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f51c94f0a2fbc7/Escritorio/"/>
    </mc:Choice>
  </mc:AlternateContent>
  <xr:revisionPtr revIDLastSave="7" documentId="8_{F9A4E754-80D4-4D81-9273-CD2069CC1696}" xr6:coauthVersionLast="47" xr6:coauthVersionMax="47" xr10:uidLastSave="{9E369439-AD18-43BA-ACB0-336E7EEF3051}"/>
  <bookViews>
    <workbookView xWindow="-110" yWindow="-110" windowWidth="19420" windowHeight="10300" firstSheet="11" activeTab="12" xr2:uid="{389A4FBA-6D60-4A09-A3C4-7908ECC83B94}"/>
  </bookViews>
  <sheets>
    <sheet name="Supuestos" sheetId="20" r:id="rId1"/>
    <sheet name="Pensionados" sheetId="11" r:id="rId2"/>
    <sheet name="Empleados activos" sheetId="12" r:id="rId3"/>
    <sheet name="Anualidades activos" sheetId="22" r:id="rId4"/>
    <sheet name="Anualidades pensionados" sheetId="24" r:id="rId5"/>
    <sheet name="g) Proyección anualidades " sheetId="23" r:id="rId6"/>
    <sheet name="e,f) Proyección BenMuerte " sheetId="21" r:id="rId7"/>
    <sheet name="Proyección lump sum" sheetId="25" r:id="rId8"/>
    <sheet name="i) Costo actuarial de beneficio" sheetId="26" r:id="rId9"/>
    <sheet name="k.l) Primas" sheetId="27" r:id="rId10"/>
    <sheet name="Primas por edad y sexo" sheetId="15" r:id="rId11"/>
    <sheet name="d) Proyección muert Pensionados" sheetId="19" r:id="rId12"/>
    <sheet name="c)Proyección muertes Activos" sheetId="17" r:id="rId13"/>
    <sheet name="b) Proyección dem Activos " sheetId="16" r:id="rId14"/>
    <sheet name="b) Proyección dem Pensionados" sheetId="18" r:id="rId15"/>
    <sheet name="Hombres" sheetId="14" r:id="rId16"/>
    <sheet name="Mujeres" sheetId="9" r:id="rId17"/>
  </sheets>
  <functionGroups builtInGroupCount="19"/>
  <definedNames>
    <definedName name="_xleta.MAX" hidden="1" xlm="1">#NAME?</definedName>
    <definedName name="_xleta.SUM" hidden="1" xlm="1">#NAME?</definedName>
    <definedName name="_xleta.TYPE" hidden="1" xlm="1">#NAME?</definedName>
  </definedNames>
  <calcPr calcId="191029" calcMode="autoNoTable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7" l="1"/>
  <c r="B3" i="17" a="1"/>
  <c r="B5" i="17" a="1"/>
  <c r="B13" i="17" a="1"/>
  <c r="B21" i="17" a="1"/>
  <c r="B29" i="17" a="1"/>
  <c r="B37" i="17" a="1"/>
  <c r="B45" i="17" a="1"/>
  <c r="B12" i="17" a="1"/>
  <c r="B20" i="17" a="1"/>
  <c r="B28" i="17" a="1"/>
  <c r="B36" i="17" a="1"/>
  <c r="B44" i="17" a="1"/>
  <c r="C6" i="19" a="1"/>
  <c r="C14" i="19" a="1"/>
  <c r="C22" i="19" a="1"/>
  <c r="C30" i="19" a="1"/>
  <c r="C38" i="19" a="1"/>
  <c r="C46" i="19" a="1"/>
  <c r="C54" i="19" a="1"/>
  <c r="C62" i="19" a="1"/>
  <c r="C70" i="19" a="1"/>
  <c r="C78" i="19" a="1"/>
  <c r="C86" i="19" a="1"/>
  <c r="C94" i="19" a="1"/>
  <c r="C7" i="19" a="1"/>
  <c r="C15" i="19" a="1"/>
  <c r="C23" i="19" a="1"/>
  <c r="C31" i="19" a="1"/>
  <c r="C39" i="19" a="1"/>
  <c r="C47" i="19" a="1"/>
  <c r="C55" i="19" a="1"/>
  <c r="C63" i="19" a="1"/>
  <c r="C71" i="19" a="1"/>
  <c r="C79" i="19" a="1"/>
  <c r="C87" i="19" a="1"/>
  <c r="C97" i="19" a="1"/>
  <c r="B8" i="19" a="1"/>
  <c r="B16" i="19" a="1"/>
  <c r="B24" i="19" a="1"/>
  <c r="B32" i="19" a="1"/>
  <c r="B40" i="19" a="1"/>
  <c r="B48" i="19" a="1"/>
  <c r="B56" i="19" a="1"/>
  <c r="B64" i="19" a="1"/>
  <c r="B72" i="19" a="1"/>
  <c r="B80" i="19" a="1"/>
  <c r="B88" i="19" a="1"/>
  <c r="B96" i="19" a="1"/>
  <c r="B87" i="19" a="1"/>
  <c r="B5" i="19" a="1"/>
  <c r="B13" i="19" a="1"/>
  <c r="B21" i="19" a="1"/>
  <c r="B29" i="19" a="1"/>
  <c r="B37" i="19" a="1"/>
  <c r="B45" i="19" a="1"/>
  <c r="B55" i="19" a="1"/>
  <c r="B63" i="19" a="1"/>
  <c r="B71" i="19" a="1"/>
  <c r="B81" i="19" a="1"/>
  <c r="B2" i="19" a="1"/>
  <c r="B17" i="17" a="1"/>
  <c r="B41" i="17" a="1"/>
  <c r="B16" i="17" a="1"/>
  <c r="B24" i="17" a="1"/>
  <c r="B40" i="17" a="1"/>
  <c r="C10" i="19" a="1"/>
  <c r="C18" i="19" a="1"/>
  <c r="C34" i="19" a="1"/>
  <c r="C42" i="19" a="1"/>
  <c r="C66" i="19" a="1"/>
  <c r="C82" i="19" a="1"/>
  <c r="C89" i="19" a="1"/>
  <c r="C19" i="19" a="1"/>
  <c r="C35" i="19" a="1"/>
  <c r="C51" i="19" a="1"/>
  <c r="C67" i="19" a="1"/>
  <c r="C83" i="19" a="1"/>
  <c r="B4" i="19" a="1"/>
  <c r="B20" i="19" a="1"/>
  <c r="B36" i="19" a="1"/>
  <c r="B60" i="19" a="1"/>
  <c r="B68" i="19" a="1"/>
  <c r="B92" i="19" a="1"/>
  <c r="B93" i="19" a="1"/>
  <c r="B17" i="19" a="1"/>
  <c r="B33" i="19" a="1"/>
  <c r="B49" i="19" a="1"/>
  <c r="B67" i="19" a="1"/>
  <c r="B89" i="19" a="1"/>
  <c r="B11" i="17" a="1"/>
  <c r="B27" i="17" a="1"/>
  <c r="B43" i="17" a="1"/>
  <c r="B18" i="17" a="1"/>
  <c r="B34" i="17" a="1"/>
  <c r="C4" i="19" a="1"/>
  <c r="C20" i="19" a="1"/>
  <c r="C36" i="19" a="1"/>
  <c r="C52" i="19" a="1"/>
  <c r="C76" i="19" a="1"/>
  <c r="C92" i="19" a="1"/>
  <c r="C13" i="19" a="1"/>
  <c r="C29" i="19" a="1"/>
  <c r="C45" i="19" a="1"/>
  <c r="C61" i="19" a="1"/>
  <c r="C85" i="19" a="1"/>
  <c r="B6" i="19" a="1"/>
  <c r="B22" i="19" a="1"/>
  <c r="B38" i="19" a="1"/>
  <c r="B54" i="19" a="1"/>
  <c r="B62" i="19" a="1"/>
  <c r="B78" i="19" a="1"/>
  <c r="B94" i="19" a="1"/>
  <c r="B97" i="19" a="1"/>
  <c r="B19" i="19" a="1"/>
  <c r="B27" i="19" a="1"/>
  <c r="B43" i="19" a="1"/>
  <c r="B61" i="19" a="1"/>
  <c r="B77" i="19" a="1"/>
  <c r="B7" i="17" a="1"/>
  <c r="B15" i="17" a="1"/>
  <c r="B23" i="17" a="1"/>
  <c r="B31" i="17" a="1"/>
  <c r="B39" i="17" a="1"/>
  <c r="B6" i="17" a="1"/>
  <c r="B14" i="17" a="1"/>
  <c r="B22" i="17" a="1"/>
  <c r="B30" i="17" a="1"/>
  <c r="B38" i="17" a="1"/>
  <c r="B46" i="17" a="1"/>
  <c r="C8" i="19" a="1"/>
  <c r="C16" i="19" a="1"/>
  <c r="C24" i="19" a="1"/>
  <c r="C32" i="19" a="1"/>
  <c r="C40" i="19" a="1"/>
  <c r="C48" i="19" a="1"/>
  <c r="C56" i="19" a="1"/>
  <c r="C64" i="19" a="1"/>
  <c r="C72" i="19" a="1"/>
  <c r="C80" i="19" a="1"/>
  <c r="C88" i="19" a="1"/>
  <c r="C96" i="19" a="1"/>
  <c r="C9" i="19" a="1"/>
  <c r="C17" i="19" a="1"/>
  <c r="C25" i="19" a="1"/>
  <c r="C33" i="19" a="1"/>
  <c r="C41" i="19" a="1"/>
  <c r="C49" i="19" a="1"/>
  <c r="C57" i="19" a="1"/>
  <c r="C65" i="19" a="1"/>
  <c r="C73" i="19" a="1"/>
  <c r="C81" i="19" a="1"/>
  <c r="C91" i="19" a="1"/>
  <c r="C3" i="19" a="1"/>
  <c r="B10" i="19" a="1"/>
  <c r="B18" i="19" a="1"/>
  <c r="B26" i="19" a="1"/>
  <c r="B34" i="19" a="1"/>
  <c r="B42" i="19" a="1"/>
  <c r="B50" i="19" a="1"/>
  <c r="B58" i="19" a="1"/>
  <c r="B66" i="19" a="1"/>
  <c r="B74" i="19" a="1"/>
  <c r="B82" i="19" a="1"/>
  <c r="B90" i="19" a="1"/>
  <c r="B51" i="19" a="1"/>
  <c r="B91" i="19" a="1"/>
  <c r="B7" i="19" a="1"/>
  <c r="B15" i="19" a="1"/>
  <c r="B23" i="19" a="1"/>
  <c r="B31" i="19" a="1"/>
  <c r="B39" i="19" a="1"/>
  <c r="B47" i="19" a="1"/>
  <c r="B57" i="19" a="1"/>
  <c r="B65" i="19" a="1"/>
  <c r="B73" i="19" a="1"/>
  <c r="B85" i="19" a="1"/>
  <c r="B3" i="19" a="1"/>
  <c r="B9" i="17" a="1"/>
  <c r="B25" i="17" a="1"/>
  <c r="B33" i="17" a="1"/>
  <c r="B8" i="17" a="1"/>
  <c r="B32" i="17" a="1"/>
  <c r="D8" i="27" a="1"/>
  <c r="C26" i="19" a="1"/>
  <c r="C50" i="19" a="1"/>
  <c r="C58" i="19" a="1"/>
  <c r="C74" i="19" a="1"/>
  <c r="C90" i="19" a="1"/>
  <c r="C11" i="19" a="1"/>
  <c r="C27" i="19" a="1"/>
  <c r="C43" i="19" a="1"/>
  <c r="C59" i="19" a="1"/>
  <c r="C75" i="19" a="1"/>
  <c r="C93" i="19" a="1"/>
  <c r="B12" i="19" a="1"/>
  <c r="B28" i="19" a="1"/>
  <c r="B44" i="19" a="1"/>
  <c r="B52" i="19" a="1"/>
  <c r="B76" i="19" a="1"/>
  <c r="B84" i="19" a="1"/>
  <c r="B79" i="19" a="1"/>
  <c r="B9" i="19" a="1"/>
  <c r="B25" i="19" a="1"/>
  <c r="B41" i="19" a="1"/>
  <c r="B59" i="19" a="1"/>
  <c r="B75" i="19" a="1"/>
  <c r="B2" i="17" a="1"/>
  <c r="B19" i="17" a="1"/>
  <c r="B35" i="17" a="1"/>
  <c r="B10" i="17" a="1"/>
  <c r="B26" i="17" a="1"/>
  <c r="B42" i="17" a="1"/>
  <c r="C12" i="19" a="1"/>
  <c r="C28" i="19" a="1"/>
  <c r="C44" i="19" a="1"/>
  <c r="C60" i="19" a="1"/>
  <c r="C68" i="19" a="1"/>
  <c r="C84" i="19" a="1"/>
  <c r="C5" i="19" a="1"/>
  <c r="C21" i="19" a="1"/>
  <c r="C37" i="19" a="1"/>
  <c r="C53" i="19" a="1"/>
  <c r="C69" i="19" a="1"/>
  <c r="C77" i="19" a="1"/>
  <c r="C95" i="19" a="1"/>
  <c r="B14" i="19" a="1"/>
  <c r="B30" i="19" a="1"/>
  <c r="B46" i="19" a="1"/>
  <c r="B70" i="19" a="1"/>
  <c r="B86" i="19" a="1"/>
  <c r="B83" i="19" a="1"/>
  <c r="B11" i="19" a="1"/>
  <c r="B35" i="19" a="1"/>
  <c r="B53" i="19" a="1"/>
  <c r="B69" i="19" a="1"/>
  <c r="B95" i="19" a="1"/>
  <c r="B3" i="17" l="1"/>
  <c r="B2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D8" i="27"/>
  <c r="C97" i="19"/>
  <c r="C95" i="19"/>
  <c r="C93" i="19"/>
  <c r="C91" i="19"/>
  <c r="C87" i="19"/>
  <c r="C85" i="19"/>
  <c r="C83" i="19"/>
  <c r="C81" i="19"/>
  <c r="C79" i="19"/>
  <c r="C77" i="19"/>
  <c r="C75" i="19"/>
  <c r="C73" i="19"/>
  <c r="C71" i="19"/>
  <c r="C69" i="19"/>
  <c r="C67" i="19"/>
  <c r="C65" i="19"/>
  <c r="C63" i="19"/>
  <c r="C61" i="19"/>
  <c r="C59" i="19"/>
  <c r="C57" i="19"/>
  <c r="C55" i="19"/>
  <c r="C53" i="19"/>
  <c r="C51" i="19"/>
  <c r="C49" i="19"/>
  <c r="C47" i="19"/>
  <c r="C45" i="19"/>
  <c r="C43" i="19"/>
  <c r="C41" i="19"/>
  <c r="C39" i="19"/>
  <c r="C37" i="19"/>
  <c r="C35" i="19"/>
  <c r="C33" i="19"/>
  <c r="C31" i="19"/>
  <c r="C29" i="19"/>
  <c r="C27" i="19"/>
  <c r="C25" i="19"/>
  <c r="C23" i="19"/>
  <c r="C21" i="19"/>
  <c r="C19" i="19"/>
  <c r="C17" i="19"/>
  <c r="C15" i="19"/>
  <c r="C13" i="19"/>
  <c r="C11" i="19"/>
  <c r="C9" i="19"/>
  <c r="C7" i="19"/>
  <c r="C5" i="19"/>
  <c r="C89" i="19"/>
  <c r="C96" i="19"/>
  <c r="C94" i="19"/>
  <c r="C92" i="19"/>
  <c r="C90" i="19"/>
  <c r="C88" i="19"/>
  <c r="C86" i="19"/>
  <c r="C84" i="19"/>
  <c r="C82" i="19"/>
  <c r="C80" i="19"/>
  <c r="C78" i="19"/>
  <c r="C76" i="19"/>
  <c r="C74" i="19"/>
  <c r="C72" i="19"/>
  <c r="C70" i="19"/>
  <c r="C68" i="19"/>
  <c r="C66" i="19"/>
  <c r="C64" i="19"/>
  <c r="C62" i="19"/>
  <c r="C60" i="19"/>
  <c r="C58" i="19"/>
  <c r="C56" i="19"/>
  <c r="C54" i="19"/>
  <c r="C52" i="19"/>
  <c r="C50" i="19"/>
  <c r="C48" i="19"/>
  <c r="C46" i="19"/>
  <c r="C44" i="19"/>
  <c r="C42" i="19"/>
  <c r="C40" i="19"/>
  <c r="C38" i="19"/>
  <c r="C36" i="19"/>
  <c r="C34" i="19"/>
  <c r="C32" i="19"/>
  <c r="C30" i="19"/>
  <c r="C28" i="19"/>
  <c r="C26" i="19"/>
  <c r="C24" i="19"/>
  <c r="C22" i="19"/>
  <c r="C20" i="19"/>
  <c r="C18" i="19"/>
  <c r="C16" i="19"/>
  <c r="C14" i="19"/>
  <c r="C12" i="19"/>
  <c r="C10" i="19"/>
  <c r="C8" i="19"/>
  <c r="C6" i="19"/>
  <c r="C4" i="19"/>
  <c r="C3" i="19"/>
  <c r="B95" i="19"/>
  <c r="B89" i="19"/>
  <c r="B85" i="19"/>
  <c r="B81" i="19"/>
  <c r="B77" i="19"/>
  <c r="B75" i="19"/>
  <c r="B73" i="19"/>
  <c r="B71" i="19"/>
  <c r="B69" i="19"/>
  <c r="B67" i="19"/>
  <c r="B65" i="19"/>
  <c r="B63" i="19"/>
  <c r="B61" i="19"/>
  <c r="B59" i="19"/>
  <c r="B57" i="19"/>
  <c r="B55" i="19"/>
  <c r="B53" i="19"/>
  <c r="B49" i="19"/>
  <c r="B47" i="19"/>
  <c r="B45" i="19"/>
  <c r="B43" i="19"/>
  <c r="B41" i="19"/>
  <c r="B39" i="19"/>
  <c r="B37" i="19"/>
  <c r="B35" i="19"/>
  <c r="B33" i="19"/>
  <c r="B31" i="19"/>
  <c r="B29" i="19"/>
  <c r="B27" i="19"/>
  <c r="B25" i="19"/>
  <c r="B23" i="19"/>
  <c r="B21" i="19"/>
  <c r="B19" i="19"/>
  <c r="B17" i="19"/>
  <c r="B15" i="19"/>
  <c r="B13" i="19"/>
  <c r="B11" i="19"/>
  <c r="B9" i="19"/>
  <c r="B7" i="19"/>
  <c r="B5" i="19"/>
  <c r="B97" i="19"/>
  <c r="B93" i="19"/>
  <c r="B91" i="19"/>
  <c r="B87" i="19"/>
  <c r="B83" i="19"/>
  <c r="B79" i="19"/>
  <c r="B51" i="19"/>
  <c r="B96" i="19"/>
  <c r="B94" i="19"/>
  <c r="B92" i="19"/>
  <c r="B90" i="19"/>
  <c r="B88" i="19"/>
  <c r="B86" i="19"/>
  <c r="B84" i="19"/>
  <c r="B82" i="19"/>
  <c r="B80" i="19"/>
  <c r="B78" i="19"/>
  <c r="B76" i="19"/>
  <c r="B74" i="19"/>
  <c r="B72" i="19"/>
  <c r="B70" i="19"/>
  <c r="B68" i="19"/>
  <c r="B66" i="19"/>
  <c r="B64" i="19"/>
  <c r="B62" i="19"/>
  <c r="B60" i="19"/>
  <c r="B58" i="19"/>
  <c r="B56" i="19"/>
  <c r="B54" i="19"/>
  <c r="B52" i="19"/>
  <c r="B50" i="19"/>
  <c r="B48" i="19"/>
  <c r="B46" i="19"/>
  <c r="B44" i="19"/>
  <c r="B42" i="19"/>
  <c r="B40" i="19"/>
  <c r="B38" i="19"/>
  <c r="B36" i="19"/>
  <c r="B34" i="19"/>
  <c r="B32" i="19"/>
  <c r="B30" i="19"/>
  <c r="B28" i="19"/>
  <c r="B26" i="19"/>
  <c r="B24" i="19"/>
  <c r="B22" i="19"/>
  <c r="B20" i="19"/>
  <c r="B18" i="19"/>
  <c r="B16" i="19"/>
  <c r="B14" i="19"/>
  <c r="B12" i="19"/>
  <c r="B10" i="19"/>
  <c r="B8" i="19"/>
  <c r="B6" i="19"/>
  <c r="B4" i="19"/>
  <c r="B2" i="19"/>
  <c r="B3" i="19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C2" i="19" a="1"/>
  <c r="H5" i="15" a="1"/>
  <c r="H13" i="15" a="1"/>
  <c r="H21" i="15" a="1"/>
  <c r="H29" i="15" a="1"/>
  <c r="H8" i="15" a="1"/>
  <c r="H28" i="15" a="1"/>
  <c r="H44" i="15" a="1"/>
  <c r="H10" i="15" a="1"/>
  <c r="H22" i="15" a="1"/>
  <c r="H38" i="15" a="1"/>
  <c r="H4" i="15" a="1"/>
  <c r="G12" i="15" a="1"/>
  <c r="G20" i="15" a="1"/>
  <c r="G28" i="15" a="1"/>
  <c r="G36" i="15" a="1"/>
  <c r="G5" i="15" a="1"/>
  <c r="G13" i="15" a="1"/>
  <c r="G21" i="15" a="1"/>
  <c r="G29" i="15" a="1"/>
  <c r="G37" i="15" a="1"/>
  <c r="G42" i="15" a="1"/>
  <c r="F7" i="15" a="1"/>
  <c r="F15" i="15" a="1"/>
  <c r="F23" i="15" a="1"/>
  <c r="F31" i="15" a="1"/>
  <c r="F16" i="15" a="1"/>
  <c r="F34" i="15" a="1"/>
  <c r="F43" i="15" a="1"/>
  <c r="F14" i="15" a="1"/>
  <c r="F28" i="15" a="1"/>
  <c r="F44" i="15" a="1"/>
  <c r="E37" i="15" a="1"/>
  <c r="E42" i="15" a="1"/>
  <c r="E12" i="15" a="1"/>
  <c r="E20" i="15" a="1"/>
  <c r="E28" i="15" a="1"/>
  <c r="E40" i="15" a="1"/>
  <c r="E9" i="15" a="1"/>
  <c r="E19" i="15" a="1"/>
  <c r="E27" i="15" a="1"/>
  <c r="E35" i="15" a="1"/>
  <c r="D6" i="15" a="1"/>
  <c r="D14" i="15" a="1"/>
  <c r="D22" i="15" a="1"/>
  <c r="D30" i="15" a="1"/>
  <c r="D38" i="15" a="1"/>
  <c r="D5" i="15" a="1"/>
  <c r="D13" i="15" a="1"/>
  <c r="D21" i="15" a="1"/>
  <c r="D29" i="15" a="1"/>
  <c r="D37" i="15" a="1"/>
  <c r="D4" i="15" a="1"/>
  <c r="C11" i="15" a="1"/>
  <c r="C21" i="15" a="1"/>
  <c r="C37" i="15" a="1"/>
  <c r="C42" i="15" a="1"/>
  <c r="C12" i="15" a="1"/>
  <c r="C20" i="15" a="1"/>
  <c r="C28" i="15" a="1"/>
  <c r="C40" i="15" a="1"/>
  <c r="C31" i="15" a="1"/>
  <c r="C33" i="15" a="1"/>
  <c r="C3" i="26" a="1"/>
  <c r="E11" i="21" a="1"/>
  <c r="E19" i="21" a="1"/>
  <c r="E27" i="21" a="1"/>
  <c r="E35" i="21" a="1"/>
  <c r="E18" i="21" a="1"/>
  <c r="E34" i="21" a="1"/>
  <c r="E50" i="21" a="1"/>
  <c r="E66" i="21" a="1"/>
  <c r="E82" i="21" a="1"/>
  <c r="E98" i="21" a="1"/>
  <c r="E14" i="21" a="1"/>
  <c r="E28" i="21" a="1"/>
  <c r="E44" i="21" a="1"/>
  <c r="E60" i="21" a="1"/>
  <c r="E76" i="21" a="1"/>
  <c r="E90" i="21" a="1"/>
  <c r="E59" i="21" a="1"/>
  <c r="E91" i="21" a="1"/>
  <c r="E61" i="21" a="1"/>
  <c r="E93" i="21" a="1"/>
  <c r="E63" i="21" a="1"/>
  <c r="E41" i="21" a="1"/>
  <c r="E73" i="21" a="1"/>
  <c r="D5" i="21" a="1"/>
  <c r="D13" i="21" a="1"/>
  <c r="D21" i="21" a="1"/>
  <c r="D29" i="21" a="1"/>
  <c r="D37" i="21" a="1"/>
  <c r="D45" i="21" a="1"/>
  <c r="D26" i="21" a="1"/>
  <c r="D44" i="21" a="1"/>
  <c r="D58" i="21" a="1"/>
  <c r="H7" i="15" a="1"/>
  <c r="H15" i="15" a="1"/>
  <c r="H23" i="15" a="1"/>
  <c r="H31" i="15" a="1"/>
  <c r="H16" i="15" a="1"/>
  <c r="H32" i="15" a="1"/>
  <c r="H37" i="15" a="1"/>
  <c r="H12" i="15" a="1"/>
  <c r="H26" i="15" a="1"/>
  <c r="H42" i="15" a="1"/>
  <c r="G6" i="15" a="1"/>
  <c r="G14" i="15" a="1"/>
  <c r="G22" i="15" a="1"/>
  <c r="G30" i="15" a="1"/>
  <c r="G38" i="15" a="1"/>
  <c r="G7" i="15" a="1"/>
  <c r="G15" i="15" a="1"/>
  <c r="G23" i="15" a="1"/>
  <c r="G31" i="15" a="1"/>
  <c r="G39" i="15" a="1"/>
  <c r="G4" i="15" a="1"/>
  <c r="F9" i="15" a="1"/>
  <c r="F17" i="15" a="1"/>
  <c r="F25" i="15" a="1"/>
  <c r="F33" i="15" a="1"/>
  <c r="F22" i="15" a="1"/>
  <c r="F38" i="15" a="1"/>
  <c r="F6" i="15" a="1"/>
  <c r="F18" i="15" a="1"/>
  <c r="F32" i="15" a="1"/>
  <c r="F35" i="15" a="1"/>
  <c r="E43" i="15" a="1"/>
  <c r="E6" i="15" a="1"/>
  <c r="E14" i="15" a="1"/>
  <c r="E22" i="15" a="1"/>
  <c r="E32" i="15" a="1"/>
  <c r="E44" i="15" a="1"/>
  <c r="E11" i="15" a="1"/>
  <c r="E21" i="15" a="1"/>
  <c r="E29" i="15" a="1"/>
  <c r="E39" i="15" a="1"/>
  <c r="D8" i="15" a="1"/>
  <c r="D16" i="15" a="1"/>
  <c r="D24" i="15" a="1"/>
  <c r="D32" i="15" a="1"/>
  <c r="D40" i="15" a="1"/>
  <c r="D7" i="15" a="1"/>
  <c r="D15" i="15" a="1"/>
  <c r="D23" i="15" a="1"/>
  <c r="D31" i="15" a="1"/>
  <c r="D39" i="15" a="1"/>
  <c r="C5" i="15" a="1"/>
  <c r="C13" i="15" a="1"/>
  <c r="C25" i="15" a="1"/>
  <c r="C43" i="15" a="1"/>
  <c r="C6" i="15" a="1"/>
  <c r="C14" i="15" a="1"/>
  <c r="C22" i="15" a="1"/>
  <c r="C32" i="15" a="1"/>
  <c r="C44" i="15" a="1"/>
  <c r="C39" i="15" a="1"/>
  <c r="C41" i="15" a="1"/>
  <c r="E5" i="21" a="1"/>
  <c r="E13" i="21" a="1"/>
  <c r="E21" i="21" a="1"/>
  <c r="E29" i="21" a="1"/>
  <c r="E37" i="21" a="1"/>
  <c r="E22" i="21" a="1"/>
  <c r="E38" i="21" a="1"/>
  <c r="E54" i="21" a="1"/>
  <c r="E70" i="21" a="1"/>
  <c r="E88" i="21" a="1"/>
  <c r="E6" i="21" a="1"/>
  <c r="E16" i="21" a="1"/>
  <c r="E32" i="21" a="1"/>
  <c r="E48" i="21" a="1"/>
  <c r="E64" i="21" a="1"/>
  <c r="E80" i="21" a="1"/>
  <c r="E96" i="21" a="1"/>
  <c r="E67" i="21" a="1"/>
  <c r="E97" i="21" a="1"/>
  <c r="E69" i="21" a="1"/>
  <c r="E99" i="21" a="1"/>
  <c r="E71" i="21" a="1"/>
  <c r="E49" i="21" a="1"/>
  <c r="E81" i="21" a="1"/>
  <c r="D7" i="21" a="1"/>
  <c r="D15" i="21" a="1"/>
  <c r="D23" i="21" a="1"/>
  <c r="D31" i="21" a="1"/>
  <c r="D39" i="21" a="1"/>
  <c r="D10" i="21" a="1"/>
  <c r="D30" i="21" a="1"/>
  <c r="D48" i="21" a="1"/>
  <c r="D62" i="21" a="1"/>
  <c r="D80" i="21" a="1"/>
  <c r="D96" i="21" a="1"/>
  <c r="D14" i="21" a="1"/>
  <c r="D28" i="21" a="1"/>
  <c r="D42" i="21" a="1"/>
  <c r="D60" i="21" a="1"/>
  <c r="D74" i="21" a="1"/>
  <c r="D90" i="21" a="1"/>
  <c r="D57" i="21" a="1"/>
  <c r="D89" i="21" a="1"/>
  <c r="D67" i="21" a="1"/>
  <c r="D53" i="21" a="1"/>
  <c r="D85" i="21" a="1"/>
  <c r="D55" i="21" a="1"/>
  <c r="D87" i="21" a="1"/>
  <c r="C7" i="21" a="1"/>
  <c r="C15" i="21" a="1"/>
  <c r="C23" i="21" a="1"/>
  <c r="C31" i="21" a="1"/>
  <c r="C39" i="21" a="1"/>
  <c r="C47" i="21" a="1"/>
  <c r="C55" i="21" a="1"/>
  <c r="C63" i="21" a="1"/>
  <c r="C16" i="21" a="1"/>
  <c r="C32" i="21" a="1"/>
  <c r="C50" i="21" a="1"/>
  <c r="C64" i="21" a="1"/>
  <c r="C80" i="21" a="1"/>
  <c r="C98" i="21" a="1"/>
  <c r="C14" i="21" a="1"/>
  <c r="C30" i="21" a="1"/>
  <c r="C44" i="21" a="1"/>
  <c r="H9" i="15" a="1"/>
  <c r="H17" i="15" a="1"/>
  <c r="H25" i="15" a="1"/>
  <c r="H33" i="15" a="1"/>
  <c r="H20" i="15" a="1"/>
  <c r="H36" i="15" a="1"/>
  <c r="H43" i="15" a="1"/>
  <c r="H14" i="15" a="1"/>
  <c r="H30" i="15" a="1"/>
  <c r="H35" i="15" a="1"/>
  <c r="G8" i="15" a="1"/>
  <c r="G16" i="15" a="1"/>
  <c r="G24" i="15" a="1"/>
  <c r="G32" i="15" a="1"/>
  <c r="G40" i="15" a="1"/>
  <c r="G9" i="15" a="1"/>
  <c r="G17" i="15" a="1"/>
  <c r="G25" i="15" a="1"/>
  <c r="G33" i="15" a="1"/>
  <c r="G41" i="15" a="1"/>
  <c r="F4" i="15" a="1"/>
  <c r="F11" i="15" a="1"/>
  <c r="F19" i="15" a="1"/>
  <c r="F27" i="15" a="1"/>
  <c r="F39" i="15" a="1"/>
  <c r="F26" i="15" a="1"/>
  <c r="F42" i="15" a="1"/>
  <c r="F10" i="15" a="1"/>
  <c r="F20" i="15" a="1"/>
  <c r="F36" i="15" a="1"/>
  <c r="F41" i="15" a="1"/>
  <c r="E30" i="15" a="1"/>
  <c r="E8" i="15" a="1"/>
  <c r="E16" i="15" a="1"/>
  <c r="E24" i="15" a="1"/>
  <c r="E34" i="15" a="1"/>
  <c r="E5" i="15" a="1"/>
  <c r="E13" i="15" a="1"/>
  <c r="E23" i="15" a="1"/>
  <c r="E31" i="15" a="1"/>
  <c r="E41" i="15" a="1"/>
  <c r="D10" i="15" a="1"/>
  <c r="D18" i="15" a="1"/>
  <c r="D26" i="15" a="1"/>
  <c r="D34" i="15" a="1"/>
  <c r="D42" i="15" a="1"/>
  <c r="D9" i="15" a="1"/>
  <c r="D17" i="15" a="1"/>
  <c r="D25" i="15" a="1"/>
  <c r="D33" i="15" a="1"/>
  <c r="D41" i="15" a="1"/>
  <c r="C7" i="15" a="1"/>
  <c r="C17" i="15" a="1"/>
  <c r="C29" i="15" a="1"/>
  <c r="C30" i="15" a="1"/>
  <c r="C8" i="15" a="1"/>
  <c r="C16" i="15" a="1"/>
  <c r="C24" i="15" a="1"/>
  <c r="C34" i="15" a="1"/>
  <c r="C23" i="15" a="1"/>
  <c r="C4" i="15" a="1"/>
  <c r="D3" i="26" a="1"/>
  <c r="E7" i="21" a="1"/>
  <c r="E15" i="21" a="1"/>
  <c r="E23" i="21" a="1"/>
  <c r="E31" i="21" a="1"/>
  <c r="E39" i="21" a="1"/>
  <c r="E26" i="21" a="1"/>
  <c r="E42" i="21" a="1"/>
  <c r="E58" i="21" a="1"/>
  <c r="E74" i="21" a="1"/>
  <c r="E92" i="21" a="1"/>
  <c r="E8" i="21" a="1"/>
  <c r="E20" i="21" a="1"/>
  <c r="E36" i="21" a="1"/>
  <c r="E52" i="21" a="1"/>
  <c r="E68" i="21" a="1"/>
  <c r="E84" i="21" a="1"/>
  <c r="E43" i="21" a="1"/>
  <c r="E75" i="21" a="1"/>
  <c r="E45" i="21" a="1"/>
  <c r="E77" i="21" a="1"/>
  <c r="E47" i="21" a="1"/>
  <c r="E79" i="21" a="1"/>
  <c r="E57" i="21" a="1"/>
  <c r="E89" i="21" a="1"/>
  <c r="D9" i="21" a="1"/>
  <c r="D17" i="21" a="1"/>
  <c r="D25" i="21" a="1"/>
  <c r="D33" i="21" a="1"/>
  <c r="D41" i="21" a="1"/>
  <c r="D18" i="21" a="1"/>
  <c r="D36" i="21" a="1"/>
  <c r="D50" i="21" a="1"/>
  <c r="D68" i="21" a="1"/>
  <c r="D84" i="21" a="1"/>
  <c r="D6" i="21" a="1"/>
  <c r="H11" i="15" a="1"/>
  <c r="H19" i="15" a="1"/>
  <c r="H27" i="15" a="1"/>
  <c r="H39" i="15" a="1"/>
  <c r="H24" i="15" a="1"/>
  <c r="H40" i="15" a="1"/>
  <c r="H6" i="15" a="1"/>
  <c r="H18" i="15" a="1"/>
  <c r="H34" i="15" a="1"/>
  <c r="H41" i="15" a="1"/>
  <c r="G10" i="15" a="1"/>
  <c r="G18" i="15" a="1"/>
  <c r="G26" i="15" a="1"/>
  <c r="G34" i="15" a="1"/>
  <c r="G44" i="15" a="1"/>
  <c r="G11" i="15" a="1"/>
  <c r="G19" i="15" a="1"/>
  <c r="G27" i="15" a="1"/>
  <c r="G35" i="15" a="1"/>
  <c r="G43" i="15" a="1"/>
  <c r="F5" i="15" a="1"/>
  <c r="F13" i="15" a="1"/>
  <c r="F21" i="15" a="1"/>
  <c r="F29" i="15" a="1"/>
  <c r="F8" i="15" a="1"/>
  <c r="F30" i="15" a="1"/>
  <c r="F37" i="15" a="1"/>
  <c r="F12" i="15" a="1"/>
  <c r="F24" i="15" a="1"/>
  <c r="F40" i="15" a="1"/>
  <c r="E15" i="15" a="1"/>
  <c r="E38" i="15" a="1"/>
  <c r="E10" i="15" a="1"/>
  <c r="E18" i="15" a="1"/>
  <c r="E26" i="15" a="1"/>
  <c r="E36" i="15" a="1"/>
  <c r="E7" i="15" a="1"/>
  <c r="E17" i="15" a="1"/>
  <c r="E25" i="15" a="1"/>
  <c r="E33" i="15" a="1"/>
  <c r="E4" i="15" a="1"/>
  <c r="D12" i="15" a="1"/>
  <c r="D20" i="15" a="1"/>
  <c r="D28" i="15" a="1"/>
  <c r="D36" i="15" a="1"/>
  <c r="D44" i="15" a="1"/>
  <c r="D11" i="15" a="1"/>
  <c r="D19" i="15" a="1"/>
  <c r="D27" i="15" a="1"/>
  <c r="D35" i="15" a="1"/>
  <c r="D43" i="15" a="1"/>
  <c r="C9" i="15" a="1"/>
  <c r="C19" i="15" a="1"/>
  <c r="C35" i="15" a="1"/>
  <c r="C38" i="15" a="1"/>
  <c r="C10" i="15" a="1"/>
  <c r="C18" i="15" a="1"/>
  <c r="C26" i="15" a="1"/>
  <c r="C36" i="15" a="1"/>
  <c r="E9" i="21" a="1"/>
  <c r="E10" i="21" a="1"/>
  <c r="E78" i="21" a="1"/>
  <c r="E40" i="21" a="1"/>
  <c r="E51" i="21" a="1"/>
  <c r="E55" i="21" a="1"/>
  <c r="D11" i="21" a="1"/>
  <c r="D43" i="21" a="1"/>
  <c r="D72" i="21" a="1"/>
  <c r="D8" i="21" a="1"/>
  <c r="D24" i="21" a="1"/>
  <c r="D46" i="21" a="1"/>
  <c r="D66" i="21" a="1"/>
  <c r="D86" i="21" a="1"/>
  <c r="D65" i="21" a="1"/>
  <c r="D51" i="21" a="1"/>
  <c r="D91" i="21" a="1"/>
  <c r="D93" i="21" a="1"/>
  <c r="D71" i="21" a="1"/>
  <c r="C5" i="21" a="1"/>
  <c r="C17" i="21" a="1"/>
  <c r="C27" i="21" a="1"/>
  <c r="C37" i="21" a="1"/>
  <c r="C49" i="21" a="1"/>
  <c r="C59" i="21" a="1"/>
  <c r="C10" i="21" a="1"/>
  <c r="C36" i="21" a="1"/>
  <c r="C56" i="21" a="1"/>
  <c r="C76" i="21" a="1"/>
  <c r="C6" i="21" a="1"/>
  <c r="C22" i="21" a="1"/>
  <c r="C42" i="21" a="1"/>
  <c r="C62" i="21" a="1"/>
  <c r="C78" i="21" a="1"/>
  <c r="C92" i="21" a="1"/>
  <c r="C87" i="21" a="1"/>
  <c r="C89" i="21" a="1"/>
  <c r="C91" i="21" a="1"/>
  <c r="C85" i="21" a="1"/>
  <c r="B7" i="21" a="1"/>
  <c r="B15" i="21" a="1"/>
  <c r="B23" i="21" a="1"/>
  <c r="B31" i="21" a="1"/>
  <c r="B39" i="21" a="1"/>
  <c r="B47" i="21" a="1"/>
  <c r="B55" i="21" a="1"/>
  <c r="B63" i="21" a="1"/>
  <c r="B71" i="21" a="1"/>
  <c r="B79" i="21" a="1"/>
  <c r="B87" i="21" a="1"/>
  <c r="B95" i="21" a="1"/>
  <c r="B72" i="21" a="1"/>
  <c r="B88" i="21" a="1"/>
  <c r="B6" i="21" a="1"/>
  <c r="B14" i="21" a="1"/>
  <c r="B22" i="21" a="1"/>
  <c r="B30" i="21" a="1"/>
  <c r="B38" i="21" a="1"/>
  <c r="B48" i="21" a="1"/>
  <c r="B56" i="21" a="1"/>
  <c r="B66" i="21" a="1"/>
  <c r="B82" i="21" a="1"/>
  <c r="B97" i="21" a="1"/>
  <c r="E3" i="24" a="1"/>
  <c r="E11" i="24" a="1"/>
  <c r="E19" i="24" a="1"/>
  <c r="E27" i="24" a="1"/>
  <c r="E35" i="24" a="1"/>
  <c r="E43" i="24" a="1"/>
  <c r="E51" i="24" a="1"/>
  <c r="E59" i="24" a="1"/>
  <c r="E67" i="24" a="1"/>
  <c r="E4" i="24" a="1"/>
  <c r="E80" i="24" a="1"/>
  <c r="E96" i="24" a="1"/>
  <c r="E112" i="24" a="1"/>
  <c r="E128" i="24" a="1"/>
  <c r="E144" i="24" a="1"/>
  <c r="E160" i="24" a="1"/>
  <c r="E83" i="24" a="1"/>
  <c r="E99" i="24" a="1"/>
  <c r="E115" i="24" a="1"/>
  <c r="E131" i="24" a="1"/>
  <c r="E155" i="24" a="1"/>
  <c r="E97" i="24" a="1"/>
  <c r="E24" i="24" a="1"/>
  <c r="E40" i="24" a="1"/>
  <c r="E56" i="24" a="1"/>
  <c r="E72" i="24" a="1"/>
  <c r="E166" i="24" a="1"/>
  <c r="E100" i="24" a="1"/>
  <c r="E58" i="24" a="1"/>
  <c r="E114" i="24" a="1"/>
  <c r="E146" i="24" a="1"/>
  <c r="E30" i="24" a="1"/>
  <c r="E98" i="24" a="1"/>
  <c r="E132" i="24" a="1"/>
  <c r="E164" i="24" a="1"/>
  <c r="E66" i="24" a="1"/>
  <c r="E111" i="24" a="1"/>
  <c r="E143" i="24" a="1"/>
  <c r="E38" i="24" a="1"/>
  <c r="E108" i="24" a="1"/>
  <c r="E140" i="24" a="1"/>
  <c r="E2" i="24" a="1"/>
  <c r="B10" i="23" a="1"/>
  <c r="B18" i="23" a="1"/>
  <c r="B26" i="23" a="1"/>
  <c r="B34" i="23" a="1"/>
  <c r="B42" i="23" a="1"/>
  <c r="B50" i="23" a="1"/>
  <c r="B58" i="23" a="1"/>
  <c r="B66" i="23" a="1"/>
  <c r="B74" i="23" a="1"/>
  <c r="B82" i="23" a="1"/>
  <c r="B19" i="23" a="1"/>
  <c r="B35" i="23" a="1"/>
  <c r="B53" i="23" a="1"/>
  <c r="B69" i="23" a="1"/>
  <c r="B85" i="23" a="1"/>
  <c r="B7" i="23" a="1"/>
  <c r="B21" i="23" a="1"/>
  <c r="B37" i="23" a="1"/>
  <c r="B51" i="23" a="1"/>
  <c r="B67" i="23" a="1"/>
  <c r="B83" i="23" a="1"/>
  <c r="C27" i="15" a="1"/>
  <c r="E17" i="21" a="1"/>
  <c r="E30" i="21" a="1"/>
  <c r="E94" i="21" a="1"/>
  <c r="E56" i="21" a="1"/>
  <c r="E83" i="21" a="1"/>
  <c r="E87" i="21" a="1"/>
  <c r="D19" i="21" a="1"/>
  <c r="D22" i="21" a="1"/>
  <c r="D76" i="21" a="1"/>
  <c r="D12" i="21" a="1"/>
  <c r="D32" i="21" a="1"/>
  <c r="D52" i="21" a="1"/>
  <c r="D70" i="21" a="1"/>
  <c r="D94" i="21" a="1"/>
  <c r="D73" i="21" a="1"/>
  <c r="D59" i="21" a="1"/>
  <c r="D61" i="21" a="1"/>
  <c r="D99" i="21" a="1"/>
  <c r="D79" i="21" a="1"/>
  <c r="C9" i="21" a="1"/>
  <c r="C19" i="21" a="1"/>
  <c r="C29" i="21" a="1"/>
  <c r="C41" i="21" a="1"/>
  <c r="C51" i="21" a="1"/>
  <c r="C61" i="21" a="1"/>
  <c r="C20" i="21" a="1"/>
  <c r="C40" i="21" a="1"/>
  <c r="C60" i="21" a="1"/>
  <c r="C84" i="21" a="1"/>
  <c r="C8" i="21" a="1"/>
  <c r="C26" i="21" a="1"/>
  <c r="C48" i="21" a="1"/>
  <c r="C66" i="21" a="1"/>
  <c r="C82" i="21" a="1"/>
  <c r="C96" i="21" a="1"/>
  <c r="C95" i="21" a="1"/>
  <c r="C99" i="21" a="1"/>
  <c r="C97" i="21" a="1"/>
  <c r="C93" i="21" a="1"/>
  <c r="B9" i="21" a="1"/>
  <c r="B17" i="21" a="1"/>
  <c r="B25" i="21" a="1"/>
  <c r="B33" i="21" a="1"/>
  <c r="B41" i="21" a="1"/>
  <c r="B49" i="21" a="1"/>
  <c r="B57" i="21" a="1"/>
  <c r="B65" i="21" a="1"/>
  <c r="B73" i="21" a="1"/>
  <c r="B81" i="21" a="1"/>
  <c r="B89" i="21" a="1"/>
  <c r="B44" i="21" a="1"/>
  <c r="B76" i="21" a="1"/>
  <c r="B90" i="21" a="1"/>
  <c r="B8" i="21" a="1"/>
  <c r="B16" i="21" a="1"/>
  <c r="B24" i="21" a="1"/>
  <c r="B32" i="21" a="1"/>
  <c r="B40" i="21" a="1"/>
  <c r="B50" i="21" a="1"/>
  <c r="B58" i="21" a="1"/>
  <c r="B70" i="21" a="1"/>
  <c r="B86" i="21" a="1"/>
  <c r="B99" i="21" a="1"/>
  <c r="E5" i="24" a="1"/>
  <c r="E13" i="24" a="1"/>
  <c r="E21" i="24" a="1"/>
  <c r="E29" i="24" a="1"/>
  <c r="E37" i="24" a="1"/>
  <c r="E45" i="24" a="1"/>
  <c r="E53" i="24" a="1"/>
  <c r="E61" i="24" a="1"/>
  <c r="E69" i="24" a="1"/>
  <c r="E6" i="24" a="1"/>
  <c r="E85" i="24" a="1"/>
  <c r="E101" i="24" a="1"/>
  <c r="E117" i="24" a="1"/>
  <c r="E133" i="24" a="1"/>
  <c r="E149" i="24" a="1"/>
  <c r="E165" i="24" a="1"/>
  <c r="E86" i="24" a="1"/>
  <c r="E102" i="24" a="1"/>
  <c r="E118" i="24" a="1"/>
  <c r="E139" i="24" a="1"/>
  <c r="E163" i="24" a="1"/>
  <c r="E12" i="24" a="1"/>
  <c r="E28" i="24" a="1"/>
  <c r="E44" i="24" a="1"/>
  <c r="E60" i="24" a="1"/>
  <c r="E134" i="24" a="1"/>
  <c r="E76" i="24" a="1"/>
  <c r="E10" i="24" a="1"/>
  <c r="E74" i="24" a="1"/>
  <c r="E119" i="24" a="1"/>
  <c r="E151" i="24" a="1"/>
  <c r="E46" i="24" a="1"/>
  <c r="E105" i="24" a="1"/>
  <c r="E137" i="24" a="1"/>
  <c r="E18" i="24" a="1"/>
  <c r="E79" i="24" a="1"/>
  <c r="E122" i="24" a="1"/>
  <c r="E154" i="24" a="1"/>
  <c r="E54" i="24" a="1"/>
  <c r="E113" i="24" a="1"/>
  <c r="E145" i="24" a="1"/>
  <c r="E4" i="21" a="1"/>
  <c r="B12" i="23" a="1"/>
  <c r="B20" i="23" a="1"/>
  <c r="B28" i="23" a="1"/>
  <c r="B36" i="23" a="1"/>
  <c r="B44" i="23" a="1"/>
  <c r="B52" i="23" a="1"/>
  <c r="B60" i="23" a="1"/>
  <c r="B68" i="23" a="1"/>
  <c r="B76" i="23" a="1"/>
  <c r="B84" i="23" a="1"/>
  <c r="B23" i="23" a="1"/>
  <c r="B41" i="23" a="1"/>
  <c r="B57" i="23" a="1"/>
  <c r="B73" i="23" a="1"/>
  <c r="B91" i="23" a="1"/>
  <c r="B11" i="23" a="1"/>
  <c r="B25" i="23" a="1"/>
  <c r="B39" i="23" a="1"/>
  <c r="B55" i="23" a="1"/>
  <c r="B71" i="23" a="1"/>
  <c r="C15" i="15" a="1"/>
  <c r="C4" i="26" a="1"/>
  <c r="E33" i="21" a="1"/>
  <c r="E62" i="21" a="1"/>
  <c r="E24" i="21" a="1"/>
  <c r="E86" i="21" a="1"/>
  <c r="E85" i="21" a="1"/>
  <c r="E95" i="21" a="1"/>
  <c r="D35" i="21" a="1"/>
  <c r="D54" i="21" a="1"/>
  <c r="D92" i="21" a="1"/>
  <c r="D20" i="21" a="1"/>
  <c r="D38" i="21" a="1"/>
  <c r="D64" i="21" a="1"/>
  <c r="D82" i="21" a="1"/>
  <c r="D49" i="21" a="1"/>
  <c r="D97" i="21" a="1"/>
  <c r="D83" i="21" a="1"/>
  <c r="D77" i="21" a="1"/>
  <c r="D63" i="21" a="1"/>
  <c r="D4" i="21" a="1"/>
  <c r="C13" i="21" a="1"/>
  <c r="C25" i="21" a="1"/>
  <c r="C35" i="21" a="1"/>
  <c r="C45" i="21" a="1"/>
  <c r="C57" i="21" a="1"/>
  <c r="C67" i="21" a="1"/>
  <c r="C28" i="21" a="1"/>
  <c r="C54" i="21" a="1"/>
  <c r="C74" i="21" a="1"/>
  <c r="C94" i="21" a="1"/>
  <c r="C18" i="21" a="1"/>
  <c r="C38" i="21" a="1"/>
  <c r="C58" i="21" a="1"/>
  <c r="C72" i="21" a="1"/>
  <c r="C88" i="21" a="1"/>
  <c r="C79" i="21" a="1"/>
  <c r="C81" i="21" a="1"/>
  <c r="C83" i="21" a="1"/>
  <c r="C77" i="21" a="1"/>
  <c r="B5" i="21" a="1"/>
  <c r="B13" i="21" a="1"/>
  <c r="B21" i="21" a="1"/>
  <c r="B29" i="21" a="1"/>
  <c r="B37" i="21" a="1"/>
  <c r="B45" i="21" a="1"/>
  <c r="B53" i="21" a="1"/>
  <c r="B61" i="21" a="1"/>
  <c r="B69" i="21" a="1"/>
  <c r="B77" i="21" a="1"/>
  <c r="B85" i="21" a="1"/>
  <c r="B93" i="21" a="1"/>
  <c r="B68" i="21" a="1"/>
  <c r="B84" i="21" a="1"/>
  <c r="B98" i="21" a="1"/>
  <c r="B12" i="21" a="1"/>
  <c r="B20" i="21" a="1"/>
  <c r="B28" i="21" a="1"/>
  <c r="B36" i="21" a="1"/>
  <c r="B46" i="21" a="1"/>
  <c r="B54" i="21" a="1"/>
  <c r="B62" i="21" a="1"/>
  <c r="B78" i="21" a="1"/>
  <c r="B96" i="21" a="1"/>
  <c r="D4" i="26" a="1"/>
  <c r="E9" i="24" a="1"/>
  <c r="E17" i="24" a="1"/>
  <c r="E25" i="24" a="1"/>
  <c r="E33" i="24" a="1"/>
  <c r="E41" i="24" a="1"/>
  <c r="E49" i="24" a="1"/>
  <c r="E57" i="24" a="1"/>
  <c r="E65" i="24" a="1"/>
  <c r="E73" i="24" a="1"/>
  <c r="E77" i="24" a="1"/>
  <c r="E93" i="24" a="1"/>
  <c r="E109" i="24" a="1"/>
  <c r="E125" i="24" a="1"/>
  <c r="E141" i="24" a="1"/>
  <c r="E157" i="24" a="1"/>
  <c r="E78" i="24" a="1"/>
  <c r="E94" i="24" a="1"/>
  <c r="E110" i="24" a="1"/>
  <c r="E126" i="24" a="1"/>
  <c r="E147" i="24" a="1"/>
  <c r="E89" i="24" a="1"/>
  <c r="E20" i="24" a="1"/>
  <c r="E36" i="24" a="1"/>
  <c r="E52" i="24" a="1"/>
  <c r="E68" i="24" a="1"/>
  <c r="E158" i="24" a="1"/>
  <c r="E92" i="24" a="1"/>
  <c r="E42" i="24" a="1"/>
  <c r="E103" i="24" a="1"/>
  <c r="E135" i="24" a="1"/>
  <c r="E14" i="24" a="1"/>
  <c r="E87" i="24" a="1"/>
  <c r="E121" i="24" a="1"/>
  <c r="E153" i="24" a="1"/>
  <c r="E50" i="24" a="1"/>
  <c r="E106" i="24" a="1"/>
  <c r="E138" i="24" a="1"/>
  <c r="E22" i="24" a="1"/>
  <c r="E82" i="24" a="1"/>
  <c r="E129" i="24" a="1"/>
  <c r="E161" i="24" a="1"/>
  <c r="B8" i="23" a="1"/>
  <c r="B16" i="23" a="1"/>
  <c r="B24" i="23" a="1"/>
  <c r="B32" i="23" a="1"/>
  <c r="B40" i="23" a="1"/>
  <c r="B48" i="23" a="1"/>
  <c r="B56" i="23" a="1"/>
  <c r="B64" i="23" a="1"/>
  <c r="B72" i="23" a="1"/>
  <c r="B80" i="23" a="1"/>
  <c r="B15" i="23" a="1"/>
  <c r="B31" i="23" a="1"/>
  <c r="B49" i="23" a="1"/>
  <c r="B65" i="23" a="1"/>
  <c r="B81" i="23" a="1"/>
  <c r="B99" i="23" a="1"/>
  <c r="B17" i="23" a="1"/>
  <c r="B33" i="23" a="1"/>
  <c r="B47" i="23" a="1"/>
  <c r="B63" i="23" a="1"/>
  <c r="B79" i="23" a="1"/>
  <c r="E25" i="21" a="1"/>
  <c r="E53" i="21" a="1"/>
  <c r="D88" i="21" a="1"/>
  <c r="D78" i="21" a="1"/>
  <c r="D69" i="21" a="1"/>
  <c r="C21" i="21" a="1"/>
  <c r="C65" i="21" a="1"/>
  <c r="C90" i="21" a="1"/>
  <c r="C68" i="21" a="1"/>
  <c r="C75" i="21" a="1"/>
  <c r="B19" i="21" a="1"/>
  <c r="B51" i="21" a="1"/>
  <c r="B83" i="21" a="1"/>
  <c r="B94" i="21" a="1"/>
  <c r="B34" i="21" a="1"/>
  <c r="B74" i="21" a="1"/>
  <c r="E15" i="24" a="1"/>
  <c r="E47" i="24" a="1"/>
  <c r="E8" i="24" a="1"/>
  <c r="E136" i="24" a="1"/>
  <c r="E107" i="24" a="1"/>
  <c r="E16" i="24" a="1"/>
  <c r="E150" i="24" a="1"/>
  <c r="E130" i="24" a="1"/>
  <c r="E148" i="24" a="1"/>
  <c r="E159" i="24" a="1"/>
  <c r="B6" i="23" a="1"/>
  <c r="B38" i="23" a="1"/>
  <c r="B70" i="23" a="1"/>
  <c r="B45" i="23" a="1"/>
  <c r="B13" i="23" a="1"/>
  <c r="B75" i="23" a="1"/>
  <c r="B97" i="23" a="1"/>
  <c r="B100" i="23" a="1"/>
  <c r="B94" i="23" a="1"/>
  <c r="C73" i="21" a="1"/>
  <c r="B26" i="21" a="1"/>
  <c r="E39" i="24" a="1"/>
  <c r="E81" i="24" a="1"/>
  <c r="E116" i="24" a="1"/>
  <c r="B30" i="23" a="1"/>
  <c r="B59" i="23" a="1"/>
  <c r="B98" i="23" a="1"/>
  <c r="E46" i="21" a="1"/>
  <c r="E65" i="21" a="1"/>
  <c r="D16" i="21" a="1"/>
  <c r="D98" i="21" a="1"/>
  <c r="D47" i="21" a="1"/>
  <c r="C33" i="21" a="1"/>
  <c r="C24" i="21" a="1"/>
  <c r="C12" i="21" a="1"/>
  <c r="C86" i="21" a="1"/>
  <c r="C69" i="21" a="1"/>
  <c r="B27" i="21" a="1"/>
  <c r="B59" i="21" a="1"/>
  <c r="B91" i="21" a="1"/>
  <c r="B10" i="21" a="1"/>
  <c r="B42" i="21" a="1"/>
  <c r="B92" i="21" a="1"/>
  <c r="E23" i="24" a="1"/>
  <c r="E55" i="24" a="1"/>
  <c r="E88" i="24" a="1"/>
  <c r="E152" i="24" a="1"/>
  <c r="E123" i="24" a="1"/>
  <c r="E32" i="24" a="1"/>
  <c r="E84" i="24" a="1"/>
  <c r="E162" i="24" a="1"/>
  <c r="E34" i="24" a="1"/>
  <c r="E70" i="24" a="1"/>
  <c r="B14" i="23" a="1"/>
  <c r="B46" i="23" a="1"/>
  <c r="B78" i="23" a="1"/>
  <c r="B61" i="23" a="1"/>
  <c r="B29" i="23" a="1"/>
  <c r="B87" i="23" a="1"/>
  <c r="B86" i="23" a="1"/>
  <c r="B90" i="23" a="1"/>
  <c r="D40" i="21" a="1"/>
  <c r="D56" i="21" a="1"/>
  <c r="C11" i="21" a="1"/>
  <c r="C70" i="21" a="1"/>
  <c r="B11" i="21" a="1"/>
  <c r="B75" i="21" a="1"/>
  <c r="B60" i="21" a="1"/>
  <c r="E71" i="24" a="1"/>
  <c r="E64" i="24" a="1"/>
  <c r="E156" i="24" a="1"/>
  <c r="B62" i="23" a="1"/>
  <c r="B95" i="23" a="1"/>
  <c r="B96" i="23" a="1"/>
  <c r="E12" i="21" a="1"/>
  <c r="D27" i="21" a="1"/>
  <c r="D34" i="21" a="1"/>
  <c r="D81" i="21" a="1"/>
  <c r="D95" i="21" a="1"/>
  <c r="C43" i="21" a="1"/>
  <c r="C46" i="21" a="1"/>
  <c r="C34" i="21" a="1"/>
  <c r="C71" i="21" a="1"/>
  <c r="C4" i="21" a="1"/>
  <c r="B35" i="21" a="1"/>
  <c r="B67" i="21" a="1"/>
  <c r="B64" i="21" a="1"/>
  <c r="B18" i="21" a="1"/>
  <c r="B52" i="21" a="1"/>
  <c r="B4" i="21" a="1"/>
  <c r="E31" i="24" a="1"/>
  <c r="E63" i="24" a="1"/>
  <c r="E104" i="24" a="1"/>
  <c r="E75" i="24" a="1"/>
  <c r="E142" i="24" a="1"/>
  <c r="E48" i="24" a="1"/>
  <c r="E26" i="24" a="1"/>
  <c r="E62" i="24" a="1"/>
  <c r="E90" i="24" a="1"/>
  <c r="E124" i="24" a="1"/>
  <c r="B22" i="23" a="1"/>
  <c r="B54" i="23" a="1"/>
  <c r="B9" i="23" a="1"/>
  <c r="B77" i="23" a="1"/>
  <c r="B43" i="23" a="1"/>
  <c r="B89" i="23" a="1"/>
  <c r="B88" i="23" a="1"/>
  <c r="B92" i="23" a="1"/>
  <c r="E72" i="21" a="1"/>
  <c r="D75" i="21" a="1"/>
  <c r="C53" i="21" a="1"/>
  <c r="C52" i="21" a="1"/>
  <c r="B43" i="21" a="1"/>
  <c r="B80" i="21" a="1"/>
  <c r="E7" i="24" a="1"/>
  <c r="E120" i="24" a="1"/>
  <c r="E91" i="24" a="1"/>
  <c r="E95" i="24" a="1"/>
  <c r="E127" i="24" a="1"/>
  <c r="B27" i="23" a="1"/>
  <c r="B93" i="23" a="1"/>
  <c r="GE38" i="24" a="1"/>
  <c r="FW38" i="24" a="1"/>
  <c r="FO38" i="24" a="1"/>
  <c r="FG38" i="24" a="1"/>
  <c r="EY38" i="24" a="1"/>
  <c r="EQ38" i="24" a="1"/>
  <c r="EI38" i="24" a="1"/>
  <c r="EA38" i="24" a="1"/>
  <c r="DS38" i="24" a="1"/>
  <c r="DK38" i="24" a="1"/>
  <c r="DC38" i="24" a="1"/>
  <c r="GN38" i="24" a="1"/>
  <c r="GF38" i="24" a="1"/>
  <c r="FX38" i="24" a="1"/>
  <c r="FP38" i="24" a="1"/>
  <c r="FH38" i="24" a="1"/>
  <c r="EZ38" i="24" a="1"/>
  <c r="ER38" i="24" a="1"/>
  <c r="EJ38" i="24" a="1"/>
  <c r="EB38" i="24" a="1"/>
  <c r="DT38" i="24" a="1"/>
  <c r="DL38" i="24" a="1"/>
  <c r="DD38" i="24" a="1"/>
  <c r="GN111" i="24" a="1"/>
  <c r="GF111" i="24" a="1"/>
  <c r="FX111" i="24" a="1"/>
  <c r="FP111" i="24" a="1"/>
  <c r="FH111" i="24" a="1"/>
  <c r="EZ111" i="24" a="1"/>
  <c r="EJ111" i="24" a="1"/>
  <c r="DT111" i="24" a="1"/>
  <c r="DD111" i="24" a="1"/>
  <c r="EL111" i="24" a="1"/>
  <c r="DV111" i="24" a="1"/>
  <c r="DF111" i="24" a="1"/>
  <c r="GO111" i="24" a="1"/>
  <c r="GG111" i="24" a="1"/>
  <c r="FY111" i="24" a="1"/>
  <c r="FQ111" i="24" a="1"/>
  <c r="FI111" i="24" a="1"/>
  <c r="FA111" i="24" a="1"/>
  <c r="EK111" i="24" a="1"/>
  <c r="DU111" i="24" a="1"/>
  <c r="DE111" i="24" a="1"/>
  <c r="EM111" i="24" a="1"/>
  <c r="DW111" i="24" a="1"/>
  <c r="DG111" i="24" a="1"/>
  <c r="GN66" i="24" a="1"/>
  <c r="GF66" i="24" a="1"/>
  <c r="FX66" i="24" a="1"/>
  <c r="FP66" i="24" a="1"/>
  <c r="FH66" i="24" a="1"/>
  <c r="EZ66" i="24" a="1"/>
  <c r="ER66" i="24" a="1"/>
  <c r="EJ66" i="24" a="1"/>
  <c r="EB66" i="24" a="1"/>
  <c r="DT66" i="24" a="1"/>
  <c r="DL66" i="24" a="1"/>
  <c r="DD66" i="24" a="1"/>
  <c r="GM66" i="24" a="1"/>
  <c r="GE66" i="24" a="1"/>
  <c r="FW66" i="24" a="1"/>
  <c r="FO66" i="24" a="1"/>
  <c r="FG66" i="24" a="1"/>
  <c r="EY66" i="24" a="1"/>
  <c r="EQ66" i="24" a="1"/>
  <c r="EI66" i="24" a="1"/>
  <c r="EA66" i="24" a="1"/>
  <c r="DS66" i="24" a="1"/>
  <c r="DK66" i="24" a="1"/>
  <c r="DC66" i="24" a="1"/>
  <c r="GE132" i="24" a="1"/>
  <c r="FO132" i="24" a="1"/>
  <c r="EY132" i="24" a="1"/>
  <c r="EI132" i="24" a="1"/>
  <c r="DS132" i="24" a="1"/>
  <c r="DC132" i="24" a="1"/>
  <c r="GH132" i="24" a="1"/>
  <c r="FR132" i="24" a="1"/>
  <c r="FB132" i="24" a="1"/>
  <c r="EL132" i="24" a="1"/>
  <c r="DV132" i="24" a="1"/>
  <c r="DF132" i="24" a="1"/>
  <c r="GG132" i="24" a="1"/>
  <c r="FQ132" i="24" a="1"/>
  <c r="FA132" i="24" a="1"/>
  <c r="EK132" i="24" a="1"/>
  <c r="DU132" i="24" a="1"/>
  <c r="DE132" i="24" a="1"/>
  <c r="GF132" i="24" a="1"/>
  <c r="FP132" i="24" a="1"/>
  <c r="EZ132" i="24" a="1"/>
  <c r="EJ132" i="24" a="1"/>
  <c r="DT132" i="24" a="1"/>
  <c r="DD132" i="24" a="1"/>
  <c r="GH98" i="24" a="1"/>
  <c r="FR98" i="24" a="1"/>
  <c r="FB98" i="24" a="1"/>
  <c r="EL98" i="24" a="1"/>
  <c r="DV98" i="24" a="1"/>
  <c r="DF98" i="24" a="1"/>
  <c r="GG98" i="24" a="1"/>
  <c r="FQ98" i="24" a="1"/>
  <c r="FA98" i="24" a="1"/>
  <c r="EK98" i="24" a="1"/>
  <c r="DU98" i="24" a="1"/>
  <c r="DE98" i="24" a="1"/>
  <c r="GF98" i="24" a="1"/>
  <c r="FP98" i="24" a="1"/>
  <c r="EZ98" i="24" a="1"/>
  <c r="EJ98" i="24" a="1"/>
  <c r="DT98" i="24" a="1"/>
  <c r="DD98" i="24" a="1"/>
  <c r="GE98" i="24" a="1"/>
  <c r="FO98" i="24" a="1"/>
  <c r="EY98" i="24" a="1"/>
  <c r="EI98" i="24" a="1"/>
  <c r="DS98" i="24" a="1"/>
  <c r="DC98" i="24" a="1"/>
  <c r="GH146" i="24" a="1"/>
  <c r="FR146" i="24" a="1"/>
  <c r="FB146" i="24" a="1"/>
  <c r="EL146" i="24" a="1"/>
  <c r="DV146" i="24" a="1"/>
  <c r="DF146" i="24" a="1"/>
  <c r="GG146" i="24" a="1"/>
  <c r="FQ146" i="24" a="1"/>
  <c r="FA146" i="24" a="1"/>
  <c r="EK146" i="24" a="1"/>
  <c r="DU146" i="24" a="1"/>
  <c r="DE146" i="24" a="1"/>
  <c r="GF146" i="24" a="1"/>
  <c r="FP146" i="24" a="1"/>
  <c r="EZ146" i="24" a="1"/>
  <c r="EJ146" i="24" a="1"/>
  <c r="DT146" i="24" a="1"/>
  <c r="DD146" i="24" a="1"/>
  <c r="GE146" i="24" a="1"/>
  <c r="FO146" i="24" a="1"/>
  <c r="EY146" i="24" a="1"/>
  <c r="EI146" i="24" a="1"/>
  <c r="DS146" i="24" a="1"/>
  <c r="DC146" i="24" a="1"/>
  <c r="GN114" i="24" a="1"/>
  <c r="GF114" i="24" a="1"/>
  <c r="FX114" i="24" a="1"/>
  <c r="FP114" i="24" a="1"/>
  <c r="FH114" i="24" a="1"/>
  <c r="EZ114" i="24" a="1"/>
  <c r="ER114" i="24" a="1"/>
  <c r="EJ114" i="24" a="1"/>
  <c r="EB114" i="24" a="1"/>
  <c r="DT114" i="24" a="1"/>
  <c r="DL114" i="24" a="1"/>
  <c r="DD114" i="24" a="1"/>
  <c r="GM114" i="24" a="1"/>
  <c r="GE114" i="24" a="1"/>
  <c r="FW114" i="24" a="1"/>
  <c r="FO114" i="24" a="1"/>
  <c r="FG114" i="24" a="1"/>
  <c r="EY114" i="24" a="1"/>
  <c r="EQ114" i="24" a="1"/>
  <c r="EI114" i="24" a="1"/>
  <c r="EA114" i="24" a="1"/>
  <c r="DS114" i="24" a="1"/>
  <c r="DK114" i="24" a="1"/>
  <c r="DC114" i="24" a="1"/>
  <c r="FV166" i="24" a="1"/>
  <c r="ER166" i="24" a="1"/>
  <c r="DZ166" i="24" a="1"/>
  <c r="DJ166" i="24" a="1"/>
  <c r="FX166" i="24" a="1"/>
  <c r="EN166" i="24" a="1"/>
  <c r="GE166" i="24" a="1"/>
  <c r="FO166" i="24" a="1"/>
  <c r="EY166" i="24" a="1"/>
  <c r="EI166" i="24" a="1"/>
  <c r="DQ166" i="24" a="1"/>
  <c r="GR166" i="24" a="1"/>
  <c r="FL166" i="24" a="1"/>
  <c r="GM166" i="24" a="1"/>
  <c r="FY166" i="24" a="1"/>
  <c r="FI166" i="24" a="1"/>
  <c r="ES166" i="24" a="1"/>
  <c r="EC166" i="24" a="1"/>
  <c r="DO166" i="24" a="1"/>
  <c r="GP166" i="24" a="1"/>
  <c r="FJ166" i="24" a="1"/>
  <c r="EL166" i="24" a="1"/>
  <c r="DT166" i="24" a="1"/>
  <c r="DD166" i="24" a="1"/>
  <c r="GF56" i="24" a="1"/>
  <c r="FP56" i="24" a="1"/>
  <c r="EZ56" i="24" a="1"/>
  <c r="DT56" i="24" a="1"/>
  <c r="GP56" i="24" a="1"/>
  <c r="FZ56" i="24" a="1"/>
  <c r="FJ56" i="24" a="1"/>
  <c r="EN56" i="24" a="1"/>
  <c r="DH56" i="24" a="1"/>
  <c r="GJ56" i="24" a="1"/>
  <c r="FT56" i="24" a="1"/>
  <c r="FD56" i="24" a="1"/>
  <c r="DW56" i="24" a="1"/>
  <c r="GO56" i="24" a="1"/>
  <c r="FY56" i="24" a="1"/>
  <c r="FI56" i="24" a="1"/>
  <c r="EQ56" i="24" a="1"/>
  <c r="DK56" i="24" a="1"/>
  <c r="EL56" i="24" a="1"/>
  <c r="DV56" i="24" a="1"/>
  <c r="DF56" i="24" a="1"/>
  <c r="EK56" i="24" a="1"/>
  <c r="DU56" i="24" a="1"/>
  <c r="DE56" i="24" a="1"/>
  <c r="GH97" i="24" a="1"/>
  <c r="FR97" i="24" a="1"/>
  <c r="FB97" i="24" a="1"/>
  <c r="EL97" i="24" a="1"/>
  <c r="DV97" i="24" a="1"/>
  <c r="DF97" i="24" a="1"/>
  <c r="GG97" i="24" a="1"/>
  <c r="FQ97" i="24" a="1"/>
  <c r="FA97" i="24" a="1"/>
  <c r="EK97" i="24" a="1"/>
  <c r="DU97" i="24" a="1"/>
  <c r="DE97" i="24" a="1"/>
  <c r="GF97" i="24" a="1"/>
  <c r="FP97" i="24" a="1"/>
  <c r="EZ97" i="24" a="1"/>
  <c r="EJ97" i="24" a="1"/>
  <c r="DT97" i="24" a="1"/>
  <c r="DD97" i="24" a="1"/>
  <c r="GE97" i="24" a="1"/>
  <c r="FO97" i="24" a="1"/>
  <c r="EY97" i="24" a="1"/>
  <c r="EI97" i="24" a="1"/>
  <c r="DS97" i="24" a="1"/>
  <c r="DC97" i="24" a="1"/>
  <c r="GE131" i="24" a="1"/>
  <c r="FO131" i="24" a="1"/>
  <c r="EY131" i="24" a="1"/>
  <c r="EI131" i="24" a="1"/>
  <c r="DS131" i="24" a="1"/>
  <c r="DC131" i="24" a="1"/>
  <c r="GH131" i="24" a="1"/>
  <c r="FR131" i="24" a="1"/>
  <c r="FB131" i="24" a="1"/>
  <c r="EL131" i="24" a="1"/>
  <c r="DV131" i="24" a="1"/>
  <c r="DF131" i="24" a="1"/>
  <c r="GG131" i="24" a="1"/>
  <c r="FQ131" i="24" a="1"/>
  <c r="FA131" i="24" a="1"/>
  <c r="EK131" i="24" a="1"/>
  <c r="DU131" i="24" a="1"/>
  <c r="DE131" i="24" a="1"/>
  <c r="GF131" i="24" a="1"/>
  <c r="FP131" i="24" a="1"/>
  <c r="EZ131" i="24" a="1"/>
  <c r="EJ131" i="24" a="1"/>
  <c r="DT131" i="24" a="1"/>
  <c r="DD131" i="24" a="1"/>
  <c r="GH83" i="24" a="1"/>
  <c r="GL83" i="24" a="1"/>
  <c r="GO83" i="24" a="1"/>
  <c r="GG83" i="24" a="1"/>
  <c r="FY83" i="24" a="1"/>
  <c r="FQ83" i="24" a="1"/>
  <c r="FI83" i="24" a="1"/>
  <c r="FA83" i="24" a="1"/>
  <c r="ES83" i="24" a="1"/>
  <c r="EK83" i="24" a="1"/>
  <c r="EC83" i="24" a="1"/>
  <c r="DU83" i="24" a="1"/>
  <c r="DM83" i="24" a="1"/>
  <c r="DE83" i="24" a="1"/>
  <c r="FX83" i="24" a="1"/>
  <c r="FP83" i="24" a="1"/>
  <c r="FH83" i="24" a="1"/>
  <c r="EZ83" i="24" a="1"/>
  <c r="ER83" i="24" a="1"/>
  <c r="EJ83" i="24" a="1"/>
  <c r="EB83" i="24" a="1"/>
  <c r="DT83" i="24" a="1"/>
  <c r="DL83" i="24" a="1"/>
  <c r="DD83" i="24" a="1"/>
  <c r="GH144" i="24" a="1"/>
  <c r="FR144" i="24" a="1"/>
  <c r="FB144" i="24" a="1"/>
  <c r="EL144" i="24" a="1"/>
  <c r="DV144" i="24" a="1"/>
  <c r="DF144" i="24" a="1"/>
  <c r="GG144" i="24" a="1"/>
  <c r="FQ144" i="24" a="1"/>
  <c r="FA144" i="24" a="1"/>
  <c r="EK144" i="24" a="1"/>
  <c r="DU144" i="24" a="1"/>
  <c r="DE144" i="24" a="1"/>
  <c r="GF144" i="24" a="1"/>
  <c r="FP144" i="24" a="1"/>
  <c r="EZ144" i="24" a="1"/>
  <c r="EJ144" i="24" a="1"/>
  <c r="DT144" i="24" a="1"/>
  <c r="DD144" i="24" a="1"/>
  <c r="GE144" i="24" a="1"/>
  <c r="FO144" i="24" a="1"/>
  <c r="EY144" i="24" a="1"/>
  <c r="EI144" i="24" a="1"/>
  <c r="DS144" i="24" a="1"/>
  <c r="DC144" i="24" a="1"/>
  <c r="GN112" i="24" a="1"/>
  <c r="GF112" i="24" a="1"/>
  <c r="FX112" i="24" a="1"/>
  <c r="FP112" i="24" a="1"/>
  <c r="FH112" i="24" a="1"/>
  <c r="EZ112" i="24" a="1"/>
  <c r="ER112" i="24" a="1"/>
  <c r="EJ112" i="24" a="1"/>
  <c r="EB112" i="24" a="1"/>
  <c r="DT112" i="24" a="1"/>
  <c r="DL112" i="24" a="1"/>
  <c r="DD112" i="24" a="1"/>
  <c r="GM112" i="24" a="1"/>
  <c r="GE112" i="24" a="1"/>
  <c r="FW112" i="24" a="1"/>
  <c r="FO112" i="24" a="1"/>
  <c r="FG112" i="24" a="1"/>
  <c r="EY112" i="24" a="1"/>
  <c r="EQ112" i="24" a="1"/>
  <c r="EI112" i="24" a="1"/>
  <c r="EA112" i="24" a="1"/>
  <c r="DS112" i="24" a="1"/>
  <c r="DK112" i="24" a="1"/>
  <c r="DC112" i="24" a="1"/>
  <c r="GM80" i="24" a="1"/>
  <c r="GE80" i="24" a="1"/>
  <c r="FW80" i="24" a="1"/>
  <c r="FO80" i="24" a="1"/>
  <c r="FG80" i="24" a="1"/>
  <c r="EY80" i="24" a="1"/>
  <c r="EQ80" i="24" a="1"/>
  <c r="EI80" i="24" a="1"/>
  <c r="EA80" i="24" a="1"/>
  <c r="DS80" i="24" a="1"/>
  <c r="DK80" i="24" a="1"/>
  <c r="DC80" i="24" a="1"/>
  <c r="GN80" i="24" a="1"/>
  <c r="GF80" i="24" a="1"/>
  <c r="FX80" i="24" a="1"/>
  <c r="FP80" i="24" a="1"/>
  <c r="FH80" i="24" a="1"/>
  <c r="EZ80" i="24" a="1"/>
  <c r="ER80" i="24" a="1"/>
  <c r="EJ80" i="24" a="1"/>
  <c r="EB80" i="24" a="1"/>
  <c r="DT80" i="24" a="1"/>
  <c r="DL80" i="24" a="1"/>
  <c r="DD80" i="24" a="1"/>
  <c r="GN67" i="24" a="1"/>
  <c r="GF67" i="24" a="1"/>
  <c r="FX67" i="24" a="1"/>
  <c r="FP67" i="24" a="1"/>
  <c r="FH67" i="24" a="1"/>
  <c r="EZ67" i="24" a="1"/>
  <c r="ER67" i="24" a="1"/>
  <c r="EJ67" i="24" a="1"/>
  <c r="EB67" i="24" a="1"/>
  <c r="DT67" i="24" a="1"/>
  <c r="DL67" i="24" a="1"/>
  <c r="DD67" i="24" a="1"/>
  <c r="GM67" i="24" a="1"/>
  <c r="GE67" i="24" a="1"/>
  <c r="FW67" i="24" a="1"/>
  <c r="FO67" i="24" a="1"/>
  <c r="FG67" i="24" a="1"/>
  <c r="EY67" i="24" a="1"/>
  <c r="EQ67" i="24" a="1"/>
  <c r="EI67" i="24" a="1"/>
  <c r="EA67" i="24" a="1"/>
  <c r="DS67" i="24" a="1"/>
  <c r="DK67" i="24" a="1"/>
  <c r="DC67" i="24" a="1"/>
  <c r="FZ51" i="24" a="1"/>
  <c r="DW51" i="24" a="1"/>
  <c r="GF51" i="24" a="1"/>
  <c r="EE51" i="24" a="1"/>
  <c r="GI51" i="24" a="1"/>
  <c r="FH51" i="24" a="1"/>
  <c r="GS51" i="24" a="1"/>
  <c r="FP51" i="24" a="1"/>
  <c r="DD51" i="24" a="1"/>
  <c r="FJ51" i="24" a="1"/>
  <c r="ET51" i="24" a="1"/>
  <c r="ED51" i="24" a="1"/>
  <c r="DN51" i="24" a="1"/>
  <c r="FO51" i="24" a="1"/>
  <c r="EY51" i="24" a="1"/>
  <c r="EI51" i="24" a="1"/>
  <c r="DS51" i="24" a="1"/>
  <c r="DC51" i="24" a="1"/>
  <c r="GG51" i="24" a="1"/>
  <c r="FQ51" i="24" a="1"/>
  <c r="FA51" i="24" a="1"/>
  <c r="EK51" i="24" a="1"/>
  <c r="DU51" i="24" a="1"/>
  <c r="DE51" i="24" a="1"/>
  <c r="GF35" i="24" a="1"/>
  <c r="DL35" i="24" a="1"/>
  <c r="FD35" i="24" a="1"/>
  <c r="EZ35" i="24" a="1"/>
  <c r="GM35" i="24" a="1"/>
  <c r="FW35" i="24" a="1"/>
  <c r="EY35" i="24" a="1"/>
  <c r="EG35" i="24" a="1"/>
  <c r="GO35" i="24" a="1"/>
  <c r="FY35" i="24" a="1"/>
  <c r="FE35" i="24" a="1"/>
  <c r="EJ35" i="24" a="1"/>
  <c r="DQ35" i="24" a="1"/>
  <c r="GI35" i="24" a="1"/>
  <c r="FO35" i="24" a="1"/>
  <c r="EW35" i="24" a="1"/>
  <c r="EB35" i="24" a="1"/>
  <c r="DN35" i="24" a="1"/>
  <c r="DP35" i="24" a="1"/>
  <c r="FS35" i="24" a="1"/>
  <c r="FC35" i="24" a="1"/>
  <c r="EM35" i="24" a="1"/>
  <c r="DW35" i="24" a="1"/>
  <c r="DG35" i="24" a="1"/>
  <c r="GN27" i="24" a="1"/>
  <c r="GF27" i="24" a="1"/>
  <c r="FX27" i="24" a="1"/>
  <c r="FP27" i="24" a="1"/>
  <c r="FH27" i="24" a="1"/>
  <c r="EZ27" i="24" a="1"/>
  <c r="ER27" i="24" a="1"/>
  <c r="EJ27" i="24" a="1"/>
  <c r="EB27" i="24" a="1"/>
  <c r="DT27" i="24" a="1"/>
  <c r="DL27" i="24" a="1"/>
  <c r="DD27" i="24" a="1"/>
  <c r="GM27" i="24" a="1"/>
  <c r="GE27" i="24" a="1"/>
  <c r="FW27" i="24" a="1"/>
  <c r="FO27" i="24" a="1"/>
  <c r="FG27" i="24" a="1"/>
  <c r="EY27" i="24" a="1"/>
  <c r="EQ27" i="24" a="1"/>
  <c r="EI27" i="24" a="1"/>
  <c r="EA27" i="24" a="1"/>
  <c r="DS27" i="24" a="1"/>
  <c r="DK27" i="24" a="1"/>
  <c r="DC27" i="24" a="1"/>
  <c r="DZ11" i="24" a="1"/>
  <c r="FC11" i="24" a="1"/>
  <c r="EU11" i="24" a="1"/>
  <c r="GE11" i="24" a="1"/>
  <c r="FJ11" i="24" a="1"/>
  <c r="DW11" i="24" a="1"/>
  <c r="GH11" i="24" a="1"/>
  <c r="FP11" i="24" a="1"/>
  <c r="DJ11" i="24" a="1"/>
  <c r="FZ11" i="24" a="1"/>
  <c r="FH11" i="24" a="1"/>
  <c r="DG11" i="24" a="1"/>
  <c r="EO11" i="24" a="1"/>
  <c r="DY11" i="24" a="1"/>
  <c r="DI11" i="24" a="1"/>
  <c r="EQ11" i="24" a="1"/>
  <c r="EA11" i="24" a="1"/>
  <c r="DK11" i="24" a="1"/>
  <c r="GG11" i="24" a="1"/>
  <c r="FQ11" i="24" a="1"/>
  <c r="FA11" i="24" a="1"/>
  <c r="EK11" i="24" a="1"/>
  <c r="DU11" i="24" a="1"/>
  <c r="DE11" i="24" a="1"/>
  <c r="FU35" i="24" a="1"/>
  <c r="FQ35" i="24" a="1"/>
  <c r="GJ35" i="24" a="1"/>
  <c r="EC35" i="24" a="1"/>
  <c r="GD35" i="24" a="1"/>
  <c r="ET35" i="24" a="1"/>
  <c r="DM35" i="24" a="1"/>
  <c r="EH35" i="24" a="1"/>
  <c r="GL27" i="24" a="1"/>
  <c r="FF27" i="24" a="1"/>
  <c r="EP27" i="24" a="1"/>
  <c r="DR27" i="24" a="1"/>
  <c r="GK27" i="24" a="1"/>
  <c r="FU27" i="24" a="1"/>
  <c r="EW27" i="24" a="1"/>
  <c r="DY27" i="24" a="1"/>
  <c r="GI11" i="24" a="1"/>
  <c r="GT11" i="24" a="1"/>
  <c r="FF11" i="24" a="1"/>
  <c r="FE11" i="24" a="1"/>
  <c r="GP11" i="24" a="1"/>
  <c r="EJ11" i="24" a="1"/>
  <c r="EL11" i="24" a="1"/>
  <c r="GB11" i="24" a="1"/>
  <c r="EV11" i="24" a="1"/>
  <c r="H166" i="24" a="1"/>
  <c r="EV27" i="24" a="1"/>
  <c r="DX27" i="24" a="1"/>
  <c r="GI27" i="24" a="1"/>
  <c r="FC27" i="24" a="1"/>
  <c r="DW27" i="24" a="1"/>
  <c r="GF11" i="24" a="1"/>
  <c r="FX11" i="24" a="1"/>
  <c r="EP11" i="24" a="1"/>
  <c r="EW11" i="24" a="1"/>
  <c r="EI11" i="24" a="1"/>
  <c r="FI11" i="24" a="1"/>
  <c r="D5" i="26" a="1"/>
  <c r="L27" i="25" a="1"/>
  <c r="L59" i="25" a="1"/>
  <c r="L91" i="25" a="1"/>
  <c r="L10" i="25" a="1"/>
  <c r="L42" i="25" a="1"/>
  <c r="L84" i="25" a="1"/>
  <c r="K27" i="25" a="1"/>
  <c r="K59" i="25" a="1"/>
  <c r="L5" i="25" a="1"/>
  <c r="L37" i="25" a="1"/>
  <c r="L69" i="25" a="1"/>
  <c r="L46" i="25" a="1"/>
  <c r="L20" i="25" a="1"/>
  <c r="L54" i="25" a="1"/>
  <c r="K4" i="25" a="1"/>
  <c r="K37" i="25" a="1"/>
  <c r="K69" i="25" a="1"/>
  <c r="K36" i="25" a="1"/>
  <c r="K16" i="25" a="1"/>
  <c r="K50" i="25" a="1"/>
  <c r="G3" i="25" a="1"/>
  <c r="G14" i="25" a="1"/>
  <c r="G62" i="25" a="1"/>
  <c r="G126" i="25" a="1"/>
  <c r="G44" i="25" a="1"/>
  <c r="G108" i="25" a="1"/>
  <c r="G172" i="25" a="1"/>
  <c r="G204" i="25" a="1"/>
  <c r="G50" i="25" a="1"/>
  <c r="G114" i="25" a="1"/>
  <c r="G29" i="25" a="1"/>
  <c r="G179" i="25" a="1"/>
  <c r="G189" i="25" a="1"/>
  <c r="G144" i="25" a="1"/>
  <c r="L31" i="25" a="1"/>
  <c r="L95" i="25" a="1"/>
  <c r="L48" i="25" a="1"/>
  <c r="K31" i="25" a="1"/>
  <c r="K89" i="25" a="1"/>
  <c r="K14" i="25" a="1"/>
  <c r="K60" i="25" a="1"/>
  <c r="G23" i="25" a="1"/>
  <c r="G59" i="25" a="1"/>
  <c r="G147" i="25" a="1"/>
  <c r="G84" i="25" a="1"/>
  <c r="G169" i="25" a="1"/>
  <c r="G214" i="25" a="1"/>
  <c r="G90" i="25" a="1"/>
  <c r="G25" i="25" a="1"/>
  <c r="G219" i="25" a="1"/>
  <c r="G217" i="25" a="1"/>
  <c r="G225" i="25" a="1"/>
  <c r="F166" i="25" a="1"/>
  <c r="F102" i="25" a="1"/>
  <c r="F163" i="25" a="1"/>
  <c r="F99" i="25" a="1"/>
  <c r="F97" i="25" a="1"/>
  <c r="F224" i="25" a="1"/>
  <c r="F101" i="25" a="1"/>
  <c r="F188" i="25" a="1"/>
  <c r="F83" i="25" a="1"/>
  <c r="F105" i="25" a="1"/>
  <c r="F76" i="25" a="1"/>
  <c r="L33" i="25" a="1"/>
  <c r="L97" i="25" a="1"/>
  <c r="L50" i="25" a="1"/>
  <c r="K33" i="25" a="1"/>
  <c r="K91" i="25" a="1"/>
  <c r="K18" i="25" a="1"/>
  <c r="K64" i="25" a="1"/>
  <c r="G4" i="25" a="1"/>
  <c r="G67" i="25" a="1"/>
  <c r="G150" i="25" a="1"/>
  <c r="G89" i="25" a="1"/>
  <c r="G174" i="25" a="1"/>
  <c r="G216" i="25" a="1"/>
  <c r="G95" i="25" a="1"/>
  <c r="G37" i="25" a="1"/>
  <c r="G168" i="25" a="1"/>
  <c r="G69" i="25" a="1"/>
  <c r="F225" i="25" a="1"/>
  <c r="F162" i="25" a="1"/>
  <c r="F223" i="25" a="1"/>
  <c r="F159" i="25" a="1"/>
  <c r="F216" i="25" a="1"/>
  <c r="F93" i="25" a="1"/>
  <c r="F221" i="25" a="1"/>
  <c r="F94" i="25" a="1"/>
  <c r="F180" i="25" a="1"/>
  <c r="F79" i="25" a="1"/>
  <c r="F96" i="25" a="1"/>
  <c r="F29" i="25" a="1"/>
  <c r="L71" i="25" a="1"/>
  <c r="K7" i="25" a="1"/>
  <c r="K84" i="25" a="1"/>
  <c r="G7" i="25" a="1"/>
  <c r="G115" i="25" a="1"/>
  <c r="G137" i="25" a="1"/>
  <c r="G58" i="25" a="1"/>
  <c r="G128" i="25" a="1"/>
  <c r="G215" i="25" a="1"/>
  <c r="F126" i="25" a="1"/>
  <c r="F123" i="25" a="1"/>
  <c r="F57" i="25" a="1"/>
  <c r="F58" i="25" a="1"/>
  <c r="F43" i="25" a="1"/>
  <c r="F145" i="25" a="1"/>
  <c r="F161" i="25" a="1"/>
  <c r="F38" i="25" a="1"/>
  <c r="L38" i="25" a="1"/>
  <c r="K54" i="25" a="1"/>
  <c r="G73" i="25" a="1"/>
  <c r="G167" i="25" a="1"/>
  <c r="F142" i="25" a="1"/>
  <c r="F73" i="25" a="1"/>
  <c r="F59" i="25" a="1"/>
  <c r="F7" i="25" a="1"/>
  <c r="L25" i="25" a="1"/>
  <c r="K87" i="25" a="1"/>
  <c r="G54" i="25" a="1"/>
  <c r="G210" i="25" a="1"/>
  <c r="G193" i="25" a="1"/>
  <c r="F135" i="25" a="1"/>
  <c r="F70" i="25" a="1"/>
  <c r="F177" i="25" a="1"/>
  <c r="F46" i="25" a="1"/>
  <c r="L41" i="25" a="1"/>
  <c r="L58" i="25" a="1"/>
  <c r="K97" i="25" a="1"/>
  <c r="K78" i="25" a="1"/>
  <c r="G75" i="25" a="1"/>
  <c r="G100" i="25" a="1"/>
  <c r="G222" i="25" a="1"/>
  <c r="G45" i="25" a="1"/>
  <c r="G112" i="25" a="1"/>
  <c r="F154" i="25" a="1"/>
  <c r="F151" i="25" a="1"/>
  <c r="F85" i="25" a="1"/>
  <c r="F86" i="25" a="1"/>
  <c r="F71" i="25" a="1"/>
  <c r="F9" i="25" a="1"/>
  <c r="F11" i="25" a="1"/>
  <c r="F72" i="25" a="1"/>
  <c r="L23" i="25" a="1"/>
  <c r="K55" i="25" a="1"/>
  <c r="G18" i="25" a="1"/>
  <c r="G186" i="25" a="1"/>
  <c r="G152" i="25" a="1"/>
  <c r="F110" i="25" a="1"/>
  <c r="F41" i="25" a="1"/>
  <c r="F169" i="25" a="1"/>
  <c r="F48" i="25" a="1"/>
  <c r="L8" i="25" a="1"/>
  <c r="K34" i="25" a="1"/>
  <c r="G36" i="25" a="1"/>
  <c r="G127" i="25" a="1"/>
  <c r="F202" i="25" a="1"/>
  <c r="F103" i="25" a="1"/>
  <c r="F196" i="25" a="1"/>
  <c r="F68" i="25" a="1"/>
  <c r="F24" i="25" a="1"/>
  <c r="D17" i="23" a="1"/>
  <c r="E38" i="23" a="1"/>
  <c r="D20" i="23" a="1"/>
  <c r="E41" i="23" a="1"/>
  <c r="C7" i="23" a="1"/>
  <c r="E27" i="23" a="1"/>
  <c r="C49" i="23" a="1"/>
  <c r="D66" i="23" a="1"/>
  <c r="C77" i="23" a="1"/>
  <c r="D65" i="23" a="1"/>
  <c r="D87" i="23" a="1"/>
  <c r="D71" i="23" a="1"/>
  <c r="D55" i="23" a="1"/>
  <c r="E44" i="23" a="1"/>
  <c r="D90" i="23" a="1"/>
  <c r="D58" i="23" a="1"/>
  <c r="E21" i="23" a="1"/>
  <c r="C5" i="23" a="1"/>
  <c r="AF4" i="22" a="1"/>
  <c r="CR4" i="22" a="1"/>
  <c r="BL5" i="22" a="1"/>
  <c r="DA5" i="22" a="1"/>
  <c r="AO6" i="22" a="1"/>
  <c r="BB4" i="22" a="1"/>
  <c r="V5" i="22" a="1"/>
  <c r="W4" i="22" a="1"/>
  <c r="CI4" i="22" a="1"/>
  <c r="BC5" i="22" a="1"/>
  <c r="CX5" i="22" a="1"/>
  <c r="BA4" i="22" a="1"/>
  <c r="BO6" i="22" a="1"/>
  <c r="AI7" i="22" a="1"/>
  <c r="CU7" i="22" a="1"/>
  <c r="AH5" i="22" a="1"/>
  <c r="L7" i="22" a="1"/>
  <c r="BX7" i="22" a="1"/>
  <c r="AP6" i="22" a="1"/>
  <c r="J7" i="22" a="1"/>
  <c r="BV7" i="22" a="1"/>
  <c r="CV7" i="22" a="1"/>
  <c r="BR8" i="22" a="1"/>
  <c r="CX8" i="22" a="1"/>
  <c r="AL9" i="22" a="1"/>
  <c r="BR9" i="22" a="1"/>
  <c r="CX9" i="22" a="1"/>
  <c r="CS7" i="22" a="1"/>
  <c r="CD5" i="22" a="1"/>
  <c r="AH8" i="22" a="1"/>
  <c r="CC8" i="22" a="1"/>
  <c r="Q9" i="22" a="1"/>
  <c r="AW9" i="22" a="1"/>
  <c r="CC9" i="22" a="1"/>
  <c r="Z10" i="22" a="1"/>
  <c r="CL10" i="22" a="1"/>
  <c r="BF11" i="22" a="1"/>
  <c r="Z12" i="22" a="1"/>
  <c r="AF10" i="22" a="1"/>
  <c r="CR10" i="22" a="1"/>
  <c r="BL11" i="22" a="1"/>
  <c r="BH8" i="22" a="1"/>
  <c r="BZ10" i="22" a="1"/>
  <c r="AT11" i="22" a="1"/>
  <c r="N12" i="22" a="1"/>
  <c r="K12" i="22" a="1"/>
  <c r="CD12" i="22" a="1"/>
  <c r="AX13" i="22" a="1"/>
  <c r="R14" i="22" a="1"/>
  <c r="CD14" i="22" a="1"/>
  <c r="AD15" i="22" a="1"/>
  <c r="BJ15" i="22" a="1"/>
  <c r="CP15" i="22" a="1"/>
  <c r="AD16" i="22" a="1"/>
  <c r="BJ16" i="22" a="1"/>
  <c r="CP16" i="22" a="1"/>
  <c r="BK8" i="22" a="1"/>
  <c r="AB12" i="22" a="1"/>
  <c r="CR12" i="22" a="1"/>
  <c r="BL13" i="22" a="1"/>
  <c r="AF14" i="22" a="1"/>
  <c r="CR14" i="22" a="1"/>
  <c r="CY11" i="22" a="1"/>
  <c r="CH12" i="22" a="1"/>
  <c r="BB13" i="22" a="1"/>
  <c r="V14" i="22" a="1"/>
  <c r="CH14" i="22" a="1"/>
  <c r="AE15" i="22" a="1"/>
  <c r="BK15" i="22" a="1"/>
  <c r="CQ15" i="22" a="1"/>
  <c r="AE16" i="22" a="1"/>
  <c r="BK16" i="22" a="1"/>
  <c r="CQ16" i="22" a="1"/>
  <c r="T13" i="22" a="1"/>
  <c r="AR17" i="22" a="1"/>
  <c r="L18" i="22" a="1"/>
  <c r="BX18" i="22" a="1"/>
  <c r="C6" i="23" a="1"/>
  <c r="D18" i="23" a="1"/>
  <c r="E39" i="23" a="1"/>
  <c r="C22" i="23" a="1"/>
  <c r="D43" i="23" a="1"/>
  <c r="D8" i="23" a="1"/>
  <c r="D29" i="23" a="1"/>
  <c r="E50" i="23" a="1"/>
  <c r="C67" i="23" a="1"/>
  <c r="E77" i="23" a="1"/>
  <c r="E66" i="23" a="1"/>
  <c r="D88" i="23" a="1"/>
  <c r="C74" i="23" a="1"/>
  <c r="E60" i="23" a="1"/>
  <c r="D48" i="23" a="1"/>
  <c r="C92" i="23" a="1"/>
  <c r="D63" i="23" a="1"/>
  <c r="D32" i="23" a="1"/>
  <c r="B5" i="23" a="1"/>
  <c r="U4" i="22" a="1"/>
  <c r="CE4" i="22" a="1"/>
  <c r="AY5" i="22" a="1"/>
  <c r="CU5" i="22" a="1"/>
  <c r="AI6" i="22" a="1"/>
  <c r="AO4" i="22" a="1"/>
  <c r="DA4" i="22" a="1"/>
  <c r="BU5" i="22" a="1"/>
  <c r="BX4" i="22" a="1"/>
  <c r="AR5" i="22" a="1"/>
  <c r="CR5" i="22" a="1"/>
  <c r="AF6" i="22" a="1"/>
  <c r="BD6" i="22" a="1"/>
  <c r="V7" i="22" a="1"/>
  <c r="CH7" i="22" a="1"/>
  <c r="BY4" i="22" a="1"/>
  <c r="CS6" i="22" a="1"/>
  <c r="BM7" i="22" a="1"/>
  <c r="BF5" i="22" a="1"/>
  <c r="CQ6" i="22" a="1"/>
  <c r="BK7" i="22" a="1"/>
  <c r="BL7" i="22" a="1"/>
  <c r="BI8" i="22" a="1"/>
  <c r="CR8" i="22" a="1"/>
  <c r="AF9" i="22" a="1"/>
  <c r="BL9" i="22" a="1"/>
  <c r="CR9" i="22" a="1"/>
  <c r="BY7" i="22" a="1"/>
  <c r="BL8" i="22" a="1"/>
  <c r="P8" i="22" a="1"/>
  <c r="BW8" i="22" a="1"/>
  <c r="K9" i="22" a="1"/>
  <c r="AQ9" i="22" a="1"/>
  <c r="BW9" i="22" a="1"/>
  <c r="BC8" i="22" a="1"/>
  <c r="BY10" i="22" a="1"/>
  <c r="AS11" i="22" a="1"/>
  <c r="M12" i="22" a="1"/>
  <c r="S10" i="22" a="1"/>
  <c r="CE10" i="22" a="1"/>
  <c r="AY11" i="22" a="1"/>
  <c r="CZ6" i="22" a="1"/>
  <c r="BM10" i="22" a="1"/>
  <c r="AG11" i="22" a="1"/>
  <c r="CS11" i="22" a="1"/>
  <c r="BC11" i="22" a="1"/>
  <c r="BQ12" i="22" a="1"/>
  <c r="AK13" i="22" a="1"/>
  <c r="CW13" i="22" a="1"/>
  <c r="BQ14" i="22" a="1"/>
  <c r="X15" i="22" a="1"/>
  <c r="BD15" i="22" a="1"/>
  <c r="CJ15" i="22" a="1"/>
  <c r="X16" i="22" a="1"/>
  <c r="BD16" i="22" a="1"/>
  <c r="CJ16" i="22" a="1"/>
  <c r="X17" i="22" a="1"/>
  <c r="CV11" i="22" a="1"/>
  <c r="CE12" i="22" a="1"/>
  <c r="AY13" i="22" a="1"/>
  <c r="S14" i="22" a="1"/>
  <c r="CE14" i="22" a="1"/>
  <c r="BH11" i="22" a="1"/>
  <c r="BU12" i="22" a="1"/>
  <c r="AO13" i="22" a="1"/>
  <c r="DA13" i="22" a="1"/>
  <c r="BU14" i="22" a="1"/>
  <c r="Y15" i="22" a="1"/>
  <c r="BE15" i="22" a="1"/>
  <c r="CK15" i="22" a="1"/>
  <c r="Y16" i="22" a="1"/>
  <c r="BE16" i="22" a="1"/>
  <c r="CK16" i="22" a="1"/>
  <c r="BK12" i="22" a="1"/>
  <c r="AE17" i="22" a="1"/>
  <c r="CQ17" i="22" a="1"/>
  <c r="BK18" i="22" a="1"/>
  <c r="AE19" i="22" a="1"/>
  <c r="CQ19" i="22" a="1"/>
  <c r="BK20" i="22" a="1"/>
  <c r="AE21" i="22" a="1"/>
  <c r="BX12" i="22" a="1"/>
  <c r="S17" i="22" a="1"/>
  <c r="CD17" i="22" a="1"/>
  <c r="AX18" i="22" a="1"/>
  <c r="R19" i="22" a="1"/>
  <c r="CD19" i="22" a="1"/>
  <c r="AX20" i="22" a="1"/>
  <c r="R21" i="22" a="1"/>
  <c r="O13" i="22" a="1"/>
  <c r="AQ17" i="22" a="1"/>
  <c r="K18" i="22" a="1"/>
  <c r="BW18" i="22" a="1"/>
  <c r="AQ19" i="22" a="1"/>
  <c r="K20" i="22" a="1"/>
  <c r="BW20" i="22" a="1"/>
  <c r="AZ11" i="22" a="1"/>
  <c r="E6" i="23" a="1"/>
  <c r="D41" i="23" a="1"/>
  <c r="D44" i="23" a="1"/>
  <c r="D30" i="23" a="1"/>
  <c r="E67" i="23" a="1"/>
  <c r="C68" i="23" a="1"/>
  <c r="E76" i="23" a="1"/>
  <c r="C51" i="23" a="1"/>
  <c r="D67" i="23" a="1"/>
  <c r="L4" i="22" a="1"/>
  <c r="CZ4" i="22" a="1"/>
  <c r="M6" i="22" a="1"/>
  <c r="BJ4" i="22" a="1"/>
  <c r="AE4" i="22" a="1"/>
  <c r="BK5" i="22" a="1"/>
  <c r="CG4" i="22" a="1"/>
  <c r="AQ7" i="22" a="1"/>
  <c r="BN5" i="22" a="1"/>
  <c r="CF7" i="22" a="1"/>
  <c r="R7" i="22" a="1"/>
  <c r="R8" i="22" a="1"/>
  <c r="J9" i="22" a="1"/>
  <c r="BV9" i="22" a="1"/>
  <c r="L8" i="22" a="1"/>
  <c r="AO8" i="22" a="1"/>
  <c r="U9" i="22" a="1"/>
  <c r="CG9" i="22" a="1"/>
  <c r="CT10" i="22" a="1"/>
  <c r="AH12" i="22" a="1"/>
  <c r="CZ10" i="22" a="1"/>
  <c r="V10" i="22" a="1"/>
  <c r="C21" i="23" a="1"/>
  <c r="E24" i="23" a="1"/>
  <c r="E10" i="23" a="1"/>
  <c r="D53" i="23" a="1"/>
  <c r="C19" i="23" a="1"/>
  <c r="C91" i="23" a="1"/>
  <c r="E82" i="23" a="1"/>
  <c r="E94" i="23" a="1"/>
  <c r="E53" i="23" a="1"/>
  <c r="AQ4" i="22" a="1"/>
  <c r="BW5" i="22" a="1"/>
  <c r="AU6" i="22" a="1"/>
  <c r="AG5" i="22" a="1"/>
  <c r="CV4" i="22" a="1"/>
  <c r="L6" i="22" a="1"/>
  <c r="BZ6" i="22" a="1"/>
  <c r="N8" i="22" a="1"/>
  <c r="Y7" i="22" a="1"/>
  <c r="BB6" i="22" a="1"/>
  <c r="CI7" i="22" a="1"/>
  <c r="BX8" i="22" a="1"/>
  <c r="AR9" i="22" a="1"/>
  <c r="L10" i="22" a="1"/>
  <c r="CW6" i="22" a="1"/>
  <c r="CI8" i="22" a="1"/>
  <c r="BC9" i="22" a="1"/>
  <c r="AK10" i="22" a="1"/>
  <c r="BQ11" i="22" a="1"/>
  <c r="AQ10" i="22" a="1"/>
  <c r="BW11" i="22" a="1"/>
  <c r="CK10" i="22" a="1"/>
  <c r="AZ8" i="22" a="1"/>
  <c r="CO12" i="22" a="1"/>
  <c r="C36" i="23" a="1"/>
  <c r="C39" i="23" a="1"/>
  <c r="C25" i="23" a="1"/>
  <c r="C65" i="23" a="1"/>
  <c r="E62" i="23" a="1"/>
  <c r="C66" i="23" a="1"/>
  <c r="C34" i="23" a="1"/>
  <c r="E45" i="23" a="1"/>
  <c r="E5" i="23" a="1"/>
  <c r="CJ4" i="22" a="1"/>
  <c r="CW5" i="22" a="1"/>
  <c r="AT4" i="22" a="1"/>
  <c r="BZ5" i="22" a="1"/>
  <c r="AU5" i="22" a="1"/>
  <c r="AH6" i="22" a="1"/>
  <c r="AA7" i="22" a="1"/>
  <c r="CT4" i="22" a="1"/>
  <c r="BP7" i="22" a="1"/>
  <c r="CT6" i="22" a="1"/>
  <c r="CG7" i="22" a="1"/>
  <c r="CT8" i="22" a="1"/>
  <c r="BN9" i="22" a="1"/>
  <c r="CJ7" i="22" a="1"/>
  <c r="T8" i="22" a="1"/>
  <c r="M9" i="22" a="1"/>
  <c r="C10" i="23" a="1"/>
  <c r="C71" i="23" a="1"/>
  <c r="E80" i="23" a="1"/>
  <c r="CC4" i="22" a="1"/>
  <c r="BJ7" i="22" a="1"/>
  <c r="AM8" i="22" a="1"/>
  <c r="BJ8" i="22" a="1"/>
  <c r="CG10" i="22" a="1"/>
  <c r="CM10" i="22" a="1"/>
  <c r="V11" i="22" a="1"/>
  <c r="AL12" i="22" a="1"/>
  <c r="CL13" i="22" a="1"/>
  <c r="R15" i="22" a="1"/>
  <c r="CD15" i="22" a="1"/>
  <c r="AX16" i="22" a="1"/>
  <c r="R17" i="22" a="1"/>
  <c r="BT12" i="22" a="1"/>
  <c r="CZ13" i="22" a="1"/>
  <c r="CY10" i="22" a="1"/>
  <c r="AD13" i="22" a="1"/>
  <c r="BJ14" i="22" a="1"/>
  <c r="AY15" i="22" a="1"/>
  <c r="S16" i="22" a="1"/>
  <c r="CE16" i="22" a="1"/>
  <c r="CF14" i="22" a="1"/>
  <c r="AZ18" i="22" a="1"/>
  <c r="BP19" i="22" a="1"/>
  <c r="BC20" i="22" a="1"/>
  <c r="AR21" i="22" a="1"/>
  <c r="W14" i="22" a="1"/>
  <c r="BV17" i="22" a="1"/>
  <c r="BI18" i="22" a="1"/>
  <c r="BA19" i="22" a="1"/>
  <c r="AP20" i="22" a="1"/>
  <c r="AC21" i="22" a="1"/>
  <c r="BP14" i="22" a="1"/>
  <c r="CU17" i="22" a="1"/>
  <c r="CJ18" i="22" a="1"/>
  <c r="CB19" i="22" a="1"/>
  <c r="BO20" i="22" a="1"/>
  <c r="AB14" i="22" a="1"/>
  <c r="CX19" i="22" a="1"/>
  <c r="CC21" i="22" a="1"/>
  <c r="AW22" i="22" a="1"/>
  <c r="Q23" i="22" a="1"/>
  <c r="AD18" i="22" a="1"/>
  <c r="CP20" i="22" a="1"/>
  <c r="CV21" i="22" a="1"/>
  <c r="BP22" i="22" a="1"/>
  <c r="AF23" i="22" a="1"/>
  <c r="BL23" i="22" a="1"/>
  <c r="CR23" i="22" a="1"/>
  <c r="V18" i="22" a="1"/>
  <c r="CH20" i="22" a="1"/>
  <c r="CT21" i="22" a="1"/>
  <c r="BN22" i="22" a="1"/>
  <c r="AT17" i="22" a="1"/>
  <c r="C62" i="23" a="1"/>
  <c r="C50" i="23" a="1"/>
  <c r="BG5" i="22" a="1"/>
  <c r="CV5" i="22" a="1"/>
  <c r="AL6" i="22" a="1"/>
  <c r="CV9" i="22" a="1"/>
  <c r="CO9" i="22" a="1"/>
  <c r="AN7" i="22" a="1"/>
  <c r="AL10" i="22" a="1"/>
  <c r="CQ7" i="22" a="1"/>
  <c r="AC13" i="22" a="1"/>
  <c r="BI14" i="22" a="1"/>
  <c r="AZ15" i="22" a="1"/>
  <c r="T16" i="22" a="1"/>
  <c r="CF16" i="22" a="1"/>
  <c r="BP11" i="22" a="1"/>
  <c r="AQ13" i="22" a="1"/>
  <c r="BW14" i="22" a="1"/>
  <c r="BM12" i="22" a="1"/>
  <c r="CS13" i="22" a="1"/>
  <c r="U15" i="22" a="1"/>
  <c r="CG15" i="22" a="1"/>
  <c r="BA16" i="22" a="1"/>
  <c r="AO12" i="22" a="1"/>
  <c r="CI17" i="22" a="1"/>
  <c r="E58" i="23" a="1"/>
  <c r="C100" i="23" a="1"/>
  <c r="BC6" i="22" a="1"/>
  <c r="CP6" i="22" a="1"/>
  <c r="BL6" i="22" a="1"/>
  <c r="BQ7" i="22" a="1"/>
  <c r="BA10" i="22" a="1"/>
  <c r="BG10" i="22" a="1"/>
  <c r="CX10" i="22" a="1"/>
  <c r="CI11" i="22" a="1"/>
  <c r="BV13" i="22" a="1"/>
  <c r="J15" i="22" a="1"/>
  <c r="BV15" i="22" a="1"/>
  <c r="AP16" i="22" a="1"/>
  <c r="J17" i="22" a="1"/>
  <c r="BD12" i="22" a="1"/>
  <c r="CJ13" i="22" a="1"/>
  <c r="AM10" i="22" a="1"/>
  <c r="N13" i="22" a="1"/>
  <c r="AT14" i="22" a="1"/>
  <c r="AQ15" i="22" a="1"/>
  <c r="K16" i="22" a="1"/>
  <c r="BW16" i="22" a="1"/>
  <c r="T14" i="22" a="1"/>
  <c r="AJ18" i="22" a="1"/>
  <c r="BC19" i="22" a="1"/>
  <c r="AR20" i="22" a="1"/>
  <c r="AJ21" i="22" a="1"/>
  <c r="BX13" i="22" a="1"/>
  <c r="BI17" i="22" a="1"/>
  <c r="BA18" i="22" a="1"/>
  <c r="AP19" i="22" a="1"/>
  <c r="AC20" i="22" a="1"/>
  <c r="U21" i="22" a="1"/>
  <c r="O14" i="22" a="1"/>
  <c r="CJ17" i="22" a="1"/>
  <c r="CB18" i="22" a="1"/>
  <c r="BO19" i="22" a="1"/>
  <c r="BD20" i="22" a="1"/>
  <c r="CN12" i="22" a="1"/>
  <c r="BR19" i="22" a="1"/>
  <c r="BU21" i="22" a="1"/>
  <c r="AO22" i="22" a="1"/>
  <c r="DA22" i="22" a="1"/>
  <c r="CP17" i="22" a="1"/>
  <c r="BJ20" i="22" a="1"/>
  <c r="CN21" i="22" a="1"/>
  <c r="BH22" i="22" a="1"/>
  <c r="AB23" i="22" a="1"/>
  <c r="BH23" i="22" a="1"/>
  <c r="CN23" i="22" a="1"/>
  <c r="CH17" i="22" a="1"/>
  <c r="BB20" i="22" a="1"/>
  <c r="CL21" i="22" a="1"/>
  <c r="BF22" i="22" a="1"/>
  <c r="Z23" i="22" a="1"/>
  <c r="CE22" i="22" a="1"/>
  <c r="V24" i="22" a="1"/>
  <c r="CH24" i="22" a="1"/>
  <c r="BB25" i="22" a="1"/>
  <c r="V26" i="22" a="1"/>
  <c r="CH26" i="22" a="1"/>
  <c r="D5" i="23" a="1"/>
  <c r="CO7" i="22" a="1"/>
  <c r="BC10" i="22" a="1"/>
  <c r="AB16" i="22" a="1"/>
  <c r="CM14" i="22" a="1"/>
  <c r="CO15" i="22" a="1"/>
  <c r="BS18" i="22" a="1"/>
  <c r="BS20" i="22" a="1"/>
  <c r="CI14" i="22" a="1"/>
  <c r="BY18" i="22" a="1"/>
  <c r="BF20" i="22" a="1"/>
  <c r="AF17" i="22" a="1"/>
  <c r="CZ18" i="22" a="1"/>
  <c r="CE20" i="22" a="1"/>
  <c r="AW20" i="22" a="1"/>
  <c r="BJ22" i="22" a="1"/>
  <c r="BU18" i="22" a="1"/>
  <c r="O22" i="22" a="1"/>
  <c r="AL23" i="22" a="1"/>
  <c r="CX23" i="22" a="1"/>
  <c r="AG21" i="22" a="1"/>
  <c r="BY22" i="22" a="1"/>
  <c r="CZ22" i="22" a="1"/>
  <c r="AT24" i="22" a="1"/>
  <c r="AH25" i="22" a="1"/>
  <c r="Z26" i="22" a="1"/>
  <c r="N27" i="22" a="1"/>
  <c r="BZ27" i="22" a="1"/>
  <c r="AV28" i="22" a="1"/>
  <c r="CB28" i="22" a="1"/>
  <c r="P29" i="22" a="1"/>
  <c r="AV29" i="22" a="1"/>
  <c r="CB29" i="22" a="1"/>
  <c r="P30" i="22" a="1"/>
  <c r="AV30" i="22" a="1"/>
  <c r="CB30" i="22" a="1"/>
  <c r="P31" i="22" a="1"/>
  <c r="AV31" i="22" a="1"/>
  <c r="CB31" i="22" a="1"/>
  <c r="K22" i="22" a="1"/>
  <c r="CY23" i="22" a="1"/>
  <c r="BS24" i="22" a="1"/>
  <c r="AM25" i="22" a="1"/>
  <c r="CY25" i="22" a="1"/>
  <c r="BS26" i="22" a="1"/>
  <c r="AM27" i="22" a="1"/>
  <c r="CY27" i="22" a="1"/>
  <c r="CK19" i="22" a="1"/>
  <c r="BE23" i="22" a="1"/>
  <c r="AV24" i="22" a="1"/>
  <c r="P25" i="22" a="1"/>
  <c r="CB25" i="22" a="1"/>
  <c r="AV26" i="22" a="1"/>
  <c r="P27" i="22" a="1"/>
  <c r="CB27" i="22" a="1"/>
  <c r="AU28" i="22" a="1"/>
  <c r="CA28" i="22" a="1"/>
  <c r="O29" i="22" a="1"/>
  <c r="AU29" i="22" a="1"/>
  <c r="CA29" i="22" a="1"/>
  <c r="O30" i="22" a="1"/>
  <c r="AU30" i="22" a="1"/>
  <c r="CA30" i="22" a="1"/>
  <c r="O31" i="22" a="1"/>
  <c r="AU31" i="22" a="1"/>
  <c r="AG25" i="22" a="1"/>
  <c r="CS27" i="22" a="1"/>
  <c r="AW32" i="22" a="1"/>
  <c r="Q33" i="22" a="1"/>
  <c r="CC33" i="22" a="1"/>
  <c r="AW34" i="22" a="1"/>
  <c r="Q35" i="22" a="1"/>
  <c r="CC35" i="22" a="1"/>
  <c r="AW36" i="22" a="1"/>
  <c r="Q37" i="22" a="1"/>
  <c r="CC37" i="22" a="1"/>
  <c r="AW38" i="22" a="1"/>
  <c r="Q39" i="22" a="1"/>
  <c r="CC39" i="22" a="1"/>
  <c r="AW40" i="22" a="1"/>
  <c r="U25" i="22" a="1"/>
  <c r="CG27" i="22" a="1"/>
  <c r="CQ31" i="22" a="1"/>
  <c r="BK32" i="22" a="1"/>
  <c r="AE33" i="22" a="1"/>
  <c r="CQ33" i="22" a="1"/>
  <c r="BK34" i="22" a="1"/>
  <c r="AE35" i="22" a="1"/>
  <c r="CQ35" i="22" a="1"/>
  <c r="BK36" i="22" a="1"/>
  <c r="AE37" i="22" a="1"/>
  <c r="CQ37" i="22" a="1"/>
  <c r="BK38" i="22" a="1"/>
  <c r="AE39" i="22" a="1"/>
  <c r="CQ39" i="22" a="1"/>
  <c r="BJ40" i="22" a="1"/>
  <c r="Y25" i="22" a="1"/>
  <c r="CK27" i="22" a="1"/>
  <c r="AS32" i="22" a="1"/>
  <c r="M33" i="22" a="1"/>
  <c r="BY33" i="22" a="1"/>
  <c r="AS34" i="22" a="1"/>
  <c r="M35" i="22" a="1"/>
  <c r="BY35" i="22" a="1"/>
  <c r="AS36" i="22" a="1"/>
  <c r="M37" i="22" a="1"/>
  <c r="BY37" i="22" a="1"/>
  <c r="AS38" i="22" a="1"/>
  <c r="M39" i="22" a="1"/>
  <c r="BY39" i="22" a="1"/>
  <c r="AS40" i="22" a="1"/>
  <c r="K32" i="22" a="1"/>
  <c r="BW34" i="22" a="1"/>
  <c r="AQ37" i="22" a="1"/>
  <c r="K40" i="22" a="1"/>
  <c r="T41" i="22" a="1"/>
  <c r="CF41" i="22" a="1"/>
  <c r="AZ42" i="22" a="1"/>
  <c r="T43" i="22" a="1"/>
  <c r="CI31" i="22" a="1"/>
  <c r="BD34" i="22" a="1"/>
  <c r="X37" i="22" a="1"/>
  <c r="CJ39" i="22" a="1"/>
  <c r="O41" i="22" a="1"/>
  <c r="CA41" i="22" a="1"/>
  <c r="AU42" i="22" a="1"/>
  <c r="O43" i="22" a="1"/>
  <c r="E40" i="23" a="1"/>
  <c r="CR7" i="22" a="1"/>
  <c r="DA10" i="22" a="1"/>
  <c r="BX15" i="22" a="1"/>
  <c r="CM13" i="22" a="1"/>
  <c r="AS15" i="22" a="1"/>
  <c r="W18" i="22" a="1"/>
  <c r="AM20" i="22" a="1"/>
  <c r="BC13" i="22" a="1"/>
  <c r="AS18" i="22" a="1"/>
  <c r="Z20" i="22" a="1"/>
  <c r="CV13" i="22" a="1"/>
  <c r="BT18" i="22" a="1"/>
  <c r="AY20" i="22" a="1"/>
  <c r="AW19" i="22" a="1"/>
  <c r="AL22" i="22" a="1"/>
  <c r="BU17" i="22" a="1"/>
  <c r="CI21" i="22" a="1"/>
  <c r="W23" i="22" a="1"/>
  <c r="CL23" i="22" a="1"/>
  <c r="AG20" i="22" a="1"/>
  <c r="BA22" i="22" a="1"/>
  <c r="AN22" i="22" a="1"/>
  <c r="AD24" i="22" a="1"/>
  <c r="R25" i="22" a="1"/>
  <c r="J26" i="22" a="1"/>
  <c r="CP26" i="22" a="1"/>
  <c r="BN27" i="22" a="1"/>
  <c r="AH28" i="22" a="1"/>
  <c r="BV28" i="22" a="1"/>
  <c r="J29" i="22" a="1"/>
  <c r="AP29" i="22" a="1"/>
  <c r="BV29" i="22" a="1"/>
  <c r="J30" i="22" a="1"/>
  <c r="AP30" i="22" a="1"/>
  <c r="BV30" i="22" a="1"/>
  <c r="J31" i="22" a="1"/>
  <c r="AP31" i="22" a="1"/>
  <c r="BV31" i="22" a="1"/>
  <c r="BJ21" i="22" a="1"/>
  <c r="CA23" i="22" a="1"/>
  <c r="BG24" i="22" a="1"/>
  <c r="AA25" i="22" a="1"/>
  <c r="CM25" i="22" a="1"/>
  <c r="BG26" i="22" a="1"/>
  <c r="AA27" i="22" a="1"/>
  <c r="CM27" i="22" a="1"/>
  <c r="N18" i="22" a="1"/>
  <c r="AG23" i="22" a="1"/>
  <c r="AJ24" i="22" a="1"/>
  <c r="CV24" i="22" a="1"/>
  <c r="BP25" i="22" a="1"/>
  <c r="AJ26" i="22" a="1"/>
  <c r="CV26" i="22" a="1"/>
  <c r="BP27" i="22" a="1"/>
  <c r="AJ28" i="22" a="1"/>
  <c r="BU28" i="22" a="1"/>
  <c r="DA28" i="22" a="1"/>
  <c r="AO29" i="22" a="1"/>
  <c r="BU29" i="22" a="1"/>
  <c r="DA29" i="22" a="1"/>
  <c r="AO30" i="22" a="1"/>
  <c r="BU30" i="22" a="1"/>
  <c r="DA30" i="22" a="1"/>
  <c r="AO31" i="22" a="1"/>
  <c r="CC24" i="22" a="1"/>
  <c r="AW27" i="22" a="1"/>
  <c r="AL32" i="22" a="1"/>
  <c r="CX32" i="22" a="1"/>
  <c r="BR33" i="22" a="1"/>
  <c r="AL34" i="22" a="1"/>
  <c r="CX34" i="22" a="1"/>
  <c r="BR35" i="22" a="1"/>
  <c r="AL36" i="22" a="1"/>
  <c r="CX36" i="22" a="1"/>
  <c r="BR37" i="22" a="1"/>
  <c r="AL38" i="22" a="1"/>
  <c r="CX38" i="22" a="1"/>
  <c r="BR39" i="22" a="1"/>
  <c r="AL40" i="22" a="1"/>
  <c r="BQ24" i="22" a="1"/>
  <c r="AK27" i="22" a="1"/>
  <c r="CG31" i="22" a="1"/>
  <c r="AZ32" i="22" a="1"/>
  <c r="T33" i="22" a="1"/>
  <c r="CF33" i="22" a="1"/>
  <c r="AZ34" i="22" a="1"/>
  <c r="T35" i="22" a="1"/>
  <c r="CF35" i="22" a="1"/>
  <c r="AZ36" i="22" a="1"/>
  <c r="T37" i="22" a="1"/>
  <c r="CF37" i="22" a="1"/>
  <c r="AZ38" i="22" a="1"/>
  <c r="T39" i="22" a="1"/>
  <c r="CF39" i="22" a="1"/>
  <c r="AZ40" i="22" a="1"/>
  <c r="BU24" i="22" a="1"/>
  <c r="AO27" i="22" a="1"/>
  <c r="AH32" i="22" a="1"/>
  <c r="CT32" i="22" a="1"/>
  <c r="BN33" i="22" a="1"/>
  <c r="AH34" i="22" a="1"/>
  <c r="CT34" i="22" a="1"/>
  <c r="BN35" i="22" a="1"/>
  <c r="AH36" i="22" a="1"/>
  <c r="CT36" i="22" a="1"/>
  <c r="BN37" i="22" a="1"/>
  <c r="AH38" i="22" a="1"/>
  <c r="CT38" i="22" a="1"/>
  <c r="BN39" i="22" a="1"/>
  <c r="AH40" i="22" a="1"/>
  <c r="BO31" i="22" a="1"/>
  <c r="AF34" i="22" a="1"/>
  <c r="CR36" i="22" a="1"/>
  <c r="BL39" i="22" a="1"/>
  <c r="J41" i="22" a="1"/>
  <c r="BU41" i="22" a="1"/>
  <c r="AO42" i="22" a="1"/>
  <c r="DA42" i="22" a="1"/>
  <c r="M28" i="22" a="1"/>
  <c r="CU33" i="22" a="1"/>
  <c r="BO36" i="22" a="1"/>
  <c r="AI39" i="22" a="1"/>
  <c r="CU40" i="22" a="1"/>
  <c r="BN41" i="22" a="1"/>
  <c r="AH42" i="22" a="1"/>
  <c r="CT42" i="22" a="1"/>
  <c r="BB43" i="22" a="1"/>
  <c r="CH43" i="22" a="1"/>
  <c r="M5" i="22" a="1"/>
  <c r="BD11" i="22" a="1"/>
  <c r="AB15" i="22" a="1"/>
  <c r="CM12" i="22" a="1"/>
  <c r="CC14" i="22" a="1"/>
  <c r="AM17" i="22" a="1"/>
  <c r="CY19" i="22" a="1"/>
  <c r="AD12" i="22" a="1"/>
  <c r="M18" i="22" a="1"/>
  <c r="CL19" i="22" a="1"/>
  <c r="BP12" i="22" a="1"/>
  <c r="AN18" i="22" a="1"/>
  <c r="S20" i="22" a="1"/>
  <c r="AW18" i="22" a="1"/>
  <c r="N22" i="22" a="1"/>
  <c r="CN13" i="22" a="1"/>
  <c r="BI21" i="22" a="1"/>
  <c r="CQ22" i="22" a="1"/>
  <c r="BZ23" i="22" a="1"/>
  <c r="AG19" i="22" a="1"/>
  <c r="AC22" i="22" a="1"/>
  <c r="BT21" i="22" a="1"/>
  <c r="N24" i="22" a="1"/>
  <c r="CT24" i="22" a="1"/>
  <c r="CL25" i="22" a="1"/>
  <c r="BZ26" i="22" a="1"/>
  <c r="BB27" i="22" a="1"/>
  <c r="V28" i="22" a="1"/>
  <c r="BP28" i="22" a="1"/>
  <c r="CV28" i="22" a="1"/>
  <c r="AJ29" i="22" a="1"/>
  <c r="BP29" i="22" a="1"/>
  <c r="CV29" i="22" a="1"/>
  <c r="AJ30" i="22" a="1"/>
  <c r="BP30" i="22" a="1"/>
  <c r="CV30" i="22" a="1"/>
  <c r="AJ31" i="22" a="1"/>
  <c r="BP31" i="22" a="1"/>
  <c r="Y20" i="22" a="1"/>
  <c r="BC23" i="22" a="1"/>
  <c r="AU24" i="22" a="1"/>
  <c r="O25" i="22" a="1"/>
  <c r="CA25" i="22" a="1"/>
  <c r="AU26" i="22" a="1"/>
  <c r="O27" i="22" a="1"/>
  <c r="CA27" i="22" a="1"/>
  <c r="AT28" i="22" a="1"/>
  <c r="CJ22" i="22" a="1"/>
  <c r="X24" i="22" a="1"/>
  <c r="CJ24" i="22" a="1"/>
  <c r="BD25" i="22" a="1"/>
  <c r="X26" i="22" a="1"/>
  <c r="CJ26" i="22" a="1"/>
  <c r="BD27" i="22" a="1"/>
  <c r="X28" i="22" a="1"/>
  <c r="BO28" i="22" a="1"/>
  <c r="CU28" i="22" a="1"/>
  <c r="AI29" i="22" a="1"/>
  <c r="BO29" i="22" a="1"/>
  <c r="CU29" i="22" a="1"/>
  <c r="AI30" i="22" a="1"/>
  <c r="BO30" i="22" a="1"/>
  <c r="CU30" i="22" a="1"/>
  <c r="AI31" i="22" a="1"/>
  <c r="AG24" i="22" a="1"/>
  <c r="CS26" i="22" a="1"/>
  <c r="Y32" i="22" a="1"/>
  <c r="CK32" i="22" a="1"/>
  <c r="BE33" i="22" a="1"/>
  <c r="Y34" i="22" a="1"/>
  <c r="CK34" i="22" a="1"/>
  <c r="BE35" i="22" a="1"/>
  <c r="Y36" i="22" a="1"/>
  <c r="CK36" i="22" a="1"/>
  <c r="BE37" i="22" a="1"/>
  <c r="Y38" i="22" a="1"/>
  <c r="CK38" i="22" a="1"/>
  <c r="BE39" i="22" a="1"/>
  <c r="Y40" i="22" a="1"/>
  <c r="U24" i="22" a="1"/>
  <c r="CG26" i="22" a="1"/>
  <c r="BU31" i="22" a="1"/>
  <c r="AM32" i="22" a="1"/>
  <c r="CY32" i="22" a="1"/>
  <c r="BS33" i="22" a="1"/>
  <c r="AM34" i="22" a="1"/>
  <c r="CY34" i="22" a="1"/>
  <c r="BS35" i="22" a="1"/>
  <c r="AM36" i="22" a="1"/>
  <c r="CY36" i="22" a="1"/>
  <c r="BS37" i="22" a="1"/>
  <c r="AM38" i="22" a="1"/>
  <c r="CY38" i="22" a="1"/>
  <c r="BS39" i="22" a="1"/>
  <c r="AM40" i="22" a="1"/>
  <c r="Y24" i="22" a="1"/>
  <c r="CK26" i="22" a="1"/>
  <c r="U32" i="22" a="1"/>
  <c r="CG32" i="22" a="1"/>
  <c r="BA33" i="22" a="1"/>
  <c r="U34" i="22" a="1"/>
  <c r="CG34" i="22" a="1"/>
  <c r="BA35" i="22" a="1"/>
  <c r="U36" i="22" a="1"/>
  <c r="CG36" i="22" a="1"/>
  <c r="BA37" i="22" a="1"/>
  <c r="U38" i="22" a="1"/>
  <c r="CG38" i="22" a="1"/>
  <c r="BA39" i="22" a="1"/>
  <c r="U40" i="22" a="1"/>
  <c r="AC27" i="22" a="1"/>
  <c r="BW33" i="22" a="1"/>
  <c r="AQ36" i="22" a="1"/>
  <c r="K39" i="22" a="1"/>
  <c r="CP40" i="22" a="1"/>
  <c r="BH41" i="22" a="1"/>
  <c r="AB42" i="22" a="1"/>
  <c r="CN42" i="22" a="1"/>
  <c r="M26" i="22" a="1"/>
  <c r="AZ5" i="22" a="1"/>
  <c r="CC13" i="22" a="1"/>
  <c r="BY17" i="22" a="1"/>
  <c r="CE19" i="22" a="1"/>
  <c r="DA20" i="22" a="1"/>
  <c r="CW21" i="22" a="1"/>
  <c r="BV25" i="22" a="1"/>
  <c r="BJ28" i="22" a="1"/>
  <c r="CP29" i="22" a="1"/>
  <c r="AD31" i="22" a="1"/>
  <c r="AI24" i="22" a="1"/>
  <c r="CU26" i="22" a="1"/>
  <c r="L24" i="22" a="1"/>
  <c r="BX26" i="22" a="1"/>
  <c r="CO28" i="22" a="1"/>
  <c r="AC30" i="22" a="1"/>
  <c r="BG23" i="22" a="1"/>
  <c r="AT33" i="22" a="1"/>
  <c r="N36" i="22" a="1"/>
  <c r="BZ38" i="22" a="1"/>
  <c r="AK26" i="22" a="1"/>
  <c r="BH33" i="22" a="1"/>
  <c r="AB36" i="22" a="1"/>
  <c r="CN38" i="22" a="1"/>
  <c r="AO26" i="22" a="1"/>
  <c r="J34" i="22" a="1"/>
  <c r="BV36" i="22" a="1"/>
  <c r="AP39" i="22" a="1"/>
  <c r="CR35" i="22" a="1"/>
  <c r="Q42" i="22" a="1"/>
  <c r="X34" i="22" a="1"/>
  <c r="BD39" i="22" a="1"/>
  <c r="BS41" i="22" a="1"/>
  <c r="CY42" i="22" a="1"/>
  <c r="BX43" i="22" a="1"/>
  <c r="P44" i="22" a="1"/>
  <c r="AV44" i="22" a="1"/>
  <c r="CB44" i="22" a="1"/>
  <c r="P45" i="22" a="1"/>
  <c r="AV45" i="22" a="1"/>
  <c r="CB45" i="22" a="1"/>
  <c r="P46" i="22" a="1"/>
  <c r="AA32" i="22" a="1"/>
  <c r="CM34" i="22" a="1"/>
  <c r="BG37" i="22" a="1"/>
  <c r="AA40" i="22" a="1"/>
  <c r="X41" i="22" a="1"/>
  <c r="CJ41" i="22" a="1"/>
  <c r="BD42" i="22" a="1"/>
  <c r="X43" i="22" a="1"/>
  <c r="BT37" i="22" a="1"/>
  <c r="BB42" i="22" a="1"/>
  <c r="AI44" i="22" a="1"/>
  <c r="BO45" i="22" a="1"/>
  <c r="BH46" i="22" a="1"/>
  <c r="AB47" i="22" a="1"/>
  <c r="CN47" i="22" a="1"/>
  <c r="BH48" i="22" a="1"/>
  <c r="AB49" i="22" a="1"/>
  <c r="CN49" i="22" a="1"/>
  <c r="BH50" i="22" a="1"/>
  <c r="AB51" i="22" a="1"/>
  <c r="CN51" i="22" a="1"/>
  <c r="BH52" i="22" a="1"/>
  <c r="AB53" i="22" a="1"/>
  <c r="CN53" i="22" a="1"/>
  <c r="AS26" i="22" a="1"/>
  <c r="CO40" i="22" a="1"/>
  <c r="BA43" i="22" a="1"/>
  <c r="CG44" i="22" a="1"/>
  <c r="U46" i="22" a="1"/>
  <c r="CG46" i="22" a="1"/>
  <c r="BA47" i="22" a="1"/>
  <c r="U48" i="22" a="1"/>
  <c r="CG48" i="22" a="1"/>
  <c r="BA49" i="22" a="1"/>
  <c r="U50" i="22" a="1"/>
  <c r="CG50" i="22" a="1"/>
  <c r="BA51" i="22" a="1"/>
  <c r="U52" i="22" a="1"/>
  <c r="CG52" i="22" a="1"/>
  <c r="BA53" i="22" a="1"/>
  <c r="U54" i="22" a="1"/>
  <c r="BQ54" i="22" a="1"/>
  <c r="CW54" i="22" a="1"/>
  <c r="AK55" i="22" a="1"/>
  <c r="BQ55" i="22" a="1"/>
  <c r="CW55" i="22" a="1"/>
  <c r="BT39" i="22" a="1"/>
  <c r="CX42" i="22" a="1"/>
  <c r="BC44" i="22" a="1"/>
  <c r="CI45" i="22" a="1"/>
  <c r="BR46" i="22" a="1"/>
  <c r="AL47" i="22" a="1"/>
  <c r="CX47" i="22" a="1"/>
  <c r="BR48" i="22" a="1"/>
  <c r="AL49" i="22" a="1"/>
  <c r="CX49" i="22" a="1"/>
  <c r="BR50" i="22" a="1"/>
  <c r="AL51" i="22" a="1"/>
  <c r="CX51" i="22" a="1"/>
  <c r="AR15" i="22" a="1"/>
  <c r="T20" i="22" a="1"/>
  <c r="CV12" i="22" a="1"/>
  <c r="V22" i="22" a="1"/>
  <c r="CD23" i="22" a="1"/>
  <c r="R24" i="22" a="1"/>
  <c r="BF27" i="22" a="1"/>
  <c r="AL29" i="22" a="1"/>
  <c r="BR30" i="22" a="1"/>
  <c r="N21" i="22" a="1"/>
  <c r="CE25" i="22" a="1"/>
  <c r="BH14" i="22" a="1"/>
  <c r="BH25" i="22" a="1"/>
  <c r="AB28" i="22" a="1"/>
  <c r="BQ29" i="22" a="1"/>
  <c r="CW30" i="22" a="1"/>
  <c r="AD32" i="22" a="1"/>
  <c r="CP34" i="22" a="1"/>
  <c r="BJ37" i="22" a="1"/>
  <c r="AD40" i="22" a="1"/>
  <c r="AR32" i="22" a="1"/>
  <c r="L35" i="22" a="1"/>
  <c r="BX37" i="22" a="1"/>
  <c r="AR40" i="22" a="1"/>
  <c r="CL32" i="22" a="1"/>
  <c r="BF35" i="22" a="1"/>
  <c r="Z38" i="22" a="1"/>
  <c r="CO27" i="22" a="1"/>
  <c r="CT40" i="22" a="1"/>
  <c r="BY26" i="22" a="1"/>
  <c r="CU36" i="22" a="1"/>
  <c r="K41" i="22" a="1"/>
  <c r="AP42" i="22" a="1"/>
  <c r="BF43" i="22" a="1"/>
  <c r="CT43" i="22" a="1"/>
  <c r="AH44" i="22" a="1"/>
  <c r="BN44" i="22" a="1"/>
  <c r="CT44" i="22" a="1"/>
  <c r="AH45" i="22" a="1"/>
  <c r="BN45" i="22" a="1"/>
  <c r="CT45" i="22" a="1"/>
  <c r="CO26" i="22" a="1"/>
  <c r="CB33" i="22" a="1"/>
  <c r="AV36" i="22" a="1"/>
  <c r="P39" i="22" a="1"/>
  <c r="CN40" i="22" a="1"/>
  <c r="BI41" i="22" a="1"/>
  <c r="AC42" i="22" a="1"/>
  <c r="CO42" i="22" a="1"/>
  <c r="CE32" i="22" a="1"/>
  <c r="AQ41" i="22" a="1"/>
  <c r="BW43" i="22" a="1"/>
  <c r="K45" i="22" a="1"/>
  <c r="AF46" i="22" a="1"/>
  <c r="CR46" i="22" a="1"/>
  <c r="BL47" i="22" a="1"/>
  <c r="AF48" i="22" a="1"/>
  <c r="CR48" i="22" a="1"/>
  <c r="BL49" i="22" a="1"/>
  <c r="AF50" i="22" a="1"/>
  <c r="CR50" i="22" a="1"/>
  <c r="BL51" i="22" a="1"/>
  <c r="AF52" i="22" a="1"/>
  <c r="CR52" i="22" a="1"/>
  <c r="BL53" i="22" a="1"/>
  <c r="AF54" i="22" a="1"/>
  <c r="AN37" i="22" a="1"/>
  <c r="AT42" i="22" a="1"/>
  <c r="AC44" i="22" a="1"/>
  <c r="BI45" i="22" a="1"/>
  <c r="BE46" i="22" a="1"/>
  <c r="Y47" i="22" a="1"/>
  <c r="CK47" i="22" a="1"/>
  <c r="BE48" i="22" a="1"/>
  <c r="Y49" i="22" a="1"/>
  <c r="CK49" i="22" a="1"/>
  <c r="BE50" i="22" a="1"/>
  <c r="Y51" i="22" a="1"/>
  <c r="CK51" i="22" a="1"/>
  <c r="BE52" i="22" a="1"/>
  <c r="Y53" i="22" a="1"/>
  <c r="CK53" i="22" a="1"/>
  <c r="BC54" i="22" a="1"/>
  <c r="CI54" i="22" a="1"/>
  <c r="W55" i="22" a="1"/>
  <c r="BC55" i="22" a="1"/>
  <c r="CI55" i="22" a="1"/>
  <c r="CE34" i="22" a="1"/>
  <c r="CM41" i="22" a="1"/>
  <c r="CQ43" i="22" a="1"/>
  <c r="AE45" i="22" a="1"/>
  <c r="AP46" i="22" a="1"/>
  <c r="J47" i="22" a="1"/>
  <c r="BV47" i="22" a="1"/>
  <c r="AP48" i="22" a="1"/>
  <c r="J49" i="22" a="1"/>
  <c r="BV49" i="22" a="1"/>
  <c r="AP50" i="22" a="1"/>
  <c r="J51" i="22" a="1"/>
  <c r="BV51" i="22" a="1"/>
  <c r="AP52" i="22" a="1"/>
  <c r="L16" i="22" a="1"/>
  <c r="BH20" i="22" a="1"/>
  <c r="CA14" i="22" a="1"/>
  <c r="BB22" i="22" a="1"/>
  <c r="CT23" i="22" a="1"/>
  <c r="AP24" i="22" a="1"/>
  <c r="BV27" i="22" a="1"/>
  <c r="AT29" i="22" a="1"/>
  <c r="BZ30" i="22" a="1"/>
  <c r="CR21" i="22" a="1"/>
  <c r="CU25" i="22" a="1"/>
  <c r="AT19" i="22" a="1"/>
  <c r="BX25" i="22" a="1"/>
  <c r="AR28" i="22" a="1"/>
  <c r="BY29" i="22" a="1"/>
  <c r="M31" i="22" a="1"/>
  <c r="AT32" i="22" a="1"/>
  <c r="N35" i="22" a="1"/>
  <c r="BZ37" i="22" a="1"/>
  <c r="AT40" i="22" a="1"/>
  <c r="BH32" i="22" a="1"/>
  <c r="AB35" i="22" a="1"/>
  <c r="CN37" i="22" a="1"/>
  <c r="BH40" i="22" a="1"/>
  <c r="J33" i="22" a="1"/>
  <c r="BV35" i="22" a="1"/>
  <c r="AP38" i="22" a="1"/>
  <c r="CR31" i="22" a="1"/>
  <c r="Q41" i="22" a="1"/>
  <c r="BS31" i="22" a="1"/>
  <c r="BD37" i="22" a="1"/>
  <c r="W41" i="22" a="1"/>
  <c r="BC42" i="22" a="1"/>
  <c r="BH43" i="22" a="1"/>
  <c r="CV43" i="22" a="1"/>
  <c r="AJ44" i="22" a="1"/>
  <c r="BP44" i="22" a="1"/>
  <c r="CV44" i="22" a="1"/>
  <c r="AJ45" i="22" a="1"/>
  <c r="BP45" i="22" a="1"/>
  <c r="CV45" i="22" a="1"/>
  <c r="BI27" i="22" a="1"/>
  <c r="CM33" i="22" a="1"/>
  <c r="BG36" i="22" a="1"/>
  <c r="AA39" i="22" a="1"/>
  <c r="CR40" i="22" a="1"/>
  <c r="BL41" i="22" a="1"/>
  <c r="AF42" i="22" a="1"/>
  <c r="CR42" i="22" a="1"/>
  <c r="BT33" i="22" a="1"/>
  <c r="BB41" i="22" a="1"/>
  <c r="CE43" i="22" a="1"/>
  <c r="S45" i="22" a="1"/>
  <c r="AJ46" i="22" a="1"/>
  <c r="CV46" i="22" a="1"/>
  <c r="BP47" i="22" a="1"/>
  <c r="AJ48" i="22" a="1"/>
  <c r="CV48" i="22" a="1"/>
  <c r="BP49" i="22" a="1"/>
  <c r="AJ50" i="22" a="1"/>
  <c r="CV50" i="22" a="1"/>
  <c r="BP51" i="22" a="1"/>
  <c r="AJ52" i="22" a="1"/>
  <c r="CV52" i="22" a="1"/>
  <c r="BP53" i="22" a="1"/>
  <c r="AJ54" i="22" a="1"/>
  <c r="CE37" i="22" a="1"/>
  <c r="BO42" i="22" a="1"/>
  <c r="AK44" i="22" a="1"/>
  <c r="BQ45" i="22" a="1"/>
  <c r="BI46" i="22" a="1"/>
  <c r="AC47" i="22" a="1"/>
  <c r="CO47" i="22" a="1"/>
  <c r="BI48" i="22" a="1"/>
  <c r="AC49" i="22" a="1"/>
  <c r="CO49" i="22" a="1"/>
  <c r="BI50" i="22" a="1"/>
  <c r="AC51" i="22" a="1"/>
  <c r="CO51" i="22" a="1"/>
  <c r="BI52" i="22" a="1"/>
  <c r="AC53" i="22" a="1"/>
  <c r="CO53" i="22" a="1"/>
  <c r="BE54" i="22" a="1"/>
  <c r="CK54" i="22" a="1"/>
  <c r="Y55" i="22" a="1"/>
  <c r="BE55" i="22" a="1"/>
  <c r="CK55" i="22" a="1"/>
  <c r="BT35" i="22" a="1"/>
  <c r="CX41" i="22" a="1"/>
  <c r="CY43" i="22" a="1"/>
  <c r="AM45" i="22" a="1"/>
  <c r="AT46" i="22" a="1"/>
  <c r="N47" i="22" a="1"/>
  <c r="BZ47" i="22" a="1"/>
  <c r="AT48" i="22" a="1"/>
  <c r="N49" i="22" a="1"/>
  <c r="BZ49" i="22" a="1"/>
  <c r="AT50" i="22" a="1"/>
  <c r="N51" i="22" a="1"/>
  <c r="BZ51" i="22" a="1"/>
  <c r="AT52" i="22" a="1"/>
  <c r="N53" i="22" a="1"/>
  <c r="BZ53" i="22" a="1"/>
  <c r="AT54" i="22" a="1"/>
  <c r="AW45" i="22" a="1"/>
  <c r="AY48" i="22" a="1"/>
  <c r="S51" i="22" a="1"/>
  <c r="CE53" i="22" a="1"/>
  <c r="AZ55" i="22" a="1"/>
  <c r="AT56" i="22" a="1"/>
  <c r="N57" i="22" a="1"/>
  <c r="BZ57" i="22" a="1"/>
  <c r="AT58" i="22" a="1"/>
  <c r="N59" i="22" a="1"/>
  <c r="BZ59" i="22" a="1"/>
  <c r="AT60" i="22" a="1"/>
  <c r="N61" i="22" a="1"/>
  <c r="BZ61" i="22" a="1"/>
  <c r="AT62" i="22" a="1"/>
  <c r="N63" i="22" a="1"/>
  <c r="BZ63" i="22" a="1"/>
  <c r="AT64" i="22" a="1"/>
  <c r="O65" i="22" a="1"/>
  <c r="CA65" i="22" a="1"/>
  <c r="AN39" i="22" a="1"/>
  <c r="BS46" i="22" a="1"/>
  <c r="AM49" i="22" a="1"/>
  <c r="CM4" i="22" a="1"/>
  <c r="BU19" i="22" a="1"/>
  <c r="CH29" i="22" a="1"/>
  <c r="CC23" i="22" a="1"/>
  <c r="BE19" i="22" a="1"/>
  <c r="BQ25" i="22" a="1"/>
  <c r="BU25" i="22" a="1"/>
  <c r="AF35" i="22" a="1"/>
  <c r="BF41" i="22" a="1"/>
  <c r="AT44" i="22" a="1"/>
  <c r="BZ45" i="22" a="1"/>
  <c r="AV37" i="22" a="1"/>
  <c r="BA42" i="22" a="1"/>
  <c r="AA44" i="22" a="1"/>
  <c r="CJ47" i="22" a="1"/>
  <c r="BD50" i="22" a="1"/>
  <c r="X53" i="22" a="1"/>
  <c r="AS43" i="22" a="1"/>
  <c r="AW47" i="22" a="1"/>
  <c r="Q50" i="22" a="1"/>
  <c r="CC52" i="22" a="1"/>
  <c r="CU54" i="22" a="1"/>
  <c r="CE38" i="22" a="1"/>
  <c r="BN46" i="22" a="1"/>
  <c r="AH49" i="22" a="1"/>
  <c r="CT51" i="22" a="1"/>
  <c r="R53" i="22" a="1"/>
  <c r="CX53" i="22" a="1"/>
  <c r="CC43" i="22" a="1"/>
  <c r="BO48" i="22" a="1"/>
  <c r="S52" i="22" a="1"/>
  <c r="L55" i="22" a="1"/>
  <c r="AX56" i="22" a="1"/>
  <c r="AL57" i="22" a="1"/>
  <c r="Z58" i="22" a="1"/>
  <c r="R59" i="22" a="1"/>
  <c r="CX59" i="22" a="1"/>
  <c r="CL60" i="22" a="1"/>
  <c r="CD61" i="22" a="1"/>
  <c r="BR62" i="22" a="1"/>
  <c r="BF63" i="22" a="1"/>
  <c r="AX64" i="22" a="1"/>
  <c r="AM65" i="22" a="1"/>
  <c r="AB66" i="22" a="1"/>
  <c r="CI46" i="22" a="1"/>
  <c r="AM50" i="22" a="1"/>
  <c r="AM53" i="22" a="1"/>
  <c r="AD55" i="22" a="1"/>
  <c r="AI56" i="22" a="1"/>
  <c r="CU56" i="22" a="1"/>
  <c r="BO57" i="22" a="1"/>
  <c r="AI58" i="22" a="1"/>
  <c r="CU58" i="22" a="1"/>
  <c r="BO59" i="22" a="1"/>
  <c r="AI60" i="22" a="1"/>
  <c r="CU60" i="22" a="1"/>
  <c r="BO61" i="22" a="1"/>
  <c r="AI62" i="22" a="1"/>
  <c r="CU62" i="22" a="1"/>
  <c r="BO63" i="22" a="1"/>
  <c r="AI64" i="22" a="1"/>
  <c r="CT64" i="22" a="1"/>
  <c r="BN65" i="22" a="1"/>
  <c r="AH66" i="22" a="1"/>
  <c r="BN66" i="22" a="1"/>
  <c r="CT66" i="22" a="1"/>
  <c r="AH67" i="22" a="1"/>
  <c r="BN67" i="22" a="1"/>
  <c r="CT67" i="22" a="1"/>
  <c r="AH68" i="22" a="1"/>
  <c r="BN68" i="22" a="1"/>
  <c r="CT68" i="22" a="1"/>
  <c r="AH69" i="22" a="1"/>
  <c r="BN69" i="22" a="1"/>
  <c r="CT69" i="22" a="1"/>
  <c r="AH70" i="22" a="1"/>
  <c r="CE42" i="22" a="1"/>
  <c r="AA47" i="22" a="1"/>
  <c r="CM49" i="22" a="1"/>
  <c r="BG52" i="22" a="1"/>
  <c r="CJ54" i="22" a="1"/>
  <c r="P56" i="22" a="1"/>
  <c r="CB56" i="22" a="1"/>
  <c r="AV57" i="22" a="1"/>
  <c r="P58" i="22" a="1"/>
  <c r="CB58" i="22" a="1"/>
  <c r="AV59" i="22" a="1"/>
  <c r="P60" i="22" a="1"/>
  <c r="CB60" i="22" a="1"/>
  <c r="AV61" i="22" a="1"/>
  <c r="P62" i="22" a="1"/>
  <c r="CB62" i="22" a="1"/>
  <c r="AV63" i="22" a="1"/>
  <c r="P64" i="22" a="1"/>
  <c r="CB64" i="22" a="1"/>
  <c r="AV65" i="22" a="1"/>
  <c r="P66" i="22" a="1"/>
  <c r="BK51" i="22" a="1"/>
  <c r="Y57" i="22" a="1"/>
  <c r="CK59" i="22" a="1"/>
  <c r="BE62" i="22" a="1"/>
  <c r="AD65" i="22" a="1"/>
  <c r="O67" i="22" a="1"/>
  <c r="AU68" i="22" a="1"/>
  <c r="CA69" i="22" a="1"/>
  <c r="CC70" i="22" a="1"/>
  <c r="AW71" i="22" a="1"/>
  <c r="Q72" i="22" a="1"/>
  <c r="CC72" i="22" a="1"/>
  <c r="AW73" i="22" a="1"/>
  <c r="Q74" i="22" a="1"/>
  <c r="CC74" i="22" a="1"/>
  <c r="AW75" i="22" a="1"/>
  <c r="Q76" i="22" a="1"/>
  <c r="CC76" i="22" a="1"/>
  <c r="AW77" i="22" a="1"/>
  <c r="Q78" i="22" a="1"/>
  <c r="CC78" i="22" a="1"/>
  <c r="AW79" i="22" a="1"/>
  <c r="Q80" i="22" a="1"/>
  <c r="CC80" i="22" a="1"/>
  <c r="AW81" i="22" a="1"/>
  <c r="Q82" i="22" a="1"/>
  <c r="CC82" i="22" a="1"/>
  <c r="AW83" i="22" a="1"/>
  <c r="Q84" i="22" a="1"/>
  <c r="CC84" i="22" a="1"/>
  <c r="AW85" i="22" a="1"/>
  <c r="Q86" i="22" a="1"/>
  <c r="CC86" i="22" a="1"/>
  <c r="AW87" i="22" a="1"/>
  <c r="Q88" i="22" a="1"/>
  <c r="CC88" i="22" a="1"/>
  <c r="AW89" i="22" a="1"/>
  <c r="CL89" i="22" a="1"/>
  <c r="Z90" i="22" a="1"/>
  <c r="BF90" i="22" a="1"/>
  <c r="CL90" i="22" a="1"/>
  <c r="Z91" i="22" a="1"/>
  <c r="BF91" i="22" a="1"/>
  <c r="CL91" i="22" a="1"/>
  <c r="Z92" i="22" a="1"/>
  <c r="AU52" i="22" a="1"/>
  <c r="AS57" i="22" a="1"/>
  <c r="M60" i="22" a="1"/>
  <c r="BY62" i="22" a="1"/>
  <c r="BB65" i="22" a="1"/>
  <c r="Y67" i="22" a="1"/>
  <c r="BE68" i="22" a="1"/>
  <c r="CK69" i="22" a="1"/>
  <c r="CH70" i="22" a="1"/>
  <c r="BB71" i="22" a="1"/>
  <c r="V72" i="22" a="1"/>
  <c r="CH72" i="22" a="1"/>
  <c r="BB73" i="22" a="1"/>
  <c r="V74" i="22" a="1"/>
  <c r="CH74" i="22" a="1"/>
  <c r="BB75" i="22" a="1"/>
  <c r="V76" i="22" a="1"/>
  <c r="CH76" i="22" a="1"/>
  <c r="BB77" i="22" a="1"/>
  <c r="V78" i="22" a="1"/>
  <c r="CH78" i="22" a="1"/>
  <c r="BB79" i="22" a="1"/>
  <c r="V80" i="22" a="1"/>
  <c r="CH80" i="22" a="1"/>
  <c r="BB81" i="22" a="1"/>
  <c r="V82" i="22" a="1"/>
  <c r="CH82" i="22" a="1"/>
  <c r="BB83" i="22" a="1"/>
  <c r="V84" i="22" a="1"/>
  <c r="CH84" i="22" a="1"/>
  <c r="BB85" i="22" a="1"/>
  <c r="V86" i="22" a="1"/>
  <c r="CH86" i="22" a="1"/>
  <c r="BB87" i="22" a="1"/>
  <c r="V88" i="22" a="1"/>
  <c r="CH88" i="22" a="1"/>
  <c r="BB89" i="22" a="1"/>
  <c r="CQ51" i="22" a="1"/>
  <c r="AG57" i="22" a="1"/>
  <c r="CS59" i="22" a="1"/>
  <c r="BM62" i="22" a="1"/>
  <c r="Y65" i="22" a="1"/>
  <c r="K67" i="22" a="1"/>
  <c r="AQ68" i="22" a="1"/>
  <c r="BW69" i="22" a="1"/>
  <c r="CA70" i="22" a="1"/>
  <c r="AU71" i="22" a="1"/>
  <c r="O72" i="22" a="1"/>
  <c r="CA72" i="22" a="1"/>
  <c r="AU73" i="22" a="1"/>
  <c r="O74" i="22" a="1"/>
  <c r="CA74" i="22" a="1"/>
  <c r="AU75" i="22" a="1"/>
  <c r="O76" i="22" a="1"/>
  <c r="CA76" i="22" a="1"/>
  <c r="AU77" i="22" a="1"/>
  <c r="O78" i="22" a="1"/>
  <c r="CA78" i="22" a="1"/>
  <c r="AU79" i="22" a="1"/>
  <c r="O80" i="22" a="1"/>
  <c r="CA80" i="22" a="1"/>
  <c r="AU81" i="22" a="1"/>
  <c r="O82" i="22" a="1"/>
  <c r="CA82" i="22" a="1"/>
  <c r="AU83" i="22" a="1"/>
  <c r="O84" i="22" a="1"/>
  <c r="CA84" i="22" a="1"/>
  <c r="AU85" i="22" a="1"/>
  <c r="O86" i="22" a="1"/>
  <c r="CA86" i="22" a="1"/>
  <c r="AU87" i="22" a="1"/>
  <c r="O88" i="22" a="1"/>
  <c r="CA88" i="22" a="1"/>
  <c r="AU89" i="22" a="1"/>
  <c r="CK89" i="22" a="1"/>
  <c r="Y90" i="22" a="1"/>
  <c r="BE90" i="22" a="1"/>
  <c r="CK90" i="22" a="1"/>
  <c r="Y91" i="22" a="1"/>
  <c r="BE91" i="22" a="1"/>
  <c r="CK91" i="22" a="1"/>
  <c r="Y92" i="22" a="1"/>
  <c r="BE92" i="22" a="1"/>
  <c r="CK92" i="22" a="1"/>
  <c r="Y93" i="22" a="1"/>
  <c r="BE93" i="22" a="1"/>
  <c r="CK93" i="22" a="1"/>
  <c r="Y94" i="22" a="1"/>
  <c r="BE94" i="22" a="1"/>
  <c r="CK94" i="22" a="1"/>
  <c r="Y95" i="22" a="1"/>
  <c r="BE95" i="22" a="1"/>
  <c r="O54" i="22" a="1"/>
  <c r="AW65" i="22" a="1"/>
  <c r="CN70" i="22" a="1"/>
  <c r="BH73" i="22" a="1"/>
  <c r="AB76" i="22" a="1"/>
  <c r="CN78" i="22" a="1"/>
  <c r="BH81" i="22" a="1"/>
  <c r="AB84" i="22" a="1"/>
  <c r="CN86" i="22" a="1"/>
  <c r="BH89" i="22" a="1"/>
  <c r="AS96" i="22" a="1"/>
  <c r="M97" i="22" a="1"/>
  <c r="BY97" i="22" a="1"/>
  <c r="AS98" i="22" a="1"/>
  <c r="M99" i="22" a="1"/>
  <c r="BY99" i="22" a="1"/>
  <c r="AS100" i="22" a="1"/>
  <c r="M101" i="22" a="1"/>
  <c r="BY101" i="22" a="1"/>
  <c r="AS102" i="22" a="1"/>
  <c r="M103" i="22" a="1"/>
  <c r="BY103" i="22" a="1"/>
  <c r="AS16" i="22" a="1"/>
  <c r="CW22" i="22" a="1"/>
  <c r="BB31" i="22" a="1"/>
  <c r="AB27" i="22" a="1"/>
  <c r="CP33" i="22" a="1"/>
  <c r="L34" i="22" a="1"/>
  <c r="BF34" i="22" a="1"/>
  <c r="BM42" i="22" a="1"/>
  <c r="Z43" i="22" a="1"/>
  <c r="CH44" i="22" a="1"/>
  <c r="CK20" i="22" a="1"/>
  <c r="BO40" i="22" a="1"/>
  <c r="AK43" i="22" a="1"/>
  <c r="CM45" i="22" a="1"/>
  <c r="BT48" i="22" a="1"/>
  <c r="AN51" i="22" a="1"/>
  <c r="CZ53" i="22" a="1"/>
  <c r="M45" i="22" a="1"/>
  <c r="AG48" i="22" a="1"/>
  <c r="CS50" i="22" a="1"/>
  <c r="BM53" i="22" a="1"/>
  <c r="AQ55" i="22" a="1"/>
  <c r="AU43" i="22" a="1"/>
  <c r="AX47" i="22" a="1"/>
  <c r="R50" i="22" a="1"/>
  <c r="AX52" i="22" a="1"/>
  <c r="AP53" i="22" a="1"/>
  <c r="AH54" i="22" a="1"/>
  <c r="Q46" i="22" a="1"/>
  <c r="BO49" i="22" a="1"/>
  <c r="AI53" i="22" a="1"/>
  <c r="BP55" i="22" a="1"/>
  <c r="BV56" i="22" a="1"/>
  <c r="BN57" i="22" a="1"/>
  <c r="BB58" i="22" a="1"/>
  <c r="AP59" i="22" a="1"/>
  <c r="AH60" i="22" a="1"/>
  <c r="V61" i="22" a="1"/>
  <c r="J62" i="22" a="1"/>
  <c r="CT62" i="22" a="1"/>
  <c r="CH63" i="22" a="1"/>
  <c r="BX64" i="22" a="1"/>
  <c r="BP65" i="22" a="1"/>
  <c r="CE41" i="22" a="1"/>
  <c r="CI47" i="22" a="1"/>
  <c r="BC51" i="22" a="1"/>
  <c r="W54" i="22" a="1"/>
  <c r="BR55" i="22" a="1"/>
  <c r="BC56" i="22" a="1"/>
  <c r="W57" i="22" a="1"/>
  <c r="CI57" i="22" a="1"/>
  <c r="BC58" i="22" a="1"/>
  <c r="W59" i="22" a="1"/>
  <c r="CI59" i="22" a="1"/>
  <c r="BC60" i="22" a="1"/>
  <c r="W61" i="22" a="1"/>
  <c r="CI61" i="22" a="1"/>
  <c r="BC62" i="22" a="1"/>
  <c r="W63" i="22" a="1"/>
  <c r="CI63" i="22" a="1"/>
  <c r="BC64" i="22" a="1"/>
  <c r="U65" i="22" a="1"/>
  <c r="CG65" i="22" a="1"/>
  <c r="AR66" i="22" a="1"/>
  <c r="BX66" i="22" a="1"/>
  <c r="L67" i="22" a="1"/>
  <c r="AR67" i="22" a="1"/>
  <c r="BX67" i="22" a="1"/>
  <c r="L68" i="22" a="1"/>
  <c r="AR68" i="22" a="1"/>
  <c r="BX68" i="22" a="1"/>
  <c r="L69" i="22" a="1"/>
  <c r="AR69" i="22" a="1"/>
  <c r="BX69" i="22" a="1"/>
  <c r="L70" i="22" a="1"/>
  <c r="AR70" i="22" a="1"/>
  <c r="BM44" i="22" a="1"/>
  <c r="K48" i="22" a="1"/>
  <c r="BW50" i="22" a="1"/>
  <c r="AQ53" i="22" a="1"/>
  <c r="AF55" i="22" a="1"/>
  <c r="AJ56" i="22" a="1"/>
  <c r="CV56" i="22" a="1"/>
  <c r="BP57" i="22" a="1"/>
  <c r="AJ58" i="22" a="1"/>
  <c r="CV58" i="22" a="1"/>
  <c r="BP59" i="22" a="1"/>
  <c r="AJ60" i="22" a="1"/>
  <c r="CV60" i="22" a="1"/>
  <c r="BP61" i="22" a="1"/>
  <c r="AJ62" i="22" a="1"/>
  <c r="CV62" i="22" a="1"/>
  <c r="BP63" i="22" a="1"/>
  <c r="AJ64" i="22" a="1"/>
  <c r="CU64" i="22" a="1"/>
  <c r="BO65" i="22" a="1"/>
  <c r="AY38" i="22" a="1"/>
  <c r="BV54" i="22" a="1"/>
  <c r="DA57" i="22" a="1"/>
  <c r="BU60" i="22" a="1"/>
  <c r="AO63" i="22" a="1"/>
  <c r="DA65" i="22" a="1"/>
  <c r="BC67" i="22" a="1"/>
  <c r="CI68" i="22" a="1"/>
  <c r="W70" i="22" a="1"/>
  <c r="CW70" i="22" a="1"/>
  <c r="BQ71" i="22" a="1"/>
  <c r="AK72" i="22" a="1"/>
  <c r="CW72" i="22" a="1"/>
  <c r="BQ73" i="22" a="1"/>
  <c r="AK74" i="22" a="1"/>
  <c r="CW74" i="22" a="1"/>
  <c r="BQ75" i="22" a="1"/>
  <c r="AK76" i="22" a="1"/>
  <c r="CW76" i="22" a="1"/>
  <c r="BQ77" i="22" a="1"/>
  <c r="AK78" i="22" a="1"/>
  <c r="CW78" i="22" a="1"/>
  <c r="BQ79" i="22" a="1"/>
  <c r="AK80" i="22" a="1"/>
  <c r="CW80" i="22" a="1"/>
  <c r="BQ81" i="22" a="1"/>
  <c r="AK82" i="22" a="1"/>
  <c r="CW82" i="22" a="1"/>
  <c r="BQ83" i="22" a="1"/>
  <c r="AK84" i="22" a="1"/>
  <c r="CW84" i="22" a="1"/>
  <c r="BQ85" i="22" a="1"/>
  <c r="AK86" i="22" a="1"/>
  <c r="CW86" i="22" a="1"/>
  <c r="BQ87" i="22" a="1"/>
  <c r="AK88" i="22" a="1"/>
  <c r="CW88" i="22" a="1"/>
  <c r="BP89" i="22" a="1"/>
  <c r="CV89" i="22" a="1"/>
  <c r="AJ90" i="22" a="1"/>
  <c r="BP90" i="22" a="1"/>
  <c r="CV90" i="22" a="1"/>
  <c r="AJ91" i="22" a="1"/>
  <c r="BP91" i="22" a="1"/>
  <c r="CV91" i="22" a="1"/>
  <c r="DA43" i="22" a="1"/>
  <c r="R55" i="22" a="1"/>
  <c r="AC58" i="22" a="1"/>
  <c r="CO60" i="22" a="1"/>
  <c r="BI63" i="22" a="1"/>
  <c r="AG66" i="22" a="1"/>
  <c r="BM67" i="22" a="1"/>
  <c r="CS68" i="22" a="1"/>
  <c r="AG70" i="22" a="1"/>
  <c r="J71" i="22" a="1"/>
  <c r="BV71" i="22" a="1"/>
  <c r="AP72" i="22" a="1"/>
  <c r="J73" i="22" a="1"/>
  <c r="BV73" i="22" a="1"/>
  <c r="AP74" i="22" a="1"/>
  <c r="J75" i="22" a="1"/>
  <c r="BV75" i="22" a="1"/>
  <c r="AP76" i="22" a="1"/>
  <c r="J77" i="22" a="1"/>
  <c r="BV77" i="22" a="1"/>
  <c r="AP78" i="22" a="1"/>
  <c r="J79" i="22" a="1"/>
  <c r="BV79" i="22" a="1"/>
  <c r="AP80" i="22" a="1"/>
  <c r="J81" i="22" a="1"/>
  <c r="BV81" i="22" a="1"/>
  <c r="AP82" i="22" a="1"/>
  <c r="J83" i="22" a="1"/>
  <c r="BV83" i="22" a="1"/>
  <c r="AP84" i="22" a="1"/>
  <c r="J85" i="22" a="1"/>
  <c r="BV85" i="22" a="1"/>
  <c r="AP86" i="22" a="1"/>
  <c r="J87" i="22" a="1"/>
  <c r="BV87" i="22" a="1"/>
  <c r="AP88" i="22" a="1"/>
  <c r="J89" i="22" a="1"/>
  <c r="CP42" i="22" a="1"/>
  <c r="CL54" i="22" a="1"/>
  <c r="Q58" i="22" a="1"/>
  <c r="CC60" i="22" a="1"/>
  <c r="AW63" i="22" a="1"/>
  <c r="N66" i="22" a="1"/>
  <c r="AY67" i="22" a="1"/>
  <c r="CE68" i="22" a="1"/>
  <c r="S70" i="22" a="1"/>
  <c r="CU70" i="22" a="1"/>
  <c r="BO71" i="22" a="1"/>
  <c r="AI72" i="22" a="1"/>
  <c r="CU72" i="22" a="1"/>
  <c r="BO73" i="22" a="1"/>
  <c r="AI74" i="22" a="1"/>
  <c r="CU74" i="22" a="1"/>
  <c r="BO75" i="22" a="1"/>
  <c r="AI76" i="22" a="1"/>
  <c r="CU76" i="22" a="1"/>
  <c r="BO77" i="22" a="1"/>
  <c r="AI78" i="22" a="1"/>
  <c r="CU78" i="22" a="1"/>
  <c r="BO79" i="22" a="1"/>
  <c r="AI80" i="22" a="1"/>
  <c r="CU80" i="22" a="1"/>
  <c r="BO81" i="22" a="1"/>
  <c r="AI82" i="22" a="1"/>
  <c r="CU82" i="22" a="1"/>
  <c r="BO83" i="22" a="1"/>
  <c r="AI84" i="22" a="1"/>
  <c r="CU84" i="22" a="1"/>
  <c r="BO85" i="22" a="1"/>
  <c r="AI86" i="22" a="1"/>
  <c r="CU86" i="22" a="1"/>
  <c r="BO87" i="22" a="1"/>
  <c r="AI88" i="22" a="1"/>
  <c r="CU88" i="22" a="1"/>
  <c r="BO89" i="22" a="1"/>
  <c r="CU89" i="22" a="1"/>
  <c r="AI90" i="22" a="1"/>
  <c r="BO90" i="22" a="1"/>
  <c r="CU90" i="22" a="1"/>
  <c r="AW21" i="22" a="1"/>
  <c r="V29" i="22" a="1"/>
  <c r="S28" i="22" a="1"/>
  <c r="CG30" i="22" a="1"/>
  <c r="CP39" i="22" a="1"/>
  <c r="L40" i="22" a="1"/>
  <c r="BF40" i="22" a="1"/>
  <c r="CM40" i="22" a="1"/>
  <c r="AD44" i="22" a="1"/>
  <c r="BJ45" i="22" a="1"/>
  <c r="P36" i="22" a="1"/>
  <c r="U42" i="22" a="1"/>
  <c r="BG43" i="22" a="1"/>
  <c r="BD47" i="22" a="1"/>
  <c r="X50" i="22" a="1"/>
  <c r="CJ52" i="22" a="1"/>
  <c r="N42" i="22" a="1"/>
  <c r="Q47" i="22" a="1"/>
  <c r="CC49" i="22" a="1"/>
  <c r="AW52" i="22" a="1"/>
  <c r="CE54" i="22" a="1"/>
  <c r="AY33" i="22" a="1"/>
  <c r="AH46" i="22" a="1"/>
  <c r="CT48" i="22" a="1"/>
  <c r="BN51" i="22" a="1"/>
  <c r="CX52" i="22" a="1"/>
  <c r="CL53" i="22" a="1"/>
  <c r="BJ42" i="22" a="1"/>
  <c r="S48" i="22" a="1"/>
  <c r="BO51" i="22" a="1"/>
  <c r="CN54" i="22" a="1"/>
  <c r="AL56" i="22" a="1"/>
  <c r="Z57" i="22" a="1"/>
  <c r="R58" i="22" a="1"/>
  <c r="CX58" i="22" a="1"/>
  <c r="CL59" i="22" a="1"/>
  <c r="CD60" i="22" a="1"/>
  <c r="BR61" i="22" a="1"/>
  <c r="BF62" i="22" a="1"/>
  <c r="AX63" i="22" a="1"/>
  <c r="AL64" i="22" a="1"/>
  <c r="AB65" i="22" a="1"/>
  <c r="T66" i="22" a="1"/>
  <c r="AM46" i="22" a="1"/>
  <c r="CI49" i="22" a="1"/>
  <c r="CY52" i="22" a="1"/>
  <c r="N55" i="22" a="1"/>
  <c r="AA56" i="22" a="1"/>
  <c r="CM56" i="22" a="1"/>
  <c r="BG57" i="22" a="1"/>
  <c r="AA58" i="22" a="1"/>
  <c r="CM58" i="22" a="1"/>
  <c r="BG59" i="22" a="1"/>
  <c r="AA60" i="22" a="1"/>
  <c r="CM60" i="22" a="1"/>
  <c r="BG61" i="22" a="1"/>
  <c r="AA62" i="22" a="1"/>
  <c r="CM62" i="22" a="1"/>
  <c r="BG63" i="22" a="1"/>
  <c r="AA64" i="22" a="1"/>
  <c r="CL64" i="22" a="1"/>
  <c r="BF65" i="22" a="1"/>
  <c r="Z66" i="22" a="1"/>
  <c r="BJ66" i="22" a="1"/>
  <c r="CP66" i="22" a="1"/>
  <c r="AD67" i="22" a="1"/>
  <c r="BJ67" i="22" a="1"/>
  <c r="CP67" i="22" a="1"/>
  <c r="AD68" i="22" a="1"/>
  <c r="BJ68" i="22" a="1"/>
  <c r="CP68" i="22" a="1"/>
  <c r="AD69" i="22" a="1"/>
  <c r="BJ69" i="22" a="1"/>
  <c r="CP69" i="22" a="1"/>
  <c r="AD70" i="22" a="1"/>
  <c r="AY41" i="22" a="1"/>
  <c r="CM46" i="22" a="1"/>
  <c r="BG49" i="22" a="1"/>
  <c r="AA52" i="22" a="1"/>
  <c r="BT54" i="22" a="1"/>
  <c r="CZ55" i="22" a="1"/>
  <c r="BT56" i="22" a="1"/>
  <c r="AN57" i="22" a="1"/>
  <c r="CZ57" i="22" a="1"/>
  <c r="BT58" i="22" a="1"/>
  <c r="AN59" i="22" a="1"/>
  <c r="CZ59" i="22" a="1"/>
  <c r="BT60" i="22" a="1"/>
  <c r="AN61" i="22" a="1"/>
  <c r="CZ61" i="22" a="1"/>
  <c r="BT62" i="22" a="1"/>
  <c r="AN63" i="22" a="1"/>
  <c r="CZ63" i="22" a="1"/>
  <c r="BT64" i="22" a="1"/>
  <c r="AN65" i="22" a="1"/>
  <c r="CZ65" i="22" a="1"/>
  <c r="AE50" i="22" a="1"/>
  <c r="CK56" i="22" a="1"/>
  <c r="BE59" i="22" a="1"/>
  <c r="Y62" i="22" a="1"/>
  <c r="CP64" i="22" a="1"/>
  <c r="CQ66" i="22" a="1"/>
  <c r="AE68" i="22" a="1"/>
  <c r="BK69" i="22" a="1"/>
  <c r="BU70" i="22" a="1"/>
  <c r="AO71" i="22" a="1"/>
  <c r="DA71" i="22" a="1"/>
  <c r="BU72" i="22" a="1"/>
  <c r="AO73" i="22" a="1"/>
  <c r="DA73" i="22" a="1"/>
  <c r="BU74" i="22" a="1"/>
  <c r="AO75" i="22" a="1"/>
  <c r="DA75" i="22" a="1"/>
  <c r="BU76" i="22" a="1"/>
  <c r="AO77" i="22" a="1"/>
  <c r="DA77" i="22" a="1"/>
  <c r="BU78" i="22" a="1"/>
  <c r="AO79" i="22" a="1"/>
  <c r="DA79" i="22" a="1"/>
  <c r="BU80" i="22" a="1"/>
  <c r="AO81" i="22" a="1"/>
  <c r="DA81" i="22" a="1"/>
  <c r="BU82" i="22" a="1"/>
  <c r="AO83" i="22" a="1"/>
  <c r="DA83" i="22" a="1"/>
  <c r="BU84" i="22" a="1"/>
  <c r="AO85" i="22" a="1"/>
  <c r="DA85" i="22" a="1"/>
  <c r="BU86" i="22" a="1"/>
  <c r="AO87" i="22" a="1"/>
  <c r="DA87" i="22" a="1"/>
  <c r="BU88" i="22" a="1"/>
  <c r="AO89" i="22" a="1"/>
  <c r="CH89" i="22" a="1"/>
  <c r="V90" i="22" a="1"/>
  <c r="BB90" i="22" a="1"/>
  <c r="CH90" i="22" a="1"/>
  <c r="V91" i="22" a="1"/>
  <c r="BB91" i="22" a="1"/>
  <c r="CH91" i="22" a="1"/>
  <c r="V92" i="22" a="1"/>
  <c r="O51" i="22" a="1"/>
  <c r="M57" i="22" a="1"/>
  <c r="BY59" i="22" a="1"/>
  <c r="AS62" i="22" a="1"/>
  <c r="V65" i="22" a="1"/>
  <c r="DA66" i="22" a="1"/>
  <c r="AO68" i="22" a="1"/>
  <c r="BU69" i="22" a="1"/>
  <c r="BZ70" i="22" a="1"/>
  <c r="AT71" i="22" a="1"/>
  <c r="N72" i="22" a="1"/>
  <c r="BZ72" i="22" a="1"/>
  <c r="AT73" i="22" a="1"/>
  <c r="N74" i="22" a="1"/>
  <c r="BZ74" i="22" a="1"/>
  <c r="AT75" i="22" a="1"/>
  <c r="N76" i="22" a="1"/>
  <c r="BZ76" i="22" a="1"/>
  <c r="AT77" i="22" a="1"/>
  <c r="N78" i="22" a="1"/>
  <c r="BZ78" i="22" a="1"/>
  <c r="AT79" i="22" a="1"/>
  <c r="N80" i="22" a="1"/>
  <c r="BZ80" i="22" a="1"/>
  <c r="AT81" i="22" a="1"/>
  <c r="N82" i="22" a="1"/>
  <c r="BZ82" i="22" a="1"/>
  <c r="AT83" i="22" a="1"/>
  <c r="N84" i="22" a="1"/>
  <c r="BZ84" i="22" a="1"/>
  <c r="AT85" i="22" a="1"/>
  <c r="N86" i="22" a="1"/>
  <c r="BZ86" i="22" a="1"/>
  <c r="AT87" i="22" a="1"/>
  <c r="N88" i="22" a="1"/>
  <c r="BZ88" i="22" a="1"/>
  <c r="AT89" i="22" a="1"/>
  <c r="BK50" i="22" a="1"/>
  <c r="CS56" i="22" a="1"/>
  <c r="BM59" i="22" a="1"/>
  <c r="AG62" i="22" a="1"/>
  <c r="CK64" i="22" a="1"/>
  <c r="CM66" i="22" a="1"/>
  <c r="AA68" i="22" a="1"/>
  <c r="BG69" i="22" a="1"/>
  <c r="BS70" i="22" a="1"/>
  <c r="AM71" i="22" a="1"/>
  <c r="CY71" i="22" a="1"/>
  <c r="BS72" i="22" a="1"/>
  <c r="AM73" i="22" a="1"/>
  <c r="CY73" i="22" a="1"/>
  <c r="BS74" i="22" a="1"/>
  <c r="AM75" i="22" a="1"/>
  <c r="CY75" i="22" a="1"/>
  <c r="BS76" i="22" a="1"/>
  <c r="AM77" i="22" a="1"/>
  <c r="CY77" i="22" a="1"/>
  <c r="BS78" i="22" a="1"/>
  <c r="AM79" i="22" a="1"/>
  <c r="CY79" i="22" a="1"/>
  <c r="BS80" i="22" a="1"/>
  <c r="AM81" i="22" a="1"/>
  <c r="CY81" i="22" a="1"/>
  <c r="BS82" i="22" a="1"/>
  <c r="AM83" i="22" a="1"/>
  <c r="CY83" i="22" a="1"/>
  <c r="BS84" i="22" a="1"/>
  <c r="AM85" i="22" a="1"/>
  <c r="CY85" i="22" a="1"/>
  <c r="BS86" i="22" a="1"/>
  <c r="AM87" i="22" a="1"/>
  <c r="CY87" i="22" a="1"/>
  <c r="BS88" i="22" a="1"/>
  <c r="AM89" i="22" a="1"/>
  <c r="CG89" i="22" a="1"/>
  <c r="U90" i="22" a="1"/>
  <c r="BA90" i="22" a="1"/>
  <c r="CG90" i="22" a="1"/>
  <c r="U91" i="22" a="1"/>
  <c r="BA91" i="22" a="1"/>
  <c r="CG91" i="22" a="1"/>
  <c r="U92" i="22" a="1"/>
  <c r="BA92" i="22" a="1"/>
  <c r="CG92" i="22" a="1"/>
  <c r="U93" i="22" a="1"/>
  <c r="BA93" i="22" a="1"/>
  <c r="CG93" i="22" a="1"/>
  <c r="U94" i="22" a="1"/>
  <c r="BA94" i="22" a="1"/>
  <c r="CG94" i="22" a="1"/>
  <c r="CH30" i="22" a="1"/>
  <c r="Z33" i="22" a="1"/>
  <c r="CX45" i="22" a="1"/>
  <c r="AN48" i="22" a="1"/>
  <c r="CS47" i="22" a="1"/>
  <c r="AA42" i="22" a="1"/>
  <c r="AH53" i="22" a="1"/>
  <c r="CE52" i="22" a="1"/>
  <c r="AP58" i="22" a="1"/>
  <c r="CT61" i="22" a="1"/>
  <c r="BC65" i="22" a="1"/>
  <c r="CI53" i="22" a="1"/>
  <c r="CA57" i="22" a="1"/>
  <c r="AU60" i="22" a="1"/>
  <c r="O63" i="22" a="1"/>
  <c r="BY65" i="22" a="1"/>
  <c r="AN67" i="22" a="1"/>
  <c r="BT68" i="22" a="1"/>
  <c r="CZ69" i="22" a="1"/>
  <c r="AQ50" i="22" a="1"/>
  <c r="CN56" i="22" a="1"/>
  <c r="BH59" i="22" a="1"/>
  <c r="AB62" i="22" a="1"/>
  <c r="CM64" i="22" a="1"/>
  <c r="BU57" i="22" a="1"/>
  <c r="AM67" i="22" a="1"/>
  <c r="BI71" i="22" a="1"/>
  <c r="AC74" i="22" a="1"/>
  <c r="CO76" i="22" a="1"/>
  <c r="BI79" i="22" a="1"/>
  <c r="AC82" i="22" a="1"/>
  <c r="CO84" i="22" a="1"/>
  <c r="BI87" i="22" a="1"/>
  <c r="CR89" i="22" a="1"/>
  <c r="AF91" i="22" a="1"/>
  <c r="AU54" i="22" a="1"/>
  <c r="CS65" i="22" a="1"/>
  <c r="CT70" i="22" a="1"/>
  <c r="BN73" i="22" a="1"/>
  <c r="AH76" i="22" a="1"/>
  <c r="CT78" i="22" a="1"/>
  <c r="BN81" i="22" a="1"/>
  <c r="AH84" i="22" a="1"/>
  <c r="CT86" i="22" a="1"/>
  <c r="BN89" i="22" a="1"/>
  <c r="Q63" i="22" a="1"/>
  <c r="CU69" i="22" a="1"/>
  <c r="CM72" i="22" a="1"/>
  <c r="BG75" i="22" a="1"/>
  <c r="AA78" i="22" a="1"/>
  <c r="CM80" i="22" a="1"/>
  <c r="BG83" i="22" a="1"/>
  <c r="AA86" i="22" a="1"/>
  <c r="CM88" i="22" a="1"/>
  <c r="BK90" i="22" a="1"/>
  <c r="AY91" i="22" a="1"/>
  <c r="S92" i="22" a="1"/>
  <c r="CE92" i="22" a="1"/>
  <c r="AY93" i="22" a="1"/>
  <c r="S94" i="22" a="1"/>
  <c r="CE94" i="22" a="1"/>
  <c r="AI95" i="22" a="1"/>
  <c r="BY95" i="22" a="1"/>
  <c r="CX64" i="22" a="1"/>
  <c r="BX71" i="22" a="1"/>
  <c r="AB75" i="22" a="1"/>
  <c r="BX78" i="22" a="1"/>
  <c r="AR82" i="22" a="1"/>
  <c r="CN85" i="22" a="1"/>
  <c r="AR89" i="22" a="1"/>
  <c r="BN96" i="22" a="1"/>
  <c r="BA97" i="22" a="1"/>
  <c r="AP98" i="22" a="1"/>
  <c r="AH99" i="22" a="1"/>
  <c r="U100" i="22" a="1"/>
  <c r="J101" i="22" a="1"/>
  <c r="CT101" i="22" a="1"/>
  <c r="CG102" i="22" a="1"/>
  <c r="BV103" i="22" a="1"/>
  <c r="BA104" i="22" a="1"/>
  <c r="U105" i="22" a="1"/>
  <c r="CG105" i="22" a="1"/>
  <c r="BA106" i="22" a="1"/>
  <c r="U107" i="22" a="1"/>
  <c r="CG107" i="22" a="1"/>
  <c r="BA108" i="22" a="1"/>
  <c r="U109" i="22" a="1"/>
  <c r="AU49" i="22" a="1"/>
  <c r="BQ64" i="22" a="1"/>
  <c r="BL70" i="22" a="1"/>
  <c r="AF73" i="22" a="1"/>
  <c r="CR75" i="22" a="1"/>
  <c r="BL78" i="22" a="1"/>
  <c r="AF81" i="22" a="1"/>
  <c r="CR83" i="22" a="1"/>
  <c r="BL86" i="22" a="1"/>
  <c r="AF89" i="22" a="1"/>
  <c r="CF92" i="22" a="1"/>
  <c r="AZ93" i="22" a="1"/>
  <c r="T94" i="22" a="1"/>
  <c r="CF94" i="22" a="1"/>
  <c r="AZ95" i="22" a="1"/>
  <c r="S96" i="22" a="1"/>
  <c r="CE96" i="22" a="1"/>
  <c r="AY97" i="22" a="1"/>
  <c r="S98" i="22" a="1"/>
  <c r="CE98" i="22" a="1"/>
  <c r="AY99" i="22" a="1"/>
  <c r="S100" i="22" a="1"/>
  <c r="CE100" i="22" a="1"/>
  <c r="AY101" i="22" a="1"/>
  <c r="S102" i="22" a="1"/>
  <c r="CE102" i="22" a="1"/>
  <c r="AY103" i="22" a="1"/>
  <c r="S104" i="22" a="1"/>
  <c r="CE104" i="22" a="1"/>
  <c r="AY105" i="22" a="1"/>
  <c r="S106" i="22" a="1"/>
  <c r="CE106" i="22" a="1"/>
  <c r="AY107" i="22" a="1"/>
  <c r="S108" i="22" a="1"/>
  <c r="CE108" i="22" a="1"/>
  <c r="AY109" i="22" a="1"/>
  <c r="CQ109" i="22" a="1"/>
  <c r="AE110" i="22" a="1"/>
  <c r="BK110" i="22" a="1"/>
  <c r="CQ110" i="22" a="1"/>
  <c r="AE111" i="22" a="1"/>
  <c r="BK111" i="22" a="1"/>
  <c r="CQ111" i="22" a="1"/>
  <c r="AE112" i="22" a="1"/>
  <c r="CG58" i="22" a="1"/>
  <c r="CG67" i="22" a="1"/>
  <c r="CF71" i="22" a="1"/>
  <c r="AZ74" i="22" a="1"/>
  <c r="T77" i="22" a="1"/>
  <c r="CF79" i="22" a="1"/>
  <c r="AZ82" i="22" a="1"/>
  <c r="T85" i="22" a="1"/>
  <c r="CF87" i="22" a="1"/>
  <c r="CX95" i="22" a="1"/>
  <c r="BR96" i="22" a="1"/>
  <c r="AL97" i="22" a="1"/>
  <c r="CX97" i="22" a="1"/>
  <c r="BR98" i="22" a="1"/>
  <c r="AL99" i="22" a="1"/>
  <c r="CX99" i="22" a="1"/>
  <c r="BR100" i="22" a="1"/>
  <c r="AL101" i="22" a="1"/>
  <c r="CX101" i="22" a="1"/>
  <c r="BR102" i="22" a="1"/>
  <c r="AL103" i="22" a="1"/>
  <c r="CX103" i="22" a="1"/>
  <c r="BR104" i="22" a="1"/>
  <c r="AL105" i="22" a="1"/>
  <c r="CX105" i="22" a="1"/>
  <c r="BR106" i="22" a="1"/>
  <c r="AL107" i="22" a="1"/>
  <c r="CX107" i="22" a="1"/>
  <c r="BR108" i="22" a="1"/>
  <c r="AL109" i="22" a="1"/>
  <c r="AC67" i="22" a="1"/>
  <c r="BD79" i="22" a="1"/>
  <c r="AT92" i="22" a="1"/>
  <c r="N95" i="22" a="1"/>
  <c r="CA97" i="22" a="1"/>
  <c r="AU100" i="22" a="1"/>
  <c r="O103" i="22" a="1"/>
  <c r="CA105" i="22" a="1"/>
  <c r="AU108" i="22" a="1"/>
  <c r="AT110" i="22" a="1"/>
  <c r="BZ111" i="22" a="1"/>
  <c r="BZ112" i="22" a="1"/>
  <c r="AT113" i="22" a="1"/>
  <c r="N114" i="22" a="1"/>
  <c r="BZ114" i="22" a="1"/>
  <c r="AT115" i="22" a="1"/>
  <c r="N116" i="22" a="1"/>
  <c r="BZ116" i="22" a="1"/>
  <c r="AT117" i="22" a="1"/>
  <c r="N118" i="22" a="1"/>
  <c r="BZ118" i="22" a="1"/>
  <c r="AT119" i="22" a="1"/>
  <c r="N120" i="22" a="1"/>
  <c r="BZ120" i="22" a="1"/>
  <c r="AT121" i="22" a="1"/>
  <c r="N122" i="22" a="1"/>
  <c r="BZ122" i="22" a="1"/>
  <c r="AT123" i="22" a="1"/>
  <c r="N124" i="22" a="1"/>
  <c r="BZ124" i="22" a="1"/>
  <c r="AT125" i="22" a="1"/>
  <c r="BT73" i="22" a="1"/>
  <c r="AN84" i="22" a="1"/>
  <c r="BN93" i="22" a="1"/>
  <c r="AM96" i="22" a="1"/>
  <c r="CY98" i="22" a="1"/>
  <c r="BS101" i="22" a="1"/>
  <c r="AM104" i="22" a="1"/>
  <c r="CY106" i="22" a="1"/>
  <c r="BS109" i="22" a="1"/>
  <c r="CZ110" i="22" a="1"/>
  <c r="AN112" i="22" a="1"/>
  <c r="K113" i="22" a="1"/>
  <c r="BW113" i="22" a="1"/>
  <c r="AQ114" i="22" a="1"/>
  <c r="K115" i="22" a="1"/>
  <c r="BW115" i="22" a="1"/>
  <c r="AQ116" i="22" a="1"/>
  <c r="K117" i="22" a="1"/>
  <c r="BW117" i="22" a="1"/>
  <c r="AQ118" i="22" a="1"/>
  <c r="K119" i="22" a="1"/>
  <c r="BW119" i="22" a="1"/>
  <c r="AQ120" i="22" a="1"/>
  <c r="K121" i="22" a="1"/>
  <c r="BW121" i="22" a="1"/>
  <c r="AQ122" i="22" a="1"/>
  <c r="K123" i="22" a="1"/>
  <c r="BW123" i="22" a="1"/>
  <c r="AQ124" i="22" a="1"/>
  <c r="K125" i="22" a="1"/>
  <c r="BO125" i="22" a="1"/>
  <c r="CU125" i="22" a="1"/>
  <c r="AI126" i="22" a="1"/>
  <c r="BO126" i="22" a="1"/>
  <c r="CU126" i="22" a="1"/>
  <c r="AI127" i="22" a="1"/>
  <c r="BO127" i="22" a="1"/>
  <c r="CU127" i="22" a="1"/>
  <c r="AI128" i="22" a="1"/>
  <c r="BO128" i="22" a="1"/>
  <c r="CU128" i="22" a="1"/>
  <c r="AI129" i="22" a="1"/>
  <c r="BO129" i="22" a="1"/>
  <c r="CU129" i="22" a="1"/>
  <c r="AI130" i="22" a="1"/>
  <c r="BO130" i="22" a="1"/>
  <c r="CU130" i="22" a="1"/>
  <c r="AI131" i="22" a="1"/>
  <c r="BO131" i="22" a="1"/>
  <c r="CU131" i="22" a="1"/>
  <c r="AI132" i="22" a="1"/>
  <c r="BO132" i="22" a="1"/>
  <c r="CU132" i="22" a="1"/>
  <c r="AI133" i="22" a="1"/>
  <c r="BO133" i="22" a="1"/>
  <c r="CU133" i="22" a="1"/>
  <c r="AI134" i="22" a="1"/>
  <c r="BO134" i="22" a="1"/>
  <c r="CJ75" i="22" a="1"/>
  <c r="BD86" i="22" a="1"/>
  <c r="V94" i="22" a="1"/>
  <c r="CF96" i="22" a="1"/>
  <c r="AZ99" i="22" a="1"/>
  <c r="CY20" i="22" a="1"/>
  <c r="AD35" i="22" a="1"/>
  <c r="BL43" i="22" a="1"/>
  <c r="S34" i="22" a="1"/>
  <c r="AN54" i="22" a="1"/>
  <c r="CS53" i="22" a="1"/>
  <c r="AX50" i="22" a="1"/>
  <c r="BO46" i="22" a="1"/>
  <c r="CH56" i="22" a="1"/>
  <c r="AP60" i="22" a="1"/>
  <c r="CT63" i="22" a="1"/>
  <c r="AM48" i="22" a="1"/>
  <c r="BK56" i="22" a="1"/>
  <c r="AE59" i="22" a="1"/>
  <c r="CQ61" i="22" a="1"/>
  <c r="BK64" i="22" a="1"/>
  <c r="CB66" i="22" a="1"/>
  <c r="P68" i="22" a="1"/>
  <c r="AV69" i="22" a="1"/>
  <c r="AG45" i="22" a="1"/>
  <c r="AV55" i="22" a="1"/>
  <c r="AR58" i="22" a="1"/>
  <c r="L61" i="22" a="1"/>
  <c r="BX63" i="22" a="1"/>
  <c r="DA44" i="22" a="1"/>
  <c r="BU63" i="22" a="1"/>
  <c r="AM70" i="22" a="1"/>
  <c r="M73" i="22" a="1"/>
  <c r="BY75" i="22" a="1"/>
  <c r="AS78" i="22" a="1"/>
  <c r="M81" i="22" a="1"/>
  <c r="BY83" i="22" a="1"/>
  <c r="AS86" i="22" a="1"/>
  <c r="M89" i="22" a="1"/>
  <c r="BT90" i="22" a="1"/>
  <c r="CZ91" i="22" a="1"/>
  <c r="AC61" i="22" a="1"/>
  <c r="Q69" i="22" a="1"/>
  <c r="AX72" i="22" a="1"/>
  <c r="R75" i="22" a="1"/>
  <c r="CD77" i="22" a="1"/>
  <c r="AX80" i="22" a="1"/>
  <c r="R83" i="22" a="1"/>
  <c r="CD85" i="22" a="1"/>
  <c r="AX88" i="22" a="1"/>
  <c r="AW58" i="22" a="1"/>
  <c r="BO67" i="22" a="1"/>
  <c r="BW71" i="22" a="1"/>
  <c r="AQ74" i="22" a="1"/>
  <c r="K77" i="22" a="1"/>
  <c r="BW79" i="22" a="1"/>
  <c r="AQ82" i="22" a="1"/>
  <c r="K85" i="22" a="1"/>
  <c r="BW87" i="22" a="1"/>
  <c r="CY89" i="22" a="1"/>
  <c r="W91" i="22" a="1"/>
  <c r="CI91" i="22" a="1"/>
  <c r="BC92" i="22" a="1"/>
  <c r="W93" i="22" a="1"/>
  <c r="CI93" i="22" a="1"/>
  <c r="BC94" i="22" a="1"/>
  <c r="O95" i="22" a="1"/>
  <c r="BG95" i="22" a="1"/>
  <c r="U59" i="22" a="1"/>
  <c r="BQ69" i="22" a="1"/>
  <c r="BX73" i="22" a="1"/>
  <c r="AB77" i="22" a="1"/>
  <c r="BX80" i="22" a="1"/>
  <c r="AR84" i="22" a="1"/>
  <c r="CN87" i="22" a="1"/>
  <c r="Z96" i="22" a="1"/>
  <c r="R97" i="22" a="1"/>
  <c r="CW97" i="22" a="1"/>
  <c r="CL98" i="22" a="1"/>
  <c r="CD99" i="22" a="1"/>
  <c r="BQ100" i="22" a="1"/>
  <c r="BF101" i="22" a="1"/>
  <c r="AX102" i="22" a="1"/>
  <c r="AK103" i="22" a="1"/>
  <c r="Z104" i="22" a="1"/>
  <c r="CL104" i="22" a="1"/>
  <c r="BF105" i="22" a="1"/>
  <c r="Z106" i="22" a="1"/>
  <c r="CL106" i="22" a="1"/>
  <c r="BF107" i="22" a="1"/>
  <c r="Z108" i="22" a="1"/>
  <c r="CL108" i="22" a="1"/>
  <c r="BF109" i="22" a="1"/>
  <c r="CW59" i="22" a="1"/>
  <c r="AS68" i="22" a="1"/>
  <c r="P72" i="22" a="1"/>
  <c r="CB74" i="22" a="1"/>
  <c r="AV77" i="22" a="1"/>
  <c r="P80" i="22" a="1"/>
  <c r="CB82" i="22" a="1"/>
  <c r="AV85" i="22" a="1"/>
  <c r="P88" i="22" a="1"/>
  <c r="BD92" i="22" a="1"/>
  <c r="X93" i="22" a="1"/>
  <c r="CJ93" i="22" a="1"/>
  <c r="BD94" i="22" a="1"/>
  <c r="X95" i="22" a="1"/>
  <c r="CJ95" i="22" a="1"/>
  <c r="BD96" i="22" a="1"/>
  <c r="X97" i="22" a="1"/>
  <c r="CJ97" i="22" a="1"/>
  <c r="BD98" i="22" a="1"/>
  <c r="X99" i="22" a="1"/>
  <c r="CJ99" i="22" a="1"/>
  <c r="BD100" i="22" a="1"/>
  <c r="X101" i="22" a="1"/>
  <c r="CJ101" i="22" a="1"/>
  <c r="BD102" i="22" a="1"/>
  <c r="X103" i="22" a="1"/>
  <c r="CJ103" i="22" a="1"/>
  <c r="BD104" i="22" a="1"/>
  <c r="X105" i="22" a="1"/>
  <c r="CJ105" i="22" a="1"/>
  <c r="BD106" i="22" a="1"/>
  <c r="X107" i="22" a="1"/>
  <c r="CJ107" i="22" a="1"/>
  <c r="BD108" i="22" a="1"/>
  <c r="X109" i="22" a="1"/>
  <c r="CC109" i="22" a="1"/>
  <c r="Q110" i="22" a="1"/>
  <c r="AW110" i="22" a="1"/>
  <c r="CC110" i="22" a="1"/>
  <c r="Q111" i="22" a="1"/>
  <c r="AW111" i="22" a="1"/>
  <c r="CC111" i="22" a="1"/>
  <c r="Q112" i="22" a="1"/>
  <c r="O50" i="22" a="1"/>
  <c r="CC64" i="22" a="1"/>
  <c r="BP70" i="22" a="1"/>
  <c r="AJ73" i="22" a="1"/>
  <c r="CV75" i="22" a="1"/>
  <c r="BP78" i="22" a="1"/>
  <c r="AJ81" i="22" a="1"/>
  <c r="CV83" i="22" a="1"/>
  <c r="BP86" i="22" a="1"/>
  <c r="AJ89" i="22" a="1"/>
  <c r="AO96" i="22" a="1"/>
  <c r="DA96" i="22" a="1"/>
  <c r="BU97" i="22" a="1"/>
  <c r="AO98" i="22" a="1"/>
  <c r="DA98" i="22" a="1"/>
  <c r="BU99" i="22" a="1"/>
  <c r="AO100" i="22" a="1"/>
  <c r="DA100" i="22" a="1"/>
  <c r="BU101" i="22" a="1"/>
  <c r="AO102" i="22" a="1"/>
  <c r="DA102" i="22" a="1"/>
  <c r="BU103" i="22" a="1"/>
  <c r="AO104" i="22" a="1"/>
  <c r="DA104" i="22" a="1"/>
  <c r="BU105" i="22" a="1"/>
  <c r="AO106" i="22" a="1"/>
  <c r="DA106" i="22" a="1"/>
  <c r="BU107" i="22" a="1"/>
  <c r="AO108" i="22" a="1"/>
  <c r="DA108" i="22" a="1"/>
  <c r="BU109" i="22" a="1"/>
  <c r="CJ74" i="22" a="1"/>
  <c r="BD85" i="22" a="1"/>
  <c r="CP93" i="22" a="1"/>
  <c r="BP96" i="22" a="1"/>
  <c r="AJ99" i="22" a="1"/>
  <c r="CV101" i="22" a="1"/>
  <c r="BP104" i="22" a="1"/>
  <c r="AJ107" i="22" a="1"/>
  <c r="CH109" i="22" a="1"/>
  <c r="V111" i="22" a="1"/>
  <c r="AX112" i="22" a="1"/>
  <c r="R113" i="22" a="1"/>
  <c r="CD113" i="22" a="1"/>
  <c r="AX114" i="22" a="1"/>
  <c r="R115" i="22" a="1"/>
  <c r="CD115" i="22" a="1"/>
  <c r="AX116" i="22" a="1"/>
  <c r="R117" i="22" a="1"/>
  <c r="CD117" i="22" a="1"/>
  <c r="AX118" i="22" a="1"/>
  <c r="R119" i="22" a="1"/>
  <c r="CD119" i="22" a="1"/>
  <c r="AX120" i="22" a="1"/>
  <c r="R121" i="22" a="1"/>
  <c r="CD121" i="22" a="1"/>
  <c r="AX122" i="22" a="1"/>
  <c r="R123" i="22" a="1"/>
  <c r="CD123" i="22" a="1"/>
  <c r="AX124" i="22" a="1"/>
  <c r="R125" i="22" a="1"/>
  <c r="BI67" i="22" a="1"/>
  <c r="BT79" i="22" a="1"/>
  <c r="AX92" i="22" a="1"/>
  <c r="R95" i="22" a="1"/>
  <c r="CN97" i="22" a="1"/>
  <c r="BH100" i="22" a="1"/>
  <c r="AB103" i="22" a="1"/>
  <c r="CN105" i="22" a="1"/>
  <c r="BH108" i="22" a="1"/>
  <c r="AV110" i="22" a="1"/>
  <c r="CB111" i="22" a="1"/>
  <c r="CA112" i="22" a="1"/>
  <c r="AU113" i="22" a="1"/>
  <c r="O114" i="22" a="1"/>
  <c r="CA114" i="22" a="1"/>
  <c r="AU115" i="22" a="1"/>
  <c r="O116" i="22" a="1"/>
  <c r="CA116" i="22" a="1"/>
  <c r="AU117" i="22" a="1"/>
  <c r="O118" i="22" a="1"/>
  <c r="CA118" i="22" a="1"/>
  <c r="AU119" i="22" a="1"/>
  <c r="O120" i="22" a="1"/>
  <c r="CA120" i="22" a="1"/>
  <c r="AU121" i="22" a="1"/>
  <c r="O122" i="22" a="1"/>
  <c r="CA122" i="22" a="1"/>
  <c r="AU123" i="22" a="1"/>
  <c r="O124" i="22" a="1"/>
  <c r="CA124" i="22" a="1"/>
  <c r="AU125" i="22" a="1"/>
  <c r="CG125" i="22" a="1"/>
  <c r="U126" i="22" a="1"/>
  <c r="BA126" i="22" a="1"/>
  <c r="CG126" i="22" a="1"/>
  <c r="U127" i="22" a="1"/>
  <c r="BA127" i="22" a="1"/>
  <c r="CG127" i="22" a="1"/>
  <c r="U128" i="22" a="1"/>
  <c r="BA128" i="22" a="1"/>
  <c r="CG128" i="22" a="1"/>
  <c r="U129" i="22" a="1"/>
  <c r="BA129" i="22" a="1"/>
  <c r="CG129" i="22" a="1"/>
  <c r="U130" i="22" a="1"/>
  <c r="BA130" i="22" a="1"/>
  <c r="CG130" i="22" a="1"/>
  <c r="U131" i="22" a="1"/>
  <c r="BA131" i="22" a="1"/>
  <c r="CG131" i="22" a="1"/>
  <c r="U132" i="22" a="1"/>
  <c r="BA132" i="22" a="1"/>
  <c r="CG132" i="22" a="1"/>
  <c r="U133" i="22" a="1"/>
  <c r="BA133" i="22" a="1"/>
  <c r="CG133" i="22" a="1"/>
  <c r="U134" i="22" a="1"/>
  <c r="BA134" i="22" a="1"/>
  <c r="X71" i="22" a="1"/>
  <c r="CJ81" i="22" a="1"/>
  <c r="CX92" i="22" a="1"/>
  <c r="BR95" i="22" a="1"/>
  <c r="AE98" i="22" a="1"/>
  <c r="CQ100" i="22" a="1"/>
  <c r="CL27" i="22" a="1"/>
  <c r="L38" i="22" a="1"/>
  <c r="AL45" i="22" a="1"/>
  <c r="CZ46" i="22" a="1"/>
  <c r="BM46" i="22" a="1"/>
  <c r="CM55" i="22" a="1"/>
  <c r="CH52" i="22" a="1"/>
  <c r="CU50" i="22" a="1"/>
  <c r="CT57" i="22" a="1"/>
  <c r="BB61" i="22" a="1"/>
  <c r="L65" i="22" a="1"/>
  <c r="BC52" i="22" a="1"/>
  <c r="AU57" i="22" a="1"/>
  <c r="O60" i="22" a="1"/>
  <c r="CA62" i="22" a="1"/>
  <c r="AS65" i="22" a="1"/>
  <c r="X67" i="22" a="1"/>
  <c r="BD68" i="22" a="1"/>
  <c r="CJ69" i="22" a="1"/>
  <c r="K49" i="22" a="1"/>
  <c r="BH56" i="22" a="1"/>
  <c r="AB59" i="22" a="1"/>
  <c r="CN61" i="22" a="1"/>
  <c r="BH64" i="22" a="1"/>
  <c r="AO56" i="22" a="1"/>
  <c r="BS66" i="22" a="1"/>
  <c r="AC71" i="22" a="1"/>
  <c r="CO73" i="22" a="1"/>
  <c r="BI76" i="22" a="1"/>
  <c r="AC79" i="22" a="1"/>
  <c r="CO81" i="22" a="1"/>
  <c r="BI84" i="22" a="1"/>
  <c r="AC87" i="22" a="1"/>
  <c r="CB89" i="22" a="1"/>
  <c r="P91" i="22" a="1"/>
  <c r="O49" i="22" a="1"/>
  <c r="BI64" i="22" a="1"/>
  <c r="BN70" i="22" a="1"/>
  <c r="AH73" i="22" a="1"/>
  <c r="CT75" i="22" a="1"/>
  <c r="BN78" i="22" a="1"/>
  <c r="AH81" i="22" a="1"/>
  <c r="CT83" i="22" a="1"/>
  <c r="BN86" i="22" a="1"/>
  <c r="AH89" i="22" a="1"/>
  <c r="CC61" i="22" a="1"/>
  <c r="AI69" i="22" a="1"/>
  <c r="BG72" i="22" a="1"/>
  <c r="AA75" i="22" a="1"/>
  <c r="CM77" i="22" a="1"/>
  <c r="BG80" i="22" a="1"/>
  <c r="AA83" i="22" a="1"/>
  <c r="CM85" i="22" a="1"/>
  <c r="BG88" i="22" a="1"/>
  <c r="AU90" i="22" a="1"/>
  <c r="AQ91" i="22" a="1"/>
  <c r="K92" i="22" a="1"/>
  <c r="BW92" i="22" a="1"/>
  <c r="AQ93" i="22" a="1"/>
  <c r="K94" i="22" a="1"/>
  <c r="BW94" i="22" a="1"/>
  <c r="AC95" i="22" a="1"/>
  <c r="BS95" i="22" a="1"/>
  <c r="CG63" i="22" a="1"/>
  <c r="AB71" i="22" a="1"/>
  <c r="BX74" i="22" a="1"/>
  <c r="AR78" i="22" a="1"/>
  <c r="CN81" i="22" a="1"/>
  <c r="AR85" i="22" a="1"/>
  <c r="L89" i="22" a="1"/>
  <c r="BA96" i="22" a="1"/>
  <c r="AP97" i="22" a="1"/>
  <c r="AH98" i="22" a="1"/>
  <c r="U99" i="22" a="1"/>
  <c r="J100" i="22" a="1"/>
  <c r="CT100" i="22" a="1"/>
  <c r="CG101" i="22" a="1"/>
  <c r="BV102" i="22" a="1"/>
  <c r="BN103" i="22" a="1"/>
  <c r="AS104" i="22" a="1"/>
  <c r="M105" i="22" a="1"/>
  <c r="BY105" i="22" a="1"/>
  <c r="AS106" i="22" a="1"/>
  <c r="M107" i="22" a="1"/>
  <c r="BY107" i="22" a="1"/>
  <c r="AS108" i="22" a="1"/>
  <c r="M109" i="22" a="1"/>
  <c r="BJ41" i="22" a="1"/>
  <c r="AK63" i="22" a="1"/>
  <c r="M70" i="22" a="1"/>
  <c r="CR72" i="22" a="1"/>
  <c r="BL75" i="22" a="1"/>
  <c r="AF78" i="22" a="1"/>
  <c r="CR80" i="22" a="1"/>
  <c r="BL83" i="22" a="1"/>
  <c r="AF86" i="22" a="1"/>
  <c r="CR88" i="22" a="1"/>
  <c r="BX92" i="22" a="1"/>
  <c r="AR93" i="22" a="1"/>
  <c r="L94" i="22" a="1"/>
  <c r="BX94" i="22" a="1"/>
  <c r="AR95" i="22" a="1"/>
  <c r="K96" i="22" a="1"/>
  <c r="BW96" i="22" a="1"/>
  <c r="AQ97" i="22" a="1"/>
  <c r="K98" i="22" a="1"/>
  <c r="BW98" i="22" a="1"/>
  <c r="AQ99" i="22" a="1"/>
  <c r="K100" i="22" a="1"/>
  <c r="BW100" i="22" a="1"/>
  <c r="AQ101" i="22" a="1"/>
  <c r="K102" i="22" a="1"/>
  <c r="BW102" i="22" a="1"/>
  <c r="AQ103" i="22" a="1"/>
  <c r="K104" i="22" a="1"/>
  <c r="BW104" i="22" a="1"/>
  <c r="AQ105" i="22" a="1"/>
  <c r="K106" i="22" a="1"/>
  <c r="BW106" i="22" a="1"/>
  <c r="AQ107" i="22" a="1"/>
  <c r="K108" i="22" a="1"/>
  <c r="BW108" i="22" a="1"/>
  <c r="AQ109" i="22" a="1"/>
  <c r="CM109" i="22" a="1"/>
  <c r="AA110" i="22" a="1"/>
  <c r="BG110" i="22" a="1"/>
  <c r="CM110" i="22" a="1"/>
  <c r="AA111" i="22" a="1"/>
  <c r="BG111" i="22" a="1"/>
  <c r="CM111" i="22" a="1"/>
  <c r="AA112" i="22" a="1"/>
  <c r="BA57" i="22" a="1"/>
  <c r="U67" i="22" a="1"/>
  <c r="AZ71" i="22" a="1"/>
  <c r="T74" i="22" a="1"/>
  <c r="CF76" i="22" a="1"/>
  <c r="AZ79" i="22" a="1"/>
  <c r="T82" i="22" a="1"/>
  <c r="CF84" i="22" a="1"/>
  <c r="AZ87" i="22" a="1"/>
  <c r="CP95" i="22" a="1"/>
  <c r="BJ96" i="22" a="1"/>
  <c r="AD97" i="22" a="1"/>
  <c r="CP97" i="22" a="1"/>
  <c r="BJ98" i="22" a="1"/>
  <c r="AD99" i="22" a="1"/>
  <c r="CP99" i="22" a="1"/>
  <c r="BJ100" i="22" a="1"/>
  <c r="AD101" i="22" a="1"/>
  <c r="CP101" i="22" a="1"/>
  <c r="BJ102" i="22" a="1"/>
  <c r="AD103" i="22" a="1"/>
  <c r="CP103" i="22" a="1"/>
  <c r="BJ104" i="22" a="1"/>
  <c r="AD105" i="22" a="1"/>
  <c r="CP105" i="22" a="1"/>
  <c r="BJ106" i="22" a="1"/>
  <c r="AD107" i="22" a="1"/>
  <c r="CP107" i="22" a="1"/>
  <c r="BJ108" i="22" a="1"/>
  <c r="AD109" i="22" a="1"/>
  <c r="BQ63" i="22" a="1"/>
  <c r="X78" i="22" a="1"/>
  <c r="CJ88" i="22" a="1"/>
  <c r="BZ94" i="22" a="1"/>
  <c r="AU97" i="22" a="1"/>
  <c r="O100" i="22" a="1"/>
  <c r="CA102" i="22" a="1"/>
  <c r="AU105" i="22" a="1"/>
  <c r="O108" i="22" a="1"/>
  <c r="AD110" i="22" a="1"/>
  <c r="BJ111" i="22" a="1"/>
  <c r="BR112" i="22" a="1"/>
  <c r="AL113" i="22" a="1"/>
  <c r="CX113" i="22" a="1"/>
  <c r="BR114" i="22" a="1"/>
  <c r="AL115" i="22" a="1"/>
  <c r="CX115" i="22" a="1"/>
  <c r="BR116" i="22" a="1"/>
  <c r="AL117" i="22" a="1"/>
  <c r="CX117" i="22" a="1"/>
  <c r="BR118" i="22" a="1"/>
  <c r="AL119" i="22" a="1"/>
  <c r="CX119" i="22" a="1"/>
  <c r="BR120" i="22" a="1"/>
  <c r="AL121" i="22" a="1"/>
  <c r="CX121" i="22" a="1"/>
  <c r="BR122" i="22" a="1"/>
  <c r="AL123" i="22" a="1"/>
  <c r="CX123" i="22" a="1"/>
  <c r="BR124" i="22" a="1"/>
  <c r="AL125" i="22" a="1"/>
  <c r="AN72" i="22" a="1"/>
  <c r="CZ82" i="22" a="1"/>
  <c r="AH93" i="22" a="1"/>
  <c r="CY95" i="22" a="1"/>
  <c r="BS98" i="22" a="1"/>
  <c r="AM101" i="22" a="1"/>
  <c r="CY103" i="22" a="1"/>
  <c r="BS106" i="22" a="1"/>
  <c r="AM109" i="22" a="1"/>
  <c r="CJ110" i="22" a="1"/>
  <c r="X112" i="22" a="1"/>
  <c r="CU112" i="22" a="1"/>
  <c r="BO113" i="22" a="1"/>
  <c r="AI114" i="22" a="1"/>
  <c r="CU114" i="22" a="1"/>
  <c r="BO115" i="22" a="1"/>
  <c r="AI116" i="22" a="1"/>
  <c r="CU116" i="22" a="1"/>
  <c r="BO117" i="22" a="1"/>
  <c r="AI118" i="22" a="1"/>
  <c r="CU118" i="22" a="1"/>
  <c r="BO119" i="22" a="1"/>
  <c r="AI120" i="22" a="1"/>
  <c r="CU120" i="22" a="1"/>
  <c r="BO121" i="22" a="1"/>
  <c r="AI122" i="22" a="1"/>
  <c r="CU122" i="22" a="1"/>
  <c r="BO123" i="22" a="1"/>
  <c r="AI124" i="22" a="1"/>
  <c r="CU124" i="22" a="1"/>
  <c r="BK125" i="22" a="1"/>
  <c r="CQ125" i="22" a="1"/>
  <c r="AE126" i="22" a="1"/>
  <c r="BK126" i="22" a="1"/>
  <c r="CQ126" i="22" a="1"/>
  <c r="AE127" i="22" a="1"/>
  <c r="BK127" i="22" a="1"/>
  <c r="CQ127" i="22" a="1"/>
  <c r="AE128" i="22" a="1"/>
  <c r="BK128" i="22" a="1"/>
  <c r="CQ128" i="22" a="1"/>
  <c r="AE129" i="22" a="1"/>
  <c r="BK129" i="22" a="1"/>
  <c r="CQ129" i="22" a="1"/>
  <c r="AE130" i="22" a="1"/>
  <c r="BK130" i="22" a="1"/>
  <c r="CQ130" i="22" a="1"/>
  <c r="AE131" i="22" a="1"/>
  <c r="BK131" i="22" a="1"/>
  <c r="CQ131" i="22" a="1"/>
  <c r="CY14" i="22" a="1"/>
  <c r="CM54" i="22" a="1"/>
  <c r="CH60" i="22" a="1"/>
  <c r="BK59" i="22" a="1"/>
  <c r="AF68" i="22" a="1"/>
  <c r="BX58" i="22" a="1"/>
  <c r="DA64" i="22" a="1"/>
  <c r="BY78" i="22" a="1"/>
  <c r="AS89" i="22" a="1"/>
  <c r="CC69" i="22" a="1"/>
  <c r="CD80" i="22" a="1"/>
  <c r="CC59" i="22" a="1"/>
  <c r="AQ77" i="22" a="1"/>
  <c r="K88" i="22" a="1"/>
  <c r="BK92" i="22" a="1"/>
  <c r="U95" i="22" a="1"/>
  <c r="L74" i="22" a="1"/>
  <c r="AR88" i="22" a="1"/>
  <c r="CW98" i="22" a="1"/>
  <c r="BF102" i="22" a="1"/>
  <c r="BN105" i="22" a="1"/>
  <c r="AH108" i="22" a="1"/>
  <c r="M69" i="22" a="1"/>
  <c r="AV80" i="22" a="1"/>
  <c r="BL92" i="22" a="1"/>
  <c r="AF95" i="22" a="1"/>
  <c r="CR97" i="22" a="1"/>
  <c r="BL100" i="22" a="1"/>
  <c r="AF103" i="22" a="1"/>
  <c r="CR105" i="22" a="1"/>
  <c r="BL108" i="22" a="1"/>
  <c r="BA110" i="22" a="1"/>
  <c r="CG111" i="22" a="1"/>
  <c r="CV70" i="22" a="1"/>
  <c r="BP81" i="22" a="1"/>
  <c r="AW96" i="22" a="1"/>
  <c r="Q99" i="22" a="1"/>
  <c r="CC101" i="22" a="1"/>
  <c r="AW104" i="22" a="1"/>
  <c r="Q107" i="22" a="1"/>
  <c r="AH55" i="22" a="1"/>
  <c r="CV96" i="22" a="1"/>
  <c r="BP107" i="22" a="1"/>
  <c r="Z113" i="22" a="1"/>
  <c r="CL115" i="22" a="1"/>
  <c r="BF118" i="22" a="1"/>
  <c r="Z121" i="22" a="1"/>
  <c r="CL123" i="22" a="1"/>
  <c r="CZ80" i="22" a="1"/>
  <c r="CN100" i="22" a="1"/>
  <c r="BL110" i="22" a="1"/>
  <c r="W114" i="22" a="1"/>
  <c r="CI116" i="22" a="1"/>
  <c r="BC119" i="22" a="1"/>
  <c r="W122" i="22" a="1"/>
  <c r="CI124" i="22" a="1"/>
  <c r="BE126" i="22" a="1"/>
  <c r="CK127" i="22" a="1"/>
  <c r="Y129" i="22" a="1"/>
  <c r="BE130" i="22" a="1"/>
  <c r="CK131" i="22" a="1"/>
  <c r="BS132" i="22" a="1"/>
  <c r="AM133" i="22" a="1"/>
  <c r="CY133" i="22" a="1"/>
  <c r="CW56" i="22" a="1"/>
  <c r="CJ87" i="22" a="1"/>
  <c r="T97" i="22" a="1"/>
  <c r="T102" i="22" a="1"/>
  <c r="CQ104" i="22" a="1"/>
  <c r="BK107" i="22" a="1"/>
  <c r="J110" i="22" a="1"/>
  <c r="AP111" i="22" a="1"/>
  <c r="BH112" i="22" a="1"/>
  <c r="AB113" i="22" a="1"/>
  <c r="CN113" i="22" a="1"/>
  <c r="BH114" i="22" a="1"/>
  <c r="AB115" i="22" a="1"/>
  <c r="CN115" i="22" a="1"/>
  <c r="BH116" i="22" a="1"/>
  <c r="AB117" i="22" a="1"/>
  <c r="CN117" i="22" a="1"/>
  <c r="BH118" i="22" a="1"/>
  <c r="AB119" i="22" a="1"/>
  <c r="CN119" i="22" a="1"/>
  <c r="BH120" i="22" a="1"/>
  <c r="AB121" i="22" a="1"/>
  <c r="CN121" i="22" a="1"/>
  <c r="BH122" i="22" a="1"/>
  <c r="AB123" i="22" a="1"/>
  <c r="CN123" i="22" a="1"/>
  <c r="BH124" i="22" a="1"/>
  <c r="AB125" i="22" a="1"/>
  <c r="CZ83" i="22" a="1"/>
  <c r="AR101" i="22" a="1"/>
  <c r="CF110" i="22" a="1"/>
  <c r="AG114" i="22" a="1"/>
  <c r="CS116" i="22" a="1"/>
  <c r="BM119" i="22" a="1"/>
  <c r="AG122" i="22" a="1"/>
  <c r="CS124" i="22" a="1"/>
  <c r="BJ126" i="22" a="1"/>
  <c r="CP127" i="22" a="1"/>
  <c r="AD129" i="22" a="1"/>
  <c r="BJ130" i="22" a="1"/>
  <c r="CP131" i="22" a="1"/>
  <c r="AD133" i="22" a="1"/>
  <c r="BJ134" i="22" a="1"/>
  <c r="AG135" i="22" a="1"/>
  <c r="CS135" i="22" a="1"/>
  <c r="BM136" i="22" a="1"/>
  <c r="AG137" i="22" a="1"/>
  <c r="CS137" i="22" a="1"/>
  <c r="BM138" i="22" a="1"/>
  <c r="AG139" i="22" a="1"/>
  <c r="CS139" i="22" a="1"/>
  <c r="BM140" i="22" a="1"/>
  <c r="AG141" i="22" a="1"/>
  <c r="CS141" i="22" a="1"/>
  <c r="BM142" i="22" a="1"/>
  <c r="AG143" i="22" a="1"/>
  <c r="CS143" i="22" a="1"/>
  <c r="BM144" i="22" a="1"/>
  <c r="AG145" i="22" a="1"/>
  <c r="CS145" i="22" a="1"/>
  <c r="BM146" i="22" a="1"/>
  <c r="AG147" i="22" a="1"/>
  <c r="CS147" i="22" a="1"/>
  <c r="BM148" i="22" a="1"/>
  <c r="AG149" i="22" a="1"/>
  <c r="CS149" i="22" a="1"/>
  <c r="BM150" i="22" a="1"/>
  <c r="AG151" i="22" a="1"/>
  <c r="CS151" i="22" a="1"/>
  <c r="BM152" i="22" a="1"/>
  <c r="AG153" i="22" a="1"/>
  <c r="CS153" i="22" a="1"/>
  <c r="BM154" i="22" a="1"/>
  <c r="AG155" i="22" a="1"/>
  <c r="CS155" i="22" a="1"/>
  <c r="BM156" i="22" a="1"/>
  <c r="AG157" i="22" a="1"/>
  <c r="CS157" i="22" a="1"/>
  <c r="BM158" i="22" a="1"/>
  <c r="AG159" i="22" a="1"/>
  <c r="CS159" i="22" a="1"/>
  <c r="BM160" i="22" a="1"/>
  <c r="AG161" i="22" a="1"/>
  <c r="CS161" i="22" a="1"/>
  <c r="BM162" i="22" a="1"/>
  <c r="AG163" i="22" a="1"/>
  <c r="CS163" i="22" a="1"/>
  <c r="BM164" i="22" a="1"/>
  <c r="AG165" i="22" a="1"/>
  <c r="CS165" i="22" a="1"/>
  <c r="BM166" i="22" a="1"/>
  <c r="AG167" i="22" a="1"/>
  <c r="CS167" i="22" a="1"/>
  <c r="BM168" i="22" a="1"/>
  <c r="AG169" i="22" a="1"/>
  <c r="CS169" i="22" a="1"/>
  <c r="BM170" i="22" a="1"/>
  <c r="AG171" i="22" a="1"/>
  <c r="CS171" i="22" a="1"/>
  <c r="BM172" i="22" a="1"/>
  <c r="AG173" i="22" a="1"/>
  <c r="CS173" i="22" a="1"/>
  <c r="BL174" i="22" a="1"/>
  <c r="CR174" i="22" a="1"/>
  <c r="AF175" i="22" a="1"/>
  <c r="BL175" i="22" a="1"/>
  <c r="CR175" i="22" a="1"/>
  <c r="AF176" i="22" a="1"/>
  <c r="BL176" i="22" a="1"/>
  <c r="CR176" i="22" a="1"/>
  <c r="AF177" i="22" a="1"/>
  <c r="BL177" i="22" a="1"/>
  <c r="CR177" i="22" a="1"/>
  <c r="AF178" i="22" a="1"/>
  <c r="BL178" i="22" a="1"/>
  <c r="CR178" i="22" a="1"/>
  <c r="AF179" i="22" a="1"/>
  <c r="BL179" i="22" a="1"/>
  <c r="CR179" i="22" a="1"/>
  <c r="AF180" i="22" a="1"/>
  <c r="BL180" i="22" a="1"/>
  <c r="CR180" i="22" a="1"/>
  <c r="AF181" i="22" a="1"/>
  <c r="BL181" i="22" a="1"/>
  <c r="CR181" i="22" a="1"/>
  <c r="AF182" i="22" a="1"/>
  <c r="CZ73" i="22" a="1"/>
  <c r="CI98" i="22" a="1"/>
  <c r="BC109" i="22" a="1"/>
  <c r="BQ113" i="22" a="1"/>
  <c r="AK116" i="22" a="1"/>
  <c r="CW118" i="22" a="1"/>
  <c r="BQ121" i="22" a="1"/>
  <c r="AK124" i="22" a="1"/>
  <c r="AF126" i="22" a="1"/>
  <c r="BL127" i="22" a="1"/>
  <c r="C6" i="26" a="1"/>
  <c r="L35" i="25" a="1"/>
  <c r="L67" i="25" a="1"/>
  <c r="L99" i="25" a="1"/>
  <c r="L18" i="25" a="1"/>
  <c r="L52" i="25" a="1"/>
  <c r="L4" i="25" a="1"/>
  <c r="K35" i="25" a="1"/>
  <c r="K67" i="25" a="1"/>
  <c r="L13" i="25" a="1"/>
  <c r="L45" i="25" a="1"/>
  <c r="L77" i="25" a="1"/>
  <c r="L82" i="25" a="1"/>
  <c r="L28" i="25" a="1"/>
  <c r="L62" i="25" a="1"/>
  <c r="K13" i="25" a="1"/>
  <c r="K45" i="25" a="1"/>
  <c r="K77" i="25" a="1"/>
  <c r="K72" i="25" a="1"/>
  <c r="K24" i="25" a="1"/>
  <c r="K58" i="25" a="1"/>
  <c r="G11" i="25" a="1"/>
  <c r="G22" i="25" a="1"/>
  <c r="G78" i="25" a="1"/>
  <c r="G142" i="25" a="1"/>
  <c r="G60" i="25" a="1"/>
  <c r="G124" i="25" a="1"/>
  <c r="G180" i="25" a="1"/>
  <c r="G212" i="25" a="1"/>
  <c r="G66" i="25" a="1"/>
  <c r="G130" i="25" a="1"/>
  <c r="G48" i="25" a="1"/>
  <c r="G211" i="25" a="1"/>
  <c r="G221" i="25" a="1"/>
  <c r="G191" i="25" a="1"/>
  <c r="L47" i="25" a="1"/>
  <c r="L86" i="25" a="1"/>
  <c r="L64" i="25" a="1"/>
  <c r="K47" i="25" a="1"/>
  <c r="K99" i="25" a="1"/>
  <c r="K26" i="25" a="1"/>
  <c r="K82" i="25" a="1"/>
  <c r="G12" i="25" a="1"/>
  <c r="G83" i="25" a="1"/>
  <c r="G166" i="25" a="1"/>
  <c r="G105" i="25" a="1"/>
  <c r="G182" i="25" a="1"/>
  <c r="G224" i="25" a="1"/>
  <c r="G111" i="25" a="1"/>
  <c r="G53" i="25" a="1"/>
  <c r="G109" i="25" a="1"/>
  <c r="G133" i="25" a="1"/>
  <c r="F214" i="25" a="1"/>
  <c r="F150" i="25" a="1"/>
  <c r="F211" i="25" a="1"/>
  <c r="F147" i="25" a="1"/>
  <c r="F192" i="25" a="1"/>
  <c r="F81" i="25" a="1"/>
  <c r="F197" i="25" a="1"/>
  <c r="F82" i="25" a="1"/>
  <c r="F156" i="25" a="1"/>
  <c r="F67" i="25" a="1"/>
  <c r="F50" i="25" a="1"/>
  <c r="D6" i="26" a="1"/>
  <c r="L49" i="25" a="1"/>
  <c r="L90" i="25" a="1"/>
  <c r="L66" i="25" a="1"/>
  <c r="K49" i="25" a="1"/>
  <c r="K62" i="25" a="1"/>
  <c r="K28" i="25" a="1"/>
  <c r="K86" i="25" a="1"/>
  <c r="G16" i="25" a="1"/>
  <c r="G86" i="25" a="1"/>
  <c r="G171" i="25" a="1"/>
  <c r="G113" i="25" a="1"/>
  <c r="G184" i="25" a="1"/>
  <c r="G31" i="25" a="1"/>
  <c r="G119" i="25" a="1"/>
  <c r="G56" i="25" a="1"/>
  <c r="G120" i="25" a="1"/>
  <c r="G165" i="25" a="1"/>
  <c r="F210" i="25" a="1"/>
  <c r="F146" i="25" a="1"/>
  <c r="F207" i="25" a="1"/>
  <c r="F143" i="25" a="1"/>
  <c r="F184" i="25" a="1"/>
  <c r="F77" i="25" a="1"/>
  <c r="F189" i="25" a="1"/>
  <c r="F78" i="25" a="1"/>
  <c r="F148" i="25" a="1"/>
  <c r="F63" i="25" a="1"/>
  <c r="F42" i="25" a="1"/>
  <c r="F209" i="25" a="1"/>
  <c r="L70" i="25" a="1"/>
  <c r="K39" i="25" a="1"/>
  <c r="K20" i="25" a="1"/>
  <c r="G8" i="25" a="1"/>
  <c r="G155" i="25" a="1"/>
  <c r="G176" i="25" a="1"/>
  <c r="G103" i="25" a="1"/>
  <c r="G209" i="25" a="1"/>
  <c r="F222" i="25" a="1"/>
  <c r="F219" i="25" a="1"/>
  <c r="F208" i="25" a="1"/>
  <c r="F213" i="25" a="1"/>
  <c r="F172" i="25" a="1"/>
  <c r="F80" i="25" a="1"/>
  <c r="F52" i="25" a="1"/>
  <c r="F33" i="25" a="1"/>
  <c r="F20" i="25" a="1"/>
  <c r="K23" i="25" a="1"/>
  <c r="G17" i="25" a="1"/>
  <c r="G161" i="25" a="1"/>
  <c r="G195" i="25" a="1"/>
  <c r="F203" i="25" a="1"/>
  <c r="F181" i="25" a="1"/>
  <c r="F30" i="25" a="1"/>
  <c r="F17" i="25" a="1"/>
  <c r="L89" i="25" a="1"/>
  <c r="K12" i="25" a="1"/>
  <c r="G139" i="25" a="1"/>
  <c r="G87" i="25" a="1"/>
  <c r="G201" i="25" a="1"/>
  <c r="F168" i="25" a="1"/>
  <c r="F132" i="25" a="1"/>
  <c r="F34" i="25" a="1"/>
  <c r="F8" i="25" a="1"/>
  <c r="L73" i="25" a="1"/>
  <c r="K9" i="25" a="1"/>
  <c r="K92" i="25" a="1"/>
  <c r="G9" i="25" a="1"/>
  <c r="G118" i="25" a="1"/>
  <c r="G145" i="25" a="1"/>
  <c r="G63" i="25" a="1"/>
  <c r="G149" i="25" a="1"/>
  <c r="G72" i="25" a="1"/>
  <c r="F122" i="25" a="1"/>
  <c r="F119" i="25" a="1"/>
  <c r="F53" i="25" a="1"/>
  <c r="F54" i="25" a="1"/>
  <c r="F39" i="25" a="1"/>
  <c r="F113" i="25" a="1"/>
  <c r="F60" i="25" a="1"/>
  <c r="F32" i="25" a="1"/>
  <c r="L87" i="25" a="1"/>
  <c r="K66" i="25" a="1"/>
  <c r="G91" i="25" a="1"/>
  <c r="G39" i="25" a="1"/>
  <c r="G175" i="25" a="1"/>
  <c r="F171" i="25" a="1"/>
  <c r="F117" i="25" a="1"/>
  <c r="F129" i="25" a="1"/>
  <c r="F153" i="25" a="1"/>
  <c r="L78" i="25" a="1"/>
  <c r="K98" i="25" a="1"/>
  <c r="G121" i="25" a="1"/>
  <c r="G32" i="25" a="1"/>
  <c r="F170" i="25" a="1"/>
  <c r="F104" i="25" a="1"/>
  <c r="F87" i="25" a="1"/>
  <c r="F19" i="25" a="1"/>
  <c r="C8" i="23" a="1"/>
  <c r="E22" i="23" a="1"/>
  <c r="C44" i="23" a="1"/>
  <c r="E25" i="23" a="1"/>
  <c r="C47" i="23" a="1"/>
  <c r="E11" i="23" a="1"/>
  <c r="C33" i="23" a="1"/>
  <c r="D54" i="23" a="1"/>
  <c r="C69" i="23" a="1"/>
  <c r="C26" i="23" a="1"/>
  <c r="E70" i="23" a="1"/>
  <c r="E92" i="23" a="1"/>
  <c r="E81" i="23" a="1"/>
  <c r="D85" i="23" a="1"/>
  <c r="D56" i="23" a="1"/>
  <c r="E95" i="23" a="1"/>
  <c r="E72" i="23" a="1"/>
  <c r="C59" i="23" a="1"/>
  <c r="P4" i="22" a="1"/>
  <c r="AV4" i="22" a="1"/>
  <c r="P5" i="22" a="1"/>
  <c r="CB5" i="22" a="1"/>
  <c r="Q6" i="22" a="1"/>
  <c r="AW6" i="22" a="1"/>
  <c r="BR4" i="22" a="1"/>
  <c r="AL5" i="22" a="1"/>
  <c r="AM4" i="22" a="1"/>
  <c r="CY4" i="22" a="1"/>
  <c r="BS5" i="22" a="1"/>
  <c r="N6" i="22" a="1"/>
  <c r="U5" i="22" a="1"/>
  <c r="CE6" i="22" a="1"/>
  <c r="AY7" i="22" a="1"/>
  <c r="S8" i="22" a="1"/>
  <c r="BH6" i="22" a="1"/>
  <c r="AB7" i="22" a="1"/>
  <c r="CN7" i="22" a="1"/>
  <c r="BF6" i="22" a="1"/>
  <c r="Z7" i="22" a="1"/>
  <c r="AC4" i="22" a="1"/>
  <c r="Y8" i="22" a="1"/>
  <c r="BZ8" i="22" a="1"/>
  <c r="N9" i="22" a="1"/>
  <c r="AT9" i="22" a="1"/>
  <c r="BZ9" i="22" a="1"/>
  <c r="N10" i="22" a="1"/>
  <c r="Z8" i="22" a="1"/>
  <c r="P7" i="22" a="1"/>
  <c r="AW8" i="22" a="1"/>
  <c r="CK8" i="22" a="1"/>
  <c r="Y9" i="22" a="1"/>
  <c r="BE9" i="22" a="1"/>
  <c r="CK9" i="22" a="1"/>
  <c r="AP10" i="22" a="1"/>
  <c r="J11" i="22" a="1"/>
  <c r="BV11" i="22" a="1"/>
  <c r="AP12" i="22" a="1"/>
  <c r="AV10" i="22" a="1"/>
  <c r="P11" i="22" a="1"/>
  <c r="CB11" i="22" a="1"/>
  <c r="AD10" i="22" a="1"/>
  <c r="CP10" i="22" a="1"/>
  <c r="BJ11" i="22" a="1"/>
  <c r="K10" i="22" a="1"/>
  <c r="AE12" i="22" a="1"/>
  <c r="CT12" i="22" a="1"/>
  <c r="BN13" i="22" a="1"/>
  <c r="AH14" i="22" a="1"/>
  <c r="CT14" i="22" a="1"/>
  <c r="AL15" i="22" a="1"/>
  <c r="BR15" i="22" a="1"/>
  <c r="CX15" i="22" a="1"/>
  <c r="AL16" i="22" a="1"/>
  <c r="BR16" i="22" a="1"/>
  <c r="CX16" i="22" a="1"/>
  <c r="AU10" i="22" a="1"/>
  <c r="AV12" i="22" a="1"/>
  <c r="P13" i="22" a="1"/>
  <c r="CB13" i="22" a="1"/>
  <c r="AV14" i="22" a="1"/>
  <c r="CU9" i="22" a="1"/>
  <c r="AJ12" i="22" a="1"/>
  <c r="CX12" i="22" a="1"/>
  <c r="BR13" i="22" a="1"/>
  <c r="AL14" i="22" a="1"/>
  <c r="CX14" i="22" a="1"/>
  <c r="AM15" i="22" a="1"/>
  <c r="BS15" i="22" a="1"/>
  <c r="CY15" i="22" a="1"/>
  <c r="AM16" i="22" a="1"/>
  <c r="BS16" i="22" a="1"/>
  <c r="CY16" i="22" a="1"/>
  <c r="CF13" i="22" a="1"/>
  <c r="BH17" i="22" a="1"/>
  <c r="AB18" i="22" a="1"/>
  <c r="CN18" i="22" a="1"/>
  <c r="E8" i="23" a="1"/>
  <c r="E23" i="23" a="1"/>
  <c r="C45" i="23" a="1"/>
  <c r="D27" i="23" a="1"/>
  <c r="E48" i="23" a="1"/>
  <c r="D13" i="23" a="1"/>
  <c r="E34" i="23" a="1"/>
  <c r="C56" i="23" a="1"/>
  <c r="E69" i="23" a="1"/>
  <c r="E29" i="23" a="1"/>
  <c r="C72" i="23" a="1"/>
  <c r="E93" i="23" a="1"/>
  <c r="D84" i="23" a="1"/>
  <c r="C88" i="23" a="1"/>
  <c r="C58" i="23" a="1"/>
  <c r="D97" i="23" a="1"/>
  <c r="D75" i="23" a="1"/>
  <c r="D78" i="23" a="1"/>
  <c r="J4" i="22" a="1"/>
  <c r="AI4" i="22" a="1"/>
  <c r="CU4" i="22" a="1"/>
  <c r="BO5" i="22" a="1"/>
  <c r="K6" i="22" a="1"/>
  <c r="AQ6" i="22" a="1"/>
  <c r="BE4" i="22" a="1"/>
  <c r="Y5" i="22" a="1"/>
  <c r="AB4" i="22" a="1"/>
  <c r="CN4" i="22" a="1"/>
  <c r="BH5" i="22" a="1"/>
  <c r="CZ5" i="22" a="1"/>
  <c r="BV4" i="22" a="1"/>
  <c r="BR6" i="22" a="1"/>
  <c r="AL7" i="22" a="1"/>
  <c r="CX7" i="22" a="1"/>
  <c r="AS5" i="22" a="1"/>
  <c r="Q7" i="22" a="1"/>
  <c r="CC7" i="22" a="1"/>
  <c r="AT6" i="22" a="1"/>
  <c r="O7" i="22" a="1"/>
  <c r="CA7" i="22" a="1"/>
  <c r="CY7" i="22" a="1"/>
  <c r="BT8" i="22" a="1"/>
  <c r="CZ8" i="22" a="1"/>
  <c r="AN9" i="22" a="1"/>
  <c r="BT9" i="22" a="1"/>
  <c r="CZ9" i="22" a="1"/>
  <c r="CZ7" i="22" a="1"/>
  <c r="BQ6" i="22" a="1"/>
  <c r="AK8" i="22" a="1"/>
  <c r="CE8" i="22" a="1"/>
  <c r="S9" i="22" a="1"/>
  <c r="AY9" i="22" a="1"/>
  <c r="CE9" i="22" a="1"/>
  <c r="AC10" i="22" a="1"/>
  <c r="CO10" i="22" a="1"/>
  <c r="BI11" i="22" a="1"/>
  <c r="AC12" i="22" a="1"/>
  <c r="AI10" i="22" a="1"/>
  <c r="CU10" i="22" a="1"/>
  <c r="BO11" i="22" a="1"/>
  <c r="Q10" i="22" a="1"/>
  <c r="CC10" i="22" a="1"/>
  <c r="AW11" i="22" a="1"/>
  <c r="Q12" i="22" a="1"/>
  <c r="P12" i="22" a="1"/>
  <c r="CG12" i="22" a="1"/>
  <c r="BA13" i="22" a="1"/>
  <c r="U14" i="22" a="1"/>
  <c r="CG14" i="22" a="1"/>
  <c r="AF15" i="22" a="1"/>
  <c r="BL15" i="22" a="1"/>
  <c r="CR15" i="22" a="1"/>
  <c r="AF16" i="22" a="1"/>
  <c r="BL16" i="22" a="1"/>
  <c r="CR16" i="22" a="1"/>
  <c r="CQ9" i="22" a="1"/>
  <c r="AF12" i="22" a="1"/>
  <c r="CU12" i="22" a="1"/>
  <c r="BO13" i="22" a="1"/>
  <c r="AI14" i="22" a="1"/>
  <c r="CU14" i="22" a="1"/>
  <c r="S12" i="22" a="1"/>
  <c r="CK12" i="22" a="1"/>
  <c r="BE13" i="22" a="1"/>
  <c r="Y14" i="22" a="1"/>
  <c r="CK14" i="22" a="1"/>
  <c r="AG15" i="22" a="1"/>
  <c r="BM15" i="22" a="1"/>
  <c r="CS15" i="22" a="1"/>
  <c r="AG16" i="22" a="1"/>
  <c r="BM16" i="22" a="1"/>
  <c r="CS16" i="22" a="1"/>
  <c r="AE13" i="22" a="1"/>
  <c r="AU17" i="22" a="1"/>
  <c r="O18" i="22" a="1"/>
  <c r="CA18" i="22" a="1"/>
  <c r="AU19" i="22" a="1"/>
  <c r="O20" i="22" a="1"/>
  <c r="CA20" i="22" a="1"/>
  <c r="AU21" i="22" a="1"/>
  <c r="AR13" i="22" a="1"/>
  <c r="AH17" i="22" a="1"/>
  <c r="CT17" i="22" a="1"/>
  <c r="BN18" i="22" a="1"/>
  <c r="AH19" i="22" a="1"/>
  <c r="CT19" i="22" a="1"/>
  <c r="BN20" i="22" a="1"/>
  <c r="AH21" i="22" a="1"/>
  <c r="CA13" i="22" a="1"/>
  <c r="BG17" i="22" a="1"/>
  <c r="AA18" i="22" a="1"/>
  <c r="CM18" i="22" a="1"/>
  <c r="BG19" i="22" a="1"/>
  <c r="AA20" i="22" a="1"/>
  <c r="CM20" i="22" a="1"/>
  <c r="BS14" i="22" a="1"/>
  <c r="C9" i="23" a="1"/>
  <c r="D12" i="23" a="1"/>
  <c r="C55" i="23" a="1"/>
  <c r="C41" i="23" a="1"/>
  <c r="C73" i="23" a="1"/>
  <c r="D79" i="23" a="1"/>
  <c r="E97" i="23" a="1"/>
  <c r="D82" i="23" a="1"/>
  <c r="E88" i="23" a="1"/>
  <c r="O4" i="22" a="1"/>
  <c r="AN5" i="22" a="1"/>
  <c r="AC6" i="22" a="1"/>
  <c r="CP4" i="22" a="1"/>
  <c r="BK4" i="22" a="1"/>
  <c r="CL5" i="22" a="1"/>
  <c r="AR6" i="22" a="1"/>
  <c r="BW7" i="22" a="1"/>
  <c r="CF6" i="22" a="1"/>
  <c r="CW4" i="22" a="1"/>
  <c r="AX7" i="22" a="1"/>
  <c r="AX8" i="22" a="1"/>
  <c r="Z9" i="22" a="1"/>
  <c r="CL9" i="22" a="1"/>
  <c r="AY8" i="22" a="1"/>
  <c r="BQ8" i="22" a="1"/>
  <c r="AK9" i="22" a="1"/>
  <c r="Q8" i="22" a="1"/>
  <c r="AH11" i="22" a="1"/>
  <c r="DA9" i="22" a="1"/>
  <c r="AN11" i="22" a="1"/>
  <c r="BB10" i="22" a="1"/>
  <c r="E31" i="23" a="1"/>
  <c r="D35" i="23" a="1"/>
  <c r="D21" i="23" a="1"/>
  <c r="C63" i="23" a="1"/>
  <c r="E55" i="23" a="1"/>
  <c r="E54" i="23" a="1"/>
  <c r="D16" i="23" a="1"/>
  <c r="D31" i="23" a="1"/>
  <c r="D94" i="23" a="1"/>
  <c r="BW4" i="22" a="1"/>
  <c r="CQ5" i="22" a="1"/>
  <c r="AG4" i="22" a="1"/>
  <c r="BM5" i="22" a="1"/>
  <c r="AJ5" i="22" a="1"/>
  <c r="AB6" i="22" a="1"/>
  <c r="N7" i="22" a="1"/>
  <c r="AS4" i="22" a="1"/>
  <c r="BE7" i="22" a="1"/>
  <c r="CI6" i="22" a="1"/>
  <c r="AF7" i="22" a="1"/>
  <c r="CN8" i="22" a="1"/>
  <c r="BH9" i="22" a="1"/>
  <c r="AS7" i="22" a="1"/>
  <c r="CW7" i="22" a="1"/>
  <c r="CY8" i="22" a="1"/>
  <c r="BS9" i="22" a="1"/>
  <c r="BQ10" i="22" a="1"/>
  <c r="CW11" i="22" a="1"/>
  <c r="BW10" i="22" a="1"/>
  <c r="AX5" i="22" a="1"/>
  <c r="Y11" i="22" a="1"/>
  <c r="W11" i="22" a="1"/>
  <c r="D9" i="23" a="1"/>
  <c r="E46" i="23" a="1"/>
  <c r="E49" i="23" a="1"/>
  <c r="E35" i="23" a="1"/>
  <c r="D70" i="23" a="1"/>
  <c r="D73" i="23" a="1"/>
  <c r="C87" i="23" a="1"/>
  <c r="E61" i="23" a="1"/>
  <c r="C78" i="23" a="1"/>
  <c r="T4" i="22" a="1"/>
  <c r="X5" i="22" a="1"/>
  <c r="U6" i="22" a="1"/>
  <c r="BZ4" i="22" a="1"/>
  <c r="AU4" i="22" a="1"/>
  <c r="CA5" i="22" a="1"/>
  <c r="BA5" i="22" a="1"/>
  <c r="BG7" i="22" a="1"/>
  <c r="BP6" i="22" a="1"/>
  <c r="AK4" i="22" a="1"/>
  <c r="AH7" i="22" a="1"/>
  <c r="AJ8" i="22" a="1"/>
  <c r="R9" i="22" a="1"/>
  <c r="CD9" i="22" a="1"/>
  <c r="AG8" i="22" a="1"/>
  <c r="BE8" i="22" a="1"/>
  <c r="AC9" i="22" a="1"/>
  <c r="E47" i="23" a="1"/>
  <c r="E74" i="23" a="1"/>
  <c r="V4" i="22" a="1"/>
  <c r="AZ4" i="22" a="1"/>
  <c r="BU6" i="22" a="1"/>
  <c r="T9" i="22" a="1"/>
  <c r="AE9" i="22" a="1"/>
  <c r="BA11" i="22" a="1"/>
  <c r="BG11" i="22" a="1"/>
  <c r="BR11" i="22" a="1"/>
  <c r="BY12" i="22" a="1"/>
  <c r="Z14" i="22" a="1"/>
  <c r="AH15" i="22" a="1"/>
  <c r="CT15" i="22" a="1"/>
  <c r="BN16" i="22" a="1"/>
  <c r="O10" i="22" a="1"/>
  <c r="CZ12" i="22" a="1"/>
  <c r="AN14" i="22" a="1"/>
  <c r="V12" i="22" a="1"/>
  <c r="BJ13" i="22" a="1"/>
  <c r="CP14" i="22" a="1"/>
  <c r="BO15" i="22" a="1"/>
  <c r="AI16" i="22" a="1"/>
  <c r="CU16" i="22" a="1"/>
  <c r="AZ17" i="22" a="1"/>
  <c r="CF18" i="22" a="1"/>
  <c r="CI19" i="22" a="1"/>
  <c r="BX20" i="22" a="1"/>
  <c r="BP21" i="22" a="1"/>
  <c r="K17" i="22" a="1"/>
  <c r="CO17" i="22" a="1"/>
  <c r="CG18" i="22" a="1"/>
  <c r="BV19" i="22" a="1"/>
  <c r="BI20" i="22" a="1"/>
  <c r="AZ10" i="22" a="1"/>
  <c r="AI17" i="22" a="1"/>
  <c r="X18" i="22" a="1"/>
  <c r="P19" i="22" a="1"/>
  <c r="CU19" i="22" a="1"/>
  <c r="CJ20" i="22" a="1"/>
  <c r="CC17" i="22" a="1"/>
  <c r="BR20" i="22" a="1"/>
  <c r="CS21" i="22" a="1"/>
  <c r="BM22" i="22" a="1"/>
  <c r="CQ11" i="22" a="1"/>
  <c r="CP18" i="22" a="1"/>
  <c r="AT21" i="22" a="1"/>
  <c r="T22" i="22" a="1"/>
  <c r="CF22" i="22" a="1"/>
  <c r="AN23" i="22" a="1"/>
  <c r="BT23" i="22" a="1"/>
  <c r="BK10" i="22" a="1"/>
  <c r="CH18" i="22" a="1"/>
  <c r="AQ21" i="22" a="1"/>
  <c r="R22" i="22" a="1"/>
  <c r="CD22" i="22" a="1"/>
  <c r="N20" i="22" a="1"/>
  <c r="C48" i="23" a="1"/>
  <c r="D89" i="23" a="1"/>
  <c r="AM6" i="22" a="1"/>
  <c r="BJ6" i="22" a="1"/>
  <c r="BS7" i="22" a="1"/>
  <c r="CO4" i="22" a="1"/>
  <c r="AX10" i="22" a="1"/>
  <c r="BD10" i="22" a="1"/>
  <c r="CH10" i="22" a="1"/>
  <c r="BX11" i="22" a="1"/>
  <c r="BI13" i="22" a="1"/>
  <c r="CO14" i="22" a="1"/>
  <c r="BP15" i="22" a="1"/>
  <c r="AJ16" i="22" a="1"/>
  <c r="CV16" i="22" a="1"/>
  <c r="AQ12" i="22" a="1"/>
  <c r="BW13" i="22" a="1"/>
  <c r="AB8" i="22" a="1"/>
  <c r="CS12" i="22" a="1"/>
  <c r="AG14" i="22" a="1"/>
  <c r="AK15" i="22" a="1"/>
  <c r="CW15" i="22" a="1"/>
  <c r="BQ16" i="22" a="1"/>
  <c r="BK13" i="22" a="1"/>
  <c r="D26" i="23" a="1"/>
  <c r="D40" i="23" a="1"/>
  <c r="E83" i="23" a="1"/>
  <c r="AW5" i="22" a="1"/>
  <c r="AD8" i="22" a="1"/>
  <c r="CF8" i="22" a="1"/>
  <c r="CQ8" i="22" a="1"/>
  <c r="U11" i="22" a="1"/>
  <c r="AA11" i="22" a="1"/>
  <c r="AO11" i="22" a="1"/>
  <c r="BF12" i="22" a="1"/>
  <c r="J14" i="22" a="1"/>
  <c r="Z15" i="22" a="1"/>
  <c r="CL15" i="22" a="1"/>
  <c r="BF16" i="22" a="1"/>
  <c r="BT6" i="22" a="1"/>
  <c r="CJ12" i="22" a="1"/>
  <c r="X14" i="22" a="1"/>
  <c r="BS11" i="22" a="1"/>
  <c r="AT13" i="22" a="1"/>
  <c r="BZ14" i="22" a="1"/>
  <c r="BG15" i="22" a="1"/>
  <c r="AA16" i="22" a="1"/>
  <c r="CM16" i="22" a="1"/>
  <c r="AJ17" i="22" a="1"/>
  <c r="BP18" i="22" a="1"/>
  <c r="BX19" i="22" a="1"/>
  <c r="BP20" i="22" a="1"/>
  <c r="BC21" i="22" a="1"/>
  <c r="BC14" i="22" a="1"/>
  <c r="CG17" i="22" a="1"/>
  <c r="BV18" i="22" a="1"/>
  <c r="BI19" i="22" a="1"/>
  <c r="BA20" i="22" a="1"/>
  <c r="AP21" i="22" a="1"/>
  <c r="CV14" i="22" a="1"/>
  <c r="P18" i="22" a="1"/>
  <c r="CU18" i="22" a="1"/>
  <c r="CJ19" i="22" a="1"/>
  <c r="CB20" i="22" a="1"/>
  <c r="AL17" i="22" a="1"/>
  <c r="AL20" i="22" a="1"/>
  <c r="CK21" i="22" a="1"/>
  <c r="BE22" i="22" a="1"/>
  <c r="Y23" i="22" a="1"/>
  <c r="BJ18" i="22" a="1"/>
  <c r="AD21" i="22" a="1"/>
  <c r="L22" i="22" a="1"/>
  <c r="BX22" i="22" a="1"/>
  <c r="AJ23" i="22" a="1"/>
  <c r="BP23" i="22" a="1"/>
  <c r="CV23" i="22" a="1"/>
  <c r="BB18" i="22" a="1"/>
  <c r="V21" i="22" a="1"/>
  <c r="J22" i="22" a="1"/>
  <c r="BV22" i="22" a="1"/>
  <c r="BZ18" i="22" a="1"/>
  <c r="AK23" i="22" a="1"/>
  <c r="AL24" i="22" a="1"/>
  <c r="CX24" i="22" a="1"/>
  <c r="BR25" i="22" a="1"/>
  <c r="AL26" i="22" a="1"/>
  <c r="CX26" i="22" a="1"/>
  <c r="CY5" i="22" a="1"/>
  <c r="R10" i="22" a="1"/>
  <c r="AS13" i="22" a="1"/>
  <c r="CN16" i="22" a="1"/>
  <c r="CC12" i="22" a="1"/>
  <c r="BI16" i="22" a="1"/>
  <c r="AM19" i="22" a="1"/>
  <c r="T21" i="22" a="1"/>
  <c r="AS17" i="22" a="1"/>
  <c r="Z19" i="22" a="1"/>
  <c r="CW20" i="22" a="1"/>
  <c r="BT17" i="22" a="1"/>
  <c r="AY19" i="22" a="1"/>
  <c r="AF21" i="22" a="1"/>
  <c r="BD21" i="22" a="1"/>
  <c r="CP22" i="22" a="1"/>
  <c r="DA19" i="22" a="1"/>
  <c r="AU22" i="22" a="1"/>
  <c r="BB23" i="22" a="1"/>
  <c r="AG17" i="22" a="1"/>
  <c r="BY21" i="22" a="1"/>
  <c r="M23" i="22" a="1"/>
  <c r="BA23" i="22" a="1"/>
  <c r="BN24" i="22" a="1"/>
  <c r="BF25" i="22" a="1"/>
  <c r="AT26" i="22" a="1"/>
  <c r="AD27" i="22" a="1"/>
  <c r="CP27" i="22" a="1"/>
  <c r="BD28" i="22" a="1"/>
  <c r="CJ28" i="22" a="1"/>
  <c r="X29" i="22" a="1"/>
  <c r="BD29" i="22" a="1"/>
  <c r="CJ29" i="22" a="1"/>
  <c r="X30" i="22" a="1"/>
  <c r="BD30" i="22" a="1"/>
  <c r="CJ30" i="22" a="1"/>
  <c r="X31" i="22" a="1"/>
  <c r="BD31" i="22" a="1"/>
  <c r="CJ31" i="22" a="1"/>
  <c r="BW22" i="22" a="1"/>
  <c r="W24" i="22" a="1"/>
  <c r="CI24" i="22" a="1"/>
  <c r="BC25" i="22" a="1"/>
  <c r="W26" i="22" a="1"/>
  <c r="CI26" i="22" a="1"/>
  <c r="BC27" i="22" a="1"/>
  <c r="W28" i="22" a="1"/>
  <c r="CJ21" i="22" a="1"/>
  <c r="CK23" i="22" a="1"/>
  <c r="BL24" i="22" a="1"/>
  <c r="AF25" i="22" a="1"/>
  <c r="CR25" i="22" a="1"/>
  <c r="BL26" i="22" a="1"/>
  <c r="AF27" i="22" a="1"/>
  <c r="CR27" i="22" a="1"/>
  <c r="BC28" i="22" a="1"/>
  <c r="CI28" i="22" a="1"/>
  <c r="W29" i="22" a="1"/>
  <c r="BC29" i="22" a="1"/>
  <c r="CI29" i="22" a="1"/>
  <c r="W30" i="22" a="1"/>
  <c r="BC30" i="22" a="1"/>
  <c r="CI30" i="22" a="1"/>
  <c r="W31" i="22" a="1"/>
  <c r="CM21" i="22" a="1"/>
  <c r="CS25" i="22" a="1"/>
  <c r="CS31" i="22" a="1"/>
  <c r="BM32" i="22" a="1"/>
  <c r="AG33" i="22" a="1"/>
  <c r="CS33" i="22" a="1"/>
  <c r="BM34" i="22" a="1"/>
  <c r="AG35" i="22" a="1"/>
  <c r="CS35" i="22" a="1"/>
  <c r="BM36" i="22" a="1"/>
  <c r="AG37" i="22" a="1"/>
  <c r="CS37" i="22" a="1"/>
  <c r="BM38" i="22" a="1"/>
  <c r="AG39" i="22" a="1"/>
  <c r="CS39" i="22" a="1"/>
  <c r="Y18" i="22" a="1"/>
  <c r="CG25" i="22" a="1"/>
  <c r="AW31" i="22" a="1"/>
  <c r="O32" i="22" a="1"/>
  <c r="CA32" i="22" a="1"/>
  <c r="AU33" i="22" a="1"/>
  <c r="O34" i="22" a="1"/>
  <c r="CA34" i="22" a="1"/>
  <c r="AU35" i="22" a="1"/>
  <c r="O36" i="22" a="1"/>
  <c r="CA36" i="22" a="1"/>
  <c r="AU37" i="22" a="1"/>
  <c r="O38" i="22" a="1"/>
  <c r="CA38" i="22" a="1"/>
  <c r="AU39" i="22" a="1"/>
  <c r="O40" i="22" a="1"/>
  <c r="AT20" i="22" a="1"/>
  <c r="CK25" i="22" a="1"/>
  <c r="CO31" i="22" a="1"/>
  <c r="BI32" i="22" a="1"/>
  <c r="AC33" i="22" a="1"/>
  <c r="CO33" i="22" a="1"/>
  <c r="BI34" i="22" a="1"/>
  <c r="AC35" i="22" a="1"/>
  <c r="CO35" i="22" a="1"/>
  <c r="BI36" i="22" a="1"/>
  <c r="AC37" i="22" a="1"/>
  <c r="CO37" i="22" a="1"/>
  <c r="BI38" i="22" a="1"/>
  <c r="AC39" i="22" a="1"/>
  <c r="CO39" i="22" a="1"/>
  <c r="AA22" i="22" a="1"/>
  <c r="BW32" i="22" a="1"/>
  <c r="AQ35" i="22" a="1"/>
  <c r="K38" i="22" a="1"/>
  <c r="BR40" i="22" a="1"/>
  <c r="AJ41" i="22" a="1"/>
  <c r="CV41" i="22" a="1"/>
  <c r="BP42" i="22" a="1"/>
  <c r="AJ43" i="22" a="1"/>
  <c r="BD32" i="22" a="1"/>
  <c r="X35" i="22" a="1"/>
  <c r="CJ37" i="22" a="1"/>
  <c r="BD40" i="22" a="1"/>
  <c r="AE41" i="22" a="1"/>
  <c r="CQ41" i="22" a="1"/>
  <c r="BK42" i="22" a="1"/>
  <c r="AE43" i="22" a="1"/>
  <c r="E68" i="23" a="1"/>
  <c r="W8" i="22" a="1"/>
  <c r="T12" i="22" a="1"/>
  <c r="AR16" i="22" a="1"/>
  <c r="BH10" i="22" a="1"/>
  <c r="M16" i="22" a="1"/>
  <c r="CI18" i="22" a="1"/>
  <c r="CF20" i="22" a="1"/>
  <c r="O17" i="22" a="1"/>
  <c r="CL18" i="22" a="1"/>
  <c r="BQ20" i="22" a="1"/>
  <c r="AN17" i="22" a="1"/>
  <c r="S19" i="22" a="1"/>
  <c r="CR20" i="22" a="1"/>
  <c r="CC20" i="22" a="1"/>
  <c r="BR22" i="22" a="1"/>
  <c r="DA18" i="22" a="1"/>
  <c r="W22" i="22" a="1"/>
  <c r="AP23" i="22" a="1"/>
  <c r="W12" i="22" a="1"/>
  <c r="AY21" i="22" a="1"/>
  <c r="CG22" i="22" a="1"/>
  <c r="S23" i="22" a="1"/>
  <c r="AX24" i="22" a="1"/>
  <c r="AP25" i="22" a="1"/>
  <c r="AD26" i="22" a="1"/>
  <c r="R27" i="22" a="1"/>
  <c r="CD27" i="22" a="1"/>
  <c r="AX28" i="22" a="1"/>
  <c r="CD28" i="22" a="1"/>
  <c r="R29" i="22" a="1"/>
  <c r="AX29" i="22" a="1"/>
  <c r="CD29" i="22" a="1"/>
  <c r="R30" i="22" a="1"/>
  <c r="AX30" i="22" a="1"/>
  <c r="CD30" i="22" a="1"/>
  <c r="R31" i="22" a="1"/>
  <c r="AX31" i="22" a="1"/>
  <c r="CD31" i="22" a="1"/>
  <c r="AF22" i="22" a="1"/>
  <c r="K24" i="22" a="1"/>
  <c r="BW24" i="22" a="1"/>
  <c r="AQ25" i="22" a="1"/>
  <c r="K26" i="22" a="1"/>
  <c r="BW26" i="22" a="1"/>
  <c r="AQ27" i="22" a="1"/>
  <c r="K28" i="22" a="1"/>
  <c r="BZ20" i="22" a="1"/>
  <c r="BM23" i="22" a="1"/>
  <c r="AZ24" i="22" a="1"/>
  <c r="T25" i="22" a="1"/>
  <c r="CF25" i="22" a="1"/>
  <c r="AZ26" i="22" a="1"/>
  <c r="T27" i="22" a="1"/>
  <c r="CF27" i="22" a="1"/>
  <c r="AW28" i="22" a="1"/>
  <c r="CC28" i="22" a="1"/>
  <c r="Q29" i="22" a="1"/>
  <c r="AW29" i="22" a="1"/>
  <c r="CC29" i="22" a="1"/>
  <c r="Q30" i="22" a="1"/>
  <c r="AW30" i="22" a="1"/>
  <c r="CC30" i="22" a="1"/>
  <c r="Q31" i="22" a="1"/>
  <c r="AB13" i="22" a="1"/>
  <c r="AW25" i="22" a="1"/>
  <c r="Q28" i="22" a="1"/>
  <c r="BB32" i="22" a="1"/>
  <c r="V33" i="22" a="1"/>
  <c r="CH33" i="22" a="1"/>
  <c r="BB34" i="22" a="1"/>
  <c r="V35" i="22" a="1"/>
  <c r="CH35" i="22" a="1"/>
  <c r="BB36" i="22" a="1"/>
  <c r="V37" i="22" a="1"/>
  <c r="CH37" i="22" a="1"/>
  <c r="BB38" i="22" a="1"/>
  <c r="V39" i="22" a="1"/>
  <c r="CH39" i="22" a="1"/>
  <c r="BB40" i="22" a="1"/>
  <c r="AK25" i="22" a="1"/>
  <c r="CW27" i="22" a="1"/>
  <c r="CV31" i="22" a="1"/>
  <c r="BP32" i="22" a="1"/>
  <c r="AJ33" i="22" a="1"/>
  <c r="CV33" i="22" a="1"/>
  <c r="BP34" i="22" a="1"/>
  <c r="AJ35" i="22" a="1"/>
  <c r="CV35" i="22" a="1"/>
  <c r="BP36" i="22" a="1"/>
  <c r="AJ37" i="22" a="1"/>
  <c r="CV37" i="22" a="1"/>
  <c r="BP38" i="22" a="1"/>
  <c r="AJ39" i="22" a="1"/>
  <c r="CV39" i="22" a="1"/>
  <c r="BL40" i="22" a="1"/>
  <c r="AO25" i="22" a="1"/>
  <c r="DA27" i="22" a="1"/>
  <c r="AX32" i="22" a="1"/>
  <c r="R33" i="22" a="1"/>
  <c r="CD33" i="22" a="1"/>
  <c r="AX34" i="22" a="1"/>
  <c r="R35" i="22" a="1"/>
  <c r="CD35" i="22" a="1"/>
  <c r="AX36" i="22" a="1"/>
  <c r="R37" i="22" a="1"/>
  <c r="CD37" i="22" a="1"/>
  <c r="AX38" i="22" a="1"/>
  <c r="R39" i="22" a="1"/>
  <c r="CD39" i="22" a="1"/>
  <c r="AX40" i="22" a="1"/>
  <c r="AF32" i="22" a="1"/>
  <c r="CR34" i="22" a="1"/>
  <c r="BL37" i="22" a="1"/>
  <c r="AF40" i="22" a="1"/>
  <c r="Y41" i="22" a="1"/>
  <c r="CK41" i="22" a="1"/>
  <c r="BE42" i="22" a="1"/>
  <c r="Y43" i="22" a="1"/>
  <c r="CU31" i="22" a="1"/>
  <c r="BO34" i="22" a="1"/>
  <c r="AI37" i="22" a="1"/>
  <c r="CU39" i="22" a="1"/>
  <c r="R41" i="22" a="1"/>
  <c r="CD41" i="22" a="1"/>
  <c r="AX42" i="22" a="1"/>
  <c r="R43" i="22" a="1"/>
  <c r="BJ43" i="22" a="1"/>
  <c r="E26" i="23" a="1"/>
  <c r="CV8" i="22" a="1"/>
  <c r="BB11" i="22" a="1"/>
  <c r="CN15" i="22" a="1"/>
  <c r="AA14" i="22" a="1"/>
  <c r="BI15" i="22" a="1"/>
  <c r="AM18" i="22" a="1"/>
  <c r="AZ20" i="22" a="1"/>
  <c r="CI13" i="22" a="1"/>
  <c r="BF18" i="22" a="1"/>
  <c r="AK20" i="22" a="1"/>
  <c r="AJ14" i="22" a="1"/>
  <c r="CE18" i="22" a="1"/>
  <c r="BL20" i="22" a="1"/>
  <c r="CC19" i="22" a="1"/>
  <c r="AT22" i="22" a="1"/>
  <c r="DA17" i="22" a="1"/>
  <c r="CQ21" i="22" a="1"/>
  <c r="AD23" i="22" a="1"/>
  <c r="CP23" i="22" a="1"/>
  <c r="BM20" i="22" a="1"/>
  <c r="BI22" i="22" a="1"/>
  <c r="AY22" i="22" a="1"/>
  <c r="AH24" i="22" a="1"/>
  <c r="Z25" i="22" a="1"/>
  <c r="N26" i="22" a="1"/>
  <c r="CT26" i="22" a="1"/>
  <c r="BR27" i="22" a="1"/>
  <c r="AL28" i="22" a="1"/>
  <c r="BX28" i="22" a="1"/>
  <c r="L29" i="22" a="1"/>
  <c r="AR29" i="22" a="1"/>
  <c r="BX29" i="22" a="1"/>
  <c r="L30" i="22" a="1"/>
  <c r="AR30" i="22" a="1"/>
  <c r="BX30" i="22" a="1"/>
  <c r="L31" i="22" a="1"/>
  <c r="AR31" i="22" a="1"/>
  <c r="BX31" i="22" a="1"/>
  <c r="BW21" i="22" a="1"/>
  <c r="CI23" i="22" a="1"/>
  <c r="BK24" i="22" a="1"/>
  <c r="AE25" i="22" a="1"/>
  <c r="CQ25" i="22" a="1"/>
  <c r="BK26" i="22" a="1"/>
  <c r="AE27" i="22" a="1"/>
  <c r="CQ27" i="22" a="1"/>
  <c r="BE18" i="22" a="1"/>
  <c r="AO23" i="22" a="1"/>
  <c r="AN24" i="22" a="1"/>
  <c r="CZ24" i="22" a="1"/>
  <c r="BT25" i="22" a="1"/>
  <c r="AN26" i="22" a="1"/>
  <c r="CZ26" i="22" a="1"/>
  <c r="BT27" i="22" a="1"/>
  <c r="AN28" i="22" a="1"/>
  <c r="BW28" i="22" a="1"/>
  <c r="K29" i="22" a="1"/>
  <c r="AQ29" i="22" a="1"/>
  <c r="BW29" i="22" a="1"/>
  <c r="K30" i="22" a="1"/>
  <c r="AQ30" i="22" a="1"/>
  <c r="BW30" i="22" a="1"/>
  <c r="K31" i="22" a="1"/>
  <c r="AQ31" i="22" a="1"/>
  <c r="CS24" i="22" a="1"/>
  <c r="BM27" i="22" a="1"/>
  <c r="AO32" i="22" a="1"/>
  <c r="DA32" i="22" a="1"/>
  <c r="BU33" i="22" a="1"/>
  <c r="AO34" i="22" a="1"/>
  <c r="DA34" i="22" a="1"/>
  <c r="BU35" i="22" a="1"/>
  <c r="AO36" i="22" a="1"/>
  <c r="DA36" i="22" a="1"/>
  <c r="BU37" i="22" a="1"/>
  <c r="AO38" i="22" a="1"/>
  <c r="DA38" i="22" a="1"/>
  <c r="BU39" i="22" a="1"/>
  <c r="AO40" i="22" a="1"/>
  <c r="CG24" i="22" a="1"/>
  <c r="BA27" i="22" a="1"/>
  <c r="CK31" i="22" a="1"/>
  <c r="BC32" i="22" a="1"/>
  <c r="W33" i="22" a="1"/>
  <c r="CI33" i="22" a="1"/>
  <c r="BC34" i="22" a="1"/>
  <c r="W35" i="22" a="1"/>
  <c r="CI35" i="22" a="1"/>
  <c r="BC36" i="22" a="1"/>
  <c r="W37" i="22" a="1"/>
  <c r="CI37" i="22" a="1"/>
  <c r="BC38" i="22" a="1"/>
  <c r="W39" i="22" a="1"/>
  <c r="CI39" i="22" a="1"/>
  <c r="BC40" i="22" a="1"/>
  <c r="CK24" i="22" a="1"/>
  <c r="BE27" i="22" a="1"/>
  <c r="AK32" i="22" a="1"/>
  <c r="CW32" i="22" a="1"/>
  <c r="BQ33" i="22" a="1"/>
  <c r="AK34" i="22" a="1"/>
  <c r="CW34" i="22" a="1"/>
  <c r="BQ35" i="22" a="1"/>
  <c r="AK36" i="22" a="1"/>
  <c r="CW36" i="22" a="1"/>
  <c r="BQ37" i="22" a="1"/>
  <c r="AK38" i="22" a="1"/>
  <c r="CW38" i="22" a="1"/>
  <c r="BQ39" i="22" a="1"/>
  <c r="AK40" i="22" a="1"/>
  <c r="CE31" i="22" a="1"/>
  <c r="AQ34" i="22" a="1"/>
  <c r="K37" i="22" a="1"/>
  <c r="BW39" i="22" a="1"/>
  <c r="N41" i="22" a="1"/>
  <c r="BX41" i="22" a="1"/>
  <c r="AR42" i="22" a="1"/>
  <c r="L43" i="22" a="1"/>
  <c r="BC31" i="22" a="1"/>
  <c r="R12" i="22" a="1"/>
  <c r="AE10" i="22" a="1"/>
  <c r="BF19" i="22" a="1"/>
  <c r="M17" i="22" a="1"/>
  <c r="BS22" i="22" a="1"/>
  <c r="CK17" i="22" a="1"/>
  <c r="BJ26" i="22" a="1"/>
  <c r="CP28" i="22" a="1"/>
  <c r="AD30" i="22" a="1"/>
  <c r="BJ31" i="22" a="1"/>
  <c r="CU24" i="22" a="1"/>
  <c r="BO27" i="22" a="1"/>
  <c r="BX24" i="22" a="1"/>
  <c r="AR27" i="22" a="1"/>
  <c r="AC29" i="22" a="1"/>
  <c r="BI30" i="22" a="1"/>
  <c r="AW26" i="22" a="1"/>
  <c r="N34" i="22" a="1"/>
  <c r="BZ36" i="22" a="1"/>
  <c r="AT39" i="22" a="1"/>
  <c r="BI31" i="22" a="1"/>
  <c r="AB34" i="22" a="1"/>
  <c r="CN36" i="22" a="1"/>
  <c r="BH39" i="22" a="1"/>
  <c r="J32" i="22" a="1"/>
  <c r="BV34" i="22" a="1"/>
  <c r="AP37" i="22" a="1"/>
  <c r="J40" i="22" a="1"/>
  <c r="BL38" i="22" a="1"/>
  <c r="CC42" i="22" a="1"/>
  <c r="BD35" i="22" a="1"/>
  <c r="BS40" i="22" a="1"/>
  <c r="CY41" i="22" a="1"/>
  <c r="AM43" i="22" a="1"/>
  <c r="CJ43" i="22" a="1"/>
  <c r="X44" i="22" a="1"/>
  <c r="BD44" i="22" a="1"/>
  <c r="CJ44" i="22" a="1"/>
  <c r="X45" i="22" a="1"/>
  <c r="BD45" i="22" a="1"/>
  <c r="CJ45" i="22" a="1"/>
  <c r="P23" i="22" a="1"/>
  <c r="CM32" i="22" a="1"/>
  <c r="BG35" i="22" a="1"/>
  <c r="AA38" i="22" a="1"/>
  <c r="BT40" i="22" a="1"/>
  <c r="AN41" i="22" a="1"/>
  <c r="CZ41" i="22" a="1"/>
  <c r="BT42" i="22" a="1"/>
  <c r="AN43" i="22" a="1"/>
  <c r="AN40" i="22" a="1"/>
  <c r="V43" i="22" a="1"/>
  <c r="BO44" i="22" a="1"/>
  <c r="CU45" i="22" a="1"/>
  <c r="BX46" i="22" a="1"/>
  <c r="AR47" i="22" a="1"/>
  <c r="L48" i="22" a="1"/>
  <c r="BX48" i="22" a="1"/>
  <c r="AR49" i="22" a="1"/>
  <c r="L50" i="22" a="1"/>
  <c r="BX50" i="22" a="1"/>
  <c r="AR51" i="22" a="1"/>
  <c r="L52" i="22" a="1"/>
  <c r="BX52" i="22" a="1"/>
  <c r="AR53" i="22" a="1"/>
  <c r="L54" i="22" a="1"/>
  <c r="CE33" i="22" a="1"/>
  <c r="BO41" i="22" a="1"/>
  <c r="CG43" i="22" a="1"/>
  <c r="U45" i="22" a="1"/>
  <c r="AK46" i="22" a="1"/>
  <c r="CW46" i="22" a="1"/>
  <c r="BQ47" i="22" a="1"/>
  <c r="AK48" i="22" a="1"/>
  <c r="CW48" i="22" a="1"/>
  <c r="BQ49" i="22" a="1"/>
  <c r="AK50" i="22" a="1"/>
  <c r="CW50" i="22" a="1"/>
  <c r="BQ51" i="22" a="1"/>
  <c r="AK52" i="22" a="1"/>
  <c r="CW52" i="22" a="1"/>
  <c r="BQ53" i="22" a="1"/>
  <c r="AK54" i="22" a="1"/>
  <c r="BY54" i="22" a="1"/>
  <c r="M55" i="22" a="1"/>
  <c r="AS55" i="22" a="1"/>
  <c r="BY55" i="22" a="1"/>
  <c r="BK31" i="22" a="1"/>
  <c r="CS40" i="22" a="1"/>
  <c r="BC43" i="22" a="1"/>
  <c r="CI44" i="22" a="1"/>
  <c r="V46" i="22" a="1"/>
  <c r="CH46" i="22" a="1"/>
  <c r="BB47" i="22" a="1"/>
  <c r="V48" i="22" a="1"/>
  <c r="CH48" i="22" a="1"/>
  <c r="BB49" i="22" a="1"/>
  <c r="V50" i="22" a="1"/>
  <c r="CH50" i="22" a="1"/>
  <c r="BB51" i="22" a="1"/>
  <c r="C53" i="23" a="1"/>
  <c r="AA13" i="22" a="1"/>
  <c r="BC12" i="22" a="1"/>
  <c r="AY18" i="22" a="1"/>
  <c r="Q17" i="22" a="1"/>
  <c r="BM19" i="22" a="1"/>
  <c r="J25" i="22" a="1"/>
  <c r="Z28" i="22" a="1"/>
  <c r="BR29" i="22" a="1"/>
  <c r="CX30" i="22" a="1"/>
  <c r="BK23" i="22" a="1"/>
  <c r="AY26" i="22" a="1"/>
  <c r="CU22" i="22" a="1"/>
  <c r="AB26" i="22" a="1"/>
  <c r="BQ28" i="22" a="1"/>
  <c r="CW29" i="22" a="1"/>
  <c r="AK31" i="22" a="1"/>
  <c r="CP32" i="22" a="1"/>
  <c r="BJ35" i="22" a="1"/>
  <c r="AD38" i="22" a="1"/>
  <c r="AK24" i="22" a="1"/>
  <c r="L33" i="22" a="1"/>
  <c r="BX35" i="22" a="1"/>
  <c r="AR38" i="22" a="1"/>
  <c r="AO24" i="22" a="1"/>
  <c r="BF33" i="22" a="1"/>
  <c r="Z36" i="22" a="1"/>
  <c r="CL38" i="22" a="1"/>
  <c r="CR33" i="22" a="1"/>
  <c r="BM41" i="22" a="1"/>
  <c r="CU32" i="22" a="1"/>
  <c r="AI38" i="22" a="1"/>
  <c r="AP41" i="22" a="1"/>
  <c r="BV42" i="22" a="1"/>
  <c r="BP43" i="22" a="1"/>
  <c r="J44" i="22" a="1"/>
  <c r="AP44" i="22" a="1"/>
  <c r="BV44" i="22" a="1"/>
  <c r="J45" i="22" a="1"/>
  <c r="AP45" i="22" a="1"/>
  <c r="BV45" i="22" a="1"/>
  <c r="J46" i="22" a="1"/>
  <c r="BW31" i="22" a="1"/>
  <c r="AV34" i="22" a="1"/>
  <c r="P37" i="22" a="1"/>
  <c r="CB39" i="22" a="1"/>
  <c r="L41" i="22" a="1"/>
  <c r="BY41" i="22" a="1"/>
  <c r="AS42" i="22" a="1"/>
  <c r="M43" i="22" a="1"/>
  <c r="AY35" i="22" a="1"/>
  <c r="K42" i="22" a="1"/>
  <c r="K44" i="22" a="1"/>
  <c r="AQ45" i="22" a="1"/>
  <c r="AV46" i="22" a="1"/>
  <c r="P47" i="22" a="1"/>
  <c r="CB47" i="22" a="1"/>
  <c r="AV48" i="22" a="1"/>
  <c r="P49" i="22" a="1"/>
  <c r="CB49" i="22" a="1"/>
  <c r="AV50" i="22" a="1"/>
  <c r="P51" i="22" a="1"/>
  <c r="CB51" i="22" a="1"/>
  <c r="AV52" i="22" a="1"/>
  <c r="P53" i="22" a="1"/>
  <c r="CB53" i="22" a="1"/>
  <c r="AV54" i="22" a="1"/>
  <c r="CZ39" i="22" a="1"/>
  <c r="N43" i="22" a="1"/>
  <c r="BI44" i="22" a="1"/>
  <c r="CO45" i="22" a="1"/>
  <c r="BU46" i="22" a="1"/>
  <c r="AO47" i="22" a="1"/>
  <c r="DA47" i="22" a="1"/>
  <c r="BU48" i="22" a="1"/>
  <c r="AO49" i="22" a="1"/>
  <c r="DA49" i="22" a="1"/>
  <c r="BU50" i="22" a="1"/>
  <c r="AO51" i="22" a="1"/>
  <c r="DA51" i="22" a="1"/>
  <c r="BU52" i="22" a="1"/>
  <c r="AO53" i="22" a="1"/>
  <c r="DA53" i="22" a="1"/>
  <c r="BK54" i="22" a="1"/>
  <c r="CQ54" i="22" a="1"/>
  <c r="AE55" i="22" a="1"/>
  <c r="BK55" i="22" a="1"/>
  <c r="CQ55" i="22" a="1"/>
  <c r="AY37" i="22" a="1"/>
  <c r="BG42" i="22" a="1"/>
  <c r="AE44" i="22" a="1"/>
  <c r="BK45" i="22" a="1"/>
  <c r="BF46" i="22" a="1"/>
  <c r="Z47" i="22" a="1"/>
  <c r="CL47" i="22" a="1"/>
  <c r="BF48" i="22" a="1"/>
  <c r="Z49" i="22" a="1"/>
  <c r="CL49" i="22" a="1"/>
  <c r="BF50" i="22" a="1"/>
  <c r="Z51" i="22" a="1"/>
  <c r="CL51" i="22" a="1"/>
  <c r="BF52" i="22" a="1"/>
  <c r="BG14" i="22" a="1"/>
  <c r="AR14" i="22" a="1"/>
  <c r="CR18" i="22" a="1"/>
  <c r="AO18" i="22" a="1"/>
  <c r="CS20" i="22" a="1"/>
  <c r="AD25" i="22" a="1"/>
  <c r="AP28" i="22" a="1"/>
  <c r="BZ29" i="22" a="1"/>
  <c r="N31" i="22" a="1"/>
  <c r="CQ23" i="22" a="1"/>
  <c r="BO26" i="22" a="1"/>
  <c r="AW23" i="22" a="1"/>
  <c r="AR26" i="22" a="1"/>
  <c r="BY28" i="22" a="1"/>
  <c r="M30" i="22" a="1"/>
  <c r="AS31" i="22" a="1"/>
  <c r="N33" i="22" a="1"/>
  <c r="BZ35" i="22" a="1"/>
  <c r="AT38" i="22" a="1"/>
  <c r="CW24" i="22" a="1"/>
  <c r="AB33" i="22" a="1"/>
  <c r="CN35" i="22" a="1"/>
  <c r="BH38" i="22" a="1"/>
  <c r="DA24" i="22" a="1"/>
  <c r="BV33" i="22" a="1"/>
  <c r="AP36" i="22" a="1"/>
  <c r="J39" i="22" a="1"/>
  <c r="BL34" i="22" a="1"/>
  <c r="CC41" i="22" a="1"/>
  <c r="BD33" i="22" a="1"/>
  <c r="CJ38" i="22" a="1"/>
  <c r="BC41" i="22" a="1"/>
  <c r="CI42" i="22" a="1"/>
  <c r="BT43" i="22" a="1"/>
  <c r="L44" i="22" a="1"/>
  <c r="AR44" i="22" a="1"/>
  <c r="BX44" i="22" a="1"/>
  <c r="L45" i="22" a="1"/>
  <c r="AR45" i="22" a="1"/>
  <c r="BX45" i="22" a="1"/>
  <c r="L46" i="22" a="1"/>
  <c r="CM31" i="22" a="1"/>
  <c r="BG34" i="22" a="1"/>
  <c r="AA37" i="22" a="1"/>
  <c r="CM39" i="22" a="1"/>
  <c r="P41" i="22" a="1"/>
  <c r="CB41" i="22" a="1"/>
  <c r="AV42" i="22" a="1"/>
  <c r="P43" i="22" a="1"/>
  <c r="AN36" i="22" a="1"/>
  <c r="V42" i="22" a="1"/>
  <c r="S44" i="22" a="1"/>
  <c r="AY45" i="22" a="1"/>
  <c r="AZ46" i="22" a="1"/>
  <c r="T47" i="22" a="1"/>
  <c r="CF47" i="22" a="1"/>
  <c r="AZ48" i="22" a="1"/>
  <c r="T49" i="22" a="1"/>
  <c r="CF49" i="22" a="1"/>
  <c r="AZ50" i="22" a="1"/>
  <c r="T51" i="22" a="1"/>
  <c r="CF51" i="22" a="1"/>
  <c r="AZ52" i="22" a="1"/>
  <c r="T53" i="22" a="1"/>
  <c r="CF53" i="22" a="1"/>
  <c r="AZ54" i="22" a="1"/>
  <c r="AY40" i="22" a="1"/>
  <c r="AI43" i="22" a="1"/>
  <c r="BQ44" i="22" a="1"/>
  <c r="CW45" i="22" a="1"/>
  <c r="BY46" i="22" a="1"/>
  <c r="AS47" i="22" a="1"/>
  <c r="M48" i="22" a="1"/>
  <c r="BY48" i="22" a="1"/>
  <c r="AS49" i="22" a="1"/>
  <c r="M50" i="22" a="1"/>
  <c r="BY50" i="22" a="1"/>
  <c r="AS51" i="22" a="1"/>
  <c r="M52" i="22" a="1"/>
  <c r="BY52" i="22" a="1"/>
  <c r="AS53" i="22" a="1"/>
  <c r="M54" i="22" a="1"/>
  <c r="BM54" i="22" a="1"/>
  <c r="CS54" i="22" a="1"/>
  <c r="AG55" i="22" a="1"/>
  <c r="BM55" i="22" a="1"/>
  <c r="CS55" i="22" a="1"/>
  <c r="AN38" i="22" a="1"/>
  <c r="BR42" i="22" a="1"/>
  <c r="AM44" i="22" a="1"/>
  <c r="BS45" i="22" a="1"/>
  <c r="BJ46" i="22" a="1"/>
  <c r="AD47" i="22" a="1"/>
  <c r="CP47" i="22" a="1"/>
  <c r="BJ48" i="22" a="1"/>
  <c r="AD49" i="22" a="1"/>
  <c r="CP49" i="22" a="1"/>
  <c r="BJ50" i="22" a="1"/>
  <c r="AD51" i="22" a="1"/>
  <c r="CP51" i="22" a="1"/>
  <c r="BJ52" i="22" a="1"/>
  <c r="AD53" i="22" a="1"/>
  <c r="CP53" i="22" a="1"/>
  <c r="AN35" i="22" a="1"/>
  <c r="AY46" i="22" a="1"/>
  <c r="S49" i="22" a="1"/>
  <c r="CE51" i="22" a="1"/>
  <c r="AY54" i="22" a="1"/>
  <c r="CF55" i="22" a="1"/>
  <c r="BJ56" i="22" a="1"/>
  <c r="AD57" i="22" a="1"/>
  <c r="CP57" i="22" a="1"/>
  <c r="BJ58" i="22" a="1"/>
  <c r="AD59" i="22" a="1"/>
  <c r="CP59" i="22" a="1"/>
  <c r="BJ60" i="22" a="1"/>
  <c r="AD61" i="22" a="1"/>
  <c r="CP61" i="22" a="1"/>
  <c r="BJ62" i="22" a="1"/>
  <c r="AD63" i="22" a="1"/>
  <c r="CP63" i="22" a="1"/>
  <c r="BJ64" i="22" a="1"/>
  <c r="AE65" i="22" a="1"/>
  <c r="CQ65" i="22" a="1"/>
  <c r="S43" i="22" a="1"/>
  <c r="AM47" i="22" a="1"/>
  <c r="CY49" i="22" a="1"/>
  <c r="AW12" i="22" a="1"/>
  <c r="BQ21" i="22" a="1"/>
  <c r="V31" i="22" a="1"/>
  <c r="BH26" i="22" a="1"/>
  <c r="AD33" i="22" a="1"/>
  <c r="AR33" i="22" a="1"/>
  <c r="CL33" i="22" a="1"/>
  <c r="CS41" i="22" a="1"/>
  <c r="CL42" i="22" a="1"/>
  <c r="BZ44" i="22" a="1"/>
  <c r="N46" i="22" a="1"/>
  <c r="P40" i="22" a="1"/>
  <c r="U43" i="22" a="1"/>
  <c r="BG45" i="22" a="1"/>
  <c r="BD48" i="22" a="1"/>
  <c r="X51" i="22" a="1"/>
  <c r="CJ53" i="22" a="1"/>
  <c r="BY44" i="22" a="1"/>
  <c r="Q48" i="22" a="1"/>
  <c r="CC50" i="22" a="1"/>
  <c r="AW53" i="22" a="1"/>
  <c r="AI55" i="22" a="1"/>
  <c r="CM42" i="22" a="1"/>
  <c r="AH47" i="22" a="1"/>
  <c r="CT49" i="22" a="1"/>
  <c r="AL52" i="22" a="1"/>
  <c r="AL53" i="22" a="1"/>
  <c r="Z54" i="22" a="1"/>
  <c r="CC45" i="22" a="1"/>
  <c r="AY49" i="22" a="1"/>
  <c r="CU52" i="22" a="1"/>
  <c r="BH55" i="22" a="1"/>
  <c r="BR56" i="22" a="1"/>
  <c r="BF57" i="22" a="1"/>
  <c r="AX58" i="22" a="1"/>
  <c r="AL59" i="22" a="1"/>
  <c r="Z60" i="22" a="1"/>
  <c r="R61" i="22" a="1"/>
  <c r="CX61" i="22" a="1"/>
  <c r="CL62" i="22" a="1"/>
  <c r="CD63" i="22" a="1"/>
  <c r="BR64" i="22" a="1"/>
  <c r="BH65" i="22" a="1"/>
  <c r="CG40" i="22" a="1"/>
  <c r="BS47" i="22" a="1"/>
  <c r="W51" i="22" a="1"/>
  <c r="CY53" i="22" a="1"/>
  <c r="BJ55" i="22" a="1"/>
  <c r="AY56" i="22" a="1"/>
  <c r="S57" i="22" a="1"/>
  <c r="CE57" i="22" a="1"/>
  <c r="AY58" i="22" a="1"/>
  <c r="S59" i="22" a="1"/>
  <c r="CE59" i="22" a="1"/>
  <c r="AY60" i="22" a="1"/>
  <c r="S61" i="22" a="1"/>
  <c r="CE61" i="22" a="1"/>
  <c r="AY62" i="22" a="1"/>
  <c r="S63" i="22" a="1"/>
  <c r="CE63" i="22" a="1"/>
  <c r="AY64" i="22" a="1"/>
  <c r="R65" i="22" a="1"/>
  <c r="CD65" i="22" a="1"/>
  <c r="AP66" i="22" a="1"/>
  <c r="BV66" i="22" a="1"/>
  <c r="J67" i="22" a="1"/>
  <c r="AP67" i="22" a="1"/>
  <c r="BV67" i="22" a="1"/>
  <c r="J68" i="22" a="1"/>
  <c r="AP68" i="22" a="1"/>
  <c r="BV68" i="22" a="1"/>
  <c r="J69" i="22" a="1"/>
  <c r="AP69" i="22" a="1"/>
  <c r="BV69" i="22" a="1"/>
  <c r="J70" i="22" a="1"/>
  <c r="AP70" i="22" a="1"/>
  <c r="AG44" i="22" a="1"/>
  <c r="CM47" i="22" a="1"/>
  <c r="BG50" i="22" a="1"/>
  <c r="AA53" i="22" a="1"/>
  <c r="X55" i="22" a="1"/>
  <c r="AF56" i="22" a="1"/>
  <c r="CR56" i="22" a="1"/>
  <c r="BL57" i="22" a="1"/>
  <c r="AF58" i="22" a="1"/>
  <c r="CR58" i="22" a="1"/>
  <c r="BL59" i="22" a="1"/>
  <c r="AF60" i="22" a="1"/>
  <c r="CR60" i="22" a="1"/>
  <c r="BL61" i="22" a="1"/>
  <c r="AF62" i="22" a="1"/>
  <c r="CR62" i="22" a="1"/>
  <c r="BL63" i="22" a="1"/>
  <c r="AF64" i="22" a="1"/>
  <c r="CR64" i="22" a="1"/>
  <c r="BL65" i="22" a="1"/>
  <c r="AF66" i="22" a="1"/>
  <c r="AE54" i="22" a="1"/>
  <c r="CK57" i="22" a="1"/>
  <c r="BE60" i="22" a="1"/>
  <c r="Y63" i="22" a="1"/>
  <c r="CP65" i="22" a="1"/>
  <c r="AU67" i="22" a="1"/>
  <c r="CA68" i="22" a="1"/>
  <c r="O70" i="22" a="1"/>
  <c r="CS70" i="22" a="1"/>
  <c r="BM71" i="22" a="1"/>
  <c r="AG72" i="22" a="1"/>
  <c r="CS72" i="22" a="1"/>
  <c r="BM73" i="22" a="1"/>
  <c r="AG74" i="22" a="1"/>
  <c r="CS74" i="22" a="1"/>
  <c r="BM75" i="22" a="1"/>
  <c r="AG76" i="22" a="1"/>
  <c r="CS76" i="22" a="1"/>
  <c r="BM77" i="22" a="1"/>
  <c r="AG78" i="22" a="1"/>
  <c r="CS78" i="22" a="1"/>
  <c r="BM79" i="22" a="1"/>
  <c r="AG80" i="22" a="1"/>
  <c r="CS80" i="22" a="1"/>
  <c r="BM81" i="22" a="1"/>
  <c r="AG82" i="22" a="1"/>
  <c r="CS82" i="22" a="1"/>
  <c r="BM83" i="22" a="1"/>
  <c r="AG84" i="22" a="1"/>
  <c r="CS84" i="22" a="1"/>
  <c r="BM85" i="22" a="1"/>
  <c r="AG86" i="22" a="1"/>
  <c r="CS86" i="22" a="1"/>
  <c r="BM87" i="22" a="1"/>
  <c r="AG88" i="22" a="1"/>
  <c r="CS88" i="22" a="1"/>
  <c r="BM89" i="22" a="1"/>
  <c r="CT89" i="22" a="1"/>
  <c r="AH90" i="22" a="1"/>
  <c r="BN90" i="22" a="1"/>
  <c r="CT90" i="22" a="1"/>
  <c r="AH91" i="22" a="1"/>
  <c r="BN91" i="22" a="1"/>
  <c r="CT91" i="22" a="1"/>
  <c r="AY42" i="22" a="1"/>
  <c r="CD54" i="22" a="1"/>
  <c r="M58" i="22" a="1"/>
  <c r="BY60" i="22" a="1"/>
  <c r="AS63" i="22" a="1"/>
  <c r="V66" i="22" a="1"/>
  <c r="BE67" i="22" a="1"/>
  <c r="CK68" i="22" a="1"/>
  <c r="Y70" i="22" a="1"/>
  <c r="CX70" i="22" a="1"/>
  <c r="BR71" i="22" a="1"/>
  <c r="AL72" i="22" a="1"/>
  <c r="CX72" i="22" a="1"/>
  <c r="BR73" i="22" a="1"/>
  <c r="AL74" i="22" a="1"/>
  <c r="CX74" i="22" a="1"/>
  <c r="BR75" i="22" a="1"/>
  <c r="AL76" i="22" a="1"/>
  <c r="CX76" i="22" a="1"/>
  <c r="BR77" i="22" a="1"/>
  <c r="AL78" i="22" a="1"/>
  <c r="CX78" i="22" a="1"/>
  <c r="BR79" i="22" a="1"/>
  <c r="AL80" i="22" a="1"/>
  <c r="CX80" i="22" a="1"/>
  <c r="BR81" i="22" a="1"/>
  <c r="AL82" i="22" a="1"/>
  <c r="CX82" i="22" a="1"/>
  <c r="BR83" i="22" a="1"/>
  <c r="AL84" i="22" a="1"/>
  <c r="CX84" i="22" a="1"/>
  <c r="BR85" i="22" a="1"/>
  <c r="AL86" i="22" a="1"/>
  <c r="CX86" i="22" a="1"/>
  <c r="BR87" i="22" a="1"/>
  <c r="AL88" i="22" a="1"/>
  <c r="CX88" i="22" a="1"/>
  <c r="S41" i="22" a="1"/>
  <c r="BF54" i="22" a="1"/>
  <c r="CS57" i="22" a="1"/>
  <c r="BM60" i="22" a="1"/>
  <c r="AG63" i="22" a="1"/>
  <c r="CK65" i="22" a="1"/>
  <c r="AQ67" i="22" a="1"/>
  <c r="BW68" i="22" a="1"/>
  <c r="K70" i="22" a="1"/>
  <c r="CQ70" i="22" a="1"/>
  <c r="BK71" i="22" a="1"/>
  <c r="AE72" i="22" a="1"/>
  <c r="CQ72" i="22" a="1"/>
  <c r="BK73" i="22" a="1"/>
  <c r="AE74" i="22" a="1"/>
  <c r="CQ74" i="22" a="1"/>
  <c r="BK75" i="22" a="1"/>
  <c r="AE76" i="22" a="1"/>
  <c r="CQ76" i="22" a="1"/>
  <c r="BK77" i="22" a="1"/>
  <c r="AE78" i="22" a="1"/>
  <c r="CQ78" i="22" a="1"/>
  <c r="BK79" i="22" a="1"/>
  <c r="AE80" i="22" a="1"/>
  <c r="CQ80" i="22" a="1"/>
  <c r="BK81" i="22" a="1"/>
  <c r="AE82" i="22" a="1"/>
  <c r="CQ82" i="22" a="1"/>
  <c r="BK83" i="22" a="1"/>
  <c r="AE84" i="22" a="1"/>
  <c r="CQ84" i="22" a="1"/>
  <c r="BK85" i="22" a="1"/>
  <c r="AE86" i="22" a="1"/>
  <c r="CQ86" i="22" a="1"/>
  <c r="BK87" i="22" a="1"/>
  <c r="AE88" i="22" a="1"/>
  <c r="CQ88" i="22" a="1"/>
  <c r="BK89" i="22" a="1"/>
  <c r="CS89" i="22" a="1"/>
  <c r="AG90" i="22" a="1"/>
  <c r="BM90" i="22" a="1"/>
  <c r="CS90" i="22" a="1"/>
  <c r="AG91" i="22" a="1"/>
  <c r="BM91" i="22" a="1"/>
  <c r="CS91" i="22" a="1"/>
  <c r="AG92" i="22" a="1"/>
  <c r="BM92" i="22" a="1"/>
  <c r="CS92" i="22" a="1"/>
  <c r="AG93" i="22" a="1"/>
  <c r="BM93" i="22" a="1"/>
  <c r="CS93" i="22" a="1"/>
  <c r="AG94" i="22" a="1"/>
  <c r="BM94" i="22" a="1"/>
  <c r="CS94" i="22" a="1"/>
  <c r="AG95" i="22" a="1"/>
  <c r="BM95" i="22" a="1"/>
  <c r="CG57" i="22" a="1"/>
  <c r="AK67" i="22" a="1"/>
  <c r="BH71" i="22" a="1"/>
  <c r="AB74" i="22" a="1"/>
  <c r="CN76" i="22" a="1"/>
  <c r="BH79" i="22" a="1"/>
  <c r="AB82" i="22" a="1"/>
  <c r="CN84" i="22" a="1"/>
  <c r="BH87" i="22" a="1"/>
  <c r="CO95" i="22" a="1"/>
  <c r="BI96" i="22" a="1"/>
  <c r="AC97" i="22" a="1"/>
  <c r="CO97" i="22" a="1"/>
  <c r="BI98" i="22" a="1"/>
  <c r="AC99" i="22" a="1"/>
  <c r="CO99" i="22" a="1"/>
  <c r="BI100" i="22" a="1"/>
  <c r="AC101" i="22" a="1"/>
  <c r="CO101" i="22" a="1"/>
  <c r="BI102" i="22" a="1"/>
  <c r="AC103" i="22" a="1"/>
  <c r="CO103" i="22" a="1"/>
  <c r="M19" i="22" a="1"/>
  <c r="AP26" i="22" a="1"/>
  <c r="CE24" i="22" a="1"/>
  <c r="U29" i="22" a="1"/>
  <c r="BJ36" i="22" a="1"/>
  <c r="BX36" i="22" a="1"/>
  <c r="Z37" i="22" a="1"/>
  <c r="CU34" i="22" a="1"/>
  <c r="CF43" i="22" a="1"/>
  <c r="V45" i="22" a="1"/>
  <c r="CB32" i="22" a="1"/>
  <c r="AK41" i="22" a="1"/>
  <c r="AY39" i="22" a="1"/>
  <c r="BT46" i="22" a="1"/>
  <c r="AN49" i="22" a="1"/>
  <c r="CZ51" i="22" a="1"/>
  <c r="AN33" i="22" a="1"/>
  <c r="AG46" i="22" a="1"/>
  <c r="CS48" i="22" a="1"/>
  <c r="BM51" i="22" a="1"/>
  <c r="AG54" i="22" a="1"/>
  <c r="BW55" i="22" a="1"/>
  <c r="CA44" i="22" a="1"/>
  <c r="R48" i="22" a="1"/>
  <c r="CD50" i="22" a="1"/>
  <c r="BV52" i="22" a="1"/>
  <c r="BN53" i="22" a="1"/>
  <c r="M25" i="22" a="1"/>
  <c r="CU46" i="22" a="1"/>
  <c r="BO50" i="22" a="1"/>
  <c r="S54" i="22" a="1"/>
  <c r="J56" i="22" a="1"/>
  <c r="CT56" i="22" a="1"/>
  <c r="CH57" i="22" a="1"/>
  <c r="BV58" i="22" a="1"/>
  <c r="BN59" i="22" a="1"/>
  <c r="BB60" i="22" a="1"/>
  <c r="AP61" i="22" a="1"/>
  <c r="AH62" i="22" a="1"/>
  <c r="V63" i="22" a="1"/>
  <c r="J64" i="22" a="1"/>
  <c r="CV64" i="22" a="1"/>
  <c r="CI65" i="22" a="1"/>
  <c r="Y44" i="22" a="1"/>
  <c r="CI48" i="22" a="1"/>
  <c r="W52" i="22" a="1"/>
  <c r="BR54" i="22" a="1"/>
  <c r="CX55" i="22" a="1"/>
  <c r="BS56" i="22" a="1"/>
  <c r="AM57" i="22" a="1"/>
  <c r="CY57" i="22" a="1"/>
  <c r="BS58" i="22" a="1"/>
  <c r="AM59" i="22" a="1"/>
  <c r="CY59" i="22" a="1"/>
  <c r="BS60" i="22" a="1"/>
  <c r="AM61" i="22" a="1"/>
  <c r="CY61" i="22" a="1"/>
  <c r="BS62" i="22" a="1"/>
  <c r="AM63" i="22" a="1"/>
  <c r="CY63" i="22" a="1"/>
  <c r="BS64" i="22" a="1"/>
  <c r="AK65" i="22" a="1"/>
  <c r="CW65" i="22" a="1"/>
  <c r="AZ66" i="22" a="1"/>
  <c r="CF66" i="22" a="1"/>
  <c r="T67" i="22" a="1"/>
  <c r="AZ67" i="22" a="1"/>
  <c r="CF67" i="22" a="1"/>
  <c r="T68" i="22" a="1"/>
  <c r="AZ68" i="22" a="1"/>
  <c r="CF68" i="22" a="1"/>
  <c r="T69" i="22" a="1"/>
  <c r="AZ69" i="22" a="1"/>
  <c r="CF69" i="22" a="1"/>
  <c r="T70" i="22" a="1"/>
  <c r="BT32" i="22" a="1"/>
  <c r="CS45" i="22" a="1"/>
  <c r="BW48" i="22" a="1"/>
  <c r="AQ51" i="22" a="1"/>
  <c r="K54" i="22" a="1"/>
  <c r="BL55" i="22" a="1"/>
  <c r="AZ56" i="22" a="1"/>
  <c r="T57" i="22" a="1"/>
  <c r="CF57" i="22" a="1"/>
  <c r="AZ58" i="22" a="1"/>
  <c r="T59" i="22" a="1"/>
  <c r="CF59" i="22" a="1"/>
  <c r="AZ60" i="22" a="1"/>
  <c r="T61" i="22" a="1"/>
  <c r="CF61" i="22" a="1"/>
  <c r="AZ62" i="22" a="1"/>
  <c r="T63" i="22" a="1"/>
  <c r="CF63" i="22" a="1"/>
  <c r="AZ64" i="22" a="1"/>
  <c r="S65" i="22" a="1"/>
  <c r="CE65" i="22" a="1"/>
  <c r="CQ46" i="22" a="1"/>
  <c r="DA55" i="22" a="1"/>
  <c r="BU58" i="22" a="1"/>
  <c r="AO61" i="22" a="1"/>
  <c r="DA63" i="22" a="1"/>
  <c r="BC66" i="22" a="1"/>
  <c r="CI67" i="22" a="1"/>
  <c r="W69" i="22" a="1"/>
  <c r="BA70" i="22" a="1"/>
  <c r="U71" i="22" a="1"/>
  <c r="CG71" i="22" a="1"/>
  <c r="BA72" i="22" a="1"/>
  <c r="U73" i="22" a="1"/>
  <c r="CG73" i="22" a="1"/>
  <c r="BA74" i="22" a="1"/>
  <c r="U75" i="22" a="1"/>
  <c r="CG75" i="22" a="1"/>
  <c r="BA76" i="22" a="1"/>
  <c r="U77" i="22" a="1"/>
  <c r="CG77" i="22" a="1"/>
  <c r="BA78" i="22" a="1"/>
  <c r="U79" i="22" a="1"/>
  <c r="CG79" i="22" a="1"/>
  <c r="BA80" i="22" a="1"/>
  <c r="U81" i="22" a="1"/>
  <c r="CG81" i="22" a="1"/>
  <c r="BA82" i="22" a="1"/>
  <c r="U83" i="22" a="1"/>
  <c r="CG83" i="22" a="1"/>
  <c r="BA84" i="22" a="1"/>
  <c r="U85" i="22" a="1"/>
  <c r="CG85" i="22" a="1"/>
  <c r="BA86" i="22" a="1"/>
  <c r="U87" i="22" a="1"/>
  <c r="CG87" i="22" a="1"/>
  <c r="BA88" i="22" a="1"/>
  <c r="U89" i="22" a="1"/>
  <c r="BX89" i="22" a="1"/>
  <c r="L90" i="22" a="1"/>
  <c r="AR90" i="22" a="1"/>
  <c r="BX90" i="22" a="1"/>
  <c r="L91" i="22" a="1"/>
  <c r="AR91" i="22" a="1"/>
  <c r="BX91" i="22" a="1"/>
  <c r="L92" i="22" a="1"/>
  <c r="CA47" i="22" a="1"/>
  <c r="AC56" i="22" a="1"/>
  <c r="CO58" i="22" a="1"/>
  <c r="BI61" i="22" a="1"/>
  <c r="AC64" i="22" a="1"/>
  <c r="BM66" i="22" a="1"/>
  <c r="CS67" i="22" a="1"/>
  <c r="AG69" i="22" a="1"/>
  <c r="BF70" i="22" a="1"/>
  <c r="Z71" i="22" a="1"/>
  <c r="CL71" i="22" a="1"/>
  <c r="BF72" i="22" a="1"/>
  <c r="Z73" i="22" a="1"/>
  <c r="CL73" i="22" a="1"/>
  <c r="BF74" i="22" a="1"/>
  <c r="Z75" i="22" a="1"/>
  <c r="CL75" i="22" a="1"/>
  <c r="BF76" i="22" a="1"/>
  <c r="Z77" i="22" a="1"/>
  <c r="CL77" i="22" a="1"/>
  <c r="BF78" i="22" a="1"/>
  <c r="Z79" i="22" a="1"/>
  <c r="CL79" i="22" a="1"/>
  <c r="BF80" i="22" a="1"/>
  <c r="Z81" i="22" a="1"/>
  <c r="CL81" i="22" a="1"/>
  <c r="BF82" i="22" a="1"/>
  <c r="Z83" i="22" a="1"/>
  <c r="CL83" i="22" a="1"/>
  <c r="BF84" i="22" a="1"/>
  <c r="Z85" i="22" a="1"/>
  <c r="CL85" i="22" a="1"/>
  <c r="BF86" i="22" a="1"/>
  <c r="Z87" i="22" a="1"/>
  <c r="CL87" i="22" a="1"/>
  <c r="BF88" i="22" a="1"/>
  <c r="Z89" i="22" a="1"/>
  <c r="AE47" i="22" a="1"/>
  <c r="Q56" i="22" a="1"/>
  <c r="CC58" i="22" a="1"/>
  <c r="AW61" i="22" a="1"/>
  <c r="Q64" i="22" a="1"/>
  <c r="AY66" i="22" a="1"/>
  <c r="CE67" i="22" a="1"/>
  <c r="S69" i="22" a="1"/>
  <c r="AY70" i="22" a="1"/>
  <c r="S71" i="22" a="1"/>
  <c r="CE71" i="22" a="1"/>
  <c r="AY72" i="22" a="1"/>
  <c r="S73" i="22" a="1"/>
  <c r="CE73" i="22" a="1"/>
  <c r="AY74" i="22" a="1"/>
  <c r="S75" i="22" a="1"/>
  <c r="CE75" i="22" a="1"/>
  <c r="AY76" i="22" a="1"/>
  <c r="S77" i="22" a="1"/>
  <c r="CE77" i="22" a="1"/>
  <c r="AY78" i="22" a="1"/>
  <c r="S79" i="22" a="1"/>
  <c r="CE79" i="22" a="1"/>
  <c r="AY80" i="22" a="1"/>
  <c r="S81" i="22" a="1"/>
  <c r="CE81" i="22" a="1"/>
  <c r="AY82" i="22" a="1"/>
  <c r="S83" i="22" a="1"/>
  <c r="CE83" i="22" a="1"/>
  <c r="AY84" i="22" a="1"/>
  <c r="S85" i="22" a="1"/>
  <c r="CE85" i="22" a="1"/>
  <c r="AY86" i="22" a="1"/>
  <c r="S87" i="22" a="1"/>
  <c r="CE87" i="22" a="1"/>
  <c r="AY88" i="22" a="1"/>
  <c r="S89" i="22" a="1"/>
  <c r="BW89" i="22" a="1"/>
  <c r="K90" i="22" a="1"/>
  <c r="AQ90" i="22" a="1"/>
  <c r="BW90" i="22" a="1"/>
  <c r="M13" i="22" a="1"/>
  <c r="AX23" i="22" a="1"/>
  <c r="BB30" i="22" a="1"/>
  <c r="AB25" i="22" a="1"/>
  <c r="CP31" i="22" a="1"/>
  <c r="L32" i="22" a="1"/>
  <c r="BF32" i="22" a="1"/>
  <c r="BK40" i="22" a="1"/>
  <c r="Z42" i="22" a="1"/>
  <c r="BJ44" i="22" a="1"/>
  <c r="CP45" i="22" a="1"/>
  <c r="CB38" i="22" a="1"/>
  <c r="CG42" i="22" a="1"/>
  <c r="CM44" i="22" a="1"/>
  <c r="X48" i="22" a="1"/>
  <c r="CJ50" i="22" a="1"/>
  <c r="BD53" i="22" a="1"/>
  <c r="M44" i="22" a="1"/>
  <c r="CC47" i="22" a="1"/>
  <c r="AW50" i="22" a="1"/>
  <c r="Q53" i="22" a="1"/>
  <c r="S55" i="22" a="1"/>
  <c r="BG41" i="22" a="1"/>
  <c r="CT46" i="22" a="1"/>
  <c r="BN49" i="22" a="1"/>
  <c r="V52" i="22" a="1"/>
  <c r="Z53" i="22" a="1"/>
  <c r="R54" i="22" a="1"/>
  <c r="CC44" i="22" a="1"/>
  <c r="CU48" i="22" a="1"/>
  <c r="BO52" i="22" a="1"/>
  <c r="AJ55" i="22" a="1"/>
  <c r="BF56" i="22" a="1"/>
  <c r="AX57" i="22" a="1"/>
  <c r="AL58" i="22" a="1"/>
  <c r="Z59" i="22" a="1"/>
  <c r="R60" i="22" a="1"/>
  <c r="CX60" i="22" a="1"/>
  <c r="CL61" i="22" a="1"/>
  <c r="CD62" i="22" a="1"/>
  <c r="BR63" i="22" a="1"/>
  <c r="BF64" i="22" a="1"/>
  <c r="AZ65" i="22" a="1"/>
  <c r="CZ33" i="22" a="1"/>
  <c r="W47" i="22" a="1"/>
  <c r="CI50" i="22" a="1"/>
  <c r="BS53" i="22" a="1"/>
  <c r="AT55" i="22" a="1"/>
  <c r="AQ56" i="22" a="1"/>
  <c r="K57" i="22" a="1"/>
  <c r="BW57" i="22" a="1"/>
  <c r="AQ58" i="22" a="1"/>
  <c r="K59" i="22" a="1"/>
  <c r="BW59" i="22" a="1"/>
  <c r="AQ60" i="22" a="1"/>
  <c r="K61" i="22" a="1"/>
  <c r="BW61" i="22" a="1"/>
  <c r="AQ62" i="22" a="1"/>
  <c r="K63" i="22" a="1"/>
  <c r="BW63" i="22" a="1"/>
  <c r="AQ64" i="22" a="1"/>
  <c r="J65" i="22" a="1"/>
  <c r="BV65" i="22" a="1"/>
  <c r="AL66" i="22" a="1"/>
  <c r="BR66" i="22" a="1"/>
  <c r="CX66" i="22" a="1"/>
  <c r="AL67" i="22" a="1"/>
  <c r="BR67" i="22" a="1"/>
  <c r="CX67" i="22" a="1"/>
  <c r="AL68" i="22" a="1"/>
  <c r="BR68" i="22" a="1"/>
  <c r="CX68" i="22" a="1"/>
  <c r="AL69" i="22" a="1"/>
  <c r="BR69" i="22" a="1"/>
  <c r="CX69" i="22" a="1"/>
  <c r="AL70" i="22" a="1"/>
  <c r="BM43" i="22" a="1"/>
  <c r="BG47" i="22" a="1"/>
  <c r="AA50" i="22" a="1"/>
  <c r="CM52" i="22" a="1"/>
  <c r="CZ54" i="22" a="1"/>
  <c r="X56" i="22" a="1"/>
  <c r="CJ56" i="22" a="1"/>
  <c r="BD57" i="22" a="1"/>
  <c r="X58" i="22" a="1"/>
  <c r="CJ58" i="22" a="1"/>
  <c r="BD59" i="22" a="1"/>
  <c r="X60" i="22" a="1"/>
  <c r="CJ60" i="22" a="1"/>
  <c r="BD61" i="22" a="1"/>
  <c r="X62" i="22" a="1"/>
  <c r="CJ62" i="22" a="1"/>
  <c r="BD63" i="22" a="1"/>
  <c r="X64" i="22" a="1"/>
  <c r="CJ64" i="22" a="1"/>
  <c r="BD65" i="22" a="1"/>
  <c r="X66" i="22" a="1"/>
  <c r="CQ52" i="22" a="1"/>
  <c r="BE57" i="22" a="1"/>
  <c r="Y60" i="22" a="1"/>
  <c r="CK62" i="22" a="1"/>
  <c r="BJ65" i="22" a="1"/>
  <c r="AE67" i="22" a="1"/>
  <c r="BK68" i="22" a="1"/>
  <c r="CQ69" i="22" a="1"/>
  <c r="CK70" i="22" a="1"/>
  <c r="BE71" i="22" a="1"/>
  <c r="Y72" i="22" a="1"/>
  <c r="CK72" i="22" a="1"/>
  <c r="BE73" i="22" a="1"/>
  <c r="Y74" i="22" a="1"/>
  <c r="CK74" i="22" a="1"/>
  <c r="BE75" i="22" a="1"/>
  <c r="Y76" i="22" a="1"/>
  <c r="CK76" i="22" a="1"/>
  <c r="BE77" i="22" a="1"/>
  <c r="Y78" i="22" a="1"/>
  <c r="CK78" i="22" a="1"/>
  <c r="BE79" i="22" a="1"/>
  <c r="Y80" i="22" a="1"/>
  <c r="CK80" i="22" a="1"/>
  <c r="BE81" i="22" a="1"/>
  <c r="Y82" i="22" a="1"/>
  <c r="CK82" i="22" a="1"/>
  <c r="BE83" i="22" a="1"/>
  <c r="Y84" i="22" a="1"/>
  <c r="CK84" i="22" a="1"/>
  <c r="BE85" i="22" a="1"/>
  <c r="Y86" i="22" a="1"/>
  <c r="CK86" i="22" a="1"/>
  <c r="BE87" i="22" a="1"/>
  <c r="Y88" i="22" a="1"/>
  <c r="CK88" i="22" a="1"/>
  <c r="BE89" i="22" a="1"/>
  <c r="CP89" i="22" a="1"/>
  <c r="AD90" i="22" a="1"/>
  <c r="BJ90" i="22" a="1"/>
  <c r="CP90" i="22" a="1"/>
  <c r="AD91" i="22" a="1"/>
  <c r="BJ91" i="22" a="1"/>
  <c r="CP91" i="22" a="1"/>
  <c r="AD92" i="22" a="1"/>
  <c r="CA53" i="22" a="1"/>
  <c r="BY57" i="22" a="1"/>
  <c r="AS60" i="22" a="1"/>
  <c r="M63" i="22" a="1"/>
  <c r="CH65" i="22" a="1"/>
  <c r="AO67" i="22" a="1"/>
  <c r="BU68" i="22" a="1"/>
  <c r="DA69" i="22" a="1"/>
  <c r="CP70" i="22" a="1"/>
  <c r="BJ71" i="22" a="1"/>
  <c r="AD72" i="22" a="1"/>
  <c r="CP72" i="22" a="1"/>
  <c r="BJ73" i="22" a="1"/>
  <c r="AD74" i="22" a="1"/>
  <c r="CP74" i="22" a="1"/>
  <c r="BJ75" i="22" a="1"/>
  <c r="AD76" i="22" a="1"/>
  <c r="CP76" i="22" a="1"/>
  <c r="BJ77" i="22" a="1"/>
  <c r="AD78" i="22" a="1"/>
  <c r="CP78" i="22" a="1"/>
  <c r="BJ79" i="22" a="1"/>
  <c r="AD80" i="22" a="1"/>
  <c r="CP80" i="22" a="1"/>
  <c r="BJ81" i="22" a="1"/>
  <c r="AD82" i="22" a="1"/>
  <c r="CP82" i="22" a="1"/>
  <c r="BJ83" i="22" a="1"/>
  <c r="AD84" i="22" a="1"/>
  <c r="CP84" i="22" a="1"/>
  <c r="BJ85" i="22" a="1"/>
  <c r="AD86" i="22" a="1"/>
  <c r="CP86" i="22" a="1"/>
  <c r="BJ87" i="22" a="1"/>
  <c r="AD88" i="22" a="1"/>
  <c r="CP88" i="22" a="1"/>
  <c r="BJ89" i="22" a="1"/>
  <c r="AE53" i="22" a="1"/>
  <c r="BM57" i="22" a="1"/>
  <c r="AG60" i="22" a="1"/>
  <c r="CS62" i="22" a="1"/>
  <c r="BE65" i="22" a="1"/>
  <c r="AA67" i="22" a="1"/>
  <c r="BG68" i="22" a="1"/>
  <c r="CM69" i="22" a="1"/>
  <c r="CI70" i="22" a="1"/>
  <c r="BC71" i="22" a="1"/>
  <c r="W72" i="22" a="1"/>
  <c r="CI72" i="22" a="1"/>
  <c r="BC73" i="22" a="1"/>
  <c r="W74" i="22" a="1"/>
  <c r="CI74" i="22" a="1"/>
  <c r="BC75" i="22" a="1"/>
  <c r="W76" i="22" a="1"/>
  <c r="CI76" i="22" a="1"/>
  <c r="BC77" i="22" a="1"/>
  <c r="W78" i="22" a="1"/>
  <c r="CI78" i="22" a="1"/>
  <c r="BC79" i="22" a="1"/>
  <c r="W80" i="22" a="1"/>
  <c r="CI80" i="22" a="1"/>
  <c r="BC81" i="22" a="1"/>
  <c r="W82" i="22" a="1"/>
  <c r="CI82" i="22" a="1"/>
  <c r="BC83" i="22" a="1"/>
  <c r="W84" i="22" a="1"/>
  <c r="CI84" i="22" a="1"/>
  <c r="BC85" i="22" a="1"/>
  <c r="W86" i="22" a="1"/>
  <c r="CI86" i="22" a="1"/>
  <c r="BC87" i="22" a="1"/>
  <c r="W88" i="22" a="1"/>
  <c r="CI88" i="22" a="1"/>
  <c r="BC89" i="22" a="1"/>
  <c r="CO89" i="22" a="1"/>
  <c r="AC90" i="22" a="1"/>
  <c r="BI90" i="22" a="1"/>
  <c r="CO90" i="22" a="1"/>
  <c r="AC91" i="22" a="1"/>
  <c r="BI91" i="22" a="1"/>
  <c r="CO91" i="22" a="1"/>
  <c r="AC92" i="22" a="1"/>
  <c r="BI92" i="22" a="1"/>
  <c r="CO92" i="22" a="1"/>
  <c r="AC93" i="22" a="1"/>
  <c r="BI93" i="22" a="1"/>
  <c r="CO93" i="22" a="1"/>
  <c r="AC94" i="22" a="1"/>
  <c r="BI94" i="22" a="1"/>
  <c r="CO94" i="22" a="1"/>
  <c r="CN25" i="22" a="1"/>
  <c r="AG41" i="22" a="1"/>
  <c r="AV39" i="22" a="1"/>
  <c r="CZ50" i="22" a="1"/>
  <c r="BM50" i="22" a="1"/>
  <c r="R47" i="22" a="1"/>
  <c r="V54" i="22" a="1"/>
  <c r="AR55" i="22" a="1"/>
  <c r="AH59" i="22" a="1"/>
  <c r="CH62" i="22" a="1"/>
  <c r="CE35" i="22" a="1"/>
  <c r="BB55" i="22" a="1"/>
  <c r="AU58" i="22" a="1"/>
  <c r="O61" i="22" a="1"/>
  <c r="CA63" i="22" a="1"/>
  <c r="AN66" i="22" a="1"/>
  <c r="BT67" i="22" a="1"/>
  <c r="CZ68" i="22" a="1"/>
  <c r="AN70" i="22" a="1"/>
  <c r="K53" i="22" a="1"/>
  <c r="BH57" i="22" a="1"/>
  <c r="AB60" i="22" a="1"/>
  <c r="CN62" i="22" a="1"/>
  <c r="BG65" i="22" a="1"/>
  <c r="AO60" i="22" a="1"/>
  <c r="BS68" i="22" a="1"/>
  <c r="AC72" i="22" a="1"/>
  <c r="CO74" i="22" a="1"/>
  <c r="BI77" i="22" a="1"/>
  <c r="AC80" i="22" a="1"/>
  <c r="CO82" i="22" a="1"/>
  <c r="BI85" i="22" a="1"/>
  <c r="AC88" i="22" a="1"/>
  <c r="AF90" i="22" a="1"/>
  <c r="BL91" i="22" a="1"/>
  <c r="CO57" i="22" a="1"/>
  <c r="AW67" i="22" a="1"/>
  <c r="BN71" i="22" a="1"/>
  <c r="AH74" i="22" a="1"/>
  <c r="CT76" i="22" a="1"/>
  <c r="BN79" i="22" a="1"/>
  <c r="AH82" i="22" a="1"/>
  <c r="CT84" i="22" a="1"/>
  <c r="BN87" i="22" a="1"/>
  <c r="CQ53" i="22" a="1"/>
  <c r="BZ65" i="22" a="1"/>
  <c r="CM70" i="22" a="1"/>
  <c r="BG73" i="22" a="1"/>
  <c r="AA76" i="22" a="1"/>
  <c r="CM78" i="22" a="1"/>
  <c r="BG81" i="22" a="1"/>
  <c r="AA84" i="22" a="1"/>
  <c r="CM86" i="22" a="1"/>
  <c r="BG89" i="22" a="1"/>
  <c r="CQ90" i="22" a="1"/>
  <c r="BO91" i="22" a="1"/>
  <c r="AI92" i="22" a="1"/>
  <c r="CU92" i="22" a="1"/>
  <c r="BO93" i="22" a="1"/>
  <c r="AI94" i="22" a="1"/>
  <c r="CU94" i="22" a="1"/>
  <c r="AS95" i="22" a="1"/>
  <c r="AU51" i="22" a="1"/>
  <c r="BQ67" i="22" a="1"/>
  <c r="BH72" i="22" a="1"/>
  <c r="L76" i="22" a="1"/>
  <c r="BX79" i="22" a="1"/>
  <c r="AB83" i="22" a="1"/>
  <c r="BX86" i="22" a="1"/>
  <c r="CT95" i="22" a="1"/>
  <c r="CG96" i="22" a="1"/>
  <c r="BV97" i="22" a="1"/>
  <c r="BN98" i="22" a="1"/>
  <c r="BA99" i="22" a="1"/>
  <c r="AP100" i="22" a="1"/>
  <c r="AH101" i="22" a="1"/>
  <c r="U102" i="22" a="1"/>
  <c r="J103" i="22" a="1"/>
  <c r="CT103" i="22" a="1"/>
  <c r="BQ104" i="22" a="1"/>
  <c r="AK105" i="22" a="1"/>
  <c r="CW105" i="22" a="1"/>
  <c r="BQ106" i="22" a="1"/>
  <c r="AK107" i="22" a="1"/>
  <c r="CW107" i="22" a="1"/>
  <c r="BQ108" i="22" a="1"/>
  <c r="AK109" i="22" a="1"/>
  <c r="BQ56" i="22" a="1"/>
  <c r="BY66" i="22" a="1"/>
  <c r="AF71" i="22" a="1"/>
  <c r="CR73" i="22" a="1"/>
  <c r="BL76" i="22" a="1"/>
  <c r="AF79" i="22" a="1"/>
  <c r="CR81" i="22" a="1"/>
  <c r="BL84" i="22" a="1"/>
  <c r="AF87" i="22" a="1"/>
  <c r="AJ92" i="22" a="1"/>
  <c r="CV92" i="22" a="1"/>
  <c r="BP93" i="22" a="1"/>
  <c r="AJ94" i="22" a="1"/>
  <c r="CV94" i="22" a="1"/>
  <c r="BP95" i="22" a="1"/>
  <c r="AI96" i="22" a="1"/>
  <c r="CU96" i="22" a="1"/>
  <c r="BO97" i="22" a="1"/>
  <c r="AI98" i="22" a="1"/>
  <c r="CU98" i="22" a="1"/>
  <c r="BO99" i="22" a="1"/>
  <c r="AI100" i="22" a="1"/>
  <c r="CU100" i="22" a="1"/>
  <c r="BO101" i="22" a="1"/>
  <c r="AI102" i="22" a="1"/>
  <c r="CU102" i="22" a="1"/>
  <c r="BO103" i="22" a="1"/>
  <c r="AI104" i="22" a="1"/>
  <c r="CU104" i="22" a="1"/>
  <c r="BO105" i="22" a="1"/>
  <c r="AI106" i="22" a="1"/>
  <c r="CU106" i="22" a="1"/>
  <c r="BO107" i="22" a="1"/>
  <c r="AI108" i="22" a="1"/>
  <c r="CU108" i="22" a="1"/>
  <c r="BO109" i="22" a="1"/>
  <c r="CY109" i="22" a="1"/>
  <c r="AM110" i="22" a="1"/>
  <c r="BS110" i="22" a="1"/>
  <c r="CY110" i="22" a="1"/>
  <c r="AM111" i="22" a="1"/>
  <c r="BS111" i="22" a="1"/>
  <c r="CY111" i="22" a="1"/>
  <c r="AM112" i="22" a="1"/>
  <c r="BA61" i="22" a="1"/>
  <c r="U69" i="22" a="1"/>
  <c r="AZ72" i="22" a="1"/>
  <c r="T75" i="22" a="1"/>
  <c r="CF77" i="22" a="1"/>
  <c r="AZ80" i="22" a="1"/>
  <c r="T83" i="22" a="1"/>
  <c r="CF85" i="22" a="1"/>
  <c r="AZ88" i="22" a="1"/>
  <c r="V96" i="22" a="1"/>
  <c r="CH96" i="22" a="1"/>
  <c r="BB97" i="22" a="1"/>
  <c r="V98" i="22" a="1"/>
  <c r="CH98" i="22" a="1"/>
  <c r="BB99" i="22" a="1"/>
  <c r="V100" i="22" a="1"/>
  <c r="CH100" i="22" a="1"/>
  <c r="BB101" i="22" a="1"/>
  <c r="V102" i="22" a="1"/>
  <c r="CH102" i="22" a="1"/>
  <c r="BB103" i="22" a="1"/>
  <c r="V104" i="22" a="1"/>
  <c r="CH104" i="22" a="1"/>
  <c r="BB105" i="22" a="1"/>
  <c r="V106" i="22" a="1"/>
  <c r="CH106" i="22" a="1"/>
  <c r="BB107" i="22" a="1"/>
  <c r="V108" i="22" a="1"/>
  <c r="CH108" i="22" a="1"/>
  <c r="BB109" i="22" a="1"/>
  <c r="BD71" i="22" a="1"/>
  <c r="X82" i="22" a="1"/>
  <c r="N93" i="22" a="1"/>
  <c r="BZ95" i="22" a="1"/>
  <c r="AU98" i="22" a="1"/>
  <c r="O101" i="22" a="1"/>
  <c r="CA103" i="22" a="1"/>
  <c r="AU106" i="22" a="1"/>
  <c r="O109" i="22" a="1"/>
  <c r="BZ110" i="22" a="1"/>
  <c r="N112" i="22" a="1"/>
  <c r="CP112" i="22" a="1"/>
  <c r="BJ113" i="22" a="1"/>
  <c r="AD114" i="22" a="1"/>
  <c r="CP114" i="22" a="1"/>
  <c r="BJ115" i="22" a="1"/>
  <c r="AD116" i="22" a="1"/>
  <c r="CP116" i="22" a="1"/>
  <c r="BJ117" i="22" a="1"/>
  <c r="AD118" i="22" a="1"/>
  <c r="CP118" i="22" a="1"/>
  <c r="BJ119" i="22" a="1"/>
  <c r="AD120" i="22" a="1"/>
  <c r="CP120" i="22" a="1"/>
  <c r="BJ121" i="22" a="1"/>
  <c r="AD122" i="22" a="1"/>
  <c r="CP122" i="22" a="1"/>
  <c r="BJ123" i="22" a="1"/>
  <c r="AD124" i="22" a="1"/>
  <c r="CP124" i="22" a="1"/>
  <c r="O48" i="22" a="1"/>
  <c r="AN76" i="22" a="1"/>
  <c r="CZ86" i="22" a="1"/>
  <c r="AH94" i="22" a="1"/>
  <c r="CY96" i="22" a="1"/>
  <c r="BS99" i="22" a="1"/>
  <c r="AM102" i="22" a="1"/>
  <c r="CY104" i="22" a="1"/>
  <c r="BS107" i="22" a="1"/>
  <c r="CZ109" i="22" a="1"/>
  <c r="AN111" i="22" a="1"/>
  <c r="BG112" i="22" a="1"/>
  <c r="AA113" i="22" a="1"/>
  <c r="CM113" i="22" a="1"/>
  <c r="BG114" i="22" a="1"/>
  <c r="AA115" i="22" a="1"/>
  <c r="CM115" i="22" a="1"/>
  <c r="BG116" i="22" a="1"/>
  <c r="AA117" i="22" a="1"/>
  <c r="CM117" i="22" a="1"/>
  <c r="BG118" i="22" a="1"/>
  <c r="AA119" i="22" a="1"/>
  <c r="CM119" i="22" a="1"/>
  <c r="BG120" i="22" a="1"/>
  <c r="AA121" i="22" a="1"/>
  <c r="CM121" i="22" a="1"/>
  <c r="BG122" i="22" a="1"/>
  <c r="AA123" i="22" a="1"/>
  <c r="CM123" i="22" a="1"/>
  <c r="BG124" i="22" a="1"/>
  <c r="AA125" i="22" a="1"/>
  <c r="BW125" i="22" a="1"/>
  <c r="K126" i="22" a="1"/>
  <c r="AQ126" i="22" a="1"/>
  <c r="BW126" i="22" a="1"/>
  <c r="K127" i="22" a="1"/>
  <c r="AQ127" i="22" a="1"/>
  <c r="BW127" i="22" a="1"/>
  <c r="K128" i="22" a="1"/>
  <c r="AQ128" i="22" a="1"/>
  <c r="BW128" i="22" a="1"/>
  <c r="K129" i="22" a="1"/>
  <c r="AQ129" i="22" a="1"/>
  <c r="BW129" i="22" a="1"/>
  <c r="K130" i="22" a="1"/>
  <c r="AQ130" i="22" a="1"/>
  <c r="BW130" i="22" a="1"/>
  <c r="K131" i="22" a="1"/>
  <c r="AQ131" i="22" a="1"/>
  <c r="BW131" i="22" a="1"/>
  <c r="K132" i="22" a="1"/>
  <c r="AQ132" i="22" a="1"/>
  <c r="BW132" i="22" a="1"/>
  <c r="K133" i="22" a="1"/>
  <c r="AQ133" i="22" a="1"/>
  <c r="BW133" i="22" a="1"/>
  <c r="K134" i="22" a="1"/>
  <c r="AQ134" i="22" a="1"/>
  <c r="AK62" i="22" a="1"/>
  <c r="BD78" i="22" a="1"/>
  <c r="X89" i="22" a="1"/>
  <c r="CH94" i="22" a="1"/>
  <c r="AZ97" i="22" a="1"/>
  <c r="T100" i="22" a="1"/>
  <c r="BJ24" i="22" a="1"/>
  <c r="AR35" i="22" a="1"/>
  <c r="CX44" i="22" a="1"/>
  <c r="AN46" i="22" a="1"/>
  <c r="BY45" i="22" a="1"/>
  <c r="BG55" i="22" a="1"/>
  <c r="BN52" i="22" a="1"/>
  <c r="S50" i="22" a="1"/>
  <c r="BV57" i="22" a="1"/>
  <c r="AH61" i="22" a="1"/>
  <c r="CI64" i="22" a="1"/>
  <c r="CI51" i="22" a="1"/>
  <c r="AE57" i="22" a="1"/>
  <c r="CQ59" i="22" a="1"/>
  <c r="BK62" i="22" a="1"/>
  <c r="AC65" i="22" a="1"/>
  <c r="P67" i="22" a="1"/>
  <c r="AV68" i="22" a="1"/>
  <c r="CB69" i="22" a="1"/>
  <c r="AQ48" i="22" a="1"/>
  <c r="AR56" i="22" a="1"/>
  <c r="L59" i="22" a="1"/>
  <c r="BX61" i="22" a="1"/>
  <c r="AR64" i="22" a="1"/>
  <c r="AP55" i="22" a="1"/>
  <c r="AM66" i="22" a="1"/>
  <c r="M71" i="22" a="1"/>
  <c r="BY73" i="22" a="1"/>
  <c r="AS76" i="22" a="1"/>
  <c r="M79" i="22" a="1"/>
  <c r="BY81" i="22" a="1"/>
  <c r="AS84" i="22" a="1"/>
  <c r="M87" i="22" a="1"/>
  <c r="BT89" i="22" a="1"/>
  <c r="CZ90" i="22" a="1"/>
  <c r="AU46" i="22" a="1"/>
  <c r="CO63" i="22" a="1"/>
  <c r="AW70" i="22" a="1"/>
  <c r="R73" i="22" a="1"/>
  <c r="CD75" i="22" a="1"/>
  <c r="AX78" i="22" a="1"/>
  <c r="R81" i="22" a="1"/>
  <c r="CD83" i="22" a="1"/>
  <c r="AX86" i="22" a="1"/>
  <c r="R89" i="22" a="1"/>
  <c r="Q61" i="22" a="1"/>
  <c r="CU68" i="22" a="1"/>
  <c r="AQ72" i="22" a="1"/>
  <c r="K75" i="22" a="1"/>
  <c r="BW77" i="22" a="1"/>
  <c r="AQ80" i="22" a="1"/>
  <c r="K83" i="22" a="1"/>
  <c r="BW85" i="22" a="1"/>
  <c r="AQ88" i="22" a="1"/>
  <c r="AM90" i="22" a="1"/>
  <c r="AM91" i="22" a="1"/>
  <c r="CY91" i="22" a="1"/>
  <c r="BS92" i="22" a="1"/>
  <c r="AM93" i="22" a="1"/>
  <c r="CY93" i="22" a="1"/>
  <c r="BS94" i="22" a="1"/>
  <c r="AA95" i="22" a="1"/>
  <c r="BQ95" i="22" a="1"/>
  <c r="BA62" i="22" a="1"/>
  <c r="L71" i="22" a="1"/>
  <c r="BH74" i="22" a="1"/>
  <c r="L78" i="22" a="1"/>
  <c r="BX81" i="22" a="1"/>
  <c r="AB85" i="22" a="1"/>
  <c r="BX88" i="22" a="1"/>
  <c r="AX96" i="22" a="1"/>
  <c r="AK97" i="22" a="1"/>
  <c r="Z98" i="22" a="1"/>
  <c r="R99" i="22" a="1"/>
  <c r="CW99" i="22" a="1"/>
  <c r="CL100" i="22" a="1"/>
  <c r="CD101" i="22" a="1"/>
  <c r="BQ102" i="22" a="1"/>
  <c r="BF103" i="22" a="1"/>
  <c r="AP104" i="22" a="1"/>
  <c r="J105" i="22" a="1"/>
  <c r="BV105" i="22" a="1"/>
  <c r="AP106" i="22" a="1"/>
  <c r="J107" i="22" a="1"/>
  <c r="BV107" i="22" a="1"/>
  <c r="AP108" i="22" a="1"/>
  <c r="J109" i="22" a="1"/>
  <c r="BV109" i="22" a="1"/>
  <c r="BQ62" i="22" a="1"/>
  <c r="BY69" i="22" a="1"/>
  <c r="CB72" i="22" a="1"/>
  <c r="AV75" i="22" a="1"/>
  <c r="P78" i="22" a="1"/>
  <c r="CB80" i="22" a="1"/>
  <c r="AV83" i="22" a="1"/>
  <c r="P86" i="22" a="1"/>
  <c r="CB88" i="22" a="1"/>
  <c r="BT92" i="22" a="1"/>
  <c r="AN93" i="22" a="1"/>
  <c r="CZ93" i="22" a="1"/>
  <c r="BT94" i="22" a="1"/>
  <c r="AN95" i="22" a="1"/>
  <c r="CZ95" i="22" a="1"/>
  <c r="BT96" i="22" a="1"/>
  <c r="AN97" i="22" a="1"/>
  <c r="CZ97" i="22" a="1"/>
  <c r="BT98" i="22" a="1"/>
  <c r="AN99" i="22" a="1"/>
  <c r="CZ99" i="22" a="1"/>
  <c r="BT100" i="22" a="1"/>
  <c r="AN101" i="22" a="1"/>
  <c r="CZ101" i="22" a="1"/>
  <c r="BT102" i="22" a="1"/>
  <c r="AN103" i="22" a="1"/>
  <c r="CZ103" i="22" a="1"/>
  <c r="BT104" i="22" a="1"/>
  <c r="AN105" i="22" a="1"/>
  <c r="CZ105" i="22" a="1"/>
  <c r="BT106" i="22" a="1"/>
  <c r="AN107" i="22" a="1"/>
  <c r="CZ107" i="22" a="1"/>
  <c r="BT108" i="22" a="1"/>
  <c r="AN109" i="22" a="1"/>
  <c r="CK109" i="22" a="1"/>
  <c r="Y110" i="22" a="1"/>
  <c r="BE110" i="22" a="1"/>
  <c r="CK110" i="22" a="1"/>
  <c r="Y111" i="22" a="1"/>
  <c r="BE111" i="22" a="1"/>
  <c r="CK111" i="22" a="1"/>
  <c r="Y112" i="22" a="1"/>
  <c r="CG56" i="22" a="1"/>
  <c r="CG66" i="22" a="1"/>
  <c r="AJ71" i="22" a="1"/>
  <c r="CV73" i="22" a="1"/>
  <c r="BP76" i="22" a="1"/>
  <c r="AJ79" i="22" a="1"/>
  <c r="CV81" i="22" a="1"/>
  <c r="BP84" i="22" a="1"/>
  <c r="AJ87" i="22" a="1"/>
  <c r="CK95" i="22" a="1"/>
  <c r="BE96" i="22" a="1"/>
  <c r="Y97" i="22" a="1"/>
  <c r="CK97" i="22" a="1"/>
  <c r="BE98" i="22" a="1"/>
  <c r="Y99" i="22" a="1"/>
  <c r="CK99" i="22" a="1"/>
  <c r="BE100" i="22" a="1"/>
  <c r="Y101" i="22" a="1"/>
  <c r="CK101" i="22" a="1"/>
  <c r="BE102" i="22" a="1"/>
  <c r="Y103" i="22" a="1"/>
  <c r="CK103" i="22" a="1"/>
  <c r="BE104" i="22" a="1"/>
  <c r="Y105" i="22" a="1"/>
  <c r="CK105" i="22" a="1"/>
  <c r="BE106" i="22" a="1"/>
  <c r="Y107" i="22" a="1"/>
  <c r="CK107" i="22" a="1"/>
  <c r="BE108" i="22" a="1"/>
  <c r="Y109" i="22" a="1"/>
  <c r="CW60" i="22" a="1"/>
  <c r="BD77" i="22" a="1"/>
  <c r="X88" i="22" a="1"/>
  <c r="BJ94" i="22" a="1"/>
  <c r="AJ97" i="22" a="1"/>
  <c r="CV99" i="22" a="1"/>
  <c r="BP102" i="22" a="1"/>
  <c r="AJ105" i="22" a="1"/>
  <c r="CV107" i="22" a="1"/>
  <c r="V110" i="22" a="1"/>
  <c r="BB111" i="22" a="1"/>
  <c r="BN112" i="22" a="1"/>
  <c r="AH113" i="22" a="1"/>
  <c r="CT113" i="22" a="1"/>
  <c r="BN114" i="22" a="1"/>
  <c r="AH115" i="22" a="1"/>
  <c r="CT115" i="22" a="1"/>
  <c r="BN116" i="22" a="1"/>
  <c r="AH117" i="22" a="1"/>
  <c r="CT117" i="22" a="1"/>
  <c r="BN118" i="22" a="1"/>
  <c r="AH119" i="22" a="1"/>
  <c r="CT119" i="22" a="1"/>
  <c r="BN120" i="22" a="1"/>
  <c r="AH121" i="22" a="1"/>
  <c r="CT121" i="22" a="1"/>
  <c r="BN122" i="22" a="1"/>
  <c r="AH123" i="22" a="1"/>
  <c r="CT123" i="22" a="1"/>
  <c r="BN124" i="22" a="1"/>
  <c r="AH125" i="22" a="1"/>
  <c r="BT71" i="22" a="1"/>
  <c r="AN82" i="22" a="1"/>
  <c r="R93" i="22" a="1"/>
  <c r="CN95" i="22" a="1"/>
  <c r="BH98" i="22" a="1"/>
  <c r="AB101" i="22" a="1"/>
  <c r="CN103" i="22" a="1"/>
  <c r="BH106" i="22" a="1"/>
  <c r="AB109" i="22" a="1"/>
  <c r="CB110" i="22" a="1"/>
  <c r="P112" i="22" a="1"/>
  <c r="CQ112" i="22" a="1"/>
  <c r="BK113" i="22" a="1"/>
  <c r="AE114" i="22" a="1"/>
  <c r="CQ114" i="22" a="1"/>
  <c r="BK115" i="22" a="1"/>
  <c r="AE116" i="22" a="1"/>
  <c r="CQ116" i="22" a="1"/>
  <c r="BK117" i="22" a="1"/>
  <c r="AE118" i="22" a="1"/>
  <c r="CQ118" i="22" a="1"/>
  <c r="BK119" i="22" a="1"/>
  <c r="AE120" i="22" a="1"/>
  <c r="CQ120" i="22" a="1"/>
  <c r="BK121" i="22" a="1"/>
  <c r="AE122" i="22" a="1"/>
  <c r="CQ122" i="22" a="1"/>
  <c r="BK123" i="22" a="1"/>
  <c r="AE124" i="22" a="1"/>
  <c r="CQ124" i="22" a="1"/>
  <c r="BI125" i="22" a="1"/>
  <c r="CO125" i="22" a="1"/>
  <c r="AC126" i="22" a="1"/>
  <c r="BI126" i="22" a="1"/>
  <c r="CO126" i="22" a="1"/>
  <c r="AC127" i="22" a="1"/>
  <c r="BI127" i="22" a="1"/>
  <c r="CO127" i="22" a="1"/>
  <c r="AC128" i="22" a="1"/>
  <c r="BI128" i="22" a="1"/>
  <c r="CO128" i="22" a="1"/>
  <c r="AC129" i="22" a="1"/>
  <c r="BI129" i="22" a="1"/>
  <c r="CO129" i="22" a="1"/>
  <c r="AC130" i="22" a="1"/>
  <c r="BI130" i="22" a="1"/>
  <c r="CO130" i="22" a="1"/>
  <c r="AC131" i="22" a="1"/>
  <c r="BI131" i="22" a="1"/>
  <c r="CO131" i="22" a="1"/>
  <c r="AC132" i="22" a="1"/>
  <c r="BI132" i="22" a="1"/>
  <c r="CO132" i="22" a="1"/>
  <c r="AC133" i="22" a="1"/>
  <c r="BI133" i="22" a="1"/>
  <c r="CO133" i="22" a="1"/>
  <c r="AC134" i="22" a="1"/>
  <c r="BI134" i="22" a="1"/>
  <c r="CJ73" i="22" a="1"/>
  <c r="BD84" i="22" a="1"/>
  <c r="BR93" i="22" a="1"/>
  <c r="AE96" i="22" a="1"/>
  <c r="CQ98" i="22" a="1"/>
  <c r="BK101" i="22" a="1"/>
  <c r="S26" i="22" a="1"/>
  <c r="BF38" i="22" a="1"/>
  <c r="P34" i="22" a="1"/>
  <c r="BT49" i="22" a="1"/>
  <c r="AG49" i="22" a="1"/>
  <c r="AU45" i="22" a="1"/>
  <c r="BV53" i="22" a="1"/>
  <c r="BH54" i="22" a="1"/>
  <c r="CH58" i="22" a="1"/>
  <c r="AP62" i="22" a="1"/>
  <c r="CV65" i="22" a="1"/>
  <c r="CH54" i="22" a="1"/>
  <c r="O58" i="22" a="1"/>
  <c r="CA60" i="22" a="1"/>
  <c r="AU63" i="22" a="1"/>
  <c r="M66" i="22" a="1"/>
  <c r="BD67" i="22" a="1"/>
  <c r="CJ68" i="22" a="1"/>
  <c r="X70" i="22" a="1"/>
  <c r="BW51" i="22" a="1"/>
  <c r="AB57" i="22" a="1"/>
  <c r="CN59" i="22" a="1"/>
  <c r="BH62" i="22" a="1"/>
  <c r="AA65" i="22" a="1"/>
  <c r="DA58" i="22" a="1"/>
  <c r="CY67" i="22" a="1"/>
  <c r="CO71" i="22" a="1"/>
  <c r="BI74" i="22" a="1"/>
  <c r="AC77" i="22" a="1"/>
  <c r="CO79" i="22" a="1"/>
  <c r="BI82" i="22" a="1"/>
  <c r="AC85" i="22" a="1"/>
  <c r="CO87" i="22" a="1"/>
  <c r="P90" i="22" a="1"/>
  <c r="AV91" i="22" a="1"/>
  <c r="BI56" i="22" a="1"/>
  <c r="CC66" i="22" a="1"/>
  <c r="AH71" i="22" a="1"/>
  <c r="CT73" i="22" a="1"/>
  <c r="BN76" i="22" a="1"/>
  <c r="AH79" i="22" a="1"/>
  <c r="CT81" i="22" a="1"/>
  <c r="BN84" i="22" a="1"/>
  <c r="AH87" i="22" a="1"/>
  <c r="BK48" i="22" a="1"/>
  <c r="AW64" i="22" a="1"/>
  <c r="BG70" i="22" a="1"/>
  <c r="AA73" i="22" a="1"/>
  <c r="CM75" i="22" a="1"/>
  <c r="BG78" i="22" a="1"/>
  <c r="AA81" i="22" a="1"/>
  <c r="CM83" i="22" a="1"/>
  <c r="BG86" i="22" a="1"/>
  <c r="AA89" i="22" a="1"/>
  <c r="CA90" i="22" a="1"/>
  <c r="BG91" i="22" a="1"/>
  <c r="AA92" i="22" a="1"/>
  <c r="CM92" i="22" a="1"/>
  <c r="BG93" i="22" a="1"/>
  <c r="AA94" i="22" a="1"/>
  <c r="CM94" i="22" a="1"/>
  <c r="AM95" i="22" a="1"/>
  <c r="DA45" i="22" a="1"/>
  <c r="BQ66" i="22" a="1"/>
  <c r="L72" i="22" a="1"/>
  <c r="BX75" i="22" a="1"/>
  <c r="AB79" i="22" a="1"/>
  <c r="BX82" i="22" a="1"/>
  <c r="AR86" i="22" a="1"/>
  <c r="CG95" i="22" a="1"/>
  <c r="BV96" i="22" a="1"/>
  <c r="BN97" i="22" a="1"/>
  <c r="BA98" i="22" a="1"/>
  <c r="AP99" i="22" a="1"/>
  <c r="AH100" i="22" a="1"/>
  <c r="U101" i="22" a="1"/>
  <c r="J102" i="22" a="1"/>
  <c r="CT102" i="22" a="1"/>
  <c r="CG103" i="22" a="1"/>
  <c r="BI104" i="22" a="1"/>
  <c r="AC105" i="22" a="1"/>
  <c r="CO105" i="22" a="1"/>
  <c r="BI106" i="22" a="1"/>
  <c r="AC107" i="22" a="1"/>
  <c r="CO107" i="22" a="1"/>
  <c r="BI108" i="22" a="1"/>
  <c r="AC109" i="22" a="1"/>
  <c r="BN54" i="22" a="1"/>
  <c r="CX65" i="22" a="1"/>
  <c r="CR70" i="22" a="1"/>
  <c r="BL73" i="22" a="1"/>
  <c r="AF76" i="22" a="1"/>
  <c r="CR78" i="22" a="1"/>
  <c r="BL81" i="22" a="1"/>
  <c r="AF84" i="22" a="1"/>
  <c r="CR86" i="22" a="1"/>
  <c r="BL89" i="22" a="1"/>
  <c r="CN92" i="22" a="1"/>
  <c r="BH93" i="22" a="1"/>
  <c r="AB94" i="22" a="1"/>
  <c r="CN94" i="22" a="1"/>
  <c r="BH95" i="22" a="1"/>
  <c r="AA96" i="22" a="1"/>
  <c r="CM96" i="22" a="1"/>
  <c r="BG97" i="22" a="1"/>
  <c r="AA98" i="22" a="1"/>
  <c r="CM98" i="22" a="1"/>
  <c r="BG99" i="22" a="1"/>
  <c r="AA100" i="22" a="1"/>
  <c r="CM100" i="22" a="1"/>
  <c r="BG101" i="22" a="1"/>
  <c r="AA102" i="22" a="1"/>
  <c r="CM102" i="22" a="1"/>
  <c r="BG103" i="22" a="1"/>
  <c r="AA104" i="22" a="1"/>
  <c r="CM104" i="22" a="1"/>
  <c r="BG105" i="22" a="1"/>
  <c r="AA106" i="22" a="1"/>
  <c r="CM106" i="22" a="1"/>
  <c r="BG107" i="22" a="1"/>
  <c r="AA108" i="22" a="1"/>
  <c r="CM108" i="22" a="1"/>
  <c r="BG109" i="22" a="1"/>
  <c r="CU109" i="22" a="1"/>
  <c r="AI110" i="22" a="1"/>
  <c r="BO110" i="22" a="1"/>
  <c r="CU110" i="22" a="1"/>
  <c r="AI111" i="22" a="1"/>
  <c r="BO111" i="22" a="1"/>
  <c r="CU111" i="22" a="1"/>
  <c r="AI112" i="22" a="1"/>
  <c r="U60" i="22" a="1"/>
  <c r="BA68" i="22" a="1"/>
  <c r="T72" i="22" a="1"/>
  <c r="CF74" i="22" a="1"/>
  <c r="AZ77" i="22" a="1"/>
  <c r="T80" i="22" a="1"/>
  <c r="CF82" i="22" a="1"/>
  <c r="AZ85" i="22" a="1"/>
  <c r="T88" i="22" a="1"/>
  <c r="N96" i="22" a="1"/>
  <c r="BZ96" i="22" a="1"/>
  <c r="AT97" i="22" a="1"/>
  <c r="N98" i="22" a="1"/>
  <c r="BZ98" i="22" a="1"/>
  <c r="AT99" i="22" a="1"/>
  <c r="N100" i="22" a="1"/>
  <c r="BZ100" i="22" a="1"/>
  <c r="AT101" i="22" a="1"/>
  <c r="N102" i="22" a="1"/>
  <c r="BZ102" i="22" a="1"/>
  <c r="AT103" i="22" a="1"/>
  <c r="N104" i="22" a="1"/>
  <c r="BZ104" i="22" a="1"/>
  <c r="AT105" i="22" a="1"/>
  <c r="N106" i="22" a="1"/>
  <c r="BZ106" i="22" a="1"/>
  <c r="AT107" i="22" a="1"/>
  <c r="N108" i="22" a="1"/>
  <c r="BZ108" i="22" a="1"/>
  <c r="AT109" i="22" a="1"/>
  <c r="CO69" i="22" a="1"/>
  <c r="CJ80" i="22" a="1"/>
  <c r="BZ92" i="22" a="1"/>
  <c r="AT95" i="22" a="1"/>
  <c r="O98" i="22" a="1"/>
  <c r="CA100" i="22" a="1"/>
  <c r="AU103" i="22" a="1"/>
  <c r="O106" i="22" a="1"/>
  <c r="CA108" i="22" a="1"/>
  <c r="BJ110" i="22" a="1"/>
  <c r="CP111" i="22" a="1"/>
  <c r="CH112" i="22" a="1"/>
  <c r="BB113" i="22" a="1"/>
  <c r="V114" i="22" a="1"/>
  <c r="CH114" i="22" a="1"/>
  <c r="BB115" i="22" a="1"/>
  <c r="V116" i="22" a="1"/>
  <c r="CH116" i="22" a="1"/>
  <c r="BB117" i="22" a="1"/>
  <c r="V118" i="22" a="1"/>
  <c r="CH118" i="22" a="1"/>
  <c r="BB119" i="22" a="1"/>
  <c r="V120" i="22" a="1"/>
  <c r="CH120" i="22" a="1"/>
  <c r="BB121" i="22" a="1"/>
  <c r="V122" i="22" a="1"/>
  <c r="CH122" i="22" a="1"/>
  <c r="BB123" i="22" a="1"/>
  <c r="V124" i="22" a="1"/>
  <c r="CH124" i="22" a="1"/>
  <c r="BB125" i="22" a="1"/>
  <c r="CZ74" i="22" a="1"/>
  <c r="BT85" i="22" a="1"/>
  <c r="CT93" i="22" a="1"/>
  <c r="BS96" i="22" a="1"/>
  <c r="AM99" i="22" a="1"/>
  <c r="CY101" i="22" a="1"/>
  <c r="BS104" i="22" a="1"/>
  <c r="AM107" i="22" a="1"/>
  <c r="CJ109" i="22" a="1"/>
  <c r="X111" i="22" a="1"/>
  <c r="AY112" i="22" a="1"/>
  <c r="S113" i="22" a="1"/>
  <c r="CE113" i="22" a="1"/>
  <c r="AY114" i="22" a="1"/>
  <c r="S115" i="22" a="1"/>
  <c r="CE115" i="22" a="1"/>
  <c r="AY116" i="22" a="1"/>
  <c r="S117" i="22" a="1"/>
  <c r="CE117" i="22" a="1"/>
  <c r="AY118" i="22" a="1"/>
  <c r="S119" i="22" a="1"/>
  <c r="CE119" i="22" a="1"/>
  <c r="AY120" i="22" a="1"/>
  <c r="S121" i="22" a="1"/>
  <c r="CE121" i="22" a="1"/>
  <c r="AY122" i="22" a="1"/>
  <c r="S123" i="22" a="1"/>
  <c r="CE123" i="22" a="1"/>
  <c r="AY124" i="22" a="1"/>
  <c r="S125" i="22" a="1"/>
  <c r="BS125" i="22" a="1"/>
  <c r="CY125" i="22" a="1"/>
  <c r="AM126" i="22" a="1"/>
  <c r="BS126" i="22" a="1"/>
  <c r="CY126" i="22" a="1"/>
  <c r="AM127" i="22" a="1"/>
  <c r="BS127" i="22" a="1"/>
  <c r="CY127" i="22" a="1"/>
  <c r="AM128" i="22" a="1"/>
  <c r="BS128" i="22" a="1"/>
  <c r="CY128" i="22" a="1"/>
  <c r="AM129" i="22" a="1"/>
  <c r="BS129" i="22" a="1"/>
  <c r="CY129" i="22" a="1"/>
  <c r="AM130" i="22" a="1"/>
  <c r="BS130" i="22" a="1"/>
  <c r="CY130" i="22" a="1"/>
  <c r="AM131" i="22" a="1"/>
  <c r="BS131" i="22" a="1"/>
  <c r="CY131" i="22" a="1"/>
  <c r="AL44" i="22" a="1"/>
  <c r="CD51" i="22" a="1"/>
  <c r="AP64" i="22" a="1"/>
  <c r="AE62" i="22" a="1"/>
  <c r="BL69" i="22" a="1"/>
  <c r="AR61" i="22" a="1"/>
  <c r="BY70" i="22" a="1"/>
  <c r="AS81" i="22" a="1"/>
  <c r="CJ90" i="22" a="1"/>
  <c r="CD72" i="22" a="1"/>
  <c r="AX83" i="22" a="1"/>
  <c r="AI68" i="22" a="1"/>
  <c r="K80" i="22" a="1"/>
  <c r="W90" i="22" a="1"/>
  <c r="AE93" i="22" a="1"/>
  <c r="BK95" i="22" a="1"/>
  <c r="BX77" i="22" a="1"/>
  <c r="AK96" i="22" a="1"/>
  <c r="CL99" i="22" a="1"/>
  <c r="AX103" i="22" a="1"/>
  <c r="AH106" i="22" a="1"/>
  <c r="CT108" i="22" a="1"/>
  <c r="AV72" i="22" a="1"/>
  <c r="P83" i="22" a="1"/>
  <c r="AF93" i="22" a="1"/>
  <c r="CR95" i="22" a="1"/>
  <c r="BL98" i="22" a="1"/>
  <c r="AF101" i="22" a="1"/>
  <c r="CR103" i="22" a="1"/>
  <c r="BL106" i="22" a="1"/>
  <c r="AF109" i="22" a="1"/>
  <c r="CG110" i="22" a="1"/>
  <c r="U112" i="22" a="1"/>
  <c r="BP73" i="22" a="1"/>
  <c r="AJ84" i="22" a="1"/>
  <c r="Q97" i="22" a="1"/>
  <c r="CC99" i="22" a="1"/>
  <c r="AW102" i="22" a="1"/>
  <c r="Q105" i="22" a="1"/>
  <c r="CC107" i="22" a="1"/>
  <c r="X76" i="22" a="1"/>
  <c r="BP99" i="22" a="1"/>
  <c r="CX109" i="22" a="1"/>
  <c r="CL113" i="22" a="1"/>
  <c r="BF116" i="22" a="1"/>
  <c r="Z119" i="22" a="1"/>
  <c r="CL121" i="22" a="1"/>
  <c r="BF124" i="22" a="1"/>
  <c r="CD92" i="22" a="1"/>
  <c r="BH103" i="22" a="1"/>
  <c r="CR111" i="22" a="1"/>
  <c r="CI114" i="22" a="1"/>
  <c r="BC117" i="22" a="1"/>
  <c r="W120" i="22" a="1"/>
  <c r="CI122" i="22" a="1"/>
  <c r="BC125" i="22" a="1"/>
  <c r="CK126" i="22" a="1"/>
  <c r="Y128" i="22" a="1"/>
  <c r="BE129" i="22" a="1"/>
  <c r="CK130" i="22" a="1"/>
  <c r="W132" i="22" a="1"/>
  <c r="CI132" i="22" a="1"/>
  <c r="BC133" i="22" a="1"/>
  <c r="W134" i="22" a="1"/>
  <c r="CJ71" i="22" a="1"/>
  <c r="V93" i="22" a="1"/>
  <c r="AZ98" i="22" a="1"/>
  <c r="CQ102" i="22" a="1"/>
  <c r="BK105" i="22" a="1"/>
  <c r="AE108" i="22" a="1"/>
  <c r="AP110" i="22" a="1"/>
  <c r="BV111" i="22" a="1"/>
  <c r="BX112" i="22" a="1"/>
  <c r="AR113" i="22" a="1"/>
  <c r="L114" i="22" a="1"/>
  <c r="BX114" i="22" a="1"/>
  <c r="AR115" i="22" a="1"/>
  <c r="L116" i="22" a="1"/>
  <c r="BX116" i="22" a="1"/>
  <c r="AR117" i="22" a="1"/>
  <c r="L118" i="22" a="1"/>
  <c r="BX118" i="22" a="1"/>
  <c r="AR119" i="22" a="1"/>
  <c r="L120" i="22" a="1"/>
  <c r="BX120" i="22" a="1"/>
  <c r="AR121" i="22" a="1"/>
  <c r="L122" i="22" a="1"/>
  <c r="BX122" i="22" a="1"/>
  <c r="AR123" i="22" a="1"/>
  <c r="L124" i="22" a="1"/>
  <c r="BX124" i="22" a="1"/>
  <c r="AR125" i="22" a="1"/>
  <c r="BF93" i="22" a="1"/>
  <c r="L104" i="22" a="1"/>
  <c r="T112" i="22" a="1"/>
  <c r="CS114" i="22" a="1"/>
  <c r="BM117" i="22" a="1"/>
  <c r="AG120" i="22" a="1"/>
  <c r="CS122" i="22" a="1"/>
  <c r="BJ125" i="22" a="1"/>
  <c r="CP126" i="22" a="1"/>
  <c r="AD128" i="22" a="1"/>
  <c r="BJ129" i="22" a="1"/>
  <c r="CP130" i="22" a="1"/>
  <c r="AD132" i="22" a="1"/>
  <c r="BJ133" i="22" a="1"/>
  <c r="CC134" i="22" a="1"/>
  <c r="AW135" i="22" a="1"/>
  <c r="Q136" i="22" a="1"/>
  <c r="CC136" i="22" a="1"/>
  <c r="AW137" i="22" a="1"/>
  <c r="Q138" i="22" a="1"/>
  <c r="CC138" i="22" a="1"/>
  <c r="AW139" i="22" a="1"/>
  <c r="Q140" i="22" a="1"/>
  <c r="CC140" i="22" a="1"/>
  <c r="AW141" i="22" a="1"/>
  <c r="Q142" i="22" a="1"/>
  <c r="CC142" i="22" a="1"/>
  <c r="AW143" i="22" a="1"/>
  <c r="Q144" i="22" a="1"/>
  <c r="CC144" i="22" a="1"/>
  <c r="AW145" i="22" a="1"/>
  <c r="Q146" i="22" a="1"/>
  <c r="CC146" i="22" a="1"/>
  <c r="AW147" i="22" a="1"/>
  <c r="Q148" i="22" a="1"/>
  <c r="CC148" i="22" a="1"/>
  <c r="AW149" i="22" a="1"/>
  <c r="Q150" i="22" a="1"/>
  <c r="CC150" i="22" a="1"/>
  <c r="AW151" i="22" a="1"/>
  <c r="Q152" i="22" a="1"/>
  <c r="CC152" i="22" a="1"/>
  <c r="AW153" i="22" a="1"/>
  <c r="Q154" i="22" a="1"/>
  <c r="CC154" i="22" a="1"/>
  <c r="AW155" i="22" a="1"/>
  <c r="Q156" i="22" a="1"/>
  <c r="CC156" i="22" a="1"/>
  <c r="AW157" i="22" a="1"/>
  <c r="Q158" i="22" a="1"/>
  <c r="CC158" i="22" a="1"/>
  <c r="AW159" i="22" a="1"/>
  <c r="Q160" i="22" a="1"/>
  <c r="CC160" i="22" a="1"/>
  <c r="AW161" i="22" a="1"/>
  <c r="Q162" i="22" a="1"/>
  <c r="CC162" i="22" a="1"/>
  <c r="AW163" i="22" a="1"/>
  <c r="Q164" i="22" a="1"/>
  <c r="CC164" i="22" a="1"/>
  <c r="AW165" i="22" a="1"/>
  <c r="Q166" i="22" a="1"/>
  <c r="CC166" i="22" a="1"/>
  <c r="AW167" i="22" a="1"/>
  <c r="Q168" i="22" a="1"/>
  <c r="CC168" i="22" a="1"/>
  <c r="AW169" i="22" a="1"/>
  <c r="Q170" i="22" a="1"/>
  <c r="CC170" i="22" a="1"/>
  <c r="AW171" i="22" a="1"/>
  <c r="Q172" i="22" a="1"/>
  <c r="CC172" i="22" a="1"/>
  <c r="AW173" i="22" a="1"/>
  <c r="Q174" i="22" a="1"/>
  <c r="BT174" i="22" a="1"/>
  <c r="CZ174" i="22" a="1"/>
  <c r="AN175" i="22" a="1"/>
  <c r="BT175" i="22" a="1"/>
  <c r="CZ175" i="22" a="1"/>
  <c r="AN176" i="22" a="1"/>
  <c r="BT176" i="22" a="1"/>
  <c r="CZ176" i="22" a="1"/>
  <c r="AN177" i="22" a="1"/>
  <c r="BT177" i="22" a="1"/>
  <c r="CZ177" i="22" a="1"/>
  <c r="AN178" i="22" a="1"/>
  <c r="BT178" i="22" a="1"/>
  <c r="CZ178" i="22" a="1"/>
  <c r="AN179" i="22" a="1"/>
  <c r="BT179" i="22" a="1"/>
  <c r="CZ179" i="22" a="1"/>
  <c r="AN180" i="22" a="1"/>
  <c r="BT180" i="22" a="1"/>
  <c r="CZ180" i="22" a="1"/>
  <c r="AN181" i="22" a="1"/>
  <c r="BT181" i="22" a="1"/>
  <c r="CZ181" i="22" a="1"/>
  <c r="AN182" i="22" a="1"/>
  <c r="BT84" i="22" a="1"/>
  <c r="BC101" i="22" a="1"/>
  <c r="CN110" i="22" a="1"/>
  <c r="AK114" i="22" a="1"/>
  <c r="CW116" i="22" a="1"/>
  <c r="BQ119" i="22" a="1"/>
  <c r="AK122" i="22" a="1"/>
  <c r="CW124" i="22" a="1"/>
  <c r="BL126" i="22" a="1"/>
  <c r="CR127" i="22" a="1"/>
  <c r="L11" i="25" a="1"/>
  <c r="L43" i="25" a="1"/>
  <c r="L75" i="25" a="1"/>
  <c r="L80" i="25" a="1"/>
  <c r="L26" i="25" a="1"/>
  <c r="L60" i="25" a="1"/>
  <c r="K11" i="25" a="1"/>
  <c r="K43" i="25" a="1"/>
  <c r="K75" i="25" a="1"/>
  <c r="L21" i="25" a="1"/>
  <c r="L53" i="25" a="1"/>
  <c r="L85" i="25" a="1"/>
  <c r="L98" i="25" a="1"/>
  <c r="L36" i="25" a="1"/>
  <c r="L72" i="25" a="1"/>
  <c r="K21" i="25" a="1"/>
  <c r="K53" i="25" a="1"/>
  <c r="K85" i="25" a="1"/>
  <c r="K88" i="25" a="1"/>
  <c r="K32" i="25" a="1"/>
  <c r="K74" i="25" a="1"/>
  <c r="G19" i="25" a="1"/>
  <c r="G30" i="25" a="1"/>
  <c r="G94" i="25" a="1"/>
  <c r="G158" i="25" a="1"/>
  <c r="G76" i="25" a="1"/>
  <c r="G140" i="25" a="1"/>
  <c r="G188" i="25" a="1"/>
  <c r="G220" i="25" a="1"/>
  <c r="G82" i="25" a="1"/>
  <c r="G146" i="25" a="1"/>
  <c r="G64" i="25" a="1"/>
  <c r="G77" i="25" a="1"/>
  <c r="G177" i="25" a="1"/>
  <c r="G223" i="25" a="1"/>
  <c r="L63" i="25" a="1"/>
  <c r="L14" i="25" a="1"/>
  <c r="L92" i="25" a="1"/>
  <c r="K63" i="25" a="1"/>
  <c r="K76" i="25" a="1"/>
  <c r="K38" i="25" a="1"/>
  <c r="G2" i="25" a="1"/>
  <c r="G24" i="25" a="1"/>
  <c r="G102" i="25" a="1"/>
  <c r="G41" i="25" a="1"/>
  <c r="G129" i="25" a="1"/>
  <c r="G192" i="25" a="1"/>
  <c r="G47" i="25" a="1"/>
  <c r="G135" i="25" a="1"/>
  <c r="G85" i="25" a="1"/>
  <c r="G181" i="25" a="1"/>
  <c r="G199" i="25" a="1"/>
  <c r="F198" i="25" a="1"/>
  <c r="F134" i="25" a="1"/>
  <c r="F195" i="25" a="1"/>
  <c r="F131" i="25" a="1"/>
  <c r="F160" i="25" a="1"/>
  <c r="F65" i="25" a="1"/>
  <c r="F165" i="25" a="1"/>
  <c r="F66" i="25" a="1"/>
  <c r="F124" i="25" a="1"/>
  <c r="F51" i="25" a="1"/>
  <c r="F22" i="25" a="1"/>
  <c r="C2" i="17" a="1"/>
  <c r="L65" i="25" a="1"/>
  <c r="L16" i="25" a="1"/>
  <c r="L96" i="25" a="1"/>
  <c r="K65" i="25" a="1"/>
  <c r="K80" i="25" a="1"/>
  <c r="K40" i="25" a="1"/>
  <c r="G5" i="25" a="1"/>
  <c r="G26" i="25" a="1"/>
  <c r="G107" i="25" a="1"/>
  <c r="G49" i="25" a="1"/>
  <c r="G132" i="25" a="1"/>
  <c r="G194" i="25" a="1"/>
  <c r="G55" i="25" a="1"/>
  <c r="G138" i="25" a="1"/>
  <c r="G96" i="25" a="1"/>
  <c r="G197" i="25" a="1"/>
  <c r="G207" i="25" a="1"/>
  <c r="F194" i="25" a="1"/>
  <c r="F130" i="25" a="1"/>
  <c r="F191" i="25" a="1"/>
  <c r="F127" i="25" a="1"/>
  <c r="F152" i="25" a="1"/>
  <c r="F61" i="25" a="1"/>
  <c r="F157" i="25" a="1"/>
  <c r="F62" i="25" a="1"/>
  <c r="F116" i="25" a="1"/>
  <c r="F47" i="25" a="1"/>
  <c r="F18" i="25" a="1"/>
  <c r="L7" i="25" a="1"/>
  <c r="L22" i="25" a="1"/>
  <c r="K71" i="25" a="1"/>
  <c r="K44" i="25" a="1"/>
  <c r="G28" i="25" a="1"/>
  <c r="G52" i="25" a="1"/>
  <c r="G198" i="25" a="1"/>
  <c r="G143" i="25" a="1"/>
  <c r="G205" i="25" a="1"/>
  <c r="F190" i="25" a="1"/>
  <c r="F187" i="25" a="1"/>
  <c r="F144" i="25" a="1"/>
  <c r="F149" i="25" a="1"/>
  <c r="F108" i="25" a="1"/>
  <c r="F14" i="25" a="1"/>
  <c r="F31" i="25" a="1"/>
  <c r="F217" i="25" a="1"/>
  <c r="F4" i="25" a="1"/>
  <c r="K83" i="25" a="1"/>
  <c r="G51" i="25" a="1"/>
  <c r="G208" i="25" a="1"/>
  <c r="G136" i="25" a="1"/>
  <c r="F139" i="25" a="1"/>
  <c r="F74" i="25" a="1"/>
  <c r="F5" i="25" a="1"/>
  <c r="F56" i="25" a="1"/>
  <c r="L40" i="25" a="1"/>
  <c r="K56" i="25" a="1"/>
  <c r="G81" i="25" a="1"/>
  <c r="G170" i="25" a="1"/>
  <c r="F138" i="25" a="1"/>
  <c r="F69" i="25" a="1"/>
  <c r="F55" i="25" a="1"/>
  <c r="F3" i="25" a="1"/>
  <c r="K5" i="25" a="1"/>
  <c r="L76" i="25" a="1"/>
  <c r="K41" i="25" a="1"/>
  <c r="K22" i="25" a="1"/>
  <c r="G10" i="25" a="1"/>
  <c r="G163" i="25" a="1"/>
  <c r="G178" i="25" a="1"/>
  <c r="G106" i="25" a="1"/>
  <c r="G88" i="25" a="1"/>
  <c r="F218" i="25" a="1"/>
  <c r="F215" i="25" a="1"/>
  <c r="F200" i="25" a="1"/>
  <c r="F205" i="25" a="1"/>
  <c r="F164" i="25" a="1"/>
  <c r="F64" i="25" a="1"/>
  <c r="F44" i="25" a="1"/>
  <c r="F21" i="25" a="1"/>
  <c r="F16" i="25" a="1"/>
  <c r="L6" i="25" a="1"/>
  <c r="K30" i="25" a="1"/>
  <c r="G33" i="25" a="1"/>
  <c r="G122" i="25" a="1"/>
  <c r="F206" i="25" a="1"/>
  <c r="F107" i="25" a="1"/>
  <c r="F204" i="25" a="1"/>
  <c r="F84" i="25" a="1"/>
  <c r="F28" i="25" a="1"/>
  <c r="K57" i="25" a="1"/>
  <c r="G20" i="25" a="1"/>
  <c r="G190" i="25" a="1"/>
  <c r="G173" i="25" a="1"/>
  <c r="F106" i="25" a="1"/>
  <c r="F37" i="25" a="1"/>
  <c r="F137" i="25" a="1"/>
  <c r="F40" i="25" a="1"/>
  <c r="D6" i="23" a="1"/>
  <c r="C28" i="23" a="1"/>
  <c r="D49" i="23" a="1"/>
  <c r="C31" i="23" a="1"/>
  <c r="D52" i="23" a="1"/>
  <c r="C17" i="23" a="1"/>
  <c r="D38" i="23" a="1"/>
  <c r="E59" i="23" a="1"/>
  <c r="E71" i="23" a="1"/>
  <c r="D47" i="23" a="1"/>
  <c r="C76" i="23" a="1"/>
  <c r="C98" i="23" a="1"/>
  <c r="D92" i="23" a="1"/>
  <c r="C96" i="23" a="1"/>
  <c r="E79" i="23" a="1"/>
  <c r="E13" i="23" a="1"/>
  <c r="D83" i="23" a="1"/>
  <c r="D86" i="23" a="1"/>
  <c r="K4" i="22" a="1"/>
  <c r="BL4" i="22" a="1"/>
  <c r="AF5" i="22" a="1"/>
  <c r="CK5" i="22" a="1"/>
  <c r="Y6" i="22" a="1"/>
  <c r="BE6" i="22" a="1"/>
  <c r="CH4" i="22" a="1"/>
  <c r="BB5" i="22" a="1"/>
  <c r="BC4" i="22" a="1"/>
  <c r="W5" i="22" a="1"/>
  <c r="CH5" i="22" a="1"/>
  <c r="V6" i="22" a="1"/>
  <c r="AJ6" i="22" a="1"/>
  <c r="CU6" i="22" a="1"/>
  <c r="BO7" i="22" a="1"/>
  <c r="AI8" i="22" a="1"/>
  <c r="BX6" i="22" a="1"/>
  <c r="AR7" i="22" a="1"/>
  <c r="BQ4" i="22" a="1"/>
  <c r="BV6" i="22" a="1"/>
  <c r="AP7" i="22" a="1"/>
  <c r="CG6" i="22" a="1"/>
  <c r="AP8" i="22" a="1"/>
  <c r="CH8" i="22" a="1"/>
  <c r="V9" i="22" a="1"/>
  <c r="BB9" i="22" a="1"/>
  <c r="CH9" i="22" a="1"/>
  <c r="CJ6" i="22" a="1"/>
  <c r="AQ8" i="22" a="1"/>
  <c r="CB7" i="22" a="1"/>
  <c r="BM8" i="22" a="1"/>
  <c r="CS8" i="22" a="1"/>
  <c r="AG9" i="22" a="1"/>
  <c r="BM9" i="22" a="1"/>
  <c r="AC7" i="22" a="1"/>
  <c r="BF10" i="22" a="1"/>
  <c r="Z11" i="22" a="1"/>
  <c r="CL11" i="22" a="1"/>
  <c r="CS9" i="22" a="1"/>
  <c r="BL10" i="22" a="1"/>
  <c r="AF11" i="22" a="1"/>
  <c r="CR11" i="22" a="1"/>
  <c r="AT10" i="22" a="1"/>
  <c r="N11" i="22" a="1"/>
  <c r="BZ11" i="22" a="1"/>
  <c r="BX10" i="22" a="1"/>
  <c r="AX12" i="22" a="1"/>
  <c r="R13" i="22" a="1"/>
  <c r="CD13" i="22" a="1"/>
  <c r="AX14" i="22" a="1"/>
  <c r="N15" i="22" a="1"/>
  <c r="AT15" i="22" a="1"/>
  <c r="BZ15" i="22" a="1"/>
  <c r="N16" i="22" a="1"/>
  <c r="AT16" i="22" a="1"/>
  <c r="BZ16" i="22" a="1"/>
  <c r="N17" i="22" a="1"/>
  <c r="O11" i="22" a="1"/>
  <c r="BL12" i="22" a="1"/>
  <c r="AF13" i="22" a="1"/>
  <c r="CR13" i="22" a="1"/>
  <c r="BL14" i="22" a="1"/>
  <c r="BS10" i="22" a="1"/>
  <c r="BB12" i="22" a="1"/>
  <c r="V13" i="22" a="1"/>
  <c r="CH13" i="22" a="1"/>
  <c r="BB14" i="22" a="1"/>
  <c r="O15" i="22" a="1"/>
  <c r="AU15" i="22" a="1"/>
  <c r="CA15" i="22" a="1"/>
  <c r="O16" i="22" a="1"/>
  <c r="AU16" i="22" a="1"/>
  <c r="CA16" i="22" a="1"/>
  <c r="T11" i="22" a="1"/>
  <c r="AZ14" i="22" a="1"/>
  <c r="BX17" i="22" a="1"/>
  <c r="AR18" i="22" a="1"/>
  <c r="L19" i="22" a="1"/>
  <c r="E7" i="23" a="1"/>
  <c r="C29" i="23" a="1"/>
  <c r="D11" i="23" a="1"/>
  <c r="E32" i="23" a="1"/>
  <c r="C54" i="23" a="1"/>
  <c r="E18" i="23" a="1"/>
  <c r="C40" i="23" a="1"/>
  <c r="D61" i="23" a="1"/>
  <c r="D72" i="23" a="1"/>
  <c r="D50" i="23" a="1"/>
  <c r="D77" i="23" a="1"/>
  <c r="C99" i="23" a="1"/>
  <c r="C94" i="23" a="1"/>
  <c r="E98" i="23" a="1"/>
  <c r="D81" i="23" a="1"/>
  <c r="E20" i="23" a="1"/>
  <c r="C86" i="23" a="1"/>
  <c r="C89" i="23" a="1"/>
  <c r="R4" i="22" a="1"/>
  <c r="AY4" i="22" a="1"/>
  <c r="S5" i="22" a="1"/>
  <c r="CE5" i="22" a="1"/>
  <c r="S6" i="22" a="1"/>
  <c r="AY6" i="22" a="1"/>
  <c r="BU4" i="22" a="1"/>
  <c r="AO5" i="22" a="1"/>
  <c r="AR4" i="22" a="1"/>
  <c r="L5" i="22" a="1"/>
  <c r="BX5" i="22" a="1"/>
  <c r="P6" i="22" a="1"/>
  <c r="AP5" i="22" a="1"/>
  <c r="CH6" i="22" a="1"/>
  <c r="BB7" i="22" a="1"/>
  <c r="V8" i="22" a="1"/>
  <c r="BM6" i="22" a="1"/>
  <c r="AG7" i="22" a="1"/>
  <c r="Z4" i="22" a="1"/>
  <c r="BK6" i="22" a="1"/>
  <c r="AE7" i="22" a="1"/>
  <c r="R5" i="22" a="1"/>
  <c r="AF8" i="22" a="1"/>
  <c r="CB8" i="22" a="1"/>
  <c r="P9" i="22" a="1"/>
  <c r="AV9" i="22" a="1"/>
  <c r="CB9" i="22" a="1"/>
  <c r="CD4" i="22" a="1"/>
  <c r="AC8" i="22" a="1"/>
  <c r="AK7" i="22" a="1"/>
  <c r="BB8" i="22" a="1"/>
  <c r="CM8" i="22" a="1"/>
  <c r="AA9" i="22" a="1"/>
  <c r="BG9" i="22" a="1"/>
  <c r="CM9" i="22" a="1"/>
  <c r="AS10" i="22" a="1"/>
  <c r="M11" i="22" a="1"/>
  <c r="BY11" i="22" a="1"/>
  <c r="CO6" i="22" a="1"/>
  <c r="AY10" i="22" a="1"/>
  <c r="S11" i="22" a="1"/>
  <c r="CE11" i="22" a="1"/>
  <c r="AG10" i="22" a="1"/>
  <c r="CS10" i="22" a="1"/>
  <c r="BM11" i="22" a="1"/>
  <c r="W10" i="22" a="1"/>
  <c r="AI12" i="22" a="1"/>
  <c r="CW12" i="22" a="1"/>
  <c r="BQ13" i="22" a="1"/>
  <c r="AK14" i="22" a="1"/>
  <c r="CW14" i="22" a="1"/>
  <c r="AN15" i="22" a="1"/>
  <c r="BT15" i="22" a="1"/>
  <c r="CZ15" i="22" a="1"/>
  <c r="AN16" i="22" a="1"/>
  <c r="BT16" i="22" a="1"/>
  <c r="CZ16" i="22" a="1"/>
  <c r="BP10" i="22" a="1"/>
  <c r="AY12" i="22" a="1"/>
  <c r="S13" i="22" a="1"/>
  <c r="CE13" i="22" a="1"/>
  <c r="AY14" i="22" a="1"/>
  <c r="AB10" i="22" a="1"/>
  <c r="AN12" i="22" a="1"/>
  <c r="DA12" i="22" a="1"/>
  <c r="BU13" i="22" a="1"/>
  <c r="AO14" i="22" a="1"/>
  <c r="DA14" i="22" a="1"/>
  <c r="AO15" i="22" a="1"/>
  <c r="BU15" i="22" a="1"/>
  <c r="DA15" i="22" a="1"/>
  <c r="AO16" i="22" a="1"/>
  <c r="BU16" i="22" a="1"/>
  <c r="DA16" i="22" a="1"/>
  <c r="CQ13" i="22" a="1"/>
  <c r="BK17" i="22" a="1"/>
  <c r="AE18" i="22" a="1"/>
  <c r="CQ18" i="22" a="1"/>
  <c r="BK19" i="22" a="1"/>
  <c r="AE20" i="22" a="1"/>
  <c r="CQ20" i="22" a="1"/>
  <c r="BK21" i="22" a="1"/>
  <c r="L14" i="22" a="1"/>
  <c r="AX17" i="22" a="1"/>
  <c r="R18" i="22" a="1"/>
  <c r="CD18" i="22" a="1"/>
  <c r="AX19" i="22" a="1"/>
  <c r="R20" i="22" a="1"/>
  <c r="CD20" i="22" a="1"/>
  <c r="CY9" i="22" a="1"/>
  <c r="AU14" i="22" a="1"/>
  <c r="BW17" i="22" a="1"/>
  <c r="AQ18" i="22" a="1"/>
  <c r="K19" i="22" a="1"/>
  <c r="BW19" i="22" a="1"/>
  <c r="AQ20" i="22" a="1"/>
  <c r="K21" i="22" a="1"/>
  <c r="BR17" i="22" a="1"/>
  <c r="C20" i="23" a="1"/>
  <c r="C23" i="23" a="1"/>
  <c r="E9" i="23" a="1"/>
  <c r="E51" i="23" a="1"/>
  <c r="D15" i="23" a="1"/>
  <c r="C90" i="23" a="1"/>
  <c r="C80" i="23" a="1"/>
  <c r="C93" i="23" a="1"/>
  <c r="C43" i="23" a="1"/>
  <c r="AN4" i="22" a="1"/>
  <c r="BT5" i="22" a="1"/>
  <c r="AS6" i="22" a="1"/>
  <c r="AD5" i="22" a="1"/>
  <c r="CQ4" i="22" a="1"/>
  <c r="J6" i="22" a="1"/>
  <c r="BW6" i="22" a="1"/>
  <c r="K8" i="22" a="1"/>
  <c r="T7" i="22" a="1"/>
  <c r="AX6" i="22" a="1"/>
  <c r="CD7" i="22" a="1"/>
  <c r="BV8" i="22" a="1"/>
  <c r="AP9" i="22" a="1"/>
  <c r="J10" i="22" a="1"/>
  <c r="CB6" i="22" a="1"/>
  <c r="CG8" i="22" a="1"/>
  <c r="BA9" i="22" a="1"/>
  <c r="AH10" i="22" a="1"/>
  <c r="BN11" i="22" a="1"/>
  <c r="AN10" i="22" a="1"/>
  <c r="BT11" i="22" a="1"/>
  <c r="D7" i="23" a="1"/>
  <c r="D42" i="23" a="1"/>
  <c r="C46" i="23" a="1"/>
  <c r="C32" i="23" a="1"/>
  <c r="D68" i="23" a="1"/>
  <c r="D69" i="23" a="1"/>
  <c r="C79" i="23" a="1"/>
  <c r="E52" i="23" a="1"/>
  <c r="C70" i="23" a="1"/>
  <c r="N4" i="22" a="1"/>
  <c r="K5" i="22" a="1"/>
  <c r="O6" i="22" a="1"/>
  <c r="BM4" i="22" a="1"/>
  <c r="AJ4" i="22" a="1"/>
  <c r="BP5" i="22" a="1"/>
  <c r="J5" i="22" a="1"/>
  <c r="AT7" i="22" a="1"/>
  <c r="BY5" i="22" a="1"/>
  <c r="CK7" i="22" a="1"/>
  <c r="W7" i="22" a="1"/>
  <c r="U8" i="22" a="1"/>
  <c r="L9" i="22" a="1"/>
  <c r="BX9" i="22" a="1"/>
  <c r="O8" i="22" a="1"/>
  <c r="AT8" i="22" a="1"/>
  <c r="W9" i="22" a="1"/>
  <c r="CI9" i="22" a="1"/>
  <c r="CW10" i="22" a="1"/>
  <c r="AK12" i="22" a="1"/>
  <c r="K11" i="22" a="1"/>
  <c r="Y10" i="22" a="1"/>
  <c r="BE11" i="22" a="1"/>
  <c r="X12" i="22" a="1"/>
  <c r="E14" i="23" a="1"/>
  <c r="E17" i="23" a="1"/>
  <c r="D60" i="23" a="1"/>
  <c r="D46" i="23" a="1"/>
  <c r="E75" i="23" a="1"/>
  <c r="E84" i="23" a="1"/>
  <c r="D39" i="23" a="1"/>
  <c r="E87" i="23" a="1"/>
  <c r="D100" i="23" a="1"/>
  <c r="X4" i="22" a="1"/>
  <c r="BD5" i="22" a="1"/>
  <c r="AK6" i="22" a="1"/>
  <c r="N5" i="22" a="1"/>
  <c r="CA4" i="22" a="1"/>
  <c r="CT5" i="22" a="1"/>
  <c r="BG6" i="22" a="1"/>
  <c r="CM7" i="22" a="1"/>
  <c r="CV6" i="22" a="1"/>
  <c r="BQ5" i="22" a="1"/>
  <c r="BN7" i="22" a="1"/>
  <c r="BN8" i="22" a="1"/>
  <c r="AH9" i="22" a="1"/>
  <c r="CT9" i="22" a="1"/>
  <c r="AX4" i="22" a="1"/>
  <c r="BY8" i="22" a="1"/>
  <c r="AS9" i="22" a="1"/>
  <c r="D51" i="23" a="1"/>
  <c r="E89" i="23" a="1"/>
  <c r="AA5" i="22" a="1"/>
  <c r="CF5" i="22" a="1"/>
  <c r="BF4" i="22" a="1"/>
  <c r="CF9" i="22" a="1"/>
  <c r="CA9" i="22" a="1"/>
  <c r="U12" i="22" a="1"/>
  <c r="X8" i="22" a="1"/>
  <c r="DA11" i="22" a="1"/>
  <c r="Z13" i="22" a="1"/>
  <c r="BF14" i="22" a="1"/>
  <c r="AX15" i="22" a="1"/>
  <c r="R16" i="22" a="1"/>
  <c r="CD16" i="22" a="1"/>
  <c r="AU11" i="22" a="1"/>
  <c r="AN13" i="22" a="1"/>
  <c r="BT14" i="22" a="1"/>
  <c r="BJ12" i="22" a="1"/>
  <c r="CP13" i="22" a="1"/>
  <c r="S15" i="22" a="1"/>
  <c r="CE15" i="22" a="1"/>
  <c r="AY16" i="22" a="1"/>
  <c r="AA12" i="22" a="1"/>
  <c r="CF17" i="22" a="1"/>
  <c r="T19" i="22" a="1"/>
  <c r="L20" i="22" a="1"/>
  <c r="CV20" i="22" a="1"/>
  <c r="AR12" i="22" a="1"/>
  <c r="AC17" i="22" a="1"/>
  <c r="U18" i="22" a="1"/>
  <c r="J19" i="22" a="1"/>
  <c r="CO19" i="22" a="1"/>
  <c r="CG20" i="22" a="1"/>
  <c r="CA12" i="22" a="1"/>
  <c r="BD17" i="22" a="1"/>
  <c r="AV18" i="22" a="1"/>
  <c r="AI19" i="22" a="1"/>
  <c r="X20" i="22" a="1"/>
  <c r="P21" i="22" a="1"/>
  <c r="BR18" i="22" a="1"/>
  <c r="AL21" i="22" a="1"/>
  <c r="Q22" i="22" a="1"/>
  <c r="CC22" i="22" a="1"/>
  <c r="AM14" i="22" a="1"/>
  <c r="BJ19" i="22" a="1"/>
  <c r="BL21" i="22" a="1"/>
  <c r="AJ22" i="22" a="1"/>
  <c r="CV22" i="22" a="1"/>
  <c r="AV23" i="22" a="1"/>
  <c r="CB23" i="22" a="1"/>
  <c r="CY13" i="22" a="1"/>
  <c r="BB19" i="22" a="1"/>
  <c r="BM21" i="22" a="1"/>
  <c r="AH22" i="22" a="1"/>
  <c r="CT22" i="22" a="1"/>
  <c r="E15" i="23" a="1"/>
  <c r="D76" i="23" a="1"/>
  <c r="C18" i="23" a="1"/>
  <c r="Q5" i="22" a="1"/>
  <c r="CP7" i="22" a="1"/>
  <c r="BP8" i="22" a="1"/>
  <c r="CA8" i="22" a="1"/>
  <c r="R11" i="22" a="1"/>
  <c r="X11" i="22" a="1"/>
  <c r="AL11" i="22" a="1"/>
  <c r="AS12" i="22" a="1"/>
  <c r="CO13" i="22" a="1"/>
  <c r="T15" i="22" a="1"/>
  <c r="CF15" i="22" a="1"/>
  <c r="AZ16" i="22" a="1"/>
  <c r="T17" i="22" a="1"/>
  <c r="BW12" i="22" a="1"/>
  <c r="K14" i="22" a="1"/>
  <c r="AB11" i="22" a="1"/>
  <c r="AG13" i="22" a="1"/>
  <c r="BM14" i="22" a="1"/>
  <c r="BA15" i="22" a="1"/>
  <c r="U16" i="22" a="1"/>
  <c r="CG16" i="22" a="1"/>
  <c r="CQ14" i="22" a="1"/>
  <c r="C30" i="23" a="1"/>
  <c r="D96" i="23" a="1"/>
  <c r="BG4" i="22" a="1"/>
  <c r="T5" i="22" a="1"/>
  <c r="AO7" i="22" a="1"/>
  <c r="AZ9" i="22" a="1"/>
  <c r="BK9" i="22" a="1"/>
  <c r="CG11" i="22" a="1"/>
  <c r="CM11" i="22" a="1"/>
  <c r="CH11" i="22" a="1"/>
  <c r="J13" i="22" a="1"/>
  <c r="AP14" i="22" a="1"/>
  <c r="AP15" i="22" a="1"/>
  <c r="J16" i="22" a="1"/>
  <c r="BV16" i="22" a="1"/>
  <c r="CA10" i="22" a="1"/>
  <c r="X13" i="22" a="1"/>
  <c r="BD14" i="22" a="1"/>
  <c r="AT12" i="22" a="1"/>
  <c r="BZ13" i="22" a="1"/>
  <c r="K15" i="22" a="1"/>
  <c r="BW15" i="22" a="1"/>
  <c r="AQ16" i="22" a="1"/>
  <c r="BI7" i="22" a="1"/>
  <c r="BP17" i="22" a="1"/>
  <c r="CV18" i="22" a="1"/>
  <c r="CV19" i="22" a="1"/>
  <c r="CI20" i="22" a="1"/>
  <c r="AE11" i="22" a="1"/>
  <c r="W17" i="22" a="1"/>
  <c r="J18" i="22" a="1"/>
  <c r="CO18" i="22" a="1"/>
  <c r="CG19" i="22" a="1"/>
  <c r="BV20" i="22" a="1"/>
  <c r="CF11" i="22" a="1"/>
  <c r="AV17" i="22" a="1"/>
  <c r="AI18" i="22" a="1"/>
  <c r="X19" i="22" a="1"/>
  <c r="P20" i="22" a="1"/>
  <c r="CU20" i="22" a="1"/>
  <c r="Q18" i="22" a="1"/>
  <c r="CX20" i="22" a="1"/>
  <c r="DA21" i="22" a="1"/>
  <c r="BU22" i="22" a="1"/>
  <c r="CY12" i="22" a="1"/>
  <c r="AD19" i="22" a="1"/>
  <c r="BE21" i="22" a="1"/>
  <c r="AB22" i="22" a="1"/>
  <c r="CN22" i="22" a="1"/>
  <c r="AR23" i="22" a="1"/>
  <c r="BX23" i="22" a="1"/>
  <c r="BS12" i="22" a="1"/>
  <c r="V19" i="22" a="1"/>
  <c r="BB21" i="22" a="1"/>
  <c r="Z22" i="22" a="1"/>
  <c r="CL22" i="22" a="1"/>
  <c r="BG21" i="22" a="1"/>
  <c r="BQ23" i="22" a="1"/>
  <c r="BB24" i="22" a="1"/>
  <c r="V25" i="22" a="1"/>
  <c r="CH25" i="22" a="1"/>
  <c r="BB26" i="22" a="1"/>
  <c r="C37" i="23" a="1"/>
  <c r="AP4" i="22" a="1"/>
  <c r="X10" i="22" a="1"/>
  <c r="BY14" i="22" a="1"/>
  <c r="Y12" i="22" a="1"/>
  <c r="Q14" i="22" a="1"/>
  <c r="CQ12" i="22" a="1"/>
  <c r="CF19" i="22" a="1"/>
  <c r="BH21" i="22" a="1"/>
  <c r="CL17" i="22" a="1"/>
  <c r="BQ19" i="22" a="1"/>
  <c r="AS21" i="22" a="1"/>
  <c r="S18" i="22" a="1"/>
  <c r="CR19" i="22" a="1"/>
  <c r="AW17" i="22" a="1"/>
  <c r="CP21" i="22" a="1"/>
  <c r="T10" i="22" a="1"/>
  <c r="AO21" i="22" a="1"/>
  <c r="CA22" i="22" a="1"/>
  <c r="BR23" i="22" a="1"/>
  <c r="BM18" i="22" a="1"/>
  <c r="M22" i="22" a="1"/>
  <c r="Y19" i="22" a="1"/>
  <c r="CO23" i="22" a="1"/>
  <c r="CL24" i="22" a="1"/>
  <c r="BZ25" i="22" a="1"/>
  <c r="BN26" i="22" a="1"/>
  <c r="AT27" i="22" a="1"/>
  <c r="N28" i="22" a="1"/>
  <c r="BL28" i="22" a="1"/>
  <c r="CR28" i="22" a="1"/>
  <c r="AF29" i="22" a="1"/>
  <c r="BL29" i="22" a="1"/>
  <c r="CR29" i="22" a="1"/>
  <c r="AF30" i="22" a="1"/>
  <c r="BL30" i="22" a="1"/>
  <c r="CR30" i="22" a="1"/>
  <c r="AF31" i="22" a="1"/>
  <c r="BL31" i="22" a="1"/>
  <c r="CK18" i="22" a="1"/>
  <c r="AM23" i="22" a="1"/>
  <c r="AM24" i="22" a="1"/>
  <c r="CY24" i="22" a="1"/>
  <c r="BS25" i="22" a="1"/>
  <c r="AM26" i="22" a="1"/>
  <c r="CY26" i="22" a="1"/>
  <c r="BS27" i="22" a="1"/>
  <c r="AM28" i="22" a="1"/>
  <c r="BD22" i="22" a="1"/>
  <c r="P24" i="22" a="1"/>
  <c r="CB24" i="22" a="1"/>
  <c r="AV25" i="22" a="1"/>
  <c r="P26" i="22" a="1"/>
  <c r="CB26" i="22" a="1"/>
  <c r="AV27" i="22" a="1"/>
  <c r="P28" i="22" a="1"/>
  <c r="BK28" i="22" a="1"/>
  <c r="CQ28" i="22" a="1"/>
  <c r="AE29" i="22" a="1"/>
  <c r="BK29" i="22" a="1"/>
  <c r="CQ29" i="22" a="1"/>
  <c r="AE30" i="22" a="1"/>
  <c r="BK30" i="22" a="1"/>
  <c r="CQ30" i="22" a="1"/>
  <c r="AE31" i="22" a="1"/>
  <c r="CM23" i="22" a="1"/>
  <c r="BM26" i="22" a="1"/>
  <c r="Q32" i="22" a="1"/>
  <c r="CC32" i="22" a="1"/>
  <c r="AW33" i="22" a="1"/>
  <c r="Q34" i="22" a="1"/>
  <c r="CC34" i="22" a="1"/>
  <c r="AW35" i="22" a="1"/>
  <c r="Q36" i="22" a="1"/>
  <c r="CC36" i="22" a="1"/>
  <c r="AW37" i="22" a="1"/>
  <c r="Q38" i="22" a="1"/>
  <c r="CC38" i="22" a="1"/>
  <c r="AW39" i="22" a="1"/>
  <c r="Q40" i="22" a="1"/>
  <c r="BO23" i="22" a="1"/>
  <c r="BA26" i="22" a="1"/>
  <c r="BM31" i="22" a="1"/>
  <c r="AE32" i="22" a="1"/>
  <c r="CQ32" i="22" a="1"/>
  <c r="BK33" i="22" a="1"/>
  <c r="AE34" i="22" a="1"/>
  <c r="CQ34" i="22" a="1"/>
  <c r="BK35" i="22" a="1"/>
  <c r="AE36" i="22" a="1"/>
  <c r="CQ36" i="22" a="1"/>
  <c r="BK37" i="22" a="1"/>
  <c r="AE38" i="22" a="1"/>
  <c r="CQ38" i="22" a="1"/>
  <c r="BK39" i="22" a="1"/>
  <c r="AE40" i="22" a="1"/>
  <c r="BW23" i="22" a="1"/>
  <c r="BE26" i="22" a="1"/>
  <c r="M32" i="22" a="1"/>
  <c r="BY32" i="22" a="1"/>
  <c r="AS33" i="22" a="1"/>
  <c r="M34" i="22" a="1"/>
  <c r="BY34" i="22" a="1"/>
  <c r="AS35" i="22" a="1"/>
  <c r="M36" i="22" a="1"/>
  <c r="BY36" i="22" a="1"/>
  <c r="AS37" i="22" a="1"/>
  <c r="M38" i="22" a="1"/>
  <c r="BY38" i="22" a="1"/>
  <c r="AS39" i="22" a="1"/>
  <c r="M40" i="22" a="1"/>
  <c r="CO25" i="22" a="1"/>
  <c r="AQ33" i="22" a="1"/>
  <c r="K36" i="22" a="1"/>
  <c r="BW38" i="22" a="1"/>
  <c r="CH40" i="22" a="1"/>
  <c r="AZ41" i="22" a="1"/>
  <c r="T42" i="22" a="1"/>
  <c r="CF42" i="22" a="1"/>
  <c r="BY24" i="22" a="1"/>
  <c r="X33" i="22" a="1"/>
  <c r="CJ35" i="22" a="1"/>
  <c r="BD38" i="22" a="1"/>
  <c r="CA40" i="22" a="1"/>
  <c r="AU41" i="22" a="1"/>
  <c r="O42" i="22" a="1"/>
  <c r="CA42" i="22" a="1"/>
  <c r="AR43" i="22" a="1"/>
  <c r="AW4" i="22" a="1"/>
  <c r="CD10" i="22" a="1"/>
  <c r="BY13" i="22" a="1"/>
  <c r="L17" i="22" a="1"/>
  <c r="Q13" i="22" a="1"/>
  <c r="BY16" i="22" a="1"/>
  <c r="AZ19" i="22" a="1"/>
  <c r="AB21" i="22" a="1"/>
  <c r="BF17" i="22" a="1"/>
  <c r="AK19" i="22" a="1"/>
  <c r="M21" i="22" a="1"/>
  <c r="CE17" i="22" a="1"/>
  <c r="BL19" i="22" a="1"/>
  <c r="AN21" i="22" a="1"/>
  <c r="BR21" i="22" a="1"/>
  <c r="CX22" i="22" a="1"/>
  <c r="AO20" i="22" a="1"/>
  <c r="BC22" i="22" a="1"/>
  <c r="BF23" i="22" a="1"/>
  <c r="BM17" i="22" a="1"/>
  <c r="CG21" i="22" a="1"/>
  <c r="U23" i="22" a="1"/>
  <c r="BI23" i="22" a="1"/>
  <c r="BV24" i="22" a="1"/>
  <c r="BJ25" i="22" a="1"/>
  <c r="AX26" i="22" a="1"/>
  <c r="AH27" i="22" a="1"/>
  <c r="CT27" i="22" a="1"/>
  <c r="BF28" i="22" a="1"/>
  <c r="CL28" i="22" a="1"/>
  <c r="Z29" i="22" a="1"/>
  <c r="BF29" i="22" a="1"/>
  <c r="CL29" i="22" a="1"/>
  <c r="Z30" i="22" a="1"/>
  <c r="BF30" i="22" a="1"/>
  <c r="CL30" i="22" a="1"/>
  <c r="Z31" i="22" a="1"/>
  <c r="BF31" i="22" a="1"/>
  <c r="CL31" i="22" a="1"/>
  <c r="CR22" i="22" a="1"/>
  <c r="AA24" i="22" a="1"/>
  <c r="CM24" i="22" a="1"/>
  <c r="BG25" i="22" a="1"/>
  <c r="AA26" i="22" a="1"/>
  <c r="CM26" i="22" a="1"/>
  <c r="BG27" i="22" a="1"/>
  <c r="AA28" i="22" a="1"/>
  <c r="CU21" i="22" a="1"/>
  <c r="CS23" i="22" a="1"/>
  <c r="BP24" i="22" a="1"/>
  <c r="AJ25" i="22" a="1"/>
  <c r="CV25" i="22" a="1"/>
  <c r="BP26" i="22" a="1"/>
  <c r="AJ27" i="22" a="1"/>
  <c r="CV27" i="22" a="1"/>
  <c r="BE28" i="22" a="1"/>
  <c r="CK28" i="22" a="1"/>
  <c r="Y29" i="22" a="1"/>
  <c r="BE29" i="22" a="1"/>
  <c r="CK29" i="22" a="1"/>
  <c r="Y30" i="22" a="1"/>
  <c r="BE30" i="22" a="1"/>
  <c r="CK30" i="22" a="1"/>
  <c r="Y31" i="22" a="1"/>
  <c r="CB22" i="22" a="1"/>
  <c r="Q26" i="22" a="1"/>
  <c r="CX31" i="22" a="1"/>
  <c r="BR32" i="22" a="1"/>
  <c r="AL33" i="22" a="1"/>
  <c r="CX33" i="22" a="1"/>
  <c r="BR34" i="22" a="1"/>
  <c r="AL35" i="22" a="1"/>
  <c r="CX35" i="22" a="1"/>
  <c r="BR36" i="22" a="1"/>
  <c r="AL37" i="22" a="1"/>
  <c r="CX37" i="22" a="1"/>
  <c r="BR38" i="22" a="1"/>
  <c r="AL39" i="22" a="1"/>
  <c r="CX39" i="22" a="1"/>
  <c r="AV22" i="22" a="1"/>
  <c r="CW25" i="22" a="1"/>
  <c r="BA31" i="22" a="1"/>
  <c r="T32" i="22" a="1"/>
  <c r="CF32" i="22" a="1"/>
  <c r="AZ33" i="22" a="1"/>
  <c r="T34" i="22" a="1"/>
  <c r="CF34" i="22" a="1"/>
  <c r="AZ35" i="22" a="1"/>
  <c r="T36" i="22" a="1"/>
  <c r="CF36" i="22" a="1"/>
  <c r="AZ37" i="22" a="1"/>
  <c r="T38" i="22" a="1"/>
  <c r="CF38" i="22" a="1"/>
  <c r="AZ39" i="22" a="1"/>
  <c r="T40" i="22" a="1"/>
  <c r="P22" i="22" a="1"/>
  <c r="DA25" i="22" a="1"/>
  <c r="CT31" i="22" a="1"/>
  <c r="BN32" i="22" a="1"/>
  <c r="AH33" i="22" a="1"/>
  <c r="CT33" i="22" a="1"/>
  <c r="BN34" i="22" a="1"/>
  <c r="AH35" i="22" a="1"/>
  <c r="CT35" i="22" a="1"/>
  <c r="BN36" i="22" a="1"/>
  <c r="AH37" i="22" a="1"/>
  <c r="CT37" i="22" a="1"/>
  <c r="BN38" i="22" a="1"/>
  <c r="AH39" i="22" a="1"/>
  <c r="CT39" i="22" a="1"/>
  <c r="CE23" i="22" a="1"/>
  <c r="CR32" i="22" a="1"/>
  <c r="BL35" i="22" a="1"/>
  <c r="AF38" i="22" a="1"/>
  <c r="BV40" i="22" a="1"/>
  <c r="AO41" i="22" a="1"/>
  <c r="DA41" i="22" a="1"/>
  <c r="BU42" i="22" a="1"/>
  <c r="AO43" i="22" a="1"/>
  <c r="BO32" i="22" a="1"/>
  <c r="AI35" i="22" a="1"/>
  <c r="CU37" i="22" a="1"/>
  <c r="BM40" i="22" a="1"/>
  <c r="AH41" i="22" a="1"/>
  <c r="CT41" i="22" a="1"/>
  <c r="BN42" i="22" a="1"/>
  <c r="AH43" i="22" a="1"/>
  <c r="BR43" i="22" a="1"/>
  <c r="E37" i="23" a="1"/>
  <c r="O9" i="22" a="1"/>
  <c r="BV12" i="22" a="1"/>
  <c r="BH16" i="22" a="1"/>
  <c r="CN11" i="22" a="1"/>
  <c r="AC16" i="22" a="1"/>
  <c r="CY18" i="22" a="1"/>
  <c r="CN20" i="22" a="1"/>
  <c r="Z17" i="22" a="1"/>
  <c r="CW18" i="22" a="1"/>
  <c r="BY20" i="22" a="1"/>
  <c r="AY17" i="22" a="1"/>
  <c r="AF19" i="22" a="1"/>
  <c r="CZ20" i="22" a="1"/>
  <c r="Q21" i="22" a="1"/>
  <c r="BZ22" i="22" a="1"/>
  <c r="AO19" i="22" a="1"/>
  <c r="AE22" i="22" a="1"/>
  <c r="AT23" i="22" a="1"/>
  <c r="BH13" i="22" a="1"/>
  <c r="BF21" i="22" a="1"/>
  <c r="CO22" i="22" a="1"/>
  <c r="AC23" i="22" a="1"/>
  <c r="BF24" i="22" a="1"/>
  <c r="AT25" i="22" a="1"/>
  <c r="AH26" i="22" a="1"/>
  <c r="V27" i="22" a="1"/>
  <c r="CH27" i="22" a="1"/>
  <c r="AZ28" i="22" a="1"/>
  <c r="CF28" i="22" a="1"/>
  <c r="T29" i="22" a="1"/>
  <c r="AZ29" i="22" a="1"/>
  <c r="CF29" i="22" a="1"/>
  <c r="T30" i="22" a="1"/>
  <c r="AZ30" i="22" a="1"/>
  <c r="CF30" i="22" a="1"/>
  <c r="T31" i="22" a="1"/>
  <c r="AZ31" i="22" a="1"/>
  <c r="CF31" i="22" a="1"/>
  <c r="AQ22" i="22" a="1"/>
  <c r="O24" i="22" a="1"/>
  <c r="CA24" i="22" a="1"/>
  <c r="AU25" i="22" a="1"/>
  <c r="O26" i="22" a="1"/>
  <c r="CA26" i="22" a="1"/>
  <c r="AU27" i="22" a="1"/>
  <c r="O28" i="22" a="1"/>
  <c r="Y21" i="22" a="1"/>
  <c r="BU23" i="22" a="1"/>
  <c r="BD24" i="22" a="1"/>
  <c r="X25" i="22" a="1"/>
  <c r="CJ25" i="22" a="1"/>
  <c r="BD26" i="22" a="1"/>
  <c r="X27" i="22" a="1"/>
  <c r="CJ27" i="22" a="1"/>
  <c r="AY28" i="22" a="1"/>
  <c r="CE28" i="22" a="1"/>
  <c r="S29" i="22" a="1"/>
  <c r="AY29" i="22" a="1"/>
  <c r="CE29" i="22" a="1"/>
  <c r="S30" i="22" a="1"/>
  <c r="AY30" i="22" a="1"/>
  <c r="CE30" i="22" a="1"/>
  <c r="S31" i="22" a="1"/>
  <c r="BZ17" i="22" a="1"/>
  <c r="BM25" i="22" a="1"/>
  <c r="AG28" i="22" a="1"/>
  <c r="BE32" i="22" a="1"/>
  <c r="Y33" i="22" a="1"/>
  <c r="CK33" i="22" a="1"/>
  <c r="BE34" i="22" a="1"/>
  <c r="Y35" i="22" a="1"/>
  <c r="CK35" i="22" a="1"/>
  <c r="BE36" i="22" a="1"/>
  <c r="Y37" i="22" a="1"/>
  <c r="CK37" i="22" a="1"/>
  <c r="BE38" i="22" a="1"/>
  <c r="Y39" i="22" a="1"/>
  <c r="CK39" i="22" a="1"/>
  <c r="BE40" i="22" a="1"/>
  <c r="BA25" i="22" a="1"/>
  <c r="U28" i="22" a="1"/>
  <c r="CY31" i="22" a="1"/>
  <c r="BS32" i="22" a="1"/>
  <c r="AM33" i="22" a="1"/>
  <c r="CY33" i="22" a="1"/>
  <c r="BS34" i="22" a="1"/>
  <c r="AM35" i="22" a="1"/>
  <c r="CY35" i="22" a="1"/>
  <c r="BS36" i="22" a="1"/>
  <c r="AM37" i="22" a="1"/>
  <c r="CY37" i="22" a="1"/>
  <c r="BS38" i="22" a="1"/>
  <c r="AM39" i="22" a="1"/>
  <c r="CY39" i="22" a="1"/>
  <c r="BN40" i="22" a="1"/>
  <c r="BE25" i="22" a="1"/>
  <c r="Y28" i="22" a="1"/>
  <c r="BA32" i="22" a="1"/>
  <c r="U33" i="22" a="1"/>
  <c r="CG33" i="22" a="1"/>
  <c r="BA34" i="22" a="1"/>
  <c r="U35" i="22" a="1"/>
  <c r="CG35" i="22" a="1"/>
  <c r="BA36" i="22" a="1"/>
  <c r="U37" i="22" a="1"/>
  <c r="CG37" i="22" a="1"/>
  <c r="BA38" i="22" a="1"/>
  <c r="U39" i="22" a="1"/>
  <c r="CG39" i="22" a="1"/>
  <c r="BA40" i="22" a="1"/>
  <c r="AQ32" i="22" a="1"/>
  <c r="K35" i="22" a="1"/>
  <c r="BW37" i="22" a="1"/>
  <c r="AQ40" i="22" a="1"/>
  <c r="AB41" i="22" a="1"/>
  <c r="CN41" i="22" a="1"/>
  <c r="BH42" i="22" a="1"/>
  <c r="AB43" i="22" a="1"/>
  <c r="X32" i="22" a="1"/>
  <c r="AS14" i="22" a="1"/>
  <c r="BS19" i="22" a="1"/>
  <c r="AK21" i="22" a="1"/>
  <c r="CH21" i="22" a="1"/>
  <c r="BN23" i="22" a="1"/>
  <c r="CG23" i="22" a="1"/>
  <c r="AP27" i="22" a="1"/>
  <c r="AD29" i="22" a="1"/>
  <c r="BJ30" i="22" a="1"/>
  <c r="AT18" i="22" a="1"/>
  <c r="BO25" i="22" a="1"/>
  <c r="AI28" i="22" a="1"/>
  <c r="AR25" i="22" a="1"/>
  <c r="L28" i="22" a="1"/>
  <c r="BI29" i="22" a="1"/>
  <c r="CO30" i="22" a="1"/>
  <c r="N32" i="22" a="1"/>
  <c r="BZ34" i="22" a="1"/>
  <c r="AT37" i="22" a="1"/>
  <c r="N40" i="22" a="1"/>
  <c r="AB32" i="22" a="1"/>
  <c r="CN34" i="22" a="1"/>
  <c r="BH37" i="22" a="1"/>
  <c r="AB40" i="22" a="1"/>
  <c r="BV32" i="22" a="1"/>
  <c r="AP35" i="22" a="1"/>
  <c r="J38" i="22" a="1"/>
  <c r="AC25" i="22" a="1"/>
  <c r="CD40" i="22" a="1"/>
  <c r="M24" i="22" a="1"/>
  <c r="CJ36" i="22" a="1"/>
  <c r="CY40" i="22" a="1"/>
  <c r="AM42" i="22" a="1"/>
  <c r="BD43" i="22" a="1"/>
  <c r="CR43" i="22" a="1"/>
  <c r="AF44" i="22" a="1"/>
  <c r="BL44" i="22" a="1"/>
  <c r="CR44" i="22" a="1"/>
  <c r="AF45" i="22" a="1"/>
  <c r="BL45" i="22" a="1"/>
  <c r="CR45" i="22" a="1"/>
  <c r="AC26" i="22" a="1"/>
  <c r="BG33" i="22" a="1"/>
  <c r="AA36" i="22" a="1"/>
  <c r="CM38" i="22" a="1"/>
  <c r="CJ40" i="22" a="1"/>
  <c r="BD41" i="22" a="1"/>
  <c r="X42" i="22" a="1"/>
  <c r="CJ42" i="22" a="1"/>
  <c r="AN32" i="22" a="1"/>
  <c r="V41" i="22" a="1"/>
  <c r="BO43" i="22" a="1"/>
  <c r="CU44" i="22" a="1"/>
  <c r="AB46" i="22" a="1"/>
  <c r="CN46" i="22" a="1"/>
  <c r="BH47" i="22" a="1"/>
  <c r="AB48" i="22" a="1"/>
  <c r="CN48" i="22" a="1"/>
  <c r="BH49" i="22" a="1"/>
  <c r="AB50" i="22" a="1"/>
  <c r="CN50" i="22" a="1"/>
  <c r="BH51" i="22" a="1"/>
  <c r="AB52" i="22" a="1"/>
  <c r="CN52" i="22" a="1"/>
  <c r="BH53" i="22" a="1"/>
  <c r="AB54" i="22" a="1"/>
  <c r="AY36" i="22" a="1"/>
  <c r="AI42" i="22" a="1"/>
  <c r="U44" i="22" a="1"/>
  <c r="BA45" i="22" a="1"/>
  <c r="BA46" i="22" a="1"/>
  <c r="U47" i="22" a="1"/>
  <c r="CG47" i="22" a="1"/>
  <c r="BA48" i="22" a="1"/>
  <c r="U49" i="22" a="1"/>
  <c r="CG49" i="22" a="1"/>
  <c r="BA50" i="22" a="1"/>
  <c r="U51" i="22" a="1"/>
  <c r="CG51" i="22" a="1"/>
  <c r="BA52" i="22" a="1"/>
  <c r="U53" i="22" a="1"/>
  <c r="CG53" i="22" a="1"/>
  <c r="BA54" i="22" a="1"/>
  <c r="CG54" i="22" a="1"/>
  <c r="U55" i="22" a="1"/>
  <c r="BA55" i="22" a="1"/>
  <c r="CG55" i="22" a="1"/>
  <c r="AN34" i="22" a="1"/>
  <c r="BR41" i="22" a="1"/>
  <c r="CI43" i="22" a="1"/>
  <c r="W45" i="22" a="1"/>
  <c r="AL46" i="22" a="1"/>
  <c r="CX46" i="22" a="1"/>
  <c r="BR47" i="22" a="1"/>
  <c r="AL48" i="22" a="1"/>
  <c r="CX48" i="22" a="1"/>
  <c r="BR49" i="22" a="1"/>
  <c r="AL50" i="22" a="1"/>
  <c r="CX50" i="22" a="1"/>
  <c r="BR51" i="22" a="1"/>
  <c r="BU7" i="22" a="1"/>
  <c r="M15" i="22" a="1"/>
  <c r="Z18" i="22" a="1"/>
  <c r="AF20" i="22" a="1"/>
  <c r="BS21" i="22" a="1"/>
  <c r="AK22" i="22" a="1"/>
  <c r="CP25" i="22" a="1"/>
  <c r="BR28" i="22" a="1"/>
  <c r="CX29" i="22" a="1"/>
  <c r="AL31" i="22" a="1"/>
  <c r="AY24" i="22" a="1"/>
  <c r="S27" i="22" a="1"/>
  <c r="AB24" i="22" a="1"/>
  <c r="CN26" i="22" a="1"/>
  <c r="CW28" i="22" a="1"/>
  <c r="AK30" i="22" a="1"/>
  <c r="AW24" i="22" a="1"/>
  <c r="BJ33" i="22" a="1"/>
  <c r="AD36" i="22" a="1"/>
  <c r="CP38" i="22" a="1"/>
  <c r="CW26" i="22" a="1"/>
  <c r="BX33" i="22" a="1"/>
  <c r="AR36" i="22" a="1"/>
  <c r="L39" i="22" a="1"/>
  <c r="DA26" i="22" a="1"/>
  <c r="Z34" i="22" a="1"/>
  <c r="CL36" i="22" a="1"/>
  <c r="BF39" i="22" a="1"/>
  <c r="BL36" i="22" a="1"/>
  <c r="AG42" i="22" a="1"/>
  <c r="AI34" i="22" a="1"/>
  <c r="BO39" i="22" a="1"/>
  <c r="BV41" i="22" a="1"/>
  <c r="J43" i="22" a="1"/>
  <c r="CB43" i="22" a="1"/>
  <c r="R44" i="22" a="1"/>
  <c r="AX44" i="22" a="1"/>
  <c r="CD44" i="22" a="1"/>
  <c r="R45" i="22" a="1"/>
  <c r="AX45" i="22" a="1"/>
  <c r="CD45" i="22" a="1"/>
  <c r="R46" i="22" a="1"/>
  <c r="AV32" i="22" a="1"/>
  <c r="P35" i="22" a="1"/>
  <c r="CB37" i="22" a="1"/>
  <c r="AV40" i="22" a="1"/>
  <c r="AC41" i="22" a="1"/>
  <c r="CO41" i="22" a="1"/>
  <c r="BI42" i="22" a="1"/>
  <c r="AC43" i="22" a="1"/>
  <c r="S38" i="22" a="1"/>
  <c r="BW42" i="22" a="1"/>
  <c r="AQ44" i="22" a="1"/>
  <c r="BW45" i="22" a="1"/>
  <c r="BL46" i="22" a="1"/>
  <c r="AF47" i="22" a="1"/>
  <c r="CR47" i="22" a="1"/>
  <c r="BL48" i="22" a="1"/>
  <c r="AF49" i="22" a="1"/>
  <c r="CR49" i="22" a="1"/>
  <c r="BL50" i="22" a="1"/>
  <c r="AF51" i="22" a="1"/>
  <c r="CR51" i="22" a="1"/>
  <c r="BL52" i="22" a="1"/>
  <c r="AF53" i="22" a="1"/>
  <c r="CR53" i="22" a="1"/>
  <c r="CZ31" i="22" a="1"/>
  <c r="M41" i="22" a="1"/>
  <c r="BI43" i="22" a="1"/>
  <c r="CO44" i="22" a="1"/>
  <c r="Y46" i="22" a="1"/>
  <c r="CK46" i="22" a="1"/>
  <c r="BE47" i="22" a="1"/>
  <c r="Y48" i="22" a="1"/>
  <c r="CK48" i="22" a="1"/>
  <c r="BE49" i="22" a="1"/>
  <c r="Y50" i="22" a="1"/>
  <c r="CK50" i="22" a="1"/>
  <c r="BE51" i="22" a="1"/>
  <c r="Y52" i="22" a="1"/>
  <c r="CK52" i="22" a="1"/>
  <c r="BE53" i="22" a="1"/>
  <c r="Y54" i="22" a="1"/>
  <c r="BS54" i="22" a="1"/>
  <c r="CY54" i="22" a="1"/>
  <c r="AM55" i="22" a="1"/>
  <c r="BS55" i="22" a="1"/>
  <c r="CY55" i="22" a="1"/>
  <c r="S40" i="22" a="1"/>
  <c r="AA43" i="22" a="1"/>
  <c r="BK44" i="22" a="1"/>
  <c r="CQ45" i="22" a="1"/>
  <c r="BV46" i="22" a="1"/>
  <c r="AP47" i="22" a="1"/>
  <c r="J48" i="22" a="1"/>
  <c r="BV48" i="22" a="1"/>
  <c r="AP49" i="22" a="1"/>
  <c r="J50" i="22" a="1"/>
  <c r="BV50" i="22" a="1"/>
  <c r="AP51" i="22" a="1"/>
  <c r="J52" i="22" a="1"/>
  <c r="BP9" i="22" a="1"/>
  <c r="BY15" i="22" a="1"/>
  <c r="BQ18" i="22" a="1"/>
  <c r="BT20" i="22" a="1"/>
  <c r="CY21" i="22" a="1"/>
  <c r="BQ22" i="22" a="1"/>
  <c r="R26" i="22" a="1"/>
  <c r="BZ28" i="22" a="1"/>
  <c r="N30" i="22" a="1"/>
  <c r="AT31" i="22" a="1"/>
  <c r="BO24" i="22" a="1"/>
  <c r="AI27" i="22" a="1"/>
  <c r="AR24" i="22" a="1"/>
  <c r="L27" i="22" a="1"/>
  <c r="M29" i="22" a="1"/>
  <c r="AS30" i="22" a="1"/>
  <c r="Q25" i="22" a="1"/>
  <c r="BZ33" i="22" a="1"/>
  <c r="AT36" i="22" a="1"/>
  <c r="N39" i="22" a="1"/>
  <c r="BQ27" i="22" a="1"/>
  <c r="CN33" i="22" a="1"/>
  <c r="BH36" i="22" a="1"/>
  <c r="AB39" i="22" a="1"/>
  <c r="BU27" i="22" a="1"/>
  <c r="AP34" i="22" a="1"/>
  <c r="J37" i="22" a="1"/>
  <c r="BV39" i="22" a="1"/>
  <c r="AF37" i="22" a="1"/>
  <c r="AW42" i="22" a="1"/>
  <c r="CJ34" i="22" a="1"/>
  <c r="X40" i="22" a="1"/>
  <c r="CI41" i="22" a="1"/>
  <c r="W43" i="22" a="1"/>
  <c r="CD43" i="22" a="1"/>
  <c r="T44" i="22" a="1"/>
  <c r="AZ44" i="22" a="1"/>
  <c r="CF44" i="22" a="1"/>
  <c r="T45" i="22" a="1"/>
  <c r="AZ45" i="22" a="1"/>
  <c r="CF45" i="22" a="1"/>
  <c r="T46" i="22" a="1"/>
  <c r="BG32" i="22" a="1"/>
  <c r="AA35" i="22" a="1"/>
  <c r="CM37" i="22" a="1"/>
  <c r="BG40" i="22" a="1"/>
  <c r="AF41" i="22" a="1"/>
  <c r="CR41" i="22" a="1"/>
  <c r="BL42" i="22" a="1"/>
  <c r="AF43" i="22" a="1"/>
  <c r="CZ38" i="22" a="1"/>
  <c r="CH42" i="22" a="1"/>
  <c r="AY44" i="22" a="1"/>
  <c r="CE45" i="22" a="1"/>
  <c r="BP46" i="22" a="1"/>
  <c r="AJ47" i="22" a="1"/>
  <c r="CV47" i="22" a="1"/>
  <c r="BP48" i="22" a="1"/>
  <c r="AJ49" i="22" a="1"/>
  <c r="CV49" i="22" a="1"/>
  <c r="BP50" i="22" a="1"/>
  <c r="AJ51" i="22" a="1"/>
  <c r="CV51" i="22" a="1"/>
  <c r="BP52" i="22" a="1"/>
  <c r="AJ53" i="22" a="1"/>
  <c r="CV53" i="22" a="1"/>
  <c r="AY32" i="22" a="1"/>
  <c r="AI41" i="22" a="1"/>
  <c r="BQ43" i="22" a="1"/>
  <c r="CW44" i="22" a="1"/>
  <c r="AC46" i="22" a="1"/>
  <c r="CO46" i="22" a="1"/>
  <c r="BI47" i="22" a="1"/>
  <c r="AC48" i="22" a="1"/>
  <c r="CO48" i="22" a="1"/>
  <c r="BI49" i="22" a="1"/>
  <c r="AC50" i="22" a="1"/>
  <c r="CO50" i="22" a="1"/>
  <c r="BI51" i="22" a="1"/>
  <c r="AC52" i="22" a="1"/>
  <c r="CO52" i="22" a="1"/>
  <c r="BI53" i="22" a="1"/>
  <c r="AC54" i="22" a="1"/>
  <c r="BU54" i="22" a="1"/>
  <c r="DA54" i="22" a="1"/>
  <c r="AO55" i="22" a="1"/>
  <c r="BU55" i="22" a="1"/>
  <c r="AS24" i="22" a="1"/>
  <c r="BI40" i="22" a="1"/>
  <c r="AL43" i="22" a="1"/>
  <c r="BS44" i="22" a="1"/>
  <c r="CY45" i="22" a="1"/>
  <c r="BZ46" i="22" a="1"/>
  <c r="AT47" i="22" a="1"/>
  <c r="N48" i="22" a="1"/>
  <c r="BZ48" i="22" a="1"/>
  <c r="AT49" i="22" a="1"/>
  <c r="N50" i="22" a="1"/>
  <c r="BZ50" i="22" a="1"/>
  <c r="AT51" i="22" a="1"/>
  <c r="N52" i="22" a="1"/>
  <c r="BZ52" i="22" a="1"/>
  <c r="AT53" i="22" a="1"/>
  <c r="N54" i="22" a="1"/>
  <c r="S42" i="22" a="1"/>
  <c r="S47" i="22" a="1"/>
  <c r="CE49" i="22" a="1"/>
  <c r="AY52" i="22" a="1"/>
  <c r="CF54" i="22" a="1"/>
  <c r="N56" i="22" a="1"/>
  <c r="BZ56" i="22" a="1"/>
  <c r="AT57" i="22" a="1"/>
  <c r="N58" i="22" a="1"/>
  <c r="BZ58" i="22" a="1"/>
  <c r="AT59" i="22" a="1"/>
  <c r="N60" i="22" a="1"/>
  <c r="BZ60" i="22" a="1"/>
  <c r="AT61" i="22" a="1"/>
  <c r="N62" i="22" a="1"/>
  <c r="BZ62" i="22" a="1"/>
  <c r="AT63" i="22" a="1"/>
  <c r="N64" i="22" a="1"/>
  <c r="CA64" i="22" a="1"/>
  <c r="AU65" i="22" a="1"/>
  <c r="O66" i="22" a="1"/>
  <c r="BE44" i="22" a="1"/>
  <c r="CY47" i="22" a="1"/>
  <c r="BS50" i="22" a="1"/>
  <c r="AK17" i="22" a="1"/>
  <c r="AX25" i="22" a="1"/>
  <c r="S24" i="22" a="1"/>
  <c r="CG28" i="22" a="1"/>
  <c r="CP35" i="22" a="1"/>
  <c r="L36" i="22" a="1"/>
  <c r="BF36" i="22" a="1"/>
  <c r="BO33" i="22" a="1"/>
  <c r="BV43" i="22" a="1"/>
  <c r="N45" i="22" a="1"/>
  <c r="P32" i="22" a="1"/>
  <c r="U41" i="22" a="1"/>
  <c r="CE36" i="22" a="1"/>
  <c r="BD46" i="22" a="1"/>
  <c r="X49" i="22" a="1"/>
  <c r="CJ51" i="22" a="1"/>
  <c r="AY23" i="22" a="1"/>
  <c r="M46" i="22" a="1"/>
  <c r="CC48" i="22" a="1"/>
  <c r="AW51" i="22" a="1"/>
  <c r="Q54" i="22" a="1"/>
  <c r="BO55" i="22" a="1"/>
  <c r="AU44" i="22" a="1"/>
  <c r="CT47" i="22" a="1"/>
  <c r="BN50" i="22" a="1"/>
  <c r="BR52" i="22" a="1"/>
  <c r="BF53" i="22" a="1"/>
  <c r="AX54" i="22" a="1"/>
  <c r="CE46" i="22" a="1"/>
  <c r="AI50" i="22" a="1"/>
  <c r="CU53" i="22" a="1"/>
  <c r="CV55" i="22" a="1"/>
  <c r="CL56" i="22" a="1"/>
  <c r="CD57" i="22" a="1"/>
  <c r="BR58" i="22" a="1"/>
  <c r="BF59" i="22" a="1"/>
  <c r="AX60" i="22" a="1"/>
  <c r="AL61" i="22" a="1"/>
  <c r="Z62" i="22" a="1"/>
  <c r="R63" i="22" a="1"/>
  <c r="CX63" i="22" a="1"/>
  <c r="CN64" i="22" a="1"/>
  <c r="CF65" i="22" a="1"/>
  <c r="CK43" i="22" a="1"/>
  <c r="BC48" i="22" a="1"/>
  <c r="CY51" i="22" a="1"/>
  <c r="BJ54" i="22" a="1"/>
  <c r="CP55" i="22" a="1"/>
  <c r="BO56" i="22" a="1"/>
  <c r="AI57" i="22" a="1"/>
  <c r="CU57" i="22" a="1"/>
  <c r="BO58" i="22" a="1"/>
  <c r="AI59" i="22" a="1"/>
  <c r="CU59" i="22" a="1"/>
  <c r="BO60" i="22" a="1"/>
  <c r="AI61" i="22" a="1"/>
  <c r="CU61" i="22" a="1"/>
  <c r="BO62" i="22" a="1"/>
  <c r="AI63" i="22" a="1"/>
  <c r="CU63" i="22" a="1"/>
  <c r="BO64" i="22" a="1"/>
  <c r="AH65" i="22" a="1"/>
  <c r="CT65" i="22" a="1"/>
  <c r="AX66" i="22" a="1"/>
  <c r="CD66" i="22" a="1"/>
  <c r="R67" i="22" a="1"/>
  <c r="AX67" i="22" a="1"/>
  <c r="CD67" i="22" a="1"/>
  <c r="R68" i="22" a="1"/>
  <c r="AX68" i="22" a="1"/>
  <c r="CD68" i="22" a="1"/>
  <c r="R69" i="22" a="1"/>
  <c r="AX69" i="22" a="1"/>
  <c r="CD69" i="22" a="1"/>
  <c r="R70" i="22" a="1"/>
  <c r="AX70" i="22" a="1"/>
  <c r="BM45" i="22" a="1"/>
  <c r="BG48" i="22" a="1"/>
  <c r="AA51" i="22" a="1"/>
  <c r="CM53" i="22" a="1"/>
  <c r="BD55" i="22" a="1"/>
  <c r="AV56" i="22" a="1"/>
  <c r="P57" i="22" a="1"/>
  <c r="CB57" i="22" a="1"/>
  <c r="AV58" i="22" a="1"/>
  <c r="P59" i="22" a="1"/>
  <c r="CB59" i="22" a="1"/>
  <c r="AV60" i="22" a="1"/>
  <c r="P61" i="22" a="1"/>
  <c r="CB61" i="22" a="1"/>
  <c r="AV62" i="22" a="1"/>
  <c r="P63" i="22" a="1"/>
  <c r="CB63" i="22" a="1"/>
  <c r="AV64" i="22" a="1"/>
  <c r="P65" i="22" a="1"/>
  <c r="CB65" i="22" a="1"/>
  <c r="AE46" i="22" a="1"/>
  <c r="BV55" i="22" a="1"/>
  <c r="BE58" i="22" a="1"/>
  <c r="Y61" i="22" a="1"/>
  <c r="CK63" i="22" a="1"/>
  <c r="AU66" i="22" a="1"/>
  <c r="CA67" i="22" a="1"/>
  <c r="O69" i="22" a="1"/>
  <c r="AU70" i="22" a="1"/>
  <c r="Q71" i="22" a="1"/>
  <c r="CC71" i="22" a="1"/>
  <c r="AW72" i="22" a="1"/>
  <c r="Q73" i="22" a="1"/>
  <c r="CC73" i="22" a="1"/>
  <c r="AW74" i="22" a="1"/>
  <c r="Q75" i="22" a="1"/>
  <c r="CC75" i="22" a="1"/>
  <c r="AW76" i="22" a="1"/>
  <c r="Q77" i="22" a="1"/>
  <c r="CC77" i="22" a="1"/>
  <c r="AW78" i="22" a="1"/>
  <c r="Q79" i="22" a="1"/>
  <c r="CC79" i="22" a="1"/>
  <c r="AW80" i="22" a="1"/>
  <c r="Q81" i="22" a="1"/>
  <c r="CC81" i="22" a="1"/>
  <c r="AW82" i="22" a="1"/>
  <c r="Q83" i="22" a="1"/>
  <c r="CC83" i="22" a="1"/>
  <c r="AW84" i="22" a="1"/>
  <c r="Q85" i="22" a="1"/>
  <c r="CC85" i="22" a="1"/>
  <c r="AW86" i="22" a="1"/>
  <c r="Q87" i="22" a="1"/>
  <c r="CC87" i="22" a="1"/>
  <c r="AW88" i="22" a="1"/>
  <c r="Q89" i="22" a="1"/>
  <c r="BV89" i="22" a="1"/>
  <c r="J90" i="22" a="1"/>
  <c r="AP90" i="22" a="1"/>
  <c r="BV90" i="22" a="1"/>
  <c r="J91" i="22" a="1"/>
  <c r="AP91" i="22" a="1"/>
  <c r="BV91" i="22" a="1"/>
  <c r="J92" i="22" a="1"/>
  <c r="O47" i="22" a="1"/>
  <c r="M56" i="22" a="1"/>
  <c r="BY58" i="22" a="1"/>
  <c r="AS61" i="22" a="1"/>
  <c r="M64" i="22" a="1"/>
  <c r="BE66" i="22" a="1"/>
  <c r="CK67" i="22" a="1"/>
  <c r="Y69" i="22" a="1"/>
  <c r="BB70" i="22" a="1"/>
  <c r="V71" i="22" a="1"/>
  <c r="CH71" i="22" a="1"/>
  <c r="BB72" i="22" a="1"/>
  <c r="V73" i="22" a="1"/>
  <c r="CH73" i="22" a="1"/>
  <c r="BB74" i="22" a="1"/>
  <c r="V75" i="22" a="1"/>
  <c r="CH75" i="22" a="1"/>
  <c r="BB76" i="22" a="1"/>
  <c r="V77" i="22" a="1"/>
  <c r="CH77" i="22" a="1"/>
  <c r="BB78" i="22" a="1"/>
  <c r="V79" i="22" a="1"/>
  <c r="CH79" i="22" a="1"/>
  <c r="BB80" i="22" a="1"/>
  <c r="V81" i="22" a="1"/>
  <c r="CH81" i="22" a="1"/>
  <c r="BB82" i="22" a="1"/>
  <c r="V83" i="22" a="1"/>
  <c r="CH83" i="22" a="1"/>
  <c r="BB84" i="22" a="1"/>
  <c r="V85" i="22" a="1"/>
  <c r="CH85" i="22" a="1"/>
  <c r="BB86" i="22" a="1"/>
  <c r="V87" i="22" a="1"/>
  <c r="CH87" i="22" a="1"/>
  <c r="BB88" i="22" a="1"/>
  <c r="V89" i="22" a="1"/>
  <c r="BK46" i="22" a="1"/>
  <c r="CL55" i="22" a="1"/>
  <c r="BM58" i="22" a="1"/>
  <c r="AG61" i="22" a="1"/>
  <c r="CS63" i="22" a="1"/>
  <c r="AQ66" i="22" a="1"/>
  <c r="BW67" i="22" a="1"/>
  <c r="K69" i="22" a="1"/>
  <c r="AQ70" i="22" a="1"/>
  <c r="O71" i="22" a="1"/>
  <c r="CA71" i="22" a="1"/>
  <c r="AU72" i="22" a="1"/>
  <c r="O73" i="22" a="1"/>
  <c r="CA73" i="22" a="1"/>
  <c r="AU74" i="22" a="1"/>
  <c r="O75" i="22" a="1"/>
  <c r="CA75" i="22" a="1"/>
  <c r="AU76" i="22" a="1"/>
  <c r="O77" i="22" a="1"/>
  <c r="CA77" i="22" a="1"/>
  <c r="AU78" i="22" a="1"/>
  <c r="O79" i="22" a="1"/>
  <c r="CA79" i="22" a="1"/>
  <c r="AU80" i="22" a="1"/>
  <c r="O81" i="22" a="1"/>
  <c r="CA81" i="22" a="1"/>
  <c r="AU82" i="22" a="1"/>
  <c r="O83" i="22" a="1"/>
  <c r="CA83" i="22" a="1"/>
  <c r="AU84" i="22" a="1"/>
  <c r="O85" i="22" a="1"/>
  <c r="CA85" i="22" a="1"/>
  <c r="AU86" i="22" a="1"/>
  <c r="O87" i="22" a="1"/>
  <c r="CA87" i="22" a="1"/>
  <c r="AU88" i="22" a="1"/>
  <c r="O89" i="22" a="1"/>
  <c r="BU89" i="22" a="1"/>
  <c r="DA89" i="22" a="1"/>
  <c r="AO90" i="22" a="1"/>
  <c r="BU90" i="22" a="1"/>
  <c r="DA90" i="22" a="1"/>
  <c r="AO91" i="22" a="1"/>
  <c r="BU91" i="22" a="1"/>
  <c r="DA91" i="22" a="1"/>
  <c r="AO92" i="22" a="1"/>
  <c r="BU92" i="22" a="1"/>
  <c r="DA92" i="22" a="1"/>
  <c r="AO93" i="22" a="1"/>
  <c r="BU93" i="22" a="1"/>
  <c r="DA93" i="22" a="1"/>
  <c r="AO94" i="22" a="1"/>
  <c r="BU94" i="22" a="1"/>
  <c r="DA94" i="22" a="1"/>
  <c r="AO95" i="22" a="1"/>
  <c r="BU95" i="22" a="1"/>
  <c r="BA60" i="22" a="1"/>
  <c r="BQ68" i="22" a="1"/>
  <c r="AB72" i="22" a="1"/>
  <c r="CN74" i="22" a="1"/>
  <c r="BH77" i="22" a="1"/>
  <c r="AB80" i="22" a="1"/>
  <c r="CN82" i="22" a="1"/>
  <c r="BH85" i="22" a="1"/>
  <c r="AB88" i="22" a="1"/>
  <c r="M96" i="22" a="1"/>
  <c r="BY96" i="22" a="1"/>
  <c r="AS97" i="22" a="1"/>
  <c r="M98" i="22" a="1"/>
  <c r="BY98" i="22" a="1"/>
  <c r="AS99" i="22" a="1"/>
  <c r="M100" i="22" a="1"/>
  <c r="BY100" i="22" a="1"/>
  <c r="AS101" i="22" a="1"/>
  <c r="M102" i="22" a="1"/>
  <c r="BY102" i="22" a="1"/>
  <c r="AS103" i="22" a="1"/>
  <c r="M104" i="22" a="1"/>
  <c r="S21" i="22" a="1"/>
  <c r="CH28" i="22" a="1"/>
  <c r="AY27" i="22" a="1"/>
  <c r="BA30" i="22" a="1"/>
  <c r="AD39" i="22" a="1"/>
  <c r="AR39" i="22" a="1"/>
  <c r="CL39" i="22" a="1"/>
  <c r="AI40" i="22" a="1"/>
  <c r="V44" i="22" a="1"/>
  <c r="BB45" i="22" a="1"/>
  <c r="AV35" i="22" a="1"/>
  <c r="CW41" i="22" a="1"/>
  <c r="K43" i="22" a="1"/>
  <c r="AN47" i="22" a="1"/>
  <c r="CZ49" i="22" a="1"/>
  <c r="BT52" i="22" a="1"/>
  <c r="AT41" i="22" a="1"/>
  <c r="CS46" i="22" a="1"/>
  <c r="BM49" i="22" a="1"/>
  <c r="AG52" i="22" a="1"/>
  <c r="BW54" i="22" a="1"/>
  <c r="M27" i="22" a="1"/>
  <c r="O46" i="22" a="1"/>
  <c r="CD48" i="22" a="1"/>
  <c r="AX51" i="22" a="1"/>
  <c r="CT52" i="22" a="1"/>
  <c r="CH53" i="22" a="1"/>
  <c r="AD41" i="22" a="1"/>
  <c r="CU47" i="22" a="1"/>
  <c r="AY51" i="22" a="1"/>
  <c r="BX54" i="22" a="1"/>
  <c r="AH56" i="22" a="1"/>
  <c r="V57" i="22" a="1"/>
  <c r="J58" i="22" a="1"/>
  <c r="CT58" i="22" a="1"/>
  <c r="CH59" i="22" a="1"/>
  <c r="BV60" i="22" a="1"/>
  <c r="BN61" i="22" a="1"/>
  <c r="BB62" i="22" a="1"/>
  <c r="AP63" i="22" a="1"/>
  <c r="AH64" i="22" a="1"/>
  <c r="W65" i="22" a="1"/>
  <c r="L66" i="22" a="1"/>
  <c r="W46" i="22" a="1"/>
  <c r="BS49" i="22" a="1"/>
  <c r="CI52" i="22" a="1"/>
  <c r="CX54" i="22" a="1"/>
  <c r="W56" i="22" a="1"/>
  <c r="CI56" i="22" a="1"/>
  <c r="BC57" i="22" a="1"/>
  <c r="W58" i="22" a="1"/>
  <c r="CI58" i="22" a="1"/>
  <c r="BC59" i="22" a="1"/>
  <c r="W60" i="22" a="1"/>
  <c r="CI60" i="22" a="1"/>
  <c r="BC61" i="22" a="1"/>
  <c r="W62" i="22" a="1"/>
  <c r="CI62" i="22" a="1"/>
  <c r="BC63" i="22" a="1"/>
  <c r="W64" i="22" a="1"/>
  <c r="CG64" i="22" a="1"/>
  <c r="BA65" i="22" a="1"/>
  <c r="U66" i="22" a="1"/>
  <c r="BH66" i="22" a="1"/>
  <c r="CN66" i="22" a="1"/>
  <c r="AB67" i="22" a="1"/>
  <c r="BH67" i="22" a="1"/>
  <c r="CN67" i="22" a="1"/>
  <c r="AB68" i="22" a="1"/>
  <c r="BH68" i="22" a="1"/>
  <c r="CN68" i="22" a="1"/>
  <c r="AB69" i="22" a="1"/>
  <c r="BH69" i="22" a="1"/>
  <c r="CN69" i="22" a="1"/>
  <c r="AB70" i="22" a="1"/>
  <c r="CW40" i="22" a="1"/>
  <c r="BW46" i="22" a="1"/>
  <c r="AQ49" i="22" a="1"/>
  <c r="K52" i="22" a="1"/>
  <c r="BL54" i="22" a="1"/>
  <c r="CR55" i="22" a="1"/>
  <c r="BP56" i="22" a="1"/>
  <c r="AJ57" i="22" a="1"/>
  <c r="CV57" i="22" a="1"/>
  <c r="BP58" i="22" a="1"/>
  <c r="AJ59" i="22" a="1"/>
  <c r="CV59" i="22" a="1"/>
  <c r="BP60" i="22" a="1"/>
  <c r="AJ61" i="22" a="1"/>
  <c r="CV61" i="22" a="1"/>
  <c r="BP62" i="22" a="1"/>
  <c r="AJ63" i="22" a="1"/>
  <c r="CV63" i="22" a="1"/>
  <c r="BP64" i="22" a="1"/>
  <c r="AI65" i="22" a="1"/>
  <c r="CU65" i="22" a="1"/>
  <c r="BK49" i="22" a="1"/>
  <c r="BU56" i="22" a="1"/>
  <c r="AO59" i="22" a="1"/>
  <c r="DA61" i="22" a="1"/>
  <c r="BU64" i="22" a="1"/>
  <c r="CI66" i="22" a="1"/>
  <c r="W68" i="22" a="1"/>
  <c r="BC69" i="22" a="1"/>
  <c r="BQ70" i="22" a="1"/>
  <c r="AK71" i="22" a="1"/>
  <c r="CW71" i="22" a="1"/>
  <c r="BQ72" i="22" a="1"/>
  <c r="AK73" i="22" a="1"/>
  <c r="CW73" i="22" a="1"/>
  <c r="BQ74" i="22" a="1"/>
  <c r="AK75" i="22" a="1"/>
  <c r="CW75" i="22" a="1"/>
  <c r="BQ76" i="22" a="1"/>
  <c r="AK77" i="22" a="1"/>
  <c r="CW77" i="22" a="1"/>
  <c r="BQ78" i="22" a="1"/>
  <c r="AK79" i="22" a="1"/>
  <c r="CW79" i="22" a="1"/>
  <c r="BQ80" i="22" a="1"/>
  <c r="AK81" i="22" a="1"/>
  <c r="CW81" i="22" a="1"/>
  <c r="BQ82" i="22" a="1"/>
  <c r="AK83" i="22" a="1"/>
  <c r="CW83" i="22" a="1"/>
  <c r="BQ84" i="22" a="1"/>
  <c r="AK85" i="22" a="1"/>
  <c r="CW85" i="22" a="1"/>
  <c r="BQ86" i="22" a="1"/>
  <c r="AK87" i="22" a="1"/>
  <c r="CW87" i="22" a="1"/>
  <c r="BQ88" i="22" a="1"/>
  <c r="AK89" i="22" a="1"/>
  <c r="CF89" i="22" a="1"/>
  <c r="T90" i="22" a="1"/>
  <c r="AZ90" i="22" a="1"/>
  <c r="CF90" i="22" a="1"/>
  <c r="T91" i="22" a="1"/>
  <c r="AZ91" i="22" a="1"/>
  <c r="CF91" i="22" a="1"/>
  <c r="T92" i="22" a="1"/>
  <c r="AU50" i="22" a="1"/>
  <c r="CO56" i="22" a="1"/>
  <c r="BI59" i="22" a="1"/>
  <c r="AC62" i="22" a="1"/>
  <c r="CS64" i="22" a="1"/>
  <c r="CS66" i="22" a="1"/>
  <c r="AG68" i="22" a="1"/>
  <c r="BM69" i="22" a="1"/>
  <c r="BV70" i="22" a="1"/>
  <c r="AP71" i="22" a="1"/>
  <c r="J72" i="22" a="1"/>
  <c r="BV72" i="22" a="1"/>
  <c r="AP73" i="22" a="1"/>
  <c r="J74" i="22" a="1"/>
  <c r="BV74" i="22" a="1"/>
  <c r="AP75" i="22" a="1"/>
  <c r="J76" i="22" a="1"/>
  <c r="BV76" i="22" a="1"/>
  <c r="AP77" i="22" a="1"/>
  <c r="J78" i="22" a="1"/>
  <c r="BV78" i="22" a="1"/>
  <c r="AP79" i="22" a="1"/>
  <c r="J80" i="22" a="1"/>
  <c r="BV80" i="22" a="1"/>
  <c r="AP81" i="22" a="1"/>
  <c r="J82" i="22" a="1"/>
  <c r="BV82" i="22" a="1"/>
  <c r="AP83" i="22" a="1"/>
  <c r="J84" i="22" a="1"/>
  <c r="BV84" i="22" a="1"/>
  <c r="AP85" i="22" a="1"/>
  <c r="J86" i="22" a="1"/>
  <c r="BV86" i="22" a="1"/>
  <c r="AP87" i="22" a="1"/>
  <c r="J88" i="22" a="1"/>
  <c r="BV88" i="22" a="1"/>
  <c r="AP89" i="22" a="1"/>
  <c r="CQ49" i="22" a="1"/>
  <c r="CC56" i="22" a="1"/>
  <c r="AW59" i="22" a="1"/>
  <c r="Q62" i="22" a="1"/>
  <c r="BZ64" i="22" a="1"/>
  <c r="CE66" i="22" a="1"/>
  <c r="S68" i="22" a="1"/>
  <c r="AY69" i="22" a="1"/>
  <c r="BO70" i="22" a="1"/>
  <c r="AI71" i="22" a="1"/>
  <c r="CU71" i="22" a="1"/>
  <c r="BO72" i="22" a="1"/>
  <c r="AI73" i="22" a="1"/>
  <c r="CU73" i="22" a="1"/>
  <c r="BO74" i="22" a="1"/>
  <c r="AI75" i="22" a="1"/>
  <c r="CU75" i="22" a="1"/>
  <c r="BO76" i="22" a="1"/>
  <c r="AI77" i="22" a="1"/>
  <c r="CU77" i="22" a="1"/>
  <c r="BO78" i="22" a="1"/>
  <c r="AI79" i="22" a="1"/>
  <c r="CU79" i="22" a="1"/>
  <c r="BO80" i="22" a="1"/>
  <c r="AI81" i="22" a="1"/>
  <c r="CU81" i="22" a="1"/>
  <c r="BO82" i="22" a="1"/>
  <c r="AI83" i="22" a="1"/>
  <c r="CU83" i="22" a="1"/>
  <c r="BO84" i="22" a="1"/>
  <c r="AI85" i="22" a="1"/>
  <c r="CU85" i="22" a="1"/>
  <c r="BO86" i="22" a="1"/>
  <c r="AI87" i="22" a="1"/>
  <c r="CU87" i="22" a="1"/>
  <c r="BO88" i="22" a="1"/>
  <c r="AI89" i="22" a="1"/>
  <c r="CE89" i="22" a="1"/>
  <c r="S90" i="22" a="1"/>
  <c r="AY90" i="22" a="1"/>
  <c r="CE90" i="22" a="1"/>
  <c r="W19" i="22" a="1"/>
  <c r="AS23" i="22" a="1"/>
  <c r="CH31" i="22" a="1"/>
  <c r="CN27" i="22" a="1"/>
  <c r="BJ34" i="22" a="1"/>
  <c r="BX34" i="22" a="1"/>
  <c r="Z35" i="22" a="1"/>
  <c r="AG43" i="22" a="1"/>
  <c r="AX43" i="22" a="1"/>
  <c r="CP44" i="22" a="1"/>
  <c r="BI25" i="22" a="1"/>
  <c r="CF40" i="22" a="1"/>
  <c r="AS28" i="22" a="1"/>
  <c r="X46" i="22" a="1"/>
  <c r="CJ48" i="22" a="1"/>
  <c r="BD51" i="22" a="1"/>
  <c r="X54" i="22" a="1"/>
  <c r="AS45" i="22" a="1"/>
  <c r="AW48" i="22" a="1"/>
  <c r="Q51" i="22" a="1"/>
  <c r="CC53" i="22" a="1"/>
  <c r="AY55" i="22" a="1"/>
  <c r="CA43" i="22" a="1"/>
  <c r="BN47" i="22" a="1"/>
  <c r="AH50" i="22" a="1"/>
  <c r="BB52" i="22" a="1"/>
  <c r="AX53" i="22" a="1"/>
  <c r="AL54" i="22" a="1"/>
  <c r="AI46" i="22" a="1"/>
  <c r="CU49" i="22" a="1"/>
  <c r="AY53" i="22" a="1"/>
  <c r="BX55" i="22" a="1"/>
  <c r="CD56" i="22" a="1"/>
  <c r="BR57" i="22" a="1"/>
  <c r="BF58" i="22" a="1"/>
  <c r="AX59" i="22" a="1"/>
  <c r="AL60" i="22" a="1"/>
  <c r="Z61" i="22" a="1"/>
  <c r="R62" i="22" a="1"/>
  <c r="CX62" i="22" a="1"/>
  <c r="CL63" i="22" a="1"/>
  <c r="CF64" i="22" a="1"/>
  <c r="BS65" i="22" a="1"/>
  <c r="AD42" i="22" a="1"/>
  <c r="W48" i="22" a="1"/>
  <c r="BS51" i="22" a="1"/>
  <c r="AM54" i="22" a="1"/>
  <c r="BZ55" i="22" a="1"/>
  <c r="BG56" i="22" a="1"/>
  <c r="AA57" i="22" a="1"/>
  <c r="CM57" i="22" a="1"/>
  <c r="BG58" i="22" a="1"/>
  <c r="AA59" i="22" a="1"/>
  <c r="CM59" i="22" a="1"/>
  <c r="BG60" i="22" a="1"/>
  <c r="AA61" i="22" a="1"/>
  <c r="CM61" i="22" a="1"/>
  <c r="BG62" i="22" a="1"/>
  <c r="AA63" i="22" a="1"/>
  <c r="CM63" i="22" a="1"/>
  <c r="BG64" i="22" a="1"/>
  <c r="Z65" i="22" a="1"/>
  <c r="CL65" i="22" a="1"/>
  <c r="AT66" i="22" a="1"/>
  <c r="BZ66" i="22" a="1"/>
  <c r="N67" i="22" a="1"/>
  <c r="AT67" i="22" a="1"/>
  <c r="BZ67" i="22" a="1"/>
  <c r="N68" i="22" a="1"/>
  <c r="AT68" i="22" a="1"/>
  <c r="BZ68" i="22" a="1"/>
  <c r="N69" i="22" a="1"/>
  <c r="AT69" i="22" a="1"/>
  <c r="BZ69" i="22" a="1"/>
  <c r="N70" i="22" a="1"/>
  <c r="AT70" i="22" a="1"/>
  <c r="CS44" i="22" a="1"/>
  <c r="AA48" i="22" a="1"/>
  <c r="CM50" i="22" a="1"/>
  <c r="BG53" i="22" a="1"/>
  <c r="AN55" i="22" a="1"/>
  <c r="AN56" i="22" a="1"/>
  <c r="CZ56" i="22" a="1"/>
  <c r="BT57" i="22" a="1"/>
  <c r="AN58" i="22" a="1"/>
  <c r="CZ58" i="22" a="1"/>
  <c r="BT59" i="22" a="1"/>
  <c r="AN60" i="22" a="1"/>
  <c r="CZ60" i="22" a="1"/>
  <c r="BT61" i="22" a="1"/>
  <c r="AN62" i="22" a="1"/>
  <c r="CZ62" i="22" a="1"/>
  <c r="BT63" i="22" a="1"/>
  <c r="AN64" i="22" a="1"/>
  <c r="CZ64" i="22" a="1"/>
  <c r="BT65" i="22" a="1"/>
  <c r="BU43" i="22" a="1"/>
  <c r="J55" i="22" a="1"/>
  <c r="Y58" i="22" a="1"/>
  <c r="CK60" i="22" a="1"/>
  <c r="BE63" i="22" a="1"/>
  <c r="AD66" i="22" a="1"/>
  <c r="BK67" i="22" a="1"/>
  <c r="CQ68" i="22" a="1"/>
  <c r="AE70" i="22" a="1"/>
  <c r="DA70" i="22" a="1"/>
  <c r="BU71" i="22" a="1"/>
  <c r="AO72" i="22" a="1"/>
  <c r="DA72" i="22" a="1"/>
  <c r="BU73" i="22" a="1"/>
  <c r="AO74" i="22" a="1"/>
  <c r="DA74" i="22" a="1"/>
  <c r="BU75" i="22" a="1"/>
  <c r="AO76" i="22" a="1"/>
  <c r="DA76" i="22" a="1"/>
  <c r="BU77" i="22" a="1"/>
  <c r="AO78" i="22" a="1"/>
  <c r="DA78" i="22" a="1"/>
  <c r="BU79" i="22" a="1"/>
  <c r="AO80" i="22" a="1"/>
  <c r="DA80" i="22" a="1"/>
  <c r="BU81" i="22" a="1"/>
  <c r="AO82" i="22" a="1"/>
  <c r="DA82" i="22" a="1"/>
  <c r="BU83" i="22" a="1"/>
  <c r="AO84" i="22" a="1"/>
  <c r="DA84" i="22" a="1"/>
  <c r="BU85" i="22" a="1"/>
  <c r="AO86" i="22" a="1"/>
  <c r="DA86" i="22" a="1"/>
  <c r="BU87" i="22" a="1"/>
  <c r="AO88" i="22" a="1"/>
  <c r="DA88" i="22" a="1"/>
  <c r="BR89" i="22" a="1"/>
  <c r="CX89" i="22" a="1"/>
  <c r="AL90" i="22" a="1"/>
  <c r="BR90" i="22" a="1"/>
  <c r="CX90" i="22" a="1"/>
  <c r="AL91" i="22" a="1"/>
  <c r="BR91" i="22" a="1"/>
  <c r="CX91" i="22" a="1"/>
  <c r="AO45" i="22" a="1"/>
  <c r="AX55" i="22" a="1"/>
  <c r="AS58" i="22" a="1"/>
  <c r="M61" i="22" a="1"/>
  <c r="BY63" i="22" a="1"/>
  <c r="AO66" i="22" a="1"/>
  <c r="BU67" i="22" a="1"/>
  <c r="DA68" i="22" a="1"/>
  <c r="AO70" i="22" a="1"/>
  <c r="N71" i="22" a="1"/>
  <c r="BZ71" i="22" a="1"/>
  <c r="AT72" i="22" a="1"/>
  <c r="N73" i="22" a="1"/>
  <c r="BZ73" i="22" a="1"/>
  <c r="AT74" i="22" a="1"/>
  <c r="N75" i="22" a="1"/>
  <c r="BZ75" i="22" a="1"/>
  <c r="AT76" i="22" a="1"/>
  <c r="N77" i="22" a="1"/>
  <c r="BZ77" i="22" a="1"/>
  <c r="AT78" i="22" a="1"/>
  <c r="N79" i="22" a="1"/>
  <c r="BZ79" i="22" a="1"/>
  <c r="AT80" i="22" a="1"/>
  <c r="N81" i="22" a="1"/>
  <c r="BZ81" i="22" a="1"/>
  <c r="AT82" i="22" a="1"/>
  <c r="N83" i="22" a="1"/>
  <c r="BZ83" i="22" a="1"/>
  <c r="AT84" i="22" a="1"/>
  <c r="N85" i="22" a="1"/>
  <c r="BZ85" i="22" a="1"/>
  <c r="AT86" i="22" a="1"/>
  <c r="N87" i="22" a="1"/>
  <c r="BZ87" i="22" a="1"/>
  <c r="AT88" i="22" a="1"/>
  <c r="N89" i="22" a="1"/>
  <c r="AO44" i="22" a="1"/>
  <c r="Z55" i="22" a="1"/>
  <c r="AG58" i="22" a="1"/>
  <c r="CS60" i="22" a="1"/>
  <c r="BM63" i="22" a="1"/>
  <c r="Y66" i="22" a="1"/>
  <c r="BG67" i="22" a="1"/>
  <c r="CM68" i="22" a="1"/>
  <c r="AA70" i="22" a="1"/>
  <c r="CY70" i="22" a="1"/>
  <c r="BS71" i="22" a="1"/>
  <c r="AM72" i="22" a="1"/>
  <c r="CY72" i="22" a="1"/>
  <c r="BS73" i="22" a="1"/>
  <c r="AM74" i="22" a="1"/>
  <c r="CY74" i="22" a="1"/>
  <c r="BS75" i="22" a="1"/>
  <c r="AM76" i="22" a="1"/>
  <c r="CY76" i="22" a="1"/>
  <c r="BS77" i="22" a="1"/>
  <c r="AM78" i="22" a="1"/>
  <c r="CY78" i="22" a="1"/>
  <c r="BS79" i="22" a="1"/>
  <c r="AM80" i="22" a="1"/>
  <c r="CY80" i="22" a="1"/>
  <c r="BS81" i="22" a="1"/>
  <c r="AM82" i="22" a="1"/>
  <c r="CY82" i="22" a="1"/>
  <c r="BS83" i="22" a="1"/>
  <c r="AM84" i="22" a="1"/>
  <c r="CY84" i="22" a="1"/>
  <c r="BS85" i="22" a="1"/>
  <c r="AM86" i="22" a="1"/>
  <c r="CY86" i="22" a="1"/>
  <c r="BS87" i="22" a="1"/>
  <c r="AM88" i="22" a="1"/>
  <c r="CY88" i="22" a="1"/>
  <c r="BQ89" i="22" a="1"/>
  <c r="CW89" i="22" a="1"/>
  <c r="AK90" i="22" a="1"/>
  <c r="BQ90" i="22" a="1"/>
  <c r="CW90" i="22" a="1"/>
  <c r="AK91" i="22" a="1"/>
  <c r="BQ91" i="22" a="1"/>
  <c r="CW91" i="22" a="1"/>
  <c r="AK92" i="22" a="1"/>
  <c r="BQ92" i="22" a="1"/>
  <c r="CW92" i="22" a="1"/>
  <c r="AK93" i="22" a="1"/>
  <c r="BQ93" i="22" a="1"/>
  <c r="CW93" i="22" a="1"/>
  <c r="AK94" i="22" a="1"/>
  <c r="BQ94" i="22" a="1"/>
  <c r="BX16" i="22" a="1"/>
  <c r="BJ32" i="22" a="1"/>
  <c r="BF42" i="22" a="1"/>
  <c r="CW42" i="22" a="1"/>
  <c r="BT53" i="22" a="1"/>
  <c r="AG53" i="22" a="1"/>
  <c r="CD49" i="22" a="1"/>
  <c r="Q45" i="22" a="1"/>
  <c r="BN56" i="22" a="1"/>
  <c r="V60" i="22" a="1"/>
  <c r="BV63" i="22" a="1"/>
  <c r="BC47" i="22" a="1"/>
  <c r="AU56" i="22" a="1"/>
  <c r="O59" i="22" a="1"/>
  <c r="CA61" i="22" a="1"/>
  <c r="AU64" i="22" a="1"/>
  <c r="BT66" i="22" a="1"/>
  <c r="CZ67" i="22" a="1"/>
  <c r="AN69" i="22" a="1"/>
  <c r="CS43" i="22" a="1"/>
  <c r="P55" i="22" a="1"/>
  <c r="AB58" i="22" a="1"/>
  <c r="CN60" i="22" a="1"/>
  <c r="BH63" i="22" a="1"/>
  <c r="AA66" i="22" a="1"/>
  <c r="DA62" i="22" a="1"/>
  <c r="CY69" i="22" a="1"/>
  <c r="CO72" i="22" a="1"/>
  <c r="BI75" i="22" a="1"/>
  <c r="AC78" i="22" a="1"/>
  <c r="CO80" i="22" a="1"/>
  <c r="BI83" i="22" a="1"/>
  <c r="AC86" i="22" a="1"/>
  <c r="CO88" i="22" a="1"/>
  <c r="BL90" i="22" a="1"/>
  <c r="CR91" i="22" a="1"/>
  <c r="BI60" i="22" a="1"/>
  <c r="CC68" i="22" a="1"/>
  <c r="AH72" i="22" a="1"/>
  <c r="CT74" i="22" a="1"/>
  <c r="BN77" i="22" a="1"/>
  <c r="AH80" i="22" a="1"/>
  <c r="CT82" i="22" a="1"/>
  <c r="BN85" i="22" a="1"/>
  <c r="AH88" i="22" a="1"/>
  <c r="CC57" i="22" a="1"/>
  <c r="AI67" i="22" a="1"/>
  <c r="BG71" i="22" a="1"/>
  <c r="AA74" i="22" a="1"/>
  <c r="CM76" i="22" a="1"/>
  <c r="BG79" i="22" a="1"/>
  <c r="AA82" i="22" a="1"/>
  <c r="CM84" i="22" a="1"/>
  <c r="BG87" i="22" a="1"/>
  <c r="CQ89" i="22" a="1"/>
  <c r="S91" i="22" a="1"/>
  <c r="CE91" i="22" a="1"/>
  <c r="AY92" i="22" a="1"/>
  <c r="S93" i="22" a="1"/>
  <c r="CE93" i="22" a="1"/>
  <c r="AY94" i="22" a="1"/>
  <c r="M95" i="22" a="1"/>
  <c r="BC95" i="22" a="1"/>
  <c r="BA58" i="22" a="1"/>
  <c r="AK69" i="22" a="1"/>
  <c r="AR73" i="22" a="1"/>
  <c r="L77" i="22" a="1"/>
  <c r="BH80" i="22" a="1"/>
  <c r="L84" i="22" a="1"/>
  <c r="BX87" i="22" a="1"/>
  <c r="U96" i="22" a="1"/>
  <c r="J97" i="22" a="1"/>
  <c r="CT97" i="22" a="1"/>
  <c r="CG98" i="22" a="1"/>
  <c r="BV99" i="22" a="1"/>
  <c r="BN100" i="22" a="1"/>
  <c r="BA101" i="22" a="1"/>
  <c r="AP102" i="22" a="1"/>
  <c r="AH103" i="22" a="1"/>
  <c r="U104" i="22" a="1"/>
  <c r="CG104" i="22" a="1"/>
  <c r="BA105" i="22" a="1"/>
  <c r="U106" i="22" a="1"/>
  <c r="CG106" i="22" a="1"/>
  <c r="BA107" i="22" a="1"/>
  <c r="U108" i="22" a="1"/>
  <c r="CG108" i="22" a="1"/>
  <c r="BA109" i="22" a="1"/>
  <c r="AK59" i="22" a="1"/>
  <c r="M68" i="22" a="1"/>
  <c r="CR71" i="22" a="1"/>
  <c r="BL74" i="22" a="1"/>
  <c r="AF77" i="22" a="1"/>
  <c r="CR79" i="22" a="1"/>
  <c r="BL82" i="22" a="1"/>
  <c r="AF85" i="22" a="1"/>
  <c r="CR87" i="22" a="1"/>
  <c r="AZ92" i="22" a="1"/>
  <c r="T93" i="22" a="1"/>
  <c r="CF93" i="22" a="1"/>
  <c r="AZ94" i="22" a="1"/>
  <c r="T95" i="22" a="1"/>
  <c r="CE95" i="22" a="1"/>
  <c r="AY96" i="22" a="1"/>
  <c r="S97" i="22" a="1"/>
  <c r="CE97" i="22" a="1"/>
  <c r="AY98" i="22" a="1"/>
  <c r="S99" i="22" a="1"/>
  <c r="CE99" i="22" a="1"/>
  <c r="AY100" i="22" a="1"/>
  <c r="S101" i="22" a="1"/>
  <c r="CE101" i="22" a="1"/>
  <c r="AY102" i="22" a="1"/>
  <c r="S103" i="22" a="1"/>
  <c r="CE103" i="22" a="1"/>
  <c r="AY104" i="22" a="1"/>
  <c r="S105" i="22" a="1"/>
  <c r="CE105" i="22" a="1"/>
  <c r="AY106" i="22" a="1"/>
  <c r="S107" i="22" a="1"/>
  <c r="CE107" i="22" a="1"/>
  <c r="AY108" i="22" a="1"/>
  <c r="S109" i="22" a="1"/>
  <c r="CA109" i="22" a="1"/>
  <c r="O110" i="22" a="1"/>
  <c r="AU110" i="22" a="1"/>
  <c r="CA110" i="22" a="1"/>
  <c r="O111" i="22" a="1"/>
  <c r="AU111" i="22" a="1"/>
  <c r="CA111" i="22" a="1"/>
  <c r="O112" i="22" a="1"/>
  <c r="AU47" i="22" a="1"/>
  <c r="U64" i="22" a="1"/>
  <c r="AZ70" i="22" a="1"/>
  <c r="T73" i="22" a="1"/>
  <c r="CF75" i="22" a="1"/>
  <c r="AZ78" i="22" a="1"/>
  <c r="T81" i="22" a="1"/>
  <c r="CF83" i="22" a="1"/>
  <c r="AZ86" i="22" a="1"/>
  <c r="T89" i="22" a="1"/>
  <c r="AL96" i="22" a="1"/>
  <c r="CX96" i="22" a="1"/>
  <c r="BR97" i="22" a="1"/>
  <c r="AL98" i="22" a="1"/>
  <c r="CX98" i="22" a="1"/>
  <c r="BR99" i="22" a="1"/>
  <c r="AL100" i="22" a="1"/>
  <c r="CX100" i="22" a="1"/>
  <c r="BR101" i="22" a="1"/>
  <c r="AL102" i="22" a="1"/>
  <c r="CX102" i="22" a="1"/>
  <c r="BR103" i="22" a="1"/>
  <c r="AL104" i="22" a="1"/>
  <c r="CX104" i="22" a="1"/>
  <c r="BR105" i="22" a="1"/>
  <c r="AL106" i="22" a="1"/>
  <c r="CX106" i="22" a="1"/>
  <c r="BR107" i="22" a="1"/>
  <c r="AL108" i="22" a="1"/>
  <c r="CX108" i="22" a="1"/>
  <c r="BR109" i="22" a="1"/>
  <c r="X74" i="22" a="1"/>
  <c r="CJ84" i="22" a="1"/>
  <c r="BZ93" i="22" a="1"/>
  <c r="AU96" i="22" a="1"/>
  <c r="O99" i="22" a="1"/>
  <c r="CA101" i="22" a="1"/>
  <c r="AU104" i="22" a="1"/>
  <c r="O107" i="22" a="1"/>
  <c r="BZ109" i="22" a="1"/>
  <c r="N111" i="22" a="1"/>
  <c r="AT112" i="22" a="1"/>
  <c r="N113" i="22" a="1"/>
  <c r="BZ113" i="22" a="1"/>
  <c r="AT114" i="22" a="1"/>
  <c r="N115" i="22" a="1"/>
  <c r="BZ115" i="22" a="1"/>
  <c r="AT116" i="22" a="1"/>
  <c r="N117" i="22" a="1"/>
  <c r="BZ117" i="22" a="1"/>
  <c r="AT118" i="22" a="1"/>
  <c r="N119" i="22" a="1"/>
  <c r="BZ119" i="22" a="1"/>
  <c r="AT120" i="22" a="1"/>
  <c r="N121" i="22" a="1"/>
  <c r="BZ121" i="22" a="1"/>
  <c r="AT122" i="22" a="1"/>
  <c r="N123" i="22" a="1"/>
  <c r="BZ123" i="22" a="1"/>
  <c r="AT124" i="22" a="1"/>
  <c r="N125" i="22" a="1"/>
  <c r="AK64" i="22" a="1"/>
  <c r="CZ78" i="22" a="1"/>
  <c r="AH92" i="22" a="1"/>
  <c r="CT94" i="22" a="1"/>
  <c r="BS97" i="22" a="1"/>
  <c r="AM100" i="22" a="1"/>
  <c r="CY102" i="22" a="1"/>
  <c r="BS105" i="22" a="1"/>
  <c r="AM108" i="22" a="1"/>
  <c r="AN110" i="22" a="1"/>
  <c r="BT111" i="22" a="1"/>
  <c r="BW112" i="22" a="1"/>
  <c r="AQ113" i="22" a="1"/>
  <c r="K114" i="22" a="1"/>
  <c r="BW114" i="22" a="1"/>
  <c r="AQ115" i="22" a="1"/>
  <c r="K116" i="22" a="1"/>
  <c r="BW116" i="22" a="1"/>
  <c r="AQ117" i="22" a="1"/>
  <c r="K118" i="22" a="1"/>
  <c r="BW118" i="22" a="1"/>
  <c r="AQ119" i="22" a="1"/>
  <c r="K120" i="22" a="1"/>
  <c r="BW120" i="22" a="1"/>
  <c r="AQ121" i="22" a="1"/>
  <c r="K122" i="22" a="1"/>
  <c r="BW122" i="22" a="1"/>
  <c r="AQ123" i="22" a="1"/>
  <c r="K124" i="22" a="1"/>
  <c r="BW124" i="22" a="1"/>
  <c r="AQ125" i="22" a="1"/>
  <c r="CE125" i="22" a="1"/>
  <c r="S126" i="22" a="1"/>
  <c r="AY126" i="22" a="1"/>
  <c r="CE126" i="22" a="1"/>
  <c r="S127" i="22" a="1"/>
  <c r="AY127" i="22" a="1"/>
  <c r="CE127" i="22" a="1"/>
  <c r="S128" i="22" a="1"/>
  <c r="AY128" i="22" a="1"/>
  <c r="CE128" i="22" a="1"/>
  <c r="S129" i="22" a="1"/>
  <c r="AY129" i="22" a="1"/>
  <c r="CE129" i="22" a="1"/>
  <c r="S130" i="22" a="1"/>
  <c r="AY130" i="22" a="1"/>
  <c r="CE130" i="22" a="1"/>
  <c r="S131" i="22" a="1"/>
  <c r="AY131" i="22" a="1"/>
  <c r="CE131" i="22" a="1"/>
  <c r="S132" i="22" a="1"/>
  <c r="AY132" i="22" a="1"/>
  <c r="CE132" i="22" a="1"/>
  <c r="S133" i="22" a="1"/>
  <c r="AY133" i="22" a="1"/>
  <c r="CE133" i="22" a="1"/>
  <c r="S134" i="22" a="1"/>
  <c r="AY134" i="22" a="1"/>
  <c r="BD70" i="22" a="1"/>
  <c r="X81" i="22" a="1"/>
  <c r="CH92" i="22" a="1"/>
  <c r="BB95" i="22" a="1"/>
  <c r="T98" i="22" a="1"/>
  <c r="CF100" i="22" a="1"/>
  <c r="BL22" i="22" a="1"/>
  <c r="CL35" i="22" a="1"/>
  <c r="AC28" i="22" a="1"/>
  <c r="CZ48" i="22" a="1"/>
  <c r="BM48" i="22" a="1"/>
  <c r="O44" i="22" a="1"/>
  <c r="BB53" i="22" a="1"/>
  <c r="BO53" i="22" a="1"/>
  <c r="BN58" i="22" a="1"/>
  <c r="V62" i="22" a="1"/>
  <c r="BX65" i="22" a="1"/>
  <c r="BB54" i="22" a="1"/>
  <c r="CQ57" i="22" a="1"/>
  <c r="BK60" i="22" a="1"/>
  <c r="AE63" i="22" a="1"/>
  <c r="CO65" i="22" a="1"/>
  <c r="AV67" i="22" a="1"/>
  <c r="CB68" i="22" a="1"/>
  <c r="P70" i="22" a="1"/>
  <c r="K51" i="22" a="1"/>
  <c r="L57" i="22" a="1"/>
  <c r="BX59" i="22" a="1"/>
  <c r="AR62" i="22" a="1"/>
  <c r="K65" i="22" a="1"/>
  <c r="AO58" i="22" a="1"/>
  <c r="BS67" i="22" a="1"/>
  <c r="BY71" i="22" a="1"/>
  <c r="AS74" i="22" a="1"/>
  <c r="M77" i="22" a="1"/>
  <c r="BY79" i="22" a="1"/>
  <c r="AS82" i="22" a="1"/>
  <c r="M85" i="22" a="1"/>
  <c r="BY87" i="22" a="1"/>
  <c r="CZ89" i="22" a="1"/>
  <c r="AN91" i="22" a="1"/>
  <c r="CD55" i="22" a="1"/>
  <c r="AW66" i="22" a="1"/>
  <c r="R71" i="22" a="1"/>
  <c r="CD73" i="22" a="1"/>
  <c r="AX76" i="22" a="1"/>
  <c r="R79" i="22" a="1"/>
  <c r="CD81" i="22" a="1"/>
  <c r="AX84" i="22" a="1"/>
  <c r="R87" i="22" a="1"/>
  <c r="BU45" i="22" a="1"/>
  <c r="CC63" i="22" a="1"/>
  <c r="AI70" i="22" a="1"/>
  <c r="K73" i="22" a="1"/>
  <c r="BW75" i="22" a="1"/>
  <c r="AQ78" i="22" a="1"/>
  <c r="K81" i="22" a="1"/>
  <c r="BW83" i="22" a="1"/>
  <c r="AQ86" i="22" a="1"/>
  <c r="K89" i="22" a="1"/>
  <c r="BS90" i="22" a="1"/>
  <c r="BC91" i="22" a="1"/>
  <c r="W92" i="22" a="1"/>
  <c r="CI92" i="22" a="1"/>
  <c r="BC93" i="22" a="1"/>
  <c r="W94" i="22" a="1"/>
  <c r="CI94" i="22" a="1"/>
  <c r="AK95" i="22" a="1"/>
  <c r="CA95" i="22" a="1"/>
  <c r="AK66" i="22" a="1"/>
  <c r="CN71" i="22" a="1"/>
  <c r="AR75" i="22" a="1"/>
  <c r="L79" i="22" a="1"/>
  <c r="BH82" i="22" a="1"/>
  <c r="L86" i="22" a="1"/>
  <c r="CD95" i="22" a="1"/>
  <c r="BQ96" i="22" a="1"/>
  <c r="BF97" i="22" a="1"/>
  <c r="AX98" i="22" a="1"/>
  <c r="AK99" i="22" a="1"/>
  <c r="Z100" i="22" a="1"/>
  <c r="R101" i="22" a="1"/>
  <c r="CW101" i="22" a="1"/>
  <c r="CL102" i="22" a="1"/>
  <c r="CD103" i="22" a="1"/>
  <c r="BF104" i="22" a="1"/>
  <c r="Z105" i="22" a="1"/>
  <c r="CL105" i="22" a="1"/>
  <c r="BF106" i="22" a="1"/>
  <c r="Z107" i="22" a="1"/>
  <c r="CL107" i="22" a="1"/>
  <c r="BF108" i="22" a="1"/>
  <c r="Z109" i="22" a="1"/>
  <c r="O52" i="22" a="1"/>
  <c r="Q65" i="22" a="1"/>
  <c r="CB70" i="22" a="1"/>
  <c r="AV73" i="22" a="1"/>
  <c r="P76" i="22" a="1"/>
  <c r="CB78" i="22" a="1"/>
  <c r="AV81" i="22" a="1"/>
  <c r="P84" i="22" a="1"/>
  <c r="CB86" i="22" a="1"/>
  <c r="AV89" i="22" a="1"/>
  <c r="CJ92" i="22" a="1"/>
  <c r="BD93" i="22" a="1"/>
  <c r="X94" i="22" a="1"/>
  <c r="CJ94" i="22" a="1"/>
  <c r="BD95" i="22" a="1"/>
  <c r="X96" i="22" a="1"/>
  <c r="CJ96" i="22" a="1"/>
  <c r="BD97" i="22" a="1"/>
  <c r="X98" i="22" a="1"/>
  <c r="CJ98" i="22" a="1"/>
  <c r="BD99" i="22" a="1"/>
  <c r="X100" i="22" a="1"/>
  <c r="CJ100" i="22" a="1"/>
  <c r="BD101" i="22" a="1"/>
  <c r="X102" i="22" a="1"/>
  <c r="CJ102" i="22" a="1"/>
  <c r="BD103" i="22" a="1"/>
  <c r="X104" i="22" a="1"/>
  <c r="CJ104" i="22" a="1"/>
  <c r="BD105" i="22" a="1"/>
  <c r="X106" i="22" a="1"/>
  <c r="CJ106" i="22" a="1"/>
  <c r="BD107" i="22" a="1"/>
  <c r="X108" i="22" a="1"/>
  <c r="CJ108" i="22" a="1"/>
  <c r="BD109" i="22" a="1"/>
  <c r="CS109" i="22" a="1"/>
  <c r="AG110" i="22" a="1"/>
  <c r="BM110" i="22" a="1"/>
  <c r="CS110" i="22" a="1"/>
  <c r="AG111" i="22" a="1"/>
  <c r="BM111" i="22" a="1"/>
  <c r="CS111" i="22" a="1"/>
  <c r="AG112" i="22" a="1"/>
  <c r="BA59" i="22" a="1"/>
  <c r="U68" i="22" a="1"/>
  <c r="CV71" i="22" a="1"/>
  <c r="BP74" i="22" a="1"/>
  <c r="AJ77" i="22" a="1"/>
  <c r="CV79" i="22" a="1"/>
  <c r="BP82" i="22" a="1"/>
  <c r="AJ85" i="22" a="1"/>
  <c r="CV87" i="22" a="1"/>
  <c r="DA95" i="22" a="1"/>
  <c r="BU96" i="22" a="1"/>
  <c r="AO97" i="22" a="1"/>
  <c r="DA97" i="22" a="1"/>
  <c r="BU98" i="22" a="1"/>
  <c r="AO99" i="22" a="1"/>
  <c r="DA99" i="22" a="1"/>
  <c r="BU100" i="22" a="1"/>
  <c r="AO101" i="22" a="1"/>
  <c r="DA101" i="22" a="1"/>
  <c r="BU102" i="22" a="1"/>
  <c r="AO103" i="22" a="1"/>
  <c r="DA103" i="22" a="1"/>
  <c r="BU104" i="22" a="1"/>
  <c r="AO105" i="22" a="1"/>
  <c r="DA105" i="22" a="1"/>
  <c r="BU106" i="22" a="1"/>
  <c r="AO107" i="22" a="1"/>
  <c r="DA107" i="22" a="1"/>
  <c r="BU108" i="22" a="1"/>
  <c r="AO109" i="22" a="1"/>
  <c r="BI68" i="22" a="1"/>
  <c r="X80" i="22" a="1"/>
  <c r="BJ92" i="22" a="1"/>
  <c r="AD95" i="22" a="1"/>
  <c r="CV97" i="22" a="1"/>
  <c r="BP100" i="22" a="1"/>
  <c r="AJ103" i="22" a="1"/>
  <c r="CV105" i="22" a="1"/>
  <c r="BP108" i="22" a="1"/>
  <c r="BB110" i="22" a="1"/>
  <c r="CH111" i="22" a="1"/>
  <c r="CD112" i="22" a="1"/>
  <c r="AX113" i="22" a="1"/>
  <c r="R114" i="22" a="1"/>
  <c r="CD114" i="22" a="1"/>
  <c r="AX115" i="22" a="1"/>
  <c r="R116" i="22" a="1"/>
  <c r="CD116" i="22" a="1"/>
  <c r="AX117" i="22" a="1"/>
  <c r="R118" i="22" a="1"/>
  <c r="CD118" i="22" a="1"/>
  <c r="AX119" i="22" a="1"/>
  <c r="R120" i="22" a="1"/>
  <c r="CD120" i="22" a="1"/>
  <c r="AX121" i="22" a="1"/>
  <c r="R122" i="22" a="1"/>
  <c r="CD122" i="22" a="1"/>
  <c r="AX123" i="22" a="1"/>
  <c r="R124" i="22" a="1"/>
  <c r="CD124" i="22" a="1"/>
  <c r="AX125" i="22" a="1"/>
  <c r="AN74" i="22" a="1"/>
  <c r="CZ84" i="22" a="1"/>
  <c r="CD93" i="22" a="1"/>
  <c r="BH96" i="22" a="1"/>
  <c r="AB99" i="22" a="1"/>
  <c r="CN101" i="22" a="1"/>
  <c r="BH104" i="22" a="1"/>
  <c r="AB107" i="22" a="1"/>
  <c r="CB109" i="22" a="1"/>
  <c r="P111" i="22" a="1"/>
  <c r="AU112" i="22" a="1"/>
  <c r="O113" i="22" a="1"/>
  <c r="CA113" i="22" a="1"/>
  <c r="AU114" i="22" a="1"/>
  <c r="O115" i="22" a="1"/>
  <c r="CA115" i="22" a="1"/>
  <c r="AU116" i="22" a="1"/>
  <c r="O117" i="22" a="1"/>
  <c r="CA117" i="22" a="1"/>
  <c r="AU118" i="22" a="1"/>
  <c r="O119" i="22" a="1"/>
  <c r="CA119" i="22" a="1"/>
  <c r="AU120" i="22" a="1"/>
  <c r="O121" i="22" a="1"/>
  <c r="CA121" i="22" a="1"/>
  <c r="AU122" i="22" a="1"/>
  <c r="O123" i="22" a="1"/>
  <c r="CA123" i="22" a="1"/>
  <c r="AU124" i="22" a="1"/>
  <c r="O125" i="22" a="1"/>
  <c r="BQ125" i="22" a="1"/>
  <c r="CW125" i="22" a="1"/>
  <c r="AK126" i="22" a="1"/>
  <c r="BQ126" i="22" a="1"/>
  <c r="CW126" i="22" a="1"/>
  <c r="AK127" i="22" a="1"/>
  <c r="BQ127" i="22" a="1"/>
  <c r="CW127" i="22" a="1"/>
  <c r="AK128" i="22" a="1"/>
  <c r="BQ128" i="22" a="1"/>
  <c r="CW128" i="22" a="1"/>
  <c r="AK129" i="22" a="1"/>
  <c r="BQ129" i="22" a="1"/>
  <c r="CW129" i="22" a="1"/>
  <c r="AK130" i="22" a="1"/>
  <c r="BQ130" i="22" a="1"/>
  <c r="CW130" i="22" a="1"/>
  <c r="AK131" i="22" a="1"/>
  <c r="BQ131" i="22" a="1"/>
  <c r="CW131" i="22" a="1"/>
  <c r="AK132" i="22" a="1"/>
  <c r="BQ132" i="22" a="1"/>
  <c r="CW132" i="22" a="1"/>
  <c r="AK133" i="22" a="1"/>
  <c r="BQ133" i="22" a="1"/>
  <c r="CW133" i="22" a="1"/>
  <c r="AK134" i="22" a="1"/>
  <c r="CA50" i="22" a="1"/>
  <c r="BD76" i="22" a="1"/>
  <c r="X87" i="22" a="1"/>
  <c r="AL94" i="22" a="1"/>
  <c r="CQ96" i="22" a="1"/>
  <c r="BK99" i="22" a="1"/>
  <c r="AE102" i="22" a="1"/>
  <c r="CG29" i="22" a="1"/>
  <c r="BO37" i="22" a="1"/>
  <c r="BQ41" i="22" a="1"/>
  <c r="AN52" i="22" a="1"/>
  <c r="CS51" i="22" a="1"/>
  <c r="AX48" i="22" a="1"/>
  <c r="S37" i="22" a="1"/>
  <c r="V56" i="22" a="1"/>
  <c r="BV59" i="22" a="1"/>
  <c r="AH63" i="22" a="1"/>
  <c r="Y45" i="22" a="1"/>
  <c r="O56" i="22" a="1"/>
  <c r="CA58" i="22" a="1"/>
  <c r="AU61" i="22" a="1"/>
  <c r="O64" i="22" a="1"/>
  <c r="BD66" i="22" a="1"/>
  <c r="CJ67" i="22" a="1"/>
  <c r="X69" i="22" a="1"/>
  <c r="CZ37" i="22" a="1"/>
  <c r="AQ54" i="22" a="1"/>
  <c r="CN57" i="22" a="1"/>
  <c r="BH60" i="22" a="1"/>
  <c r="AB63" i="22" a="1"/>
  <c r="CM65" i="22" a="1"/>
  <c r="BU61" i="22" a="1"/>
  <c r="AM69" i="22" a="1"/>
  <c r="BI72" i="22" a="1"/>
  <c r="AC75" i="22" a="1"/>
  <c r="CO77" i="22" a="1"/>
  <c r="BI80" i="22" a="1"/>
  <c r="AC83" i="22" a="1"/>
  <c r="CO85" i="22" a="1"/>
  <c r="BI88" i="22" a="1"/>
  <c r="AV90" i="22" a="1"/>
  <c r="CB91" i="22" a="1"/>
  <c r="AC59" i="22" a="1"/>
  <c r="Q68" i="22" a="1"/>
  <c r="CT71" i="22" a="1"/>
  <c r="BN74" i="22" a="1"/>
  <c r="AH77" i="22" a="1"/>
  <c r="CT79" i="22" a="1"/>
  <c r="BN82" i="22" a="1"/>
  <c r="AH85" i="22" a="1"/>
  <c r="CT87" i="22" a="1"/>
  <c r="AW56" i="22" a="1"/>
  <c r="BO66" i="22" a="1"/>
  <c r="AA71" i="22" a="1"/>
  <c r="CM73" i="22" a="1"/>
  <c r="BG76" i="22" a="1"/>
  <c r="AA79" i="22" a="1"/>
  <c r="CM81" i="22" a="1"/>
  <c r="BG84" i="22" a="1"/>
  <c r="AA87" i="22" a="1"/>
  <c r="CA89" i="22" a="1"/>
  <c r="K91" i="22" a="1"/>
  <c r="BW91" i="22" a="1"/>
  <c r="AQ92" i="22" a="1"/>
  <c r="K93" i="22" a="1"/>
  <c r="BW93" i="22" a="1"/>
  <c r="AQ94" i="22" a="1"/>
  <c r="CY94" i="22" a="1"/>
  <c r="AY95" i="22" a="1"/>
  <c r="BA56" i="22" a="1"/>
  <c r="AK68" i="22" a="1"/>
  <c r="L73" i="22" a="1"/>
  <c r="BH76" i="22" a="1"/>
  <c r="L80" i="22" a="1"/>
  <c r="BX83" i="22" a="1"/>
  <c r="AB87" i="22" a="1"/>
  <c r="J96" i="22" a="1"/>
  <c r="CT96" i="22" a="1"/>
  <c r="CG97" i="22" a="1"/>
  <c r="BV98" i="22" a="1"/>
  <c r="BN99" i="22" a="1"/>
  <c r="BA100" i="22" a="1"/>
  <c r="AP101" i="22" a="1"/>
  <c r="AH102" i="22" a="1"/>
  <c r="U103" i="22" a="1"/>
  <c r="J104" i="22" a="1"/>
  <c r="BY104" i="22" a="1"/>
  <c r="AS105" i="22" a="1"/>
  <c r="M106" i="22" a="1"/>
  <c r="BY106" i="22" a="1"/>
  <c r="AS107" i="22" a="1"/>
  <c r="M108" i="22" a="1"/>
  <c r="BY108" i="22" a="1"/>
  <c r="AS109" i="22" a="1"/>
  <c r="CW57" i="22" a="1"/>
  <c r="AS67" i="22" a="1"/>
  <c r="BL71" i="22" a="1"/>
  <c r="AF74" i="22" a="1"/>
  <c r="CR76" i="22" a="1"/>
  <c r="BL79" i="22" a="1"/>
  <c r="AF82" i="22" a="1"/>
  <c r="CR84" i="22" a="1"/>
  <c r="BL87" i="22" a="1"/>
  <c r="AR92" i="22" a="1"/>
  <c r="L93" i="22" a="1"/>
  <c r="BX93" i="22" a="1"/>
  <c r="AR94" i="22" a="1"/>
  <c r="L95" i="22" a="1"/>
  <c r="BX95" i="22" a="1"/>
  <c r="AQ96" i="22" a="1"/>
  <c r="K97" i="22" a="1"/>
  <c r="BW97" i="22" a="1"/>
  <c r="AQ98" i="22" a="1"/>
  <c r="K99" i="22" a="1"/>
  <c r="BW99" i="22" a="1"/>
  <c r="AQ100" i="22" a="1"/>
  <c r="K101" i="22" a="1"/>
  <c r="BW101" i="22" a="1"/>
  <c r="AQ102" i="22" a="1"/>
  <c r="K103" i="22" a="1"/>
  <c r="BW103" i="22" a="1"/>
  <c r="AQ104" i="22" a="1"/>
  <c r="K105" i="22" a="1"/>
  <c r="BW105" i="22" a="1"/>
  <c r="AQ106" i="22" a="1"/>
  <c r="K107" i="22" a="1"/>
  <c r="BW107" i="22" a="1"/>
  <c r="AQ108" i="22" a="1"/>
  <c r="K109" i="22" a="1"/>
  <c r="BW109" i="22" a="1"/>
  <c r="K110" i="22" a="1"/>
  <c r="AQ110" i="22" a="1"/>
  <c r="BW110" i="22" a="1"/>
  <c r="K111" i="22" a="1"/>
  <c r="AQ111" i="22" a="1"/>
  <c r="BW111" i="22" a="1"/>
  <c r="K112" i="22" a="1"/>
  <c r="AQ112" i="22" a="1"/>
  <c r="CG62" i="22" a="1"/>
  <c r="CG69" i="22" a="1"/>
  <c r="CF72" i="22" a="1"/>
  <c r="AZ75" i="22" a="1"/>
  <c r="T78" i="22" a="1"/>
  <c r="CF80" i="22" a="1"/>
  <c r="AZ83" i="22" a="1"/>
  <c r="T86" i="22" a="1"/>
  <c r="CF88" i="22" a="1"/>
  <c r="AD96" i="22" a="1"/>
  <c r="CP96" i="22" a="1"/>
  <c r="BJ97" i="22" a="1"/>
  <c r="AD98" i="22" a="1"/>
  <c r="CP98" i="22" a="1"/>
  <c r="BJ99" i="22" a="1"/>
  <c r="AD100" i="22" a="1"/>
  <c r="CP100" i="22" a="1"/>
  <c r="BJ101" i="22" a="1"/>
  <c r="AD102" i="22" a="1"/>
  <c r="CP102" i="22" a="1"/>
  <c r="BJ103" i="22" a="1"/>
  <c r="AD104" i="22" a="1"/>
  <c r="CP104" i="22" a="1"/>
  <c r="BJ105" i="22" a="1"/>
  <c r="AD106" i="22" a="1"/>
  <c r="CP106" i="22" a="1"/>
  <c r="BJ107" i="22" a="1"/>
  <c r="AD108" i="22" a="1"/>
  <c r="CP108" i="22" a="1"/>
  <c r="BJ109" i="22" a="1"/>
  <c r="CJ72" i="22" a="1"/>
  <c r="BD83" i="22" a="1"/>
  <c r="AT93" i="22" a="1"/>
  <c r="O96" i="22" a="1"/>
  <c r="CA98" i="22" a="1"/>
  <c r="AU101" i="22" a="1"/>
  <c r="O104" i="22" a="1"/>
  <c r="CA106" i="22" a="1"/>
  <c r="AU109" i="22" a="1"/>
  <c r="CP110" i="22" a="1"/>
  <c r="AD112" i="22" a="1"/>
  <c r="CX112" i="22" a="1"/>
  <c r="BR113" i="22" a="1"/>
  <c r="AL114" i="22" a="1"/>
  <c r="CX114" i="22" a="1"/>
  <c r="BR115" i="22" a="1"/>
  <c r="AL116" i="22" a="1"/>
  <c r="CX116" i="22" a="1"/>
  <c r="BR117" i="22" a="1"/>
  <c r="AL118" i="22" a="1"/>
  <c r="CX118" i="22" a="1"/>
  <c r="BR119" i="22" a="1"/>
  <c r="AL120" i="22" a="1"/>
  <c r="CX120" i="22" a="1"/>
  <c r="BR121" i="22" a="1"/>
  <c r="AL122" i="22" a="1"/>
  <c r="CX122" i="22" a="1"/>
  <c r="BR123" i="22" a="1"/>
  <c r="AL124" i="22" a="1"/>
  <c r="CX124" i="22" a="1"/>
  <c r="CW58" i="22" a="1"/>
  <c r="BT77" i="22" a="1"/>
  <c r="AN88" i="22" a="1"/>
  <c r="BN94" i="22" a="1"/>
  <c r="AM97" i="22" a="1"/>
  <c r="CY99" i="22" a="1"/>
  <c r="BS102" i="22" a="1"/>
  <c r="AM105" i="22" a="1"/>
  <c r="CY107" i="22" a="1"/>
  <c r="X110" i="22" a="1"/>
  <c r="BD111" i="22" a="1"/>
  <c r="BO112" i="22" a="1"/>
  <c r="AI113" i="22" a="1"/>
  <c r="CU113" i="22" a="1"/>
  <c r="BO114" i="22" a="1"/>
  <c r="AI115" i="22" a="1"/>
  <c r="CU115" i="22" a="1"/>
  <c r="BO116" i="22" a="1"/>
  <c r="AI117" i="22" a="1"/>
  <c r="CU117" i="22" a="1"/>
  <c r="BO118" i="22" a="1"/>
  <c r="AI119" i="22" a="1"/>
  <c r="CU119" i="22" a="1"/>
  <c r="BO120" i="22" a="1"/>
  <c r="AI121" i="22" a="1"/>
  <c r="CU121" i="22" a="1"/>
  <c r="BO122" i="22" a="1"/>
  <c r="AI123" i="22" a="1"/>
  <c r="CU123" i="22" a="1"/>
  <c r="BO124" i="22" a="1"/>
  <c r="AI125" i="22" a="1"/>
  <c r="CA125" i="22" a="1"/>
  <c r="O126" i="22" a="1"/>
  <c r="AU126" i="22" a="1"/>
  <c r="CA126" i="22" a="1"/>
  <c r="O127" i="22" a="1"/>
  <c r="AU127" i="22" a="1"/>
  <c r="CA127" i="22" a="1"/>
  <c r="O128" i="22" a="1"/>
  <c r="AU128" i="22" a="1"/>
  <c r="CA128" i="22" a="1"/>
  <c r="O129" i="22" a="1"/>
  <c r="AU129" i="22" a="1"/>
  <c r="CA129" i="22" a="1"/>
  <c r="O130" i="22" a="1"/>
  <c r="AU130" i="22" a="1"/>
  <c r="CA130" i="22" a="1"/>
  <c r="O131" i="22" a="1"/>
  <c r="AU131" i="22" a="1"/>
  <c r="CA131" i="22" a="1"/>
  <c r="O132" i="22" a="1"/>
  <c r="CM43" i="22" a="1"/>
  <c r="AI48" i="22" a="1"/>
  <c r="W50" i="22" a="1"/>
  <c r="CO64" i="22" a="1"/>
  <c r="K47" i="22" a="1"/>
  <c r="L64" i="22" a="1"/>
  <c r="AS73" i="22" a="1"/>
  <c r="M84" i="22" a="1"/>
  <c r="X92" i="22" a="1"/>
  <c r="AX75" i="22" a="1"/>
  <c r="R86" i="22" a="1"/>
  <c r="K72" i="22" a="1"/>
  <c r="BW82" i="22" a="1"/>
  <c r="AE91" i="22" a="1"/>
  <c r="CQ93" i="22" a="1"/>
  <c r="U61" i="22" a="1"/>
  <c r="AB81" i="22" a="1"/>
  <c r="Z97" i="22" a="1"/>
  <c r="CD100" i="22" a="1"/>
  <c r="AH104" i="22" a="1"/>
  <c r="CT106" i="22" a="1"/>
  <c r="BN109" i="22" a="1"/>
  <c r="P75" i="22" a="1"/>
  <c r="CB85" i="22" a="1"/>
  <c r="CR93" i="22" a="1"/>
  <c r="BL96" i="22" a="1"/>
  <c r="AF99" i="22" a="1"/>
  <c r="CR101" i="22" a="1"/>
  <c r="BL104" i="22" a="1"/>
  <c r="AF107" i="22" a="1"/>
  <c r="CG109" i="22" a="1"/>
  <c r="U111" i="22" a="1"/>
  <c r="CT54" i="22" a="1"/>
  <c r="AJ76" i="22" a="1"/>
  <c r="CV86" i="22" a="1"/>
  <c r="CC97" i="22" a="1"/>
  <c r="AW100" i="22" a="1"/>
  <c r="Q103" i="22" a="1"/>
  <c r="CC105" i="22" a="1"/>
  <c r="AW108" i="22" a="1"/>
  <c r="CJ86" i="22" a="1"/>
  <c r="AJ102" i="22" a="1"/>
  <c r="AL111" i="22" a="1"/>
  <c r="BF114" i="22" a="1"/>
  <c r="Z117" i="22" a="1"/>
  <c r="CL119" i="22" a="1"/>
  <c r="BF122" i="22" a="1"/>
  <c r="Z125" i="22" a="1"/>
  <c r="AX95" i="22" a="1"/>
  <c r="AB106" i="22" a="1"/>
  <c r="CI112" i="22" a="1"/>
  <c r="BC115" i="22" a="1"/>
  <c r="W118" i="22" a="1"/>
  <c r="CI120" i="22" a="1"/>
  <c r="BC123" i="22" a="1"/>
  <c r="CK125" i="22" a="1"/>
  <c r="Y127" i="22" a="1"/>
  <c r="BE128" i="22" a="1"/>
  <c r="CK129" i="22" a="1"/>
  <c r="Y131" i="22" a="1"/>
  <c r="AM132" i="22" a="1"/>
  <c r="CY132" i="22" a="1"/>
  <c r="BS133" i="22" a="1"/>
  <c r="AM134" i="22" a="1"/>
  <c r="X77" i="22" a="1"/>
  <c r="BB94" i="22" a="1"/>
  <c r="CF99" i="22" a="1"/>
  <c r="BK103" i="22" a="1"/>
  <c r="AE106" i="22" a="1"/>
  <c r="CQ108" i="22" a="1"/>
  <c r="BV110" i="22" a="1"/>
  <c r="J112" i="22" a="1"/>
  <c r="CN112" i="22" a="1"/>
  <c r="BH113" i="22" a="1"/>
  <c r="AB114" i="22" a="1"/>
  <c r="CN114" i="22" a="1"/>
  <c r="BH115" i="22" a="1"/>
  <c r="AB116" i="22" a="1"/>
  <c r="CN116" i="22" a="1"/>
  <c r="BH117" i="22" a="1"/>
  <c r="AB118" i="22" a="1"/>
  <c r="CN118" i="22" a="1"/>
  <c r="BH119" i="22" a="1"/>
  <c r="AB120" i="22" a="1"/>
  <c r="CN120" i="22" a="1"/>
  <c r="BH121" i="22" a="1"/>
  <c r="AB122" i="22" a="1"/>
  <c r="CN122" i="22" a="1"/>
  <c r="BH123" i="22" a="1"/>
  <c r="AB124" i="22" a="1"/>
  <c r="CN124" i="22" a="1"/>
  <c r="BG125" i="22" a="1"/>
  <c r="L96" i="22" a="1"/>
  <c r="BX106" i="22" a="1"/>
  <c r="CS112" i="22" a="1"/>
  <c r="BM115" i="22" a="1"/>
  <c r="AG118" i="22" a="1"/>
  <c r="CS120" i="22" a="1"/>
  <c r="BM123" i="22" a="1"/>
  <c r="CP125" i="22" a="1"/>
  <c r="AD127" i="22" a="1"/>
  <c r="BJ128" i="22" a="1"/>
  <c r="CP129" i="22" a="1"/>
  <c r="AD131" i="22" a="1"/>
  <c r="BJ132" i="22" a="1"/>
  <c r="CP133" i="22" a="1"/>
  <c r="CS134" i="22" a="1"/>
  <c r="BM135" i="22" a="1"/>
  <c r="AG136" i="22" a="1"/>
  <c r="CS136" i="22" a="1"/>
  <c r="BM137" i="22" a="1"/>
  <c r="AG138" i="22" a="1"/>
  <c r="CS138" i="22" a="1"/>
  <c r="BM139" i="22" a="1"/>
  <c r="AG140" i="22" a="1"/>
  <c r="CS140" i="22" a="1"/>
  <c r="BM141" i="22" a="1"/>
  <c r="AG142" i="22" a="1"/>
  <c r="CS142" i="22" a="1"/>
  <c r="BM143" i="22" a="1"/>
  <c r="AG144" i="22" a="1"/>
  <c r="CS144" i="22" a="1"/>
  <c r="BM145" i="22" a="1"/>
  <c r="AG146" i="22" a="1"/>
  <c r="CS146" i="22" a="1"/>
  <c r="BM147" i="22" a="1"/>
  <c r="AG148" i="22" a="1"/>
  <c r="CS148" i="22" a="1"/>
  <c r="BM149" i="22" a="1"/>
  <c r="AG150" i="22" a="1"/>
  <c r="CS150" i="22" a="1"/>
  <c r="BM151" i="22" a="1"/>
  <c r="AG152" i="22" a="1"/>
  <c r="CS152" i="22" a="1"/>
  <c r="BM153" i="22" a="1"/>
  <c r="AG154" i="22" a="1"/>
  <c r="CS154" i="22" a="1"/>
  <c r="BM155" i="22" a="1"/>
  <c r="AG156" i="22" a="1"/>
  <c r="CS156" i="22" a="1"/>
  <c r="BM157" i="22" a="1"/>
  <c r="AG158" i="22" a="1"/>
  <c r="CS158" i="22" a="1"/>
  <c r="BM159" i="22" a="1"/>
  <c r="AG160" i="22" a="1"/>
  <c r="CS160" i="22" a="1"/>
  <c r="BM161" i="22" a="1"/>
  <c r="AG162" i="22" a="1"/>
  <c r="CS162" i="22" a="1"/>
  <c r="BM163" i="22" a="1"/>
  <c r="AG164" i="22" a="1"/>
  <c r="CS164" i="22" a="1"/>
  <c r="BM165" i="22" a="1"/>
  <c r="AG166" i="22" a="1"/>
  <c r="CS166" i="22" a="1"/>
  <c r="BM167" i="22" a="1"/>
  <c r="AG168" i="22" a="1"/>
  <c r="CS168" i="22" a="1"/>
  <c r="BM169" i="22" a="1"/>
  <c r="AG170" i="22" a="1"/>
  <c r="CS170" i="22" a="1"/>
  <c r="BM171" i="22" a="1"/>
  <c r="AG172" i="22" a="1"/>
  <c r="CS172" i="22" a="1"/>
  <c r="BM173" i="22" a="1"/>
  <c r="AG174" i="22" a="1"/>
  <c r="CB174" i="22" a="1"/>
  <c r="P175" i="22" a="1"/>
  <c r="AV175" i="22" a="1"/>
  <c r="CB175" i="22" a="1"/>
  <c r="P176" i="22" a="1"/>
  <c r="AV176" i="22" a="1"/>
  <c r="CB176" i="22" a="1"/>
  <c r="P177" i="22" a="1"/>
  <c r="AV177" i="22" a="1"/>
  <c r="CB177" i="22" a="1"/>
  <c r="P178" i="22" a="1"/>
  <c r="AV178" i="22" a="1"/>
  <c r="CB178" i="22" a="1"/>
  <c r="P179" i="22" a="1"/>
  <c r="AV179" i="22" a="1"/>
  <c r="CB179" i="22" a="1"/>
  <c r="P180" i="22" a="1"/>
  <c r="AV180" i="22" a="1"/>
  <c r="CB180" i="22" a="1"/>
  <c r="P181" i="22" a="1"/>
  <c r="AV181" i="22" a="1"/>
  <c r="CB181" i="22" a="1"/>
  <c r="P182" i="22" a="1"/>
  <c r="AV182" i="22" a="1"/>
  <c r="BV93" i="22" a="1"/>
  <c r="W104" i="22" a="1"/>
  <c r="AB112" i="22" a="1"/>
  <c r="CW114" i="22" a="1"/>
  <c r="BQ117" i="22" a="1"/>
  <c r="AK120" i="22" a="1"/>
  <c r="CW122" i="22" a="1"/>
  <c r="BL125" i="22" a="1"/>
  <c r="CR126" i="22" a="1"/>
  <c r="AF128" i="22" a="1"/>
  <c r="BL129" i="22" a="1"/>
  <c r="CR130" i="22" a="1"/>
  <c r="AF132" i="22" a="1"/>
  <c r="BL133" i="22" a="1"/>
  <c r="CD134" i="22" a="1"/>
  <c r="AX135" i="22" a="1"/>
  <c r="R136" i="22" a="1"/>
  <c r="CD136" i="22" a="1"/>
  <c r="AX137" i="22" a="1"/>
  <c r="R138" i="22" a="1"/>
  <c r="CD138" i="22" a="1"/>
  <c r="AX139" i="22" a="1"/>
  <c r="R140" i="22" a="1"/>
  <c r="BP40" i="22" a="1"/>
  <c r="S36" i="22" a="1"/>
  <c r="BV61" i="22" a="1"/>
  <c r="AE60" i="22" a="1"/>
  <c r="BL68" i="22" a="1"/>
  <c r="AR59" i="22" a="1"/>
  <c r="CY66" i="22" a="1"/>
  <c r="AS79" i="22" a="1"/>
  <c r="CJ89" i="22" a="1"/>
  <c r="CD70" i="22" a="1"/>
  <c r="AX81" i="22" a="1"/>
  <c r="AW62" i="22" a="1"/>
  <c r="K78" i="22" a="1"/>
  <c r="BW88" i="22" a="1"/>
  <c r="CA92" i="22" a="1"/>
  <c r="AE95" i="22" a="1"/>
  <c r="L75" i="22" a="1"/>
  <c r="AB89" i="22" a="1"/>
  <c r="Z99" i="22" a="1"/>
  <c r="CD102" i="22" a="1"/>
  <c r="CD105" i="22" a="1"/>
  <c r="AX108" i="22" a="1"/>
  <c r="AS70" i="22" a="1"/>
  <c r="P81" i="22" a="1"/>
  <c r="CB92" i="22" a="1"/>
  <c r="AV95" i="22" a="1"/>
  <c r="P98" i="22" a="1"/>
  <c r="CB100" i="22" a="1"/>
  <c r="AV103" i="22" a="1"/>
  <c r="P106" i="22" a="1"/>
  <c r="CB108" i="22" a="1"/>
  <c r="BI110" i="22" a="1"/>
  <c r="CO111" i="22" a="1"/>
  <c r="BP71" i="22" a="1"/>
  <c r="AJ82" i="22" a="1"/>
  <c r="BM96" i="22" a="1"/>
  <c r="AG99" i="22" a="1"/>
  <c r="CS101" i="22" a="1"/>
  <c r="BM104" i="22" a="1"/>
  <c r="AG107" i="22" a="1"/>
  <c r="CC65" i="22" a="1"/>
  <c r="BP97" i="22" a="1"/>
  <c r="AJ108" i="22" a="1"/>
  <c r="AP113" i="22" a="1"/>
  <c r="J116" i="22" a="1"/>
  <c r="BV118" i="22" a="1"/>
  <c r="AP121" i="22" a="1"/>
  <c r="J124" i="22" a="1"/>
  <c r="BT83" i="22" a="1"/>
  <c r="BH101" i="22" a="1"/>
  <c r="CR110" i="22" a="1"/>
  <c r="AM114" i="22" a="1"/>
  <c r="CY116" i="22" a="1"/>
  <c r="BS119" i="22" a="1"/>
  <c r="AM122" i="22" a="1"/>
  <c r="CY124" i="22" a="1"/>
  <c r="BM126" i="22" a="1"/>
  <c r="CS127" i="22" a="1"/>
  <c r="AG129" i="22" a="1"/>
  <c r="BM130" i="22" a="1"/>
  <c r="CS131" i="22" a="1"/>
  <c r="BU132" i="22" a="1"/>
  <c r="AO133" i="22" a="1"/>
  <c r="DA133" i="22" a="1"/>
  <c r="BQ59" i="22" a="1"/>
  <c r="BD88" i="22" a="1"/>
  <c r="AE97" i="22" a="1"/>
  <c r="AZ102" i="22" a="1"/>
  <c r="T105" i="22" a="1"/>
  <c r="CF107" i="22" a="1"/>
  <c r="R110" i="22" a="1"/>
  <c r="AX111" i="22" a="1"/>
  <c r="BL112" i="22" a="1"/>
  <c r="AF113" i="22" a="1"/>
  <c r="CR113" i="22" a="1"/>
  <c r="BL114" i="22" a="1"/>
  <c r="AF115" i="22" a="1"/>
  <c r="CR115" i="22" a="1"/>
  <c r="BL116" i="22" a="1"/>
  <c r="AF117" i="22" a="1"/>
  <c r="CR117" i="22" a="1"/>
  <c r="BL118" i="22" a="1"/>
  <c r="AF119" i="22" a="1"/>
  <c r="CR119" i="22" a="1"/>
  <c r="BL120" i="22" a="1"/>
  <c r="AF121" i="22" a="1"/>
  <c r="CR121" i="22" a="1"/>
  <c r="BL122" i="22" a="1"/>
  <c r="AF123" i="22" a="1"/>
  <c r="CR123" i="22" a="1"/>
  <c r="BL124" i="22" a="1"/>
  <c r="AF125" i="22" a="1"/>
  <c r="BT86" i="22" a="1"/>
  <c r="CI101" i="22" a="1"/>
  <c r="T111" i="22" a="1"/>
  <c r="AW114" i="22" a="1"/>
  <c r="Q117" i="22" a="1"/>
  <c r="CC119" i="22" a="1"/>
  <c r="AW122" i="22" a="1"/>
  <c r="Q125" i="22" a="1"/>
  <c r="BR126" i="22" a="1"/>
  <c r="CX127" i="22" a="1"/>
  <c r="AL129" i="22" a="1"/>
  <c r="BR130" i="22" a="1"/>
  <c r="CX131" i="22" a="1"/>
  <c r="AL133" i="22" a="1"/>
  <c r="BQ134" i="22" a="1"/>
  <c r="AK135" i="22" a="1"/>
  <c r="CW135" i="22" a="1"/>
  <c r="BQ136" i="22" a="1"/>
  <c r="AK137" i="22" a="1"/>
  <c r="CW137" i="22" a="1"/>
  <c r="BQ138" i="22" a="1"/>
  <c r="AK139" i="22" a="1"/>
  <c r="CW139" i="22" a="1"/>
  <c r="BQ140" i="22" a="1"/>
  <c r="AK141" i="22" a="1"/>
  <c r="CW141" i="22" a="1"/>
  <c r="BQ142" i="22" a="1"/>
  <c r="AK143" i="22" a="1"/>
  <c r="CW143" i="22" a="1"/>
  <c r="BQ144" i="22" a="1"/>
  <c r="AK145" i="22" a="1"/>
  <c r="CW145" i="22" a="1"/>
  <c r="BQ146" i="22" a="1"/>
  <c r="AK147" i="22" a="1"/>
  <c r="CW147" i="22" a="1"/>
  <c r="BQ148" i="22" a="1"/>
  <c r="AK149" i="22" a="1"/>
  <c r="CW149" i="22" a="1"/>
  <c r="BQ150" i="22" a="1"/>
  <c r="AK151" i="22" a="1"/>
  <c r="CW151" i="22" a="1"/>
  <c r="BQ152" i="22" a="1"/>
  <c r="AK153" i="22" a="1"/>
  <c r="CW153" i="22" a="1"/>
  <c r="BQ154" i="22" a="1"/>
  <c r="AK155" i="22" a="1"/>
  <c r="CW155" i="22" a="1"/>
  <c r="BQ156" i="22" a="1"/>
  <c r="AK157" i="22" a="1"/>
  <c r="CW157" i="22" a="1"/>
  <c r="BQ158" i="22" a="1"/>
  <c r="AK159" i="22" a="1"/>
  <c r="CW159" i="22" a="1"/>
  <c r="BQ160" i="22" a="1"/>
  <c r="AK161" i="22" a="1"/>
  <c r="CW161" i="22" a="1"/>
  <c r="BQ162" i="22" a="1"/>
  <c r="AK163" i="22" a="1"/>
  <c r="CW163" i="22" a="1"/>
  <c r="BQ164" i="22" a="1"/>
  <c r="AK165" i="22" a="1"/>
  <c r="CW165" i="22" a="1"/>
  <c r="BQ166" i="22" a="1"/>
  <c r="AK167" i="22" a="1"/>
  <c r="CW167" i="22" a="1"/>
  <c r="BQ168" i="22" a="1"/>
  <c r="AK169" i="22" a="1"/>
  <c r="CW169" i="22" a="1"/>
  <c r="BQ170" i="22" a="1"/>
  <c r="AK171" i="22" a="1"/>
  <c r="CW171" i="22" a="1"/>
  <c r="BQ172" i="22" a="1"/>
  <c r="AK173" i="22" a="1"/>
  <c r="CW173" i="22" a="1"/>
  <c r="BN174" i="22" a="1"/>
  <c r="CT174" i="22" a="1"/>
  <c r="AH175" i="22" a="1"/>
  <c r="BN175" i="22" a="1"/>
  <c r="CT175" i="22" a="1"/>
  <c r="AH176" i="22" a="1"/>
  <c r="BN176" i="22" a="1"/>
  <c r="CT176" i="22" a="1"/>
  <c r="AH177" i="22" a="1"/>
  <c r="BN177" i="22" a="1"/>
  <c r="CT177" i="22" a="1"/>
  <c r="AH178" i="22" a="1"/>
  <c r="BN178" i="22" a="1"/>
  <c r="CT178" i="22" a="1"/>
  <c r="AH179" i="22" a="1"/>
  <c r="BN179" i="22" a="1"/>
  <c r="CT179" i="22" a="1"/>
  <c r="AH180" i="22" a="1"/>
  <c r="BN180" i="22" a="1"/>
  <c r="CT180" i="22" a="1"/>
  <c r="AH181" i="22" a="1"/>
  <c r="BN181" i="22" a="1"/>
  <c r="CT181" i="22" a="1"/>
  <c r="AH182" i="22" a="1"/>
  <c r="L19" i="25" a="1"/>
  <c r="L51" i="25" a="1"/>
  <c r="L83" i="25" a="1"/>
  <c r="L94" i="25" a="1"/>
  <c r="L34" i="25" a="1"/>
  <c r="L68" i="25" a="1"/>
  <c r="K19" i="25" a="1"/>
  <c r="K51" i="25" a="1"/>
  <c r="C5" i="26" a="1"/>
  <c r="L29" i="25" a="1"/>
  <c r="L61" i="25" a="1"/>
  <c r="L93" i="25" a="1"/>
  <c r="L12" i="25" a="1"/>
  <c r="L44" i="25" a="1"/>
  <c r="L88" i="25" a="1"/>
  <c r="K29" i="25" a="1"/>
  <c r="K61" i="25" a="1"/>
  <c r="K93" i="25" a="1"/>
  <c r="K8" i="25" a="1"/>
  <c r="K42" i="25" a="1"/>
  <c r="K90" i="25" a="1"/>
  <c r="G6" i="25" a="1"/>
  <c r="G46" i="25" a="1"/>
  <c r="G110" i="25" a="1"/>
  <c r="G27" i="25" a="1"/>
  <c r="G92" i="25" a="1"/>
  <c r="G156" i="25" a="1"/>
  <c r="G196" i="25" a="1"/>
  <c r="G34" i="25" a="1"/>
  <c r="G98" i="25" a="1"/>
  <c r="G162" i="25" a="1"/>
  <c r="G117" i="25" a="1"/>
  <c r="G141" i="25" a="1"/>
  <c r="G80" i="25" a="1"/>
  <c r="L15" i="25" a="1"/>
  <c r="L79" i="25" a="1"/>
  <c r="L30" i="25" a="1"/>
  <c r="K15" i="25" a="1"/>
  <c r="K79" i="25" a="1"/>
  <c r="K96" i="25" a="1"/>
  <c r="K48" i="25" a="1"/>
  <c r="G13" i="25" a="1"/>
  <c r="G38" i="25" a="1"/>
  <c r="G123" i="25" a="1"/>
  <c r="G65" i="25" a="1"/>
  <c r="G148" i="25" a="1"/>
  <c r="G202" i="25" a="1"/>
  <c r="G71" i="25" a="1"/>
  <c r="G154" i="25" a="1"/>
  <c r="G160" i="25" a="1"/>
  <c r="G93" i="25" a="1"/>
  <c r="G125" i="25" a="1"/>
  <c r="F182" i="25" a="1"/>
  <c r="F118" i="25" a="1"/>
  <c r="F179" i="25" a="1"/>
  <c r="F115" i="25" a="1"/>
  <c r="F128" i="25" a="1"/>
  <c r="F49" i="25" a="1"/>
  <c r="F133" i="25" a="1"/>
  <c r="F220" i="25" a="1"/>
  <c r="F98" i="25" a="1"/>
  <c r="F35" i="25" a="1"/>
  <c r="F6" i="25" a="1"/>
  <c r="L17" i="25" a="1"/>
  <c r="L81" i="25" a="1"/>
  <c r="L32" i="25" a="1"/>
  <c r="K17" i="25" a="1"/>
  <c r="K81" i="25" a="1"/>
  <c r="K6" i="25" a="1"/>
  <c r="K52" i="25" a="1"/>
  <c r="G15" i="25" a="1"/>
  <c r="G43" i="25" a="1"/>
  <c r="G131" i="25" a="1"/>
  <c r="G68" i="25" a="1"/>
  <c r="G153" i="25" a="1"/>
  <c r="G206" i="25" a="1"/>
  <c r="G74" i="25" a="1"/>
  <c r="G159" i="25" a="1"/>
  <c r="G187" i="25" a="1"/>
  <c r="G104" i="25" a="1"/>
  <c r="G157" i="25" a="1"/>
  <c r="F178" i="25" a="1"/>
  <c r="F114" i="25" a="1"/>
  <c r="F175" i="25" a="1"/>
  <c r="F111" i="25" a="1"/>
  <c r="F120" i="25" a="1"/>
  <c r="F45" i="25" a="1"/>
  <c r="F125" i="25" a="1"/>
  <c r="F212" i="25" a="1"/>
  <c r="F95" i="25" a="1"/>
  <c r="F201" i="25" a="1"/>
  <c r="F2" i="25" a="1"/>
  <c r="L39" i="25" a="1"/>
  <c r="L56" i="25" a="1"/>
  <c r="K95" i="25" a="1"/>
  <c r="K68" i="25" a="1"/>
  <c r="G70" i="25" a="1"/>
  <c r="G97" i="25" a="1"/>
  <c r="G218" i="25" a="1"/>
  <c r="G40" i="25" a="1"/>
  <c r="G101" i="25" a="1"/>
  <c r="F158" i="25" a="1"/>
  <c r="F155" i="25" a="1"/>
  <c r="F89" i="25" a="1"/>
  <c r="F90" i="25" a="1"/>
  <c r="F75" i="25" a="1"/>
  <c r="F25" i="25" a="1"/>
  <c r="F15" i="25" a="1"/>
  <c r="F88" i="25" a="1"/>
  <c r="L55" i="25" a="1"/>
  <c r="K10" i="25" a="1"/>
  <c r="G134" i="25" a="1"/>
  <c r="G79" i="25" a="1"/>
  <c r="G185" i="25" a="1"/>
  <c r="F176" i="25" a="1"/>
  <c r="F140" i="25" a="1"/>
  <c r="F36" i="25" a="1"/>
  <c r="F12" i="25" a="1"/>
  <c r="K25" i="25" a="1"/>
  <c r="G21" i="25" a="1"/>
  <c r="G164" i="25" a="1"/>
  <c r="G203" i="25" a="1"/>
  <c r="F199" i="25" a="1"/>
  <c r="F173" i="25" a="1"/>
  <c r="F26" i="25" a="1"/>
  <c r="F13" i="25" a="1"/>
  <c r="L9" i="25" a="1"/>
  <c r="L24" i="25" a="1"/>
  <c r="K73" i="25" a="1"/>
  <c r="K46" i="25" a="1"/>
  <c r="G35" i="25" a="1"/>
  <c r="G57" i="25" a="1"/>
  <c r="G200" i="25" a="1"/>
  <c r="G151" i="25" a="1"/>
  <c r="G213" i="25" a="1"/>
  <c r="F186" i="25" a="1"/>
  <c r="F183" i="25" a="1"/>
  <c r="F136" i="25" a="1"/>
  <c r="F141" i="25" a="1"/>
  <c r="F100" i="25" a="1"/>
  <c r="F10" i="25" a="1"/>
  <c r="F27" i="25" a="1"/>
  <c r="F185" i="25" a="1"/>
  <c r="F193" i="25" a="1"/>
  <c r="L74" i="25" a="1"/>
  <c r="K94" i="25" a="1"/>
  <c r="G116" i="25" a="1"/>
  <c r="G61" i="25" a="1"/>
  <c r="F174" i="25" a="1"/>
  <c r="F112" i="25" a="1"/>
  <c r="F91" i="25" a="1"/>
  <c r="F23" i="25" a="1"/>
  <c r="L57" i="25" a="1"/>
  <c r="K70" i="25" a="1"/>
  <c r="G99" i="25" a="1"/>
  <c r="G42" i="25" a="1"/>
  <c r="G183" i="25" a="1"/>
  <c r="F167" i="25" a="1"/>
  <c r="F109" i="25" a="1"/>
  <c r="F92" i="25" a="1"/>
  <c r="F121" i="25" a="1"/>
  <c r="C12" i="23" a="1"/>
  <c r="D33" i="23" a="1"/>
  <c r="C15" i="23" a="1"/>
  <c r="D36" i="23" a="1"/>
  <c r="E57" i="23" a="1"/>
  <c r="D22" i="23" a="1"/>
  <c r="E43" i="23" a="1"/>
  <c r="E63" i="23" a="1"/>
  <c r="D74" i="23" a="1"/>
  <c r="D57" i="23" a="1"/>
  <c r="C82" i="23" a="1"/>
  <c r="C60" i="23" a="1"/>
  <c r="C11" i="23" a="1"/>
  <c r="D23" i="23" a="1"/>
  <c r="C85" i="23" a="1"/>
  <c r="C35" i="23" a="1"/>
  <c r="C95" i="23" a="1"/>
  <c r="C97" i="23" a="1"/>
  <c r="S4" i="22" a="1"/>
  <c r="CB4" i="22" a="1"/>
  <c r="AV5" i="22" a="1"/>
  <c r="CS5" i="22" a="1"/>
  <c r="AG6" i="22" a="1"/>
  <c r="AL4" i="22" a="1"/>
  <c r="CX4" i="22" a="1"/>
  <c r="BR5" i="22" a="1"/>
  <c r="BS4" i="22" a="1"/>
  <c r="AM5" i="22" a="1"/>
  <c r="CP5" i="22" a="1"/>
  <c r="AD6" i="22" a="1"/>
  <c r="AZ6" i="22" a="1"/>
  <c r="S7" i="22" a="1"/>
  <c r="CE7" i="22" a="1"/>
  <c r="BN4" i="22" a="1"/>
  <c r="CN6" i="22" a="1"/>
  <c r="BH7" i="22" a="1"/>
  <c r="AK5" i="22" a="1"/>
  <c r="CL6" i="22" a="1"/>
  <c r="BF7" i="22" a="1"/>
  <c r="BA7" i="22" a="1"/>
  <c r="BF8" i="22" a="1"/>
  <c r="CP8" i="22" a="1"/>
  <c r="AD9" i="22" a="1"/>
  <c r="BJ9" i="22" a="1"/>
  <c r="CP9" i="22" a="1"/>
  <c r="BD7" i="22" a="1"/>
  <c r="BG8" i="22" a="1"/>
  <c r="DA7" i="22" a="1"/>
  <c r="BU8" i="22" a="1"/>
  <c r="DA8" i="22" a="1"/>
  <c r="AO9" i="22" a="1"/>
  <c r="BU9" i="22" a="1"/>
  <c r="AR8" i="22" a="1"/>
  <c r="BV10" i="22" a="1"/>
  <c r="AP11" i="22" a="1"/>
  <c r="J12" i="22" a="1"/>
  <c r="P10" i="22" a="1"/>
  <c r="CB10" i="22" a="1"/>
  <c r="AV11" i="22" a="1"/>
  <c r="BI6" i="22" a="1"/>
  <c r="BJ10" i="22" a="1"/>
  <c r="AD11" i="22" a="1"/>
  <c r="CP11" i="22" a="1"/>
  <c r="AR11" i="22" a="1"/>
  <c r="BN12" i="22" a="1"/>
  <c r="AH13" i="22" a="1"/>
  <c r="CT13" i="22" a="1"/>
  <c r="BN14" i="22" a="1"/>
  <c r="V15" i="22" a="1"/>
  <c r="BB15" i="22" a="1"/>
  <c r="CH15" i="22" a="1"/>
  <c r="V16" i="22" a="1"/>
  <c r="BB16" i="22" a="1"/>
  <c r="CH16" i="22" a="1"/>
  <c r="V17" i="22" a="1"/>
  <c r="CA11" i="22" a="1"/>
  <c r="CB12" i="22" a="1"/>
  <c r="AV13" i="22" a="1"/>
  <c r="P14" i="22" a="1"/>
  <c r="CB14" i="22" a="1"/>
  <c r="AM11" i="22" a="1"/>
  <c r="BR12" i="22" a="1"/>
  <c r="AL13" i="22" a="1"/>
  <c r="CX13" i="22" a="1"/>
  <c r="BR14" i="22" a="1"/>
  <c r="W15" i="22" a="1"/>
  <c r="BC15" i="22" a="1"/>
  <c r="CI15" i="22" a="1"/>
  <c r="W16" i="22" a="1"/>
  <c r="BC16" i="22" a="1"/>
  <c r="CI16" i="22" a="1"/>
  <c r="AZ12" i="22" a="1"/>
  <c r="AB17" i="22" a="1"/>
  <c r="CN17" i="22" a="1"/>
  <c r="BH18" i="22" a="1"/>
  <c r="AB19" i="22" a="1"/>
  <c r="C13" i="23" a="1"/>
  <c r="D34" i="23" a="1"/>
  <c r="E16" i="23" a="1"/>
  <c r="C38" i="23" a="1"/>
  <c r="D59" i="23" a="1"/>
  <c r="C24" i="23" a="1"/>
  <c r="D45" i="23" a="1"/>
  <c r="D64" i="23" a="1"/>
  <c r="C75" i="23" a="1"/>
  <c r="C61" i="23" a="1"/>
  <c r="C83" i="23" a="1"/>
  <c r="E64" i="23" a="1"/>
  <c r="E28" i="23" a="1"/>
  <c r="C27" i="23" a="1"/>
  <c r="E86" i="23" a="1"/>
  <c r="C42" i="23" a="1"/>
  <c r="E96" i="23" a="1"/>
  <c r="E99" i="23" a="1"/>
  <c r="M4" i="22" a="1"/>
  <c r="BO4" i="22" a="1"/>
  <c r="AI5" i="22" a="1"/>
  <c r="CM5" i="22" a="1"/>
  <c r="AA6" i="22" a="1"/>
  <c r="Y4" i="22" a="1"/>
  <c r="CK4" i="22" a="1"/>
  <c r="BE5" i="22" a="1"/>
  <c r="BH4" i="22" a="1"/>
  <c r="AB5" i="22" a="1"/>
  <c r="CJ5" i="22" a="1"/>
  <c r="X6" i="22" a="1"/>
  <c r="AN6" i="22" a="1"/>
  <c r="CX6" i="22" a="1"/>
  <c r="BR7" i="22" a="1"/>
  <c r="AL8" i="22" a="1"/>
  <c r="CC6" i="22" a="1"/>
  <c r="AW7" i="22" a="1"/>
  <c r="CL4" i="22" a="1"/>
  <c r="CA6" i="22" a="1"/>
  <c r="AU7" i="22" a="1"/>
  <c r="CR6" i="22" a="1"/>
  <c r="AS8" i="22" a="1"/>
  <c r="CJ8" i="22" a="1"/>
  <c r="X9" i="22" a="1"/>
  <c r="BD9" i="22" a="1"/>
  <c r="CJ9" i="22" a="1"/>
  <c r="M7" i="22" a="1"/>
  <c r="AV8" i="22" a="1"/>
  <c r="CL7" i="22" a="1"/>
  <c r="BO8" i="22" a="1"/>
  <c r="CU8" i="22" a="1"/>
  <c r="AI9" i="22" a="1"/>
  <c r="BO9" i="22" a="1"/>
  <c r="BT7" i="22" a="1"/>
  <c r="BI10" i="22" a="1"/>
  <c r="AC11" i="22" a="1"/>
  <c r="CO11" i="22" a="1"/>
  <c r="CW9" i="22" a="1"/>
  <c r="BO10" i="22" a="1"/>
  <c r="AI11" i="22" a="1"/>
  <c r="CU11" i="22" a="1"/>
  <c r="AW10" i="22" a="1"/>
  <c r="Q11" i="22" a="1"/>
  <c r="CC11" i="22" a="1"/>
  <c r="CI10" i="22" a="1"/>
  <c r="BA12" i="22" a="1"/>
  <c r="U13" i="22" a="1"/>
  <c r="CG13" i="22" a="1"/>
  <c r="BA14" i="22" a="1"/>
  <c r="P15" i="22" a="1"/>
  <c r="AV15" i="22" a="1"/>
  <c r="CB15" i="22" a="1"/>
  <c r="P16" i="22" a="1"/>
  <c r="AV16" i="22" a="1"/>
  <c r="CB16" i="22" a="1"/>
  <c r="P17" i="22" a="1"/>
  <c r="AJ11" i="22" a="1"/>
  <c r="BO12" i="22" a="1"/>
  <c r="AI13" i="22" a="1"/>
  <c r="CU13" i="22" a="1"/>
  <c r="BO14" i="22" a="1"/>
  <c r="CN10" i="22" a="1"/>
  <c r="BE12" i="22" a="1"/>
  <c r="Y13" i="22" a="1"/>
  <c r="CK13" i="22" a="1"/>
  <c r="BE14" i="22" a="1"/>
  <c r="Q15" i="22" a="1"/>
  <c r="AW15" i="22" a="1"/>
  <c r="CC15" i="22" a="1"/>
  <c r="Q16" i="22" a="1"/>
  <c r="AW16" i="22" a="1"/>
  <c r="CC16" i="22" a="1"/>
  <c r="BK11" i="22" a="1"/>
  <c r="BK14" i="22" a="1"/>
  <c r="CA17" i="22" a="1"/>
  <c r="AU18" i="22" a="1"/>
  <c r="O19" i="22" a="1"/>
  <c r="CA19" i="22" a="1"/>
  <c r="AU20" i="22" a="1"/>
  <c r="O21" i="22" a="1"/>
  <c r="O12" i="22" a="1"/>
  <c r="BX14" i="22" a="1"/>
  <c r="BN17" i="22" a="1"/>
  <c r="AH18" i="22" a="1"/>
  <c r="CT18" i="22" a="1"/>
  <c r="BN19" i="22" a="1"/>
  <c r="AH20" i="22" a="1"/>
  <c r="CT20" i="22" a="1"/>
  <c r="AU12" i="22" a="1"/>
  <c r="AA17" i="22" a="1"/>
  <c r="CM17" i="22" a="1"/>
  <c r="BG18" i="22" a="1"/>
  <c r="AA19" i="22" a="1"/>
  <c r="CM19" i="22" a="1"/>
  <c r="BG20" i="22" a="1"/>
  <c r="AA21" i="22" a="1"/>
  <c r="AL18" i="22" a="1"/>
  <c r="E30" i="23" a="1"/>
  <c r="E33" i="23" a="1"/>
  <c r="E19" i="23" a="1"/>
  <c r="D62" i="23" a="1"/>
  <c r="C52" i="23" a="1"/>
  <c r="E100" i="23" a="1"/>
  <c r="E12" i="23" a="1"/>
  <c r="D24" i="23" a="1"/>
  <c r="E91" i="23" a="1"/>
  <c r="BT4" i="22" a="1"/>
  <c r="CO5" i="22" a="1"/>
  <c r="AD4" i="22" a="1"/>
  <c r="BJ5" i="22" a="1"/>
  <c r="AE5" i="22" a="1"/>
  <c r="Z6" i="22" a="1"/>
  <c r="K7" i="22" a="1"/>
  <c r="AH4" i="22" a="1"/>
  <c r="AZ7" i="22" a="1"/>
  <c r="CD6" i="22" a="1"/>
  <c r="U7" i="22" a="1"/>
  <c r="CL8" i="22" a="1"/>
  <c r="BF9" i="22" a="1"/>
  <c r="X7" i="22" a="1"/>
  <c r="CT7" i="22" a="1"/>
  <c r="CW8" i="22" a="1"/>
  <c r="BQ9" i="22" a="1"/>
  <c r="BN10" i="22" a="1"/>
  <c r="CT11" i="22" a="1"/>
  <c r="BT10" i="22" a="1"/>
  <c r="CZ11" i="22" a="1"/>
  <c r="D10" i="23" a="1"/>
  <c r="C14" i="23" a="1"/>
  <c r="E56" i="23" a="1"/>
  <c r="E42" i="23" a="1"/>
  <c r="E73" i="23" a="1"/>
  <c r="D80" i="23" a="1"/>
  <c r="D99" i="23" a="1"/>
  <c r="C84" i="23" a="1"/>
  <c r="D91" i="23" a="1"/>
  <c r="Q4" i="22" a="1"/>
  <c r="AQ5" i="22" a="1"/>
  <c r="AE6" i="22" a="1"/>
  <c r="CS4" i="22" a="1"/>
  <c r="BP4" i="22" a="1"/>
  <c r="CN5" i="22" a="1"/>
  <c r="AV6" i="22" a="1"/>
  <c r="BZ7" i="22" a="1"/>
  <c r="CK6" i="22" a="1"/>
  <c r="Z5" i="22" a="1"/>
  <c r="BC7" i="22" a="1"/>
  <c r="BA8" i="22" a="1"/>
  <c r="AB9" i="22" a="1"/>
  <c r="CN9" i="22" a="1"/>
  <c r="BD8" i="22" a="1"/>
  <c r="BS8" i="22" a="1"/>
  <c r="AM9" i="22" a="1"/>
  <c r="AE8" i="22" a="1"/>
  <c r="AK11" i="22" a="1"/>
  <c r="M10" i="22" a="1"/>
  <c r="AQ11" i="22" a="1"/>
  <c r="BE10" i="22" a="1"/>
  <c r="CK11" i="22" a="1"/>
  <c r="BI12" i="22" a="1"/>
  <c r="D25" i="23" a="1"/>
  <c r="D28" i="23" a="1"/>
  <c r="D14" i="23" a="1"/>
  <c r="C57" i="23" a="1"/>
  <c r="E36" i="23" a="1"/>
  <c r="D95" i="23" a="1"/>
  <c r="E90" i="23" a="1"/>
  <c r="D98" i="23" a="1"/>
  <c r="C81" i="23" a="1"/>
  <c r="BD4" i="22" a="1"/>
  <c r="CG5" i="22" a="1"/>
  <c r="BA6" i="22" a="1"/>
  <c r="AT5" i="22" a="1"/>
  <c r="O5" i="22" a="1"/>
  <c r="R6" i="22" a="1"/>
  <c r="CM6" i="22" a="1"/>
  <c r="AA8" i="22" a="1"/>
  <c r="AJ7" i="22" a="1"/>
  <c r="BN6" i="22" a="1"/>
  <c r="BI5" i="22" a="1"/>
  <c r="CD8" i="22" a="1"/>
  <c r="AX9" i="22" a="1"/>
  <c r="AC5" i="22" a="1"/>
  <c r="AV7" i="22" a="1"/>
  <c r="CO8" i="22" a="1"/>
  <c r="BI9" i="22" a="1"/>
  <c r="D37" i="23" a="1"/>
  <c r="E78" i="23" a="1"/>
  <c r="W6" i="22" a="1"/>
  <c r="BV5" i="22" a="1"/>
  <c r="AM7" i="22" a="1"/>
  <c r="AN8" i="22" a="1"/>
  <c r="U10" i="22" a="1"/>
  <c r="AA10" i="22" a="1"/>
  <c r="BU10" i="22" a="1"/>
  <c r="L11" i="22" a="1"/>
  <c r="BF13" i="22" a="1"/>
  <c r="CL14" i="22" a="1"/>
  <c r="BN15" i="22" a="1"/>
  <c r="AH16" i="22" a="1"/>
  <c r="CT16" i="22" a="1"/>
  <c r="AM12" i="22" a="1"/>
  <c r="BT13" i="22" a="1"/>
  <c r="CZ14" i="22" a="1"/>
  <c r="CP12" i="22" a="1"/>
  <c r="AD14" i="22" a="1"/>
  <c r="AI15" i="22" a="1"/>
  <c r="CU15" i="22" a="1"/>
  <c r="BO16" i="22" a="1"/>
  <c r="AZ13" i="22" a="1"/>
  <c r="T18" i="22" a="1"/>
  <c r="AR19" i="22" a="1"/>
  <c r="AJ20" i="22" a="1"/>
  <c r="W21" i="22" a="1"/>
  <c r="W13" i="22" a="1"/>
  <c r="BA17" i="22" a="1"/>
  <c r="AP18" i="22" a="1"/>
  <c r="AC19" i="22" a="1"/>
  <c r="U20" i="22" a="1"/>
  <c r="J21" i="22" a="1"/>
  <c r="BP13" i="22" a="1"/>
  <c r="CB17" i="22" a="1"/>
  <c r="BO18" i="22" a="1"/>
  <c r="BD19" i="22" a="1"/>
  <c r="AV20" i="22" a="1"/>
  <c r="AI21" i="22" a="1"/>
  <c r="AL19" i="22" a="1"/>
  <c r="BO21" i="22" a="1"/>
  <c r="AG22" i="22" a="1"/>
  <c r="CS22" i="22" a="1"/>
  <c r="BJ17" i="22" a="1"/>
  <c r="AD20" i="22" a="1"/>
  <c r="CF21" i="22" a="1"/>
  <c r="AZ22" i="22" a="1"/>
  <c r="T23" i="22" a="1"/>
  <c r="BD23" i="22" a="1"/>
  <c r="CJ23" i="22" a="1"/>
  <c r="BB17" i="22" a="1"/>
  <c r="V20" i="22" a="1"/>
  <c r="CD21" i="22" a="1"/>
  <c r="AX22" i="22" a="1"/>
  <c r="R23" i="22" a="1"/>
  <c r="D19" i="23" a="1"/>
  <c r="E85" i="23" a="1"/>
  <c r="AA4" i="22" a="1"/>
  <c r="CF4" i="22" a="1"/>
  <c r="DA6" i="22" a="1"/>
  <c r="AJ9" i="22" a="1"/>
  <c r="AU9" i="22" a="1"/>
  <c r="CD11" i="22" a="1"/>
  <c r="CJ11" i="22" a="1"/>
  <c r="BU11" i="22" a="1"/>
  <c r="CL12" i="22" a="1"/>
  <c r="AC14" i="22" a="1"/>
  <c r="AJ15" i="22" a="1"/>
  <c r="CV15" i="22" a="1"/>
  <c r="BP16" i="22" a="1"/>
  <c r="AJ10" i="22" a="1"/>
  <c r="K13" i="22" a="1"/>
  <c r="AQ14" i="22" a="1"/>
  <c r="AG12" i="22" a="1"/>
  <c r="BM13" i="22" a="1"/>
  <c r="CS14" i="22" a="1"/>
  <c r="BQ15" i="22" a="1"/>
  <c r="AK16" i="22" a="1"/>
  <c r="CW16" i="22" a="1"/>
  <c r="BC17" i="22" a="1"/>
  <c r="C16" i="23" a="1"/>
  <c r="D93" i="23" a="1"/>
  <c r="CI5" i="22" a="1"/>
  <c r="T6" i="22" a="1"/>
  <c r="BS6" i="22" a="1"/>
  <c r="BY6" i="22" a="1"/>
  <c r="BI4" i="22" a="1"/>
  <c r="AU8" i="22" a="1"/>
  <c r="AO10" i="22" a="1"/>
  <c r="AR10" i="22" a="1"/>
  <c r="AP13" i="22" a="1"/>
  <c r="BV14" i="22" a="1"/>
  <c r="BF15" i="22" a="1"/>
  <c r="Z16" i="22" a="1"/>
  <c r="CL16" i="22" a="1"/>
  <c r="L12" i="22" a="1"/>
  <c r="BD13" i="22" a="1"/>
  <c r="CJ14" i="22" a="1"/>
  <c r="BZ12" i="22" a="1"/>
  <c r="N14" i="22" a="1"/>
  <c r="AA15" i="22" a="1"/>
  <c r="CM15" i="22" a="1"/>
  <c r="BG16" i="22" a="1"/>
  <c r="CF12" i="22" a="1"/>
  <c r="CV17" i="22" a="1"/>
  <c r="AJ19" i="22" a="1"/>
  <c r="W20" i="22" a="1"/>
  <c r="L21" i="22" a="1"/>
  <c r="CI12" i="22" a="1"/>
  <c r="AP17" i="22" a="1"/>
  <c r="AC18" i="22" a="1"/>
  <c r="U19" i="22" a="1"/>
  <c r="J20" i="22" a="1"/>
  <c r="CO20" i="22" a="1"/>
  <c r="AJ13" i="22" a="1"/>
  <c r="BO17" i="22" a="1"/>
  <c r="BD18" i="22" a="1"/>
  <c r="AV19" i="22" a="1"/>
  <c r="AI20" i="22" a="1"/>
  <c r="X21" i="22" a="1"/>
  <c r="CX18" i="22" a="1"/>
  <c r="BA21" i="22" a="1"/>
  <c r="Y22" i="22" a="1"/>
  <c r="CK22" i="22" a="1"/>
  <c r="AD17" i="22" a="1"/>
  <c r="CP19" i="22" a="1"/>
  <c r="BX21" i="22" a="1"/>
  <c r="AR22" i="22" a="1"/>
  <c r="L23" i="22" a="1"/>
  <c r="AZ23" i="22" a="1"/>
  <c r="CF23" i="22" a="1"/>
  <c r="U17" i="22" a="1"/>
  <c r="CH19" i="22" a="1"/>
  <c r="BV21" i="22" a="1"/>
  <c r="AP22" i="22" a="1"/>
  <c r="J23" i="22" a="1"/>
  <c r="S22" i="22" a="1"/>
  <c r="CW23" i="22" a="1"/>
  <c r="BR24" i="22" a="1"/>
  <c r="AL25" i="22" a="1"/>
  <c r="CX25" i="22" a="1"/>
  <c r="BR26" i="22" a="1"/>
  <c r="C64" i="23" a="1"/>
  <c r="CY6" i="22" a="1"/>
  <c r="BR10" i="22" a="1"/>
  <c r="BH15" i="22" a="1"/>
  <c r="BG13" i="22" a="1"/>
  <c r="AC15" i="22" a="1"/>
  <c r="CY17" i="22" a="1"/>
  <c r="AB20" i="22" a="1"/>
  <c r="L13" i="22" a="1"/>
  <c r="AK18" i="22" a="1"/>
  <c r="M20" i="22" a="1"/>
  <c r="AU13" i="22" a="1"/>
  <c r="BL18" i="22" a="1"/>
  <c r="AN20" i="22" a="1"/>
  <c r="Q19" i="22" a="1"/>
  <c r="AD22" i="22" a="1"/>
  <c r="AO17" i="22" a="1"/>
  <c r="CA21" i="22" a="1"/>
  <c r="O23" i="22" a="1"/>
  <c r="CH23" i="22" a="1"/>
  <c r="CS19" i="22" a="1"/>
  <c r="AS22" i="22" a="1"/>
  <c r="CZ21" i="22" a="1"/>
  <c r="Z24" i="22" a="1"/>
  <c r="N25" i="22" a="1"/>
  <c r="CT25" i="22" a="1"/>
  <c r="CL26" i="22" a="1"/>
  <c r="BJ27" i="22" a="1"/>
  <c r="AD28" i="22" a="1"/>
  <c r="BT28" i="22" a="1"/>
  <c r="CZ28" i="22" a="1"/>
  <c r="AN29" i="22" a="1"/>
  <c r="BT29" i="22" a="1"/>
  <c r="CZ29" i="22" a="1"/>
  <c r="AN30" i="22" a="1"/>
  <c r="BT30" i="22" a="1"/>
  <c r="CZ30" i="22" a="1"/>
  <c r="AN31" i="22" a="1"/>
  <c r="BT31" i="22" a="1"/>
  <c r="AV21" i="22" a="1"/>
  <c r="BS23" i="22" a="1"/>
  <c r="BC24" i="22" a="1"/>
  <c r="W25" i="22" a="1"/>
  <c r="CI25" i="22" a="1"/>
  <c r="BC26" i="22" a="1"/>
  <c r="W27" i="22" a="1"/>
  <c r="CI27" i="22" a="1"/>
  <c r="Y17" i="22" a="1"/>
  <c r="X23" i="22" a="1"/>
  <c r="AF24" i="22" a="1"/>
  <c r="CR24" i="22" a="1"/>
  <c r="BL25" i="22" a="1"/>
  <c r="AF26" i="22" a="1"/>
  <c r="CR26" i="22" a="1"/>
  <c r="BL27" i="22" a="1"/>
  <c r="AF28" i="22" a="1"/>
  <c r="BS28" i="22" a="1"/>
  <c r="CY28" i="22" a="1"/>
  <c r="AM29" i="22" a="1"/>
  <c r="BS29" i="22" a="1"/>
  <c r="CY29" i="22" a="1"/>
  <c r="AM30" i="22" a="1"/>
  <c r="BS30" i="22" a="1"/>
  <c r="CY30" i="22" a="1"/>
  <c r="AM31" i="22" a="1"/>
  <c r="BM24" i="22" a="1"/>
  <c r="AG27" i="22" a="1"/>
  <c r="AG32" i="22" a="1"/>
  <c r="CS32" i="22" a="1"/>
  <c r="BM33" i="22" a="1"/>
  <c r="AG34" i="22" a="1"/>
  <c r="CS34" i="22" a="1"/>
  <c r="BM35" i="22" a="1"/>
  <c r="AG36" i="22" a="1"/>
  <c r="CS36" i="22" a="1"/>
  <c r="BM37" i="22" a="1"/>
  <c r="AG38" i="22" a="1"/>
  <c r="CS38" i="22" a="1"/>
  <c r="BM39" i="22" a="1"/>
  <c r="AG40" i="22" a="1"/>
  <c r="BA24" i="22" a="1"/>
  <c r="U27" i="22" a="1"/>
  <c r="CC31" i="22" a="1"/>
  <c r="AU32" i="22" a="1"/>
  <c r="O33" i="22" a="1"/>
  <c r="CA33" i="22" a="1"/>
  <c r="AU34" i="22" a="1"/>
  <c r="O35" i="22" a="1"/>
  <c r="CA35" i="22" a="1"/>
  <c r="AU36" i="22" a="1"/>
  <c r="O37" i="22" a="1"/>
  <c r="CA37" i="22" a="1"/>
  <c r="AU38" i="22" a="1"/>
  <c r="O39" i="22" a="1"/>
  <c r="CA39" i="22" a="1"/>
  <c r="AU40" i="22" a="1"/>
  <c r="BE24" i="22" a="1"/>
  <c r="Y27" i="22" a="1"/>
  <c r="AC32" i="22" a="1"/>
  <c r="CO32" i="22" a="1"/>
  <c r="BI33" i="22" a="1"/>
  <c r="AC34" i="22" a="1"/>
  <c r="CO34" i="22" a="1"/>
  <c r="BI35" i="22" a="1"/>
  <c r="AC36" i="22" a="1"/>
  <c r="CO36" i="22" a="1"/>
  <c r="BI37" i="22" a="1"/>
  <c r="AC38" i="22" a="1"/>
  <c r="CO38" i="22" a="1"/>
  <c r="BI39" i="22" a="1"/>
  <c r="AC40" i="22" a="1"/>
  <c r="AY31" i="22" a="1"/>
  <c r="K34" i="22" a="1"/>
  <c r="BW36" i="22" a="1"/>
  <c r="AQ39" i="22" a="1"/>
  <c r="CX40" i="22" a="1"/>
  <c r="BP41" i="22" a="1"/>
  <c r="AJ42" i="22" a="1"/>
  <c r="CV42" i="22" a="1"/>
  <c r="AS27" i="22" a="1"/>
  <c r="CJ33" i="22" a="1"/>
  <c r="BD36" i="22" a="1"/>
  <c r="X39" i="22" a="1"/>
  <c r="CQ40" i="22" a="1"/>
  <c r="BK41" i="22" a="1"/>
  <c r="AE42" i="22" a="1"/>
  <c r="CQ42" i="22" a="1"/>
  <c r="AZ43" i="22" a="1"/>
  <c r="AD7" i="22" a="1"/>
  <c r="CJ10" i="22" a="1"/>
  <c r="L15" i="22" a="1"/>
  <c r="BG12" i="22" a="1"/>
  <c r="AW14" i="22" a="1"/>
  <c r="AE14" i="22" a="1"/>
  <c r="CN19" i="22" a="1"/>
  <c r="CF10" i="22" a="1"/>
  <c r="CW17" i="22" a="1"/>
  <c r="BY19" i="22" a="1"/>
  <c r="CQ10" i="22" a="1"/>
  <c r="AF18" i="22" a="1"/>
  <c r="CZ19" i="22" a="1"/>
  <c r="CX17" i="22" a="1"/>
  <c r="CX21" i="22" a="1"/>
  <c r="BH12" i="22" a="1"/>
  <c r="AX21" i="22" a="1"/>
  <c r="CI22" i="22" a="1"/>
  <c r="BV23" i="22" a="1"/>
  <c r="CS18" i="22" a="1"/>
  <c r="U22" i="22" a="1"/>
  <c r="BE20" i="22" a="1"/>
  <c r="J24" i="22" a="1"/>
  <c r="CP24" i="22" a="1"/>
  <c r="CD25" i="22" a="1"/>
  <c r="BV26" i="22" a="1"/>
  <c r="AX27" i="22" a="1"/>
  <c r="R28" i="22" a="1"/>
  <c r="BN28" i="22" a="1"/>
  <c r="CT28" i="22" a="1"/>
  <c r="AH29" i="22" a="1"/>
  <c r="BN29" i="22" a="1"/>
  <c r="CT29" i="22" a="1"/>
  <c r="AH30" i="22" a="1"/>
  <c r="BN30" i="22" a="1"/>
  <c r="CT30" i="22" a="1"/>
  <c r="AH31" i="22" a="1"/>
  <c r="BN31" i="22" a="1"/>
  <c r="BZ19" i="22" a="1"/>
  <c r="AU23" i="22" a="1"/>
  <c r="AQ24" i="22" a="1"/>
  <c r="K25" i="22" a="1"/>
  <c r="BW25" i="22" a="1"/>
  <c r="AQ26" i="22" a="1"/>
  <c r="K27" i="22" a="1"/>
  <c r="BW27" i="22" a="1"/>
  <c r="AQ28" i="22" a="1"/>
  <c r="BO22" i="22" a="1"/>
  <c r="T24" i="22" a="1"/>
  <c r="CF24" i="22" a="1"/>
  <c r="AZ25" i="22" a="1"/>
  <c r="T26" i="22" a="1"/>
  <c r="CF26" i="22" a="1"/>
  <c r="AZ27" i="22" a="1"/>
  <c r="T28" i="22" a="1"/>
  <c r="BM28" i="22" a="1"/>
  <c r="CS28" i="22" a="1"/>
  <c r="AG29" i="22" a="1"/>
  <c r="BM29" i="22" a="1"/>
  <c r="CS29" i="22" a="1"/>
  <c r="AG30" i="22" a="1"/>
  <c r="BM30" i="22" a="1"/>
  <c r="CS30" i="22" a="1"/>
  <c r="AG31" i="22" a="1"/>
  <c r="Q24" i="22" a="1"/>
  <c r="CC26" i="22" a="1"/>
  <c r="V32" i="22" a="1"/>
  <c r="CH32" i="22" a="1"/>
  <c r="BB33" i="22" a="1"/>
  <c r="V34" i="22" a="1"/>
  <c r="CH34" i="22" a="1"/>
  <c r="BB35" i="22" a="1"/>
  <c r="V36" i="22" a="1"/>
  <c r="CH36" i="22" a="1"/>
  <c r="BB37" i="22" a="1"/>
  <c r="V38" i="22" a="1"/>
  <c r="CH38" i="22" a="1"/>
  <c r="BB39" i="22" a="1"/>
  <c r="V40" i="22" a="1"/>
  <c r="CU23" i="22" a="1"/>
  <c r="BQ26" i="22" a="1"/>
  <c r="BQ31" i="22" a="1"/>
  <c r="AJ32" i="22" a="1"/>
  <c r="CV32" i="22" a="1"/>
  <c r="BP33" i="22" a="1"/>
  <c r="AJ34" i="22" a="1"/>
  <c r="CV34" i="22" a="1"/>
  <c r="BP35" i="22" a="1"/>
  <c r="AJ36" i="22" a="1"/>
  <c r="CV36" i="22" a="1"/>
  <c r="BP37" i="22" a="1"/>
  <c r="AJ38" i="22" a="1"/>
  <c r="CV38" i="22" a="1"/>
  <c r="BP39" i="22" a="1"/>
  <c r="AJ40" i="22" a="1"/>
  <c r="DA23" i="22" a="1"/>
  <c r="BU26" i="22" a="1"/>
  <c r="R32" i="22" a="1"/>
  <c r="CD32" i="22" a="1"/>
  <c r="AX33" i="22" a="1"/>
  <c r="R34" i="22" a="1"/>
  <c r="CD34" i="22" a="1"/>
  <c r="AX35" i="22" a="1"/>
  <c r="R36" i="22" a="1"/>
  <c r="CD36" i="22" a="1"/>
  <c r="AX37" i="22" a="1"/>
  <c r="R38" i="22" a="1"/>
  <c r="CD38" i="22" a="1"/>
  <c r="AX39" i="22" a="1"/>
  <c r="R40" i="22" a="1"/>
  <c r="BI26" i="22" a="1"/>
  <c r="BL33" i="22" a="1"/>
  <c r="AF36" i="22" a="1"/>
  <c r="CR38" i="22" a="1"/>
  <c r="CL40" i="22" a="1"/>
  <c r="BE41" i="22" a="1"/>
  <c r="Y42" i="22" a="1"/>
  <c r="CK42" i="22" a="1"/>
  <c r="AS25" i="22" a="1"/>
  <c r="AI33" i="22" a="1"/>
  <c r="CU35" i="22" a="1"/>
  <c r="BO38" i="22" a="1"/>
  <c r="CE40" i="22" a="1"/>
  <c r="AX41" i="22" a="1"/>
  <c r="R42" i="22" a="1"/>
  <c r="CD42" i="22" a="1"/>
  <c r="AT43" i="22" a="1"/>
  <c r="BZ43" i="22" a="1"/>
  <c r="CC5" i="22" a="1"/>
  <c r="AX11" i="22" a="1"/>
  <c r="M14" i="22" a="1"/>
  <c r="M8" i="22" a="1"/>
  <c r="AW13" i="22" a="1"/>
  <c r="CO16" i="22" a="1"/>
  <c r="BH19" i="22" a="1"/>
  <c r="AM21" i="22" a="1"/>
  <c r="BQ17" i="22" a="1"/>
  <c r="AS19" i="22" a="1"/>
  <c r="Z21" i="22" a="1"/>
  <c r="CR17" i="22" a="1"/>
  <c r="BT19" i="22" a="1"/>
  <c r="AM13" i="22" a="1"/>
  <c r="BZ21" i="22" a="1"/>
  <c r="N23" i="22" a="1"/>
  <c r="BU20" i="22" a="1"/>
  <c r="BK22" i="22" a="1"/>
  <c r="BJ23" i="22" a="1"/>
  <c r="CS17" i="22" a="1"/>
  <c r="CO21" i="22" a="1"/>
  <c r="BS13" i="22" a="1"/>
  <c r="BY23" i="22" a="1"/>
  <c r="BZ24" i="22" a="1"/>
  <c r="BN25" i="22" a="1"/>
  <c r="BF26" i="22" a="1"/>
  <c r="AL27" i="22" a="1"/>
  <c r="CX27" i="22" a="1"/>
  <c r="BH28" i="22" a="1"/>
  <c r="CN28" i="22" a="1"/>
  <c r="AB29" i="22" a="1"/>
  <c r="BH29" i="22" a="1"/>
  <c r="CN29" i="22" a="1"/>
  <c r="AB30" i="22" a="1"/>
  <c r="BH30" i="22" a="1"/>
  <c r="CN30" i="22" a="1"/>
  <c r="AB31" i="22" a="1"/>
  <c r="BH31" i="22" a="1"/>
  <c r="BE17" i="22" a="1"/>
  <c r="K23" i="22" a="1"/>
  <c r="AE24" i="22" a="1"/>
  <c r="CQ24" i="22" a="1"/>
  <c r="BK25" i="22" a="1"/>
  <c r="AE26" i="22" a="1"/>
  <c r="CQ26" i="22" a="1"/>
  <c r="BK27" i="22" a="1"/>
  <c r="AE28" i="22" a="1"/>
  <c r="X22" i="22" a="1"/>
  <c r="CZ23" i="22" a="1"/>
  <c r="BT24" i="22" a="1"/>
  <c r="AN25" i="22" a="1"/>
  <c r="CZ25" i="22" a="1"/>
  <c r="BT26" i="22" a="1"/>
  <c r="AN27" i="22" a="1"/>
  <c r="CZ27" i="22" a="1"/>
  <c r="BG28" i="22" a="1"/>
  <c r="CM28" i="22" a="1"/>
  <c r="AA29" i="22" a="1"/>
  <c r="BG29" i="22" a="1"/>
  <c r="CM29" i="22" a="1"/>
  <c r="AA30" i="22" a="1"/>
  <c r="BG30" i="22" a="1"/>
  <c r="CM30" i="22" a="1"/>
  <c r="AA31" i="22" a="1"/>
  <c r="AA23" i="22" a="1"/>
  <c r="AG26" i="22" a="1"/>
  <c r="DA31" i="22" a="1"/>
  <c r="BU32" i="22" a="1"/>
  <c r="AO33" i="22" a="1"/>
  <c r="DA33" i="22" a="1"/>
  <c r="BU34" i="22" a="1"/>
  <c r="AO35" i="22" a="1"/>
  <c r="DA35" i="22" a="1"/>
  <c r="BU36" i="22" a="1"/>
  <c r="AO37" i="22" a="1"/>
  <c r="DA37" i="22" a="1"/>
  <c r="BU38" i="22" a="1"/>
  <c r="AO39" i="22" a="1"/>
  <c r="DA39" i="22" a="1"/>
  <c r="CM22" i="22" a="1"/>
  <c r="U26" i="22" a="1"/>
  <c r="BE31" i="22" a="1"/>
  <c r="W32" i="22" a="1"/>
  <c r="CI32" i="22" a="1"/>
  <c r="BC33" i="22" a="1"/>
  <c r="W34" i="22" a="1"/>
  <c r="CI34" i="22" a="1"/>
  <c r="BC35" i="22" a="1"/>
  <c r="W36" i="22" a="1"/>
  <c r="CI36" i="22" a="1"/>
  <c r="BC37" i="22" a="1"/>
  <c r="W38" i="22" a="1"/>
  <c r="CI38" i="22" a="1"/>
  <c r="BC39" i="22" a="1"/>
  <c r="W40" i="22" a="1"/>
  <c r="BG22" i="22" a="1"/>
  <c r="Y26" i="22" a="1"/>
  <c r="CW31" i="22" a="1"/>
  <c r="BQ32" i="22" a="1"/>
  <c r="AK33" i="22" a="1"/>
  <c r="CW33" i="22" a="1"/>
  <c r="BQ34" i="22" a="1"/>
  <c r="AK35" i="22" a="1"/>
  <c r="CW35" i="22" a="1"/>
  <c r="BQ36" i="22" a="1"/>
  <c r="AK37" i="22" a="1"/>
  <c r="CW37" i="22" a="1"/>
  <c r="BQ38" i="22" a="1"/>
  <c r="AK39" i="22" a="1"/>
  <c r="CW39" i="22" a="1"/>
  <c r="BI24" i="22" a="1"/>
  <c r="K33" i="22" a="1"/>
  <c r="BW35" i="22" a="1"/>
  <c r="AQ38" i="22" a="1"/>
  <c r="BZ40" i="22" a="1"/>
  <c r="AR41" i="22" a="1"/>
  <c r="L42" i="22" a="1"/>
  <c r="BX42" i="22" a="1"/>
  <c r="N19" i="22" a="1"/>
  <c r="E65" i="23" a="1"/>
  <c r="CV10" i="22" a="1"/>
  <c r="AZ21" i="22" a="1"/>
  <c r="CZ17" i="22" a="1"/>
  <c r="V23" i="22" a="1"/>
  <c r="AG18" i="22" a="1"/>
  <c r="CD24" i="22" a="1"/>
  <c r="J28" i="22" a="1"/>
  <c r="BJ29" i="22" a="1"/>
  <c r="CP30" i="22" a="1"/>
  <c r="AE23" i="22" a="1"/>
  <c r="AI26" i="22" a="1"/>
  <c r="AI22" i="22" a="1"/>
  <c r="L26" i="22" a="1"/>
  <c r="BI28" i="22" a="1"/>
  <c r="CO29" i="22" a="1"/>
  <c r="AC31" i="22" a="1"/>
  <c r="BZ32" i="22" a="1"/>
  <c r="AT35" i="22" a="1"/>
  <c r="N38" i="22" a="1"/>
  <c r="AI23" i="22" a="1"/>
  <c r="CN32" i="22" a="1"/>
  <c r="BH35" i="22" a="1"/>
  <c r="AB38" i="22" a="1"/>
  <c r="AQ23" i="22" a="1"/>
  <c r="AP33" i="22" a="1"/>
  <c r="J36" i="22" a="1"/>
  <c r="BV38" i="22" a="1"/>
  <c r="AF33" i="22" a="1"/>
  <c r="AW41" i="22" a="1"/>
  <c r="CJ32" i="22" a="1"/>
  <c r="X38" i="22" a="1"/>
  <c r="AM41" i="22" a="1"/>
  <c r="BS42" i="22" a="1"/>
  <c r="BN43" i="22" a="1"/>
  <c r="CZ43" i="22" a="1"/>
  <c r="AN44" i="22" a="1"/>
  <c r="BT44" i="22" a="1"/>
  <c r="CZ44" i="22" a="1"/>
  <c r="AN45" i="22" a="1"/>
  <c r="BT45" i="22" a="1"/>
  <c r="CZ45" i="22" a="1"/>
  <c r="BG31" i="22" a="1"/>
  <c r="AA34" i="22" a="1"/>
  <c r="CM36" i="22" a="1"/>
  <c r="BG39" i="22" a="1"/>
  <c r="CZ40" i="22" a="1"/>
  <c r="BT41" i="22" a="1"/>
  <c r="AN42" i="22" a="1"/>
  <c r="CZ42" i="22" a="1"/>
  <c r="CZ34" i="22" a="1"/>
  <c r="CH41" i="22" a="1"/>
  <c r="CU43" i="22" a="1"/>
  <c r="AI45" i="22" a="1"/>
  <c r="AR46" i="22" a="1"/>
  <c r="L47" i="22" a="1"/>
  <c r="BX47" i="22" a="1"/>
  <c r="AR48" i="22" a="1"/>
  <c r="L49" i="22" a="1"/>
  <c r="BX49" i="22" a="1"/>
  <c r="AR50" i="22" a="1"/>
  <c r="L51" i="22" a="1"/>
  <c r="BX51" i="22" a="1"/>
  <c r="AR52" i="22" a="1"/>
  <c r="L53" i="22" a="1"/>
  <c r="BX53" i="22" a="1"/>
  <c r="AR54" i="22" a="1"/>
  <c r="S39" i="22" a="1"/>
  <c r="CU42" i="22" a="1"/>
  <c r="BA44" i="22" a="1"/>
  <c r="CG45" i="22" a="1"/>
  <c r="BQ46" i="22" a="1"/>
  <c r="AK47" i="22" a="1"/>
  <c r="CW47" i="22" a="1"/>
  <c r="BQ48" i="22" a="1"/>
  <c r="AK49" i="22" a="1"/>
  <c r="CW49" i="22" a="1"/>
  <c r="BQ50" i="22" a="1"/>
  <c r="AK51" i="22" a="1"/>
  <c r="CW51" i="22" a="1"/>
  <c r="BQ52" i="22" a="1"/>
  <c r="AK53" i="22" a="1"/>
  <c r="CW53" i="22" a="1"/>
  <c r="BI54" i="22" a="1"/>
  <c r="CO54" i="22" a="1"/>
  <c r="AC55" i="22" a="1"/>
  <c r="BI55" i="22" a="1"/>
  <c r="CO55" i="22" a="1"/>
  <c r="CZ36" i="22" a="1"/>
  <c r="AL42" i="22" a="1"/>
  <c r="W44" i="22" a="1"/>
  <c r="BC45" i="22" a="1"/>
  <c r="BB46" i="22" a="1"/>
  <c r="V47" i="22" a="1"/>
  <c r="CH47" i="22" a="1"/>
  <c r="BB48" i="22" a="1"/>
  <c r="V49" i="22" a="1"/>
  <c r="CH49" i="22" a="1"/>
  <c r="BB50" i="22" a="1"/>
  <c r="V51" i="22" a="1"/>
  <c r="CH51" i="22" a="1"/>
  <c r="J8" i="22" a="1"/>
  <c r="BS17" i="22" a="1"/>
  <c r="CW19" i="22" a="1"/>
  <c r="CC18" i="22" a="1"/>
  <c r="CY22" i="22" a="1"/>
  <c r="CE21" i="22" a="1"/>
  <c r="CD26" i="22" a="1"/>
  <c r="CX28" i="22" a="1"/>
  <c r="AL30" i="22" a="1"/>
  <c r="BR31" i="22" a="1"/>
  <c r="S25" i="22" a="1"/>
  <c r="CE27" i="22" a="1"/>
  <c r="CN24" i="22" a="1"/>
  <c r="BH27" i="22" a="1"/>
  <c r="AK29" i="22" a="1"/>
  <c r="BQ30" i="22" a="1"/>
  <c r="Q27" i="22" a="1"/>
  <c r="AD34" i="22" a="1"/>
  <c r="CP36" i="22" a="1"/>
  <c r="BJ39" i="22" a="1"/>
  <c r="BY31" i="22" a="1"/>
  <c r="AR34" i="22" a="1"/>
  <c r="L37" i="22" a="1"/>
  <c r="BX39" i="22" a="1"/>
  <c r="Z32" i="22" a="1"/>
  <c r="CL34" i="22" a="1"/>
  <c r="BF37" i="22" a="1"/>
  <c r="Z40" i="22" a="1"/>
  <c r="AF39" i="22" a="1"/>
  <c r="CS42" i="22" a="1"/>
  <c r="BO35" i="22" a="1"/>
  <c r="BW40" i="22" a="1"/>
  <c r="J42" i="22" a="1"/>
  <c r="AP43" i="22" a="1"/>
  <c r="CL43" i="22" a="1"/>
  <c r="Z44" i="22" a="1"/>
  <c r="BF44" i="22" a="1"/>
  <c r="CL44" i="22" a="1"/>
  <c r="Z45" i="22" a="1"/>
  <c r="BF45" i="22" a="1"/>
  <c r="CL45" i="22" a="1"/>
  <c r="AC24" i="22" a="1"/>
  <c r="P33" i="22" a="1"/>
  <c r="CB35" i="22" a="1"/>
  <c r="AV38" i="22" a="1"/>
  <c r="BX40" i="22" a="1"/>
  <c r="AS41" i="22" a="1"/>
  <c r="M42" i="22" a="1"/>
  <c r="BY42" i="22" a="1"/>
  <c r="CB21" i="22" a="1"/>
  <c r="BU40" i="22" a="1"/>
  <c r="AQ43" i="22" a="1"/>
  <c r="BW44" i="22" a="1"/>
  <c r="K46" i="22" a="1"/>
  <c r="CB46" i="22" a="1"/>
  <c r="AV47" i="22" a="1"/>
  <c r="P48" i="22" a="1"/>
  <c r="CB48" i="22" a="1"/>
  <c r="AV49" i="22" a="1"/>
  <c r="P50" i="22" a="1"/>
  <c r="CB50" i="22" a="1"/>
  <c r="AV51" i="22" a="1"/>
  <c r="P52" i="22" a="1"/>
  <c r="CB52" i="22" a="1"/>
  <c r="AV53" i="22" a="1"/>
  <c r="P54" i="22" a="1"/>
  <c r="BT34" i="22" a="1"/>
  <c r="BZ41" i="22" a="1"/>
  <c r="CO43" i="22" a="1"/>
  <c r="AC45" i="22" a="1"/>
  <c r="AO46" i="22" a="1"/>
  <c r="DA46" i="22" a="1"/>
  <c r="BU47" i="22" a="1"/>
  <c r="AO48" i="22" a="1"/>
  <c r="DA48" i="22" a="1"/>
  <c r="BU49" i="22" a="1"/>
  <c r="AO50" i="22" a="1"/>
  <c r="DA50" i="22" a="1"/>
  <c r="BU51" i="22" a="1"/>
  <c r="AO52" i="22" a="1"/>
  <c r="DA52" i="22" a="1"/>
  <c r="BU53" i="22" a="1"/>
  <c r="AO54" i="22" a="1"/>
  <c r="CA54" i="22" a="1"/>
  <c r="O55" i="22" a="1"/>
  <c r="AU55" i="22" a="1"/>
  <c r="CA55" i="22" a="1"/>
  <c r="S32" i="22" a="1"/>
  <c r="AA41" i="22" a="1"/>
  <c r="BK43" i="22" a="1"/>
  <c r="CQ44" i="22" a="1"/>
  <c r="Z46" i="22" a="1"/>
  <c r="CL46" i="22" a="1"/>
  <c r="BF47" i="22" a="1"/>
  <c r="Z48" i="22" a="1"/>
  <c r="CL48" i="22" a="1"/>
  <c r="BF49" i="22" a="1"/>
  <c r="Z50" i="22" a="1"/>
  <c r="CL50" i="22" a="1"/>
  <c r="BF51" i="22" a="1"/>
  <c r="Z52" i="22" a="1"/>
  <c r="CX11" i="22" a="1"/>
  <c r="BC18" i="22" a="1"/>
  <c r="AS20" i="22" a="1"/>
  <c r="Q20" i="22" a="1"/>
  <c r="AH23" i="22" a="1"/>
  <c r="BT22" i="22" a="1"/>
  <c r="J27" i="22" a="1"/>
  <c r="N29" i="22" a="1"/>
  <c r="AT30" i="22" a="1"/>
  <c r="BZ31" i="22" a="1"/>
  <c r="AI25" i="22" a="1"/>
  <c r="CU27" i="22" a="1"/>
  <c r="L25" i="22" a="1"/>
  <c r="BX27" i="22" a="1"/>
  <c r="AS29" i="22" a="1"/>
  <c r="BY30" i="22" a="1"/>
  <c r="CC27" i="22" a="1"/>
  <c r="AT34" i="22" a="1"/>
  <c r="N37" i="22" a="1"/>
  <c r="BZ39" i="22" a="1"/>
  <c r="CN31" i="22" a="1"/>
  <c r="BH34" i="22" a="1"/>
  <c r="AB37" i="22" a="1"/>
  <c r="CN39" i="22" a="1"/>
  <c r="AP32" i="22" a="1"/>
  <c r="J35" i="22" a="1"/>
  <c r="BV37" i="22" a="1"/>
  <c r="AP40" i="22" a="1"/>
  <c r="CR39" i="22" a="1"/>
  <c r="Q43" i="22" a="1"/>
  <c r="X36" i="22" a="1"/>
  <c r="CI40" i="22" a="1"/>
  <c r="W42" i="22" a="1"/>
  <c r="AV43" i="22" a="1"/>
  <c r="CN43" i="22" a="1"/>
  <c r="AB44" i="22" a="1"/>
  <c r="BH44" i="22" a="1"/>
  <c r="CN44" i="22" a="1"/>
  <c r="AB45" i="22" a="1"/>
  <c r="BH45" i="22" a="1"/>
  <c r="CN45" i="22" a="1"/>
  <c r="CO24" i="22" a="1"/>
  <c r="AA33" i="22" a="1"/>
  <c r="CM35" i="22" a="1"/>
  <c r="BG38" i="22" a="1"/>
  <c r="CB40" i="22" a="1"/>
  <c r="AV41" i="22" a="1"/>
  <c r="P42" i="22" a="1"/>
  <c r="CB42" i="22" a="1"/>
  <c r="BY25" i="22" a="1"/>
  <c r="CK40" i="22" a="1"/>
  <c r="AY43" i="22" a="1"/>
  <c r="CE44" i="22" a="1"/>
  <c r="S46" i="22" a="1"/>
  <c r="CF46" i="22" a="1"/>
  <c r="AZ47" i="22" a="1"/>
  <c r="T48" i="22" a="1"/>
  <c r="CF48" i="22" a="1"/>
  <c r="AZ49" i="22" a="1"/>
  <c r="T50" i="22" a="1"/>
  <c r="CF50" i="22" a="1"/>
  <c r="AZ51" i="22" a="1"/>
  <c r="T52" i="22" a="1"/>
  <c r="CF52" i="22" a="1"/>
  <c r="AZ53" i="22" a="1"/>
  <c r="T54" i="22" a="1"/>
  <c r="S35" i="22" a="1"/>
  <c r="CU41" i="22" a="1"/>
  <c r="CW43" i="22" a="1"/>
  <c r="AK45" i="22" a="1"/>
  <c r="AS46" i="22" a="1"/>
  <c r="M47" i="22" a="1"/>
  <c r="BY47" i="22" a="1"/>
  <c r="AS48" i="22" a="1"/>
  <c r="M49" i="22" a="1"/>
  <c r="BY49" i="22" a="1"/>
  <c r="AS50" i="22" a="1"/>
  <c r="M51" i="22" a="1"/>
  <c r="BY51" i="22" a="1"/>
  <c r="AS52" i="22" a="1"/>
  <c r="M53" i="22" a="1"/>
  <c r="BY53" i="22" a="1"/>
  <c r="AS54" i="22" a="1"/>
  <c r="CC54" i="22" a="1"/>
  <c r="Q55" i="22" a="1"/>
  <c r="AW55" i="22" a="1"/>
  <c r="CC55" i="22" a="1"/>
  <c r="CZ32" i="22" a="1"/>
  <c r="AL41" i="22" a="1"/>
  <c r="BS43" i="22" a="1"/>
  <c r="CY44" i="22" a="1"/>
  <c r="AD46" i="22" a="1"/>
  <c r="CP46" i="22" a="1"/>
  <c r="BJ47" i="22" a="1"/>
  <c r="AD48" i="22" a="1"/>
  <c r="CP48" i="22" a="1"/>
  <c r="BJ49" i="22" a="1"/>
  <c r="AD50" i="22" a="1"/>
  <c r="CP50" i="22" a="1"/>
  <c r="BJ51" i="22" a="1"/>
  <c r="AD52" i="22" a="1"/>
  <c r="CP52" i="22" a="1"/>
  <c r="BJ53" i="22" a="1"/>
  <c r="AD54" i="22" a="1"/>
  <c r="Q44" i="22" a="1"/>
  <c r="CE47" i="22" a="1"/>
  <c r="AY50" i="22" a="1"/>
  <c r="S53" i="22" a="1"/>
  <c r="T55" i="22" a="1"/>
  <c r="AD56" i="22" a="1"/>
  <c r="CP56" i="22" a="1"/>
  <c r="BJ57" i="22" a="1"/>
  <c r="AD58" i="22" a="1"/>
  <c r="CP58" i="22" a="1"/>
  <c r="BJ59" i="22" a="1"/>
  <c r="AD60" i="22" a="1"/>
  <c r="CP60" i="22" a="1"/>
  <c r="BJ61" i="22" a="1"/>
  <c r="AD62" i="22" a="1"/>
  <c r="CP62" i="22" a="1"/>
  <c r="BJ63" i="22" a="1"/>
  <c r="AD64" i="22" a="1"/>
  <c r="CQ64" i="22" a="1"/>
  <c r="BK65" i="22" a="1"/>
  <c r="AE66" i="22" a="1"/>
  <c r="CK45" i="22" a="1"/>
  <c r="BS48" i="22" a="1"/>
  <c r="AM51" i="22" a="1"/>
  <c r="AN19" i="22" a="1"/>
  <c r="BB28" i="22" a="1"/>
  <c r="CE26" i="22" a="1"/>
  <c r="U30" i="22" a="1"/>
  <c r="BJ38" i="22" a="1"/>
  <c r="BX38" i="22" a="1"/>
  <c r="Z39" i="22" a="1"/>
  <c r="CU38" i="22" a="1"/>
  <c r="N44" i="22" a="1"/>
  <c r="AT45" i="22" a="1"/>
  <c r="CB34" i="22" a="1"/>
  <c r="CG41" i="22" a="1"/>
  <c r="AQ42" i="22" a="1"/>
  <c r="X47" i="22" a="1"/>
  <c r="CJ49" i="22" a="1"/>
  <c r="BD52" i="22" a="1"/>
  <c r="BY40" i="22" a="1"/>
  <c r="CC46" i="22" a="1"/>
  <c r="AW49" i="22" a="1"/>
  <c r="Q52" i="22" a="1"/>
  <c r="BO54" i="22" a="1"/>
  <c r="CU55" i="22" a="1"/>
  <c r="CA45" i="22" a="1"/>
  <c r="BN48" i="22" a="1"/>
  <c r="AH51" i="22" a="1"/>
  <c r="CL52" i="22" a="1"/>
  <c r="CD53" i="22" a="1"/>
  <c r="BQ40" i="22" a="1"/>
  <c r="BO47" i="22" a="1"/>
  <c r="AI51" i="22" a="1"/>
  <c r="BP54" i="22" a="1"/>
  <c r="Z56" i="22" a="1"/>
  <c r="R57" i="22" a="1"/>
  <c r="CX57" i="22" a="1"/>
  <c r="CL58" i="22" a="1"/>
  <c r="CD59" i="22" a="1"/>
  <c r="BR60" i="22" a="1"/>
  <c r="BF61" i="22" a="1"/>
  <c r="AX62" i="22" a="1"/>
  <c r="AL63" i="22" a="1"/>
  <c r="Z64" i="22" a="1"/>
  <c r="T65" i="22" a="1"/>
  <c r="CY65" i="22" a="1"/>
  <c r="BE45" i="22" a="1"/>
  <c r="BC49" i="22" a="1"/>
  <c r="BS52" i="22" a="1"/>
  <c r="CP54" i="22" a="1"/>
  <c r="S56" i="22" a="1"/>
  <c r="CE56" i="22" a="1"/>
  <c r="AY57" i="22" a="1"/>
  <c r="S58" i="22" a="1"/>
  <c r="CE58" i="22" a="1"/>
  <c r="AY59" i="22" a="1"/>
  <c r="S60" i="22" a="1"/>
  <c r="CE60" i="22" a="1"/>
  <c r="AY61" i="22" a="1"/>
  <c r="S62" i="22" a="1"/>
  <c r="CE62" i="22" a="1"/>
  <c r="AY63" i="22" a="1"/>
  <c r="S64" i="22" a="1"/>
  <c r="CD64" i="22" a="1"/>
  <c r="AX65" i="22" a="1"/>
  <c r="R66" i="22" a="1"/>
  <c r="BF66" i="22" a="1"/>
  <c r="CL66" i="22" a="1"/>
  <c r="Z67" i="22" a="1"/>
  <c r="BF67" i="22" a="1"/>
  <c r="CL67" i="22" a="1"/>
  <c r="Z68" i="22" a="1"/>
  <c r="BF68" i="22" a="1"/>
  <c r="CL68" i="22" a="1"/>
  <c r="Z69" i="22" a="1"/>
  <c r="BF69" i="22" a="1"/>
  <c r="CL69" i="22" a="1"/>
  <c r="Z70" i="22" a="1"/>
  <c r="CE39" i="22" a="1"/>
  <c r="BG46" i="22" a="1"/>
  <c r="AA49" i="22" a="1"/>
  <c r="CM51" i="22" a="1"/>
  <c r="BD54" i="22" a="1"/>
  <c r="CJ55" i="22" a="1"/>
  <c r="BL56" i="22" a="1"/>
  <c r="AF57" i="22" a="1"/>
  <c r="CR57" i="22" a="1"/>
  <c r="BL58" i="22" a="1"/>
  <c r="AF59" i="22" a="1"/>
  <c r="CR59" i="22" a="1"/>
  <c r="BL60" i="22" a="1"/>
  <c r="AF61" i="22" a="1"/>
  <c r="CR61" i="22" a="1"/>
  <c r="BL62" i="22" a="1"/>
  <c r="AF63" i="22" a="1"/>
  <c r="CR63" i="22" a="1"/>
  <c r="BL64" i="22" a="1"/>
  <c r="AF65" i="22" a="1"/>
  <c r="CR65" i="22" a="1"/>
  <c r="CQ48" i="22" a="1"/>
  <c r="BE56" i="22" a="1"/>
  <c r="Y59" i="22" a="1"/>
  <c r="CK61" i="22" a="1"/>
  <c r="BE64" i="22" a="1"/>
  <c r="CA66" i="22" a="1"/>
  <c r="O68" i="22" a="1"/>
  <c r="AU69" i="22" a="1"/>
  <c r="BM70" i="22" a="1"/>
  <c r="AG71" i="22" a="1"/>
  <c r="CS71" i="22" a="1"/>
  <c r="BM72" i="22" a="1"/>
  <c r="AG73" i="22" a="1"/>
  <c r="CS73" i="22" a="1"/>
  <c r="BM74" i="22" a="1"/>
  <c r="AG75" i="22" a="1"/>
  <c r="CS75" i="22" a="1"/>
  <c r="BM76" i="22" a="1"/>
  <c r="AG77" i="22" a="1"/>
  <c r="CS77" i="22" a="1"/>
  <c r="BM78" i="22" a="1"/>
  <c r="AG79" i="22" a="1"/>
  <c r="CS79" i="22" a="1"/>
  <c r="BM80" i="22" a="1"/>
  <c r="AG81" i="22" a="1"/>
  <c r="CS81" i="22" a="1"/>
  <c r="BM82" i="22" a="1"/>
  <c r="AG83" i="22" a="1"/>
  <c r="CS83" i="22" a="1"/>
  <c r="BM84" i="22" a="1"/>
  <c r="AG85" i="22" a="1"/>
  <c r="CS85" i="22" a="1"/>
  <c r="BM86" i="22" a="1"/>
  <c r="AG87" i="22" a="1"/>
  <c r="CS87" i="22" a="1"/>
  <c r="BM88" i="22" a="1"/>
  <c r="AG89" i="22" a="1"/>
  <c r="CD89" i="22" a="1"/>
  <c r="R90" i="22" a="1"/>
  <c r="AX90" i="22" a="1"/>
  <c r="CD90" i="22" a="1"/>
  <c r="R91" i="22" a="1"/>
  <c r="AX91" i="22" a="1"/>
  <c r="CD91" i="22" a="1"/>
  <c r="R92" i="22" a="1"/>
  <c r="CA49" i="22" a="1"/>
  <c r="BY56" i="22" a="1"/>
  <c r="AS59" i="22" a="1"/>
  <c r="M62" i="22" a="1"/>
  <c r="CH64" i="22" a="1"/>
  <c r="CK66" i="22" a="1"/>
  <c r="Y68" i="22" a="1"/>
  <c r="BE69" i="22" a="1"/>
  <c r="BR70" i="22" a="1"/>
  <c r="AL71" i="22" a="1"/>
  <c r="CX71" i="22" a="1"/>
  <c r="BR72" i="22" a="1"/>
  <c r="AL73" i="22" a="1"/>
  <c r="CX73" i="22" a="1"/>
  <c r="BR74" i="22" a="1"/>
  <c r="AL75" i="22" a="1"/>
  <c r="CX75" i="22" a="1"/>
  <c r="BR76" i="22" a="1"/>
  <c r="AL77" i="22" a="1"/>
  <c r="CX77" i="22" a="1"/>
  <c r="BR78" i="22" a="1"/>
  <c r="AL79" i="22" a="1"/>
  <c r="CX79" i="22" a="1"/>
  <c r="BR80" i="22" a="1"/>
  <c r="AL81" i="22" a="1"/>
  <c r="CX81" i="22" a="1"/>
  <c r="BR82" i="22" a="1"/>
  <c r="AL83" i="22" a="1"/>
  <c r="CX83" i="22" a="1"/>
  <c r="BR84" i="22" a="1"/>
  <c r="AL85" i="22" a="1"/>
  <c r="CX85" i="22" a="1"/>
  <c r="BR86" i="22" a="1"/>
  <c r="AL87" i="22" a="1"/>
  <c r="CX87" i="22" a="1"/>
  <c r="BR88" i="22" a="1"/>
  <c r="AL89" i="22" a="1"/>
  <c r="AE49" i="22" a="1"/>
  <c r="BM56" i="22" a="1"/>
  <c r="AG59" i="22" a="1"/>
  <c r="CS61" i="22" a="1"/>
  <c r="BM64" i="22" a="1"/>
  <c r="BW66" i="22" a="1"/>
  <c r="K68" i="22" a="1"/>
  <c r="AQ69" i="22" a="1"/>
  <c r="BK70" i="22" a="1"/>
  <c r="AE71" i="22" a="1"/>
  <c r="CQ71" i="22" a="1"/>
  <c r="BK72" i="22" a="1"/>
  <c r="AE73" i="22" a="1"/>
  <c r="CQ73" i="22" a="1"/>
  <c r="BK74" i="22" a="1"/>
  <c r="AE75" i="22" a="1"/>
  <c r="CQ75" i="22" a="1"/>
  <c r="BK76" i="22" a="1"/>
  <c r="AE77" i="22" a="1"/>
  <c r="CQ77" i="22" a="1"/>
  <c r="BK78" i="22" a="1"/>
  <c r="AE79" i="22" a="1"/>
  <c r="CQ79" i="22" a="1"/>
  <c r="BK80" i="22" a="1"/>
  <c r="AE81" i="22" a="1"/>
  <c r="CQ81" i="22" a="1"/>
  <c r="BK82" i="22" a="1"/>
  <c r="AE83" i="22" a="1"/>
  <c r="CQ83" i="22" a="1"/>
  <c r="BK84" i="22" a="1"/>
  <c r="AE85" i="22" a="1"/>
  <c r="CQ85" i="22" a="1"/>
  <c r="BK86" i="22" a="1"/>
  <c r="AE87" i="22" a="1"/>
  <c r="CQ87" i="22" a="1"/>
  <c r="BK88" i="22" a="1"/>
  <c r="AE89" i="22" a="1"/>
  <c r="CC89" i="22" a="1"/>
  <c r="Q90" i="22" a="1"/>
  <c r="AW90" i="22" a="1"/>
  <c r="CC90" i="22" a="1"/>
  <c r="Q91" i="22" a="1"/>
  <c r="AW91" i="22" a="1"/>
  <c r="CC91" i="22" a="1"/>
  <c r="Q92" i="22" a="1"/>
  <c r="AW92" i="22" a="1"/>
  <c r="CC92" i="22" a="1"/>
  <c r="Q93" i="22" a="1"/>
  <c r="AW93" i="22" a="1"/>
  <c r="CC93" i="22" a="1"/>
  <c r="Q94" i="22" a="1"/>
  <c r="AW94" i="22" a="1"/>
  <c r="CC94" i="22" a="1"/>
  <c r="Q95" i="22" a="1"/>
  <c r="AW95" i="22" a="1"/>
  <c r="BT36" i="22" a="1"/>
  <c r="U63" i="22" a="1"/>
  <c r="CW69" i="22" a="1"/>
  <c r="CN72" i="22" a="1"/>
  <c r="BH75" i="22" a="1"/>
  <c r="AB78" i="22" a="1"/>
  <c r="CN80" i="22" a="1"/>
  <c r="BH83" i="22" a="1"/>
  <c r="AB86" i="22" a="1"/>
  <c r="CN88" i="22" a="1"/>
  <c r="AC96" i="22" a="1"/>
  <c r="CO96" i="22" a="1"/>
  <c r="BI97" i="22" a="1"/>
  <c r="AC98" i="22" a="1"/>
  <c r="CO98" i="22" a="1"/>
  <c r="BI99" i="22" a="1"/>
  <c r="AC100" i="22" a="1"/>
  <c r="CO100" i="22" a="1"/>
  <c r="BI101" i="22" a="1"/>
  <c r="AC102" i="22" a="1"/>
  <c r="CO102" i="22" a="1"/>
  <c r="BI103" i="22" a="1"/>
  <c r="BY9" i="22" a="1"/>
  <c r="AM22" i="22" a="1"/>
  <c r="V30" i="22" a="1"/>
  <c r="BH24" i="22" a="1"/>
  <c r="CC25" i="22" a="1"/>
  <c r="AK28" i="22" a="1"/>
  <c r="AO28" i="22" a="1"/>
  <c r="CR37" i="22" a="1"/>
  <c r="CL41" i="22" a="1"/>
  <c r="BB44" i="22" a="1"/>
  <c r="CH45" i="22" a="1"/>
  <c r="P38" i="22" a="1"/>
  <c r="BQ42" i="22" a="1"/>
  <c r="BG44" i="22" a="1"/>
  <c r="CZ47" i="22" a="1"/>
  <c r="BT50" i="22" a="1"/>
  <c r="AN53" i="22" a="1"/>
  <c r="BY43" i="22" a="1"/>
  <c r="BM47" i="22" a="1"/>
  <c r="AG50" i="22" a="1"/>
  <c r="CS52" i="22" a="1"/>
  <c r="K55" i="22" a="1"/>
  <c r="CC40" i="22" a="1"/>
  <c r="CD46" i="22" a="1"/>
  <c r="AX49" i="22" a="1"/>
  <c r="R52" i="22" a="1"/>
  <c r="V53" i="22" a="1"/>
  <c r="J54" i="22" a="1"/>
  <c r="AW44" i="22" a="1"/>
  <c r="CE48" i="22" a="1"/>
  <c r="AI52" i="22" a="1"/>
  <c r="AB55" i="22" a="1"/>
  <c r="BB56" i="22" a="1"/>
  <c r="AP57" i="22" a="1"/>
  <c r="AH58" i="22" a="1"/>
  <c r="V59" i="22" a="1"/>
  <c r="J60" i="22" a="1"/>
  <c r="CT60" i="22" a="1"/>
  <c r="CH61" i="22" a="1"/>
  <c r="BV62" i="22" a="1"/>
  <c r="BN63" i="22" a="1"/>
  <c r="BB64" i="22" a="1"/>
  <c r="AR65" i="22" a="1"/>
  <c r="BY27" i="22" a="1"/>
  <c r="CY46" i="22" a="1"/>
  <c r="BC50" i="22" a="1"/>
  <c r="BC53" i="22" a="1"/>
  <c r="AL55" i="22" a="1"/>
  <c r="AM56" i="22" a="1"/>
  <c r="CY56" i="22" a="1"/>
  <c r="BS57" i="22" a="1"/>
  <c r="AM58" i="22" a="1"/>
  <c r="CY58" i="22" a="1"/>
  <c r="BS59" i="22" a="1"/>
  <c r="AM60" i="22" a="1"/>
  <c r="CY60" i="22" a="1"/>
  <c r="BS61" i="22" a="1"/>
  <c r="AM62" i="22" a="1"/>
  <c r="CY62" i="22" a="1"/>
  <c r="BS63" i="22" a="1"/>
  <c r="AM64" i="22" a="1"/>
  <c r="CW64" i="22" a="1"/>
  <c r="BQ65" i="22" a="1"/>
  <c r="AJ66" i="22" a="1"/>
  <c r="BP66" i="22" a="1"/>
  <c r="CV66" i="22" a="1"/>
  <c r="AJ67" i="22" a="1"/>
  <c r="BP67" i="22" a="1"/>
  <c r="CV67" i="22" a="1"/>
  <c r="AJ68" i="22" a="1"/>
  <c r="BP68" i="22" a="1"/>
  <c r="CV68" i="22" a="1"/>
  <c r="AJ69" i="22" a="1"/>
  <c r="BP69" i="22" a="1"/>
  <c r="CV69" i="22" a="1"/>
  <c r="AJ70" i="22" a="1"/>
  <c r="AD43" i="22" a="1"/>
  <c r="AQ47" i="22" a="1"/>
  <c r="K50" i="22" a="1"/>
  <c r="BW52" i="22" a="1"/>
  <c r="CR54" i="22" a="1"/>
  <c r="T56" i="22" a="1"/>
  <c r="CF56" i="22" a="1"/>
  <c r="AZ57" i="22" a="1"/>
  <c r="T58" i="22" a="1"/>
  <c r="CF58" i="22" a="1"/>
  <c r="AZ59" i="22" a="1"/>
  <c r="T60" i="22" a="1"/>
  <c r="CF60" i="22" a="1"/>
  <c r="AZ61" i="22" a="1"/>
  <c r="T62" i="22" a="1"/>
  <c r="CF62" i="22" a="1"/>
  <c r="AZ63" i="22" a="1"/>
  <c r="T64" i="22" a="1"/>
  <c r="CE64" i="22" a="1"/>
  <c r="AY65" i="22" a="1"/>
  <c r="S66" i="22" a="1"/>
  <c r="AE52" i="22" a="1"/>
  <c r="AO57" i="22" a="1"/>
  <c r="DA59" i="22" a="1"/>
  <c r="BU62" i="22" a="1"/>
  <c r="AO65" i="22" a="1"/>
  <c r="W67" i="22" a="1"/>
  <c r="BC68" i="22" a="1"/>
  <c r="CI69" i="22" a="1"/>
  <c r="CG70" i="22" a="1"/>
  <c r="BA71" i="22" a="1"/>
  <c r="U72" i="22" a="1"/>
  <c r="CG72" i="22" a="1"/>
  <c r="BA73" i="22" a="1"/>
  <c r="U74" i="22" a="1"/>
  <c r="CG74" i="22" a="1"/>
  <c r="BA75" i="22" a="1"/>
  <c r="U76" i="22" a="1"/>
  <c r="CG76" i="22" a="1"/>
  <c r="BA77" i="22" a="1"/>
  <c r="U78" i="22" a="1"/>
  <c r="CG78" i="22" a="1"/>
  <c r="BA79" i="22" a="1"/>
  <c r="U80" i="22" a="1"/>
  <c r="CG80" i="22" a="1"/>
  <c r="BA81" i="22" a="1"/>
  <c r="U82" i="22" a="1"/>
  <c r="CG82" i="22" a="1"/>
  <c r="BA83" i="22" a="1"/>
  <c r="U84" i="22" a="1"/>
  <c r="CG84" i="22" a="1"/>
  <c r="BA85" i="22" a="1"/>
  <c r="U86" i="22" a="1"/>
  <c r="CG86" i="22" a="1"/>
  <c r="BA87" i="22" a="1"/>
  <c r="U88" i="22" a="1"/>
  <c r="CG88" i="22" a="1"/>
  <c r="BA89" i="22" a="1"/>
  <c r="CN89" i="22" a="1"/>
  <c r="AB90" i="22" a="1"/>
  <c r="BH90" i="22" a="1"/>
  <c r="CN90" i="22" a="1"/>
  <c r="AB91" i="22" a="1"/>
  <c r="BH91" i="22" a="1"/>
  <c r="CN91" i="22" a="1"/>
  <c r="AB92" i="22" a="1"/>
  <c r="O53" i="22" a="1"/>
  <c r="BI57" i="22" a="1"/>
  <c r="AC60" i="22" a="1"/>
  <c r="CO62" i="22" a="1"/>
  <c r="BM65" i="22" a="1"/>
  <c r="AG67" i="22" a="1"/>
  <c r="BM68" i="22" a="1"/>
  <c r="CS69" i="22" a="1"/>
  <c r="CL70" i="22" a="1"/>
  <c r="BF71" i="22" a="1"/>
  <c r="Z72" i="22" a="1"/>
  <c r="CL72" i="22" a="1"/>
  <c r="BF73" i="22" a="1"/>
  <c r="Z74" i="22" a="1"/>
  <c r="CL74" i="22" a="1"/>
  <c r="BF75" i="22" a="1"/>
  <c r="Z76" i="22" a="1"/>
  <c r="CL76" i="22" a="1"/>
  <c r="BF77" i="22" a="1"/>
  <c r="Z78" i="22" a="1"/>
  <c r="CL78" i="22" a="1"/>
  <c r="BF79" i="22" a="1"/>
  <c r="Z80" i="22" a="1"/>
  <c r="CL80" i="22" a="1"/>
  <c r="BF81" i="22" a="1"/>
  <c r="Z82" i="22" a="1"/>
  <c r="CL82" i="22" a="1"/>
  <c r="BF83" i="22" a="1"/>
  <c r="Z84" i="22" a="1"/>
  <c r="CL84" i="22" a="1"/>
  <c r="BF85" i="22" a="1"/>
  <c r="Z86" i="22" a="1"/>
  <c r="CL86" i="22" a="1"/>
  <c r="BF87" i="22" a="1"/>
  <c r="Z88" i="22" a="1"/>
  <c r="CL88" i="22" a="1"/>
  <c r="BF89" i="22" a="1"/>
  <c r="BK52" i="22" a="1"/>
  <c r="AW57" i="22" a="1"/>
  <c r="Q60" i="22" a="1"/>
  <c r="CC62" i="22" a="1"/>
  <c r="AT65" i="22" a="1"/>
  <c r="S67" i="22" a="1"/>
  <c r="AY68" i="22" a="1"/>
  <c r="CE69" i="22" a="1"/>
  <c r="CE70" i="22" a="1"/>
  <c r="AY71" i="22" a="1"/>
  <c r="S72" i="22" a="1"/>
  <c r="CE72" i="22" a="1"/>
  <c r="AY73" i="22" a="1"/>
  <c r="S74" i="22" a="1"/>
  <c r="CE74" i="22" a="1"/>
  <c r="AY75" i="22" a="1"/>
  <c r="S76" i="22" a="1"/>
  <c r="CE76" i="22" a="1"/>
  <c r="AY77" i="22" a="1"/>
  <c r="S78" i="22" a="1"/>
  <c r="CE78" i="22" a="1"/>
  <c r="AY79" i="22" a="1"/>
  <c r="S80" i="22" a="1"/>
  <c r="CE80" i="22" a="1"/>
  <c r="AY81" i="22" a="1"/>
  <c r="S82" i="22" a="1"/>
  <c r="CE82" i="22" a="1"/>
  <c r="AY83" i="22" a="1"/>
  <c r="S84" i="22" a="1"/>
  <c r="CE84" i="22" a="1"/>
  <c r="AY85" i="22" a="1"/>
  <c r="S86" i="22" a="1"/>
  <c r="CE86" i="22" a="1"/>
  <c r="AY87" i="22" a="1"/>
  <c r="S88" i="22" a="1"/>
  <c r="CE88" i="22" a="1"/>
  <c r="AY89" i="22" a="1"/>
  <c r="CM89" i="22" a="1"/>
  <c r="AA90" i="22" a="1"/>
  <c r="BG90" i="22" a="1"/>
  <c r="CM90" i="22" a="1"/>
  <c r="CL20" i="22" a="1"/>
  <c r="Z27" i="22" a="1"/>
  <c r="AY25" i="22" a="1"/>
  <c r="BA29" i="22" a="1"/>
  <c r="AD37" i="22" a="1"/>
  <c r="AR37" i="22" a="1"/>
  <c r="CL37" i="22" a="1"/>
  <c r="AI36" i="22" a="1"/>
  <c r="CP43" i="22" a="1"/>
  <c r="AD45" i="22" a="1"/>
  <c r="AV33" i="22" a="1"/>
  <c r="BA41" i="22" a="1"/>
  <c r="DA40" i="22" a="1"/>
  <c r="CJ46" i="22" a="1"/>
  <c r="BD49" i="22" a="1"/>
  <c r="X52" i="22" a="1"/>
  <c r="CZ35" i="22" a="1"/>
  <c r="AW46" i="22" a="1"/>
  <c r="Q49" i="22" a="1"/>
  <c r="CC51" i="22" a="1"/>
  <c r="AW54" i="22" a="1"/>
  <c r="CE55" i="22" a="1"/>
  <c r="O45" i="22" a="1"/>
  <c r="AH48" i="22" a="1"/>
  <c r="CT50" i="22" a="1"/>
  <c r="CD52" i="22" a="1"/>
  <c r="BR53" i="22" a="1"/>
  <c r="CA31" i="22" a="1"/>
  <c r="AI47" i="22" a="1"/>
  <c r="CE50" i="22" a="1"/>
  <c r="AI54" i="22" a="1"/>
  <c r="R56" i="22" a="1"/>
  <c r="CX56" i="22" a="1"/>
  <c r="CL57" i="22" a="1"/>
  <c r="CD58" i="22" a="1"/>
  <c r="BR59" i="22" a="1"/>
  <c r="BF60" i="22" a="1"/>
  <c r="AX61" i="22" a="1"/>
  <c r="AL62" i="22" a="1"/>
  <c r="Z63" i="22" a="1"/>
  <c r="R64" i="22" a="1"/>
  <c r="CY64" i="22" a="1"/>
  <c r="CN65" i="22" a="1"/>
  <c r="CK44" i="22" a="1"/>
  <c r="CY48" i="22" a="1"/>
  <c r="AM52" i="22" a="1"/>
  <c r="BZ54" i="22" a="1"/>
  <c r="K56" i="22" a="1"/>
  <c r="BW56" i="22" a="1"/>
  <c r="AQ57" i="22" a="1"/>
  <c r="K58" i="22" a="1"/>
  <c r="BW58" i="22" a="1"/>
  <c r="AQ59" i="22" a="1"/>
  <c r="K60" i="22" a="1"/>
  <c r="BW60" i="22" a="1"/>
  <c r="AQ61" i="22" a="1"/>
  <c r="K62" i="22" a="1"/>
  <c r="BW62" i="22" a="1"/>
  <c r="AQ63" i="22" a="1"/>
  <c r="K64" i="22" a="1"/>
  <c r="BV64" i="22" a="1"/>
  <c r="AP65" i="22" a="1"/>
  <c r="J66" i="22" a="1"/>
  <c r="BB66" i="22" a="1"/>
  <c r="CH66" i="22" a="1"/>
  <c r="V67" i="22" a="1"/>
  <c r="BB67" i="22" a="1"/>
  <c r="CH67" i="22" a="1"/>
  <c r="V68" i="22" a="1"/>
  <c r="BB68" i="22" a="1"/>
  <c r="CH68" i="22" a="1"/>
  <c r="V69" i="22" a="1"/>
  <c r="BB69" i="22" a="1"/>
  <c r="CH69" i="22" a="1"/>
  <c r="V70" i="22" a="1"/>
  <c r="AY34" i="22" a="1"/>
  <c r="AA46" i="22" a="1"/>
  <c r="CM48" i="22" a="1"/>
  <c r="BG51" i="22" a="1"/>
  <c r="AA54" i="22" a="1"/>
  <c r="BT55" i="22" a="1"/>
  <c r="BD56" i="22" a="1"/>
  <c r="X57" i="22" a="1"/>
  <c r="CJ57" i="22" a="1"/>
  <c r="BD58" i="22" a="1"/>
  <c r="X59" i="22" a="1"/>
  <c r="CJ59" i="22" a="1"/>
  <c r="BD60" i="22" a="1"/>
  <c r="X61" i="22" a="1"/>
  <c r="CJ61" i="22" a="1"/>
  <c r="BD62" i="22" a="1"/>
  <c r="X63" i="22" a="1"/>
  <c r="CJ63" i="22" a="1"/>
  <c r="BD64" i="22" a="1"/>
  <c r="X65" i="22" a="1"/>
  <c r="CJ65" i="22" a="1"/>
  <c r="BK47" i="22" a="1"/>
  <c r="Y56" i="22" a="1"/>
  <c r="CK58" i="22" a="1"/>
  <c r="BE61" i="22" a="1"/>
  <c r="Y64" i="22" a="1"/>
  <c r="BK66" i="22" a="1"/>
  <c r="CQ67" i="22" a="1"/>
  <c r="AE69" i="22" a="1"/>
  <c r="BE70" i="22" a="1"/>
  <c r="Y71" i="22" a="1"/>
  <c r="CK71" i="22" a="1"/>
  <c r="BE72" i="22" a="1"/>
  <c r="Y73" i="22" a="1"/>
  <c r="CK73" i="22" a="1"/>
  <c r="BE74" i="22" a="1"/>
  <c r="Y75" i="22" a="1"/>
  <c r="CK75" i="22" a="1"/>
  <c r="BE76" i="22" a="1"/>
  <c r="Y77" i="22" a="1"/>
  <c r="CK77" i="22" a="1"/>
  <c r="BE78" i="22" a="1"/>
  <c r="Y79" i="22" a="1"/>
  <c r="CK79" i="22" a="1"/>
  <c r="BE80" i="22" a="1"/>
  <c r="Y81" i="22" a="1"/>
  <c r="CK81" i="22" a="1"/>
  <c r="BE82" i="22" a="1"/>
  <c r="Y83" i="22" a="1"/>
  <c r="CK83" i="22" a="1"/>
  <c r="BE84" i="22" a="1"/>
  <c r="Y85" i="22" a="1"/>
  <c r="CK85" i="22" a="1"/>
  <c r="BE86" i="22" a="1"/>
  <c r="Y87" i="22" a="1"/>
  <c r="CK87" i="22" a="1"/>
  <c r="BE88" i="22" a="1"/>
  <c r="Y89" i="22" a="1"/>
  <c r="BZ89" i="22" a="1"/>
  <c r="N90" i="22" a="1"/>
  <c r="AT90" i="22" a="1"/>
  <c r="BZ90" i="22" a="1"/>
  <c r="N91" i="22" a="1"/>
  <c r="AT91" i="22" a="1"/>
  <c r="BZ91" i="22" a="1"/>
  <c r="N92" i="22" a="1"/>
  <c r="AU48" i="22" a="1"/>
  <c r="AS56" i="22" a="1"/>
  <c r="M59" i="22" a="1"/>
  <c r="BY61" i="22" a="1"/>
  <c r="AS64" i="22" a="1"/>
  <c r="BU66" i="22" a="1"/>
  <c r="DA67" i="22" a="1"/>
  <c r="AO69" i="22" a="1"/>
  <c r="BJ70" i="22" a="1"/>
  <c r="AD71" i="22" a="1"/>
  <c r="CP71" i="22" a="1"/>
  <c r="BJ72" i="22" a="1"/>
  <c r="AD73" i="22" a="1"/>
  <c r="CP73" i="22" a="1"/>
  <c r="BJ74" i="22" a="1"/>
  <c r="AD75" i="22" a="1"/>
  <c r="CP75" i="22" a="1"/>
  <c r="BJ76" i="22" a="1"/>
  <c r="AD77" i="22" a="1"/>
  <c r="CP77" i="22" a="1"/>
  <c r="BJ78" i="22" a="1"/>
  <c r="AD79" i="22" a="1"/>
  <c r="CP79" i="22" a="1"/>
  <c r="BJ80" i="22" a="1"/>
  <c r="AD81" i="22" a="1"/>
  <c r="CP81" i="22" a="1"/>
  <c r="BJ82" i="22" a="1"/>
  <c r="AD83" i="22" a="1"/>
  <c r="CP83" i="22" a="1"/>
  <c r="BJ84" i="22" a="1"/>
  <c r="AD85" i="22" a="1"/>
  <c r="CP85" i="22" a="1"/>
  <c r="BJ86" i="22" a="1"/>
  <c r="AD87" i="22" a="1"/>
  <c r="CP87" i="22" a="1"/>
  <c r="BJ88" i="22" a="1"/>
  <c r="AD89" i="22" a="1"/>
  <c r="CQ47" i="22" a="1"/>
  <c r="AG56" i="22" a="1"/>
  <c r="CS58" i="22" a="1"/>
  <c r="BM61" i="22" a="1"/>
  <c r="AG64" i="22" a="1"/>
  <c r="BG66" i="22" a="1"/>
  <c r="CM67" i="22" a="1"/>
  <c r="AA69" i="22" a="1"/>
  <c r="BC70" i="22" a="1"/>
  <c r="W71" i="22" a="1"/>
  <c r="CI71" i="22" a="1"/>
  <c r="BC72" i="22" a="1"/>
  <c r="W73" i="22" a="1"/>
  <c r="CI73" i="22" a="1"/>
  <c r="BC74" i="22" a="1"/>
  <c r="W75" i="22" a="1"/>
  <c r="CI75" i="22" a="1"/>
  <c r="BC76" i="22" a="1"/>
  <c r="W77" i="22" a="1"/>
  <c r="CI77" i="22" a="1"/>
  <c r="BC78" i="22" a="1"/>
  <c r="W79" i="22" a="1"/>
  <c r="CI79" i="22" a="1"/>
  <c r="BC80" i="22" a="1"/>
  <c r="W81" i="22" a="1"/>
  <c r="CI81" i="22" a="1"/>
  <c r="BC82" i="22" a="1"/>
  <c r="W83" i="22" a="1"/>
  <c r="CI83" i="22" a="1"/>
  <c r="BC84" i="22" a="1"/>
  <c r="W85" i="22" a="1"/>
  <c r="CI85" i="22" a="1"/>
  <c r="BC86" i="22" a="1"/>
  <c r="W87" i="22" a="1"/>
  <c r="CI87" i="22" a="1"/>
  <c r="BC88" i="22" a="1"/>
  <c r="W89" i="22" a="1"/>
  <c r="BY89" i="22" a="1"/>
  <c r="M90" i="22" a="1"/>
  <c r="AS90" i="22" a="1"/>
  <c r="BY90" i="22" a="1"/>
  <c r="M91" i="22" a="1"/>
  <c r="AS91" i="22" a="1"/>
  <c r="BY91" i="22" a="1"/>
  <c r="M92" i="22" a="1"/>
  <c r="AS92" i="22" a="1"/>
  <c r="BY92" i="22" a="1"/>
  <c r="M93" i="22" a="1"/>
  <c r="AS93" i="22" a="1"/>
  <c r="BY93" i="22" a="1"/>
  <c r="M94" i="22" a="1"/>
  <c r="AS94" i="22" a="1"/>
  <c r="BY94" i="22" a="1"/>
  <c r="CN14" i="22" a="1"/>
  <c r="BX32" i="22" a="1"/>
  <c r="BR44" i="22" a="1"/>
  <c r="AA45" i="22" a="1"/>
  <c r="AS44" i="22" a="1"/>
  <c r="AA55" i="22" a="1"/>
  <c r="AH52" i="22" a="1"/>
  <c r="AI49" i="22" a="1"/>
  <c r="BB57" i="22" a="1"/>
  <c r="J61" i="22" a="1"/>
  <c r="BN64" i="22" a="1"/>
  <c r="CY50" i="22" a="1"/>
  <c r="O57" i="22" a="1"/>
  <c r="CA59" i="22" a="1"/>
  <c r="AU62" i="22" a="1"/>
  <c r="M65" i="22" a="1"/>
  <c r="CZ66" i="22" a="1"/>
  <c r="AN68" i="22" a="1"/>
  <c r="BT69" i="22" a="1"/>
  <c r="BW47" i="22" a="1"/>
  <c r="AB56" i="22" a="1"/>
  <c r="CN58" i="22" a="1"/>
  <c r="BH61" i="22" a="1"/>
  <c r="AB64" i="22" a="1"/>
  <c r="BK53" i="22" a="1"/>
  <c r="BU65" i="22" a="1"/>
  <c r="CO70" i="22" a="1"/>
  <c r="BI73" i="22" a="1"/>
  <c r="AC76" i="22" a="1"/>
  <c r="CO78" i="22" a="1"/>
  <c r="BI81" i="22" a="1"/>
  <c r="AC84" i="22" a="1"/>
  <c r="CO86" i="22" a="1"/>
  <c r="BI89" i="22" a="1"/>
  <c r="CR90" i="22" a="1"/>
  <c r="S33" i="22" a="1"/>
  <c r="AC63" i="22" a="1"/>
  <c r="Q70" i="22" a="1"/>
  <c r="CT72" i="22" a="1"/>
  <c r="BN75" i="22" a="1"/>
  <c r="AH78" i="22" a="1"/>
  <c r="CT80" i="22" a="1"/>
  <c r="BN83" i="22" a="1"/>
  <c r="AH86" i="22" a="1"/>
  <c r="CT88" i="22" a="1"/>
  <c r="AW60" i="22" a="1"/>
  <c r="BO68" i="22" a="1"/>
  <c r="AA72" i="22" a="1"/>
  <c r="CM74" i="22" a="1"/>
  <c r="BG77" i="22" a="1"/>
  <c r="AA80" i="22" a="1"/>
  <c r="CM82" i="22" a="1"/>
  <c r="BG85" i="22" a="1"/>
  <c r="AA88" i="22" a="1"/>
  <c r="AE90" i="22" a="1"/>
  <c r="AI91" i="22" a="1"/>
  <c r="CU91" i="22" a="1"/>
  <c r="BO92" i="22" a="1"/>
  <c r="AI93" i="22" a="1"/>
  <c r="CU93" i="22" a="1"/>
  <c r="BO94" i="22" a="1"/>
  <c r="W95" i="22" a="1"/>
  <c r="BO95" i="22" a="1"/>
  <c r="CG61" i="22" a="1"/>
  <c r="BX70" i="22" a="1"/>
  <c r="AR74" i="22" a="1"/>
  <c r="CN77" i="22" a="1"/>
  <c r="AR81" i="22" a="1"/>
  <c r="L85" i="22" a="1"/>
  <c r="BH88" i="22" a="1"/>
  <c r="AP96" i="22" a="1"/>
  <c r="AH97" i="22" a="1"/>
  <c r="U98" i="22" a="1"/>
  <c r="J99" i="22" a="1"/>
  <c r="CT99" i="22" a="1"/>
  <c r="CG100" i="22" a="1"/>
  <c r="BV101" i="22" a="1"/>
  <c r="BN102" i="22" a="1"/>
  <c r="BA103" i="22" a="1"/>
  <c r="AK104" i="22" a="1"/>
  <c r="CW104" i="22" a="1"/>
  <c r="BQ105" i="22" a="1"/>
  <c r="AK106" i="22" a="1"/>
  <c r="CW106" i="22" a="1"/>
  <c r="BQ107" i="22" a="1"/>
  <c r="AK108" i="22" a="1"/>
  <c r="CW108" i="22" a="1"/>
  <c r="BQ109" i="22" a="1"/>
  <c r="CW61" i="22" a="1"/>
  <c r="AS69" i="22" a="1"/>
  <c r="BL72" i="22" a="1"/>
  <c r="AF75" i="22" a="1"/>
  <c r="CR77" i="22" a="1"/>
  <c r="BL80" i="22" a="1"/>
  <c r="AF83" i="22" a="1"/>
  <c r="CR85" i="22" a="1"/>
  <c r="BL88" i="22" a="1"/>
  <c r="BP92" i="22" a="1"/>
  <c r="AJ93" i="22" a="1"/>
  <c r="CV93" i="22" a="1"/>
  <c r="BP94" i="22" a="1"/>
  <c r="AJ95" i="22" a="1"/>
  <c r="CU95" i="22" a="1"/>
  <c r="BO96" i="22" a="1"/>
  <c r="AI97" i="22" a="1"/>
  <c r="CU97" i="22" a="1"/>
  <c r="BO98" i="22" a="1"/>
  <c r="AI99" i="22" a="1"/>
  <c r="CU99" i="22" a="1"/>
  <c r="BO100" i="22" a="1"/>
  <c r="AI101" i="22" a="1"/>
  <c r="CU101" i="22" a="1"/>
  <c r="BO102" i="22" a="1"/>
  <c r="AI103" i="22" a="1"/>
  <c r="CU103" i="22" a="1"/>
  <c r="BO104" i="22" a="1"/>
  <c r="AI105" i="22" a="1"/>
  <c r="CU105" i="22" a="1"/>
  <c r="BO106" i="22" a="1"/>
  <c r="AI107" i="22" a="1"/>
  <c r="CU107" i="22" a="1"/>
  <c r="BO108" i="22" a="1"/>
  <c r="AI109" i="22" a="1"/>
  <c r="CI109" i="22" a="1"/>
  <c r="W110" i="22" a="1"/>
  <c r="BC110" i="22" a="1"/>
  <c r="CI110" i="22" a="1"/>
  <c r="W111" i="22" a="1"/>
  <c r="BC111" i="22" a="1"/>
  <c r="CI111" i="22" a="1"/>
  <c r="W112" i="22" a="1"/>
  <c r="U56" i="22" a="1"/>
  <c r="BA66" i="22" a="1"/>
  <c r="T71" i="22" a="1"/>
  <c r="CF73" i="22" a="1"/>
  <c r="AZ76" i="22" a="1"/>
  <c r="T79" i="22" a="1"/>
  <c r="CF81" i="22" a="1"/>
  <c r="AZ84" i="22" a="1"/>
  <c r="T87" i="22" a="1"/>
  <c r="CH95" i="22" a="1"/>
  <c r="BB96" i="22" a="1"/>
  <c r="V97" i="22" a="1"/>
  <c r="CH97" i="22" a="1"/>
  <c r="BB98" i="22" a="1"/>
  <c r="V99" i="22" a="1"/>
  <c r="CH99" i="22" a="1"/>
  <c r="BB100" i="22" a="1"/>
  <c r="V101" i="22" a="1"/>
  <c r="CH101" i="22" a="1"/>
  <c r="BB102" i="22" a="1"/>
  <c r="V103" i="22" a="1"/>
  <c r="CH103" i="22" a="1"/>
  <c r="BB104" i="22" a="1"/>
  <c r="V105" i="22" a="1"/>
  <c r="CH105" i="22" a="1"/>
  <c r="BB106" i="22" a="1"/>
  <c r="V107" i="22" a="1"/>
  <c r="CH107" i="22" a="1"/>
  <c r="BB108" i="22" a="1"/>
  <c r="V109" i="22" a="1"/>
  <c r="AK58" i="22" a="1"/>
  <c r="CJ76" i="22" a="1"/>
  <c r="BD87" i="22" a="1"/>
  <c r="AT94" i="22" a="1"/>
  <c r="O97" i="22" a="1"/>
  <c r="CA99" i="22" a="1"/>
  <c r="AU102" i="22" a="1"/>
  <c r="O105" i="22" a="1"/>
  <c r="CA107" i="22" a="1"/>
  <c r="N110" i="22" a="1"/>
  <c r="AT111" i="22" a="1"/>
  <c r="BJ112" i="22" a="1"/>
  <c r="AD113" i="22" a="1"/>
  <c r="CP113" i="22" a="1"/>
  <c r="BJ114" i="22" a="1"/>
  <c r="AD115" i="22" a="1"/>
  <c r="CP115" i="22" a="1"/>
  <c r="BJ116" i="22" a="1"/>
  <c r="AD117" i="22" a="1"/>
  <c r="CP117" i="22" a="1"/>
  <c r="BJ118" i="22" a="1"/>
  <c r="AD119" i="22" a="1"/>
  <c r="CP119" i="22" a="1"/>
  <c r="BJ120" i="22" a="1"/>
  <c r="AD121" i="22" a="1"/>
  <c r="CP121" i="22" a="1"/>
  <c r="BJ122" i="22" a="1"/>
  <c r="AD123" i="22" a="1"/>
  <c r="CP123" i="22" a="1"/>
  <c r="BJ124" i="22" a="1"/>
  <c r="AD125" i="22" a="1"/>
  <c r="CZ70" i="22" a="1"/>
  <c r="BT81" i="22" a="1"/>
  <c r="CT92" i="22" a="1"/>
  <c r="BN95" i="22" a="1"/>
  <c r="AM98" i="22" a="1"/>
  <c r="CY100" i="22" a="1"/>
  <c r="BS103" i="22" a="1"/>
  <c r="AM106" i="22" a="1"/>
  <c r="CY108" i="22" a="1"/>
  <c r="BT110" i="22" a="1"/>
  <c r="CZ111" i="22" a="1"/>
  <c r="CM112" i="22" a="1"/>
  <c r="BG113" i="22" a="1"/>
  <c r="AA114" i="22" a="1"/>
  <c r="CM114" i="22" a="1"/>
  <c r="BG115" i="22" a="1"/>
  <c r="AA116" i="22" a="1"/>
  <c r="CM116" i="22" a="1"/>
  <c r="BG117" i="22" a="1"/>
  <c r="AA118" i="22" a="1"/>
  <c r="CM118" i="22" a="1"/>
  <c r="BG119" i="22" a="1"/>
  <c r="AA120" i="22" a="1"/>
  <c r="CM120" i="22" a="1"/>
  <c r="BG121" i="22" a="1"/>
  <c r="AA122" i="22" a="1"/>
  <c r="CM122" i="22" a="1"/>
  <c r="BG123" i="22" a="1"/>
  <c r="AA124" i="22" a="1"/>
  <c r="CM124" i="22" a="1"/>
  <c r="BF125" i="22" a="1"/>
  <c r="CM125" i="22" a="1"/>
  <c r="AA126" i="22" a="1"/>
  <c r="BG126" i="22" a="1"/>
  <c r="CM126" i="22" a="1"/>
  <c r="AA127" i="22" a="1"/>
  <c r="BG127" i="22" a="1"/>
  <c r="CM127" i="22" a="1"/>
  <c r="AA128" i="22" a="1"/>
  <c r="BG128" i="22" a="1"/>
  <c r="CM128" i="22" a="1"/>
  <c r="AA129" i="22" a="1"/>
  <c r="BG129" i="22" a="1"/>
  <c r="CM129" i="22" a="1"/>
  <c r="AA130" i="22" a="1"/>
  <c r="BG130" i="22" a="1"/>
  <c r="CM130" i="22" a="1"/>
  <c r="AA131" i="22" a="1"/>
  <c r="BG131" i="22" a="1"/>
  <c r="CM131" i="22" a="1"/>
  <c r="AA132" i="22" a="1"/>
  <c r="BG132" i="22" a="1"/>
  <c r="CM132" i="22" a="1"/>
  <c r="AA133" i="22" a="1"/>
  <c r="BG133" i="22" a="1"/>
  <c r="CM133" i="22" a="1"/>
  <c r="AA134" i="22" a="1"/>
  <c r="BG134" i="22" a="1"/>
  <c r="X73" i="22" a="1"/>
  <c r="CJ83" i="22" a="1"/>
  <c r="BB93" i="22" a="1"/>
  <c r="T96" i="22" a="1"/>
  <c r="CF98" i="22" a="1"/>
  <c r="AZ101" i="22" a="1"/>
  <c r="BA28" i="22" a="1"/>
  <c r="AI32" i="22" a="1"/>
  <c r="CV40" i="22" a="1"/>
  <c r="BT51" i="22" a="1"/>
  <c r="AG51" i="22" a="1"/>
  <c r="CD47" i="22" a="1"/>
  <c r="AP54" i="22" a="1"/>
  <c r="CN55" i="22" a="1"/>
  <c r="BB59" i="22" a="1"/>
  <c r="J63" i="22" a="1"/>
  <c r="BE43" i="22" a="1"/>
  <c r="CH55" i="22" a="1"/>
  <c r="BK58" i="22" a="1"/>
  <c r="AE61" i="22" a="1"/>
  <c r="CQ63" i="22" a="1"/>
  <c r="AV66" i="22" a="1"/>
  <c r="CB67" i="22" a="1"/>
  <c r="P69" i="22" a="1"/>
  <c r="AV70" i="22" a="1"/>
  <c r="BW53" i="22" a="1"/>
  <c r="BX57" i="22" a="1"/>
  <c r="AR60" i="22" a="1"/>
  <c r="L63" i="22" a="1"/>
  <c r="BW65" i="22" a="1"/>
  <c r="DA60" i="22" a="1"/>
  <c r="CY68" i="22" a="1"/>
  <c r="AS72" i="22" a="1"/>
  <c r="M75" i="22" a="1"/>
  <c r="BY77" i="22" a="1"/>
  <c r="AS80" i="22" a="1"/>
  <c r="M83" i="22" a="1"/>
  <c r="BY85" i="22" a="1"/>
  <c r="AS88" i="22" a="1"/>
  <c r="AN90" i="22" a="1"/>
  <c r="BT91" i="22" a="1"/>
  <c r="BI58" i="22" a="1"/>
  <c r="CC67" i="22" a="1"/>
  <c r="CD71" i="22" a="1"/>
  <c r="AX74" i="22" a="1"/>
  <c r="R77" i="22" a="1"/>
  <c r="CD79" i="22" a="1"/>
  <c r="AX82" i="22" a="1"/>
  <c r="R85" i="22" a="1"/>
  <c r="CD87" i="22" a="1"/>
  <c r="BF55" i="22" a="1"/>
  <c r="AI66" i="22" a="1"/>
  <c r="K71" i="22" a="1"/>
  <c r="BW73" i="22" a="1"/>
  <c r="AQ76" i="22" a="1"/>
  <c r="K79" i="22" a="1"/>
  <c r="BW81" i="22" a="1"/>
  <c r="AQ84" i="22" a="1"/>
  <c r="K87" i="22" a="1"/>
  <c r="BS89" i="22" a="1"/>
  <c r="CY90" i="22" a="1"/>
  <c r="BS91" i="22" a="1"/>
  <c r="AM92" i="22" a="1"/>
  <c r="CY92" i="22" a="1"/>
  <c r="BS93" i="22" a="1"/>
  <c r="AM94" i="22" a="1"/>
  <c r="CW94" i="22" a="1"/>
  <c r="AU95" i="22" a="1"/>
  <c r="BN55" i="22" a="1"/>
  <c r="CW67" i="22" a="1"/>
  <c r="BX72" i="22" a="1"/>
  <c r="AR76" i="22" a="1"/>
  <c r="CN79" i="22" a="1"/>
  <c r="AR83" i="22" a="1"/>
  <c r="L87" i="22" a="1"/>
  <c r="CW95" i="22" a="1"/>
  <c r="CL96" i="22" a="1"/>
  <c r="CD97" i="22" a="1"/>
  <c r="BQ98" i="22" a="1"/>
  <c r="BF99" i="22" a="1"/>
  <c r="AX100" i="22" a="1"/>
  <c r="AK101" i="22" a="1"/>
  <c r="Z102" i="22" a="1"/>
  <c r="R103" i="22" a="1"/>
  <c r="CW103" i="22" a="1"/>
  <c r="BV104" i="22" a="1"/>
  <c r="AP105" i="22" a="1"/>
  <c r="J106" i="22" a="1"/>
  <c r="BV106" i="22" a="1"/>
  <c r="AP107" i="22" a="1"/>
  <c r="J108" i="22" a="1"/>
  <c r="BV108" i="22" a="1"/>
  <c r="AP109" i="22" a="1"/>
  <c r="AK57" i="22" a="1"/>
  <c r="M67" i="22" a="1"/>
  <c r="AV71" i="22" a="1"/>
  <c r="P74" i="22" a="1"/>
  <c r="CB76" i="22" a="1"/>
  <c r="AV79" i="22" a="1"/>
  <c r="P82" i="22" a="1"/>
  <c r="CB84" i="22" a="1"/>
  <c r="AV87" i="22" a="1"/>
  <c r="AN92" i="22" a="1"/>
  <c r="CZ92" i="22" a="1"/>
  <c r="BT93" i="22" a="1"/>
  <c r="AN94" i="22" a="1"/>
  <c r="CZ94" i="22" a="1"/>
  <c r="BT95" i="22" a="1"/>
  <c r="AN96" i="22" a="1"/>
  <c r="CZ96" i="22" a="1"/>
  <c r="BT97" i="22" a="1"/>
  <c r="AN98" i="22" a="1"/>
  <c r="CZ98" i="22" a="1"/>
  <c r="BT99" i="22" a="1"/>
  <c r="AN100" i="22" a="1"/>
  <c r="CZ100" i="22" a="1"/>
  <c r="BT101" i="22" a="1"/>
  <c r="AN102" i="22" a="1"/>
  <c r="CZ102" i="22" a="1"/>
  <c r="BT103" i="22" a="1"/>
  <c r="AN104" i="22" a="1"/>
  <c r="CZ104" i="22" a="1"/>
  <c r="BT105" i="22" a="1"/>
  <c r="AN106" i="22" a="1"/>
  <c r="CZ106" i="22" a="1"/>
  <c r="BT107" i="22" a="1"/>
  <c r="AN108" i="22" a="1"/>
  <c r="CZ108" i="22" a="1"/>
  <c r="BT109" i="22" a="1"/>
  <c r="DA109" i="22" a="1"/>
  <c r="AO110" i="22" a="1"/>
  <c r="BU110" i="22" a="1"/>
  <c r="DA110" i="22" a="1"/>
  <c r="AO111" i="22" a="1"/>
  <c r="BU111" i="22" a="1"/>
  <c r="DA111" i="22" a="1"/>
  <c r="AO112" i="22" a="1"/>
  <c r="U62" i="22" a="1"/>
  <c r="BA69" i="22" a="1"/>
  <c r="BP72" i="22" a="1"/>
  <c r="AJ75" i="22" a="1"/>
  <c r="CV77" i="22" a="1"/>
  <c r="BP80" i="22" a="1"/>
  <c r="AJ83" i="22" a="1"/>
  <c r="CV85" i="22" a="1"/>
  <c r="BP88" i="22" a="1"/>
  <c r="Y96" i="22" a="1"/>
  <c r="CK96" i="22" a="1"/>
  <c r="BE97" i="22" a="1"/>
  <c r="Y98" i="22" a="1"/>
  <c r="CK98" i="22" a="1"/>
  <c r="BE99" i="22" a="1"/>
  <c r="Y100" i="22" a="1"/>
  <c r="CK100" i="22" a="1"/>
  <c r="BE101" i="22" a="1"/>
  <c r="Y102" i="22" a="1"/>
  <c r="CK102" i="22" a="1"/>
  <c r="BE103" i="22" a="1"/>
  <c r="Y104" i="22" a="1"/>
  <c r="CK104" i="22" a="1"/>
  <c r="BE105" i="22" a="1"/>
  <c r="Y106" i="22" a="1"/>
  <c r="CK106" i="22" a="1"/>
  <c r="BE107" i="22" a="1"/>
  <c r="Y108" i="22" a="1"/>
  <c r="CK108" i="22" a="1"/>
  <c r="BE109" i="22" a="1"/>
  <c r="X72" i="22" a="1"/>
  <c r="CJ82" i="22" a="1"/>
  <c r="AD93" i="22" a="1"/>
  <c r="CV95" i="22" a="1"/>
  <c r="BP98" i="22" a="1"/>
  <c r="AJ101" i="22" a="1"/>
  <c r="CV103" i="22" a="1"/>
  <c r="BP106" i="22" a="1"/>
  <c r="AJ109" i="22" a="1"/>
  <c r="CH110" i="22" a="1"/>
  <c r="V112" i="22" a="1"/>
  <c r="CT112" i="22" a="1"/>
  <c r="BN113" i="22" a="1"/>
  <c r="AH114" i="22" a="1"/>
  <c r="CT114" i="22" a="1"/>
  <c r="BN115" i="22" a="1"/>
  <c r="AH116" i="22" a="1"/>
  <c r="CT116" i="22" a="1"/>
  <c r="BN117" i="22" a="1"/>
  <c r="AH118" i="22" a="1"/>
  <c r="CT118" i="22" a="1"/>
  <c r="BN119" i="22" a="1"/>
  <c r="AH120" i="22" a="1"/>
  <c r="CT120" i="22" a="1"/>
  <c r="BN121" i="22" a="1"/>
  <c r="AH122" i="22" a="1"/>
  <c r="CT122" i="22" a="1"/>
  <c r="BN123" i="22" a="1"/>
  <c r="AH124" i="22" a="1"/>
  <c r="CT124" i="22" a="1"/>
  <c r="AK56" i="22" a="1"/>
  <c r="CZ76" i="22" a="1"/>
  <c r="BT87" i="22" a="1"/>
  <c r="AX94" i="22" a="1"/>
  <c r="AB97" i="22" a="1"/>
  <c r="CN99" i="22" a="1"/>
  <c r="BH102" i="22" a="1"/>
  <c r="AB105" i="22" a="1"/>
  <c r="CN107" i="22" a="1"/>
  <c r="P110" i="22" a="1"/>
  <c r="AV111" i="22" a="1"/>
  <c r="BK112" i="22" a="1"/>
  <c r="AE113" i="22" a="1"/>
  <c r="CQ113" i="22" a="1"/>
  <c r="BK114" i="22" a="1"/>
  <c r="AE115" i="22" a="1"/>
  <c r="CQ115" i="22" a="1"/>
  <c r="BK116" i="22" a="1"/>
  <c r="AE117" i="22" a="1"/>
  <c r="CQ117" i="22" a="1"/>
  <c r="BK118" i="22" a="1"/>
  <c r="AE119" i="22" a="1"/>
  <c r="CQ119" i="22" a="1"/>
  <c r="BK120" i="22" a="1"/>
  <c r="AE121" i="22" a="1"/>
  <c r="CQ121" i="22" a="1"/>
  <c r="BK122" i="22" a="1"/>
  <c r="AE123" i="22" a="1"/>
  <c r="CQ123" i="22" a="1"/>
  <c r="BK124" i="22" a="1"/>
  <c r="AE125" i="22" a="1"/>
  <c r="BY125" i="22" a="1"/>
  <c r="M126" i="22" a="1"/>
  <c r="AS126" i="22" a="1"/>
  <c r="BY126" i="22" a="1"/>
  <c r="M127" i="22" a="1"/>
  <c r="AS127" i="22" a="1"/>
  <c r="BY127" i="22" a="1"/>
  <c r="M128" i="22" a="1"/>
  <c r="AS128" i="22" a="1"/>
  <c r="BY128" i="22" a="1"/>
  <c r="M129" i="22" a="1"/>
  <c r="AS129" i="22" a="1"/>
  <c r="BY129" i="22" a="1"/>
  <c r="M130" i="22" a="1"/>
  <c r="AS130" i="22" a="1"/>
  <c r="BY130" i="22" a="1"/>
  <c r="M131" i="22" a="1"/>
  <c r="AS131" i="22" a="1"/>
  <c r="BY131" i="22" a="1"/>
  <c r="M132" i="22" a="1"/>
  <c r="AS132" i="22" a="1"/>
  <c r="BY132" i="22" a="1"/>
  <c r="M133" i="22" a="1"/>
  <c r="AS133" i="22" a="1"/>
  <c r="BY133" i="22" a="1"/>
  <c r="M134" i="22" a="1"/>
  <c r="AS134" i="22" a="1"/>
  <c r="BI66" i="22" a="1"/>
  <c r="X79" i="22" a="1"/>
  <c r="AL92" i="22" a="1"/>
  <c r="CX94" i="22" a="1"/>
  <c r="BK97" i="22" a="1"/>
  <c r="AE100" i="22" a="1"/>
  <c r="BL17" i="22" a="1"/>
  <c r="CP37" i="22" a="1"/>
  <c r="CX43" i="22" a="1"/>
  <c r="BW41" i="22" a="1"/>
  <c r="BT38" i="22" a="1"/>
  <c r="BG54" i="22" a="1"/>
  <c r="R51" i="22" a="1"/>
  <c r="AY47" i="22" a="1"/>
  <c r="J57" i="22" a="1"/>
  <c r="BN60" i="22" a="1"/>
  <c r="V64" i="22" a="1"/>
  <c r="W49" i="22" a="1"/>
  <c r="CA56" i="22" a="1"/>
  <c r="AU59" i="22" a="1"/>
  <c r="O62" i="22" a="1"/>
  <c r="BY64" i="22" a="1"/>
  <c r="CJ66" i="22" a="1"/>
  <c r="X68" i="22" a="1"/>
  <c r="BD69" i="22" a="1"/>
  <c r="AQ46" i="22" a="1"/>
  <c r="CB55" i="22" a="1"/>
  <c r="BH58" i="22" a="1"/>
  <c r="AB61" i="22" a="1"/>
  <c r="CN63" i="22" a="1"/>
  <c r="AE48" i="22" a="1"/>
  <c r="AO64" i="22" a="1"/>
  <c r="BI70" i="22" a="1"/>
  <c r="AC73" i="22" a="1"/>
  <c r="CO75" i="22" a="1"/>
  <c r="BI78" i="22" a="1"/>
  <c r="AC81" i="22" a="1"/>
  <c r="CO83" i="22" a="1"/>
  <c r="BI86" i="22" a="1"/>
  <c r="AC89" i="22" a="1"/>
  <c r="CB90" i="22" a="1"/>
  <c r="P92" i="22" a="1"/>
  <c r="CO61" i="22" a="1"/>
  <c r="AW69" i="22" a="1"/>
  <c r="BN72" i="22" a="1"/>
  <c r="AH75" i="22" a="1"/>
  <c r="CT77" i="22" a="1"/>
  <c r="BN80" i="22" a="1"/>
  <c r="AH83" i="22" a="1"/>
  <c r="CT85" i="22" a="1"/>
  <c r="BN88" i="22" a="1"/>
  <c r="Q59" i="22" a="1"/>
  <c r="CU67" i="22" a="1"/>
  <c r="CM71" i="22" a="1"/>
  <c r="BG74" i="22" a="1"/>
  <c r="AA77" i="22" a="1"/>
  <c r="CM79" i="22" a="1"/>
  <c r="BG82" i="22" a="1"/>
  <c r="AA85" i="22" a="1"/>
  <c r="CM87" i="22" a="1"/>
  <c r="O90" i="22" a="1"/>
  <c r="AA91" i="22" a="1"/>
  <c r="CM91" i="22" a="1"/>
  <c r="BG92" i="22" a="1"/>
  <c r="AA93" i="22" a="1"/>
  <c r="CM93" i="22" a="1"/>
  <c r="BG94" i="22" a="1"/>
  <c r="S95" i="22" a="1"/>
  <c r="BI95" i="22" a="1"/>
  <c r="CG59" i="22" a="1"/>
  <c r="AK70" i="22" a="1"/>
  <c r="CN73" i="22" a="1"/>
  <c r="AR77" i="22" a="1"/>
  <c r="L81" i="22" a="1"/>
  <c r="BH84" i="22" a="1"/>
  <c r="L88" i="22" a="1"/>
  <c r="AH96" i="22" a="1"/>
  <c r="U97" i="22" a="1"/>
  <c r="J98" i="22" a="1"/>
  <c r="CT98" i="22" a="1"/>
  <c r="CG99" i="22" a="1"/>
  <c r="BV100" i="22" a="1"/>
  <c r="BN101" i="22" a="1"/>
  <c r="BA102" i="22" a="1"/>
  <c r="AP103" i="22" a="1"/>
  <c r="AC104" i="22" a="1"/>
  <c r="CO104" i="22" a="1"/>
  <c r="BI105" i="22" a="1"/>
  <c r="AC106" i="22" a="1"/>
  <c r="CO106" i="22" a="1"/>
  <c r="BI107" i="22" a="1"/>
  <c r="AC108" i="22" a="1"/>
  <c r="CO108" i="22" a="1"/>
  <c r="BI109" i="22" a="1"/>
  <c r="BQ60" i="22" a="1"/>
  <c r="BY68" i="22" a="1"/>
  <c r="AF72" i="22" a="1"/>
  <c r="CR74" i="22" a="1"/>
  <c r="BL77" i="22" a="1"/>
  <c r="AF80" i="22" a="1"/>
  <c r="CR82" i="22" a="1"/>
  <c r="BL85" i="22" a="1"/>
  <c r="AF88" i="22" a="1"/>
  <c r="BH92" i="22" a="1"/>
  <c r="AB93" i="22" a="1"/>
  <c r="CN93" i="22" a="1"/>
  <c r="BH94" i="22" a="1"/>
  <c r="AB95" i="22" a="1"/>
  <c r="CM95" i="22" a="1"/>
  <c r="BG96" i="22" a="1"/>
  <c r="AA97" i="22" a="1"/>
  <c r="CM97" i="22" a="1"/>
  <c r="BG98" i="22" a="1"/>
  <c r="AA99" i="22" a="1"/>
  <c r="CM99" i="22" a="1"/>
  <c r="BG100" i="22" a="1"/>
  <c r="AA101" i="22" a="1"/>
  <c r="CM101" i="22" a="1"/>
  <c r="BG102" i="22" a="1"/>
  <c r="AA103" i="22" a="1"/>
  <c r="CM103" i="22" a="1"/>
  <c r="BG104" i="22" a="1"/>
  <c r="AA105" i="22" a="1"/>
  <c r="CM105" i="22" a="1"/>
  <c r="BG106" i="22" a="1"/>
  <c r="AA107" i="22" a="1"/>
  <c r="CM107" i="22" a="1"/>
  <c r="BG108" i="22" a="1"/>
  <c r="AA109" i="22" a="1"/>
  <c r="CE109" i="22" a="1"/>
  <c r="S110" i="22" a="1"/>
  <c r="AY110" i="22" a="1"/>
  <c r="CE110" i="22" a="1"/>
  <c r="S111" i="22" a="1"/>
  <c r="AY111" i="22" a="1"/>
  <c r="CE111" i="22" a="1"/>
  <c r="S112" i="22" a="1"/>
  <c r="CA52" i="22" a="1"/>
  <c r="BR65" i="22" a="1"/>
  <c r="CF70" i="22" a="1"/>
  <c r="AZ73" i="22" a="1"/>
  <c r="T76" i="22" a="1"/>
  <c r="CF78" i="22" a="1"/>
  <c r="AZ81" i="22" a="1"/>
  <c r="T84" i="22" a="1"/>
  <c r="CF86" i="22" a="1"/>
  <c r="AZ89" i="22" a="1"/>
  <c r="AT96" i="22" a="1"/>
  <c r="N97" i="22" a="1"/>
  <c r="BZ97" i="22" a="1"/>
  <c r="AT98" i="22" a="1"/>
  <c r="N99" i="22" a="1"/>
  <c r="BZ99" i="22" a="1"/>
  <c r="AT100" i="22" a="1"/>
  <c r="N101" i="22" a="1"/>
  <c r="BZ101" i="22" a="1"/>
  <c r="AT102" i="22" a="1"/>
  <c r="N103" i="22" a="1"/>
  <c r="BZ103" i="22" a="1"/>
  <c r="AT104" i="22" a="1"/>
  <c r="N105" i="22" a="1"/>
  <c r="BZ105" i="22" a="1"/>
  <c r="AT106" i="22" a="1"/>
  <c r="N107" i="22" a="1"/>
  <c r="BZ107" i="22" a="1"/>
  <c r="AT108" i="22" a="1"/>
  <c r="N109" i="22" a="1"/>
  <c r="BU44" i="22" a="1"/>
  <c r="BD75" i="22" a="1"/>
  <c r="X86" i="22" a="1"/>
  <c r="N94" i="22" a="1"/>
  <c r="CA96" i="22" a="1"/>
  <c r="AU99" i="22" a="1"/>
  <c r="O102" i="22" a="1"/>
  <c r="CA104" i="22" a="1"/>
  <c r="AU107" i="22" a="1"/>
  <c r="CP109" i="22" a="1"/>
  <c r="AD111" i="22" a="1"/>
  <c r="BB112" i="22" a="1"/>
  <c r="V113" i="22" a="1"/>
  <c r="CH113" i="22" a="1"/>
  <c r="BB114" i="22" a="1"/>
  <c r="V115" i="22" a="1"/>
  <c r="CH115" i="22" a="1"/>
  <c r="BB116" i="22" a="1"/>
  <c r="V117" i="22" a="1"/>
  <c r="CH117" i="22" a="1"/>
  <c r="BB118" i="22" a="1"/>
  <c r="V119" i="22" a="1"/>
  <c r="CH119" i="22" a="1"/>
  <c r="BB120" i="22" a="1"/>
  <c r="V121" i="22" a="1"/>
  <c r="CH121" i="22" a="1"/>
  <c r="BB122" i="22" a="1"/>
  <c r="V123" i="22" a="1"/>
  <c r="CH123" i="22" a="1"/>
  <c r="BB124" i="22" a="1"/>
  <c r="V125" i="22" a="1"/>
  <c r="CO68" i="22" a="1"/>
  <c r="AN80" i="22" a="1"/>
  <c r="BN92" i="22" a="1"/>
  <c r="AH95" i="22" a="1"/>
  <c r="CY97" i="22" a="1"/>
  <c r="BS100" i="22" a="1"/>
  <c r="AM103" i="22" a="1"/>
  <c r="CY105" i="22" a="1"/>
  <c r="BS108" i="22" a="1"/>
  <c r="BD110" i="22" a="1"/>
  <c r="CJ111" i="22" a="1"/>
  <c r="CE112" i="22" a="1"/>
  <c r="AY113" i="22" a="1"/>
  <c r="S114" i="22" a="1"/>
  <c r="CE114" i="22" a="1"/>
  <c r="AY115" i="22" a="1"/>
  <c r="S116" i="22" a="1"/>
  <c r="CE116" i="22" a="1"/>
  <c r="AY117" i="22" a="1"/>
  <c r="S118" i="22" a="1"/>
  <c r="CE118" i="22" a="1"/>
  <c r="AY119" i="22" a="1"/>
  <c r="S120" i="22" a="1"/>
  <c r="CE120" i="22" a="1"/>
  <c r="AY121" i="22" a="1"/>
  <c r="S122" i="22" a="1"/>
  <c r="CE122" i="22" a="1"/>
  <c r="AY123" i="22" a="1"/>
  <c r="S124" i="22" a="1"/>
  <c r="CE124" i="22" a="1"/>
  <c r="AY125" i="22" a="1"/>
  <c r="CI125" i="22" a="1"/>
  <c r="W126" i="22" a="1"/>
  <c r="BC126" i="22" a="1"/>
  <c r="CI126" i="22" a="1"/>
  <c r="W127" i="22" a="1"/>
  <c r="BC127" i="22" a="1"/>
  <c r="CI127" i="22" a="1"/>
  <c r="W128" i="22" a="1"/>
  <c r="BC128" i="22" a="1"/>
  <c r="CI128" i="22" a="1"/>
  <c r="W129" i="22" a="1"/>
  <c r="BC129" i="22" a="1"/>
  <c r="CI129" i="22" a="1"/>
  <c r="W130" i="22" a="1"/>
  <c r="BC130" i="22" a="1"/>
  <c r="CI130" i="22" a="1"/>
  <c r="W131" i="22" a="1"/>
  <c r="BC131" i="22" a="1"/>
  <c r="CI131" i="22" a="1"/>
  <c r="CH22" i="22" a="1"/>
  <c r="BZ42" i="22" a="1"/>
  <c r="AH57" i="22" a="1"/>
  <c r="CQ56" i="22" a="1"/>
  <c r="CR66" i="22" a="1"/>
  <c r="L56" i="22" a="1"/>
  <c r="CQ50" i="22" a="1"/>
  <c r="M76" i="22" a="1"/>
  <c r="BY86" i="22" a="1"/>
  <c r="BI62" i="22" a="1"/>
  <c r="R78" i="22" a="1"/>
  <c r="CD88" i="22" a="1"/>
  <c r="BW74" i="22" a="1"/>
  <c r="AQ85" i="22" a="1"/>
  <c r="CQ91" i="22" a="1"/>
  <c r="BK94" i="22" a="1"/>
  <c r="BH70" i="22" a="1"/>
  <c r="BX84" i="22" a="1"/>
  <c r="R98" i="22" a="1"/>
  <c r="BQ101" i="22" a="1"/>
  <c r="CT104" i="22" a="1"/>
  <c r="BN107" i="22" a="1"/>
  <c r="AK61" i="22" a="1"/>
  <c r="CB77" i="22" a="1"/>
  <c r="AV88" i="22" a="1"/>
  <c r="BL94" i="22" a="1"/>
  <c r="AF97" i="22" a="1"/>
  <c r="CR99" i="22" a="1"/>
  <c r="BL102" i="22" a="1"/>
  <c r="AF105" i="22" a="1"/>
  <c r="CR107" i="22" a="1"/>
  <c r="U110" i="22" a="1"/>
  <c r="BA111" i="22" a="1"/>
  <c r="Q66" i="22" a="1"/>
  <c r="CV78" i="22" a="1"/>
  <c r="CC95" i="22" a="1"/>
  <c r="AW98" i="22" a="1"/>
  <c r="Q101" i="22" a="1"/>
  <c r="CC103" i="22" a="1"/>
  <c r="AW106" i="22" a="1"/>
  <c r="Q109" i="22" a="1"/>
  <c r="AD94" i="22" a="1"/>
  <c r="CV104" i="22" a="1"/>
  <c r="BF112" i="22" a="1"/>
  <c r="Z115" i="22" a="1"/>
  <c r="CL117" i="22" a="1"/>
  <c r="BF120" i="22" a="1"/>
  <c r="Z123" i="22" a="1"/>
  <c r="AC70" i="22" a="1"/>
  <c r="AB98" i="22" a="1"/>
  <c r="CN108" i="22" a="1"/>
  <c r="BC113" i="22" a="1"/>
  <c r="W116" i="22" a="1"/>
  <c r="CI118" i="22" a="1"/>
  <c r="BC121" i="22" a="1"/>
  <c r="W124" i="22" a="1"/>
  <c r="Y126" i="22" a="1"/>
  <c r="BE127" i="22" a="1"/>
  <c r="CK128" i="22" a="1"/>
  <c r="Y130" i="22" a="1"/>
  <c r="BE131" i="22" a="1"/>
  <c r="BC132" i="22" a="1"/>
  <c r="W133" i="22" a="1"/>
  <c r="CI133" i="22" a="1"/>
  <c r="BC134" i="22" a="1"/>
  <c r="BD82" i="22" a="1"/>
  <c r="CF95" i="22" a="1"/>
  <c r="T101" i="22" a="1"/>
  <c r="AE104" i="22" a="1"/>
  <c r="CQ106" i="22" a="1"/>
  <c r="BK109" i="22" a="1"/>
  <c r="J111" i="22" a="1"/>
  <c r="AP112" i="22" a="1"/>
  <c r="L113" i="22" a="1"/>
  <c r="BX113" i="22" a="1"/>
  <c r="AR114" i="22" a="1"/>
  <c r="L115" i="22" a="1"/>
  <c r="BX115" i="22" a="1"/>
  <c r="AR116" i="22" a="1"/>
  <c r="L117" i="22" a="1"/>
  <c r="BX117" i="22" a="1"/>
  <c r="AR118" i="22" a="1"/>
  <c r="L119" i="22" a="1"/>
  <c r="BX119" i="22" a="1"/>
  <c r="AR120" i="22" a="1"/>
  <c r="L121" i="22" a="1"/>
  <c r="BX121" i="22" a="1"/>
  <c r="AR122" i="22" a="1"/>
  <c r="L123" i="22" a="1"/>
  <c r="BX123" i="22" a="1"/>
  <c r="AR124" i="22" a="1"/>
  <c r="L125" i="22" a="1"/>
  <c r="AN73" i="22" a="1"/>
  <c r="BX98" i="22" a="1"/>
  <c r="AR109" i="22" a="1"/>
  <c r="BM113" i="22" a="1"/>
  <c r="AG116" i="22" a="1"/>
  <c r="CS118" i="22" a="1"/>
  <c r="BM121" i="22" a="1"/>
  <c r="AG124" i="22" a="1"/>
  <c r="AD126" i="22" a="1"/>
  <c r="BJ127" i="22" a="1"/>
  <c r="CP128" i="22" a="1"/>
  <c r="AD130" i="22" a="1"/>
  <c r="BJ131" i="22" a="1"/>
  <c r="CP132" i="22" a="1"/>
  <c r="AD134" i="22" a="1"/>
  <c r="Q135" i="22" a="1"/>
  <c r="CC135" i="22" a="1"/>
  <c r="AW136" i="22" a="1"/>
  <c r="Q137" i="22" a="1"/>
  <c r="CC137" i="22" a="1"/>
  <c r="AW138" i="22" a="1"/>
  <c r="Q139" i="22" a="1"/>
  <c r="CC139" i="22" a="1"/>
  <c r="AW140" i="22" a="1"/>
  <c r="Q141" i="22" a="1"/>
  <c r="CC141" i="22" a="1"/>
  <c r="AW142" i="22" a="1"/>
  <c r="Q143" i="22" a="1"/>
  <c r="CC143" i="22" a="1"/>
  <c r="AW144" i="22" a="1"/>
  <c r="Q145" i="22" a="1"/>
  <c r="CC145" i="22" a="1"/>
  <c r="AW146" i="22" a="1"/>
  <c r="Q147" i="22" a="1"/>
  <c r="CC147" i="22" a="1"/>
  <c r="AW148" i="22" a="1"/>
  <c r="Q149" i="22" a="1"/>
  <c r="CC149" i="22" a="1"/>
  <c r="AW150" i="22" a="1"/>
  <c r="Q151" i="22" a="1"/>
  <c r="CC151" i="22" a="1"/>
  <c r="AW152" i="22" a="1"/>
  <c r="Q153" i="22" a="1"/>
  <c r="CC153" i="22" a="1"/>
  <c r="AW154" i="22" a="1"/>
  <c r="Q155" i="22" a="1"/>
  <c r="CC155" i="22" a="1"/>
  <c r="AW156" i="22" a="1"/>
  <c r="Q157" i="22" a="1"/>
  <c r="CC157" i="22" a="1"/>
  <c r="AW158" i="22" a="1"/>
  <c r="Q159" i="22" a="1"/>
  <c r="CC159" i="22" a="1"/>
  <c r="AW160" i="22" a="1"/>
  <c r="Q161" i="22" a="1"/>
  <c r="CC161" i="22" a="1"/>
  <c r="AW162" i="22" a="1"/>
  <c r="Q163" i="22" a="1"/>
  <c r="CC163" i="22" a="1"/>
  <c r="AW164" i="22" a="1"/>
  <c r="Q165" i="22" a="1"/>
  <c r="CC165" i="22" a="1"/>
  <c r="AW166" i="22" a="1"/>
  <c r="Q167" i="22" a="1"/>
  <c r="CC167" i="22" a="1"/>
  <c r="AW168" i="22" a="1"/>
  <c r="Q169" i="22" a="1"/>
  <c r="CC169" i="22" a="1"/>
  <c r="AW170" i="22" a="1"/>
  <c r="Q171" i="22" a="1"/>
  <c r="CC171" i="22" a="1"/>
  <c r="AW172" i="22" a="1"/>
  <c r="Q173" i="22" a="1"/>
  <c r="CC173" i="22" a="1"/>
  <c r="AW174" i="22" a="1"/>
  <c r="CJ174" i="22" a="1"/>
  <c r="X175" i="22" a="1"/>
  <c r="BD175" i="22" a="1"/>
  <c r="CJ175" i="22" a="1"/>
  <c r="X176" i="22" a="1"/>
  <c r="BD176" i="22" a="1"/>
  <c r="CJ176" i="22" a="1"/>
  <c r="X177" i="22" a="1"/>
  <c r="BD177" i="22" a="1"/>
  <c r="CJ177" i="22" a="1"/>
  <c r="X178" i="22" a="1"/>
  <c r="BD178" i="22" a="1"/>
  <c r="CJ178" i="22" a="1"/>
  <c r="X179" i="22" a="1"/>
  <c r="BD179" i="22" a="1"/>
  <c r="CJ179" i="22" a="1"/>
  <c r="X180" i="22" a="1"/>
  <c r="BD180" i="22" a="1"/>
  <c r="CJ180" i="22" a="1"/>
  <c r="X181" i="22" a="1"/>
  <c r="BD181" i="22" a="1"/>
  <c r="CJ181" i="22" a="1"/>
  <c r="X182" i="22" a="1"/>
  <c r="BD182" i="22" a="1"/>
  <c r="W96" i="22" a="1"/>
  <c r="CI106" i="22" a="1"/>
  <c r="CW112" i="22" a="1"/>
  <c r="BQ115" i="22" a="1"/>
  <c r="AK118" i="22" a="1"/>
  <c r="CW120" i="22" a="1"/>
  <c r="BQ123" i="22" a="1"/>
  <c r="CR125" i="22" a="1"/>
  <c r="AF127" i="22" a="1"/>
  <c r="BL128" i="22" a="1"/>
  <c r="CR129" i="22" a="1"/>
  <c r="AF131" i="22" a="1"/>
  <c r="BL132" i="22" a="1"/>
  <c r="CR133" i="22" a="1"/>
  <c r="CT134" i="22" a="1"/>
  <c r="BN135" i="22" a="1"/>
  <c r="AH136" i="22" a="1"/>
  <c r="CT136" i="22" a="1"/>
  <c r="BN137" i="22" a="1"/>
  <c r="AH138" i="22" a="1"/>
  <c r="CT138" i="22" a="1"/>
  <c r="BN139" i="22" a="1"/>
  <c r="AH140" i="22" a="1"/>
  <c r="BR45" i="22" a="1"/>
  <c r="J53" i="22" a="1"/>
  <c r="AJ65" i="22" a="1"/>
  <c r="CQ62" i="22" a="1"/>
  <c r="CR69" i="22" a="1"/>
  <c r="L62" i="22" a="1"/>
  <c r="AS71" i="22" a="1"/>
  <c r="M82" i="22" a="1"/>
  <c r="X91" i="22" a="1"/>
  <c r="AX73" i="22" a="1"/>
  <c r="R84" i="22" a="1"/>
  <c r="BO69" i="22" a="1"/>
  <c r="BW80" i="22" a="1"/>
  <c r="BC90" i="22" a="1"/>
  <c r="AU93" i="22" a="1"/>
  <c r="BW95" i="22" a="1"/>
  <c r="BH78" i="22" a="1"/>
  <c r="BF96" i="22" a="1"/>
  <c r="R100" i="22" a="1"/>
  <c r="BQ103" i="22" a="1"/>
  <c r="AX106" i="22" a="1"/>
  <c r="R109" i="22" a="1"/>
  <c r="P73" i="22" a="1"/>
  <c r="CB83" i="22" a="1"/>
  <c r="AV93" i="22" a="1"/>
  <c r="P96" i="22" a="1"/>
  <c r="CB98" i="22" a="1"/>
  <c r="AV101" i="22" a="1"/>
  <c r="P104" i="22" a="1"/>
  <c r="CB106" i="22" a="1"/>
  <c r="AV109" i="22" a="1"/>
  <c r="CO110" i="22" a="1"/>
  <c r="AC112" i="22" a="1"/>
  <c r="AJ74" i="22" a="1"/>
  <c r="CV84" i="22" a="1"/>
  <c r="AG97" i="22" a="1"/>
  <c r="CS99" i="22" a="1"/>
  <c r="BM102" i="22" a="1"/>
  <c r="AG105" i="22" a="1"/>
  <c r="CS107" i="22" a="1"/>
  <c r="CJ78" i="22" a="1"/>
  <c r="AJ100" i="22" a="1"/>
  <c r="AL110" i="22" a="1"/>
  <c r="J114" i="22" a="1"/>
  <c r="BV116" i="22" a="1"/>
  <c r="AP119" i="22" a="1"/>
  <c r="J122" i="22" a="1"/>
  <c r="BV124" i="22" a="1"/>
  <c r="AX93" i="22" a="1"/>
  <c r="AB104" i="22" a="1"/>
  <c r="AF112" i="22" a="1"/>
  <c r="CY114" i="22" a="1"/>
  <c r="BS117" i="22" a="1"/>
  <c r="AM120" i="22" a="1"/>
  <c r="CY122" i="22" a="1"/>
  <c r="BM125" i="22" a="1"/>
  <c r="CS126" i="22" a="1"/>
  <c r="AG128" i="22" a="1"/>
  <c r="BM129" i="22" a="1"/>
  <c r="CS130" i="22" a="1"/>
  <c r="Y132" i="22" a="1"/>
  <c r="CK132" i="22" a="1"/>
  <c r="BE133" i="22" a="1"/>
  <c r="Y134" i="22" a="1"/>
  <c r="BD72" i="22" a="1"/>
  <c r="AL93" i="22" a="1"/>
  <c r="BK98" i="22" a="1"/>
  <c r="T103" i="22" a="1"/>
  <c r="CF105" i="22" a="1"/>
  <c r="AZ108" i="22" a="1"/>
  <c r="AX110" i="22" a="1"/>
  <c r="CD111" i="22" a="1"/>
  <c r="CB112" i="22" a="1"/>
  <c r="AV113" i="22" a="1"/>
  <c r="P114" i="22" a="1"/>
  <c r="CB114" i="22" a="1"/>
  <c r="AV115" i="22" a="1"/>
  <c r="P116" i="22" a="1"/>
  <c r="CB116" i="22" a="1"/>
  <c r="AV117" i="22" a="1"/>
  <c r="P118" i="22" a="1"/>
  <c r="CB118" i="22" a="1"/>
  <c r="AV119" i="22" a="1"/>
  <c r="P120" i="22" a="1"/>
  <c r="CB120" i="22" a="1"/>
  <c r="AV121" i="22" a="1"/>
  <c r="P122" i="22" a="1"/>
  <c r="CB122" i="22" a="1"/>
  <c r="AV123" i="22" a="1"/>
  <c r="P124" i="22" a="1"/>
  <c r="CB124" i="22" a="1"/>
  <c r="AV125" i="22" a="1"/>
  <c r="Z94" i="22" a="1"/>
  <c r="BC104" i="22" a="1"/>
  <c r="AW112" i="22" a="1"/>
  <c r="Q115" i="22" a="1"/>
  <c r="CC117" i="22" a="1"/>
  <c r="AW120" i="22" a="1"/>
  <c r="Q123" i="22" a="1"/>
  <c r="BR125" i="22" a="1"/>
  <c r="CX126" i="22" a="1"/>
  <c r="AL128" i="22" a="1"/>
  <c r="BR129" i="22" a="1"/>
  <c r="CX130" i="22" a="1"/>
  <c r="AL132" i="22" a="1"/>
  <c r="BR133" i="22" a="1"/>
  <c r="CG134" i="22" a="1"/>
  <c r="BA135" i="22" a="1"/>
  <c r="U136" i="22" a="1"/>
  <c r="CG136" i="22" a="1"/>
  <c r="BA137" i="22" a="1"/>
  <c r="U138" i="22" a="1"/>
  <c r="CG138" i="22" a="1"/>
  <c r="BA139" i="22" a="1"/>
  <c r="U140" i="22" a="1"/>
  <c r="CG140" i="22" a="1"/>
  <c r="BA141" i="22" a="1"/>
  <c r="U142" i="22" a="1"/>
  <c r="CG142" i="22" a="1"/>
  <c r="BA143" i="22" a="1"/>
  <c r="U144" i="22" a="1"/>
  <c r="CG144" i="22" a="1"/>
  <c r="BA145" i="22" a="1"/>
  <c r="U146" i="22" a="1"/>
  <c r="CG146" i="22" a="1"/>
  <c r="BA147" i="22" a="1"/>
  <c r="U148" i="22" a="1"/>
  <c r="CG148" i="22" a="1"/>
  <c r="BA149" i="22" a="1"/>
  <c r="U150" i="22" a="1"/>
  <c r="CG150" i="22" a="1"/>
  <c r="BA151" i="22" a="1"/>
  <c r="U152" i="22" a="1"/>
  <c r="CG152" i="22" a="1"/>
  <c r="BA153" i="22" a="1"/>
  <c r="U154" i="22" a="1"/>
  <c r="CG154" i="22" a="1"/>
  <c r="BA155" i="22" a="1"/>
  <c r="U156" i="22" a="1"/>
  <c r="CG156" i="22" a="1"/>
  <c r="BA157" i="22" a="1"/>
  <c r="U158" i="22" a="1"/>
  <c r="CG158" i="22" a="1"/>
  <c r="BA159" i="22" a="1"/>
  <c r="U160" i="22" a="1"/>
  <c r="CG160" i="22" a="1"/>
  <c r="BA161" i="22" a="1"/>
  <c r="U162" i="22" a="1"/>
  <c r="CG162" i="22" a="1"/>
  <c r="BA163" i="22" a="1"/>
  <c r="U164" i="22" a="1"/>
  <c r="CG164" i="22" a="1"/>
  <c r="BA165" i="22" a="1"/>
  <c r="U166" i="22" a="1"/>
  <c r="CG166" i="22" a="1"/>
  <c r="BA167" i="22" a="1"/>
  <c r="U168" i="22" a="1"/>
  <c r="CG168" i="22" a="1"/>
  <c r="BA169" i="22" a="1"/>
  <c r="U170" i="22" a="1"/>
  <c r="CG170" i="22" a="1"/>
  <c r="BA171" i="22" a="1"/>
  <c r="U172" i="22" a="1"/>
  <c r="CG172" i="22" a="1"/>
  <c r="BA173" i="22" a="1"/>
  <c r="U174" i="22" a="1"/>
  <c r="BV174" i="22" a="1"/>
  <c r="J175" i="22" a="1"/>
  <c r="AP175" i="22" a="1"/>
  <c r="BV175" i="22" a="1"/>
  <c r="J176" i="22" a="1"/>
  <c r="AP176" i="22" a="1"/>
  <c r="BV176" i="22" a="1"/>
  <c r="J177" i="22" a="1"/>
  <c r="AP177" i="22" a="1"/>
  <c r="BV177" i="22" a="1"/>
  <c r="J178" i="22" a="1"/>
  <c r="AP178" i="22" a="1"/>
  <c r="BV178" i="22" a="1"/>
  <c r="J179" i="22" a="1"/>
  <c r="AP179" i="22" a="1"/>
  <c r="BV179" i="22" a="1"/>
  <c r="J180" i="22" a="1"/>
  <c r="AP180" i="22" a="1"/>
  <c r="BV180" i="22" a="1"/>
  <c r="J181" i="22" a="1"/>
  <c r="AP181" i="22" a="1"/>
  <c r="BV181" i="22" a="1"/>
  <c r="J182" i="22" a="1"/>
  <c r="AP182" i="22" a="1"/>
  <c r="AN87" i="22" a="1"/>
  <c r="BL130" i="22" a="1"/>
  <c r="AF133" i="22" a="1"/>
  <c r="AH135" i="22" a="1"/>
  <c r="BN136" i="22" a="1"/>
  <c r="CT137" i="22" a="1"/>
  <c r="AH139" i="22" a="1"/>
  <c r="BB29" i="22" a="1"/>
  <c r="V58" i="22" a="1"/>
  <c r="AF67" i="22" a="1"/>
  <c r="DA56" i="22" a="1"/>
  <c r="AS87" i="22" a="1"/>
  <c r="CD78" i="22" a="1"/>
  <c r="AQ75" i="22" a="1"/>
  <c r="O92" i="22" a="1"/>
  <c r="AR71" i="22" a="1"/>
  <c r="AK98" i="22" a="1"/>
  <c r="R105" i="22" a="1"/>
  <c r="CW63" i="22" a="1"/>
  <c r="P89" i="22" a="1"/>
  <c r="AV97" i="22" a="1"/>
  <c r="CB102" i="22" a="1"/>
  <c r="P108" i="22" a="1"/>
  <c r="BI111" i="22" a="1"/>
  <c r="BP79" i="22" a="1"/>
  <c r="BM98" i="22" a="1"/>
  <c r="CS103" i="22" a="1"/>
  <c r="AG109" i="22" a="1"/>
  <c r="BP105" i="22" a="1"/>
  <c r="AP115" i="22" a="1"/>
  <c r="BV120" i="22" a="1"/>
  <c r="CZ72" i="22" a="1"/>
  <c r="BH109" i="22" a="1"/>
  <c r="AM116" i="22" a="1"/>
  <c r="BS121" i="22" a="1"/>
  <c r="AG126" i="22" a="1"/>
  <c r="CS128" i="22" a="1"/>
  <c r="BM131" i="22" a="1"/>
  <c r="Y133" i="22" a="1"/>
  <c r="BE134" i="22" a="1"/>
  <c r="CQ95" i="22" a="1"/>
  <c r="AZ104" i="22" a="1"/>
  <c r="CD109" i="22" a="1"/>
  <c r="AV112" i="22" a="1"/>
  <c r="CB113" i="22" a="1"/>
  <c r="P115" i="22" a="1"/>
  <c r="AV116" i="22" a="1"/>
  <c r="CB117" i="22" a="1"/>
  <c r="P119" i="22" a="1"/>
  <c r="AV120" i="22" a="1"/>
  <c r="CB121" i="22" a="1"/>
  <c r="P123" i="22" a="1"/>
  <c r="AV124" i="22" a="1"/>
  <c r="CZ75" i="22" a="1"/>
  <c r="CF109" i="22" a="1"/>
  <c r="AW116" i="22" a="1"/>
  <c r="CC121" i="22" a="1"/>
  <c r="AL126" i="22" a="1"/>
  <c r="CX128" i="22" a="1"/>
  <c r="BR131" i="22" a="1"/>
  <c r="AL134" i="22" a="1"/>
  <c r="CG135" i="22" a="1"/>
  <c r="U137" i="22" a="1"/>
  <c r="BA138" i="22" a="1"/>
  <c r="CG139" i="22" a="1"/>
  <c r="U141" i="22" a="1"/>
  <c r="BA142" i="22" a="1"/>
  <c r="CG143" i="22" a="1"/>
  <c r="U145" i="22" a="1"/>
  <c r="BA146" i="22" a="1"/>
  <c r="CG147" i="22" a="1"/>
  <c r="U149" i="22" a="1"/>
  <c r="BA150" i="22" a="1"/>
  <c r="CG151" i="22" a="1"/>
  <c r="U153" i="22" a="1"/>
  <c r="BA154" i="22" a="1"/>
  <c r="CG155" i="22" a="1"/>
  <c r="U157" i="22" a="1"/>
  <c r="BA158" i="22" a="1"/>
  <c r="CG159" i="22" a="1"/>
  <c r="U161" i="22" a="1"/>
  <c r="BA162" i="22" a="1"/>
  <c r="CG163" i="22" a="1"/>
  <c r="U165" i="22" a="1"/>
  <c r="BA166" i="22" a="1"/>
  <c r="CG167" i="22" a="1"/>
  <c r="U169" i="22" a="1"/>
  <c r="BA170" i="22" a="1"/>
  <c r="CG171" i="22" a="1"/>
  <c r="U173" i="22" a="1"/>
  <c r="BA174" i="22" a="1"/>
  <c r="Z175" i="22" a="1"/>
  <c r="CL175" i="22" a="1"/>
  <c r="BF176" i="22" a="1"/>
  <c r="Z177" i="22" a="1"/>
  <c r="CL177" i="22" a="1"/>
  <c r="BF178" i="22" a="1"/>
  <c r="Z179" i="22" a="1"/>
  <c r="CL179" i="22" a="1"/>
  <c r="BF180" i="22" a="1"/>
  <c r="Z181" i="22" a="1"/>
  <c r="CL181" i="22" a="1"/>
  <c r="BQ57" i="22" a="1"/>
  <c r="BX99" i="22" a="1"/>
  <c r="CN109" i="22" a="1"/>
  <c r="CG113" i="22" a="1"/>
  <c r="BA116" i="22" a="1"/>
  <c r="U119" i="22" a="1"/>
  <c r="CG121" i="22" a="1"/>
  <c r="BA124" i="22" a="1"/>
  <c r="AN126" i="22" a="1"/>
  <c r="BT127" i="22" a="1"/>
  <c r="CZ128" i="22" a="1"/>
  <c r="BN21" i="22" a="1"/>
  <c r="CS49" i="22" a="1"/>
  <c r="J59" i="22" a="1"/>
  <c r="AE58" i="22" a="1"/>
  <c r="BL67" i="22" a="1"/>
  <c r="AR57" i="22" a="1"/>
  <c r="BU59" i="22" a="1"/>
  <c r="AS77" i="22" a="1"/>
  <c r="M88" i="22" a="1"/>
  <c r="Q67" i="22" a="1"/>
  <c r="AX79" i="22" a="1"/>
  <c r="AE51" i="22" a="1"/>
  <c r="K76" i="22" a="1"/>
  <c r="BW86" i="22" a="1"/>
  <c r="AE92" i="22" a="1"/>
  <c r="CQ94" i="22" a="1"/>
  <c r="AR72" i="22" a="1"/>
  <c r="BH86" i="22" a="1"/>
  <c r="BF98" i="22" a="1"/>
  <c r="R102" i="22" a="1"/>
  <c r="AH105" i="22" a="1"/>
  <c r="CT107" i="22" a="1"/>
  <c r="AS66" i="22" a="1"/>
  <c r="P79" i="22" a="1"/>
  <c r="AF92" i="22" a="1"/>
  <c r="CR94" i="22" a="1"/>
  <c r="BL97" i="22" a="1"/>
  <c r="AF100" i="22" a="1"/>
  <c r="CR102" i="22" a="1"/>
  <c r="BL105" i="22" a="1"/>
  <c r="AF108" i="22" a="1"/>
  <c r="AK110" i="22" a="1"/>
  <c r="BQ111" i="22" a="1"/>
  <c r="CG68" i="22" a="1"/>
  <c r="AJ80" i="22" a="1"/>
  <c r="Q96" i="22" a="1"/>
  <c r="CC98" i="22" a="1"/>
  <c r="AW101" i="22" a="1"/>
  <c r="Q104" i="22" a="1"/>
  <c r="CC106" i="22" a="1"/>
  <c r="AW109" i="22" a="1"/>
  <c r="BJ95" i="22" a="1"/>
  <c r="AJ106" i="22" a="1"/>
  <c r="CL112" i="22" a="1"/>
  <c r="BF115" i="22" a="1"/>
  <c r="Z118" i="22" a="1"/>
  <c r="CL120" i="22" a="1"/>
  <c r="BF123" i="22" a="1"/>
  <c r="BT75" i="22" a="1"/>
  <c r="BH99" i="22" a="1"/>
  <c r="CR109" i="22" a="1"/>
  <c r="CI113" i="22" a="1"/>
  <c r="BC116" i="22" a="1"/>
  <c r="W119" i="22" a="1"/>
  <c r="CI121" i="22" a="1"/>
  <c r="BC124" i="22" a="1"/>
  <c r="AO126" i="22" a="1"/>
  <c r="BU127" i="22" a="1"/>
  <c r="DA128" i="22" a="1"/>
  <c r="AO130" i="22" a="1"/>
  <c r="BU131" i="22" a="1"/>
  <c r="BK132" i="22" a="1"/>
  <c r="AE133" i="22" a="1"/>
  <c r="CQ133" i="22" a="1"/>
  <c r="BK134" i="22" a="1"/>
  <c r="X85" i="22" a="1"/>
  <c r="AZ96" i="22" a="1"/>
  <c r="CF101" i="22" a="1"/>
  <c r="BK104" i="22" a="1"/>
  <c r="AE107" i="22" a="1"/>
  <c r="CL109" i="22" a="1"/>
  <c r="Z111" i="22" a="1"/>
  <c r="AZ112" i="22" a="1"/>
  <c r="T113" i="22" a="1"/>
  <c r="CF113" i="22" a="1"/>
  <c r="AZ114" i="22" a="1"/>
  <c r="T115" i="22" a="1"/>
  <c r="CF115" i="22" a="1"/>
  <c r="AZ116" i="22" a="1"/>
  <c r="T117" i="22" a="1"/>
  <c r="CF117" i="22" a="1"/>
  <c r="AZ118" i="22" a="1"/>
  <c r="T119" i="22" a="1"/>
  <c r="CF119" i="22" a="1"/>
  <c r="AZ120" i="22" a="1"/>
  <c r="T121" i="22" a="1"/>
  <c r="CF121" i="22" a="1"/>
  <c r="AZ122" i="22" a="1"/>
  <c r="T123" i="22" a="1"/>
  <c r="CF123" i="22" a="1"/>
  <c r="AZ124" i="22" a="1"/>
  <c r="T125" i="22" a="1"/>
  <c r="BT78" i="22" a="1"/>
  <c r="L100" i="22" a="1"/>
  <c r="T110" i="22" a="1"/>
  <c r="CS113" i="22" a="1"/>
  <c r="BM116" i="22" a="1"/>
  <c r="AG119" i="22" a="1"/>
  <c r="CS121" i="22" a="1"/>
  <c r="BM124" i="22" a="1"/>
  <c r="AT126" i="22" a="1"/>
  <c r="BZ127" i="22" a="1"/>
  <c r="N129" i="22" a="1"/>
  <c r="AT130" i="22" a="1"/>
  <c r="BZ131" i="22" a="1"/>
  <c r="N133" i="22" a="1"/>
  <c r="AT134" i="22" a="1"/>
  <c r="Y135" i="22" a="1"/>
  <c r="CK135" i="22" a="1"/>
  <c r="BE136" i="22" a="1"/>
  <c r="Y137" i="22" a="1"/>
  <c r="CK137" i="22" a="1"/>
  <c r="BE138" i="22" a="1"/>
  <c r="Y139" i="22" a="1"/>
  <c r="CK139" i="22" a="1"/>
  <c r="BE140" i="22" a="1"/>
  <c r="Y141" i="22" a="1"/>
  <c r="CK141" i="22" a="1"/>
  <c r="BE142" i="22" a="1"/>
  <c r="Y143" i="22" a="1"/>
  <c r="CK143" i="22" a="1"/>
  <c r="BE144" i="22" a="1"/>
  <c r="Y145" i="22" a="1"/>
  <c r="CK145" i="22" a="1"/>
  <c r="BE146" i="22" a="1"/>
  <c r="Y147" i="22" a="1"/>
  <c r="CK147" i="22" a="1"/>
  <c r="BE148" i="22" a="1"/>
  <c r="Y149" i="22" a="1"/>
  <c r="CK149" i="22" a="1"/>
  <c r="BE150" i="22" a="1"/>
  <c r="Y151" i="22" a="1"/>
  <c r="CK151" i="22" a="1"/>
  <c r="BE152" i="22" a="1"/>
  <c r="Y153" i="22" a="1"/>
  <c r="CK153" i="22" a="1"/>
  <c r="BE154" i="22" a="1"/>
  <c r="Y155" i="22" a="1"/>
  <c r="CK155" i="22" a="1"/>
  <c r="BE156" i="22" a="1"/>
  <c r="Y157" i="22" a="1"/>
  <c r="CK157" i="22" a="1"/>
  <c r="BE158" i="22" a="1"/>
  <c r="Y159" i="22" a="1"/>
  <c r="CK159" i="22" a="1"/>
  <c r="BE160" i="22" a="1"/>
  <c r="Y161" i="22" a="1"/>
  <c r="CK161" i="22" a="1"/>
  <c r="BE162" i="22" a="1"/>
  <c r="Y163" i="22" a="1"/>
  <c r="CK163" i="22" a="1"/>
  <c r="BE164" i="22" a="1"/>
  <c r="Y165" i="22" a="1"/>
  <c r="CK165" i="22" a="1"/>
  <c r="BE166" i="22" a="1"/>
  <c r="Y167" i="22" a="1"/>
  <c r="CK167" i="22" a="1"/>
  <c r="BE168" i="22" a="1"/>
  <c r="Y169" i="22" a="1"/>
  <c r="CK169" i="22" a="1"/>
  <c r="BE170" i="22" a="1"/>
  <c r="Y171" i="22" a="1"/>
  <c r="CK171" i="22" a="1"/>
  <c r="BE172" i="22" a="1"/>
  <c r="Y173" i="22" a="1"/>
  <c r="CK173" i="22" a="1"/>
  <c r="BE174" i="22" a="1"/>
  <c r="CN174" i="22" a="1"/>
  <c r="AB175" i="22" a="1"/>
  <c r="BH175" i="22" a="1"/>
  <c r="CN175" i="22" a="1"/>
  <c r="AB176" i="22" a="1"/>
  <c r="BH176" i="22" a="1"/>
  <c r="CN176" i="22" a="1"/>
  <c r="AB177" i="22" a="1"/>
  <c r="BH177" i="22" a="1"/>
  <c r="CN177" i="22" a="1"/>
  <c r="AB178" i="22" a="1"/>
  <c r="BH178" i="22" a="1"/>
  <c r="CN178" i="22" a="1"/>
  <c r="AB179" i="22" a="1"/>
  <c r="BH179" i="22" a="1"/>
  <c r="CN179" i="22" a="1"/>
  <c r="AB180" i="22" a="1"/>
  <c r="BH180" i="22" a="1"/>
  <c r="CN180" i="22" a="1"/>
  <c r="AB181" i="22" a="1"/>
  <c r="BH181" i="22" a="1"/>
  <c r="CN181" i="22" a="1"/>
  <c r="AB182" i="22" a="1"/>
  <c r="CO66" i="22" a="1"/>
  <c r="BC97" i="22" a="1"/>
  <c r="W108" i="22" a="1"/>
  <c r="AK113" i="22" a="1"/>
  <c r="CW115" i="22" a="1"/>
  <c r="BQ118" i="22" a="1"/>
  <c r="AK121" i="22" a="1"/>
  <c r="CW123" i="22" a="1"/>
  <c r="P126" i="22" a="1"/>
  <c r="AV127" i="22" a="1"/>
  <c r="CB128" i="22" a="1"/>
  <c r="P130" i="22" a="1"/>
  <c r="AV131" i="22" a="1"/>
  <c r="CB132" i="22" a="1"/>
  <c r="P134" i="22" a="1"/>
  <c r="J135" i="22" a="1"/>
  <c r="BV135" i="22" a="1"/>
  <c r="AP136" i="22" a="1"/>
  <c r="J137" i="22" a="1"/>
  <c r="BV137" i="22" a="1"/>
  <c r="AP138" i="22" a="1"/>
  <c r="J139" i="22" a="1"/>
  <c r="BV139" i="22" a="1"/>
  <c r="AP140" i="22" a="1"/>
  <c r="J141" i="22" a="1"/>
  <c r="BV141" i="22" a="1"/>
  <c r="AP142" i="22" a="1"/>
  <c r="J143" i="22" a="1"/>
  <c r="BV143" i="22" a="1"/>
  <c r="AP144" i="22" a="1"/>
  <c r="J145" i="22" a="1"/>
  <c r="BV145" i="22" a="1"/>
  <c r="AP146" i="22" a="1"/>
  <c r="J147" i="22" a="1"/>
  <c r="BV147" i="22" a="1"/>
  <c r="AP148" i="22" a="1"/>
  <c r="J149" i="22" a="1"/>
  <c r="BV149" i="22" a="1"/>
  <c r="AP150" i="22" a="1"/>
  <c r="J151" i="22" a="1"/>
  <c r="BV151" i="22" a="1"/>
  <c r="AP152" i="22" a="1"/>
  <c r="J153" i="22" a="1"/>
  <c r="BV153" i="22" a="1"/>
  <c r="AP154" i="22" a="1"/>
  <c r="J155" i="22" a="1"/>
  <c r="BV155" i="22" a="1"/>
  <c r="AP156" i="22" a="1"/>
  <c r="J157" i="22" a="1"/>
  <c r="BV157" i="22" a="1"/>
  <c r="AP158" i="22" a="1"/>
  <c r="J159" i="22" a="1"/>
  <c r="BV159" i="22" a="1"/>
  <c r="AP160" i="22" a="1"/>
  <c r="J161" i="22" a="1"/>
  <c r="BV161" i="22" a="1"/>
  <c r="AP162" i="22" a="1"/>
  <c r="J163" i="22" a="1"/>
  <c r="BV163" i="22" a="1"/>
  <c r="AP164" i="22" a="1"/>
  <c r="J165" i="22" a="1"/>
  <c r="BV165" i="22" a="1"/>
  <c r="AP166" i="22" a="1"/>
  <c r="J167" i="22" a="1"/>
  <c r="BV167" i="22" a="1"/>
  <c r="AP168" i="22" a="1"/>
  <c r="BM52" i="22" a="1"/>
  <c r="L58" i="22" a="1"/>
  <c r="AW68" i="22" a="1"/>
  <c r="AQ87" i="22" a="1"/>
  <c r="AR87" i="22" a="1"/>
  <c r="R108" i="22" a="1"/>
  <c r="P95" i="22" a="1"/>
  <c r="CB105" i="22" a="1"/>
  <c r="U70" i="22" a="1"/>
  <c r="BM101" i="22" a="1"/>
  <c r="AJ96" i="22" a="1"/>
  <c r="AP118" i="22" a="1"/>
  <c r="AB100" i="22" a="1"/>
  <c r="AM119" i="22" a="1"/>
  <c r="CC127" i="22" a="1"/>
  <c r="BM132" i="22" a="1"/>
  <c r="CJ85" i="22" a="1"/>
  <c r="AZ107" i="22" a="1"/>
  <c r="X113" i="22" a="1"/>
  <c r="CJ115" i="22" a="1"/>
  <c r="BD118" i="22" a="1"/>
  <c r="X121" i="22" a="1"/>
  <c r="CJ123" i="22" a="1"/>
  <c r="BC100" i="22" a="1"/>
  <c r="AW119" i="22" a="1"/>
  <c r="CH127" i="22" a="1"/>
  <c r="V133" i="22" a="1"/>
  <c r="BI136" i="22" a="1"/>
  <c r="AC139" i="22" a="1"/>
  <c r="CO141" i="22" a="1"/>
  <c r="BI144" i="22" a="1"/>
  <c r="AC147" i="22" a="1"/>
  <c r="CO149" i="22" a="1"/>
  <c r="BI152" i="22" a="1"/>
  <c r="AC155" i="22" a="1"/>
  <c r="CO157" i="22" a="1"/>
  <c r="BI160" i="22" a="1"/>
  <c r="AC163" i="22" a="1"/>
  <c r="CO165" i="22" a="1"/>
  <c r="BI168" i="22" a="1"/>
  <c r="AC171" i="22" a="1"/>
  <c r="CO173" i="22" a="1"/>
  <c r="BJ175" i="22" a="1"/>
  <c r="CP176" i="22" a="1"/>
  <c r="AD178" i="22" a="1"/>
  <c r="BJ179" i="22" a="1"/>
  <c r="CP180" i="22" a="1"/>
  <c r="AD182" i="22" a="1"/>
  <c r="BA113" i="22" a="1"/>
  <c r="U124" i="22" a="1"/>
  <c r="X130" i="22" a="1"/>
  <c r="CJ132" i="22" a="1"/>
  <c r="N135" i="22" a="1"/>
  <c r="AT136" i="22" a="1"/>
  <c r="BZ137" i="22" a="1"/>
  <c r="N139" i="22" a="1"/>
  <c r="AT140" i="22" a="1"/>
  <c r="AL141" i="22" a="1"/>
  <c r="AD142" i="22" a="1"/>
  <c r="R143" i="22" a="1"/>
  <c r="CX143" i="22" a="1"/>
  <c r="CP144" i="22" a="1"/>
  <c r="CD145" i="22" a="1"/>
  <c r="BR146" i="22" a="1"/>
  <c r="BJ147" i="22" a="1"/>
  <c r="AX148" i="22" a="1"/>
  <c r="AL149" i="22" a="1"/>
  <c r="AD150" i="22" a="1"/>
  <c r="R151" i="22" a="1"/>
  <c r="CX151" i="22" a="1"/>
  <c r="CP152" i="22" a="1"/>
  <c r="CD153" i="22" a="1"/>
  <c r="BR154" i="22" a="1"/>
  <c r="BJ155" i="22" a="1"/>
  <c r="AX156" i="22" a="1"/>
  <c r="AL157" i="22" a="1"/>
  <c r="AD158" i="22" a="1"/>
  <c r="R159" i="22" a="1"/>
  <c r="CX159" i="22" a="1"/>
  <c r="CP160" i="22" a="1"/>
  <c r="CD161" i="22" a="1"/>
  <c r="BR162" i="22" a="1"/>
  <c r="BJ163" i="22" a="1"/>
  <c r="AX164" i="22" a="1"/>
  <c r="AL165" i="22" a="1"/>
  <c r="AD166" i="22" a="1"/>
  <c r="R167" i="22" a="1"/>
  <c r="CX167" i="22" a="1"/>
  <c r="CL168" i="22" a="1"/>
  <c r="BF169" i="22" a="1"/>
  <c r="Z170" i="22" a="1"/>
  <c r="CL170" i="22" a="1"/>
  <c r="BF171" i="22" a="1"/>
  <c r="Z172" i="22" a="1"/>
  <c r="CL172" i="22" a="1"/>
  <c r="BF173" i="22" a="1"/>
  <c r="Z174" i="22" a="1"/>
  <c r="BT82" i="22" a="1"/>
  <c r="W101" i="22" a="1"/>
  <c r="CV110" i="22" a="1"/>
  <c r="AO114" i="22" a="1"/>
  <c r="DA116" i="22" a="1"/>
  <c r="BU119" i="22" a="1"/>
  <c r="AO122" i="22" a="1"/>
  <c r="DA124" i="22" a="1"/>
  <c r="BN126" i="22" a="1"/>
  <c r="CT127" i="22" a="1"/>
  <c r="AH129" i="22" a="1"/>
  <c r="BN130" i="22" a="1"/>
  <c r="CT131" i="22" a="1"/>
  <c r="AH133" i="22" a="1"/>
  <c r="BN134" i="22" a="1"/>
  <c r="AI135" i="22" a="1"/>
  <c r="CU135" i="22" a="1"/>
  <c r="BO136" i="22" a="1"/>
  <c r="AI137" i="22" a="1"/>
  <c r="CU137" i="22" a="1"/>
  <c r="BO138" i="22" a="1"/>
  <c r="AI139" i="22" a="1"/>
  <c r="CU139" i="22" a="1"/>
  <c r="BO140" i="22" a="1"/>
  <c r="AI141" i="22" a="1"/>
  <c r="CU141" i="22" a="1"/>
  <c r="BO142" i="22" a="1"/>
  <c r="AI143" i="22" a="1"/>
  <c r="CU143" i="22" a="1"/>
  <c r="BO144" i="22" a="1"/>
  <c r="AI145" i="22" a="1"/>
  <c r="CU145" i="22" a="1"/>
  <c r="BO146" i="22" a="1"/>
  <c r="AI147" i="22" a="1"/>
  <c r="CU147" i="22" a="1"/>
  <c r="BO148" i="22" a="1"/>
  <c r="AI149" i="22" a="1"/>
  <c r="CU149" i="22" a="1"/>
  <c r="BO150" i="22" a="1"/>
  <c r="AI151" i="22" a="1"/>
  <c r="CU151" i="22" a="1"/>
  <c r="BO152" i="22" a="1"/>
  <c r="AI153" i="22" a="1"/>
  <c r="CU153" i="22" a="1"/>
  <c r="BO154" i="22" a="1"/>
  <c r="AI155" i="22" a="1"/>
  <c r="CU155" i="22" a="1"/>
  <c r="BO156" i="22" a="1"/>
  <c r="AI157" i="22" a="1"/>
  <c r="CU157" i="22" a="1"/>
  <c r="BO158" i="22" a="1"/>
  <c r="AI159" i="22" a="1"/>
  <c r="CU159" i="22" a="1"/>
  <c r="BO160" i="22" a="1"/>
  <c r="AI161" i="22" a="1"/>
  <c r="CU161" i="22" a="1"/>
  <c r="BO162" i="22" a="1"/>
  <c r="AI163" i="22" a="1"/>
  <c r="CU163" i="22" a="1"/>
  <c r="BO164" i="22" a="1"/>
  <c r="AI165" i="22" a="1"/>
  <c r="CU165" i="22" a="1"/>
  <c r="BO166" i="22" a="1"/>
  <c r="AI167" i="22" a="1"/>
  <c r="CU167" i="22" a="1"/>
  <c r="BO168" i="22" a="1"/>
  <c r="AI169" i="22" a="1"/>
  <c r="CU169" i="22" a="1"/>
  <c r="BO170" i="22" a="1"/>
  <c r="AI171" i="22" a="1"/>
  <c r="CU171" i="22" a="1"/>
  <c r="BO172" i="22" a="1"/>
  <c r="AI173" i="22" a="1"/>
  <c r="CU173" i="22" a="1"/>
  <c r="BM174" i="22" a="1"/>
  <c r="CS174" i="22" a="1"/>
  <c r="AG175" i="22" a="1"/>
  <c r="BM175" i="22" a="1"/>
  <c r="CS175" i="22" a="1"/>
  <c r="AG176" i="22" a="1"/>
  <c r="BM176" i="22" a="1"/>
  <c r="CS176" i="22" a="1"/>
  <c r="AG177" i="22" a="1"/>
  <c r="BM177" i="22" a="1"/>
  <c r="CS177" i="22" a="1"/>
  <c r="AG178" i="22" a="1"/>
  <c r="BM178" i="22" a="1"/>
  <c r="CS178" i="22" a="1"/>
  <c r="AG179" i="22" a="1"/>
  <c r="BM179" i="22" a="1"/>
  <c r="CS179" i="22" a="1"/>
  <c r="AG180" i="22" a="1"/>
  <c r="BM180" i="22" a="1"/>
  <c r="CS180" i="22" a="1"/>
  <c r="AG181" i="22" a="1"/>
  <c r="BM181" i="22" a="1"/>
  <c r="CS181" i="22" a="1"/>
  <c r="AG182" i="22" a="1"/>
  <c r="BX97" i="22" a="1"/>
  <c r="BI118" i="22" a="1"/>
  <c r="AR127" i="22" a="1"/>
  <c r="BX132" i="22" a="1"/>
  <c r="AN136" i="22" a="1"/>
  <c r="CZ138" i="22" a="1"/>
  <c r="BT141" i="22" a="1"/>
  <c r="AN144" i="22" a="1"/>
  <c r="CZ146" i="22" a="1"/>
  <c r="BT149" i="22" a="1"/>
  <c r="AN152" i="22" a="1"/>
  <c r="CZ154" i="22" a="1"/>
  <c r="BT157" i="22" a="1"/>
  <c r="AN160" i="22" a="1"/>
  <c r="CZ162" i="22" a="1"/>
  <c r="BT165" i="22" a="1"/>
  <c r="AN168" i="22" a="1"/>
  <c r="CZ170" i="22" a="1"/>
  <c r="BT173" i="22" a="1"/>
  <c r="CV182" i="22" a="1"/>
  <c r="BP183" i="22" a="1"/>
  <c r="AJ184" i="22" a="1"/>
  <c r="CV184" i="22" a="1"/>
  <c r="BP185" i="22" a="1"/>
  <c r="AJ186" i="22" a="1"/>
  <c r="CV186" i="22" a="1"/>
  <c r="BP187" i="22" a="1"/>
  <c r="AJ188" i="22" a="1"/>
  <c r="CV188" i="22" a="1"/>
  <c r="BP189" i="22" a="1"/>
  <c r="AJ190" i="22" a="1"/>
  <c r="CV190" i="22" a="1"/>
  <c r="BP191" i="22" a="1"/>
  <c r="AJ192" i="22" a="1"/>
  <c r="CV192" i="22" a="1"/>
  <c r="BP193" i="22" a="1"/>
  <c r="AJ194" i="22" a="1"/>
  <c r="CV194" i="22" a="1"/>
  <c r="BP195" i="22" a="1"/>
  <c r="AJ196" i="22" a="1"/>
  <c r="CV196" i="22" a="1"/>
  <c r="BP197" i="22" a="1"/>
  <c r="AJ198" i="22" a="1"/>
  <c r="CV198" i="22" a="1"/>
  <c r="BP199" i="22" a="1"/>
  <c r="AJ200" i="22" a="1"/>
  <c r="CV200" i="22" a="1"/>
  <c r="BP201" i="22" a="1"/>
  <c r="AJ202" i="22" a="1"/>
  <c r="CV202" i="22" a="1"/>
  <c r="BP203" i="22" a="1"/>
  <c r="AJ204" i="22" a="1"/>
  <c r="CV204" i="22" a="1"/>
  <c r="BP205" i="22" a="1"/>
  <c r="AJ206" i="22" a="1"/>
  <c r="CV206" i="22" a="1"/>
  <c r="BP207" i="22" a="1"/>
  <c r="AJ208" i="22" a="1"/>
  <c r="CV208" i="22" a="1"/>
  <c r="BP209" i="22" a="1"/>
  <c r="AJ210" i="22" a="1"/>
  <c r="CV210" i="22" a="1"/>
  <c r="BP211" i="22" a="1"/>
  <c r="AJ212" i="22" a="1"/>
  <c r="CV212" i="22" a="1"/>
  <c r="BP213" i="22" a="1"/>
  <c r="AJ214" i="22" a="1"/>
  <c r="CG214" i="22" a="1"/>
  <c r="U215" i="22" a="1"/>
  <c r="BA215" i="22" a="1"/>
  <c r="CG215" i="22" a="1"/>
  <c r="U216" i="22" a="1"/>
  <c r="BA216" i="22" a="1"/>
  <c r="CG216" i="22" a="1"/>
  <c r="U217" i="22" a="1"/>
  <c r="BA217" i="22" a="1"/>
  <c r="CG217" i="22" a="1"/>
  <c r="U218" i="22" a="1"/>
  <c r="BA218" i="22" a="1"/>
  <c r="CG218" i="22" a="1"/>
  <c r="U219" i="22" a="1"/>
  <c r="BA219" i="22" a="1"/>
  <c r="CG219" i="22" a="1"/>
  <c r="U220" i="22" a="1"/>
  <c r="BA220" i="22" a="1"/>
  <c r="CG220" i="22" a="1"/>
  <c r="U221" i="22" a="1"/>
  <c r="BA221" i="22" a="1"/>
  <c r="CG221" i="22" a="1"/>
  <c r="U222" i="22" a="1"/>
  <c r="BA222" i="22" a="1"/>
  <c r="CG222" i="22" a="1"/>
  <c r="U223" i="22" a="1"/>
  <c r="BA223" i="22" a="1"/>
  <c r="CG223" i="22" a="1"/>
  <c r="U224" i="22" a="1"/>
  <c r="BA224" i="22" a="1"/>
  <c r="CG224" i="22" a="1"/>
  <c r="U225" i="22" a="1"/>
  <c r="BA225" i="22" a="1"/>
  <c r="CG225" i="22" a="1"/>
  <c r="U226" i="22" a="1"/>
  <c r="BA226" i="22" a="1"/>
  <c r="CG226" i="22" a="1"/>
  <c r="BY113" i="22" a="1"/>
  <c r="CF134" i="22" a="1"/>
  <c r="BP142" i="22" a="1"/>
  <c r="T150" i="22" a="1"/>
  <c r="BP157" i="22" a="1"/>
  <c r="AZ165" i="22" a="1"/>
  <c r="BP173" i="22" a="1"/>
  <c r="N184" i="22" a="1"/>
  <c r="CS185" i="22" a="1"/>
  <c r="CS187" i="22" a="1"/>
  <c r="CP189" i="22" a="1"/>
  <c r="CP191" i="22" a="1"/>
  <c r="CP193" i="22" a="1"/>
  <c r="CP195" i="22" a="1"/>
  <c r="CS197" i="22" a="1"/>
  <c r="CP199" i="22" a="1"/>
  <c r="BR201" i="22" a="1"/>
  <c r="BM203" i="22" a="1"/>
  <c r="BJ205" i="22" a="1"/>
  <c r="BJ207" i="22" a="1"/>
  <c r="AO209" i="22" a="1"/>
  <c r="AD211" i="22" a="1"/>
  <c r="Y213" i="22" a="1"/>
  <c r="W98" i="22" a="1"/>
  <c r="BY118" i="22" a="1"/>
  <c r="AZ127" i="22" a="1"/>
  <c r="CF132" i="22" a="1"/>
  <c r="AR136" i="22" a="1"/>
  <c r="L139" i="22" a="1"/>
  <c r="BX141" i="22" a="1"/>
  <c r="AR144" i="22" a="1"/>
  <c r="L147" i="22" a="1"/>
  <c r="BX149" i="22" a="1"/>
  <c r="AR152" i="22" a="1"/>
  <c r="L155" i="22" a="1"/>
  <c r="BX157" i="22" a="1"/>
  <c r="AR160" i="22" a="1"/>
  <c r="L163" i="22" a="1"/>
  <c r="BX165" i="22" a="1"/>
  <c r="AR168" i="22" a="1"/>
  <c r="L171" i="22" a="1"/>
  <c r="BX173" i="22" a="1"/>
  <c r="CT182" i="22" a="1"/>
  <c r="BN183" i="22" a="1"/>
  <c r="AH184" i="22" a="1"/>
  <c r="CT184" i="22" a="1"/>
  <c r="BN185" i="22" a="1"/>
  <c r="AH186" i="22" a="1"/>
  <c r="CT186" i="22" a="1"/>
  <c r="BN187" i="22" a="1"/>
  <c r="AH188" i="22" a="1"/>
  <c r="CT188" i="22" a="1"/>
  <c r="BN189" i="22" a="1"/>
  <c r="AH190" i="22" a="1"/>
  <c r="CT190" i="22" a="1"/>
  <c r="BN191" i="22" a="1"/>
  <c r="AH192" i="22" a="1"/>
  <c r="CT192" i="22" a="1"/>
  <c r="BN193" i="22" a="1"/>
  <c r="AH194" i="22" a="1"/>
  <c r="CT194" i="22" a="1"/>
  <c r="BN195" i="22" a="1"/>
  <c r="AH196" i="22" a="1"/>
  <c r="CT196" i="22" a="1"/>
  <c r="BN197" i="22" a="1"/>
  <c r="AH198" i="22" a="1"/>
  <c r="CT198" i="22" a="1"/>
  <c r="BN199" i="22" a="1"/>
  <c r="AH200" i="22" a="1"/>
  <c r="CT200" i="22" a="1"/>
  <c r="BN201" i="22" a="1"/>
  <c r="AH202" i="22" a="1"/>
  <c r="CT202" i="22" a="1"/>
  <c r="BN203" i="22" a="1"/>
  <c r="AH204" i="22" a="1"/>
  <c r="CT204" i="22" a="1"/>
  <c r="BN205" i="22" a="1"/>
  <c r="AH206" i="22" a="1"/>
  <c r="CT206" i="22" a="1"/>
  <c r="BN207" i="22" a="1"/>
  <c r="AH208" i="22" a="1"/>
  <c r="CT208" i="22" a="1"/>
  <c r="BN209" i="22" a="1"/>
  <c r="AH210" i="22" a="1"/>
  <c r="CT210" i="22" a="1"/>
  <c r="BN211" i="22" a="1"/>
  <c r="AH212" i="22" a="1"/>
  <c r="CT212" i="22" a="1"/>
  <c r="BN213" i="22" a="1"/>
  <c r="AH214" i="22" a="1"/>
  <c r="CH218" i="22" a="1"/>
  <c r="BB219" i="22" a="1"/>
  <c r="V220" i="22" a="1"/>
  <c r="CL220" i="22" a="1"/>
  <c r="AV221" i="22" a="1"/>
  <c r="R222" i="22" a="1"/>
  <c r="CB222" i="22" a="1"/>
  <c r="AX223" i="22" a="1"/>
  <c r="Z224" i="22" a="1"/>
  <c r="CP224" i="22" a="1"/>
  <c r="BL225" i="22" a="1"/>
  <c r="Z226" i="22" a="1"/>
  <c r="CF226" i="22" a="1"/>
  <c r="CV125" i="22" a="1"/>
  <c r="AJ138" i="22" a="1"/>
  <c r="T146" i="22" a="1"/>
  <c r="CV153" i="22" a="1"/>
  <c r="CF161" i="22" a="1"/>
  <c r="CF169" i="22" a="1"/>
  <c r="V183" i="22" a="1"/>
  <c r="AL185" i="22" a="1"/>
  <c r="AL187" i="22" a="1"/>
  <c r="AD189" i="22" a="1"/>
  <c r="Y191" i="22" a="1"/>
  <c r="Y193" i="22" a="1"/>
  <c r="V195" i="22" a="1"/>
  <c r="Q197" i="22" a="1"/>
  <c r="DA198" i="22" a="1"/>
  <c r="CP200" i="22" a="1"/>
  <c r="CP202" i="22" a="1"/>
  <c r="CK204" i="22" a="1"/>
  <c r="CK206" i="22" a="1"/>
  <c r="CP208" i="22" a="1"/>
  <c r="BR210" i="22" a="1"/>
  <c r="BJ212" i="22" a="1"/>
  <c r="BJ214" i="22" a="1"/>
  <c r="BI115" i="22" a="1"/>
  <c r="AB126" i="22" a="1"/>
  <c r="BH131" i="22" a="1"/>
  <c r="CB135" i="22" a="1"/>
  <c r="AV138" i="22" a="1"/>
  <c r="P141" i="22" a="1"/>
  <c r="CB143" i="22" a="1"/>
  <c r="AV146" i="22" a="1"/>
  <c r="P149" i="22" a="1"/>
  <c r="CB151" i="22" a="1"/>
  <c r="AV154" i="22" a="1"/>
  <c r="P157" i="22" a="1"/>
  <c r="CB159" i="22" a="1"/>
  <c r="AV162" i="22" a="1"/>
  <c r="P165" i="22" a="1"/>
  <c r="CB167" i="22" a="1"/>
  <c r="AV170" i="22" a="1"/>
  <c r="P173" i="22" a="1"/>
  <c r="CJ182" i="22" a="1"/>
  <c r="BD183" i="22" a="1"/>
  <c r="X184" i="22" a="1"/>
  <c r="CJ184" i="22" a="1"/>
  <c r="BD185" i="22" a="1"/>
  <c r="X186" i="22" a="1"/>
  <c r="CJ186" i="22" a="1"/>
  <c r="BD187" i="22" a="1"/>
  <c r="X188" i="22" a="1"/>
  <c r="CJ188" i="22" a="1"/>
  <c r="BD189" i="22" a="1"/>
  <c r="X190" i="22" a="1"/>
  <c r="CJ190" i="22" a="1"/>
  <c r="BD191" i="22" a="1"/>
  <c r="X192" i="22" a="1"/>
  <c r="CJ192" i="22" a="1"/>
  <c r="BD193" i="22" a="1"/>
  <c r="X194" i="22" a="1"/>
  <c r="CJ194" i="22" a="1"/>
  <c r="BD195" i="22" a="1"/>
  <c r="X196" i="22" a="1"/>
  <c r="CJ196" i="22" a="1"/>
  <c r="BD197" i="22" a="1"/>
  <c r="X198" i="22" a="1"/>
  <c r="CJ198" i="22" a="1"/>
  <c r="BD199" i="22" a="1"/>
  <c r="X200" i="22" a="1"/>
  <c r="CJ200" i="22" a="1"/>
  <c r="BD201" i="22" a="1"/>
  <c r="X202" i="22" a="1"/>
  <c r="CJ202" i="22" a="1"/>
  <c r="BD203" i="22" a="1"/>
  <c r="X204" i="22" a="1"/>
  <c r="CJ204" i="22" a="1"/>
  <c r="BD205" i="22" a="1"/>
  <c r="X206" i="22" a="1"/>
  <c r="CJ206" i="22" a="1"/>
  <c r="BD207" i="22" a="1"/>
  <c r="X208" i="22" a="1"/>
  <c r="CJ208" i="22" a="1"/>
  <c r="BD209" i="22" a="1"/>
  <c r="X210" i="22" a="1"/>
  <c r="CJ210" i="22" a="1"/>
  <c r="BD211" i="22" a="1"/>
  <c r="X212" i="22" a="1"/>
  <c r="CJ212" i="22" a="1"/>
  <c r="BD213" i="22" a="1"/>
  <c r="X214" i="22" a="1"/>
  <c r="CB214" i="22" a="1"/>
  <c r="P215" i="22" a="1"/>
  <c r="AV215" i="22" a="1"/>
  <c r="CB215" i="22" a="1"/>
  <c r="P216" i="22" a="1"/>
  <c r="AV216" i="22" a="1"/>
  <c r="CB216" i="22" a="1"/>
  <c r="P217" i="22" a="1"/>
  <c r="AV217" i="22" a="1"/>
  <c r="CB217" i="22" a="1"/>
  <c r="R218" i="22" a="1"/>
  <c r="AX218" i="22" a="1"/>
  <c r="CV218" i="22" a="1"/>
  <c r="BP219" i="22" a="1"/>
  <c r="AH220" i="22" a="1"/>
  <c r="CR220" i="22" a="1"/>
  <c r="BV221" i="22" a="1"/>
  <c r="AP222" i="22" a="1"/>
  <c r="CZ222" i="22" a="1"/>
  <c r="BT223" i="22" a="1"/>
  <c r="AF224" i="22" a="1"/>
  <c r="BB63" i="22" a="1"/>
  <c r="BS69" i="22" a="1"/>
  <c r="CD82" i="22" a="1"/>
  <c r="O93" i="22" a="1"/>
  <c r="BQ99" i="22" a="1"/>
  <c r="CB71" i="22" a="1"/>
  <c r="AV98" i="22" a="1"/>
  <c r="P109" i="22" a="1"/>
  <c r="BP83" i="22" a="1"/>
  <c r="CS104" i="22" a="1"/>
  <c r="BP109" i="22" a="1"/>
  <c r="BV121" i="22" a="1"/>
  <c r="BL111" i="22" a="1"/>
  <c r="BS122" i="22" a="1"/>
  <c r="AW129" i="22" a="1"/>
  <c r="AW133" i="22" a="1"/>
  <c r="CQ97" i="22" a="1"/>
  <c r="AH110" i="22" a="1"/>
  <c r="CZ113" i="22" a="1"/>
  <c r="BT116" i="22" a="1"/>
  <c r="AN119" i="22" a="1"/>
  <c r="CZ121" i="22" a="1"/>
  <c r="BT124" i="22" a="1"/>
  <c r="CF111" i="22" a="1"/>
  <c r="CC122" i="22" a="1"/>
  <c r="BB129" i="22" a="1"/>
  <c r="BY134" i="22" a="1"/>
  <c r="AS137" i="22" a="1"/>
  <c r="M140" i="22" a="1"/>
  <c r="BY142" i="22" a="1"/>
  <c r="AS145" i="22" a="1"/>
  <c r="M148" i="22" a="1"/>
  <c r="BY150" i="22" a="1"/>
  <c r="AS153" i="22" a="1"/>
  <c r="M156" i="22" a="1"/>
  <c r="BY158" i="22" a="1"/>
  <c r="AS161" i="22" a="1"/>
  <c r="M164" i="22" a="1"/>
  <c r="BY166" i="22" a="1"/>
  <c r="AS169" i="22" a="1"/>
  <c r="M172" i="22" a="1"/>
  <c r="BR174" i="22" a="1"/>
  <c r="CX175" i="22" a="1"/>
  <c r="AL177" i="22" a="1"/>
  <c r="BR178" i="22" a="1"/>
  <c r="CX179" i="22" a="1"/>
  <c r="AL181" i="22" a="1"/>
  <c r="CZ81" i="22" a="1"/>
  <c r="CG116" i="22" a="1"/>
  <c r="BD126" i="22" a="1"/>
  <c r="CZ130" i="22" a="1"/>
  <c r="BT133" i="22" a="1"/>
  <c r="BB135" i="22" a="1"/>
  <c r="CH136" i="22" a="1"/>
  <c r="V138" i="22" a="1"/>
  <c r="BB139" i="22" a="1"/>
  <c r="BZ140" i="22" a="1"/>
  <c r="BN141" i="22" a="1"/>
  <c r="BB142" i="22" a="1"/>
  <c r="AT143" i="22" a="1"/>
  <c r="AH144" i="22" a="1"/>
  <c r="V145" i="22" a="1"/>
  <c r="N146" i="22" a="1"/>
  <c r="CT146" i="22" a="1"/>
  <c r="CH147" i="22" a="1"/>
  <c r="BZ148" i="22" a="1"/>
  <c r="BN149" i="22" a="1"/>
  <c r="BB150" i="22" a="1"/>
  <c r="AT151" i="22" a="1"/>
  <c r="AH152" i="22" a="1"/>
  <c r="V153" i="22" a="1"/>
  <c r="N154" i="22" a="1"/>
  <c r="CT154" i="22" a="1"/>
  <c r="CH155" i="22" a="1"/>
  <c r="BZ156" i="22" a="1"/>
  <c r="BN157" i="22" a="1"/>
  <c r="BB158" i="22" a="1"/>
  <c r="AT159" i="22" a="1"/>
  <c r="AH160" i="22" a="1"/>
  <c r="V161" i="22" a="1"/>
  <c r="N162" i="22" a="1"/>
  <c r="CT162" i="22" a="1"/>
  <c r="CH163" i="22" a="1"/>
  <c r="BZ164" i="22" a="1"/>
  <c r="BN165" i="22" a="1"/>
  <c r="BB166" i="22" a="1"/>
  <c r="AT167" i="22" a="1"/>
  <c r="AH168" i="22" a="1"/>
  <c r="N169" i="22" a="1"/>
  <c r="BZ169" i="22" a="1"/>
  <c r="AT170" i="22" a="1"/>
  <c r="N171" i="22" a="1"/>
  <c r="BZ171" i="22" a="1"/>
  <c r="AT172" i="22" a="1"/>
  <c r="N173" i="22" a="1"/>
  <c r="BZ173" i="22" a="1"/>
  <c r="AT174" i="22" a="1"/>
  <c r="CL93" i="22" a="1"/>
  <c r="BX104" i="22" a="1"/>
  <c r="BE112" i="22" a="1"/>
  <c r="Y115" i="22" a="1"/>
  <c r="CK117" i="22" a="1"/>
  <c r="BE120" i="22" a="1"/>
  <c r="Y123" i="22" a="1"/>
  <c r="BV125" i="22" a="1"/>
  <c r="J127" i="22" a="1"/>
  <c r="AP128" i="22" a="1"/>
  <c r="BV129" i="22" a="1"/>
  <c r="J131" i="22" a="1"/>
  <c r="AP132" i="22" a="1"/>
  <c r="BV133" i="22" a="1"/>
  <c r="CI134" i="22" a="1"/>
  <c r="BC135" i="22" a="1"/>
  <c r="W136" i="22" a="1"/>
  <c r="CI136" i="22" a="1"/>
  <c r="BC137" i="22" a="1"/>
  <c r="W138" i="22" a="1"/>
  <c r="CI138" i="22" a="1"/>
  <c r="BC139" i="22" a="1"/>
  <c r="W140" i="22" a="1"/>
  <c r="CI140" i="22" a="1"/>
  <c r="BC141" i="22" a="1"/>
  <c r="W142" i="22" a="1"/>
  <c r="CI142" i="22" a="1"/>
  <c r="BC143" i="22" a="1"/>
  <c r="W144" i="22" a="1"/>
  <c r="CI144" i="22" a="1"/>
  <c r="BC145" i="22" a="1"/>
  <c r="W146" i="22" a="1"/>
  <c r="CI146" i="22" a="1"/>
  <c r="BC147" i="22" a="1"/>
  <c r="W148" i="22" a="1"/>
  <c r="CI148" i="22" a="1"/>
  <c r="BC149" i="22" a="1"/>
  <c r="W150" i="22" a="1"/>
  <c r="CI150" i="22" a="1"/>
  <c r="BC151" i="22" a="1"/>
  <c r="W152" i="22" a="1"/>
  <c r="CI152" i="22" a="1"/>
  <c r="BC153" i="22" a="1"/>
  <c r="W154" i="22" a="1"/>
  <c r="CI154" i="22" a="1"/>
  <c r="BC155" i="22" a="1"/>
  <c r="W156" i="22" a="1"/>
  <c r="CI156" i="22" a="1"/>
  <c r="BC157" i="22" a="1"/>
  <c r="W158" i="22" a="1"/>
  <c r="CI158" i="22" a="1"/>
  <c r="BC159" i="22" a="1"/>
  <c r="W160" i="22" a="1"/>
  <c r="CI160" i="22" a="1"/>
  <c r="BC161" i="22" a="1"/>
  <c r="W162" i="22" a="1"/>
  <c r="CI162" i="22" a="1"/>
  <c r="BC163" i="22" a="1"/>
  <c r="W164" i="22" a="1"/>
  <c r="CI164" i="22" a="1"/>
  <c r="BC165" i="22" a="1"/>
  <c r="W166" i="22" a="1"/>
  <c r="CI166" i="22" a="1"/>
  <c r="BC167" i="22" a="1"/>
  <c r="W168" i="22" a="1"/>
  <c r="CI168" i="22" a="1"/>
  <c r="BC169" i="22" a="1"/>
  <c r="W170" i="22" a="1"/>
  <c r="CI170" i="22" a="1"/>
  <c r="BC171" i="22" a="1"/>
  <c r="W172" i="22" a="1"/>
  <c r="CI172" i="22" a="1"/>
  <c r="BC173" i="22" a="1"/>
  <c r="W174" i="22" a="1"/>
  <c r="BW174" i="22" a="1"/>
  <c r="K175" i="22" a="1"/>
  <c r="AQ175" i="22" a="1"/>
  <c r="BW175" i="22" a="1"/>
  <c r="K176" i="22" a="1"/>
  <c r="AQ176" i="22" a="1"/>
  <c r="BW176" i="22" a="1"/>
  <c r="K177" i="22" a="1"/>
  <c r="AQ177" i="22" a="1"/>
  <c r="BW177" i="22" a="1"/>
  <c r="K178" i="22" a="1"/>
  <c r="AQ178" i="22" a="1"/>
  <c r="BW178" i="22" a="1"/>
  <c r="K179" i="22" a="1"/>
  <c r="AQ179" i="22" a="1"/>
  <c r="BW179" i="22" a="1"/>
  <c r="K180" i="22" a="1"/>
  <c r="AQ180" i="22" a="1"/>
  <c r="BW180" i="22" a="1"/>
  <c r="K181" i="22" a="1"/>
  <c r="AQ181" i="22" a="1"/>
  <c r="BW181" i="22" a="1"/>
  <c r="K182" i="22" a="1"/>
  <c r="AQ182" i="22" a="1"/>
  <c r="L110" i="22" a="1"/>
  <c r="CO121" i="22" a="1"/>
  <c r="L129" i="22" a="1"/>
  <c r="AR134" i="22" a="1"/>
  <c r="X137" i="22" a="1"/>
  <c r="CJ139" i="22" a="1"/>
  <c r="BD142" i="22" a="1"/>
  <c r="X145" i="22" a="1"/>
  <c r="CJ147" i="22" a="1"/>
  <c r="BD150" i="22" a="1"/>
  <c r="X153" i="22" a="1"/>
  <c r="CJ155" i="22" a="1"/>
  <c r="BD158" i="22" a="1"/>
  <c r="X161" i="22" a="1"/>
  <c r="CJ163" i="22" a="1"/>
  <c r="BD166" i="22" a="1"/>
  <c r="X169" i="22" a="1"/>
  <c r="CJ171" i="22" a="1"/>
  <c r="BD174" i="22" a="1"/>
  <c r="W183" i="22" a="1"/>
  <c r="CI183" i="22" a="1"/>
  <c r="BC184" i="22" a="1"/>
  <c r="W185" i="22" a="1"/>
  <c r="CI185" i="22" a="1"/>
  <c r="BC186" i="22" a="1"/>
  <c r="W187" i="22" a="1"/>
  <c r="CI187" i="22" a="1"/>
  <c r="BC188" i="22" a="1"/>
  <c r="W189" i="22" a="1"/>
  <c r="CI189" i="22" a="1"/>
  <c r="BC190" i="22" a="1"/>
  <c r="W191" i="22" a="1"/>
  <c r="CI191" i="22" a="1"/>
  <c r="BC192" i="22" a="1"/>
  <c r="W193" i="22" a="1"/>
  <c r="CI193" i="22" a="1"/>
  <c r="BC194" i="22" a="1"/>
  <c r="W195" i="22" a="1"/>
  <c r="CI195" i="22" a="1"/>
  <c r="BC196" i="22" a="1"/>
  <c r="W197" i="22" a="1"/>
  <c r="CI197" i="22" a="1"/>
  <c r="BC198" i="22" a="1"/>
  <c r="W199" i="22" a="1"/>
  <c r="CI199" i="22" a="1"/>
  <c r="BC200" i="22" a="1"/>
  <c r="W201" i="22" a="1"/>
  <c r="CI201" i="22" a="1"/>
  <c r="BC202" i="22" a="1"/>
  <c r="W203" i="22" a="1"/>
  <c r="CI203" i="22" a="1"/>
  <c r="BC204" i="22" a="1"/>
  <c r="W205" i="22" a="1"/>
  <c r="CI205" i="22" a="1"/>
  <c r="BC206" i="22" a="1"/>
  <c r="W207" i="22" a="1"/>
  <c r="CI207" i="22" a="1"/>
  <c r="BC208" i="22" a="1"/>
  <c r="W209" i="22" a="1"/>
  <c r="CI209" i="22" a="1"/>
  <c r="BC210" i="22" a="1"/>
  <c r="W211" i="22" a="1"/>
  <c r="CI211" i="22" a="1"/>
  <c r="BC212" i="22" a="1"/>
  <c r="W213" i="22" a="1"/>
  <c r="CI213" i="22" a="1"/>
  <c r="BC214" i="22" a="1"/>
  <c r="CQ214" i="22" a="1"/>
  <c r="AE215" i="22" a="1"/>
  <c r="BK215" i="22" a="1"/>
  <c r="CQ215" i="22" a="1"/>
  <c r="AE216" i="22" a="1"/>
  <c r="BK216" i="22" a="1"/>
  <c r="CQ216" i="22" a="1"/>
  <c r="AE217" i="22" a="1"/>
  <c r="BK217" i="22" a="1"/>
  <c r="CQ217" i="22" a="1"/>
  <c r="AE218" i="22" a="1"/>
  <c r="BK218" i="22" a="1"/>
  <c r="CQ218" i="22" a="1"/>
  <c r="AE219" i="22" a="1"/>
  <c r="BK219" i="22" a="1"/>
  <c r="CQ219" i="22" a="1"/>
  <c r="AE220" i="22" a="1"/>
  <c r="BK220" i="22" a="1"/>
  <c r="CQ220" i="22" a="1"/>
  <c r="AE221" i="22" a="1"/>
  <c r="BK221" i="22" a="1"/>
  <c r="CQ221" i="22" a="1"/>
  <c r="AE222" i="22" a="1"/>
  <c r="BK222" i="22" a="1"/>
  <c r="CQ222" i="22" a="1"/>
  <c r="AE223" i="22" a="1"/>
  <c r="BK223" i="22" a="1"/>
  <c r="CQ223" i="22" a="1"/>
  <c r="AE224" i="22" a="1"/>
  <c r="BK224" i="22" a="1"/>
  <c r="CQ224" i="22" a="1"/>
  <c r="AE225" i="22" a="1"/>
  <c r="BK225" i="22" a="1"/>
  <c r="CQ225" i="22" a="1"/>
  <c r="AE226" i="22" a="1"/>
  <c r="BK226" i="22" a="1"/>
  <c r="CQ226" i="22" a="1"/>
  <c r="M123" i="22" a="1"/>
  <c r="AZ137" i="22" a="1"/>
  <c r="CF144" i="22" a="1"/>
  <c r="AJ152" i="22" a="1"/>
  <c r="T160" i="22" a="1"/>
  <c r="CV167" i="22" a="1"/>
  <c r="CK182" i="22" a="1"/>
  <c r="BR184" i="22" a="1"/>
  <c r="BJ186" i="22" a="1"/>
  <c r="BM188" i="22" a="1"/>
  <c r="BE190" i="22" a="1"/>
  <c r="BB192" i="22" a="1"/>
  <c r="BB194" i="22" a="1"/>
  <c r="BB196" i="22" a="1"/>
  <c r="BE198" i="22" a="1"/>
  <c r="BB200" i="22" a="1"/>
  <c r="AG202" i="22" a="1"/>
  <c r="AG204" i="22" a="1"/>
  <c r="Y206" i="22" a="1"/>
  <c r="V208" i="22" a="1"/>
  <c r="CS209" i="22" a="1"/>
  <c r="CK211" i="22" a="1"/>
  <c r="CH213" i="22" a="1"/>
  <c r="AR110" i="22" a="1"/>
  <c r="M122" i="22" a="1"/>
  <c r="T129" i="22" a="1"/>
  <c r="AZ134" i="22" a="1"/>
  <c r="AB137" i="22" a="1"/>
  <c r="CN139" i="22" a="1"/>
  <c r="BH142" i="22" a="1"/>
  <c r="AB145" i="22" a="1"/>
  <c r="CN147" i="22" a="1"/>
  <c r="BH150" i="22" a="1"/>
  <c r="AB153" i="22" a="1"/>
  <c r="CN155" i="22" a="1"/>
  <c r="BH158" i="22" a="1"/>
  <c r="AB161" i="22" a="1"/>
  <c r="CN163" i="22" a="1"/>
  <c r="BH166" i="22" a="1"/>
  <c r="AB169" i="22" a="1"/>
  <c r="CN171" i="22" a="1"/>
  <c r="BH174" i="22" a="1"/>
  <c r="U183" i="22" a="1"/>
  <c r="CG183" i="22" a="1"/>
  <c r="BA184" i="22" a="1"/>
  <c r="U185" i="22" a="1"/>
  <c r="CG185" i="22" a="1"/>
  <c r="BA186" i="22" a="1"/>
  <c r="U187" i="22" a="1"/>
  <c r="CG187" i="22" a="1"/>
  <c r="BA188" i="22" a="1"/>
  <c r="U189" i="22" a="1"/>
  <c r="CG189" i="22" a="1"/>
  <c r="BA190" i="22" a="1"/>
  <c r="U191" i="22" a="1"/>
  <c r="CG191" i="22" a="1"/>
  <c r="BA192" i="22" a="1"/>
  <c r="U193" i="22" a="1"/>
  <c r="CG193" i="22" a="1"/>
  <c r="BA194" i="22" a="1"/>
  <c r="U195" i="22" a="1"/>
  <c r="CG195" i="22" a="1"/>
  <c r="BA196" i="22" a="1"/>
  <c r="U197" i="22" a="1"/>
  <c r="CG197" i="22" a="1"/>
  <c r="BA198" i="22" a="1"/>
  <c r="U199" i="22" a="1"/>
  <c r="CG199" i="22" a="1"/>
  <c r="BA200" i="22" a="1"/>
  <c r="U201" i="22" a="1"/>
  <c r="CG201" i="22" a="1"/>
  <c r="BA202" i="22" a="1"/>
  <c r="U203" i="22" a="1"/>
  <c r="CG203" i="22" a="1"/>
  <c r="BA204" i="22" a="1"/>
  <c r="U205" i="22" a="1"/>
  <c r="CG205" i="22" a="1"/>
  <c r="BA206" i="22" a="1"/>
  <c r="U207" i="22" a="1"/>
  <c r="CG207" i="22" a="1"/>
  <c r="BA208" i="22" a="1"/>
  <c r="U209" i="22" a="1"/>
  <c r="CG209" i="22" a="1"/>
  <c r="BA210" i="22" a="1"/>
  <c r="U211" i="22" a="1"/>
  <c r="CG211" i="22" a="1"/>
  <c r="BA212" i="22" a="1"/>
  <c r="U213" i="22" a="1"/>
  <c r="CG213" i="22" a="1"/>
  <c r="BA214" i="22" a="1"/>
  <c r="J219" i="22" a="1"/>
  <c r="BV219" i="22" a="1"/>
  <c r="AR220" i="22" a="1"/>
  <c r="N221" i="22" a="1"/>
  <c r="BP221" i="22" a="1"/>
  <c r="AJ222" i="22" a="1"/>
  <c r="CX222" i="22" a="1"/>
  <c r="BR223" i="22" a="1"/>
  <c r="AT224" i="22" a="1"/>
  <c r="R225" i="22" a="1"/>
  <c r="CD225" i="22" a="1"/>
  <c r="AT226" i="22" a="1"/>
  <c r="CX226" i="22" a="1"/>
  <c r="AJ131" i="22" a="1"/>
  <c r="CV140" i="22" a="1"/>
  <c r="AZ148" i="22" a="1"/>
  <c r="AJ156" i="22" a="1"/>
  <c r="AJ164" i="22" a="1"/>
  <c r="AJ172" i="22" a="1"/>
  <c r="DA183" i="22" a="1"/>
  <c r="CP185" i="22" a="1"/>
  <c r="CK187" i="22" a="1"/>
  <c r="CH189" i="22" a="1"/>
  <c r="CH191" i="22" a="1"/>
  <c r="CH193" i="22" a="1"/>
  <c r="BZ195" i="22" a="1"/>
  <c r="BU197" i="22" a="1"/>
  <c r="BJ199" i="22" a="1"/>
  <c r="AO201" i="22" a="1"/>
  <c r="BE203" i="22" a="1"/>
  <c r="AW205" i="22" a="1"/>
  <c r="BE207" i="22" a="1"/>
  <c r="BE209" i="22" a="1"/>
  <c r="AG211" i="22" a="1"/>
  <c r="AD213" i="22" a="1"/>
  <c r="CI96" i="22" a="1"/>
  <c r="CO118" i="22" a="1"/>
  <c r="CN127" i="22" a="1"/>
  <c r="AB133" i="22" a="1"/>
  <c r="BL136" i="22" a="1"/>
  <c r="AF139" i="22" a="1"/>
  <c r="CR141" i="22" a="1"/>
  <c r="BL144" i="22" a="1"/>
  <c r="AF147" i="22" a="1"/>
  <c r="CR149" i="22" a="1"/>
  <c r="BL152" i="22" a="1"/>
  <c r="AF155" i="22" a="1"/>
  <c r="CR157" i="22" a="1"/>
  <c r="BL160" i="22" a="1"/>
  <c r="AF163" i="22" a="1"/>
  <c r="CR165" i="22" a="1"/>
  <c r="BL168" i="22" a="1"/>
  <c r="AF171" i="22" a="1"/>
  <c r="CR173" i="22" a="1"/>
  <c r="K183" i="22" a="1"/>
  <c r="BW183" i="22" a="1"/>
  <c r="AQ184" i="22" a="1"/>
  <c r="K185" i="22" a="1"/>
  <c r="BW185" i="22" a="1"/>
  <c r="AQ186" i="22" a="1"/>
  <c r="K187" i="22" a="1"/>
  <c r="BW187" i="22" a="1"/>
  <c r="AQ188" i="22" a="1"/>
  <c r="K189" i="22" a="1"/>
  <c r="BW189" i="22" a="1"/>
  <c r="AQ190" i="22" a="1"/>
  <c r="K191" i="22" a="1"/>
  <c r="BW191" i="22" a="1"/>
  <c r="AQ192" i="22" a="1"/>
  <c r="K193" i="22" a="1"/>
  <c r="BW193" i="22" a="1"/>
  <c r="AQ194" i="22" a="1"/>
  <c r="K195" i="22" a="1"/>
  <c r="BW195" i="22" a="1"/>
  <c r="AQ196" i="22" a="1"/>
  <c r="K197" i="22" a="1"/>
  <c r="BW197" i="22" a="1"/>
  <c r="AQ198" i="22" a="1"/>
  <c r="K199" i="22" a="1"/>
  <c r="BW199" i="22" a="1"/>
  <c r="AQ200" i="22" a="1"/>
  <c r="K201" i="22" a="1"/>
  <c r="BW201" i="22" a="1"/>
  <c r="AQ202" i="22" a="1"/>
  <c r="K203" i="22" a="1"/>
  <c r="BW203" i="22" a="1"/>
  <c r="AQ204" i="22" a="1"/>
  <c r="K205" i="22" a="1"/>
  <c r="BW205" i="22" a="1"/>
  <c r="AQ206" i="22" a="1"/>
  <c r="K207" i="22" a="1"/>
  <c r="BW207" i="22" a="1"/>
  <c r="AQ208" i="22" a="1"/>
  <c r="K209" i="22" a="1"/>
  <c r="BW209" i="22" a="1"/>
  <c r="AQ210" i="22" a="1"/>
  <c r="K211" i="22" a="1"/>
  <c r="BW211" i="22" a="1"/>
  <c r="AQ212" i="22" a="1"/>
  <c r="K213" i="22" a="1"/>
  <c r="BW213" i="22" a="1"/>
  <c r="AQ214" i="22" a="1"/>
  <c r="CL214" i="22" a="1"/>
  <c r="Z215" i="22" a="1"/>
  <c r="BF215" i="22" a="1"/>
  <c r="CL215" i="22" a="1"/>
  <c r="Z216" i="22" a="1"/>
  <c r="BF216" i="22" a="1"/>
  <c r="CL216" i="22" a="1"/>
  <c r="Z217" i="22" a="1"/>
  <c r="BF217" i="22" a="1"/>
  <c r="CL217" i="22" a="1"/>
  <c r="AB218" i="22" a="1"/>
  <c r="BH218" i="22" a="1"/>
  <c r="Z219" i="22" a="1"/>
  <c r="CJ219" i="22" a="1"/>
  <c r="AZ220" i="22" a="1"/>
  <c r="T221" i="22" a="1"/>
  <c r="CN221" i="22" a="1"/>
  <c r="AE64" i="22" a="1"/>
  <c r="AS83" i="22" a="1"/>
  <c r="AQ71" i="22" a="1"/>
  <c r="U57" i="22" a="1"/>
  <c r="R104" i="22" a="1"/>
  <c r="P85" i="22" a="1"/>
  <c r="CB101" i="22" a="1"/>
  <c r="M111" i="22" a="1"/>
  <c r="BM97" i="22" a="1"/>
  <c r="AG108" i="22" a="1"/>
  <c r="AP114" i="22" a="1"/>
  <c r="J125" i="22" a="1"/>
  <c r="AM115" i="22" a="1"/>
  <c r="CC125" i="22" a="1"/>
  <c r="Q131" i="22" a="1"/>
  <c r="AG134" i="22" a="1"/>
  <c r="AZ103" i="22" a="1"/>
  <c r="CT111" i="22" a="1"/>
  <c r="CJ114" i="22" a="1"/>
  <c r="BD117" i="22" a="1"/>
  <c r="X120" i="22" a="1"/>
  <c r="CJ122" i="22" a="1"/>
  <c r="BD125" i="22" a="1"/>
  <c r="AW115" i="22" a="1"/>
  <c r="CH125" i="22" a="1"/>
  <c r="V131" i="22" a="1"/>
  <c r="BI135" i="22" a="1"/>
  <c r="AC138" i="22" a="1"/>
  <c r="CO140" i="22" a="1"/>
  <c r="BI143" i="22" a="1"/>
  <c r="AC146" i="22" a="1"/>
  <c r="CO148" i="22" a="1"/>
  <c r="BI151" i="22" a="1"/>
  <c r="AC154" i="22" a="1"/>
  <c r="CO156" i="22" a="1"/>
  <c r="BI159" i="22" a="1"/>
  <c r="AC162" i="22" a="1"/>
  <c r="CO164" i="22" a="1"/>
  <c r="BI167" i="22" a="1"/>
  <c r="AC170" i="22" a="1"/>
  <c r="CO172" i="22" a="1"/>
  <c r="N175" i="22" a="1"/>
  <c r="AT176" i="22" a="1"/>
  <c r="BZ177" i="22" a="1"/>
  <c r="N179" i="22" a="1"/>
  <c r="AT180" i="22" a="1"/>
  <c r="BZ181" i="22" a="1"/>
  <c r="BX103" i="22" a="1"/>
  <c r="U120" i="22" a="1"/>
  <c r="X128" i="22" a="1"/>
  <c r="CJ131" i="22" a="1"/>
  <c r="BD134" i="22" a="1"/>
  <c r="CP135" i="22" a="1"/>
  <c r="AD137" i="22" a="1"/>
  <c r="BJ138" i="22" a="1"/>
  <c r="CP139" i="22" a="1"/>
  <c r="CX140" i="22" a="1"/>
  <c r="CP141" i="22" a="1"/>
  <c r="CD142" i="22" a="1"/>
  <c r="BR143" i="22" a="1"/>
  <c r="BJ144" i="22" a="1"/>
  <c r="AX145" i="22" a="1"/>
  <c r="AL146" i="22" a="1"/>
  <c r="AD147" i="22" a="1"/>
  <c r="R148" i="22" a="1"/>
  <c r="CX148" i="22" a="1"/>
  <c r="CP149" i="22" a="1"/>
  <c r="CD150" i="22" a="1"/>
  <c r="BR151" i="22" a="1"/>
  <c r="BJ152" i="22" a="1"/>
  <c r="AX153" i="22" a="1"/>
  <c r="AL154" i="22" a="1"/>
  <c r="AD155" i="22" a="1"/>
  <c r="R156" i="22" a="1"/>
  <c r="CX156" i="22" a="1"/>
  <c r="CP157" i="22" a="1"/>
  <c r="CD158" i="22" a="1"/>
  <c r="BR159" i="22" a="1"/>
  <c r="BJ160" i="22" a="1"/>
  <c r="AX161" i="22" a="1"/>
  <c r="AL162" i="22" a="1"/>
  <c r="AD163" i="22" a="1"/>
  <c r="R164" i="22" a="1"/>
  <c r="CX164" i="22" a="1"/>
  <c r="CP165" i="22" a="1"/>
  <c r="CD166" i="22" a="1"/>
  <c r="BR167" i="22" a="1"/>
  <c r="BJ168" i="22" a="1"/>
  <c r="AH169" i="22" a="1"/>
  <c r="CT169" i="22" a="1"/>
  <c r="BN170" i="22" a="1"/>
  <c r="AH171" i="22" a="1"/>
  <c r="CT171" i="22" a="1"/>
  <c r="BN172" i="22" a="1"/>
  <c r="AH173" i="22" a="1"/>
  <c r="CT173" i="22" a="1"/>
  <c r="AK60" i="22" a="1"/>
  <c r="W97" i="22" a="1"/>
  <c r="CI107" i="22" a="1"/>
  <c r="AO113" i="22" a="1"/>
  <c r="DA115" i="22" a="1"/>
  <c r="BU118" i="22" a="1"/>
  <c r="AO121" i="22" a="1"/>
  <c r="DA123" i="22" a="1"/>
  <c r="R126" i="22" a="1"/>
  <c r="AX127" i="22" a="1"/>
  <c r="CD128" i="22" a="1"/>
  <c r="R130" i="22" a="1"/>
  <c r="AX131" i="22" a="1"/>
  <c r="CD132" i="22" a="1"/>
  <c r="R134" i="22" a="1"/>
  <c r="K135" i="22" a="1"/>
  <c r="BW135" i="22" a="1"/>
  <c r="AQ136" i="22" a="1"/>
  <c r="K137" i="22" a="1"/>
  <c r="BW137" i="22" a="1"/>
  <c r="AQ138" i="22" a="1"/>
  <c r="K139" i="22" a="1"/>
  <c r="BW139" i="22" a="1"/>
  <c r="AQ140" i="22" a="1"/>
  <c r="K141" i="22" a="1"/>
  <c r="BW141" i="22" a="1"/>
  <c r="AQ142" i="22" a="1"/>
  <c r="K143" i="22" a="1"/>
  <c r="BW143" i="22" a="1"/>
  <c r="AQ144" i="22" a="1"/>
  <c r="K145" i="22" a="1"/>
  <c r="BW145" i="22" a="1"/>
  <c r="AQ146" i="22" a="1"/>
  <c r="K147" i="22" a="1"/>
  <c r="BW147" i="22" a="1"/>
  <c r="AQ148" i="22" a="1"/>
  <c r="K149" i="22" a="1"/>
  <c r="BW149" i="22" a="1"/>
  <c r="AQ150" i="22" a="1"/>
  <c r="K151" i="22" a="1"/>
  <c r="BW151" i="22" a="1"/>
  <c r="AQ152" i="22" a="1"/>
  <c r="K153" i="22" a="1"/>
  <c r="BW153" i="22" a="1"/>
  <c r="AQ154" i="22" a="1"/>
  <c r="K155" i="22" a="1"/>
  <c r="BW155" i="22" a="1"/>
  <c r="AQ156" i="22" a="1"/>
  <c r="K157" i="22" a="1"/>
  <c r="BW157" i="22" a="1"/>
  <c r="AQ158" i="22" a="1"/>
  <c r="K159" i="22" a="1"/>
  <c r="BW159" i="22" a="1"/>
  <c r="AQ160" i="22" a="1"/>
  <c r="K161" i="22" a="1"/>
  <c r="BW161" i="22" a="1"/>
  <c r="AQ162" i="22" a="1"/>
  <c r="K163" i="22" a="1"/>
  <c r="BW163" i="22" a="1"/>
  <c r="AQ164" i="22" a="1"/>
  <c r="K165" i="22" a="1"/>
  <c r="BW165" i="22" a="1"/>
  <c r="AQ166" i="22" a="1"/>
  <c r="K167" i="22" a="1"/>
  <c r="BW167" i="22" a="1"/>
  <c r="AQ168" i="22" a="1"/>
  <c r="K169" i="22" a="1"/>
  <c r="BW169" i="22" a="1"/>
  <c r="AQ170" i="22" a="1"/>
  <c r="K171" i="22" a="1"/>
  <c r="BW171" i="22" a="1"/>
  <c r="AQ172" i="22" a="1"/>
  <c r="K173" i="22" a="1"/>
  <c r="BW173" i="22" a="1"/>
  <c r="AQ174" i="22" a="1"/>
  <c r="CG174" i="22" a="1"/>
  <c r="U175" i="22" a="1"/>
  <c r="BA175" i="22" a="1"/>
  <c r="CG175" i="22" a="1"/>
  <c r="U176" i="22" a="1"/>
  <c r="BA176" i="22" a="1"/>
  <c r="CG176" i="22" a="1"/>
  <c r="U177" i="22" a="1"/>
  <c r="BA177" i="22" a="1"/>
  <c r="CG177" i="22" a="1"/>
  <c r="U178" i="22" a="1"/>
  <c r="BA178" i="22" a="1"/>
  <c r="CG178" i="22" a="1"/>
  <c r="U179" i="22" a="1"/>
  <c r="BA179" i="22" a="1"/>
  <c r="CG179" i="22" a="1"/>
  <c r="U180" i="22" a="1"/>
  <c r="BA180" i="22" a="1"/>
  <c r="CG180" i="22" a="1"/>
  <c r="U181" i="22" a="1"/>
  <c r="BA181" i="22" a="1"/>
  <c r="CG181" i="22" a="1"/>
  <c r="U182" i="22" a="1"/>
  <c r="BA182" i="22" a="1"/>
  <c r="BI114" i="22" a="1"/>
  <c r="AC125" i="22" a="1"/>
  <c r="BX130" i="22" a="1"/>
  <c r="AN135" i="22" a="1"/>
  <c r="CZ137" i="22" a="1"/>
  <c r="BT140" i="22" a="1"/>
  <c r="AN143" i="22" a="1"/>
  <c r="CZ145" i="22" a="1"/>
  <c r="BT148" i="22" a="1"/>
  <c r="AN151" i="22" a="1"/>
  <c r="CZ153" i="22" a="1"/>
  <c r="BT156" i="22" a="1"/>
  <c r="AN159" i="22" a="1"/>
  <c r="CZ161" i="22" a="1"/>
  <c r="BT164" i="22" a="1"/>
  <c r="AN167" i="22" a="1"/>
  <c r="CZ169" i="22" a="1"/>
  <c r="BT172" i="22" a="1"/>
  <c r="BX182" i="22" a="1"/>
  <c r="AR183" i="22" a="1"/>
  <c r="L184" i="22" a="1"/>
  <c r="BX184" i="22" a="1"/>
  <c r="AR185" i="22" a="1"/>
  <c r="L186" i="22" a="1"/>
  <c r="BX186" i="22" a="1"/>
  <c r="AR187" i="22" a="1"/>
  <c r="L188" i="22" a="1"/>
  <c r="BX188" i="22" a="1"/>
  <c r="AR189" i="22" a="1"/>
  <c r="L190" i="22" a="1"/>
  <c r="BX190" i="22" a="1"/>
  <c r="AR191" i="22" a="1"/>
  <c r="L192" i="22" a="1"/>
  <c r="BX192" i="22" a="1"/>
  <c r="AR193" i="22" a="1"/>
  <c r="L194" i="22" a="1"/>
  <c r="BX194" i="22" a="1"/>
  <c r="AR195" i="22" a="1"/>
  <c r="L196" i="22" a="1"/>
  <c r="BX196" i="22" a="1"/>
  <c r="AR197" i="22" a="1"/>
  <c r="L198" i="22" a="1"/>
  <c r="BX198" i="22" a="1"/>
  <c r="AR199" i="22" a="1"/>
  <c r="L200" i="22" a="1"/>
  <c r="BX200" i="22" a="1"/>
  <c r="AR201" i="22" a="1"/>
  <c r="L202" i="22" a="1"/>
  <c r="BX202" i="22" a="1"/>
  <c r="AR203" i="22" a="1"/>
  <c r="L204" i="22" a="1"/>
  <c r="BX204" i="22" a="1"/>
  <c r="AR205" i="22" a="1"/>
  <c r="L206" i="22" a="1"/>
  <c r="BX206" i="22" a="1"/>
  <c r="AR207" i="22" a="1"/>
  <c r="L208" i="22" a="1"/>
  <c r="BX208" i="22" a="1"/>
  <c r="AR209" i="22" a="1"/>
  <c r="L210" i="22" a="1"/>
  <c r="BX210" i="22" a="1"/>
  <c r="AR211" i="22" a="1"/>
  <c r="L212" i="22" a="1"/>
  <c r="BX212" i="22" a="1"/>
  <c r="AR213" i="22" a="1"/>
  <c r="L214" i="22" a="1"/>
  <c r="BU214" i="22" a="1"/>
  <c r="DA214" i="22" a="1"/>
  <c r="AO215" i="22" a="1"/>
  <c r="BU215" i="22" a="1"/>
  <c r="DA215" i="22" a="1"/>
  <c r="AO216" i="22" a="1"/>
  <c r="BU216" i="22" a="1"/>
  <c r="DA216" i="22" a="1"/>
  <c r="AO217" i="22" a="1"/>
  <c r="BU217" i="22" a="1"/>
  <c r="DA217" i="22" a="1"/>
  <c r="AO218" i="22" a="1"/>
  <c r="BU218" i="22" a="1"/>
  <c r="DA218" i="22" a="1"/>
  <c r="AO219" i="22" a="1"/>
  <c r="BU219" i="22" a="1"/>
  <c r="DA219" i="22" a="1"/>
  <c r="AO220" i="22" a="1"/>
  <c r="BU220" i="22" a="1"/>
  <c r="DA220" i="22" a="1"/>
  <c r="AO221" i="22" a="1"/>
  <c r="BU221" i="22" a="1"/>
  <c r="DA221" i="22" a="1"/>
  <c r="AO222" i="22" a="1"/>
  <c r="BU222" i="22" a="1"/>
  <c r="DA222" i="22" a="1"/>
  <c r="AO223" i="22" a="1"/>
  <c r="BU223" i="22" a="1"/>
  <c r="DA223" i="22" a="1"/>
  <c r="AO224" i="22" a="1"/>
  <c r="BU224" i="22" a="1"/>
  <c r="DA224" i="22" a="1"/>
  <c r="AO225" i="22" a="1"/>
  <c r="BU225" i="22" a="1"/>
  <c r="DA225" i="22" a="1"/>
  <c r="AO226" i="22" a="1"/>
  <c r="BU226" i="22" a="1"/>
  <c r="DA226" i="22" a="1"/>
  <c r="CV128" i="22" a="1"/>
  <c r="CF139" i="22" a="1"/>
  <c r="AJ147" i="22" a="1"/>
  <c r="CF154" i="22" a="1"/>
  <c r="BP162" i="22" a="1"/>
  <c r="AZ170" i="22" a="1"/>
  <c r="AW183" i="22" a="1"/>
  <c r="AD185" i="22" a="1"/>
  <c r="V187" i="22" a="1"/>
  <c r="Y189" i="22" a="1"/>
  <c r="V191" i="22" a="1"/>
  <c r="Q193" i="22" a="1"/>
  <c r="Y195" i="22" a="1"/>
  <c r="V197" i="22" a="1"/>
  <c r="Q199" i="22" a="1"/>
  <c r="DA200" i="22" a="1"/>
  <c r="CK202" i="22" a="1"/>
  <c r="CH204" i="22" a="1"/>
  <c r="CH206" i="22" a="1"/>
  <c r="BR208" i="22" a="1"/>
  <c r="AW210" i="22" a="1"/>
  <c r="BB212" i="22" a="1"/>
  <c r="AT214" i="22" a="1"/>
  <c r="BY114" i="22" a="1"/>
  <c r="AS125" i="22" a="1"/>
  <c r="CF130" i="22" a="1"/>
  <c r="AR135" i="22" a="1"/>
  <c r="L138" i="22" a="1"/>
  <c r="BX140" i="22" a="1"/>
  <c r="AR143" i="22" a="1"/>
  <c r="L146" i="22" a="1"/>
  <c r="BX148" i="22" a="1"/>
  <c r="AR151" i="22" a="1"/>
  <c r="L154" i="22" a="1"/>
  <c r="BX156" i="22" a="1"/>
  <c r="AR159" i="22" a="1"/>
  <c r="L162" i="22" a="1"/>
  <c r="BX164" i="22" a="1"/>
  <c r="AR167" i="22" a="1"/>
  <c r="L170" i="22" a="1"/>
  <c r="BX172" i="22" a="1"/>
  <c r="BV182" i="22" a="1"/>
  <c r="AP183" i="22" a="1"/>
  <c r="J184" i="22" a="1"/>
  <c r="BV184" i="22" a="1"/>
  <c r="AP185" i="22" a="1"/>
  <c r="J186" i="22" a="1"/>
  <c r="BV186" i="22" a="1"/>
  <c r="AP187" i="22" a="1"/>
  <c r="J188" i="22" a="1"/>
  <c r="BV188" i="22" a="1"/>
  <c r="AP189" i="22" a="1"/>
  <c r="J190" i="22" a="1"/>
  <c r="BV190" i="22" a="1"/>
  <c r="AP191" i="22" a="1"/>
  <c r="J192" i="22" a="1"/>
  <c r="BV192" i="22" a="1"/>
  <c r="AP193" i="22" a="1"/>
  <c r="J194" i="22" a="1"/>
  <c r="BV194" i="22" a="1"/>
  <c r="AP195" i="22" a="1"/>
  <c r="J196" i="22" a="1"/>
  <c r="BV196" i="22" a="1"/>
  <c r="AP197" i="22" a="1"/>
  <c r="J198" i="22" a="1"/>
  <c r="BV198" i="22" a="1"/>
  <c r="AP199" i="22" a="1"/>
  <c r="J200" i="22" a="1"/>
  <c r="BV200" i="22" a="1"/>
  <c r="AP201" i="22" a="1"/>
  <c r="J202" i="22" a="1"/>
  <c r="BV202" i="22" a="1"/>
  <c r="AP203" i="22" a="1"/>
  <c r="J204" i="22" a="1"/>
  <c r="BV204" i="22" a="1"/>
  <c r="AP205" i="22" a="1"/>
  <c r="J206" i="22" a="1"/>
  <c r="BV206" i="22" a="1"/>
  <c r="AP207" i="22" a="1"/>
  <c r="J208" i="22" a="1"/>
  <c r="BV208" i="22" a="1"/>
  <c r="AP209" i="22" a="1"/>
  <c r="J210" i="22" a="1"/>
  <c r="BV210" i="22" a="1"/>
  <c r="AP211" i="22" a="1"/>
  <c r="J212" i="22" a="1"/>
  <c r="BV212" i="22" a="1"/>
  <c r="AP213" i="22" a="1"/>
  <c r="J214" i="22" a="1"/>
  <c r="N218" i="22" a="1"/>
  <c r="AB219" i="22" a="1"/>
  <c r="CP219" i="22" a="1"/>
  <c r="BN220" i="22" a="1"/>
  <c r="AB221" i="22" a="1"/>
  <c r="CL221" i="22" a="1"/>
  <c r="BD222" i="22" a="1"/>
  <c r="Z223" i="22" a="1"/>
  <c r="CL223" i="22" a="1"/>
  <c r="BP224" i="22" a="1"/>
  <c r="AN225" i="22" a="1"/>
  <c r="CX225" i="22" a="1"/>
  <c r="BJ226" i="22" a="1"/>
  <c r="M115" i="22" a="1"/>
  <c r="AZ135" i="22" a="1"/>
  <c r="T143" i="22" a="1"/>
  <c r="CV150" i="22" a="1"/>
  <c r="CF158" i="22" a="1"/>
  <c r="CF166" i="22" a="1"/>
  <c r="BE182" i="22" a="1"/>
  <c r="BM184" i="22" a="1"/>
  <c r="BE186" i="22" a="1"/>
  <c r="BB188" i="22" a="1"/>
  <c r="AT190" i="22" a="1"/>
  <c r="AW192" i="22" a="1"/>
  <c r="AT194" i="22" a="1"/>
  <c r="AO196" i="22" a="1"/>
  <c r="AD198" i="22" a="1"/>
  <c r="Y200" i="22" a="1"/>
  <c r="Q202" i="22" a="1"/>
  <c r="Q204" i="22" a="1"/>
  <c r="Q206" i="22" a="1"/>
  <c r="Y208" i="22" a="1"/>
  <c r="CX209" i="22" a="1"/>
  <c r="CP211" i="22" a="1"/>
  <c r="CK213" i="22" a="1"/>
  <c r="BX110" i="22" a="1"/>
  <c r="AC122" i="22" a="1"/>
  <c r="BH129" i="22" a="1"/>
  <c r="CB134" i="22" a="1"/>
  <c r="AV137" i="22" a="1"/>
  <c r="P140" i="22" a="1"/>
  <c r="CB142" i="22" a="1"/>
  <c r="AV145" i="22" a="1"/>
  <c r="P148" i="22" a="1"/>
  <c r="CB150" i="22" a="1"/>
  <c r="AV153" i="22" a="1"/>
  <c r="P156" i="22" a="1"/>
  <c r="CB158" i="22" a="1"/>
  <c r="AV161" i="22" a="1"/>
  <c r="P164" i="22" a="1"/>
  <c r="CB166" i="22" a="1"/>
  <c r="AV169" i="22" a="1"/>
  <c r="P172" i="22" a="1"/>
  <c r="BL182" i="22" a="1"/>
  <c r="AF183" i="22" a="1"/>
  <c r="CR183" i="22" a="1"/>
  <c r="BL184" i="22" a="1"/>
  <c r="AF185" i="22" a="1"/>
  <c r="CR185" i="22" a="1"/>
  <c r="BL186" i="22" a="1"/>
  <c r="AF187" i="22" a="1"/>
  <c r="CR187" i="22" a="1"/>
  <c r="BL188" i="22" a="1"/>
  <c r="AF189" i="22" a="1"/>
  <c r="CR189" i="22" a="1"/>
  <c r="BL190" i="22" a="1"/>
  <c r="AF191" i="22" a="1"/>
  <c r="CR191" i="22" a="1"/>
  <c r="BL192" i="22" a="1"/>
  <c r="AF193" i="22" a="1"/>
  <c r="CR193" i="22" a="1"/>
  <c r="BL194" i="22" a="1"/>
  <c r="AF195" i="22" a="1"/>
  <c r="CR195" i="22" a="1"/>
  <c r="BL196" i="22" a="1"/>
  <c r="AF197" i="22" a="1"/>
  <c r="CR197" i="22" a="1"/>
  <c r="BL198" i="22" a="1"/>
  <c r="AF199" i="22" a="1"/>
  <c r="CR199" i="22" a="1"/>
  <c r="BL200" i="22" a="1"/>
  <c r="AF201" i="22" a="1"/>
  <c r="CR201" i="22" a="1"/>
  <c r="BL202" i="22" a="1"/>
  <c r="AF203" i="22" a="1"/>
  <c r="CR203" i="22" a="1"/>
  <c r="BL204" i="22" a="1"/>
  <c r="AF205" i="22" a="1"/>
  <c r="CR205" i="22" a="1"/>
  <c r="BL206" i="22" a="1"/>
  <c r="AF207" i="22" a="1"/>
  <c r="CR207" i="22" a="1"/>
  <c r="BL208" i="22" a="1"/>
  <c r="AF209" i="22" a="1"/>
  <c r="CR209" i="22" a="1"/>
  <c r="BL210" i="22" a="1"/>
  <c r="AF211" i="22" a="1"/>
  <c r="CR211" i="22" a="1"/>
  <c r="BL212" i="22" a="1"/>
  <c r="AF213" i="22" a="1"/>
  <c r="CR213" i="22" a="1"/>
  <c r="BL214" i="22" a="1"/>
  <c r="CV214" i="22" a="1"/>
  <c r="AJ215" i="22" a="1"/>
  <c r="BP215" i="22" a="1"/>
  <c r="CV215" i="22" a="1"/>
  <c r="AJ216" i="22" a="1"/>
  <c r="BP216" i="22" a="1"/>
  <c r="CV216" i="22" a="1"/>
  <c r="AJ217" i="22" a="1"/>
  <c r="BP217" i="22" a="1"/>
  <c r="CV217" i="22" a="1"/>
  <c r="AL218" i="22" a="1"/>
  <c r="BX218" i="22" a="1"/>
  <c r="AP56" i="22" a="1"/>
  <c r="K66" i="22" a="1"/>
  <c r="AX77" i="22" a="1"/>
  <c r="CA91" i="22" a="1"/>
  <c r="CL97" i="22" a="1"/>
  <c r="BQ58" i="22" a="1"/>
  <c r="AS111" i="22" a="1"/>
  <c r="BQ61" i="22" a="1"/>
  <c r="AW134" i="22" a="1"/>
  <c r="BT117" i="22" a="1"/>
  <c r="Q116" i="22" a="1"/>
  <c r="AS138" i="22" a="1"/>
  <c r="M149" i="22" a="1"/>
  <c r="BY159" i="22" a="1"/>
  <c r="AS170" i="22" a="1"/>
  <c r="CH177" i="22" a="1"/>
  <c r="AR106" i="22" a="1"/>
  <c r="BR134" i="22" a="1"/>
  <c r="CX139" i="22" a="1"/>
  <c r="BZ143" i="22" a="1"/>
  <c r="AH147" i="22" a="1"/>
  <c r="CH150" i="22" a="1"/>
  <c r="AT154" i="22" a="1"/>
  <c r="CT157" i="22" a="1"/>
  <c r="BB161" i="22" a="1"/>
  <c r="N165" i="22" a="1"/>
  <c r="BN168" i="22" a="1"/>
  <c r="AL171" i="22" a="1"/>
  <c r="CX173" i="22" a="1"/>
  <c r="P105" i="22" a="1"/>
  <c r="BV117" i="22" a="1"/>
  <c r="AW132" i="22" a="1"/>
  <c r="BT115" i="22" a="1"/>
  <c r="CI97" i="22" a="1"/>
  <c r="AS136" i="22" a="1"/>
  <c r="M147" i="22" a="1"/>
  <c r="BY157" i="22" a="1"/>
  <c r="AS168" i="22" a="1"/>
  <c r="CH176" i="22" a="1"/>
  <c r="V182" i="22" a="1"/>
  <c r="BT132" i="22" a="1"/>
  <c r="CX138" i="22" a="1"/>
  <c r="N143" i="22" a="1"/>
  <c r="BN146" i="22" a="1"/>
  <c r="V150" i="22" a="1"/>
  <c r="BZ153" i="22" a="1"/>
  <c r="AH157" i="22" a="1"/>
  <c r="CH160" i="22" a="1"/>
  <c r="AT164" i="22" a="1"/>
  <c r="CT167" i="22" a="1"/>
  <c r="CH170" i="22" a="1"/>
  <c r="BB173" i="22" a="1"/>
  <c r="BP110" i="22" a="1"/>
  <c r="Y122" i="22" a="1"/>
  <c r="Z129" i="22" a="1"/>
  <c r="BF134" i="22" a="1"/>
  <c r="AE137" i="22" a="1"/>
  <c r="CQ139" i="22" a="1"/>
  <c r="BK142" i="22" a="1"/>
  <c r="AE145" i="22" a="1"/>
  <c r="BM103" i="22" a="1"/>
  <c r="AM121" i="22" a="1"/>
  <c r="AZ109" i="22" a="1"/>
  <c r="BT121" i="22" a="1"/>
  <c r="CH128" i="22" a="1"/>
  <c r="M110" i="22" a="1"/>
  <c r="J123" i="22" a="1"/>
  <c r="CC133" i="22" a="1"/>
  <c r="CZ116" i="22" a="1"/>
  <c r="AW113" i="22" a="1"/>
  <c r="BY137" i="22" a="1"/>
  <c r="AS148" i="22" a="1"/>
  <c r="M159" i="22" a="1"/>
  <c r="BY169" i="22" a="1"/>
  <c r="BB177" i="22" a="1"/>
  <c r="BV95" i="22" a="1"/>
  <c r="CZ133" i="22" a="1"/>
  <c r="BR139" i="22" a="1"/>
  <c r="BB143" i="22" a="1"/>
  <c r="N147" i="22" a="1"/>
  <c r="BN150" i="22" a="1"/>
  <c r="V154" i="22" a="1"/>
  <c r="BZ157" i="22" a="1"/>
  <c r="AH161" i="22" a="1"/>
  <c r="CH164" i="22" a="1"/>
  <c r="AT168" i="22" a="1"/>
  <c r="V171" i="22" a="1"/>
  <c r="CH173" i="22" a="1"/>
  <c r="CK112" i="22" a="1"/>
  <c r="BE123" i="22" a="1"/>
  <c r="CL129" i="22" a="1"/>
  <c r="CQ134" i="22" a="1"/>
  <c r="BK137" i="22" a="1"/>
  <c r="AE140" i="22" a="1"/>
  <c r="CQ142" i="22" a="1"/>
  <c r="BK145" i="22" a="1"/>
  <c r="AE148" i="22" a="1"/>
  <c r="M161" i="22" a="1"/>
  <c r="AL135" i="22" a="1"/>
  <c r="AH151" i="22" a="1"/>
  <c r="BB165" i="22" a="1"/>
  <c r="CV111" i="22" a="1"/>
  <c r="BF129" i="22" a="1"/>
  <c r="AU137" i="22" a="1"/>
  <c r="CA142" i="22" a="1"/>
  <c r="AE147" i="22" a="1"/>
  <c r="AU150" i="22" a="1"/>
  <c r="O153" i="22" a="1"/>
  <c r="CA155" i="22" a="1"/>
  <c r="AU158" i="22" a="1"/>
  <c r="O161" i="22" a="1"/>
  <c r="CA163" i="22" a="1"/>
  <c r="AU166" i="22" a="1"/>
  <c r="O169" i="22" a="1"/>
  <c r="CA171" i="22" a="1"/>
  <c r="AU174" i="22" a="1"/>
  <c r="CI175" i="22" a="1"/>
  <c r="W177" i="22" a="1"/>
  <c r="BC178" i="22" a="1"/>
  <c r="CI179" i="22" a="1"/>
  <c r="W181" i="22" a="1"/>
  <c r="BC182" i="22" a="1"/>
  <c r="BD135" i="22" a="1"/>
  <c r="X146" i="22" a="1"/>
  <c r="CJ156" i="22" a="1"/>
  <c r="BD167" i="22" a="1"/>
  <c r="AU183" i="22" a="1"/>
  <c r="O186" i="22" a="1"/>
  <c r="CA188" i="22" a="1"/>
  <c r="AU191" i="22" a="1"/>
  <c r="O194" i="22" a="1"/>
  <c r="CA196" i="22" a="1"/>
  <c r="AU199" i="22" a="1"/>
  <c r="O202" i="22" a="1"/>
  <c r="CA204" i="22" a="1"/>
  <c r="AU207" i="22" a="1"/>
  <c r="O210" i="22" a="1"/>
  <c r="CA212" i="22" a="1"/>
  <c r="K215" i="22" a="1"/>
  <c r="AQ216" i="22" a="1"/>
  <c r="BW217" i="22" a="1"/>
  <c r="K219" i="22" a="1"/>
  <c r="AQ220" i="22" a="1"/>
  <c r="BW221" i="22" a="1"/>
  <c r="K223" i="22" a="1"/>
  <c r="AQ224" i="22" a="1"/>
  <c r="BW225" i="22" a="1"/>
  <c r="BV92" i="22" a="1"/>
  <c r="AJ155" i="22" a="1"/>
  <c r="AO185" i="22" a="1"/>
  <c r="AG193" i="22" a="1"/>
  <c r="AS142" i="22" a="1"/>
  <c r="CH179" i="22" a="1"/>
  <c r="N145" i="22" a="1"/>
  <c r="AH159" i="22" a="1"/>
  <c r="AL172" i="22" a="1"/>
  <c r="Y124" i="22" a="1"/>
  <c r="O135" i="22" a="1"/>
  <c r="AU140" i="22" a="1"/>
  <c r="CA145" i="22" a="1"/>
  <c r="AE149" i="22" a="1"/>
  <c r="CQ151" i="22" a="1"/>
  <c r="BK154" i="22" a="1"/>
  <c r="AE157" i="22" a="1"/>
  <c r="CQ159" i="22" a="1"/>
  <c r="BK162" i="22" a="1"/>
  <c r="AE165" i="22" a="1"/>
  <c r="CQ167" i="22" a="1"/>
  <c r="BK170" i="22" a="1"/>
  <c r="AE173" i="22" a="1"/>
  <c r="AE175" i="22" a="1"/>
  <c r="BK176" i="22" a="1"/>
  <c r="CQ177" i="22" a="1"/>
  <c r="AE179" i="22" a="1"/>
  <c r="BK180" i="22" a="1"/>
  <c r="CQ181" i="22" a="1"/>
  <c r="L127" i="22" a="1"/>
  <c r="BD141" i="22" a="1"/>
  <c r="X152" i="22" a="1"/>
  <c r="CJ162" i="22" a="1"/>
  <c r="BD173" i="22" a="1"/>
  <c r="CQ184" i="22" a="1"/>
  <c r="BK187" i="22" a="1"/>
  <c r="AE190" i="22" a="1"/>
  <c r="CQ192" i="22" a="1"/>
  <c r="BK195" i="22" a="1"/>
  <c r="AE198" i="22" a="1"/>
  <c r="CQ200" i="22" a="1"/>
  <c r="BK203" i="22" a="1"/>
  <c r="AE206" i="22" a="1"/>
  <c r="CQ208" i="22" a="1"/>
  <c r="BK211" i="22" a="1"/>
  <c r="AE214" i="22" a="1"/>
  <c r="CE215" i="22" a="1"/>
  <c r="S217" i="22" a="1"/>
  <c r="AY218" i="22" a="1"/>
  <c r="CE219" i="22" a="1"/>
  <c r="S221" i="22" a="1"/>
  <c r="AY222" i="22" a="1"/>
  <c r="CE223" i="22" a="1"/>
  <c r="S225" i="22" a="1"/>
  <c r="AY226" i="22" a="1"/>
  <c r="T142" i="22" a="1"/>
  <c r="T173" i="22" a="1"/>
  <c r="CC189" i="22" a="1"/>
  <c r="CC197" i="22" a="1"/>
  <c r="BB205" i="22" a="1"/>
  <c r="N213" i="22" a="1"/>
  <c r="AZ132" i="22" a="1"/>
  <c r="AB144" i="22" a="1"/>
  <c r="CN154" i="22" a="1"/>
  <c r="BH165" i="22" a="1"/>
  <c r="CO182" i="22" a="1"/>
  <c r="BI185" i="22" a="1"/>
  <c r="AC188" i="22" a="1"/>
  <c r="BY155" i="22" a="1"/>
  <c r="BT130" i="22" a="1"/>
  <c r="BB149" i="22" a="1"/>
  <c r="BZ163" i="22" a="1"/>
  <c r="AR103" i="22" a="1"/>
  <c r="Z128" i="22" a="1"/>
  <c r="CA136" i="22" a="1"/>
  <c r="O142" i="22" a="1"/>
  <c r="CA146" i="22" a="1"/>
  <c r="O150" i="22" a="1"/>
  <c r="CA152" i="22" a="1"/>
  <c r="AU155" i="22" a="1"/>
  <c r="O158" i="22" a="1"/>
  <c r="CA160" i="22" a="1"/>
  <c r="AU163" i="22" a="1"/>
  <c r="O166" i="22" a="1"/>
  <c r="CA168" i="22" a="1"/>
  <c r="AU171" i="22" a="1"/>
  <c r="O174" i="22" a="1"/>
  <c r="BS175" i="22" a="1"/>
  <c r="CY176" i="22" a="1"/>
  <c r="AM178" i="22" a="1"/>
  <c r="BS179" i="22" a="1"/>
  <c r="CY180" i="22" a="1"/>
  <c r="AM182" i="22" a="1"/>
  <c r="BX133" i="22" a="1"/>
  <c r="CJ144" i="22" a="1"/>
  <c r="BD155" i="22" a="1"/>
  <c r="X166" i="22" a="1"/>
  <c r="O183" i="22" a="1"/>
  <c r="CA185" i="22" a="1"/>
  <c r="AU188" i="22" a="1"/>
  <c r="O191" i="22" a="1"/>
  <c r="CA193" i="22" a="1"/>
  <c r="AU196" i="22" a="1"/>
  <c r="O199" i="22" a="1"/>
  <c r="CA201" i="22" a="1"/>
  <c r="AU204" i="22" a="1"/>
  <c r="O207" i="22" a="1"/>
  <c r="CA209" i="22" a="1"/>
  <c r="AU212" i="22" a="1"/>
  <c r="CM214" i="22" a="1"/>
  <c r="AA216" i="22" a="1"/>
  <c r="BG217" i="22" a="1"/>
  <c r="CM218" i="22" a="1"/>
  <c r="AA220" i="22" a="1"/>
  <c r="BG221" i="22" a="1"/>
  <c r="CM222" i="22" a="1"/>
  <c r="AA224" i="22" a="1"/>
  <c r="BG225" i="22" a="1"/>
  <c r="CM226" i="22" a="1"/>
  <c r="AZ151" i="22" a="1"/>
  <c r="AT184" i="22" a="1"/>
  <c r="AD192" i="22" a="1"/>
  <c r="AD200" i="22" a="1"/>
  <c r="M169" i="22" a="1"/>
  <c r="AL139" i="22" a="1"/>
  <c r="CT153" i="22" a="1"/>
  <c r="V168" i="22" a="1"/>
  <c r="Y116" i="22" a="1"/>
  <c r="BF131" i="22" a="1"/>
  <c r="AU138" i="22" a="1"/>
  <c r="CA143" i="22" a="1"/>
  <c r="CQ147" i="22" a="1"/>
  <c r="CQ150" i="22" a="1"/>
  <c r="BK153" i="22" a="1"/>
  <c r="AE156" i="22" a="1"/>
  <c r="CQ158" i="22" a="1"/>
  <c r="BK161" i="22" a="1"/>
  <c r="AE164" i="22" a="1"/>
  <c r="CQ166" i="22" a="1"/>
  <c r="BK169" i="22" a="1"/>
  <c r="AE172" i="22" a="1"/>
  <c r="CA174" i="22" a="1"/>
  <c r="O176" i="22" a="1"/>
  <c r="AU177" i="22" a="1"/>
  <c r="CA178" i="22" a="1"/>
  <c r="O180" i="22" a="1"/>
  <c r="AU181" i="22" a="1"/>
  <c r="BI112" i="22" a="1"/>
  <c r="BD137" i="22" a="1"/>
  <c r="X148" i="22" a="1"/>
  <c r="CJ158" i="22" a="1"/>
  <c r="BD169" i="22" a="1"/>
  <c r="CQ183" i="22" a="1"/>
  <c r="BK186" i="22" a="1"/>
  <c r="AE189" i="22" a="1"/>
  <c r="CQ191" i="22" a="1"/>
  <c r="BK194" i="22" a="1"/>
  <c r="AE197" i="22" a="1"/>
  <c r="CQ199" i="22" a="1"/>
  <c r="BK202" i="22" a="1"/>
  <c r="AE205" i="22" a="1"/>
  <c r="CQ207" i="22" a="1"/>
  <c r="BK210" i="22" a="1"/>
  <c r="AE213" i="22" a="1"/>
  <c r="AI215" i="22" a="1"/>
  <c r="BO216" i="22" a="1"/>
  <c r="CU217" i="22" a="1"/>
  <c r="AI219" i="22" a="1"/>
  <c r="BO220" i="22" a="1"/>
  <c r="CU221" i="22" a="1"/>
  <c r="AI223" i="22" a="1"/>
  <c r="BO224" i="22" a="1"/>
  <c r="CU225" i="22" a="1"/>
  <c r="AJ126" i="22" a="1"/>
  <c r="T161" i="22" a="1"/>
  <c r="CC186" i="22" a="1"/>
  <c r="CC194" i="22" a="1"/>
  <c r="BB202" i="22" a="1"/>
  <c r="Q210" i="22" a="1"/>
  <c r="AS123" i="22" a="1"/>
  <c r="AB140" i="22" a="1"/>
  <c r="CN150" i="22" a="1"/>
  <c r="BH161" i="22" a="1"/>
  <c r="AB172" i="22" a="1"/>
  <c r="BI184" i="22" a="1"/>
  <c r="AC187" i="22" a="1"/>
  <c r="CO189" i="22" a="1"/>
  <c r="BJ213" i="22" a="1"/>
  <c r="CN144" i="22" a="1"/>
  <c r="AB166" i="22" a="1"/>
  <c r="BY185" i="22" a="1"/>
  <c r="BI190" i="22" a="1"/>
  <c r="AC193" i="22" a="1"/>
  <c r="CO195" i="22" a="1"/>
  <c r="BI198" i="22" a="1"/>
  <c r="AC201" i="22" a="1"/>
  <c r="CO203" i="22" a="1"/>
  <c r="BI206" i="22" a="1"/>
  <c r="AC209" i="22" a="1"/>
  <c r="CO211" i="22" a="1"/>
  <c r="BI214" i="22" a="1"/>
  <c r="V221" i="22" a="1"/>
  <c r="BZ223" i="22" a="1"/>
  <c r="AZ226" i="22" a="1"/>
  <c r="AZ149" i="22" a="1"/>
  <c r="AD184" i="22" a="1"/>
  <c r="N192" i="22" a="1"/>
  <c r="CH199" i="22" a="1"/>
  <c r="CC207" i="22" a="1"/>
  <c r="W102" i="22" a="1"/>
  <c r="CR136" i="22" a="1"/>
  <c r="BL147" i="22" a="1"/>
  <c r="AF158" i="22" a="1"/>
  <c r="CR168" i="22" a="1"/>
  <c r="CE183" i="22" a="1"/>
  <c r="AY186" i="22" a="1"/>
  <c r="S189" i="22" a="1"/>
  <c r="CE191" i="22" a="1"/>
  <c r="AY194" i="22" a="1"/>
  <c r="S197" i="22" a="1"/>
  <c r="CE199" i="22" a="1"/>
  <c r="AY202" i="22" a="1"/>
  <c r="S205" i="22" a="1"/>
  <c r="CE207" i="22" a="1"/>
  <c r="AY210" i="22" a="1"/>
  <c r="S213" i="22" a="1"/>
  <c r="AD215" i="22" a="1"/>
  <c r="BJ216" i="22" a="1"/>
  <c r="CP217" i="22" a="1"/>
  <c r="BH219" i="22" a="1"/>
  <c r="CJ220" i="22" a="1"/>
  <c r="V222" i="22" a="1"/>
  <c r="L223" i="22" a="1"/>
  <c r="CP223" i="22" a="1"/>
  <c r="BR224" i="22" a="1"/>
  <c r="AH225" i="22" a="1"/>
  <c r="CV225" i="22" a="1"/>
  <c r="BX226" i="22" a="1"/>
  <c r="BP126" i="22" a="1"/>
  <c r="BP138" i="22" a="1"/>
  <c r="BP147" i="22" a="1"/>
  <c r="AZ156" i="22" a="1"/>
  <c r="CV164" i="22" a="1"/>
  <c r="BP172" i="22" a="1"/>
  <c r="V184" i="22" a="1"/>
  <c r="AO186" i="22" a="1"/>
  <c r="AT188" i="22" a="1"/>
  <c r="BB190" i="22" a="1"/>
  <c r="BE192" i="22" a="1"/>
  <c r="BJ194" i="22" a="1"/>
  <c r="BJ196" i="22" a="1"/>
  <c r="BU198" i="22" a="1"/>
  <c r="CH200" i="22" a="1"/>
  <c r="N203" i="22" a="1"/>
  <c r="V205" i="22" a="1"/>
  <c r="V207" i="22" a="1"/>
  <c r="AG209" i="22" a="1"/>
  <c r="BU211" i="22" a="1"/>
  <c r="CC213" i="22" a="1"/>
  <c r="AC3" i="22" a="1"/>
  <c r="BI3" i="22" a="1"/>
  <c r="CO3" i="22" a="1"/>
  <c r="AF3" i="22" a="1"/>
  <c r="BL3" i="22" a="1"/>
  <c r="CR3" i="22" a="1"/>
  <c r="G17" i="22" a="1"/>
  <c r="G49" i="22" a="1"/>
  <c r="G81" i="22" a="1"/>
  <c r="G133" i="22" a="1"/>
  <c r="G198" i="22" a="1"/>
  <c r="G34" i="22" a="1"/>
  <c r="G99" i="22" a="1"/>
  <c r="G163" i="22" a="1"/>
  <c r="G68" i="22" a="1"/>
  <c r="G129" i="22" a="1"/>
  <c r="G28" i="22" a="1"/>
  <c r="G127" i="22" a="1"/>
  <c r="G167" i="22" a="1"/>
  <c r="G219" i="22" a="1"/>
  <c r="F20" i="22" a="1"/>
  <c r="F19" i="22" a="1"/>
  <c r="F64" i="22" a="1"/>
  <c r="F35" i="22" a="1"/>
  <c r="F169" i="22" a="1"/>
  <c r="F95" i="22" a="1"/>
  <c r="F203" i="22" a="1"/>
  <c r="CS206" i="22" a="1"/>
  <c r="BH135" i="22" a="1"/>
  <c r="CN156" i="22" a="1"/>
  <c r="AS183" i="22" a="1"/>
  <c r="BY188" i="22" a="1"/>
  <c r="M192" i="22" a="1"/>
  <c r="BY194" i="22" a="1"/>
  <c r="AS197" i="22" a="1"/>
  <c r="M200" i="22" a="1"/>
  <c r="BY202" i="22" a="1"/>
  <c r="AS205" i="22" a="1"/>
  <c r="M208" i="22" a="1"/>
  <c r="BY210" i="22" a="1"/>
  <c r="AS213" i="22" a="1"/>
  <c r="CT219" i="22" a="1"/>
  <c r="BH222" i="22" a="1"/>
  <c r="AP225" i="22" a="1"/>
  <c r="CV135" i="22" a="1"/>
  <c r="AJ167" i="22" a="1"/>
  <c r="BJ188" i="22" a="1"/>
  <c r="BE196" i="22" a="1"/>
  <c r="AD204" i="22" a="1"/>
  <c r="DA211" i="22" a="1"/>
  <c r="CN129" i="22" a="1"/>
  <c r="CR142" i="22" a="1"/>
  <c r="BL153" i="22" a="1"/>
  <c r="AF164" i="22" a="1"/>
  <c r="BO182" i="22" a="1"/>
  <c r="AI185" i="22" a="1"/>
  <c r="CU187" i="22" a="1"/>
  <c r="BO190" i="22" a="1"/>
  <c r="AI193" i="22" a="1"/>
  <c r="CU195" i="22" a="1"/>
  <c r="BO198" i="22" a="1"/>
  <c r="AI201" i="22" a="1"/>
  <c r="CU203" i="22" a="1"/>
  <c r="BO206" i="22" a="1"/>
  <c r="AI209" i="22" a="1"/>
  <c r="CU211" i="22" a="1"/>
  <c r="BO214" i="22" a="1"/>
  <c r="CX215" i="22" a="1"/>
  <c r="AL217" i="22" a="1"/>
  <c r="CB218" i="22" a="1"/>
  <c r="AD220" i="22" a="1"/>
  <c r="BR221" i="22" a="1"/>
  <c r="BR222" i="22" a="1"/>
  <c r="BH223" i="22" a="1"/>
  <c r="AN224" i="22" a="1"/>
  <c r="CZ224" i="22" a="1"/>
  <c r="BR225" i="22" a="1"/>
  <c r="AR226" i="22" a="1"/>
  <c r="AR112" i="22" a="1"/>
  <c r="T135" i="22" a="1"/>
  <c r="CV143" i="22" a="1"/>
  <c r="CF152" i="22" a="1"/>
  <c r="CV160" i="22" a="1"/>
  <c r="T169" i="22" a="1"/>
  <c r="AO183" i="22" a="1"/>
  <c r="AT185" i="22" a="1"/>
  <c r="BJ187" i="22" a="1"/>
  <c r="BM189" i="22" a="1"/>
  <c r="BM191" i="22" a="1"/>
  <c r="BR193" i="22" a="1"/>
  <c r="BU195" i="22" a="1"/>
  <c r="BZ197" i="22" a="1"/>
  <c r="CK199" i="22" a="1"/>
  <c r="Y202" i="22" a="1"/>
  <c r="Y204" i="22" a="1"/>
  <c r="AG206" i="22" a="1"/>
  <c r="AG208" i="22" a="1"/>
  <c r="CK210" i="22" a="1"/>
  <c r="CP212" i="22" a="1"/>
  <c r="O3" i="22" a="1"/>
  <c r="AU3" i="22" a="1"/>
  <c r="CA3" i="22" a="1"/>
  <c r="R3" i="22" a="1"/>
  <c r="AX3" i="22" a="1"/>
  <c r="CD3" i="22" a="1"/>
  <c r="G8" i="22" a="1"/>
  <c r="G35" i="22" a="1"/>
  <c r="G67" i="22" a="1"/>
  <c r="G106" i="22" a="1"/>
  <c r="G170" i="22" a="1"/>
  <c r="G108" i="22" a="1"/>
  <c r="G70" i="22" a="1"/>
  <c r="G136" i="22" a="1"/>
  <c r="G200" i="22" a="1"/>
  <c r="G102" i="22" a="1"/>
  <c r="G166" i="22" a="1"/>
  <c r="G72" i="22" a="1"/>
  <c r="G223" i="22" a="1"/>
  <c r="G148" i="22" a="1"/>
  <c r="F6" i="22" a="1"/>
  <c r="F5" i="22" a="1"/>
  <c r="F37" i="22" a="1"/>
  <c r="F99" i="22" a="1"/>
  <c r="F163" i="22" a="1"/>
  <c r="F61" i="22" a="1"/>
  <c r="F154" i="22" a="1"/>
  <c r="F218" i="22" a="1"/>
  <c r="F47" i="22" a="1"/>
  <c r="F141" i="22" a="1"/>
  <c r="F213" i="22" a="1"/>
  <c r="F69" i="22" a="1"/>
  <c r="F153" i="22" a="1"/>
  <c r="F44" i="22" a="1"/>
  <c r="F72" i="22" a="1"/>
  <c r="F66" i="22" a="1"/>
  <c r="F223" i="22" a="1"/>
  <c r="F127" i="22" a="1"/>
  <c r="F196" i="22" a="1"/>
  <c r="F156" i="22" a="1"/>
  <c r="F132" i="22" a="1"/>
  <c r="L107" i="22" a="1"/>
  <c r="BH147" i="22" a="1"/>
  <c r="CN168" i="22" a="1"/>
  <c r="AS186" i="22" a="1"/>
  <c r="CO190" i="22" a="1"/>
  <c r="BI193" i="22" a="1"/>
  <c r="AC196" i="22" a="1"/>
  <c r="CO198" i="22" a="1"/>
  <c r="BI201" i="22" a="1"/>
  <c r="AC204" i="22" a="1"/>
  <c r="CO206" i="22" a="1"/>
  <c r="BI209" i="22" a="1"/>
  <c r="AC212" i="22" a="1"/>
  <c r="CD218" i="22" a="1"/>
  <c r="AR221" i="22" a="1"/>
  <c r="V224" i="22" a="1"/>
  <c r="CD226" i="22" a="1"/>
  <c r="AZ153" i="22" a="1"/>
  <c r="Y185" i="22" a="1"/>
  <c r="N193" i="22" a="1"/>
  <c r="CC200" i="22" a="1"/>
  <c r="CH208" i="22" a="1"/>
  <c r="CO114" i="22" a="1"/>
  <c r="AF138" i="22" a="1"/>
  <c r="CR148" i="22" a="1"/>
  <c r="BL159" i="22" a="1"/>
  <c r="AF170" i="22" a="1"/>
  <c r="S184" i="22" a="1"/>
  <c r="CE186" i="22" a="1"/>
  <c r="AY189" i="22" a="1"/>
  <c r="S192" i="22" a="1"/>
  <c r="CE194" i="22" a="1"/>
  <c r="AY197" i="22" a="1"/>
  <c r="S200" i="22" a="1"/>
  <c r="CE202" i="22" a="1"/>
  <c r="AY205" i="22" a="1"/>
  <c r="S208" i="22" a="1"/>
  <c r="CE210" i="22" a="1"/>
  <c r="AY213" i="22" a="1"/>
  <c r="AT215" i="22" a="1"/>
  <c r="BZ216" i="22" a="1"/>
  <c r="P218" i="22" a="1"/>
  <c r="BX219" i="22" a="1"/>
  <c r="CZ220" i="22" a="1"/>
  <c r="AH222" i="22" a="1"/>
  <c r="T223" i="22" a="1"/>
  <c r="CX223" i="22" a="1"/>
  <c r="BZ224" i="22" a="1"/>
  <c r="AR225" i="22" a="1"/>
  <c r="N226" i="22" a="1"/>
  <c r="CH226" i="22" a="1"/>
  <c r="BP128" i="22" a="1"/>
  <c r="BP139" i="22" a="1"/>
  <c r="CF148" i="22" a="1"/>
  <c r="AZ157" i="22" a="1"/>
  <c r="BP165" i="22" a="1"/>
  <c r="AZ173" i="22" a="1"/>
  <c r="AW184" i="22" a="1"/>
  <c r="BM186" i="22" a="1"/>
  <c r="BR188" i="22" a="1"/>
  <c r="BZ190" i="22" a="1"/>
  <c r="BZ192" i="22" a="1"/>
  <c r="CH194" i="22" a="1"/>
  <c r="CH196" i="22" a="1"/>
  <c r="CS198" i="22" a="1"/>
  <c r="BB201" i="22" a="1"/>
  <c r="AL203" i="22" a="1"/>
  <c r="AT205" i="22" a="1"/>
  <c r="AO207" i="22" a="1"/>
  <c r="BM209" i="22" a="1"/>
  <c r="CS211" i="22" a="1"/>
  <c r="DA213" i="22" a="1"/>
  <c r="AG3" i="22" a="1"/>
  <c r="BM3" i="22" a="1"/>
  <c r="CS3" i="22" a="1"/>
  <c r="AJ3" i="22" a="1"/>
  <c r="BP3" i="22" a="1"/>
  <c r="CV3" i="22" a="1"/>
  <c r="G21" i="22" a="1"/>
  <c r="G53" i="22" a="1"/>
  <c r="G85" i="22" a="1"/>
  <c r="G141" i="22" a="1"/>
  <c r="G204" i="22" a="1"/>
  <c r="G42" i="22" a="1"/>
  <c r="G107" i="22" a="1"/>
  <c r="G171" i="22" a="1"/>
  <c r="G95" i="22" a="1"/>
  <c r="G137" i="22" a="1"/>
  <c r="G36" i="22" a="1"/>
  <c r="G164" i="22" a="1"/>
  <c r="G185" i="22" a="1"/>
  <c r="G172" i="22" a="1"/>
  <c r="F24" i="22" a="1"/>
  <c r="F23" i="22" a="1"/>
  <c r="F88" i="22" a="1"/>
  <c r="F41" i="22" a="1"/>
  <c r="F175" i="22" a="1"/>
  <c r="F102" i="22" a="1"/>
  <c r="F42" i="22" a="1"/>
  <c r="F114" i="22" a="1"/>
  <c r="BM212" i="22" a="1"/>
  <c r="BH143" i="22" a="1"/>
  <c r="CN164" i="22" a="1"/>
  <c r="AS185" i="22" a="1"/>
  <c r="AS190" i="22" a="1"/>
  <c r="M193" i="22" a="1"/>
  <c r="BY195" i="22" a="1"/>
  <c r="AS198" i="22" a="1"/>
  <c r="M201" i="22" a="1"/>
  <c r="BY203" i="22" a="1"/>
  <c r="AS206" i="22" a="1"/>
  <c r="M209" i="22" a="1"/>
  <c r="BY211" i="22" a="1"/>
  <c r="AS214" i="22" a="1"/>
  <c r="CX220" i="22" a="1"/>
  <c r="BJ223" i="22" a="1"/>
  <c r="AL226" i="22" a="1"/>
  <c r="AZ147" i="22" a="1"/>
  <c r="BB183" i="22" a="1"/>
  <c r="BJ191" i="22" a="1"/>
  <c r="AT199" i="22" a="1"/>
  <c r="AG207" i="22" a="1"/>
  <c r="AN83" i="22" a="1"/>
  <c r="AF136" i="22" a="1"/>
  <c r="CR146" i="22" a="1"/>
  <c r="BL157" i="22" a="1"/>
  <c r="AF168" i="22" a="1"/>
  <c r="BO183" i="22" a="1"/>
  <c r="AI186" i="22" a="1"/>
  <c r="CU188" i="22" a="1"/>
  <c r="BO191" i="22" a="1"/>
  <c r="AI194" i="22" a="1"/>
  <c r="CU196" i="22" a="1"/>
  <c r="BO199" i="22" a="1"/>
  <c r="AI202" i="22" a="1"/>
  <c r="CU204" i="22" a="1"/>
  <c r="BO207" i="22" a="1"/>
  <c r="AI210" i="22" a="1"/>
  <c r="CU212" i="22" a="1"/>
  <c r="V215" i="22" a="1"/>
  <c r="BB216" i="22" a="1"/>
  <c r="CH217" i="22" a="1"/>
  <c r="AV219" i="22" a="1"/>
  <c r="BX220" i="22" a="1"/>
  <c r="P222" i="22" a="1"/>
  <c r="CV222" i="22" a="1"/>
  <c r="CN223" i="22" a="1"/>
  <c r="BN224" i="22" a="1"/>
  <c r="AD225" i="22" a="1"/>
  <c r="CR225" i="22" a="1"/>
  <c r="BT226" i="22" a="1"/>
  <c r="BP125" i="22" a="1"/>
  <c r="T138" i="22" a="1"/>
  <c r="CV146" i="22" a="1"/>
  <c r="BP155" i="22" a="1"/>
  <c r="AZ164" i="22" a="1"/>
  <c r="T172" i="22" a="1"/>
  <c r="CX183" i="22" a="1"/>
  <c r="AG186" i="22" a="1"/>
  <c r="AG188" i="22" a="1"/>
  <c r="AO190" i="22" a="1"/>
  <c r="AT192" i="22" a="1"/>
  <c r="AW194" i="22" a="1"/>
  <c r="AW196" i="22" a="1"/>
  <c r="BJ198" i="22" a="1"/>
  <c r="BR200" i="22" a="1"/>
  <c r="CS202" i="22" a="1"/>
  <c r="DA204" i="22" a="1"/>
  <c r="CX206" i="22" a="1"/>
  <c r="Q209" i="22" a="1"/>
  <c r="BJ211" i="22" a="1"/>
  <c r="BR213" i="22" a="1"/>
  <c r="AA3" i="22" a="1"/>
  <c r="BG3" i="22" a="1"/>
  <c r="CM3" i="22" a="1"/>
  <c r="AD3" i="22" a="1"/>
  <c r="BJ3" i="22" a="1"/>
  <c r="CP3" i="22" a="1"/>
  <c r="G23" i="22" a="1"/>
  <c r="G55" i="22" a="1"/>
  <c r="G87" i="22" a="1"/>
  <c r="G146" i="22" a="1"/>
  <c r="G208" i="22" a="1"/>
  <c r="G46" i="22" a="1"/>
  <c r="G112" i="22" a="1"/>
  <c r="G178" i="22" a="1"/>
  <c r="G103" i="22" a="1"/>
  <c r="G142" i="22" a="1"/>
  <c r="G40" i="22" a="1"/>
  <c r="G175" i="22" a="1"/>
  <c r="G193" i="22" a="1"/>
  <c r="G197" i="22" a="1"/>
  <c r="F26" i="22" a="1"/>
  <c r="F25" i="22" a="1"/>
  <c r="F75" i="22" a="1"/>
  <c r="F139" i="22" a="1"/>
  <c r="F62" i="22" a="1"/>
  <c r="F122" i="22" a="1"/>
  <c r="F194" i="22" a="1"/>
  <c r="F143" i="22" a="1"/>
  <c r="F109" i="22" a="1"/>
  <c r="F189" i="22" a="1"/>
  <c r="F201" i="22" a="1"/>
  <c r="F121" i="22" a="1"/>
  <c r="F198" i="22" a="1"/>
  <c r="F177" i="22" a="1"/>
  <c r="F160" i="22" a="1"/>
  <c r="F151" i="22" a="1"/>
  <c r="F161" i="22" a="1"/>
  <c r="F176" i="22" a="1"/>
  <c r="F164" i="22" a="1"/>
  <c r="F124" i="22" a="1"/>
  <c r="CR128" i="22" a="1"/>
  <c r="BL131" i="22" a="1"/>
  <c r="AF134" i="22" a="1"/>
  <c r="CD135" i="22" a="1"/>
  <c r="R137" i="22" a="1"/>
  <c r="AX138" i="22" a="1"/>
  <c r="CD139" i="22" a="1"/>
  <c r="BT47" i="22" a="1"/>
  <c r="W53" i="22" a="1"/>
  <c r="BW49" i="22" a="1"/>
  <c r="M74" i="22" a="1"/>
  <c r="CA51" i="22" a="1"/>
  <c r="CD86" i="22" a="1"/>
  <c r="AQ83" i="22" a="1"/>
  <c r="O94" i="22" a="1"/>
  <c r="L82" i="22" a="1"/>
  <c r="CW100" i="22" a="1"/>
  <c r="R107" i="22" a="1"/>
  <c r="CB75" i="22" a="1"/>
  <c r="P94" i="22" a="1"/>
  <c r="AV99" i="22" a="1"/>
  <c r="CB104" i="22" a="1"/>
  <c r="CO109" i="22" a="1"/>
  <c r="U58" i="22" a="1"/>
  <c r="BP87" i="22" a="1"/>
  <c r="BM100" i="22" a="1"/>
  <c r="CS105" i="22" a="1"/>
  <c r="BD89" i="22" a="1"/>
  <c r="BR111" i="22" a="1"/>
  <c r="AP117" i="22" a="1"/>
  <c r="BV122" i="22" a="1"/>
  <c r="AB96" i="22" a="1"/>
  <c r="CY112" i="22" a="1"/>
  <c r="AM118" i="22" a="1"/>
  <c r="BS123" i="22" a="1"/>
  <c r="AG127" i="22" a="1"/>
  <c r="CS129" i="22" a="1"/>
  <c r="AO132" i="22" a="1"/>
  <c r="BU133" i="22" a="1"/>
  <c r="CJ77" i="22" a="1"/>
  <c r="CQ99" i="22" a="1"/>
  <c r="AZ106" i="22" a="1"/>
  <c r="CD110" i="22" a="1"/>
  <c r="CR112" i="22" a="1"/>
  <c r="AF114" i="22" a="1"/>
  <c r="BL115" i="22" a="1"/>
  <c r="CR116" i="22" a="1"/>
  <c r="AF118" i="22" a="1"/>
  <c r="BL119" i="22" a="1"/>
  <c r="CR120" i="22" a="1"/>
  <c r="AF122" i="22" a="1"/>
  <c r="BL123" i="22" a="1"/>
  <c r="CR124" i="22" a="1"/>
  <c r="BC96" i="22" a="1"/>
  <c r="Q113" i="22" a="1"/>
  <c r="AW118" i="22" a="1"/>
  <c r="CC123" i="22" a="1"/>
  <c r="AL127" i="22" a="1"/>
  <c r="CX129" i="22" a="1"/>
  <c r="BR132" i="22" a="1"/>
  <c r="CW134" i="22" a="1"/>
  <c r="AK136" i="22" a="1"/>
  <c r="BQ137" i="22" a="1"/>
  <c r="CW138" i="22" a="1"/>
  <c r="AK140" i="22" a="1"/>
  <c r="BQ141" i="22" a="1"/>
  <c r="CW142" i="22" a="1"/>
  <c r="AK144" i="22" a="1"/>
  <c r="BQ145" i="22" a="1"/>
  <c r="CW146" i="22" a="1"/>
  <c r="AK148" i="22" a="1"/>
  <c r="BQ149" i="22" a="1"/>
  <c r="CW150" i="22" a="1"/>
  <c r="AK152" i="22" a="1"/>
  <c r="BQ153" i="22" a="1"/>
  <c r="CW154" i="22" a="1"/>
  <c r="AK156" i="22" a="1"/>
  <c r="BQ157" i="22" a="1"/>
  <c r="CW158" i="22" a="1"/>
  <c r="AK160" i="22" a="1"/>
  <c r="BQ161" i="22" a="1"/>
  <c r="CW162" i="22" a="1"/>
  <c r="AK164" i="22" a="1"/>
  <c r="BQ165" i="22" a="1"/>
  <c r="CW166" i="22" a="1"/>
  <c r="AK168" i="22" a="1"/>
  <c r="BQ169" i="22" a="1"/>
  <c r="CW170" i="22" a="1"/>
  <c r="AK172" i="22" a="1"/>
  <c r="BQ173" i="22" a="1"/>
  <c r="CD174" i="22" a="1"/>
  <c r="AX175" i="22" a="1"/>
  <c r="R176" i="22" a="1"/>
  <c r="CD176" i="22" a="1"/>
  <c r="AX177" i="22" a="1"/>
  <c r="R178" i="22" a="1"/>
  <c r="CD178" i="22" a="1"/>
  <c r="AX179" i="22" a="1"/>
  <c r="R180" i="22" a="1"/>
  <c r="CD180" i="22" a="1"/>
  <c r="AX181" i="22" a="1"/>
  <c r="R182" i="22" a="1"/>
  <c r="BT76" i="22" a="1"/>
  <c r="AR102" i="22" a="1"/>
  <c r="AB111" i="22" a="1"/>
  <c r="BA114" i="22" a="1"/>
  <c r="U117" i="22" a="1"/>
  <c r="CG119" i="22" a="1"/>
  <c r="BA122" i="22" a="1"/>
  <c r="U125" i="22" a="1"/>
  <c r="BT126" i="22" a="1"/>
  <c r="CZ127" i="22" a="1"/>
  <c r="AN129" i="22" a="1"/>
  <c r="BL32" i="22" a="1"/>
  <c r="AX46" i="22" a="1"/>
  <c r="BN62" i="22" a="1"/>
  <c r="CQ60" i="22" a="1"/>
  <c r="CR68" i="22" a="1"/>
  <c r="L60" i="22" a="1"/>
  <c r="AM68" i="22" a="1"/>
  <c r="M80" i="22" a="1"/>
  <c r="X90" i="22" a="1"/>
  <c r="AX71" i="22" a="1"/>
  <c r="R82" i="22" a="1"/>
  <c r="N65" i="22" a="1"/>
  <c r="BW78" i="22" a="1"/>
  <c r="AQ89" i="22" a="1"/>
  <c r="CQ92" i="22" a="1"/>
  <c r="AQ95" i="22" a="1"/>
  <c r="CN75" i="22" a="1"/>
  <c r="CL95" i="22" a="1"/>
  <c r="AX99" i="22" a="1"/>
  <c r="CW102" i="22" a="1"/>
  <c r="CT105" i="22" a="1"/>
  <c r="BN108" i="22" a="1"/>
  <c r="P71" i="22" a="1"/>
  <c r="CB81" i="22" a="1"/>
  <c r="CR92" i="22" a="1"/>
  <c r="BL95" i="22" a="1"/>
  <c r="AF98" i="22" a="1"/>
  <c r="CR100" i="22" a="1"/>
  <c r="BL103" i="22" a="1"/>
  <c r="AF106" i="22" a="1"/>
  <c r="CR108" i="22" a="1"/>
  <c r="BQ110" i="22" a="1"/>
  <c r="CW111" i="22" a="1"/>
  <c r="AJ72" i="22" a="1"/>
  <c r="CV82" i="22" a="1"/>
  <c r="CC96" i="22" a="1"/>
  <c r="AW99" i="22" a="1"/>
  <c r="Q102" i="22" a="1"/>
  <c r="CC104" i="22" a="1"/>
  <c r="AW107" i="22" a="1"/>
  <c r="CJ70" i="22" a="1"/>
  <c r="AJ98" i="22" a="1"/>
  <c r="CV108" i="22" a="1"/>
  <c r="BF113" i="22" a="1"/>
  <c r="Z116" i="22" a="1"/>
  <c r="CL118" i="22" a="1"/>
  <c r="BF121" i="22" a="1"/>
  <c r="Z124" i="22" a="1"/>
  <c r="AN86" i="22" a="1"/>
  <c r="AB102" i="22" a="1"/>
  <c r="AF111" i="22" a="1"/>
  <c r="BC114" i="22" a="1"/>
  <c r="W117" i="22" a="1"/>
  <c r="CI119" i="22" a="1"/>
  <c r="BC122" i="22" a="1"/>
  <c r="W125" i="22" a="1"/>
  <c r="BU126" i="22" a="1"/>
  <c r="DA127" i="22" a="1"/>
  <c r="AO129" i="22" a="1"/>
  <c r="BU130" i="22" a="1"/>
  <c r="DA131" i="22" a="1"/>
  <c r="CA132" i="22" a="1"/>
  <c r="AU133" i="22" a="1"/>
  <c r="O134" i="22" a="1"/>
  <c r="CO67" i="22" a="1"/>
  <c r="BB92" i="22" a="1"/>
  <c r="CF97" i="22" a="1"/>
  <c r="BK102" i="22" a="1"/>
  <c r="AE105" i="22" a="1"/>
  <c r="CQ107" i="22" a="1"/>
  <c r="Z110" i="22" a="1"/>
  <c r="BF111" i="22" a="1"/>
  <c r="BP112" i="22" a="1"/>
  <c r="AJ113" i="22" a="1"/>
  <c r="CV113" i="22" a="1"/>
  <c r="BP114" i="22" a="1"/>
  <c r="AJ115" i="22" a="1"/>
  <c r="CV115" i="22" a="1"/>
  <c r="BP116" i="22" a="1"/>
  <c r="AJ117" i="22" a="1"/>
  <c r="CV117" i="22" a="1"/>
  <c r="BP118" i="22" a="1"/>
  <c r="AJ119" i="22" a="1"/>
  <c r="CV119" i="22" a="1"/>
  <c r="BP120" i="22" a="1"/>
  <c r="AJ121" i="22" a="1"/>
  <c r="CV121" i="22" a="1"/>
  <c r="BP122" i="22" a="1"/>
  <c r="AJ123" i="22" a="1"/>
  <c r="CV123" i="22" a="1"/>
  <c r="BP124" i="22" a="1"/>
  <c r="AJ125" i="22" a="1"/>
  <c r="AN89" i="22" a="1"/>
  <c r="BX102" i="22" a="1"/>
  <c r="AZ111" i="22" a="1"/>
  <c r="BM114" i="22" a="1"/>
  <c r="AG117" i="22" a="1"/>
  <c r="CS119" i="22" a="1"/>
  <c r="BM122" i="22" a="1"/>
  <c r="AG125" i="22" a="1"/>
  <c r="BZ126" i="22" a="1"/>
  <c r="N128" i="22" a="1"/>
  <c r="AT129" i="22" a="1"/>
  <c r="BZ130" i="22" a="1"/>
  <c r="N132" i="22" a="1"/>
  <c r="AT133" i="22" a="1"/>
  <c r="BU134" i="22" a="1"/>
  <c r="AO135" i="22" a="1"/>
  <c r="DA135" i="22" a="1"/>
  <c r="BU136" i="22" a="1"/>
  <c r="AO137" i="22" a="1"/>
  <c r="DA137" i="22" a="1"/>
  <c r="BU138" i="22" a="1"/>
  <c r="AO139" i="22" a="1"/>
  <c r="DA139" i="22" a="1"/>
  <c r="BU140" i="22" a="1"/>
  <c r="AO141" i="22" a="1"/>
  <c r="DA141" i="22" a="1"/>
  <c r="BU142" i="22" a="1"/>
  <c r="AO143" i="22" a="1"/>
  <c r="DA143" i="22" a="1"/>
  <c r="BU144" i="22" a="1"/>
  <c r="AO145" i="22" a="1"/>
  <c r="DA145" i="22" a="1"/>
  <c r="BU146" i="22" a="1"/>
  <c r="AO147" i="22" a="1"/>
  <c r="DA147" i="22" a="1"/>
  <c r="BU148" i="22" a="1"/>
  <c r="AO149" i="22" a="1"/>
  <c r="DA149" i="22" a="1"/>
  <c r="BU150" i="22" a="1"/>
  <c r="AO151" i="22" a="1"/>
  <c r="DA151" i="22" a="1"/>
  <c r="BU152" i="22" a="1"/>
  <c r="AO153" i="22" a="1"/>
  <c r="DA153" i="22" a="1"/>
  <c r="BU154" i="22" a="1"/>
  <c r="AO155" i="22" a="1"/>
  <c r="DA155" i="22" a="1"/>
  <c r="BU156" i="22" a="1"/>
  <c r="AO157" i="22" a="1"/>
  <c r="DA157" i="22" a="1"/>
  <c r="BU158" i="22" a="1"/>
  <c r="AO159" i="22" a="1"/>
  <c r="DA159" i="22" a="1"/>
  <c r="BU160" i="22" a="1"/>
  <c r="AO161" i="22" a="1"/>
  <c r="DA161" i="22" a="1"/>
  <c r="BU162" i="22" a="1"/>
  <c r="AO163" i="22" a="1"/>
  <c r="DA163" i="22" a="1"/>
  <c r="BU164" i="22" a="1"/>
  <c r="AO165" i="22" a="1"/>
  <c r="DA165" i="22" a="1"/>
  <c r="BU166" i="22" a="1"/>
  <c r="AO167" i="22" a="1"/>
  <c r="DA167" i="22" a="1"/>
  <c r="BU168" i="22" a="1"/>
  <c r="AO169" i="22" a="1"/>
  <c r="DA169" i="22" a="1"/>
  <c r="BU170" i="22" a="1"/>
  <c r="AO171" i="22" a="1"/>
  <c r="DA171" i="22" a="1"/>
  <c r="BU172" i="22" a="1"/>
  <c r="AO173" i="22" a="1"/>
  <c r="DA173" i="22" a="1"/>
  <c r="BP174" i="22" a="1"/>
  <c r="CV174" i="22" a="1"/>
  <c r="AJ175" i="22" a="1"/>
  <c r="BP175" i="22" a="1"/>
  <c r="CV175" i="22" a="1"/>
  <c r="AJ176" i="22" a="1"/>
  <c r="BP176" i="22" a="1"/>
  <c r="CV176" i="22" a="1"/>
  <c r="AJ177" i="22" a="1"/>
  <c r="BP177" i="22" a="1"/>
  <c r="CV177" i="22" a="1"/>
  <c r="AJ178" i="22" a="1"/>
  <c r="BP178" i="22" a="1"/>
  <c r="CV178" i="22" a="1"/>
  <c r="AJ179" i="22" a="1"/>
  <c r="BP179" i="22" a="1"/>
  <c r="CV179" i="22" a="1"/>
  <c r="AJ180" i="22" a="1"/>
  <c r="BP180" i="22" a="1"/>
  <c r="CV180" i="22" a="1"/>
  <c r="AJ181" i="22" a="1"/>
  <c r="BP181" i="22" a="1"/>
  <c r="CV181" i="22" a="1"/>
  <c r="AJ182" i="22" a="1"/>
  <c r="AN79" i="22" a="1"/>
  <c r="W100" i="22" a="1"/>
  <c r="AB110" i="22" a="1"/>
  <c r="CW113" i="22" a="1"/>
  <c r="BQ116" i="22" a="1"/>
  <c r="AK119" i="22" a="1"/>
  <c r="CW121" i="22" a="1"/>
  <c r="BQ124" i="22" a="1"/>
  <c r="AV126" i="22" a="1"/>
  <c r="CB127" i="22" a="1"/>
  <c r="P129" i="22" a="1"/>
  <c r="AV130" i="22" a="1"/>
  <c r="CB131" i="22" a="1"/>
  <c r="P133" i="22" a="1"/>
  <c r="AV134" i="22" a="1"/>
  <c r="Z135" i="22" a="1"/>
  <c r="CL135" i="22" a="1"/>
  <c r="BF136" i="22" a="1"/>
  <c r="Z137" i="22" a="1"/>
  <c r="CL137" i="22" a="1"/>
  <c r="BF138" i="22" a="1"/>
  <c r="Z139" i="22" a="1"/>
  <c r="CL139" i="22" a="1"/>
  <c r="BF140" i="22" a="1"/>
  <c r="Z141" i="22" a="1"/>
  <c r="CL141" i="22" a="1"/>
  <c r="BF142" i="22" a="1"/>
  <c r="Z143" i="22" a="1"/>
  <c r="CL143" i="22" a="1"/>
  <c r="BF144" i="22" a="1"/>
  <c r="Z145" i="22" a="1"/>
  <c r="CL145" i="22" a="1"/>
  <c r="BF146" i="22" a="1"/>
  <c r="Z147" i="22" a="1"/>
  <c r="CL147" i="22" a="1"/>
  <c r="BF148" i="22" a="1"/>
  <c r="Z149" i="22" a="1"/>
  <c r="CL149" i="22" a="1"/>
  <c r="BF150" i="22" a="1"/>
  <c r="Z151" i="22" a="1"/>
  <c r="CL151" i="22" a="1"/>
  <c r="BF152" i="22" a="1"/>
  <c r="Z153" i="22" a="1"/>
  <c r="CL153" i="22" a="1"/>
  <c r="BF154" i="22" a="1"/>
  <c r="Z155" i="22" a="1"/>
  <c r="CL155" i="22" a="1"/>
  <c r="BF156" i="22" a="1"/>
  <c r="Z157" i="22" a="1"/>
  <c r="CL157" i="22" a="1"/>
  <c r="BF158" i="22" a="1"/>
  <c r="Z159" i="22" a="1"/>
  <c r="CL159" i="22" a="1"/>
  <c r="BF160" i="22" a="1"/>
  <c r="Z161" i="22" a="1"/>
  <c r="CL161" i="22" a="1"/>
  <c r="BF162" i="22" a="1"/>
  <c r="Z163" i="22" a="1"/>
  <c r="CL163" i="22" a="1"/>
  <c r="BF164" i="22" a="1"/>
  <c r="Z165" i="22" a="1"/>
  <c r="CL165" i="22" a="1"/>
  <c r="BF166" i="22" a="1"/>
  <c r="Z167" i="22" a="1"/>
  <c r="CL167" i="22" a="1"/>
  <c r="BF168" i="22" a="1"/>
  <c r="CT59" i="22" a="1"/>
  <c r="AO62" i="22" a="1"/>
  <c r="R80" i="22" a="1"/>
  <c r="AU92" i="22" a="1"/>
  <c r="CD98" i="22" a="1"/>
  <c r="BY67" i="22" a="1"/>
  <c r="CB97" i="22" a="1"/>
  <c r="AV108" i="22" a="1"/>
  <c r="CV80" i="22" a="1"/>
  <c r="AG104" i="22" a="1"/>
  <c r="CV106" i="22" a="1"/>
  <c r="J121" i="22" a="1"/>
  <c r="AF110" i="22" a="1"/>
  <c r="CY121" i="22" a="1"/>
  <c r="Q129" i="22" a="1"/>
  <c r="AG133" i="22" a="1"/>
  <c r="BK96" i="22" a="1"/>
  <c r="CT109" i="22" a="1"/>
  <c r="CJ113" i="22" a="1"/>
  <c r="BD116" i="22" a="1"/>
  <c r="X119" i="22" a="1"/>
  <c r="CJ121" i="22" a="1"/>
  <c r="BD124" i="22" a="1"/>
  <c r="AZ110" i="22" a="1"/>
  <c r="Q122" i="22" a="1"/>
  <c r="V129" i="22" a="1"/>
  <c r="BB134" i="22" a="1"/>
  <c r="AC137" i="22" a="1"/>
  <c r="CO139" i="22" a="1"/>
  <c r="BI142" i="22" a="1"/>
  <c r="AC145" i="22" a="1"/>
  <c r="CO147" i="22" a="1"/>
  <c r="BI150" i="22" a="1"/>
  <c r="AC153" i="22" a="1"/>
  <c r="CO155" i="22" a="1"/>
  <c r="BI158" i="22" a="1"/>
  <c r="AC161" i="22" a="1"/>
  <c r="CO163" i="22" a="1"/>
  <c r="BI166" i="22" a="1"/>
  <c r="AC169" i="22" a="1"/>
  <c r="CO171" i="22" a="1"/>
  <c r="BI174" i="22" a="1"/>
  <c r="CP175" i="22" a="1"/>
  <c r="AD177" i="22" a="1"/>
  <c r="BJ178" i="22" a="1"/>
  <c r="CP179" i="22" a="1"/>
  <c r="AD181" i="22" a="1"/>
  <c r="AN71" i="22" a="1"/>
  <c r="U116" i="22" a="1"/>
  <c r="X126" i="22" a="1"/>
  <c r="CJ130" i="22" a="1"/>
  <c r="BD133" i="22" a="1"/>
  <c r="AT135" i="22" a="1"/>
  <c r="BZ136" i="22" a="1"/>
  <c r="N138" i="22" a="1"/>
  <c r="AT139" i="22" a="1"/>
  <c r="BR140" i="22" a="1"/>
  <c r="BJ141" i="22" a="1"/>
  <c r="AX142" i="22" a="1"/>
  <c r="AL143" i="22" a="1"/>
  <c r="AD144" i="22" a="1"/>
  <c r="R145" i="22" a="1"/>
  <c r="CX145" i="22" a="1"/>
  <c r="CP146" i="22" a="1"/>
  <c r="CD147" i="22" a="1"/>
  <c r="BR148" i="22" a="1"/>
  <c r="BJ149" i="22" a="1"/>
  <c r="AX150" i="22" a="1"/>
  <c r="AL151" i="22" a="1"/>
  <c r="AD152" i="22" a="1"/>
  <c r="R153" i="22" a="1"/>
  <c r="CX153" i="22" a="1"/>
  <c r="CP154" i="22" a="1"/>
  <c r="CD155" i="22" a="1"/>
  <c r="BR156" i="22" a="1"/>
  <c r="BJ157" i="22" a="1"/>
  <c r="AX158" i="22" a="1"/>
  <c r="AL159" i="22" a="1"/>
  <c r="AD160" i="22" a="1"/>
  <c r="R161" i="22" a="1"/>
  <c r="CX161" i="22" a="1"/>
  <c r="CP162" i="22" a="1"/>
  <c r="CD163" i="22" a="1"/>
  <c r="BR164" i="22" a="1"/>
  <c r="BJ165" i="22" a="1"/>
  <c r="AX166" i="22" a="1"/>
  <c r="AL167" i="22" a="1"/>
  <c r="AD168" i="22" a="1"/>
  <c r="J169" i="22" a="1"/>
  <c r="BV169" i="22" a="1"/>
  <c r="AP170" i="22" a="1"/>
  <c r="J171" i="22" a="1"/>
  <c r="BV171" i="22" a="1"/>
  <c r="AP172" i="22" a="1"/>
  <c r="J173" i="22" a="1"/>
  <c r="BV173" i="22" a="1"/>
  <c r="AP174" i="22" a="1"/>
  <c r="Z93" i="22" a="1"/>
  <c r="CI103" i="22" a="1"/>
  <c r="AJ112" i="22" a="1"/>
  <c r="DA114" i="22" a="1"/>
  <c r="BU117" i="22" a="1"/>
  <c r="AO120" i="22" a="1"/>
  <c r="DA122" i="22" a="1"/>
  <c r="BN125" i="22" a="1"/>
  <c r="CT126" i="22" a="1"/>
  <c r="AH128" i="22" a="1"/>
  <c r="BN129" i="22" a="1"/>
  <c r="CT130" i="22" a="1"/>
  <c r="AH132" i="22" a="1"/>
  <c r="BN133" i="22" a="1"/>
  <c r="CE134" i="22" a="1"/>
  <c r="AY135" i="22" a="1"/>
  <c r="S136" i="22" a="1"/>
  <c r="CE136" i="22" a="1"/>
  <c r="AY137" i="22" a="1"/>
  <c r="S138" i="22" a="1"/>
  <c r="CE138" i="22" a="1"/>
  <c r="AY139" i="22" a="1"/>
  <c r="S140" i="22" a="1"/>
  <c r="CE140" i="22" a="1"/>
  <c r="AY141" i="22" a="1"/>
  <c r="S142" i="22" a="1"/>
  <c r="CE142" i="22" a="1"/>
  <c r="AY143" i="22" a="1"/>
  <c r="S144" i="22" a="1"/>
  <c r="CE144" i="22" a="1"/>
  <c r="AY145" i="22" a="1"/>
  <c r="S146" i="22" a="1"/>
  <c r="CE146" i="22" a="1"/>
  <c r="AY147" i="22" a="1"/>
  <c r="S148" i="22" a="1"/>
  <c r="CE148" i="22" a="1"/>
  <c r="AY149" i="22" a="1"/>
  <c r="S150" i="22" a="1"/>
  <c r="CE150" i="22" a="1"/>
  <c r="AY151" i="22" a="1"/>
  <c r="S152" i="22" a="1"/>
  <c r="CE152" i="22" a="1"/>
  <c r="AY153" i="22" a="1"/>
  <c r="S154" i="22" a="1"/>
  <c r="CE154" i="22" a="1"/>
  <c r="AY155" i="22" a="1"/>
  <c r="S156" i="22" a="1"/>
  <c r="CE156" i="22" a="1"/>
  <c r="AY157" i="22" a="1"/>
  <c r="S158" i="22" a="1"/>
  <c r="CE158" i="22" a="1"/>
  <c r="AY159" i="22" a="1"/>
  <c r="S160" i="22" a="1"/>
  <c r="CE160" i="22" a="1"/>
  <c r="AY161" i="22" a="1"/>
  <c r="S162" i="22" a="1"/>
  <c r="CE162" i="22" a="1"/>
  <c r="AY163" i="22" a="1"/>
  <c r="S164" i="22" a="1"/>
  <c r="CE164" i="22" a="1"/>
  <c r="AY165" i="22" a="1"/>
  <c r="S166" i="22" a="1"/>
  <c r="CE166" i="22" a="1"/>
  <c r="AY167" i="22" a="1"/>
  <c r="S168" i="22" a="1"/>
  <c r="CE168" i="22" a="1"/>
  <c r="AY169" i="22" a="1"/>
  <c r="S170" i="22" a="1"/>
  <c r="CE170" i="22" a="1"/>
  <c r="AY171" i="22" a="1"/>
  <c r="S172" i="22" a="1"/>
  <c r="CE172" i="22" a="1"/>
  <c r="AY173" i="22" a="1"/>
  <c r="S174" i="22" a="1"/>
  <c r="BU174" i="22" a="1"/>
  <c r="DA174" i="22" a="1"/>
  <c r="AO175" i="22" a="1"/>
  <c r="BU175" i="22" a="1"/>
  <c r="DA175" i="22" a="1"/>
  <c r="AO176" i="22" a="1"/>
  <c r="BU176" i="22" a="1"/>
  <c r="DA176" i="22" a="1"/>
  <c r="AO177" i="22" a="1"/>
  <c r="BU177" i="22" a="1"/>
  <c r="DA177" i="22" a="1"/>
  <c r="AO178" i="22" a="1"/>
  <c r="BU178" i="22" a="1"/>
  <c r="DA178" i="22" a="1"/>
  <c r="AO179" i="22" a="1"/>
  <c r="BU179" i="22" a="1"/>
  <c r="DA179" i="22" a="1"/>
  <c r="AO180" i="22" a="1"/>
  <c r="BU180" i="22" a="1"/>
  <c r="DA180" i="22" a="1"/>
  <c r="AO181" i="22" a="1"/>
  <c r="BU181" i="22" a="1"/>
  <c r="DA181" i="22" a="1"/>
  <c r="AO182" i="22" a="1"/>
  <c r="AR108" i="22" a="1"/>
  <c r="AC121" i="22" a="1"/>
  <c r="BX128" i="22" a="1"/>
  <c r="L134" i="22" a="1"/>
  <c r="CZ136" i="22" a="1"/>
  <c r="BT139" i="22" a="1"/>
  <c r="AN142" i="22" a="1"/>
  <c r="CZ144" i="22" a="1"/>
  <c r="BT147" i="22" a="1"/>
  <c r="AN150" i="22" a="1"/>
  <c r="CZ152" i="22" a="1"/>
  <c r="BT155" i="22" a="1"/>
  <c r="AN158" i="22" a="1"/>
  <c r="CZ160" i="22" a="1"/>
  <c r="BT163" i="22" a="1"/>
  <c r="AN166" i="22" a="1"/>
  <c r="CZ168" i="22" a="1"/>
  <c r="BT171" i="22" a="1"/>
  <c r="AN174" i="22" a="1"/>
  <c r="T183" i="22" a="1"/>
  <c r="CF183" i="22" a="1"/>
  <c r="AZ184" i="22" a="1"/>
  <c r="T185" i="22" a="1"/>
  <c r="CF185" i="22" a="1"/>
  <c r="AZ186" i="22" a="1"/>
  <c r="T187" i="22" a="1"/>
  <c r="CF187" i="22" a="1"/>
  <c r="AZ188" i="22" a="1"/>
  <c r="T189" i="22" a="1"/>
  <c r="CF189" i="22" a="1"/>
  <c r="AZ190" i="22" a="1"/>
  <c r="T191" i="22" a="1"/>
  <c r="CF191" i="22" a="1"/>
  <c r="AZ192" i="22" a="1"/>
  <c r="T193" i="22" a="1"/>
  <c r="CF193" i="22" a="1"/>
  <c r="AZ194" i="22" a="1"/>
  <c r="T195" i="22" a="1"/>
  <c r="CF195" i="22" a="1"/>
  <c r="AZ196" i="22" a="1"/>
  <c r="T197" i="22" a="1"/>
  <c r="CF197" i="22" a="1"/>
  <c r="AZ198" i="22" a="1"/>
  <c r="T199" i="22" a="1"/>
  <c r="CF199" i="22" a="1"/>
  <c r="AZ200" i="22" a="1"/>
  <c r="T201" i="22" a="1"/>
  <c r="CF201" i="22" a="1"/>
  <c r="AZ202" i="22" a="1"/>
  <c r="T203" i="22" a="1"/>
  <c r="CF203" i="22" a="1"/>
  <c r="AZ204" i="22" a="1"/>
  <c r="T205" i="22" a="1"/>
  <c r="CF205" i="22" a="1"/>
  <c r="AZ206" i="22" a="1"/>
  <c r="T207" i="22" a="1"/>
  <c r="CF207" i="22" a="1"/>
  <c r="AZ208" i="22" a="1"/>
  <c r="T209" i="22" a="1"/>
  <c r="CF209" i="22" a="1"/>
  <c r="AZ210" i="22" a="1"/>
  <c r="T211" i="22" a="1"/>
  <c r="CF211" i="22" a="1"/>
  <c r="AZ212" i="22" a="1"/>
  <c r="T213" i="22" a="1"/>
  <c r="CF213" i="22" a="1"/>
  <c r="AZ214" i="22" a="1"/>
  <c r="CO214" i="22" a="1"/>
  <c r="AC215" i="22" a="1"/>
  <c r="BI215" i="22" a="1"/>
  <c r="CO215" i="22" a="1"/>
  <c r="AC216" i="22" a="1"/>
  <c r="BI216" i="22" a="1"/>
  <c r="CO216" i="22" a="1"/>
  <c r="AC217" i="22" a="1"/>
  <c r="BI217" i="22" a="1"/>
  <c r="CO217" i="22" a="1"/>
  <c r="AC218" i="22" a="1"/>
  <c r="BI218" i="22" a="1"/>
  <c r="CO218" i="22" a="1"/>
  <c r="AC219" i="22" a="1"/>
  <c r="BI219" i="22" a="1"/>
  <c r="CO219" i="22" a="1"/>
  <c r="AC220" i="22" a="1"/>
  <c r="BI220" i="22" a="1"/>
  <c r="CO220" i="22" a="1"/>
  <c r="AC221" i="22" a="1"/>
  <c r="BI221" i="22" a="1"/>
  <c r="CO221" i="22" a="1"/>
  <c r="AC222" i="22" a="1"/>
  <c r="BI222" i="22" a="1"/>
  <c r="CO222" i="22" a="1"/>
  <c r="AC223" i="22" a="1"/>
  <c r="BI223" i="22" a="1"/>
  <c r="CO223" i="22" a="1"/>
  <c r="AC224" i="22" a="1"/>
  <c r="BI224" i="22" a="1"/>
  <c r="CO224" i="22" a="1"/>
  <c r="AC225" i="22" a="1"/>
  <c r="BI225" i="22" a="1"/>
  <c r="CO225" i="22" a="1"/>
  <c r="AC226" i="22" a="1"/>
  <c r="BI226" i="22" a="1"/>
  <c r="CO226" i="22" a="1"/>
  <c r="M121" i="22" a="1"/>
  <c r="CF136" i="22" a="1"/>
  <c r="AJ144" i="22" a="1"/>
  <c r="CV151" i="22" a="1"/>
  <c r="BP159" i="22" a="1"/>
  <c r="AZ167" i="22" a="1"/>
  <c r="CC182" i="22" a="1"/>
  <c r="BE184" i="22" a="1"/>
  <c r="AW186" i="22" a="1"/>
  <c r="AW188" i="22" a="1"/>
  <c r="AW190" i="22" a="1"/>
  <c r="AO192" i="22" a="1"/>
  <c r="AO194" i="22" a="1"/>
  <c r="AT196" i="22" a="1"/>
  <c r="AT198" i="22" a="1"/>
  <c r="AO200" i="22" a="1"/>
  <c r="V202" i="22" a="1"/>
  <c r="V204" i="22" a="1"/>
  <c r="N206" i="22" a="1"/>
  <c r="N208" i="22" a="1"/>
  <c r="CK209" i="22" a="1"/>
  <c r="BZ211" i="22" a="1"/>
  <c r="BZ213" i="22" a="1"/>
  <c r="CI108" i="22" a="1"/>
  <c r="AS121" i="22" a="1"/>
  <c r="CF128" i="22" a="1"/>
  <c r="T134" i="22" a="1"/>
  <c r="L137" i="22" a="1"/>
  <c r="BX139" i="22" a="1"/>
  <c r="AR142" i="22" a="1"/>
  <c r="L145" i="22" a="1"/>
  <c r="BX147" i="22" a="1"/>
  <c r="AR150" i="22" a="1"/>
  <c r="L153" i="22" a="1"/>
  <c r="BX155" i="22" a="1"/>
  <c r="AR158" i="22" a="1"/>
  <c r="L161" i="22" a="1"/>
  <c r="BX163" i="22" a="1"/>
  <c r="AR166" i="22" a="1"/>
  <c r="L169" i="22" a="1"/>
  <c r="BX171" i="22" a="1"/>
  <c r="AR174" i="22" a="1"/>
  <c r="R183" i="22" a="1"/>
  <c r="CD183" i="22" a="1"/>
  <c r="AX184" i="22" a="1"/>
  <c r="R185" i="22" a="1"/>
  <c r="CD185" i="22" a="1"/>
  <c r="AX186" i="22" a="1"/>
  <c r="R187" i="22" a="1"/>
  <c r="CD187" i="22" a="1"/>
  <c r="AX188" i="22" a="1"/>
  <c r="R189" i="22" a="1"/>
  <c r="CD189" i="22" a="1"/>
  <c r="AX190" i="22" a="1"/>
  <c r="R191" i="22" a="1"/>
  <c r="CD191" i="22" a="1"/>
  <c r="AX192" i="22" a="1"/>
  <c r="R193" i="22" a="1"/>
  <c r="CD193" i="22" a="1"/>
  <c r="AX194" i="22" a="1"/>
  <c r="R195" i="22" a="1"/>
  <c r="CD195" i="22" a="1"/>
  <c r="AX196" i="22" a="1"/>
  <c r="R197" i="22" a="1"/>
  <c r="CD197" i="22" a="1"/>
  <c r="AX198" i="22" a="1"/>
  <c r="R199" i="22" a="1"/>
  <c r="CD199" i="22" a="1"/>
  <c r="AX200" i="22" a="1"/>
  <c r="R201" i="22" a="1"/>
  <c r="CD201" i="22" a="1"/>
  <c r="AX202" i="22" a="1"/>
  <c r="R203" i="22" a="1"/>
  <c r="CD203" i="22" a="1"/>
  <c r="AX204" i="22" a="1"/>
  <c r="R205" i="22" a="1"/>
  <c r="CD205" i="22" a="1"/>
  <c r="AX206" i="22" a="1"/>
  <c r="R207" i="22" a="1"/>
  <c r="CD207" i="22" a="1"/>
  <c r="AX208" i="22" a="1"/>
  <c r="R209" i="22" a="1"/>
  <c r="CD209" i="22" a="1"/>
  <c r="AX210" i="22" a="1"/>
  <c r="R211" i="22" a="1"/>
  <c r="CD211" i="22" a="1"/>
  <c r="AX212" i="22" a="1"/>
  <c r="R213" i="22" a="1"/>
  <c r="CD213" i="22" a="1"/>
  <c r="AX214" i="22" a="1"/>
  <c r="CX218" i="22" a="1"/>
  <c r="BR219" i="22" a="1"/>
  <c r="AN220" i="22" a="1"/>
  <c r="J221" i="22" a="1"/>
  <c r="BL221" i="22" a="1"/>
  <c r="AF222" i="22" a="1"/>
  <c r="CT222" i="22" a="1"/>
  <c r="BN223" i="22" a="1"/>
  <c r="AP224" i="22" a="1"/>
  <c r="N225" i="22" a="1"/>
  <c r="BZ225" i="22" a="1"/>
  <c r="AP226" i="22" a="1"/>
  <c r="CV226" i="22" a="1"/>
  <c r="AJ130" i="22" a="1"/>
  <c r="AZ140" i="22" a="1"/>
  <c r="CV147" i="22" a="1"/>
  <c r="CV155" i="22" a="1"/>
  <c r="BP163" i="22" a="1"/>
  <c r="CF171" i="22" a="1"/>
  <c r="BM183" i="22" a="1"/>
  <c r="CH185" i="22" a="1"/>
  <c r="BZ187" i="22" a="1"/>
  <c r="BU189" i="22" a="1"/>
  <c r="BU191" i="22" a="1"/>
  <c r="BU193" i="22" a="1"/>
  <c r="BR195" i="22" a="1"/>
  <c r="BJ197" i="22" a="1"/>
  <c r="BB199" i="22" a="1"/>
  <c r="AD201" i="22" a="1"/>
  <c r="AO203" i="22" a="1"/>
  <c r="AL205" i="22" a="1"/>
  <c r="AT207" i="22" a="1"/>
  <c r="AW209" i="22" a="1"/>
  <c r="V211" i="22" a="1"/>
  <c r="Q213" i="22" a="1"/>
  <c r="BV94" i="22" a="1"/>
  <c r="AC118" i="22" a="1"/>
  <c r="BH127" i="22" a="1"/>
  <c r="CN132" i="22" a="1"/>
  <c r="AV136" i="22" a="1"/>
  <c r="P139" i="22" a="1"/>
  <c r="CB141" i="22" a="1"/>
  <c r="AV144" i="22" a="1"/>
  <c r="P147" i="22" a="1"/>
  <c r="CB149" i="22" a="1"/>
  <c r="AV152" i="22" a="1"/>
  <c r="P155" i="22" a="1"/>
  <c r="CB157" i="22" a="1"/>
  <c r="AV160" i="22" a="1"/>
  <c r="P163" i="22" a="1"/>
  <c r="CB165" i="22" a="1"/>
  <c r="AV168" i="22" a="1"/>
  <c r="P171" i="22" a="1"/>
  <c r="CB173" i="22" a="1"/>
  <c r="CZ182" i="22" a="1"/>
  <c r="BT183" i="22" a="1"/>
  <c r="AN184" i="22" a="1"/>
  <c r="CZ184" i="22" a="1"/>
  <c r="BT185" i="22" a="1"/>
  <c r="AN186" i="22" a="1"/>
  <c r="CZ186" i="22" a="1"/>
  <c r="BT187" i="22" a="1"/>
  <c r="AN188" i="22" a="1"/>
  <c r="CZ188" i="22" a="1"/>
  <c r="BT189" i="22" a="1"/>
  <c r="AN190" i="22" a="1"/>
  <c r="CZ190" i="22" a="1"/>
  <c r="BT191" i="22" a="1"/>
  <c r="AN192" i="22" a="1"/>
  <c r="CZ192" i="22" a="1"/>
  <c r="BT193" i="22" a="1"/>
  <c r="AN194" i="22" a="1"/>
  <c r="CZ194" i="22" a="1"/>
  <c r="BT195" i="22" a="1"/>
  <c r="AN196" i="22" a="1"/>
  <c r="CZ196" i="22" a="1"/>
  <c r="BT197" i="22" a="1"/>
  <c r="AN198" i="22" a="1"/>
  <c r="CZ198" i="22" a="1"/>
  <c r="BT199" i="22" a="1"/>
  <c r="AN200" i="22" a="1"/>
  <c r="CZ200" i="22" a="1"/>
  <c r="BT201" i="22" a="1"/>
  <c r="AN202" i="22" a="1"/>
  <c r="CZ202" i="22" a="1"/>
  <c r="BT203" i="22" a="1"/>
  <c r="AN204" i="22" a="1"/>
  <c r="CZ204" i="22" a="1"/>
  <c r="BT205" i="22" a="1"/>
  <c r="AN206" i="22" a="1"/>
  <c r="CZ206" i="22" a="1"/>
  <c r="BT207" i="22" a="1"/>
  <c r="AN208" i="22" a="1"/>
  <c r="CZ208" i="22" a="1"/>
  <c r="BT209" i="22" a="1"/>
  <c r="AN210" i="22" a="1"/>
  <c r="CZ210" i="22" a="1"/>
  <c r="BT211" i="22" a="1"/>
  <c r="AN212" i="22" a="1"/>
  <c r="CZ212" i="22" a="1"/>
  <c r="BT213" i="22" a="1"/>
  <c r="AN214" i="22" a="1"/>
  <c r="CJ214" i="22" a="1"/>
  <c r="X215" i="22" a="1"/>
  <c r="BD215" i="22" a="1"/>
  <c r="CJ215" i="22" a="1"/>
  <c r="X216" i="22" a="1"/>
  <c r="BD216" i="22" a="1"/>
  <c r="CJ216" i="22" a="1"/>
  <c r="X217" i="22" a="1"/>
  <c r="BD217" i="22" a="1"/>
  <c r="CJ217" i="22" a="1"/>
  <c r="Z218" i="22" a="1"/>
  <c r="BF218" i="22" a="1"/>
  <c r="T219" i="22" a="1"/>
  <c r="CF219" i="22" a="1"/>
  <c r="AX220" i="22" a="1"/>
  <c r="P221" i="22" a="1"/>
  <c r="CJ221" i="22" a="1"/>
  <c r="BF222" i="22" a="1"/>
  <c r="X223" i="22" a="1"/>
  <c r="CJ223" i="22" a="1"/>
  <c r="AV224" i="22" a="1"/>
  <c r="BK61" i="22" a="1"/>
  <c r="BY80" i="22" a="1"/>
  <c r="CU66" i="22" a="1"/>
  <c r="BA95" i="22" a="1"/>
  <c r="Z103" i="22" a="1"/>
  <c r="AV82" i="22" a="1"/>
  <c r="P101" i="22" a="1"/>
  <c r="BY110" i="22" a="1"/>
  <c r="CS96" i="22" a="1"/>
  <c r="BM107" i="22" a="1"/>
  <c r="BV113" i="22" a="1"/>
  <c r="AP124" i="22" a="1"/>
  <c r="BS114" i="22" a="1"/>
  <c r="AM125" i="22" a="1"/>
  <c r="CC130" i="22" a="1"/>
  <c r="Q134" i="22" a="1"/>
  <c r="CF102" i="22" a="1"/>
  <c r="BN111" i="22" a="1"/>
  <c r="BT114" i="22" a="1"/>
  <c r="AN117" i="22" a="1"/>
  <c r="CZ119" i="22" a="1"/>
  <c r="BT122" i="22" a="1"/>
  <c r="AN125" i="22" a="1"/>
  <c r="CC114" i="22" a="1"/>
  <c r="AW125" i="22" a="1"/>
  <c r="CH130" i="22" a="1"/>
  <c r="AS135" i="22" a="1"/>
  <c r="M138" i="22" a="1"/>
  <c r="BY140" i="22" a="1"/>
  <c r="AS143" i="22" a="1"/>
  <c r="M146" i="22" a="1"/>
  <c r="BY148" i="22" a="1"/>
  <c r="AS151" i="22" a="1"/>
  <c r="M154" i="22" a="1"/>
  <c r="BY156" i="22" a="1"/>
  <c r="AS159" i="22" a="1"/>
  <c r="M162" i="22" a="1"/>
  <c r="BY164" i="22" a="1"/>
  <c r="AS167" i="22" a="1"/>
  <c r="M170" i="22" a="1"/>
  <c r="BY172" i="22" a="1"/>
  <c r="CX174" i="22" a="1"/>
  <c r="AL176" i="22" a="1"/>
  <c r="BR177" i="22" a="1"/>
  <c r="CX178" i="22" a="1"/>
  <c r="AL180" i="22" a="1"/>
  <c r="BR181" i="22" a="1"/>
  <c r="L101" i="22" a="1"/>
  <c r="BA119" i="22" a="1"/>
  <c r="CJ127" i="22" a="1"/>
  <c r="BT131" i="22" a="1"/>
  <c r="AN134" i="22" a="1"/>
  <c r="CH135" i="22" a="1"/>
  <c r="V137" i="22" a="1"/>
  <c r="BB138" i="22" a="1"/>
  <c r="CH139" i="22" a="1"/>
  <c r="CT140" i="22" a="1"/>
  <c r="CH141" i="22" a="1"/>
  <c r="BZ142" i="22" a="1"/>
  <c r="BN143" i="22" a="1"/>
  <c r="BB144" i="22" a="1"/>
  <c r="AT145" i="22" a="1"/>
  <c r="AH146" i="22" a="1"/>
  <c r="V147" i="22" a="1"/>
  <c r="N148" i="22" a="1"/>
  <c r="CT148" i="22" a="1"/>
  <c r="CH149" i="22" a="1"/>
  <c r="BZ150" i="22" a="1"/>
  <c r="BN151" i="22" a="1"/>
  <c r="BB152" i="22" a="1"/>
  <c r="AT153" i="22" a="1"/>
  <c r="AH154" i="22" a="1"/>
  <c r="V155" i="22" a="1"/>
  <c r="N156" i="22" a="1"/>
  <c r="CT156" i="22" a="1"/>
  <c r="CH157" i="22" a="1"/>
  <c r="BZ158" i="22" a="1"/>
  <c r="BN159" i="22" a="1"/>
  <c r="BB160" i="22" a="1"/>
  <c r="AT161" i="22" a="1"/>
  <c r="AH162" i="22" a="1"/>
  <c r="V163" i="22" a="1"/>
  <c r="N164" i="22" a="1"/>
  <c r="CT164" i="22" a="1"/>
  <c r="CH165" i="22" a="1"/>
  <c r="BZ166" i="22" a="1"/>
  <c r="BN167" i="22" a="1"/>
  <c r="BB168" i="22" a="1"/>
  <c r="AD169" i="22" a="1"/>
  <c r="CP169" i="22" a="1"/>
  <c r="BJ170" i="22" a="1"/>
  <c r="AD171" i="22" a="1"/>
  <c r="CP171" i="22" a="1"/>
  <c r="BJ172" i="22" a="1"/>
  <c r="AD173" i="22" a="1"/>
  <c r="CP173" i="22" a="1"/>
  <c r="BJ174" i="22" a="1"/>
  <c r="BX96" i="22" a="1"/>
  <c r="AR107" i="22" a="1"/>
  <c r="Y113" i="22" a="1"/>
  <c r="CK115" i="22" a="1"/>
  <c r="BE118" i="22" a="1"/>
  <c r="Y121" i="22" a="1"/>
  <c r="CK123" i="22" a="1"/>
  <c r="J126" i="22" a="1"/>
  <c r="AP127" i="22" a="1"/>
  <c r="BV128" i="22" a="1"/>
  <c r="J130" i="22" a="1"/>
  <c r="AP131" i="22" a="1"/>
  <c r="BV132" i="22" a="1"/>
  <c r="J134" i="22" a="1"/>
  <c r="CY134" i="22" a="1"/>
  <c r="BS135" i="22" a="1"/>
  <c r="AM136" i="22" a="1"/>
  <c r="CY136" i="22" a="1"/>
  <c r="BS137" i="22" a="1"/>
  <c r="AM138" i="22" a="1"/>
  <c r="CY138" i="22" a="1"/>
  <c r="BS139" i="22" a="1"/>
  <c r="AM140" i="22" a="1"/>
  <c r="CY140" i="22" a="1"/>
  <c r="BS141" i="22" a="1"/>
  <c r="AM142" i="22" a="1"/>
  <c r="CY142" i="22" a="1"/>
  <c r="BS143" i="22" a="1"/>
  <c r="AM144" i="22" a="1"/>
  <c r="CY144" i="22" a="1"/>
  <c r="BS145" i="22" a="1"/>
  <c r="AM146" i="22" a="1"/>
  <c r="CY146" i="22" a="1"/>
  <c r="BS147" i="22" a="1"/>
  <c r="AM148" i="22" a="1"/>
  <c r="CY148" i="22" a="1"/>
  <c r="BS149" i="22" a="1"/>
  <c r="AM150" i="22" a="1"/>
  <c r="CY150" i="22" a="1"/>
  <c r="BS151" i="22" a="1"/>
  <c r="AM152" i="22" a="1"/>
  <c r="CY152" i="22" a="1"/>
  <c r="BS153" i="22" a="1"/>
  <c r="AM154" i="22" a="1"/>
  <c r="CY154" i="22" a="1"/>
  <c r="BS155" i="22" a="1"/>
  <c r="AM156" i="22" a="1"/>
  <c r="CY156" i="22" a="1"/>
  <c r="BS157" i="22" a="1"/>
  <c r="AM158" i="22" a="1"/>
  <c r="CY158" i="22" a="1"/>
  <c r="BS159" i="22" a="1"/>
  <c r="AM160" i="22" a="1"/>
  <c r="CY160" i="22" a="1"/>
  <c r="BS161" i="22" a="1"/>
  <c r="AM162" i="22" a="1"/>
  <c r="CY162" i="22" a="1"/>
  <c r="BS163" i="22" a="1"/>
  <c r="AM164" i="22" a="1"/>
  <c r="CY164" i="22" a="1"/>
  <c r="BS165" i="22" a="1"/>
  <c r="AM166" i="22" a="1"/>
  <c r="CY166" i="22" a="1"/>
  <c r="BS167" i="22" a="1"/>
  <c r="AM168" i="22" a="1"/>
  <c r="CY168" i="22" a="1"/>
  <c r="BS169" i="22" a="1"/>
  <c r="AM170" i="22" a="1"/>
  <c r="CY170" i="22" a="1"/>
  <c r="BS171" i="22" a="1"/>
  <c r="AM172" i="22" a="1"/>
  <c r="CY172" i="22" a="1"/>
  <c r="BS173" i="22" a="1"/>
  <c r="AM174" i="22" a="1"/>
  <c r="CE174" i="22" a="1"/>
  <c r="S175" i="22" a="1"/>
  <c r="AY175" i="22" a="1"/>
  <c r="CE175" i="22" a="1"/>
  <c r="S176" i="22" a="1"/>
  <c r="AY176" i="22" a="1"/>
  <c r="CE176" i="22" a="1"/>
  <c r="S177" i="22" a="1"/>
  <c r="AY177" i="22" a="1"/>
  <c r="CE177" i="22" a="1"/>
  <c r="S178" i="22" a="1"/>
  <c r="AY178" i="22" a="1"/>
  <c r="CE178" i="22" a="1"/>
  <c r="S179" i="22" a="1"/>
  <c r="AY179" i="22" a="1"/>
  <c r="CE179" i="22" a="1"/>
  <c r="S180" i="22" a="1"/>
  <c r="AY180" i="22" a="1"/>
  <c r="CE180" i="22" a="1"/>
  <c r="S181" i="22" a="1"/>
  <c r="AY181" i="22" a="1"/>
  <c r="CE181" i="22" a="1"/>
  <c r="S182" i="22" a="1"/>
  <c r="AY182" i="22" a="1"/>
  <c r="CO113" i="22" a="1"/>
  <c r="BI124" i="22" a="1"/>
  <c r="AR130" i="22" a="1"/>
  <c r="X135" i="22" a="1"/>
  <c r="CJ137" i="22" a="1"/>
  <c r="BD140" i="22" a="1"/>
  <c r="X143" i="22" a="1"/>
  <c r="CJ145" i="22" a="1"/>
  <c r="BD148" i="22" a="1"/>
  <c r="X151" i="22" a="1"/>
  <c r="CJ153" i="22" a="1"/>
  <c r="BD156" i="22" a="1"/>
  <c r="X159" i="22" a="1"/>
  <c r="CJ161" i="22" a="1"/>
  <c r="BD164" i="22" a="1"/>
  <c r="X167" i="22" a="1"/>
  <c r="CJ169" i="22" a="1"/>
  <c r="BD172" i="22" a="1"/>
  <c r="BS182" i="22" a="1"/>
  <c r="AM183" i="22" a="1"/>
  <c r="CY183" i="22" a="1"/>
  <c r="BS184" i="22" a="1"/>
  <c r="AM185" i="22" a="1"/>
  <c r="CY185" i="22" a="1"/>
  <c r="BS186" i="22" a="1"/>
  <c r="AM187" i="22" a="1"/>
  <c r="CY187" i="22" a="1"/>
  <c r="BS188" i="22" a="1"/>
  <c r="AM189" i="22" a="1"/>
  <c r="CY189" i="22" a="1"/>
  <c r="BS190" i="22" a="1"/>
  <c r="AM191" i="22" a="1"/>
  <c r="CY191" i="22" a="1"/>
  <c r="BS192" i="22" a="1"/>
  <c r="AM193" i="22" a="1"/>
  <c r="CY193" i="22" a="1"/>
  <c r="BS194" i="22" a="1"/>
  <c r="AM195" i="22" a="1"/>
  <c r="CY195" i="22" a="1"/>
  <c r="BS196" i="22" a="1"/>
  <c r="AM197" i="22" a="1"/>
  <c r="CY197" i="22" a="1"/>
  <c r="BS198" i="22" a="1"/>
  <c r="AM199" i="22" a="1"/>
  <c r="CY199" i="22" a="1"/>
  <c r="BS200" i="22" a="1"/>
  <c r="AM201" i="22" a="1"/>
  <c r="CY201" i="22" a="1"/>
  <c r="BS202" i="22" a="1"/>
  <c r="AM203" i="22" a="1"/>
  <c r="CY203" i="22" a="1"/>
  <c r="BS204" i="22" a="1"/>
  <c r="AM205" i="22" a="1"/>
  <c r="CY205" i="22" a="1"/>
  <c r="BS206" i="22" a="1"/>
  <c r="AM207" i="22" a="1"/>
  <c r="CY207" i="22" a="1"/>
  <c r="BS208" i="22" a="1"/>
  <c r="AM209" i="22" a="1"/>
  <c r="CY209" i="22" a="1"/>
  <c r="BS210" i="22" a="1"/>
  <c r="AM211" i="22" a="1"/>
  <c r="CY211" i="22" a="1"/>
  <c r="BS212" i="22" a="1"/>
  <c r="AM213" i="22" a="1"/>
  <c r="CY213" i="22" a="1"/>
  <c r="BS214" i="22" a="1"/>
  <c r="CY214" i="22" a="1"/>
  <c r="AM215" i="22" a="1"/>
  <c r="BS215" i="22" a="1"/>
  <c r="CY215" i="22" a="1"/>
  <c r="AM216" i="22" a="1"/>
  <c r="BS216" i="22" a="1"/>
  <c r="CY216" i="22" a="1"/>
  <c r="AM217" i="22" a="1"/>
  <c r="BS217" i="22" a="1"/>
  <c r="CY217" i="22" a="1"/>
  <c r="AM218" i="22" a="1"/>
  <c r="BS218" i="22" a="1"/>
  <c r="CY218" i="22" a="1"/>
  <c r="AM219" i="22" a="1"/>
  <c r="BS219" i="22" a="1"/>
  <c r="CY219" i="22" a="1"/>
  <c r="AM220" i="22" a="1"/>
  <c r="BS220" i="22" a="1"/>
  <c r="CY220" i="22" a="1"/>
  <c r="AM221" i="22" a="1"/>
  <c r="BS221" i="22" a="1"/>
  <c r="CY221" i="22" a="1"/>
  <c r="AM222" i="22" a="1"/>
  <c r="BS222" i="22" a="1"/>
  <c r="CY222" i="22" a="1"/>
  <c r="AM223" i="22" a="1"/>
  <c r="BS223" i="22" a="1"/>
  <c r="CY223" i="22" a="1"/>
  <c r="AM224" i="22" a="1"/>
  <c r="BS224" i="22" a="1"/>
  <c r="CY224" i="22" a="1"/>
  <c r="AM225" i="22" a="1"/>
  <c r="BS225" i="22" a="1"/>
  <c r="CY225" i="22" a="1"/>
  <c r="AM226" i="22" a="1"/>
  <c r="BS226" i="22" a="1"/>
  <c r="CY226" i="22" a="1"/>
  <c r="AJ128" i="22" a="1"/>
  <c r="AJ139" i="22" a="1"/>
  <c r="CF146" i="22" a="1"/>
  <c r="AJ154" i="22" a="1"/>
  <c r="T162" i="22" a="1"/>
  <c r="CV169" i="22" a="1"/>
  <c r="AL183" i="22" a="1"/>
  <c r="Q185" i="22" a="1"/>
  <c r="N187" i="22" a="1"/>
  <c r="N189" i="22" a="1"/>
  <c r="DA190" i="22" a="1"/>
  <c r="DA192" i="22" a="1"/>
  <c r="N195" i="22" a="1"/>
  <c r="CX196" i="22" a="1"/>
  <c r="CX198" i="22" a="1"/>
  <c r="CS200" i="22" a="1"/>
  <c r="BZ202" i="22" a="1"/>
  <c r="BZ204" i="22" a="1"/>
  <c r="BU206" i="22" a="1"/>
  <c r="BJ208" i="22" a="1"/>
  <c r="AL210" i="22" a="1"/>
  <c r="AT212" i="22" a="1"/>
  <c r="AG214" i="22" a="1"/>
  <c r="M114" i="22" a="1"/>
  <c r="BY124" i="22" a="1"/>
  <c r="AZ130" i="22" a="1"/>
  <c r="AB135" i="22" a="1"/>
  <c r="CN137" i="22" a="1"/>
  <c r="BH140" i="22" a="1"/>
  <c r="AB143" i="22" a="1"/>
  <c r="CN145" i="22" a="1"/>
  <c r="BH148" i="22" a="1"/>
  <c r="AB151" i="22" a="1"/>
  <c r="CN153" i="22" a="1"/>
  <c r="BH156" i="22" a="1"/>
  <c r="AB159" i="22" a="1"/>
  <c r="CN161" i="22" a="1"/>
  <c r="BH164" i="22" a="1"/>
  <c r="AB167" i="22" a="1"/>
  <c r="CN169" i="22" a="1"/>
  <c r="BH172" i="22" a="1"/>
  <c r="BQ182" i="22" a="1"/>
  <c r="AK183" i="22" a="1"/>
  <c r="CW183" i="22" a="1"/>
  <c r="BQ184" i="22" a="1"/>
  <c r="AK185" i="22" a="1"/>
  <c r="CW185" i="22" a="1"/>
  <c r="BQ186" i="22" a="1"/>
  <c r="AK187" i="22" a="1"/>
  <c r="CW187" i="22" a="1"/>
  <c r="BQ188" i="22" a="1"/>
  <c r="AK189" i="22" a="1"/>
  <c r="CW189" i="22" a="1"/>
  <c r="BQ190" i="22" a="1"/>
  <c r="AK191" i="22" a="1"/>
  <c r="CW191" i="22" a="1"/>
  <c r="BQ192" i="22" a="1"/>
  <c r="AK193" i="22" a="1"/>
  <c r="CW193" i="22" a="1"/>
  <c r="BQ194" i="22" a="1"/>
  <c r="AK195" i="22" a="1"/>
  <c r="CW195" i="22" a="1"/>
  <c r="BQ196" i="22" a="1"/>
  <c r="AK197" i="22" a="1"/>
  <c r="CW197" i="22" a="1"/>
  <c r="BQ198" i="22" a="1"/>
  <c r="AK199" i="22" a="1"/>
  <c r="CW199" i="22" a="1"/>
  <c r="BQ200" i="22" a="1"/>
  <c r="AK201" i="22" a="1"/>
  <c r="CW201" i="22" a="1"/>
  <c r="BQ202" i="22" a="1"/>
  <c r="AK203" i="22" a="1"/>
  <c r="CW203" i="22" a="1"/>
  <c r="BQ204" i="22" a="1"/>
  <c r="AK205" i="22" a="1"/>
  <c r="CW205" i="22" a="1"/>
  <c r="BQ206" i="22" a="1"/>
  <c r="AK207" i="22" a="1"/>
  <c r="CW207" i="22" a="1"/>
  <c r="BQ208" i="22" a="1"/>
  <c r="AK209" i="22" a="1"/>
  <c r="CW209" i="22" a="1"/>
  <c r="BQ210" i="22" a="1"/>
  <c r="AK211" i="22" a="1"/>
  <c r="CW211" i="22" a="1"/>
  <c r="BQ212" i="22" a="1"/>
  <c r="AK213" i="22" a="1"/>
  <c r="CW213" i="22" a="1"/>
  <c r="BQ214" i="22" a="1"/>
  <c r="X219" i="22" a="1"/>
  <c r="CL219" i="22" a="1"/>
  <c r="BJ220" i="22" a="1"/>
  <c r="Z221" i="22" a="1"/>
  <c r="CH221" i="22" a="1"/>
  <c r="AZ222" i="22" a="1"/>
  <c r="V223" i="22" a="1"/>
  <c r="CH223" i="22" a="1"/>
  <c r="BL224" i="22" a="1"/>
  <c r="AJ225" i="22" a="1"/>
  <c r="CT225" i="22" a="1"/>
  <c r="BH226" i="22" a="1"/>
  <c r="M113" i="22" a="1"/>
  <c r="CV134" i="22" a="1"/>
  <c r="CF142" i="22" a="1"/>
  <c r="AZ150" i="22" a="1"/>
  <c r="AJ158" i="22" a="1"/>
  <c r="AJ166" i="22" a="1"/>
  <c r="AJ174" i="22" a="1"/>
  <c r="BB184" i="22" a="1"/>
  <c r="AT186" i="22" a="1"/>
  <c r="AO188" i="22" a="1"/>
  <c r="AL190" i="22" a="1"/>
  <c r="AL192" i="22" a="1"/>
  <c r="AG194" i="22" a="1"/>
  <c r="AD196" i="22" a="1"/>
  <c r="Q198" i="22" a="1"/>
  <c r="N200" i="22" a="1"/>
  <c r="CH201" i="22" a="1"/>
  <c r="CX203" i="22" a="1"/>
  <c r="CX205" i="22" a="1"/>
  <c r="DA207" i="22" a="1"/>
  <c r="CP209" i="22" a="1"/>
  <c r="CC211" i="22" a="1"/>
  <c r="BU213" i="22" a="1"/>
  <c r="BC107" i="22" a="1"/>
  <c r="BI121" i="22" a="1"/>
  <c r="AB129" i="22" a="1"/>
  <c r="BH134" i="22" a="1"/>
  <c r="AF137" i="22" a="1"/>
  <c r="CR139" i="22" a="1"/>
  <c r="BL142" i="22" a="1"/>
  <c r="AF145" i="22" a="1"/>
  <c r="CR147" i="22" a="1"/>
  <c r="BL150" i="22" a="1"/>
  <c r="AF153" i="22" a="1"/>
  <c r="CR155" i="22" a="1"/>
  <c r="BL158" i="22" a="1"/>
  <c r="AF161" i="22" a="1"/>
  <c r="CR163" i="22" a="1"/>
  <c r="BL166" i="22" a="1"/>
  <c r="AF169" i="22" a="1"/>
  <c r="CR171" i="22" a="1"/>
  <c r="BG182" i="22" a="1"/>
  <c r="AA183" i="22" a="1"/>
  <c r="CM183" i="22" a="1"/>
  <c r="BG184" i="22" a="1"/>
  <c r="AA185" i="22" a="1"/>
  <c r="CM185" i="22" a="1"/>
  <c r="BG186" i="22" a="1"/>
  <c r="AA187" i="22" a="1"/>
  <c r="CM187" i="22" a="1"/>
  <c r="BG188" i="22" a="1"/>
  <c r="AA189" i="22" a="1"/>
  <c r="CM189" i="22" a="1"/>
  <c r="BG190" i="22" a="1"/>
  <c r="AA191" i="22" a="1"/>
  <c r="CM191" i="22" a="1"/>
  <c r="BG192" i="22" a="1"/>
  <c r="AA193" i="22" a="1"/>
  <c r="CM193" i="22" a="1"/>
  <c r="BG194" i="22" a="1"/>
  <c r="AA195" i="22" a="1"/>
  <c r="CM195" i="22" a="1"/>
  <c r="BG196" i="22" a="1"/>
  <c r="AA197" i="22" a="1"/>
  <c r="CM197" i="22" a="1"/>
  <c r="BG198" i="22" a="1"/>
  <c r="AA199" i="22" a="1"/>
  <c r="CM199" i="22" a="1"/>
  <c r="BG200" i="22" a="1"/>
  <c r="AA201" i="22" a="1"/>
  <c r="CM201" i="22" a="1"/>
  <c r="BG202" i="22" a="1"/>
  <c r="AA203" i="22" a="1"/>
  <c r="CM203" i="22" a="1"/>
  <c r="BG204" i="22" a="1"/>
  <c r="AA205" i="22" a="1"/>
  <c r="CM205" i="22" a="1"/>
  <c r="BG206" i="22" a="1"/>
  <c r="AA207" i="22" a="1"/>
  <c r="CM207" i="22" a="1"/>
  <c r="BG208" i="22" a="1"/>
  <c r="AA209" i="22" a="1"/>
  <c r="CM209" i="22" a="1"/>
  <c r="BG210" i="22" a="1"/>
  <c r="AA211" i="22" a="1"/>
  <c r="CM211" i="22" a="1"/>
  <c r="BG212" i="22" a="1"/>
  <c r="AA213" i="22" a="1"/>
  <c r="CM213" i="22" a="1"/>
  <c r="BG214" i="22" a="1"/>
  <c r="CT214" i="22" a="1"/>
  <c r="AH215" i="22" a="1"/>
  <c r="BN215" i="22" a="1"/>
  <c r="CT215" i="22" a="1"/>
  <c r="AH216" i="22" a="1"/>
  <c r="BN216" i="22" a="1"/>
  <c r="CT216" i="22" a="1"/>
  <c r="AH217" i="22" a="1"/>
  <c r="BN217" i="22" a="1"/>
  <c r="CT217" i="22" a="1"/>
  <c r="AJ218" i="22" a="1"/>
  <c r="BV218" i="22" a="1"/>
  <c r="AN219" i="22" a="1"/>
  <c r="CZ219" i="22" a="1"/>
  <c r="BP220" i="22" a="1"/>
  <c r="AT221" i="22" a="1"/>
  <c r="AK42" i="22" a="1"/>
  <c r="CP41" i="22" a="1"/>
  <c r="CJ91" i="22" a="1"/>
  <c r="K82" i="22" a="1"/>
  <c r="AR80" i="22" a="1"/>
  <c r="CD106" i="22" a="1"/>
  <c r="CB93" i="22" a="1"/>
  <c r="AV104" i="22" a="1"/>
  <c r="AS112" i="22" a="1"/>
  <c r="AG100" i="22" a="1"/>
  <c r="X84" i="22" a="1"/>
  <c r="J117" i="22" a="1"/>
  <c r="CD94" i="22" a="1"/>
  <c r="CY117" i="22" a="1"/>
  <c r="Q127" i="22" a="1"/>
  <c r="AG132" i="22" a="1"/>
  <c r="X75" i="22" a="1"/>
  <c r="T106" i="22" a="1"/>
  <c r="CJ112" i="22" a="1"/>
  <c r="BD115" i="22" a="1"/>
  <c r="X118" i="22" a="1"/>
  <c r="CJ120" i="22" a="1"/>
  <c r="BD123" i="22" a="1"/>
  <c r="BF95" i="22" a="1"/>
  <c r="Q118" i="22" a="1"/>
  <c r="V127" i="22" a="1"/>
  <c r="BB132" i="22" a="1"/>
  <c r="AC136" i="22" a="1"/>
  <c r="CO138" i="22" a="1"/>
  <c r="BI141" i="22" a="1"/>
  <c r="AC144" i="22" a="1"/>
  <c r="CO146" i="22" a="1"/>
  <c r="BI149" i="22" a="1"/>
  <c r="AC152" i="22" a="1"/>
  <c r="CO154" i="22" a="1"/>
  <c r="BI157" i="22" a="1"/>
  <c r="AC160" i="22" a="1"/>
  <c r="CO162" i="22" a="1"/>
  <c r="BI165" i="22" a="1"/>
  <c r="AC168" i="22" a="1"/>
  <c r="CO170" i="22" a="1"/>
  <c r="BI173" i="22" a="1"/>
  <c r="AT175" i="22" a="1"/>
  <c r="BZ176" i="22" a="1"/>
  <c r="N178" i="22" a="1"/>
  <c r="AT179" i="22" a="1"/>
  <c r="BZ180" i="22" a="1"/>
  <c r="N182" i="22" a="1"/>
  <c r="CN111" i="22" a="1"/>
  <c r="CG122" i="22" a="1"/>
  <c r="BD129" i="22" a="1"/>
  <c r="BD132" i="22" a="1"/>
  <c r="CP134" i="22" a="1"/>
  <c r="AD136" i="22" a="1"/>
  <c r="BJ137" i="22" a="1"/>
  <c r="CP138" i="22" a="1"/>
  <c r="AD140" i="22" a="1"/>
  <c r="AD141" i="22" a="1"/>
  <c r="R142" i="22" a="1"/>
  <c r="CX142" i="22" a="1"/>
  <c r="CP143" i="22" a="1"/>
  <c r="CD144" i="22" a="1"/>
  <c r="BR145" i="22" a="1"/>
  <c r="BJ146" i="22" a="1"/>
  <c r="AX147" i="22" a="1"/>
  <c r="AL148" i="22" a="1"/>
  <c r="AD149" i="22" a="1"/>
  <c r="R150" i="22" a="1"/>
  <c r="CX150" i="22" a="1"/>
  <c r="CP151" i="22" a="1"/>
  <c r="CD152" i="22" a="1"/>
  <c r="BR153" i="22" a="1"/>
  <c r="BJ154" i="22" a="1"/>
  <c r="AX155" i="22" a="1"/>
  <c r="AL156" i="22" a="1"/>
  <c r="AD157" i="22" a="1"/>
  <c r="R158" i="22" a="1"/>
  <c r="CX158" i="22" a="1"/>
  <c r="CP159" i="22" a="1"/>
  <c r="CD160" i="22" a="1"/>
  <c r="BR161" i="22" a="1"/>
  <c r="BJ162" i="22" a="1"/>
  <c r="AX163" i="22" a="1"/>
  <c r="AL164" i="22" a="1"/>
  <c r="AD165" i="22" a="1"/>
  <c r="R166" i="22" a="1"/>
  <c r="CX166" i="22" a="1"/>
  <c r="CP167" i="22" a="1"/>
  <c r="CD168" i="22" a="1"/>
  <c r="AX169" i="22" a="1"/>
  <c r="R170" i="22" a="1"/>
  <c r="CD170" i="22" a="1"/>
  <c r="AX171" i="22" a="1"/>
  <c r="R172" i="22" a="1"/>
  <c r="CD172" i="22" a="1"/>
  <c r="AX173" i="22" a="1"/>
  <c r="R174" i="22" a="1"/>
  <c r="AN77" i="22" a="1"/>
  <c r="CI99" i="22" a="1"/>
  <c r="AJ110" i="22" a="1"/>
  <c r="DA113" i="22" a="1"/>
  <c r="BU116" i="22" a="1"/>
  <c r="AO119" i="22" a="1"/>
  <c r="DA121" i="22" a="1"/>
  <c r="BU124" i="22" a="1"/>
  <c r="AX126" i="22" a="1"/>
  <c r="CD127" i="22" a="1"/>
  <c r="R129" i="22" a="1"/>
  <c r="AX130" i="22" a="1"/>
  <c r="CD131" i="22" a="1"/>
  <c r="R133" i="22" a="1"/>
  <c r="AX134" i="22" a="1"/>
  <c r="AA135" i="22" a="1"/>
  <c r="CM135" i="22" a="1"/>
  <c r="BG136" i="22" a="1"/>
  <c r="AA137" i="22" a="1"/>
  <c r="CM137" i="22" a="1"/>
  <c r="BG138" i="22" a="1"/>
  <c r="AA139" i="22" a="1"/>
  <c r="CM139" i="22" a="1"/>
  <c r="BG140" i="22" a="1"/>
  <c r="AA141" i="22" a="1"/>
  <c r="CM141" i="22" a="1"/>
  <c r="BG142" i="22" a="1"/>
  <c r="AA143" i="22" a="1"/>
  <c r="CM143" i="22" a="1"/>
  <c r="BG144" i="22" a="1"/>
  <c r="AA145" i="22" a="1"/>
  <c r="CM145" i="22" a="1"/>
  <c r="BG146" i="22" a="1"/>
  <c r="AA147" i="22" a="1"/>
  <c r="CM147" i="22" a="1"/>
  <c r="BG148" i="22" a="1"/>
  <c r="AA149" i="22" a="1"/>
  <c r="CM149" i="22" a="1"/>
  <c r="BG150" i="22" a="1"/>
  <c r="AA151" i="22" a="1"/>
  <c r="CM151" i="22" a="1"/>
  <c r="BG152" i="22" a="1"/>
  <c r="AA153" i="22" a="1"/>
  <c r="CM153" i="22" a="1"/>
  <c r="BG154" i="22" a="1"/>
  <c r="AA155" i="22" a="1"/>
  <c r="CM155" i="22" a="1"/>
  <c r="BG156" i="22" a="1"/>
  <c r="AA157" i="22" a="1"/>
  <c r="CM157" i="22" a="1"/>
  <c r="BG158" i="22" a="1"/>
  <c r="AA159" i="22" a="1"/>
  <c r="CM159" i="22" a="1"/>
  <c r="BG160" i="22" a="1"/>
  <c r="AA161" i="22" a="1"/>
  <c r="CM161" i="22" a="1"/>
  <c r="BG162" i="22" a="1"/>
  <c r="AA163" i="22" a="1"/>
  <c r="CM163" i="22" a="1"/>
  <c r="BG164" i="22" a="1"/>
  <c r="AA165" i="22" a="1"/>
  <c r="CM165" i="22" a="1"/>
  <c r="BG166" i="22" a="1"/>
  <c r="AA167" i="22" a="1"/>
  <c r="CM167" i="22" a="1"/>
  <c r="BG168" i="22" a="1"/>
  <c r="AA169" i="22" a="1"/>
  <c r="CM169" i="22" a="1"/>
  <c r="BG170" i="22" a="1"/>
  <c r="AA171" i="22" a="1"/>
  <c r="CM171" i="22" a="1"/>
  <c r="BG172" i="22" a="1"/>
  <c r="AA173" i="22" a="1"/>
  <c r="CM173" i="22" a="1"/>
  <c r="BG174" i="22" a="1"/>
  <c r="CO174" i="22" a="1"/>
  <c r="AC175" i="22" a="1"/>
  <c r="BI175" i="22" a="1"/>
  <c r="CO175" i="22" a="1"/>
  <c r="AC176" i="22" a="1"/>
  <c r="BI176" i="22" a="1"/>
  <c r="CO176" i="22" a="1"/>
  <c r="AC177" i="22" a="1"/>
  <c r="BI177" i="22" a="1"/>
  <c r="CO177" i="22" a="1"/>
  <c r="AC178" i="22" a="1"/>
  <c r="BI178" i="22" a="1"/>
  <c r="CO178" i="22" a="1"/>
  <c r="AC179" i="22" a="1"/>
  <c r="BI179" i="22" a="1"/>
  <c r="CO179" i="22" a="1"/>
  <c r="AC180" i="22" a="1"/>
  <c r="BI180" i="22" a="1"/>
  <c r="CO180" i="22" a="1"/>
  <c r="AC181" i="22" a="1"/>
  <c r="BI181" i="22" a="1"/>
  <c r="CO181" i="22" a="1"/>
  <c r="AC182" i="22" a="1"/>
  <c r="BT88" i="22" a="1"/>
  <c r="AC117" i="22" a="1"/>
  <c r="BX126" i="22" a="1"/>
  <c r="L132" i="22" a="1"/>
  <c r="CZ135" i="22" a="1"/>
  <c r="BT138" i="22" a="1"/>
  <c r="AN141" i="22" a="1"/>
  <c r="CZ143" i="22" a="1"/>
  <c r="BT146" i="22" a="1"/>
  <c r="AN149" i="22" a="1"/>
  <c r="CZ151" i="22" a="1"/>
  <c r="BT154" i="22" a="1"/>
  <c r="AN157" i="22" a="1"/>
  <c r="CZ159" i="22" a="1"/>
  <c r="BT162" i="22" a="1"/>
  <c r="AN165" i="22" a="1"/>
  <c r="CZ167" i="22" a="1"/>
  <c r="BT170" i="22" a="1"/>
  <c r="AN173" i="22" a="1"/>
  <c r="CN182" i="22" a="1"/>
  <c r="BH183" i="22" a="1"/>
  <c r="AB184" i="22" a="1"/>
  <c r="CN184" i="22" a="1"/>
  <c r="BH185" i="22" a="1"/>
  <c r="AB186" i="22" a="1"/>
  <c r="CN186" i="22" a="1"/>
  <c r="BH187" i="22" a="1"/>
  <c r="AB188" i="22" a="1"/>
  <c r="CN188" i="22" a="1"/>
  <c r="BH189" i="22" a="1"/>
  <c r="AB190" i="22" a="1"/>
  <c r="CN190" i="22" a="1"/>
  <c r="BH191" i="22" a="1"/>
  <c r="AB192" i="22" a="1"/>
  <c r="CN192" i="22" a="1"/>
  <c r="BH193" i="22" a="1"/>
  <c r="AB194" i="22" a="1"/>
  <c r="CN194" i="22" a="1"/>
  <c r="BH195" i="22" a="1"/>
  <c r="AB196" i="22" a="1"/>
  <c r="CN196" i="22" a="1"/>
  <c r="BH197" i="22" a="1"/>
  <c r="AB198" i="22" a="1"/>
  <c r="CN198" i="22" a="1"/>
  <c r="BH199" i="22" a="1"/>
  <c r="AB200" i="22" a="1"/>
  <c r="CN200" i="22" a="1"/>
  <c r="BH201" i="22" a="1"/>
  <c r="AB202" i="22" a="1"/>
  <c r="CN202" i="22" a="1"/>
  <c r="BH203" i="22" a="1"/>
  <c r="AB204" i="22" a="1"/>
  <c r="CN204" i="22" a="1"/>
  <c r="BH205" i="22" a="1"/>
  <c r="AB206" i="22" a="1"/>
  <c r="CN206" i="22" a="1"/>
  <c r="BH207" i="22" a="1"/>
  <c r="AB208" i="22" a="1"/>
  <c r="CN208" i="22" a="1"/>
  <c r="BH209" i="22" a="1"/>
  <c r="AB210" i="22" a="1"/>
  <c r="CN210" i="22" a="1"/>
  <c r="BH211" i="22" a="1"/>
  <c r="AB212" i="22" a="1"/>
  <c r="CN212" i="22" a="1"/>
  <c r="BH213" i="22" a="1"/>
  <c r="AB214" i="22" a="1"/>
  <c r="CC214" i="22" a="1"/>
  <c r="Q215" i="22" a="1"/>
  <c r="AW215" i="22" a="1"/>
  <c r="CC215" i="22" a="1"/>
  <c r="Q216" i="22" a="1"/>
  <c r="AW216" i="22" a="1"/>
  <c r="CC216" i="22" a="1"/>
  <c r="Q217" i="22" a="1"/>
  <c r="AW217" i="22" a="1"/>
  <c r="CC217" i="22" a="1"/>
  <c r="Q218" i="22" a="1"/>
  <c r="AW218" i="22" a="1"/>
  <c r="CC218" i="22" a="1"/>
  <c r="Q219" i="22" a="1"/>
  <c r="AW219" i="22" a="1"/>
  <c r="CC219" i="22" a="1"/>
  <c r="Q220" i="22" a="1"/>
  <c r="AW220" i="22" a="1"/>
  <c r="CC220" i="22" a="1"/>
  <c r="Q221" i="22" a="1"/>
  <c r="AW221" i="22" a="1"/>
  <c r="CC221" i="22" a="1"/>
  <c r="Q222" i="22" a="1"/>
  <c r="AW222" i="22" a="1"/>
  <c r="CC222" i="22" a="1"/>
  <c r="Q223" i="22" a="1"/>
  <c r="AW223" i="22" a="1"/>
  <c r="CC223" i="22" a="1"/>
  <c r="Q224" i="22" a="1"/>
  <c r="AW224" i="22" a="1"/>
  <c r="CC224" i="22" a="1"/>
  <c r="Q225" i="22" a="1"/>
  <c r="AW225" i="22" a="1"/>
  <c r="CC225" i="22" a="1"/>
  <c r="Q226" i="22" a="1"/>
  <c r="AW226" i="22" a="1"/>
  <c r="CC226" i="22" a="1"/>
  <c r="AR104" i="22" a="1"/>
  <c r="CV132" i="22" a="1"/>
  <c r="BP141" i="22" a="1"/>
  <c r="T149" i="22" a="1"/>
  <c r="BP156" i="22" a="1"/>
  <c r="T164" i="22" a="1"/>
  <c r="AZ172" i="22" a="1"/>
  <c r="CK183" i="22" a="1"/>
  <c r="BR185" i="22" a="1"/>
  <c r="BM187" i="22" a="1"/>
  <c r="BR189" i="22" a="1"/>
  <c r="BR191" i="22" a="1"/>
  <c r="BM193" i="22" a="1"/>
  <c r="BM195" i="22" a="1"/>
  <c r="BR197" i="22" a="1"/>
  <c r="BR199" i="22" a="1"/>
  <c r="AT201" i="22" a="1"/>
  <c r="AT203" i="22" a="1"/>
  <c r="AO205" i="22" a="1"/>
  <c r="AL207" i="22" a="1"/>
  <c r="V209" i="22" a="1"/>
  <c r="CP210" i="22" a="1"/>
  <c r="CX212" i="22" a="1"/>
  <c r="J94" i="22" a="1"/>
  <c r="AS117" i="22" a="1"/>
  <c r="CF126" i="22" a="1"/>
  <c r="T132" i="22" a="1"/>
  <c r="L136" i="22" a="1"/>
  <c r="BX138" i="22" a="1"/>
  <c r="AR141" i="22" a="1"/>
  <c r="L144" i="22" a="1"/>
  <c r="BX146" i="22" a="1"/>
  <c r="AR149" i="22" a="1"/>
  <c r="L152" i="22" a="1"/>
  <c r="BX154" i="22" a="1"/>
  <c r="AR157" i="22" a="1"/>
  <c r="L160" i="22" a="1"/>
  <c r="BX162" i="22" a="1"/>
  <c r="AR165" i="22" a="1"/>
  <c r="L168" i="22" a="1"/>
  <c r="BX170" i="22" a="1"/>
  <c r="AR173" i="22" a="1"/>
  <c r="CL182" i="22" a="1"/>
  <c r="BF183" i="22" a="1"/>
  <c r="Z184" i="22" a="1"/>
  <c r="CL184" i="22" a="1"/>
  <c r="BF185" i="22" a="1"/>
  <c r="Z186" i="22" a="1"/>
  <c r="CL186" i="22" a="1"/>
  <c r="BF187" i="22" a="1"/>
  <c r="Z188" i="22" a="1"/>
  <c r="CL188" i="22" a="1"/>
  <c r="BF189" i="22" a="1"/>
  <c r="Z190" i="22" a="1"/>
  <c r="CL190" i="22" a="1"/>
  <c r="BF191" i="22" a="1"/>
  <c r="Z192" i="22" a="1"/>
  <c r="CL192" i="22" a="1"/>
  <c r="BF193" i="22" a="1"/>
  <c r="Z194" i="22" a="1"/>
  <c r="CL194" i="22" a="1"/>
  <c r="BF195" i="22" a="1"/>
  <c r="Z196" i="22" a="1"/>
  <c r="CL196" i="22" a="1"/>
  <c r="BF197" i="22" a="1"/>
  <c r="Z198" i="22" a="1"/>
  <c r="CL198" i="22" a="1"/>
  <c r="BF199" i="22" a="1"/>
  <c r="Z200" i="22" a="1"/>
  <c r="CL200" i="22" a="1"/>
  <c r="BF201" i="22" a="1"/>
  <c r="Z202" i="22" a="1"/>
  <c r="CL202" i="22" a="1"/>
  <c r="BF203" i="22" a="1"/>
  <c r="Z204" i="22" a="1"/>
  <c r="CL204" i="22" a="1"/>
  <c r="BF205" i="22" a="1"/>
  <c r="Z206" i="22" a="1"/>
  <c r="CL206" i="22" a="1"/>
  <c r="BF207" i="22" a="1"/>
  <c r="Z208" i="22" a="1"/>
  <c r="CL208" i="22" a="1"/>
  <c r="BF209" i="22" a="1"/>
  <c r="Z210" i="22" a="1"/>
  <c r="CL210" i="22" a="1"/>
  <c r="BF211" i="22" a="1"/>
  <c r="Z212" i="22" a="1"/>
  <c r="CL212" i="22" a="1"/>
  <c r="BF213" i="22" a="1"/>
  <c r="Z214" i="22" a="1"/>
  <c r="BZ218" i="22" a="1"/>
  <c r="AT219" i="22" a="1"/>
  <c r="N220" i="22" a="1"/>
  <c r="CD220" i="22" a="1"/>
  <c r="AN221" i="22" a="1"/>
  <c r="J222" i="22" a="1"/>
  <c r="BT222" i="22" a="1"/>
  <c r="AR223" i="22" a="1"/>
  <c r="R224" i="22" a="1"/>
  <c r="CH224" i="22" a="1"/>
  <c r="BD225" i="22" a="1"/>
  <c r="T226" i="22" a="1"/>
  <c r="BZ226" i="22" a="1"/>
  <c r="AS122" i="22" a="1"/>
  <c r="AJ137" i="22" a="1"/>
  <c r="T145" i="22" a="1"/>
  <c r="CV152" i="22" a="1"/>
  <c r="CF160" i="22" a="1"/>
  <c r="BP168" i="22" a="1"/>
  <c r="CP182" i="22" a="1"/>
  <c r="N185" i="22" a="1"/>
  <c r="DA186" i="22" a="1"/>
  <c r="CS188" i="22" a="1"/>
  <c r="CS190" i="22" a="1"/>
  <c r="CX192" i="22" a="1"/>
  <c r="CK194" i="22" a="1"/>
  <c r="CP196" i="22" a="1"/>
  <c r="BZ198" i="22" a="1"/>
  <c r="BU200" i="22" a="1"/>
  <c r="BM202" i="22" a="1"/>
  <c r="BM204" i="22" a="1"/>
  <c r="BM206" i="22" a="1"/>
  <c r="BU208" i="22" a="1"/>
  <c r="BB210" i="22" a="1"/>
  <c r="AL212" i="22" a="1"/>
  <c r="AL214" i="22" a="1"/>
  <c r="AC114" i="22" a="1"/>
  <c r="CO124" i="22" a="1"/>
  <c r="CN130" i="22" a="1"/>
  <c r="AV135" i="22" a="1"/>
  <c r="P138" i="22" a="1"/>
  <c r="CB140" i="22" a="1"/>
  <c r="AV143" i="22" a="1"/>
  <c r="P146" i="22" a="1"/>
  <c r="CB148" i="22" a="1"/>
  <c r="AV151" i="22" a="1"/>
  <c r="P154" i="22" a="1"/>
  <c r="CB156" i="22" a="1"/>
  <c r="AV159" i="22" a="1"/>
  <c r="P162" i="22" a="1"/>
  <c r="CB164" i="22" a="1"/>
  <c r="AV167" i="22" a="1"/>
  <c r="P170" i="22" a="1"/>
  <c r="CB172" i="22" a="1"/>
  <c r="CB182" i="22" a="1"/>
  <c r="AV183" i="22" a="1"/>
  <c r="P184" i="22" a="1"/>
  <c r="CB184" i="22" a="1"/>
  <c r="AV185" i="22" a="1"/>
  <c r="P186" i="22" a="1"/>
  <c r="CB186" i="22" a="1"/>
  <c r="AV187" i="22" a="1"/>
  <c r="P188" i="22" a="1"/>
  <c r="CB188" i="22" a="1"/>
  <c r="AV189" i="22" a="1"/>
  <c r="P190" i="22" a="1"/>
  <c r="CB190" i="22" a="1"/>
  <c r="AV191" i="22" a="1"/>
  <c r="P192" i="22" a="1"/>
  <c r="CB192" i="22" a="1"/>
  <c r="AV193" i="22" a="1"/>
  <c r="P194" i="22" a="1"/>
  <c r="CB194" i="22" a="1"/>
  <c r="AV195" i="22" a="1"/>
  <c r="P196" i="22" a="1"/>
  <c r="CB196" i="22" a="1"/>
  <c r="AV197" i="22" a="1"/>
  <c r="P198" i="22" a="1"/>
  <c r="CB198" i="22" a="1"/>
  <c r="AV199" i="22" a="1"/>
  <c r="P200" i="22" a="1"/>
  <c r="CB200" i="22" a="1"/>
  <c r="AV201" i="22" a="1"/>
  <c r="P202" i="22" a="1"/>
  <c r="CB202" i="22" a="1"/>
  <c r="AV203" i="22" a="1"/>
  <c r="P204" i="22" a="1"/>
  <c r="CB204" i="22" a="1"/>
  <c r="AV205" i="22" a="1"/>
  <c r="P206" i="22" a="1"/>
  <c r="CB206" i="22" a="1"/>
  <c r="AV207" i="22" a="1"/>
  <c r="P208" i="22" a="1"/>
  <c r="CB208" i="22" a="1"/>
  <c r="AV209" i="22" a="1"/>
  <c r="P210" i="22" a="1"/>
  <c r="CB210" i="22" a="1"/>
  <c r="AV211" i="22" a="1"/>
  <c r="P212" i="22" a="1"/>
  <c r="CB212" i="22" a="1"/>
  <c r="AV213" i="22" a="1"/>
  <c r="P214" i="22" a="1"/>
  <c r="BX214" i="22" a="1"/>
  <c r="L215" i="22" a="1"/>
  <c r="AR215" i="22" a="1"/>
  <c r="BX215" i="22" a="1"/>
  <c r="L216" i="22" a="1"/>
  <c r="AR216" i="22" a="1"/>
  <c r="BX216" i="22" a="1"/>
  <c r="L217" i="22" a="1"/>
  <c r="AR217" i="22" a="1"/>
  <c r="BX217" i="22" a="1"/>
  <c r="L218" i="22" a="1"/>
  <c r="AT218" i="22" a="1"/>
  <c r="CN218" i="22" a="1"/>
  <c r="AE56" i="22" a="1"/>
  <c r="AS75" i="22" a="1"/>
  <c r="R88" i="22" a="1"/>
  <c r="AU94" i="22" a="1"/>
  <c r="AX101" i="22" a="1"/>
  <c r="P77" i="22" a="1"/>
  <c r="AG98" i="22" a="1"/>
  <c r="CY115" i="22" a="1"/>
  <c r="T104" i="22" a="1"/>
  <c r="AN120" i="22" a="1"/>
  <c r="V126" i="22" a="1"/>
  <c r="M141" i="22" a="1"/>
  <c r="BY151" i="22" a="1"/>
  <c r="AS162" i="22" a="1"/>
  <c r="M173" i="22" a="1"/>
  <c r="V179" i="22" a="1"/>
  <c r="CG120" i="22" a="1"/>
  <c r="CX135" i="22" a="1"/>
  <c r="N141" i="22" a="1"/>
  <c r="BN144" i="22" a="1"/>
  <c r="V148" i="22" a="1"/>
  <c r="BZ151" i="22" a="1"/>
  <c r="AH155" i="22" a="1"/>
  <c r="CH158" i="22" a="1"/>
  <c r="AT162" i="22" a="1"/>
  <c r="CT165" i="22" a="1"/>
  <c r="AL169" i="22" a="1"/>
  <c r="CX171" i="22" a="1"/>
  <c r="AC68" i="22" a="1"/>
  <c r="BA63" i="22" a="1"/>
  <c r="BH97" i="22" a="1"/>
  <c r="BD80" i="22" a="1"/>
  <c r="AN118" i="22" a="1"/>
  <c r="CC118" i="22" a="1"/>
  <c r="M139" i="22" a="1"/>
  <c r="BY149" i="22" a="1"/>
  <c r="AS160" i="22" a="1"/>
  <c r="M171" i="22" a="1"/>
  <c r="V178" i="22" a="1"/>
  <c r="CG112" i="22" a="1"/>
  <c r="CX134" i="22" a="1"/>
  <c r="AL140" i="22" a="1"/>
  <c r="CT143" i="22" a="1"/>
  <c r="BB147" i="22" a="1"/>
  <c r="N151" i="22" a="1"/>
  <c r="BN154" i="22" a="1"/>
  <c r="V158" i="22" a="1"/>
  <c r="BZ161" i="22" a="1"/>
  <c r="AH165" i="22" a="1"/>
  <c r="CH168" i="22" a="1"/>
  <c r="BB171" i="22" a="1"/>
  <c r="V174" i="22" a="1"/>
  <c r="Y114" i="22" a="1"/>
  <c r="CK124" i="22" a="1"/>
  <c r="BF130" i="22" a="1"/>
  <c r="AE135" i="22" a="1"/>
  <c r="CQ137" i="22" a="1"/>
  <c r="BK140" i="22" a="1"/>
  <c r="AE143" i="22" a="1"/>
  <c r="P97" i="22" a="1"/>
  <c r="AJ104" i="22" a="1"/>
  <c r="CC128" i="22" a="1"/>
  <c r="BT113" i="22" a="1"/>
  <c r="AN124" i="22" a="1"/>
  <c r="V134" i="22" a="1"/>
  <c r="CV88" i="22" a="1"/>
  <c r="AM113" i="22" a="1"/>
  <c r="BK100" i="22" a="1"/>
  <c r="BT119" i="22" a="1"/>
  <c r="Q124" i="22" a="1"/>
  <c r="AS140" i="22" a="1"/>
  <c r="M151" i="22" a="1"/>
  <c r="BY161" i="22" a="1"/>
  <c r="AS172" i="22" a="1"/>
  <c r="CH178" i="22" a="1"/>
  <c r="U118" i="22" a="1"/>
  <c r="BR135" i="22" a="1"/>
  <c r="CH140" i="22" a="1"/>
  <c r="AT144" i="22" a="1"/>
  <c r="CT147" i="22" a="1"/>
  <c r="BB151" i="22" a="1"/>
  <c r="N155" i="22" a="1"/>
  <c r="BN158" i="22" a="1"/>
  <c r="V162" i="22" a="1"/>
  <c r="BZ165" i="22" a="1"/>
  <c r="V169" i="22" a="1"/>
  <c r="CH171" i="22" a="1"/>
  <c r="BB174" i="22" a="1"/>
  <c r="BE115" i="22" a="1"/>
  <c r="CL125" i="22" a="1"/>
  <c r="Z131" i="22" a="1"/>
  <c r="BK135" i="22" a="1"/>
  <c r="AE138" i="22" a="1"/>
  <c r="CQ140" i="22" a="1"/>
  <c r="BK143" i="22" a="1"/>
  <c r="AE146" i="22" a="1"/>
  <c r="CQ148" i="22" a="1"/>
  <c r="BY171" i="22" a="1"/>
  <c r="BN140" i="22" a="1"/>
  <c r="CH154" i="22" a="1"/>
  <c r="CX168" i="22" a="1"/>
  <c r="BE117" i="22" a="1"/>
  <c r="Z132" i="22" a="1"/>
  <c r="CA138" i="22" a="1"/>
  <c r="O144" i="22" a="1"/>
  <c r="O148" i="22" a="1"/>
  <c r="O151" i="22" a="1"/>
  <c r="CA153" i="22" a="1"/>
  <c r="AU156" i="22" a="1"/>
  <c r="O159" i="22" a="1"/>
  <c r="CA161" i="22" a="1"/>
  <c r="AU164" i="22" a="1"/>
  <c r="O167" i="22" a="1"/>
  <c r="CA169" i="22" a="1"/>
  <c r="AU172" i="22" a="1"/>
  <c r="CI174" i="22" a="1"/>
  <c r="W176" i="22" a="1"/>
  <c r="BC177" i="22" a="1"/>
  <c r="CI178" i="22" a="1"/>
  <c r="W180" i="22" a="1"/>
  <c r="BC181" i="22" a="1"/>
  <c r="AC115" i="22" a="1"/>
  <c r="X138" i="22" a="1"/>
  <c r="CJ148" i="22" a="1"/>
  <c r="BD159" i="22" a="1"/>
  <c r="X170" i="22" a="1"/>
  <c r="O184" i="22" a="1"/>
  <c r="CA186" i="22" a="1"/>
  <c r="AU189" i="22" a="1"/>
  <c r="O192" i="22" a="1"/>
  <c r="CA194" i="22" a="1"/>
  <c r="AU197" i="22" a="1"/>
  <c r="O200" i="22" a="1"/>
  <c r="CA202" i="22" a="1"/>
  <c r="AU205" i="22" a="1"/>
  <c r="O208" i="22" a="1"/>
  <c r="CA210" i="22" a="1"/>
  <c r="AU213" i="22" a="1"/>
  <c r="AQ215" i="22" a="1"/>
  <c r="BW216" i="22" a="1"/>
  <c r="K218" i="22" a="1"/>
  <c r="AQ219" i="22" a="1"/>
  <c r="BW220" i="22" a="1"/>
  <c r="K222" i="22" a="1"/>
  <c r="AQ223" i="22" a="1"/>
  <c r="BW224" i="22" a="1"/>
  <c r="K226" i="22" a="1"/>
  <c r="CV129" i="22" a="1"/>
  <c r="CV162" i="22" a="1"/>
  <c r="AG187" i="22" a="1"/>
  <c r="AG195" i="22" a="1"/>
  <c r="M153" i="22" a="1"/>
  <c r="CJ125" i="22" a="1"/>
  <c r="BN148" i="22" a="1"/>
  <c r="CH162" i="22" a="1"/>
  <c r="BF92" i="22" a="1"/>
  <c r="BF127" i="22" a="1"/>
  <c r="AU136" i="22" a="1"/>
  <c r="CA141" i="22" a="1"/>
  <c r="BK146" i="22" a="1"/>
  <c r="CQ149" i="22" a="1"/>
  <c r="BK152" i="22" a="1"/>
  <c r="AE155" i="22" a="1"/>
  <c r="CQ157" i="22" a="1"/>
  <c r="BK160" i="22" a="1"/>
  <c r="AE163" i="22" a="1"/>
  <c r="CQ165" i="22" a="1"/>
  <c r="BK168" i="22" a="1"/>
  <c r="AE171" i="22" a="1"/>
  <c r="CQ173" i="22" a="1"/>
  <c r="BK175" i="22" a="1"/>
  <c r="CQ176" i="22" a="1"/>
  <c r="AE178" i="22" a="1"/>
  <c r="BK179" i="22" a="1"/>
  <c r="CQ180" i="22" a="1"/>
  <c r="AE182" i="22" a="1"/>
  <c r="AR132" i="22" a="1"/>
  <c r="X144" i="22" a="1"/>
  <c r="CJ154" i="22" a="1"/>
  <c r="BD165" i="22" a="1"/>
  <c r="CQ182" i="22" a="1"/>
  <c r="BK185" i="22" a="1"/>
  <c r="AE188" i="22" a="1"/>
  <c r="CQ190" i="22" a="1"/>
  <c r="BK193" i="22" a="1"/>
  <c r="AE196" i="22" a="1"/>
  <c r="CQ198" i="22" a="1"/>
  <c r="BK201" i="22" a="1"/>
  <c r="AE204" i="22" a="1"/>
  <c r="CQ206" i="22" a="1"/>
  <c r="BK209" i="22" a="1"/>
  <c r="AE212" i="22" a="1"/>
  <c r="CE214" i="22" a="1"/>
  <c r="S216" i="22" a="1"/>
  <c r="AY217" i="22" a="1"/>
  <c r="CE218" i="22" a="1"/>
  <c r="S220" i="22" a="1"/>
  <c r="AY221" i="22" a="1"/>
  <c r="CE222" i="22" a="1"/>
  <c r="S224" i="22" a="1"/>
  <c r="AY225" i="22" a="1"/>
  <c r="CE226" i="22" a="1"/>
  <c r="BP149" i="22" a="1"/>
  <c r="CS183" i="22" a="1"/>
  <c r="CC191" i="22" a="1"/>
  <c r="CC199" i="22" a="1"/>
  <c r="AW207" i="22" a="1"/>
  <c r="AR96" i="22" a="1"/>
  <c r="AB136" i="22" a="1"/>
  <c r="CN146" i="22" a="1"/>
  <c r="BH157" i="22" a="1"/>
  <c r="AB168" i="22" a="1"/>
  <c r="BI183" i="22" a="1"/>
  <c r="AC186" i="22" a="1"/>
  <c r="CO188" i="22" a="1"/>
  <c r="AS166" i="22" a="1"/>
  <c r="CX137" i="22" a="1"/>
  <c r="N153" i="22" a="1"/>
  <c r="AH167" i="22" a="1"/>
  <c r="CK114" i="22" a="1"/>
  <c r="CL130" i="22" a="1"/>
  <c r="O138" i="22" a="1"/>
  <c r="AU143" i="22" a="1"/>
  <c r="CA147" i="22" a="1"/>
  <c r="CA150" i="22" a="1"/>
  <c r="AU153" i="22" a="1"/>
  <c r="O156" i="22" a="1"/>
  <c r="CA158" i="22" a="1"/>
  <c r="AU161" i="22" a="1"/>
  <c r="O164" i="22" a="1"/>
  <c r="CA166" i="22" a="1"/>
  <c r="AU169" i="22" a="1"/>
  <c r="O172" i="22" a="1"/>
  <c r="BS174" i="22" a="1"/>
  <c r="CY175" i="22" a="1"/>
  <c r="AM177" i="22" a="1"/>
  <c r="BS178" i="22" a="1"/>
  <c r="CY179" i="22" a="1"/>
  <c r="AM181" i="22" a="1"/>
  <c r="CI104" i="22" a="1"/>
  <c r="CJ136" i="22" a="1"/>
  <c r="BD147" i="22" a="1"/>
  <c r="X158" i="22" a="1"/>
  <c r="CJ168" i="22" a="1"/>
  <c r="CA183" i="22" a="1"/>
  <c r="AU186" i="22" a="1"/>
  <c r="O189" i="22" a="1"/>
  <c r="CA191" i="22" a="1"/>
  <c r="AU194" i="22" a="1"/>
  <c r="O197" i="22" a="1"/>
  <c r="CA199" i="22" a="1"/>
  <c r="AU202" i="22" a="1"/>
  <c r="O205" i="22" a="1"/>
  <c r="CA207" i="22" a="1"/>
  <c r="AU210" i="22" a="1"/>
  <c r="O213" i="22" a="1"/>
  <c r="AA215" i="22" a="1"/>
  <c r="BG216" i="22" a="1"/>
  <c r="CM217" i="22" a="1"/>
  <c r="AA219" i="22" a="1"/>
  <c r="BG220" i="22" a="1"/>
  <c r="CM221" i="22" a="1"/>
  <c r="AA223" i="22" a="1"/>
  <c r="BG224" i="22" a="1"/>
  <c r="CM225" i="22" a="1"/>
  <c r="M119" i="22" a="1"/>
  <c r="T159" i="22" a="1"/>
  <c r="AL186" i="22" a="1"/>
  <c r="AD194" i="22" a="1"/>
  <c r="DA201" i="22" a="1"/>
  <c r="V177" i="22" a="1"/>
  <c r="AH143" i="22" a="1"/>
  <c r="BB157" i="22" a="1"/>
  <c r="CX170" i="22" a="1"/>
  <c r="BE121" i="22" a="1"/>
  <c r="Z134" i="22" a="1"/>
  <c r="CA139" i="22" a="1"/>
  <c r="O145" i="22" a="1"/>
  <c r="CA148" i="22" a="1"/>
  <c r="BK151" i="22" a="1"/>
  <c r="AE154" i="22" a="1"/>
  <c r="CQ156" i="22" a="1"/>
  <c r="BK159" i="22" a="1"/>
  <c r="AE162" i="22" a="1"/>
  <c r="CQ164" i="22" a="1"/>
  <c r="BK167" i="22" a="1"/>
  <c r="AE170" i="22" a="1"/>
  <c r="CQ172" i="22" a="1"/>
  <c r="O175" i="22" a="1"/>
  <c r="AU176" i="22" a="1"/>
  <c r="CA177" i="22" a="1"/>
  <c r="O179" i="22" a="1"/>
  <c r="AU180" i="22" a="1"/>
  <c r="CA181" i="22" a="1"/>
  <c r="AC123" i="22" a="1"/>
  <c r="X140" i="22" a="1"/>
  <c r="CJ150" i="22" a="1"/>
  <c r="BD161" i="22" a="1"/>
  <c r="X172" i="22" a="1"/>
  <c r="BK184" i="22" a="1"/>
  <c r="AE187" i="22" a="1"/>
  <c r="CQ189" i="22" a="1"/>
  <c r="BK192" i="22" a="1"/>
  <c r="AE195" i="22" a="1"/>
  <c r="CQ197" i="22" a="1"/>
  <c r="BK200" i="22" a="1"/>
  <c r="AE203" i="22" a="1"/>
  <c r="CQ205" i="22" a="1"/>
  <c r="BK208" i="22" a="1"/>
  <c r="AE211" i="22" a="1"/>
  <c r="CQ213" i="22" a="1"/>
  <c r="BO215" i="22" a="1"/>
  <c r="CU216" i="22" a="1"/>
  <c r="AI218" i="22" a="1"/>
  <c r="BO219" i="22" a="1"/>
  <c r="CU220" i="22" a="1"/>
  <c r="AI222" i="22" a="1"/>
  <c r="BO223" i="22" a="1"/>
  <c r="CU224" i="22" a="1"/>
  <c r="AI226" i="22" a="1"/>
  <c r="AZ138" i="22" a="1"/>
  <c r="CV168" i="22" a="1"/>
  <c r="CH188" i="22" a="1"/>
  <c r="BZ196" i="22" a="1"/>
  <c r="BE204" i="22" a="1"/>
  <c r="V212" i="22" a="1"/>
  <c r="CF129" i="22" a="1"/>
  <c r="CN142" i="22" a="1"/>
  <c r="BH153" i="22" a="1"/>
  <c r="AB164" i="22" a="1"/>
  <c r="BI182" i="22" a="1"/>
  <c r="AC185" i="22" a="1"/>
  <c r="CO187" i="22" a="1"/>
  <c r="Q201" i="22" a="1"/>
  <c r="BY120" i="22" a="1"/>
  <c r="AB150" i="22" a="1"/>
  <c r="BH171" i="22" a="1"/>
  <c r="M187" i="22" a="1"/>
  <c r="AC191" i="22" a="1"/>
  <c r="CO193" i="22" a="1"/>
  <c r="BI196" i="22" a="1"/>
  <c r="AC199" i="22" a="1"/>
  <c r="CO201" i="22" a="1"/>
  <c r="BI204" i="22" a="1"/>
  <c r="AC207" i="22" a="1"/>
  <c r="CO209" i="22" a="1"/>
  <c r="BI212" i="22" a="1"/>
  <c r="R219" i="22" a="1"/>
  <c r="BX221" i="22" a="1"/>
  <c r="BD224" i="22" a="1"/>
  <c r="L99" i="22" a="1"/>
  <c r="AJ157" i="22" a="1"/>
  <c r="Q186" i="22" a="1"/>
  <c r="N194" i="22" a="1"/>
  <c r="BJ201" i="22" a="1"/>
  <c r="BZ209" i="22" a="1"/>
  <c r="AC120" i="22" a="1"/>
  <c r="BL139" i="22" a="1"/>
  <c r="AF150" i="22" a="1"/>
  <c r="CR160" i="22" a="1"/>
  <c r="BL171" i="22" a="1"/>
  <c r="AY184" i="22" a="1"/>
  <c r="S187" i="22" a="1"/>
  <c r="CE189" i="22" a="1"/>
  <c r="AY192" i="22" a="1"/>
  <c r="S195" i="22" a="1"/>
  <c r="CE197" i="22" a="1"/>
  <c r="AY200" i="22" a="1"/>
  <c r="S203" i="22" a="1"/>
  <c r="CE205" i="22" a="1"/>
  <c r="AY208" i="22" a="1"/>
  <c r="S211" i="22" a="1"/>
  <c r="CE213" i="22" a="1"/>
  <c r="BJ215" i="22" a="1"/>
  <c r="CP216" i="22" a="1"/>
  <c r="AF218" i="22" a="1"/>
  <c r="CN219" i="22" a="1"/>
  <c r="AH221" i="22" a="1"/>
  <c r="AT222" i="22" a="1"/>
  <c r="AD223" i="22" a="1"/>
  <c r="L224" i="22" a="1"/>
  <c r="CF224" i="22" a="1"/>
  <c r="AZ225" i="22" a="1"/>
  <c r="V226" i="22" a="1"/>
  <c r="CP226" i="22" a="1"/>
  <c r="BP130" i="22" a="1"/>
  <c r="BP140" i="22" a="1"/>
  <c r="CF149" i="22" a="1"/>
  <c r="AZ158" i="22" a="1"/>
  <c r="BP166" i="22" a="1"/>
  <c r="AZ174" i="22" a="1"/>
  <c r="BU184" i="22" a="1"/>
  <c r="CK186" i="22" a="1"/>
  <c r="CP188" i="22" a="1"/>
  <c r="CX190" i="22" a="1"/>
  <c r="CS192" i="22" a="1"/>
  <c r="CX194" i="22" a="1"/>
  <c r="N197" i="22" a="1"/>
  <c r="Y199" i="22" a="1"/>
  <c r="BZ201" i="22" a="1"/>
  <c r="BJ203" i="22" a="1"/>
  <c r="BR205" i="22" a="1"/>
  <c r="BM207" i="22" a="1"/>
  <c r="V210" i="22" a="1"/>
  <c r="Y212" i="22" a="1"/>
  <c r="AO214" i="22" a="1"/>
  <c r="AK3" i="22" a="1"/>
  <c r="BQ3" i="22" a="1"/>
  <c r="CW3" i="22" a="1"/>
  <c r="AN3" i="22" a="1"/>
  <c r="BT3" i="22" a="1"/>
  <c r="CZ3" i="22" a="1"/>
  <c r="G25" i="22" a="1"/>
  <c r="G57" i="22" a="1"/>
  <c r="G89" i="22" a="1"/>
  <c r="G149" i="22" a="1"/>
  <c r="G212" i="22" a="1"/>
  <c r="G50" i="22" a="1"/>
  <c r="G115" i="22" a="1"/>
  <c r="G180" i="22" a="1"/>
  <c r="G116" i="22" a="1"/>
  <c r="G145" i="22" a="1"/>
  <c r="G44" i="22" a="1"/>
  <c r="G183" i="22" a="1"/>
  <c r="G209" i="22" a="1"/>
  <c r="G221" i="22" a="1"/>
  <c r="F28" i="22" a="1"/>
  <c r="F27" i="22" a="1"/>
  <c r="F96" i="22" a="1"/>
  <c r="F65" i="22" a="1"/>
  <c r="F199" i="22" a="1"/>
  <c r="F134" i="22" a="1"/>
  <c r="F86" i="22" a="1"/>
  <c r="BM210" i="22" a="1"/>
  <c r="CN140" i="22" a="1"/>
  <c r="AB162" i="22" a="1"/>
  <c r="BY184" i="22" a="1"/>
  <c r="M190" i="22" a="1"/>
  <c r="BY192" i="22" a="1"/>
  <c r="AS195" i="22" a="1"/>
  <c r="M198" i="22" a="1"/>
  <c r="BY200" i="22" a="1"/>
  <c r="AS203" i="22" a="1"/>
  <c r="M206" i="22" a="1"/>
  <c r="BY208" i="22" a="1"/>
  <c r="AS211" i="22" a="1"/>
  <c r="M214" i="22" a="1"/>
  <c r="BR220" i="22" a="1"/>
  <c r="AF223" i="22" a="1"/>
  <c r="CZ225" i="22" a="1"/>
  <c r="BP143" i="22" a="1"/>
  <c r="BM182" i="22" a="1"/>
  <c r="BJ190" i="22" a="1"/>
  <c r="AO198" i="22" a="1"/>
  <c r="AD206" i="22" a="1"/>
  <c r="CX213" i="22" a="1"/>
  <c r="CR134" i="22" a="1"/>
  <c r="BL145" i="22" a="1"/>
  <c r="AF156" i="22" a="1"/>
  <c r="CR166" i="22" a="1"/>
  <c r="AI183" i="22" a="1"/>
  <c r="CU185" i="22" a="1"/>
  <c r="BO188" i="22" a="1"/>
  <c r="AI191" i="22" a="1"/>
  <c r="CU193" i="22" a="1"/>
  <c r="BO196" i="22" a="1"/>
  <c r="AI199" i="22" a="1"/>
  <c r="CU201" i="22" a="1"/>
  <c r="BO204" i="22" a="1"/>
  <c r="AI207" i="22" a="1"/>
  <c r="CU209" i="22" a="1"/>
  <c r="BO212" i="22" a="1"/>
  <c r="CX214" i="22" a="1"/>
  <c r="AL216" i="22" a="1"/>
  <c r="BR217" i="22" a="1"/>
  <c r="AF219" i="22" a="1"/>
  <c r="BH220" i="22" a="1"/>
  <c r="CX221" i="22" a="1"/>
  <c r="CN222" i="22" a="1"/>
  <c r="CB223" i="22" a="1"/>
  <c r="BF224" i="22" a="1"/>
  <c r="V225" i="22" a="1"/>
  <c r="CJ225" i="22" a="1"/>
  <c r="BL226" i="22" a="1"/>
  <c r="BY121" i="22" a="1"/>
  <c r="T137" i="22" a="1"/>
  <c r="CV145" i="22" a="1"/>
  <c r="BP154" i="22" a="1"/>
  <c r="AJ163" i="22" a="1"/>
  <c r="T171" i="22" a="1"/>
  <c r="CH183" i="22" a="1"/>
  <c r="DA185" i="22" a="1"/>
  <c r="DA187" i="22" a="1"/>
  <c r="Q190" i="22" a="1"/>
  <c r="V192" i="22" a="1"/>
  <c r="Y194" i="22" a="1"/>
  <c r="Y196" i="22" a="1"/>
  <c r="AL198" i="22" a="1"/>
  <c r="AT200" i="22" a="1"/>
  <c r="BU202" i="22" a="1"/>
  <c r="CC204" i="22" a="1"/>
  <c r="CC206" i="22" a="1"/>
  <c r="CK208" i="22" a="1"/>
  <c r="AL211" i="22" a="1"/>
  <c r="AT213" i="22" a="1"/>
  <c r="W3" i="22" a="1"/>
  <c r="BC3" i="22" a="1"/>
  <c r="CI3" i="22" a="1"/>
  <c r="Z3" i="22" a="1"/>
  <c r="BF3" i="22" a="1"/>
  <c r="CL3" i="22" a="1"/>
  <c r="G11" i="22" a="1"/>
  <c r="G43" i="22" a="1"/>
  <c r="G75" i="22" a="1"/>
  <c r="G122" i="22" a="1"/>
  <c r="G186" i="22" a="1"/>
  <c r="G22" i="22" a="1"/>
  <c r="G86" i="22" a="1"/>
  <c r="G152" i="22" a="1"/>
  <c r="G218" i="22" a="1"/>
  <c r="G118" i="22" a="1"/>
  <c r="G16" i="22" a="1"/>
  <c r="G92" i="22" a="1"/>
  <c r="G205" i="22" a="1"/>
  <c r="G195" i="22" a="1"/>
  <c r="F14" i="22" a="1"/>
  <c r="F13" i="22" a="1"/>
  <c r="F51" i="22" a="1"/>
  <c r="F115" i="22" a="1"/>
  <c r="F38" i="22" a="1"/>
  <c r="F90" i="22" a="1"/>
  <c r="F172" i="22" a="1"/>
  <c r="F71" i="22" a="1"/>
  <c r="F77" i="22" a="1"/>
  <c r="F162" i="22" a="1"/>
  <c r="F222" i="22" a="1"/>
  <c r="F89" i="22" a="1"/>
  <c r="F174" i="22" a="1"/>
  <c r="F100" i="22" a="1"/>
  <c r="F136" i="22" a="1"/>
  <c r="F119" i="22" a="1"/>
  <c r="F129" i="22" a="1"/>
  <c r="F166" i="22" a="1"/>
  <c r="F74" i="22" a="1"/>
  <c r="F195" i="22" a="1"/>
  <c r="DA203" i="22" a="1"/>
  <c r="AZ128" i="22" a="1"/>
  <c r="CN152" i="22" a="1"/>
  <c r="AB174" i="22" a="1"/>
  <c r="BY187" i="22" a="1"/>
  <c r="BI191" i="22" a="1"/>
  <c r="AC194" i="22" a="1"/>
  <c r="CO196" i="22" a="1"/>
  <c r="BI199" i="22" a="1"/>
  <c r="AC202" i="22" a="1"/>
  <c r="CO204" i="22" a="1"/>
  <c r="BI207" i="22" a="1"/>
  <c r="AC210" i="22" a="1"/>
  <c r="CO212" i="22" a="1"/>
  <c r="AX219" i="22" a="1"/>
  <c r="N222" i="22" a="1"/>
  <c r="CL224" i="22" a="1"/>
  <c r="AS124" i="22" a="1"/>
  <c r="AJ161" i="22" a="1"/>
  <c r="Y187" i="22" a="1"/>
  <c r="DA194" i="22" a="1"/>
  <c r="CC202" i="22" a="1"/>
  <c r="BJ210" i="22" a="1"/>
  <c r="CN125" i="22" a="1"/>
  <c r="CR140" i="22" a="1"/>
  <c r="BL151" i="22" a="1"/>
  <c r="AF162" i="22" a="1"/>
  <c r="CR172" i="22" a="1"/>
  <c r="CE184" i="22" a="1"/>
  <c r="AY187" i="22" a="1"/>
  <c r="S190" i="22" a="1"/>
  <c r="CE192" i="22" a="1"/>
  <c r="AY195" i="22" a="1"/>
  <c r="S198" i="22" a="1"/>
  <c r="CE200" i="22" a="1"/>
  <c r="AY203" i="22" a="1"/>
  <c r="S206" i="22" a="1"/>
  <c r="CE208" i="22" a="1"/>
  <c r="AY211" i="22" a="1"/>
  <c r="S214" i="22" a="1"/>
  <c r="BZ215" i="22" a="1"/>
  <c r="N217" i="22" a="1"/>
  <c r="AV218" i="22" a="1"/>
  <c r="L220" i="22" a="1"/>
  <c r="AX221" i="22" a="1"/>
  <c r="BB222" i="22" a="1"/>
  <c r="AP223" i="22" a="1"/>
  <c r="X224" i="22" a="1"/>
  <c r="CN224" i="22" a="1"/>
  <c r="BF225" i="22" a="1"/>
  <c r="AF226" i="22" a="1"/>
  <c r="CZ226" i="22" a="1"/>
  <c r="BP132" i="22" a="1"/>
  <c r="CV141" i="22" a="1"/>
  <c r="CF150" i="22" a="1"/>
  <c r="AZ159" i="22" a="1"/>
  <c r="CF167" i="22" a="1"/>
  <c r="CS182" i="22" a="1"/>
  <c r="CS184" i="22" a="1"/>
  <c r="Q187" i="22" a="1"/>
  <c r="V189" i="22" a="1"/>
  <c r="AG191" i="22" a="1"/>
  <c r="AD193" i="22" a="1"/>
  <c r="AL195" i="22" a="1"/>
  <c r="AL197" i="22" a="1"/>
  <c r="AW199" i="22" a="1"/>
  <c r="CS201" i="22" a="1"/>
  <c r="CH203" i="22" a="1"/>
  <c r="CP205" i="22" a="1"/>
  <c r="CK207" i="22" a="1"/>
  <c r="AT210" i="22" a="1"/>
  <c r="BE212" i="22" a="1"/>
  <c r="BM214" i="22" a="1"/>
  <c r="AO3" i="22" a="1"/>
  <c r="BU3" i="22" a="1"/>
  <c r="L3" i="22" a="1"/>
  <c r="AR3" i="22" a="1"/>
  <c r="BX3" i="22" a="1"/>
  <c r="J3" i="22" a="1"/>
  <c r="G29" i="22" a="1"/>
  <c r="G61" i="22" a="1"/>
  <c r="G93" i="22" a="1"/>
  <c r="G157" i="22" a="1"/>
  <c r="G220" i="22" a="1"/>
  <c r="G58" i="22" a="1"/>
  <c r="G123" i="22" a="1"/>
  <c r="G188" i="22" a="1"/>
  <c r="G132" i="22" a="1"/>
  <c r="G153" i="22" a="1"/>
  <c r="G52" i="22" a="1"/>
  <c r="G199" i="22" a="1"/>
  <c r="G151" i="22" a="1"/>
  <c r="G5" i="22" a="1"/>
  <c r="F32" i="22" a="1"/>
  <c r="F31" i="22" a="1"/>
  <c r="F104" i="22" a="1"/>
  <c r="F73" i="22" a="1"/>
  <c r="F207" i="22" a="1"/>
  <c r="F145" i="22" a="1"/>
  <c r="F117" i="22" a="1"/>
  <c r="F217" i="22" a="1"/>
  <c r="AS115" i="22" a="1"/>
  <c r="CN148" i="22" a="1"/>
  <c r="AB170" i="22" a="1"/>
  <c r="BY186" i="22" a="1"/>
  <c r="M191" i="22" a="1"/>
  <c r="BY193" i="22" a="1"/>
  <c r="AS196" i="22" a="1"/>
  <c r="M199" i="22" a="1"/>
  <c r="BY201" i="22" a="1"/>
  <c r="AS204" i="22" a="1"/>
  <c r="M207" i="22" a="1"/>
  <c r="BY209" i="22" a="1"/>
  <c r="AS212" i="22" a="1"/>
  <c r="CT218" i="22" a="1"/>
  <c r="BH221" i="22" a="1"/>
  <c r="AL224" i="22" a="1"/>
  <c r="CR226" i="22" a="1"/>
  <c r="AZ155" i="22" a="1"/>
  <c r="BU185" i="22" a="1"/>
  <c r="BJ193" i="22" a="1"/>
  <c r="V201" i="22" a="1"/>
  <c r="AL209" i="22" a="1"/>
  <c r="BI117" i="22" a="1"/>
  <c r="CR138" i="22" a="1"/>
  <c r="BL149" i="22" a="1"/>
  <c r="AF160" i="22" a="1"/>
  <c r="CR170" i="22" a="1"/>
  <c r="AI184" i="22" a="1"/>
  <c r="CU186" i="22" a="1"/>
  <c r="BO189" i="22" a="1"/>
  <c r="AI192" i="22" a="1"/>
  <c r="CU194" i="22" a="1"/>
  <c r="BO197" i="22" a="1"/>
  <c r="AI200" i="22" a="1"/>
  <c r="CU202" i="22" a="1"/>
  <c r="BO205" i="22" a="1"/>
  <c r="AI208" i="22" a="1"/>
  <c r="CU210" i="22" a="1"/>
  <c r="BO213" i="22" a="1"/>
  <c r="BB215" i="22" a="1"/>
  <c r="CH216" i="22" a="1"/>
  <c r="X218" i="22" a="1"/>
  <c r="CB219" i="22" a="1"/>
  <c r="L221" i="22" a="1"/>
  <c r="AL222" i="22" a="1"/>
  <c r="AB223" i="22" a="1"/>
  <c r="J224" i="22" a="1"/>
  <c r="CB224" i="22" a="1"/>
  <c r="AV225" i="22" a="1"/>
  <c r="R226" i="22" a="1"/>
  <c r="CL226" i="22" a="1"/>
  <c r="BP129" i="22" a="1"/>
  <c r="T140" i="22" a="1"/>
  <c r="AJ149" i="22" a="1"/>
  <c r="CV157" i="22" a="1"/>
  <c r="T166" i="22" a="1"/>
  <c r="CV173" i="22" a="1"/>
  <c r="BJ184" i="22" a="1"/>
  <c r="BZ186" i="22" a="1"/>
  <c r="CC188" i="22" a="1"/>
  <c r="CK190" i="22" a="1"/>
  <c r="CH192" i="22" a="1"/>
  <c r="CP194" i="22" a="1"/>
  <c r="CS196" i="22" a="1"/>
  <c r="N199" i="22" a="1"/>
  <c r="BM201" i="22" a="1"/>
  <c r="AW203" i="22" a="1"/>
  <c r="BE205" i="22" a="1"/>
  <c r="BB207" i="22" a="1"/>
  <c r="CC209" i="22" a="1"/>
  <c r="N212" i="22" a="1"/>
  <c r="V214" i="22" a="1"/>
  <c r="AI3" i="22" a="1"/>
  <c r="BO3" i="22" a="1"/>
  <c r="CU3" i="22" a="1"/>
  <c r="AL3" i="22" a="1"/>
  <c r="BR3" i="22" a="1"/>
  <c r="CX3" i="22" a="1"/>
  <c r="G31" i="22" a="1"/>
  <c r="G63" i="22" a="1"/>
  <c r="G98" i="22" a="1"/>
  <c r="G162" i="22" a="1"/>
  <c r="G224" i="22" a="1"/>
  <c r="G62" i="22" a="1"/>
  <c r="G128" i="22" a="1"/>
  <c r="G192" i="22" a="1"/>
  <c r="G94" i="22" a="1"/>
  <c r="G158" i="22" a="1"/>
  <c r="G56" i="22" a="1"/>
  <c r="G207" i="22" a="1"/>
  <c r="G189" i="22" a="1"/>
  <c r="G3" i="22" a="1"/>
  <c r="F34" i="22" a="1"/>
  <c r="F33" i="22" a="1"/>
  <c r="F91" i="22" a="1"/>
  <c r="F155" i="22" a="1"/>
  <c r="F45" i="22" a="1"/>
  <c r="F140" i="22" a="1"/>
  <c r="F210" i="22" a="1"/>
  <c r="F204" i="22" a="1"/>
  <c r="F130" i="22" a="1"/>
  <c r="F205" i="22" a="1"/>
  <c r="F53" i="22" a="1"/>
  <c r="F142" i="22" a="1"/>
  <c r="F214" i="22" a="1"/>
  <c r="F3" i="22" a="1"/>
  <c r="F49" i="22" a="1"/>
  <c r="F183" i="22" a="1"/>
  <c r="F68" i="22" a="1"/>
  <c r="F192" i="22" a="1"/>
  <c r="F212" i="22" a="1"/>
  <c r="F170" i="22" a="1"/>
  <c r="AF129" i="22" a="1"/>
  <c r="CR131" i="22" a="1"/>
  <c r="BL134" i="22" a="1"/>
  <c r="CT135" i="22" a="1"/>
  <c r="AH137" i="22" a="1"/>
  <c r="BN138" i="22" a="1"/>
  <c r="CT139" i="22" a="1"/>
  <c r="AG47" i="22" a="1"/>
  <c r="BK57" i="22" a="1"/>
  <c r="BX56" i="22" a="1"/>
  <c r="BY76" i="22" a="1"/>
  <c r="AG65" i="22" a="1"/>
  <c r="AX89" i="22" a="1"/>
  <c r="K86" i="22" a="1"/>
  <c r="CA94" i="22" a="1"/>
  <c r="BX85" i="22" a="1"/>
  <c r="CL101" i="22" a="1"/>
  <c r="CD107" i="22" a="1"/>
  <c r="AV78" i="22" a="1"/>
  <c r="CB94" i="22" a="1"/>
  <c r="P100" i="22" a="1"/>
  <c r="AV105" i="22" a="1"/>
  <c r="AC110" i="22" a="1"/>
  <c r="BA67" i="22" a="1"/>
  <c r="CS95" i="22" a="1"/>
  <c r="AG101" i="22" a="1"/>
  <c r="BM106" i="22" a="1"/>
  <c r="CP94" i="22" a="1"/>
  <c r="BV112" i="22" a="1"/>
  <c r="J118" i="22" a="1"/>
  <c r="AP123" i="22" a="1"/>
  <c r="CN98" i="22" a="1"/>
  <c r="BS113" i="22" a="1"/>
  <c r="CY118" i="22" a="1"/>
  <c r="AM124" i="22" a="1"/>
  <c r="BM127" i="22" a="1"/>
  <c r="AG130" i="22" a="1"/>
  <c r="BE132" i="22" a="1"/>
  <c r="CK133" i="22" a="1"/>
  <c r="X83" i="22" a="1"/>
  <c r="AE101" i="22" a="1"/>
  <c r="T107" i="22" a="1"/>
  <c r="R111" i="22" a="1"/>
  <c r="P113" i="22" a="1"/>
  <c r="AV114" i="22" a="1"/>
  <c r="CB115" i="22" a="1"/>
  <c r="P117" i="22" a="1"/>
  <c r="AV118" i="22" a="1"/>
  <c r="CB119" i="22" a="1"/>
  <c r="P121" i="22" a="1"/>
  <c r="AV122" i="22" a="1"/>
  <c r="CB123" i="22" a="1"/>
  <c r="P125" i="22" a="1"/>
  <c r="W99" i="22" a="1"/>
  <c r="CC113" i="22" a="1"/>
  <c r="Q119" i="22" a="1"/>
  <c r="AW124" i="22" a="1"/>
  <c r="BR127" i="22" a="1"/>
  <c r="AL130" i="22" a="1"/>
  <c r="CX132" i="22" a="1"/>
  <c r="U135" i="22" a="1"/>
  <c r="BA136" i="22" a="1"/>
  <c r="CG137" i="22" a="1"/>
  <c r="U139" i="22" a="1"/>
  <c r="BA140" i="22" a="1"/>
  <c r="CG141" i="22" a="1"/>
  <c r="U143" i="22" a="1"/>
  <c r="BA144" i="22" a="1"/>
  <c r="CG145" i="22" a="1"/>
  <c r="U147" i="22" a="1"/>
  <c r="BA148" i="22" a="1"/>
  <c r="CG149" i="22" a="1"/>
  <c r="U151" i="22" a="1"/>
  <c r="BA152" i="22" a="1"/>
  <c r="CG153" i="22" a="1"/>
  <c r="U155" i="22" a="1"/>
  <c r="BA156" i="22" a="1"/>
  <c r="CG157" i="22" a="1"/>
  <c r="U159" i="22" a="1"/>
  <c r="BA160" i="22" a="1"/>
  <c r="CG161" i="22" a="1"/>
  <c r="U163" i="22" a="1"/>
  <c r="BA164" i="22" a="1"/>
  <c r="CG165" i="22" a="1"/>
  <c r="U167" i="22" a="1"/>
  <c r="BA168" i="22" a="1"/>
  <c r="CG169" i="22" a="1"/>
  <c r="U171" i="22" a="1"/>
  <c r="BA172" i="22" a="1"/>
  <c r="CG173" i="22" a="1"/>
  <c r="CL174" i="22" a="1"/>
  <c r="BF175" i="22" a="1"/>
  <c r="Z176" i="22" a="1"/>
  <c r="CL176" i="22" a="1"/>
  <c r="BF177" i="22" a="1"/>
  <c r="Z178" i="22" a="1"/>
  <c r="CL178" i="22" a="1"/>
  <c r="BF179" i="22" a="1"/>
  <c r="Z180" i="22" a="1"/>
  <c r="CL180" i="22" a="1"/>
  <c r="BF181" i="22" a="1"/>
  <c r="Z182" i="22" a="1"/>
  <c r="AP94" i="22" a="1"/>
  <c r="L105" i="22" a="1"/>
  <c r="BA112" i="22" a="1"/>
  <c r="U115" i="22" a="1"/>
  <c r="CG117" i="22" a="1"/>
  <c r="BA120" i="22" a="1"/>
  <c r="U123" i="22" a="1"/>
  <c r="BT125" i="22" a="1"/>
  <c r="CZ126" i="22" a="1"/>
  <c r="AN128" i="22" a="1"/>
  <c r="BT129" i="22" a="1"/>
  <c r="CB36" i="22" a="1"/>
  <c r="CT53" i="22" a="1"/>
  <c r="W66" i="22" a="1"/>
  <c r="BK63" i="22" a="1"/>
  <c r="AF70" i="22" a="1"/>
  <c r="BX62" i="22" a="1"/>
  <c r="M72" i="22" a="1"/>
  <c r="BY82" i="22" a="1"/>
  <c r="BD91" i="22" a="1"/>
  <c r="R74" i="22" a="1"/>
  <c r="CD84" i="22" a="1"/>
  <c r="BW70" i="22" a="1"/>
  <c r="AQ81" i="22" a="1"/>
  <c r="CI90" i="22" a="1"/>
  <c r="BK93" i="22" a="1"/>
  <c r="CA48" i="22" a="1"/>
  <c r="AR79" i="22" a="1"/>
  <c r="CD96" i="22" a="1"/>
  <c r="AK100" i="22" a="1"/>
  <c r="CL103" i="22" a="1"/>
  <c r="BN106" i="22" a="1"/>
  <c r="AH109" i="22" a="1"/>
  <c r="CB73" i="22" a="1"/>
  <c r="AV84" i="22" a="1"/>
  <c r="BL93" i="22" a="1"/>
  <c r="AF96" i="22" a="1"/>
  <c r="CR98" i="22" a="1"/>
  <c r="BL101" i="22" a="1"/>
  <c r="AF104" i="22" a="1"/>
  <c r="CR106" i="22" a="1"/>
  <c r="BL109" i="22" a="1"/>
  <c r="CW110" i="22" a="1"/>
  <c r="AK112" i="22" a="1"/>
  <c r="CV74" i="22" a="1"/>
  <c r="BP85" i="22" a="1"/>
  <c r="AW97" i="22" a="1"/>
  <c r="Q100" i="22" a="1"/>
  <c r="CC102" i="22" a="1"/>
  <c r="AW105" i="22" a="1"/>
  <c r="Q108" i="22" a="1"/>
  <c r="BD81" i="22" a="1"/>
  <c r="CV100" i="22" a="1"/>
  <c r="BR110" i="22" a="1"/>
  <c r="Z114" i="22" a="1"/>
  <c r="CL116" i="22" a="1"/>
  <c r="BF119" i="22" a="1"/>
  <c r="Z122" i="22" a="1"/>
  <c r="CL124" i="22" a="1"/>
  <c r="R94" i="22" a="1"/>
  <c r="CN104" i="22" a="1"/>
  <c r="BC112" i="22" a="1"/>
  <c r="W115" i="22" a="1"/>
  <c r="CI117" i="22" a="1"/>
  <c r="BC120" i="22" a="1"/>
  <c r="W123" i="22" a="1"/>
  <c r="BU125" i="22" a="1"/>
  <c r="DA126" i="22" a="1"/>
  <c r="AO128" i="22" a="1"/>
  <c r="BU129" i="22" a="1"/>
  <c r="DA130" i="22" a="1"/>
  <c r="AE132" i="22" a="1"/>
  <c r="CQ132" i="22" a="1"/>
  <c r="BK133" i="22" a="1"/>
  <c r="AE134" i="22" a="1"/>
  <c r="BD74" i="22" a="1"/>
  <c r="CH93" i="22" a="1"/>
  <c r="T99" i="22" a="1"/>
  <c r="AE103" i="22" a="1"/>
  <c r="CQ105" i="22" a="1"/>
  <c r="BK108" i="22" a="1"/>
  <c r="BF110" i="22" a="1"/>
  <c r="CL111" i="22" a="1"/>
  <c r="CF112" i="22" a="1"/>
  <c r="AZ113" i="22" a="1"/>
  <c r="T114" i="22" a="1"/>
  <c r="CF114" i="22" a="1"/>
  <c r="AZ115" i="22" a="1"/>
  <c r="T116" i="22" a="1"/>
  <c r="CF116" i="22" a="1"/>
  <c r="AZ117" i="22" a="1"/>
  <c r="T118" i="22" a="1"/>
  <c r="CF118" i="22" a="1"/>
  <c r="AZ119" i="22" a="1"/>
  <c r="T120" i="22" a="1"/>
  <c r="CF120" i="22" a="1"/>
  <c r="AZ121" i="22" a="1"/>
  <c r="T122" i="22" a="1"/>
  <c r="CF122" i="22" a="1"/>
  <c r="AZ123" i="22" a="1"/>
  <c r="T124" i="22" a="1"/>
  <c r="CF124" i="22" a="1"/>
  <c r="AZ125" i="22" a="1"/>
  <c r="CL94" i="22" a="1"/>
  <c r="AR105" i="22" a="1"/>
  <c r="BM112" i="22" a="1"/>
  <c r="AG115" i="22" a="1"/>
  <c r="CS117" i="22" a="1"/>
  <c r="BM120" i="22" a="1"/>
  <c r="AG123" i="22" a="1"/>
  <c r="BZ125" i="22" a="1"/>
  <c r="N127" i="22" a="1"/>
  <c r="AT128" i="22" a="1"/>
  <c r="BZ129" i="22" a="1"/>
  <c r="N131" i="22" a="1"/>
  <c r="AT132" i="22" a="1"/>
  <c r="BZ133" i="22" a="1"/>
  <c r="CK134" i="22" a="1"/>
  <c r="BE135" i="22" a="1"/>
  <c r="Y136" i="22" a="1"/>
  <c r="CK136" i="22" a="1"/>
  <c r="BE137" i="22" a="1"/>
  <c r="Y138" i="22" a="1"/>
  <c r="CK138" i="22" a="1"/>
  <c r="BE139" i="22" a="1"/>
  <c r="Y140" i="22" a="1"/>
  <c r="CK140" i="22" a="1"/>
  <c r="BE141" i="22" a="1"/>
  <c r="Y142" i="22" a="1"/>
  <c r="CK142" i="22" a="1"/>
  <c r="BE143" i="22" a="1"/>
  <c r="Y144" i="22" a="1"/>
  <c r="CK144" i="22" a="1"/>
  <c r="BE145" i="22" a="1"/>
  <c r="Y146" i="22" a="1"/>
  <c r="CK146" i="22" a="1"/>
  <c r="BE147" i="22" a="1"/>
  <c r="Y148" i="22" a="1"/>
  <c r="CK148" i="22" a="1"/>
  <c r="BE149" i="22" a="1"/>
  <c r="Y150" i="22" a="1"/>
  <c r="CK150" i="22" a="1"/>
  <c r="BE151" i="22" a="1"/>
  <c r="Y152" i="22" a="1"/>
  <c r="CK152" i="22" a="1"/>
  <c r="BE153" i="22" a="1"/>
  <c r="Y154" i="22" a="1"/>
  <c r="CK154" i="22" a="1"/>
  <c r="BE155" i="22" a="1"/>
  <c r="Y156" i="22" a="1"/>
  <c r="CK156" i="22" a="1"/>
  <c r="BE157" i="22" a="1"/>
  <c r="Y158" i="22" a="1"/>
  <c r="CK158" i="22" a="1"/>
  <c r="BE159" i="22" a="1"/>
  <c r="Y160" i="22" a="1"/>
  <c r="CK160" i="22" a="1"/>
  <c r="BE161" i="22" a="1"/>
  <c r="Y162" i="22" a="1"/>
  <c r="CK162" i="22" a="1"/>
  <c r="BE163" i="22" a="1"/>
  <c r="Y164" i="22" a="1"/>
  <c r="CK164" i="22" a="1"/>
  <c r="BE165" i="22" a="1"/>
  <c r="Y166" i="22" a="1"/>
  <c r="CK166" i="22" a="1"/>
  <c r="BE167" i="22" a="1"/>
  <c r="Y168" i="22" a="1"/>
  <c r="CK168" i="22" a="1"/>
  <c r="BE169" i="22" a="1"/>
  <c r="Y170" i="22" a="1"/>
  <c r="CK170" i="22" a="1"/>
  <c r="BE171" i="22" a="1"/>
  <c r="Y172" i="22" a="1"/>
  <c r="CK172" i="22" a="1"/>
  <c r="BE173" i="22" a="1"/>
  <c r="Y174" i="22" a="1"/>
  <c r="BX174" i="22" a="1"/>
  <c r="L175" i="22" a="1"/>
  <c r="AR175" i="22" a="1"/>
  <c r="BX175" i="22" a="1"/>
  <c r="L176" i="22" a="1"/>
  <c r="AR176" i="22" a="1"/>
  <c r="BX176" i="22" a="1"/>
  <c r="L177" i="22" a="1"/>
  <c r="AR177" i="22" a="1"/>
  <c r="BX177" i="22" a="1"/>
  <c r="L178" i="22" a="1"/>
  <c r="AR178" i="22" a="1"/>
  <c r="BX178" i="22" a="1"/>
  <c r="L179" i="22" a="1"/>
  <c r="AR179" i="22" a="1"/>
  <c r="BX179" i="22" a="1"/>
  <c r="L180" i="22" a="1"/>
  <c r="AR180" i="22" a="1"/>
  <c r="BX180" i="22" a="1"/>
  <c r="L181" i="22" a="1"/>
  <c r="AR181" i="22" a="1"/>
  <c r="BX181" i="22" a="1"/>
  <c r="L182" i="22" a="1"/>
  <c r="AR182" i="22" a="1"/>
  <c r="AP92" i="22" a="1"/>
  <c r="CI102" i="22" a="1"/>
  <c r="BH111" i="22" a="1"/>
  <c r="BQ114" i="22" a="1"/>
  <c r="AK117" i="22" a="1"/>
  <c r="CW119" i="22" a="1"/>
  <c r="BQ122" i="22" a="1"/>
  <c r="AK125" i="22" a="1"/>
  <c r="CB126" i="22" a="1"/>
  <c r="P128" i="22" a="1"/>
  <c r="AV129" i="22" a="1"/>
  <c r="CB130" i="22" a="1"/>
  <c r="P132" i="22" a="1"/>
  <c r="AV133" i="22" a="1"/>
  <c r="BV134" i="22" a="1"/>
  <c r="AP135" i="22" a="1"/>
  <c r="J136" i="22" a="1"/>
  <c r="BV136" i="22" a="1"/>
  <c r="AP137" i="22" a="1"/>
  <c r="J138" i="22" a="1"/>
  <c r="BV138" i="22" a="1"/>
  <c r="AP139" i="22" a="1"/>
  <c r="J140" i="22" a="1"/>
  <c r="BV140" i="22" a="1"/>
  <c r="AP141" i="22" a="1"/>
  <c r="J142" i="22" a="1"/>
  <c r="BV142" i="22" a="1"/>
  <c r="AP143" i="22" a="1"/>
  <c r="J144" i="22" a="1"/>
  <c r="BV144" i="22" a="1"/>
  <c r="AP145" i="22" a="1"/>
  <c r="J146" i="22" a="1"/>
  <c r="BV146" i="22" a="1"/>
  <c r="AP147" i="22" a="1"/>
  <c r="J148" i="22" a="1"/>
  <c r="BV148" i="22" a="1"/>
  <c r="AP149" i="22" a="1"/>
  <c r="J150" i="22" a="1"/>
  <c r="BV150" i="22" a="1"/>
  <c r="AP151" i="22" a="1"/>
  <c r="J152" i="22" a="1"/>
  <c r="BV152" i="22" a="1"/>
  <c r="AP153" i="22" a="1"/>
  <c r="J154" i="22" a="1"/>
  <c r="BV154" i="22" a="1"/>
  <c r="AP155" i="22" a="1"/>
  <c r="J156" i="22" a="1"/>
  <c r="BV156" i="22" a="1"/>
  <c r="AP157" i="22" a="1"/>
  <c r="J158" i="22" a="1"/>
  <c r="BV158" i="22" a="1"/>
  <c r="AP159" i="22" a="1"/>
  <c r="J160" i="22" a="1"/>
  <c r="BV160" i="22" a="1"/>
  <c r="AP161" i="22" a="1"/>
  <c r="J162" i="22" a="1"/>
  <c r="BV162" i="22" a="1"/>
  <c r="AP163" i="22" a="1"/>
  <c r="J164" i="22" a="1"/>
  <c r="BV164" i="22" a="1"/>
  <c r="AP165" i="22" a="1"/>
  <c r="J166" i="22" a="1"/>
  <c r="BV166" i="22" a="1"/>
  <c r="AP167" i="22" a="1"/>
  <c r="J168" i="22" a="1"/>
  <c r="BV168" i="22" a="1"/>
  <c r="CQ58" i="22" a="1"/>
  <c r="M78" i="22" a="1"/>
  <c r="Q57" i="22" a="1"/>
  <c r="K95" i="22" a="1"/>
  <c r="AK102" i="22" a="1"/>
  <c r="CB79" i="22" a="1"/>
  <c r="AV100" i="22" a="1"/>
  <c r="AS110" i="22" a="1"/>
  <c r="AG96" i="22" a="1"/>
  <c r="CS106" i="22" a="1"/>
  <c r="J113" i="22" a="1"/>
  <c r="BV123" i="22" a="1"/>
  <c r="CY113" i="22" a="1"/>
  <c r="BS124" i="22" a="1"/>
  <c r="AW130" i="22" a="1"/>
  <c r="CS133" i="22" a="1"/>
  <c r="CQ101" i="22" a="1"/>
  <c r="AH111" i="22" a="1"/>
  <c r="BD114" i="22" a="1"/>
  <c r="X117" i="22" a="1"/>
  <c r="CJ119" i="22" a="1"/>
  <c r="BD122" i="22" a="1"/>
  <c r="X125" i="22" a="1"/>
  <c r="Q114" i="22" a="1"/>
  <c r="CC124" i="22" a="1"/>
  <c r="BB130" i="22" a="1"/>
  <c r="AC135" i="22" a="1"/>
  <c r="CO137" i="22" a="1"/>
  <c r="BI140" i="22" a="1"/>
  <c r="AC143" i="22" a="1"/>
  <c r="CO145" i="22" a="1"/>
  <c r="BI148" i="22" a="1"/>
  <c r="AC151" i="22" a="1"/>
  <c r="CO153" i="22" a="1"/>
  <c r="BI156" i="22" a="1"/>
  <c r="AC159" i="22" a="1"/>
  <c r="CO161" i="22" a="1"/>
  <c r="BI164" i="22" a="1"/>
  <c r="AC167" i="22" a="1"/>
  <c r="CO169" i="22" a="1"/>
  <c r="BI172" i="22" a="1"/>
  <c r="CP174" i="22" a="1"/>
  <c r="AD176" i="22" a="1"/>
  <c r="BJ177" i="22" a="1"/>
  <c r="CP178" i="22" a="1"/>
  <c r="AD180" i="22" a="1"/>
  <c r="BJ181" i="22" a="1"/>
  <c r="AR98" i="22" a="1"/>
  <c r="CG118" i="22" a="1"/>
  <c r="BD127" i="22" a="1"/>
  <c r="BD131" i="22" a="1"/>
  <c r="X134" i="22" a="1"/>
  <c r="BZ135" i="22" a="1"/>
  <c r="N137" i="22" a="1"/>
  <c r="AT138" i="22" a="1"/>
  <c r="BZ139" i="22" a="1"/>
  <c r="CP140" i="22" a="1"/>
  <c r="CD141" i="22" a="1"/>
  <c r="BR142" i="22" a="1"/>
  <c r="BJ143" i="22" a="1"/>
  <c r="AX144" i="22" a="1"/>
  <c r="AL145" i="22" a="1"/>
  <c r="AD146" i="22" a="1"/>
  <c r="R147" i="22" a="1"/>
  <c r="CX147" i="22" a="1"/>
  <c r="CP148" i="22" a="1"/>
  <c r="CD149" i="22" a="1"/>
  <c r="BR150" i="22" a="1"/>
  <c r="BJ151" i="22" a="1"/>
  <c r="AX152" i="22" a="1"/>
  <c r="AL153" i="22" a="1"/>
  <c r="AD154" i="22" a="1"/>
  <c r="R155" i="22" a="1"/>
  <c r="CX155" i="22" a="1"/>
  <c r="CP156" i="22" a="1"/>
  <c r="CD157" i="22" a="1"/>
  <c r="BR158" i="22" a="1"/>
  <c r="BJ159" i="22" a="1"/>
  <c r="AX160" i="22" a="1"/>
  <c r="AL161" i="22" a="1"/>
  <c r="AD162" i="22" a="1"/>
  <c r="R163" i="22" a="1"/>
  <c r="CX163" i="22" a="1"/>
  <c r="CP164" i="22" a="1"/>
  <c r="CD165" i="22" a="1"/>
  <c r="BR166" i="22" a="1"/>
  <c r="BJ167" i="22" a="1"/>
  <c r="AX168" i="22" a="1"/>
  <c r="Z169" i="22" a="1"/>
  <c r="CL169" i="22" a="1"/>
  <c r="BF170" i="22" a="1"/>
  <c r="Z171" i="22" a="1"/>
  <c r="CL171" i="22" a="1"/>
  <c r="BF172" i="22" a="1"/>
  <c r="Z173" i="22" a="1"/>
  <c r="CL173" i="22" a="1"/>
  <c r="BF174" i="22" a="1"/>
  <c r="CI95" i="22" a="1"/>
  <c r="BC106" i="22" a="1"/>
  <c r="DA112" i="22" a="1"/>
  <c r="BU115" i="22" a="1"/>
  <c r="AO118" i="22" a="1"/>
  <c r="DA120" i="22" a="1"/>
  <c r="BU123" i="22" a="1"/>
  <c r="CT125" i="22" a="1"/>
  <c r="AH127" i="22" a="1"/>
  <c r="BN128" i="22" a="1"/>
  <c r="CT129" i="22" a="1"/>
  <c r="AH131" i="22" a="1"/>
  <c r="BN132" i="22" a="1"/>
  <c r="CT133" i="22" a="1"/>
  <c r="CU134" i="22" a="1"/>
  <c r="BO135" i="22" a="1"/>
  <c r="AI136" i="22" a="1"/>
  <c r="CU136" i="22" a="1"/>
  <c r="BO137" i="22" a="1"/>
  <c r="AI138" i="22" a="1"/>
  <c r="CU138" i="22" a="1"/>
  <c r="BO139" i="22" a="1"/>
  <c r="AI140" i="22" a="1"/>
  <c r="CU140" i="22" a="1"/>
  <c r="BO141" i="22" a="1"/>
  <c r="AI142" i="22" a="1"/>
  <c r="CU142" i="22" a="1"/>
  <c r="BO143" i="22" a="1"/>
  <c r="AI144" i="22" a="1"/>
  <c r="CU144" i="22" a="1"/>
  <c r="BO145" i="22" a="1"/>
  <c r="AI146" i="22" a="1"/>
  <c r="CU146" i="22" a="1"/>
  <c r="BO147" i="22" a="1"/>
  <c r="AI148" i="22" a="1"/>
  <c r="CU148" i="22" a="1"/>
  <c r="BO149" i="22" a="1"/>
  <c r="AI150" i="22" a="1"/>
  <c r="CU150" i="22" a="1"/>
  <c r="BO151" i="22" a="1"/>
  <c r="AI152" i="22" a="1"/>
  <c r="CU152" i="22" a="1"/>
  <c r="BO153" i="22" a="1"/>
  <c r="AI154" i="22" a="1"/>
  <c r="CU154" i="22" a="1"/>
  <c r="BO155" i="22" a="1"/>
  <c r="AI156" i="22" a="1"/>
  <c r="CU156" i="22" a="1"/>
  <c r="BO157" i="22" a="1"/>
  <c r="AI158" i="22" a="1"/>
  <c r="CU158" i="22" a="1"/>
  <c r="BO159" i="22" a="1"/>
  <c r="AI160" i="22" a="1"/>
  <c r="CU160" i="22" a="1"/>
  <c r="BO161" i="22" a="1"/>
  <c r="AI162" i="22" a="1"/>
  <c r="CU162" i="22" a="1"/>
  <c r="BO163" i="22" a="1"/>
  <c r="AI164" i="22" a="1"/>
  <c r="CU164" i="22" a="1"/>
  <c r="BO165" i="22" a="1"/>
  <c r="AI166" i="22" a="1"/>
  <c r="CU166" i="22" a="1"/>
  <c r="BO167" i="22" a="1"/>
  <c r="AI168" i="22" a="1"/>
  <c r="CU168" i="22" a="1"/>
  <c r="BO169" i="22" a="1"/>
  <c r="AI170" i="22" a="1"/>
  <c r="CU170" i="22" a="1"/>
  <c r="BO171" i="22" a="1"/>
  <c r="AI172" i="22" a="1"/>
  <c r="CU172" i="22" a="1"/>
  <c r="BO173" i="22" a="1"/>
  <c r="AI174" i="22" a="1"/>
  <c r="CC174" i="22" a="1"/>
  <c r="Q175" i="22" a="1"/>
  <c r="AW175" i="22" a="1"/>
  <c r="CC175" i="22" a="1"/>
  <c r="Q176" i="22" a="1"/>
  <c r="AW176" i="22" a="1"/>
  <c r="CC176" i="22" a="1"/>
  <c r="Q177" i="22" a="1"/>
  <c r="AW177" i="22" a="1"/>
  <c r="CC177" i="22" a="1"/>
  <c r="Q178" i="22" a="1"/>
  <c r="AW178" i="22" a="1"/>
  <c r="CC178" i="22" a="1"/>
  <c r="Q179" i="22" a="1"/>
  <c r="AW179" i="22" a="1"/>
  <c r="CC179" i="22" a="1"/>
  <c r="Q180" i="22" a="1"/>
  <c r="AW180" i="22" a="1"/>
  <c r="CC180" i="22" a="1"/>
  <c r="Q181" i="22" a="1"/>
  <c r="AW181" i="22" a="1"/>
  <c r="CC181" i="22" a="1"/>
  <c r="Q182" i="22" a="1"/>
  <c r="AW182" i="22" a="1"/>
  <c r="AC113" i="22" a="1"/>
  <c r="CO123" i="22" a="1"/>
  <c r="L130" i="22" a="1"/>
  <c r="CZ134" i="22" a="1"/>
  <c r="BT137" i="22" a="1"/>
  <c r="AN140" i="22" a="1"/>
  <c r="CZ142" i="22" a="1"/>
  <c r="BT145" i="22" a="1"/>
  <c r="AN148" i="22" a="1"/>
  <c r="CZ150" i="22" a="1"/>
  <c r="BT153" i="22" a="1"/>
  <c r="AN156" i="22" a="1"/>
  <c r="CZ158" i="22" a="1"/>
  <c r="BT161" i="22" a="1"/>
  <c r="AN164" i="22" a="1"/>
  <c r="CZ166" i="22" a="1"/>
  <c r="BT169" i="22" a="1"/>
  <c r="AN172" i="22" a="1"/>
  <c r="BP182" i="22" a="1"/>
  <c r="AJ183" i="22" a="1"/>
  <c r="CV183" i="22" a="1"/>
  <c r="BP184" i="22" a="1"/>
  <c r="AJ185" i="22" a="1"/>
  <c r="CV185" i="22" a="1"/>
  <c r="BP186" i="22" a="1"/>
  <c r="AJ187" i="22" a="1"/>
  <c r="CV187" i="22" a="1"/>
  <c r="BP188" i="22" a="1"/>
  <c r="AJ189" i="22" a="1"/>
  <c r="CV189" i="22" a="1"/>
  <c r="BP190" i="22" a="1"/>
  <c r="AJ191" i="22" a="1"/>
  <c r="CV191" i="22" a="1"/>
  <c r="BP192" i="22" a="1"/>
  <c r="AJ193" i="22" a="1"/>
  <c r="CV193" i="22" a="1"/>
  <c r="BP194" i="22" a="1"/>
  <c r="AJ195" i="22" a="1"/>
  <c r="CV195" i="22" a="1"/>
  <c r="BP196" i="22" a="1"/>
  <c r="AJ197" i="22" a="1"/>
  <c r="CV197" i="22" a="1"/>
  <c r="BP198" i="22" a="1"/>
  <c r="AJ199" i="22" a="1"/>
  <c r="CV199" i="22" a="1"/>
  <c r="BP200" i="22" a="1"/>
  <c r="AJ201" i="22" a="1"/>
  <c r="CV201" i="22" a="1"/>
  <c r="BP202" i="22" a="1"/>
  <c r="AJ203" i="22" a="1"/>
  <c r="CV203" i="22" a="1"/>
  <c r="BP204" i="22" a="1"/>
  <c r="AJ205" i="22" a="1"/>
  <c r="CV205" i="22" a="1"/>
  <c r="BP206" i="22" a="1"/>
  <c r="AJ207" i="22" a="1"/>
  <c r="CV207" i="22" a="1"/>
  <c r="BP208" i="22" a="1"/>
  <c r="AJ209" i="22" a="1"/>
  <c r="CV209" i="22" a="1"/>
  <c r="BP210" i="22" a="1"/>
  <c r="AJ211" i="22" a="1"/>
  <c r="CV211" i="22" a="1"/>
  <c r="BP212" i="22" a="1"/>
  <c r="AJ213" i="22" a="1"/>
  <c r="CV213" i="22" a="1"/>
  <c r="BP214" i="22" a="1"/>
  <c r="CW214" i="22" a="1"/>
  <c r="AK215" i="22" a="1"/>
  <c r="BQ215" i="22" a="1"/>
  <c r="CW215" i="22" a="1"/>
  <c r="AK216" i="22" a="1"/>
  <c r="BQ216" i="22" a="1"/>
  <c r="CW216" i="22" a="1"/>
  <c r="AK217" i="22" a="1"/>
  <c r="BQ217" i="22" a="1"/>
  <c r="CW217" i="22" a="1"/>
  <c r="AK218" i="22" a="1"/>
  <c r="BQ218" i="22" a="1"/>
  <c r="CW218" i="22" a="1"/>
  <c r="AK219" i="22" a="1"/>
  <c r="BQ219" i="22" a="1"/>
  <c r="CW219" i="22" a="1"/>
  <c r="AK220" i="22" a="1"/>
  <c r="BQ220" i="22" a="1"/>
  <c r="CW220" i="22" a="1"/>
  <c r="AK221" i="22" a="1"/>
  <c r="BQ221" i="22" a="1"/>
  <c r="CW221" i="22" a="1"/>
  <c r="AK222" i="22" a="1"/>
  <c r="BQ222" i="22" a="1"/>
  <c r="CW222" i="22" a="1"/>
  <c r="AK223" i="22" a="1"/>
  <c r="BQ223" i="22" a="1"/>
  <c r="CW223" i="22" a="1"/>
  <c r="AK224" i="22" a="1"/>
  <c r="BQ224" i="22" a="1"/>
  <c r="CW224" i="22" a="1"/>
  <c r="AK225" i="22" a="1"/>
  <c r="BQ225" i="22" a="1"/>
  <c r="CW225" i="22" a="1"/>
  <c r="AK226" i="22" a="1"/>
  <c r="BQ226" i="22" a="1"/>
  <c r="CW226" i="22" a="1"/>
  <c r="AJ127" i="22" a="1"/>
  <c r="CF138" i="22" a="1"/>
  <c r="AJ146" i="22" a="1"/>
  <c r="CF153" i="22" a="1"/>
  <c r="BP161" i="22" a="1"/>
  <c r="AZ169" i="22" a="1"/>
  <c r="Y183" i="22" a="1"/>
  <c r="DA184" i="22" a="1"/>
  <c r="CS186" i="22" a="1"/>
  <c r="CX188" i="22" a="1"/>
  <c r="CP190" i="22" a="1"/>
  <c r="CP192" i="22" a="1"/>
  <c r="CS194" i="22" a="1"/>
  <c r="CK196" i="22" a="1"/>
  <c r="CK198" i="22" a="1"/>
  <c r="CK200" i="22" a="1"/>
  <c r="BR202" i="22" a="1"/>
  <c r="BR204" i="22" a="1"/>
  <c r="BJ206" i="22" a="1"/>
  <c r="BB208" i="22" a="1"/>
  <c r="AD210" i="22" a="1"/>
  <c r="AG212" i="22" a="1"/>
  <c r="Y214" i="22" a="1"/>
  <c r="AS113" i="22" a="1"/>
  <c r="M124" i="22" a="1"/>
  <c r="T130" i="22" a="1"/>
  <c r="L135" i="22" a="1"/>
  <c r="BX137" i="22" a="1"/>
  <c r="AR140" i="22" a="1"/>
  <c r="L143" i="22" a="1"/>
  <c r="BX145" i="22" a="1"/>
  <c r="AR148" i="22" a="1"/>
  <c r="L151" i="22" a="1"/>
  <c r="BX153" i="22" a="1"/>
  <c r="AR156" i="22" a="1"/>
  <c r="L159" i="22" a="1"/>
  <c r="BX161" i="22" a="1"/>
  <c r="AR164" i="22" a="1"/>
  <c r="L167" i="22" a="1"/>
  <c r="BX169" i="22" a="1"/>
  <c r="AR172" i="22" a="1"/>
  <c r="BN182" i="22" a="1"/>
  <c r="AH183" i="22" a="1"/>
  <c r="CT183" i="22" a="1"/>
  <c r="BN184" i="22" a="1"/>
  <c r="AH185" i="22" a="1"/>
  <c r="CT185" i="22" a="1"/>
  <c r="BN186" i="22" a="1"/>
  <c r="AH187" i="22" a="1"/>
  <c r="CT187" i="22" a="1"/>
  <c r="BN188" i="22" a="1"/>
  <c r="AH189" i="22" a="1"/>
  <c r="CT189" i="22" a="1"/>
  <c r="BN190" i="22" a="1"/>
  <c r="AH191" i="22" a="1"/>
  <c r="CT191" i="22" a="1"/>
  <c r="BN192" i="22" a="1"/>
  <c r="AH193" i="22" a="1"/>
  <c r="CT193" i="22" a="1"/>
  <c r="BN194" i="22" a="1"/>
  <c r="AH195" i="22" a="1"/>
  <c r="CT195" i="22" a="1"/>
  <c r="BN196" i="22" a="1"/>
  <c r="AH197" i="22" a="1"/>
  <c r="CT197" i="22" a="1"/>
  <c r="BN198" i="22" a="1"/>
  <c r="AH199" i="22" a="1"/>
  <c r="CT199" i="22" a="1"/>
  <c r="BN200" i="22" a="1"/>
  <c r="AH201" i="22" a="1"/>
  <c r="CT201" i="22" a="1"/>
  <c r="BN202" i="22" a="1"/>
  <c r="AH203" i="22" a="1"/>
  <c r="CT203" i="22" a="1"/>
  <c r="BN204" i="22" a="1"/>
  <c r="AH205" i="22" a="1"/>
  <c r="CT205" i="22" a="1"/>
  <c r="BN206" i="22" a="1"/>
  <c r="AH207" i="22" a="1"/>
  <c r="CT207" i="22" a="1"/>
  <c r="BN208" i="22" a="1"/>
  <c r="AH209" i="22" a="1"/>
  <c r="CT209" i="22" a="1"/>
  <c r="BN210" i="22" a="1"/>
  <c r="AH211" i="22" a="1"/>
  <c r="CT211" i="22" a="1"/>
  <c r="BN212" i="22" a="1"/>
  <c r="AH213" i="22" a="1"/>
  <c r="CT213" i="22" a="1"/>
  <c r="BN214" i="22" a="1"/>
  <c r="V219" i="22" a="1"/>
  <c r="CH219" i="22" a="1"/>
  <c r="BF220" i="22" a="1"/>
  <c r="X221" i="22" a="1"/>
  <c r="CD221" i="22" a="1"/>
  <c r="AV222" i="22" a="1"/>
  <c r="R223" i="22" a="1"/>
  <c r="CD223" i="22" a="1"/>
  <c r="BH224" i="22" a="1"/>
  <c r="AF225" i="22" a="1"/>
  <c r="CP225" i="22" a="1"/>
  <c r="BD226" i="22" a="1"/>
  <c r="BX109" i="22" a="1"/>
  <c r="AJ134" i="22" a="1"/>
  <c r="AJ142" i="22" a="1"/>
  <c r="CV149" i="22" a="1"/>
  <c r="CF157" i="22" a="1"/>
  <c r="CF165" i="22" a="1"/>
  <c r="CF173" i="22" a="1"/>
  <c r="AO184" i="22" a="1"/>
  <c r="AD186" i="22" a="1"/>
  <c r="AD188" i="22" a="1"/>
  <c r="Y190" i="22" a="1"/>
  <c r="Y192" i="22" a="1"/>
  <c r="V194" i="22" a="1"/>
  <c r="V196" i="22" a="1"/>
  <c r="CX197" i="22" a="1"/>
  <c r="CS199" i="22" a="1"/>
  <c r="BU201" i="22" a="1"/>
  <c r="CK203" i="22" a="1"/>
  <c r="CK205" i="22" a="1"/>
  <c r="CP207" i="22" a="1"/>
  <c r="CH209" i="22" a="1"/>
  <c r="BR211" i="22" a="1"/>
  <c r="BM213" i="22" a="1"/>
  <c r="BX105" i="22" a="1"/>
  <c r="CO120" i="22" a="1"/>
  <c r="CN128" i="22" a="1"/>
  <c r="AB134" i="22" a="1"/>
  <c r="P137" i="22" a="1"/>
  <c r="CB139" i="22" a="1"/>
  <c r="AV142" i="22" a="1"/>
  <c r="P145" i="22" a="1"/>
  <c r="CB147" i="22" a="1"/>
  <c r="AV150" i="22" a="1"/>
  <c r="P153" i="22" a="1"/>
  <c r="CB155" i="22" a="1"/>
  <c r="AV158" i="22" a="1"/>
  <c r="P161" i="22" a="1"/>
  <c r="CB163" i="22" a="1"/>
  <c r="AV166" i="22" a="1"/>
  <c r="P169" i="22" a="1"/>
  <c r="CB171" i="22" a="1"/>
  <c r="AV174" i="22" a="1"/>
  <c r="X183" i="22" a="1"/>
  <c r="CJ183" i="22" a="1"/>
  <c r="BD184" i="22" a="1"/>
  <c r="X185" i="22" a="1"/>
  <c r="CJ185" i="22" a="1"/>
  <c r="BD186" i="22" a="1"/>
  <c r="X187" i="22" a="1"/>
  <c r="CJ187" i="22" a="1"/>
  <c r="BD188" i="22" a="1"/>
  <c r="X189" i="22" a="1"/>
  <c r="CJ189" i="22" a="1"/>
  <c r="BD190" i="22" a="1"/>
  <c r="X191" i="22" a="1"/>
  <c r="CJ191" i="22" a="1"/>
  <c r="BD192" i="22" a="1"/>
  <c r="X193" i="22" a="1"/>
  <c r="CJ193" i="22" a="1"/>
  <c r="BD194" i="22" a="1"/>
  <c r="X195" i="22" a="1"/>
  <c r="CJ195" i="22" a="1"/>
  <c r="BD196" i="22" a="1"/>
  <c r="X197" i="22" a="1"/>
  <c r="CJ197" i="22" a="1"/>
  <c r="BD198" i="22" a="1"/>
  <c r="X199" i="22" a="1"/>
  <c r="CJ199" i="22" a="1"/>
  <c r="BD200" i="22" a="1"/>
  <c r="X201" i="22" a="1"/>
  <c r="CJ201" i="22" a="1"/>
  <c r="BD202" i="22" a="1"/>
  <c r="X203" i="22" a="1"/>
  <c r="CJ203" i="22" a="1"/>
  <c r="BD204" i="22" a="1"/>
  <c r="X205" i="22" a="1"/>
  <c r="CJ205" i="22" a="1"/>
  <c r="BD206" i="22" a="1"/>
  <c r="X207" i="22" a="1"/>
  <c r="CJ207" i="22" a="1"/>
  <c r="BD208" i="22" a="1"/>
  <c r="X209" i="22" a="1"/>
  <c r="CJ209" i="22" a="1"/>
  <c r="BD210" i="22" a="1"/>
  <c r="X211" i="22" a="1"/>
  <c r="CJ211" i="22" a="1"/>
  <c r="BD212" i="22" a="1"/>
  <c r="X213" i="22" a="1"/>
  <c r="CJ213" i="22" a="1"/>
  <c r="BD214" i="22" a="1"/>
  <c r="CR214" i="22" a="1"/>
  <c r="AF215" i="22" a="1"/>
  <c r="BL215" i="22" a="1"/>
  <c r="CR215" i="22" a="1"/>
  <c r="AF216" i="22" a="1"/>
  <c r="BL216" i="22" a="1"/>
  <c r="CR216" i="22" a="1"/>
  <c r="AF217" i="22" a="1"/>
  <c r="BL217" i="22" a="1"/>
  <c r="CR217" i="22" a="1"/>
  <c r="AH218" i="22" a="1"/>
  <c r="BR218" i="22" a="1"/>
  <c r="AJ219" i="22" a="1"/>
  <c r="CV219" i="22" a="1"/>
  <c r="BL220" i="22" a="1"/>
  <c r="AP221" i="22" a="1"/>
  <c r="CZ221" i="22" a="1"/>
  <c r="BV222" i="22" a="1"/>
  <c r="AL223" i="22" a="1"/>
  <c r="CT223" i="22" a="1"/>
  <c r="Z41" i="22" a="1"/>
  <c r="AF69" i="22" a="1"/>
  <c r="BD90" i="22" a="1"/>
  <c r="AQ79" i="22" a="1"/>
  <c r="BX76" i="22" a="1"/>
  <c r="R106" i="22" a="1"/>
  <c r="P93" i="22" a="1"/>
  <c r="CB103" i="22" a="1"/>
  <c r="M112" i="22" a="1"/>
  <c r="BM99" i="22" a="1"/>
  <c r="BD73" i="22" a="1"/>
  <c r="AP116" i="22" a="1"/>
  <c r="CZ88" i="22" a="1"/>
  <c r="AM117" i="22" a="1"/>
  <c r="CC126" i="22" a="1"/>
  <c r="Q132" i="22" a="1"/>
  <c r="AC69" i="22" a="1"/>
  <c r="AZ105" i="22" a="1"/>
  <c r="BT112" i="22" a="1"/>
  <c r="AN115" i="22" a="1"/>
  <c r="CZ117" i="22" a="1"/>
  <c r="BT120" i="22" a="1"/>
  <c r="AN123" i="22" a="1"/>
  <c r="CL92" i="22" a="1"/>
  <c r="AW117" i="22" a="1"/>
  <c r="CH126" i="22" a="1"/>
  <c r="V132" i="22" a="1"/>
  <c r="M136" i="22" a="1"/>
  <c r="BY138" i="22" a="1"/>
  <c r="AS141" i="22" a="1"/>
  <c r="M144" i="22" a="1"/>
  <c r="BY146" i="22" a="1"/>
  <c r="AS149" i="22" a="1"/>
  <c r="M152" i="22" a="1"/>
  <c r="BY154" i="22" a="1"/>
  <c r="AS157" i="22" a="1"/>
  <c r="M160" i="22" a="1"/>
  <c r="BY162" i="22" a="1"/>
  <c r="AS165" i="22" a="1"/>
  <c r="M168" i="22" a="1"/>
  <c r="BY170" i="22" a="1"/>
  <c r="AS173" i="22" a="1"/>
  <c r="AL175" i="22" a="1"/>
  <c r="BR176" i="22" a="1"/>
  <c r="CX177" i="22" a="1"/>
  <c r="AL179" i="22" a="1"/>
  <c r="BR180" i="22" a="1"/>
  <c r="CX181" i="22" a="1"/>
  <c r="BH110" i="22" a="1"/>
  <c r="U122" i="22" a="1"/>
  <c r="X129" i="22" a="1"/>
  <c r="AN132" i="22" a="1"/>
  <c r="CH134" i="22" a="1"/>
  <c r="V136" i="22" a="1"/>
  <c r="BB137" i="22" a="1"/>
  <c r="CH138" i="22" a="1"/>
  <c r="V140" i="22" a="1"/>
  <c r="V141" i="22" a="1"/>
  <c r="N142" i="22" a="1"/>
  <c r="CT142" i="22" a="1"/>
  <c r="CH143" i="22" a="1"/>
  <c r="BZ144" i="22" a="1"/>
  <c r="BN145" i="22" a="1"/>
  <c r="BB146" i="22" a="1"/>
  <c r="AT147" i="22" a="1"/>
  <c r="AH148" i="22" a="1"/>
  <c r="V149" i="22" a="1"/>
  <c r="N150" i="22" a="1"/>
  <c r="CT150" i="22" a="1"/>
  <c r="CH151" i="22" a="1"/>
  <c r="BZ152" i="22" a="1"/>
  <c r="BN153" i="22" a="1"/>
  <c r="BB154" i="22" a="1"/>
  <c r="AT155" i="22" a="1"/>
  <c r="AH156" i="22" a="1"/>
  <c r="V157" i="22" a="1"/>
  <c r="N158" i="22" a="1"/>
  <c r="CT158" i="22" a="1"/>
  <c r="CH159" i="22" a="1"/>
  <c r="BZ160" i="22" a="1"/>
  <c r="BN161" i="22" a="1"/>
  <c r="BB162" i="22" a="1"/>
  <c r="AT163" i="22" a="1"/>
  <c r="AH164" i="22" a="1"/>
  <c r="V165" i="22" a="1"/>
  <c r="N166" i="22" a="1"/>
  <c r="CT166" i="22" a="1"/>
  <c r="CH167" i="22" a="1"/>
  <c r="BZ168" i="22" a="1"/>
  <c r="AT169" i="22" a="1"/>
  <c r="N170" i="22" a="1"/>
  <c r="BZ170" i="22" a="1"/>
  <c r="AT171" i="22" a="1"/>
  <c r="N172" i="22" a="1"/>
  <c r="BZ172" i="22" a="1"/>
  <c r="AT173" i="22" a="1"/>
  <c r="N174" i="22" a="1"/>
  <c r="BT74" i="22" a="1"/>
  <c r="AR99" i="22" a="1"/>
  <c r="CV109" i="22" a="1"/>
  <c r="CK113" i="22" a="1"/>
  <c r="BE116" i="22" a="1"/>
  <c r="Y119" i="22" a="1"/>
  <c r="CK121" i="22" a="1"/>
  <c r="BE124" i="22" a="1"/>
  <c r="AP126" i="22" a="1"/>
  <c r="BV127" i="22" a="1"/>
  <c r="J129" i="22" a="1"/>
  <c r="AP130" i="22" a="1"/>
  <c r="BV131" i="22" a="1"/>
  <c r="J133" i="22" a="1"/>
  <c r="AP134" i="22" a="1"/>
  <c r="W135" i="22" a="1"/>
  <c r="CI135" i="22" a="1"/>
  <c r="BC136" i="22" a="1"/>
  <c r="W137" i="22" a="1"/>
  <c r="CI137" i="22" a="1"/>
  <c r="BC138" i="22" a="1"/>
  <c r="W139" i="22" a="1"/>
  <c r="CI139" i="22" a="1"/>
  <c r="BC140" i="22" a="1"/>
  <c r="W141" i="22" a="1"/>
  <c r="CI141" i="22" a="1"/>
  <c r="BC142" i="22" a="1"/>
  <c r="W143" i="22" a="1"/>
  <c r="CI143" i="22" a="1"/>
  <c r="BC144" i="22" a="1"/>
  <c r="W145" i="22" a="1"/>
  <c r="CI145" i="22" a="1"/>
  <c r="BC146" i="22" a="1"/>
  <c r="W147" i="22" a="1"/>
  <c r="CI147" i="22" a="1"/>
  <c r="BC148" i="22" a="1"/>
  <c r="W149" i="22" a="1"/>
  <c r="CI149" i="22" a="1"/>
  <c r="BC150" i="22" a="1"/>
  <c r="W151" i="22" a="1"/>
  <c r="CI151" i="22" a="1"/>
  <c r="BC152" i="22" a="1"/>
  <c r="W153" i="22" a="1"/>
  <c r="CI153" i="22" a="1"/>
  <c r="BC154" i="22" a="1"/>
  <c r="W155" i="22" a="1"/>
  <c r="CI155" i="22" a="1"/>
  <c r="BC156" i="22" a="1"/>
  <c r="W157" i="22" a="1"/>
  <c r="CI157" i="22" a="1"/>
  <c r="BC158" i="22" a="1"/>
  <c r="W159" i="22" a="1"/>
  <c r="CI159" i="22" a="1"/>
  <c r="BC160" i="22" a="1"/>
  <c r="W161" i="22" a="1"/>
  <c r="CI161" i="22" a="1"/>
  <c r="BC162" i="22" a="1"/>
  <c r="W163" i="22" a="1"/>
  <c r="CI163" i="22" a="1"/>
  <c r="BC164" i="22" a="1"/>
  <c r="W165" i="22" a="1"/>
  <c r="CI165" i="22" a="1"/>
  <c r="BC166" i="22" a="1"/>
  <c r="W167" i="22" a="1"/>
  <c r="CI167" i="22" a="1"/>
  <c r="BC168" i="22" a="1"/>
  <c r="W169" i="22" a="1"/>
  <c r="CI169" i="22" a="1"/>
  <c r="BC170" i="22" a="1"/>
  <c r="W171" i="22" a="1"/>
  <c r="CI171" i="22" a="1"/>
  <c r="BC172" i="22" a="1"/>
  <c r="W173" i="22" a="1"/>
  <c r="CI173" i="22" a="1"/>
  <c r="BC174" i="22" a="1"/>
  <c r="CM174" i="22" a="1"/>
  <c r="AA175" i="22" a="1"/>
  <c r="BG175" i="22" a="1"/>
  <c r="CM175" i="22" a="1"/>
  <c r="AA176" i="22" a="1"/>
  <c r="BG176" i="22" a="1"/>
  <c r="CM176" i="22" a="1"/>
  <c r="AA177" i="22" a="1"/>
  <c r="BG177" i="22" a="1"/>
  <c r="CM177" i="22" a="1"/>
  <c r="AA178" i="22" a="1"/>
  <c r="BG178" i="22" a="1"/>
  <c r="CM178" i="22" a="1"/>
  <c r="AA179" i="22" a="1"/>
  <c r="BG179" i="22" a="1"/>
  <c r="CM179" i="22" a="1"/>
  <c r="AA180" i="22" a="1"/>
  <c r="BG180" i="22" a="1"/>
  <c r="CM180" i="22" a="1"/>
  <c r="AA181" i="22" a="1"/>
  <c r="BG181" i="22" a="1"/>
  <c r="CM181" i="22" a="1"/>
  <c r="AA182" i="22" a="1"/>
  <c r="CZ77" i="22" a="1"/>
  <c r="BI116" i="22" a="1"/>
  <c r="AR126" i="22" a="1"/>
  <c r="BX131" i="22" a="1"/>
  <c r="CJ135" i="22" a="1"/>
  <c r="BD138" i="22" a="1"/>
  <c r="X141" i="22" a="1"/>
  <c r="CJ143" i="22" a="1"/>
  <c r="BD146" i="22" a="1"/>
  <c r="X149" i="22" a="1"/>
  <c r="CJ151" i="22" a="1"/>
  <c r="BD154" i="22" a="1"/>
  <c r="X157" i="22" a="1"/>
  <c r="CJ159" i="22" a="1"/>
  <c r="BD162" i="22" a="1"/>
  <c r="X165" i="22" a="1"/>
  <c r="CJ167" i="22" a="1"/>
  <c r="BD170" i="22" a="1"/>
  <c r="X173" i="22" a="1"/>
  <c r="CI182" i="22" a="1"/>
  <c r="BC183" i="22" a="1"/>
  <c r="W184" i="22" a="1"/>
  <c r="CI184" i="22" a="1"/>
  <c r="BC185" i="22" a="1"/>
  <c r="W186" i="22" a="1"/>
  <c r="CI186" i="22" a="1"/>
  <c r="BC187" i="22" a="1"/>
  <c r="W188" i="22" a="1"/>
  <c r="CI188" i="22" a="1"/>
  <c r="BC189" i="22" a="1"/>
  <c r="W190" i="22" a="1"/>
  <c r="CI190" i="22" a="1"/>
  <c r="BC191" i="22" a="1"/>
  <c r="W192" i="22" a="1"/>
  <c r="CI192" i="22" a="1"/>
  <c r="BC193" i="22" a="1"/>
  <c r="W194" i="22" a="1"/>
  <c r="CI194" i="22" a="1"/>
  <c r="BC195" i="22" a="1"/>
  <c r="W196" i="22" a="1"/>
  <c r="CI196" i="22" a="1"/>
  <c r="BC197" i="22" a="1"/>
  <c r="W198" i="22" a="1"/>
  <c r="CI198" i="22" a="1"/>
  <c r="BC199" i="22" a="1"/>
  <c r="W200" i="22" a="1"/>
  <c r="CI200" i="22" a="1"/>
  <c r="BC201" i="22" a="1"/>
  <c r="W202" i="22" a="1"/>
  <c r="CI202" i="22" a="1"/>
  <c r="BC203" i="22" a="1"/>
  <c r="W204" i="22" a="1"/>
  <c r="CI204" i="22" a="1"/>
  <c r="BC205" i="22" a="1"/>
  <c r="W206" i="22" a="1"/>
  <c r="CI206" i="22" a="1"/>
  <c r="BC207" i="22" a="1"/>
  <c r="W208" i="22" a="1"/>
  <c r="CI208" i="22" a="1"/>
  <c r="BC209" i="22" a="1"/>
  <c r="W210" i="22" a="1"/>
  <c r="CI210" i="22" a="1"/>
  <c r="BC211" i="22" a="1"/>
  <c r="W212" i="22" a="1"/>
  <c r="CI212" i="22" a="1"/>
  <c r="BC213" i="22" a="1"/>
  <c r="W214" i="22" a="1"/>
  <c r="CA214" i="22" a="1"/>
  <c r="O215" i="22" a="1"/>
  <c r="AU215" i="22" a="1"/>
  <c r="CA215" i="22" a="1"/>
  <c r="O216" i="22" a="1"/>
  <c r="AU216" i="22" a="1"/>
  <c r="CA216" i="22" a="1"/>
  <c r="O217" i="22" a="1"/>
  <c r="AU217" i="22" a="1"/>
  <c r="CA217" i="22" a="1"/>
  <c r="O218" i="22" a="1"/>
  <c r="AU218" i="22" a="1"/>
  <c r="CA218" i="22" a="1"/>
  <c r="O219" i="22" a="1"/>
  <c r="AU219" i="22" a="1"/>
  <c r="CA219" i="22" a="1"/>
  <c r="O220" i="22" a="1"/>
  <c r="AU220" i="22" a="1"/>
  <c r="CA220" i="22" a="1"/>
  <c r="O221" i="22" a="1"/>
  <c r="AU221" i="22" a="1"/>
  <c r="CA221" i="22" a="1"/>
  <c r="O222" i="22" a="1"/>
  <c r="AU222" i="22" a="1"/>
  <c r="CA222" i="22" a="1"/>
  <c r="O223" i="22" a="1"/>
  <c r="AU223" i="22" a="1"/>
  <c r="CA223" i="22" a="1"/>
  <c r="O224" i="22" a="1"/>
  <c r="AU224" i="22" a="1"/>
  <c r="CA224" i="22" a="1"/>
  <c r="O225" i="22" a="1"/>
  <c r="AU225" i="22" a="1"/>
  <c r="CA225" i="22" a="1"/>
  <c r="O226" i="22" a="1"/>
  <c r="AU226" i="22" a="1"/>
  <c r="CA226" i="22" a="1"/>
  <c r="CI100" i="22" a="1"/>
  <c r="CV131" i="22" a="1"/>
  <c r="T141" i="22" a="1"/>
  <c r="BP148" i="22" a="1"/>
  <c r="T156" i="22" a="1"/>
  <c r="CF163" i="22" a="1"/>
  <c r="CV171" i="22" a="1"/>
  <c r="CC183" i="22" a="1"/>
  <c r="BJ185" i="22" a="1"/>
  <c r="BB187" i="22" a="1"/>
  <c r="BE189" i="22" a="1"/>
  <c r="BB191" i="22" a="1"/>
  <c r="BB193" i="22" a="1"/>
  <c r="BE195" i="22" a="1"/>
  <c r="BE197" i="22" a="1"/>
  <c r="BE199" i="22" a="1"/>
  <c r="AL201" i="22" a="1"/>
  <c r="AG203" i="22" a="1"/>
  <c r="AD205" i="22" a="1"/>
  <c r="Y207" i="22" a="1"/>
  <c r="N209" i="22" a="1"/>
  <c r="CH210" i="22" a="1"/>
  <c r="CH212" i="22" a="1"/>
  <c r="BT80" i="22" a="1"/>
  <c r="BY116" i="22" a="1"/>
  <c r="AZ126" i="22" a="1"/>
  <c r="CF131" i="22" a="1"/>
  <c r="CN135" i="22" a="1"/>
  <c r="BH138" i="22" a="1"/>
  <c r="AB141" i="22" a="1"/>
  <c r="CN143" i="22" a="1"/>
  <c r="BH146" i="22" a="1"/>
  <c r="AB149" i="22" a="1"/>
  <c r="CN151" i="22" a="1"/>
  <c r="BH154" i="22" a="1"/>
  <c r="AB157" i="22" a="1"/>
  <c r="CN159" i="22" a="1"/>
  <c r="BH162" i="22" a="1"/>
  <c r="AB165" i="22" a="1"/>
  <c r="CN167" i="22" a="1"/>
  <c r="BH170" i="22" a="1"/>
  <c r="AB173" i="22" a="1"/>
  <c r="CG182" i="22" a="1"/>
  <c r="BA183" i="22" a="1"/>
  <c r="U184" i="22" a="1"/>
  <c r="CG184" i="22" a="1"/>
  <c r="BA185" i="22" a="1"/>
  <c r="U186" i="22" a="1"/>
  <c r="CG186" i="22" a="1"/>
  <c r="BA187" i="22" a="1"/>
  <c r="U188" i="22" a="1"/>
  <c r="CG188" i="22" a="1"/>
  <c r="BA189" i="22" a="1"/>
  <c r="U190" i="22" a="1"/>
  <c r="CG190" i="22" a="1"/>
  <c r="BA191" i="22" a="1"/>
  <c r="U192" i="22" a="1"/>
  <c r="CG192" i="22" a="1"/>
  <c r="BA193" i="22" a="1"/>
  <c r="U194" i="22" a="1"/>
  <c r="CG194" i="22" a="1"/>
  <c r="BA195" i="22" a="1"/>
  <c r="U196" i="22" a="1"/>
  <c r="CG196" i="22" a="1"/>
  <c r="BA197" i="22" a="1"/>
  <c r="U198" i="22" a="1"/>
  <c r="CG198" i="22" a="1"/>
  <c r="BA199" i="22" a="1"/>
  <c r="U200" i="22" a="1"/>
  <c r="CG200" i="22" a="1"/>
  <c r="BA201" i="22" a="1"/>
  <c r="U202" i="22" a="1"/>
  <c r="CG202" i="22" a="1"/>
  <c r="BA203" i="22" a="1"/>
  <c r="U204" i="22" a="1"/>
  <c r="CG204" i="22" a="1"/>
  <c r="BA205" i="22" a="1"/>
  <c r="U206" i="22" a="1"/>
  <c r="CG206" i="22" a="1"/>
  <c r="BA207" i="22" a="1"/>
  <c r="U208" i="22" a="1"/>
  <c r="CG208" i="22" a="1"/>
  <c r="BA209" i="22" a="1"/>
  <c r="U210" i="22" a="1"/>
  <c r="CG210" i="22" a="1"/>
  <c r="BA211" i="22" a="1"/>
  <c r="U212" i="22" a="1"/>
  <c r="CG212" i="22" a="1"/>
  <c r="BA213" i="22" a="1"/>
  <c r="U214" i="22" a="1"/>
  <c r="BT218" i="22" a="1"/>
  <c r="AP219" i="22" a="1"/>
  <c r="J220" i="22" a="1"/>
  <c r="BZ220" i="22" a="1"/>
  <c r="AJ221" i="22" a="1"/>
  <c r="CV221" i="22" a="1"/>
  <c r="BP222" i="22" a="1"/>
  <c r="AN223" i="22" a="1"/>
  <c r="N224" i="22" a="1"/>
  <c r="CD224" i="22" a="1"/>
  <c r="AX225" i="22" a="1"/>
  <c r="P226" i="22" a="1"/>
  <c r="BV226" i="22" a="1"/>
  <c r="AS120" i="22" a="1"/>
  <c r="CV136" i="22" a="1"/>
  <c r="BP144" i="22" a="1"/>
  <c r="AZ152" i="22" a="1"/>
  <c r="AJ160" i="22" a="1"/>
  <c r="T168" i="22" a="1"/>
  <c r="CH182" i="22" a="1"/>
  <c r="CX184" i="22" a="1"/>
  <c r="CP186" i="22" a="1"/>
  <c r="CK188" i="22" a="1"/>
  <c r="CC190" i="22" a="1"/>
  <c r="CK192" i="22" a="1"/>
  <c r="BZ194" i="22" a="1"/>
  <c r="CC196" i="22" a="1"/>
  <c r="BM198" i="22" a="1"/>
  <c r="BM200" i="22" a="1"/>
  <c r="BE202" i="22" a="1"/>
  <c r="BB204" i="22" a="1"/>
  <c r="AW206" i="22" a="1"/>
  <c r="BM208" i="22" a="1"/>
  <c r="AO210" i="22" a="1"/>
  <c r="AD212" i="22" a="1"/>
  <c r="AD214" i="22" a="1"/>
  <c r="BI113" i="22" a="1"/>
  <c r="AC124" i="22" a="1"/>
  <c r="BH130" i="22" a="1"/>
  <c r="AF135" i="22" a="1"/>
  <c r="CR137" i="22" a="1"/>
  <c r="BL140" i="22" a="1"/>
  <c r="AF143" i="22" a="1"/>
  <c r="CR145" i="22" a="1"/>
  <c r="BL148" i="22" a="1"/>
  <c r="AF151" i="22" a="1"/>
  <c r="CR153" i="22" a="1"/>
  <c r="BL156" i="22" a="1"/>
  <c r="AF159" i="22" a="1"/>
  <c r="CR161" i="22" a="1"/>
  <c r="BL164" i="22" a="1"/>
  <c r="AF167" i="22" a="1"/>
  <c r="CR169" i="22" a="1"/>
  <c r="BL172" i="22" a="1"/>
  <c r="BW182" i="22" a="1"/>
  <c r="AQ183" i="22" a="1"/>
  <c r="K184" i="22" a="1"/>
  <c r="BW184" i="22" a="1"/>
  <c r="AQ185" i="22" a="1"/>
  <c r="K186" i="22" a="1"/>
  <c r="BW186" i="22" a="1"/>
  <c r="AQ187" i="22" a="1"/>
  <c r="K188" i="22" a="1"/>
  <c r="BW188" i="22" a="1"/>
  <c r="AQ189" i="22" a="1"/>
  <c r="K190" i="22" a="1"/>
  <c r="BW190" i="22" a="1"/>
  <c r="AQ191" i="22" a="1"/>
  <c r="K192" i="22" a="1"/>
  <c r="BW192" i="22" a="1"/>
  <c r="AQ193" i="22" a="1"/>
  <c r="K194" i="22" a="1"/>
  <c r="BW194" i="22" a="1"/>
  <c r="AQ195" i="22" a="1"/>
  <c r="K196" i="22" a="1"/>
  <c r="BW196" i="22" a="1"/>
  <c r="AQ197" i="22" a="1"/>
  <c r="K198" i="22" a="1"/>
  <c r="BW198" i="22" a="1"/>
  <c r="AQ199" i="22" a="1"/>
  <c r="K200" i="22" a="1"/>
  <c r="BW200" i="22" a="1"/>
  <c r="AQ201" i="22" a="1"/>
  <c r="K202" i="22" a="1"/>
  <c r="BW202" i="22" a="1"/>
  <c r="AQ203" i="22" a="1"/>
  <c r="K204" i="22" a="1"/>
  <c r="BW204" i="22" a="1"/>
  <c r="AQ205" i="22" a="1"/>
  <c r="K206" i="22" a="1"/>
  <c r="BW206" i="22" a="1"/>
  <c r="AQ207" i="22" a="1"/>
  <c r="K208" i="22" a="1"/>
  <c r="BW208" i="22" a="1"/>
  <c r="AQ209" i="22" a="1"/>
  <c r="K210" i="22" a="1"/>
  <c r="BW210" i="22" a="1"/>
  <c r="AQ211" i="22" a="1"/>
  <c r="K212" i="22" a="1"/>
  <c r="BW212" i="22" a="1"/>
  <c r="AQ213" i="22" a="1"/>
  <c r="K214" i="22" a="1"/>
  <c r="BV214" i="22" a="1"/>
  <c r="J215" i="22" a="1"/>
  <c r="AP215" i="22" a="1"/>
  <c r="BV215" i="22" a="1"/>
  <c r="J216" i="22" a="1"/>
  <c r="AP216" i="22" a="1"/>
  <c r="BV216" i="22" a="1"/>
  <c r="J217" i="22" a="1"/>
  <c r="AP217" i="22" a="1"/>
  <c r="BV217" i="22" a="1"/>
  <c r="J218" i="22" a="1"/>
  <c r="AR218" i="22" a="1"/>
  <c r="CJ218" i="22" a="1"/>
  <c r="BD219" i="22" a="1"/>
  <c r="X220" i="22" a="1"/>
  <c r="CF220" i="22" a="1"/>
  <c r="BJ221" i="22" a="1"/>
  <c r="AW43" i="22" a="1"/>
  <c r="AR63" i="22" a="1"/>
  <c r="CD74" i="22" a="1"/>
  <c r="O91" i="22" a="1"/>
  <c r="CW96" i="22" a="1"/>
  <c r="AX109" i="22" a="1"/>
  <c r="AV96" i="22" a="1"/>
  <c r="P107" i="22" a="1"/>
  <c r="BP75" i="22" a="1"/>
  <c r="CS102" i="22" a="1"/>
  <c r="BP101" i="22" a="1"/>
  <c r="BV119" i="22" a="1"/>
  <c r="BH105" i="22" a="1"/>
  <c r="BS120" i="22" a="1"/>
  <c r="AW128" i="22" a="1"/>
  <c r="CS132" i="22" a="1"/>
  <c r="CX93" i="22" a="1"/>
  <c r="CF108" i="22" a="1"/>
  <c r="BD113" i="22" a="1"/>
  <c r="X116" i="22" a="1"/>
  <c r="CJ118" i="22" a="1"/>
  <c r="BD121" i="22" a="1"/>
  <c r="X124" i="22" a="1"/>
  <c r="CI105" i="22" a="1"/>
  <c r="CC120" i="22" a="1"/>
  <c r="BB128" i="22" a="1"/>
  <c r="CH133" i="22" a="1"/>
  <c r="CO136" i="22" a="1"/>
  <c r="BI139" i="22" a="1"/>
  <c r="AC142" i="22" a="1"/>
  <c r="CO144" i="22" a="1"/>
  <c r="BI147" i="22" a="1"/>
  <c r="AC150" i="22" a="1"/>
  <c r="CO152" i="22" a="1"/>
  <c r="BI155" i="22" a="1"/>
  <c r="AC158" i="22" a="1"/>
  <c r="CO160" i="22" a="1"/>
  <c r="BI163" i="22" a="1"/>
  <c r="AC166" i="22" a="1"/>
  <c r="CO168" i="22" a="1"/>
  <c r="BI171" i="22" a="1"/>
  <c r="AC174" i="22" a="1"/>
  <c r="BZ175" i="22" a="1"/>
  <c r="N177" i="22" a="1"/>
  <c r="AT178" i="22" a="1"/>
  <c r="BZ179" i="22" a="1"/>
  <c r="N181" i="22" a="1"/>
  <c r="AT182" i="22" a="1"/>
  <c r="CG114" i="22" a="1"/>
  <c r="BA125" i="22" a="1"/>
  <c r="BD130" i="22" a="1"/>
  <c r="X133" i="22" a="1"/>
  <c r="AD135" i="22" a="1"/>
  <c r="BJ136" i="22" a="1"/>
  <c r="CP137" i="22" a="1"/>
  <c r="AD139" i="22" a="1"/>
  <c r="BJ140" i="22" a="1"/>
  <c r="AX141" i="22" a="1"/>
  <c r="AL142" i="22" a="1"/>
  <c r="AD143" i="22" a="1"/>
  <c r="R144" i="22" a="1"/>
  <c r="CX144" i="22" a="1"/>
  <c r="CP145" i="22" a="1"/>
  <c r="CD146" i="22" a="1"/>
  <c r="BR147" i="22" a="1"/>
  <c r="BJ148" i="22" a="1"/>
  <c r="AX149" i="22" a="1"/>
  <c r="AL150" i="22" a="1"/>
  <c r="AD151" i="22" a="1"/>
  <c r="R152" i="22" a="1"/>
  <c r="CX152" i="22" a="1"/>
  <c r="CP153" i="22" a="1"/>
  <c r="CD154" i="22" a="1"/>
  <c r="BR155" i="22" a="1"/>
  <c r="BJ156" i="22" a="1"/>
  <c r="AX157" i="22" a="1"/>
  <c r="AL158" i="22" a="1"/>
  <c r="AD159" i="22" a="1"/>
  <c r="R160" i="22" a="1"/>
  <c r="CX160" i="22" a="1"/>
  <c r="CP161" i="22" a="1"/>
  <c r="CD162" i="22" a="1"/>
  <c r="BR163" i="22" a="1"/>
  <c r="BJ164" i="22" a="1"/>
  <c r="AX165" i="22" a="1"/>
  <c r="AL166" i="22" a="1"/>
  <c r="AD167" i="22" a="1"/>
  <c r="R168" i="22" a="1"/>
  <c r="CT168" i="22" a="1"/>
  <c r="BN169" i="22" a="1"/>
  <c r="AH170" i="22" a="1"/>
  <c r="CT170" i="22" a="1"/>
  <c r="BN171" i="22" a="1"/>
  <c r="AH172" i="22" a="1"/>
  <c r="CT172" i="22" a="1"/>
  <c r="BN173" i="22" a="1"/>
  <c r="AH174" i="22" a="1"/>
  <c r="CZ87" i="22" a="1"/>
  <c r="BC102" i="22" a="1"/>
  <c r="BP111" i="22" a="1"/>
  <c r="BU114" i="22" a="1"/>
  <c r="AO117" i="22" a="1"/>
  <c r="DA119" i="22" a="1"/>
  <c r="BU122" i="22" a="1"/>
  <c r="AO125" i="22" a="1"/>
  <c r="CD126" i="22" a="1"/>
  <c r="R128" i="22" a="1"/>
  <c r="AX129" i="22" a="1"/>
  <c r="CD130" i="22" a="1"/>
  <c r="R132" i="22" a="1"/>
  <c r="AX133" i="22" a="1"/>
  <c r="BW134" i="22" a="1"/>
  <c r="AQ135" i="22" a="1"/>
  <c r="K136" i="22" a="1"/>
  <c r="BW136" i="22" a="1"/>
  <c r="AQ137" i="22" a="1"/>
  <c r="K138" i="22" a="1"/>
  <c r="BW138" i="22" a="1"/>
  <c r="AQ139" i="22" a="1"/>
  <c r="K140" i="22" a="1"/>
  <c r="BW140" i="22" a="1"/>
  <c r="AQ141" i="22" a="1"/>
  <c r="K142" i="22" a="1"/>
  <c r="BW142" i="22" a="1"/>
  <c r="AQ143" i="22" a="1"/>
  <c r="K144" i="22" a="1"/>
  <c r="BW144" i="22" a="1"/>
  <c r="AQ145" i="22" a="1"/>
  <c r="K146" i="22" a="1"/>
  <c r="BW146" i="22" a="1"/>
  <c r="AQ147" i="22" a="1"/>
  <c r="K148" i="22" a="1"/>
  <c r="BW148" i="22" a="1"/>
  <c r="AQ149" i="22" a="1"/>
  <c r="K150" i="22" a="1"/>
  <c r="BW150" i="22" a="1"/>
  <c r="AQ151" i="22" a="1"/>
  <c r="K152" i="22" a="1"/>
  <c r="BW152" i="22" a="1"/>
  <c r="AQ153" i="22" a="1"/>
  <c r="K154" i="22" a="1"/>
  <c r="BW154" i="22" a="1"/>
  <c r="AQ155" i="22" a="1"/>
  <c r="K156" i="22" a="1"/>
  <c r="BW156" i="22" a="1"/>
  <c r="AQ157" i="22" a="1"/>
  <c r="K158" i="22" a="1"/>
  <c r="BW158" i="22" a="1"/>
  <c r="AQ159" i="22" a="1"/>
  <c r="K160" i="22" a="1"/>
  <c r="BW160" i="22" a="1"/>
  <c r="AQ161" i="22" a="1"/>
  <c r="K162" i="22" a="1"/>
  <c r="BW162" i="22" a="1"/>
  <c r="AQ163" i="22" a="1"/>
  <c r="K164" i="22" a="1"/>
  <c r="BW164" i="22" a="1"/>
  <c r="AQ165" i="22" a="1"/>
  <c r="K166" i="22" a="1"/>
  <c r="BW166" i="22" a="1"/>
  <c r="AQ167" i="22" a="1"/>
  <c r="K168" i="22" a="1"/>
  <c r="BW168" i="22" a="1"/>
  <c r="AQ169" i="22" a="1"/>
  <c r="K170" i="22" a="1"/>
  <c r="BW170" i="22" a="1"/>
  <c r="AQ171" i="22" a="1"/>
  <c r="K172" i="22" a="1"/>
  <c r="BW172" i="22" a="1"/>
  <c r="AQ173" i="22" a="1"/>
  <c r="K174" i="22" a="1"/>
  <c r="BQ174" i="22" a="1"/>
  <c r="CW174" i="22" a="1"/>
  <c r="AK175" i="22" a="1"/>
  <c r="BQ175" i="22" a="1"/>
  <c r="CW175" i="22" a="1"/>
  <c r="AK176" i="22" a="1"/>
  <c r="BQ176" i="22" a="1"/>
  <c r="CW176" i="22" a="1"/>
  <c r="AK177" i="22" a="1"/>
  <c r="BQ177" i="22" a="1"/>
  <c r="CW177" i="22" a="1"/>
  <c r="AK178" i="22" a="1"/>
  <c r="BQ178" i="22" a="1"/>
  <c r="CW178" i="22" a="1"/>
  <c r="AK179" i="22" a="1"/>
  <c r="BQ179" i="22" a="1"/>
  <c r="CW179" i="22" a="1"/>
  <c r="AK180" i="22" a="1"/>
  <c r="BQ180" i="22" a="1"/>
  <c r="CW180" i="22" a="1"/>
  <c r="AK181" i="22" a="1"/>
  <c r="BQ181" i="22" a="1"/>
  <c r="CW181" i="22" a="1"/>
  <c r="AK182" i="22" a="1"/>
  <c r="L103" i="22" a="1"/>
  <c r="CO119" i="22" a="1"/>
  <c r="L128" i="22" a="1"/>
  <c r="AR133" i="22" a="1"/>
  <c r="BT136" i="22" a="1"/>
  <c r="AN139" i="22" a="1"/>
  <c r="CZ141" i="22" a="1"/>
  <c r="BT144" i="22" a="1"/>
  <c r="AN147" i="22" a="1"/>
  <c r="CZ149" i="22" a="1"/>
  <c r="BT152" i="22" a="1"/>
  <c r="AN155" i="22" a="1"/>
  <c r="CZ157" i="22" a="1"/>
  <c r="BT160" i="22" a="1"/>
  <c r="AN163" i="22" a="1"/>
  <c r="CZ165" i="22" a="1"/>
  <c r="BT168" i="22" a="1"/>
  <c r="AN171" i="22" a="1"/>
  <c r="CZ173" i="22" a="1"/>
  <c r="L183" i="22" a="1"/>
  <c r="BX183" i="22" a="1"/>
  <c r="AR184" i="22" a="1"/>
  <c r="L185" i="22" a="1"/>
  <c r="BX185" i="22" a="1"/>
  <c r="AR186" i="22" a="1"/>
  <c r="L187" i="22" a="1"/>
  <c r="BX187" i="22" a="1"/>
  <c r="AR188" i="22" a="1"/>
  <c r="L189" i="22" a="1"/>
  <c r="BX189" i="22" a="1"/>
  <c r="AR190" i="22" a="1"/>
  <c r="L191" i="22" a="1"/>
  <c r="BX191" i="22" a="1"/>
  <c r="AR192" i="22" a="1"/>
  <c r="L193" i="22" a="1"/>
  <c r="BX193" i="22" a="1"/>
  <c r="AR194" i="22" a="1"/>
  <c r="L195" i="22" a="1"/>
  <c r="BX195" i="22" a="1"/>
  <c r="AR196" i="22" a="1"/>
  <c r="L197" i="22" a="1"/>
  <c r="BX197" i="22" a="1"/>
  <c r="AR198" i="22" a="1"/>
  <c r="L199" i="22" a="1"/>
  <c r="BX199" i="22" a="1"/>
  <c r="AR200" i="22" a="1"/>
  <c r="L201" i="22" a="1"/>
  <c r="BX201" i="22" a="1"/>
  <c r="AR202" i="22" a="1"/>
  <c r="L203" i="22" a="1"/>
  <c r="BX203" i="22" a="1"/>
  <c r="AR204" i="22" a="1"/>
  <c r="L205" i="22" a="1"/>
  <c r="BX205" i="22" a="1"/>
  <c r="AR206" i="22" a="1"/>
  <c r="L207" i="22" a="1"/>
  <c r="BX207" i="22" a="1"/>
  <c r="AR208" i="22" a="1"/>
  <c r="L209" i="22" a="1"/>
  <c r="BX209" i="22" a="1"/>
  <c r="AR210" i="22" a="1"/>
  <c r="L211" i="22" a="1"/>
  <c r="BX211" i="22" a="1"/>
  <c r="AR212" i="22" a="1"/>
  <c r="L213" i="22" a="1"/>
  <c r="BX213" i="22" a="1"/>
  <c r="AR214" i="22" a="1"/>
  <c r="CK214" i="22" a="1"/>
  <c r="Y215" i="22" a="1"/>
  <c r="BE215" i="22" a="1"/>
  <c r="CK215" i="22" a="1"/>
  <c r="Y216" i="22" a="1"/>
  <c r="BE216" i="22" a="1"/>
  <c r="CK216" i="22" a="1"/>
  <c r="Y217" i="22" a="1"/>
  <c r="BE217" i="22" a="1"/>
  <c r="CK217" i="22" a="1"/>
  <c r="Y218" i="22" a="1"/>
  <c r="BE218" i="22" a="1"/>
  <c r="CK218" i="22" a="1"/>
  <c r="Y219" i="22" a="1"/>
  <c r="BE219" i="22" a="1"/>
  <c r="CK219" i="22" a="1"/>
  <c r="Y220" i="22" a="1"/>
  <c r="BE220" i="22" a="1"/>
  <c r="CK220" i="22" a="1"/>
  <c r="Y221" i="22" a="1"/>
  <c r="BE221" i="22" a="1"/>
  <c r="CK221" i="22" a="1"/>
  <c r="Y222" i="22" a="1"/>
  <c r="BE222" i="22" a="1"/>
  <c r="CK222" i="22" a="1"/>
  <c r="Y223" i="22" a="1"/>
  <c r="BE223" i="22" a="1"/>
  <c r="CK223" i="22" a="1"/>
  <c r="Y224" i="22" a="1"/>
  <c r="BE224" i="22" a="1"/>
  <c r="CK224" i="22" a="1"/>
  <c r="Y225" i="22" a="1"/>
  <c r="BE225" i="22" a="1"/>
  <c r="CK225" i="22" a="1"/>
  <c r="Y226" i="22" a="1"/>
  <c r="BE226" i="22" a="1"/>
  <c r="CK226" i="22" a="1"/>
  <c r="BY117" i="22" a="1"/>
  <c r="CF135" i="22" a="1"/>
  <c r="AZ143" i="22" a="1"/>
  <c r="T151" i="22" a="1"/>
  <c r="BP158" i="22" a="1"/>
  <c r="AZ166" i="22" a="1"/>
  <c r="BJ182" i="22" a="1"/>
  <c r="AL184" i="22" a="1"/>
  <c r="Y186" i="22" a="1"/>
  <c r="Y188" i="22" a="1"/>
  <c r="V190" i="22" a="1"/>
  <c r="Q192" i="22" a="1"/>
  <c r="Q194" i="22" a="1"/>
  <c r="Q196" i="22" a="1"/>
  <c r="V198" i="22" a="1"/>
  <c r="Q200" i="22" a="1"/>
  <c r="CP201" i="22" a="1"/>
  <c r="CP203" i="22" a="1"/>
  <c r="CH205" i="22" a="1"/>
  <c r="CH207" i="22" a="1"/>
  <c r="BJ209" i="22" a="1"/>
  <c r="BB211" i="22" a="1"/>
  <c r="BB213" i="22" a="1"/>
  <c r="BC103" i="22" a="1"/>
  <c r="M120" i="22" a="1"/>
  <c r="T128" i="22" a="1"/>
  <c r="AZ133" i="22" a="1"/>
  <c r="BX136" i="22" a="1"/>
  <c r="AR139" i="22" a="1"/>
  <c r="L142" i="22" a="1"/>
  <c r="BX144" i="22" a="1"/>
  <c r="AR147" i="22" a="1"/>
  <c r="L150" i="22" a="1"/>
  <c r="BX152" i="22" a="1"/>
  <c r="AR155" i="22" a="1"/>
  <c r="L158" i="22" a="1"/>
  <c r="BX160" i="22" a="1"/>
  <c r="AR163" i="22" a="1"/>
  <c r="L166" i="22" a="1"/>
  <c r="BX168" i="22" a="1"/>
  <c r="AR171" i="22" a="1"/>
  <c r="L174" i="22" a="1"/>
  <c r="J183" i="22" a="1"/>
  <c r="BV183" i="22" a="1"/>
  <c r="AP184" i="22" a="1"/>
  <c r="J185" i="22" a="1"/>
  <c r="BV185" i="22" a="1"/>
  <c r="AP186" i="22" a="1"/>
  <c r="J187" i="22" a="1"/>
  <c r="BV187" i="22" a="1"/>
  <c r="AP188" i="22" a="1"/>
  <c r="J189" i="22" a="1"/>
  <c r="BV189" i="22" a="1"/>
  <c r="AP190" i="22" a="1"/>
  <c r="J191" i="22" a="1"/>
  <c r="BV191" i="22" a="1"/>
  <c r="AP192" i="22" a="1"/>
  <c r="J193" i="22" a="1"/>
  <c r="BV193" i="22" a="1"/>
  <c r="AP194" i="22" a="1"/>
  <c r="J195" i="22" a="1"/>
  <c r="BV195" i="22" a="1"/>
  <c r="AP196" i="22" a="1"/>
  <c r="J197" i="22" a="1"/>
  <c r="BV197" i="22" a="1"/>
  <c r="AP198" i="22" a="1"/>
  <c r="J199" i="22" a="1"/>
  <c r="BV199" i="22" a="1"/>
  <c r="AP200" i="22" a="1"/>
  <c r="J201" i="22" a="1"/>
  <c r="BV201" i="22" a="1"/>
  <c r="AP202" i="22" a="1"/>
  <c r="J203" i="22" a="1"/>
  <c r="BV203" i="22" a="1"/>
  <c r="AP204" i="22" a="1"/>
  <c r="J205" i="22" a="1"/>
  <c r="BV205" i="22" a="1"/>
  <c r="AP206" i="22" a="1"/>
  <c r="J207" i="22" a="1"/>
  <c r="BV207" i="22" a="1"/>
  <c r="AP208" i="22" a="1"/>
  <c r="J209" i="22" a="1"/>
  <c r="BV209" i="22" a="1"/>
  <c r="AP210" i="22" a="1"/>
  <c r="J211" i="22" a="1"/>
  <c r="BV211" i="22" a="1"/>
  <c r="AP212" i="22" a="1"/>
  <c r="J213" i="22" a="1"/>
  <c r="BV213" i="22" a="1"/>
  <c r="AP214" i="22" a="1"/>
  <c r="CP218" i="22" a="1"/>
  <c r="BJ219" i="22" a="1"/>
  <c r="AF220" i="22" a="1"/>
  <c r="CT220" i="22" a="1"/>
  <c r="BD221" i="22" a="1"/>
  <c r="X222" i="22" a="1"/>
  <c r="CL222" i="22" a="1"/>
  <c r="BF223" i="22" a="1"/>
  <c r="AH224" i="22" a="1"/>
  <c r="CX224" i="22" a="1"/>
  <c r="BT225" i="22" a="1"/>
  <c r="AH226" i="22" a="1"/>
  <c r="CN226" i="22" a="1"/>
  <c r="CV127" i="22" a="1"/>
  <c r="AZ139" i="22" a="1"/>
  <c r="T147" i="22" a="1"/>
  <c r="CV154" i="22" a="1"/>
  <c r="CF162" i="22" a="1"/>
  <c r="CF170" i="22" a="1"/>
  <c r="AT183" i="22" a="1"/>
  <c r="BM185" i="22" a="1"/>
  <c r="BE187" i="22" a="1"/>
  <c r="AW189" i="22" a="1"/>
  <c r="AT191" i="22" a="1"/>
  <c r="AW193" i="22" a="1"/>
  <c r="AT195" i="22" a="1"/>
  <c r="AT197" i="22" a="1"/>
  <c r="AG199" i="22" a="1"/>
  <c r="N201" i="22" a="1"/>
  <c r="V203" i="22" a="1"/>
  <c r="N205" i="22" a="1"/>
  <c r="Q207" i="22" a="1"/>
  <c r="Y209" i="22" a="1"/>
  <c r="CS210" i="22" a="1"/>
  <c r="CK212" i="22" a="1"/>
  <c r="BT72" i="22" a="1"/>
  <c r="CO116" i="22" a="1"/>
  <c r="CN126" i="22" a="1"/>
  <c r="AB132" i="22" a="1"/>
  <c r="P136" i="22" a="1"/>
  <c r="CB138" i="22" a="1"/>
  <c r="AV141" i="22" a="1"/>
  <c r="P144" i="22" a="1"/>
  <c r="CB146" i="22" a="1"/>
  <c r="AV149" i="22" a="1"/>
  <c r="P152" i="22" a="1"/>
  <c r="CB154" i="22" a="1"/>
  <c r="AV157" i="22" a="1"/>
  <c r="P160" i="22" a="1"/>
  <c r="CB162" i="22" a="1"/>
  <c r="AV165" i="22" a="1"/>
  <c r="P168" i="22" a="1"/>
  <c r="CB170" i="22" a="1"/>
  <c r="AV173" i="22" a="1"/>
  <c r="CR182" i="22" a="1"/>
  <c r="BL183" i="22" a="1"/>
  <c r="AF184" i="22" a="1"/>
  <c r="CR184" i="22" a="1"/>
  <c r="BL185" i="22" a="1"/>
  <c r="AF186" i="22" a="1"/>
  <c r="CR186" i="22" a="1"/>
  <c r="BL187" i="22" a="1"/>
  <c r="AF188" i="22" a="1"/>
  <c r="CR188" i="22" a="1"/>
  <c r="BL189" i="22" a="1"/>
  <c r="AF190" i="22" a="1"/>
  <c r="CR190" i="22" a="1"/>
  <c r="BL191" i="22" a="1"/>
  <c r="AF192" i="22" a="1"/>
  <c r="CR192" i="22" a="1"/>
  <c r="BL193" i="22" a="1"/>
  <c r="AF194" i="22" a="1"/>
  <c r="CR194" i="22" a="1"/>
  <c r="BL195" i="22" a="1"/>
  <c r="AF196" i="22" a="1"/>
  <c r="CR196" i="22" a="1"/>
  <c r="BL197" i="22" a="1"/>
  <c r="AF198" i="22" a="1"/>
  <c r="CR198" i="22" a="1"/>
  <c r="BL199" i="22" a="1"/>
  <c r="AF200" i="22" a="1"/>
  <c r="CR200" i="22" a="1"/>
  <c r="BL201" i="22" a="1"/>
  <c r="AF202" i="22" a="1"/>
  <c r="CR202" i="22" a="1"/>
  <c r="BL203" i="22" a="1"/>
  <c r="AF204" i="22" a="1"/>
  <c r="CR204" i="22" a="1"/>
  <c r="BL205" i="22" a="1"/>
  <c r="AF206" i="22" a="1"/>
  <c r="CR206" i="22" a="1"/>
  <c r="BL207" i="22" a="1"/>
  <c r="AF208" i="22" a="1"/>
  <c r="CR208" i="22" a="1"/>
  <c r="BL209" i="22" a="1"/>
  <c r="AF210" i="22" a="1"/>
  <c r="CR210" i="22" a="1"/>
  <c r="BL211" i="22" a="1"/>
  <c r="AF212" i="22" a="1"/>
  <c r="CR212" i="22" a="1"/>
  <c r="BL213" i="22" a="1"/>
  <c r="AF214" i="22" a="1"/>
  <c r="CF214" i="22" a="1"/>
  <c r="T215" i="22" a="1"/>
  <c r="AZ215" i="22" a="1"/>
  <c r="CF215" i="22" a="1"/>
  <c r="T216" i="22" a="1"/>
  <c r="AZ216" i="22" a="1"/>
  <c r="CF216" i="22" a="1"/>
  <c r="T217" i="22" a="1"/>
  <c r="AZ217" i="22" a="1"/>
  <c r="CF217" i="22" a="1"/>
  <c r="V218" i="22" a="1"/>
  <c r="BB218" i="22" a="1"/>
  <c r="L219" i="22" a="1"/>
  <c r="BL66" i="22" a="1"/>
  <c r="M86" i="22" a="1"/>
  <c r="K74" i="22" a="1"/>
  <c r="CW68" i="22" a="1"/>
  <c r="CD104" i="22" a="1"/>
  <c r="CB87" i="22" a="1"/>
  <c r="CS108" i="22" a="1"/>
  <c r="Q126" i="22" a="1"/>
  <c r="AH112" i="22" a="1"/>
  <c r="CZ122" i="22" a="1"/>
  <c r="BB131" i="22" a="1"/>
  <c r="BY143" i="22" a="1"/>
  <c r="AS154" i="22" a="1"/>
  <c r="M165" i="22" a="1"/>
  <c r="V175" i="22" a="1"/>
  <c r="BB180" i="22" a="1"/>
  <c r="BD128" i="22" a="1"/>
  <c r="AL137" i="22" a="1"/>
  <c r="CT141" i="22" a="1"/>
  <c r="BB145" i="22" a="1"/>
  <c r="N149" i="22" a="1"/>
  <c r="BN152" i="22" a="1"/>
  <c r="V156" i="22" a="1"/>
  <c r="BZ159" i="22" a="1"/>
  <c r="AH163" i="22" a="1"/>
  <c r="CH166" i="22" a="1"/>
  <c r="CX169" i="22" a="1"/>
  <c r="BR172" i="22" a="1"/>
  <c r="L98" i="22" a="1"/>
  <c r="CS100" i="22" a="1"/>
  <c r="BS118" i="22" a="1"/>
  <c r="CF106" i="22" a="1"/>
  <c r="CZ120" i="22" a="1"/>
  <c r="BB127" i="22" a="1"/>
  <c r="BY141" i="22" a="1"/>
  <c r="AS152" i="22" a="1"/>
  <c r="M163" i="22" a="1"/>
  <c r="BY173" i="22" a="1"/>
  <c r="BB179" i="22" a="1"/>
  <c r="BA123" i="22" a="1"/>
  <c r="AL136" i="22" a="1"/>
  <c r="AH141" i="22" a="1"/>
  <c r="CH144" i="22" a="1"/>
  <c r="AT148" i="22" a="1"/>
  <c r="CT151" i="22" a="1"/>
  <c r="BB155" i="22" a="1"/>
  <c r="N159" i="22" a="1"/>
  <c r="BN162" i="22" a="1"/>
  <c r="V166" i="22" a="1"/>
  <c r="BB169" i="22" a="1"/>
  <c r="V172" i="22" a="1"/>
  <c r="CZ79" i="22" a="1"/>
  <c r="CK116" i="22" a="1"/>
  <c r="BF126" i="22" a="1"/>
  <c r="CL131" i="22" a="1"/>
  <c r="CQ135" i="22" a="1"/>
  <c r="BK138" i="22" a="1"/>
  <c r="AE141" i="22" a="1"/>
  <c r="CQ143" i="22" a="1"/>
  <c r="CB107" i="22" a="1"/>
  <c r="AP120" i="22" a="1"/>
  <c r="Q133" i="22" a="1"/>
  <c r="AN116" i="22" a="1"/>
  <c r="BC108" i="22" a="1"/>
  <c r="M137" i="22" a="1"/>
  <c r="AG106" i="22" a="1"/>
  <c r="CY123" i="22" a="1"/>
  <c r="CT110" i="22" a="1"/>
  <c r="AN122" i="22" a="1"/>
  <c r="V130" i="22" a="1"/>
  <c r="M143" i="22" a="1"/>
  <c r="BY153" i="22" a="1"/>
  <c r="AS164" i="22" a="1"/>
  <c r="CH174" i="22" a="1"/>
  <c r="V180" i="22" a="1"/>
  <c r="X127" i="22" a="1"/>
  <c r="CX136" i="22" a="1"/>
  <c r="BZ141" i="22" a="1"/>
  <c r="AH145" i="22" a="1"/>
  <c r="CH148" i="22" a="1"/>
  <c r="AT152" i="22" a="1"/>
  <c r="CT155" i="22" a="1"/>
  <c r="BB159" i="22" a="1"/>
  <c r="N163" i="22" a="1"/>
  <c r="BN166" i="22" a="1"/>
  <c r="CH169" i="22" a="1"/>
  <c r="BB172" i="22" a="1"/>
  <c r="Z95" i="22" a="1"/>
  <c r="Y118" i="22" a="1"/>
  <c r="Z127" i="22" a="1"/>
  <c r="BF132" i="22" a="1"/>
  <c r="AE136" i="22" a="1"/>
  <c r="CQ138" i="22" a="1"/>
  <c r="BK141" i="22" a="1"/>
  <c r="AE144" i="22" a="1"/>
  <c r="CQ146" i="22" a="1"/>
  <c r="BY139" i="22" a="1"/>
  <c r="BB178" i="22" a="1"/>
  <c r="V144" i="22" a="1"/>
  <c r="AT158" i="22" a="1"/>
  <c r="BR171" i="22" a="1"/>
  <c r="CK122" i="22" a="1"/>
  <c r="CA134" i="22" a="1"/>
  <c r="O140" i="22" a="1"/>
  <c r="AU145" i="22" a="1"/>
  <c r="O149" i="22" a="1"/>
  <c r="CA151" i="22" a="1"/>
  <c r="AU154" i="22" a="1"/>
  <c r="O157" i="22" a="1"/>
  <c r="CA159" i="22" a="1"/>
  <c r="AU162" i="22" a="1"/>
  <c r="O165" i="22" a="1"/>
  <c r="CA167" i="22" a="1"/>
  <c r="AU170" i="22" a="1"/>
  <c r="O173" i="22" a="1"/>
  <c r="W175" i="22" a="1"/>
  <c r="BC176" i="22" a="1"/>
  <c r="CI177" i="22" a="1"/>
  <c r="W179" i="22" a="1"/>
  <c r="BC180" i="22" a="1"/>
  <c r="CI181" i="22" a="1"/>
  <c r="BX125" i="22" a="1"/>
  <c r="CJ140" i="22" a="1"/>
  <c r="BD151" i="22" a="1"/>
  <c r="X162" i="22" a="1"/>
  <c r="CJ172" i="22" a="1"/>
  <c r="CA184" i="22" a="1"/>
  <c r="AU187" i="22" a="1"/>
  <c r="O190" i="22" a="1"/>
  <c r="CA192" i="22" a="1"/>
  <c r="AU195" i="22" a="1"/>
  <c r="O198" i="22" a="1"/>
  <c r="CA200" i="22" a="1"/>
  <c r="AU203" i="22" a="1"/>
  <c r="O206" i="22" a="1"/>
  <c r="CA208" i="22" a="1"/>
  <c r="AU211" i="22" a="1"/>
  <c r="O214" i="22" a="1"/>
  <c r="BW215" i="22" a="1"/>
  <c r="K217" i="22" a="1"/>
  <c r="AQ218" i="22" a="1"/>
  <c r="BW219" i="22" a="1"/>
  <c r="K221" i="22" a="1"/>
  <c r="AQ222" i="22" a="1"/>
  <c r="BW223" i="22" a="1"/>
  <c r="K225" i="22" a="1"/>
  <c r="AQ226" i="22" a="1"/>
  <c r="AJ140" i="22" a="1"/>
  <c r="CV170" i="22" a="1"/>
  <c r="AL189" i="22" a="1"/>
  <c r="AD197" i="22" a="1"/>
  <c r="BY163" i="22" a="1"/>
  <c r="BR136" i="22" a="1"/>
  <c r="V152" i="22" a="1"/>
  <c r="AT166" i="22" a="1"/>
  <c r="BE113" i="22" a="1"/>
  <c r="Z130" i="22" a="1"/>
  <c r="CA137" i="22" a="1"/>
  <c r="O143" i="22" a="1"/>
  <c r="AU147" i="22" a="1"/>
  <c r="BK150" i="22" a="1"/>
  <c r="AE153" i="22" a="1"/>
  <c r="CQ155" i="22" a="1"/>
  <c r="BK158" i="22" a="1"/>
  <c r="AE161" i="22" a="1"/>
  <c r="CQ163" i="22" a="1"/>
  <c r="BK166" i="22" a="1"/>
  <c r="AE169" i="22" a="1"/>
  <c r="CQ171" i="22" a="1"/>
  <c r="BK174" i="22" a="1"/>
  <c r="CQ175" i="22" a="1"/>
  <c r="AE177" i="22" a="1"/>
  <c r="BK178" i="22" a="1"/>
  <c r="CQ179" i="22" a="1"/>
  <c r="AE181" i="22" a="1"/>
  <c r="AP93" i="22" a="1"/>
  <c r="X136" i="22" a="1"/>
  <c r="CJ146" i="22" a="1"/>
  <c r="BD157" i="22" a="1"/>
  <c r="X168" i="22" a="1"/>
  <c r="BK183" i="22" a="1"/>
  <c r="AE186" i="22" a="1"/>
  <c r="CQ188" i="22" a="1"/>
  <c r="BK191" i="22" a="1"/>
  <c r="AE194" i="22" a="1"/>
  <c r="CQ196" i="22" a="1"/>
  <c r="BK199" i="22" a="1"/>
  <c r="AE202" i="22" a="1"/>
  <c r="CQ204" i="22" a="1"/>
  <c r="BK207" i="22" a="1"/>
  <c r="AE210" i="22" a="1"/>
  <c r="CQ212" i="22" a="1"/>
  <c r="S215" i="22" a="1"/>
  <c r="AY216" i="22" a="1"/>
  <c r="CE217" i="22" a="1"/>
  <c r="S219" i="22" a="1"/>
  <c r="AY220" i="22" a="1"/>
  <c r="CE221" i="22" a="1"/>
  <c r="S223" i="22" a="1"/>
  <c r="AY224" i="22" a="1"/>
  <c r="CE225" i="22" a="1"/>
  <c r="L111" i="22" a="1"/>
  <c r="T157" i="22" a="1"/>
  <c r="CC185" i="22" a="1"/>
  <c r="CC193" i="22" a="1"/>
  <c r="BE201" i="22" a="1"/>
  <c r="AD209" i="22" a="1"/>
  <c r="M118" i="22" a="1"/>
  <c r="CN138" i="22" a="1"/>
  <c r="BH149" i="22" a="1"/>
  <c r="AB160" i="22" a="1"/>
  <c r="CN170" i="22" a="1"/>
  <c r="AC184" i="22" a="1"/>
  <c r="CO186" i="22" a="1"/>
  <c r="BI189" i="22" a="1"/>
  <c r="CH175" i="22" a="1"/>
  <c r="AT142" i="22" a="1"/>
  <c r="BN156" i="22" a="1"/>
  <c r="AL170" i="22" a="1"/>
  <c r="Y120" i="22" a="1"/>
  <c r="BF133" i="22" a="1"/>
  <c r="AU139" i="22" a="1"/>
  <c r="CA144" i="22" a="1"/>
  <c r="BK148" i="22" a="1"/>
  <c r="AU151" i="22" a="1"/>
  <c r="O154" i="22" a="1"/>
  <c r="CA156" i="22" a="1"/>
  <c r="AU159" i="22" a="1"/>
  <c r="O162" i="22" a="1"/>
  <c r="CA164" i="22" a="1"/>
  <c r="AU167" i="22" a="1"/>
  <c r="O170" i="22" a="1"/>
  <c r="CA172" i="22" a="1"/>
  <c r="CY174" i="22" a="1"/>
  <c r="AM176" i="22" a="1"/>
  <c r="BS177" i="22" a="1"/>
  <c r="CY178" i="22" a="1"/>
  <c r="AM180" i="22" a="1"/>
  <c r="BS181" i="22" a="1"/>
  <c r="BI120" i="22" a="1"/>
  <c r="BD139" i="22" a="1"/>
  <c r="X150" i="22" a="1"/>
  <c r="CJ160" i="22" a="1"/>
  <c r="BD171" i="22" a="1"/>
  <c r="AU184" i="22" a="1"/>
  <c r="O187" i="22" a="1"/>
  <c r="CA189" i="22" a="1"/>
  <c r="AU192" i="22" a="1"/>
  <c r="O195" i="22" a="1"/>
  <c r="CA197" i="22" a="1"/>
  <c r="AU200" i="22" a="1"/>
  <c r="O203" i="22" a="1"/>
  <c r="CA205" i="22" a="1"/>
  <c r="AU208" i="22" a="1"/>
  <c r="O211" i="22" a="1"/>
  <c r="CA213" i="22" a="1"/>
  <c r="BG215" i="22" a="1"/>
  <c r="CM216" i="22" a="1"/>
  <c r="AA218" i="22" a="1"/>
  <c r="BG219" i="22" a="1"/>
  <c r="CM220" i="22" a="1"/>
  <c r="AA222" i="22" a="1"/>
  <c r="BG223" i="22" a="1"/>
  <c r="CM224" i="22" a="1"/>
  <c r="AA226" i="22" a="1"/>
  <c r="AJ136" i="22" a="1"/>
  <c r="CV166" i="22" a="1"/>
  <c r="AL188" i="22" a="1"/>
  <c r="AG196" i="22" a="1"/>
  <c r="BY147" i="22" a="1"/>
  <c r="BB182" i="22" a="1"/>
  <c r="CH146" i="22" a="1"/>
  <c r="N161" i="22" a="1"/>
  <c r="BR173" i="22" a="1"/>
  <c r="Z126" i="22" a="1"/>
  <c r="CA135" i="22" a="1"/>
  <c r="O141" i="22" a="1"/>
  <c r="O146" i="22" a="1"/>
  <c r="BK149" i="22" a="1"/>
  <c r="AE152" i="22" a="1"/>
  <c r="CQ154" i="22" a="1"/>
  <c r="BK157" i="22" a="1"/>
  <c r="AE160" i="22" a="1"/>
  <c r="CQ162" i="22" a="1"/>
  <c r="BK165" i="22" a="1"/>
  <c r="AE168" i="22" a="1"/>
  <c r="CQ170" i="22" a="1"/>
  <c r="BK173" i="22" a="1"/>
  <c r="AU175" i="22" a="1"/>
  <c r="CA176" i="22" a="1"/>
  <c r="O178" i="22" a="1"/>
  <c r="AU179" i="22" a="1"/>
  <c r="CA180" i="22" a="1"/>
  <c r="O182" i="22" a="1"/>
  <c r="BX129" i="22" a="1"/>
  <c r="CJ142" i="22" a="1"/>
  <c r="BD153" i="22" a="1"/>
  <c r="X164" i="22" a="1"/>
  <c r="BK182" i="22" a="1"/>
  <c r="AE185" i="22" a="1"/>
  <c r="CQ187" i="22" a="1"/>
  <c r="BK190" i="22" a="1"/>
  <c r="AE193" i="22" a="1"/>
  <c r="CQ195" i="22" a="1"/>
  <c r="BK198" i="22" a="1"/>
  <c r="AE201" i="22" a="1"/>
  <c r="CQ203" i="22" a="1"/>
  <c r="BK206" i="22" a="1"/>
  <c r="AE209" i="22" a="1"/>
  <c r="CQ211" i="22" a="1"/>
  <c r="BK214" i="22" a="1"/>
  <c r="CU215" i="22" a="1"/>
  <c r="AI217" i="22" a="1"/>
  <c r="BO218" i="22" a="1"/>
  <c r="CU219" i="22" a="1"/>
  <c r="AI221" i="22" a="1"/>
  <c r="BO222" i="22" a="1"/>
  <c r="CU223" i="22" a="1"/>
  <c r="AI225" i="22" a="1"/>
  <c r="BO226" i="22" a="1"/>
  <c r="CF145" i="22" a="1"/>
  <c r="N183" i="22" a="1"/>
  <c r="CH190" i="22" a="1"/>
  <c r="CC198" i="22" a="1"/>
  <c r="BB206" i="22" a="1"/>
  <c r="N214" i="22" a="1"/>
  <c r="CN134" i="22" a="1"/>
  <c r="BH145" i="22" a="1"/>
  <c r="AB156" i="22" a="1"/>
  <c r="CN166" i="22" a="1"/>
  <c r="AC183" i="22" a="1"/>
  <c r="CO185" i="22" a="1"/>
  <c r="BI188" i="22" a="1"/>
  <c r="CS205" i="22" a="1"/>
  <c r="CF133" i="22" a="1"/>
  <c r="BH155" i="22" a="1"/>
  <c r="M183" i="22" a="1"/>
  <c r="AS188" i="22" a="1"/>
  <c r="CO191" i="22" a="1"/>
  <c r="BI194" i="22" a="1"/>
  <c r="AC197" i="22" a="1"/>
  <c r="CO199" i="22" a="1"/>
  <c r="BI202" i="22" a="1"/>
  <c r="AC205" i="22" a="1"/>
  <c r="CO207" i="22" a="1"/>
  <c r="BI210" i="22" a="1"/>
  <c r="AC213" i="22" a="1"/>
  <c r="CD219" i="22" a="1"/>
  <c r="AR222" i="22" a="1"/>
  <c r="AB225" i="22" a="1"/>
  <c r="AJ133" i="22" a="1"/>
  <c r="T165" i="22" a="1"/>
  <c r="Q188" i="22" a="1"/>
  <c r="DA195" i="22" a="1"/>
  <c r="BZ203" i="22" a="1"/>
  <c r="BE211" i="22" a="1"/>
  <c r="BH128" i="22" a="1"/>
  <c r="AF142" i="22" a="1"/>
  <c r="CR152" i="22" a="1"/>
  <c r="BL163" i="22" a="1"/>
  <c r="AF174" i="22" a="1"/>
  <c r="S185" i="22" a="1"/>
  <c r="CE187" i="22" a="1"/>
  <c r="AY190" i="22" a="1"/>
  <c r="S193" i="22" a="1"/>
  <c r="CE195" i="22" a="1"/>
  <c r="AY198" i="22" a="1"/>
  <c r="S201" i="22" a="1"/>
  <c r="CE203" i="22" a="1"/>
  <c r="AY206" i="22" a="1"/>
  <c r="S209" i="22" a="1"/>
  <c r="CE211" i="22" a="1"/>
  <c r="AY214" i="22" a="1"/>
  <c r="CP215" i="22" a="1"/>
  <c r="AD217" i="22" a="1"/>
  <c r="BN218" i="22" a="1"/>
  <c r="Z220" i="22" a="1"/>
  <c r="BN221" i="22" a="1"/>
  <c r="BN222" i="22" a="1"/>
  <c r="AZ223" i="22" a="1"/>
  <c r="AJ224" i="22" a="1"/>
  <c r="CV224" i="22" a="1"/>
  <c r="BN225" i="22" a="1"/>
  <c r="AN226" i="22" a="1"/>
  <c r="W106" i="22" a="1"/>
  <c r="BP134" i="22" a="1"/>
  <c r="AJ143" i="22" a="1"/>
  <c r="T152" i="22" a="1"/>
  <c r="AZ160" i="22" a="1"/>
  <c r="CF168" i="22" a="1"/>
  <c r="AD183" i="22" a="1"/>
  <c r="AG185" i="22" a="1"/>
  <c r="AO187" i="22" a="1"/>
  <c r="BB189" i="22" a="1"/>
  <c r="BE191" i="22" a="1"/>
  <c r="BE193" i="22" a="1"/>
  <c r="BJ195" i="22" a="1"/>
  <c r="BM197" i="22" a="1"/>
  <c r="BZ199" i="22" a="1"/>
  <c r="N202" i="22" a="1"/>
  <c r="N204" i="22" a="1"/>
  <c r="V206" i="22" a="1"/>
  <c r="Q208" i="22" a="1"/>
  <c r="BU210" i="22" a="1"/>
  <c r="CC212" i="22" a="1"/>
  <c r="M3" i="22" a="1"/>
  <c r="AS3" i="22" a="1"/>
  <c r="BY3" i="22" a="1"/>
  <c r="P3" i="22" a="1"/>
  <c r="AV3" i="22" a="1"/>
  <c r="CB3" i="22" a="1"/>
  <c r="G6" i="22" a="1"/>
  <c r="G33" i="22" a="1"/>
  <c r="G65" i="22" a="1"/>
  <c r="G101" i="22" a="1"/>
  <c r="G165" i="22" a="1"/>
  <c r="G64" i="22" a="1"/>
  <c r="G66" i="22" a="1"/>
  <c r="G131" i="22" a="1"/>
  <c r="G196" i="22" a="1"/>
  <c r="G97" i="22" a="1"/>
  <c r="G161" i="22" a="1"/>
  <c r="G60" i="22" a="1"/>
  <c r="G215" i="22" a="1"/>
  <c r="G213" i="22" a="1"/>
  <c r="F4" i="22" a="1"/>
  <c r="F36" i="22" a="1"/>
  <c r="F39" i="22" a="1"/>
  <c r="F112" i="22" a="1"/>
  <c r="F87" i="22" a="1"/>
  <c r="F55" i="22" a="1"/>
  <c r="F106" i="22" a="1"/>
  <c r="F188" i="22" a="1"/>
  <c r="BE214" i="22" a="1"/>
  <c r="AB146" i="22" a="1"/>
  <c r="BH167" i="22" a="1"/>
  <c r="M186" i="22" a="1"/>
  <c r="BY190" i="22" a="1"/>
  <c r="AS193" i="22" a="1"/>
  <c r="M196" i="22" a="1"/>
  <c r="BY198" i="22" a="1"/>
  <c r="AS201" i="22" a="1"/>
  <c r="M204" i="22" a="1"/>
  <c r="BY206" i="22" a="1"/>
  <c r="AS209" i="22" a="1"/>
  <c r="M212" i="22" a="1"/>
  <c r="BJ218" i="22" a="1"/>
  <c r="AD221" i="22" a="1"/>
  <c r="CV223" i="22" a="1"/>
  <c r="BN226" i="22" a="1"/>
  <c r="AJ151" i="22" a="1"/>
  <c r="BZ184" i="22" a="1"/>
  <c r="BJ192" i="22" a="1"/>
  <c r="AL200" i="22" a="1"/>
  <c r="AL208" i="22" a="1"/>
  <c r="L112" i="22" a="1"/>
  <c r="BL137" i="22" a="1"/>
  <c r="AF148" i="22" a="1"/>
  <c r="CR158" i="22" a="1"/>
  <c r="BL169" i="22" a="1"/>
  <c r="CU183" i="22" a="1"/>
  <c r="BO186" i="22" a="1"/>
  <c r="AI189" i="22" a="1"/>
  <c r="CU191" i="22" a="1"/>
  <c r="BO194" i="22" a="1"/>
  <c r="AI197" i="22" a="1"/>
  <c r="CU199" i="22" a="1"/>
  <c r="BO202" i="22" a="1"/>
  <c r="AI205" i="22" a="1"/>
  <c r="CU207" i="22" a="1"/>
  <c r="BO210" i="22" a="1"/>
  <c r="AI213" i="22" a="1"/>
  <c r="AL215" i="22" a="1"/>
  <c r="BR216" i="22" a="1"/>
  <c r="CX217" i="22" a="1"/>
  <c r="BL219" i="22" a="1"/>
  <c r="CN220" i="22" a="1"/>
  <c r="AD222" i="22" a="1"/>
  <c r="P223" i="22" a="1"/>
  <c r="CR223" i="22" a="1"/>
  <c r="BV224" i="22" a="1"/>
  <c r="AL225" i="22" a="1"/>
  <c r="J226" i="22" a="1"/>
  <c r="CB226" i="22" a="1"/>
  <c r="BP127" i="22" a="1"/>
  <c r="T139" i="22" a="1"/>
  <c r="T148" i="22" a="1"/>
  <c r="CV156" i="22" a="1"/>
  <c r="AJ165" i="22" a="1"/>
  <c r="CV172" i="22" a="1"/>
  <c r="AG184" i="22" a="1"/>
  <c r="BB186" i="22" a="1"/>
  <c r="BE188" i="22" a="1"/>
  <c r="BM190" i="22" a="1"/>
  <c r="BR192" i="22" a="1"/>
  <c r="BU194" i="22" a="1"/>
  <c r="BU196" i="22" a="1"/>
  <c r="CH198" i="22" a="1"/>
  <c r="AG201" i="22" a="1"/>
  <c r="Y203" i="22" a="1"/>
  <c r="AG205" i="22" a="1"/>
  <c r="AD207" i="22" a="1"/>
  <c r="AT209" i="22" a="1"/>
  <c r="CH211" i="22" a="1"/>
  <c r="CP213" i="22" a="1"/>
  <c r="AE3" i="22" a="1"/>
  <c r="BK3" i="22" a="1"/>
  <c r="CQ3" i="22" a="1"/>
  <c r="AH3" i="22" a="1"/>
  <c r="BN3" i="22" a="1"/>
  <c r="CT3" i="22" a="1"/>
  <c r="G19" i="22" a="1"/>
  <c r="G51" i="22" a="1"/>
  <c r="G83" i="22" a="1"/>
  <c r="G138" i="22" a="1"/>
  <c r="G202" i="22" a="1"/>
  <c r="G38" i="22" a="1"/>
  <c r="G104" i="22" a="1"/>
  <c r="G168" i="22" a="1"/>
  <c r="G88" i="22" a="1"/>
  <c r="G134" i="22" a="1"/>
  <c r="G32" i="22" a="1"/>
  <c r="G143" i="22" a="1"/>
  <c r="G177" i="22" a="1"/>
  <c r="G140" i="22" a="1"/>
  <c r="F22" i="22" a="1"/>
  <c r="F21" i="22" a="1"/>
  <c r="F67" i="22" a="1"/>
  <c r="F131" i="22" a="1"/>
  <c r="F54" i="22" a="1"/>
  <c r="F108" i="22" a="1"/>
  <c r="F186" i="22" a="1"/>
  <c r="F118" i="22" a="1"/>
  <c r="F98" i="22" a="1"/>
  <c r="F181" i="22" a="1"/>
  <c r="F185" i="22" a="1"/>
  <c r="F110" i="22" a="1"/>
  <c r="F190" i="22" a="1"/>
  <c r="F146" i="22" a="1"/>
  <c r="F168" i="22" a="1"/>
  <c r="F158" i="22" a="1"/>
  <c r="F193" i="22" a="1"/>
  <c r="F200" i="22" a="1"/>
  <c r="F92" i="22" a="1"/>
  <c r="F60" i="22" a="1"/>
  <c r="CS207" i="22" a="1"/>
  <c r="CN136" i="22" a="1"/>
  <c r="AB158" i="22" a="1"/>
  <c r="BY183" i="22" a="1"/>
  <c r="M189" i="22" a="1"/>
  <c r="AC192" i="22" a="1"/>
  <c r="CO194" i="22" a="1"/>
  <c r="BI197" i="22" a="1"/>
  <c r="AC200" i="22" a="1"/>
  <c r="CO202" i="22" a="1"/>
  <c r="BI205" i="22" a="1"/>
  <c r="AC208" i="22" a="1"/>
  <c r="CO210" i="22" a="1"/>
  <c r="BI213" i="22" a="1"/>
  <c r="R220" i="22" a="1"/>
  <c r="BX222" i="22" a="1"/>
  <c r="BH225" i="22" a="1"/>
  <c r="CF137" i="22" a="1"/>
  <c r="AJ169" i="22" a="1"/>
  <c r="Q189" i="22" a="1"/>
  <c r="DA196" i="22" a="1"/>
  <c r="BU204" i="22" a="1"/>
  <c r="AW212" i="22" a="1"/>
  <c r="AB131" i="22" a="1"/>
  <c r="BL143" i="22" a="1"/>
  <c r="AF154" i="22" a="1"/>
  <c r="CR164" i="22" a="1"/>
  <c r="CE182" i="22" a="1"/>
  <c r="AY185" i="22" a="1"/>
  <c r="S188" i="22" a="1"/>
  <c r="CE190" i="22" a="1"/>
  <c r="AY193" i="22" a="1"/>
  <c r="S196" i="22" a="1"/>
  <c r="CE198" i="22" a="1"/>
  <c r="AY201" i="22" a="1"/>
  <c r="S204" i="22" a="1"/>
  <c r="CE206" i="22" a="1"/>
  <c r="AY209" i="22" a="1"/>
  <c r="S212" i="22" a="1"/>
  <c r="BZ214" i="22" a="1"/>
  <c r="N216" i="22" a="1"/>
  <c r="AT217" i="22" a="1"/>
  <c r="CR218" i="22" a="1"/>
  <c r="AP220" i="22" a="1"/>
  <c r="CB221" i="22" a="1"/>
  <c r="BZ222" i="22" a="1"/>
  <c r="BL223" i="22" a="1"/>
  <c r="AR224" i="22" a="1"/>
  <c r="L225" i="22" a="1"/>
  <c r="BV225" i="22" a="1"/>
  <c r="AX226" i="22" a="1"/>
  <c r="AS114" i="22" a="1"/>
  <c r="BP135" i="22" a="1"/>
  <c r="AZ144" i="22" a="1"/>
  <c r="AJ153" i="22" a="1"/>
  <c r="AZ161" i="22" a="1"/>
  <c r="BP169" i="22" a="1"/>
  <c r="BE183" i="22" a="1"/>
  <c r="BE185" i="22" a="1"/>
  <c r="BU187" i="22" a="1"/>
  <c r="BZ189" i="22" a="1"/>
  <c r="BZ191" i="22" a="1"/>
  <c r="BZ193" i="22" a="1"/>
  <c r="CH195" i="22" a="1"/>
  <c r="CK197" i="22" a="1"/>
  <c r="DA199" i="22" a="1"/>
  <c r="AL202" i="22" a="1"/>
  <c r="AL204" i="22" a="1"/>
  <c r="AT206" i="22" a="1"/>
  <c r="AT208" i="22" a="1"/>
  <c r="CX210" i="22" a="1"/>
  <c r="DA212" i="22" a="1"/>
  <c r="Q3" i="22" a="1"/>
  <c r="AW3" i="22" a="1"/>
  <c r="CC3" i="22" a="1"/>
  <c r="T3" i="22" a="1"/>
  <c r="AZ3" i="22" a="1"/>
  <c r="CF3" i="22" a="1"/>
  <c r="G10" i="22" a="1"/>
  <c r="G37" i="22" a="1"/>
  <c r="G69" i="22" a="1"/>
  <c r="G109" i="22" a="1"/>
  <c r="G173" i="22" a="1"/>
  <c r="G119" i="22" a="1"/>
  <c r="G74" i="22" a="1"/>
  <c r="G139" i="22" a="1"/>
  <c r="G206" i="22" a="1"/>
  <c r="G105" i="22" a="1"/>
  <c r="G169" i="22" a="1"/>
  <c r="G76" i="22" a="1"/>
  <c r="G201" i="22" a="1"/>
  <c r="G159" i="22" a="1"/>
  <c r="F8" i="22" a="1"/>
  <c r="F7" i="22" a="1"/>
  <c r="F40" i="22" a="1"/>
  <c r="F120" i="22" a="1"/>
  <c r="F94" i="22" a="1"/>
  <c r="F82" i="22" a="1"/>
  <c r="F184" i="22" a="1"/>
  <c r="F179" i="22" a="1"/>
  <c r="CS204" i="22" a="1"/>
  <c r="T131" i="22" a="1"/>
  <c r="AB154" i="22" a="1"/>
  <c r="BY182" i="22" a="1"/>
  <c r="M188" i="22" a="1"/>
  <c r="BY191" i="22" a="1"/>
  <c r="AS194" i="22" a="1"/>
  <c r="M197" i="22" a="1"/>
  <c r="BY199" i="22" a="1"/>
  <c r="AS202" i="22" a="1"/>
  <c r="M205" i="22" a="1"/>
  <c r="BY207" i="22" a="1"/>
  <c r="AS210" i="22" a="1"/>
  <c r="M213" i="22" a="1"/>
  <c r="BN219" i="22" a="1"/>
  <c r="AB222" i="22" a="1"/>
  <c r="J225" i="22" a="1"/>
  <c r="AJ129" i="22" a="1"/>
  <c r="T163" i="22" a="1"/>
  <c r="BR187" i="22" a="1"/>
  <c r="BB195" i="22" a="1"/>
  <c r="AD203" i="22" a="1"/>
  <c r="DA210" i="22" a="1"/>
  <c r="AB127" i="22" a="1"/>
  <c r="BL141" i="22" a="1"/>
  <c r="AF152" i="22" a="1"/>
  <c r="CR162" i="22" a="1"/>
  <c r="BL173" i="22" a="1"/>
  <c r="CU184" i="22" a="1"/>
  <c r="BO187" i="22" a="1"/>
  <c r="AI190" i="22" a="1"/>
  <c r="CU192" i="22" a="1"/>
  <c r="BO195" i="22" a="1"/>
  <c r="AI198" i="22" a="1"/>
  <c r="CU200" i="22" a="1"/>
  <c r="BO203" i="22" a="1"/>
  <c r="AI206" i="22" a="1"/>
  <c r="CU208" i="22" a="1"/>
  <c r="BO211" i="22" a="1"/>
  <c r="AI214" i="22" a="1"/>
  <c r="CH215" i="22" a="1"/>
  <c r="V217" i="22" a="1"/>
  <c r="BD218" i="22" a="1"/>
  <c r="P220" i="22" a="1"/>
  <c r="BB221" i="22" a="1"/>
  <c r="BJ222" i="22" a="1"/>
  <c r="AV223" i="22" a="1"/>
  <c r="AB224" i="22" a="1"/>
  <c r="CR224" i="22" a="1"/>
  <c r="BJ225" i="22" a="1"/>
  <c r="AJ226" i="22" a="1"/>
  <c r="CZ85" i="22" a="1"/>
  <c r="BP133" i="22" a="1"/>
  <c r="AZ142" i="22" a="1"/>
  <c r="BP151" i="22" a="1"/>
  <c r="CV159" i="22" a="1"/>
  <c r="AJ168" i="22" a="1"/>
  <c r="Q183" i="22" a="1"/>
  <c r="V185" i="22" a="1"/>
  <c r="AD187" i="22" a="1"/>
  <c r="AG189" i="22" a="1"/>
  <c r="AW191" i="22" a="1"/>
  <c r="AO193" i="22" a="1"/>
  <c r="AW195" i="22" a="1"/>
  <c r="AW197" i="22" a="1"/>
  <c r="BM199" i="22" a="1"/>
  <c r="CX201" i="22" a="1"/>
  <c r="CS203" i="22" a="1"/>
  <c r="DA205" i="22" a="1"/>
  <c r="CX207" i="22" a="1"/>
  <c r="BE210" i="22" a="1"/>
  <c r="BR212" i="22" a="1"/>
  <c r="K3" i="22" a="1"/>
  <c r="AQ3" i="22" a="1"/>
  <c r="BW3" i="22" a="1"/>
  <c r="N3" i="22" a="1"/>
  <c r="AT3" i="22" a="1"/>
  <c r="BZ3" i="22" a="1"/>
  <c r="G7" i="22" a="1"/>
  <c r="G39" i="22" a="1"/>
  <c r="G71" i="22" a="1"/>
  <c r="G114" i="22" a="1"/>
  <c r="G176" i="22" a="1"/>
  <c r="G14" i="22" a="1"/>
  <c r="G78" i="22" a="1"/>
  <c r="G144" i="22" a="1"/>
  <c r="G210" i="22" a="1"/>
  <c r="G110" i="22" a="1"/>
  <c r="G174" i="22" a="1"/>
  <c r="G80" i="22" a="1"/>
  <c r="G225" i="22" a="1"/>
  <c r="G179" i="22" a="1"/>
  <c r="F10" i="22" a="1"/>
  <c r="F9" i="22" a="1"/>
  <c r="F43" i="22" a="1"/>
  <c r="F107" i="22" a="1"/>
  <c r="F171" i="22" a="1"/>
  <c r="F76" i="22" a="1"/>
  <c r="F165" i="22" a="1"/>
  <c r="F226" i="22" a="1"/>
  <c r="F63" i="22" a="1"/>
  <c r="F148" i="22" a="1"/>
  <c r="F221" i="22" a="1"/>
  <c r="F78" i="22" a="1"/>
  <c r="F167" i="22" a="1"/>
  <c r="F79" i="22" a="1"/>
  <c r="F80" i="22" a="1"/>
  <c r="F50" i="22" a="1"/>
  <c r="F215" i="22" a="1"/>
  <c r="F113" i="22" a="1"/>
  <c r="F208" i="22" a="1"/>
  <c r="F58" i="22" a="1"/>
  <c r="F187" i="22" a="1"/>
  <c r="AF130" i="22" a="1"/>
  <c r="CR132" i="22" a="1"/>
  <c r="R135" i="22" a="1"/>
  <c r="AX136" i="22" a="1"/>
  <c r="CD137" i="22" a="1"/>
  <c r="R139" i="22" a="1"/>
  <c r="AX140" i="22" a="1"/>
  <c r="CU51" i="22" a="1"/>
  <c r="BI65" i="22" a="1"/>
  <c r="BW64" i="22" a="1"/>
  <c r="BY84" i="22" a="1"/>
  <c r="R76" i="22" a="1"/>
  <c r="BW72" i="22" a="1"/>
  <c r="AU91" i="22" a="1"/>
  <c r="BA64" i="22" a="1"/>
  <c r="AX97" i="22" a="1"/>
  <c r="AX104" i="22" a="1"/>
  <c r="CA46" i="22" a="1"/>
  <c r="AV86" i="22" a="1"/>
  <c r="CB96" i="22" a="1"/>
  <c r="P102" i="22" a="1"/>
  <c r="AV107" i="22" a="1"/>
  <c r="AC111" i="22" a="1"/>
  <c r="CV76" i="22" a="1"/>
  <c r="CS97" i="22" a="1"/>
  <c r="AG103" i="22" a="1"/>
  <c r="BM108" i="22" a="1"/>
  <c r="CV102" i="22" a="1"/>
  <c r="BV114" i="22" a="1"/>
  <c r="J120" i="22" a="1"/>
  <c r="AP125" i="22" a="1"/>
  <c r="CN106" i="22" a="1"/>
  <c r="BS115" i="22" a="1"/>
  <c r="CY120" i="22" a="1"/>
  <c r="CS125" i="22" a="1"/>
  <c r="BM128" i="22" a="1"/>
  <c r="AG131" i="22" a="1"/>
  <c r="DA132" i="22" a="1"/>
  <c r="AO134" i="22" a="1"/>
  <c r="BR94" i="22" a="1"/>
  <c r="CF103" i="22" a="1"/>
  <c r="T109" i="22" a="1"/>
  <c r="R112" i="22" a="1"/>
  <c r="BL113" i="22" a="1"/>
  <c r="CR114" i="22" a="1"/>
  <c r="AF116" i="22" a="1"/>
  <c r="BL117" i="22" a="1"/>
  <c r="CR118" i="22" a="1"/>
  <c r="AF120" i="22" a="1"/>
  <c r="BL121" i="22" a="1"/>
  <c r="CR122" i="22" a="1"/>
  <c r="AF124" i="22" a="1"/>
  <c r="AU53" i="22" a="1"/>
  <c r="W107" i="22" a="1"/>
  <c r="CC115" i="22" a="1"/>
  <c r="Q121" i="22" a="1"/>
  <c r="CX125" i="22" a="1"/>
  <c r="BR128" i="22" a="1"/>
  <c r="AL131" i="22" a="1"/>
  <c r="CX133" i="22" a="1"/>
  <c r="BQ135" i="22" a="1"/>
  <c r="CW136" i="22" a="1"/>
  <c r="AK138" i="22" a="1"/>
  <c r="BQ139" i="22" a="1"/>
  <c r="CW140" i="22" a="1"/>
  <c r="AK142" i="22" a="1"/>
  <c r="BQ143" i="22" a="1"/>
  <c r="CW144" i="22" a="1"/>
  <c r="AK146" i="22" a="1"/>
  <c r="BQ147" i="22" a="1"/>
  <c r="CW148" i="22" a="1"/>
  <c r="AK150" i="22" a="1"/>
  <c r="BQ151" i="22" a="1"/>
  <c r="CW152" i="22" a="1"/>
  <c r="AK154" i="22" a="1"/>
  <c r="BQ155" i="22" a="1"/>
  <c r="CW156" i="22" a="1"/>
  <c r="AK158" i="22" a="1"/>
  <c r="BQ159" i="22" a="1"/>
  <c r="CW160" i="22" a="1"/>
  <c r="AK162" i="22" a="1"/>
  <c r="BQ163" i="22" a="1"/>
  <c r="CW164" i="22" a="1"/>
  <c r="AK166" i="22" a="1"/>
  <c r="BQ167" i="22" a="1"/>
  <c r="CW168" i="22" a="1"/>
  <c r="AK170" i="22" a="1"/>
  <c r="BQ171" i="22" a="1"/>
  <c r="CW172" i="22" a="1"/>
  <c r="AK174" i="22" a="1"/>
  <c r="R175" i="22" a="1"/>
  <c r="CD175" i="22" a="1"/>
  <c r="AX176" i="22" a="1"/>
  <c r="R177" i="22" a="1"/>
  <c r="CD177" i="22" a="1"/>
  <c r="AX178" i="22" a="1"/>
  <c r="R179" i="22" a="1"/>
  <c r="CD179" i="22" a="1"/>
  <c r="AX180" i="22" a="1"/>
  <c r="R181" i="22" a="1"/>
  <c r="CD181" i="22" a="1"/>
  <c r="AX182" i="22" a="1"/>
  <c r="L97" i="22" a="1"/>
  <c r="BX107" i="22" a="1"/>
  <c r="U113" i="22" a="1"/>
  <c r="CG115" i="22" a="1"/>
  <c r="BA118" i="22" a="1"/>
  <c r="U121" i="22" a="1"/>
  <c r="CG123" i="22" a="1"/>
  <c r="CZ125" i="22" a="1"/>
  <c r="AN127" i="22" a="1"/>
  <c r="BT128" i="22" a="1"/>
  <c r="CZ129" i="22" a="1"/>
  <c r="AN50" i="22" a="1"/>
  <c r="CV54" i="22" a="1"/>
  <c r="V55" i="22" a="1"/>
  <c r="AC66" i="22" a="1"/>
  <c r="AQ52" i="22" a="1"/>
  <c r="AQ65" i="22" a="1"/>
  <c r="BY74" i="22" a="1"/>
  <c r="AS85" i="22" a="1"/>
  <c r="AC57" i="22" a="1"/>
  <c r="CD76" i="22" a="1"/>
  <c r="AX87" i="22" a="1"/>
  <c r="AQ73" i="22" a="1"/>
  <c r="K84" i="22" a="1"/>
  <c r="BK91" i="22" a="1"/>
  <c r="AE94" i="22" a="1"/>
  <c r="CW66" i="22" a="1"/>
  <c r="L83" i="22" a="1"/>
  <c r="BQ97" i="22" a="1"/>
  <c r="Z101" i="22" a="1"/>
  <c r="BN104" i="22" a="1"/>
  <c r="AH107" i="22" a="1"/>
  <c r="CT55" i="22" a="1"/>
  <c r="AV76" i="22" a="1"/>
  <c r="P87" i="22" a="1"/>
  <c r="AF94" i="22" a="1"/>
  <c r="CR96" i="22" a="1"/>
  <c r="BL99" i="22" a="1"/>
  <c r="AF102" i="22" a="1"/>
  <c r="CR104" i="22" a="1"/>
  <c r="BL107" i="22" a="1"/>
  <c r="CW109" i="22" a="1"/>
  <c r="AK111" i="22" a="1"/>
  <c r="CG60" i="22" a="1"/>
  <c r="BP77" i="22" a="1"/>
  <c r="AJ88" i="22" a="1"/>
  <c r="Q98" i="22" a="1"/>
  <c r="CC100" i="22" a="1"/>
  <c r="AW103" i="22" a="1"/>
  <c r="Q106" i="22" a="1"/>
  <c r="CC108" i="22" a="1"/>
  <c r="CP92" i="22" a="1"/>
  <c r="BP103" i="22" a="1"/>
  <c r="CX111" i="22" a="1"/>
  <c r="CL114" i="22" a="1"/>
  <c r="BF117" i="22" a="1"/>
  <c r="Z120" i="22" a="1"/>
  <c r="CL122" i="22" a="1"/>
  <c r="BH125" i="22" a="1"/>
  <c r="CN96" i="22" a="1"/>
  <c r="BH107" i="22" a="1"/>
  <c r="W113" i="22" a="1"/>
  <c r="CI115" i="22" a="1"/>
  <c r="BC118" i="22" a="1"/>
  <c r="W121" i="22" a="1"/>
  <c r="CI123" i="22" a="1"/>
  <c r="DA125" i="22" a="1"/>
  <c r="AO127" i="22" a="1"/>
  <c r="BU128" i="22" a="1"/>
  <c r="DA129" i="22" a="1"/>
  <c r="AO131" i="22" a="1"/>
  <c r="AU132" i="22" a="1"/>
  <c r="O133" i="22" a="1"/>
  <c r="CA133" i="22" a="1"/>
  <c r="AU134" i="22" a="1"/>
  <c r="CJ79" i="22" a="1"/>
  <c r="V95" i="22" a="1"/>
  <c r="AZ100" i="22" a="1"/>
  <c r="CQ103" i="22" a="1"/>
  <c r="BK106" i="22" a="1"/>
  <c r="AE109" i="22" a="1"/>
  <c r="CL110" i="22" a="1"/>
  <c r="Z112" i="22" a="1"/>
  <c r="CV112" i="22" a="1"/>
  <c r="BP113" i="22" a="1"/>
  <c r="AJ114" i="22" a="1"/>
  <c r="CV114" i="22" a="1"/>
  <c r="BP115" i="22" a="1"/>
  <c r="AJ116" i="22" a="1"/>
  <c r="CV116" i="22" a="1"/>
  <c r="BP117" i="22" a="1"/>
  <c r="AJ118" i="22" a="1"/>
  <c r="CV118" i="22" a="1"/>
  <c r="BP119" i="22" a="1"/>
  <c r="AJ120" i="22" a="1"/>
  <c r="CV120" i="22" a="1"/>
  <c r="BP121" i="22" a="1"/>
  <c r="AJ122" i="22" a="1"/>
  <c r="CV122" i="22" a="1"/>
  <c r="BP123" i="22" a="1"/>
  <c r="AJ124" i="22" a="1"/>
  <c r="CV124" i="22" a="1"/>
  <c r="AL65" i="22" a="1"/>
  <c r="AR97" i="22" a="1"/>
  <c r="L108" i="22" a="1"/>
  <c r="AG113" i="22" a="1"/>
  <c r="CS115" i="22" a="1"/>
  <c r="BM118" i="22" a="1"/>
  <c r="AG121" i="22" a="1"/>
  <c r="CS123" i="22" a="1"/>
  <c r="N126" i="22" a="1"/>
  <c r="AT127" i="22" a="1"/>
  <c r="BZ128" i="22" a="1"/>
  <c r="N130" i="22" a="1"/>
  <c r="AT131" i="22" a="1"/>
  <c r="BZ132" i="22" a="1"/>
  <c r="N134" i="22" a="1"/>
  <c r="DA134" i="22" a="1"/>
  <c r="BU135" i="22" a="1"/>
  <c r="AO136" i="22" a="1"/>
  <c r="DA136" i="22" a="1"/>
  <c r="BU137" i="22" a="1"/>
  <c r="AO138" i="22" a="1"/>
  <c r="DA138" i="22" a="1"/>
  <c r="BU139" i="22" a="1"/>
  <c r="AO140" i="22" a="1"/>
  <c r="DA140" i="22" a="1"/>
  <c r="BU141" i="22" a="1"/>
  <c r="AO142" i="22" a="1"/>
  <c r="DA142" i="22" a="1"/>
  <c r="BU143" i="22" a="1"/>
  <c r="AO144" i="22" a="1"/>
  <c r="DA144" i="22" a="1"/>
  <c r="BU145" i="22" a="1"/>
  <c r="AO146" i="22" a="1"/>
  <c r="DA146" i="22" a="1"/>
  <c r="BU147" i="22" a="1"/>
  <c r="AO148" i="22" a="1"/>
  <c r="DA148" i="22" a="1"/>
  <c r="BU149" i="22" a="1"/>
  <c r="AO150" i="22" a="1"/>
  <c r="DA150" i="22" a="1"/>
  <c r="BU151" i="22" a="1"/>
  <c r="AO152" i="22" a="1"/>
  <c r="DA152" i="22" a="1"/>
  <c r="BU153" i="22" a="1"/>
  <c r="AO154" i="22" a="1"/>
  <c r="DA154" i="22" a="1"/>
  <c r="BU155" i="22" a="1"/>
  <c r="AO156" i="22" a="1"/>
  <c r="DA156" i="22" a="1"/>
  <c r="BU157" i="22" a="1"/>
  <c r="AO158" i="22" a="1"/>
  <c r="DA158" i="22" a="1"/>
  <c r="BU159" i="22" a="1"/>
  <c r="AO160" i="22" a="1"/>
  <c r="DA160" i="22" a="1"/>
  <c r="BU161" i="22" a="1"/>
  <c r="AO162" i="22" a="1"/>
  <c r="DA162" i="22" a="1"/>
  <c r="BU163" i="22" a="1"/>
  <c r="AO164" i="22" a="1"/>
  <c r="DA164" i="22" a="1"/>
  <c r="BU165" i="22" a="1"/>
  <c r="AO166" i="22" a="1"/>
  <c r="DA166" i="22" a="1"/>
  <c r="BU167" i="22" a="1"/>
  <c r="AO168" i="22" a="1"/>
  <c r="DA168" i="22" a="1"/>
  <c r="BU169" i="22" a="1"/>
  <c r="AO170" i="22" a="1"/>
  <c r="DA170" i="22" a="1"/>
  <c r="BU171" i="22" a="1"/>
  <c r="AO172" i="22" a="1"/>
  <c r="DA172" i="22" a="1"/>
  <c r="BU173" i="22" a="1"/>
  <c r="AO174" i="22" a="1"/>
  <c r="CF174" i="22" a="1"/>
  <c r="T175" i="22" a="1"/>
  <c r="AZ175" i="22" a="1"/>
  <c r="CF175" i="22" a="1"/>
  <c r="T176" i="22" a="1"/>
  <c r="AZ176" i="22" a="1"/>
  <c r="CF176" i="22" a="1"/>
  <c r="T177" i="22" a="1"/>
  <c r="AZ177" i="22" a="1"/>
  <c r="CF177" i="22" a="1"/>
  <c r="T178" i="22" a="1"/>
  <c r="AZ178" i="22" a="1"/>
  <c r="CF178" i="22" a="1"/>
  <c r="T179" i="22" a="1"/>
  <c r="AZ179" i="22" a="1"/>
  <c r="CF179" i="22" a="1"/>
  <c r="T180" i="22" a="1"/>
  <c r="AZ180" i="22" a="1"/>
  <c r="CF180" i="22" a="1"/>
  <c r="T181" i="22" a="1"/>
  <c r="AZ181" i="22" a="1"/>
  <c r="CF181" i="22" a="1"/>
  <c r="T182" i="22" a="1"/>
  <c r="AZ182" i="22" a="1"/>
  <c r="J95" i="22" a="1"/>
  <c r="BC105" i="22" a="1"/>
  <c r="BQ112" i="22" a="1"/>
  <c r="AK115" i="22" a="1"/>
  <c r="CW117" i="22" a="1"/>
  <c r="BQ120" i="22" a="1"/>
  <c r="AK123" i="22" a="1"/>
  <c r="CB125" i="22" a="1"/>
  <c r="P127" i="22" a="1"/>
  <c r="AV128" i="22" a="1"/>
  <c r="CB129" i="22" a="1"/>
  <c r="P131" i="22" a="1"/>
  <c r="AV132" i="22" a="1"/>
  <c r="CB133" i="22" a="1"/>
  <c r="CL134" i="22" a="1"/>
  <c r="BF135" i="22" a="1"/>
  <c r="Z136" i="22" a="1"/>
  <c r="CL136" i="22" a="1"/>
  <c r="BF137" i="22" a="1"/>
  <c r="Z138" i="22" a="1"/>
  <c r="CL138" i="22" a="1"/>
  <c r="BF139" i="22" a="1"/>
  <c r="Z140" i="22" a="1"/>
  <c r="CL140" i="22" a="1"/>
  <c r="BF141" i="22" a="1"/>
  <c r="Z142" i="22" a="1"/>
  <c r="CL142" i="22" a="1"/>
  <c r="BF143" i="22" a="1"/>
  <c r="Z144" i="22" a="1"/>
  <c r="CL144" i="22" a="1"/>
  <c r="BF145" i="22" a="1"/>
  <c r="Z146" i="22" a="1"/>
  <c r="CL146" i="22" a="1"/>
  <c r="BF147" i="22" a="1"/>
  <c r="Z148" i="22" a="1"/>
  <c r="CL148" i="22" a="1"/>
  <c r="BF149" i="22" a="1"/>
  <c r="Z150" i="22" a="1"/>
  <c r="CL150" i="22" a="1"/>
  <c r="BF151" i="22" a="1"/>
  <c r="Z152" i="22" a="1"/>
  <c r="CL152" i="22" a="1"/>
  <c r="BF153" i="22" a="1"/>
  <c r="Z154" i="22" a="1"/>
  <c r="CL154" i="22" a="1"/>
  <c r="BF155" i="22" a="1"/>
  <c r="Z156" i="22" a="1"/>
  <c r="CL156" i="22" a="1"/>
  <c r="BF157" i="22" a="1"/>
  <c r="Z158" i="22" a="1"/>
  <c r="CL158" i="22" a="1"/>
  <c r="BF159" i="22" a="1"/>
  <c r="Z160" i="22" a="1"/>
  <c r="CL160" i="22" a="1"/>
  <c r="BF161" i="22" a="1"/>
  <c r="Z162" i="22" a="1"/>
  <c r="CL162" i="22" a="1"/>
  <c r="BF163" i="22" a="1"/>
  <c r="Z164" i="22" a="1"/>
  <c r="CL164" i="22" a="1"/>
  <c r="BF165" i="22" a="1"/>
  <c r="Z166" i="22" a="1"/>
  <c r="CL166" i="22" a="1"/>
  <c r="BF167" i="22" a="1"/>
  <c r="Z168" i="22" a="1"/>
  <c r="U31" i="22" a="1"/>
  <c r="CR67" i="22" a="1"/>
  <c r="BY88" i="22" a="1"/>
  <c r="BW76" i="22" a="1"/>
  <c r="AB73" i="22" a="1"/>
  <c r="AX105" i="22" a="1"/>
  <c r="AV92" i="22" a="1"/>
  <c r="P103" i="22" a="1"/>
  <c r="BY111" i="22" a="1"/>
  <c r="CS98" i="22" a="1"/>
  <c r="BM109" i="22" a="1"/>
  <c r="BV115" i="22" a="1"/>
  <c r="AN78" i="22" a="1"/>
  <c r="BS116" i="22" a="1"/>
  <c r="AW126" i="22" a="1"/>
  <c r="CC131" i="22" a="1"/>
  <c r="BM134" i="22" a="1"/>
  <c r="CF104" i="22" a="1"/>
  <c r="BD112" i="22" a="1"/>
  <c r="X115" i="22" a="1"/>
  <c r="CJ117" i="22" a="1"/>
  <c r="BD120" i="22" a="1"/>
  <c r="X123" i="22" a="1"/>
  <c r="AN81" i="22" a="1"/>
  <c r="CC116" i="22" a="1"/>
  <c r="BB126" i="22" a="1"/>
  <c r="CH131" i="22" a="1"/>
  <c r="CO135" i="22" a="1"/>
  <c r="BI138" i="22" a="1"/>
  <c r="AC141" i="22" a="1"/>
  <c r="CO143" i="22" a="1"/>
  <c r="BI146" i="22" a="1"/>
  <c r="AC149" i="22" a="1"/>
  <c r="CO151" i="22" a="1"/>
  <c r="BI154" i="22" a="1"/>
  <c r="AC157" i="22" a="1"/>
  <c r="CO159" i="22" a="1"/>
  <c r="BI162" i="22" a="1"/>
  <c r="AC165" i="22" a="1"/>
  <c r="CO167" i="22" a="1"/>
  <c r="BI170" i="22" a="1"/>
  <c r="AC173" i="22" a="1"/>
  <c r="AD175" i="22" a="1"/>
  <c r="BJ176" i="22" a="1"/>
  <c r="CP177" i="22" a="1"/>
  <c r="AD179" i="22" a="1"/>
  <c r="BJ180" i="22" a="1"/>
  <c r="CP181" i="22" a="1"/>
  <c r="L109" i="22" a="1"/>
  <c r="BA121" i="22" a="1"/>
  <c r="CJ128" i="22" a="1"/>
  <c r="X132" i="22" a="1"/>
  <c r="BZ134" i="22" a="1"/>
  <c r="N136" i="22" a="1"/>
  <c r="AT137" i="22" a="1"/>
  <c r="BZ138" i="22" a="1"/>
  <c r="N140" i="22" a="1"/>
  <c r="R141" i="22" a="1"/>
  <c r="CX141" i="22" a="1"/>
  <c r="CP142" i="22" a="1"/>
  <c r="CD143" i="22" a="1"/>
  <c r="BR144" i="22" a="1"/>
  <c r="BJ145" i="22" a="1"/>
  <c r="AX146" i="22" a="1"/>
  <c r="AL147" i="22" a="1"/>
  <c r="AD148" i="22" a="1"/>
  <c r="R149" i="22" a="1"/>
  <c r="CX149" i="22" a="1"/>
  <c r="CP150" i="22" a="1"/>
  <c r="CD151" i="22" a="1"/>
  <c r="BR152" i="22" a="1"/>
  <c r="BJ153" i="22" a="1"/>
  <c r="AX154" i="22" a="1"/>
  <c r="AL155" i="22" a="1"/>
  <c r="AD156" i="22" a="1"/>
  <c r="R157" i="22" a="1"/>
  <c r="CX157" i="22" a="1"/>
  <c r="CP158" i="22" a="1"/>
  <c r="CD159" i="22" a="1"/>
  <c r="BR160" i="22" a="1"/>
  <c r="BJ161" i="22" a="1"/>
  <c r="AX162" i="22" a="1"/>
  <c r="AL163" i="22" a="1"/>
  <c r="AD164" i="22" a="1"/>
  <c r="R165" i="22" a="1"/>
  <c r="CX165" i="22" a="1"/>
  <c r="CP166" i="22" a="1"/>
  <c r="CD167" i="22" a="1"/>
  <c r="BR168" i="22" a="1"/>
  <c r="AP169" i="22" a="1"/>
  <c r="J170" i="22" a="1"/>
  <c r="BV170" i="22" a="1"/>
  <c r="AP171" i="22" a="1"/>
  <c r="J172" i="22" a="1"/>
  <c r="BV172" i="22" a="1"/>
  <c r="AP173" i="22" a="1"/>
  <c r="J174" i="22" a="1"/>
  <c r="CZ71" i="22" a="1"/>
  <c r="BC98" i="22" a="1"/>
  <c r="W109" i="22" a="1"/>
  <c r="BU113" i="22" a="1"/>
  <c r="AO116" i="22" a="1"/>
  <c r="DA118" i="22" a="1"/>
  <c r="BU121" i="22" a="1"/>
  <c r="AO124" i="22" a="1"/>
  <c r="AH126" i="22" a="1"/>
  <c r="BN127" i="22" a="1"/>
  <c r="CT128" i="22" a="1"/>
  <c r="AH130" i="22" a="1"/>
  <c r="BN131" i="22" a="1"/>
  <c r="CT132" i="22" a="1"/>
  <c r="AH134" i="22" a="1"/>
  <c r="S135" i="22" a="1"/>
  <c r="CE135" i="22" a="1"/>
  <c r="AY136" i="22" a="1"/>
  <c r="S137" i="22" a="1"/>
  <c r="CE137" i="22" a="1"/>
  <c r="AY138" i="22" a="1"/>
  <c r="S139" i="22" a="1"/>
  <c r="CE139" i="22" a="1"/>
  <c r="AY140" i="22" a="1"/>
  <c r="S141" i="22" a="1"/>
  <c r="CE141" i="22" a="1"/>
  <c r="AY142" i="22" a="1"/>
  <c r="S143" i="22" a="1"/>
  <c r="CE143" i="22" a="1"/>
  <c r="AY144" i="22" a="1"/>
  <c r="S145" i="22" a="1"/>
  <c r="CE145" i="22" a="1"/>
  <c r="AY146" i="22" a="1"/>
  <c r="S147" i="22" a="1"/>
  <c r="CE147" i="22" a="1"/>
  <c r="AY148" i="22" a="1"/>
  <c r="S149" i="22" a="1"/>
  <c r="CE149" i="22" a="1"/>
  <c r="AY150" i="22" a="1"/>
  <c r="S151" i="22" a="1"/>
  <c r="CE151" i="22" a="1"/>
  <c r="AY152" i="22" a="1"/>
  <c r="S153" i="22" a="1"/>
  <c r="CE153" i="22" a="1"/>
  <c r="AY154" i="22" a="1"/>
  <c r="S155" i="22" a="1"/>
  <c r="CE155" i="22" a="1"/>
  <c r="AY156" i="22" a="1"/>
  <c r="S157" i="22" a="1"/>
  <c r="CE157" i="22" a="1"/>
  <c r="AY158" i="22" a="1"/>
  <c r="S159" i="22" a="1"/>
  <c r="CE159" i="22" a="1"/>
  <c r="AY160" i="22" a="1"/>
  <c r="S161" i="22" a="1"/>
  <c r="CE161" i="22" a="1"/>
  <c r="AY162" i="22" a="1"/>
  <c r="S163" i="22" a="1"/>
  <c r="CE163" i="22" a="1"/>
  <c r="AY164" i="22" a="1"/>
  <c r="S165" i="22" a="1"/>
  <c r="CE165" i="22" a="1"/>
  <c r="AY166" i="22" a="1"/>
  <c r="S167" i="22" a="1"/>
  <c r="CE167" i="22" a="1"/>
  <c r="AY168" i="22" a="1"/>
  <c r="S169" i="22" a="1"/>
  <c r="CE169" i="22" a="1"/>
  <c r="AY170" i="22" a="1"/>
  <c r="S171" i="22" a="1"/>
  <c r="CE171" i="22" a="1"/>
  <c r="AY172" i="22" a="1"/>
  <c r="S173" i="22" a="1"/>
  <c r="CE173" i="22" a="1"/>
  <c r="AY174" i="22" a="1"/>
  <c r="CK174" i="22" a="1"/>
  <c r="Y175" i="22" a="1"/>
  <c r="BE175" i="22" a="1"/>
  <c r="CK175" i="22" a="1"/>
  <c r="Y176" i="22" a="1"/>
  <c r="BE176" i="22" a="1"/>
  <c r="CK176" i="22" a="1"/>
  <c r="Y177" i="22" a="1"/>
  <c r="BE177" i="22" a="1"/>
  <c r="CK177" i="22" a="1"/>
  <c r="Y178" i="22" a="1"/>
  <c r="BE178" i="22" a="1"/>
  <c r="CK178" i="22" a="1"/>
  <c r="Y179" i="22" a="1"/>
  <c r="BE179" i="22" a="1"/>
  <c r="CK179" i="22" a="1"/>
  <c r="Y180" i="22" a="1"/>
  <c r="BE180" i="22" a="1"/>
  <c r="CK180" i="22" a="1"/>
  <c r="Y181" i="22" a="1"/>
  <c r="BE181" i="22" a="1"/>
  <c r="CK181" i="22" a="1"/>
  <c r="Y182" i="22" a="1"/>
  <c r="CW62" i="22" a="1"/>
  <c r="CO115" i="22" a="1"/>
  <c r="L126" i="22" a="1"/>
  <c r="AR131" i="22" a="1"/>
  <c r="BT135" i="22" a="1"/>
  <c r="AN138" i="22" a="1"/>
  <c r="CZ140" i="22" a="1"/>
  <c r="BT143" i="22" a="1"/>
  <c r="AN146" i="22" a="1"/>
  <c r="CZ148" i="22" a="1"/>
  <c r="BT151" i="22" a="1"/>
  <c r="AN154" i="22" a="1"/>
  <c r="CZ156" i="22" a="1"/>
  <c r="BT159" i="22" a="1"/>
  <c r="AN162" i="22" a="1"/>
  <c r="CZ164" i="22" a="1"/>
  <c r="BT167" i="22" a="1"/>
  <c r="AN170" i="22" a="1"/>
  <c r="CZ172" i="22" a="1"/>
  <c r="CF182" i="22" a="1"/>
  <c r="AZ183" i="22" a="1"/>
  <c r="T184" i="22" a="1"/>
  <c r="CF184" i="22" a="1"/>
  <c r="AZ185" i="22" a="1"/>
  <c r="T186" i="22" a="1"/>
  <c r="CF186" i="22" a="1"/>
  <c r="AZ187" i="22" a="1"/>
  <c r="T188" i="22" a="1"/>
  <c r="CF188" i="22" a="1"/>
  <c r="AZ189" i="22" a="1"/>
  <c r="T190" i="22" a="1"/>
  <c r="CF190" i="22" a="1"/>
  <c r="AZ191" i="22" a="1"/>
  <c r="T192" i="22" a="1"/>
  <c r="CF192" i="22" a="1"/>
  <c r="AZ193" i="22" a="1"/>
  <c r="T194" i="22" a="1"/>
  <c r="CF194" i="22" a="1"/>
  <c r="AZ195" i="22" a="1"/>
  <c r="T196" i="22" a="1"/>
  <c r="CF196" i="22" a="1"/>
  <c r="AZ197" i="22" a="1"/>
  <c r="T198" i="22" a="1"/>
  <c r="CF198" i="22" a="1"/>
  <c r="AZ199" i="22" a="1"/>
  <c r="T200" i="22" a="1"/>
  <c r="CF200" i="22" a="1"/>
  <c r="AZ201" i="22" a="1"/>
  <c r="T202" i="22" a="1"/>
  <c r="CF202" i="22" a="1"/>
  <c r="AZ203" i="22" a="1"/>
  <c r="T204" i="22" a="1"/>
  <c r="CF204" i="22" a="1"/>
  <c r="AZ205" i="22" a="1"/>
  <c r="T206" i="22" a="1"/>
  <c r="CF206" i="22" a="1"/>
  <c r="AZ207" i="22" a="1"/>
  <c r="T208" i="22" a="1"/>
  <c r="CF208" i="22" a="1"/>
  <c r="AZ209" i="22" a="1"/>
  <c r="T210" i="22" a="1"/>
  <c r="CF210" i="22" a="1"/>
  <c r="AZ211" i="22" a="1"/>
  <c r="T212" i="22" a="1"/>
  <c r="CF212" i="22" a="1"/>
  <c r="AZ213" i="22" a="1"/>
  <c r="T214" i="22" a="1"/>
  <c r="BY214" i="22" a="1"/>
  <c r="M215" i="22" a="1"/>
  <c r="AS215" i="22" a="1"/>
  <c r="BY215" i="22" a="1"/>
  <c r="M216" i="22" a="1"/>
  <c r="AS216" i="22" a="1"/>
  <c r="BY216" i="22" a="1"/>
  <c r="M217" i="22" a="1"/>
  <c r="AS217" i="22" a="1"/>
  <c r="BY217" i="22" a="1"/>
  <c r="M218" i="22" a="1"/>
  <c r="AS218" i="22" a="1"/>
  <c r="BY218" i="22" a="1"/>
  <c r="M219" i="22" a="1"/>
  <c r="AS219" i="22" a="1"/>
  <c r="BY219" i="22" a="1"/>
  <c r="M220" i="22" a="1"/>
  <c r="AS220" i="22" a="1"/>
  <c r="BY220" i="22" a="1"/>
  <c r="M221" i="22" a="1"/>
  <c r="AS221" i="22" a="1"/>
  <c r="BY221" i="22" a="1"/>
  <c r="M222" i="22" a="1"/>
  <c r="AS222" i="22" a="1"/>
  <c r="BY222" i="22" a="1"/>
  <c r="M223" i="22" a="1"/>
  <c r="AS223" i="22" a="1"/>
  <c r="BY223" i="22" a="1"/>
  <c r="M224" i="22" a="1"/>
  <c r="AS224" i="22" a="1"/>
  <c r="BY224" i="22" a="1"/>
  <c r="M225" i="22" a="1"/>
  <c r="AS225" i="22" a="1"/>
  <c r="BY225" i="22" a="1"/>
  <c r="M226" i="22" a="1"/>
  <c r="AS226" i="22" a="1"/>
  <c r="BY226" i="22" a="1"/>
  <c r="AP95" i="22" a="1"/>
  <c r="CV130" i="22" a="1"/>
  <c r="CF140" i="22" a="1"/>
  <c r="AJ148" i="22" a="1"/>
  <c r="CF155" i="22" a="1"/>
  <c r="AZ163" i="22" a="1"/>
  <c r="AZ171" i="22" a="1"/>
  <c r="BU183" i="22" a="1"/>
  <c r="BB185" i="22" a="1"/>
  <c r="AT187" i="22" a="1"/>
  <c r="AT189" i="22" a="1"/>
  <c r="AO191" i="22" a="1"/>
  <c r="AT193" i="22" a="1"/>
  <c r="AO195" i="22" a="1"/>
  <c r="AO197" i="22" a="1"/>
  <c r="AO199" i="22" a="1"/>
  <c r="Y201" i="22" a="1"/>
  <c r="Q203" i="22" a="1"/>
  <c r="Q205" i="22" a="1"/>
  <c r="N207" i="22" a="1"/>
  <c r="CS208" i="22" a="1"/>
  <c r="BZ210" i="22" a="1"/>
  <c r="BZ212" i="22" a="1"/>
  <c r="BI69" i="22" a="1"/>
  <c r="M116" i="22" a="1"/>
  <c r="T126" i="22" a="1"/>
  <c r="AZ131" i="22" a="1"/>
  <c r="BX135" i="22" a="1"/>
  <c r="AR138" i="22" a="1"/>
  <c r="L141" i="22" a="1"/>
  <c r="BX143" i="22" a="1"/>
  <c r="AR146" i="22" a="1"/>
  <c r="L149" i="22" a="1"/>
  <c r="BX151" i="22" a="1"/>
  <c r="AR154" i="22" a="1"/>
  <c r="L157" i="22" a="1"/>
  <c r="BX159" i="22" a="1"/>
  <c r="AR162" i="22" a="1"/>
  <c r="L165" i="22" a="1"/>
  <c r="BX167" i="22" a="1"/>
  <c r="AR170" i="22" a="1"/>
  <c r="L173" i="22" a="1"/>
  <c r="CD182" i="22" a="1"/>
  <c r="AX183" i="22" a="1"/>
  <c r="R184" i="22" a="1"/>
  <c r="CD184" i="22" a="1"/>
  <c r="AX185" i="22" a="1"/>
  <c r="R186" i="22" a="1"/>
  <c r="CD186" i="22" a="1"/>
  <c r="AX187" i="22" a="1"/>
  <c r="R188" i="22" a="1"/>
  <c r="CD188" i="22" a="1"/>
  <c r="AX189" i="22" a="1"/>
  <c r="R190" i="22" a="1"/>
  <c r="CD190" i="22" a="1"/>
  <c r="AX191" i="22" a="1"/>
  <c r="R192" i="22" a="1"/>
  <c r="CD192" i="22" a="1"/>
  <c r="AX193" i="22" a="1"/>
  <c r="R194" i="22" a="1"/>
  <c r="CD194" i="22" a="1"/>
  <c r="AX195" i="22" a="1"/>
  <c r="R196" i="22" a="1"/>
  <c r="CD196" i="22" a="1"/>
  <c r="AX197" i="22" a="1"/>
  <c r="R198" i="22" a="1"/>
  <c r="CD198" i="22" a="1"/>
  <c r="AX199" i="22" a="1"/>
  <c r="R200" i="22" a="1"/>
  <c r="CD200" i="22" a="1"/>
  <c r="AX201" i="22" a="1"/>
  <c r="R202" i="22" a="1"/>
  <c r="CD202" i="22" a="1"/>
  <c r="AX203" i="22" a="1"/>
  <c r="R204" i="22" a="1"/>
  <c r="CD204" i="22" a="1"/>
  <c r="AX205" i="22" a="1"/>
  <c r="R206" i="22" a="1"/>
  <c r="CD206" i="22" a="1"/>
  <c r="AX207" i="22" a="1"/>
  <c r="R208" i="22" a="1"/>
  <c r="CD208" i="22" a="1"/>
  <c r="AX209" i="22" a="1"/>
  <c r="R210" i="22" a="1"/>
  <c r="CD210" i="22" a="1"/>
  <c r="AX211" i="22" a="1"/>
  <c r="R212" i="22" a="1"/>
  <c r="CD212" i="22" a="1"/>
  <c r="AX213" i="22" a="1"/>
  <c r="R214" i="22" a="1"/>
  <c r="BP218" i="22" a="1"/>
  <c r="AL219" i="22" a="1"/>
  <c r="CX219" i="22" a="1"/>
  <c r="BV220" i="22" a="1"/>
  <c r="AF221" i="22" a="1"/>
  <c r="CT221" i="22" a="1"/>
  <c r="BL222" i="22" a="1"/>
  <c r="AJ223" i="22" a="1"/>
  <c r="CZ223" i="22" a="1"/>
  <c r="BX224" i="22" a="1"/>
  <c r="AT225" i="22" a="1"/>
  <c r="L226" i="22" a="1"/>
  <c r="BR226" i="22" a="1"/>
  <c r="AS118" i="22" a="1"/>
  <c r="AZ136" i="22" a="1"/>
  <c r="T144" i="22" a="1"/>
  <c r="CF151" i="22" a="1"/>
  <c r="CF159" i="22" a="1"/>
  <c r="BP167" i="22" a="1"/>
  <c r="BZ182" i="22" a="1"/>
  <c r="CK184" i="22" a="1"/>
  <c r="CH186" i="22" a="1"/>
  <c r="BU188" i="22" a="1"/>
  <c r="BR190" i="22" a="1"/>
  <c r="BU192" i="22" a="1"/>
  <c r="BR194" i="22" a="1"/>
  <c r="BR196" i="22" a="1"/>
  <c r="BB198" i="22" a="1"/>
  <c r="AW200" i="22" a="1"/>
  <c r="AO202" i="22" a="1"/>
  <c r="AT204" i="22" a="1"/>
  <c r="AL206" i="22" a="1"/>
  <c r="AW208" i="22" a="1"/>
  <c r="Y210" i="22" a="1"/>
  <c r="Q212" i="22" a="1"/>
  <c r="Q214" i="22" a="1"/>
  <c r="CO112" i="22" a="1"/>
  <c r="BI123" i="22" a="1"/>
  <c r="AB130" i="22" a="1"/>
  <c r="P135" i="22" a="1"/>
  <c r="CB137" i="22" a="1"/>
  <c r="AV140" i="22" a="1"/>
  <c r="P143" i="22" a="1"/>
  <c r="CB145" i="22" a="1"/>
  <c r="AV148" i="22" a="1"/>
  <c r="P151" i="22" a="1"/>
  <c r="CB153" i="22" a="1"/>
  <c r="AV156" i="22" a="1"/>
  <c r="P159" i="22" a="1"/>
  <c r="CB161" i="22" a="1"/>
  <c r="AV164" i="22" a="1"/>
  <c r="P167" i="22" a="1"/>
  <c r="CB169" i="22" a="1"/>
  <c r="AV172" i="22" a="1"/>
  <c r="BT182" i="22" a="1"/>
  <c r="AN183" i="22" a="1"/>
  <c r="CZ183" i="22" a="1"/>
  <c r="BT184" i="22" a="1"/>
  <c r="AN185" i="22" a="1"/>
  <c r="CZ185" i="22" a="1"/>
  <c r="BT186" i="22" a="1"/>
  <c r="AN187" i="22" a="1"/>
  <c r="CZ187" i="22" a="1"/>
  <c r="BT188" i="22" a="1"/>
  <c r="AN189" i="22" a="1"/>
  <c r="CZ189" i="22" a="1"/>
  <c r="BT190" i="22" a="1"/>
  <c r="AN191" i="22" a="1"/>
  <c r="CZ191" i="22" a="1"/>
  <c r="BT192" i="22" a="1"/>
  <c r="AN193" i="22" a="1"/>
  <c r="CZ193" i="22" a="1"/>
  <c r="BT194" i="22" a="1"/>
  <c r="AN195" i="22" a="1"/>
  <c r="CZ195" i="22" a="1"/>
  <c r="BT196" i="22" a="1"/>
  <c r="AN197" i="22" a="1"/>
  <c r="CZ197" i="22" a="1"/>
  <c r="BT198" i="22" a="1"/>
  <c r="AN199" i="22" a="1"/>
  <c r="CZ199" i="22" a="1"/>
  <c r="BT200" i="22" a="1"/>
  <c r="AN201" i="22" a="1"/>
  <c r="CZ201" i="22" a="1"/>
  <c r="BT202" i="22" a="1"/>
  <c r="AN203" i="22" a="1"/>
  <c r="CZ203" i="22" a="1"/>
  <c r="BT204" i="22" a="1"/>
  <c r="AN205" i="22" a="1"/>
  <c r="CZ205" i="22" a="1"/>
  <c r="BT206" i="22" a="1"/>
  <c r="AN207" i="22" a="1"/>
  <c r="CZ207" i="22" a="1"/>
  <c r="BT208" i="22" a="1"/>
  <c r="AN209" i="22" a="1"/>
  <c r="CZ209" i="22" a="1"/>
  <c r="BT210" i="22" a="1"/>
  <c r="AN211" i="22" a="1"/>
  <c r="CZ211" i="22" a="1"/>
  <c r="BT212" i="22" a="1"/>
  <c r="AN213" i="22" a="1"/>
  <c r="CZ213" i="22" a="1"/>
  <c r="BT214" i="22" a="1"/>
  <c r="CZ214" i="22" a="1"/>
  <c r="AN215" i="22" a="1"/>
  <c r="BT215" i="22" a="1"/>
  <c r="CZ215" i="22" a="1"/>
  <c r="AN216" i="22" a="1"/>
  <c r="BT216" i="22" a="1"/>
  <c r="CZ216" i="22" a="1"/>
  <c r="AN217" i="22" a="1"/>
  <c r="BT217" i="22" a="1"/>
  <c r="CZ217" i="22" a="1"/>
  <c r="AP218" i="22" a="1"/>
  <c r="CF218" i="22" a="1"/>
  <c r="AZ219" i="22" a="1"/>
  <c r="T220" i="22" a="1"/>
  <c r="CB220" i="22" a="1"/>
  <c r="BF221" i="22" a="1"/>
  <c r="Z222" i="22" a="1"/>
  <c r="CJ222" i="22" a="1"/>
  <c r="BD223" i="22" a="1"/>
  <c r="P224" i="22" a="1"/>
  <c r="R49" i="22" a="1"/>
  <c r="BX60" i="22" a="1"/>
  <c r="R72" i="22" a="1"/>
  <c r="CI89" i="22" a="1"/>
  <c r="R96" i="22" a="1"/>
  <c r="CD108" i="22" a="1"/>
  <c r="CB95" i="22" a="1"/>
  <c r="AV106" i="22" a="1"/>
  <c r="CV72" i="22" a="1"/>
  <c r="AG102" i="22" a="1"/>
  <c r="CV98" i="22" a="1"/>
  <c r="J119" i="22" a="1"/>
  <c r="CN102" i="22" a="1"/>
  <c r="CY119" i="22" a="1"/>
  <c r="Q128" i="22" a="1"/>
  <c r="CC132" i="22" a="1"/>
  <c r="BR92" i="22" a="1"/>
  <c r="T108" i="22" a="1"/>
  <c r="AN113" i="22" a="1"/>
  <c r="CZ115" i="22" a="1"/>
  <c r="BT118" i="22" a="1"/>
  <c r="AN121" i="22" a="1"/>
  <c r="CZ123" i="22" a="1"/>
  <c r="W103" i="22" a="1"/>
  <c r="Q120" i="22" a="1"/>
  <c r="V128" i="22" a="1"/>
  <c r="BB133" i="22" a="1"/>
  <c r="BY136" i="22" a="1"/>
  <c r="AS139" i="22" a="1"/>
  <c r="M142" i="22" a="1"/>
  <c r="BY144" i="22" a="1"/>
  <c r="AS147" i="22" a="1"/>
  <c r="M150" i="22" a="1"/>
  <c r="BY152" i="22" a="1"/>
  <c r="AS155" i="22" a="1"/>
  <c r="M158" i="22" a="1"/>
  <c r="BY160" i="22" a="1"/>
  <c r="AS163" i="22" a="1"/>
  <c r="M166" i="22" a="1"/>
  <c r="BY168" i="22" a="1"/>
  <c r="AS171" i="22" a="1"/>
  <c r="M174" i="22" a="1"/>
  <c r="BR175" i="22" a="1"/>
  <c r="CX176" i="22" a="1"/>
  <c r="AL178" i="22" a="1"/>
  <c r="BR179" i="22" a="1"/>
  <c r="CX180" i="22" a="1"/>
  <c r="AL182" i="22" a="1"/>
  <c r="U114" i="22" a="1"/>
  <c r="CG124" i="22" a="1"/>
  <c r="AN130" i="22" a="1"/>
  <c r="CZ132" i="22" a="1"/>
  <c r="V135" i="22" a="1"/>
  <c r="BB136" i="22" a="1"/>
  <c r="CH137" i="22" a="1"/>
  <c r="V139" i="22" a="1"/>
  <c r="BB140" i="22" a="1"/>
  <c r="AT141" i="22" a="1"/>
  <c r="AH142" i="22" a="1"/>
  <c r="V143" i="22" a="1"/>
  <c r="N144" i="22" a="1"/>
  <c r="CT144" i="22" a="1"/>
  <c r="CH145" i="22" a="1"/>
  <c r="BZ146" i="22" a="1"/>
  <c r="BN147" i="22" a="1"/>
  <c r="BB148" i="22" a="1"/>
  <c r="AT149" i="22" a="1"/>
  <c r="AH150" i="22" a="1"/>
  <c r="V151" i="22" a="1"/>
  <c r="N152" i="22" a="1"/>
  <c r="CT152" i="22" a="1"/>
  <c r="CH153" i="22" a="1"/>
  <c r="BZ154" i="22" a="1"/>
  <c r="BN155" i="22" a="1"/>
  <c r="BB156" i="22" a="1"/>
  <c r="AT157" i="22" a="1"/>
  <c r="AH158" i="22" a="1"/>
  <c r="V159" i="22" a="1"/>
  <c r="N160" i="22" a="1"/>
  <c r="CT160" i="22" a="1"/>
  <c r="CH161" i="22" a="1"/>
  <c r="BZ162" i="22" a="1"/>
  <c r="BN163" i="22" a="1"/>
  <c r="BB164" i="22" a="1"/>
  <c r="AT165" i="22" a="1"/>
  <c r="AH166" i="22" a="1"/>
  <c r="V167" i="22" a="1"/>
  <c r="N168" i="22" a="1"/>
  <c r="CP168" i="22" a="1"/>
  <c r="BJ169" i="22" a="1"/>
  <c r="AD170" i="22" a="1"/>
  <c r="CP170" i="22" a="1"/>
  <c r="BJ171" i="22" a="1"/>
  <c r="AD172" i="22" a="1"/>
  <c r="CP172" i="22" a="1"/>
  <c r="BJ173" i="22" a="1"/>
  <c r="AD174" i="22" a="1"/>
  <c r="AN85" i="22" a="1"/>
  <c r="L102" i="22" a="1"/>
  <c r="AJ111" i="22" a="1"/>
  <c r="BE114" i="22" a="1"/>
  <c r="Y117" i="22" a="1"/>
  <c r="CK119" i="22" a="1"/>
  <c r="BE122" i="22" a="1"/>
  <c r="Y125" i="22" a="1"/>
  <c r="BV126" i="22" a="1"/>
  <c r="J128" i="22" a="1"/>
  <c r="AP129" i="22" a="1"/>
  <c r="BV130" i="22" a="1"/>
  <c r="J132" i="22" a="1"/>
  <c r="AP133" i="22" a="1"/>
  <c r="BS134" i="22" a="1"/>
  <c r="AM135" i="22" a="1"/>
  <c r="CY135" i="22" a="1"/>
  <c r="BS136" i="22" a="1"/>
  <c r="AM137" i="22" a="1"/>
  <c r="CY137" i="22" a="1"/>
  <c r="BS138" i="22" a="1"/>
  <c r="AM139" i="22" a="1"/>
  <c r="CY139" i="22" a="1"/>
  <c r="BS140" i="22" a="1"/>
  <c r="AM141" i="22" a="1"/>
  <c r="CY141" i="22" a="1"/>
  <c r="BS142" i="22" a="1"/>
  <c r="AM143" i="22" a="1"/>
  <c r="CY143" i="22" a="1"/>
  <c r="BS144" i="22" a="1"/>
  <c r="AM145" i="22" a="1"/>
  <c r="CY145" i="22" a="1"/>
  <c r="BS146" i="22" a="1"/>
  <c r="AM147" i="22" a="1"/>
  <c r="CY147" i="22" a="1"/>
  <c r="BS148" i="22" a="1"/>
  <c r="AM149" i="22" a="1"/>
  <c r="CY149" i="22" a="1"/>
  <c r="BS150" i="22" a="1"/>
  <c r="AM151" i="22" a="1"/>
  <c r="CY151" i="22" a="1"/>
  <c r="BS152" i="22" a="1"/>
  <c r="AM153" i="22" a="1"/>
  <c r="CY153" i="22" a="1"/>
  <c r="BS154" i="22" a="1"/>
  <c r="AM155" i="22" a="1"/>
  <c r="CY155" i="22" a="1"/>
  <c r="BS156" i="22" a="1"/>
  <c r="AM157" i="22" a="1"/>
  <c r="CY157" i="22" a="1"/>
  <c r="BS158" i="22" a="1"/>
  <c r="AM159" i="22" a="1"/>
  <c r="CY159" i="22" a="1"/>
  <c r="BS160" i="22" a="1"/>
  <c r="AM161" i="22" a="1"/>
  <c r="CY161" i="22" a="1"/>
  <c r="BS162" i="22" a="1"/>
  <c r="AM163" i="22" a="1"/>
  <c r="CY163" i="22" a="1"/>
  <c r="BS164" i="22" a="1"/>
  <c r="AM165" i="22" a="1"/>
  <c r="CY165" i="22" a="1"/>
  <c r="BS166" i="22" a="1"/>
  <c r="AM167" i="22" a="1"/>
  <c r="CY167" i="22" a="1"/>
  <c r="BS168" i="22" a="1"/>
  <c r="AM169" i="22" a="1"/>
  <c r="CY169" i="22" a="1"/>
  <c r="BS170" i="22" a="1"/>
  <c r="AM171" i="22" a="1"/>
  <c r="CY171" i="22" a="1"/>
  <c r="BS172" i="22" a="1"/>
  <c r="AM173" i="22" a="1"/>
  <c r="CY173" i="22" a="1"/>
  <c r="BO174" i="22" a="1"/>
  <c r="CU174" i="22" a="1"/>
  <c r="AI175" i="22" a="1"/>
  <c r="BO175" i="22" a="1"/>
  <c r="CU175" i="22" a="1"/>
  <c r="AI176" i="22" a="1"/>
  <c r="BO176" i="22" a="1"/>
  <c r="CU176" i="22" a="1"/>
  <c r="AI177" i="22" a="1"/>
  <c r="BO177" i="22" a="1"/>
  <c r="CU177" i="22" a="1"/>
  <c r="AI178" i="22" a="1"/>
  <c r="BO178" i="22" a="1"/>
  <c r="CU178" i="22" a="1"/>
  <c r="AI179" i="22" a="1"/>
  <c r="BO179" i="22" a="1"/>
  <c r="CU179" i="22" a="1"/>
  <c r="AI180" i="22" a="1"/>
  <c r="BO180" i="22" a="1"/>
  <c r="CU180" i="22" a="1"/>
  <c r="AI181" i="22" a="1"/>
  <c r="BO181" i="22" a="1"/>
  <c r="CU181" i="22" a="1"/>
  <c r="AI182" i="22" a="1"/>
  <c r="BC99" i="22" a="1"/>
  <c r="AC119" i="22" a="1"/>
  <c r="BX127" i="22" a="1"/>
  <c r="L133" i="22" a="1"/>
  <c r="BD136" i="22" a="1"/>
  <c r="X139" i="22" a="1"/>
  <c r="CJ141" i="22" a="1"/>
  <c r="BD144" i="22" a="1"/>
  <c r="X147" i="22" a="1"/>
  <c r="CJ149" i="22" a="1"/>
  <c r="BD152" i="22" a="1"/>
  <c r="X155" i="22" a="1"/>
  <c r="CJ157" i="22" a="1"/>
  <c r="BD160" i="22" a="1"/>
  <c r="X163" i="22" a="1"/>
  <c r="CJ165" i="22" a="1"/>
  <c r="BD168" i="22" a="1"/>
  <c r="X171" i="22" a="1"/>
  <c r="CJ173" i="22" a="1"/>
  <c r="CY182" i="22" a="1"/>
  <c r="BS183" i="22" a="1"/>
  <c r="AM184" i="22" a="1"/>
  <c r="CY184" i="22" a="1"/>
  <c r="BS185" i="22" a="1"/>
  <c r="AM186" i="22" a="1"/>
  <c r="CY186" i="22" a="1"/>
  <c r="BS187" i="22" a="1"/>
  <c r="AM188" i="22" a="1"/>
  <c r="CY188" i="22" a="1"/>
  <c r="BS189" i="22" a="1"/>
  <c r="AM190" i="22" a="1"/>
  <c r="CY190" i="22" a="1"/>
  <c r="BS191" i="22" a="1"/>
  <c r="AM192" i="22" a="1"/>
  <c r="CY192" i="22" a="1"/>
  <c r="BS193" i="22" a="1"/>
  <c r="AM194" i="22" a="1"/>
  <c r="CY194" i="22" a="1"/>
  <c r="BS195" i="22" a="1"/>
  <c r="AM196" i="22" a="1"/>
  <c r="CY196" i="22" a="1"/>
  <c r="BS197" i="22" a="1"/>
  <c r="AM198" i="22" a="1"/>
  <c r="CY198" i="22" a="1"/>
  <c r="BS199" i="22" a="1"/>
  <c r="AM200" i="22" a="1"/>
  <c r="CY200" i="22" a="1"/>
  <c r="BS201" i="22" a="1"/>
  <c r="AM202" i="22" a="1"/>
  <c r="CY202" i="22" a="1"/>
  <c r="BS203" i="22" a="1"/>
  <c r="AM204" i="22" a="1"/>
  <c r="CY204" i="22" a="1"/>
  <c r="BS205" i="22" a="1"/>
  <c r="AM206" i="22" a="1"/>
  <c r="CY206" i="22" a="1"/>
  <c r="BS207" i="22" a="1"/>
  <c r="AM208" i="22" a="1"/>
  <c r="CY208" i="22" a="1"/>
  <c r="BS209" i="22" a="1"/>
  <c r="AM210" i="22" a="1"/>
  <c r="CY210" i="22" a="1"/>
  <c r="BS211" i="22" a="1"/>
  <c r="AM212" i="22" a="1"/>
  <c r="CY212" i="22" a="1"/>
  <c r="BS213" i="22" a="1"/>
  <c r="AM214" i="22" a="1"/>
  <c r="CI214" i="22" a="1"/>
  <c r="W215" i="22" a="1"/>
  <c r="BC215" i="22" a="1"/>
  <c r="CI215" i="22" a="1"/>
  <c r="W216" i="22" a="1"/>
  <c r="BC216" i="22" a="1"/>
  <c r="CI216" i="22" a="1"/>
  <c r="W217" i="22" a="1"/>
  <c r="BC217" i="22" a="1"/>
  <c r="CI217" i="22" a="1"/>
  <c r="W218" i="22" a="1"/>
  <c r="BC218" i="22" a="1"/>
  <c r="CI218" i="22" a="1"/>
  <c r="W219" i="22" a="1"/>
  <c r="BC219" i="22" a="1"/>
  <c r="CI219" i="22" a="1"/>
  <c r="W220" i="22" a="1"/>
  <c r="BC220" i="22" a="1"/>
  <c r="CI220" i="22" a="1"/>
  <c r="W221" i="22" a="1"/>
  <c r="BC221" i="22" a="1"/>
  <c r="CI221" i="22" a="1"/>
  <c r="W222" i="22" a="1"/>
  <c r="BC222" i="22" a="1"/>
  <c r="CI222" i="22" a="1"/>
  <c r="W223" i="22" a="1"/>
  <c r="BC223" i="22" a="1"/>
  <c r="CI223" i="22" a="1"/>
  <c r="W224" i="22" a="1"/>
  <c r="BC224" i="22" a="1"/>
  <c r="CI224" i="22" a="1"/>
  <c r="W225" i="22" a="1"/>
  <c r="BC225" i="22" a="1"/>
  <c r="CI225" i="22" a="1"/>
  <c r="W226" i="22" a="1"/>
  <c r="BC226" i="22" a="1"/>
  <c r="CI226" i="22" a="1"/>
  <c r="BY115" i="22" a="1"/>
  <c r="AJ135" i="22" a="1"/>
  <c r="CV142" i="22" a="1"/>
  <c r="BP150" i="22" a="1"/>
  <c r="T158" i="22" a="1"/>
  <c r="CV165" i="22" a="1"/>
  <c r="T174" i="22" a="1"/>
  <c r="Y184" i="22" a="1"/>
  <c r="N186" i="22" a="1"/>
  <c r="N188" i="22" a="1"/>
  <c r="DA189" i="22" a="1"/>
  <c r="CX191" i="22" a="1"/>
  <c r="DA193" i="22" a="1"/>
  <c r="CX195" i="22" a="1"/>
  <c r="N198" i="22" a="1"/>
  <c r="CX199" i="22" a="1"/>
  <c r="CC201" i="22" a="1"/>
  <c r="CC203" i="22" a="1"/>
  <c r="BU205" i="22" a="1"/>
  <c r="BU207" i="22" a="1"/>
  <c r="BB209" i="22" a="1"/>
  <c r="AO211" i="22" a="1"/>
  <c r="AO213" i="22" a="1"/>
  <c r="BX101" i="22" a="1"/>
  <c r="AS119" i="22" a="1"/>
  <c r="CF127" i="22" a="1"/>
  <c r="T133" i="22" a="1"/>
  <c r="BH136" i="22" a="1"/>
  <c r="AB139" i="22" a="1"/>
  <c r="CN141" i="22" a="1"/>
  <c r="BH144" i="22" a="1"/>
  <c r="AB147" i="22" a="1"/>
  <c r="CN149" i="22" a="1"/>
  <c r="BH152" i="22" a="1"/>
  <c r="AB155" i="22" a="1"/>
  <c r="CN157" i="22" a="1"/>
  <c r="BH160" i="22" a="1"/>
  <c r="AB163" i="22" a="1"/>
  <c r="CN165" i="22" a="1"/>
  <c r="BH168" i="22" a="1"/>
  <c r="AB171" i="22" a="1"/>
  <c r="CN173" i="22" a="1"/>
  <c r="CW182" i="22" a="1"/>
  <c r="BQ183" i="22" a="1"/>
  <c r="AK184" i="22" a="1"/>
  <c r="CW184" i="22" a="1"/>
  <c r="BQ185" i="22" a="1"/>
  <c r="AK186" i="22" a="1"/>
  <c r="CW186" i="22" a="1"/>
  <c r="BQ187" i="22" a="1"/>
  <c r="AK188" i="22" a="1"/>
  <c r="CW188" i="22" a="1"/>
  <c r="BQ189" i="22" a="1"/>
  <c r="AK190" i="22" a="1"/>
  <c r="CW190" i="22" a="1"/>
  <c r="BQ191" i="22" a="1"/>
  <c r="AK192" i="22" a="1"/>
  <c r="CW192" i="22" a="1"/>
  <c r="BQ193" i="22" a="1"/>
  <c r="AK194" i="22" a="1"/>
  <c r="CW194" i="22" a="1"/>
  <c r="BQ195" i="22" a="1"/>
  <c r="AK196" i="22" a="1"/>
  <c r="CW196" i="22" a="1"/>
  <c r="BQ197" i="22" a="1"/>
  <c r="AK198" i="22" a="1"/>
  <c r="CW198" i="22" a="1"/>
  <c r="BQ199" i="22" a="1"/>
  <c r="AK200" i="22" a="1"/>
  <c r="CW200" i="22" a="1"/>
  <c r="BQ201" i="22" a="1"/>
  <c r="AK202" i="22" a="1"/>
  <c r="CW202" i="22" a="1"/>
  <c r="BQ203" i="22" a="1"/>
  <c r="AK204" i="22" a="1"/>
  <c r="CW204" i="22" a="1"/>
  <c r="BQ205" i="22" a="1"/>
  <c r="AK206" i="22" a="1"/>
  <c r="CW206" i="22" a="1"/>
  <c r="BQ207" i="22" a="1"/>
  <c r="AK208" i="22" a="1"/>
  <c r="CW208" i="22" a="1"/>
  <c r="BQ209" i="22" a="1"/>
  <c r="AK210" i="22" a="1"/>
  <c r="CW210" i="22" a="1"/>
  <c r="BQ211" i="22" a="1"/>
  <c r="AK212" i="22" a="1"/>
  <c r="CW212" i="22" a="1"/>
  <c r="BQ213" i="22" a="1"/>
  <c r="AK214" i="22" a="1"/>
  <c r="CL218" i="22" a="1"/>
  <c r="BF219" i="22" a="1"/>
  <c r="AB220" i="22" a="1"/>
  <c r="CP220" i="22" a="1"/>
  <c r="AZ221" i="22" a="1"/>
  <c r="T222" i="22" a="1"/>
  <c r="CF222" i="22" a="1"/>
  <c r="BB223" i="22" a="1"/>
  <c r="AD224" i="22" a="1"/>
  <c r="CT224" i="22" a="1"/>
  <c r="BP225" i="22" a="1"/>
  <c r="AD226" i="22" a="1"/>
  <c r="CJ226" i="22" a="1"/>
  <c r="CV126" i="22" a="1"/>
  <c r="CV138" i="22" a="1"/>
  <c r="BP146" i="22" a="1"/>
  <c r="AZ154" i="22" a="1"/>
  <c r="AJ162" i="22" a="1"/>
  <c r="AJ170" i="22" a="1"/>
  <c r="AG183" i="22" a="1"/>
  <c r="AW185" i="22" a="1"/>
  <c r="AW187" i="22" a="1"/>
  <c r="AO189" i="22" a="1"/>
  <c r="AL191" i="22" a="1"/>
  <c r="AL193" i="22" a="1"/>
  <c r="AD195" i="22" a="1"/>
  <c r="AG197" i="22" a="1"/>
  <c r="V199" i="22" a="1"/>
  <c r="CX200" i="22" a="1"/>
  <c r="DA202" i="22" a="1"/>
  <c r="CX204" i="22" a="1"/>
  <c r="DA206" i="22" a="1"/>
  <c r="DA208" i="22" a="1"/>
  <c r="CC210" i="22" a="1"/>
  <c r="BU212" i="22" a="1"/>
  <c r="BR214" i="22" a="1"/>
  <c r="AC116" i="22" a="1"/>
  <c r="BH126" i="22" a="1"/>
  <c r="CN131" i="22" a="1"/>
  <c r="CR135" i="22" a="1"/>
  <c r="BL138" i="22" a="1"/>
  <c r="AF141" i="22" a="1"/>
  <c r="CR143" i="22" a="1"/>
  <c r="BL146" i="22" a="1"/>
  <c r="AF149" i="22" a="1"/>
  <c r="CR151" i="22" a="1"/>
  <c r="BL154" i="22" a="1"/>
  <c r="AF157" i="22" a="1"/>
  <c r="CR159" i="22" a="1"/>
  <c r="BL162" i="22" a="1"/>
  <c r="AF165" i="22" a="1"/>
  <c r="CR167" i="22" a="1"/>
  <c r="BL170" i="22" a="1"/>
  <c r="AF173" i="22" a="1"/>
  <c r="CM182" i="22" a="1"/>
  <c r="BG183" i="22" a="1"/>
  <c r="AA184" i="22" a="1"/>
  <c r="CM184" i="22" a="1"/>
  <c r="BG185" i="22" a="1"/>
  <c r="AA186" i="22" a="1"/>
  <c r="CM186" i="22" a="1"/>
  <c r="BG187" i="22" a="1"/>
  <c r="AA188" i="22" a="1"/>
  <c r="CM188" i="22" a="1"/>
  <c r="BG189" i="22" a="1"/>
  <c r="AA190" i="22" a="1"/>
  <c r="CM190" i="22" a="1"/>
  <c r="BG191" i="22" a="1"/>
  <c r="AA192" i="22" a="1"/>
  <c r="CM192" i="22" a="1"/>
  <c r="BG193" i="22" a="1"/>
  <c r="AA194" i="22" a="1"/>
  <c r="CM194" i="22" a="1"/>
  <c r="BG195" i="22" a="1"/>
  <c r="AA196" i="22" a="1"/>
  <c r="CM196" i="22" a="1"/>
  <c r="BG197" i="22" a="1"/>
  <c r="AA198" i="22" a="1"/>
  <c r="CM198" i="22" a="1"/>
  <c r="BG199" i="22" a="1"/>
  <c r="AA200" i="22" a="1"/>
  <c r="CM200" i="22" a="1"/>
  <c r="BG201" i="22" a="1"/>
  <c r="AA202" i="22" a="1"/>
  <c r="CM202" i="22" a="1"/>
  <c r="BG203" i="22" a="1"/>
  <c r="AA204" i="22" a="1"/>
  <c r="CM204" i="22" a="1"/>
  <c r="BG205" i="22" a="1"/>
  <c r="AA206" i="22" a="1"/>
  <c r="CM206" i="22" a="1"/>
  <c r="BG207" i="22" a="1"/>
  <c r="AA208" i="22" a="1"/>
  <c r="CM208" i="22" a="1"/>
  <c r="BG209" i="22" a="1"/>
  <c r="AA210" i="22" a="1"/>
  <c r="CM210" i="22" a="1"/>
  <c r="BG211" i="22" a="1"/>
  <c r="AA212" i="22" a="1"/>
  <c r="CM212" i="22" a="1"/>
  <c r="BG213" i="22" a="1"/>
  <c r="AA214" i="22" a="1"/>
  <c r="CD214" i="22" a="1"/>
  <c r="R215" i="22" a="1"/>
  <c r="AX215" i="22" a="1"/>
  <c r="CD215" i="22" a="1"/>
  <c r="R216" i="22" a="1"/>
  <c r="AX216" i="22" a="1"/>
  <c r="CD216" i="22" a="1"/>
  <c r="R217" i="22" a="1"/>
  <c r="AX217" i="22" a="1"/>
  <c r="CD217" i="22" a="1"/>
  <c r="T218" i="22" a="1"/>
  <c r="AZ218" i="22" a="1"/>
  <c r="CZ218" i="22" a="1"/>
  <c r="BT219" i="22" a="1"/>
  <c r="AL220" i="22" a="1"/>
  <c r="CV220" i="22" a="1"/>
  <c r="BZ221" i="22" a="1"/>
  <c r="BC46" i="22" a="1"/>
  <c r="BY72" i="22" a="1"/>
  <c r="AX85" i="22" a="1"/>
  <c r="CA93" i="22" a="1"/>
  <c r="BF100" i="22" a="1"/>
  <c r="AV74" i="22" a="1"/>
  <c r="P99" i="22" a="1"/>
  <c r="BY109" i="22" a="1"/>
  <c r="AJ86" i="22" a="1"/>
  <c r="BM105" i="22" a="1"/>
  <c r="CX110" i="22" a="1"/>
  <c r="AP122" i="22" a="1"/>
  <c r="BS112" i="22" a="1"/>
  <c r="AM123" i="22" a="1"/>
  <c r="CC129" i="22" a="1"/>
  <c r="BM133" i="22" a="1"/>
  <c r="AE99" i="22" a="1"/>
  <c r="BN110" i="22" a="1"/>
  <c r="X114" i="22" a="1"/>
  <c r="CJ116" i="22" a="1"/>
  <c r="BD119" i="22" a="1"/>
  <c r="X122" i="22" a="1"/>
  <c r="CJ124" i="22" a="1"/>
  <c r="CC112" i="22" a="1"/>
  <c r="AW123" i="22" a="1"/>
  <c r="CH129" i="22" a="1"/>
  <c r="CO134" i="22" a="1"/>
  <c r="BI137" i="22" a="1"/>
  <c r="AC140" i="22" a="1"/>
  <c r="CO142" i="22" a="1"/>
  <c r="BI145" i="22" a="1"/>
  <c r="AC148" i="22" a="1"/>
  <c r="CO150" i="22" a="1"/>
  <c r="BI153" i="22" a="1"/>
  <c r="AC156" i="22" a="1"/>
  <c r="CO158" i="22" a="1"/>
  <c r="BI161" i="22" a="1"/>
  <c r="AC164" i="22" a="1"/>
  <c r="CO166" i="22" a="1"/>
  <c r="BI169" i="22" a="1"/>
  <c r="AC172" i="22" a="1"/>
  <c r="BZ174" i="22" a="1"/>
  <c r="N176" i="22" a="1"/>
  <c r="AT177" i="22" a="1"/>
  <c r="BZ178" i="22" a="1"/>
  <c r="N180" i="22" a="1"/>
  <c r="AT181" i="22" a="1"/>
  <c r="J93" i="22" a="1"/>
  <c r="BA117" i="22" a="1"/>
  <c r="CJ126" i="22" a="1"/>
  <c r="X131" i="22" a="1"/>
  <c r="CJ133" i="22" a="1"/>
  <c r="BJ135" i="22" a="1"/>
  <c r="CP136" i="22" a="1"/>
  <c r="AD138" i="22" a="1"/>
  <c r="BJ139" i="22" a="1"/>
  <c r="CD140" i="22" a="1"/>
  <c r="BR141" i="22" a="1"/>
  <c r="BJ142" i="22" a="1"/>
  <c r="AX143" i="22" a="1"/>
  <c r="AL144" i="22" a="1"/>
  <c r="AD145" i="22" a="1"/>
  <c r="R146" i="22" a="1"/>
  <c r="CX146" i="22" a="1"/>
  <c r="CP147" i="22" a="1"/>
  <c r="CD148" i="22" a="1"/>
  <c r="BR149" i="22" a="1"/>
  <c r="BJ150" i="22" a="1"/>
  <c r="AX151" i="22" a="1"/>
  <c r="AL152" i="22" a="1"/>
  <c r="AD153" i="22" a="1"/>
  <c r="R154" i="22" a="1"/>
  <c r="CX154" i="22" a="1"/>
  <c r="CP155" i="22" a="1"/>
  <c r="CD156" i="22" a="1"/>
  <c r="BR157" i="22" a="1"/>
  <c r="BJ158" i="22" a="1"/>
  <c r="AX159" i="22" a="1"/>
  <c r="AL160" i="22" a="1"/>
  <c r="AD161" i="22" a="1"/>
  <c r="R162" i="22" a="1"/>
  <c r="CX162" i="22" a="1"/>
  <c r="CP163" i="22" a="1"/>
  <c r="CD164" i="22" a="1"/>
  <c r="BR165" i="22" a="1"/>
  <c r="BJ166" i="22" a="1"/>
  <c r="AX167" i="22" a="1"/>
  <c r="AL168" i="22" a="1"/>
  <c r="R169" i="22" a="1"/>
  <c r="CD169" i="22" a="1"/>
  <c r="AX170" i="22" a="1"/>
  <c r="R171" i="22" a="1"/>
  <c r="CD171" i="22" a="1"/>
  <c r="AX172" i="22" a="1"/>
  <c r="R173" i="22" a="1"/>
  <c r="CD173" i="22" a="1"/>
  <c r="AX174" i="22" a="1"/>
  <c r="BF94" i="22" a="1"/>
  <c r="W105" i="22" a="1"/>
  <c r="BU112" i="22" a="1"/>
  <c r="AO115" i="22" a="1"/>
  <c r="DA117" i="22" a="1"/>
  <c r="BU120" i="22" a="1"/>
  <c r="AO123" i="22" a="1"/>
  <c r="CD125" i="22" a="1"/>
  <c r="R127" i="22" a="1"/>
  <c r="AX128" i="22" a="1"/>
  <c r="CD129" i="22" a="1"/>
  <c r="R131" i="22" a="1"/>
  <c r="AX132" i="22" a="1"/>
  <c r="CD133" i="22" a="1"/>
  <c r="CM134" i="22" a="1"/>
  <c r="BG135" i="22" a="1"/>
  <c r="AA136" i="22" a="1"/>
  <c r="CM136" i="22" a="1"/>
  <c r="BG137" i="22" a="1"/>
  <c r="AA138" i="22" a="1"/>
  <c r="CM138" i="22" a="1"/>
  <c r="BG139" i="22" a="1"/>
  <c r="AA140" i="22" a="1"/>
  <c r="CM140" i="22" a="1"/>
  <c r="BG141" i="22" a="1"/>
  <c r="AA142" i="22" a="1"/>
  <c r="CM142" i="22" a="1"/>
  <c r="BG143" i="22" a="1"/>
  <c r="AA144" i="22" a="1"/>
  <c r="CM144" i="22" a="1"/>
  <c r="BG145" i="22" a="1"/>
  <c r="AA146" i="22" a="1"/>
  <c r="CM146" i="22" a="1"/>
  <c r="BG147" i="22" a="1"/>
  <c r="AA148" i="22" a="1"/>
  <c r="CM148" i="22" a="1"/>
  <c r="BG149" i="22" a="1"/>
  <c r="AA150" i="22" a="1"/>
  <c r="CM150" i="22" a="1"/>
  <c r="BG151" i="22" a="1"/>
  <c r="AA152" i="22" a="1"/>
  <c r="CM152" i="22" a="1"/>
  <c r="BG153" i="22" a="1"/>
  <c r="AA154" i="22" a="1"/>
  <c r="CM154" i="22" a="1"/>
  <c r="BG155" i="22" a="1"/>
  <c r="AA156" i="22" a="1"/>
  <c r="CM156" i="22" a="1"/>
  <c r="BG157" i="22" a="1"/>
  <c r="AA158" i="22" a="1"/>
  <c r="CM158" i="22" a="1"/>
  <c r="BG159" i="22" a="1"/>
  <c r="AA160" i="22" a="1"/>
  <c r="CM160" i="22" a="1"/>
  <c r="BG161" i="22" a="1"/>
  <c r="AA162" i="22" a="1"/>
  <c r="CM162" i="22" a="1"/>
  <c r="BG163" i="22" a="1"/>
  <c r="AA164" i="22" a="1"/>
  <c r="CM164" i="22" a="1"/>
  <c r="BG165" i="22" a="1"/>
  <c r="AA166" i="22" a="1"/>
  <c r="CM166" i="22" a="1"/>
  <c r="BG167" i="22" a="1"/>
  <c r="AA168" i="22" a="1"/>
  <c r="CM168" i="22" a="1"/>
  <c r="BG169" i="22" a="1"/>
  <c r="AA170" i="22" a="1"/>
  <c r="CM170" i="22" a="1"/>
  <c r="BG171" i="22" a="1"/>
  <c r="AA172" i="22" a="1"/>
  <c r="CM172" i="22" a="1"/>
  <c r="BG173" i="22" a="1"/>
  <c r="AA174" i="22" a="1"/>
  <c r="BY174" i="22" a="1"/>
  <c r="M175" i="22" a="1"/>
  <c r="AS175" i="22" a="1"/>
  <c r="BY175" i="22" a="1"/>
  <c r="M176" i="22" a="1"/>
  <c r="AS176" i="22" a="1"/>
  <c r="BY176" i="22" a="1"/>
  <c r="M177" i="22" a="1"/>
  <c r="AS177" i="22" a="1"/>
  <c r="BY177" i="22" a="1"/>
  <c r="M178" i="22" a="1"/>
  <c r="AS178" i="22" a="1"/>
  <c r="BY178" i="22" a="1"/>
  <c r="M179" i="22" a="1"/>
  <c r="AS179" i="22" a="1"/>
  <c r="BY179" i="22" a="1"/>
  <c r="M180" i="22" a="1"/>
  <c r="AS180" i="22" a="1"/>
  <c r="BY180" i="22" a="1"/>
  <c r="M181" i="22" a="1"/>
  <c r="AS181" i="22" a="1"/>
  <c r="BY181" i="22" a="1"/>
  <c r="M182" i="22" a="1"/>
  <c r="AS182" i="22" a="1"/>
  <c r="AR111" i="22" a="1"/>
  <c r="BI122" i="22" a="1"/>
  <c r="AR129" i="22" a="1"/>
  <c r="BT134" i="22" a="1"/>
  <c r="AN137" i="22" a="1"/>
  <c r="CZ139" i="22" a="1"/>
  <c r="BT142" i="22" a="1"/>
  <c r="AN145" i="22" a="1"/>
  <c r="CZ147" i="22" a="1"/>
  <c r="BT150" i="22" a="1"/>
  <c r="AN153" i="22" a="1"/>
  <c r="CZ155" i="22" a="1"/>
  <c r="BT158" i="22" a="1"/>
  <c r="AN161" i="22" a="1"/>
  <c r="CZ163" i="22" a="1"/>
  <c r="BT166" i="22" a="1"/>
  <c r="AN169" i="22" a="1"/>
  <c r="CZ171" i="22" a="1"/>
  <c r="BH182" i="22" a="1"/>
  <c r="AB183" i="22" a="1"/>
  <c r="CN183" i="22" a="1"/>
  <c r="BH184" i="22" a="1"/>
  <c r="AB185" i="22" a="1"/>
  <c r="CN185" i="22" a="1"/>
  <c r="BH186" i="22" a="1"/>
  <c r="AB187" i="22" a="1"/>
  <c r="CN187" i="22" a="1"/>
  <c r="BH188" i="22" a="1"/>
  <c r="AB189" i="22" a="1"/>
  <c r="CN189" i="22" a="1"/>
  <c r="BH190" i="22" a="1"/>
  <c r="AB191" i="22" a="1"/>
  <c r="CN191" i="22" a="1"/>
  <c r="BH192" i="22" a="1"/>
  <c r="AB193" i="22" a="1"/>
  <c r="CN193" i="22" a="1"/>
  <c r="BH194" i="22" a="1"/>
  <c r="AB195" i="22" a="1"/>
  <c r="CN195" i="22" a="1"/>
  <c r="BH196" i="22" a="1"/>
  <c r="AB197" i="22" a="1"/>
  <c r="CN197" i="22" a="1"/>
  <c r="BH198" i="22" a="1"/>
  <c r="AB199" i="22" a="1"/>
  <c r="CN199" i="22" a="1"/>
  <c r="BH200" i="22" a="1"/>
  <c r="AB201" i="22" a="1"/>
  <c r="CN201" i="22" a="1"/>
  <c r="BH202" i="22" a="1"/>
  <c r="AB203" i="22" a="1"/>
  <c r="CN203" i="22" a="1"/>
  <c r="BH204" i="22" a="1"/>
  <c r="AB205" i="22" a="1"/>
  <c r="CN205" i="22" a="1"/>
  <c r="BH206" i="22" a="1"/>
  <c r="AB207" i="22" a="1"/>
  <c r="CN207" i="22" a="1"/>
  <c r="BH208" i="22" a="1"/>
  <c r="AB209" i="22" a="1"/>
  <c r="CN209" i="22" a="1"/>
  <c r="BH210" i="22" a="1"/>
  <c r="AB211" i="22" a="1"/>
  <c r="CN211" i="22" a="1"/>
  <c r="BH212" i="22" a="1"/>
  <c r="AB213" i="22" a="1"/>
  <c r="CN213" i="22" a="1"/>
  <c r="BH214" i="22" a="1"/>
  <c r="CS214" i="22" a="1"/>
  <c r="AG215" i="22" a="1"/>
  <c r="BM215" i="22" a="1"/>
  <c r="CS215" i="22" a="1"/>
  <c r="AG216" i="22" a="1"/>
  <c r="BM216" i="22" a="1"/>
  <c r="CS216" i="22" a="1"/>
  <c r="AG217" i="22" a="1"/>
  <c r="BM217" i="22" a="1"/>
  <c r="CS217" i="22" a="1"/>
  <c r="AG218" i="22" a="1"/>
  <c r="BM218" i="22" a="1"/>
  <c r="CS218" i="22" a="1"/>
  <c r="AG219" i="22" a="1"/>
  <c r="BM219" i="22" a="1"/>
  <c r="CS219" i="22" a="1"/>
  <c r="AG220" i="22" a="1"/>
  <c r="BM220" i="22" a="1"/>
  <c r="CS220" i="22" a="1"/>
  <c r="AG221" i="22" a="1"/>
  <c r="BM221" i="22" a="1"/>
  <c r="CS221" i="22" a="1"/>
  <c r="AG222" i="22" a="1"/>
  <c r="BM222" i="22" a="1"/>
  <c r="CS222" i="22" a="1"/>
  <c r="AG223" i="22" a="1"/>
  <c r="BM223" i="22" a="1"/>
  <c r="CS223" i="22" a="1"/>
  <c r="AG224" i="22" a="1"/>
  <c r="BM224" i="22" a="1"/>
  <c r="CS224" i="22" a="1"/>
  <c r="AG225" i="22" a="1"/>
  <c r="BM225" i="22" a="1"/>
  <c r="CS225" i="22" a="1"/>
  <c r="AG226" i="22" a="1"/>
  <c r="BM226" i="22" a="1"/>
  <c r="CS226" i="22" a="1"/>
  <c r="M125" i="22" a="1"/>
  <c r="CV137" i="22" a="1"/>
  <c r="AJ145" i="22" a="1"/>
  <c r="BP152" i="22" a="1"/>
  <c r="BP160" i="22" a="1"/>
  <c r="AZ168" i="22" a="1"/>
  <c r="CX182" i="22" a="1"/>
  <c r="CC184" i="22" a="1"/>
  <c r="BR186" i="22" a="1"/>
  <c r="BZ188" i="22" a="1"/>
  <c r="BU190" i="22" a="1"/>
  <c r="BM192" i="22" a="1"/>
  <c r="BM194" i="22" a="1"/>
  <c r="BM196" i="22" a="1"/>
  <c r="BR198" i="22" a="1"/>
  <c r="BJ200" i="22" a="1"/>
  <c r="AT202" i="22" a="1"/>
  <c r="AO204" i="22" a="1"/>
  <c r="AO206" i="22" a="1"/>
  <c r="AD208" i="22" a="1"/>
  <c r="DA209" i="22" a="1"/>
  <c r="CX211" i="22" a="1"/>
  <c r="CS213" i="22" a="1"/>
  <c r="BX111" i="22" a="1"/>
  <c r="BY122" i="22" a="1"/>
  <c r="AZ129" i="22" a="1"/>
  <c r="BX134" i="22" a="1"/>
  <c r="AR137" i="22" a="1"/>
  <c r="L140" i="22" a="1"/>
  <c r="BX142" i="22" a="1"/>
  <c r="AR145" i="22" a="1"/>
  <c r="L148" i="22" a="1"/>
  <c r="BX150" i="22" a="1"/>
  <c r="AR153" i="22" a="1"/>
  <c r="L156" i="22" a="1"/>
  <c r="BX158" i="22" a="1"/>
  <c r="AR161" i="22" a="1"/>
  <c r="L164" i="22" a="1"/>
  <c r="BX166" i="22" a="1"/>
  <c r="AR169" i="22" a="1"/>
  <c r="L172" i="22" a="1"/>
  <c r="BF182" i="22" a="1"/>
  <c r="Z183" i="22" a="1"/>
  <c r="CL183" i="22" a="1"/>
  <c r="BF184" i="22" a="1"/>
  <c r="Z185" i="22" a="1"/>
  <c r="CL185" i="22" a="1"/>
  <c r="BF186" i="22" a="1"/>
  <c r="Z187" i="22" a="1"/>
  <c r="CL187" i="22" a="1"/>
  <c r="BF188" i="22" a="1"/>
  <c r="Z189" i="22" a="1"/>
  <c r="CL189" i="22" a="1"/>
  <c r="BF190" i="22" a="1"/>
  <c r="Z191" i="22" a="1"/>
  <c r="CL191" i="22" a="1"/>
  <c r="BF192" i="22" a="1"/>
  <c r="Z193" i="22" a="1"/>
  <c r="CL193" i="22" a="1"/>
  <c r="BF194" i="22" a="1"/>
  <c r="Z195" i="22" a="1"/>
  <c r="CL195" i="22" a="1"/>
  <c r="BF196" i="22" a="1"/>
  <c r="Z197" i="22" a="1"/>
  <c r="CL197" i="22" a="1"/>
  <c r="BF198" i="22" a="1"/>
  <c r="Z199" i="22" a="1"/>
  <c r="CL199" i="22" a="1"/>
  <c r="BF200" i="22" a="1"/>
  <c r="Z201" i="22" a="1"/>
  <c r="CL201" i="22" a="1"/>
  <c r="BF202" i="22" a="1"/>
  <c r="Z203" i="22" a="1"/>
  <c r="CL203" i="22" a="1"/>
  <c r="BF204" i="22" a="1"/>
  <c r="Z205" i="22" a="1"/>
  <c r="CL205" i="22" a="1"/>
  <c r="BF206" i="22" a="1"/>
  <c r="Z207" i="22" a="1"/>
  <c r="CL207" i="22" a="1"/>
  <c r="BF208" i="22" a="1"/>
  <c r="Z209" i="22" a="1"/>
  <c r="CL209" i="22" a="1"/>
  <c r="BF210" i="22" a="1"/>
  <c r="Z211" i="22" a="1"/>
  <c r="CL211" i="22" a="1"/>
  <c r="BF212" i="22" a="1"/>
  <c r="Z213" i="22" a="1"/>
  <c r="CL213" i="22" a="1"/>
  <c r="BF214" i="22" a="1"/>
  <c r="N219" i="22" a="1"/>
  <c r="BZ219" i="22" a="1"/>
  <c r="AV220" i="22" a="1"/>
  <c r="R221" i="22" a="1"/>
  <c r="BT221" i="22" a="1"/>
  <c r="AN222" i="22" a="1"/>
  <c r="J223" i="22" a="1"/>
  <c r="BV223" i="22" a="1"/>
  <c r="AX224" i="22" a="1"/>
  <c r="X225" i="22" a="1"/>
  <c r="CH225" i="22" a="1"/>
  <c r="AV226" i="22" a="1"/>
  <c r="AN75" i="22" a="1"/>
  <c r="AJ132" i="22" a="1"/>
  <c r="AJ141" i="22" a="1"/>
  <c r="CV148" i="22" a="1"/>
  <c r="CF156" i="22" a="1"/>
  <c r="BP164" i="22" a="1"/>
  <c r="CF172" i="22" a="1"/>
  <c r="Q184" i="22" a="1"/>
  <c r="CX185" i="22" a="1"/>
  <c r="CX187" i="22" a="1"/>
  <c r="CS189" i="22" a="1"/>
  <c r="CS191" i="22" a="1"/>
  <c r="CS193" i="22" a="1"/>
  <c r="CK195" i="22" a="1"/>
  <c r="CH197" i="22" a="1"/>
  <c r="BU199" i="22" a="1"/>
  <c r="AW201" i="22" a="1"/>
  <c r="BR203" i="22" a="1"/>
  <c r="BM205" i="22" a="1"/>
  <c r="BR207" i="22" a="1"/>
  <c r="BR209" i="22" a="1"/>
  <c r="AT211" i="22" a="1"/>
  <c r="AL213" i="22" a="1"/>
  <c r="AR100" i="22" a="1"/>
  <c r="BI119" i="22" a="1"/>
  <c r="AB128" i="22" a="1"/>
  <c r="BH133" i="22" a="1"/>
  <c r="CB136" i="22" a="1"/>
  <c r="AV139" i="22" a="1"/>
  <c r="P142" i="22" a="1"/>
  <c r="CB144" i="22" a="1"/>
  <c r="AV147" i="22" a="1"/>
  <c r="P150" i="22" a="1"/>
  <c r="CB152" i="22" a="1"/>
  <c r="AV155" i="22" a="1"/>
  <c r="P158" i="22" a="1"/>
  <c r="CB160" i="22" a="1"/>
  <c r="AV163" i="22" a="1"/>
  <c r="P166" i="22" a="1"/>
  <c r="CB168" i="22" a="1"/>
  <c r="AV171" i="22" a="1"/>
  <c r="P174" i="22" a="1"/>
  <c r="P183" i="22" a="1"/>
  <c r="CB183" i="22" a="1"/>
  <c r="AV184" i="22" a="1"/>
  <c r="P185" i="22" a="1"/>
  <c r="CB185" i="22" a="1"/>
  <c r="AV186" i="22" a="1"/>
  <c r="P187" i="22" a="1"/>
  <c r="CB187" i="22" a="1"/>
  <c r="AV188" i="22" a="1"/>
  <c r="P189" i="22" a="1"/>
  <c r="CB189" i="22" a="1"/>
  <c r="AV190" i="22" a="1"/>
  <c r="P191" i="22" a="1"/>
  <c r="CB191" i="22" a="1"/>
  <c r="AV192" i="22" a="1"/>
  <c r="P193" i="22" a="1"/>
  <c r="CB193" i="22" a="1"/>
  <c r="AV194" i="22" a="1"/>
  <c r="P195" i="22" a="1"/>
  <c r="CB195" i="22" a="1"/>
  <c r="AV196" i="22" a="1"/>
  <c r="P197" i="22" a="1"/>
  <c r="CB197" i="22" a="1"/>
  <c r="AV198" i="22" a="1"/>
  <c r="P199" i="22" a="1"/>
  <c r="CB199" i="22" a="1"/>
  <c r="AV200" i="22" a="1"/>
  <c r="P201" i="22" a="1"/>
  <c r="CB201" i="22" a="1"/>
  <c r="AV202" i="22" a="1"/>
  <c r="P203" i="22" a="1"/>
  <c r="CB203" i="22" a="1"/>
  <c r="AV204" i="22" a="1"/>
  <c r="P205" i="22" a="1"/>
  <c r="CB205" i="22" a="1"/>
  <c r="AV206" i="22" a="1"/>
  <c r="P207" i="22" a="1"/>
  <c r="CB207" i="22" a="1"/>
  <c r="AV208" i="22" a="1"/>
  <c r="P209" i="22" a="1"/>
  <c r="CB209" i="22" a="1"/>
  <c r="AV210" i="22" a="1"/>
  <c r="P211" i="22" a="1"/>
  <c r="CB211" i="22" a="1"/>
  <c r="AV212" i="22" a="1"/>
  <c r="P213" i="22" a="1"/>
  <c r="CB213" i="22" a="1"/>
  <c r="AV214" i="22" a="1"/>
  <c r="CN214" i="22" a="1"/>
  <c r="AB215" i="22" a="1"/>
  <c r="BH215" i="22" a="1"/>
  <c r="CN215" i="22" a="1"/>
  <c r="AB216" i="22" a="1"/>
  <c r="BH216" i="22" a="1"/>
  <c r="CN216" i="22" a="1"/>
  <c r="AB217" i="22" a="1"/>
  <c r="BH217" i="22" a="1"/>
  <c r="CN217" i="22" a="1"/>
  <c r="AD218" i="22" a="1"/>
  <c r="BL218" i="22" a="1"/>
  <c r="CZ52" i="22" a="1"/>
  <c r="CB54" i="22" a="1"/>
  <c r="CO59" i="22" a="1"/>
  <c r="BW84" i="22" a="1"/>
  <c r="CN83" i="22" a="1"/>
  <c r="AX107" i="22" a="1"/>
  <c r="AV102" i="22" a="1"/>
  <c r="J115" i="22" a="1"/>
  <c r="AW131" i="22" a="1"/>
  <c r="CZ114" i="22" a="1"/>
  <c r="BT70" i="22" a="1"/>
  <c r="BY135" i="22" a="1"/>
  <c r="AS146" i="22" a="1"/>
  <c r="M157" i="22" a="1"/>
  <c r="BY167" i="22" a="1"/>
  <c r="BB176" i="22" a="1"/>
  <c r="CH181" i="22" a="1"/>
  <c r="CZ131" i="22" a="1"/>
  <c r="BR138" i="22" a="1"/>
  <c r="CH142" i="22" a="1"/>
  <c r="AT146" i="22" a="1"/>
  <c r="CT149" i="22" a="1"/>
  <c r="BB153" i="22" a="1"/>
  <c r="N157" i="22" a="1"/>
  <c r="BN160" i="22" a="1"/>
  <c r="V164" i="22" a="1"/>
  <c r="BZ167" i="22" a="1"/>
  <c r="BR170" i="22" a="1"/>
  <c r="AL173" i="22" a="1"/>
  <c r="AV94" i="22" a="1"/>
  <c r="BJ93" i="22" a="1"/>
  <c r="AW127" i="22" a="1"/>
  <c r="CZ112" i="22" a="1"/>
  <c r="BT123" i="22" a="1"/>
  <c r="CH132" i="22" a="1"/>
  <c r="AS144" i="22" a="1"/>
  <c r="M155" i="22" a="1"/>
  <c r="BY165" i="22" a="1"/>
  <c r="BB175" i="22" a="1"/>
  <c r="CH180" i="22" a="1"/>
  <c r="CJ129" i="22" a="1"/>
  <c r="BR137" i="22" a="1"/>
  <c r="V142" i="22" a="1"/>
  <c r="BZ145" i="22" a="1"/>
  <c r="AH149" i="22" a="1"/>
  <c r="CH152" i="22" a="1"/>
  <c r="AT156" i="22" a="1"/>
  <c r="CT159" i="22" a="1"/>
  <c r="BB163" i="22" a="1"/>
  <c r="N167" i="22" a="1"/>
  <c r="V170" i="22" a="1"/>
  <c r="CH172" i="22" a="1"/>
  <c r="BX100" i="22" a="1"/>
  <c r="BE119" i="22" a="1"/>
  <c r="CL127" i="22" a="1"/>
  <c r="Z133" i="22" a="1"/>
  <c r="BK136" i="22" a="1"/>
  <c r="AE139" i="22" a="1"/>
  <c r="CQ141" i="22" a="1"/>
  <c r="BK144" i="22" a="1"/>
  <c r="AJ78" i="22" a="1"/>
  <c r="AB108" i="22" a="1"/>
  <c r="AL95" i="22" a="1"/>
  <c r="CZ118" i="22" a="1"/>
  <c r="AW121" i="22" a="1"/>
  <c r="CB99" i="22" a="1"/>
  <c r="AL112" i="22" a="1"/>
  <c r="Q130" i="22" a="1"/>
  <c r="AN114" i="22" a="1"/>
  <c r="CZ124" i="22" a="1"/>
  <c r="M135" i="22" a="1"/>
  <c r="BY145" i="22" a="1"/>
  <c r="AS156" i="22" a="1"/>
  <c r="M167" i="22" a="1"/>
  <c r="V176" i="22" a="1"/>
  <c r="BB181" i="22" a="1"/>
  <c r="AN131" i="22" a="1"/>
  <c r="AL138" i="22" a="1"/>
  <c r="BN142" i="22" a="1"/>
  <c r="V146" i="22" a="1"/>
  <c r="BZ149" i="22" a="1"/>
  <c r="AH153" i="22" a="1"/>
  <c r="CH156" i="22" a="1"/>
  <c r="AT160" i="22" a="1"/>
  <c r="CT163" i="22" a="1"/>
  <c r="BB167" i="22" a="1"/>
  <c r="BB170" i="22" a="1"/>
  <c r="V173" i="22" a="1"/>
  <c r="L106" i="22" a="1"/>
  <c r="CK120" i="22" a="1"/>
  <c r="BF128" i="22" a="1"/>
  <c r="CL133" i="22" a="1"/>
  <c r="CQ136" i="22" a="1"/>
  <c r="BK139" i="22" a="1"/>
  <c r="AE142" i="22" a="1"/>
  <c r="CQ144" i="22" a="1"/>
  <c r="BK147" i="22" a="1"/>
  <c r="AS150" i="22" a="1"/>
  <c r="BA115" i="22" a="1"/>
  <c r="BZ147" i="22" a="1"/>
  <c r="CT161" i="22" a="1"/>
  <c r="AL174" i="22" a="1"/>
  <c r="CL126" i="22" a="1"/>
  <c r="O136" i="22" a="1"/>
  <c r="AU141" i="22" a="1"/>
  <c r="AU146" i="22" a="1"/>
  <c r="CA149" i="22" a="1"/>
  <c r="AU152" i="22" a="1"/>
  <c r="O155" i="22" a="1"/>
  <c r="CA157" i="22" a="1"/>
  <c r="AU160" i="22" a="1"/>
  <c r="O163" i="22" a="1"/>
  <c r="CA165" i="22" a="1"/>
  <c r="AU168" i="22" a="1"/>
  <c r="O171" i="22" a="1"/>
  <c r="CA173" i="22" a="1"/>
  <c r="BC175" i="22" a="1"/>
  <c r="CI176" i="22" a="1"/>
  <c r="W178" i="22" a="1"/>
  <c r="BC179" i="22" a="1"/>
  <c r="CI180" i="22" a="1"/>
  <c r="W182" i="22" a="1"/>
  <c r="L131" i="22" a="1"/>
  <c r="BD143" i="22" a="1"/>
  <c r="X154" i="22" a="1"/>
  <c r="CJ164" i="22" a="1"/>
  <c r="CA182" i="22" a="1"/>
  <c r="AU185" i="22" a="1"/>
  <c r="O188" i="22" a="1"/>
  <c r="CA190" i="22" a="1"/>
  <c r="AU193" i="22" a="1"/>
  <c r="O196" i="22" a="1"/>
  <c r="CA198" i="22" a="1"/>
  <c r="AU201" i="22" a="1"/>
  <c r="O204" i="22" a="1"/>
  <c r="CA206" i="22" a="1"/>
  <c r="AU209" i="22" a="1"/>
  <c r="O212" i="22" a="1"/>
  <c r="BW214" i="22" a="1"/>
  <c r="K216" i="22" a="1"/>
  <c r="AQ217" i="22" a="1"/>
  <c r="BW218" i="22" a="1"/>
  <c r="K220" i="22" a="1"/>
  <c r="AQ221" i="22" a="1"/>
  <c r="BW222" i="22" a="1"/>
  <c r="K224" i="22" a="1"/>
  <c r="AQ225" i="22" a="1"/>
  <c r="BW226" i="22" a="1"/>
  <c r="CF147" i="22" a="1"/>
  <c r="BJ183" i="22" a="1"/>
  <c r="AD191" i="22" a="1"/>
  <c r="AD199" i="22" a="1"/>
  <c r="AS174" i="22" a="1"/>
  <c r="BB141" i="22" a="1"/>
  <c r="BZ155" i="22" a="1"/>
  <c r="BR169" i="22" a="1"/>
  <c r="CK118" i="22" a="1"/>
  <c r="CL132" i="22" a="1"/>
  <c r="O139" i="22" a="1"/>
  <c r="AU144" i="22" a="1"/>
  <c r="AU148" i="22" a="1"/>
  <c r="AE151" i="22" a="1"/>
  <c r="CQ153" i="22" a="1"/>
  <c r="BK156" i="22" a="1"/>
  <c r="AE159" i="22" a="1"/>
  <c r="CQ161" i="22" a="1"/>
  <c r="BK164" i="22" a="1"/>
  <c r="AE167" i="22" a="1"/>
  <c r="CQ169" i="22" a="1"/>
  <c r="BK172" i="22" a="1"/>
  <c r="CQ174" i="22" a="1"/>
  <c r="AE176" i="22" a="1"/>
  <c r="BK177" i="22" a="1"/>
  <c r="CQ178" i="22" a="1"/>
  <c r="AE180" i="22" a="1"/>
  <c r="BK181" i="22" a="1"/>
  <c r="CO117" i="22" a="1"/>
  <c r="CJ138" i="22" a="1"/>
  <c r="BD149" i="22" a="1"/>
  <c r="X160" i="22" a="1"/>
  <c r="CJ170" i="22" a="1"/>
  <c r="AE184" i="22" a="1"/>
  <c r="CQ186" i="22" a="1"/>
  <c r="BK189" i="22" a="1"/>
  <c r="AE192" i="22" a="1"/>
  <c r="CQ194" i="22" a="1"/>
  <c r="BK197" i="22" a="1"/>
  <c r="AE200" i="22" a="1"/>
  <c r="CQ202" i="22" a="1"/>
  <c r="BK205" i="22" a="1"/>
  <c r="AE208" i="22" a="1"/>
  <c r="CQ210" i="22" a="1"/>
  <c r="BK213" i="22" a="1"/>
  <c r="AY215" i="22" a="1"/>
  <c r="CE216" i="22" a="1"/>
  <c r="S218" i="22" a="1"/>
  <c r="AY219" i="22" a="1"/>
  <c r="CE220" i="22" a="1"/>
  <c r="S222" i="22" a="1"/>
  <c r="AY223" i="22" a="1"/>
  <c r="CE224" i="22" a="1"/>
  <c r="S226" i="22" a="1"/>
  <c r="CV133" i="22" a="1"/>
  <c r="CF164" i="22" a="1"/>
  <c r="CH187" i="22" a="1"/>
  <c r="CC195" i="22" a="1"/>
  <c r="BB203" i="22" a="1"/>
  <c r="Q211" i="22" a="1"/>
  <c r="T127" i="22" a="1"/>
  <c r="BH141" i="22" a="1"/>
  <c r="AB152" i="22" a="1"/>
  <c r="CN162" i="22" a="1"/>
  <c r="BH173" i="22" a="1"/>
  <c r="CO184" i="22" a="1"/>
  <c r="BI187" i="22" a="1"/>
  <c r="M145" i="22" a="1"/>
  <c r="V181" i="22" a="1"/>
  <c r="CT145" i="22" a="1"/>
  <c r="V160" i="22" a="1"/>
  <c r="CX172" i="22" a="1"/>
  <c r="BE125" i="22" a="1"/>
  <c r="AU135" i="22" a="1"/>
  <c r="CA140" i="22" a="1"/>
  <c r="CQ145" i="22" a="1"/>
  <c r="AU149" i="22" a="1"/>
  <c r="O152" i="22" a="1"/>
  <c r="CA154" i="22" a="1"/>
  <c r="AU157" i="22" a="1"/>
  <c r="O160" i="22" a="1"/>
  <c r="CA162" i="22" a="1"/>
  <c r="AU165" i="22" a="1"/>
  <c r="O168" i="22" a="1"/>
  <c r="CA170" i="22" a="1"/>
  <c r="AU173" i="22" a="1"/>
  <c r="AM175" i="22" a="1"/>
  <c r="BS176" i="22" a="1"/>
  <c r="CY177" i="22" a="1"/>
  <c r="AM179" i="22" a="1"/>
  <c r="BS180" i="22" a="1"/>
  <c r="CY181" i="22" a="1"/>
  <c r="AR128" i="22" a="1"/>
  <c r="X142" i="22" a="1"/>
  <c r="CJ152" i="22" a="1"/>
  <c r="BD163" i="22" a="1"/>
  <c r="X174" i="22" a="1"/>
  <c r="O185" i="22" a="1"/>
  <c r="CA187" i="22" a="1"/>
  <c r="AU190" i="22" a="1"/>
  <c r="O193" i="22" a="1"/>
  <c r="CA195" i="22" a="1"/>
  <c r="AU198" i="22" a="1"/>
  <c r="O201" i="22" a="1"/>
  <c r="CA203" i="22" a="1"/>
  <c r="AU206" i="22" a="1"/>
  <c r="O209" i="22" a="1"/>
  <c r="CA211" i="22" a="1"/>
  <c r="AU214" i="22" a="1"/>
  <c r="CM215" i="22" a="1"/>
  <c r="AA217" i="22" a="1"/>
  <c r="BG218" i="22" a="1"/>
  <c r="CM219" i="22" a="1"/>
  <c r="AA221" i="22" a="1"/>
  <c r="BG222" i="22" a="1"/>
  <c r="CM223" i="22" a="1"/>
  <c r="AA225" i="22" a="1"/>
  <c r="BG226" i="22" a="1"/>
  <c r="CF143" i="22" a="1"/>
  <c r="BR182" i="22" a="1"/>
  <c r="AG190" i="22" a="1"/>
  <c r="AG198" i="22" a="1"/>
  <c r="AS158" i="22" a="1"/>
  <c r="AN133" i="22" a="1"/>
  <c r="AT150" i="22" a="1"/>
  <c r="BN164" i="22" a="1"/>
  <c r="BX108" i="22" a="1"/>
  <c r="CL128" i="22" a="1"/>
  <c r="O137" i="22" a="1"/>
  <c r="AU142" i="22" a="1"/>
  <c r="O147" i="22" a="1"/>
  <c r="AE150" i="22" a="1"/>
  <c r="CQ152" i="22" a="1"/>
  <c r="BK155" i="22" a="1"/>
  <c r="AE158" i="22" a="1"/>
  <c r="CQ160" i="22" a="1"/>
  <c r="BK163" i="22" a="1"/>
  <c r="AE166" i="22" a="1"/>
  <c r="CQ168" i="22" a="1"/>
  <c r="BK171" i="22" a="1"/>
  <c r="AE174" i="22" a="1"/>
  <c r="CA175" i="22" a="1"/>
  <c r="O177" i="22" a="1"/>
  <c r="AU178" i="22" a="1"/>
  <c r="CA179" i="22" a="1"/>
  <c r="O181" i="22" a="1"/>
  <c r="AU182" i="22" a="1"/>
  <c r="CJ134" i="22" a="1"/>
  <c r="BD145" i="22" a="1"/>
  <c r="X156" i="22" a="1"/>
  <c r="CJ166" i="22" a="1"/>
  <c r="AE183" i="22" a="1"/>
  <c r="CQ185" i="22" a="1"/>
  <c r="BK188" i="22" a="1"/>
  <c r="AE191" i="22" a="1"/>
  <c r="CQ193" i="22" a="1"/>
  <c r="BK196" i="22" a="1"/>
  <c r="AE199" i="22" a="1"/>
  <c r="CQ201" i="22" a="1"/>
  <c r="BK204" i="22" a="1"/>
  <c r="AE207" i="22" a="1"/>
  <c r="CQ209" i="22" a="1"/>
  <c r="BK212" i="22" a="1"/>
  <c r="CU214" i="22" a="1"/>
  <c r="AI216" i="22" a="1"/>
  <c r="BO217" i="22" a="1"/>
  <c r="CU218" i="22" a="1"/>
  <c r="AI220" i="22" a="1"/>
  <c r="BO221" i="22" a="1"/>
  <c r="CU222" i="22" a="1"/>
  <c r="AI224" i="22" a="1"/>
  <c r="BO225" i="22" a="1"/>
  <c r="CU226" i="22" a="1"/>
  <c r="T153" i="22" a="1"/>
  <c r="CP184" i="22" a="1"/>
  <c r="CC192" i="22" a="1"/>
  <c r="BZ200" i="22" a="1"/>
  <c r="AO208" i="22" a="1"/>
  <c r="BY112" i="22" a="1"/>
  <c r="BH137" i="22" a="1"/>
  <c r="AB148" i="22" a="1"/>
  <c r="CN158" i="22" a="1"/>
  <c r="BH169" i="22" a="1"/>
  <c r="CO183" i="22" a="1"/>
  <c r="BI186" i="22" a="1"/>
  <c r="AC189" i="22" a="1"/>
  <c r="BU209" i="22" a="1"/>
  <c r="BH139" i="22" a="1"/>
  <c r="CN160" i="22" a="1"/>
  <c r="AS184" i="22" a="1"/>
  <c r="BY189" i="22" a="1"/>
  <c r="BI192" i="22" a="1"/>
  <c r="AC195" i="22" a="1"/>
  <c r="CO197" i="22" a="1"/>
  <c r="BI200" i="22" a="1"/>
  <c r="AC203" i="22" a="1"/>
  <c r="CO205" i="22" a="1"/>
  <c r="BI208" i="22" a="1"/>
  <c r="AC211" i="22" a="1"/>
  <c r="CO213" i="22" a="1"/>
  <c r="BB220" i="22" a="1"/>
  <c r="N223" i="22" a="1"/>
  <c r="CL225" i="22" a="1"/>
  <c r="CF141" i="22" a="1"/>
  <c r="AJ173" i="22" a="1"/>
  <c r="N190" i="22" a="1"/>
  <c r="CP197" i="22" a="1"/>
  <c r="BZ205" i="22" a="1"/>
  <c r="AW213" i="22" a="1"/>
  <c r="CN133" i="22" a="1"/>
  <c r="CR144" i="22" a="1"/>
  <c r="BL155" i="22" a="1"/>
  <c r="AF166" i="22" a="1"/>
  <c r="S183" i="22" a="1"/>
  <c r="CE185" i="22" a="1"/>
  <c r="AY188" i="22" a="1"/>
  <c r="S191" i="22" a="1"/>
  <c r="CE193" i="22" a="1"/>
  <c r="AY196" i="22" a="1"/>
  <c r="S199" i="22" a="1"/>
  <c r="CE201" i="22" a="1"/>
  <c r="AY204" i="22" a="1"/>
  <c r="S207" i="22" a="1"/>
  <c r="CE209" i="22" a="1"/>
  <c r="AY212" i="22" a="1"/>
  <c r="CP214" i="22" a="1"/>
  <c r="AD216" i="22" a="1"/>
  <c r="BJ217" i="22" a="1"/>
  <c r="AD219" i="22" a="1"/>
  <c r="BD220" i="22" a="1"/>
  <c r="CR221" i="22" a="1"/>
  <c r="CH222" i="22" a="1"/>
  <c r="BX223" i="22" a="1"/>
  <c r="BB224" i="22" a="1"/>
  <c r="T225" i="22" a="1"/>
  <c r="CF225" i="22" a="1"/>
  <c r="BF226" i="22" a="1"/>
  <c r="BY119" i="22" a="1"/>
  <c r="BP136" i="22" a="1"/>
  <c r="AZ145" i="22" a="1"/>
  <c r="T154" i="22" a="1"/>
  <c r="AZ162" i="22" a="1"/>
  <c r="BP170" i="22" a="1"/>
  <c r="BZ183" i="22" a="1"/>
  <c r="CK185" i="22" a="1"/>
  <c r="CP187" i="22" a="1"/>
  <c r="CX189" i="22" a="1"/>
  <c r="DA191" i="22" a="1"/>
  <c r="CX193" i="22" a="1"/>
  <c r="N196" i="22" a="1"/>
  <c r="Y198" i="22" a="1"/>
  <c r="AG200" i="22" a="1"/>
  <c r="BJ202" i="22" a="1"/>
  <c r="BJ204" i="22" a="1"/>
  <c r="BR206" i="22" a="1"/>
  <c r="BZ208" i="22" a="1"/>
  <c r="Y211" i="22" a="1"/>
  <c r="AG213" i="22" a="1"/>
  <c r="U3" i="22" a="1"/>
  <c r="BA3" i="22" a="1"/>
  <c r="CG3" i="22" a="1"/>
  <c r="X3" i="22" a="1"/>
  <c r="BD3" i="22" a="1"/>
  <c r="CJ3" i="22" a="1"/>
  <c r="G9" i="22" a="1"/>
  <c r="G41" i="22" a="1"/>
  <c r="G73" i="22" a="1"/>
  <c r="G117" i="22" a="1"/>
  <c r="G182" i="22" a="1"/>
  <c r="G18" i="22" a="1"/>
  <c r="G82" i="22" a="1"/>
  <c r="G147" i="22" a="1"/>
  <c r="G214" i="22" a="1"/>
  <c r="G113" i="22" a="1"/>
  <c r="G12" i="22" a="1"/>
  <c r="G84" i="22" a="1"/>
  <c r="G181" i="22" a="1"/>
  <c r="G187" i="22" a="1"/>
  <c r="F12" i="22" a="1"/>
  <c r="F11" i="22" a="1"/>
  <c r="F48" i="22" a="1"/>
  <c r="F144" i="22" a="1"/>
  <c r="F126" i="22" a="1"/>
  <c r="F220" i="22" a="1"/>
  <c r="F149" i="22" a="1"/>
  <c r="CX202" i="22" a="1"/>
  <c r="CF125" i="22" a="1"/>
  <c r="BH151" i="22" a="1"/>
  <c r="CN172" i="22" a="1"/>
  <c r="AS187" i="22" a="1"/>
  <c r="AS191" i="22" a="1"/>
  <c r="M194" i="22" a="1"/>
  <c r="BY196" i="22" a="1"/>
  <c r="AS199" i="22" a="1"/>
  <c r="M202" i="22" a="1"/>
  <c r="BY204" i="22" a="1"/>
  <c r="AS207" i="22" a="1"/>
  <c r="M210" i="22" a="1"/>
  <c r="BY212" i="22" a="1"/>
  <c r="AH219" i="22" a="1"/>
  <c r="CP221" i="22" a="1"/>
  <c r="BT224" i="22" a="1"/>
  <c r="AS116" i="22" a="1"/>
  <c r="AJ159" i="22" a="1"/>
  <c r="BU186" i="22" a="1"/>
  <c r="BE194" i="22" a="1"/>
  <c r="AD202" i="22" a="1"/>
  <c r="N210" i="22" a="1"/>
  <c r="CO122" i="22" a="1"/>
  <c r="AF140" i="22" a="1"/>
  <c r="CR150" i="22" a="1"/>
  <c r="BL161" i="22" a="1"/>
  <c r="AF172" i="22" a="1"/>
  <c r="BO184" i="22" a="1"/>
  <c r="AI187" i="22" a="1"/>
  <c r="CU189" i="22" a="1"/>
  <c r="BO192" i="22" a="1"/>
  <c r="AI195" i="22" a="1"/>
  <c r="CU197" i="22" a="1"/>
  <c r="BO200" i="22" a="1"/>
  <c r="AI203" i="22" a="1"/>
  <c r="CU205" i="22" a="1"/>
  <c r="BO208" i="22" a="1"/>
  <c r="AI211" i="22" a="1"/>
  <c r="CU213" i="22" a="1"/>
  <c r="BR215" i="22" a="1"/>
  <c r="CX216" i="22" a="1"/>
  <c r="AN218" i="22" a="1"/>
  <c r="CR219" i="22" a="1"/>
  <c r="AL221" i="22" a="1"/>
  <c r="AX222" i="22" a="1"/>
  <c r="AH223" i="22" a="1"/>
  <c r="T224" i="22" a="1"/>
  <c r="CJ224" i="22" a="1"/>
  <c r="BB225" i="22" a="1"/>
  <c r="AB226" i="22" a="1"/>
  <c r="CT226" i="22" a="1"/>
  <c r="BP131" i="22" a="1"/>
  <c r="AZ141" i="22" a="1"/>
  <c r="AJ150" i="22" a="1"/>
  <c r="CV158" i="22" a="1"/>
  <c r="T167" i="22" a="1"/>
  <c r="BU182" i="22" a="1"/>
  <c r="CH184" i="22" a="1"/>
  <c r="CX186" i="22" a="1"/>
  <c r="DA188" i="22" a="1"/>
  <c r="Q191" i="22" a="1"/>
  <c r="V193" i="22" a="1"/>
  <c r="Q195" i="22" a="1"/>
  <c r="Y197" i="22" a="1"/>
  <c r="AL199" i="22" a="1"/>
  <c r="CK201" i="22" a="1"/>
  <c r="BU203" i="22" a="1"/>
  <c r="CC205" i="22" a="1"/>
  <c r="BZ207" i="22" a="1"/>
  <c r="AG210" i="22" a="1"/>
  <c r="AO212" i="22" a="1"/>
  <c r="BB214" i="22" a="1"/>
  <c r="AM3" i="22" a="1"/>
  <c r="BS3" i="22" a="1"/>
  <c r="CY3" i="22" a="1"/>
  <c r="AP3" i="22" a="1"/>
  <c r="BV3" i="22" a="1"/>
  <c r="DA3" i="22" a="1"/>
  <c r="G27" i="22" a="1"/>
  <c r="G59" i="22" a="1"/>
  <c r="G91" i="22" a="1"/>
  <c r="G154" i="22" a="1"/>
  <c r="G216" i="22" a="1"/>
  <c r="G54" i="22" a="1"/>
  <c r="G120" i="22" a="1"/>
  <c r="G184" i="22" a="1"/>
  <c r="G124" i="22" a="1"/>
  <c r="G150" i="22" a="1"/>
  <c r="G48" i="22" a="1"/>
  <c r="G191" i="22" a="1"/>
  <c r="G217" i="22" a="1"/>
  <c r="G4" i="22" a="1"/>
  <c r="F30" i="22" a="1"/>
  <c r="F29" i="22" a="1"/>
  <c r="F83" i="22" a="1"/>
  <c r="F147" i="22" a="1"/>
  <c r="F70" i="22" a="1"/>
  <c r="F133" i="22" a="1"/>
  <c r="F202" i="22" a="1"/>
  <c r="F180" i="22" a="1"/>
  <c r="F116" i="22" a="1"/>
  <c r="F197" i="22" a="1"/>
  <c r="F225" i="22" a="1"/>
  <c r="F135" i="22" a="1"/>
  <c r="F206" i="22" a="1"/>
  <c r="F209" i="22" a="1"/>
  <c r="F57" i="22" a="1"/>
  <c r="F191" i="22" a="1"/>
  <c r="F81" i="22" a="1"/>
  <c r="F216" i="22" a="1"/>
  <c r="F138" i="22" a="1"/>
  <c r="F157" i="22" a="1"/>
  <c r="BM211" i="22" a="1"/>
  <c r="AB142" i="22" a="1"/>
  <c r="BH163" i="22" a="1"/>
  <c r="M185" i="22" a="1"/>
  <c r="AC190" i="22" a="1"/>
  <c r="CO192" i="22" a="1"/>
  <c r="BI195" i="22" a="1"/>
  <c r="AC198" i="22" a="1"/>
  <c r="CO200" i="22" a="1"/>
  <c r="BI203" i="22" a="1"/>
  <c r="AC206" i="22" a="1"/>
  <c r="CO208" i="22" a="1"/>
  <c r="BI211" i="22" a="1"/>
  <c r="AC214" i="22" a="1"/>
  <c r="CH220" i="22" a="1"/>
  <c r="AT223" i="22" a="1"/>
  <c r="X226" i="22" a="1"/>
  <c r="BP145" i="22" a="1"/>
  <c r="DA182" i="22" a="1"/>
  <c r="N191" i="22" a="1"/>
  <c r="CP198" i="22" a="1"/>
  <c r="BZ206" i="22" a="1"/>
  <c r="AW214" i="22" a="1"/>
  <c r="BL135" i="22" a="1"/>
  <c r="AF146" i="22" a="1"/>
  <c r="CR156" i="22" a="1"/>
  <c r="BL167" i="22" a="1"/>
  <c r="AY183" i="22" a="1"/>
  <c r="S186" i="22" a="1"/>
  <c r="CE188" i="22" a="1"/>
  <c r="AY191" i="22" a="1"/>
  <c r="S194" i="22" a="1"/>
  <c r="CE196" i="22" a="1"/>
  <c r="AY199" i="22" a="1"/>
  <c r="S202" i="22" a="1"/>
  <c r="CE204" i="22" a="1"/>
  <c r="AY207" i="22" a="1"/>
  <c r="S210" i="22" a="1"/>
  <c r="CE212" i="22" a="1"/>
  <c r="N215" i="22" a="1"/>
  <c r="AT216" i="22" a="1"/>
  <c r="BZ217" i="22" a="1"/>
  <c r="AR219" i="22" a="1"/>
  <c r="BT220" i="22" a="1"/>
  <c r="L222" i="22" a="1"/>
  <c r="CR222" i="22" a="1"/>
  <c r="CF223" i="22" a="1"/>
  <c r="BJ224" i="22" a="1"/>
  <c r="Z225" i="22" a="1"/>
  <c r="CN225" i="22" a="1"/>
  <c r="BP226" i="22" a="1"/>
  <c r="BY123" i="22" a="1"/>
  <c r="BP137" i="22" a="1"/>
  <c r="AZ146" i="22" a="1"/>
  <c r="T155" i="22" a="1"/>
  <c r="CV163" i="22" a="1"/>
  <c r="BP171" i="22" a="1"/>
  <c r="CP183" i="22" a="1"/>
  <c r="V186" i="22" a="1"/>
  <c r="V188" i="22" a="1"/>
  <c r="AD190" i="22" a="1"/>
  <c r="AG192" i="22" a="1"/>
  <c r="AL194" i="22" a="1"/>
  <c r="AL196" i="22" a="1"/>
  <c r="AW198" i="22" a="1"/>
  <c r="BE200" i="22" a="1"/>
  <c r="CH202" i="22" a="1"/>
  <c r="CP204" i="22" a="1"/>
  <c r="CP206" i="22" a="1"/>
  <c r="CX208" i="22" a="1"/>
  <c r="AW211" i="22" a="1"/>
  <c r="BE213" i="22" a="1"/>
  <c r="Y3" i="22" a="1"/>
  <c r="BE3" i="22" a="1"/>
  <c r="CK3" i="22" a="1"/>
  <c r="AB3" i="22" a="1"/>
  <c r="BH3" i="22" a="1"/>
  <c r="CN3" i="22" a="1"/>
  <c r="G13" i="22" a="1"/>
  <c r="G45" i="22" a="1"/>
  <c r="G77" i="22" a="1"/>
  <c r="G125" i="22" a="1"/>
  <c r="G190" i="22" a="1"/>
  <c r="G26" i="22" a="1"/>
  <c r="G90" i="22" a="1"/>
  <c r="G155" i="22" a="1"/>
  <c r="G222" i="22" a="1"/>
  <c r="G121" i="22" a="1"/>
  <c r="G20" i="22" a="1"/>
  <c r="G100" i="22" a="1"/>
  <c r="G135" i="22" a="1"/>
  <c r="G203" i="22" a="1"/>
  <c r="F16" i="22" a="1"/>
  <c r="F15" i="22" a="1"/>
  <c r="F56" i="22" a="1"/>
  <c r="F152" i="22" a="1"/>
  <c r="F137" i="22" a="1"/>
  <c r="F52" i="22" a="1"/>
  <c r="F97" i="22" a="1"/>
  <c r="F211" i="22" a="1"/>
  <c r="CC208" i="22" a="1"/>
  <c r="AB138" i="22" a="1"/>
  <c r="BH159" i="22" a="1"/>
  <c r="M184" i="22" a="1"/>
  <c r="AS189" i="22" a="1"/>
  <c r="AS192" i="22" a="1"/>
  <c r="M195" i="22" a="1"/>
  <c r="BY197" i="22" a="1"/>
  <c r="AS200" i="22" a="1"/>
  <c r="M203" i="22" a="1"/>
  <c r="BY205" i="22" a="1"/>
  <c r="AS208" i="22" a="1"/>
  <c r="M211" i="22" a="1"/>
  <c r="BY213" i="22" a="1"/>
  <c r="AJ220" i="22" a="1"/>
  <c r="CP222" i="22" a="1"/>
  <c r="BX225" i="22" a="1"/>
  <c r="CV139" i="22" a="1"/>
  <c r="AJ171" i="22" a="1"/>
  <c r="BJ189" i="22" a="1"/>
  <c r="BB197" i="22" a="1"/>
  <c r="Y205" i="22" a="1"/>
  <c r="CS212" i="22" a="1"/>
  <c r="BH132" i="22" a="1"/>
  <c r="AF144" i="22" a="1"/>
  <c r="CR154" i="22" a="1"/>
  <c r="BL165" i="22" a="1"/>
  <c r="CU182" i="22" a="1"/>
  <c r="BO185" i="22" a="1"/>
  <c r="AI188" i="22" a="1"/>
  <c r="CU190" i="22" a="1"/>
  <c r="BO193" i="22" a="1"/>
  <c r="AI196" i="22" a="1"/>
  <c r="CU198" i="22" a="1"/>
  <c r="BO201" i="22" a="1"/>
  <c r="AI204" i="22" a="1"/>
  <c r="CU206" i="22" a="1"/>
  <c r="BO209" i="22" a="1"/>
  <c r="AI212" i="22" a="1"/>
  <c r="CH214" i="22" a="1"/>
  <c r="V216" i="22" a="1"/>
  <c r="BB217" i="22" a="1"/>
  <c r="P219" i="22" a="1"/>
  <c r="AT220" i="22" a="1"/>
  <c r="CF221" i="22" a="1"/>
  <c r="CD222" i="22" a="1"/>
  <c r="BP223" i="22" a="1"/>
  <c r="AZ224" i="22" a="1"/>
  <c r="P225" i="22" a="1"/>
  <c r="CB225" i="22" a="1"/>
  <c r="BB226" i="22" a="1"/>
  <c r="M117" i="22" a="1"/>
  <c r="T136" i="22" a="1"/>
  <c r="CV144" i="22" a="1"/>
  <c r="BP153" i="22" a="1"/>
  <c r="CV161" i="22" a="1"/>
  <c r="T170" i="22" a="1"/>
  <c r="BR183" i="22" a="1"/>
  <c r="BZ185" i="22" a="1"/>
  <c r="CC187" i="22" a="1"/>
  <c r="CK189" i="22" a="1"/>
  <c r="CK191" i="22" a="1"/>
  <c r="CK193" i="22" a="1"/>
  <c r="CS195" i="22" a="1"/>
  <c r="DA197" i="22" a="1"/>
  <c r="V200" i="22" a="1"/>
  <c r="AW202" i="22" a="1"/>
  <c r="AW204" i="22" a="1"/>
  <c r="BE206" i="22" a="1"/>
  <c r="BE208" i="22" a="1"/>
  <c r="N211" i="22" a="1"/>
  <c r="V213" i="22" a="1"/>
  <c r="S3" i="22" a="1"/>
  <c r="AY3" i="22" a="1"/>
  <c r="CE3" i="22" a="1"/>
  <c r="V3" i="22" a="1"/>
  <c r="BB3" i="22" a="1"/>
  <c r="CH3" i="22" a="1"/>
  <c r="G15" i="22" a="1"/>
  <c r="G47" i="22" a="1"/>
  <c r="G79" i="22" a="1"/>
  <c r="G130" i="22" a="1"/>
  <c r="G194" i="22" a="1"/>
  <c r="G30" i="22" a="1"/>
  <c r="G96" i="22" a="1"/>
  <c r="G160" i="22" a="1"/>
  <c r="G226" i="22" a="1"/>
  <c r="G126" i="22" a="1"/>
  <c r="G24" i="22" a="1"/>
  <c r="G111" i="22" a="1"/>
  <c r="G156" i="22" a="1"/>
  <c r="G211" i="22" a="1"/>
  <c r="F18" i="22" a="1"/>
  <c r="F17" i="22" a="1"/>
  <c r="F59" i="22" a="1"/>
  <c r="F123" i="22" a="1"/>
  <c r="F46" i="22" a="1"/>
  <c r="F101" i="22" a="1"/>
  <c r="F178" i="22" a="1"/>
  <c r="F93" i="22" a="1"/>
  <c r="F84" i="22" a="1"/>
  <c r="F173" i="22" a="1"/>
  <c r="F150" i="22" a="1"/>
  <c r="F103" i="22" a="1"/>
  <c r="F182" i="22" a="1"/>
  <c r="F125" i="22" a="1"/>
  <c r="F128" i="22" a="1"/>
  <c r="F105" i="22" a="1"/>
  <c r="F111" i="22" a="1"/>
  <c r="F159" i="22" a="1"/>
  <c r="F224" i="22" a="1"/>
  <c r="F85" i="22" a="1"/>
  <c r="F219" i="22" a="1"/>
  <c r="FI11" i="24" l="1"/>
  <c r="EI11" i="24"/>
  <c r="EW11" i="24"/>
  <c r="EP11" i="24"/>
  <c r="FX11" i="24"/>
  <c r="GF11" i="24"/>
  <c r="DW27" i="24"/>
  <c r="FC27" i="24"/>
  <c r="GI27" i="24"/>
  <c r="DX27" i="24"/>
  <c r="EV27" i="24"/>
  <c r="H166" i="24"/>
  <c r="EV11" i="24"/>
  <c r="GB11" i="24"/>
  <c r="EL11" i="24"/>
  <c r="EJ11" i="24"/>
  <c r="GP11" i="24"/>
  <c r="FE11" i="24"/>
  <c r="FF11" i="24"/>
  <c r="GT11" i="24"/>
  <c r="GI11" i="24"/>
  <c r="DY27" i="24"/>
  <c r="EW27" i="24"/>
  <c r="FU27" i="24"/>
  <c r="GK27" i="24"/>
  <c r="DR27" i="24"/>
  <c r="EP27" i="24"/>
  <c r="FF27" i="24"/>
  <c r="GL27" i="24"/>
  <c r="EH35" i="24"/>
  <c r="DM35" i="24"/>
  <c r="ET35" i="24"/>
  <c r="GD35" i="24"/>
  <c r="EC35" i="24"/>
  <c r="GJ35" i="24"/>
  <c r="FQ35" i="24"/>
  <c r="FU35" i="24"/>
  <c r="DE11" i="24"/>
  <c r="DU11" i="24"/>
  <c r="EK11" i="24"/>
  <c r="FA11" i="24"/>
  <c r="FQ11" i="24"/>
  <c r="GG11" i="24"/>
  <c r="DK11" i="24"/>
  <c r="EA11" i="24"/>
  <c r="EQ11" i="24"/>
  <c r="DI11" i="24"/>
  <c r="DY11" i="24"/>
  <c r="EO11" i="24"/>
  <c r="DG11" i="24"/>
  <c r="FH11" i="24"/>
  <c r="FZ11" i="24"/>
  <c r="DJ11" i="24"/>
  <c r="FP11" i="24"/>
  <c r="GH11" i="24"/>
  <c r="DW11" i="24"/>
  <c r="FJ11" i="24"/>
  <c r="GE11" i="24"/>
  <c r="EU11" i="24"/>
  <c r="FC11" i="24"/>
  <c r="DZ11" i="24"/>
  <c r="DC27" i="24"/>
  <c r="DK27" i="24"/>
  <c r="DS27" i="24"/>
  <c r="EA27" i="24"/>
  <c r="EI27" i="24"/>
  <c r="EQ27" i="24"/>
  <c r="EY27" i="24"/>
  <c r="FG27" i="24"/>
  <c r="FO27" i="24"/>
  <c r="FW27" i="24"/>
  <c r="GE27" i="24"/>
  <c r="GM27" i="24"/>
  <c r="DD27" i="24"/>
  <c r="DL27" i="24"/>
  <c r="DT27" i="24"/>
  <c r="EB27" i="24"/>
  <c r="EJ27" i="24"/>
  <c r="ER27" i="24"/>
  <c r="EZ27" i="24"/>
  <c r="FH27" i="24"/>
  <c r="FP27" i="24"/>
  <c r="FX27" i="24"/>
  <c r="GF27" i="24"/>
  <c r="GN27" i="24"/>
  <c r="DG35" i="24"/>
  <c r="DW35" i="24"/>
  <c r="EM35" i="24"/>
  <c r="FC35" i="24"/>
  <c r="FS35" i="24"/>
  <c r="DP35" i="24"/>
  <c r="DN35" i="24"/>
  <c r="EB35" i="24"/>
  <c r="EW35" i="24"/>
  <c r="FO35" i="24"/>
  <c r="GI35" i="24"/>
  <c r="DQ35" i="24"/>
  <c r="EJ35" i="24"/>
  <c r="FE35" i="24"/>
  <c r="FY35" i="24"/>
  <c r="GO35" i="24"/>
  <c r="EG35" i="24"/>
  <c r="EY35" i="24"/>
  <c r="FW35" i="24"/>
  <c r="GM35" i="24"/>
  <c r="EZ35" i="24"/>
  <c r="FD35" i="24"/>
  <c r="DL35" i="24"/>
  <c r="GF35" i="24"/>
  <c r="DE51" i="24"/>
  <c r="DU51" i="24"/>
  <c r="EK51" i="24"/>
  <c r="FA51" i="24"/>
  <c r="FQ51" i="24"/>
  <c r="GG51" i="24"/>
  <c r="DC51" i="24"/>
  <c r="DS51" i="24"/>
  <c r="EI51" i="24"/>
  <c r="EY51" i="24"/>
  <c r="FO51" i="24"/>
  <c r="DN51" i="24"/>
  <c r="ED51" i="24"/>
  <c r="ET51" i="24"/>
  <c r="FJ51" i="24"/>
  <c r="DD51" i="24"/>
  <c r="FP51" i="24"/>
  <c r="GS51" i="24"/>
  <c r="FH51" i="24"/>
  <c r="GI51" i="24"/>
  <c r="EE51" i="24"/>
  <c r="GF51" i="24"/>
  <c r="DW51" i="24"/>
  <c r="FZ51" i="24"/>
  <c r="DC67" i="24"/>
  <c r="DK67" i="24"/>
  <c r="DS67" i="24"/>
  <c r="EA67" i="24"/>
  <c r="EI67" i="24"/>
  <c r="EQ67" i="24"/>
  <c r="EY67" i="24"/>
  <c r="FG67" i="24"/>
  <c r="FO67" i="24"/>
  <c r="FW67" i="24"/>
  <c r="GE67" i="24"/>
  <c r="GM67" i="24"/>
  <c r="DD67" i="24"/>
  <c r="DL67" i="24"/>
  <c r="DT67" i="24"/>
  <c r="EB67" i="24"/>
  <c r="EJ67" i="24"/>
  <c r="ER67" i="24"/>
  <c r="EZ67" i="24"/>
  <c r="FH67" i="24"/>
  <c r="FP67" i="24"/>
  <c r="FX67" i="24"/>
  <c r="GF67" i="24"/>
  <c r="GN67" i="24"/>
  <c r="DD80" i="24"/>
  <c r="DL80" i="24"/>
  <c r="DT80" i="24"/>
  <c r="EB80" i="24"/>
  <c r="EJ80" i="24"/>
  <c r="ER80" i="24"/>
  <c r="EZ80" i="24"/>
  <c r="FH80" i="24"/>
  <c r="FP80" i="24"/>
  <c r="FX80" i="24"/>
  <c r="GF80" i="24"/>
  <c r="GN80" i="24"/>
  <c r="DC80" i="24"/>
  <c r="DK80" i="24"/>
  <c r="DS80" i="24"/>
  <c r="EA80" i="24"/>
  <c r="EI80" i="24"/>
  <c r="EQ80" i="24"/>
  <c r="EY80" i="24"/>
  <c r="FG80" i="24"/>
  <c r="FO80" i="24"/>
  <c r="FW80" i="24"/>
  <c r="GE80" i="24"/>
  <c r="GM80" i="24"/>
  <c r="DC112" i="24"/>
  <c r="DK112" i="24"/>
  <c r="DS112" i="24"/>
  <c r="EA112" i="24"/>
  <c r="EI112" i="24"/>
  <c r="EQ112" i="24"/>
  <c r="EY112" i="24"/>
  <c r="FG112" i="24"/>
  <c r="FO112" i="24"/>
  <c r="FW112" i="24"/>
  <c r="GE112" i="24"/>
  <c r="GM112" i="24"/>
  <c r="DD112" i="24"/>
  <c r="DL112" i="24"/>
  <c r="DT112" i="24"/>
  <c r="EB112" i="24"/>
  <c r="EJ112" i="24"/>
  <c r="ER112" i="24"/>
  <c r="EZ112" i="24"/>
  <c r="FH112" i="24"/>
  <c r="FP112" i="24"/>
  <c r="FX112" i="24"/>
  <c r="GF112" i="24"/>
  <c r="GN112" i="24"/>
  <c r="DC144" i="24"/>
  <c r="DS144" i="24"/>
  <c r="EI144" i="24"/>
  <c r="EY144" i="24"/>
  <c r="FO144" i="24"/>
  <c r="GE144" i="24"/>
  <c r="DD144" i="24"/>
  <c r="DT144" i="24"/>
  <c r="EJ144" i="24"/>
  <c r="EZ144" i="24"/>
  <c r="FP144" i="24"/>
  <c r="GF144" i="24"/>
  <c r="DE144" i="24"/>
  <c r="DU144" i="24"/>
  <c r="EK144" i="24"/>
  <c r="FA144" i="24"/>
  <c r="FQ144" i="24"/>
  <c r="GG144" i="24"/>
  <c r="DF144" i="24"/>
  <c r="DV144" i="24"/>
  <c r="EL144" i="24"/>
  <c r="FB144" i="24"/>
  <c r="FR144" i="24"/>
  <c r="GH144" i="24"/>
  <c r="DD83" i="24"/>
  <c r="DL83" i="24"/>
  <c r="DT83" i="24"/>
  <c r="EB83" i="24"/>
  <c r="EJ83" i="24"/>
  <c r="ER83" i="24"/>
  <c r="EZ83" i="24"/>
  <c r="FH83" i="24"/>
  <c r="FP83" i="24"/>
  <c r="FX83" i="24"/>
  <c r="DE83" i="24"/>
  <c r="DM83" i="24"/>
  <c r="DU83" i="24"/>
  <c r="EC83" i="24"/>
  <c r="EK83" i="24"/>
  <c r="ES83" i="24"/>
  <c r="FA83" i="24"/>
  <c r="FI83" i="24"/>
  <c r="FQ83" i="24"/>
  <c r="FY83" i="24"/>
  <c r="GG83" i="24"/>
  <c r="GO83" i="24"/>
  <c r="GL83" i="24"/>
  <c r="GH83" i="24"/>
  <c r="DD131" i="24"/>
  <c r="DT131" i="24"/>
  <c r="EJ131" i="24"/>
  <c r="EZ131" i="24"/>
  <c r="FP131" i="24"/>
  <c r="GF131" i="24"/>
  <c r="DE131" i="24"/>
  <c r="DU131" i="24"/>
  <c r="EK131" i="24"/>
  <c r="FA131" i="24"/>
  <c r="FQ131" i="24"/>
  <c r="GG131" i="24"/>
  <c r="DF131" i="24"/>
  <c r="DV131" i="24"/>
  <c r="EL131" i="24"/>
  <c r="FB131" i="24"/>
  <c r="FR131" i="24"/>
  <c r="GH131" i="24"/>
  <c r="DC131" i="24"/>
  <c r="DS131" i="24"/>
  <c r="EI131" i="24"/>
  <c r="EY131" i="24"/>
  <c r="FO131" i="24"/>
  <c r="GE131" i="24"/>
  <c r="DC97" i="24"/>
  <c r="DS97" i="24"/>
  <c r="EI97" i="24"/>
  <c r="EY97" i="24"/>
  <c r="FO97" i="24"/>
  <c r="GE97" i="24"/>
  <c r="DD97" i="24"/>
  <c r="DT97" i="24"/>
  <c r="EJ97" i="24"/>
  <c r="EZ97" i="24"/>
  <c r="FP97" i="24"/>
  <c r="GF97" i="24"/>
  <c r="DE97" i="24"/>
  <c r="DU97" i="24"/>
  <c r="EK97" i="24"/>
  <c r="FA97" i="24"/>
  <c r="FQ97" i="24"/>
  <c r="GG97" i="24"/>
  <c r="DF97" i="24"/>
  <c r="DV97" i="24"/>
  <c r="EL97" i="24"/>
  <c r="FB97" i="24"/>
  <c r="FR97" i="24"/>
  <c r="GH97" i="24"/>
  <c r="DE56" i="24"/>
  <c r="DU56" i="24"/>
  <c r="EK56" i="24"/>
  <c r="DF56" i="24"/>
  <c r="DV56" i="24"/>
  <c r="EL56" i="24"/>
  <c r="DK56" i="24"/>
  <c r="EQ56" i="24"/>
  <c r="FI56" i="24"/>
  <c r="FY56" i="24"/>
  <c r="GO56" i="24"/>
  <c r="DW56" i="24"/>
  <c r="FD56" i="24"/>
  <c r="FT56" i="24"/>
  <c r="GJ56" i="24"/>
  <c r="DH56" i="24"/>
  <c r="EN56" i="24"/>
  <c r="FJ56" i="24"/>
  <c r="FZ56" i="24"/>
  <c r="GP56" i="24"/>
  <c r="DT56" i="24"/>
  <c r="EZ56" i="24"/>
  <c r="FP56" i="24"/>
  <c r="GF56" i="24"/>
  <c r="DD166" i="24"/>
  <c r="DT166" i="24"/>
  <c r="EL166" i="24"/>
  <c r="FJ166" i="24"/>
  <c r="GP166" i="24"/>
  <c r="DO166" i="24"/>
  <c r="EC166" i="24"/>
  <c r="ES166" i="24"/>
  <c r="FI166" i="24"/>
  <c r="FY166" i="24"/>
  <c r="GM166" i="24"/>
  <c r="FL166" i="24"/>
  <c r="GR166" i="24"/>
  <c r="DQ166" i="24"/>
  <c r="EI166" i="24"/>
  <c r="EY166" i="24"/>
  <c r="FO166" i="24"/>
  <c r="GE166" i="24"/>
  <c r="EN166" i="24"/>
  <c r="FX166" i="24"/>
  <c r="DJ166" i="24"/>
  <c r="DZ166" i="24"/>
  <c r="ER166" i="24"/>
  <c r="FV166" i="24"/>
  <c r="DC114" i="24"/>
  <c r="DK114" i="24"/>
  <c r="DS114" i="24"/>
  <c r="EA114" i="24"/>
  <c r="EI114" i="24"/>
  <c r="EQ114" i="24"/>
  <c r="EY114" i="24"/>
  <c r="FG114" i="24"/>
  <c r="FO114" i="24"/>
  <c r="FW114" i="24"/>
  <c r="GE114" i="24"/>
  <c r="GM114" i="24"/>
  <c r="DD114" i="24"/>
  <c r="DL114" i="24"/>
  <c r="DT114" i="24"/>
  <c r="EB114" i="24"/>
  <c r="EJ114" i="24"/>
  <c r="ER114" i="24"/>
  <c r="EZ114" i="24"/>
  <c r="FH114" i="24"/>
  <c r="FP114" i="24"/>
  <c r="FX114" i="24"/>
  <c r="GF114" i="24"/>
  <c r="GN114" i="24"/>
  <c r="DC146" i="24"/>
  <c r="DS146" i="24"/>
  <c r="EI146" i="24"/>
  <c r="EY146" i="24"/>
  <c r="FO146" i="24"/>
  <c r="GE146" i="24"/>
  <c r="DD146" i="24"/>
  <c r="DT146" i="24"/>
  <c r="EJ146" i="24"/>
  <c r="EZ146" i="24"/>
  <c r="FP146" i="24"/>
  <c r="GF146" i="24"/>
  <c r="DE146" i="24"/>
  <c r="DU146" i="24"/>
  <c r="EK146" i="24"/>
  <c r="FA146" i="24"/>
  <c r="FQ146" i="24"/>
  <c r="GG146" i="24"/>
  <c r="DF146" i="24"/>
  <c r="DV146" i="24"/>
  <c r="EL146" i="24"/>
  <c r="FB146" i="24"/>
  <c r="FR146" i="24"/>
  <c r="GH146" i="24"/>
  <c r="DC98" i="24"/>
  <c r="DS98" i="24"/>
  <c r="EI98" i="24"/>
  <c r="EY98" i="24"/>
  <c r="FO98" i="24"/>
  <c r="GE98" i="24"/>
  <c r="DD98" i="24"/>
  <c r="DT98" i="24"/>
  <c r="EJ98" i="24"/>
  <c r="EZ98" i="24"/>
  <c r="FP98" i="24"/>
  <c r="GF98" i="24"/>
  <c r="DE98" i="24"/>
  <c r="DU98" i="24"/>
  <c r="EK98" i="24"/>
  <c r="FA98" i="24"/>
  <c r="FQ98" i="24"/>
  <c r="GG98" i="24"/>
  <c r="DF98" i="24"/>
  <c r="DV98" i="24"/>
  <c r="EL98" i="24"/>
  <c r="FB98" i="24"/>
  <c r="FR98" i="24"/>
  <c r="GH98" i="24"/>
  <c r="DD132" i="24"/>
  <c r="DT132" i="24"/>
  <c r="EJ132" i="24"/>
  <c r="EZ132" i="24"/>
  <c r="FP132" i="24"/>
  <c r="GF132" i="24"/>
  <c r="DE132" i="24"/>
  <c r="DU132" i="24"/>
  <c r="EK132" i="24"/>
  <c r="FA132" i="24"/>
  <c r="FQ132" i="24"/>
  <c r="GG132" i="24"/>
  <c r="DF132" i="24"/>
  <c r="DV132" i="24"/>
  <c r="EL132" i="24"/>
  <c r="FB132" i="24"/>
  <c r="FR132" i="24"/>
  <c r="GH132" i="24"/>
  <c r="DC132" i="24"/>
  <c r="DS132" i="24"/>
  <c r="EI132" i="24"/>
  <c r="EY132" i="24"/>
  <c r="FO132" i="24"/>
  <c r="GE132" i="24"/>
  <c r="DC66" i="24"/>
  <c r="DK66" i="24"/>
  <c r="DS66" i="24"/>
  <c r="EA66" i="24"/>
  <c r="EI66" i="24"/>
  <c r="EQ66" i="24"/>
  <c r="EY66" i="24"/>
  <c r="FG66" i="24"/>
  <c r="FO66" i="24"/>
  <c r="FW66" i="24"/>
  <c r="GE66" i="24"/>
  <c r="GM66" i="24"/>
  <c r="DD66" i="24"/>
  <c r="DL66" i="24"/>
  <c r="DT66" i="24"/>
  <c r="EB66" i="24"/>
  <c r="EJ66" i="24"/>
  <c r="ER66" i="24"/>
  <c r="EZ66" i="24"/>
  <c r="FH66" i="24"/>
  <c r="FP66" i="24"/>
  <c r="FX66" i="24"/>
  <c r="GF66" i="24"/>
  <c r="GN66" i="24"/>
  <c r="DG111" i="24"/>
  <c r="DW111" i="24"/>
  <c r="EM111" i="24"/>
  <c r="DE111" i="24"/>
  <c r="DU111" i="24"/>
  <c r="EK111" i="24"/>
  <c r="FA111" i="24"/>
  <c r="FI111" i="24"/>
  <c r="FQ111" i="24"/>
  <c r="FY111" i="24"/>
  <c r="GG111" i="24"/>
  <c r="GO111" i="24"/>
  <c r="DF111" i="24"/>
  <c r="DV111" i="24"/>
  <c r="EL111" i="24"/>
  <c r="DD111" i="24"/>
  <c r="DT111" i="24"/>
  <c r="EJ111" i="24"/>
  <c r="EZ111" i="24"/>
  <c r="FH111" i="24"/>
  <c r="FP111" i="24"/>
  <c r="FX111" i="24"/>
  <c r="GF111" i="24"/>
  <c r="GN111" i="24"/>
  <c r="DD38" i="24"/>
  <c r="DL38" i="24"/>
  <c r="DT38" i="24"/>
  <c r="EB38" i="24"/>
  <c r="EJ38" i="24"/>
  <c r="ER38" i="24"/>
  <c r="EZ38" i="24"/>
  <c r="FH38" i="24"/>
  <c r="FP38" i="24"/>
  <c r="FX38" i="24"/>
  <c r="GF38" i="24"/>
  <c r="GN38" i="24"/>
  <c r="DC38" i="24"/>
  <c r="DK38" i="24"/>
  <c r="DS38" i="24"/>
  <c r="EA38" i="24"/>
  <c r="EI38" i="24"/>
  <c r="EQ38" i="24"/>
  <c r="EY38" i="24"/>
  <c r="FG38" i="24"/>
  <c r="FO38" i="24"/>
  <c r="FW38" i="24"/>
  <c r="GE38" i="24"/>
  <c r="B93" i="23"/>
  <c r="B27" i="23"/>
  <c r="E127" i="24"/>
  <c r="E95" i="24"/>
  <c r="E91" i="24"/>
  <c r="E120" i="24"/>
  <c r="E7" i="24"/>
  <c r="B80" i="21"/>
  <c r="B43" i="21"/>
  <c r="C52" i="21"/>
  <c r="C53" i="21"/>
  <c r="D75" i="21"/>
  <c r="E72" i="21"/>
  <c r="B92" i="23"/>
  <c r="B88" i="23"/>
  <c r="B89" i="23"/>
  <c r="B43" i="23"/>
  <c r="B77" i="23"/>
  <c r="B9" i="23"/>
  <c r="B54" i="23"/>
  <c r="B22" i="23"/>
  <c r="E124" i="24"/>
  <c r="E90" i="24"/>
  <c r="E62" i="24"/>
  <c r="E26" i="24"/>
  <c r="E48" i="24"/>
  <c r="E142" i="24"/>
  <c r="E75" i="24"/>
  <c r="E104" i="24"/>
  <c r="E63" i="24"/>
  <c r="E31" i="24"/>
  <c r="B4" i="21"/>
  <c r="B52" i="21"/>
  <c r="B18" i="21"/>
  <c r="B64" i="21"/>
  <c r="B67" i="21"/>
  <c r="B35" i="21"/>
  <c r="C4" i="21"/>
  <c r="C71" i="21"/>
  <c r="C34" i="21"/>
  <c r="C46" i="21"/>
  <c r="C43" i="21"/>
  <c r="D95" i="21"/>
  <c r="D81" i="21"/>
  <c r="D34" i="21"/>
  <c r="D27" i="21"/>
  <c r="E12" i="21"/>
  <c r="B96" i="23"/>
  <c r="B95" i="23"/>
  <c r="B62" i="23"/>
  <c r="E156" i="24"/>
  <c r="E64" i="24"/>
  <c r="E71" i="24"/>
  <c r="B60" i="21"/>
  <c r="B75" i="21"/>
  <c r="B11" i="21"/>
  <c r="C70" i="21"/>
  <c r="C11" i="21"/>
  <c r="D56" i="21"/>
  <c r="D40" i="21"/>
  <c r="B90" i="23"/>
  <c r="B86" i="23"/>
  <c r="B87" i="23"/>
  <c r="B29" i="23"/>
  <c r="B61" i="23"/>
  <c r="B78" i="23"/>
  <c r="B46" i="23"/>
  <c r="B14" i="23"/>
  <c r="E70" i="24"/>
  <c r="E34" i="24"/>
  <c r="E162" i="24"/>
  <c r="E84" i="24"/>
  <c r="E32" i="24"/>
  <c r="E123" i="24"/>
  <c r="E152" i="24"/>
  <c r="E88" i="24"/>
  <c r="E55" i="24"/>
  <c r="E23" i="24"/>
  <c r="B92" i="21"/>
  <c r="B42" i="21"/>
  <c r="B10" i="21"/>
  <c r="B91" i="21"/>
  <c r="B59" i="21"/>
  <c r="B27" i="21"/>
  <c r="C69" i="21"/>
  <c r="C86" i="21"/>
  <c r="C12" i="21"/>
  <c r="C24" i="21"/>
  <c r="C33" i="21"/>
  <c r="D47" i="21"/>
  <c r="D98" i="21"/>
  <c r="D16" i="21"/>
  <c r="E65" i="21"/>
  <c r="E46" i="21"/>
  <c r="B98" i="23"/>
  <c r="B59" i="23"/>
  <c r="B30" i="23"/>
  <c r="E116" i="24"/>
  <c r="E81" i="24"/>
  <c r="E39" i="24"/>
  <c r="B26" i="21"/>
  <c r="C73" i="21"/>
  <c r="B94" i="23"/>
  <c r="B100" i="23"/>
  <c r="B97" i="23"/>
  <c r="B75" i="23"/>
  <c r="B13" i="23"/>
  <c r="B45" i="23"/>
  <c r="B70" i="23"/>
  <c r="B38" i="23"/>
  <c r="B6" i="23"/>
  <c r="E159" i="24"/>
  <c r="E148" i="24"/>
  <c r="E130" i="24"/>
  <c r="E150" i="24"/>
  <c r="E16" i="24"/>
  <c r="E107" i="24"/>
  <c r="E136" i="24"/>
  <c r="E8" i="24"/>
  <c r="E47" i="24"/>
  <c r="E15" i="24"/>
  <c r="B74" i="21"/>
  <c r="B34" i="21"/>
  <c r="B94" i="21"/>
  <c r="B83" i="21"/>
  <c r="B51" i="21"/>
  <c r="B19" i="21"/>
  <c r="C75" i="21"/>
  <c r="C68" i="21"/>
  <c r="C90" i="21"/>
  <c r="C65" i="21"/>
  <c r="C21" i="21"/>
  <c r="D69" i="21"/>
  <c r="D78" i="21"/>
  <c r="D88" i="21"/>
  <c r="E53" i="21"/>
  <c r="E25" i="21"/>
  <c r="B79" i="23"/>
  <c r="B63" i="23"/>
  <c r="B47" i="23"/>
  <c r="B33" i="23"/>
  <c r="B17" i="23"/>
  <c r="B99" i="23"/>
  <c r="B81" i="23"/>
  <c r="B65" i="23"/>
  <c r="B49" i="23"/>
  <c r="B31" i="23"/>
  <c r="B15" i="23"/>
  <c r="B80" i="23"/>
  <c r="B72" i="23"/>
  <c r="B64" i="23"/>
  <c r="B56" i="23"/>
  <c r="B48" i="23"/>
  <c r="B40" i="23"/>
  <c r="B32" i="23"/>
  <c r="B24" i="23"/>
  <c r="B16" i="23"/>
  <c r="B8" i="23"/>
  <c r="E161" i="24"/>
  <c r="E129" i="24"/>
  <c r="E82" i="24"/>
  <c r="E22" i="24"/>
  <c r="E138" i="24"/>
  <c r="E106" i="24"/>
  <c r="E50" i="24"/>
  <c r="E153" i="24"/>
  <c r="E121" i="24"/>
  <c r="E87" i="24"/>
  <c r="E14" i="24"/>
  <c r="E135" i="24"/>
  <c r="E103" i="24"/>
  <c r="E42" i="24"/>
  <c r="E92" i="24"/>
  <c r="E158" i="24"/>
  <c r="E68" i="24"/>
  <c r="E52" i="24"/>
  <c r="E36" i="24"/>
  <c r="E20" i="24"/>
  <c r="E89" i="24"/>
  <c r="E147" i="24"/>
  <c r="E126" i="24"/>
  <c r="E110" i="24"/>
  <c r="E94" i="24"/>
  <c r="E78" i="24"/>
  <c r="E157" i="24"/>
  <c r="E141" i="24"/>
  <c r="E125" i="24"/>
  <c r="E109" i="24"/>
  <c r="E93" i="24"/>
  <c r="E77" i="24"/>
  <c r="E73" i="24"/>
  <c r="E65" i="24"/>
  <c r="E57" i="24"/>
  <c r="E49" i="24"/>
  <c r="E41" i="24"/>
  <c r="E33" i="24"/>
  <c r="E25" i="24"/>
  <c r="E17" i="24"/>
  <c r="E9" i="24"/>
  <c r="D4" i="26"/>
  <c r="B96" i="21"/>
  <c r="B78" i="21"/>
  <c r="B62" i="21"/>
  <c r="B54" i="21"/>
  <c r="B46" i="21"/>
  <c r="B36" i="21"/>
  <c r="B28" i="21"/>
  <c r="B20" i="21"/>
  <c r="B12" i="21"/>
  <c r="B98" i="21"/>
  <c r="B84" i="21"/>
  <c r="B68" i="21"/>
  <c r="B93" i="21"/>
  <c r="B85" i="21"/>
  <c r="B77" i="21"/>
  <c r="B69" i="21"/>
  <c r="B61" i="21"/>
  <c r="B53" i="21"/>
  <c r="B45" i="21"/>
  <c r="B37" i="21"/>
  <c r="B29" i="21"/>
  <c r="B21" i="21"/>
  <c r="B13" i="21"/>
  <c r="B5" i="21"/>
  <c r="C77" i="21"/>
  <c r="C83" i="21"/>
  <c r="C81" i="21"/>
  <c r="C79" i="21"/>
  <c r="C88" i="21"/>
  <c r="C72" i="21"/>
  <c r="C58" i="21"/>
  <c r="C38" i="21"/>
  <c r="C18" i="21"/>
  <c r="C94" i="21"/>
  <c r="C74" i="21"/>
  <c r="C54" i="21"/>
  <c r="C28" i="21"/>
  <c r="C67" i="21"/>
  <c r="C57" i="21"/>
  <c r="C45" i="21"/>
  <c r="C35" i="21"/>
  <c r="C25" i="21"/>
  <c r="C13" i="21"/>
  <c r="D4" i="21"/>
  <c r="F4" i="21" s="1"/>
  <c r="D63" i="21"/>
  <c r="D77" i="21"/>
  <c r="D83" i="21"/>
  <c r="D97" i="21"/>
  <c r="D49" i="21"/>
  <c r="D82" i="21"/>
  <c r="D64" i="21"/>
  <c r="D38" i="21"/>
  <c r="D20" i="21"/>
  <c r="D92" i="21"/>
  <c r="D54" i="21"/>
  <c r="D35" i="21"/>
  <c r="E95" i="21"/>
  <c r="E85" i="21"/>
  <c r="E86" i="21"/>
  <c r="E24" i="21"/>
  <c r="E62" i="21"/>
  <c r="E33" i="21"/>
  <c r="C4" i="26"/>
  <c r="C15" i="15"/>
  <c r="B71" i="23"/>
  <c r="B55" i="23"/>
  <c r="B39" i="23"/>
  <c r="B25" i="23"/>
  <c r="B11" i="23"/>
  <c r="B91" i="23"/>
  <c r="B73" i="23"/>
  <c r="B57" i="23"/>
  <c r="B41" i="23"/>
  <c r="B23" i="23"/>
  <c r="B84" i="23"/>
  <c r="B76" i="23"/>
  <c r="B68" i="23"/>
  <c r="B60" i="23"/>
  <c r="B52" i="23"/>
  <c r="B44" i="23"/>
  <c r="B36" i="23"/>
  <c r="B28" i="23"/>
  <c r="B20" i="23"/>
  <c r="B12" i="23"/>
  <c r="E4" i="21"/>
  <c r="E145" i="24"/>
  <c r="E113" i="24"/>
  <c r="E54" i="24"/>
  <c r="E154" i="24"/>
  <c r="E122" i="24"/>
  <c r="E79" i="24"/>
  <c r="E18" i="24"/>
  <c r="E137" i="24"/>
  <c r="E105" i="24"/>
  <c r="E46" i="24"/>
  <c r="E151" i="24"/>
  <c r="E119" i="24"/>
  <c r="E74" i="24"/>
  <c r="E10" i="24"/>
  <c r="E76" i="24"/>
  <c r="E134" i="24"/>
  <c r="E60" i="24"/>
  <c r="E44" i="24"/>
  <c r="E28" i="24"/>
  <c r="E12" i="24"/>
  <c r="E163" i="24"/>
  <c r="E139" i="24"/>
  <c r="E118" i="24"/>
  <c r="E102" i="24"/>
  <c r="E86" i="24"/>
  <c r="E165" i="24"/>
  <c r="E149" i="24"/>
  <c r="E133" i="24"/>
  <c r="E117" i="24"/>
  <c r="E101" i="24"/>
  <c r="E85" i="24"/>
  <c r="E6" i="24"/>
  <c r="E69" i="24"/>
  <c r="E61" i="24"/>
  <c r="E53" i="24"/>
  <c r="E45" i="24"/>
  <c r="E37" i="24"/>
  <c r="E29" i="24"/>
  <c r="E21" i="24"/>
  <c r="E13" i="24"/>
  <c r="E5" i="24"/>
  <c r="B99" i="21"/>
  <c r="B86" i="21"/>
  <c r="B70" i="21"/>
  <c r="B58" i="21"/>
  <c r="B50" i="21"/>
  <c r="G50" i="21" s="1"/>
  <c r="B40" i="21"/>
  <c r="B32" i="21"/>
  <c r="B24" i="21"/>
  <c r="B16" i="21"/>
  <c r="B8" i="21"/>
  <c r="B90" i="21"/>
  <c r="B76" i="21"/>
  <c r="B44" i="21"/>
  <c r="B89" i="21"/>
  <c r="B81" i="21"/>
  <c r="B73" i="21"/>
  <c r="B65" i="21"/>
  <c r="B57" i="21"/>
  <c r="B49" i="21"/>
  <c r="B41" i="21"/>
  <c r="B33" i="21"/>
  <c r="B25" i="21"/>
  <c r="B17" i="21"/>
  <c r="B9" i="21"/>
  <c r="C93" i="21"/>
  <c r="C97" i="21"/>
  <c r="C99" i="21"/>
  <c r="C95" i="21"/>
  <c r="C96" i="21"/>
  <c r="C82" i="21"/>
  <c r="C66" i="21"/>
  <c r="C48" i="21"/>
  <c r="C26" i="21"/>
  <c r="C8" i="21"/>
  <c r="C84" i="21"/>
  <c r="C60" i="21"/>
  <c r="C40" i="21"/>
  <c r="C20" i="21"/>
  <c r="C61" i="21"/>
  <c r="C51" i="21"/>
  <c r="C41" i="21"/>
  <c r="C29" i="21"/>
  <c r="C19" i="21"/>
  <c r="C9" i="21"/>
  <c r="D79" i="21"/>
  <c r="D99" i="21"/>
  <c r="D61" i="21"/>
  <c r="D59" i="21"/>
  <c r="D73" i="21"/>
  <c r="D94" i="21"/>
  <c r="D70" i="21"/>
  <c r="D52" i="21"/>
  <c r="D32" i="21"/>
  <c r="D12" i="21"/>
  <c r="D76" i="21"/>
  <c r="D22" i="21"/>
  <c r="D19" i="21"/>
  <c r="E87" i="21"/>
  <c r="E83" i="21"/>
  <c r="E56" i="21"/>
  <c r="E94" i="21"/>
  <c r="E30" i="21"/>
  <c r="E17" i="21"/>
  <c r="C27" i="15"/>
  <c r="B83" i="23"/>
  <c r="B67" i="23"/>
  <c r="B51" i="23"/>
  <c r="B37" i="23"/>
  <c r="B21" i="23"/>
  <c r="B7" i="23"/>
  <c r="B85" i="23"/>
  <c r="B69" i="23"/>
  <c r="B53" i="23"/>
  <c r="B35" i="23"/>
  <c r="B19" i="23"/>
  <c r="B82" i="23"/>
  <c r="B74" i="23"/>
  <c r="B66" i="23"/>
  <c r="B58" i="23"/>
  <c r="B50" i="23"/>
  <c r="B42" i="23"/>
  <c r="B34" i="23"/>
  <c r="B26" i="23"/>
  <c r="B18" i="23"/>
  <c r="B10" i="23"/>
  <c r="E2" i="24"/>
  <c r="E140" i="24"/>
  <c r="E108" i="24"/>
  <c r="E38" i="24"/>
  <c r="E143" i="24"/>
  <c r="E111" i="24"/>
  <c r="E66" i="24"/>
  <c r="E164" i="24"/>
  <c r="E132" i="24"/>
  <c r="E98" i="24"/>
  <c r="E30" i="24"/>
  <c r="E146" i="24"/>
  <c r="E114" i="24"/>
  <c r="E58" i="24"/>
  <c r="E100" i="24"/>
  <c r="E166" i="24"/>
  <c r="E72" i="24"/>
  <c r="E56" i="24"/>
  <c r="E40" i="24"/>
  <c r="E24" i="24"/>
  <c r="E97" i="24"/>
  <c r="E155" i="24"/>
  <c r="E131" i="24"/>
  <c r="E115" i="24"/>
  <c r="E99" i="24"/>
  <c r="E83" i="24"/>
  <c r="E160" i="24"/>
  <c r="E144" i="24"/>
  <c r="E128" i="24"/>
  <c r="E112" i="24"/>
  <c r="E96" i="24"/>
  <c r="E80" i="24"/>
  <c r="E4" i="24"/>
  <c r="E67" i="24"/>
  <c r="E59" i="24"/>
  <c r="E51" i="24"/>
  <c r="E43" i="24"/>
  <c r="E35" i="24"/>
  <c r="E27" i="24"/>
  <c r="E19" i="24"/>
  <c r="E11" i="24"/>
  <c r="E3" i="24"/>
  <c r="B97" i="21"/>
  <c r="B82" i="21"/>
  <c r="B66" i="21"/>
  <c r="B56" i="21"/>
  <c r="B48" i="21"/>
  <c r="B38" i="21"/>
  <c r="B30" i="21"/>
  <c r="B22" i="21"/>
  <c r="B14" i="21"/>
  <c r="B6" i="21"/>
  <c r="B88" i="21"/>
  <c r="B72" i="21"/>
  <c r="B95" i="21"/>
  <c r="B87" i="21"/>
  <c r="B79" i="21"/>
  <c r="B71" i="21"/>
  <c r="B63" i="21"/>
  <c r="B55" i="21"/>
  <c r="B47" i="21"/>
  <c r="B39" i="21"/>
  <c r="B31" i="21"/>
  <c r="B23" i="21"/>
  <c r="B15" i="21"/>
  <c r="B7" i="21"/>
  <c r="C85" i="21"/>
  <c r="C91" i="21"/>
  <c r="C89" i="21"/>
  <c r="C87" i="21"/>
  <c r="C92" i="21"/>
  <c r="C78" i="21"/>
  <c r="C62" i="21"/>
  <c r="C42" i="21"/>
  <c r="C22" i="21"/>
  <c r="C6" i="21"/>
  <c r="C76" i="21"/>
  <c r="C56" i="21"/>
  <c r="C36" i="21"/>
  <c r="C10" i="21"/>
  <c r="C59" i="21"/>
  <c r="C49" i="21"/>
  <c r="C37" i="21"/>
  <c r="C27" i="21"/>
  <c r="C17" i="21"/>
  <c r="C5" i="21"/>
  <c r="D71" i="21"/>
  <c r="D93" i="21"/>
  <c r="D91" i="21"/>
  <c r="D51" i="21"/>
  <c r="D65" i="21"/>
  <c r="D86" i="21"/>
  <c r="D66" i="21"/>
  <c r="D46" i="21"/>
  <c r="D24" i="21"/>
  <c r="D8" i="21"/>
  <c r="D72" i="21"/>
  <c r="D43" i="21"/>
  <c r="D11" i="21"/>
  <c r="E55" i="21"/>
  <c r="E51" i="21"/>
  <c r="E40" i="21"/>
  <c r="E78" i="21"/>
  <c r="E10" i="21"/>
  <c r="E9" i="21"/>
  <c r="C36" i="15"/>
  <c r="C26" i="15"/>
  <c r="C18" i="15"/>
  <c r="C10" i="15"/>
  <c r="C38" i="15"/>
  <c r="C35" i="15"/>
  <c r="C19" i="15"/>
  <c r="C9" i="15"/>
  <c r="D43" i="15"/>
  <c r="D35" i="15"/>
  <c r="D27" i="15"/>
  <c r="D19" i="15"/>
  <c r="D11" i="15"/>
  <c r="D44" i="15"/>
  <c r="D36" i="15"/>
  <c r="D28" i="15"/>
  <c r="D20" i="15"/>
  <c r="D12" i="15"/>
  <c r="E4" i="15"/>
  <c r="J4" i="15" s="1"/>
  <c r="E33" i="15"/>
  <c r="E25" i="15"/>
  <c r="E17" i="15"/>
  <c r="E7" i="15"/>
  <c r="E36" i="15"/>
  <c r="E26" i="15"/>
  <c r="E18" i="15"/>
  <c r="E10" i="15"/>
  <c r="E38" i="15"/>
  <c r="E15" i="15"/>
  <c r="F40" i="15"/>
  <c r="F24" i="15"/>
  <c r="F12" i="15"/>
  <c r="F37" i="15"/>
  <c r="F30" i="15"/>
  <c r="F8" i="15"/>
  <c r="F29" i="15"/>
  <c r="F21" i="15"/>
  <c r="F13" i="15"/>
  <c r="F5" i="15"/>
  <c r="G43" i="15"/>
  <c r="G35" i="15"/>
  <c r="G27" i="15"/>
  <c r="G19" i="15"/>
  <c r="G11" i="15"/>
  <c r="G44" i="15"/>
  <c r="G34" i="15"/>
  <c r="G26" i="15"/>
  <c r="G18" i="15"/>
  <c r="G10" i="15"/>
  <c r="H41" i="15"/>
  <c r="H34" i="15"/>
  <c r="H18" i="15"/>
  <c r="H6" i="15"/>
  <c r="H40" i="15"/>
  <c r="H24" i="15"/>
  <c r="H39" i="15"/>
  <c r="H27" i="15"/>
  <c r="H19" i="15"/>
  <c r="H11" i="15"/>
  <c r="D6" i="21"/>
  <c r="D84" i="21"/>
  <c r="D68" i="21"/>
  <c r="D50" i="21"/>
  <c r="D36" i="21"/>
  <c r="D18" i="21"/>
  <c r="D41" i="21"/>
  <c r="D33" i="21"/>
  <c r="D25" i="21"/>
  <c r="D17" i="21"/>
  <c r="D9" i="21"/>
  <c r="E89" i="21"/>
  <c r="E57" i="21"/>
  <c r="E79" i="21"/>
  <c r="E47" i="21"/>
  <c r="E77" i="21"/>
  <c r="E45" i="21"/>
  <c r="E75" i="21"/>
  <c r="E43" i="21"/>
  <c r="E84" i="21"/>
  <c r="E68" i="21"/>
  <c r="E52" i="21"/>
  <c r="E36" i="21"/>
  <c r="E20" i="21"/>
  <c r="E8" i="21"/>
  <c r="E92" i="21"/>
  <c r="E74" i="21"/>
  <c r="E58" i="21"/>
  <c r="E42" i="21"/>
  <c r="E26" i="21"/>
  <c r="E39" i="21"/>
  <c r="E31" i="21"/>
  <c r="E23" i="21"/>
  <c r="E15" i="21"/>
  <c r="E7" i="21"/>
  <c r="D3" i="26"/>
  <c r="C4" i="15"/>
  <c r="O4" i="15" s="1"/>
  <c r="C23" i="15"/>
  <c r="C34" i="15"/>
  <c r="C24" i="15"/>
  <c r="C16" i="15"/>
  <c r="C8" i="15"/>
  <c r="C30" i="15"/>
  <c r="C29" i="15"/>
  <c r="C17" i="15"/>
  <c r="C7" i="15"/>
  <c r="D41" i="15"/>
  <c r="D33" i="15"/>
  <c r="D25" i="15"/>
  <c r="D17" i="15"/>
  <c r="D9" i="15"/>
  <c r="D42" i="15"/>
  <c r="D34" i="15"/>
  <c r="D26" i="15"/>
  <c r="D18" i="15"/>
  <c r="D10" i="15"/>
  <c r="E41" i="15"/>
  <c r="E31" i="15"/>
  <c r="E23" i="15"/>
  <c r="E13" i="15"/>
  <c r="E5" i="15"/>
  <c r="E34" i="15"/>
  <c r="E24" i="15"/>
  <c r="E16" i="15"/>
  <c r="E8" i="15"/>
  <c r="E30" i="15"/>
  <c r="F41" i="15"/>
  <c r="F36" i="15"/>
  <c r="F20" i="15"/>
  <c r="F10" i="15"/>
  <c r="F42" i="15"/>
  <c r="F26" i="15"/>
  <c r="F39" i="15"/>
  <c r="F27" i="15"/>
  <c r="F19" i="15"/>
  <c r="F11" i="15"/>
  <c r="F4" i="15"/>
  <c r="L4" i="15" s="1"/>
  <c r="G41" i="15"/>
  <c r="G33" i="15"/>
  <c r="G25" i="15"/>
  <c r="G17" i="15"/>
  <c r="G9" i="15"/>
  <c r="G40" i="15"/>
  <c r="G32" i="15"/>
  <c r="G24" i="15"/>
  <c r="G16" i="15"/>
  <c r="G8" i="15"/>
  <c r="H35" i="15"/>
  <c r="H30" i="15"/>
  <c r="H14" i="15"/>
  <c r="H43" i="15"/>
  <c r="H36" i="15"/>
  <c r="H20" i="15"/>
  <c r="H33" i="15"/>
  <c r="H25" i="15"/>
  <c r="H17" i="15"/>
  <c r="H9" i="15"/>
  <c r="C44" i="21"/>
  <c r="C30" i="21"/>
  <c r="C14" i="21"/>
  <c r="C98" i="21"/>
  <c r="C80" i="21"/>
  <c r="C64" i="21"/>
  <c r="C50" i="21"/>
  <c r="C32" i="21"/>
  <c r="C16" i="21"/>
  <c r="C63" i="21"/>
  <c r="C55" i="21"/>
  <c r="C47" i="21"/>
  <c r="C39" i="21"/>
  <c r="C31" i="21"/>
  <c r="C23" i="21"/>
  <c r="C15" i="21"/>
  <c r="C7" i="21"/>
  <c r="D87" i="21"/>
  <c r="D55" i="21"/>
  <c r="D85" i="21"/>
  <c r="D53" i="21"/>
  <c r="D67" i="21"/>
  <c r="D89" i="21"/>
  <c r="D57" i="21"/>
  <c r="D90" i="21"/>
  <c r="D74" i="21"/>
  <c r="D60" i="21"/>
  <c r="D42" i="21"/>
  <c r="D28" i="21"/>
  <c r="D14" i="21"/>
  <c r="D96" i="21"/>
  <c r="D80" i="21"/>
  <c r="D62" i="21"/>
  <c r="D48" i="21"/>
  <c r="D30" i="21"/>
  <c r="D10" i="21"/>
  <c r="D39" i="21"/>
  <c r="D31" i="21"/>
  <c r="D23" i="21"/>
  <c r="D15" i="21"/>
  <c r="D7" i="21"/>
  <c r="E81" i="21"/>
  <c r="E49" i="21"/>
  <c r="E71" i="21"/>
  <c r="E99" i="21"/>
  <c r="E69" i="21"/>
  <c r="E97" i="21"/>
  <c r="E67" i="21"/>
  <c r="E96" i="21"/>
  <c r="E80" i="21"/>
  <c r="E64" i="21"/>
  <c r="E48" i="21"/>
  <c r="E32" i="21"/>
  <c r="E16" i="21"/>
  <c r="E6" i="21"/>
  <c r="E88" i="21"/>
  <c r="E70" i="21"/>
  <c r="E54" i="21"/>
  <c r="E38" i="21"/>
  <c r="E22" i="21"/>
  <c r="E37" i="21"/>
  <c r="E29" i="21"/>
  <c r="E21" i="21"/>
  <c r="E13" i="21"/>
  <c r="E5" i="21"/>
  <c r="C41" i="15"/>
  <c r="C39" i="15"/>
  <c r="C44" i="15"/>
  <c r="C32" i="15"/>
  <c r="C22" i="15"/>
  <c r="C14" i="15"/>
  <c r="C6" i="15"/>
  <c r="C43" i="15"/>
  <c r="C25" i="15"/>
  <c r="C13" i="15"/>
  <c r="C5" i="15"/>
  <c r="D39" i="15"/>
  <c r="D31" i="15"/>
  <c r="D23" i="15"/>
  <c r="D15" i="15"/>
  <c r="D7" i="15"/>
  <c r="D40" i="15"/>
  <c r="D32" i="15"/>
  <c r="D24" i="15"/>
  <c r="D16" i="15"/>
  <c r="D8" i="15"/>
  <c r="E39" i="15"/>
  <c r="E29" i="15"/>
  <c r="E21" i="15"/>
  <c r="E11" i="15"/>
  <c r="E44" i="15"/>
  <c r="E32" i="15"/>
  <c r="E22" i="15"/>
  <c r="E14" i="15"/>
  <c r="E6" i="15"/>
  <c r="E43" i="15"/>
  <c r="F35" i="15"/>
  <c r="F32" i="15"/>
  <c r="F18" i="15"/>
  <c r="F6" i="15"/>
  <c r="F38" i="15"/>
  <c r="F22" i="15"/>
  <c r="F33" i="15"/>
  <c r="F25" i="15"/>
  <c r="F17" i="15"/>
  <c r="F9" i="15"/>
  <c r="G4" i="15"/>
  <c r="G39" i="15"/>
  <c r="G31" i="15"/>
  <c r="G23" i="15"/>
  <c r="G15" i="15"/>
  <c r="G7" i="15"/>
  <c r="G38" i="15"/>
  <c r="G30" i="15"/>
  <c r="G22" i="15"/>
  <c r="G14" i="15"/>
  <c r="G6" i="15"/>
  <c r="H42" i="15"/>
  <c r="H26" i="15"/>
  <c r="H12" i="15"/>
  <c r="H37" i="15"/>
  <c r="H32" i="15"/>
  <c r="H16" i="15"/>
  <c r="H31" i="15"/>
  <c r="H23" i="15"/>
  <c r="H15" i="15"/>
  <c r="H7" i="15"/>
  <c r="D58" i="21"/>
  <c r="D44" i="21"/>
  <c r="D26" i="21"/>
  <c r="D45" i="21"/>
  <c r="D37" i="21"/>
  <c r="D29" i="21"/>
  <c r="D21" i="21"/>
  <c r="D13" i="21"/>
  <c r="D5" i="21"/>
  <c r="F5" i="21" s="1"/>
  <c r="E73" i="21"/>
  <c r="E41" i="21"/>
  <c r="E63" i="21"/>
  <c r="E93" i="21"/>
  <c r="E61" i="21"/>
  <c r="E91" i="21"/>
  <c r="E59" i="21"/>
  <c r="E90" i="21"/>
  <c r="E76" i="21"/>
  <c r="E60" i="21"/>
  <c r="E44" i="21"/>
  <c r="E28" i="21"/>
  <c r="E14" i="21"/>
  <c r="E98" i="21"/>
  <c r="E82" i="21"/>
  <c r="E66" i="21"/>
  <c r="E50" i="21"/>
  <c r="E34" i="21"/>
  <c r="E18" i="21"/>
  <c r="E35" i="21"/>
  <c r="E27" i="21"/>
  <c r="E19" i="21"/>
  <c r="E11" i="21"/>
  <c r="C3" i="26"/>
  <c r="C33" i="15"/>
  <c r="C31" i="15"/>
  <c r="C40" i="15"/>
  <c r="C28" i="15"/>
  <c r="C20" i="15"/>
  <c r="C12" i="15"/>
  <c r="C42" i="15"/>
  <c r="C37" i="15"/>
  <c r="C21" i="15"/>
  <c r="C11" i="15"/>
  <c r="D4" i="15"/>
  <c r="Q4" i="15" s="1"/>
  <c r="D37" i="15"/>
  <c r="D29" i="15"/>
  <c r="D21" i="15"/>
  <c r="D13" i="15"/>
  <c r="D5" i="15"/>
  <c r="D38" i="15"/>
  <c r="D30" i="15"/>
  <c r="D22" i="15"/>
  <c r="D14" i="15"/>
  <c r="D6" i="15"/>
  <c r="E35" i="15"/>
  <c r="E27" i="15"/>
  <c r="E19" i="15"/>
  <c r="E9" i="15"/>
  <c r="E40" i="15"/>
  <c r="E28" i="15"/>
  <c r="E20" i="15"/>
  <c r="E12" i="15"/>
  <c r="E42" i="15"/>
  <c r="E37" i="15"/>
  <c r="F44" i="15"/>
  <c r="F28" i="15"/>
  <c r="F14" i="15"/>
  <c r="F43" i="15"/>
  <c r="F34" i="15"/>
  <c r="F16" i="15"/>
  <c r="F31" i="15"/>
  <c r="F23" i="15"/>
  <c r="F15" i="15"/>
  <c r="F7" i="15"/>
  <c r="G42" i="15"/>
  <c r="G37" i="15"/>
  <c r="G29" i="15"/>
  <c r="G21" i="15"/>
  <c r="G13" i="15"/>
  <c r="G5" i="15"/>
  <c r="G36" i="15"/>
  <c r="G28" i="15"/>
  <c r="G20" i="15"/>
  <c r="G12" i="15"/>
  <c r="H4" i="15"/>
  <c r="H38" i="15"/>
  <c r="H22" i="15"/>
  <c r="H10" i="15"/>
  <c r="H44" i="15"/>
  <c r="H28" i="15"/>
  <c r="H8" i="15"/>
  <c r="H29" i="15"/>
  <c r="H21" i="15"/>
  <c r="H13" i="15"/>
  <c r="H5" i="15"/>
  <c r="C2" i="19"/>
  <c r="O8" i="15"/>
  <c r="J8" i="15"/>
  <c r="GI168" i="24"/>
  <c r="FG168" i="24"/>
  <c r="EQ168" i="24"/>
  <c r="EA168" i="24"/>
  <c r="DK168" i="24"/>
  <c r="GC168" i="24"/>
  <c r="GF168" i="24"/>
  <c r="FP168" i="24"/>
  <c r="EZ168" i="24"/>
  <c r="EJ168" i="24"/>
  <c r="DT168" i="24"/>
  <c r="DD168" i="24"/>
  <c r="GE168" i="24"/>
  <c r="FO168" i="24"/>
  <c r="FE168" i="24"/>
  <c r="EW168" i="24"/>
  <c r="EO168" i="24"/>
  <c r="EG168" i="24"/>
  <c r="DY168" i="24"/>
  <c r="DQ168" i="24"/>
  <c r="DI168" i="24"/>
  <c r="GO168" i="24"/>
  <c r="FY168" i="24"/>
  <c r="GT168" i="24"/>
  <c r="GL168" i="24"/>
  <c r="GD168" i="24"/>
  <c r="FV168" i="24"/>
  <c r="FN168" i="24"/>
  <c r="FF168" i="24"/>
  <c r="EX168" i="24"/>
  <c r="EP168" i="24"/>
  <c r="EH168" i="24"/>
  <c r="DZ168" i="24"/>
  <c r="DR168" i="24"/>
  <c r="DJ168" i="24"/>
  <c r="FK168" i="24"/>
  <c r="GQ168" i="24"/>
  <c r="GA168" i="24"/>
  <c r="FM168" i="24"/>
  <c r="FC168" i="24"/>
  <c r="EU168" i="24"/>
  <c r="EM168" i="24"/>
  <c r="EE168" i="24"/>
  <c r="DW168" i="24"/>
  <c r="DO168" i="24"/>
  <c r="DG168" i="24"/>
  <c r="GK168" i="24"/>
  <c r="FU168" i="24"/>
  <c r="GR168" i="24"/>
  <c r="GJ168" i="24"/>
  <c r="GB168" i="24"/>
  <c r="FT168" i="24"/>
  <c r="FL168" i="24"/>
  <c r="FD168" i="24"/>
  <c r="EV168" i="24"/>
  <c r="EN168" i="24"/>
  <c r="EF168" i="24"/>
  <c r="DX168" i="24"/>
  <c r="DP168" i="24"/>
  <c r="DH168" i="24"/>
  <c r="FS168" i="24"/>
  <c r="EY168" i="24"/>
  <c r="EI168" i="24"/>
  <c r="DS168" i="24"/>
  <c r="GS168" i="24"/>
  <c r="GN168" i="24"/>
  <c r="FX168" i="24"/>
  <c r="FH168" i="24"/>
  <c r="ER168" i="24"/>
  <c r="EB168" i="24"/>
  <c r="DL168" i="24"/>
  <c r="DC168" i="24"/>
  <c r="GM168" i="24"/>
  <c r="FW168" i="24"/>
  <c r="FI168" i="24"/>
  <c r="FA168" i="24"/>
  <c r="ES168" i="24"/>
  <c r="EK168" i="24"/>
  <c r="EC168" i="24"/>
  <c r="DU168" i="24"/>
  <c r="DM168" i="24"/>
  <c r="DE168" i="24"/>
  <c r="GG168" i="24"/>
  <c r="FQ168" i="24"/>
  <c r="GP168" i="24"/>
  <c r="GH168" i="24"/>
  <c r="FZ168" i="24"/>
  <c r="FR168" i="24"/>
  <c r="FJ168" i="24"/>
  <c r="FB168" i="24"/>
  <c r="ET168" i="24"/>
  <c r="EL168" i="24"/>
  <c r="ED168" i="24"/>
  <c r="DV168" i="24"/>
  <c r="DN168" i="24"/>
  <c r="DF168" i="24"/>
  <c r="F219" i="22"/>
  <c r="F187" i="22"/>
  <c r="F170" i="22"/>
  <c r="F124" i="22"/>
  <c r="F85" i="22"/>
  <c r="F58" i="22"/>
  <c r="F212" i="22"/>
  <c r="F164" i="22"/>
  <c r="F224" i="22"/>
  <c r="F208" i="22"/>
  <c r="F192" i="22"/>
  <c r="F176" i="22"/>
  <c r="F159" i="22"/>
  <c r="F113" i="22"/>
  <c r="F68" i="22"/>
  <c r="F161" i="22"/>
  <c r="F111" i="22"/>
  <c r="F215" i="22"/>
  <c r="F183" i="22"/>
  <c r="F151" i="22"/>
  <c r="F105" i="22"/>
  <c r="F50" i="22"/>
  <c r="F49" i="22"/>
  <c r="F160" i="22"/>
  <c r="F128" i="22"/>
  <c r="F80" i="22"/>
  <c r="F3" i="22"/>
  <c r="F177" i="22"/>
  <c r="F125" i="22"/>
  <c r="F79" i="22"/>
  <c r="F214" i="22"/>
  <c r="F198" i="22"/>
  <c r="F182" i="22"/>
  <c r="F167" i="22"/>
  <c r="F142" i="22"/>
  <c r="F121" i="22"/>
  <c r="F103" i="22"/>
  <c r="F78" i="22"/>
  <c r="F53" i="22"/>
  <c r="F201" i="22"/>
  <c r="F150" i="22"/>
  <c r="F221" i="22"/>
  <c r="F205" i="22"/>
  <c r="F189" i="22"/>
  <c r="F173" i="22"/>
  <c r="F148" i="22"/>
  <c r="F130" i="22"/>
  <c r="F109" i="22"/>
  <c r="F84" i="22"/>
  <c r="F63" i="22"/>
  <c r="F204" i="22"/>
  <c r="F143" i="22"/>
  <c r="F93" i="22"/>
  <c r="F226" i="22"/>
  <c r="F210" i="22"/>
  <c r="F194" i="22"/>
  <c r="F178" i="22"/>
  <c r="F165" i="22"/>
  <c r="F140" i="22"/>
  <c r="F122" i="22"/>
  <c r="F101" i="22"/>
  <c r="F76" i="22"/>
  <c r="F45" i="22"/>
  <c r="F62" i="22"/>
  <c r="F46" i="22"/>
  <c r="F171" i="22"/>
  <c r="F155" i="22"/>
  <c r="F139" i="22"/>
  <c r="F123" i="22"/>
  <c r="F107" i="22"/>
  <c r="F91" i="22"/>
  <c r="F75" i="22"/>
  <c r="F59" i="22"/>
  <c r="F43" i="22"/>
  <c r="F33" i="22"/>
  <c r="F25" i="22"/>
  <c r="F17" i="22"/>
  <c r="F9" i="22"/>
  <c r="F34" i="22"/>
  <c r="F26" i="22"/>
  <c r="F18" i="22"/>
  <c r="F10" i="22"/>
  <c r="G3" i="22"/>
  <c r="G197" i="22"/>
  <c r="G211" i="22"/>
  <c r="G179" i="22"/>
  <c r="G189" i="22"/>
  <c r="G193" i="22"/>
  <c r="G156" i="22"/>
  <c r="G225" i="22"/>
  <c r="G207" i="22"/>
  <c r="G175" i="22"/>
  <c r="G111" i="22"/>
  <c r="G80" i="22"/>
  <c r="G56" i="22"/>
  <c r="G40" i="22"/>
  <c r="G24" i="22"/>
  <c r="G174" i="22"/>
  <c r="G158" i="22"/>
  <c r="G142" i="22"/>
  <c r="G126" i="22"/>
  <c r="G110" i="22"/>
  <c r="G94" i="22"/>
  <c r="G103" i="22"/>
  <c r="G226" i="22"/>
  <c r="G210" i="22"/>
  <c r="G192" i="22"/>
  <c r="G178" i="22"/>
  <c r="G160" i="22"/>
  <c r="G144" i="22"/>
  <c r="G128" i="22"/>
  <c r="G112" i="22"/>
  <c r="G96" i="22"/>
  <c r="G78" i="22"/>
  <c r="G62" i="22"/>
  <c r="G46" i="22"/>
  <c r="G30" i="22"/>
  <c r="G14" i="22"/>
  <c r="G224" i="22"/>
  <c r="G208" i="22"/>
  <c r="G194" i="22"/>
  <c r="G176" i="22"/>
  <c r="G162" i="22"/>
  <c r="G146" i="22"/>
  <c r="G130" i="22"/>
  <c r="G114" i="22"/>
  <c r="G98" i="22"/>
  <c r="G87" i="22"/>
  <c r="G79" i="22"/>
  <c r="G71" i="22"/>
  <c r="G63" i="22"/>
  <c r="G55" i="22"/>
  <c r="G47" i="22"/>
  <c r="G39" i="22"/>
  <c r="G31" i="22"/>
  <c r="G23" i="22"/>
  <c r="G15" i="22"/>
  <c r="G7" i="22"/>
  <c r="CX3" i="22"/>
  <c r="CP3" i="22"/>
  <c r="CH3" i="22"/>
  <c r="BZ3" i="22"/>
  <c r="BR3" i="22"/>
  <c r="BJ3" i="22"/>
  <c r="BB3" i="22"/>
  <c r="AT3" i="22"/>
  <c r="AL3" i="22"/>
  <c r="AD3" i="22"/>
  <c r="V3" i="22"/>
  <c r="N3" i="22"/>
  <c r="CU3" i="22"/>
  <c r="CM3" i="22"/>
  <c r="CE3" i="22"/>
  <c r="BW3" i="22"/>
  <c r="BO3" i="22"/>
  <c r="BG3" i="22"/>
  <c r="AY3" i="22"/>
  <c r="AQ3" i="22"/>
  <c r="AI3" i="22"/>
  <c r="AA3" i="22"/>
  <c r="S3" i="22"/>
  <c r="K3" i="22"/>
  <c r="V214" i="22"/>
  <c r="BR213" i="22"/>
  <c r="V213" i="22"/>
  <c r="BR212" i="22"/>
  <c r="N212" i="22"/>
  <c r="BJ211" i="22"/>
  <c r="N211" i="22"/>
  <c r="BE210" i="22"/>
  <c r="CC209" i="22"/>
  <c r="Q209" i="22"/>
  <c r="BE208" i="22"/>
  <c r="CX207" i="22"/>
  <c r="BB207" i="22"/>
  <c r="CX206" i="22"/>
  <c r="BE206" i="22"/>
  <c r="DA205" i="22"/>
  <c r="BE205" i="22"/>
  <c r="DA204" i="22"/>
  <c r="AW204" i="22"/>
  <c r="CS203" i="22"/>
  <c r="AW203" i="22"/>
  <c r="CS202" i="22"/>
  <c r="AW202" i="22"/>
  <c r="CX201" i="22"/>
  <c r="BM201" i="22"/>
  <c r="BR200" i="22"/>
  <c r="V200" i="22"/>
  <c r="BM199" i="22"/>
  <c r="N199" i="22"/>
  <c r="BJ198" i="22"/>
  <c r="DA197" i="22"/>
  <c r="AW197" i="22"/>
  <c r="CS196" i="22"/>
  <c r="AW196" i="22"/>
  <c r="CS195" i="22"/>
  <c r="AW195" i="22"/>
  <c r="CP194" i="22"/>
  <c r="AW194" i="22"/>
  <c r="CK193" i="22"/>
  <c r="AO193" i="22"/>
  <c r="CH192" i="22"/>
  <c r="AT192" i="22"/>
  <c r="CK191" i="22"/>
  <c r="AW191" i="22"/>
  <c r="CK190" i="22"/>
  <c r="AO190" i="22"/>
  <c r="CK189" i="22"/>
  <c r="AG189" i="22"/>
  <c r="CC188" i="22"/>
  <c r="AG188" i="22"/>
  <c r="CC187" i="22"/>
  <c r="AD187" i="22"/>
  <c r="BZ186" i="22"/>
  <c r="AG186" i="22"/>
  <c r="BZ185" i="22"/>
  <c r="V185" i="22"/>
  <c r="BJ184" i="22"/>
  <c r="CX183" i="22"/>
  <c r="BR183" i="22"/>
  <c r="Q183" i="22"/>
  <c r="CV173" i="22"/>
  <c r="T172" i="22"/>
  <c r="T170" i="22"/>
  <c r="AJ168" i="22"/>
  <c r="T166" i="22"/>
  <c r="AZ164" i="22"/>
  <c r="CV161" i="22"/>
  <c r="CV159" i="22"/>
  <c r="CV157" i="22"/>
  <c r="BP155" i="22"/>
  <c r="BP153" i="22"/>
  <c r="BP151" i="22"/>
  <c r="AJ149" i="22"/>
  <c r="CV146" i="22"/>
  <c r="CV144" i="22"/>
  <c r="AZ142" i="22"/>
  <c r="T140" i="22"/>
  <c r="T138" i="22"/>
  <c r="T136" i="22"/>
  <c r="BP133" i="22"/>
  <c r="BP129" i="22"/>
  <c r="BP125" i="22"/>
  <c r="M117" i="22"/>
  <c r="CZ85" i="22"/>
  <c r="CL226" i="22"/>
  <c r="BT226" i="22"/>
  <c r="BB226" i="22"/>
  <c r="AJ226" i="22"/>
  <c r="R226" i="22"/>
  <c r="CR225" i="22"/>
  <c r="CB225" i="22"/>
  <c r="BJ225" i="22"/>
  <c r="AV225" i="22"/>
  <c r="AD225" i="22"/>
  <c r="P225" i="22"/>
  <c r="CR224" i="22"/>
  <c r="CB224" i="22"/>
  <c r="BN224" i="22"/>
  <c r="AZ224" i="22"/>
  <c r="AB224" i="22"/>
  <c r="J224" i="22"/>
  <c r="CN223" i="22"/>
  <c r="BP223" i="22"/>
  <c r="AV223" i="22"/>
  <c r="AB223" i="22"/>
  <c r="CV222" i="22"/>
  <c r="CD222" i="22"/>
  <c r="BJ222" i="22"/>
  <c r="AL222" i="22"/>
  <c r="P222" i="22"/>
  <c r="CF221" i="22"/>
  <c r="BB221" i="22"/>
  <c r="L221" i="22"/>
  <c r="BX220" i="22"/>
  <c r="AT220" i="22"/>
  <c r="P220" i="22"/>
  <c r="CB219" i="22"/>
  <c r="AV219" i="22"/>
  <c r="P219" i="22"/>
  <c r="BD218" i="22"/>
  <c r="X218" i="22"/>
  <c r="CH217" i="22"/>
  <c r="BB217" i="22"/>
  <c r="V217" i="22"/>
  <c r="CH216" i="22"/>
  <c r="BB216" i="22"/>
  <c r="V216" i="22"/>
  <c r="CH215" i="22"/>
  <c r="BB215" i="22"/>
  <c r="V215" i="22"/>
  <c r="CH214" i="22"/>
  <c r="AI214" i="22"/>
  <c r="BO213" i="22"/>
  <c r="CU212" i="22"/>
  <c r="AI212" i="22"/>
  <c r="BO211" i="22"/>
  <c r="CU210" i="22"/>
  <c r="AI210" i="22"/>
  <c r="BO209" i="22"/>
  <c r="CU208" i="22"/>
  <c r="AI208" i="22"/>
  <c r="BO207" i="22"/>
  <c r="CU206" i="22"/>
  <c r="AI206" i="22"/>
  <c r="BO205" i="22"/>
  <c r="CU204" i="22"/>
  <c r="AI204" i="22"/>
  <c r="BO203" i="22"/>
  <c r="CU202" i="22"/>
  <c r="AI202" i="22"/>
  <c r="BO201" i="22"/>
  <c r="CU200" i="22"/>
  <c r="AI200" i="22"/>
  <c r="BO199" i="22"/>
  <c r="CU198" i="22"/>
  <c r="AI198" i="22"/>
  <c r="BO197" i="22"/>
  <c r="CU196" i="22"/>
  <c r="AI196" i="22"/>
  <c r="BO195" i="22"/>
  <c r="CU194" i="22"/>
  <c r="AI194" i="22"/>
  <c r="BO193" i="22"/>
  <c r="CU192" i="22"/>
  <c r="AI192" i="22"/>
  <c r="BO191" i="22"/>
  <c r="CU190" i="22"/>
  <c r="AI190" i="22"/>
  <c r="BO189" i="22"/>
  <c r="CU188" i="22"/>
  <c r="AI188" i="22"/>
  <c r="BO187" i="22"/>
  <c r="CU186" i="22"/>
  <c r="AI186" i="22"/>
  <c r="BO185" i="22"/>
  <c r="CU184" i="22"/>
  <c r="AI184" i="22"/>
  <c r="BO183" i="22"/>
  <c r="CU182" i="22"/>
  <c r="BL173" i="22"/>
  <c r="CR170" i="22"/>
  <c r="AF168" i="22"/>
  <c r="BL165" i="22"/>
  <c r="CR162" i="22"/>
  <c r="AF160" i="22"/>
  <c r="BL157" i="22"/>
  <c r="CR154" i="22"/>
  <c r="AF152" i="22"/>
  <c r="BL149" i="22"/>
  <c r="CR146" i="22"/>
  <c r="AF144" i="22"/>
  <c r="BL141" i="22"/>
  <c r="CR138" i="22"/>
  <c r="AF136" i="22"/>
  <c r="BH132" i="22"/>
  <c r="AB127" i="22"/>
  <c r="BI117" i="22"/>
  <c r="AN83" i="22"/>
  <c r="CS212" i="22"/>
  <c r="DA210" i="22"/>
  <c r="AL209" i="22"/>
  <c r="AG207" i="22"/>
  <c r="Y205" i="22"/>
  <c r="AD203" i="22"/>
  <c r="V201" i="22"/>
  <c r="AT199" i="22"/>
  <c r="BB197" i="22"/>
  <c r="BB195" i="22"/>
  <c r="BJ193" i="22"/>
  <c r="BJ191" i="22"/>
  <c r="BJ189" i="22"/>
  <c r="BR187" i="22"/>
  <c r="BU185" i="22"/>
  <c r="BB183" i="22"/>
  <c r="AJ171" i="22"/>
  <c r="T163" i="22"/>
  <c r="AZ155" i="22"/>
  <c r="AZ147" i="22"/>
  <c r="CV139" i="22"/>
  <c r="AJ129" i="22"/>
  <c r="CR226" i="22"/>
  <c r="AL226" i="22"/>
  <c r="BX225" i="22"/>
  <c r="J225" i="22"/>
  <c r="AL224" i="22"/>
  <c r="BJ223" i="22"/>
  <c r="CP222" i="22"/>
  <c r="AB222" i="22"/>
  <c r="BH221" i="22"/>
  <c r="CX220" i="22"/>
  <c r="AJ220" i="22"/>
  <c r="BN219" i="22"/>
  <c r="CT218" i="22"/>
  <c r="AS214" i="22"/>
  <c r="BY213" i="22"/>
  <c r="M213" i="22"/>
  <c r="AS212" i="22"/>
  <c r="BY211" i="22"/>
  <c r="M211" i="22"/>
  <c r="AS210" i="22"/>
  <c r="BY209" i="22"/>
  <c r="M209" i="22"/>
  <c r="AS208" i="22"/>
  <c r="BY207" i="22"/>
  <c r="M207" i="22"/>
  <c r="AS206" i="22"/>
  <c r="BY205" i="22"/>
  <c r="M205" i="22"/>
  <c r="AS204" i="22"/>
  <c r="BY203" i="22"/>
  <c r="M203" i="22"/>
  <c r="AS202" i="22"/>
  <c r="BY201" i="22"/>
  <c r="M201" i="22"/>
  <c r="AS200" i="22"/>
  <c r="BY199" i="22"/>
  <c r="M199" i="22"/>
  <c r="AS198" i="22"/>
  <c r="BY197" i="22"/>
  <c r="M197" i="22"/>
  <c r="AS196" i="22"/>
  <c r="BY195" i="22"/>
  <c r="M195" i="22"/>
  <c r="AS194" i="22"/>
  <c r="BY193" i="22"/>
  <c r="M193" i="22"/>
  <c r="AS192" i="22"/>
  <c r="BY191" i="22"/>
  <c r="M191" i="22"/>
  <c r="AS190" i="22"/>
  <c r="AS189" i="22"/>
  <c r="M188" i="22"/>
  <c r="BY186" i="22"/>
  <c r="AS185" i="22"/>
  <c r="M184" i="22"/>
  <c r="BY182" i="22"/>
  <c r="AB170" i="22"/>
  <c r="CN164" i="22"/>
  <c r="BH159" i="22"/>
  <c r="AB154" i="22"/>
  <c r="CN148" i="22"/>
  <c r="BH143" i="22"/>
  <c r="AB138" i="22"/>
  <c r="T131" i="22"/>
  <c r="AS115" i="22"/>
  <c r="BM212" i="22"/>
  <c r="CC208" i="22"/>
  <c r="CS204" i="22"/>
  <c r="F217" i="22"/>
  <c r="F114" i="22"/>
  <c r="F211" i="22"/>
  <c r="F179" i="22"/>
  <c r="F117" i="22"/>
  <c r="F42" i="22"/>
  <c r="F97" i="22"/>
  <c r="F184" i="22"/>
  <c r="F145" i="22"/>
  <c r="F102" i="22"/>
  <c r="F52" i="22"/>
  <c r="F82" i="22"/>
  <c r="F207" i="22"/>
  <c r="F175" i="22"/>
  <c r="F137" i="22"/>
  <c r="F94" i="22"/>
  <c r="F73" i="22"/>
  <c r="F41" i="22"/>
  <c r="F152" i="22"/>
  <c r="F120" i="22"/>
  <c r="F104" i="22"/>
  <c r="F88" i="22"/>
  <c r="F56" i="22"/>
  <c r="F40" i="22"/>
  <c r="F31" i="22"/>
  <c r="F23" i="22"/>
  <c r="F15" i="22"/>
  <c r="F7" i="22"/>
  <c r="F32" i="22"/>
  <c r="F24" i="22"/>
  <c r="F16" i="22"/>
  <c r="F8" i="22"/>
  <c r="G5" i="22"/>
  <c r="G172" i="22"/>
  <c r="G203" i="22"/>
  <c r="G159" i="22"/>
  <c r="G151" i="22"/>
  <c r="G185" i="22"/>
  <c r="G135" i="22"/>
  <c r="G201" i="22"/>
  <c r="G199" i="22"/>
  <c r="G164" i="22"/>
  <c r="G100" i="22"/>
  <c r="G76" i="22"/>
  <c r="G52" i="22"/>
  <c r="G36" i="22"/>
  <c r="G20" i="22"/>
  <c r="G169" i="22"/>
  <c r="G153" i="22"/>
  <c r="G137" i="22"/>
  <c r="G121" i="22"/>
  <c r="G105" i="22"/>
  <c r="G132" i="22"/>
  <c r="G95" i="22"/>
  <c r="G222" i="22"/>
  <c r="G206" i="22"/>
  <c r="G188" i="22"/>
  <c r="G171" i="22"/>
  <c r="G155" i="22"/>
  <c r="G139" i="22"/>
  <c r="G123" i="22"/>
  <c r="G107" i="22"/>
  <c r="G90" i="22"/>
  <c r="G74" i="22"/>
  <c r="G58" i="22"/>
  <c r="G42" i="22"/>
  <c r="G26" i="22"/>
  <c r="G119" i="22"/>
  <c r="G220" i="22"/>
  <c r="G204" i="22"/>
  <c r="G190" i="22"/>
  <c r="G173" i="22"/>
  <c r="G157" i="22"/>
  <c r="G141" i="22"/>
  <c r="G125" i="22"/>
  <c r="G109" i="22"/>
  <c r="G93" i="22"/>
  <c r="G85" i="22"/>
  <c r="G77" i="22"/>
  <c r="G69" i="22"/>
  <c r="G61" i="22"/>
  <c r="G53" i="22"/>
  <c r="G45" i="22"/>
  <c r="G37" i="22"/>
  <c r="G29" i="22"/>
  <c r="G21" i="22"/>
  <c r="G13" i="22"/>
  <c r="G10" i="22"/>
  <c r="J3" i="22"/>
  <c r="CV3" i="22"/>
  <c r="CN3" i="22"/>
  <c r="CF3" i="22"/>
  <c r="BX3" i="22"/>
  <c r="BP3" i="22"/>
  <c r="BH3" i="22"/>
  <c r="AZ3" i="22"/>
  <c r="AR3" i="22"/>
  <c r="AJ3" i="22"/>
  <c r="AB3" i="22"/>
  <c r="T3" i="22"/>
  <c r="L3" i="22"/>
  <c r="CS3" i="22"/>
  <c r="CK3" i="22"/>
  <c r="CC3" i="22"/>
  <c r="BU3" i="22"/>
  <c r="BM3" i="22"/>
  <c r="BE3" i="22"/>
  <c r="AW3" i="22"/>
  <c r="AO3" i="22"/>
  <c r="AG3" i="22"/>
  <c r="Y3" i="22"/>
  <c r="Q3" i="22"/>
  <c r="BM214" i="22"/>
  <c r="DA213" i="22"/>
  <c r="BE213" i="22"/>
  <c r="DA212" i="22"/>
  <c r="BE212" i="22"/>
  <c r="CS211" i="22"/>
  <c r="AW211" i="22"/>
  <c r="CX210" i="22"/>
  <c r="AT210" i="22"/>
  <c r="BM209" i="22"/>
  <c r="CX208" i="22"/>
  <c r="AT208" i="22"/>
  <c r="CK207" i="22"/>
  <c r="AO207" i="22"/>
  <c r="CP206" i="22"/>
  <c r="AT206" i="22"/>
  <c r="CP205" i="22"/>
  <c r="AT205" i="22"/>
  <c r="CP204" i="22"/>
  <c r="AL204" i="22"/>
  <c r="CH203" i="22"/>
  <c r="AL203" i="22"/>
  <c r="CH202" i="22"/>
  <c r="AL202" i="22"/>
  <c r="CS201" i="22"/>
  <c r="BB201" i="22"/>
  <c r="BE200" i="22"/>
  <c r="DA199" i="22"/>
  <c r="AW199" i="22"/>
  <c r="CS198" i="22"/>
  <c r="AW198" i="22"/>
  <c r="CK197" i="22"/>
  <c r="AL197" i="22"/>
  <c r="CH196" i="22"/>
  <c r="AL196" i="22"/>
  <c r="CH195" i="22"/>
  <c r="AL195" i="22"/>
  <c r="CH194" i="22"/>
  <c r="AL194" i="22"/>
  <c r="BZ193" i="22"/>
  <c r="AD193" i="22"/>
  <c r="BZ192" i="22"/>
  <c r="AG192" i="22"/>
  <c r="BZ191" i="22"/>
  <c r="AG191" i="22"/>
  <c r="BZ190" i="22"/>
  <c r="AD190" i="22"/>
  <c r="BZ189" i="22"/>
  <c r="V189" i="22"/>
  <c r="BR188" i="22"/>
  <c r="V188" i="22"/>
  <c r="BU187" i="22"/>
  <c r="Q187" i="22"/>
  <c r="BM186" i="22"/>
  <c r="V186" i="22"/>
  <c r="BE185" i="22"/>
  <c r="CS184" i="22"/>
  <c r="AW184" i="22"/>
  <c r="CP183" i="22"/>
  <c r="BE183" i="22"/>
  <c r="CS182" i="22"/>
  <c r="AZ173" i="22"/>
  <c r="BP171" i="22"/>
  <c r="BP169" i="22"/>
  <c r="CF167" i="22"/>
  <c r="BP165" i="22"/>
  <c r="CV163" i="22"/>
  <c r="AZ161" i="22"/>
  <c r="AZ159" i="22"/>
  <c r="AZ157" i="22"/>
  <c r="T155" i="22"/>
  <c r="AJ153" i="22"/>
  <c r="CF150" i="22"/>
  <c r="CF148" i="22"/>
  <c r="AZ146" i="22"/>
  <c r="AZ144" i="22"/>
  <c r="CV141" i="22"/>
  <c r="BP139" i="22"/>
  <c r="BP137" i="22"/>
  <c r="BP135" i="22"/>
  <c r="BP132" i="22"/>
  <c r="BP128" i="22"/>
  <c r="BY123" i="22"/>
  <c r="AS114" i="22"/>
  <c r="CZ226" i="22"/>
  <c r="CH226" i="22"/>
  <c r="BP226" i="22"/>
  <c r="AX226" i="22"/>
  <c r="AF226" i="22"/>
  <c r="N226" i="22"/>
  <c r="CN225" i="22"/>
  <c r="BV225" i="22"/>
  <c r="BF225" i="22"/>
  <c r="AR225" i="22"/>
  <c r="Z225" i="22"/>
  <c r="L225" i="22"/>
  <c r="CN224" i="22"/>
  <c r="BZ224" i="22"/>
  <c r="BJ224" i="22"/>
  <c r="AR224" i="22"/>
  <c r="X224" i="22"/>
  <c r="CX223" i="22"/>
  <c r="CF223" i="22"/>
  <c r="BL223" i="22"/>
  <c r="AP223" i="22"/>
  <c r="T223" i="22"/>
  <c r="CR222" i="22"/>
  <c r="BZ222" i="22"/>
  <c r="BB222" i="22"/>
  <c r="AH222" i="22"/>
  <c r="L222" i="22"/>
  <c r="CB221" i="22"/>
  <c r="AX221" i="22"/>
  <c r="CZ220" i="22"/>
  <c r="BT220" i="22"/>
  <c r="AP220" i="22"/>
  <c r="L220" i="22"/>
  <c r="BX219" i="22"/>
  <c r="AR219" i="22"/>
  <c r="CR218" i="22"/>
  <c r="AV218" i="22"/>
  <c r="P218" i="22"/>
  <c r="BZ217" i="22"/>
  <c r="AT217" i="22"/>
  <c r="N217" i="22"/>
  <c r="BZ216" i="22"/>
  <c r="AT216" i="22"/>
  <c r="N216" i="22"/>
  <c r="BZ215" i="22"/>
  <c r="AT215" i="22"/>
  <c r="N215" i="22"/>
  <c r="BZ214" i="22"/>
  <c r="S214" i="22"/>
  <c r="AY213" i="22"/>
  <c r="CE212" i="22"/>
  <c r="S212" i="22"/>
  <c r="AY211" i="22"/>
  <c r="CE210" i="22"/>
  <c r="S210" i="22"/>
  <c r="AY209" i="22"/>
  <c r="CE208" i="22"/>
  <c r="S208" i="22"/>
  <c r="AY207" i="22"/>
  <c r="CE206" i="22"/>
  <c r="S206" i="22"/>
  <c r="AY205" i="22"/>
  <c r="CE204" i="22"/>
  <c r="S204" i="22"/>
  <c r="AY203" i="22"/>
  <c r="CE202" i="22"/>
  <c r="S202" i="22"/>
  <c r="AY201" i="22"/>
  <c r="CE200" i="22"/>
  <c r="S200" i="22"/>
  <c r="AY199" i="22"/>
  <c r="CE198" i="22"/>
  <c r="S198" i="22"/>
  <c r="AY197" i="22"/>
  <c r="CE196" i="22"/>
  <c r="S196" i="22"/>
  <c r="AY195" i="22"/>
  <c r="CE194" i="22"/>
  <c r="S194" i="22"/>
  <c r="AY193" i="22"/>
  <c r="CE192" i="22"/>
  <c r="S192" i="22"/>
  <c r="AY191" i="22"/>
  <c r="CE190" i="22"/>
  <c r="S190" i="22"/>
  <c r="AY189" i="22"/>
  <c r="CE188" i="22"/>
  <c r="S188" i="22"/>
  <c r="AY187" i="22"/>
  <c r="CE186" i="22"/>
  <c r="S186" i="22"/>
  <c r="AY185" i="22"/>
  <c r="CE184" i="22"/>
  <c r="S184" i="22"/>
  <c r="AY183" i="22"/>
  <c r="CE182" i="22"/>
  <c r="CR172" i="22"/>
  <c r="AF170" i="22"/>
  <c r="BL167" i="22"/>
  <c r="CR164" i="22"/>
  <c r="AF162" i="22"/>
  <c r="BL159" i="22"/>
  <c r="CR156" i="22"/>
  <c r="AF154" i="22"/>
  <c r="BL151" i="22"/>
  <c r="CR148" i="22"/>
  <c r="AF146" i="22"/>
  <c r="BL143" i="22"/>
  <c r="CR140" i="22"/>
  <c r="AF138" i="22"/>
  <c r="BL135" i="22"/>
  <c r="AB131" i="22"/>
  <c r="CN125" i="22"/>
  <c r="CO114" i="22"/>
  <c r="AW214" i="22"/>
  <c r="AW212" i="22"/>
  <c r="BJ210" i="22"/>
  <c r="CH208" i="22"/>
  <c r="BZ206" i="22"/>
  <c r="BU204" i="22"/>
  <c r="CC202" i="22"/>
  <c r="CC200" i="22"/>
  <c r="CP198" i="22"/>
  <c r="DA196" i="22"/>
  <c r="DA194" i="22"/>
  <c r="N193" i="22"/>
  <c r="N191" i="22"/>
  <c r="Q189" i="22"/>
  <c r="Y187" i="22"/>
  <c r="Y185" i="22"/>
  <c r="DA182" i="22"/>
  <c r="AJ169" i="22"/>
  <c r="AJ161" i="22"/>
  <c r="AZ153" i="22"/>
  <c r="BP145" i="22"/>
  <c r="CF137" i="22"/>
  <c r="AS124" i="22"/>
  <c r="CD226" i="22"/>
  <c r="X226" i="22"/>
  <c r="BH225" i="22"/>
  <c r="CL224" i="22"/>
  <c r="V224" i="22"/>
  <c r="AT223" i="22"/>
  <c r="BX222" i="22"/>
  <c r="N222" i="22"/>
  <c r="AR221" i="22"/>
  <c r="CH220" i="22"/>
  <c r="R220" i="22"/>
  <c r="AX219" i="22"/>
  <c r="CD218" i="22"/>
  <c r="AC214" i="22"/>
  <c r="BI213" i="22"/>
  <c r="CO212" i="22"/>
  <c r="AC212" i="22"/>
  <c r="BI211" i="22"/>
  <c r="CO210" i="22"/>
  <c r="AC210" i="22"/>
  <c r="BI209" i="22"/>
  <c r="CO208" i="22"/>
  <c r="AC208" i="22"/>
  <c r="BI207" i="22"/>
  <c r="CO206" i="22"/>
  <c r="AC206" i="22"/>
  <c r="BI205" i="22"/>
  <c r="CO204" i="22"/>
  <c r="AC204" i="22"/>
  <c r="BI203" i="22"/>
  <c r="CO202" i="22"/>
  <c r="AC202" i="22"/>
  <c r="BI201" i="22"/>
  <c r="CO200" i="22"/>
  <c r="AC200" i="22"/>
  <c r="BI199" i="22"/>
  <c r="CO198" i="22"/>
  <c r="AC198" i="22"/>
  <c r="BI197" i="22"/>
  <c r="CO196" i="22"/>
  <c r="AC196" i="22"/>
  <c r="BI195" i="22"/>
  <c r="CO194" i="22"/>
  <c r="AC194" i="22"/>
  <c r="BI193" i="22"/>
  <c r="CO192" i="22"/>
  <c r="AC192" i="22"/>
  <c r="BI191" i="22"/>
  <c r="CO190" i="22"/>
  <c r="AC190" i="22"/>
  <c r="M189" i="22"/>
  <c r="BY187" i="22"/>
  <c r="AS186" i="22"/>
  <c r="M185" i="22"/>
  <c r="BY183" i="22"/>
  <c r="AB174" i="22"/>
  <c r="CN168" i="22"/>
  <c r="BH163" i="22"/>
  <c r="AB158" i="22"/>
  <c r="CN152" i="22"/>
  <c r="BH147" i="22"/>
  <c r="AB142" i="22"/>
  <c r="CN136" i="22"/>
  <c r="AZ128" i="22"/>
  <c r="L107" i="22"/>
  <c r="BM211" i="22"/>
  <c r="CS207" i="22"/>
  <c r="DA203" i="22"/>
  <c r="F132" i="22"/>
  <c r="F157" i="22"/>
  <c r="F60" i="22"/>
  <c r="F195" i="22"/>
  <c r="F156" i="22"/>
  <c r="F138" i="22"/>
  <c r="F92" i="22"/>
  <c r="F74" i="22"/>
  <c r="F196" i="22"/>
  <c r="F216" i="22"/>
  <c r="F200" i="22"/>
  <c r="F166" i="22"/>
  <c r="F127" i="22"/>
  <c r="F81" i="22"/>
  <c r="F193" i="22"/>
  <c r="F129" i="22"/>
  <c r="F223" i="22"/>
  <c r="F191" i="22"/>
  <c r="F158" i="22"/>
  <c r="F119" i="22"/>
  <c r="F66" i="22"/>
  <c r="F57" i="22"/>
  <c r="F168" i="22"/>
  <c r="F136" i="22"/>
  <c r="F72" i="22"/>
  <c r="F209" i="22"/>
  <c r="F146" i="22"/>
  <c r="F100" i="22"/>
  <c r="F44" i="22"/>
  <c r="F206" i="22"/>
  <c r="F190" i="22"/>
  <c r="F174" i="22"/>
  <c r="F153" i="22"/>
  <c r="F135" i="22"/>
  <c r="F110" i="22"/>
  <c r="F89" i="22"/>
  <c r="F69" i="22"/>
  <c r="F225" i="22"/>
  <c r="F185" i="22"/>
  <c r="F222" i="22"/>
  <c r="F213" i="22"/>
  <c r="F197" i="22"/>
  <c r="F181" i="22"/>
  <c r="F162" i="22"/>
  <c r="F141" i="22"/>
  <c r="F116" i="22"/>
  <c r="F98" i="22"/>
  <c r="F77" i="22"/>
  <c r="F47" i="22"/>
  <c r="F180" i="22"/>
  <c r="F118" i="22"/>
  <c r="F71" i="22"/>
  <c r="F218" i="22"/>
  <c r="F202" i="22"/>
  <c r="F186" i="22"/>
  <c r="F172" i="22"/>
  <c r="F154" i="22"/>
  <c r="F133" i="22"/>
  <c r="F108" i="22"/>
  <c r="F90" i="22"/>
  <c r="F61" i="22"/>
  <c r="F70" i="22"/>
  <c r="F54" i="22"/>
  <c r="F38" i="22"/>
  <c r="F163" i="22"/>
  <c r="F147" i="22"/>
  <c r="F131" i="22"/>
  <c r="F115" i="22"/>
  <c r="F99" i="22"/>
  <c r="F83" i="22"/>
  <c r="F67" i="22"/>
  <c r="F51" i="22"/>
  <c r="F37" i="22"/>
  <c r="F29" i="22"/>
  <c r="F21" i="22"/>
  <c r="F13" i="22"/>
  <c r="F5" i="22"/>
  <c r="F30" i="22"/>
  <c r="F22" i="22"/>
  <c r="F14" i="22"/>
  <c r="F6" i="22"/>
  <c r="G4" i="22"/>
  <c r="G140" i="22"/>
  <c r="G195" i="22"/>
  <c r="G148" i="22"/>
  <c r="G217" i="22"/>
  <c r="G177" i="22"/>
  <c r="G205" i="22"/>
  <c r="G223" i="22"/>
  <c r="G191" i="22"/>
  <c r="G143" i="22"/>
  <c r="G92" i="22"/>
  <c r="G72" i="22"/>
  <c r="G48" i="22"/>
  <c r="G32" i="22"/>
  <c r="G16" i="22"/>
  <c r="G166" i="22"/>
  <c r="G150" i="22"/>
  <c r="G134" i="22"/>
  <c r="G118" i="22"/>
  <c r="G102" i="22"/>
  <c r="G124" i="22"/>
  <c r="G88" i="22"/>
  <c r="G218" i="22"/>
  <c r="G200" i="22"/>
  <c r="G184" i="22"/>
  <c r="G168" i="22"/>
  <c r="G152" i="22"/>
  <c r="G136" i="22"/>
  <c r="G120" i="22"/>
  <c r="G104" i="22"/>
  <c r="G86" i="22"/>
  <c r="G70" i="22"/>
  <c r="G54" i="22"/>
  <c r="G38" i="22"/>
  <c r="G22" i="22"/>
  <c r="G108" i="22"/>
  <c r="G216" i="22"/>
  <c r="G202" i="22"/>
  <c r="G186" i="22"/>
  <c r="G170" i="22"/>
  <c r="G154" i="22"/>
  <c r="G138" i="22"/>
  <c r="G122" i="22"/>
  <c r="G106" i="22"/>
  <c r="G91" i="22"/>
  <c r="G83" i="22"/>
  <c r="G75" i="22"/>
  <c r="G67" i="22"/>
  <c r="G59" i="22"/>
  <c r="G51" i="22"/>
  <c r="G43" i="22"/>
  <c r="G35" i="22"/>
  <c r="G27" i="22"/>
  <c r="G19" i="22"/>
  <c r="G11" i="22"/>
  <c r="G8" i="22"/>
  <c r="DA3" i="22"/>
  <c r="CT3" i="22"/>
  <c r="CL3" i="22"/>
  <c r="CD3" i="22"/>
  <c r="BV3" i="22"/>
  <c r="BN3" i="22"/>
  <c r="BF3" i="22"/>
  <c r="AX3" i="22"/>
  <c r="AP3" i="22"/>
  <c r="AH3" i="22"/>
  <c r="Z3" i="22"/>
  <c r="R3" i="22"/>
  <c r="CY3" i="22"/>
  <c r="CQ3" i="22"/>
  <c r="CI3" i="22"/>
  <c r="CA3" i="22"/>
  <c r="BS3" i="22"/>
  <c r="BK3" i="22"/>
  <c r="BC3" i="22"/>
  <c r="AU3" i="22"/>
  <c r="AM3" i="22"/>
  <c r="AE3" i="22"/>
  <c r="W3" i="22"/>
  <c r="O3" i="22"/>
  <c r="BB214" i="22"/>
  <c r="CP213" i="22"/>
  <c r="AT213" i="22"/>
  <c r="CP212" i="22"/>
  <c r="AO212" i="22"/>
  <c r="CH211" i="22"/>
  <c r="AL211" i="22"/>
  <c r="CK210" i="22"/>
  <c r="AG210" i="22"/>
  <c r="AT209" i="22"/>
  <c r="CK208" i="22"/>
  <c r="AG208" i="22"/>
  <c r="BZ207" i="22"/>
  <c r="AD207" i="22"/>
  <c r="CC206" i="22"/>
  <c r="AG206" i="22"/>
  <c r="CC205" i="22"/>
  <c r="AG205" i="22"/>
  <c r="CC204" i="22"/>
  <c r="Y204" i="22"/>
  <c r="BU203" i="22"/>
  <c r="Y203" i="22"/>
  <c r="BU202" i="22"/>
  <c r="Y202" i="22"/>
  <c r="CK201" i="22"/>
  <c r="AG201" i="22"/>
  <c r="AT200" i="22"/>
  <c r="CK199" i="22"/>
  <c r="AL199" i="22"/>
  <c r="CH198" i="22"/>
  <c r="AL198" i="22"/>
  <c r="BZ197" i="22"/>
  <c r="Y197" i="22"/>
  <c r="BU196" i="22"/>
  <c r="Y196" i="22"/>
  <c r="BU195" i="22"/>
  <c r="Q195" i="22"/>
  <c r="BU194" i="22"/>
  <c r="Y194" i="22"/>
  <c r="BR193" i="22"/>
  <c r="V193" i="22"/>
  <c r="BR192" i="22"/>
  <c r="V192" i="22"/>
  <c r="BM191" i="22"/>
  <c r="Q191" i="22"/>
  <c r="BM190" i="22"/>
  <c r="Q190" i="22"/>
  <c r="BM189" i="22"/>
  <c r="DA188" i="22"/>
  <c r="BE188" i="22"/>
  <c r="DA187" i="22"/>
  <c r="BJ187" i="22"/>
  <c r="CX186" i="22"/>
  <c r="BB186" i="22"/>
  <c r="DA185" i="22"/>
  <c r="AT185" i="22"/>
  <c r="CH184" i="22"/>
  <c r="AG184" i="22"/>
  <c r="CH183" i="22"/>
  <c r="AO183" i="22"/>
  <c r="BU182" i="22"/>
  <c r="CV172" i="22"/>
  <c r="T171" i="22"/>
  <c r="T169" i="22"/>
  <c r="T167" i="22"/>
  <c r="AJ165" i="22"/>
  <c r="AJ163" i="22"/>
  <c r="CV160" i="22"/>
  <c r="CV158" i="22"/>
  <c r="CV156" i="22"/>
  <c r="BP154" i="22"/>
  <c r="CF152" i="22"/>
  <c r="AJ150" i="22"/>
  <c r="T148" i="22"/>
  <c r="CV145" i="22"/>
  <c r="CV143" i="22"/>
  <c r="AZ141" i="22"/>
  <c r="T139" i="22"/>
  <c r="T137" i="22"/>
  <c r="T135" i="22"/>
  <c r="BP131" i="22"/>
  <c r="BP127" i="22"/>
  <c r="BY121" i="22"/>
  <c r="AR112" i="22"/>
  <c r="CT226" i="22"/>
  <c r="CB226" i="22"/>
  <c r="BL226" i="22"/>
  <c r="AR226" i="22"/>
  <c r="AB226" i="22"/>
  <c r="J226" i="22"/>
  <c r="CJ225" i="22"/>
  <c r="BR225" i="22"/>
  <c r="BB225" i="22"/>
  <c r="AL225" i="22"/>
  <c r="V225" i="22"/>
  <c r="CZ224" i="22"/>
  <c r="CJ224" i="22"/>
  <c r="BV224" i="22"/>
  <c r="BF224" i="22"/>
  <c r="AN224" i="22"/>
  <c r="T224" i="22"/>
  <c r="CR223" i="22"/>
  <c r="CB223" i="22"/>
  <c r="BH223" i="22"/>
  <c r="AH223" i="22"/>
  <c r="P223" i="22"/>
  <c r="CN222" i="22"/>
  <c r="BR222" i="22"/>
  <c r="AX222" i="22"/>
  <c r="AD222" i="22"/>
  <c r="CX221" i="22"/>
  <c r="BR221" i="22"/>
  <c r="AL221" i="22"/>
  <c r="CN220" i="22"/>
  <c r="BH220" i="22"/>
  <c r="AD220" i="22"/>
  <c r="CR219" i="22"/>
  <c r="BL219" i="22"/>
  <c r="AF219" i="22"/>
  <c r="CB218" i="22"/>
  <c r="AN218" i="22"/>
  <c r="CX217" i="22"/>
  <c r="BR217" i="22"/>
  <c r="AL217" i="22"/>
  <c r="CX216" i="22"/>
  <c r="BR216" i="22"/>
  <c r="AL216" i="22"/>
  <c r="CX215" i="22"/>
  <c r="BR215" i="22"/>
  <c r="AL215" i="22"/>
  <c r="CX214" i="22"/>
  <c r="BO214" i="22"/>
  <c r="CU213" i="22"/>
  <c r="AI213" i="22"/>
  <c r="BO212" i="22"/>
  <c r="CU211" i="22"/>
  <c r="AI211" i="22"/>
  <c r="BO210" i="22"/>
  <c r="CU209" i="22"/>
  <c r="AI209" i="22"/>
  <c r="BO208" i="22"/>
  <c r="CU207" i="22"/>
  <c r="AI207" i="22"/>
  <c r="BO206" i="22"/>
  <c r="CU205" i="22"/>
  <c r="AI205" i="22"/>
  <c r="BO204" i="22"/>
  <c r="CU203" i="22"/>
  <c r="AI203" i="22"/>
  <c r="BO202" i="22"/>
  <c r="CU201" i="22"/>
  <c r="AI201" i="22"/>
  <c r="BO200" i="22"/>
  <c r="CU199" i="22"/>
  <c r="AI199" i="22"/>
  <c r="BO198" i="22"/>
  <c r="CU197" i="22"/>
  <c r="AI197" i="22"/>
  <c r="BO196" i="22"/>
  <c r="CU195" i="22"/>
  <c r="AI195" i="22"/>
  <c r="BO194" i="22"/>
  <c r="CU193" i="22"/>
  <c r="AI193" i="22"/>
  <c r="BO192" i="22"/>
  <c r="CU191" i="22"/>
  <c r="AI191" i="22"/>
  <c r="BO190" i="22"/>
  <c r="CU189" i="22"/>
  <c r="AI189" i="22"/>
  <c r="BO188" i="22"/>
  <c r="CU187" i="22"/>
  <c r="AI187" i="22"/>
  <c r="BO186" i="22"/>
  <c r="CU185" i="22"/>
  <c r="AI185" i="22"/>
  <c r="BO184" i="22"/>
  <c r="CU183" i="22"/>
  <c r="AI183" i="22"/>
  <c r="BO182" i="22"/>
  <c r="AF172" i="22"/>
  <c r="BL169" i="22"/>
  <c r="CR166" i="22"/>
  <c r="AF164" i="22"/>
  <c r="BL161" i="22"/>
  <c r="CR158" i="22"/>
  <c r="AF156" i="22"/>
  <c r="BL153" i="22"/>
  <c r="CR150" i="22"/>
  <c r="AF148" i="22"/>
  <c r="BL145" i="22"/>
  <c r="CR142" i="22"/>
  <c r="AF140" i="22"/>
  <c r="BL137" i="22"/>
  <c r="CR134" i="22"/>
  <c r="CN129" i="22"/>
  <c r="CO122" i="22"/>
  <c r="L112" i="22"/>
  <c r="CX213" i="22"/>
  <c r="DA211" i="22"/>
  <c r="N210" i="22"/>
  <c r="AL208" i="22"/>
  <c r="AD206" i="22"/>
  <c r="AD204" i="22"/>
  <c r="AD202" i="22"/>
  <c r="AL200" i="22"/>
  <c r="AO198" i="22"/>
  <c r="BE196" i="22"/>
  <c r="BE194" i="22"/>
  <c r="BJ192" i="22"/>
  <c r="BJ190" i="22"/>
  <c r="BJ188" i="22"/>
  <c r="BU186" i="22"/>
  <c r="BZ184" i="22"/>
  <c r="BM182" i="22"/>
  <c r="AJ167" i="22"/>
  <c r="AJ159" i="22"/>
  <c r="AJ151" i="22"/>
  <c r="BP143" i="22"/>
  <c r="CV135" i="22"/>
  <c r="AS116" i="22"/>
  <c r="BN226" i="22"/>
  <c r="CZ225" i="22"/>
  <c r="AP225" i="22"/>
  <c r="BT224" i="22"/>
  <c r="CV223" i="22"/>
  <c r="AF223" i="22"/>
  <c r="BH222" i="22"/>
  <c r="CP221" i="22"/>
  <c r="AD221" i="22"/>
  <c r="BR220" i="22"/>
  <c r="CT219" i="22"/>
  <c r="AH219" i="22"/>
  <c r="BJ218" i="22"/>
  <c r="M214" i="22"/>
  <c r="AS213" i="22"/>
  <c r="BY212" i="22"/>
  <c r="M212" i="22"/>
  <c r="AS211" i="22"/>
  <c r="BY210" i="22"/>
  <c r="M210" i="22"/>
  <c r="AS209" i="22"/>
  <c r="BY208" i="22"/>
  <c r="M208" i="22"/>
  <c r="AS207" i="22"/>
  <c r="BY206" i="22"/>
  <c r="M206" i="22"/>
  <c r="AS205" i="22"/>
  <c r="BY204" i="22"/>
  <c r="M204" i="22"/>
  <c r="AS203" i="22"/>
  <c r="BY202" i="22"/>
  <c r="M202" i="22"/>
  <c r="AS201" i="22"/>
  <c r="BY200" i="22"/>
  <c r="M200" i="22"/>
  <c r="AS199" i="22"/>
  <c r="BY198" i="22"/>
  <c r="M198" i="22"/>
  <c r="AS197" i="22"/>
  <c r="BY196" i="22"/>
  <c r="M196" i="22"/>
  <c r="AS195" i="22"/>
  <c r="BY194" i="22"/>
  <c r="M194" i="22"/>
  <c r="AS193" i="22"/>
  <c r="BY192" i="22"/>
  <c r="M192" i="22"/>
  <c r="AS191" i="22"/>
  <c r="BY190" i="22"/>
  <c r="M190" i="22"/>
  <c r="BY188" i="22"/>
  <c r="AS187" i="22"/>
  <c r="M186" i="22"/>
  <c r="BY184" i="22"/>
  <c r="AS183" i="22"/>
  <c r="CN172" i="22"/>
  <c r="BH167" i="22"/>
  <c r="AB162" i="22"/>
  <c r="CN156" i="22"/>
  <c r="BH151" i="22"/>
  <c r="AB146" i="22"/>
  <c r="CN140" i="22"/>
  <c r="BH135" i="22"/>
  <c r="CF125" i="22"/>
  <c r="BE214" i="22"/>
  <c r="BM210" i="22"/>
  <c r="CS206" i="22"/>
  <c r="CX202" i="22"/>
  <c r="F188" i="22"/>
  <c r="F86" i="22"/>
  <c r="F203" i="22"/>
  <c r="F149" i="22"/>
  <c r="F106" i="22"/>
  <c r="F134" i="22"/>
  <c r="F95" i="22"/>
  <c r="F220" i="22"/>
  <c r="F55" i="22"/>
  <c r="F199" i="22"/>
  <c r="F169" i="22"/>
  <c r="F126" i="22"/>
  <c r="F87" i="22"/>
  <c r="F65" i="22"/>
  <c r="F35" i="22"/>
  <c r="F144" i="22"/>
  <c r="F112" i="22"/>
  <c r="F96" i="22"/>
  <c r="F64" i="22"/>
  <c r="F48" i="22"/>
  <c r="F39" i="22"/>
  <c r="F27" i="22"/>
  <c r="F19" i="22"/>
  <c r="F11" i="22"/>
  <c r="F36" i="22"/>
  <c r="F28" i="22"/>
  <c r="F20" i="22"/>
  <c r="F12" i="22"/>
  <c r="F4" i="22"/>
  <c r="G221" i="22"/>
  <c r="G219" i="22"/>
  <c r="G187" i="22"/>
  <c r="G213" i="22"/>
  <c r="G209" i="22"/>
  <c r="G167" i="22"/>
  <c r="G181" i="22"/>
  <c r="G215" i="22"/>
  <c r="G183" i="22"/>
  <c r="G127" i="22"/>
  <c r="G84" i="22"/>
  <c r="G60" i="22"/>
  <c r="G44" i="22"/>
  <c r="G28" i="22"/>
  <c r="G12" i="22"/>
  <c r="G161" i="22"/>
  <c r="G145" i="22"/>
  <c r="G129" i="22"/>
  <c r="G113" i="22"/>
  <c r="G97" i="22"/>
  <c r="G116" i="22"/>
  <c r="G68" i="22"/>
  <c r="G214" i="22"/>
  <c r="G196" i="22"/>
  <c r="G180" i="22"/>
  <c r="G163" i="22"/>
  <c r="G147" i="22"/>
  <c r="G131" i="22"/>
  <c r="G115" i="22"/>
  <c r="G99" i="22"/>
  <c r="G82" i="22"/>
  <c r="G66" i="22"/>
  <c r="G50" i="22"/>
  <c r="G34" i="22"/>
  <c r="G18" i="22"/>
  <c r="G64" i="22"/>
  <c r="G212" i="22"/>
  <c r="G198" i="22"/>
  <c r="G182" i="22"/>
  <c r="G165" i="22"/>
  <c r="G149" i="22"/>
  <c r="G133" i="22"/>
  <c r="G117" i="22"/>
  <c r="G101" i="22"/>
  <c r="G89" i="22"/>
  <c r="G81" i="22"/>
  <c r="G73" i="22"/>
  <c r="G65" i="22"/>
  <c r="G57" i="22"/>
  <c r="G49" i="22"/>
  <c r="G41" i="22"/>
  <c r="G33" i="22"/>
  <c r="G25" i="22"/>
  <c r="G17" i="22"/>
  <c r="G9" i="22"/>
  <c r="G6" i="22"/>
  <c r="CZ3" i="22"/>
  <c r="CR3" i="22"/>
  <c r="CJ3" i="22"/>
  <c r="CB3" i="22"/>
  <c r="BT3" i="22"/>
  <c r="BL3" i="22"/>
  <c r="BD3" i="22"/>
  <c r="AV3" i="22"/>
  <c r="AN3" i="22"/>
  <c r="AF3" i="22"/>
  <c r="X3" i="22"/>
  <c r="P3" i="22"/>
  <c r="CW3" i="22"/>
  <c r="CO3" i="22"/>
  <c r="CG3" i="22"/>
  <c r="BY3" i="22"/>
  <c r="BQ3" i="22"/>
  <c r="BI3" i="22"/>
  <c r="BA3" i="22"/>
  <c r="AS3" i="22"/>
  <c r="AK3" i="22"/>
  <c r="AC3" i="22"/>
  <c r="U3" i="22"/>
  <c r="M3" i="22"/>
  <c r="AO214" i="22"/>
  <c r="CC213" i="22"/>
  <c r="AG213" i="22"/>
  <c r="CC212" i="22"/>
  <c r="Y212" i="22"/>
  <c r="BU211" i="22"/>
  <c r="Y211" i="22"/>
  <c r="BU210" i="22"/>
  <c r="V210" i="22"/>
  <c r="AG209" i="22"/>
  <c r="BZ208" i="22"/>
  <c r="Q208" i="22"/>
  <c r="BM207" i="22"/>
  <c r="V207" i="22"/>
  <c r="BR206" i="22"/>
  <c r="V206" i="22"/>
  <c r="BR205" i="22"/>
  <c r="V205" i="22"/>
  <c r="BJ204" i="22"/>
  <c r="N204" i="22"/>
  <c r="BJ203" i="22"/>
  <c r="N203" i="22"/>
  <c r="BJ202" i="22"/>
  <c r="N202" i="22"/>
  <c r="BZ201" i="22"/>
  <c r="CH200" i="22"/>
  <c r="AG200" i="22"/>
  <c r="BZ199" i="22"/>
  <c r="Y199" i="22"/>
  <c r="BU198" i="22"/>
  <c r="Y198" i="22"/>
  <c r="BM197" i="22"/>
  <c r="N197" i="22"/>
  <c r="BJ196" i="22"/>
  <c r="N196" i="22"/>
  <c r="BJ195" i="22"/>
  <c r="CX194" i="22"/>
  <c r="BJ194" i="22"/>
  <c r="CX193" i="22"/>
  <c r="BE193" i="22"/>
  <c r="CS192" i="22"/>
  <c r="BE192" i="22"/>
  <c r="DA191" i="22"/>
  <c r="BE191" i="22"/>
  <c r="CX190" i="22"/>
  <c r="BB190" i="22"/>
  <c r="CX189" i="22"/>
  <c r="BB189" i="22"/>
  <c r="CP188" i="22"/>
  <c r="AT188" i="22"/>
  <c r="CP187" i="22"/>
  <c r="AO187" i="22"/>
  <c r="CK186" i="22"/>
  <c r="AO186" i="22"/>
  <c r="CK185" i="22"/>
  <c r="AG185" i="22"/>
  <c r="BU184" i="22"/>
  <c r="V184" i="22"/>
  <c r="BZ183" i="22"/>
  <c r="AD183" i="22"/>
  <c r="AZ174" i="22"/>
  <c r="BP172" i="22"/>
  <c r="BP170" i="22"/>
  <c r="CF168" i="22"/>
  <c r="BP166" i="22"/>
  <c r="CV164" i="22"/>
  <c r="AZ162" i="22"/>
  <c r="AZ160" i="22"/>
  <c r="AZ158" i="22"/>
  <c r="AZ156" i="22"/>
  <c r="T154" i="22"/>
  <c r="T152" i="22"/>
  <c r="CF149" i="22"/>
  <c r="BP147" i="22"/>
  <c r="AZ145" i="22"/>
  <c r="AJ143" i="22"/>
  <c r="BP140" i="22"/>
  <c r="BP138" i="22"/>
  <c r="BP136" i="22"/>
  <c r="BP134" i="22"/>
  <c r="BP130" i="22"/>
  <c r="BP126" i="22"/>
  <c r="BY119" i="22"/>
  <c r="W106" i="22"/>
  <c r="CP226" i="22"/>
  <c r="BX226" i="22"/>
  <c r="BF226" i="22"/>
  <c r="AN226" i="22"/>
  <c r="V226" i="22"/>
  <c r="CV225" i="22"/>
  <c r="CF225" i="22"/>
  <c r="BN225" i="22"/>
  <c r="AZ225" i="22"/>
  <c r="AH225" i="22"/>
  <c r="T225" i="22"/>
  <c r="CV224" i="22"/>
  <c r="CF224" i="22"/>
  <c r="BR224" i="22"/>
  <c r="BB224" i="22"/>
  <c r="AJ224" i="22"/>
  <c r="L224" i="22"/>
  <c r="CP223" i="22"/>
  <c r="BX223" i="22"/>
  <c r="AZ223" i="22"/>
  <c r="AD223" i="22"/>
  <c r="L223" i="22"/>
  <c r="CH222" i="22"/>
  <c r="BN222" i="22"/>
  <c r="AT222" i="22"/>
  <c r="V222" i="22"/>
  <c r="CR221" i="22"/>
  <c r="BN221" i="22"/>
  <c r="AH221" i="22"/>
  <c r="CJ220" i="22"/>
  <c r="BD220" i="22"/>
  <c r="Z220" i="22"/>
  <c r="CN219" i="22"/>
  <c r="BH219" i="22"/>
  <c r="AD219" i="22"/>
  <c r="BN218" i="22"/>
  <c r="AF218" i="22"/>
  <c r="CP217" i="22"/>
  <c r="BJ217" i="22"/>
  <c r="AD217" i="22"/>
  <c r="CP216" i="22"/>
  <c r="BJ216" i="22"/>
  <c r="AD216" i="22"/>
  <c r="CP215" i="22"/>
  <c r="BJ215" i="22"/>
  <c r="AD215" i="22"/>
  <c r="CP214" i="22"/>
  <c r="AY214" i="22"/>
  <c r="CE213" i="22"/>
  <c r="S213" i="22"/>
  <c r="AY212" i="22"/>
  <c r="CE211" i="22"/>
  <c r="S211" i="22"/>
  <c r="AY210" i="22"/>
  <c r="CE209" i="22"/>
  <c r="S209" i="22"/>
  <c r="AY208" i="22"/>
  <c r="CE207" i="22"/>
  <c r="S207" i="22"/>
  <c r="AY206" i="22"/>
  <c r="CE205" i="22"/>
  <c r="S205" i="22"/>
  <c r="AY204" i="22"/>
  <c r="CE203" i="22"/>
  <c r="S203" i="22"/>
  <c r="AY202" i="22"/>
  <c r="CE201" i="22"/>
  <c r="S201" i="22"/>
  <c r="AY200" i="22"/>
  <c r="CE199" i="22"/>
  <c r="S199" i="22"/>
  <c r="AY198" i="22"/>
  <c r="CE197" i="22"/>
  <c r="S197" i="22"/>
  <c r="AY196" i="22"/>
  <c r="CE195" i="22"/>
  <c r="S195" i="22"/>
  <c r="AY194" i="22"/>
  <c r="CE193" i="22"/>
  <c r="S193" i="22"/>
  <c r="AY192" i="22"/>
  <c r="CE191" i="22"/>
  <c r="S191" i="22"/>
  <c r="AY190" i="22"/>
  <c r="CE189" i="22"/>
  <c r="S189" i="22"/>
  <c r="AY188" i="22"/>
  <c r="CE187" i="22"/>
  <c r="S187" i="22"/>
  <c r="AY186" i="22"/>
  <c r="CE185" i="22"/>
  <c r="S185" i="22"/>
  <c r="AY184" i="22"/>
  <c r="CE183" i="22"/>
  <c r="S183" i="22"/>
  <c r="AF174" i="22"/>
  <c r="BL171" i="22"/>
  <c r="CR168" i="22"/>
  <c r="AF166" i="22"/>
  <c r="BL163" i="22"/>
  <c r="CR160" i="22"/>
  <c r="AF158" i="22"/>
  <c r="BL155" i="22"/>
  <c r="CR152" i="22"/>
  <c r="AF150" i="22"/>
  <c r="BL147" i="22"/>
  <c r="CR144" i="22"/>
  <c r="AF142" i="22"/>
  <c r="BL139" i="22"/>
  <c r="CR136" i="22"/>
  <c r="CN133" i="22"/>
  <c r="BH128" i="22"/>
  <c r="AC120" i="22"/>
  <c r="W102" i="22"/>
  <c r="AW213" i="22"/>
  <c r="BE211" i="22"/>
  <c r="BZ209" i="22"/>
  <c r="CC207" i="22"/>
  <c r="BZ205" i="22"/>
  <c r="BZ203" i="22"/>
  <c r="BJ201" i="22"/>
  <c r="CH199" i="22"/>
  <c r="CP197" i="22"/>
  <c r="DA195" i="22"/>
  <c r="N194" i="22"/>
  <c r="N192" i="22"/>
  <c r="N190" i="22"/>
  <c r="Q188" i="22"/>
  <c r="Q186" i="22"/>
  <c r="AD184" i="22"/>
  <c r="AJ173" i="22"/>
  <c r="T165" i="22"/>
  <c r="AJ157" i="22"/>
  <c r="AZ149" i="22"/>
  <c r="CF141" i="22"/>
  <c r="AJ133" i="22"/>
  <c r="L99" i="22"/>
  <c r="AZ226" i="22"/>
  <c r="CL225" i="22"/>
  <c r="AB225" i="22"/>
  <c r="BD224" i="22"/>
  <c r="BZ223" i="22"/>
  <c r="N223" i="22"/>
  <c r="AR222" i="22"/>
  <c r="BX221" i="22"/>
  <c r="V221" i="22"/>
  <c r="BB220" i="22"/>
  <c r="CD219" i="22"/>
  <c r="R219" i="22"/>
  <c r="BI214" i="22"/>
  <c r="CO213" i="22"/>
  <c r="AC213" i="22"/>
  <c r="BI212" i="22"/>
  <c r="CO211" i="22"/>
  <c r="AC211" i="22"/>
  <c r="BI210" i="22"/>
  <c r="CO209" i="22"/>
  <c r="AC209" i="22"/>
  <c r="BI208" i="22"/>
  <c r="CO207" i="22"/>
  <c r="AC207" i="22"/>
  <c r="BI206" i="22"/>
  <c r="CO205" i="22"/>
  <c r="AC205" i="22"/>
  <c r="BI204" i="22"/>
  <c r="CO203" i="22"/>
  <c r="AC203" i="22"/>
  <c r="BI202" i="22"/>
  <c r="CO201" i="22"/>
  <c r="AC201" i="22"/>
  <c r="BI200" i="22"/>
  <c r="CO199" i="22"/>
  <c r="AC199" i="22"/>
  <c r="BI198" i="22"/>
  <c r="CO197" i="22"/>
  <c r="AC197" i="22"/>
  <c r="BI196" i="22"/>
  <c r="CO195" i="22"/>
  <c r="AC195" i="22"/>
  <c r="BI194" i="22"/>
  <c r="CO193" i="22"/>
  <c r="AC193" i="22"/>
  <c r="BI192" i="22"/>
  <c r="CO191" i="22"/>
  <c r="AC191" i="22"/>
  <c r="BI190" i="22"/>
  <c r="BY189" i="22"/>
  <c r="AS188" i="22"/>
  <c r="M187" i="22"/>
  <c r="BY185" i="22"/>
  <c r="AS184" i="22"/>
  <c r="M183" i="22"/>
  <c r="BH171" i="22"/>
  <c r="AB166" i="22"/>
  <c r="CN160" i="22"/>
  <c r="BH155" i="22"/>
  <c r="AB150" i="22"/>
  <c r="CN144" i="22"/>
  <c r="BH139" i="22"/>
  <c r="CF133" i="22"/>
  <c r="BY120" i="22"/>
  <c r="BJ213" i="22"/>
  <c r="BU209" i="22"/>
  <c r="CS205" i="22"/>
  <c r="Q201" i="22"/>
  <c r="CO189" i="22"/>
  <c r="AC189" i="22"/>
  <c r="BI188" i="22"/>
  <c r="CO187" i="22"/>
  <c r="AC187" i="22"/>
  <c r="BI186" i="22"/>
  <c r="CO185" i="22"/>
  <c r="AC185" i="22"/>
  <c r="BI184" i="22"/>
  <c r="CO183" i="22"/>
  <c r="AC183" i="22"/>
  <c r="BI182" i="22"/>
  <c r="AB172" i="22"/>
  <c r="BH169" i="22"/>
  <c r="CN166" i="22"/>
  <c r="AB164" i="22"/>
  <c r="BH161" i="22"/>
  <c r="CN158" i="22"/>
  <c r="AB156" i="22"/>
  <c r="BH153" i="22"/>
  <c r="CN150" i="22"/>
  <c r="AB148" i="22"/>
  <c r="BH145" i="22"/>
  <c r="CN142" i="22"/>
  <c r="AB140" i="22"/>
  <c r="BH137" i="22"/>
  <c r="CN134" i="22"/>
  <c r="CF129" i="22"/>
  <c r="AS123" i="22"/>
  <c r="BY112" i="22"/>
  <c r="N214" i="22"/>
  <c r="V212" i="22"/>
  <c r="Q210" i="22"/>
  <c r="AO208" i="22"/>
  <c r="BB206" i="22"/>
  <c r="BE204" i="22"/>
  <c r="BB202" i="22"/>
  <c r="BZ200" i="22"/>
  <c r="CC198" i="22"/>
  <c r="BZ196" i="22"/>
  <c r="CC194" i="22"/>
  <c r="CC192" i="22"/>
  <c r="CH190" i="22"/>
  <c r="CH188" i="22"/>
  <c r="CC186" i="22"/>
  <c r="CP184" i="22"/>
  <c r="N183" i="22"/>
  <c r="CV168" i="22"/>
  <c r="T161" i="22"/>
  <c r="T153" i="22"/>
  <c r="CF145" i="22"/>
  <c r="AZ138" i="22"/>
  <c r="AJ126" i="22"/>
  <c r="CU226" i="22"/>
  <c r="BO226" i="22"/>
  <c r="AI226" i="22"/>
  <c r="CU225" i="22"/>
  <c r="BO225" i="22"/>
  <c r="AI225" i="22"/>
  <c r="CU224" i="22"/>
  <c r="BO224" i="22"/>
  <c r="AI224" i="22"/>
  <c r="CU223" i="22"/>
  <c r="BO223" i="22"/>
  <c r="AI223" i="22"/>
  <c r="CU222" i="22"/>
  <c r="BO222" i="22"/>
  <c r="AI222" i="22"/>
  <c r="CU221" i="22"/>
  <c r="BO221" i="22"/>
  <c r="AI221" i="22"/>
  <c r="CU220" i="22"/>
  <c r="BO220" i="22"/>
  <c r="AI220" i="22"/>
  <c r="CU219" i="22"/>
  <c r="BO219" i="22"/>
  <c r="AI219" i="22"/>
  <c r="CU218" i="22"/>
  <c r="BO218" i="22"/>
  <c r="AI218" i="22"/>
  <c r="CU217" i="22"/>
  <c r="BO217" i="22"/>
  <c r="AI217" i="22"/>
  <c r="CU216" i="22"/>
  <c r="BO216" i="22"/>
  <c r="AI216" i="22"/>
  <c r="CU215" i="22"/>
  <c r="BO215" i="22"/>
  <c r="AI215" i="22"/>
  <c r="CU214" i="22"/>
  <c r="BK214" i="22"/>
  <c r="CQ213" i="22"/>
  <c r="AE213" i="22"/>
  <c r="BK212" i="22"/>
  <c r="CQ211" i="22"/>
  <c r="AE211" i="22"/>
  <c r="BK210" i="22"/>
  <c r="CQ209" i="22"/>
  <c r="AE209" i="22"/>
  <c r="BK208" i="22"/>
  <c r="CQ207" i="22"/>
  <c r="AE207" i="22"/>
  <c r="BK206" i="22"/>
  <c r="CQ205" i="22"/>
  <c r="AE205" i="22"/>
  <c r="BK204" i="22"/>
  <c r="CQ203" i="22"/>
  <c r="AE203" i="22"/>
  <c r="BK202" i="22"/>
  <c r="CQ201" i="22"/>
  <c r="AE201" i="22"/>
  <c r="BK200" i="22"/>
  <c r="CQ199" i="22"/>
  <c r="AE199" i="22"/>
  <c r="BK198" i="22"/>
  <c r="CQ197" i="22"/>
  <c r="AE197" i="22"/>
  <c r="BK196" i="22"/>
  <c r="CQ195" i="22"/>
  <c r="AE195" i="22"/>
  <c r="BK194" i="22"/>
  <c r="CQ193" i="22"/>
  <c r="AE193" i="22"/>
  <c r="BK192" i="22"/>
  <c r="CQ191" i="22"/>
  <c r="AE191" i="22"/>
  <c r="BK190" i="22"/>
  <c r="CQ189" i="22"/>
  <c r="AE189" i="22"/>
  <c r="BK188" i="22"/>
  <c r="CQ187" i="22"/>
  <c r="AE187" i="22"/>
  <c r="BK186" i="22"/>
  <c r="CQ185" i="22"/>
  <c r="AE185" i="22"/>
  <c r="BK184" i="22"/>
  <c r="CQ183" i="22"/>
  <c r="AE183" i="22"/>
  <c r="BK182" i="22"/>
  <c r="X172" i="22"/>
  <c r="BD169" i="22"/>
  <c r="CJ166" i="22"/>
  <c r="X164" i="22"/>
  <c r="BD161" i="22"/>
  <c r="CJ158" i="22"/>
  <c r="X156" i="22"/>
  <c r="BD153" i="22"/>
  <c r="CJ150" i="22"/>
  <c r="X148" i="22"/>
  <c r="BD145" i="22"/>
  <c r="CJ142" i="22"/>
  <c r="X140" i="22"/>
  <c r="BD137" i="22"/>
  <c r="CJ134" i="22"/>
  <c r="BX129" i="22"/>
  <c r="AC123" i="22"/>
  <c r="BI112" i="22"/>
  <c r="AU182" i="22"/>
  <c r="O182" i="22"/>
  <c r="CA181" i="22"/>
  <c r="AU181" i="22"/>
  <c r="O181" i="22"/>
  <c r="CA180" i="22"/>
  <c r="AU180" i="22"/>
  <c r="O180" i="22"/>
  <c r="CA179" i="22"/>
  <c r="AU179" i="22"/>
  <c r="O179" i="22"/>
  <c r="CA178" i="22"/>
  <c r="AU178" i="22"/>
  <c r="O178" i="22"/>
  <c r="CA177" i="22"/>
  <c r="AU177" i="22"/>
  <c r="O177" i="22"/>
  <c r="CA176" i="22"/>
  <c r="AU176" i="22"/>
  <c r="O176" i="22"/>
  <c r="CA175" i="22"/>
  <c r="AU175" i="22"/>
  <c r="O175" i="22"/>
  <c r="CA174" i="22"/>
  <c r="AE174" i="22"/>
  <c r="BK173" i="22"/>
  <c r="CQ172" i="22"/>
  <c r="AE172" i="22"/>
  <c r="BK171" i="22"/>
  <c r="CQ170" i="22"/>
  <c r="AE170" i="22"/>
  <c r="BK169" i="22"/>
  <c r="CQ168" i="22"/>
  <c r="AE168" i="22"/>
  <c r="BK167" i="22"/>
  <c r="CQ166" i="22"/>
  <c r="AE166" i="22"/>
  <c r="BK165" i="22"/>
  <c r="CQ164" i="22"/>
  <c r="AE164" i="22"/>
  <c r="BK163" i="22"/>
  <c r="CQ162" i="22"/>
  <c r="AE162" i="22"/>
  <c r="BK161" i="22"/>
  <c r="CQ160" i="22"/>
  <c r="AE160" i="22"/>
  <c r="BK159" i="22"/>
  <c r="CQ158" i="22"/>
  <c r="AE158" i="22"/>
  <c r="BK157" i="22"/>
  <c r="CQ156" i="22"/>
  <c r="AE156" i="22"/>
  <c r="BK155" i="22"/>
  <c r="CQ154" i="22"/>
  <c r="AE154" i="22"/>
  <c r="BK153" i="22"/>
  <c r="CQ152" i="22"/>
  <c r="AE152" i="22"/>
  <c r="BK151" i="22"/>
  <c r="CQ150" i="22"/>
  <c r="AE150" i="22"/>
  <c r="BK149" i="22"/>
  <c r="CA148" i="22"/>
  <c r="CQ147" i="22"/>
  <c r="O147" i="22"/>
  <c r="O146" i="22"/>
  <c r="O145" i="22"/>
  <c r="CA143" i="22"/>
  <c r="AU142" i="22"/>
  <c r="O141" i="22"/>
  <c r="CA139" i="22"/>
  <c r="AU138" i="22"/>
  <c r="O137" i="22"/>
  <c r="CA135" i="22"/>
  <c r="Z134" i="22"/>
  <c r="BF131" i="22"/>
  <c r="CL128" i="22"/>
  <c r="Z126" i="22"/>
  <c r="BE121" i="22"/>
  <c r="Y116" i="22"/>
  <c r="BX108" i="22"/>
  <c r="BR173" i="22"/>
  <c r="CX170" i="22"/>
  <c r="V168" i="22"/>
  <c r="BN164" i="22"/>
  <c r="N161" i="22"/>
  <c r="BB157" i="22"/>
  <c r="CT153" i="22"/>
  <c r="AT150" i="22"/>
  <c r="CH146" i="22"/>
  <c r="AH143" i="22"/>
  <c r="AL139" i="22"/>
  <c r="AN133" i="22"/>
  <c r="BB182" i="22"/>
  <c r="V177" i="22"/>
  <c r="M169" i="22"/>
  <c r="AS158" i="22"/>
  <c r="BY147" i="22"/>
  <c r="DA201" i="22"/>
  <c r="AD200" i="22"/>
  <c r="AG198" i="22"/>
  <c r="AG196" i="22"/>
  <c r="AD194" i="22"/>
  <c r="AD192" i="22"/>
  <c r="AG190" i="22"/>
  <c r="AL188" i="22"/>
  <c r="AL186" i="22"/>
  <c r="AT184" i="22"/>
  <c r="BR182" i="22"/>
  <c r="CV166" i="22"/>
  <c r="T159" i="22"/>
  <c r="AZ151" i="22"/>
  <c r="CF143" i="22"/>
  <c r="AJ136" i="22"/>
  <c r="M119" i="22"/>
  <c r="CM226" i="22"/>
  <c r="BG226" i="22"/>
  <c r="AA226" i="22"/>
  <c r="CM225" i="22"/>
  <c r="BG225" i="22"/>
  <c r="AA225" i="22"/>
  <c r="CM224" i="22"/>
  <c r="BG224" i="22"/>
  <c r="AA224" i="22"/>
  <c r="CM223" i="22"/>
  <c r="BG223" i="22"/>
  <c r="AA223" i="22"/>
  <c r="CM222" i="22"/>
  <c r="BG222" i="22"/>
  <c r="AA222" i="22"/>
  <c r="CM221" i="22"/>
  <c r="BG221" i="22"/>
  <c r="AA221" i="22"/>
  <c r="CM220" i="22"/>
  <c r="BG220" i="22"/>
  <c r="AA220" i="22"/>
  <c r="CM219" i="22"/>
  <c r="BG219" i="22"/>
  <c r="AA219" i="22"/>
  <c r="CM218" i="22"/>
  <c r="BG218" i="22"/>
  <c r="AA218" i="22"/>
  <c r="CM217" i="22"/>
  <c r="BG217" i="22"/>
  <c r="AA217" i="22"/>
  <c r="CM216" i="22"/>
  <c r="BG216" i="22"/>
  <c r="AA216" i="22"/>
  <c r="CM215" i="22"/>
  <c r="BG215" i="22"/>
  <c r="AA215" i="22"/>
  <c r="CM214" i="22"/>
  <c r="AU214" i="22"/>
  <c r="CA213" i="22"/>
  <c r="O213" i="22"/>
  <c r="AU212" i="22"/>
  <c r="CA211" i="22"/>
  <c r="O211" i="22"/>
  <c r="AU210" i="22"/>
  <c r="CA209" i="22"/>
  <c r="O209" i="22"/>
  <c r="AU208" i="22"/>
  <c r="CA207" i="22"/>
  <c r="O207" i="22"/>
  <c r="AU206" i="22"/>
  <c r="CA205" i="22"/>
  <c r="O205" i="22"/>
  <c r="AU204" i="22"/>
  <c r="CA203" i="22"/>
  <c r="O203" i="22"/>
  <c r="AU202" i="22"/>
  <c r="CA201" i="22"/>
  <c r="O201" i="22"/>
  <c r="AU200" i="22"/>
  <c r="CA199" i="22"/>
  <c r="O199" i="22"/>
  <c r="AU198" i="22"/>
  <c r="CA197" i="22"/>
  <c r="O197" i="22"/>
  <c r="AU196" i="22"/>
  <c r="CA195" i="22"/>
  <c r="O195" i="22"/>
  <c r="AU194" i="22"/>
  <c r="CA193" i="22"/>
  <c r="O193" i="22"/>
  <c r="AU192" i="22"/>
  <c r="CA191" i="22"/>
  <c r="O191" i="22"/>
  <c r="AU190" i="22"/>
  <c r="CA189" i="22"/>
  <c r="O189" i="22"/>
  <c r="AU188" i="22"/>
  <c r="CA187" i="22"/>
  <c r="O187" i="22"/>
  <c r="AU186" i="22"/>
  <c r="CA185" i="22"/>
  <c r="O185" i="22"/>
  <c r="AU184" i="22"/>
  <c r="CA183" i="22"/>
  <c r="O183" i="22"/>
  <c r="X174" i="22"/>
  <c r="BD171" i="22"/>
  <c r="CJ168" i="22"/>
  <c r="X166" i="22"/>
  <c r="BD163" i="22"/>
  <c r="CJ160" i="22"/>
  <c r="X158" i="22"/>
  <c r="BD155" i="22"/>
  <c r="CJ152" i="22"/>
  <c r="X150" i="22"/>
  <c r="BD147" i="22"/>
  <c r="CJ144" i="22"/>
  <c r="X142" i="22"/>
  <c r="BD139" i="22"/>
  <c r="CJ136" i="22"/>
  <c r="BX133" i="22"/>
  <c r="AR128" i="22"/>
  <c r="BI120" i="22"/>
  <c r="CI104" i="22"/>
  <c r="AM182" i="22"/>
  <c r="CY181" i="22"/>
  <c r="BS181" i="22"/>
  <c r="AM181" i="22"/>
  <c r="CY180" i="22"/>
  <c r="BS180" i="22"/>
  <c r="AM180" i="22"/>
  <c r="CY179" i="22"/>
  <c r="BS179" i="22"/>
  <c r="AM179" i="22"/>
  <c r="CY178" i="22"/>
  <c r="BS178" i="22"/>
  <c r="AM178" i="22"/>
  <c r="CY177" i="22"/>
  <c r="BS177" i="22"/>
  <c r="AM177" i="22"/>
  <c r="CY176" i="22"/>
  <c r="BS176" i="22"/>
  <c r="AM176" i="22"/>
  <c r="CY175" i="22"/>
  <c r="BS175" i="22"/>
  <c r="AM175" i="22"/>
  <c r="CY174" i="22"/>
  <c r="BS174" i="22"/>
  <c r="O174" i="22"/>
  <c r="AU173" i="22"/>
  <c r="CA172" i="22"/>
  <c r="O172" i="22"/>
  <c r="AU171" i="22"/>
  <c r="CA170" i="22"/>
  <c r="O170" i="22"/>
  <c r="AU169" i="22"/>
  <c r="CA168" i="22"/>
  <c r="O168" i="22"/>
  <c r="AU167" i="22"/>
  <c r="CA166" i="22"/>
  <c r="O166" i="22"/>
  <c r="AU165" i="22"/>
  <c r="CA164" i="22"/>
  <c r="O164" i="22"/>
  <c r="AU163" i="22"/>
  <c r="CA162" i="22"/>
  <c r="O162" i="22"/>
  <c r="AU161" i="22"/>
  <c r="CA160" i="22"/>
  <c r="O160" i="22"/>
  <c r="AU159" i="22"/>
  <c r="CA158" i="22"/>
  <c r="O158" i="22"/>
  <c r="AU157" i="22"/>
  <c r="CA156" i="22"/>
  <c r="O156" i="22"/>
  <c r="AU155" i="22"/>
  <c r="CA154" i="22"/>
  <c r="O154" i="22"/>
  <c r="AU153" i="22"/>
  <c r="CA152" i="22"/>
  <c r="O152" i="22"/>
  <c r="AU151" i="22"/>
  <c r="CA150" i="22"/>
  <c r="O150" i="22"/>
  <c r="AU149" i="22"/>
  <c r="BK148" i="22"/>
  <c r="CA147" i="22"/>
  <c r="CA146" i="22"/>
  <c r="CQ145" i="22"/>
  <c r="CA144" i="22"/>
  <c r="AU143" i="22"/>
  <c r="O142" i="22"/>
  <c r="CA140" i="22"/>
  <c r="AU139" i="22"/>
  <c r="O138" i="22"/>
  <c r="CA136" i="22"/>
  <c r="AU135" i="22"/>
  <c r="BF133" i="22"/>
  <c r="CL130" i="22"/>
  <c r="Z128" i="22"/>
  <c r="BE125" i="22"/>
  <c r="Y120" i="22"/>
  <c r="CK114" i="22"/>
  <c r="AR103" i="22"/>
  <c r="CX172" i="22"/>
  <c r="AL170" i="22"/>
  <c r="AH167" i="22"/>
  <c r="BZ163" i="22"/>
  <c r="V160" i="22"/>
  <c r="BN156" i="22"/>
  <c r="N153" i="22"/>
  <c r="BB149" i="22"/>
  <c r="CT145" i="22"/>
  <c r="AT142" i="22"/>
  <c r="CX137" i="22"/>
  <c r="BT130" i="22"/>
  <c r="V181" i="22"/>
  <c r="CH175" i="22"/>
  <c r="AS166" i="22"/>
  <c r="BY155" i="22"/>
  <c r="M145" i="22"/>
  <c r="BI189" i="22"/>
  <c r="CO188" i="22"/>
  <c r="AC188" i="22"/>
  <c r="BI187" i="22"/>
  <c r="CO186" i="22"/>
  <c r="AC186" i="22"/>
  <c r="BI185" i="22"/>
  <c r="CO184" i="22"/>
  <c r="AC184" i="22"/>
  <c r="BI183" i="22"/>
  <c r="CO182" i="22"/>
  <c r="BH173" i="22"/>
  <c r="CN170" i="22"/>
  <c r="AB168" i="22"/>
  <c r="BH165" i="22"/>
  <c r="CN162" i="22"/>
  <c r="AB160" i="22"/>
  <c r="BH157" i="22"/>
  <c r="CN154" i="22"/>
  <c r="AB152" i="22"/>
  <c r="BH149" i="22"/>
  <c r="CN146" i="22"/>
  <c r="AB144" i="22"/>
  <c r="BH141" i="22"/>
  <c r="CN138" i="22"/>
  <c r="AB136" i="22"/>
  <c r="AZ132" i="22"/>
  <c r="T127" i="22"/>
  <c r="M118" i="22"/>
  <c r="AR96" i="22"/>
  <c r="N213" i="22"/>
  <c r="Q211" i="22"/>
  <c r="AD209" i="22"/>
  <c r="AW207" i="22"/>
  <c r="BB205" i="22"/>
  <c r="BB203" i="22"/>
  <c r="BE201" i="22"/>
  <c r="CC199" i="22"/>
  <c r="CC197" i="22"/>
  <c r="CC195" i="22"/>
  <c r="CC193" i="22"/>
  <c r="CC191" i="22"/>
  <c r="CC189" i="22"/>
  <c r="CH187" i="22"/>
  <c r="CC185" i="22"/>
  <c r="CS183" i="22"/>
  <c r="T173" i="22"/>
  <c r="CF164" i="22"/>
  <c r="T157" i="22"/>
  <c r="BP149" i="22"/>
  <c r="T142" i="22"/>
  <c r="CV133" i="22"/>
  <c r="L111" i="22"/>
  <c r="CE226" i="22"/>
  <c r="AY226" i="22"/>
  <c r="S226" i="22"/>
  <c r="CE225" i="22"/>
  <c r="AY225" i="22"/>
  <c r="S225" i="22"/>
  <c r="CE224" i="22"/>
  <c r="AY224" i="22"/>
  <c r="S224" i="22"/>
  <c r="CE223" i="22"/>
  <c r="AY223" i="22"/>
  <c r="S223" i="22"/>
  <c r="CE222" i="22"/>
  <c r="AY222" i="22"/>
  <c r="S222" i="22"/>
  <c r="CE221" i="22"/>
  <c r="AY221" i="22"/>
  <c r="S221" i="22"/>
  <c r="CE220" i="22"/>
  <c r="AY220" i="22"/>
  <c r="S220" i="22"/>
  <c r="CE219" i="22"/>
  <c r="AY219" i="22"/>
  <c r="S219" i="22"/>
  <c r="CE218" i="22"/>
  <c r="AY218" i="22"/>
  <c r="S218" i="22"/>
  <c r="CE217" i="22"/>
  <c r="AY217" i="22"/>
  <c r="S217" i="22"/>
  <c r="CE216" i="22"/>
  <c r="AY216" i="22"/>
  <c r="S216" i="22"/>
  <c r="CE215" i="22"/>
  <c r="AY215" i="22"/>
  <c r="S215" i="22"/>
  <c r="CE214" i="22"/>
  <c r="AE214" i="22"/>
  <c r="BK213" i="22"/>
  <c r="CQ212" i="22"/>
  <c r="AE212" i="22"/>
  <c r="BK211" i="22"/>
  <c r="CQ210" i="22"/>
  <c r="AE210" i="22"/>
  <c r="BK209" i="22"/>
  <c r="CQ208" i="22"/>
  <c r="AE208" i="22"/>
  <c r="BK207" i="22"/>
  <c r="CQ206" i="22"/>
  <c r="AE206" i="22"/>
  <c r="BK205" i="22"/>
  <c r="CQ204" i="22"/>
  <c r="AE204" i="22"/>
  <c r="BK203" i="22"/>
  <c r="CQ202" i="22"/>
  <c r="AE202" i="22"/>
  <c r="BK201" i="22"/>
  <c r="CQ200" i="22"/>
  <c r="AE200" i="22"/>
  <c r="BK199" i="22"/>
  <c r="CQ198" i="22"/>
  <c r="AE198" i="22"/>
  <c r="BK197" i="22"/>
  <c r="CQ196" i="22"/>
  <c r="AE196" i="22"/>
  <c r="BK195" i="22"/>
  <c r="CQ194" i="22"/>
  <c r="AE194" i="22"/>
  <c r="BK193" i="22"/>
  <c r="CQ192" i="22"/>
  <c r="AE192" i="22"/>
  <c r="BK191" i="22"/>
  <c r="CQ190" i="22"/>
  <c r="AE190" i="22"/>
  <c r="BK189" i="22"/>
  <c r="CQ188" i="22"/>
  <c r="AE188" i="22"/>
  <c r="BK187" i="22"/>
  <c r="CQ186" i="22"/>
  <c r="AE186" i="22"/>
  <c r="BK185" i="22"/>
  <c r="CQ184" i="22"/>
  <c r="AE184" i="22"/>
  <c r="BK183" i="22"/>
  <c r="CQ182" i="22"/>
  <c r="BD173" i="22"/>
  <c r="CJ170" i="22"/>
  <c r="X168" i="22"/>
  <c r="BD165" i="22"/>
  <c r="CJ162" i="22"/>
  <c r="X160" i="22"/>
  <c r="BD157" i="22"/>
  <c r="CJ154" i="22"/>
  <c r="X152" i="22"/>
  <c r="BD149" i="22"/>
  <c r="CJ146" i="22"/>
  <c r="X144" i="22"/>
  <c r="BD141" i="22"/>
  <c r="CJ138" i="22"/>
  <c r="X136" i="22"/>
  <c r="AR132" i="22"/>
  <c r="L127" i="22"/>
  <c r="CO117" i="22"/>
  <c r="AP93" i="22"/>
  <c r="AE182" i="22"/>
  <c r="CQ181" i="22"/>
  <c r="BK181" i="22"/>
  <c r="AE181" i="22"/>
  <c r="CQ180" i="22"/>
  <c r="BK180" i="22"/>
  <c r="AE180" i="22"/>
  <c r="CQ179" i="22"/>
  <c r="BK179" i="22"/>
  <c r="AE179" i="22"/>
  <c r="CQ178" i="22"/>
  <c r="BK178" i="22"/>
  <c r="AE178" i="22"/>
  <c r="CQ177" i="22"/>
  <c r="BK177" i="22"/>
  <c r="AE177" i="22"/>
  <c r="CQ176" i="22"/>
  <c r="BK176" i="22"/>
  <c r="AE176" i="22"/>
  <c r="CQ175" i="22"/>
  <c r="BK175" i="22"/>
  <c r="AE175" i="22"/>
  <c r="CQ174" i="22"/>
  <c r="BK174" i="22"/>
  <c r="CQ173" i="22"/>
  <c r="AE173" i="22"/>
  <c r="BK172" i="22"/>
  <c r="CQ171" i="22"/>
  <c r="AE171" i="22"/>
  <c r="BK170" i="22"/>
  <c r="CQ169" i="22"/>
  <c r="AE169" i="22"/>
  <c r="BK168" i="22"/>
  <c r="CQ167" i="22"/>
  <c r="AE167" i="22"/>
  <c r="BK166" i="22"/>
  <c r="CQ165" i="22"/>
  <c r="AE165" i="22"/>
  <c r="BK164" i="22"/>
  <c r="CQ163" i="22"/>
  <c r="AE163" i="22"/>
  <c r="BK162" i="22"/>
  <c r="CQ161" i="22"/>
  <c r="AE161" i="22"/>
  <c r="BK160" i="22"/>
  <c r="CQ159" i="22"/>
  <c r="AE159" i="22"/>
  <c r="BK158" i="22"/>
  <c r="CQ157" i="22"/>
  <c r="AE157" i="22"/>
  <c r="BK156" i="22"/>
  <c r="CQ155" i="22"/>
  <c r="AE155" i="22"/>
  <c r="BK154" i="22"/>
  <c r="CQ153" i="22"/>
  <c r="AE153" i="22"/>
  <c r="BK152" i="22"/>
  <c r="CQ151" i="22"/>
  <c r="AE151" i="22"/>
  <c r="BK150" i="22"/>
  <c r="CQ149" i="22"/>
  <c r="AE149" i="22"/>
  <c r="AU148" i="22"/>
  <c r="AU147" i="22"/>
  <c r="BK146" i="22"/>
  <c r="CA145" i="22"/>
  <c r="AU144" i="22"/>
  <c r="O143" i="22"/>
  <c r="CA141" i="22"/>
  <c r="AU140" i="22"/>
  <c r="O139" i="22"/>
  <c r="CA137" i="22"/>
  <c r="AU136" i="22"/>
  <c r="O135" i="22"/>
  <c r="CL132" i="22"/>
  <c r="Z130" i="22"/>
  <c r="BF127" i="22"/>
  <c r="Y124" i="22"/>
  <c r="CK118" i="22"/>
  <c r="BE113" i="22"/>
  <c r="BF92" i="22"/>
  <c r="AL172" i="22"/>
  <c r="BR169" i="22"/>
  <c r="AT166" i="22"/>
  <c r="CH162" i="22"/>
  <c r="AH159" i="22"/>
  <c r="BZ155" i="22"/>
  <c r="V152" i="22"/>
  <c r="BN148" i="22"/>
  <c r="N145" i="22"/>
  <c r="BB141" i="22"/>
  <c r="BR136" i="22"/>
  <c r="CJ125" i="22"/>
  <c r="CH179" i="22"/>
  <c r="AS174" i="22"/>
  <c r="BY163" i="22"/>
  <c r="M153" i="22"/>
  <c r="AS142" i="22"/>
  <c r="AD199" i="22"/>
  <c r="AD197" i="22"/>
  <c r="AG195" i="22"/>
  <c r="AG193" i="22"/>
  <c r="AD191" i="22"/>
  <c r="AL189" i="22"/>
  <c r="AG187" i="22"/>
  <c r="AO185" i="22"/>
  <c r="BJ183" i="22"/>
  <c r="CV170" i="22"/>
  <c r="CV162" i="22"/>
  <c r="AJ155" i="22"/>
  <c r="CF147" i="22"/>
  <c r="AJ140" i="22"/>
  <c r="CV129" i="22"/>
  <c r="BV92" i="22"/>
  <c r="BW226" i="22"/>
  <c r="AQ226" i="22"/>
  <c r="K226" i="22"/>
  <c r="BW225" i="22"/>
  <c r="AQ225" i="22"/>
  <c r="K225" i="22"/>
  <c r="BW224" i="22"/>
  <c r="AQ224" i="22"/>
  <c r="K224" i="22"/>
  <c r="BW223" i="22"/>
  <c r="AQ223" i="22"/>
  <c r="K223" i="22"/>
  <c r="BW222" i="22"/>
  <c r="AQ222" i="22"/>
  <c r="K222" i="22"/>
  <c r="BW221" i="22"/>
  <c r="AQ221" i="22"/>
  <c r="K221" i="22"/>
  <c r="BW220" i="22"/>
  <c r="AQ220" i="22"/>
  <c r="K220" i="22"/>
  <c r="BW219" i="22"/>
  <c r="AQ219" i="22"/>
  <c r="K219" i="22"/>
  <c r="BW218" i="22"/>
  <c r="AQ218" i="22"/>
  <c r="K218" i="22"/>
  <c r="BW217" i="22"/>
  <c r="AQ217" i="22"/>
  <c r="K217" i="22"/>
  <c r="BW216" i="22"/>
  <c r="AQ216" i="22"/>
  <c r="K216" i="22"/>
  <c r="BW215" i="22"/>
  <c r="AQ215" i="22"/>
  <c r="K215" i="22"/>
  <c r="BW214" i="22"/>
  <c r="O214" i="22"/>
  <c r="AU213" i="22"/>
  <c r="CA212" i="22"/>
  <c r="O212" i="22"/>
  <c r="AU211" i="22"/>
  <c r="CA210" i="22"/>
  <c r="O210" i="22"/>
  <c r="AU209" i="22"/>
  <c r="CA208" i="22"/>
  <c r="O208" i="22"/>
  <c r="AU207" i="22"/>
  <c r="CA206" i="22"/>
  <c r="O206" i="22"/>
  <c r="AU205" i="22"/>
  <c r="CA204" i="22"/>
  <c r="O204" i="22"/>
  <c r="AU203" i="22"/>
  <c r="CA202" i="22"/>
  <c r="O202" i="22"/>
  <c r="AU201" i="22"/>
  <c r="CA200" i="22"/>
  <c r="O200" i="22"/>
  <c r="AU199" i="22"/>
  <c r="CA198" i="22"/>
  <c r="O198" i="22"/>
  <c r="AU197" i="22"/>
  <c r="CA196" i="22"/>
  <c r="O196" i="22"/>
  <c r="AU195" i="22"/>
  <c r="CA194" i="22"/>
  <c r="O194" i="22"/>
  <c r="AU193" i="22"/>
  <c r="CA192" i="22"/>
  <c r="O192" i="22"/>
  <c r="AU191" i="22"/>
  <c r="CA190" i="22"/>
  <c r="O190" i="22"/>
  <c r="AU189" i="22"/>
  <c r="CA188" i="22"/>
  <c r="O188" i="22"/>
  <c r="AU187" i="22"/>
  <c r="CA186" i="22"/>
  <c r="O186" i="22"/>
  <c r="AU185" i="22"/>
  <c r="CA184" i="22"/>
  <c r="O184" i="22"/>
  <c r="AU183" i="22"/>
  <c r="CA182" i="22"/>
  <c r="CJ172" i="22"/>
  <c r="X170" i="22"/>
  <c r="BD167" i="22"/>
  <c r="CJ164" i="22"/>
  <c r="X162" i="22"/>
  <c r="BD159" i="22"/>
  <c r="CJ156" i="22"/>
  <c r="X154" i="22"/>
  <c r="BD151" i="22"/>
  <c r="CJ148" i="22"/>
  <c r="X146" i="22"/>
  <c r="BD143" i="22"/>
  <c r="CJ140" i="22"/>
  <c r="X138" i="22"/>
  <c r="BD135" i="22"/>
  <c r="L131" i="22"/>
  <c r="BX125" i="22"/>
  <c r="AC115" i="22"/>
  <c r="BC182" i="22"/>
  <c r="W182" i="22"/>
  <c r="CI181" i="22"/>
  <c r="BC181" i="22"/>
  <c r="W181" i="22"/>
  <c r="CI180" i="22"/>
  <c r="BC180" i="22"/>
  <c r="W180" i="22"/>
  <c r="CI179" i="22"/>
  <c r="BC179" i="22"/>
  <c r="W179" i="22"/>
  <c r="CI178" i="22"/>
  <c r="BC178" i="22"/>
  <c r="W178" i="22"/>
  <c r="CI177" i="22"/>
  <c r="BC177" i="22"/>
  <c r="W177" i="22"/>
  <c r="CI176" i="22"/>
  <c r="BC176" i="22"/>
  <c r="W176" i="22"/>
  <c r="CI175" i="22"/>
  <c r="BC175" i="22"/>
  <c r="W175" i="22"/>
  <c r="CI174" i="22"/>
  <c r="AU174" i="22"/>
  <c r="CA173" i="22"/>
  <c r="O173" i="22"/>
  <c r="AU172" i="22"/>
  <c r="CA171" i="22"/>
  <c r="O171" i="22"/>
  <c r="AU170" i="22"/>
  <c r="CA169" i="22"/>
  <c r="O169" i="22"/>
  <c r="AU168" i="22"/>
  <c r="CA167" i="22"/>
  <c r="O167" i="22"/>
  <c r="AU166" i="22"/>
  <c r="CA165" i="22"/>
  <c r="O165" i="22"/>
  <c r="AU164" i="22"/>
  <c r="CA163" i="22"/>
  <c r="O163" i="22"/>
  <c r="AU162" i="22"/>
  <c r="CA161" i="22"/>
  <c r="O161" i="22"/>
  <c r="AU160" i="22"/>
  <c r="CA159" i="22"/>
  <c r="O159" i="22"/>
  <c r="AU158" i="22"/>
  <c r="CA157" i="22"/>
  <c r="O157" i="22"/>
  <c r="AU156" i="22"/>
  <c r="CA155" i="22"/>
  <c r="O155" i="22"/>
  <c r="AU154" i="22"/>
  <c r="CA153" i="22"/>
  <c r="O153" i="22"/>
  <c r="AU152" i="22"/>
  <c r="CA151" i="22"/>
  <c r="O151" i="22"/>
  <c r="AU150" i="22"/>
  <c r="CA149" i="22"/>
  <c r="O149" i="22"/>
  <c r="O148" i="22"/>
  <c r="AE147" i="22"/>
  <c r="AU146" i="22"/>
  <c r="AU145" i="22"/>
  <c r="O144" i="22"/>
  <c r="CA142" i="22"/>
  <c r="AU141" i="22"/>
  <c r="O140" i="22"/>
  <c r="CA138" i="22"/>
  <c r="AU137" i="22"/>
  <c r="O136" i="22"/>
  <c r="CA134" i="22"/>
  <c r="Z132" i="22"/>
  <c r="BF129" i="22"/>
  <c r="CL126" i="22"/>
  <c r="CK122" i="22"/>
  <c r="BE117" i="22"/>
  <c r="CV111" i="22"/>
  <c r="AL174" i="22"/>
  <c r="BR171" i="22"/>
  <c r="CX168" i="22"/>
  <c r="BB165" i="22"/>
  <c r="CT161" i="22"/>
  <c r="AT158" i="22"/>
  <c r="CH154" i="22"/>
  <c r="AH151" i="22"/>
  <c r="BZ147" i="22"/>
  <c r="V144" i="22"/>
  <c r="BN140" i="22"/>
  <c r="AL135" i="22"/>
  <c r="BA115" i="22"/>
  <c r="BB178" i="22"/>
  <c r="BY171" i="22"/>
  <c r="M161" i="22"/>
  <c r="AS150" i="22"/>
  <c r="BY139" i="22"/>
  <c r="CQ148" i="22"/>
  <c r="AE148" i="22"/>
  <c r="BK147" i="22"/>
  <c r="CQ146" i="22"/>
  <c r="AE146" i="22"/>
  <c r="BK145" i="22"/>
  <c r="CQ144" i="22"/>
  <c r="AE144" i="22"/>
  <c r="BK143" i="22"/>
  <c r="CQ142" i="22"/>
  <c r="AE142" i="22"/>
  <c r="BK141" i="22"/>
  <c r="CQ140" i="22"/>
  <c r="AE140" i="22"/>
  <c r="BK139" i="22"/>
  <c r="CQ138" i="22"/>
  <c r="AE138" i="22"/>
  <c r="BK137" i="22"/>
  <c r="CQ136" i="22"/>
  <c r="AE136" i="22"/>
  <c r="BK135" i="22"/>
  <c r="CQ134" i="22"/>
  <c r="CL133" i="22"/>
  <c r="BF132" i="22"/>
  <c r="Z131" i="22"/>
  <c r="CL129" i="22"/>
  <c r="BF128" i="22"/>
  <c r="Z127" i="22"/>
  <c r="CL125" i="22"/>
  <c r="BE123" i="22"/>
  <c r="CK120" i="22"/>
  <c r="Y118" i="22"/>
  <c r="BE115" i="22"/>
  <c r="CK112" i="22"/>
  <c r="L106" i="22"/>
  <c r="Z95" i="22"/>
  <c r="BB174" i="22"/>
  <c r="CH173" i="22"/>
  <c r="V173" i="22"/>
  <c r="BB172" i="22"/>
  <c r="CH171" i="22"/>
  <c r="V171" i="22"/>
  <c r="BB170" i="22"/>
  <c r="CH169" i="22"/>
  <c r="V169" i="22"/>
  <c r="AT168" i="22"/>
  <c r="BB167" i="22"/>
  <c r="BN166" i="22"/>
  <c r="BZ165" i="22"/>
  <c r="CH164" i="22"/>
  <c r="CT163" i="22"/>
  <c r="N163" i="22"/>
  <c r="V162" i="22"/>
  <c r="AH161" i="22"/>
  <c r="AT160" i="22"/>
  <c r="BB159" i="22"/>
  <c r="BN158" i="22"/>
  <c r="BZ157" i="22"/>
  <c r="CH156" i="22"/>
  <c r="CT155" i="22"/>
  <c r="N155" i="22"/>
  <c r="V154" i="22"/>
  <c r="AH153" i="22"/>
  <c r="AT152" i="22"/>
  <c r="BB151" i="22"/>
  <c r="BN150" i="22"/>
  <c r="BZ149" i="22"/>
  <c r="CH148" i="22"/>
  <c r="CT147" i="22"/>
  <c r="N147" i="22"/>
  <c r="V146" i="22"/>
  <c r="AH145" i="22"/>
  <c r="AT144" i="22"/>
  <c r="BB143" i="22"/>
  <c r="BN142" i="22"/>
  <c r="BZ141" i="22"/>
  <c r="CH140" i="22"/>
  <c r="BR139" i="22"/>
  <c r="AL138" i="22"/>
  <c r="CX136" i="22"/>
  <c r="BR135" i="22"/>
  <c r="CZ133" i="22"/>
  <c r="AN131" i="22"/>
  <c r="X127" i="22"/>
  <c r="U118" i="22"/>
  <c r="BV95" i="22"/>
  <c r="BB181" i="22"/>
  <c r="V180" i="22"/>
  <c r="CH178" i="22"/>
  <c r="BB177" i="22"/>
  <c r="V176" i="22"/>
  <c r="CH174" i="22"/>
  <c r="AS172" i="22"/>
  <c r="BY169" i="22"/>
  <c r="M167" i="22"/>
  <c r="AS164" i="22"/>
  <c r="BY161" i="22"/>
  <c r="M159" i="22"/>
  <c r="AS156" i="22"/>
  <c r="BY153" i="22"/>
  <c r="M151" i="22"/>
  <c r="AS148" i="22"/>
  <c r="BY145" i="22"/>
  <c r="M143" i="22"/>
  <c r="AS140" i="22"/>
  <c r="BY137" i="22"/>
  <c r="M135" i="22"/>
  <c r="V130" i="22"/>
  <c r="Q124" i="22"/>
  <c r="AW113" i="22"/>
  <c r="CZ124" i="22"/>
  <c r="AN122" i="22"/>
  <c r="BT119" i="22"/>
  <c r="CZ116" i="22"/>
  <c r="AN114" i="22"/>
  <c r="CT110" i="22"/>
  <c r="BK100" i="22"/>
  <c r="CC133" i="22"/>
  <c r="Q130" i="22"/>
  <c r="CY123" i="22"/>
  <c r="AM113" i="22"/>
  <c r="J123" i="22"/>
  <c r="AL112" i="22"/>
  <c r="AG106" i="22"/>
  <c r="CV88" i="22"/>
  <c r="M110" i="22"/>
  <c r="CB99" i="22"/>
  <c r="M137" i="22"/>
  <c r="V134" i="22"/>
  <c r="CH128" i="22"/>
  <c r="AW121" i="22"/>
  <c r="BC108" i="22"/>
  <c r="AN124" i="22"/>
  <c r="BT121" i="22"/>
  <c r="CZ118" i="22"/>
  <c r="AN116" i="22"/>
  <c r="BT113" i="22"/>
  <c r="AZ109" i="22"/>
  <c r="AL95" i="22"/>
  <c r="Q133" i="22"/>
  <c r="CC128" i="22"/>
  <c r="AM121" i="22"/>
  <c r="AB108" i="22"/>
  <c r="AP120" i="22"/>
  <c r="AJ104" i="22"/>
  <c r="BM103" i="22"/>
  <c r="AJ78" i="22"/>
  <c r="CB107" i="22"/>
  <c r="P97" i="22"/>
  <c r="AE145" i="22"/>
  <c r="BK144" i="22"/>
  <c r="CQ143" i="22"/>
  <c r="AE143" i="22"/>
  <c r="BK142" i="22"/>
  <c r="CQ141" i="22"/>
  <c r="AE141" i="22"/>
  <c r="BK140" i="22"/>
  <c r="CQ139" i="22"/>
  <c r="AE139" i="22"/>
  <c r="BK138" i="22"/>
  <c r="CQ137" i="22"/>
  <c r="AE137" i="22"/>
  <c r="BK136" i="22"/>
  <c r="CQ135" i="22"/>
  <c r="AE135" i="22"/>
  <c r="BF134" i="22"/>
  <c r="Z133" i="22"/>
  <c r="CL131" i="22"/>
  <c r="BF130" i="22"/>
  <c r="Z129" i="22"/>
  <c r="CL127" i="22"/>
  <c r="BF126" i="22"/>
  <c r="CK124" i="22"/>
  <c r="Y122" i="22"/>
  <c r="BE119" i="22"/>
  <c r="CK116" i="22"/>
  <c r="Y114" i="22"/>
  <c r="BP110" i="22"/>
  <c r="BX100" i="22"/>
  <c r="CZ79" i="22"/>
  <c r="V174" i="22"/>
  <c r="BB173" i="22"/>
  <c r="CH172" i="22"/>
  <c r="V172" i="22"/>
  <c r="BB171" i="22"/>
  <c r="CH170" i="22"/>
  <c r="V170" i="22"/>
  <c r="BB169" i="22"/>
  <c r="CH168" i="22"/>
  <c r="CT167" i="22"/>
  <c r="N167" i="22"/>
  <c r="V166" i="22"/>
  <c r="AH165" i="22"/>
  <c r="AT164" i="22"/>
  <c r="BB163" i="22"/>
  <c r="BN162" i="22"/>
  <c r="BZ161" i="22"/>
  <c r="CH160" i="22"/>
  <c r="CT159" i="22"/>
  <c r="N159" i="22"/>
  <c r="V158" i="22"/>
  <c r="AH157" i="22"/>
  <c r="AT156" i="22"/>
  <c r="BB155" i="22"/>
  <c r="BN154" i="22"/>
  <c r="BZ153" i="22"/>
  <c r="CH152" i="22"/>
  <c r="CT151" i="22"/>
  <c r="N151" i="22"/>
  <c r="V150" i="22"/>
  <c r="AH149" i="22"/>
  <c r="AT148" i="22"/>
  <c r="BB147" i="22"/>
  <c r="BN146" i="22"/>
  <c r="BZ145" i="22"/>
  <c r="CH144" i="22"/>
  <c r="CT143" i="22"/>
  <c r="N143" i="22"/>
  <c r="V142" i="22"/>
  <c r="AH141" i="22"/>
  <c r="AL140" i="22"/>
  <c r="CX138" i="22"/>
  <c r="BR137" i="22"/>
  <c r="AL136" i="22"/>
  <c r="CX134" i="22"/>
  <c r="BT132" i="22"/>
  <c r="CJ129" i="22"/>
  <c r="BA123" i="22"/>
  <c r="CG112" i="22"/>
  <c r="V182" i="22"/>
  <c r="CH180" i="22"/>
  <c r="BB179" i="22"/>
  <c r="V178" i="22"/>
  <c r="CH176" i="22"/>
  <c r="BB175" i="22"/>
  <c r="BY173" i="22"/>
  <c r="M171" i="22"/>
  <c r="AS168" i="22"/>
  <c r="BY165" i="22"/>
  <c r="M163" i="22"/>
  <c r="AS160" i="22"/>
  <c r="BY157" i="22"/>
  <c r="M155" i="22"/>
  <c r="AS152" i="22"/>
  <c r="BY149" i="22"/>
  <c r="M147" i="22"/>
  <c r="AS144" i="22"/>
  <c r="BY141" i="22"/>
  <c r="M139" i="22"/>
  <c r="AS136" i="22"/>
  <c r="CH132" i="22"/>
  <c r="BB127" i="22"/>
  <c r="CC118" i="22"/>
  <c r="CI97" i="22"/>
  <c r="BT123" i="22"/>
  <c r="CZ120" i="22"/>
  <c r="AN118" i="22"/>
  <c r="BT115" i="22"/>
  <c r="CZ112" i="22"/>
  <c r="CF106" i="22"/>
  <c r="BD80" i="22"/>
  <c r="AW132" i="22"/>
  <c r="AW127" i="22"/>
  <c r="BS118" i="22"/>
  <c r="BH97" i="22"/>
  <c r="BV117" i="22"/>
  <c r="BJ93" i="22"/>
  <c r="CS100" i="22"/>
  <c r="BA63" i="22"/>
  <c r="P105" i="22"/>
  <c r="AV94" i="22"/>
  <c r="L98" i="22"/>
  <c r="AC68" i="22"/>
  <c r="CX173" i="22"/>
  <c r="AL173" i="22"/>
  <c r="BR172" i="22"/>
  <c r="CX171" i="22"/>
  <c r="AL171" i="22"/>
  <c r="BR170" i="22"/>
  <c r="CX169" i="22"/>
  <c r="AL169" i="22"/>
  <c r="BN168" i="22"/>
  <c r="BZ167" i="22"/>
  <c r="CH166" i="22"/>
  <c r="CT165" i="22"/>
  <c r="N165" i="22"/>
  <c r="V164" i="22"/>
  <c r="AH163" i="22"/>
  <c r="AT162" i="22"/>
  <c r="BB161" i="22"/>
  <c r="BN160" i="22"/>
  <c r="BZ159" i="22"/>
  <c r="CH158" i="22"/>
  <c r="CT157" i="22"/>
  <c r="N157" i="22"/>
  <c r="V156" i="22"/>
  <c r="AH155" i="22"/>
  <c r="AT154" i="22"/>
  <c r="BB153" i="22"/>
  <c r="BN152" i="22"/>
  <c r="BZ151" i="22"/>
  <c r="CH150" i="22"/>
  <c r="CT149" i="22"/>
  <c r="N149" i="22"/>
  <c r="V148" i="22"/>
  <c r="AH147" i="22"/>
  <c r="AT146" i="22"/>
  <c r="BB145" i="22"/>
  <c r="BN144" i="22"/>
  <c r="BZ143" i="22"/>
  <c r="CH142" i="22"/>
  <c r="CT141" i="22"/>
  <c r="N141" i="22"/>
  <c r="CX139" i="22"/>
  <c r="BR138" i="22"/>
  <c r="AL137" i="22"/>
  <c r="CX135" i="22"/>
  <c r="BR134" i="22"/>
  <c r="CZ131" i="22"/>
  <c r="BD128" i="22"/>
  <c r="CG120" i="22"/>
  <c r="AR106" i="22"/>
  <c r="CH181" i="22"/>
  <c r="BB180" i="22"/>
  <c r="V179" i="22"/>
  <c r="CH177" i="22"/>
  <c r="BB176" i="22"/>
  <c r="V175" i="22"/>
  <c r="M173" i="22"/>
  <c r="AS170" i="22"/>
  <c r="BY167" i="22"/>
  <c r="M165" i="22"/>
  <c r="AS162" i="22"/>
  <c r="BY159" i="22"/>
  <c r="M157" i="22"/>
  <c r="AS154" i="22"/>
  <c r="BY151" i="22"/>
  <c r="M149" i="22"/>
  <c r="AS146" i="22"/>
  <c r="BY143" i="22"/>
  <c r="M141" i="22"/>
  <c r="AS138" i="22"/>
  <c r="BY135" i="22"/>
  <c r="BB131" i="22"/>
  <c r="V126" i="22"/>
  <c r="Q116" i="22"/>
  <c r="BT70" i="22"/>
  <c r="CZ122" i="22"/>
  <c r="AN120" i="22"/>
  <c r="BT117" i="22"/>
  <c r="CZ114" i="22"/>
  <c r="AH112" i="22"/>
  <c r="T104" i="22"/>
  <c r="AW134" i="22"/>
  <c r="AW131" i="22"/>
  <c r="Q126" i="22"/>
  <c r="CY115" i="22"/>
  <c r="BQ61" i="22"/>
  <c r="J115" i="22"/>
  <c r="CS108" i="22"/>
  <c r="AG98" i="22"/>
  <c r="AS111" i="22"/>
  <c r="AV102" i="22"/>
  <c r="CB87" i="22"/>
  <c r="P77" i="22"/>
  <c r="BQ58" i="22"/>
  <c r="AX107" i="22"/>
  <c r="CD104" i="22"/>
  <c r="AX101" i="22"/>
  <c r="CL97" i="22"/>
  <c r="CN83" i="22"/>
  <c r="CW68" i="22"/>
  <c r="AU94" i="22"/>
  <c r="CA91" i="22"/>
  <c r="BW84" i="22"/>
  <c r="K74" i="22"/>
  <c r="R88" i="22"/>
  <c r="AX77" i="22"/>
  <c r="CO59" i="22"/>
  <c r="M86" i="22"/>
  <c r="AS75" i="22"/>
  <c r="K66" i="22"/>
  <c r="CB54" i="22"/>
  <c r="BL66" i="22"/>
  <c r="AE56" i="22"/>
  <c r="AP56" i="22"/>
  <c r="CZ52" i="22"/>
  <c r="L219" i="22"/>
  <c r="CN218" i="22"/>
  <c r="BX218" i="22"/>
  <c r="BL218" i="22"/>
  <c r="BB218" i="22"/>
  <c r="AT218" i="22"/>
  <c r="AL218" i="22"/>
  <c r="AD218" i="22"/>
  <c r="V218" i="22"/>
  <c r="L218" i="22"/>
  <c r="CV217" i="22"/>
  <c r="CN217" i="22"/>
  <c r="CF217" i="22"/>
  <c r="BX217" i="22"/>
  <c r="BP217" i="22"/>
  <c r="BH217" i="22"/>
  <c r="AZ217" i="22"/>
  <c r="AR217" i="22"/>
  <c r="AJ217" i="22"/>
  <c r="AB217" i="22"/>
  <c r="T217" i="22"/>
  <c r="L217" i="22"/>
  <c r="CV216" i="22"/>
  <c r="CN216" i="22"/>
  <c r="CF216" i="22"/>
  <c r="BX216" i="22"/>
  <c r="BP216" i="22"/>
  <c r="BH216" i="22"/>
  <c r="AZ216" i="22"/>
  <c r="AR216" i="22"/>
  <c r="AJ216" i="22"/>
  <c r="AB216" i="22"/>
  <c r="T216" i="22"/>
  <c r="L216" i="22"/>
  <c r="CV215" i="22"/>
  <c r="CN215" i="22"/>
  <c r="CF215" i="22"/>
  <c r="BX215" i="22"/>
  <c r="BP215" i="22"/>
  <c r="BH215" i="22"/>
  <c r="AZ215" i="22"/>
  <c r="AR215" i="22"/>
  <c r="AJ215" i="22"/>
  <c r="AB215" i="22"/>
  <c r="T215" i="22"/>
  <c r="L215" i="22"/>
  <c r="CV214" i="22"/>
  <c r="CN214" i="22"/>
  <c r="CF214" i="22"/>
  <c r="BX214" i="22"/>
  <c r="BL214" i="22"/>
  <c r="AV214" i="22"/>
  <c r="AF214" i="22"/>
  <c r="P214" i="22"/>
  <c r="CR213" i="22"/>
  <c r="CB213" i="22"/>
  <c r="BL213" i="22"/>
  <c r="AV213" i="22"/>
  <c r="AF213" i="22"/>
  <c r="P213" i="22"/>
  <c r="CR212" i="22"/>
  <c r="CB212" i="22"/>
  <c r="BL212" i="22"/>
  <c r="AV212" i="22"/>
  <c r="AF212" i="22"/>
  <c r="P212" i="22"/>
  <c r="CR211" i="22"/>
  <c r="CB211" i="22"/>
  <c r="BL211" i="22"/>
  <c r="AV211" i="22"/>
  <c r="AF211" i="22"/>
  <c r="P211" i="22"/>
  <c r="CR210" i="22"/>
  <c r="CB210" i="22"/>
  <c r="BL210" i="22"/>
  <c r="AV210" i="22"/>
  <c r="AF210" i="22"/>
  <c r="P210" i="22"/>
  <c r="CR209" i="22"/>
  <c r="CB209" i="22"/>
  <c r="BL209" i="22"/>
  <c r="AV209" i="22"/>
  <c r="AF209" i="22"/>
  <c r="P209" i="22"/>
  <c r="CR208" i="22"/>
  <c r="CB208" i="22"/>
  <c r="BL208" i="22"/>
  <c r="AV208" i="22"/>
  <c r="AF208" i="22"/>
  <c r="P208" i="22"/>
  <c r="CR207" i="22"/>
  <c r="CB207" i="22"/>
  <c r="BL207" i="22"/>
  <c r="AV207" i="22"/>
  <c r="AF207" i="22"/>
  <c r="P207" i="22"/>
  <c r="CR206" i="22"/>
  <c r="CB206" i="22"/>
  <c r="BL206" i="22"/>
  <c r="AV206" i="22"/>
  <c r="AF206" i="22"/>
  <c r="P206" i="22"/>
  <c r="CR205" i="22"/>
  <c r="CB205" i="22"/>
  <c r="BL205" i="22"/>
  <c r="AV205" i="22"/>
  <c r="AF205" i="22"/>
  <c r="P205" i="22"/>
  <c r="CR204" i="22"/>
  <c r="CB204" i="22"/>
  <c r="BL204" i="22"/>
  <c r="AV204" i="22"/>
  <c r="AF204" i="22"/>
  <c r="P204" i="22"/>
  <c r="CR203" i="22"/>
  <c r="CB203" i="22"/>
  <c r="BL203" i="22"/>
  <c r="AV203" i="22"/>
  <c r="AF203" i="22"/>
  <c r="P203" i="22"/>
  <c r="CR202" i="22"/>
  <c r="CB202" i="22"/>
  <c r="BL202" i="22"/>
  <c r="AV202" i="22"/>
  <c r="AF202" i="22"/>
  <c r="P202" i="22"/>
  <c r="CR201" i="22"/>
  <c r="CB201" i="22"/>
  <c r="BL201" i="22"/>
  <c r="AV201" i="22"/>
  <c r="AF201" i="22"/>
  <c r="P201" i="22"/>
  <c r="CR200" i="22"/>
  <c r="CB200" i="22"/>
  <c r="BL200" i="22"/>
  <c r="AV200" i="22"/>
  <c r="AF200" i="22"/>
  <c r="P200" i="22"/>
  <c r="CR199" i="22"/>
  <c r="CB199" i="22"/>
  <c r="BL199" i="22"/>
  <c r="AV199" i="22"/>
  <c r="AF199" i="22"/>
  <c r="P199" i="22"/>
  <c r="CR198" i="22"/>
  <c r="CB198" i="22"/>
  <c r="BL198" i="22"/>
  <c r="AV198" i="22"/>
  <c r="AF198" i="22"/>
  <c r="P198" i="22"/>
  <c r="CR197" i="22"/>
  <c r="CB197" i="22"/>
  <c r="BL197" i="22"/>
  <c r="AV197" i="22"/>
  <c r="AF197" i="22"/>
  <c r="P197" i="22"/>
  <c r="CR196" i="22"/>
  <c r="CB196" i="22"/>
  <c r="BL196" i="22"/>
  <c r="AV196" i="22"/>
  <c r="AF196" i="22"/>
  <c r="P196" i="22"/>
  <c r="CR195" i="22"/>
  <c r="CB195" i="22"/>
  <c r="BL195" i="22"/>
  <c r="AV195" i="22"/>
  <c r="AF195" i="22"/>
  <c r="P195" i="22"/>
  <c r="CR194" i="22"/>
  <c r="CB194" i="22"/>
  <c r="BL194" i="22"/>
  <c r="AV194" i="22"/>
  <c r="AF194" i="22"/>
  <c r="P194" i="22"/>
  <c r="CR193" i="22"/>
  <c r="CB193" i="22"/>
  <c r="BL193" i="22"/>
  <c r="AV193" i="22"/>
  <c r="AF193" i="22"/>
  <c r="P193" i="22"/>
  <c r="CR192" i="22"/>
  <c r="CB192" i="22"/>
  <c r="BL192" i="22"/>
  <c r="AV192" i="22"/>
  <c r="AF192" i="22"/>
  <c r="P192" i="22"/>
  <c r="CR191" i="22"/>
  <c r="CB191" i="22"/>
  <c r="BL191" i="22"/>
  <c r="AV191" i="22"/>
  <c r="AF191" i="22"/>
  <c r="P191" i="22"/>
  <c r="CR190" i="22"/>
  <c r="CB190" i="22"/>
  <c r="BL190" i="22"/>
  <c r="AV190" i="22"/>
  <c r="AF190" i="22"/>
  <c r="P190" i="22"/>
  <c r="CR189" i="22"/>
  <c r="CB189" i="22"/>
  <c r="BL189" i="22"/>
  <c r="AV189" i="22"/>
  <c r="AF189" i="22"/>
  <c r="P189" i="22"/>
  <c r="CR188" i="22"/>
  <c r="CB188" i="22"/>
  <c r="BL188" i="22"/>
  <c r="AV188" i="22"/>
  <c r="AF188" i="22"/>
  <c r="P188" i="22"/>
  <c r="CR187" i="22"/>
  <c r="CB187" i="22"/>
  <c r="BL187" i="22"/>
  <c r="AV187" i="22"/>
  <c r="AF187" i="22"/>
  <c r="P187" i="22"/>
  <c r="CR186" i="22"/>
  <c r="CB186" i="22"/>
  <c r="BL186" i="22"/>
  <c r="AV186" i="22"/>
  <c r="AF186" i="22"/>
  <c r="P186" i="22"/>
  <c r="CR185" i="22"/>
  <c r="CB185" i="22"/>
  <c r="BL185" i="22"/>
  <c r="AV185" i="22"/>
  <c r="AF185" i="22"/>
  <c r="P185" i="22"/>
  <c r="CR184" i="22"/>
  <c r="CB184" i="22"/>
  <c r="BL184" i="22"/>
  <c r="AV184" i="22"/>
  <c r="AF184" i="22"/>
  <c r="P184" i="22"/>
  <c r="CR183" i="22"/>
  <c r="CB183" i="22"/>
  <c r="BL183" i="22"/>
  <c r="AV183" i="22"/>
  <c r="AF183" i="22"/>
  <c r="P183" i="22"/>
  <c r="CR182" i="22"/>
  <c r="CB182" i="22"/>
  <c r="BL182" i="22"/>
  <c r="P174" i="22"/>
  <c r="AV173" i="22"/>
  <c r="CB172" i="22"/>
  <c r="P172" i="22"/>
  <c r="AV171" i="22"/>
  <c r="CB170" i="22"/>
  <c r="P170" i="22"/>
  <c r="AV169" i="22"/>
  <c r="CB168" i="22"/>
  <c r="P168" i="22"/>
  <c r="AV167" i="22"/>
  <c r="CB166" i="22"/>
  <c r="P166" i="22"/>
  <c r="AV165" i="22"/>
  <c r="CB164" i="22"/>
  <c r="P164" i="22"/>
  <c r="AV163" i="22"/>
  <c r="CB162" i="22"/>
  <c r="P162" i="22"/>
  <c r="AV161" i="22"/>
  <c r="CB160" i="22"/>
  <c r="P160" i="22"/>
  <c r="AV159" i="22"/>
  <c r="CB158" i="22"/>
  <c r="P158" i="22"/>
  <c r="AV157" i="22"/>
  <c r="CB156" i="22"/>
  <c r="P156" i="22"/>
  <c r="AV155" i="22"/>
  <c r="CB154" i="22"/>
  <c r="P154" i="22"/>
  <c r="AV153" i="22"/>
  <c r="CB152" i="22"/>
  <c r="P152" i="22"/>
  <c r="AV151" i="22"/>
  <c r="CB150" i="22"/>
  <c r="P150" i="22"/>
  <c r="AV149" i="22"/>
  <c r="CB148" i="22"/>
  <c r="P148" i="22"/>
  <c r="AV147" i="22"/>
  <c r="CB146" i="22"/>
  <c r="P146" i="22"/>
  <c r="AV145" i="22"/>
  <c r="CB144" i="22"/>
  <c r="P144" i="22"/>
  <c r="AV143" i="22"/>
  <c r="CB142" i="22"/>
  <c r="P142" i="22"/>
  <c r="AV141" i="22"/>
  <c r="CB140" i="22"/>
  <c r="P140" i="22"/>
  <c r="AV139" i="22"/>
  <c r="CB138" i="22"/>
  <c r="P138" i="22"/>
  <c r="AV137" i="22"/>
  <c r="CB136" i="22"/>
  <c r="P136" i="22"/>
  <c r="AV135" i="22"/>
  <c r="CB134" i="22"/>
  <c r="BH133" i="22"/>
  <c r="AB132" i="22"/>
  <c r="CN130" i="22"/>
  <c r="BH129" i="22"/>
  <c r="AB128" i="22"/>
  <c r="CN126" i="22"/>
  <c r="CO124" i="22"/>
  <c r="AC122" i="22"/>
  <c r="BI119" i="22"/>
  <c r="CO116" i="22"/>
  <c r="AC114" i="22"/>
  <c r="BX110" i="22"/>
  <c r="AR100" i="22"/>
  <c r="BT72" i="22"/>
  <c r="AL214" i="22"/>
  <c r="CK213" i="22"/>
  <c r="AL213" i="22"/>
  <c r="CK212" i="22"/>
  <c r="AL212" i="22"/>
  <c r="CP211" i="22"/>
  <c r="AT211" i="22"/>
  <c r="CS210" i="22"/>
  <c r="BB210" i="22"/>
  <c r="CX209" i="22"/>
  <c r="BR209" i="22"/>
  <c r="Y209" i="22"/>
  <c r="BU208" i="22"/>
  <c r="Y208" i="22"/>
  <c r="BR207" i="22"/>
  <c r="Q207" i="22"/>
  <c r="BM206" i="22"/>
  <c r="Q206" i="22"/>
  <c r="BM205" i="22"/>
  <c r="N205" i="22"/>
  <c r="BM204" i="22"/>
  <c r="Q204" i="22"/>
  <c r="BR203" i="22"/>
  <c r="V203" i="22"/>
  <c r="BM202" i="22"/>
  <c r="Q202" i="22"/>
  <c r="AW201" i="22"/>
  <c r="N201" i="22"/>
  <c r="BU200" i="22"/>
  <c r="Y200" i="22"/>
  <c r="BU199" i="22"/>
  <c r="AG199" i="22"/>
  <c r="BZ198" i="22"/>
  <c r="AD198" i="22"/>
  <c r="CH197" i="22"/>
  <c r="AT197" i="22"/>
  <c r="CP196" i="22"/>
  <c r="AO196" i="22"/>
  <c r="CK195" i="22"/>
  <c r="AT195" i="22"/>
  <c r="CK194" i="22"/>
  <c r="AT194" i="22"/>
  <c r="CS193" i="22"/>
  <c r="AW193" i="22"/>
  <c r="CX192" i="22"/>
  <c r="AW192" i="22"/>
  <c r="CS191" i="22"/>
  <c r="AT191" i="22"/>
  <c r="CS190" i="22"/>
  <c r="AT190" i="22"/>
  <c r="CS189" i="22"/>
  <c r="AW189" i="22"/>
  <c r="CS188" i="22"/>
  <c r="BB188" i="22"/>
  <c r="CX187" i="22"/>
  <c r="BE187" i="22"/>
  <c r="DA186" i="22"/>
  <c r="BE186" i="22"/>
  <c r="CX185" i="22"/>
  <c r="BM185" i="22"/>
  <c r="N185" i="22"/>
  <c r="BM184" i="22"/>
  <c r="Q184" i="22"/>
  <c r="AT183" i="22"/>
  <c r="CP182" i="22"/>
  <c r="BE182" i="22"/>
  <c r="CF172" i="22"/>
  <c r="CF170" i="22"/>
  <c r="BP168" i="22"/>
  <c r="CF166" i="22"/>
  <c r="BP164" i="22"/>
  <c r="CF162" i="22"/>
  <c r="CF160" i="22"/>
  <c r="CF158" i="22"/>
  <c r="CF156" i="22"/>
  <c r="CV154" i="22"/>
  <c r="CV152" i="22"/>
  <c r="CV150" i="22"/>
  <c r="CV148" i="22"/>
  <c r="T147" i="22"/>
  <c r="T145" i="22"/>
  <c r="T143" i="22"/>
  <c r="AJ141" i="22"/>
  <c r="AZ139" i="22"/>
  <c r="AJ137" i="22"/>
  <c r="AZ135" i="22"/>
  <c r="AJ132" i="22"/>
  <c r="CV127" i="22"/>
  <c r="AS122" i="22"/>
  <c r="M115" i="22"/>
  <c r="AN75" i="22"/>
  <c r="CN226" i="22"/>
  <c r="BZ226" i="22"/>
  <c r="BJ226" i="22"/>
  <c r="AV226" i="22"/>
  <c r="AH226" i="22"/>
  <c r="T226" i="22"/>
  <c r="CX225" i="22"/>
  <c r="CH225" i="22"/>
  <c r="BT225" i="22"/>
  <c r="BD225" i="22"/>
  <c r="AN225" i="22"/>
  <c r="X225" i="22"/>
  <c r="CX224" i="22"/>
  <c r="CH224" i="22"/>
  <c r="BP224" i="22"/>
  <c r="AX224" i="22"/>
  <c r="AH224" i="22"/>
  <c r="R224" i="22"/>
  <c r="CL223" i="22"/>
  <c r="BV223" i="22"/>
  <c r="BF223" i="22"/>
  <c r="AR223" i="22"/>
  <c r="Z223" i="22"/>
  <c r="J223" i="22"/>
  <c r="CL222" i="22"/>
  <c r="BT222" i="22"/>
  <c r="BD222" i="22"/>
  <c r="AN222" i="22"/>
  <c r="X222" i="22"/>
  <c r="J222" i="22"/>
  <c r="CL221" i="22"/>
  <c r="BT221" i="22"/>
  <c r="BD221" i="22"/>
  <c r="AN221" i="22"/>
  <c r="AB221" i="22"/>
  <c r="R221" i="22"/>
  <c r="CT220" i="22"/>
  <c r="CD220" i="22"/>
  <c r="BN220" i="22"/>
  <c r="AV220" i="22"/>
  <c r="AF220" i="22"/>
  <c r="N220" i="22"/>
  <c r="CP219" i="22"/>
  <c r="BZ219" i="22"/>
  <c r="BJ219" i="22"/>
  <c r="AT219" i="22"/>
  <c r="AB219" i="22"/>
  <c r="N219" i="22"/>
  <c r="CP218" i="22"/>
  <c r="BZ218" i="22"/>
  <c r="N218" i="22"/>
  <c r="BF214" i="22"/>
  <c r="AP214" i="22"/>
  <c r="Z214" i="22"/>
  <c r="J214" i="22"/>
  <c r="CL213" i="22"/>
  <c r="BV213" i="22"/>
  <c r="BF213" i="22"/>
  <c r="AP213" i="22"/>
  <c r="Z213" i="22"/>
  <c r="J213" i="22"/>
  <c r="CL212" i="22"/>
  <c r="BV212" i="22"/>
  <c r="BF212" i="22"/>
  <c r="AP212" i="22"/>
  <c r="Z212" i="22"/>
  <c r="J212" i="22"/>
  <c r="CL211" i="22"/>
  <c r="BV211" i="22"/>
  <c r="BF211" i="22"/>
  <c r="AP211" i="22"/>
  <c r="Z211" i="22"/>
  <c r="J211" i="22"/>
  <c r="CL210" i="22"/>
  <c r="BV210" i="22"/>
  <c r="BF210" i="22"/>
  <c r="AP210" i="22"/>
  <c r="Z210" i="22"/>
  <c r="J210" i="22"/>
  <c r="CL209" i="22"/>
  <c r="BV209" i="22"/>
  <c r="BF209" i="22"/>
  <c r="AP209" i="22"/>
  <c r="Z209" i="22"/>
  <c r="J209" i="22"/>
  <c r="CL208" i="22"/>
  <c r="BV208" i="22"/>
  <c r="BF208" i="22"/>
  <c r="AP208" i="22"/>
  <c r="Z208" i="22"/>
  <c r="J208" i="22"/>
  <c r="CL207" i="22"/>
  <c r="BV207" i="22"/>
  <c r="BF207" i="22"/>
  <c r="AP207" i="22"/>
  <c r="Z207" i="22"/>
  <c r="J207" i="22"/>
  <c r="CL206" i="22"/>
  <c r="BV206" i="22"/>
  <c r="BF206" i="22"/>
  <c r="AP206" i="22"/>
  <c r="Z206" i="22"/>
  <c r="J206" i="22"/>
  <c r="CL205" i="22"/>
  <c r="BV205" i="22"/>
  <c r="BF205" i="22"/>
  <c r="AP205" i="22"/>
  <c r="Z205" i="22"/>
  <c r="J205" i="22"/>
  <c r="CL204" i="22"/>
  <c r="BV204" i="22"/>
  <c r="BF204" i="22"/>
  <c r="AP204" i="22"/>
  <c r="Z204" i="22"/>
  <c r="J204" i="22"/>
  <c r="CL203" i="22"/>
  <c r="BV203" i="22"/>
  <c r="BF203" i="22"/>
  <c r="AP203" i="22"/>
  <c r="Z203" i="22"/>
  <c r="J203" i="22"/>
  <c r="CL202" i="22"/>
  <c r="BV202" i="22"/>
  <c r="BF202" i="22"/>
  <c r="AP202" i="22"/>
  <c r="Z202" i="22"/>
  <c r="J202" i="22"/>
  <c r="CL201" i="22"/>
  <c r="BV201" i="22"/>
  <c r="BF201" i="22"/>
  <c r="AP201" i="22"/>
  <c r="Z201" i="22"/>
  <c r="J201" i="22"/>
  <c r="CL200" i="22"/>
  <c r="BV200" i="22"/>
  <c r="BF200" i="22"/>
  <c r="AP200" i="22"/>
  <c r="Z200" i="22"/>
  <c r="J200" i="22"/>
  <c r="CL199" i="22"/>
  <c r="BV199" i="22"/>
  <c r="BF199" i="22"/>
  <c r="AP199" i="22"/>
  <c r="Z199" i="22"/>
  <c r="J199" i="22"/>
  <c r="CL198" i="22"/>
  <c r="BV198" i="22"/>
  <c r="BF198" i="22"/>
  <c r="AP198" i="22"/>
  <c r="Z198" i="22"/>
  <c r="J198" i="22"/>
  <c r="CL197" i="22"/>
  <c r="BV197" i="22"/>
  <c r="BF197" i="22"/>
  <c r="AP197" i="22"/>
  <c r="Z197" i="22"/>
  <c r="J197" i="22"/>
  <c r="CL196" i="22"/>
  <c r="BV196" i="22"/>
  <c r="BF196" i="22"/>
  <c r="AP196" i="22"/>
  <c r="Z196" i="22"/>
  <c r="J196" i="22"/>
  <c r="CL195" i="22"/>
  <c r="BV195" i="22"/>
  <c r="BF195" i="22"/>
  <c r="AP195" i="22"/>
  <c r="Z195" i="22"/>
  <c r="J195" i="22"/>
  <c r="CL194" i="22"/>
  <c r="BV194" i="22"/>
  <c r="BF194" i="22"/>
  <c r="AP194" i="22"/>
  <c r="Z194" i="22"/>
  <c r="J194" i="22"/>
  <c r="CL193" i="22"/>
  <c r="BV193" i="22"/>
  <c r="BF193" i="22"/>
  <c r="AP193" i="22"/>
  <c r="Z193" i="22"/>
  <c r="J193" i="22"/>
  <c r="CL192" i="22"/>
  <c r="BV192" i="22"/>
  <c r="BF192" i="22"/>
  <c r="AP192" i="22"/>
  <c r="Z192" i="22"/>
  <c r="J192" i="22"/>
  <c r="CL191" i="22"/>
  <c r="BV191" i="22"/>
  <c r="BF191" i="22"/>
  <c r="AP191" i="22"/>
  <c r="Z191" i="22"/>
  <c r="J191" i="22"/>
  <c r="CL190" i="22"/>
  <c r="BV190" i="22"/>
  <c r="BF190" i="22"/>
  <c r="AP190" i="22"/>
  <c r="Z190" i="22"/>
  <c r="J190" i="22"/>
  <c r="CL189" i="22"/>
  <c r="BV189" i="22"/>
  <c r="BF189" i="22"/>
  <c r="AP189" i="22"/>
  <c r="Z189" i="22"/>
  <c r="J189" i="22"/>
  <c r="CL188" i="22"/>
  <c r="BV188" i="22"/>
  <c r="BF188" i="22"/>
  <c r="AP188" i="22"/>
  <c r="Z188" i="22"/>
  <c r="J188" i="22"/>
  <c r="CL187" i="22"/>
  <c r="BV187" i="22"/>
  <c r="BF187" i="22"/>
  <c r="AP187" i="22"/>
  <c r="Z187" i="22"/>
  <c r="J187" i="22"/>
  <c r="CL186" i="22"/>
  <c r="BV186" i="22"/>
  <c r="BF186" i="22"/>
  <c r="AP186" i="22"/>
  <c r="Z186" i="22"/>
  <c r="J186" i="22"/>
  <c r="CL185" i="22"/>
  <c r="BV185" i="22"/>
  <c r="BF185" i="22"/>
  <c r="AP185" i="22"/>
  <c r="Z185" i="22"/>
  <c r="J185" i="22"/>
  <c r="CL184" i="22"/>
  <c r="BV184" i="22"/>
  <c r="BF184" i="22"/>
  <c r="AP184" i="22"/>
  <c r="Z184" i="22"/>
  <c r="J184" i="22"/>
  <c r="CL183" i="22"/>
  <c r="BV183" i="22"/>
  <c r="BF183" i="22"/>
  <c r="AP183" i="22"/>
  <c r="Z183" i="22"/>
  <c r="J183" i="22"/>
  <c r="CL182" i="22"/>
  <c r="BV182" i="22"/>
  <c r="BF182" i="22"/>
  <c r="L174" i="22"/>
  <c r="AR173" i="22"/>
  <c r="BX172" i="22"/>
  <c r="L172" i="22"/>
  <c r="AR171" i="22"/>
  <c r="BX170" i="22"/>
  <c r="L170" i="22"/>
  <c r="AR169" i="22"/>
  <c r="BX168" i="22"/>
  <c r="L168" i="22"/>
  <c r="AR167" i="22"/>
  <c r="BX166" i="22"/>
  <c r="L166" i="22"/>
  <c r="AR165" i="22"/>
  <c r="BX164" i="22"/>
  <c r="L164" i="22"/>
  <c r="AR163" i="22"/>
  <c r="BX162" i="22"/>
  <c r="L162" i="22"/>
  <c r="AR161" i="22"/>
  <c r="BX160" i="22"/>
  <c r="L160" i="22"/>
  <c r="AR159" i="22"/>
  <c r="BX158" i="22"/>
  <c r="L158" i="22"/>
  <c r="AR157" i="22"/>
  <c r="BX156" i="22"/>
  <c r="L156" i="22"/>
  <c r="AR155" i="22"/>
  <c r="BX154" i="22"/>
  <c r="L154" i="22"/>
  <c r="AR153" i="22"/>
  <c r="BX152" i="22"/>
  <c r="L152" i="22"/>
  <c r="AR151" i="22"/>
  <c r="BX150" i="22"/>
  <c r="L150" i="22"/>
  <c r="AR149" i="22"/>
  <c r="BX148" i="22"/>
  <c r="L148" i="22"/>
  <c r="AR147" i="22"/>
  <c r="BX146" i="22"/>
  <c r="L146" i="22"/>
  <c r="AR145" i="22"/>
  <c r="BX144" i="22"/>
  <c r="L144" i="22"/>
  <c r="AR143" i="22"/>
  <c r="BX142" i="22"/>
  <c r="L142" i="22"/>
  <c r="AR141" i="22"/>
  <c r="BX140" i="22"/>
  <c r="L140" i="22"/>
  <c r="AR139" i="22"/>
  <c r="BX138" i="22"/>
  <c r="L138" i="22"/>
  <c r="AR137" i="22"/>
  <c r="BX136" i="22"/>
  <c r="L136" i="22"/>
  <c r="AR135" i="22"/>
  <c r="BX134" i="22"/>
  <c r="AZ133" i="22"/>
  <c r="T132" i="22"/>
  <c r="CF130" i="22"/>
  <c r="AZ129" i="22"/>
  <c r="T128" i="22"/>
  <c r="CF126" i="22"/>
  <c r="AS125" i="22"/>
  <c r="BY122" i="22"/>
  <c r="M120" i="22"/>
  <c r="AS117" i="22"/>
  <c r="BY114" i="22"/>
  <c r="BX111" i="22"/>
  <c r="BC103" i="22"/>
  <c r="J94" i="22"/>
  <c r="AT214" i="22"/>
  <c r="CS213" i="22"/>
  <c r="BB213" i="22"/>
  <c r="CX212" i="22"/>
  <c r="BB212" i="22"/>
  <c r="CX211" i="22"/>
  <c r="BB211" i="22"/>
  <c r="CP210" i="22"/>
  <c r="AW210" i="22"/>
  <c r="DA209" i="22"/>
  <c r="BJ209" i="22"/>
  <c r="V209" i="22"/>
  <c r="BR208" i="22"/>
  <c r="AD208" i="22"/>
  <c r="CH207" i="22"/>
  <c r="AL207" i="22"/>
  <c r="CH206" i="22"/>
  <c r="AO206" i="22"/>
  <c r="CH205" i="22"/>
  <c r="AO205" i="22"/>
  <c r="CH204" i="22"/>
  <c r="AO204" i="22"/>
  <c r="CP203" i="22"/>
  <c r="AT203" i="22"/>
  <c r="CK202" i="22"/>
  <c r="AT202" i="22"/>
  <c r="CP201" i="22"/>
  <c r="AT201" i="22"/>
  <c r="DA200" i="22"/>
  <c r="BJ200" i="22"/>
  <c r="Q200" i="22"/>
  <c r="BR199" i="22"/>
  <c r="Q199" i="22"/>
  <c r="BR198" i="22"/>
  <c r="V198" i="22"/>
  <c r="BR197" i="22"/>
  <c r="V197" i="22"/>
  <c r="BM196" i="22"/>
  <c r="Q196" i="22"/>
  <c r="BM195" i="22"/>
  <c r="Y195" i="22"/>
  <c r="BM194" i="22"/>
  <c r="Q194" i="22"/>
  <c r="BM193" i="22"/>
  <c r="Q193" i="22"/>
  <c r="BM192" i="22"/>
  <c r="Q192" i="22"/>
  <c r="BR191" i="22"/>
  <c r="V191" i="22"/>
  <c r="BU190" i="22"/>
  <c r="V190" i="22"/>
  <c r="BR189" i="22"/>
  <c r="Y189" i="22"/>
  <c r="BZ188" i="22"/>
  <c r="Y188" i="22"/>
  <c r="BM187" i="22"/>
  <c r="V187" i="22"/>
  <c r="BR186" i="22"/>
  <c r="Y186" i="22"/>
  <c r="BR185" i="22"/>
  <c r="AD185" i="22"/>
  <c r="CC184" i="22"/>
  <c r="AL184" i="22"/>
  <c r="CK183" i="22"/>
  <c r="AW183" i="22"/>
  <c r="CX182" i="22"/>
  <c r="BJ182" i="22"/>
  <c r="AZ172" i="22"/>
  <c r="AZ170" i="22"/>
  <c r="AZ168" i="22"/>
  <c r="AZ166" i="22"/>
  <c r="T164" i="22"/>
  <c r="BP162" i="22"/>
  <c r="BP160" i="22"/>
  <c r="BP158" i="22"/>
  <c r="BP156" i="22"/>
  <c r="CF154" i="22"/>
  <c r="BP152" i="22"/>
  <c r="T151" i="22"/>
  <c r="T149" i="22"/>
  <c r="AJ147" i="22"/>
  <c r="AJ145" i="22"/>
  <c r="AZ143" i="22"/>
  <c r="BP141" i="22"/>
  <c r="CF139" i="22"/>
  <c r="CV137" i="22"/>
  <c r="CF135" i="22"/>
  <c r="CV132" i="22"/>
  <c r="CV128" i="22"/>
  <c r="M125" i="22"/>
  <c r="BY117" i="22"/>
  <c r="AR104" i="22"/>
  <c r="DA226" i="22"/>
  <c r="CS226" i="22"/>
  <c r="CK226" i="22"/>
  <c r="CC226" i="22"/>
  <c r="BU226" i="22"/>
  <c r="BM226" i="22"/>
  <c r="BE226" i="22"/>
  <c r="AW226" i="22"/>
  <c r="AO226" i="22"/>
  <c r="AG226" i="22"/>
  <c r="Y226" i="22"/>
  <c r="Q226" i="22"/>
  <c r="DA225" i="22"/>
  <c r="CS225" i="22"/>
  <c r="CK225" i="22"/>
  <c r="CC225" i="22"/>
  <c r="BU225" i="22"/>
  <c r="BM225" i="22"/>
  <c r="BE225" i="22"/>
  <c r="AW225" i="22"/>
  <c r="AO225" i="22"/>
  <c r="AG225" i="22"/>
  <c r="Y225" i="22"/>
  <c r="Q225" i="22"/>
  <c r="DA224" i="22"/>
  <c r="CS224" i="22"/>
  <c r="CK224" i="22"/>
  <c r="CC224" i="22"/>
  <c r="BU224" i="22"/>
  <c r="BM224" i="22"/>
  <c r="BE224" i="22"/>
  <c r="AW224" i="22"/>
  <c r="AO224" i="22"/>
  <c r="AG224" i="22"/>
  <c r="Y224" i="22"/>
  <c r="Q224" i="22"/>
  <c r="DA223" i="22"/>
  <c r="CS223" i="22"/>
  <c r="CK223" i="22"/>
  <c r="CC223" i="22"/>
  <c r="BU223" i="22"/>
  <c r="BM223" i="22"/>
  <c r="BE223" i="22"/>
  <c r="AW223" i="22"/>
  <c r="AO223" i="22"/>
  <c r="AG223" i="22"/>
  <c r="Y223" i="22"/>
  <c r="Q223" i="22"/>
  <c r="DA222" i="22"/>
  <c r="CS222" i="22"/>
  <c r="CK222" i="22"/>
  <c r="CC222" i="22"/>
  <c r="BU222" i="22"/>
  <c r="BM222" i="22"/>
  <c r="BE222" i="22"/>
  <c r="AW222" i="22"/>
  <c r="AO222" i="22"/>
  <c r="AG222" i="22"/>
  <c r="Y222" i="22"/>
  <c r="Q222" i="22"/>
  <c r="DA221" i="22"/>
  <c r="CS221" i="22"/>
  <c r="CK221" i="22"/>
  <c r="CC221" i="22"/>
  <c r="BU221" i="22"/>
  <c r="BM221" i="22"/>
  <c r="BE221" i="22"/>
  <c r="AW221" i="22"/>
  <c r="AO221" i="22"/>
  <c r="AG221" i="22"/>
  <c r="Y221" i="22"/>
  <c r="Q221" i="22"/>
  <c r="DA220" i="22"/>
  <c r="CS220" i="22"/>
  <c r="CK220" i="22"/>
  <c r="CC220" i="22"/>
  <c r="BU220" i="22"/>
  <c r="BM220" i="22"/>
  <c r="BE220" i="22"/>
  <c r="AW220" i="22"/>
  <c r="AO220" i="22"/>
  <c r="AG220" i="22"/>
  <c r="Y220" i="22"/>
  <c r="Q220" i="22"/>
  <c r="DA219" i="22"/>
  <c r="CS219" i="22"/>
  <c r="CK219" i="22"/>
  <c r="CC219" i="22"/>
  <c r="BU219" i="22"/>
  <c r="BM219" i="22"/>
  <c r="BE219" i="22"/>
  <c r="AW219" i="22"/>
  <c r="AO219" i="22"/>
  <c r="AG219" i="22"/>
  <c r="Y219" i="22"/>
  <c r="Q219" i="22"/>
  <c r="DA218" i="22"/>
  <c r="CS218" i="22"/>
  <c r="CK218" i="22"/>
  <c r="CC218" i="22"/>
  <c r="BU218" i="22"/>
  <c r="BM218" i="22"/>
  <c r="BE218" i="22"/>
  <c r="AW218" i="22"/>
  <c r="AO218" i="22"/>
  <c r="AG218" i="22"/>
  <c r="Y218" i="22"/>
  <c r="Q218" i="22"/>
  <c r="DA217" i="22"/>
  <c r="CS217" i="22"/>
  <c r="CK217" i="22"/>
  <c r="CC217" i="22"/>
  <c r="BU217" i="22"/>
  <c r="BM217" i="22"/>
  <c r="BE217" i="22"/>
  <c r="AW217" i="22"/>
  <c r="AO217" i="22"/>
  <c r="AG217" i="22"/>
  <c r="Y217" i="22"/>
  <c r="Q217" i="22"/>
  <c r="DA216" i="22"/>
  <c r="CS216" i="22"/>
  <c r="CK216" i="22"/>
  <c r="CC216" i="22"/>
  <c r="BU216" i="22"/>
  <c r="BM216" i="22"/>
  <c r="BE216" i="22"/>
  <c r="AW216" i="22"/>
  <c r="AO216" i="22"/>
  <c r="AG216" i="22"/>
  <c r="Y216" i="22"/>
  <c r="Q216" i="22"/>
  <c r="DA215" i="22"/>
  <c r="CS215" i="22"/>
  <c r="CK215" i="22"/>
  <c r="CC215" i="22"/>
  <c r="BU215" i="22"/>
  <c r="BM215" i="22"/>
  <c r="BE215" i="22"/>
  <c r="AW215" i="22"/>
  <c r="AO215" i="22"/>
  <c r="AG215" i="22"/>
  <c r="Y215" i="22"/>
  <c r="Q215" i="22"/>
  <c r="DA214" i="22"/>
  <c r="CS214" i="22"/>
  <c r="CK214" i="22"/>
  <c r="CC214" i="22"/>
  <c r="BU214" i="22"/>
  <c r="BH214" i="22"/>
  <c r="AR214" i="22"/>
  <c r="AB214" i="22"/>
  <c r="L214" i="22"/>
  <c r="CN213" i="22"/>
  <c r="BX213" i="22"/>
  <c r="BH213" i="22"/>
  <c r="AR213" i="22"/>
  <c r="AB213" i="22"/>
  <c r="L213" i="22"/>
  <c r="CN212" i="22"/>
  <c r="BX212" i="22"/>
  <c r="BH212" i="22"/>
  <c r="AR212" i="22"/>
  <c r="AB212" i="22"/>
  <c r="L212" i="22"/>
  <c r="CN211" i="22"/>
  <c r="BX211" i="22"/>
  <c r="BH211" i="22"/>
  <c r="AR211" i="22"/>
  <c r="AB211" i="22"/>
  <c r="L211" i="22"/>
  <c r="CN210" i="22"/>
  <c r="BX210" i="22"/>
  <c r="BH210" i="22"/>
  <c r="AR210" i="22"/>
  <c r="AB210" i="22"/>
  <c r="L210" i="22"/>
  <c r="CN209" i="22"/>
  <c r="BX209" i="22"/>
  <c r="BH209" i="22"/>
  <c r="AR209" i="22"/>
  <c r="AB209" i="22"/>
  <c r="L209" i="22"/>
  <c r="CN208" i="22"/>
  <c r="BX208" i="22"/>
  <c r="BH208" i="22"/>
  <c r="AR208" i="22"/>
  <c r="AB208" i="22"/>
  <c r="L208" i="22"/>
  <c r="CN207" i="22"/>
  <c r="BX207" i="22"/>
  <c r="BH207" i="22"/>
  <c r="AR207" i="22"/>
  <c r="AB207" i="22"/>
  <c r="L207" i="22"/>
  <c r="CN206" i="22"/>
  <c r="BX206" i="22"/>
  <c r="BH206" i="22"/>
  <c r="AR206" i="22"/>
  <c r="AB206" i="22"/>
  <c r="L206" i="22"/>
  <c r="CN205" i="22"/>
  <c r="BX205" i="22"/>
  <c r="BH205" i="22"/>
  <c r="AR205" i="22"/>
  <c r="AB205" i="22"/>
  <c r="L205" i="22"/>
  <c r="CN204" i="22"/>
  <c r="BX204" i="22"/>
  <c r="BH204" i="22"/>
  <c r="AR204" i="22"/>
  <c r="AB204" i="22"/>
  <c r="L204" i="22"/>
  <c r="CN203" i="22"/>
  <c r="BX203" i="22"/>
  <c r="BH203" i="22"/>
  <c r="AR203" i="22"/>
  <c r="AB203" i="22"/>
  <c r="L203" i="22"/>
  <c r="CN202" i="22"/>
  <c r="BX202" i="22"/>
  <c r="BH202" i="22"/>
  <c r="AR202" i="22"/>
  <c r="AB202" i="22"/>
  <c r="L202" i="22"/>
  <c r="CN201" i="22"/>
  <c r="BX201" i="22"/>
  <c r="BH201" i="22"/>
  <c r="AR201" i="22"/>
  <c r="AB201" i="22"/>
  <c r="L201" i="22"/>
  <c r="CN200" i="22"/>
  <c r="BX200" i="22"/>
  <c r="BH200" i="22"/>
  <c r="AR200" i="22"/>
  <c r="AB200" i="22"/>
  <c r="L200" i="22"/>
  <c r="CN199" i="22"/>
  <c r="BX199" i="22"/>
  <c r="BH199" i="22"/>
  <c r="AR199" i="22"/>
  <c r="AB199" i="22"/>
  <c r="L199" i="22"/>
  <c r="CN198" i="22"/>
  <c r="BX198" i="22"/>
  <c r="BH198" i="22"/>
  <c r="AR198" i="22"/>
  <c r="AB198" i="22"/>
  <c r="L198" i="22"/>
  <c r="CN197" i="22"/>
  <c r="BX197" i="22"/>
  <c r="BH197" i="22"/>
  <c r="AR197" i="22"/>
  <c r="AB197" i="22"/>
  <c r="L197" i="22"/>
  <c r="CN196" i="22"/>
  <c r="BX196" i="22"/>
  <c r="BH196" i="22"/>
  <c r="AR196" i="22"/>
  <c r="AB196" i="22"/>
  <c r="L196" i="22"/>
  <c r="CN195" i="22"/>
  <c r="BX195" i="22"/>
  <c r="BH195" i="22"/>
  <c r="AR195" i="22"/>
  <c r="AB195" i="22"/>
  <c r="L195" i="22"/>
  <c r="CN194" i="22"/>
  <c r="BX194" i="22"/>
  <c r="BH194" i="22"/>
  <c r="AR194" i="22"/>
  <c r="AB194" i="22"/>
  <c r="L194" i="22"/>
  <c r="CN193" i="22"/>
  <c r="BX193" i="22"/>
  <c r="BH193" i="22"/>
  <c r="AR193" i="22"/>
  <c r="AB193" i="22"/>
  <c r="L193" i="22"/>
  <c r="CN192" i="22"/>
  <c r="BX192" i="22"/>
  <c r="BH192" i="22"/>
  <c r="AR192" i="22"/>
  <c r="AB192" i="22"/>
  <c r="L192" i="22"/>
  <c r="CN191" i="22"/>
  <c r="BX191" i="22"/>
  <c r="BH191" i="22"/>
  <c r="AR191" i="22"/>
  <c r="AB191" i="22"/>
  <c r="L191" i="22"/>
  <c r="CN190" i="22"/>
  <c r="BX190" i="22"/>
  <c r="BH190" i="22"/>
  <c r="AR190" i="22"/>
  <c r="AB190" i="22"/>
  <c r="L190" i="22"/>
  <c r="CN189" i="22"/>
  <c r="BX189" i="22"/>
  <c r="BH189" i="22"/>
  <c r="AR189" i="22"/>
  <c r="AB189" i="22"/>
  <c r="L189" i="22"/>
  <c r="CN188" i="22"/>
  <c r="BX188" i="22"/>
  <c r="BH188" i="22"/>
  <c r="AR188" i="22"/>
  <c r="AB188" i="22"/>
  <c r="L188" i="22"/>
  <c r="CN187" i="22"/>
  <c r="BX187" i="22"/>
  <c r="BH187" i="22"/>
  <c r="AR187" i="22"/>
  <c r="AB187" i="22"/>
  <c r="L187" i="22"/>
  <c r="CN186" i="22"/>
  <c r="BX186" i="22"/>
  <c r="BH186" i="22"/>
  <c r="AR186" i="22"/>
  <c r="AB186" i="22"/>
  <c r="L186" i="22"/>
  <c r="CN185" i="22"/>
  <c r="BX185" i="22"/>
  <c r="BH185" i="22"/>
  <c r="AR185" i="22"/>
  <c r="AB185" i="22"/>
  <c r="L185" i="22"/>
  <c r="CN184" i="22"/>
  <c r="BX184" i="22"/>
  <c r="BH184" i="22"/>
  <c r="AR184" i="22"/>
  <c r="AB184" i="22"/>
  <c r="L184" i="22"/>
  <c r="CN183" i="22"/>
  <c r="BX183" i="22"/>
  <c r="BH183" i="22"/>
  <c r="AR183" i="22"/>
  <c r="AB183" i="22"/>
  <c r="L183" i="22"/>
  <c r="CN182" i="22"/>
  <c r="BX182" i="22"/>
  <c r="BH182" i="22"/>
  <c r="CZ173" i="22"/>
  <c r="AN173" i="22"/>
  <c r="BT172" i="22"/>
  <c r="CZ171" i="22"/>
  <c r="AN171" i="22"/>
  <c r="BT170" i="22"/>
  <c r="CZ169" i="22"/>
  <c r="AN169" i="22"/>
  <c r="BT168" i="22"/>
  <c r="CZ167" i="22"/>
  <c r="AN167" i="22"/>
  <c r="BT166" i="22"/>
  <c r="CZ165" i="22"/>
  <c r="AN165" i="22"/>
  <c r="BT164" i="22"/>
  <c r="CZ163" i="22"/>
  <c r="AN163" i="22"/>
  <c r="BT162" i="22"/>
  <c r="CZ161" i="22"/>
  <c r="AN161" i="22"/>
  <c r="BT160" i="22"/>
  <c r="CZ159" i="22"/>
  <c r="AN159" i="22"/>
  <c r="BT158" i="22"/>
  <c r="CZ157" i="22"/>
  <c r="AN157" i="22"/>
  <c r="BT156" i="22"/>
  <c r="CZ155" i="22"/>
  <c r="AN155" i="22"/>
  <c r="BT154" i="22"/>
  <c r="CZ153" i="22"/>
  <c r="AN153" i="22"/>
  <c r="BT152" i="22"/>
  <c r="CZ151" i="22"/>
  <c r="AN151" i="22"/>
  <c r="BT150" i="22"/>
  <c r="CZ149" i="22"/>
  <c r="AN149" i="22"/>
  <c r="BT148" i="22"/>
  <c r="CZ147" i="22"/>
  <c r="AN147" i="22"/>
  <c r="BT146" i="22"/>
  <c r="CZ145" i="22"/>
  <c r="AN145" i="22"/>
  <c r="BT144" i="22"/>
  <c r="CZ143" i="22"/>
  <c r="AN143" i="22"/>
  <c r="BT142" i="22"/>
  <c r="CZ141" i="22"/>
  <c r="AN141" i="22"/>
  <c r="BT140" i="22"/>
  <c r="CZ139" i="22"/>
  <c r="AN139" i="22"/>
  <c r="BT138" i="22"/>
  <c r="CZ137" i="22"/>
  <c r="AN137" i="22"/>
  <c r="BT136" i="22"/>
  <c r="CZ135" i="22"/>
  <c r="AN135" i="22"/>
  <c r="BT134" i="22"/>
  <c r="AR133" i="22"/>
  <c r="L132" i="22"/>
  <c r="BX130" i="22"/>
  <c r="AR129" i="22"/>
  <c r="L128" i="22"/>
  <c r="BX126" i="22"/>
  <c r="AC125" i="22"/>
  <c r="BI122" i="22"/>
  <c r="CO119" i="22"/>
  <c r="AC117" i="22"/>
  <c r="BI114" i="22"/>
  <c r="AR111" i="22"/>
  <c r="L103" i="22"/>
  <c r="BT88" i="22"/>
  <c r="BA182" i="22"/>
  <c r="AS182" i="22"/>
  <c r="AK182" i="22"/>
  <c r="AC182" i="22"/>
  <c r="U182" i="22"/>
  <c r="M182" i="22"/>
  <c r="CW181" i="22"/>
  <c r="CO181" i="22"/>
  <c r="CG181" i="22"/>
  <c r="BY181" i="22"/>
  <c r="BQ181" i="22"/>
  <c r="BI181" i="22"/>
  <c r="BA181" i="22"/>
  <c r="AS181" i="22"/>
  <c r="AK181" i="22"/>
  <c r="AC181" i="22"/>
  <c r="U181" i="22"/>
  <c r="M181" i="22"/>
  <c r="CW180" i="22"/>
  <c r="CO180" i="22"/>
  <c r="CG180" i="22"/>
  <c r="BY180" i="22"/>
  <c r="BQ180" i="22"/>
  <c r="BI180" i="22"/>
  <c r="BA180" i="22"/>
  <c r="AS180" i="22"/>
  <c r="AK180" i="22"/>
  <c r="AC180" i="22"/>
  <c r="U180" i="22"/>
  <c r="M180" i="22"/>
  <c r="CW179" i="22"/>
  <c r="CO179" i="22"/>
  <c r="CG179" i="22"/>
  <c r="BY179" i="22"/>
  <c r="BQ179" i="22"/>
  <c r="BI179" i="22"/>
  <c r="BA179" i="22"/>
  <c r="AS179" i="22"/>
  <c r="AK179" i="22"/>
  <c r="AC179" i="22"/>
  <c r="U179" i="22"/>
  <c r="M179" i="22"/>
  <c r="CW178" i="22"/>
  <c r="CO178" i="22"/>
  <c r="CG178" i="22"/>
  <c r="BY178" i="22"/>
  <c r="BQ178" i="22"/>
  <c r="BI178" i="22"/>
  <c r="BA178" i="22"/>
  <c r="AS178" i="22"/>
  <c r="AK178" i="22"/>
  <c r="AC178" i="22"/>
  <c r="U178" i="22"/>
  <c r="M178" i="22"/>
  <c r="CW177" i="22"/>
  <c r="CO177" i="22"/>
  <c r="CG177" i="22"/>
  <c r="BY177" i="22"/>
  <c r="BQ177" i="22"/>
  <c r="BI177" i="22"/>
  <c r="BA177" i="22"/>
  <c r="AS177" i="22"/>
  <c r="AK177" i="22"/>
  <c r="AC177" i="22"/>
  <c r="U177" i="22"/>
  <c r="M177" i="22"/>
  <c r="CW176" i="22"/>
  <c r="CO176" i="22"/>
  <c r="CG176" i="22"/>
  <c r="BY176" i="22"/>
  <c r="BQ176" i="22"/>
  <c r="BI176" i="22"/>
  <c r="BA176" i="22"/>
  <c r="AS176" i="22"/>
  <c r="AK176" i="22"/>
  <c r="AC176" i="22"/>
  <c r="U176" i="22"/>
  <c r="M176" i="22"/>
  <c r="CW175" i="22"/>
  <c r="CO175" i="22"/>
  <c r="CG175" i="22"/>
  <c r="BY175" i="22"/>
  <c r="BQ175" i="22"/>
  <c r="BI175" i="22"/>
  <c r="BA175" i="22"/>
  <c r="AS175" i="22"/>
  <c r="AK175" i="22"/>
  <c r="AC175" i="22"/>
  <c r="U175" i="22"/>
  <c r="M175" i="22"/>
  <c r="CW174" i="22"/>
  <c r="CO174" i="22"/>
  <c r="CG174" i="22"/>
  <c r="BY174" i="22"/>
  <c r="BQ174" i="22"/>
  <c r="BG174" i="22"/>
  <c r="AQ174" i="22"/>
  <c r="AA174" i="22"/>
  <c r="K174" i="22"/>
  <c r="CM173" i="22"/>
  <c r="BW173" i="22"/>
  <c r="BG173" i="22"/>
  <c r="AQ173" i="22"/>
  <c r="AA173" i="22"/>
  <c r="K173" i="22"/>
  <c r="CM172" i="22"/>
  <c r="BW172" i="22"/>
  <c r="BG172" i="22"/>
  <c r="AQ172" i="22"/>
  <c r="AA172" i="22"/>
  <c r="K172" i="22"/>
  <c r="CM171" i="22"/>
  <c r="BW171" i="22"/>
  <c r="BG171" i="22"/>
  <c r="AQ171" i="22"/>
  <c r="AA171" i="22"/>
  <c r="K171" i="22"/>
  <c r="CM170" i="22"/>
  <c r="BW170" i="22"/>
  <c r="BG170" i="22"/>
  <c r="AQ170" i="22"/>
  <c r="AA170" i="22"/>
  <c r="K170" i="22"/>
  <c r="CM169" i="22"/>
  <c r="BW169" i="22"/>
  <c r="BG169" i="22"/>
  <c r="AQ169" i="22"/>
  <c r="AA169" i="22"/>
  <c r="K169" i="22"/>
  <c r="CM168" i="22"/>
  <c r="BW168" i="22"/>
  <c r="BG168" i="22"/>
  <c r="AQ168" i="22"/>
  <c r="AA168" i="22"/>
  <c r="K168" i="22"/>
  <c r="CM167" i="22"/>
  <c r="BW167" i="22"/>
  <c r="BG167" i="22"/>
  <c r="AQ167" i="22"/>
  <c r="AA167" i="22"/>
  <c r="K167" i="22"/>
  <c r="CM166" i="22"/>
  <c r="BW166" i="22"/>
  <c r="BG166" i="22"/>
  <c r="AQ166" i="22"/>
  <c r="AA166" i="22"/>
  <c r="K166" i="22"/>
  <c r="CM165" i="22"/>
  <c r="BW165" i="22"/>
  <c r="BG165" i="22"/>
  <c r="AQ165" i="22"/>
  <c r="AA165" i="22"/>
  <c r="K165" i="22"/>
  <c r="CM164" i="22"/>
  <c r="BW164" i="22"/>
  <c r="BG164" i="22"/>
  <c r="AQ164" i="22"/>
  <c r="AA164" i="22"/>
  <c r="K164" i="22"/>
  <c r="CM163" i="22"/>
  <c r="BW163" i="22"/>
  <c r="BG163" i="22"/>
  <c r="AQ163" i="22"/>
  <c r="AA163" i="22"/>
  <c r="K163" i="22"/>
  <c r="CM162" i="22"/>
  <c r="BW162" i="22"/>
  <c r="BG162" i="22"/>
  <c r="AQ162" i="22"/>
  <c r="AA162" i="22"/>
  <c r="K162" i="22"/>
  <c r="CM161" i="22"/>
  <c r="BW161" i="22"/>
  <c r="BG161" i="22"/>
  <c r="AQ161" i="22"/>
  <c r="AA161" i="22"/>
  <c r="K161" i="22"/>
  <c r="CM160" i="22"/>
  <c r="BW160" i="22"/>
  <c r="BG160" i="22"/>
  <c r="AQ160" i="22"/>
  <c r="AA160" i="22"/>
  <c r="K160" i="22"/>
  <c r="CM159" i="22"/>
  <c r="BW159" i="22"/>
  <c r="BG159" i="22"/>
  <c r="AQ159" i="22"/>
  <c r="AA159" i="22"/>
  <c r="K159" i="22"/>
  <c r="CM158" i="22"/>
  <c r="BW158" i="22"/>
  <c r="BG158" i="22"/>
  <c r="AQ158" i="22"/>
  <c r="AA158" i="22"/>
  <c r="K158" i="22"/>
  <c r="CM157" i="22"/>
  <c r="BW157" i="22"/>
  <c r="BG157" i="22"/>
  <c r="AQ157" i="22"/>
  <c r="AA157" i="22"/>
  <c r="K157" i="22"/>
  <c r="CM156" i="22"/>
  <c r="BW156" i="22"/>
  <c r="BG156" i="22"/>
  <c r="AQ156" i="22"/>
  <c r="AA156" i="22"/>
  <c r="K156" i="22"/>
  <c r="CM155" i="22"/>
  <c r="BW155" i="22"/>
  <c r="BG155" i="22"/>
  <c r="AQ155" i="22"/>
  <c r="AA155" i="22"/>
  <c r="K155" i="22"/>
  <c r="CM154" i="22"/>
  <c r="BW154" i="22"/>
  <c r="BG154" i="22"/>
  <c r="AQ154" i="22"/>
  <c r="AA154" i="22"/>
  <c r="K154" i="22"/>
  <c r="CM153" i="22"/>
  <c r="BW153" i="22"/>
  <c r="BG153" i="22"/>
  <c r="AQ153" i="22"/>
  <c r="AA153" i="22"/>
  <c r="K153" i="22"/>
  <c r="CM152" i="22"/>
  <c r="BW152" i="22"/>
  <c r="BG152" i="22"/>
  <c r="AQ152" i="22"/>
  <c r="AA152" i="22"/>
  <c r="K152" i="22"/>
  <c r="CM151" i="22"/>
  <c r="BW151" i="22"/>
  <c r="BG151" i="22"/>
  <c r="AQ151" i="22"/>
  <c r="AA151" i="22"/>
  <c r="K151" i="22"/>
  <c r="CM150" i="22"/>
  <c r="BW150" i="22"/>
  <c r="BG150" i="22"/>
  <c r="AQ150" i="22"/>
  <c r="AA150" i="22"/>
  <c r="K150" i="22"/>
  <c r="CM149" i="22"/>
  <c r="BW149" i="22"/>
  <c r="BG149" i="22"/>
  <c r="AQ149" i="22"/>
  <c r="AA149" i="22"/>
  <c r="K149" i="22"/>
  <c r="CM148" i="22"/>
  <c r="BW148" i="22"/>
  <c r="BG148" i="22"/>
  <c r="AQ148" i="22"/>
  <c r="AA148" i="22"/>
  <c r="K148" i="22"/>
  <c r="CM147" i="22"/>
  <c r="BW147" i="22"/>
  <c r="BG147" i="22"/>
  <c r="AQ147" i="22"/>
  <c r="AA147" i="22"/>
  <c r="K147" i="22"/>
  <c r="CM146" i="22"/>
  <c r="BW146" i="22"/>
  <c r="BG146" i="22"/>
  <c r="AQ146" i="22"/>
  <c r="AA146" i="22"/>
  <c r="K146" i="22"/>
  <c r="CM145" i="22"/>
  <c r="BW145" i="22"/>
  <c r="BG145" i="22"/>
  <c r="AQ145" i="22"/>
  <c r="AA145" i="22"/>
  <c r="K145" i="22"/>
  <c r="CM144" i="22"/>
  <c r="BW144" i="22"/>
  <c r="BG144" i="22"/>
  <c r="AQ144" i="22"/>
  <c r="AA144" i="22"/>
  <c r="K144" i="22"/>
  <c r="CM143" i="22"/>
  <c r="BW143" i="22"/>
  <c r="BG143" i="22"/>
  <c r="AQ143" i="22"/>
  <c r="AA143" i="22"/>
  <c r="K143" i="22"/>
  <c r="CM142" i="22"/>
  <c r="BW142" i="22"/>
  <c r="BG142" i="22"/>
  <c r="AQ142" i="22"/>
  <c r="AA142" i="22"/>
  <c r="K142" i="22"/>
  <c r="CM141" i="22"/>
  <c r="BW141" i="22"/>
  <c r="BG141" i="22"/>
  <c r="AQ141" i="22"/>
  <c r="AA141" i="22"/>
  <c r="K141" i="22"/>
  <c r="CM140" i="22"/>
  <c r="BW140" i="22"/>
  <c r="BG140" i="22"/>
  <c r="AQ140" i="22"/>
  <c r="AA140" i="22"/>
  <c r="K140" i="22"/>
  <c r="CM139" i="22"/>
  <c r="BW139" i="22"/>
  <c r="BG139" i="22"/>
  <c r="AQ139" i="22"/>
  <c r="AA139" i="22"/>
  <c r="K139" i="22"/>
  <c r="CM138" i="22"/>
  <c r="BW138" i="22"/>
  <c r="BG138" i="22"/>
  <c r="AQ138" i="22"/>
  <c r="AA138" i="22"/>
  <c r="K138" i="22"/>
  <c r="CM137" i="22"/>
  <c r="BW137" i="22"/>
  <c r="BG137" i="22"/>
  <c r="AQ137" i="22"/>
  <c r="AA137" i="22"/>
  <c r="K137" i="22"/>
  <c r="CM136" i="22"/>
  <c r="BW136" i="22"/>
  <c r="BG136" i="22"/>
  <c r="AQ136" i="22"/>
  <c r="AA136" i="22"/>
  <c r="K136" i="22"/>
  <c r="CM135" i="22"/>
  <c r="BW135" i="22"/>
  <c r="BG135" i="22"/>
  <c r="AQ135" i="22"/>
  <c r="AA135" i="22"/>
  <c r="K135" i="22"/>
  <c r="CM134" i="22"/>
  <c r="BW134" i="22"/>
  <c r="AX134" i="22"/>
  <c r="R134" i="22"/>
  <c r="CD133" i="22"/>
  <c r="AX133" i="22"/>
  <c r="R133" i="22"/>
  <c r="CD132" i="22"/>
  <c r="AX132" i="22"/>
  <c r="R132" i="22"/>
  <c r="CD131" i="22"/>
  <c r="AX131" i="22"/>
  <c r="R131" i="22"/>
  <c r="CD130" i="22"/>
  <c r="AX130" i="22"/>
  <c r="R130" i="22"/>
  <c r="CD129" i="22"/>
  <c r="AX129" i="22"/>
  <c r="R129" i="22"/>
  <c r="CD128" i="22"/>
  <c r="AX128" i="22"/>
  <c r="R128" i="22"/>
  <c r="CD127" i="22"/>
  <c r="AX127" i="22"/>
  <c r="R127" i="22"/>
  <c r="CD126" i="22"/>
  <c r="AX126" i="22"/>
  <c r="R126" i="22"/>
  <c r="CD125" i="22"/>
  <c r="AO125" i="22"/>
  <c r="BU124" i="22"/>
  <c r="DA123" i="22"/>
  <c r="AO123" i="22"/>
  <c r="BU122" i="22"/>
  <c r="DA121" i="22"/>
  <c r="AO121" i="22"/>
  <c r="BU120" i="22"/>
  <c r="DA119" i="22"/>
  <c r="AO119" i="22"/>
  <c r="BU118" i="22"/>
  <c r="DA117" i="22"/>
  <c r="AO117" i="22"/>
  <c r="BU116" i="22"/>
  <c r="DA115" i="22"/>
  <c r="AO115" i="22"/>
  <c r="BU114" i="22"/>
  <c r="DA113" i="22"/>
  <c r="AO113" i="22"/>
  <c r="BU112" i="22"/>
  <c r="BP111" i="22"/>
  <c r="AJ110" i="22"/>
  <c r="CI107" i="22"/>
  <c r="W105" i="22"/>
  <c r="BC102" i="22"/>
  <c r="CI99" i="22"/>
  <c r="W97" i="22"/>
  <c r="BF94" i="22"/>
  <c r="CZ87" i="22"/>
  <c r="AN77" i="22"/>
  <c r="AK60" i="22"/>
  <c r="AX174" i="22"/>
  <c r="AH174" i="22"/>
  <c r="R174" i="22"/>
  <c r="CT173" i="22"/>
  <c r="CD173" i="22"/>
  <c r="BN173" i="22"/>
  <c r="AX173" i="22"/>
  <c r="AH173" i="22"/>
  <c r="R173" i="22"/>
  <c r="CT172" i="22"/>
  <c r="CD172" i="22"/>
  <c r="BN172" i="22"/>
  <c r="AX172" i="22"/>
  <c r="AH172" i="22"/>
  <c r="R172" i="22"/>
  <c r="CT171" i="22"/>
  <c r="CD171" i="22"/>
  <c r="BN171" i="22"/>
  <c r="AX171" i="22"/>
  <c r="AH171" i="22"/>
  <c r="R171" i="22"/>
  <c r="CT170" i="22"/>
  <c r="CD170" i="22"/>
  <c r="BN170" i="22"/>
  <c r="AX170" i="22"/>
  <c r="AH170" i="22"/>
  <c r="R170" i="22"/>
  <c r="CT169" i="22"/>
  <c r="CD169" i="22"/>
  <c r="BN169" i="22"/>
  <c r="AX169" i="22"/>
  <c r="AH169" i="22"/>
  <c r="R169" i="22"/>
  <c r="CT168" i="22"/>
  <c r="CD168" i="22"/>
  <c r="BJ168" i="22"/>
  <c r="AL168" i="22"/>
  <c r="R168" i="22"/>
  <c r="CP167" i="22"/>
  <c r="BR167" i="22"/>
  <c r="AX167" i="22"/>
  <c r="AD167" i="22"/>
  <c r="CX166" i="22"/>
  <c r="CD166" i="22"/>
  <c r="BJ166" i="22"/>
  <c r="AL166" i="22"/>
  <c r="R166" i="22"/>
  <c r="CP165" i="22"/>
  <c r="BR165" i="22"/>
  <c r="AX165" i="22"/>
  <c r="AD165" i="22"/>
  <c r="CX164" i="22"/>
  <c r="CD164" i="22"/>
  <c r="BJ164" i="22"/>
  <c r="AL164" i="22"/>
  <c r="R164" i="22"/>
  <c r="CP163" i="22"/>
  <c r="BR163" i="22"/>
  <c r="AX163" i="22"/>
  <c r="AD163" i="22"/>
  <c r="CX162" i="22"/>
  <c r="CD162" i="22"/>
  <c r="BJ162" i="22"/>
  <c r="AL162" i="22"/>
  <c r="R162" i="22"/>
  <c r="CP161" i="22"/>
  <c r="BR161" i="22"/>
  <c r="AX161" i="22"/>
  <c r="AD161" i="22"/>
  <c r="CX160" i="22"/>
  <c r="CD160" i="22"/>
  <c r="BJ160" i="22"/>
  <c r="AL160" i="22"/>
  <c r="R160" i="22"/>
  <c r="CP159" i="22"/>
  <c r="BR159" i="22"/>
  <c r="AX159" i="22"/>
  <c r="AD159" i="22"/>
  <c r="CX158" i="22"/>
  <c r="CD158" i="22"/>
  <c r="BJ158" i="22"/>
  <c r="AL158" i="22"/>
  <c r="R158" i="22"/>
  <c r="CP157" i="22"/>
  <c r="BR157" i="22"/>
  <c r="AX157" i="22"/>
  <c r="AD157" i="22"/>
  <c r="CX156" i="22"/>
  <c r="CD156" i="22"/>
  <c r="BJ156" i="22"/>
  <c r="AL156" i="22"/>
  <c r="R156" i="22"/>
  <c r="CP155" i="22"/>
  <c r="BR155" i="22"/>
  <c r="AX155" i="22"/>
  <c r="AD155" i="22"/>
  <c r="CX154" i="22"/>
  <c r="CD154" i="22"/>
  <c r="BJ154" i="22"/>
  <c r="AL154" i="22"/>
  <c r="R154" i="22"/>
  <c r="CP153" i="22"/>
  <c r="BR153" i="22"/>
  <c r="AX153" i="22"/>
  <c r="AD153" i="22"/>
  <c r="CX152" i="22"/>
  <c r="CD152" i="22"/>
  <c r="BJ152" i="22"/>
  <c r="AL152" i="22"/>
  <c r="R152" i="22"/>
  <c r="CP151" i="22"/>
  <c r="BR151" i="22"/>
  <c r="AX151" i="22"/>
  <c r="AD151" i="22"/>
  <c r="CX150" i="22"/>
  <c r="CD150" i="22"/>
  <c r="BJ150" i="22"/>
  <c r="AL150" i="22"/>
  <c r="R150" i="22"/>
  <c r="CP149" i="22"/>
  <c r="BR149" i="22"/>
  <c r="AX149" i="22"/>
  <c r="AD149" i="22"/>
  <c r="CX148" i="22"/>
  <c r="CD148" i="22"/>
  <c r="BJ148" i="22"/>
  <c r="AL148" i="22"/>
  <c r="R148" i="22"/>
  <c r="CP147" i="22"/>
  <c r="BR147" i="22"/>
  <c r="AX147" i="22"/>
  <c r="AD147" i="22"/>
  <c r="CX146" i="22"/>
  <c r="CD146" i="22"/>
  <c r="BJ146" i="22"/>
  <c r="AL146" i="22"/>
  <c r="R146" i="22"/>
  <c r="CP145" i="22"/>
  <c r="BR145" i="22"/>
  <c r="AX145" i="22"/>
  <c r="AD145" i="22"/>
  <c r="CX144" i="22"/>
  <c r="CD144" i="22"/>
  <c r="BJ144" i="22"/>
  <c r="AL144" i="22"/>
  <c r="R144" i="22"/>
  <c r="CP143" i="22"/>
  <c r="BR143" i="22"/>
  <c r="AX143" i="22"/>
  <c r="AD143" i="22"/>
  <c r="CX142" i="22"/>
  <c r="CD142" i="22"/>
  <c r="BJ142" i="22"/>
  <c r="AL142" i="22"/>
  <c r="R142" i="22"/>
  <c r="CP141" i="22"/>
  <c r="BR141" i="22"/>
  <c r="AX141" i="22"/>
  <c r="AD141" i="22"/>
  <c r="CX140" i="22"/>
  <c r="CD140" i="22"/>
  <c r="BJ140" i="22"/>
  <c r="AD140" i="22"/>
  <c r="CP139" i="22"/>
  <c r="BJ139" i="22"/>
  <c r="AD139" i="22"/>
  <c r="CP138" i="22"/>
  <c r="BJ138" i="22"/>
  <c r="AD138" i="22"/>
  <c r="CP137" i="22"/>
  <c r="BJ137" i="22"/>
  <c r="AD137" i="22"/>
  <c r="CP136" i="22"/>
  <c r="BJ136" i="22"/>
  <c r="AD136" i="22"/>
  <c r="CP135" i="22"/>
  <c r="BJ135" i="22"/>
  <c r="AD135" i="22"/>
  <c r="CP134" i="22"/>
  <c r="BD134" i="22"/>
  <c r="CJ133" i="22"/>
  <c r="X133" i="22"/>
  <c r="BD132" i="22"/>
  <c r="CJ131" i="22"/>
  <c r="X131" i="22"/>
  <c r="BD130" i="22"/>
  <c r="BD129" i="22"/>
  <c r="X128" i="22"/>
  <c r="CJ126" i="22"/>
  <c r="BA125" i="22"/>
  <c r="CG122" i="22"/>
  <c r="U120" i="22"/>
  <c r="BA117" i="22"/>
  <c r="CG114" i="22"/>
  <c r="CN111" i="22"/>
  <c r="BX103" i="22"/>
  <c r="J93" i="22"/>
  <c r="AT182" i="22"/>
  <c r="N182" i="22"/>
  <c r="BZ181" i="22"/>
  <c r="AT181" i="22"/>
  <c r="N181" i="22"/>
  <c r="BZ180" i="22"/>
  <c r="AT180" i="22"/>
  <c r="N180" i="22"/>
  <c r="BZ179" i="22"/>
  <c r="AT179" i="22"/>
  <c r="N179" i="22"/>
  <c r="BZ178" i="22"/>
  <c r="AT178" i="22"/>
  <c r="N178" i="22"/>
  <c r="BZ177" i="22"/>
  <c r="AT177" i="22"/>
  <c r="N177" i="22"/>
  <c r="BZ176" i="22"/>
  <c r="AT176" i="22"/>
  <c r="N176" i="22"/>
  <c r="BZ175" i="22"/>
  <c r="AT175" i="22"/>
  <c r="N175" i="22"/>
  <c r="BZ174" i="22"/>
  <c r="AC174" i="22"/>
  <c r="BI173" i="22"/>
  <c r="CO172" i="22"/>
  <c r="AC172" i="22"/>
  <c r="BI171" i="22"/>
  <c r="CO170" i="22"/>
  <c r="AC170" i="22"/>
  <c r="BI169" i="22"/>
  <c r="CO168" i="22"/>
  <c r="AC168" i="22"/>
  <c r="BI167" i="22"/>
  <c r="CO166" i="22"/>
  <c r="AC166" i="22"/>
  <c r="BI165" i="22"/>
  <c r="CO164" i="22"/>
  <c r="AC164" i="22"/>
  <c r="BI163" i="22"/>
  <c r="CO162" i="22"/>
  <c r="AC162" i="22"/>
  <c r="BI161" i="22"/>
  <c r="CO160" i="22"/>
  <c r="AC160" i="22"/>
  <c r="BI159" i="22"/>
  <c r="CO158" i="22"/>
  <c r="AC158" i="22"/>
  <c r="BI157" i="22"/>
  <c r="CO156" i="22"/>
  <c r="AC156" i="22"/>
  <c r="BI155" i="22"/>
  <c r="CO154" i="22"/>
  <c r="AC154" i="22"/>
  <c r="BI153" i="22"/>
  <c r="CO152" i="22"/>
  <c r="AC152" i="22"/>
  <c r="BI151" i="22"/>
  <c r="CO150" i="22"/>
  <c r="AC150" i="22"/>
  <c r="BI149" i="22"/>
  <c r="CO148" i="22"/>
  <c r="AC148" i="22"/>
  <c r="BI147" i="22"/>
  <c r="CO146" i="22"/>
  <c r="AC146" i="22"/>
  <c r="BI145" i="22"/>
  <c r="CO144" i="22"/>
  <c r="AC144" i="22"/>
  <c r="BI143" i="22"/>
  <c r="CO142" i="22"/>
  <c r="AC142" i="22"/>
  <c r="BI141" i="22"/>
  <c r="CO140" i="22"/>
  <c r="AC140" i="22"/>
  <c r="BI139" i="22"/>
  <c r="CO138" i="22"/>
  <c r="AC138" i="22"/>
  <c r="BI137" i="22"/>
  <c r="CO136" i="22"/>
  <c r="AC136" i="22"/>
  <c r="BI135" i="22"/>
  <c r="CO134" i="22"/>
  <c r="CH133" i="22"/>
  <c r="BB132" i="22"/>
  <c r="V131" i="22"/>
  <c r="CH129" i="22"/>
  <c r="BB128" i="22"/>
  <c r="V127" i="22"/>
  <c r="CH125" i="22"/>
  <c r="AW123" i="22"/>
  <c r="CC120" i="22"/>
  <c r="Q118" i="22"/>
  <c r="AW115" i="22"/>
  <c r="CC112" i="22"/>
  <c r="CI105" i="22"/>
  <c r="BF95" i="22"/>
  <c r="BD125" i="22"/>
  <c r="CJ124" i="22"/>
  <c r="X124" i="22"/>
  <c r="BD123" i="22"/>
  <c r="CJ122" i="22"/>
  <c r="X122" i="22"/>
  <c r="BD121" i="22"/>
  <c r="CJ120" i="22"/>
  <c r="X120" i="22"/>
  <c r="BD119" i="22"/>
  <c r="CJ118" i="22"/>
  <c r="X118" i="22"/>
  <c r="BD117" i="22"/>
  <c r="CJ116" i="22"/>
  <c r="X116" i="22"/>
  <c r="BD115" i="22"/>
  <c r="CJ114" i="22"/>
  <c r="X114" i="22"/>
  <c r="BD113" i="22"/>
  <c r="CJ112" i="22"/>
  <c r="CT111" i="22"/>
  <c r="BN110" i="22"/>
  <c r="CF108" i="22"/>
  <c r="T106" i="22"/>
  <c r="AZ103" i="22"/>
  <c r="AE99" i="22"/>
  <c r="CX93" i="22"/>
  <c r="X75" i="22"/>
  <c r="AG134" i="22"/>
  <c r="BM133" i="22"/>
  <c r="CS132" i="22"/>
  <c r="AG132" i="22"/>
  <c r="Q131" i="22"/>
  <c r="CC129" i="22"/>
  <c r="AW128" i="22"/>
  <c r="Q127" i="22"/>
  <c r="CC125" i="22"/>
  <c r="AM123" i="22"/>
  <c r="BS120" i="22"/>
  <c r="CY117" i="22"/>
  <c r="AM115" i="22"/>
  <c r="BS112" i="22"/>
  <c r="BH105" i="22"/>
  <c r="CD94" i="22"/>
  <c r="J125" i="22"/>
  <c r="AP122" i="22"/>
  <c r="BV119" i="22"/>
  <c r="J117" i="22"/>
  <c r="AP114" i="22"/>
  <c r="CX110" i="22"/>
  <c r="BP101" i="22"/>
  <c r="X84" i="22"/>
  <c r="AG108" i="22"/>
  <c r="BM105" i="22"/>
  <c r="CS102" i="22"/>
  <c r="AG100" i="22"/>
  <c r="BM97" i="22"/>
  <c r="AJ86" i="22"/>
  <c r="BP75" i="22"/>
  <c r="AS112" i="22"/>
  <c r="M111" i="22"/>
  <c r="BY109" i="22"/>
  <c r="P107" i="22"/>
  <c r="AV104" i="22"/>
  <c r="CB101" i="22"/>
  <c r="P99" i="22"/>
  <c r="AV96" i="22"/>
  <c r="CB93" i="22"/>
  <c r="P85" i="22"/>
  <c r="AV74" i="22"/>
  <c r="AX109" i="22"/>
  <c r="CD106" i="22"/>
  <c r="R104" i="22"/>
  <c r="BF100" i="22"/>
  <c r="CW96" i="22"/>
  <c r="AR80" i="22"/>
  <c r="U57" i="22"/>
  <c r="CA93" i="22"/>
  <c r="O91" i="22"/>
  <c r="K82" i="22"/>
  <c r="AQ71" i="22"/>
  <c r="AX85" i="22"/>
  <c r="CD74" i="22"/>
  <c r="CJ91" i="22"/>
  <c r="AS83" i="22"/>
  <c r="BY72" i="22"/>
  <c r="AR63" i="22"/>
  <c r="CP41" i="22"/>
  <c r="AE64" i="22"/>
  <c r="BC46" i="22"/>
  <c r="AW43" i="22"/>
  <c r="AK42" i="22"/>
  <c r="CN221" i="22"/>
  <c r="BZ221" i="22"/>
  <c r="BJ221" i="22"/>
  <c r="AT221" i="22"/>
  <c r="T221" i="22"/>
  <c r="CV220" i="22"/>
  <c r="CF220" i="22"/>
  <c r="BP220" i="22"/>
  <c r="AZ220" i="22"/>
  <c r="AL220" i="22"/>
  <c r="X220" i="22"/>
  <c r="CZ219" i="22"/>
  <c r="CJ219" i="22"/>
  <c r="BT219" i="22"/>
  <c r="BD219" i="22"/>
  <c r="AN219" i="22"/>
  <c r="Z219" i="22"/>
  <c r="CZ218" i="22"/>
  <c r="CJ218" i="22"/>
  <c r="BV218" i="22"/>
  <c r="BH218" i="22"/>
  <c r="AZ218" i="22"/>
  <c r="AR218" i="22"/>
  <c r="AJ218" i="22"/>
  <c r="AB218" i="22"/>
  <c r="T218" i="22"/>
  <c r="J218" i="22"/>
  <c r="CT217" i="22"/>
  <c r="CL217" i="22"/>
  <c r="CD217" i="22"/>
  <c r="BV217" i="22"/>
  <c r="BN217" i="22"/>
  <c r="BF217" i="22"/>
  <c r="AX217" i="22"/>
  <c r="AP217" i="22"/>
  <c r="AH217" i="22"/>
  <c r="Z217" i="22"/>
  <c r="R217" i="22"/>
  <c r="J217" i="22"/>
  <c r="CT216" i="22"/>
  <c r="CL216" i="22"/>
  <c r="CD216" i="22"/>
  <c r="BV216" i="22"/>
  <c r="BN216" i="22"/>
  <c r="BF216" i="22"/>
  <c r="AX216" i="22"/>
  <c r="AP216" i="22"/>
  <c r="AH216" i="22"/>
  <c r="Z216" i="22"/>
  <c r="R216" i="22"/>
  <c r="J216" i="22"/>
  <c r="CT215" i="22"/>
  <c r="CL215" i="22"/>
  <c r="CD215" i="22"/>
  <c r="BV215" i="22"/>
  <c r="BN215" i="22"/>
  <c r="BF215" i="22"/>
  <c r="AX215" i="22"/>
  <c r="AP215" i="22"/>
  <c r="AH215" i="22"/>
  <c r="Z215" i="22"/>
  <c r="R215" i="22"/>
  <c r="J215" i="22"/>
  <c r="CT214" i="22"/>
  <c r="CL214" i="22"/>
  <c r="CD214" i="22"/>
  <c r="BV214" i="22"/>
  <c r="BG214" i="22"/>
  <c r="AQ214" i="22"/>
  <c r="AA214" i="22"/>
  <c r="K214" i="22"/>
  <c r="CM213" i="22"/>
  <c r="BW213" i="22"/>
  <c r="BG213" i="22"/>
  <c r="AQ213" i="22"/>
  <c r="AA213" i="22"/>
  <c r="K213" i="22"/>
  <c r="CM212" i="22"/>
  <c r="BW212" i="22"/>
  <c r="BG212" i="22"/>
  <c r="AQ212" i="22"/>
  <c r="AA212" i="22"/>
  <c r="K212" i="22"/>
  <c r="CM211" i="22"/>
  <c r="BW211" i="22"/>
  <c r="BG211" i="22"/>
  <c r="AQ211" i="22"/>
  <c r="AA211" i="22"/>
  <c r="K211" i="22"/>
  <c r="CM210" i="22"/>
  <c r="BW210" i="22"/>
  <c r="BG210" i="22"/>
  <c r="AQ210" i="22"/>
  <c r="AA210" i="22"/>
  <c r="K210" i="22"/>
  <c r="CM209" i="22"/>
  <c r="BW209" i="22"/>
  <c r="BG209" i="22"/>
  <c r="AQ209" i="22"/>
  <c r="AA209" i="22"/>
  <c r="K209" i="22"/>
  <c r="CM208" i="22"/>
  <c r="BW208" i="22"/>
  <c r="BG208" i="22"/>
  <c r="AQ208" i="22"/>
  <c r="AA208" i="22"/>
  <c r="K208" i="22"/>
  <c r="CM207" i="22"/>
  <c r="BW207" i="22"/>
  <c r="BG207" i="22"/>
  <c r="AQ207" i="22"/>
  <c r="AA207" i="22"/>
  <c r="K207" i="22"/>
  <c r="CM206" i="22"/>
  <c r="BW206" i="22"/>
  <c r="BG206" i="22"/>
  <c r="AQ206" i="22"/>
  <c r="AA206" i="22"/>
  <c r="K206" i="22"/>
  <c r="CM205" i="22"/>
  <c r="BW205" i="22"/>
  <c r="BG205" i="22"/>
  <c r="AQ205" i="22"/>
  <c r="AA205" i="22"/>
  <c r="K205" i="22"/>
  <c r="CM204" i="22"/>
  <c r="BW204" i="22"/>
  <c r="BG204" i="22"/>
  <c r="AQ204" i="22"/>
  <c r="AA204" i="22"/>
  <c r="K204" i="22"/>
  <c r="CM203" i="22"/>
  <c r="BW203" i="22"/>
  <c r="BG203" i="22"/>
  <c r="AQ203" i="22"/>
  <c r="AA203" i="22"/>
  <c r="K203" i="22"/>
  <c r="CM202" i="22"/>
  <c r="BW202" i="22"/>
  <c r="BG202" i="22"/>
  <c r="AQ202" i="22"/>
  <c r="AA202" i="22"/>
  <c r="K202" i="22"/>
  <c r="CM201" i="22"/>
  <c r="BW201" i="22"/>
  <c r="BG201" i="22"/>
  <c r="AQ201" i="22"/>
  <c r="AA201" i="22"/>
  <c r="K201" i="22"/>
  <c r="CM200" i="22"/>
  <c r="BW200" i="22"/>
  <c r="BG200" i="22"/>
  <c r="AQ200" i="22"/>
  <c r="AA200" i="22"/>
  <c r="K200" i="22"/>
  <c r="CM199" i="22"/>
  <c r="BW199" i="22"/>
  <c r="BG199" i="22"/>
  <c r="AQ199" i="22"/>
  <c r="AA199" i="22"/>
  <c r="K199" i="22"/>
  <c r="CM198" i="22"/>
  <c r="BW198" i="22"/>
  <c r="BG198" i="22"/>
  <c r="AQ198" i="22"/>
  <c r="AA198" i="22"/>
  <c r="K198" i="22"/>
  <c r="CM197" i="22"/>
  <c r="BW197" i="22"/>
  <c r="BG197" i="22"/>
  <c r="AQ197" i="22"/>
  <c r="AA197" i="22"/>
  <c r="K197" i="22"/>
  <c r="CM196" i="22"/>
  <c r="BW196" i="22"/>
  <c r="BG196" i="22"/>
  <c r="AQ196" i="22"/>
  <c r="AA196" i="22"/>
  <c r="K196" i="22"/>
  <c r="CM195" i="22"/>
  <c r="BW195" i="22"/>
  <c r="BG195" i="22"/>
  <c r="AQ195" i="22"/>
  <c r="AA195" i="22"/>
  <c r="K195" i="22"/>
  <c r="CM194" i="22"/>
  <c r="BW194" i="22"/>
  <c r="BG194" i="22"/>
  <c r="AQ194" i="22"/>
  <c r="AA194" i="22"/>
  <c r="K194" i="22"/>
  <c r="CM193" i="22"/>
  <c r="BW193" i="22"/>
  <c r="BG193" i="22"/>
  <c r="AQ193" i="22"/>
  <c r="AA193" i="22"/>
  <c r="K193" i="22"/>
  <c r="CM192" i="22"/>
  <c r="BW192" i="22"/>
  <c r="BG192" i="22"/>
  <c r="AQ192" i="22"/>
  <c r="AA192" i="22"/>
  <c r="K192" i="22"/>
  <c r="CM191" i="22"/>
  <c r="BW191" i="22"/>
  <c r="BG191" i="22"/>
  <c r="AQ191" i="22"/>
  <c r="AA191" i="22"/>
  <c r="K191" i="22"/>
  <c r="CM190" i="22"/>
  <c r="BW190" i="22"/>
  <c r="BG190" i="22"/>
  <c r="AQ190" i="22"/>
  <c r="AA190" i="22"/>
  <c r="K190" i="22"/>
  <c r="CM189" i="22"/>
  <c r="BW189" i="22"/>
  <c r="BG189" i="22"/>
  <c r="AQ189" i="22"/>
  <c r="AA189" i="22"/>
  <c r="K189" i="22"/>
  <c r="CM188" i="22"/>
  <c r="BW188" i="22"/>
  <c r="BG188" i="22"/>
  <c r="AQ188" i="22"/>
  <c r="AA188" i="22"/>
  <c r="K188" i="22"/>
  <c r="CM187" i="22"/>
  <c r="BW187" i="22"/>
  <c r="BG187" i="22"/>
  <c r="AQ187" i="22"/>
  <c r="AA187" i="22"/>
  <c r="K187" i="22"/>
  <c r="CM186" i="22"/>
  <c r="BW186" i="22"/>
  <c r="BG186" i="22"/>
  <c r="AQ186" i="22"/>
  <c r="AA186" i="22"/>
  <c r="K186" i="22"/>
  <c r="CM185" i="22"/>
  <c r="BW185" i="22"/>
  <c r="BG185" i="22"/>
  <c r="AQ185" i="22"/>
  <c r="AA185" i="22"/>
  <c r="K185" i="22"/>
  <c r="CM184" i="22"/>
  <c r="BW184" i="22"/>
  <c r="BG184" i="22"/>
  <c r="AQ184" i="22"/>
  <c r="AA184" i="22"/>
  <c r="K184" i="22"/>
  <c r="CM183" i="22"/>
  <c r="BW183" i="22"/>
  <c r="BG183" i="22"/>
  <c r="AQ183" i="22"/>
  <c r="AA183" i="22"/>
  <c r="K183" i="22"/>
  <c r="CM182" i="22"/>
  <c r="BW182" i="22"/>
  <c r="BG182" i="22"/>
  <c r="CR173" i="22"/>
  <c r="AF173" i="22"/>
  <c r="BL172" i="22"/>
  <c r="CR171" i="22"/>
  <c r="AF171" i="22"/>
  <c r="BL170" i="22"/>
  <c r="CR169" i="22"/>
  <c r="AF169" i="22"/>
  <c r="BL168" i="22"/>
  <c r="CR167" i="22"/>
  <c r="AF167" i="22"/>
  <c r="BL166" i="22"/>
  <c r="CR165" i="22"/>
  <c r="AF165" i="22"/>
  <c r="BL164" i="22"/>
  <c r="CR163" i="22"/>
  <c r="AF163" i="22"/>
  <c r="BL162" i="22"/>
  <c r="CR161" i="22"/>
  <c r="AF161" i="22"/>
  <c r="BL160" i="22"/>
  <c r="CR159" i="22"/>
  <c r="AF159" i="22"/>
  <c r="BL158" i="22"/>
  <c r="CR157" i="22"/>
  <c r="AF157" i="22"/>
  <c r="BL156" i="22"/>
  <c r="CR155" i="22"/>
  <c r="AF155" i="22"/>
  <c r="BL154" i="22"/>
  <c r="CR153" i="22"/>
  <c r="AF153" i="22"/>
  <c r="BL152" i="22"/>
  <c r="CR151" i="22"/>
  <c r="AF151" i="22"/>
  <c r="BL150" i="22"/>
  <c r="CR149" i="22"/>
  <c r="AF149" i="22"/>
  <c r="BL148" i="22"/>
  <c r="CR147" i="22"/>
  <c r="AF147" i="22"/>
  <c r="BL146" i="22"/>
  <c r="CR145" i="22"/>
  <c r="AF145" i="22"/>
  <c r="BL144" i="22"/>
  <c r="CR143" i="22"/>
  <c r="AF143" i="22"/>
  <c r="BL142" i="22"/>
  <c r="CR141" i="22"/>
  <c r="AF141" i="22"/>
  <c r="BL140" i="22"/>
  <c r="CR139" i="22"/>
  <c r="AF139" i="22"/>
  <c r="BL138" i="22"/>
  <c r="CR137" i="22"/>
  <c r="AF137" i="22"/>
  <c r="BL136" i="22"/>
  <c r="CR135" i="22"/>
  <c r="AF135" i="22"/>
  <c r="BH134" i="22"/>
  <c r="AB133" i="22"/>
  <c r="CN131" i="22"/>
  <c r="BH130" i="22"/>
  <c r="AB129" i="22"/>
  <c r="CN127" i="22"/>
  <c r="BH126" i="22"/>
  <c r="AC124" i="22"/>
  <c r="BI121" i="22"/>
  <c r="CO118" i="22"/>
  <c r="AC116" i="22"/>
  <c r="BI113" i="22"/>
  <c r="BC107" i="22"/>
  <c r="CI96" i="22"/>
  <c r="BR214" i="22"/>
  <c r="AD214" i="22"/>
  <c r="BU213" i="22"/>
  <c r="AD213" i="22"/>
  <c r="BU212" i="22"/>
  <c r="AD212" i="22"/>
  <c r="CC211" i="22"/>
  <c r="AG211" i="22"/>
  <c r="CC210" i="22"/>
  <c r="AO210" i="22"/>
  <c r="CP209" i="22"/>
  <c r="BE209" i="22"/>
  <c r="DA208" i="22"/>
  <c r="BM208" i="22"/>
  <c r="DA207" i="22"/>
  <c r="BE207" i="22"/>
  <c r="DA206" i="22"/>
  <c r="AW206" i="22"/>
  <c r="CX205" i="22"/>
  <c r="AW205" i="22"/>
  <c r="CX204" i="22"/>
  <c r="BB204" i="22"/>
  <c r="CX203" i="22"/>
  <c r="BE203" i="22"/>
  <c r="DA202" i="22"/>
  <c r="BE202" i="22"/>
  <c r="CH201" i="22"/>
  <c r="AO201" i="22"/>
  <c r="CX200" i="22"/>
  <c r="BM200" i="22"/>
  <c r="N200" i="22"/>
  <c r="BJ199" i="22"/>
  <c r="V199" i="22"/>
  <c r="BM198" i="22"/>
  <c r="Q198" i="22"/>
  <c r="BU197" i="22"/>
  <c r="AG197" i="22"/>
  <c r="CC196" i="22"/>
  <c r="AD196" i="22"/>
  <c r="BZ195" i="22"/>
  <c r="AD195" i="22"/>
  <c r="BZ194" i="22"/>
  <c r="AG194" i="22"/>
  <c r="CH193" i="22"/>
  <c r="AL193" i="22"/>
  <c r="CK192" i="22"/>
  <c r="AL192" i="22"/>
  <c r="CH191" i="22"/>
  <c r="AL191" i="22"/>
  <c r="CC190" i="22"/>
  <c r="AL190" i="22"/>
  <c r="CH189" i="22"/>
  <c r="AO189" i="22"/>
  <c r="CK188" i="22"/>
  <c r="AO188" i="22"/>
  <c r="CK187" i="22"/>
  <c r="AW187" i="22"/>
  <c r="CP186" i="22"/>
  <c r="AT186" i="22"/>
  <c r="CP185" i="22"/>
  <c r="AW185" i="22"/>
  <c r="CX184" i="22"/>
  <c r="BB184" i="22"/>
  <c r="DA183" i="22"/>
  <c r="AG183" i="22"/>
  <c r="CH182" i="22"/>
  <c r="AJ174" i="22"/>
  <c r="AJ172" i="22"/>
  <c r="AJ170" i="22"/>
  <c r="T168" i="22"/>
  <c r="AJ166" i="22"/>
  <c r="AJ164" i="22"/>
  <c r="AJ162" i="22"/>
  <c r="AJ160" i="22"/>
  <c r="AJ158" i="22"/>
  <c r="AJ156" i="22"/>
  <c r="AZ154" i="22"/>
  <c r="AZ152" i="22"/>
  <c r="AZ150" i="22"/>
  <c r="AZ148" i="22"/>
  <c r="BP146" i="22"/>
  <c r="BP144" i="22"/>
  <c r="CF142" i="22"/>
  <c r="CV140" i="22"/>
  <c r="CV138" i="22"/>
  <c r="CV136" i="22"/>
  <c r="CV134" i="22"/>
  <c r="AJ131" i="22"/>
  <c r="CV126" i="22"/>
  <c r="AS120" i="22"/>
  <c r="M113" i="22"/>
  <c r="CX226" i="22"/>
  <c r="CJ226" i="22"/>
  <c r="BV226" i="22"/>
  <c r="BH226" i="22"/>
  <c r="AT226" i="22"/>
  <c r="AD226" i="22"/>
  <c r="P226" i="22"/>
  <c r="CT225" i="22"/>
  <c r="CD225" i="22"/>
  <c r="BP225" i="22"/>
  <c r="AX225" i="22"/>
  <c r="AJ225" i="22"/>
  <c r="R225" i="22"/>
  <c r="CT224" i="22"/>
  <c r="CD224" i="22"/>
  <c r="BL224" i="22"/>
  <c r="AT224" i="22"/>
  <c r="AD224" i="22"/>
  <c r="N224" i="22"/>
  <c r="CH223" i="22"/>
  <c r="BR223" i="22"/>
  <c r="BB223" i="22"/>
  <c r="AN223" i="22"/>
  <c r="V223" i="22"/>
  <c r="CX222" i="22"/>
  <c r="CF222" i="22"/>
  <c r="BP222" i="22"/>
  <c r="AZ222" i="22"/>
  <c r="AJ222" i="22"/>
  <c r="T222" i="22"/>
  <c r="CV221" i="22"/>
  <c r="CH221" i="22"/>
  <c r="BP221" i="22"/>
  <c r="AZ221" i="22"/>
  <c r="AJ221" i="22"/>
  <c r="Z221" i="22"/>
  <c r="N221" i="22"/>
  <c r="CP220" i="22"/>
  <c r="BZ220" i="22"/>
  <c r="BJ220" i="22"/>
  <c r="AR220" i="22"/>
  <c r="AB220" i="22"/>
  <c r="J220" i="22"/>
  <c r="CL219" i="22"/>
  <c r="BV219" i="22"/>
  <c r="BF219" i="22"/>
  <c r="AP219" i="22"/>
  <c r="X219" i="22"/>
  <c r="J219" i="22"/>
  <c r="CL218" i="22"/>
  <c r="BT218" i="22"/>
  <c r="BQ214" i="22"/>
  <c r="BA214" i="22"/>
  <c r="AK214" i="22"/>
  <c r="U214" i="22"/>
  <c r="CW213" i="22"/>
  <c r="CG213" i="22"/>
  <c r="BQ213" i="22"/>
  <c r="BA213" i="22"/>
  <c r="AK213" i="22"/>
  <c r="U213" i="22"/>
  <c r="CW212" i="22"/>
  <c r="CG212" i="22"/>
  <c r="BQ212" i="22"/>
  <c r="BA212" i="22"/>
  <c r="AK212" i="22"/>
  <c r="U212" i="22"/>
  <c r="CW211" i="22"/>
  <c r="CG211" i="22"/>
  <c r="BQ211" i="22"/>
  <c r="BA211" i="22"/>
  <c r="AK211" i="22"/>
  <c r="U211" i="22"/>
  <c r="CW210" i="22"/>
  <c r="CG210" i="22"/>
  <c r="BQ210" i="22"/>
  <c r="BA210" i="22"/>
  <c r="AK210" i="22"/>
  <c r="U210" i="22"/>
  <c r="CW209" i="22"/>
  <c r="CG209" i="22"/>
  <c r="BQ209" i="22"/>
  <c r="BA209" i="22"/>
  <c r="AK209" i="22"/>
  <c r="U209" i="22"/>
  <c r="CW208" i="22"/>
  <c r="CG208" i="22"/>
  <c r="BQ208" i="22"/>
  <c r="BA208" i="22"/>
  <c r="AK208" i="22"/>
  <c r="U208" i="22"/>
  <c r="CW207" i="22"/>
  <c r="CG207" i="22"/>
  <c r="BQ207" i="22"/>
  <c r="BA207" i="22"/>
  <c r="AK207" i="22"/>
  <c r="U207" i="22"/>
  <c r="CW206" i="22"/>
  <c r="CG206" i="22"/>
  <c r="BQ206" i="22"/>
  <c r="BA206" i="22"/>
  <c r="AK206" i="22"/>
  <c r="U206" i="22"/>
  <c r="CW205" i="22"/>
  <c r="CG205" i="22"/>
  <c r="BQ205" i="22"/>
  <c r="BA205" i="22"/>
  <c r="AK205" i="22"/>
  <c r="U205" i="22"/>
  <c r="CW204" i="22"/>
  <c r="CG204" i="22"/>
  <c r="BQ204" i="22"/>
  <c r="BA204" i="22"/>
  <c r="AK204" i="22"/>
  <c r="U204" i="22"/>
  <c r="CW203" i="22"/>
  <c r="CG203" i="22"/>
  <c r="BQ203" i="22"/>
  <c r="BA203" i="22"/>
  <c r="AK203" i="22"/>
  <c r="U203" i="22"/>
  <c r="CW202" i="22"/>
  <c r="CG202" i="22"/>
  <c r="BQ202" i="22"/>
  <c r="BA202" i="22"/>
  <c r="AK202" i="22"/>
  <c r="U202" i="22"/>
  <c r="CW201" i="22"/>
  <c r="CG201" i="22"/>
  <c r="BQ201" i="22"/>
  <c r="BA201" i="22"/>
  <c r="AK201" i="22"/>
  <c r="U201" i="22"/>
  <c r="CW200" i="22"/>
  <c r="CG200" i="22"/>
  <c r="BQ200" i="22"/>
  <c r="BA200" i="22"/>
  <c r="AK200" i="22"/>
  <c r="U200" i="22"/>
  <c r="CW199" i="22"/>
  <c r="CG199" i="22"/>
  <c r="BQ199" i="22"/>
  <c r="BA199" i="22"/>
  <c r="AK199" i="22"/>
  <c r="U199" i="22"/>
  <c r="CW198" i="22"/>
  <c r="CG198" i="22"/>
  <c r="BQ198" i="22"/>
  <c r="BA198" i="22"/>
  <c r="AK198" i="22"/>
  <c r="U198" i="22"/>
  <c r="CW197" i="22"/>
  <c r="CG197" i="22"/>
  <c r="BQ197" i="22"/>
  <c r="BA197" i="22"/>
  <c r="AK197" i="22"/>
  <c r="U197" i="22"/>
  <c r="CW196" i="22"/>
  <c r="CG196" i="22"/>
  <c r="BQ196" i="22"/>
  <c r="BA196" i="22"/>
  <c r="AK196" i="22"/>
  <c r="U196" i="22"/>
  <c r="CW195" i="22"/>
  <c r="CG195" i="22"/>
  <c r="BQ195" i="22"/>
  <c r="BA195" i="22"/>
  <c r="AK195" i="22"/>
  <c r="U195" i="22"/>
  <c r="CW194" i="22"/>
  <c r="CG194" i="22"/>
  <c r="BQ194" i="22"/>
  <c r="BA194" i="22"/>
  <c r="AK194" i="22"/>
  <c r="U194" i="22"/>
  <c r="CW193" i="22"/>
  <c r="CG193" i="22"/>
  <c r="BQ193" i="22"/>
  <c r="BA193" i="22"/>
  <c r="AK193" i="22"/>
  <c r="U193" i="22"/>
  <c r="CW192" i="22"/>
  <c r="CG192" i="22"/>
  <c r="BQ192" i="22"/>
  <c r="BA192" i="22"/>
  <c r="AK192" i="22"/>
  <c r="U192" i="22"/>
  <c r="CW191" i="22"/>
  <c r="CG191" i="22"/>
  <c r="BQ191" i="22"/>
  <c r="BA191" i="22"/>
  <c r="AK191" i="22"/>
  <c r="U191" i="22"/>
  <c r="CW190" i="22"/>
  <c r="CG190" i="22"/>
  <c r="BQ190" i="22"/>
  <c r="BA190" i="22"/>
  <c r="AK190" i="22"/>
  <c r="U190" i="22"/>
  <c r="CW189" i="22"/>
  <c r="CG189" i="22"/>
  <c r="BQ189" i="22"/>
  <c r="BA189" i="22"/>
  <c r="AK189" i="22"/>
  <c r="U189" i="22"/>
  <c r="CW188" i="22"/>
  <c r="CG188" i="22"/>
  <c r="BQ188" i="22"/>
  <c r="BA188" i="22"/>
  <c r="AK188" i="22"/>
  <c r="U188" i="22"/>
  <c r="CW187" i="22"/>
  <c r="CG187" i="22"/>
  <c r="BQ187" i="22"/>
  <c r="BA187" i="22"/>
  <c r="AK187" i="22"/>
  <c r="U187" i="22"/>
  <c r="CW186" i="22"/>
  <c r="CG186" i="22"/>
  <c r="BQ186" i="22"/>
  <c r="BA186" i="22"/>
  <c r="AK186" i="22"/>
  <c r="U186" i="22"/>
  <c r="CW185" i="22"/>
  <c r="CG185" i="22"/>
  <c r="BQ185" i="22"/>
  <c r="BA185" i="22"/>
  <c r="AK185" i="22"/>
  <c r="U185" i="22"/>
  <c r="CW184" i="22"/>
  <c r="CG184" i="22"/>
  <c r="BQ184" i="22"/>
  <c r="BA184" i="22"/>
  <c r="AK184" i="22"/>
  <c r="U184" i="22"/>
  <c r="CW183" i="22"/>
  <c r="CG183" i="22"/>
  <c r="BQ183" i="22"/>
  <c r="BA183" i="22"/>
  <c r="AK183" i="22"/>
  <c r="U183" i="22"/>
  <c r="CW182" i="22"/>
  <c r="CG182" i="22"/>
  <c r="BQ182" i="22"/>
  <c r="BH174" i="22"/>
  <c r="CN173" i="22"/>
  <c r="AB173" i="22"/>
  <c r="BH172" i="22"/>
  <c r="CN171" i="22"/>
  <c r="AB171" i="22"/>
  <c r="BH170" i="22"/>
  <c r="CN169" i="22"/>
  <c r="AB169" i="22"/>
  <c r="BH168" i="22"/>
  <c r="CN167" i="22"/>
  <c r="AB167" i="22"/>
  <c r="BH166" i="22"/>
  <c r="CN165" i="22"/>
  <c r="AB165" i="22"/>
  <c r="BH164" i="22"/>
  <c r="CN163" i="22"/>
  <c r="AB163" i="22"/>
  <c r="BH162" i="22"/>
  <c r="CN161" i="22"/>
  <c r="AB161" i="22"/>
  <c r="BH160" i="22"/>
  <c r="CN159" i="22"/>
  <c r="AB159" i="22"/>
  <c r="BH158" i="22"/>
  <c r="CN157" i="22"/>
  <c r="AB157" i="22"/>
  <c r="BH156" i="22"/>
  <c r="CN155" i="22"/>
  <c r="AB155" i="22"/>
  <c r="BH154" i="22"/>
  <c r="CN153" i="22"/>
  <c r="AB153" i="22"/>
  <c r="BH152" i="22"/>
  <c r="CN151" i="22"/>
  <c r="AB151" i="22"/>
  <c r="BH150" i="22"/>
  <c r="CN149" i="22"/>
  <c r="AB149" i="22"/>
  <c r="BH148" i="22"/>
  <c r="CN147" i="22"/>
  <c r="AB147" i="22"/>
  <c r="BH146" i="22"/>
  <c r="CN145" i="22"/>
  <c r="AB145" i="22"/>
  <c r="BH144" i="22"/>
  <c r="CN143" i="22"/>
  <c r="AB143" i="22"/>
  <c r="BH142" i="22"/>
  <c r="CN141" i="22"/>
  <c r="AB141" i="22"/>
  <c r="BH140" i="22"/>
  <c r="CN139" i="22"/>
  <c r="AB139" i="22"/>
  <c r="BH138" i="22"/>
  <c r="CN137" i="22"/>
  <c r="AB137" i="22"/>
  <c r="BH136" i="22"/>
  <c r="CN135" i="22"/>
  <c r="AB135" i="22"/>
  <c r="AZ134" i="22"/>
  <c r="T133" i="22"/>
  <c r="CF131" i="22"/>
  <c r="AZ130" i="22"/>
  <c r="T129" i="22"/>
  <c r="CF127" i="22"/>
  <c r="AZ126" i="22"/>
  <c r="BY124" i="22"/>
  <c r="M122" i="22"/>
  <c r="AS119" i="22"/>
  <c r="BY116" i="22"/>
  <c r="M114" i="22"/>
  <c r="AR110" i="22"/>
  <c r="BX101" i="22"/>
  <c r="BT80" i="22"/>
  <c r="AG214" i="22"/>
  <c r="CH213" i="22"/>
  <c r="AO213" i="22"/>
  <c r="CH212" i="22"/>
  <c r="AT212" i="22"/>
  <c r="CK211" i="22"/>
  <c r="AO211" i="22"/>
  <c r="CH210" i="22"/>
  <c r="AL210" i="22"/>
  <c r="CS209" i="22"/>
  <c r="BB209" i="22"/>
  <c r="N209" i="22"/>
  <c r="BJ208" i="22"/>
  <c r="V208" i="22"/>
  <c r="BU207" i="22"/>
  <c r="Y207" i="22"/>
  <c r="BU206" i="22"/>
  <c r="Y206" i="22"/>
  <c r="BU205" i="22"/>
  <c r="AD205" i="22"/>
  <c r="BZ204" i="22"/>
  <c r="AG204" i="22"/>
  <c r="CC203" i="22"/>
  <c r="AG203" i="22"/>
  <c r="BZ202" i="22"/>
  <c r="AG202" i="22"/>
  <c r="CC201" i="22"/>
  <c r="AL201" i="22"/>
  <c r="CS200" i="22"/>
  <c r="BB200" i="22"/>
  <c r="CX199" i="22"/>
  <c r="BE199" i="22"/>
  <c r="CX198" i="22"/>
  <c r="BE198" i="22"/>
  <c r="N198" i="22"/>
  <c r="BE197" i="22"/>
  <c r="CX196" i="22"/>
  <c r="BB196" i="22"/>
  <c r="CX195" i="22"/>
  <c r="BE195" i="22"/>
  <c r="N195" i="22"/>
  <c r="BB194" i="22"/>
  <c r="DA193" i="22"/>
  <c r="BB193" i="22"/>
  <c r="DA192" i="22"/>
  <c r="BB192" i="22"/>
  <c r="CX191" i="22"/>
  <c r="BB191" i="22"/>
  <c r="DA190" i="22"/>
  <c r="BE190" i="22"/>
  <c r="DA189" i="22"/>
  <c r="BE189" i="22"/>
  <c r="N189" i="22"/>
  <c r="BM188" i="22"/>
  <c r="N188" i="22"/>
  <c r="BB187" i="22"/>
  <c r="N187" i="22"/>
  <c r="BJ186" i="22"/>
  <c r="N186" i="22"/>
  <c r="BJ185" i="22"/>
  <c r="Q185" i="22"/>
  <c r="BR184" i="22"/>
  <c r="Y184" i="22"/>
  <c r="CC183" i="22"/>
  <c r="AL183" i="22"/>
  <c r="CK182" i="22"/>
  <c r="T174" i="22"/>
  <c r="CV171" i="22"/>
  <c r="CV169" i="22"/>
  <c r="CV167" i="22"/>
  <c r="CV165" i="22"/>
  <c r="CF163" i="22"/>
  <c r="T162" i="22"/>
  <c r="T160" i="22"/>
  <c r="T158" i="22"/>
  <c r="T156" i="22"/>
  <c r="AJ154" i="22"/>
  <c r="AJ152" i="22"/>
  <c r="BP150" i="22"/>
  <c r="BP148" i="22"/>
  <c r="CF146" i="22"/>
  <c r="CF144" i="22"/>
  <c r="CV142" i="22"/>
  <c r="T141" i="22"/>
  <c r="AJ139" i="22"/>
  <c r="AZ137" i="22"/>
  <c r="AJ135" i="22"/>
  <c r="CV131" i="22"/>
  <c r="AJ128" i="22"/>
  <c r="M123" i="22"/>
  <c r="BY115" i="22"/>
  <c r="CI100" i="22"/>
  <c r="CY226" i="22"/>
  <c r="CQ226" i="22"/>
  <c r="CI226" i="22"/>
  <c r="CA226" i="22"/>
  <c r="BS226" i="22"/>
  <c r="BK226" i="22"/>
  <c r="BC226" i="22"/>
  <c r="AU226" i="22"/>
  <c r="AM226" i="22"/>
  <c r="AE226" i="22"/>
  <c r="W226" i="22"/>
  <c r="O226" i="22"/>
  <c r="CY225" i="22"/>
  <c r="CQ225" i="22"/>
  <c r="CI225" i="22"/>
  <c r="CA225" i="22"/>
  <c r="BS225" i="22"/>
  <c r="BK225" i="22"/>
  <c r="BC225" i="22"/>
  <c r="AU225" i="22"/>
  <c r="AM225" i="22"/>
  <c r="AE225" i="22"/>
  <c r="W225" i="22"/>
  <c r="O225" i="22"/>
  <c r="CY224" i="22"/>
  <c r="CQ224" i="22"/>
  <c r="CI224" i="22"/>
  <c r="CA224" i="22"/>
  <c r="BS224" i="22"/>
  <c r="BK224" i="22"/>
  <c r="BC224" i="22"/>
  <c r="AU224" i="22"/>
  <c r="AM224" i="22"/>
  <c r="AE224" i="22"/>
  <c r="W224" i="22"/>
  <c r="O224" i="22"/>
  <c r="CY223" i="22"/>
  <c r="CQ223" i="22"/>
  <c r="CI223" i="22"/>
  <c r="CA223" i="22"/>
  <c r="BS223" i="22"/>
  <c r="BK223" i="22"/>
  <c r="BC223" i="22"/>
  <c r="AU223" i="22"/>
  <c r="AM223" i="22"/>
  <c r="AE223" i="22"/>
  <c r="W223" i="22"/>
  <c r="O223" i="22"/>
  <c r="CY222" i="22"/>
  <c r="CQ222" i="22"/>
  <c r="CI222" i="22"/>
  <c r="CA222" i="22"/>
  <c r="BS222" i="22"/>
  <c r="BK222" i="22"/>
  <c r="BC222" i="22"/>
  <c r="AU222" i="22"/>
  <c r="AM222" i="22"/>
  <c r="AE222" i="22"/>
  <c r="W222" i="22"/>
  <c r="O222" i="22"/>
  <c r="CY221" i="22"/>
  <c r="CQ221" i="22"/>
  <c r="CI221" i="22"/>
  <c r="CA221" i="22"/>
  <c r="BS221" i="22"/>
  <c r="BK221" i="22"/>
  <c r="BC221" i="22"/>
  <c r="AU221" i="22"/>
  <c r="AM221" i="22"/>
  <c r="AE221" i="22"/>
  <c r="W221" i="22"/>
  <c r="O221" i="22"/>
  <c r="CY220" i="22"/>
  <c r="CQ220" i="22"/>
  <c r="CI220" i="22"/>
  <c r="CA220" i="22"/>
  <c r="BS220" i="22"/>
  <c r="BK220" i="22"/>
  <c r="BC220" i="22"/>
  <c r="AU220" i="22"/>
  <c r="AM220" i="22"/>
  <c r="AE220" i="22"/>
  <c r="W220" i="22"/>
  <c r="O220" i="22"/>
  <c r="CY219" i="22"/>
  <c r="CQ219" i="22"/>
  <c r="CI219" i="22"/>
  <c r="CA219" i="22"/>
  <c r="BS219" i="22"/>
  <c r="BK219" i="22"/>
  <c r="BC219" i="22"/>
  <c r="AU219" i="22"/>
  <c r="AM219" i="22"/>
  <c r="AE219" i="22"/>
  <c r="W219" i="22"/>
  <c r="O219" i="22"/>
  <c r="CY218" i="22"/>
  <c r="CQ218" i="22"/>
  <c r="CI218" i="22"/>
  <c r="CA218" i="22"/>
  <c r="BS218" i="22"/>
  <c r="BK218" i="22"/>
  <c r="BC218" i="22"/>
  <c r="AU218" i="22"/>
  <c r="AM218" i="22"/>
  <c r="AE218" i="22"/>
  <c r="W218" i="22"/>
  <c r="O218" i="22"/>
  <c r="CY217" i="22"/>
  <c r="CQ217" i="22"/>
  <c r="CI217" i="22"/>
  <c r="CA217" i="22"/>
  <c r="BS217" i="22"/>
  <c r="BK217" i="22"/>
  <c r="BC217" i="22"/>
  <c r="AU217" i="22"/>
  <c r="AM217" i="22"/>
  <c r="AE217" i="22"/>
  <c r="W217" i="22"/>
  <c r="O217" i="22"/>
  <c r="CY216" i="22"/>
  <c r="CQ216" i="22"/>
  <c r="CI216" i="22"/>
  <c r="CA216" i="22"/>
  <c r="BS216" i="22"/>
  <c r="BK216" i="22"/>
  <c r="BC216" i="22"/>
  <c r="AU216" i="22"/>
  <c r="AM216" i="22"/>
  <c r="AE216" i="22"/>
  <c r="W216" i="22"/>
  <c r="O216" i="22"/>
  <c r="CY215" i="22"/>
  <c r="CQ215" i="22"/>
  <c r="CI215" i="22"/>
  <c r="CA215" i="22"/>
  <c r="BS215" i="22"/>
  <c r="BK215" i="22"/>
  <c r="BC215" i="22"/>
  <c r="AU215" i="22"/>
  <c r="AM215" i="22"/>
  <c r="AE215" i="22"/>
  <c r="W215" i="22"/>
  <c r="O215" i="22"/>
  <c r="CY214" i="22"/>
  <c r="CQ214" i="22"/>
  <c r="CI214" i="22"/>
  <c r="CA214" i="22"/>
  <c r="BS214" i="22"/>
  <c r="BC214" i="22"/>
  <c r="AM214" i="22"/>
  <c r="W214" i="22"/>
  <c r="CY213" i="22"/>
  <c r="CI213" i="22"/>
  <c r="BS213" i="22"/>
  <c r="BC213" i="22"/>
  <c r="AM213" i="22"/>
  <c r="W213" i="22"/>
  <c r="CY212" i="22"/>
  <c r="CI212" i="22"/>
  <c r="BS212" i="22"/>
  <c r="BC212" i="22"/>
  <c r="AM212" i="22"/>
  <c r="W212" i="22"/>
  <c r="CY211" i="22"/>
  <c r="CI211" i="22"/>
  <c r="BS211" i="22"/>
  <c r="BC211" i="22"/>
  <c r="AM211" i="22"/>
  <c r="W211" i="22"/>
  <c r="CY210" i="22"/>
  <c r="CI210" i="22"/>
  <c r="BS210" i="22"/>
  <c r="BC210" i="22"/>
  <c r="AM210" i="22"/>
  <c r="W210" i="22"/>
  <c r="CY209" i="22"/>
  <c r="CI209" i="22"/>
  <c r="BS209" i="22"/>
  <c r="BC209" i="22"/>
  <c r="AM209" i="22"/>
  <c r="W209" i="22"/>
  <c r="CY208" i="22"/>
  <c r="CI208" i="22"/>
  <c r="BS208" i="22"/>
  <c r="BC208" i="22"/>
  <c r="AM208" i="22"/>
  <c r="W208" i="22"/>
  <c r="CY207" i="22"/>
  <c r="CI207" i="22"/>
  <c r="BS207" i="22"/>
  <c r="BC207" i="22"/>
  <c r="AM207" i="22"/>
  <c r="W207" i="22"/>
  <c r="CY206" i="22"/>
  <c r="CI206" i="22"/>
  <c r="BS206" i="22"/>
  <c r="BC206" i="22"/>
  <c r="AM206" i="22"/>
  <c r="W206" i="22"/>
  <c r="CY205" i="22"/>
  <c r="CI205" i="22"/>
  <c r="BS205" i="22"/>
  <c r="BC205" i="22"/>
  <c r="AM205" i="22"/>
  <c r="W205" i="22"/>
  <c r="CY204" i="22"/>
  <c r="CI204" i="22"/>
  <c r="BS204" i="22"/>
  <c r="BC204" i="22"/>
  <c r="AM204" i="22"/>
  <c r="W204" i="22"/>
  <c r="CY203" i="22"/>
  <c r="CI203" i="22"/>
  <c r="BS203" i="22"/>
  <c r="BC203" i="22"/>
  <c r="AM203" i="22"/>
  <c r="W203" i="22"/>
  <c r="CY202" i="22"/>
  <c r="CI202" i="22"/>
  <c r="BS202" i="22"/>
  <c r="BC202" i="22"/>
  <c r="AM202" i="22"/>
  <c r="W202" i="22"/>
  <c r="CY201" i="22"/>
  <c r="CI201" i="22"/>
  <c r="BS201" i="22"/>
  <c r="BC201" i="22"/>
  <c r="AM201" i="22"/>
  <c r="W201" i="22"/>
  <c r="CY200" i="22"/>
  <c r="CI200" i="22"/>
  <c r="BS200" i="22"/>
  <c r="BC200" i="22"/>
  <c r="AM200" i="22"/>
  <c r="W200" i="22"/>
  <c r="CY199" i="22"/>
  <c r="CI199" i="22"/>
  <c r="BS199" i="22"/>
  <c r="BC199" i="22"/>
  <c r="AM199" i="22"/>
  <c r="W199" i="22"/>
  <c r="CY198" i="22"/>
  <c r="CI198" i="22"/>
  <c r="BS198" i="22"/>
  <c r="BC198" i="22"/>
  <c r="AM198" i="22"/>
  <c r="W198" i="22"/>
  <c r="CY197" i="22"/>
  <c r="CI197" i="22"/>
  <c r="BS197" i="22"/>
  <c r="BC197" i="22"/>
  <c r="AM197" i="22"/>
  <c r="W197" i="22"/>
  <c r="CY196" i="22"/>
  <c r="CI196" i="22"/>
  <c r="BS196" i="22"/>
  <c r="BC196" i="22"/>
  <c r="AM196" i="22"/>
  <c r="W196" i="22"/>
  <c r="CY195" i="22"/>
  <c r="CI195" i="22"/>
  <c r="BS195" i="22"/>
  <c r="BC195" i="22"/>
  <c r="AM195" i="22"/>
  <c r="W195" i="22"/>
  <c r="CY194" i="22"/>
  <c r="CI194" i="22"/>
  <c r="BS194" i="22"/>
  <c r="BC194" i="22"/>
  <c r="AM194" i="22"/>
  <c r="W194" i="22"/>
  <c r="CY193" i="22"/>
  <c r="CI193" i="22"/>
  <c r="BS193" i="22"/>
  <c r="BC193" i="22"/>
  <c r="AM193" i="22"/>
  <c r="W193" i="22"/>
  <c r="CY192" i="22"/>
  <c r="CI192" i="22"/>
  <c r="BS192" i="22"/>
  <c r="BC192" i="22"/>
  <c r="AM192" i="22"/>
  <c r="W192" i="22"/>
  <c r="CY191" i="22"/>
  <c r="CI191" i="22"/>
  <c r="BS191" i="22"/>
  <c r="BC191" i="22"/>
  <c r="AM191" i="22"/>
  <c r="W191" i="22"/>
  <c r="CY190" i="22"/>
  <c r="CI190" i="22"/>
  <c r="BS190" i="22"/>
  <c r="BC190" i="22"/>
  <c r="AM190" i="22"/>
  <c r="W190" i="22"/>
  <c r="CY189" i="22"/>
  <c r="CI189" i="22"/>
  <c r="BS189" i="22"/>
  <c r="BC189" i="22"/>
  <c r="AM189" i="22"/>
  <c r="W189" i="22"/>
  <c r="CY188" i="22"/>
  <c r="CI188" i="22"/>
  <c r="BS188" i="22"/>
  <c r="BC188" i="22"/>
  <c r="AM188" i="22"/>
  <c r="W188" i="22"/>
  <c r="CY187" i="22"/>
  <c r="CI187" i="22"/>
  <c r="BS187" i="22"/>
  <c r="BC187" i="22"/>
  <c r="AM187" i="22"/>
  <c r="W187" i="22"/>
  <c r="CY186" i="22"/>
  <c r="CI186" i="22"/>
  <c r="BS186" i="22"/>
  <c r="BC186" i="22"/>
  <c r="AM186" i="22"/>
  <c r="W186" i="22"/>
  <c r="CY185" i="22"/>
  <c r="CI185" i="22"/>
  <c r="BS185" i="22"/>
  <c r="BC185" i="22"/>
  <c r="AM185" i="22"/>
  <c r="W185" i="22"/>
  <c r="CY184" i="22"/>
  <c r="CI184" i="22"/>
  <c r="BS184" i="22"/>
  <c r="BC184" i="22"/>
  <c r="AM184" i="22"/>
  <c r="W184" i="22"/>
  <c r="CY183" i="22"/>
  <c r="CI183" i="22"/>
  <c r="BS183" i="22"/>
  <c r="BC183" i="22"/>
  <c r="AM183" i="22"/>
  <c r="W183" i="22"/>
  <c r="CY182" i="22"/>
  <c r="CI182" i="22"/>
  <c r="BS182" i="22"/>
  <c r="BD174" i="22"/>
  <c r="CJ173" i="22"/>
  <c r="X173" i="22"/>
  <c r="BD172" i="22"/>
  <c r="CJ171" i="22"/>
  <c r="X171" i="22"/>
  <c r="BD170" i="22"/>
  <c r="CJ169" i="22"/>
  <c r="X169" i="22"/>
  <c r="BD168" i="22"/>
  <c r="CJ167" i="22"/>
  <c r="X167" i="22"/>
  <c r="BD166" i="22"/>
  <c r="CJ165" i="22"/>
  <c r="X165" i="22"/>
  <c r="BD164" i="22"/>
  <c r="CJ163" i="22"/>
  <c r="X163" i="22"/>
  <c r="BD162" i="22"/>
  <c r="CJ161" i="22"/>
  <c r="X161" i="22"/>
  <c r="BD160" i="22"/>
  <c r="CJ159" i="22"/>
  <c r="X159" i="22"/>
  <c r="BD158" i="22"/>
  <c r="CJ157" i="22"/>
  <c r="X157" i="22"/>
  <c r="BD156" i="22"/>
  <c r="CJ155" i="22"/>
  <c r="X155" i="22"/>
  <c r="BD154" i="22"/>
  <c r="CJ153" i="22"/>
  <c r="X153" i="22"/>
  <c r="BD152" i="22"/>
  <c r="CJ151" i="22"/>
  <c r="X151" i="22"/>
  <c r="BD150" i="22"/>
  <c r="CJ149" i="22"/>
  <c r="X149" i="22"/>
  <c r="BD148" i="22"/>
  <c r="CJ147" i="22"/>
  <c r="X147" i="22"/>
  <c r="BD146" i="22"/>
  <c r="CJ145" i="22"/>
  <c r="X145" i="22"/>
  <c r="BD144" i="22"/>
  <c r="CJ143" i="22"/>
  <c r="X143" i="22"/>
  <c r="BD142" i="22"/>
  <c r="CJ141" i="22"/>
  <c r="X141" i="22"/>
  <c r="BD140" i="22"/>
  <c r="CJ139" i="22"/>
  <c r="X139" i="22"/>
  <c r="BD138" i="22"/>
  <c r="CJ137" i="22"/>
  <c r="X137" i="22"/>
  <c r="BD136" i="22"/>
  <c r="CJ135" i="22"/>
  <c r="X135" i="22"/>
  <c r="AR134" i="22"/>
  <c r="L133" i="22"/>
  <c r="BX131" i="22"/>
  <c r="AR130" i="22"/>
  <c r="L129" i="22"/>
  <c r="BX127" i="22"/>
  <c r="AR126" i="22"/>
  <c r="BI124" i="22"/>
  <c r="CO121" i="22"/>
  <c r="AC119" i="22"/>
  <c r="BI116" i="22"/>
  <c r="CO113" i="22"/>
  <c r="L110" i="22"/>
  <c r="BC99" i="22"/>
  <c r="CZ77" i="22"/>
  <c r="AY182" i="22"/>
  <c r="AQ182" i="22"/>
  <c r="AI182" i="22"/>
  <c r="AA182" i="22"/>
  <c r="S182" i="22"/>
  <c r="K182" i="22"/>
  <c r="CU181" i="22"/>
  <c r="CM181" i="22"/>
  <c r="CE181" i="22"/>
  <c r="BW181" i="22"/>
  <c r="BO181" i="22"/>
  <c r="BG181" i="22"/>
  <c r="AY181" i="22"/>
  <c r="AQ181" i="22"/>
  <c r="AI181" i="22"/>
  <c r="AA181" i="22"/>
  <c r="S181" i="22"/>
  <c r="K181" i="22"/>
  <c r="CU180" i="22"/>
  <c r="CM180" i="22"/>
  <c r="CE180" i="22"/>
  <c r="BW180" i="22"/>
  <c r="BO180" i="22"/>
  <c r="BG180" i="22"/>
  <c r="AY180" i="22"/>
  <c r="AQ180" i="22"/>
  <c r="AI180" i="22"/>
  <c r="AA180" i="22"/>
  <c r="S180" i="22"/>
  <c r="K180" i="22"/>
  <c r="CU179" i="22"/>
  <c r="CM179" i="22"/>
  <c r="CE179" i="22"/>
  <c r="BW179" i="22"/>
  <c r="BO179" i="22"/>
  <c r="BG179" i="22"/>
  <c r="AY179" i="22"/>
  <c r="AQ179" i="22"/>
  <c r="AI179" i="22"/>
  <c r="AA179" i="22"/>
  <c r="S179" i="22"/>
  <c r="K179" i="22"/>
  <c r="CU178" i="22"/>
  <c r="CM178" i="22"/>
  <c r="CE178" i="22"/>
  <c r="BW178" i="22"/>
  <c r="BO178" i="22"/>
  <c r="BG178" i="22"/>
  <c r="AY178" i="22"/>
  <c r="AQ178" i="22"/>
  <c r="AI178" i="22"/>
  <c r="AA178" i="22"/>
  <c r="S178" i="22"/>
  <c r="K178" i="22"/>
  <c r="CU177" i="22"/>
  <c r="CM177" i="22"/>
  <c r="CE177" i="22"/>
  <c r="BW177" i="22"/>
  <c r="BO177" i="22"/>
  <c r="BG177" i="22"/>
  <c r="AY177" i="22"/>
  <c r="AQ177" i="22"/>
  <c r="AI177" i="22"/>
  <c r="AA177" i="22"/>
  <c r="S177" i="22"/>
  <c r="K177" i="22"/>
  <c r="CU176" i="22"/>
  <c r="CM176" i="22"/>
  <c r="CE176" i="22"/>
  <c r="BW176" i="22"/>
  <c r="BO176" i="22"/>
  <c r="BG176" i="22"/>
  <c r="AY176" i="22"/>
  <c r="AQ176" i="22"/>
  <c r="AI176" i="22"/>
  <c r="AA176" i="22"/>
  <c r="S176" i="22"/>
  <c r="K176" i="22"/>
  <c r="CU175" i="22"/>
  <c r="CM175" i="22"/>
  <c r="CE175" i="22"/>
  <c r="BW175" i="22"/>
  <c r="BO175" i="22"/>
  <c r="BG175" i="22"/>
  <c r="AY175" i="22"/>
  <c r="AQ175" i="22"/>
  <c r="AI175" i="22"/>
  <c r="AA175" i="22"/>
  <c r="S175" i="22"/>
  <c r="K175" i="22"/>
  <c r="CU174" i="22"/>
  <c r="CM174" i="22"/>
  <c r="CE174" i="22"/>
  <c r="BW174" i="22"/>
  <c r="BO174" i="22"/>
  <c r="BC174" i="22"/>
  <c r="AM174" i="22"/>
  <c r="W174" i="22"/>
  <c r="CY173" i="22"/>
  <c r="CI173" i="22"/>
  <c r="BS173" i="22"/>
  <c r="BC173" i="22"/>
  <c r="AM173" i="22"/>
  <c r="W173" i="22"/>
  <c r="CY172" i="22"/>
  <c r="CI172" i="22"/>
  <c r="BS172" i="22"/>
  <c r="BC172" i="22"/>
  <c r="AM172" i="22"/>
  <c r="W172" i="22"/>
  <c r="CY171" i="22"/>
  <c r="CI171" i="22"/>
  <c r="BS171" i="22"/>
  <c r="BC171" i="22"/>
  <c r="AM171" i="22"/>
  <c r="W171" i="22"/>
  <c r="CY170" i="22"/>
  <c r="CI170" i="22"/>
  <c r="BS170" i="22"/>
  <c r="BC170" i="22"/>
  <c r="AM170" i="22"/>
  <c r="W170" i="22"/>
  <c r="CY169" i="22"/>
  <c r="CI169" i="22"/>
  <c r="BS169" i="22"/>
  <c r="BC169" i="22"/>
  <c r="AM169" i="22"/>
  <c r="W169" i="22"/>
  <c r="CY168" i="22"/>
  <c r="CI168" i="22"/>
  <c r="BS168" i="22"/>
  <c r="BC168" i="22"/>
  <c r="AM168" i="22"/>
  <c r="W168" i="22"/>
  <c r="CY167" i="22"/>
  <c r="CI167" i="22"/>
  <c r="BS167" i="22"/>
  <c r="BC167" i="22"/>
  <c r="AM167" i="22"/>
  <c r="W167" i="22"/>
  <c r="CY166" i="22"/>
  <c r="CI166" i="22"/>
  <c r="BS166" i="22"/>
  <c r="BC166" i="22"/>
  <c r="AM166" i="22"/>
  <c r="W166" i="22"/>
  <c r="CY165" i="22"/>
  <c r="CI165" i="22"/>
  <c r="BS165" i="22"/>
  <c r="BC165" i="22"/>
  <c r="AM165" i="22"/>
  <c r="W165" i="22"/>
  <c r="CY164" i="22"/>
  <c r="CI164" i="22"/>
  <c r="BS164" i="22"/>
  <c r="BC164" i="22"/>
  <c r="AM164" i="22"/>
  <c r="W164" i="22"/>
  <c r="CY163" i="22"/>
  <c r="CI163" i="22"/>
  <c r="BS163" i="22"/>
  <c r="BC163" i="22"/>
  <c r="AM163" i="22"/>
  <c r="W163" i="22"/>
  <c r="CY162" i="22"/>
  <c r="CI162" i="22"/>
  <c r="BS162" i="22"/>
  <c r="BC162" i="22"/>
  <c r="AM162" i="22"/>
  <c r="W162" i="22"/>
  <c r="CY161" i="22"/>
  <c r="CI161" i="22"/>
  <c r="BS161" i="22"/>
  <c r="BC161" i="22"/>
  <c r="AM161" i="22"/>
  <c r="W161" i="22"/>
  <c r="CY160" i="22"/>
  <c r="CI160" i="22"/>
  <c r="BS160" i="22"/>
  <c r="BC160" i="22"/>
  <c r="AM160" i="22"/>
  <c r="W160" i="22"/>
  <c r="CY159" i="22"/>
  <c r="CI159" i="22"/>
  <c r="BS159" i="22"/>
  <c r="BC159" i="22"/>
  <c r="AM159" i="22"/>
  <c r="W159" i="22"/>
  <c r="CY158" i="22"/>
  <c r="CI158" i="22"/>
  <c r="BS158" i="22"/>
  <c r="BC158" i="22"/>
  <c r="AM158" i="22"/>
  <c r="W158" i="22"/>
  <c r="CY157" i="22"/>
  <c r="CI157" i="22"/>
  <c r="BS157" i="22"/>
  <c r="BC157" i="22"/>
  <c r="AM157" i="22"/>
  <c r="W157" i="22"/>
  <c r="CY156" i="22"/>
  <c r="CI156" i="22"/>
  <c r="BS156" i="22"/>
  <c r="BC156" i="22"/>
  <c r="AM156" i="22"/>
  <c r="W156" i="22"/>
  <c r="CY155" i="22"/>
  <c r="CI155" i="22"/>
  <c r="BS155" i="22"/>
  <c r="BC155" i="22"/>
  <c r="AM155" i="22"/>
  <c r="W155" i="22"/>
  <c r="CY154" i="22"/>
  <c r="CI154" i="22"/>
  <c r="BS154" i="22"/>
  <c r="BC154" i="22"/>
  <c r="AM154" i="22"/>
  <c r="W154" i="22"/>
  <c r="CY153" i="22"/>
  <c r="CI153" i="22"/>
  <c r="BS153" i="22"/>
  <c r="BC153" i="22"/>
  <c r="AM153" i="22"/>
  <c r="W153" i="22"/>
  <c r="CY152" i="22"/>
  <c r="CI152" i="22"/>
  <c r="BS152" i="22"/>
  <c r="BC152" i="22"/>
  <c r="AM152" i="22"/>
  <c r="W152" i="22"/>
  <c r="CY151" i="22"/>
  <c r="CI151" i="22"/>
  <c r="BS151" i="22"/>
  <c r="BC151" i="22"/>
  <c r="AM151" i="22"/>
  <c r="W151" i="22"/>
  <c r="CY150" i="22"/>
  <c r="CI150" i="22"/>
  <c r="BS150" i="22"/>
  <c r="BC150" i="22"/>
  <c r="AM150" i="22"/>
  <c r="W150" i="22"/>
  <c r="CY149" i="22"/>
  <c r="CI149" i="22"/>
  <c r="BS149" i="22"/>
  <c r="BC149" i="22"/>
  <c r="AM149" i="22"/>
  <c r="W149" i="22"/>
  <c r="CY148" i="22"/>
  <c r="CI148" i="22"/>
  <c r="BS148" i="22"/>
  <c r="BC148" i="22"/>
  <c r="AM148" i="22"/>
  <c r="W148" i="22"/>
  <c r="CY147" i="22"/>
  <c r="CI147" i="22"/>
  <c r="BS147" i="22"/>
  <c r="BC147" i="22"/>
  <c r="AM147" i="22"/>
  <c r="W147" i="22"/>
  <c r="CY146" i="22"/>
  <c r="CI146" i="22"/>
  <c r="BS146" i="22"/>
  <c r="BC146" i="22"/>
  <c r="AM146" i="22"/>
  <c r="W146" i="22"/>
  <c r="CY145" i="22"/>
  <c r="CI145" i="22"/>
  <c r="BS145" i="22"/>
  <c r="BC145" i="22"/>
  <c r="AM145" i="22"/>
  <c r="W145" i="22"/>
  <c r="CY144" i="22"/>
  <c r="CI144" i="22"/>
  <c r="BS144" i="22"/>
  <c r="BC144" i="22"/>
  <c r="AM144" i="22"/>
  <c r="W144" i="22"/>
  <c r="CY143" i="22"/>
  <c r="CI143" i="22"/>
  <c r="BS143" i="22"/>
  <c r="BC143" i="22"/>
  <c r="AM143" i="22"/>
  <c r="W143" i="22"/>
  <c r="CY142" i="22"/>
  <c r="CI142" i="22"/>
  <c r="BS142" i="22"/>
  <c r="BC142" i="22"/>
  <c r="AM142" i="22"/>
  <c r="W142" i="22"/>
  <c r="CY141" i="22"/>
  <c r="CI141" i="22"/>
  <c r="BS141" i="22"/>
  <c r="BC141" i="22"/>
  <c r="AM141" i="22"/>
  <c r="W141" i="22"/>
  <c r="CY140" i="22"/>
  <c r="CI140" i="22"/>
  <c r="BS140" i="22"/>
  <c r="BC140" i="22"/>
  <c r="AM140" i="22"/>
  <c r="W140" i="22"/>
  <c r="CY139" i="22"/>
  <c r="CI139" i="22"/>
  <c r="BS139" i="22"/>
  <c r="BC139" i="22"/>
  <c r="AM139" i="22"/>
  <c r="W139" i="22"/>
  <c r="CY138" i="22"/>
  <c r="CI138" i="22"/>
  <c r="BS138" i="22"/>
  <c r="BC138" i="22"/>
  <c r="AM138" i="22"/>
  <c r="W138" i="22"/>
  <c r="CY137" i="22"/>
  <c r="CI137" i="22"/>
  <c r="BS137" i="22"/>
  <c r="BC137" i="22"/>
  <c r="AM137" i="22"/>
  <c r="W137" i="22"/>
  <c r="CY136" i="22"/>
  <c r="CI136" i="22"/>
  <c r="BS136" i="22"/>
  <c r="BC136" i="22"/>
  <c r="AM136" i="22"/>
  <c r="W136" i="22"/>
  <c r="CY135" i="22"/>
  <c r="CI135" i="22"/>
  <c r="BS135" i="22"/>
  <c r="BC135" i="22"/>
  <c r="AM135" i="22"/>
  <c r="W135" i="22"/>
  <c r="CY134" i="22"/>
  <c r="CI134" i="22"/>
  <c r="BS134" i="22"/>
  <c r="AP134" i="22"/>
  <c r="J134" i="22"/>
  <c r="BV133" i="22"/>
  <c r="AP133" i="22"/>
  <c r="J133" i="22"/>
  <c r="BV132" i="22"/>
  <c r="AP132" i="22"/>
  <c r="J132" i="22"/>
  <c r="BV131" i="22"/>
  <c r="AP131" i="22"/>
  <c r="J131" i="22"/>
  <c r="BV130" i="22"/>
  <c r="AP130" i="22"/>
  <c r="J130" i="22"/>
  <c r="BV129" i="22"/>
  <c r="AP129" i="22"/>
  <c r="J129" i="22"/>
  <c r="BV128" i="22"/>
  <c r="AP128" i="22"/>
  <c r="J128" i="22"/>
  <c r="BV127" i="22"/>
  <c r="AP127" i="22"/>
  <c r="J127" i="22"/>
  <c r="BV126" i="22"/>
  <c r="AP126" i="22"/>
  <c r="J126" i="22"/>
  <c r="BV125" i="22"/>
  <c r="Y125" i="22"/>
  <c r="BE124" i="22"/>
  <c r="CK123" i="22"/>
  <c r="Y123" i="22"/>
  <c r="BE122" i="22"/>
  <c r="CK121" i="22"/>
  <c r="Y121" i="22"/>
  <c r="BE120" i="22"/>
  <c r="CK119" i="22"/>
  <c r="Y119" i="22"/>
  <c r="BE118" i="22"/>
  <c r="CK117" i="22"/>
  <c r="Y117" i="22"/>
  <c r="BE116" i="22"/>
  <c r="CK115" i="22"/>
  <c r="Y115" i="22"/>
  <c r="BE114" i="22"/>
  <c r="CK113" i="22"/>
  <c r="Y113" i="22"/>
  <c r="BE112" i="22"/>
  <c r="AJ111" i="22"/>
  <c r="CV109" i="22"/>
  <c r="AR107" i="22"/>
  <c r="BX104" i="22"/>
  <c r="L102" i="22"/>
  <c r="AR99" i="22"/>
  <c r="BX96" i="22"/>
  <c r="CL93" i="22"/>
  <c r="AN85" i="22"/>
  <c r="BT74" i="22"/>
  <c r="BJ174" i="22"/>
  <c r="AT174" i="22"/>
  <c r="AD174" i="22"/>
  <c r="N174" i="22"/>
  <c r="CP173" i="22"/>
  <c r="BZ173" i="22"/>
  <c r="BJ173" i="22"/>
  <c r="AT173" i="22"/>
  <c r="AD173" i="22"/>
  <c r="N173" i="22"/>
  <c r="CP172" i="22"/>
  <c r="BZ172" i="22"/>
  <c r="BJ172" i="22"/>
  <c r="AT172" i="22"/>
  <c r="AD172" i="22"/>
  <c r="N172" i="22"/>
  <c r="CP171" i="22"/>
  <c r="BZ171" i="22"/>
  <c r="BJ171" i="22"/>
  <c r="AT171" i="22"/>
  <c r="AD171" i="22"/>
  <c r="N171" i="22"/>
  <c r="CP170" i="22"/>
  <c r="BZ170" i="22"/>
  <c r="BJ170" i="22"/>
  <c r="AT170" i="22"/>
  <c r="AD170" i="22"/>
  <c r="N170" i="22"/>
  <c r="CP169" i="22"/>
  <c r="BZ169" i="22"/>
  <c r="BJ169" i="22"/>
  <c r="AT169" i="22"/>
  <c r="AD169" i="22"/>
  <c r="N169" i="22"/>
  <c r="CP168" i="22"/>
  <c r="BZ168" i="22"/>
  <c r="BB168" i="22"/>
  <c r="AH168" i="22"/>
  <c r="N168" i="22"/>
  <c r="CH167" i="22"/>
  <c r="BN167" i="22"/>
  <c r="AT167" i="22"/>
  <c r="V167" i="22"/>
  <c r="CT166" i="22"/>
  <c r="BZ166" i="22"/>
  <c r="BB166" i="22"/>
  <c r="AH166" i="22"/>
  <c r="N166" i="22"/>
  <c r="CH165" i="22"/>
  <c r="BN165" i="22"/>
  <c r="AT165" i="22"/>
  <c r="V165" i="22"/>
  <c r="CT164" i="22"/>
  <c r="BZ164" i="22"/>
  <c r="BB164" i="22"/>
  <c r="AH164" i="22"/>
  <c r="N164" i="22"/>
  <c r="CH163" i="22"/>
  <c r="BN163" i="22"/>
  <c r="AT163" i="22"/>
  <c r="V163" i="22"/>
  <c r="CT162" i="22"/>
  <c r="BZ162" i="22"/>
  <c r="BB162" i="22"/>
  <c r="AH162" i="22"/>
  <c r="N162" i="22"/>
  <c r="CH161" i="22"/>
  <c r="BN161" i="22"/>
  <c r="AT161" i="22"/>
  <c r="V161" i="22"/>
  <c r="CT160" i="22"/>
  <c r="BZ160" i="22"/>
  <c r="BB160" i="22"/>
  <c r="AH160" i="22"/>
  <c r="N160" i="22"/>
  <c r="CH159" i="22"/>
  <c r="BN159" i="22"/>
  <c r="AT159" i="22"/>
  <c r="V159" i="22"/>
  <c r="CT158" i="22"/>
  <c r="BZ158" i="22"/>
  <c r="BB158" i="22"/>
  <c r="AH158" i="22"/>
  <c r="N158" i="22"/>
  <c r="CH157" i="22"/>
  <c r="BN157" i="22"/>
  <c r="AT157" i="22"/>
  <c r="V157" i="22"/>
  <c r="CT156" i="22"/>
  <c r="BZ156" i="22"/>
  <c r="BB156" i="22"/>
  <c r="AH156" i="22"/>
  <c r="N156" i="22"/>
  <c r="CH155" i="22"/>
  <c r="BN155" i="22"/>
  <c r="AT155" i="22"/>
  <c r="V155" i="22"/>
  <c r="CT154" i="22"/>
  <c r="BZ154" i="22"/>
  <c r="BB154" i="22"/>
  <c r="AH154" i="22"/>
  <c r="N154" i="22"/>
  <c r="CH153" i="22"/>
  <c r="BN153" i="22"/>
  <c r="AT153" i="22"/>
  <c r="V153" i="22"/>
  <c r="CT152" i="22"/>
  <c r="BZ152" i="22"/>
  <c r="BB152" i="22"/>
  <c r="AH152" i="22"/>
  <c r="N152" i="22"/>
  <c r="CH151" i="22"/>
  <c r="BN151" i="22"/>
  <c r="AT151" i="22"/>
  <c r="V151" i="22"/>
  <c r="CT150" i="22"/>
  <c r="BZ150" i="22"/>
  <c r="BB150" i="22"/>
  <c r="AH150" i="22"/>
  <c r="N150" i="22"/>
  <c r="CH149" i="22"/>
  <c r="BN149" i="22"/>
  <c r="AT149" i="22"/>
  <c r="V149" i="22"/>
  <c r="CT148" i="22"/>
  <c r="BZ148" i="22"/>
  <c r="BB148" i="22"/>
  <c r="AH148" i="22"/>
  <c r="N148" i="22"/>
  <c r="CH147" i="22"/>
  <c r="BN147" i="22"/>
  <c r="AT147" i="22"/>
  <c r="V147" i="22"/>
  <c r="CT146" i="22"/>
  <c r="BZ146" i="22"/>
  <c r="BB146" i="22"/>
  <c r="AH146" i="22"/>
  <c r="N146" i="22"/>
  <c r="CH145" i="22"/>
  <c r="BN145" i="22"/>
  <c r="AT145" i="22"/>
  <c r="V145" i="22"/>
  <c r="CT144" i="22"/>
  <c r="BZ144" i="22"/>
  <c r="BB144" i="22"/>
  <c r="AH144" i="22"/>
  <c r="N144" i="22"/>
  <c r="CH143" i="22"/>
  <c r="BN143" i="22"/>
  <c r="AT143" i="22"/>
  <c r="V143" i="22"/>
  <c r="CT142" i="22"/>
  <c r="BZ142" i="22"/>
  <c r="BB142" i="22"/>
  <c r="AH142" i="22"/>
  <c r="N142" i="22"/>
  <c r="CH141" i="22"/>
  <c r="BN141" i="22"/>
  <c r="AT141" i="22"/>
  <c r="V141" i="22"/>
  <c r="CT140" i="22"/>
  <c r="BZ140" i="22"/>
  <c r="BB140" i="22"/>
  <c r="V140" i="22"/>
  <c r="CH139" i="22"/>
  <c r="BB139" i="22"/>
  <c r="V139" i="22"/>
  <c r="CH138" i="22"/>
  <c r="BB138" i="22"/>
  <c r="V138" i="22"/>
  <c r="CH137" i="22"/>
  <c r="BB137" i="22"/>
  <c r="V137" i="22"/>
  <c r="CH136" i="22"/>
  <c r="BB136" i="22"/>
  <c r="V136" i="22"/>
  <c r="CH135" i="22"/>
  <c r="BB135" i="22"/>
  <c r="V135" i="22"/>
  <c r="CH134" i="22"/>
  <c r="AN134" i="22"/>
  <c r="BT133" i="22"/>
  <c r="CZ132" i="22"/>
  <c r="AN132" i="22"/>
  <c r="BT131" i="22"/>
  <c r="CZ130" i="22"/>
  <c r="AN130" i="22"/>
  <c r="X129" i="22"/>
  <c r="CJ127" i="22"/>
  <c r="BD126" i="22"/>
  <c r="CG124" i="22"/>
  <c r="U122" i="22"/>
  <c r="BA119" i="22"/>
  <c r="CG116" i="22"/>
  <c r="U114" i="22"/>
  <c r="BH110" i="22"/>
  <c r="L101" i="22"/>
  <c r="CZ81" i="22"/>
  <c r="AL182" i="22"/>
  <c r="CX181" i="22"/>
  <c r="BR181" i="22"/>
  <c r="AL181" i="22"/>
  <c r="CX180" i="22"/>
  <c r="BR180" i="22"/>
  <c r="AL180" i="22"/>
  <c r="CX179" i="22"/>
  <c r="BR179" i="22"/>
  <c r="AL179" i="22"/>
  <c r="CX178" i="22"/>
  <c r="BR178" i="22"/>
  <c r="AL178" i="22"/>
  <c r="CX177" i="22"/>
  <c r="BR177" i="22"/>
  <c r="AL177" i="22"/>
  <c r="CX176" i="22"/>
  <c r="BR176" i="22"/>
  <c r="AL176" i="22"/>
  <c r="CX175" i="22"/>
  <c r="BR175" i="22"/>
  <c r="AL175" i="22"/>
  <c r="CX174" i="22"/>
  <c r="BR174" i="22"/>
  <c r="M174" i="22"/>
  <c r="AS173" i="22"/>
  <c r="BY172" i="22"/>
  <c r="M172" i="22"/>
  <c r="AS171" i="22"/>
  <c r="BY170" i="22"/>
  <c r="M170" i="22"/>
  <c r="AS169" i="22"/>
  <c r="BY168" i="22"/>
  <c r="M168" i="22"/>
  <c r="AS167" i="22"/>
  <c r="BY166" i="22"/>
  <c r="M166" i="22"/>
  <c r="AS165" i="22"/>
  <c r="BY164" i="22"/>
  <c r="M164" i="22"/>
  <c r="AS163" i="22"/>
  <c r="BY162" i="22"/>
  <c r="M162" i="22"/>
  <c r="AS161" i="22"/>
  <c r="BY160" i="22"/>
  <c r="M160" i="22"/>
  <c r="AS159" i="22"/>
  <c r="BY158" i="22"/>
  <c r="M158" i="22"/>
  <c r="AS157" i="22"/>
  <c r="BY156" i="22"/>
  <c r="M156" i="22"/>
  <c r="AS155" i="22"/>
  <c r="BY154" i="22"/>
  <c r="M154" i="22"/>
  <c r="AS153" i="22"/>
  <c r="BY152" i="22"/>
  <c r="M152" i="22"/>
  <c r="AS151" i="22"/>
  <c r="BY150" i="22"/>
  <c r="M150" i="22"/>
  <c r="AS149" i="22"/>
  <c r="BY148" i="22"/>
  <c r="M148" i="22"/>
  <c r="AS147" i="22"/>
  <c r="BY146" i="22"/>
  <c r="M146" i="22"/>
  <c r="AS145" i="22"/>
  <c r="BY144" i="22"/>
  <c r="M144" i="22"/>
  <c r="AS143" i="22"/>
  <c r="BY142" i="22"/>
  <c r="M142" i="22"/>
  <c r="AS141" i="22"/>
  <c r="BY140" i="22"/>
  <c r="M140" i="22"/>
  <c r="AS139" i="22"/>
  <c r="BY138" i="22"/>
  <c r="M138" i="22"/>
  <c r="AS137" i="22"/>
  <c r="BY136" i="22"/>
  <c r="M136" i="22"/>
  <c r="AS135" i="22"/>
  <c r="BY134" i="22"/>
  <c r="BB133" i="22"/>
  <c r="V132" i="22"/>
  <c r="CH130" i="22"/>
  <c r="BB129" i="22"/>
  <c r="V128" i="22"/>
  <c r="CH126" i="22"/>
  <c r="AW125" i="22"/>
  <c r="CC122" i="22"/>
  <c r="Q120" i="22"/>
  <c r="AW117" i="22"/>
  <c r="CC114" i="22"/>
  <c r="CF111" i="22"/>
  <c r="W103" i="22"/>
  <c r="CL92" i="22"/>
  <c r="AN125" i="22"/>
  <c r="BT124" i="22"/>
  <c r="CZ123" i="22"/>
  <c r="AN123" i="22"/>
  <c r="BT122" i="22"/>
  <c r="CZ121" i="22"/>
  <c r="AN121" i="22"/>
  <c r="BT120" i="22"/>
  <c r="CZ119" i="22"/>
  <c r="AN119" i="22"/>
  <c r="BT118" i="22"/>
  <c r="CZ117" i="22"/>
  <c r="AN117" i="22"/>
  <c r="BT116" i="22"/>
  <c r="CZ115" i="22"/>
  <c r="AN115" i="22"/>
  <c r="BT114" i="22"/>
  <c r="CZ113" i="22"/>
  <c r="AN113" i="22"/>
  <c r="BT112" i="22"/>
  <c r="BN111" i="22"/>
  <c r="AH110" i="22"/>
  <c r="T108" i="22"/>
  <c r="AZ105" i="22"/>
  <c r="CF102" i="22"/>
  <c r="CQ97" i="22"/>
  <c r="BR92" i="22"/>
  <c r="AC69" i="22"/>
  <c r="Q134" i="22"/>
  <c r="AW133" i="22"/>
  <c r="CC132" i="22"/>
  <c r="Q132" i="22"/>
  <c r="CC130" i="22"/>
  <c r="AW129" i="22"/>
  <c r="Q128" i="22"/>
  <c r="CC126" i="22"/>
  <c r="AM125" i="22"/>
  <c r="BS122" i="22"/>
  <c r="CY119" i="22"/>
  <c r="AM117" i="22"/>
  <c r="BS114" i="22"/>
  <c r="BL111" i="22"/>
  <c r="CN102" i="22"/>
  <c r="CZ88" i="22"/>
  <c r="AP124" i="22"/>
  <c r="BV121" i="22"/>
  <c r="J119" i="22"/>
  <c r="AP116" i="22"/>
  <c r="BV113" i="22"/>
  <c r="BP109" i="22"/>
  <c r="CV98" i="22"/>
  <c r="BD73" i="22"/>
  <c r="BM107" i="22"/>
  <c r="CS104" i="22"/>
  <c r="AG102" i="22"/>
  <c r="BM99" i="22"/>
  <c r="CS96" i="22"/>
  <c r="BP83" i="22"/>
  <c r="CV72" i="22"/>
  <c r="M112" i="22"/>
  <c r="BY110" i="22"/>
  <c r="P109" i="22"/>
  <c r="AV106" i="22"/>
  <c r="CB103" i="22"/>
  <c r="P101" i="22"/>
  <c r="AV98" i="22"/>
  <c r="CB95" i="22"/>
  <c r="P93" i="22"/>
  <c r="AV82" i="22"/>
  <c r="CB71" i="22"/>
  <c r="CD108" i="22"/>
  <c r="R106" i="22"/>
  <c r="Z103" i="22"/>
  <c r="BQ99" i="22"/>
  <c r="R96" i="22"/>
  <c r="BX76" i="22"/>
  <c r="BA95" i="22"/>
  <c r="O93" i="22"/>
  <c r="CI89" i="22"/>
  <c r="AQ79" i="22"/>
  <c r="CU66" i="22"/>
  <c r="CD82" i="22"/>
  <c r="R72" i="22"/>
  <c r="BD90" i="22"/>
  <c r="BY80" i="22"/>
  <c r="BS69" i="22"/>
  <c r="BX60" i="22"/>
  <c r="AF69" i="22"/>
  <c r="BK61" i="22"/>
  <c r="BB63" i="22"/>
  <c r="R49" i="22"/>
  <c r="Z41" i="22"/>
  <c r="AV224" i="22"/>
  <c r="AF224" i="22"/>
  <c r="P224" i="22"/>
  <c r="CT223" i="22"/>
  <c r="CJ223" i="22"/>
  <c r="BT223" i="22"/>
  <c r="BD223" i="22"/>
  <c r="AL223" i="22"/>
  <c r="X223" i="22"/>
  <c r="CZ222" i="22"/>
  <c r="CJ222" i="22"/>
  <c r="BV222" i="22"/>
  <c r="BF222" i="22"/>
  <c r="AP222" i="22"/>
  <c r="Z222" i="22"/>
  <c r="CZ221" i="22"/>
  <c r="CJ221" i="22"/>
  <c r="BV221" i="22"/>
  <c r="BF221" i="22"/>
  <c r="AP221" i="22"/>
  <c r="P221" i="22"/>
  <c r="CR220" i="22"/>
  <c r="CB220" i="22"/>
  <c r="BL220" i="22"/>
  <c r="AX220" i="22"/>
  <c r="AH220" i="22"/>
  <c r="T220" i="22"/>
  <c r="CV219" i="22"/>
  <c r="CF219" i="22"/>
  <c r="BP219" i="22"/>
  <c r="AZ219" i="22"/>
  <c r="AJ219" i="22"/>
  <c r="T219" i="22"/>
  <c r="CV218" i="22"/>
  <c r="CF218" i="22"/>
  <c r="BR218" i="22"/>
  <c r="BF218" i="22"/>
  <c r="AX218" i="22"/>
  <c r="AP218" i="22"/>
  <c r="AH218" i="22"/>
  <c r="Z218" i="22"/>
  <c r="R218" i="22"/>
  <c r="CZ217" i="22"/>
  <c r="CR217" i="22"/>
  <c r="CJ217" i="22"/>
  <c r="CB217" i="22"/>
  <c r="BT217" i="22"/>
  <c r="BL217" i="22"/>
  <c r="BD217" i="22"/>
  <c r="AV217" i="22"/>
  <c r="AN217" i="22"/>
  <c r="AF217" i="22"/>
  <c r="X217" i="22"/>
  <c r="P217" i="22"/>
  <c r="CZ216" i="22"/>
  <c r="CR216" i="22"/>
  <c r="CJ216" i="22"/>
  <c r="CB216" i="22"/>
  <c r="BT216" i="22"/>
  <c r="BL216" i="22"/>
  <c r="BD216" i="22"/>
  <c r="AV216" i="22"/>
  <c r="AN216" i="22"/>
  <c r="AF216" i="22"/>
  <c r="X216" i="22"/>
  <c r="P216" i="22"/>
  <c r="CZ215" i="22"/>
  <c r="CR215" i="22"/>
  <c r="CJ215" i="22"/>
  <c r="CB215" i="22"/>
  <c r="BT215" i="22"/>
  <c r="BL215" i="22"/>
  <c r="BD215" i="22"/>
  <c r="AV215" i="22"/>
  <c r="AN215" i="22"/>
  <c r="AF215" i="22"/>
  <c r="X215" i="22"/>
  <c r="P215" i="22"/>
  <c r="CZ214" i="22"/>
  <c r="CR214" i="22"/>
  <c r="CJ214" i="22"/>
  <c r="CB214" i="22"/>
  <c r="BT214" i="22"/>
  <c r="BD214" i="22"/>
  <c r="AN214" i="22"/>
  <c r="X214" i="22"/>
  <c r="CZ213" i="22"/>
  <c r="CJ213" i="22"/>
  <c r="BT213" i="22"/>
  <c r="BD213" i="22"/>
  <c r="AN213" i="22"/>
  <c r="X213" i="22"/>
  <c r="CZ212" i="22"/>
  <c r="CJ212" i="22"/>
  <c r="BT212" i="22"/>
  <c r="BD212" i="22"/>
  <c r="AN212" i="22"/>
  <c r="X212" i="22"/>
  <c r="CZ211" i="22"/>
  <c r="CJ211" i="22"/>
  <c r="BT211" i="22"/>
  <c r="BD211" i="22"/>
  <c r="AN211" i="22"/>
  <c r="X211" i="22"/>
  <c r="CZ210" i="22"/>
  <c r="CJ210" i="22"/>
  <c r="BT210" i="22"/>
  <c r="BD210" i="22"/>
  <c r="AN210" i="22"/>
  <c r="X210" i="22"/>
  <c r="CZ209" i="22"/>
  <c r="CJ209" i="22"/>
  <c r="BT209" i="22"/>
  <c r="BD209" i="22"/>
  <c r="AN209" i="22"/>
  <c r="X209" i="22"/>
  <c r="CZ208" i="22"/>
  <c r="CJ208" i="22"/>
  <c r="BT208" i="22"/>
  <c r="BD208" i="22"/>
  <c r="AN208" i="22"/>
  <c r="X208" i="22"/>
  <c r="CZ207" i="22"/>
  <c r="CJ207" i="22"/>
  <c r="BT207" i="22"/>
  <c r="BD207" i="22"/>
  <c r="AN207" i="22"/>
  <c r="X207" i="22"/>
  <c r="CZ206" i="22"/>
  <c r="CJ206" i="22"/>
  <c r="BT206" i="22"/>
  <c r="BD206" i="22"/>
  <c r="AN206" i="22"/>
  <c r="X206" i="22"/>
  <c r="CZ205" i="22"/>
  <c r="CJ205" i="22"/>
  <c r="BT205" i="22"/>
  <c r="BD205" i="22"/>
  <c r="AN205" i="22"/>
  <c r="X205" i="22"/>
  <c r="CZ204" i="22"/>
  <c r="CJ204" i="22"/>
  <c r="BT204" i="22"/>
  <c r="BD204" i="22"/>
  <c r="AN204" i="22"/>
  <c r="X204" i="22"/>
  <c r="CZ203" i="22"/>
  <c r="CJ203" i="22"/>
  <c r="BT203" i="22"/>
  <c r="BD203" i="22"/>
  <c r="AN203" i="22"/>
  <c r="X203" i="22"/>
  <c r="CZ202" i="22"/>
  <c r="CJ202" i="22"/>
  <c r="BT202" i="22"/>
  <c r="BD202" i="22"/>
  <c r="AN202" i="22"/>
  <c r="X202" i="22"/>
  <c r="CZ201" i="22"/>
  <c r="CJ201" i="22"/>
  <c r="BT201" i="22"/>
  <c r="BD201" i="22"/>
  <c r="AN201" i="22"/>
  <c r="X201" i="22"/>
  <c r="CZ200" i="22"/>
  <c r="CJ200" i="22"/>
  <c r="BT200" i="22"/>
  <c r="BD200" i="22"/>
  <c r="AN200" i="22"/>
  <c r="X200" i="22"/>
  <c r="CZ199" i="22"/>
  <c r="CJ199" i="22"/>
  <c r="BT199" i="22"/>
  <c r="BD199" i="22"/>
  <c r="AN199" i="22"/>
  <c r="X199" i="22"/>
  <c r="CZ198" i="22"/>
  <c r="CJ198" i="22"/>
  <c r="BT198" i="22"/>
  <c r="BD198" i="22"/>
  <c r="AN198" i="22"/>
  <c r="X198" i="22"/>
  <c r="CZ197" i="22"/>
  <c r="CJ197" i="22"/>
  <c r="BT197" i="22"/>
  <c r="BD197" i="22"/>
  <c r="AN197" i="22"/>
  <c r="X197" i="22"/>
  <c r="CZ196" i="22"/>
  <c r="CJ196" i="22"/>
  <c r="BT196" i="22"/>
  <c r="BD196" i="22"/>
  <c r="AN196" i="22"/>
  <c r="X196" i="22"/>
  <c r="CZ195" i="22"/>
  <c r="CJ195" i="22"/>
  <c r="BT195" i="22"/>
  <c r="BD195" i="22"/>
  <c r="AN195" i="22"/>
  <c r="X195" i="22"/>
  <c r="CZ194" i="22"/>
  <c r="CJ194" i="22"/>
  <c r="BT194" i="22"/>
  <c r="BD194" i="22"/>
  <c r="AN194" i="22"/>
  <c r="X194" i="22"/>
  <c r="CZ193" i="22"/>
  <c r="CJ193" i="22"/>
  <c r="BT193" i="22"/>
  <c r="BD193" i="22"/>
  <c r="AN193" i="22"/>
  <c r="X193" i="22"/>
  <c r="CZ192" i="22"/>
  <c r="CJ192" i="22"/>
  <c r="BT192" i="22"/>
  <c r="BD192" i="22"/>
  <c r="AN192" i="22"/>
  <c r="X192" i="22"/>
  <c r="CZ191" i="22"/>
  <c r="CJ191" i="22"/>
  <c r="BT191" i="22"/>
  <c r="BD191" i="22"/>
  <c r="AN191" i="22"/>
  <c r="X191" i="22"/>
  <c r="CZ190" i="22"/>
  <c r="CJ190" i="22"/>
  <c r="BT190" i="22"/>
  <c r="BD190" i="22"/>
  <c r="AN190" i="22"/>
  <c r="X190" i="22"/>
  <c r="CZ189" i="22"/>
  <c r="CJ189" i="22"/>
  <c r="BT189" i="22"/>
  <c r="BD189" i="22"/>
  <c r="AN189" i="22"/>
  <c r="X189" i="22"/>
  <c r="CZ188" i="22"/>
  <c r="CJ188" i="22"/>
  <c r="BT188" i="22"/>
  <c r="BD188" i="22"/>
  <c r="AN188" i="22"/>
  <c r="X188" i="22"/>
  <c r="CZ187" i="22"/>
  <c r="CJ187" i="22"/>
  <c r="BT187" i="22"/>
  <c r="BD187" i="22"/>
  <c r="AN187" i="22"/>
  <c r="X187" i="22"/>
  <c r="CZ186" i="22"/>
  <c r="CJ186" i="22"/>
  <c r="BT186" i="22"/>
  <c r="BD186" i="22"/>
  <c r="AN186" i="22"/>
  <c r="X186" i="22"/>
  <c r="CZ185" i="22"/>
  <c r="CJ185" i="22"/>
  <c r="BT185" i="22"/>
  <c r="BD185" i="22"/>
  <c r="AN185" i="22"/>
  <c r="X185" i="22"/>
  <c r="CZ184" i="22"/>
  <c r="CJ184" i="22"/>
  <c r="BT184" i="22"/>
  <c r="BD184" i="22"/>
  <c r="AN184" i="22"/>
  <c r="X184" i="22"/>
  <c r="CZ183" i="22"/>
  <c r="CJ183" i="22"/>
  <c r="BT183" i="22"/>
  <c r="BD183" i="22"/>
  <c r="AN183" i="22"/>
  <c r="X183" i="22"/>
  <c r="CZ182" i="22"/>
  <c r="CJ182" i="22"/>
  <c r="BT182" i="22"/>
  <c r="AV174" i="22"/>
  <c r="CB173" i="22"/>
  <c r="P173" i="22"/>
  <c r="AV172" i="22"/>
  <c r="CB171" i="22"/>
  <c r="P171" i="22"/>
  <c r="AV170" i="22"/>
  <c r="CB169" i="22"/>
  <c r="P169" i="22"/>
  <c r="AV168" i="22"/>
  <c r="CB167" i="22"/>
  <c r="P167" i="22"/>
  <c r="AV166" i="22"/>
  <c r="CB165" i="22"/>
  <c r="P165" i="22"/>
  <c r="AV164" i="22"/>
  <c r="CB163" i="22"/>
  <c r="P163" i="22"/>
  <c r="AV162" i="22"/>
  <c r="CB161" i="22"/>
  <c r="P161" i="22"/>
  <c r="AV160" i="22"/>
  <c r="CB159" i="22"/>
  <c r="P159" i="22"/>
  <c r="AV158" i="22"/>
  <c r="CB157" i="22"/>
  <c r="P157" i="22"/>
  <c r="AV156" i="22"/>
  <c r="CB155" i="22"/>
  <c r="P155" i="22"/>
  <c r="AV154" i="22"/>
  <c r="CB153" i="22"/>
  <c r="P153" i="22"/>
  <c r="AV152" i="22"/>
  <c r="CB151" i="22"/>
  <c r="P151" i="22"/>
  <c r="AV150" i="22"/>
  <c r="CB149" i="22"/>
  <c r="P149" i="22"/>
  <c r="AV148" i="22"/>
  <c r="CB147" i="22"/>
  <c r="P147" i="22"/>
  <c r="AV146" i="22"/>
  <c r="CB145" i="22"/>
  <c r="P145" i="22"/>
  <c r="AV144" i="22"/>
  <c r="CB143" i="22"/>
  <c r="P143" i="22"/>
  <c r="AV142" i="22"/>
  <c r="CB141" i="22"/>
  <c r="P141" i="22"/>
  <c r="AV140" i="22"/>
  <c r="CB139" i="22"/>
  <c r="P139" i="22"/>
  <c r="AV138" i="22"/>
  <c r="CB137" i="22"/>
  <c r="P137" i="22"/>
  <c r="AV136" i="22"/>
  <c r="CB135" i="22"/>
  <c r="P135" i="22"/>
  <c r="AB134" i="22"/>
  <c r="CN132" i="22"/>
  <c r="BH131" i="22"/>
  <c r="AB130" i="22"/>
  <c r="CN128" i="22"/>
  <c r="BH127" i="22"/>
  <c r="AB126" i="22"/>
  <c r="BI123" i="22"/>
  <c r="CO120" i="22"/>
  <c r="AC118" i="22"/>
  <c r="BI115" i="22"/>
  <c r="CO112" i="22"/>
  <c r="BX105" i="22"/>
  <c r="BV94" i="22"/>
  <c r="BJ214" i="22"/>
  <c r="Q214" i="22"/>
  <c r="BM213" i="22"/>
  <c r="Q213" i="22"/>
  <c r="BJ212" i="22"/>
  <c r="Q212" i="22"/>
  <c r="BR211" i="22"/>
  <c r="V211" i="22"/>
  <c r="BR210" i="22"/>
  <c r="Y210" i="22"/>
  <c r="CH209" i="22"/>
  <c r="AW209" i="22"/>
  <c r="CP208" i="22"/>
  <c r="AW208" i="22"/>
  <c r="CP207" i="22"/>
  <c r="AT207" i="22"/>
  <c r="CK206" i="22"/>
  <c r="AL206" i="22"/>
  <c r="CK205" i="22"/>
  <c r="AL205" i="22"/>
  <c r="CK204" i="22"/>
  <c r="AT204" i="22"/>
  <c r="CK203" i="22"/>
  <c r="AO203" i="22"/>
  <c r="CP202" i="22"/>
  <c r="AO202" i="22"/>
  <c r="BU201" i="22"/>
  <c r="AD201" i="22"/>
  <c r="CP200" i="22"/>
  <c r="AW200" i="22"/>
  <c r="CS199" i="22"/>
  <c r="BB199" i="22"/>
  <c r="DA198" i="22"/>
  <c r="BB198" i="22"/>
  <c r="CX197" i="22"/>
  <c r="BJ197" i="22"/>
  <c r="Q197" i="22"/>
  <c r="BR196" i="22"/>
  <c r="V196" i="22"/>
  <c r="BR195" i="22"/>
  <c r="V195" i="22"/>
  <c r="BR194" i="22"/>
  <c r="V194" i="22"/>
  <c r="BU193" i="22"/>
  <c r="Y193" i="22"/>
  <c r="BU192" i="22"/>
  <c r="Y192" i="22"/>
  <c r="BU191" i="22"/>
  <c r="Y191" i="22"/>
  <c r="BR190" i="22"/>
  <c r="Y190" i="22"/>
  <c r="BU189" i="22"/>
  <c r="AD189" i="22"/>
  <c r="BU188" i="22"/>
  <c r="AD188" i="22"/>
  <c r="BZ187" i="22"/>
  <c r="AL187" i="22"/>
  <c r="CH186" i="22"/>
  <c r="AD186" i="22"/>
  <c r="CH185" i="22"/>
  <c r="AL185" i="22"/>
  <c r="CK184" i="22"/>
  <c r="AO184" i="22"/>
  <c r="BM183" i="22"/>
  <c r="V183" i="22"/>
  <c r="BZ182" i="22"/>
  <c r="CF173" i="22"/>
  <c r="CF171" i="22"/>
  <c r="CF169" i="22"/>
  <c r="BP167" i="22"/>
  <c r="CF165" i="22"/>
  <c r="BP163" i="22"/>
  <c r="CF161" i="22"/>
  <c r="CF159" i="22"/>
  <c r="CF157" i="22"/>
  <c r="CV155" i="22"/>
  <c r="CV153" i="22"/>
  <c r="CF151" i="22"/>
  <c r="CV149" i="22"/>
  <c r="CV147" i="22"/>
  <c r="T146" i="22"/>
  <c r="T144" i="22"/>
  <c r="AJ142" i="22"/>
  <c r="AZ140" i="22"/>
  <c r="AJ138" i="22"/>
  <c r="AZ136" i="22"/>
  <c r="AJ134" i="22"/>
  <c r="AJ130" i="22"/>
  <c r="CV125" i="22"/>
  <c r="AS118" i="22"/>
  <c r="BX109" i="22"/>
  <c r="CV226" i="22"/>
  <c r="CF226" i="22"/>
  <c r="BR226" i="22"/>
  <c r="BD226" i="22"/>
  <c r="AP226" i="22"/>
  <c r="Z226" i="22"/>
  <c r="L226" i="22"/>
  <c r="CP225" i="22"/>
  <c r="BZ225" i="22"/>
  <c r="BL225" i="22"/>
  <c r="AT225" i="22"/>
  <c r="AF225" i="22"/>
  <c r="N225" i="22"/>
  <c r="CP224" i="22"/>
  <c r="BX224" i="22"/>
  <c r="BH224" i="22"/>
  <c r="AP224" i="22"/>
  <c r="Z224" i="22"/>
  <c r="CZ223" i="22"/>
  <c r="CD223" i="22"/>
  <c r="BN223" i="22"/>
  <c r="AX223" i="22"/>
  <c r="AJ223" i="22"/>
  <c r="R223" i="22"/>
  <c r="CT222" i="22"/>
  <c r="CB222" i="22"/>
  <c r="BL222" i="22"/>
  <c r="AV222" i="22"/>
  <c r="AF222" i="22"/>
  <c r="R222" i="22"/>
  <c r="CT221" i="22"/>
  <c r="CD221" i="22"/>
  <c r="BL221" i="22"/>
  <c r="AV221" i="22"/>
  <c r="AF221" i="22"/>
  <c r="X221" i="22"/>
  <c r="J221" i="22"/>
  <c r="CL220" i="22"/>
  <c r="BV220" i="22"/>
  <c r="BF220" i="22"/>
  <c r="AN220" i="22"/>
  <c r="V220" i="22"/>
  <c r="CX219" i="22"/>
  <c r="CH219" i="22"/>
  <c r="BR219" i="22"/>
  <c r="BB219" i="22"/>
  <c r="AL219" i="22"/>
  <c r="V219" i="22"/>
  <c r="CX218" i="22"/>
  <c r="CH218" i="22"/>
  <c r="BP218" i="22"/>
  <c r="BN214" i="22"/>
  <c r="AX214" i="22"/>
  <c r="AH214" i="22"/>
  <c r="R214" i="22"/>
  <c r="CT213" i="22"/>
  <c r="CD213" i="22"/>
  <c r="BN213" i="22"/>
  <c r="AX213" i="22"/>
  <c r="AH213" i="22"/>
  <c r="R213" i="22"/>
  <c r="CT212" i="22"/>
  <c r="CD212" i="22"/>
  <c r="BN212" i="22"/>
  <c r="AX212" i="22"/>
  <c r="AH212" i="22"/>
  <c r="R212" i="22"/>
  <c r="CT211" i="22"/>
  <c r="CD211" i="22"/>
  <c r="BN211" i="22"/>
  <c r="AX211" i="22"/>
  <c r="AH211" i="22"/>
  <c r="R211" i="22"/>
  <c r="CT210" i="22"/>
  <c r="CD210" i="22"/>
  <c r="BN210" i="22"/>
  <c r="AX210" i="22"/>
  <c r="AH210" i="22"/>
  <c r="R210" i="22"/>
  <c r="CT209" i="22"/>
  <c r="CD209" i="22"/>
  <c r="BN209" i="22"/>
  <c r="AX209" i="22"/>
  <c r="AH209" i="22"/>
  <c r="R209" i="22"/>
  <c r="CT208" i="22"/>
  <c r="CD208" i="22"/>
  <c r="BN208" i="22"/>
  <c r="AX208" i="22"/>
  <c r="AH208" i="22"/>
  <c r="R208" i="22"/>
  <c r="CT207" i="22"/>
  <c r="CD207" i="22"/>
  <c r="BN207" i="22"/>
  <c r="AX207" i="22"/>
  <c r="AH207" i="22"/>
  <c r="R207" i="22"/>
  <c r="CT206" i="22"/>
  <c r="CD206" i="22"/>
  <c r="BN206" i="22"/>
  <c r="AX206" i="22"/>
  <c r="AH206" i="22"/>
  <c r="R206" i="22"/>
  <c r="CT205" i="22"/>
  <c r="CD205" i="22"/>
  <c r="BN205" i="22"/>
  <c r="AX205" i="22"/>
  <c r="AH205" i="22"/>
  <c r="R205" i="22"/>
  <c r="CT204" i="22"/>
  <c r="CD204" i="22"/>
  <c r="BN204" i="22"/>
  <c r="AX204" i="22"/>
  <c r="AH204" i="22"/>
  <c r="R204" i="22"/>
  <c r="CT203" i="22"/>
  <c r="CD203" i="22"/>
  <c r="BN203" i="22"/>
  <c r="AX203" i="22"/>
  <c r="AH203" i="22"/>
  <c r="R203" i="22"/>
  <c r="CT202" i="22"/>
  <c r="CD202" i="22"/>
  <c r="BN202" i="22"/>
  <c r="AX202" i="22"/>
  <c r="AH202" i="22"/>
  <c r="R202" i="22"/>
  <c r="CT201" i="22"/>
  <c r="CD201" i="22"/>
  <c r="BN201" i="22"/>
  <c r="AX201" i="22"/>
  <c r="AH201" i="22"/>
  <c r="R201" i="22"/>
  <c r="CT200" i="22"/>
  <c r="CD200" i="22"/>
  <c r="BN200" i="22"/>
  <c r="AX200" i="22"/>
  <c r="AH200" i="22"/>
  <c r="R200" i="22"/>
  <c r="CT199" i="22"/>
  <c r="CD199" i="22"/>
  <c r="BN199" i="22"/>
  <c r="AX199" i="22"/>
  <c r="AH199" i="22"/>
  <c r="R199" i="22"/>
  <c r="CT198" i="22"/>
  <c r="CD198" i="22"/>
  <c r="BN198" i="22"/>
  <c r="AX198" i="22"/>
  <c r="AH198" i="22"/>
  <c r="R198" i="22"/>
  <c r="CT197" i="22"/>
  <c r="CD197" i="22"/>
  <c r="BN197" i="22"/>
  <c r="AX197" i="22"/>
  <c r="AH197" i="22"/>
  <c r="R197" i="22"/>
  <c r="CT196" i="22"/>
  <c r="CD196" i="22"/>
  <c r="BN196" i="22"/>
  <c r="AX196" i="22"/>
  <c r="AH196" i="22"/>
  <c r="R196" i="22"/>
  <c r="CT195" i="22"/>
  <c r="CD195" i="22"/>
  <c r="BN195" i="22"/>
  <c r="AX195" i="22"/>
  <c r="AH195" i="22"/>
  <c r="R195" i="22"/>
  <c r="CT194" i="22"/>
  <c r="CD194" i="22"/>
  <c r="BN194" i="22"/>
  <c r="AX194" i="22"/>
  <c r="AH194" i="22"/>
  <c r="R194" i="22"/>
  <c r="CT193" i="22"/>
  <c r="CD193" i="22"/>
  <c r="BN193" i="22"/>
  <c r="AX193" i="22"/>
  <c r="AH193" i="22"/>
  <c r="R193" i="22"/>
  <c r="CT192" i="22"/>
  <c r="CD192" i="22"/>
  <c r="BN192" i="22"/>
  <c r="AX192" i="22"/>
  <c r="AH192" i="22"/>
  <c r="R192" i="22"/>
  <c r="CT191" i="22"/>
  <c r="CD191" i="22"/>
  <c r="BN191" i="22"/>
  <c r="AX191" i="22"/>
  <c r="AH191" i="22"/>
  <c r="R191" i="22"/>
  <c r="CT190" i="22"/>
  <c r="CD190" i="22"/>
  <c r="BN190" i="22"/>
  <c r="AX190" i="22"/>
  <c r="AH190" i="22"/>
  <c r="R190" i="22"/>
  <c r="CT189" i="22"/>
  <c r="CD189" i="22"/>
  <c r="BN189" i="22"/>
  <c r="AX189" i="22"/>
  <c r="AH189" i="22"/>
  <c r="R189" i="22"/>
  <c r="CT188" i="22"/>
  <c r="CD188" i="22"/>
  <c r="BN188" i="22"/>
  <c r="AX188" i="22"/>
  <c r="AH188" i="22"/>
  <c r="R188" i="22"/>
  <c r="CT187" i="22"/>
  <c r="CD187" i="22"/>
  <c r="BN187" i="22"/>
  <c r="AX187" i="22"/>
  <c r="AH187" i="22"/>
  <c r="R187" i="22"/>
  <c r="CT186" i="22"/>
  <c r="CD186" i="22"/>
  <c r="BN186" i="22"/>
  <c r="AX186" i="22"/>
  <c r="AH186" i="22"/>
  <c r="R186" i="22"/>
  <c r="CT185" i="22"/>
  <c r="CD185" i="22"/>
  <c r="BN185" i="22"/>
  <c r="AX185" i="22"/>
  <c r="AH185" i="22"/>
  <c r="R185" i="22"/>
  <c r="CT184" i="22"/>
  <c r="CD184" i="22"/>
  <c r="BN184" i="22"/>
  <c r="AX184" i="22"/>
  <c r="AH184" i="22"/>
  <c r="R184" i="22"/>
  <c r="CT183" i="22"/>
  <c r="CD183" i="22"/>
  <c r="BN183" i="22"/>
  <c r="AX183" i="22"/>
  <c r="AH183" i="22"/>
  <c r="R183" i="22"/>
  <c r="CT182" i="22"/>
  <c r="CD182" i="22"/>
  <c r="BN182" i="22"/>
  <c r="AR174" i="22"/>
  <c r="BX173" i="22"/>
  <c r="L173" i="22"/>
  <c r="AR172" i="22"/>
  <c r="BX171" i="22"/>
  <c r="L171" i="22"/>
  <c r="AR170" i="22"/>
  <c r="BX169" i="22"/>
  <c r="L169" i="22"/>
  <c r="AR168" i="22"/>
  <c r="BX167" i="22"/>
  <c r="L167" i="22"/>
  <c r="AR166" i="22"/>
  <c r="BX165" i="22"/>
  <c r="L165" i="22"/>
  <c r="AR164" i="22"/>
  <c r="BX163" i="22"/>
  <c r="L163" i="22"/>
  <c r="AR162" i="22"/>
  <c r="BX161" i="22"/>
  <c r="L161" i="22"/>
  <c r="AR160" i="22"/>
  <c r="BX159" i="22"/>
  <c r="L159" i="22"/>
  <c r="AR158" i="22"/>
  <c r="BX157" i="22"/>
  <c r="L157" i="22"/>
  <c r="AR156" i="22"/>
  <c r="BX155" i="22"/>
  <c r="L155" i="22"/>
  <c r="AR154" i="22"/>
  <c r="BX153" i="22"/>
  <c r="L153" i="22"/>
  <c r="AR152" i="22"/>
  <c r="BX151" i="22"/>
  <c r="L151" i="22"/>
  <c r="AR150" i="22"/>
  <c r="BX149" i="22"/>
  <c r="L149" i="22"/>
  <c r="AR148" i="22"/>
  <c r="BX147" i="22"/>
  <c r="L147" i="22"/>
  <c r="AR146" i="22"/>
  <c r="BX145" i="22"/>
  <c r="L145" i="22"/>
  <c r="AR144" i="22"/>
  <c r="BX143" i="22"/>
  <c r="L143" i="22"/>
  <c r="AR142" i="22"/>
  <c r="BX141" i="22"/>
  <c r="L141" i="22"/>
  <c r="AR140" i="22"/>
  <c r="BX139" i="22"/>
  <c r="L139" i="22"/>
  <c r="AR138" i="22"/>
  <c r="BX137" i="22"/>
  <c r="L137" i="22"/>
  <c r="AR136" i="22"/>
  <c r="BX135" i="22"/>
  <c r="L135" i="22"/>
  <c r="T134" i="22"/>
  <c r="CF132" i="22"/>
  <c r="AZ131" i="22"/>
  <c r="T130" i="22"/>
  <c r="CF128" i="22"/>
  <c r="AZ127" i="22"/>
  <c r="T126" i="22"/>
  <c r="M124" i="22"/>
  <c r="AS121" i="22"/>
  <c r="BY118" i="22"/>
  <c r="M116" i="22"/>
  <c r="AS113" i="22"/>
  <c r="CI108" i="22"/>
  <c r="W98" i="22"/>
  <c r="BI69" i="22"/>
  <c r="Y214" i="22"/>
  <c r="BZ213" i="22"/>
  <c r="Y213" i="22"/>
  <c r="BZ212" i="22"/>
  <c r="AG212" i="22"/>
  <c r="BZ211" i="22"/>
  <c r="AD211" i="22"/>
  <c r="BZ210" i="22"/>
  <c r="AD210" i="22"/>
  <c r="CK209" i="22"/>
  <c r="AO209" i="22"/>
  <c r="CS208" i="22"/>
  <c r="BB208" i="22"/>
  <c r="N208" i="22"/>
  <c r="BJ207" i="22"/>
  <c r="N207" i="22"/>
  <c r="BJ206" i="22"/>
  <c r="N206" i="22"/>
  <c r="BJ205" i="22"/>
  <c r="Q205" i="22"/>
  <c r="BR204" i="22"/>
  <c r="V204" i="22"/>
  <c r="BM203" i="22"/>
  <c r="Q203" i="22"/>
  <c r="BR202" i="22"/>
  <c r="V202" i="22"/>
  <c r="BR201" i="22"/>
  <c r="Y201" i="22"/>
  <c r="CK200" i="22"/>
  <c r="AO200" i="22"/>
  <c r="CP199" i="22"/>
  <c r="AO199" i="22"/>
  <c r="CK198" i="22"/>
  <c r="AT198" i="22"/>
  <c r="CS197" i="22"/>
  <c r="AO197" i="22"/>
  <c r="CK196" i="22"/>
  <c r="AT196" i="22"/>
  <c r="CP195" i="22"/>
  <c r="AO195" i="22"/>
  <c r="CS194" i="22"/>
  <c r="AO194" i="22"/>
  <c r="CP193" i="22"/>
  <c r="AT193" i="22"/>
  <c r="CP192" i="22"/>
  <c r="AO192" i="22"/>
  <c r="CP191" i="22"/>
  <c r="AO191" i="22"/>
  <c r="CP190" i="22"/>
  <c r="AW190" i="22"/>
  <c r="CP189" i="22"/>
  <c r="AT189" i="22"/>
  <c r="CX188" i="22"/>
  <c r="AW188" i="22"/>
  <c r="CS187" i="22"/>
  <c r="AT187" i="22"/>
  <c r="CS186" i="22"/>
  <c r="AW186" i="22"/>
  <c r="CS185" i="22"/>
  <c r="BB185" i="22"/>
  <c r="DA184" i="22"/>
  <c r="BE184" i="22"/>
  <c r="N184" i="22"/>
  <c r="BU183" i="22"/>
  <c r="Y183" i="22"/>
  <c r="CC182" i="22"/>
  <c r="BP173" i="22"/>
  <c r="AZ171" i="22"/>
  <c r="AZ169" i="22"/>
  <c r="AZ167" i="22"/>
  <c r="AZ165" i="22"/>
  <c r="AZ163" i="22"/>
  <c r="BP161" i="22"/>
  <c r="BP159" i="22"/>
  <c r="BP157" i="22"/>
  <c r="CF155" i="22"/>
  <c r="CF153" i="22"/>
  <c r="CV151" i="22"/>
  <c r="T150" i="22"/>
  <c r="AJ148" i="22"/>
  <c r="AJ146" i="22"/>
  <c r="AJ144" i="22"/>
  <c r="BP142" i="22"/>
  <c r="CF140" i="22"/>
  <c r="CF138" i="22"/>
  <c r="CF136" i="22"/>
  <c r="CF134" i="22"/>
  <c r="CV130" i="22"/>
  <c r="AJ127" i="22"/>
  <c r="M121" i="22"/>
  <c r="BY113" i="22"/>
  <c r="AP95" i="22"/>
  <c r="CW226" i="22"/>
  <c r="CO226" i="22"/>
  <c r="CG226" i="22"/>
  <c r="BY226" i="22"/>
  <c r="BQ226" i="22"/>
  <c r="BI226" i="22"/>
  <c r="BA226" i="22"/>
  <c r="AS226" i="22"/>
  <c r="AK226" i="22"/>
  <c r="AC226" i="22"/>
  <c r="U226" i="22"/>
  <c r="M226" i="22"/>
  <c r="CW225" i="22"/>
  <c r="CO225" i="22"/>
  <c r="CG225" i="22"/>
  <c r="BY225" i="22"/>
  <c r="BQ225" i="22"/>
  <c r="BI225" i="22"/>
  <c r="BA225" i="22"/>
  <c r="AS225" i="22"/>
  <c r="AK225" i="22"/>
  <c r="AC225" i="22"/>
  <c r="U225" i="22"/>
  <c r="M225" i="22"/>
  <c r="CW224" i="22"/>
  <c r="CO224" i="22"/>
  <c r="CG224" i="22"/>
  <c r="BY224" i="22"/>
  <c r="BQ224" i="22"/>
  <c r="BI224" i="22"/>
  <c r="BA224" i="22"/>
  <c r="AS224" i="22"/>
  <c r="AK224" i="22"/>
  <c r="AC224" i="22"/>
  <c r="U224" i="22"/>
  <c r="M224" i="22"/>
  <c r="CW223" i="22"/>
  <c r="CO223" i="22"/>
  <c r="CG223" i="22"/>
  <c r="BY223" i="22"/>
  <c r="BQ223" i="22"/>
  <c r="BI223" i="22"/>
  <c r="BA223" i="22"/>
  <c r="AS223" i="22"/>
  <c r="AK223" i="22"/>
  <c r="AC223" i="22"/>
  <c r="U223" i="22"/>
  <c r="M223" i="22"/>
  <c r="CW222" i="22"/>
  <c r="CO222" i="22"/>
  <c r="CG222" i="22"/>
  <c r="BY222" i="22"/>
  <c r="BQ222" i="22"/>
  <c r="BI222" i="22"/>
  <c r="BA222" i="22"/>
  <c r="AS222" i="22"/>
  <c r="AK222" i="22"/>
  <c r="AC222" i="22"/>
  <c r="U222" i="22"/>
  <c r="M222" i="22"/>
  <c r="CW221" i="22"/>
  <c r="CO221" i="22"/>
  <c r="CG221" i="22"/>
  <c r="BY221" i="22"/>
  <c r="BQ221" i="22"/>
  <c r="BI221" i="22"/>
  <c r="BA221" i="22"/>
  <c r="AS221" i="22"/>
  <c r="AK221" i="22"/>
  <c r="AC221" i="22"/>
  <c r="U221" i="22"/>
  <c r="M221" i="22"/>
  <c r="CW220" i="22"/>
  <c r="CO220" i="22"/>
  <c r="CG220" i="22"/>
  <c r="BY220" i="22"/>
  <c r="BQ220" i="22"/>
  <c r="BI220" i="22"/>
  <c r="BA220" i="22"/>
  <c r="AS220" i="22"/>
  <c r="AK220" i="22"/>
  <c r="AC220" i="22"/>
  <c r="U220" i="22"/>
  <c r="M220" i="22"/>
  <c r="CW219" i="22"/>
  <c r="CO219" i="22"/>
  <c r="CG219" i="22"/>
  <c r="BY219" i="22"/>
  <c r="BQ219" i="22"/>
  <c r="BI219" i="22"/>
  <c r="BA219" i="22"/>
  <c r="AS219" i="22"/>
  <c r="AK219" i="22"/>
  <c r="AC219" i="22"/>
  <c r="U219" i="22"/>
  <c r="M219" i="22"/>
  <c r="CW218" i="22"/>
  <c r="CO218" i="22"/>
  <c r="CG218" i="22"/>
  <c r="BY218" i="22"/>
  <c r="BQ218" i="22"/>
  <c r="BI218" i="22"/>
  <c r="BA218" i="22"/>
  <c r="AS218" i="22"/>
  <c r="AK218" i="22"/>
  <c r="AC218" i="22"/>
  <c r="U218" i="22"/>
  <c r="M218" i="22"/>
  <c r="CW217" i="22"/>
  <c r="CO217" i="22"/>
  <c r="CG217" i="22"/>
  <c r="BY217" i="22"/>
  <c r="BQ217" i="22"/>
  <c r="BI217" i="22"/>
  <c r="BA217" i="22"/>
  <c r="AS217" i="22"/>
  <c r="AK217" i="22"/>
  <c r="AC217" i="22"/>
  <c r="U217" i="22"/>
  <c r="M217" i="22"/>
  <c r="CW216" i="22"/>
  <c r="CO216" i="22"/>
  <c r="CG216" i="22"/>
  <c r="BY216" i="22"/>
  <c r="BQ216" i="22"/>
  <c r="BI216" i="22"/>
  <c r="BA216" i="22"/>
  <c r="AS216" i="22"/>
  <c r="AK216" i="22"/>
  <c r="AC216" i="22"/>
  <c r="U216" i="22"/>
  <c r="M216" i="22"/>
  <c r="CW215" i="22"/>
  <c r="CO215" i="22"/>
  <c r="CG215" i="22"/>
  <c r="BY215" i="22"/>
  <c r="BQ215" i="22"/>
  <c r="BI215" i="22"/>
  <c r="BA215" i="22"/>
  <c r="AS215" i="22"/>
  <c r="AK215" i="22"/>
  <c r="AC215" i="22"/>
  <c r="U215" i="22"/>
  <c r="M215" i="22"/>
  <c r="CW214" i="22"/>
  <c r="CO214" i="22"/>
  <c r="CG214" i="22"/>
  <c r="BY214" i="22"/>
  <c r="BP214" i="22"/>
  <c r="AZ214" i="22"/>
  <c r="AJ214" i="22"/>
  <c r="T214" i="22"/>
  <c r="CV213" i="22"/>
  <c r="CF213" i="22"/>
  <c r="BP213" i="22"/>
  <c r="AZ213" i="22"/>
  <c r="AJ213" i="22"/>
  <c r="T213" i="22"/>
  <c r="CV212" i="22"/>
  <c r="CF212" i="22"/>
  <c r="BP212" i="22"/>
  <c r="AZ212" i="22"/>
  <c r="AJ212" i="22"/>
  <c r="T212" i="22"/>
  <c r="CV211" i="22"/>
  <c r="CF211" i="22"/>
  <c r="BP211" i="22"/>
  <c r="AZ211" i="22"/>
  <c r="AJ211" i="22"/>
  <c r="T211" i="22"/>
  <c r="CV210" i="22"/>
  <c r="CF210" i="22"/>
  <c r="BP210" i="22"/>
  <c r="AZ210" i="22"/>
  <c r="AJ210" i="22"/>
  <c r="T210" i="22"/>
  <c r="CV209" i="22"/>
  <c r="CF209" i="22"/>
  <c r="BP209" i="22"/>
  <c r="AZ209" i="22"/>
  <c r="AJ209" i="22"/>
  <c r="T209" i="22"/>
  <c r="CV208" i="22"/>
  <c r="CF208" i="22"/>
  <c r="BP208" i="22"/>
  <c r="AZ208" i="22"/>
  <c r="AJ208" i="22"/>
  <c r="T208" i="22"/>
  <c r="CV207" i="22"/>
  <c r="CF207" i="22"/>
  <c r="BP207" i="22"/>
  <c r="AZ207" i="22"/>
  <c r="AJ207" i="22"/>
  <c r="T207" i="22"/>
  <c r="CV206" i="22"/>
  <c r="CF206" i="22"/>
  <c r="BP206" i="22"/>
  <c r="AZ206" i="22"/>
  <c r="AJ206" i="22"/>
  <c r="T206" i="22"/>
  <c r="CV205" i="22"/>
  <c r="CF205" i="22"/>
  <c r="BP205" i="22"/>
  <c r="AZ205" i="22"/>
  <c r="AJ205" i="22"/>
  <c r="T205" i="22"/>
  <c r="CV204" i="22"/>
  <c r="CF204" i="22"/>
  <c r="BP204" i="22"/>
  <c r="AZ204" i="22"/>
  <c r="AJ204" i="22"/>
  <c r="T204" i="22"/>
  <c r="CV203" i="22"/>
  <c r="CF203" i="22"/>
  <c r="BP203" i="22"/>
  <c r="AZ203" i="22"/>
  <c r="AJ203" i="22"/>
  <c r="T203" i="22"/>
  <c r="CV202" i="22"/>
  <c r="CF202" i="22"/>
  <c r="BP202" i="22"/>
  <c r="AZ202" i="22"/>
  <c r="AJ202" i="22"/>
  <c r="T202" i="22"/>
  <c r="CV201" i="22"/>
  <c r="CF201" i="22"/>
  <c r="BP201" i="22"/>
  <c r="AZ201" i="22"/>
  <c r="AJ201" i="22"/>
  <c r="T201" i="22"/>
  <c r="CV200" i="22"/>
  <c r="CF200" i="22"/>
  <c r="BP200" i="22"/>
  <c r="AZ200" i="22"/>
  <c r="AJ200" i="22"/>
  <c r="T200" i="22"/>
  <c r="CV199" i="22"/>
  <c r="CF199" i="22"/>
  <c r="BP199" i="22"/>
  <c r="AZ199" i="22"/>
  <c r="AJ199" i="22"/>
  <c r="T199" i="22"/>
  <c r="CV198" i="22"/>
  <c r="CF198" i="22"/>
  <c r="BP198" i="22"/>
  <c r="AZ198" i="22"/>
  <c r="AJ198" i="22"/>
  <c r="T198" i="22"/>
  <c r="CV197" i="22"/>
  <c r="CF197" i="22"/>
  <c r="BP197" i="22"/>
  <c r="AZ197" i="22"/>
  <c r="AJ197" i="22"/>
  <c r="T197" i="22"/>
  <c r="CV196" i="22"/>
  <c r="CF196" i="22"/>
  <c r="BP196" i="22"/>
  <c r="AZ196" i="22"/>
  <c r="AJ196" i="22"/>
  <c r="T196" i="22"/>
  <c r="CV195" i="22"/>
  <c r="CF195" i="22"/>
  <c r="BP195" i="22"/>
  <c r="AZ195" i="22"/>
  <c r="AJ195" i="22"/>
  <c r="T195" i="22"/>
  <c r="CV194" i="22"/>
  <c r="CF194" i="22"/>
  <c r="BP194" i="22"/>
  <c r="AZ194" i="22"/>
  <c r="AJ194" i="22"/>
  <c r="T194" i="22"/>
  <c r="CV193" i="22"/>
  <c r="CF193" i="22"/>
  <c r="BP193" i="22"/>
  <c r="AZ193" i="22"/>
  <c r="AJ193" i="22"/>
  <c r="T193" i="22"/>
  <c r="CV192" i="22"/>
  <c r="CF192" i="22"/>
  <c r="BP192" i="22"/>
  <c r="AZ192" i="22"/>
  <c r="AJ192" i="22"/>
  <c r="T192" i="22"/>
  <c r="CV191" i="22"/>
  <c r="CF191" i="22"/>
  <c r="BP191" i="22"/>
  <c r="AZ191" i="22"/>
  <c r="AJ191" i="22"/>
  <c r="T191" i="22"/>
  <c r="CV190" i="22"/>
  <c r="CF190" i="22"/>
  <c r="BP190" i="22"/>
  <c r="AZ190" i="22"/>
  <c r="AJ190" i="22"/>
  <c r="T190" i="22"/>
  <c r="CV189" i="22"/>
  <c r="CF189" i="22"/>
  <c r="BP189" i="22"/>
  <c r="AZ189" i="22"/>
  <c r="AJ189" i="22"/>
  <c r="T189" i="22"/>
  <c r="CV188" i="22"/>
  <c r="CF188" i="22"/>
  <c r="BP188" i="22"/>
  <c r="AZ188" i="22"/>
  <c r="AJ188" i="22"/>
  <c r="T188" i="22"/>
  <c r="CV187" i="22"/>
  <c r="CF187" i="22"/>
  <c r="BP187" i="22"/>
  <c r="AZ187" i="22"/>
  <c r="AJ187" i="22"/>
  <c r="T187" i="22"/>
  <c r="CV186" i="22"/>
  <c r="CF186" i="22"/>
  <c r="BP186" i="22"/>
  <c r="AZ186" i="22"/>
  <c r="AJ186" i="22"/>
  <c r="T186" i="22"/>
  <c r="CV185" i="22"/>
  <c r="CF185" i="22"/>
  <c r="BP185" i="22"/>
  <c r="AZ185" i="22"/>
  <c r="AJ185" i="22"/>
  <c r="T185" i="22"/>
  <c r="CV184" i="22"/>
  <c r="CF184" i="22"/>
  <c r="BP184" i="22"/>
  <c r="AZ184" i="22"/>
  <c r="AJ184" i="22"/>
  <c r="T184" i="22"/>
  <c r="CV183" i="22"/>
  <c r="CF183" i="22"/>
  <c r="BP183" i="22"/>
  <c r="AZ183" i="22"/>
  <c r="AJ183" i="22"/>
  <c r="T183" i="22"/>
  <c r="CV182" i="22"/>
  <c r="CF182" i="22"/>
  <c r="BP182" i="22"/>
  <c r="AN174" i="22"/>
  <c r="BT173" i="22"/>
  <c r="CZ172" i="22"/>
  <c r="AN172" i="22"/>
  <c r="BT171" i="22"/>
  <c r="CZ170" i="22"/>
  <c r="AN170" i="22"/>
  <c r="BT169" i="22"/>
  <c r="CZ168" i="22"/>
  <c r="AN168" i="22"/>
  <c r="BT167" i="22"/>
  <c r="CZ166" i="22"/>
  <c r="AN166" i="22"/>
  <c r="BT165" i="22"/>
  <c r="CZ164" i="22"/>
  <c r="AN164" i="22"/>
  <c r="BT163" i="22"/>
  <c r="CZ162" i="22"/>
  <c r="AN162" i="22"/>
  <c r="BT161" i="22"/>
  <c r="CZ160" i="22"/>
  <c r="AN160" i="22"/>
  <c r="BT159" i="22"/>
  <c r="CZ158" i="22"/>
  <c r="AN158" i="22"/>
  <c r="BT157" i="22"/>
  <c r="CZ156" i="22"/>
  <c r="AN156" i="22"/>
  <c r="BT155" i="22"/>
  <c r="CZ154" i="22"/>
  <c r="AN154" i="22"/>
  <c r="BT153" i="22"/>
  <c r="CZ152" i="22"/>
  <c r="AN152" i="22"/>
  <c r="BT151" i="22"/>
  <c r="CZ150" i="22"/>
  <c r="AN150" i="22"/>
  <c r="BT149" i="22"/>
  <c r="CZ148" i="22"/>
  <c r="AN148" i="22"/>
  <c r="BT147" i="22"/>
  <c r="CZ146" i="22"/>
  <c r="AN146" i="22"/>
  <c r="BT145" i="22"/>
  <c r="CZ144" i="22"/>
  <c r="AN144" i="22"/>
  <c r="BT143" i="22"/>
  <c r="CZ142" i="22"/>
  <c r="AN142" i="22"/>
  <c r="BT141" i="22"/>
  <c r="CZ140" i="22"/>
  <c r="AN140" i="22"/>
  <c r="BT139" i="22"/>
  <c r="CZ138" i="22"/>
  <c r="AN138" i="22"/>
  <c r="BT137" i="22"/>
  <c r="CZ136" i="22"/>
  <c r="AN136" i="22"/>
  <c r="BT135" i="22"/>
  <c r="CZ134" i="22"/>
  <c r="L134" i="22"/>
  <c r="BX132" i="22"/>
  <c r="AR131" i="22"/>
  <c r="L130" i="22"/>
  <c r="BX128" i="22"/>
  <c r="AR127" i="22"/>
  <c r="L126" i="22"/>
  <c r="CO123" i="22"/>
  <c r="AC121" i="22"/>
  <c r="BI118" i="22"/>
  <c r="CO115" i="22"/>
  <c r="AC113" i="22"/>
  <c r="AR108" i="22"/>
  <c r="BX97" i="22"/>
  <c r="CW62" i="22"/>
  <c r="AW182" i="22"/>
  <c r="AO182" i="22"/>
  <c r="AG182" i="22"/>
  <c r="Y182" i="22"/>
  <c r="Q182" i="22"/>
  <c r="DA181" i="22"/>
  <c r="CS181" i="22"/>
  <c r="CK181" i="22"/>
  <c r="CC181" i="22"/>
  <c r="BU181" i="22"/>
  <c r="BM181" i="22"/>
  <c r="BE181" i="22"/>
  <c r="AW181" i="22"/>
  <c r="AO181" i="22"/>
  <c r="AG181" i="22"/>
  <c r="Y181" i="22"/>
  <c r="Q181" i="22"/>
  <c r="DA180" i="22"/>
  <c r="CS180" i="22"/>
  <c r="CK180" i="22"/>
  <c r="CC180" i="22"/>
  <c r="BU180" i="22"/>
  <c r="BM180" i="22"/>
  <c r="BE180" i="22"/>
  <c r="AW180" i="22"/>
  <c r="AO180" i="22"/>
  <c r="AG180" i="22"/>
  <c r="Y180" i="22"/>
  <c r="Q180" i="22"/>
  <c r="DA179" i="22"/>
  <c r="CS179" i="22"/>
  <c r="CK179" i="22"/>
  <c r="CC179" i="22"/>
  <c r="BU179" i="22"/>
  <c r="BM179" i="22"/>
  <c r="BE179" i="22"/>
  <c r="AW179" i="22"/>
  <c r="AO179" i="22"/>
  <c r="AG179" i="22"/>
  <c r="Y179" i="22"/>
  <c r="Q179" i="22"/>
  <c r="DA178" i="22"/>
  <c r="CS178" i="22"/>
  <c r="CK178" i="22"/>
  <c r="CC178" i="22"/>
  <c r="BU178" i="22"/>
  <c r="BM178" i="22"/>
  <c r="BE178" i="22"/>
  <c r="AW178" i="22"/>
  <c r="AO178" i="22"/>
  <c r="AG178" i="22"/>
  <c r="Y178" i="22"/>
  <c r="Q178" i="22"/>
  <c r="DA177" i="22"/>
  <c r="CS177" i="22"/>
  <c r="CK177" i="22"/>
  <c r="CC177" i="22"/>
  <c r="BU177" i="22"/>
  <c r="BM177" i="22"/>
  <c r="BE177" i="22"/>
  <c r="AW177" i="22"/>
  <c r="AO177" i="22"/>
  <c r="AG177" i="22"/>
  <c r="Y177" i="22"/>
  <c r="Q177" i="22"/>
  <c r="DA176" i="22"/>
  <c r="CS176" i="22"/>
  <c r="CK176" i="22"/>
  <c r="CC176" i="22"/>
  <c r="BU176" i="22"/>
  <c r="BM176" i="22"/>
  <c r="BE176" i="22"/>
  <c r="AW176" i="22"/>
  <c r="AO176" i="22"/>
  <c r="AG176" i="22"/>
  <c r="Y176" i="22"/>
  <c r="Q176" i="22"/>
  <c r="DA175" i="22"/>
  <c r="CS175" i="22"/>
  <c r="CK175" i="22"/>
  <c r="CC175" i="22"/>
  <c r="BU175" i="22"/>
  <c r="BM175" i="22"/>
  <c r="BE175" i="22"/>
  <c r="AW175" i="22"/>
  <c r="AO175" i="22"/>
  <c r="AG175" i="22"/>
  <c r="Y175" i="22"/>
  <c r="Q175" i="22"/>
  <c r="DA174" i="22"/>
  <c r="CS174" i="22"/>
  <c r="CK174" i="22"/>
  <c r="CC174" i="22"/>
  <c r="BU174" i="22"/>
  <c r="BM174" i="22"/>
  <c r="AY174" i="22"/>
  <c r="AI174" i="22"/>
  <c r="S174" i="22"/>
  <c r="CU173" i="22"/>
  <c r="CE173" i="22"/>
  <c r="BO173" i="22"/>
  <c r="AY173" i="22"/>
  <c r="AI173" i="22"/>
  <c r="S173" i="22"/>
  <c r="CU172" i="22"/>
  <c r="CE172" i="22"/>
  <c r="BO172" i="22"/>
  <c r="AY172" i="22"/>
  <c r="AI172" i="22"/>
  <c r="S172" i="22"/>
  <c r="CU171" i="22"/>
  <c r="CE171" i="22"/>
  <c r="BO171" i="22"/>
  <c r="AY171" i="22"/>
  <c r="AI171" i="22"/>
  <c r="S171" i="22"/>
  <c r="CU170" i="22"/>
  <c r="CE170" i="22"/>
  <c r="BO170" i="22"/>
  <c r="AY170" i="22"/>
  <c r="AI170" i="22"/>
  <c r="S170" i="22"/>
  <c r="CU169" i="22"/>
  <c r="CE169" i="22"/>
  <c r="BO169" i="22"/>
  <c r="AY169" i="22"/>
  <c r="AI169" i="22"/>
  <c r="S169" i="22"/>
  <c r="CU168" i="22"/>
  <c r="CE168" i="22"/>
  <c r="BO168" i="22"/>
  <c r="AY168" i="22"/>
  <c r="AI168" i="22"/>
  <c r="S168" i="22"/>
  <c r="CU167" i="22"/>
  <c r="CE167" i="22"/>
  <c r="BO167" i="22"/>
  <c r="AY167" i="22"/>
  <c r="AI167" i="22"/>
  <c r="S167" i="22"/>
  <c r="CU166" i="22"/>
  <c r="CE166" i="22"/>
  <c r="BO166" i="22"/>
  <c r="AY166" i="22"/>
  <c r="AI166" i="22"/>
  <c r="S166" i="22"/>
  <c r="CU165" i="22"/>
  <c r="CE165" i="22"/>
  <c r="BO165" i="22"/>
  <c r="AY165" i="22"/>
  <c r="AI165" i="22"/>
  <c r="S165" i="22"/>
  <c r="CU164" i="22"/>
  <c r="CE164" i="22"/>
  <c r="BO164" i="22"/>
  <c r="AY164" i="22"/>
  <c r="AI164" i="22"/>
  <c r="S164" i="22"/>
  <c r="CU163" i="22"/>
  <c r="CE163" i="22"/>
  <c r="BO163" i="22"/>
  <c r="AY163" i="22"/>
  <c r="AI163" i="22"/>
  <c r="S163" i="22"/>
  <c r="CU162" i="22"/>
  <c r="CE162" i="22"/>
  <c r="BO162" i="22"/>
  <c r="AY162" i="22"/>
  <c r="AI162" i="22"/>
  <c r="S162" i="22"/>
  <c r="CU161" i="22"/>
  <c r="CE161" i="22"/>
  <c r="BO161" i="22"/>
  <c r="AY161" i="22"/>
  <c r="AI161" i="22"/>
  <c r="S161" i="22"/>
  <c r="CU160" i="22"/>
  <c r="CE160" i="22"/>
  <c r="BO160" i="22"/>
  <c r="AY160" i="22"/>
  <c r="AI160" i="22"/>
  <c r="S160" i="22"/>
  <c r="CU159" i="22"/>
  <c r="CE159" i="22"/>
  <c r="BO159" i="22"/>
  <c r="AY159" i="22"/>
  <c r="AI159" i="22"/>
  <c r="S159" i="22"/>
  <c r="CU158" i="22"/>
  <c r="CE158" i="22"/>
  <c r="BO158" i="22"/>
  <c r="AY158" i="22"/>
  <c r="AI158" i="22"/>
  <c r="S158" i="22"/>
  <c r="CU157" i="22"/>
  <c r="CE157" i="22"/>
  <c r="BO157" i="22"/>
  <c r="AY157" i="22"/>
  <c r="AI157" i="22"/>
  <c r="S157" i="22"/>
  <c r="CU156" i="22"/>
  <c r="CE156" i="22"/>
  <c r="BO156" i="22"/>
  <c r="AY156" i="22"/>
  <c r="AI156" i="22"/>
  <c r="S156" i="22"/>
  <c r="CU155" i="22"/>
  <c r="CE155" i="22"/>
  <c r="BO155" i="22"/>
  <c r="AY155" i="22"/>
  <c r="AI155" i="22"/>
  <c r="S155" i="22"/>
  <c r="CU154" i="22"/>
  <c r="CE154" i="22"/>
  <c r="BO154" i="22"/>
  <c r="AY154" i="22"/>
  <c r="AI154" i="22"/>
  <c r="S154" i="22"/>
  <c r="CU153" i="22"/>
  <c r="CE153" i="22"/>
  <c r="BO153" i="22"/>
  <c r="AY153" i="22"/>
  <c r="AI153" i="22"/>
  <c r="S153" i="22"/>
  <c r="CU152" i="22"/>
  <c r="CE152" i="22"/>
  <c r="BO152" i="22"/>
  <c r="AY152" i="22"/>
  <c r="AI152" i="22"/>
  <c r="S152" i="22"/>
  <c r="CU151" i="22"/>
  <c r="CE151" i="22"/>
  <c r="BO151" i="22"/>
  <c r="AY151" i="22"/>
  <c r="AI151" i="22"/>
  <c r="S151" i="22"/>
  <c r="CU150" i="22"/>
  <c r="CE150" i="22"/>
  <c r="BO150" i="22"/>
  <c r="AY150" i="22"/>
  <c r="AI150" i="22"/>
  <c r="S150" i="22"/>
  <c r="CU149" i="22"/>
  <c r="CE149" i="22"/>
  <c r="BO149" i="22"/>
  <c r="AY149" i="22"/>
  <c r="AI149" i="22"/>
  <c r="S149" i="22"/>
  <c r="CU148" i="22"/>
  <c r="CE148" i="22"/>
  <c r="BO148" i="22"/>
  <c r="AY148" i="22"/>
  <c r="AI148" i="22"/>
  <c r="S148" i="22"/>
  <c r="CU147" i="22"/>
  <c r="CE147" i="22"/>
  <c r="BO147" i="22"/>
  <c r="AY147" i="22"/>
  <c r="AI147" i="22"/>
  <c r="S147" i="22"/>
  <c r="CU146" i="22"/>
  <c r="CE146" i="22"/>
  <c r="BO146" i="22"/>
  <c r="AY146" i="22"/>
  <c r="AI146" i="22"/>
  <c r="S146" i="22"/>
  <c r="CU145" i="22"/>
  <c r="CE145" i="22"/>
  <c r="BO145" i="22"/>
  <c r="AY145" i="22"/>
  <c r="AI145" i="22"/>
  <c r="S145" i="22"/>
  <c r="CU144" i="22"/>
  <c r="CE144" i="22"/>
  <c r="BO144" i="22"/>
  <c r="AY144" i="22"/>
  <c r="AI144" i="22"/>
  <c r="S144" i="22"/>
  <c r="CU143" i="22"/>
  <c r="CE143" i="22"/>
  <c r="BO143" i="22"/>
  <c r="AY143" i="22"/>
  <c r="AI143" i="22"/>
  <c r="S143" i="22"/>
  <c r="CU142" i="22"/>
  <c r="CE142" i="22"/>
  <c r="BO142" i="22"/>
  <c r="AY142" i="22"/>
  <c r="AI142" i="22"/>
  <c r="S142" i="22"/>
  <c r="CU141" i="22"/>
  <c r="CE141" i="22"/>
  <c r="BO141" i="22"/>
  <c r="AY141" i="22"/>
  <c r="AI141" i="22"/>
  <c r="S141" i="22"/>
  <c r="CU140" i="22"/>
  <c r="CE140" i="22"/>
  <c r="BO140" i="22"/>
  <c r="AY140" i="22"/>
  <c r="AI140" i="22"/>
  <c r="S140" i="22"/>
  <c r="CU139" i="22"/>
  <c r="CE139" i="22"/>
  <c r="BO139" i="22"/>
  <c r="AY139" i="22"/>
  <c r="AI139" i="22"/>
  <c r="S139" i="22"/>
  <c r="CU138" i="22"/>
  <c r="CE138" i="22"/>
  <c r="BO138" i="22"/>
  <c r="AY138" i="22"/>
  <c r="AI138" i="22"/>
  <c r="S138" i="22"/>
  <c r="CU137" i="22"/>
  <c r="CE137" i="22"/>
  <c r="BO137" i="22"/>
  <c r="AY137" i="22"/>
  <c r="AI137" i="22"/>
  <c r="S137" i="22"/>
  <c r="CU136" i="22"/>
  <c r="CE136" i="22"/>
  <c r="BO136" i="22"/>
  <c r="AY136" i="22"/>
  <c r="AI136" i="22"/>
  <c r="S136" i="22"/>
  <c r="CU135" i="22"/>
  <c r="CE135" i="22"/>
  <c r="BO135" i="22"/>
  <c r="AY135" i="22"/>
  <c r="AI135" i="22"/>
  <c r="S135" i="22"/>
  <c r="CU134" i="22"/>
  <c r="CE134" i="22"/>
  <c r="BN134" i="22"/>
  <c r="AH134" i="22"/>
  <c r="CT133" i="22"/>
  <c r="BN133" i="22"/>
  <c r="AH133" i="22"/>
  <c r="CT132" i="22"/>
  <c r="BN132" i="22"/>
  <c r="AH132" i="22"/>
  <c r="CT131" i="22"/>
  <c r="BN131" i="22"/>
  <c r="AH131" i="22"/>
  <c r="CT130" i="22"/>
  <c r="BN130" i="22"/>
  <c r="AH130" i="22"/>
  <c r="CT129" i="22"/>
  <c r="BN129" i="22"/>
  <c r="AH129" i="22"/>
  <c r="CT128" i="22"/>
  <c r="BN128" i="22"/>
  <c r="AH128" i="22"/>
  <c r="CT127" i="22"/>
  <c r="BN127" i="22"/>
  <c r="AH127" i="22"/>
  <c r="CT126" i="22"/>
  <c r="BN126" i="22"/>
  <c r="AH126" i="22"/>
  <c r="CT125" i="22"/>
  <c r="BN125" i="22"/>
  <c r="DA124" i="22"/>
  <c r="AO124" i="22"/>
  <c r="BU123" i="22"/>
  <c r="DA122" i="22"/>
  <c r="AO122" i="22"/>
  <c r="BU121" i="22"/>
  <c r="DA120" i="22"/>
  <c r="AO120" i="22"/>
  <c r="BU119" i="22"/>
  <c r="DA118" i="22"/>
  <c r="AO118" i="22"/>
  <c r="BU117" i="22"/>
  <c r="DA116" i="22"/>
  <c r="AO116" i="22"/>
  <c r="BU115" i="22"/>
  <c r="DA114" i="22"/>
  <c r="AO114" i="22"/>
  <c r="BU113" i="22"/>
  <c r="DA112" i="22"/>
  <c r="AJ112" i="22"/>
  <c r="CV110" i="22"/>
  <c r="W109" i="22"/>
  <c r="BC106" i="22"/>
  <c r="CI103" i="22"/>
  <c r="W101" i="22"/>
  <c r="BC98" i="22"/>
  <c r="CI95" i="22"/>
  <c r="Z93" i="22"/>
  <c r="BT82" i="22"/>
  <c r="CZ71" i="22"/>
  <c r="BF174" i="22"/>
  <c r="AP174" i="22"/>
  <c r="Z174" i="22"/>
  <c r="J174" i="22"/>
  <c r="CL173" i="22"/>
  <c r="BV173" i="22"/>
  <c r="BF173" i="22"/>
  <c r="AP173" i="22"/>
  <c r="Z173" i="22"/>
  <c r="J173" i="22"/>
  <c r="CL172" i="22"/>
  <c r="BV172" i="22"/>
  <c r="BF172" i="22"/>
  <c r="AP172" i="22"/>
  <c r="Z172" i="22"/>
  <c r="J172" i="22"/>
  <c r="CL171" i="22"/>
  <c r="BV171" i="22"/>
  <c r="BF171" i="22"/>
  <c r="AP171" i="22"/>
  <c r="Z171" i="22"/>
  <c r="J171" i="22"/>
  <c r="CL170" i="22"/>
  <c r="BV170" i="22"/>
  <c r="BF170" i="22"/>
  <c r="AP170" i="22"/>
  <c r="Z170" i="22"/>
  <c r="J170" i="22"/>
  <c r="CL169" i="22"/>
  <c r="BV169" i="22"/>
  <c r="BF169" i="22"/>
  <c r="AP169" i="22"/>
  <c r="Z169" i="22"/>
  <c r="J169" i="22"/>
  <c r="CL168" i="22"/>
  <c r="BR168" i="22"/>
  <c r="AX168" i="22"/>
  <c r="AD168" i="22"/>
  <c r="CX167" i="22"/>
  <c r="CD167" i="22"/>
  <c r="BJ167" i="22"/>
  <c r="AL167" i="22"/>
  <c r="R167" i="22"/>
  <c r="CP166" i="22"/>
  <c r="BR166" i="22"/>
  <c r="AX166" i="22"/>
  <c r="AD166" i="22"/>
  <c r="CX165" i="22"/>
  <c r="CD165" i="22"/>
  <c r="BJ165" i="22"/>
  <c r="AL165" i="22"/>
  <c r="R165" i="22"/>
  <c r="CP164" i="22"/>
  <c r="BR164" i="22"/>
  <c r="AX164" i="22"/>
  <c r="AD164" i="22"/>
  <c r="CX163" i="22"/>
  <c r="CD163" i="22"/>
  <c r="BJ163" i="22"/>
  <c r="AL163" i="22"/>
  <c r="R163" i="22"/>
  <c r="CP162" i="22"/>
  <c r="BR162" i="22"/>
  <c r="AX162" i="22"/>
  <c r="AD162" i="22"/>
  <c r="CX161" i="22"/>
  <c r="CD161" i="22"/>
  <c r="BJ161" i="22"/>
  <c r="AL161" i="22"/>
  <c r="R161" i="22"/>
  <c r="CP160" i="22"/>
  <c r="BR160" i="22"/>
  <c r="AX160" i="22"/>
  <c r="AD160" i="22"/>
  <c r="CX159" i="22"/>
  <c r="CD159" i="22"/>
  <c r="BJ159" i="22"/>
  <c r="AL159" i="22"/>
  <c r="R159" i="22"/>
  <c r="CP158" i="22"/>
  <c r="BR158" i="22"/>
  <c r="AX158" i="22"/>
  <c r="AD158" i="22"/>
  <c r="CX157" i="22"/>
  <c r="CD157" i="22"/>
  <c r="BJ157" i="22"/>
  <c r="AL157" i="22"/>
  <c r="R157" i="22"/>
  <c r="CP156" i="22"/>
  <c r="BR156" i="22"/>
  <c r="AX156" i="22"/>
  <c r="AD156" i="22"/>
  <c r="CX155" i="22"/>
  <c r="CD155" i="22"/>
  <c r="BJ155" i="22"/>
  <c r="AL155" i="22"/>
  <c r="R155" i="22"/>
  <c r="CP154" i="22"/>
  <c r="BR154" i="22"/>
  <c r="AX154" i="22"/>
  <c r="AD154" i="22"/>
  <c r="CX153" i="22"/>
  <c r="CD153" i="22"/>
  <c r="BJ153" i="22"/>
  <c r="AL153" i="22"/>
  <c r="R153" i="22"/>
  <c r="CP152" i="22"/>
  <c r="BR152" i="22"/>
  <c r="AX152" i="22"/>
  <c r="AD152" i="22"/>
  <c r="CX151" i="22"/>
  <c r="CD151" i="22"/>
  <c r="BJ151" i="22"/>
  <c r="AL151" i="22"/>
  <c r="R151" i="22"/>
  <c r="CP150" i="22"/>
  <c r="BR150" i="22"/>
  <c r="AX150" i="22"/>
  <c r="AD150" i="22"/>
  <c r="CX149" i="22"/>
  <c r="CD149" i="22"/>
  <c r="BJ149" i="22"/>
  <c r="AL149" i="22"/>
  <c r="R149" i="22"/>
  <c r="CP148" i="22"/>
  <c r="BR148" i="22"/>
  <c r="AX148" i="22"/>
  <c r="AD148" i="22"/>
  <c r="CX147" i="22"/>
  <c r="CD147" i="22"/>
  <c r="BJ147" i="22"/>
  <c r="AL147" i="22"/>
  <c r="R147" i="22"/>
  <c r="CP146" i="22"/>
  <c r="BR146" i="22"/>
  <c r="AX146" i="22"/>
  <c r="AD146" i="22"/>
  <c r="CX145" i="22"/>
  <c r="CD145" i="22"/>
  <c r="BJ145" i="22"/>
  <c r="AL145" i="22"/>
  <c r="R145" i="22"/>
  <c r="CP144" i="22"/>
  <c r="BR144" i="22"/>
  <c r="AX144" i="22"/>
  <c r="AD144" i="22"/>
  <c r="CX143" i="22"/>
  <c r="CD143" i="22"/>
  <c r="BJ143" i="22"/>
  <c r="AL143" i="22"/>
  <c r="R143" i="22"/>
  <c r="CP142" i="22"/>
  <c r="BR142" i="22"/>
  <c r="AX142" i="22"/>
  <c r="AD142" i="22"/>
  <c r="CX141" i="22"/>
  <c r="CD141" i="22"/>
  <c r="BJ141" i="22"/>
  <c r="AL141" i="22"/>
  <c r="R141" i="22"/>
  <c r="CP140" i="22"/>
  <c r="BR140" i="22"/>
  <c r="AT140" i="22"/>
  <c r="N140" i="22"/>
  <c r="BZ139" i="22"/>
  <c r="AT139" i="22"/>
  <c r="N139" i="22"/>
  <c r="BZ138" i="22"/>
  <c r="AT138" i="22"/>
  <c r="N138" i="22"/>
  <c r="BZ137" i="22"/>
  <c r="AT137" i="22"/>
  <c r="N137" i="22"/>
  <c r="BZ136" i="22"/>
  <c r="AT136" i="22"/>
  <c r="N136" i="22"/>
  <c r="BZ135" i="22"/>
  <c r="AT135" i="22"/>
  <c r="N135" i="22"/>
  <c r="BZ134" i="22"/>
  <c r="X134" i="22"/>
  <c r="BD133" i="22"/>
  <c r="CJ132" i="22"/>
  <c r="X132" i="22"/>
  <c r="BD131" i="22"/>
  <c r="CJ130" i="22"/>
  <c r="X130" i="22"/>
  <c r="CJ128" i="22"/>
  <c r="BD127" i="22"/>
  <c r="X126" i="22"/>
  <c r="U124" i="22"/>
  <c r="BA121" i="22"/>
  <c r="CG118" i="22"/>
  <c r="U116" i="22"/>
  <c r="BA113" i="22"/>
  <c r="L109" i="22"/>
  <c r="AR98" i="22"/>
  <c r="AN71" i="22"/>
  <c r="AD182" i="22"/>
  <c r="CP181" i="22"/>
  <c r="BJ181" i="22"/>
  <c r="AD181" i="22"/>
  <c r="CP180" i="22"/>
  <c r="BJ180" i="22"/>
  <c r="AD180" i="22"/>
  <c r="CP179" i="22"/>
  <c r="BJ179" i="22"/>
  <c r="AD179" i="22"/>
  <c r="CP178" i="22"/>
  <c r="BJ178" i="22"/>
  <c r="AD178" i="22"/>
  <c r="CP177" i="22"/>
  <c r="BJ177" i="22"/>
  <c r="AD177" i="22"/>
  <c r="CP176" i="22"/>
  <c r="BJ176" i="22"/>
  <c r="AD176" i="22"/>
  <c r="CP175" i="22"/>
  <c r="BJ175" i="22"/>
  <c r="AD175" i="22"/>
  <c r="CP174" i="22"/>
  <c r="BI174" i="22"/>
  <c r="CO173" i="22"/>
  <c r="AC173" i="22"/>
  <c r="BI172" i="22"/>
  <c r="CO171" i="22"/>
  <c r="AC171" i="22"/>
  <c r="BI170" i="22"/>
  <c r="CO169" i="22"/>
  <c r="AC169" i="22"/>
  <c r="BI168" i="22"/>
  <c r="CO167" i="22"/>
  <c r="AC167" i="22"/>
  <c r="BI166" i="22"/>
  <c r="CO165" i="22"/>
  <c r="AC165" i="22"/>
  <c r="BI164" i="22"/>
  <c r="CO163" i="22"/>
  <c r="AC163" i="22"/>
  <c r="BI162" i="22"/>
  <c r="CO161" i="22"/>
  <c r="AC161" i="22"/>
  <c r="BI160" i="22"/>
  <c r="CO159" i="22"/>
  <c r="AC159" i="22"/>
  <c r="BI158" i="22"/>
  <c r="CO157" i="22"/>
  <c r="AC157" i="22"/>
  <c r="BI156" i="22"/>
  <c r="CO155" i="22"/>
  <c r="AC155" i="22"/>
  <c r="BI154" i="22"/>
  <c r="CO153" i="22"/>
  <c r="AC153" i="22"/>
  <c r="BI152" i="22"/>
  <c r="CO151" i="22"/>
  <c r="AC151" i="22"/>
  <c r="BI150" i="22"/>
  <c r="CO149" i="22"/>
  <c r="AC149" i="22"/>
  <c r="BI148" i="22"/>
  <c r="CO147" i="22"/>
  <c r="AC147" i="22"/>
  <c r="BI146" i="22"/>
  <c r="CO145" i="22"/>
  <c r="AC145" i="22"/>
  <c r="BI144" i="22"/>
  <c r="CO143" i="22"/>
  <c r="AC143" i="22"/>
  <c r="BI142" i="22"/>
  <c r="CO141" i="22"/>
  <c r="AC141" i="22"/>
  <c r="BI140" i="22"/>
  <c r="CO139" i="22"/>
  <c r="AC139" i="22"/>
  <c r="BI138" i="22"/>
  <c r="CO137" i="22"/>
  <c r="AC137" i="22"/>
  <c r="BI136" i="22"/>
  <c r="CO135" i="22"/>
  <c r="AC135" i="22"/>
  <c r="BB134" i="22"/>
  <c r="V133" i="22"/>
  <c r="CH131" i="22"/>
  <c r="BB130" i="22"/>
  <c r="V129" i="22"/>
  <c r="CH127" i="22"/>
  <c r="BB126" i="22"/>
  <c r="CC124" i="22"/>
  <c r="Q122" i="22"/>
  <c r="AW119" i="22"/>
  <c r="CC116" i="22"/>
  <c r="Q114" i="22"/>
  <c r="AZ110" i="22"/>
  <c r="BC100" i="22"/>
  <c r="AN81" i="22"/>
  <c r="X125" i="22"/>
  <c r="BD124" i="22"/>
  <c r="CJ123" i="22"/>
  <c r="X123" i="22"/>
  <c r="BD122" i="22"/>
  <c r="CJ121" i="22"/>
  <c r="X121" i="22"/>
  <c r="BD120" i="22"/>
  <c r="CJ119" i="22"/>
  <c r="X119" i="22"/>
  <c r="BD118" i="22"/>
  <c r="CJ117" i="22"/>
  <c r="X117" i="22"/>
  <c r="BD116" i="22"/>
  <c r="CJ115" i="22"/>
  <c r="X115" i="22"/>
  <c r="BD114" i="22"/>
  <c r="CJ113" i="22"/>
  <c r="X113" i="22"/>
  <c r="BD112" i="22"/>
  <c r="AH111" i="22"/>
  <c r="CT109" i="22"/>
  <c r="AZ107" i="22"/>
  <c r="CF104" i="22"/>
  <c r="CQ101" i="22"/>
  <c r="BK96" i="22"/>
  <c r="CJ85" i="22"/>
  <c r="BM134" i="22"/>
  <c r="CS133" i="22"/>
  <c r="AG133" i="22"/>
  <c r="BM132" i="22"/>
  <c r="CC131" i="22"/>
  <c r="AW130" i="22"/>
  <c r="Q129" i="22"/>
  <c r="CC127" i="22"/>
  <c r="AW126" i="22"/>
  <c r="BS124" i="22"/>
  <c r="CY121" i="22"/>
  <c r="AM119" i="22"/>
  <c r="BS116" i="22"/>
  <c r="CY113" i="22"/>
  <c r="AF110" i="22"/>
  <c r="AB100" i="22"/>
  <c r="AN78" i="22"/>
  <c r="BV123" i="22"/>
  <c r="J121" i="22"/>
  <c r="AP118" i="22"/>
  <c r="BV115" i="22"/>
  <c r="J113" i="22"/>
  <c r="CV106" i="22"/>
  <c r="AJ96" i="22"/>
  <c r="BM109" i="22"/>
  <c r="CS106" i="22"/>
  <c r="AG104" i="22"/>
  <c r="BM101" i="22"/>
  <c r="CS98" i="22"/>
  <c r="AG96" i="22"/>
  <c r="CV80" i="22"/>
  <c r="U70" i="22"/>
  <c r="BY111" i="22"/>
  <c r="AS110" i="22"/>
  <c r="AV108" i="22"/>
  <c r="CB105" i="22"/>
  <c r="P103" i="22"/>
  <c r="AV100" i="22"/>
  <c r="CB97" i="22"/>
  <c r="P95" i="22"/>
  <c r="AV92" i="22"/>
  <c r="CB79" i="22"/>
  <c r="BY67" i="22"/>
  <c r="R108" i="22"/>
  <c r="AX105" i="22"/>
  <c r="AK102" i="22"/>
  <c r="CD98" i="22"/>
  <c r="AR87" i="22"/>
  <c r="AB73" i="22"/>
  <c r="K95" i="22"/>
  <c r="AU92" i="22"/>
  <c r="AQ87" i="22"/>
  <c r="BW76" i="22"/>
  <c r="Q57" i="22"/>
  <c r="R80" i="22"/>
  <c r="AW68" i="22"/>
  <c r="BY88" i="22"/>
  <c r="M78" i="22"/>
  <c r="AO62" i="22"/>
  <c r="L58" i="22"/>
  <c r="CR67" i="22"/>
  <c r="CQ58" i="22"/>
  <c r="CT59" i="22"/>
  <c r="BM52" i="22"/>
  <c r="U31" i="22"/>
  <c r="BV168" i="22"/>
  <c r="BF168" i="22"/>
  <c r="AP168" i="22"/>
  <c r="Z168" i="22"/>
  <c r="J168" i="22"/>
  <c r="CL167" i="22"/>
  <c r="BV167" i="22"/>
  <c r="BF167" i="22"/>
  <c r="AP167" i="22"/>
  <c r="Z167" i="22"/>
  <c r="J167" i="22"/>
  <c r="CL166" i="22"/>
  <c r="BV166" i="22"/>
  <c r="BF166" i="22"/>
  <c r="AP166" i="22"/>
  <c r="Z166" i="22"/>
  <c r="J166" i="22"/>
  <c r="CL165" i="22"/>
  <c r="BV165" i="22"/>
  <c r="BF165" i="22"/>
  <c r="AP165" i="22"/>
  <c r="Z165" i="22"/>
  <c r="J165" i="22"/>
  <c r="CL164" i="22"/>
  <c r="BV164" i="22"/>
  <c r="BF164" i="22"/>
  <c r="AP164" i="22"/>
  <c r="Z164" i="22"/>
  <c r="J164" i="22"/>
  <c r="CL163" i="22"/>
  <c r="BV163" i="22"/>
  <c r="BF163" i="22"/>
  <c r="AP163" i="22"/>
  <c r="Z163" i="22"/>
  <c r="J163" i="22"/>
  <c r="CL162" i="22"/>
  <c r="BV162" i="22"/>
  <c r="BF162" i="22"/>
  <c r="AP162" i="22"/>
  <c r="Z162" i="22"/>
  <c r="J162" i="22"/>
  <c r="CL161" i="22"/>
  <c r="BV161" i="22"/>
  <c r="BF161" i="22"/>
  <c r="AP161" i="22"/>
  <c r="Z161" i="22"/>
  <c r="J161" i="22"/>
  <c r="CL160" i="22"/>
  <c r="BV160" i="22"/>
  <c r="BF160" i="22"/>
  <c r="AP160" i="22"/>
  <c r="Z160" i="22"/>
  <c r="J160" i="22"/>
  <c r="CL159" i="22"/>
  <c r="BV159" i="22"/>
  <c r="BF159" i="22"/>
  <c r="AP159" i="22"/>
  <c r="Z159" i="22"/>
  <c r="J159" i="22"/>
  <c r="CL158" i="22"/>
  <c r="BV158" i="22"/>
  <c r="BF158" i="22"/>
  <c r="AP158" i="22"/>
  <c r="Z158" i="22"/>
  <c r="J158" i="22"/>
  <c r="CL157" i="22"/>
  <c r="BV157" i="22"/>
  <c r="BF157" i="22"/>
  <c r="AP157" i="22"/>
  <c r="Z157" i="22"/>
  <c r="J157" i="22"/>
  <c r="CL156" i="22"/>
  <c r="BV156" i="22"/>
  <c r="BF156" i="22"/>
  <c r="AP156" i="22"/>
  <c r="Z156" i="22"/>
  <c r="J156" i="22"/>
  <c r="CL155" i="22"/>
  <c r="BV155" i="22"/>
  <c r="BF155" i="22"/>
  <c r="AP155" i="22"/>
  <c r="Z155" i="22"/>
  <c r="J155" i="22"/>
  <c r="CL154" i="22"/>
  <c r="BV154" i="22"/>
  <c r="BF154" i="22"/>
  <c r="AP154" i="22"/>
  <c r="Z154" i="22"/>
  <c r="J154" i="22"/>
  <c r="CL153" i="22"/>
  <c r="BV153" i="22"/>
  <c r="BF153" i="22"/>
  <c r="AP153" i="22"/>
  <c r="Z153" i="22"/>
  <c r="J153" i="22"/>
  <c r="CL152" i="22"/>
  <c r="BV152" i="22"/>
  <c r="BF152" i="22"/>
  <c r="AP152" i="22"/>
  <c r="Z152" i="22"/>
  <c r="J152" i="22"/>
  <c r="CL151" i="22"/>
  <c r="BV151" i="22"/>
  <c r="BF151" i="22"/>
  <c r="AP151" i="22"/>
  <c r="Z151" i="22"/>
  <c r="J151" i="22"/>
  <c r="CL150" i="22"/>
  <c r="BV150" i="22"/>
  <c r="BF150" i="22"/>
  <c r="AP150" i="22"/>
  <c r="Z150" i="22"/>
  <c r="J150" i="22"/>
  <c r="CL149" i="22"/>
  <c r="BV149" i="22"/>
  <c r="BF149" i="22"/>
  <c r="AP149" i="22"/>
  <c r="Z149" i="22"/>
  <c r="J149" i="22"/>
  <c r="CL148" i="22"/>
  <c r="BV148" i="22"/>
  <c r="BF148" i="22"/>
  <c r="AP148" i="22"/>
  <c r="Z148" i="22"/>
  <c r="J148" i="22"/>
  <c r="CL147" i="22"/>
  <c r="BV147" i="22"/>
  <c r="BF147" i="22"/>
  <c r="AP147" i="22"/>
  <c r="Z147" i="22"/>
  <c r="J147" i="22"/>
  <c r="CL146" i="22"/>
  <c r="BV146" i="22"/>
  <c r="BF146" i="22"/>
  <c r="AP146" i="22"/>
  <c r="Z146" i="22"/>
  <c r="J146" i="22"/>
  <c r="CL145" i="22"/>
  <c r="BV145" i="22"/>
  <c r="BF145" i="22"/>
  <c r="AP145" i="22"/>
  <c r="Z145" i="22"/>
  <c r="J145" i="22"/>
  <c r="CL144" i="22"/>
  <c r="BV144" i="22"/>
  <c r="BF144" i="22"/>
  <c r="AP144" i="22"/>
  <c r="Z144" i="22"/>
  <c r="J144" i="22"/>
  <c r="CL143" i="22"/>
  <c r="BV143" i="22"/>
  <c r="BF143" i="22"/>
  <c r="AP143" i="22"/>
  <c r="Z143" i="22"/>
  <c r="J143" i="22"/>
  <c r="CL142" i="22"/>
  <c r="BV142" i="22"/>
  <c r="BF142" i="22"/>
  <c r="AP142" i="22"/>
  <c r="Z142" i="22"/>
  <c r="J142" i="22"/>
  <c r="CL141" i="22"/>
  <c r="BV141" i="22"/>
  <c r="BF141" i="22"/>
  <c r="AP141" i="22"/>
  <c r="Z141" i="22"/>
  <c r="J141" i="22"/>
  <c r="CL140" i="22"/>
  <c r="BV140" i="22"/>
  <c r="BF140" i="22"/>
  <c r="AP140" i="22"/>
  <c r="Z140" i="22"/>
  <c r="J140" i="22"/>
  <c r="CL139" i="22"/>
  <c r="BV139" i="22"/>
  <c r="BF139" i="22"/>
  <c r="AP139" i="22"/>
  <c r="Z139" i="22"/>
  <c r="J139" i="22"/>
  <c r="CL138" i="22"/>
  <c r="BV138" i="22"/>
  <c r="BF138" i="22"/>
  <c r="AP138" i="22"/>
  <c r="Z138" i="22"/>
  <c r="J138" i="22"/>
  <c r="CL137" i="22"/>
  <c r="BV137" i="22"/>
  <c r="BF137" i="22"/>
  <c r="AP137" i="22"/>
  <c r="Z137" i="22"/>
  <c r="J137" i="22"/>
  <c r="CL136" i="22"/>
  <c r="BV136" i="22"/>
  <c r="BF136" i="22"/>
  <c r="AP136" i="22"/>
  <c r="Z136" i="22"/>
  <c r="J136" i="22"/>
  <c r="CL135" i="22"/>
  <c r="BV135" i="22"/>
  <c r="BF135" i="22"/>
  <c r="AP135" i="22"/>
  <c r="Z135" i="22"/>
  <c r="J135" i="22"/>
  <c r="CL134" i="22"/>
  <c r="BV134" i="22"/>
  <c r="AV134" i="22"/>
  <c r="P134" i="22"/>
  <c r="CB133" i="22"/>
  <c r="AV133" i="22"/>
  <c r="P133" i="22"/>
  <c r="CB132" i="22"/>
  <c r="AV132" i="22"/>
  <c r="P132" i="22"/>
  <c r="CB131" i="22"/>
  <c r="AV131" i="22"/>
  <c r="P131" i="22"/>
  <c r="CB130" i="22"/>
  <c r="AV130" i="22"/>
  <c r="P130" i="22"/>
  <c r="CB129" i="22"/>
  <c r="AV129" i="22"/>
  <c r="P129" i="22"/>
  <c r="CB128" i="22"/>
  <c r="AV128" i="22"/>
  <c r="P128" i="22"/>
  <c r="CB127" i="22"/>
  <c r="AV127" i="22"/>
  <c r="P127" i="22"/>
  <c r="CB126" i="22"/>
  <c r="AV126" i="22"/>
  <c r="P126" i="22"/>
  <c r="CB125" i="22"/>
  <c r="AK125" i="22"/>
  <c r="BQ124" i="22"/>
  <c r="CW123" i="22"/>
  <c r="AK123" i="22"/>
  <c r="BQ122" i="22"/>
  <c r="CW121" i="22"/>
  <c r="AK121" i="22"/>
  <c r="BQ120" i="22"/>
  <c r="CW119" i="22"/>
  <c r="AK119" i="22"/>
  <c r="BQ118" i="22"/>
  <c r="CW117" i="22"/>
  <c r="AK117" i="22"/>
  <c r="BQ116" i="22"/>
  <c r="CW115" i="22"/>
  <c r="AK115" i="22"/>
  <c r="BQ114" i="22"/>
  <c r="CW113" i="22"/>
  <c r="AK113" i="22"/>
  <c r="BQ112" i="22"/>
  <c r="BH111" i="22"/>
  <c r="AB110" i="22"/>
  <c r="W108" i="22"/>
  <c r="BC105" i="22"/>
  <c r="CI102" i="22"/>
  <c r="W100" i="22"/>
  <c r="BC97" i="22"/>
  <c r="J95" i="22"/>
  <c r="AP92" i="22"/>
  <c r="AN79" i="22"/>
  <c r="CO66" i="22"/>
  <c r="AZ182" i="22"/>
  <c r="AR182" i="22"/>
  <c r="AJ182" i="22"/>
  <c r="AB182" i="22"/>
  <c r="T182" i="22"/>
  <c r="L182" i="22"/>
  <c r="CV181" i="22"/>
  <c r="CN181" i="22"/>
  <c r="CF181" i="22"/>
  <c r="BX181" i="22"/>
  <c r="BP181" i="22"/>
  <c r="BH181" i="22"/>
  <c r="AZ181" i="22"/>
  <c r="AR181" i="22"/>
  <c r="AJ181" i="22"/>
  <c r="AB181" i="22"/>
  <c r="T181" i="22"/>
  <c r="L181" i="22"/>
  <c r="CV180" i="22"/>
  <c r="CN180" i="22"/>
  <c r="CF180" i="22"/>
  <c r="BX180" i="22"/>
  <c r="BP180" i="22"/>
  <c r="BH180" i="22"/>
  <c r="AZ180" i="22"/>
  <c r="AR180" i="22"/>
  <c r="AJ180" i="22"/>
  <c r="AB180" i="22"/>
  <c r="T180" i="22"/>
  <c r="L180" i="22"/>
  <c r="CV179" i="22"/>
  <c r="CN179" i="22"/>
  <c r="CF179" i="22"/>
  <c r="BX179" i="22"/>
  <c r="BP179" i="22"/>
  <c r="BH179" i="22"/>
  <c r="AZ179" i="22"/>
  <c r="AR179" i="22"/>
  <c r="AJ179" i="22"/>
  <c r="AB179" i="22"/>
  <c r="T179" i="22"/>
  <c r="L179" i="22"/>
  <c r="CV178" i="22"/>
  <c r="CN178" i="22"/>
  <c r="CF178" i="22"/>
  <c r="BX178" i="22"/>
  <c r="BP178" i="22"/>
  <c r="BH178" i="22"/>
  <c r="AZ178" i="22"/>
  <c r="AR178" i="22"/>
  <c r="AJ178" i="22"/>
  <c r="AB178" i="22"/>
  <c r="T178" i="22"/>
  <c r="L178" i="22"/>
  <c r="CV177" i="22"/>
  <c r="CN177" i="22"/>
  <c r="CF177" i="22"/>
  <c r="BX177" i="22"/>
  <c r="BP177" i="22"/>
  <c r="BH177" i="22"/>
  <c r="AZ177" i="22"/>
  <c r="AR177" i="22"/>
  <c r="AJ177" i="22"/>
  <c r="AB177" i="22"/>
  <c r="T177" i="22"/>
  <c r="L177" i="22"/>
  <c r="CV176" i="22"/>
  <c r="CN176" i="22"/>
  <c r="CF176" i="22"/>
  <c r="BX176" i="22"/>
  <c r="BP176" i="22"/>
  <c r="BH176" i="22"/>
  <c r="AZ176" i="22"/>
  <c r="AR176" i="22"/>
  <c r="AJ176" i="22"/>
  <c r="AB176" i="22"/>
  <c r="T176" i="22"/>
  <c r="L176" i="22"/>
  <c r="CV175" i="22"/>
  <c r="CN175" i="22"/>
  <c r="CF175" i="22"/>
  <c r="BX175" i="22"/>
  <c r="BP175" i="22"/>
  <c r="BH175" i="22"/>
  <c r="AZ175" i="22"/>
  <c r="AR175" i="22"/>
  <c r="AJ175" i="22"/>
  <c r="AB175" i="22"/>
  <c r="T175" i="22"/>
  <c r="L175" i="22"/>
  <c r="CV174" i="22"/>
  <c r="CN174" i="22"/>
  <c r="CF174" i="22"/>
  <c r="BX174" i="22"/>
  <c r="BP174" i="22"/>
  <c r="BE174" i="22"/>
  <c r="AO174" i="22"/>
  <c r="Y174" i="22"/>
  <c r="DA173" i="22"/>
  <c r="CK173" i="22"/>
  <c r="BU173" i="22"/>
  <c r="BE173" i="22"/>
  <c r="AO173" i="22"/>
  <c r="Y173" i="22"/>
  <c r="DA172" i="22"/>
  <c r="CK172" i="22"/>
  <c r="BU172" i="22"/>
  <c r="BE172" i="22"/>
  <c r="AO172" i="22"/>
  <c r="Y172" i="22"/>
  <c r="DA171" i="22"/>
  <c r="CK171" i="22"/>
  <c r="BU171" i="22"/>
  <c r="BE171" i="22"/>
  <c r="AO171" i="22"/>
  <c r="Y171" i="22"/>
  <c r="DA170" i="22"/>
  <c r="CK170" i="22"/>
  <c r="BU170" i="22"/>
  <c r="BE170" i="22"/>
  <c r="AO170" i="22"/>
  <c r="Y170" i="22"/>
  <c r="DA169" i="22"/>
  <c r="CK169" i="22"/>
  <c r="BU169" i="22"/>
  <c r="BE169" i="22"/>
  <c r="AO169" i="22"/>
  <c r="Y169" i="22"/>
  <c r="DA168" i="22"/>
  <c r="CK168" i="22"/>
  <c r="BU168" i="22"/>
  <c r="BE168" i="22"/>
  <c r="AO168" i="22"/>
  <c r="Y168" i="22"/>
  <c r="DA167" i="22"/>
  <c r="CK167" i="22"/>
  <c r="BU167" i="22"/>
  <c r="BE167" i="22"/>
  <c r="AO167" i="22"/>
  <c r="Y167" i="22"/>
  <c r="DA166" i="22"/>
  <c r="CK166" i="22"/>
  <c r="BU166" i="22"/>
  <c r="BE166" i="22"/>
  <c r="AO166" i="22"/>
  <c r="Y166" i="22"/>
  <c r="DA165" i="22"/>
  <c r="CK165" i="22"/>
  <c r="BU165" i="22"/>
  <c r="BE165" i="22"/>
  <c r="AO165" i="22"/>
  <c r="Y165" i="22"/>
  <c r="DA164" i="22"/>
  <c r="CK164" i="22"/>
  <c r="BU164" i="22"/>
  <c r="BE164" i="22"/>
  <c r="AO164" i="22"/>
  <c r="Y164" i="22"/>
  <c r="DA163" i="22"/>
  <c r="CK163" i="22"/>
  <c r="BU163" i="22"/>
  <c r="BE163" i="22"/>
  <c r="AO163" i="22"/>
  <c r="Y163" i="22"/>
  <c r="DA162" i="22"/>
  <c r="CK162" i="22"/>
  <c r="BU162" i="22"/>
  <c r="BE162" i="22"/>
  <c r="AO162" i="22"/>
  <c r="Y162" i="22"/>
  <c r="DA161" i="22"/>
  <c r="CK161" i="22"/>
  <c r="BU161" i="22"/>
  <c r="BE161" i="22"/>
  <c r="AO161" i="22"/>
  <c r="Y161" i="22"/>
  <c r="DA160" i="22"/>
  <c r="CK160" i="22"/>
  <c r="BU160" i="22"/>
  <c r="BE160" i="22"/>
  <c r="AO160" i="22"/>
  <c r="Y160" i="22"/>
  <c r="DA159" i="22"/>
  <c r="CK159" i="22"/>
  <c r="BU159" i="22"/>
  <c r="BE159" i="22"/>
  <c r="AO159" i="22"/>
  <c r="Y159" i="22"/>
  <c r="DA158" i="22"/>
  <c r="CK158" i="22"/>
  <c r="BU158" i="22"/>
  <c r="BE158" i="22"/>
  <c r="AO158" i="22"/>
  <c r="Y158" i="22"/>
  <c r="DA157" i="22"/>
  <c r="CK157" i="22"/>
  <c r="BU157" i="22"/>
  <c r="BE157" i="22"/>
  <c r="AO157" i="22"/>
  <c r="Y157" i="22"/>
  <c r="DA156" i="22"/>
  <c r="CK156" i="22"/>
  <c r="BU156" i="22"/>
  <c r="BE156" i="22"/>
  <c r="AO156" i="22"/>
  <c r="Y156" i="22"/>
  <c r="DA155" i="22"/>
  <c r="CK155" i="22"/>
  <c r="BU155" i="22"/>
  <c r="BE155" i="22"/>
  <c r="AO155" i="22"/>
  <c r="Y155" i="22"/>
  <c r="DA154" i="22"/>
  <c r="CK154" i="22"/>
  <c r="BU154" i="22"/>
  <c r="BE154" i="22"/>
  <c r="AO154" i="22"/>
  <c r="Y154" i="22"/>
  <c r="DA153" i="22"/>
  <c r="CK153" i="22"/>
  <c r="BU153" i="22"/>
  <c r="BE153" i="22"/>
  <c r="AO153" i="22"/>
  <c r="Y153" i="22"/>
  <c r="DA152" i="22"/>
  <c r="CK152" i="22"/>
  <c r="BU152" i="22"/>
  <c r="BE152" i="22"/>
  <c r="AO152" i="22"/>
  <c r="Y152" i="22"/>
  <c r="DA151" i="22"/>
  <c r="CK151" i="22"/>
  <c r="BU151" i="22"/>
  <c r="BE151" i="22"/>
  <c r="AO151" i="22"/>
  <c r="Y151" i="22"/>
  <c r="DA150" i="22"/>
  <c r="CK150" i="22"/>
  <c r="BU150" i="22"/>
  <c r="BE150" i="22"/>
  <c r="AO150" i="22"/>
  <c r="Y150" i="22"/>
  <c r="DA149" i="22"/>
  <c r="CK149" i="22"/>
  <c r="BU149" i="22"/>
  <c r="BE149" i="22"/>
  <c r="AO149" i="22"/>
  <c r="Y149" i="22"/>
  <c r="DA148" i="22"/>
  <c r="CK148" i="22"/>
  <c r="BU148" i="22"/>
  <c r="BE148" i="22"/>
  <c r="AO148" i="22"/>
  <c r="Y148" i="22"/>
  <c r="DA147" i="22"/>
  <c r="CK147" i="22"/>
  <c r="BU147" i="22"/>
  <c r="BE147" i="22"/>
  <c r="AO147" i="22"/>
  <c r="Y147" i="22"/>
  <c r="DA146" i="22"/>
  <c r="CK146" i="22"/>
  <c r="BU146" i="22"/>
  <c r="BE146" i="22"/>
  <c r="AO146" i="22"/>
  <c r="Y146" i="22"/>
  <c r="DA145" i="22"/>
  <c r="CK145" i="22"/>
  <c r="BU145" i="22"/>
  <c r="BE145" i="22"/>
  <c r="AO145" i="22"/>
  <c r="Y145" i="22"/>
  <c r="DA144" i="22"/>
  <c r="CK144" i="22"/>
  <c r="BU144" i="22"/>
  <c r="BE144" i="22"/>
  <c r="AO144" i="22"/>
  <c r="Y144" i="22"/>
  <c r="DA143" i="22"/>
  <c r="CK143" i="22"/>
  <c r="BU143" i="22"/>
  <c r="BE143" i="22"/>
  <c r="AO143" i="22"/>
  <c r="Y143" i="22"/>
  <c r="DA142" i="22"/>
  <c r="CK142" i="22"/>
  <c r="BU142" i="22"/>
  <c r="BE142" i="22"/>
  <c r="AO142" i="22"/>
  <c r="Y142" i="22"/>
  <c r="DA141" i="22"/>
  <c r="CK141" i="22"/>
  <c r="BU141" i="22"/>
  <c r="BE141" i="22"/>
  <c r="AO141" i="22"/>
  <c r="Y141" i="22"/>
  <c r="DA140" i="22"/>
  <c r="CK140" i="22"/>
  <c r="BU140" i="22"/>
  <c r="BE140" i="22"/>
  <c r="AO140" i="22"/>
  <c r="Y140" i="22"/>
  <c r="DA139" i="22"/>
  <c r="CK139" i="22"/>
  <c r="BU139" i="22"/>
  <c r="BE139" i="22"/>
  <c r="AO139" i="22"/>
  <c r="Y139" i="22"/>
  <c r="DA138" i="22"/>
  <c r="CK138" i="22"/>
  <c r="BU138" i="22"/>
  <c r="BE138" i="22"/>
  <c r="AO138" i="22"/>
  <c r="Y138" i="22"/>
  <c r="DA137" i="22"/>
  <c r="CK137" i="22"/>
  <c r="BU137" i="22"/>
  <c r="BE137" i="22"/>
  <c r="AO137" i="22"/>
  <c r="Y137" i="22"/>
  <c r="DA136" i="22"/>
  <c r="CK136" i="22"/>
  <c r="BU136" i="22"/>
  <c r="BE136" i="22"/>
  <c r="AO136" i="22"/>
  <c r="Y136" i="22"/>
  <c r="DA135" i="22"/>
  <c r="CK135" i="22"/>
  <c r="BU135" i="22"/>
  <c r="BE135" i="22"/>
  <c r="AO135" i="22"/>
  <c r="Y135" i="22"/>
  <c r="DA134" i="22"/>
  <c r="CK134" i="22"/>
  <c r="BU134" i="22"/>
  <c r="AT134" i="22"/>
  <c r="N134" i="22"/>
  <c r="BZ133" i="22"/>
  <c r="AT133" i="22"/>
  <c r="N133" i="22"/>
  <c r="BZ132" i="22"/>
  <c r="AT132" i="22"/>
  <c r="N132" i="22"/>
  <c r="BZ131" i="22"/>
  <c r="AT131" i="22"/>
  <c r="N131" i="22"/>
  <c r="BZ130" i="22"/>
  <c r="AT130" i="22"/>
  <c r="N130" i="22"/>
  <c r="BZ129" i="22"/>
  <c r="AT129" i="22"/>
  <c r="N129" i="22"/>
  <c r="BZ128" i="22"/>
  <c r="AT128" i="22"/>
  <c r="N128" i="22"/>
  <c r="BZ127" i="22"/>
  <c r="AT127" i="22"/>
  <c r="N127" i="22"/>
  <c r="BZ126" i="22"/>
  <c r="AT126" i="22"/>
  <c r="N126" i="22"/>
  <c r="BZ125" i="22"/>
  <c r="AG125" i="22"/>
  <c r="BM124" i="22"/>
  <c r="CS123" i="22"/>
  <c r="AG123" i="22"/>
  <c r="BM122" i="22"/>
  <c r="CS121" i="22"/>
  <c r="AG121" i="22"/>
  <c r="BM120" i="22"/>
  <c r="CS119" i="22"/>
  <c r="AG119" i="22"/>
  <c r="BM118" i="22"/>
  <c r="CS117" i="22"/>
  <c r="AG117" i="22"/>
  <c r="BM116" i="22"/>
  <c r="CS115" i="22"/>
  <c r="AG115" i="22"/>
  <c r="BM114" i="22"/>
  <c r="CS113" i="22"/>
  <c r="AG113" i="22"/>
  <c r="BM112" i="22"/>
  <c r="AZ111" i="22"/>
  <c r="T110" i="22"/>
  <c r="L108" i="22"/>
  <c r="AR105" i="22"/>
  <c r="BX102" i="22"/>
  <c r="L100" i="22"/>
  <c r="AR97" i="22"/>
  <c r="CL94" i="22"/>
  <c r="AN89" i="22"/>
  <c r="BT78" i="22"/>
  <c r="AL65" i="22"/>
  <c r="AZ125" i="22"/>
  <c r="AJ125" i="22"/>
  <c r="T125" i="22"/>
  <c r="CV124" i="22"/>
  <c r="CF124" i="22"/>
  <c r="BP124" i="22"/>
  <c r="AZ124" i="22"/>
  <c r="AJ124" i="22"/>
  <c r="T124" i="22"/>
  <c r="CV123" i="22"/>
  <c r="CF123" i="22"/>
  <c r="BP123" i="22"/>
  <c r="AZ123" i="22"/>
  <c r="AJ123" i="22"/>
  <c r="T123" i="22"/>
  <c r="CV122" i="22"/>
  <c r="CF122" i="22"/>
  <c r="BP122" i="22"/>
  <c r="AZ122" i="22"/>
  <c r="AJ122" i="22"/>
  <c r="T122" i="22"/>
  <c r="CV121" i="22"/>
  <c r="CF121" i="22"/>
  <c r="BP121" i="22"/>
  <c r="AZ121" i="22"/>
  <c r="AJ121" i="22"/>
  <c r="T121" i="22"/>
  <c r="CV120" i="22"/>
  <c r="CF120" i="22"/>
  <c r="BP120" i="22"/>
  <c r="AZ120" i="22"/>
  <c r="AJ120" i="22"/>
  <c r="T120" i="22"/>
  <c r="CV119" i="22"/>
  <c r="CF119" i="22"/>
  <c r="BP119" i="22"/>
  <c r="AZ119" i="22"/>
  <c r="AJ119" i="22"/>
  <c r="T119" i="22"/>
  <c r="CV118" i="22"/>
  <c r="CF118" i="22"/>
  <c r="BP118" i="22"/>
  <c r="AZ118" i="22"/>
  <c r="AJ118" i="22"/>
  <c r="T118" i="22"/>
  <c r="CV117" i="22"/>
  <c r="CF117" i="22"/>
  <c r="BP117" i="22"/>
  <c r="AZ117" i="22"/>
  <c r="AJ117" i="22"/>
  <c r="T117" i="22"/>
  <c r="CV116" i="22"/>
  <c r="CF116" i="22"/>
  <c r="BP116" i="22"/>
  <c r="AZ116" i="22"/>
  <c r="AJ116" i="22"/>
  <c r="T116" i="22"/>
  <c r="CV115" i="22"/>
  <c r="CF115" i="22"/>
  <c r="BP115" i="22"/>
  <c r="AZ115" i="22"/>
  <c r="AJ115" i="22"/>
  <c r="T115" i="22"/>
  <c r="CV114" i="22"/>
  <c r="CF114" i="22"/>
  <c r="BP114" i="22"/>
  <c r="AZ114" i="22"/>
  <c r="AJ114" i="22"/>
  <c r="T114" i="22"/>
  <c r="CV113" i="22"/>
  <c r="CF113" i="22"/>
  <c r="BP113" i="22"/>
  <c r="AZ113" i="22"/>
  <c r="AJ113" i="22"/>
  <c r="T113" i="22"/>
  <c r="CV112" i="22"/>
  <c r="CF112" i="22"/>
  <c r="BP112" i="22"/>
  <c r="AZ112" i="22"/>
  <c r="Z112" i="22"/>
  <c r="CL111" i="22"/>
  <c r="BF111" i="22"/>
  <c r="Z111" i="22"/>
  <c r="CL110" i="22"/>
  <c r="BF110" i="22"/>
  <c r="Z110" i="22"/>
  <c r="CL109" i="22"/>
  <c r="AE109" i="22"/>
  <c r="BK108" i="22"/>
  <c r="CQ107" i="22"/>
  <c r="AE107" i="22"/>
  <c r="BK106" i="22"/>
  <c r="CQ105" i="22"/>
  <c r="AE105" i="22"/>
  <c r="BK104" i="22"/>
  <c r="CQ103" i="22"/>
  <c r="AE103" i="22"/>
  <c r="BK102" i="22"/>
  <c r="CF101" i="22"/>
  <c r="AZ100" i="22"/>
  <c r="T99" i="22"/>
  <c r="CF97" i="22"/>
  <c r="AZ96" i="22"/>
  <c r="V95" i="22"/>
  <c r="CH93" i="22"/>
  <c r="BB92" i="22"/>
  <c r="X85" i="22"/>
  <c r="CJ79" i="22"/>
  <c r="BD74" i="22"/>
  <c r="CO67" i="22"/>
  <c r="BK134" i="22"/>
  <c r="AU134" i="22"/>
  <c r="AE134" i="22"/>
  <c r="O134" i="22"/>
  <c r="CQ133" i="22"/>
  <c r="CA133" i="22"/>
  <c r="BK133" i="22"/>
  <c r="AU133" i="22"/>
  <c r="AE133" i="22"/>
  <c r="O133" i="22"/>
  <c r="CQ132" i="22"/>
  <c r="CA132" i="22"/>
  <c r="BK132" i="22"/>
  <c r="AU132" i="22"/>
  <c r="AE132" i="22"/>
  <c r="DA131" i="22"/>
  <c r="BU131" i="22"/>
  <c r="AO131" i="22"/>
  <c r="DA130" i="22"/>
  <c r="BU130" i="22"/>
  <c r="AO130" i="22"/>
  <c r="DA129" i="22"/>
  <c r="BU129" i="22"/>
  <c r="AO129" i="22"/>
  <c r="DA128" i="22"/>
  <c r="BU128" i="22"/>
  <c r="AO128" i="22"/>
  <c r="DA127" i="22"/>
  <c r="BU127" i="22"/>
  <c r="AO127" i="22"/>
  <c r="DA126" i="22"/>
  <c r="BU126" i="22"/>
  <c r="AO126" i="22"/>
  <c r="DA125" i="22"/>
  <c r="BU125" i="22"/>
  <c r="W125" i="22"/>
  <c r="BC124" i="22"/>
  <c r="CI123" i="22"/>
  <c r="W123" i="22"/>
  <c r="BC122" i="22"/>
  <c r="CI121" i="22"/>
  <c r="W121" i="22"/>
  <c r="BC120" i="22"/>
  <c r="CI119" i="22"/>
  <c r="W119" i="22"/>
  <c r="BC118" i="22"/>
  <c r="CI117" i="22"/>
  <c r="W117" i="22"/>
  <c r="BC116" i="22"/>
  <c r="CI115" i="22"/>
  <c r="W115" i="22"/>
  <c r="BC114" i="22"/>
  <c r="CI113" i="22"/>
  <c r="W113" i="22"/>
  <c r="BC112" i="22"/>
  <c r="AF111" i="22"/>
  <c r="CR109" i="22"/>
  <c r="BH107" i="22"/>
  <c r="CN104" i="22"/>
  <c r="AB102" i="22"/>
  <c r="BH99" i="22"/>
  <c r="CN96" i="22"/>
  <c r="R94" i="22"/>
  <c r="AN86" i="22"/>
  <c r="BT75" i="22"/>
  <c r="BH125" i="22"/>
  <c r="CL124" i="22"/>
  <c r="Z124" i="22"/>
  <c r="BF123" i="22"/>
  <c r="CL122" i="22"/>
  <c r="Z122" i="22"/>
  <c r="BF121" i="22"/>
  <c r="CL120" i="22"/>
  <c r="Z120" i="22"/>
  <c r="BF119" i="22"/>
  <c r="CL118" i="22"/>
  <c r="Z118" i="22"/>
  <c r="BF117" i="22"/>
  <c r="CL116" i="22"/>
  <c r="Z116" i="22"/>
  <c r="BF115" i="22"/>
  <c r="CL114" i="22"/>
  <c r="Z114" i="22"/>
  <c r="BF113" i="22"/>
  <c r="CL112" i="22"/>
  <c r="CX111" i="22"/>
  <c r="BR110" i="22"/>
  <c r="CV108" i="22"/>
  <c r="AJ106" i="22"/>
  <c r="BP103" i="22"/>
  <c r="CV100" i="22"/>
  <c r="AJ98" i="22"/>
  <c r="BJ95" i="22"/>
  <c r="CP92" i="22"/>
  <c r="BD81" i="22"/>
  <c r="CJ70" i="22"/>
  <c r="AW109" i="22"/>
  <c r="CC108" i="22"/>
  <c r="Q108" i="22"/>
  <c r="AW107" i="22"/>
  <c r="CC106" i="22"/>
  <c r="Q106" i="22"/>
  <c r="AW105" i="22"/>
  <c r="CC104" i="22"/>
  <c r="Q104" i="22"/>
  <c r="AW103" i="22"/>
  <c r="CC102" i="22"/>
  <c r="Q102" i="22"/>
  <c r="AW101" i="22"/>
  <c r="CC100" i="22"/>
  <c r="Q100" i="22"/>
  <c r="AW99" i="22"/>
  <c r="CC98" i="22"/>
  <c r="Q98" i="22"/>
  <c r="AW97" i="22"/>
  <c r="CC96" i="22"/>
  <c r="Q96" i="22"/>
  <c r="AJ88" i="22"/>
  <c r="BP85" i="22"/>
  <c r="CV82" i="22"/>
  <c r="AJ80" i="22"/>
  <c r="BP77" i="22"/>
  <c r="CV74" i="22"/>
  <c r="AJ72" i="22"/>
  <c r="CG68" i="22"/>
  <c r="CG60" i="22"/>
  <c r="AK112" i="22"/>
  <c r="CW111" i="22"/>
  <c r="BQ111" i="22"/>
  <c r="AK111" i="22"/>
  <c r="CW110" i="22"/>
  <c r="BQ110" i="22"/>
  <c r="AK110" i="22"/>
  <c r="CW109" i="22"/>
  <c r="BL109" i="22"/>
  <c r="CR108" i="22"/>
  <c r="AF108" i="22"/>
  <c r="BL107" i="22"/>
  <c r="CR106" i="22"/>
  <c r="AF106" i="22"/>
  <c r="BL105" i="22"/>
  <c r="CR104" i="22"/>
  <c r="AF104" i="22"/>
  <c r="BL103" i="22"/>
  <c r="CR102" i="22"/>
  <c r="AF102" i="22"/>
  <c r="BL101" i="22"/>
  <c r="CR100" i="22"/>
  <c r="AF100" i="22"/>
  <c r="BL99" i="22"/>
  <c r="CR98" i="22"/>
  <c r="AF98" i="22"/>
  <c r="BL97" i="22"/>
  <c r="CR96" i="22"/>
  <c r="AF96" i="22"/>
  <c r="BL95" i="22"/>
  <c r="CR94" i="22"/>
  <c r="AF94" i="22"/>
  <c r="BL93" i="22"/>
  <c r="CR92" i="22"/>
  <c r="AF92" i="22"/>
  <c r="P87" i="22"/>
  <c r="AV84" i="22"/>
  <c r="CB81" i="22"/>
  <c r="P79" i="22"/>
  <c r="AV76" i="22"/>
  <c r="CB73" i="22"/>
  <c r="P71" i="22"/>
  <c r="AS66" i="22"/>
  <c r="CT55" i="22"/>
  <c r="AH109" i="22"/>
  <c r="BN108" i="22"/>
  <c r="CT107" i="22"/>
  <c r="AH107" i="22"/>
  <c r="BN106" i="22"/>
  <c r="CT105" i="22"/>
  <c r="AH105" i="22"/>
  <c r="BN104" i="22"/>
  <c r="CL103" i="22"/>
  <c r="CW102" i="22"/>
  <c r="R102" i="22"/>
  <c r="Z101" i="22"/>
  <c r="AK100" i="22"/>
  <c r="AX99" i="22"/>
  <c r="BF98" i="22"/>
  <c r="BQ97" i="22"/>
  <c r="CD96" i="22"/>
  <c r="CL95" i="22"/>
  <c r="BH86" i="22"/>
  <c r="L83" i="22"/>
  <c r="AR79" i="22"/>
  <c r="CN75" i="22"/>
  <c r="AR72" i="22"/>
  <c r="CW66" i="22"/>
  <c r="CA48" i="22"/>
  <c r="AQ95" i="22"/>
  <c r="CQ94" i="22"/>
  <c r="AE94" i="22"/>
  <c r="BK93" i="22"/>
  <c r="CQ92" i="22"/>
  <c r="AE92" i="22"/>
  <c r="BK91" i="22"/>
  <c r="CI90" i="22"/>
  <c r="AQ89" i="22"/>
  <c r="BW86" i="22"/>
  <c r="K84" i="22"/>
  <c r="AQ81" i="22"/>
  <c r="BW78" i="22"/>
  <c r="K76" i="22"/>
  <c r="AQ73" i="22"/>
  <c r="BW70" i="22"/>
  <c r="N65" i="22"/>
  <c r="AE51" i="22"/>
  <c r="AX87" i="22"/>
  <c r="CD84" i="22"/>
  <c r="R82" i="22"/>
  <c r="AX79" i="22"/>
  <c r="CD76" i="22"/>
  <c r="R74" i="22"/>
  <c r="AX71" i="22"/>
  <c r="Q67" i="22"/>
  <c r="AC57" i="22"/>
  <c r="BD91" i="22"/>
  <c r="X90" i="22"/>
  <c r="M88" i="22"/>
  <c r="AS85" i="22"/>
  <c r="BY82" i="22"/>
  <c r="M80" i="22"/>
  <c r="AS77" i="22"/>
  <c r="BY74" i="22"/>
  <c r="M72" i="22"/>
  <c r="AM68" i="22"/>
  <c r="BU59" i="22"/>
  <c r="AQ65" i="22"/>
  <c r="BX62" i="22"/>
  <c r="L60" i="22"/>
  <c r="AR57" i="22"/>
  <c r="AQ52" i="22"/>
  <c r="AF70" i="22"/>
  <c r="CR68" i="22"/>
  <c r="BL67" i="22"/>
  <c r="AC66" i="22"/>
  <c r="BK63" i="22"/>
  <c r="CQ60" i="22"/>
  <c r="AE58" i="22"/>
  <c r="V55" i="22"/>
  <c r="W66" i="22"/>
  <c r="BN62" i="22"/>
  <c r="J59" i="22"/>
  <c r="CV54" i="22"/>
  <c r="CT53" i="22"/>
  <c r="AX46" i="22"/>
  <c r="CS49" i="22"/>
  <c r="AN50" i="22"/>
  <c r="CB36" i="22"/>
  <c r="BL32" i="22"/>
  <c r="BN21" i="22"/>
  <c r="CZ129" i="22"/>
  <c r="BT129" i="22"/>
  <c r="AN129" i="22"/>
  <c r="CZ128" i="22"/>
  <c r="BT128" i="22"/>
  <c r="AN128" i="22"/>
  <c r="CZ127" i="22"/>
  <c r="BT127" i="22"/>
  <c r="AN127" i="22"/>
  <c r="CZ126" i="22"/>
  <c r="BT126" i="22"/>
  <c r="AN126" i="22"/>
  <c r="CZ125" i="22"/>
  <c r="BT125" i="22"/>
  <c r="U125" i="22"/>
  <c r="BA124" i="22"/>
  <c r="CG123" i="22"/>
  <c r="U123" i="22"/>
  <c r="BA122" i="22"/>
  <c r="CG121" i="22"/>
  <c r="U121" i="22"/>
  <c r="BA120" i="22"/>
  <c r="CG119" i="22"/>
  <c r="U119" i="22"/>
  <c r="BA118" i="22"/>
  <c r="CG117" i="22"/>
  <c r="U117" i="22"/>
  <c r="BA116" i="22"/>
  <c r="CG115" i="22"/>
  <c r="U115" i="22"/>
  <c r="BA114" i="22"/>
  <c r="CG113" i="22"/>
  <c r="U113" i="22"/>
  <c r="BA112" i="22"/>
  <c r="AB111" i="22"/>
  <c r="CN109" i="22"/>
  <c r="BX107" i="22"/>
  <c r="L105" i="22"/>
  <c r="AR102" i="22"/>
  <c r="BX99" i="22"/>
  <c r="L97" i="22"/>
  <c r="AP94" i="22"/>
  <c r="AN87" i="22"/>
  <c r="BT76" i="22"/>
  <c r="BQ57" i="22"/>
  <c r="AX182" i="22"/>
  <c r="AP182" i="22"/>
  <c r="AH182" i="22"/>
  <c r="Z182" i="22"/>
  <c r="R182" i="22"/>
  <c r="J182" i="22"/>
  <c r="CT181" i="22"/>
  <c r="CL181" i="22"/>
  <c r="CD181" i="22"/>
  <c r="BV181" i="22"/>
  <c r="BN181" i="22"/>
  <c r="BF181" i="22"/>
  <c r="AX181" i="22"/>
  <c r="AP181" i="22"/>
  <c r="AH181" i="22"/>
  <c r="Z181" i="22"/>
  <c r="R181" i="22"/>
  <c r="J181" i="22"/>
  <c r="CT180" i="22"/>
  <c r="CL180" i="22"/>
  <c r="CD180" i="22"/>
  <c r="BV180" i="22"/>
  <c r="BN180" i="22"/>
  <c r="BF180" i="22"/>
  <c r="AX180" i="22"/>
  <c r="AP180" i="22"/>
  <c r="AH180" i="22"/>
  <c r="Z180" i="22"/>
  <c r="R180" i="22"/>
  <c r="J180" i="22"/>
  <c r="CT179" i="22"/>
  <c r="CL179" i="22"/>
  <c r="CD179" i="22"/>
  <c r="BV179" i="22"/>
  <c r="BN179" i="22"/>
  <c r="BF179" i="22"/>
  <c r="AX179" i="22"/>
  <c r="AP179" i="22"/>
  <c r="AH179" i="22"/>
  <c r="Z179" i="22"/>
  <c r="R179" i="22"/>
  <c r="J179" i="22"/>
  <c r="CT178" i="22"/>
  <c r="CL178" i="22"/>
  <c r="CD178" i="22"/>
  <c r="BV178" i="22"/>
  <c r="BN178" i="22"/>
  <c r="BF178" i="22"/>
  <c r="AX178" i="22"/>
  <c r="AP178" i="22"/>
  <c r="AH178" i="22"/>
  <c r="Z178" i="22"/>
  <c r="R178" i="22"/>
  <c r="J178" i="22"/>
  <c r="CT177" i="22"/>
  <c r="CL177" i="22"/>
  <c r="CD177" i="22"/>
  <c r="BV177" i="22"/>
  <c r="BN177" i="22"/>
  <c r="BF177" i="22"/>
  <c r="AX177" i="22"/>
  <c r="AP177" i="22"/>
  <c r="AH177" i="22"/>
  <c r="Z177" i="22"/>
  <c r="R177" i="22"/>
  <c r="J177" i="22"/>
  <c r="CT176" i="22"/>
  <c r="CL176" i="22"/>
  <c r="CD176" i="22"/>
  <c r="BV176" i="22"/>
  <c r="BN176" i="22"/>
  <c r="BF176" i="22"/>
  <c r="AX176" i="22"/>
  <c r="AP176" i="22"/>
  <c r="AH176" i="22"/>
  <c r="Z176" i="22"/>
  <c r="R176" i="22"/>
  <c r="J176" i="22"/>
  <c r="CT175" i="22"/>
  <c r="CL175" i="22"/>
  <c r="CD175" i="22"/>
  <c r="BV175" i="22"/>
  <c r="BN175" i="22"/>
  <c r="BF175" i="22"/>
  <c r="AX175" i="22"/>
  <c r="AP175" i="22"/>
  <c r="AH175" i="22"/>
  <c r="Z175" i="22"/>
  <c r="R175" i="22"/>
  <c r="J175" i="22"/>
  <c r="CT174" i="22"/>
  <c r="CL174" i="22"/>
  <c r="CD174" i="22"/>
  <c r="BV174" i="22"/>
  <c r="BN174" i="22"/>
  <c r="BA174" i="22"/>
  <c r="AK174" i="22"/>
  <c r="U174" i="22"/>
  <c r="CW173" i="22"/>
  <c r="CG173" i="22"/>
  <c r="BQ173" i="22"/>
  <c r="BA173" i="22"/>
  <c r="AK173" i="22"/>
  <c r="U173" i="22"/>
  <c r="CW172" i="22"/>
  <c r="CG172" i="22"/>
  <c r="BQ172" i="22"/>
  <c r="BA172" i="22"/>
  <c r="AK172" i="22"/>
  <c r="U172" i="22"/>
  <c r="CW171" i="22"/>
  <c r="CG171" i="22"/>
  <c r="BQ171" i="22"/>
  <c r="BA171" i="22"/>
  <c r="AK171" i="22"/>
  <c r="U171" i="22"/>
  <c r="CW170" i="22"/>
  <c r="CG170" i="22"/>
  <c r="BQ170" i="22"/>
  <c r="BA170" i="22"/>
  <c r="AK170" i="22"/>
  <c r="U170" i="22"/>
  <c r="CW169" i="22"/>
  <c r="CG169" i="22"/>
  <c r="BQ169" i="22"/>
  <c r="BA169" i="22"/>
  <c r="AK169" i="22"/>
  <c r="U169" i="22"/>
  <c r="CW168" i="22"/>
  <c r="CG168" i="22"/>
  <c r="BQ168" i="22"/>
  <c r="BA168" i="22"/>
  <c r="AK168" i="22"/>
  <c r="U168" i="22"/>
  <c r="CW167" i="22"/>
  <c r="CG167" i="22"/>
  <c r="BQ167" i="22"/>
  <c r="BA167" i="22"/>
  <c r="AK167" i="22"/>
  <c r="U167" i="22"/>
  <c r="CW166" i="22"/>
  <c r="CG166" i="22"/>
  <c r="BQ166" i="22"/>
  <c r="BA166" i="22"/>
  <c r="AK166" i="22"/>
  <c r="U166" i="22"/>
  <c r="CW165" i="22"/>
  <c r="CG165" i="22"/>
  <c r="BQ165" i="22"/>
  <c r="BA165" i="22"/>
  <c r="AK165" i="22"/>
  <c r="U165" i="22"/>
  <c r="CW164" i="22"/>
  <c r="CG164" i="22"/>
  <c r="BQ164" i="22"/>
  <c r="BA164" i="22"/>
  <c r="AK164" i="22"/>
  <c r="U164" i="22"/>
  <c r="CW163" i="22"/>
  <c r="CG163" i="22"/>
  <c r="BQ163" i="22"/>
  <c r="BA163" i="22"/>
  <c r="AK163" i="22"/>
  <c r="U163" i="22"/>
  <c r="CW162" i="22"/>
  <c r="CG162" i="22"/>
  <c r="BQ162" i="22"/>
  <c r="BA162" i="22"/>
  <c r="AK162" i="22"/>
  <c r="U162" i="22"/>
  <c r="CW161" i="22"/>
  <c r="CG161" i="22"/>
  <c r="BQ161" i="22"/>
  <c r="BA161" i="22"/>
  <c r="AK161" i="22"/>
  <c r="U161" i="22"/>
  <c r="CW160" i="22"/>
  <c r="CG160" i="22"/>
  <c r="BQ160" i="22"/>
  <c r="BA160" i="22"/>
  <c r="AK160" i="22"/>
  <c r="U160" i="22"/>
  <c r="CW159" i="22"/>
  <c r="CG159" i="22"/>
  <c r="BQ159" i="22"/>
  <c r="BA159" i="22"/>
  <c r="AK159" i="22"/>
  <c r="U159" i="22"/>
  <c r="CW158" i="22"/>
  <c r="CG158" i="22"/>
  <c r="BQ158" i="22"/>
  <c r="BA158" i="22"/>
  <c r="AK158" i="22"/>
  <c r="U158" i="22"/>
  <c r="CW157" i="22"/>
  <c r="CG157" i="22"/>
  <c r="BQ157" i="22"/>
  <c r="BA157" i="22"/>
  <c r="AK157" i="22"/>
  <c r="U157" i="22"/>
  <c r="CW156" i="22"/>
  <c r="CG156" i="22"/>
  <c r="BQ156" i="22"/>
  <c r="BA156" i="22"/>
  <c r="AK156" i="22"/>
  <c r="U156" i="22"/>
  <c r="CW155" i="22"/>
  <c r="CG155" i="22"/>
  <c r="BQ155" i="22"/>
  <c r="BA155" i="22"/>
  <c r="AK155" i="22"/>
  <c r="U155" i="22"/>
  <c r="CW154" i="22"/>
  <c r="CG154" i="22"/>
  <c r="BQ154" i="22"/>
  <c r="BA154" i="22"/>
  <c r="AK154" i="22"/>
  <c r="U154" i="22"/>
  <c r="CW153" i="22"/>
  <c r="CG153" i="22"/>
  <c r="BQ153" i="22"/>
  <c r="BA153" i="22"/>
  <c r="AK153" i="22"/>
  <c r="U153" i="22"/>
  <c r="CW152" i="22"/>
  <c r="CG152" i="22"/>
  <c r="BQ152" i="22"/>
  <c r="BA152" i="22"/>
  <c r="AK152" i="22"/>
  <c r="U152" i="22"/>
  <c r="CW151" i="22"/>
  <c r="CG151" i="22"/>
  <c r="BQ151" i="22"/>
  <c r="BA151" i="22"/>
  <c r="AK151" i="22"/>
  <c r="U151" i="22"/>
  <c r="CW150" i="22"/>
  <c r="CG150" i="22"/>
  <c r="BQ150" i="22"/>
  <c r="BA150" i="22"/>
  <c r="AK150" i="22"/>
  <c r="U150" i="22"/>
  <c r="CW149" i="22"/>
  <c r="CG149" i="22"/>
  <c r="BQ149" i="22"/>
  <c r="BA149" i="22"/>
  <c r="AK149" i="22"/>
  <c r="U149" i="22"/>
  <c r="CW148" i="22"/>
  <c r="CG148" i="22"/>
  <c r="BQ148" i="22"/>
  <c r="BA148" i="22"/>
  <c r="AK148" i="22"/>
  <c r="U148" i="22"/>
  <c r="CW147" i="22"/>
  <c r="CG147" i="22"/>
  <c r="BQ147" i="22"/>
  <c r="BA147" i="22"/>
  <c r="AK147" i="22"/>
  <c r="U147" i="22"/>
  <c r="CW146" i="22"/>
  <c r="CG146" i="22"/>
  <c r="BQ146" i="22"/>
  <c r="BA146" i="22"/>
  <c r="AK146" i="22"/>
  <c r="U146" i="22"/>
  <c r="CW145" i="22"/>
  <c r="CG145" i="22"/>
  <c r="BQ145" i="22"/>
  <c r="BA145" i="22"/>
  <c r="AK145" i="22"/>
  <c r="U145" i="22"/>
  <c r="CW144" i="22"/>
  <c r="CG144" i="22"/>
  <c r="BQ144" i="22"/>
  <c r="BA144" i="22"/>
  <c r="AK144" i="22"/>
  <c r="U144" i="22"/>
  <c r="CW143" i="22"/>
  <c r="CG143" i="22"/>
  <c r="BQ143" i="22"/>
  <c r="BA143" i="22"/>
  <c r="AK143" i="22"/>
  <c r="U143" i="22"/>
  <c r="CW142" i="22"/>
  <c r="CG142" i="22"/>
  <c r="BQ142" i="22"/>
  <c r="BA142" i="22"/>
  <c r="AK142" i="22"/>
  <c r="U142" i="22"/>
  <c r="CW141" i="22"/>
  <c r="CG141" i="22"/>
  <c r="BQ141" i="22"/>
  <c r="BA141" i="22"/>
  <c r="AK141" i="22"/>
  <c r="U141" i="22"/>
  <c r="CW140" i="22"/>
  <c r="CG140" i="22"/>
  <c r="BQ140" i="22"/>
  <c r="BA140" i="22"/>
  <c r="AK140" i="22"/>
  <c r="U140" i="22"/>
  <c r="CW139" i="22"/>
  <c r="CG139" i="22"/>
  <c r="BQ139" i="22"/>
  <c r="BA139" i="22"/>
  <c r="AK139" i="22"/>
  <c r="U139" i="22"/>
  <c r="CW138" i="22"/>
  <c r="CG138" i="22"/>
  <c r="BQ138" i="22"/>
  <c r="BA138" i="22"/>
  <c r="AK138" i="22"/>
  <c r="U138" i="22"/>
  <c r="CW137" i="22"/>
  <c r="CG137" i="22"/>
  <c r="BQ137" i="22"/>
  <c r="BA137" i="22"/>
  <c r="AK137" i="22"/>
  <c r="U137" i="22"/>
  <c r="CW136" i="22"/>
  <c r="CG136" i="22"/>
  <c r="BQ136" i="22"/>
  <c r="BA136" i="22"/>
  <c r="AK136" i="22"/>
  <c r="U136" i="22"/>
  <c r="CW135" i="22"/>
  <c r="CG135" i="22"/>
  <c r="BQ135" i="22"/>
  <c r="BA135" i="22"/>
  <c r="AK135" i="22"/>
  <c r="U135" i="22"/>
  <c r="CW134" i="22"/>
  <c r="CG134" i="22"/>
  <c r="BQ134" i="22"/>
  <c r="AL134" i="22"/>
  <c r="CX133" i="22"/>
  <c r="BR133" i="22"/>
  <c r="AL133" i="22"/>
  <c r="CX132" i="22"/>
  <c r="BR132" i="22"/>
  <c r="AL132" i="22"/>
  <c r="CX131" i="22"/>
  <c r="BR131" i="22"/>
  <c r="AL131" i="22"/>
  <c r="CX130" i="22"/>
  <c r="BR130" i="22"/>
  <c r="AL130" i="22"/>
  <c r="CX129" i="22"/>
  <c r="BR129" i="22"/>
  <c r="AL129" i="22"/>
  <c r="CX128" i="22"/>
  <c r="BR128" i="22"/>
  <c r="AL128" i="22"/>
  <c r="CX127" i="22"/>
  <c r="BR127" i="22"/>
  <c r="AL127" i="22"/>
  <c r="CX126" i="22"/>
  <c r="BR126" i="22"/>
  <c r="AL126" i="22"/>
  <c r="CX125" i="22"/>
  <c r="BR125" i="22"/>
  <c r="Q125" i="22"/>
  <c r="AW124" i="22"/>
  <c r="CC123" i="22"/>
  <c r="Q123" i="22"/>
  <c r="AW122" i="22"/>
  <c r="CC121" i="22"/>
  <c r="Q121" i="22"/>
  <c r="AW120" i="22"/>
  <c r="CC119" i="22"/>
  <c r="Q119" i="22"/>
  <c r="AW118" i="22"/>
  <c r="CC117" i="22"/>
  <c r="Q117" i="22"/>
  <c r="AW116" i="22"/>
  <c r="CC115" i="22"/>
  <c r="Q115" i="22"/>
  <c r="AW114" i="22"/>
  <c r="CC113" i="22"/>
  <c r="Q113" i="22"/>
  <c r="AW112" i="22"/>
  <c r="T111" i="22"/>
  <c r="CF109" i="22"/>
  <c r="W107" i="22"/>
  <c r="BC104" i="22"/>
  <c r="CI101" i="22"/>
  <c r="W99" i="22"/>
  <c r="BC96" i="22"/>
  <c r="Z94" i="22"/>
  <c r="BT86" i="22"/>
  <c r="CZ75" i="22"/>
  <c r="AU53" i="22"/>
  <c r="AV125" i="22"/>
  <c r="AF125" i="22"/>
  <c r="P125" i="22"/>
  <c r="CR124" i="22"/>
  <c r="CB124" i="22"/>
  <c r="BL124" i="22"/>
  <c r="AV124" i="22"/>
  <c r="AF124" i="22"/>
  <c r="P124" i="22"/>
  <c r="CR123" i="22"/>
  <c r="CB123" i="22"/>
  <c r="BL123" i="22"/>
  <c r="AV123" i="22"/>
  <c r="AF123" i="22"/>
  <c r="P123" i="22"/>
  <c r="CR122" i="22"/>
  <c r="CB122" i="22"/>
  <c r="BL122" i="22"/>
  <c r="AV122" i="22"/>
  <c r="AF122" i="22"/>
  <c r="P122" i="22"/>
  <c r="CR121" i="22"/>
  <c r="CB121" i="22"/>
  <c r="BL121" i="22"/>
  <c r="AV121" i="22"/>
  <c r="AF121" i="22"/>
  <c r="P121" i="22"/>
  <c r="CR120" i="22"/>
  <c r="CB120" i="22"/>
  <c r="BL120" i="22"/>
  <c r="AV120" i="22"/>
  <c r="AF120" i="22"/>
  <c r="P120" i="22"/>
  <c r="CR119" i="22"/>
  <c r="CB119" i="22"/>
  <c r="BL119" i="22"/>
  <c r="AV119" i="22"/>
  <c r="AF119" i="22"/>
  <c r="P119" i="22"/>
  <c r="CR118" i="22"/>
  <c r="CB118" i="22"/>
  <c r="BL118" i="22"/>
  <c r="AV118" i="22"/>
  <c r="AF118" i="22"/>
  <c r="P118" i="22"/>
  <c r="CR117" i="22"/>
  <c r="CB117" i="22"/>
  <c r="BL117" i="22"/>
  <c r="AV117" i="22"/>
  <c r="AF117" i="22"/>
  <c r="P117" i="22"/>
  <c r="CR116" i="22"/>
  <c r="CB116" i="22"/>
  <c r="BL116" i="22"/>
  <c r="AV116" i="22"/>
  <c r="AF116" i="22"/>
  <c r="P116" i="22"/>
  <c r="CR115" i="22"/>
  <c r="CB115" i="22"/>
  <c r="BL115" i="22"/>
  <c r="AV115" i="22"/>
  <c r="AF115" i="22"/>
  <c r="P115" i="22"/>
  <c r="CR114" i="22"/>
  <c r="CB114" i="22"/>
  <c r="BL114" i="22"/>
  <c r="AV114" i="22"/>
  <c r="AF114" i="22"/>
  <c r="P114" i="22"/>
  <c r="CR113" i="22"/>
  <c r="CB113" i="22"/>
  <c r="BL113" i="22"/>
  <c r="AV113" i="22"/>
  <c r="AF113" i="22"/>
  <c r="P113" i="22"/>
  <c r="CR112" i="22"/>
  <c r="CB112" i="22"/>
  <c r="BL112" i="22"/>
  <c r="AV112" i="22"/>
  <c r="R112" i="22"/>
  <c r="CD111" i="22"/>
  <c r="AX111" i="22"/>
  <c r="R111" i="22"/>
  <c r="CD110" i="22"/>
  <c r="AX110" i="22"/>
  <c r="R110" i="22"/>
  <c r="CD109" i="22"/>
  <c r="T109" i="22"/>
  <c r="AZ108" i="22"/>
  <c r="CF107" i="22"/>
  <c r="T107" i="22"/>
  <c r="AZ106" i="22"/>
  <c r="CF105" i="22"/>
  <c r="T105" i="22"/>
  <c r="AZ104" i="22"/>
  <c r="CF103" i="22"/>
  <c r="T103" i="22"/>
  <c r="AZ102" i="22"/>
  <c r="AE101" i="22"/>
  <c r="CQ99" i="22"/>
  <c r="BK98" i="22"/>
  <c r="AE97" i="22"/>
  <c r="CQ95" i="22"/>
  <c r="BR94" i="22"/>
  <c r="AL93" i="22"/>
  <c r="BD88" i="22"/>
  <c r="X83" i="22"/>
  <c r="CJ77" i="22"/>
  <c r="BD72" i="22"/>
  <c r="BQ59" i="22"/>
  <c r="BE134" i="22"/>
  <c r="AO134" i="22"/>
  <c r="Y134" i="22"/>
  <c r="DA133" i="22"/>
  <c r="CK133" i="22"/>
  <c r="BU133" i="22"/>
  <c r="BE133" i="22"/>
  <c r="AO133" i="22"/>
  <c r="Y133" i="22"/>
  <c r="DA132" i="22"/>
  <c r="CK132" i="22"/>
  <c r="BU132" i="22"/>
  <c r="BE132" i="22"/>
  <c r="AO132" i="22"/>
  <c r="Y132" i="22"/>
  <c r="CS131" i="22"/>
  <c r="BM131" i="22"/>
  <c r="AG131" i="22"/>
  <c r="CS130" i="22"/>
  <c r="BM130" i="22"/>
  <c r="AG130" i="22"/>
  <c r="CS129" i="22"/>
  <c r="BM129" i="22"/>
  <c r="AG129" i="22"/>
  <c r="CS128" i="22"/>
  <c r="BM128" i="22"/>
  <c r="AG128" i="22"/>
  <c r="CS127" i="22"/>
  <c r="BM127" i="22"/>
  <c r="AG127" i="22"/>
  <c r="CS126" i="22"/>
  <c r="BM126" i="22"/>
  <c r="AG126" i="22"/>
  <c r="CS125" i="22"/>
  <c r="BM125" i="22"/>
  <c r="CY124" i="22"/>
  <c r="AM124" i="22"/>
  <c r="BS123" i="22"/>
  <c r="CY122" i="22"/>
  <c r="AM122" i="22"/>
  <c r="BS121" i="22"/>
  <c r="CY120" i="22"/>
  <c r="AM120" i="22"/>
  <c r="BS119" i="22"/>
  <c r="CY118" i="22"/>
  <c r="AM118" i="22"/>
  <c r="BS117" i="22"/>
  <c r="CY116" i="22"/>
  <c r="AM116" i="22"/>
  <c r="BS115" i="22"/>
  <c r="CY114" i="22"/>
  <c r="AM114" i="22"/>
  <c r="BS113" i="22"/>
  <c r="CY112" i="22"/>
  <c r="AF112" i="22"/>
  <c r="CR110" i="22"/>
  <c r="BH109" i="22"/>
  <c r="CN106" i="22"/>
  <c r="AB104" i="22"/>
  <c r="BH101" i="22"/>
  <c r="CN98" i="22"/>
  <c r="AB96" i="22"/>
  <c r="AX93" i="22"/>
  <c r="BT83" i="22"/>
  <c r="CZ72" i="22"/>
  <c r="AP125" i="22"/>
  <c r="BV124" i="22"/>
  <c r="J124" i="22"/>
  <c r="AP123" i="22"/>
  <c r="BV122" i="22"/>
  <c r="J122" i="22"/>
  <c r="AP121" i="22"/>
  <c r="BV120" i="22"/>
  <c r="J120" i="22"/>
  <c r="AP119" i="22"/>
  <c r="BV118" i="22"/>
  <c r="J118" i="22"/>
  <c r="AP117" i="22"/>
  <c r="BV116" i="22"/>
  <c r="J116" i="22"/>
  <c r="AP115" i="22"/>
  <c r="BV114" i="22"/>
  <c r="J114" i="22"/>
  <c r="AP113" i="22"/>
  <c r="BV112" i="22"/>
  <c r="BR111" i="22"/>
  <c r="AL110" i="22"/>
  <c r="AJ108" i="22"/>
  <c r="BP105" i="22"/>
  <c r="CV102" i="22"/>
  <c r="AJ100" i="22"/>
  <c r="BP97" i="22"/>
  <c r="CP94" i="22"/>
  <c r="BD89" i="22"/>
  <c r="CJ78" i="22"/>
  <c r="CC65" i="22"/>
  <c r="AG109" i="22"/>
  <c r="BM108" i="22"/>
  <c r="CS107" i="22"/>
  <c r="AG107" i="22"/>
  <c r="BM106" i="22"/>
  <c r="CS105" i="22"/>
  <c r="AG105" i="22"/>
  <c r="BM104" i="22"/>
  <c r="CS103" i="22"/>
  <c r="AG103" i="22"/>
  <c r="BM102" i="22"/>
  <c r="CS101" i="22"/>
  <c r="AG101" i="22"/>
  <c r="BM100" i="22"/>
  <c r="CS99" i="22"/>
  <c r="AG99" i="22"/>
  <c r="BM98" i="22"/>
  <c r="CS97" i="22"/>
  <c r="AG97" i="22"/>
  <c r="BM96" i="22"/>
  <c r="CS95" i="22"/>
  <c r="BP87" i="22"/>
  <c r="CV84" i="22"/>
  <c r="AJ82" i="22"/>
  <c r="BP79" i="22"/>
  <c r="CV76" i="22"/>
  <c r="AJ74" i="22"/>
  <c r="BP71" i="22"/>
  <c r="BA67" i="22"/>
  <c r="U58" i="22"/>
  <c r="AC112" i="22"/>
  <c r="CO111" i="22"/>
  <c r="BI111" i="22"/>
  <c r="AC111" i="22"/>
  <c r="CO110" i="22"/>
  <c r="BI110" i="22"/>
  <c r="AC110" i="22"/>
  <c r="CO109" i="22"/>
  <c r="AV109" i="22"/>
  <c r="CB108" i="22"/>
  <c r="P108" i="22"/>
  <c r="AV107" i="22"/>
  <c r="CB106" i="22"/>
  <c r="P106" i="22"/>
  <c r="AV105" i="22"/>
  <c r="CB104" i="22"/>
  <c r="P104" i="22"/>
  <c r="AV103" i="22"/>
  <c r="CB102" i="22"/>
  <c r="P102" i="22"/>
  <c r="AV101" i="22"/>
  <c r="CB100" i="22"/>
  <c r="P100" i="22"/>
  <c r="AV99" i="22"/>
  <c r="CB98" i="22"/>
  <c r="P98" i="22"/>
  <c r="AV97" i="22"/>
  <c r="CB96" i="22"/>
  <c r="P96" i="22"/>
  <c r="AV95" i="22"/>
  <c r="CB94" i="22"/>
  <c r="P94" i="22"/>
  <c r="AV93" i="22"/>
  <c r="CB92" i="22"/>
  <c r="P89" i="22"/>
  <c r="AV86" i="22"/>
  <c r="CB83" i="22"/>
  <c r="P81" i="22"/>
  <c r="AV78" i="22"/>
  <c r="CB75" i="22"/>
  <c r="P73" i="22"/>
  <c r="AS70" i="22"/>
  <c r="CW63" i="22"/>
  <c r="CA46" i="22"/>
  <c r="R109" i="22"/>
  <c r="AX108" i="22"/>
  <c r="CD107" i="22"/>
  <c r="R107" i="22"/>
  <c r="AX106" i="22"/>
  <c r="CD105" i="22"/>
  <c r="R105" i="22"/>
  <c r="AX104" i="22"/>
  <c r="BQ103" i="22"/>
  <c r="CD102" i="22"/>
  <c r="CL101" i="22"/>
  <c r="CW100" i="22"/>
  <c r="R100" i="22"/>
  <c r="Z99" i="22"/>
  <c r="AK98" i="22"/>
  <c r="AX97" i="22"/>
  <c r="BF96" i="22"/>
  <c r="AB89" i="22"/>
  <c r="BX85" i="22"/>
  <c r="L82" i="22"/>
  <c r="BH78" i="22"/>
  <c r="L75" i="22"/>
  <c r="AR71" i="22"/>
  <c r="BA64" i="22"/>
  <c r="BW95" i="22"/>
  <c r="AE95" i="22"/>
  <c r="CA94" i="22"/>
  <c r="O94" i="22"/>
  <c r="AU93" i="22"/>
  <c r="CA92" i="22"/>
  <c r="O92" i="22"/>
  <c r="AU91" i="22"/>
  <c r="BC90" i="22"/>
  <c r="BW88" i="22"/>
  <c r="K86" i="22"/>
  <c r="AQ83" i="22"/>
  <c r="BW80" i="22"/>
  <c r="K78" i="22"/>
  <c r="AQ75" i="22"/>
  <c r="BW72" i="22"/>
  <c r="BO69" i="22"/>
  <c r="AW62" i="22"/>
  <c r="AX89" i="22"/>
  <c r="CD86" i="22"/>
  <c r="R84" i="22"/>
  <c r="AX81" i="22"/>
  <c r="CD78" i="22"/>
  <c r="R76" i="22"/>
  <c r="AX73" i="22"/>
  <c r="CD70" i="22"/>
  <c r="AG65" i="22"/>
  <c r="CA51" i="22"/>
  <c r="X91" i="22"/>
  <c r="CJ89" i="22"/>
  <c r="AS87" i="22"/>
  <c r="BY84" i="22"/>
  <c r="M82" i="22"/>
  <c r="AS79" i="22"/>
  <c r="BY76" i="22"/>
  <c r="M74" i="22"/>
  <c r="AS71" i="22"/>
  <c r="CY66" i="22"/>
  <c r="DA56" i="22"/>
  <c r="BW64" i="22"/>
  <c r="L62" i="22"/>
  <c r="AR59" i="22"/>
  <c r="BX56" i="22"/>
  <c r="BW49" i="22"/>
  <c r="CR69" i="22"/>
  <c r="BL68" i="22"/>
  <c r="AF67" i="22"/>
  <c r="BI65" i="22"/>
  <c r="CQ62" i="22"/>
  <c r="AE60" i="22"/>
  <c r="BK57" i="22"/>
  <c r="W53" i="22"/>
  <c r="AJ65" i="22"/>
  <c r="BV61" i="22"/>
  <c r="V58" i="22"/>
  <c r="CU51" i="22"/>
  <c r="J53" i="22"/>
  <c r="S36" i="22"/>
  <c r="AG47" i="22"/>
  <c r="BT47" i="22"/>
  <c r="BR45" i="22"/>
  <c r="BP40" i="22"/>
  <c r="BB29" i="22"/>
  <c r="AX140" i="22"/>
  <c r="AH140" i="22"/>
  <c r="R140" i="22"/>
  <c r="CT139" i="22"/>
  <c r="CD139" i="22"/>
  <c r="BN139" i="22"/>
  <c r="AX139" i="22"/>
  <c r="AH139" i="22"/>
  <c r="R139" i="22"/>
  <c r="CT138" i="22"/>
  <c r="CD138" i="22"/>
  <c r="BN138" i="22"/>
  <c r="AX138" i="22"/>
  <c r="AH138" i="22"/>
  <c r="R138" i="22"/>
  <c r="CT137" i="22"/>
  <c r="CD137" i="22"/>
  <c r="BN137" i="22"/>
  <c r="AX137" i="22"/>
  <c r="AH137" i="22"/>
  <c r="R137" i="22"/>
  <c r="CT136" i="22"/>
  <c r="CD136" i="22"/>
  <c r="BN136" i="22"/>
  <c r="AX136" i="22"/>
  <c r="AH136" i="22"/>
  <c r="R136" i="22"/>
  <c r="CT135" i="22"/>
  <c r="CD135" i="22"/>
  <c r="BN135" i="22"/>
  <c r="AX135" i="22"/>
  <c r="AH135" i="22"/>
  <c r="R135" i="22"/>
  <c r="CT134" i="22"/>
  <c r="CD134" i="22"/>
  <c r="BL134" i="22"/>
  <c r="AF134" i="22"/>
  <c r="CR133" i="22"/>
  <c r="BL133" i="22"/>
  <c r="AF133" i="22"/>
  <c r="CR132" i="22"/>
  <c r="BL132" i="22"/>
  <c r="AF132" i="22"/>
  <c r="CR131" i="22"/>
  <c r="BL131" i="22"/>
  <c r="AF131" i="22"/>
  <c r="CR130" i="22"/>
  <c r="BL130" i="22"/>
  <c r="AF130" i="22"/>
  <c r="CR129" i="22"/>
  <c r="BL129" i="22"/>
  <c r="AF129" i="22"/>
  <c r="CR128" i="22"/>
  <c r="BL128" i="22"/>
  <c r="AF128" i="22"/>
  <c r="CR127" i="22"/>
  <c r="BL127" i="22"/>
  <c r="AF127" i="22"/>
  <c r="CR126" i="22"/>
  <c r="BL126" i="22"/>
  <c r="AF126" i="22"/>
  <c r="CR125" i="22"/>
  <c r="BL125" i="22"/>
  <c r="CW124" i="22"/>
  <c r="AK124" i="22"/>
  <c r="BQ123" i="22"/>
  <c r="CW122" i="22"/>
  <c r="AK122" i="22"/>
  <c r="BQ121" i="22"/>
  <c r="CW120" i="22"/>
  <c r="AK120" i="22"/>
  <c r="BQ119" i="22"/>
  <c r="CW118" i="22"/>
  <c r="AK118" i="22"/>
  <c r="BQ117" i="22"/>
  <c r="CW116" i="22"/>
  <c r="AK116" i="22"/>
  <c r="BQ115" i="22"/>
  <c r="CW114" i="22"/>
  <c r="AK114" i="22"/>
  <c r="BQ113" i="22"/>
  <c r="CW112" i="22"/>
  <c r="AB112" i="22"/>
  <c r="CN110" i="22"/>
  <c r="BC109" i="22"/>
  <c r="CI106" i="22"/>
  <c r="W104" i="22"/>
  <c r="BC101" i="22"/>
  <c r="CI98" i="22"/>
  <c r="W96" i="22"/>
  <c r="BV93" i="22"/>
  <c r="BT84" i="22"/>
  <c r="CZ73" i="22"/>
  <c r="BD182" i="22"/>
  <c r="AV182" i="22"/>
  <c r="AN182" i="22"/>
  <c r="AF182" i="22"/>
  <c r="X182" i="22"/>
  <c r="P182" i="22"/>
  <c r="CZ181" i="22"/>
  <c r="CR181" i="22"/>
  <c r="CJ181" i="22"/>
  <c r="CB181" i="22"/>
  <c r="BT181" i="22"/>
  <c r="BL181" i="22"/>
  <c r="BD181" i="22"/>
  <c r="AV181" i="22"/>
  <c r="AN181" i="22"/>
  <c r="AF181" i="22"/>
  <c r="X181" i="22"/>
  <c r="P181" i="22"/>
  <c r="CZ180" i="22"/>
  <c r="CR180" i="22"/>
  <c r="CJ180" i="22"/>
  <c r="CB180" i="22"/>
  <c r="BT180" i="22"/>
  <c r="BL180" i="22"/>
  <c r="BD180" i="22"/>
  <c r="AV180" i="22"/>
  <c r="AN180" i="22"/>
  <c r="AF180" i="22"/>
  <c r="X180" i="22"/>
  <c r="P180" i="22"/>
  <c r="CZ179" i="22"/>
  <c r="CR179" i="22"/>
  <c r="CJ179" i="22"/>
  <c r="CB179" i="22"/>
  <c r="BT179" i="22"/>
  <c r="BL179" i="22"/>
  <c r="BD179" i="22"/>
  <c r="AV179" i="22"/>
  <c r="AN179" i="22"/>
  <c r="AF179" i="22"/>
  <c r="X179" i="22"/>
  <c r="P179" i="22"/>
  <c r="CZ178" i="22"/>
  <c r="CR178" i="22"/>
  <c r="CJ178" i="22"/>
  <c r="CB178" i="22"/>
  <c r="BT178" i="22"/>
  <c r="BL178" i="22"/>
  <c r="BD178" i="22"/>
  <c r="AV178" i="22"/>
  <c r="AN178" i="22"/>
  <c r="AF178" i="22"/>
  <c r="X178" i="22"/>
  <c r="P178" i="22"/>
  <c r="CZ177" i="22"/>
  <c r="CR177" i="22"/>
  <c r="CJ177" i="22"/>
  <c r="CB177" i="22"/>
  <c r="BT177" i="22"/>
  <c r="BL177" i="22"/>
  <c r="BD177" i="22"/>
  <c r="AV177" i="22"/>
  <c r="AN177" i="22"/>
  <c r="AF177" i="22"/>
  <c r="X177" i="22"/>
  <c r="P177" i="22"/>
  <c r="CZ176" i="22"/>
  <c r="CR176" i="22"/>
  <c r="CJ176" i="22"/>
  <c r="CB176" i="22"/>
  <c r="BT176" i="22"/>
  <c r="BL176" i="22"/>
  <c r="BD176" i="22"/>
  <c r="AV176" i="22"/>
  <c r="AN176" i="22"/>
  <c r="AF176" i="22"/>
  <c r="X176" i="22"/>
  <c r="P176" i="22"/>
  <c r="CZ175" i="22"/>
  <c r="CR175" i="22"/>
  <c r="CJ175" i="22"/>
  <c r="CB175" i="22"/>
  <c r="BT175" i="22"/>
  <c r="BL175" i="22"/>
  <c r="BD175" i="22"/>
  <c r="AV175" i="22"/>
  <c r="AN175" i="22"/>
  <c r="AF175" i="22"/>
  <c r="X175" i="22"/>
  <c r="P175" i="22"/>
  <c r="CZ174" i="22"/>
  <c r="CR174" i="22"/>
  <c r="CJ174" i="22"/>
  <c r="CB174" i="22"/>
  <c r="BT174" i="22"/>
  <c r="BL174" i="22"/>
  <c r="AW174" i="22"/>
  <c r="AG174" i="22"/>
  <c r="Q174" i="22"/>
  <c r="CS173" i="22"/>
  <c r="CC173" i="22"/>
  <c r="BM173" i="22"/>
  <c r="AW173" i="22"/>
  <c r="AG173" i="22"/>
  <c r="Q173" i="22"/>
  <c r="CS172" i="22"/>
  <c r="CC172" i="22"/>
  <c r="BM172" i="22"/>
  <c r="AW172" i="22"/>
  <c r="AG172" i="22"/>
  <c r="Q172" i="22"/>
  <c r="CS171" i="22"/>
  <c r="CC171" i="22"/>
  <c r="BM171" i="22"/>
  <c r="AW171" i="22"/>
  <c r="AG171" i="22"/>
  <c r="Q171" i="22"/>
  <c r="CS170" i="22"/>
  <c r="CC170" i="22"/>
  <c r="BM170" i="22"/>
  <c r="AW170" i="22"/>
  <c r="AG170" i="22"/>
  <c r="Q170" i="22"/>
  <c r="CS169" i="22"/>
  <c r="CC169" i="22"/>
  <c r="BM169" i="22"/>
  <c r="AW169" i="22"/>
  <c r="AG169" i="22"/>
  <c r="Q169" i="22"/>
  <c r="CS168" i="22"/>
  <c r="CC168" i="22"/>
  <c r="BM168" i="22"/>
  <c r="AW168" i="22"/>
  <c r="AG168" i="22"/>
  <c r="Q168" i="22"/>
  <c r="CS167" i="22"/>
  <c r="CC167" i="22"/>
  <c r="BM167" i="22"/>
  <c r="AW167" i="22"/>
  <c r="AG167" i="22"/>
  <c r="Q167" i="22"/>
  <c r="CS166" i="22"/>
  <c r="CC166" i="22"/>
  <c r="BM166" i="22"/>
  <c r="AW166" i="22"/>
  <c r="AG166" i="22"/>
  <c r="Q166" i="22"/>
  <c r="CS165" i="22"/>
  <c r="CC165" i="22"/>
  <c r="BM165" i="22"/>
  <c r="AW165" i="22"/>
  <c r="AG165" i="22"/>
  <c r="Q165" i="22"/>
  <c r="CS164" i="22"/>
  <c r="CC164" i="22"/>
  <c r="BM164" i="22"/>
  <c r="AW164" i="22"/>
  <c r="AG164" i="22"/>
  <c r="Q164" i="22"/>
  <c r="CS163" i="22"/>
  <c r="CC163" i="22"/>
  <c r="BM163" i="22"/>
  <c r="AW163" i="22"/>
  <c r="AG163" i="22"/>
  <c r="Q163" i="22"/>
  <c r="CS162" i="22"/>
  <c r="CC162" i="22"/>
  <c r="BM162" i="22"/>
  <c r="AW162" i="22"/>
  <c r="AG162" i="22"/>
  <c r="Q162" i="22"/>
  <c r="CS161" i="22"/>
  <c r="CC161" i="22"/>
  <c r="BM161" i="22"/>
  <c r="AW161" i="22"/>
  <c r="AG161" i="22"/>
  <c r="Q161" i="22"/>
  <c r="CS160" i="22"/>
  <c r="CC160" i="22"/>
  <c r="BM160" i="22"/>
  <c r="AW160" i="22"/>
  <c r="AG160" i="22"/>
  <c r="Q160" i="22"/>
  <c r="CS159" i="22"/>
  <c r="CC159" i="22"/>
  <c r="BM159" i="22"/>
  <c r="AW159" i="22"/>
  <c r="AG159" i="22"/>
  <c r="Q159" i="22"/>
  <c r="CS158" i="22"/>
  <c r="CC158" i="22"/>
  <c r="BM158" i="22"/>
  <c r="AW158" i="22"/>
  <c r="AG158" i="22"/>
  <c r="Q158" i="22"/>
  <c r="CS157" i="22"/>
  <c r="CC157" i="22"/>
  <c r="BM157" i="22"/>
  <c r="AW157" i="22"/>
  <c r="AG157" i="22"/>
  <c r="Q157" i="22"/>
  <c r="CS156" i="22"/>
  <c r="CC156" i="22"/>
  <c r="BM156" i="22"/>
  <c r="AW156" i="22"/>
  <c r="AG156" i="22"/>
  <c r="Q156" i="22"/>
  <c r="CS155" i="22"/>
  <c r="CC155" i="22"/>
  <c r="BM155" i="22"/>
  <c r="AW155" i="22"/>
  <c r="AG155" i="22"/>
  <c r="Q155" i="22"/>
  <c r="CS154" i="22"/>
  <c r="CC154" i="22"/>
  <c r="BM154" i="22"/>
  <c r="AW154" i="22"/>
  <c r="AG154" i="22"/>
  <c r="Q154" i="22"/>
  <c r="CS153" i="22"/>
  <c r="CC153" i="22"/>
  <c r="BM153" i="22"/>
  <c r="AW153" i="22"/>
  <c r="AG153" i="22"/>
  <c r="Q153" i="22"/>
  <c r="CS152" i="22"/>
  <c r="CC152" i="22"/>
  <c r="BM152" i="22"/>
  <c r="AW152" i="22"/>
  <c r="AG152" i="22"/>
  <c r="Q152" i="22"/>
  <c r="CS151" i="22"/>
  <c r="CC151" i="22"/>
  <c r="BM151" i="22"/>
  <c r="AW151" i="22"/>
  <c r="AG151" i="22"/>
  <c r="Q151" i="22"/>
  <c r="CS150" i="22"/>
  <c r="CC150" i="22"/>
  <c r="BM150" i="22"/>
  <c r="AW150" i="22"/>
  <c r="AG150" i="22"/>
  <c r="Q150" i="22"/>
  <c r="CS149" i="22"/>
  <c r="CC149" i="22"/>
  <c r="BM149" i="22"/>
  <c r="AW149" i="22"/>
  <c r="AG149" i="22"/>
  <c r="Q149" i="22"/>
  <c r="CS148" i="22"/>
  <c r="CC148" i="22"/>
  <c r="BM148" i="22"/>
  <c r="AW148" i="22"/>
  <c r="AG148" i="22"/>
  <c r="Q148" i="22"/>
  <c r="CS147" i="22"/>
  <c r="CC147" i="22"/>
  <c r="BM147" i="22"/>
  <c r="AW147" i="22"/>
  <c r="AG147" i="22"/>
  <c r="Q147" i="22"/>
  <c r="CS146" i="22"/>
  <c r="CC146" i="22"/>
  <c r="BM146" i="22"/>
  <c r="AW146" i="22"/>
  <c r="AG146" i="22"/>
  <c r="Q146" i="22"/>
  <c r="CS145" i="22"/>
  <c r="CC145" i="22"/>
  <c r="BM145" i="22"/>
  <c r="AW145" i="22"/>
  <c r="AG145" i="22"/>
  <c r="Q145" i="22"/>
  <c r="CS144" i="22"/>
  <c r="CC144" i="22"/>
  <c r="BM144" i="22"/>
  <c r="AW144" i="22"/>
  <c r="AG144" i="22"/>
  <c r="Q144" i="22"/>
  <c r="CS143" i="22"/>
  <c r="CC143" i="22"/>
  <c r="BM143" i="22"/>
  <c r="AW143" i="22"/>
  <c r="AG143" i="22"/>
  <c r="Q143" i="22"/>
  <c r="CS142" i="22"/>
  <c r="CC142" i="22"/>
  <c r="BM142" i="22"/>
  <c r="AW142" i="22"/>
  <c r="AG142" i="22"/>
  <c r="Q142" i="22"/>
  <c r="CS141" i="22"/>
  <c r="CC141" i="22"/>
  <c r="BM141" i="22"/>
  <c r="AW141" i="22"/>
  <c r="AG141" i="22"/>
  <c r="Q141" i="22"/>
  <c r="CS140" i="22"/>
  <c r="CC140" i="22"/>
  <c r="BM140" i="22"/>
  <c r="AW140" i="22"/>
  <c r="AG140" i="22"/>
  <c r="Q140" i="22"/>
  <c r="CS139" i="22"/>
  <c r="CC139" i="22"/>
  <c r="BM139" i="22"/>
  <c r="AW139" i="22"/>
  <c r="AG139" i="22"/>
  <c r="Q139" i="22"/>
  <c r="CS138" i="22"/>
  <c r="CC138" i="22"/>
  <c r="BM138" i="22"/>
  <c r="AW138" i="22"/>
  <c r="AG138" i="22"/>
  <c r="Q138" i="22"/>
  <c r="CS137" i="22"/>
  <c r="CC137" i="22"/>
  <c r="BM137" i="22"/>
  <c r="AW137" i="22"/>
  <c r="AG137" i="22"/>
  <c r="Q137" i="22"/>
  <c r="CS136" i="22"/>
  <c r="CC136" i="22"/>
  <c r="BM136" i="22"/>
  <c r="AW136" i="22"/>
  <c r="AG136" i="22"/>
  <c r="Q136" i="22"/>
  <c r="CS135" i="22"/>
  <c r="CC135" i="22"/>
  <c r="BM135" i="22"/>
  <c r="AW135" i="22"/>
  <c r="AG135" i="22"/>
  <c r="Q135" i="22"/>
  <c r="CS134" i="22"/>
  <c r="CC134" i="22"/>
  <c r="BJ134" i="22"/>
  <c r="AD134" i="22"/>
  <c r="CP133" i="22"/>
  <c r="BJ133" i="22"/>
  <c r="AD133" i="22"/>
  <c r="CP132" i="22"/>
  <c r="BJ132" i="22"/>
  <c r="AD132" i="22"/>
  <c r="CP131" i="22"/>
  <c r="BJ131" i="22"/>
  <c r="AD131" i="22"/>
  <c r="CP130" i="22"/>
  <c r="BJ130" i="22"/>
  <c r="AD130" i="22"/>
  <c r="CP129" i="22"/>
  <c r="BJ129" i="22"/>
  <c r="AD129" i="22"/>
  <c r="CP128" i="22"/>
  <c r="BJ128" i="22"/>
  <c r="AD128" i="22"/>
  <c r="CP127" i="22"/>
  <c r="BJ127" i="22"/>
  <c r="AD127" i="22"/>
  <c r="CP126" i="22"/>
  <c r="BJ126" i="22"/>
  <c r="AD126" i="22"/>
  <c r="CP125" i="22"/>
  <c r="BJ125" i="22"/>
  <c r="CS124" i="22"/>
  <c r="AG124" i="22"/>
  <c r="BM123" i="22"/>
  <c r="CS122" i="22"/>
  <c r="AG122" i="22"/>
  <c r="BM121" i="22"/>
  <c r="CS120" i="22"/>
  <c r="AG120" i="22"/>
  <c r="BM119" i="22"/>
  <c r="CS118" i="22"/>
  <c r="AG118" i="22"/>
  <c r="BM117" i="22"/>
  <c r="CS116" i="22"/>
  <c r="AG116" i="22"/>
  <c r="BM115" i="22"/>
  <c r="CS114" i="22"/>
  <c r="AG114" i="22"/>
  <c r="BM113" i="22"/>
  <c r="CS112" i="22"/>
  <c r="T112" i="22"/>
  <c r="CF110" i="22"/>
  <c r="AR109" i="22"/>
  <c r="BX106" i="22"/>
  <c r="L104" i="22"/>
  <c r="AR101" i="22"/>
  <c r="BX98" i="22"/>
  <c r="L96" i="22"/>
  <c r="BF93" i="22"/>
  <c r="CZ83" i="22"/>
  <c r="AN73" i="22"/>
  <c r="BG125" i="22"/>
  <c r="AR125" i="22"/>
  <c r="AB125" i="22"/>
  <c r="L125" i="22"/>
  <c r="CN124" i="22"/>
  <c r="BX124" i="22"/>
  <c r="BH124" i="22"/>
  <c r="AR124" i="22"/>
  <c r="AB124" i="22"/>
  <c r="L124" i="22"/>
  <c r="CN123" i="22"/>
  <c r="BX123" i="22"/>
  <c r="BH123" i="22"/>
  <c r="AR123" i="22"/>
  <c r="AB123" i="22"/>
  <c r="L123" i="22"/>
  <c r="CN122" i="22"/>
  <c r="BX122" i="22"/>
  <c r="BH122" i="22"/>
  <c r="AR122" i="22"/>
  <c r="AB122" i="22"/>
  <c r="L122" i="22"/>
  <c r="CN121" i="22"/>
  <c r="BX121" i="22"/>
  <c r="BH121" i="22"/>
  <c r="AR121" i="22"/>
  <c r="AB121" i="22"/>
  <c r="L121" i="22"/>
  <c r="CN120" i="22"/>
  <c r="BX120" i="22"/>
  <c r="BH120" i="22"/>
  <c r="AR120" i="22"/>
  <c r="AB120" i="22"/>
  <c r="L120" i="22"/>
  <c r="CN119" i="22"/>
  <c r="BX119" i="22"/>
  <c r="BH119" i="22"/>
  <c r="AR119" i="22"/>
  <c r="AB119" i="22"/>
  <c r="L119" i="22"/>
  <c r="CN118" i="22"/>
  <c r="BX118" i="22"/>
  <c r="BH118" i="22"/>
  <c r="AR118" i="22"/>
  <c r="AB118" i="22"/>
  <c r="L118" i="22"/>
  <c r="CN117" i="22"/>
  <c r="BX117" i="22"/>
  <c r="BH117" i="22"/>
  <c r="AR117" i="22"/>
  <c r="AB117" i="22"/>
  <c r="L117" i="22"/>
  <c r="CN116" i="22"/>
  <c r="BX116" i="22"/>
  <c r="BH116" i="22"/>
  <c r="AR116" i="22"/>
  <c r="AB116" i="22"/>
  <c r="L116" i="22"/>
  <c r="CN115" i="22"/>
  <c r="BX115" i="22"/>
  <c r="BH115" i="22"/>
  <c r="AR115" i="22"/>
  <c r="AB115" i="22"/>
  <c r="L115" i="22"/>
  <c r="CN114" i="22"/>
  <c r="BX114" i="22"/>
  <c r="BH114" i="22"/>
  <c r="AR114" i="22"/>
  <c r="AB114" i="22"/>
  <c r="L114" i="22"/>
  <c r="CN113" i="22"/>
  <c r="BX113" i="22"/>
  <c r="BH113" i="22"/>
  <c r="AR113" i="22"/>
  <c r="AB113" i="22"/>
  <c r="L113" i="22"/>
  <c r="CN112" i="22"/>
  <c r="BX112" i="22"/>
  <c r="BH112" i="22"/>
  <c r="AP112" i="22"/>
  <c r="J112" i="22"/>
  <c r="BV111" i="22"/>
  <c r="AP111" i="22"/>
  <c r="J111" i="22"/>
  <c r="BV110" i="22"/>
  <c r="AP110" i="22"/>
  <c r="J110" i="22"/>
  <c r="BK109" i="22"/>
  <c r="CQ108" i="22"/>
  <c r="AE108" i="22"/>
  <c r="BK107" i="22"/>
  <c r="CQ106" i="22"/>
  <c r="AE106" i="22"/>
  <c r="BK105" i="22"/>
  <c r="CQ104" i="22"/>
  <c r="AE104" i="22"/>
  <c r="BK103" i="22"/>
  <c r="CQ102" i="22"/>
  <c r="T102" i="22"/>
  <c r="T101" i="22"/>
  <c r="CF99" i="22"/>
  <c r="AZ98" i="22"/>
  <c r="T97" i="22"/>
  <c r="CF95" i="22"/>
  <c r="BB94" i="22"/>
  <c r="V93" i="22"/>
  <c r="CJ87" i="22"/>
  <c r="BD82" i="22"/>
  <c r="X77" i="22"/>
  <c r="CJ71" i="22"/>
  <c r="CW56" i="22"/>
  <c r="BC134" i="22"/>
  <c r="AM134" i="22"/>
  <c r="W134" i="22"/>
  <c r="CY133" i="22"/>
  <c r="CI133" i="22"/>
  <c r="BS133" i="22"/>
  <c r="BC133" i="22"/>
  <c r="AM133" i="22"/>
  <c r="W133" i="22"/>
  <c r="CY132" i="22"/>
  <c r="CI132" i="22"/>
  <c r="BS132" i="22"/>
  <c r="BC132" i="22"/>
  <c r="AM132" i="22"/>
  <c r="W132" i="22"/>
  <c r="CK131" i="22"/>
  <c r="BE131" i="22"/>
  <c r="Y131" i="22"/>
  <c r="CK130" i="22"/>
  <c r="BE130" i="22"/>
  <c r="Y130" i="22"/>
  <c r="CK129" i="22"/>
  <c r="BE129" i="22"/>
  <c r="Y129" i="22"/>
  <c r="CK128" i="22"/>
  <c r="BE128" i="22"/>
  <c r="Y128" i="22"/>
  <c r="CK127" i="22"/>
  <c r="BE127" i="22"/>
  <c r="Y127" i="22"/>
  <c r="CK126" i="22"/>
  <c r="BE126" i="22"/>
  <c r="Y126" i="22"/>
  <c r="CK125" i="22"/>
  <c r="BC125" i="22"/>
  <c r="CI124" i="22"/>
  <c r="W124" i="22"/>
  <c r="BC123" i="22"/>
  <c r="CI122" i="22"/>
  <c r="W122" i="22"/>
  <c r="BC121" i="22"/>
  <c r="CI120" i="22"/>
  <c r="W120" i="22"/>
  <c r="BC119" i="22"/>
  <c r="CI118" i="22"/>
  <c r="W118" i="22"/>
  <c r="BC117" i="22"/>
  <c r="CI116" i="22"/>
  <c r="W116" i="22"/>
  <c r="BC115" i="22"/>
  <c r="CI114" i="22"/>
  <c r="W114" i="22"/>
  <c r="BC113" i="22"/>
  <c r="CI112" i="22"/>
  <c r="CR111" i="22"/>
  <c r="BL110" i="22"/>
  <c r="CN108" i="22"/>
  <c r="AB106" i="22"/>
  <c r="BH103" i="22"/>
  <c r="CN100" i="22"/>
  <c r="AB98" i="22"/>
  <c r="AX95" i="22"/>
  <c r="CD92" i="22"/>
  <c r="CZ80" i="22"/>
  <c r="AC70" i="22"/>
  <c r="Z125" i="22"/>
  <c r="BF124" i="22"/>
  <c r="CL123" i="22"/>
  <c r="Z123" i="22"/>
  <c r="BF122" i="22"/>
  <c r="CL121" i="22"/>
  <c r="Z121" i="22"/>
  <c r="BF120" i="22"/>
  <c r="CL119" i="22"/>
  <c r="Z119" i="22"/>
  <c r="BF118" i="22"/>
  <c r="CL117" i="22"/>
  <c r="Z117" i="22"/>
  <c r="BF116" i="22"/>
  <c r="CL115" i="22"/>
  <c r="Z115" i="22"/>
  <c r="BF114" i="22"/>
  <c r="CL113" i="22"/>
  <c r="Z113" i="22"/>
  <c r="BF112" i="22"/>
  <c r="AL111" i="22"/>
  <c r="CX109" i="22"/>
  <c r="BP107" i="22"/>
  <c r="CV104" i="22"/>
  <c r="AJ102" i="22"/>
  <c r="BP99" i="22"/>
  <c r="CV96" i="22"/>
  <c r="AD94" i="22"/>
  <c r="CJ86" i="22"/>
  <c r="X76" i="22"/>
  <c r="AH55" i="22"/>
  <c r="Q109" i="22"/>
  <c r="AW108" i="22"/>
  <c r="CC107" i="22"/>
  <c r="Q107" i="22"/>
  <c r="AW106" i="22"/>
  <c r="CC105" i="22"/>
  <c r="Q105" i="22"/>
  <c r="AW104" i="22"/>
  <c r="CC103" i="22"/>
  <c r="Q103" i="22"/>
  <c r="AW102" i="22"/>
  <c r="CC101" i="22"/>
  <c r="Q101" i="22"/>
  <c r="AW100" i="22"/>
  <c r="CC99" i="22"/>
  <c r="Q99" i="22"/>
  <c r="AW98" i="22"/>
  <c r="CC97" i="22"/>
  <c r="Q97" i="22"/>
  <c r="AW96" i="22"/>
  <c r="CC95" i="22"/>
  <c r="CV86" i="22"/>
  <c r="AJ84" i="22"/>
  <c r="BP81" i="22"/>
  <c r="CV78" i="22"/>
  <c r="AJ76" i="22"/>
  <c r="BP73" i="22"/>
  <c r="CV70" i="22"/>
  <c r="Q66" i="22"/>
  <c r="CT54" i="22"/>
  <c r="U112" i="22"/>
  <c r="CG111" i="22"/>
  <c r="BA111" i="22"/>
  <c r="U111" i="22"/>
  <c r="CG110" i="22"/>
  <c r="BA110" i="22"/>
  <c r="U110" i="22"/>
  <c r="CG109" i="22"/>
  <c r="AF109" i="22"/>
  <c r="BL108" i="22"/>
  <c r="CR107" i="22"/>
  <c r="AF107" i="22"/>
  <c r="BL106" i="22"/>
  <c r="CR105" i="22"/>
  <c r="AF105" i="22"/>
  <c r="BL104" i="22"/>
  <c r="CR103" i="22"/>
  <c r="AF103" i="22"/>
  <c r="BL102" i="22"/>
  <c r="CR101" i="22"/>
  <c r="AF101" i="22"/>
  <c r="BL100" i="22"/>
  <c r="CR99" i="22"/>
  <c r="AF99" i="22"/>
  <c r="BL98" i="22"/>
  <c r="CR97" i="22"/>
  <c r="AF97" i="22"/>
  <c r="BL96" i="22"/>
  <c r="CR95" i="22"/>
  <c r="AF95" i="22"/>
  <c r="BL94" i="22"/>
  <c r="CR93" i="22"/>
  <c r="AF93" i="22"/>
  <c r="BL92" i="22"/>
  <c r="AV88" i="22"/>
  <c r="CB85" i="22"/>
  <c r="P83" i="22"/>
  <c r="AV80" i="22"/>
  <c r="CB77" i="22"/>
  <c r="P75" i="22"/>
  <c r="AV72" i="22"/>
  <c r="M69" i="22"/>
  <c r="AK61" i="22"/>
  <c r="BN109" i="22"/>
  <c r="CT108" i="22"/>
  <c r="AH108" i="22"/>
  <c r="BN107" i="22"/>
  <c r="CT106" i="22"/>
  <c r="AH106" i="22"/>
  <c r="BN105" i="22"/>
  <c r="CT104" i="22"/>
  <c r="AH104" i="22"/>
  <c r="AX103" i="22"/>
  <c r="BF102" i="22"/>
  <c r="BQ101" i="22"/>
  <c r="CD100" i="22"/>
  <c r="CL99" i="22"/>
  <c r="CW98" i="22"/>
  <c r="R98" i="22"/>
  <c r="Z97" i="22"/>
  <c r="AK96" i="22"/>
  <c r="AR88" i="22"/>
  <c r="BX84" i="22"/>
  <c r="AB81" i="22"/>
  <c r="BX77" i="22"/>
  <c r="L74" i="22"/>
  <c r="BH70" i="22"/>
  <c r="U61" i="22"/>
  <c r="BK95" i="22"/>
  <c r="U95" i="22"/>
  <c r="BK94" i="22"/>
  <c r="CQ93" i="22"/>
  <c r="AE93" i="22"/>
  <c r="BK92" i="22"/>
  <c r="CQ91" i="22"/>
  <c r="AE91" i="22"/>
  <c r="W90" i="22"/>
  <c r="K88" i="22"/>
  <c r="AQ85" i="22"/>
  <c r="BW82" i="22"/>
  <c r="K80" i="22"/>
  <c r="AQ77" i="22"/>
  <c r="BW74" i="22"/>
  <c r="K72" i="22"/>
  <c r="AI68" i="22"/>
  <c r="CC59" i="22"/>
  <c r="CD88" i="22"/>
  <c r="R86" i="22"/>
  <c r="AX83" i="22"/>
  <c r="CD80" i="22"/>
  <c r="R78" i="22"/>
  <c r="AX75" i="22"/>
  <c r="CD72" i="22"/>
  <c r="CC69" i="22"/>
  <c r="BI62" i="22"/>
  <c r="X92" i="22"/>
  <c r="CJ90" i="22"/>
  <c r="AS89" i="22"/>
  <c r="BY86" i="22"/>
  <c r="M84" i="22"/>
  <c r="AS81" i="22"/>
  <c r="BY78" i="22"/>
  <c r="M76" i="22"/>
  <c r="AS73" i="22"/>
  <c r="BY70" i="22"/>
  <c r="DA64" i="22"/>
  <c r="CQ50" i="22"/>
  <c r="L64" i="22"/>
  <c r="AR61" i="22"/>
  <c r="BX58" i="22"/>
  <c r="L56" i="22"/>
  <c r="K47" i="22"/>
  <c r="BL69" i="22"/>
  <c r="AF68" i="22"/>
  <c r="CR66" i="22"/>
  <c r="CO64" i="22"/>
  <c r="AE62" i="22"/>
  <c r="BK59" i="22"/>
  <c r="CQ56" i="22"/>
  <c r="W50" i="22"/>
  <c r="AP64" i="22"/>
  <c r="CH60" i="22"/>
  <c r="AH57" i="22"/>
  <c r="AI48" i="22"/>
  <c r="CD51" i="22"/>
  <c r="CM54" i="22"/>
  <c r="BZ42" i="22"/>
  <c r="CM43" i="22"/>
  <c r="AL44" i="22"/>
  <c r="CY14" i="22"/>
  <c r="CH22" i="22"/>
  <c r="O132" i="22"/>
  <c r="CY131" i="22"/>
  <c r="CQ131" i="22"/>
  <c r="CI131" i="22"/>
  <c r="CA131" i="22"/>
  <c r="BS131" i="22"/>
  <c r="BK131" i="22"/>
  <c r="BC131" i="22"/>
  <c r="AU131" i="22"/>
  <c r="AM131" i="22"/>
  <c r="AE131" i="22"/>
  <c r="W131" i="22"/>
  <c r="O131" i="22"/>
  <c r="CY130" i="22"/>
  <c r="CQ130" i="22"/>
  <c r="CI130" i="22"/>
  <c r="CA130" i="22"/>
  <c r="BS130" i="22"/>
  <c r="BK130" i="22"/>
  <c r="BC130" i="22"/>
  <c r="AU130" i="22"/>
  <c r="AM130" i="22"/>
  <c r="AE130" i="22"/>
  <c r="W130" i="22"/>
  <c r="O130" i="22"/>
  <c r="CY129" i="22"/>
  <c r="CQ129" i="22"/>
  <c r="CI129" i="22"/>
  <c r="CA129" i="22"/>
  <c r="BS129" i="22"/>
  <c r="BK129" i="22"/>
  <c r="BC129" i="22"/>
  <c r="AU129" i="22"/>
  <c r="AM129" i="22"/>
  <c r="AE129" i="22"/>
  <c r="W129" i="22"/>
  <c r="O129" i="22"/>
  <c r="CY128" i="22"/>
  <c r="CQ128" i="22"/>
  <c r="CI128" i="22"/>
  <c r="CA128" i="22"/>
  <c r="BS128" i="22"/>
  <c r="BK128" i="22"/>
  <c r="BC128" i="22"/>
  <c r="AU128" i="22"/>
  <c r="AM128" i="22"/>
  <c r="AE128" i="22"/>
  <c r="W128" i="22"/>
  <c r="O128" i="22"/>
  <c r="CY127" i="22"/>
  <c r="CQ127" i="22"/>
  <c r="CI127" i="22"/>
  <c r="CA127" i="22"/>
  <c r="BS127" i="22"/>
  <c r="BK127" i="22"/>
  <c r="BC127" i="22"/>
  <c r="AU127" i="22"/>
  <c r="AM127" i="22"/>
  <c r="AE127" i="22"/>
  <c r="W127" i="22"/>
  <c r="O127" i="22"/>
  <c r="CY126" i="22"/>
  <c r="CQ126" i="22"/>
  <c r="CI126" i="22"/>
  <c r="CA126" i="22"/>
  <c r="BS126" i="22"/>
  <c r="BK126" i="22"/>
  <c r="BC126" i="22"/>
  <c r="AU126" i="22"/>
  <c r="AM126" i="22"/>
  <c r="AE126" i="22"/>
  <c r="W126" i="22"/>
  <c r="O126" i="22"/>
  <c r="CY125" i="22"/>
  <c r="CQ125" i="22"/>
  <c r="CI125" i="22"/>
  <c r="CA125" i="22"/>
  <c r="BS125" i="22"/>
  <c r="BK125" i="22"/>
  <c r="AY125" i="22"/>
  <c r="AI125" i="22"/>
  <c r="S125" i="22"/>
  <c r="CU124" i="22"/>
  <c r="CE124" i="22"/>
  <c r="BO124" i="22"/>
  <c r="AY124" i="22"/>
  <c r="AI124" i="22"/>
  <c r="S124" i="22"/>
  <c r="CU123" i="22"/>
  <c r="CE123" i="22"/>
  <c r="BO123" i="22"/>
  <c r="AY123" i="22"/>
  <c r="AI123" i="22"/>
  <c r="S123" i="22"/>
  <c r="CU122" i="22"/>
  <c r="CE122" i="22"/>
  <c r="BO122" i="22"/>
  <c r="AY122" i="22"/>
  <c r="AI122" i="22"/>
  <c r="S122" i="22"/>
  <c r="CU121" i="22"/>
  <c r="CE121" i="22"/>
  <c r="BO121" i="22"/>
  <c r="AY121" i="22"/>
  <c r="AI121" i="22"/>
  <c r="S121" i="22"/>
  <c r="CU120" i="22"/>
  <c r="CE120" i="22"/>
  <c r="BO120" i="22"/>
  <c r="AY120" i="22"/>
  <c r="AI120" i="22"/>
  <c r="S120" i="22"/>
  <c r="CU119" i="22"/>
  <c r="CE119" i="22"/>
  <c r="BO119" i="22"/>
  <c r="AY119" i="22"/>
  <c r="AI119" i="22"/>
  <c r="S119" i="22"/>
  <c r="CU118" i="22"/>
  <c r="CE118" i="22"/>
  <c r="BO118" i="22"/>
  <c r="AY118" i="22"/>
  <c r="AI118" i="22"/>
  <c r="S118" i="22"/>
  <c r="CU117" i="22"/>
  <c r="CE117" i="22"/>
  <c r="BO117" i="22"/>
  <c r="AY117" i="22"/>
  <c r="AI117" i="22"/>
  <c r="S117" i="22"/>
  <c r="CU116" i="22"/>
  <c r="CE116" i="22"/>
  <c r="BO116" i="22"/>
  <c r="AY116" i="22"/>
  <c r="AI116" i="22"/>
  <c r="S116" i="22"/>
  <c r="CU115" i="22"/>
  <c r="CE115" i="22"/>
  <c r="BO115" i="22"/>
  <c r="AY115" i="22"/>
  <c r="AI115" i="22"/>
  <c r="S115" i="22"/>
  <c r="CU114" i="22"/>
  <c r="CE114" i="22"/>
  <c r="BO114" i="22"/>
  <c r="AY114" i="22"/>
  <c r="AI114" i="22"/>
  <c r="S114" i="22"/>
  <c r="CU113" i="22"/>
  <c r="CE113" i="22"/>
  <c r="BO113" i="22"/>
  <c r="AY113" i="22"/>
  <c r="AI113" i="22"/>
  <c r="S113" i="22"/>
  <c r="CU112" i="22"/>
  <c r="CE112" i="22"/>
  <c r="BO112" i="22"/>
  <c r="AY112" i="22"/>
  <c r="X112" i="22"/>
  <c r="CJ111" i="22"/>
  <c r="BD111" i="22"/>
  <c r="X111" i="22"/>
  <c r="CJ110" i="22"/>
  <c r="BD110" i="22"/>
  <c r="X110" i="22"/>
  <c r="CJ109" i="22"/>
  <c r="AM109" i="22"/>
  <c r="BS108" i="22"/>
  <c r="CY107" i="22"/>
  <c r="AM107" i="22"/>
  <c r="BS106" i="22"/>
  <c r="CY105" i="22"/>
  <c r="AM105" i="22"/>
  <c r="BS104" i="22"/>
  <c r="CY103" i="22"/>
  <c r="AM103" i="22"/>
  <c r="BS102" i="22"/>
  <c r="CY101" i="22"/>
  <c r="AM101" i="22"/>
  <c r="BS100" i="22"/>
  <c r="CY99" i="22"/>
  <c r="AM99" i="22"/>
  <c r="BS98" i="22"/>
  <c r="CY97" i="22"/>
  <c r="AM97" i="22"/>
  <c r="BS96" i="22"/>
  <c r="CY95" i="22"/>
  <c r="AH95" i="22"/>
  <c r="BN94" i="22"/>
  <c r="CT93" i="22"/>
  <c r="AH93" i="22"/>
  <c r="BN92" i="22"/>
  <c r="AN88" i="22"/>
  <c r="BT85" i="22"/>
  <c r="CZ82" i="22"/>
  <c r="AN80" i="22"/>
  <c r="BT77" i="22"/>
  <c r="CZ74" i="22"/>
  <c r="AN72" i="22"/>
  <c r="CO68" i="22"/>
  <c r="CW58" i="22"/>
  <c r="BB125" i="22"/>
  <c r="AL125" i="22"/>
  <c r="V125" i="22"/>
  <c r="CX124" i="22"/>
  <c r="CH124" i="22"/>
  <c r="BR124" i="22"/>
  <c r="BB124" i="22"/>
  <c r="AL124" i="22"/>
  <c r="V124" i="22"/>
  <c r="CX123" i="22"/>
  <c r="CH123" i="22"/>
  <c r="BR123" i="22"/>
  <c r="BB123" i="22"/>
  <c r="AL123" i="22"/>
  <c r="V123" i="22"/>
  <c r="CX122" i="22"/>
  <c r="CH122" i="22"/>
  <c r="BR122" i="22"/>
  <c r="BB122" i="22"/>
  <c r="AL122" i="22"/>
  <c r="V122" i="22"/>
  <c r="CX121" i="22"/>
  <c r="CH121" i="22"/>
  <c r="BR121" i="22"/>
  <c r="BB121" i="22"/>
  <c r="AL121" i="22"/>
  <c r="V121" i="22"/>
  <c r="CX120" i="22"/>
  <c r="CH120" i="22"/>
  <c r="BR120" i="22"/>
  <c r="BB120" i="22"/>
  <c r="AL120" i="22"/>
  <c r="V120" i="22"/>
  <c r="CX119" i="22"/>
  <c r="CH119" i="22"/>
  <c r="BR119" i="22"/>
  <c r="BB119" i="22"/>
  <c r="AL119" i="22"/>
  <c r="V119" i="22"/>
  <c r="CX118" i="22"/>
  <c r="CH118" i="22"/>
  <c r="BR118" i="22"/>
  <c r="BB118" i="22"/>
  <c r="AL118" i="22"/>
  <c r="V118" i="22"/>
  <c r="CX117" i="22"/>
  <c r="CH117" i="22"/>
  <c r="BR117" i="22"/>
  <c r="BB117" i="22"/>
  <c r="AL117" i="22"/>
  <c r="V117" i="22"/>
  <c r="CX116" i="22"/>
  <c r="CH116" i="22"/>
  <c r="BR116" i="22"/>
  <c r="BB116" i="22"/>
  <c r="AL116" i="22"/>
  <c r="V116" i="22"/>
  <c r="CX115" i="22"/>
  <c r="CH115" i="22"/>
  <c r="BR115" i="22"/>
  <c r="BB115" i="22"/>
  <c r="AL115" i="22"/>
  <c r="V115" i="22"/>
  <c r="CX114" i="22"/>
  <c r="CH114" i="22"/>
  <c r="BR114" i="22"/>
  <c r="BB114" i="22"/>
  <c r="AL114" i="22"/>
  <c r="V114" i="22"/>
  <c r="CX113" i="22"/>
  <c r="CH113" i="22"/>
  <c r="BR113" i="22"/>
  <c r="BB113" i="22"/>
  <c r="AL113" i="22"/>
  <c r="V113" i="22"/>
  <c r="CX112" i="22"/>
  <c r="CH112" i="22"/>
  <c r="BR112" i="22"/>
  <c r="BB112" i="22"/>
  <c r="AD112" i="22"/>
  <c r="CP111" i="22"/>
  <c r="BJ111" i="22"/>
  <c r="AD111" i="22"/>
  <c r="CP110" i="22"/>
  <c r="BJ110" i="22"/>
  <c r="AD110" i="22"/>
  <c r="CP109" i="22"/>
  <c r="AU109" i="22"/>
  <c r="CA108" i="22"/>
  <c r="O108" i="22"/>
  <c r="AU107" i="22"/>
  <c r="CA106" i="22"/>
  <c r="O106" i="22"/>
  <c r="AU105" i="22"/>
  <c r="CA104" i="22"/>
  <c r="O104" i="22"/>
  <c r="AU103" i="22"/>
  <c r="CA102" i="22"/>
  <c r="O102" i="22"/>
  <c r="AU101" i="22"/>
  <c r="CA100" i="22"/>
  <c r="O100" i="22"/>
  <c r="AU99" i="22"/>
  <c r="CA98" i="22"/>
  <c r="O98" i="22"/>
  <c r="AU97" i="22"/>
  <c r="CA96" i="22"/>
  <c r="O96" i="22"/>
  <c r="AT95" i="22"/>
  <c r="BZ94" i="22"/>
  <c r="N94" i="22"/>
  <c r="AT93" i="22"/>
  <c r="BZ92" i="22"/>
  <c r="CJ88" i="22"/>
  <c r="X86" i="22"/>
  <c r="BD83" i="22"/>
  <c r="CJ80" i="22"/>
  <c r="X78" i="22"/>
  <c r="BD75" i="22"/>
  <c r="CJ72" i="22"/>
  <c r="CO69" i="22"/>
  <c r="BQ63" i="22"/>
  <c r="BU44" i="22"/>
  <c r="BJ109" i="22"/>
  <c r="AT109" i="22"/>
  <c r="AD109" i="22"/>
  <c r="N109" i="22"/>
  <c r="CP108" i="22"/>
  <c r="BZ108" i="22"/>
  <c r="BJ108" i="22"/>
  <c r="AT108" i="22"/>
  <c r="AD108" i="22"/>
  <c r="N108" i="22"/>
  <c r="CP107" i="22"/>
  <c r="BZ107" i="22"/>
  <c r="BJ107" i="22"/>
  <c r="AT107" i="22"/>
  <c r="AD107" i="22"/>
  <c r="N107" i="22"/>
  <c r="CP106" i="22"/>
  <c r="BZ106" i="22"/>
  <c r="BJ106" i="22"/>
  <c r="AT106" i="22"/>
  <c r="AD106" i="22"/>
  <c r="N106" i="22"/>
  <c r="CP105" i="22"/>
  <c r="BZ105" i="22"/>
  <c r="BJ105" i="22"/>
  <c r="AT105" i="22"/>
  <c r="AD105" i="22"/>
  <c r="N105" i="22"/>
  <c r="CP104" i="22"/>
  <c r="BZ104" i="22"/>
  <c r="BJ104" i="22"/>
  <c r="AT104" i="22"/>
  <c r="AD104" i="22"/>
  <c r="N104" i="22"/>
  <c r="CP103" i="22"/>
  <c r="BZ103" i="22"/>
  <c r="BJ103" i="22"/>
  <c r="AT103" i="22"/>
  <c r="AD103" i="22"/>
  <c r="N103" i="22"/>
  <c r="CP102" i="22"/>
  <c r="BZ102" i="22"/>
  <c r="BJ102" i="22"/>
  <c r="AT102" i="22"/>
  <c r="AD102" i="22"/>
  <c r="N102" i="22"/>
  <c r="CP101" i="22"/>
  <c r="BZ101" i="22"/>
  <c r="BJ101" i="22"/>
  <c r="AT101" i="22"/>
  <c r="AD101" i="22"/>
  <c r="N101" i="22"/>
  <c r="CP100" i="22"/>
  <c r="BZ100" i="22"/>
  <c r="BJ100" i="22"/>
  <c r="AT100" i="22"/>
  <c r="AD100" i="22"/>
  <c r="N100" i="22"/>
  <c r="CP99" i="22"/>
  <c r="BZ99" i="22"/>
  <c r="BJ99" i="22"/>
  <c r="AT99" i="22"/>
  <c r="AD99" i="22"/>
  <c r="N99" i="22"/>
  <c r="CP98" i="22"/>
  <c r="BZ98" i="22"/>
  <c r="BJ98" i="22"/>
  <c r="AT98" i="22"/>
  <c r="AD98" i="22"/>
  <c r="N98" i="22"/>
  <c r="CP97" i="22"/>
  <c r="BZ97" i="22"/>
  <c r="BJ97" i="22"/>
  <c r="AT97" i="22"/>
  <c r="AD97" i="22"/>
  <c r="N97" i="22"/>
  <c r="CP96" i="22"/>
  <c r="BZ96" i="22"/>
  <c r="BJ96" i="22"/>
  <c r="AT96" i="22"/>
  <c r="AD96" i="22"/>
  <c r="N96" i="22"/>
  <c r="CP95" i="22"/>
  <c r="AZ89" i="22"/>
  <c r="CF88" i="22"/>
  <c r="T88" i="22"/>
  <c r="AZ87" i="22"/>
  <c r="CF86" i="22"/>
  <c r="T86" i="22"/>
  <c r="AZ85" i="22"/>
  <c r="CF84" i="22"/>
  <c r="T84" i="22"/>
  <c r="AZ83" i="22"/>
  <c r="CF82" i="22"/>
  <c r="T82" i="22"/>
  <c r="AZ81" i="22"/>
  <c r="CF80" i="22"/>
  <c r="T80" i="22"/>
  <c r="AZ79" i="22"/>
  <c r="CF78" i="22"/>
  <c r="T78" i="22"/>
  <c r="AZ77" i="22"/>
  <c r="CF76" i="22"/>
  <c r="T76" i="22"/>
  <c r="AZ75" i="22"/>
  <c r="CF74" i="22"/>
  <c r="T74" i="22"/>
  <c r="AZ73" i="22"/>
  <c r="CF72" i="22"/>
  <c r="T72" i="22"/>
  <c r="AZ71" i="22"/>
  <c r="CF70" i="22"/>
  <c r="CG69" i="22"/>
  <c r="BA68" i="22"/>
  <c r="U67" i="22"/>
  <c r="BR65" i="22"/>
  <c r="CG62" i="22"/>
  <c r="U60" i="22"/>
  <c r="BA57" i="22"/>
  <c r="CA52" i="22"/>
  <c r="AQ112" i="22"/>
  <c r="AI112" i="22"/>
  <c r="AA112" i="22"/>
  <c r="S112" i="22"/>
  <c r="K112" i="22"/>
  <c r="CU111" i="22"/>
  <c r="CM111" i="22"/>
  <c r="CE111" i="22"/>
  <c r="BW111" i="22"/>
  <c r="BO111" i="22"/>
  <c r="BG111" i="22"/>
  <c r="AY111" i="22"/>
  <c r="AQ111" i="22"/>
  <c r="AI111" i="22"/>
  <c r="AA111" i="22"/>
  <c r="S111" i="22"/>
  <c r="K111" i="22"/>
  <c r="CU110" i="22"/>
  <c r="CM110" i="22"/>
  <c r="CE110" i="22"/>
  <c r="BW110" i="22"/>
  <c r="BO110" i="22"/>
  <c r="BG110" i="22"/>
  <c r="AY110" i="22"/>
  <c r="AQ110" i="22"/>
  <c r="AI110" i="22"/>
  <c r="AA110" i="22"/>
  <c r="S110" i="22"/>
  <c r="K110" i="22"/>
  <c r="CU109" i="22"/>
  <c r="CM109" i="22"/>
  <c r="CE109" i="22"/>
  <c r="BW109" i="22"/>
  <c r="BG109" i="22"/>
  <c r="AQ109" i="22"/>
  <c r="AA109" i="22"/>
  <c r="K109" i="22"/>
  <c r="CM108" i="22"/>
  <c r="BW108" i="22"/>
  <c r="BG108" i="22"/>
  <c r="AQ108" i="22"/>
  <c r="AA108" i="22"/>
  <c r="K108" i="22"/>
  <c r="CM107" i="22"/>
  <c r="BW107" i="22"/>
  <c r="BG107" i="22"/>
  <c r="AQ107" i="22"/>
  <c r="AA107" i="22"/>
  <c r="K107" i="22"/>
  <c r="CM106" i="22"/>
  <c r="BW106" i="22"/>
  <c r="BG106" i="22"/>
  <c r="AQ106" i="22"/>
  <c r="AA106" i="22"/>
  <c r="K106" i="22"/>
  <c r="CM105" i="22"/>
  <c r="BW105" i="22"/>
  <c r="BG105" i="22"/>
  <c r="AQ105" i="22"/>
  <c r="AA105" i="22"/>
  <c r="K105" i="22"/>
  <c r="CM104" i="22"/>
  <c r="BW104" i="22"/>
  <c r="BG104" i="22"/>
  <c r="AQ104" i="22"/>
  <c r="AA104" i="22"/>
  <c r="K104" i="22"/>
  <c r="CM103" i="22"/>
  <c r="BW103" i="22"/>
  <c r="BG103" i="22"/>
  <c r="AQ103" i="22"/>
  <c r="AA103" i="22"/>
  <c r="K103" i="22"/>
  <c r="CM102" i="22"/>
  <c r="BW102" i="22"/>
  <c r="BG102" i="22"/>
  <c r="AQ102" i="22"/>
  <c r="AA102" i="22"/>
  <c r="K102" i="22"/>
  <c r="CM101" i="22"/>
  <c r="BW101" i="22"/>
  <c r="BG101" i="22"/>
  <c r="AQ101" i="22"/>
  <c r="AA101" i="22"/>
  <c r="K101" i="22"/>
  <c r="CM100" i="22"/>
  <c r="BW100" i="22"/>
  <c r="BG100" i="22"/>
  <c r="AQ100" i="22"/>
  <c r="AA100" i="22"/>
  <c r="K100" i="22"/>
  <c r="CM99" i="22"/>
  <c r="BW99" i="22"/>
  <c r="BG99" i="22"/>
  <c r="AQ99" i="22"/>
  <c r="AA99" i="22"/>
  <c r="K99" i="22"/>
  <c r="CM98" i="22"/>
  <c r="BW98" i="22"/>
  <c r="BG98" i="22"/>
  <c r="AQ98" i="22"/>
  <c r="AA98" i="22"/>
  <c r="K98" i="22"/>
  <c r="CM97" i="22"/>
  <c r="BW97" i="22"/>
  <c r="BG97" i="22"/>
  <c r="AQ97" i="22"/>
  <c r="AA97" i="22"/>
  <c r="K97" i="22"/>
  <c r="CM96" i="22"/>
  <c r="BW96" i="22"/>
  <c r="BG96" i="22"/>
  <c r="AQ96" i="22"/>
  <c r="AA96" i="22"/>
  <c r="K96" i="22"/>
  <c r="CM95" i="22"/>
  <c r="BX95" i="22"/>
  <c r="BH95" i="22"/>
  <c r="AR95" i="22"/>
  <c r="AB95" i="22"/>
  <c r="L95" i="22"/>
  <c r="CN94" i="22"/>
  <c r="BX94" i="22"/>
  <c r="BH94" i="22"/>
  <c r="AR94" i="22"/>
  <c r="AB94" i="22"/>
  <c r="L94" i="22"/>
  <c r="CN93" i="22"/>
  <c r="BX93" i="22"/>
  <c r="BH93" i="22"/>
  <c r="AR93" i="22"/>
  <c r="AB93" i="22"/>
  <c r="L93" i="22"/>
  <c r="CN92" i="22"/>
  <c r="BX92" i="22"/>
  <c r="BH92" i="22"/>
  <c r="AR92" i="22"/>
  <c r="BL89" i="22"/>
  <c r="CR88" i="22"/>
  <c r="AF88" i="22"/>
  <c r="BL87" i="22"/>
  <c r="CR86" i="22"/>
  <c r="AF86" i="22"/>
  <c r="BL85" i="22"/>
  <c r="CR84" i="22"/>
  <c r="AF84" i="22"/>
  <c r="BL83" i="22"/>
  <c r="CR82" i="22"/>
  <c r="AF82" i="22"/>
  <c r="BL81" i="22"/>
  <c r="CR80" i="22"/>
  <c r="AF80" i="22"/>
  <c r="BL79" i="22"/>
  <c r="CR78" i="22"/>
  <c r="AF78" i="22"/>
  <c r="BL77" i="22"/>
  <c r="CR76" i="22"/>
  <c r="AF76" i="22"/>
  <c r="BL75" i="22"/>
  <c r="CR74" i="22"/>
  <c r="AF74" i="22"/>
  <c r="BL73" i="22"/>
  <c r="CR72" i="22"/>
  <c r="AF72" i="22"/>
  <c r="BL71" i="22"/>
  <c r="CR70" i="22"/>
  <c r="M70" i="22"/>
  <c r="BY68" i="22"/>
  <c r="AS67" i="22"/>
  <c r="CX65" i="22"/>
  <c r="AK63" i="22"/>
  <c r="BQ60" i="22"/>
  <c r="CW57" i="22"/>
  <c r="BN54" i="22"/>
  <c r="BJ41" i="22"/>
  <c r="BI109" i="22"/>
  <c r="AS109" i="22"/>
  <c r="AC109" i="22"/>
  <c r="M109" i="22"/>
  <c r="CO108" i="22"/>
  <c r="BY108" i="22"/>
  <c r="BI108" i="22"/>
  <c r="AS108" i="22"/>
  <c r="AC108" i="22"/>
  <c r="M108" i="22"/>
  <c r="CO107" i="22"/>
  <c r="BY107" i="22"/>
  <c r="BI107" i="22"/>
  <c r="AS107" i="22"/>
  <c r="AC107" i="22"/>
  <c r="M107" i="22"/>
  <c r="CO106" i="22"/>
  <c r="BY106" i="22"/>
  <c r="BI106" i="22"/>
  <c r="AS106" i="22"/>
  <c r="AC106" i="22"/>
  <c r="M106" i="22"/>
  <c r="CO105" i="22"/>
  <c r="BY105" i="22"/>
  <c r="BI105" i="22"/>
  <c r="AS105" i="22"/>
  <c r="AC105" i="22"/>
  <c r="M105" i="22"/>
  <c r="CO104" i="22"/>
  <c r="BY104" i="22"/>
  <c r="BI104" i="22"/>
  <c r="AS104" i="22"/>
  <c r="AC104" i="22"/>
  <c r="J104" i="22"/>
  <c r="CG103" i="22"/>
  <c r="BN103" i="22"/>
  <c r="AP103" i="22"/>
  <c r="U103" i="22"/>
  <c r="CT102" i="22"/>
  <c r="BV102" i="22"/>
  <c r="BA102" i="22"/>
  <c r="AH102" i="22"/>
  <c r="J102" i="22"/>
  <c r="CG101" i="22"/>
  <c r="BN101" i="22"/>
  <c r="AP101" i="22"/>
  <c r="U101" i="22"/>
  <c r="CT100" i="22"/>
  <c r="BV100" i="22"/>
  <c r="BA100" i="22"/>
  <c r="AH100" i="22"/>
  <c r="J100" i="22"/>
  <c r="CG99" i="22"/>
  <c r="BN99" i="22"/>
  <c r="AP99" i="22"/>
  <c r="U99" i="22"/>
  <c r="CT98" i="22"/>
  <c r="BV98" i="22"/>
  <c r="BA98" i="22"/>
  <c r="AH98" i="22"/>
  <c r="J98" i="22"/>
  <c r="CG97" i="22"/>
  <c r="BN97" i="22"/>
  <c r="AP97" i="22"/>
  <c r="U97" i="22"/>
  <c r="CT96" i="22"/>
  <c r="BV96" i="22"/>
  <c r="BA96" i="22"/>
  <c r="AH96" i="22"/>
  <c r="J96" i="22"/>
  <c r="CG95" i="22"/>
  <c r="L89" i="22"/>
  <c r="L88" i="22"/>
  <c r="AB87" i="22"/>
  <c r="AR86" i="22"/>
  <c r="AR85" i="22"/>
  <c r="BH84" i="22"/>
  <c r="BX83" i="22"/>
  <c r="BX82" i="22"/>
  <c r="CN81" i="22"/>
  <c r="L81" i="22"/>
  <c r="L80" i="22"/>
  <c r="AB79" i="22"/>
  <c r="AR78" i="22"/>
  <c r="AR77" i="22"/>
  <c r="BH76" i="22"/>
  <c r="BX75" i="22"/>
  <c r="BX74" i="22"/>
  <c r="CN73" i="22"/>
  <c r="L73" i="22"/>
  <c r="L72" i="22"/>
  <c r="AB71" i="22"/>
  <c r="AK70" i="22"/>
  <c r="AK68" i="22"/>
  <c r="BQ66" i="22"/>
  <c r="CG63" i="22"/>
  <c r="CG59" i="22"/>
  <c r="BA56" i="22"/>
  <c r="DA45" i="22"/>
  <c r="BS95" i="22"/>
  <c r="BI95" i="22"/>
  <c r="AY95" i="22"/>
  <c r="AM95" i="22"/>
  <c r="AC95" i="22"/>
  <c r="S95" i="22"/>
  <c r="CY94" i="22"/>
  <c r="CM94" i="22"/>
  <c r="BW94" i="22"/>
  <c r="BG94" i="22"/>
  <c r="AQ94" i="22"/>
  <c r="AA94" i="22"/>
  <c r="K94" i="22"/>
  <c r="CM93" i="22"/>
  <c r="BW93" i="22"/>
  <c r="BG93" i="22"/>
  <c r="AQ93" i="22"/>
  <c r="AA93" i="22"/>
  <c r="K93" i="22"/>
  <c r="CM92" i="22"/>
  <c r="BW92" i="22"/>
  <c r="BG92" i="22"/>
  <c r="AQ92" i="22"/>
  <c r="AA92" i="22"/>
  <c r="K92" i="22"/>
  <c r="CM91" i="22"/>
  <c r="BW91" i="22"/>
  <c r="BG91" i="22"/>
  <c r="AQ91" i="22"/>
  <c r="AA91" i="22"/>
  <c r="K91" i="22"/>
  <c r="CA90" i="22"/>
  <c r="AU90" i="22"/>
  <c r="O90" i="22"/>
  <c r="CA89" i="22"/>
  <c r="AA89" i="22"/>
  <c r="BG88" i="22"/>
  <c r="CM87" i="22"/>
  <c r="AA87" i="22"/>
  <c r="BG86" i="22"/>
  <c r="CM85" i="22"/>
  <c r="AA85" i="22"/>
  <c r="BG84" i="22"/>
  <c r="CM83" i="22"/>
  <c r="AA83" i="22"/>
  <c r="BG82" i="22"/>
  <c r="CM81" i="22"/>
  <c r="AA81" i="22"/>
  <c r="BG80" i="22"/>
  <c r="CM79" i="22"/>
  <c r="AA79" i="22"/>
  <c r="BG78" i="22"/>
  <c r="CM77" i="22"/>
  <c r="AA77" i="22"/>
  <c r="BG76" i="22"/>
  <c r="CM75" i="22"/>
  <c r="AA75" i="22"/>
  <c r="BG74" i="22"/>
  <c r="CM73" i="22"/>
  <c r="AA73" i="22"/>
  <c r="BG72" i="22"/>
  <c r="CM71" i="22"/>
  <c r="AA71" i="22"/>
  <c r="BG70" i="22"/>
  <c r="AI69" i="22"/>
  <c r="CU67" i="22"/>
  <c r="BO66" i="22"/>
  <c r="AW64" i="22"/>
  <c r="CC61" i="22"/>
  <c r="Q59" i="22"/>
  <c r="AW56" i="22"/>
  <c r="BK48" i="22"/>
  <c r="AH89" i="22"/>
  <c r="BN88" i="22"/>
  <c r="CT87" i="22"/>
  <c r="AH87" i="22"/>
  <c r="BN86" i="22"/>
  <c r="CT85" i="22"/>
  <c r="AH85" i="22"/>
  <c r="BN84" i="22"/>
  <c r="CT83" i="22"/>
  <c r="AH83" i="22"/>
  <c r="BN82" i="22"/>
  <c r="CT81" i="22"/>
  <c r="AH81" i="22"/>
  <c r="BN80" i="22"/>
  <c r="CT79" i="22"/>
  <c r="AH79" i="22"/>
  <c r="BN78" i="22"/>
  <c r="CT77" i="22"/>
  <c r="AH77" i="22"/>
  <c r="BN76" i="22"/>
  <c r="CT75" i="22"/>
  <c r="AH75" i="22"/>
  <c r="BN74" i="22"/>
  <c r="CT73" i="22"/>
  <c r="AH73" i="22"/>
  <c r="BN72" i="22"/>
  <c r="CT71" i="22"/>
  <c r="AH71" i="22"/>
  <c r="BN70" i="22"/>
  <c r="AW69" i="22"/>
  <c r="Q68" i="22"/>
  <c r="CC66" i="22"/>
  <c r="BI64" i="22"/>
  <c r="CO61" i="22"/>
  <c r="AC59" i="22"/>
  <c r="BI56" i="22"/>
  <c r="O49" i="22"/>
  <c r="P92" i="22"/>
  <c r="CB91" i="22"/>
  <c r="AV91" i="22"/>
  <c r="P91" i="22"/>
  <c r="CB90" i="22"/>
  <c r="AV90" i="22"/>
  <c r="P90" i="22"/>
  <c r="CB89" i="22"/>
  <c r="AC89" i="22"/>
  <c r="BI88" i="22"/>
  <c r="CO87" i="22"/>
  <c r="AC87" i="22"/>
  <c r="BI86" i="22"/>
  <c r="CO85" i="22"/>
  <c r="AC85" i="22"/>
  <c r="BI84" i="22"/>
  <c r="CO83" i="22"/>
  <c r="AC83" i="22"/>
  <c r="BI82" i="22"/>
  <c r="CO81" i="22"/>
  <c r="AC81" i="22"/>
  <c r="BI80" i="22"/>
  <c r="CO79" i="22"/>
  <c r="AC79" i="22"/>
  <c r="BI78" i="22"/>
  <c r="CO77" i="22"/>
  <c r="AC77" i="22"/>
  <c r="BI76" i="22"/>
  <c r="CO75" i="22"/>
  <c r="AC75" i="22"/>
  <c r="BI74" i="22"/>
  <c r="CO73" i="22"/>
  <c r="AC73" i="22"/>
  <c r="BI72" i="22"/>
  <c r="CO71" i="22"/>
  <c r="AC71" i="22"/>
  <c r="BI70" i="22"/>
  <c r="AM69" i="22"/>
  <c r="CY67" i="22"/>
  <c r="BS66" i="22"/>
  <c r="AO64" i="22"/>
  <c r="BU61" i="22"/>
  <c r="DA58" i="22"/>
  <c r="AO56" i="22"/>
  <c r="AE48" i="22"/>
  <c r="CM65" i="22"/>
  <c r="AA65" i="22"/>
  <c r="BH64" i="22"/>
  <c r="CN63" i="22"/>
  <c r="AB63" i="22"/>
  <c r="BH62" i="22"/>
  <c r="CN61" i="22"/>
  <c r="AB61" i="22"/>
  <c r="BH60" i="22"/>
  <c r="CN59" i="22"/>
  <c r="AB59" i="22"/>
  <c r="BH58" i="22"/>
  <c r="CN57" i="22"/>
  <c r="AB57" i="22"/>
  <c r="BH56" i="22"/>
  <c r="CB55" i="22"/>
  <c r="AQ54" i="22"/>
  <c r="BW51" i="22"/>
  <c r="K49" i="22"/>
  <c r="AQ46" i="22"/>
  <c r="CZ37" i="22"/>
  <c r="X70" i="22"/>
  <c r="CJ69" i="22"/>
  <c r="BD69" i="22"/>
  <c r="X69" i="22"/>
  <c r="CJ68" i="22"/>
  <c r="BD68" i="22"/>
  <c r="X68" i="22"/>
  <c r="CJ67" i="22"/>
  <c r="BD67" i="22"/>
  <c r="X67" i="22"/>
  <c r="CJ66" i="22"/>
  <c r="BD66" i="22"/>
  <c r="M66" i="22"/>
  <c r="AS65" i="22"/>
  <c r="BY64" i="22"/>
  <c r="O64" i="22"/>
  <c r="AU63" i="22"/>
  <c r="CA62" i="22"/>
  <c r="O62" i="22"/>
  <c r="AU61" i="22"/>
  <c r="CA60" i="22"/>
  <c r="O60" i="22"/>
  <c r="AU59" i="22"/>
  <c r="CA58" i="22"/>
  <c r="O58" i="22"/>
  <c r="AU57" i="22"/>
  <c r="CA56" i="22"/>
  <c r="O56" i="22"/>
  <c r="CH54" i="22"/>
  <c r="BC52" i="22"/>
  <c r="W49" i="22"/>
  <c r="Y45" i="22"/>
  <c r="CV65" i="22"/>
  <c r="L65" i="22"/>
  <c r="V64" i="22"/>
  <c r="AH63" i="22"/>
  <c r="AP62" i="22"/>
  <c r="BB61" i="22"/>
  <c r="BN60" i="22"/>
  <c r="BV59" i="22"/>
  <c r="CH58" i="22"/>
  <c r="CT57" i="22"/>
  <c r="J57" i="22"/>
  <c r="V56" i="22"/>
  <c r="BH54" i="22"/>
  <c r="CU50" i="22"/>
  <c r="AY47" i="22"/>
  <c r="S37" i="22"/>
  <c r="BV53" i="22"/>
  <c r="CH52" i="22"/>
  <c r="R51" i="22"/>
  <c r="AX48" i="22"/>
  <c r="AU45" i="22"/>
  <c r="CM55" i="22"/>
  <c r="BG54" i="22"/>
  <c r="CS51" i="22"/>
  <c r="AG49" i="22"/>
  <c r="BM46" i="22"/>
  <c r="BT38" i="22"/>
  <c r="AN52" i="22"/>
  <c r="BT49" i="22"/>
  <c r="CZ46" i="22"/>
  <c r="BW41" i="22"/>
  <c r="BQ41" i="22"/>
  <c r="P34" i="22"/>
  <c r="AL45" i="22"/>
  <c r="CX43" i="22"/>
  <c r="BO37" i="22"/>
  <c r="BF38" i="22"/>
  <c r="L38" i="22"/>
  <c r="CP37" i="22"/>
  <c r="CG29" i="22"/>
  <c r="S26" i="22"/>
  <c r="CL27" i="22"/>
  <c r="BL17" i="22"/>
  <c r="AE102" i="22"/>
  <c r="BK101" i="22"/>
  <c r="CQ100" i="22"/>
  <c r="AE100" i="22"/>
  <c r="BK99" i="22"/>
  <c r="CQ98" i="22"/>
  <c r="AE98" i="22"/>
  <c r="BK97" i="22"/>
  <c r="CQ96" i="22"/>
  <c r="AE96" i="22"/>
  <c r="BR95" i="22"/>
  <c r="CX94" i="22"/>
  <c r="AL94" i="22"/>
  <c r="BR93" i="22"/>
  <c r="CX92" i="22"/>
  <c r="AL92" i="22"/>
  <c r="X87" i="22"/>
  <c r="BD84" i="22"/>
  <c r="CJ81" i="22"/>
  <c r="X79" i="22"/>
  <c r="BD76" i="22"/>
  <c r="CJ73" i="22"/>
  <c r="X71" i="22"/>
  <c r="BI66" i="22"/>
  <c r="CA50" i="22"/>
  <c r="BI134" i="22"/>
  <c r="BA134" i="22"/>
  <c r="AS134" i="22"/>
  <c r="AK134" i="22"/>
  <c r="AC134" i="22"/>
  <c r="U134" i="22"/>
  <c r="M134" i="22"/>
  <c r="CW133" i="22"/>
  <c r="CO133" i="22"/>
  <c r="CG133" i="22"/>
  <c r="BY133" i="22"/>
  <c r="BQ133" i="22"/>
  <c r="BI133" i="22"/>
  <c r="BA133" i="22"/>
  <c r="AS133" i="22"/>
  <c r="AK133" i="22"/>
  <c r="AC133" i="22"/>
  <c r="U133" i="22"/>
  <c r="M133" i="22"/>
  <c r="CW132" i="22"/>
  <c r="CO132" i="22"/>
  <c r="CG132" i="22"/>
  <c r="BY132" i="22"/>
  <c r="BQ132" i="22"/>
  <c r="BI132" i="22"/>
  <c r="BA132" i="22"/>
  <c r="AS132" i="22"/>
  <c r="AK132" i="22"/>
  <c r="AC132" i="22"/>
  <c r="U132" i="22"/>
  <c r="M132" i="22"/>
  <c r="CW131" i="22"/>
  <c r="CO131" i="22"/>
  <c r="CG131" i="22"/>
  <c r="BY131" i="22"/>
  <c r="BQ131" i="22"/>
  <c r="BI131" i="22"/>
  <c r="BA131" i="22"/>
  <c r="AS131" i="22"/>
  <c r="AK131" i="22"/>
  <c r="AC131" i="22"/>
  <c r="U131" i="22"/>
  <c r="M131" i="22"/>
  <c r="CW130" i="22"/>
  <c r="CO130" i="22"/>
  <c r="CG130" i="22"/>
  <c r="BY130" i="22"/>
  <c r="BQ130" i="22"/>
  <c r="BI130" i="22"/>
  <c r="BA130" i="22"/>
  <c r="AS130" i="22"/>
  <c r="AK130" i="22"/>
  <c r="AC130" i="22"/>
  <c r="U130" i="22"/>
  <c r="M130" i="22"/>
  <c r="CW129" i="22"/>
  <c r="CO129" i="22"/>
  <c r="CG129" i="22"/>
  <c r="BY129" i="22"/>
  <c r="BQ129" i="22"/>
  <c r="BI129" i="22"/>
  <c r="BA129" i="22"/>
  <c r="AS129" i="22"/>
  <c r="AK129" i="22"/>
  <c r="AC129" i="22"/>
  <c r="U129" i="22"/>
  <c r="M129" i="22"/>
  <c r="CW128" i="22"/>
  <c r="CO128" i="22"/>
  <c r="CG128" i="22"/>
  <c r="BY128" i="22"/>
  <c r="BQ128" i="22"/>
  <c r="BI128" i="22"/>
  <c r="BA128" i="22"/>
  <c r="AS128" i="22"/>
  <c r="AK128" i="22"/>
  <c r="AC128" i="22"/>
  <c r="U128" i="22"/>
  <c r="M128" i="22"/>
  <c r="CW127" i="22"/>
  <c r="CO127" i="22"/>
  <c r="CG127" i="22"/>
  <c r="BY127" i="22"/>
  <c r="BQ127" i="22"/>
  <c r="BI127" i="22"/>
  <c r="BA127" i="22"/>
  <c r="AS127" i="22"/>
  <c r="AK127" i="22"/>
  <c r="AC127" i="22"/>
  <c r="U127" i="22"/>
  <c r="M127" i="22"/>
  <c r="CW126" i="22"/>
  <c r="CO126" i="22"/>
  <c r="CG126" i="22"/>
  <c r="BY126" i="22"/>
  <c r="BQ126" i="22"/>
  <c r="BI126" i="22"/>
  <c r="BA126" i="22"/>
  <c r="AS126" i="22"/>
  <c r="AK126" i="22"/>
  <c r="AC126" i="22"/>
  <c r="U126" i="22"/>
  <c r="M126" i="22"/>
  <c r="CW125" i="22"/>
  <c r="CO125" i="22"/>
  <c r="CG125" i="22"/>
  <c r="BY125" i="22"/>
  <c r="BQ125" i="22"/>
  <c r="BI125" i="22"/>
  <c r="AU125" i="22"/>
  <c r="AE125" i="22"/>
  <c r="O125" i="22"/>
  <c r="CQ124" i="22"/>
  <c r="CA124" i="22"/>
  <c r="BK124" i="22"/>
  <c r="AU124" i="22"/>
  <c r="AE124" i="22"/>
  <c r="O124" i="22"/>
  <c r="CQ123" i="22"/>
  <c r="CA123" i="22"/>
  <c r="BK123" i="22"/>
  <c r="AU123" i="22"/>
  <c r="AE123" i="22"/>
  <c r="O123" i="22"/>
  <c r="CQ122" i="22"/>
  <c r="CA122" i="22"/>
  <c r="BK122" i="22"/>
  <c r="AU122" i="22"/>
  <c r="AE122" i="22"/>
  <c r="O122" i="22"/>
  <c r="CQ121" i="22"/>
  <c r="CA121" i="22"/>
  <c r="BK121" i="22"/>
  <c r="AU121" i="22"/>
  <c r="AE121" i="22"/>
  <c r="O121" i="22"/>
  <c r="CQ120" i="22"/>
  <c r="CA120" i="22"/>
  <c r="BK120" i="22"/>
  <c r="AU120" i="22"/>
  <c r="AE120" i="22"/>
  <c r="O120" i="22"/>
  <c r="CQ119" i="22"/>
  <c r="CA119" i="22"/>
  <c r="BK119" i="22"/>
  <c r="AU119" i="22"/>
  <c r="AE119" i="22"/>
  <c r="O119" i="22"/>
  <c r="CQ118" i="22"/>
  <c r="CA118" i="22"/>
  <c r="BK118" i="22"/>
  <c r="AU118" i="22"/>
  <c r="AE118" i="22"/>
  <c r="O118" i="22"/>
  <c r="CQ117" i="22"/>
  <c r="CA117" i="22"/>
  <c r="BK117" i="22"/>
  <c r="AU117" i="22"/>
  <c r="AE117" i="22"/>
  <c r="O117" i="22"/>
  <c r="CQ116" i="22"/>
  <c r="CA116" i="22"/>
  <c r="BK116" i="22"/>
  <c r="AU116" i="22"/>
  <c r="AE116" i="22"/>
  <c r="O116" i="22"/>
  <c r="CQ115" i="22"/>
  <c r="CA115" i="22"/>
  <c r="BK115" i="22"/>
  <c r="AU115" i="22"/>
  <c r="AE115" i="22"/>
  <c r="O115" i="22"/>
  <c r="CQ114" i="22"/>
  <c r="CA114" i="22"/>
  <c r="BK114" i="22"/>
  <c r="AU114" i="22"/>
  <c r="AE114" i="22"/>
  <c r="O114" i="22"/>
  <c r="CQ113" i="22"/>
  <c r="CA113" i="22"/>
  <c r="BK113" i="22"/>
  <c r="AU113" i="22"/>
  <c r="AE113" i="22"/>
  <c r="O113" i="22"/>
  <c r="CQ112" i="22"/>
  <c r="CA112" i="22"/>
  <c r="BK112" i="22"/>
  <c r="AU112" i="22"/>
  <c r="P112" i="22"/>
  <c r="CB111" i="22"/>
  <c r="AV111" i="22"/>
  <c r="P111" i="22"/>
  <c r="CB110" i="22"/>
  <c r="AV110" i="22"/>
  <c r="P110" i="22"/>
  <c r="CB109" i="22"/>
  <c r="AB109" i="22"/>
  <c r="BH108" i="22"/>
  <c r="CN107" i="22"/>
  <c r="AB107" i="22"/>
  <c r="BH106" i="22"/>
  <c r="CN105" i="22"/>
  <c r="AB105" i="22"/>
  <c r="BH104" i="22"/>
  <c r="CN103" i="22"/>
  <c r="AB103" i="22"/>
  <c r="BH102" i="22"/>
  <c r="CN101" i="22"/>
  <c r="AB101" i="22"/>
  <c r="BH100" i="22"/>
  <c r="CN99" i="22"/>
  <c r="AB99" i="22"/>
  <c r="BH98" i="22"/>
  <c r="CN97" i="22"/>
  <c r="AB97" i="22"/>
  <c r="BH96" i="22"/>
  <c r="CN95" i="22"/>
  <c r="R95" i="22"/>
  <c r="AX94" i="22"/>
  <c r="CD93" i="22"/>
  <c r="R93" i="22"/>
  <c r="AX92" i="22"/>
  <c r="BT87" i="22"/>
  <c r="CZ84" i="22"/>
  <c r="AN82" i="22"/>
  <c r="BT79" i="22"/>
  <c r="CZ76" i="22"/>
  <c r="AN74" i="22"/>
  <c r="BT71" i="22"/>
  <c r="BI67" i="22"/>
  <c r="AK56" i="22"/>
  <c r="AX125" i="22"/>
  <c r="AH125" i="22"/>
  <c r="R125" i="22"/>
  <c r="CT124" i="22"/>
  <c r="CD124" i="22"/>
  <c r="BN124" i="22"/>
  <c r="AX124" i="22"/>
  <c r="AH124" i="22"/>
  <c r="R124" i="22"/>
  <c r="CT123" i="22"/>
  <c r="CD123" i="22"/>
  <c r="BN123" i="22"/>
  <c r="AX123" i="22"/>
  <c r="AH123" i="22"/>
  <c r="R123" i="22"/>
  <c r="CT122" i="22"/>
  <c r="CD122" i="22"/>
  <c r="BN122" i="22"/>
  <c r="AX122" i="22"/>
  <c r="AH122" i="22"/>
  <c r="R122" i="22"/>
  <c r="CT121" i="22"/>
  <c r="CD121" i="22"/>
  <c r="BN121" i="22"/>
  <c r="AX121" i="22"/>
  <c r="AH121" i="22"/>
  <c r="R121" i="22"/>
  <c r="CT120" i="22"/>
  <c r="CD120" i="22"/>
  <c r="BN120" i="22"/>
  <c r="AX120" i="22"/>
  <c r="AH120" i="22"/>
  <c r="R120" i="22"/>
  <c r="CT119" i="22"/>
  <c r="CD119" i="22"/>
  <c r="BN119" i="22"/>
  <c r="AX119" i="22"/>
  <c r="AH119" i="22"/>
  <c r="R119" i="22"/>
  <c r="CT118" i="22"/>
  <c r="CD118" i="22"/>
  <c r="BN118" i="22"/>
  <c r="AX118" i="22"/>
  <c r="AH118" i="22"/>
  <c r="R118" i="22"/>
  <c r="CT117" i="22"/>
  <c r="CD117" i="22"/>
  <c r="BN117" i="22"/>
  <c r="AX117" i="22"/>
  <c r="AH117" i="22"/>
  <c r="R117" i="22"/>
  <c r="CT116" i="22"/>
  <c r="CD116" i="22"/>
  <c r="BN116" i="22"/>
  <c r="AX116" i="22"/>
  <c r="AH116" i="22"/>
  <c r="R116" i="22"/>
  <c r="CT115" i="22"/>
  <c r="CD115" i="22"/>
  <c r="BN115" i="22"/>
  <c r="AX115" i="22"/>
  <c r="AH115" i="22"/>
  <c r="R115" i="22"/>
  <c r="CT114" i="22"/>
  <c r="CD114" i="22"/>
  <c r="BN114" i="22"/>
  <c r="AX114" i="22"/>
  <c r="AH114" i="22"/>
  <c r="R114" i="22"/>
  <c r="CT113" i="22"/>
  <c r="CD113" i="22"/>
  <c r="BN113" i="22"/>
  <c r="AX113" i="22"/>
  <c r="AH113" i="22"/>
  <c r="R113" i="22"/>
  <c r="CT112" i="22"/>
  <c r="CD112" i="22"/>
  <c r="BN112" i="22"/>
  <c r="AX112" i="22"/>
  <c r="V112" i="22"/>
  <c r="CH111" i="22"/>
  <c r="BB111" i="22"/>
  <c r="V111" i="22"/>
  <c r="CH110" i="22"/>
  <c r="BB110" i="22"/>
  <c r="V110" i="22"/>
  <c r="CH109" i="22"/>
  <c r="AJ109" i="22"/>
  <c r="BP108" i="22"/>
  <c r="CV107" i="22"/>
  <c r="AJ107" i="22"/>
  <c r="BP106" i="22"/>
  <c r="CV105" i="22"/>
  <c r="AJ105" i="22"/>
  <c r="BP104" i="22"/>
  <c r="CV103" i="22"/>
  <c r="AJ103" i="22"/>
  <c r="BP102" i="22"/>
  <c r="CV101" i="22"/>
  <c r="AJ101" i="22"/>
  <c r="BP100" i="22"/>
  <c r="CV99" i="22"/>
  <c r="AJ99" i="22"/>
  <c r="BP98" i="22"/>
  <c r="CV97" i="22"/>
  <c r="AJ97" i="22"/>
  <c r="BP96" i="22"/>
  <c r="CV95" i="22"/>
  <c r="AD95" i="22"/>
  <c r="BJ94" i="22"/>
  <c r="CP93" i="22"/>
  <c r="AD93" i="22"/>
  <c r="BJ92" i="22"/>
  <c r="X88" i="22"/>
  <c r="BD85" i="22"/>
  <c r="CJ82" i="22"/>
  <c r="X80" i="22"/>
  <c r="BD77" i="22"/>
  <c r="CJ74" i="22"/>
  <c r="X72" i="22"/>
  <c r="BI68" i="22"/>
  <c r="CW60" i="22"/>
  <c r="BU109" i="22"/>
  <c r="BE109" i="22"/>
  <c r="AO109" i="22"/>
  <c r="Y109" i="22"/>
  <c r="DA108" i="22"/>
  <c r="CK108" i="22"/>
  <c r="BU108" i="22"/>
  <c r="BE108" i="22"/>
  <c r="AO108" i="22"/>
  <c r="Y108" i="22"/>
  <c r="DA107" i="22"/>
  <c r="CK107" i="22"/>
  <c r="BU107" i="22"/>
  <c r="BE107" i="22"/>
  <c r="AO107" i="22"/>
  <c r="Y107" i="22"/>
  <c r="DA106" i="22"/>
  <c r="CK106" i="22"/>
  <c r="BU106" i="22"/>
  <c r="BE106" i="22"/>
  <c r="AO106" i="22"/>
  <c r="Y106" i="22"/>
  <c r="DA105" i="22"/>
  <c r="CK105" i="22"/>
  <c r="BU105" i="22"/>
  <c r="BE105" i="22"/>
  <c r="AO105" i="22"/>
  <c r="Y105" i="22"/>
  <c r="DA104" i="22"/>
  <c r="CK104" i="22"/>
  <c r="BU104" i="22"/>
  <c r="BE104" i="22"/>
  <c r="AO104" i="22"/>
  <c r="Y104" i="22"/>
  <c r="DA103" i="22"/>
  <c r="CK103" i="22"/>
  <c r="BU103" i="22"/>
  <c r="BE103" i="22"/>
  <c r="AO103" i="22"/>
  <c r="Y103" i="22"/>
  <c r="DA102" i="22"/>
  <c r="CK102" i="22"/>
  <c r="BU102" i="22"/>
  <c r="BE102" i="22"/>
  <c r="AO102" i="22"/>
  <c r="Y102" i="22"/>
  <c r="DA101" i="22"/>
  <c r="CK101" i="22"/>
  <c r="BU101" i="22"/>
  <c r="BE101" i="22"/>
  <c r="AO101" i="22"/>
  <c r="Y101" i="22"/>
  <c r="DA100" i="22"/>
  <c r="CK100" i="22"/>
  <c r="BU100" i="22"/>
  <c r="BE100" i="22"/>
  <c r="AO100" i="22"/>
  <c r="Y100" i="22"/>
  <c r="DA99" i="22"/>
  <c r="CK99" i="22"/>
  <c r="BU99" i="22"/>
  <c r="BE99" i="22"/>
  <c r="AO99" i="22"/>
  <c r="Y99" i="22"/>
  <c r="DA98" i="22"/>
  <c r="CK98" i="22"/>
  <c r="BU98" i="22"/>
  <c r="BE98" i="22"/>
  <c r="AO98" i="22"/>
  <c r="Y98" i="22"/>
  <c r="DA97" i="22"/>
  <c r="CK97" i="22"/>
  <c r="BU97" i="22"/>
  <c r="BE97" i="22"/>
  <c r="AO97" i="22"/>
  <c r="Y97" i="22"/>
  <c r="DA96" i="22"/>
  <c r="CK96" i="22"/>
  <c r="BU96" i="22"/>
  <c r="BE96" i="22"/>
  <c r="AO96" i="22"/>
  <c r="Y96" i="22"/>
  <c r="DA95" i="22"/>
  <c r="CK95" i="22"/>
  <c r="AJ89" i="22"/>
  <c r="BP88" i="22"/>
  <c r="CV87" i="22"/>
  <c r="AJ87" i="22"/>
  <c r="BP86" i="22"/>
  <c r="CV85" i="22"/>
  <c r="AJ85" i="22"/>
  <c r="BP84" i="22"/>
  <c r="CV83" i="22"/>
  <c r="AJ83" i="22"/>
  <c r="BP82" i="22"/>
  <c r="CV81" i="22"/>
  <c r="AJ81" i="22"/>
  <c r="BP80" i="22"/>
  <c r="CV79" i="22"/>
  <c r="AJ79" i="22"/>
  <c r="BP78" i="22"/>
  <c r="CV77" i="22"/>
  <c r="AJ77" i="22"/>
  <c r="BP76" i="22"/>
  <c r="CV75" i="22"/>
  <c r="AJ75" i="22"/>
  <c r="BP74" i="22"/>
  <c r="CV73" i="22"/>
  <c r="AJ73" i="22"/>
  <c r="BP72" i="22"/>
  <c r="CV71" i="22"/>
  <c r="AJ71" i="22"/>
  <c r="BP70" i="22"/>
  <c r="BA69" i="22"/>
  <c r="U68" i="22"/>
  <c r="CG66" i="22"/>
  <c r="CC64" i="22"/>
  <c r="U62" i="22"/>
  <c r="BA59" i="22"/>
  <c r="CG56" i="22"/>
  <c r="O50" i="22"/>
  <c r="AO112" i="22"/>
  <c r="AG112" i="22"/>
  <c r="Y112" i="22"/>
  <c r="Q112" i="22"/>
  <c r="DA111" i="22"/>
  <c r="CS111" i="22"/>
  <c r="CK111" i="22"/>
  <c r="CC111" i="22"/>
  <c r="BU111" i="22"/>
  <c r="BM111" i="22"/>
  <c r="BE111" i="22"/>
  <c r="AW111" i="22"/>
  <c r="AO111" i="22"/>
  <c r="AG111" i="22"/>
  <c r="Y111" i="22"/>
  <c r="Q111" i="22"/>
  <c r="DA110" i="22"/>
  <c r="CS110" i="22"/>
  <c r="CK110" i="22"/>
  <c r="CC110" i="22"/>
  <c r="BU110" i="22"/>
  <c r="BM110" i="22"/>
  <c r="BE110" i="22"/>
  <c r="AW110" i="22"/>
  <c r="AO110" i="22"/>
  <c r="AG110" i="22"/>
  <c r="Y110" i="22"/>
  <c r="Q110" i="22"/>
  <c r="DA109" i="22"/>
  <c r="CS109" i="22"/>
  <c r="CK109" i="22"/>
  <c r="CC109" i="22"/>
  <c r="BT109" i="22"/>
  <c r="BD109" i="22"/>
  <c r="AN109" i="22"/>
  <c r="X109" i="22"/>
  <c r="CZ108" i="22"/>
  <c r="CJ108" i="22"/>
  <c r="BT108" i="22"/>
  <c r="BD108" i="22"/>
  <c r="AN108" i="22"/>
  <c r="X108" i="22"/>
  <c r="CZ107" i="22"/>
  <c r="CJ107" i="22"/>
  <c r="BT107" i="22"/>
  <c r="BD107" i="22"/>
  <c r="AN107" i="22"/>
  <c r="X107" i="22"/>
  <c r="CZ106" i="22"/>
  <c r="CJ106" i="22"/>
  <c r="BT106" i="22"/>
  <c r="BD106" i="22"/>
  <c r="AN106" i="22"/>
  <c r="X106" i="22"/>
  <c r="CZ105" i="22"/>
  <c r="CJ105" i="22"/>
  <c r="BT105" i="22"/>
  <c r="BD105" i="22"/>
  <c r="AN105" i="22"/>
  <c r="X105" i="22"/>
  <c r="CZ104" i="22"/>
  <c r="CJ104" i="22"/>
  <c r="BT104" i="22"/>
  <c r="BD104" i="22"/>
  <c r="AN104" i="22"/>
  <c r="X104" i="22"/>
  <c r="CZ103" i="22"/>
  <c r="CJ103" i="22"/>
  <c r="BT103" i="22"/>
  <c r="BD103" i="22"/>
  <c r="AN103" i="22"/>
  <c r="X103" i="22"/>
  <c r="CZ102" i="22"/>
  <c r="CJ102" i="22"/>
  <c r="BT102" i="22"/>
  <c r="BD102" i="22"/>
  <c r="AN102" i="22"/>
  <c r="X102" i="22"/>
  <c r="CZ101" i="22"/>
  <c r="CJ101" i="22"/>
  <c r="BT101" i="22"/>
  <c r="BD101" i="22"/>
  <c r="AN101" i="22"/>
  <c r="X101" i="22"/>
  <c r="CZ100" i="22"/>
  <c r="CJ100" i="22"/>
  <c r="BT100" i="22"/>
  <c r="BD100" i="22"/>
  <c r="AN100" i="22"/>
  <c r="X100" i="22"/>
  <c r="CZ99" i="22"/>
  <c r="CJ99" i="22"/>
  <c r="BT99" i="22"/>
  <c r="BD99" i="22"/>
  <c r="AN99" i="22"/>
  <c r="X99" i="22"/>
  <c r="CZ98" i="22"/>
  <c r="CJ98" i="22"/>
  <c r="BT98" i="22"/>
  <c r="BD98" i="22"/>
  <c r="AN98" i="22"/>
  <c r="X98" i="22"/>
  <c r="CZ97" i="22"/>
  <c r="CJ97" i="22"/>
  <c r="BT97" i="22"/>
  <c r="BD97" i="22"/>
  <c r="AN97" i="22"/>
  <c r="X97" i="22"/>
  <c r="CZ96" i="22"/>
  <c r="CJ96" i="22"/>
  <c r="BT96" i="22"/>
  <c r="BD96" i="22"/>
  <c r="AN96" i="22"/>
  <c r="X96" i="22"/>
  <c r="CZ95" i="22"/>
  <c r="CJ95" i="22"/>
  <c r="BT95" i="22"/>
  <c r="BD95" i="22"/>
  <c r="AN95" i="22"/>
  <c r="X95" i="22"/>
  <c r="CZ94" i="22"/>
  <c r="CJ94" i="22"/>
  <c r="BT94" i="22"/>
  <c r="BD94" i="22"/>
  <c r="AN94" i="22"/>
  <c r="X94" i="22"/>
  <c r="CZ93" i="22"/>
  <c r="CJ93" i="22"/>
  <c r="BT93" i="22"/>
  <c r="BD93" i="22"/>
  <c r="AN93" i="22"/>
  <c r="X93" i="22"/>
  <c r="CZ92" i="22"/>
  <c r="CJ92" i="22"/>
  <c r="BT92" i="22"/>
  <c r="BD92" i="22"/>
  <c r="AN92" i="22"/>
  <c r="AV89" i="22"/>
  <c r="CB88" i="22"/>
  <c r="P88" i="22"/>
  <c r="AV87" i="22"/>
  <c r="CB86" i="22"/>
  <c r="P86" i="22"/>
  <c r="AV85" i="22"/>
  <c r="CB84" i="22"/>
  <c r="P84" i="22"/>
  <c r="AV83" i="22"/>
  <c r="CB82" i="22"/>
  <c r="P82" i="22"/>
  <c r="AV81" i="22"/>
  <c r="CB80" i="22"/>
  <c r="P80" i="22"/>
  <c r="AV79" i="22"/>
  <c r="CB78" i="22"/>
  <c r="P78" i="22"/>
  <c r="AV77" i="22"/>
  <c r="CB76" i="22"/>
  <c r="P76" i="22"/>
  <c r="AV75" i="22"/>
  <c r="CB74" i="22"/>
  <c r="P74" i="22"/>
  <c r="AV73" i="22"/>
  <c r="CB72" i="22"/>
  <c r="P72" i="22"/>
  <c r="AV71" i="22"/>
  <c r="CB70" i="22"/>
  <c r="BY69" i="22"/>
  <c r="AS68" i="22"/>
  <c r="M67" i="22"/>
  <c r="Q65" i="22"/>
  <c r="BQ62" i="22"/>
  <c r="CW59" i="22"/>
  <c r="AK57" i="22"/>
  <c r="O52" i="22"/>
  <c r="BV109" i="22"/>
  <c r="BF109" i="22"/>
  <c r="AP109" i="22"/>
  <c r="Z109" i="22"/>
  <c r="J109" i="22"/>
  <c r="CL108" i="22"/>
  <c r="BV108" i="22"/>
  <c r="BF108" i="22"/>
  <c r="AP108" i="22"/>
  <c r="Z108" i="22"/>
  <c r="J108" i="22"/>
  <c r="CL107" i="22"/>
  <c r="BV107" i="22"/>
  <c r="BF107" i="22"/>
  <c r="AP107" i="22"/>
  <c r="Z107" i="22"/>
  <c r="J107" i="22"/>
  <c r="CL106" i="22"/>
  <c r="BV106" i="22"/>
  <c r="BF106" i="22"/>
  <c r="AP106" i="22"/>
  <c r="Z106" i="22"/>
  <c r="J106" i="22"/>
  <c r="CL105" i="22"/>
  <c r="BV105" i="22"/>
  <c r="BF105" i="22"/>
  <c r="AP105" i="22"/>
  <c r="Z105" i="22"/>
  <c r="J105" i="22"/>
  <c r="CL104" i="22"/>
  <c r="BV104" i="22"/>
  <c r="BF104" i="22"/>
  <c r="AP104" i="22"/>
  <c r="Z104" i="22"/>
  <c r="CW103" i="22"/>
  <c r="CD103" i="22"/>
  <c r="BF103" i="22"/>
  <c r="AK103" i="22"/>
  <c r="R103" i="22"/>
  <c r="CL102" i="22"/>
  <c r="BQ102" i="22"/>
  <c r="AX102" i="22"/>
  <c r="Z102" i="22"/>
  <c r="CW101" i="22"/>
  <c r="CD101" i="22"/>
  <c r="BF101" i="22"/>
  <c r="AK101" i="22"/>
  <c r="R101" i="22"/>
  <c r="CL100" i="22"/>
  <c r="BQ100" i="22"/>
  <c r="AX100" i="22"/>
  <c r="Z100" i="22"/>
  <c r="CW99" i="22"/>
  <c r="CD99" i="22"/>
  <c r="BF99" i="22"/>
  <c r="AK99" i="22"/>
  <c r="R99" i="22"/>
  <c r="CL98" i="22"/>
  <c r="BQ98" i="22"/>
  <c r="AX98" i="22"/>
  <c r="Z98" i="22"/>
  <c r="CW97" i="22"/>
  <c r="CD97" i="22"/>
  <c r="BF97" i="22"/>
  <c r="AK97" i="22"/>
  <c r="R97" i="22"/>
  <c r="CL96" i="22"/>
  <c r="BQ96" i="22"/>
  <c r="AX96" i="22"/>
  <c r="Z96" i="22"/>
  <c r="CW95" i="22"/>
  <c r="CD95" i="22"/>
  <c r="BX88" i="22"/>
  <c r="CN87" i="22"/>
  <c r="L87" i="22"/>
  <c r="L86" i="22"/>
  <c r="AB85" i="22"/>
  <c r="AR84" i="22"/>
  <c r="AR83" i="22"/>
  <c r="BH82" i="22"/>
  <c r="BX81" i="22"/>
  <c r="BX80" i="22"/>
  <c r="CN79" i="22"/>
  <c r="L79" i="22"/>
  <c r="L78" i="22"/>
  <c r="AB77" i="22"/>
  <c r="AR76" i="22"/>
  <c r="AR75" i="22"/>
  <c r="BH74" i="22"/>
  <c r="BX73" i="22"/>
  <c r="BX72" i="22"/>
  <c r="CN71" i="22"/>
  <c r="L71" i="22"/>
  <c r="BQ69" i="22"/>
  <c r="CW67" i="22"/>
  <c r="AK66" i="22"/>
  <c r="BA62" i="22"/>
  <c r="U59" i="22"/>
  <c r="BN55" i="22"/>
  <c r="CA95" i="22"/>
  <c r="BQ95" i="22"/>
  <c r="BG95" i="22"/>
  <c r="AU95" i="22"/>
  <c r="AK95" i="22"/>
  <c r="AA95" i="22"/>
  <c r="O95" i="22"/>
  <c r="CW94" i="22"/>
  <c r="CI94" i="22"/>
  <c r="BS94" i="22"/>
  <c r="BC94" i="22"/>
  <c r="AM94" i="22"/>
  <c r="W94" i="22"/>
  <c r="CY93" i="22"/>
  <c r="CI93" i="22"/>
  <c r="BS93" i="22"/>
  <c r="BC93" i="22"/>
  <c r="AM93" i="22"/>
  <c r="W93" i="22"/>
  <c r="CY92" i="22"/>
  <c r="CI92" i="22"/>
  <c r="BS92" i="22"/>
  <c r="BC92" i="22"/>
  <c r="AM92" i="22"/>
  <c r="W92" i="22"/>
  <c r="CY91" i="22"/>
  <c r="CI91" i="22"/>
  <c r="BS91" i="22"/>
  <c r="BC91" i="22"/>
  <c r="AM91" i="22"/>
  <c r="W91" i="22"/>
  <c r="CY90" i="22"/>
  <c r="BS90" i="22"/>
  <c r="AM90" i="22"/>
  <c r="CY89" i="22"/>
  <c r="BS89" i="22"/>
  <c r="K89" i="22"/>
  <c r="AQ88" i="22"/>
  <c r="BW87" i="22"/>
  <c r="K87" i="22"/>
  <c r="AQ86" i="22"/>
  <c r="BW85" i="22"/>
  <c r="K85" i="22"/>
  <c r="AQ84" i="22"/>
  <c r="BW83" i="22"/>
  <c r="K83" i="22"/>
  <c r="AQ82" i="22"/>
  <c r="BW81" i="22"/>
  <c r="K81" i="22"/>
  <c r="AQ80" i="22"/>
  <c r="BW79" i="22"/>
  <c r="K79" i="22"/>
  <c r="AQ78" i="22"/>
  <c r="BW77" i="22"/>
  <c r="K77" i="22"/>
  <c r="AQ76" i="22"/>
  <c r="BW75" i="22"/>
  <c r="K75" i="22"/>
  <c r="AQ74" i="22"/>
  <c r="BW73" i="22"/>
  <c r="K73" i="22"/>
  <c r="AQ72" i="22"/>
  <c r="BW71" i="22"/>
  <c r="K71" i="22"/>
  <c r="AI70" i="22"/>
  <c r="CU68" i="22"/>
  <c r="BO67" i="22"/>
  <c r="AI66" i="22"/>
  <c r="CC63" i="22"/>
  <c r="Q61" i="22"/>
  <c r="AW58" i="22"/>
  <c r="BF55" i="22"/>
  <c r="BU45" i="22"/>
  <c r="R89" i="22"/>
  <c r="AX88" i="22"/>
  <c r="CD87" i="22"/>
  <c r="R87" i="22"/>
  <c r="AX86" i="22"/>
  <c r="CD85" i="22"/>
  <c r="R85" i="22"/>
  <c r="AX84" i="22"/>
  <c r="CD83" i="22"/>
  <c r="R83" i="22"/>
  <c r="AX82" i="22"/>
  <c r="CD81" i="22"/>
  <c r="R81" i="22"/>
  <c r="AX80" i="22"/>
  <c r="CD79" i="22"/>
  <c r="R79" i="22"/>
  <c r="AX78" i="22"/>
  <c r="CD77" i="22"/>
  <c r="R77" i="22"/>
  <c r="AX76" i="22"/>
  <c r="CD75" i="22"/>
  <c r="R75" i="22"/>
  <c r="AX74" i="22"/>
  <c r="CD73" i="22"/>
  <c r="R73" i="22"/>
  <c r="AX72" i="22"/>
  <c r="CD71" i="22"/>
  <c r="R71" i="22"/>
  <c r="AW70" i="22"/>
  <c r="Q69" i="22"/>
  <c r="CC67" i="22"/>
  <c r="AW66" i="22"/>
  <c r="CO63" i="22"/>
  <c r="AC61" i="22"/>
  <c r="BI58" i="22"/>
  <c r="CD55" i="22"/>
  <c r="AU46" i="22"/>
  <c r="CZ91" i="22"/>
  <c r="BT91" i="22"/>
  <c r="AN91" i="22"/>
  <c r="CZ90" i="22"/>
  <c r="BT90" i="22"/>
  <c r="AN90" i="22"/>
  <c r="CZ89" i="22"/>
  <c r="BT89" i="22"/>
  <c r="M89" i="22"/>
  <c r="AS88" i="22"/>
  <c r="BY87" i="22"/>
  <c r="M87" i="22"/>
  <c r="AS86" i="22"/>
  <c r="BY85" i="22"/>
  <c r="M85" i="22"/>
  <c r="AS84" i="22"/>
  <c r="BY83" i="22"/>
  <c r="M83" i="22"/>
  <c r="AS82" i="22"/>
  <c r="BY81" i="22"/>
  <c r="M81" i="22"/>
  <c r="AS80" i="22"/>
  <c r="BY79" i="22"/>
  <c r="M79" i="22"/>
  <c r="AS78" i="22"/>
  <c r="BY77" i="22"/>
  <c r="M77" i="22"/>
  <c r="AS76" i="22"/>
  <c r="BY75" i="22"/>
  <c r="M75" i="22"/>
  <c r="AS74" i="22"/>
  <c r="BY73" i="22"/>
  <c r="M73" i="22"/>
  <c r="AS72" i="22"/>
  <c r="BY71" i="22"/>
  <c r="M71" i="22"/>
  <c r="AM70" i="22"/>
  <c r="CY68" i="22"/>
  <c r="BS67" i="22"/>
  <c r="AM66" i="22"/>
  <c r="BU63" i="22"/>
  <c r="DA60" i="22"/>
  <c r="AO58" i="22"/>
  <c r="AP55" i="22"/>
  <c r="DA44" i="22"/>
  <c r="BW65" i="22"/>
  <c r="K65" i="22"/>
  <c r="AR64" i="22"/>
  <c r="BX63" i="22"/>
  <c r="L63" i="22"/>
  <c r="AR62" i="22"/>
  <c r="BX61" i="22"/>
  <c r="L61" i="22"/>
  <c r="AR60" i="22"/>
  <c r="BX59" i="22"/>
  <c r="L59" i="22"/>
  <c r="AR58" i="22"/>
  <c r="BX57" i="22"/>
  <c r="L57" i="22"/>
  <c r="AR56" i="22"/>
  <c r="AV55" i="22"/>
  <c r="BW53" i="22"/>
  <c r="K51" i="22"/>
  <c r="AQ48" i="22"/>
  <c r="AG45" i="22"/>
  <c r="AV70" i="22"/>
  <c r="P70" i="22"/>
  <c r="CB69" i="22"/>
  <c r="AV69" i="22"/>
  <c r="P69" i="22"/>
  <c r="CB68" i="22"/>
  <c r="AV68" i="22"/>
  <c r="P68" i="22"/>
  <c r="CB67" i="22"/>
  <c r="AV67" i="22"/>
  <c r="P67" i="22"/>
  <c r="CB66" i="22"/>
  <c r="AV66" i="22"/>
  <c r="CO65" i="22"/>
  <c r="AC65" i="22"/>
  <c r="BK64" i="22"/>
  <c r="CQ63" i="22"/>
  <c r="AE63" i="22"/>
  <c r="BK62" i="22"/>
  <c r="CQ61" i="22"/>
  <c r="AE61" i="22"/>
  <c r="BK60" i="22"/>
  <c r="CQ59" i="22"/>
  <c r="AE59" i="22"/>
  <c r="BK58" i="22"/>
  <c r="CQ57" i="22"/>
  <c r="AE57" i="22"/>
  <c r="BK56" i="22"/>
  <c r="CH55" i="22"/>
  <c r="BB54" i="22"/>
  <c r="CI51" i="22"/>
  <c r="AM48" i="22"/>
  <c r="BE43" i="22"/>
  <c r="BX65" i="22"/>
  <c r="CI64" i="22"/>
  <c r="CT63" i="22"/>
  <c r="J63" i="22"/>
  <c r="V62" i="22"/>
  <c r="AH61" i="22"/>
  <c r="AP60" i="22"/>
  <c r="BB59" i="22"/>
  <c r="BN58" i="22"/>
  <c r="BV57" i="22"/>
  <c r="CH56" i="22"/>
  <c r="CN55" i="22"/>
  <c r="BO53" i="22"/>
  <c r="S50" i="22"/>
  <c r="BO46" i="22"/>
  <c r="AP54" i="22"/>
  <c r="BB53" i="22"/>
  <c r="BN52" i="22"/>
  <c r="AX50" i="22"/>
  <c r="CD47" i="22"/>
  <c r="O44" i="22"/>
  <c r="BG55" i="22"/>
  <c r="CS53" i="22"/>
  <c r="AG51" i="22"/>
  <c r="BM48" i="22"/>
  <c r="BY45" i="22"/>
  <c r="AN54" i="22"/>
  <c r="BT51" i="22"/>
  <c r="CZ48" i="22"/>
  <c r="AN46" i="22"/>
  <c r="S34" i="22"/>
  <c r="CV40" i="22"/>
  <c r="AC28" i="22"/>
  <c r="CX44" i="22"/>
  <c r="BL43" i="22"/>
  <c r="AI32" i="22"/>
  <c r="CL35" i="22"/>
  <c r="AR35" i="22"/>
  <c r="AD35" i="22"/>
  <c r="BA28" i="22"/>
  <c r="BL22" i="22"/>
  <c r="BJ24" i="22"/>
  <c r="CY20" i="22"/>
  <c r="AZ101" i="22"/>
  <c r="CF100" i="22"/>
  <c r="T100" i="22"/>
  <c r="AZ99" i="22"/>
  <c r="CF98" i="22"/>
  <c r="T98" i="22"/>
  <c r="AZ97" i="22"/>
  <c r="CF96" i="22"/>
  <c r="T96" i="22"/>
  <c r="BB95" i="22"/>
  <c r="CH94" i="22"/>
  <c r="V94" i="22"/>
  <c r="BB93" i="22"/>
  <c r="CH92" i="22"/>
  <c r="X89" i="22"/>
  <c r="BD86" i="22"/>
  <c r="CJ83" i="22"/>
  <c r="X81" i="22"/>
  <c r="BD78" i="22"/>
  <c r="CJ75" i="22"/>
  <c r="X73" i="22"/>
  <c r="BD70" i="22"/>
  <c r="AK62" i="22"/>
  <c r="BO134" i="22"/>
  <c r="BG134" i="22"/>
  <c r="AY134" i="22"/>
  <c r="AQ134" i="22"/>
  <c r="AI134" i="22"/>
  <c r="AA134" i="22"/>
  <c r="S134" i="22"/>
  <c r="K134" i="22"/>
  <c r="CU133" i="22"/>
  <c r="CM133" i="22"/>
  <c r="CE133" i="22"/>
  <c r="BW133" i="22"/>
  <c r="BO133" i="22"/>
  <c r="BG133" i="22"/>
  <c r="AY133" i="22"/>
  <c r="AQ133" i="22"/>
  <c r="AI133" i="22"/>
  <c r="AA133" i="22"/>
  <c r="S133" i="22"/>
  <c r="K133" i="22"/>
  <c r="CU132" i="22"/>
  <c r="CM132" i="22"/>
  <c r="CE132" i="22"/>
  <c r="BW132" i="22"/>
  <c r="BO132" i="22"/>
  <c r="BG132" i="22"/>
  <c r="AY132" i="22"/>
  <c r="AQ132" i="22"/>
  <c r="AI132" i="22"/>
  <c r="AA132" i="22"/>
  <c r="S132" i="22"/>
  <c r="K132" i="22"/>
  <c r="CU131" i="22"/>
  <c r="CM131" i="22"/>
  <c r="CE131" i="22"/>
  <c r="BW131" i="22"/>
  <c r="BO131" i="22"/>
  <c r="BG131" i="22"/>
  <c r="AY131" i="22"/>
  <c r="AQ131" i="22"/>
  <c r="AI131" i="22"/>
  <c r="AA131" i="22"/>
  <c r="S131" i="22"/>
  <c r="K131" i="22"/>
  <c r="CU130" i="22"/>
  <c r="CM130" i="22"/>
  <c r="CE130" i="22"/>
  <c r="BW130" i="22"/>
  <c r="BO130" i="22"/>
  <c r="BG130" i="22"/>
  <c r="AY130" i="22"/>
  <c r="AQ130" i="22"/>
  <c r="AI130" i="22"/>
  <c r="AA130" i="22"/>
  <c r="S130" i="22"/>
  <c r="K130" i="22"/>
  <c r="CU129" i="22"/>
  <c r="CM129" i="22"/>
  <c r="CE129" i="22"/>
  <c r="BW129" i="22"/>
  <c r="BO129" i="22"/>
  <c r="BG129" i="22"/>
  <c r="AY129" i="22"/>
  <c r="AQ129" i="22"/>
  <c r="AI129" i="22"/>
  <c r="AA129" i="22"/>
  <c r="S129" i="22"/>
  <c r="K129" i="22"/>
  <c r="CU128" i="22"/>
  <c r="CM128" i="22"/>
  <c r="CE128" i="22"/>
  <c r="BW128" i="22"/>
  <c r="BO128" i="22"/>
  <c r="BG128" i="22"/>
  <c r="AY128" i="22"/>
  <c r="AQ128" i="22"/>
  <c r="AI128" i="22"/>
  <c r="AA128" i="22"/>
  <c r="S128" i="22"/>
  <c r="K128" i="22"/>
  <c r="CU127" i="22"/>
  <c r="CM127" i="22"/>
  <c r="CE127" i="22"/>
  <c r="BW127" i="22"/>
  <c r="BO127" i="22"/>
  <c r="BG127" i="22"/>
  <c r="AY127" i="22"/>
  <c r="AQ127" i="22"/>
  <c r="AI127" i="22"/>
  <c r="AA127" i="22"/>
  <c r="S127" i="22"/>
  <c r="K127" i="22"/>
  <c r="CU126" i="22"/>
  <c r="CM126" i="22"/>
  <c r="CE126" i="22"/>
  <c r="BW126" i="22"/>
  <c r="BO126" i="22"/>
  <c r="BG126" i="22"/>
  <c r="AY126" i="22"/>
  <c r="AQ126" i="22"/>
  <c r="AI126" i="22"/>
  <c r="AA126" i="22"/>
  <c r="S126" i="22"/>
  <c r="K126" i="22"/>
  <c r="CU125" i="22"/>
  <c r="CM125" i="22"/>
  <c r="CE125" i="22"/>
  <c r="BW125" i="22"/>
  <c r="BO125" i="22"/>
  <c r="BF125" i="22"/>
  <c r="AQ125" i="22"/>
  <c r="AA125" i="22"/>
  <c r="K125" i="22"/>
  <c r="CM124" i="22"/>
  <c r="BW124" i="22"/>
  <c r="BG124" i="22"/>
  <c r="AQ124" i="22"/>
  <c r="AA124" i="22"/>
  <c r="K124" i="22"/>
  <c r="CM123" i="22"/>
  <c r="BW123" i="22"/>
  <c r="BG123" i="22"/>
  <c r="AQ123" i="22"/>
  <c r="AA123" i="22"/>
  <c r="K123" i="22"/>
  <c r="CM122" i="22"/>
  <c r="BW122" i="22"/>
  <c r="BG122" i="22"/>
  <c r="AQ122" i="22"/>
  <c r="AA122" i="22"/>
  <c r="K122" i="22"/>
  <c r="CM121" i="22"/>
  <c r="BW121" i="22"/>
  <c r="BG121" i="22"/>
  <c r="AQ121" i="22"/>
  <c r="AA121" i="22"/>
  <c r="K121" i="22"/>
  <c r="CM120" i="22"/>
  <c r="BW120" i="22"/>
  <c r="BG120" i="22"/>
  <c r="AQ120" i="22"/>
  <c r="AA120" i="22"/>
  <c r="K120" i="22"/>
  <c r="CM119" i="22"/>
  <c r="BW119" i="22"/>
  <c r="BG119" i="22"/>
  <c r="AQ119" i="22"/>
  <c r="AA119" i="22"/>
  <c r="K119" i="22"/>
  <c r="CM118" i="22"/>
  <c r="BW118" i="22"/>
  <c r="BG118" i="22"/>
  <c r="AQ118" i="22"/>
  <c r="AA118" i="22"/>
  <c r="K118" i="22"/>
  <c r="CM117" i="22"/>
  <c r="BW117" i="22"/>
  <c r="BG117" i="22"/>
  <c r="AQ117" i="22"/>
  <c r="AA117" i="22"/>
  <c r="K117" i="22"/>
  <c r="CM116" i="22"/>
  <c r="BW116" i="22"/>
  <c r="BG116" i="22"/>
  <c r="AQ116" i="22"/>
  <c r="AA116" i="22"/>
  <c r="K116" i="22"/>
  <c r="CM115" i="22"/>
  <c r="BW115" i="22"/>
  <c r="BG115" i="22"/>
  <c r="AQ115" i="22"/>
  <c r="AA115" i="22"/>
  <c r="K115" i="22"/>
  <c r="CM114" i="22"/>
  <c r="BW114" i="22"/>
  <c r="BG114" i="22"/>
  <c r="AQ114" i="22"/>
  <c r="AA114" i="22"/>
  <c r="K114" i="22"/>
  <c r="CM113" i="22"/>
  <c r="BW113" i="22"/>
  <c r="BG113" i="22"/>
  <c r="AQ113" i="22"/>
  <c r="AA113" i="22"/>
  <c r="K113" i="22"/>
  <c r="CM112" i="22"/>
  <c r="BW112" i="22"/>
  <c r="BG112" i="22"/>
  <c r="AN112" i="22"/>
  <c r="CZ111" i="22"/>
  <c r="BT111" i="22"/>
  <c r="AN111" i="22"/>
  <c r="CZ110" i="22"/>
  <c r="BT110" i="22"/>
  <c r="AN110" i="22"/>
  <c r="CZ109" i="22"/>
  <c r="BS109" i="22"/>
  <c r="CY108" i="22"/>
  <c r="AM108" i="22"/>
  <c r="BS107" i="22"/>
  <c r="CY106" i="22"/>
  <c r="AM106" i="22"/>
  <c r="BS105" i="22"/>
  <c r="CY104" i="22"/>
  <c r="AM104" i="22"/>
  <c r="BS103" i="22"/>
  <c r="CY102" i="22"/>
  <c r="AM102" i="22"/>
  <c r="BS101" i="22"/>
  <c r="CY100" i="22"/>
  <c r="AM100" i="22"/>
  <c r="BS99" i="22"/>
  <c r="CY98" i="22"/>
  <c r="AM98" i="22"/>
  <c r="BS97" i="22"/>
  <c r="CY96" i="22"/>
  <c r="AM96" i="22"/>
  <c r="BN95" i="22"/>
  <c r="CT94" i="22"/>
  <c r="AH94" i="22"/>
  <c r="BN93" i="22"/>
  <c r="CT92" i="22"/>
  <c r="AH92" i="22"/>
  <c r="CZ86" i="22"/>
  <c r="AN84" i="22"/>
  <c r="BT81" i="22"/>
  <c r="CZ78" i="22"/>
  <c r="AN76" i="22"/>
  <c r="BT73" i="22"/>
  <c r="CZ70" i="22"/>
  <c r="AK64" i="22"/>
  <c r="O48" i="22"/>
  <c r="AT125" i="22"/>
  <c r="AD125" i="22"/>
  <c r="N125" i="22"/>
  <c r="CP124" i="22"/>
  <c r="BZ124" i="22"/>
  <c r="BJ124" i="22"/>
  <c r="AT124" i="22"/>
  <c r="AD124" i="22"/>
  <c r="N124" i="22"/>
  <c r="CP123" i="22"/>
  <c r="BZ123" i="22"/>
  <c r="BJ123" i="22"/>
  <c r="AT123" i="22"/>
  <c r="AD123" i="22"/>
  <c r="N123" i="22"/>
  <c r="CP122" i="22"/>
  <c r="BZ122" i="22"/>
  <c r="BJ122" i="22"/>
  <c r="AT122" i="22"/>
  <c r="AD122" i="22"/>
  <c r="N122" i="22"/>
  <c r="CP121" i="22"/>
  <c r="BZ121" i="22"/>
  <c r="BJ121" i="22"/>
  <c r="AT121" i="22"/>
  <c r="AD121" i="22"/>
  <c r="N121" i="22"/>
  <c r="CP120" i="22"/>
  <c r="BZ120" i="22"/>
  <c r="BJ120" i="22"/>
  <c r="AT120" i="22"/>
  <c r="AD120" i="22"/>
  <c r="N120" i="22"/>
  <c r="CP119" i="22"/>
  <c r="BZ119" i="22"/>
  <c r="BJ119" i="22"/>
  <c r="AT119" i="22"/>
  <c r="AD119" i="22"/>
  <c r="N119" i="22"/>
  <c r="CP118" i="22"/>
  <c r="BZ118" i="22"/>
  <c r="BJ118" i="22"/>
  <c r="AT118" i="22"/>
  <c r="AD118" i="22"/>
  <c r="N118" i="22"/>
  <c r="CP117" i="22"/>
  <c r="BZ117" i="22"/>
  <c r="BJ117" i="22"/>
  <c r="AT117" i="22"/>
  <c r="AD117" i="22"/>
  <c r="N117" i="22"/>
  <c r="CP116" i="22"/>
  <c r="BZ116" i="22"/>
  <c r="BJ116" i="22"/>
  <c r="AT116" i="22"/>
  <c r="AD116" i="22"/>
  <c r="N116" i="22"/>
  <c r="CP115" i="22"/>
  <c r="BZ115" i="22"/>
  <c r="BJ115" i="22"/>
  <c r="AT115" i="22"/>
  <c r="AD115" i="22"/>
  <c r="N115" i="22"/>
  <c r="CP114" i="22"/>
  <c r="BZ114" i="22"/>
  <c r="BJ114" i="22"/>
  <c r="AT114" i="22"/>
  <c r="AD114" i="22"/>
  <c r="N114" i="22"/>
  <c r="CP113" i="22"/>
  <c r="BZ113" i="22"/>
  <c r="BJ113" i="22"/>
  <c r="AT113" i="22"/>
  <c r="AD113" i="22"/>
  <c r="N113" i="22"/>
  <c r="CP112" i="22"/>
  <c r="BZ112" i="22"/>
  <c r="BJ112" i="22"/>
  <c r="AT112" i="22"/>
  <c r="N112" i="22"/>
  <c r="BZ111" i="22"/>
  <c r="AT111" i="22"/>
  <c r="N111" i="22"/>
  <c r="BZ110" i="22"/>
  <c r="AT110" i="22"/>
  <c r="N110" i="22"/>
  <c r="BZ109" i="22"/>
  <c r="O109" i="22"/>
  <c r="AU108" i="22"/>
  <c r="CA107" i="22"/>
  <c r="O107" i="22"/>
  <c r="AU106" i="22"/>
  <c r="CA105" i="22"/>
  <c r="O105" i="22"/>
  <c r="AU104" i="22"/>
  <c r="CA103" i="22"/>
  <c r="O103" i="22"/>
  <c r="AU102" i="22"/>
  <c r="CA101" i="22"/>
  <c r="O101" i="22"/>
  <c r="AU100" i="22"/>
  <c r="CA99" i="22"/>
  <c r="O99" i="22"/>
  <c r="AU98" i="22"/>
  <c r="CA97" i="22"/>
  <c r="O97" i="22"/>
  <c r="AU96" i="22"/>
  <c r="BZ95" i="22"/>
  <c r="N95" i="22"/>
  <c r="AT94" i="22"/>
  <c r="BZ93" i="22"/>
  <c r="N93" i="22"/>
  <c r="AT92" i="22"/>
  <c r="BD87" i="22"/>
  <c r="CJ84" i="22"/>
  <c r="X82" i="22"/>
  <c r="BD79" i="22"/>
  <c r="CJ76" i="22"/>
  <c r="X74" i="22"/>
  <c r="BD71" i="22"/>
  <c r="AC67" i="22"/>
  <c r="AK58" i="22"/>
  <c r="BR109" i="22"/>
  <c r="BB109" i="22"/>
  <c r="AL109" i="22"/>
  <c r="V109" i="22"/>
  <c r="CX108" i="22"/>
  <c r="CH108" i="22"/>
  <c r="BR108" i="22"/>
  <c r="BB108" i="22"/>
  <c r="AL108" i="22"/>
  <c r="V108" i="22"/>
  <c r="CX107" i="22"/>
  <c r="CH107" i="22"/>
  <c r="BR107" i="22"/>
  <c r="BB107" i="22"/>
  <c r="AL107" i="22"/>
  <c r="V107" i="22"/>
  <c r="CX106" i="22"/>
  <c r="CH106" i="22"/>
  <c r="BR106" i="22"/>
  <c r="BB106" i="22"/>
  <c r="AL106" i="22"/>
  <c r="V106" i="22"/>
  <c r="CX105" i="22"/>
  <c r="CH105" i="22"/>
  <c r="BR105" i="22"/>
  <c r="BB105" i="22"/>
  <c r="AL105" i="22"/>
  <c r="V105" i="22"/>
  <c r="CX104" i="22"/>
  <c r="CH104" i="22"/>
  <c r="BR104" i="22"/>
  <c r="BB104" i="22"/>
  <c r="AL104" i="22"/>
  <c r="V104" i="22"/>
  <c r="CX103" i="22"/>
  <c r="CH103" i="22"/>
  <c r="BR103" i="22"/>
  <c r="BB103" i="22"/>
  <c r="AL103" i="22"/>
  <c r="V103" i="22"/>
  <c r="CX102" i="22"/>
  <c r="CH102" i="22"/>
  <c r="BR102" i="22"/>
  <c r="BB102" i="22"/>
  <c r="AL102" i="22"/>
  <c r="V102" i="22"/>
  <c r="CX101" i="22"/>
  <c r="CH101" i="22"/>
  <c r="BR101" i="22"/>
  <c r="BB101" i="22"/>
  <c r="AL101" i="22"/>
  <c r="V101" i="22"/>
  <c r="CX100" i="22"/>
  <c r="CH100" i="22"/>
  <c r="BR100" i="22"/>
  <c r="BB100" i="22"/>
  <c r="AL100" i="22"/>
  <c r="V100" i="22"/>
  <c r="CX99" i="22"/>
  <c r="CH99" i="22"/>
  <c r="BR99" i="22"/>
  <c r="BB99" i="22"/>
  <c r="AL99" i="22"/>
  <c r="V99" i="22"/>
  <c r="CX98" i="22"/>
  <c r="CH98" i="22"/>
  <c r="BR98" i="22"/>
  <c r="BB98" i="22"/>
  <c r="AL98" i="22"/>
  <c r="V98" i="22"/>
  <c r="CX97" i="22"/>
  <c r="CH97" i="22"/>
  <c r="BR97" i="22"/>
  <c r="BB97" i="22"/>
  <c r="AL97" i="22"/>
  <c r="V97" i="22"/>
  <c r="CX96" i="22"/>
  <c r="CH96" i="22"/>
  <c r="BR96" i="22"/>
  <c r="BB96" i="22"/>
  <c r="AL96" i="22"/>
  <c r="V96" i="22"/>
  <c r="CX95" i="22"/>
  <c r="CH95" i="22"/>
  <c r="T89" i="22"/>
  <c r="AZ88" i="22"/>
  <c r="CF87" i="22"/>
  <c r="T87" i="22"/>
  <c r="AZ86" i="22"/>
  <c r="CF85" i="22"/>
  <c r="T85" i="22"/>
  <c r="AZ84" i="22"/>
  <c r="CF83" i="22"/>
  <c r="T83" i="22"/>
  <c r="AZ82" i="22"/>
  <c r="CF81" i="22"/>
  <c r="T81" i="22"/>
  <c r="AZ80" i="22"/>
  <c r="CF79" i="22"/>
  <c r="T79" i="22"/>
  <c r="AZ78" i="22"/>
  <c r="CF77" i="22"/>
  <c r="T77" i="22"/>
  <c r="AZ76" i="22"/>
  <c r="CF75" i="22"/>
  <c r="T75" i="22"/>
  <c r="AZ74" i="22"/>
  <c r="CF73" i="22"/>
  <c r="T73" i="22"/>
  <c r="AZ72" i="22"/>
  <c r="CF71" i="22"/>
  <c r="T71" i="22"/>
  <c r="AZ70" i="22"/>
  <c r="U69" i="22"/>
  <c r="CG67" i="22"/>
  <c r="BA66" i="22"/>
  <c r="U64" i="22"/>
  <c r="BA61" i="22"/>
  <c r="CG58" i="22"/>
  <c r="U56" i="22"/>
  <c r="AU47" i="22"/>
  <c r="AM112" i="22"/>
  <c r="AE112" i="22"/>
  <c r="W112" i="22"/>
  <c r="O112" i="22"/>
  <c r="CY111" i="22"/>
  <c r="CQ111" i="22"/>
  <c r="CI111" i="22"/>
  <c r="CA111" i="22"/>
  <c r="BS111" i="22"/>
  <c r="BK111" i="22"/>
  <c r="BC111" i="22"/>
  <c r="AU111" i="22"/>
  <c r="AM111" i="22"/>
  <c r="AE111" i="22"/>
  <c r="W111" i="22"/>
  <c r="O111" i="22"/>
  <c r="CY110" i="22"/>
  <c r="CQ110" i="22"/>
  <c r="CI110" i="22"/>
  <c r="CA110" i="22"/>
  <c r="BS110" i="22"/>
  <c r="BK110" i="22"/>
  <c r="BC110" i="22"/>
  <c r="AU110" i="22"/>
  <c r="AM110" i="22"/>
  <c r="AE110" i="22"/>
  <c r="W110" i="22"/>
  <c r="O110" i="22"/>
  <c r="CY109" i="22"/>
  <c r="CQ109" i="22"/>
  <c r="CI109" i="22"/>
  <c r="CA109" i="22"/>
  <c r="BO109" i="22"/>
  <c r="AY109" i="22"/>
  <c r="AI109" i="22"/>
  <c r="S109" i="22"/>
  <c r="CU108" i="22"/>
  <c r="CE108" i="22"/>
  <c r="BO108" i="22"/>
  <c r="AY108" i="22"/>
  <c r="AI108" i="22"/>
  <c r="S108" i="22"/>
  <c r="CU107" i="22"/>
  <c r="CE107" i="22"/>
  <c r="BO107" i="22"/>
  <c r="AY107" i="22"/>
  <c r="AI107" i="22"/>
  <c r="S107" i="22"/>
  <c r="CU106" i="22"/>
  <c r="CE106" i="22"/>
  <c r="BO106" i="22"/>
  <c r="AY106" i="22"/>
  <c r="AI106" i="22"/>
  <c r="S106" i="22"/>
  <c r="CU105" i="22"/>
  <c r="CE105" i="22"/>
  <c r="BO105" i="22"/>
  <c r="AY105" i="22"/>
  <c r="AI105" i="22"/>
  <c r="S105" i="22"/>
  <c r="CU104" i="22"/>
  <c r="CE104" i="22"/>
  <c r="BO104" i="22"/>
  <c r="AY104" i="22"/>
  <c r="AI104" i="22"/>
  <c r="S104" i="22"/>
  <c r="CU103" i="22"/>
  <c r="CE103" i="22"/>
  <c r="BO103" i="22"/>
  <c r="AY103" i="22"/>
  <c r="AI103" i="22"/>
  <c r="S103" i="22"/>
  <c r="CU102" i="22"/>
  <c r="CE102" i="22"/>
  <c r="BO102" i="22"/>
  <c r="AY102" i="22"/>
  <c r="AI102" i="22"/>
  <c r="S102" i="22"/>
  <c r="CU101" i="22"/>
  <c r="CE101" i="22"/>
  <c r="BO101" i="22"/>
  <c r="AY101" i="22"/>
  <c r="AI101" i="22"/>
  <c r="S101" i="22"/>
  <c r="CU100" i="22"/>
  <c r="CE100" i="22"/>
  <c r="BO100" i="22"/>
  <c r="AY100" i="22"/>
  <c r="AI100" i="22"/>
  <c r="S100" i="22"/>
  <c r="CU99" i="22"/>
  <c r="CE99" i="22"/>
  <c r="BO99" i="22"/>
  <c r="AY99" i="22"/>
  <c r="AI99" i="22"/>
  <c r="S99" i="22"/>
  <c r="CU98" i="22"/>
  <c r="CE98" i="22"/>
  <c r="BO98" i="22"/>
  <c r="AY98" i="22"/>
  <c r="AI98" i="22"/>
  <c r="S98" i="22"/>
  <c r="CU97" i="22"/>
  <c r="CE97" i="22"/>
  <c r="BO97" i="22"/>
  <c r="AY97" i="22"/>
  <c r="AI97" i="22"/>
  <c r="S97" i="22"/>
  <c r="CU96" i="22"/>
  <c r="CE96" i="22"/>
  <c r="BO96" i="22"/>
  <c r="AY96" i="22"/>
  <c r="AI96" i="22"/>
  <c r="S96" i="22"/>
  <c r="CU95" i="22"/>
  <c r="CE95" i="22"/>
  <c r="BP95" i="22"/>
  <c r="AZ95" i="22"/>
  <c r="AJ95" i="22"/>
  <c r="T95" i="22"/>
  <c r="CV94" i="22"/>
  <c r="CF94" i="22"/>
  <c r="BP94" i="22"/>
  <c r="AZ94" i="22"/>
  <c r="AJ94" i="22"/>
  <c r="T94" i="22"/>
  <c r="CV93" i="22"/>
  <c r="CF93" i="22"/>
  <c r="BP93" i="22"/>
  <c r="AZ93" i="22"/>
  <c r="AJ93" i="22"/>
  <c r="T93" i="22"/>
  <c r="CV92" i="22"/>
  <c r="CF92" i="22"/>
  <c r="BP92" i="22"/>
  <c r="AZ92" i="22"/>
  <c r="AJ92" i="22"/>
  <c r="AF89" i="22"/>
  <c r="BL88" i="22"/>
  <c r="CR87" i="22"/>
  <c r="AF87" i="22"/>
  <c r="BL86" i="22"/>
  <c r="CR85" i="22"/>
  <c r="AF85" i="22"/>
  <c r="BL84" i="22"/>
  <c r="CR83" i="22"/>
  <c r="AF83" i="22"/>
  <c r="BL82" i="22"/>
  <c r="CR81" i="22"/>
  <c r="AF81" i="22"/>
  <c r="BL80" i="22"/>
  <c r="CR79" i="22"/>
  <c r="AF79" i="22"/>
  <c r="BL78" i="22"/>
  <c r="CR77" i="22"/>
  <c r="AF77" i="22"/>
  <c r="BL76" i="22"/>
  <c r="CR75" i="22"/>
  <c r="AF75" i="22"/>
  <c r="BL74" i="22"/>
  <c r="CR73" i="22"/>
  <c r="AF73" i="22"/>
  <c r="BL72" i="22"/>
  <c r="CR71" i="22"/>
  <c r="AF71" i="22"/>
  <c r="BL70" i="22"/>
  <c r="AS69" i="22"/>
  <c r="M68" i="22"/>
  <c r="BY66" i="22"/>
  <c r="BQ64" i="22"/>
  <c r="CW61" i="22"/>
  <c r="AK59" i="22"/>
  <c r="BQ56" i="22"/>
  <c r="AU49" i="22"/>
  <c r="BQ109" i="22"/>
  <c r="BA109" i="22"/>
  <c r="AK109" i="22"/>
  <c r="U109" i="22"/>
  <c r="CW108" i="22"/>
  <c r="CG108" i="22"/>
  <c r="BQ108" i="22"/>
  <c r="BA108" i="22"/>
  <c r="AK108" i="22"/>
  <c r="U108" i="22"/>
  <c r="CW107" i="22"/>
  <c r="CG107" i="22"/>
  <c r="BQ107" i="22"/>
  <c r="BA107" i="22"/>
  <c r="AK107" i="22"/>
  <c r="U107" i="22"/>
  <c r="CW106" i="22"/>
  <c r="CG106" i="22"/>
  <c r="BQ106" i="22"/>
  <c r="BA106" i="22"/>
  <c r="AK106" i="22"/>
  <c r="U106" i="22"/>
  <c r="CW105" i="22"/>
  <c r="CG105" i="22"/>
  <c r="BQ105" i="22"/>
  <c r="BA105" i="22"/>
  <c r="AK105" i="22"/>
  <c r="U105" i="22"/>
  <c r="CW104" i="22"/>
  <c r="CG104" i="22"/>
  <c r="BQ104" i="22"/>
  <c r="BA104" i="22"/>
  <c r="AK104" i="22"/>
  <c r="U104" i="22"/>
  <c r="CT103" i="22"/>
  <c r="BV103" i="22"/>
  <c r="BA103" i="22"/>
  <c r="AH103" i="22"/>
  <c r="J103" i="22"/>
  <c r="CG102" i="22"/>
  <c r="BN102" i="22"/>
  <c r="AP102" i="22"/>
  <c r="U102" i="22"/>
  <c r="CT101" i="22"/>
  <c r="BV101" i="22"/>
  <c r="BA101" i="22"/>
  <c r="AH101" i="22"/>
  <c r="J101" i="22"/>
  <c r="CG100" i="22"/>
  <c r="BN100" i="22"/>
  <c r="AP100" i="22"/>
  <c r="U100" i="22"/>
  <c r="CT99" i="22"/>
  <c r="BV99" i="22"/>
  <c r="BA99" i="22"/>
  <c r="AH99" i="22"/>
  <c r="J99" i="22"/>
  <c r="CG98" i="22"/>
  <c r="BN98" i="22"/>
  <c r="AP98" i="22"/>
  <c r="U98" i="22"/>
  <c r="CT97" i="22"/>
  <c r="BV97" i="22"/>
  <c r="BA97" i="22"/>
  <c r="AH97" i="22"/>
  <c r="J97" i="22"/>
  <c r="CG96" i="22"/>
  <c r="BN96" i="22"/>
  <c r="AP96" i="22"/>
  <c r="U96" i="22"/>
  <c r="CT95" i="22"/>
  <c r="AR89" i="22"/>
  <c r="BH88" i="22"/>
  <c r="BX87" i="22"/>
  <c r="BX86" i="22"/>
  <c r="CN85" i="22"/>
  <c r="L85" i="22"/>
  <c r="L84" i="22"/>
  <c r="AB83" i="22"/>
  <c r="AR82" i="22"/>
  <c r="AR81" i="22"/>
  <c r="BH80" i="22"/>
  <c r="BX79" i="22"/>
  <c r="BX78" i="22"/>
  <c r="CN77" i="22"/>
  <c r="L77" i="22"/>
  <c r="L76" i="22"/>
  <c r="AB75" i="22"/>
  <c r="AR74" i="22"/>
  <c r="AR73" i="22"/>
  <c r="BH72" i="22"/>
  <c r="BX71" i="22"/>
  <c r="BX70" i="22"/>
  <c r="AK69" i="22"/>
  <c r="BQ67" i="22"/>
  <c r="CX64" i="22"/>
  <c r="CG61" i="22"/>
  <c r="BA58" i="22"/>
  <c r="AU51" i="22"/>
  <c r="BY95" i="22"/>
  <c r="BO95" i="22"/>
  <c r="BC95" i="22"/>
  <c r="AS95" i="22"/>
  <c r="AI95" i="22"/>
  <c r="W95" i="22"/>
  <c r="M95" i="22"/>
  <c r="CU94" i="22"/>
  <c r="CE94" i="22"/>
  <c r="BO94" i="22"/>
  <c r="AY94" i="22"/>
  <c r="AI94" i="22"/>
  <c r="S94" i="22"/>
  <c r="CU93" i="22"/>
  <c r="CE93" i="22"/>
  <c r="BO93" i="22"/>
  <c r="AY93" i="22"/>
  <c r="AI93" i="22"/>
  <c r="S93" i="22"/>
  <c r="CU92" i="22"/>
  <c r="CE92" i="22"/>
  <c r="BO92" i="22"/>
  <c r="AY92" i="22"/>
  <c r="AI92" i="22"/>
  <c r="S92" i="22"/>
  <c r="CU91" i="22"/>
  <c r="CE91" i="22"/>
  <c r="BO91" i="22"/>
  <c r="AY91" i="22"/>
  <c r="AI91" i="22"/>
  <c r="S91" i="22"/>
  <c r="CQ90" i="22"/>
  <c r="BK90" i="22"/>
  <c r="AE90" i="22"/>
  <c r="CQ89" i="22"/>
  <c r="BG89" i="22"/>
  <c r="CM88" i="22"/>
  <c r="AA88" i="22"/>
  <c r="BG87" i="22"/>
  <c r="CM86" i="22"/>
  <c r="AA86" i="22"/>
  <c r="BG85" i="22"/>
  <c r="CM84" i="22"/>
  <c r="AA84" i="22"/>
  <c r="BG83" i="22"/>
  <c r="CM82" i="22"/>
  <c r="AA82" i="22"/>
  <c r="BG81" i="22"/>
  <c r="CM80" i="22"/>
  <c r="AA80" i="22"/>
  <c r="BG79" i="22"/>
  <c r="CM78" i="22"/>
  <c r="AA78" i="22"/>
  <c r="BG77" i="22"/>
  <c r="CM76" i="22"/>
  <c r="AA76" i="22"/>
  <c r="BG75" i="22"/>
  <c r="CM74" i="22"/>
  <c r="AA74" i="22"/>
  <c r="BG73" i="22"/>
  <c r="CM72" i="22"/>
  <c r="AA72" i="22"/>
  <c r="BG71" i="22"/>
  <c r="CM70" i="22"/>
  <c r="CU69" i="22"/>
  <c r="BO68" i="22"/>
  <c r="AI67" i="22"/>
  <c r="BZ65" i="22"/>
  <c r="Q63" i="22"/>
  <c r="AW60" i="22"/>
  <c r="CC57" i="22"/>
  <c r="CQ53" i="22"/>
  <c r="BN89" i="22"/>
  <c r="CT88" i="22"/>
  <c r="AH88" i="22"/>
  <c r="BN87" i="22"/>
  <c r="CT86" i="22"/>
  <c r="AH86" i="22"/>
  <c r="BN85" i="22"/>
  <c r="CT84" i="22"/>
  <c r="AH84" i="22"/>
  <c r="BN83" i="22"/>
  <c r="CT82" i="22"/>
  <c r="AH82" i="22"/>
  <c r="BN81" i="22"/>
  <c r="CT80" i="22"/>
  <c r="AH80" i="22"/>
  <c r="BN79" i="22"/>
  <c r="CT78" i="22"/>
  <c r="AH78" i="22"/>
  <c r="BN77" i="22"/>
  <c r="CT76" i="22"/>
  <c r="AH76" i="22"/>
  <c r="BN75" i="22"/>
  <c r="CT74" i="22"/>
  <c r="AH74" i="22"/>
  <c r="BN73" i="22"/>
  <c r="CT72" i="22"/>
  <c r="AH72" i="22"/>
  <c r="BN71" i="22"/>
  <c r="CT70" i="22"/>
  <c r="Q70" i="22"/>
  <c r="CC68" i="22"/>
  <c r="AW67" i="22"/>
  <c r="CS65" i="22"/>
  <c r="AC63" i="22"/>
  <c r="BI60" i="22"/>
  <c r="CO57" i="22"/>
  <c r="AU54" i="22"/>
  <c r="S33" i="22"/>
  <c r="CR91" i="22"/>
  <c r="BL91" i="22"/>
  <c r="AF91" i="22"/>
  <c r="CR90" i="22"/>
  <c r="BL90" i="22"/>
  <c r="AF90" i="22"/>
  <c r="CR89" i="22"/>
  <c r="BI89" i="22"/>
  <c r="CO88" i="22"/>
  <c r="AC88" i="22"/>
  <c r="BI87" i="22"/>
  <c r="CO86" i="22"/>
  <c r="AC86" i="22"/>
  <c r="BI85" i="22"/>
  <c r="CO84" i="22"/>
  <c r="AC84" i="22"/>
  <c r="BI83" i="22"/>
  <c r="CO82" i="22"/>
  <c r="AC82" i="22"/>
  <c r="BI81" i="22"/>
  <c r="CO80" i="22"/>
  <c r="AC80" i="22"/>
  <c r="BI79" i="22"/>
  <c r="CO78" i="22"/>
  <c r="AC78" i="22"/>
  <c r="BI77" i="22"/>
  <c r="CO76" i="22"/>
  <c r="AC76" i="22"/>
  <c r="BI75" i="22"/>
  <c r="CO74" i="22"/>
  <c r="AC74" i="22"/>
  <c r="BI73" i="22"/>
  <c r="CO72" i="22"/>
  <c r="AC72" i="22"/>
  <c r="BI71" i="22"/>
  <c r="CO70" i="22"/>
  <c r="CY69" i="22"/>
  <c r="BS68" i="22"/>
  <c r="AM67" i="22"/>
  <c r="BU65" i="22"/>
  <c r="DA62" i="22"/>
  <c r="AO60" i="22"/>
  <c r="BU57" i="22"/>
  <c r="BK53" i="22"/>
  <c r="AA66" i="22"/>
  <c r="BG65" i="22"/>
  <c r="CM64" i="22"/>
  <c r="AB64" i="22"/>
  <c r="BH63" i="22"/>
  <c r="CN62" i="22"/>
  <c r="AB62" i="22"/>
  <c r="BH61" i="22"/>
  <c r="CN60" i="22"/>
  <c r="AB60" i="22"/>
  <c r="BH59" i="22"/>
  <c r="CN58" i="22"/>
  <c r="AB58" i="22"/>
  <c r="BH57" i="22"/>
  <c r="CN56" i="22"/>
  <c r="AB56" i="22"/>
  <c r="P55" i="22"/>
  <c r="K53" i="22"/>
  <c r="AQ50" i="22"/>
  <c r="BW47" i="22"/>
  <c r="CS43" i="22"/>
  <c r="AN70" i="22"/>
  <c r="CZ69" i="22"/>
  <c r="BT69" i="22"/>
  <c r="AN69" i="22"/>
  <c r="CZ68" i="22"/>
  <c r="BT68" i="22"/>
  <c r="AN68" i="22"/>
  <c r="CZ67" i="22"/>
  <c r="BT67" i="22"/>
  <c r="AN67" i="22"/>
  <c r="CZ66" i="22"/>
  <c r="BT66" i="22"/>
  <c r="AN66" i="22"/>
  <c r="BY65" i="22"/>
  <c r="M65" i="22"/>
  <c r="AU64" i="22"/>
  <c r="CA63" i="22"/>
  <c r="O63" i="22"/>
  <c r="AU62" i="22"/>
  <c r="CA61" i="22"/>
  <c r="O61" i="22"/>
  <c r="AU60" i="22"/>
  <c r="CA59" i="22"/>
  <c r="O59" i="22"/>
  <c r="AU58" i="22"/>
  <c r="CA57" i="22"/>
  <c r="O57" i="22"/>
  <c r="AU56" i="22"/>
  <c r="BB55" i="22"/>
  <c r="CI53" i="22"/>
  <c r="CY50" i="22"/>
  <c r="BC47" i="22"/>
  <c r="CE35" i="22"/>
  <c r="BC65" i="22"/>
  <c r="BN64" i="22"/>
  <c r="BV63" i="22"/>
  <c r="CH62" i="22"/>
  <c r="CT61" i="22"/>
  <c r="J61" i="22"/>
  <c r="V60" i="22"/>
  <c r="AH59" i="22"/>
  <c r="AP58" i="22"/>
  <c r="BB57" i="22"/>
  <c r="BN56" i="22"/>
  <c r="AR55" i="22"/>
  <c r="CE52" i="22"/>
  <c r="AI49" i="22"/>
  <c r="Q45" i="22"/>
  <c r="V54" i="22"/>
  <c r="AH53" i="22"/>
  <c r="AH52" i="22"/>
  <c r="CD49" i="22"/>
  <c r="R47" i="22"/>
  <c r="AA42" i="22"/>
  <c r="AA55" i="22"/>
  <c r="AG53" i="22"/>
  <c r="BM50" i="22"/>
  <c r="CS47" i="22"/>
  <c r="AS44" i="22"/>
  <c r="BT53" i="22"/>
  <c r="CZ50" i="22"/>
  <c r="AN48" i="22"/>
  <c r="AA45" i="22"/>
  <c r="CW42" i="22"/>
  <c r="AV39" i="22"/>
  <c r="CX45" i="22"/>
  <c r="BR44" i="22"/>
  <c r="BF42" i="22"/>
  <c r="AG41" i="22"/>
  <c r="Z33" i="22"/>
  <c r="BX32" i="22"/>
  <c r="BJ32" i="22"/>
  <c r="CN25" i="22"/>
  <c r="CH30" i="22"/>
  <c r="CN14" i="22"/>
  <c r="BX16" i="22"/>
  <c r="CO94" i="22"/>
  <c r="CG94" i="22"/>
  <c r="BY94" i="22"/>
  <c r="BQ94" i="22"/>
  <c r="BI94" i="22"/>
  <c r="BA94" i="22"/>
  <c r="AS94" i="22"/>
  <c r="AK94" i="22"/>
  <c r="AC94" i="22"/>
  <c r="U94" i="22"/>
  <c r="M94" i="22"/>
  <c r="CW93" i="22"/>
  <c r="CO93" i="22"/>
  <c r="CG93" i="22"/>
  <c r="BY93" i="22"/>
  <c r="BQ93" i="22"/>
  <c r="BI93" i="22"/>
  <c r="BA93" i="22"/>
  <c r="AS93" i="22"/>
  <c r="AK93" i="22"/>
  <c r="AC93" i="22"/>
  <c r="U93" i="22"/>
  <c r="M93" i="22"/>
  <c r="CW92" i="22"/>
  <c r="CO92" i="22"/>
  <c r="CG92" i="22"/>
  <c r="BY92" i="22"/>
  <c r="BQ92" i="22"/>
  <c r="BI92" i="22"/>
  <c r="BA92" i="22"/>
  <c r="AS92" i="22"/>
  <c r="AK92" i="22"/>
  <c r="AC92" i="22"/>
  <c r="U92" i="22"/>
  <c r="M92" i="22"/>
  <c r="CW91" i="22"/>
  <c r="CO91" i="22"/>
  <c r="CG91" i="22"/>
  <c r="BY91" i="22"/>
  <c r="BQ91" i="22"/>
  <c r="BI91" i="22"/>
  <c r="BA91" i="22"/>
  <c r="AS91" i="22"/>
  <c r="AK91" i="22"/>
  <c r="AC91" i="22"/>
  <c r="U91" i="22"/>
  <c r="M91" i="22"/>
  <c r="CW90" i="22"/>
  <c r="CO90" i="22"/>
  <c r="CG90" i="22"/>
  <c r="BY90" i="22"/>
  <c r="BQ90" i="22"/>
  <c r="BI90" i="22"/>
  <c r="BA90" i="22"/>
  <c r="AS90" i="22"/>
  <c r="AK90" i="22"/>
  <c r="AC90" i="22"/>
  <c r="U90" i="22"/>
  <c r="M90" i="22"/>
  <c r="CW89" i="22"/>
  <c r="CO89" i="22"/>
  <c r="CG89" i="22"/>
  <c r="BY89" i="22"/>
  <c r="BQ89" i="22"/>
  <c r="BC89" i="22"/>
  <c r="AM89" i="22"/>
  <c r="W89" i="22"/>
  <c r="CY88" i="22"/>
  <c r="CI88" i="22"/>
  <c r="BS88" i="22"/>
  <c r="BC88" i="22"/>
  <c r="AM88" i="22"/>
  <c r="W88" i="22"/>
  <c r="CY87" i="22"/>
  <c r="CI87" i="22"/>
  <c r="BS87" i="22"/>
  <c r="BC87" i="22"/>
  <c r="AM87" i="22"/>
  <c r="W87" i="22"/>
  <c r="CY86" i="22"/>
  <c r="CI86" i="22"/>
  <c r="BS86" i="22"/>
  <c r="BC86" i="22"/>
  <c r="AM86" i="22"/>
  <c r="W86" i="22"/>
  <c r="CY85" i="22"/>
  <c r="CI85" i="22"/>
  <c r="BS85" i="22"/>
  <c r="BC85" i="22"/>
  <c r="AM85" i="22"/>
  <c r="W85" i="22"/>
  <c r="CY84" i="22"/>
  <c r="CI84" i="22"/>
  <c r="BS84" i="22"/>
  <c r="BC84" i="22"/>
  <c r="AM84" i="22"/>
  <c r="W84" i="22"/>
  <c r="CY83" i="22"/>
  <c r="CI83" i="22"/>
  <c r="BS83" i="22"/>
  <c r="BC83" i="22"/>
  <c r="AM83" i="22"/>
  <c r="W83" i="22"/>
  <c r="CY82" i="22"/>
  <c r="CI82" i="22"/>
  <c r="BS82" i="22"/>
  <c r="BC82" i="22"/>
  <c r="AM82" i="22"/>
  <c r="W82" i="22"/>
  <c r="CY81" i="22"/>
  <c r="CI81" i="22"/>
  <c r="BS81" i="22"/>
  <c r="BC81" i="22"/>
  <c r="AM81" i="22"/>
  <c r="W81" i="22"/>
  <c r="CY80" i="22"/>
  <c r="CI80" i="22"/>
  <c r="BS80" i="22"/>
  <c r="BC80" i="22"/>
  <c r="AM80" i="22"/>
  <c r="W80" i="22"/>
  <c r="CY79" i="22"/>
  <c r="CI79" i="22"/>
  <c r="BS79" i="22"/>
  <c r="BC79" i="22"/>
  <c r="AM79" i="22"/>
  <c r="W79" i="22"/>
  <c r="CY78" i="22"/>
  <c r="CI78" i="22"/>
  <c r="BS78" i="22"/>
  <c r="BC78" i="22"/>
  <c r="AM78" i="22"/>
  <c r="W78" i="22"/>
  <c r="CY77" i="22"/>
  <c r="CI77" i="22"/>
  <c r="BS77" i="22"/>
  <c r="BC77" i="22"/>
  <c r="AM77" i="22"/>
  <c r="W77" i="22"/>
  <c r="CY76" i="22"/>
  <c r="CI76" i="22"/>
  <c r="BS76" i="22"/>
  <c r="BC76" i="22"/>
  <c r="AM76" i="22"/>
  <c r="W76" i="22"/>
  <c r="CY75" i="22"/>
  <c r="CI75" i="22"/>
  <c r="BS75" i="22"/>
  <c r="BC75" i="22"/>
  <c r="AM75" i="22"/>
  <c r="W75" i="22"/>
  <c r="CY74" i="22"/>
  <c r="CI74" i="22"/>
  <c r="BS74" i="22"/>
  <c r="BC74" i="22"/>
  <c r="AM74" i="22"/>
  <c r="W74" i="22"/>
  <c r="CY73" i="22"/>
  <c r="CI73" i="22"/>
  <c r="BS73" i="22"/>
  <c r="BC73" i="22"/>
  <c r="AM73" i="22"/>
  <c r="W73" i="22"/>
  <c r="CY72" i="22"/>
  <c r="CI72" i="22"/>
  <c r="BS72" i="22"/>
  <c r="BC72" i="22"/>
  <c r="AM72" i="22"/>
  <c r="W72" i="22"/>
  <c r="CY71" i="22"/>
  <c r="CI71" i="22"/>
  <c r="BS71" i="22"/>
  <c r="BC71" i="22"/>
  <c r="AM71" i="22"/>
  <c r="W71" i="22"/>
  <c r="CY70" i="22"/>
  <c r="CI70" i="22"/>
  <c r="BS70" i="22"/>
  <c r="BC70" i="22"/>
  <c r="AA70" i="22"/>
  <c r="CM69" i="22"/>
  <c r="BG69" i="22"/>
  <c r="AA69" i="22"/>
  <c r="CM68" i="22"/>
  <c r="BG68" i="22"/>
  <c r="AA68" i="22"/>
  <c r="CM67" i="22"/>
  <c r="BG67" i="22"/>
  <c r="AA67" i="22"/>
  <c r="CM66" i="22"/>
  <c r="BG66" i="22"/>
  <c r="Y66" i="22"/>
  <c r="BE65" i="22"/>
  <c r="CK64" i="22"/>
  <c r="AG64" i="22"/>
  <c r="BM63" i="22"/>
  <c r="CS62" i="22"/>
  <c r="AG62" i="22"/>
  <c r="BM61" i="22"/>
  <c r="CS60" i="22"/>
  <c r="AG60" i="22"/>
  <c r="BM59" i="22"/>
  <c r="CS58" i="22"/>
  <c r="AG58" i="22"/>
  <c r="BM57" i="22"/>
  <c r="CS56" i="22"/>
  <c r="AG56" i="22"/>
  <c r="Z55" i="22"/>
  <c r="AE53" i="22"/>
  <c r="BK50" i="22"/>
  <c r="CQ47" i="22"/>
  <c r="AO44" i="22"/>
  <c r="BJ89" i="22"/>
  <c r="AT89" i="22"/>
  <c r="AD89" i="22"/>
  <c r="N89" i="22"/>
  <c r="CP88" i="22"/>
  <c r="BZ88" i="22"/>
  <c r="BJ88" i="22"/>
  <c r="AT88" i="22"/>
  <c r="AD88" i="22"/>
  <c r="N88" i="22"/>
  <c r="CP87" i="22"/>
  <c r="BZ87" i="22"/>
  <c r="BJ87" i="22"/>
  <c r="AT87" i="22"/>
  <c r="AD87" i="22"/>
  <c r="N87" i="22"/>
  <c r="CP86" i="22"/>
  <c r="BZ86" i="22"/>
  <c r="BJ86" i="22"/>
  <c r="AT86" i="22"/>
  <c r="AD86" i="22"/>
  <c r="N86" i="22"/>
  <c r="CP85" i="22"/>
  <c r="BZ85" i="22"/>
  <c r="BJ85" i="22"/>
  <c r="AT85" i="22"/>
  <c r="AD85" i="22"/>
  <c r="N85" i="22"/>
  <c r="CP84" i="22"/>
  <c r="BZ84" i="22"/>
  <c r="BJ84" i="22"/>
  <c r="AT84" i="22"/>
  <c r="AD84" i="22"/>
  <c r="N84" i="22"/>
  <c r="CP83" i="22"/>
  <c r="BZ83" i="22"/>
  <c r="BJ83" i="22"/>
  <c r="AT83" i="22"/>
  <c r="AD83" i="22"/>
  <c r="N83" i="22"/>
  <c r="CP82" i="22"/>
  <c r="BZ82" i="22"/>
  <c r="BJ82" i="22"/>
  <c r="AT82" i="22"/>
  <c r="AD82" i="22"/>
  <c r="N82" i="22"/>
  <c r="CP81" i="22"/>
  <c r="BZ81" i="22"/>
  <c r="BJ81" i="22"/>
  <c r="AT81" i="22"/>
  <c r="AD81" i="22"/>
  <c r="N81" i="22"/>
  <c r="CP80" i="22"/>
  <c r="BZ80" i="22"/>
  <c r="BJ80" i="22"/>
  <c r="AT80" i="22"/>
  <c r="AD80" i="22"/>
  <c r="N80" i="22"/>
  <c r="CP79" i="22"/>
  <c r="BZ79" i="22"/>
  <c r="BJ79" i="22"/>
  <c r="AT79" i="22"/>
  <c r="AD79" i="22"/>
  <c r="N79" i="22"/>
  <c r="CP78" i="22"/>
  <c r="BZ78" i="22"/>
  <c r="BJ78" i="22"/>
  <c r="AT78" i="22"/>
  <c r="AD78" i="22"/>
  <c r="N78" i="22"/>
  <c r="CP77" i="22"/>
  <c r="BZ77" i="22"/>
  <c r="BJ77" i="22"/>
  <c r="AT77" i="22"/>
  <c r="AD77" i="22"/>
  <c r="N77" i="22"/>
  <c r="CP76" i="22"/>
  <c r="BZ76" i="22"/>
  <c r="BJ76" i="22"/>
  <c r="AT76" i="22"/>
  <c r="AD76" i="22"/>
  <c r="N76" i="22"/>
  <c r="CP75" i="22"/>
  <c r="BZ75" i="22"/>
  <c r="BJ75" i="22"/>
  <c r="AT75" i="22"/>
  <c r="AD75" i="22"/>
  <c r="N75" i="22"/>
  <c r="CP74" i="22"/>
  <c r="BZ74" i="22"/>
  <c r="BJ74" i="22"/>
  <c r="AT74" i="22"/>
  <c r="AD74" i="22"/>
  <c r="N74" i="22"/>
  <c r="CP73" i="22"/>
  <c r="BZ73" i="22"/>
  <c r="BJ73" i="22"/>
  <c r="AT73" i="22"/>
  <c r="AD73" i="22"/>
  <c r="N73" i="22"/>
  <c r="CP72" i="22"/>
  <c r="BZ72" i="22"/>
  <c r="BJ72" i="22"/>
  <c r="AT72" i="22"/>
  <c r="AD72" i="22"/>
  <c r="N72" i="22"/>
  <c r="CP71" i="22"/>
  <c r="BZ71" i="22"/>
  <c r="BJ71" i="22"/>
  <c r="AT71" i="22"/>
  <c r="AD71" i="22"/>
  <c r="N71" i="22"/>
  <c r="CP70" i="22"/>
  <c r="BZ70" i="22"/>
  <c r="BJ70" i="22"/>
  <c r="AO70" i="22"/>
  <c r="DA69" i="22"/>
  <c r="BU69" i="22"/>
  <c r="AO69" i="22"/>
  <c r="DA68" i="22"/>
  <c r="BU68" i="22"/>
  <c r="AO68" i="22"/>
  <c r="DA67" i="22"/>
  <c r="BU67" i="22"/>
  <c r="AO67" i="22"/>
  <c r="DA66" i="22"/>
  <c r="BU66" i="22"/>
  <c r="AO66" i="22"/>
  <c r="CH65" i="22"/>
  <c r="V65" i="22"/>
  <c r="AS64" i="22"/>
  <c r="BY63" i="22"/>
  <c r="M63" i="22"/>
  <c r="AS62" i="22"/>
  <c r="BY61" i="22"/>
  <c r="M61" i="22"/>
  <c r="AS60" i="22"/>
  <c r="BY59" i="22"/>
  <c r="M59" i="22"/>
  <c r="AS58" i="22"/>
  <c r="BY57" i="22"/>
  <c r="M57" i="22"/>
  <c r="AS56" i="22"/>
  <c r="AX55" i="22"/>
  <c r="CA53" i="22"/>
  <c r="O51" i="22"/>
  <c r="AU48" i="22"/>
  <c r="AO45" i="22"/>
  <c r="AD92" i="22"/>
  <c r="V92" i="22"/>
  <c r="N92" i="22"/>
  <c r="CX91" i="22"/>
  <c r="CP91" i="22"/>
  <c r="CH91" i="22"/>
  <c r="BZ91" i="22"/>
  <c r="BR91" i="22"/>
  <c r="BJ91" i="22"/>
  <c r="BB91" i="22"/>
  <c r="AT91" i="22"/>
  <c r="AL91" i="22"/>
  <c r="AD91" i="22"/>
  <c r="V91" i="22"/>
  <c r="N91" i="22"/>
  <c r="CX90" i="22"/>
  <c r="CP90" i="22"/>
  <c r="CH90" i="22"/>
  <c r="BZ90" i="22"/>
  <c r="BR90" i="22"/>
  <c r="BJ90" i="22"/>
  <c r="BB90" i="22"/>
  <c r="AT90" i="22"/>
  <c r="AL90" i="22"/>
  <c r="AD90" i="22"/>
  <c r="V90" i="22"/>
  <c r="N90" i="22"/>
  <c r="CX89" i="22"/>
  <c r="CP89" i="22"/>
  <c r="CH89" i="22"/>
  <c r="BZ89" i="22"/>
  <c r="BR89" i="22"/>
  <c r="BE89" i="22"/>
  <c r="AO89" i="22"/>
  <c r="Y89" i="22"/>
  <c r="DA88" i="22"/>
  <c r="CK88" i="22"/>
  <c r="BU88" i="22"/>
  <c r="BE88" i="22"/>
  <c r="AO88" i="22"/>
  <c r="Y88" i="22"/>
  <c r="DA87" i="22"/>
  <c r="CK87" i="22"/>
  <c r="BU87" i="22"/>
  <c r="BE87" i="22"/>
  <c r="AO87" i="22"/>
  <c r="Y87" i="22"/>
  <c r="DA86" i="22"/>
  <c r="CK86" i="22"/>
  <c r="BU86" i="22"/>
  <c r="BE86" i="22"/>
  <c r="AO86" i="22"/>
  <c r="Y86" i="22"/>
  <c r="DA85" i="22"/>
  <c r="CK85" i="22"/>
  <c r="BU85" i="22"/>
  <c r="BE85" i="22"/>
  <c r="AO85" i="22"/>
  <c r="Y85" i="22"/>
  <c r="DA84" i="22"/>
  <c r="CK84" i="22"/>
  <c r="BU84" i="22"/>
  <c r="BE84" i="22"/>
  <c r="AO84" i="22"/>
  <c r="Y84" i="22"/>
  <c r="DA83" i="22"/>
  <c r="CK83" i="22"/>
  <c r="BU83" i="22"/>
  <c r="BE83" i="22"/>
  <c r="AO83" i="22"/>
  <c r="Y83" i="22"/>
  <c r="DA82" i="22"/>
  <c r="CK82" i="22"/>
  <c r="BU82" i="22"/>
  <c r="BE82" i="22"/>
  <c r="AO82" i="22"/>
  <c r="Y82" i="22"/>
  <c r="DA81" i="22"/>
  <c r="CK81" i="22"/>
  <c r="BU81" i="22"/>
  <c r="BE81" i="22"/>
  <c r="AO81" i="22"/>
  <c r="Y81" i="22"/>
  <c r="DA80" i="22"/>
  <c r="CK80" i="22"/>
  <c r="BU80" i="22"/>
  <c r="BE80" i="22"/>
  <c r="AO80" i="22"/>
  <c r="Y80" i="22"/>
  <c r="DA79" i="22"/>
  <c r="CK79" i="22"/>
  <c r="BU79" i="22"/>
  <c r="BE79" i="22"/>
  <c r="AO79" i="22"/>
  <c r="Y79" i="22"/>
  <c r="DA78" i="22"/>
  <c r="CK78" i="22"/>
  <c r="BU78" i="22"/>
  <c r="BE78" i="22"/>
  <c r="AO78" i="22"/>
  <c r="Y78" i="22"/>
  <c r="DA77" i="22"/>
  <c r="CK77" i="22"/>
  <c r="BU77" i="22"/>
  <c r="BE77" i="22"/>
  <c r="AO77" i="22"/>
  <c r="Y77" i="22"/>
  <c r="DA76" i="22"/>
  <c r="CK76" i="22"/>
  <c r="BU76" i="22"/>
  <c r="BE76" i="22"/>
  <c r="AO76" i="22"/>
  <c r="Y76" i="22"/>
  <c r="DA75" i="22"/>
  <c r="CK75" i="22"/>
  <c r="BU75" i="22"/>
  <c r="BE75" i="22"/>
  <c r="AO75" i="22"/>
  <c r="Y75" i="22"/>
  <c r="DA74" i="22"/>
  <c r="CK74" i="22"/>
  <c r="BU74" i="22"/>
  <c r="BE74" i="22"/>
  <c r="AO74" i="22"/>
  <c r="Y74" i="22"/>
  <c r="DA73" i="22"/>
  <c r="CK73" i="22"/>
  <c r="BU73" i="22"/>
  <c r="BE73" i="22"/>
  <c r="AO73" i="22"/>
  <c r="Y73" i="22"/>
  <c r="DA72" i="22"/>
  <c r="CK72" i="22"/>
  <c r="BU72" i="22"/>
  <c r="BE72" i="22"/>
  <c r="AO72" i="22"/>
  <c r="Y72" i="22"/>
  <c r="DA71" i="22"/>
  <c r="CK71" i="22"/>
  <c r="BU71" i="22"/>
  <c r="BE71" i="22"/>
  <c r="AO71" i="22"/>
  <c r="Y71" i="22"/>
  <c r="DA70" i="22"/>
  <c r="CK70" i="22"/>
  <c r="BU70" i="22"/>
  <c r="BE70" i="22"/>
  <c r="AE70" i="22"/>
  <c r="CQ69" i="22"/>
  <c r="BK69" i="22"/>
  <c r="AE69" i="22"/>
  <c r="CQ68" i="22"/>
  <c r="BK68" i="22"/>
  <c r="AE68" i="22"/>
  <c r="CQ67" i="22"/>
  <c r="BK67" i="22"/>
  <c r="AE67" i="22"/>
  <c r="CQ66" i="22"/>
  <c r="BK66" i="22"/>
  <c r="AD66" i="22"/>
  <c r="BJ65" i="22"/>
  <c r="CP64" i="22"/>
  <c r="Y64" i="22"/>
  <c r="BE63" i="22"/>
  <c r="CK62" i="22"/>
  <c r="Y62" i="22"/>
  <c r="BE61" i="22"/>
  <c r="CK60" i="22"/>
  <c r="Y60" i="22"/>
  <c r="BE59" i="22"/>
  <c r="CK58" i="22"/>
  <c r="Y58" i="22"/>
  <c r="BE57" i="22"/>
  <c r="CK56" i="22"/>
  <c r="Y56" i="22"/>
  <c r="J55" i="22"/>
  <c r="CQ52" i="22"/>
  <c r="AE50" i="22"/>
  <c r="BK47" i="22"/>
  <c r="BU43" i="22"/>
  <c r="X66" i="22"/>
  <c r="CZ65" i="22"/>
  <c r="CJ65" i="22"/>
  <c r="BT65" i="22"/>
  <c r="BD65" i="22"/>
  <c r="AN65" i="22"/>
  <c r="X65" i="22"/>
  <c r="CZ64" i="22"/>
  <c r="CJ64" i="22"/>
  <c r="BT64" i="22"/>
  <c r="BD64" i="22"/>
  <c r="AN64" i="22"/>
  <c r="X64" i="22"/>
  <c r="CZ63" i="22"/>
  <c r="CJ63" i="22"/>
  <c r="BT63" i="22"/>
  <c r="BD63" i="22"/>
  <c r="AN63" i="22"/>
  <c r="X63" i="22"/>
  <c r="CZ62" i="22"/>
  <c r="CJ62" i="22"/>
  <c r="BT62" i="22"/>
  <c r="BD62" i="22"/>
  <c r="AN62" i="22"/>
  <c r="X62" i="22"/>
  <c r="CZ61" i="22"/>
  <c r="CJ61" i="22"/>
  <c r="BT61" i="22"/>
  <c r="BD61" i="22"/>
  <c r="AN61" i="22"/>
  <c r="X61" i="22"/>
  <c r="CZ60" i="22"/>
  <c r="CJ60" i="22"/>
  <c r="BT60" i="22"/>
  <c r="BD60" i="22"/>
  <c r="AN60" i="22"/>
  <c r="X60" i="22"/>
  <c r="CZ59" i="22"/>
  <c r="CJ59" i="22"/>
  <c r="BT59" i="22"/>
  <c r="BD59" i="22"/>
  <c r="AN59" i="22"/>
  <c r="X59" i="22"/>
  <c r="CZ58" i="22"/>
  <c r="CJ58" i="22"/>
  <c r="BT58" i="22"/>
  <c r="BD58" i="22"/>
  <c r="AN58" i="22"/>
  <c r="X58" i="22"/>
  <c r="CZ57" i="22"/>
  <c r="CJ57" i="22"/>
  <c r="BT57" i="22"/>
  <c r="BD57" i="22"/>
  <c r="AN57" i="22"/>
  <c r="X57" i="22"/>
  <c r="CZ56" i="22"/>
  <c r="CJ56" i="22"/>
  <c r="BT56" i="22"/>
  <c r="BD56" i="22"/>
  <c r="AN56" i="22"/>
  <c r="X56" i="22"/>
  <c r="CZ55" i="22"/>
  <c r="BT55" i="22"/>
  <c r="AN55" i="22"/>
  <c r="CZ54" i="22"/>
  <c r="BT54" i="22"/>
  <c r="AA54" i="22"/>
  <c r="BG53" i="22"/>
  <c r="CM52" i="22"/>
  <c r="AA52" i="22"/>
  <c r="BG51" i="22"/>
  <c r="CM50" i="22"/>
  <c r="AA50" i="22"/>
  <c r="BG49" i="22"/>
  <c r="CM48" i="22"/>
  <c r="AA48" i="22"/>
  <c r="BG47" i="22"/>
  <c r="CM46" i="22"/>
  <c r="AA46" i="22"/>
  <c r="CS44" i="22"/>
  <c r="BM43" i="22"/>
  <c r="AY41" i="22"/>
  <c r="AY34" i="22"/>
  <c r="AT70" i="22"/>
  <c r="AL70" i="22"/>
  <c r="AD70" i="22"/>
  <c r="V70" i="22"/>
  <c r="N70" i="22"/>
  <c r="CX69" i="22"/>
  <c r="CP69" i="22"/>
  <c r="CH69" i="22"/>
  <c r="BZ69" i="22"/>
  <c r="BR69" i="22"/>
  <c r="BJ69" i="22"/>
  <c r="BB69" i="22"/>
  <c r="AT69" i="22"/>
  <c r="AL69" i="22"/>
  <c r="AD69" i="22"/>
  <c r="V69" i="22"/>
  <c r="N69" i="22"/>
  <c r="CX68" i="22"/>
  <c r="CP68" i="22"/>
  <c r="CH68" i="22"/>
  <c r="BZ68" i="22"/>
  <c r="BR68" i="22"/>
  <c r="BJ68" i="22"/>
  <c r="BB68" i="22"/>
  <c r="AT68" i="22"/>
  <c r="AL68" i="22"/>
  <c r="AD68" i="22"/>
  <c r="V68" i="22"/>
  <c r="N68" i="22"/>
  <c r="CX67" i="22"/>
  <c r="CP67" i="22"/>
  <c r="CH67" i="22"/>
  <c r="BZ67" i="22"/>
  <c r="BR67" i="22"/>
  <c r="BJ67" i="22"/>
  <c r="BB67" i="22"/>
  <c r="AT67" i="22"/>
  <c r="AL67" i="22"/>
  <c r="AD67" i="22"/>
  <c r="V67" i="22"/>
  <c r="N67" i="22"/>
  <c r="CX66" i="22"/>
  <c r="CP66" i="22"/>
  <c r="CH66" i="22"/>
  <c r="BZ66" i="22"/>
  <c r="BR66" i="22"/>
  <c r="BJ66" i="22"/>
  <c r="BB66" i="22"/>
  <c r="AT66" i="22"/>
  <c r="AL66" i="22"/>
  <c r="Z66" i="22"/>
  <c r="J66" i="22"/>
  <c r="CL65" i="22"/>
  <c r="BV65" i="22"/>
  <c r="BF65" i="22"/>
  <c r="AP65" i="22"/>
  <c r="Z65" i="22"/>
  <c r="J65" i="22"/>
  <c r="CL64" i="22"/>
  <c r="BV64" i="22"/>
  <c r="BG64" i="22"/>
  <c r="AQ64" i="22"/>
  <c r="AA64" i="22"/>
  <c r="K64" i="22"/>
  <c r="CM63" i="22"/>
  <c r="BW63" i="22"/>
  <c r="BG63" i="22"/>
  <c r="AQ63" i="22"/>
  <c r="AA63" i="22"/>
  <c r="K63" i="22"/>
  <c r="CM62" i="22"/>
  <c r="BW62" i="22"/>
  <c r="BG62" i="22"/>
  <c r="AQ62" i="22"/>
  <c r="AA62" i="22"/>
  <c r="K62" i="22"/>
  <c r="CM61" i="22"/>
  <c r="BW61" i="22"/>
  <c r="BG61" i="22"/>
  <c r="AQ61" i="22"/>
  <c r="AA61" i="22"/>
  <c r="K61" i="22"/>
  <c r="CM60" i="22"/>
  <c r="BW60" i="22"/>
  <c r="BG60" i="22"/>
  <c r="AQ60" i="22"/>
  <c r="AA60" i="22"/>
  <c r="K60" i="22"/>
  <c r="CM59" i="22"/>
  <c r="BW59" i="22"/>
  <c r="BG59" i="22"/>
  <c r="AQ59" i="22"/>
  <c r="AA59" i="22"/>
  <c r="K59" i="22"/>
  <c r="CM58" i="22"/>
  <c r="BW58" i="22"/>
  <c r="BG58" i="22"/>
  <c r="AQ58" i="22"/>
  <c r="AA58" i="22"/>
  <c r="K58" i="22"/>
  <c r="CM57" i="22"/>
  <c r="BW57" i="22"/>
  <c r="BG57" i="22"/>
  <c r="AQ57" i="22"/>
  <c r="AA57" i="22"/>
  <c r="K57" i="22"/>
  <c r="CM56" i="22"/>
  <c r="BW56" i="22"/>
  <c r="BG56" i="22"/>
  <c r="AQ56" i="22"/>
  <c r="AA56" i="22"/>
  <c r="K56" i="22"/>
  <c r="BZ55" i="22"/>
  <c r="AT55" i="22"/>
  <c r="N55" i="22"/>
  <c r="BZ54" i="22"/>
  <c r="AM54" i="22"/>
  <c r="BS53" i="22"/>
  <c r="CY52" i="22"/>
  <c r="AM52" i="22"/>
  <c r="BS51" i="22"/>
  <c r="CI50" i="22"/>
  <c r="CI49" i="22"/>
  <c r="CY48" i="22"/>
  <c r="W48" i="22"/>
  <c r="W47" i="22"/>
  <c r="AM46" i="22"/>
  <c r="CK44" i="22"/>
  <c r="AD42" i="22"/>
  <c r="CZ33" i="22"/>
  <c r="T66" i="22"/>
  <c r="CN65" i="22"/>
  <c r="BS65" i="22"/>
  <c r="AZ65" i="22"/>
  <c r="AB65" i="22"/>
  <c r="CY64" i="22"/>
  <c r="CF64" i="22"/>
  <c r="BF64" i="22"/>
  <c r="AL64" i="22"/>
  <c r="R64" i="22"/>
  <c r="CL63" i="22"/>
  <c r="BR63" i="22"/>
  <c r="AX63" i="22"/>
  <c r="Z63" i="22"/>
  <c r="CX62" i="22"/>
  <c r="CD62" i="22"/>
  <c r="BF62" i="22"/>
  <c r="AL62" i="22"/>
  <c r="R62" i="22"/>
  <c r="CL61" i="22"/>
  <c r="BR61" i="22"/>
  <c r="AX61" i="22"/>
  <c r="Z61" i="22"/>
  <c r="CX60" i="22"/>
  <c r="CD60" i="22"/>
  <c r="BF60" i="22"/>
  <c r="AL60" i="22"/>
  <c r="R60" i="22"/>
  <c r="CL59" i="22"/>
  <c r="BR59" i="22"/>
  <c r="AX59" i="22"/>
  <c r="Z59" i="22"/>
  <c r="CX58" i="22"/>
  <c r="CD58" i="22"/>
  <c r="BF58" i="22"/>
  <c r="AL58" i="22"/>
  <c r="R58" i="22"/>
  <c r="CL57" i="22"/>
  <c r="BR57" i="22"/>
  <c r="AX57" i="22"/>
  <c r="Z57" i="22"/>
  <c r="CX56" i="22"/>
  <c r="CD56" i="22"/>
  <c r="BF56" i="22"/>
  <c r="AL56" i="22"/>
  <c r="R56" i="22"/>
  <c r="BX55" i="22"/>
  <c r="AJ55" i="22"/>
  <c r="CN54" i="22"/>
  <c r="AI54" i="22"/>
  <c r="AY53" i="22"/>
  <c r="BO52" i="22"/>
  <c r="BO51" i="22"/>
  <c r="CE50" i="22"/>
  <c r="CU49" i="22"/>
  <c r="CU48" i="22"/>
  <c r="S48" i="22"/>
  <c r="AI47" i="22"/>
  <c r="AI46" i="22"/>
  <c r="CC44" i="22"/>
  <c r="BJ42" i="22"/>
  <c r="CA31" i="22"/>
  <c r="AL54" i="22"/>
  <c r="R54" i="22"/>
  <c r="CL53" i="22"/>
  <c r="BR53" i="22"/>
  <c r="AX53" i="22"/>
  <c r="Z53" i="22"/>
  <c r="CX52" i="22"/>
  <c r="CD52" i="22"/>
  <c r="BB52" i="22"/>
  <c r="V52" i="22"/>
  <c r="BN51" i="22"/>
  <c r="CT50" i="22"/>
  <c r="AH50" i="22"/>
  <c r="BN49" i="22"/>
  <c r="CT48" i="22"/>
  <c r="AH48" i="22"/>
  <c r="BN47" i="22"/>
  <c r="CT46" i="22"/>
  <c r="AH46" i="22"/>
  <c r="O45" i="22"/>
  <c r="CA43" i="22"/>
  <c r="BG41" i="22"/>
  <c r="AY33" i="22"/>
  <c r="CE55" i="22"/>
  <c r="AY55" i="22"/>
  <c r="S55" i="22"/>
  <c r="CE54" i="22"/>
  <c r="AW54" i="22"/>
  <c r="CC53" i="22"/>
  <c r="Q53" i="22"/>
  <c r="AW52" i="22"/>
  <c r="CC51" i="22"/>
  <c r="Q51" i="22"/>
  <c r="AW50" i="22"/>
  <c r="CC49" i="22"/>
  <c r="Q49" i="22"/>
  <c r="AW48" i="22"/>
  <c r="CC47" i="22"/>
  <c r="Q47" i="22"/>
  <c r="AW46" i="22"/>
  <c r="AS45" i="22"/>
  <c r="M44" i="22"/>
  <c r="N42" i="22"/>
  <c r="CZ35" i="22"/>
  <c r="X54" i="22"/>
  <c r="BD53" i="22"/>
  <c r="CJ52" i="22"/>
  <c r="X52" i="22"/>
  <c r="BD51" i="22"/>
  <c r="CJ50" i="22"/>
  <c r="X50" i="22"/>
  <c r="BD49" i="22"/>
  <c r="CJ48" i="22"/>
  <c r="X48" i="22"/>
  <c r="BD47" i="22"/>
  <c r="CJ46" i="22"/>
  <c r="X46" i="22"/>
  <c r="CM44" i="22"/>
  <c r="BG43" i="22"/>
  <c r="DA40" i="22"/>
  <c r="AS28" i="22"/>
  <c r="CG42" i="22"/>
  <c r="U42" i="22"/>
  <c r="BA41" i="22"/>
  <c r="CF40" i="22"/>
  <c r="CB38" i="22"/>
  <c r="P36" i="22"/>
  <c r="AV33" i="22"/>
  <c r="BI25" i="22"/>
  <c r="CP45" i="22"/>
  <c r="BJ45" i="22"/>
  <c r="AD45" i="22"/>
  <c r="CP44" i="22"/>
  <c r="BJ44" i="22"/>
  <c r="AD44" i="22"/>
  <c r="CP43" i="22"/>
  <c r="AX43" i="22"/>
  <c r="Z42" i="22"/>
  <c r="CM40" i="22"/>
  <c r="AI36" i="22"/>
  <c r="AG43" i="22"/>
  <c r="BK40" i="22"/>
  <c r="BF40" i="22"/>
  <c r="CL37" i="22"/>
  <c r="Z35" i="22"/>
  <c r="BF32" i="22"/>
  <c r="L40" i="22"/>
  <c r="AR37" i="22"/>
  <c r="BX34" i="22"/>
  <c r="L32" i="22"/>
  <c r="CP39" i="22"/>
  <c r="AD37" i="22"/>
  <c r="BJ34" i="22"/>
  <c r="CP31" i="22"/>
  <c r="CG30" i="22"/>
  <c r="BA29" i="22"/>
  <c r="CN27" i="22"/>
  <c r="AB25" i="22"/>
  <c r="S28" i="22"/>
  <c r="AY25" i="22"/>
  <c r="CH31" i="22"/>
  <c r="BB30" i="22"/>
  <c r="V29" i="22"/>
  <c r="Z27" i="22"/>
  <c r="AS23" i="22"/>
  <c r="AX23" i="22"/>
  <c r="AW21" i="22"/>
  <c r="CL20" i="22"/>
  <c r="W19" i="22"/>
  <c r="M13" i="22"/>
  <c r="CU90" i="22"/>
  <c r="CM90" i="22"/>
  <c r="CE90" i="22"/>
  <c r="BW90" i="22"/>
  <c r="BO90" i="22"/>
  <c r="BG90" i="22"/>
  <c r="AY90" i="22"/>
  <c r="AQ90" i="22"/>
  <c r="AI90" i="22"/>
  <c r="AA90" i="22"/>
  <c r="S90" i="22"/>
  <c r="K90" i="22"/>
  <c r="CU89" i="22"/>
  <c r="CM89" i="22"/>
  <c r="CE89" i="22"/>
  <c r="BW89" i="22"/>
  <c r="BO89" i="22"/>
  <c r="AY89" i="22"/>
  <c r="AI89" i="22"/>
  <c r="S89" i="22"/>
  <c r="CU88" i="22"/>
  <c r="CE88" i="22"/>
  <c r="BO88" i="22"/>
  <c r="AY88" i="22"/>
  <c r="AI88" i="22"/>
  <c r="S88" i="22"/>
  <c r="CU87" i="22"/>
  <c r="CE87" i="22"/>
  <c r="BO87" i="22"/>
  <c r="AY87" i="22"/>
  <c r="AI87" i="22"/>
  <c r="S87" i="22"/>
  <c r="CU86" i="22"/>
  <c r="CE86" i="22"/>
  <c r="BO86" i="22"/>
  <c r="AY86" i="22"/>
  <c r="AI86" i="22"/>
  <c r="S86" i="22"/>
  <c r="CU85" i="22"/>
  <c r="CE85" i="22"/>
  <c r="BO85" i="22"/>
  <c r="AY85" i="22"/>
  <c r="AI85" i="22"/>
  <c r="S85" i="22"/>
  <c r="CU84" i="22"/>
  <c r="CE84" i="22"/>
  <c r="BO84" i="22"/>
  <c r="AY84" i="22"/>
  <c r="AI84" i="22"/>
  <c r="S84" i="22"/>
  <c r="CU83" i="22"/>
  <c r="CE83" i="22"/>
  <c r="BO83" i="22"/>
  <c r="AY83" i="22"/>
  <c r="AI83" i="22"/>
  <c r="S83" i="22"/>
  <c r="CU82" i="22"/>
  <c r="CE82" i="22"/>
  <c r="BO82" i="22"/>
  <c r="AY82" i="22"/>
  <c r="AI82" i="22"/>
  <c r="S82" i="22"/>
  <c r="CU81" i="22"/>
  <c r="CE81" i="22"/>
  <c r="BO81" i="22"/>
  <c r="AY81" i="22"/>
  <c r="AI81" i="22"/>
  <c r="S81" i="22"/>
  <c r="CU80" i="22"/>
  <c r="CE80" i="22"/>
  <c r="BO80" i="22"/>
  <c r="AY80" i="22"/>
  <c r="AI80" i="22"/>
  <c r="S80" i="22"/>
  <c r="CU79" i="22"/>
  <c r="CE79" i="22"/>
  <c r="BO79" i="22"/>
  <c r="AY79" i="22"/>
  <c r="AI79" i="22"/>
  <c r="S79" i="22"/>
  <c r="CU78" i="22"/>
  <c r="CE78" i="22"/>
  <c r="BO78" i="22"/>
  <c r="AY78" i="22"/>
  <c r="AI78" i="22"/>
  <c r="S78" i="22"/>
  <c r="CU77" i="22"/>
  <c r="CE77" i="22"/>
  <c r="BO77" i="22"/>
  <c r="AY77" i="22"/>
  <c r="AI77" i="22"/>
  <c r="S77" i="22"/>
  <c r="CU76" i="22"/>
  <c r="CE76" i="22"/>
  <c r="BO76" i="22"/>
  <c r="AY76" i="22"/>
  <c r="AI76" i="22"/>
  <c r="S76" i="22"/>
  <c r="CU75" i="22"/>
  <c r="CE75" i="22"/>
  <c r="BO75" i="22"/>
  <c r="AY75" i="22"/>
  <c r="AI75" i="22"/>
  <c r="S75" i="22"/>
  <c r="CU74" i="22"/>
  <c r="CE74" i="22"/>
  <c r="BO74" i="22"/>
  <c r="AY74" i="22"/>
  <c r="AI74" i="22"/>
  <c r="S74" i="22"/>
  <c r="CU73" i="22"/>
  <c r="CE73" i="22"/>
  <c r="BO73" i="22"/>
  <c r="AY73" i="22"/>
  <c r="AI73" i="22"/>
  <c r="S73" i="22"/>
  <c r="CU72" i="22"/>
  <c r="CE72" i="22"/>
  <c r="BO72" i="22"/>
  <c r="AY72" i="22"/>
  <c r="AI72" i="22"/>
  <c r="S72" i="22"/>
  <c r="CU71" i="22"/>
  <c r="CE71" i="22"/>
  <c r="BO71" i="22"/>
  <c r="AY71" i="22"/>
  <c r="AI71" i="22"/>
  <c r="S71" i="22"/>
  <c r="CU70" i="22"/>
  <c r="CE70" i="22"/>
  <c r="BO70" i="22"/>
  <c r="AY70" i="22"/>
  <c r="S70" i="22"/>
  <c r="CE69" i="22"/>
  <c r="AY69" i="22"/>
  <c r="S69" i="22"/>
  <c r="CE68" i="22"/>
  <c r="AY68" i="22"/>
  <c r="S68" i="22"/>
  <c r="CE67" i="22"/>
  <c r="AY67" i="22"/>
  <c r="S67" i="22"/>
  <c r="CE66" i="22"/>
  <c r="AY66" i="22"/>
  <c r="N66" i="22"/>
  <c r="AT65" i="22"/>
  <c r="BZ64" i="22"/>
  <c r="Q64" i="22"/>
  <c r="AW63" i="22"/>
  <c r="CC62" i="22"/>
  <c r="Q62" i="22"/>
  <c r="AW61" i="22"/>
  <c r="CC60" i="22"/>
  <c r="Q60" i="22"/>
  <c r="AW59" i="22"/>
  <c r="CC58" i="22"/>
  <c r="Q58" i="22"/>
  <c r="AW57" i="22"/>
  <c r="CC56" i="22"/>
  <c r="Q56" i="22"/>
  <c r="CL54" i="22"/>
  <c r="BK52" i="22"/>
  <c r="CQ49" i="22"/>
  <c r="AE47" i="22"/>
  <c r="CP42" i="22"/>
  <c r="BF89" i="22"/>
  <c r="AP89" i="22"/>
  <c r="Z89" i="22"/>
  <c r="J89" i="22"/>
  <c r="CL88" i="22"/>
  <c r="BV88" i="22"/>
  <c r="BF88" i="22"/>
  <c r="AP88" i="22"/>
  <c r="Z88" i="22"/>
  <c r="J88" i="22"/>
  <c r="CL87" i="22"/>
  <c r="BV87" i="22"/>
  <c r="BF87" i="22"/>
  <c r="AP87" i="22"/>
  <c r="Z87" i="22"/>
  <c r="J87" i="22"/>
  <c r="CL86" i="22"/>
  <c r="BV86" i="22"/>
  <c r="BF86" i="22"/>
  <c r="AP86" i="22"/>
  <c r="Z86" i="22"/>
  <c r="J86" i="22"/>
  <c r="CL85" i="22"/>
  <c r="BV85" i="22"/>
  <c r="BF85" i="22"/>
  <c r="AP85" i="22"/>
  <c r="Z85" i="22"/>
  <c r="J85" i="22"/>
  <c r="CL84" i="22"/>
  <c r="BV84" i="22"/>
  <c r="BF84" i="22"/>
  <c r="AP84" i="22"/>
  <c r="Z84" i="22"/>
  <c r="J84" i="22"/>
  <c r="CL83" i="22"/>
  <c r="BV83" i="22"/>
  <c r="BF83" i="22"/>
  <c r="AP83" i="22"/>
  <c r="Z83" i="22"/>
  <c r="J83" i="22"/>
  <c r="CL82" i="22"/>
  <c r="BV82" i="22"/>
  <c r="BF82" i="22"/>
  <c r="AP82" i="22"/>
  <c r="Z82" i="22"/>
  <c r="J82" i="22"/>
  <c r="CL81" i="22"/>
  <c r="BV81" i="22"/>
  <c r="BF81" i="22"/>
  <c r="AP81" i="22"/>
  <c r="Z81" i="22"/>
  <c r="J81" i="22"/>
  <c r="CL80" i="22"/>
  <c r="BV80" i="22"/>
  <c r="BF80" i="22"/>
  <c r="AP80" i="22"/>
  <c r="Z80" i="22"/>
  <c r="J80" i="22"/>
  <c r="CL79" i="22"/>
  <c r="BV79" i="22"/>
  <c r="BF79" i="22"/>
  <c r="AP79" i="22"/>
  <c r="Z79" i="22"/>
  <c r="J79" i="22"/>
  <c r="CL78" i="22"/>
  <c r="BV78" i="22"/>
  <c r="BF78" i="22"/>
  <c r="AP78" i="22"/>
  <c r="Z78" i="22"/>
  <c r="J78" i="22"/>
  <c r="CL77" i="22"/>
  <c r="BV77" i="22"/>
  <c r="BF77" i="22"/>
  <c r="AP77" i="22"/>
  <c r="Z77" i="22"/>
  <c r="J77" i="22"/>
  <c r="CL76" i="22"/>
  <c r="BV76" i="22"/>
  <c r="BF76" i="22"/>
  <c r="AP76" i="22"/>
  <c r="Z76" i="22"/>
  <c r="J76" i="22"/>
  <c r="CL75" i="22"/>
  <c r="BV75" i="22"/>
  <c r="BF75" i="22"/>
  <c r="AP75" i="22"/>
  <c r="Z75" i="22"/>
  <c r="J75" i="22"/>
  <c r="CL74" i="22"/>
  <c r="BV74" i="22"/>
  <c r="BF74" i="22"/>
  <c r="AP74" i="22"/>
  <c r="Z74" i="22"/>
  <c r="J74" i="22"/>
  <c r="CL73" i="22"/>
  <c r="BV73" i="22"/>
  <c r="BF73" i="22"/>
  <c r="AP73" i="22"/>
  <c r="Z73" i="22"/>
  <c r="J73" i="22"/>
  <c r="CL72" i="22"/>
  <c r="BV72" i="22"/>
  <c r="BF72" i="22"/>
  <c r="AP72" i="22"/>
  <c r="Z72" i="22"/>
  <c r="J72" i="22"/>
  <c r="CL71" i="22"/>
  <c r="BV71" i="22"/>
  <c r="BF71" i="22"/>
  <c r="AP71" i="22"/>
  <c r="Z71" i="22"/>
  <c r="J71" i="22"/>
  <c r="CL70" i="22"/>
  <c r="BV70" i="22"/>
  <c r="BF70" i="22"/>
  <c r="AG70" i="22"/>
  <c r="CS69" i="22"/>
  <c r="BM69" i="22"/>
  <c r="AG69" i="22"/>
  <c r="CS68" i="22"/>
  <c r="BM68" i="22"/>
  <c r="AG68" i="22"/>
  <c r="CS67" i="22"/>
  <c r="BM67" i="22"/>
  <c r="AG67" i="22"/>
  <c r="CS66" i="22"/>
  <c r="BM66" i="22"/>
  <c r="AG66" i="22"/>
  <c r="BM65" i="22"/>
  <c r="CS64" i="22"/>
  <c r="AC64" i="22"/>
  <c r="BI63" i="22"/>
  <c r="CO62" i="22"/>
  <c r="AC62" i="22"/>
  <c r="BI61" i="22"/>
  <c r="CO60" i="22"/>
  <c r="AC60" i="22"/>
  <c r="BI59" i="22"/>
  <c r="CO58" i="22"/>
  <c r="AC58" i="22"/>
  <c r="BI57" i="22"/>
  <c r="CO56" i="22"/>
  <c r="AC56" i="22"/>
  <c r="R55" i="22"/>
  <c r="O53" i="22"/>
  <c r="AU50" i="22"/>
  <c r="CA47" i="22"/>
  <c r="DA43" i="22"/>
  <c r="AB92" i="22"/>
  <c r="T92" i="22"/>
  <c r="L92" i="22"/>
  <c r="CV91" i="22"/>
  <c r="CN91" i="22"/>
  <c r="CF91" i="22"/>
  <c r="BX91" i="22"/>
  <c r="BP91" i="22"/>
  <c r="BH91" i="22"/>
  <c r="AZ91" i="22"/>
  <c r="AR91" i="22"/>
  <c r="AJ91" i="22"/>
  <c r="AB91" i="22"/>
  <c r="T91" i="22"/>
  <c r="L91" i="22"/>
  <c r="CV90" i="22"/>
  <c r="CN90" i="22"/>
  <c r="CF90" i="22"/>
  <c r="BX90" i="22"/>
  <c r="BP90" i="22"/>
  <c r="BH90" i="22"/>
  <c r="AZ90" i="22"/>
  <c r="AR90" i="22"/>
  <c r="AJ90" i="22"/>
  <c r="AB90" i="22"/>
  <c r="T90" i="22"/>
  <c r="L90" i="22"/>
  <c r="CV89" i="22"/>
  <c r="CN89" i="22"/>
  <c r="CF89" i="22"/>
  <c r="BX89" i="22"/>
  <c r="BP89" i="22"/>
  <c r="BA89" i="22"/>
  <c r="AK89" i="22"/>
  <c r="U89" i="22"/>
  <c r="CW88" i="22"/>
  <c r="CG88" i="22"/>
  <c r="BQ88" i="22"/>
  <c r="BA88" i="22"/>
  <c r="AK88" i="22"/>
  <c r="U88" i="22"/>
  <c r="CW87" i="22"/>
  <c r="CG87" i="22"/>
  <c r="BQ87" i="22"/>
  <c r="BA87" i="22"/>
  <c r="AK87" i="22"/>
  <c r="U87" i="22"/>
  <c r="CW86" i="22"/>
  <c r="CG86" i="22"/>
  <c r="BQ86" i="22"/>
  <c r="BA86" i="22"/>
  <c r="AK86" i="22"/>
  <c r="U86" i="22"/>
  <c r="CW85" i="22"/>
  <c r="CG85" i="22"/>
  <c r="BQ85" i="22"/>
  <c r="BA85" i="22"/>
  <c r="AK85" i="22"/>
  <c r="U85" i="22"/>
  <c r="CW84" i="22"/>
  <c r="CG84" i="22"/>
  <c r="BQ84" i="22"/>
  <c r="BA84" i="22"/>
  <c r="AK84" i="22"/>
  <c r="U84" i="22"/>
  <c r="CW83" i="22"/>
  <c r="CG83" i="22"/>
  <c r="BQ83" i="22"/>
  <c r="BA83" i="22"/>
  <c r="AK83" i="22"/>
  <c r="U83" i="22"/>
  <c r="CW82" i="22"/>
  <c r="CG82" i="22"/>
  <c r="BQ82" i="22"/>
  <c r="BA82" i="22"/>
  <c r="AK82" i="22"/>
  <c r="U82" i="22"/>
  <c r="CW81" i="22"/>
  <c r="CG81" i="22"/>
  <c r="BQ81" i="22"/>
  <c r="BA81" i="22"/>
  <c r="AK81" i="22"/>
  <c r="U81" i="22"/>
  <c r="CW80" i="22"/>
  <c r="CG80" i="22"/>
  <c r="BQ80" i="22"/>
  <c r="BA80" i="22"/>
  <c r="AK80" i="22"/>
  <c r="U80" i="22"/>
  <c r="CW79" i="22"/>
  <c r="CG79" i="22"/>
  <c r="BQ79" i="22"/>
  <c r="BA79" i="22"/>
  <c r="AK79" i="22"/>
  <c r="U79" i="22"/>
  <c r="CW78" i="22"/>
  <c r="CG78" i="22"/>
  <c r="BQ78" i="22"/>
  <c r="BA78" i="22"/>
  <c r="AK78" i="22"/>
  <c r="U78" i="22"/>
  <c r="CW77" i="22"/>
  <c r="CG77" i="22"/>
  <c r="BQ77" i="22"/>
  <c r="BA77" i="22"/>
  <c r="AK77" i="22"/>
  <c r="U77" i="22"/>
  <c r="CW76" i="22"/>
  <c r="CG76" i="22"/>
  <c r="BQ76" i="22"/>
  <c r="BA76" i="22"/>
  <c r="AK76" i="22"/>
  <c r="U76" i="22"/>
  <c r="CW75" i="22"/>
  <c r="CG75" i="22"/>
  <c r="BQ75" i="22"/>
  <c r="BA75" i="22"/>
  <c r="AK75" i="22"/>
  <c r="U75" i="22"/>
  <c r="CW74" i="22"/>
  <c r="CG74" i="22"/>
  <c r="BQ74" i="22"/>
  <c r="BA74" i="22"/>
  <c r="AK74" i="22"/>
  <c r="U74" i="22"/>
  <c r="CW73" i="22"/>
  <c r="CG73" i="22"/>
  <c r="BQ73" i="22"/>
  <c r="BA73" i="22"/>
  <c r="AK73" i="22"/>
  <c r="U73" i="22"/>
  <c r="CW72" i="22"/>
  <c r="CG72" i="22"/>
  <c r="BQ72" i="22"/>
  <c r="BA72" i="22"/>
  <c r="AK72" i="22"/>
  <c r="U72" i="22"/>
  <c r="CW71" i="22"/>
  <c r="CG71" i="22"/>
  <c r="BQ71" i="22"/>
  <c r="BA71" i="22"/>
  <c r="AK71" i="22"/>
  <c r="U71" i="22"/>
  <c r="CW70" i="22"/>
  <c r="CG70" i="22"/>
  <c r="BQ70" i="22"/>
  <c r="BA70" i="22"/>
  <c r="W70" i="22"/>
  <c r="CI69" i="22"/>
  <c r="BC69" i="22"/>
  <c r="W69" i="22"/>
  <c r="CI68" i="22"/>
  <c r="BC68" i="22"/>
  <c r="W68" i="22"/>
  <c r="CI67" i="22"/>
  <c r="BC67" i="22"/>
  <c r="W67" i="22"/>
  <c r="CI66" i="22"/>
  <c r="BC66" i="22"/>
  <c r="DA65" i="22"/>
  <c r="AO65" i="22"/>
  <c r="BU64" i="22"/>
  <c r="DA63" i="22"/>
  <c r="AO63" i="22"/>
  <c r="BU62" i="22"/>
  <c r="DA61" i="22"/>
  <c r="AO61" i="22"/>
  <c r="BU60" i="22"/>
  <c r="DA59" i="22"/>
  <c r="AO59" i="22"/>
  <c r="BU58" i="22"/>
  <c r="DA57" i="22"/>
  <c r="AO57" i="22"/>
  <c r="BU56" i="22"/>
  <c r="DA55" i="22"/>
  <c r="BV54" i="22"/>
  <c r="AE52" i="22"/>
  <c r="BK49" i="22"/>
  <c r="CQ46" i="22"/>
  <c r="AY38" i="22"/>
  <c r="S66" i="22"/>
  <c r="CU65" i="22"/>
  <c r="CE65" i="22"/>
  <c r="BO65" i="22"/>
  <c r="AY65" i="22"/>
  <c r="AI65" i="22"/>
  <c r="S65" i="22"/>
  <c r="CU64" i="22"/>
  <c r="CE64" i="22"/>
  <c r="BP64" i="22"/>
  <c r="AZ64" i="22"/>
  <c r="AJ64" i="22"/>
  <c r="T64" i="22"/>
  <c r="CV63" i="22"/>
  <c r="CF63" i="22"/>
  <c r="BP63" i="22"/>
  <c r="AZ63" i="22"/>
  <c r="AJ63" i="22"/>
  <c r="T63" i="22"/>
  <c r="CV62" i="22"/>
  <c r="CF62" i="22"/>
  <c r="BP62" i="22"/>
  <c r="AZ62" i="22"/>
  <c r="AJ62" i="22"/>
  <c r="T62" i="22"/>
  <c r="CV61" i="22"/>
  <c r="CF61" i="22"/>
  <c r="BP61" i="22"/>
  <c r="AZ61" i="22"/>
  <c r="AJ61" i="22"/>
  <c r="T61" i="22"/>
  <c r="CV60" i="22"/>
  <c r="CF60" i="22"/>
  <c r="BP60" i="22"/>
  <c r="AZ60" i="22"/>
  <c r="AJ60" i="22"/>
  <c r="T60" i="22"/>
  <c r="CV59" i="22"/>
  <c r="CF59" i="22"/>
  <c r="BP59" i="22"/>
  <c r="AZ59" i="22"/>
  <c r="AJ59" i="22"/>
  <c r="T59" i="22"/>
  <c r="CV58" i="22"/>
  <c r="CF58" i="22"/>
  <c r="BP58" i="22"/>
  <c r="AZ58" i="22"/>
  <c r="AJ58" i="22"/>
  <c r="T58" i="22"/>
  <c r="CV57" i="22"/>
  <c r="CF57" i="22"/>
  <c r="BP57" i="22"/>
  <c r="AZ57" i="22"/>
  <c r="AJ57" i="22"/>
  <c r="T57" i="22"/>
  <c r="CV56" i="22"/>
  <c r="CF56" i="22"/>
  <c r="BP56" i="22"/>
  <c r="AZ56" i="22"/>
  <c r="AJ56" i="22"/>
  <c r="T56" i="22"/>
  <c r="CR55" i="22"/>
  <c r="BL55" i="22"/>
  <c r="AF55" i="22"/>
  <c r="CR54" i="22"/>
  <c r="BL54" i="22"/>
  <c r="K54" i="22"/>
  <c r="AQ53" i="22"/>
  <c r="BW52" i="22"/>
  <c r="K52" i="22"/>
  <c r="AQ51" i="22"/>
  <c r="BW50" i="22"/>
  <c r="K50" i="22"/>
  <c r="AQ49" i="22"/>
  <c r="BW48" i="22"/>
  <c r="K48" i="22"/>
  <c r="AQ47" i="22"/>
  <c r="BW46" i="22"/>
  <c r="CS45" i="22"/>
  <c r="BM44" i="22"/>
  <c r="AD43" i="22"/>
  <c r="CW40" i="22"/>
  <c r="BT32" i="22"/>
  <c r="AR70" i="22"/>
  <c r="AJ70" i="22"/>
  <c r="AB70" i="22"/>
  <c r="T70" i="22"/>
  <c r="L70" i="22"/>
  <c r="CV69" i="22"/>
  <c r="CN69" i="22"/>
  <c r="CF69" i="22"/>
  <c r="BX69" i="22"/>
  <c r="BP69" i="22"/>
  <c r="BH69" i="22"/>
  <c r="AZ69" i="22"/>
  <c r="AR69" i="22"/>
  <c r="AJ69" i="22"/>
  <c r="AB69" i="22"/>
  <c r="T69" i="22"/>
  <c r="L69" i="22"/>
  <c r="CV68" i="22"/>
  <c r="CN68" i="22"/>
  <c r="CF68" i="22"/>
  <c r="BX68" i="22"/>
  <c r="BP68" i="22"/>
  <c r="BH68" i="22"/>
  <c r="AZ68" i="22"/>
  <c r="AR68" i="22"/>
  <c r="AJ68" i="22"/>
  <c r="AB68" i="22"/>
  <c r="T68" i="22"/>
  <c r="L68" i="22"/>
  <c r="CV67" i="22"/>
  <c r="CN67" i="22"/>
  <c r="CF67" i="22"/>
  <c r="BX67" i="22"/>
  <c r="BP67" i="22"/>
  <c r="BH67" i="22"/>
  <c r="AZ67" i="22"/>
  <c r="AR67" i="22"/>
  <c r="AJ67" i="22"/>
  <c r="AB67" i="22"/>
  <c r="T67" i="22"/>
  <c r="L67" i="22"/>
  <c r="CV66" i="22"/>
  <c r="CN66" i="22"/>
  <c r="CF66" i="22"/>
  <c r="BX66" i="22"/>
  <c r="BP66" i="22"/>
  <c r="BH66" i="22"/>
  <c r="AZ66" i="22"/>
  <c r="AR66" i="22"/>
  <c r="AJ66" i="22"/>
  <c r="U66" i="22"/>
  <c r="CW65" i="22"/>
  <c r="CG65" i="22"/>
  <c r="BQ65" i="22"/>
  <c r="BA65" i="22"/>
  <c r="AK65" i="22"/>
  <c r="U65" i="22"/>
  <c r="CW64" i="22"/>
  <c r="CG64" i="22"/>
  <c r="BS64" i="22"/>
  <c r="BC64" i="22"/>
  <c r="AM64" i="22"/>
  <c r="W64" i="22"/>
  <c r="CY63" i="22"/>
  <c r="CI63" i="22"/>
  <c r="BS63" i="22"/>
  <c r="BC63" i="22"/>
  <c r="AM63" i="22"/>
  <c r="W63" i="22"/>
  <c r="CY62" i="22"/>
  <c r="CI62" i="22"/>
  <c r="BS62" i="22"/>
  <c r="BC62" i="22"/>
  <c r="AM62" i="22"/>
  <c r="W62" i="22"/>
  <c r="CY61" i="22"/>
  <c r="CI61" i="22"/>
  <c r="BS61" i="22"/>
  <c r="BC61" i="22"/>
  <c r="AM61" i="22"/>
  <c r="W61" i="22"/>
  <c r="CY60" i="22"/>
  <c r="CI60" i="22"/>
  <c r="BS60" i="22"/>
  <c r="BC60" i="22"/>
  <c r="AM60" i="22"/>
  <c r="W60" i="22"/>
  <c r="CY59" i="22"/>
  <c r="CI59" i="22"/>
  <c r="BS59" i="22"/>
  <c r="BC59" i="22"/>
  <c r="AM59" i="22"/>
  <c r="W59" i="22"/>
  <c r="CY58" i="22"/>
  <c r="CI58" i="22"/>
  <c r="BS58" i="22"/>
  <c r="BC58" i="22"/>
  <c r="AM58" i="22"/>
  <c r="W58" i="22"/>
  <c r="CY57" i="22"/>
  <c r="CI57" i="22"/>
  <c r="BS57" i="22"/>
  <c r="BC57" i="22"/>
  <c r="AM57" i="22"/>
  <c r="W57" i="22"/>
  <c r="CY56" i="22"/>
  <c r="CI56" i="22"/>
  <c r="BS56" i="22"/>
  <c r="BC56" i="22"/>
  <c r="AM56" i="22"/>
  <c r="W56" i="22"/>
  <c r="CX55" i="22"/>
  <c r="BR55" i="22"/>
  <c r="AL55" i="22"/>
  <c r="CX54" i="22"/>
  <c r="BR54" i="22"/>
  <c r="W54" i="22"/>
  <c r="BC53" i="22"/>
  <c r="CI52" i="22"/>
  <c r="W52" i="22"/>
  <c r="BC51" i="22"/>
  <c r="BC50" i="22"/>
  <c r="BS49" i="22"/>
  <c r="CI48" i="22"/>
  <c r="CI47" i="22"/>
  <c r="CY46" i="22"/>
  <c r="W46" i="22"/>
  <c r="Y44" i="22"/>
  <c r="CE41" i="22"/>
  <c r="BY27" i="22"/>
  <c r="L66" i="22"/>
  <c r="CI65" i="22"/>
  <c r="BP65" i="22"/>
  <c r="AR65" i="22"/>
  <c r="W65" i="22"/>
  <c r="CV64" i="22"/>
  <c r="BX64" i="22"/>
  <c r="BB64" i="22"/>
  <c r="AH64" i="22"/>
  <c r="J64" i="22"/>
  <c r="CH63" i="22"/>
  <c r="BN63" i="22"/>
  <c r="AP63" i="22"/>
  <c r="V63" i="22"/>
  <c r="CT62" i="22"/>
  <c r="BV62" i="22"/>
  <c r="BB62" i="22"/>
  <c r="AH62" i="22"/>
  <c r="J62" i="22"/>
  <c r="CH61" i="22"/>
  <c r="BN61" i="22"/>
  <c r="AP61" i="22"/>
  <c r="V61" i="22"/>
  <c r="CT60" i="22"/>
  <c r="BV60" i="22"/>
  <c r="BB60" i="22"/>
  <c r="AH60" i="22"/>
  <c r="J60" i="22"/>
  <c r="CH59" i="22"/>
  <c r="BN59" i="22"/>
  <c r="AP59" i="22"/>
  <c r="V59" i="22"/>
  <c r="CT58" i="22"/>
  <c r="BV58" i="22"/>
  <c r="BB58" i="22"/>
  <c r="AH58" i="22"/>
  <c r="J58" i="22"/>
  <c r="CH57" i="22"/>
  <c r="BN57" i="22"/>
  <c r="AP57" i="22"/>
  <c r="V57" i="22"/>
  <c r="CT56" i="22"/>
  <c r="BV56" i="22"/>
  <c r="BB56" i="22"/>
  <c r="AH56" i="22"/>
  <c r="J56" i="22"/>
  <c r="BP55" i="22"/>
  <c r="AB55" i="22"/>
  <c r="BX54" i="22"/>
  <c r="S54" i="22"/>
  <c r="AI53" i="22"/>
  <c r="AI52" i="22"/>
  <c r="AY51" i="22"/>
  <c r="BO50" i="22"/>
  <c r="BO49" i="22"/>
  <c r="CE48" i="22"/>
  <c r="CU47" i="22"/>
  <c r="CU46" i="22"/>
  <c r="Q46" i="22"/>
  <c r="AW44" i="22"/>
  <c r="AD41" i="22"/>
  <c r="M25" i="22"/>
  <c r="AH54" i="22"/>
  <c r="J54" i="22"/>
  <c r="CH53" i="22"/>
  <c r="BN53" i="22"/>
  <c r="AP53" i="22"/>
  <c r="V53" i="22"/>
  <c r="CT52" i="22"/>
  <c r="BV52" i="22"/>
  <c r="AX52" i="22"/>
  <c r="R52" i="22"/>
  <c r="AX51" i="22"/>
  <c r="CD50" i="22"/>
  <c r="R50" i="22"/>
  <c r="AX49" i="22"/>
  <c r="CD48" i="22"/>
  <c r="R48" i="22"/>
  <c r="AX47" i="22"/>
  <c r="CD46" i="22"/>
  <c r="O46" i="22"/>
  <c r="CA44" i="22"/>
  <c r="AU43" i="22"/>
  <c r="CC40" i="22"/>
  <c r="M27" i="22"/>
  <c r="BW55" i="22"/>
  <c r="AQ55" i="22"/>
  <c r="K55" i="22"/>
  <c r="BW54" i="22"/>
  <c r="AG54" i="22"/>
  <c r="BM53" i="22"/>
  <c r="CS52" i="22"/>
  <c r="AG52" i="22"/>
  <c r="BM51" i="22"/>
  <c r="CS50" i="22"/>
  <c r="AG50" i="22"/>
  <c r="BM49" i="22"/>
  <c r="CS48" i="22"/>
  <c r="AG48" i="22"/>
  <c r="BM47" i="22"/>
  <c r="CS46" i="22"/>
  <c r="AG46" i="22"/>
  <c r="M45" i="22"/>
  <c r="BY43" i="22"/>
  <c r="AT41" i="22"/>
  <c r="AN33" i="22"/>
  <c r="CZ53" i="22"/>
  <c r="AN53" i="22"/>
  <c r="BT52" i="22"/>
  <c r="CZ51" i="22"/>
  <c r="AN51" i="22"/>
  <c r="BT50" i="22"/>
  <c r="CZ49" i="22"/>
  <c r="AN49" i="22"/>
  <c r="BT48" i="22"/>
  <c r="CZ47" i="22"/>
  <c r="AN47" i="22"/>
  <c r="BT46" i="22"/>
  <c r="CM45" i="22"/>
  <c r="BG44" i="22"/>
  <c r="K43" i="22"/>
  <c r="AY39" i="22"/>
  <c r="AK43" i="22"/>
  <c r="BQ42" i="22"/>
  <c r="CW41" i="22"/>
  <c r="AK41" i="22"/>
  <c r="BO40" i="22"/>
  <c r="P38" i="22"/>
  <c r="AV35" i="22"/>
  <c r="CB32" i="22"/>
  <c r="CK20" i="22"/>
  <c r="CH45" i="22"/>
  <c r="BB45" i="22"/>
  <c r="V45" i="22"/>
  <c r="CH44" i="22"/>
  <c r="BB44" i="22"/>
  <c r="V44" i="22"/>
  <c r="CF43" i="22"/>
  <c r="Z43" i="22"/>
  <c r="CL41" i="22"/>
  <c r="AI40" i="22"/>
  <c r="CU34" i="22"/>
  <c r="BM42" i="22"/>
  <c r="CR37" i="22"/>
  <c r="CL39" i="22"/>
  <c r="Z37" i="22"/>
  <c r="BF34" i="22"/>
  <c r="AO28" i="22"/>
  <c r="AR39" i="22"/>
  <c r="BX36" i="22"/>
  <c r="L34" i="22"/>
  <c r="AK28" i="22"/>
  <c r="AD39" i="22"/>
  <c r="BJ36" i="22"/>
  <c r="CP33" i="22"/>
  <c r="CC25" i="22"/>
  <c r="BA30" i="22"/>
  <c r="U29" i="22"/>
  <c r="AB27" i="22"/>
  <c r="BH24" i="22"/>
  <c r="AY27" i="22"/>
  <c r="CE24" i="22"/>
  <c r="BB31" i="22"/>
  <c r="V30" i="22"/>
  <c r="CH28" i="22"/>
  <c r="AP26" i="22"/>
  <c r="CW22" i="22"/>
  <c r="AM22" i="22"/>
  <c r="S21" i="22"/>
  <c r="M19" i="22"/>
  <c r="AS16" i="22"/>
  <c r="BY9" i="22"/>
  <c r="M104" i="22"/>
  <c r="CO103" i="22"/>
  <c r="BY103" i="22"/>
  <c r="BI103" i="22"/>
  <c r="AS103" i="22"/>
  <c r="AC103" i="22"/>
  <c r="M103" i="22"/>
  <c r="CO102" i="22"/>
  <c r="BY102" i="22"/>
  <c r="BI102" i="22"/>
  <c r="AS102" i="22"/>
  <c r="AC102" i="22"/>
  <c r="M102" i="22"/>
  <c r="CO101" i="22"/>
  <c r="BY101" i="22"/>
  <c r="BI101" i="22"/>
  <c r="AS101" i="22"/>
  <c r="AC101" i="22"/>
  <c r="M101" i="22"/>
  <c r="CO100" i="22"/>
  <c r="BY100" i="22"/>
  <c r="BI100" i="22"/>
  <c r="AS100" i="22"/>
  <c r="AC100" i="22"/>
  <c r="M100" i="22"/>
  <c r="CO99" i="22"/>
  <c r="BY99" i="22"/>
  <c r="BI99" i="22"/>
  <c r="AS99" i="22"/>
  <c r="AC99" i="22"/>
  <c r="M99" i="22"/>
  <c r="CO98" i="22"/>
  <c r="BY98" i="22"/>
  <c r="BI98" i="22"/>
  <c r="AS98" i="22"/>
  <c r="AC98" i="22"/>
  <c r="M98" i="22"/>
  <c r="CO97" i="22"/>
  <c r="BY97" i="22"/>
  <c r="BI97" i="22"/>
  <c r="AS97" i="22"/>
  <c r="AC97" i="22"/>
  <c r="M97" i="22"/>
  <c r="CO96" i="22"/>
  <c r="BY96" i="22"/>
  <c r="BI96" i="22"/>
  <c r="AS96" i="22"/>
  <c r="AC96" i="22"/>
  <c r="M96" i="22"/>
  <c r="CO95" i="22"/>
  <c r="BH89" i="22"/>
  <c r="CN88" i="22"/>
  <c r="AB88" i="22"/>
  <c r="BH87" i="22"/>
  <c r="CN86" i="22"/>
  <c r="AB86" i="22"/>
  <c r="BH85" i="22"/>
  <c r="CN84" i="22"/>
  <c r="AB84" i="22"/>
  <c r="BH83" i="22"/>
  <c r="CN82" i="22"/>
  <c r="AB82" i="22"/>
  <c r="BH81" i="22"/>
  <c r="CN80" i="22"/>
  <c r="AB80" i="22"/>
  <c r="BH79" i="22"/>
  <c r="CN78" i="22"/>
  <c r="AB78" i="22"/>
  <c r="BH77" i="22"/>
  <c r="CN76" i="22"/>
  <c r="AB76" i="22"/>
  <c r="BH75" i="22"/>
  <c r="CN74" i="22"/>
  <c r="AB74" i="22"/>
  <c r="BH73" i="22"/>
  <c r="CN72" i="22"/>
  <c r="AB72" i="22"/>
  <c r="BH71" i="22"/>
  <c r="CN70" i="22"/>
  <c r="CW69" i="22"/>
  <c r="BQ68" i="22"/>
  <c r="AK67" i="22"/>
  <c r="AW65" i="22"/>
  <c r="U63" i="22"/>
  <c r="BA60" i="22"/>
  <c r="CG57" i="22"/>
  <c r="O54" i="22"/>
  <c r="BT36" i="22"/>
  <c r="BU95" i="22"/>
  <c r="BM95" i="22"/>
  <c r="BE95" i="22"/>
  <c r="AW95" i="22"/>
  <c r="AO95" i="22"/>
  <c r="AG95" i="22"/>
  <c r="Y95" i="22"/>
  <c r="Q95" i="22"/>
  <c r="DA94" i="22"/>
  <c r="CS94" i="22"/>
  <c r="CK94" i="22"/>
  <c r="CC94" i="22"/>
  <c r="BU94" i="22"/>
  <c r="BM94" i="22"/>
  <c r="BE94" i="22"/>
  <c r="AW94" i="22"/>
  <c r="AO94" i="22"/>
  <c r="AG94" i="22"/>
  <c r="Y94" i="22"/>
  <c r="Q94" i="22"/>
  <c r="DA93" i="22"/>
  <c r="CS93" i="22"/>
  <c r="CK93" i="22"/>
  <c r="CC93" i="22"/>
  <c r="BU93" i="22"/>
  <c r="BM93" i="22"/>
  <c r="BE93" i="22"/>
  <c r="AW93" i="22"/>
  <c r="AO93" i="22"/>
  <c r="AG93" i="22"/>
  <c r="Y93" i="22"/>
  <c r="Q93" i="22"/>
  <c r="DA92" i="22"/>
  <c r="CS92" i="22"/>
  <c r="CK92" i="22"/>
  <c r="CC92" i="22"/>
  <c r="BU92" i="22"/>
  <c r="BM92" i="22"/>
  <c r="BE92" i="22"/>
  <c r="AW92" i="22"/>
  <c r="AO92" i="22"/>
  <c r="AG92" i="22"/>
  <c r="Y92" i="22"/>
  <c r="Q92" i="22"/>
  <c r="DA91" i="22"/>
  <c r="CS91" i="22"/>
  <c r="CK91" i="22"/>
  <c r="CC91" i="22"/>
  <c r="BU91" i="22"/>
  <c r="BM91" i="22"/>
  <c r="BE91" i="22"/>
  <c r="AW91" i="22"/>
  <c r="AO91" i="22"/>
  <c r="AG91" i="22"/>
  <c r="Y91" i="22"/>
  <c r="Q91" i="22"/>
  <c r="DA90" i="22"/>
  <c r="CS90" i="22"/>
  <c r="CK90" i="22"/>
  <c r="CC90" i="22"/>
  <c r="BU90" i="22"/>
  <c r="BM90" i="22"/>
  <c r="BE90" i="22"/>
  <c r="AW90" i="22"/>
  <c r="AO90" i="22"/>
  <c r="AG90" i="22"/>
  <c r="Y90" i="22"/>
  <c r="Q90" i="22"/>
  <c r="DA89" i="22"/>
  <c r="CS89" i="22"/>
  <c r="CK89" i="22"/>
  <c r="CC89" i="22"/>
  <c r="BU89" i="22"/>
  <c r="BK89" i="22"/>
  <c r="AU89" i="22"/>
  <c r="AE89" i="22"/>
  <c r="O89" i="22"/>
  <c r="CQ88" i="22"/>
  <c r="CA88" i="22"/>
  <c r="BK88" i="22"/>
  <c r="AU88" i="22"/>
  <c r="AE88" i="22"/>
  <c r="O88" i="22"/>
  <c r="CQ87" i="22"/>
  <c r="CA87" i="22"/>
  <c r="BK87" i="22"/>
  <c r="AU87" i="22"/>
  <c r="AE87" i="22"/>
  <c r="O87" i="22"/>
  <c r="CQ86" i="22"/>
  <c r="CA86" i="22"/>
  <c r="BK86" i="22"/>
  <c r="AU86" i="22"/>
  <c r="AE86" i="22"/>
  <c r="O86" i="22"/>
  <c r="CQ85" i="22"/>
  <c r="CA85" i="22"/>
  <c r="BK85" i="22"/>
  <c r="AU85" i="22"/>
  <c r="AE85" i="22"/>
  <c r="O85" i="22"/>
  <c r="CQ84" i="22"/>
  <c r="CA84" i="22"/>
  <c r="BK84" i="22"/>
  <c r="AU84" i="22"/>
  <c r="AE84" i="22"/>
  <c r="O84" i="22"/>
  <c r="CQ83" i="22"/>
  <c r="CA83" i="22"/>
  <c r="BK83" i="22"/>
  <c r="AU83" i="22"/>
  <c r="AE83" i="22"/>
  <c r="O83" i="22"/>
  <c r="CQ82" i="22"/>
  <c r="CA82" i="22"/>
  <c r="BK82" i="22"/>
  <c r="AU82" i="22"/>
  <c r="AE82" i="22"/>
  <c r="O82" i="22"/>
  <c r="CQ81" i="22"/>
  <c r="CA81" i="22"/>
  <c r="BK81" i="22"/>
  <c r="AU81" i="22"/>
  <c r="AE81" i="22"/>
  <c r="O81" i="22"/>
  <c r="CQ80" i="22"/>
  <c r="CA80" i="22"/>
  <c r="BK80" i="22"/>
  <c r="AU80" i="22"/>
  <c r="AE80" i="22"/>
  <c r="O80" i="22"/>
  <c r="CQ79" i="22"/>
  <c r="CA79" i="22"/>
  <c r="BK79" i="22"/>
  <c r="AU79" i="22"/>
  <c r="AE79" i="22"/>
  <c r="O79" i="22"/>
  <c r="CQ78" i="22"/>
  <c r="CA78" i="22"/>
  <c r="BK78" i="22"/>
  <c r="AU78" i="22"/>
  <c r="AE78" i="22"/>
  <c r="O78" i="22"/>
  <c r="CQ77" i="22"/>
  <c r="CA77" i="22"/>
  <c r="BK77" i="22"/>
  <c r="AU77" i="22"/>
  <c r="AE77" i="22"/>
  <c r="O77" i="22"/>
  <c r="CQ76" i="22"/>
  <c r="CA76" i="22"/>
  <c r="BK76" i="22"/>
  <c r="AU76" i="22"/>
  <c r="AE76" i="22"/>
  <c r="O76" i="22"/>
  <c r="CQ75" i="22"/>
  <c r="CA75" i="22"/>
  <c r="BK75" i="22"/>
  <c r="AU75" i="22"/>
  <c r="AE75" i="22"/>
  <c r="O75" i="22"/>
  <c r="CQ74" i="22"/>
  <c r="CA74" i="22"/>
  <c r="BK74" i="22"/>
  <c r="AU74" i="22"/>
  <c r="AE74" i="22"/>
  <c r="O74" i="22"/>
  <c r="CQ73" i="22"/>
  <c r="CA73" i="22"/>
  <c r="BK73" i="22"/>
  <c r="AU73" i="22"/>
  <c r="AE73" i="22"/>
  <c r="O73" i="22"/>
  <c r="CQ72" i="22"/>
  <c r="CA72" i="22"/>
  <c r="BK72" i="22"/>
  <c r="AU72" i="22"/>
  <c r="AE72" i="22"/>
  <c r="O72" i="22"/>
  <c r="CQ71" i="22"/>
  <c r="CA71" i="22"/>
  <c r="BK71" i="22"/>
  <c r="AU71" i="22"/>
  <c r="AE71" i="22"/>
  <c r="O71" i="22"/>
  <c r="CQ70" i="22"/>
  <c r="CA70" i="22"/>
  <c r="BK70" i="22"/>
  <c r="AQ70" i="22"/>
  <c r="K70" i="22"/>
  <c r="BW69" i="22"/>
  <c r="AQ69" i="22"/>
  <c r="K69" i="22"/>
  <c r="BW68" i="22"/>
  <c r="AQ68" i="22"/>
  <c r="K68" i="22"/>
  <c r="BW67" i="22"/>
  <c r="AQ67" i="22"/>
  <c r="K67" i="22"/>
  <c r="BW66" i="22"/>
  <c r="AQ66" i="22"/>
  <c r="CK65" i="22"/>
  <c r="Y65" i="22"/>
  <c r="BM64" i="22"/>
  <c r="CS63" i="22"/>
  <c r="AG63" i="22"/>
  <c r="BM62" i="22"/>
  <c r="CS61" i="22"/>
  <c r="AG61" i="22"/>
  <c r="BM60" i="22"/>
  <c r="CS59" i="22"/>
  <c r="AG59" i="22"/>
  <c r="BM58" i="22"/>
  <c r="CS57" i="22"/>
  <c r="AG57" i="22"/>
  <c r="BM56" i="22"/>
  <c r="CL55" i="22"/>
  <c r="BF54" i="22"/>
  <c r="CQ51" i="22"/>
  <c r="AE49" i="22"/>
  <c r="BK46" i="22"/>
  <c r="S41" i="22"/>
  <c r="BB89" i="22"/>
  <c r="AL89" i="22"/>
  <c r="V89" i="22"/>
  <c r="CX88" i="22"/>
  <c r="CH88" i="22"/>
  <c r="BR88" i="22"/>
  <c r="BB88" i="22"/>
  <c r="AL88" i="22"/>
  <c r="V88" i="22"/>
  <c r="CX87" i="22"/>
  <c r="CH87" i="22"/>
  <c r="BR87" i="22"/>
  <c r="BB87" i="22"/>
  <c r="AL87" i="22"/>
  <c r="V87" i="22"/>
  <c r="CX86" i="22"/>
  <c r="CH86" i="22"/>
  <c r="BR86" i="22"/>
  <c r="BB86" i="22"/>
  <c r="AL86" i="22"/>
  <c r="V86" i="22"/>
  <c r="CX85" i="22"/>
  <c r="CH85" i="22"/>
  <c r="BR85" i="22"/>
  <c r="BB85" i="22"/>
  <c r="AL85" i="22"/>
  <c r="V85" i="22"/>
  <c r="CX84" i="22"/>
  <c r="CH84" i="22"/>
  <c r="BR84" i="22"/>
  <c r="BB84" i="22"/>
  <c r="AL84" i="22"/>
  <c r="V84" i="22"/>
  <c r="CX83" i="22"/>
  <c r="CH83" i="22"/>
  <c r="BR83" i="22"/>
  <c r="BB83" i="22"/>
  <c r="AL83" i="22"/>
  <c r="V83" i="22"/>
  <c r="CX82" i="22"/>
  <c r="CH82" i="22"/>
  <c r="BR82" i="22"/>
  <c r="BB82" i="22"/>
  <c r="AL82" i="22"/>
  <c r="V82" i="22"/>
  <c r="CX81" i="22"/>
  <c r="CH81" i="22"/>
  <c r="BR81" i="22"/>
  <c r="BB81" i="22"/>
  <c r="AL81" i="22"/>
  <c r="V81" i="22"/>
  <c r="CX80" i="22"/>
  <c r="CH80" i="22"/>
  <c r="BR80" i="22"/>
  <c r="BB80" i="22"/>
  <c r="AL80" i="22"/>
  <c r="V80" i="22"/>
  <c r="CX79" i="22"/>
  <c r="CH79" i="22"/>
  <c r="BR79" i="22"/>
  <c r="BB79" i="22"/>
  <c r="AL79" i="22"/>
  <c r="V79" i="22"/>
  <c r="CX78" i="22"/>
  <c r="CH78" i="22"/>
  <c r="BR78" i="22"/>
  <c r="BB78" i="22"/>
  <c r="AL78" i="22"/>
  <c r="V78" i="22"/>
  <c r="CX77" i="22"/>
  <c r="CH77" i="22"/>
  <c r="BR77" i="22"/>
  <c r="BB77" i="22"/>
  <c r="AL77" i="22"/>
  <c r="V77" i="22"/>
  <c r="CX76" i="22"/>
  <c r="CH76" i="22"/>
  <c r="BR76" i="22"/>
  <c r="BB76" i="22"/>
  <c r="AL76" i="22"/>
  <c r="V76" i="22"/>
  <c r="CX75" i="22"/>
  <c r="CH75" i="22"/>
  <c r="BR75" i="22"/>
  <c r="BB75" i="22"/>
  <c r="AL75" i="22"/>
  <c r="V75" i="22"/>
  <c r="CX74" i="22"/>
  <c r="CH74" i="22"/>
  <c r="BR74" i="22"/>
  <c r="BB74" i="22"/>
  <c r="AL74" i="22"/>
  <c r="V74" i="22"/>
  <c r="CX73" i="22"/>
  <c r="CH73" i="22"/>
  <c r="BR73" i="22"/>
  <c r="BB73" i="22"/>
  <c r="AL73" i="22"/>
  <c r="V73" i="22"/>
  <c r="CX72" i="22"/>
  <c r="CH72" i="22"/>
  <c r="BR72" i="22"/>
  <c r="BB72" i="22"/>
  <c r="AL72" i="22"/>
  <c r="V72" i="22"/>
  <c r="CX71" i="22"/>
  <c r="CH71" i="22"/>
  <c r="BR71" i="22"/>
  <c r="BB71" i="22"/>
  <c r="AL71" i="22"/>
  <c r="V71" i="22"/>
  <c r="CX70" i="22"/>
  <c r="CH70" i="22"/>
  <c r="BR70" i="22"/>
  <c r="BB70" i="22"/>
  <c r="Y70" i="22"/>
  <c r="CK69" i="22"/>
  <c r="BE69" i="22"/>
  <c r="Y69" i="22"/>
  <c r="CK68" i="22"/>
  <c r="BE68" i="22"/>
  <c r="Y68" i="22"/>
  <c r="CK67" i="22"/>
  <c r="BE67" i="22"/>
  <c r="Y67" i="22"/>
  <c r="CK66" i="22"/>
  <c r="BE66" i="22"/>
  <c r="V66" i="22"/>
  <c r="BB65" i="22"/>
  <c r="CH64" i="22"/>
  <c r="M64" i="22"/>
  <c r="AS63" i="22"/>
  <c r="BY62" i="22"/>
  <c r="M62" i="22"/>
  <c r="AS61" i="22"/>
  <c r="BY60" i="22"/>
  <c r="M60" i="22"/>
  <c r="AS59" i="22"/>
  <c r="BY58" i="22"/>
  <c r="M58" i="22"/>
  <c r="AS57" i="22"/>
  <c r="BY56" i="22"/>
  <c r="M56" i="22"/>
  <c r="CD54" i="22"/>
  <c r="AU52" i="22"/>
  <c r="CA49" i="22"/>
  <c r="O47" i="22"/>
  <c r="AY42" i="22"/>
  <c r="Z92" i="22"/>
  <c r="R92" i="22"/>
  <c r="J92" i="22"/>
  <c r="CT91" i="22"/>
  <c r="CL91" i="22"/>
  <c r="CD91" i="22"/>
  <c r="BV91" i="22"/>
  <c r="BN91" i="22"/>
  <c r="BF91" i="22"/>
  <c r="AX91" i="22"/>
  <c r="AP91" i="22"/>
  <c r="AH91" i="22"/>
  <c r="Z91" i="22"/>
  <c r="R91" i="22"/>
  <c r="J91" i="22"/>
  <c r="CT90" i="22"/>
  <c r="CL90" i="22"/>
  <c r="CD90" i="22"/>
  <c r="BV90" i="22"/>
  <c r="BN90" i="22"/>
  <c r="BF90" i="22"/>
  <c r="AX90" i="22"/>
  <c r="AP90" i="22"/>
  <c r="AH90" i="22"/>
  <c r="Z90" i="22"/>
  <c r="R90" i="22"/>
  <c r="J90" i="22"/>
  <c r="CT89" i="22"/>
  <c r="CL89" i="22"/>
  <c r="CD89" i="22"/>
  <c r="BV89" i="22"/>
  <c r="BM89" i="22"/>
  <c r="AW89" i="22"/>
  <c r="AG89" i="22"/>
  <c r="Q89" i="22"/>
  <c r="CS88" i="22"/>
  <c r="CC88" i="22"/>
  <c r="BM88" i="22"/>
  <c r="AW88" i="22"/>
  <c r="AG88" i="22"/>
  <c r="Q88" i="22"/>
  <c r="CS87" i="22"/>
  <c r="CC87" i="22"/>
  <c r="BM87" i="22"/>
  <c r="AW87" i="22"/>
  <c r="AG87" i="22"/>
  <c r="Q87" i="22"/>
  <c r="CS86" i="22"/>
  <c r="CC86" i="22"/>
  <c r="BM86" i="22"/>
  <c r="AW86" i="22"/>
  <c r="AG86" i="22"/>
  <c r="Q86" i="22"/>
  <c r="CS85" i="22"/>
  <c r="CC85" i="22"/>
  <c r="BM85" i="22"/>
  <c r="AW85" i="22"/>
  <c r="AG85" i="22"/>
  <c r="Q85" i="22"/>
  <c r="CS84" i="22"/>
  <c r="CC84" i="22"/>
  <c r="BM84" i="22"/>
  <c r="AW84" i="22"/>
  <c r="AG84" i="22"/>
  <c r="Q84" i="22"/>
  <c r="CS83" i="22"/>
  <c r="CC83" i="22"/>
  <c r="BM83" i="22"/>
  <c r="AW83" i="22"/>
  <c r="AG83" i="22"/>
  <c r="Q83" i="22"/>
  <c r="CS82" i="22"/>
  <c r="CC82" i="22"/>
  <c r="BM82" i="22"/>
  <c r="AW82" i="22"/>
  <c r="AG82" i="22"/>
  <c r="Q82" i="22"/>
  <c r="CS81" i="22"/>
  <c r="CC81" i="22"/>
  <c r="BM81" i="22"/>
  <c r="AW81" i="22"/>
  <c r="AG81" i="22"/>
  <c r="Q81" i="22"/>
  <c r="CS80" i="22"/>
  <c r="CC80" i="22"/>
  <c r="BM80" i="22"/>
  <c r="AW80" i="22"/>
  <c r="AG80" i="22"/>
  <c r="Q80" i="22"/>
  <c r="CS79" i="22"/>
  <c r="CC79" i="22"/>
  <c r="BM79" i="22"/>
  <c r="AW79" i="22"/>
  <c r="AG79" i="22"/>
  <c r="Q79" i="22"/>
  <c r="CS78" i="22"/>
  <c r="CC78" i="22"/>
  <c r="BM78" i="22"/>
  <c r="AW78" i="22"/>
  <c r="AG78" i="22"/>
  <c r="Q78" i="22"/>
  <c r="CS77" i="22"/>
  <c r="CC77" i="22"/>
  <c r="BM77" i="22"/>
  <c r="AW77" i="22"/>
  <c r="AG77" i="22"/>
  <c r="Q77" i="22"/>
  <c r="CS76" i="22"/>
  <c r="CC76" i="22"/>
  <c r="BM76" i="22"/>
  <c r="AW76" i="22"/>
  <c r="AG76" i="22"/>
  <c r="Q76" i="22"/>
  <c r="CS75" i="22"/>
  <c r="CC75" i="22"/>
  <c r="BM75" i="22"/>
  <c r="AW75" i="22"/>
  <c r="AG75" i="22"/>
  <c r="Q75" i="22"/>
  <c r="CS74" i="22"/>
  <c r="CC74" i="22"/>
  <c r="BM74" i="22"/>
  <c r="AW74" i="22"/>
  <c r="AG74" i="22"/>
  <c r="Q74" i="22"/>
  <c r="CS73" i="22"/>
  <c r="CC73" i="22"/>
  <c r="BM73" i="22"/>
  <c r="AW73" i="22"/>
  <c r="AG73" i="22"/>
  <c r="Q73" i="22"/>
  <c r="CS72" i="22"/>
  <c r="CC72" i="22"/>
  <c r="BM72" i="22"/>
  <c r="AW72" i="22"/>
  <c r="AG72" i="22"/>
  <c r="Q72" i="22"/>
  <c r="CS71" i="22"/>
  <c r="CC71" i="22"/>
  <c r="BM71" i="22"/>
  <c r="AW71" i="22"/>
  <c r="AG71" i="22"/>
  <c r="Q71" i="22"/>
  <c r="CS70" i="22"/>
  <c r="CC70" i="22"/>
  <c r="BM70" i="22"/>
  <c r="AU70" i="22"/>
  <c r="O70" i="22"/>
  <c r="CA69" i="22"/>
  <c r="AU69" i="22"/>
  <c r="O69" i="22"/>
  <c r="CA68" i="22"/>
  <c r="AU68" i="22"/>
  <c r="O68" i="22"/>
  <c r="CA67" i="22"/>
  <c r="AU67" i="22"/>
  <c r="O67" i="22"/>
  <c r="CA66" i="22"/>
  <c r="AU66" i="22"/>
  <c r="CP65" i="22"/>
  <c r="AD65" i="22"/>
  <c r="BE64" i="22"/>
  <c r="CK63" i="22"/>
  <c r="Y63" i="22"/>
  <c r="BE62" i="22"/>
  <c r="CK61" i="22"/>
  <c r="Y61" i="22"/>
  <c r="BE60" i="22"/>
  <c r="CK59" i="22"/>
  <c r="Y59" i="22"/>
  <c r="BE58" i="22"/>
  <c r="CK57" i="22"/>
  <c r="Y57" i="22"/>
  <c r="BE56" i="22"/>
  <c r="BV55" i="22"/>
  <c r="AE54" i="22"/>
  <c r="BK51" i="22"/>
  <c r="CQ48" i="22"/>
  <c r="AE46" i="22"/>
  <c r="AF66" i="22"/>
  <c r="P66" i="22"/>
  <c r="CR65" i="22"/>
  <c r="CB65" i="22"/>
  <c r="BL65" i="22"/>
  <c r="AV65" i="22"/>
  <c r="AF65" i="22"/>
  <c r="P65" i="22"/>
  <c r="CR64" i="22"/>
  <c r="CB64" i="22"/>
  <c r="BL64" i="22"/>
  <c r="AV64" i="22"/>
  <c r="AF64" i="22"/>
  <c r="P64" i="22"/>
  <c r="CR63" i="22"/>
  <c r="CB63" i="22"/>
  <c r="BL63" i="22"/>
  <c r="AV63" i="22"/>
  <c r="AF63" i="22"/>
  <c r="P63" i="22"/>
  <c r="CR62" i="22"/>
  <c r="CB62" i="22"/>
  <c r="BL62" i="22"/>
  <c r="AV62" i="22"/>
  <c r="AF62" i="22"/>
  <c r="P62" i="22"/>
  <c r="CR61" i="22"/>
  <c r="CB61" i="22"/>
  <c r="BL61" i="22"/>
  <c r="AV61" i="22"/>
  <c r="AF61" i="22"/>
  <c r="P61" i="22"/>
  <c r="CR60" i="22"/>
  <c r="CB60" i="22"/>
  <c r="BL60" i="22"/>
  <c r="AV60" i="22"/>
  <c r="AF60" i="22"/>
  <c r="P60" i="22"/>
  <c r="CR59" i="22"/>
  <c r="CB59" i="22"/>
  <c r="BL59" i="22"/>
  <c r="AV59" i="22"/>
  <c r="AF59" i="22"/>
  <c r="P59" i="22"/>
  <c r="CR58" i="22"/>
  <c r="CB58" i="22"/>
  <c r="BL58" i="22"/>
  <c r="AV58" i="22"/>
  <c r="AF58" i="22"/>
  <c r="P58" i="22"/>
  <c r="CR57" i="22"/>
  <c r="CB57" i="22"/>
  <c r="BL57" i="22"/>
  <c r="AV57" i="22"/>
  <c r="AF57" i="22"/>
  <c r="P57" i="22"/>
  <c r="CR56" i="22"/>
  <c r="CB56" i="22"/>
  <c r="BL56" i="22"/>
  <c r="AV56" i="22"/>
  <c r="AF56" i="22"/>
  <c r="P56" i="22"/>
  <c r="CJ55" i="22"/>
  <c r="BD55" i="22"/>
  <c r="X55" i="22"/>
  <c r="CJ54" i="22"/>
  <c r="BD54" i="22"/>
  <c r="CM53" i="22"/>
  <c r="AA53" i="22"/>
  <c r="BG52" i="22"/>
  <c r="CM51" i="22"/>
  <c r="AA51" i="22"/>
  <c r="BG50" i="22"/>
  <c r="CM49" i="22"/>
  <c r="AA49" i="22"/>
  <c r="BG48" i="22"/>
  <c r="CM47" i="22"/>
  <c r="AA47" i="22"/>
  <c r="BG46" i="22"/>
  <c r="BM45" i="22"/>
  <c r="AG44" i="22"/>
  <c r="CE42" i="22"/>
  <c r="CE39" i="22"/>
  <c r="AX70" i="22"/>
  <c r="AP70" i="22"/>
  <c r="AH70" i="22"/>
  <c r="Z70" i="22"/>
  <c r="R70" i="22"/>
  <c r="J70" i="22"/>
  <c r="CT69" i="22"/>
  <c r="CL69" i="22"/>
  <c r="CD69" i="22"/>
  <c r="BV69" i="22"/>
  <c r="BN69" i="22"/>
  <c r="BF69" i="22"/>
  <c r="AX69" i="22"/>
  <c r="AP69" i="22"/>
  <c r="AH69" i="22"/>
  <c r="Z69" i="22"/>
  <c r="R69" i="22"/>
  <c r="J69" i="22"/>
  <c r="CT68" i="22"/>
  <c r="CL68" i="22"/>
  <c r="CD68" i="22"/>
  <c r="BV68" i="22"/>
  <c r="BN68" i="22"/>
  <c r="BF68" i="22"/>
  <c r="AX68" i="22"/>
  <c r="AP68" i="22"/>
  <c r="AH68" i="22"/>
  <c r="Z68" i="22"/>
  <c r="R68" i="22"/>
  <c r="J68" i="22"/>
  <c r="CT67" i="22"/>
  <c r="CL67" i="22"/>
  <c r="CD67" i="22"/>
  <c r="BV67" i="22"/>
  <c r="BN67" i="22"/>
  <c r="BF67" i="22"/>
  <c r="AX67" i="22"/>
  <c r="AP67" i="22"/>
  <c r="AH67" i="22"/>
  <c r="Z67" i="22"/>
  <c r="R67" i="22"/>
  <c r="J67" i="22"/>
  <c r="CT66" i="22"/>
  <c r="CL66" i="22"/>
  <c r="CD66" i="22"/>
  <c r="BV66" i="22"/>
  <c r="BN66" i="22"/>
  <c r="BF66" i="22"/>
  <c r="AX66" i="22"/>
  <c r="AP66" i="22"/>
  <c r="AH66" i="22"/>
  <c r="R66" i="22"/>
  <c r="CT65" i="22"/>
  <c r="CD65" i="22"/>
  <c r="BN65" i="22"/>
  <c r="AX65" i="22"/>
  <c r="AH65" i="22"/>
  <c r="R65" i="22"/>
  <c r="CT64" i="22"/>
  <c r="CD64" i="22"/>
  <c r="BO64" i="22"/>
  <c r="AY64" i="22"/>
  <c r="AI64" i="22"/>
  <c r="S64" i="22"/>
  <c r="CU63" i="22"/>
  <c r="CE63" i="22"/>
  <c r="BO63" i="22"/>
  <c r="AY63" i="22"/>
  <c r="AI63" i="22"/>
  <c r="S63" i="22"/>
  <c r="CU62" i="22"/>
  <c r="CE62" i="22"/>
  <c r="BO62" i="22"/>
  <c r="AY62" i="22"/>
  <c r="AI62" i="22"/>
  <c r="S62" i="22"/>
  <c r="CU61" i="22"/>
  <c r="CE61" i="22"/>
  <c r="BO61" i="22"/>
  <c r="AY61" i="22"/>
  <c r="AI61" i="22"/>
  <c r="S61" i="22"/>
  <c r="CU60" i="22"/>
  <c r="CE60" i="22"/>
  <c r="BO60" i="22"/>
  <c r="AY60" i="22"/>
  <c r="AI60" i="22"/>
  <c r="S60" i="22"/>
  <c r="CU59" i="22"/>
  <c r="CE59" i="22"/>
  <c r="BO59" i="22"/>
  <c r="AY59" i="22"/>
  <c r="AI59" i="22"/>
  <c r="S59" i="22"/>
  <c r="CU58" i="22"/>
  <c r="CE58" i="22"/>
  <c r="BO58" i="22"/>
  <c r="AY58" i="22"/>
  <c r="AI58" i="22"/>
  <c r="S58" i="22"/>
  <c r="CU57" i="22"/>
  <c r="CE57" i="22"/>
  <c r="BO57" i="22"/>
  <c r="AY57" i="22"/>
  <c r="AI57" i="22"/>
  <c r="S57" i="22"/>
  <c r="CU56" i="22"/>
  <c r="CE56" i="22"/>
  <c r="BO56" i="22"/>
  <c r="AY56" i="22"/>
  <c r="AI56" i="22"/>
  <c r="S56" i="22"/>
  <c r="CP55" i="22"/>
  <c r="BJ55" i="22"/>
  <c r="AD55" i="22"/>
  <c r="CP54" i="22"/>
  <c r="BJ54" i="22"/>
  <c r="CY53" i="22"/>
  <c r="AM53" i="22"/>
  <c r="BS52" i="22"/>
  <c r="CY51" i="22"/>
  <c r="W51" i="22"/>
  <c r="AM50" i="22"/>
  <c r="BC49" i="22"/>
  <c r="BC48" i="22"/>
  <c r="BS47" i="22"/>
  <c r="CI46" i="22"/>
  <c r="BE45" i="22"/>
  <c r="CK43" i="22"/>
  <c r="CG40" i="22"/>
  <c r="AB66" i="22"/>
  <c r="CY65" i="22"/>
  <c r="CF65" i="22"/>
  <c r="BH65" i="22"/>
  <c r="AM65" i="22"/>
  <c r="T65" i="22"/>
  <c r="CN64" i="22"/>
  <c r="BR64" i="22"/>
  <c r="AX64" i="22"/>
  <c r="Z64" i="22"/>
  <c r="CX63" i="22"/>
  <c r="CD63" i="22"/>
  <c r="BF63" i="22"/>
  <c r="AL63" i="22"/>
  <c r="R63" i="22"/>
  <c r="CL62" i="22"/>
  <c r="BR62" i="22"/>
  <c r="AX62" i="22"/>
  <c r="Z62" i="22"/>
  <c r="CX61" i="22"/>
  <c r="CD61" i="22"/>
  <c r="BF61" i="22"/>
  <c r="AL61" i="22"/>
  <c r="R61" i="22"/>
  <c r="CL60" i="22"/>
  <c r="BR60" i="22"/>
  <c r="AX60" i="22"/>
  <c r="Z60" i="22"/>
  <c r="CX59" i="22"/>
  <c r="CD59" i="22"/>
  <c r="BF59" i="22"/>
  <c r="AL59" i="22"/>
  <c r="R59" i="22"/>
  <c r="CL58" i="22"/>
  <c r="BR58" i="22"/>
  <c r="AX58" i="22"/>
  <c r="Z58" i="22"/>
  <c r="CX57" i="22"/>
  <c r="CD57" i="22"/>
  <c r="BF57" i="22"/>
  <c r="AL57" i="22"/>
  <c r="R57" i="22"/>
  <c r="CL56" i="22"/>
  <c r="BR56" i="22"/>
  <c r="AX56" i="22"/>
  <c r="Z56" i="22"/>
  <c r="CV55" i="22"/>
  <c r="BH55" i="22"/>
  <c r="L55" i="22"/>
  <c r="BP54" i="22"/>
  <c r="CU53" i="22"/>
  <c r="CU52" i="22"/>
  <c r="S52" i="22"/>
  <c r="AI51" i="22"/>
  <c r="AI50" i="22"/>
  <c r="AY49" i="22"/>
  <c r="BO48" i="22"/>
  <c r="BO47" i="22"/>
  <c r="CE46" i="22"/>
  <c r="CC45" i="22"/>
  <c r="CC43" i="22"/>
  <c r="BQ40" i="22"/>
  <c r="AX54" i="22"/>
  <c r="Z54" i="22"/>
  <c r="CX53" i="22"/>
  <c r="CD53" i="22"/>
  <c r="BF53" i="22"/>
  <c r="AL53" i="22"/>
  <c r="R53" i="22"/>
  <c r="CL52" i="22"/>
  <c r="BR52" i="22"/>
  <c r="AL52" i="22"/>
  <c r="CT51" i="22"/>
  <c r="AH51" i="22"/>
  <c r="BN50" i="22"/>
  <c r="CT49" i="22"/>
  <c r="AH49" i="22"/>
  <c r="BN48" i="22"/>
  <c r="CT47" i="22"/>
  <c r="AH47" i="22"/>
  <c r="BN46" i="22"/>
  <c r="CA45" i="22"/>
  <c r="AU44" i="22"/>
  <c r="CM42" i="22"/>
  <c r="CE38" i="22"/>
  <c r="CU55" i="22"/>
  <c r="BO55" i="22"/>
  <c r="AI55" i="22"/>
  <c r="CU54" i="22"/>
  <c r="BO54" i="22"/>
  <c r="Q54" i="22"/>
  <c r="AW53" i="22"/>
  <c r="CC52" i="22"/>
  <c r="Q52" i="22"/>
  <c r="AW51" i="22"/>
  <c r="CC50" i="22"/>
  <c r="Q50" i="22"/>
  <c r="AW49" i="22"/>
  <c r="CC48" i="22"/>
  <c r="Q48" i="22"/>
  <c r="AW47" i="22"/>
  <c r="CC46" i="22"/>
  <c r="M46" i="22"/>
  <c r="BY44" i="22"/>
  <c r="AS43" i="22"/>
  <c r="BY40" i="22"/>
  <c r="AY23" i="22"/>
  <c r="CJ53" i="22"/>
  <c r="X53" i="22"/>
  <c r="BD52" i="22"/>
  <c r="CJ51" i="22"/>
  <c r="X51" i="22"/>
  <c r="BD50" i="22"/>
  <c r="CJ49" i="22"/>
  <c r="X49" i="22"/>
  <c r="BD48" i="22"/>
  <c r="CJ47" i="22"/>
  <c r="X47" i="22"/>
  <c r="BD46" i="22"/>
  <c r="BG45" i="22"/>
  <c r="AA44" i="22"/>
  <c r="AQ42" i="22"/>
  <c r="CE36" i="22"/>
  <c r="U43" i="22"/>
  <c r="BA42" i="22"/>
  <c r="CG41" i="22"/>
  <c r="U41" i="22"/>
  <c r="P40" i="22"/>
  <c r="AV37" i="22"/>
  <c r="CB34" i="22"/>
  <c r="P32" i="22"/>
  <c r="N46" i="22"/>
  <c r="BZ45" i="22"/>
  <c r="AT45" i="22"/>
  <c r="N45" i="22"/>
  <c r="BZ44" i="22"/>
  <c r="AT44" i="22"/>
  <c r="N44" i="22"/>
  <c r="BV43" i="22"/>
  <c r="CL42" i="22"/>
  <c r="BF41" i="22"/>
  <c r="CU38" i="22"/>
  <c r="BO33" i="22"/>
  <c r="CS41" i="22"/>
  <c r="AF35" i="22"/>
  <c r="Z39" i="22"/>
  <c r="BF36" i="22"/>
  <c r="CL33" i="22"/>
  <c r="BU25" i="22"/>
  <c r="BX38" i="22"/>
  <c r="L36" i="22"/>
  <c r="AR33" i="22"/>
  <c r="BQ25" i="22"/>
  <c r="BJ38" i="22"/>
  <c r="CP35" i="22"/>
  <c r="AD33" i="22"/>
  <c r="BE19" i="22"/>
  <c r="U30" i="22"/>
  <c r="CG28" i="22"/>
  <c r="BH26" i="22"/>
  <c r="CC23" i="22"/>
  <c r="CE26" i="22"/>
  <c r="S24" i="22"/>
  <c r="V31" i="22"/>
  <c r="CH29" i="22"/>
  <c r="BB28" i="22"/>
  <c r="AX25" i="22"/>
  <c r="BQ21" i="22"/>
  <c r="BU19" i="22"/>
  <c r="AN19" i="22"/>
  <c r="AK17" i="22"/>
  <c r="AW12" i="22"/>
  <c r="CM4" i="22"/>
  <c r="AM51" i="22"/>
  <c r="BS50" i="22"/>
  <c r="CY49" i="22"/>
  <c r="AM49" i="22"/>
  <c r="BS48" i="22"/>
  <c r="CY47" i="22"/>
  <c r="AM47" i="22"/>
  <c r="BS46" i="22"/>
  <c r="CK45" i="22"/>
  <c r="BE44" i="22"/>
  <c r="S43" i="22"/>
  <c r="AN39" i="22"/>
  <c r="AE66" i="22"/>
  <c r="O66" i="22"/>
  <c r="CQ65" i="22"/>
  <c r="CA65" i="22"/>
  <c r="BK65" i="22"/>
  <c r="AU65" i="22"/>
  <c r="AE65" i="22"/>
  <c r="O65" i="22"/>
  <c r="CQ64" i="22"/>
  <c r="CA64" i="22"/>
  <c r="BJ64" i="22"/>
  <c r="AT64" i="22"/>
  <c r="AD64" i="22"/>
  <c r="N64" i="22"/>
  <c r="CP63" i="22"/>
  <c r="BZ63" i="22"/>
  <c r="BJ63" i="22"/>
  <c r="AT63" i="22"/>
  <c r="AD63" i="22"/>
  <c r="N63" i="22"/>
  <c r="CP62" i="22"/>
  <c r="BZ62" i="22"/>
  <c r="BJ62" i="22"/>
  <c r="AT62" i="22"/>
  <c r="AD62" i="22"/>
  <c r="N62" i="22"/>
  <c r="CP61" i="22"/>
  <c r="BZ61" i="22"/>
  <c r="BJ61" i="22"/>
  <c r="AT61" i="22"/>
  <c r="AD61" i="22"/>
  <c r="N61" i="22"/>
  <c r="CP60" i="22"/>
  <c r="BZ60" i="22"/>
  <c r="BJ60" i="22"/>
  <c r="AT60" i="22"/>
  <c r="AD60" i="22"/>
  <c r="N60" i="22"/>
  <c r="CP59" i="22"/>
  <c r="BZ59" i="22"/>
  <c r="BJ59" i="22"/>
  <c r="AT59" i="22"/>
  <c r="AD59" i="22"/>
  <c r="N59" i="22"/>
  <c r="CP58" i="22"/>
  <c r="BZ58" i="22"/>
  <c r="BJ58" i="22"/>
  <c r="AT58" i="22"/>
  <c r="AD58" i="22"/>
  <c r="N58" i="22"/>
  <c r="CP57" i="22"/>
  <c r="BZ57" i="22"/>
  <c r="BJ57" i="22"/>
  <c r="AT57" i="22"/>
  <c r="AD57" i="22"/>
  <c r="N57" i="22"/>
  <c r="CP56" i="22"/>
  <c r="BZ56" i="22"/>
  <c r="BJ56" i="22"/>
  <c r="AT56" i="22"/>
  <c r="AD56" i="22"/>
  <c r="N56" i="22"/>
  <c r="CF55" i="22"/>
  <c r="AZ55" i="22"/>
  <c r="T55" i="22"/>
  <c r="CF54" i="22"/>
  <c r="AY54" i="22"/>
  <c r="CE53" i="22"/>
  <c r="S53" i="22"/>
  <c r="AY52" i="22"/>
  <c r="CE51" i="22"/>
  <c r="S51" i="22"/>
  <c r="AY50" i="22"/>
  <c r="CE49" i="22"/>
  <c r="S49" i="22"/>
  <c r="AY48" i="22"/>
  <c r="CE47" i="22"/>
  <c r="S47" i="22"/>
  <c r="AY46" i="22"/>
  <c r="AW45" i="22"/>
  <c r="Q44" i="22"/>
  <c r="S42" i="22"/>
  <c r="AN35" i="22"/>
  <c r="AT54" i="22"/>
  <c r="AD54" i="22"/>
  <c r="N54" i="22"/>
  <c r="CP53" i="22"/>
  <c r="BZ53" i="22"/>
  <c r="BJ53" i="22"/>
  <c r="AT53" i="22"/>
  <c r="AD53" i="22"/>
  <c r="N53" i="22"/>
  <c r="CP52" i="22"/>
  <c r="BZ52" i="22"/>
  <c r="BJ52" i="22"/>
  <c r="AT52" i="22"/>
  <c r="AD52" i="22"/>
  <c r="N52" i="22"/>
  <c r="CP51" i="22"/>
  <c r="BZ51" i="22"/>
  <c r="BJ51" i="22"/>
  <c r="AT51" i="22"/>
  <c r="AD51" i="22"/>
  <c r="N51" i="22"/>
  <c r="CP50" i="22"/>
  <c r="BZ50" i="22"/>
  <c r="BJ50" i="22"/>
  <c r="AT50" i="22"/>
  <c r="AD50" i="22"/>
  <c r="N50" i="22"/>
  <c r="CP49" i="22"/>
  <c r="BZ49" i="22"/>
  <c r="BJ49" i="22"/>
  <c r="AT49" i="22"/>
  <c r="AD49" i="22"/>
  <c r="N49" i="22"/>
  <c r="CP48" i="22"/>
  <c r="BZ48" i="22"/>
  <c r="BJ48" i="22"/>
  <c r="AT48" i="22"/>
  <c r="AD48" i="22"/>
  <c r="N48" i="22"/>
  <c r="CP47" i="22"/>
  <c r="BZ47" i="22"/>
  <c r="BJ47" i="22"/>
  <c r="AT47" i="22"/>
  <c r="AD47" i="22"/>
  <c r="N47" i="22"/>
  <c r="CP46" i="22"/>
  <c r="BZ46" i="22"/>
  <c r="BJ46" i="22"/>
  <c r="AT46" i="22"/>
  <c r="AD46" i="22"/>
  <c r="CY45" i="22"/>
  <c r="BS45" i="22"/>
  <c r="AM45" i="22"/>
  <c r="CY44" i="22"/>
  <c r="BS44" i="22"/>
  <c r="AM44" i="22"/>
  <c r="CY43" i="22"/>
  <c r="BS43" i="22"/>
  <c r="AL43" i="22"/>
  <c r="BR42" i="22"/>
  <c r="CX41" i="22"/>
  <c r="AL41" i="22"/>
  <c r="BI40" i="22"/>
  <c r="AN38" i="22"/>
  <c r="BT35" i="22"/>
  <c r="CZ32" i="22"/>
  <c r="AS24" i="22"/>
  <c r="CS55" i="22"/>
  <c r="CK55" i="22"/>
  <c r="CC55" i="22"/>
  <c r="BU55" i="22"/>
  <c r="BM55" i="22"/>
  <c r="BE55" i="22"/>
  <c r="AW55" i="22"/>
  <c r="AO55" i="22"/>
  <c r="AG55" i="22"/>
  <c r="Y55" i="22"/>
  <c r="Q55" i="22"/>
  <c r="DA54" i="22"/>
  <c r="CS54" i="22"/>
  <c r="CK54" i="22"/>
  <c r="CC54" i="22"/>
  <c r="BU54" i="22"/>
  <c r="BM54" i="22"/>
  <c r="BE54" i="22"/>
  <c r="AS54" i="22"/>
  <c r="AC54" i="22"/>
  <c r="M54" i="22"/>
  <c r="CO53" i="22"/>
  <c r="BY53" i="22"/>
  <c r="BI53" i="22"/>
  <c r="AS53" i="22"/>
  <c r="AC53" i="22"/>
  <c r="M53" i="22"/>
  <c r="CO52" i="22"/>
  <c r="BY52" i="22"/>
  <c r="BI52" i="22"/>
  <c r="AS52" i="22"/>
  <c r="AC52" i="22"/>
  <c r="M52" i="22"/>
  <c r="CO51" i="22"/>
  <c r="BY51" i="22"/>
  <c r="BI51" i="22"/>
  <c r="AS51" i="22"/>
  <c r="AC51" i="22"/>
  <c r="M51" i="22"/>
  <c r="CO50" i="22"/>
  <c r="BY50" i="22"/>
  <c r="BI50" i="22"/>
  <c r="AS50" i="22"/>
  <c r="AC50" i="22"/>
  <c r="M50" i="22"/>
  <c r="CO49" i="22"/>
  <c r="BY49" i="22"/>
  <c r="BI49" i="22"/>
  <c r="AS49" i="22"/>
  <c r="AC49" i="22"/>
  <c r="M49" i="22"/>
  <c r="CO48" i="22"/>
  <c r="BY48" i="22"/>
  <c r="BI48" i="22"/>
  <c r="AS48" i="22"/>
  <c r="AC48" i="22"/>
  <c r="M48" i="22"/>
  <c r="CO47" i="22"/>
  <c r="BY47" i="22"/>
  <c r="BI47" i="22"/>
  <c r="AS47" i="22"/>
  <c r="AC47" i="22"/>
  <c r="M47" i="22"/>
  <c r="CO46" i="22"/>
  <c r="BY46" i="22"/>
  <c r="BI46" i="22"/>
  <c r="AS46" i="22"/>
  <c r="AC46" i="22"/>
  <c r="CW45" i="22"/>
  <c r="BQ45" i="22"/>
  <c r="AK45" i="22"/>
  <c r="CW44" i="22"/>
  <c r="BQ44" i="22"/>
  <c r="AK44" i="22"/>
  <c r="CW43" i="22"/>
  <c r="BQ43" i="22"/>
  <c r="AI43" i="22"/>
  <c r="BO42" i="22"/>
  <c r="CU41" i="22"/>
  <c r="AI41" i="22"/>
  <c r="AY40" i="22"/>
  <c r="CE37" i="22"/>
  <c r="S35" i="22"/>
  <c r="AY32" i="22"/>
  <c r="AZ54" i="22"/>
  <c r="AJ54" i="22"/>
  <c r="T54" i="22"/>
  <c r="CV53" i="22"/>
  <c r="CF53" i="22"/>
  <c r="BP53" i="22"/>
  <c r="AZ53" i="22"/>
  <c r="AJ53" i="22"/>
  <c r="T53" i="22"/>
  <c r="CV52" i="22"/>
  <c r="CF52" i="22"/>
  <c r="BP52" i="22"/>
  <c r="AZ52" i="22"/>
  <c r="AJ52" i="22"/>
  <c r="T52" i="22"/>
  <c r="CV51" i="22"/>
  <c r="CF51" i="22"/>
  <c r="BP51" i="22"/>
  <c r="AZ51" i="22"/>
  <c r="AJ51" i="22"/>
  <c r="T51" i="22"/>
  <c r="CV50" i="22"/>
  <c r="CF50" i="22"/>
  <c r="BP50" i="22"/>
  <c r="AZ50" i="22"/>
  <c r="AJ50" i="22"/>
  <c r="T50" i="22"/>
  <c r="CV49" i="22"/>
  <c r="CF49" i="22"/>
  <c r="BP49" i="22"/>
  <c r="AZ49" i="22"/>
  <c r="AJ49" i="22"/>
  <c r="T49" i="22"/>
  <c r="CV48" i="22"/>
  <c r="CF48" i="22"/>
  <c r="BP48" i="22"/>
  <c r="AZ48" i="22"/>
  <c r="AJ48" i="22"/>
  <c r="T48" i="22"/>
  <c r="CV47" i="22"/>
  <c r="CF47" i="22"/>
  <c r="BP47" i="22"/>
  <c r="AZ47" i="22"/>
  <c r="AJ47" i="22"/>
  <c r="T47" i="22"/>
  <c r="CV46" i="22"/>
  <c r="CF46" i="22"/>
  <c r="BP46" i="22"/>
  <c r="AZ46" i="22"/>
  <c r="AJ46" i="22"/>
  <c r="S46" i="22"/>
  <c r="CE45" i="22"/>
  <c r="AY45" i="22"/>
  <c r="S45" i="22"/>
  <c r="CE44" i="22"/>
  <c r="AY44" i="22"/>
  <c r="S44" i="22"/>
  <c r="CE43" i="22"/>
  <c r="AY43" i="22"/>
  <c r="CH42" i="22"/>
  <c r="V42" i="22"/>
  <c r="BB41" i="22"/>
  <c r="CK40" i="22"/>
  <c r="CZ38" i="22"/>
  <c r="AN36" i="22"/>
  <c r="BT33" i="22"/>
  <c r="BY25" i="22"/>
  <c r="AF43" i="22"/>
  <c r="P43" i="22"/>
  <c r="CR42" i="22"/>
  <c r="CB42" i="22"/>
  <c r="BL42" i="22"/>
  <c r="AV42" i="22"/>
  <c r="AF42" i="22"/>
  <c r="P42" i="22"/>
  <c r="CR41" i="22"/>
  <c r="CB41" i="22"/>
  <c r="BL41" i="22"/>
  <c r="AV41" i="22"/>
  <c r="AF41" i="22"/>
  <c r="P41" i="22"/>
  <c r="CR40" i="22"/>
  <c r="CB40" i="22"/>
  <c r="BG40" i="22"/>
  <c r="CM39" i="22"/>
  <c r="AA39" i="22"/>
  <c r="BG38" i="22"/>
  <c r="CM37" i="22"/>
  <c r="AA37" i="22"/>
  <c r="BG36" i="22"/>
  <c r="CM35" i="22"/>
  <c r="AA35" i="22"/>
  <c r="BG34" i="22"/>
  <c r="CM33" i="22"/>
  <c r="AA33" i="22"/>
  <c r="BG32" i="22"/>
  <c r="CM31" i="22"/>
  <c r="BI27" i="22"/>
  <c r="CO24" i="22"/>
  <c r="T46" i="22"/>
  <c r="L46" i="22"/>
  <c r="CV45" i="22"/>
  <c r="CN45" i="22"/>
  <c r="CF45" i="22"/>
  <c r="BX45" i="22"/>
  <c r="BP45" i="22"/>
  <c r="BH45" i="22"/>
  <c r="AZ45" i="22"/>
  <c r="AR45" i="22"/>
  <c r="AJ45" i="22"/>
  <c r="AB45" i="22"/>
  <c r="T45" i="22"/>
  <c r="L45" i="22"/>
  <c r="CV44" i="22"/>
  <c r="CN44" i="22"/>
  <c r="CF44" i="22"/>
  <c r="BX44" i="22"/>
  <c r="BP44" i="22"/>
  <c r="BH44" i="22"/>
  <c r="AZ44" i="22"/>
  <c r="AR44" i="22"/>
  <c r="AJ44" i="22"/>
  <c r="AB44" i="22"/>
  <c r="T44" i="22"/>
  <c r="L44" i="22"/>
  <c r="CV43" i="22"/>
  <c r="CN43" i="22"/>
  <c r="CD43" i="22"/>
  <c r="BT43" i="22"/>
  <c r="BH43" i="22"/>
  <c r="AV43" i="22"/>
  <c r="W43" i="22"/>
  <c r="CI42" i="22"/>
  <c r="BC42" i="22"/>
  <c r="W42" i="22"/>
  <c r="CI41" i="22"/>
  <c r="BC41" i="22"/>
  <c r="W41" i="22"/>
  <c r="CI40" i="22"/>
  <c r="X40" i="22"/>
  <c r="CJ38" i="22"/>
  <c r="BD37" i="22"/>
  <c r="X36" i="22"/>
  <c r="CJ34" i="22"/>
  <c r="BD33" i="22"/>
  <c r="BS31" i="22"/>
  <c r="Q43" i="22"/>
  <c r="AW42" i="22"/>
  <c r="CC41" i="22"/>
  <c r="Q41" i="22"/>
  <c r="CR39" i="22"/>
  <c r="AF37" i="22"/>
  <c r="BL34" i="22"/>
  <c r="CR31" i="22"/>
  <c r="AP40" i="22"/>
  <c r="BV39" i="22"/>
  <c r="J39" i="22"/>
  <c r="AP38" i="22"/>
  <c r="BV37" i="22"/>
  <c r="J37" i="22"/>
  <c r="AP36" i="22"/>
  <c r="BV35" i="22"/>
  <c r="J35" i="22"/>
  <c r="AP34" i="22"/>
  <c r="BV33" i="22"/>
  <c r="J33" i="22"/>
  <c r="AP32" i="22"/>
  <c r="BU27" i="22"/>
  <c r="DA24" i="22"/>
  <c r="BH40" i="22"/>
  <c r="CN39" i="22"/>
  <c r="AB39" i="22"/>
  <c r="BH38" i="22"/>
  <c r="CN37" i="22"/>
  <c r="AB37" i="22"/>
  <c r="BH36" i="22"/>
  <c r="CN35" i="22"/>
  <c r="AB35" i="22"/>
  <c r="BH34" i="22"/>
  <c r="CN33" i="22"/>
  <c r="AB33" i="22"/>
  <c r="BH32" i="22"/>
  <c r="CN31" i="22"/>
  <c r="BQ27" i="22"/>
  <c r="CW24" i="22"/>
  <c r="AT40" i="22"/>
  <c r="BZ39" i="22"/>
  <c r="N39" i="22"/>
  <c r="AT38" i="22"/>
  <c r="BZ37" i="22"/>
  <c r="N37" i="22"/>
  <c r="AT36" i="22"/>
  <c r="BZ35" i="22"/>
  <c r="N35" i="22"/>
  <c r="AT34" i="22"/>
  <c r="BZ33" i="22"/>
  <c r="N33" i="22"/>
  <c r="AT32" i="22"/>
  <c r="CC27" i="22"/>
  <c r="Q25" i="22"/>
  <c r="AS31" i="22"/>
  <c r="M31" i="22"/>
  <c r="BY30" i="22"/>
  <c r="AS30" i="22"/>
  <c r="M30" i="22"/>
  <c r="BY29" i="22"/>
  <c r="AS29" i="22"/>
  <c r="M29" i="22"/>
  <c r="BY28" i="22"/>
  <c r="AR28" i="22"/>
  <c r="BX27" i="22"/>
  <c r="L27" i="22"/>
  <c r="AR26" i="22"/>
  <c r="BX25" i="22"/>
  <c r="L25" i="22"/>
  <c r="AR24" i="22"/>
  <c r="AW23" i="22"/>
  <c r="AT19" i="22"/>
  <c r="CU27" i="22"/>
  <c r="AI27" i="22"/>
  <c r="BO26" i="22"/>
  <c r="CU25" i="22"/>
  <c r="AI25" i="22"/>
  <c r="BO24" i="22"/>
  <c r="CQ23" i="22"/>
  <c r="CR21" i="22"/>
  <c r="BZ31" i="22"/>
  <c r="AT31" i="22"/>
  <c r="N31" i="22"/>
  <c r="BZ30" i="22"/>
  <c r="AT30" i="22"/>
  <c r="N30" i="22"/>
  <c r="BZ29" i="22"/>
  <c r="AT29" i="22"/>
  <c r="N29" i="22"/>
  <c r="BZ28" i="22"/>
  <c r="AP28" i="22"/>
  <c r="BV27" i="22"/>
  <c r="J27" i="22"/>
  <c r="R26" i="22"/>
  <c r="AD25" i="22"/>
  <c r="AP24" i="22"/>
  <c r="BT22" i="22"/>
  <c r="BQ22" i="22"/>
  <c r="CS20" i="22"/>
  <c r="CT23" i="22"/>
  <c r="AH23" i="22"/>
  <c r="CY21" i="22"/>
  <c r="AO18" i="22"/>
  <c r="BB22" i="22"/>
  <c r="Q20" i="22"/>
  <c r="BT20" i="22"/>
  <c r="CR18" i="22"/>
  <c r="CA14" i="22"/>
  <c r="AS20" i="22"/>
  <c r="BQ18" i="22"/>
  <c r="AR14" i="22"/>
  <c r="BH20" i="22"/>
  <c r="BC18" i="22"/>
  <c r="BY15" i="22"/>
  <c r="BG14" i="22"/>
  <c r="L16" i="22"/>
  <c r="CX11" i="22"/>
  <c r="BP9" i="22"/>
  <c r="BF52" i="22"/>
  <c r="AP52" i="22"/>
  <c r="Z52" i="22"/>
  <c r="J52" i="22"/>
  <c r="CL51" i="22"/>
  <c r="BV51" i="22"/>
  <c r="BF51" i="22"/>
  <c r="AP51" i="22"/>
  <c r="Z51" i="22"/>
  <c r="J51" i="22"/>
  <c r="CL50" i="22"/>
  <c r="BV50" i="22"/>
  <c r="BF50" i="22"/>
  <c r="AP50" i="22"/>
  <c r="Z50" i="22"/>
  <c r="J50" i="22"/>
  <c r="CL49" i="22"/>
  <c r="BV49" i="22"/>
  <c r="BF49" i="22"/>
  <c r="AP49" i="22"/>
  <c r="Z49" i="22"/>
  <c r="J49" i="22"/>
  <c r="CL48" i="22"/>
  <c r="BV48" i="22"/>
  <c r="BF48" i="22"/>
  <c r="AP48" i="22"/>
  <c r="Z48" i="22"/>
  <c r="J48" i="22"/>
  <c r="CL47" i="22"/>
  <c r="BV47" i="22"/>
  <c r="BF47" i="22"/>
  <c r="AP47" i="22"/>
  <c r="Z47" i="22"/>
  <c r="J47" i="22"/>
  <c r="CL46" i="22"/>
  <c r="BV46" i="22"/>
  <c r="BF46" i="22"/>
  <c r="AP46" i="22"/>
  <c r="Z46" i="22"/>
  <c r="CQ45" i="22"/>
  <c r="BK45" i="22"/>
  <c r="AE45" i="22"/>
  <c r="CQ44" i="22"/>
  <c r="BK44" i="22"/>
  <c r="AE44" i="22"/>
  <c r="CQ43" i="22"/>
  <c r="BK43" i="22"/>
  <c r="AA43" i="22"/>
  <c r="BG42" i="22"/>
  <c r="CM41" i="22"/>
  <c r="AA41" i="22"/>
  <c r="S40" i="22"/>
  <c r="AY37" i="22"/>
  <c r="CE34" i="22"/>
  <c r="S32" i="22"/>
  <c r="CY55" i="22"/>
  <c r="CQ55" i="22"/>
  <c r="CI55" i="22"/>
  <c r="CA55" i="22"/>
  <c r="BS55" i="22"/>
  <c r="BK55" i="22"/>
  <c r="BC55" i="22"/>
  <c r="AU55" i="22"/>
  <c r="AM55" i="22"/>
  <c r="AE55" i="22"/>
  <c r="W55" i="22"/>
  <c r="O55" i="22"/>
  <c r="CY54" i="22"/>
  <c r="CQ54" i="22"/>
  <c r="CI54" i="22"/>
  <c r="CA54" i="22"/>
  <c r="BS54" i="22"/>
  <c r="BK54" i="22"/>
  <c r="BC54" i="22"/>
  <c r="AO54" i="22"/>
  <c r="Y54" i="22"/>
  <c r="DA53" i="22"/>
  <c r="CK53" i="22"/>
  <c r="BU53" i="22"/>
  <c r="BE53" i="22"/>
  <c r="AO53" i="22"/>
  <c r="Y53" i="22"/>
  <c r="DA52" i="22"/>
  <c r="CK52" i="22"/>
  <c r="BU52" i="22"/>
  <c r="BE52" i="22"/>
  <c r="AO52" i="22"/>
  <c r="Y52" i="22"/>
  <c r="DA51" i="22"/>
  <c r="CK51" i="22"/>
  <c r="BU51" i="22"/>
  <c r="BE51" i="22"/>
  <c r="AO51" i="22"/>
  <c r="Y51" i="22"/>
  <c r="DA50" i="22"/>
  <c r="CK50" i="22"/>
  <c r="BU50" i="22"/>
  <c r="BE50" i="22"/>
  <c r="AO50" i="22"/>
  <c r="Y50" i="22"/>
  <c r="DA49" i="22"/>
  <c r="CK49" i="22"/>
  <c r="BU49" i="22"/>
  <c r="BE49" i="22"/>
  <c r="AO49" i="22"/>
  <c r="Y49" i="22"/>
  <c r="DA48" i="22"/>
  <c r="CK48" i="22"/>
  <c r="BU48" i="22"/>
  <c r="BE48" i="22"/>
  <c r="AO48" i="22"/>
  <c r="Y48" i="22"/>
  <c r="DA47" i="22"/>
  <c r="CK47" i="22"/>
  <c r="BU47" i="22"/>
  <c r="BE47" i="22"/>
  <c r="AO47" i="22"/>
  <c r="Y47" i="22"/>
  <c r="DA46" i="22"/>
  <c r="CK46" i="22"/>
  <c r="BU46" i="22"/>
  <c r="BE46" i="22"/>
  <c r="AO46" i="22"/>
  <c r="Y46" i="22"/>
  <c r="CO45" i="22"/>
  <c r="BI45" i="22"/>
  <c r="AC45" i="22"/>
  <c r="CO44" i="22"/>
  <c r="BI44" i="22"/>
  <c r="AC44" i="22"/>
  <c r="CO43" i="22"/>
  <c r="BI43" i="22"/>
  <c r="N43" i="22"/>
  <c r="AT42" i="22"/>
  <c r="BZ41" i="22"/>
  <c r="M41" i="22"/>
  <c r="CZ39" i="22"/>
  <c r="AN37" i="22"/>
  <c r="BT34" i="22"/>
  <c r="CZ31" i="22"/>
  <c r="AV54" i="22"/>
  <c r="AF54" i="22"/>
  <c r="P54" i="22"/>
  <c r="CR53" i="22"/>
  <c r="CB53" i="22"/>
  <c r="BL53" i="22"/>
  <c r="AV53" i="22"/>
  <c r="AF53" i="22"/>
  <c r="P53" i="22"/>
  <c r="CR52" i="22"/>
  <c r="CB52" i="22"/>
  <c r="BL52" i="22"/>
  <c r="AV52" i="22"/>
  <c r="AF52" i="22"/>
  <c r="P52" i="22"/>
  <c r="CR51" i="22"/>
  <c r="CB51" i="22"/>
  <c r="BL51" i="22"/>
  <c r="AV51" i="22"/>
  <c r="AF51" i="22"/>
  <c r="P51" i="22"/>
  <c r="CR50" i="22"/>
  <c r="CB50" i="22"/>
  <c r="BL50" i="22"/>
  <c r="AV50" i="22"/>
  <c r="AF50" i="22"/>
  <c r="P50" i="22"/>
  <c r="CR49" i="22"/>
  <c r="CB49" i="22"/>
  <c r="BL49" i="22"/>
  <c r="AV49" i="22"/>
  <c r="AF49" i="22"/>
  <c r="P49" i="22"/>
  <c r="CR48" i="22"/>
  <c r="CB48" i="22"/>
  <c r="BL48" i="22"/>
  <c r="AV48" i="22"/>
  <c r="AF48" i="22"/>
  <c r="P48" i="22"/>
  <c r="CR47" i="22"/>
  <c r="CB47" i="22"/>
  <c r="BL47" i="22"/>
  <c r="AV47" i="22"/>
  <c r="AF47" i="22"/>
  <c r="P47" i="22"/>
  <c r="CR46" i="22"/>
  <c r="CB46" i="22"/>
  <c r="BL46" i="22"/>
  <c r="AV46" i="22"/>
  <c r="AF46" i="22"/>
  <c r="K46" i="22"/>
  <c r="BW45" i="22"/>
  <c r="AQ45" i="22"/>
  <c r="K45" i="22"/>
  <c r="BW44" i="22"/>
  <c r="AQ44" i="22"/>
  <c r="K44" i="22"/>
  <c r="BW43" i="22"/>
  <c r="AQ43" i="22"/>
  <c r="BW42" i="22"/>
  <c r="K42" i="22"/>
  <c r="AQ41" i="22"/>
  <c r="BU40" i="22"/>
  <c r="S38" i="22"/>
  <c r="AY35" i="22"/>
  <c r="CE32" i="22"/>
  <c r="CB21" i="22"/>
  <c r="AC43" i="22"/>
  <c r="M43" i="22"/>
  <c r="CO42" i="22"/>
  <c r="BY42" i="22"/>
  <c r="BI42" i="22"/>
  <c r="AS42" i="22"/>
  <c r="AC42" i="22"/>
  <c r="M42" i="22"/>
  <c r="CO41" i="22"/>
  <c r="BY41" i="22"/>
  <c r="BI41" i="22"/>
  <c r="AS41" i="22"/>
  <c r="AC41" i="22"/>
  <c r="L41" i="22"/>
  <c r="CN40" i="22"/>
  <c r="BX40" i="22"/>
  <c r="AV40" i="22"/>
  <c r="CB39" i="22"/>
  <c r="P39" i="22"/>
  <c r="AV38" i="22"/>
  <c r="CB37" i="22"/>
  <c r="P37" i="22"/>
  <c r="AV36" i="22"/>
  <c r="CB35" i="22"/>
  <c r="P35" i="22"/>
  <c r="AV34" i="22"/>
  <c r="CB33" i="22"/>
  <c r="P33" i="22"/>
  <c r="AV32" i="22"/>
  <c r="BW31" i="22"/>
  <c r="CO26" i="22"/>
  <c r="AC24" i="22"/>
  <c r="R46" i="22"/>
  <c r="J46" i="22"/>
  <c r="CT45" i="22"/>
  <c r="CL45" i="22"/>
  <c r="CD45" i="22"/>
  <c r="BV45" i="22"/>
  <c r="BN45" i="22"/>
  <c r="BF45" i="22"/>
  <c r="AX45" i="22"/>
  <c r="AP45" i="22"/>
  <c r="AH45" i="22"/>
  <c r="Z45" i="22"/>
  <c r="R45" i="22"/>
  <c r="J45" i="22"/>
  <c r="CT44" i="22"/>
  <c r="CL44" i="22"/>
  <c r="CD44" i="22"/>
  <c r="BV44" i="22"/>
  <c r="BN44" i="22"/>
  <c r="BF44" i="22"/>
  <c r="AX44" i="22"/>
  <c r="AP44" i="22"/>
  <c r="AH44" i="22"/>
  <c r="Z44" i="22"/>
  <c r="R44" i="22"/>
  <c r="J44" i="22"/>
  <c r="CT43" i="22"/>
  <c r="CL43" i="22"/>
  <c r="CB43" i="22"/>
  <c r="BP43" i="22"/>
  <c r="BF43" i="22"/>
  <c r="AP43" i="22"/>
  <c r="J43" i="22"/>
  <c r="BV42" i="22"/>
  <c r="AP42" i="22"/>
  <c r="J42" i="22"/>
  <c r="BV41" i="22"/>
  <c r="AP41" i="22"/>
  <c r="K41" i="22"/>
  <c r="BW40" i="22"/>
  <c r="BO39" i="22"/>
  <c r="AI38" i="22"/>
  <c r="CU36" i="22"/>
  <c r="BO35" i="22"/>
  <c r="AI34" i="22"/>
  <c r="CU32" i="22"/>
  <c r="BY26" i="22"/>
  <c r="CS42" i="22"/>
  <c r="AG42" i="22"/>
  <c r="BM41" i="22"/>
  <c r="CT40" i="22"/>
  <c r="AF39" i="22"/>
  <c r="BL36" i="22"/>
  <c r="CR33" i="22"/>
  <c r="CO27" i="22"/>
  <c r="Z40" i="22"/>
  <c r="BF39" i="22"/>
  <c r="CL38" i="22"/>
  <c r="Z38" i="22"/>
  <c r="BF37" i="22"/>
  <c r="CL36" i="22"/>
  <c r="Z36" i="22"/>
  <c r="BF35" i="22"/>
  <c r="CL34" i="22"/>
  <c r="Z34" i="22"/>
  <c r="BF33" i="22"/>
  <c r="CL32" i="22"/>
  <c r="Z32" i="22"/>
  <c r="DA26" i="22"/>
  <c r="AO24" i="22"/>
  <c r="AR40" i="22"/>
  <c r="BX39" i="22"/>
  <c r="L39" i="22"/>
  <c r="AR38" i="22"/>
  <c r="BX37" i="22"/>
  <c r="L37" i="22"/>
  <c r="AR36" i="22"/>
  <c r="BX35" i="22"/>
  <c r="L35" i="22"/>
  <c r="AR34" i="22"/>
  <c r="BX33" i="22"/>
  <c r="L33" i="22"/>
  <c r="AR32" i="22"/>
  <c r="BY31" i="22"/>
  <c r="CW26" i="22"/>
  <c r="AK24" i="22"/>
  <c r="AD40" i="22"/>
  <c r="BJ39" i="22"/>
  <c r="CP38" i="22"/>
  <c r="AD38" i="22"/>
  <c r="BJ37" i="22"/>
  <c r="CP36" i="22"/>
  <c r="AD36" i="22"/>
  <c r="BJ35" i="22"/>
  <c r="CP34" i="22"/>
  <c r="AD34" i="22"/>
  <c r="BJ33" i="22"/>
  <c r="CP32" i="22"/>
  <c r="AD32" i="22"/>
  <c r="Q27" i="22"/>
  <c r="AW24" i="22"/>
  <c r="AK31" i="22"/>
  <c r="CW30" i="22"/>
  <c r="BQ30" i="22"/>
  <c r="AK30" i="22"/>
  <c r="CW29" i="22"/>
  <c r="BQ29" i="22"/>
  <c r="AK29" i="22"/>
  <c r="CW28" i="22"/>
  <c r="BQ28" i="22"/>
  <c r="AB28" i="22"/>
  <c r="BH27" i="22"/>
  <c r="CN26" i="22"/>
  <c r="AB26" i="22"/>
  <c r="BH25" i="22"/>
  <c r="CN24" i="22"/>
  <c r="AB24" i="22"/>
  <c r="CU22" i="22"/>
  <c r="BH14" i="22"/>
  <c r="CE27" i="22"/>
  <c r="S27" i="22"/>
  <c r="AY26" i="22"/>
  <c r="CE25" i="22"/>
  <c r="S25" i="22"/>
  <c r="AY24" i="22"/>
  <c r="BK23" i="22"/>
  <c r="N21" i="22"/>
  <c r="BR31" i="22"/>
  <c r="AL31" i="22"/>
  <c r="CX30" i="22"/>
  <c r="BR30" i="22"/>
  <c r="AL30" i="22"/>
  <c r="CX29" i="22"/>
  <c r="BR29" i="22"/>
  <c r="AL29" i="22"/>
  <c r="CX28" i="22"/>
  <c r="BR28" i="22"/>
  <c r="Z28" i="22"/>
  <c r="BF27" i="22"/>
  <c r="CD26" i="22"/>
  <c r="CP25" i="22"/>
  <c r="J25" i="22"/>
  <c r="R24" i="22"/>
  <c r="CE21" i="22"/>
  <c r="AK22" i="22"/>
  <c r="BM19" i="22"/>
  <c r="CD23" i="22"/>
  <c r="CY22" i="22"/>
  <c r="BS21" i="22"/>
  <c r="Q17" i="22"/>
  <c r="V22" i="22"/>
  <c r="CC18" i="22"/>
  <c r="AF20" i="22"/>
  <c r="AY18" i="22"/>
  <c r="CV12" i="22"/>
  <c r="CW19" i="22"/>
  <c r="Z18" i="22"/>
  <c r="BC12" i="22"/>
  <c r="T20" i="22"/>
  <c r="BS17" i="22"/>
  <c r="M15" i="22"/>
  <c r="AA13" i="22"/>
  <c r="AR15" i="22"/>
  <c r="J8" i="22"/>
  <c r="BU7" i="22"/>
  <c r="C53" i="23"/>
  <c r="F53" i="23" s="1"/>
  <c r="CX51" i="22"/>
  <c r="CH51" i="22"/>
  <c r="BR51" i="22"/>
  <c r="BB51" i="22"/>
  <c r="AL51" i="22"/>
  <c r="V51" i="22"/>
  <c r="CX50" i="22"/>
  <c r="CH50" i="22"/>
  <c r="BR50" i="22"/>
  <c r="BB50" i="22"/>
  <c r="AL50" i="22"/>
  <c r="V50" i="22"/>
  <c r="CX49" i="22"/>
  <c r="CH49" i="22"/>
  <c r="BR49" i="22"/>
  <c r="BB49" i="22"/>
  <c r="AL49" i="22"/>
  <c r="V49" i="22"/>
  <c r="CX48" i="22"/>
  <c r="CH48" i="22"/>
  <c r="BR48" i="22"/>
  <c r="BB48" i="22"/>
  <c r="AL48" i="22"/>
  <c r="V48" i="22"/>
  <c r="CX47" i="22"/>
  <c r="CH47" i="22"/>
  <c r="BR47" i="22"/>
  <c r="BB47" i="22"/>
  <c r="AL47" i="22"/>
  <c r="V47" i="22"/>
  <c r="CX46" i="22"/>
  <c r="CH46" i="22"/>
  <c r="BR46" i="22"/>
  <c r="BB46" i="22"/>
  <c r="AL46" i="22"/>
  <c r="V46" i="22"/>
  <c r="CI45" i="22"/>
  <c r="BC45" i="22"/>
  <c r="W45" i="22"/>
  <c r="CI44" i="22"/>
  <c r="BC44" i="22"/>
  <c r="W44" i="22"/>
  <c r="CI43" i="22"/>
  <c r="BC43" i="22"/>
  <c r="CX42" i="22"/>
  <c r="AL42" i="22"/>
  <c r="BR41" i="22"/>
  <c r="CS40" i="22"/>
  <c r="BT39" i="22"/>
  <c r="CZ36" i="22"/>
  <c r="AN34" i="22"/>
  <c r="BK31" i="22"/>
  <c r="CW55" i="22"/>
  <c r="CO55" i="22"/>
  <c r="CG55" i="22"/>
  <c r="BY55" i="22"/>
  <c r="BQ55" i="22"/>
  <c r="BI55" i="22"/>
  <c r="BA55" i="22"/>
  <c r="AS55" i="22"/>
  <c r="AK55" i="22"/>
  <c r="AC55" i="22"/>
  <c r="U55" i="22"/>
  <c r="M55" i="22"/>
  <c r="CW54" i="22"/>
  <c r="CO54" i="22"/>
  <c r="CG54" i="22"/>
  <c r="BY54" i="22"/>
  <c r="BQ54" i="22"/>
  <c r="BI54" i="22"/>
  <c r="BA54" i="22"/>
  <c r="AK54" i="22"/>
  <c r="U54" i="22"/>
  <c r="CW53" i="22"/>
  <c r="CG53" i="22"/>
  <c r="BQ53" i="22"/>
  <c r="BA53" i="22"/>
  <c r="AK53" i="22"/>
  <c r="U53" i="22"/>
  <c r="CW52" i="22"/>
  <c r="CG52" i="22"/>
  <c r="BQ52" i="22"/>
  <c r="BA52" i="22"/>
  <c r="AK52" i="22"/>
  <c r="U52" i="22"/>
  <c r="CW51" i="22"/>
  <c r="CG51" i="22"/>
  <c r="BQ51" i="22"/>
  <c r="BA51" i="22"/>
  <c r="AK51" i="22"/>
  <c r="U51" i="22"/>
  <c r="CW50" i="22"/>
  <c r="CG50" i="22"/>
  <c r="BQ50" i="22"/>
  <c r="BA50" i="22"/>
  <c r="AK50" i="22"/>
  <c r="U50" i="22"/>
  <c r="CW49" i="22"/>
  <c r="CG49" i="22"/>
  <c r="BQ49" i="22"/>
  <c r="BA49" i="22"/>
  <c r="AK49" i="22"/>
  <c r="U49" i="22"/>
  <c r="CW48" i="22"/>
  <c r="CG48" i="22"/>
  <c r="BQ48" i="22"/>
  <c r="BA48" i="22"/>
  <c r="AK48" i="22"/>
  <c r="U48" i="22"/>
  <c r="CW47" i="22"/>
  <c r="CG47" i="22"/>
  <c r="BQ47" i="22"/>
  <c r="BA47" i="22"/>
  <c r="AK47" i="22"/>
  <c r="U47" i="22"/>
  <c r="CW46" i="22"/>
  <c r="CG46" i="22"/>
  <c r="BQ46" i="22"/>
  <c r="BA46" i="22"/>
  <c r="AK46" i="22"/>
  <c r="U46" i="22"/>
  <c r="CG45" i="22"/>
  <c r="BA45" i="22"/>
  <c r="U45" i="22"/>
  <c r="CG44" i="22"/>
  <c r="BA44" i="22"/>
  <c r="U44" i="22"/>
  <c r="CG43" i="22"/>
  <c r="BA43" i="22"/>
  <c r="CU42" i="22"/>
  <c r="AI42" i="22"/>
  <c r="BO41" i="22"/>
  <c r="CO40" i="22"/>
  <c r="S39" i="22"/>
  <c r="AY36" i="22"/>
  <c r="CE33" i="22"/>
  <c r="AS26" i="22"/>
  <c r="AR54" i="22"/>
  <c r="AB54" i="22"/>
  <c r="L54" i="22"/>
  <c r="CN53" i="22"/>
  <c r="BX53" i="22"/>
  <c r="BH53" i="22"/>
  <c r="AR53" i="22"/>
  <c r="AB53" i="22"/>
  <c r="L53" i="22"/>
  <c r="CN52" i="22"/>
  <c r="BX52" i="22"/>
  <c r="BH52" i="22"/>
  <c r="AR52" i="22"/>
  <c r="AB52" i="22"/>
  <c r="L52" i="22"/>
  <c r="CN51" i="22"/>
  <c r="BX51" i="22"/>
  <c r="BH51" i="22"/>
  <c r="AR51" i="22"/>
  <c r="AB51" i="22"/>
  <c r="L51" i="22"/>
  <c r="CN50" i="22"/>
  <c r="BX50" i="22"/>
  <c r="BH50" i="22"/>
  <c r="AR50" i="22"/>
  <c r="AB50" i="22"/>
  <c r="L50" i="22"/>
  <c r="CN49" i="22"/>
  <c r="BX49" i="22"/>
  <c r="BH49" i="22"/>
  <c r="AR49" i="22"/>
  <c r="AB49" i="22"/>
  <c r="L49" i="22"/>
  <c r="CN48" i="22"/>
  <c r="BX48" i="22"/>
  <c r="BH48" i="22"/>
  <c r="AR48" i="22"/>
  <c r="AB48" i="22"/>
  <c r="L48" i="22"/>
  <c r="CN47" i="22"/>
  <c r="BX47" i="22"/>
  <c r="BH47" i="22"/>
  <c r="AR47" i="22"/>
  <c r="AB47" i="22"/>
  <c r="L47" i="22"/>
  <c r="CN46" i="22"/>
  <c r="BX46" i="22"/>
  <c r="BH46" i="22"/>
  <c r="AR46" i="22"/>
  <c r="AB46" i="22"/>
  <c r="CU45" i="22"/>
  <c r="BO45" i="22"/>
  <c r="AI45" i="22"/>
  <c r="CU44" i="22"/>
  <c r="BO44" i="22"/>
  <c r="AI44" i="22"/>
  <c r="CU43" i="22"/>
  <c r="BO43" i="22"/>
  <c r="V43" i="22"/>
  <c r="BB42" i="22"/>
  <c r="CH41" i="22"/>
  <c r="V41" i="22"/>
  <c r="AN40" i="22"/>
  <c r="BT37" i="22"/>
  <c r="CZ34" i="22"/>
  <c r="AN32" i="22"/>
  <c r="AN43" i="22"/>
  <c r="X43" i="22"/>
  <c r="CZ42" i="22"/>
  <c r="CJ42" i="22"/>
  <c r="BT42" i="22"/>
  <c r="BD42" i="22"/>
  <c r="AN42" i="22"/>
  <c r="X42" i="22"/>
  <c r="CZ41" i="22"/>
  <c r="CJ41" i="22"/>
  <c r="BT41" i="22"/>
  <c r="BD41" i="22"/>
  <c r="AN41" i="22"/>
  <c r="X41" i="22"/>
  <c r="CZ40" i="22"/>
  <c r="CJ40" i="22"/>
  <c r="BT40" i="22"/>
  <c r="AA40" i="22"/>
  <c r="BG39" i="22"/>
  <c r="CM38" i="22"/>
  <c r="AA38" i="22"/>
  <c r="BG37" i="22"/>
  <c r="CM36" i="22"/>
  <c r="AA36" i="22"/>
  <c r="BG35" i="22"/>
  <c r="CM34" i="22"/>
  <c r="AA34" i="22"/>
  <c r="BG33" i="22"/>
  <c r="CM32" i="22"/>
  <c r="AA32" i="22"/>
  <c r="BG31" i="22"/>
  <c r="AC26" i="22"/>
  <c r="P23" i="22"/>
  <c r="P46" i="22"/>
  <c r="CZ45" i="22"/>
  <c r="CR45" i="22"/>
  <c r="CJ45" i="22"/>
  <c r="CB45" i="22"/>
  <c r="BT45" i="22"/>
  <c r="BL45" i="22"/>
  <c r="BD45" i="22"/>
  <c r="AV45" i="22"/>
  <c r="AN45" i="22"/>
  <c r="AF45" i="22"/>
  <c r="X45" i="22"/>
  <c r="P45" i="22"/>
  <c r="CZ44" i="22"/>
  <c r="CR44" i="22"/>
  <c r="CJ44" i="22"/>
  <c r="CB44" i="22"/>
  <c r="BT44" i="22"/>
  <c r="BL44" i="22"/>
  <c r="BD44" i="22"/>
  <c r="AV44" i="22"/>
  <c r="AN44" i="22"/>
  <c r="AF44" i="22"/>
  <c r="X44" i="22"/>
  <c r="P44" i="22"/>
  <c r="CZ43" i="22"/>
  <c r="CR43" i="22"/>
  <c r="CJ43" i="22"/>
  <c r="BX43" i="22"/>
  <c r="BN43" i="22"/>
  <c r="BD43" i="22"/>
  <c r="AM43" i="22"/>
  <c r="CY42" i="22"/>
  <c r="BS42" i="22"/>
  <c r="AM42" i="22"/>
  <c r="CY41" i="22"/>
  <c r="BS41" i="22"/>
  <c r="AM41" i="22"/>
  <c r="CY40" i="22"/>
  <c r="BS40" i="22"/>
  <c r="BD39" i="22"/>
  <c r="X38" i="22"/>
  <c r="CJ36" i="22"/>
  <c r="BD35" i="22"/>
  <c r="X34" i="22"/>
  <c r="CJ32" i="22"/>
  <c r="M24" i="22"/>
  <c r="CC42" i="22"/>
  <c r="Q42" i="22"/>
  <c r="AW41" i="22"/>
  <c r="CD40" i="22"/>
  <c r="BL38" i="22"/>
  <c r="CR35" i="22"/>
  <c r="AF33" i="22"/>
  <c r="AC25" i="22"/>
  <c r="J40" i="22"/>
  <c r="AP39" i="22"/>
  <c r="BV38" i="22"/>
  <c r="J38" i="22"/>
  <c r="AP37" i="22"/>
  <c r="BV36" i="22"/>
  <c r="J36" i="22"/>
  <c r="AP35" i="22"/>
  <c r="BV34" i="22"/>
  <c r="J34" i="22"/>
  <c r="AP33" i="22"/>
  <c r="BV32" i="22"/>
  <c r="J32" i="22"/>
  <c r="AO26" i="22"/>
  <c r="AQ23" i="22"/>
  <c r="AB40" i="22"/>
  <c r="BH39" i="22"/>
  <c r="CN38" i="22"/>
  <c r="AB38" i="22"/>
  <c r="BH37" i="22"/>
  <c r="CN36" i="22"/>
  <c r="AB36" i="22"/>
  <c r="BH35" i="22"/>
  <c r="CN34" i="22"/>
  <c r="AB34" i="22"/>
  <c r="BH33" i="22"/>
  <c r="CN32" i="22"/>
  <c r="AB32" i="22"/>
  <c r="BI31" i="22"/>
  <c r="AK26" i="22"/>
  <c r="AI23" i="22"/>
  <c r="N40" i="22"/>
  <c r="AT39" i="22"/>
  <c r="BZ38" i="22"/>
  <c r="N38" i="22"/>
  <c r="AT37" i="22"/>
  <c r="BZ36" i="22"/>
  <c r="N36" i="22"/>
  <c r="AT35" i="22"/>
  <c r="BZ34" i="22"/>
  <c r="N34" i="22"/>
  <c r="AT33" i="22"/>
  <c r="BZ32" i="22"/>
  <c r="N32" i="22"/>
  <c r="AW26" i="22"/>
  <c r="BG23" i="22"/>
  <c r="AC31" i="22"/>
  <c r="CO30" i="22"/>
  <c r="BI30" i="22"/>
  <c r="AC30" i="22"/>
  <c r="CO29" i="22"/>
  <c r="BI29" i="22"/>
  <c r="AC29" i="22"/>
  <c r="CO28" i="22"/>
  <c r="BI28" i="22"/>
  <c r="L28" i="22"/>
  <c r="AR27" i="22"/>
  <c r="BX26" i="22"/>
  <c r="L26" i="22"/>
  <c r="AR25" i="22"/>
  <c r="BX24" i="22"/>
  <c r="L24" i="22"/>
  <c r="AI22" i="22"/>
  <c r="AI28" i="22"/>
  <c r="BO27" i="22"/>
  <c r="CU26" i="22"/>
  <c r="AI26" i="22"/>
  <c r="BO25" i="22"/>
  <c r="CU24" i="22"/>
  <c r="AI24" i="22"/>
  <c r="AE23" i="22"/>
  <c r="AT18" i="22"/>
  <c r="BJ31" i="22"/>
  <c r="AD31" i="22"/>
  <c r="CP30" i="22"/>
  <c r="BJ30" i="22"/>
  <c r="AD30" i="22"/>
  <c r="CP29" i="22"/>
  <c r="BJ29" i="22"/>
  <c r="AD29" i="22"/>
  <c r="CP28" i="22"/>
  <c r="BJ28" i="22"/>
  <c r="J28" i="22"/>
  <c r="AP27" i="22"/>
  <c r="BJ26" i="22"/>
  <c r="BV25" i="22"/>
  <c r="CD24" i="22"/>
  <c r="CG23" i="22"/>
  <c r="CK17" i="22"/>
  <c r="CW21" i="22"/>
  <c r="AG18" i="22"/>
  <c r="BN23" i="22"/>
  <c r="BS22" i="22"/>
  <c r="DA20" i="22"/>
  <c r="V23" i="22"/>
  <c r="CH21" i="22"/>
  <c r="M17" i="22"/>
  <c r="CE19" i="22"/>
  <c r="CZ17" i="22"/>
  <c r="AK21" i="22"/>
  <c r="BF19" i="22"/>
  <c r="BY17" i="22"/>
  <c r="AZ21" i="22"/>
  <c r="BS19" i="22"/>
  <c r="AE10" i="22"/>
  <c r="CC13" i="22"/>
  <c r="CV10" i="22"/>
  <c r="AS14" i="22"/>
  <c r="R12" i="22"/>
  <c r="AZ5" i="22"/>
  <c r="E65" i="23"/>
  <c r="X32" i="22"/>
  <c r="BC31" i="22"/>
  <c r="M26" i="22"/>
  <c r="N19" i="22"/>
  <c r="AB43" i="22"/>
  <c r="L43" i="22"/>
  <c r="CN42" i="22"/>
  <c r="BX42" i="22"/>
  <c r="BH42" i="22"/>
  <c r="AR42" i="22"/>
  <c r="AB42" i="22"/>
  <c r="L42" i="22"/>
  <c r="CN41" i="22"/>
  <c r="BX41" i="22"/>
  <c r="BH41" i="22"/>
  <c r="AR41" i="22"/>
  <c r="AB41" i="22"/>
  <c r="N41" i="22"/>
  <c r="CP40" i="22"/>
  <c r="BZ40" i="22"/>
  <c r="AQ40" i="22"/>
  <c r="BW39" i="22"/>
  <c r="K39" i="22"/>
  <c r="AQ38" i="22"/>
  <c r="BW37" i="22"/>
  <c r="K37" i="22"/>
  <c r="AQ36" i="22"/>
  <c r="BW35" i="22"/>
  <c r="K35" i="22"/>
  <c r="AQ34" i="22"/>
  <c r="BW33" i="22"/>
  <c r="K33" i="22"/>
  <c r="AQ32" i="22"/>
  <c r="CE31" i="22"/>
  <c r="AC27" i="22"/>
  <c r="BI24" i="22"/>
  <c r="BA40" i="22"/>
  <c r="AK40" i="22"/>
  <c r="U40" i="22"/>
  <c r="CW39" i="22"/>
  <c r="CG39" i="22"/>
  <c r="BQ39" i="22"/>
  <c r="BA39" i="22"/>
  <c r="AK39" i="22"/>
  <c r="U39" i="22"/>
  <c r="CW38" i="22"/>
  <c r="CG38" i="22"/>
  <c r="BQ38" i="22"/>
  <c r="BA38" i="22"/>
  <c r="AK38" i="22"/>
  <c r="U38" i="22"/>
  <c r="CW37" i="22"/>
  <c r="CG37" i="22"/>
  <c r="BQ37" i="22"/>
  <c r="BA37" i="22"/>
  <c r="AK37" i="22"/>
  <c r="U37" i="22"/>
  <c r="CW36" i="22"/>
  <c r="CG36" i="22"/>
  <c r="BQ36" i="22"/>
  <c r="BA36" i="22"/>
  <c r="AK36" i="22"/>
  <c r="U36" i="22"/>
  <c r="CW35" i="22"/>
  <c r="CG35" i="22"/>
  <c r="BQ35" i="22"/>
  <c r="BA35" i="22"/>
  <c r="AK35" i="22"/>
  <c r="U35" i="22"/>
  <c r="CW34" i="22"/>
  <c r="CG34" i="22"/>
  <c r="BQ34" i="22"/>
  <c r="BA34" i="22"/>
  <c r="AK34" i="22"/>
  <c r="U34" i="22"/>
  <c r="CW33" i="22"/>
  <c r="CG33" i="22"/>
  <c r="BQ33" i="22"/>
  <c r="BA33" i="22"/>
  <c r="AK33" i="22"/>
  <c r="U33" i="22"/>
  <c r="CW32" i="22"/>
  <c r="CG32" i="22"/>
  <c r="BQ32" i="22"/>
  <c r="BA32" i="22"/>
  <c r="AK32" i="22"/>
  <c r="U32" i="22"/>
  <c r="CW31" i="22"/>
  <c r="Y28" i="22"/>
  <c r="BE27" i="22"/>
  <c r="CK26" i="22"/>
  <c r="Y26" i="22"/>
  <c r="BE25" i="22"/>
  <c r="CK24" i="22"/>
  <c r="Y24" i="22"/>
  <c r="BG22" i="22"/>
  <c r="BN40" i="22"/>
  <c r="BC40" i="22"/>
  <c r="AM40" i="22"/>
  <c r="W40" i="22"/>
  <c r="CY39" i="22"/>
  <c r="CI39" i="22"/>
  <c r="BS39" i="22"/>
  <c r="BC39" i="22"/>
  <c r="AM39" i="22"/>
  <c r="W39" i="22"/>
  <c r="CY38" i="22"/>
  <c r="CI38" i="22"/>
  <c r="BS38" i="22"/>
  <c r="BC38" i="22"/>
  <c r="AM38" i="22"/>
  <c r="W38" i="22"/>
  <c r="CY37" i="22"/>
  <c r="CI37" i="22"/>
  <c r="BS37" i="22"/>
  <c r="BC37" i="22"/>
  <c r="AM37" i="22"/>
  <c r="W37" i="22"/>
  <c r="CY36" i="22"/>
  <c r="CI36" i="22"/>
  <c r="BS36" i="22"/>
  <c r="BC36" i="22"/>
  <c r="AM36" i="22"/>
  <c r="W36" i="22"/>
  <c r="CY35" i="22"/>
  <c r="CI35" i="22"/>
  <c r="BS35" i="22"/>
  <c r="BC35" i="22"/>
  <c r="AM35" i="22"/>
  <c r="W35" i="22"/>
  <c r="CY34" i="22"/>
  <c r="CI34" i="22"/>
  <c r="BS34" i="22"/>
  <c r="BC34" i="22"/>
  <c r="AM34" i="22"/>
  <c r="W34" i="22"/>
  <c r="CY33" i="22"/>
  <c r="CI33" i="22"/>
  <c r="BS33" i="22"/>
  <c r="BC33" i="22"/>
  <c r="AM33" i="22"/>
  <c r="W33" i="22"/>
  <c r="CY32" i="22"/>
  <c r="CI32" i="22"/>
  <c r="BS32" i="22"/>
  <c r="BC32" i="22"/>
  <c r="AM32" i="22"/>
  <c r="W32" i="22"/>
  <c r="CY31" i="22"/>
  <c r="CK31" i="22"/>
  <c r="BU31" i="22"/>
  <c r="BE31" i="22"/>
  <c r="U28" i="22"/>
  <c r="BA27" i="22"/>
  <c r="CG26" i="22"/>
  <c r="U26" i="22"/>
  <c r="BA25" i="22"/>
  <c r="CG24" i="22"/>
  <c r="U24" i="22"/>
  <c r="CM22" i="22"/>
  <c r="BE40" i="22"/>
  <c r="AO40" i="22"/>
  <c r="Y40" i="22"/>
  <c r="DA39" i="22"/>
  <c r="CK39" i="22"/>
  <c r="BU39" i="22"/>
  <c r="BE39" i="22"/>
  <c r="AO39" i="22"/>
  <c r="Y39" i="22"/>
  <c r="DA38" i="22"/>
  <c r="CK38" i="22"/>
  <c r="BU38" i="22"/>
  <c r="BE38" i="22"/>
  <c r="AO38" i="22"/>
  <c r="Y38" i="22"/>
  <c r="DA37" i="22"/>
  <c r="CK37" i="22"/>
  <c r="BU37" i="22"/>
  <c r="BE37" i="22"/>
  <c r="AO37" i="22"/>
  <c r="Y37" i="22"/>
  <c r="DA36" i="22"/>
  <c r="CK36" i="22"/>
  <c r="BU36" i="22"/>
  <c r="BE36" i="22"/>
  <c r="AO36" i="22"/>
  <c r="Y36" i="22"/>
  <c r="DA35" i="22"/>
  <c r="CK35" i="22"/>
  <c r="BU35" i="22"/>
  <c r="BE35" i="22"/>
  <c r="AO35" i="22"/>
  <c r="Y35" i="22"/>
  <c r="DA34" i="22"/>
  <c r="CK34" i="22"/>
  <c r="BU34" i="22"/>
  <c r="BE34" i="22"/>
  <c r="AO34" i="22"/>
  <c r="Y34" i="22"/>
  <c r="DA33" i="22"/>
  <c r="CK33" i="22"/>
  <c r="BU33" i="22"/>
  <c r="BE33" i="22"/>
  <c r="AO33" i="22"/>
  <c r="Y33" i="22"/>
  <c r="DA32" i="22"/>
  <c r="CK32" i="22"/>
  <c r="BU32" i="22"/>
  <c r="BE32" i="22"/>
  <c r="AO32" i="22"/>
  <c r="Y32" i="22"/>
  <c r="DA31" i="22"/>
  <c r="AG28" i="22"/>
  <c r="BM27" i="22"/>
  <c r="CS26" i="22"/>
  <c r="AG26" i="22"/>
  <c r="BM25" i="22"/>
  <c r="CS24" i="22"/>
  <c r="AG24" i="22"/>
  <c r="AA23" i="22"/>
  <c r="BZ17" i="22"/>
  <c r="AQ31" i="22"/>
  <c r="AI31" i="22"/>
  <c r="AA31" i="22"/>
  <c r="S31" i="22"/>
  <c r="K31" i="22"/>
  <c r="CU30" i="22"/>
  <c r="CM30" i="22"/>
  <c r="CE30" i="22"/>
  <c r="BW30" i="22"/>
  <c r="BO30" i="22"/>
  <c r="BG30" i="22"/>
  <c r="AY30" i="22"/>
  <c r="AQ30" i="22"/>
  <c r="AI30" i="22"/>
  <c r="AA30" i="22"/>
  <c r="S30" i="22"/>
  <c r="K30" i="22"/>
  <c r="CU29" i="22"/>
  <c r="CM29" i="22"/>
  <c r="CE29" i="22"/>
  <c r="BW29" i="22"/>
  <c r="BO29" i="22"/>
  <c r="BG29" i="22"/>
  <c r="AY29" i="22"/>
  <c r="AQ29" i="22"/>
  <c r="AI29" i="22"/>
  <c r="AA29" i="22"/>
  <c r="S29" i="22"/>
  <c r="K29" i="22"/>
  <c r="CU28" i="22"/>
  <c r="CM28" i="22"/>
  <c r="CE28" i="22"/>
  <c r="BW28" i="22"/>
  <c r="BO28" i="22"/>
  <c r="BG28" i="22"/>
  <c r="AY28" i="22"/>
  <c r="AN28" i="22"/>
  <c r="X28" i="22"/>
  <c r="CZ27" i="22"/>
  <c r="CJ27" i="22"/>
  <c r="BT27" i="22"/>
  <c r="BD27" i="22"/>
  <c r="AN27" i="22"/>
  <c r="X27" i="22"/>
  <c r="CZ26" i="22"/>
  <c r="CJ26" i="22"/>
  <c r="BT26" i="22"/>
  <c r="BD26" i="22"/>
  <c r="AN26" i="22"/>
  <c r="X26" i="22"/>
  <c r="CZ25" i="22"/>
  <c r="CJ25" i="22"/>
  <c r="BT25" i="22"/>
  <c r="BD25" i="22"/>
  <c r="AN25" i="22"/>
  <c r="X25" i="22"/>
  <c r="CZ24" i="22"/>
  <c r="CJ24" i="22"/>
  <c r="BT24" i="22"/>
  <c r="BD24" i="22"/>
  <c r="AN24" i="22"/>
  <c r="X24" i="22"/>
  <c r="CZ23" i="22"/>
  <c r="BU23" i="22"/>
  <c r="AO23" i="22"/>
  <c r="CJ22" i="22"/>
  <c r="X22" i="22"/>
  <c r="Y21" i="22"/>
  <c r="BE18" i="22"/>
  <c r="AT28" i="22"/>
  <c r="AE28" i="22"/>
  <c r="O28" i="22"/>
  <c r="CQ27" i="22"/>
  <c r="CA27" i="22"/>
  <c r="BK27" i="22"/>
  <c r="AU27" i="22"/>
  <c r="AE27" i="22"/>
  <c r="O27" i="22"/>
  <c r="CQ26" i="22"/>
  <c r="CA26" i="22"/>
  <c r="BK26" i="22"/>
  <c r="AU26" i="22"/>
  <c r="AE26" i="22"/>
  <c r="O26" i="22"/>
  <c r="CQ25" i="22"/>
  <c r="CA25" i="22"/>
  <c r="BK25" i="22"/>
  <c r="AU25" i="22"/>
  <c r="AE25" i="22"/>
  <c r="O25" i="22"/>
  <c r="CQ24" i="22"/>
  <c r="CA24" i="22"/>
  <c r="BK24" i="22"/>
  <c r="AU24" i="22"/>
  <c r="AE24" i="22"/>
  <c r="O24" i="22"/>
  <c r="CI23" i="22"/>
  <c r="BC23" i="22"/>
  <c r="K23" i="22"/>
  <c r="AQ22" i="22"/>
  <c r="BW21" i="22"/>
  <c r="Y20" i="22"/>
  <c r="BE17" i="22"/>
  <c r="CF31" i="22"/>
  <c r="BX31" i="22"/>
  <c r="BP31" i="22"/>
  <c r="BH31" i="22"/>
  <c r="AZ31" i="22"/>
  <c r="AR31" i="22"/>
  <c r="AJ31" i="22"/>
  <c r="AB31" i="22"/>
  <c r="T31" i="22"/>
  <c r="L31" i="22"/>
  <c r="CV30" i="22"/>
  <c r="CN30" i="22"/>
  <c r="CF30" i="22"/>
  <c r="BX30" i="22"/>
  <c r="BP30" i="22"/>
  <c r="BH30" i="22"/>
  <c r="AZ30" i="22"/>
  <c r="AR30" i="22"/>
  <c r="AJ30" i="22"/>
  <c r="AB30" i="22"/>
  <c r="T30" i="22"/>
  <c r="L30" i="22"/>
  <c r="CV29" i="22"/>
  <c r="CN29" i="22"/>
  <c r="CF29" i="22"/>
  <c r="BX29" i="22"/>
  <c r="BP29" i="22"/>
  <c r="BH29" i="22"/>
  <c r="AZ29" i="22"/>
  <c r="AR29" i="22"/>
  <c r="AJ29" i="22"/>
  <c r="AB29" i="22"/>
  <c r="T29" i="22"/>
  <c r="L29" i="22"/>
  <c r="CV28" i="22"/>
  <c r="CN28" i="22"/>
  <c r="CF28" i="22"/>
  <c r="BX28" i="22"/>
  <c r="BP28" i="22"/>
  <c r="BH28" i="22"/>
  <c r="AZ28" i="22"/>
  <c r="AL28" i="22"/>
  <c r="V28" i="22"/>
  <c r="CX27" i="22"/>
  <c r="CH27" i="22"/>
  <c r="BR27" i="22"/>
  <c r="BB27" i="22"/>
  <c r="AL27" i="22"/>
  <c r="V27" i="22"/>
  <c r="CT26" i="22"/>
  <c r="BZ26" i="22"/>
  <c r="BF26" i="22"/>
  <c r="AH26" i="22"/>
  <c r="N26" i="22"/>
  <c r="CL25" i="22"/>
  <c r="BN25" i="22"/>
  <c r="AT25" i="22"/>
  <c r="Z25" i="22"/>
  <c r="CT24" i="22"/>
  <c r="BZ24" i="22"/>
  <c r="BF24" i="22"/>
  <c r="AH24" i="22"/>
  <c r="N24" i="22"/>
  <c r="BY23" i="22"/>
  <c r="AC23" i="22"/>
  <c r="AY22" i="22"/>
  <c r="BT21" i="22"/>
  <c r="BS13" i="22"/>
  <c r="CO22" i="22"/>
  <c r="BI22" i="22"/>
  <c r="AC22" i="22"/>
  <c r="CO21" i="22"/>
  <c r="BF21" i="22"/>
  <c r="BM20" i="22"/>
  <c r="AG19" i="22"/>
  <c r="CS17" i="22"/>
  <c r="BH13" i="22"/>
  <c r="CP23" i="22"/>
  <c r="BZ23" i="22"/>
  <c r="BJ23" i="22"/>
  <c r="AT23" i="22"/>
  <c r="AD23" i="22"/>
  <c r="CQ22" i="22"/>
  <c r="BK22" i="22"/>
  <c r="AE22" i="22"/>
  <c r="CQ21" i="22"/>
  <c r="BI21" i="22"/>
  <c r="BU20" i="22"/>
  <c r="AO19" i="22"/>
  <c r="DA17" i="22"/>
  <c r="CN13" i="22"/>
  <c r="N23" i="22"/>
  <c r="BZ22" i="22"/>
  <c r="AT22" i="22"/>
  <c r="N22" i="22"/>
  <c r="BZ21" i="22"/>
  <c r="Q21" i="22"/>
  <c r="CC19" i="22"/>
  <c r="AW18" i="22"/>
  <c r="AM13" i="22"/>
  <c r="CZ20" i="22"/>
  <c r="BL20" i="22"/>
  <c r="S20" i="22"/>
  <c r="BT19" i="22"/>
  <c r="AF19" i="22"/>
  <c r="CE18" i="22"/>
  <c r="AN18" i="22"/>
  <c r="CR17" i="22"/>
  <c r="AY17" i="22"/>
  <c r="AJ14" i="22"/>
  <c r="BP12" i="22"/>
  <c r="Z21" i="22"/>
  <c r="BY20" i="22"/>
  <c r="AK20" i="22"/>
  <c r="CL19" i="22"/>
  <c r="AS19" i="22"/>
  <c r="CW18" i="22"/>
  <c r="BF18" i="22"/>
  <c r="M18" i="22"/>
  <c r="BQ17" i="22"/>
  <c r="Z17" i="22"/>
  <c r="CI13" i="22"/>
  <c r="AD12" i="22"/>
  <c r="AM21" i="22"/>
  <c r="CN20" i="22"/>
  <c r="AZ20" i="22"/>
  <c r="CY19" i="22"/>
  <c r="BH19" i="22"/>
  <c r="CY18" i="22"/>
  <c r="AM18" i="22"/>
  <c r="AM17" i="22"/>
  <c r="CO16" i="22"/>
  <c r="AC16" i="22"/>
  <c r="BI15" i="22"/>
  <c r="CC14" i="22"/>
  <c r="AW13" i="22"/>
  <c r="CN11" i="22"/>
  <c r="AA14" i="22"/>
  <c r="CM12" i="22"/>
  <c r="M8" i="22"/>
  <c r="BH16" i="22"/>
  <c r="CN15" i="22"/>
  <c r="AB15" i="22"/>
  <c r="M14" i="22"/>
  <c r="BV12" i="22"/>
  <c r="BB11" i="22"/>
  <c r="BD11" i="22"/>
  <c r="AX11" i="22"/>
  <c r="O9" i="22"/>
  <c r="CV8" i="22"/>
  <c r="M5" i="22"/>
  <c r="CC5" i="22"/>
  <c r="E37" i="23"/>
  <c r="E26" i="23"/>
  <c r="CH43" i="22"/>
  <c r="BZ43" i="22"/>
  <c r="BR43" i="22"/>
  <c r="BJ43" i="22"/>
  <c r="BB43" i="22"/>
  <c r="AT43" i="22"/>
  <c r="AH43" i="22"/>
  <c r="R43" i="22"/>
  <c r="CT42" i="22"/>
  <c r="CD42" i="22"/>
  <c r="BN42" i="22"/>
  <c r="AX42" i="22"/>
  <c r="AH42" i="22"/>
  <c r="R42" i="22"/>
  <c r="CT41" i="22"/>
  <c r="CD41" i="22"/>
  <c r="BN41" i="22"/>
  <c r="AX41" i="22"/>
  <c r="AH41" i="22"/>
  <c r="R41" i="22"/>
  <c r="CU40" i="22"/>
  <c r="CE40" i="22"/>
  <c r="BM40" i="22"/>
  <c r="CU39" i="22"/>
  <c r="AI39" i="22"/>
  <c r="BO38" i="22"/>
  <c r="CU37" i="22"/>
  <c r="AI37" i="22"/>
  <c r="BO36" i="22"/>
  <c r="CU35" i="22"/>
  <c r="AI35" i="22"/>
  <c r="BO34" i="22"/>
  <c r="CU33" i="22"/>
  <c r="AI33" i="22"/>
  <c r="BO32" i="22"/>
  <c r="CU31" i="22"/>
  <c r="M28" i="22"/>
  <c r="AS25" i="22"/>
  <c r="AO43" i="22"/>
  <c r="Y43" i="22"/>
  <c r="DA42" i="22"/>
  <c r="CK42" i="22"/>
  <c r="BU42" i="22"/>
  <c r="BE42" i="22"/>
  <c r="AO42" i="22"/>
  <c r="Y42" i="22"/>
  <c r="DA41" i="22"/>
  <c r="CK41" i="22"/>
  <c r="BU41" i="22"/>
  <c r="BE41" i="22"/>
  <c r="AO41" i="22"/>
  <c r="Y41" i="22"/>
  <c r="J41" i="22"/>
  <c r="CL40" i="22"/>
  <c r="BV40" i="22"/>
  <c r="AF40" i="22"/>
  <c r="BL39" i="22"/>
  <c r="CR38" i="22"/>
  <c r="AF38" i="22"/>
  <c r="BL37" i="22"/>
  <c r="CR36" i="22"/>
  <c r="AF36" i="22"/>
  <c r="BL35" i="22"/>
  <c r="CR34" i="22"/>
  <c r="AF34" i="22"/>
  <c r="BL33" i="22"/>
  <c r="CR32" i="22"/>
  <c r="AF32" i="22"/>
  <c r="BO31" i="22"/>
  <c r="BI26" i="22"/>
  <c r="CE23" i="22"/>
  <c r="AX40" i="22"/>
  <c r="AH40" i="22"/>
  <c r="R40" i="22"/>
  <c r="CT39" i="22"/>
  <c r="CD39" i="22"/>
  <c r="BN39" i="22"/>
  <c r="AX39" i="22"/>
  <c r="AH39" i="22"/>
  <c r="R39" i="22"/>
  <c r="CT38" i="22"/>
  <c r="CD38" i="22"/>
  <c r="BN38" i="22"/>
  <c r="AX38" i="22"/>
  <c r="AH38" i="22"/>
  <c r="R38" i="22"/>
  <c r="CT37" i="22"/>
  <c r="CD37" i="22"/>
  <c r="BN37" i="22"/>
  <c r="AX37" i="22"/>
  <c r="AH37" i="22"/>
  <c r="R37" i="22"/>
  <c r="CT36" i="22"/>
  <c r="CD36" i="22"/>
  <c r="BN36" i="22"/>
  <c r="AX36" i="22"/>
  <c r="AH36" i="22"/>
  <c r="R36" i="22"/>
  <c r="CT35" i="22"/>
  <c r="CD35" i="22"/>
  <c r="BN35" i="22"/>
  <c r="AX35" i="22"/>
  <c r="AH35" i="22"/>
  <c r="R35" i="22"/>
  <c r="CT34" i="22"/>
  <c r="CD34" i="22"/>
  <c r="BN34" i="22"/>
  <c r="AX34" i="22"/>
  <c r="AH34" i="22"/>
  <c r="R34" i="22"/>
  <c r="CT33" i="22"/>
  <c r="CD33" i="22"/>
  <c r="BN33" i="22"/>
  <c r="AX33" i="22"/>
  <c r="AH33" i="22"/>
  <c r="R33" i="22"/>
  <c r="CT32" i="22"/>
  <c r="CD32" i="22"/>
  <c r="BN32" i="22"/>
  <c r="AX32" i="22"/>
  <c r="AH32" i="22"/>
  <c r="R32" i="22"/>
  <c r="CT31" i="22"/>
  <c r="DA27" i="22"/>
  <c r="AO27" i="22"/>
  <c r="BU26" i="22"/>
  <c r="DA25" i="22"/>
  <c r="AO25" i="22"/>
  <c r="BU24" i="22"/>
  <c r="DA23" i="22"/>
  <c r="P22" i="22"/>
  <c r="BL40" i="22"/>
  <c r="AZ40" i="22"/>
  <c r="AJ40" i="22"/>
  <c r="T40" i="22"/>
  <c r="CV39" i="22"/>
  <c r="CF39" i="22"/>
  <c r="BP39" i="22"/>
  <c r="AZ39" i="22"/>
  <c r="AJ39" i="22"/>
  <c r="T39" i="22"/>
  <c r="CV38" i="22"/>
  <c r="CF38" i="22"/>
  <c r="BP38" i="22"/>
  <c r="AZ38" i="22"/>
  <c r="AJ38" i="22"/>
  <c r="T38" i="22"/>
  <c r="CV37" i="22"/>
  <c r="CF37" i="22"/>
  <c r="BP37" i="22"/>
  <c r="AZ37" i="22"/>
  <c r="AJ37" i="22"/>
  <c r="T37" i="22"/>
  <c r="CV36" i="22"/>
  <c r="CF36" i="22"/>
  <c r="BP36" i="22"/>
  <c r="AZ36" i="22"/>
  <c r="AJ36" i="22"/>
  <c r="T36" i="22"/>
  <c r="CV35" i="22"/>
  <c r="CF35" i="22"/>
  <c r="BP35" i="22"/>
  <c r="AZ35" i="22"/>
  <c r="AJ35" i="22"/>
  <c r="T35" i="22"/>
  <c r="CV34" i="22"/>
  <c r="CF34" i="22"/>
  <c r="BP34" i="22"/>
  <c r="AZ34" i="22"/>
  <c r="AJ34" i="22"/>
  <c r="T34" i="22"/>
  <c r="CV33" i="22"/>
  <c r="CF33" i="22"/>
  <c r="BP33" i="22"/>
  <c r="AZ33" i="22"/>
  <c r="AJ33" i="22"/>
  <c r="T33" i="22"/>
  <c r="CV32" i="22"/>
  <c r="CF32" i="22"/>
  <c r="BP32" i="22"/>
  <c r="AZ32" i="22"/>
  <c r="AJ32" i="22"/>
  <c r="T32" i="22"/>
  <c r="CV31" i="22"/>
  <c r="CG31" i="22"/>
  <c r="BQ31" i="22"/>
  <c r="BA31" i="22"/>
  <c r="CW27" i="22"/>
  <c r="AK27" i="22"/>
  <c r="BQ26" i="22"/>
  <c r="CW25" i="22"/>
  <c r="AK25" i="22"/>
  <c r="BQ24" i="22"/>
  <c r="CU23" i="22"/>
  <c r="AV22" i="22"/>
  <c r="BB40" i="22"/>
  <c r="AL40" i="22"/>
  <c r="V40" i="22"/>
  <c r="CX39" i="22"/>
  <c r="CH39" i="22"/>
  <c r="BR39" i="22"/>
  <c r="BB39" i="22"/>
  <c r="AL39" i="22"/>
  <c r="V39" i="22"/>
  <c r="CX38" i="22"/>
  <c r="CH38" i="22"/>
  <c r="BR38" i="22"/>
  <c r="BB38" i="22"/>
  <c r="AL38" i="22"/>
  <c r="V38" i="22"/>
  <c r="CX37" i="22"/>
  <c r="CH37" i="22"/>
  <c r="BR37" i="22"/>
  <c r="BB37" i="22"/>
  <c r="AL37" i="22"/>
  <c r="V37" i="22"/>
  <c r="CX36" i="22"/>
  <c r="CH36" i="22"/>
  <c r="BR36" i="22"/>
  <c r="BB36" i="22"/>
  <c r="AL36" i="22"/>
  <c r="V36" i="22"/>
  <c r="CX35" i="22"/>
  <c r="CH35" i="22"/>
  <c r="BR35" i="22"/>
  <c r="BB35" i="22"/>
  <c r="AL35" i="22"/>
  <c r="V35" i="22"/>
  <c r="CX34" i="22"/>
  <c r="CH34" i="22"/>
  <c r="BR34" i="22"/>
  <c r="BB34" i="22"/>
  <c r="AL34" i="22"/>
  <c r="V34" i="22"/>
  <c r="CX33" i="22"/>
  <c r="CH33" i="22"/>
  <c r="BR33" i="22"/>
  <c r="BB33" i="22"/>
  <c r="AL33" i="22"/>
  <c r="V33" i="22"/>
  <c r="CX32" i="22"/>
  <c r="CH32" i="22"/>
  <c r="BR32" i="22"/>
  <c r="BB32" i="22"/>
  <c r="AL32" i="22"/>
  <c r="V32" i="22"/>
  <c r="CX31" i="22"/>
  <c r="Q28" i="22"/>
  <c r="AW27" i="22"/>
  <c r="CC26" i="22"/>
  <c r="Q26" i="22"/>
  <c r="AW25" i="22"/>
  <c r="CC24" i="22"/>
  <c r="Q24" i="22"/>
  <c r="CB22" i="22"/>
  <c r="AB13" i="22"/>
  <c r="AO31" i="22"/>
  <c r="AG31" i="22"/>
  <c r="Y31" i="22"/>
  <c r="Q31" i="22"/>
  <c r="DA30" i="22"/>
  <c r="CS30" i="22"/>
  <c r="CK30" i="22"/>
  <c r="CC30" i="22"/>
  <c r="BU30" i="22"/>
  <c r="BM30" i="22"/>
  <c r="BE30" i="22"/>
  <c r="AW30" i="22"/>
  <c r="AO30" i="22"/>
  <c r="AG30" i="22"/>
  <c r="Y30" i="22"/>
  <c r="Q30" i="22"/>
  <c r="DA29" i="22"/>
  <c r="CS29" i="22"/>
  <c r="CK29" i="22"/>
  <c r="CC29" i="22"/>
  <c r="BU29" i="22"/>
  <c r="BM29" i="22"/>
  <c r="BE29" i="22"/>
  <c r="AW29" i="22"/>
  <c r="AO29" i="22"/>
  <c r="AG29" i="22"/>
  <c r="Y29" i="22"/>
  <c r="Q29" i="22"/>
  <c r="DA28" i="22"/>
  <c r="CS28" i="22"/>
  <c r="CK28" i="22"/>
  <c r="CC28" i="22"/>
  <c r="BU28" i="22"/>
  <c r="BM28" i="22"/>
  <c r="BE28" i="22"/>
  <c r="AW28" i="22"/>
  <c r="AJ28" i="22"/>
  <c r="T28" i="22"/>
  <c r="CV27" i="22"/>
  <c r="CF27" i="22"/>
  <c r="BP27" i="22"/>
  <c r="AZ27" i="22"/>
  <c r="AJ27" i="22"/>
  <c r="T27" i="22"/>
  <c r="CV26" i="22"/>
  <c r="CF26" i="22"/>
  <c r="BP26" i="22"/>
  <c r="AZ26" i="22"/>
  <c r="AJ26" i="22"/>
  <c r="T26" i="22"/>
  <c r="CV25" i="22"/>
  <c r="CF25" i="22"/>
  <c r="BP25" i="22"/>
  <c r="AZ25" i="22"/>
  <c r="AJ25" i="22"/>
  <c r="T25" i="22"/>
  <c r="CV24" i="22"/>
  <c r="CF24" i="22"/>
  <c r="BP24" i="22"/>
  <c r="AZ24" i="22"/>
  <c r="AJ24" i="22"/>
  <c r="T24" i="22"/>
  <c r="CS23" i="22"/>
  <c r="BM23" i="22"/>
  <c r="AG23" i="22"/>
  <c r="BO22" i="22"/>
  <c r="CU21" i="22"/>
  <c r="BZ20" i="22"/>
  <c r="N18" i="22"/>
  <c r="AQ28" i="22"/>
  <c r="AA28" i="22"/>
  <c r="K28" i="22"/>
  <c r="CM27" i="22"/>
  <c r="BW27" i="22"/>
  <c r="BG27" i="22"/>
  <c r="AQ27" i="22"/>
  <c r="AA27" i="22"/>
  <c r="K27" i="22"/>
  <c r="CM26" i="22"/>
  <c r="BW26" i="22"/>
  <c r="BG26" i="22"/>
  <c r="AQ26" i="22"/>
  <c r="AA26" i="22"/>
  <c r="K26" i="22"/>
  <c r="CM25" i="22"/>
  <c r="BW25" i="22"/>
  <c r="BG25" i="22"/>
  <c r="AQ25" i="22"/>
  <c r="AA25" i="22"/>
  <c r="K25" i="22"/>
  <c r="CM24" i="22"/>
  <c r="BW24" i="22"/>
  <c r="BG24" i="22"/>
  <c r="AQ24" i="22"/>
  <c r="AA24" i="22"/>
  <c r="K24" i="22"/>
  <c r="CA23" i="22"/>
  <c r="AU23" i="22"/>
  <c r="CR22" i="22"/>
  <c r="AF22" i="22"/>
  <c r="BJ21" i="22"/>
  <c r="BZ19" i="22"/>
  <c r="CL31" i="22"/>
  <c r="CD31" i="22"/>
  <c r="BV31" i="22"/>
  <c r="BN31" i="22"/>
  <c r="BF31" i="22"/>
  <c r="AX31" i="22"/>
  <c r="AP31" i="22"/>
  <c r="AH31" i="22"/>
  <c r="Z31" i="22"/>
  <c r="R31" i="22"/>
  <c r="J31" i="22"/>
  <c r="CT30" i="22"/>
  <c r="CL30" i="22"/>
  <c r="CD30" i="22"/>
  <c r="BV30" i="22"/>
  <c r="BN30" i="22"/>
  <c r="BF30" i="22"/>
  <c r="AX30" i="22"/>
  <c r="AP30" i="22"/>
  <c r="AH30" i="22"/>
  <c r="Z30" i="22"/>
  <c r="R30" i="22"/>
  <c r="J30" i="22"/>
  <c r="CT29" i="22"/>
  <c r="CL29" i="22"/>
  <c r="CD29" i="22"/>
  <c r="BV29" i="22"/>
  <c r="BN29" i="22"/>
  <c r="BF29" i="22"/>
  <c r="AX29" i="22"/>
  <c r="AP29" i="22"/>
  <c r="AH29" i="22"/>
  <c r="Z29" i="22"/>
  <c r="R29" i="22"/>
  <c r="J29" i="22"/>
  <c r="CT28" i="22"/>
  <c r="CL28" i="22"/>
  <c r="CD28" i="22"/>
  <c r="BV28" i="22"/>
  <c r="BN28" i="22"/>
  <c r="BF28" i="22"/>
  <c r="AX28" i="22"/>
  <c r="AH28" i="22"/>
  <c r="R28" i="22"/>
  <c r="CT27" i="22"/>
  <c r="CD27" i="22"/>
  <c r="BN27" i="22"/>
  <c r="AX27" i="22"/>
  <c r="AH27" i="22"/>
  <c r="R27" i="22"/>
  <c r="CP26" i="22"/>
  <c r="BV26" i="22"/>
  <c r="AX26" i="22"/>
  <c r="AD26" i="22"/>
  <c r="J26" i="22"/>
  <c r="CD25" i="22"/>
  <c r="BJ25" i="22"/>
  <c r="AP25" i="22"/>
  <c r="R25" i="22"/>
  <c r="CP24" i="22"/>
  <c r="BV24" i="22"/>
  <c r="AX24" i="22"/>
  <c r="AD24" i="22"/>
  <c r="J24" i="22"/>
  <c r="BI23" i="22"/>
  <c r="S23" i="22"/>
  <c r="AN22" i="22"/>
  <c r="BE20" i="22"/>
  <c r="U23" i="22"/>
  <c r="CG22" i="22"/>
  <c r="BA22" i="22"/>
  <c r="U22" i="22"/>
  <c r="CG21" i="22"/>
  <c r="AY21" i="22"/>
  <c r="AG20" i="22"/>
  <c r="CS18" i="22"/>
  <c r="BM17" i="22"/>
  <c r="W12" i="22"/>
  <c r="CL23" i="22"/>
  <c r="BV23" i="22"/>
  <c r="BF23" i="22"/>
  <c r="AP23" i="22"/>
  <c r="W23" i="22"/>
  <c r="CI22" i="22"/>
  <c r="BC22" i="22"/>
  <c r="W22" i="22"/>
  <c r="CI21" i="22"/>
  <c r="AX21" i="22"/>
  <c r="AO20" i="22"/>
  <c r="DA18" i="22"/>
  <c r="BU17" i="22"/>
  <c r="BH12" i="22"/>
  <c r="CX22" i="22"/>
  <c r="BR22" i="22"/>
  <c r="AL22" i="22"/>
  <c r="CX21" i="22"/>
  <c r="BR21" i="22"/>
  <c r="CC20" i="22"/>
  <c r="AW19" i="22"/>
  <c r="CX17" i="22"/>
  <c r="AN21" i="22"/>
  <c r="CR20" i="22"/>
  <c r="AY20" i="22"/>
  <c r="CZ19" i="22"/>
  <c r="BL19" i="22"/>
  <c r="S19" i="22"/>
  <c r="BT18" i="22"/>
  <c r="AF18" i="22"/>
  <c r="CE17" i="22"/>
  <c r="AN17" i="22"/>
  <c r="CV13" i="22"/>
  <c r="CQ10" i="22"/>
  <c r="M21" i="22"/>
  <c r="BQ20" i="22"/>
  <c r="Z20" i="22"/>
  <c r="BY19" i="22"/>
  <c r="AK19" i="22"/>
  <c r="CL18" i="22"/>
  <c r="AS18" i="22"/>
  <c r="CW17" i="22"/>
  <c r="BF17" i="22"/>
  <c r="O17" i="22"/>
  <c r="BC13" i="22"/>
  <c r="CF10" i="22"/>
  <c r="AB21" i="22"/>
  <c r="CF20" i="22"/>
  <c r="AM20" i="22"/>
  <c r="CN19" i="22"/>
  <c r="AZ19" i="22"/>
  <c r="CI18" i="22"/>
  <c r="W18" i="22"/>
  <c r="AE14" i="22"/>
  <c r="BY16" i="22"/>
  <c r="M16" i="22"/>
  <c r="AS15" i="22"/>
  <c r="AW14" i="22"/>
  <c r="Q13" i="22"/>
  <c r="BH10" i="22"/>
  <c r="CM13" i="22"/>
  <c r="BG12" i="22"/>
  <c r="L17" i="22"/>
  <c r="AR16" i="22"/>
  <c r="BX15" i="22"/>
  <c r="L15" i="22"/>
  <c r="BY13" i="22"/>
  <c r="T12" i="22"/>
  <c r="DA10" i="22"/>
  <c r="CJ10" i="22"/>
  <c r="CD10" i="22"/>
  <c r="W8" i="22"/>
  <c r="CR7" i="22"/>
  <c r="AD7" i="22"/>
  <c r="AW4" i="22"/>
  <c r="E68" i="23"/>
  <c r="E40" i="23"/>
  <c r="AZ43" i="22"/>
  <c r="AR43" i="22"/>
  <c r="AE43" i="22"/>
  <c r="O43" i="22"/>
  <c r="CQ42" i="22"/>
  <c r="CA42" i="22"/>
  <c r="BK42" i="22"/>
  <c r="AU42" i="22"/>
  <c r="AE42" i="22"/>
  <c r="O42" i="22"/>
  <c r="CQ41" i="22"/>
  <c r="CA41" i="22"/>
  <c r="BK41" i="22"/>
  <c r="AU41" i="22"/>
  <c r="AE41" i="22"/>
  <c r="O41" i="22"/>
  <c r="CQ40" i="22"/>
  <c r="CA40" i="22"/>
  <c r="BD40" i="22"/>
  <c r="CJ39" i="22"/>
  <c r="X39" i="22"/>
  <c r="BD38" i="22"/>
  <c r="CJ37" i="22"/>
  <c r="X37" i="22"/>
  <c r="BD36" i="22"/>
  <c r="CJ35" i="22"/>
  <c r="X35" i="22"/>
  <c r="BD34" i="22"/>
  <c r="CJ33" i="22"/>
  <c r="X33" i="22"/>
  <c r="BD32" i="22"/>
  <c r="CI31" i="22"/>
  <c r="AS27" i="22"/>
  <c r="BY24" i="22"/>
  <c r="AJ43" i="22"/>
  <c r="T43" i="22"/>
  <c r="CV42" i="22"/>
  <c r="CF42" i="22"/>
  <c r="BP42" i="22"/>
  <c r="AZ42" i="22"/>
  <c r="AJ42" i="22"/>
  <c r="T42" i="22"/>
  <c r="CV41" i="22"/>
  <c r="CF41" i="22"/>
  <c r="BP41" i="22"/>
  <c r="AZ41" i="22"/>
  <c r="AJ41" i="22"/>
  <c r="T41" i="22"/>
  <c r="CX40" i="22"/>
  <c r="CH40" i="22"/>
  <c r="BR40" i="22"/>
  <c r="K40" i="22"/>
  <c r="AQ39" i="22"/>
  <c r="BW38" i="22"/>
  <c r="K38" i="22"/>
  <c r="AQ37" i="22"/>
  <c r="BW36" i="22"/>
  <c r="K36" i="22"/>
  <c r="AQ35" i="22"/>
  <c r="BW34" i="22"/>
  <c r="K34" i="22"/>
  <c r="AQ33" i="22"/>
  <c r="BW32" i="22"/>
  <c r="K32" i="22"/>
  <c r="AY31" i="22"/>
  <c r="CO25" i="22"/>
  <c r="AA22" i="22"/>
  <c r="AS40" i="22"/>
  <c r="AC40" i="22"/>
  <c r="M40" i="22"/>
  <c r="CO39" i="22"/>
  <c r="BY39" i="22"/>
  <c r="BI39" i="22"/>
  <c r="AS39" i="22"/>
  <c r="AC39" i="22"/>
  <c r="M39" i="22"/>
  <c r="CO38" i="22"/>
  <c r="BY38" i="22"/>
  <c r="BI38" i="22"/>
  <c r="AS38" i="22"/>
  <c r="AC38" i="22"/>
  <c r="M38" i="22"/>
  <c r="CO37" i="22"/>
  <c r="BY37" i="22"/>
  <c r="BI37" i="22"/>
  <c r="AS37" i="22"/>
  <c r="AC37" i="22"/>
  <c r="M37" i="22"/>
  <c r="CO36" i="22"/>
  <c r="BY36" i="22"/>
  <c r="BI36" i="22"/>
  <c r="AS36" i="22"/>
  <c r="AC36" i="22"/>
  <c r="M36" i="22"/>
  <c r="CO35" i="22"/>
  <c r="BY35" i="22"/>
  <c r="BI35" i="22"/>
  <c r="AS35" i="22"/>
  <c r="AC35" i="22"/>
  <c r="M35" i="22"/>
  <c r="CO34" i="22"/>
  <c r="BY34" i="22"/>
  <c r="BI34" i="22"/>
  <c r="AS34" i="22"/>
  <c r="AC34" i="22"/>
  <c r="M34" i="22"/>
  <c r="CO33" i="22"/>
  <c r="BY33" i="22"/>
  <c r="BI33" i="22"/>
  <c r="AS33" i="22"/>
  <c r="AC33" i="22"/>
  <c r="M33" i="22"/>
  <c r="CO32" i="22"/>
  <c r="BY32" i="22"/>
  <c r="BI32" i="22"/>
  <c r="AS32" i="22"/>
  <c r="AC32" i="22"/>
  <c r="M32" i="22"/>
  <c r="CO31" i="22"/>
  <c r="CK27" i="22"/>
  <c r="Y27" i="22"/>
  <c r="BE26" i="22"/>
  <c r="CK25" i="22"/>
  <c r="Y25" i="22"/>
  <c r="BE24" i="22"/>
  <c r="BW23" i="22"/>
  <c r="AT20" i="22"/>
  <c r="BJ40" i="22"/>
  <c r="AU40" i="22"/>
  <c r="AE40" i="22"/>
  <c r="O40" i="22"/>
  <c r="CQ39" i="22"/>
  <c r="CA39" i="22"/>
  <c r="BK39" i="22"/>
  <c r="AU39" i="22"/>
  <c r="AE39" i="22"/>
  <c r="O39" i="22"/>
  <c r="CQ38" i="22"/>
  <c r="CA38" i="22"/>
  <c r="BK38" i="22"/>
  <c r="AU38" i="22"/>
  <c r="AE38" i="22"/>
  <c r="O38" i="22"/>
  <c r="CQ37" i="22"/>
  <c r="CA37" i="22"/>
  <c r="BK37" i="22"/>
  <c r="AU37" i="22"/>
  <c r="AE37" i="22"/>
  <c r="O37" i="22"/>
  <c r="CQ36" i="22"/>
  <c r="CA36" i="22"/>
  <c r="BK36" i="22"/>
  <c r="AU36" i="22"/>
  <c r="AE36" i="22"/>
  <c r="O36" i="22"/>
  <c r="CQ35" i="22"/>
  <c r="CA35" i="22"/>
  <c r="BK35" i="22"/>
  <c r="AU35" i="22"/>
  <c r="AE35" i="22"/>
  <c r="O35" i="22"/>
  <c r="CQ34" i="22"/>
  <c r="CA34" i="22"/>
  <c r="BK34" i="22"/>
  <c r="AU34" i="22"/>
  <c r="AE34" i="22"/>
  <c r="O34" i="22"/>
  <c r="CQ33" i="22"/>
  <c r="CA33" i="22"/>
  <c r="BK33" i="22"/>
  <c r="AU33" i="22"/>
  <c r="AE33" i="22"/>
  <c r="O33" i="22"/>
  <c r="CQ32" i="22"/>
  <c r="CA32" i="22"/>
  <c r="BK32" i="22"/>
  <c r="AU32" i="22"/>
  <c r="AE32" i="22"/>
  <c r="O32" i="22"/>
  <c r="CQ31" i="22"/>
  <c r="CC31" i="22"/>
  <c r="BM31" i="22"/>
  <c r="AW31" i="22"/>
  <c r="CG27" i="22"/>
  <c r="U27" i="22"/>
  <c r="BA26" i="22"/>
  <c r="CG25" i="22"/>
  <c r="U25" i="22"/>
  <c r="BA24" i="22"/>
  <c r="BO23" i="22"/>
  <c r="Y18" i="22"/>
  <c r="AW40" i="22"/>
  <c r="AG40" i="22"/>
  <c r="Q40" i="22"/>
  <c r="CS39" i="22"/>
  <c r="CC39" i="22"/>
  <c r="BM39" i="22"/>
  <c r="AW39" i="22"/>
  <c r="AG39" i="22"/>
  <c r="Q39" i="22"/>
  <c r="CS38" i="22"/>
  <c r="CC38" i="22"/>
  <c r="BM38" i="22"/>
  <c r="AW38" i="22"/>
  <c r="AG38" i="22"/>
  <c r="Q38" i="22"/>
  <c r="CS37" i="22"/>
  <c r="CC37" i="22"/>
  <c r="BM37" i="22"/>
  <c r="AW37" i="22"/>
  <c r="AG37" i="22"/>
  <c r="Q37" i="22"/>
  <c r="CS36" i="22"/>
  <c r="CC36" i="22"/>
  <c r="BM36" i="22"/>
  <c r="AW36" i="22"/>
  <c r="AG36" i="22"/>
  <c r="Q36" i="22"/>
  <c r="CS35" i="22"/>
  <c r="CC35" i="22"/>
  <c r="BM35" i="22"/>
  <c r="AW35" i="22"/>
  <c r="AG35" i="22"/>
  <c r="Q35" i="22"/>
  <c r="CS34" i="22"/>
  <c r="CC34" i="22"/>
  <c r="BM34" i="22"/>
  <c r="AW34" i="22"/>
  <c r="AG34" i="22"/>
  <c r="Q34" i="22"/>
  <c r="CS33" i="22"/>
  <c r="CC33" i="22"/>
  <c r="BM33" i="22"/>
  <c r="AW33" i="22"/>
  <c r="AG33" i="22"/>
  <c r="Q33" i="22"/>
  <c r="CS32" i="22"/>
  <c r="CC32" i="22"/>
  <c r="BM32" i="22"/>
  <c r="AW32" i="22"/>
  <c r="AG32" i="22"/>
  <c r="Q32" i="22"/>
  <c r="CS31" i="22"/>
  <c r="CS27" i="22"/>
  <c r="AG27" i="22"/>
  <c r="BM26" i="22"/>
  <c r="CS25" i="22"/>
  <c r="AG25" i="22"/>
  <c r="BM24" i="22"/>
  <c r="CM23" i="22"/>
  <c r="CM21" i="22"/>
  <c r="AU31" i="22"/>
  <c r="AM31" i="22"/>
  <c r="AE31" i="22"/>
  <c r="W31" i="22"/>
  <c r="O31" i="22"/>
  <c r="CY30" i="22"/>
  <c r="CQ30" i="22"/>
  <c r="CI30" i="22"/>
  <c r="CA30" i="22"/>
  <c r="BS30" i="22"/>
  <c r="BK30" i="22"/>
  <c r="BC30" i="22"/>
  <c r="AU30" i="22"/>
  <c r="AM30" i="22"/>
  <c r="AE30" i="22"/>
  <c r="W30" i="22"/>
  <c r="O30" i="22"/>
  <c r="CY29" i="22"/>
  <c r="CQ29" i="22"/>
  <c r="CI29" i="22"/>
  <c r="CA29" i="22"/>
  <c r="BS29" i="22"/>
  <c r="BK29" i="22"/>
  <c r="BC29" i="22"/>
  <c r="AU29" i="22"/>
  <c r="AM29" i="22"/>
  <c r="AE29" i="22"/>
  <c r="W29" i="22"/>
  <c r="O29" i="22"/>
  <c r="CY28" i="22"/>
  <c r="CQ28" i="22"/>
  <c r="CI28" i="22"/>
  <c r="CA28" i="22"/>
  <c r="BS28" i="22"/>
  <c r="BK28" i="22"/>
  <c r="BC28" i="22"/>
  <c r="AU28" i="22"/>
  <c r="AF28" i="22"/>
  <c r="P28" i="22"/>
  <c r="CR27" i="22"/>
  <c r="CB27" i="22"/>
  <c r="BL27" i="22"/>
  <c r="AV27" i="22"/>
  <c r="AF27" i="22"/>
  <c r="P27" i="22"/>
  <c r="CR26" i="22"/>
  <c r="CB26" i="22"/>
  <c r="BL26" i="22"/>
  <c r="AV26" i="22"/>
  <c r="AF26" i="22"/>
  <c r="P26" i="22"/>
  <c r="CR25" i="22"/>
  <c r="CB25" i="22"/>
  <c r="BL25" i="22"/>
  <c r="AV25" i="22"/>
  <c r="AF25" i="22"/>
  <c r="P25" i="22"/>
  <c r="CR24" i="22"/>
  <c r="CB24" i="22"/>
  <c r="BL24" i="22"/>
  <c r="AV24" i="22"/>
  <c r="AF24" i="22"/>
  <c r="P24" i="22"/>
  <c r="CK23" i="22"/>
  <c r="BE23" i="22"/>
  <c r="X23" i="22"/>
  <c r="BD22" i="22"/>
  <c r="CJ21" i="22"/>
  <c r="CK19" i="22"/>
  <c r="Y17" i="22"/>
  <c r="AM28" i="22"/>
  <c r="W28" i="22"/>
  <c r="CY27" i="22"/>
  <c r="CI27" i="22"/>
  <c r="BS27" i="22"/>
  <c r="BC27" i="22"/>
  <c r="AM27" i="22"/>
  <c r="W27" i="22"/>
  <c r="CY26" i="22"/>
  <c r="CI26" i="22"/>
  <c r="BS26" i="22"/>
  <c r="BC26" i="22"/>
  <c r="AM26" i="22"/>
  <c r="W26" i="22"/>
  <c r="CY25" i="22"/>
  <c r="CI25" i="22"/>
  <c r="BS25" i="22"/>
  <c r="BC25" i="22"/>
  <c r="AM25" i="22"/>
  <c r="W25" i="22"/>
  <c r="CY24" i="22"/>
  <c r="CI24" i="22"/>
  <c r="BS24" i="22"/>
  <c r="BC24" i="22"/>
  <c r="AM24" i="22"/>
  <c r="W24" i="22"/>
  <c r="CY23" i="22"/>
  <c r="BS23" i="22"/>
  <c r="AM23" i="22"/>
  <c r="BW22" i="22"/>
  <c r="K22" i="22"/>
  <c r="AV21" i="22"/>
  <c r="CK18" i="22"/>
  <c r="CJ31" i="22"/>
  <c r="CB31" i="22"/>
  <c r="BT31" i="22"/>
  <c r="BL31" i="22"/>
  <c r="BD31" i="22"/>
  <c r="AV31" i="22"/>
  <c r="AN31" i="22"/>
  <c r="AF31" i="22"/>
  <c r="X31" i="22"/>
  <c r="P31" i="22"/>
  <c r="CZ30" i="22"/>
  <c r="CR30" i="22"/>
  <c r="CJ30" i="22"/>
  <c r="CB30" i="22"/>
  <c r="BT30" i="22"/>
  <c r="BL30" i="22"/>
  <c r="BD30" i="22"/>
  <c r="AV30" i="22"/>
  <c r="AN30" i="22"/>
  <c r="AF30" i="22"/>
  <c r="X30" i="22"/>
  <c r="P30" i="22"/>
  <c r="CZ29" i="22"/>
  <c r="CR29" i="22"/>
  <c r="CJ29" i="22"/>
  <c r="CB29" i="22"/>
  <c r="BT29" i="22"/>
  <c r="BL29" i="22"/>
  <c r="BD29" i="22"/>
  <c r="AV29" i="22"/>
  <c r="AN29" i="22"/>
  <c r="AF29" i="22"/>
  <c r="X29" i="22"/>
  <c r="P29" i="22"/>
  <c r="CZ28" i="22"/>
  <c r="CR28" i="22"/>
  <c r="CJ28" i="22"/>
  <c r="CB28" i="22"/>
  <c r="BT28" i="22"/>
  <c r="BL28" i="22"/>
  <c r="BD28" i="22"/>
  <c r="AV28" i="22"/>
  <c r="AD28" i="22"/>
  <c r="N28" i="22"/>
  <c r="CP27" i="22"/>
  <c r="BZ27" i="22"/>
  <c r="BJ27" i="22"/>
  <c r="AT27" i="22"/>
  <c r="AD27" i="22"/>
  <c r="N27" i="22"/>
  <c r="CL26" i="22"/>
  <c r="BN26" i="22"/>
  <c r="AT26" i="22"/>
  <c r="Z26" i="22"/>
  <c r="CT25" i="22"/>
  <c r="BZ25" i="22"/>
  <c r="BF25" i="22"/>
  <c r="AH25" i="22"/>
  <c r="N25" i="22"/>
  <c r="CL24" i="22"/>
  <c r="BN24" i="22"/>
  <c r="AT24" i="22"/>
  <c r="Z24" i="22"/>
  <c r="CO23" i="22"/>
  <c r="BA23" i="22"/>
  <c r="CZ22" i="22"/>
  <c r="CZ21" i="22"/>
  <c r="Y19" i="22"/>
  <c r="M23" i="22"/>
  <c r="BY22" i="22"/>
  <c r="AS22" i="22"/>
  <c r="M22" i="22"/>
  <c r="BY21" i="22"/>
  <c r="AG21" i="22"/>
  <c r="CS19" i="22"/>
  <c r="BM18" i="22"/>
  <c r="AG17" i="22"/>
  <c r="CX23" i="22"/>
  <c r="CH23" i="22"/>
  <c r="BR23" i="22"/>
  <c r="BB23" i="22"/>
  <c r="AL23" i="22"/>
  <c r="O23" i="22"/>
  <c r="CA22" i="22"/>
  <c r="AU22" i="22"/>
  <c r="O22" i="22"/>
  <c r="CA21" i="22"/>
  <c r="AO21" i="22"/>
  <c r="DA19" i="22"/>
  <c r="BU18" i="22"/>
  <c r="AO17" i="22"/>
  <c r="T10" i="22"/>
  <c r="CP22" i="22"/>
  <c r="BJ22" i="22"/>
  <c r="AD22" i="22"/>
  <c r="CP21" i="22"/>
  <c r="BD21" i="22"/>
  <c r="AW20" i="22"/>
  <c r="Q19" i="22"/>
  <c r="AW17" i="22"/>
  <c r="AF21" i="22"/>
  <c r="CE20" i="22"/>
  <c r="AN20" i="22"/>
  <c r="CR19" i="22"/>
  <c r="AY19" i="22"/>
  <c r="CZ18" i="22"/>
  <c r="BL18" i="22"/>
  <c r="S18" i="22"/>
  <c r="BT17" i="22"/>
  <c r="AF17" i="22"/>
  <c r="AU13" i="22"/>
  <c r="AS21" i="22"/>
  <c r="CW20" i="22"/>
  <c r="BF20" i="22"/>
  <c r="M20" i="22"/>
  <c r="BQ19" i="22"/>
  <c r="Z19" i="22"/>
  <c r="BY18" i="22"/>
  <c r="AK18" i="22"/>
  <c r="CL17" i="22"/>
  <c r="AS17" i="22"/>
  <c r="CI14" i="22"/>
  <c r="L13" i="22"/>
  <c r="BH21" i="22"/>
  <c r="T21" i="22"/>
  <c r="BS20" i="22"/>
  <c r="AB20" i="22"/>
  <c r="CF19" i="22"/>
  <c r="AM19" i="22"/>
  <c r="BS18" i="22"/>
  <c r="CY17" i="22"/>
  <c r="CQ12" i="22"/>
  <c r="BI16" i="22"/>
  <c r="CO15" i="22"/>
  <c r="AC15" i="22"/>
  <c r="Q14" i="22"/>
  <c r="CC12" i="22"/>
  <c r="CM14" i="22"/>
  <c r="BG13" i="22"/>
  <c r="Y12" i="22"/>
  <c r="CN16" i="22"/>
  <c r="AB16" i="22"/>
  <c r="BH15" i="22"/>
  <c r="BY14" i="22"/>
  <c r="AS13" i="22"/>
  <c r="BC10" i="22"/>
  <c r="BR10" i="22"/>
  <c r="X10" i="22"/>
  <c r="R10" i="22"/>
  <c r="CO7" i="22"/>
  <c r="CY6" i="22"/>
  <c r="AP4" i="22"/>
  <c r="CY5" i="22"/>
  <c r="D5" i="23"/>
  <c r="C64" i="23"/>
  <c r="C37" i="23"/>
  <c r="I37" i="23" s="1"/>
  <c r="CX26" i="22"/>
  <c r="CH26" i="22"/>
  <c r="BR26" i="22"/>
  <c r="BB26" i="22"/>
  <c r="AL26" i="22"/>
  <c r="V26" i="22"/>
  <c r="CX25" i="22"/>
  <c r="CH25" i="22"/>
  <c r="BR25" i="22"/>
  <c r="BB25" i="22"/>
  <c r="AL25" i="22"/>
  <c r="V25" i="22"/>
  <c r="CX24" i="22"/>
  <c r="CH24" i="22"/>
  <c r="BR24" i="22"/>
  <c r="BB24" i="22"/>
  <c r="AL24" i="22"/>
  <c r="V24" i="22"/>
  <c r="CW23" i="22"/>
  <c r="BQ23" i="22"/>
  <c r="AK23" i="22"/>
  <c r="CE22" i="22"/>
  <c r="S22" i="22"/>
  <c r="BG21" i="22"/>
  <c r="BZ18" i="22"/>
  <c r="Z23" i="22"/>
  <c r="J23" i="22"/>
  <c r="CL22" i="22"/>
  <c r="BV22" i="22"/>
  <c r="BF22" i="22"/>
  <c r="AP22" i="22"/>
  <c r="Z22" i="22"/>
  <c r="J22" i="22"/>
  <c r="CL21" i="22"/>
  <c r="BV21" i="22"/>
  <c r="BB21" i="22"/>
  <c r="V21" i="22"/>
  <c r="BB20" i="22"/>
  <c r="CH19" i="22"/>
  <c r="V19" i="22"/>
  <c r="BB18" i="22"/>
  <c r="CH17" i="22"/>
  <c r="U17" i="22"/>
  <c r="BS12" i="22"/>
  <c r="CV23" i="22"/>
  <c r="CN23" i="22"/>
  <c r="CF23" i="22"/>
  <c r="BX23" i="22"/>
  <c r="BP23" i="22"/>
  <c r="BH23" i="22"/>
  <c r="AZ23" i="22"/>
  <c r="AR23" i="22"/>
  <c r="AJ23" i="22"/>
  <c r="AB23" i="22"/>
  <c r="L23" i="22"/>
  <c r="CN22" i="22"/>
  <c r="BX22" i="22"/>
  <c r="BH22" i="22"/>
  <c r="AR22" i="22"/>
  <c r="AB22" i="22"/>
  <c r="L22" i="22"/>
  <c r="CN21" i="22"/>
  <c r="BX21" i="22"/>
  <c r="BE21" i="22"/>
  <c r="AD21" i="22"/>
  <c r="BJ20" i="22"/>
  <c r="CP19" i="22"/>
  <c r="AD19" i="22"/>
  <c r="BJ18" i="22"/>
  <c r="CP17" i="22"/>
  <c r="AD17" i="22"/>
  <c r="CY12" i="22"/>
  <c r="Y23" i="22"/>
  <c r="DA22" i="22"/>
  <c r="CK22" i="22"/>
  <c r="BU22" i="22"/>
  <c r="BE22" i="22"/>
  <c r="AO22" i="22"/>
  <c r="Y22" i="22"/>
  <c r="DA21" i="22"/>
  <c r="CK21" i="22"/>
  <c r="BU21" i="22"/>
  <c r="BA21" i="22"/>
  <c r="CX20" i="22"/>
  <c r="AL20" i="22"/>
  <c r="BR19" i="22"/>
  <c r="CX18" i="22"/>
  <c r="Q18" i="22"/>
  <c r="AL17" i="22"/>
  <c r="CN12" i="22"/>
  <c r="X21" i="22"/>
  <c r="CU20" i="22"/>
  <c r="CB20" i="22"/>
  <c r="BD20" i="22"/>
  <c r="AI20" i="22"/>
  <c r="P20" i="22"/>
  <c r="CJ19" i="22"/>
  <c r="BO19" i="22"/>
  <c r="AV19" i="22"/>
  <c r="X19" i="22"/>
  <c r="CU18" i="22"/>
  <c r="CB18" i="22"/>
  <c r="BD18" i="22"/>
  <c r="AI18" i="22"/>
  <c r="P18" i="22"/>
  <c r="CJ17" i="22"/>
  <c r="BO17" i="22"/>
  <c r="AV17" i="22"/>
  <c r="CV14" i="22"/>
  <c r="O14" i="22"/>
  <c r="AJ13" i="22"/>
  <c r="CF11" i="22"/>
  <c r="AP21" i="22"/>
  <c r="U21" i="22"/>
  <c r="CO20" i="22"/>
  <c r="BV20" i="22"/>
  <c r="BA20" i="22"/>
  <c r="AC20" i="22"/>
  <c r="J20" i="22"/>
  <c r="CG19" i="22"/>
  <c r="BI19" i="22"/>
  <c r="AP19" i="22"/>
  <c r="U19" i="22"/>
  <c r="CO18" i="22"/>
  <c r="BV18" i="22"/>
  <c r="BA18" i="22"/>
  <c r="AC18" i="22"/>
  <c r="J18" i="22"/>
  <c r="CG17" i="22"/>
  <c r="BI17" i="22"/>
  <c r="AP17" i="22"/>
  <c r="W17" i="22"/>
  <c r="BC14" i="22"/>
  <c r="BX13" i="22"/>
  <c r="CI12" i="22"/>
  <c r="AE11" i="22"/>
  <c r="BC21" i="22"/>
  <c r="AJ21" i="22"/>
  <c r="L21" i="22"/>
  <c r="CI20" i="22"/>
  <c r="BP20" i="22"/>
  <c r="AR20" i="22"/>
  <c r="W20" i="22"/>
  <c r="CV19" i="22"/>
  <c r="BX19" i="22"/>
  <c r="BC19" i="22"/>
  <c r="AJ19" i="22"/>
  <c r="CV18" i="22"/>
  <c r="BP18" i="22"/>
  <c r="AJ18" i="22"/>
  <c r="CV17" i="22"/>
  <c r="BP17" i="22"/>
  <c r="AJ17" i="22"/>
  <c r="T14" i="22"/>
  <c r="CF12" i="22"/>
  <c r="BI7" i="22"/>
  <c r="CM16" i="22"/>
  <c r="BW16" i="22"/>
  <c r="BG16" i="22"/>
  <c r="AQ16" i="22"/>
  <c r="AA16" i="22"/>
  <c r="K16" i="22"/>
  <c r="CM15" i="22"/>
  <c r="BW15" i="22"/>
  <c r="BG15" i="22"/>
  <c r="AQ15" i="22"/>
  <c r="AA15" i="22"/>
  <c r="K15" i="22"/>
  <c r="BZ14" i="22"/>
  <c r="AT14" i="22"/>
  <c r="N14" i="22"/>
  <c r="BZ13" i="22"/>
  <c r="AT13" i="22"/>
  <c r="N13" i="22"/>
  <c r="BZ12" i="22"/>
  <c r="AT12" i="22"/>
  <c r="BS11" i="22"/>
  <c r="AM10" i="22"/>
  <c r="CJ14" i="22"/>
  <c r="BD14" i="22"/>
  <c r="X14" i="22"/>
  <c r="CJ13" i="22"/>
  <c r="BD13" i="22"/>
  <c r="X13" i="22"/>
  <c r="CJ12" i="22"/>
  <c r="BD12" i="22"/>
  <c r="L12" i="22"/>
  <c r="CA10" i="22"/>
  <c r="BT6" i="22"/>
  <c r="J17" i="22"/>
  <c r="CL16" i="22"/>
  <c r="BV16" i="22"/>
  <c r="BF16" i="22"/>
  <c r="AP16" i="22"/>
  <c r="Z16" i="22"/>
  <c r="J16" i="22"/>
  <c r="CL15" i="22"/>
  <c r="BV15" i="22"/>
  <c r="BF15" i="22"/>
  <c r="AP15" i="22"/>
  <c r="Z15" i="22"/>
  <c r="J15" i="22"/>
  <c r="BV14" i="22"/>
  <c r="AP14" i="22"/>
  <c r="J14" i="22"/>
  <c r="BV13" i="22"/>
  <c r="AP13" i="22"/>
  <c r="J13" i="22"/>
  <c r="BF12" i="22"/>
  <c r="CI11" i="22"/>
  <c r="AR10" i="22"/>
  <c r="CH11" i="22"/>
  <c r="AO11" i="22"/>
  <c r="CX10" i="22"/>
  <c r="AO10" i="22"/>
  <c r="CM11" i="22"/>
  <c r="AA11" i="22"/>
  <c r="BG10" i="22"/>
  <c r="AU8" i="22"/>
  <c r="CG11" i="22"/>
  <c r="U11" i="22"/>
  <c r="BA10" i="22"/>
  <c r="BI4" i="22"/>
  <c r="BK9" i="22"/>
  <c r="CQ8" i="22"/>
  <c r="BQ7" i="22"/>
  <c r="BY6" i="22"/>
  <c r="AZ9" i="22"/>
  <c r="CF8" i="22"/>
  <c r="BL6" i="22"/>
  <c r="BS6" i="22"/>
  <c r="AO7" i="22"/>
  <c r="AD8" i="22"/>
  <c r="CP6" i="22"/>
  <c r="T6" i="22"/>
  <c r="T5" i="22"/>
  <c r="AW5" i="22"/>
  <c r="BC6" i="22"/>
  <c r="CI5" i="22"/>
  <c r="BG4" i="22"/>
  <c r="E83" i="23"/>
  <c r="C100" i="23"/>
  <c r="F100" i="23" s="1"/>
  <c r="D93" i="23"/>
  <c r="H93" i="23" s="1"/>
  <c r="D96" i="23"/>
  <c r="H96" i="23" s="1"/>
  <c r="D40" i="23"/>
  <c r="G40" i="23" s="1"/>
  <c r="E58" i="23"/>
  <c r="C16" i="23"/>
  <c r="C30" i="23"/>
  <c r="D26" i="23"/>
  <c r="G26" i="23" s="1"/>
  <c r="CI17" i="22"/>
  <c r="BC17" i="22"/>
  <c r="CQ14" i="22"/>
  <c r="BK13" i="22"/>
  <c r="AO12" i="22"/>
  <c r="CW16" i="22"/>
  <c r="CG16" i="22"/>
  <c r="BQ16" i="22"/>
  <c r="BA16" i="22"/>
  <c r="AK16" i="22"/>
  <c r="U16" i="22"/>
  <c r="CW15" i="22"/>
  <c r="CG15" i="22"/>
  <c r="BQ15" i="22"/>
  <c r="BA15" i="22"/>
  <c r="AK15" i="22"/>
  <c r="U15" i="22"/>
  <c r="CS14" i="22"/>
  <c r="BM14" i="22"/>
  <c r="AG14" i="22"/>
  <c r="CS13" i="22"/>
  <c r="BM13" i="22"/>
  <c r="AG13" i="22"/>
  <c r="CS12" i="22"/>
  <c r="BM12" i="22"/>
  <c r="AG12" i="22"/>
  <c r="AB11" i="22"/>
  <c r="AB8" i="22"/>
  <c r="BW14" i="22"/>
  <c r="AQ14" i="22"/>
  <c r="K14" i="22"/>
  <c r="BW13" i="22"/>
  <c r="AQ13" i="22"/>
  <c r="K13" i="22"/>
  <c r="BW12" i="22"/>
  <c r="AQ12" i="22"/>
  <c r="BP11" i="22"/>
  <c r="AJ10" i="22"/>
  <c r="T17" i="22"/>
  <c r="CV16" i="22"/>
  <c r="CF16" i="22"/>
  <c r="BP16" i="22"/>
  <c r="AZ16" i="22"/>
  <c r="AJ16" i="22"/>
  <c r="T16" i="22"/>
  <c r="CV15" i="22"/>
  <c r="CF15" i="22"/>
  <c r="BP15" i="22"/>
  <c r="AZ15" i="22"/>
  <c r="AJ15" i="22"/>
  <c r="T15" i="22"/>
  <c r="CO14" i="22"/>
  <c r="BI14" i="22"/>
  <c r="AC14" i="22"/>
  <c r="CO13" i="22"/>
  <c r="BI13" i="22"/>
  <c r="AC13" i="22"/>
  <c r="CL12" i="22"/>
  <c r="AS12" i="22"/>
  <c r="BX11" i="22"/>
  <c r="CQ7" i="22"/>
  <c r="BU11" i="22"/>
  <c r="AL11" i="22"/>
  <c r="CH10" i="22"/>
  <c r="AL10" i="22"/>
  <c r="CJ11" i="22"/>
  <c r="X11" i="22"/>
  <c r="BD10" i="22"/>
  <c r="AN7" i="22"/>
  <c r="CD11" i="22"/>
  <c r="R11" i="22"/>
  <c r="AX10" i="22"/>
  <c r="CO9" i="22"/>
  <c r="AU9" i="22"/>
  <c r="CA8" i="22"/>
  <c r="CO4" i="22"/>
  <c r="CV9" i="22"/>
  <c r="AJ9" i="22"/>
  <c r="BP8" i="22"/>
  <c r="BS7" i="22"/>
  <c r="AL6" i="22"/>
  <c r="DA6" i="22"/>
  <c r="CP7" i="22"/>
  <c r="BJ6" i="22"/>
  <c r="CV5" i="22"/>
  <c r="CF4" i="22"/>
  <c r="Q5" i="22"/>
  <c r="AM6" i="22"/>
  <c r="BG5" i="22"/>
  <c r="AA4" i="22"/>
  <c r="C18" i="23"/>
  <c r="F18" i="23" s="1"/>
  <c r="D89" i="23"/>
  <c r="C50" i="23"/>
  <c r="F50" i="23" s="1"/>
  <c r="E85" i="23"/>
  <c r="D76" i="23"/>
  <c r="C48" i="23"/>
  <c r="C62" i="23"/>
  <c r="D19" i="23"/>
  <c r="E15" i="23"/>
  <c r="N20" i="22"/>
  <c r="AT17" i="22"/>
  <c r="R23" i="22"/>
  <c r="CT22" i="22"/>
  <c r="CD22" i="22"/>
  <c r="BN22" i="22"/>
  <c r="AX22" i="22"/>
  <c r="AH22" i="22"/>
  <c r="R22" i="22"/>
  <c r="CT21" i="22"/>
  <c r="CD21" i="22"/>
  <c r="BM21" i="22"/>
  <c r="AQ21" i="22"/>
  <c r="CH20" i="22"/>
  <c r="V20" i="22"/>
  <c r="BB19" i="22"/>
  <c r="CH18" i="22"/>
  <c r="V18" i="22"/>
  <c r="BB17" i="22"/>
  <c r="CY13" i="22"/>
  <c r="BK10" i="22"/>
  <c r="CR23" i="22"/>
  <c r="CJ23" i="22"/>
  <c r="CB23" i="22"/>
  <c r="BT23" i="22"/>
  <c r="BL23" i="22"/>
  <c r="BD23" i="22"/>
  <c r="AV23" i="22"/>
  <c r="AN23" i="22"/>
  <c r="AF23" i="22"/>
  <c r="T23" i="22"/>
  <c r="CV22" i="22"/>
  <c r="CF22" i="22"/>
  <c r="BP22" i="22"/>
  <c r="AZ22" i="22"/>
  <c r="AJ22" i="22"/>
  <c r="T22" i="22"/>
  <c r="CV21" i="22"/>
  <c r="CF21" i="22"/>
  <c r="BL21" i="22"/>
  <c r="AT21" i="22"/>
  <c r="CP20" i="22"/>
  <c r="AD20" i="22"/>
  <c r="BJ19" i="22"/>
  <c r="CP18" i="22"/>
  <c r="AD18" i="22"/>
  <c r="BJ17" i="22"/>
  <c r="AM14" i="22"/>
  <c r="CQ11" i="22"/>
  <c r="Q23" i="22"/>
  <c r="CS22" i="22"/>
  <c r="CC22" i="22"/>
  <c r="BM22" i="22"/>
  <c r="AW22" i="22"/>
  <c r="AG22" i="22"/>
  <c r="Q22" i="22"/>
  <c r="CS21" i="22"/>
  <c r="CC21" i="22"/>
  <c r="BO21" i="22"/>
  <c r="AL21" i="22"/>
  <c r="BR20" i="22"/>
  <c r="CX19" i="22"/>
  <c r="AL19" i="22"/>
  <c r="BR18" i="22"/>
  <c r="CC17" i="22"/>
  <c r="AB14" i="22"/>
  <c r="AI21" i="22"/>
  <c r="P21" i="22"/>
  <c r="CJ20" i="22"/>
  <c r="BO20" i="22"/>
  <c r="AV20" i="22"/>
  <c r="X20" i="22"/>
  <c r="CU19" i="22"/>
  <c r="CB19" i="22"/>
  <c r="BD19" i="22"/>
  <c r="AI19" i="22"/>
  <c r="P19" i="22"/>
  <c r="CJ18" i="22"/>
  <c r="BO18" i="22"/>
  <c r="AV18" i="22"/>
  <c r="X18" i="22"/>
  <c r="CU17" i="22"/>
  <c r="CB17" i="22"/>
  <c r="BD17" i="22"/>
  <c r="AI17" i="22"/>
  <c r="BP14" i="22"/>
  <c r="BP13" i="22"/>
  <c r="CA12" i="22"/>
  <c r="AZ10" i="22"/>
  <c r="AC21" i="22"/>
  <c r="J21" i="22"/>
  <c r="CG20" i="22"/>
  <c r="BI20" i="22"/>
  <c r="AP20" i="22"/>
  <c r="U20" i="22"/>
  <c r="CO19" i="22"/>
  <c r="BV19" i="22"/>
  <c r="BA19" i="22"/>
  <c r="AC19" i="22"/>
  <c r="J19" i="22"/>
  <c r="CG18" i="22"/>
  <c r="BI18" i="22"/>
  <c r="AP18" i="22"/>
  <c r="U18" i="22"/>
  <c r="CO17" i="22"/>
  <c r="BV17" i="22"/>
  <c r="BA17" i="22"/>
  <c r="AC17" i="22"/>
  <c r="K17" i="22"/>
  <c r="W14" i="22"/>
  <c r="W13" i="22"/>
  <c r="AR12" i="22"/>
  <c r="BP21" i="22"/>
  <c r="AR21" i="22"/>
  <c r="W21" i="22"/>
  <c r="CV20" i="22"/>
  <c r="BX20" i="22"/>
  <c r="BC20" i="22"/>
  <c r="AJ20" i="22"/>
  <c r="L20" i="22"/>
  <c r="CI19" i="22"/>
  <c r="BP19" i="22"/>
  <c r="AR19" i="22"/>
  <c r="T19" i="22"/>
  <c r="CF18" i="22"/>
  <c r="AZ18" i="22"/>
  <c r="T18" i="22"/>
  <c r="CF17" i="22"/>
  <c r="AZ17" i="22"/>
  <c r="CF14" i="22"/>
  <c r="AZ13" i="22"/>
  <c r="AA12" i="22"/>
  <c r="CU16" i="22"/>
  <c r="CE16" i="22"/>
  <c r="BO16" i="22"/>
  <c r="AY16" i="22"/>
  <c r="AI16" i="22"/>
  <c r="S16" i="22"/>
  <c r="CU15" i="22"/>
  <c r="CE15" i="22"/>
  <c r="BO15" i="22"/>
  <c r="AY15" i="22"/>
  <c r="AI15" i="22"/>
  <c r="S15" i="22"/>
  <c r="CP14" i="22"/>
  <c r="BJ14" i="22"/>
  <c r="AD14" i="22"/>
  <c r="CP13" i="22"/>
  <c r="BJ13" i="22"/>
  <c r="AD13" i="22"/>
  <c r="CP12" i="22"/>
  <c r="BJ12" i="22"/>
  <c r="V12" i="22"/>
  <c r="CY10" i="22"/>
  <c r="CZ14" i="22"/>
  <c r="BT14" i="22"/>
  <c r="AN14" i="22"/>
  <c r="CZ13" i="22"/>
  <c r="BT13" i="22"/>
  <c r="AN13" i="22"/>
  <c r="CZ12" i="22"/>
  <c r="BT12" i="22"/>
  <c r="AM12" i="22"/>
  <c r="AU11" i="22"/>
  <c r="O10" i="22"/>
  <c r="R17" i="22"/>
  <c r="CT16" i="22"/>
  <c r="CD16" i="22"/>
  <c r="BN16" i="22"/>
  <c r="AX16" i="22"/>
  <c r="AH16" i="22"/>
  <c r="R16" i="22"/>
  <c r="CT15" i="22"/>
  <c r="CD15" i="22"/>
  <c r="BN15" i="22"/>
  <c r="AX15" i="22"/>
  <c r="AH15" i="22"/>
  <c r="R15" i="22"/>
  <c r="CL14" i="22"/>
  <c r="BF14" i="22"/>
  <c r="Z14" i="22"/>
  <c r="CL13" i="22"/>
  <c r="BF13" i="22"/>
  <c r="Z13" i="22"/>
  <c r="BY12" i="22"/>
  <c r="AL12" i="22"/>
  <c r="L11" i="22"/>
  <c r="DA11" i="22"/>
  <c r="BR11" i="22"/>
  <c r="V11" i="22"/>
  <c r="BU10" i="22"/>
  <c r="X8" i="22"/>
  <c r="BG11" i="22"/>
  <c r="CM10" i="22"/>
  <c r="AA10" i="22"/>
  <c r="U12" i="22"/>
  <c r="BA11" i="22"/>
  <c r="CG10" i="22"/>
  <c r="U10" i="22"/>
  <c r="CA9" i="22"/>
  <c r="AE9" i="22"/>
  <c r="BJ8" i="22"/>
  <c r="AN8" i="22"/>
  <c r="CF9" i="22"/>
  <c r="T9" i="22"/>
  <c r="AM8" i="22"/>
  <c r="AM7" i="22"/>
  <c r="BF4" i="22"/>
  <c r="BU6" i="22"/>
  <c r="BJ7" i="22"/>
  <c r="BV5" i="22"/>
  <c r="CF5" i="22"/>
  <c r="AZ4" i="22"/>
  <c r="CC4" i="22"/>
  <c r="W6" i="22"/>
  <c r="AA5" i="22"/>
  <c r="V4" i="22"/>
  <c r="E80" i="23"/>
  <c r="E78" i="23"/>
  <c r="E89" i="23"/>
  <c r="E74" i="23"/>
  <c r="C71" i="23"/>
  <c r="D37" i="23"/>
  <c r="D51" i="23"/>
  <c r="E47" i="23"/>
  <c r="C10" i="23"/>
  <c r="BI9" i="22"/>
  <c r="AS9" i="22"/>
  <c r="AC9" i="22"/>
  <c r="M9" i="22"/>
  <c r="CO8" i="22"/>
  <c r="BY8" i="22"/>
  <c r="BE8" i="22"/>
  <c r="T8" i="22"/>
  <c r="AV7" i="22"/>
  <c r="AX4" i="22"/>
  <c r="AG8" i="22"/>
  <c r="CJ7" i="22"/>
  <c r="AC5" i="22"/>
  <c r="CT9" i="22"/>
  <c r="CD9" i="22"/>
  <c r="BN9" i="22"/>
  <c r="AX9" i="22"/>
  <c r="AH9" i="22"/>
  <c r="R9" i="22"/>
  <c r="CT8" i="22"/>
  <c r="CD8" i="22"/>
  <c r="BN8" i="22"/>
  <c r="AJ8" i="22"/>
  <c r="CG7" i="22"/>
  <c r="BI5" i="22"/>
  <c r="BN7" i="22"/>
  <c r="AH7" i="22"/>
  <c r="CT6" i="22"/>
  <c r="BN6" i="22"/>
  <c r="BQ5" i="22"/>
  <c r="AK4" i="22"/>
  <c r="BP7" i="22"/>
  <c r="AJ7" i="22"/>
  <c r="CV6" i="22"/>
  <c r="BP6" i="22"/>
  <c r="CT4" i="22"/>
  <c r="AA8" i="22"/>
  <c r="CM7" i="22"/>
  <c r="BG7" i="22"/>
  <c r="AA7" i="22"/>
  <c r="CM6" i="22"/>
  <c r="BG6" i="22"/>
  <c r="BA5" i="22"/>
  <c r="AH6" i="22"/>
  <c r="R6" i="22"/>
  <c r="CT5" i="22"/>
  <c r="CA5" i="22"/>
  <c r="AU5" i="22"/>
  <c r="O5" i="22"/>
  <c r="CA4" i="22"/>
  <c r="AU4" i="22"/>
  <c r="BZ5" i="22"/>
  <c r="AT5" i="22"/>
  <c r="N5" i="22"/>
  <c r="BZ4" i="22"/>
  <c r="AT4" i="22"/>
  <c r="BA6" i="22"/>
  <c r="AK6" i="22"/>
  <c r="U6" i="22"/>
  <c r="CW5" i="22"/>
  <c r="CG5" i="22"/>
  <c r="BD5" i="22"/>
  <c r="X5" i="22"/>
  <c r="CJ4" i="22"/>
  <c r="BD4" i="22"/>
  <c r="X4" i="22"/>
  <c r="T4" i="22"/>
  <c r="E5" i="23"/>
  <c r="C81" i="23"/>
  <c r="F81" i="23" s="1"/>
  <c r="D100" i="23"/>
  <c r="H100" i="23" s="1"/>
  <c r="C78" i="23"/>
  <c r="E45" i="23"/>
  <c r="D98" i="23"/>
  <c r="H98" i="23" s="1"/>
  <c r="E87" i="23"/>
  <c r="E61" i="23"/>
  <c r="C34" i="23"/>
  <c r="E90" i="23"/>
  <c r="D39" i="23"/>
  <c r="H39" i="23" s="1"/>
  <c r="C87" i="23"/>
  <c r="F87" i="23" s="1"/>
  <c r="C66" i="23"/>
  <c r="D95" i="23"/>
  <c r="E84" i="23"/>
  <c r="D73" i="23"/>
  <c r="H73" i="23" s="1"/>
  <c r="E62" i="23"/>
  <c r="E36" i="23"/>
  <c r="E75" i="23"/>
  <c r="D70" i="23"/>
  <c r="C65" i="23"/>
  <c r="C57" i="23"/>
  <c r="F57" i="23" s="1"/>
  <c r="D46" i="23"/>
  <c r="E35" i="23"/>
  <c r="C25" i="23"/>
  <c r="D14" i="23"/>
  <c r="D60" i="23"/>
  <c r="H60" i="23" s="1"/>
  <c r="E49" i="23"/>
  <c r="C39" i="23"/>
  <c r="D28" i="23"/>
  <c r="H28" i="23" s="1"/>
  <c r="E17" i="23"/>
  <c r="E46" i="23"/>
  <c r="C36" i="23"/>
  <c r="D25" i="23"/>
  <c r="H25" i="23" s="1"/>
  <c r="E14" i="23"/>
  <c r="D9" i="23"/>
  <c r="CO12" i="22"/>
  <c r="BI12" i="22"/>
  <c r="X12" i="22"/>
  <c r="W11" i="22"/>
  <c r="AZ8" i="22"/>
  <c r="CK11" i="22"/>
  <c r="BE11" i="22"/>
  <c r="Y11" i="22"/>
  <c r="CK10" i="22"/>
  <c r="BE10" i="22"/>
  <c r="Y10" i="22"/>
  <c r="AX5" i="22"/>
  <c r="BW11" i="22"/>
  <c r="AQ11" i="22"/>
  <c r="K11" i="22"/>
  <c r="BW10" i="22"/>
  <c r="AQ10" i="22"/>
  <c r="M10" i="22"/>
  <c r="AK12" i="22"/>
  <c r="CW11" i="22"/>
  <c r="BQ11" i="22"/>
  <c r="AK11" i="22"/>
  <c r="CW10" i="22"/>
  <c r="BQ10" i="22"/>
  <c r="AK10" i="22"/>
  <c r="AE8" i="22"/>
  <c r="CI9" i="22"/>
  <c r="BS9" i="22"/>
  <c r="BC9" i="22"/>
  <c r="AM9" i="22"/>
  <c r="W9" i="22"/>
  <c r="CY8" i="22"/>
  <c r="CI8" i="22"/>
  <c r="BS8" i="22"/>
  <c r="AT8" i="22"/>
  <c r="CW7" i="22"/>
  <c r="CW6" i="22"/>
  <c r="BD8" i="22"/>
  <c r="O8" i="22"/>
  <c r="AS7" i="22"/>
  <c r="L10" i="22"/>
  <c r="CN9" i="22"/>
  <c r="BX9" i="22"/>
  <c r="BH9" i="22"/>
  <c r="AR9" i="22"/>
  <c r="AB9" i="22"/>
  <c r="L9" i="22"/>
  <c r="CN8" i="22"/>
  <c r="BX8" i="22"/>
  <c r="BA8" i="22"/>
  <c r="U8" i="22"/>
  <c r="AF7" i="22"/>
  <c r="CI7" i="22"/>
  <c r="BC7" i="22"/>
  <c r="W7" i="22"/>
  <c r="CI6" i="22"/>
  <c r="BB6" i="22"/>
  <c r="Z5" i="22"/>
  <c r="CK7" i="22"/>
  <c r="BE7" i="22"/>
  <c r="Y7" i="22"/>
  <c r="CK6" i="22"/>
  <c r="BY5" i="22"/>
  <c r="AS4" i="22"/>
  <c r="N8" i="22"/>
  <c r="BZ7" i="22"/>
  <c r="AT7" i="22"/>
  <c r="N7" i="22"/>
  <c r="BZ6" i="22"/>
  <c r="AV6" i="22"/>
  <c r="J5" i="22"/>
  <c r="AB6" i="22"/>
  <c r="L6" i="22"/>
  <c r="CN5" i="22"/>
  <c r="BP5" i="22"/>
  <c r="AJ5" i="22"/>
  <c r="CV4" i="22"/>
  <c r="BP4" i="22"/>
  <c r="AJ4" i="22"/>
  <c r="BM5" i="22"/>
  <c r="AG5" i="22"/>
  <c r="CS4" i="22"/>
  <c r="BM4" i="22"/>
  <c r="AG4" i="22"/>
  <c r="AU6" i="22"/>
  <c r="AE6" i="22"/>
  <c r="O6" i="22"/>
  <c r="CQ5" i="22"/>
  <c r="BW5" i="22"/>
  <c r="AQ5" i="22"/>
  <c r="K5" i="22"/>
  <c r="BW4" i="22"/>
  <c r="AQ4" i="22"/>
  <c r="Q4" i="22"/>
  <c r="N4" i="22"/>
  <c r="H40" i="23"/>
  <c r="D94" i="23"/>
  <c r="E53" i="23"/>
  <c r="D91" i="23"/>
  <c r="C70" i="23"/>
  <c r="D31" i="23"/>
  <c r="H31" i="23" s="1"/>
  <c r="E94" i="23"/>
  <c r="C84" i="23"/>
  <c r="E52" i="23"/>
  <c r="D16" i="23"/>
  <c r="E82" i="23"/>
  <c r="D99" i="23"/>
  <c r="H99" i="23" s="1"/>
  <c r="C79" i="23"/>
  <c r="F79" i="23" s="1"/>
  <c r="E54" i="23"/>
  <c r="C91" i="23"/>
  <c r="F91" i="23" s="1"/>
  <c r="D80" i="23"/>
  <c r="D69" i="23"/>
  <c r="H69" i="23" s="1"/>
  <c r="E55" i="23"/>
  <c r="C19" i="23"/>
  <c r="E73" i="23"/>
  <c r="D68" i="23"/>
  <c r="G68" i="23" s="1"/>
  <c r="C63" i="23"/>
  <c r="D53" i="23"/>
  <c r="E42" i="23"/>
  <c r="C32" i="23"/>
  <c r="D21" i="23"/>
  <c r="E10" i="23"/>
  <c r="E56" i="23"/>
  <c r="C46" i="23"/>
  <c r="F46" i="23" s="1"/>
  <c r="D35" i="23"/>
  <c r="E24" i="23"/>
  <c r="C14" i="23"/>
  <c r="D42" i="23"/>
  <c r="E31" i="23"/>
  <c r="C21" i="23"/>
  <c r="F21" i="23" s="1"/>
  <c r="D10" i="23"/>
  <c r="D7" i="23"/>
  <c r="H7" i="23" s="1"/>
  <c r="BB10" i="22"/>
  <c r="V10" i="22"/>
  <c r="CZ11" i="22"/>
  <c r="BT11" i="22"/>
  <c r="AN11" i="22"/>
  <c r="CZ10" i="22"/>
  <c r="BT10" i="22"/>
  <c r="AN10" i="22"/>
  <c r="DA9" i="22"/>
  <c r="AH12" i="22"/>
  <c r="CT11" i="22"/>
  <c r="BN11" i="22"/>
  <c r="AH11" i="22"/>
  <c r="CT10" i="22"/>
  <c r="BN10" i="22"/>
  <c r="AH10" i="22"/>
  <c r="Q8" i="22"/>
  <c r="CG9" i="22"/>
  <c r="BQ9" i="22"/>
  <c r="BA9" i="22"/>
  <c r="AK9" i="22"/>
  <c r="U9" i="22"/>
  <c r="CW8" i="22"/>
  <c r="CG8" i="22"/>
  <c r="BQ8" i="22"/>
  <c r="AO8" i="22"/>
  <c r="CT7" i="22"/>
  <c r="CB6" i="22"/>
  <c r="AY8" i="22"/>
  <c r="L8" i="22"/>
  <c r="X7" i="22"/>
  <c r="J10" i="22"/>
  <c r="CL9" i="22"/>
  <c r="BV9" i="22"/>
  <c r="BF9" i="22"/>
  <c r="AP9" i="22"/>
  <c r="Z9" i="22"/>
  <c r="J9" i="22"/>
  <c r="CL8" i="22"/>
  <c r="BV8" i="22"/>
  <c r="AX8" i="22"/>
  <c r="R8" i="22"/>
  <c r="U7" i="22"/>
  <c r="CD7" i="22"/>
  <c r="AX7" i="22"/>
  <c r="R7" i="22"/>
  <c r="CD6" i="22"/>
  <c r="AX6" i="22"/>
  <c r="CW4" i="22"/>
  <c r="CF7" i="22"/>
  <c r="AZ7" i="22"/>
  <c r="T7" i="22"/>
  <c r="CF6" i="22"/>
  <c r="BN5" i="22"/>
  <c r="AH4" i="22"/>
  <c r="K8" i="22"/>
  <c r="BW7" i="22"/>
  <c r="AQ7" i="22"/>
  <c r="K7" i="22"/>
  <c r="BW6" i="22"/>
  <c r="AR6" i="22"/>
  <c r="CG4" i="22"/>
  <c r="Z6" i="22"/>
  <c r="J6" i="22"/>
  <c r="CL5" i="22"/>
  <c r="BK5" i="22"/>
  <c r="AE5" i="22"/>
  <c r="CQ4" i="22"/>
  <c r="BK4" i="22"/>
  <c r="AE4" i="22"/>
  <c r="BJ5" i="22"/>
  <c r="AD5" i="22"/>
  <c r="CP4" i="22"/>
  <c r="BJ4" i="22"/>
  <c r="AD4" i="22"/>
  <c r="AS6" i="22"/>
  <c r="AC6" i="22"/>
  <c r="M6" i="22"/>
  <c r="CO5" i="22"/>
  <c r="BT5" i="22"/>
  <c r="AN5" i="22"/>
  <c r="CZ4" i="22"/>
  <c r="BT4" i="22"/>
  <c r="AN4" i="22"/>
  <c r="O4" i="22"/>
  <c r="L4" i="22"/>
  <c r="E91" i="23"/>
  <c r="C43" i="23"/>
  <c r="E88" i="23"/>
  <c r="D67" i="23"/>
  <c r="D24" i="23"/>
  <c r="C93" i="23"/>
  <c r="F93" i="23" s="1"/>
  <c r="D82" i="23"/>
  <c r="H82" i="23" s="1"/>
  <c r="C51" i="23"/>
  <c r="F51" i="23" s="1"/>
  <c r="E12" i="23"/>
  <c r="C80" i="23"/>
  <c r="E97" i="23"/>
  <c r="E76" i="23"/>
  <c r="E100" i="23"/>
  <c r="C90" i="23"/>
  <c r="D79" i="23"/>
  <c r="H79" i="23" s="1"/>
  <c r="C68" i="23"/>
  <c r="F68" i="23" s="1"/>
  <c r="C52" i="23"/>
  <c r="D15" i="23"/>
  <c r="C73" i="23"/>
  <c r="E67" i="23"/>
  <c r="D62" i="23"/>
  <c r="E51" i="23"/>
  <c r="C41" i="23"/>
  <c r="D30" i="23"/>
  <c r="J30" i="23" s="1"/>
  <c r="E19" i="23"/>
  <c r="E9" i="23"/>
  <c r="C55" i="23"/>
  <c r="D44" i="23"/>
  <c r="H44" i="23" s="1"/>
  <c r="E33" i="23"/>
  <c r="C23" i="23"/>
  <c r="F23" i="23" s="1"/>
  <c r="D12" i="23"/>
  <c r="H12" i="23" s="1"/>
  <c r="D41" i="23"/>
  <c r="H41" i="23" s="1"/>
  <c r="E30" i="23"/>
  <c r="C20" i="23"/>
  <c r="F20" i="23" s="1"/>
  <c r="C9" i="23"/>
  <c r="E6" i="23"/>
  <c r="AL18" i="22"/>
  <c r="BR17" i="22"/>
  <c r="BS14" i="22"/>
  <c r="AZ11" i="22"/>
  <c r="AA21" i="22"/>
  <c r="K21" i="22"/>
  <c r="CM20" i="22"/>
  <c r="BW20" i="22"/>
  <c r="BG20" i="22"/>
  <c r="AQ20" i="22"/>
  <c r="AA20" i="22"/>
  <c r="K20" i="22"/>
  <c r="CM19" i="22"/>
  <c r="BW19" i="22"/>
  <c r="BG19" i="22"/>
  <c r="AQ19" i="22"/>
  <c r="AA19" i="22"/>
  <c r="K19" i="22"/>
  <c r="CM18" i="22"/>
  <c r="BW18" i="22"/>
  <c r="BG18" i="22"/>
  <c r="AQ18" i="22"/>
  <c r="AA18" i="22"/>
  <c r="K18" i="22"/>
  <c r="CM17" i="22"/>
  <c r="BW17" i="22"/>
  <c r="BG17" i="22"/>
  <c r="AQ17" i="22"/>
  <c r="AA17" i="22"/>
  <c r="AU14" i="22"/>
  <c r="CA13" i="22"/>
  <c r="O13" i="22"/>
  <c r="AU12" i="22"/>
  <c r="CY9" i="22"/>
  <c r="AH21" i="22"/>
  <c r="R21" i="22"/>
  <c r="CT20" i="22"/>
  <c r="CD20" i="22"/>
  <c r="BN20" i="22"/>
  <c r="AX20" i="22"/>
  <c r="AH20" i="22"/>
  <c r="R20" i="22"/>
  <c r="CT19" i="22"/>
  <c r="CD19" i="22"/>
  <c r="BN19" i="22"/>
  <c r="AX19" i="22"/>
  <c r="AH19" i="22"/>
  <c r="R19" i="22"/>
  <c r="CT18" i="22"/>
  <c r="CD18" i="22"/>
  <c r="BN18" i="22"/>
  <c r="AX18" i="22"/>
  <c r="AH18" i="22"/>
  <c r="R18" i="22"/>
  <c r="CT17" i="22"/>
  <c r="CD17" i="22"/>
  <c r="BN17" i="22"/>
  <c r="AX17" i="22"/>
  <c r="AH17" i="22"/>
  <c r="S17" i="22"/>
  <c r="BX14" i="22"/>
  <c r="L14" i="22"/>
  <c r="AR13" i="22"/>
  <c r="BX12" i="22"/>
  <c r="O12" i="22"/>
  <c r="BK21" i="22"/>
  <c r="AU21" i="22"/>
  <c r="AE21" i="22"/>
  <c r="O21" i="22"/>
  <c r="CQ20" i="22"/>
  <c r="CA20" i="22"/>
  <c r="BK20" i="22"/>
  <c r="AU20" i="22"/>
  <c r="AE20" i="22"/>
  <c r="O20" i="22"/>
  <c r="CQ19" i="22"/>
  <c r="CA19" i="22"/>
  <c r="BK19" i="22"/>
  <c r="AU19" i="22"/>
  <c r="AE19" i="22"/>
  <c r="O19" i="22"/>
  <c r="CQ18" i="22"/>
  <c r="CA18" i="22"/>
  <c r="BK18" i="22"/>
  <c r="AU18" i="22"/>
  <c r="AE18" i="22"/>
  <c r="O18" i="22"/>
  <c r="CQ17" i="22"/>
  <c r="CA17" i="22"/>
  <c r="BK17" i="22"/>
  <c r="AU17" i="22"/>
  <c r="AE17" i="22"/>
  <c r="BK14" i="22"/>
  <c r="CQ13" i="22"/>
  <c r="AE13" i="22"/>
  <c r="BK12" i="22"/>
  <c r="BK11" i="22"/>
  <c r="DA16" i="22"/>
  <c r="CS16" i="22"/>
  <c r="CK16" i="22"/>
  <c r="CC16" i="22"/>
  <c r="BU16" i="22"/>
  <c r="BM16" i="22"/>
  <c r="BE16" i="22"/>
  <c r="AW16" i="22"/>
  <c r="AO16" i="22"/>
  <c r="AG16" i="22"/>
  <c r="Y16" i="22"/>
  <c r="Q16" i="22"/>
  <c r="DA15" i="22"/>
  <c r="CS15" i="22"/>
  <c r="CK15" i="22"/>
  <c r="CC15" i="22"/>
  <c r="BU15" i="22"/>
  <c r="BM15" i="22"/>
  <c r="BE15" i="22"/>
  <c r="AW15" i="22"/>
  <c r="AO15" i="22"/>
  <c r="AG15" i="22"/>
  <c r="Y15" i="22"/>
  <c r="Q15" i="22"/>
  <c r="DA14" i="22"/>
  <c r="CK14" i="22"/>
  <c r="BU14" i="22"/>
  <c r="BE14" i="22"/>
  <c r="AO14" i="22"/>
  <c r="Y14" i="22"/>
  <c r="DA13" i="22"/>
  <c r="CK13" i="22"/>
  <c r="BU13" i="22"/>
  <c r="BE13" i="22"/>
  <c r="AO13" i="22"/>
  <c r="Y13" i="22"/>
  <c r="DA12" i="22"/>
  <c r="CK12" i="22"/>
  <c r="BU12" i="22"/>
  <c r="BE12" i="22"/>
  <c r="AN12" i="22"/>
  <c r="S12" i="22"/>
  <c r="BH11" i="22"/>
  <c r="CN10" i="22"/>
  <c r="AB10" i="22"/>
  <c r="CU14" i="22"/>
  <c r="CE14" i="22"/>
  <c r="BO14" i="22"/>
  <c r="AY14" i="22"/>
  <c r="AI14" i="22"/>
  <c r="S14" i="22"/>
  <c r="CU13" i="22"/>
  <c r="CE13" i="22"/>
  <c r="BO13" i="22"/>
  <c r="AY13" i="22"/>
  <c r="AI13" i="22"/>
  <c r="S13" i="22"/>
  <c r="CU12" i="22"/>
  <c r="CE12" i="22"/>
  <c r="BO12" i="22"/>
  <c r="AY12" i="22"/>
  <c r="AF12" i="22"/>
  <c r="CV11" i="22"/>
  <c r="AJ11" i="22"/>
  <c r="BP10" i="22"/>
  <c r="CQ9" i="22"/>
  <c r="X17" i="22"/>
  <c r="P17" i="22"/>
  <c r="CZ16" i="22"/>
  <c r="CR16" i="22"/>
  <c r="CJ16" i="22"/>
  <c r="CB16" i="22"/>
  <c r="BT16" i="22"/>
  <c r="BL16" i="22"/>
  <c r="BD16" i="22"/>
  <c r="AV16" i="22"/>
  <c r="AN16" i="22"/>
  <c r="AF16" i="22"/>
  <c r="X16" i="22"/>
  <c r="P16" i="22"/>
  <c r="CZ15" i="22"/>
  <c r="CR15" i="22"/>
  <c r="CJ15" i="22"/>
  <c r="CB15" i="22"/>
  <c r="BT15" i="22"/>
  <c r="BL15" i="22"/>
  <c r="BD15" i="22"/>
  <c r="AV15" i="22"/>
  <c r="AN15" i="22"/>
  <c r="AF15" i="22"/>
  <c r="X15" i="22"/>
  <c r="P15" i="22"/>
  <c r="CW14" i="22"/>
  <c r="CG14" i="22"/>
  <c r="BQ14" i="22"/>
  <c r="BA14" i="22"/>
  <c r="AK14" i="22"/>
  <c r="U14" i="22"/>
  <c r="CW13" i="22"/>
  <c r="CG13" i="22"/>
  <c r="BQ13" i="22"/>
  <c r="BA13" i="22"/>
  <c r="AK13" i="22"/>
  <c r="U13" i="22"/>
  <c r="CW12" i="22"/>
  <c r="CG12" i="22"/>
  <c r="BQ12" i="22"/>
  <c r="BA12" i="22"/>
  <c r="AI12" i="22"/>
  <c r="P12" i="22"/>
  <c r="BC11" i="22"/>
  <c r="CI10" i="22"/>
  <c r="W10" i="22"/>
  <c r="Q12" i="22"/>
  <c r="CS11" i="22"/>
  <c r="CC11" i="22"/>
  <c r="BM11" i="22"/>
  <c r="AW11" i="22"/>
  <c r="AG11" i="22"/>
  <c r="Q11" i="22"/>
  <c r="CS10" i="22"/>
  <c r="CC10" i="22"/>
  <c r="BM10" i="22"/>
  <c r="AW10" i="22"/>
  <c r="AG10" i="22"/>
  <c r="Q10" i="22"/>
  <c r="CZ6" i="22"/>
  <c r="CU11" i="22"/>
  <c r="CE11" i="22"/>
  <c r="BO11" i="22"/>
  <c r="AY11" i="22"/>
  <c r="AI11" i="22"/>
  <c r="S11" i="22"/>
  <c r="CU10" i="22"/>
  <c r="CE10" i="22"/>
  <c r="BO10" i="22"/>
  <c r="AY10" i="22"/>
  <c r="AI10" i="22"/>
  <c r="S10" i="22"/>
  <c r="CW9" i="22"/>
  <c r="CO6" i="22"/>
  <c r="AC12" i="22"/>
  <c r="M12" i="22"/>
  <c r="CO11" i="22"/>
  <c r="BY11" i="22"/>
  <c r="BI11" i="22"/>
  <c r="AS11" i="22"/>
  <c r="AC11" i="22"/>
  <c r="M11" i="22"/>
  <c r="CO10" i="22"/>
  <c r="BY10" i="22"/>
  <c r="BI10" i="22"/>
  <c r="AS10" i="22"/>
  <c r="AC10" i="22"/>
  <c r="BC8" i="22"/>
  <c r="BT7" i="22"/>
  <c r="CM9" i="22"/>
  <c r="CE9" i="22"/>
  <c r="BW9" i="22"/>
  <c r="BO9" i="22"/>
  <c r="BG9" i="22"/>
  <c r="AY9" i="22"/>
  <c r="AQ9" i="22"/>
  <c r="AI9" i="22"/>
  <c r="AA9" i="22"/>
  <c r="S9" i="22"/>
  <c r="K9" i="22"/>
  <c r="CU8" i="22"/>
  <c r="CM8" i="22"/>
  <c r="CE8" i="22"/>
  <c r="BW8" i="22"/>
  <c r="BO8" i="22"/>
  <c r="BB8" i="22"/>
  <c r="AK8" i="22"/>
  <c r="P8" i="22"/>
  <c r="CL7" i="22"/>
  <c r="AK7" i="22"/>
  <c r="BQ6" i="22"/>
  <c r="BL8" i="22"/>
  <c r="AV8" i="22"/>
  <c r="AC8" i="22"/>
  <c r="CZ7" i="22"/>
  <c r="BY7" i="22"/>
  <c r="M7" i="22"/>
  <c r="CD4" i="22"/>
  <c r="CZ9" i="22"/>
  <c r="CR9" i="22"/>
  <c r="CJ9" i="22"/>
  <c r="CB9" i="22"/>
  <c r="BT9" i="22"/>
  <c r="BL9" i="22"/>
  <c r="BD9" i="22"/>
  <c r="AV9" i="22"/>
  <c r="AN9" i="22"/>
  <c r="AF9" i="22"/>
  <c r="X9" i="22"/>
  <c r="P9" i="22"/>
  <c r="CZ8" i="22"/>
  <c r="CR8" i="22"/>
  <c r="CJ8" i="22"/>
  <c r="CB8" i="22"/>
  <c r="BT8" i="22"/>
  <c r="BI8" i="22"/>
  <c r="AS8" i="22"/>
  <c r="AF8" i="22"/>
  <c r="CY7" i="22"/>
  <c r="BL7" i="22"/>
  <c r="CR6" i="22"/>
  <c r="R5" i="22"/>
  <c r="CA7" i="22"/>
  <c r="BK7" i="22"/>
  <c r="AU7" i="22"/>
  <c r="AE7" i="22"/>
  <c r="O7" i="22"/>
  <c r="CQ6" i="22"/>
  <c r="CA6" i="22"/>
  <c r="BK6" i="22"/>
  <c r="AT6" i="22"/>
  <c r="BF5" i="22"/>
  <c r="CL4" i="22"/>
  <c r="Z4" i="22"/>
  <c r="CC7" i="22"/>
  <c r="BM7" i="22"/>
  <c r="AW7" i="22"/>
  <c r="AG7" i="22"/>
  <c r="Q7" i="22"/>
  <c r="CS6" i="22"/>
  <c r="CC6" i="22"/>
  <c r="BM6" i="22"/>
  <c r="AS5" i="22"/>
  <c r="BY4" i="22"/>
  <c r="AL8" i="22"/>
  <c r="V8" i="22"/>
  <c r="CX7" i="22"/>
  <c r="CH7" i="22"/>
  <c r="BR7" i="22"/>
  <c r="BB7" i="22"/>
  <c r="AL7" i="22"/>
  <c r="V7" i="22"/>
  <c r="CX6" i="22"/>
  <c r="CH6" i="22"/>
  <c r="BR6" i="22"/>
  <c r="BD6" i="22"/>
  <c r="AN6" i="22"/>
  <c r="AP5" i="22"/>
  <c r="BV4" i="22"/>
  <c r="AF6" i="22"/>
  <c r="X6" i="22"/>
  <c r="P6" i="22"/>
  <c r="CZ5" i="22"/>
  <c r="CR5" i="22"/>
  <c r="CJ5" i="22"/>
  <c r="BX5" i="22"/>
  <c r="BH5" i="22"/>
  <c r="AR5" i="22"/>
  <c r="AB5" i="22"/>
  <c r="L5" i="22"/>
  <c r="CN4" i="22"/>
  <c r="BX4" i="22"/>
  <c r="BH4" i="22"/>
  <c r="AR4" i="22"/>
  <c r="AB4" i="22"/>
  <c r="BU5" i="22"/>
  <c r="BE5" i="22"/>
  <c r="AO5" i="22"/>
  <c r="Y5" i="22"/>
  <c r="DA4" i="22"/>
  <c r="CK4" i="22"/>
  <c r="BU4" i="22"/>
  <c r="BE4" i="22"/>
  <c r="AO4" i="22"/>
  <c r="Y4" i="22"/>
  <c r="AY6" i="22"/>
  <c r="AQ6" i="22"/>
  <c r="AI6" i="22"/>
  <c r="AA6" i="22"/>
  <c r="S6" i="22"/>
  <c r="K6" i="22"/>
  <c r="CU5" i="22"/>
  <c r="CM5" i="22"/>
  <c r="CE5" i="22"/>
  <c r="BO5" i="22"/>
  <c r="AY5" i="22"/>
  <c r="AI5" i="22"/>
  <c r="S5" i="22"/>
  <c r="CU4" i="22"/>
  <c r="CE4" i="22"/>
  <c r="BO4" i="22"/>
  <c r="AY4" i="22"/>
  <c r="AI4" i="22"/>
  <c r="U4" i="22"/>
  <c r="M4" i="22"/>
  <c r="R4" i="22"/>
  <c r="J4" i="22"/>
  <c r="B5" i="23"/>
  <c r="H5" i="23" s="1"/>
  <c r="E99" i="23"/>
  <c r="C89" i="23"/>
  <c r="F89" i="23" s="1"/>
  <c r="D78" i="23"/>
  <c r="H78" i="23" s="1"/>
  <c r="D32" i="23"/>
  <c r="E96" i="23"/>
  <c r="C86" i="23"/>
  <c r="F86" i="23" s="1"/>
  <c r="D75" i="23"/>
  <c r="D63" i="23"/>
  <c r="H63" i="23" s="1"/>
  <c r="C42" i="23"/>
  <c r="E20" i="23"/>
  <c r="D97" i="23"/>
  <c r="C92" i="23"/>
  <c r="F92" i="23" s="1"/>
  <c r="E86" i="23"/>
  <c r="D81" i="23"/>
  <c r="C58" i="23"/>
  <c r="F58" i="23" s="1"/>
  <c r="D48" i="23"/>
  <c r="H48" i="23" s="1"/>
  <c r="C27" i="23"/>
  <c r="E98" i="23"/>
  <c r="G98" i="23" s="1"/>
  <c r="C88" i="23"/>
  <c r="F88" i="23" s="1"/>
  <c r="E60" i="23"/>
  <c r="E28" i="23"/>
  <c r="C94" i="23"/>
  <c r="F94" i="23" s="1"/>
  <c r="D84" i="23"/>
  <c r="C74" i="23"/>
  <c r="E64" i="23"/>
  <c r="C99" i="23"/>
  <c r="F99" i="23" s="1"/>
  <c r="E93" i="23"/>
  <c r="D88" i="23"/>
  <c r="C83" i="23"/>
  <c r="D77" i="23"/>
  <c r="H77" i="23" s="1"/>
  <c r="C72" i="23"/>
  <c r="F72" i="23" s="1"/>
  <c r="E66" i="23"/>
  <c r="I66" i="23" s="1"/>
  <c r="C61" i="23"/>
  <c r="D50" i="23"/>
  <c r="E29" i="23"/>
  <c r="E77" i="23"/>
  <c r="C75" i="23"/>
  <c r="D72" i="23"/>
  <c r="E69" i="23"/>
  <c r="C67" i="23"/>
  <c r="F67" i="23" s="1"/>
  <c r="D64" i="23"/>
  <c r="G64" i="23" s="1"/>
  <c r="D61" i="23"/>
  <c r="G61" i="23" s="1"/>
  <c r="C56" i="23"/>
  <c r="E50" i="23"/>
  <c r="D45" i="23"/>
  <c r="H45" i="23" s="1"/>
  <c r="C40" i="23"/>
  <c r="F40" i="23" s="1"/>
  <c r="E34" i="23"/>
  <c r="D29" i="23"/>
  <c r="H29" i="23" s="1"/>
  <c r="C24" i="23"/>
  <c r="E18" i="23"/>
  <c r="D13" i="23"/>
  <c r="D8" i="23"/>
  <c r="H8" i="23" s="1"/>
  <c r="D59" i="23"/>
  <c r="C54" i="23"/>
  <c r="F54" i="23" s="1"/>
  <c r="E48" i="23"/>
  <c r="D43" i="23"/>
  <c r="C38" i="23"/>
  <c r="E32" i="23"/>
  <c r="D27" i="23"/>
  <c r="C22" i="23"/>
  <c r="F22" i="23" s="1"/>
  <c r="E16" i="23"/>
  <c r="D11" i="23"/>
  <c r="H11" i="23" s="1"/>
  <c r="C45" i="23"/>
  <c r="F45" i="23" s="1"/>
  <c r="E39" i="23"/>
  <c r="I39" i="23" s="1"/>
  <c r="D34" i="23"/>
  <c r="C29" i="23"/>
  <c r="F29" i="23" s="1"/>
  <c r="E23" i="23"/>
  <c r="D18" i="23"/>
  <c r="H18" i="23" s="1"/>
  <c r="C13" i="23"/>
  <c r="E7" i="23"/>
  <c r="G7" i="23" s="1"/>
  <c r="E8" i="23"/>
  <c r="C6" i="23"/>
  <c r="F6" i="23" s="1"/>
  <c r="AB19" i="22"/>
  <c r="L19" i="22"/>
  <c r="CN18" i="22"/>
  <c r="BX18" i="22"/>
  <c r="BH18" i="22"/>
  <c r="AR18" i="22"/>
  <c r="AB18" i="22"/>
  <c r="L18" i="22"/>
  <c r="CN17" i="22"/>
  <c r="BX17" i="22"/>
  <c r="BH17" i="22"/>
  <c r="AR17" i="22"/>
  <c r="AB17" i="22"/>
  <c r="AZ14" i="22"/>
  <c r="CF13" i="22"/>
  <c r="T13" i="22"/>
  <c r="AZ12" i="22"/>
  <c r="T11" i="22"/>
  <c r="CY16" i="22"/>
  <c r="CQ16" i="22"/>
  <c r="CI16" i="22"/>
  <c r="CA16" i="22"/>
  <c r="BS16" i="22"/>
  <c r="BK16" i="22"/>
  <c r="BC16" i="22"/>
  <c r="AU16" i="22"/>
  <c r="AM16" i="22"/>
  <c r="AE16" i="22"/>
  <c r="W16" i="22"/>
  <c r="O16" i="22"/>
  <c r="CY15" i="22"/>
  <c r="CQ15" i="22"/>
  <c r="CI15" i="22"/>
  <c r="CA15" i="22"/>
  <c r="BS15" i="22"/>
  <c r="BK15" i="22"/>
  <c r="BC15" i="22"/>
  <c r="AU15" i="22"/>
  <c r="AM15" i="22"/>
  <c r="AE15" i="22"/>
  <c r="W15" i="22"/>
  <c r="O15" i="22"/>
  <c r="CX14" i="22"/>
  <c r="CH14" i="22"/>
  <c r="BR14" i="22"/>
  <c r="BB14" i="22"/>
  <c r="AL14" i="22"/>
  <c r="V14" i="22"/>
  <c r="CX13" i="22"/>
  <c r="CH13" i="22"/>
  <c r="BR13" i="22"/>
  <c r="BB13" i="22"/>
  <c r="AL13" i="22"/>
  <c r="V13" i="22"/>
  <c r="CX12" i="22"/>
  <c r="CH12" i="22"/>
  <c r="BR12" i="22"/>
  <c r="BB12" i="22"/>
  <c r="AJ12" i="22"/>
  <c r="CY11" i="22"/>
  <c r="AM11" i="22"/>
  <c r="BS10" i="22"/>
  <c r="CU9" i="22"/>
  <c r="CR14" i="22"/>
  <c r="CB14" i="22"/>
  <c r="BL14" i="22"/>
  <c r="AV14" i="22"/>
  <c r="AF14" i="22"/>
  <c r="P14" i="22"/>
  <c r="CR13" i="22"/>
  <c r="CB13" i="22"/>
  <c r="BL13" i="22"/>
  <c r="AV13" i="22"/>
  <c r="AF13" i="22"/>
  <c r="P13" i="22"/>
  <c r="CR12" i="22"/>
  <c r="CB12" i="22"/>
  <c r="BL12" i="22"/>
  <c r="AV12" i="22"/>
  <c r="AB12" i="22"/>
  <c r="CA11" i="22"/>
  <c r="O11" i="22"/>
  <c r="AU10" i="22"/>
  <c r="BK8" i="22"/>
  <c r="V17" i="22"/>
  <c r="N17" i="22"/>
  <c r="CX16" i="22"/>
  <c r="CP16" i="22"/>
  <c r="CH16" i="22"/>
  <c r="BZ16" i="22"/>
  <c r="BR16" i="22"/>
  <c r="BJ16" i="22"/>
  <c r="BB16" i="22"/>
  <c r="AT16" i="22"/>
  <c r="AL16" i="22"/>
  <c r="AD16" i="22"/>
  <c r="V16" i="22"/>
  <c r="N16" i="22"/>
  <c r="CX15" i="22"/>
  <c r="CP15" i="22"/>
  <c r="CH15" i="22"/>
  <c r="BZ15" i="22"/>
  <c r="BR15" i="22"/>
  <c r="BJ15" i="22"/>
  <c r="BB15" i="22"/>
  <c r="AT15" i="22"/>
  <c r="AL15" i="22"/>
  <c r="AD15" i="22"/>
  <c r="V15" i="22"/>
  <c r="N15" i="22"/>
  <c r="CT14" i="22"/>
  <c r="CD14" i="22"/>
  <c r="BN14" i="22"/>
  <c r="AX14" i="22"/>
  <c r="AH14" i="22"/>
  <c r="R14" i="22"/>
  <c r="CT13" i="22"/>
  <c r="CD13" i="22"/>
  <c r="BN13" i="22"/>
  <c r="AX13" i="22"/>
  <c r="AH13" i="22"/>
  <c r="R13" i="22"/>
  <c r="CT12" i="22"/>
  <c r="CD12" i="22"/>
  <c r="BN12" i="22"/>
  <c r="AX12" i="22"/>
  <c r="AE12" i="22"/>
  <c r="K12" i="22"/>
  <c r="AR11" i="22"/>
  <c r="BX10" i="22"/>
  <c r="K10" i="22"/>
  <c r="N12" i="22"/>
  <c r="CP11" i="22"/>
  <c r="BZ11" i="22"/>
  <c r="BJ11" i="22"/>
  <c r="AT11" i="22"/>
  <c r="AD11" i="22"/>
  <c r="N11" i="22"/>
  <c r="CP10" i="22"/>
  <c r="BZ10" i="22"/>
  <c r="BJ10" i="22"/>
  <c r="AT10" i="22"/>
  <c r="AD10" i="22"/>
  <c r="BH8" i="22"/>
  <c r="BI6" i="22"/>
  <c r="CR11" i="22"/>
  <c r="CB11" i="22"/>
  <c r="BL11" i="22"/>
  <c r="AV11" i="22"/>
  <c r="AF11" i="22"/>
  <c r="P11" i="22"/>
  <c r="CR10" i="22"/>
  <c r="CB10" i="22"/>
  <c r="BL10" i="22"/>
  <c r="AV10" i="22"/>
  <c r="AF10" i="22"/>
  <c r="P10" i="22"/>
  <c r="CS9" i="22"/>
  <c r="AP12" i="22"/>
  <c r="Z12" i="22"/>
  <c r="J12" i="22"/>
  <c r="CL11" i="22"/>
  <c r="BV11" i="22"/>
  <c r="BF11" i="22"/>
  <c r="AP11" i="22"/>
  <c r="Z11" i="22"/>
  <c r="J11" i="22"/>
  <c r="CL10" i="22"/>
  <c r="BV10" i="22"/>
  <c r="BF10" i="22"/>
  <c r="AP10" i="22"/>
  <c r="Z10" i="22"/>
  <c r="AR8" i="22"/>
  <c r="AC7" i="22"/>
  <c r="CK9" i="22"/>
  <c r="CC9" i="22"/>
  <c r="BU9" i="22"/>
  <c r="BM9" i="22"/>
  <c r="BE9" i="22"/>
  <c r="AW9" i="22"/>
  <c r="AO9" i="22"/>
  <c r="AG9" i="22"/>
  <c r="Y9" i="22"/>
  <c r="Q9" i="22"/>
  <c r="DA8" i="22"/>
  <c r="CS8" i="22"/>
  <c r="CK8" i="22"/>
  <c r="CC8" i="22"/>
  <c r="BU8" i="22"/>
  <c r="BM8" i="22"/>
  <c r="AW8" i="22"/>
  <c r="AH8" i="22"/>
  <c r="DA7" i="22"/>
  <c r="CB7" i="22"/>
  <c r="P7" i="22"/>
  <c r="CD5" i="22"/>
  <c r="BG8" i="22"/>
  <c r="AQ8" i="22"/>
  <c r="Z8" i="22"/>
  <c r="CS7" i="22"/>
  <c r="BD7" i="22"/>
  <c r="CJ6" i="22"/>
  <c r="N10" i="22"/>
  <c r="CX9" i="22"/>
  <c r="CP9" i="22"/>
  <c r="CH9" i="22"/>
  <c r="BZ9" i="22"/>
  <c r="BR9" i="22"/>
  <c r="BJ9" i="22"/>
  <c r="BB9" i="22"/>
  <c r="AT9" i="22"/>
  <c r="AL9" i="22"/>
  <c r="AD9" i="22"/>
  <c r="V9" i="22"/>
  <c r="N9" i="22"/>
  <c r="CX8" i="22"/>
  <c r="CP8" i="22"/>
  <c r="CH8" i="22"/>
  <c r="BZ8" i="22"/>
  <c r="BR8" i="22"/>
  <c r="BF8" i="22"/>
  <c r="AP8" i="22"/>
  <c r="Y8" i="22"/>
  <c r="CV7" i="22"/>
  <c r="BA7" i="22"/>
  <c r="CG6" i="22"/>
  <c r="AC4" i="22"/>
  <c r="BV7" i="22"/>
  <c r="BF7" i="22"/>
  <c r="AP7" i="22"/>
  <c r="Z7" i="22"/>
  <c r="J7" i="22"/>
  <c r="CL6" i="22"/>
  <c r="BV6" i="22"/>
  <c r="BF6" i="22"/>
  <c r="AP6" i="22"/>
  <c r="AK5" i="22"/>
  <c r="BQ4" i="22"/>
  <c r="CN7" i="22"/>
  <c r="BX7" i="22"/>
  <c r="BH7" i="22"/>
  <c r="AR7" i="22"/>
  <c r="AB7" i="22"/>
  <c r="L7" i="22"/>
  <c r="CN6" i="22"/>
  <c r="BX6" i="22"/>
  <c r="BH6" i="22"/>
  <c r="AH5" i="22"/>
  <c r="BN4" i="22"/>
  <c r="AI8" i="22"/>
  <c r="S8" i="22"/>
  <c r="CU7" i="22"/>
  <c r="CE7" i="22"/>
  <c r="BO7" i="22"/>
  <c r="AY7" i="22"/>
  <c r="AI7" i="22"/>
  <c r="S7" i="22"/>
  <c r="CU6" i="22"/>
  <c r="CE6" i="22"/>
  <c r="BO6" i="22"/>
  <c r="AZ6" i="22"/>
  <c r="AJ6" i="22"/>
  <c r="U5" i="22"/>
  <c r="BA4" i="22"/>
  <c r="AD6" i="22"/>
  <c r="V6" i="22"/>
  <c r="N6" i="22"/>
  <c r="CX5" i="22"/>
  <c r="CP5" i="22"/>
  <c r="CH5" i="22"/>
  <c r="BS5" i="22"/>
  <c r="BC5" i="22"/>
  <c r="AM5" i="22"/>
  <c r="W5" i="22"/>
  <c r="CY4" i="22"/>
  <c r="CI4" i="22"/>
  <c r="BS4" i="22"/>
  <c r="BC4" i="22"/>
  <c r="AM4" i="22"/>
  <c r="W4" i="22"/>
  <c r="BR5" i="22"/>
  <c r="BB5" i="22"/>
  <c r="AL5" i="22"/>
  <c r="V5" i="22"/>
  <c r="CX4" i="22"/>
  <c r="CH4" i="22"/>
  <c r="BR4" i="22"/>
  <c r="BB4" i="22"/>
  <c r="AL4" i="22"/>
  <c r="BE6" i="22"/>
  <c r="AW6" i="22"/>
  <c r="AO6" i="22"/>
  <c r="AG6" i="22"/>
  <c r="Y6" i="22"/>
  <c r="Q6" i="22"/>
  <c r="DA5" i="22"/>
  <c r="CS5" i="22"/>
  <c r="CK5" i="22"/>
  <c r="CB5" i="22"/>
  <c r="BL5" i="22"/>
  <c r="AV5" i="22"/>
  <c r="AF5" i="22"/>
  <c r="P5" i="22"/>
  <c r="CR4" i="22"/>
  <c r="CB4" i="22"/>
  <c r="BL4" i="22"/>
  <c r="AV4" i="22"/>
  <c r="AF4" i="22"/>
  <c r="S4" i="22"/>
  <c r="K4" i="22"/>
  <c r="P4" i="22"/>
  <c r="H64" i="23"/>
  <c r="H59" i="23"/>
  <c r="H50" i="23"/>
  <c r="H34" i="23"/>
  <c r="H10" i="23"/>
  <c r="C5" i="23"/>
  <c r="I5" i="23" s="1"/>
  <c r="C97" i="23"/>
  <c r="F97" i="23" s="1"/>
  <c r="D86" i="23"/>
  <c r="C59" i="23"/>
  <c r="J59" i="23" s="1"/>
  <c r="E21" i="23"/>
  <c r="C95" i="23"/>
  <c r="F95" i="23" s="1"/>
  <c r="D83" i="23"/>
  <c r="E72" i="23"/>
  <c r="D58" i="23"/>
  <c r="H58" i="23" s="1"/>
  <c r="C35" i="23"/>
  <c r="I35" i="23" s="1"/>
  <c r="E13" i="23"/>
  <c r="E95" i="23"/>
  <c r="D90" i="23"/>
  <c r="H90" i="23" s="1"/>
  <c r="C85" i="23"/>
  <c r="F85" i="23" s="1"/>
  <c r="E79" i="23"/>
  <c r="D56" i="23"/>
  <c r="G56" i="23" s="1"/>
  <c r="E44" i="23"/>
  <c r="D23" i="23"/>
  <c r="H23" i="23" s="1"/>
  <c r="C96" i="23"/>
  <c r="D85" i="23"/>
  <c r="D55" i="23"/>
  <c r="C11" i="23"/>
  <c r="D92" i="23"/>
  <c r="E81" i="23"/>
  <c r="D71" i="23"/>
  <c r="C60" i="23"/>
  <c r="F60" i="23" s="1"/>
  <c r="C98" i="23"/>
  <c r="E92" i="23"/>
  <c r="G92" i="23" s="1"/>
  <c r="D87" i="23"/>
  <c r="H87" i="23" s="1"/>
  <c r="C82" i="23"/>
  <c r="F82" i="23" s="1"/>
  <c r="C76" i="23"/>
  <c r="E70" i="23"/>
  <c r="D65" i="23"/>
  <c r="H65" i="23" s="1"/>
  <c r="D57" i="23"/>
  <c r="D47" i="23"/>
  <c r="C26" i="23"/>
  <c r="J26" i="23" s="1"/>
  <c r="C77" i="23"/>
  <c r="D74" i="23"/>
  <c r="G74" i="23" s="1"/>
  <c r="E71" i="23"/>
  <c r="C69" i="23"/>
  <c r="D66" i="23"/>
  <c r="E63" i="23"/>
  <c r="E59" i="23"/>
  <c r="D54" i="23"/>
  <c r="H54" i="23" s="1"/>
  <c r="C49" i="23"/>
  <c r="F49" i="23" s="1"/>
  <c r="E43" i="23"/>
  <c r="D38" i="23"/>
  <c r="C33" i="23"/>
  <c r="I33" i="23" s="1"/>
  <c r="E27" i="23"/>
  <c r="I27" i="23" s="1"/>
  <c r="D22" i="23"/>
  <c r="C17" i="23"/>
  <c r="E11" i="23"/>
  <c r="C7" i="23"/>
  <c r="F7" i="23" s="1"/>
  <c r="E57" i="23"/>
  <c r="D52" i="23"/>
  <c r="C47" i="23"/>
  <c r="F47" i="23" s="1"/>
  <c r="E41" i="23"/>
  <c r="D36" i="23"/>
  <c r="G36" i="23" s="1"/>
  <c r="C31" i="23"/>
  <c r="E25" i="23"/>
  <c r="G25" i="23" s="1"/>
  <c r="D20" i="23"/>
  <c r="C15" i="23"/>
  <c r="J15" i="23" s="1"/>
  <c r="D49" i="23"/>
  <c r="C44" i="23"/>
  <c r="F44" i="23" s="1"/>
  <c r="E38" i="23"/>
  <c r="G38" i="23" s="1"/>
  <c r="D33" i="23"/>
  <c r="C28" i="23"/>
  <c r="I28" i="23" s="1"/>
  <c r="E22" i="23"/>
  <c r="I22" i="23" s="1"/>
  <c r="D17" i="23"/>
  <c r="C12" i="23"/>
  <c r="F12" i="23" s="1"/>
  <c r="D6" i="23"/>
  <c r="C8" i="23"/>
  <c r="F24" i="25"/>
  <c r="F121" i="25"/>
  <c r="F40" i="25"/>
  <c r="F19" i="25"/>
  <c r="F68" i="25"/>
  <c r="F92" i="25"/>
  <c r="F137" i="25"/>
  <c r="F87" i="25"/>
  <c r="F196" i="25"/>
  <c r="F109" i="25"/>
  <c r="F37" i="25"/>
  <c r="F104" i="25"/>
  <c r="F103" i="25"/>
  <c r="F167" i="25"/>
  <c r="F106" i="25"/>
  <c r="F170" i="25"/>
  <c r="F202" i="25"/>
  <c r="G183" i="25"/>
  <c r="G173" i="25"/>
  <c r="G32" i="25"/>
  <c r="G127" i="25"/>
  <c r="G42" i="25"/>
  <c r="G190" i="25"/>
  <c r="G121" i="25"/>
  <c r="G36" i="25"/>
  <c r="G99" i="25"/>
  <c r="G20" i="25"/>
  <c r="K98" i="25"/>
  <c r="K34" i="25"/>
  <c r="K70" i="25"/>
  <c r="K57" i="25"/>
  <c r="L78" i="25"/>
  <c r="L8" i="25"/>
  <c r="L57" i="25"/>
  <c r="F28" i="25"/>
  <c r="F153" i="25"/>
  <c r="F48" i="25"/>
  <c r="F23" i="25"/>
  <c r="F84" i="25"/>
  <c r="F129" i="25"/>
  <c r="F169" i="25"/>
  <c r="F91" i="25"/>
  <c r="F204" i="25"/>
  <c r="F117" i="25"/>
  <c r="F41" i="25"/>
  <c r="F112" i="25"/>
  <c r="F107" i="25"/>
  <c r="F171" i="25"/>
  <c r="F110" i="25"/>
  <c r="F174" i="25"/>
  <c r="F206" i="25"/>
  <c r="G175" i="25"/>
  <c r="G152" i="25"/>
  <c r="G61" i="25"/>
  <c r="G122" i="25"/>
  <c r="G39" i="25"/>
  <c r="G186" i="25"/>
  <c r="G116" i="25"/>
  <c r="G33" i="25"/>
  <c r="G91" i="25"/>
  <c r="G18" i="25"/>
  <c r="K94" i="25"/>
  <c r="K30" i="25"/>
  <c r="K66" i="25"/>
  <c r="K55" i="25"/>
  <c r="L74" i="25"/>
  <c r="L6" i="25"/>
  <c r="L87" i="25"/>
  <c r="L23" i="25"/>
  <c r="F193" i="25"/>
  <c r="F16" i="25"/>
  <c r="F32" i="25"/>
  <c r="F72" i="25"/>
  <c r="F185" i="25"/>
  <c r="F21" i="25"/>
  <c r="F60" i="25"/>
  <c r="F11" i="25"/>
  <c r="F27" i="25"/>
  <c r="F44" i="25"/>
  <c r="F113" i="25"/>
  <c r="F9" i="25"/>
  <c r="F10" i="25"/>
  <c r="F64" i="25"/>
  <c r="F39" i="25"/>
  <c r="F71" i="25"/>
  <c r="F100" i="25"/>
  <c r="F164" i="25"/>
  <c r="F54" i="25"/>
  <c r="F86" i="25"/>
  <c r="F141" i="25"/>
  <c r="F205" i="25"/>
  <c r="F53" i="25"/>
  <c r="F85" i="25"/>
  <c r="F136" i="25"/>
  <c r="F200" i="25"/>
  <c r="F119" i="25"/>
  <c r="F151" i="25"/>
  <c r="F183" i="25"/>
  <c r="F215" i="25"/>
  <c r="F122" i="25"/>
  <c r="F154" i="25"/>
  <c r="F186" i="25"/>
  <c r="F218" i="25"/>
  <c r="G72" i="25"/>
  <c r="G112" i="25"/>
  <c r="G213" i="25"/>
  <c r="G88" i="25"/>
  <c r="G149" i="25"/>
  <c r="G45" i="25"/>
  <c r="G151" i="25"/>
  <c r="G106" i="25"/>
  <c r="G63" i="25"/>
  <c r="G222" i="25"/>
  <c r="G200" i="25"/>
  <c r="G178" i="25"/>
  <c r="G145" i="25"/>
  <c r="G100" i="25"/>
  <c r="G57" i="25"/>
  <c r="G163" i="25"/>
  <c r="G118" i="25"/>
  <c r="G75" i="25"/>
  <c r="G35" i="25"/>
  <c r="G10" i="25"/>
  <c r="G9" i="25"/>
  <c r="K78" i="25"/>
  <c r="K46" i="25"/>
  <c r="K22" i="25"/>
  <c r="K92" i="25"/>
  <c r="K97" i="25"/>
  <c r="K73" i="25"/>
  <c r="K41" i="25"/>
  <c r="K9" i="25"/>
  <c r="L58" i="25"/>
  <c r="L24" i="25"/>
  <c r="L76" i="25"/>
  <c r="L73" i="25"/>
  <c r="L41" i="25"/>
  <c r="L9" i="25"/>
  <c r="K5" i="25"/>
  <c r="F8" i="25"/>
  <c r="F46" i="25"/>
  <c r="F13" i="25"/>
  <c r="F3" i="25"/>
  <c r="F34" i="25"/>
  <c r="F177" i="25"/>
  <c r="F26" i="25"/>
  <c r="F55" i="25"/>
  <c r="F132" i="25"/>
  <c r="F70" i="25"/>
  <c r="F173" i="25"/>
  <c r="F69" i="25"/>
  <c r="F168" i="25"/>
  <c r="F135" i="25"/>
  <c r="F199" i="25"/>
  <c r="F138" i="25"/>
  <c r="G201" i="25"/>
  <c r="G193" i="25"/>
  <c r="G203" i="25"/>
  <c r="G170" i="25"/>
  <c r="G87" i="25"/>
  <c r="G210" i="25"/>
  <c r="G164" i="25"/>
  <c r="G81" i="25"/>
  <c r="G139" i="25"/>
  <c r="G54" i="25"/>
  <c r="G21" i="25"/>
  <c r="K56" i="25"/>
  <c r="K12" i="25"/>
  <c r="K87" i="25"/>
  <c r="K25" i="25"/>
  <c r="L40" i="25"/>
  <c r="L89" i="25"/>
  <c r="L25" i="25"/>
  <c r="F12" i="25"/>
  <c r="F56" i="25"/>
  <c r="F17" i="25"/>
  <c r="F7" i="25"/>
  <c r="F36" i="25"/>
  <c r="F5" i="25"/>
  <c r="F30" i="25"/>
  <c r="F59" i="25"/>
  <c r="F140" i="25"/>
  <c r="F74" i="25"/>
  <c r="F181" i="25"/>
  <c r="F73" i="25"/>
  <c r="F176" i="25"/>
  <c r="F139" i="25"/>
  <c r="F203" i="25"/>
  <c r="F142" i="25"/>
  <c r="G185" i="25"/>
  <c r="G136" i="25"/>
  <c r="G195" i="25"/>
  <c r="G167" i="25"/>
  <c r="G79" i="25"/>
  <c r="G208" i="25"/>
  <c r="G161" i="25"/>
  <c r="G73" i="25"/>
  <c r="G134" i="25"/>
  <c r="G51" i="25"/>
  <c r="G17" i="25"/>
  <c r="K54" i="25"/>
  <c r="K10" i="25"/>
  <c r="K83" i="25"/>
  <c r="K23" i="25"/>
  <c r="L38" i="25"/>
  <c r="L55" i="25"/>
  <c r="F4" i="25"/>
  <c r="F20" i="25"/>
  <c r="F38" i="25"/>
  <c r="F88" i="25"/>
  <c r="F217" i="25"/>
  <c r="F33" i="25"/>
  <c r="F161" i="25"/>
  <c r="F15" i="25"/>
  <c r="F31" i="25"/>
  <c r="F52" i="25"/>
  <c r="F145" i="25"/>
  <c r="F25" i="25"/>
  <c r="F14" i="25"/>
  <c r="F80" i="25"/>
  <c r="F43" i="25"/>
  <c r="F75" i="25"/>
  <c r="F108" i="25"/>
  <c r="F172" i="25"/>
  <c r="F58" i="25"/>
  <c r="F90" i="25"/>
  <c r="F149" i="25"/>
  <c r="F213" i="25"/>
  <c r="F57" i="25"/>
  <c r="F89" i="25"/>
  <c r="F144" i="25"/>
  <c r="F208" i="25"/>
  <c r="F123" i="25"/>
  <c r="F155" i="25"/>
  <c r="F187" i="25"/>
  <c r="F219" i="25"/>
  <c r="F126" i="25"/>
  <c r="F158" i="25"/>
  <c r="F190" i="25"/>
  <c r="F222" i="25"/>
  <c r="G215" i="25"/>
  <c r="G101" i="25"/>
  <c r="G205" i="25"/>
  <c r="G209" i="25"/>
  <c r="G128" i="25"/>
  <c r="G40" i="25"/>
  <c r="G143" i="25"/>
  <c r="G103" i="25"/>
  <c r="G58" i="25"/>
  <c r="G218" i="25"/>
  <c r="G198" i="25"/>
  <c r="G176" i="25"/>
  <c r="G137" i="25"/>
  <c r="G97" i="25"/>
  <c r="G52" i="25"/>
  <c r="G155" i="25"/>
  <c r="G115" i="25"/>
  <c r="G70" i="25"/>
  <c r="G28" i="25"/>
  <c r="G8" i="25"/>
  <c r="G7" i="25"/>
  <c r="K68" i="25"/>
  <c r="K44" i="25"/>
  <c r="K20" i="25"/>
  <c r="K84" i="25"/>
  <c r="K95" i="25"/>
  <c r="K71" i="25"/>
  <c r="K39" i="25"/>
  <c r="K7" i="25"/>
  <c r="L56" i="25"/>
  <c r="L22" i="25"/>
  <c r="L70" i="25"/>
  <c r="L71" i="25"/>
  <c r="L39" i="25"/>
  <c r="L7" i="25"/>
  <c r="F209" i="25"/>
  <c r="F29" i="25"/>
  <c r="F2" i="25"/>
  <c r="F18" i="25"/>
  <c r="F42" i="25"/>
  <c r="F96" i="25"/>
  <c r="F201" i="25"/>
  <c r="F47" i="25"/>
  <c r="F63" i="25"/>
  <c r="F79" i="25"/>
  <c r="F95" i="25"/>
  <c r="F116" i="25"/>
  <c r="F148" i="25"/>
  <c r="F180" i="25"/>
  <c r="F212" i="25"/>
  <c r="F62" i="25"/>
  <c r="F78" i="25"/>
  <c r="F94" i="25"/>
  <c r="F125" i="25"/>
  <c r="F157" i="25"/>
  <c r="F189" i="25"/>
  <c r="F221" i="25"/>
  <c r="F45" i="25"/>
  <c r="F61" i="25"/>
  <c r="F77" i="25"/>
  <c r="F93" i="25"/>
  <c r="F120" i="25"/>
  <c r="F152" i="25"/>
  <c r="F184" i="25"/>
  <c r="F216" i="25"/>
  <c r="F111" i="25"/>
  <c r="F127" i="25"/>
  <c r="F143" i="25"/>
  <c r="F159" i="25"/>
  <c r="F175" i="25"/>
  <c r="F191" i="25"/>
  <c r="F207" i="25"/>
  <c r="F223" i="25"/>
  <c r="F114" i="25"/>
  <c r="F130" i="25"/>
  <c r="F146" i="25"/>
  <c r="F162" i="25"/>
  <c r="F178" i="25"/>
  <c r="F194" i="25"/>
  <c r="F210" i="25"/>
  <c r="F225" i="25"/>
  <c r="G157" i="25"/>
  <c r="G207" i="25"/>
  <c r="G165" i="25"/>
  <c r="G69" i="25"/>
  <c r="G104" i="25"/>
  <c r="G197" i="25"/>
  <c r="G120" i="25"/>
  <c r="G168" i="25"/>
  <c r="G187" i="25"/>
  <c r="G96" i="25"/>
  <c r="G56" i="25"/>
  <c r="G37" i="25"/>
  <c r="G159" i="25"/>
  <c r="G138" i="25"/>
  <c r="G119" i="25"/>
  <c r="G95" i="25"/>
  <c r="G74" i="25"/>
  <c r="G55" i="25"/>
  <c r="G31" i="25"/>
  <c r="G216" i="25"/>
  <c r="G206" i="25"/>
  <c r="G194" i="25"/>
  <c r="G184" i="25"/>
  <c r="G174" i="25"/>
  <c r="G153" i="25"/>
  <c r="G132" i="25"/>
  <c r="G113" i="25"/>
  <c r="G89" i="25"/>
  <c r="G68" i="25"/>
  <c r="G49" i="25"/>
  <c r="G171" i="25"/>
  <c r="G150" i="25"/>
  <c r="G131" i="25"/>
  <c r="G107" i="25"/>
  <c r="G86" i="25"/>
  <c r="G67" i="25"/>
  <c r="G43" i="25"/>
  <c r="G26" i="25"/>
  <c r="G16" i="25"/>
  <c r="G4" i="25"/>
  <c r="G15" i="25"/>
  <c r="G5" i="25"/>
  <c r="K86" i="25"/>
  <c r="K64" i="25"/>
  <c r="K52" i="25"/>
  <c r="K40" i="25"/>
  <c r="K28" i="25"/>
  <c r="K18" i="25"/>
  <c r="K6" i="25"/>
  <c r="K80" i="25"/>
  <c r="K62" i="25"/>
  <c r="K91" i="25"/>
  <c r="K81" i="25"/>
  <c r="K65" i="25"/>
  <c r="K49" i="25"/>
  <c r="K33" i="25"/>
  <c r="K17" i="25"/>
  <c r="L96" i="25"/>
  <c r="L66" i="25"/>
  <c r="L50" i="25"/>
  <c r="L32" i="25"/>
  <c r="L16" i="25"/>
  <c r="L90" i="25"/>
  <c r="L97" i="25"/>
  <c r="L81" i="25"/>
  <c r="L65" i="25"/>
  <c r="L49" i="25"/>
  <c r="L33" i="25"/>
  <c r="L17" i="25"/>
  <c r="C2" i="17"/>
  <c r="D6" i="26"/>
  <c r="F76" i="25"/>
  <c r="F6" i="25"/>
  <c r="F22" i="25"/>
  <c r="F50" i="25"/>
  <c r="F105" i="25"/>
  <c r="F35" i="25"/>
  <c r="F51" i="25"/>
  <c r="F67" i="25"/>
  <c r="F83" i="25"/>
  <c r="F98" i="25"/>
  <c r="F124" i="25"/>
  <c r="F156" i="25"/>
  <c r="F188" i="25"/>
  <c r="F220" i="25"/>
  <c r="F66" i="25"/>
  <c r="F82" i="25"/>
  <c r="F101" i="25"/>
  <c r="F133" i="25"/>
  <c r="F165" i="25"/>
  <c r="F197" i="25"/>
  <c r="F224" i="25"/>
  <c r="F49" i="25"/>
  <c r="F65" i="25"/>
  <c r="F81" i="25"/>
  <c r="F97" i="25"/>
  <c r="F128" i="25"/>
  <c r="F160" i="25"/>
  <c r="F192" i="25"/>
  <c r="F99" i="25"/>
  <c r="F115" i="25"/>
  <c r="F131" i="25"/>
  <c r="F147" i="25"/>
  <c r="F163" i="25"/>
  <c r="F179" i="25"/>
  <c r="F195" i="25"/>
  <c r="F211" i="25"/>
  <c r="F102" i="25"/>
  <c r="F118" i="25"/>
  <c r="F134" i="25"/>
  <c r="F150" i="25"/>
  <c r="F166" i="25"/>
  <c r="F182" i="25"/>
  <c r="F198" i="25"/>
  <c r="F214" i="25"/>
  <c r="G225" i="25"/>
  <c r="G125" i="25"/>
  <c r="G199" i="25"/>
  <c r="G133" i="25"/>
  <c r="G217" i="25"/>
  <c r="G93" i="25"/>
  <c r="G181" i="25"/>
  <c r="G109" i="25"/>
  <c r="G219" i="25"/>
  <c r="G160" i="25"/>
  <c r="G85" i="25"/>
  <c r="G53" i="25"/>
  <c r="G25" i="25"/>
  <c r="G154" i="25"/>
  <c r="G135" i="25"/>
  <c r="G111" i="25"/>
  <c r="G90" i="25"/>
  <c r="G71" i="25"/>
  <c r="G47" i="25"/>
  <c r="G224" i="25"/>
  <c r="G214" i="25"/>
  <c r="G202" i="25"/>
  <c r="G192" i="25"/>
  <c r="G182" i="25"/>
  <c r="G169" i="25"/>
  <c r="G148" i="25"/>
  <c r="G129" i="25"/>
  <c r="G105" i="25"/>
  <c r="G84" i="25"/>
  <c r="G65" i="25"/>
  <c r="G41" i="25"/>
  <c r="G166" i="25"/>
  <c r="G147" i="25"/>
  <c r="G123" i="25"/>
  <c r="G102" i="25"/>
  <c r="G83" i="25"/>
  <c r="G59" i="25"/>
  <c r="G38" i="25"/>
  <c r="G24" i="25"/>
  <c r="G12" i="25"/>
  <c r="G23" i="25"/>
  <c r="G13" i="25"/>
  <c r="G2" i="25"/>
  <c r="K82" i="25"/>
  <c r="K60" i="25"/>
  <c r="K48" i="25"/>
  <c r="K38" i="25"/>
  <c r="K26" i="25"/>
  <c r="K14" i="25"/>
  <c r="K96" i="25"/>
  <c r="K76" i="25"/>
  <c r="K99" i="25"/>
  <c r="K89" i="25"/>
  <c r="K79" i="25"/>
  <c r="K63" i="25"/>
  <c r="K47" i="25"/>
  <c r="K31" i="25"/>
  <c r="K15" i="25"/>
  <c r="L92" i="25"/>
  <c r="L64" i="25"/>
  <c r="L48" i="25"/>
  <c r="L30" i="25"/>
  <c r="L14" i="25"/>
  <c r="L86" i="25"/>
  <c r="L95" i="25"/>
  <c r="L79" i="25"/>
  <c r="L63" i="25"/>
  <c r="L47" i="25"/>
  <c r="L31" i="25"/>
  <c r="L15" i="25"/>
  <c r="G223" i="25"/>
  <c r="G191" i="25"/>
  <c r="G144" i="25"/>
  <c r="G80" i="25"/>
  <c r="G177" i="25"/>
  <c r="G221" i="25"/>
  <c r="G189" i="25"/>
  <c r="G141" i="25"/>
  <c r="G77" i="25"/>
  <c r="G211" i="25"/>
  <c r="G179" i="25"/>
  <c r="G117" i="25"/>
  <c r="G64" i="25"/>
  <c r="G48" i="25"/>
  <c r="G29" i="25"/>
  <c r="G162" i="25"/>
  <c r="G146" i="25"/>
  <c r="G130" i="25"/>
  <c r="G114" i="25"/>
  <c r="G98" i="25"/>
  <c r="G82" i="25"/>
  <c r="G66" i="25"/>
  <c r="G50" i="25"/>
  <c r="G34" i="25"/>
  <c r="G220" i="25"/>
  <c r="G212" i="25"/>
  <c r="G204" i="25"/>
  <c r="G196" i="25"/>
  <c r="G188" i="25"/>
  <c r="G180" i="25"/>
  <c r="G172" i="25"/>
  <c r="G156" i="25"/>
  <c r="G140" i="25"/>
  <c r="G124" i="25"/>
  <c r="G108" i="25"/>
  <c r="G92" i="25"/>
  <c r="G76" i="25"/>
  <c r="G60" i="25"/>
  <c r="G44" i="25"/>
  <c r="G27" i="25"/>
  <c r="G158" i="25"/>
  <c r="G142" i="25"/>
  <c r="G126" i="25"/>
  <c r="G110" i="25"/>
  <c r="G94" i="25"/>
  <c r="G78" i="25"/>
  <c r="G62" i="25"/>
  <c r="G46" i="25"/>
  <c r="G30" i="25"/>
  <c r="G22" i="25"/>
  <c r="G14" i="25"/>
  <c r="G6" i="25"/>
  <c r="G19" i="25"/>
  <c r="G11" i="25"/>
  <c r="G3" i="25"/>
  <c r="K90" i="25"/>
  <c r="K74" i="25"/>
  <c r="K58" i="25"/>
  <c r="K50" i="25"/>
  <c r="K42" i="25"/>
  <c r="K32" i="25"/>
  <c r="K24" i="25"/>
  <c r="K16" i="25"/>
  <c r="K8" i="25"/>
  <c r="K88" i="25"/>
  <c r="K72" i="25"/>
  <c r="K36" i="25"/>
  <c r="K93" i="25"/>
  <c r="K85" i="25"/>
  <c r="K77" i="25"/>
  <c r="K69" i="25"/>
  <c r="K61" i="25"/>
  <c r="K53" i="25"/>
  <c r="K45" i="25"/>
  <c r="K37" i="25"/>
  <c r="K29" i="25"/>
  <c r="K21" i="25"/>
  <c r="K13" i="25"/>
  <c r="K4" i="25"/>
  <c r="L88" i="25"/>
  <c r="L72" i="25"/>
  <c r="L62" i="25"/>
  <c r="L54" i="25"/>
  <c r="L44" i="25"/>
  <c r="L36" i="25"/>
  <c r="L28" i="25"/>
  <c r="L20" i="25"/>
  <c r="L12" i="25"/>
  <c r="L98" i="25"/>
  <c r="L82" i="25"/>
  <c r="L46" i="25"/>
  <c r="L93" i="25"/>
  <c r="L85" i="25"/>
  <c r="L77" i="25"/>
  <c r="L69" i="25"/>
  <c r="L61" i="25"/>
  <c r="L53" i="25"/>
  <c r="L45" i="25"/>
  <c r="L37" i="25"/>
  <c r="L29" i="25"/>
  <c r="L21" i="25"/>
  <c r="L13" i="25"/>
  <c r="L5" i="25"/>
  <c r="C5" i="26"/>
  <c r="K75" i="25"/>
  <c r="K67" i="25"/>
  <c r="K59" i="25"/>
  <c r="K51" i="25"/>
  <c r="K43" i="25"/>
  <c r="K35" i="25"/>
  <c r="K27" i="25"/>
  <c r="K19" i="25"/>
  <c r="K11" i="25"/>
  <c r="L4" i="25"/>
  <c r="L84" i="25"/>
  <c r="L68" i="25"/>
  <c r="L60" i="25"/>
  <c r="L52" i="25"/>
  <c r="L42" i="25"/>
  <c r="L34" i="25"/>
  <c r="L26" i="25"/>
  <c r="L18" i="25"/>
  <c r="L10" i="25"/>
  <c r="L94" i="25"/>
  <c r="L80" i="25"/>
  <c r="L99" i="25"/>
  <c r="L91" i="25"/>
  <c r="L83" i="25"/>
  <c r="L75" i="25"/>
  <c r="L67" i="25"/>
  <c r="L59" i="25"/>
  <c r="L51" i="25"/>
  <c r="L43" i="25"/>
  <c r="L35" i="25"/>
  <c r="L27" i="25"/>
  <c r="L19" i="25"/>
  <c r="L11" i="25"/>
  <c r="C6" i="26"/>
  <c r="D5" i="26"/>
  <c r="H24" i="23"/>
  <c r="G19" i="23"/>
  <c r="G91" i="23"/>
  <c r="I12" i="23"/>
  <c r="I76" i="23"/>
  <c r="H62" i="23"/>
  <c r="G45" i="23"/>
  <c r="H89" i="23"/>
  <c r="H80" i="23"/>
  <c r="I98" i="23"/>
  <c r="I96" i="23"/>
  <c r="I42" i="23"/>
  <c r="H6" i="23"/>
  <c r="H38" i="23"/>
  <c r="H49" i="23"/>
  <c r="H47" i="23"/>
  <c r="H61" i="23"/>
  <c r="I25" i="23"/>
  <c r="G79" i="23"/>
  <c r="H56" i="23"/>
  <c r="G5" i="23"/>
  <c r="I16" i="23"/>
  <c r="I71" i="23"/>
  <c r="I64" i="23"/>
  <c r="G99" i="23"/>
  <c r="G16" i="23"/>
  <c r="G31" i="23"/>
  <c r="I59" i="23"/>
  <c r="F8" i="23"/>
  <c r="F10" i="23"/>
  <c r="F14" i="23"/>
  <c r="F16" i="23"/>
  <c r="F24" i="23"/>
  <c r="F26" i="23"/>
  <c r="F28" i="23"/>
  <c r="F34" i="23"/>
  <c r="F36" i="23"/>
  <c r="F38" i="23"/>
  <c r="F42" i="23"/>
  <c r="F48" i="23"/>
  <c r="F52" i="23"/>
  <c r="F9" i="23"/>
  <c r="F25" i="23"/>
  <c r="F39" i="23"/>
  <c r="F59" i="23"/>
  <c r="F11" i="23"/>
  <c r="F13" i="23"/>
  <c r="F17" i="23"/>
  <c r="F27" i="23"/>
  <c r="F31" i="23"/>
  <c r="F41" i="23"/>
  <c r="J47" i="23"/>
  <c r="F55" i="23"/>
  <c r="F61" i="23"/>
  <c r="F65" i="23"/>
  <c r="J65" i="23"/>
  <c r="F69" i="23"/>
  <c r="F71" i="23"/>
  <c r="F75" i="23"/>
  <c r="F83" i="23"/>
  <c r="J62" i="23"/>
  <c r="F78" i="23"/>
  <c r="F84" i="23"/>
  <c r="F64" i="23"/>
  <c r="J64" i="23"/>
  <c r="F98" i="23"/>
  <c r="F66" i="23"/>
  <c r="F76" i="23"/>
  <c r="F96" i="23"/>
  <c r="G96" i="21"/>
  <c r="G80" i="21"/>
  <c r="G70" i="21"/>
  <c r="G66" i="21"/>
  <c r="G56" i="21"/>
  <c r="G38" i="21"/>
  <c r="G32" i="21"/>
  <c r="G30" i="21"/>
  <c r="G28" i="21"/>
  <c r="G26" i="21"/>
  <c r="G24" i="21"/>
  <c r="G22" i="21"/>
  <c r="G20" i="21"/>
  <c r="G18" i="21"/>
  <c r="G16" i="21"/>
  <c r="G14" i="21"/>
  <c r="G12" i="21"/>
  <c r="G10" i="21"/>
  <c r="G8" i="21"/>
  <c r="G6" i="21"/>
  <c r="G98" i="21"/>
  <c r="G94" i="21"/>
  <c r="G90" i="21"/>
  <c r="G86" i="21"/>
  <c r="G82" i="21"/>
  <c r="G78" i="21"/>
  <c r="G74" i="21"/>
  <c r="G64" i="21"/>
  <c r="G60" i="21"/>
  <c r="G46" i="21"/>
  <c r="G97" i="21"/>
  <c r="G89" i="21"/>
  <c r="G81" i="21"/>
  <c r="G73" i="21"/>
  <c r="G65" i="21"/>
  <c r="G57" i="21"/>
  <c r="G49" i="21"/>
  <c r="G41" i="21"/>
  <c r="G33" i="21"/>
  <c r="G25" i="21"/>
  <c r="G17" i="21"/>
  <c r="G9" i="21"/>
  <c r="F99" i="21"/>
  <c r="F98" i="21"/>
  <c r="F91" i="21"/>
  <c r="F84" i="21"/>
  <c r="F68" i="21"/>
  <c r="F48" i="21"/>
  <c r="F90" i="21"/>
  <c r="F74" i="21"/>
  <c r="F58" i="21"/>
  <c r="F54" i="21"/>
  <c r="F40" i="21"/>
  <c r="F32" i="21"/>
  <c r="F24" i="21"/>
  <c r="F16" i="21"/>
  <c r="F8" i="21"/>
  <c r="F89" i="21"/>
  <c r="F87" i="21"/>
  <c r="F83" i="21"/>
  <c r="F81" i="21"/>
  <c r="F79" i="21"/>
  <c r="F75" i="21"/>
  <c r="F73" i="21"/>
  <c r="F71" i="21"/>
  <c r="F67" i="21"/>
  <c r="F65" i="21"/>
  <c r="F63" i="21"/>
  <c r="F59" i="21"/>
  <c r="F57" i="21"/>
  <c r="F55" i="21"/>
  <c r="F51" i="21"/>
  <c r="F49" i="21"/>
  <c r="F47" i="21"/>
  <c r="F43" i="21"/>
  <c r="F41" i="21"/>
  <c r="F39" i="21"/>
  <c r="F35" i="21"/>
  <c r="F33" i="21"/>
  <c r="F31" i="21"/>
  <c r="F27" i="21"/>
  <c r="F25" i="21"/>
  <c r="F23" i="21"/>
  <c r="F19" i="21"/>
  <c r="F17" i="21"/>
  <c r="F15" i="21"/>
  <c r="F11" i="21"/>
  <c r="F9" i="21"/>
  <c r="F7" i="21"/>
  <c r="D2" i="19"/>
  <c r="GT219" i="22" a="1"/>
  <c r="GN219" i="22" a="1"/>
  <c r="GJ219" i="22" a="1"/>
  <c r="GD219" i="22" a="1"/>
  <c r="FX219" i="22" a="1"/>
  <c r="FR219" i="22" a="1"/>
  <c r="FL219" i="22" a="1"/>
  <c r="FF219" i="22" a="1"/>
  <c r="EZ219" i="22" a="1"/>
  <c r="EP219" i="22" a="1"/>
  <c r="EJ219" i="22" a="1"/>
  <c r="ED219" i="22" a="1"/>
  <c r="DX219" i="22" a="1"/>
  <c r="DP219" i="22" a="1"/>
  <c r="DJ219" i="22" a="1"/>
  <c r="GR219" i="22" a="1"/>
  <c r="GL219" i="22" a="1"/>
  <c r="GF219" i="22" a="1"/>
  <c r="FV219" i="22" a="1"/>
  <c r="FP219" i="22" a="1"/>
  <c r="FJ219" i="22" a="1"/>
  <c r="FD219" i="22" a="1"/>
  <c r="EV219" i="22" a="1"/>
  <c r="ER219" i="22" a="1"/>
  <c r="EL219" i="22" a="1"/>
  <c r="EF219" i="22" a="1"/>
  <c r="DZ219" i="22" a="1"/>
  <c r="DR219" i="22" a="1"/>
  <c r="DL219" i="22" a="1"/>
  <c r="GS219" i="22" a="1"/>
  <c r="GM219" i="22" a="1"/>
  <c r="GI219" i="22" a="1"/>
  <c r="GE219" i="22" a="1"/>
  <c r="FY219" i="22" a="1"/>
  <c r="FU219" i="22" a="1"/>
  <c r="FQ219" i="22" a="1"/>
  <c r="FK219" i="22" a="1"/>
  <c r="FG219" i="22" a="1"/>
  <c r="FC219" i="22" a="1"/>
  <c r="EY219" i="22" a="1"/>
  <c r="EU219" i="22" a="1"/>
  <c r="EO219" i="22" a="1"/>
  <c r="EK219" i="22" a="1"/>
  <c r="EG219" i="22" a="1"/>
  <c r="EC219" i="22" a="1"/>
  <c r="EA219" i="22" a="1"/>
  <c r="DU219" i="22" a="1"/>
  <c r="DQ219" i="22" a="1"/>
  <c r="DK219" i="22" a="1"/>
  <c r="DG219" i="22" a="1"/>
  <c r="GV219" i="22" a="1"/>
  <c r="GP219" i="22" a="1"/>
  <c r="GH219" i="22" a="1"/>
  <c r="GB219" i="22" a="1"/>
  <c r="FZ219" i="22" a="1"/>
  <c r="FT219" i="22" a="1"/>
  <c r="FN219" i="22" a="1"/>
  <c r="FH219" i="22" a="1"/>
  <c r="FB219" i="22" a="1"/>
  <c r="EX219" i="22" a="1"/>
  <c r="ET219" i="22" a="1"/>
  <c r="EN219" i="22" a="1"/>
  <c r="EH219" i="22" a="1"/>
  <c r="EB219" i="22" a="1"/>
  <c r="DV219" i="22" a="1"/>
  <c r="DT219" i="22" a="1"/>
  <c r="DN219" i="22" a="1"/>
  <c r="DH219" i="22" a="1"/>
  <c r="DF219" i="22" a="1"/>
  <c r="GU219" i="22" a="1"/>
  <c r="GQ219" i="22" a="1"/>
  <c r="GO219" i="22" a="1"/>
  <c r="GK219" i="22" a="1"/>
  <c r="GG219" i="22" a="1"/>
  <c r="GC219" i="22" a="1"/>
  <c r="GA219" i="22" a="1"/>
  <c r="FW219" i="22" a="1"/>
  <c r="FS219" i="22" a="1"/>
  <c r="FO219" i="22" a="1"/>
  <c r="FM219" i="22" a="1"/>
  <c r="FI219" i="22" a="1"/>
  <c r="FE219" i="22" a="1"/>
  <c r="FA219" i="22" a="1"/>
  <c r="EW219" i="22" a="1"/>
  <c r="ES219" i="22" a="1"/>
  <c r="EQ219" i="22" a="1"/>
  <c r="EM219" i="22" a="1"/>
  <c r="EI219" i="22" a="1"/>
  <c r="EE219" i="22" a="1"/>
  <c r="DY219" i="22" a="1"/>
  <c r="DW219" i="22" a="1"/>
  <c r="DS219" i="22" a="1"/>
  <c r="DO219" i="22" a="1"/>
  <c r="DM219" i="22" a="1"/>
  <c r="DI219" i="22" a="1"/>
  <c r="DE219" i="22" a="1"/>
  <c r="GU85" i="22" a="1"/>
  <c r="GQ85" i="22" a="1"/>
  <c r="GM85" i="22" a="1"/>
  <c r="GI85" i="22" a="1"/>
  <c r="GE85" i="22" a="1"/>
  <c r="GS85" i="22" a="1"/>
  <c r="GO85" i="22" a="1"/>
  <c r="GK85" i="22" a="1"/>
  <c r="GG85" i="22" a="1"/>
  <c r="GC85" i="22" a="1"/>
  <c r="GA85" i="22" a="1"/>
  <c r="FY85" i="22" a="1"/>
  <c r="FW85" i="22" a="1"/>
  <c r="FU85" i="22" a="1"/>
  <c r="FS85" i="22" a="1"/>
  <c r="FQ85" i="22" a="1"/>
  <c r="FO85" i="22" a="1"/>
  <c r="FM85" i="22" a="1"/>
  <c r="FK85" i="22" a="1"/>
  <c r="FI85" i="22" a="1"/>
  <c r="FG85" i="22" a="1"/>
  <c r="FE85" i="22" a="1"/>
  <c r="FC85" i="22" a="1"/>
  <c r="FA85" i="22" a="1"/>
  <c r="EY85" i="22" a="1"/>
  <c r="EW85" i="22" a="1"/>
  <c r="EU85" i="22" a="1"/>
  <c r="ES85" i="22" a="1"/>
  <c r="EQ85" i="22" a="1"/>
  <c r="EO85" i="22" a="1"/>
  <c r="EM85" i="22" a="1"/>
  <c r="EK85" i="22" a="1"/>
  <c r="EI85" i="22" a="1"/>
  <c r="EG85" i="22" a="1"/>
  <c r="EE85" i="22" a="1"/>
  <c r="EC85" i="22" a="1"/>
  <c r="EA85" i="22" a="1"/>
  <c r="DY85" i="22" a="1"/>
  <c r="DW85" i="22" a="1"/>
  <c r="DU85" i="22" a="1"/>
  <c r="DS85" i="22" a="1"/>
  <c r="DQ85" i="22" a="1"/>
  <c r="DO85" i="22" a="1"/>
  <c r="DM85" i="22" a="1"/>
  <c r="DK85" i="22" a="1"/>
  <c r="DI85" i="22" a="1"/>
  <c r="DG85" i="22" a="1"/>
  <c r="DE85" i="22" a="1"/>
  <c r="GV85" i="22" a="1"/>
  <c r="GT85" i="22" a="1"/>
  <c r="GR85" i="22" a="1"/>
  <c r="GP85" i="22" a="1"/>
  <c r="GN85" i="22" a="1"/>
  <c r="GL85" i="22" a="1"/>
  <c r="GJ85" i="22" a="1"/>
  <c r="GH85" i="22" a="1"/>
  <c r="GF85" i="22" a="1"/>
  <c r="GD85" i="22" a="1"/>
  <c r="GB85" i="22" a="1"/>
  <c r="FZ85" i="22" a="1"/>
  <c r="FX85" i="22" a="1"/>
  <c r="FV85" i="22" a="1"/>
  <c r="FT85" i="22" a="1"/>
  <c r="FR85" i="22" a="1"/>
  <c r="FP85" i="22" a="1"/>
  <c r="FN85" i="22" a="1"/>
  <c r="FL85" i="22" a="1"/>
  <c r="FJ85" i="22" a="1"/>
  <c r="FH85" i="22" a="1"/>
  <c r="FF85" i="22" a="1"/>
  <c r="FD85" i="22" a="1"/>
  <c r="FB85" i="22" a="1"/>
  <c r="EZ85" i="22" a="1"/>
  <c r="EX85" i="22" a="1"/>
  <c r="EV85" i="22" a="1"/>
  <c r="ET85" i="22" a="1"/>
  <c r="ER85" i="22" a="1"/>
  <c r="EP85" i="22" a="1"/>
  <c r="EN85" i="22" a="1"/>
  <c r="EL85" i="22" a="1"/>
  <c r="EJ85" i="22" a="1"/>
  <c r="EH85" i="22" a="1"/>
  <c r="EF85" i="22" a="1"/>
  <c r="ED85" i="22" a="1"/>
  <c r="EB85" i="22" a="1"/>
  <c r="DZ85" i="22" a="1"/>
  <c r="DX85" i="22" a="1"/>
  <c r="DV85" i="22" a="1"/>
  <c r="DT85" i="22" a="1"/>
  <c r="DR85" i="22" a="1"/>
  <c r="DP85" i="22" a="1"/>
  <c r="DN85" i="22" a="1"/>
  <c r="DL85" i="22" a="1"/>
  <c r="DJ85" i="22" a="1"/>
  <c r="DH85" i="22" a="1"/>
  <c r="DF85" i="22" a="1"/>
  <c r="GR224" i="22" a="1"/>
  <c r="GL224" i="22" a="1"/>
  <c r="GD224" i="22" a="1"/>
  <c r="FX224" i="22" a="1"/>
  <c r="FR224" i="22" a="1"/>
  <c r="FL224" i="22" a="1"/>
  <c r="FD224" i="22" a="1"/>
  <c r="EX224" i="22" a="1"/>
  <c r="ER224" i="22" a="1"/>
  <c r="EL224" i="22" a="1"/>
  <c r="EH224" i="22" a="1"/>
  <c r="EB224" i="22" a="1"/>
  <c r="DV224" i="22" a="1"/>
  <c r="DP224" i="22" a="1"/>
  <c r="DJ224" i="22" a="1"/>
  <c r="GT224" i="22" a="1"/>
  <c r="GN224" i="22" a="1"/>
  <c r="GF224" i="22" a="1"/>
  <c r="FZ224" i="22" a="1"/>
  <c r="FT224" i="22" a="1"/>
  <c r="FN224" i="22" a="1"/>
  <c r="FH224" i="22" a="1"/>
  <c r="FB224" i="22" a="1"/>
  <c r="EV224" i="22" a="1"/>
  <c r="EN224" i="22" a="1"/>
  <c r="EF224" i="22" a="1"/>
  <c r="DZ224" i="22" a="1"/>
  <c r="DT224" i="22" a="1"/>
  <c r="DN224" i="22" a="1"/>
  <c r="DF224" i="22" a="1"/>
  <c r="GS224" i="22" a="1"/>
  <c r="GM224" i="22" a="1"/>
  <c r="GI224" i="22" a="1"/>
  <c r="GE224" i="22" a="1"/>
  <c r="GA224" i="22" a="1"/>
  <c r="FU224" i="22" a="1"/>
  <c r="FQ224" i="22" a="1"/>
  <c r="FM224" i="22" a="1"/>
  <c r="FG224" i="22" a="1"/>
  <c r="FC224" i="22" a="1"/>
  <c r="EY224" i="22" a="1"/>
  <c r="ES224" i="22" a="1"/>
  <c r="EO224" i="22" a="1"/>
  <c r="EK224" i="22" a="1"/>
  <c r="EE224" i="22" a="1"/>
  <c r="EA224" i="22" a="1"/>
  <c r="DW224" i="22" a="1"/>
  <c r="DQ224" i="22" a="1"/>
  <c r="DM224" i="22" a="1"/>
  <c r="DI224" i="22" a="1"/>
  <c r="GV224" i="22" a="1"/>
  <c r="GP224" i="22" a="1"/>
  <c r="GJ224" i="22" a="1"/>
  <c r="GH224" i="22" a="1"/>
  <c r="GB224" i="22" a="1"/>
  <c r="FV224" i="22" a="1"/>
  <c r="FP224" i="22" a="1"/>
  <c r="FJ224" i="22" a="1"/>
  <c r="FF224" i="22" a="1"/>
  <c r="EZ224" i="22" a="1"/>
  <c r="ET224" i="22" a="1"/>
  <c r="EP224" i="22" a="1"/>
  <c r="EJ224" i="22" a="1"/>
  <c r="ED224" i="22" a="1"/>
  <c r="DX224" i="22" a="1"/>
  <c r="DR224" i="22" a="1"/>
  <c r="DL224" i="22" a="1"/>
  <c r="DH224" i="22" a="1"/>
  <c r="GU224" i="22" a="1"/>
  <c r="GQ224" i="22" a="1"/>
  <c r="GO224" i="22" a="1"/>
  <c r="GK224" i="22" a="1"/>
  <c r="GG224" i="22" a="1"/>
  <c r="GC224" i="22" a="1"/>
  <c r="FY224" i="22" a="1"/>
  <c r="FW224" i="22" a="1"/>
  <c r="FS224" i="22" a="1"/>
  <c r="FO224" i="22" a="1"/>
  <c r="FK224" i="22" a="1"/>
  <c r="FI224" i="22" a="1"/>
  <c r="FE224" i="22" a="1"/>
  <c r="FA224" i="22" a="1"/>
  <c r="EW224" i="22" a="1"/>
  <c r="EU224" i="22" a="1"/>
  <c r="EQ224" i="22" a="1"/>
  <c r="EM224" i="22" a="1"/>
  <c r="EI224" i="22" a="1"/>
  <c r="EG224" i="22" a="1"/>
  <c r="EC224" i="22" a="1"/>
  <c r="DY224" i="22" a="1"/>
  <c r="DU224" i="22" a="1"/>
  <c r="DS224" i="22" a="1"/>
  <c r="DO224" i="22" a="1"/>
  <c r="DK224" i="22" a="1"/>
  <c r="DG224" i="22" a="1"/>
  <c r="DE224" i="22" a="1"/>
  <c r="GR159" i="22" a="1"/>
  <c r="GJ159" i="22" a="1"/>
  <c r="GB159" i="22" a="1"/>
  <c r="FT159" i="22" a="1"/>
  <c r="FL159" i="22" a="1"/>
  <c r="FD159" i="22" a="1"/>
  <c r="EV159" i="22" a="1"/>
  <c r="EN159" i="22" a="1"/>
  <c r="EF159" i="22" a="1"/>
  <c r="DX159" i="22" a="1"/>
  <c r="DP159" i="22" a="1"/>
  <c r="DH159" i="22" a="1"/>
  <c r="GP159" i="22" a="1"/>
  <c r="GH159" i="22" a="1"/>
  <c r="FZ159" i="22" a="1"/>
  <c r="FR159" i="22" a="1"/>
  <c r="FJ159" i="22" a="1"/>
  <c r="FB159" i="22" a="1"/>
  <c r="ET159" i="22" a="1"/>
  <c r="EL159" i="22" a="1"/>
  <c r="ED159" i="22" a="1"/>
  <c r="DV159" i="22" a="1"/>
  <c r="DN159" i="22" a="1"/>
  <c r="DF159" i="22" a="1"/>
  <c r="GV159" i="22" a="1"/>
  <c r="GN159" i="22" a="1"/>
  <c r="GF159" i="22" a="1"/>
  <c r="FX159" i="22" a="1"/>
  <c r="FP159" i="22" a="1"/>
  <c r="FH159" i="22" a="1"/>
  <c r="EZ159" i="22" a="1"/>
  <c r="ER159" i="22" a="1"/>
  <c r="EJ159" i="22" a="1"/>
  <c r="EB159" i="22" a="1"/>
  <c r="DT159" i="22" a="1"/>
  <c r="DL159" i="22" a="1"/>
  <c r="GT159" i="22" a="1"/>
  <c r="GL159" i="22" a="1"/>
  <c r="GD159" i="22" a="1"/>
  <c r="FV159" i="22" a="1"/>
  <c r="FN159" i="22" a="1"/>
  <c r="FF159" i="22" a="1"/>
  <c r="EX159" i="22" a="1"/>
  <c r="EP159" i="22" a="1"/>
  <c r="EH159" i="22" a="1"/>
  <c r="DZ159" i="22" a="1"/>
  <c r="DR159" i="22" a="1"/>
  <c r="DJ159" i="22" a="1"/>
  <c r="GU159" i="22" a="1"/>
  <c r="GS159" i="22" a="1"/>
  <c r="GQ159" i="22" a="1"/>
  <c r="GO159" i="22" a="1"/>
  <c r="GM159" i="22" a="1"/>
  <c r="GK159" i="22" a="1"/>
  <c r="GI159" i="22" a="1"/>
  <c r="GG159" i="22" a="1"/>
  <c r="GE159" i="22" a="1"/>
  <c r="GC159" i="22" a="1"/>
  <c r="GA159" i="22" a="1"/>
  <c r="FY159" i="22" a="1"/>
  <c r="FW159" i="22" a="1"/>
  <c r="FU159" i="22" a="1"/>
  <c r="FS159" i="22" a="1"/>
  <c r="FQ159" i="22" a="1"/>
  <c r="FO159" i="22" a="1"/>
  <c r="FM159" i="22" a="1"/>
  <c r="FK159" i="22" a="1"/>
  <c r="FI159" i="22" a="1"/>
  <c r="FG159" i="22" a="1"/>
  <c r="FE159" i="22" a="1"/>
  <c r="FC159" i="22" a="1"/>
  <c r="FA159" i="22" a="1"/>
  <c r="EY159" i="22" a="1"/>
  <c r="EW159" i="22" a="1"/>
  <c r="EU159" i="22" a="1"/>
  <c r="ES159" i="22" a="1"/>
  <c r="EQ159" i="22" a="1"/>
  <c r="EO159" i="22" a="1"/>
  <c r="EM159" i="22" a="1"/>
  <c r="EK159" i="22" a="1"/>
  <c r="EI159" i="22" a="1"/>
  <c r="EG159" i="22" a="1"/>
  <c r="EE159" i="22" a="1"/>
  <c r="EC159" i="22" a="1"/>
  <c r="EA159" i="22" a="1"/>
  <c r="DY159" i="22" a="1"/>
  <c r="DW159" i="22" a="1"/>
  <c r="DU159" i="22" a="1"/>
  <c r="DS159" i="22" a="1"/>
  <c r="DQ159" i="22" a="1"/>
  <c r="DO159" i="22" a="1"/>
  <c r="DM159" i="22" a="1"/>
  <c r="DK159" i="22" a="1"/>
  <c r="DI159" i="22" a="1"/>
  <c r="DG159" i="22" a="1"/>
  <c r="DE159" i="22" a="1"/>
  <c r="FD111" i="22" a="1"/>
  <c r="GU111" i="22" a="1"/>
  <c r="GJ111" i="22" a="1"/>
  <c r="EI111" i="22" a="1"/>
  <c r="FO111" i="22" a="1"/>
  <c r="DX111" i="22" a="1"/>
  <c r="GR111" i="22" a="1"/>
  <c r="FW111" i="22" a="1"/>
  <c r="FL111" i="22" a="1"/>
  <c r="EQ111" i="22" a="1"/>
  <c r="EF111" i="22" a="1"/>
  <c r="DK111" i="22" a="1"/>
  <c r="GE111" i="22" a="1"/>
  <c r="FT111" i="22" a="1"/>
  <c r="EY111" i="22" a="1"/>
  <c r="EN111" i="22" a="1"/>
  <c r="DS111" i="22" a="1"/>
  <c r="DH111" i="22" a="1"/>
  <c r="GM111" i="22" a="1"/>
  <c r="GB111" i="22" a="1"/>
  <c r="FG111" i="22" a="1"/>
  <c r="EV111" i="22" a="1"/>
  <c r="EA111" i="22" a="1"/>
  <c r="DP111" i="22" a="1"/>
  <c r="GT111" i="22" a="1"/>
  <c r="GO111" i="22" a="1"/>
  <c r="GL111" i="22" a="1"/>
  <c r="GG111" i="22" a="1"/>
  <c r="GD111" i="22" a="1"/>
  <c r="FY111" i="22" a="1"/>
  <c r="FV111" i="22" a="1"/>
  <c r="FQ111" i="22" a="1"/>
  <c r="FN111" i="22" a="1"/>
  <c r="FI111" i="22" a="1"/>
  <c r="FF111" i="22" a="1"/>
  <c r="FA111" i="22" a="1"/>
  <c r="EX111" i="22" a="1"/>
  <c r="ES111" i="22" a="1"/>
  <c r="EP111" i="22" a="1"/>
  <c r="EK111" i="22" a="1"/>
  <c r="EH111" i="22" a="1"/>
  <c r="EC111" i="22" a="1"/>
  <c r="DZ111" i="22" a="1"/>
  <c r="DU111" i="22" a="1"/>
  <c r="DR111" i="22" a="1"/>
  <c r="DM111" i="22" a="1"/>
  <c r="DJ111" i="22" a="1"/>
  <c r="DE111" i="22" a="1"/>
  <c r="GV111" i="22" a="1"/>
  <c r="GQ111" i="22" a="1"/>
  <c r="GN111" i="22" a="1"/>
  <c r="GI111" i="22" a="1"/>
  <c r="GF111" i="22" a="1"/>
  <c r="GA111" i="22" a="1"/>
  <c r="FX111" i="22" a="1"/>
  <c r="FS111" i="22" a="1"/>
  <c r="FP111" i="22" a="1"/>
  <c r="FK111" i="22" a="1"/>
  <c r="FH111" i="22" a="1"/>
  <c r="FC111" i="22" a="1"/>
  <c r="EZ111" i="22" a="1"/>
  <c r="EU111" i="22" a="1"/>
  <c r="ER111" i="22" a="1"/>
  <c r="EM111" i="22" a="1"/>
  <c r="EJ111" i="22" a="1"/>
  <c r="EE111" i="22" a="1"/>
  <c r="EB111" i="22" a="1"/>
  <c r="DW111" i="22" a="1"/>
  <c r="DT111" i="22" a="1"/>
  <c r="DO111" i="22" a="1"/>
  <c r="DL111" i="22" a="1"/>
  <c r="DG111" i="22" a="1"/>
  <c r="GS111" i="22" a="1"/>
  <c r="GP111" i="22" a="1"/>
  <c r="GK111" i="22" a="1"/>
  <c r="GH111" i="22" a="1"/>
  <c r="GC111" i="22" a="1"/>
  <c r="FZ111" i="22" a="1"/>
  <c r="FU111" i="22" a="1"/>
  <c r="FR111" i="22" a="1"/>
  <c r="FM111" i="22" a="1"/>
  <c r="FJ111" i="22" a="1"/>
  <c r="FE111" i="22" a="1"/>
  <c r="FB111" i="22" a="1"/>
  <c r="EW111" i="22" a="1"/>
  <c r="ET111" i="22" a="1"/>
  <c r="EO111" i="22" a="1"/>
  <c r="EL111" i="22" a="1"/>
  <c r="EG111" i="22" a="1"/>
  <c r="ED111" i="22" a="1"/>
  <c r="DY111" i="22" a="1"/>
  <c r="DV111" i="22" a="1"/>
  <c r="DQ111" i="22" a="1"/>
  <c r="DN111" i="22" a="1"/>
  <c r="DI111" i="22" a="1"/>
  <c r="DF111" i="22" a="1"/>
  <c r="EI105" i="22" a="1"/>
  <c r="FO105" i="22" a="1"/>
  <c r="DX105" i="22" a="1"/>
  <c r="GU105" i="22" a="1"/>
  <c r="FD105" i="22" a="1"/>
  <c r="GJ105" i="22" a="1"/>
  <c r="GR105" i="22" a="1"/>
  <c r="FW105" i="22" a="1"/>
  <c r="FL105" i="22" a="1"/>
  <c r="EQ105" i="22" a="1"/>
  <c r="EF105" i="22" a="1"/>
  <c r="DK105" i="22" a="1"/>
  <c r="GE105" i="22" a="1"/>
  <c r="FT105" i="22" a="1"/>
  <c r="EY105" i="22" a="1"/>
  <c r="EN105" i="22" a="1"/>
  <c r="DS105" i="22" a="1"/>
  <c r="DH105" i="22" a="1"/>
  <c r="GM105" i="22" a="1"/>
  <c r="GB105" i="22" a="1"/>
  <c r="FG105" i="22" a="1"/>
  <c r="EV105" i="22" a="1"/>
  <c r="EA105" i="22" a="1"/>
  <c r="DP105" i="22" a="1"/>
  <c r="GT105" i="22" a="1"/>
  <c r="GO105" i="22" a="1"/>
  <c r="GL105" i="22" a="1"/>
  <c r="GG105" i="22" a="1"/>
  <c r="GD105" i="22" a="1"/>
  <c r="FY105" i="22" a="1"/>
  <c r="FV105" i="22" a="1"/>
  <c r="FQ105" i="22" a="1"/>
  <c r="FN105" i="22" a="1"/>
  <c r="FI105" i="22" a="1"/>
  <c r="FF105" i="22" a="1"/>
  <c r="FA105" i="22" a="1"/>
  <c r="EX105" i="22" a="1"/>
  <c r="ES105" i="22" a="1"/>
  <c r="EP105" i="22" a="1"/>
  <c r="EK105" i="22" a="1"/>
  <c r="EH105" i="22" a="1"/>
  <c r="EC105" i="22" a="1"/>
  <c r="DZ105" i="22" a="1"/>
  <c r="DU105" i="22" a="1"/>
  <c r="DR105" i="22" a="1"/>
  <c r="DM105" i="22" a="1"/>
  <c r="DJ105" i="22" a="1"/>
  <c r="DE105" i="22" a="1"/>
  <c r="GV105" i="22" a="1"/>
  <c r="GQ105" i="22" a="1"/>
  <c r="GN105" i="22" a="1"/>
  <c r="GI105" i="22" a="1"/>
  <c r="GF105" i="22" a="1"/>
  <c r="GA105" i="22" a="1"/>
  <c r="FX105" i="22" a="1"/>
  <c r="FS105" i="22" a="1"/>
  <c r="FP105" i="22" a="1"/>
  <c r="FK105" i="22" a="1"/>
  <c r="FH105" i="22" a="1"/>
  <c r="FC105" i="22" a="1"/>
  <c r="EZ105" i="22" a="1"/>
  <c r="EU105" i="22" a="1"/>
  <c r="ER105" i="22" a="1"/>
  <c r="EM105" i="22" a="1"/>
  <c r="EJ105" i="22" a="1"/>
  <c r="EE105" i="22" a="1"/>
  <c r="EB105" i="22" a="1"/>
  <c r="DW105" i="22" a="1"/>
  <c r="DT105" i="22" a="1"/>
  <c r="DO105" i="22" a="1"/>
  <c r="DL105" i="22" a="1"/>
  <c r="DG105" i="22" a="1"/>
  <c r="GS105" i="22" a="1"/>
  <c r="GP105" i="22" a="1"/>
  <c r="GK105" i="22" a="1"/>
  <c r="GH105" i="22" a="1"/>
  <c r="GC105" i="22" a="1"/>
  <c r="FZ105" i="22" a="1"/>
  <c r="FU105" i="22" a="1"/>
  <c r="FR105" i="22" a="1"/>
  <c r="FM105" i="22" a="1"/>
  <c r="FJ105" i="22" a="1"/>
  <c r="FE105" i="22" a="1"/>
  <c r="FB105" i="22" a="1"/>
  <c r="EW105" i="22" a="1"/>
  <c r="ET105" i="22" a="1"/>
  <c r="EO105" i="22" a="1"/>
  <c r="EL105" i="22" a="1"/>
  <c r="EG105" i="22" a="1"/>
  <c r="ED105" i="22" a="1"/>
  <c r="DY105" i="22" a="1"/>
  <c r="DV105" i="22" a="1"/>
  <c r="DQ105" i="22" a="1"/>
  <c r="DN105" i="22" a="1"/>
  <c r="DI105" i="22" a="1"/>
  <c r="DF105" i="22" a="1"/>
  <c r="GU128" i="22" a="1"/>
  <c r="GV128" i="22" a="1"/>
  <c r="GT128" i="22" a="1"/>
  <c r="GR128" i="22" a="1"/>
  <c r="GP128" i="22" a="1"/>
  <c r="GN128" i="22" a="1"/>
  <c r="GL128" i="22" a="1"/>
  <c r="GJ128" i="22" a="1"/>
  <c r="GH128" i="22" a="1"/>
  <c r="GF128" i="22" a="1"/>
  <c r="GD128" i="22" a="1"/>
  <c r="GB128" i="22" a="1"/>
  <c r="FZ128" i="22" a="1"/>
  <c r="FX128" i="22" a="1"/>
  <c r="FV128" i="22" a="1"/>
  <c r="FT128" i="22" a="1"/>
  <c r="FR128" i="22" a="1"/>
  <c r="FP128" i="22" a="1"/>
  <c r="FN128" i="22" a="1"/>
  <c r="FL128" i="22" a="1"/>
  <c r="FJ128" i="22" a="1"/>
  <c r="FH128" i="22" a="1"/>
  <c r="FF128" i="22" a="1"/>
  <c r="FD128" i="22" a="1"/>
  <c r="FB128" i="22" a="1"/>
  <c r="EZ128" i="22" a="1"/>
  <c r="EX128" i="22" a="1"/>
  <c r="EV128" i="22" a="1"/>
  <c r="ET128" i="22" a="1"/>
  <c r="ER128" i="22" a="1"/>
  <c r="EP128" i="22" a="1"/>
  <c r="EN128" i="22" a="1"/>
  <c r="EL128" i="22" a="1"/>
  <c r="EJ128" i="22" a="1"/>
  <c r="EH128" i="22" a="1"/>
  <c r="EF128" i="22" a="1"/>
  <c r="ED128" i="22" a="1"/>
  <c r="EB128" i="22" a="1"/>
  <c r="DZ128" i="22" a="1"/>
  <c r="DX128" i="22" a="1"/>
  <c r="DV128" i="22" a="1"/>
  <c r="DT128" i="22" a="1"/>
  <c r="DR128" i="22" a="1"/>
  <c r="DP128" i="22" a="1"/>
  <c r="DN128" i="22" a="1"/>
  <c r="DL128" i="22" a="1"/>
  <c r="DJ128" i="22" a="1"/>
  <c r="DH128" i="22" a="1"/>
  <c r="DF128" i="22" a="1"/>
  <c r="GS128" i="22" a="1"/>
  <c r="GQ128" i="22" a="1"/>
  <c r="GO128" i="22" a="1"/>
  <c r="GM128" i="22" a="1"/>
  <c r="GK128" i="22" a="1"/>
  <c r="GI128" i="22" a="1"/>
  <c r="GG128" i="22" a="1"/>
  <c r="GE128" i="22" a="1"/>
  <c r="GC128" i="22" a="1"/>
  <c r="GA128" i="22" a="1"/>
  <c r="FY128" i="22" a="1"/>
  <c r="FW128" i="22" a="1"/>
  <c r="FU128" i="22" a="1"/>
  <c r="FS128" i="22" a="1"/>
  <c r="FQ128" i="22" a="1"/>
  <c r="FO128" i="22" a="1"/>
  <c r="FM128" i="22" a="1"/>
  <c r="FK128" i="22" a="1"/>
  <c r="FI128" i="22" a="1"/>
  <c r="FG128" i="22" a="1"/>
  <c r="FE128" i="22" a="1"/>
  <c r="FC128" i="22" a="1"/>
  <c r="FA128" i="22" a="1"/>
  <c r="EY128" i="22" a="1"/>
  <c r="EW128" i="22" a="1"/>
  <c r="EU128" i="22" a="1"/>
  <c r="ES128" i="22" a="1"/>
  <c r="EQ128" i="22" a="1"/>
  <c r="EO128" i="22" a="1"/>
  <c r="EM128" i="22" a="1"/>
  <c r="EK128" i="22" a="1"/>
  <c r="EI128" i="22" a="1"/>
  <c r="EG128" i="22" a="1"/>
  <c r="EE128" i="22" a="1"/>
  <c r="EC128" i="22" a="1"/>
  <c r="EA128" i="22" a="1"/>
  <c r="DY128" i="22" a="1"/>
  <c r="DW128" i="22" a="1"/>
  <c r="DU128" i="22" a="1"/>
  <c r="DS128" i="22" a="1"/>
  <c r="DQ128" i="22" a="1"/>
  <c r="DO128" i="22" a="1"/>
  <c r="DM128" i="22" a="1"/>
  <c r="DK128" i="22" a="1"/>
  <c r="DI128" i="22" a="1"/>
  <c r="DG128" i="22" a="1"/>
  <c r="DE128" i="22" a="1"/>
  <c r="EI125" i="22" a="1"/>
  <c r="FO125" i="22" a="1"/>
  <c r="DX125" i="22" a="1"/>
  <c r="GU125" i="22" a="1"/>
  <c r="FD125" i="22" a="1"/>
  <c r="GJ125" i="22" a="1"/>
  <c r="GR125" i="22" a="1"/>
  <c r="FW125" i="22" a="1"/>
  <c r="FL125" i="22" a="1"/>
  <c r="EQ125" i="22" a="1"/>
  <c r="EF125" i="22" a="1"/>
  <c r="DK125" i="22" a="1"/>
  <c r="GE125" i="22" a="1"/>
  <c r="FT125" i="22" a="1"/>
  <c r="EY125" i="22" a="1"/>
  <c r="EN125" i="22" a="1"/>
  <c r="DS125" i="22" a="1"/>
  <c r="DH125" i="22" a="1"/>
  <c r="GM125" i="22" a="1"/>
  <c r="GB125" i="22" a="1"/>
  <c r="FG125" i="22" a="1"/>
  <c r="EV125" i="22" a="1"/>
  <c r="EA125" i="22" a="1"/>
  <c r="DP125" i="22" a="1"/>
  <c r="GT125" i="22" a="1"/>
  <c r="GO125" i="22" a="1"/>
  <c r="GL125" i="22" a="1"/>
  <c r="GG125" i="22" a="1"/>
  <c r="GD125" i="22" a="1"/>
  <c r="FY125" i="22" a="1"/>
  <c r="FV125" i="22" a="1"/>
  <c r="FQ125" i="22" a="1"/>
  <c r="FN125" i="22" a="1"/>
  <c r="FI125" i="22" a="1"/>
  <c r="FF125" i="22" a="1"/>
  <c r="FA125" i="22" a="1"/>
  <c r="EX125" i="22" a="1"/>
  <c r="ES125" i="22" a="1"/>
  <c r="EP125" i="22" a="1"/>
  <c r="EK125" i="22" a="1"/>
  <c r="EH125" i="22" a="1"/>
  <c r="EC125" i="22" a="1"/>
  <c r="DZ125" i="22" a="1"/>
  <c r="DU125" i="22" a="1"/>
  <c r="DR125" i="22" a="1"/>
  <c r="DM125" i="22" a="1"/>
  <c r="DJ125" i="22" a="1"/>
  <c r="DE125" i="22" a="1"/>
  <c r="GV125" i="22" a="1"/>
  <c r="GQ125" i="22" a="1"/>
  <c r="GN125" i="22" a="1"/>
  <c r="GI125" i="22" a="1"/>
  <c r="GF125" i="22" a="1"/>
  <c r="GA125" i="22" a="1"/>
  <c r="FX125" i="22" a="1"/>
  <c r="FS125" i="22" a="1"/>
  <c r="FP125" i="22" a="1"/>
  <c r="FK125" i="22" a="1"/>
  <c r="FH125" i="22" a="1"/>
  <c r="FC125" i="22" a="1"/>
  <c r="EZ125" i="22" a="1"/>
  <c r="EU125" i="22" a="1"/>
  <c r="ER125" i="22" a="1"/>
  <c r="EM125" i="22" a="1"/>
  <c r="EJ125" i="22" a="1"/>
  <c r="EE125" i="22" a="1"/>
  <c r="EB125" i="22" a="1"/>
  <c r="DW125" i="22" a="1"/>
  <c r="DT125" i="22" a="1"/>
  <c r="DO125" i="22" a="1"/>
  <c r="DL125" i="22" a="1"/>
  <c r="DG125" i="22" a="1"/>
  <c r="GS125" i="22" a="1"/>
  <c r="GP125" i="22" a="1"/>
  <c r="GK125" i="22" a="1"/>
  <c r="GH125" i="22" a="1"/>
  <c r="GC125" i="22" a="1"/>
  <c r="FZ125" i="22" a="1"/>
  <c r="FU125" i="22" a="1"/>
  <c r="FR125" i="22" a="1"/>
  <c r="FM125" i="22" a="1"/>
  <c r="FJ125" i="22" a="1"/>
  <c r="FE125" i="22" a="1"/>
  <c r="FB125" i="22" a="1"/>
  <c r="EW125" i="22" a="1"/>
  <c r="ET125" i="22" a="1"/>
  <c r="EO125" i="22" a="1"/>
  <c r="EL125" i="22" a="1"/>
  <c r="EG125" i="22" a="1"/>
  <c r="ED125" i="22" a="1"/>
  <c r="DY125" i="22" a="1"/>
  <c r="DV125" i="22" a="1"/>
  <c r="DQ125" i="22" a="1"/>
  <c r="DN125" i="22" a="1"/>
  <c r="DI125" i="22" a="1"/>
  <c r="DF125" i="22" a="1"/>
  <c r="GP182" i="22" a="1"/>
  <c r="GD182" i="22" a="1"/>
  <c r="FN182" i="22" a="1"/>
  <c r="FB182" i="22" a="1"/>
  <c r="EP182" i="22" a="1"/>
  <c r="ED182" i="22" a="1"/>
  <c r="DR182" i="22" a="1"/>
  <c r="GS182" i="22" a="1"/>
  <c r="GO182" i="22" a="1"/>
  <c r="GK182" i="22" a="1"/>
  <c r="GG182" i="22" a="1"/>
  <c r="GC182" i="22" a="1"/>
  <c r="FY182" i="22" a="1"/>
  <c r="FU182" i="22" a="1"/>
  <c r="FQ182" i="22" a="1"/>
  <c r="FM182" i="22" a="1"/>
  <c r="FI182" i="22" a="1"/>
  <c r="FE182" i="22" a="1"/>
  <c r="FA182" i="22" a="1"/>
  <c r="EW182" i="22" a="1"/>
  <c r="ES182" i="22" a="1"/>
  <c r="EO182" i="22" a="1"/>
  <c r="EK182" i="22" a="1"/>
  <c r="EG182" i="22" a="1"/>
  <c r="EC182" i="22" a="1"/>
  <c r="DY182" i="22" a="1"/>
  <c r="DU182" i="22" a="1"/>
  <c r="DQ182" i="22" a="1"/>
  <c r="DM182" i="22" a="1"/>
  <c r="DI182" i="22" a="1"/>
  <c r="DE182" i="22" a="1"/>
  <c r="GT182" i="22" a="1"/>
  <c r="GH182" i="22" a="1"/>
  <c r="FV182" i="22" a="1"/>
  <c r="FF182" i="22" a="1"/>
  <c r="ET182" i="22" a="1"/>
  <c r="EH182" i="22" a="1"/>
  <c r="DV182" i="22" a="1"/>
  <c r="DJ182" i="22" a="1"/>
  <c r="GV182" i="22" a="1"/>
  <c r="GR182" i="22" a="1"/>
  <c r="GN182" i="22" a="1"/>
  <c r="GJ182" i="22" a="1"/>
  <c r="GF182" i="22" a="1"/>
  <c r="GB182" i="22" a="1"/>
  <c r="FX182" i="22" a="1"/>
  <c r="FT182" i="22" a="1"/>
  <c r="FP182" i="22" a="1"/>
  <c r="FL182" i="22" a="1"/>
  <c r="FH182" i="22" a="1"/>
  <c r="FD182" i="22" a="1"/>
  <c r="EZ182" i="22" a="1"/>
  <c r="EV182" i="22" a="1"/>
  <c r="ER182" i="22" a="1"/>
  <c r="EN182" i="22" a="1"/>
  <c r="EJ182" i="22" a="1"/>
  <c r="EF182" i="22" a="1"/>
  <c r="EB182" i="22" a="1"/>
  <c r="DX182" i="22" a="1"/>
  <c r="DT182" i="22" a="1"/>
  <c r="DP182" i="22" a="1"/>
  <c r="DL182" i="22" a="1"/>
  <c r="DH182" i="22" a="1"/>
  <c r="GL182" i="22" a="1"/>
  <c r="FZ182" i="22" a="1"/>
  <c r="FR182" i="22" a="1"/>
  <c r="FJ182" i="22" a="1"/>
  <c r="EX182" i="22" a="1"/>
  <c r="EL182" i="22" a="1"/>
  <c r="DZ182" i="22" a="1"/>
  <c r="DN182" i="22" a="1"/>
  <c r="DF182" i="22" a="1"/>
  <c r="GU182" i="22" a="1"/>
  <c r="GQ182" i="22" a="1"/>
  <c r="GM182" i="22" a="1"/>
  <c r="GI182" i="22" a="1"/>
  <c r="GE182" i="22" a="1"/>
  <c r="GA182" i="22" a="1"/>
  <c r="FW182" i="22" a="1"/>
  <c r="FS182" i="22" a="1"/>
  <c r="FO182" i="22" a="1"/>
  <c r="FK182" i="22" a="1"/>
  <c r="FG182" i="22" a="1"/>
  <c r="FC182" i="22" a="1"/>
  <c r="EY182" i="22" a="1"/>
  <c r="EU182" i="22" a="1"/>
  <c r="EQ182" i="22" a="1"/>
  <c r="EM182" i="22" a="1"/>
  <c r="EI182" i="22" a="1"/>
  <c r="EE182" i="22" a="1"/>
  <c r="EA182" i="22" a="1"/>
  <c r="DW182" i="22" a="1"/>
  <c r="DS182" i="22" a="1"/>
  <c r="DO182" i="22" a="1"/>
  <c r="DK182" i="22" a="1"/>
  <c r="DG182" i="22" a="1"/>
  <c r="GU103" i="22" a="1"/>
  <c r="FD103" i="22" a="1"/>
  <c r="GJ103" i="22" a="1"/>
  <c r="EI103" i="22" a="1"/>
  <c r="FO103" i="22" a="1"/>
  <c r="DX103" i="22" a="1"/>
  <c r="GR103" i="22" a="1"/>
  <c r="FW103" i="22" a="1"/>
  <c r="FL103" i="22" a="1"/>
  <c r="EQ103" i="22" a="1"/>
  <c r="EF103" i="22" a="1"/>
  <c r="DK103" i="22" a="1"/>
  <c r="GE103" i="22" a="1"/>
  <c r="FT103" i="22" a="1"/>
  <c r="EY103" i="22" a="1"/>
  <c r="EN103" i="22" a="1"/>
  <c r="DS103" i="22" a="1"/>
  <c r="DH103" i="22" a="1"/>
  <c r="GM103" i="22" a="1"/>
  <c r="GB103" i="22" a="1"/>
  <c r="FG103" i="22" a="1"/>
  <c r="EV103" i="22" a="1"/>
  <c r="EA103" i="22" a="1"/>
  <c r="DP103" i="22" a="1"/>
  <c r="GT103" i="22" a="1"/>
  <c r="GO103" i="22" a="1"/>
  <c r="GL103" i="22" a="1"/>
  <c r="GG103" i="22" a="1"/>
  <c r="GD103" i="22" a="1"/>
  <c r="FY103" i="22" a="1"/>
  <c r="FV103" i="22" a="1"/>
  <c r="FQ103" i="22" a="1"/>
  <c r="FN103" i="22" a="1"/>
  <c r="FI103" i="22" a="1"/>
  <c r="FF103" i="22" a="1"/>
  <c r="FA103" i="22" a="1"/>
  <c r="EX103" i="22" a="1"/>
  <c r="ES103" i="22" a="1"/>
  <c r="EP103" i="22" a="1"/>
  <c r="EK103" i="22" a="1"/>
  <c r="EH103" i="22" a="1"/>
  <c r="EC103" i="22" a="1"/>
  <c r="DZ103" i="22" a="1"/>
  <c r="DU103" i="22" a="1"/>
  <c r="DR103" i="22" a="1"/>
  <c r="DM103" i="22" a="1"/>
  <c r="DJ103" i="22" a="1"/>
  <c r="DE103" i="22" a="1"/>
  <c r="GV103" i="22" a="1"/>
  <c r="GQ103" i="22" a="1"/>
  <c r="GN103" i="22" a="1"/>
  <c r="GI103" i="22" a="1"/>
  <c r="GF103" i="22" a="1"/>
  <c r="GA103" i="22" a="1"/>
  <c r="FX103" i="22" a="1"/>
  <c r="FS103" i="22" a="1"/>
  <c r="FP103" i="22" a="1"/>
  <c r="FK103" i="22" a="1"/>
  <c r="FH103" i="22" a="1"/>
  <c r="FC103" i="22" a="1"/>
  <c r="EZ103" i="22" a="1"/>
  <c r="EU103" i="22" a="1"/>
  <c r="ER103" i="22" a="1"/>
  <c r="EM103" i="22" a="1"/>
  <c r="EJ103" i="22" a="1"/>
  <c r="EE103" i="22" a="1"/>
  <c r="EB103" i="22" a="1"/>
  <c r="DW103" i="22" a="1"/>
  <c r="DT103" i="22" a="1"/>
  <c r="DO103" i="22" a="1"/>
  <c r="DL103" i="22" a="1"/>
  <c r="DG103" i="22" a="1"/>
  <c r="GS103" i="22" a="1"/>
  <c r="GP103" i="22" a="1"/>
  <c r="GK103" i="22" a="1"/>
  <c r="GH103" i="22" a="1"/>
  <c r="GC103" i="22" a="1"/>
  <c r="FZ103" i="22" a="1"/>
  <c r="FU103" i="22" a="1"/>
  <c r="FR103" i="22" a="1"/>
  <c r="FM103" i="22" a="1"/>
  <c r="FJ103" i="22" a="1"/>
  <c r="FE103" i="22" a="1"/>
  <c r="FB103" i="22" a="1"/>
  <c r="EW103" i="22" a="1"/>
  <c r="ET103" i="22" a="1"/>
  <c r="EO103" i="22" a="1"/>
  <c r="EL103" i="22" a="1"/>
  <c r="EG103" i="22" a="1"/>
  <c r="ED103" i="22" a="1"/>
  <c r="DY103" i="22" a="1"/>
  <c r="DV103" i="22" a="1"/>
  <c r="DQ103" i="22" a="1"/>
  <c r="DN103" i="22" a="1"/>
  <c r="DI103" i="22" a="1"/>
  <c r="DF103" i="22" a="1"/>
  <c r="GO150" i="22" a="1"/>
  <c r="FT150" i="22" a="1"/>
  <c r="FI150" i="22" a="1"/>
  <c r="EN150" i="22" a="1"/>
  <c r="EC150" i="22" a="1"/>
  <c r="GB150" i="22" a="1"/>
  <c r="FQ150" i="22" a="1"/>
  <c r="EV150" i="22" a="1"/>
  <c r="EK150" i="22" a="1"/>
  <c r="DO150" i="22" a="1"/>
  <c r="GJ150" i="22" a="1"/>
  <c r="FY150" i="22" a="1"/>
  <c r="FD150" i="22" a="1"/>
  <c r="ES150" i="22" a="1"/>
  <c r="DX150" i="22" a="1"/>
  <c r="DK150" i="22" a="1"/>
  <c r="GR150" i="22" a="1"/>
  <c r="GG150" i="22" a="1"/>
  <c r="FL150" i="22" a="1"/>
  <c r="FA150" i="22" a="1"/>
  <c r="EF150" i="22" a="1"/>
  <c r="DU150" i="22" a="1"/>
  <c r="DG150" i="22" a="1"/>
  <c r="GT150" i="22" a="1"/>
  <c r="GQ150" i="22" a="1"/>
  <c r="GL150" i="22" a="1"/>
  <c r="GI150" i="22" a="1"/>
  <c r="GD150" i="22" a="1"/>
  <c r="GA150" i="22" a="1"/>
  <c r="FV150" i="22" a="1"/>
  <c r="FS150" i="22" a="1"/>
  <c r="FN150" i="22" a="1"/>
  <c r="FK150" i="22" a="1"/>
  <c r="FF150" i="22" a="1"/>
  <c r="FC150" i="22" a="1"/>
  <c r="EX150" i="22" a="1"/>
  <c r="EU150" i="22" a="1"/>
  <c r="EP150" i="22" a="1"/>
  <c r="EM150" i="22" a="1"/>
  <c r="EH150" i="22" a="1"/>
  <c r="EE150" i="22" a="1"/>
  <c r="DZ150" i="22" a="1"/>
  <c r="DW150" i="22" a="1"/>
  <c r="DR150" i="22" a="1"/>
  <c r="DN150" i="22" a="1"/>
  <c r="DJ150" i="22" a="1"/>
  <c r="DF150" i="22" a="1"/>
  <c r="GV150" i="22" a="1"/>
  <c r="GS150" i="22" a="1"/>
  <c r="GN150" i="22" a="1"/>
  <c r="GK150" i="22" a="1"/>
  <c r="GF150" i="22" a="1"/>
  <c r="GC150" i="22" a="1"/>
  <c r="FX150" i="22" a="1"/>
  <c r="FU150" i="22" a="1"/>
  <c r="FP150" i="22" a="1"/>
  <c r="FM150" i="22" a="1"/>
  <c r="FH150" i="22" a="1"/>
  <c r="FE150" i="22" a="1"/>
  <c r="EZ150" i="22" a="1"/>
  <c r="EW150" i="22" a="1"/>
  <c r="ER150" i="22" a="1"/>
  <c r="EO150" i="22" a="1"/>
  <c r="EJ150" i="22" a="1"/>
  <c r="EG150" i="22" a="1"/>
  <c r="EB150" i="22" a="1"/>
  <c r="DY150" i="22" a="1"/>
  <c r="DT150" i="22" a="1"/>
  <c r="DQ150" i="22" a="1"/>
  <c r="DM150" i="22" a="1"/>
  <c r="DI150" i="22" a="1"/>
  <c r="DE150" i="22" a="1"/>
  <c r="GU150" i="22" a="1"/>
  <c r="GP150" i="22" a="1"/>
  <c r="GM150" i="22" a="1"/>
  <c r="GH150" i="22" a="1"/>
  <c r="GE150" i="22" a="1"/>
  <c r="FZ150" i="22" a="1"/>
  <c r="FW150" i="22" a="1"/>
  <c r="FR150" i="22" a="1"/>
  <c r="FO150" i="22" a="1"/>
  <c r="FJ150" i="22" a="1"/>
  <c r="FG150" i="22" a="1"/>
  <c r="FB150" i="22" a="1"/>
  <c r="EY150" i="22" a="1"/>
  <c r="ET150" i="22" a="1"/>
  <c r="EQ150" i="22" a="1"/>
  <c r="EL150" i="22" a="1"/>
  <c r="EI150" i="22" a="1"/>
  <c r="ED150" i="22" a="1"/>
  <c r="EA150" i="22" a="1"/>
  <c r="DV150" i="22" a="1"/>
  <c r="DS150" i="22" a="1"/>
  <c r="DP150" i="22" a="1"/>
  <c r="DL150" i="22" a="1"/>
  <c r="DH150" i="22" a="1"/>
  <c r="GL173" i="22" a="1"/>
  <c r="FZ173" i="22" a="1"/>
  <c r="FN173" i="22" a="1"/>
  <c r="EX173" i="22" a="1"/>
  <c r="EL173" i="22" a="1"/>
  <c r="DZ173" i="22" a="1"/>
  <c r="DN173" i="22" a="1"/>
  <c r="GS173" i="22" a="1"/>
  <c r="GO173" i="22" a="1"/>
  <c r="GK173" i="22" a="1"/>
  <c r="GG173" i="22" a="1"/>
  <c r="GC173" i="22" a="1"/>
  <c r="FY173" i="22" a="1"/>
  <c r="FU173" i="22" a="1"/>
  <c r="FQ173" i="22" a="1"/>
  <c r="FM173" i="22" a="1"/>
  <c r="FI173" i="22" a="1"/>
  <c r="FE173" i="22" a="1"/>
  <c r="FA173" i="22" a="1"/>
  <c r="EW173" i="22" a="1"/>
  <c r="ES173" i="22" a="1"/>
  <c r="EO173" i="22" a="1"/>
  <c r="EK173" i="22" a="1"/>
  <c r="EG173" i="22" a="1"/>
  <c r="EC173" i="22" a="1"/>
  <c r="DY173" i="22" a="1"/>
  <c r="DU173" i="22" a="1"/>
  <c r="DQ173" i="22" a="1"/>
  <c r="DM173" i="22" a="1"/>
  <c r="DI173" i="22" a="1"/>
  <c r="DE173" i="22" a="1"/>
  <c r="GP173" i="22" a="1"/>
  <c r="GD173" i="22" a="1"/>
  <c r="FR173" i="22" a="1"/>
  <c r="FB173" i="22" a="1"/>
  <c r="EP173" i="22" a="1"/>
  <c r="ED173" i="22" a="1"/>
  <c r="DR173" i="22" a="1"/>
  <c r="DF173" i="22" a="1"/>
  <c r="GV173" i="22" a="1"/>
  <c r="GR173" i="22" a="1"/>
  <c r="GN173" i="22" a="1"/>
  <c r="GJ173" i="22" a="1"/>
  <c r="GF173" i="22" a="1"/>
  <c r="GB173" i="22" a="1"/>
  <c r="FX173" i="22" a="1"/>
  <c r="FT173" i="22" a="1"/>
  <c r="FP173" i="22" a="1"/>
  <c r="FL173" i="22" a="1"/>
  <c r="FH173" i="22" a="1"/>
  <c r="FD173" i="22" a="1"/>
  <c r="EZ173" i="22" a="1"/>
  <c r="EV173" i="22" a="1"/>
  <c r="ER173" i="22" a="1"/>
  <c r="EN173" i="22" a="1"/>
  <c r="EJ173" i="22" a="1"/>
  <c r="EF173" i="22" a="1"/>
  <c r="EB173" i="22" a="1"/>
  <c r="DX173" i="22" a="1"/>
  <c r="DT173" i="22" a="1"/>
  <c r="DP173" i="22" a="1"/>
  <c r="DL173" i="22" a="1"/>
  <c r="DH173" i="22" a="1"/>
  <c r="GT173" i="22" a="1"/>
  <c r="GH173" i="22" a="1"/>
  <c r="FV173" i="22" a="1"/>
  <c r="FJ173" i="22" a="1"/>
  <c r="FF173" i="22" a="1"/>
  <c r="ET173" i="22" a="1"/>
  <c r="EH173" i="22" a="1"/>
  <c r="DV173" i="22" a="1"/>
  <c r="DJ173" i="22" a="1"/>
  <c r="GU173" i="22" a="1"/>
  <c r="GQ173" i="22" a="1"/>
  <c r="GM173" i="22" a="1"/>
  <c r="GI173" i="22" a="1"/>
  <c r="GE173" i="22" a="1"/>
  <c r="GA173" i="22" a="1"/>
  <c r="FW173" i="22" a="1"/>
  <c r="FS173" i="22" a="1"/>
  <c r="FO173" i="22" a="1"/>
  <c r="FK173" i="22" a="1"/>
  <c r="FG173" i="22" a="1"/>
  <c r="FC173" i="22" a="1"/>
  <c r="EY173" i="22" a="1"/>
  <c r="EU173" i="22" a="1"/>
  <c r="EQ173" i="22" a="1"/>
  <c r="EM173" i="22" a="1"/>
  <c r="EI173" i="22" a="1"/>
  <c r="EE173" i="22" a="1"/>
  <c r="EA173" i="22" a="1"/>
  <c r="DW173" i="22" a="1"/>
  <c r="DS173" i="22" a="1"/>
  <c r="DO173" i="22" a="1"/>
  <c r="DK173" i="22" a="1"/>
  <c r="DG173" i="22" a="1"/>
  <c r="GU84" i="22" a="1"/>
  <c r="GS84" i="22" a="1"/>
  <c r="GQ84" i="22" a="1"/>
  <c r="GO84" i="22" a="1"/>
  <c r="GM84" i="22" a="1"/>
  <c r="GK84" i="22" a="1"/>
  <c r="GI84" i="22" a="1"/>
  <c r="GG84" i="22" a="1"/>
  <c r="GE84" i="22" a="1"/>
  <c r="GC84" i="22" a="1"/>
  <c r="GA84" i="22" a="1"/>
  <c r="FY84" i="22" a="1"/>
  <c r="FW84" i="22" a="1"/>
  <c r="FU84" i="22" a="1"/>
  <c r="FS84" i="22" a="1"/>
  <c r="FQ84" i="22" a="1"/>
  <c r="FO84" i="22" a="1"/>
  <c r="FM84" i="22" a="1"/>
  <c r="FK84" i="22" a="1"/>
  <c r="FI84" i="22" a="1"/>
  <c r="FG84" i="22" a="1"/>
  <c r="FE84" i="22" a="1"/>
  <c r="FC84" i="22" a="1"/>
  <c r="FA84" i="22" a="1"/>
  <c r="EY84" i="22" a="1"/>
  <c r="EW84" i="22" a="1"/>
  <c r="EU84" i="22" a="1"/>
  <c r="ES84" i="22" a="1"/>
  <c r="EQ84" i="22" a="1"/>
  <c r="EO84" i="22" a="1"/>
  <c r="EM84" i="22" a="1"/>
  <c r="EK84" i="22" a="1"/>
  <c r="EI84" i="22" a="1"/>
  <c r="EG84" i="22" a="1"/>
  <c r="EE84" i="22" a="1"/>
  <c r="EC84" i="22" a="1"/>
  <c r="EA84" i="22" a="1"/>
  <c r="DY84" i="22" a="1"/>
  <c r="DW84" i="22" a="1"/>
  <c r="DU84" i="22" a="1"/>
  <c r="DS84" i="22" a="1"/>
  <c r="DQ84" i="22" a="1"/>
  <c r="DO84" i="22" a="1"/>
  <c r="DM84" i="22" a="1"/>
  <c r="DK84" i="22" a="1"/>
  <c r="DI84" i="22" a="1"/>
  <c r="DG84" i="22" a="1"/>
  <c r="DE84" i="22" a="1"/>
  <c r="GV84" i="22" a="1"/>
  <c r="GT84" i="22" a="1"/>
  <c r="GR84" i="22" a="1"/>
  <c r="GP84" i="22" a="1"/>
  <c r="GN84" i="22" a="1"/>
  <c r="GL84" i="22" a="1"/>
  <c r="GJ84" i="22" a="1"/>
  <c r="GH84" i="22" a="1"/>
  <c r="GF84" i="22" a="1"/>
  <c r="GD84" i="22" a="1"/>
  <c r="GB84" i="22" a="1"/>
  <c r="FZ84" i="22" a="1"/>
  <c r="FX84" i="22" a="1"/>
  <c r="FV84" i="22" a="1"/>
  <c r="FT84" i="22" a="1"/>
  <c r="FR84" i="22" a="1"/>
  <c r="FP84" i="22" a="1"/>
  <c r="FN84" i="22" a="1"/>
  <c r="FL84" i="22" a="1"/>
  <c r="FJ84" i="22" a="1"/>
  <c r="FH84" i="22" a="1"/>
  <c r="FF84" i="22" a="1"/>
  <c r="FD84" i="22" a="1"/>
  <c r="FB84" i="22" a="1"/>
  <c r="EZ84" i="22" a="1"/>
  <c r="EX84" i="22" a="1"/>
  <c r="EV84" i="22" a="1"/>
  <c r="ET84" i="22" a="1"/>
  <c r="ER84" i="22" a="1"/>
  <c r="EP84" i="22" a="1"/>
  <c r="EN84" i="22" a="1"/>
  <c r="EL84" i="22" a="1"/>
  <c r="EJ84" i="22" a="1"/>
  <c r="EH84" i="22" a="1"/>
  <c r="EF84" i="22" a="1"/>
  <c r="ED84" i="22" a="1"/>
  <c r="EB84" i="22" a="1"/>
  <c r="DZ84" i="22" a="1"/>
  <c r="DX84" i="22" a="1"/>
  <c r="DV84" i="22" a="1"/>
  <c r="DT84" i="22" a="1"/>
  <c r="DR84" i="22" a="1"/>
  <c r="DP84" i="22" a="1"/>
  <c r="DN84" i="22" a="1"/>
  <c r="DL84" i="22" a="1"/>
  <c r="DJ84" i="22" a="1"/>
  <c r="DH84" i="22" a="1"/>
  <c r="DF84" i="22" a="1"/>
  <c r="EI93" i="22" a="1"/>
  <c r="FO93" i="22" a="1"/>
  <c r="DX93" i="22" a="1"/>
  <c r="GU93" i="22" a="1"/>
  <c r="FD93" i="22" a="1"/>
  <c r="GJ93" i="22" a="1"/>
  <c r="GR93" i="22" a="1"/>
  <c r="FW93" i="22" a="1"/>
  <c r="FL93" i="22" a="1"/>
  <c r="EQ93" i="22" a="1"/>
  <c r="EF93" i="22" a="1"/>
  <c r="DK93" i="22" a="1"/>
  <c r="GE93" i="22" a="1"/>
  <c r="FT93" i="22" a="1"/>
  <c r="EY93" i="22" a="1"/>
  <c r="EN93" i="22" a="1"/>
  <c r="DS93" i="22" a="1"/>
  <c r="DH93" i="22" a="1"/>
  <c r="GM93" i="22" a="1"/>
  <c r="GB93" i="22" a="1"/>
  <c r="FG93" i="22" a="1"/>
  <c r="EV93" i="22" a="1"/>
  <c r="EA93" i="22" a="1"/>
  <c r="DP93" i="22" a="1"/>
  <c r="GT93" i="22" a="1"/>
  <c r="GO93" i="22" a="1"/>
  <c r="GL93" i="22" a="1"/>
  <c r="GG93" i="22" a="1"/>
  <c r="GD93" i="22" a="1"/>
  <c r="FY93" i="22" a="1"/>
  <c r="FV93" i="22" a="1"/>
  <c r="FQ93" i="22" a="1"/>
  <c r="FN93" i="22" a="1"/>
  <c r="FI93" i="22" a="1"/>
  <c r="FF93" i="22" a="1"/>
  <c r="FA93" i="22" a="1"/>
  <c r="EX93" i="22" a="1"/>
  <c r="ES93" i="22" a="1"/>
  <c r="EP93" i="22" a="1"/>
  <c r="EK93" i="22" a="1"/>
  <c r="EH93" i="22" a="1"/>
  <c r="EC93" i="22" a="1"/>
  <c r="DZ93" i="22" a="1"/>
  <c r="DU93" i="22" a="1"/>
  <c r="DR93" i="22" a="1"/>
  <c r="DM93" i="22" a="1"/>
  <c r="DJ93" i="22" a="1"/>
  <c r="DE93" i="22" a="1"/>
  <c r="GV93" i="22" a="1"/>
  <c r="GQ93" i="22" a="1"/>
  <c r="GN93" i="22" a="1"/>
  <c r="GI93" i="22" a="1"/>
  <c r="GF93" i="22" a="1"/>
  <c r="GA93" i="22" a="1"/>
  <c r="FX93" i="22" a="1"/>
  <c r="FS93" i="22" a="1"/>
  <c r="FP93" i="22" a="1"/>
  <c r="FK93" i="22" a="1"/>
  <c r="FH93" i="22" a="1"/>
  <c r="FC93" i="22" a="1"/>
  <c r="EZ93" i="22" a="1"/>
  <c r="EU93" i="22" a="1"/>
  <c r="ER93" i="22" a="1"/>
  <c r="EM93" i="22" a="1"/>
  <c r="EJ93" i="22" a="1"/>
  <c r="EE93" i="22" a="1"/>
  <c r="EB93" i="22" a="1"/>
  <c r="DW93" i="22" a="1"/>
  <c r="DT93" i="22" a="1"/>
  <c r="DO93" i="22" a="1"/>
  <c r="DL93" i="22" a="1"/>
  <c r="DG93" i="22" a="1"/>
  <c r="GS93" i="22" a="1"/>
  <c r="GP93" i="22" a="1"/>
  <c r="GK93" i="22" a="1"/>
  <c r="GH93" i="22" a="1"/>
  <c r="GC93" i="22" a="1"/>
  <c r="FZ93" i="22" a="1"/>
  <c r="FU93" i="22" a="1"/>
  <c r="FR93" i="22" a="1"/>
  <c r="FM93" i="22" a="1"/>
  <c r="FJ93" i="22" a="1"/>
  <c r="FE93" i="22" a="1"/>
  <c r="FB93" i="22" a="1"/>
  <c r="EW93" i="22" a="1"/>
  <c r="ET93" i="22" a="1"/>
  <c r="EO93" i="22" a="1"/>
  <c r="EL93" i="22" a="1"/>
  <c r="EG93" i="22" a="1"/>
  <c r="ED93" i="22" a="1"/>
  <c r="DY93" i="22" a="1"/>
  <c r="DV93" i="22" a="1"/>
  <c r="DQ93" i="22" a="1"/>
  <c r="DN93" i="22" a="1"/>
  <c r="DI93" i="22" a="1"/>
  <c r="DF93" i="22" a="1"/>
  <c r="GP178" i="22" a="1"/>
  <c r="GH178" i="22" a="1"/>
  <c r="FZ178" i="22" a="1"/>
  <c r="FR178" i="22" a="1"/>
  <c r="FJ178" i="22" a="1"/>
  <c r="EX178" i="22" a="1"/>
  <c r="EP178" i="22" a="1"/>
  <c r="EH178" i="22" a="1"/>
  <c r="DZ178" i="22" a="1"/>
  <c r="DR178" i="22" a="1"/>
  <c r="DJ178" i="22" a="1"/>
  <c r="GS178" i="22" a="1"/>
  <c r="GO178" i="22" a="1"/>
  <c r="GK178" i="22" a="1"/>
  <c r="GG178" i="22" a="1"/>
  <c r="GC178" i="22" a="1"/>
  <c r="FY178" i="22" a="1"/>
  <c r="FU178" i="22" a="1"/>
  <c r="FQ178" i="22" a="1"/>
  <c r="FM178" i="22" a="1"/>
  <c r="FI178" i="22" a="1"/>
  <c r="FE178" i="22" a="1"/>
  <c r="FA178" i="22" a="1"/>
  <c r="EW178" i="22" a="1"/>
  <c r="ES178" i="22" a="1"/>
  <c r="EO178" i="22" a="1"/>
  <c r="EK178" i="22" a="1"/>
  <c r="EG178" i="22" a="1"/>
  <c r="EC178" i="22" a="1"/>
  <c r="DY178" i="22" a="1"/>
  <c r="DU178" i="22" a="1"/>
  <c r="DQ178" i="22" a="1"/>
  <c r="DM178" i="22" a="1"/>
  <c r="DI178" i="22" a="1"/>
  <c r="DE178" i="22" a="1"/>
  <c r="GT178" i="22" a="1"/>
  <c r="GL178" i="22" a="1"/>
  <c r="GD178" i="22" a="1"/>
  <c r="FV178" i="22" a="1"/>
  <c r="FN178" i="22" a="1"/>
  <c r="FF178" i="22" a="1"/>
  <c r="FB178" i="22" a="1"/>
  <c r="ET178" i="22" a="1"/>
  <c r="EL178" i="22" a="1"/>
  <c r="ED178" i="22" a="1"/>
  <c r="DV178" i="22" a="1"/>
  <c r="DN178" i="22" a="1"/>
  <c r="DF178" i="22" a="1"/>
  <c r="GV178" i="22" a="1"/>
  <c r="GR178" i="22" a="1"/>
  <c r="GN178" i="22" a="1"/>
  <c r="GJ178" i="22" a="1"/>
  <c r="GF178" i="22" a="1"/>
  <c r="GB178" i="22" a="1"/>
  <c r="FX178" i="22" a="1"/>
  <c r="FT178" i="22" a="1"/>
  <c r="FP178" i="22" a="1"/>
  <c r="FL178" i="22" a="1"/>
  <c r="FH178" i="22" a="1"/>
  <c r="FD178" i="22" a="1"/>
  <c r="EZ178" i="22" a="1"/>
  <c r="EV178" i="22" a="1"/>
  <c r="ER178" i="22" a="1"/>
  <c r="EN178" i="22" a="1"/>
  <c r="EJ178" i="22" a="1"/>
  <c r="EF178" i="22" a="1"/>
  <c r="EB178" i="22" a="1"/>
  <c r="DX178" i="22" a="1"/>
  <c r="DT178" i="22" a="1"/>
  <c r="DP178" i="22" a="1"/>
  <c r="DL178" i="22" a="1"/>
  <c r="DH178" i="22" a="1"/>
  <c r="GU178" i="22" a="1"/>
  <c r="GQ178" i="22" a="1"/>
  <c r="GM178" i="22" a="1"/>
  <c r="GI178" i="22" a="1"/>
  <c r="GE178" i="22" a="1"/>
  <c r="GA178" i="22" a="1"/>
  <c r="FW178" i="22" a="1"/>
  <c r="FS178" i="22" a="1"/>
  <c r="FO178" i="22" a="1"/>
  <c r="FK178" i="22" a="1"/>
  <c r="FG178" i="22" a="1"/>
  <c r="FC178" i="22" a="1"/>
  <c r="EY178" i="22" a="1"/>
  <c r="EU178" i="22" a="1"/>
  <c r="EQ178" i="22" a="1"/>
  <c r="EM178" i="22" a="1"/>
  <c r="EI178" i="22" a="1"/>
  <c r="EE178" i="22" a="1"/>
  <c r="EA178" i="22" a="1"/>
  <c r="DW178" i="22" a="1"/>
  <c r="DS178" i="22" a="1"/>
  <c r="DO178" i="22" a="1"/>
  <c r="DK178" i="22" a="1"/>
  <c r="DG178" i="22" a="1"/>
  <c r="EI101" i="22" a="1"/>
  <c r="FO101" i="22" a="1"/>
  <c r="DX101" i="22" a="1"/>
  <c r="GU101" i="22" a="1"/>
  <c r="FD101" i="22" a="1"/>
  <c r="GJ101" i="22" a="1"/>
  <c r="GR101" i="22" a="1"/>
  <c r="FW101" i="22" a="1"/>
  <c r="FL101" i="22" a="1"/>
  <c r="EQ101" i="22" a="1"/>
  <c r="EF101" i="22" a="1"/>
  <c r="DK101" i="22" a="1"/>
  <c r="GE101" i="22" a="1"/>
  <c r="FT101" i="22" a="1"/>
  <c r="EY101" i="22" a="1"/>
  <c r="EN101" i="22" a="1"/>
  <c r="DS101" i="22" a="1"/>
  <c r="DH101" i="22" a="1"/>
  <c r="GM101" i="22" a="1"/>
  <c r="GB101" i="22" a="1"/>
  <c r="FG101" i="22" a="1"/>
  <c r="EV101" i="22" a="1"/>
  <c r="EA101" i="22" a="1"/>
  <c r="DP101" i="22" a="1"/>
  <c r="GT101" i="22" a="1"/>
  <c r="GO101" i="22" a="1"/>
  <c r="GL101" i="22" a="1"/>
  <c r="GG101" i="22" a="1"/>
  <c r="GD101" i="22" a="1"/>
  <c r="FY101" i="22" a="1"/>
  <c r="FV101" i="22" a="1"/>
  <c r="FQ101" i="22" a="1"/>
  <c r="FN101" i="22" a="1"/>
  <c r="FI101" i="22" a="1"/>
  <c r="FF101" i="22" a="1"/>
  <c r="FA101" i="22" a="1"/>
  <c r="EX101" i="22" a="1"/>
  <c r="ES101" i="22" a="1"/>
  <c r="EP101" i="22" a="1"/>
  <c r="EK101" i="22" a="1"/>
  <c r="EH101" i="22" a="1"/>
  <c r="EC101" i="22" a="1"/>
  <c r="DZ101" i="22" a="1"/>
  <c r="DU101" i="22" a="1"/>
  <c r="DR101" i="22" a="1"/>
  <c r="DM101" i="22" a="1"/>
  <c r="DJ101" i="22" a="1"/>
  <c r="DE101" i="22" a="1"/>
  <c r="GV101" i="22" a="1"/>
  <c r="GQ101" i="22" a="1"/>
  <c r="GN101" i="22" a="1"/>
  <c r="GI101" i="22" a="1"/>
  <c r="GF101" i="22" a="1"/>
  <c r="GA101" i="22" a="1"/>
  <c r="FX101" i="22" a="1"/>
  <c r="FS101" i="22" a="1"/>
  <c r="FP101" i="22" a="1"/>
  <c r="FK101" i="22" a="1"/>
  <c r="FH101" i="22" a="1"/>
  <c r="FC101" i="22" a="1"/>
  <c r="EZ101" i="22" a="1"/>
  <c r="EU101" i="22" a="1"/>
  <c r="ER101" i="22" a="1"/>
  <c r="EM101" i="22" a="1"/>
  <c r="EJ101" i="22" a="1"/>
  <c r="EE101" i="22" a="1"/>
  <c r="EB101" i="22" a="1"/>
  <c r="DW101" i="22" a="1"/>
  <c r="DT101" i="22" a="1"/>
  <c r="DO101" i="22" a="1"/>
  <c r="DL101" i="22" a="1"/>
  <c r="DG101" i="22" a="1"/>
  <c r="GS101" i="22" a="1"/>
  <c r="GP101" i="22" a="1"/>
  <c r="GK101" i="22" a="1"/>
  <c r="GH101" i="22" a="1"/>
  <c r="GC101" i="22" a="1"/>
  <c r="FZ101" i="22" a="1"/>
  <c r="FU101" i="22" a="1"/>
  <c r="FR101" i="22" a="1"/>
  <c r="FM101" i="22" a="1"/>
  <c r="FJ101" i="22" a="1"/>
  <c r="FE101" i="22" a="1"/>
  <c r="FB101" i="22" a="1"/>
  <c r="EW101" i="22" a="1"/>
  <c r="ET101" i="22" a="1"/>
  <c r="EO101" i="22" a="1"/>
  <c r="EL101" i="22" a="1"/>
  <c r="EG101" i="22" a="1"/>
  <c r="ED101" i="22" a="1"/>
  <c r="DY101" i="22" a="1"/>
  <c r="DV101" i="22" a="1"/>
  <c r="DQ101" i="22" a="1"/>
  <c r="DN101" i="22" a="1"/>
  <c r="DI101" i="22" a="1"/>
  <c r="DF101" i="22" a="1"/>
  <c r="FI46" i="22" a="1"/>
  <c r="ES46" i="22" a="1"/>
  <c r="GO46" i="22" a="1"/>
  <c r="EC46" i="22" a="1"/>
  <c r="FY46" i="22" a="1"/>
  <c r="DM46" i="22" a="1"/>
  <c r="GK46" i="22" a="1"/>
  <c r="FU46" i="22" a="1"/>
  <c r="FE46" i="22" a="1"/>
  <c r="EO46" i="22" a="1"/>
  <c r="DY46" i="22" a="1"/>
  <c r="DI46" i="22" a="1"/>
  <c r="GG46" i="22" a="1"/>
  <c r="FQ46" i="22" a="1"/>
  <c r="FA46" i="22" a="1"/>
  <c r="EK46" i="22" a="1"/>
  <c r="DU46" i="22" a="1"/>
  <c r="DE46" i="22" a="1"/>
  <c r="GS46" i="22" a="1"/>
  <c r="GC46" i="22" a="1"/>
  <c r="FM46" i="22" a="1"/>
  <c r="EW46" i="22" a="1"/>
  <c r="EG46" i="22" a="1"/>
  <c r="DQ46" i="22" a="1"/>
  <c r="GV46" i="22" a="1"/>
  <c r="GR46" i="22" a="1"/>
  <c r="GN46" i="22" a="1"/>
  <c r="GJ46" i="22" a="1"/>
  <c r="GF46" i="22" a="1"/>
  <c r="GB46" i="22" a="1"/>
  <c r="FX46" i="22" a="1"/>
  <c r="FT46" i="22" a="1"/>
  <c r="FP46" i="22" a="1"/>
  <c r="FL46" i="22" a="1"/>
  <c r="FH46" i="22" a="1"/>
  <c r="FD46" i="22" a="1"/>
  <c r="EZ46" i="22" a="1"/>
  <c r="EV46" i="22" a="1"/>
  <c r="ER46" i="22" a="1"/>
  <c r="EN46" i="22" a="1"/>
  <c r="EJ46" i="22" a="1"/>
  <c r="EF46" i="22" a="1"/>
  <c r="EB46" i="22" a="1"/>
  <c r="DX46" i="22" a="1"/>
  <c r="DT46" i="22" a="1"/>
  <c r="DP46" i="22" a="1"/>
  <c r="DL46" i="22" a="1"/>
  <c r="DH46" i="22" a="1"/>
  <c r="GU46" i="22" a="1"/>
  <c r="GQ46" i="22" a="1"/>
  <c r="GM46" i="22" a="1"/>
  <c r="GI46" i="22" a="1"/>
  <c r="GE46" i="22" a="1"/>
  <c r="GA46" i="22" a="1"/>
  <c r="FW46" i="22" a="1"/>
  <c r="FS46" i="22" a="1"/>
  <c r="FO46" i="22" a="1"/>
  <c r="FK46" i="22" a="1"/>
  <c r="FG46" i="22" a="1"/>
  <c r="FC46" i="22" a="1"/>
  <c r="EY46" i="22" a="1"/>
  <c r="EU46" i="22" a="1"/>
  <c r="EQ46" i="22" a="1"/>
  <c r="EM46" i="22" a="1"/>
  <c r="EI46" i="22" a="1"/>
  <c r="EE46" i="22" a="1"/>
  <c r="EA46" i="22" a="1"/>
  <c r="DW46" i="22" a="1"/>
  <c r="DS46" i="22" a="1"/>
  <c r="DO46" i="22" a="1"/>
  <c r="DK46" i="22" a="1"/>
  <c r="DG46" i="22" a="1"/>
  <c r="GT46" i="22" a="1"/>
  <c r="GP46" i="22" a="1"/>
  <c r="GL46" i="22" a="1"/>
  <c r="GH46" i="22" a="1"/>
  <c r="GD46" i="22" a="1"/>
  <c r="FZ46" i="22" a="1"/>
  <c r="FV46" i="22" a="1"/>
  <c r="FR46" i="22" a="1"/>
  <c r="FN46" i="22" a="1"/>
  <c r="FJ46" i="22" a="1"/>
  <c r="FF46" i="22" a="1"/>
  <c r="FB46" i="22" a="1"/>
  <c r="EX46" i="22" a="1"/>
  <c r="ET46" i="22" a="1"/>
  <c r="EP46" i="22" a="1"/>
  <c r="EL46" i="22" a="1"/>
  <c r="EH46" i="22" a="1"/>
  <c r="ED46" i="22" a="1"/>
  <c r="DZ46" i="22" a="1"/>
  <c r="DV46" i="22" a="1"/>
  <c r="DR46" i="22" a="1"/>
  <c r="DN46" i="22" a="1"/>
  <c r="DJ46" i="22" a="1"/>
  <c r="DF46" i="22" a="1"/>
  <c r="GU123" i="22" a="1"/>
  <c r="FD123" i="22" a="1"/>
  <c r="GJ123" i="22" a="1"/>
  <c r="EI123" i="22" a="1"/>
  <c r="FO123" i="22" a="1"/>
  <c r="DX123" i="22" a="1"/>
  <c r="GR123" i="22" a="1"/>
  <c r="FW123" i="22" a="1"/>
  <c r="FL123" i="22" a="1"/>
  <c r="EQ123" i="22" a="1"/>
  <c r="EF123" i="22" a="1"/>
  <c r="DK123" i="22" a="1"/>
  <c r="GE123" i="22" a="1"/>
  <c r="FT123" i="22" a="1"/>
  <c r="EY123" i="22" a="1"/>
  <c r="EN123" i="22" a="1"/>
  <c r="DS123" i="22" a="1"/>
  <c r="DH123" i="22" a="1"/>
  <c r="GM123" i="22" a="1"/>
  <c r="GB123" i="22" a="1"/>
  <c r="FG123" i="22" a="1"/>
  <c r="EV123" i="22" a="1"/>
  <c r="EA123" i="22" a="1"/>
  <c r="DP123" i="22" a="1"/>
  <c r="GT123" i="22" a="1"/>
  <c r="GO123" i="22" a="1"/>
  <c r="GL123" i="22" a="1"/>
  <c r="GG123" i="22" a="1"/>
  <c r="GD123" i="22" a="1"/>
  <c r="FY123" i="22" a="1"/>
  <c r="FV123" i="22" a="1"/>
  <c r="FQ123" i="22" a="1"/>
  <c r="FN123" i="22" a="1"/>
  <c r="FI123" i="22" a="1"/>
  <c r="FF123" i="22" a="1"/>
  <c r="FA123" i="22" a="1"/>
  <c r="EX123" i="22" a="1"/>
  <c r="ES123" i="22" a="1"/>
  <c r="EP123" i="22" a="1"/>
  <c r="EK123" i="22" a="1"/>
  <c r="EH123" i="22" a="1"/>
  <c r="EC123" i="22" a="1"/>
  <c r="DZ123" i="22" a="1"/>
  <c r="DU123" i="22" a="1"/>
  <c r="DR123" i="22" a="1"/>
  <c r="DM123" i="22" a="1"/>
  <c r="DJ123" i="22" a="1"/>
  <c r="DE123" i="22" a="1"/>
  <c r="GV123" i="22" a="1"/>
  <c r="GQ123" i="22" a="1"/>
  <c r="GN123" i="22" a="1"/>
  <c r="GI123" i="22" a="1"/>
  <c r="GF123" i="22" a="1"/>
  <c r="GA123" i="22" a="1"/>
  <c r="FX123" i="22" a="1"/>
  <c r="FS123" i="22" a="1"/>
  <c r="FP123" i="22" a="1"/>
  <c r="FK123" i="22" a="1"/>
  <c r="FH123" i="22" a="1"/>
  <c r="FC123" i="22" a="1"/>
  <c r="EZ123" i="22" a="1"/>
  <c r="EU123" i="22" a="1"/>
  <c r="ER123" i="22" a="1"/>
  <c r="EM123" i="22" a="1"/>
  <c r="EJ123" i="22" a="1"/>
  <c r="EE123" i="22" a="1"/>
  <c r="EB123" i="22" a="1"/>
  <c r="DW123" i="22" a="1"/>
  <c r="DT123" i="22" a="1"/>
  <c r="DO123" i="22" a="1"/>
  <c r="DL123" i="22" a="1"/>
  <c r="DG123" i="22" a="1"/>
  <c r="GS123" i="22" a="1"/>
  <c r="GP123" i="22" a="1"/>
  <c r="GK123" i="22" a="1"/>
  <c r="GH123" i="22" a="1"/>
  <c r="GC123" i="22" a="1"/>
  <c r="FZ123" i="22" a="1"/>
  <c r="FU123" i="22" a="1"/>
  <c r="FR123" i="22" a="1"/>
  <c r="FM123" i="22" a="1"/>
  <c r="FJ123" i="22" a="1"/>
  <c r="FE123" i="22" a="1"/>
  <c r="FB123" i="22" a="1"/>
  <c r="EW123" i="22" a="1"/>
  <c r="ET123" i="22" a="1"/>
  <c r="EO123" i="22" a="1"/>
  <c r="EL123" i="22" a="1"/>
  <c r="EG123" i="22" a="1"/>
  <c r="ED123" i="22" a="1"/>
  <c r="DY123" i="22" a="1"/>
  <c r="DV123" i="22" a="1"/>
  <c r="DQ123" i="22" a="1"/>
  <c r="DN123" i="22" a="1"/>
  <c r="DI123" i="22" a="1"/>
  <c r="DF123" i="22" a="1"/>
  <c r="FL59" i="22" a="1"/>
  <c r="DU59" i="22" a="1"/>
  <c r="GR59" i="22" a="1"/>
  <c r="FA59" i="22" a="1"/>
  <c r="GG59" i="22" a="1"/>
  <c r="EF59" i="22" a="1"/>
  <c r="GO59" i="22" a="1"/>
  <c r="FT59" i="22" a="1"/>
  <c r="FI59" i="22" a="1"/>
  <c r="EN59" i="22" a="1"/>
  <c r="EC59" i="22" a="1"/>
  <c r="DH59" i="22" a="1"/>
  <c r="GB59" i="22" a="1"/>
  <c r="FQ59" i="22" a="1"/>
  <c r="EV59" i="22" a="1"/>
  <c r="EK59" i="22" a="1"/>
  <c r="DP59" i="22" a="1"/>
  <c r="DE59" i="22" a="1"/>
  <c r="GJ59" i="22" a="1"/>
  <c r="FY59" i="22" a="1"/>
  <c r="FD59" i="22" a="1"/>
  <c r="ES59" i="22" a="1"/>
  <c r="DX59" i="22" a="1"/>
  <c r="DM59" i="22" a="1"/>
  <c r="GT59" i="22" a="1"/>
  <c r="GQ59" i="22" a="1"/>
  <c r="GL59" i="22" a="1"/>
  <c r="GI59" i="22" a="1"/>
  <c r="GD59" i="22" a="1"/>
  <c r="GA59" i="22" a="1"/>
  <c r="FV59" i="22" a="1"/>
  <c r="FS59" i="22" a="1"/>
  <c r="FN59" i="22" a="1"/>
  <c r="FK59" i="22" a="1"/>
  <c r="FF59" i="22" a="1"/>
  <c r="FC59" i="22" a="1"/>
  <c r="EX59" i="22" a="1"/>
  <c r="EU59" i="22" a="1"/>
  <c r="EP59" i="22" a="1"/>
  <c r="EM59" i="22" a="1"/>
  <c r="EH59" i="22" a="1"/>
  <c r="EE59" i="22" a="1"/>
  <c r="DZ59" i="22" a="1"/>
  <c r="DW59" i="22" a="1"/>
  <c r="DR59" i="22" a="1"/>
  <c r="DO59" i="22" a="1"/>
  <c r="DJ59" i="22" a="1"/>
  <c r="DG59" i="22" a="1"/>
  <c r="GV59" i="22" a="1"/>
  <c r="GS59" i="22" a="1"/>
  <c r="GN59" i="22" a="1"/>
  <c r="GK59" i="22" a="1"/>
  <c r="GF59" i="22" a="1"/>
  <c r="GC59" i="22" a="1"/>
  <c r="FX59" i="22" a="1"/>
  <c r="FU59" i="22" a="1"/>
  <c r="FP59" i="22" a="1"/>
  <c r="FM59" i="22" a="1"/>
  <c r="FH59" i="22" a="1"/>
  <c r="FE59" i="22" a="1"/>
  <c r="EZ59" i="22" a="1"/>
  <c r="EW59" i="22" a="1"/>
  <c r="ER59" i="22" a="1"/>
  <c r="EO59" i="22" a="1"/>
  <c r="EJ59" i="22" a="1"/>
  <c r="EG59" i="22" a="1"/>
  <c r="EB59" i="22" a="1"/>
  <c r="DY59" i="22" a="1"/>
  <c r="DT59" i="22" a="1"/>
  <c r="DQ59" i="22" a="1"/>
  <c r="DL59" i="22" a="1"/>
  <c r="DI59" i="22" a="1"/>
  <c r="GU59" i="22" a="1"/>
  <c r="GP59" i="22" a="1"/>
  <c r="GM59" i="22" a="1"/>
  <c r="GH59" i="22" a="1"/>
  <c r="GE59" i="22" a="1"/>
  <c r="FZ59" i="22" a="1"/>
  <c r="FW59" i="22" a="1"/>
  <c r="FR59" i="22" a="1"/>
  <c r="FO59" i="22" a="1"/>
  <c r="FJ59" i="22" a="1"/>
  <c r="FG59" i="22" a="1"/>
  <c r="FB59" i="22" a="1"/>
  <c r="EY59" i="22" a="1"/>
  <c r="ET59" i="22" a="1"/>
  <c r="EQ59" i="22" a="1"/>
  <c r="EL59" i="22" a="1"/>
  <c r="EI59" i="22" a="1"/>
  <c r="ED59" i="22" a="1"/>
  <c r="EA59" i="22" a="1"/>
  <c r="DV59" i="22" a="1"/>
  <c r="DS59" i="22" a="1"/>
  <c r="DN59" i="22" a="1"/>
  <c r="DK59" i="22" a="1"/>
  <c r="DF59" i="22" a="1"/>
  <c r="FW17" i="22" a="1"/>
  <c r="DK17" i="22" a="1"/>
  <c r="FG17" i="22" a="1"/>
  <c r="EQ17" i="22" a="1"/>
  <c r="GM17" i="22" a="1"/>
  <c r="EA17" i="22" a="1"/>
  <c r="GI17" i="22" a="1"/>
  <c r="FS17" i="22" a="1"/>
  <c r="FC17" i="22" a="1"/>
  <c r="EM17" i="22" a="1"/>
  <c r="DW17" i="22" a="1"/>
  <c r="DG17" i="22" a="1"/>
  <c r="GU17" i="22" a="1"/>
  <c r="GE17" i="22" a="1"/>
  <c r="FO17" i="22" a="1"/>
  <c r="EY17" i="22" a="1"/>
  <c r="EI17" i="22" a="1"/>
  <c r="DS17" i="22" a="1"/>
  <c r="GQ17" i="22" a="1"/>
  <c r="GA17" i="22" a="1"/>
  <c r="FK17" i="22" a="1"/>
  <c r="EU17" i="22" a="1"/>
  <c r="EE17" i="22" a="1"/>
  <c r="DO17" i="22" a="1"/>
  <c r="GT17" i="22" a="1"/>
  <c r="GP17" i="22" a="1"/>
  <c r="GL17" i="22" a="1"/>
  <c r="GH17" i="22" a="1"/>
  <c r="GD17" i="22" a="1"/>
  <c r="FZ17" i="22" a="1"/>
  <c r="FV17" i="22" a="1"/>
  <c r="FR17" i="22" a="1"/>
  <c r="FN17" i="22" a="1"/>
  <c r="FJ17" i="22" a="1"/>
  <c r="FF17" i="22" a="1"/>
  <c r="FB17" i="22" a="1"/>
  <c r="EX17" i="22" a="1"/>
  <c r="ET17" i="22" a="1"/>
  <c r="EP17" i="22" a="1"/>
  <c r="EL17" i="22" a="1"/>
  <c r="EH17" i="22" a="1"/>
  <c r="ED17" i="22" a="1"/>
  <c r="DZ17" i="22" a="1"/>
  <c r="DV17" i="22" a="1"/>
  <c r="DR17" i="22" a="1"/>
  <c r="DN17" i="22" a="1"/>
  <c r="DJ17" i="22" a="1"/>
  <c r="DF17" i="22" a="1"/>
  <c r="GS17" i="22" a="1"/>
  <c r="GO17" i="22" a="1"/>
  <c r="GK17" i="22" a="1"/>
  <c r="GG17" i="22" a="1"/>
  <c r="GC17" i="22" a="1"/>
  <c r="FY17" i="22" a="1"/>
  <c r="FU17" i="22" a="1"/>
  <c r="FQ17" i="22" a="1"/>
  <c r="FM17" i="22" a="1"/>
  <c r="FI17" i="22" a="1"/>
  <c r="FE17" i="22" a="1"/>
  <c r="FA17" i="22" a="1"/>
  <c r="EW17" i="22" a="1"/>
  <c r="ES17" i="22" a="1"/>
  <c r="EO17" i="22" a="1"/>
  <c r="EK17" i="22" a="1"/>
  <c r="EG17" i="22" a="1"/>
  <c r="EC17" i="22" a="1"/>
  <c r="DY17" i="22" a="1"/>
  <c r="DU17" i="22" a="1"/>
  <c r="DQ17" i="22" a="1"/>
  <c r="DM17" i="22" a="1"/>
  <c r="DI17" i="22" a="1"/>
  <c r="DE17" i="22" a="1"/>
  <c r="GV17" i="22" a="1"/>
  <c r="GR17" i="22" a="1"/>
  <c r="GN17" i="22" a="1"/>
  <c r="GJ17" i="22" a="1"/>
  <c r="GF17" i="22" a="1"/>
  <c r="GB17" i="22" a="1"/>
  <c r="FX17" i="22" a="1"/>
  <c r="FT17" i="22" a="1"/>
  <c r="FP17" i="22" a="1"/>
  <c r="FL17" i="22" a="1"/>
  <c r="FH17" i="22" a="1"/>
  <c r="FD17" i="22" a="1"/>
  <c r="EZ17" i="22" a="1"/>
  <c r="EV17" i="22" a="1"/>
  <c r="ER17" i="22" a="1"/>
  <c r="EN17" i="22" a="1"/>
  <c r="EJ17" i="22" a="1"/>
  <c r="EF17" i="22" a="1"/>
  <c r="EB17" i="22" a="1"/>
  <c r="DX17" i="22" a="1"/>
  <c r="DT17" i="22" a="1"/>
  <c r="DP17" i="22" a="1"/>
  <c r="DL17" i="22" a="1"/>
  <c r="DH17" i="22" a="1"/>
  <c r="EQ18" i="22" a="1"/>
  <c r="GD18" i="22" a="1"/>
  <c r="EA18" i="22" a="1"/>
  <c r="FS18" i="22" a="1"/>
  <c r="DK18" i="22" a="1"/>
  <c r="FG18" i="22" a="1"/>
  <c r="GL18" i="22" a="1"/>
  <c r="GA18" i="22" a="1"/>
  <c r="FC18" i="22" a="1"/>
  <c r="EM18" i="22" a="1"/>
  <c r="DW18" i="22" a="1"/>
  <c r="DG18" i="22" a="1"/>
  <c r="GT18" i="22" a="1"/>
  <c r="GI18" i="22" a="1"/>
  <c r="FN18" i="22" a="1"/>
  <c r="EY18" i="22" a="1"/>
  <c r="EI18" i="22" a="1"/>
  <c r="DS18" i="22" a="1"/>
  <c r="GQ18" i="22" a="1"/>
  <c r="FV18" i="22" a="1"/>
  <c r="FK18" i="22" a="1"/>
  <c r="EU18" i="22" a="1"/>
  <c r="EE18" i="22" a="1"/>
  <c r="DO18" i="22" a="1"/>
  <c r="GV18" i="22" a="1"/>
  <c r="GS18" i="22" a="1"/>
  <c r="GN18" i="22" a="1"/>
  <c r="GK18" i="22" a="1"/>
  <c r="GF18" i="22" a="1"/>
  <c r="GC18" i="22" a="1"/>
  <c r="FX18" i="22" a="1"/>
  <c r="FU18" i="22" a="1"/>
  <c r="FP18" i="22" a="1"/>
  <c r="FM18" i="22" a="1"/>
  <c r="FJ18" i="22" a="1"/>
  <c r="FF18" i="22" a="1"/>
  <c r="FB18" i="22" a="1"/>
  <c r="EX18" i="22" a="1"/>
  <c r="ET18" i="22" a="1"/>
  <c r="EP18" i="22" a="1"/>
  <c r="EL18" i="22" a="1"/>
  <c r="EH18" i="22" a="1"/>
  <c r="ED18" i="22" a="1"/>
  <c r="DZ18" i="22" a="1"/>
  <c r="DV18" i="22" a="1"/>
  <c r="DR18" i="22" a="1"/>
  <c r="DN18" i="22" a="1"/>
  <c r="DJ18" i="22" a="1"/>
  <c r="DF18" i="22" a="1"/>
  <c r="GU18" i="22" a="1"/>
  <c r="GP18" i="22" a="1"/>
  <c r="GM18" i="22" a="1"/>
  <c r="GH18" i="22" a="1"/>
  <c r="GE18" i="22" a="1"/>
  <c r="FZ18" i="22" a="1"/>
  <c r="FW18" i="22" a="1"/>
  <c r="FR18" i="22" a="1"/>
  <c r="FO18" i="22" a="1"/>
  <c r="FI18" i="22" a="1"/>
  <c r="FE18" i="22" a="1"/>
  <c r="FA18" i="22" a="1"/>
  <c r="EW18" i="22" a="1"/>
  <c r="ES18" i="22" a="1"/>
  <c r="EO18" i="22" a="1"/>
  <c r="EK18" i="22" a="1"/>
  <c r="EG18" i="22" a="1"/>
  <c r="EC18" i="22" a="1"/>
  <c r="DY18" i="22" a="1"/>
  <c r="DU18" i="22" a="1"/>
  <c r="DQ18" i="22" a="1"/>
  <c r="DM18" i="22" a="1"/>
  <c r="DI18" i="22" a="1"/>
  <c r="DE18" i="22" a="1"/>
  <c r="GR18" i="22" a="1"/>
  <c r="GO18" i="22" a="1"/>
  <c r="GJ18" i="22" a="1"/>
  <c r="GG18" i="22" a="1"/>
  <c r="GB18" i="22" a="1"/>
  <c r="FY18" i="22" a="1"/>
  <c r="FT18" i="22" a="1"/>
  <c r="FQ18" i="22" a="1"/>
  <c r="FL18" i="22" a="1"/>
  <c r="FH18" i="22" a="1"/>
  <c r="FD18" i="22" a="1"/>
  <c r="EZ18" i="22" a="1"/>
  <c r="EV18" i="22" a="1"/>
  <c r="ER18" i="22" a="1"/>
  <c r="EN18" i="22" a="1"/>
  <c r="EJ18" i="22" a="1"/>
  <c r="EF18" i="22" a="1"/>
  <c r="EB18" i="22" a="1"/>
  <c r="DX18" i="22" a="1"/>
  <c r="DT18" i="22" a="1"/>
  <c r="DP18" i="22" a="1"/>
  <c r="DL18" i="22" a="1"/>
  <c r="DH18" i="22" a="1"/>
  <c r="GV211" i="22" a="1"/>
  <c r="GP211" i="22" a="1"/>
  <c r="GJ211" i="22" a="1"/>
  <c r="GB211" i="22" a="1"/>
  <c r="FV211" i="22" a="1"/>
  <c r="FP211" i="22" a="1"/>
  <c r="FJ211" i="22" a="1"/>
  <c r="FD211" i="22" a="1"/>
  <c r="EV211" i="22" a="1"/>
  <c r="EP211" i="22" a="1"/>
  <c r="EJ211" i="22" a="1"/>
  <c r="ED211" i="22" a="1"/>
  <c r="DX211" i="22" a="1"/>
  <c r="DR211" i="22" a="1"/>
  <c r="DL211" i="22" a="1"/>
  <c r="DF211" i="22" a="1"/>
  <c r="GR211" i="22" a="1"/>
  <c r="GL211" i="22" a="1"/>
  <c r="GF211" i="22" a="1"/>
  <c r="FX211" i="22" a="1"/>
  <c r="FR211" i="22" a="1"/>
  <c r="FL211" i="22" a="1"/>
  <c r="FF211" i="22" a="1"/>
  <c r="EX211" i="22" a="1"/>
  <c r="ER211" i="22" a="1"/>
  <c r="EL211" i="22" a="1"/>
  <c r="EF211" i="22" a="1"/>
  <c r="DZ211" i="22" a="1"/>
  <c r="DT211" i="22" a="1"/>
  <c r="DN211" i="22" a="1"/>
  <c r="DH211" i="22" a="1"/>
  <c r="GS211" i="22" a="1"/>
  <c r="GO211" i="22" a="1"/>
  <c r="GK211" i="22" a="1"/>
  <c r="GG211" i="22" a="1"/>
  <c r="GC211" i="22" a="1"/>
  <c r="FY211" i="22" a="1"/>
  <c r="FU211" i="22" a="1"/>
  <c r="FQ211" i="22" a="1"/>
  <c r="FM211" i="22" a="1"/>
  <c r="FI211" i="22" a="1"/>
  <c r="FE211" i="22" a="1"/>
  <c r="FA211" i="22" a="1"/>
  <c r="EW211" i="22" a="1"/>
  <c r="EQ211" i="22" a="1"/>
  <c r="EM211" i="22" a="1"/>
  <c r="EI211" i="22" a="1"/>
  <c r="EE211" i="22" a="1"/>
  <c r="EA211" i="22" a="1"/>
  <c r="DW211" i="22" a="1"/>
  <c r="DS211" i="22" a="1"/>
  <c r="DO211" i="22" a="1"/>
  <c r="DK211" i="22" a="1"/>
  <c r="DG211" i="22" a="1"/>
  <c r="GT211" i="22" a="1"/>
  <c r="GN211" i="22" a="1"/>
  <c r="GH211" i="22" a="1"/>
  <c r="GD211" i="22" a="1"/>
  <c r="FZ211" i="22" a="1"/>
  <c r="FT211" i="22" a="1"/>
  <c r="FN211" i="22" a="1"/>
  <c r="FH211" i="22" a="1"/>
  <c r="FB211" i="22" a="1"/>
  <c r="EZ211" i="22" a="1"/>
  <c r="ET211" i="22" a="1"/>
  <c r="EN211" i="22" a="1"/>
  <c r="EH211" i="22" a="1"/>
  <c r="EB211" i="22" a="1"/>
  <c r="DV211" i="22" a="1"/>
  <c r="DP211" i="22" a="1"/>
  <c r="DJ211" i="22" a="1"/>
  <c r="GU211" i="22" a="1"/>
  <c r="GQ211" i="22" a="1"/>
  <c r="GM211" i="22" a="1"/>
  <c r="GI211" i="22" a="1"/>
  <c r="GE211" i="22" a="1"/>
  <c r="GA211" i="22" a="1"/>
  <c r="FW211" i="22" a="1"/>
  <c r="FS211" i="22" a="1"/>
  <c r="FO211" i="22" a="1"/>
  <c r="FK211" i="22" a="1"/>
  <c r="FG211" i="22" a="1"/>
  <c r="FC211" i="22" a="1"/>
  <c r="EY211" i="22" a="1"/>
  <c r="EU211" i="22" a="1"/>
  <c r="ES211" i="22" a="1"/>
  <c r="EO211" i="22" a="1"/>
  <c r="EK211" i="22" a="1"/>
  <c r="EG211" i="22" a="1"/>
  <c r="EC211" i="22" a="1"/>
  <c r="DY211" i="22" a="1"/>
  <c r="DU211" i="22" a="1"/>
  <c r="DQ211" i="22" a="1"/>
  <c r="DM211" i="22" a="1"/>
  <c r="DI211" i="22" a="1"/>
  <c r="DE211" i="22" a="1"/>
  <c r="EI97" i="22" a="1"/>
  <c r="FO97" i="22" a="1"/>
  <c r="DX97" i="22" a="1"/>
  <c r="GU97" i="22" a="1"/>
  <c r="FD97" i="22" a="1"/>
  <c r="GJ97" i="22" a="1"/>
  <c r="GR97" i="22" a="1"/>
  <c r="FW97" i="22" a="1"/>
  <c r="FL97" i="22" a="1"/>
  <c r="EQ97" i="22" a="1"/>
  <c r="EF97" i="22" a="1"/>
  <c r="DK97" i="22" a="1"/>
  <c r="GE97" i="22" a="1"/>
  <c r="FT97" i="22" a="1"/>
  <c r="EY97" i="22" a="1"/>
  <c r="EN97" i="22" a="1"/>
  <c r="DS97" i="22" a="1"/>
  <c r="DH97" i="22" a="1"/>
  <c r="GM97" i="22" a="1"/>
  <c r="GB97" i="22" a="1"/>
  <c r="FG97" i="22" a="1"/>
  <c r="EV97" i="22" a="1"/>
  <c r="EA97" i="22" a="1"/>
  <c r="DP97" i="22" a="1"/>
  <c r="GT97" i="22" a="1"/>
  <c r="GO97" i="22" a="1"/>
  <c r="GL97" i="22" a="1"/>
  <c r="GG97" i="22" a="1"/>
  <c r="GD97" i="22" a="1"/>
  <c r="FY97" i="22" a="1"/>
  <c r="FV97" i="22" a="1"/>
  <c r="FQ97" i="22" a="1"/>
  <c r="FN97" i="22" a="1"/>
  <c r="FI97" i="22" a="1"/>
  <c r="FF97" i="22" a="1"/>
  <c r="FA97" i="22" a="1"/>
  <c r="EX97" i="22" a="1"/>
  <c r="ES97" i="22" a="1"/>
  <c r="EP97" i="22" a="1"/>
  <c r="EK97" i="22" a="1"/>
  <c r="EH97" i="22" a="1"/>
  <c r="EC97" i="22" a="1"/>
  <c r="DZ97" i="22" a="1"/>
  <c r="DU97" i="22" a="1"/>
  <c r="DR97" i="22" a="1"/>
  <c r="DM97" i="22" a="1"/>
  <c r="DJ97" i="22" a="1"/>
  <c r="DE97" i="22" a="1"/>
  <c r="GV97" i="22" a="1"/>
  <c r="GQ97" i="22" a="1"/>
  <c r="GN97" i="22" a="1"/>
  <c r="GI97" i="22" a="1"/>
  <c r="GF97" i="22" a="1"/>
  <c r="GA97" i="22" a="1"/>
  <c r="FX97" i="22" a="1"/>
  <c r="FS97" i="22" a="1"/>
  <c r="FP97" i="22" a="1"/>
  <c r="FK97" i="22" a="1"/>
  <c r="FH97" i="22" a="1"/>
  <c r="FC97" i="22" a="1"/>
  <c r="EZ97" i="22" a="1"/>
  <c r="EU97" i="22" a="1"/>
  <c r="ER97" i="22" a="1"/>
  <c r="EM97" i="22" a="1"/>
  <c r="EJ97" i="22" a="1"/>
  <c r="EE97" i="22" a="1"/>
  <c r="EB97" i="22" a="1"/>
  <c r="DW97" i="22" a="1"/>
  <c r="DT97" i="22" a="1"/>
  <c r="DO97" i="22" a="1"/>
  <c r="DL97" i="22" a="1"/>
  <c r="DG97" i="22" a="1"/>
  <c r="GS97" i="22" a="1"/>
  <c r="GP97" i="22" a="1"/>
  <c r="GK97" i="22" a="1"/>
  <c r="GH97" i="22" a="1"/>
  <c r="GC97" i="22" a="1"/>
  <c r="FZ97" i="22" a="1"/>
  <c r="FU97" i="22" a="1"/>
  <c r="FR97" i="22" a="1"/>
  <c r="FM97" i="22" a="1"/>
  <c r="FJ97" i="22" a="1"/>
  <c r="FE97" i="22" a="1"/>
  <c r="FB97" i="22" a="1"/>
  <c r="EW97" i="22" a="1"/>
  <c r="ET97" i="22" a="1"/>
  <c r="EO97" i="22" a="1"/>
  <c r="EL97" i="22" a="1"/>
  <c r="EG97" i="22" a="1"/>
  <c r="ED97" i="22" a="1"/>
  <c r="DY97" i="22" a="1"/>
  <c r="DV97" i="22" a="1"/>
  <c r="DQ97" i="22" a="1"/>
  <c r="DN97" i="22" a="1"/>
  <c r="DI97" i="22" a="1"/>
  <c r="DF97" i="22" a="1"/>
  <c r="GV52" i="22" a="1"/>
  <c r="GT52" i="22" a="1"/>
  <c r="GR52" i="22" a="1"/>
  <c r="GP52" i="22" a="1"/>
  <c r="GN52" i="22" a="1"/>
  <c r="GL52" i="22" a="1"/>
  <c r="GJ52" i="22" a="1"/>
  <c r="GH52" i="22" a="1"/>
  <c r="GF52" i="22" a="1"/>
  <c r="GD52" i="22" a="1"/>
  <c r="GB52" i="22" a="1"/>
  <c r="FZ52" i="22" a="1"/>
  <c r="FX52" i="22" a="1"/>
  <c r="FV52" i="22" a="1"/>
  <c r="FT52" i="22" a="1"/>
  <c r="FR52" i="22" a="1"/>
  <c r="FP52" i="22" a="1"/>
  <c r="FN52" i="22" a="1"/>
  <c r="FL52" i="22" a="1"/>
  <c r="FJ52" i="22" a="1"/>
  <c r="FH52" i="22" a="1"/>
  <c r="FF52" i="22" a="1"/>
  <c r="FD52" i="22" a="1"/>
  <c r="FB52" i="22" a="1"/>
  <c r="EZ52" i="22" a="1"/>
  <c r="EX52" i="22" a="1"/>
  <c r="EV52" i="22" a="1"/>
  <c r="ET52" i="22" a="1"/>
  <c r="ER52" i="22" a="1"/>
  <c r="EP52" i="22" a="1"/>
  <c r="EN52" i="22" a="1"/>
  <c r="EL52" i="22" a="1"/>
  <c r="EJ52" i="22" a="1"/>
  <c r="EH52" i="22" a="1"/>
  <c r="EF52" i="22" a="1"/>
  <c r="ED52" i="22" a="1"/>
  <c r="EB52" i="22" a="1"/>
  <c r="DZ52" i="22" a="1"/>
  <c r="DX52" i="22" a="1"/>
  <c r="DV52" i="22" a="1"/>
  <c r="DT52" i="22" a="1"/>
  <c r="DR52" i="22" a="1"/>
  <c r="DP52" i="22" a="1"/>
  <c r="DN52" i="22" a="1"/>
  <c r="DL52" i="22" a="1"/>
  <c r="DJ52" i="22" a="1"/>
  <c r="DH52" i="22" a="1"/>
  <c r="DF52" i="22" a="1"/>
  <c r="GU52" i="22" a="1"/>
  <c r="GS52" i="22" a="1"/>
  <c r="GQ52" i="22" a="1"/>
  <c r="GO52" i="22" a="1"/>
  <c r="GM52" i="22" a="1"/>
  <c r="GK52" i="22" a="1"/>
  <c r="GI52" i="22" a="1"/>
  <c r="GG52" i="22" a="1"/>
  <c r="GE52" i="22" a="1"/>
  <c r="GC52" i="22" a="1"/>
  <c r="GA52" i="22" a="1"/>
  <c r="FY52" i="22" a="1"/>
  <c r="FW52" i="22" a="1"/>
  <c r="FU52" i="22" a="1"/>
  <c r="FS52" i="22" a="1"/>
  <c r="FQ52" i="22" a="1"/>
  <c r="FO52" i="22" a="1"/>
  <c r="FM52" i="22" a="1"/>
  <c r="FK52" i="22" a="1"/>
  <c r="FI52" i="22" a="1"/>
  <c r="FG52" i="22" a="1"/>
  <c r="FE52" i="22" a="1"/>
  <c r="FC52" i="22" a="1"/>
  <c r="FA52" i="22" a="1"/>
  <c r="EY52" i="22" a="1"/>
  <c r="EW52" i="22" a="1"/>
  <c r="EU52" i="22" a="1"/>
  <c r="ES52" i="22" a="1"/>
  <c r="EQ52" i="22" a="1"/>
  <c r="EO52" i="22" a="1"/>
  <c r="EM52" i="22" a="1"/>
  <c r="EK52" i="22" a="1"/>
  <c r="EI52" i="22" a="1"/>
  <c r="EG52" i="22" a="1"/>
  <c r="EE52" i="22" a="1"/>
  <c r="EC52" i="22" a="1"/>
  <c r="EA52" i="22" a="1"/>
  <c r="DY52" i="22" a="1"/>
  <c r="DW52" i="22" a="1"/>
  <c r="DU52" i="22" a="1"/>
  <c r="DS52" i="22" a="1"/>
  <c r="DQ52" i="22" a="1"/>
  <c r="DO52" i="22" a="1"/>
  <c r="DM52" i="22" a="1"/>
  <c r="DK52" i="22" a="1"/>
  <c r="DI52" i="22" a="1"/>
  <c r="DG52" i="22" a="1"/>
  <c r="DE52" i="22" a="1"/>
  <c r="GU137" i="22" a="1"/>
  <c r="GE137" i="22" a="1"/>
  <c r="FO137" i="22" a="1"/>
  <c r="EY137" i="22" a="1"/>
  <c r="EI137" i="22" a="1"/>
  <c r="DS137" i="22" a="1"/>
  <c r="GQ137" i="22" a="1"/>
  <c r="GA137" i="22" a="1"/>
  <c r="FK137" i="22" a="1"/>
  <c r="EU137" i="22" a="1"/>
  <c r="EE137" i="22" a="1"/>
  <c r="DO137" i="22" a="1"/>
  <c r="GM137" i="22" a="1"/>
  <c r="FW137" i="22" a="1"/>
  <c r="FG137" i="22" a="1"/>
  <c r="EQ137" i="22" a="1"/>
  <c r="EA137" i="22" a="1"/>
  <c r="DK137" i="22" a="1"/>
  <c r="GI137" i="22" a="1"/>
  <c r="FS137" i="22" a="1"/>
  <c r="FC137" i="22" a="1"/>
  <c r="EM137" i="22" a="1"/>
  <c r="DW137" i="22" a="1"/>
  <c r="DG137" i="22" a="1"/>
  <c r="GT137" i="22" a="1"/>
  <c r="GP137" i="22" a="1"/>
  <c r="GL137" i="22" a="1"/>
  <c r="GH137" i="22" a="1"/>
  <c r="GD137" i="22" a="1"/>
  <c r="FZ137" i="22" a="1"/>
  <c r="FV137" i="22" a="1"/>
  <c r="FR137" i="22" a="1"/>
  <c r="FN137" i="22" a="1"/>
  <c r="FJ137" i="22" a="1"/>
  <c r="FF137" i="22" a="1"/>
  <c r="FB137" i="22" a="1"/>
  <c r="EX137" i="22" a="1"/>
  <c r="ET137" i="22" a="1"/>
  <c r="EP137" i="22" a="1"/>
  <c r="EL137" i="22" a="1"/>
  <c r="EH137" i="22" a="1"/>
  <c r="ED137" i="22" a="1"/>
  <c r="DZ137" i="22" a="1"/>
  <c r="DV137" i="22" a="1"/>
  <c r="DR137" i="22" a="1"/>
  <c r="DN137" i="22" a="1"/>
  <c r="DJ137" i="22" a="1"/>
  <c r="DF137" i="22" a="1"/>
  <c r="GS137" i="22" a="1"/>
  <c r="GO137" i="22" a="1"/>
  <c r="GK137" i="22" a="1"/>
  <c r="GG137" i="22" a="1"/>
  <c r="GC137" i="22" a="1"/>
  <c r="FY137" i="22" a="1"/>
  <c r="FU137" i="22" a="1"/>
  <c r="FQ137" i="22" a="1"/>
  <c r="FM137" i="22" a="1"/>
  <c r="FI137" i="22" a="1"/>
  <c r="FE137" i="22" a="1"/>
  <c r="FA137" i="22" a="1"/>
  <c r="EW137" i="22" a="1"/>
  <c r="ES137" i="22" a="1"/>
  <c r="EO137" i="22" a="1"/>
  <c r="EK137" i="22" a="1"/>
  <c r="EG137" i="22" a="1"/>
  <c r="EC137" i="22" a="1"/>
  <c r="DY137" i="22" a="1"/>
  <c r="DU137" i="22" a="1"/>
  <c r="DQ137" i="22" a="1"/>
  <c r="DM137" i="22" a="1"/>
  <c r="DI137" i="22" a="1"/>
  <c r="DE137" i="22" a="1"/>
  <c r="GV137" i="22" a="1"/>
  <c r="GR137" i="22" a="1"/>
  <c r="GN137" i="22" a="1"/>
  <c r="GJ137" i="22" a="1"/>
  <c r="GF137" i="22" a="1"/>
  <c r="GB137" i="22" a="1"/>
  <c r="FX137" i="22" a="1"/>
  <c r="FT137" i="22" a="1"/>
  <c r="FP137" i="22" a="1"/>
  <c r="FL137" i="22" a="1"/>
  <c r="FH137" i="22" a="1"/>
  <c r="FD137" i="22" a="1"/>
  <c r="EZ137" i="22" a="1"/>
  <c r="EV137" i="22" a="1"/>
  <c r="ER137" i="22" a="1"/>
  <c r="EN137" i="22" a="1"/>
  <c r="EJ137" i="22" a="1"/>
  <c r="EF137" i="22" a="1"/>
  <c r="EB137" i="22" a="1"/>
  <c r="DX137" i="22" a="1"/>
  <c r="DT137" i="22" a="1"/>
  <c r="DP137" i="22" a="1"/>
  <c r="DL137" i="22" a="1"/>
  <c r="DH137" i="22" a="1"/>
  <c r="GR152" i="22" a="1"/>
  <c r="GJ152" i="22" a="1"/>
  <c r="GB152" i="22" a="1"/>
  <c r="FT152" i="22" a="1"/>
  <c r="FL152" i="22" a="1"/>
  <c r="FD152" i="22" a="1"/>
  <c r="EV152" i="22" a="1"/>
  <c r="EN152" i="22" a="1"/>
  <c r="EF152" i="22" a="1"/>
  <c r="DX152" i="22" a="1"/>
  <c r="DP152" i="22" a="1"/>
  <c r="DH152" i="22" a="1"/>
  <c r="GP152" i="22" a="1"/>
  <c r="GH152" i="22" a="1"/>
  <c r="FZ152" i="22" a="1"/>
  <c r="FR152" i="22" a="1"/>
  <c r="FJ152" i="22" a="1"/>
  <c r="FB152" i="22" a="1"/>
  <c r="ET152" i="22" a="1"/>
  <c r="EL152" i="22" a="1"/>
  <c r="ED152" i="22" a="1"/>
  <c r="DV152" i="22" a="1"/>
  <c r="DN152" i="22" a="1"/>
  <c r="DF152" i="22" a="1"/>
  <c r="GV152" i="22" a="1"/>
  <c r="GN152" i="22" a="1"/>
  <c r="GF152" i="22" a="1"/>
  <c r="FX152" i="22" a="1"/>
  <c r="FP152" i="22" a="1"/>
  <c r="FH152" i="22" a="1"/>
  <c r="EZ152" i="22" a="1"/>
  <c r="ER152" i="22" a="1"/>
  <c r="EJ152" i="22" a="1"/>
  <c r="EB152" i="22" a="1"/>
  <c r="DT152" i="22" a="1"/>
  <c r="DL152" i="22" a="1"/>
  <c r="GT152" i="22" a="1"/>
  <c r="GL152" i="22" a="1"/>
  <c r="GD152" i="22" a="1"/>
  <c r="FV152" i="22" a="1"/>
  <c r="FN152" i="22" a="1"/>
  <c r="FF152" i="22" a="1"/>
  <c r="EX152" i="22" a="1"/>
  <c r="EP152" i="22" a="1"/>
  <c r="EH152" i="22" a="1"/>
  <c r="DZ152" i="22" a="1"/>
  <c r="DR152" i="22" a="1"/>
  <c r="DJ152" i="22" a="1"/>
  <c r="GU152" i="22" a="1"/>
  <c r="GS152" i="22" a="1"/>
  <c r="GQ152" i="22" a="1"/>
  <c r="GO152" i="22" a="1"/>
  <c r="GM152" i="22" a="1"/>
  <c r="GK152" i="22" a="1"/>
  <c r="GI152" i="22" a="1"/>
  <c r="GG152" i="22" a="1"/>
  <c r="GE152" i="22" a="1"/>
  <c r="GC152" i="22" a="1"/>
  <c r="GA152" i="22" a="1"/>
  <c r="FY152" i="22" a="1"/>
  <c r="FW152" i="22" a="1"/>
  <c r="FU152" i="22" a="1"/>
  <c r="FS152" i="22" a="1"/>
  <c r="FQ152" i="22" a="1"/>
  <c r="FO152" i="22" a="1"/>
  <c r="FM152" i="22" a="1"/>
  <c r="FK152" i="22" a="1"/>
  <c r="FI152" i="22" a="1"/>
  <c r="FG152" i="22" a="1"/>
  <c r="FE152" i="22" a="1"/>
  <c r="FC152" i="22" a="1"/>
  <c r="FA152" i="22" a="1"/>
  <c r="EY152" i="22" a="1"/>
  <c r="EW152" i="22" a="1"/>
  <c r="EU152" i="22" a="1"/>
  <c r="ES152" i="22" a="1"/>
  <c r="EQ152" i="22" a="1"/>
  <c r="EO152" i="22" a="1"/>
  <c r="EM152" i="22" a="1"/>
  <c r="EK152" i="22" a="1"/>
  <c r="EI152" i="22" a="1"/>
  <c r="EG152" i="22" a="1"/>
  <c r="EE152" i="22" a="1"/>
  <c r="EC152" i="22" a="1"/>
  <c r="EA152" i="22" a="1"/>
  <c r="DY152" i="22" a="1"/>
  <c r="DW152" i="22" a="1"/>
  <c r="DU152" i="22" a="1"/>
  <c r="DS152" i="22" a="1"/>
  <c r="DQ152" i="22" a="1"/>
  <c r="DO152" i="22" a="1"/>
  <c r="DM152" i="22" a="1"/>
  <c r="DK152" i="22" a="1"/>
  <c r="DI152" i="22" a="1"/>
  <c r="DG152" i="22" a="1"/>
  <c r="DE152" i="22" a="1"/>
  <c r="GV56" i="22" a="1"/>
  <c r="GT56" i="22" a="1"/>
  <c r="GR56" i="22" a="1"/>
  <c r="GP56" i="22" a="1"/>
  <c r="GN56" i="22" a="1"/>
  <c r="GL56" i="22" a="1"/>
  <c r="GJ56" i="22" a="1"/>
  <c r="GH56" i="22" a="1"/>
  <c r="GF56" i="22" a="1"/>
  <c r="GD56" i="22" a="1"/>
  <c r="GB56" i="22" a="1"/>
  <c r="FZ56" i="22" a="1"/>
  <c r="FX56" i="22" a="1"/>
  <c r="FV56" i="22" a="1"/>
  <c r="FT56" i="22" a="1"/>
  <c r="FR56" i="22" a="1"/>
  <c r="FP56" i="22" a="1"/>
  <c r="FN56" i="22" a="1"/>
  <c r="FL56" i="22" a="1"/>
  <c r="FJ56" i="22" a="1"/>
  <c r="FH56" i="22" a="1"/>
  <c r="FF56" i="22" a="1"/>
  <c r="FD56" i="22" a="1"/>
  <c r="FB56" i="22" a="1"/>
  <c r="EZ56" i="22" a="1"/>
  <c r="EX56" i="22" a="1"/>
  <c r="EV56" i="22" a="1"/>
  <c r="ET56" i="22" a="1"/>
  <c r="ER56" i="22" a="1"/>
  <c r="EP56" i="22" a="1"/>
  <c r="EN56" i="22" a="1"/>
  <c r="EL56" i="22" a="1"/>
  <c r="EJ56" i="22" a="1"/>
  <c r="EH56" i="22" a="1"/>
  <c r="EF56" i="22" a="1"/>
  <c r="ED56" i="22" a="1"/>
  <c r="EB56" i="22" a="1"/>
  <c r="DZ56" i="22" a="1"/>
  <c r="DX56" i="22" a="1"/>
  <c r="DV56" i="22" a="1"/>
  <c r="DT56" i="22" a="1"/>
  <c r="DR56" i="22" a="1"/>
  <c r="DP56" i="22" a="1"/>
  <c r="DN56" i="22" a="1"/>
  <c r="DL56" i="22" a="1"/>
  <c r="DJ56" i="22" a="1"/>
  <c r="DH56" i="22" a="1"/>
  <c r="DF56" i="22" a="1"/>
  <c r="GU56" i="22" a="1"/>
  <c r="GS56" i="22" a="1"/>
  <c r="GQ56" i="22" a="1"/>
  <c r="GO56" i="22" a="1"/>
  <c r="GM56" i="22" a="1"/>
  <c r="GK56" i="22" a="1"/>
  <c r="GI56" i="22" a="1"/>
  <c r="GG56" i="22" a="1"/>
  <c r="GE56" i="22" a="1"/>
  <c r="GC56" i="22" a="1"/>
  <c r="GA56" i="22" a="1"/>
  <c r="FY56" i="22" a="1"/>
  <c r="FW56" i="22" a="1"/>
  <c r="FU56" i="22" a="1"/>
  <c r="FS56" i="22" a="1"/>
  <c r="FQ56" i="22" a="1"/>
  <c r="FO56" i="22" a="1"/>
  <c r="FM56" i="22" a="1"/>
  <c r="FK56" i="22" a="1"/>
  <c r="FI56" i="22" a="1"/>
  <c r="FG56" i="22" a="1"/>
  <c r="FE56" i="22" a="1"/>
  <c r="FC56" i="22" a="1"/>
  <c r="FA56" i="22" a="1"/>
  <c r="EY56" i="22" a="1"/>
  <c r="EW56" i="22" a="1"/>
  <c r="EU56" i="22" a="1"/>
  <c r="ES56" i="22" a="1"/>
  <c r="EQ56" i="22" a="1"/>
  <c r="EO56" i="22" a="1"/>
  <c r="EM56" i="22" a="1"/>
  <c r="EK56" i="22" a="1"/>
  <c r="EI56" i="22" a="1"/>
  <c r="EG56" i="22" a="1"/>
  <c r="EE56" i="22" a="1"/>
  <c r="EC56" i="22" a="1"/>
  <c r="EA56" i="22" a="1"/>
  <c r="DY56" i="22" a="1"/>
  <c r="DW56" i="22" a="1"/>
  <c r="DU56" i="22" a="1"/>
  <c r="DS56" i="22" a="1"/>
  <c r="DQ56" i="22" a="1"/>
  <c r="DO56" i="22" a="1"/>
  <c r="DM56" i="22" a="1"/>
  <c r="DK56" i="22" a="1"/>
  <c r="DI56" i="22" a="1"/>
  <c r="DG56" i="22" a="1"/>
  <c r="DE56" i="22" a="1"/>
  <c r="GD15" i="22" a="1"/>
  <c r="EM15" i="22" a="1"/>
  <c r="FS15" i="22" a="1"/>
  <c r="DR15" i="22" a="1"/>
  <c r="EX15" i="22" a="1"/>
  <c r="DG15" i="22" a="1"/>
  <c r="GL15" i="22" a="1"/>
  <c r="GA15" i="22" a="1"/>
  <c r="FF15" i="22" a="1"/>
  <c r="EU15" i="22" a="1"/>
  <c r="DZ15" i="22" a="1"/>
  <c r="DO15" i="22" a="1"/>
  <c r="GT15" i="22" a="1"/>
  <c r="GI15" i="22" a="1"/>
  <c r="FN15" i="22" a="1"/>
  <c r="FC15" i="22" a="1"/>
  <c r="EH15" i="22" a="1"/>
  <c r="DW15" i="22" a="1"/>
  <c r="GQ15" i="22" a="1"/>
  <c r="FV15" i="22" a="1"/>
  <c r="FK15" i="22" a="1"/>
  <c r="EP15" i="22" a="1"/>
  <c r="EE15" i="22" a="1"/>
  <c r="DJ15" i="22" a="1"/>
  <c r="GV15" i="22" a="1"/>
  <c r="GS15" i="22" a="1"/>
  <c r="GN15" i="22" a="1"/>
  <c r="GK15" i="22" a="1"/>
  <c r="GF15" i="22" a="1"/>
  <c r="GC15" i="22" a="1"/>
  <c r="FX15" i="22" a="1"/>
  <c r="FU15" i="22" a="1"/>
  <c r="FP15" i="22" a="1"/>
  <c r="FM15" i="22" a="1"/>
  <c r="FH15" i="22" a="1"/>
  <c r="FE15" i="22" a="1"/>
  <c r="EZ15" i="22" a="1"/>
  <c r="EW15" i="22" a="1"/>
  <c r="ER15" i="22" a="1"/>
  <c r="EO15" i="22" a="1"/>
  <c r="EJ15" i="22" a="1"/>
  <c r="EG15" i="22" a="1"/>
  <c r="EB15" i="22" a="1"/>
  <c r="DY15" i="22" a="1"/>
  <c r="DT15" i="22" a="1"/>
  <c r="DQ15" i="22" a="1"/>
  <c r="DL15" i="22" a="1"/>
  <c r="DI15" i="22" a="1"/>
  <c r="GU15" i="22" a="1"/>
  <c r="GP15" i="22" a="1"/>
  <c r="GM15" i="22" a="1"/>
  <c r="GH15" i="22" a="1"/>
  <c r="GE15" i="22" a="1"/>
  <c r="FZ15" i="22" a="1"/>
  <c r="FW15" i="22" a="1"/>
  <c r="FR15" i="22" a="1"/>
  <c r="FO15" i="22" a="1"/>
  <c r="FJ15" i="22" a="1"/>
  <c r="FG15" i="22" a="1"/>
  <c r="FB15" i="22" a="1"/>
  <c r="EY15" i="22" a="1"/>
  <c r="ET15" i="22" a="1"/>
  <c r="EQ15" i="22" a="1"/>
  <c r="EL15" i="22" a="1"/>
  <c r="EI15" i="22" a="1"/>
  <c r="ED15" i="22" a="1"/>
  <c r="EA15" i="22" a="1"/>
  <c r="DV15" i="22" a="1"/>
  <c r="DS15" i="22" a="1"/>
  <c r="DN15" i="22" a="1"/>
  <c r="DK15" i="22" a="1"/>
  <c r="DF15" i="22" a="1"/>
  <c r="GR15" i="22" a="1"/>
  <c r="GO15" i="22" a="1"/>
  <c r="GJ15" i="22" a="1"/>
  <c r="GG15" i="22" a="1"/>
  <c r="GB15" i="22" a="1"/>
  <c r="FY15" i="22" a="1"/>
  <c r="FT15" i="22" a="1"/>
  <c r="FQ15" i="22" a="1"/>
  <c r="FL15" i="22" a="1"/>
  <c r="FI15" i="22" a="1"/>
  <c r="FD15" i="22" a="1"/>
  <c r="FA15" i="22" a="1"/>
  <c r="EV15" i="22" a="1"/>
  <c r="ES15" i="22" a="1"/>
  <c r="EN15" i="22" a="1"/>
  <c r="EK15" i="22" a="1"/>
  <c r="EF15" i="22" a="1"/>
  <c r="EC15" i="22" a="1"/>
  <c r="DX15" i="22" a="1"/>
  <c r="DU15" i="22" a="1"/>
  <c r="DP15" i="22" a="1"/>
  <c r="DM15" i="22" a="1"/>
  <c r="DH15" i="22" a="1"/>
  <c r="DE15" i="22" a="1"/>
  <c r="GM16" i="22" a="1"/>
  <c r="FO16" i="22" a="1"/>
  <c r="GI16" i="22" a="1"/>
  <c r="FG16" i="22" a="1"/>
  <c r="DR16" i="22" a="1"/>
  <c r="GU16" i="22" a="1"/>
  <c r="GE16" i="22" a="1"/>
  <c r="EX16" i="22" a="1"/>
  <c r="DG16" i="22" a="1"/>
  <c r="GQ16" i="22" a="1"/>
  <c r="FW16" i="22" a="1"/>
  <c r="EM16" i="22" a="1"/>
  <c r="GT16" i="22" a="1"/>
  <c r="GP16" i="22" a="1"/>
  <c r="GL16" i="22" a="1"/>
  <c r="GH16" i="22" a="1"/>
  <c r="GC16" i="22" a="1"/>
  <c r="FU16" i="22" a="1"/>
  <c r="FM16" i="22" a="1"/>
  <c r="FE16" i="22" a="1"/>
  <c r="EU16" i="22" a="1"/>
  <c r="DZ16" i="22" a="1"/>
  <c r="DO16" i="22" a="1"/>
  <c r="GS16" i="22" a="1"/>
  <c r="GO16" i="22" a="1"/>
  <c r="GK16" i="22" a="1"/>
  <c r="GG16" i="22" a="1"/>
  <c r="GA16" i="22" a="1"/>
  <c r="FS16" i="22" a="1"/>
  <c r="FK16" i="22" a="1"/>
  <c r="FC16" i="22" a="1"/>
  <c r="EH16" i="22" a="1"/>
  <c r="DW16" i="22" a="1"/>
  <c r="GV16" i="22" a="1"/>
  <c r="GR16" i="22" a="1"/>
  <c r="GN16" i="22" a="1"/>
  <c r="GJ16" i="22" a="1"/>
  <c r="GF16" i="22" a="1"/>
  <c r="FY16" i="22" a="1"/>
  <c r="FQ16" i="22" a="1"/>
  <c r="FI16" i="22" a="1"/>
  <c r="EP16" i="22" a="1"/>
  <c r="EE16" i="22" a="1"/>
  <c r="DJ16" i="22" a="1"/>
  <c r="EZ16" i="22" a="1"/>
  <c r="EW16" i="22" a="1"/>
  <c r="ER16" i="22" a="1"/>
  <c r="EO16" i="22" a="1"/>
  <c r="EJ16" i="22" a="1"/>
  <c r="EG16" i="22" a="1"/>
  <c r="EB16" i="22" a="1"/>
  <c r="DY16" i="22" a="1"/>
  <c r="DT16" i="22" a="1"/>
  <c r="DQ16" i="22" a="1"/>
  <c r="DL16" i="22" a="1"/>
  <c r="DI16" i="22" a="1"/>
  <c r="GD16" i="22" a="1"/>
  <c r="GB16" i="22" a="1"/>
  <c r="FZ16" i="22" a="1"/>
  <c r="FX16" i="22" a="1"/>
  <c r="FV16" i="22" a="1"/>
  <c r="FT16" i="22" a="1"/>
  <c r="FR16" i="22" a="1"/>
  <c r="FP16" i="22" a="1"/>
  <c r="FN16" i="22" a="1"/>
  <c r="FL16" i="22" a="1"/>
  <c r="FJ16" i="22" a="1"/>
  <c r="FH16" i="22" a="1"/>
  <c r="FF16" i="22" a="1"/>
  <c r="FD16" i="22" a="1"/>
  <c r="FB16" i="22" a="1"/>
  <c r="EY16" i="22" a="1"/>
  <c r="ET16" i="22" a="1"/>
  <c r="EQ16" i="22" a="1"/>
  <c r="EL16" i="22" a="1"/>
  <c r="EI16" i="22" a="1"/>
  <c r="ED16" i="22" a="1"/>
  <c r="EA16" i="22" a="1"/>
  <c r="DV16" i="22" a="1"/>
  <c r="DS16" i="22" a="1"/>
  <c r="DN16" i="22" a="1"/>
  <c r="DK16" i="22" a="1"/>
  <c r="DF16" i="22" a="1"/>
  <c r="FA16" i="22" a="1"/>
  <c r="EV16" i="22" a="1"/>
  <c r="ES16" i="22" a="1"/>
  <c r="EN16" i="22" a="1"/>
  <c r="EK16" i="22" a="1"/>
  <c r="EF16" i="22" a="1"/>
  <c r="EC16" i="22" a="1"/>
  <c r="DX16" i="22" a="1"/>
  <c r="DU16" i="22" a="1"/>
  <c r="DP16" i="22" a="1"/>
  <c r="DM16" i="22" a="1"/>
  <c r="DH16" i="22" a="1"/>
  <c r="DE16" i="22" a="1"/>
  <c r="GR157" i="22" a="1"/>
  <c r="GJ157" i="22" a="1"/>
  <c r="GB157" i="22" a="1"/>
  <c r="FT157" i="22" a="1"/>
  <c r="FL157" i="22" a="1"/>
  <c r="FD157" i="22" a="1"/>
  <c r="EV157" i="22" a="1"/>
  <c r="EN157" i="22" a="1"/>
  <c r="EF157" i="22" a="1"/>
  <c r="DX157" i="22" a="1"/>
  <c r="DP157" i="22" a="1"/>
  <c r="DH157" i="22" a="1"/>
  <c r="GP157" i="22" a="1"/>
  <c r="GH157" i="22" a="1"/>
  <c r="FZ157" i="22" a="1"/>
  <c r="FR157" i="22" a="1"/>
  <c r="FJ157" i="22" a="1"/>
  <c r="FB157" i="22" a="1"/>
  <c r="ET157" i="22" a="1"/>
  <c r="EL157" i="22" a="1"/>
  <c r="ED157" i="22" a="1"/>
  <c r="DV157" i="22" a="1"/>
  <c r="DN157" i="22" a="1"/>
  <c r="DF157" i="22" a="1"/>
  <c r="GV157" i="22" a="1"/>
  <c r="GN157" i="22" a="1"/>
  <c r="GF157" i="22" a="1"/>
  <c r="FX157" i="22" a="1"/>
  <c r="FP157" i="22" a="1"/>
  <c r="FH157" i="22" a="1"/>
  <c r="EZ157" i="22" a="1"/>
  <c r="ER157" i="22" a="1"/>
  <c r="EJ157" i="22" a="1"/>
  <c r="EB157" i="22" a="1"/>
  <c r="DT157" i="22" a="1"/>
  <c r="DL157" i="22" a="1"/>
  <c r="GT157" i="22" a="1"/>
  <c r="GL157" i="22" a="1"/>
  <c r="GD157" i="22" a="1"/>
  <c r="FV157" i="22" a="1"/>
  <c r="FN157" i="22" a="1"/>
  <c r="FF157" i="22" a="1"/>
  <c r="EX157" i="22" a="1"/>
  <c r="EP157" i="22" a="1"/>
  <c r="EH157" i="22" a="1"/>
  <c r="DZ157" i="22" a="1"/>
  <c r="DR157" i="22" a="1"/>
  <c r="DJ157" i="22" a="1"/>
  <c r="GU157" i="22" a="1"/>
  <c r="GS157" i="22" a="1"/>
  <c r="GQ157" i="22" a="1"/>
  <c r="GO157" i="22" a="1"/>
  <c r="GM157" i="22" a="1"/>
  <c r="GK157" i="22" a="1"/>
  <c r="GI157" i="22" a="1"/>
  <c r="GG157" i="22" a="1"/>
  <c r="GE157" i="22" a="1"/>
  <c r="GC157" i="22" a="1"/>
  <c r="GA157" i="22" a="1"/>
  <c r="FY157" i="22" a="1"/>
  <c r="FW157" i="22" a="1"/>
  <c r="FU157" i="22" a="1"/>
  <c r="FS157" i="22" a="1"/>
  <c r="FQ157" i="22" a="1"/>
  <c r="FO157" i="22" a="1"/>
  <c r="FM157" i="22" a="1"/>
  <c r="FK157" i="22" a="1"/>
  <c r="FI157" i="22" a="1"/>
  <c r="FG157" i="22" a="1"/>
  <c r="FE157" i="22" a="1"/>
  <c r="FC157" i="22" a="1"/>
  <c r="FA157" i="22" a="1"/>
  <c r="EY157" i="22" a="1"/>
  <c r="EW157" i="22" a="1"/>
  <c r="EU157" i="22" a="1"/>
  <c r="ES157" i="22" a="1"/>
  <c r="EQ157" i="22" a="1"/>
  <c r="EO157" i="22" a="1"/>
  <c r="EM157" i="22" a="1"/>
  <c r="EK157" i="22" a="1"/>
  <c r="EI157" i="22" a="1"/>
  <c r="EG157" i="22" a="1"/>
  <c r="EE157" i="22" a="1"/>
  <c r="EC157" i="22" a="1"/>
  <c r="EA157" i="22" a="1"/>
  <c r="DY157" i="22" a="1"/>
  <c r="DW157" i="22" a="1"/>
  <c r="DU157" i="22" a="1"/>
  <c r="DS157" i="22" a="1"/>
  <c r="DQ157" i="22" a="1"/>
  <c r="DO157" i="22" a="1"/>
  <c r="DM157" i="22" a="1"/>
  <c r="DK157" i="22" a="1"/>
  <c r="DI157" i="22" a="1"/>
  <c r="DG157" i="22" a="1"/>
  <c r="DE157" i="22" a="1"/>
  <c r="GU138" i="22" a="1"/>
  <c r="GE138" i="22" a="1"/>
  <c r="FO138" i="22" a="1"/>
  <c r="EY138" i="22" a="1"/>
  <c r="EI138" i="22" a="1"/>
  <c r="DS138" i="22" a="1"/>
  <c r="GQ138" i="22" a="1"/>
  <c r="GA138" i="22" a="1"/>
  <c r="FK138" i="22" a="1"/>
  <c r="EU138" i="22" a="1"/>
  <c r="EE138" i="22" a="1"/>
  <c r="DO138" i="22" a="1"/>
  <c r="GM138" i="22" a="1"/>
  <c r="FW138" i="22" a="1"/>
  <c r="FG138" i="22" a="1"/>
  <c r="EQ138" i="22" a="1"/>
  <c r="EA138" i="22" a="1"/>
  <c r="DK138" i="22" a="1"/>
  <c r="GI138" i="22" a="1"/>
  <c r="FS138" i="22" a="1"/>
  <c r="FC138" i="22" a="1"/>
  <c r="EM138" i="22" a="1"/>
  <c r="DW138" i="22" a="1"/>
  <c r="DG138" i="22" a="1"/>
  <c r="GT138" i="22" a="1"/>
  <c r="GP138" i="22" a="1"/>
  <c r="GL138" i="22" a="1"/>
  <c r="GH138" i="22" a="1"/>
  <c r="GD138" i="22" a="1"/>
  <c r="FZ138" i="22" a="1"/>
  <c r="FV138" i="22" a="1"/>
  <c r="FR138" i="22" a="1"/>
  <c r="FN138" i="22" a="1"/>
  <c r="FJ138" i="22" a="1"/>
  <c r="FF138" i="22" a="1"/>
  <c r="FB138" i="22" a="1"/>
  <c r="EX138" i="22" a="1"/>
  <c r="ET138" i="22" a="1"/>
  <c r="EP138" i="22" a="1"/>
  <c r="EL138" i="22" a="1"/>
  <c r="EH138" i="22" a="1"/>
  <c r="ED138" i="22" a="1"/>
  <c r="DZ138" i="22" a="1"/>
  <c r="DV138" i="22" a="1"/>
  <c r="DR138" i="22" a="1"/>
  <c r="DN138" i="22" a="1"/>
  <c r="DJ138" i="22" a="1"/>
  <c r="DF138" i="22" a="1"/>
  <c r="GS138" i="22" a="1"/>
  <c r="GO138" i="22" a="1"/>
  <c r="GK138" i="22" a="1"/>
  <c r="GG138" i="22" a="1"/>
  <c r="GC138" i="22" a="1"/>
  <c r="FY138" i="22" a="1"/>
  <c r="FU138" i="22" a="1"/>
  <c r="FQ138" i="22" a="1"/>
  <c r="FM138" i="22" a="1"/>
  <c r="FI138" i="22" a="1"/>
  <c r="FE138" i="22" a="1"/>
  <c r="FA138" i="22" a="1"/>
  <c r="EW138" i="22" a="1"/>
  <c r="ES138" i="22" a="1"/>
  <c r="EO138" i="22" a="1"/>
  <c r="EK138" i="22" a="1"/>
  <c r="EG138" i="22" a="1"/>
  <c r="EC138" i="22" a="1"/>
  <c r="DY138" i="22" a="1"/>
  <c r="DU138" i="22" a="1"/>
  <c r="DQ138" i="22" a="1"/>
  <c r="DM138" i="22" a="1"/>
  <c r="DI138" i="22" a="1"/>
  <c r="DE138" i="22" a="1"/>
  <c r="GV138" i="22" a="1"/>
  <c r="GR138" i="22" a="1"/>
  <c r="GN138" i="22" a="1"/>
  <c r="GJ138" i="22" a="1"/>
  <c r="GF138" i="22" a="1"/>
  <c r="GB138" i="22" a="1"/>
  <c r="FX138" i="22" a="1"/>
  <c r="FT138" i="22" a="1"/>
  <c r="FP138" i="22" a="1"/>
  <c r="FL138" i="22" a="1"/>
  <c r="FH138" i="22" a="1"/>
  <c r="FD138" i="22" a="1"/>
  <c r="EZ138" i="22" a="1"/>
  <c r="EV138" i="22" a="1"/>
  <c r="ER138" i="22" a="1"/>
  <c r="EN138" i="22" a="1"/>
  <c r="EJ138" i="22" a="1"/>
  <c r="EF138" i="22" a="1"/>
  <c r="EB138" i="22" a="1"/>
  <c r="DX138" i="22" a="1"/>
  <c r="DT138" i="22" a="1"/>
  <c r="DP138" i="22" a="1"/>
  <c r="DL138" i="22" a="1"/>
  <c r="DH138" i="22" a="1"/>
  <c r="GR216" i="22" a="1"/>
  <c r="GL216" i="22" a="1"/>
  <c r="GD216" i="22" a="1"/>
  <c r="FX216" i="22" a="1"/>
  <c r="FR216" i="22" a="1"/>
  <c r="FL216" i="22" a="1"/>
  <c r="FF216" i="22" a="1"/>
  <c r="EZ216" i="22" a="1"/>
  <c r="ER216" i="22" a="1"/>
  <c r="EL216" i="22" a="1"/>
  <c r="EF216" i="22" a="1"/>
  <c r="DZ216" i="22" a="1"/>
  <c r="DR216" i="22" a="1"/>
  <c r="DL216" i="22" a="1"/>
  <c r="DF216" i="22" a="1"/>
  <c r="GT216" i="22" a="1"/>
  <c r="GN216" i="22" a="1"/>
  <c r="GF216" i="22" a="1"/>
  <c r="FZ216" i="22" a="1"/>
  <c r="FT216" i="22" a="1"/>
  <c r="FN216" i="22" a="1"/>
  <c r="FH216" i="22" a="1"/>
  <c r="FB216" i="22" a="1"/>
  <c r="EV216" i="22" a="1"/>
  <c r="EP216" i="22" a="1"/>
  <c r="EJ216" i="22" a="1"/>
  <c r="ED216" i="22" a="1"/>
  <c r="DV216" i="22" a="1"/>
  <c r="DP216" i="22" a="1"/>
  <c r="DH216" i="22" a="1"/>
  <c r="GS216" i="22" a="1"/>
  <c r="GM216" i="22" a="1"/>
  <c r="GI216" i="22" a="1"/>
  <c r="GE216" i="22" a="1"/>
  <c r="FY216" i="22" a="1"/>
  <c r="FU216" i="22" a="1"/>
  <c r="FQ216" i="22" a="1"/>
  <c r="FM216" i="22" a="1"/>
  <c r="FG216" i="22" a="1"/>
  <c r="FC216" i="22" a="1"/>
  <c r="EY216" i="22" a="1"/>
  <c r="ES216" i="22" a="1"/>
  <c r="EO216" i="22" a="1"/>
  <c r="EM216" i="22" a="1"/>
  <c r="EI216" i="22" a="1"/>
  <c r="EC216" i="22" a="1"/>
  <c r="DY216" i="22" a="1"/>
  <c r="DS216" i="22" a="1"/>
  <c r="DO216" i="22" a="1"/>
  <c r="DI216" i="22" a="1"/>
  <c r="DE216" i="22" a="1"/>
  <c r="GV216" i="22" a="1"/>
  <c r="GP216" i="22" a="1"/>
  <c r="GJ216" i="22" a="1"/>
  <c r="GH216" i="22" a="1"/>
  <c r="GB216" i="22" a="1"/>
  <c r="FV216" i="22" a="1"/>
  <c r="FP216" i="22" a="1"/>
  <c r="FJ216" i="22" a="1"/>
  <c r="FD216" i="22" a="1"/>
  <c r="EX216" i="22" a="1"/>
  <c r="ET216" i="22" a="1"/>
  <c r="EN216" i="22" a="1"/>
  <c r="EH216" i="22" a="1"/>
  <c r="EB216" i="22" a="1"/>
  <c r="DX216" i="22" a="1"/>
  <c r="DT216" i="22" a="1"/>
  <c r="DN216" i="22" a="1"/>
  <c r="DJ216" i="22" a="1"/>
  <c r="GU216" i="22" a="1"/>
  <c r="GQ216" i="22" a="1"/>
  <c r="GO216" i="22" a="1"/>
  <c r="GK216" i="22" a="1"/>
  <c r="GG216" i="22" a="1"/>
  <c r="GC216" i="22" a="1"/>
  <c r="GA216" i="22" a="1"/>
  <c r="FW216" i="22" a="1"/>
  <c r="FS216" i="22" a="1"/>
  <c r="FO216" i="22" a="1"/>
  <c r="FK216" i="22" a="1"/>
  <c r="FI216" i="22" a="1"/>
  <c r="FE216" i="22" a="1"/>
  <c r="FA216" i="22" a="1"/>
  <c r="EW216" i="22" a="1"/>
  <c r="EU216" i="22" a="1"/>
  <c r="EQ216" i="22" a="1"/>
  <c r="EK216" i="22" a="1"/>
  <c r="EG216" i="22" a="1"/>
  <c r="EE216" i="22" a="1"/>
  <c r="EA216" i="22" a="1"/>
  <c r="DW216" i="22" a="1"/>
  <c r="DU216" i="22" a="1"/>
  <c r="DQ216" i="22" a="1"/>
  <c r="DM216" i="22" a="1"/>
  <c r="DK216" i="22" a="1"/>
  <c r="DG216" i="22" a="1"/>
  <c r="GU81" i="22" a="1"/>
  <c r="GS81" i="22" a="1"/>
  <c r="GQ81" i="22" a="1"/>
  <c r="GO81" i="22" a="1"/>
  <c r="GM81" i="22" a="1"/>
  <c r="GK81" i="22" a="1"/>
  <c r="GI81" i="22" a="1"/>
  <c r="GG81" i="22" a="1"/>
  <c r="GE81" i="22" a="1"/>
  <c r="GC81" i="22" a="1"/>
  <c r="GA81" i="22" a="1"/>
  <c r="FY81" i="22" a="1"/>
  <c r="FW81" i="22" a="1"/>
  <c r="FU81" i="22" a="1"/>
  <c r="FS81" i="22" a="1"/>
  <c r="FQ81" i="22" a="1"/>
  <c r="FO81" i="22" a="1"/>
  <c r="FM81" i="22" a="1"/>
  <c r="FK81" i="22" a="1"/>
  <c r="FI81" i="22" a="1"/>
  <c r="FG81" i="22" a="1"/>
  <c r="FE81" i="22" a="1"/>
  <c r="FC81" i="22" a="1"/>
  <c r="FA81" i="22" a="1"/>
  <c r="EY81" i="22" a="1"/>
  <c r="EW81" i="22" a="1"/>
  <c r="EU81" i="22" a="1"/>
  <c r="ES81" i="22" a="1"/>
  <c r="EQ81" i="22" a="1"/>
  <c r="EO81" i="22" a="1"/>
  <c r="EM81" i="22" a="1"/>
  <c r="EK81" i="22" a="1"/>
  <c r="EI81" i="22" a="1"/>
  <c r="EG81" i="22" a="1"/>
  <c r="EE81" i="22" a="1"/>
  <c r="EC81" i="22" a="1"/>
  <c r="EA81" i="22" a="1"/>
  <c r="DY81" i="22" a="1"/>
  <c r="DW81" i="22" a="1"/>
  <c r="DU81" i="22" a="1"/>
  <c r="DS81" i="22" a="1"/>
  <c r="DQ81" i="22" a="1"/>
  <c r="DO81" i="22" a="1"/>
  <c r="DM81" i="22" a="1"/>
  <c r="DK81" i="22" a="1"/>
  <c r="DI81" i="22" a="1"/>
  <c r="DG81" i="22" a="1"/>
  <c r="DE81" i="22" a="1"/>
  <c r="GV81" i="22" a="1"/>
  <c r="GT81" i="22" a="1"/>
  <c r="GR81" i="22" a="1"/>
  <c r="GP81" i="22" a="1"/>
  <c r="GN81" i="22" a="1"/>
  <c r="GL81" i="22" a="1"/>
  <c r="GJ81" i="22" a="1"/>
  <c r="GH81" i="22" a="1"/>
  <c r="GF81" i="22" a="1"/>
  <c r="GD81" i="22" a="1"/>
  <c r="GB81" i="22" a="1"/>
  <c r="FZ81" i="22" a="1"/>
  <c r="FX81" i="22" a="1"/>
  <c r="FV81" i="22" a="1"/>
  <c r="FT81" i="22" a="1"/>
  <c r="FR81" i="22" a="1"/>
  <c r="FP81" i="22" a="1"/>
  <c r="FN81" i="22" a="1"/>
  <c r="FL81" i="22" a="1"/>
  <c r="FJ81" i="22" a="1"/>
  <c r="FH81" i="22" a="1"/>
  <c r="FF81" i="22" a="1"/>
  <c r="FD81" i="22" a="1"/>
  <c r="FB81" i="22" a="1"/>
  <c r="EZ81" i="22" a="1"/>
  <c r="EX81" i="22" a="1"/>
  <c r="EV81" i="22" a="1"/>
  <c r="ET81" i="22" a="1"/>
  <c r="ER81" i="22" a="1"/>
  <c r="EP81" i="22" a="1"/>
  <c r="EN81" i="22" a="1"/>
  <c r="EL81" i="22" a="1"/>
  <c r="EJ81" i="22" a="1"/>
  <c r="EH81" i="22" a="1"/>
  <c r="EF81" i="22" a="1"/>
  <c r="ED81" i="22" a="1"/>
  <c r="EB81" i="22" a="1"/>
  <c r="DZ81" i="22" a="1"/>
  <c r="DX81" i="22" a="1"/>
  <c r="DV81" i="22" a="1"/>
  <c r="DT81" i="22" a="1"/>
  <c r="DR81" i="22" a="1"/>
  <c r="DP81" i="22" a="1"/>
  <c r="DN81" i="22" a="1"/>
  <c r="DL81" i="22" a="1"/>
  <c r="DJ81" i="22" a="1"/>
  <c r="DH81" i="22" a="1"/>
  <c r="DF81" i="22" a="1"/>
  <c r="GL191" i="22" a="1"/>
  <c r="FZ191" i="22" a="1"/>
  <c r="FN191" i="22" a="1"/>
  <c r="FB191" i="22" a="1"/>
  <c r="EL191" i="22" a="1"/>
  <c r="ED191" i="22" a="1"/>
  <c r="DR191" i="22" a="1"/>
  <c r="DF191" i="22" a="1"/>
  <c r="GS191" i="22" a="1"/>
  <c r="GO191" i="22" a="1"/>
  <c r="GK191" i="22" a="1"/>
  <c r="GG191" i="22" a="1"/>
  <c r="GC191" i="22" a="1"/>
  <c r="FY191" i="22" a="1"/>
  <c r="FU191" i="22" a="1"/>
  <c r="FQ191" i="22" a="1"/>
  <c r="FM191" i="22" a="1"/>
  <c r="FI191" i="22" a="1"/>
  <c r="FE191" i="22" a="1"/>
  <c r="FA191" i="22" a="1"/>
  <c r="EW191" i="22" a="1"/>
  <c r="ES191" i="22" a="1"/>
  <c r="EO191" i="22" a="1"/>
  <c r="EK191" i="22" a="1"/>
  <c r="EG191" i="22" a="1"/>
  <c r="EC191" i="22" a="1"/>
  <c r="DY191" i="22" a="1"/>
  <c r="DU191" i="22" a="1"/>
  <c r="DQ191" i="22" a="1"/>
  <c r="DM191" i="22" a="1"/>
  <c r="DI191" i="22" a="1"/>
  <c r="DE191" i="22" a="1"/>
  <c r="GP191" i="22" a="1"/>
  <c r="GD191" i="22" a="1"/>
  <c r="FR191" i="22" a="1"/>
  <c r="FF191" i="22" a="1"/>
  <c r="EP191" i="22" a="1"/>
  <c r="DZ191" i="22" a="1"/>
  <c r="DN191" i="22" a="1"/>
  <c r="GV191" i="22" a="1"/>
  <c r="GR191" i="22" a="1"/>
  <c r="GN191" i="22" a="1"/>
  <c r="GJ191" i="22" a="1"/>
  <c r="GF191" i="22" a="1"/>
  <c r="GB191" i="22" a="1"/>
  <c r="FX191" i="22" a="1"/>
  <c r="FT191" i="22" a="1"/>
  <c r="FP191" i="22" a="1"/>
  <c r="FL191" i="22" a="1"/>
  <c r="FH191" i="22" a="1"/>
  <c r="FD191" i="22" a="1"/>
  <c r="EZ191" i="22" a="1"/>
  <c r="EV191" i="22" a="1"/>
  <c r="ER191" i="22" a="1"/>
  <c r="EN191" i="22" a="1"/>
  <c r="EJ191" i="22" a="1"/>
  <c r="EF191" i="22" a="1"/>
  <c r="EB191" i="22" a="1"/>
  <c r="DX191" i="22" a="1"/>
  <c r="DT191" i="22" a="1"/>
  <c r="DP191" i="22" a="1"/>
  <c r="DL191" i="22" a="1"/>
  <c r="DH191" i="22" a="1"/>
  <c r="GT191" i="22" a="1"/>
  <c r="GH191" i="22" a="1"/>
  <c r="FV191" i="22" a="1"/>
  <c r="FJ191" i="22" a="1"/>
  <c r="EX191" i="22" a="1"/>
  <c r="ET191" i="22" a="1"/>
  <c r="EH191" i="22" a="1"/>
  <c r="DV191" i="22" a="1"/>
  <c r="DJ191" i="22" a="1"/>
  <c r="GU191" i="22" a="1"/>
  <c r="GQ191" i="22" a="1"/>
  <c r="GM191" i="22" a="1"/>
  <c r="GI191" i="22" a="1"/>
  <c r="GE191" i="22" a="1"/>
  <c r="GA191" i="22" a="1"/>
  <c r="FW191" i="22" a="1"/>
  <c r="FS191" i="22" a="1"/>
  <c r="FO191" i="22" a="1"/>
  <c r="FK191" i="22" a="1"/>
  <c r="FG191" i="22" a="1"/>
  <c r="FC191" i="22" a="1"/>
  <c r="EY191" i="22" a="1"/>
  <c r="EU191" i="22" a="1"/>
  <c r="EQ191" i="22" a="1"/>
  <c r="EM191" i="22" a="1"/>
  <c r="EI191" i="22" a="1"/>
  <c r="EE191" i="22" a="1"/>
  <c r="EA191" i="22" a="1"/>
  <c r="DW191" i="22" a="1"/>
  <c r="DS191" i="22" a="1"/>
  <c r="DO191" i="22" a="1"/>
  <c r="DK191" i="22" a="1"/>
  <c r="DG191" i="22" a="1"/>
  <c r="FI57" i="22" a="1"/>
  <c r="ES57" i="22" a="1"/>
  <c r="GO57" i="22" a="1"/>
  <c r="EC57" i="22" a="1"/>
  <c r="FY57" i="22" a="1"/>
  <c r="GK57" i="22" a="1"/>
  <c r="FU57" i="22" a="1"/>
  <c r="FE57" i="22" a="1"/>
  <c r="EO57" i="22" a="1"/>
  <c r="GG57" i="22" a="1"/>
  <c r="FQ57" i="22" a="1"/>
  <c r="FA57" i="22" a="1"/>
  <c r="EK57" i="22" a="1"/>
  <c r="GS57" i="22" a="1"/>
  <c r="GC57" i="22" a="1"/>
  <c r="FM57" i="22" a="1"/>
  <c r="EW57" i="22" a="1"/>
  <c r="EG57" i="22" a="1"/>
  <c r="GU57" i="22" a="1"/>
  <c r="GQ57" i="22" a="1"/>
  <c r="GM57" i="22" a="1"/>
  <c r="GI57" i="22" a="1"/>
  <c r="GE57" i="22" a="1"/>
  <c r="GA57" i="22" a="1"/>
  <c r="FW57" i="22" a="1"/>
  <c r="FS57" i="22" a="1"/>
  <c r="FO57" i="22" a="1"/>
  <c r="FK57" i="22" a="1"/>
  <c r="FG57" i="22" a="1"/>
  <c r="FC57" i="22" a="1"/>
  <c r="EY57" i="22" a="1"/>
  <c r="EU57" i="22" a="1"/>
  <c r="EQ57" i="22" a="1"/>
  <c r="EM57" i="22" a="1"/>
  <c r="EI57" i="22" a="1"/>
  <c r="EE57" i="22" a="1"/>
  <c r="GV57" i="22" a="1"/>
  <c r="GT57" i="22" a="1"/>
  <c r="GR57" i="22" a="1"/>
  <c r="GP57" i="22" a="1"/>
  <c r="GN57" i="22" a="1"/>
  <c r="GL57" i="22" a="1"/>
  <c r="GJ57" i="22" a="1"/>
  <c r="GH57" i="22" a="1"/>
  <c r="GF57" i="22" a="1"/>
  <c r="GD57" i="22" a="1"/>
  <c r="GB57" i="22" a="1"/>
  <c r="FZ57" i="22" a="1"/>
  <c r="FX57" i="22" a="1"/>
  <c r="FV57" i="22" a="1"/>
  <c r="FT57" i="22" a="1"/>
  <c r="FR57" i="22" a="1"/>
  <c r="FP57" i="22" a="1"/>
  <c r="FN57" i="22" a="1"/>
  <c r="FL57" i="22" a="1"/>
  <c r="FJ57" i="22" a="1"/>
  <c r="FH57" i="22" a="1"/>
  <c r="FF57" i="22" a="1"/>
  <c r="FD57" i="22" a="1"/>
  <c r="FB57" i="22" a="1"/>
  <c r="EZ57" i="22" a="1"/>
  <c r="EX57" i="22" a="1"/>
  <c r="EV57" i="22" a="1"/>
  <c r="ET57" i="22" a="1"/>
  <c r="ER57" i="22" a="1"/>
  <c r="EP57" i="22" a="1"/>
  <c r="EN57" i="22" a="1"/>
  <c r="EL57" i="22" a="1"/>
  <c r="EJ57" i="22" a="1"/>
  <c r="EH57" i="22" a="1"/>
  <c r="EF57" i="22" a="1"/>
  <c r="ED57" i="22" a="1"/>
  <c r="EB57" i="22" a="1"/>
  <c r="DZ57" i="22" a="1"/>
  <c r="DX57" i="22" a="1"/>
  <c r="DV57" i="22" a="1"/>
  <c r="DT57" i="22" a="1"/>
  <c r="DR57" i="22" a="1"/>
  <c r="DP57" i="22" a="1"/>
  <c r="DN57" i="22" a="1"/>
  <c r="DL57" i="22" a="1"/>
  <c r="DJ57" i="22" a="1"/>
  <c r="DH57" i="22" a="1"/>
  <c r="DF57" i="22" a="1"/>
  <c r="EA57" i="22" a="1"/>
  <c r="DY57" i="22" a="1"/>
  <c r="DW57" i="22" a="1"/>
  <c r="DU57" i="22" a="1"/>
  <c r="DS57" i="22" a="1"/>
  <c r="DQ57" i="22" a="1"/>
  <c r="DO57" i="22" a="1"/>
  <c r="DM57" i="22" a="1"/>
  <c r="DK57" i="22" a="1"/>
  <c r="DI57" i="22" a="1"/>
  <c r="DG57" i="22" a="1"/>
  <c r="DE57" i="22" a="1"/>
  <c r="GR209" i="22" a="1"/>
  <c r="GL209" i="22" a="1"/>
  <c r="GF209" i="22" a="1"/>
  <c r="FX209" i="22" a="1"/>
  <c r="FR209" i="22" a="1"/>
  <c r="FL209" i="22" a="1"/>
  <c r="FD209" i="22" a="1"/>
  <c r="EX209" i="22" a="1"/>
  <c r="ER209" i="22" a="1"/>
  <c r="EL209" i="22" a="1"/>
  <c r="ED209" i="22" a="1"/>
  <c r="DX209" i="22" a="1"/>
  <c r="DR209" i="22" a="1"/>
  <c r="DL209" i="22" a="1"/>
  <c r="DH209" i="22" a="1"/>
  <c r="GV209" i="22" a="1"/>
  <c r="GP209" i="22" a="1"/>
  <c r="GJ209" i="22" a="1"/>
  <c r="GB209" i="22" a="1"/>
  <c r="FV209" i="22" a="1"/>
  <c r="FP209" i="22" a="1"/>
  <c r="FH209" i="22" a="1"/>
  <c r="FB209" i="22" a="1"/>
  <c r="EV209" i="22" a="1"/>
  <c r="EP209" i="22" a="1"/>
  <c r="EH209" i="22" a="1"/>
  <c r="EB209" i="22" a="1"/>
  <c r="DT209" i="22" a="1"/>
  <c r="DP209" i="22" a="1"/>
  <c r="DJ209" i="22" a="1"/>
  <c r="GU209" i="22" a="1"/>
  <c r="GQ209" i="22" a="1"/>
  <c r="GM209" i="22" a="1"/>
  <c r="GI209" i="22" a="1"/>
  <c r="GG209" i="22" a="1"/>
  <c r="GC209" i="22" a="1"/>
  <c r="GA209" i="22" a="1"/>
  <c r="FY209" i="22" a="1"/>
  <c r="FW209" i="22" a="1"/>
  <c r="FU209" i="22" a="1"/>
  <c r="FS209" i="22" a="1"/>
  <c r="FO209" i="22" a="1"/>
  <c r="FM209" i="22" a="1"/>
  <c r="FK209" i="22" a="1"/>
  <c r="FI209" i="22" a="1"/>
  <c r="FG209" i="22" a="1"/>
  <c r="FE209" i="22" a="1"/>
  <c r="FC209" i="22" a="1"/>
  <c r="FA209" i="22" a="1"/>
  <c r="EY209" i="22" a="1"/>
  <c r="EW209" i="22" a="1"/>
  <c r="EU209" i="22" a="1"/>
  <c r="ES209" i="22" a="1"/>
  <c r="EQ209" i="22" a="1"/>
  <c r="EO209" i="22" a="1"/>
  <c r="EM209" i="22" a="1"/>
  <c r="EK209" i="22" a="1"/>
  <c r="EI209" i="22" a="1"/>
  <c r="EG209" i="22" a="1"/>
  <c r="EE209" i="22" a="1"/>
  <c r="EC209" i="22" a="1"/>
  <c r="EA209" i="22" a="1"/>
  <c r="DY209" i="22" a="1"/>
  <c r="DW209" i="22" a="1"/>
  <c r="DU209" i="22" a="1"/>
  <c r="DS209" i="22" a="1"/>
  <c r="DQ209" i="22" a="1"/>
  <c r="DO209" i="22" a="1"/>
  <c r="DM209" i="22" a="1"/>
  <c r="DK209" i="22" a="1"/>
  <c r="DI209" i="22" a="1"/>
  <c r="DG209" i="22" a="1"/>
  <c r="DE209" i="22" a="1"/>
  <c r="GT209" i="22" a="1"/>
  <c r="GN209" i="22" a="1"/>
  <c r="GH209" i="22" a="1"/>
  <c r="GD209" i="22" a="1"/>
  <c r="FZ209" i="22" a="1"/>
  <c r="FT209" i="22" a="1"/>
  <c r="FN209" i="22" a="1"/>
  <c r="FJ209" i="22" a="1"/>
  <c r="FF209" i="22" a="1"/>
  <c r="EZ209" i="22" a="1"/>
  <c r="ET209" i="22" a="1"/>
  <c r="EN209" i="22" a="1"/>
  <c r="EJ209" i="22" a="1"/>
  <c r="EF209" i="22" a="1"/>
  <c r="DZ209" i="22" a="1"/>
  <c r="DV209" i="22" a="1"/>
  <c r="DN209" i="22" a="1"/>
  <c r="DF209" i="22" a="1"/>
  <c r="GS209" i="22" a="1"/>
  <c r="GO209" i="22" a="1"/>
  <c r="GK209" i="22" a="1"/>
  <c r="GE209" i="22" a="1"/>
  <c r="FQ209" i="22" a="1"/>
  <c r="GV206" i="22" a="1"/>
  <c r="GP206" i="22" a="1"/>
  <c r="GH206" i="22" a="1"/>
  <c r="GB206" i="22" a="1"/>
  <c r="FV206" i="22" a="1"/>
  <c r="FP206" i="22" a="1"/>
  <c r="FH206" i="22" a="1"/>
  <c r="FB206" i="22" a="1"/>
  <c r="EV206" i="22" a="1"/>
  <c r="EP206" i="22" a="1"/>
  <c r="EJ206" i="22" a="1"/>
  <c r="EF206" i="22" a="1"/>
  <c r="DZ206" i="22" a="1"/>
  <c r="DT206" i="22" a="1"/>
  <c r="DP206" i="22" a="1"/>
  <c r="DJ206" i="22" a="1"/>
  <c r="GT206" i="22" a="1"/>
  <c r="GL206" i="22" a="1"/>
  <c r="GF206" i="22" a="1"/>
  <c r="FZ206" i="22" a="1"/>
  <c r="FR206" i="22" a="1"/>
  <c r="FL206" i="22" a="1"/>
  <c r="FF206" i="22" a="1"/>
  <c r="EX206" i="22" a="1"/>
  <c r="ER206" i="22" a="1"/>
  <c r="EL206" i="22" a="1"/>
  <c r="ED206" i="22" a="1"/>
  <c r="DV206" i="22" a="1"/>
  <c r="DN206" i="22" a="1"/>
  <c r="DH206" i="22" a="1"/>
  <c r="GU206" i="22" a="1"/>
  <c r="GQ206" i="22" a="1"/>
  <c r="GK206" i="22" a="1"/>
  <c r="GG206" i="22" a="1"/>
  <c r="GC206" i="22" a="1"/>
  <c r="FW206" i="22" a="1"/>
  <c r="FS206" i="22" a="1"/>
  <c r="FM206" i="22" a="1"/>
  <c r="FI206" i="22" a="1"/>
  <c r="FE206" i="22" a="1"/>
  <c r="EY206" i="22" a="1"/>
  <c r="EU206" i="22" a="1"/>
  <c r="EQ206" i="22" a="1"/>
  <c r="EK206" i="22" a="1"/>
  <c r="EG206" i="22" a="1"/>
  <c r="EC206" i="22" a="1"/>
  <c r="DY206" i="22" a="1"/>
  <c r="DU206" i="22" a="1"/>
  <c r="DQ206" i="22" a="1"/>
  <c r="DM206" i="22" a="1"/>
  <c r="DI206" i="22" a="1"/>
  <c r="GR206" i="22" a="1"/>
  <c r="GN206" i="22" a="1"/>
  <c r="GJ206" i="22" a="1"/>
  <c r="GD206" i="22" a="1"/>
  <c r="FX206" i="22" a="1"/>
  <c r="FT206" i="22" a="1"/>
  <c r="FN206" i="22" a="1"/>
  <c r="FJ206" i="22" a="1"/>
  <c r="FD206" i="22" a="1"/>
  <c r="EZ206" i="22" a="1"/>
  <c r="ET206" i="22" a="1"/>
  <c r="EN206" i="22" a="1"/>
  <c r="EH206" i="22" a="1"/>
  <c r="EB206" i="22" a="1"/>
  <c r="DX206" i="22" a="1"/>
  <c r="DR206" i="22" a="1"/>
  <c r="DL206" i="22" a="1"/>
  <c r="DF206" i="22" a="1"/>
  <c r="GS206" i="22" a="1"/>
  <c r="GO206" i="22" a="1"/>
  <c r="GM206" i="22" a="1"/>
  <c r="GI206" i="22" a="1"/>
  <c r="GE206" i="22" a="1"/>
  <c r="GA206" i="22" a="1"/>
  <c r="FY206" i="22" a="1"/>
  <c r="FU206" i="22" a="1"/>
  <c r="FQ206" i="22" a="1"/>
  <c r="FO206" i="22" a="1"/>
  <c r="FK206" i="22" a="1"/>
  <c r="FG206" i="22" a="1"/>
  <c r="FC206" i="22" a="1"/>
  <c r="FA206" i="22" a="1"/>
  <c r="EW206" i="22" a="1"/>
  <c r="ES206" i="22" a="1"/>
  <c r="EO206" i="22" a="1"/>
  <c r="EM206" i="22" a="1"/>
  <c r="EI206" i="22" a="1"/>
  <c r="EE206" i="22" a="1"/>
  <c r="EA206" i="22" a="1"/>
  <c r="DW206" i="22" a="1"/>
  <c r="DS206" i="22" a="1"/>
  <c r="DO206" i="22" a="1"/>
  <c r="DK206" i="22" a="1"/>
  <c r="DG206" i="22" a="1"/>
  <c r="DE206" i="22" a="1"/>
  <c r="GU135" i="22" a="1"/>
  <c r="GE135" i="22" a="1"/>
  <c r="FO135" i="22" a="1"/>
  <c r="EY135" i="22" a="1"/>
  <c r="EI135" i="22" a="1"/>
  <c r="DS135" i="22" a="1"/>
  <c r="GQ135" i="22" a="1"/>
  <c r="GA135" i="22" a="1"/>
  <c r="FK135" i="22" a="1"/>
  <c r="EU135" i="22" a="1"/>
  <c r="EE135" i="22" a="1"/>
  <c r="DO135" i="22" a="1"/>
  <c r="GM135" i="22" a="1"/>
  <c r="FW135" i="22" a="1"/>
  <c r="FG135" i="22" a="1"/>
  <c r="EQ135" i="22" a="1"/>
  <c r="EA135" i="22" a="1"/>
  <c r="DK135" i="22" a="1"/>
  <c r="GI135" i="22" a="1"/>
  <c r="FS135" i="22" a="1"/>
  <c r="FC135" i="22" a="1"/>
  <c r="EM135" i="22" a="1"/>
  <c r="DW135" i="22" a="1"/>
  <c r="DE135" i="22" a="1"/>
  <c r="GT135" i="22" a="1"/>
  <c r="GP135" i="22" a="1"/>
  <c r="GL135" i="22" a="1"/>
  <c r="GH135" i="22" a="1"/>
  <c r="GD135" i="22" a="1"/>
  <c r="FZ135" i="22" a="1"/>
  <c r="FV135" i="22" a="1"/>
  <c r="FR135" i="22" a="1"/>
  <c r="FN135" i="22" a="1"/>
  <c r="FJ135" i="22" a="1"/>
  <c r="FF135" i="22" a="1"/>
  <c r="FB135" i="22" a="1"/>
  <c r="EX135" i="22" a="1"/>
  <c r="ET135" i="22" a="1"/>
  <c r="EP135" i="22" a="1"/>
  <c r="EL135" i="22" a="1"/>
  <c r="EH135" i="22" a="1"/>
  <c r="ED135" i="22" a="1"/>
  <c r="DZ135" i="22" a="1"/>
  <c r="DV135" i="22" a="1"/>
  <c r="DR135" i="22" a="1"/>
  <c r="DN135" i="22" a="1"/>
  <c r="DJ135" i="22" a="1"/>
  <c r="GS135" i="22" a="1"/>
  <c r="GO135" i="22" a="1"/>
  <c r="GK135" i="22" a="1"/>
  <c r="GG135" i="22" a="1"/>
  <c r="GC135" i="22" a="1"/>
  <c r="FY135" i="22" a="1"/>
  <c r="FU135" i="22" a="1"/>
  <c r="FQ135" i="22" a="1"/>
  <c r="FM135" i="22" a="1"/>
  <c r="FI135" i="22" a="1"/>
  <c r="FE135" i="22" a="1"/>
  <c r="FA135" i="22" a="1"/>
  <c r="EW135" i="22" a="1"/>
  <c r="ES135" i="22" a="1"/>
  <c r="EO135" i="22" a="1"/>
  <c r="EK135" i="22" a="1"/>
  <c r="EG135" i="22" a="1"/>
  <c r="EC135" i="22" a="1"/>
  <c r="DY135" i="22" a="1"/>
  <c r="DU135" i="22" a="1"/>
  <c r="DQ135" i="22" a="1"/>
  <c r="DM135" i="22" a="1"/>
  <c r="DI135" i="22" a="1"/>
  <c r="GV135" i="22" a="1"/>
  <c r="GR135" i="22" a="1"/>
  <c r="GN135" i="22" a="1"/>
  <c r="GJ135" i="22" a="1"/>
  <c r="GF135" i="22" a="1"/>
  <c r="GB135" i="22" a="1"/>
  <c r="FX135" i="22" a="1"/>
  <c r="FT135" i="22" a="1"/>
  <c r="FP135" i="22" a="1"/>
  <c r="FL135" i="22" a="1"/>
  <c r="FH135" i="22" a="1"/>
  <c r="FD135" i="22" a="1"/>
  <c r="EZ135" i="22" a="1"/>
  <c r="EV135" i="22" a="1"/>
  <c r="ER135" i="22" a="1"/>
  <c r="EN135" i="22" a="1"/>
  <c r="EJ135" i="22" a="1"/>
  <c r="EF135" i="22" a="1"/>
  <c r="EB135" i="22" a="1"/>
  <c r="DX135" i="22" a="1"/>
  <c r="DT135" i="22" a="1"/>
  <c r="DP135" i="22" a="1"/>
  <c r="DL135" i="22" a="1"/>
  <c r="DG135" i="22" a="1"/>
  <c r="DH135" i="22" a="1"/>
  <c r="DF135" i="22" a="1"/>
  <c r="GV225" i="22" a="1"/>
  <c r="GP225" i="22" a="1"/>
  <c r="GH225" i="22" a="1"/>
  <c r="FZ225" i="22" a="1"/>
  <c r="FT225" i="22" a="1"/>
  <c r="FL225" i="22" a="1"/>
  <c r="FF225" i="22" a="1"/>
  <c r="EZ225" i="22" a="1"/>
  <c r="ET225" i="22" a="1"/>
  <c r="EN225" i="22" a="1"/>
  <c r="EF225" i="22" a="1"/>
  <c r="DZ225" i="22" a="1"/>
  <c r="DT225" i="22" a="1"/>
  <c r="DN225" i="22" a="1"/>
  <c r="DF225" i="22" a="1"/>
  <c r="GT225" i="22" a="1"/>
  <c r="GN225" i="22" a="1"/>
  <c r="GJ225" i="22" a="1"/>
  <c r="GB225" i="22" a="1"/>
  <c r="FV225" i="22" a="1"/>
  <c r="FN225" i="22" a="1"/>
  <c r="FH225" i="22" a="1"/>
  <c r="FB225" i="22" a="1"/>
  <c r="EV225" i="22" a="1"/>
  <c r="EP225" i="22" a="1"/>
  <c r="EJ225" i="22" a="1"/>
  <c r="ED225" i="22" a="1"/>
  <c r="DV225" i="22" a="1"/>
  <c r="DP225" i="22" a="1"/>
  <c r="DH225" i="22" a="1"/>
  <c r="GU225" i="22" a="1"/>
  <c r="GO225" i="22" a="1"/>
  <c r="GK225" i="22" a="1"/>
  <c r="GE225" i="22" a="1"/>
  <c r="GA225" i="22" a="1"/>
  <c r="FW225" i="22" a="1"/>
  <c r="FS225" i="22" a="1"/>
  <c r="FO225" i="22" a="1"/>
  <c r="FK225" i="22" a="1"/>
  <c r="FG225" i="22" a="1"/>
  <c r="FC225" i="22" a="1"/>
  <c r="EY225" i="22" a="1"/>
  <c r="ES225" i="22" a="1"/>
  <c r="EO225" i="22" a="1"/>
  <c r="EI225" i="22" a="1"/>
  <c r="EE225" i="22" a="1"/>
  <c r="EA225" i="22" a="1"/>
  <c r="DW225" i="22" a="1"/>
  <c r="DQ225" i="22" a="1"/>
  <c r="DM225" i="22" a="1"/>
  <c r="DI225" i="22" a="1"/>
  <c r="DE225" i="22" a="1"/>
  <c r="GR225" i="22" a="1"/>
  <c r="GL225" i="22" a="1"/>
  <c r="GF225" i="22" a="1"/>
  <c r="GD225" i="22" a="1"/>
  <c r="FX225" i="22" a="1"/>
  <c r="FR225" i="22" a="1"/>
  <c r="FP225" i="22" a="1"/>
  <c r="FJ225" i="22" a="1"/>
  <c r="FD225" i="22" a="1"/>
  <c r="EX225" i="22" a="1"/>
  <c r="ER225" i="22" a="1"/>
  <c r="EL225" i="22" a="1"/>
  <c r="EH225" i="22" a="1"/>
  <c r="EB225" i="22" a="1"/>
  <c r="DX225" i="22" a="1"/>
  <c r="DR225" i="22" a="1"/>
  <c r="DL225" i="22" a="1"/>
  <c r="DJ225" i="22" a="1"/>
  <c r="GS225" i="22" a="1"/>
  <c r="GQ225" i="22" a="1"/>
  <c r="GM225" i="22" a="1"/>
  <c r="GI225" i="22" a="1"/>
  <c r="GG225" i="22" a="1"/>
  <c r="GC225" i="22" a="1"/>
  <c r="FY225" i="22" a="1"/>
  <c r="FU225" i="22" a="1"/>
  <c r="FQ225" i="22" a="1"/>
  <c r="FM225" i="22" a="1"/>
  <c r="FI225" i="22" a="1"/>
  <c r="FE225" i="22" a="1"/>
  <c r="FA225" i="22" a="1"/>
  <c r="EW225" i="22" a="1"/>
  <c r="EU225" i="22" a="1"/>
  <c r="EQ225" i="22" a="1"/>
  <c r="EM225" i="22" a="1"/>
  <c r="EK225" i="22" a="1"/>
  <c r="EG225" i="22" a="1"/>
  <c r="EC225" i="22" a="1"/>
  <c r="DY225" i="22" a="1"/>
  <c r="DU225" i="22" a="1"/>
  <c r="DS225" i="22" a="1"/>
  <c r="DO225" i="22" a="1"/>
  <c r="DK225" i="22" a="1"/>
  <c r="DG225" i="22" a="1"/>
  <c r="GT197" i="22" a="1"/>
  <c r="GD197" i="22" a="1"/>
  <c r="FN197" i="22" a="1"/>
  <c r="FB197" i="22" a="1"/>
  <c r="EP197" i="22" a="1"/>
  <c r="ED197" i="22" a="1"/>
  <c r="DR197" i="22" a="1"/>
  <c r="DJ197" i="22" a="1"/>
  <c r="GS197" i="22" a="1"/>
  <c r="GO197" i="22" a="1"/>
  <c r="GK197" i="22" a="1"/>
  <c r="GG197" i="22" a="1"/>
  <c r="GC197" i="22" a="1"/>
  <c r="FY197" i="22" a="1"/>
  <c r="FU197" i="22" a="1"/>
  <c r="FQ197" i="22" a="1"/>
  <c r="FM197" i="22" a="1"/>
  <c r="FI197" i="22" a="1"/>
  <c r="FE197" i="22" a="1"/>
  <c r="FA197" i="22" a="1"/>
  <c r="EW197" i="22" a="1"/>
  <c r="ES197" i="22" a="1"/>
  <c r="EO197" i="22" a="1"/>
  <c r="EK197" i="22" a="1"/>
  <c r="EG197" i="22" a="1"/>
  <c r="EC197" i="22" a="1"/>
  <c r="DY197" i="22" a="1"/>
  <c r="DU197" i="22" a="1"/>
  <c r="DQ197" i="22" a="1"/>
  <c r="DM197" i="22" a="1"/>
  <c r="DI197" i="22" a="1"/>
  <c r="DE197" i="22" a="1"/>
  <c r="GP197" i="22" a="1"/>
  <c r="GH197" i="22" a="1"/>
  <c r="FV197" i="22" a="1"/>
  <c r="FF197" i="22" a="1"/>
  <c r="ET197" i="22" a="1"/>
  <c r="EH197" i="22" a="1"/>
  <c r="DV197" i="22" a="1"/>
  <c r="DF197" i="22" a="1"/>
  <c r="GV197" i="22" a="1"/>
  <c r="GR197" i="22" a="1"/>
  <c r="GN197" i="22" a="1"/>
  <c r="GJ197" i="22" a="1"/>
  <c r="GF197" i="22" a="1"/>
  <c r="GB197" i="22" a="1"/>
  <c r="FX197" i="22" a="1"/>
  <c r="FT197" i="22" a="1"/>
  <c r="FP197" i="22" a="1"/>
  <c r="FL197" i="22" a="1"/>
  <c r="FH197" i="22" a="1"/>
  <c r="FD197" i="22" a="1"/>
  <c r="EZ197" i="22" a="1"/>
  <c r="EV197" i="22" a="1"/>
  <c r="ER197" i="22" a="1"/>
  <c r="EN197" i="22" a="1"/>
  <c r="EJ197" i="22" a="1"/>
  <c r="EF197" i="22" a="1"/>
  <c r="EB197" i="22" a="1"/>
  <c r="DX197" i="22" a="1"/>
  <c r="DT197" i="22" a="1"/>
  <c r="DP197" i="22" a="1"/>
  <c r="DL197" i="22" a="1"/>
  <c r="DH197" i="22" a="1"/>
  <c r="GL197" i="22" a="1"/>
  <c r="FZ197" i="22" a="1"/>
  <c r="FR197" i="22" a="1"/>
  <c r="FJ197" i="22" a="1"/>
  <c r="EX197" i="22" a="1"/>
  <c r="EL197" i="22" a="1"/>
  <c r="DZ197" i="22" a="1"/>
  <c r="DN197" i="22" a="1"/>
  <c r="GU197" i="22" a="1"/>
  <c r="GQ197" i="22" a="1"/>
  <c r="GM197" i="22" a="1"/>
  <c r="GI197" i="22" a="1"/>
  <c r="GE197" i="22" a="1"/>
  <c r="GA197" i="22" a="1"/>
  <c r="FW197" i="22" a="1"/>
  <c r="FS197" i="22" a="1"/>
  <c r="FO197" i="22" a="1"/>
  <c r="FK197" i="22" a="1"/>
  <c r="FG197" i="22" a="1"/>
  <c r="FC197" i="22" a="1"/>
  <c r="EY197" i="22" a="1"/>
  <c r="EU197" i="22" a="1"/>
  <c r="EQ197" i="22" a="1"/>
  <c r="EM197" i="22" a="1"/>
  <c r="EI197" i="22" a="1"/>
  <c r="EE197" i="22" a="1"/>
  <c r="EA197" i="22" a="1"/>
  <c r="DW197" i="22" a="1"/>
  <c r="DS197" i="22" a="1"/>
  <c r="DO197" i="22" a="1"/>
  <c r="DK197" i="22" a="1"/>
  <c r="DG197" i="22" a="1"/>
  <c r="GJ116" i="22" a="1"/>
  <c r="EI116" i="22" a="1"/>
  <c r="FO116" i="22" a="1"/>
  <c r="DX116" i="22" a="1"/>
  <c r="GU116" i="22" a="1"/>
  <c r="FD116" i="22" a="1"/>
  <c r="GR116" i="22" a="1"/>
  <c r="FW116" i="22" a="1"/>
  <c r="FL116" i="22" a="1"/>
  <c r="EQ116" i="22" a="1"/>
  <c r="EF116" i="22" a="1"/>
  <c r="DK116" i="22" a="1"/>
  <c r="GE116" i="22" a="1"/>
  <c r="FT116" i="22" a="1"/>
  <c r="EY116" i="22" a="1"/>
  <c r="EN116" i="22" a="1"/>
  <c r="DS116" i="22" a="1"/>
  <c r="DH116" i="22" a="1"/>
  <c r="GM116" i="22" a="1"/>
  <c r="GB116" i="22" a="1"/>
  <c r="FG116" i="22" a="1"/>
  <c r="EV116" i="22" a="1"/>
  <c r="EA116" i="22" a="1"/>
  <c r="DP116" i="22" a="1"/>
  <c r="GT116" i="22" a="1"/>
  <c r="GO116" i="22" a="1"/>
  <c r="GL116" i="22" a="1"/>
  <c r="GG116" i="22" a="1"/>
  <c r="GD116" i="22" a="1"/>
  <c r="FY116" i="22" a="1"/>
  <c r="FV116" i="22" a="1"/>
  <c r="FQ116" i="22" a="1"/>
  <c r="FN116" i="22" a="1"/>
  <c r="FI116" i="22" a="1"/>
  <c r="FF116" i="22" a="1"/>
  <c r="FA116" i="22" a="1"/>
  <c r="EX116" i="22" a="1"/>
  <c r="ES116" i="22" a="1"/>
  <c r="EP116" i="22" a="1"/>
  <c r="EK116" i="22" a="1"/>
  <c r="EH116" i="22" a="1"/>
  <c r="EC116" i="22" a="1"/>
  <c r="DZ116" i="22" a="1"/>
  <c r="DU116" i="22" a="1"/>
  <c r="DR116" i="22" a="1"/>
  <c r="DM116" i="22" a="1"/>
  <c r="DJ116" i="22" a="1"/>
  <c r="DE116" i="22" a="1"/>
  <c r="GV116" i="22" a="1"/>
  <c r="GQ116" i="22" a="1"/>
  <c r="GN116" i="22" a="1"/>
  <c r="GI116" i="22" a="1"/>
  <c r="GF116" i="22" a="1"/>
  <c r="GA116" i="22" a="1"/>
  <c r="FX116" i="22" a="1"/>
  <c r="FS116" i="22" a="1"/>
  <c r="FP116" i="22" a="1"/>
  <c r="FK116" i="22" a="1"/>
  <c r="FH116" i="22" a="1"/>
  <c r="FC116" i="22" a="1"/>
  <c r="EZ116" i="22" a="1"/>
  <c r="EU116" i="22" a="1"/>
  <c r="ER116" i="22" a="1"/>
  <c r="EM116" i="22" a="1"/>
  <c r="EJ116" i="22" a="1"/>
  <c r="EE116" i="22" a="1"/>
  <c r="EB116" i="22" a="1"/>
  <c r="DW116" i="22" a="1"/>
  <c r="DT116" i="22" a="1"/>
  <c r="DO116" i="22" a="1"/>
  <c r="DL116" i="22" a="1"/>
  <c r="DG116" i="22" a="1"/>
  <c r="GS116" i="22" a="1"/>
  <c r="GP116" i="22" a="1"/>
  <c r="GK116" i="22" a="1"/>
  <c r="GH116" i="22" a="1"/>
  <c r="GC116" i="22" a="1"/>
  <c r="FZ116" i="22" a="1"/>
  <c r="FU116" i="22" a="1"/>
  <c r="FR116" i="22" a="1"/>
  <c r="FM116" i="22" a="1"/>
  <c r="FJ116" i="22" a="1"/>
  <c r="FE116" i="22" a="1"/>
  <c r="FB116" i="22" a="1"/>
  <c r="EW116" i="22" a="1"/>
  <c r="ET116" i="22" a="1"/>
  <c r="EO116" i="22" a="1"/>
  <c r="EL116" i="22" a="1"/>
  <c r="EG116" i="22" a="1"/>
  <c r="ED116" i="22" a="1"/>
  <c r="DY116" i="22" a="1"/>
  <c r="DV116" i="22" a="1"/>
  <c r="DQ116" i="22" a="1"/>
  <c r="DN116" i="22" a="1"/>
  <c r="DI116" i="22" a="1"/>
  <c r="DF116" i="22" a="1"/>
  <c r="GP180" i="22" a="1"/>
  <c r="GH180" i="22" a="1"/>
  <c r="FV180" i="22" a="1"/>
  <c r="FN180" i="22" a="1"/>
  <c r="FF180" i="22" a="1"/>
  <c r="EX180" i="22" a="1"/>
  <c r="EP180" i="22" a="1"/>
  <c r="EH180" i="22" a="1"/>
  <c r="DV180" i="22" a="1"/>
  <c r="DN180" i="22" a="1"/>
  <c r="DF180" i="22" a="1"/>
  <c r="GS180" i="22" a="1"/>
  <c r="GO180" i="22" a="1"/>
  <c r="GK180" i="22" a="1"/>
  <c r="GG180" i="22" a="1"/>
  <c r="GC180" i="22" a="1"/>
  <c r="FY180" i="22" a="1"/>
  <c r="FU180" i="22" a="1"/>
  <c r="FQ180" i="22" a="1"/>
  <c r="FM180" i="22" a="1"/>
  <c r="FI180" i="22" a="1"/>
  <c r="FE180" i="22" a="1"/>
  <c r="FA180" i="22" a="1"/>
  <c r="EW180" i="22" a="1"/>
  <c r="ES180" i="22" a="1"/>
  <c r="EO180" i="22" a="1"/>
  <c r="EK180" i="22" a="1"/>
  <c r="EG180" i="22" a="1"/>
  <c r="EC180" i="22" a="1"/>
  <c r="DY180" i="22" a="1"/>
  <c r="DU180" i="22" a="1"/>
  <c r="DQ180" i="22" a="1"/>
  <c r="DM180" i="22" a="1"/>
  <c r="DI180" i="22" a="1"/>
  <c r="DE180" i="22" a="1"/>
  <c r="GT180" i="22" a="1"/>
  <c r="GL180" i="22" a="1"/>
  <c r="FZ180" i="22" a="1"/>
  <c r="FR180" i="22" a="1"/>
  <c r="FJ180" i="22" a="1"/>
  <c r="FB180" i="22" a="1"/>
  <c r="ET180" i="22" a="1"/>
  <c r="EL180" i="22" a="1"/>
  <c r="ED180" i="22" a="1"/>
  <c r="DR180" i="22" a="1"/>
  <c r="DJ180" i="22" a="1"/>
  <c r="GV180" i="22" a="1"/>
  <c r="GR180" i="22" a="1"/>
  <c r="GN180" i="22" a="1"/>
  <c r="GJ180" i="22" a="1"/>
  <c r="GF180" i="22" a="1"/>
  <c r="GB180" i="22" a="1"/>
  <c r="FX180" i="22" a="1"/>
  <c r="FT180" i="22" a="1"/>
  <c r="FP180" i="22" a="1"/>
  <c r="FL180" i="22" a="1"/>
  <c r="FH180" i="22" a="1"/>
  <c r="FD180" i="22" a="1"/>
  <c r="EZ180" i="22" a="1"/>
  <c r="EV180" i="22" a="1"/>
  <c r="ER180" i="22" a="1"/>
  <c r="EN180" i="22" a="1"/>
  <c r="EJ180" i="22" a="1"/>
  <c r="EF180" i="22" a="1"/>
  <c r="EB180" i="22" a="1"/>
  <c r="DX180" i="22" a="1"/>
  <c r="DT180" i="22" a="1"/>
  <c r="DP180" i="22" a="1"/>
  <c r="DL180" i="22" a="1"/>
  <c r="DH180" i="22" a="1"/>
  <c r="GD180" i="22" a="1"/>
  <c r="DZ180" i="22" a="1"/>
  <c r="GU180" i="22" a="1"/>
  <c r="GQ180" i="22" a="1"/>
  <c r="GM180" i="22" a="1"/>
  <c r="GI180" i="22" a="1"/>
  <c r="GE180" i="22" a="1"/>
  <c r="GA180" i="22" a="1"/>
  <c r="FW180" i="22" a="1"/>
  <c r="FS180" i="22" a="1"/>
  <c r="FO180" i="22" a="1"/>
  <c r="FK180" i="22" a="1"/>
  <c r="FG180" i="22" a="1"/>
  <c r="FC180" i="22" a="1"/>
  <c r="EY180" i="22" a="1"/>
  <c r="EU180" i="22" a="1"/>
  <c r="EQ180" i="22" a="1"/>
  <c r="EM180" i="22" a="1"/>
  <c r="EI180" i="22" a="1"/>
  <c r="EE180" i="22" a="1"/>
  <c r="EA180" i="22" a="1"/>
  <c r="DW180" i="22" a="1"/>
  <c r="DS180" i="22" a="1"/>
  <c r="DO180" i="22" a="1"/>
  <c r="DK180" i="22" a="1"/>
  <c r="DG180" i="22" a="1"/>
  <c r="GV202" i="22" a="1"/>
  <c r="GN202" i="22" a="1"/>
  <c r="GH202" i="22" a="1"/>
  <c r="GB202" i="22" a="1"/>
  <c r="FV202" i="22" a="1"/>
  <c r="FP202" i="22" a="1"/>
  <c r="FJ202" i="22" a="1"/>
  <c r="FD202" i="22" a="1"/>
  <c r="EX202" i="22" a="1"/>
  <c r="ER202" i="22" a="1"/>
  <c r="EL202" i="22" a="1"/>
  <c r="EF202" i="22" a="1"/>
  <c r="DZ202" i="22" a="1"/>
  <c r="DT202" i="22" a="1"/>
  <c r="DP202" i="22" a="1"/>
  <c r="DL202" i="22" a="1"/>
  <c r="DH202" i="22" a="1"/>
  <c r="GT202" i="22" a="1"/>
  <c r="GP202" i="22" a="1"/>
  <c r="GJ202" i="22" a="1"/>
  <c r="GF202" i="22" a="1"/>
  <c r="FX202" i="22" a="1"/>
  <c r="FR202" i="22" a="1"/>
  <c r="FL202" i="22" a="1"/>
  <c r="FF202" i="22" a="1"/>
  <c r="EZ202" i="22" a="1"/>
  <c r="EP202" i="22" a="1"/>
  <c r="EJ202" i="22" a="1"/>
  <c r="ED202" i="22" a="1"/>
  <c r="DX202" i="22" a="1"/>
  <c r="DR202" i="22" a="1"/>
  <c r="DN202" i="22" a="1"/>
  <c r="DJ202" i="22" a="1"/>
  <c r="DF202" i="22" a="1"/>
  <c r="GU202" i="22" a="1"/>
  <c r="GS202" i="22" a="1"/>
  <c r="GQ202" i="22" a="1"/>
  <c r="GO202" i="22" a="1"/>
  <c r="GM202" i="22" a="1"/>
  <c r="GK202" i="22" a="1"/>
  <c r="GI202" i="22" a="1"/>
  <c r="GG202" i="22" a="1"/>
  <c r="GE202" i="22" a="1"/>
  <c r="GC202" i="22" a="1"/>
  <c r="GA202" i="22" a="1"/>
  <c r="FY202" i="22" a="1"/>
  <c r="FW202" i="22" a="1"/>
  <c r="FU202" i="22" a="1"/>
  <c r="FS202" i="22" a="1"/>
  <c r="FQ202" i="22" a="1"/>
  <c r="FO202" i="22" a="1"/>
  <c r="FM202" i="22" a="1"/>
  <c r="FK202" i="22" a="1"/>
  <c r="FI202" i="22" a="1"/>
  <c r="FG202" i="22" a="1"/>
  <c r="FE202" i="22" a="1"/>
  <c r="FC202" i="22" a="1"/>
  <c r="FA202" i="22" a="1"/>
  <c r="EY202" i="22" a="1"/>
  <c r="EW202" i="22" a="1"/>
  <c r="EU202" i="22" a="1"/>
  <c r="ES202" i="22" a="1"/>
  <c r="EQ202" i="22" a="1"/>
  <c r="EO202" i="22" a="1"/>
  <c r="EM202" i="22" a="1"/>
  <c r="EK202" i="22" a="1"/>
  <c r="EI202" i="22" a="1"/>
  <c r="EG202" i="22" a="1"/>
  <c r="EE202" i="22" a="1"/>
  <c r="EC202" i="22" a="1"/>
  <c r="EA202" i="22" a="1"/>
  <c r="DY202" i="22" a="1"/>
  <c r="DW202" i="22" a="1"/>
  <c r="DU202" i="22" a="1"/>
  <c r="DS202" i="22" a="1"/>
  <c r="DQ202" i="22" a="1"/>
  <c r="DO202" i="22" a="1"/>
  <c r="DM202" i="22" a="1"/>
  <c r="DK202" i="22" a="1"/>
  <c r="DI202" i="22" a="1"/>
  <c r="DG202" i="22" a="1"/>
  <c r="DE202" i="22" a="1"/>
  <c r="GR202" i="22" a="1"/>
  <c r="GL202" i="22" a="1"/>
  <c r="GD202" i="22" a="1"/>
  <c r="FZ202" i="22" a="1"/>
  <c r="FT202" i="22" a="1"/>
  <c r="FN202" i="22" a="1"/>
  <c r="FH202" i="22" a="1"/>
  <c r="FB202" i="22" a="1"/>
  <c r="EV202" i="22" a="1"/>
  <c r="ET202" i="22" a="1"/>
  <c r="EN202" i="22" a="1"/>
  <c r="EH202" i="22" a="1"/>
  <c r="EB202" i="22" a="1"/>
  <c r="DV202" i="22" a="1"/>
  <c r="GO133" i="22" a="1"/>
  <c r="FI133" i="22" a="1"/>
  <c r="EC133" i="22" a="1"/>
  <c r="GG133" i="22" a="1"/>
  <c r="FA133" i="22" a="1"/>
  <c r="DU133" i="22" a="1"/>
  <c r="FY133" i="22" a="1"/>
  <c r="ES133" i="22" a="1"/>
  <c r="DM133" i="22" a="1"/>
  <c r="FQ133" i="22" a="1"/>
  <c r="EK133" i="22" a="1"/>
  <c r="DE133" i="22" a="1"/>
  <c r="GU133" i="22" a="1"/>
  <c r="GM133" i="22" a="1"/>
  <c r="GE133" i="22" a="1"/>
  <c r="FW133" i="22" a="1"/>
  <c r="FO133" i="22" a="1"/>
  <c r="FG133" i="22" a="1"/>
  <c r="EY133" i="22" a="1"/>
  <c r="EQ133" i="22" a="1"/>
  <c r="EI133" i="22" a="1"/>
  <c r="EA133" i="22" a="1"/>
  <c r="DS133" i="22" a="1"/>
  <c r="DK133" i="22" a="1"/>
  <c r="GS133" i="22" a="1"/>
  <c r="GK133" i="22" a="1"/>
  <c r="GC133" i="22" a="1"/>
  <c r="FU133" i="22" a="1"/>
  <c r="FM133" i="22" a="1"/>
  <c r="FE133" i="22" a="1"/>
  <c r="EW133" i="22" a="1"/>
  <c r="EO133" i="22" a="1"/>
  <c r="EG133" i="22" a="1"/>
  <c r="DY133" i="22" a="1"/>
  <c r="DQ133" i="22" a="1"/>
  <c r="DI133" i="22" a="1"/>
  <c r="GQ133" i="22" a="1"/>
  <c r="GI133" i="22" a="1"/>
  <c r="GA133" i="22" a="1"/>
  <c r="FS133" i="22" a="1"/>
  <c r="FK133" i="22" a="1"/>
  <c r="FC133" i="22" a="1"/>
  <c r="EU133" i="22" a="1"/>
  <c r="EM133" i="22" a="1"/>
  <c r="EE133" i="22" a="1"/>
  <c r="DW133" i="22" a="1"/>
  <c r="DO133" i="22" a="1"/>
  <c r="DG133" i="22" a="1"/>
  <c r="GV133" i="22" a="1"/>
  <c r="GT133" i="22" a="1"/>
  <c r="GR133" i="22" a="1"/>
  <c r="GP133" i="22" a="1"/>
  <c r="GN133" i="22" a="1"/>
  <c r="GL133" i="22" a="1"/>
  <c r="GJ133" i="22" a="1"/>
  <c r="GH133" i="22" a="1"/>
  <c r="GF133" i="22" a="1"/>
  <c r="GD133" i="22" a="1"/>
  <c r="GB133" i="22" a="1"/>
  <c r="FZ133" i="22" a="1"/>
  <c r="FX133" i="22" a="1"/>
  <c r="FV133" i="22" a="1"/>
  <c r="FT133" i="22" a="1"/>
  <c r="FR133" i="22" a="1"/>
  <c r="FP133" i="22" a="1"/>
  <c r="FN133" i="22" a="1"/>
  <c r="FL133" i="22" a="1"/>
  <c r="FJ133" i="22" a="1"/>
  <c r="FH133" i="22" a="1"/>
  <c r="FF133" i="22" a="1"/>
  <c r="FD133" i="22" a="1"/>
  <c r="FB133" i="22" a="1"/>
  <c r="EZ133" i="22" a="1"/>
  <c r="EX133" i="22" a="1"/>
  <c r="EV133" i="22" a="1"/>
  <c r="ET133" i="22" a="1"/>
  <c r="ER133" i="22" a="1"/>
  <c r="EP133" i="22" a="1"/>
  <c r="EN133" i="22" a="1"/>
  <c r="EL133" i="22" a="1"/>
  <c r="EJ133" i="22" a="1"/>
  <c r="EH133" i="22" a="1"/>
  <c r="EF133" i="22" a="1"/>
  <c r="ED133" i="22" a="1"/>
  <c r="EB133" i="22" a="1"/>
  <c r="DZ133" i="22" a="1"/>
  <c r="DX133" i="22" a="1"/>
  <c r="DV133" i="22" a="1"/>
  <c r="DT133" i="22" a="1"/>
  <c r="DR133" i="22" a="1"/>
  <c r="DP133" i="22" a="1"/>
  <c r="DN133" i="22" a="1"/>
  <c r="DL133" i="22" a="1"/>
  <c r="DJ133" i="22" a="1"/>
  <c r="DH133" i="22" a="1"/>
  <c r="DF133" i="22" a="1"/>
  <c r="EF70" i="22" a="1"/>
  <c r="FL70" i="22" a="1"/>
  <c r="DU70" i="22" a="1"/>
  <c r="GR70" i="22" a="1"/>
  <c r="FA70" i="22" a="1"/>
  <c r="GG70" i="22" a="1"/>
  <c r="GO70" i="22" a="1"/>
  <c r="FT70" i="22" a="1"/>
  <c r="FI70" i="22" a="1"/>
  <c r="EN70" i="22" a="1"/>
  <c r="EC70" i="22" a="1"/>
  <c r="DH70" i="22" a="1"/>
  <c r="GB70" i="22" a="1"/>
  <c r="FQ70" i="22" a="1"/>
  <c r="EV70" i="22" a="1"/>
  <c r="EK70" i="22" a="1"/>
  <c r="DP70" i="22" a="1"/>
  <c r="DE70" i="22" a="1"/>
  <c r="GJ70" i="22" a="1"/>
  <c r="FY70" i="22" a="1"/>
  <c r="FD70" i="22" a="1"/>
  <c r="ES70" i="22" a="1"/>
  <c r="DX70" i="22" a="1"/>
  <c r="DM70" i="22" a="1"/>
  <c r="GT70" i="22" a="1"/>
  <c r="GQ70" i="22" a="1"/>
  <c r="GL70" i="22" a="1"/>
  <c r="GI70" i="22" a="1"/>
  <c r="GD70" i="22" a="1"/>
  <c r="GA70" i="22" a="1"/>
  <c r="FV70" i="22" a="1"/>
  <c r="FS70" i="22" a="1"/>
  <c r="FN70" i="22" a="1"/>
  <c r="FK70" i="22" a="1"/>
  <c r="FF70" i="22" a="1"/>
  <c r="FC70" i="22" a="1"/>
  <c r="EX70" i="22" a="1"/>
  <c r="EU70" i="22" a="1"/>
  <c r="EP70" i="22" a="1"/>
  <c r="EM70" i="22" a="1"/>
  <c r="EH70" i="22" a="1"/>
  <c r="EE70" i="22" a="1"/>
  <c r="DZ70" i="22" a="1"/>
  <c r="DW70" i="22" a="1"/>
  <c r="DR70" i="22" a="1"/>
  <c r="DO70" i="22" a="1"/>
  <c r="DJ70" i="22" a="1"/>
  <c r="DG70" i="22" a="1"/>
  <c r="GV70" i="22" a="1"/>
  <c r="GS70" i="22" a="1"/>
  <c r="GN70" i="22" a="1"/>
  <c r="GK70" i="22" a="1"/>
  <c r="GF70" i="22" a="1"/>
  <c r="GC70" i="22" a="1"/>
  <c r="FX70" i="22" a="1"/>
  <c r="FU70" i="22" a="1"/>
  <c r="FP70" i="22" a="1"/>
  <c r="FM70" i="22" a="1"/>
  <c r="FH70" i="22" a="1"/>
  <c r="FE70" i="22" a="1"/>
  <c r="EZ70" i="22" a="1"/>
  <c r="EW70" i="22" a="1"/>
  <c r="ER70" i="22" a="1"/>
  <c r="EO70" i="22" a="1"/>
  <c r="EJ70" i="22" a="1"/>
  <c r="EG70" i="22" a="1"/>
  <c r="EB70" i="22" a="1"/>
  <c r="DY70" i="22" a="1"/>
  <c r="DT70" i="22" a="1"/>
  <c r="DQ70" i="22" a="1"/>
  <c r="DL70" i="22" a="1"/>
  <c r="DI70" i="22" a="1"/>
  <c r="GU70" i="22" a="1"/>
  <c r="GP70" i="22" a="1"/>
  <c r="GM70" i="22" a="1"/>
  <c r="GH70" i="22" a="1"/>
  <c r="GE70" i="22" a="1"/>
  <c r="FZ70" i="22" a="1"/>
  <c r="FW70" i="22" a="1"/>
  <c r="FR70" i="22" a="1"/>
  <c r="FO70" i="22" a="1"/>
  <c r="FJ70" i="22" a="1"/>
  <c r="FG70" i="22" a="1"/>
  <c r="FB70" i="22" a="1"/>
  <c r="EY70" i="22" a="1"/>
  <c r="ET70" i="22" a="1"/>
  <c r="EQ70" i="22" a="1"/>
  <c r="EL70" i="22" a="1"/>
  <c r="EI70" i="22" a="1"/>
  <c r="ED70" i="22" a="1"/>
  <c r="EA70" i="22" a="1"/>
  <c r="DV70" i="22" a="1"/>
  <c r="DS70" i="22" a="1"/>
  <c r="DN70" i="22" a="1"/>
  <c r="DK70" i="22" a="1"/>
  <c r="DF70" i="22" a="1"/>
  <c r="GU147" i="22" a="1"/>
  <c r="GE147" i="22" a="1"/>
  <c r="FO147" i="22" a="1"/>
  <c r="EY147" i="22" a="1"/>
  <c r="EI147" i="22" a="1"/>
  <c r="DS147" i="22" a="1"/>
  <c r="GQ147" i="22" a="1"/>
  <c r="GA147" i="22" a="1"/>
  <c r="FK147" i="22" a="1"/>
  <c r="EU147" i="22" a="1"/>
  <c r="EE147" i="22" a="1"/>
  <c r="DO147" i="22" a="1"/>
  <c r="GM147" i="22" a="1"/>
  <c r="FW147" i="22" a="1"/>
  <c r="FG147" i="22" a="1"/>
  <c r="EQ147" i="22" a="1"/>
  <c r="EA147" i="22" a="1"/>
  <c r="DK147" i="22" a="1"/>
  <c r="GI147" i="22" a="1"/>
  <c r="FS147" i="22" a="1"/>
  <c r="FC147" i="22" a="1"/>
  <c r="EM147" i="22" a="1"/>
  <c r="DW147" i="22" a="1"/>
  <c r="DG147" i="22" a="1"/>
  <c r="GT147" i="22" a="1"/>
  <c r="GP147" i="22" a="1"/>
  <c r="GL147" i="22" a="1"/>
  <c r="GH147" i="22" a="1"/>
  <c r="GD147" i="22" a="1"/>
  <c r="FZ147" i="22" a="1"/>
  <c r="FV147" i="22" a="1"/>
  <c r="FR147" i="22" a="1"/>
  <c r="FN147" i="22" a="1"/>
  <c r="FJ147" i="22" a="1"/>
  <c r="FF147" i="22" a="1"/>
  <c r="FB147" i="22" a="1"/>
  <c r="EX147" i="22" a="1"/>
  <c r="ET147" i="22" a="1"/>
  <c r="EP147" i="22" a="1"/>
  <c r="EL147" i="22" a="1"/>
  <c r="EH147" i="22" a="1"/>
  <c r="ED147" i="22" a="1"/>
  <c r="DZ147" i="22" a="1"/>
  <c r="DV147" i="22" a="1"/>
  <c r="DR147" i="22" a="1"/>
  <c r="DN147" i="22" a="1"/>
  <c r="DJ147" i="22" a="1"/>
  <c r="DF147" i="22" a="1"/>
  <c r="GS147" i="22" a="1"/>
  <c r="GO147" i="22" a="1"/>
  <c r="GK147" i="22" a="1"/>
  <c r="GG147" i="22" a="1"/>
  <c r="GC147" i="22" a="1"/>
  <c r="FY147" i="22" a="1"/>
  <c r="FU147" i="22" a="1"/>
  <c r="FQ147" i="22" a="1"/>
  <c r="FM147" i="22" a="1"/>
  <c r="FI147" i="22" a="1"/>
  <c r="FE147" i="22" a="1"/>
  <c r="FA147" i="22" a="1"/>
  <c r="EW147" i="22" a="1"/>
  <c r="ES147" i="22" a="1"/>
  <c r="EO147" i="22" a="1"/>
  <c r="EK147" i="22" a="1"/>
  <c r="EG147" i="22" a="1"/>
  <c r="EC147" i="22" a="1"/>
  <c r="DY147" i="22" a="1"/>
  <c r="DU147" i="22" a="1"/>
  <c r="DQ147" i="22" a="1"/>
  <c r="DM147" i="22" a="1"/>
  <c r="DI147" i="22" a="1"/>
  <c r="DE147" i="22" a="1"/>
  <c r="GV147" i="22" a="1"/>
  <c r="GR147" i="22" a="1"/>
  <c r="GN147" i="22" a="1"/>
  <c r="GJ147" i="22" a="1"/>
  <c r="GF147" i="22" a="1"/>
  <c r="GB147" i="22" a="1"/>
  <c r="FX147" i="22" a="1"/>
  <c r="FT147" i="22" a="1"/>
  <c r="FP147" i="22" a="1"/>
  <c r="FL147" i="22" a="1"/>
  <c r="FH147" i="22" a="1"/>
  <c r="FD147" i="22" a="1"/>
  <c r="EZ147" i="22" a="1"/>
  <c r="EV147" i="22" a="1"/>
  <c r="ER147" i="22" a="1"/>
  <c r="EN147" i="22" a="1"/>
  <c r="EJ147" i="22" a="1"/>
  <c r="EF147" i="22" a="1"/>
  <c r="EB147" i="22" a="1"/>
  <c r="DX147" i="22" a="1"/>
  <c r="DT147" i="22" a="1"/>
  <c r="DP147" i="22" a="1"/>
  <c r="DL147" i="22" a="1"/>
  <c r="DH147" i="22" a="1"/>
  <c r="GU83" i="22" a="1"/>
  <c r="GS83" i="22" a="1"/>
  <c r="GQ83" i="22" a="1"/>
  <c r="GO83" i="22" a="1"/>
  <c r="GM83" i="22" a="1"/>
  <c r="GK83" i="22" a="1"/>
  <c r="GI83" i="22" a="1"/>
  <c r="GG83" i="22" a="1"/>
  <c r="GE83" i="22" a="1"/>
  <c r="GC83" i="22" a="1"/>
  <c r="GA83" i="22" a="1"/>
  <c r="FY83" i="22" a="1"/>
  <c r="FW83" i="22" a="1"/>
  <c r="FU83" i="22" a="1"/>
  <c r="FS83" i="22" a="1"/>
  <c r="FQ83" i="22" a="1"/>
  <c r="FO83" i="22" a="1"/>
  <c r="FM83" i="22" a="1"/>
  <c r="FK83" i="22" a="1"/>
  <c r="FI83" i="22" a="1"/>
  <c r="FG83" i="22" a="1"/>
  <c r="FE83" i="22" a="1"/>
  <c r="FC83" i="22" a="1"/>
  <c r="FA83" i="22" a="1"/>
  <c r="EY83" i="22" a="1"/>
  <c r="EW83" i="22" a="1"/>
  <c r="EU83" i="22" a="1"/>
  <c r="ES83" i="22" a="1"/>
  <c r="EQ83" i="22" a="1"/>
  <c r="EO83" i="22" a="1"/>
  <c r="EM83" i="22" a="1"/>
  <c r="EK83" i="22" a="1"/>
  <c r="EI83" i="22" a="1"/>
  <c r="EG83" i="22" a="1"/>
  <c r="EE83" i="22" a="1"/>
  <c r="EC83" i="22" a="1"/>
  <c r="EA83" i="22" a="1"/>
  <c r="DY83" i="22" a="1"/>
  <c r="DW83" i="22" a="1"/>
  <c r="DU83" i="22" a="1"/>
  <c r="DS83" i="22" a="1"/>
  <c r="DQ83" i="22" a="1"/>
  <c r="DO83" i="22" a="1"/>
  <c r="DM83" i="22" a="1"/>
  <c r="DK83" i="22" a="1"/>
  <c r="DI83" i="22" a="1"/>
  <c r="DG83" i="22" a="1"/>
  <c r="DE83" i="22" a="1"/>
  <c r="GV83" i="22" a="1"/>
  <c r="GT83" i="22" a="1"/>
  <c r="GR83" i="22" a="1"/>
  <c r="GP83" i="22" a="1"/>
  <c r="GN83" i="22" a="1"/>
  <c r="GL83" i="22" a="1"/>
  <c r="GJ83" i="22" a="1"/>
  <c r="GH83" i="22" a="1"/>
  <c r="GF83" i="22" a="1"/>
  <c r="GD83" i="22" a="1"/>
  <c r="GB83" i="22" a="1"/>
  <c r="FZ83" i="22" a="1"/>
  <c r="FX83" i="22" a="1"/>
  <c r="FV83" i="22" a="1"/>
  <c r="FT83" i="22" a="1"/>
  <c r="FR83" i="22" a="1"/>
  <c r="FP83" i="22" a="1"/>
  <c r="FN83" i="22" a="1"/>
  <c r="FL83" i="22" a="1"/>
  <c r="FJ83" i="22" a="1"/>
  <c r="FH83" i="22" a="1"/>
  <c r="FF83" i="22" a="1"/>
  <c r="FD83" i="22" a="1"/>
  <c r="FB83" i="22" a="1"/>
  <c r="EZ83" i="22" a="1"/>
  <c r="EX83" i="22" a="1"/>
  <c r="EV83" i="22" a="1"/>
  <c r="ET83" i="22" a="1"/>
  <c r="ER83" i="22" a="1"/>
  <c r="EP83" i="22" a="1"/>
  <c r="EN83" i="22" a="1"/>
  <c r="EL83" i="22" a="1"/>
  <c r="EJ83" i="22" a="1"/>
  <c r="EH83" i="22" a="1"/>
  <c r="EF83" i="22" a="1"/>
  <c r="ED83" i="22" a="1"/>
  <c r="EB83" i="22" a="1"/>
  <c r="DZ83" i="22" a="1"/>
  <c r="DX83" i="22" a="1"/>
  <c r="DV83" i="22" a="1"/>
  <c r="DT83" i="22" a="1"/>
  <c r="DR83" i="22" a="1"/>
  <c r="DP83" i="22" a="1"/>
  <c r="DN83" i="22" a="1"/>
  <c r="DL83" i="22" a="1"/>
  <c r="DJ83" i="22" a="1"/>
  <c r="DH83" i="22" a="1"/>
  <c r="DF83" i="22" a="1"/>
  <c r="GC29" i="22" a="1"/>
  <c r="ES29" i="22" a="1"/>
  <c r="GR29" i="22" a="1"/>
  <c r="GN29" i="22" a="1"/>
  <c r="FY29" i="22" a="1"/>
  <c r="DX29" i="22" a="1"/>
  <c r="GU29" i="22" a="1"/>
  <c r="GG29" i="22" a="1"/>
  <c r="FD29" i="22" a="1"/>
  <c r="DM29" i="22" a="1"/>
  <c r="GM29" i="22" a="1"/>
  <c r="GJ29" i="22" a="1"/>
  <c r="GF29" i="22" a="1"/>
  <c r="FL29" i="22" a="1"/>
  <c r="FA29" i="22" a="1"/>
  <c r="EF29" i="22" a="1"/>
  <c r="DU29" i="22" a="1"/>
  <c r="GS29" i="22" a="1"/>
  <c r="GP29" i="22" a="1"/>
  <c r="GE29" i="22" a="1"/>
  <c r="GB29" i="22" a="1"/>
  <c r="FT29" i="22" a="1"/>
  <c r="FI29" i="22" a="1"/>
  <c r="EN29" i="22" a="1"/>
  <c r="EC29" i="22" a="1"/>
  <c r="DH29" i="22" a="1"/>
  <c r="GV29" i="22" a="1"/>
  <c r="GO29" i="22" a="1"/>
  <c r="GK29" i="22" a="1"/>
  <c r="GH29" i="22" a="1"/>
  <c r="FQ29" i="22" a="1"/>
  <c r="EV29" i="22" a="1"/>
  <c r="EK29" i="22" a="1"/>
  <c r="DP29" i="22" a="1"/>
  <c r="DE29" i="22" a="1"/>
  <c r="GT29" i="22" a="1"/>
  <c r="GQ29" i="22" a="1"/>
  <c r="GL29" i="22" a="1"/>
  <c r="GI29" i="22" a="1"/>
  <c r="GD29" i="22" a="1"/>
  <c r="GA29" i="22" a="1"/>
  <c r="FV29" i="22" a="1"/>
  <c r="FS29" i="22" a="1"/>
  <c r="FN29" i="22" a="1"/>
  <c r="FK29" i="22" a="1"/>
  <c r="FF29" i="22" a="1"/>
  <c r="FC29" i="22" a="1"/>
  <c r="EX29" i="22" a="1"/>
  <c r="EU29" i="22" a="1"/>
  <c r="EP29" i="22" a="1"/>
  <c r="EM29" i="22" a="1"/>
  <c r="EH29" i="22" a="1"/>
  <c r="EE29" i="22" a="1"/>
  <c r="DZ29" i="22" a="1"/>
  <c r="DW29" i="22" a="1"/>
  <c r="DR29" i="22" a="1"/>
  <c r="DO29" i="22" a="1"/>
  <c r="DJ29" i="22" a="1"/>
  <c r="DG29" i="22" a="1"/>
  <c r="FX29" i="22" a="1"/>
  <c r="FU29" i="22" a="1"/>
  <c r="FP29" i="22" a="1"/>
  <c r="FM29" i="22" a="1"/>
  <c r="FH29" i="22" a="1"/>
  <c r="FE29" i="22" a="1"/>
  <c r="EZ29" i="22" a="1"/>
  <c r="EW29" i="22" a="1"/>
  <c r="ER29" i="22" a="1"/>
  <c r="EO29" i="22" a="1"/>
  <c r="EJ29" i="22" a="1"/>
  <c r="EG29" i="22" a="1"/>
  <c r="EB29" i="22" a="1"/>
  <c r="DY29" i="22" a="1"/>
  <c r="DT29" i="22" a="1"/>
  <c r="DQ29" i="22" a="1"/>
  <c r="DL29" i="22" a="1"/>
  <c r="DI29" i="22" a="1"/>
  <c r="FZ29" i="22" a="1"/>
  <c r="FW29" i="22" a="1"/>
  <c r="FR29" i="22" a="1"/>
  <c r="FO29" i="22" a="1"/>
  <c r="FJ29" i="22" a="1"/>
  <c r="FG29" i="22" a="1"/>
  <c r="FB29" i="22" a="1"/>
  <c r="EY29" i="22" a="1"/>
  <c r="ET29" i="22" a="1"/>
  <c r="EQ29" i="22" a="1"/>
  <c r="EL29" i="22" a="1"/>
  <c r="EI29" i="22" a="1"/>
  <c r="ED29" i="22" a="1"/>
  <c r="EA29" i="22" a="1"/>
  <c r="DV29" i="22" a="1"/>
  <c r="DS29" i="22" a="1"/>
  <c r="DN29" i="22" a="1"/>
  <c r="DK29" i="22" a="1"/>
  <c r="DF29" i="22" a="1"/>
  <c r="GU30" i="22" a="1"/>
  <c r="GG30" i="22" a="1"/>
  <c r="EB30" i="22" a="1"/>
  <c r="DN30" i="22" a="1"/>
  <c r="GR30" i="22" a="1"/>
  <c r="GC30" i="22" a="1"/>
  <c r="FO30" i="22" a="1"/>
  <c r="FA30" i="22" a="1"/>
  <c r="GN30" i="22" a="1"/>
  <c r="FZ30" i="22" a="1"/>
  <c r="FL30" i="22" a="1"/>
  <c r="EW30" i="22" a="1"/>
  <c r="EI30" i="22" a="1"/>
  <c r="DU30" i="22" a="1"/>
  <c r="FH30" i="22" a="1"/>
  <c r="ET30" i="22" a="1"/>
  <c r="EF30" i="22" a="1"/>
  <c r="DQ30" i="22" a="1"/>
  <c r="GM30" i="22" a="1"/>
  <c r="GJ30" i="22" a="1"/>
  <c r="GF30" i="22" a="1"/>
  <c r="FY30" i="22" a="1"/>
  <c r="FU30" i="22" a="1"/>
  <c r="FR30" i="22" a="1"/>
  <c r="FG30" i="22" a="1"/>
  <c r="FD30" i="22" a="1"/>
  <c r="EZ30" i="22" a="1"/>
  <c r="ES30" i="22" a="1"/>
  <c r="EO30" i="22" a="1"/>
  <c r="EL30" i="22" a="1"/>
  <c r="EA30" i="22" a="1"/>
  <c r="DX30" i="22" a="1"/>
  <c r="DT30" i="22" a="1"/>
  <c r="DM30" i="22" a="1"/>
  <c r="DI30" i="22" a="1"/>
  <c r="DF30" i="22" a="1"/>
  <c r="GS30" i="22" a="1"/>
  <c r="GP30" i="22" a="1"/>
  <c r="GE30" i="22" a="1"/>
  <c r="GB30" i="22" a="1"/>
  <c r="FX30" i="22" a="1"/>
  <c r="FQ30" i="22" a="1"/>
  <c r="FM30" i="22" a="1"/>
  <c r="FJ30" i="22" a="1"/>
  <c r="EY30" i="22" a="1"/>
  <c r="EV30" i="22" a="1"/>
  <c r="ER30" i="22" a="1"/>
  <c r="EK30" i="22" a="1"/>
  <c r="EG30" i="22" a="1"/>
  <c r="ED30" i="22" a="1"/>
  <c r="DS30" i="22" a="1"/>
  <c r="DP30" i="22" a="1"/>
  <c r="DL30" i="22" a="1"/>
  <c r="DE30" i="22" a="1"/>
  <c r="GV30" i="22" a="1"/>
  <c r="GO30" i="22" a="1"/>
  <c r="GK30" i="22" a="1"/>
  <c r="GH30" i="22" a="1"/>
  <c r="FW30" i="22" a="1"/>
  <c r="FT30" i="22" a="1"/>
  <c r="FP30" i="22" a="1"/>
  <c r="FI30" i="22" a="1"/>
  <c r="FE30" i="22" a="1"/>
  <c r="FB30" i="22" a="1"/>
  <c r="EQ30" i="22" a="1"/>
  <c r="EN30" i="22" a="1"/>
  <c r="EJ30" i="22" a="1"/>
  <c r="EC30" i="22" a="1"/>
  <c r="DY30" i="22" a="1"/>
  <c r="DV30" i="22" a="1"/>
  <c r="DK30" i="22" a="1"/>
  <c r="DH30" i="22" a="1"/>
  <c r="GT30" i="22" a="1"/>
  <c r="GQ30" i="22" a="1"/>
  <c r="GL30" i="22" a="1"/>
  <c r="GI30" i="22" a="1"/>
  <c r="GD30" i="22" a="1"/>
  <c r="GA30" i="22" a="1"/>
  <c r="FV30" i="22" a="1"/>
  <c r="FS30" i="22" a="1"/>
  <c r="FN30" i="22" a="1"/>
  <c r="FK30" i="22" a="1"/>
  <c r="FF30" i="22" a="1"/>
  <c r="FC30" i="22" a="1"/>
  <c r="EX30" i="22" a="1"/>
  <c r="EU30" i="22" a="1"/>
  <c r="EP30" i="22" a="1"/>
  <c r="EM30" i="22" a="1"/>
  <c r="EH30" i="22" a="1"/>
  <c r="EE30" i="22" a="1"/>
  <c r="DZ30" i="22" a="1"/>
  <c r="DW30" i="22" a="1"/>
  <c r="DR30" i="22" a="1"/>
  <c r="DO30" i="22" a="1"/>
  <c r="DJ30" i="22" a="1"/>
  <c r="DG30" i="22" a="1"/>
  <c r="GU149" i="22" a="1"/>
  <c r="GE149" i="22" a="1"/>
  <c r="FO149" i="22" a="1"/>
  <c r="EY149" i="22" a="1"/>
  <c r="EI149" i="22" a="1"/>
  <c r="DS149" i="22" a="1"/>
  <c r="GQ149" i="22" a="1"/>
  <c r="GA149" i="22" a="1"/>
  <c r="FK149" i="22" a="1"/>
  <c r="EU149" i="22" a="1"/>
  <c r="EE149" i="22" a="1"/>
  <c r="DO149" i="22" a="1"/>
  <c r="GM149" i="22" a="1"/>
  <c r="FW149" i="22" a="1"/>
  <c r="FG149" i="22" a="1"/>
  <c r="EQ149" i="22" a="1"/>
  <c r="EA149" i="22" a="1"/>
  <c r="DK149" i="22" a="1"/>
  <c r="GI149" i="22" a="1"/>
  <c r="FS149" i="22" a="1"/>
  <c r="FC149" i="22" a="1"/>
  <c r="EM149" i="22" a="1"/>
  <c r="DW149" i="22" a="1"/>
  <c r="DG149" i="22" a="1"/>
  <c r="GT149" i="22" a="1"/>
  <c r="GP149" i="22" a="1"/>
  <c r="GL149" i="22" a="1"/>
  <c r="GH149" i="22" a="1"/>
  <c r="GD149" i="22" a="1"/>
  <c r="FZ149" i="22" a="1"/>
  <c r="FV149" i="22" a="1"/>
  <c r="FR149" i="22" a="1"/>
  <c r="FN149" i="22" a="1"/>
  <c r="FJ149" i="22" a="1"/>
  <c r="FF149" i="22" a="1"/>
  <c r="FB149" i="22" a="1"/>
  <c r="EX149" i="22" a="1"/>
  <c r="ET149" i="22" a="1"/>
  <c r="EP149" i="22" a="1"/>
  <c r="EL149" i="22" a="1"/>
  <c r="EH149" i="22" a="1"/>
  <c r="ED149" i="22" a="1"/>
  <c r="DZ149" i="22" a="1"/>
  <c r="DV149" i="22" a="1"/>
  <c r="DR149" i="22" a="1"/>
  <c r="DN149" i="22" a="1"/>
  <c r="DJ149" i="22" a="1"/>
  <c r="DF149" i="22" a="1"/>
  <c r="GS149" i="22" a="1"/>
  <c r="GO149" i="22" a="1"/>
  <c r="GK149" i="22" a="1"/>
  <c r="GG149" i="22" a="1"/>
  <c r="GC149" i="22" a="1"/>
  <c r="FY149" i="22" a="1"/>
  <c r="FU149" i="22" a="1"/>
  <c r="FQ149" i="22" a="1"/>
  <c r="FM149" i="22" a="1"/>
  <c r="FI149" i="22" a="1"/>
  <c r="FE149" i="22" a="1"/>
  <c r="FA149" i="22" a="1"/>
  <c r="EW149" i="22" a="1"/>
  <c r="ES149" i="22" a="1"/>
  <c r="EO149" i="22" a="1"/>
  <c r="EK149" i="22" a="1"/>
  <c r="EG149" i="22" a="1"/>
  <c r="EC149" i="22" a="1"/>
  <c r="DY149" i="22" a="1"/>
  <c r="DU149" i="22" a="1"/>
  <c r="DQ149" i="22" a="1"/>
  <c r="DM149" i="22" a="1"/>
  <c r="DI149" i="22" a="1"/>
  <c r="DE149" i="22" a="1"/>
  <c r="GV149" i="22" a="1"/>
  <c r="GR149" i="22" a="1"/>
  <c r="GN149" i="22" a="1"/>
  <c r="GJ149" i="22" a="1"/>
  <c r="GF149" i="22" a="1"/>
  <c r="GB149" i="22" a="1"/>
  <c r="FX149" i="22" a="1"/>
  <c r="FT149" i="22" a="1"/>
  <c r="FP149" i="22" a="1"/>
  <c r="FL149" i="22" a="1"/>
  <c r="FH149" i="22" a="1"/>
  <c r="FD149" i="22" a="1"/>
  <c r="EZ149" i="22" a="1"/>
  <c r="EV149" i="22" a="1"/>
  <c r="ER149" i="22" a="1"/>
  <c r="EN149" i="22" a="1"/>
  <c r="EJ149" i="22" a="1"/>
  <c r="EF149" i="22" a="1"/>
  <c r="EB149" i="22" a="1"/>
  <c r="DX149" i="22" a="1"/>
  <c r="DT149" i="22" a="1"/>
  <c r="DP149" i="22" a="1"/>
  <c r="DL149" i="22" a="1"/>
  <c r="DH149" i="22" a="1"/>
  <c r="GV220" i="22" a="1"/>
  <c r="GP220" i="22" a="1"/>
  <c r="GJ220" i="22" a="1"/>
  <c r="GB220" i="22" a="1"/>
  <c r="FV220" i="22" a="1"/>
  <c r="FP220" i="22" a="1"/>
  <c r="FJ220" i="22" a="1"/>
  <c r="FB220" i="22" a="1"/>
  <c r="EV220" i="22" a="1"/>
  <c r="EP220" i="22" a="1"/>
  <c r="EH220" i="22" a="1"/>
  <c r="EB220" i="22" a="1"/>
  <c r="DV220" i="22" a="1"/>
  <c r="DP220" i="22" a="1"/>
  <c r="DJ220" i="22" a="1"/>
  <c r="GT220" i="22" a="1"/>
  <c r="GN220" i="22" a="1"/>
  <c r="GF220" i="22" a="1"/>
  <c r="FZ220" i="22" a="1"/>
  <c r="FT220" i="22" a="1"/>
  <c r="FN220" i="22" a="1"/>
  <c r="FF220" i="22" a="1"/>
  <c r="EZ220" i="22" a="1"/>
  <c r="ET220" i="22" a="1"/>
  <c r="EL220" i="22" a="1"/>
  <c r="EF220" i="22" a="1"/>
  <c r="DZ220" i="22" a="1"/>
  <c r="DR220" i="22" a="1"/>
  <c r="DL220" i="22" a="1"/>
  <c r="DF220" i="22" a="1"/>
  <c r="GU220" i="22" a="1"/>
  <c r="GO220" i="22" a="1"/>
  <c r="GK220" i="22" a="1"/>
  <c r="GG220" i="22" a="1"/>
  <c r="GC220" i="22" a="1"/>
  <c r="FY220" i="22" a="1"/>
  <c r="FU220" i="22" a="1"/>
  <c r="FO220" i="22" a="1"/>
  <c r="FK220" i="22" a="1"/>
  <c r="FG220" i="22" a="1"/>
  <c r="FA220" i="22" a="1"/>
  <c r="EW220" i="22" a="1"/>
  <c r="EQ220" i="22" a="1"/>
  <c r="EM220" i="22" a="1"/>
  <c r="EI220" i="22" a="1"/>
  <c r="EC220" i="22" a="1"/>
  <c r="DY220" i="22" a="1"/>
  <c r="DU220" i="22" a="1"/>
  <c r="DO220" i="22" a="1"/>
  <c r="DK220" i="22" a="1"/>
  <c r="DE220" i="22" a="1"/>
  <c r="GR220" i="22" a="1"/>
  <c r="GL220" i="22" a="1"/>
  <c r="GH220" i="22" a="1"/>
  <c r="GD220" i="22" a="1"/>
  <c r="FX220" i="22" a="1"/>
  <c r="FR220" i="22" a="1"/>
  <c r="FL220" i="22" a="1"/>
  <c r="FH220" i="22" a="1"/>
  <c r="FD220" i="22" a="1"/>
  <c r="EX220" i="22" a="1"/>
  <c r="ER220" i="22" a="1"/>
  <c r="EN220" i="22" a="1"/>
  <c r="EJ220" i="22" a="1"/>
  <c r="ED220" i="22" a="1"/>
  <c r="DX220" i="22" a="1"/>
  <c r="DT220" i="22" a="1"/>
  <c r="DN220" i="22" a="1"/>
  <c r="DH220" i="22" a="1"/>
  <c r="GS220" i="22" a="1"/>
  <c r="GQ220" i="22" a="1"/>
  <c r="GM220" i="22" a="1"/>
  <c r="GI220" i="22" a="1"/>
  <c r="GE220" i="22" a="1"/>
  <c r="GA220" i="22" a="1"/>
  <c r="FW220" i="22" a="1"/>
  <c r="FS220" i="22" a="1"/>
  <c r="FQ220" i="22" a="1"/>
  <c r="FM220" i="22" a="1"/>
  <c r="FI220" i="22" a="1"/>
  <c r="FE220" i="22" a="1"/>
  <c r="FC220" i="22" a="1"/>
  <c r="EY220" i="22" a="1"/>
  <c r="EU220" i="22" a="1"/>
  <c r="ES220" i="22" a="1"/>
  <c r="EO220" i="22" a="1"/>
  <c r="EK220" i="22" a="1"/>
  <c r="EG220" i="22" a="1"/>
  <c r="EE220" i="22" a="1"/>
  <c r="EA220" i="22" a="1"/>
  <c r="DW220" i="22" a="1"/>
  <c r="DS220" i="22" a="1"/>
  <c r="DQ220" i="22" a="1"/>
  <c r="DM220" i="22" a="1"/>
  <c r="DI220" i="22" a="1"/>
  <c r="DG220" i="22" a="1"/>
  <c r="FO126" i="22" a="1"/>
  <c r="DX126" i="22" a="1"/>
  <c r="GU126" i="22" a="1"/>
  <c r="FD126" i="22" a="1"/>
  <c r="GJ126" i="22" a="1"/>
  <c r="EI126" i="22" a="1"/>
  <c r="GR126" i="22" a="1"/>
  <c r="FW126" i="22" a="1"/>
  <c r="FL126" i="22" a="1"/>
  <c r="EQ126" i="22" a="1"/>
  <c r="EF126" i="22" a="1"/>
  <c r="DK126" i="22" a="1"/>
  <c r="GE126" i="22" a="1"/>
  <c r="FT126" i="22" a="1"/>
  <c r="EY126" i="22" a="1"/>
  <c r="EN126" i="22" a="1"/>
  <c r="DS126" i="22" a="1"/>
  <c r="DH126" i="22" a="1"/>
  <c r="GM126" i="22" a="1"/>
  <c r="GB126" i="22" a="1"/>
  <c r="FG126" i="22" a="1"/>
  <c r="EV126" i="22" a="1"/>
  <c r="EA126" i="22" a="1"/>
  <c r="DP126" i="22" a="1"/>
  <c r="GT126" i="22" a="1"/>
  <c r="GO126" i="22" a="1"/>
  <c r="GL126" i="22" a="1"/>
  <c r="GG126" i="22" a="1"/>
  <c r="GD126" i="22" a="1"/>
  <c r="FY126" i="22" a="1"/>
  <c r="FV126" i="22" a="1"/>
  <c r="FQ126" i="22" a="1"/>
  <c r="FN126" i="22" a="1"/>
  <c r="FI126" i="22" a="1"/>
  <c r="FF126" i="22" a="1"/>
  <c r="FA126" i="22" a="1"/>
  <c r="EX126" i="22" a="1"/>
  <c r="ES126" i="22" a="1"/>
  <c r="EP126" i="22" a="1"/>
  <c r="EK126" i="22" a="1"/>
  <c r="EH126" i="22" a="1"/>
  <c r="EC126" i="22" a="1"/>
  <c r="DZ126" i="22" a="1"/>
  <c r="DU126" i="22" a="1"/>
  <c r="DR126" i="22" a="1"/>
  <c r="DM126" i="22" a="1"/>
  <c r="DJ126" i="22" a="1"/>
  <c r="DE126" i="22" a="1"/>
  <c r="GV126" i="22" a="1"/>
  <c r="GQ126" i="22" a="1"/>
  <c r="GN126" i="22" a="1"/>
  <c r="GI126" i="22" a="1"/>
  <c r="GF126" i="22" a="1"/>
  <c r="GA126" i="22" a="1"/>
  <c r="FX126" i="22" a="1"/>
  <c r="FS126" i="22" a="1"/>
  <c r="FP126" i="22" a="1"/>
  <c r="FK126" i="22" a="1"/>
  <c r="FH126" i="22" a="1"/>
  <c r="FC126" i="22" a="1"/>
  <c r="EZ126" i="22" a="1"/>
  <c r="EU126" i="22" a="1"/>
  <c r="ER126" i="22" a="1"/>
  <c r="EM126" i="22" a="1"/>
  <c r="EJ126" i="22" a="1"/>
  <c r="EE126" i="22" a="1"/>
  <c r="EB126" i="22" a="1"/>
  <c r="DW126" i="22" a="1"/>
  <c r="DT126" i="22" a="1"/>
  <c r="DO126" i="22" a="1"/>
  <c r="DL126" i="22" a="1"/>
  <c r="DG126" i="22" a="1"/>
  <c r="GS126" i="22" a="1"/>
  <c r="GP126" i="22" a="1"/>
  <c r="GK126" i="22" a="1"/>
  <c r="GH126" i="22" a="1"/>
  <c r="GC126" i="22" a="1"/>
  <c r="FZ126" i="22" a="1"/>
  <c r="FU126" i="22" a="1"/>
  <c r="FR126" i="22" a="1"/>
  <c r="FM126" i="22" a="1"/>
  <c r="FJ126" i="22" a="1"/>
  <c r="FE126" i="22" a="1"/>
  <c r="FB126" i="22" a="1"/>
  <c r="EW126" i="22" a="1"/>
  <c r="ET126" i="22" a="1"/>
  <c r="EO126" i="22" a="1"/>
  <c r="EL126" i="22" a="1"/>
  <c r="EG126" i="22" a="1"/>
  <c r="ED126" i="22" a="1"/>
  <c r="DY126" i="22" a="1"/>
  <c r="DV126" i="22" a="1"/>
  <c r="DQ126" i="22" a="1"/>
  <c r="DN126" i="22" a="1"/>
  <c r="DI126" i="22" a="1"/>
  <c r="DF126" i="22" a="1"/>
  <c r="GU144" i="22" a="1"/>
  <c r="GE144" i="22" a="1"/>
  <c r="FO144" i="22" a="1"/>
  <c r="EY144" i="22" a="1"/>
  <c r="EI144" i="22" a="1"/>
  <c r="DS144" i="22" a="1"/>
  <c r="GQ144" i="22" a="1"/>
  <c r="GA144" i="22" a="1"/>
  <c r="FK144" i="22" a="1"/>
  <c r="EU144" i="22" a="1"/>
  <c r="EE144" i="22" a="1"/>
  <c r="DO144" i="22" a="1"/>
  <c r="GM144" i="22" a="1"/>
  <c r="FW144" i="22" a="1"/>
  <c r="FG144" i="22" a="1"/>
  <c r="EQ144" i="22" a="1"/>
  <c r="EA144" i="22" a="1"/>
  <c r="DK144" i="22" a="1"/>
  <c r="GI144" i="22" a="1"/>
  <c r="FS144" i="22" a="1"/>
  <c r="FC144" i="22" a="1"/>
  <c r="EM144" i="22" a="1"/>
  <c r="DW144" i="22" a="1"/>
  <c r="DG144" i="22" a="1"/>
  <c r="GT144" i="22" a="1"/>
  <c r="GP144" i="22" a="1"/>
  <c r="GL144" i="22" a="1"/>
  <c r="GH144" i="22" a="1"/>
  <c r="GD144" i="22" a="1"/>
  <c r="FZ144" i="22" a="1"/>
  <c r="FV144" i="22" a="1"/>
  <c r="FR144" i="22" a="1"/>
  <c r="FN144" i="22" a="1"/>
  <c r="FJ144" i="22" a="1"/>
  <c r="FF144" i="22" a="1"/>
  <c r="FB144" i="22" a="1"/>
  <c r="EX144" i="22" a="1"/>
  <c r="ET144" i="22" a="1"/>
  <c r="EP144" i="22" a="1"/>
  <c r="EL144" i="22" a="1"/>
  <c r="EH144" i="22" a="1"/>
  <c r="ED144" i="22" a="1"/>
  <c r="DZ144" i="22" a="1"/>
  <c r="DV144" i="22" a="1"/>
  <c r="DR144" i="22" a="1"/>
  <c r="DN144" i="22" a="1"/>
  <c r="DJ144" i="22" a="1"/>
  <c r="DF144" i="22" a="1"/>
  <c r="GS144" i="22" a="1"/>
  <c r="GO144" i="22" a="1"/>
  <c r="GK144" i="22" a="1"/>
  <c r="GG144" i="22" a="1"/>
  <c r="GC144" i="22" a="1"/>
  <c r="FY144" i="22" a="1"/>
  <c r="FU144" i="22" a="1"/>
  <c r="FQ144" i="22" a="1"/>
  <c r="FM144" i="22" a="1"/>
  <c r="FI144" i="22" a="1"/>
  <c r="FE144" i="22" a="1"/>
  <c r="FA144" i="22" a="1"/>
  <c r="EW144" i="22" a="1"/>
  <c r="ES144" i="22" a="1"/>
  <c r="EO144" i="22" a="1"/>
  <c r="EK144" i="22" a="1"/>
  <c r="EG144" i="22" a="1"/>
  <c r="EC144" i="22" a="1"/>
  <c r="DY144" i="22" a="1"/>
  <c r="DU144" i="22" a="1"/>
  <c r="DQ144" i="22" a="1"/>
  <c r="DM144" i="22" a="1"/>
  <c r="DI144" i="22" a="1"/>
  <c r="DE144" i="22" a="1"/>
  <c r="GV144" i="22" a="1"/>
  <c r="GR144" i="22" a="1"/>
  <c r="GN144" i="22" a="1"/>
  <c r="GJ144" i="22" a="1"/>
  <c r="GF144" i="22" a="1"/>
  <c r="GB144" i="22" a="1"/>
  <c r="FX144" i="22" a="1"/>
  <c r="FT144" i="22" a="1"/>
  <c r="FP144" i="22" a="1"/>
  <c r="FL144" i="22" a="1"/>
  <c r="FH144" i="22" a="1"/>
  <c r="FD144" i="22" a="1"/>
  <c r="EZ144" i="22" a="1"/>
  <c r="EV144" i="22" a="1"/>
  <c r="ER144" i="22" a="1"/>
  <c r="EN144" i="22" a="1"/>
  <c r="EJ144" i="22" a="1"/>
  <c r="EF144" i="22" a="1"/>
  <c r="EB144" i="22" a="1"/>
  <c r="DX144" i="22" a="1"/>
  <c r="DT144" i="22" a="1"/>
  <c r="DP144" i="22" a="1"/>
  <c r="DL144" i="22" a="1"/>
  <c r="DH144" i="22" a="1"/>
  <c r="FI48" i="22" a="1"/>
  <c r="ES48" i="22" a="1"/>
  <c r="GO48" i="22" a="1"/>
  <c r="EC48" i="22" a="1"/>
  <c r="FY48" i="22" a="1"/>
  <c r="DM48" i="22" a="1"/>
  <c r="GK48" i="22" a="1"/>
  <c r="FU48" i="22" a="1"/>
  <c r="FE48" i="22" a="1"/>
  <c r="EO48" i="22" a="1"/>
  <c r="DY48" i="22" a="1"/>
  <c r="DI48" i="22" a="1"/>
  <c r="GG48" i="22" a="1"/>
  <c r="FQ48" i="22" a="1"/>
  <c r="FA48" i="22" a="1"/>
  <c r="EK48" i="22" a="1"/>
  <c r="DU48" i="22" a="1"/>
  <c r="DE48" i="22" a="1"/>
  <c r="GS48" i="22" a="1"/>
  <c r="GC48" i="22" a="1"/>
  <c r="FM48" i="22" a="1"/>
  <c r="EW48" i="22" a="1"/>
  <c r="EG48" i="22" a="1"/>
  <c r="DQ48" i="22" a="1"/>
  <c r="GV48" i="22" a="1"/>
  <c r="GR48" i="22" a="1"/>
  <c r="GN48" i="22" a="1"/>
  <c r="GJ48" i="22" a="1"/>
  <c r="GF48" i="22" a="1"/>
  <c r="GB48" i="22" a="1"/>
  <c r="FX48" i="22" a="1"/>
  <c r="FT48" i="22" a="1"/>
  <c r="FP48" i="22" a="1"/>
  <c r="FL48" i="22" a="1"/>
  <c r="FH48" i="22" a="1"/>
  <c r="FD48" i="22" a="1"/>
  <c r="EZ48" i="22" a="1"/>
  <c r="EV48" i="22" a="1"/>
  <c r="ER48" i="22" a="1"/>
  <c r="EN48" i="22" a="1"/>
  <c r="EJ48" i="22" a="1"/>
  <c r="EF48" i="22" a="1"/>
  <c r="EB48" i="22" a="1"/>
  <c r="DX48" i="22" a="1"/>
  <c r="DT48" i="22" a="1"/>
  <c r="DP48" i="22" a="1"/>
  <c r="DL48" i="22" a="1"/>
  <c r="DH48" i="22" a="1"/>
  <c r="GU48" i="22" a="1"/>
  <c r="GQ48" i="22" a="1"/>
  <c r="GM48" i="22" a="1"/>
  <c r="GI48" i="22" a="1"/>
  <c r="GE48" i="22" a="1"/>
  <c r="GA48" i="22" a="1"/>
  <c r="FW48" i="22" a="1"/>
  <c r="FS48" i="22" a="1"/>
  <c r="FO48" i="22" a="1"/>
  <c r="FK48" i="22" a="1"/>
  <c r="FG48" i="22" a="1"/>
  <c r="FC48" i="22" a="1"/>
  <c r="EY48" i="22" a="1"/>
  <c r="EU48" i="22" a="1"/>
  <c r="EQ48" i="22" a="1"/>
  <c r="EM48" i="22" a="1"/>
  <c r="EI48" i="22" a="1"/>
  <c r="EE48" i="22" a="1"/>
  <c r="EA48" i="22" a="1"/>
  <c r="DW48" i="22" a="1"/>
  <c r="DS48" i="22" a="1"/>
  <c r="DO48" i="22" a="1"/>
  <c r="DK48" i="22" a="1"/>
  <c r="DG48" i="22" a="1"/>
  <c r="GT48" i="22" a="1"/>
  <c r="GP48" i="22" a="1"/>
  <c r="GL48" i="22" a="1"/>
  <c r="GH48" i="22" a="1"/>
  <c r="GD48" i="22" a="1"/>
  <c r="FZ48" i="22" a="1"/>
  <c r="FV48" i="22" a="1"/>
  <c r="FR48" i="22" a="1"/>
  <c r="FN48" i="22" a="1"/>
  <c r="FJ48" i="22" a="1"/>
  <c r="FF48" i="22" a="1"/>
  <c r="FB48" i="22" a="1"/>
  <c r="EX48" i="22" a="1"/>
  <c r="ET48" i="22" a="1"/>
  <c r="EP48" i="22" a="1"/>
  <c r="EL48" i="22" a="1"/>
  <c r="EH48" i="22" a="1"/>
  <c r="ED48" i="22" a="1"/>
  <c r="DZ48" i="22" a="1"/>
  <c r="DV48" i="22" a="1"/>
  <c r="DR48" i="22" a="1"/>
  <c r="DN48" i="22" a="1"/>
  <c r="DJ48" i="22" a="1"/>
  <c r="DF48" i="22" a="1"/>
  <c r="DZ11" i="22" a="1"/>
  <c r="FF11" i="22" a="1"/>
  <c r="DO11" i="22" a="1"/>
  <c r="GL11" i="22" a="1"/>
  <c r="EU11" i="22" a="1"/>
  <c r="GA11" i="22" a="1"/>
  <c r="GT11" i="22" a="1"/>
  <c r="GI11" i="22" a="1"/>
  <c r="FN11" i="22" a="1"/>
  <c r="FC11" i="22" a="1"/>
  <c r="EH11" i="22" a="1"/>
  <c r="DW11" i="22" a="1"/>
  <c r="GQ11" i="22" a="1"/>
  <c r="FV11" i="22" a="1"/>
  <c r="FK11" i="22" a="1"/>
  <c r="EP11" i="22" a="1"/>
  <c r="EE11" i="22" a="1"/>
  <c r="DJ11" i="22" a="1"/>
  <c r="GD11" i="22" a="1"/>
  <c r="FS11" i="22" a="1"/>
  <c r="EX11" i="22" a="1"/>
  <c r="EM11" i="22" a="1"/>
  <c r="DR11" i="22" a="1"/>
  <c r="DG11" i="22" a="1"/>
  <c r="GV11" i="22" a="1"/>
  <c r="GS11" i="22" a="1"/>
  <c r="GN11" i="22" a="1"/>
  <c r="GK11" i="22" a="1"/>
  <c r="GF11" i="22" a="1"/>
  <c r="GC11" i="22" a="1"/>
  <c r="FX11" i="22" a="1"/>
  <c r="FU11" i="22" a="1"/>
  <c r="FP11" i="22" a="1"/>
  <c r="FM11" i="22" a="1"/>
  <c r="FH11" i="22" a="1"/>
  <c r="FE11" i="22" a="1"/>
  <c r="EZ11" i="22" a="1"/>
  <c r="EW11" i="22" a="1"/>
  <c r="ER11" i="22" a="1"/>
  <c r="EO11" i="22" a="1"/>
  <c r="EJ11" i="22" a="1"/>
  <c r="EG11" i="22" a="1"/>
  <c r="EB11" i="22" a="1"/>
  <c r="DY11" i="22" a="1"/>
  <c r="DT11" i="22" a="1"/>
  <c r="DQ11" i="22" a="1"/>
  <c r="DL11" i="22" a="1"/>
  <c r="DI11" i="22" a="1"/>
  <c r="GU11" i="22" a="1"/>
  <c r="GP11" i="22" a="1"/>
  <c r="GM11" i="22" a="1"/>
  <c r="GH11" i="22" a="1"/>
  <c r="GE11" i="22" a="1"/>
  <c r="FZ11" i="22" a="1"/>
  <c r="FW11" i="22" a="1"/>
  <c r="FR11" i="22" a="1"/>
  <c r="FO11" i="22" a="1"/>
  <c r="FJ11" i="22" a="1"/>
  <c r="FG11" i="22" a="1"/>
  <c r="FB11" i="22" a="1"/>
  <c r="EY11" i="22" a="1"/>
  <c r="ET11" i="22" a="1"/>
  <c r="EQ11" i="22" a="1"/>
  <c r="EL11" i="22" a="1"/>
  <c r="EI11" i="22" a="1"/>
  <c r="ED11" i="22" a="1"/>
  <c r="EA11" i="22" a="1"/>
  <c r="DV11" i="22" a="1"/>
  <c r="DS11" i="22" a="1"/>
  <c r="DN11" i="22" a="1"/>
  <c r="DK11" i="22" a="1"/>
  <c r="DF11" i="22" a="1"/>
  <c r="GR11" i="22" a="1"/>
  <c r="GO11" i="22" a="1"/>
  <c r="GJ11" i="22" a="1"/>
  <c r="GG11" i="22" a="1"/>
  <c r="GB11" i="22" a="1"/>
  <c r="FY11" i="22" a="1"/>
  <c r="FT11" i="22" a="1"/>
  <c r="FQ11" i="22" a="1"/>
  <c r="FL11" i="22" a="1"/>
  <c r="FI11" i="22" a="1"/>
  <c r="FD11" i="22" a="1"/>
  <c r="FA11" i="22" a="1"/>
  <c r="EV11" i="22" a="1"/>
  <c r="ES11" i="22" a="1"/>
  <c r="EN11" i="22" a="1"/>
  <c r="EK11" i="22" a="1"/>
  <c r="EF11" i="22" a="1"/>
  <c r="EC11" i="22" a="1"/>
  <c r="DX11" i="22" a="1"/>
  <c r="DU11" i="22" a="1"/>
  <c r="DP11" i="22" a="1"/>
  <c r="DM11" i="22" a="1"/>
  <c r="DH11" i="22" a="1"/>
  <c r="DE11" i="22" a="1"/>
  <c r="GT12" i="22" a="1"/>
  <c r="EJ12" i="22" a="1"/>
  <c r="GI12" i="22" a="1"/>
  <c r="FE12" i="22" a="1"/>
  <c r="GQ12" i="22" a="1"/>
  <c r="FU12" i="22" a="1"/>
  <c r="EZ12" i="22" a="1"/>
  <c r="GD12" i="22" a="1"/>
  <c r="FP12" i="22" a="1"/>
  <c r="DY12" i="22" a="1"/>
  <c r="GL12" i="22" a="1"/>
  <c r="GA12" i="22" a="1"/>
  <c r="EO12" i="22" a="1"/>
  <c r="DT12" i="22" a="1"/>
  <c r="GV12" i="22" a="1"/>
  <c r="GS12" i="22" a="1"/>
  <c r="GN12" i="22" a="1"/>
  <c r="GK12" i="22" a="1"/>
  <c r="GF12" i="22" a="1"/>
  <c r="GC12" i="22" a="1"/>
  <c r="FX12" i="22" a="1"/>
  <c r="FS12" i="22" a="1"/>
  <c r="FN12" i="22" a="1"/>
  <c r="FC12" i="22" a="1"/>
  <c r="EX12" i="22" a="1"/>
  <c r="EM12" i="22" a="1"/>
  <c r="EH12" i="22" a="1"/>
  <c r="DW12" i="22" a="1"/>
  <c r="DR12" i="22" a="1"/>
  <c r="GU12" i="22" a="1"/>
  <c r="GP12" i="22" a="1"/>
  <c r="GM12" i="22" a="1"/>
  <c r="GH12" i="22" a="1"/>
  <c r="GE12" i="22" a="1"/>
  <c r="FZ12" i="22" a="1"/>
  <c r="FM12" i="22" a="1"/>
  <c r="FH12" i="22" a="1"/>
  <c r="EW12" i="22" a="1"/>
  <c r="ER12" i="22" a="1"/>
  <c r="EG12" i="22" a="1"/>
  <c r="EB12" i="22" a="1"/>
  <c r="DQ12" i="22" a="1"/>
  <c r="DJ12" i="22" a="1"/>
  <c r="GR12" i="22" a="1"/>
  <c r="GO12" i="22" a="1"/>
  <c r="GJ12" i="22" a="1"/>
  <c r="GG12" i="22" a="1"/>
  <c r="GB12" i="22" a="1"/>
  <c r="FY12" i="22" a="1"/>
  <c r="FV12" i="22" a="1"/>
  <c r="FK12" i="22" a="1"/>
  <c r="FF12" i="22" a="1"/>
  <c r="EU12" i="22" a="1"/>
  <c r="EP12" i="22" a="1"/>
  <c r="EE12" i="22" a="1"/>
  <c r="DZ12" i="22" a="1"/>
  <c r="DO12" i="22" a="1"/>
  <c r="DG12" i="22" a="1"/>
  <c r="DL12" i="22" a="1"/>
  <c r="DI12" i="22" a="1"/>
  <c r="FW12" i="22" a="1"/>
  <c r="FR12" i="22" a="1"/>
  <c r="FO12" i="22" a="1"/>
  <c r="FJ12" i="22" a="1"/>
  <c r="FG12" i="22" a="1"/>
  <c r="FB12" i="22" a="1"/>
  <c r="EY12" i="22" a="1"/>
  <c r="ET12" i="22" a="1"/>
  <c r="EQ12" i="22" a="1"/>
  <c r="EL12" i="22" a="1"/>
  <c r="EI12" i="22" a="1"/>
  <c r="ED12" i="22" a="1"/>
  <c r="EA12" i="22" a="1"/>
  <c r="DV12" i="22" a="1"/>
  <c r="DS12" i="22" a="1"/>
  <c r="DN12" i="22" a="1"/>
  <c r="DK12" i="22" a="1"/>
  <c r="DF12" i="22" a="1"/>
  <c r="FT12" i="22" a="1"/>
  <c r="FQ12" i="22" a="1"/>
  <c r="FL12" i="22" a="1"/>
  <c r="FI12" i="22" a="1"/>
  <c r="FD12" i="22" a="1"/>
  <c r="FA12" i="22" a="1"/>
  <c r="EV12" i="22" a="1"/>
  <c r="ES12" i="22" a="1"/>
  <c r="EN12" i="22" a="1"/>
  <c r="EK12" i="22" a="1"/>
  <c r="EF12" i="22" a="1"/>
  <c r="EC12" i="22" a="1"/>
  <c r="DX12" i="22" a="1"/>
  <c r="DU12" i="22" a="1"/>
  <c r="DP12" i="22" a="1"/>
  <c r="DM12" i="22" a="1"/>
  <c r="DH12" i="22" a="1"/>
  <c r="DE12" i="22" a="1"/>
  <c r="GJ124" i="22" a="1"/>
  <c r="EI124" i="22" a="1"/>
  <c r="FO124" i="22" a="1"/>
  <c r="DX124" i="22" a="1"/>
  <c r="GU124" i="22" a="1"/>
  <c r="FD124" i="22" a="1"/>
  <c r="GR124" i="22" a="1"/>
  <c r="FW124" i="22" a="1"/>
  <c r="FL124" i="22" a="1"/>
  <c r="EQ124" i="22" a="1"/>
  <c r="EF124" i="22" a="1"/>
  <c r="DK124" i="22" a="1"/>
  <c r="GE124" i="22" a="1"/>
  <c r="FT124" i="22" a="1"/>
  <c r="EY124" i="22" a="1"/>
  <c r="EN124" i="22" a="1"/>
  <c r="DS124" i="22" a="1"/>
  <c r="DH124" i="22" a="1"/>
  <c r="GM124" i="22" a="1"/>
  <c r="GB124" i="22" a="1"/>
  <c r="FG124" i="22" a="1"/>
  <c r="EV124" i="22" a="1"/>
  <c r="EA124" i="22" a="1"/>
  <c r="DP124" i="22" a="1"/>
  <c r="GT124" i="22" a="1"/>
  <c r="GO124" i="22" a="1"/>
  <c r="GL124" i="22" a="1"/>
  <c r="GG124" i="22" a="1"/>
  <c r="GD124" i="22" a="1"/>
  <c r="FY124" i="22" a="1"/>
  <c r="FV124" i="22" a="1"/>
  <c r="FQ124" i="22" a="1"/>
  <c r="FN124" i="22" a="1"/>
  <c r="FI124" i="22" a="1"/>
  <c r="FF124" i="22" a="1"/>
  <c r="FA124" i="22" a="1"/>
  <c r="EX124" i="22" a="1"/>
  <c r="ES124" i="22" a="1"/>
  <c r="EP124" i="22" a="1"/>
  <c r="EK124" i="22" a="1"/>
  <c r="EH124" i="22" a="1"/>
  <c r="EC124" i="22" a="1"/>
  <c r="DZ124" i="22" a="1"/>
  <c r="DU124" i="22" a="1"/>
  <c r="DR124" i="22" a="1"/>
  <c r="DM124" i="22" a="1"/>
  <c r="DJ124" i="22" a="1"/>
  <c r="DE124" i="22" a="1"/>
  <c r="GV124" i="22" a="1"/>
  <c r="GQ124" i="22" a="1"/>
  <c r="GN124" i="22" a="1"/>
  <c r="GI124" i="22" a="1"/>
  <c r="GF124" i="22" a="1"/>
  <c r="GA124" i="22" a="1"/>
  <c r="FX124" i="22" a="1"/>
  <c r="FS124" i="22" a="1"/>
  <c r="FP124" i="22" a="1"/>
  <c r="FK124" i="22" a="1"/>
  <c r="FH124" i="22" a="1"/>
  <c r="FC124" i="22" a="1"/>
  <c r="EZ124" i="22" a="1"/>
  <c r="EU124" i="22" a="1"/>
  <c r="ER124" i="22" a="1"/>
  <c r="EM124" i="22" a="1"/>
  <c r="EJ124" i="22" a="1"/>
  <c r="EE124" i="22" a="1"/>
  <c r="EB124" i="22" a="1"/>
  <c r="DW124" i="22" a="1"/>
  <c r="DT124" i="22" a="1"/>
  <c r="DO124" i="22" a="1"/>
  <c r="DL124" i="22" a="1"/>
  <c r="DG124" i="22" a="1"/>
  <c r="GS124" i="22" a="1"/>
  <c r="GP124" i="22" a="1"/>
  <c r="GK124" i="22" a="1"/>
  <c r="GH124" i="22" a="1"/>
  <c r="GC124" i="22" a="1"/>
  <c r="FZ124" i="22" a="1"/>
  <c r="FU124" i="22" a="1"/>
  <c r="FR124" i="22" a="1"/>
  <c r="FM124" i="22" a="1"/>
  <c r="FJ124" i="22" a="1"/>
  <c r="FE124" i="22" a="1"/>
  <c r="FB124" i="22" a="1"/>
  <c r="EW124" i="22" a="1"/>
  <c r="ET124" i="22" a="1"/>
  <c r="EO124" i="22" a="1"/>
  <c r="EL124" i="22" a="1"/>
  <c r="EG124" i="22" a="1"/>
  <c r="ED124" i="22" a="1"/>
  <c r="DY124" i="22" a="1"/>
  <c r="DV124" i="22" a="1"/>
  <c r="DQ124" i="22" a="1"/>
  <c r="DN124" i="22" a="1"/>
  <c r="DI124" i="22" a="1"/>
  <c r="DF124" i="22" a="1"/>
  <c r="GT176" i="22" a="1"/>
  <c r="GL176" i="22" a="1"/>
  <c r="GD176" i="22" a="1"/>
  <c r="FV176" i="22" a="1"/>
  <c r="FN176" i="22" a="1"/>
  <c r="FF176" i="22" a="1"/>
  <c r="EX176" i="22" a="1"/>
  <c r="EP176" i="22" a="1"/>
  <c r="EH176" i="22" a="1"/>
  <c r="DZ176" i="22" a="1"/>
  <c r="DN176" i="22" a="1"/>
  <c r="DF176" i="22" a="1"/>
  <c r="GS176" i="22" a="1"/>
  <c r="GO176" i="22" a="1"/>
  <c r="GK176" i="22" a="1"/>
  <c r="GG176" i="22" a="1"/>
  <c r="GC176" i="22" a="1"/>
  <c r="FY176" i="22" a="1"/>
  <c r="FU176" i="22" a="1"/>
  <c r="FQ176" i="22" a="1"/>
  <c r="FM176" i="22" a="1"/>
  <c r="FI176" i="22" a="1"/>
  <c r="FE176" i="22" a="1"/>
  <c r="FA176" i="22" a="1"/>
  <c r="EW176" i="22" a="1"/>
  <c r="ES176" i="22" a="1"/>
  <c r="EO176" i="22" a="1"/>
  <c r="EK176" i="22" a="1"/>
  <c r="EG176" i="22" a="1"/>
  <c r="EC176" i="22" a="1"/>
  <c r="DY176" i="22" a="1"/>
  <c r="DU176" i="22" a="1"/>
  <c r="DQ176" i="22" a="1"/>
  <c r="DM176" i="22" a="1"/>
  <c r="DI176" i="22" a="1"/>
  <c r="DE176" i="22" a="1"/>
  <c r="GP176" i="22" a="1"/>
  <c r="GH176" i="22" a="1"/>
  <c r="FZ176" i="22" a="1"/>
  <c r="FR176" i="22" a="1"/>
  <c r="FJ176" i="22" a="1"/>
  <c r="FB176" i="22" a="1"/>
  <c r="ET176" i="22" a="1"/>
  <c r="EL176" i="22" a="1"/>
  <c r="ED176" i="22" a="1"/>
  <c r="DV176" i="22" a="1"/>
  <c r="DR176" i="22" a="1"/>
  <c r="DJ176" i="22" a="1"/>
  <c r="GV176" i="22" a="1"/>
  <c r="GR176" i="22" a="1"/>
  <c r="GN176" i="22" a="1"/>
  <c r="GJ176" i="22" a="1"/>
  <c r="GF176" i="22" a="1"/>
  <c r="GB176" i="22" a="1"/>
  <c r="FX176" i="22" a="1"/>
  <c r="FT176" i="22" a="1"/>
  <c r="FP176" i="22" a="1"/>
  <c r="FL176" i="22" a="1"/>
  <c r="FH176" i="22" a="1"/>
  <c r="FD176" i="22" a="1"/>
  <c r="EZ176" i="22" a="1"/>
  <c r="EV176" i="22" a="1"/>
  <c r="ER176" i="22" a="1"/>
  <c r="EN176" i="22" a="1"/>
  <c r="EJ176" i="22" a="1"/>
  <c r="EF176" i="22" a="1"/>
  <c r="EB176" i="22" a="1"/>
  <c r="DX176" i="22" a="1"/>
  <c r="DT176" i="22" a="1"/>
  <c r="DP176" i="22" a="1"/>
  <c r="DL176" i="22" a="1"/>
  <c r="DH176" i="22" a="1"/>
  <c r="GU176" i="22" a="1"/>
  <c r="GQ176" i="22" a="1"/>
  <c r="GM176" i="22" a="1"/>
  <c r="GI176" i="22" a="1"/>
  <c r="GE176" i="22" a="1"/>
  <c r="GA176" i="22" a="1"/>
  <c r="FW176" i="22" a="1"/>
  <c r="FS176" i="22" a="1"/>
  <c r="FO176" i="22" a="1"/>
  <c r="FK176" i="22" a="1"/>
  <c r="FG176" i="22" a="1"/>
  <c r="FC176" i="22" a="1"/>
  <c r="EY176" i="22" a="1"/>
  <c r="EU176" i="22" a="1"/>
  <c r="EQ176" i="22" a="1"/>
  <c r="EM176" i="22" a="1"/>
  <c r="EI176" i="22" a="1"/>
  <c r="EE176" i="22" a="1"/>
  <c r="EA176" i="22" a="1"/>
  <c r="DW176" i="22" a="1"/>
  <c r="DS176" i="22" a="1"/>
  <c r="DO176" i="22" a="1"/>
  <c r="DK176" i="22" a="1"/>
  <c r="DG176" i="22" a="1"/>
  <c r="GT161" i="22" a="1"/>
  <c r="GP161" i="22" a="1"/>
  <c r="GL161" i="22" a="1"/>
  <c r="GH161" i="22" a="1"/>
  <c r="GD161" i="22" a="1"/>
  <c r="FZ161" i="22" a="1"/>
  <c r="FV161" i="22" a="1"/>
  <c r="FR161" i="22" a="1"/>
  <c r="FN161" i="22" a="1"/>
  <c r="FJ161" i="22" a="1"/>
  <c r="FF161" i="22" a="1"/>
  <c r="FB161" i="22" a="1"/>
  <c r="EX161" i="22" a="1"/>
  <c r="ET161" i="22" a="1"/>
  <c r="EP161" i="22" a="1"/>
  <c r="EL161" i="22" a="1"/>
  <c r="EH161" i="22" a="1"/>
  <c r="ED161" i="22" a="1"/>
  <c r="DZ161" i="22" a="1"/>
  <c r="DV161" i="22" a="1"/>
  <c r="DR161" i="22" a="1"/>
  <c r="DN161" i="22" a="1"/>
  <c r="DJ161" i="22" a="1"/>
  <c r="DF161" i="22" a="1"/>
  <c r="GS161" i="22" a="1"/>
  <c r="GO161" i="22" a="1"/>
  <c r="GK161" i="22" a="1"/>
  <c r="GG161" i="22" a="1"/>
  <c r="GC161" i="22" a="1"/>
  <c r="FY161" i="22" a="1"/>
  <c r="FU161" i="22" a="1"/>
  <c r="FQ161" i="22" a="1"/>
  <c r="FM161" i="22" a="1"/>
  <c r="FI161" i="22" a="1"/>
  <c r="FE161" i="22" a="1"/>
  <c r="FA161" i="22" a="1"/>
  <c r="EW161" i="22" a="1"/>
  <c r="ES161" i="22" a="1"/>
  <c r="EO161" i="22" a="1"/>
  <c r="EK161" i="22" a="1"/>
  <c r="EG161" i="22" a="1"/>
  <c r="EC161" i="22" a="1"/>
  <c r="DY161" i="22" a="1"/>
  <c r="DU161" i="22" a="1"/>
  <c r="DQ161" i="22" a="1"/>
  <c r="DM161" i="22" a="1"/>
  <c r="DI161" i="22" a="1"/>
  <c r="DE161" i="22" a="1"/>
  <c r="GV161" i="22" a="1"/>
  <c r="GR161" i="22" a="1"/>
  <c r="GN161" i="22" a="1"/>
  <c r="GJ161" i="22" a="1"/>
  <c r="GF161" i="22" a="1"/>
  <c r="GB161" i="22" a="1"/>
  <c r="FX161" i="22" a="1"/>
  <c r="FT161" i="22" a="1"/>
  <c r="FP161" i="22" a="1"/>
  <c r="FL161" i="22" a="1"/>
  <c r="FH161" i="22" a="1"/>
  <c r="FD161" i="22" a="1"/>
  <c r="EZ161" i="22" a="1"/>
  <c r="EV161" i="22" a="1"/>
  <c r="ER161" i="22" a="1"/>
  <c r="EN161" i="22" a="1"/>
  <c r="EJ161" i="22" a="1"/>
  <c r="EF161" i="22" a="1"/>
  <c r="EB161" i="22" a="1"/>
  <c r="DX161" i="22" a="1"/>
  <c r="DT161" i="22" a="1"/>
  <c r="DP161" i="22" a="1"/>
  <c r="DL161" i="22" a="1"/>
  <c r="DH161" i="22" a="1"/>
  <c r="GU161" i="22" a="1"/>
  <c r="GQ161" i="22" a="1"/>
  <c r="GM161" i="22" a="1"/>
  <c r="GI161" i="22" a="1"/>
  <c r="GE161" i="22" a="1"/>
  <c r="GA161" i="22" a="1"/>
  <c r="FW161" i="22" a="1"/>
  <c r="FS161" i="22" a="1"/>
  <c r="FO161" i="22" a="1"/>
  <c r="FK161" i="22" a="1"/>
  <c r="FG161" i="22" a="1"/>
  <c r="FC161" i="22" a="1"/>
  <c r="EY161" i="22" a="1"/>
  <c r="EU161" i="22" a="1"/>
  <c r="EQ161" i="22" a="1"/>
  <c r="EM161" i="22" a="1"/>
  <c r="EI161" i="22" a="1"/>
  <c r="EE161" i="22" a="1"/>
  <c r="EA161" i="22" a="1"/>
  <c r="DW161" i="22" a="1"/>
  <c r="DS161" i="22" a="1"/>
  <c r="DO161" i="22" a="1"/>
  <c r="DK161" i="22" a="1"/>
  <c r="DG161" i="22" a="1"/>
  <c r="GT160" i="22" a="1"/>
  <c r="GP160" i="22" a="1"/>
  <c r="GL160" i="22" a="1"/>
  <c r="GH160" i="22" a="1"/>
  <c r="GD160" i="22" a="1"/>
  <c r="FZ160" i="22" a="1"/>
  <c r="FV160" i="22" a="1"/>
  <c r="FR160" i="22" a="1"/>
  <c r="FN160" i="22" a="1"/>
  <c r="FJ160" i="22" a="1"/>
  <c r="FF160" i="22" a="1"/>
  <c r="FB160" i="22" a="1"/>
  <c r="EV160" i="22" a="1"/>
  <c r="EN160" i="22" a="1"/>
  <c r="EF160" i="22" a="1"/>
  <c r="DX160" i="22" a="1"/>
  <c r="DP160" i="22" a="1"/>
  <c r="DH160" i="22" a="1"/>
  <c r="GS160" i="22" a="1"/>
  <c r="GO160" i="22" a="1"/>
  <c r="GK160" i="22" a="1"/>
  <c r="GG160" i="22" a="1"/>
  <c r="GC160" i="22" a="1"/>
  <c r="FY160" i="22" a="1"/>
  <c r="FU160" i="22" a="1"/>
  <c r="FQ160" i="22" a="1"/>
  <c r="FM160" i="22" a="1"/>
  <c r="FI160" i="22" a="1"/>
  <c r="FE160" i="22" a="1"/>
  <c r="FA160" i="22" a="1"/>
  <c r="ET160" i="22" a="1"/>
  <c r="EL160" i="22" a="1"/>
  <c r="ED160" i="22" a="1"/>
  <c r="DV160" i="22" a="1"/>
  <c r="DN160" i="22" a="1"/>
  <c r="DF160" i="22" a="1"/>
  <c r="GV160" i="22" a="1"/>
  <c r="GR160" i="22" a="1"/>
  <c r="GN160" i="22" a="1"/>
  <c r="GJ160" i="22" a="1"/>
  <c r="GF160" i="22" a="1"/>
  <c r="GB160" i="22" a="1"/>
  <c r="FX160" i="22" a="1"/>
  <c r="FT160" i="22" a="1"/>
  <c r="FP160" i="22" a="1"/>
  <c r="FL160" i="22" a="1"/>
  <c r="FH160" i="22" a="1"/>
  <c r="FD160" i="22" a="1"/>
  <c r="EZ160" i="22" a="1"/>
  <c r="ER160" i="22" a="1"/>
  <c r="EJ160" i="22" a="1"/>
  <c r="EB160" i="22" a="1"/>
  <c r="DT160" i="22" a="1"/>
  <c r="DL160" i="22" a="1"/>
  <c r="GU160" i="22" a="1"/>
  <c r="GQ160" i="22" a="1"/>
  <c r="GM160" i="22" a="1"/>
  <c r="GI160" i="22" a="1"/>
  <c r="GE160" i="22" a="1"/>
  <c r="GA160" i="22" a="1"/>
  <c r="FW160" i="22" a="1"/>
  <c r="FS160" i="22" a="1"/>
  <c r="FO160" i="22" a="1"/>
  <c r="FK160" i="22" a="1"/>
  <c r="FG160" i="22" a="1"/>
  <c r="FC160" i="22" a="1"/>
  <c r="EX160" i="22" a="1"/>
  <c r="EP160" i="22" a="1"/>
  <c r="EH160" i="22" a="1"/>
  <c r="DZ160" i="22" a="1"/>
  <c r="DR160" i="22" a="1"/>
  <c r="DJ160" i="22" a="1"/>
  <c r="EY160" i="22" a="1"/>
  <c r="EW160" i="22" a="1"/>
  <c r="EU160" i="22" a="1"/>
  <c r="ES160" i="22" a="1"/>
  <c r="EQ160" i="22" a="1"/>
  <c r="EO160" i="22" a="1"/>
  <c r="EM160" i="22" a="1"/>
  <c r="EK160" i="22" a="1"/>
  <c r="EI160" i="22" a="1"/>
  <c r="EG160" i="22" a="1"/>
  <c r="EE160" i="22" a="1"/>
  <c r="EC160" i="22" a="1"/>
  <c r="EA160" i="22" a="1"/>
  <c r="DY160" i="22" a="1"/>
  <c r="DW160" i="22" a="1"/>
  <c r="DU160" i="22" a="1"/>
  <c r="DS160" i="22" a="1"/>
  <c r="DQ160" i="22" a="1"/>
  <c r="DO160" i="22" a="1"/>
  <c r="DM160" i="22" a="1"/>
  <c r="DK160" i="22" a="1"/>
  <c r="DI160" i="22" a="1"/>
  <c r="DG160" i="22" a="1"/>
  <c r="DE160" i="22" a="1"/>
  <c r="GL198" i="22" a="1"/>
  <c r="FV198" i="22" a="1"/>
  <c r="FJ198" i="22" a="1"/>
  <c r="EX198" i="22" a="1"/>
  <c r="EP198" i="22" a="1"/>
  <c r="ED198" i="22" a="1"/>
  <c r="DN198" i="22" a="1"/>
  <c r="GS198" i="22" a="1"/>
  <c r="GO198" i="22" a="1"/>
  <c r="GK198" i="22" a="1"/>
  <c r="GG198" i="22" a="1"/>
  <c r="GC198" i="22" a="1"/>
  <c r="FY198" i="22" a="1"/>
  <c r="FU198" i="22" a="1"/>
  <c r="FQ198" i="22" a="1"/>
  <c r="FM198" i="22" a="1"/>
  <c r="FI198" i="22" a="1"/>
  <c r="FE198" i="22" a="1"/>
  <c r="FA198" i="22" a="1"/>
  <c r="EW198" i="22" a="1"/>
  <c r="ES198" i="22" a="1"/>
  <c r="EO198" i="22" a="1"/>
  <c r="EK198" i="22" a="1"/>
  <c r="EG198" i="22" a="1"/>
  <c r="EC198" i="22" a="1"/>
  <c r="DY198" i="22" a="1"/>
  <c r="DU198" i="22" a="1"/>
  <c r="DQ198" i="22" a="1"/>
  <c r="DM198" i="22" a="1"/>
  <c r="DI198" i="22" a="1"/>
  <c r="DE198" i="22" a="1"/>
  <c r="GP198" i="22" a="1"/>
  <c r="GD198" i="22" a="1"/>
  <c r="FN198" i="22" a="1"/>
  <c r="FB198" i="22" a="1"/>
  <c r="EL198" i="22" a="1"/>
  <c r="DZ198" i="22" a="1"/>
  <c r="DJ198" i="22" a="1"/>
  <c r="GV198" i="22" a="1"/>
  <c r="GR198" i="22" a="1"/>
  <c r="GN198" i="22" a="1"/>
  <c r="GJ198" i="22" a="1"/>
  <c r="GF198" i="22" a="1"/>
  <c r="GB198" i="22" a="1"/>
  <c r="FX198" i="22" a="1"/>
  <c r="FT198" i="22" a="1"/>
  <c r="FP198" i="22" a="1"/>
  <c r="FL198" i="22" a="1"/>
  <c r="FH198" i="22" a="1"/>
  <c r="FD198" i="22" a="1"/>
  <c r="EZ198" i="22" a="1"/>
  <c r="EV198" i="22" a="1"/>
  <c r="ER198" i="22" a="1"/>
  <c r="EN198" i="22" a="1"/>
  <c r="EJ198" i="22" a="1"/>
  <c r="EF198" i="22" a="1"/>
  <c r="EB198" i="22" a="1"/>
  <c r="DX198" i="22" a="1"/>
  <c r="DT198" i="22" a="1"/>
  <c r="DP198" i="22" a="1"/>
  <c r="DL198" i="22" a="1"/>
  <c r="DH198" i="22" a="1"/>
  <c r="GT198" i="22" a="1"/>
  <c r="GH198" i="22" a="1"/>
  <c r="FZ198" i="22" a="1"/>
  <c r="FR198" i="22" a="1"/>
  <c r="FF198" i="22" a="1"/>
  <c r="ET198" i="22" a="1"/>
  <c r="EH198" i="22" a="1"/>
  <c r="DV198" i="22" a="1"/>
  <c r="DR198" i="22" a="1"/>
  <c r="DF198" i="22" a="1"/>
  <c r="GU198" i="22" a="1"/>
  <c r="GQ198" i="22" a="1"/>
  <c r="GM198" i="22" a="1"/>
  <c r="GI198" i="22" a="1"/>
  <c r="GE198" i="22" a="1"/>
  <c r="GA198" i="22" a="1"/>
  <c r="FW198" i="22" a="1"/>
  <c r="FS198" i="22" a="1"/>
  <c r="FO198" i="22" a="1"/>
  <c r="FK198" i="22" a="1"/>
  <c r="FG198" i="22" a="1"/>
  <c r="FC198" i="22" a="1"/>
  <c r="EY198" i="22" a="1"/>
  <c r="EU198" i="22" a="1"/>
  <c r="EQ198" i="22" a="1"/>
  <c r="EM198" i="22" a="1"/>
  <c r="EI198" i="22" a="1"/>
  <c r="EE198" i="22" a="1"/>
  <c r="EA198" i="22" a="1"/>
  <c r="DW198" i="22" a="1"/>
  <c r="DS198" i="22" a="1"/>
  <c r="DO198" i="22" a="1"/>
  <c r="DK198" i="22" a="1"/>
  <c r="DG198" i="22" a="1"/>
  <c r="EI121" i="22" a="1"/>
  <c r="FO121" i="22" a="1"/>
  <c r="DX121" i="22" a="1"/>
  <c r="GU121" i="22" a="1"/>
  <c r="FD121" i="22" a="1"/>
  <c r="GJ121" i="22" a="1"/>
  <c r="GR121" i="22" a="1"/>
  <c r="FW121" i="22" a="1"/>
  <c r="FL121" i="22" a="1"/>
  <c r="EQ121" i="22" a="1"/>
  <c r="EF121" i="22" a="1"/>
  <c r="DK121" i="22" a="1"/>
  <c r="GE121" i="22" a="1"/>
  <c r="FT121" i="22" a="1"/>
  <c r="EY121" i="22" a="1"/>
  <c r="EN121" i="22" a="1"/>
  <c r="DS121" i="22" a="1"/>
  <c r="DH121" i="22" a="1"/>
  <c r="GM121" i="22" a="1"/>
  <c r="GB121" i="22" a="1"/>
  <c r="FG121" i="22" a="1"/>
  <c r="EV121" i="22" a="1"/>
  <c r="EA121" i="22" a="1"/>
  <c r="DP121" i="22" a="1"/>
  <c r="GT121" i="22" a="1"/>
  <c r="GO121" i="22" a="1"/>
  <c r="GL121" i="22" a="1"/>
  <c r="GG121" i="22" a="1"/>
  <c r="GD121" i="22" a="1"/>
  <c r="FY121" i="22" a="1"/>
  <c r="FV121" i="22" a="1"/>
  <c r="FQ121" i="22" a="1"/>
  <c r="FN121" i="22" a="1"/>
  <c r="FI121" i="22" a="1"/>
  <c r="FF121" i="22" a="1"/>
  <c r="FA121" i="22" a="1"/>
  <c r="EX121" i="22" a="1"/>
  <c r="ES121" i="22" a="1"/>
  <c r="EP121" i="22" a="1"/>
  <c r="EK121" i="22" a="1"/>
  <c r="EH121" i="22" a="1"/>
  <c r="EC121" i="22" a="1"/>
  <c r="DZ121" i="22" a="1"/>
  <c r="DU121" i="22" a="1"/>
  <c r="DR121" i="22" a="1"/>
  <c r="DM121" i="22" a="1"/>
  <c r="DJ121" i="22" a="1"/>
  <c r="DE121" i="22" a="1"/>
  <c r="GV121" i="22" a="1"/>
  <c r="GQ121" i="22" a="1"/>
  <c r="GN121" i="22" a="1"/>
  <c r="GI121" i="22" a="1"/>
  <c r="GF121" i="22" a="1"/>
  <c r="GA121" i="22" a="1"/>
  <c r="FX121" i="22" a="1"/>
  <c r="FS121" i="22" a="1"/>
  <c r="FP121" i="22" a="1"/>
  <c r="FK121" i="22" a="1"/>
  <c r="FH121" i="22" a="1"/>
  <c r="FC121" i="22" a="1"/>
  <c r="EZ121" i="22" a="1"/>
  <c r="EU121" i="22" a="1"/>
  <c r="ER121" i="22" a="1"/>
  <c r="EM121" i="22" a="1"/>
  <c r="EJ121" i="22" a="1"/>
  <c r="EE121" i="22" a="1"/>
  <c r="EB121" i="22" a="1"/>
  <c r="DW121" i="22" a="1"/>
  <c r="DT121" i="22" a="1"/>
  <c r="DO121" i="22" a="1"/>
  <c r="DL121" i="22" a="1"/>
  <c r="DG121" i="22" a="1"/>
  <c r="GS121" i="22" a="1"/>
  <c r="GP121" i="22" a="1"/>
  <c r="GK121" i="22" a="1"/>
  <c r="GH121" i="22" a="1"/>
  <c r="GC121" i="22" a="1"/>
  <c r="FZ121" i="22" a="1"/>
  <c r="FU121" i="22" a="1"/>
  <c r="FR121" i="22" a="1"/>
  <c r="FM121" i="22" a="1"/>
  <c r="FJ121" i="22" a="1"/>
  <c r="FE121" i="22" a="1"/>
  <c r="FB121" i="22" a="1"/>
  <c r="EW121" i="22" a="1"/>
  <c r="ET121" i="22" a="1"/>
  <c r="EO121" i="22" a="1"/>
  <c r="EL121" i="22" a="1"/>
  <c r="EG121" i="22" a="1"/>
  <c r="ED121" i="22" a="1"/>
  <c r="DY121" i="22" a="1"/>
  <c r="DV121" i="22" a="1"/>
  <c r="DQ121" i="22" a="1"/>
  <c r="DN121" i="22" a="1"/>
  <c r="DI121" i="22" a="1"/>
  <c r="DF121" i="22" a="1"/>
  <c r="GT189" i="22" a="1"/>
  <c r="GH189" i="22" a="1"/>
  <c r="FR189" i="22" a="1"/>
  <c r="FF189" i="22" a="1"/>
  <c r="ET189" i="22" a="1"/>
  <c r="EH189" i="22" a="1"/>
  <c r="DV189" i="22" a="1"/>
  <c r="DF189" i="22" a="1"/>
  <c r="GS189" i="22" a="1"/>
  <c r="GO189" i="22" a="1"/>
  <c r="GK189" i="22" a="1"/>
  <c r="GG189" i="22" a="1"/>
  <c r="GC189" i="22" a="1"/>
  <c r="FY189" i="22" a="1"/>
  <c r="FU189" i="22" a="1"/>
  <c r="FQ189" i="22" a="1"/>
  <c r="FM189" i="22" a="1"/>
  <c r="FI189" i="22" a="1"/>
  <c r="FE189" i="22" a="1"/>
  <c r="FA189" i="22" a="1"/>
  <c r="EW189" i="22" a="1"/>
  <c r="ES189" i="22" a="1"/>
  <c r="EO189" i="22" a="1"/>
  <c r="EK189" i="22" a="1"/>
  <c r="EG189" i="22" a="1"/>
  <c r="EC189" i="22" a="1"/>
  <c r="DY189" i="22" a="1"/>
  <c r="DU189" i="22" a="1"/>
  <c r="DQ189" i="22" a="1"/>
  <c r="DM189" i="22" a="1"/>
  <c r="DI189" i="22" a="1"/>
  <c r="DE189" i="22" a="1"/>
  <c r="GP189" i="22" a="1"/>
  <c r="FZ189" i="22" a="1"/>
  <c r="FN189" i="22" a="1"/>
  <c r="FB189" i="22" a="1"/>
  <c r="EP189" i="22" a="1"/>
  <c r="ED189" i="22" a="1"/>
  <c r="DR189" i="22" a="1"/>
  <c r="DJ189" i="22" a="1"/>
  <c r="GV189" i="22" a="1"/>
  <c r="GR189" i="22" a="1"/>
  <c r="GN189" i="22" a="1"/>
  <c r="GJ189" i="22" a="1"/>
  <c r="GF189" i="22" a="1"/>
  <c r="GB189" i="22" a="1"/>
  <c r="FX189" i="22" a="1"/>
  <c r="FT189" i="22" a="1"/>
  <c r="FP189" i="22" a="1"/>
  <c r="FL189" i="22" a="1"/>
  <c r="FH189" i="22" a="1"/>
  <c r="FD189" i="22" a="1"/>
  <c r="EZ189" i="22" a="1"/>
  <c r="EV189" i="22" a="1"/>
  <c r="ER189" i="22" a="1"/>
  <c r="EN189" i="22" a="1"/>
  <c r="EJ189" i="22" a="1"/>
  <c r="EF189" i="22" a="1"/>
  <c r="EB189" i="22" a="1"/>
  <c r="DX189" i="22" a="1"/>
  <c r="DT189" i="22" a="1"/>
  <c r="DP189" i="22" a="1"/>
  <c r="DL189" i="22" a="1"/>
  <c r="DH189" i="22" a="1"/>
  <c r="GL189" i="22" a="1"/>
  <c r="GD189" i="22" a="1"/>
  <c r="FV189" i="22" a="1"/>
  <c r="FJ189" i="22" a="1"/>
  <c r="EX189" i="22" a="1"/>
  <c r="EL189" i="22" a="1"/>
  <c r="DZ189" i="22" a="1"/>
  <c r="DN189" i="22" a="1"/>
  <c r="GU189" i="22" a="1"/>
  <c r="GQ189" i="22" a="1"/>
  <c r="GM189" i="22" a="1"/>
  <c r="GI189" i="22" a="1"/>
  <c r="GE189" i="22" a="1"/>
  <c r="GA189" i="22" a="1"/>
  <c r="FW189" i="22" a="1"/>
  <c r="FS189" i="22" a="1"/>
  <c r="FO189" i="22" a="1"/>
  <c r="FK189" i="22" a="1"/>
  <c r="FG189" i="22" a="1"/>
  <c r="FC189" i="22" a="1"/>
  <c r="EY189" i="22" a="1"/>
  <c r="EU189" i="22" a="1"/>
  <c r="EQ189" i="22" a="1"/>
  <c r="EM189" i="22" a="1"/>
  <c r="EI189" i="22" a="1"/>
  <c r="EE189" i="22" a="1"/>
  <c r="EA189" i="22" a="1"/>
  <c r="DW189" i="22" a="1"/>
  <c r="DS189" i="22" a="1"/>
  <c r="DO189" i="22" a="1"/>
  <c r="DK189" i="22" a="1"/>
  <c r="DG189" i="22" a="1"/>
  <c r="GU143" i="22" a="1"/>
  <c r="GE143" i="22" a="1"/>
  <c r="FO143" i="22" a="1"/>
  <c r="EY143" i="22" a="1"/>
  <c r="EI143" i="22" a="1"/>
  <c r="DS143" i="22" a="1"/>
  <c r="GQ143" i="22" a="1"/>
  <c r="GA143" i="22" a="1"/>
  <c r="FK143" i="22" a="1"/>
  <c r="EU143" i="22" a="1"/>
  <c r="EE143" i="22" a="1"/>
  <c r="DO143" i="22" a="1"/>
  <c r="GM143" i="22" a="1"/>
  <c r="FW143" i="22" a="1"/>
  <c r="FG143" i="22" a="1"/>
  <c r="EQ143" i="22" a="1"/>
  <c r="EA143" i="22" a="1"/>
  <c r="DK143" i="22" a="1"/>
  <c r="GI143" i="22" a="1"/>
  <c r="FS143" i="22" a="1"/>
  <c r="FC143" i="22" a="1"/>
  <c r="EM143" i="22" a="1"/>
  <c r="DW143" i="22" a="1"/>
  <c r="DG143" i="22" a="1"/>
  <c r="GT143" i="22" a="1"/>
  <c r="GP143" i="22" a="1"/>
  <c r="GL143" i="22" a="1"/>
  <c r="GH143" i="22" a="1"/>
  <c r="GD143" i="22" a="1"/>
  <c r="FZ143" i="22" a="1"/>
  <c r="FV143" i="22" a="1"/>
  <c r="FR143" i="22" a="1"/>
  <c r="FN143" i="22" a="1"/>
  <c r="FJ143" i="22" a="1"/>
  <c r="FF143" i="22" a="1"/>
  <c r="FB143" i="22" a="1"/>
  <c r="EX143" i="22" a="1"/>
  <c r="ET143" i="22" a="1"/>
  <c r="EP143" i="22" a="1"/>
  <c r="EL143" i="22" a="1"/>
  <c r="EH143" i="22" a="1"/>
  <c r="ED143" i="22" a="1"/>
  <c r="DZ143" i="22" a="1"/>
  <c r="DV143" i="22" a="1"/>
  <c r="DR143" i="22" a="1"/>
  <c r="DN143" i="22" a="1"/>
  <c r="DJ143" i="22" a="1"/>
  <c r="DF143" i="22" a="1"/>
  <c r="GS143" i="22" a="1"/>
  <c r="GO143" i="22" a="1"/>
  <c r="GK143" i="22" a="1"/>
  <c r="GG143" i="22" a="1"/>
  <c r="GC143" i="22" a="1"/>
  <c r="FY143" i="22" a="1"/>
  <c r="FU143" i="22" a="1"/>
  <c r="FQ143" i="22" a="1"/>
  <c r="FM143" i="22" a="1"/>
  <c r="FI143" i="22" a="1"/>
  <c r="FE143" i="22" a="1"/>
  <c r="FA143" i="22" a="1"/>
  <c r="EW143" i="22" a="1"/>
  <c r="ES143" i="22" a="1"/>
  <c r="EO143" i="22" a="1"/>
  <c r="EK143" i="22" a="1"/>
  <c r="EG143" i="22" a="1"/>
  <c r="EC143" i="22" a="1"/>
  <c r="DY143" i="22" a="1"/>
  <c r="DU143" i="22" a="1"/>
  <c r="DQ143" i="22" a="1"/>
  <c r="DM143" i="22" a="1"/>
  <c r="DI143" i="22" a="1"/>
  <c r="DE143" i="22" a="1"/>
  <c r="GV143" i="22" a="1"/>
  <c r="GR143" i="22" a="1"/>
  <c r="GN143" i="22" a="1"/>
  <c r="GJ143" i="22" a="1"/>
  <c r="GF143" i="22" a="1"/>
  <c r="GB143" i="22" a="1"/>
  <c r="FX143" i="22" a="1"/>
  <c r="FT143" i="22" a="1"/>
  <c r="FP143" i="22" a="1"/>
  <c r="FL143" i="22" a="1"/>
  <c r="FH143" i="22" a="1"/>
  <c r="FD143" i="22" a="1"/>
  <c r="EZ143" i="22" a="1"/>
  <c r="EV143" i="22" a="1"/>
  <c r="ER143" i="22" a="1"/>
  <c r="EN143" i="22" a="1"/>
  <c r="EJ143" i="22" a="1"/>
  <c r="EF143" i="22" a="1"/>
  <c r="EB143" i="22" a="1"/>
  <c r="DX143" i="22" a="1"/>
  <c r="DT143" i="22" a="1"/>
  <c r="DP143" i="22" a="1"/>
  <c r="DL143" i="22" a="1"/>
  <c r="DH143" i="22" a="1"/>
  <c r="GL194" i="22" a="1"/>
  <c r="FZ194" i="22" a="1"/>
  <c r="FN194" i="22" a="1"/>
  <c r="FB194" i="22" a="1"/>
  <c r="EP194" i="22" a="1"/>
  <c r="ED194" i="22" a="1"/>
  <c r="DR194" i="22" a="1"/>
  <c r="DF194" i="22" a="1"/>
  <c r="GS194" i="22" a="1"/>
  <c r="GO194" i="22" a="1"/>
  <c r="GK194" i="22" a="1"/>
  <c r="GG194" i="22" a="1"/>
  <c r="GC194" i="22" a="1"/>
  <c r="FY194" i="22" a="1"/>
  <c r="FU194" i="22" a="1"/>
  <c r="FQ194" i="22" a="1"/>
  <c r="FM194" i="22" a="1"/>
  <c r="FI194" i="22" a="1"/>
  <c r="FE194" i="22" a="1"/>
  <c r="FA194" i="22" a="1"/>
  <c r="EW194" i="22" a="1"/>
  <c r="ES194" i="22" a="1"/>
  <c r="EO194" i="22" a="1"/>
  <c r="EK194" i="22" a="1"/>
  <c r="EG194" i="22" a="1"/>
  <c r="EC194" i="22" a="1"/>
  <c r="DY194" i="22" a="1"/>
  <c r="DU194" i="22" a="1"/>
  <c r="DQ194" i="22" a="1"/>
  <c r="DM194" i="22" a="1"/>
  <c r="DI194" i="22" a="1"/>
  <c r="DE194" i="22" a="1"/>
  <c r="GT194" i="22" a="1"/>
  <c r="GD194" i="22" a="1"/>
  <c r="FR194" i="22" a="1"/>
  <c r="FF194" i="22" a="1"/>
  <c r="ET194" i="22" a="1"/>
  <c r="EH194" i="22" a="1"/>
  <c r="DV194" i="22" a="1"/>
  <c r="DJ194" i="22" a="1"/>
  <c r="GV194" i="22" a="1"/>
  <c r="GR194" i="22" a="1"/>
  <c r="GN194" i="22" a="1"/>
  <c r="GJ194" i="22" a="1"/>
  <c r="GF194" i="22" a="1"/>
  <c r="GB194" i="22" a="1"/>
  <c r="FX194" i="22" a="1"/>
  <c r="FT194" i="22" a="1"/>
  <c r="FP194" i="22" a="1"/>
  <c r="FL194" i="22" a="1"/>
  <c r="FH194" i="22" a="1"/>
  <c r="FD194" i="22" a="1"/>
  <c r="EZ194" i="22" a="1"/>
  <c r="EV194" i="22" a="1"/>
  <c r="ER194" i="22" a="1"/>
  <c r="EN194" i="22" a="1"/>
  <c r="EJ194" i="22" a="1"/>
  <c r="EF194" i="22" a="1"/>
  <c r="EB194" i="22" a="1"/>
  <c r="DX194" i="22" a="1"/>
  <c r="DT194" i="22" a="1"/>
  <c r="DP194" i="22" a="1"/>
  <c r="DL194" i="22" a="1"/>
  <c r="DH194" i="22" a="1"/>
  <c r="GP194" i="22" a="1"/>
  <c r="GH194" i="22" a="1"/>
  <c r="FV194" i="22" a="1"/>
  <c r="FJ194" i="22" a="1"/>
  <c r="EX194" i="22" a="1"/>
  <c r="EL194" i="22" a="1"/>
  <c r="DZ194" i="22" a="1"/>
  <c r="DN194" i="22" a="1"/>
  <c r="GU194" i="22" a="1"/>
  <c r="GQ194" i="22" a="1"/>
  <c r="GM194" i="22" a="1"/>
  <c r="GI194" i="22" a="1"/>
  <c r="GE194" i="22" a="1"/>
  <c r="GA194" i="22" a="1"/>
  <c r="FW194" i="22" a="1"/>
  <c r="FS194" i="22" a="1"/>
  <c r="FO194" i="22" a="1"/>
  <c r="FK194" i="22" a="1"/>
  <c r="FG194" i="22" a="1"/>
  <c r="FC194" i="22" a="1"/>
  <c r="EY194" i="22" a="1"/>
  <c r="EU194" i="22" a="1"/>
  <c r="EQ194" i="22" a="1"/>
  <c r="EM194" i="22" a="1"/>
  <c r="EI194" i="22" a="1"/>
  <c r="EE194" i="22" a="1"/>
  <c r="EA194" i="22" a="1"/>
  <c r="DW194" i="22" a="1"/>
  <c r="DS194" i="22" a="1"/>
  <c r="DO194" i="22" a="1"/>
  <c r="DK194" i="22" a="1"/>
  <c r="DG194" i="22" a="1"/>
  <c r="EF62" i="22" a="1"/>
  <c r="FL62" i="22" a="1"/>
  <c r="DU62" i="22" a="1"/>
  <c r="GR62" i="22" a="1"/>
  <c r="FA62" i="22" a="1"/>
  <c r="GG62" i="22" a="1"/>
  <c r="GO62" i="22" a="1"/>
  <c r="FT62" i="22" a="1"/>
  <c r="FI62" i="22" a="1"/>
  <c r="EN62" i="22" a="1"/>
  <c r="EC62" i="22" a="1"/>
  <c r="DH62" i="22" a="1"/>
  <c r="GB62" i="22" a="1"/>
  <c r="FQ62" i="22" a="1"/>
  <c r="EV62" i="22" a="1"/>
  <c r="EK62" i="22" a="1"/>
  <c r="DP62" i="22" a="1"/>
  <c r="DE62" i="22" a="1"/>
  <c r="GJ62" i="22" a="1"/>
  <c r="FY62" i="22" a="1"/>
  <c r="FD62" i="22" a="1"/>
  <c r="ES62" i="22" a="1"/>
  <c r="DX62" i="22" a="1"/>
  <c r="DM62" i="22" a="1"/>
  <c r="GT62" i="22" a="1"/>
  <c r="GQ62" i="22" a="1"/>
  <c r="GL62" i="22" a="1"/>
  <c r="GI62" i="22" a="1"/>
  <c r="GD62" i="22" a="1"/>
  <c r="GA62" i="22" a="1"/>
  <c r="FV62" i="22" a="1"/>
  <c r="FS62" i="22" a="1"/>
  <c r="FN62" i="22" a="1"/>
  <c r="FK62" i="22" a="1"/>
  <c r="FF62" i="22" a="1"/>
  <c r="FC62" i="22" a="1"/>
  <c r="EX62" i="22" a="1"/>
  <c r="EU62" i="22" a="1"/>
  <c r="EP62" i="22" a="1"/>
  <c r="EM62" i="22" a="1"/>
  <c r="EH62" i="22" a="1"/>
  <c r="EE62" i="22" a="1"/>
  <c r="DZ62" i="22" a="1"/>
  <c r="DW62" i="22" a="1"/>
  <c r="DR62" i="22" a="1"/>
  <c r="DO62" i="22" a="1"/>
  <c r="DJ62" i="22" a="1"/>
  <c r="DG62" i="22" a="1"/>
  <c r="GV62" i="22" a="1"/>
  <c r="GS62" i="22" a="1"/>
  <c r="GN62" i="22" a="1"/>
  <c r="GK62" i="22" a="1"/>
  <c r="GF62" i="22" a="1"/>
  <c r="GC62" i="22" a="1"/>
  <c r="FX62" i="22" a="1"/>
  <c r="FU62" i="22" a="1"/>
  <c r="FP62" i="22" a="1"/>
  <c r="FM62" i="22" a="1"/>
  <c r="FH62" i="22" a="1"/>
  <c r="FE62" i="22" a="1"/>
  <c r="EZ62" i="22" a="1"/>
  <c r="EW62" i="22" a="1"/>
  <c r="ER62" i="22" a="1"/>
  <c r="EO62" i="22" a="1"/>
  <c r="EJ62" i="22" a="1"/>
  <c r="EG62" i="22" a="1"/>
  <c r="EB62" i="22" a="1"/>
  <c r="DY62" i="22" a="1"/>
  <c r="DT62" i="22" a="1"/>
  <c r="DQ62" i="22" a="1"/>
  <c r="DL62" i="22" a="1"/>
  <c r="DI62" i="22" a="1"/>
  <c r="GU62" i="22" a="1"/>
  <c r="GP62" i="22" a="1"/>
  <c r="GM62" i="22" a="1"/>
  <c r="GH62" i="22" a="1"/>
  <c r="GE62" i="22" a="1"/>
  <c r="FZ62" i="22" a="1"/>
  <c r="FW62" i="22" a="1"/>
  <c r="FR62" i="22" a="1"/>
  <c r="FO62" i="22" a="1"/>
  <c r="FJ62" i="22" a="1"/>
  <c r="FG62" i="22" a="1"/>
  <c r="FB62" i="22" a="1"/>
  <c r="EY62" i="22" a="1"/>
  <c r="ET62" i="22" a="1"/>
  <c r="EQ62" i="22" a="1"/>
  <c r="EL62" i="22" a="1"/>
  <c r="EI62" i="22" a="1"/>
  <c r="ED62" i="22" a="1"/>
  <c r="EA62" i="22" a="1"/>
  <c r="DV62" i="22" a="1"/>
  <c r="DS62" i="22" a="1"/>
  <c r="DN62" i="22" a="1"/>
  <c r="DK62" i="22" a="1"/>
  <c r="DF62" i="22" a="1"/>
  <c r="DR75" i="22" a="1"/>
  <c r="DG75" i="22" a="1"/>
  <c r="EM75" i="22" a="1"/>
  <c r="DZ75" i="22" a="1"/>
  <c r="DO75" i="22" a="1"/>
  <c r="EH75" i="22" a="1"/>
  <c r="DW75" i="22" a="1"/>
  <c r="EE75" i="22" a="1"/>
  <c r="DJ75" i="22" a="1"/>
  <c r="GU75" i="22" a="1"/>
  <c r="GS75" i="22" a="1"/>
  <c r="GQ75" i="22" a="1"/>
  <c r="GO75" i="22" a="1"/>
  <c r="GM75" i="22" a="1"/>
  <c r="GK75" i="22" a="1"/>
  <c r="GI75" i="22" a="1"/>
  <c r="GG75" i="22" a="1"/>
  <c r="GE75" i="22" a="1"/>
  <c r="GC75" i="22" a="1"/>
  <c r="GA75" i="22" a="1"/>
  <c r="FY75" i="22" a="1"/>
  <c r="FW75" i="22" a="1"/>
  <c r="FU75" i="22" a="1"/>
  <c r="FS75" i="22" a="1"/>
  <c r="FQ75" i="22" a="1"/>
  <c r="FO75" i="22" a="1"/>
  <c r="FM75" i="22" a="1"/>
  <c r="FK75" i="22" a="1"/>
  <c r="FI75" i="22" a="1"/>
  <c r="FG75" i="22" a="1"/>
  <c r="FE75" i="22" a="1"/>
  <c r="FC75" i="22" a="1"/>
  <c r="FA75" i="22" a="1"/>
  <c r="EY75" i="22" a="1"/>
  <c r="EW75" i="22" a="1"/>
  <c r="EU75" i="22" a="1"/>
  <c r="ES75" i="22" a="1"/>
  <c r="EQ75" i="22" a="1"/>
  <c r="EO75" i="22" a="1"/>
  <c r="EJ75" i="22" a="1"/>
  <c r="EG75" i="22" a="1"/>
  <c r="EB75" i="22" a="1"/>
  <c r="DY75" i="22" a="1"/>
  <c r="DT75" i="22" a="1"/>
  <c r="DQ75" i="22" a="1"/>
  <c r="DL75" i="22" a="1"/>
  <c r="DI75" i="22" a="1"/>
  <c r="EL75" i="22" a="1"/>
  <c r="EI75" i="22" a="1"/>
  <c r="ED75" i="22" a="1"/>
  <c r="EA75" i="22" a="1"/>
  <c r="DV75" i="22" a="1"/>
  <c r="DS75" i="22" a="1"/>
  <c r="DN75" i="22" a="1"/>
  <c r="DK75" i="22" a="1"/>
  <c r="DF75" i="22" a="1"/>
  <c r="GV75" i="22" a="1"/>
  <c r="GT75" i="22" a="1"/>
  <c r="GR75" i="22" a="1"/>
  <c r="GP75" i="22" a="1"/>
  <c r="GN75" i="22" a="1"/>
  <c r="GL75" i="22" a="1"/>
  <c r="GJ75" i="22" a="1"/>
  <c r="GH75" i="22" a="1"/>
  <c r="GF75" i="22" a="1"/>
  <c r="GD75" i="22" a="1"/>
  <c r="GB75" i="22" a="1"/>
  <c r="FZ75" i="22" a="1"/>
  <c r="FX75" i="22" a="1"/>
  <c r="FV75" i="22" a="1"/>
  <c r="FT75" i="22" a="1"/>
  <c r="FR75" i="22" a="1"/>
  <c r="FP75" i="22" a="1"/>
  <c r="FN75" i="22" a="1"/>
  <c r="FL75" i="22" a="1"/>
  <c r="FJ75" i="22" a="1"/>
  <c r="FH75" i="22" a="1"/>
  <c r="FF75" i="22" a="1"/>
  <c r="FD75" i="22" a="1"/>
  <c r="FB75" i="22" a="1"/>
  <c r="EZ75" i="22" a="1"/>
  <c r="EX75" i="22" a="1"/>
  <c r="EV75" i="22" a="1"/>
  <c r="ET75" i="22" a="1"/>
  <c r="ER75" i="22" a="1"/>
  <c r="EP75" i="22" a="1"/>
  <c r="EN75" i="22" a="1"/>
  <c r="EK75" i="22" a="1"/>
  <c r="EF75" i="22" a="1"/>
  <c r="EC75" i="22" a="1"/>
  <c r="DX75" i="22" a="1"/>
  <c r="DU75" i="22" a="1"/>
  <c r="DP75" i="22" a="1"/>
  <c r="DM75" i="22" a="1"/>
  <c r="DH75" i="22" a="1"/>
  <c r="DE75" i="22" a="1"/>
  <c r="GJ25" i="22" a="1"/>
  <c r="ES25" i="22" a="1"/>
  <c r="FY25" i="22" a="1"/>
  <c r="DX25" i="22" a="1"/>
  <c r="FD25" i="22" a="1"/>
  <c r="DM25" i="22" a="1"/>
  <c r="GR25" i="22" a="1"/>
  <c r="GG25" i="22" a="1"/>
  <c r="FL25" i="22" a="1"/>
  <c r="FA25" i="22" a="1"/>
  <c r="EF25" i="22" a="1"/>
  <c r="DU25" i="22" a="1"/>
  <c r="GO25" i="22" a="1"/>
  <c r="FT25" i="22" a="1"/>
  <c r="FI25" i="22" a="1"/>
  <c r="EN25" i="22" a="1"/>
  <c r="EC25" i="22" a="1"/>
  <c r="DH25" i="22" a="1"/>
  <c r="GB25" i="22" a="1"/>
  <c r="FQ25" i="22" a="1"/>
  <c r="EV25" i="22" a="1"/>
  <c r="EK25" i="22" a="1"/>
  <c r="DP25" i="22" a="1"/>
  <c r="DE25" i="22" a="1"/>
  <c r="GT25" i="22" a="1"/>
  <c r="GQ25" i="22" a="1"/>
  <c r="GL25" i="22" a="1"/>
  <c r="GI25" i="22" a="1"/>
  <c r="GD25" i="22" a="1"/>
  <c r="GA25" i="22" a="1"/>
  <c r="FV25" i="22" a="1"/>
  <c r="FS25" i="22" a="1"/>
  <c r="FN25" i="22" a="1"/>
  <c r="FK25" i="22" a="1"/>
  <c r="FF25" i="22" a="1"/>
  <c r="FC25" i="22" a="1"/>
  <c r="EX25" i="22" a="1"/>
  <c r="EU25" i="22" a="1"/>
  <c r="EP25" i="22" a="1"/>
  <c r="EM25" i="22" a="1"/>
  <c r="EH25" i="22" a="1"/>
  <c r="EE25" i="22" a="1"/>
  <c r="DZ25" i="22" a="1"/>
  <c r="DW25" i="22" a="1"/>
  <c r="DR25" i="22" a="1"/>
  <c r="DO25" i="22" a="1"/>
  <c r="DJ25" i="22" a="1"/>
  <c r="DG25" i="22" a="1"/>
  <c r="GV25" i="22" a="1"/>
  <c r="GS25" i="22" a="1"/>
  <c r="GN25" i="22" a="1"/>
  <c r="GK25" i="22" a="1"/>
  <c r="GF25" i="22" a="1"/>
  <c r="GC25" i="22" a="1"/>
  <c r="FX25" i="22" a="1"/>
  <c r="FU25" i="22" a="1"/>
  <c r="FP25" i="22" a="1"/>
  <c r="FM25" i="22" a="1"/>
  <c r="FH25" i="22" a="1"/>
  <c r="FE25" i="22" a="1"/>
  <c r="EZ25" i="22" a="1"/>
  <c r="EW25" i="22" a="1"/>
  <c r="ER25" i="22" a="1"/>
  <c r="EO25" i="22" a="1"/>
  <c r="EJ25" i="22" a="1"/>
  <c r="EG25" i="22" a="1"/>
  <c r="EB25" i="22" a="1"/>
  <c r="DY25" i="22" a="1"/>
  <c r="DT25" i="22" a="1"/>
  <c r="DQ25" i="22" a="1"/>
  <c r="DL25" i="22" a="1"/>
  <c r="DI25" i="22" a="1"/>
  <c r="GU25" i="22" a="1"/>
  <c r="GP25" i="22" a="1"/>
  <c r="GM25" i="22" a="1"/>
  <c r="GH25" i="22" a="1"/>
  <c r="GE25" i="22" a="1"/>
  <c r="FZ25" i="22" a="1"/>
  <c r="FW25" i="22" a="1"/>
  <c r="FR25" i="22" a="1"/>
  <c r="FO25" i="22" a="1"/>
  <c r="FJ25" i="22" a="1"/>
  <c r="FG25" i="22" a="1"/>
  <c r="FB25" i="22" a="1"/>
  <c r="EY25" i="22" a="1"/>
  <c r="ET25" i="22" a="1"/>
  <c r="EQ25" i="22" a="1"/>
  <c r="EL25" i="22" a="1"/>
  <c r="EI25" i="22" a="1"/>
  <c r="ED25" i="22" a="1"/>
  <c r="EA25" i="22" a="1"/>
  <c r="DV25" i="22" a="1"/>
  <c r="DS25" i="22" a="1"/>
  <c r="DN25" i="22" a="1"/>
  <c r="DK25" i="22" a="1"/>
  <c r="DF25" i="22" a="1"/>
  <c r="FO114" i="22" a="1"/>
  <c r="DX114" i="22" a="1"/>
  <c r="GU114" i="22" a="1"/>
  <c r="FD114" i="22" a="1"/>
  <c r="GJ114" i="22" a="1"/>
  <c r="EI114" i="22" a="1"/>
  <c r="GR114" i="22" a="1"/>
  <c r="FW114" i="22" a="1"/>
  <c r="FL114" i="22" a="1"/>
  <c r="EQ114" i="22" a="1"/>
  <c r="EF114" i="22" a="1"/>
  <c r="DK114" i="22" a="1"/>
  <c r="GE114" i="22" a="1"/>
  <c r="FT114" i="22" a="1"/>
  <c r="EY114" i="22" a="1"/>
  <c r="EN114" i="22" a="1"/>
  <c r="DS114" i="22" a="1"/>
  <c r="DH114" i="22" a="1"/>
  <c r="GM114" i="22" a="1"/>
  <c r="GB114" i="22" a="1"/>
  <c r="FG114" i="22" a="1"/>
  <c r="EV114" i="22" a="1"/>
  <c r="EA114" i="22" a="1"/>
  <c r="DP114" i="22" a="1"/>
  <c r="GT114" i="22" a="1"/>
  <c r="GO114" i="22" a="1"/>
  <c r="GL114" i="22" a="1"/>
  <c r="GG114" i="22" a="1"/>
  <c r="GD114" i="22" a="1"/>
  <c r="FY114" i="22" a="1"/>
  <c r="FV114" i="22" a="1"/>
  <c r="FQ114" i="22" a="1"/>
  <c r="FN114" i="22" a="1"/>
  <c r="FI114" i="22" a="1"/>
  <c r="FF114" i="22" a="1"/>
  <c r="FA114" i="22" a="1"/>
  <c r="EX114" i="22" a="1"/>
  <c r="ES114" i="22" a="1"/>
  <c r="EP114" i="22" a="1"/>
  <c r="EK114" i="22" a="1"/>
  <c r="EH114" i="22" a="1"/>
  <c r="EC114" i="22" a="1"/>
  <c r="DZ114" i="22" a="1"/>
  <c r="DU114" i="22" a="1"/>
  <c r="DR114" i="22" a="1"/>
  <c r="DM114" i="22" a="1"/>
  <c r="DJ114" i="22" a="1"/>
  <c r="DE114" i="22" a="1"/>
  <c r="GV114" i="22" a="1"/>
  <c r="GQ114" i="22" a="1"/>
  <c r="GN114" i="22" a="1"/>
  <c r="GI114" i="22" a="1"/>
  <c r="GF114" i="22" a="1"/>
  <c r="GA114" i="22" a="1"/>
  <c r="FX114" i="22" a="1"/>
  <c r="FS114" i="22" a="1"/>
  <c r="FP114" i="22" a="1"/>
  <c r="FK114" i="22" a="1"/>
  <c r="FH114" i="22" a="1"/>
  <c r="FC114" i="22" a="1"/>
  <c r="EZ114" i="22" a="1"/>
  <c r="EU114" i="22" a="1"/>
  <c r="ER114" i="22" a="1"/>
  <c r="EM114" i="22" a="1"/>
  <c r="EJ114" i="22" a="1"/>
  <c r="EE114" i="22" a="1"/>
  <c r="EB114" i="22" a="1"/>
  <c r="DW114" i="22" a="1"/>
  <c r="DT114" i="22" a="1"/>
  <c r="DO114" i="22" a="1"/>
  <c r="DL114" i="22" a="1"/>
  <c r="DG114" i="22" a="1"/>
  <c r="GS114" i="22" a="1"/>
  <c r="GP114" i="22" a="1"/>
  <c r="GK114" i="22" a="1"/>
  <c r="GH114" i="22" a="1"/>
  <c r="GC114" i="22" a="1"/>
  <c r="FZ114" i="22" a="1"/>
  <c r="FU114" i="22" a="1"/>
  <c r="FR114" i="22" a="1"/>
  <c r="FM114" i="22" a="1"/>
  <c r="FJ114" i="22" a="1"/>
  <c r="FE114" i="22" a="1"/>
  <c r="FB114" i="22" a="1"/>
  <c r="EW114" i="22" a="1"/>
  <c r="ET114" i="22" a="1"/>
  <c r="EO114" i="22" a="1"/>
  <c r="EL114" i="22" a="1"/>
  <c r="EG114" i="22" a="1"/>
  <c r="ED114" i="22" a="1"/>
  <c r="DY114" i="22" a="1"/>
  <c r="DV114" i="22" a="1"/>
  <c r="DQ114" i="22" a="1"/>
  <c r="DN114" i="22" a="1"/>
  <c r="DI114" i="22" a="1"/>
  <c r="DF114" i="22" a="1"/>
  <c r="FO102" i="22" a="1"/>
  <c r="DX102" i="22" a="1"/>
  <c r="GU102" i="22" a="1"/>
  <c r="FD102" i="22" a="1"/>
  <c r="GJ102" i="22" a="1"/>
  <c r="EI102" i="22" a="1"/>
  <c r="GR102" i="22" a="1"/>
  <c r="FW102" i="22" a="1"/>
  <c r="FL102" i="22" a="1"/>
  <c r="EQ102" i="22" a="1"/>
  <c r="EF102" i="22" a="1"/>
  <c r="DK102" i="22" a="1"/>
  <c r="GE102" i="22" a="1"/>
  <c r="FT102" i="22" a="1"/>
  <c r="EY102" i="22" a="1"/>
  <c r="EN102" i="22" a="1"/>
  <c r="DS102" i="22" a="1"/>
  <c r="DH102" i="22" a="1"/>
  <c r="GM102" i="22" a="1"/>
  <c r="GB102" i="22" a="1"/>
  <c r="FG102" i="22" a="1"/>
  <c r="EV102" i="22" a="1"/>
  <c r="EA102" i="22" a="1"/>
  <c r="DP102" i="22" a="1"/>
  <c r="GT102" i="22" a="1"/>
  <c r="GO102" i="22" a="1"/>
  <c r="GL102" i="22" a="1"/>
  <c r="GG102" i="22" a="1"/>
  <c r="GD102" i="22" a="1"/>
  <c r="FY102" i="22" a="1"/>
  <c r="FV102" i="22" a="1"/>
  <c r="FQ102" i="22" a="1"/>
  <c r="FN102" i="22" a="1"/>
  <c r="FI102" i="22" a="1"/>
  <c r="FF102" i="22" a="1"/>
  <c r="FA102" i="22" a="1"/>
  <c r="EX102" i="22" a="1"/>
  <c r="ES102" i="22" a="1"/>
  <c r="EP102" i="22" a="1"/>
  <c r="EK102" i="22" a="1"/>
  <c r="EH102" i="22" a="1"/>
  <c r="EC102" i="22" a="1"/>
  <c r="DZ102" i="22" a="1"/>
  <c r="DU102" i="22" a="1"/>
  <c r="DR102" i="22" a="1"/>
  <c r="DM102" i="22" a="1"/>
  <c r="DJ102" i="22" a="1"/>
  <c r="DE102" i="22" a="1"/>
  <c r="GV102" i="22" a="1"/>
  <c r="GQ102" i="22" a="1"/>
  <c r="GN102" i="22" a="1"/>
  <c r="GI102" i="22" a="1"/>
  <c r="GF102" i="22" a="1"/>
  <c r="GA102" i="22" a="1"/>
  <c r="FX102" i="22" a="1"/>
  <c r="FS102" i="22" a="1"/>
  <c r="FP102" i="22" a="1"/>
  <c r="FK102" i="22" a="1"/>
  <c r="FH102" i="22" a="1"/>
  <c r="FC102" i="22" a="1"/>
  <c r="EZ102" i="22" a="1"/>
  <c r="EU102" i="22" a="1"/>
  <c r="ER102" i="22" a="1"/>
  <c r="EM102" i="22" a="1"/>
  <c r="EJ102" i="22" a="1"/>
  <c r="EE102" i="22" a="1"/>
  <c r="EB102" i="22" a="1"/>
  <c r="DW102" i="22" a="1"/>
  <c r="DT102" i="22" a="1"/>
  <c r="DO102" i="22" a="1"/>
  <c r="DL102" i="22" a="1"/>
  <c r="DG102" i="22" a="1"/>
  <c r="GS102" i="22" a="1"/>
  <c r="GP102" i="22" a="1"/>
  <c r="GK102" i="22" a="1"/>
  <c r="GH102" i="22" a="1"/>
  <c r="GC102" i="22" a="1"/>
  <c r="FZ102" i="22" a="1"/>
  <c r="FU102" i="22" a="1"/>
  <c r="FR102" i="22" a="1"/>
  <c r="FM102" i="22" a="1"/>
  <c r="FJ102" i="22" a="1"/>
  <c r="FE102" i="22" a="1"/>
  <c r="FB102" i="22" a="1"/>
  <c r="EW102" i="22" a="1"/>
  <c r="ET102" i="22" a="1"/>
  <c r="EO102" i="22" a="1"/>
  <c r="EL102" i="22" a="1"/>
  <c r="EG102" i="22" a="1"/>
  <c r="ED102" i="22" a="1"/>
  <c r="DY102" i="22" a="1"/>
  <c r="DV102" i="22" a="1"/>
  <c r="DQ102" i="22" a="1"/>
  <c r="DN102" i="22" a="1"/>
  <c r="DI102" i="22" a="1"/>
  <c r="DF102" i="22" a="1"/>
  <c r="GJ88" i="22" a="1"/>
  <c r="EI88" i="22" a="1"/>
  <c r="FO88" i="22" a="1"/>
  <c r="GU88" i="22" a="1"/>
  <c r="FD88" i="22" a="1"/>
  <c r="GR88" i="22" a="1"/>
  <c r="FW88" i="22" a="1"/>
  <c r="FL88" i="22" a="1"/>
  <c r="EQ88" i="22" a="1"/>
  <c r="EF88" i="22" a="1"/>
  <c r="GE88" i="22" a="1"/>
  <c r="FT88" i="22" a="1"/>
  <c r="EY88" i="22" a="1"/>
  <c r="EN88" i="22" a="1"/>
  <c r="GM88" i="22" a="1"/>
  <c r="GB88" i="22" a="1"/>
  <c r="FG88" i="22" a="1"/>
  <c r="EV88" i="22" a="1"/>
  <c r="EA88" i="22" a="1"/>
  <c r="GT88" i="22" a="1"/>
  <c r="GO88" i="22" a="1"/>
  <c r="GL88" i="22" a="1"/>
  <c r="GG88" i="22" a="1"/>
  <c r="GD88" i="22" a="1"/>
  <c r="FY88" i="22" a="1"/>
  <c r="FV88" i="22" a="1"/>
  <c r="FQ88" i="22" a="1"/>
  <c r="FN88" i="22" a="1"/>
  <c r="FI88" i="22" a="1"/>
  <c r="FF88" i="22" a="1"/>
  <c r="FA88" i="22" a="1"/>
  <c r="EX88" i="22" a="1"/>
  <c r="ES88" i="22" a="1"/>
  <c r="EP88" i="22" a="1"/>
  <c r="EK88" i="22" a="1"/>
  <c r="EH88" i="22" a="1"/>
  <c r="EC88" i="22" a="1"/>
  <c r="DZ88" i="22" a="1"/>
  <c r="DW88" i="22" a="1"/>
  <c r="DS88" i="22" a="1"/>
  <c r="DO88" i="22" a="1"/>
  <c r="DK88" i="22" a="1"/>
  <c r="DG88" i="22" a="1"/>
  <c r="GV88" i="22" a="1"/>
  <c r="GQ88" i="22" a="1"/>
  <c r="GN88" i="22" a="1"/>
  <c r="GI88" i="22" a="1"/>
  <c r="GF88" i="22" a="1"/>
  <c r="GA88" i="22" a="1"/>
  <c r="FX88" i="22" a="1"/>
  <c r="FS88" i="22" a="1"/>
  <c r="FP88" i="22" a="1"/>
  <c r="FK88" i="22" a="1"/>
  <c r="FH88" i="22" a="1"/>
  <c r="FC88" i="22" a="1"/>
  <c r="EZ88" i="22" a="1"/>
  <c r="EU88" i="22" a="1"/>
  <c r="ER88" i="22" a="1"/>
  <c r="EM88" i="22" a="1"/>
  <c r="EJ88" i="22" a="1"/>
  <c r="EE88" i="22" a="1"/>
  <c r="EB88" i="22" a="1"/>
  <c r="GS88" i="22" a="1"/>
  <c r="GP88" i="22" a="1"/>
  <c r="GK88" i="22" a="1"/>
  <c r="GH88" i="22" a="1"/>
  <c r="GC88" i="22" a="1"/>
  <c r="FZ88" i="22" a="1"/>
  <c r="FU88" i="22" a="1"/>
  <c r="FR88" i="22" a="1"/>
  <c r="FM88" i="22" a="1"/>
  <c r="FJ88" i="22" a="1"/>
  <c r="FE88" i="22" a="1"/>
  <c r="FB88" i="22" a="1"/>
  <c r="EW88" i="22" a="1"/>
  <c r="ET88" i="22" a="1"/>
  <c r="EO88" i="22" a="1"/>
  <c r="EL88" i="22" a="1"/>
  <c r="EG88" i="22" a="1"/>
  <c r="ED88" i="22" a="1"/>
  <c r="DY88" i="22" a="1"/>
  <c r="DU88" i="22" a="1"/>
  <c r="DQ88" i="22" a="1"/>
  <c r="DM88" i="22" a="1"/>
  <c r="DI88" i="22" a="1"/>
  <c r="DE88" i="22" a="1"/>
  <c r="DX88" i="22" a="1"/>
  <c r="DV88" i="22" a="1"/>
  <c r="DT88" i="22" a="1"/>
  <c r="DR88" i="22" a="1"/>
  <c r="DP88" i="22" a="1"/>
  <c r="DN88" i="22" a="1"/>
  <c r="DL88" i="22" a="1"/>
  <c r="DJ88" i="22" a="1"/>
  <c r="DH88" i="22" a="1"/>
  <c r="DF88" i="22" a="1"/>
  <c r="GR156" i="22" a="1"/>
  <c r="GJ156" i="22" a="1"/>
  <c r="GB156" i="22" a="1"/>
  <c r="FT156" i="22" a="1"/>
  <c r="FL156" i="22" a="1"/>
  <c r="FD156" i="22" a="1"/>
  <c r="EV156" i="22" a="1"/>
  <c r="EN156" i="22" a="1"/>
  <c r="EF156" i="22" a="1"/>
  <c r="DX156" i="22" a="1"/>
  <c r="DP156" i="22" a="1"/>
  <c r="DH156" i="22" a="1"/>
  <c r="GP156" i="22" a="1"/>
  <c r="GH156" i="22" a="1"/>
  <c r="FZ156" i="22" a="1"/>
  <c r="FR156" i="22" a="1"/>
  <c r="FJ156" i="22" a="1"/>
  <c r="FB156" i="22" a="1"/>
  <c r="ET156" i="22" a="1"/>
  <c r="EL156" i="22" a="1"/>
  <c r="ED156" i="22" a="1"/>
  <c r="DV156" i="22" a="1"/>
  <c r="DN156" i="22" a="1"/>
  <c r="DF156" i="22" a="1"/>
  <c r="GV156" i="22" a="1"/>
  <c r="GN156" i="22" a="1"/>
  <c r="GF156" i="22" a="1"/>
  <c r="FX156" i="22" a="1"/>
  <c r="FP156" i="22" a="1"/>
  <c r="FH156" i="22" a="1"/>
  <c r="EZ156" i="22" a="1"/>
  <c r="ER156" i="22" a="1"/>
  <c r="EJ156" i="22" a="1"/>
  <c r="EB156" i="22" a="1"/>
  <c r="DT156" i="22" a="1"/>
  <c r="DL156" i="22" a="1"/>
  <c r="GT156" i="22" a="1"/>
  <c r="GL156" i="22" a="1"/>
  <c r="GD156" i="22" a="1"/>
  <c r="FV156" i="22" a="1"/>
  <c r="FN156" i="22" a="1"/>
  <c r="FF156" i="22" a="1"/>
  <c r="EX156" i="22" a="1"/>
  <c r="EP156" i="22" a="1"/>
  <c r="EH156" i="22" a="1"/>
  <c r="DZ156" i="22" a="1"/>
  <c r="DR156" i="22" a="1"/>
  <c r="DJ156" i="22" a="1"/>
  <c r="GU156" i="22" a="1"/>
  <c r="GS156" i="22" a="1"/>
  <c r="GQ156" i="22" a="1"/>
  <c r="GO156" i="22" a="1"/>
  <c r="GM156" i="22" a="1"/>
  <c r="GK156" i="22" a="1"/>
  <c r="GI156" i="22" a="1"/>
  <c r="GG156" i="22" a="1"/>
  <c r="GE156" i="22" a="1"/>
  <c r="GC156" i="22" a="1"/>
  <c r="GA156" i="22" a="1"/>
  <c r="FY156" i="22" a="1"/>
  <c r="FW156" i="22" a="1"/>
  <c r="FU156" i="22" a="1"/>
  <c r="FS156" i="22" a="1"/>
  <c r="FQ156" i="22" a="1"/>
  <c r="FO156" i="22" a="1"/>
  <c r="FM156" i="22" a="1"/>
  <c r="FK156" i="22" a="1"/>
  <c r="FI156" i="22" a="1"/>
  <c r="FG156" i="22" a="1"/>
  <c r="FE156" i="22" a="1"/>
  <c r="FC156" i="22" a="1"/>
  <c r="FA156" i="22" a="1"/>
  <c r="EY156" i="22" a="1"/>
  <c r="EW156" i="22" a="1"/>
  <c r="EU156" i="22" a="1"/>
  <c r="ES156" i="22" a="1"/>
  <c r="EQ156" i="22" a="1"/>
  <c r="EO156" i="22" a="1"/>
  <c r="EM156" i="22" a="1"/>
  <c r="EK156" i="22" a="1"/>
  <c r="EI156" i="22" a="1"/>
  <c r="EG156" i="22" a="1"/>
  <c r="EE156" i="22" a="1"/>
  <c r="EC156" i="22" a="1"/>
  <c r="EA156" i="22" a="1"/>
  <c r="DY156" i="22" a="1"/>
  <c r="DW156" i="22" a="1"/>
  <c r="DU156" i="22" a="1"/>
  <c r="DS156" i="22" a="1"/>
  <c r="DQ156" i="22" a="1"/>
  <c r="DO156" i="22" a="1"/>
  <c r="DM156" i="22" a="1"/>
  <c r="DK156" i="22" a="1"/>
  <c r="DI156" i="22" a="1"/>
  <c r="DG156" i="22" a="1"/>
  <c r="DE156" i="22" a="1"/>
  <c r="FD127" i="22" a="1"/>
  <c r="GJ127" i="22" a="1"/>
  <c r="EI127" i="22" a="1"/>
  <c r="FO127" i="22" a="1"/>
  <c r="DX127" i="22" a="1"/>
  <c r="GR127" i="22" a="1"/>
  <c r="FW127" i="22" a="1"/>
  <c r="FL127" i="22" a="1"/>
  <c r="EQ127" i="22" a="1"/>
  <c r="EF127" i="22" a="1"/>
  <c r="DK127" i="22" a="1"/>
  <c r="GE127" i="22" a="1"/>
  <c r="FT127" i="22" a="1"/>
  <c r="EY127" i="22" a="1"/>
  <c r="EN127" i="22" a="1"/>
  <c r="DS127" i="22" a="1"/>
  <c r="DH127" i="22" a="1"/>
  <c r="GM127" i="22" a="1"/>
  <c r="GB127" i="22" a="1"/>
  <c r="FG127" i="22" a="1"/>
  <c r="EV127" i="22" a="1"/>
  <c r="EA127" i="22" a="1"/>
  <c r="DP127" i="22" a="1"/>
  <c r="GV127" i="22" a="1"/>
  <c r="GT127" i="22" a="1"/>
  <c r="GO127" i="22" a="1"/>
  <c r="GL127" i="22" a="1"/>
  <c r="GG127" i="22" a="1"/>
  <c r="GD127" i="22" a="1"/>
  <c r="FY127" i="22" a="1"/>
  <c r="FV127" i="22" a="1"/>
  <c r="FQ127" i="22" a="1"/>
  <c r="FN127" i="22" a="1"/>
  <c r="FI127" i="22" a="1"/>
  <c r="FF127" i="22" a="1"/>
  <c r="FA127" i="22" a="1"/>
  <c r="EX127" i="22" a="1"/>
  <c r="ES127" i="22" a="1"/>
  <c r="EP127" i="22" a="1"/>
  <c r="EK127" i="22" a="1"/>
  <c r="EH127" i="22" a="1"/>
  <c r="EC127" i="22" a="1"/>
  <c r="DZ127" i="22" a="1"/>
  <c r="DU127" i="22" a="1"/>
  <c r="DR127" i="22" a="1"/>
  <c r="DM127" i="22" a="1"/>
  <c r="DJ127" i="22" a="1"/>
  <c r="DE127" i="22" a="1"/>
  <c r="GQ127" i="22" a="1"/>
  <c r="GN127" i="22" a="1"/>
  <c r="GI127" i="22" a="1"/>
  <c r="GF127" i="22" a="1"/>
  <c r="GA127" i="22" a="1"/>
  <c r="FX127" i="22" a="1"/>
  <c r="FS127" i="22" a="1"/>
  <c r="FP127" i="22" a="1"/>
  <c r="FK127" i="22" a="1"/>
  <c r="FH127" i="22" a="1"/>
  <c r="FC127" i="22" a="1"/>
  <c r="EZ127" i="22" a="1"/>
  <c r="EU127" i="22" a="1"/>
  <c r="ER127" i="22" a="1"/>
  <c r="EM127" i="22" a="1"/>
  <c r="EJ127" i="22" a="1"/>
  <c r="EE127" i="22" a="1"/>
  <c r="EB127" i="22" a="1"/>
  <c r="DW127" i="22" a="1"/>
  <c r="DT127" i="22" a="1"/>
  <c r="DO127" i="22" a="1"/>
  <c r="DL127" i="22" a="1"/>
  <c r="DG127" i="22" a="1"/>
  <c r="GU127" i="22" a="1"/>
  <c r="GS127" i="22" a="1"/>
  <c r="GP127" i="22" a="1"/>
  <c r="GK127" i="22" a="1"/>
  <c r="GH127" i="22" a="1"/>
  <c r="GC127" i="22" a="1"/>
  <c r="FZ127" i="22" a="1"/>
  <c r="FU127" i="22" a="1"/>
  <c r="FR127" i="22" a="1"/>
  <c r="FM127" i="22" a="1"/>
  <c r="FJ127" i="22" a="1"/>
  <c r="FE127" i="22" a="1"/>
  <c r="FB127" i="22" a="1"/>
  <c r="EW127" i="22" a="1"/>
  <c r="ET127" i="22" a="1"/>
  <c r="EO127" i="22" a="1"/>
  <c r="EL127" i="22" a="1"/>
  <c r="EG127" i="22" a="1"/>
  <c r="ED127" i="22" a="1"/>
  <c r="DY127" i="22" a="1"/>
  <c r="DV127" i="22" a="1"/>
  <c r="DQ127" i="22" a="1"/>
  <c r="DN127" i="22" a="1"/>
  <c r="DI127" i="22" a="1"/>
  <c r="DF127" i="22" a="1"/>
  <c r="FA72" i="22" a="1"/>
  <c r="GR72" i="22" a="1"/>
  <c r="GG72" i="22" a="1"/>
  <c r="EF72" i="22" a="1"/>
  <c r="FL72" i="22" a="1"/>
  <c r="DU72" i="22" a="1"/>
  <c r="GV72" i="22" a="1"/>
  <c r="GO72" i="22" a="1"/>
  <c r="FT72" i="22" a="1"/>
  <c r="FI72" i="22" a="1"/>
  <c r="EN72" i="22" a="1"/>
  <c r="EC72" i="22" a="1"/>
  <c r="DH72" i="22" a="1"/>
  <c r="GB72" i="22" a="1"/>
  <c r="FQ72" i="22" a="1"/>
  <c r="EV72" i="22" a="1"/>
  <c r="EK72" i="22" a="1"/>
  <c r="DP72" i="22" a="1"/>
  <c r="DE72" i="22" a="1"/>
  <c r="GS72" i="22" a="1"/>
  <c r="GJ72" i="22" a="1"/>
  <c r="FY72" i="22" a="1"/>
  <c r="FD72" i="22" a="1"/>
  <c r="ES72" i="22" a="1"/>
  <c r="DX72" i="22" a="1"/>
  <c r="DM72" i="22" a="1"/>
  <c r="GT72" i="22" a="1"/>
  <c r="GQ72" i="22" a="1"/>
  <c r="GL72" i="22" a="1"/>
  <c r="GI72" i="22" a="1"/>
  <c r="GD72" i="22" a="1"/>
  <c r="GA72" i="22" a="1"/>
  <c r="FV72" i="22" a="1"/>
  <c r="FS72" i="22" a="1"/>
  <c r="FN72" i="22" a="1"/>
  <c r="FK72" i="22" a="1"/>
  <c r="FF72" i="22" a="1"/>
  <c r="FC72" i="22" a="1"/>
  <c r="EX72" i="22" a="1"/>
  <c r="EU72" i="22" a="1"/>
  <c r="EP72" i="22" a="1"/>
  <c r="EM72" i="22" a="1"/>
  <c r="EH72" i="22" a="1"/>
  <c r="EE72" i="22" a="1"/>
  <c r="DZ72" i="22" a="1"/>
  <c r="DW72" i="22" a="1"/>
  <c r="DR72" i="22" a="1"/>
  <c r="DO72" i="22" a="1"/>
  <c r="DJ72" i="22" a="1"/>
  <c r="DG72" i="22" a="1"/>
  <c r="GN72" i="22" a="1"/>
  <c r="GK72" i="22" a="1"/>
  <c r="GF72" i="22" a="1"/>
  <c r="GC72" i="22" a="1"/>
  <c r="FX72" i="22" a="1"/>
  <c r="FU72" i="22" a="1"/>
  <c r="FP72" i="22" a="1"/>
  <c r="FM72" i="22" a="1"/>
  <c r="FH72" i="22" a="1"/>
  <c r="FE72" i="22" a="1"/>
  <c r="EZ72" i="22" a="1"/>
  <c r="EW72" i="22" a="1"/>
  <c r="ER72" i="22" a="1"/>
  <c r="EO72" i="22" a="1"/>
  <c r="EJ72" i="22" a="1"/>
  <c r="EG72" i="22" a="1"/>
  <c r="EB72" i="22" a="1"/>
  <c r="DY72" i="22" a="1"/>
  <c r="DT72" i="22" a="1"/>
  <c r="DQ72" i="22" a="1"/>
  <c r="DL72" i="22" a="1"/>
  <c r="DI72" i="22" a="1"/>
  <c r="GU72" i="22" a="1"/>
  <c r="GP72" i="22" a="1"/>
  <c r="GM72" i="22" a="1"/>
  <c r="GH72" i="22" a="1"/>
  <c r="GE72" i="22" a="1"/>
  <c r="FZ72" i="22" a="1"/>
  <c r="FW72" i="22" a="1"/>
  <c r="FR72" i="22" a="1"/>
  <c r="FO72" i="22" a="1"/>
  <c r="FJ72" i="22" a="1"/>
  <c r="FG72" i="22" a="1"/>
  <c r="FB72" i="22" a="1"/>
  <c r="EY72" i="22" a="1"/>
  <c r="ET72" i="22" a="1"/>
  <c r="EQ72" i="22" a="1"/>
  <c r="EL72" i="22" a="1"/>
  <c r="EI72" i="22" a="1"/>
  <c r="ED72" i="22" a="1"/>
  <c r="EA72" i="22" a="1"/>
  <c r="DV72" i="22" a="1"/>
  <c r="DS72" i="22" a="1"/>
  <c r="DN72" i="22" a="1"/>
  <c r="DK72" i="22" a="1"/>
  <c r="DF72" i="22" a="1"/>
  <c r="GG69" i="22" a="1"/>
  <c r="EF69" i="22" a="1"/>
  <c r="FL69" i="22" a="1"/>
  <c r="DU69" i="22" a="1"/>
  <c r="GR69" i="22" a="1"/>
  <c r="FA69" i="22" a="1"/>
  <c r="GO69" i="22" a="1"/>
  <c r="FT69" i="22" a="1"/>
  <c r="FI69" i="22" a="1"/>
  <c r="EN69" i="22" a="1"/>
  <c r="EC69" i="22" a="1"/>
  <c r="DH69" i="22" a="1"/>
  <c r="GB69" i="22" a="1"/>
  <c r="FQ69" i="22" a="1"/>
  <c r="EV69" i="22" a="1"/>
  <c r="EK69" i="22" a="1"/>
  <c r="DP69" i="22" a="1"/>
  <c r="DE69" i="22" a="1"/>
  <c r="GJ69" i="22" a="1"/>
  <c r="FY69" i="22" a="1"/>
  <c r="FD69" i="22" a="1"/>
  <c r="ES69" i="22" a="1"/>
  <c r="DX69" i="22" a="1"/>
  <c r="DM69" i="22" a="1"/>
  <c r="GT69" i="22" a="1"/>
  <c r="GQ69" i="22" a="1"/>
  <c r="GL69" i="22" a="1"/>
  <c r="GI69" i="22" a="1"/>
  <c r="GD69" i="22" a="1"/>
  <c r="GA69" i="22" a="1"/>
  <c r="FV69" i="22" a="1"/>
  <c r="FS69" i="22" a="1"/>
  <c r="FN69" i="22" a="1"/>
  <c r="FK69" i="22" a="1"/>
  <c r="FF69" i="22" a="1"/>
  <c r="FC69" i="22" a="1"/>
  <c r="EX69" i="22" a="1"/>
  <c r="EU69" i="22" a="1"/>
  <c r="EP69" i="22" a="1"/>
  <c r="EM69" i="22" a="1"/>
  <c r="EH69" i="22" a="1"/>
  <c r="EE69" i="22" a="1"/>
  <c r="DZ69" i="22" a="1"/>
  <c r="DW69" i="22" a="1"/>
  <c r="DR69" i="22" a="1"/>
  <c r="DO69" i="22" a="1"/>
  <c r="DJ69" i="22" a="1"/>
  <c r="DG69" i="22" a="1"/>
  <c r="GV69" i="22" a="1"/>
  <c r="GS69" i="22" a="1"/>
  <c r="GN69" i="22" a="1"/>
  <c r="GK69" i="22" a="1"/>
  <c r="GF69" i="22" a="1"/>
  <c r="GC69" i="22" a="1"/>
  <c r="FX69" i="22" a="1"/>
  <c r="FU69" i="22" a="1"/>
  <c r="FP69" i="22" a="1"/>
  <c r="FM69" i="22" a="1"/>
  <c r="FH69" i="22" a="1"/>
  <c r="FE69" i="22" a="1"/>
  <c r="EZ69" i="22" a="1"/>
  <c r="EW69" i="22" a="1"/>
  <c r="ER69" i="22" a="1"/>
  <c r="EO69" i="22" a="1"/>
  <c r="EJ69" i="22" a="1"/>
  <c r="EG69" i="22" a="1"/>
  <c r="EB69" i="22" a="1"/>
  <c r="DY69" i="22" a="1"/>
  <c r="DT69" i="22" a="1"/>
  <c r="DQ69" i="22" a="1"/>
  <c r="DL69" i="22" a="1"/>
  <c r="DI69" i="22" a="1"/>
  <c r="GU69" i="22" a="1"/>
  <c r="GP69" i="22" a="1"/>
  <c r="GM69" i="22" a="1"/>
  <c r="GH69" i="22" a="1"/>
  <c r="GE69" i="22" a="1"/>
  <c r="FZ69" i="22" a="1"/>
  <c r="FW69" i="22" a="1"/>
  <c r="FR69" i="22" a="1"/>
  <c r="FO69" i="22" a="1"/>
  <c r="FJ69" i="22" a="1"/>
  <c r="FG69" i="22" a="1"/>
  <c r="FB69" i="22" a="1"/>
  <c r="EY69" i="22" a="1"/>
  <c r="ET69" i="22" a="1"/>
  <c r="EQ69" i="22" a="1"/>
  <c r="EL69" i="22" a="1"/>
  <c r="EI69" i="22" a="1"/>
  <c r="ED69" i="22" a="1"/>
  <c r="EA69" i="22" a="1"/>
  <c r="DV69" i="22" a="1"/>
  <c r="DS69" i="22" a="1"/>
  <c r="DN69" i="22" a="1"/>
  <c r="DK69" i="22" a="1"/>
  <c r="DF69" i="22" a="1"/>
  <c r="GU141" i="22" a="1"/>
  <c r="GE141" i="22" a="1"/>
  <c r="FO141" i="22" a="1"/>
  <c r="EY141" i="22" a="1"/>
  <c r="EI141" i="22" a="1"/>
  <c r="DS141" i="22" a="1"/>
  <c r="GQ141" i="22" a="1"/>
  <c r="GA141" i="22" a="1"/>
  <c r="FK141" i="22" a="1"/>
  <c r="EU141" i="22" a="1"/>
  <c r="EE141" i="22" a="1"/>
  <c r="DO141" i="22" a="1"/>
  <c r="GM141" i="22" a="1"/>
  <c r="FW141" i="22" a="1"/>
  <c r="FG141" i="22" a="1"/>
  <c r="EQ141" i="22" a="1"/>
  <c r="EA141" i="22" a="1"/>
  <c r="DK141" i="22" a="1"/>
  <c r="GI141" i="22" a="1"/>
  <c r="FS141" i="22" a="1"/>
  <c r="FC141" i="22" a="1"/>
  <c r="EM141" i="22" a="1"/>
  <c r="DW141" i="22" a="1"/>
  <c r="DG141" i="22" a="1"/>
  <c r="GT141" i="22" a="1"/>
  <c r="GP141" i="22" a="1"/>
  <c r="GL141" i="22" a="1"/>
  <c r="GH141" i="22" a="1"/>
  <c r="GD141" i="22" a="1"/>
  <c r="FZ141" i="22" a="1"/>
  <c r="FV141" i="22" a="1"/>
  <c r="FR141" i="22" a="1"/>
  <c r="FN141" i="22" a="1"/>
  <c r="FJ141" i="22" a="1"/>
  <c r="FF141" i="22" a="1"/>
  <c r="FB141" i="22" a="1"/>
  <c r="EX141" i="22" a="1"/>
  <c r="ET141" i="22" a="1"/>
  <c r="EP141" i="22" a="1"/>
  <c r="EL141" i="22" a="1"/>
  <c r="EH141" i="22" a="1"/>
  <c r="ED141" i="22" a="1"/>
  <c r="DZ141" i="22" a="1"/>
  <c r="DV141" i="22" a="1"/>
  <c r="DR141" i="22" a="1"/>
  <c r="DN141" i="22" a="1"/>
  <c r="DJ141" i="22" a="1"/>
  <c r="DF141" i="22" a="1"/>
  <c r="GS141" i="22" a="1"/>
  <c r="GO141" i="22" a="1"/>
  <c r="GK141" i="22" a="1"/>
  <c r="GG141" i="22" a="1"/>
  <c r="GC141" i="22" a="1"/>
  <c r="FY141" i="22" a="1"/>
  <c r="FU141" i="22" a="1"/>
  <c r="FQ141" i="22" a="1"/>
  <c r="FM141" i="22" a="1"/>
  <c r="FI141" i="22" a="1"/>
  <c r="FE141" i="22" a="1"/>
  <c r="FA141" i="22" a="1"/>
  <c r="EW141" i="22" a="1"/>
  <c r="ES141" i="22" a="1"/>
  <c r="EO141" i="22" a="1"/>
  <c r="EK141" i="22" a="1"/>
  <c r="EG141" i="22" a="1"/>
  <c r="EC141" i="22" a="1"/>
  <c r="DY141" i="22" a="1"/>
  <c r="DU141" i="22" a="1"/>
  <c r="DQ141" i="22" a="1"/>
  <c r="DM141" i="22" a="1"/>
  <c r="DI141" i="22" a="1"/>
  <c r="DE141" i="22" a="1"/>
  <c r="GV141" i="22" a="1"/>
  <c r="GR141" i="22" a="1"/>
  <c r="GN141" i="22" a="1"/>
  <c r="GJ141" i="22" a="1"/>
  <c r="GF141" i="22" a="1"/>
  <c r="GB141" i="22" a="1"/>
  <c r="FX141" i="22" a="1"/>
  <c r="FT141" i="22" a="1"/>
  <c r="FP141" i="22" a="1"/>
  <c r="FL141" i="22" a="1"/>
  <c r="FH141" i="22" a="1"/>
  <c r="FD141" i="22" a="1"/>
  <c r="EZ141" i="22" a="1"/>
  <c r="EV141" i="22" a="1"/>
  <c r="ER141" i="22" a="1"/>
  <c r="EN141" i="22" a="1"/>
  <c r="EJ141" i="22" a="1"/>
  <c r="EF141" i="22" a="1"/>
  <c r="EB141" i="22" a="1"/>
  <c r="DX141" i="22" a="1"/>
  <c r="DT141" i="22" a="1"/>
  <c r="DP141" i="22" a="1"/>
  <c r="DL141" i="22" a="1"/>
  <c r="DH141" i="22" a="1"/>
  <c r="GT218" i="22" a="1"/>
  <c r="GN218" i="22" a="1"/>
  <c r="GJ218" i="22" a="1"/>
  <c r="GB218" i="22" a="1"/>
  <c r="FV218" i="22" a="1"/>
  <c r="FP218" i="22" a="1"/>
  <c r="FH218" i="22" a="1"/>
  <c r="FB218" i="22" a="1"/>
  <c r="EV218" i="22" a="1"/>
  <c r="EP218" i="22" a="1"/>
  <c r="EH218" i="22" a="1"/>
  <c r="ED218" i="22" a="1"/>
  <c r="DX218" i="22" a="1"/>
  <c r="DN218" i="22" a="1"/>
  <c r="DH218" i="22" a="1"/>
  <c r="GV218" i="22" a="1"/>
  <c r="GP218" i="22" a="1"/>
  <c r="GH218" i="22" a="1"/>
  <c r="FZ218" i="22" a="1"/>
  <c r="FT218" i="22" a="1"/>
  <c r="FL218" i="22" a="1"/>
  <c r="FF218" i="22" a="1"/>
  <c r="EZ218" i="22" a="1"/>
  <c r="ER218" i="22" a="1"/>
  <c r="EJ218" i="22" a="1"/>
  <c r="EB218" i="22" a="1"/>
  <c r="DV218" i="22" a="1"/>
  <c r="DP218" i="22" a="1"/>
  <c r="DJ218" i="22" a="1"/>
  <c r="GU218" i="22" a="1"/>
  <c r="GQ218" i="22" a="1"/>
  <c r="GK218" i="22" a="1"/>
  <c r="GG218" i="22" a="1"/>
  <c r="GC218" i="22" a="1"/>
  <c r="FY218" i="22" a="1"/>
  <c r="FW218" i="22" a="1"/>
  <c r="FU218" i="22" a="1"/>
  <c r="FQ218" i="22" a="1"/>
  <c r="FM218" i="22" a="1"/>
  <c r="FI218" i="22" a="1"/>
  <c r="FC218" i="22" a="1"/>
  <c r="EY218" i="22" a="1"/>
  <c r="EU218" i="22" a="1"/>
  <c r="EQ218" i="22" a="1"/>
  <c r="EM218" i="22" a="1"/>
  <c r="EG218" i="22" a="1"/>
  <c r="EC218" i="22" a="1"/>
  <c r="DY218" i="22" a="1"/>
  <c r="DS218" i="22" a="1"/>
  <c r="DO218" i="22" a="1"/>
  <c r="DK218" i="22" a="1"/>
  <c r="DE218" i="22" a="1"/>
  <c r="GR218" i="22" a="1"/>
  <c r="GL218" i="22" a="1"/>
  <c r="GF218" i="22" a="1"/>
  <c r="GD218" i="22" a="1"/>
  <c r="FX218" i="22" a="1"/>
  <c r="FR218" i="22" a="1"/>
  <c r="FN218" i="22" a="1"/>
  <c r="FJ218" i="22" a="1"/>
  <c r="FD218" i="22" a="1"/>
  <c r="EX218" i="22" a="1"/>
  <c r="ET218" i="22" a="1"/>
  <c r="EN218" i="22" a="1"/>
  <c r="EL218" i="22" a="1"/>
  <c r="EF218" i="22" a="1"/>
  <c r="DZ218" i="22" a="1"/>
  <c r="DT218" i="22" a="1"/>
  <c r="DR218" i="22" a="1"/>
  <c r="DL218" i="22" a="1"/>
  <c r="DF218" i="22" a="1"/>
  <c r="GS218" i="22" a="1"/>
  <c r="GO218" i="22" a="1"/>
  <c r="GM218" i="22" a="1"/>
  <c r="GI218" i="22" a="1"/>
  <c r="GE218" i="22" a="1"/>
  <c r="GA218" i="22" a="1"/>
  <c r="FS218" i="22" a="1"/>
  <c r="FO218" i="22" a="1"/>
  <c r="FK218" i="22" a="1"/>
  <c r="FG218" i="22" a="1"/>
  <c r="FE218" i="22" a="1"/>
  <c r="FA218" i="22" a="1"/>
  <c r="EW218" i="22" a="1"/>
  <c r="ES218" i="22" a="1"/>
  <c r="EO218" i="22" a="1"/>
  <c r="EK218" i="22" a="1"/>
  <c r="EI218" i="22" a="1"/>
  <c r="EE218" i="22" a="1"/>
  <c r="EA218" i="22" a="1"/>
  <c r="DW218" i="22" a="1"/>
  <c r="DU218" i="22" a="1"/>
  <c r="DQ218" i="22" a="1"/>
  <c r="DM218" i="22" a="1"/>
  <c r="DI218" i="22" a="1"/>
  <c r="DG218" i="22" a="1"/>
  <c r="GU99" i="22" a="1"/>
  <c r="FD99" i="22" a="1"/>
  <c r="GJ99" i="22" a="1"/>
  <c r="EI99" i="22" a="1"/>
  <c r="FO99" i="22" a="1"/>
  <c r="DX99" i="22" a="1"/>
  <c r="GR99" i="22" a="1"/>
  <c r="FW99" i="22" a="1"/>
  <c r="FL99" i="22" a="1"/>
  <c r="EQ99" i="22" a="1"/>
  <c r="EF99" i="22" a="1"/>
  <c r="DK99" i="22" a="1"/>
  <c r="GE99" i="22" a="1"/>
  <c r="FT99" i="22" a="1"/>
  <c r="EY99" i="22" a="1"/>
  <c r="EN99" i="22" a="1"/>
  <c r="DS99" i="22" a="1"/>
  <c r="DH99" i="22" a="1"/>
  <c r="GM99" i="22" a="1"/>
  <c r="GB99" i="22" a="1"/>
  <c r="FG99" i="22" a="1"/>
  <c r="EV99" i="22" a="1"/>
  <c r="EA99" i="22" a="1"/>
  <c r="DP99" i="22" a="1"/>
  <c r="GT99" i="22" a="1"/>
  <c r="GO99" i="22" a="1"/>
  <c r="GL99" i="22" a="1"/>
  <c r="GG99" i="22" a="1"/>
  <c r="GD99" i="22" a="1"/>
  <c r="FY99" i="22" a="1"/>
  <c r="FV99" i="22" a="1"/>
  <c r="FQ99" i="22" a="1"/>
  <c r="FN99" i="22" a="1"/>
  <c r="FI99" i="22" a="1"/>
  <c r="FF99" i="22" a="1"/>
  <c r="FA99" i="22" a="1"/>
  <c r="EX99" i="22" a="1"/>
  <c r="ES99" i="22" a="1"/>
  <c r="EP99" i="22" a="1"/>
  <c r="EK99" i="22" a="1"/>
  <c r="EH99" i="22" a="1"/>
  <c r="EC99" i="22" a="1"/>
  <c r="DZ99" i="22" a="1"/>
  <c r="DU99" i="22" a="1"/>
  <c r="DR99" i="22" a="1"/>
  <c r="DM99" i="22" a="1"/>
  <c r="DJ99" i="22" a="1"/>
  <c r="DE99" i="22" a="1"/>
  <c r="GV99" i="22" a="1"/>
  <c r="GQ99" i="22" a="1"/>
  <c r="GN99" i="22" a="1"/>
  <c r="GI99" i="22" a="1"/>
  <c r="GF99" i="22" a="1"/>
  <c r="GA99" i="22" a="1"/>
  <c r="FX99" i="22" a="1"/>
  <c r="FS99" i="22" a="1"/>
  <c r="FP99" i="22" a="1"/>
  <c r="FK99" i="22" a="1"/>
  <c r="FH99" i="22" a="1"/>
  <c r="FC99" i="22" a="1"/>
  <c r="EZ99" i="22" a="1"/>
  <c r="EU99" i="22" a="1"/>
  <c r="ER99" i="22" a="1"/>
  <c r="EM99" i="22" a="1"/>
  <c r="EJ99" i="22" a="1"/>
  <c r="EE99" i="22" a="1"/>
  <c r="EB99" i="22" a="1"/>
  <c r="DW99" i="22" a="1"/>
  <c r="DT99" i="22" a="1"/>
  <c r="DO99" i="22" a="1"/>
  <c r="DL99" i="22" a="1"/>
  <c r="DG99" i="22" a="1"/>
  <c r="GS99" i="22" a="1"/>
  <c r="GP99" i="22" a="1"/>
  <c r="GK99" i="22" a="1"/>
  <c r="GH99" i="22" a="1"/>
  <c r="GC99" i="22" a="1"/>
  <c r="FZ99" i="22" a="1"/>
  <c r="FU99" i="22" a="1"/>
  <c r="FR99" i="22" a="1"/>
  <c r="FM99" i="22" a="1"/>
  <c r="FJ99" i="22" a="1"/>
  <c r="FE99" i="22" a="1"/>
  <c r="FB99" i="22" a="1"/>
  <c r="EW99" i="22" a="1"/>
  <c r="ET99" i="22" a="1"/>
  <c r="EO99" i="22" a="1"/>
  <c r="EL99" i="22" a="1"/>
  <c r="EG99" i="22" a="1"/>
  <c r="ED99" i="22" a="1"/>
  <c r="DY99" i="22" a="1"/>
  <c r="DV99" i="22" a="1"/>
  <c r="DQ99" i="22" a="1"/>
  <c r="DN99" i="22" a="1"/>
  <c r="DI99" i="22" a="1"/>
  <c r="DF99" i="22" a="1"/>
  <c r="GT203" i="22" a="1"/>
  <c r="GL203" i="22" a="1"/>
  <c r="GD203" i="22" a="1"/>
  <c r="FX203" i="22" a="1"/>
  <c r="FP203" i="22" a="1"/>
  <c r="FH203" i="22" a="1"/>
  <c r="FD203" i="22" a="1"/>
  <c r="EX203" i="22" a="1"/>
  <c r="EN203" i="22" a="1"/>
  <c r="EJ203" i="22" a="1"/>
  <c r="EB203" i="22" a="1"/>
  <c r="DV203" i="22" a="1"/>
  <c r="DP203" i="22" a="1"/>
  <c r="DJ203" i="22" a="1"/>
  <c r="GR203" i="22" a="1"/>
  <c r="GJ203" i="22" a="1"/>
  <c r="GF203" i="22" a="1"/>
  <c r="FZ203" i="22" a="1"/>
  <c r="FR203" i="22" a="1"/>
  <c r="FJ203" i="22" a="1"/>
  <c r="FB203" i="22" a="1"/>
  <c r="ET203" i="22" a="1"/>
  <c r="EP203" i="22" a="1"/>
  <c r="EH203" i="22" a="1"/>
  <c r="ED203" i="22" a="1"/>
  <c r="DX203" i="22" a="1"/>
  <c r="DR203" i="22" a="1"/>
  <c r="DH203" i="22" a="1"/>
  <c r="GU203" i="22" a="1"/>
  <c r="GS203" i="22" a="1"/>
  <c r="GQ203" i="22" a="1"/>
  <c r="GO203" i="22" a="1"/>
  <c r="GM203" i="22" a="1"/>
  <c r="GK203" i="22" a="1"/>
  <c r="GI203" i="22" a="1"/>
  <c r="GG203" i="22" a="1"/>
  <c r="GE203" i="22" a="1"/>
  <c r="GC203" i="22" a="1"/>
  <c r="GA203" i="22" a="1"/>
  <c r="FY203" i="22" a="1"/>
  <c r="FW203" i="22" a="1"/>
  <c r="FU203" i="22" a="1"/>
  <c r="FS203" i="22" a="1"/>
  <c r="FQ203" i="22" a="1"/>
  <c r="FO203" i="22" a="1"/>
  <c r="FM203" i="22" a="1"/>
  <c r="FK203" i="22" a="1"/>
  <c r="FI203" i="22" a="1"/>
  <c r="FG203" i="22" a="1"/>
  <c r="FE203" i="22" a="1"/>
  <c r="FC203" i="22" a="1"/>
  <c r="FA203" i="22" a="1"/>
  <c r="EY203" i="22" a="1"/>
  <c r="EW203" i="22" a="1"/>
  <c r="EU203" i="22" a="1"/>
  <c r="ES203" i="22" a="1"/>
  <c r="EQ203" i="22" a="1"/>
  <c r="EO203" i="22" a="1"/>
  <c r="EM203" i="22" a="1"/>
  <c r="EK203" i="22" a="1"/>
  <c r="EI203" i="22" a="1"/>
  <c r="EE203" i="22" a="1"/>
  <c r="EC203" i="22" a="1"/>
  <c r="EA203" i="22" a="1"/>
  <c r="DY203" i="22" a="1"/>
  <c r="DW203" i="22" a="1"/>
  <c r="DU203" i="22" a="1"/>
  <c r="DS203" i="22" a="1"/>
  <c r="DQ203" i="22" a="1"/>
  <c r="DO203" i="22" a="1"/>
  <c r="DM203" i="22" a="1"/>
  <c r="DK203" i="22" a="1"/>
  <c r="DI203" i="22" a="1"/>
  <c r="DG203" i="22" a="1"/>
  <c r="DE203" i="22" a="1"/>
  <c r="GV203" i="22" a="1"/>
  <c r="GP203" i="22" a="1"/>
  <c r="GN203" i="22" a="1"/>
  <c r="GH203" i="22" a="1"/>
  <c r="GB203" i="22" a="1"/>
  <c r="FV203" i="22" a="1"/>
  <c r="FT203" i="22" a="1"/>
  <c r="FN203" i="22" a="1"/>
  <c r="FL203" i="22" a="1"/>
  <c r="FF203" i="22" a="1"/>
  <c r="EZ203" i="22" a="1"/>
  <c r="EV203" i="22" a="1"/>
  <c r="ER203" i="22" a="1"/>
  <c r="EL203" i="22" a="1"/>
  <c r="EF203" i="22" a="1"/>
  <c r="DZ203" i="22" a="1"/>
  <c r="DT203" i="22" a="1"/>
  <c r="DN203" i="22" a="1"/>
  <c r="DL203" i="22" a="1"/>
  <c r="DF203" i="22" a="1"/>
  <c r="EG203" i="22" a="1"/>
  <c r="ET35" i="22" a="1"/>
  <c r="GP35" i="22" a="1"/>
  <c r="ED35" i="22" a="1"/>
  <c r="FZ35" i="22" a="1"/>
  <c r="DN35" i="22" a="1"/>
  <c r="FJ35" i="22" a="1"/>
  <c r="GL35" i="22" a="1"/>
  <c r="FV35" i="22" a="1"/>
  <c r="FF35" i="22" a="1"/>
  <c r="EP35" i="22" a="1"/>
  <c r="DZ35" i="22" a="1"/>
  <c r="DJ35" i="22" a="1"/>
  <c r="GH35" i="22" a="1"/>
  <c r="FR35" i="22" a="1"/>
  <c r="FB35" i="22" a="1"/>
  <c r="EL35" i="22" a="1"/>
  <c r="DV35" i="22" a="1"/>
  <c r="DF35" i="22" a="1"/>
  <c r="GT35" i="22" a="1"/>
  <c r="GD35" i="22" a="1"/>
  <c r="FN35" i="22" a="1"/>
  <c r="EX35" i="22" a="1"/>
  <c r="EH35" i="22" a="1"/>
  <c r="DR35" i="22" a="1"/>
  <c r="GS35" i="22" a="1"/>
  <c r="GO35" i="22" a="1"/>
  <c r="GK35" i="22" a="1"/>
  <c r="GG35" i="22" a="1"/>
  <c r="GC35" i="22" a="1"/>
  <c r="FY35" i="22" a="1"/>
  <c r="FU35" i="22" a="1"/>
  <c r="FQ35" i="22" a="1"/>
  <c r="FM35" i="22" a="1"/>
  <c r="FI35" i="22" a="1"/>
  <c r="FE35" i="22" a="1"/>
  <c r="FA35" i="22" a="1"/>
  <c r="EW35" i="22" a="1"/>
  <c r="ES35" i="22" a="1"/>
  <c r="EO35" i="22" a="1"/>
  <c r="EK35" i="22" a="1"/>
  <c r="EG35" i="22" a="1"/>
  <c r="EC35" i="22" a="1"/>
  <c r="DY35" i="22" a="1"/>
  <c r="DU35" i="22" a="1"/>
  <c r="DQ35" i="22" a="1"/>
  <c r="DM35" i="22" a="1"/>
  <c r="DI35" i="22" a="1"/>
  <c r="DE35" i="22" a="1"/>
  <c r="GV35" i="22" a="1"/>
  <c r="GR35" i="22" a="1"/>
  <c r="GN35" i="22" a="1"/>
  <c r="GJ35" i="22" a="1"/>
  <c r="GF35" i="22" a="1"/>
  <c r="GB35" i="22" a="1"/>
  <c r="FX35" i="22" a="1"/>
  <c r="FT35" i="22" a="1"/>
  <c r="FP35" i="22" a="1"/>
  <c r="FL35" i="22" a="1"/>
  <c r="FH35" i="22" a="1"/>
  <c r="FD35" i="22" a="1"/>
  <c r="EZ35" i="22" a="1"/>
  <c r="EV35" i="22" a="1"/>
  <c r="ER35" i="22" a="1"/>
  <c r="EN35" i="22" a="1"/>
  <c r="EJ35" i="22" a="1"/>
  <c r="EF35" i="22" a="1"/>
  <c r="EB35" i="22" a="1"/>
  <c r="DX35" i="22" a="1"/>
  <c r="DT35" i="22" a="1"/>
  <c r="DP35" i="22" a="1"/>
  <c r="DL35" i="22" a="1"/>
  <c r="DH35" i="22" a="1"/>
  <c r="GU35" i="22" a="1"/>
  <c r="GQ35" i="22" a="1"/>
  <c r="GM35" i="22" a="1"/>
  <c r="GI35" i="22" a="1"/>
  <c r="GE35" i="22" a="1"/>
  <c r="GA35" i="22" a="1"/>
  <c r="FW35" i="22" a="1"/>
  <c r="FS35" i="22" a="1"/>
  <c r="FO35" i="22" a="1"/>
  <c r="FK35" i="22" a="1"/>
  <c r="FG35" i="22" a="1"/>
  <c r="FC35" i="22" a="1"/>
  <c r="EY35" i="22" a="1"/>
  <c r="EU35" i="22" a="1"/>
  <c r="EQ35" i="22" a="1"/>
  <c r="EM35" i="22" a="1"/>
  <c r="EI35" i="22" a="1"/>
  <c r="EE35" i="22" a="1"/>
  <c r="EA35" i="22" a="1"/>
  <c r="DW35" i="22" a="1"/>
  <c r="DS35" i="22" a="1"/>
  <c r="DO35" i="22" a="1"/>
  <c r="DK35" i="22" a="1"/>
  <c r="DG35" i="22" a="1"/>
  <c r="DR19" i="22" a="1"/>
  <c r="DG19" i="22" a="1"/>
  <c r="DZ19" i="22" a="1"/>
  <c r="DO19" i="22" a="1"/>
  <c r="DW19" i="22" a="1"/>
  <c r="DJ19" i="22" a="1"/>
  <c r="GV19" i="22" a="1"/>
  <c r="GT19" i="22" a="1"/>
  <c r="GR19" i="22" a="1"/>
  <c r="GP19" i="22" a="1"/>
  <c r="GN19" i="22" a="1"/>
  <c r="GL19" i="22" a="1"/>
  <c r="GJ19" i="22" a="1"/>
  <c r="GH19" i="22" a="1"/>
  <c r="GF19" i="22" a="1"/>
  <c r="GD19" i="22" a="1"/>
  <c r="GB19" i="22" a="1"/>
  <c r="FZ19" i="22" a="1"/>
  <c r="FX19" i="22" a="1"/>
  <c r="FV19" i="22" a="1"/>
  <c r="FT19" i="22" a="1"/>
  <c r="FR19" i="22" a="1"/>
  <c r="FP19" i="22" a="1"/>
  <c r="FN19" i="22" a="1"/>
  <c r="FL19" i="22" a="1"/>
  <c r="FJ19" i="22" a="1"/>
  <c r="FH19" i="22" a="1"/>
  <c r="FF19" i="22" a="1"/>
  <c r="FD19" i="22" a="1"/>
  <c r="FB19" i="22" a="1"/>
  <c r="EZ19" i="22" a="1"/>
  <c r="EX19" i="22" a="1"/>
  <c r="EV19" i="22" a="1"/>
  <c r="ET19" i="22" a="1"/>
  <c r="ER19" i="22" a="1"/>
  <c r="EP19" i="22" a="1"/>
  <c r="EN19" i="22" a="1"/>
  <c r="EL19" i="22" a="1"/>
  <c r="EJ19" i="22" a="1"/>
  <c r="EH19" i="22" a="1"/>
  <c r="EF19" i="22" a="1"/>
  <c r="ED19" i="22" a="1"/>
  <c r="EB19" i="22" a="1"/>
  <c r="DY19" i="22" a="1"/>
  <c r="DT19" i="22" a="1"/>
  <c r="DQ19" i="22" a="1"/>
  <c r="DL19" i="22" a="1"/>
  <c r="DI19" i="22" a="1"/>
  <c r="EA19" i="22" a="1"/>
  <c r="DV19" i="22" a="1"/>
  <c r="DS19" i="22" a="1"/>
  <c r="DN19" i="22" a="1"/>
  <c r="DK19" i="22" a="1"/>
  <c r="DF19" i="22" a="1"/>
  <c r="GU19" i="22" a="1"/>
  <c r="GS19" i="22" a="1"/>
  <c r="GQ19" i="22" a="1"/>
  <c r="GO19" i="22" a="1"/>
  <c r="GM19" i="22" a="1"/>
  <c r="GK19" i="22" a="1"/>
  <c r="GI19" i="22" a="1"/>
  <c r="GG19" i="22" a="1"/>
  <c r="GE19" i="22" a="1"/>
  <c r="GC19" i="22" a="1"/>
  <c r="GA19" i="22" a="1"/>
  <c r="FY19" i="22" a="1"/>
  <c r="FW19" i="22" a="1"/>
  <c r="FU19" i="22" a="1"/>
  <c r="FS19" i="22" a="1"/>
  <c r="FQ19" i="22" a="1"/>
  <c r="FO19" i="22" a="1"/>
  <c r="FM19" i="22" a="1"/>
  <c r="FK19" i="22" a="1"/>
  <c r="FI19" i="22" a="1"/>
  <c r="FG19" i="22" a="1"/>
  <c r="FE19" i="22" a="1"/>
  <c r="FC19" i="22" a="1"/>
  <c r="FA19" i="22" a="1"/>
  <c r="EY19" i="22" a="1"/>
  <c r="EW19" i="22" a="1"/>
  <c r="EU19" i="22" a="1"/>
  <c r="ES19" i="22" a="1"/>
  <c r="EQ19" i="22" a="1"/>
  <c r="EO19" i="22" a="1"/>
  <c r="EM19" i="22" a="1"/>
  <c r="EK19" i="22" a="1"/>
  <c r="EI19" i="22" a="1"/>
  <c r="EG19" i="22" a="1"/>
  <c r="EE19" i="22" a="1"/>
  <c r="EC19" i="22" a="1"/>
  <c r="DX19" i="22" a="1"/>
  <c r="DU19" i="22" a="1"/>
  <c r="DP19" i="22" a="1"/>
  <c r="DM19" i="22" a="1"/>
  <c r="DH19" i="22" a="1"/>
  <c r="DE19" i="22" a="1"/>
  <c r="GT187" i="22" a="1"/>
  <c r="GH187" i="22" a="1"/>
  <c r="FR187" i="22" a="1"/>
  <c r="FF187" i="22" a="1"/>
  <c r="ET187" i="22" a="1"/>
  <c r="EL187" i="22" a="1"/>
  <c r="DV187" i="22" a="1"/>
  <c r="DF187" i="22" a="1"/>
  <c r="GS187" i="22" a="1"/>
  <c r="GO187" i="22" a="1"/>
  <c r="GK187" i="22" a="1"/>
  <c r="GG187" i="22" a="1"/>
  <c r="GC187" i="22" a="1"/>
  <c r="FY187" i="22" a="1"/>
  <c r="FU187" i="22" a="1"/>
  <c r="FQ187" i="22" a="1"/>
  <c r="FM187" i="22" a="1"/>
  <c r="FI187" i="22" a="1"/>
  <c r="FE187" i="22" a="1"/>
  <c r="FA187" i="22" a="1"/>
  <c r="EW187" i="22" a="1"/>
  <c r="ES187" i="22" a="1"/>
  <c r="EO187" i="22" a="1"/>
  <c r="EK187" i="22" a="1"/>
  <c r="EG187" i="22" a="1"/>
  <c r="EC187" i="22" a="1"/>
  <c r="DY187" i="22" a="1"/>
  <c r="DU187" i="22" a="1"/>
  <c r="DQ187" i="22" a="1"/>
  <c r="DM187" i="22" a="1"/>
  <c r="DI187" i="22" a="1"/>
  <c r="DE187" i="22" a="1"/>
  <c r="GP187" i="22" a="1"/>
  <c r="GD187" i="22" a="1"/>
  <c r="FV187" i="22" a="1"/>
  <c r="FJ187" i="22" a="1"/>
  <c r="EX187" i="22" a="1"/>
  <c r="EH187" i="22" a="1"/>
  <c r="DR187" i="22" a="1"/>
  <c r="DJ187" i="22" a="1"/>
  <c r="GV187" i="22" a="1"/>
  <c r="GR187" i="22" a="1"/>
  <c r="GN187" i="22" a="1"/>
  <c r="GJ187" i="22" a="1"/>
  <c r="GF187" i="22" a="1"/>
  <c r="GB187" i="22" a="1"/>
  <c r="FX187" i="22" a="1"/>
  <c r="FT187" i="22" a="1"/>
  <c r="FP187" i="22" a="1"/>
  <c r="FL187" i="22" a="1"/>
  <c r="FH187" i="22" a="1"/>
  <c r="FD187" i="22" a="1"/>
  <c r="EZ187" i="22" a="1"/>
  <c r="EV187" i="22" a="1"/>
  <c r="ER187" i="22" a="1"/>
  <c r="EN187" i="22" a="1"/>
  <c r="EJ187" i="22" a="1"/>
  <c r="EF187" i="22" a="1"/>
  <c r="EB187" i="22" a="1"/>
  <c r="DX187" i="22" a="1"/>
  <c r="DT187" i="22" a="1"/>
  <c r="DP187" i="22" a="1"/>
  <c r="DL187" i="22" a="1"/>
  <c r="DH187" i="22" a="1"/>
  <c r="GL187" i="22" a="1"/>
  <c r="FZ187" i="22" a="1"/>
  <c r="FN187" i="22" a="1"/>
  <c r="FB187" i="22" a="1"/>
  <c r="EP187" i="22" a="1"/>
  <c r="ED187" i="22" a="1"/>
  <c r="DZ187" i="22" a="1"/>
  <c r="DN187" i="22" a="1"/>
  <c r="GU187" i="22" a="1"/>
  <c r="GQ187" i="22" a="1"/>
  <c r="GM187" i="22" a="1"/>
  <c r="GI187" i="22" a="1"/>
  <c r="GE187" i="22" a="1"/>
  <c r="GA187" i="22" a="1"/>
  <c r="FW187" i="22" a="1"/>
  <c r="FS187" i="22" a="1"/>
  <c r="FO187" i="22" a="1"/>
  <c r="FK187" i="22" a="1"/>
  <c r="FG187" i="22" a="1"/>
  <c r="FC187" i="22" a="1"/>
  <c r="EY187" i="22" a="1"/>
  <c r="EU187" i="22" a="1"/>
  <c r="EQ187" i="22" a="1"/>
  <c r="EM187" i="22" a="1"/>
  <c r="EI187" i="22" a="1"/>
  <c r="EE187" i="22" a="1"/>
  <c r="EA187" i="22" a="1"/>
  <c r="DW187" i="22" a="1"/>
  <c r="DS187" i="22" a="1"/>
  <c r="DO187" i="22" a="1"/>
  <c r="DK187" i="22" a="1"/>
  <c r="DG187" i="22" a="1"/>
  <c r="EC58" i="22" a="1"/>
  <c r="FL58" i="22" a="1"/>
  <c r="DM58" i="22" a="1"/>
  <c r="GR58" i="22" a="1"/>
  <c r="FA58" i="22" a="1"/>
  <c r="GG58" i="22" a="1"/>
  <c r="GO58" i="22" a="1"/>
  <c r="FT58" i="22" a="1"/>
  <c r="FI58" i="22" a="1"/>
  <c r="EN58" i="22" a="1"/>
  <c r="DY58" i="22" a="1"/>
  <c r="DI58" i="22" a="1"/>
  <c r="GB58" i="22" a="1"/>
  <c r="FQ58" i="22" a="1"/>
  <c r="EV58" i="22" a="1"/>
  <c r="EK58" i="22" a="1"/>
  <c r="DU58" i="22" a="1"/>
  <c r="DE58" i="22" a="1"/>
  <c r="GJ58" i="22" a="1"/>
  <c r="FY58" i="22" a="1"/>
  <c r="FD58" i="22" a="1"/>
  <c r="ES58" i="22" a="1"/>
  <c r="EG58" i="22" a="1"/>
  <c r="DQ58" i="22" a="1"/>
  <c r="GT58" i="22" a="1"/>
  <c r="GQ58" i="22" a="1"/>
  <c r="GL58" i="22" a="1"/>
  <c r="GI58" i="22" a="1"/>
  <c r="GD58" i="22" a="1"/>
  <c r="GA58" i="22" a="1"/>
  <c r="FV58" i="22" a="1"/>
  <c r="FS58" i="22" a="1"/>
  <c r="FN58" i="22" a="1"/>
  <c r="FK58" i="22" a="1"/>
  <c r="FF58" i="22" a="1"/>
  <c r="FC58" i="22" a="1"/>
  <c r="EX58" i="22" a="1"/>
  <c r="EU58" i="22" a="1"/>
  <c r="EP58" i="22" a="1"/>
  <c r="EM58" i="22" a="1"/>
  <c r="GV58" i="22" a="1"/>
  <c r="GS58" i="22" a="1"/>
  <c r="GN58" i="22" a="1"/>
  <c r="GK58" i="22" a="1"/>
  <c r="GF58" i="22" a="1"/>
  <c r="GC58" i="22" a="1"/>
  <c r="FX58" i="22" a="1"/>
  <c r="FU58" i="22" a="1"/>
  <c r="FP58" i="22" a="1"/>
  <c r="FM58" i="22" a="1"/>
  <c r="FH58" i="22" a="1"/>
  <c r="FE58" i="22" a="1"/>
  <c r="EZ58" i="22" a="1"/>
  <c r="EW58" i="22" a="1"/>
  <c r="ER58" i="22" a="1"/>
  <c r="EO58" i="22" a="1"/>
  <c r="EI58" i="22" a="1"/>
  <c r="EE58" i="22" a="1"/>
  <c r="EA58" i="22" a="1"/>
  <c r="DW58" i="22" a="1"/>
  <c r="DS58" i="22" a="1"/>
  <c r="DO58" i="22" a="1"/>
  <c r="DK58" i="22" a="1"/>
  <c r="DG58" i="22" a="1"/>
  <c r="GU58" i="22" a="1"/>
  <c r="GP58" i="22" a="1"/>
  <c r="GM58" i="22" a="1"/>
  <c r="GH58" i="22" a="1"/>
  <c r="GE58" i="22" a="1"/>
  <c r="FZ58" i="22" a="1"/>
  <c r="FW58" i="22" a="1"/>
  <c r="FR58" i="22" a="1"/>
  <c r="FO58" i="22" a="1"/>
  <c r="FJ58" i="22" a="1"/>
  <c r="FG58" i="22" a="1"/>
  <c r="FB58" i="22" a="1"/>
  <c r="EY58" i="22" a="1"/>
  <c r="ET58" i="22" a="1"/>
  <c r="EQ58" i="22" a="1"/>
  <c r="EL58" i="22" a="1"/>
  <c r="EJ58" i="22" a="1"/>
  <c r="EH58" i="22" a="1"/>
  <c r="EF58" i="22" a="1"/>
  <c r="ED58" i="22" a="1"/>
  <c r="EB58" i="22" a="1"/>
  <c r="DZ58" i="22" a="1"/>
  <c r="DX58" i="22" a="1"/>
  <c r="DV58" i="22" a="1"/>
  <c r="DT58" i="22" a="1"/>
  <c r="DR58" i="22" a="1"/>
  <c r="DP58" i="22" a="1"/>
  <c r="DN58" i="22" a="1"/>
  <c r="DL58" i="22" a="1"/>
  <c r="DJ58" i="22" a="1"/>
  <c r="DH58" i="22" a="1"/>
  <c r="DF58" i="22" a="1"/>
  <c r="GR208" i="22" a="1"/>
  <c r="GL208" i="22" a="1"/>
  <c r="GF208" i="22" a="1"/>
  <c r="FZ208" i="22" a="1"/>
  <c r="FT208" i="22" a="1"/>
  <c r="FN208" i="22" a="1"/>
  <c r="FH208" i="22" a="1"/>
  <c r="FB208" i="22" a="1"/>
  <c r="ET208" i="22" a="1"/>
  <c r="EN208" i="22" a="1"/>
  <c r="EH208" i="22" a="1"/>
  <c r="EB208" i="22" a="1"/>
  <c r="DV208" i="22" a="1"/>
  <c r="DN208" i="22" a="1"/>
  <c r="DH208" i="22" a="1"/>
  <c r="GV208" i="22" a="1"/>
  <c r="GN208" i="22" a="1"/>
  <c r="GH208" i="22" a="1"/>
  <c r="GB208" i="22" a="1"/>
  <c r="FV208" i="22" a="1"/>
  <c r="FP208" i="22" a="1"/>
  <c r="FJ208" i="22" a="1"/>
  <c r="FD208" i="22" a="1"/>
  <c r="EV208" i="22" a="1"/>
  <c r="EP208" i="22" a="1"/>
  <c r="EJ208" i="22" a="1"/>
  <c r="ED208" i="22" a="1"/>
  <c r="DX208" i="22" a="1"/>
  <c r="DP208" i="22" a="1"/>
  <c r="DJ208" i="22" a="1"/>
  <c r="GU208" i="22" a="1"/>
  <c r="GS208" i="22" a="1"/>
  <c r="GQ208" i="22" a="1"/>
  <c r="GO208" i="22" a="1"/>
  <c r="GM208" i="22" a="1"/>
  <c r="GK208" i="22" a="1"/>
  <c r="GI208" i="22" a="1"/>
  <c r="GG208" i="22" a="1"/>
  <c r="GE208" i="22" a="1"/>
  <c r="GC208" i="22" a="1"/>
  <c r="GA208" i="22" a="1"/>
  <c r="FY208" i="22" a="1"/>
  <c r="FW208" i="22" a="1"/>
  <c r="FU208" i="22" a="1"/>
  <c r="FS208" i="22" a="1"/>
  <c r="FQ208" i="22" a="1"/>
  <c r="FO208" i="22" a="1"/>
  <c r="FM208" i="22" a="1"/>
  <c r="FK208" i="22" a="1"/>
  <c r="FI208" i="22" a="1"/>
  <c r="FG208" i="22" a="1"/>
  <c r="FE208" i="22" a="1"/>
  <c r="FC208" i="22" a="1"/>
  <c r="FA208" i="22" a="1"/>
  <c r="EY208" i="22" a="1"/>
  <c r="EW208" i="22" a="1"/>
  <c r="EU208" i="22" a="1"/>
  <c r="ES208" i="22" a="1"/>
  <c r="EQ208" i="22" a="1"/>
  <c r="EO208" i="22" a="1"/>
  <c r="EM208" i="22" a="1"/>
  <c r="EK208" i="22" a="1"/>
  <c r="EI208" i="22" a="1"/>
  <c r="EG208" i="22" a="1"/>
  <c r="EE208" i="22" a="1"/>
  <c r="EC208" i="22" a="1"/>
  <c r="EA208" i="22" a="1"/>
  <c r="DW208" i="22" a="1"/>
  <c r="DS208" i="22" a="1"/>
  <c r="DO208" i="22" a="1"/>
  <c r="DK208" i="22" a="1"/>
  <c r="DG208" i="22" a="1"/>
  <c r="GT208" i="22" a="1"/>
  <c r="GP208" i="22" a="1"/>
  <c r="GJ208" i="22" a="1"/>
  <c r="GD208" i="22" a="1"/>
  <c r="FX208" i="22" a="1"/>
  <c r="FR208" i="22" a="1"/>
  <c r="FL208" i="22" a="1"/>
  <c r="FF208" i="22" a="1"/>
  <c r="EZ208" i="22" a="1"/>
  <c r="EX208" i="22" a="1"/>
  <c r="ER208" i="22" a="1"/>
  <c r="EL208" i="22" a="1"/>
  <c r="EF208" i="22" a="1"/>
  <c r="DZ208" i="22" a="1"/>
  <c r="DT208" i="22" a="1"/>
  <c r="DR208" i="22" a="1"/>
  <c r="DL208" i="22" a="1"/>
  <c r="DF208" i="22" a="1"/>
  <c r="DY208" i="22" a="1"/>
  <c r="DU208" i="22" a="1"/>
  <c r="DQ208" i="22" a="1"/>
  <c r="DM208" i="22" a="1"/>
  <c r="DI208" i="22" a="1"/>
  <c r="DE208" i="22" a="1"/>
  <c r="EI113" i="22" a="1"/>
  <c r="FO113" i="22" a="1"/>
  <c r="DX113" i="22" a="1"/>
  <c r="GU113" i="22" a="1"/>
  <c r="FD113" i="22" a="1"/>
  <c r="GJ113" i="22" a="1"/>
  <c r="GR113" i="22" a="1"/>
  <c r="FW113" i="22" a="1"/>
  <c r="FL113" i="22" a="1"/>
  <c r="EQ113" i="22" a="1"/>
  <c r="EF113" i="22" a="1"/>
  <c r="DK113" i="22" a="1"/>
  <c r="GE113" i="22" a="1"/>
  <c r="FT113" i="22" a="1"/>
  <c r="EY113" i="22" a="1"/>
  <c r="EN113" i="22" a="1"/>
  <c r="DS113" i="22" a="1"/>
  <c r="DH113" i="22" a="1"/>
  <c r="GM113" i="22" a="1"/>
  <c r="GB113" i="22" a="1"/>
  <c r="FG113" i="22" a="1"/>
  <c r="EV113" i="22" a="1"/>
  <c r="EA113" i="22" a="1"/>
  <c r="DP113" i="22" a="1"/>
  <c r="GT113" i="22" a="1"/>
  <c r="GO113" i="22" a="1"/>
  <c r="GL113" i="22" a="1"/>
  <c r="GG113" i="22" a="1"/>
  <c r="GD113" i="22" a="1"/>
  <c r="FY113" i="22" a="1"/>
  <c r="FV113" i="22" a="1"/>
  <c r="FQ113" i="22" a="1"/>
  <c r="FN113" i="22" a="1"/>
  <c r="FI113" i="22" a="1"/>
  <c r="FF113" i="22" a="1"/>
  <c r="FA113" i="22" a="1"/>
  <c r="EX113" i="22" a="1"/>
  <c r="ES113" i="22" a="1"/>
  <c r="EP113" i="22" a="1"/>
  <c r="EK113" i="22" a="1"/>
  <c r="EH113" i="22" a="1"/>
  <c r="EC113" i="22" a="1"/>
  <c r="DZ113" i="22" a="1"/>
  <c r="DU113" i="22" a="1"/>
  <c r="DR113" i="22" a="1"/>
  <c r="DM113" i="22" a="1"/>
  <c r="DJ113" i="22" a="1"/>
  <c r="DE113" i="22" a="1"/>
  <c r="GV113" i="22" a="1"/>
  <c r="GQ113" i="22" a="1"/>
  <c r="GN113" i="22" a="1"/>
  <c r="GI113" i="22" a="1"/>
  <c r="GF113" i="22" a="1"/>
  <c r="GA113" i="22" a="1"/>
  <c r="FX113" i="22" a="1"/>
  <c r="FS113" i="22" a="1"/>
  <c r="FP113" i="22" a="1"/>
  <c r="FK113" i="22" a="1"/>
  <c r="FH113" i="22" a="1"/>
  <c r="FC113" i="22" a="1"/>
  <c r="EZ113" i="22" a="1"/>
  <c r="EU113" i="22" a="1"/>
  <c r="ER113" i="22" a="1"/>
  <c r="EM113" i="22" a="1"/>
  <c r="EJ113" i="22" a="1"/>
  <c r="EE113" i="22" a="1"/>
  <c r="EB113" i="22" a="1"/>
  <c r="DW113" i="22" a="1"/>
  <c r="DT113" i="22" a="1"/>
  <c r="DO113" i="22" a="1"/>
  <c r="DL113" i="22" a="1"/>
  <c r="DG113" i="22" a="1"/>
  <c r="GS113" i="22" a="1"/>
  <c r="GP113" i="22" a="1"/>
  <c r="GK113" i="22" a="1"/>
  <c r="GH113" i="22" a="1"/>
  <c r="GC113" i="22" a="1"/>
  <c r="FZ113" i="22" a="1"/>
  <c r="FU113" i="22" a="1"/>
  <c r="FR113" i="22" a="1"/>
  <c r="FM113" i="22" a="1"/>
  <c r="FJ113" i="22" a="1"/>
  <c r="FE113" i="22" a="1"/>
  <c r="FB113" i="22" a="1"/>
  <c r="EW113" i="22" a="1"/>
  <c r="ET113" i="22" a="1"/>
  <c r="EO113" i="22" a="1"/>
  <c r="EL113" i="22" a="1"/>
  <c r="EG113" i="22" a="1"/>
  <c r="ED113" i="22" a="1"/>
  <c r="DY113" i="22" a="1"/>
  <c r="DV113" i="22" a="1"/>
  <c r="DQ113" i="22" a="1"/>
  <c r="DN113" i="22" a="1"/>
  <c r="DI113" i="22" a="1"/>
  <c r="DF113" i="22" a="1"/>
  <c r="GR215" i="22" a="1"/>
  <c r="GL215" i="22" a="1"/>
  <c r="GF215" i="22" a="1"/>
  <c r="FZ215" i="22" a="1"/>
  <c r="FT215" i="22" a="1"/>
  <c r="FL215" i="22" a="1"/>
  <c r="FF215" i="22" a="1"/>
  <c r="EZ215" i="22" a="1"/>
  <c r="ER215" i="22" a="1"/>
  <c r="EL215" i="22" a="1"/>
  <c r="EF215" i="22" a="1"/>
  <c r="DZ215" i="22" a="1"/>
  <c r="DT215" i="22" a="1"/>
  <c r="DN215" i="22" a="1"/>
  <c r="DF215" i="22" a="1"/>
  <c r="GT215" i="22" a="1"/>
  <c r="GN215" i="22" a="1"/>
  <c r="GH215" i="22" a="1"/>
  <c r="GB215" i="22" a="1"/>
  <c r="FV215" i="22" a="1"/>
  <c r="FN215" i="22" a="1"/>
  <c r="FH215" i="22" a="1"/>
  <c r="FB215" i="22" a="1"/>
  <c r="EV215" i="22" a="1"/>
  <c r="EN215" i="22" a="1"/>
  <c r="EH215" i="22" a="1"/>
  <c r="DX215" i="22" a="1"/>
  <c r="DR215" i="22" a="1"/>
  <c r="DJ215" i="22" a="1"/>
  <c r="GS215" i="22" a="1"/>
  <c r="GO215" i="22" a="1"/>
  <c r="GI215" i="22" a="1"/>
  <c r="GE215" i="22" a="1"/>
  <c r="GA215" i="22" a="1"/>
  <c r="FW215" i="22" a="1"/>
  <c r="FQ215" i="22" a="1"/>
  <c r="FM215" i="22" a="1"/>
  <c r="FG215" i="22" a="1"/>
  <c r="FC215" i="22" a="1"/>
  <c r="EW215" i="22" a="1"/>
  <c r="ES215" i="22" a="1"/>
  <c r="EM215" i="22" a="1"/>
  <c r="EI215" i="22" a="1"/>
  <c r="EE215" i="22" a="1"/>
  <c r="EA215" i="22" a="1"/>
  <c r="DU215" i="22" a="1"/>
  <c r="DQ215" i="22" a="1"/>
  <c r="DK215" i="22" a="1"/>
  <c r="DG215" i="22" a="1"/>
  <c r="GV215" i="22" a="1"/>
  <c r="GP215" i="22" a="1"/>
  <c r="GJ215" i="22" a="1"/>
  <c r="GD215" i="22" a="1"/>
  <c r="FX215" i="22" a="1"/>
  <c r="FR215" i="22" a="1"/>
  <c r="FP215" i="22" a="1"/>
  <c r="FJ215" i="22" a="1"/>
  <c r="FD215" i="22" a="1"/>
  <c r="EX215" i="22" a="1"/>
  <c r="ET215" i="22" a="1"/>
  <c r="EP215" i="22" a="1"/>
  <c r="EJ215" i="22" a="1"/>
  <c r="ED215" i="22" a="1"/>
  <c r="EB215" i="22" a="1"/>
  <c r="DV215" i="22" a="1"/>
  <c r="DP215" i="22" a="1"/>
  <c r="DL215" i="22" a="1"/>
  <c r="DH215" i="22" a="1"/>
  <c r="GU215" i="22" a="1"/>
  <c r="GQ215" i="22" a="1"/>
  <c r="GM215" i="22" a="1"/>
  <c r="GK215" i="22" a="1"/>
  <c r="GG215" i="22" a="1"/>
  <c r="GC215" i="22" a="1"/>
  <c r="FY215" i="22" a="1"/>
  <c r="FU215" i="22" a="1"/>
  <c r="FS215" i="22" a="1"/>
  <c r="FO215" i="22" a="1"/>
  <c r="FK215" i="22" a="1"/>
  <c r="FI215" i="22" a="1"/>
  <c r="FE215" i="22" a="1"/>
  <c r="FA215" i="22" a="1"/>
  <c r="EY215" i="22" a="1"/>
  <c r="EU215" i="22" a="1"/>
  <c r="EQ215" i="22" a="1"/>
  <c r="EO215" i="22" a="1"/>
  <c r="EK215" i="22" a="1"/>
  <c r="EG215" i="22" a="1"/>
  <c r="EC215" i="22" a="1"/>
  <c r="DY215" i="22" a="1"/>
  <c r="DW215" i="22" a="1"/>
  <c r="DS215" i="22" a="1"/>
  <c r="DO215" i="22" a="1"/>
  <c r="DM215" i="22" a="1"/>
  <c r="DI215" i="22" a="1"/>
  <c r="DE215" i="22" a="1"/>
  <c r="GV50" i="22" a="1"/>
  <c r="GT50" i="22" a="1"/>
  <c r="GR50" i="22" a="1"/>
  <c r="GP50" i="22" a="1"/>
  <c r="GN50" i="22" a="1"/>
  <c r="GL50" i="22" a="1"/>
  <c r="GJ50" i="22" a="1"/>
  <c r="GH50" i="22" a="1"/>
  <c r="GF50" i="22" a="1"/>
  <c r="GD50" i="22" a="1"/>
  <c r="GB50" i="22" a="1"/>
  <c r="FZ50" i="22" a="1"/>
  <c r="FX50" i="22" a="1"/>
  <c r="FV50" i="22" a="1"/>
  <c r="FT50" i="22" a="1"/>
  <c r="FR50" i="22" a="1"/>
  <c r="FP50" i="22" a="1"/>
  <c r="FN50" i="22" a="1"/>
  <c r="FL50" i="22" a="1"/>
  <c r="FJ50" i="22" a="1"/>
  <c r="FH50" i="22" a="1"/>
  <c r="FF50" i="22" a="1"/>
  <c r="FD50" i="22" a="1"/>
  <c r="FB50" i="22" a="1"/>
  <c r="EZ50" i="22" a="1"/>
  <c r="EX50" i="22" a="1"/>
  <c r="EV50" i="22" a="1"/>
  <c r="ET50" i="22" a="1"/>
  <c r="ER50" i="22" a="1"/>
  <c r="EP50" i="22" a="1"/>
  <c r="EN50" i="22" a="1"/>
  <c r="EL50" i="22" a="1"/>
  <c r="EJ50" i="22" a="1"/>
  <c r="EH50" i="22" a="1"/>
  <c r="EF50" i="22" a="1"/>
  <c r="ED50" i="22" a="1"/>
  <c r="EB50" i="22" a="1"/>
  <c r="DZ50" i="22" a="1"/>
  <c r="DX50" i="22" a="1"/>
  <c r="DV50" i="22" a="1"/>
  <c r="DT50" i="22" a="1"/>
  <c r="DR50" i="22" a="1"/>
  <c r="DP50" i="22" a="1"/>
  <c r="DN50" i="22" a="1"/>
  <c r="DL50" i="22" a="1"/>
  <c r="DJ50" i="22" a="1"/>
  <c r="DH50" i="22" a="1"/>
  <c r="DF50" i="22" a="1"/>
  <c r="GU50" i="22" a="1"/>
  <c r="GS50" i="22" a="1"/>
  <c r="GQ50" i="22" a="1"/>
  <c r="GO50" i="22" a="1"/>
  <c r="GM50" i="22" a="1"/>
  <c r="GK50" i="22" a="1"/>
  <c r="GI50" i="22" a="1"/>
  <c r="GG50" i="22" a="1"/>
  <c r="GE50" i="22" a="1"/>
  <c r="GC50" i="22" a="1"/>
  <c r="GA50" i="22" a="1"/>
  <c r="FY50" i="22" a="1"/>
  <c r="FW50" i="22" a="1"/>
  <c r="FU50" i="22" a="1"/>
  <c r="FS50" i="22" a="1"/>
  <c r="FQ50" i="22" a="1"/>
  <c r="FO50" i="22" a="1"/>
  <c r="FM50" i="22" a="1"/>
  <c r="FK50" i="22" a="1"/>
  <c r="FI50" i="22" a="1"/>
  <c r="FG50" i="22" a="1"/>
  <c r="FE50" i="22" a="1"/>
  <c r="FC50" i="22" a="1"/>
  <c r="FA50" i="22" a="1"/>
  <c r="EY50" i="22" a="1"/>
  <c r="EW50" i="22" a="1"/>
  <c r="EU50" i="22" a="1"/>
  <c r="ES50" i="22" a="1"/>
  <c r="EQ50" i="22" a="1"/>
  <c r="EO50" i="22" a="1"/>
  <c r="EM50" i="22" a="1"/>
  <c r="EK50" i="22" a="1"/>
  <c r="EI50" i="22" a="1"/>
  <c r="EG50" i="22" a="1"/>
  <c r="EE50" i="22" a="1"/>
  <c r="EC50" i="22" a="1"/>
  <c r="EA50" i="22" a="1"/>
  <c r="DY50" i="22" a="1"/>
  <c r="DW50" i="22" a="1"/>
  <c r="DU50" i="22" a="1"/>
  <c r="DS50" i="22" a="1"/>
  <c r="DQ50" i="22" a="1"/>
  <c r="DO50" i="22" a="1"/>
  <c r="DM50" i="22" a="1"/>
  <c r="DK50" i="22" a="1"/>
  <c r="DI50" i="22" a="1"/>
  <c r="DG50" i="22" a="1"/>
  <c r="DE50" i="22" a="1"/>
  <c r="GU80" i="22" a="1"/>
  <c r="GS80" i="22" a="1"/>
  <c r="GQ80" i="22" a="1"/>
  <c r="GO80" i="22" a="1"/>
  <c r="GM80" i="22" a="1"/>
  <c r="GK80" i="22" a="1"/>
  <c r="GI80" i="22" a="1"/>
  <c r="GG80" i="22" a="1"/>
  <c r="GE80" i="22" a="1"/>
  <c r="GC80" i="22" a="1"/>
  <c r="GA80" i="22" a="1"/>
  <c r="FY80" i="22" a="1"/>
  <c r="FW80" i="22" a="1"/>
  <c r="FU80" i="22" a="1"/>
  <c r="FS80" i="22" a="1"/>
  <c r="FQ80" i="22" a="1"/>
  <c r="FO80" i="22" a="1"/>
  <c r="FM80" i="22" a="1"/>
  <c r="FK80" i="22" a="1"/>
  <c r="FI80" i="22" a="1"/>
  <c r="FG80" i="22" a="1"/>
  <c r="FE80" i="22" a="1"/>
  <c r="FC80" i="22" a="1"/>
  <c r="FA80" i="22" a="1"/>
  <c r="EY80" i="22" a="1"/>
  <c r="EW80" i="22" a="1"/>
  <c r="EU80" i="22" a="1"/>
  <c r="ES80" i="22" a="1"/>
  <c r="EQ80" i="22" a="1"/>
  <c r="EO80" i="22" a="1"/>
  <c r="EM80" i="22" a="1"/>
  <c r="EK80" i="22" a="1"/>
  <c r="EI80" i="22" a="1"/>
  <c r="EG80" i="22" a="1"/>
  <c r="EE80" i="22" a="1"/>
  <c r="EC80" i="22" a="1"/>
  <c r="EA80" i="22" a="1"/>
  <c r="DY80" i="22" a="1"/>
  <c r="DW80" i="22" a="1"/>
  <c r="DU80" i="22" a="1"/>
  <c r="DS80" i="22" a="1"/>
  <c r="DQ80" i="22" a="1"/>
  <c r="DO80" i="22" a="1"/>
  <c r="DM80" i="22" a="1"/>
  <c r="DK80" i="22" a="1"/>
  <c r="DI80" i="22" a="1"/>
  <c r="DG80" i="22" a="1"/>
  <c r="DE80" i="22" a="1"/>
  <c r="GV80" i="22" a="1"/>
  <c r="GT80" i="22" a="1"/>
  <c r="GR80" i="22" a="1"/>
  <c r="GP80" i="22" a="1"/>
  <c r="GN80" i="22" a="1"/>
  <c r="GL80" i="22" a="1"/>
  <c r="GJ80" i="22" a="1"/>
  <c r="GH80" i="22" a="1"/>
  <c r="GF80" i="22" a="1"/>
  <c r="GD80" i="22" a="1"/>
  <c r="GB80" i="22" a="1"/>
  <c r="FZ80" i="22" a="1"/>
  <c r="FX80" i="22" a="1"/>
  <c r="FV80" i="22" a="1"/>
  <c r="FT80" i="22" a="1"/>
  <c r="FR80" i="22" a="1"/>
  <c r="FP80" i="22" a="1"/>
  <c r="FN80" i="22" a="1"/>
  <c r="FL80" i="22" a="1"/>
  <c r="FJ80" i="22" a="1"/>
  <c r="FH80" i="22" a="1"/>
  <c r="FF80" i="22" a="1"/>
  <c r="FD80" i="22" a="1"/>
  <c r="FB80" i="22" a="1"/>
  <c r="EZ80" i="22" a="1"/>
  <c r="EX80" i="22" a="1"/>
  <c r="EV80" i="22" a="1"/>
  <c r="ET80" i="22" a="1"/>
  <c r="ER80" i="22" a="1"/>
  <c r="EP80" i="22" a="1"/>
  <c r="EN80" i="22" a="1"/>
  <c r="EL80" i="22" a="1"/>
  <c r="EJ80" i="22" a="1"/>
  <c r="EH80" i="22" a="1"/>
  <c r="EF80" i="22" a="1"/>
  <c r="ED80" i="22" a="1"/>
  <c r="EB80" i="22" a="1"/>
  <c r="DZ80" i="22" a="1"/>
  <c r="DX80" i="22" a="1"/>
  <c r="DV80" i="22" a="1"/>
  <c r="DT80" i="22" a="1"/>
  <c r="DR80" i="22" a="1"/>
  <c r="DP80" i="22" a="1"/>
  <c r="DN80" i="22" a="1"/>
  <c r="DL80" i="22" a="1"/>
  <c r="DJ80" i="22" a="1"/>
  <c r="DH80" i="22" a="1"/>
  <c r="DF80" i="22" a="1"/>
  <c r="GU79" i="22" a="1"/>
  <c r="GS79" i="22" a="1"/>
  <c r="GQ79" i="22" a="1"/>
  <c r="GO79" i="22" a="1"/>
  <c r="GM79" i="22" a="1"/>
  <c r="GK79" i="22" a="1"/>
  <c r="GI79" i="22" a="1"/>
  <c r="GG79" i="22" a="1"/>
  <c r="GE79" i="22" a="1"/>
  <c r="GC79" i="22" a="1"/>
  <c r="GA79" i="22" a="1"/>
  <c r="FY79" i="22" a="1"/>
  <c r="FW79" i="22" a="1"/>
  <c r="FU79" i="22" a="1"/>
  <c r="FS79" i="22" a="1"/>
  <c r="FQ79" i="22" a="1"/>
  <c r="FO79" i="22" a="1"/>
  <c r="FM79" i="22" a="1"/>
  <c r="FK79" i="22" a="1"/>
  <c r="FI79" i="22" a="1"/>
  <c r="FG79" i="22" a="1"/>
  <c r="FE79" i="22" a="1"/>
  <c r="FC79" i="22" a="1"/>
  <c r="FA79" i="22" a="1"/>
  <c r="EY79" i="22" a="1"/>
  <c r="EW79" i="22" a="1"/>
  <c r="EU79" i="22" a="1"/>
  <c r="ES79" i="22" a="1"/>
  <c r="EQ79" i="22" a="1"/>
  <c r="EO79" i="22" a="1"/>
  <c r="EM79" i="22" a="1"/>
  <c r="EK79" i="22" a="1"/>
  <c r="EI79" i="22" a="1"/>
  <c r="EG79" i="22" a="1"/>
  <c r="EE79" i="22" a="1"/>
  <c r="EC79" i="22" a="1"/>
  <c r="EA79" i="22" a="1"/>
  <c r="DY79" i="22" a="1"/>
  <c r="DW79" i="22" a="1"/>
  <c r="DU79" i="22" a="1"/>
  <c r="DS79" i="22" a="1"/>
  <c r="DQ79" i="22" a="1"/>
  <c r="DO79" i="22" a="1"/>
  <c r="DM79" i="22" a="1"/>
  <c r="DK79" i="22" a="1"/>
  <c r="DI79" i="22" a="1"/>
  <c r="DG79" i="22" a="1"/>
  <c r="DE79" i="22" a="1"/>
  <c r="GV79" i="22" a="1"/>
  <c r="GT79" i="22" a="1"/>
  <c r="GR79" i="22" a="1"/>
  <c r="GP79" i="22" a="1"/>
  <c r="GN79" i="22" a="1"/>
  <c r="GL79" i="22" a="1"/>
  <c r="GJ79" i="22" a="1"/>
  <c r="GH79" i="22" a="1"/>
  <c r="GF79" i="22" a="1"/>
  <c r="GD79" i="22" a="1"/>
  <c r="GB79" i="22" a="1"/>
  <c r="FZ79" i="22" a="1"/>
  <c r="FX79" i="22" a="1"/>
  <c r="FV79" i="22" a="1"/>
  <c r="FT79" i="22" a="1"/>
  <c r="FR79" i="22" a="1"/>
  <c r="FP79" i="22" a="1"/>
  <c r="FN79" i="22" a="1"/>
  <c r="FL79" i="22" a="1"/>
  <c r="FJ79" i="22" a="1"/>
  <c r="FH79" i="22" a="1"/>
  <c r="FF79" i="22" a="1"/>
  <c r="FD79" i="22" a="1"/>
  <c r="FB79" i="22" a="1"/>
  <c r="EZ79" i="22" a="1"/>
  <c r="EX79" i="22" a="1"/>
  <c r="EV79" i="22" a="1"/>
  <c r="ET79" i="22" a="1"/>
  <c r="ER79" i="22" a="1"/>
  <c r="EP79" i="22" a="1"/>
  <c r="EN79" i="22" a="1"/>
  <c r="EL79" i="22" a="1"/>
  <c r="EJ79" i="22" a="1"/>
  <c r="EH79" i="22" a="1"/>
  <c r="EF79" i="22" a="1"/>
  <c r="ED79" i="22" a="1"/>
  <c r="EB79" i="22" a="1"/>
  <c r="DZ79" i="22" a="1"/>
  <c r="DX79" i="22" a="1"/>
  <c r="DV79" i="22" a="1"/>
  <c r="DT79" i="22" a="1"/>
  <c r="DR79" i="22" a="1"/>
  <c r="DP79" i="22" a="1"/>
  <c r="DN79" i="22" a="1"/>
  <c r="DL79" i="22" a="1"/>
  <c r="DJ79" i="22" a="1"/>
  <c r="DH79" i="22" a="1"/>
  <c r="DF79" i="22" a="1"/>
  <c r="GT167" i="22" a="1"/>
  <c r="GP167" i="22" a="1"/>
  <c r="GL167" i="22" a="1"/>
  <c r="GH167" i="22" a="1"/>
  <c r="GD167" i="22" a="1"/>
  <c r="FZ167" i="22" a="1"/>
  <c r="FV167" i="22" a="1"/>
  <c r="FR167" i="22" a="1"/>
  <c r="FN167" i="22" a="1"/>
  <c r="FJ167" i="22" a="1"/>
  <c r="FF167" i="22" a="1"/>
  <c r="FB167" i="22" a="1"/>
  <c r="EX167" i="22" a="1"/>
  <c r="ET167" i="22" a="1"/>
  <c r="EP167" i="22" a="1"/>
  <c r="EL167" i="22" a="1"/>
  <c r="EH167" i="22" a="1"/>
  <c r="ED167" i="22" a="1"/>
  <c r="DZ167" i="22" a="1"/>
  <c r="DV167" i="22" a="1"/>
  <c r="DR167" i="22" a="1"/>
  <c r="DN167" i="22" a="1"/>
  <c r="DJ167" i="22" a="1"/>
  <c r="DF167" i="22" a="1"/>
  <c r="GS167" i="22" a="1"/>
  <c r="GO167" i="22" a="1"/>
  <c r="GK167" i="22" a="1"/>
  <c r="GG167" i="22" a="1"/>
  <c r="GC167" i="22" a="1"/>
  <c r="FY167" i="22" a="1"/>
  <c r="FU167" i="22" a="1"/>
  <c r="FQ167" i="22" a="1"/>
  <c r="FM167" i="22" a="1"/>
  <c r="FI167" i="22" a="1"/>
  <c r="FE167" i="22" a="1"/>
  <c r="FA167" i="22" a="1"/>
  <c r="EW167" i="22" a="1"/>
  <c r="ES167" i="22" a="1"/>
  <c r="EO167" i="22" a="1"/>
  <c r="EK167" i="22" a="1"/>
  <c r="EG167" i="22" a="1"/>
  <c r="EC167" i="22" a="1"/>
  <c r="DY167" i="22" a="1"/>
  <c r="DU167" i="22" a="1"/>
  <c r="DQ167" i="22" a="1"/>
  <c r="DM167" i="22" a="1"/>
  <c r="DI167" i="22" a="1"/>
  <c r="DE167" i="22" a="1"/>
  <c r="GV167" i="22" a="1"/>
  <c r="GR167" i="22" a="1"/>
  <c r="GN167" i="22" a="1"/>
  <c r="GJ167" i="22" a="1"/>
  <c r="GF167" i="22" a="1"/>
  <c r="GB167" i="22" a="1"/>
  <c r="FX167" i="22" a="1"/>
  <c r="FT167" i="22" a="1"/>
  <c r="FP167" i="22" a="1"/>
  <c r="FL167" i="22" a="1"/>
  <c r="FH167" i="22" a="1"/>
  <c r="FD167" i="22" a="1"/>
  <c r="EZ167" i="22" a="1"/>
  <c r="EV167" i="22" a="1"/>
  <c r="ER167" i="22" a="1"/>
  <c r="EN167" i="22" a="1"/>
  <c r="EJ167" i="22" a="1"/>
  <c r="EF167" i="22" a="1"/>
  <c r="EB167" i="22" a="1"/>
  <c r="DX167" i="22" a="1"/>
  <c r="DT167" i="22" a="1"/>
  <c r="DP167" i="22" a="1"/>
  <c r="DL167" i="22" a="1"/>
  <c r="DH167" i="22" a="1"/>
  <c r="GU167" i="22" a="1"/>
  <c r="GQ167" i="22" a="1"/>
  <c r="GM167" i="22" a="1"/>
  <c r="GI167" i="22" a="1"/>
  <c r="GE167" i="22" a="1"/>
  <c r="GA167" i="22" a="1"/>
  <c r="FW167" i="22" a="1"/>
  <c r="FS167" i="22" a="1"/>
  <c r="FO167" i="22" a="1"/>
  <c r="FK167" i="22" a="1"/>
  <c r="FG167" i="22" a="1"/>
  <c r="FC167" i="22" a="1"/>
  <c r="EY167" i="22" a="1"/>
  <c r="EU167" i="22" a="1"/>
  <c r="EQ167" i="22" a="1"/>
  <c r="EM167" i="22" a="1"/>
  <c r="EI167" i="22" a="1"/>
  <c r="EE167" i="22" a="1"/>
  <c r="EA167" i="22" a="1"/>
  <c r="DW167" i="22" a="1"/>
  <c r="DS167" i="22" a="1"/>
  <c r="DO167" i="22" a="1"/>
  <c r="DK167" i="22" a="1"/>
  <c r="DG167" i="22" a="1"/>
  <c r="GU78" i="22" a="1"/>
  <c r="GS78" i="22" a="1"/>
  <c r="GQ78" i="22" a="1"/>
  <c r="GO78" i="22" a="1"/>
  <c r="GM78" i="22" a="1"/>
  <c r="GK78" i="22" a="1"/>
  <c r="GI78" i="22" a="1"/>
  <c r="GG78" i="22" a="1"/>
  <c r="GE78" i="22" a="1"/>
  <c r="GC78" i="22" a="1"/>
  <c r="GA78" i="22" a="1"/>
  <c r="FY78" i="22" a="1"/>
  <c r="FW78" i="22" a="1"/>
  <c r="FU78" i="22" a="1"/>
  <c r="FS78" i="22" a="1"/>
  <c r="FQ78" i="22" a="1"/>
  <c r="FO78" i="22" a="1"/>
  <c r="FM78" i="22" a="1"/>
  <c r="FK78" i="22" a="1"/>
  <c r="FI78" i="22" a="1"/>
  <c r="FG78" i="22" a="1"/>
  <c r="FE78" i="22" a="1"/>
  <c r="FC78" i="22" a="1"/>
  <c r="FA78" i="22" a="1"/>
  <c r="EY78" i="22" a="1"/>
  <c r="EW78" i="22" a="1"/>
  <c r="EU78" i="22" a="1"/>
  <c r="ES78" i="22" a="1"/>
  <c r="EQ78" i="22" a="1"/>
  <c r="EO78" i="22" a="1"/>
  <c r="EM78" i="22" a="1"/>
  <c r="EK78" i="22" a="1"/>
  <c r="EI78" i="22" a="1"/>
  <c r="EG78" i="22" a="1"/>
  <c r="EE78" i="22" a="1"/>
  <c r="EC78" i="22" a="1"/>
  <c r="EA78" i="22" a="1"/>
  <c r="DY78" i="22" a="1"/>
  <c r="DW78" i="22" a="1"/>
  <c r="DU78" i="22" a="1"/>
  <c r="DS78" i="22" a="1"/>
  <c r="DQ78" i="22" a="1"/>
  <c r="DO78" i="22" a="1"/>
  <c r="DM78" i="22" a="1"/>
  <c r="DK78" i="22" a="1"/>
  <c r="DI78" i="22" a="1"/>
  <c r="DG78" i="22" a="1"/>
  <c r="DE78" i="22" a="1"/>
  <c r="GV78" i="22" a="1"/>
  <c r="GT78" i="22" a="1"/>
  <c r="GR78" i="22" a="1"/>
  <c r="GP78" i="22" a="1"/>
  <c r="GN78" i="22" a="1"/>
  <c r="GL78" i="22" a="1"/>
  <c r="GJ78" i="22" a="1"/>
  <c r="GH78" i="22" a="1"/>
  <c r="GF78" i="22" a="1"/>
  <c r="GD78" i="22" a="1"/>
  <c r="GB78" i="22" a="1"/>
  <c r="FZ78" i="22" a="1"/>
  <c r="FX78" i="22" a="1"/>
  <c r="FV78" i="22" a="1"/>
  <c r="FT78" i="22" a="1"/>
  <c r="FR78" i="22" a="1"/>
  <c r="FP78" i="22" a="1"/>
  <c r="FN78" i="22" a="1"/>
  <c r="FL78" i="22" a="1"/>
  <c r="FJ78" i="22" a="1"/>
  <c r="FH78" i="22" a="1"/>
  <c r="FF78" i="22" a="1"/>
  <c r="FD78" i="22" a="1"/>
  <c r="FB78" i="22" a="1"/>
  <c r="EZ78" i="22" a="1"/>
  <c r="EX78" i="22" a="1"/>
  <c r="EV78" i="22" a="1"/>
  <c r="ET78" i="22" a="1"/>
  <c r="ER78" i="22" a="1"/>
  <c r="EP78" i="22" a="1"/>
  <c r="EN78" i="22" a="1"/>
  <c r="EL78" i="22" a="1"/>
  <c r="EJ78" i="22" a="1"/>
  <c r="EH78" i="22" a="1"/>
  <c r="EF78" i="22" a="1"/>
  <c r="ED78" i="22" a="1"/>
  <c r="EB78" i="22" a="1"/>
  <c r="DZ78" i="22" a="1"/>
  <c r="DX78" i="22" a="1"/>
  <c r="DV78" i="22" a="1"/>
  <c r="DT78" i="22" a="1"/>
  <c r="DR78" i="22" a="1"/>
  <c r="DP78" i="22" a="1"/>
  <c r="DN78" i="22" a="1"/>
  <c r="DL78" i="22" a="1"/>
  <c r="DJ78" i="22" a="1"/>
  <c r="DH78" i="22" a="1"/>
  <c r="DF78" i="22" a="1"/>
  <c r="GR221" i="22" a="1"/>
  <c r="GL221" i="22" a="1"/>
  <c r="GD221" i="22" a="1"/>
  <c r="FX221" i="22" a="1"/>
  <c r="FR221" i="22" a="1"/>
  <c r="FL221" i="22" a="1"/>
  <c r="FD221" i="22" a="1"/>
  <c r="EX221" i="22" a="1"/>
  <c r="ER221" i="22" a="1"/>
  <c r="EJ221" i="22" a="1"/>
  <c r="ED221" i="22" a="1"/>
  <c r="DV221" i="22" a="1"/>
  <c r="DR221" i="22" a="1"/>
  <c r="DL221" i="22" a="1"/>
  <c r="GT221" i="22" a="1"/>
  <c r="GN221" i="22" a="1"/>
  <c r="GH221" i="22" a="1"/>
  <c r="FZ221" i="22" a="1"/>
  <c r="FT221" i="22" a="1"/>
  <c r="FN221" i="22" a="1"/>
  <c r="FH221" i="22" a="1"/>
  <c r="EZ221" i="22" a="1"/>
  <c r="ET221" i="22" a="1"/>
  <c r="EL221" i="22" a="1"/>
  <c r="EF221" i="22" a="1"/>
  <c r="DX221" i="22" a="1"/>
  <c r="DP221" i="22" a="1"/>
  <c r="DJ221" i="22" a="1"/>
  <c r="GU221" i="22" a="1"/>
  <c r="GQ221" i="22" a="1"/>
  <c r="GM221" i="22" a="1"/>
  <c r="GI221" i="22" a="1"/>
  <c r="GC221" i="22" a="1"/>
  <c r="FY221" i="22" a="1"/>
  <c r="FS221" i="22" a="1"/>
  <c r="FO221" i="22" a="1"/>
  <c r="FI221" i="22" a="1"/>
  <c r="FE221" i="22" a="1"/>
  <c r="FA221" i="22" a="1"/>
  <c r="EU221" i="22" a="1"/>
  <c r="EQ221" i="22" a="1"/>
  <c r="EM221" i="22" a="1"/>
  <c r="EG221" i="22" a="1"/>
  <c r="EC221" i="22" a="1"/>
  <c r="DY221" i="22" a="1"/>
  <c r="DS221" i="22" a="1"/>
  <c r="DO221" i="22" a="1"/>
  <c r="DK221" i="22" a="1"/>
  <c r="DG221" i="22" a="1"/>
  <c r="GV221" i="22" a="1"/>
  <c r="GP221" i="22" a="1"/>
  <c r="GJ221" i="22" a="1"/>
  <c r="GF221" i="22" a="1"/>
  <c r="GB221" i="22" a="1"/>
  <c r="FV221" i="22" a="1"/>
  <c r="FP221" i="22" a="1"/>
  <c r="FJ221" i="22" a="1"/>
  <c r="FF221" i="22" a="1"/>
  <c r="FB221" i="22" a="1"/>
  <c r="EV221" i="22" a="1"/>
  <c r="EP221" i="22" a="1"/>
  <c r="EN221" i="22" a="1"/>
  <c r="EH221" i="22" a="1"/>
  <c r="EB221" i="22" a="1"/>
  <c r="DZ221" i="22" a="1"/>
  <c r="DT221" i="22" a="1"/>
  <c r="DN221" i="22" a="1"/>
  <c r="DH221" i="22" a="1"/>
  <c r="DF221" i="22" a="1"/>
  <c r="GS221" i="22" a="1"/>
  <c r="GO221" i="22" a="1"/>
  <c r="GK221" i="22" a="1"/>
  <c r="GG221" i="22" a="1"/>
  <c r="GE221" i="22" a="1"/>
  <c r="GA221" i="22" a="1"/>
  <c r="FW221" i="22" a="1"/>
  <c r="FU221" i="22" a="1"/>
  <c r="FQ221" i="22" a="1"/>
  <c r="FM221" i="22" a="1"/>
  <c r="FK221" i="22" a="1"/>
  <c r="FG221" i="22" a="1"/>
  <c r="FC221" i="22" a="1"/>
  <c r="EY221" i="22" a="1"/>
  <c r="EW221" i="22" a="1"/>
  <c r="ES221" i="22" a="1"/>
  <c r="EO221" i="22" a="1"/>
  <c r="EK221" i="22" a="1"/>
  <c r="EI221" i="22" a="1"/>
  <c r="EE221" i="22" a="1"/>
  <c r="EA221" i="22" a="1"/>
  <c r="DW221" i="22" a="1"/>
  <c r="DU221" i="22" a="1"/>
  <c r="DQ221" i="22" a="1"/>
  <c r="DM221" i="22" a="1"/>
  <c r="DI221" i="22" a="1"/>
  <c r="DE221" i="22" a="1"/>
  <c r="GU148" i="22" a="1"/>
  <c r="GE148" i="22" a="1"/>
  <c r="FO148" i="22" a="1"/>
  <c r="EY148" i="22" a="1"/>
  <c r="EI148" i="22" a="1"/>
  <c r="DS148" i="22" a="1"/>
  <c r="GQ148" i="22" a="1"/>
  <c r="GA148" i="22" a="1"/>
  <c r="FK148" i="22" a="1"/>
  <c r="EU148" i="22" a="1"/>
  <c r="EE148" i="22" a="1"/>
  <c r="DO148" i="22" a="1"/>
  <c r="GM148" i="22" a="1"/>
  <c r="FW148" i="22" a="1"/>
  <c r="FG148" i="22" a="1"/>
  <c r="EQ148" i="22" a="1"/>
  <c r="EA148" i="22" a="1"/>
  <c r="DK148" i="22" a="1"/>
  <c r="GI148" i="22" a="1"/>
  <c r="FS148" i="22" a="1"/>
  <c r="FC148" i="22" a="1"/>
  <c r="EM148" i="22" a="1"/>
  <c r="DW148" i="22" a="1"/>
  <c r="DG148" i="22" a="1"/>
  <c r="GT148" i="22" a="1"/>
  <c r="GP148" i="22" a="1"/>
  <c r="GL148" i="22" a="1"/>
  <c r="GH148" i="22" a="1"/>
  <c r="GD148" i="22" a="1"/>
  <c r="FZ148" i="22" a="1"/>
  <c r="FV148" i="22" a="1"/>
  <c r="FR148" i="22" a="1"/>
  <c r="FN148" i="22" a="1"/>
  <c r="FJ148" i="22" a="1"/>
  <c r="FF148" i="22" a="1"/>
  <c r="FB148" i="22" a="1"/>
  <c r="EX148" i="22" a="1"/>
  <c r="ET148" i="22" a="1"/>
  <c r="EP148" i="22" a="1"/>
  <c r="EL148" i="22" a="1"/>
  <c r="EH148" i="22" a="1"/>
  <c r="ED148" i="22" a="1"/>
  <c r="DZ148" i="22" a="1"/>
  <c r="DV148" i="22" a="1"/>
  <c r="DR148" i="22" a="1"/>
  <c r="DN148" i="22" a="1"/>
  <c r="DJ148" i="22" a="1"/>
  <c r="DF148" i="22" a="1"/>
  <c r="GS148" i="22" a="1"/>
  <c r="GO148" i="22" a="1"/>
  <c r="GK148" i="22" a="1"/>
  <c r="GG148" i="22" a="1"/>
  <c r="GC148" i="22" a="1"/>
  <c r="FY148" i="22" a="1"/>
  <c r="FU148" i="22" a="1"/>
  <c r="FQ148" i="22" a="1"/>
  <c r="FM148" i="22" a="1"/>
  <c r="FI148" i="22" a="1"/>
  <c r="FE148" i="22" a="1"/>
  <c r="FA148" i="22" a="1"/>
  <c r="EW148" i="22" a="1"/>
  <c r="ES148" i="22" a="1"/>
  <c r="EO148" i="22" a="1"/>
  <c r="EK148" i="22" a="1"/>
  <c r="EG148" i="22" a="1"/>
  <c r="EC148" i="22" a="1"/>
  <c r="DY148" i="22" a="1"/>
  <c r="DU148" i="22" a="1"/>
  <c r="DQ148" i="22" a="1"/>
  <c r="DM148" i="22" a="1"/>
  <c r="DI148" i="22" a="1"/>
  <c r="DE148" i="22" a="1"/>
  <c r="GV148" i="22" a="1"/>
  <c r="GR148" i="22" a="1"/>
  <c r="GN148" i="22" a="1"/>
  <c r="GJ148" i="22" a="1"/>
  <c r="GF148" i="22" a="1"/>
  <c r="GB148" i="22" a="1"/>
  <c r="FX148" i="22" a="1"/>
  <c r="FT148" i="22" a="1"/>
  <c r="FP148" i="22" a="1"/>
  <c r="FL148" i="22" a="1"/>
  <c r="FH148" i="22" a="1"/>
  <c r="FD148" i="22" a="1"/>
  <c r="EZ148" i="22" a="1"/>
  <c r="EV148" i="22" a="1"/>
  <c r="ER148" i="22" a="1"/>
  <c r="EN148" i="22" a="1"/>
  <c r="EJ148" i="22" a="1"/>
  <c r="EF148" i="22" a="1"/>
  <c r="EB148" i="22" a="1"/>
  <c r="DX148" i="22" a="1"/>
  <c r="DT148" i="22" a="1"/>
  <c r="DP148" i="22" a="1"/>
  <c r="DL148" i="22" a="1"/>
  <c r="DH148" i="22" a="1"/>
  <c r="FL63" i="22" a="1"/>
  <c r="DU63" i="22" a="1"/>
  <c r="GR63" i="22" a="1"/>
  <c r="FA63" i="22" a="1"/>
  <c r="GG63" i="22" a="1"/>
  <c r="EF63" i="22" a="1"/>
  <c r="GO63" i="22" a="1"/>
  <c r="FT63" i="22" a="1"/>
  <c r="FI63" i="22" a="1"/>
  <c r="EN63" i="22" a="1"/>
  <c r="EC63" i="22" a="1"/>
  <c r="DH63" i="22" a="1"/>
  <c r="GB63" i="22" a="1"/>
  <c r="FQ63" i="22" a="1"/>
  <c r="EV63" i="22" a="1"/>
  <c r="EK63" i="22" a="1"/>
  <c r="DP63" i="22" a="1"/>
  <c r="DE63" i="22" a="1"/>
  <c r="GJ63" i="22" a="1"/>
  <c r="FY63" i="22" a="1"/>
  <c r="FD63" i="22" a="1"/>
  <c r="ES63" i="22" a="1"/>
  <c r="DX63" i="22" a="1"/>
  <c r="DM63" i="22" a="1"/>
  <c r="GT63" i="22" a="1"/>
  <c r="GQ63" i="22" a="1"/>
  <c r="GL63" i="22" a="1"/>
  <c r="GI63" i="22" a="1"/>
  <c r="GD63" i="22" a="1"/>
  <c r="GA63" i="22" a="1"/>
  <c r="FV63" i="22" a="1"/>
  <c r="FS63" i="22" a="1"/>
  <c r="FN63" i="22" a="1"/>
  <c r="FK63" i="22" a="1"/>
  <c r="FF63" i="22" a="1"/>
  <c r="FC63" i="22" a="1"/>
  <c r="EX63" i="22" a="1"/>
  <c r="EU63" i="22" a="1"/>
  <c r="EP63" i="22" a="1"/>
  <c r="EM63" i="22" a="1"/>
  <c r="EH63" i="22" a="1"/>
  <c r="EE63" i="22" a="1"/>
  <c r="DZ63" i="22" a="1"/>
  <c r="DW63" i="22" a="1"/>
  <c r="DR63" i="22" a="1"/>
  <c r="DO63" i="22" a="1"/>
  <c r="DJ63" i="22" a="1"/>
  <c r="DG63" i="22" a="1"/>
  <c r="GV63" i="22" a="1"/>
  <c r="GS63" i="22" a="1"/>
  <c r="GN63" i="22" a="1"/>
  <c r="GK63" i="22" a="1"/>
  <c r="GF63" i="22" a="1"/>
  <c r="GC63" i="22" a="1"/>
  <c r="FX63" i="22" a="1"/>
  <c r="FU63" i="22" a="1"/>
  <c r="FP63" i="22" a="1"/>
  <c r="FM63" i="22" a="1"/>
  <c r="FH63" i="22" a="1"/>
  <c r="FE63" i="22" a="1"/>
  <c r="EZ63" i="22" a="1"/>
  <c r="EW63" i="22" a="1"/>
  <c r="ER63" i="22" a="1"/>
  <c r="EO63" i="22" a="1"/>
  <c r="EJ63" i="22" a="1"/>
  <c r="EG63" i="22" a="1"/>
  <c r="EB63" i="22" a="1"/>
  <c r="DY63" i="22" a="1"/>
  <c r="DT63" i="22" a="1"/>
  <c r="DQ63" i="22" a="1"/>
  <c r="DL63" i="22" a="1"/>
  <c r="DI63" i="22" a="1"/>
  <c r="GU63" i="22" a="1"/>
  <c r="GP63" i="22" a="1"/>
  <c r="GM63" i="22" a="1"/>
  <c r="GH63" i="22" a="1"/>
  <c r="GE63" i="22" a="1"/>
  <c r="FZ63" i="22" a="1"/>
  <c r="FW63" i="22" a="1"/>
  <c r="FR63" i="22" a="1"/>
  <c r="FO63" i="22" a="1"/>
  <c r="FJ63" i="22" a="1"/>
  <c r="FG63" i="22" a="1"/>
  <c r="FB63" i="22" a="1"/>
  <c r="EY63" i="22" a="1"/>
  <c r="ET63" i="22" a="1"/>
  <c r="EQ63" i="22" a="1"/>
  <c r="EL63" i="22" a="1"/>
  <c r="EI63" i="22" a="1"/>
  <c r="ED63" i="22" a="1"/>
  <c r="EA63" i="22" a="1"/>
  <c r="DV63" i="22" a="1"/>
  <c r="DS63" i="22" a="1"/>
  <c r="DN63" i="22" a="1"/>
  <c r="DK63" i="22" a="1"/>
  <c r="DF63" i="22" a="1"/>
  <c r="GV226" i="22" a="1"/>
  <c r="GN226" i="22" a="1"/>
  <c r="GH226" i="22" a="1"/>
  <c r="GB226" i="22" a="1"/>
  <c r="FV226" i="22" a="1"/>
  <c r="FP226" i="22" a="1"/>
  <c r="FJ226" i="22" a="1"/>
  <c r="FB226" i="22" a="1"/>
  <c r="EV226" i="22" a="1"/>
  <c r="EP226" i="22" a="1"/>
  <c r="EJ226" i="22" a="1"/>
  <c r="ED226" i="22" a="1"/>
  <c r="DX226" i="22" a="1"/>
  <c r="DP226" i="22" a="1"/>
  <c r="DH226" i="22" a="1"/>
  <c r="GR226" i="22" a="1"/>
  <c r="GL226" i="22" a="1"/>
  <c r="GF226" i="22" a="1"/>
  <c r="FX226" i="22" a="1"/>
  <c r="FR226" i="22" a="1"/>
  <c r="FL226" i="22" a="1"/>
  <c r="FF226" i="22" a="1"/>
  <c r="FD226" i="22" a="1"/>
  <c r="EX226" i="22" a="1"/>
  <c r="ER226" i="22" a="1"/>
  <c r="EL226" i="22" a="1"/>
  <c r="EF226" i="22" a="1"/>
  <c r="DZ226" i="22" a="1"/>
  <c r="DR226" i="22" a="1"/>
  <c r="DJ226" i="22" a="1"/>
  <c r="GU226" i="22" a="1"/>
  <c r="GQ226" i="22" a="1"/>
  <c r="GM226" i="22" a="1"/>
  <c r="GG226" i="22" a="1"/>
  <c r="GA226" i="22" a="1"/>
  <c r="FW226" i="22" a="1"/>
  <c r="FQ226" i="22" a="1"/>
  <c r="FM226" i="22" a="1"/>
  <c r="FI226" i="22" a="1"/>
  <c r="FC226" i="22" a="1"/>
  <c r="EY226" i="22" a="1"/>
  <c r="ES226" i="22" a="1"/>
  <c r="EO226" i="22" a="1"/>
  <c r="EI226" i="22" a="1"/>
  <c r="EE226" i="22" a="1"/>
  <c r="DY226" i="22" a="1"/>
  <c r="DU226" i="22" a="1"/>
  <c r="DQ226" i="22" a="1"/>
  <c r="DK226" i="22" a="1"/>
  <c r="DG226" i="22" a="1"/>
  <c r="GT226" i="22" a="1"/>
  <c r="GP226" i="22" a="1"/>
  <c r="GJ226" i="22" a="1"/>
  <c r="GD226" i="22" a="1"/>
  <c r="FZ226" i="22" a="1"/>
  <c r="FT226" i="22" a="1"/>
  <c r="FN226" i="22" a="1"/>
  <c r="FH226" i="22" a="1"/>
  <c r="EZ226" i="22" a="1"/>
  <c r="ET226" i="22" a="1"/>
  <c r="EN226" i="22" a="1"/>
  <c r="EH226" i="22" a="1"/>
  <c r="EB226" i="22" a="1"/>
  <c r="DV226" i="22" a="1"/>
  <c r="DT226" i="22" a="1"/>
  <c r="DN226" i="22" a="1"/>
  <c r="DL226" i="22" a="1"/>
  <c r="DF226" i="22" a="1"/>
  <c r="GS226" i="22" a="1"/>
  <c r="GO226" i="22" a="1"/>
  <c r="GK226" i="22" a="1"/>
  <c r="GI226" i="22" a="1"/>
  <c r="GE226" i="22" a="1"/>
  <c r="GC226" i="22" a="1"/>
  <c r="FY226" i="22" a="1"/>
  <c r="FU226" i="22" a="1"/>
  <c r="FS226" i="22" a="1"/>
  <c r="FO226" i="22" a="1"/>
  <c r="FK226" i="22" a="1"/>
  <c r="FG226" i="22" a="1"/>
  <c r="FE226" i="22" a="1"/>
  <c r="FA226" i="22" a="1"/>
  <c r="EW226" i="22" a="1"/>
  <c r="EU226" i="22" a="1"/>
  <c r="EQ226" i="22" a="1"/>
  <c r="EM226" i="22" a="1"/>
  <c r="EK226" i="22" a="1"/>
  <c r="EG226" i="22" a="1"/>
  <c r="EC226" i="22" a="1"/>
  <c r="EA226" i="22" a="1"/>
  <c r="DW226" i="22" a="1"/>
  <c r="DS226" i="22" a="1"/>
  <c r="DO226" i="22" a="1"/>
  <c r="DM226" i="22" a="1"/>
  <c r="DI226" i="22" a="1"/>
  <c r="DE226" i="22" a="1"/>
  <c r="GT165" i="22" a="1"/>
  <c r="GP165" i="22" a="1"/>
  <c r="GL165" i="22" a="1"/>
  <c r="GH165" i="22" a="1"/>
  <c r="GD165" i="22" a="1"/>
  <c r="FZ165" i="22" a="1"/>
  <c r="FV165" i="22" a="1"/>
  <c r="FR165" i="22" a="1"/>
  <c r="FN165" i="22" a="1"/>
  <c r="FJ165" i="22" a="1"/>
  <c r="FF165" i="22" a="1"/>
  <c r="FB165" i="22" a="1"/>
  <c r="EX165" i="22" a="1"/>
  <c r="ET165" i="22" a="1"/>
  <c r="EP165" i="22" a="1"/>
  <c r="EL165" i="22" a="1"/>
  <c r="ED165" i="22" a="1"/>
  <c r="DV165" i="22" a="1"/>
  <c r="DR165" i="22" a="1"/>
  <c r="DN165" i="22" a="1"/>
  <c r="DJ165" i="22" a="1"/>
  <c r="DF165" i="22" a="1"/>
  <c r="GS165" i="22" a="1"/>
  <c r="GO165" i="22" a="1"/>
  <c r="GK165" i="22" a="1"/>
  <c r="GG165" i="22" a="1"/>
  <c r="GC165" i="22" a="1"/>
  <c r="FY165" i="22" a="1"/>
  <c r="FU165" i="22" a="1"/>
  <c r="FQ165" i="22" a="1"/>
  <c r="FM165" i="22" a="1"/>
  <c r="FI165" i="22" a="1"/>
  <c r="FE165" i="22" a="1"/>
  <c r="FA165" i="22" a="1"/>
  <c r="EW165" i="22" a="1"/>
  <c r="ES165" i="22" a="1"/>
  <c r="EO165" i="22" a="1"/>
  <c r="EK165" i="22" a="1"/>
  <c r="EG165" i="22" a="1"/>
  <c r="EC165" i="22" a="1"/>
  <c r="DY165" i="22" a="1"/>
  <c r="DU165" i="22" a="1"/>
  <c r="DQ165" i="22" a="1"/>
  <c r="DM165" i="22" a="1"/>
  <c r="DI165" i="22" a="1"/>
  <c r="DE165" i="22" a="1"/>
  <c r="EH165" i="22" a="1"/>
  <c r="GV165" i="22" a="1"/>
  <c r="GR165" i="22" a="1"/>
  <c r="GN165" i="22" a="1"/>
  <c r="GJ165" i="22" a="1"/>
  <c r="GF165" i="22" a="1"/>
  <c r="GB165" i="22" a="1"/>
  <c r="FX165" i="22" a="1"/>
  <c r="FT165" i="22" a="1"/>
  <c r="FP165" i="22" a="1"/>
  <c r="FL165" i="22" a="1"/>
  <c r="FH165" i="22" a="1"/>
  <c r="FD165" i="22" a="1"/>
  <c r="EZ165" i="22" a="1"/>
  <c r="EV165" i="22" a="1"/>
  <c r="ER165" i="22" a="1"/>
  <c r="EN165" i="22" a="1"/>
  <c r="EJ165" i="22" a="1"/>
  <c r="EF165" i="22" a="1"/>
  <c r="EB165" i="22" a="1"/>
  <c r="DX165" i="22" a="1"/>
  <c r="DT165" i="22" a="1"/>
  <c r="DP165" i="22" a="1"/>
  <c r="DL165" i="22" a="1"/>
  <c r="DH165" i="22" a="1"/>
  <c r="DZ165" i="22" a="1"/>
  <c r="GU165" i="22" a="1"/>
  <c r="GQ165" i="22" a="1"/>
  <c r="GM165" i="22" a="1"/>
  <c r="GI165" i="22" a="1"/>
  <c r="GE165" i="22" a="1"/>
  <c r="GA165" i="22" a="1"/>
  <c r="FW165" i="22" a="1"/>
  <c r="FS165" i="22" a="1"/>
  <c r="FO165" i="22" a="1"/>
  <c r="FK165" i="22" a="1"/>
  <c r="FG165" i="22" a="1"/>
  <c r="FC165" i="22" a="1"/>
  <c r="EY165" i="22" a="1"/>
  <c r="EU165" i="22" a="1"/>
  <c r="EQ165" i="22" a="1"/>
  <c r="EM165" i="22" a="1"/>
  <c r="EI165" i="22" a="1"/>
  <c r="EE165" i="22" a="1"/>
  <c r="EA165" i="22" a="1"/>
  <c r="DW165" i="22" a="1"/>
  <c r="DS165" i="22" a="1"/>
  <c r="DO165" i="22" a="1"/>
  <c r="DK165" i="22" a="1"/>
  <c r="DG165" i="22" a="1"/>
  <c r="GU76" i="22" a="1"/>
  <c r="GS76" i="22" a="1"/>
  <c r="GQ76" i="22" a="1"/>
  <c r="GO76" i="22" a="1"/>
  <c r="GM76" i="22" a="1"/>
  <c r="GK76" i="22" a="1"/>
  <c r="GI76" i="22" a="1"/>
  <c r="GG76" i="22" a="1"/>
  <c r="GE76" i="22" a="1"/>
  <c r="GC76" i="22" a="1"/>
  <c r="GA76" i="22" a="1"/>
  <c r="FY76" i="22" a="1"/>
  <c r="FW76" i="22" a="1"/>
  <c r="FU76" i="22" a="1"/>
  <c r="FS76" i="22" a="1"/>
  <c r="FQ76" i="22" a="1"/>
  <c r="FO76" i="22" a="1"/>
  <c r="FM76" i="22" a="1"/>
  <c r="FK76" i="22" a="1"/>
  <c r="FI76" i="22" a="1"/>
  <c r="FG76" i="22" a="1"/>
  <c r="FE76" i="22" a="1"/>
  <c r="FC76" i="22" a="1"/>
  <c r="FA76" i="22" a="1"/>
  <c r="EY76" i="22" a="1"/>
  <c r="EW76" i="22" a="1"/>
  <c r="EU76" i="22" a="1"/>
  <c r="ES76" i="22" a="1"/>
  <c r="EQ76" i="22" a="1"/>
  <c r="EO76" i="22" a="1"/>
  <c r="EM76" i="22" a="1"/>
  <c r="EK76" i="22" a="1"/>
  <c r="EI76" i="22" a="1"/>
  <c r="EG76" i="22" a="1"/>
  <c r="EE76" i="22" a="1"/>
  <c r="EC76" i="22" a="1"/>
  <c r="EA76" i="22" a="1"/>
  <c r="DY76" i="22" a="1"/>
  <c r="DW76" i="22" a="1"/>
  <c r="DU76" i="22" a="1"/>
  <c r="DS76" i="22" a="1"/>
  <c r="DQ76" i="22" a="1"/>
  <c r="DO76" i="22" a="1"/>
  <c r="DM76" i="22" a="1"/>
  <c r="DK76" i="22" a="1"/>
  <c r="DI76" i="22" a="1"/>
  <c r="DG76" i="22" a="1"/>
  <c r="DE76" i="22" a="1"/>
  <c r="GV76" i="22" a="1"/>
  <c r="GT76" i="22" a="1"/>
  <c r="GR76" i="22" a="1"/>
  <c r="GP76" i="22" a="1"/>
  <c r="GN76" i="22" a="1"/>
  <c r="GL76" i="22" a="1"/>
  <c r="GJ76" i="22" a="1"/>
  <c r="GH76" i="22" a="1"/>
  <c r="GF76" i="22" a="1"/>
  <c r="GD76" i="22" a="1"/>
  <c r="GB76" i="22" a="1"/>
  <c r="FZ76" i="22" a="1"/>
  <c r="FX76" i="22" a="1"/>
  <c r="FV76" i="22" a="1"/>
  <c r="FT76" i="22" a="1"/>
  <c r="FR76" i="22" a="1"/>
  <c r="FP76" i="22" a="1"/>
  <c r="FN76" i="22" a="1"/>
  <c r="FL76" i="22" a="1"/>
  <c r="FJ76" i="22" a="1"/>
  <c r="FH76" i="22" a="1"/>
  <c r="FF76" i="22" a="1"/>
  <c r="FD76" i="22" a="1"/>
  <c r="FB76" i="22" a="1"/>
  <c r="EZ76" i="22" a="1"/>
  <c r="EX76" i="22" a="1"/>
  <c r="EV76" i="22" a="1"/>
  <c r="ET76" i="22" a="1"/>
  <c r="ER76" i="22" a="1"/>
  <c r="EP76" i="22" a="1"/>
  <c r="EN76" i="22" a="1"/>
  <c r="EL76" i="22" a="1"/>
  <c r="EJ76" i="22" a="1"/>
  <c r="EH76" i="22" a="1"/>
  <c r="EF76" i="22" a="1"/>
  <c r="ED76" i="22" a="1"/>
  <c r="EB76" i="22" a="1"/>
  <c r="DZ76" i="22" a="1"/>
  <c r="DX76" i="22" a="1"/>
  <c r="DV76" i="22" a="1"/>
  <c r="DT76" i="22" a="1"/>
  <c r="DR76" i="22" a="1"/>
  <c r="DP76" i="22" a="1"/>
  <c r="DN76" i="22" a="1"/>
  <c r="DL76" i="22" a="1"/>
  <c r="DJ76" i="22" a="1"/>
  <c r="DH76" i="22" a="1"/>
  <c r="DF76" i="22" a="1"/>
  <c r="GP171" i="22" a="1"/>
  <c r="GH171" i="22" a="1"/>
  <c r="GD171" i="22" a="1"/>
  <c r="FZ171" i="22" a="1"/>
  <c r="FV171" i="22" a="1"/>
  <c r="FN171" i="22" a="1"/>
  <c r="FJ171" i="22" a="1"/>
  <c r="FF171" i="22" a="1"/>
  <c r="FB171" i="22" a="1"/>
  <c r="EX171" i="22" a="1"/>
  <c r="ET171" i="22" a="1"/>
  <c r="EP171" i="22" a="1"/>
  <c r="EL171" i="22" a="1"/>
  <c r="EH171" i="22" a="1"/>
  <c r="ED171" i="22" a="1"/>
  <c r="DZ171" i="22" a="1"/>
  <c r="DV171" i="22" a="1"/>
  <c r="DR171" i="22" a="1"/>
  <c r="DN171" i="22" a="1"/>
  <c r="DJ171" i="22" a="1"/>
  <c r="DF171" i="22" a="1"/>
  <c r="GS171" i="22" a="1"/>
  <c r="GO171" i="22" a="1"/>
  <c r="GK171" i="22" a="1"/>
  <c r="GG171" i="22" a="1"/>
  <c r="GC171" i="22" a="1"/>
  <c r="FY171" i="22" a="1"/>
  <c r="FU171" i="22" a="1"/>
  <c r="FQ171" i="22" a="1"/>
  <c r="FM171" i="22" a="1"/>
  <c r="FI171" i="22" a="1"/>
  <c r="FE171" i="22" a="1"/>
  <c r="FA171" i="22" a="1"/>
  <c r="EW171" i="22" a="1"/>
  <c r="ES171" i="22" a="1"/>
  <c r="EO171" i="22" a="1"/>
  <c r="EK171" i="22" a="1"/>
  <c r="EG171" i="22" a="1"/>
  <c r="EC171" i="22" a="1"/>
  <c r="DY171" i="22" a="1"/>
  <c r="DU171" i="22" a="1"/>
  <c r="DQ171" i="22" a="1"/>
  <c r="DM171" i="22" a="1"/>
  <c r="DI171" i="22" a="1"/>
  <c r="DE171" i="22" a="1"/>
  <c r="GT171" i="22" a="1"/>
  <c r="GL171" i="22" a="1"/>
  <c r="FR171" i="22" a="1"/>
  <c r="GV171" i="22" a="1"/>
  <c r="GR171" i="22" a="1"/>
  <c r="GN171" i="22" a="1"/>
  <c r="GJ171" i="22" a="1"/>
  <c r="GF171" i="22" a="1"/>
  <c r="GB171" i="22" a="1"/>
  <c r="FX171" i="22" a="1"/>
  <c r="FT171" i="22" a="1"/>
  <c r="FP171" i="22" a="1"/>
  <c r="FL171" i="22" a="1"/>
  <c r="FH171" i="22" a="1"/>
  <c r="FD171" i="22" a="1"/>
  <c r="EZ171" i="22" a="1"/>
  <c r="EV171" i="22" a="1"/>
  <c r="ER171" i="22" a="1"/>
  <c r="EN171" i="22" a="1"/>
  <c r="EJ171" i="22" a="1"/>
  <c r="EF171" i="22" a="1"/>
  <c r="EB171" i="22" a="1"/>
  <c r="DX171" i="22" a="1"/>
  <c r="DT171" i="22" a="1"/>
  <c r="DP171" i="22" a="1"/>
  <c r="DL171" i="22" a="1"/>
  <c r="DH171" i="22" a="1"/>
  <c r="GU171" i="22" a="1"/>
  <c r="GQ171" i="22" a="1"/>
  <c r="GM171" i="22" a="1"/>
  <c r="GI171" i="22" a="1"/>
  <c r="GE171" i="22" a="1"/>
  <c r="GA171" i="22" a="1"/>
  <c r="FW171" i="22" a="1"/>
  <c r="FS171" i="22" a="1"/>
  <c r="FO171" i="22" a="1"/>
  <c r="FK171" i="22" a="1"/>
  <c r="FG171" i="22" a="1"/>
  <c r="FC171" i="22" a="1"/>
  <c r="EY171" i="22" a="1"/>
  <c r="EU171" i="22" a="1"/>
  <c r="EQ171" i="22" a="1"/>
  <c r="EM171" i="22" a="1"/>
  <c r="EI171" i="22" a="1"/>
  <c r="EE171" i="22" a="1"/>
  <c r="EA171" i="22" a="1"/>
  <c r="DW171" i="22" a="1"/>
  <c r="DS171" i="22" a="1"/>
  <c r="DO171" i="22" a="1"/>
  <c r="DK171" i="22" a="1"/>
  <c r="DG171" i="22" a="1"/>
  <c r="GU107" i="22" a="1"/>
  <c r="FD107" i="22" a="1"/>
  <c r="GJ107" i="22" a="1"/>
  <c r="EI107" i="22" a="1"/>
  <c r="FO107" i="22" a="1"/>
  <c r="DX107" i="22" a="1"/>
  <c r="GR107" i="22" a="1"/>
  <c r="FW107" i="22" a="1"/>
  <c r="FL107" i="22" a="1"/>
  <c r="EQ107" i="22" a="1"/>
  <c r="EF107" i="22" a="1"/>
  <c r="DK107" i="22" a="1"/>
  <c r="GE107" i="22" a="1"/>
  <c r="FT107" i="22" a="1"/>
  <c r="EY107" i="22" a="1"/>
  <c r="EN107" i="22" a="1"/>
  <c r="DS107" i="22" a="1"/>
  <c r="DH107" i="22" a="1"/>
  <c r="GM107" i="22" a="1"/>
  <c r="GB107" i="22" a="1"/>
  <c r="FG107" i="22" a="1"/>
  <c r="EV107" i="22" a="1"/>
  <c r="EA107" i="22" a="1"/>
  <c r="DP107" i="22" a="1"/>
  <c r="GT107" i="22" a="1"/>
  <c r="GO107" i="22" a="1"/>
  <c r="GL107" i="22" a="1"/>
  <c r="GG107" i="22" a="1"/>
  <c r="GD107" i="22" a="1"/>
  <c r="FY107" i="22" a="1"/>
  <c r="FV107" i="22" a="1"/>
  <c r="FQ107" i="22" a="1"/>
  <c r="FN107" i="22" a="1"/>
  <c r="FI107" i="22" a="1"/>
  <c r="FF107" i="22" a="1"/>
  <c r="FA107" i="22" a="1"/>
  <c r="EX107" i="22" a="1"/>
  <c r="ES107" i="22" a="1"/>
  <c r="EP107" i="22" a="1"/>
  <c r="EK107" i="22" a="1"/>
  <c r="EH107" i="22" a="1"/>
  <c r="EC107" i="22" a="1"/>
  <c r="DZ107" i="22" a="1"/>
  <c r="DU107" i="22" a="1"/>
  <c r="DR107" i="22" a="1"/>
  <c r="DM107" i="22" a="1"/>
  <c r="DJ107" i="22" a="1"/>
  <c r="DE107" i="22" a="1"/>
  <c r="GV107" i="22" a="1"/>
  <c r="GQ107" i="22" a="1"/>
  <c r="GN107" i="22" a="1"/>
  <c r="GI107" i="22" a="1"/>
  <c r="GF107" i="22" a="1"/>
  <c r="GA107" i="22" a="1"/>
  <c r="FX107" i="22" a="1"/>
  <c r="FS107" i="22" a="1"/>
  <c r="FP107" i="22" a="1"/>
  <c r="FK107" i="22" a="1"/>
  <c r="FH107" i="22" a="1"/>
  <c r="FC107" i="22" a="1"/>
  <c r="EZ107" i="22" a="1"/>
  <c r="EU107" i="22" a="1"/>
  <c r="ER107" i="22" a="1"/>
  <c r="EM107" i="22" a="1"/>
  <c r="EJ107" i="22" a="1"/>
  <c r="EE107" i="22" a="1"/>
  <c r="EB107" i="22" a="1"/>
  <c r="DW107" i="22" a="1"/>
  <c r="DT107" i="22" a="1"/>
  <c r="DO107" i="22" a="1"/>
  <c r="DL107" i="22" a="1"/>
  <c r="DG107" i="22" a="1"/>
  <c r="GS107" i="22" a="1"/>
  <c r="GP107" i="22" a="1"/>
  <c r="GK107" i="22" a="1"/>
  <c r="GH107" i="22" a="1"/>
  <c r="GC107" i="22" a="1"/>
  <c r="FZ107" i="22" a="1"/>
  <c r="FU107" i="22" a="1"/>
  <c r="FR107" i="22" a="1"/>
  <c r="FM107" i="22" a="1"/>
  <c r="FJ107" i="22" a="1"/>
  <c r="FE107" i="22" a="1"/>
  <c r="FB107" i="22" a="1"/>
  <c r="EW107" i="22" a="1"/>
  <c r="ET107" i="22" a="1"/>
  <c r="EO107" i="22" a="1"/>
  <c r="EL107" i="22" a="1"/>
  <c r="EG107" i="22" a="1"/>
  <c r="ED107" i="22" a="1"/>
  <c r="DY107" i="22" a="1"/>
  <c r="DV107" i="22" a="1"/>
  <c r="DQ107" i="22" a="1"/>
  <c r="DN107" i="22" a="1"/>
  <c r="DI107" i="22" a="1"/>
  <c r="DF107" i="22" a="1"/>
  <c r="GO43" i="22" a="1"/>
  <c r="EC43" i="22" a="1"/>
  <c r="FY43" i="22" a="1"/>
  <c r="DM43" i="22" a="1"/>
  <c r="FI43" i="22" a="1"/>
  <c r="ES43" i="22" a="1"/>
  <c r="GK43" i="22" a="1"/>
  <c r="FU43" i="22" a="1"/>
  <c r="FE43" i="22" a="1"/>
  <c r="EO43" i="22" a="1"/>
  <c r="DY43" i="22" a="1"/>
  <c r="DI43" i="22" a="1"/>
  <c r="GG43" i="22" a="1"/>
  <c r="FQ43" i="22" a="1"/>
  <c r="FA43" i="22" a="1"/>
  <c r="EK43" i="22" a="1"/>
  <c r="DU43" i="22" a="1"/>
  <c r="DE43" i="22" a="1"/>
  <c r="GS43" i="22" a="1"/>
  <c r="GC43" i="22" a="1"/>
  <c r="FM43" i="22" a="1"/>
  <c r="EW43" i="22" a="1"/>
  <c r="EG43" i="22" a="1"/>
  <c r="DQ43" i="22" a="1"/>
  <c r="GV43" i="22" a="1"/>
  <c r="GR43" i="22" a="1"/>
  <c r="GN43" i="22" a="1"/>
  <c r="GJ43" i="22" a="1"/>
  <c r="GF43" i="22" a="1"/>
  <c r="GB43" i="22" a="1"/>
  <c r="FX43" i="22" a="1"/>
  <c r="FT43" i="22" a="1"/>
  <c r="FP43" i="22" a="1"/>
  <c r="FL43" i="22" a="1"/>
  <c r="FH43" i="22" a="1"/>
  <c r="FD43" i="22" a="1"/>
  <c r="EZ43" i="22" a="1"/>
  <c r="EV43" i="22" a="1"/>
  <c r="ER43" i="22" a="1"/>
  <c r="EN43" i="22" a="1"/>
  <c r="EJ43" i="22" a="1"/>
  <c r="EF43" i="22" a="1"/>
  <c r="EB43" i="22" a="1"/>
  <c r="DX43" i="22" a="1"/>
  <c r="DT43" i="22" a="1"/>
  <c r="DP43" i="22" a="1"/>
  <c r="DL43" i="22" a="1"/>
  <c r="DH43" i="22" a="1"/>
  <c r="GU43" i="22" a="1"/>
  <c r="GQ43" i="22" a="1"/>
  <c r="GM43" i="22" a="1"/>
  <c r="GI43" i="22" a="1"/>
  <c r="GE43" i="22" a="1"/>
  <c r="GA43" i="22" a="1"/>
  <c r="FW43" i="22" a="1"/>
  <c r="FS43" i="22" a="1"/>
  <c r="FO43" i="22" a="1"/>
  <c r="FK43" i="22" a="1"/>
  <c r="FG43" i="22" a="1"/>
  <c r="FC43" i="22" a="1"/>
  <c r="EY43" i="22" a="1"/>
  <c r="EU43" i="22" a="1"/>
  <c r="EQ43" i="22" a="1"/>
  <c r="EM43" i="22" a="1"/>
  <c r="EI43" i="22" a="1"/>
  <c r="EE43" i="22" a="1"/>
  <c r="EA43" i="22" a="1"/>
  <c r="DW43" i="22" a="1"/>
  <c r="DS43" i="22" a="1"/>
  <c r="DO43" i="22" a="1"/>
  <c r="DK43" i="22" a="1"/>
  <c r="DG43" i="22" a="1"/>
  <c r="GT43" i="22" a="1"/>
  <c r="GP43" i="22" a="1"/>
  <c r="GL43" i="22" a="1"/>
  <c r="GH43" i="22" a="1"/>
  <c r="GD43" i="22" a="1"/>
  <c r="FZ43" i="22" a="1"/>
  <c r="FV43" i="22" a="1"/>
  <c r="FR43" i="22" a="1"/>
  <c r="FN43" i="22" a="1"/>
  <c r="FJ43" i="22" a="1"/>
  <c r="FF43" i="22" a="1"/>
  <c r="FB43" i="22" a="1"/>
  <c r="EX43" i="22" a="1"/>
  <c r="ET43" i="22" a="1"/>
  <c r="EP43" i="22" a="1"/>
  <c r="EL43" i="22" a="1"/>
  <c r="EH43" i="22" a="1"/>
  <c r="ED43" i="22" a="1"/>
  <c r="DZ43" i="22" a="1"/>
  <c r="DV43" i="22" a="1"/>
  <c r="DR43" i="22" a="1"/>
  <c r="DN43" i="22" a="1"/>
  <c r="DJ43" i="22" a="1"/>
  <c r="DF43" i="22" a="1"/>
  <c r="EM9" i="22" a="1"/>
  <c r="DL9" i="22" a="1"/>
  <c r="EB9" i="22" a="1"/>
  <c r="DG9" i="22" a="1"/>
  <c r="ER9" i="22" a="1"/>
  <c r="DW9" i="22" a="1"/>
  <c r="GV9" i="22" a="1"/>
  <c r="GR9" i="22" a="1"/>
  <c r="GN9" i="22" a="1"/>
  <c r="GJ9" i="22" a="1"/>
  <c r="GF9" i="22" a="1"/>
  <c r="GB9" i="22" a="1"/>
  <c r="FX9" i="22" a="1"/>
  <c r="FT9" i="22" a="1"/>
  <c r="FP9" i="22" a="1"/>
  <c r="FL9" i="22" a="1"/>
  <c r="FH9" i="22" a="1"/>
  <c r="FD9" i="22" a="1"/>
  <c r="EZ9" i="22" a="1"/>
  <c r="EV9" i="22" a="1"/>
  <c r="EL9" i="22" a="1"/>
  <c r="EG9" i="22" a="1"/>
  <c r="DV9" i="22" a="1"/>
  <c r="DQ9" i="22" a="1"/>
  <c r="DF9" i="22" a="1"/>
  <c r="EJ9" i="22" a="1"/>
  <c r="EE9" i="22" a="1"/>
  <c r="DT9" i="22" a="1"/>
  <c r="DO9" i="22" a="1"/>
  <c r="GT9" i="22" a="1"/>
  <c r="GP9" i="22" a="1"/>
  <c r="GL9" i="22" a="1"/>
  <c r="GH9" i="22" a="1"/>
  <c r="GD9" i="22" a="1"/>
  <c r="FZ9" i="22" a="1"/>
  <c r="FV9" i="22" a="1"/>
  <c r="FR9" i="22" a="1"/>
  <c r="FN9" i="22" a="1"/>
  <c r="FJ9" i="22" a="1"/>
  <c r="FF9" i="22" a="1"/>
  <c r="FB9" i="22" a="1"/>
  <c r="EX9" i="22" a="1"/>
  <c r="ET9" i="22" a="1"/>
  <c r="EO9" i="22" a="1"/>
  <c r="ED9" i="22" a="1"/>
  <c r="DY9" i="22" a="1"/>
  <c r="DN9" i="22" a="1"/>
  <c r="DI9" i="22" a="1"/>
  <c r="EQ9" i="22" a="1"/>
  <c r="EN9" i="22" a="1"/>
  <c r="EI9" i="22" a="1"/>
  <c r="EF9" i="22" a="1"/>
  <c r="EA9" i="22" a="1"/>
  <c r="DX9" i="22" a="1"/>
  <c r="DS9" i="22" a="1"/>
  <c r="DP9" i="22" a="1"/>
  <c r="DK9" i="22" a="1"/>
  <c r="DH9" i="22" a="1"/>
  <c r="GU9" i="22" a="1"/>
  <c r="GS9" i="22" a="1"/>
  <c r="GQ9" i="22" a="1"/>
  <c r="GO9" i="22" a="1"/>
  <c r="GM9" i="22" a="1"/>
  <c r="GK9" i="22" a="1"/>
  <c r="GI9" i="22" a="1"/>
  <c r="GG9" i="22" a="1"/>
  <c r="GE9" i="22" a="1"/>
  <c r="GC9" i="22" a="1"/>
  <c r="GA9" i="22" a="1"/>
  <c r="FY9" i="22" a="1"/>
  <c r="FW9" i="22" a="1"/>
  <c r="FU9" i="22" a="1"/>
  <c r="FS9" i="22" a="1"/>
  <c r="FQ9" i="22" a="1"/>
  <c r="FO9" i="22" a="1"/>
  <c r="FM9" i="22" a="1"/>
  <c r="FK9" i="22" a="1"/>
  <c r="FI9" i="22" a="1"/>
  <c r="FG9" i="22" a="1"/>
  <c r="FE9" i="22" a="1"/>
  <c r="FC9" i="22" a="1"/>
  <c r="FA9" i="22" a="1"/>
  <c r="EY9" i="22" a="1"/>
  <c r="EW9" i="22" a="1"/>
  <c r="EU9" i="22" a="1"/>
  <c r="ES9" i="22" a="1"/>
  <c r="EP9" i="22" a="1"/>
  <c r="EK9" i="22" a="1"/>
  <c r="EH9" i="22" a="1"/>
  <c r="EC9" i="22" a="1"/>
  <c r="DZ9" i="22" a="1"/>
  <c r="DU9" i="22" a="1"/>
  <c r="DR9" i="22" a="1"/>
  <c r="DM9" i="22" a="1"/>
  <c r="DJ9" i="22" a="1"/>
  <c r="DE9" i="22" a="1"/>
  <c r="GA10" i="22" a="1"/>
  <c r="GL10" i="22" a="1"/>
  <c r="GT10" i="22" a="1"/>
  <c r="GI10" i="22" a="1"/>
  <c r="FN10" i="22" a="1"/>
  <c r="GQ10" i="22" a="1"/>
  <c r="FV10" i="22" a="1"/>
  <c r="FK10" i="22" a="1"/>
  <c r="GD10" i="22" a="1"/>
  <c r="FS10" i="22" a="1"/>
  <c r="GV10" i="22" a="1"/>
  <c r="GS10" i="22" a="1"/>
  <c r="GN10" i="22" a="1"/>
  <c r="GK10" i="22" a="1"/>
  <c r="GF10" i="22" a="1"/>
  <c r="GC10" i="22" a="1"/>
  <c r="FX10" i="22" a="1"/>
  <c r="FU10" i="22" a="1"/>
  <c r="FP10" i="22" a="1"/>
  <c r="FM10" i="22" a="1"/>
  <c r="FH10" i="22" a="1"/>
  <c r="FD10" i="22" a="1"/>
  <c r="EZ10" i="22" a="1"/>
  <c r="EV10" i="22" a="1"/>
  <c r="ER10" i="22" a="1"/>
  <c r="EN10" i="22" a="1"/>
  <c r="EJ10" i="22" a="1"/>
  <c r="EF10" i="22" a="1"/>
  <c r="EB10" i="22" a="1"/>
  <c r="DX10" i="22" a="1"/>
  <c r="DT10" i="22" a="1"/>
  <c r="DP10" i="22" a="1"/>
  <c r="DL10" i="22" a="1"/>
  <c r="DH10" i="22" a="1"/>
  <c r="GU10" i="22" a="1"/>
  <c r="GP10" i="22" a="1"/>
  <c r="GM10" i="22" a="1"/>
  <c r="GH10" i="22" a="1"/>
  <c r="GE10" i="22" a="1"/>
  <c r="FZ10" i="22" a="1"/>
  <c r="FW10" i="22" a="1"/>
  <c r="FR10" i="22" a="1"/>
  <c r="FO10" i="22" a="1"/>
  <c r="FJ10" i="22" a="1"/>
  <c r="GR10" i="22" a="1"/>
  <c r="GO10" i="22" a="1"/>
  <c r="GJ10" i="22" a="1"/>
  <c r="GG10" i="22" a="1"/>
  <c r="GB10" i="22" a="1"/>
  <c r="FY10" i="22" a="1"/>
  <c r="FT10" i="22" a="1"/>
  <c r="FQ10" i="22" a="1"/>
  <c r="FL10" i="22" a="1"/>
  <c r="FI10" i="22" a="1"/>
  <c r="FF10" i="22" a="1"/>
  <c r="FB10" i="22" a="1"/>
  <c r="EX10" i="22" a="1"/>
  <c r="ET10" i="22" a="1"/>
  <c r="EP10" i="22" a="1"/>
  <c r="EL10" i="22" a="1"/>
  <c r="EH10" i="22" a="1"/>
  <c r="ED10" i="22" a="1"/>
  <c r="DZ10" i="22" a="1"/>
  <c r="DV10" i="22" a="1"/>
  <c r="DR10" i="22" a="1"/>
  <c r="DN10" i="22" a="1"/>
  <c r="DJ10" i="22" a="1"/>
  <c r="DF10" i="22" a="1"/>
  <c r="FG10" i="22" a="1"/>
  <c r="FE10" i="22" a="1"/>
  <c r="FC10" i="22" a="1"/>
  <c r="FA10" i="22" a="1"/>
  <c r="EY10" i="22" a="1"/>
  <c r="EW10" i="22" a="1"/>
  <c r="EU10" i="22" a="1"/>
  <c r="ES10" i="22" a="1"/>
  <c r="EQ10" i="22" a="1"/>
  <c r="EO10" i="22" a="1"/>
  <c r="EM10" i="22" a="1"/>
  <c r="EK10" i="22" a="1"/>
  <c r="EI10" i="22" a="1"/>
  <c r="EG10" i="22" a="1"/>
  <c r="EE10" i="22" a="1"/>
  <c r="EC10" i="22" a="1"/>
  <c r="EA10" i="22" a="1"/>
  <c r="DY10" i="22" a="1"/>
  <c r="DW10" i="22" a="1"/>
  <c r="DU10" i="22" a="1"/>
  <c r="DS10" i="22" a="1"/>
  <c r="DQ10" i="22" a="1"/>
  <c r="DO10" i="22" a="1"/>
  <c r="DM10" i="22" a="1"/>
  <c r="DK10" i="22" a="1"/>
  <c r="DI10" i="22" a="1"/>
  <c r="DG10" i="22" a="1"/>
  <c r="DE10" i="22" a="1"/>
  <c r="GP179" i="22" a="1"/>
  <c r="GH179" i="22" a="1"/>
  <c r="FZ179" i="22" a="1"/>
  <c r="FR179" i="22" a="1"/>
  <c r="FJ179" i="22" a="1"/>
  <c r="FB179" i="22" a="1"/>
  <c r="ET179" i="22" a="1"/>
  <c r="EL179" i="22" a="1"/>
  <c r="ED179" i="22" a="1"/>
  <c r="DV179" i="22" a="1"/>
  <c r="DN179" i="22" a="1"/>
  <c r="DF179" i="22" a="1"/>
  <c r="GS179" i="22" a="1"/>
  <c r="GO179" i="22" a="1"/>
  <c r="GK179" i="22" a="1"/>
  <c r="GG179" i="22" a="1"/>
  <c r="GC179" i="22" a="1"/>
  <c r="FY179" i="22" a="1"/>
  <c r="FU179" i="22" a="1"/>
  <c r="FQ179" i="22" a="1"/>
  <c r="FM179" i="22" a="1"/>
  <c r="FI179" i="22" a="1"/>
  <c r="FE179" i="22" a="1"/>
  <c r="FA179" i="22" a="1"/>
  <c r="EW179" i="22" a="1"/>
  <c r="ES179" i="22" a="1"/>
  <c r="EO179" i="22" a="1"/>
  <c r="EK179" i="22" a="1"/>
  <c r="EG179" i="22" a="1"/>
  <c r="EC179" i="22" a="1"/>
  <c r="DY179" i="22" a="1"/>
  <c r="DU179" i="22" a="1"/>
  <c r="DQ179" i="22" a="1"/>
  <c r="DM179" i="22" a="1"/>
  <c r="DI179" i="22" a="1"/>
  <c r="DE179" i="22" a="1"/>
  <c r="GT179" i="22" a="1"/>
  <c r="GL179" i="22" a="1"/>
  <c r="GD179" i="22" a="1"/>
  <c r="FV179" i="22" a="1"/>
  <c r="FN179" i="22" a="1"/>
  <c r="FF179" i="22" a="1"/>
  <c r="EX179" i="22" a="1"/>
  <c r="EP179" i="22" a="1"/>
  <c r="EH179" i="22" a="1"/>
  <c r="DZ179" i="22" a="1"/>
  <c r="DR179" i="22" a="1"/>
  <c r="DJ179" i="22" a="1"/>
  <c r="GV179" i="22" a="1"/>
  <c r="GR179" i="22" a="1"/>
  <c r="GN179" i="22" a="1"/>
  <c r="GJ179" i="22" a="1"/>
  <c r="GF179" i="22" a="1"/>
  <c r="GB179" i="22" a="1"/>
  <c r="FX179" i="22" a="1"/>
  <c r="FT179" i="22" a="1"/>
  <c r="FP179" i="22" a="1"/>
  <c r="FL179" i="22" a="1"/>
  <c r="FH179" i="22" a="1"/>
  <c r="FD179" i="22" a="1"/>
  <c r="EZ179" i="22" a="1"/>
  <c r="EV179" i="22" a="1"/>
  <c r="ER179" i="22" a="1"/>
  <c r="EN179" i="22" a="1"/>
  <c r="EJ179" i="22" a="1"/>
  <c r="EF179" i="22" a="1"/>
  <c r="EB179" i="22" a="1"/>
  <c r="DX179" i="22" a="1"/>
  <c r="DT179" i="22" a="1"/>
  <c r="DP179" i="22" a="1"/>
  <c r="DL179" i="22" a="1"/>
  <c r="DH179" i="22" a="1"/>
  <c r="GU179" i="22" a="1"/>
  <c r="GQ179" i="22" a="1"/>
  <c r="GM179" i="22" a="1"/>
  <c r="GI179" i="22" a="1"/>
  <c r="GE179" i="22" a="1"/>
  <c r="GA179" i="22" a="1"/>
  <c r="FW179" i="22" a="1"/>
  <c r="FS179" i="22" a="1"/>
  <c r="FO179" i="22" a="1"/>
  <c r="FK179" i="22" a="1"/>
  <c r="FG179" i="22" a="1"/>
  <c r="FC179" i="22" a="1"/>
  <c r="EY179" i="22" a="1"/>
  <c r="EU179" i="22" a="1"/>
  <c r="EQ179" i="22" a="1"/>
  <c r="EM179" i="22" a="1"/>
  <c r="EI179" i="22" a="1"/>
  <c r="EE179" i="22" a="1"/>
  <c r="EA179" i="22" a="1"/>
  <c r="DW179" i="22" a="1"/>
  <c r="DS179" i="22" a="1"/>
  <c r="DO179" i="22" a="1"/>
  <c r="DK179" i="22" a="1"/>
  <c r="DG179" i="22" a="1"/>
  <c r="GT184" i="22" a="1"/>
  <c r="GD184" i="22" a="1"/>
  <c r="FR184" i="22" a="1"/>
  <c r="FF184" i="22" a="1"/>
  <c r="ET184" i="22" a="1"/>
  <c r="EH184" i="22" a="1"/>
  <c r="DV184" i="22" a="1"/>
  <c r="DJ184" i="22" a="1"/>
  <c r="GS184" i="22" a="1"/>
  <c r="GO184" i="22" a="1"/>
  <c r="GK184" i="22" a="1"/>
  <c r="GG184" i="22" a="1"/>
  <c r="GC184" i="22" a="1"/>
  <c r="FY184" i="22" a="1"/>
  <c r="FU184" i="22" a="1"/>
  <c r="FQ184" i="22" a="1"/>
  <c r="FM184" i="22" a="1"/>
  <c r="FI184" i="22" a="1"/>
  <c r="FE184" i="22" a="1"/>
  <c r="FA184" i="22" a="1"/>
  <c r="EW184" i="22" a="1"/>
  <c r="ES184" i="22" a="1"/>
  <c r="EO184" i="22" a="1"/>
  <c r="EK184" i="22" a="1"/>
  <c r="EG184" i="22" a="1"/>
  <c r="EC184" i="22" a="1"/>
  <c r="DY184" i="22" a="1"/>
  <c r="DU184" i="22" a="1"/>
  <c r="DQ184" i="22" a="1"/>
  <c r="DM184" i="22" a="1"/>
  <c r="DI184" i="22" a="1"/>
  <c r="DE184" i="22" a="1"/>
  <c r="GL184" i="22" a="1"/>
  <c r="FV184" i="22" a="1"/>
  <c r="FJ184" i="22" a="1"/>
  <c r="EX184" i="22" a="1"/>
  <c r="EL184" i="22" a="1"/>
  <c r="DZ184" i="22" a="1"/>
  <c r="DN184" i="22" a="1"/>
  <c r="GV184" i="22" a="1"/>
  <c r="GR184" i="22" a="1"/>
  <c r="GN184" i="22" a="1"/>
  <c r="GJ184" i="22" a="1"/>
  <c r="GF184" i="22" a="1"/>
  <c r="GB184" i="22" a="1"/>
  <c r="FX184" i="22" a="1"/>
  <c r="FT184" i="22" a="1"/>
  <c r="FP184" i="22" a="1"/>
  <c r="FL184" i="22" a="1"/>
  <c r="FH184" i="22" a="1"/>
  <c r="FD184" i="22" a="1"/>
  <c r="EZ184" i="22" a="1"/>
  <c r="EV184" i="22" a="1"/>
  <c r="ER184" i="22" a="1"/>
  <c r="EN184" i="22" a="1"/>
  <c r="EJ184" i="22" a="1"/>
  <c r="EF184" i="22" a="1"/>
  <c r="EB184" i="22" a="1"/>
  <c r="DX184" i="22" a="1"/>
  <c r="DT184" i="22" a="1"/>
  <c r="DP184" i="22" a="1"/>
  <c r="DL184" i="22" a="1"/>
  <c r="DH184" i="22" a="1"/>
  <c r="GP184" i="22" a="1"/>
  <c r="GH184" i="22" a="1"/>
  <c r="FZ184" i="22" a="1"/>
  <c r="FN184" i="22" a="1"/>
  <c r="FB184" i="22" a="1"/>
  <c r="EP184" i="22" a="1"/>
  <c r="ED184" i="22" a="1"/>
  <c r="DR184" i="22" a="1"/>
  <c r="DF184" i="22" a="1"/>
  <c r="GU184" i="22" a="1"/>
  <c r="GQ184" i="22" a="1"/>
  <c r="GM184" i="22" a="1"/>
  <c r="GI184" i="22" a="1"/>
  <c r="GE184" i="22" a="1"/>
  <c r="GA184" i="22" a="1"/>
  <c r="FW184" i="22" a="1"/>
  <c r="FS184" i="22" a="1"/>
  <c r="FO184" i="22" a="1"/>
  <c r="FK184" i="22" a="1"/>
  <c r="FG184" i="22" a="1"/>
  <c r="FC184" i="22" a="1"/>
  <c r="EY184" i="22" a="1"/>
  <c r="EU184" i="22" a="1"/>
  <c r="EQ184" i="22" a="1"/>
  <c r="EM184" i="22" a="1"/>
  <c r="EI184" i="22" a="1"/>
  <c r="EE184" i="22" a="1"/>
  <c r="EA184" i="22" a="1"/>
  <c r="DW184" i="22" a="1"/>
  <c r="DS184" i="22" a="1"/>
  <c r="DO184" i="22" a="1"/>
  <c r="DK184" i="22" a="1"/>
  <c r="DG184" i="22" a="1"/>
  <c r="GU82" i="22" a="1"/>
  <c r="GS82" i="22" a="1"/>
  <c r="GQ82" i="22" a="1"/>
  <c r="GO82" i="22" a="1"/>
  <c r="GM82" i="22" a="1"/>
  <c r="GK82" i="22" a="1"/>
  <c r="GI82" i="22" a="1"/>
  <c r="GG82" i="22" a="1"/>
  <c r="GE82" i="22" a="1"/>
  <c r="GC82" i="22" a="1"/>
  <c r="GA82" i="22" a="1"/>
  <c r="FY82" i="22" a="1"/>
  <c r="FW82" i="22" a="1"/>
  <c r="FU82" i="22" a="1"/>
  <c r="FS82" i="22" a="1"/>
  <c r="FQ82" i="22" a="1"/>
  <c r="FO82" i="22" a="1"/>
  <c r="FM82" i="22" a="1"/>
  <c r="FK82" i="22" a="1"/>
  <c r="FI82" i="22" a="1"/>
  <c r="FG82" i="22" a="1"/>
  <c r="FE82" i="22" a="1"/>
  <c r="FC82" i="22" a="1"/>
  <c r="FA82" i="22" a="1"/>
  <c r="EY82" i="22" a="1"/>
  <c r="EW82" i="22" a="1"/>
  <c r="EU82" i="22" a="1"/>
  <c r="ES82" i="22" a="1"/>
  <c r="EQ82" i="22" a="1"/>
  <c r="EO82" i="22" a="1"/>
  <c r="EM82" i="22" a="1"/>
  <c r="EK82" i="22" a="1"/>
  <c r="EI82" i="22" a="1"/>
  <c r="EG82" i="22" a="1"/>
  <c r="EE82" i="22" a="1"/>
  <c r="EC82" i="22" a="1"/>
  <c r="EA82" i="22" a="1"/>
  <c r="DY82" i="22" a="1"/>
  <c r="DW82" i="22" a="1"/>
  <c r="DU82" i="22" a="1"/>
  <c r="DS82" i="22" a="1"/>
  <c r="DQ82" i="22" a="1"/>
  <c r="DO82" i="22" a="1"/>
  <c r="DM82" i="22" a="1"/>
  <c r="DK82" i="22" a="1"/>
  <c r="DI82" i="22" a="1"/>
  <c r="DG82" i="22" a="1"/>
  <c r="DE82" i="22" a="1"/>
  <c r="GV82" i="22" a="1"/>
  <c r="GT82" i="22" a="1"/>
  <c r="GR82" i="22" a="1"/>
  <c r="GP82" i="22" a="1"/>
  <c r="GN82" i="22" a="1"/>
  <c r="GL82" i="22" a="1"/>
  <c r="GJ82" i="22" a="1"/>
  <c r="GH82" i="22" a="1"/>
  <c r="GF82" i="22" a="1"/>
  <c r="GD82" i="22" a="1"/>
  <c r="GB82" i="22" a="1"/>
  <c r="FZ82" i="22" a="1"/>
  <c r="FX82" i="22" a="1"/>
  <c r="FV82" i="22" a="1"/>
  <c r="FT82" i="22" a="1"/>
  <c r="FR82" i="22" a="1"/>
  <c r="FP82" i="22" a="1"/>
  <c r="FN82" i="22" a="1"/>
  <c r="FL82" i="22" a="1"/>
  <c r="FJ82" i="22" a="1"/>
  <c r="FH82" i="22" a="1"/>
  <c r="FF82" i="22" a="1"/>
  <c r="FD82" i="22" a="1"/>
  <c r="FB82" i="22" a="1"/>
  <c r="EZ82" i="22" a="1"/>
  <c r="EX82" i="22" a="1"/>
  <c r="EV82" i="22" a="1"/>
  <c r="ET82" i="22" a="1"/>
  <c r="ER82" i="22" a="1"/>
  <c r="EP82" i="22" a="1"/>
  <c r="EN82" i="22" a="1"/>
  <c r="EL82" i="22" a="1"/>
  <c r="EJ82" i="22" a="1"/>
  <c r="EH82" i="22" a="1"/>
  <c r="EF82" i="22" a="1"/>
  <c r="ED82" i="22" a="1"/>
  <c r="EB82" i="22" a="1"/>
  <c r="DZ82" i="22" a="1"/>
  <c r="DX82" i="22" a="1"/>
  <c r="DV82" i="22" a="1"/>
  <c r="DT82" i="22" a="1"/>
  <c r="DR82" i="22" a="1"/>
  <c r="DP82" i="22" a="1"/>
  <c r="DN82" i="22" a="1"/>
  <c r="DL82" i="22" a="1"/>
  <c r="DJ82" i="22" a="1"/>
  <c r="DH82" i="22" a="1"/>
  <c r="DF82" i="22" a="1"/>
  <c r="FO94" i="22" a="1"/>
  <c r="DX94" i="22" a="1"/>
  <c r="GU94" i="22" a="1"/>
  <c r="FD94" i="22" a="1"/>
  <c r="GJ94" i="22" a="1"/>
  <c r="EI94" i="22" a="1"/>
  <c r="GR94" i="22" a="1"/>
  <c r="FW94" i="22" a="1"/>
  <c r="FL94" i="22" a="1"/>
  <c r="EQ94" i="22" a="1"/>
  <c r="EF94" i="22" a="1"/>
  <c r="DK94" i="22" a="1"/>
  <c r="GE94" i="22" a="1"/>
  <c r="FT94" i="22" a="1"/>
  <c r="EY94" i="22" a="1"/>
  <c r="EN94" i="22" a="1"/>
  <c r="DS94" i="22" a="1"/>
  <c r="DH94" i="22" a="1"/>
  <c r="GM94" i="22" a="1"/>
  <c r="GB94" i="22" a="1"/>
  <c r="FG94" i="22" a="1"/>
  <c r="EV94" i="22" a="1"/>
  <c r="EA94" i="22" a="1"/>
  <c r="DP94" i="22" a="1"/>
  <c r="GT94" i="22" a="1"/>
  <c r="GO94" i="22" a="1"/>
  <c r="GL94" i="22" a="1"/>
  <c r="GG94" i="22" a="1"/>
  <c r="GD94" i="22" a="1"/>
  <c r="FY94" i="22" a="1"/>
  <c r="FV94" i="22" a="1"/>
  <c r="FQ94" i="22" a="1"/>
  <c r="FN94" i="22" a="1"/>
  <c r="FI94" i="22" a="1"/>
  <c r="FF94" i="22" a="1"/>
  <c r="FA94" i="22" a="1"/>
  <c r="EX94" i="22" a="1"/>
  <c r="ES94" i="22" a="1"/>
  <c r="EP94" i="22" a="1"/>
  <c r="EK94" i="22" a="1"/>
  <c r="EH94" i="22" a="1"/>
  <c r="EC94" i="22" a="1"/>
  <c r="DZ94" i="22" a="1"/>
  <c r="DU94" i="22" a="1"/>
  <c r="DR94" i="22" a="1"/>
  <c r="DM94" i="22" a="1"/>
  <c r="DJ94" i="22" a="1"/>
  <c r="DE94" i="22" a="1"/>
  <c r="GV94" i="22" a="1"/>
  <c r="GQ94" i="22" a="1"/>
  <c r="GN94" i="22" a="1"/>
  <c r="GI94" i="22" a="1"/>
  <c r="GF94" i="22" a="1"/>
  <c r="GA94" i="22" a="1"/>
  <c r="FX94" i="22" a="1"/>
  <c r="FS94" i="22" a="1"/>
  <c r="FP94" i="22" a="1"/>
  <c r="FK94" i="22" a="1"/>
  <c r="FH94" i="22" a="1"/>
  <c r="FC94" i="22" a="1"/>
  <c r="EZ94" i="22" a="1"/>
  <c r="EU94" i="22" a="1"/>
  <c r="ER94" i="22" a="1"/>
  <c r="EM94" i="22" a="1"/>
  <c r="EJ94" i="22" a="1"/>
  <c r="EE94" i="22" a="1"/>
  <c r="EB94" i="22" a="1"/>
  <c r="DW94" i="22" a="1"/>
  <c r="DT94" i="22" a="1"/>
  <c r="DO94" i="22" a="1"/>
  <c r="DL94" i="22" a="1"/>
  <c r="DG94" i="22" a="1"/>
  <c r="GS94" i="22" a="1"/>
  <c r="GP94" i="22" a="1"/>
  <c r="GK94" i="22" a="1"/>
  <c r="GH94" i="22" a="1"/>
  <c r="GC94" i="22" a="1"/>
  <c r="FZ94" i="22" a="1"/>
  <c r="FU94" i="22" a="1"/>
  <c r="FR94" i="22" a="1"/>
  <c r="FM94" i="22" a="1"/>
  <c r="FJ94" i="22" a="1"/>
  <c r="FE94" i="22" a="1"/>
  <c r="FB94" i="22" a="1"/>
  <c r="EW94" i="22" a="1"/>
  <c r="ET94" i="22" a="1"/>
  <c r="EO94" i="22" a="1"/>
  <c r="EL94" i="22" a="1"/>
  <c r="EG94" i="22" a="1"/>
  <c r="ED94" i="22" a="1"/>
  <c r="DY94" i="22" a="1"/>
  <c r="DV94" i="22" a="1"/>
  <c r="DQ94" i="22" a="1"/>
  <c r="DN94" i="22" a="1"/>
  <c r="DI94" i="22" a="1"/>
  <c r="DF94" i="22" a="1"/>
  <c r="GJ120" i="22" a="1"/>
  <c r="EI120" i="22" a="1"/>
  <c r="FO120" i="22" a="1"/>
  <c r="DX120" i="22" a="1"/>
  <c r="GU120" i="22" a="1"/>
  <c r="FD120" i="22" a="1"/>
  <c r="GR120" i="22" a="1"/>
  <c r="FW120" i="22" a="1"/>
  <c r="FL120" i="22" a="1"/>
  <c r="EQ120" i="22" a="1"/>
  <c r="EF120" i="22" a="1"/>
  <c r="DK120" i="22" a="1"/>
  <c r="GE120" i="22" a="1"/>
  <c r="FT120" i="22" a="1"/>
  <c r="EY120" i="22" a="1"/>
  <c r="EN120" i="22" a="1"/>
  <c r="DS120" i="22" a="1"/>
  <c r="DH120" i="22" a="1"/>
  <c r="GM120" i="22" a="1"/>
  <c r="GB120" i="22" a="1"/>
  <c r="FG120" i="22" a="1"/>
  <c r="EV120" i="22" a="1"/>
  <c r="EA120" i="22" a="1"/>
  <c r="DP120" i="22" a="1"/>
  <c r="GT120" i="22" a="1"/>
  <c r="GO120" i="22" a="1"/>
  <c r="GL120" i="22" a="1"/>
  <c r="GG120" i="22" a="1"/>
  <c r="GD120" i="22" a="1"/>
  <c r="FY120" i="22" a="1"/>
  <c r="FV120" i="22" a="1"/>
  <c r="FQ120" i="22" a="1"/>
  <c r="FN120" i="22" a="1"/>
  <c r="FI120" i="22" a="1"/>
  <c r="FF120" i="22" a="1"/>
  <c r="FA120" i="22" a="1"/>
  <c r="EX120" i="22" a="1"/>
  <c r="ES120" i="22" a="1"/>
  <c r="EP120" i="22" a="1"/>
  <c r="EK120" i="22" a="1"/>
  <c r="EH120" i="22" a="1"/>
  <c r="EC120" i="22" a="1"/>
  <c r="DZ120" i="22" a="1"/>
  <c r="DU120" i="22" a="1"/>
  <c r="DR120" i="22" a="1"/>
  <c r="DM120" i="22" a="1"/>
  <c r="DJ120" i="22" a="1"/>
  <c r="DE120" i="22" a="1"/>
  <c r="GV120" i="22" a="1"/>
  <c r="GQ120" i="22" a="1"/>
  <c r="GN120" i="22" a="1"/>
  <c r="GI120" i="22" a="1"/>
  <c r="GF120" i="22" a="1"/>
  <c r="GA120" i="22" a="1"/>
  <c r="FX120" i="22" a="1"/>
  <c r="FS120" i="22" a="1"/>
  <c r="FP120" i="22" a="1"/>
  <c r="FK120" i="22" a="1"/>
  <c r="FH120" i="22" a="1"/>
  <c r="FC120" i="22" a="1"/>
  <c r="EZ120" i="22" a="1"/>
  <c r="EU120" i="22" a="1"/>
  <c r="ER120" i="22" a="1"/>
  <c r="EM120" i="22" a="1"/>
  <c r="EJ120" i="22" a="1"/>
  <c r="EE120" i="22" a="1"/>
  <c r="EB120" i="22" a="1"/>
  <c r="DW120" i="22" a="1"/>
  <c r="DT120" i="22" a="1"/>
  <c r="DO120" i="22" a="1"/>
  <c r="DL120" i="22" a="1"/>
  <c r="DG120" i="22" a="1"/>
  <c r="GS120" i="22" a="1"/>
  <c r="GP120" i="22" a="1"/>
  <c r="GK120" i="22" a="1"/>
  <c r="GH120" i="22" a="1"/>
  <c r="GC120" i="22" a="1"/>
  <c r="FZ120" i="22" a="1"/>
  <c r="FU120" i="22" a="1"/>
  <c r="FR120" i="22" a="1"/>
  <c r="FM120" i="22" a="1"/>
  <c r="FJ120" i="22" a="1"/>
  <c r="FE120" i="22" a="1"/>
  <c r="FB120" i="22" a="1"/>
  <c r="EW120" i="22" a="1"/>
  <c r="ET120" i="22" a="1"/>
  <c r="EO120" i="22" a="1"/>
  <c r="EL120" i="22" a="1"/>
  <c r="EG120" i="22" a="1"/>
  <c r="ED120" i="22" a="1"/>
  <c r="DY120" i="22" a="1"/>
  <c r="DV120" i="22" a="1"/>
  <c r="DQ120" i="22" a="1"/>
  <c r="DN120" i="22" a="1"/>
  <c r="DI120" i="22" a="1"/>
  <c r="DF120" i="22" a="1"/>
  <c r="FI40" i="22" a="1"/>
  <c r="ES40" i="22" a="1"/>
  <c r="GO40" i="22" a="1"/>
  <c r="EC40" i="22" a="1"/>
  <c r="FY40" i="22" a="1"/>
  <c r="GK40" i="22" a="1"/>
  <c r="FU40" i="22" a="1"/>
  <c r="FE40" i="22" a="1"/>
  <c r="EO40" i="22" a="1"/>
  <c r="DU40" i="22" a="1"/>
  <c r="GG40" i="22" a="1"/>
  <c r="FQ40" i="22" a="1"/>
  <c r="FA40" i="22" a="1"/>
  <c r="EK40" i="22" a="1"/>
  <c r="DM40" i="22" a="1"/>
  <c r="GS40" i="22" a="1"/>
  <c r="GC40" i="22" a="1"/>
  <c r="FM40" i="22" a="1"/>
  <c r="EW40" i="22" a="1"/>
  <c r="EG40" i="22" a="1"/>
  <c r="DE40" i="22" a="1"/>
  <c r="GV40" i="22" a="1"/>
  <c r="GR40" i="22" a="1"/>
  <c r="GN40" i="22" a="1"/>
  <c r="GJ40" i="22" a="1"/>
  <c r="GF40" i="22" a="1"/>
  <c r="GB40" i="22" a="1"/>
  <c r="FX40" i="22" a="1"/>
  <c r="FT40" i="22" a="1"/>
  <c r="FP40" i="22" a="1"/>
  <c r="FL40" i="22" a="1"/>
  <c r="FH40" i="22" a="1"/>
  <c r="FD40" i="22" a="1"/>
  <c r="EZ40" i="22" a="1"/>
  <c r="EV40" i="22" a="1"/>
  <c r="ER40" i="22" a="1"/>
  <c r="EN40" i="22" a="1"/>
  <c r="EJ40" i="22" a="1"/>
  <c r="EF40" i="22" a="1"/>
  <c r="EA40" i="22" a="1"/>
  <c r="DS40" i="22" a="1"/>
  <c r="DK40" i="22" a="1"/>
  <c r="GU40" i="22" a="1"/>
  <c r="GQ40" i="22" a="1"/>
  <c r="GM40" i="22" a="1"/>
  <c r="GI40" i="22" a="1"/>
  <c r="GE40" i="22" a="1"/>
  <c r="GA40" i="22" a="1"/>
  <c r="FW40" i="22" a="1"/>
  <c r="FS40" i="22" a="1"/>
  <c r="FO40" i="22" a="1"/>
  <c r="FK40" i="22" a="1"/>
  <c r="FG40" i="22" a="1"/>
  <c r="FC40" i="22" a="1"/>
  <c r="EY40" i="22" a="1"/>
  <c r="EU40" i="22" a="1"/>
  <c r="EQ40" i="22" a="1"/>
  <c r="EM40" i="22" a="1"/>
  <c r="EI40" i="22" a="1"/>
  <c r="EE40" i="22" a="1"/>
  <c r="DY40" i="22" a="1"/>
  <c r="DQ40" i="22" a="1"/>
  <c r="DI40" i="22" a="1"/>
  <c r="GT40" i="22" a="1"/>
  <c r="GP40" i="22" a="1"/>
  <c r="GL40" i="22" a="1"/>
  <c r="GH40" i="22" a="1"/>
  <c r="GD40" i="22" a="1"/>
  <c r="FZ40" i="22" a="1"/>
  <c r="FV40" i="22" a="1"/>
  <c r="FR40" i="22" a="1"/>
  <c r="FN40" i="22" a="1"/>
  <c r="FJ40" i="22" a="1"/>
  <c r="FF40" i="22" a="1"/>
  <c r="FB40" i="22" a="1"/>
  <c r="EX40" i="22" a="1"/>
  <c r="ET40" i="22" a="1"/>
  <c r="EP40" i="22" a="1"/>
  <c r="EL40" i="22" a="1"/>
  <c r="EH40" i="22" a="1"/>
  <c r="ED40" i="22" a="1"/>
  <c r="DW40" i="22" a="1"/>
  <c r="DO40" i="22" a="1"/>
  <c r="DG40" i="22" a="1"/>
  <c r="EB40" i="22" a="1"/>
  <c r="DZ40" i="22" a="1"/>
  <c r="DX40" i="22" a="1"/>
  <c r="DV40" i="22" a="1"/>
  <c r="DT40" i="22" a="1"/>
  <c r="DR40" i="22" a="1"/>
  <c r="DP40" i="22" a="1"/>
  <c r="DN40" i="22" a="1"/>
  <c r="DL40" i="22" a="1"/>
  <c r="DJ40" i="22" a="1"/>
  <c r="DH40" i="22" a="1"/>
  <c r="DF40" i="22" a="1"/>
  <c r="FP7" i="22" a="1"/>
  <c r="GV7" i="22" a="1"/>
  <c r="EU7" i="22" a="1"/>
  <c r="GA7" i="22" a="1"/>
  <c r="GI7" i="22" a="1"/>
  <c r="FX7" i="22" a="1"/>
  <c r="FC7" i="22" a="1"/>
  <c r="GQ7" i="22" a="1"/>
  <c r="GF7" i="22" a="1"/>
  <c r="FK7" i="22" a="1"/>
  <c r="EZ7" i="22" a="1"/>
  <c r="GN7" i="22" a="1"/>
  <c r="FS7" i="22" a="1"/>
  <c r="FH7" i="22" a="1"/>
  <c r="GS7" i="22" a="1"/>
  <c r="GP7" i="22" a="1"/>
  <c r="GK7" i="22" a="1"/>
  <c r="GH7" i="22" a="1"/>
  <c r="GC7" i="22" a="1"/>
  <c r="FZ7" i="22" a="1"/>
  <c r="FU7" i="22" a="1"/>
  <c r="FR7" i="22" a="1"/>
  <c r="FM7" i="22" a="1"/>
  <c r="FJ7" i="22" a="1"/>
  <c r="FE7" i="22" a="1"/>
  <c r="FB7" i="22" a="1"/>
  <c r="EW7" i="22" a="1"/>
  <c r="ET7" i="22" a="1"/>
  <c r="EQ7" i="22" a="1"/>
  <c r="EM7" i="22" a="1"/>
  <c r="EI7" i="22" a="1"/>
  <c r="EE7" i="22" a="1"/>
  <c r="EA7" i="22" a="1"/>
  <c r="GU7" i="22" a="1"/>
  <c r="GR7" i="22" a="1"/>
  <c r="GM7" i="22" a="1"/>
  <c r="GJ7" i="22" a="1"/>
  <c r="GE7" i="22" a="1"/>
  <c r="GB7" i="22" a="1"/>
  <c r="FW7" i="22" a="1"/>
  <c r="FT7" i="22" a="1"/>
  <c r="FO7" i="22" a="1"/>
  <c r="FL7" i="22" a="1"/>
  <c r="FG7" i="22" a="1"/>
  <c r="FD7" i="22" a="1"/>
  <c r="EY7" i="22" a="1"/>
  <c r="EV7" i="22" a="1"/>
  <c r="GT7" i="22" a="1"/>
  <c r="GO7" i="22" a="1"/>
  <c r="GL7" i="22" a="1"/>
  <c r="GG7" i="22" a="1"/>
  <c r="GD7" i="22" a="1"/>
  <c r="FY7" i="22" a="1"/>
  <c r="FV7" i="22" a="1"/>
  <c r="FQ7" i="22" a="1"/>
  <c r="FN7" i="22" a="1"/>
  <c r="FI7" i="22" a="1"/>
  <c r="FF7" i="22" a="1"/>
  <c r="FA7" i="22" a="1"/>
  <c r="EX7" i="22" a="1"/>
  <c r="ES7" i="22" a="1"/>
  <c r="EO7" i="22" a="1"/>
  <c r="EK7" i="22" a="1"/>
  <c r="EG7" i="22" a="1"/>
  <c r="EC7" i="22" a="1"/>
  <c r="DY7" i="22" a="1"/>
  <c r="DW7" i="22" a="1"/>
  <c r="DU7" i="22" a="1"/>
  <c r="DS7" i="22" a="1"/>
  <c r="DQ7" i="22" a="1"/>
  <c r="DO7" i="22" a="1"/>
  <c r="DM7" i="22" a="1"/>
  <c r="DK7" i="22" a="1"/>
  <c r="DI7" i="22" a="1"/>
  <c r="DG7" i="22" a="1"/>
  <c r="DE7" i="22" a="1"/>
  <c r="ER7" i="22" a="1"/>
  <c r="EP7" i="22" a="1"/>
  <c r="EN7" i="22" a="1"/>
  <c r="EL7" i="22" a="1"/>
  <c r="EJ7" i="22" a="1"/>
  <c r="EH7" i="22" a="1"/>
  <c r="EF7" i="22" a="1"/>
  <c r="ED7" i="22" a="1"/>
  <c r="EB7" i="22" a="1"/>
  <c r="DZ7" i="22" a="1"/>
  <c r="DX7" i="22" a="1"/>
  <c r="DV7" i="22" a="1"/>
  <c r="DT7" i="22" a="1"/>
  <c r="DR7" i="22" a="1"/>
  <c r="DP7" i="22" a="1"/>
  <c r="DN7" i="22" a="1"/>
  <c r="DL7" i="22" a="1"/>
  <c r="DJ7" i="22" a="1"/>
  <c r="DH7" i="22" a="1"/>
  <c r="DF7" i="22" a="1"/>
  <c r="DO8" i="22" a="1"/>
  <c r="GN8" i="22" a="1"/>
  <c r="GI8" i="22" a="1"/>
  <c r="EU8" i="22" a="1"/>
  <c r="GA8" i="22" a="1"/>
  <c r="EJ8" i="22" a="1"/>
  <c r="FP8" i="22" a="1"/>
  <c r="GS8" i="22" a="1"/>
  <c r="GH8" i="22" a="1"/>
  <c r="FX8" i="22" a="1"/>
  <c r="FC8" i="22" a="1"/>
  <c r="ER8" i="22" a="1"/>
  <c r="DW8" i="22" a="1"/>
  <c r="DL8" i="22" a="1"/>
  <c r="GV8" i="22" a="1"/>
  <c r="GQ8" i="22" a="1"/>
  <c r="GF8" i="22" a="1"/>
  <c r="FK8" i="22" a="1"/>
  <c r="EZ8" i="22" a="1"/>
  <c r="EE8" i="22" a="1"/>
  <c r="DT8" i="22" a="1"/>
  <c r="GP8" i="22" a="1"/>
  <c r="GK8" i="22" a="1"/>
  <c r="FS8" i="22" a="1"/>
  <c r="FH8" i="22" a="1"/>
  <c r="EM8" i="22" a="1"/>
  <c r="EB8" i="22" a="1"/>
  <c r="DG8" i="22" a="1"/>
  <c r="GC8" i="22" a="1"/>
  <c r="FZ8" i="22" a="1"/>
  <c r="FU8" i="22" a="1"/>
  <c r="FR8" i="22" a="1"/>
  <c r="FM8" i="22" a="1"/>
  <c r="FJ8" i="22" a="1"/>
  <c r="FE8" i="22" a="1"/>
  <c r="FB8" i="22" a="1"/>
  <c r="EW8" i="22" a="1"/>
  <c r="ET8" i="22" a="1"/>
  <c r="EO8" i="22" a="1"/>
  <c r="EL8" i="22" a="1"/>
  <c r="EG8" i="22" a="1"/>
  <c r="ED8" i="22" a="1"/>
  <c r="DY8" i="22" a="1"/>
  <c r="DV8" i="22" a="1"/>
  <c r="DQ8" i="22" a="1"/>
  <c r="DN8" i="22" a="1"/>
  <c r="DI8" i="22" a="1"/>
  <c r="DF8" i="22" a="1"/>
  <c r="GU8" i="22" a="1"/>
  <c r="GR8" i="22" a="1"/>
  <c r="GM8" i="22" a="1"/>
  <c r="GJ8" i="22" a="1"/>
  <c r="GE8" i="22" a="1"/>
  <c r="GB8" i="22" a="1"/>
  <c r="FW8" i="22" a="1"/>
  <c r="FT8" i="22" a="1"/>
  <c r="FO8" i="22" a="1"/>
  <c r="FL8" i="22" a="1"/>
  <c r="FG8" i="22" a="1"/>
  <c r="FD8" i="22" a="1"/>
  <c r="EY8" i="22" a="1"/>
  <c r="EV8" i="22" a="1"/>
  <c r="EQ8" i="22" a="1"/>
  <c r="EN8" i="22" a="1"/>
  <c r="EI8" i="22" a="1"/>
  <c r="EF8" i="22" a="1"/>
  <c r="EA8" i="22" a="1"/>
  <c r="DX8" i="22" a="1"/>
  <c r="DS8" i="22" a="1"/>
  <c r="DP8" i="22" a="1"/>
  <c r="DK8" i="22" a="1"/>
  <c r="DH8" i="22" a="1"/>
  <c r="GT8" i="22" a="1"/>
  <c r="GO8" i="22" a="1"/>
  <c r="GL8" i="22" a="1"/>
  <c r="GG8" i="22" a="1"/>
  <c r="GD8" i="22" a="1"/>
  <c r="FY8" i="22" a="1"/>
  <c r="FV8" i="22" a="1"/>
  <c r="FQ8" i="22" a="1"/>
  <c r="FN8" i="22" a="1"/>
  <c r="FI8" i="22" a="1"/>
  <c r="FF8" i="22" a="1"/>
  <c r="FA8" i="22" a="1"/>
  <c r="EX8" i="22" a="1"/>
  <c r="ES8" i="22" a="1"/>
  <c r="EP8" i="22" a="1"/>
  <c r="EK8" i="22" a="1"/>
  <c r="EH8" i="22" a="1"/>
  <c r="EC8" i="22" a="1"/>
  <c r="DZ8" i="22" a="1"/>
  <c r="DU8" i="22" a="1"/>
  <c r="DR8" i="22" a="1"/>
  <c r="DM8" i="22" a="1"/>
  <c r="DJ8" i="22" a="1"/>
  <c r="DE8" i="22" a="1"/>
  <c r="GR60" i="22" a="1"/>
  <c r="FA60" i="22" a="1"/>
  <c r="GG60" i="22" a="1"/>
  <c r="EF60" i="22" a="1"/>
  <c r="FL60" i="22" a="1"/>
  <c r="DU60" i="22" a="1"/>
  <c r="GO60" i="22" a="1"/>
  <c r="FT60" i="22" a="1"/>
  <c r="FI60" i="22" a="1"/>
  <c r="EN60" i="22" a="1"/>
  <c r="EC60" i="22" a="1"/>
  <c r="DH60" i="22" a="1"/>
  <c r="GB60" i="22" a="1"/>
  <c r="FQ60" i="22" a="1"/>
  <c r="EV60" i="22" a="1"/>
  <c r="EK60" i="22" a="1"/>
  <c r="DP60" i="22" a="1"/>
  <c r="DE60" i="22" a="1"/>
  <c r="GJ60" i="22" a="1"/>
  <c r="FY60" i="22" a="1"/>
  <c r="FD60" i="22" a="1"/>
  <c r="ES60" i="22" a="1"/>
  <c r="DX60" i="22" a="1"/>
  <c r="DM60" i="22" a="1"/>
  <c r="GT60" i="22" a="1"/>
  <c r="GQ60" i="22" a="1"/>
  <c r="GL60" i="22" a="1"/>
  <c r="GI60" i="22" a="1"/>
  <c r="GD60" i="22" a="1"/>
  <c r="GA60" i="22" a="1"/>
  <c r="FV60" i="22" a="1"/>
  <c r="FS60" i="22" a="1"/>
  <c r="FN60" i="22" a="1"/>
  <c r="FK60" i="22" a="1"/>
  <c r="FF60" i="22" a="1"/>
  <c r="FC60" i="22" a="1"/>
  <c r="EX60" i="22" a="1"/>
  <c r="EU60" i="22" a="1"/>
  <c r="EP60" i="22" a="1"/>
  <c r="EM60" i="22" a="1"/>
  <c r="EH60" i="22" a="1"/>
  <c r="EE60" i="22" a="1"/>
  <c r="DZ60" i="22" a="1"/>
  <c r="DW60" i="22" a="1"/>
  <c r="DR60" i="22" a="1"/>
  <c r="DO60" i="22" a="1"/>
  <c r="DJ60" i="22" a="1"/>
  <c r="DG60" i="22" a="1"/>
  <c r="GV60" i="22" a="1"/>
  <c r="GS60" i="22" a="1"/>
  <c r="GN60" i="22" a="1"/>
  <c r="GK60" i="22" a="1"/>
  <c r="GF60" i="22" a="1"/>
  <c r="GC60" i="22" a="1"/>
  <c r="FX60" i="22" a="1"/>
  <c r="FU60" i="22" a="1"/>
  <c r="FP60" i="22" a="1"/>
  <c r="FM60" i="22" a="1"/>
  <c r="FH60" i="22" a="1"/>
  <c r="FE60" i="22" a="1"/>
  <c r="EZ60" i="22" a="1"/>
  <c r="EW60" i="22" a="1"/>
  <c r="ER60" i="22" a="1"/>
  <c r="EO60" i="22" a="1"/>
  <c r="EJ60" i="22" a="1"/>
  <c r="EG60" i="22" a="1"/>
  <c r="EB60" i="22" a="1"/>
  <c r="DY60" i="22" a="1"/>
  <c r="DT60" i="22" a="1"/>
  <c r="DQ60" i="22" a="1"/>
  <c r="DL60" i="22" a="1"/>
  <c r="DI60" i="22" a="1"/>
  <c r="GU60" i="22" a="1"/>
  <c r="GP60" i="22" a="1"/>
  <c r="GM60" i="22" a="1"/>
  <c r="GH60" i="22" a="1"/>
  <c r="GE60" i="22" a="1"/>
  <c r="FZ60" i="22" a="1"/>
  <c r="FW60" i="22" a="1"/>
  <c r="FR60" i="22" a="1"/>
  <c r="FO60" i="22" a="1"/>
  <c r="FJ60" i="22" a="1"/>
  <c r="FG60" i="22" a="1"/>
  <c r="FB60" i="22" a="1"/>
  <c r="EY60" i="22" a="1"/>
  <c r="ET60" i="22" a="1"/>
  <c r="EQ60" i="22" a="1"/>
  <c r="EL60" i="22" a="1"/>
  <c r="EI60" i="22" a="1"/>
  <c r="ED60" i="22" a="1"/>
  <c r="EA60" i="22" a="1"/>
  <c r="DV60" i="22" a="1"/>
  <c r="DS60" i="22" a="1"/>
  <c r="DN60" i="22" a="1"/>
  <c r="DK60" i="22" a="1"/>
  <c r="DF60" i="22" a="1"/>
  <c r="GJ92" i="22" a="1"/>
  <c r="EI92" i="22" a="1"/>
  <c r="FO92" i="22" a="1"/>
  <c r="DX92" i="22" a="1"/>
  <c r="GU92" i="22" a="1"/>
  <c r="FD92" i="22" a="1"/>
  <c r="GR92" i="22" a="1"/>
  <c r="FW92" i="22" a="1"/>
  <c r="FL92" i="22" a="1"/>
  <c r="EQ92" i="22" a="1"/>
  <c r="EF92" i="22" a="1"/>
  <c r="DK92" i="22" a="1"/>
  <c r="GE92" i="22" a="1"/>
  <c r="FT92" i="22" a="1"/>
  <c r="EY92" i="22" a="1"/>
  <c r="EN92" i="22" a="1"/>
  <c r="DS92" i="22" a="1"/>
  <c r="DH92" i="22" a="1"/>
  <c r="GM92" i="22" a="1"/>
  <c r="GB92" i="22" a="1"/>
  <c r="FG92" i="22" a="1"/>
  <c r="EV92" i="22" a="1"/>
  <c r="EA92" i="22" a="1"/>
  <c r="DP92" i="22" a="1"/>
  <c r="GT92" i="22" a="1"/>
  <c r="GO92" i="22" a="1"/>
  <c r="GL92" i="22" a="1"/>
  <c r="GG92" i="22" a="1"/>
  <c r="GD92" i="22" a="1"/>
  <c r="FY92" i="22" a="1"/>
  <c r="FV92" i="22" a="1"/>
  <c r="FQ92" i="22" a="1"/>
  <c r="FN92" i="22" a="1"/>
  <c r="FI92" i="22" a="1"/>
  <c r="FF92" i="22" a="1"/>
  <c r="FA92" i="22" a="1"/>
  <c r="EX92" i="22" a="1"/>
  <c r="ES92" i="22" a="1"/>
  <c r="EP92" i="22" a="1"/>
  <c r="EK92" i="22" a="1"/>
  <c r="EH92" i="22" a="1"/>
  <c r="EC92" i="22" a="1"/>
  <c r="DZ92" i="22" a="1"/>
  <c r="DU92" i="22" a="1"/>
  <c r="DR92" i="22" a="1"/>
  <c r="DM92" i="22" a="1"/>
  <c r="DJ92" i="22" a="1"/>
  <c r="DE92" i="22" a="1"/>
  <c r="GV92" i="22" a="1"/>
  <c r="GQ92" i="22" a="1"/>
  <c r="GN92" i="22" a="1"/>
  <c r="GI92" i="22" a="1"/>
  <c r="GF92" i="22" a="1"/>
  <c r="GA92" i="22" a="1"/>
  <c r="FX92" i="22" a="1"/>
  <c r="FS92" i="22" a="1"/>
  <c r="FP92" i="22" a="1"/>
  <c r="FK92" i="22" a="1"/>
  <c r="FH92" i="22" a="1"/>
  <c r="FC92" i="22" a="1"/>
  <c r="EZ92" i="22" a="1"/>
  <c r="EU92" i="22" a="1"/>
  <c r="ER92" i="22" a="1"/>
  <c r="EM92" i="22" a="1"/>
  <c r="EJ92" i="22" a="1"/>
  <c r="EE92" i="22" a="1"/>
  <c r="EB92" i="22" a="1"/>
  <c r="DW92" i="22" a="1"/>
  <c r="DT92" i="22" a="1"/>
  <c r="DO92" i="22" a="1"/>
  <c r="DL92" i="22" a="1"/>
  <c r="DG92" i="22" a="1"/>
  <c r="GS92" i="22" a="1"/>
  <c r="GP92" i="22" a="1"/>
  <c r="GK92" i="22" a="1"/>
  <c r="GH92" i="22" a="1"/>
  <c r="GC92" i="22" a="1"/>
  <c r="FZ92" i="22" a="1"/>
  <c r="FU92" i="22" a="1"/>
  <c r="FR92" i="22" a="1"/>
  <c r="FM92" i="22" a="1"/>
  <c r="FJ92" i="22" a="1"/>
  <c r="FE92" i="22" a="1"/>
  <c r="FB92" i="22" a="1"/>
  <c r="EW92" i="22" a="1"/>
  <c r="ET92" i="22" a="1"/>
  <c r="EO92" i="22" a="1"/>
  <c r="EL92" i="22" a="1"/>
  <c r="EG92" i="22" a="1"/>
  <c r="ED92" i="22" a="1"/>
  <c r="DY92" i="22" a="1"/>
  <c r="DV92" i="22" a="1"/>
  <c r="DQ92" i="22" a="1"/>
  <c r="DN92" i="22" a="1"/>
  <c r="DI92" i="22" a="1"/>
  <c r="DF92" i="22" a="1"/>
  <c r="GT200" i="22" a="1"/>
  <c r="GP200" i="22" a="1"/>
  <c r="GL200" i="22" a="1"/>
  <c r="GJ200" i="22" a="1"/>
  <c r="GF200" i="22" a="1"/>
  <c r="GB200" i="22" a="1"/>
  <c r="FX200" i="22" a="1"/>
  <c r="FT200" i="22" a="1"/>
  <c r="FP200" i="22" a="1"/>
  <c r="FL200" i="22" a="1"/>
  <c r="FH200" i="22" a="1"/>
  <c r="FD200" i="22" a="1"/>
  <c r="EZ200" i="22" a="1"/>
  <c r="EV200" i="22" a="1"/>
  <c r="ER200" i="22" a="1"/>
  <c r="EL200" i="22" a="1"/>
  <c r="EF200" i="22" a="1"/>
  <c r="DZ200" i="22" a="1"/>
  <c r="DR200" i="22" a="1"/>
  <c r="DN200" i="22" a="1"/>
  <c r="DH200" i="22" a="1"/>
  <c r="GV200" i="22" a="1"/>
  <c r="GR200" i="22" a="1"/>
  <c r="GN200" i="22" a="1"/>
  <c r="GH200" i="22" a="1"/>
  <c r="GD200" i="22" a="1"/>
  <c r="FZ200" i="22" a="1"/>
  <c r="FV200" i="22" a="1"/>
  <c r="FR200" i="22" a="1"/>
  <c r="FN200" i="22" a="1"/>
  <c r="FJ200" i="22" a="1"/>
  <c r="FF200" i="22" a="1"/>
  <c r="FB200" i="22" a="1"/>
  <c r="EX200" i="22" a="1"/>
  <c r="ET200" i="22" a="1"/>
  <c r="EN200" i="22" a="1"/>
  <c r="EJ200" i="22" a="1"/>
  <c r="ED200" i="22" a="1"/>
  <c r="DX200" i="22" a="1"/>
  <c r="DT200" i="22" a="1"/>
  <c r="DL200" i="22" a="1"/>
  <c r="GU200" i="22" a="1"/>
  <c r="GS200" i="22" a="1"/>
  <c r="GQ200" i="22" a="1"/>
  <c r="GO200" i="22" a="1"/>
  <c r="GM200" i="22" a="1"/>
  <c r="GK200" i="22" a="1"/>
  <c r="GI200" i="22" a="1"/>
  <c r="GG200" i="22" a="1"/>
  <c r="GE200" i="22" a="1"/>
  <c r="GC200" i="22" a="1"/>
  <c r="GA200" i="22" a="1"/>
  <c r="FY200" i="22" a="1"/>
  <c r="FW200" i="22" a="1"/>
  <c r="FU200" i="22" a="1"/>
  <c r="FS200" i="22" a="1"/>
  <c r="FQ200" i="22" a="1"/>
  <c r="FO200" i="22" a="1"/>
  <c r="FM200" i="22" a="1"/>
  <c r="FK200" i="22" a="1"/>
  <c r="FI200" i="22" a="1"/>
  <c r="FG200" i="22" a="1"/>
  <c r="FE200" i="22" a="1"/>
  <c r="FC200" i="22" a="1"/>
  <c r="FA200" i="22" a="1"/>
  <c r="EY200" i="22" a="1"/>
  <c r="EW200" i="22" a="1"/>
  <c r="EU200" i="22" a="1"/>
  <c r="ES200" i="22" a="1"/>
  <c r="EQ200" i="22" a="1"/>
  <c r="EO200" i="22" a="1"/>
  <c r="EM200" i="22" a="1"/>
  <c r="EK200" i="22" a="1"/>
  <c r="EI200" i="22" a="1"/>
  <c r="EG200" i="22" a="1"/>
  <c r="EE200" i="22" a="1"/>
  <c r="EC200" i="22" a="1"/>
  <c r="EA200" i="22" a="1"/>
  <c r="DY200" i="22" a="1"/>
  <c r="DW200" i="22" a="1"/>
  <c r="DU200" i="22" a="1"/>
  <c r="DS200" i="22" a="1"/>
  <c r="DQ200" i="22" a="1"/>
  <c r="DO200" i="22" a="1"/>
  <c r="DM200" i="22" a="1"/>
  <c r="DK200" i="22" a="1"/>
  <c r="DI200" i="22" a="1"/>
  <c r="DG200" i="22" a="1"/>
  <c r="DE200" i="22" a="1"/>
  <c r="EP200" i="22" a="1"/>
  <c r="EH200" i="22" a="1"/>
  <c r="EB200" i="22" a="1"/>
  <c r="DV200" i="22" a="1"/>
  <c r="DP200" i="22" a="1"/>
  <c r="DJ200" i="22" a="1"/>
  <c r="DF200" i="22" a="1"/>
  <c r="GH193" i="22" a="1"/>
  <c r="FV193" i="22" a="1"/>
  <c r="FJ193" i="22" a="1"/>
  <c r="FB193" i="22" a="1"/>
  <c r="EP193" i="22" a="1"/>
  <c r="DZ193" i="22" a="1"/>
  <c r="DN193" i="22" a="1"/>
  <c r="GS193" i="22" a="1"/>
  <c r="GO193" i="22" a="1"/>
  <c r="GK193" i="22" a="1"/>
  <c r="GG193" i="22" a="1"/>
  <c r="GC193" i="22" a="1"/>
  <c r="FY193" i="22" a="1"/>
  <c r="FU193" i="22" a="1"/>
  <c r="FQ193" i="22" a="1"/>
  <c r="FM193" i="22" a="1"/>
  <c r="FI193" i="22" a="1"/>
  <c r="FE193" i="22" a="1"/>
  <c r="FA193" i="22" a="1"/>
  <c r="EW193" i="22" a="1"/>
  <c r="ES193" i="22" a="1"/>
  <c r="EO193" i="22" a="1"/>
  <c r="EK193" i="22" a="1"/>
  <c r="EG193" i="22" a="1"/>
  <c r="EC193" i="22" a="1"/>
  <c r="DY193" i="22" a="1"/>
  <c r="DU193" i="22" a="1"/>
  <c r="DQ193" i="22" a="1"/>
  <c r="DM193" i="22" a="1"/>
  <c r="DI193" i="22" a="1"/>
  <c r="DE193" i="22" a="1"/>
  <c r="GP193" i="22" a="1"/>
  <c r="FZ193" i="22" a="1"/>
  <c r="FN193" i="22" a="1"/>
  <c r="EX193" i="22" a="1"/>
  <c r="EH193" i="22" a="1"/>
  <c r="DV193" i="22" a="1"/>
  <c r="DJ193" i="22" a="1"/>
  <c r="GV193" i="22" a="1"/>
  <c r="GR193" i="22" a="1"/>
  <c r="GN193" i="22" a="1"/>
  <c r="GJ193" i="22" a="1"/>
  <c r="GF193" i="22" a="1"/>
  <c r="GB193" i="22" a="1"/>
  <c r="FX193" i="22" a="1"/>
  <c r="FT193" i="22" a="1"/>
  <c r="FP193" i="22" a="1"/>
  <c r="FL193" i="22" a="1"/>
  <c r="FH193" i="22" a="1"/>
  <c r="FD193" i="22" a="1"/>
  <c r="EZ193" i="22" a="1"/>
  <c r="EV193" i="22" a="1"/>
  <c r="ER193" i="22" a="1"/>
  <c r="EN193" i="22" a="1"/>
  <c r="EJ193" i="22" a="1"/>
  <c r="EF193" i="22" a="1"/>
  <c r="EB193" i="22" a="1"/>
  <c r="DX193" i="22" a="1"/>
  <c r="DT193" i="22" a="1"/>
  <c r="DP193" i="22" a="1"/>
  <c r="DL193" i="22" a="1"/>
  <c r="DH193" i="22" a="1"/>
  <c r="GT193" i="22" a="1"/>
  <c r="GL193" i="22" a="1"/>
  <c r="GD193" i="22" a="1"/>
  <c r="FR193" i="22" a="1"/>
  <c r="FF193" i="22" a="1"/>
  <c r="ET193" i="22" a="1"/>
  <c r="EL193" i="22" a="1"/>
  <c r="ED193" i="22" a="1"/>
  <c r="DR193" i="22" a="1"/>
  <c r="DF193" i="22" a="1"/>
  <c r="GU193" i="22" a="1"/>
  <c r="GQ193" i="22" a="1"/>
  <c r="GM193" i="22" a="1"/>
  <c r="GI193" i="22" a="1"/>
  <c r="GE193" i="22" a="1"/>
  <c r="GA193" i="22" a="1"/>
  <c r="FW193" i="22" a="1"/>
  <c r="FS193" i="22" a="1"/>
  <c r="FO193" i="22" a="1"/>
  <c r="FK193" i="22" a="1"/>
  <c r="FG193" i="22" a="1"/>
  <c r="FC193" i="22" a="1"/>
  <c r="EY193" i="22" a="1"/>
  <c r="EU193" i="22" a="1"/>
  <c r="EQ193" i="22" a="1"/>
  <c r="EM193" i="22" a="1"/>
  <c r="EI193" i="22" a="1"/>
  <c r="EE193" i="22" a="1"/>
  <c r="EA193" i="22" a="1"/>
  <c r="DW193" i="22" a="1"/>
  <c r="DS193" i="22" a="1"/>
  <c r="DO193" i="22" a="1"/>
  <c r="DK193" i="22" a="1"/>
  <c r="DG193" i="22" a="1"/>
  <c r="GR158" i="22" a="1"/>
  <c r="GJ158" i="22" a="1"/>
  <c r="GB158" i="22" a="1"/>
  <c r="FT158" i="22" a="1"/>
  <c r="FL158" i="22" a="1"/>
  <c r="FD158" i="22" a="1"/>
  <c r="EV158" i="22" a="1"/>
  <c r="EN158" i="22" a="1"/>
  <c r="EF158" i="22" a="1"/>
  <c r="DX158" i="22" a="1"/>
  <c r="DP158" i="22" a="1"/>
  <c r="DH158" i="22" a="1"/>
  <c r="GP158" i="22" a="1"/>
  <c r="GH158" i="22" a="1"/>
  <c r="FZ158" i="22" a="1"/>
  <c r="FR158" i="22" a="1"/>
  <c r="FJ158" i="22" a="1"/>
  <c r="FB158" i="22" a="1"/>
  <c r="ET158" i="22" a="1"/>
  <c r="EL158" i="22" a="1"/>
  <c r="ED158" i="22" a="1"/>
  <c r="DV158" i="22" a="1"/>
  <c r="DN158" i="22" a="1"/>
  <c r="DF158" i="22" a="1"/>
  <c r="GV158" i="22" a="1"/>
  <c r="GN158" i="22" a="1"/>
  <c r="GF158" i="22" a="1"/>
  <c r="FX158" i="22" a="1"/>
  <c r="FP158" i="22" a="1"/>
  <c r="FH158" i="22" a="1"/>
  <c r="EZ158" i="22" a="1"/>
  <c r="ER158" i="22" a="1"/>
  <c r="EJ158" i="22" a="1"/>
  <c r="EB158" i="22" a="1"/>
  <c r="DT158" i="22" a="1"/>
  <c r="DL158" i="22" a="1"/>
  <c r="GT158" i="22" a="1"/>
  <c r="GL158" i="22" a="1"/>
  <c r="GD158" i="22" a="1"/>
  <c r="FV158" i="22" a="1"/>
  <c r="FN158" i="22" a="1"/>
  <c r="FF158" i="22" a="1"/>
  <c r="EX158" i="22" a="1"/>
  <c r="EP158" i="22" a="1"/>
  <c r="EH158" i="22" a="1"/>
  <c r="DZ158" i="22" a="1"/>
  <c r="DR158" i="22" a="1"/>
  <c r="DJ158" i="22" a="1"/>
  <c r="GU158" i="22" a="1"/>
  <c r="GS158" i="22" a="1"/>
  <c r="GQ158" i="22" a="1"/>
  <c r="GO158" i="22" a="1"/>
  <c r="GM158" i="22" a="1"/>
  <c r="GK158" i="22" a="1"/>
  <c r="GI158" i="22" a="1"/>
  <c r="GG158" i="22" a="1"/>
  <c r="GE158" i="22" a="1"/>
  <c r="GC158" i="22" a="1"/>
  <c r="GA158" i="22" a="1"/>
  <c r="FY158" i="22" a="1"/>
  <c r="FW158" i="22" a="1"/>
  <c r="FU158" i="22" a="1"/>
  <c r="FS158" i="22" a="1"/>
  <c r="FQ158" i="22" a="1"/>
  <c r="FO158" i="22" a="1"/>
  <c r="FM158" i="22" a="1"/>
  <c r="FK158" i="22" a="1"/>
  <c r="FI158" i="22" a="1"/>
  <c r="FG158" i="22" a="1"/>
  <c r="FE158" i="22" a="1"/>
  <c r="FC158" i="22" a="1"/>
  <c r="FA158" i="22" a="1"/>
  <c r="EY158" i="22" a="1"/>
  <c r="EW158" i="22" a="1"/>
  <c r="EU158" i="22" a="1"/>
  <c r="ES158" i="22" a="1"/>
  <c r="EQ158" i="22" a="1"/>
  <c r="EO158" i="22" a="1"/>
  <c r="EM158" i="22" a="1"/>
  <c r="EK158" i="22" a="1"/>
  <c r="EI158" i="22" a="1"/>
  <c r="EG158" i="22" a="1"/>
  <c r="EE158" i="22" a="1"/>
  <c r="EC158" i="22" a="1"/>
  <c r="EA158" i="22" a="1"/>
  <c r="DY158" i="22" a="1"/>
  <c r="DW158" i="22" a="1"/>
  <c r="DU158" i="22" a="1"/>
  <c r="DS158" i="22" a="1"/>
  <c r="DQ158" i="22" a="1"/>
  <c r="DO158" i="22" a="1"/>
  <c r="DM158" i="22" a="1"/>
  <c r="DK158" i="22" a="1"/>
  <c r="DI158" i="22" a="1"/>
  <c r="DG158" i="22" a="1"/>
  <c r="DE158" i="22" a="1"/>
  <c r="GT168" i="22" a="1"/>
  <c r="GP168" i="22" a="1"/>
  <c r="GL168" i="22" a="1"/>
  <c r="GH168" i="22" a="1"/>
  <c r="GD168" i="22" a="1"/>
  <c r="FZ168" i="22" a="1"/>
  <c r="FV168" i="22" a="1"/>
  <c r="FR168" i="22" a="1"/>
  <c r="FN168" i="22" a="1"/>
  <c r="FJ168" i="22" a="1"/>
  <c r="FF168" i="22" a="1"/>
  <c r="FB168" i="22" a="1"/>
  <c r="EX168" i="22" a="1"/>
  <c r="ET168" i="22" a="1"/>
  <c r="EP168" i="22" a="1"/>
  <c r="EL168" i="22" a="1"/>
  <c r="EH168" i="22" a="1"/>
  <c r="ED168" i="22" a="1"/>
  <c r="DZ168" i="22" a="1"/>
  <c r="DV168" i="22" a="1"/>
  <c r="DR168" i="22" a="1"/>
  <c r="DN168" i="22" a="1"/>
  <c r="DJ168" i="22" a="1"/>
  <c r="DF168" i="22" a="1"/>
  <c r="GS168" i="22" a="1"/>
  <c r="GO168" i="22" a="1"/>
  <c r="GK168" i="22" a="1"/>
  <c r="GG168" i="22" a="1"/>
  <c r="GC168" i="22" a="1"/>
  <c r="FY168" i="22" a="1"/>
  <c r="FU168" i="22" a="1"/>
  <c r="FQ168" i="22" a="1"/>
  <c r="FM168" i="22" a="1"/>
  <c r="FI168" i="22" a="1"/>
  <c r="FE168" i="22" a="1"/>
  <c r="FA168" i="22" a="1"/>
  <c r="EW168" i="22" a="1"/>
  <c r="ES168" i="22" a="1"/>
  <c r="EO168" i="22" a="1"/>
  <c r="EK168" i="22" a="1"/>
  <c r="EG168" i="22" a="1"/>
  <c r="EC168" i="22" a="1"/>
  <c r="DY168" i="22" a="1"/>
  <c r="DU168" i="22" a="1"/>
  <c r="DQ168" i="22" a="1"/>
  <c r="DM168" i="22" a="1"/>
  <c r="DI168" i="22" a="1"/>
  <c r="DE168" i="22" a="1"/>
  <c r="GV168" i="22" a="1"/>
  <c r="GR168" i="22" a="1"/>
  <c r="GN168" i="22" a="1"/>
  <c r="GJ168" i="22" a="1"/>
  <c r="GF168" i="22" a="1"/>
  <c r="GB168" i="22" a="1"/>
  <c r="FX168" i="22" a="1"/>
  <c r="FT168" i="22" a="1"/>
  <c r="FP168" i="22" a="1"/>
  <c r="FL168" i="22" a="1"/>
  <c r="FH168" i="22" a="1"/>
  <c r="FD168" i="22" a="1"/>
  <c r="EZ168" i="22" a="1"/>
  <c r="EV168" i="22" a="1"/>
  <c r="ER168" i="22" a="1"/>
  <c r="EN168" i="22" a="1"/>
  <c r="EJ168" i="22" a="1"/>
  <c r="EF168" i="22" a="1"/>
  <c r="EB168" i="22" a="1"/>
  <c r="DX168" i="22" a="1"/>
  <c r="DT168" i="22" a="1"/>
  <c r="DP168" i="22" a="1"/>
  <c r="DL168" i="22" a="1"/>
  <c r="DH168" i="22" a="1"/>
  <c r="GU168" i="22" a="1"/>
  <c r="GQ168" i="22" a="1"/>
  <c r="GM168" i="22" a="1"/>
  <c r="GI168" i="22" a="1"/>
  <c r="GE168" i="22" a="1"/>
  <c r="GA168" i="22" a="1"/>
  <c r="FW168" i="22" a="1"/>
  <c r="FS168" i="22" a="1"/>
  <c r="FO168" i="22" a="1"/>
  <c r="FK168" i="22" a="1"/>
  <c r="FG168" i="22" a="1"/>
  <c r="FC168" i="22" a="1"/>
  <c r="EY168" i="22" a="1"/>
  <c r="EU168" i="22" a="1"/>
  <c r="EQ168" i="22" a="1"/>
  <c r="EM168" i="22" a="1"/>
  <c r="EI168" i="22" a="1"/>
  <c r="EE168" i="22" a="1"/>
  <c r="EA168" i="22" a="1"/>
  <c r="DW168" i="22" a="1"/>
  <c r="DS168" i="22" a="1"/>
  <c r="DO168" i="22" a="1"/>
  <c r="DK168" i="22" a="1"/>
  <c r="DG168" i="22" a="1"/>
  <c r="GU146" i="22" a="1"/>
  <c r="GE146" i="22" a="1"/>
  <c r="FO146" i="22" a="1"/>
  <c r="EY146" i="22" a="1"/>
  <c r="EI146" i="22" a="1"/>
  <c r="DS146" i="22" a="1"/>
  <c r="GQ146" i="22" a="1"/>
  <c r="GA146" i="22" a="1"/>
  <c r="FK146" i="22" a="1"/>
  <c r="EU146" i="22" a="1"/>
  <c r="EE146" i="22" a="1"/>
  <c r="DO146" i="22" a="1"/>
  <c r="GM146" i="22" a="1"/>
  <c r="FW146" i="22" a="1"/>
  <c r="FG146" i="22" a="1"/>
  <c r="EQ146" i="22" a="1"/>
  <c r="EA146" i="22" a="1"/>
  <c r="DK146" i="22" a="1"/>
  <c r="GI146" i="22" a="1"/>
  <c r="FS146" i="22" a="1"/>
  <c r="FC146" i="22" a="1"/>
  <c r="EM146" i="22" a="1"/>
  <c r="DW146" i="22" a="1"/>
  <c r="DG146" i="22" a="1"/>
  <c r="GT146" i="22" a="1"/>
  <c r="GP146" i="22" a="1"/>
  <c r="GL146" i="22" a="1"/>
  <c r="GH146" i="22" a="1"/>
  <c r="GD146" i="22" a="1"/>
  <c r="FZ146" i="22" a="1"/>
  <c r="FV146" i="22" a="1"/>
  <c r="FR146" i="22" a="1"/>
  <c r="FN146" i="22" a="1"/>
  <c r="FJ146" i="22" a="1"/>
  <c r="FF146" i="22" a="1"/>
  <c r="FB146" i="22" a="1"/>
  <c r="EX146" i="22" a="1"/>
  <c r="ET146" i="22" a="1"/>
  <c r="EP146" i="22" a="1"/>
  <c r="EL146" i="22" a="1"/>
  <c r="EH146" i="22" a="1"/>
  <c r="ED146" i="22" a="1"/>
  <c r="DZ146" i="22" a="1"/>
  <c r="DV146" i="22" a="1"/>
  <c r="DR146" i="22" a="1"/>
  <c r="DN146" i="22" a="1"/>
  <c r="DJ146" i="22" a="1"/>
  <c r="DF146" i="22" a="1"/>
  <c r="GS146" i="22" a="1"/>
  <c r="GO146" i="22" a="1"/>
  <c r="GK146" i="22" a="1"/>
  <c r="GG146" i="22" a="1"/>
  <c r="GC146" i="22" a="1"/>
  <c r="FY146" i="22" a="1"/>
  <c r="FU146" i="22" a="1"/>
  <c r="FQ146" i="22" a="1"/>
  <c r="FM146" i="22" a="1"/>
  <c r="FI146" i="22" a="1"/>
  <c r="FE146" i="22" a="1"/>
  <c r="FA146" i="22" a="1"/>
  <c r="EW146" i="22" a="1"/>
  <c r="ES146" i="22" a="1"/>
  <c r="EO146" i="22" a="1"/>
  <c r="EK146" i="22" a="1"/>
  <c r="EG146" i="22" a="1"/>
  <c r="EC146" i="22" a="1"/>
  <c r="DY146" i="22" a="1"/>
  <c r="DU146" i="22" a="1"/>
  <c r="DQ146" i="22" a="1"/>
  <c r="DM146" i="22" a="1"/>
  <c r="DI146" i="22" a="1"/>
  <c r="DE146" i="22" a="1"/>
  <c r="GV146" i="22" a="1"/>
  <c r="GR146" i="22" a="1"/>
  <c r="GN146" i="22" a="1"/>
  <c r="GJ146" i="22" a="1"/>
  <c r="GF146" i="22" a="1"/>
  <c r="GB146" i="22" a="1"/>
  <c r="FX146" i="22" a="1"/>
  <c r="FT146" i="22" a="1"/>
  <c r="FP146" i="22" a="1"/>
  <c r="FL146" i="22" a="1"/>
  <c r="FH146" i="22" a="1"/>
  <c r="FD146" i="22" a="1"/>
  <c r="EZ146" i="22" a="1"/>
  <c r="EV146" i="22" a="1"/>
  <c r="ER146" i="22" a="1"/>
  <c r="EN146" i="22" a="1"/>
  <c r="EJ146" i="22" a="1"/>
  <c r="EF146" i="22" a="1"/>
  <c r="EB146" i="22" a="1"/>
  <c r="DX146" i="22" a="1"/>
  <c r="DT146" i="22" a="1"/>
  <c r="DP146" i="22" a="1"/>
  <c r="DL146" i="22" a="1"/>
  <c r="DH146" i="22" a="1"/>
  <c r="GL190" i="22" a="1"/>
  <c r="FZ190" i="22" a="1"/>
  <c r="FN190" i="22" a="1"/>
  <c r="FB190" i="22" a="1"/>
  <c r="EL190" i="22" a="1"/>
  <c r="DV190" i="22" a="1"/>
  <c r="DN190" i="22" a="1"/>
  <c r="GS190" i="22" a="1"/>
  <c r="GO190" i="22" a="1"/>
  <c r="GK190" i="22" a="1"/>
  <c r="GG190" i="22" a="1"/>
  <c r="GC190" i="22" a="1"/>
  <c r="FY190" i="22" a="1"/>
  <c r="FU190" i="22" a="1"/>
  <c r="FQ190" i="22" a="1"/>
  <c r="FM190" i="22" a="1"/>
  <c r="FI190" i="22" a="1"/>
  <c r="FE190" i="22" a="1"/>
  <c r="FA190" i="22" a="1"/>
  <c r="EW190" i="22" a="1"/>
  <c r="ES190" i="22" a="1"/>
  <c r="EO190" i="22" a="1"/>
  <c r="EK190" i="22" a="1"/>
  <c r="EG190" i="22" a="1"/>
  <c r="EC190" i="22" a="1"/>
  <c r="DY190" i="22" a="1"/>
  <c r="DU190" i="22" a="1"/>
  <c r="DQ190" i="22" a="1"/>
  <c r="DM190" i="22" a="1"/>
  <c r="DI190" i="22" a="1"/>
  <c r="DE190" i="22" a="1"/>
  <c r="GT190" i="22" a="1"/>
  <c r="GH190" i="22" a="1"/>
  <c r="FV190" i="22" a="1"/>
  <c r="FF190" i="22" a="1"/>
  <c r="ET190" i="22" a="1"/>
  <c r="EH190" i="22" a="1"/>
  <c r="DZ190" i="22" a="1"/>
  <c r="DJ190" i="22" a="1"/>
  <c r="GV190" i="22" a="1"/>
  <c r="GR190" i="22" a="1"/>
  <c r="GN190" i="22" a="1"/>
  <c r="GJ190" i="22" a="1"/>
  <c r="GF190" i="22" a="1"/>
  <c r="GB190" i="22" a="1"/>
  <c r="FX190" i="22" a="1"/>
  <c r="FT190" i="22" a="1"/>
  <c r="FP190" i="22" a="1"/>
  <c r="FL190" i="22" a="1"/>
  <c r="FH190" i="22" a="1"/>
  <c r="FD190" i="22" a="1"/>
  <c r="EZ190" i="22" a="1"/>
  <c r="EV190" i="22" a="1"/>
  <c r="ER190" i="22" a="1"/>
  <c r="EN190" i="22" a="1"/>
  <c r="EJ190" i="22" a="1"/>
  <c r="EF190" i="22" a="1"/>
  <c r="EB190" i="22" a="1"/>
  <c r="DX190" i="22" a="1"/>
  <c r="DT190" i="22" a="1"/>
  <c r="DP190" i="22" a="1"/>
  <c r="DL190" i="22" a="1"/>
  <c r="DH190" i="22" a="1"/>
  <c r="GP190" i="22" a="1"/>
  <c r="GD190" i="22" a="1"/>
  <c r="FR190" i="22" a="1"/>
  <c r="FJ190" i="22" a="1"/>
  <c r="EX190" i="22" a="1"/>
  <c r="EP190" i="22" a="1"/>
  <c r="ED190" i="22" a="1"/>
  <c r="DR190" i="22" a="1"/>
  <c r="DF190" i="22" a="1"/>
  <c r="GU190" i="22" a="1"/>
  <c r="GQ190" i="22" a="1"/>
  <c r="GM190" i="22" a="1"/>
  <c r="GI190" i="22" a="1"/>
  <c r="GE190" i="22" a="1"/>
  <c r="GA190" i="22" a="1"/>
  <c r="FW190" i="22" a="1"/>
  <c r="FS190" i="22" a="1"/>
  <c r="FO190" i="22" a="1"/>
  <c r="FK190" i="22" a="1"/>
  <c r="FG190" i="22" a="1"/>
  <c r="FC190" i="22" a="1"/>
  <c r="EY190" i="22" a="1"/>
  <c r="EU190" i="22" a="1"/>
  <c r="EQ190" i="22" a="1"/>
  <c r="EM190" i="22" a="1"/>
  <c r="EI190" i="22" a="1"/>
  <c r="EE190" i="22" a="1"/>
  <c r="EA190" i="22" a="1"/>
  <c r="DW190" i="22" a="1"/>
  <c r="DS190" i="22" a="1"/>
  <c r="DO190" i="22" a="1"/>
  <c r="DK190" i="22" a="1"/>
  <c r="DG190" i="22" a="1"/>
  <c r="FO110" i="22" a="1"/>
  <c r="DX110" i="22" a="1"/>
  <c r="GU110" i="22" a="1"/>
  <c r="FD110" i="22" a="1"/>
  <c r="GJ110" i="22" a="1"/>
  <c r="EI110" i="22" a="1"/>
  <c r="GR110" i="22" a="1"/>
  <c r="FW110" i="22" a="1"/>
  <c r="FL110" i="22" a="1"/>
  <c r="EQ110" i="22" a="1"/>
  <c r="EF110" i="22" a="1"/>
  <c r="DK110" i="22" a="1"/>
  <c r="GE110" i="22" a="1"/>
  <c r="FT110" i="22" a="1"/>
  <c r="EY110" i="22" a="1"/>
  <c r="EN110" i="22" a="1"/>
  <c r="DS110" i="22" a="1"/>
  <c r="DH110" i="22" a="1"/>
  <c r="GM110" i="22" a="1"/>
  <c r="GB110" i="22" a="1"/>
  <c r="FG110" i="22" a="1"/>
  <c r="EV110" i="22" a="1"/>
  <c r="EA110" i="22" a="1"/>
  <c r="DP110" i="22" a="1"/>
  <c r="GT110" i="22" a="1"/>
  <c r="GO110" i="22" a="1"/>
  <c r="GL110" i="22" a="1"/>
  <c r="GG110" i="22" a="1"/>
  <c r="GD110" i="22" a="1"/>
  <c r="FY110" i="22" a="1"/>
  <c r="FV110" i="22" a="1"/>
  <c r="FQ110" i="22" a="1"/>
  <c r="FN110" i="22" a="1"/>
  <c r="FI110" i="22" a="1"/>
  <c r="FF110" i="22" a="1"/>
  <c r="FA110" i="22" a="1"/>
  <c r="EX110" i="22" a="1"/>
  <c r="ES110" i="22" a="1"/>
  <c r="EP110" i="22" a="1"/>
  <c r="EK110" i="22" a="1"/>
  <c r="EH110" i="22" a="1"/>
  <c r="EC110" i="22" a="1"/>
  <c r="DZ110" i="22" a="1"/>
  <c r="DU110" i="22" a="1"/>
  <c r="DR110" i="22" a="1"/>
  <c r="DM110" i="22" a="1"/>
  <c r="DJ110" i="22" a="1"/>
  <c r="DE110" i="22" a="1"/>
  <c r="GV110" i="22" a="1"/>
  <c r="GQ110" i="22" a="1"/>
  <c r="GN110" i="22" a="1"/>
  <c r="GI110" i="22" a="1"/>
  <c r="GF110" i="22" a="1"/>
  <c r="GA110" i="22" a="1"/>
  <c r="FX110" i="22" a="1"/>
  <c r="FS110" i="22" a="1"/>
  <c r="FP110" i="22" a="1"/>
  <c r="FK110" i="22" a="1"/>
  <c r="FH110" i="22" a="1"/>
  <c r="FC110" i="22" a="1"/>
  <c r="EZ110" i="22" a="1"/>
  <c r="EU110" i="22" a="1"/>
  <c r="ER110" i="22" a="1"/>
  <c r="EM110" i="22" a="1"/>
  <c r="EJ110" i="22" a="1"/>
  <c r="EE110" i="22" a="1"/>
  <c r="EB110" i="22" a="1"/>
  <c r="DW110" i="22" a="1"/>
  <c r="DT110" i="22" a="1"/>
  <c r="DO110" i="22" a="1"/>
  <c r="DL110" i="22" a="1"/>
  <c r="DG110" i="22" a="1"/>
  <c r="GS110" i="22" a="1"/>
  <c r="GP110" i="22" a="1"/>
  <c r="GK110" i="22" a="1"/>
  <c r="GH110" i="22" a="1"/>
  <c r="GC110" i="22" a="1"/>
  <c r="FZ110" i="22" a="1"/>
  <c r="FU110" i="22" a="1"/>
  <c r="FR110" i="22" a="1"/>
  <c r="FM110" i="22" a="1"/>
  <c r="FJ110" i="22" a="1"/>
  <c r="FE110" i="22" a="1"/>
  <c r="FB110" i="22" a="1"/>
  <c r="EW110" i="22" a="1"/>
  <c r="ET110" i="22" a="1"/>
  <c r="EO110" i="22" a="1"/>
  <c r="EL110" i="22" a="1"/>
  <c r="EG110" i="22" a="1"/>
  <c r="ED110" i="22" a="1"/>
  <c r="DY110" i="22" a="1"/>
  <c r="DV110" i="22" a="1"/>
  <c r="DQ110" i="22" a="1"/>
  <c r="DN110" i="22" a="1"/>
  <c r="DI110" i="22" a="1"/>
  <c r="DF110" i="22" a="1"/>
  <c r="GP185" i="22" a="1"/>
  <c r="GD185" i="22" a="1"/>
  <c r="FR185" i="22" a="1"/>
  <c r="FB185" i="22" a="1"/>
  <c r="EP185" i="22" a="1"/>
  <c r="DZ185" i="22" a="1"/>
  <c r="DN185" i="22" a="1"/>
  <c r="GS185" i="22" a="1"/>
  <c r="GO185" i="22" a="1"/>
  <c r="GK185" i="22" a="1"/>
  <c r="GG185" i="22" a="1"/>
  <c r="GC185" i="22" a="1"/>
  <c r="FY185" i="22" a="1"/>
  <c r="FU185" i="22" a="1"/>
  <c r="FQ185" i="22" a="1"/>
  <c r="FM185" i="22" a="1"/>
  <c r="FI185" i="22" a="1"/>
  <c r="FE185" i="22" a="1"/>
  <c r="FA185" i="22" a="1"/>
  <c r="EW185" i="22" a="1"/>
  <c r="ES185" i="22" a="1"/>
  <c r="EO185" i="22" a="1"/>
  <c r="EK185" i="22" a="1"/>
  <c r="EG185" i="22" a="1"/>
  <c r="EC185" i="22" a="1"/>
  <c r="DY185" i="22" a="1"/>
  <c r="DU185" i="22" a="1"/>
  <c r="DQ185" i="22" a="1"/>
  <c r="DM185" i="22" a="1"/>
  <c r="DI185" i="22" a="1"/>
  <c r="DE185" i="22" a="1"/>
  <c r="GT185" i="22" a="1"/>
  <c r="GH185" i="22" a="1"/>
  <c r="FV185" i="22" a="1"/>
  <c r="FF185" i="22" a="1"/>
  <c r="ET185" i="22" a="1"/>
  <c r="ED185" i="22" a="1"/>
  <c r="DR185" i="22" a="1"/>
  <c r="DF185" i="22" a="1"/>
  <c r="GV185" i="22" a="1"/>
  <c r="GR185" i="22" a="1"/>
  <c r="GN185" i="22" a="1"/>
  <c r="GJ185" i="22" a="1"/>
  <c r="GF185" i="22" a="1"/>
  <c r="GB185" i="22" a="1"/>
  <c r="FX185" i="22" a="1"/>
  <c r="FT185" i="22" a="1"/>
  <c r="FP185" i="22" a="1"/>
  <c r="FL185" i="22" a="1"/>
  <c r="FH185" i="22" a="1"/>
  <c r="FD185" i="22" a="1"/>
  <c r="EZ185" i="22" a="1"/>
  <c r="EV185" i="22" a="1"/>
  <c r="ER185" i="22" a="1"/>
  <c r="EN185" i="22" a="1"/>
  <c r="EJ185" i="22" a="1"/>
  <c r="EF185" i="22" a="1"/>
  <c r="EB185" i="22" a="1"/>
  <c r="DX185" i="22" a="1"/>
  <c r="DT185" i="22" a="1"/>
  <c r="DP185" i="22" a="1"/>
  <c r="DL185" i="22" a="1"/>
  <c r="DH185" i="22" a="1"/>
  <c r="GL185" i="22" a="1"/>
  <c r="FZ185" i="22" a="1"/>
  <c r="FN185" i="22" a="1"/>
  <c r="FJ185" i="22" a="1"/>
  <c r="EX185" i="22" a="1"/>
  <c r="EL185" i="22" a="1"/>
  <c r="EH185" i="22" a="1"/>
  <c r="DV185" i="22" a="1"/>
  <c r="DJ185" i="22" a="1"/>
  <c r="GU185" i="22" a="1"/>
  <c r="GQ185" i="22" a="1"/>
  <c r="GM185" i="22" a="1"/>
  <c r="GI185" i="22" a="1"/>
  <c r="GE185" i="22" a="1"/>
  <c r="GA185" i="22" a="1"/>
  <c r="FW185" i="22" a="1"/>
  <c r="FS185" i="22" a="1"/>
  <c r="FO185" i="22" a="1"/>
  <c r="FK185" i="22" a="1"/>
  <c r="FG185" i="22" a="1"/>
  <c r="FC185" i="22" a="1"/>
  <c r="EY185" i="22" a="1"/>
  <c r="EU185" i="22" a="1"/>
  <c r="EQ185" i="22" a="1"/>
  <c r="EM185" i="22" a="1"/>
  <c r="EI185" i="22" a="1"/>
  <c r="EE185" i="22" a="1"/>
  <c r="EA185" i="22" a="1"/>
  <c r="DW185" i="22" a="1"/>
  <c r="DS185" i="22" a="1"/>
  <c r="DO185" i="22" a="1"/>
  <c r="DK185" i="22" a="1"/>
  <c r="DG185" i="22" a="1"/>
  <c r="GT181" i="22" a="1"/>
  <c r="GH181" i="22" a="1"/>
  <c r="FV181" i="22" a="1"/>
  <c r="FJ181" i="22" a="1"/>
  <c r="EX181" i="22" a="1"/>
  <c r="EL181" i="22" a="1"/>
  <c r="DV181" i="22" a="1"/>
  <c r="DJ181" i="22" a="1"/>
  <c r="GS181" i="22" a="1"/>
  <c r="GO181" i="22" a="1"/>
  <c r="GK181" i="22" a="1"/>
  <c r="GG181" i="22" a="1"/>
  <c r="GC181" i="22" a="1"/>
  <c r="FY181" i="22" a="1"/>
  <c r="FU181" i="22" a="1"/>
  <c r="FQ181" i="22" a="1"/>
  <c r="FM181" i="22" a="1"/>
  <c r="FI181" i="22" a="1"/>
  <c r="FE181" i="22" a="1"/>
  <c r="FA181" i="22" a="1"/>
  <c r="EW181" i="22" a="1"/>
  <c r="ES181" i="22" a="1"/>
  <c r="EO181" i="22" a="1"/>
  <c r="EK181" i="22" a="1"/>
  <c r="EG181" i="22" a="1"/>
  <c r="EC181" i="22" a="1"/>
  <c r="DY181" i="22" a="1"/>
  <c r="DU181" i="22" a="1"/>
  <c r="DQ181" i="22" a="1"/>
  <c r="DM181" i="22" a="1"/>
  <c r="DI181" i="22" a="1"/>
  <c r="DE181" i="22" a="1"/>
  <c r="GP181" i="22" a="1"/>
  <c r="FZ181" i="22" a="1"/>
  <c r="FN181" i="22" a="1"/>
  <c r="FB181" i="22" a="1"/>
  <c r="EP181" i="22" a="1"/>
  <c r="ED181" i="22" a="1"/>
  <c r="DN181" i="22" a="1"/>
  <c r="GV181" i="22" a="1"/>
  <c r="GR181" i="22" a="1"/>
  <c r="GN181" i="22" a="1"/>
  <c r="GJ181" i="22" a="1"/>
  <c r="GF181" i="22" a="1"/>
  <c r="GB181" i="22" a="1"/>
  <c r="FX181" i="22" a="1"/>
  <c r="FT181" i="22" a="1"/>
  <c r="FP181" i="22" a="1"/>
  <c r="FL181" i="22" a="1"/>
  <c r="FH181" i="22" a="1"/>
  <c r="FD181" i="22" a="1"/>
  <c r="EZ181" i="22" a="1"/>
  <c r="EV181" i="22" a="1"/>
  <c r="ER181" i="22" a="1"/>
  <c r="EN181" i="22" a="1"/>
  <c r="EJ181" i="22" a="1"/>
  <c r="EF181" i="22" a="1"/>
  <c r="EB181" i="22" a="1"/>
  <c r="DX181" i="22" a="1"/>
  <c r="DT181" i="22" a="1"/>
  <c r="DP181" i="22" a="1"/>
  <c r="DL181" i="22" a="1"/>
  <c r="DH181" i="22" a="1"/>
  <c r="GL181" i="22" a="1"/>
  <c r="GD181" i="22" a="1"/>
  <c r="FR181" i="22" a="1"/>
  <c r="FF181" i="22" a="1"/>
  <c r="ET181" i="22" a="1"/>
  <c r="EH181" i="22" a="1"/>
  <c r="DZ181" i="22" a="1"/>
  <c r="DR181" i="22" a="1"/>
  <c r="DF181" i="22" a="1"/>
  <c r="GU181" i="22" a="1"/>
  <c r="GQ181" i="22" a="1"/>
  <c r="GM181" i="22" a="1"/>
  <c r="GI181" i="22" a="1"/>
  <c r="GE181" i="22" a="1"/>
  <c r="GA181" i="22" a="1"/>
  <c r="FW181" i="22" a="1"/>
  <c r="FS181" i="22" a="1"/>
  <c r="FO181" i="22" a="1"/>
  <c r="FK181" i="22" a="1"/>
  <c r="FG181" i="22" a="1"/>
  <c r="FC181" i="22" a="1"/>
  <c r="EY181" i="22" a="1"/>
  <c r="EU181" i="22" a="1"/>
  <c r="EQ181" i="22" a="1"/>
  <c r="EM181" i="22" a="1"/>
  <c r="EI181" i="22" a="1"/>
  <c r="EE181" i="22" a="1"/>
  <c r="EA181" i="22" a="1"/>
  <c r="DW181" i="22" a="1"/>
  <c r="DS181" i="22" a="1"/>
  <c r="DO181" i="22" a="1"/>
  <c r="DK181" i="22" a="1"/>
  <c r="DG181" i="22" a="1"/>
  <c r="FO98" i="22" a="1"/>
  <c r="DX98" i="22" a="1"/>
  <c r="GU98" i="22" a="1"/>
  <c r="FD98" i="22" a="1"/>
  <c r="GJ98" i="22" a="1"/>
  <c r="EI98" i="22" a="1"/>
  <c r="GR98" i="22" a="1"/>
  <c r="FW98" i="22" a="1"/>
  <c r="FL98" i="22" a="1"/>
  <c r="EQ98" i="22" a="1"/>
  <c r="EF98" i="22" a="1"/>
  <c r="DK98" i="22" a="1"/>
  <c r="GE98" i="22" a="1"/>
  <c r="FT98" i="22" a="1"/>
  <c r="EY98" i="22" a="1"/>
  <c r="EN98" i="22" a="1"/>
  <c r="DS98" i="22" a="1"/>
  <c r="DH98" i="22" a="1"/>
  <c r="GM98" i="22" a="1"/>
  <c r="GB98" i="22" a="1"/>
  <c r="FG98" i="22" a="1"/>
  <c r="EV98" i="22" a="1"/>
  <c r="EA98" i="22" a="1"/>
  <c r="DP98" i="22" a="1"/>
  <c r="GT98" i="22" a="1"/>
  <c r="GO98" i="22" a="1"/>
  <c r="GL98" i="22" a="1"/>
  <c r="GG98" i="22" a="1"/>
  <c r="GD98" i="22" a="1"/>
  <c r="FY98" i="22" a="1"/>
  <c r="FV98" i="22" a="1"/>
  <c r="FQ98" i="22" a="1"/>
  <c r="FN98" i="22" a="1"/>
  <c r="FI98" i="22" a="1"/>
  <c r="FF98" i="22" a="1"/>
  <c r="FA98" i="22" a="1"/>
  <c r="EX98" i="22" a="1"/>
  <c r="ES98" i="22" a="1"/>
  <c r="EP98" i="22" a="1"/>
  <c r="EK98" i="22" a="1"/>
  <c r="EH98" i="22" a="1"/>
  <c r="EC98" i="22" a="1"/>
  <c r="DZ98" i="22" a="1"/>
  <c r="DU98" i="22" a="1"/>
  <c r="DR98" i="22" a="1"/>
  <c r="DM98" i="22" a="1"/>
  <c r="DJ98" i="22" a="1"/>
  <c r="DE98" i="22" a="1"/>
  <c r="GV98" i="22" a="1"/>
  <c r="GQ98" i="22" a="1"/>
  <c r="GN98" i="22" a="1"/>
  <c r="GI98" i="22" a="1"/>
  <c r="GF98" i="22" a="1"/>
  <c r="GA98" i="22" a="1"/>
  <c r="FX98" i="22" a="1"/>
  <c r="FS98" i="22" a="1"/>
  <c r="FP98" i="22" a="1"/>
  <c r="FK98" i="22" a="1"/>
  <c r="FH98" i="22" a="1"/>
  <c r="FC98" i="22" a="1"/>
  <c r="EZ98" i="22" a="1"/>
  <c r="EU98" i="22" a="1"/>
  <c r="ER98" i="22" a="1"/>
  <c r="EM98" i="22" a="1"/>
  <c r="EJ98" i="22" a="1"/>
  <c r="EE98" i="22" a="1"/>
  <c r="EB98" i="22" a="1"/>
  <c r="DW98" i="22" a="1"/>
  <c r="DT98" i="22" a="1"/>
  <c r="DO98" i="22" a="1"/>
  <c r="DL98" i="22" a="1"/>
  <c r="DG98" i="22" a="1"/>
  <c r="GS98" i="22" a="1"/>
  <c r="GP98" i="22" a="1"/>
  <c r="GK98" i="22" a="1"/>
  <c r="GH98" i="22" a="1"/>
  <c r="GC98" i="22" a="1"/>
  <c r="FZ98" i="22" a="1"/>
  <c r="FU98" i="22" a="1"/>
  <c r="FR98" i="22" a="1"/>
  <c r="FM98" i="22" a="1"/>
  <c r="FJ98" i="22" a="1"/>
  <c r="FE98" i="22" a="1"/>
  <c r="FB98" i="22" a="1"/>
  <c r="EW98" i="22" a="1"/>
  <c r="ET98" i="22" a="1"/>
  <c r="EO98" i="22" a="1"/>
  <c r="EL98" i="22" a="1"/>
  <c r="EG98" i="22" a="1"/>
  <c r="ED98" i="22" a="1"/>
  <c r="DY98" i="22" a="1"/>
  <c r="DV98" i="22" a="1"/>
  <c r="DQ98" i="22" a="1"/>
  <c r="DN98" i="22" a="1"/>
  <c r="DI98" i="22" a="1"/>
  <c r="DF98" i="22" a="1"/>
  <c r="FO118" i="22" a="1"/>
  <c r="DX118" i="22" a="1"/>
  <c r="GU118" i="22" a="1"/>
  <c r="FD118" i="22" a="1"/>
  <c r="GJ118" i="22" a="1"/>
  <c r="EI118" i="22" a="1"/>
  <c r="GR118" i="22" a="1"/>
  <c r="FW118" i="22" a="1"/>
  <c r="FL118" i="22" a="1"/>
  <c r="EQ118" i="22" a="1"/>
  <c r="EF118" i="22" a="1"/>
  <c r="DK118" i="22" a="1"/>
  <c r="GE118" i="22" a="1"/>
  <c r="FT118" i="22" a="1"/>
  <c r="EY118" i="22" a="1"/>
  <c r="EN118" i="22" a="1"/>
  <c r="DS118" i="22" a="1"/>
  <c r="DH118" i="22" a="1"/>
  <c r="GM118" i="22" a="1"/>
  <c r="GB118" i="22" a="1"/>
  <c r="FG118" i="22" a="1"/>
  <c r="EV118" i="22" a="1"/>
  <c r="EA118" i="22" a="1"/>
  <c r="DP118" i="22" a="1"/>
  <c r="GT118" i="22" a="1"/>
  <c r="GO118" i="22" a="1"/>
  <c r="GL118" i="22" a="1"/>
  <c r="GG118" i="22" a="1"/>
  <c r="GD118" i="22" a="1"/>
  <c r="FY118" i="22" a="1"/>
  <c r="FV118" i="22" a="1"/>
  <c r="FQ118" i="22" a="1"/>
  <c r="FN118" i="22" a="1"/>
  <c r="FI118" i="22" a="1"/>
  <c r="FF118" i="22" a="1"/>
  <c r="FA118" i="22" a="1"/>
  <c r="EX118" i="22" a="1"/>
  <c r="ES118" i="22" a="1"/>
  <c r="EP118" i="22" a="1"/>
  <c r="EK118" i="22" a="1"/>
  <c r="EH118" i="22" a="1"/>
  <c r="EC118" i="22" a="1"/>
  <c r="DZ118" i="22" a="1"/>
  <c r="DU118" i="22" a="1"/>
  <c r="DR118" i="22" a="1"/>
  <c r="DM118" i="22" a="1"/>
  <c r="DJ118" i="22" a="1"/>
  <c r="DE118" i="22" a="1"/>
  <c r="GV118" i="22" a="1"/>
  <c r="GQ118" i="22" a="1"/>
  <c r="GN118" i="22" a="1"/>
  <c r="GI118" i="22" a="1"/>
  <c r="GF118" i="22" a="1"/>
  <c r="GA118" i="22" a="1"/>
  <c r="FX118" i="22" a="1"/>
  <c r="FS118" i="22" a="1"/>
  <c r="FP118" i="22" a="1"/>
  <c r="FK118" i="22" a="1"/>
  <c r="FH118" i="22" a="1"/>
  <c r="FC118" i="22" a="1"/>
  <c r="EZ118" i="22" a="1"/>
  <c r="EU118" i="22" a="1"/>
  <c r="ER118" i="22" a="1"/>
  <c r="EM118" i="22" a="1"/>
  <c r="EJ118" i="22" a="1"/>
  <c r="EE118" i="22" a="1"/>
  <c r="EB118" i="22" a="1"/>
  <c r="DW118" i="22" a="1"/>
  <c r="DT118" i="22" a="1"/>
  <c r="DO118" i="22" a="1"/>
  <c r="DL118" i="22" a="1"/>
  <c r="DG118" i="22" a="1"/>
  <c r="GS118" i="22" a="1"/>
  <c r="GP118" i="22" a="1"/>
  <c r="GK118" i="22" a="1"/>
  <c r="GH118" i="22" a="1"/>
  <c r="GC118" i="22" a="1"/>
  <c r="FZ118" i="22" a="1"/>
  <c r="FU118" i="22" a="1"/>
  <c r="FR118" i="22" a="1"/>
  <c r="FM118" i="22" a="1"/>
  <c r="FJ118" i="22" a="1"/>
  <c r="FE118" i="22" a="1"/>
  <c r="FB118" i="22" a="1"/>
  <c r="EW118" i="22" a="1"/>
  <c r="ET118" i="22" a="1"/>
  <c r="EO118" i="22" a="1"/>
  <c r="EL118" i="22" a="1"/>
  <c r="EG118" i="22" a="1"/>
  <c r="ED118" i="22" a="1"/>
  <c r="DY118" i="22" a="1"/>
  <c r="DV118" i="22" a="1"/>
  <c r="DQ118" i="22" a="1"/>
  <c r="DN118" i="22" a="1"/>
  <c r="DI118" i="22" a="1"/>
  <c r="DF118" i="22" a="1"/>
  <c r="GL186" i="22" a="1"/>
  <c r="FZ186" i="22" a="1"/>
  <c r="FJ186" i="22" a="1"/>
  <c r="EX186" i="22" a="1"/>
  <c r="EL186" i="22" a="1"/>
  <c r="DV186" i="22" a="1"/>
  <c r="DJ186" i="22" a="1"/>
  <c r="GS186" i="22" a="1"/>
  <c r="GO186" i="22" a="1"/>
  <c r="GK186" i="22" a="1"/>
  <c r="GG186" i="22" a="1"/>
  <c r="GC186" i="22" a="1"/>
  <c r="FY186" i="22" a="1"/>
  <c r="FU186" i="22" a="1"/>
  <c r="FQ186" i="22" a="1"/>
  <c r="FM186" i="22" a="1"/>
  <c r="FI186" i="22" a="1"/>
  <c r="FE186" i="22" a="1"/>
  <c r="FA186" i="22" a="1"/>
  <c r="EW186" i="22" a="1"/>
  <c r="ES186" i="22" a="1"/>
  <c r="EO186" i="22" a="1"/>
  <c r="EK186" i="22" a="1"/>
  <c r="EG186" i="22" a="1"/>
  <c r="EC186" i="22" a="1"/>
  <c r="DY186" i="22" a="1"/>
  <c r="DU186" i="22" a="1"/>
  <c r="DQ186" i="22" a="1"/>
  <c r="DM186" i="22" a="1"/>
  <c r="DI186" i="22" a="1"/>
  <c r="DE186" i="22" a="1"/>
  <c r="GP186" i="22" a="1"/>
  <c r="GD186" i="22" a="1"/>
  <c r="FN186" i="22" a="1"/>
  <c r="FB186" i="22" a="1"/>
  <c r="EP186" i="22" a="1"/>
  <c r="ED186" i="22" a="1"/>
  <c r="DR186" i="22" a="1"/>
  <c r="GV186" i="22" a="1"/>
  <c r="GR186" i="22" a="1"/>
  <c r="GN186" i="22" a="1"/>
  <c r="GJ186" i="22" a="1"/>
  <c r="GF186" i="22" a="1"/>
  <c r="GB186" i="22" a="1"/>
  <c r="FX186" i="22" a="1"/>
  <c r="FT186" i="22" a="1"/>
  <c r="FP186" i="22" a="1"/>
  <c r="FL186" i="22" a="1"/>
  <c r="FH186" i="22" a="1"/>
  <c r="FD186" i="22" a="1"/>
  <c r="EZ186" i="22" a="1"/>
  <c r="EV186" i="22" a="1"/>
  <c r="ER186" i="22" a="1"/>
  <c r="EN186" i="22" a="1"/>
  <c r="EJ186" i="22" a="1"/>
  <c r="EF186" i="22" a="1"/>
  <c r="EB186" i="22" a="1"/>
  <c r="DX186" i="22" a="1"/>
  <c r="DT186" i="22" a="1"/>
  <c r="DP186" i="22" a="1"/>
  <c r="DL186" i="22" a="1"/>
  <c r="DH186" i="22" a="1"/>
  <c r="GT186" i="22" a="1"/>
  <c r="GH186" i="22" a="1"/>
  <c r="FV186" i="22" a="1"/>
  <c r="FR186" i="22" a="1"/>
  <c r="FF186" i="22" a="1"/>
  <c r="ET186" i="22" a="1"/>
  <c r="EH186" i="22" a="1"/>
  <c r="DZ186" i="22" a="1"/>
  <c r="DN186" i="22" a="1"/>
  <c r="DF186" i="22" a="1"/>
  <c r="GU186" i="22" a="1"/>
  <c r="GQ186" i="22" a="1"/>
  <c r="GM186" i="22" a="1"/>
  <c r="GI186" i="22" a="1"/>
  <c r="GE186" i="22" a="1"/>
  <c r="GA186" i="22" a="1"/>
  <c r="FW186" i="22" a="1"/>
  <c r="FS186" i="22" a="1"/>
  <c r="FO186" i="22" a="1"/>
  <c r="FK186" i="22" a="1"/>
  <c r="FG186" i="22" a="1"/>
  <c r="FC186" i="22" a="1"/>
  <c r="EY186" i="22" a="1"/>
  <c r="EU186" i="22" a="1"/>
  <c r="EQ186" i="22" a="1"/>
  <c r="EM186" i="22" a="1"/>
  <c r="EI186" i="22" a="1"/>
  <c r="EE186" i="22" a="1"/>
  <c r="EA186" i="22" a="1"/>
  <c r="DW186" i="22" a="1"/>
  <c r="DS186" i="22" a="1"/>
  <c r="DO186" i="22" a="1"/>
  <c r="DK186" i="22" a="1"/>
  <c r="DG186" i="22" a="1"/>
  <c r="GJ108" i="22" a="1"/>
  <c r="EI108" i="22" a="1"/>
  <c r="FO108" i="22" a="1"/>
  <c r="DX108" i="22" a="1"/>
  <c r="GU108" i="22" a="1"/>
  <c r="FD108" i="22" a="1"/>
  <c r="GR108" i="22" a="1"/>
  <c r="FW108" i="22" a="1"/>
  <c r="FL108" i="22" a="1"/>
  <c r="EQ108" i="22" a="1"/>
  <c r="EF108" i="22" a="1"/>
  <c r="DK108" i="22" a="1"/>
  <c r="GE108" i="22" a="1"/>
  <c r="FT108" i="22" a="1"/>
  <c r="EY108" i="22" a="1"/>
  <c r="EN108" i="22" a="1"/>
  <c r="DS108" i="22" a="1"/>
  <c r="DH108" i="22" a="1"/>
  <c r="GM108" i="22" a="1"/>
  <c r="GB108" i="22" a="1"/>
  <c r="FG108" i="22" a="1"/>
  <c r="EV108" i="22" a="1"/>
  <c r="EA108" i="22" a="1"/>
  <c r="DP108" i="22" a="1"/>
  <c r="GT108" i="22" a="1"/>
  <c r="GO108" i="22" a="1"/>
  <c r="GL108" i="22" a="1"/>
  <c r="GG108" i="22" a="1"/>
  <c r="GD108" i="22" a="1"/>
  <c r="FY108" i="22" a="1"/>
  <c r="FV108" i="22" a="1"/>
  <c r="FQ108" i="22" a="1"/>
  <c r="FN108" i="22" a="1"/>
  <c r="FI108" i="22" a="1"/>
  <c r="FF108" i="22" a="1"/>
  <c r="FA108" i="22" a="1"/>
  <c r="EX108" i="22" a="1"/>
  <c r="ES108" i="22" a="1"/>
  <c r="EP108" i="22" a="1"/>
  <c r="EK108" i="22" a="1"/>
  <c r="EH108" i="22" a="1"/>
  <c r="EC108" i="22" a="1"/>
  <c r="DZ108" i="22" a="1"/>
  <c r="DU108" i="22" a="1"/>
  <c r="DR108" i="22" a="1"/>
  <c r="DM108" i="22" a="1"/>
  <c r="DJ108" i="22" a="1"/>
  <c r="DE108" i="22" a="1"/>
  <c r="GV108" i="22" a="1"/>
  <c r="GQ108" i="22" a="1"/>
  <c r="GN108" i="22" a="1"/>
  <c r="GI108" i="22" a="1"/>
  <c r="GF108" i="22" a="1"/>
  <c r="GA108" i="22" a="1"/>
  <c r="FX108" i="22" a="1"/>
  <c r="FS108" i="22" a="1"/>
  <c r="FP108" i="22" a="1"/>
  <c r="FK108" i="22" a="1"/>
  <c r="FH108" i="22" a="1"/>
  <c r="FC108" i="22" a="1"/>
  <c r="EZ108" i="22" a="1"/>
  <c r="EU108" i="22" a="1"/>
  <c r="ER108" i="22" a="1"/>
  <c r="EM108" i="22" a="1"/>
  <c r="EJ108" i="22" a="1"/>
  <c r="EE108" i="22" a="1"/>
  <c r="EB108" i="22" a="1"/>
  <c r="DW108" i="22" a="1"/>
  <c r="DT108" i="22" a="1"/>
  <c r="DO108" i="22" a="1"/>
  <c r="DL108" i="22" a="1"/>
  <c r="DG108" i="22" a="1"/>
  <c r="GS108" i="22" a="1"/>
  <c r="GP108" i="22" a="1"/>
  <c r="GK108" i="22" a="1"/>
  <c r="GH108" i="22" a="1"/>
  <c r="GC108" i="22" a="1"/>
  <c r="FZ108" i="22" a="1"/>
  <c r="FU108" i="22" a="1"/>
  <c r="FR108" i="22" a="1"/>
  <c r="FM108" i="22" a="1"/>
  <c r="FJ108" i="22" a="1"/>
  <c r="FE108" i="22" a="1"/>
  <c r="FB108" i="22" a="1"/>
  <c r="EW108" i="22" a="1"/>
  <c r="ET108" i="22" a="1"/>
  <c r="EO108" i="22" a="1"/>
  <c r="EL108" i="22" a="1"/>
  <c r="EG108" i="22" a="1"/>
  <c r="ED108" i="22" a="1"/>
  <c r="DY108" i="22" a="1"/>
  <c r="DV108" i="22" a="1"/>
  <c r="DQ108" i="22" a="1"/>
  <c r="DN108" i="22" a="1"/>
  <c r="DI108" i="22" a="1"/>
  <c r="DF108" i="22" a="1"/>
  <c r="GV54" i="22" a="1"/>
  <c r="GT54" i="22" a="1"/>
  <c r="GR54" i="22" a="1"/>
  <c r="GP54" i="22" a="1"/>
  <c r="GN54" i="22" a="1"/>
  <c r="GL54" i="22" a="1"/>
  <c r="GJ54" i="22" a="1"/>
  <c r="GH54" i="22" a="1"/>
  <c r="GF54" i="22" a="1"/>
  <c r="GD54" i="22" a="1"/>
  <c r="GB54" i="22" a="1"/>
  <c r="FZ54" i="22" a="1"/>
  <c r="FX54" i="22" a="1"/>
  <c r="FV54" i="22" a="1"/>
  <c r="FT54" i="22" a="1"/>
  <c r="FR54" i="22" a="1"/>
  <c r="FP54" i="22" a="1"/>
  <c r="FN54" i="22" a="1"/>
  <c r="FL54" i="22" a="1"/>
  <c r="FJ54" i="22" a="1"/>
  <c r="FH54" i="22" a="1"/>
  <c r="FF54" i="22" a="1"/>
  <c r="FD54" i="22" a="1"/>
  <c r="FB54" i="22" a="1"/>
  <c r="EZ54" i="22" a="1"/>
  <c r="EX54" i="22" a="1"/>
  <c r="EV54" i="22" a="1"/>
  <c r="ET54" i="22" a="1"/>
  <c r="ER54" i="22" a="1"/>
  <c r="EP54" i="22" a="1"/>
  <c r="EN54" i="22" a="1"/>
  <c r="EL54" i="22" a="1"/>
  <c r="EJ54" i="22" a="1"/>
  <c r="EH54" i="22" a="1"/>
  <c r="EF54" i="22" a="1"/>
  <c r="ED54" i="22" a="1"/>
  <c r="EB54" i="22" a="1"/>
  <c r="DZ54" i="22" a="1"/>
  <c r="DX54" i="22" a="1"/>
  <c r="DV54" i="22" a="1"/>
  <c r="DT54" i="22" a="1"/>
  <c r="DR54" i="22" a="1"/>
  <c r="DP54" i="22" a="1"/>
  <c r="DN54" i="22" a="1"/>
  <c r="DL54" i="22" a="1"/>
  <c r="DJ54" i="22" a="1"/>
  <c r="DH54" i="22" a="1"/>
  <c r="DF54" i="22" a="1"/>
  <c r="GU54" i="22" a="1"/>
  <c r="GS54" i="22" a="1"/>
  <c r="GQ54" i="22" a="1"/>
  <c r="GO54" i="22" a="1"/>
  <c r="GM54" i="22" a="1"/>
  <c r="GK54" i="22" a="1"/>
  <c r="GI54" i="22" a="1"/>
  <c r="GG54" i="22" a="1"/>
  <c r="GE54" i="22" a="1"/>
  <c r="GC54" i="22" a="1"/>
  <c r="GA54" i="22" a="1"/>
  <c r="FY54" i="22" a="1"/>
  <c r="FW54" i="22" a="1"/>
  <c r="FU54" i="22" a="1"/>
  <c r="FS54" i="22" a="1"/>
  <c r="FQ54" i="22" a="1"/>
  <c r="FO54" i="22" a="1"/>
  <c r="FM54" i="22" a="1"/>
  <c r="FK54" i="22" a="1"/>
  <c r="FI54" i="22" a="1"/>
  <c r="FG54" i="22" a="1"/>
  <c r="FE54" i="22" a="1"/>
  <c r="FC54" i="22" a="1"/>
  <c r="FA54" i="22" a="1"/>
  <c r="EY54" i="22" a="1"/>
  <c r="EW54" i="22" a="1"/>
  <c r="EU54" i="22" a="1"/>
  <c r="ES54" i="22" a="1"/>
  <c r="EQ54" i="22" a="1"/>
  <c r="EO54" i="22" a="1"/>
  <c r="EM54" i="22" a="1"/>
  <c r="EK54" i="22" a="1"/>
  <c r="EI54" i="22" a="1"/>
  <c r="EG54" i="22" a="1"/>
  <c r="EE54" i="22" a="1"/>
  <c r="EC54" i="22" a="1"/>
  <c r="EA54" i="22" a="1"/>
  <c r="DY54" i="22" a="1"/>
  <c r="DW54" i="22" a="1"/>
  <c r="DU54" i="22" a="1"/>
  <c r="DS54" i="22" a="1"/>
  <c r="DQ54" i="22" a="1"/>
  <c r="DO54" i="22" a="1"/>
  <c r="DM54" i="22" a="1"/>
  <c r="DK54" i="22" a="1"/>
  <c r="DI54" i="22" a="1"/>
  <c r="DG54" i="22" a="1"/>
  <c r="DE54" i="22" a="1"/>
  <c r="EB131" i="22" a="1"/>
  <c r="FH131" i="22" a="1"/>
  <c r="DQ131" i="22" a="1"/>
  <c r="GN131" i="22" a="1"/>
  <c r="EW131" i="22" a="1"/>
  <c r="GC131" i="22" a="1"/>
  <c r="GV131" i="22" a="1"/>
  <c r="GK131" i="22" a="1"/>
  <c r="FP131" i="22" a="1"/>
  <c r="FE131" i="22" a="1"/>
  <c r="EJ131" i="22" a="1"/>
  <c r="DY131" i="22" a="1"/>
  <c r="GS131" i="22" a="1"/>
  <c r="FX131" i="22" a="1"/>
  <c r="FM131" i="22" a="1"/>
  <c r="ER131" i="22" a="1"/>
  <c r="EG131" i="22" a="1"/>
  <c r="DL131" i="22" a="1"/>
  <c r="GF131" i="22" a="1"/>
  <c r="FU131" i="22" a="1"/>
  <c r="EZ131" i="22" a="1"/>
  <c r="EO131" i="22" a="1"/>
  <c r="DT131" i="22" a="1"/>
  <c r="DI131" i="22" a="1"/>
  <c r="GU131" i="22" a="1"/>
  <c r="GP131" i="22" a="1"/>
  <c r="GM131" i="22" a="1"/>
  <c r="GH131" i="22" a="1"/>
  <c r="GE131" i="22" a="1"/>
  <c r="FZ131" i="22" a="1"/>
  <c r="FW131" i="22" a="1"/>
  <c r="FR131" i="22" a="1"/>
  <c r="FO131" i="22" a="1"/>
  <c r="FJ131" i="22" a="1"/>
  <c r="FG131" i="22" a="1"/>
  <c r="FB131" i="22" a="1"/>
  <c r="EY131" i="22" a="1"/>
  <c r="ET131" i="22" a="1"/>
  <c r="EQ131" i="22" a="1"/>
  <c r="EL131" i="22" a="1"/>
  <c r="EI131" i="22" a="1"/>
  <c r="ED131" i="22" a="1"/>
  <c r="EA131" i="22" a="1"/>
  <c r="DV131" i="22" a="1"/>
  <c r="DS131" i="22" a="1"/>
  <c r="DN131" i="22" a="1"/>
  <c r="DK131" i="22" a="1"/>
  <c r="DF131" i="22" a="1"/>
  <c r="GR131" i="22" a="1"/>
  <c r="GO131" i="22" a="1"/>
  <c r="GJ131" i="22" a="1"/>
  <c r="GG131" i="22" a="1"/>
  <c r="GB131" i="22" a="1"/>
  <c r="FY131" i="22" a="1"/>
  <c r="FT131" i="22" a="1"/>
  <c r="FQ131" i="22" a="1"/>
  <c r="FL131" i="22" a="1"/>
  <c r="FI131" i="22" a="1"/>
  <c r="FD131" i="22" a="1"/>
  <c r="FA131" i="22" a="1"/>
  <c r="EV131" i="22" a="1"/>
  <c r="ES131" i="22" a="1"/>
  <c r="EN131" i="22" a="1"/>
  <c r="EK131" i="22" a="1"/>
  <c r="EF131" i="22" a="1"/>
  <c r="EC131" i="22" a="1"/>
  <c r="DX131" i="22" a="1"/>
  <c r="DU131" i="22" a="1"/>
  <c r="DP131" i="22" a="1"/>
  <c r="DM131" i="22" a="1"/>
  <c r="DH131" i="22" a="1"/>
  <c r="DE131" i="22" a="1"/>
  <c r="GT131" i="22" a="1"/>
  <c r="GQ131" i="22" a="1"/>
  <c r="GL131" i="22" a="1"/>
  <c r="GI131" i="22" a="1"/>
  <c r="GD131" i="22" a="1"/>
  <c r="GA131" i="22" a="1"/>
  <c r="FV131" i="22" a="1"/>
  <c r="FS131" i="22" a="1"/>
  <c r="FN131" i="22" a="1"/>
  <c r="FK131" i="22" a="1"/>
  <c r="FF131" i="22" a="1"/>
  <c r="FC131" i="22" a="1"/>
  <c r="EX131" i="22" a="1"/>
  <c r="EU131" i="22" a="1"/>
  <c r="EP131" i="22" a="1"/>
  <c r="EM131" i="22" a="1"/>
  <c r="EH131" i="22" a="1"/>
  <c r="EE131" i="22" a="1"/>
  <c r="DZ131" i="22" a="1"/>
  <c r="DW131" i="22" a="1"/>
  <c r="DR131" i="22" a="1"/>
  <c r="DO131" i="22" a="1"/>
  <c r="DJ131" i="22" a="1"/>
  <c r="DG131" i="22" a="1"/>
  <c r="DU67" i="22" a="1"/>
  <c r="FL67" i="22" a="1"/>
  <c r="GR67" i="22" a="1"/>
  <c r="FA67" i="22" a="1"/>
  <c r="GG67" i="22" a="1"/>
  <c r="EF67" i="22" a="1"/>
  <c r="GO67" i="22" a="1"/>
  <c r="FT67" i="22" a="1"/>
  <c r="FI67" i="22" a="1"/>
  <c r="EN67" i="22" a="1"/>
  <c r="EC67" i="22" a="1"/>
  <c r="DH67" i="22" a="1"/>
  <c r="GB67" i="22" a="1"/>
  <c r="FQ67" i="22" a="1"/>
  <c r="EV67" i="22" a="1"/>
  <c r="EK67" i="22" a="1"/>
  <c r="DP67" i="22" a="1"/>
  <c r="DE67" i="22" a="1"/>
  <c r="GJ67" i="22" a="1"/>
  <c r="FY67" i="22" a="1"/>
  <c r="FD67" i="22" a="1"/>
  <c r="ES67" i="22" a="1"/>
  <c r="DX67" i="22" a="1"/>
  <c r="DM67" i="22" a="1"/>
  <c r="GT67" i="22" a="1"/>
  <c r="GQ67" i="22" a="1"/>
  <c r="GL67" i="22" a="1"/>
  <c r="GI67" i="22" a="1"/>
  <c r="GD67" i="22" a="1"/>
  <c r="GA67" i="22" a="1"/>
  <c r="FV67" i="22" a="1"/>
  <c r="FS67" i="22" a="1"/>
  <c r="FN67" i="22" a="1"/>
  <c r="FK67" i="22" a="1"/>
  <c r="FF67" i="22" a="1"/>
  <c r="FC67" i="22" a="1"/>
  <c r="EX67" i="22" a="1"/>
  <c r="EU67" i="22" a="1"/>
  <c r="EP67" i="22" a="1"/>
  <c r="EM67" i="22" a="1"/>
  <c r="EH67" i="22" a="1"/>
  <c r="EE67" i="22" a="1"/>
  <c r="DZ67" i="22" a="1"/>
  <c r="DW67" i="22" a="1"/>
  <c r="DR67" i="22" a="1"/>
  <c r="DO67" i="22" a="1"/>
  <c r="DJ67" i="22" a="1"/>
  <c r="DG67" i="22" a="1"/>
  <c r="GV67" i="22" a="1"/>
  <c r="GS67" i="22" a="1"/>
  <c r="GN67" i="22" a="1"/>
  <c r="GK67" i="22" a="1"/>
  <c r="GF67" i="22" a="1"/>
  <c r="GC67" i="22" a="1"/>
  <c r="FX67" i="22" a="1"/>
  <c r="FU67" i="22" a="1"/>
  <c r="FP67" i="22" a="1"/>
  <c r="FM67" i="22" a="1"/>
  <c r="FH67" i="22" a="1"/>
  <c r="FE67" i="22" a="1"/>
  <c r="EZ67" i="22" a="1"/>
  <c r="EW67" i="22" a="1"/>
  <c r="ER67" i="22" a="1"/>
  <c r="EO67" i="22" a="1"/>
  <c r="EJ67" i="22" a="1"/>
  <c r="EG67" i="22" a="1"/>
  <c r="EB67" i="22" a="1"/>
  <c r="DY67" i="22" a="1"/>
  <c r="DT67" i="22" a="1"/>
  <c r="DQ67" i="22" a="1"/>
  <c r="DL67" i="22" a="1"/>
  <c r="DI67" i="22" a="1"/>
  <c r="GU67" i="22" a="1"/>
  <c r="GP67" i="22" a="1"/>
  <c r="GM67" i="22" a="1"/>
  <c r="GH67" i="22" a="1"/>
  <c r="GE67" i="22" a="1"/>
  <c r="FZ67" i="22" a="1"/>
  <c r="FW67" i="22" a="1"/>
  <c r="FR67" i="22" a="1"/>
  <c r="FO67" i="22" a="1"/>
  <c r="FJ67" i="22" a="1"/>
  <c r="FG67" i="22" a="1"/>
  <c r="FB67" i="22" a="1"/>
  <c r="EY67" i="22" a="1"/>
  <c r="ET67" i="22" a="1"/>
  <c r="EQ67" i="22" a="1"/>
  <c r="EL67" i="22" a="1"/>
  <c r="EI67" i="22" a="1"/>
  <c r="ED67" i="22" a="1"/>
  <c r="EA67" i="22" a="1"/>
  <c r="DV67" i="22" a="1"/>
  <c r="DS67" i="22" a="1"/>
  <c r="DN67" i="22" a="1"/>
  <c r="DK67" i="22" a="1"/>
  <c r="DF67" i="22" a="1"/>
  <c r="GV21" i="22" a="1"/>
  <c r="GT21" i="22" a="1"/>
  <c r="GR21" i="22" a="1"/>
  <c r="GP21" i="22" a="1"/>
  <c r="GN21" i="22" a="1"/>
  <c r="GL21" i="22" a="1"/>
  <c r="GJ21" i="22" a="1"/>
  <c r="GH21" i="22" a="1"/>
  <c r="GF21" i="22" a="1"/>
  <c r="GD21" i="22" a="1"/>
  <c r="GB21" i="22" a="1"/>
  <c r="FZ21" i="22" a="1"/>
  <c r="FX21" i="22" a="1"/>
  <c r="FV21" i="22" a="1"/>
  <c r="FT21" i="22" a="1"/>
  <c r="FR21" i="22" a="1"/>
  <c r="FP21" i="22" a="1"/>
  <c r="FN21" i="22" a="1"/>
  <c r="FL21" i="22" a="1"/>
  <c r="FJ21" i="22" a="1"/>
  <c r="FH21" i="22" a="1"/>
  <c r="FF21" i="22" a="1"/>
  <c r="FD21" i="22" a="1"/>
  <c r="FB21" i="22" a="1"/>
  <c r="EZ21" i="22" a="1"/>
  <c r="EX21" i="22" a="1"/>
  <c r="EV21" i="22" a="1"/>
  <c r="ET21" i="22" a="1"/>
  <c r="ER21" i="22" a="1"/>
  <c r="EP21" i="22" a="1"/>
  <c r="EN21" i="22" a="1"/>
  <c r="EL21" i="22" a="1"/>
  <c r="EJ21" i="22" a="1"/>
  <c r="EH21" i="22" a="1"/>
  <c r="EF21" i="22" a="1"/>
  <c r="ED21" i="22" a="1"/>
  <c r="EB21" i="22" a="1"/>
  <c r="DZ21" i="22" a="1"/>
  <c r="DX21" i="22" a="1"/>
  <c r="DV21" i="22" a="1"/>
  <c r="DT21" i="22" a="1"/>
  <c r="DR21" i="22" a="1"/>
  <c r="DP21" i="22" a="1"/>
  <c r="DN21" i="22" a="1"/>
  <c r="DL21" i="22" a="1"/>
  <c r="DJ21" i="22" a="1"/>
  <c r="DH21" i="22" a="1"/>
  <c r="DF21" i="22" a="1"/>
  <c r="GU21" i="22" a="1"/>
  <c r="GS21" i="22" a="1"/>
  <c r="GQ21" i="22" a="1"/>
  <c r="GO21" i="22" a="1"/>
  <c r="GM21" i="22" a="1"/>
  <c r="GK21" i="22" a="1"/>
  <c r="GI21" i="22" a="1"/>
  <c r="GG21" i="22" a="1"/>
  <c r="GE21" i="22" a="1"/>
  <c r="GC21" i="22" a="1"/>
  <c r="GA21" i="22" a="1"/>
  <c r="FY21" i="22" a="1"/>
  <c r="FW21" i="22" a="1"/>
  <c r="FU21" i="22" a="1"/>
  <c r="FS21" i="22" a="1"/>
  <c r="FQ21" i="22" a="1"/>
  <c r="FO21" i="22" a="1"/>
  <c r="FM21" i="22" a="1"/>
  <c r="FK21" i="22" a="1"/>
  <c r="FI21" i="22" a="1"/>
  <c r="FG21" i="22" a="1"/>
  <c r="FE21" i="22" a="1"/>
  <c r="FC21" i="22" a="1"/>
  <c r="FA21" i="22" a="1"/>
  <c r="EY21" i="22" a="1"/>
  <c r="EW21" i="22" a="1"/>
  <c r="EU21" i="22" a="1"/>
  <c r="ES21" i="22" a="1"/>
  <c r="EQ21" i="22" a="1"/>
  <c r="EO21" i="22" a="1"/>
  <c r="EM21" i="22" a="1"/>
  <c r="EK21" i="22" a="1"/>
  <c r="EI21" i="22" a="1"/>
  <c r="EG21" i="22" a="1"/>
  <c r="EE21" i="22" a="1"/>
  <c r="EC21" i="22" a="1"/>
  <c r="EA21" i="22" a="1"/>
  <c r="DY21" i="22" a="1"/>
  <c r="DW21" i="22" a="1"/>
  <c r="DU21" i="22" a="1"/>
  <c r="DS21" i="22" a="1"/>
  <c r="DQ21" i="22" a="1"/>
  <c r="DO21" i="22" a="1"/>
  <c r="DM21" i="22" a="1"/>
  <c r="DK21" i="22" a="1"/>
  <c r="DI21" i="22" a="1"/>
  <c r="DG21" i="22" a="1"/>
  <c r="DE21" i="22" a="1"/>
  <c r="GJ22" i="22" a="1"/>
  <c r="GR22" i="22" a="1"/>
  <c r="GO22" i="22" a="1"/>
  <c r="GT22" i="22" a="1"/>
  <c r="GQ22" i="22" a="1"/>
  <c r="GL22" i="22" a="1"/>
  <c r="GI22" i="22" a="1"/>
  <c r="GF22" i="22" a="1"/>
  <c r="GB22" i="22" a="1"/>
  <c r="GV22" i="22" a="1"/>
  <c r="GS22" i="22" a="1"/>
  <c r="GN22" i="22" a="1"/>
  <c r="GK22" i="22" a="1"/>
  <c r="GU22" i="22" a="1"/>
  <c r="GP22" i="22" a="1"/>
  <c r="GM22" i="22" a="1"/>
  <c r="GH22" i="22" a="1"/>
  <c r="GD22" i="22" a="1"/>
  <c r="FZ22" i="22" a="1"/>
  <c r="FX22" i="22" a="1"/>
  <c r="FV22" i="22" a="1"/>
  <c r="FT22" i="22" a="1"/>
  <c r="FR22" i="22" a="1"/>
  <c r="FP22" i="22" a="1"/>
  <c r="FN22" i="22" a="1"/>
  <c r="FL22" i="22" a="1"/>
  <c r="FJ22" i="22" a="1"/>
  <c r="FH22" i="22" a="1"/>
  <c r="FF22" i="22" a="1"/>
  <c r="FD22" i="22" a="1"/>
  <c r="FB22" i="22" a="1"/>
  <c r="EZ22" i="22" a="1"/>
  <c r="EX22" i="22" a="1"/>
  <c r="EV22" i="22" a="1"/>
  <c r="ET22" i="22" a="1"/>
  <c r="ER22" i="22" a="1"/>
  <c r="EP22" i="22" a="1"/>
  <c r="EN22" i="22" a="1"/>
  <c r="EL22" i="22" a="1"/>
  <c r="EJ22" i="22" a="1"/>
  <c r="EH22" i="22" a="1"/>
  <c r="EF22" i="22" a="1"/>
  <c r="ED22" i="22" a="1"/>
  <c r="EB22" i="22" a="1"/>
  <c r="DZ22" i="22" a="1"/>
  <c r="DX22" i="22" a="1"/>
  <c r="DV22" i="22" a="1"/>
  <c r="DT22" i="22" a="1"/>
  <c r="DR22" i="22" a="1"/>
  <c r="DP22" i="22" a="1"/>
  <c r="DN22" i="22" a="1"/>
  <c r="DL22" i="22" a="1"/>
  <c r="DJ22" i="22" a="1"/>
  <c r="DH22" i="22" a="1"/>
  <c r="DF22" i="22" a="1"/>
  <c r="GG22" i="22" a="1"/>
  <c r="GE22" i="22" a="1"/>
  <c r="GC22" i="22" a="1"/>
  <c r="GA22" i="22" a="1"/>
  <c r="FY22" i="22" a="1"/>
  <c r="FW22" i="22" a="1"/>
  <c r="FU22" i="22" a="1"/>
  <c r="FS22" i="22" a="1"/>
  <c r="FQ22" i="22" a="1"/>
  <c r="FO22" i="22" a="1"/>
  <c r="FM22" i="22" a="1"/>
  <c r="FK22" i="22" a="1"/>
  <c r="FI22" i="22" a="1"/>
  <c r="FG22" i="22" a="1"/>
  <c r="FE22" i="22" a="1"/>
  <c r="FC22" i="22" a="1"/>
  <c r="FA22" i="22" a="1"/>
  <c r="EY22" i="22" a="1"/>
  <c r="EW22" i="22" a="1"/>
  <c r="EU22" i="22" a="1"/>
  <c r="ES22" i="22" a="1"/>
  <c r="EQ22" i="22" a="1"/>
  <c r="EO22" i="22" a="1"/>
  <c r="EM22" i="22" a="1"/>
  <c r="EK22" i="22" a="1"/>
  <c r="EI22" i="22" a="1"/>
  <c r="EG22" i="22" a="1"/>
  <c r="EE22" i="22" a="1"/>
  <c r="EC22" i="22" a="1"/>
  <c r="EA22" i="22" a="1"/>
  <c r="DY22" i="22" a="1"/>
  <c r="DW22" i="22" a="1"/>
  <c r="DU22" i="22" a="1"/>
  <c r="DS22" i="22" a="1"/>
  <c r="DQ22" i="22" a="1"/>
  <c r="DO22" i="22" a="1"/>
  <c r="DM22" i="22" a="1"/>
  <c r="DK22" i="22" a="1"/>
  <c r="DI22" i="22" a="1"/>
  <c r="DG22" i="22" a="1"/>
  <c r="DE22" i="22" a="1"/>
  <c r="GH188" i="22" a="1"/>
  <c r="FV188" i="22" a="1"/>
  <c r="FJ188" i="22" a="1"/>
  <c r="EX188" i="22" a="1"/>
  <c r="EL188" i="22" a="1"/>
  <c r="DZ188" i="22" a="1"/>
  <c r="DN188" i="22" a="1"/>
  <c r="GS188" i="22" a="1"/>
  <c r="GO188" i="22" a="1"/>
  <c r="GK188" i="22" a="1"/>
  <c r="GG188" i="22" a="1"/>
  <c r="GC188" i="22" a="1"/>
  <c r="FY188" i="22" a="1"/>
  <c r="FU188" i="22" a="1"/>
  <c r="FQ188" i="22" a="1"/>
  <c r="FM188" i="22" a="1"/>
  <c r="FI188" i="22" a="1"/>
  <c r="FE188" i="22" a="1"/>
  <c r="FA188" i="22" a="1"/>
  <c r="EW188" i="22" a="1"/>
  <c r="ES188" i="22" a="1"/>
  <c r="EO188" i="22" a="1"/>
  <c r="EK188" i="22" a="1"/>
  <c r="EG188" i="22" a="1"/>
  <c r="EC188" i="22" a="1"/>
  <c r="DY188" i="22" a="1"/>
  <c r="DU188" i="22" a="1"/>
  <c r="DQ188" i="22" a="1"/>
  <c r="DM188" i="22" a="1"/>
  <c r="DI188" i="22" a="1"/>
  <c r="DE188" i="22" a="1"/>
  <c r="GL188" i="22" a="1"/>
  <c r="FZ188" i="22" a="1"/>
  <c r="FN188" i="22" a="1"/>
  <c r="FB188" i="22" a="1"/>
  <c r="EH188" i="22" a="1"/>
  <c r="DV188" i="22" a="1"/>
  <c r="DJ188" i="22" a="1"/>
  <c r="GV188" i="22" a="1"/>
  <c r="GR188" i="22" a="1"/>
  <c r="GN188" i="22" a="1"/>
  <c r="GJ188" i="22" a="1"/>
  <c r="GF188" i="22" a="1"/>
  <c r="GB188" i="22" a="1"/>
  <c r="FX188" i="22" a="1"/>
  <c r="FT188" i="22" a="1"/>
  <c r="FP188" i="22" a="1"/>
  <c r="FL188" i="22" a="1"/>
  <c r="FH188" i="22" a="1"/>
  <c r="FD188" i="22" a="1"/>
  <c r="EZ188" i="22" a="1"/>
  <c r="EV188" i="22" a="1"/>
  <c r="ER188" i="22" a="1"/>
  <c r="EN188" i="22" a="1"/>
  <c r="EJ188" i="22" a="1"/>
  <c r="EF188" i="22" a="1"/>
  <c r="EB188" i="22" a="1"/>
  <c r="DX188" i="22" a="1"/>
  <c r="DT188" i="22" a="1"/>
  <c r="DP188" i="22" a="1"/>
  <c r="DL188" i="22" a="1"/>
  <c r="DH188" i="22" a="1"/>
  <c r="GT188" i="22" a="1"/>
  <c r="GP188" i="22" a="1"/>
  <c r="GD188" i="22" a="1"/>
  <c r="FR188" i="22" a="1"/>
  <c r="FF188" i="22" a="1"/>
  <c r="ET188" i="22" a="1"/>
  <c r="EP188" i="22" a="1"/>
  <c r="ED188" i="22" a="1"/>
  <c r="DR188" i="22" a="1"/>
  <c r="DF188" i="22" a="1"/>
  <c r="GU188" i="22" a="1"/>
  <c r="GQ188" i="22" a="1"/>
  <c r="GM188" i="22" a="1"/>
  <c r="GI188" i="22" a="1"/>
  <c r="GE188" i="22" a="1"/>
  <c r="GA188" i="22" a="1"/>
  <c r="FW188" i="22" a="1"/>
  <c r="FS188" i="22" a="1"/>
  <c r="FO188" i="22" a="1"/>
  <c r="FK188" i="22" a="1"/>
  <c r="FG188" i="22" a="1"/>
  <c r="FC188" i="22" a="1"/>
  <c r="EY188" i="22" a="1"/>
  <c r="EU188" i="22" a="1"/>
  <c r="EQ188" i="22" a="1"/>
  <c r="EM188" i="22" a="1"/>
  <c r="EI188" i="22" a="1"/>
  <c r="EE188" i="22" a="1"/>
  <c r="EA188" i="22" a="1"/>
  <c r="DW188" i="22" a="1"/>
  <c r="DS188" i="22" a="1"/>
  <c r="DO188" i="22" a="1"/>
  <c r="DK188" i="22" a="1"/>
  <c r="DG188" i="22" a="1"/>
  <c r="DX106" i="22" a="1"/>
  <c r="FO106" i="22" a="1"/>
  <c r="GU106" i="22" a="1"/>
  <c r="FD106" i="22" a="1"/>
  <c r="GJ106" i="22" a="1"/>
  <c r="EI106" i="22" a="1"/>
  <c r="GR106" i="22" a="1"/>
  <c r="FW106" i="22" a="1"/>
  <c r="FL106" i="22" a="1"/>
  <c r="EQ106" i="22" a="1"/>
  <c r="EF106" i="22" a="1"/>
  <c r="DK106" i="22" a="1"/>
  <c r="GE106" i="22" a="1"/>
  <c r="FT106" i="22" a="1"/>
  <c r="EY106" i="22" a="1"/>
  <c r="EN106" i="22" a="1"/>
  <c r="DS106" i="22" a="1"/>
  <c r="DH106" i="22" a="1"/>
  <c r="GM106" i="22" a="1"/>
  <c r="GB106" i="22" a="1"/>
  <c r="FG106" i="22" a="1"/>
  <c r="EV106" i="22" a="1"/>
  <c r="EA106" i="22" a="1"/>
  <c r="DP106" i="22" a="1"/>
  <c r="GT106" i="22" a="1"/>
  <c r="GO106" i="22" a="1"/>
  <c r="GL106" i="22" a="1"/>
  <c r="GG106" i="22" a="1"/>
  <c r="GD106" i="22" a="1"/>
  <c r="FY106" i="22" a="1"/>
  <c r="FV106" i="22" a="1"/>
  <c r="FQ106" i="22" a="1"/>
  <c r="FN106" i="22" a="1"/>
  <c r="FI106" i="22" a="1"/>
  <c r="FF106" i="22" a="1"/>
  <c r="FA106" i="22" a="1"/>
  <c r="EX106" i="22" a="1"/>
  <c r="ES106" i="22" a="1"/>
  <c r="EP106" i="22" a="1"/>
  <c r="EK106" i="22" a="1"/>
  <c r="EH106" i="22" a="1"/>
  <c r="EC106" i="22" a="1"/>
  <c r="DZ106" i="22" a="1"/>
  <c r="DU106" i="22" a="1"/>
  <c r="DR106" i="22" a="1"/>
  <c r="DM106" i="22" a="1"/>
  <c r="DJ106" i="22" a="1"/>
  <c r="DE106" i="22" a="1"/>
  <c r="GV106" i="22" a="1"/>
  <c r="GQ106" i="22" a="1"/>
  <c r="GN106" i="22" a="1"/>
  <c r="GI106" i="22" a="1"/>
  <c r="GF106" i="22" a="1"/>
  <c r="GA106" i="22" a="1"/>
  <c r="FX106" i="22" a="1"/>
  <c r="FS106" i="22" a="1"/>
  <c r="FP106" i="22" a="1"/>
  <c r="FK106" i="22" a="1"/>
  <c r="FH106" i="22" a="1"/>
  <c r="FC106" i="22" a="1"/>
  <c r="EZ106" i="22" a="1"/>
  <c r="EU106" i="22" a="1"/>
  <c r="ER106" i="22" a="1"/>
  <c r="EM106" i="22" a="1"/>
  <c r="EJ106" i="22" a="1"/>
  <c r="EE106" i="22" a="1"/>
  <c r="EB106" i="22" a="1"/>
  <c r="DW106" i="22" a="1"/>
  <c r="DT106" i="22" a="1"/>
  <c r="DO106" i="22" a="1"/>
  <c r="DL106" i="22" a="1"/>
  <c r="DG106" i="22" a="1"/>
  <c r="GS106" i="22" a="1"/>
  <c r="GP106" i="22" a="1"/>
  <c r="GK106" i="22" a="1"/>
  <c r="GH106" i="22" a="1"/>
  <c r="GC106" i="22" a="1"/>
  <c r="FZ106" i="22" a="1"/>
  <c r="FU106" i="22" a="1"/>
  <c r="FR106" i="22" a="1"/>
  <c r="FM106" i="22" a="1"/>
  <c r="FJ106" i="22" a="1"/>
  <c r="FE106" i="22" a="1"/>
  <c r="FB106" i="22" a="1"/>
  <c r="EW106" i="22" a="1"/>
  <c r="ET106" i="22" a="1"/>
  <c r="EO106" i="22" a="1"/>
  <c r="EL106" i="22" a="1"/>
  <c r="EG106" i="22" a="1"/>
  <c r="ED106" i="22" a="1"/>
  <c r="DY106" i="22" a="1"/>
  <c r="DV106" i="22" a="1"/>
  <c r="DQ106" i="22" a="1"/>
  <c r="DN106" i="22" a="1"/>
  <c r="DI106" i="22" a="1"/>
  <c r="DF106" i="22" a="1"/>
  <c r="GV55" i="22" a="1"/>
  <c r="GT55" i="22" a="1"/>
  <c r="GR55" i="22" a="1"/>
  <c r="GP55" i="22" a="1"/>
  <c r="GN55" i="22" a="1"/>
  <c r="GL55" i="22" a="1"/>
  <c r="GJ55" i="22" a="1"/>
  <c r="GH55" i="22" a="1"/>
  <c r="GF55" i="22" a="1"/>
  <c r="GD55" i="22" a="1"/>
  <c r="GB55" i="22" a="1"/>
  <c r="FZ55" i="22" a="1"/>
  <c r="FX55" i="22" a="1"/>
  <c r="FV55" i="22" a="1"/>
  <c r="FT55" i="22" a="1"/>
  <c r="FR55" i="22" a="1"/>
  <c r="FP55" i="22" a="1"/>
  <c r="FN55" i="22" a="1"/>
  <c r="FL55" i="22" a="1"/>
  <c r="FJ55" i="22" a="1"/>
  <c r="FH55" i="22" a="1"/>
  <c r="FF55" i="22" a="1"/>
  <c r="FD55" i="22" a="1"/>
  <c r="FB55" i="22" a="1"/>
  <c r="EZ55" i="22" a="1"/>
  <c r="EX55" i="22" a="1"/>
  <c r="EV55" i="22" a="1"/>
  <c r="ET55" i="22" a="1"/>
  <c r="ER55" i="22" a="1"/>
  <c r="EP55" i="22" a="1"/>
  <c r="EN55" i="22" a="1"/>
  <c r="EL55" i="22" a="1"/>
  <c r="EJ55" i="22" a="1"/>
  <c r="EH55" i="22" a="1"/>
  <c r="EF55" i="22" a="1"/>
  <c r="ED55" i="22" a="1"/>
  <c r="EB55" i="22" a="1"/>
  <c r="DZ55" i="22" a="1"/>
  <c r="DX55" i="22" a="1"/>
  <c r="DV55" i="22" a="1"/>
  <c r="DT55" i="22" a="1"/>
  <c r="DR55" i="22" a="1"/>
  <c r="DP55" i="22" a="1"/>
  <c r="DN55" i="22" a="1"/>
  <c r="DL55" i="22" a="1"/>
  <c r="DJ55" i="22" a="1"/>
  <c r="DH55" i="22" a="1"/>
  <c r="DF55" i="22" a="1"/>
  <c r="GU55" i="22" a="1"/>
  <c r="GS55" i="22" a="1"/>
  <c r="GQ55" i="22" a="1"/>
  <c r="GO55" i="22" a="1"/>
  <c r="GM55" i="22" a="1"/>
  <c r="GK55" i="22" a="1"/>
  <c r="GI55" i="22" a="1"/>
  <c r="GG55" i="22" a="1"/>
  <c r="GE55" i="22" a="1"/>
  <c r="GC55" i="22" a="1"/>
  <c r="GA55" i="22" a="1"/>
  <c r="FY55" i="22" a="1"/>
  <c r="FW55" i="22" a="1"/>
  <c r="FU55" i="22" a="1"/>
  <c r="FS55" i="22" a="1"/>
  <c r="FQ55" i="22" a="1"/>
  <c r="FO55" i="22" a="1"/>
  <c r="FM55" i="22" a="1"/>
  <c r="FK55" i="22" a="1"/>
  <c r="FI55" i="22" a="1"/>
  <c r="FG55" i="22" a="1"/>
  <c r="FE55" i="22" a="1"/>
  <c r="FC55" i="22" a="1"/>
  <c r="FA55" i="22" a="1"/>
  <c r="EY55" i="22" a="1"/>
  <c r="EW55" i="22" a="1"/>
  <c r="EU55" i="22" a="1"/>
  <c r="ES55" i="22" a="1"/>
  <c r="EQ55" i="22" a="1"/>
  <c r="EO55" i="22" a="1"/>
  <c r="EM55" i="22" a="1"/>
  <c r="EK55" i="22" a="1"/>
  <c r="EI55" i="22" a="1"/>
  <c r="EG55" i="22" a="1"/>
  <c r="EE55" i="22" a="1"/>
  <c r="EC55" i="22" a="1"/>
  <c r="EA55" i="22" a="1"/>
  <c r="DY55" i="22" a="1"/>
  <c r="DW55" i="22" a="1"/>
  <c r="DU55" i="22" a="1"/>
  <c r="DS55" i="22" a="1"/>
  <c r="DQ55" i="22" a="1"/>
  <c r="DO55" i="22" a="1"/>
  <c r="DM55" i="22" a="1"/>
  <c r="DK55" i="22" a="1"/>
  <c r="DI55" i="22" a="1"/>
  <c r="DG55" i="22" a="1"/>
  <c r="DE55" i="22" a="1"/>
  <c r="GU87" i="22" a="1"/>
  <c r="GQ87" i="22" a="1"/>
  <c r="GM87" i="22" a="1"/>
  <c r="GI87" i="22" a="1"/>
  <c r="GE87" i="22" a="1"/>
  <c r="GA87" i="22" a="1"/>
  <c r="FW87" i="22" a="1"/>
  <c r="FS87" i="22" a="1"/>
  <c r="FO87" i="22" a="1"/>
  <c r="FK87" i="22" a="1"/>
  <c r="FG87" i="22" a="1"/>
  <c r="FC87" i="22" a="1"/>
  <c r="EY87" i="22" a="1"/>
  <c r="EU87" i="22" a="1"/>
  <c r="EQ87" i="22" a="1"/>
  <c r="EM87" i="22" a="1"/>
  <c r="EI87" i="22" a="1"/>
  <c r="EE87" i="22" a="1"/>
  <c r="EA87" i="22" a="1"/>
  <c r="DW87" i="22" a="1"/>
  <c r="DS87" i="22" a="1"/>
  <c r="DO87" i="22" a="1"/>
  <c r="DK87" i="22" a="1"/>
  <c r="DG87" i="22" a="1"/>
  <c r="GS87" i="22" a="1"/>
  <c r="GO87" i="22" a="1"/>
  <c r="GK87" i="22" a="1"/>
  <c r="GG87" i="22" a="1"/>
  <c r="GC87" i="22" a="1"/>
  <c r="FY87" i="22" a="1"/>
  <c r="FU87" i="22" a="1"/>
  <c r="FQ87" i="22" a="1"/>
  <c r="FM87" i="22" a="1"/>
  <c r="FI87" i="22" a="1"/>
  <c r="FE87" i="22" a="1"/>
  <c r="FA87" i="22" a="1"/>
  <c r="EW87" i="22" a="1"/>
  <c r="ES87" i="22" a="1"/>
  <c r="EO87" i="22" a="1"/>
  <c r="EK87" i="22" a="1"/>
  <c r="EG87" i="22" a="1"/>
  <c r="EC87" i="22" a="1"/>
  <c r="DY87" i="22" a="1"/>
  <c r="DU87" i="22" a="1"/>
  <c r="DQ87" i="22" a="1"/>
  <c r="DM87" i="22" a="1"/>
  <c r="DI87" i="22" a="1"/>
  <c r="DE87" i="22" a="1"/>
  <c r="GV87" i="22" a="1"/>
  <c r="GT87" i="22" a="1"/>
  <c r="GR87" i="22" a="1"/>
  <c r="GP87" i="22" a="1"/>
  <c r="GN87" i="22" a="1"/>
  <c r="GL87" i="22" a="1"/>
  <c r="GJ87" i="22" a="1"/>
  <c r="GH87" i="22" a="1"/>
  <c r="GF87" i="22" a="1"/>
  <c r="GD87" i="22" a="1"/>
  <c r="GB87" i="22" a="1"/>
  <c r="FZ87" i="22" a="1"/>
  <c r="FX87" i="22" a="1"/>
  <c r="FV87" i="22" a="1"/>
  <c r="FT87" i="22" a="1"/>
  <c r="FR87" i="22" a="1"/>
  <c r="FP87" i="22" a="1"/>
  <c r="FN87" i="22" a="1"/>
  <c r="FL87" i="22" a="1"/>
  <c r="FJ87" i="22" a="1"/>
  <c r="FH87" i="22" a="1"/>
  <c r="FF87" i="22" a="1"/>
  <c r="FD87" i="22" a="1"/>
  <c r="FB87" i="22" a="1"/>
  <c r="EZ87" i="22" a="1"/>
  <c r="EX87" i="22" a="1"/>
  <c r="EV87" i="22" a="1"/>
  <c r="ET87" i="22" a="1"/>
  <c r="ER87" i="22" a="1"/>
  <c r="EP87" i="22" a="1"/>
  <c r="EN87" i="22" a="1"/>
  <c r="EL87" i="22" a="1"/>
  <c r="EJ87" i="22" a="1"/>
  <c r="EH87" i="22" a="1"/>
  <c r="EF87" i="22" a="1"/>
  <c r="ED87" i="22" a="1"/>
  <c r="EB87" i="22" a="1"/>
  <c r="DZ87" i="22" a="1"/>
  <c r="DX87" i="22" a="1"/>
  <c r="DV87" i="22" a="1"/>
  <c r="DT87" i="22" a="1"/>
  <c r="DR87" i="22" a="1"/>
  <c r="DP87" i="22" a="1"/>
  <c r="DN87" i="22" a="1"/>
  <c r="DL87" i="22" a="1"/>
  <c r="DJ87" i="22" a="1"/>
  <c r="DH87" i="22" a="1"/>
  <c r="DF87" i="22" a="1"/>
  <c r="GJ112" i="22" a="1"/>
  <c r="EI112" i="22" a="1"/>
  <c r="FO112" i="22" a="1"/>
  <c r="DX112" i="22" a="1"/>
  <c r="GU112" i="22" a="1"/>
  <c r="FD112" i="22" a="1"/>
  <c r="GR112" i="22" a="1"/>
  <c r="FW112" i="22" a="1"/>
  <c r="FL112" i="22" a="1"/>
  <c r="EQ112" i="22" a="1"/>
  <c r="EF112" i="22" a="1"/>
  <c r="DK112" i="22" a="1"/>
  <c r="GE112" i="22" a="1"/>
  <c r="FT112" i="22" a="1"/>
  <c r="EY112" i="22" a="1"/>
  <c r="EN112" i="22" a="1"/>
  <c r="DS112" i="22" a="1"/>
  <c r="DH112" i="22" a="1"/>
  <c r="GM112" i="22" a="1"/>
  <c r="GB112" i="22" a="1"/>
  <c r="FG112" i="22" a="1"/>
  <c r="EV112" i="22" a="1"/>
  <c r="EA112" i="22" a="1"/>
  <c r="DP112" i="22" a="1"/>
  <c r="GT112" i="22" a="1"/>
  <c r="GO112" i="22" a="1"/>
  <c r="GL112" i="22" a="1"/>
  <c r="GG112" i="22" a="1"/>
  <c r="GD112" i="22" a="1"/>
  <c r="FY112" i="22" a="1"/>
  <c r="FV112" i="22" a="1"/>
  <c r="FQ112" i="22" a="1"/>
  <c r="FN112" i="22" a="1"/>
  <c r="FI112" i="22" a="1"/>
  <c r="FF112" i="22" a="1"/>
  <c r="FA112" i="22" a="1"/>
  <c r="EX112" i="22" a="1"/>
  <c r="ES112" i="22" a="1"/>
  <c r="EP112" i="22" a="1"/>
  <c r="EK112" i="22" a="1"/>
  <c r="EH112" i="22" a="1"/>
  <c r="EC112" i="22" a="1"/>
  <c r="DZ112" i="22" a="1"/>
  <c r="DU112" i="22" a="1"/>
  <c r="DR112" i="22" a="1"/>
  <c r="DM112" i="22" a="1"/>
  <c r="DJ112" i="22" a="1"/>
  <c r="DE112" i="22" a="1"/>
  <c r="GV112" i="22" a="1"/>
  <c r="GQ112" i="22" a="1"/>
  <c r="GN112" i="22" a="1"/>
  <c r="GI112" i="22" a="1"/>
  <c r="GF112" i="22" a="1"/>
  <c r="GA112" i="22" a="1"/>
  <c r="FX112" i="22" a="1"/>
  <c r="FS112" i="22" a="1"/>
  <c r="FP112" i="22" a="1"/>
  <c r="FK112" i="22" a="1"/>
  <c r="FH112" i="22" a="1"/>
  <c r="FC112" i="22" a="1"/>
  <c r="EZ112" i="22" a="1"/>
  <c r="EU112" i="22" a="1"/>
  <c r="ER112" i="22" a="1"/>
  <c r="EM112" i="22" a="1"/>
  <c r="EJ112" i="22" a="1"/>
  <c r="EE112" i="22" a="1"/>
  <c r="EB112" i="22" a="1"/>
  <c r="DW112" i="22" a="1"/>
  <c r="DT112" i="22" a="1"/>
  <c r="DO112" i="22" a="1"/>
  <c r="DL112" i="22" a="1"/>
  <c r="DG112" i="22" a="1"/>
  <c r="GS112" i="22" a="1"/>
  <c r="GP112" i="22" a="1"/>
  <c r="GK112" i="22" a="1"/>
  <c r="GH112" i="22" a="1"/>
  <c r="GC112" i="22" a="1"/>
  <c r="FZ112" i="22" a="1"/>
  <c r="FU112" i="22" a="1"/>
  <c r="FR112" i="22" a="1"/>
  <c r="FM112" i="22" a="1"/>
  <c r="FJ112" i="22" a="1"/>
  <c r="FE112" i="22" a="1"/>
  <c r="FB112" i="22" a="1"/>
  <c r="EW112" i="22" a="1"/>
  <c r="ET112" i="22" a="1"/>
  <c r="EO112" i="22" a="1"/>
  <c r="EL112" i="22" a="1"/>
  <c r="EG112" i="22" a="1"/>
  <c r="ED112" i="22" a="1"/>
  <c r="DY112" i="22" a="1"/>
  <c r="DV112" i="22" a="1"/>
  <c r="DQ112" i="22" a="1"/>
  <c r="DN112" i="22" a="1"/>
  <c r="DI112" i="22" a="1"/>
  <c r="DF112" i="22" a="1"/>
  <c r="FI39" i="22" a="1"/>
  <c r="EC39" i="22" a="1"/>
  <c r="GO39" i="22" a="1"/>
  <c r="GG39" i="22" a="1"/>
  <c r="FA39" i="22" a="1"/>
  <c r="DU39" i="22" a="1"/>
  <c r="FY39" i="22" a="1"/>
  <c r="ES39" i="22" a="1"/>
  <c r="DM39" i="22" a="1"/>
  <c r="FQ39" i="22" a="1"/>
  <c r="EK39" i="22" a="1"/>
  <c r="DE39" i="22" a="1"/>
  <c r="GU39" i="22" a="1"/>
  <c r="GM39" i="22" a="1"/>
  <c r="GE39" i="22" a="1"/>
  <c r="FW39" i="22" a="1"/>
  <c r="FO39" i="22" a="1"/>
  <c r="FG39" i="22" a="1"/>
  <c r="EY39" i="22" a="1"/>
  <c r="EQ39" i="22" a="1"/>
  <c r="EI39" i="22" a="1"/>
  <c r="EA39" i="22" a="1"/>
  <c r="DS39" i="22" a="1"/>
  <c r="DK39" i="22" a="1"/>
  <c r="GS39" i="22" a="1"/>
  <c r="GK39" i="22" a="1"/>
  <c r="GC39" i="22" a="1"/>
  <c r="FU39" i="22" a="1"/>
  <c r="FM39" i="22" a="1"/>
  <c r="FE39" i="22" a="1"/>
  <c r="EW39" i="22" a="1"/>
  <c r="EO39" i="22" a="1"/>
  <c r="EG39" i="22" a="1"/>
  <c r="DY39" i="22" a="1"/>
  <c r="DQ39" i="22" a="1"/>
  <c r="DI39" i="22" a="1"/>
  <c r="GQ39" i="22" a="1"/>
  <c r="GI39" i="22" a="1"/>
  <c r="GA39" i="22" a="1"/>
  <c r="FS39" i="22" a="1"/>
  <c r="FK39" i="22" a="1"/>
  <c r="FC39" i="22" a="1"/>
  <c r="EU39" i="22" a="1"/>
  <c r="EM39" i="22" a="1"/>
  <c r="EE39" i="22" a="1"/>
  <c r="DW39" i="22" a="1"/>
  <c r="DO39" i="22" a="1"/>
  <c r="DG39" i="22" a="1"/>
  <c r="GV39" i="22" a="1"/>
  <c r="GT39" i="22" a="1"/>
  <c r="GR39" i="22" a="1"/>
  <c r="GP39" i="22" a="1"/>
  <c r="GN39" i="22" a="1"/>
  <c r="GL39" i="22" a="1"/>
  <c r="GJ39" i="22" a="1"/>
  <c r="GH39" i="22" a="1"/>
  <c r="GF39" i="22" a="1"/>
  <c r="GD39" i="22" a="1"/>
  <c r="GB39" i="22" a="1"/>
  <c r="FZ39" i="22" a="1"/>
  <c r="FX39" i="22" a="1"/>
  <c r="FV39" i="22" a="1"/>
  <c r="FT39" i="22" a="1"/>
  <c r="FR39" i="22" a="1"/>
  <c r="FP39" i="22" a="1"/>
  <c r="FN39" i="22" a="1"/>
  <c r="FL39" i="22" a="1"/>
  <c r="FJ39" i="22" a="1"/>
  <c r="FH39" i="22" a="1"/>
  <c r="FF39" i="22" a="1"/>
  <c r="FD39" i="22" a="1"/>
  <c r="FB39" i="22" a="1"/>
  <c r="EZ39" i="22" a="1"/>
  <c r="EX39" i="22" a="1"/>
  <c r="EV39" i="22" a="1"/>
  <c r="ET39" i="22" a="1"/>
  <c r="ER39" i="22" a="1"/>
  <c r="EP39" i="22" a="1"/>
  <c r="EN39" i="22" a="1"/>
  <c r="EL39" i="22" a="1"/>
  <c r="EJ39" i="22" a="1"/>
  <c r="EH39" i="22" a="1"/>
  <c r="EF39" i="22" a="1"/>
  <c r="ED39" i="22" a="1"/>
  <c r="EB39" i="22" a="1"/>
  <c r="DZ39" i="22" a="1"/>
  <c r="DX39" i="22" a="1"/>
  <c r="DV39" i="22" a="1"/>
  <c r="DT39" i="22" a="1"/>
  <c r="DR39" i="22" a="1"/>
  <c r="DP39" i="22" a="1"/>
  <c r="DN39" i="22" a="1"/>
  <c r="DL39" i="22" a="1"/>
  <c r="DJ39" i="22" a="1"/>
  <c r="DH39" i="22" a="1"/>
  <c r="DF39" i="22" a="1"/>
  <c r="FZ36" i="22" a="1"/>
  <c r="DN36" i="22" a="1"/>
  <c r="FJ36" i="22" a="1"/>
  <c r="ET36" i="22" a="1"/>
  <c r="GP36" i="22" a="1"/>
  <c r="ED36" i="22" a="1"/>
  <c r="GL36" i="22" a="1"/>
  <c r="FV36" i="22" a="1"/>
  <c r="FF36" i="22" a="1"/>
  <c r="EP36" i="22" a="1"/>
  <c r="DZ36" i="22" a="1"/>
  <c r="DJ36" i="22" a="1"/>
  <c r="GH36" i="22" a="1"/>
  <c r="FR36" i="22" a="1"/>
  <c r="FB36" i="22" a="1"/>
  <c r="EL36" i="22" a="1"/>
  <c r="DV36" i="22" a="1"/>
  <c r="DF36" i="22" a="1"/>
  <c r="GT36" i="22" a="1"/>
  <c r="GD36" i="22" a="1"/>
  <c r="FN36" i="22" a="1"/>
  <c r="EX36" i="22" a="1"/>
  <c r="EH36" i="22" a="1"/>
  <c r="DR36" i="22" a="1"/>
  <c r="GS36" i="22" a="1"/>
  <c r="GO36" i="22" a="1"/>
  <c r="GK36" i="22" a="1"/>
  <c r="GG36" i="22" a="1"/>
  <c r="GC36" i="22" a="1"/>
  <c r="FY36" i="22" a="1"/>
  <c r="FU36" i="22" a="1"/>
  <c r="FQ36" i="22" a="1"/>
  <c r="FM36" i="22" a="1"/>
  <c r="FI36" i="22" a="1"/>
  <c r="FE36" i="22" a="1"/>
  <c r="FA36" i="22" a="1"/>
  <c r="EW36" i="22" a="1"/>
  <c r="ES36" i="22" a="1"/>
  <c r="EO36" i="22" a="1"/>
  <c r="EK36" i="22" a="1"/>
  <c r="EG36" i="22" a="1"/>
  <c r="EC36" i="22" a="1"/>
  <c r="DY36" i="22" a="1"/>
  <c r="DU36" i="22" a="1"/>
  <c r="DQ36" i="22" a="1"/>
  <c r="DM36" i="22" a="1"/>
  <c r="DI36" i="22" a="1"/>
  <c r="DE36" i="22" a="1"/>
  <c r="GV36" i="22" a="1"/>
  <c r="GR36" i="22" a="1"/>
  <c r="GN36" i="22" a="1"/>
  <c r="GJ36" i="22" a="1"/>
  <c r="GF36" i="22" a="1"/>
  <c r="GB36" i="22" a="1"/>
  <c r="FX36" i="22" a="1"/>
  <c r="FT36" i="22" a="1"/>
  <c r="FP36" i="22" a="1"/>
  <c r="FL36" i="22" a="1"/>
  <c r="FH36" i="22" a="1"/>
  <c r="FD36" i="22" a="1"/>
  <c r="EZ36" i="22" a="1"/>
  <c r="EV36" i="22" a="1"/>
  <c r="ER36" i="22" a="1"/>
  <c r="EN36" i="22" a="1"/>
  <c r="EJ36" i="22" a="1"/>
  <c r="EF36" i="22" a="1"/>
  <c r="EB36" i="22" a="1"/>
  <c r="DX36" i="22" a="1"/>
  <c r="DT36" i="22" a="1"/>
  <c r="DP36" i="22" a="1"/>
  <c r="DL36" i="22" a="1"/>
  <c r="DH36" i="22" a="1"/>
  <c r="GU36" i="22" a="1"/>
  <c r="GQ36" i="22" a="1"/>
  <c r="GM36" i="22" a="1"/>
  <c r="GI36" i="22" a="1"/>
  <c r="GE36" i="22" a="1"/>
  <c r="GA36" i="22" a="1"/>
  <c r="FW36" i="22" a="1"/>
  <c r="FS36" i="22" a="1"/>
  <c r="FO36" i="22" a="1"/>
  <c r="FK36" i="22" a="1"/>
  <c r="FG36" i="22" a="1"/>
  <c r="FC36" i="22" a="1"/>
  <c r="EY36" i="22" a="1"/>
  <c r="EU36" i="22" a="1"/>
  <c r="EQ36" i="22" a="1"/>
  <c r="EM36" i="22" a="1"/>
  <c r="EI36" i="22" a="1"/>
  <c r="EE36" i="22" a="1"/>
  <c r="EA36" i="22" a="1"/>
  <c r="DW36" i="22" a="1"/>
  <c r="DS36" i="22" a="1"/>
  <c r="DO36" i="22" a="1"/>
  <c r="DK36" i="22" a="1"/>
  <c r="DG36" i="22" a="1"/>
  <c r="FG4" i="22" a="1"/>
  <c r="GM4" i="22" a="1"/>
  <c r="EL4" i="22" a="1"/>
  <c r="FR4" i="22" a="1"/>
  <c r="EA4" i="22" a="1"/>
  <c r="GU4" i="22" a="1"/>
  <c r="FZ4" i="22" a="1"/>
  <c r="FO4" i="22" a="1"/>
  <c r="ET4" i="22" a="1"/>
  <c r="EI4" i="22" a="1"/>
  <c r="GH4" i="22" a="1"/>
  <c r="FW4" i="22" a="1"/>
  <c r="FB4" i="22" a="1"/>
  <c r="EQ4" i="22" a="1"/>
  <c r="GP4" i="22" a="1"/>
  <c r="GE4" i="22" a="1"/>
  <c r="FJ4" i="22" a="1"/>
  <c r="EY4" i="22" a="1"/>
  <c r="ED4" i="22" a="1"/>
  <c r="GR4" i="22" a="1"/>
  <c r="GO4" i="22" a="1"/>
  <c r="GJ4" i="22" a="1"/>
  <c r="GG4" i="22" a="1"/>
  <c r="GB4" i="22" a="1"/>
  <c r="FY4" i="22" a="1"/>
  <c r="FT4" i="22" a="1"/>
  <c r="FQ4" i="22" a="1"/>
  <c r="FL4" i="22" a="1"/>
  <c r="FI4" i="22" a="1"/>
  <c r="FD4" i="22" a="1"/>
  <c r="FA4" i="22" a="1"/>
  <c r="EV4" i="22" a="1"/>
  <c r="ES4" i="22" a="1"/>
  <c r="EN4" i="22" a="1"/>
  <c r="EK4" i="22" a="1"/>
  <c r="EF4" i="22" a="1"/>
  <c r="EC4" i="22" a="1"/>
  <c r="DW4" i="22" a="1"/>
  <c r="GT4" i="22" a="1"/>
  <c r="GQ4" i="22" a="1"/>
  <c r="GL4" i="22" a="1"/>
  <c r="GI4" i="22" a="1"/>
  <c r="GD4" i="22" a="1"/>
  <c r="GA4" i="22" a="1"/>
  <c r="FV4" i="22" a="1"/>
  <c r="FS4" i="22" a="1"/>
  <c r="FN4" i="22" a="1"/>
  <c r="FK4" i="22" a="1"/>
  <c r="FF4" i="22" a="1"/>
  <c r="FC4" i="22" a="1"/>
  <c r="EX4" i="22" a="1"/>
  <c r="EU4" i="22" a="1"/>
  <c r="EP4" i="22" a="1"/>
  <c r="EM4" i="22" a="1"/>
  <c r="EH4" i="22" a="1"/>
  <c r="EE4" i="22" a="1"/>
  <c r="DZ4" i="22" a="1"/>
  <c r="GV4" i="22" a="1"/>
  <c r="GS4" i="22" a="1"/>
  <c r="GN4" i="22" a="1"/>
  <c r="GK4" i="22" a="1"/>
  <c r="GF4" i="22" a="1"/>
  <c r="GC4" i="22" a="1"/>
  <c r="FX4" i="22" a="1"/>
  <c r="FU4" i="22" a="1"/>
  <c r="FP4" i="22" a="1"/>
  <c r="FM4" i="22" a="1"/>
  <c r="FH4" i="22" a="1"/>
  <c r="FE4" i="22" a="1"/>
  <c r="EZ4" i="22" a="1"/>
  <c r="EW4" i="22" a="1"/>
  <c r="ER4" i="22" a="1"/>
  <c r="EO4" i="22" a="1"/>
  <c r="EJ4" i="22" a="1"/>
  <c r="EG4" i="22" a="1"/>
  <c r="EB4" i="22" a="1"/>
  <c r="DY4" i="22" a="1"/>
  <c r="DU4" i="22" a="1"/>
  <c r="DX4" i="22" a="1"/>
  <c r="DV4" i="22" a="1"/>
  <c r="DT4" i="22" a="1"/>
  <c r="DR4" i="22" a="1"/>
  <c r="DP4" i="22" a="1"/>
  <c r="DN4" i="22" a="1"/>
  <c r="DL4" i="22" a="1"/>
  <c r="DJ4" i="22" a="1"/>
  <c r="DH4" i="22" a="1"/>
  <c r="DF4" i="22" a="1"/>
  <c r="DS4" i="22" a="1"/>
  <c r="DQ4" i="22" a="1"/>
  <c r="DO4" i="22" a="1"/>
  <c r="DM4" i="22" a="1"/>
  <c r="DK4" i="22" a="1"/>
  <c r="DI4" i="22" a="1"/>
  <c r="DG4" i="22" a="1"/>
  <c r="DE4" i="22" a="1"/>
  <c r="FI42" i="22" a="1"/>
  <c r="ES42" i="22" a="1"/>
  <c r="GO42" i="22" a="1"/>
  <c r="EC42" i="22" a="1"/>
  <c r="FY42" i="22" a="1"/>
  <c r="DM42" i="22" a="1"/>
  <c r="GK42" i="22" a="1"/>
  <c r="FU42" i="22" a="1"/>
  <c r="FE42" i="22" a="1"/>
  <c r="EO42" i="22" a="1"/>
  <c r="DY42" i="22" a="1"/>
  <c r="DI42" i="22" a="1"/>
  <c r="GG42" i="22" a="1"/>
  <c r="FQ42" i="22" a="1"/>
  <c r="FA42" i="22" a="1"/>
  <c r="EK42" i="22" a="1"/>
  <c r="DU42" i="22" a="1"/>
  <c r="DE42" i="22" a="1"/>
  <c r="GS42" i="22" a="1"/>
  <c r="GC42" i="22" a="1"/>
  <c r="FM42" i="22" a="1"/>
  <c r="EW42" i="22" a="1"/>
  <c r="EG42" i="22" a="1"/>
  <c r="DQ42" i="22" a="1"/>
  <c r="GV42" i="22" a="1"/>
  <c r="GR42" i="22" a="1"/>
  <c r="GN42" i="22" a="1"/>
  <c r="GJ42" i="22" a="1"/>
  <c r="GF42" i="22" a="1"/>
  <c r="GB42" i="22" a="1"/>
  <c r="FX42" i="22" a="1"/>
  <c r="FT42" i="22" a="1"/>
  <c r="FP42" i="22" a="1"/>
  <c r="FL42" i="22" a="1"/>
  <c r="FH42" i="22" a="1"/>
  <c r="FD42" i="22" a="1"/>
  <c r="EZ42" i="22" a="1"/>
  <c r="EV42" i="22" a="1"/>
  <c r="ER42" i="22" a="1"/>
  <c r="EN42" i="22" a="1"/>
  <c r="EJ42" i="22" a="1"/>
  <c r="EF42" i="22" a="1"/>
  <c r="EB42" i="22" a="1"/>
  <c r="DX42" i="22" a="1"/>
  <c r="DT42" i="22" a="1"/>
  <c r="DP42" i="22" a="1"/>
  <c r="DL42" i="22" a="1"/>
  <c r="DH42" i="22" a="1"/>
  <c r="GU42" i="22" a="1"/>
  <c r="GQ42" i="22" a="1"/>
  <c r="GM42" i="22" a="1"/>
  <c r="GI42" i="22" a="1"/>
  <c r="GE42" i="22" a="1"/>
  <c r="GA42" i="22" a="1"/>
  <c r="FW42" i="22" a="1"/>
  <c r="FS42" i="22" a="1"/>
  <c r="FO42" i="22" a="1"/>
  <c r="FK42" i="22" a="1"/>
  <c r="FG42" i="22" a="1"/>
  <c r="FC42" i="22" a="1"/>
  <c r="EY42" i="22" a="1"/>
  <c r="EU42" i="22" a="1"/>
  <c r="EQ42" i="22" a="1"/>
  <c r="EM42" i="22" a="1"/>
  <c r="EI42" i="22" a="1"/>
  <c r="EE42" i="22" a="1"/>
  <c r="EA42" i="22" a="1"/>
  <c r="DW42" i="22" a="1"/>
  <c r="DS42" i="22" a="1"/>
  <c r="DO42" i="22" a="1"/>
  <c r="DK42" i="22" a="1"/>
  <c r="DG42" i="22" a="1"/>
  <c r="GT42" i="22" a="1"/>
  <c r="GP42" i="22" a="1"/>
  <c r="GL42" i="22" a="1"/>
  <c r="GH42" i="22" a="1"/>
  <c r="GD42" i="22" a="1"/>
  <c r="FZ42" i="22" a="1"/>
  <c r="FV42" i="22" a="1"/>
  <c r="FR42" i="22" a="1"/>
  <c r="FN42" i="22" a="1"/>
  <c r="FJ42" i="22" a="1"/>
  <c r="FF42" i="22" a="1"/>
  <c r="FB42" i="22" a="1"/>
  <c r="EX42" i="22" a="1"/>
  <c r="ET42" i="22" a="1"/>
  <c r="EP42" i="22" a="1"/>
  <c r="EL42" i="22" a="1"/>
  <c r="EH42" i="22" a="1"/>
  <c r="ED42" i="22" a="1"/>
  <c r="DZ42" i="22" a="1"/>
  <c r="DV42" i="22" a="1"/>
  <c r="DR42" i="22" a="1"/>
  <c r="DN42" i="22" a="1"/>
  <c r="DJ42" i="22" a="1"/>
  <c r="DF42" i="22" a="1"/>
  <c r="GO41" i="22" a="1"/>
  <c r="EC41" i="22" a="1"/>
  <c r="FY41" i="22" a="1"/>
  <c r="DM41" i="22" a="1"/>
  <c r="FI41" i="22" a="1"/>
  <c r="ES41" i="22" a="1"/>
  <c r="GK41" i="22" a="1"/>
  <c r="FU41" i="22" a="1"/>
  <c r="FE41" i="22" a="1"/>
  <c r="EO41" i="22" a="1"/>
  <c r="DY41" i="22" a="1"/>
  <c r="DI41" i="22" a="1"/>
  <c r="GG41" i="22" a="1"/>
  <c r="FQ41" i="22" a="1"/>
  <c r="FA41" i="22" a="1"/>
  <c r="EK41" i="22" a="1"/>
  <c r="DU41" i="22" a="1"/>
  <c r="DE41" i="22" a="1"/>
  <c r="GS41" i="22" a="1"/>
  <c r="GC41" i="22" a="1"/>
  <c r="FM41" i="22" a="1"/>
  <c r="EW41" i="22" a="1"/>
  <c r="EG41" i="22" a="1"/>
  <c r="DQ41" i="22" a="1"/>
  <c r="GV41" i="22" a="1"/>
  <c r="GR41" i="22" a="1"/>
  <c r="GN41" i="22" a="1"/>
  <c r="GJ41" i="22" a="1"/>
  <c r="GF41" i="22" a="1"/>
  <c r="GB41" i="22" a="1"/>
  <c r="FX41" i="22" a="1"/>
  <c r="FT41" i="22" a="1"/>
  <c r="FP41" i="22" a="1"/>
  <c r="FL41" i="22" a="1"/>
  <c r="FH41" i="22" a="1"/>
  <c r="FD41" i="22" a="1"/>
  <c r="EZ41" i="22" a="1"/>
  <c r="EV41" i="22" a="1"/>
  <c r="ER41" i="22" a="1"/>
  <c r="EN41" i="22" a="1"/>
  <c r="EJ41" i="22" a="1"/>
  <c r="EF41" i="22" a="1"/>
  <c r="EB41" i="22" a="1"/>
  <c r="DX41" i="22" a="1"/>
  <c r="DT41" i="22" a="1"/>
  <c r="DP41" i="22" a="1"/>
  <c r="DL41" i="22" a="1"/>
  <c r="DH41" i="22" a="1"/>
  <c r="GU41" i="22" a="1"/>
  <c r="GQ41" i="22" a="1"/>
  <c r="GM41" i="22" a="1"/>
  <c r="GI41" i="22" a="1"/>
  <c r="GE41" i="22" a="1"/>
  <c r="GA41" i="22" a="1"/>
  <c r="FW41" i="22" a="1"/>
  <c r="FS41" i="22" a="1"/>
  <c r="FO41" i="22" a="1"/>
  <c r="FK41" i="22" a="1"/>
  <c r="FG41" i="22" a="1"/>
  <c r="FC41" i="22" a="1"/>
  <c r="EY41" i="22" a="1"/>
  <c r="EU41" i="22" a="1"/>
  <c r="EQ41" i="22" a="1"/>
  <c r="EM41" i="22" a="1"/>
  <c r="EI41" i="22" a="1"/>
  <c r="EE41" i="22" a="1"/>
  <c r="EA41" i="22" a="1"/>
  <c r="DW41" i="22" a="1"/>
  <c r="DS41" i="22" a="1"/>
  <c r="DO41" i="22" a="1"/>
  <c r="DK41" i="22" a="1"/>
  <c r="DG41" i="22" a="1"/>
  <c r="GT41" i="22" a="1"/>
  <c r="GP41" i="22" a="1"/>
  <c r="GL41" i="22" a="1"/>
  <c r="GH41" i="22" a="1"/>
  <c r="GD41" i="22" a="1"/>
  <c r="FZ41" i="22" a="1"/>
  <c r="FV41" i="22" a="1"/>
  <c r="FR41" i="22" a="1"/>
  <c r="FN41" i="22" a="1"/>
  <c r="FJ41" i="22" a="1"/>
  <c r="FF41" i="22" a="1"/>
  <c r="FB41" i="22" a="1"/>
  <c r="EX41" i="22" a="1"/>
  <c r="ET41" i="22" a="1"/>
  <c r="EP41" i="22" a="1"/>
  <c r="EL41" i="22" a="1"/>
  <c r="EH41" i="22" a="1"/>
  <c r="ED41" i="22" a="1"/>
  <c r="DZ41" i="22" a="1"/>
  <c r="DV41" i="22" a="1"/>
  <c r="DR41" i="22" a="1"/>
  <c r="DN41" i="22" a="1"/>
  <c r="DJ41" i="22" a="1"/>
  <c r="DF41" i="22" a="1"/>
  <c r="DX23" i="22" a="1"/>
  <c r="FD23" i="22" a="1"/>
  <c r="DM23" i="22" a="1"/>
  <c r="GJ23" i="22" a="1"/>
  <c r="ES23" i="22" a="1"/>
  <c r="FY23" i="22" a="1"/>
  <c r="GR23" i="22" a="1"/>
  <c r="GG23" i="22" a="1"/>
  <c r="FL23" i="22" a="1"/>
  <c r="FA23" i="22" a="1"/>
  <c r="EF23" i="22" a="1"/>
  <c r="DU23" i="22" a="1"/>
  <c r="GO23" i="22" a="1"/>
  <c r="FT23" i="22" a="1"/>
  <c r="FI23" i="22" a="1"/>
  <c r="EN23" i="22" a="1"/>
  <c r="EC23" i="22" a="1"/>
  <c r="DH23" i="22" a="1"/>
  <c r="GB23" i="22" a="1"/>
  <c r="FQ23" i="22" a="1"/>
  <c r="EV23" i="22" a="1"/>
  <c r="EK23" i="22" a="1"/>
  <c r="DP23" i="22" a="1"/>
  <c r="DE23" i="22" a="1"/>
  <c r="GT23" i="22" a="1"/>
  <c r="GQ23" i="22" a="1"/>
  <c r="GL23" i="22" a="1"/>
  <c r="GI23" i="22" a="1"/>
  <c r="GD23" i="22" a="1"/>
  <c r="GA23" i="22" a="1"/>
  <c r="FV23" i="22" a="1"/>
  <c r="FS23" i="22" a="1"/>
  <c r="FN23" i="22" a="1"/>
  <c r="FK23" i="22" a="1"/>
  <c r="FF23" i="22" a="1"/>
  <c r="FC23" i="22" a="1"/>
  <c r="EX23" i="22" a="1"/>
  <c r="EU23" i="22" a="1"/>
  <c r="EP23" i="22" a="1"/>
  <c r="EM23" i="22" a="1"/>
  <c r="EH23" i="22" a="1"/>
  <c r="EE23" i="22" a="1"/>
  <c r="DZ23" i="22" a="1"/>
  <c r="DW23" i="22" a="1"/>
  <c r="DR23" i="22" a="1"/>
  <c r="DO23" i="22" a="1"/>
  <c r="DJ23" i="22" a="1"/>
  <c r="DG23" i="22" a="1"/>
  <c r="GV23" i="22" a="1"/>
  <c r="GS23" i="22" a="1"/>
  <c r="GN23" i="22" a="1"/>
  <c r="GK23" i="22" a="1"/>
  <c r="GF23" i="22" a="1"/>
  <c r="GC23" i="22" a="1"/>
  <c r="FX23" i="22" a="1"/>
  <c r="FU23" i="22" a="1"/>
  <c r="FP23" i="22" a="1"/>
  <c r="FM23" i="22" a="1"/>
  <c r="FH23" i="22" a="1"/>
  <c r="FE23" i="22" a="1"/>
  <c r="EZ23" i="22" a="1"/>
  <c r="EW23" i="22" a="1"/>
  <c r="ER23" i="22" a="1"/>
  <c r="EO23" i="22" a="1"/>
  <c r="EJ23" i="22" a="1"/>
  <c r="EG23" i="22" a="1"/>
  <c r="EB23" i="22" a="1"/>
  <c r="DY23" i="22" a="1"/>
  <c r="DT23" i="22" a="1"/>
  <c r="DQ23" i="22" a="1"/>
  <c r="DL23" i="22" a="1"/>
  <c r="DI23" i="22" a="1"/>
  <c r="GU23" i="22" a="1"/>
  <c r="GP23" i="22" a="1"/>
  <c r="GM23" i="22" a="1"/>
  <c r="GH23" i="22" a="1"/>
  <c r="GE23" i="22" a="1"/>
  <c r="FZ23" i="22" a="1"/>
  <c r="FW23" i="22" a="1"/>
  <c r="FR23" i="22" a="1"/>
  <c r="FO23" i="22" a="1"/>
  <c r="FJ23" i="22" a="1"/>
  <c r="FG23" i="22" a="1"/>
  <c r="FB23" i="22" a="1"/>
  <c r="EY23" i="22" a="1"/>
  <c r="ET23" i="22" a="1"/>
  <c r="EQ23" i="22" a="1"/>
  <c r="EL23" i="22" a="1"/>
  <c r="EI23" i="22" a="1"/>
  <c r="ED23" i="22" a="1"/>
  <c r="EA23" i="22" a="1"/>
  <c r="DV23" i="22" a="1"/>
  <c r="DS23" i="22" a="1"/>
  <c r="DN23" i="22" a="1"/>
  <c r="DK23" i="22" a="1"/>
  <c r="DF23" i="22" a="1"/>
  <c r="GO132" i="22" a="1"/>
  <c r="FH132" i="22" a="1"/>
  <c r="DQ132" i="22" a="1"/>
  <c r="GG132" i="22" a="1"/>
  <c r="EW132" i="22" a="1"/>
  <c r="FY132" i="22" a="1"/>
  <c r="FQ132" i="22" a="1"/>
  <c r="EB132" i="22" a="1"/>
  <c r="GU132" i="22" a="1"/>
  <c r="GM132" i="22" a="1"/>
  <c r="GE132" i="22" a="1"/>
  <c r="FW132" i="22" a="1"/>
  <c r="FO132" i="22" a="1"/>
  <c r="FE132" i="22" a="1"/>
  <c r="EJ132" i="22" a="1"/>
  <c r="DY132" i="22" a="1"/>
  <c r="GS132" i="22" a="1"/>
  <c r="GK132" i="22" a="1"/>
  <c r="GC132" i="22" a="1"/>
  <c r="FU132" i="22" a="1"/>
  <c r="FM132" i="22" a="1"/>
  <c r="ER132" i="22" a="1"/>
  <c r="EG132" i="22" a="1"/>
  <c r="DL132" i="22" a="1"/>
  <c r="GQ132" i="22" a="1"/>
  <c r="GI132" i="22" a="1"/>
  <c r="GA132" i="22" a="1"/>
  <c r="FS132" i="22" a="1"/>
  <c r="EZ132" i="22" a="1"/>
  <c r="EO132" i="22" a="1"/>
  <c r="DT132" i="22" a="1"/>
  <c r="DI132" i="22" a="1"/>
  <c r="FJ132" i="22" a="1"/>
  <c r="FG132" i="22" a="1"/>
  <c r="FB132" i="22" a="1"/>
  <c r="EY132" i="22" a="1"/>
  <c r="ET132" i="22" a="1"/>
  <c r="EQ132" i="22" a="1"/>
  <c r="EL132" i="22" a="1"/>
  <c r="EI132" i="22" a="1"/>
  <c r="ED132" i="22" a="1"/>
  <c r="EA132" i="22" a="1"/>
  <c r="DV132" i="22" a="1"/>
  <c r="DS132" i="22" a="1"/>
  <c r="DN132" i="22" a="1"/>
  <c r="DK132" i="22" a="1"/>
  <c r="DF132" i="22" a="1"/>
  <c r="GV132" i="22" a="1"/>
  <c r="GT132" i="22" a="1"/>
  <c r="GR132" i="22" a="1"/>
  <c r="GP132" i="22" a="1"/>
  <c r="GN132" i="22" a="1"/>
  <c r="GL132" i="22" a="1"/>
  <c r="GJ132" i="22" a="1"/>
  <c r="GH132" i="22" a="1"/>
  <c r="GF132" i="22" a="1"/>
  <c r="GD132" i="22" a="1"/>
  <c r="GB132" i="22" a="1"/>
  <c r="FZ132" i="22" a="1"/>
  <c r="FX132" i="22" a="1"/>
  <c r="FV132" i="22" a="1"/>
  <c r="FT132" i="22" a="1"/>
  <c r="FR132" i="22" a="1"/>
  <c r="FP132" i="22" a="1"/>
  <c r="FN132" i="22" a="1"/>
  <c r="FL132" i="22" a="1"/>
  <c r="FI132" i="22" a="1"/>
  <c r="FD132" i="22" a="1"/>
  <c r="FA132" i="22" a="1"/>
  <c r="EV132" i="22" a="1"/>
  <c r="ES132" i="22" a="1"/>
  <c r="EN132" i="22" a="1"/>
  <c r="EK132" i="22" a="1"/>
  <c r="EF132" i="22" a="1"/>
  <c r="EC132" i="22" a="1"/>
  <c r="DX132" i="22" a="1"/>
  <c r="DU132" i="22" a="1"/>
  <c r="DP132" i="22" a="1"/>
  <c r="DM132" i="22" a="1"/>
  <c r="DH132" i="22" a="1"/>
  <c r="DE132" i="22" a="1"/>
  <c r="FK132" i="22" a="1"/>
  <c r="FF132" i="22" a="1"/>
  <c r="FC132" i="22" a="1"/>
  <c r="EX132" i="22" a="1"/>
  <c r="EU132" i="22" a="1"/>
  <c r="EP132" i="22" a="1"/>
  <c r="EM132" i="22" a="1"/>
  <c r="EH132" i="22" a="1"/>
  <c r="EE132" i="22" a="1"/>
  <c r="DZ132" i="22" a="1"/>
  <c r="DW132" i="22" a="1"/>
  <c r="DR132" i="22" a="1"/>
  <c r="DO132" i="22" a="1"/>
  <c r="DJ132" i="22" a="1"/>
  <c r="DG132" i="22" a="1"/>
  <c r="GP196" i="22" a="1"/>
  <c r="GD196" i="22" a="1"/>
  <c r="FR196" i="22" a="1"/>
  <c r="FF196" i="22" a="1"/>
  <c r="EP196" i="22" a="1"/>
  <c r="ED196" i="22" a="1"/>
  <c r="DR196" i="22" a="1"/>
  <c r="DF196" i="22" a="1"/>
  <c r="GS196" i="22" a="1"/>
  <c r="GO196" i="22" a="1"/>
  <c r="GK196" i="22" a="1"/>
  <c r="GG196" i="22" a="1"/>
  <c r="GC196" i="22" a="1"/>
  <c r="FY196" i="22" a="1"/>
  <c r="FU196" i="22" a="1"/>
  <c r="FQ196" i="22" a="1"/>
  <c r="FM196" i="22" a="1"/>
  <c r="FI196" i="22" a="1"/>
  <c r="FE196" i="22" a="1"/>
  <c r="FA196" i="22" a="1"/>
  <c r="EW196" i="22" a="1"/>
  <c r="ES196" i="22" a="1"/>
  <c r="EO196" i="22" a="1"/>
  <c r="EK196" i="22" a="1"/>
  <c r="EG196" i="22" a="1"/>
  <c r="EC196" i="22" a="1"/>
  <c r="DY196" i="22" a="1"/>
  <c r="DU196" i="22" a="1"/>
  <c r="DQ196" i="22" a="1"/>
  <c r="DM196" i="22" a="1"/>
  <c r="DI196" i="22" a="1"/>
  <c r="DE196" i="22" a="1"/>
  <c r="GL196" i="22" a="1"/>
  <c r="FZ196" i="22" a="1"/>
  <c r="FN196" i="22" a="1"/>
  <c r="EX196" i="22" a="1"/>
  <c r="EL196" i="22" a="1"/>
  <c r="DZ196" i="22" a="1"/>
  <c r="DN196" i="22" a="1"/>
  <c r="GV196" i="22" a="1"/>
  <c r="GR196" i="22" a="1"/>
  <c r="GN196" i="22" a="1"/>
  <c r="GJ196" i="22" a="1"/>
  <c r="GF196" i="22" a="1"/>
  <c r="GB196" i="22" a="1"/>
  <c r="FX196" i="22" a="1"/>
  <c r="FT196" i="22" a="1"/>
  <c r="FP196" i="22" a="1"/>
  <c r="FL196" i="22" a="1"/>
  <c r="FH196" i="22" a="1"/>
  <c r="FD196" i="22" a="1"/>
  <c r="EZ196" i="22" a="1"/>
  <c r="EV196" i="22" a="1"/>
  <c r="ER196" i="22" a="1"/>
  <c r="EN196" i="22" a="1"/>
  <c r="EJ196" i="22" a="1"/>
  <c r="EF196" i="22" a="1"/>
  <c r="EB196" i="22" a="1"/>
  <c r="DX196" i="22" a="1"/>
  <c r="DT196" i="22" a="1"/>
  <c r="DP196" i="22" a="1"/>
  <c r="DL196" i="22" a="1"/>
  <c r="DH196" i="22" a="1"/>
  <c r="GT196" i="22" a="1"/>
  <c r="GH196" i="22" a="1"/>
  <c r="FV196" i="22" a="1"/>
  <c r="FJ196" i="22" a="1"/>
  <c r="FB196" i="22" a="1"/>
  <c r="ET196" i="22" a="1"/>
  <c r="EH196" i="22" a="1"/>
  <c r="DV196" i="22" a="1"/>
  <c r="DJ196" i="22" a="1"/>
  <c r="GU196" i="22" a="1"/>
  <c r="GQ196" i="22" a="1"/>
  <c r="GM196" i="22" a="1"/>
  <c r="GI196" i="22" a="1"/>
  <c r="GE196" i="22" a="1"/>
  <c r="GA196" i="22" a="1"/>
  <c r="FW196" i="22" a="1"/>
  <c r="FS196" i="22" a="1"/>
  <c r="FO196" i="22" a="1"/>
  <c r="FK196" i="22" a="1"/>
  <c r="FG196" i="22" a="1"/>
  <c r="FC196" i="22" a="1"/>
  <c r="EY196" i="22" a="1"/>
  <c r="EU196" i="22" a="1"/>
  <c r="EQ196" i="22" a="1"/>
  <c r="EM196" i="22" a="1"/>
  <c r="EI196" i="22" a="1"/>
  <c r="EE196" i="22" a="1"/>
  <c r="EA196" i="22" a="1"/>
  <c r="DW196" i="22" a="1"/>
  <c r="DS196" i="22" a="1"/>
  <c r="DO196" i="22" a="1"/>
  <c r="DK196" i="22" a="1"/>
  <c r="DG196" i="22" a="1"/>
  <c r="EF66" i="22" a="1"/>
  <c r="FL66" i="22" a="1"/>
  <c r="DU66" i="22" a="1"/>
  <c r="GR66" i="22" a="1"/>
  <c r="FA66" i="22" a="1"/>
  <c r="GG66" i="22" a="1"/>
  <c r="GO66" i="22" a="1"/>
  <c r="FT66" i="22" a="1"/>
  <c r="FI66" i="22" a="1"/>
  <c r="EN66" i="22" a="1"/>
  <c r="EC66" i="22" a="1"/>
  <c r="DH66" i="22" a="1"/>
  <c r="GB66" i="22" a="1"/>
  <c r="FQ66" i="22" a="1"/>
  <c r="EV66" i="22" a="1"/>
  <c r="EK66" i="22" a="1"/>
  <c r="DP66" i="22" a="1"/>
  <c r="DE66" i="22" a="1"/>
  <c r="GJ66" i="22" a="1"/>
  <c r="FY66" i="22" a="1"/>
  <c r="FD66" i="22" a="1"/>
  <c r="ES66" i="22" a="1"/>
  <c r="DX66" i="22" a="1"/>
  <c r="DM66" i="22" a="1"/>
  <c r="GT66" i="22" a="1"/>
  <c r="GQ66" i="22" a="1"/>
  <c r="GL66" i="22" a="1"/>
  <c r="GI66" i="22" a="1"/>
  <c r="GD66" i="22" a="1"/>
  <c r="GA66" i="22" a="1"/>
  <c r="FV66" i="22" a="1"/>
  <c r="FS66" i="22" a="1"/>
  <c r="FN66" i="22" a="1"/>
  <c r="FK66" i="22" a="1"/>
  <c r="FF66" i="22" a="1"/>
  <c r="FC66" i="22" a="1"/>
  <c r="EX66" i="22" a="1"/>
  <c r="EU66" i="22" a="1"/>
  <c r="EP66" i="22" a="1"/>
  <c r="EM66" i="22" a="1"/>
  <c r="EH66" i="22" a="1"/>
  <c r="EE66" i="22" a="1"/>
  <c r="DZ66" i="22" a="1"/>
  <c r="DW66" i="22" a="1"/>
  <c r="DR66" i="22" a="1"/>
  <c r="DO66" i="22" a="1"/>
  <c r="DJ66" i="22" a="1"/>
  <c r="DG66" i="22" a="1"/>
  <c r="GV66" i="22" a="1"/>
  <c r="GS66" i="22" a="1"/>
  <c r="GN66" i="22" a="1"/>
  <c r="GK66" i="22" a="1"/>
  <c r="GF66" i="22" a="1"/>
  <c r="GC66" i="22" a="1"/>
  <c r="FX66" i="22" a="1"/>
  <c r="FU66" i="22" a="1"/>
  <c r="FP66" i="22" a="1"/>
  <c r="FM66" i="22" a="1"/>
  <c r="FH66" i="22" a="1"/>
  <c r="FE66" i="22" a="1"/>
  <c r="EZ66" i="22" a="1"/>
  <c r="EW66" i="22" a="1"/>
  <c r="ER66" i="22" a="1"/>
  <c r="EO66" i="22" a="1"/>
  <c r="EJ66" i="22" a="1"/>
  <c r="EG66" i="22" a="1"/>
  <c r="EB66" i="22" a="1"/>
  <c r="DY66" i="22" a="1"/>
  <c r="DT66" i="22" a="1"/>
  <c r="DQ66" i="22" a="1"/>
  <c r="DL66" i="22" a="1"/>
  <c r="DI66" i="22" a="1"/>
  <c r="GU66" i="22" a="1"/>
  <c r="GP66" i="22" a="1"/>
  <c r="GM66" i="22" a="1"/>
  <c r="GH66" i="22" a="1"/>
  <c r="GE66" i="22" a="1"/>
  <c r="FZ66" i="22" a="1"/>
  <c r="FW66" i="22" a="1"/>
  <c r="FR66" i="22" a="1"/>
  <c r="FO66" i="22" a="1"/>
  <c r="FJ66" i="22" a="1"/>
  <c r="FG66" i="22" a="1"/>
  <c r="FB66" i="22" a="1"/>
  <c r="EY66" i="22" a="1"/>
  <c r="ET66" i="22" a="1"/>
  <c r="EQ66" i="22" a="1"/>
  <c r="EL66" i="22" a="1"/>
  <c r="EI66" i="22" a="1"/>
  <c r="ED66" i="22" a="1"/>
  <c r="EA66" i="22" a="1"/>
  <c r="DV66" i="22" a="1"/>
  <c r="DS66" i="22" a="1"/>
  <c r="DN66" i="22" a="1"/>
  <c r="DK66" i="22" a="1"/>
  <c r="DF66" i="22" a="1"/>
  <c r="FI44" i="22" a="1"/>
  <c r="ES44" i="22" a="1"/>
  <c r="GO44" i="22" a="1"/>
  <c r="EC44" i="22" a="1"/>
  <c r="FY44" i="22" a="1"/>
  <c r="DM44" i="22" a="1"/>
  <c r="GK44" i="22" a="1"/>
  <c r="FU44" i="22" a="1"/>
  <c r="FE44" i="22" a="1"/>
  <c r="EO44" i="22" a="1"/>
  <c r="DY44" i="22" a="1"/>
  <c r="DI44" i="22" a="1"/>
  <c r="GG44" i="22" a="1"/>
  <c r="FQ44" i="22" a="1"/>
  <c r="FA44" i="22" a="1"/>
  <c r="EK44" i="22" a="1"/>
  <c r="DU44" i="22" a="1"/>
  <c r="DE44" i="22" a="1"/>
  <c r="GS44" i="22" a="1"/>
  <c r="GC44" i="22" a="1"/>
  <c r="FM44" i="22" a="1"/>
  <c r="EW44" i="22" a="1"/>
  <c r="EG44" i="22" a="1"/>
  <c r="DQ44" i="22" a="1"/>
  <c r="GV44" i="22" a="1"/>
  <c r="GR44" i="22" a="1"/>
  <c r="GN44" i="22" a="1"/>
  <c r="GJ44" i="22" a="1"/>
  <c r="GF44" i="22" a="1"/>
  <c r="GB44" i="22" a="1"/>
  <c r="FX44" i="22" a="1"/>
  <c r="FT44" i="22" a="1"/>
  <c r="FP44" i="22" a="1"/>
  <c r="FL44" i="22" a="1"/>
  <c r="FH44" i="22" a="1"/>
  <c r="FD44" i="22" a="1"/>
  <c r="EZ44" i="22" a="1"/>
  <c r="EV44" i="22" a="1"/>
  <c r="ER44" i="22" a="1"/>
  <c r="EN44" i="22" a="1"/>
  <c r="EJ44" i="22" a="1"/>
  <c r="EF44" i="22" a="1"/>
  <c r="EB44" i="22" a="1"/>
  <c r="DX44" i="22" a="1"/>
  <c r="DT44" i="22" a="1"/>
  <c r="DP44" i="22" a="1"/>
  <c r="DL44" i="22" a="1"/>
  <c r="DH44" i="22" a="1"/>
  <c r="GU44" i="22" a="1"/>
  <c r="GQ44" i="22" a="1"/>
  <c r="GM44" i="22" a="1"/>
  <c r="GI44" i="22" a="1"/>
  <c r="GE44" i="22" a="1"/>
  <c r="GA44" i="22" a="1"/>
  <c r="FW44" i="22" a="1"/>
  <c r="FS44" i="22" a="1"/>
  <c r="FO44" i="22" a="1"/>
  <c r="FK44" i="22" a="1"/>
  <c r="FG44" i="22" a="1"/>
  <c r="FC44" i="22" a="1"/>
  <c r="EY44" i="22" a="1"/>
  <c r="EU44" i="22" a="1"/>
  <c r="EQ44" i="22" a="1"/>
  <c r="EM44" i="22" a="1"/>
  <c r="EI44" i="22" a="1"/>
  <c r="EE44" i="22" a="1"/>
  <c r="EA44" i="22" a="1"/>
  <c r="DW44" i="22" a="1"/>
  <c r="DS44" i="22" a="1"/>
  <c r="DO44" i="22" a="1"/>
  <c r="DK44" i="22" a="1"/>
  <c r="DG44" i="22" a="1"/>
  <c r="GT44" i="22" a="1"/>
  <c r="GP44" i="22" a="1"/>
  <c r="GL44" i="22" a="1"/>
  <c r="GH44" i="22" a="1"/>
  <c r="GD44" i="22" a="1"/>
  <c r="FZ44" i="22" a="1"/>
  <c r="FV44" i="22" a="1"/>
  <c r="FR44" i="22" a="1"/>
  <c r="FN44" i="22" a="1"/>
  <c r="FJ44" i="22" a="1"/>
  <c r="FF44" i="22" a="1"/>
  <c r="FB44" i="22" a="1"/>
  <c r="EX44" i="22" a="1"/>
  <c r="ET44" i="22" a="1"/>
  <c r="EP44" i="22" a="1"/>
  <c r="EL44" i="22" a="1"/>
  <c r="EH44" i="22" a="1"/>
  <c r="ED44" i="22" a="1"/>
  <c r="DZ44" i="22" a="1"/>
  <c r="DV44" i="22" a="1"/>
  <c r="DR44" i="22" a="1"/>
  <c r="DN44" i="22" a="1"/>
  <c r="DJ44" i="22" a="1"/>
  <c r="DF44" i="22" a="1"/>
  <c r="GR213" i="22" a="1"/>
  <c r="GJ213" i="22" a="1"/>
  <c r="GD213" i="22" a="1"/>
  <c r="FV213" i="22" a="1"/>
  <c r="FR213" i="22" a="1"/>
  <c r="FL213" i="22" a="1"/>
  <c r="FF213" i="22" a="1"/>
  <c r="EZ213" i="22" a="1"/>
  <c r="ER213" i="22" a="1"/>
  <c r="EL213" i="22" a="1"/>
  <c r="EF213" i="22" a="1"/>
  <c r="DX213" i="22" a="1"/>
  <c r="DR213" i="22" a="1"/>
  <c r="DL213" i="22" a="1"/>
  <c r="DF213" i="22" a="1"/>
  <c r="GT213" i="22" a="1"/>
  <c r="GL213" i="22" a="1"/>
  <c r="GF213" i="22" a="1"/>
  <c r="FX213" i="22" a="1"/>
  <c r="FP213" i="22" a="1"/>
  <c r="FJ213" i="22" a="1"/>
  <c r="FD213" i="22" a="1"/>
  <c r="EV213" i="22" a="1"/>
  <c r="EP213" i="22" a="1"/>
  <c r="EJ213" i="22" a="1"/>
  <c r="EB213" i="22" a="1"/>
  <c r="DV213" i="22" a="1"/>
  <c r="DP213" i="22" a="1"/>
  <c r="DJ213" i="22" a="1"/>
  <c r="GS213" i="22" a="1"/>
  <c r="GO213" i="22" a="1"/>
  <c r="GI213" i="22" a="1"/>
  <c r="GE213" i="22" a="1"/>
  <c r="GA213" i="22" a="1"/>
  <c r="FU213" i="22" a="1"/>
  <c r="FQ213" i="22" a="1"/>
  <c r="FM213" i="22" a="1"/>
  <c r="FG213" i="22" a="1"/>
  <c r="FA213" i="22" a="1"/>
  <c r="EW213" i="22" a="1"/>
  <c r="ES213" i="22" a="1"/>
  <c r="EO213" i="22" a="1"/>
  <c r="EI213" i="22" a="1"/>
  <c r="EE213" i="22" a="1"/>
  <c r="DY213" i="22" a="1"/>
  <c r="DU213" i="22" a="1"/>
  <c r="DQ213" i="22" a="1"/>
  <c r="DK213" i="22" a="1"/>
  <c r="DG213" i="22" a="1"/>
  <c r="GV213" i="22" a="1"/>
  <c r="GP213" i="22" a="1"/>
  <c r="GN213" i="22" a="1"/>
  <c r="GH213" i="22" a="1"/>
  <c r="GB213" i="22" a="1"/>
  <c r="FZ213" i="22" a="1"/>
  <c r="FT213" i="22" a="1"/>
  <c r="FN213" i="22" a="1"/>
  <c r="FH213" i="22" a="1"/>
  <c r="FB213" i="22" a="1"/>
  <c r="EX213" i="22" a="1"/>
  <c r="ET213" i="22" a="1"/>
  <c r="EN213" i="22" a="1"/>
  <c r="EH213" i="22" a="1"/>
  <c r="ED213" i="22" a="1"/>
  <c r="DZ213" i="22" a="1"/>
  <c r="DT213" i="22" a="1"/>
  <c r="DN213" i="22" a="1"/>
  <c r="DH213" i="22" a="1"/>
  <c r="GU213" i="22" a="1"/>
  <c r="GQ213" i="22" a="1"/>
  <c r="GM213" i="22" a="1"/>
  <c r="GK213" i="22" a="1"/>
  <c r="GG213" i="22" a="1"/>
  <c r="GC213" i="22" a="1"/>
  <c r="FY213" i="22" a="1"/>
  <c r="FW213" i="22" a="1"/>
  <c r="FS213" i="22" a="1"/>
  <c r="FO213" i="22" a="1"/>
  <c r="FK213" i="22" a="1"/>
  <c r="FI213" i="22" a="1"/>
  <c r="FE213" i="22" a="1"/>
  <c r="FC213" i="22" a="1"/>
  <c r="EY213" i="22" a="1"/>
  <c r="EU213" i="22" a="1"/>
  <c r="EQ213" i="22" a="1"/>
  <c r="EM213" i="22" a="1"/>
  <c r="EK213" i="22" a="1"/>
  <c r="EG213" i="22" a="1"/>
  <c r="EC213" i="22" a="1"/>
  <c r="EA213" i="22" a="1"/>
  <c r="DW213" i="22" a="1"/>
  <c r="DS213" i="22" a="1"/>
  <c r="DO213" i="22" a="1"/>
  <c r="DM213" i="22" a="1"/>
  <c r="DI213" i="22" a="1"/>
  <c r="DE213" i="22" a="1"/>
  <c r="GR154" i="22" a="1"/>
  <c r="GJ154" i="22" a="1"/>
  <c r="GB154" i="22" a="1"/>
  <c r="FT154" i="22" a="1"/>
  <c r="FL154" i="22" a="1"/>
  <c r="FD154" i="22" a="1"/>
  <c r="EV154" i="22" a="1"/>
  <c r="EN154" i="22" a="1"/>
  <c r="EF154" i="22" a="1"/>
  <c r="DX154" i="22" a="1"/>
  <c r="DP154" i="22" a="1"/>
  <c r="DH154" i="22" a="1"/>
  <c r="GP154" i="22" a="1"/>
  <c r="GH154" i="22" a="1"/>
  <c r="FZ154" i="22" a="1"/>
  <c r="FR154" i="22" a="1"/>
  <c r="FJ154" i="22" a="1"/>
  <c r="FB154" i="22" a="1"/>
  <c r="ET154" i="22" a="1"/>
  <c r="EL154" i="22" a="1"/>
  <c r="ED154" i="22" a="1"/>
  <c r="DV154" i="22" a="1"/>
  <c r="DN154" i="22" a="1"/>
  <c r="DF154" i="22" a="1"/>
  <c r="GV154" i="22" a="1"/>
  <c r="GN154" i="22" a="1"/>
  <c r="GF154" i="22" a="1"/>
  <c r="FX154" i="22" a="1"/>
  <c r="FP154" i="22" a="1"/>
  <c r="FH154" i="22" a="1"/>
  <c r="EZ154" i="22" a="1"/>
  <c r="ER154" i="22" a="1"/>
  <c r="EJ154" i="22" a="1"/>
  <c r="EB154" i="22" a="1"/>
  <c r="DT154" i="22" a="1"/>
  <c r="DL154" i="22" a="1"/>
  <c r="GT154" i="22" a="1"/>
  <c r="GL154" i="22" a="1"/>
  <c r="GD154" i="22" a="1"/>
  <c r="FV154" i="22" a="1"/>
  <c r="FN154" i="22" a="1"/>
  <c r="FF154" i="22" a="1"/>
  <c r="EX154" i="22" a="1"/>
  <c r="EP154" i="22" a="1"/>
  <c r="EH154" i="22" a="1"/>
  <c r="DZ154" i="22" a="1"/>
  <c r="DR154" i="22" a="1"/>
  <c r="DJ154" i="22" a="1"/>
  <c r="GU154" i="22" a="1"/>
  <c r="GS154" i="22" a="1"/>
  <c r="GQ154" i="22" a="1"/>
  <c r="GO154" i="22" a="1"/>
  <c r="GM154" i="22" a="1"/>
  <c r="GK154" i="22" a="1"/>
  <c r="GI154" i="22" a="1"/>
  <c r="GG154" i="22" a="1"/>
  <c r="GE154" i="22" a="1"/>
  <c r="GC154" i="22" a="1"/>
  <c r="GA154" i="22" a="1"/>
  <c r="FY154" i="22" a="1"/>
  <c r="FW154" i="22" a="1"/>
  <c r="FU154" i="22" a="1"/>
  <c r="FS154" i="22" a="1"/>
  <c r="FQ154" i="22" a="1"/>
  <c r="FO154" i="22" a="1"/>
  <c r="FM154" i="22" a="1"/>
  <c r="FK154" i="22" a="1"/>
  <c r="FI154" i="22" a="1"/>
  <c r="FG154" i="22" a="1"/>
  <c r="FE154" i="22" a="1"/>
  <c r="FC154" i="22" a="1"/>
  <c r="FA154" i="22" a="1"/>
  <c r="EY154" i="22" a="1"/>
  <c r="EW154" i="22" a="1"/>
  <c r="EU154" i="22" a="1"/>
  <c r="ES154" i="22" a="1"/>
  <c r="EQ154" i="22" a="1"/>
  <c r="EO154" i="22" a="1"/>
  <c r="EM154" i="22" a="1"/>
  <c r="EK154" i="22" a="1"/>
  <c r="EI154" i="22" a="1"/>
  <c r="EG154" i="22" a="1"/>
  <c r="EE154" i="22" a="1"/>
  <c r="EC154" i="22" a="1"/>
  <c r="EA154" i="22" a="1"/>
  <c r="DY154" i="22" a="1"/>
  <c r="DW154" i="22" a="1"/>
  <c r="DU154" i="22" a="1"/>
  <c r="DS154" i="22" a="1"/>
  <c r="DQ154" i="22" a="1"/>
  <c r="DO154" i="22" a="1"/>
  <c r="DM154" i="22" a="1"/>
  <c r="DK154" i="22" a="1"/>
  <c r="DI154" i="22" a="1"/>
  <c r="DG154" i="22" a="1"/>
  <c r="DE154" i="22" a="1"/>
  <c r="GT163" i="22" a="1"/>
  <c r="GP163" i="22" a="1"/>
  <c r="GL163" i="22" a="1"/>
  <c r="GH163" i="22" a="1"/>
  <c r="GD163" i="22" a="1"/>
  <c r="FZ163" i="22" a="1"/>
  <c r="FV163" i="22" a="1"/>
  <c r="FR163" i="22" a="1"/>
  <c r="FN163" i="22" a="1"/>
  <c r="FJ163" i="22" a="1"/>
  <c r="FF163" i="22" a="1"/>
  <c r="FB163" i="22" a="1"/>
  <c r="EX163" i="22" a="1"/>
  <c r="ET163" i="22" a="1"/>
  <c r="EP163" i="22" a="1"/>
  <c r="EL163" i="22" a="1"/>
  <c r="EH163" i="22" a="1"/>
  <c r="ED163" i="22" a="1"/>
  <c r="DZ163" i="22" a="1"/>
  <c r="DV163" i="22" a="1"/>
  <c r="DR163" i="22" a="1"/>
  <c r="DN163" i="22" a="1"/>
  <c r="DJ163" i="22" a="1"/>
  <c r="DF163" i="22" a="1"/>
  <c r="GS163" i="22" a="1"/>
  <c r="GO163" i="22" a="1"/>
  <c r="GK163" i="22" a="1"/>
  <c r="GG163" i="22" a="1"/>
  <c r="GC163" i="22" a="1"/>
  <c r="FY163" i="22" a="1"/>
  <c r="FU163" i="22" a="1"/>
  <c r="FQ163" i="22" a="1"/>
  <c r="FM163" i="22" a="1"/>
  <c r="FI163" i="22" a="1"/>
  <c r="FE163" i="22" a="1"/>
  <c r="FA163" i="22" a="1"/>
  <c r="EW163" i="22" a="1"/>
  <c r="ES163" i="22" a="1"/>
  <c r="EO163" i="22" a="1"/>
  <c r="EK163" i="22" a="1"/>
  <c r="EG163" i="22" a="1"/>
  <c r="EC163" i="22" a="1"/>
  <c r="DY163" i="22" a="1"/>
  <c r="DU163" i="22" a="1"/>
  <c r="DQ163" i="22" a="1"/>
  <c r="DM163" i="22" a="1"/>
  <c r="DI163" i="22" a="1"/>
  <c r="DE163" i="22" a="1"/>
  <c r="GV163" i="22" a="1"/>
  <c r="GR163" i="22" a="1"/>
  <c r="GN163" i="22" a="1"/>
  <c r="GJ163" i="22" a="1"/>
  <c r="GF163" i="22" a="1"/>
  <c r="GB163" i="22" a="1"/>
  <c r="FX163" i="22" a="1"/>
  <c r="FT163" i="22" a="1"/>
  <c r="FP163" i="22" a="1"/>
  <c r="FL163" i="22" a="1"/>
  <c r="FH163" i="22" a="1"/>
  <c r="FD163" i="22" a="1"/>
  <c r="EZ163" i="22" a="1"/>
  <c r="EV163" i="22" a="1"/>
  <c r="ER163" i="22" a="1"/>
  <c r="EN163" i="22" a="1"/>
  <c r="EJ163" i="22" a="1"/>
  <c r="EF163" i="22" a="1"/>
  <c r="EB163" i="22" a="1"/>
  <c r="DX163" i="22" a="1"/>
  <c r="DT163" i="22" a="1"/>
  <c r="DP163" i="22" a="1"/>
  <c r="DL163" i="22" a="1"/>
  <c r="DH163" i="22" a="1"/>
  <c r="GU163" i="22" a="1"/>
  <c r="GQ163" i="22" a="1"/>
  <c r="GM163" i="22" a="1"/>
  <c r="GI163" i="22" a="1"/>
  <c r="GE163" i="22" a="1"/>
  <c r="GA163" i="22" a="1"/>
  <c r="FW163" i="22" a="1"/>
  <c r="FS163" i="22" a="1"/>
  <c r="FO163" i="22" a="1"/>
  <c r="FK163" i="22" a="1"/>
  <c r="FG163" i="22" a="1"/>
  <c r="FC163" i="22" a="1"/>
  <c r="EY163" i="22" a="1"/>
  <c r="EU163" i="22" a="1"/>
  <c r="EQ163" i="22" a="1"/>
  <c r="EM163" i="22" a="1"/>
  <c r="EI163" i="22" a="1"/>
  <c r="EE163" i="22" a="1"/>
  <c r="EA163" i="22" a="1"/>
  <c r="DW163" i="22" a="1"/>
  <c r="DS163" i="22" a="1"/>
  <c r="DO163" i="22" a="1"/>
  <c r="DK163" i="22" a="1"/>
  <c r="DG163" i="22" a="1"/>
  <c r="GO37" i="22" a="1"/>
  <c r="FI37" i="22" a="1"/>
  <c r="EC37" i="22" a="1"/>
  <c r="GG37" i="22" a="1"/>
  <c r="FA37" i="22" a="1"/>
  <c r="DU37" i="22" a="1"/>
  <c r="FY37" i="22" a="1"/>
  <c r="ES37" i="22" a="1"/>
  <c r="DM37" i="22" a="1"/>
  <c r="FQ37" i="22" a="1"/>
  <c r="EK37" i="22" a="1"/>
  <c r="GU37" i="22" a="1"/>
  <c r="GM37" i="22" a="1"/>
  <c r="GE37" i="22" a="1"/>
  <c r="FW37" i="22" a="1"/>
  <c r="FO37" i="22" a="1"/>
  <c r="FG37" i="22" a="1"/>
  <c r="EY37" i="22" a="1"/>
  <c r="EQ37" i="22" a="1"/>
  <c r="EI37" i="22" a="1"/>
  <c r="EA37" i="22" a="1"/>
  <c r="DS37" i="22" a="1"/>
  <c r="DJ37" i="22" a="1"/>
  <c r="GS37" i="22" a="1"/>
  <c r="GK37" i="22" a="1"/>
  <c r="GC37" i="22" a="1"/>
  <c r="FU37" i="22" a="1"/>
  <c r="FM37" i="22" a="1"/>
  <c r="FE37" i="22" a="1"/>
  <c r="EW37" i="22" a="1"/>
  <c r="EO37" i="22" a="1"/>
  <c r="EG37" i="22" a="1"/>
  <c r="DY37" i="22" a="1"/>
  <c r="DQ37" i="22" a="1"/>
  <c r="DF37" i="22" a="1"/>
  <c r="GQ37" i="22" a="1"/>
  <c r="GI37" i="22" a="1"/>
  <c r="GA37" i="22" a="1"/>
  <c r="FS37" i="22" a="1"/>
  <c r="FK37" i="22" a="1"/>
  <c r="FC37" i="22" a="1"/>
  <c r="EU37" i="22" a="1"/>
  <c r="EM37" i="22" a="1"/>
  <c r="EE37" i="22" a="1"/>
  <c r="DW37" i="22" a="1"/>
  <c r="DO37" i="22" a="1"/>
  <c r="DI37" i="22" a="1"/>
  <c r="DE37" i="22" a="1"/>
  <c r="GV37" i="22" a="1"/>
  <c r="GT37" i="22" a="1"/>
  <c r="GR37" i="22" a="1"/>
  <c r="GP37" i="22" a="1"/>
  <c r="GN37" i="22" a="1"/>
  <c r="GL37" i="22" a="1"/>
  <c r="GJ37" i="22" a="1"/>
  <c r="GH37" i="22" a="1"/>
  <c r="GF37" i="22" a="1"/>
  <c r="GD37" i="22" a="1"/>
  <c r="GB37" i="22" a="1"/>
  <c r="FZ37" i="22" a="1"/>
  <c r="FX37" i="22" a="1"/>
  <c r="FV37" i="22" a="1"/>
  <c r="FT37" i="22" a="1"/>
  <c r="FR37" i="22" a="1"/>
  <c r="FP37" i="22" a="1"/>
  <c r="FN37" i="22" a="1"/>
  <c r="FL37" i="22" a="1"/>
  <c r="FJ37" i="22" a="1"/>
  <c r="FH37" i="22" a="1"/>
  <c r="FF37" i="22" a="1"/>
  <c r="FD37" i="22" a="1"/>
  <c r="FB37" i="22" a="1"/>
  <c r="EZ37" i="22" a="1"/>
  <c r="EX37" i="22" a="1"/>
  <c r="EV37" i="22" a="1"/>
  <c r="ET37" i="22" a="1"/>
  <c r="ER37" i="22" a="1"/>
  <c r="EP37" i="22" a="1"/>
  <c r="EN37" i="22" a="1"/>
  <c r="EL37" i="22" a="1"/>
  <c r="EJ37" i="22" a="1"/>
  <c r="EH37" i="22" a="1"/>
  <c r="EF37" i="22" a="1"/>
  <c r="ED37" i="22" a="1"/>
  <c r="EB37" i="22" a="1"/>
  <c r="DZ37" i="22" a="1"/>
  <c r="DX37" i="22" a="1"/>
  <c r="DV37" i="22" a="1"/>
  <c r="DT37" i="22" a="1"/>
  <c r="DR37" i="22" a="1"/>
  <c r="DP37" i="22" a="1"/>
  <c r="DN37" i="22" a="1"/>
  <c r="DL37" i="22" a="1"/>
  <c r="DH37" i="22" a="1"/>
  <c r="DK37" i="22" a="1"/>
  <c r="DG37" i="22" a="1"/>
  <c r="ED6" i="22" a="1"/>
  <c r="DI6" i="22" a="1"/>
  <c r="EO6" i="22" a="1"/>
  <c r="EW6" i="22" a="1"/>
  <c r="EL6" i="22" a="1"/>
  <c r="DQ6" i="22" a="1"/>
  <c r="DF6" i="22" a="1"/>
  <c r="FE6" i="22" a="1"/>
  <c r="ET6" i="22" a="1"/>
  <c r="DY6" i="22" a="1"/>
  <c r="DN6" i="22" a="1"/>
  <c r="FB6" i="22" a="1"/>
  <c r="EG6" i="22" a="1"/>
  <c r="DV6" i="22" a="1"/>
  <c r="GU6" i="22" a="1"/>
  <c r="GS6" i="22" a="1"/>
  <c r="GQ6" i="22" a="1"/>
  <c r="GO6" i="22" a="1"/>
  <c r="GM6" i="22" a="1"/>
  <c r="GK6" i="22" a="1"/>
  <c r="GI6" i="22" a="1"/>
  <c r="GG6" i="22" a="1"/>
  <c r="GE6" i="22" a="1"/>
  <c r="GC6" i="22" a="1"/>
  <c r="GA6" i="22" a="1"/>
  <c r="FY6" i="22" a="1"/>
  <c r="FW6" i="22" a="1"/>
  <c r="FU6" i="22" a="1"/>
  <c r="FS6" i="22" a="1"/>
  <c r="FQ6" i="22" a="1"/>
  <c r="FO6" i="22" a="1"/>
  <c r="FM6" i="22" a="1"/>
  <c r="FK6" i="22" a="1"/>
  <c r="FI6" i="22" a="1"/>
  <c r="FG6" i="22" a="1"/>
  <c r="FD6" i="22" a="1"/>
  <c r="EY6" i="22" a="1"/>
  <c r="EV6" i="22" a="1"/>
  <c r="EQ6" i="22" a="1"/>
  <c r="EN6" i="22" a="1"/>
  <c r="EI6" i="22" a="1"/>
  <c r="EF6" i="22" a="1"/>
  <c r="EA6" i="22" a="1"/>
  <c r="DX6" i="22" a="1"/>
  <c r="DS6" i="22" a="1"/>
  <c r="DP6" i="22" a="1"/>
  <c r="DK6" i="22" a="1"/>
  <c r="DH6" i="22" a="1"/>
  <c r="FF6" i="22" a="1"/>
  <c r="FA6" i="22" a="1"/>
  <c r="EX6" i="22" a="1"/>
  <c r="ES6" i="22" a="1"/>
  <c r="EP6" i="22" a="1"/>
  <c r="EK6" i="22" a="1"/>
  <c r="EH6" i="22" a="1"/>
  <c r="EC6" i="22" a="1"/>
  <c r="DZ6" i="22" a="1"/>
  <c r="DU6" i="22" a="1"/>
  <c r="DR6" i="22" a="1"/>
  <c r="DM6" i="22" a="1"/>
  <c r="DJ6" i="22" a="1"/>
  <c r="DE6" i="22" a="1"/>
  <c r="GV6" i="22" a="1"/>
  <c r="GT6" i="22" a="1"/>
  <c r="GR6" i="22" a="1"/>
  <c r="GP6" i="22" a="1"/>
  <c r="GN6" i="22" a="1"/>
  <c r="GL6" i="22" a="1"/>
  <c r="GJ6" i="22" a="1"/>
  <c r="GH6" i="22" a="1"/>
  <c r="GF6" i="22" a="1"/>
  <c r="GD6" i="22" a="1"/>
  <c r="GB6" i="22" a="1"/>
  <c r="FZ6" i="22" a="1"/>
  <c r="FX6" i="22" a="1"/>
  <c r="FV6" i="22" a="1"/>
  <c r="FT6" i="22" a="1"/>
  <c r="FR6" i="22" a="1"/>
  <c r="FP6" i="22" a="1"/>
  <c r="FN6" i="22" a="1"/>
  <c r="FL6" i="22" a="1"/>
  <c r="FJ6" i="22" a="1"/>
  <c r="FH6" i="22" a="1"/>
  <c r="FC6" i="22" a="1"/>
  <c r="EZ6" i="22" a="1"/>
  <c r="EU6" i="22" a="1"/>
  <c r="ER6" i="22" a="1"/>
  <c r="EM6" i="22" a="1"/>
  <c r="EJ6" i="22" a="1"/>
  <c r="EE6" i="22" a="1"/>
  <c r="EB6" i="22" a="1"/>
  <c r="DW6" i="22" a="1"/>
  <c r="DT6" i="22" a="1"/>
  <c r="DO6" i="22" a="1"/>
  <c r="DL6" i="22" a="1"/>
  <c r="DG6" i="22" a="1"/>
  <c r="GT169" i="22" a="1"/>
  <c r="GP169" i="22" a="1"/>
  <c r="GL169" i="22" a="1"/>
  <c r="GH169" i="22" a="1"/>
  <c r="GD169" i="22" a="1"/>
  <c r="FZ169" i="22" a="1"/>
  <c r="FV169" i="22" a="1"/>
  <c r="FR169" i="22" a="1"/>
  <c r="FN169" i="22" a="1"/>
  <c r="FJ169" i="22" a="1"/>
  <c r="FF169" i="22" a="1"/>
  <c r="FB169" i="22" a="1"/>
  <c r="EX169" i="22" a="1"/>
  <c r="ET169" i="22" a="1"/>
  <c r="EP169" i="22" a="1"/>
  <c r="EL169" i="22" a="1"/>
  <c r="EH169" i="22" a="1"/>
  <c r="ED169" i="22" a="1"/>
  <c r="DZ169" i="22" a="1"/>
  <c r="DV169" i="22" a="1"/>
  <c r="DR169" i="22" a="1"/>
  <c r="DN169" i="22" a="1"/>
  <c r="DJ169" i="22" a="1"/>
  <c r="DF169" i="22" a="1"/>
  <c r="GS169" i="22" a="1"/>
  <c r="GO169" i="22" a="1"/>
  <c r="GK169" i="22" a="1"/>
  <c r="GG169" i="22" a="1"/>
  <c r="GC169" i="22" a="1"/>
  <c r="FY169" i="22" a="1"/>
  <c r="FU169" i="22" a="1"/>
  <c r="FQ169" i="22" a="1"/>
  <c r="FM169" i="22" a="1"/>
  <c r="FI169" i="22" a="1"/>
  <c r="FE169" i="22" a="1"/>
  <c r="FA169" i="22" a="1"/>
  <c r="EW169" i="22" a="1"/>
  <c r="ES169" i="22" a="1"/>
  <c r="EO169" i="22" a="1"/>
  <c r="EK169" i="22" a="1"/>
  <c r="EG169" i="22" a="1"/>
  <c r="EC169" i="22" a="1"/>
  <c r="DY169" i="22" a="1"/>
  <c r="DU169" i="22" a="1"/>
  <c r="DQ169" i="22" a="1"/>
  <c r="DM169" i="22" a="1"/>
  <c r="DI169" i="22" a="1"/>
  <c r="DE169" i="22" a="1"/>
  <c r="GV169" i="22" a="1"/>
  <c r="GR169" i="22" a="1"/>
  <c r="GN169" i="22" a="1"/>
  <c r="GJ169" i="22" a="1"/>
  <c r="GF169" i="22" a="1"/>
  <c r="GB169" i="22" a="1"/>
  <c r="FX169" i="22" a="1"/>
  <c r="FT169" i="22" a="1"/>
  <c r="FP169" i="22" a="1"/>
  <c r="FL169" i="22" a="1"/>
  <c r="FH169" i="22" a="1"/>
  <c r="FD169" i="22" a="1"/>
  <c r="EZ169" i="22" a="1"/>
  <c r="EV169" i="22" a="1"/>
  <c r="ER169" i="22" a="1"/>
  <c r="EN169" i="22" a="1"/>
  <c r="EJ169" i="22" a="1"/>
  <c r="EF169" i="22" a="1"/>
  <c r="EB169" i="22" a="1"/>
  <c r="DX169" i="22" a="1"/>
  <c r="DT169" i="22" a="1"/>
  <c r="DP169" i="22" a="1"/>
  <c r="DL169" i="22" a="1"/>
  <c r="DH169" i="22" a="1"/>
  <c r="GU169" i="22" a="1"/>
  <c r="GQ169" i="22" a="1"/>
  <c r="GM169" i="22" a="1"/>
  <c r="GI169" i="22" a="1"/>
  <c r="GE169" i="22" a="1"/>
  <c r="GA169" i="22" a="1"/>
  <c r="FW169" i="22" a="1"/>
  <c r="FS169" i="22" a="1"/>
  <c r="FO169" i="22" a="1"/>
  <c r="FK169" i="22" a="1"/>
  <c r="FG169" i="22" a="1"/>
  <c r="FC169" i="22" a="1"/>
  <c r="EY169" i="22" a="1"/>
  <c r="EU169" i="22" a="1"/>
  <c r="EQ169" i="22" a="1"/>
  <c r="EM169" i="22" a="1"/>
  <c r="EI169" i="22" a="1"/>
  <c r="EE169" i="22" a="1"/>
  <c r="EA169" i="22" a="1"/>
  <c r="DW169" i="22" a="1"/>
  <c r="DS169" i="22" a="1"/>
  <c r="DO169" i="22" a="1"/>
  <c r="DK169" i="22" a="1"/>
  <c r="DG169" i="22" a="1"/>
  <c r="GR64" i="22" a="1"/>
  <c r="FA64" i="22" a="1"/>
  <c r="GG64" i="22" a="1"/>
  <c r="EF64" i="22" a="1"/>
  <c r="FL64" i="22" a="1"/>
  <c r="DU64" i="22" a="1"/>
  <c r="GO64" i="22" a="1"/>
  <c r="FT64" i="22" a="1"/>
  <c r="FI64" i="22" a="1"/>
  <c r="EN64" i="22" a="1"/>
  <c r="EC64" i="22" a="1"/>
  <c r="DH64" i="22" a="1"/>
  <c r="GB64" i="22" a="1"/>
  <c r="FQ64" i="22" a="1"/>
  <c r="EV64" i="22" a="1"/>
  <c r="EK64" i="22" a="1"/>
  <c r="DP64" i="22" a="1"/>
  <c r="DE64" i="22" a="1"/>
  <c r="GJ64" i="22" a="1"/>
  <c r="FY64" i="22" a="1"/>
  <c r="FD64" i="22" a="1"/>
  <c r="ES64" i="22" a="1"/>
  <c r="DX64" i="22" a="1"/>
  <c r="DM64" i="22" a="1"/>
  <c r="GT64" i="22" a="1"/>
  <c r="GQ64" i="22" a="1"/>
  <c r="GL64" i="22" a="1"/>
  <c r="GI64" i="22" a="1"/>
  <c r="GD64" i="22" a="1"/>
  <c r="GA64" i="22" a="1"/>
  <c r="FV64" i="22" a="1"/>
  <c r="FS64" i="22" a="1"/>
  <c r="FN64" i="22" a="1"/>
  <c r="FK64" i="22" a="1"/>
  <c r="FF64" i="22" a="1"/>
  <c r="FC64" i="22" a="1"/>
  <c r="EX64" i="22" a="1"/>
  <c r="EU64" i="22" a="1"/>
  <c r="EP64" i="22" a="1"/>
  <c r="EM64" i="22" a="1"/>
  <c r="EH64" i="22" a="1"/>
  <c r="EE64" i="22" a="1"/>
  <c r="DZ64" i="22" a="1"/>
  <c r="DW64" i="22" a="1"/>
  <c r="DR64" i="22" a="1"/>
  <c r="DO64" i="22" a="1"/>
  <c r="DJ64" i="22" a="1"/>
  <c r="DG64" i="22" a="1"/>
  <c r="GV64" i="22" a="1"/>
  <c r="GS64" i="22" a="1"/>
  <c r="GN64" i="22" a="1"/>
  <c r="GK64" i="22" a="1"/>
  <c r="GF64" i="22" a="1"/>
  <c r="GC64" i="22" a="1"/>
  <c r="FX64" i="22" a="1"/>
  <c r="FU64" i="22" a="1"/>
  <c r="FP64" i="22" a="1"/>
  <c r="FM64" i="22" a="1"/>
  <c r="FH64" i="22" a="1"/>
  <c r="FE64" i="22" a="1"/>
  <c r="EZ64" i="22" a="1"/>
  <c r="EW64" i="22" a="1"/>
  <c r="ER64" i="22" a="1"/>
  <c r="EO64" i="22" a="1"/>
  <c r="EJ64" i="22" a="1"/>
  <c r="EG64" i="22" a="1"/>
  <c r="EB64" i="22" a="1"/>
  <c r="DY64" i="22" a="1"/>
  <c r="DT64" i="22" a="1"/>
  <c r="DQ64" i="22" a="1"/>
  <c r="DL64" i="22" a="1"/>
  <c r="DI64" i="22" a="1"/>
  <c r="GU64" i="22" a="1"/>
  <c r="GP64" i="22" a="1"/>
  <c r="GM64" i="22" a="1"/>
  <c r="GH64" i="22" a="1"/>
  <c r="GE64" i="22" a="1"/>
  <c r="FZ64" i="22" a="1"/>
  <c r="FW64" i="22" a="1"/>
  <c r="FR64" i="22" a="1"/>
  <c r="FO64" i="22" a="1"/>
  <c r="FJ64" i="22" a="1"/>
  <c r="FG64" i="22" a="1"/>
  <c r="FB64" i="22" a="1"/>
  <c r="EY64" i="22" a="1"/>
  <c r="ET64" i="22" a="1"/>
  <c r="EQ64" i="22" a="1"/>
  <c r="EL64" i="22" a="1"/>
  <c r="EI64" i="22" a="1"/>
  <c r="ED64" i="22" a="1"/>
  <c r="EA64" i="22" a="1"/>
  <c r="DV64" i="22" a="1"/>
  <c r="DS64" i="22" a="1"/>
  <c r="DN64" i="22" a="1"/>
  <c r="DK64" i="22" a="1"/>
  <c r="DF64" i="22" a="1"/>
  <c r="GT170" i="22" a="1"/>
  <c r="GP170" i="22" a="1"/>
  <c r="GL170" i="22" a="1"/>
  <c r="GH170" i="22" a="1"/>
  <c r="GD170" i="22" a="1"/>
  <c r="FZ170" i="22" a="1"/>
  <c r="FV170" i="22" a="1"/>
  <c r="FR170" i="22" a="1"/>
  <c r="FN170" i="22" a="1"/>
  <c r="FJ170" i="22" a="1"/>
  <c r="FF170" i="22" a="1"/>
  <c r="FB170" i="22" a="1"/>
  <c r="EX170" i="22" a="1"/>
  <c r="ET170" i="22" a="1"/>
  <c r="EP170" i="22" a="1"/>
  <c r="EL170" i="22" a="1"/>
  <c r="EH170" i="22" a="1"/>
  <c r="ED170" i="22" a="1"/>
  <c r="DZ170" i="22" a="1"/>
  <c r="DV170" i="22" a="1"/>
  <c r="DR170" i="22" a="1"/>
  <c r="DN170" i="22" a="1"/>
  <c r="DJ170" i="22" a="1"/>
  <c r="DF170" i="22" a="1"/>
  <c r="GS170" i="22" a="1"/>
  <c r="GO170" i="22" a="1"/>
  <c r="GK170" i="22" a="1"/>
  <c r="GG170" i="22" a="1"/>
  <c r="GC170" i="22" a="1"/>
  <c r="FY170" i="22" a="1"/>
  <c r="FU170" i="22" a="1"/>
  <c r="FQ170" i="22" a="1"/>
  <c r="FM170" i="22" a="1"/>
  <c r="FI170" i="22" a="1"/>
  <c r="FE170" i="22" a="1"/>
  <c r="FA170" i="22" a="1"/>
  <c r="EW170" i="22" a="1"/>
  <c r="ES170" i="22" a="1"/>
  <c r="EO170" i="22" a="1"/>
  <c r="EK170" i="22" a="1"/>
  <c r="EG170" i="22" a="1"/>
  <c r="EC170" i="22" a="1"/>
  <c r="DY170" i="22" a="1"/>
  <c r="DU170" i="22" a="1"/>
  <c r="DQ170" i="22" a="1"/>
  <c r="DM170" i="22" a="1"/>
  <c r="DI170" i="22" a="1"/>
  <c r="DE170" i="22" a="1"/>
  <c r="GV170" i="22" a="1"/>
  <c r="GR170" i="22" a="1"/>
  <c r="GN170" i="22" a="1"/>
  <c r="GJ170" i="22" a="1"/>
  <c r="GF170" i="22" a="1"/>
  <c r="GB170" i="22" a="1"/>
  <c r="FX170" i="22" a="1"/>
  <c r="FT170" i="22" a="1"/>
  <c r="FP170" i="22" a="1"/>
  <c r="FL170" i="22" a="1"/>
  <c r="FH170" i="22" a="1"/>
  <c r="FD170" i="22" a="1"/>
  <c r="EZ170" i="22" a="1"/>
  <c r="EV170" i="22" a="1"/>
  <c r="ER170" i="22" a="1"/>
  <c r="EN170" i="22" a="1"/>
  <c r="EJ170" i="22" a="1"/>
  <c r="EF170" i="22" a="1"/>
  <c r="EB170" i="22" a="1"/>
  <c r="DX170" i="22" a="1"/>
  <c r="DT170" i="22" a="1"/>
  <c r="DP170" i="22" a="1"/>
  <c r="DL170" i="22" a="1"/>
  <c r="DH170" i="22" a="1"/>
  <c r="GU170" i="22" a="1"/>
  <c r="GQ170" i="22" a="1"/>
  <c r="GM170" i="22" a="1"/>
  <c r="GI170" i="22" a="1"/>
  <c r="GE170" i="22" a="1"/>
  <c r="GA170" i="22" a="1"/>
  <c r="FW170" i="22" a="1"/>
  <c r="FS170" i="22" a="1"/>
  <c r="FO170" i="22" a="1"/>
  <c r="FK170" i="22" a="1"/>
  <c r="FG170" i="22" a="1"/>
  <c r="FC170" i="22" a="1"/>
  <c r="EY170" i="22" a="1"/>
  <c r="EU170" i="22" a="1"/>
  <c r="EQ170" i="22" a="1"/>
  <c r="EM170" i="22" a="1"/>
  <c r="EI170" i="22" a="1"/>
  <c r="EE170" i="22" a="1"/>
  <c r="EA170" i="22" a="1"/>
  <c r="DW170" i="22" a="1"/>
  <c r="DS170" i="22" a="1"/>
  <c r="DO170" i="22" a="1"/>
  <c r="DK170" i="22" a="1"/>
  <c r="DG170" i="22" a="1"/>
  <c r="GP212" i="22" a="1"/>
  <c r="GJ212" i="22" a="1"/>
  <c r="GD212" i="22" a="1"/>
  <c r="FX212" i="22" a="1"/>
  <c r="FR212" i="22" a="1"/>
  <c r="FL212" i="22" a="1"/>
  <c r="FD212" i="22" a="1"/>
  <c r="EX212" i="22" a="1"/>
  <c r="EP212" i="22" a="1"/>
  <c r="EJ212" i="22" a="1"/>
  <c r="ED212" i="22" a="1"/>
  <c r="DV212" i="22" a="1"/>
  <c r="DP212" i="22" a="1"/>
  <c r="DJ212" i="22" a="1"/>
  <c r="GT212" i="22" a="1"/>
  <c r="GN212" i="22" a="1"/>
  <c r="GH212" i="22" a="1"/>
  <c r="FZ212" i="22" a="1"/>
  <c r="FT212" i="22" a="1"/>
  <c r="FN212" i="22" a="1"/>
  <c r="FF212" i="22" a="1"/>
  <c r="EZ212" i="22" a="1"/>
  <c r="ET212" i="22" a="1"/>
  <c r="EL212" i="22" a="1"/>
  <c r="EF212" i="22" a="1"/>
  <c r="DZ212" i="22" a="1"/>
  <c r="DT212" i="22" a="1"/>
  <c r="DN212" i="22" a="1"/>
  <c r="DF212" i="22" a="1"/>
  <c r="GU212" i="22" a="1"/>
  <c r="GO212" i="22" a="1"/>
  <c r="GK212" i="22" a="1"/>
  <c r="GG212" i="22" a="1"/>
  <c r="GC212" i="22" a="1"/>
  <c r="FW212" i="22" a="1"/>
  <c r="FU212" i="22" a="1"/>
  <c r="FQ212" i="22" a="1"/>
  <c r="FM212" i="22" a="1"/>
  <c r="FG212" i="22" a="1"/>
  <c r="FC212" i="22" a="1"/>
  <c r="EY212" i="22" a="1"/>
  <c r="EU212" i="22" a="1"/>
  <c r="EQ212" i="22" a="1"/>
  <c r="EM212" i="22" a="1"/>
  <c r="EI212" i="22" a="1"/>
  <c r="EE212" i="22" a="1"/>
  <c r="EA212" i="22" a="1"/>
  <c r="DW212" i="22" a="1"/>
  <c r="DS212" i="22" a="1"/>
  <c r="DM212" i="22" a="1"/>
  <c r="DI212" i="22" a="1"/>
  <c r="DE212" i="22" a="1"/>
  <c r="GV212" i="22" a="1"/>
  <c r="GR212" i="22" a="1"/>
  <c r="GL212" i="22" a="1"/>
  <c r="GF212" i="22" a="1"/>
  <c r="GB212" i="22" a="1"/>
  <c r="FV212" i="22" a="1"/>
  <c r="FP212" i="22" a="1"/>
  <c r="FJ212" i="22" a="1"/>
  <c r="FH212" i="22" a="1"/>
  <c r="FB212" i="22" a="1"/>
  <c r="EV212" i="22" a="1"/>
  <c r="ER212" i="22" a="1"/>
  <c r="EN212" i="22" a="1"/>
  <c r="EH212" i="22" a="1"/>
  <c r="EB212" i="22" a="1"/>
  <c r="DX212" i="22" a="1"/>
  <c r="DR212" i="22" a="1"/>
  <c r="DL212" i="22" a="1"/>
  <c r="DH212" i="22" a="1"/>
  <c r="GS212" i="22" a="1"/>
  <c r="GQ212" i="22" a="1"/>
  <c r="GM212" i="22" a="1"/>
  <c r="GI212" i="22" a="1"/>
  <c r="GE212" i="22" a="1"/>
  <c r="GA212" i="22" a="1"/>
  <c r="FY212" i="22" a="1"/>
  <c r="FS212" i="22" a="1"/>
  <c r="FO212" i="22" a="1"/>
  <c r="FK212" i="22" a="1"/>
  <c r="FI212" i="22" a="1"/>
  <c r="FE212" i="22" a="1"/>
  <c r="FA212" i="22" a="1"/>
  <c r="EW212" i="22" a="1"/>
  <c r="ES212" i="22" a="1"/>
  <c r="EO212" i="22" a="1"/>
  <c r="EK212" i="22" a="1"/>
  <c r="EG212" i="22" a="1"/>
  <c r="EC212" i="22" a="1"/>
  <c r="DY212" i="22" a="1"/>
  <c r="DU212" i="22" a="1"/>
  <c r="DQ212" i="22" a="1"/>
  <c r="DO212" i="22" a="1"/>
  <c r="DK212" i="22" a="1"/>
  <c r="DG212" i="22" a="1"/>
  <c r="GT192" i="22" a="1"/>
  <c r="GD192" i="22" a="1"/>
  <c r="FR192" i="22" a="1"/>
  <c r="FF192" i="22" a="1"/>
  <c r="ET192" i="22" a="1"/>
  <c r="EH192" i="22" a="1"/>
  <c r="DV192" i="22" a="1"/>
  <c r="DF192" i="22" a="1"/>
  <c r="GS192" i="22" a="1"/>
  <c r="GO192" i="22" a="1"/>
  <c r="GK192" i="22" a="1"/>
  <c r="GG192" i="22" a="1"/>
  <c r="GC192" i="22" a="1"/>
  <c r="FY192" i="22" a="1"/>
  <c r="FU192" i="22" a="1"/>
  <c r="FQ192" i="22" a="1"/>
  <c r="FM192" i="22" a="1"/>
  <c r="FI192" i="22" a="1"/>
  <c r="FE192" i="22" a="1"/>
  <c r="FA192" i="22" a="1"/>
  <c r="EW192" i="22" a="1"/>
  <c r="ES192" i="22" a="1"/>
  <c r="EO192" i="22" a="1"/>
  <c r="EK192" i="22" a="1"/>
  <c r="EG192" i="22" a="1"/>
  <c r="EC192" i="22" a="1"/>
  <c r="DY192" i="22" a="1"/>
  <c r="DU192" i="22" a="1"/>
  <c r="DQ192" i="22" a="1"/>
  <c r="DM192" i="22" a="1"/>
  <c r="DI192" i="22" a="1"/>
  <c r="DE192" i="22" a="1"/>
  <c r="GP192" i="22" a="1"/>
  <c r="GH192" i="22" a="1"/>
  <c r="FV192" i="22" a="1"/>
  <c r="FJ192" i="22" a="1"/>
  <c r="EX192" i="22" a="1"/>
  <c r="EL192" i="22" a="1"/>
  <c r="DZ192" i="22" a="1"/>
  <c r="DN192" i="22" a="1"/>
  <c r="GV192" i="22" a="1"/>
  <c r="GR192" i="22" a="1"/>
  <c r="GN192" i="22" a="1"/>
  <c r="GJ192" i="22" a="1"/>
  <c r="GF192" i="22" a="1"/>
  <c r="GB192" i="22" a="1"/>
  <c r="FX192" i="22" a="1"/>
  <c r="FT192" i="22" a="1"/>
  <c r="FP192" i="22" a="1"/>
  <c r="FL192" i="22" a="1"/>
  <c r="FH192" i="22" a="1"/>
  <c r="FD192" i="22" a="1"/>
  <c r="EZ192" i="22" a="1"/>
  <c r="EV192" i="22" a="1"/>
  <c r="ER192" i="22" a="1"/>
  <c r="EN192" i="22" a="1"/>
  <c r="EJ192" i="22" a="1"/>
  <c r="EF192" i="22" a="1"/>
  <c r="EB192" i="22" a="1"/>
  <c r="DX192" i="22" a="1"/>
  <c r="DT192" i="22" a="1"/>
  <c r="DP192" i="22" a="1"/>
  <c r="DL192" i="22" a="1"/>
  <c r="DH192" i="22" a="1"/>
  <c r="GL192" i="22" a="1"/>
  <c r="FZ192" i="22" a="1"/>
  <c r="FN192" i="22" a="1"/>
  <c r="FB192" i="22" a="1"/>
  <c r="EP192" i="22" a="1"/>
  <c r="ED192" i="22" a="1"/>
  <c r="DR192" i="22" a="1"/>
  <c r="DJ192" i="22" a="1"/>
  <c r="GU192" i="22" a="1"/>
  <c r="GQ192" i="22" a="1"/>
  <c r="GM192" i="22" a="1"/>
  <c r="GI192" i="22" a="1"/>
  <c r="GE192" i="22" a="1"/>
  <c r="GA192" i="22" a="1"/>
  <c r="FW192" i="22" a="1"/>
  <c r="FS192" i="22" a="1"/>
  <c r="FO192" i="22" a="1"/>
  <c r="FK192" i="22" a="1"/>
  <c r="FG192" i="22" a="1"/>
  <c r="FC192" i="22" a="1"/>
  <c r="EY192" i="22" a="1"/>
  <c r="EU192" i="22" a="1"/>
  <c r="EQ192" i="22" a="1"/>
  <c r="EM192" i="22" a="1"/>
  <c r="EI192" i="22" a="1"/>
  <c r="EE192" i="22" a="1"/>
  <c r="EA192" i="22" a="1"/>
  <c r="DW192" i="22" a="1"/>
  <c r="DS192" i="22" a="1"/>
  <c r="DO192" i="22" a="1"/>
  <c r="DK192" i="22" a="1"/>
  <c r="DG192" i="22" a="1"/>
  <c r="GR68" i="22" a="1"/>
  <c r="FA68" i="22" a="1"/>
  <c r="GG68" i="22" a="1"/>
  <c r="EF68" i="22" a="1"/>
  <c r="FL68" i="22" a="1"/>
  <c r="DU68" i="22" a="1"/>
  <c r="GO68" i="22" a="1"/>
  <c r="FT68" i="22" a="1"/>
  <c r="FI68" i="22" a="1"/>
  <c r="EN68" i="22" a="1"/>
  <c r="EC68" i="22" a="1"/>
  <c r="DH68" i="22" a="1"/>
  <c r="GB68" i="22" a="1"/>
  <c r="FQ68" i="22" a="1"/>
  <c r="EV68" i="22" a="1"/>
  <c r="EK68" i="22" a="1"/>
  <c r="DP68" i="22" a="1"/>
  <c r="DE68" i="22" a="1"/>
  <c r="GJ68" i="22" a="1"/>
  <c r="FY68" i="22" a="1"/>
  <c r="FD68" i="22" a="1"/>
  <c r="ES68" i="22" a="1"/>
  <c r="DX68" i="22" a="1"/>
  <c r="DM68" i="22" a="1"/>
  <c r="GT68" i="22" a="1"/>
  <c r="GQ68" i="22" a="1"/>
  <c r="GL68" i="22" a="1"/>
  <c r="GI68" i="22" a="1"/>
  <c r="GD68" i="22" a="1"/>
  <c r="GA68" i="22" a="1"/>
  <c r="FV68" i="22" a="1"/>
  <c r="FS68" i="22" a="1"/>
  <c r="FN68" i="22" a="1"/>
  <c r="FK68" i="22" a="1"/>
  <c r="FF68" i="22" a="1"/>
  <c r="FC68" i="22" a="1"/>
  <c r="EX68" i="22" a="1"/>
  <c r="EU68" i="22" a="1"/>
  <c r="EP68" i="22" a="1"/>
  <c r="EM68" i="22" a="1"/>
  <c r="EH68" i="22" a="1"/>
  <c r="EE68" i="22" a="1"/>
  <c r="DZ68" i="22" a="1"/>
  <c r="DW68" i="22" a="1"/>
  <c r="DR68" i="22" a="1"/>
  <c r="DO68" i="22" a="1"/>
  <c r="DJ68" i="22" a="1"/>
  <c r="DG68" i="22" a="1"/>
  <c r="GV68" i="22" a="1"/>
  <c r="GS68" i="22" a="1"/>
  <c r="GN68" i="22" a="1"/>
  <c r="GK68" i="22" a="1"/>
  <c r="GF68" i="22" a="1"/>
  <c r="GC68" i="22" a="1"/>
  <c r="FX68" i="22" a="1"/>
  <c r="FU68" i="22" a="1"/>
  <c r="FP68" i="22" a="1"/>
  <c r="FM68" i="22" a="1"/>
  <c r="FH68" i="22" a="1"/>
  <c r="FE68" i="22" a="1"/>
  <c r="EZ68" i="22" a="1"/>
  <c r="EW68" i="22" a="1"/>
  <c r="ER68" i="22" a="1"/>
  <c r="EO68" i="22" a="1"/>
  <c r="EJ68" i="22" a="1"/>
  <c r="EG68" i="22" a="1"/>
  <c r="EB68" i="22" a="1"/>
  <c r="DY68" i="22" a="1"/>
  <c r="DT68" i="22" a="1"/>
  <c r="DQ68" i="22" a="1"/>
  <c r="DL68" i="22" a="1"/>
  <c r="DI68" i="22" a="1"/>
  <c r="GU68" i="22" a="1"/>
  <c r="GP68" i="22" a="1"/>
  <c r="GM68" i="22" a="1"/>
  <c r="GH68" i="22" a="1"/>
  <c r="GE68" i="22" a="1"/>
  <c r="FZ68" i="22" a="1"/>
  <c r="FW68" i="22" a="1"/>
  <c r="FR68" i="22" a="1"/>
  <c r="FO68" i="22" a="1"/>
  <c r="FJ68" i="22" a="1"/>
  <c r="FG68" i="22" a="1"/>
  <c r="FB68" i="22" a="1"/>
  <c r="EY68" i="22" a="1"/>
  <c r="ET68" i="22" a="1"/>
  <c r="EQ68" i="22" a="1"/>
  <c r="EL68" i="22" a="1"/>
  <c r="EI68" i="22" a="1"/>
  <c r="ED68" i="22" a="1"/>
  <c r="EA68" i="22" a="1"/>
  <c r="DV68" i="22" a="1"/>
  <c r="DS68" i="22" a="1"/>
  <c r="DN68" i="22" a="1"/>
  <c r="DK68" i="22" a="1"/>
  <c r="DF68" i="22" a="1"/>
  <c r="GL183" i="22" a="1"/>
  <c r="FZ183" i="22" a="1"/>
  <c r="FN183" i="22" a="1"/>
  <c r="FF183" i="22" a="1"/>
  <c r="ET183" i="22" a="1"/>
  <c r="EH183" i="22" a="1"/>
  <c r="DV183" i="22" a="1"/>
  <c r="DJ183" i="22" a="1"/>
  <c r="GS183" i="22" a="1"/>
  <c r="GO183" i="22" a="1"/>
  <c r="GK183" i="22" a="1"/>
  <c r="GG183" i="22" a="1"/>
  <c r="GC183" i="22" a="1"/>
  <c r="FY183" i="22" a="1"/>
  <c r="FU183" i="22" a="1"/>
  <c r="FQ183" i="22" a="1"/>
  <c r="FM183" i="22" a="1"/>
  <c r="FI183" i="22" a="1"/>
  <c r="FE183" i="22" a="1"/>
  <c r="FA183" i="22" a="1"/>
  <c r="EW183" i="22" a="1"/>
  <c r="ES183" i="22" a="1"/>
  <c r="EO183" i="22" a="1"/>
  <c r="EK183" i="22" a="1"/>
  <c r="EG183" i="22" a="1"/>
  <c r="EC183" i="22" a="1"/>
  <c r="DY183" i="22" a="1"/>
  <c r="DU183" i="22" a="1"/>
  <c r="DQ183" i="22" a="1"/>
  <c r="DM183" i="22" a="1"/>
  <c r="DI183" i="22" a="1"/>
  <c r="DE183" i="22" a="1"/>
  <c r="GT183" i="22" a="1"/>
  <c r="GH183" i="22" a="1"/>
  <c r="FV183" i="22" a="1"/>
  <c r="FJ183" i="22" a="1"/>
  <c r="EX183" i="22" a="1"/>
  <c r="EP183" i="22" a="1"/>
  <c r="ED183" i="22" a="1"/>
  <c r="DR183" i="22" a="1"/>
  <c r="DF183" i="22" a="1"/>
  <c r="GV183" i="22" a="1"/>
  <c r="GR183" i="22" a="1"/>
  <c r="GN183" i="22" a="1"/>
  <c r="GJ183" i="22" a="1"/>
  <c r="GF183" i="22" a="1"/>
  <c r="GB183" i="22" a="1"/>
  <c r="FX183" i="22" a="1"/>
  <c r="FT183" i="22" a="1"/>
  <c r="FP183" i="22" a="1"/>
  <c r="FL183" i="22" a="1"/>
  <c r="FH183" i="22" a="1"/>
  <c r="FD183" i="22" a="1"/>
  <c r="EZ183" i="22" a="1"/>
  <c r="EV183" i="22" a="1"/>
  <c r="ER183" i="22" a="1"/>
  <c r="EN183" i="22" a="1"/>
  <c r="EJ183" i="22" a="1"/>
  <c r="EF183" i="22" a="1"/>
  <c r="EB183" i="22" a="1"/>
  <c r="DX183" i="22" a="1"/>
  <c r="DT183" i="22" a="1"/>
  <c r="DP183" i="22" a="1"/>
  <c r="DL183" i="22" a="1"/>
  <c r="DH183" i="22" a="1"/>
  <c r="GP183" i="22" a="1"/>
  <c r="GD183" i="22" a="1"/>
  <c r="FR183" i="22" a="1"/>
  <c r="FB183" i="22" a="1"/>
  <c r="EL183" i="22" a="1"/>
  <c r="DZ183" i="22" a="1"/>
  <c r="DN183" i="22" a="1"/>
  <c r="GU183" i="22" a="1"/>
  <c r="GQ183" i="22" a="1"/>
  <c r="GM183" i="22" a="1"/>
  <c r="GI183" i="22" a="1"/>
  <c r="GE183" i="22" a="1"/>
  <c r="GA183" i="22" a="1"/>
  <c r="FW183" i="22" a="1"/>
  <c r="FS183" i="22" a="1"/>
  <c r="FO183" i="22" a="1"/>
  <c r="FK183" i="22" a="1"/>
  <c r="FG183" i="22" a="1"/>
  <c r="FC183" i="22" a="1"/>
  <c r="EY183" i="22" a="1"/>
  <c r="EU183" i="22" a="1"/>
  <c r="EQ183" i="22" a="1"/>
  <c r="EM183" i="22" a="1"/>
  <c r="EI183" i="22" a="1"/>
  <c r="EE183" i="22" a="1"/>
  <c r="EA183" i="22" a="1"/>
  <c r="DW183" i="22" a="1"/>
  <c r="DS183" i="22" a="1"/>
  <c r="DO183" i="22" a="1"/>
  <c r="DK183" i="22" a="1"/>
  <c r="DG183" i="22" a="1"/>
  <c r="EC49" i="22" a="1"/>
  <c r="DM49" i="22" a="1"/>
  <c r="DY49" i="22" a="1"/>
  <c r="DI49" i="22" a="1"/>
  <c r="DU49" i="22" a="1"/>
  <c r="DE49" i="22" a="1"/>
  <c r="DQ49" i="22" a="1"/>
  <c r="GV49" i="22" a="1"/>
  <c r="GT49" i="22" a="1"/>
  <c r="GR49" i="22" a="1"/>
  <c r="GP49" i="22" a="1"/>
  <c r="GN49" i="22" a="1"/>
  <c r="GL49" i="22" a="1"/>
  <c r="GJ49" i="22" a="1"/>
  <c r="GH49" i="22" a="1"/>
  <c r="GF49" i="22" a="1"/>
  <c r="GD49" i="22" a="1"/>
  <c r="GB49" i="22" a="1"/>
  <c r="FZ49" i="22" a="1"/>
  <c r="FX49" i="22" a="1"/>
  <c r="FV49" i="22" a="1"/>
  <c r="FT49" i="22" a="1"/>
  <c r="FR49" i="22" a="1"/>
  <c r="FP49" i="22" a="1"/>
  <c r="FN49" i="22" a="1"/>
  <c r="FL49" i="22" a="1"/>
  <c r="FJ49" i="22" a="1"/>
  <c r="FH49" i="22" a="1"/>
  <c r="FF49" i="22" a="1"/>
  <c r="FD49" i="22" a="1"/>
  <c r="FB49" i="22" a="1"/>
  <c r="EZ49" i="22" a="1"/>
  <c r="EX49" i="22" a="1"/>
  <c r="EV49" i="22" a="1"/>
  <c r="ET49" i="22" a="1"/>
  <c r="ER49" i="22" a="1"/>
  <c r="EP49" i="22" a="1"/>
  <c r="EN49" i="22" a="1"/>
  <c r="EL49" i="22" a="1"/>
  <c r="EJ49" i="22" a="1"/>
  <c r="EH49" i="22" a="1"/>
  <c r="EF49" i="22" a="1"/>
  <c r="EB49" i="22" a="1"/>
  <c r="DX49" i="22" a="1"/>
  <c r="DT49" i="22" a="1"/>
  <c r="DP49" i="22" a="1"/>
  <c r="DL49" i="22" a="1"/>
  <c r="DH49" i="22" a="1"/>
  <c r="EE49" i="22" a="1"/>
  <c r="EA49" i="22" a="1"/>
  <c r="DW49" i="22" a="1"/>
  <c r="DS49" i="22" a="1"/>
  <c r="DO49" i="22" a="1"/>
  <c r="DK49" i="22" a="1"/>
  <c r="DG49" i="22" a="1"/>
  <c r="GU49" i="22" a="1"/>
  <c r="GS49" i="22" a="1"/>
  <c r="GQ49" i="22" a="1"/>
  <c r="GO49" i="22" a="1"/>
  <c r="GM49" i="22" a="1"/>
  <c r="GK49" i="22" a="1"/>
  <c r="GI49" i="22" a="1"/>
  <c r="GG49" i="22" a="1"/>
  <c r="GE49" i="22" a="1"/>
  <c r="GC49" i="22" a="1"/>
  <c r="GA49" i="22" a="1"/>
  <c r="FY49" i="22" a="1"/>
  <c r="FW49" i="22" a="1"/>
  <c r="FU49" i="22" a="1"/>
  <c r="FS49" i="22" a="1"/>
  <c r="FQ49" i="22" a="1"/>
  <c r="FO49" i="22" a="1"/>
  <c r="FM49" i="22" a="1"/>
  <c r="FK49" i="22" a="1"/>
  <c r="FI49" i="22" a="1"/>
  <c r="FG49" i="22" a="1"/>
  <c r="FE49" i="22" a="1"/>
  <c r="FC49" i="22" a="1"/>
  <c r="FA49" i="22" a="1"/>
  <c r="EY49" i="22" a="1"/>
  <c r="EW49" i="22" a="1"/>
  <c r="EU49" i="22" a="1"/>
  <c r="ES49" i="22" a="1"/>
  <c r="EQ49" i="22" a="1"/>
  <c r="EO49" i="22" a="1"/>
  <c r="EM49" i="22" a="1"/>
  <c r="EK49" i="22" a="1"/>
  <c r="EI49" i="22" a="1"/>
  <c r="EG49" i="22" a="1"/>
  <c r="ED49" i="22" a="1"/>
  <c r="DZ49" i="22" a="1"/>
  <c r="DV49" i="22" a="1"/>
  <c r="DR49" i="22" a="1"/>
  <c r="DN49" i="22" a="1"/>
  <c r="DJ49" i="22" a="1"/>
  <c r="DF49" i="22" a="1"/>
  <c r="DE3" i="22" a="1"/>
  <c r="GT3" i="22" a="1"/>
  <c r="FX3" i="22" a="1"/>
  <c r="EZ3" i="22" a="1"/>
  <c r="GR3" i="22" a="1"/>
  <c r="GL3" i="22" a="1"/>
  <c r="GD3" i="22" a="1"/>
  <c r="FV3" i="22" a="1"/>
  <c r="FN3" i="22" a="1"/>
  <c r="FF3" i="22" a="1"/>
  <c r="EX3" i="22" a="1"/>
  <c r="FP3" i="22" a="1"/>
  <c r="FH3" i="22" a="1"/>
  <c r="GP3" i="22" a="1"/>
  <c r="GJ3" i="22" a="1"/>
  <c r="GB3" i="22" a="1"/>
  <c r="FT3" i="22" a="1"/>
  <c r="FL3" i="22" a="1"/>
  <c r="FD3" i="22" a="1"/>
  <c r="EV3" i="22" a="1"/>
  <c r="GF3" i="22" a="1"/>
  <c r="GV3" i="22" a="1"/>
  <c r="GN3" i="22" a="1"/>
  <c r="GH3" i="22" a="1"/>
  <c r="FZ3" i="22" a="1"/>
  <c r="FR3" i="22" a="1"/>
  <c r="FJ3" i="22" a="1"/>
  <c r="FB3" i="22" a="1"/>
  <c r="ET3" i="22" a="1"/>
  <c r="GS3" i="22" a="1"/>
  <c r="GO3" i="22" a="1"/>
  <c r="GK3" i="22" a="1"/>
  <c r="GG3" i="22" a="1"/>
  <c r="GA3" i="22" a="1"/>
  <c r="FW3" i="22" a="1"/>
  <c r="FS3" i="22" a="1"/>
  <c r="FO3" i="22" a="1"/>
  <c r="FM3" i="22" a="1"/>
  <c r="FI3" i="22" a="1"/>
  <c r="FE3" i="22" a="1"/>
  <c r="FA3" i="22" a="1"/>
  <c r="EW3" i="22" a="1"/>
  <c r="ES3" i="22" a="1"/>
  <c r="EO3" i="22" a="1"/>
  <c r="EK3" i="22" a="1"/>
  <c r="EG3" i="22" a="1"/>
  <c r="EC3" i="22" a="1"/>
  <c r="DY3" i="22" a="1"/>
  <c r="DU3" i="22" a="1"/>
  <c r="DQ3" i="22" a="1"/>
  <c r="DK3" i="22" a="1"/>
  <c r="DG3" i="22" a="1"/>
  <c r="GU3" i="22" a="1"/>
  <c r="GQ3" i="22" a="1"/>
  <c r="GM3" i="22" a="1"/>
  <c r="GI3" i="22" a="1"/>
  <c r="GE3" i="22" a="1"/>
  <c r="GC3" i="22" a="1"/>
  <c r="FY3" i="22" a="1"/>
  <c r="FU3" i="22" a="1"/>
  <c r="FQ3" i="22" a="1"/>
  <c r="FK3" i="22" a="1"/>
  <c r="FG3" i="22" a="1"/>
  <c r="FC3" i="22" a="1"/>
  <c r="EY3" i="22" a="1"/>
  <c r="EU3" i="22" a="1"/>
  <c r="EQ3" i="22" a="1"/>
  <c r="EM3" i="22" a="1"/>
  <c r="EI3" i="22" a="1"/>
  <c r="EE3" i="22" a="1"/>
  <c r="EA3" i="22" a="1"/>
  <c r="DW3" i="22" a="1"/>
  <c r="DS3" i="22" a="1"/>
  <c r="DO3" i="22" a="1"/>
  <c r="DM3" i="22" a="1"/>
  <c r="DI3" i="22" a="1"/>
  <c r="ER3" i="22" a="1"/>
  <c r="EP3" i="22" a="1"/>
  <c r="EN3" i="22" a="1"/>
  <c r="EL3" i="22" a="1"/>
  <c r="EJ3" i="22" a="1"/>
  <c r="EH3" i="22" a="1"/>
  <c r="EF3" i="22" a="1"/>
  <c r="ED3" i="22" a="1"/>
  <c r="EB3" i="22" a="1"/>
  <c r="DZ3" i="22" a="1"/>
  <c r="DX3" i="22" a="1"/>
  <c r="DV3" i="22" a="1"/>
  <c r="DT3" i="22" a="1"/>
  <c r="DR3" i="22" a="1"/>
  <c r="DP3" i="22" a="1"/>
  <c r="DN3" i="22" a="1"/>
  <c r="DL3" i="22" a="1"/>
  <c r="DJ3" i="22" a="1"/>
  <c r="DH3" i="22" a="1"/>
  <c r="DF3" i="22" a="1"/>
  <c r="GR214" i="22" a="1"/>
  <c r="GL214" i="22" a="1"/>
  <c r="GF214" i="22" a="1"/>
  <c r="FX214" i="22" a="1"/>
  <c r="FR214" i="22" a="1"/>
  <c r="FL214" i="22" a="1"/>
  <c r="FF214" i="22" a="1"/>
  <c r="EX214" i="22" a="1"/>
  <c r="ER214" i="22" a="1"/>
  <c r="EL214" i="22" a="1"/>
  <c r="EF214" i="22" a="1"/>
  <c r="DZ214" i="22" a="1"/>
  <c r="DT214" i="22" a="1"/>
  <c r="DL214" i="22" a="1"/>
  <c r="DF214" i="22" a="1"/>
  <c r="GV214" i="22" a="1"/>
  <c r="GP214" i="22" a="1"/>
  <c r="GH214" i="22" a="1"/>
  <c r="GB214" i="22" a="1"/>
  <c r="FT214" i="22" a="1"/>
  <c r="FN214" i="22" a="1"/>
  <c r="FH214" i="22" a="1"/>
  <c r="FB214" i="22" a="1"/>
  <c r="EV214" i="22" a="1"/>
  <c r="EN214" i="22" a="1"/>
  <c r="EH214" i="22" a="1"/>
  <c r="EB214" i="22" a="1"/>
  <c r="DV214" i="22" a="1"/>
  <c r="DN214" i="22" a="1"/>
  <c r="DH214" i="22" a="1"/>
  <c r="GU214" i="22" a="1"/>
  <c r="GO214" i="22" a="1"/>
  <c r="GK214" i="22" a="1"/>
  <c r="GE214" i="22" a="1"/>
  <c r="GA214" i="22" a="1"/>
  <c r="FU214" i="22" a="1"/>
  <c r="FQ214" i="22" a="1"/>
  <c r="FK214" i="22" a="1"/>
  <c r="FG214" i="22" a="1"/>
  <c r="FC214" i="22" a="1"/>
  <c r="EY214" i="22" a="1"/>
  <c r="EU214" i="22" a="1"/>
  <c r="EO214" i="22" a="1"/>
  <c r="EK214" i="22" a="1"/>
  <c r="EE214" i="22" a="1"/>
  <c r="EC214" i="22" a="1"/>
  <c r="DW214" i="22" a="1"/>
  <c r="DQ214" i="22" a="1"/>
  <c r="DK214" i="22" a="1"/>
  <c r="DG214" i="22" a="1"/>
  <c r="GT214" i="22" a="1"/>
  <c r="GN214" i="22" a="1"/>
  <c r="GJ214" i="22" a="1"/>
  <c r="GD214" i="22" a="1"/>
  <c r="FZ214" i="22" a="1"/>
  <c r="FV214" i="22" a="1"/>
  <c r="FP214" i="22" a="1"/>
  <c r="FJ214" i="22" a="1"/>
  <c r="FD214" i="22" a="1"/>
  <c r="EZ214" i="22" a="1"/>
  <c r="ET214" i="22" a="1"/>
  <c r="EP214" i="22" a="1"/>
  <c r="EJ214" i="22" a="1"/>
  <c r="ED214" i="22" a="1"/>
  <c r="DX214" i="22" a="1"/>
  <c r="DR214" i="22" a="1"/>
  <c r="DP214" i="22" a="1"/>
  <c r="DJ214" i="22" a="1"/>
  <c r="GS214" i="22" a="1"/>
  <c r="GQ214" i="22" a="1"/>
  <c r="GM214" i="22" a="1"/>
  <c r="GI214" i="22" a="1"/>
  <c r="GG214" i="22" a="1"/>
  <c r="GC214" i="22" a="1"/>
  <c r="FY214" i="22" a="1"/>
  <c r="FW214" i="22" a="1"/>
  <c r="FS214" i="22" a="1"/>
  <c r="FO214" i="22" a="1"/>
  <c r="FM214" i="22" a="1"/>
  <c r="FI214" i="22" a="1"/>
  <c r="FE214" i="22" a="1"/>
  <c r="FA214" i="22" a="1"/>
  <c r="EW214" i="22" a="1"/>
  <c r="ES214" i="22" a="1"/>
  <c r="EQ214" i="22" a="1"/>
  <c r="EM214" i="22" a="1"/>
  <c r="EI214" i="22" a="1"/>
  <c r="EG214" i="22" a="1"/>
  <c r="EA214" i="22" a="1"/>
  <c r="DY214" i="22" a="1"/>
  <c r="DU214" i="22" a="1"/>
  <c r="DS214" i="22" a="1"/>
  <c r="DO214" i="22" a="1"/>
  <c r="DM214" i="22" a="1"/>
  <c r="DI214" i="22" a="1"/>
  <c r="DE214" i="22" a="1"/>
  <c r="GU142" i="22" a="1"/>
  <c r="GE142" i="22" a="1"/>
  <c r="FO142" i="22" a="1"/>
  <c r="EY142" i="22" a="1"/>
  <c r="EI142" i="22" a="1"/>
  <c r="DS142" i="22" a="1"/>
  <c r="GQ142" i="22" a="1"/>
  <c r="GA142" i="22" a="1"/>
  <c r="FK142" i="22" a="1"/>
  <c r="EU142" i="22" a="1"/>
  <c r="EE142" i="22" a="1"/>
  <c r="DO142" i="22" a="1"/>
  <c r="GM142" i="22" a="1"/>
  <c r="FW142" i="22" a="1"/>
  <c r="FG142" i="22" a="1"/>
  <c r="EQ142" i="22" a="1"/>
  <c r="EA142" i="22" a="1"/>
  <c r="DK142" i="22" a="1"/>
  <c r="GI142" i="22" a="1"/>
  <c r="FS142" i="22" a="1"/>
  <c r="FC142" i="22" a="1"/>
  <c r="EM142" i="22" a="1"/>
  <c r="DW142" i="22" a="1"/>
  <c r="DG142" i="22" a="1"/>
  <c r="GT142" i="22" a="1"/>
  <c r="GP142" i="22" a="1"/>
  <c r="GL142" i="22" a="1"/>
  <c r="GH142" i="22" a="1"/>
  <c r="GD142" i="22" a="1"/>
  <c r="FZ142" i="22" a="1"/>
  <c r="FV142" i="22" a="1"/>
  <c r="FR142" i="22" a="1"/>
  <c r="FN142" i="22" a="1"/>
  <c r="FJ142" i="22" a="1"/>
  <c r="FF142" i="22" a="1"/>
  <c r="FB142" i="22" a="1"/>
  <c r="EX142" i="22" a="1"/>
  <c r="ET142" i="22" a="1"/>
  <c r="EP142" i="22" a="1"/>
  <c r="EL142" i="22" a="1"/>
  <c r="EH142" i="22" a="1"/>
  <c r="ED142" i="22" a="1"/>
  <c r="DZ142" i="22" a="1"/>
  <c r="DV142" i="22" a="1"/>
  <c r="DR142" i="22" a="1"/>
  <c r="DN142" i="22" a="1"/>
  <c r="DJ142" i="22" a="1"/>
  <c r="DF142" i="22" a="1"/>
  <c r="GS142" i="22" a="1"/>
  <c r="GO142" i="22" a="1"/>
  <c r="GK142" i="22" a="1"/>
  <c r="GG142" i="22" a="1"/>
  <c r="GC142" i="22" a="1"/>
  <c r="FY142" i="22" a="1"/>
  <c r="FU142" i="22" a="1"/>
  <c r="FQ142" i="22" a="1"/>
  <c r="FM142" i="22" a="1"/>
  <c r="FI142" i="22" a="1"/>
  <c r="FE142" i="22" a="1"/>
  <c r="FA142" i="22" a="1"/>
  <c r="EW142" i="22" a="1"/>
  <c r="ES142" i="22" a="1"/>
  <c r="EO142" i="22" a="1"/>
  <c r="EK142" i="22" a="1"/>
  <c r="EG142" i="22" a="1"/>
  <c r="EC142" i="22" a="1"/>
  <c r="DY142" i="22" a="1"/>
  <c r="DU142" i="22" a="1"/>
  <c r="DQ142" i="22" a="1"/>
  <c r="DM142" i="22" a="1"/>
  <c r="DI142" i="22" a="1"/>
  <c r="DE142" i="22" a="1"/>
  <c r="GV142" i="22" a="1"/>
  <c r="GR142" i="22" a="1"/>
  <c r="GN142" i="22" a="1"/>
  <c r="GJ142" i="22" a="1"/>
  <c r="GF142" i="22" a="1"/>
  <c r="GB142" i="22" a="1"/>
  <c r="FX142" i="22" a="1"/>
  <c r="FT142" i="22" a="1"/>
  <c r="FP142" i="22" a="1"/>
  <c r="FL142" i="22" a="1"/>
  <c r="FH142" i="22" a="1"/>
  <c r="FD142" i="22" a="1"/>
  <c r="EZ142" i="22" a="1"/>
  <c r="EV142" i="22" a="1"/>
  <c r="ER142" i="22" a="1"/>
  <c r="EN142" i="22" a="1"/>
  <c r="EJ142" i="22" a="1"/>
  <c r="EF142" i="22" a="1"/>
  <c r="EB142" i="22" a="1"/>
  <c r="DX142" i="22" a="1"/>
  <c r="DT142" i="22" a="1"/>
  <c r="DP142" i="22" a="1"/>
  <c r="DL142" i="22" a="1"/>
  <c r="DH142" i="22" a="1"/>
  <c r="GV53" i="22" a="1"/>
  <c r="GT53" i="22" a="1"/>
  <c r="GR53" i="22" a="1"/>
  <c r="GP53" i="22" a="1"/>
  <c r="GN53" i="22" a="1"/>
  <c r="GL53" i="22" a="1"/>
  <c r="GJ53" i="22" a="1"/>
  <c r="GH53" i="22" a="1"/>
  <c r="GF53" i="22" a="1"/>
  <c r="GD53" i="22" a="1"/>
  <c r="GB53" i="22" a="1"/>
  <c r="FZ53" i="22" a="1"/>
  <c r="FX53" i="22" a="1"/>
  <c r="FV53" i="22" a="1"/>
  <c r="FT53" i="22" a="1"/>
  <c r="FR53" i="22" a="1"/>
  <c r="FP53" i="22" a="1"/>
  <c r="FN53" i="22" a="1"/>
  <c r="FL53" i="22" a="1"/>
  <c r="FJ53" i="22" a="1"/>
  <c r="FH53" i="22" a="1"/>
  <c r="FF53" i="22" a="1"/>
  <c r="FD53" i="22" a="1"/>
  <c r="FB53" i="22" a="1"/>
  <c r="EZ53" i="22" a="1"/>
  <c r="EX53" i="22" a="1"/>
  <c r="EV53" i="22" a="1"/>
  <c r="ET53" i="22" a="1"/>
  <c r="ER53" i="22" a="1"/>
  <c r="EP53" i="22" a="1"/>
  <c r="EN53" i="22" a="1"/>
  <c r="EL53" i="22" a="1"/>
  <c r="EJ53" i="22" a="1"/>
  <c r="EH53" i="22" a="1"/>
  <c r="EF53" i="22" a="1"/>
  <c r="ED53" i="22" a="1"/>
  <c r="EB53" i="22" a="1"/>
  <c r="DZ53" i="22" a="1"/>
  <c r="DX53" i="22" a="1"/>
  <c r="DV53" i="22" a="1"/>
  <c r="DT53" i="22" a="1"/>
  <c r="DR53" i="22" a="1"/>
  <c r="DP53" i="22" a="1"/>
  <c r="DN53" i="22" a="1"/>
  <c r="DL53" i="22" a="1"/>
  <c r="DJ53" i="22" a="1"/>
  <c r="DH53" i="22" a="1"/>
  <c r="DF53" i="22" a="1"/>
  <c r="GU53" i="22" a="1"/>
  <c r="GS53" i="22" a="1"/>
  <c r="GQ53" i="22" a="1"/>
  <c r="GO53" i="22" a="1"/>
  <c r="GM53" i="22" a="1"/>
  <c r="GK53" i="22" a="1"/>
  <c r="GI53" i="22" a="1"/>
  <c r="GG53" i="22" a="1"/>
  <c r="GE53" i="22" a="1"/>
  <c r="GC53" i="22" a="1"/>
  <c r="GA53" i="22" a="1"/>
  <c r="FY53" i="22" a="1"/>
  <c r="FW53" i="22" a="1"/>
  <c r="FU53" i="22" a="1"/>
  <c r="FS53" i="22" a="1"/>
  <c r="FQ53" i="22" a="1"/>
  <c r="FO53" i="22" a="1"/>
  <c r="FM53" i="22" a="1"/>
  <c r="FK53" i="22" a="1"/>
  <c r="FI53" i="22" a="1"/>
  <c r="FG53" i="22" a="1"/>
  <c r="FE53" i="22" a="1"/>
  <c r="FC53" i="22" a="1"/>
  <c r="FA53" i="22" a="1"/>
  <c r="EY53" i="22" a="1"/>
  <c r="EW53" i="22" a="1"/>
  <c r="EU53" i="22" a="1"/>
  <c r="ES53" i="22" a="1"/>
  <c r="EQ53" i="22" a="1"/>
  <c r="EO53" i="22" a="1"/>
  <c r="EM53" i="22" a="1"/>
  <c r="EK53" i="22" a="1"/>
  <c r="EI53" i="22" a="1"/>
  <c r="EG53" i="22" a="1"/>
  <c r="EE53" i="22" a="1"/>
  <c r="EC53" i="22" a="1"/>
  <c r="EA53" i="22" a="1"/>
  <c r="DY53" i="22" a="1"/>
  <c r="DW53" i="22" a="1"/>
  <c r="DU53" i="22" a="1"/>
  <c r="DS53" i="22" a="1"/>
  <c r="DQ53" i="22" a="1"/>
  <c r="DO53" i="22" a="1"/>
  <c r="DM53" i="22" a="1"/>
  <c r="DK53" i="22" a="1"/>
  <c r="DI53" i="22" a="1"/>
  <c r="DG53" i="22" a="1"/>
  <c r="DE53" i="22" a="1"/>
  <c r="GV205" i="22" a="1"/>
  <c r="GP205" i="22" a="1"/>
  <c r="GH205" i="22" a="1"/>
  <c r="GB205" i="22" a="1"/>
  <c r="FV205" i="22" a="1"/>
  <c r="FP205" i="22" a="1"/>
  <c r="FJ205" i="22" a="1"/>
  <c r="FD205" i="22" a="1"/>
  <c r="EV205" i="22" a="1"/>
  <c r="EP205" i="22" a="1"/>
  <c r="EJ205" i="22" a="1"/>
  <c r="ED205" i="22" a="1"/>
  <c r="DX205" i="22" a="1"/>
  <c r="DP205" i="22" a="1"/>
  <c r="DH205" i="22" a="1"/>
  <c r="GR205" i="22" a="1"/>
  <c r="GL205" i="22" a="1"/>
  <c r="GF205" i="22" a="1"/>
  <c r="FX205" i="22" a="1"/>
  <c r="FR205" i="22" a="1"/>
  <c r="FH205" i="22" a="1"/>
  <c r="FB205" i="22" a="1"/>
  <c r="EX205" i="22" a="1"/>
  <c r="ER205" i="22" a="1"/>
  <c r="EL205" i="22" a="1"/>
  <c r="EF205" i="22" a="1"/>
  <c r="DV205" i="22" a="1"/>
  <c r="DR205" i="22" a="1"/>
  <c r="DJ205" i="22" a="1"/>
  <c r="GU205" i="22" a="1"/>
  <c r="GQ205" i="22" a="1"/>
  <c r="GM205" i="22" a="1"/>
  <c r="GG205" i="22" a="1"/>
  <c r="GC205" i="22" a="1"/>
  <c r="FY205" i="22" a="1"/>
  <c r="FS205" i="22" a="1"/>
  <c r="FO205" i="22" a="1"/>
  <c r="FI205" i="22" a="1"/>
  <c r="FE205" i="22" a="1"/>
  <c r="FA205" i="22" a="1"/>
  <c r="EW205" i="22" a="1"/>
  <c r="EQ205" i="22" a="1"/>
  <c r="EM205" i="22" a="1"/>
  <c r="EG205" i="22" a="1"/>
  <c r="EC205" i="22" a="1"/>
  <c r="DY205" i="22" a="1"/>
  <c r="DS205" i="22" a="1"/>
  <c r="DO205" i="22" a="1"/>
  <c r="DK205" i="22" a="1"/>
  <c r="DE205" i="22" a="1"/>
  <c r="GT205" i="22" a="1"/>
  <c r="GN205" i="22" a="1"/>
  <c r="GJ205" i="22" a="1"/>
  <c r="GD205" i="22" a="1"/>
  <c r="FZ205" i="22" a="1"/>
  <c r="FT205" i="22" a="1"/>
  <c r="FN205" i="22" a="1"/>
  <c r="FL205" i="22" a="1"/>
  <c r="FF205" i="22" a="1"/>
  <c r="EZ205" i="22" a="1"/>
  <c r="ET205" i="22" a="1"/>
  <c r="EN205" i="22" a="1"/>
  <c r="EH205" i="22" a="1"/>
  <c r="EB205" i="22" a="1"/>
  <c r="DZ205" i="22" a="1"/>
  <c r="DT205" i="22" a="1"/>
  <c r="DN205" i="22" a="1"/>
  <c r="DL205" i="22" a="1"/>
  <c r="DF205" i="22" a="1"/>
  <c r="GS205" i="22" a="1"/>
  <c r="GO205" i="22" a="1"/>
  <c r="GK205" i="22" a="1"/>
  <c r="GI205" i="22" a="1"/>
  <c r="GE205" i="22" a="1"/>
  <c r="GA205" i="22" a="1"/>
  <c r="FW205" i="22" a="1"/>
  <c r="FU205" i="22" a="1"/>
  <c r="FQ205" i="22" a="1"/>
  <c r="FM205" i="22" a="1"/>
  <c r="FK205" i="22" a="1"/>
  <c r="FG205" i="22" a="1"/>
  <c r="FC205" i="22" a="1"/>
  <c r="EY205" i="22" a="1"/>
  <c r="EU205" i="22" a="1"/>
  <c r="ES205" i="22" a="1"/>
  <c r="EO205" i="22" a="1"/>
  <c r="EK205" i="22" a="1"/>
  <c r="EI205" i="22" a="1"/>
  <c r="EE205" i="22" a="1"/>
  <c r="EA205" i="22" a="1"/>
  <c r="DW205" i="22" a="1"/>
  <c r="DU205" i="22" a="1"/>
  <c r="DQ205" i="22" a="1"/>
  <c r="DM205" i="22" a="1"/>
  <c r="DI205" i="22" a="1"/>
  <c r="DG205" i="22" a="1"/>
  <c r="GC130" i="22" a="1"/>
  <c r="EB130" i="22" a="1"/>
  <c r="FH130" i="22" a="1"/>
  <c r="DQ130" i="22" a="1"/>
  <c r="GN130" i="22" a="1"/>
  <c r="EW130" i="22" a="1"/>
  <c r="GV130" i="22" a="1"/>
  <c r="GK130" i="22" a="1"/>
  <c r="FP130" i="22" a="1"/>
  <c r="FE130" i="22" a="1"/>
  <c r="EJ130" i="22" a="1"/>
  <c r="DY130" i="22" a="1"/>
  <c r="GS130" i="22" a="1"/>
  <c r="FX130" i="22" a="1"/>
  <c r="FM130" i="22" a="1"/>
  <c r="ER130" i="22" a="1"/>
  <c r="EG130" i="22" a="1"/>
  <c r="DL130" i="22" a="1"/>
  <c r="GF130" i="22" a="1"/>
  <c r="FU130" i="22" a="1"/>
  <c r="EZ130" i="22" a="1"/>
  <c r="EO130" i="22" a="1"/>
  <c r="DT130" i="22" a="1"/>
  <c r="DI130" i="22" a="1"/>
  <c r="GU130" i="22" a="1"/>
  <c r="GP130" i="22" a="1"/>
  <c r="GM130" i="22" a="1"/>
  <c r="GH130" i="22" a="1"/>
  <c r="GE130" i="22" a="1"/>
  <c r="FZ130" i="22" a="1"/>
  <c r="FW130" i="22" a="1"/>
  <c r="FR130" i="22" a="1"/>
  <c r="FO130" i="22" a="1"/>
  <c r="FJ130" i="22" a="1"/>
  <c r="FG130" i="22" a="1"/>
  <c r="FB130" i="22" a="1"/>
  <c r="EY130" i="22" a="1"/>
  <c r="ET130" i="22" a="1"/>
  <c r="EQ130" i="22" a="1"/>
  <c r="EL130" i="22" a="1"/>
  <c r="EI130" i="22" a="1"/>
  <c r="ED130" i="22" a="1"/>
  <c r="EA130" i="22" a="1"/>
  <c r="DV130" i="22" a="1"/>
  <c r="DS130" i="22" a="1"/>
  <c r="DN130" i="22" a="1"/>
  <c r="DK130" i="22" a="1"/>
  <c r="DF130" i="22" a="1"/>
  <c r="GR130" i="22" a="1"/>
  <c r="GO130" i="22" a="1"/>
  <c r="GJ130" i="22" a="1"/>
  <c r="GG130" i="22" a="1"/>
  <c r="GB130" i="22" a="1"/>
  <c r="FY130" i="22" a="1"/>
  <c r="FT130" i="22" a="1"/>
  <c r="FQ130" i="22" a="1"/>
  <c r="FL130" i="22" a="1"/>
  <c r="FI130" i="22" a="1"/>
  <c r="FD130" i="22" a="1"/>
  <c r="FA130" i="22" a="1"/>
  <c r="EV130" i="22" a="1"/>
  <c r="ES130" i="22" a="1"/>
  <c r="EN130" i="22" a="1"/>
  <c r="EK130" i="22" a="1"/>
  <c r="EF130" i="22" a="1"/>
  <c r="EC130" i="22" a="1"/>
  <c r="DX130" i="22" a="1"/>
  <c r="DU130" i="22" a="1"/>
  <c r="DP130" i="22" a="1"/>
  <c r="DM130" i="22" a="1"/>
  <c r="DH130" i="22" a="1"/>
  <c r="DE130" i="22" a="1"/>
  <c r="GT130" i="22" a="1"/>
  <c r="GQ130" i="22" a="1"/>
  <c r="GL130" i="22" a="1"/>
  <c r="GI130" i="22" a="1"/>
  <c r="GD130" i="22" a="1"/>
  <c r="GA130" i="22" a="1"/>
  <c r="FV130" i="22" a="1"/>
  <c r="FS130" i="22" a="1"/>
  <c r="FN130" i="22" a="1"/>
  <c r="FK130" i="22" a="1"/>
  <c r="FF130" i="22" a="1"/>
  <c r="FC130" i="22" a="1"/>
  <c r="EX130" i="22" a="1"/>
  <c r="EU130" i="22" a="1"/>
  <c r="EP130" i="22" a="1"/>
  <c r="EM130" i="22" a="1"/>
  <c r="EH130" i="22" a="1"/>
  <c r="EE130" i="22" a="1"/>
  <c r="DZ130" i="22" a="1"/>
  <c r="DW130" i="22" a="1"/>
  <c r="DR130" i="22" a="1"/>
  <c r="DO130" i="22" a="1"/>
  <c r="DJ130" i="22" a="1"/>
  <c r="DG130" i="22" a="1"/>
  <c r="GT204" i="22" a="1"/>
  <c r="GL204" i="22" a="1"/>
  <c r="GF204" i="22" a="1"/>
  <c r="FZ204" i="22" a="1"/>
  <c r="FT204" i="22" a="1"/>
  <c r="FN204" i="22" a="1"/>
  <c r="FF204" i="22" a="1"/>
  <c r="EX204" i="22" a="1"/>
  <c r="ET204" i="22" a="1"/>
  <c r="EN204" i="22" a="1"/>
  <c r="EH204" i="22" a="1"/>
  <c r="EB204" i="22" a="1"/>
  <c r="DT204" i="22" a="1"/>
  <c r="DL204" i="22" a="1"/>
  <c r="DH204" i="22" a="1"/>
  <c r="GV204" i="22" a="1"/>
  <c r="GP204" i="22" a="1"/>
  <c r="GH204" i="22" a="1"/>
  <c r="GB204" i="22" a="1"/>
  <c r="FV204" i="22" a="1"/>
  <c r="FP204" i="22" a="1"/>
  <c r="FL204" i="22" a="1"/>
  <c r="FH204" i="22" a="1"/>
  <c r="EZ204" i="22" a="1"/>
  <c r="EP204" i="22" a="1"/>
  <c r="EJ204" i="22" a="1"/>
  <c r="DZ204" i="22" a="1"/>
  <c r="DV204" i="22" a="1"/>
  <c r="DN204" i="22" a="1"/>
  <c r="DF204" i="22" a="1"/>
  <c r="GS204" i="22" a="1"/>
  <c r="GO204" i="22" a="1"/>
  <c r="GI204" i="22" a="1"/>
  <c r="GE204" i="22" a="1"/>
  <c r="GC204" i="22" a="1"/>
  <c r="GA204" i="22" a="1"/>
  <c r="FY204" i="22" a="1"/>
  <c r="FU204" i="22" a="1"/>
  <c r="FS204" i="22" a="1"/>
  <c r="FQ204" i="22" a="1"/>
  <c r="FO204" i="22" a="1"/>
  <c r="FM204" i="22" a="1"/>
  <c r="FK204" i="22" a="1"/>
  <c r="FI204" i="22" a="1"/>
  <c r="FG204" i="22" a="1"/>
  <c r="FE204" i="22" a="1"/>
  <c r="FC204" i="22" a="1"/>
  <c r="FA204" i="22" a="1"/>
  <c r="EY204" i="22" a="1"/>
  <c r="EW204" i="22" a="1"/>
  <c r="EU204" i="22" a="1"/>
  <c r="ES204" i="22" a="1"/>
  <c r="EQ204" i="22" a="1"/>
  <c r="EO204" i="22" a="1"/>
  <c r="EM204" i="22" a="1"/>
  <c r="EK204" i="22" a="1"/>
  <c r="EI204" i="22" a="1"/>
  <c r="EG204" i="22" a="1"/>
  <c r="EE204" i="22" a="1"/>
  <c r="EC204" i="22" a="1"/>
  <c r="EA204" i="22" a="1"/>
  <c r="DY204" i="22" a="1"/>
  <c r="DW204" i="22" a="1"/>
  <c r="DU204" i="22" a="1"/>
  <c r="DS204" i="22" a="1"/>
  <c r="DQ204" i="22" a="1"/>
  <c r="DO204" i="22" a="1"/>
  <c r="DM204" i="22" a="1"/>
  <c r="DK204" i="22" a="1"/>
  <c r="DI204" i="22" a="1"/>
  <c r="DG204" i="22" a="1"/>
  <c r="DE204" i="22" a="1"/>
  <c r="GR204" i="22" a="1"/>
  <c r="GN204" i="22" a="1"/>
  <c r="GJ204" i="22" a="1"/>
  <c r="GD204" i="22" a="1"/>
  <c r="FX204" i="22" a="1"/>
  <c r="FR204" i="22" a="1"/>
  <c r="FJ204" i="22" a="1"/>
  <c r="FD204" i="22" a="1"/>
  <c r="FB204" i="22" a="1"/>
  <c r="EV204" i="22" a="1"/>
  <c r="ER204" i="22" a="1"/>
  <c r="EL204" i="22" a="1"/>
  <c r="EF204" i="22" a="1"/>
  <c r="ED204" i="22" a="1"/>
  <c r="DX204" i="22" a="1"/>
  <c r="DR204" i="22" a="1"/>
  <c r="DP204" i="22" a="1"/>
  <c r="DJ204" i="22" a="1"/>
  <c r="GU204" i="22" a="1"/>
  <c r="GQ204" i="22" a="1"/>
  <c r="GM204" i="22" a="1"/>
  <c r="GK204" i="22" a="1"/>
  <c r="GG204" i="22" a="1"/>
  <c r="FW204" i="22" a="1"/>
  <c r="GR210" i="22" a="1"/>
  <c r="GL210" i="22" a="1"/>
  <c r="GD210" i="22" a="1"/>
  <c r="FZ210" i="22" a="1"/>
  <c r="FT210" i="22" a="1"/>
  <c r="FL210" i="22" a="1"/>
  <c r="FD210" i="22" a="1"/>
  <c r="EX210" i="22" a="1"/>
  <c r="ET210" i="22" a="1"/>
  <c r="EJ210" i="22" a="1"/>
  <c r="ED210" i="22" a="1"/>
  <c r="DX210" i="22" a="1"/>
  <c r="DR210" i="22" a="1"/>
  <c r="DL210" i="22" a="1"/>
  <c r="DF210" i="22" a="1"/>
  <c r="GT210" i="22" a="1"/>
  <c r="GN210" i="22" a="1"/>
  <c r="GF210" i="22" a="1"/>
  <c r="FX210" i="22" a="1"/>
  <c r="FR210" i="22" a="1"/>
  <c r="FN210" i="22" a="1"/>
  <c r="FH210" i="22" a="1"/>
  <c r="EZ210" i="22" a="1"/>
  <c r="ER210" i="22" a="1"/>
  <c r="EL210" i="22" a="1"/>
  <c r="EF210" i="22" a="1"/>
  <c r="DV210" i="22" a="1"/>
  <c r="DP210" i="22" a="1"/>
  <c r="DJ210" i="22" a="1"/>
  <c r="GU210" i="22" a="1"/>
  <c r="GS210" i="22" a="1"/>
  <c r="GO210" i="22" a="1"/>
  <c r="GK210" i="22" a="1"/>
  <c r="GG210" i="22" a="1"/>
  <c r="GC210" i="22" a="1"/>
  <c r="FY210" i="22" a="1"/>
  <c r="FU210" i="22" a="1"/>
  <c r="FQ210" i="22" a="1"/>
  <c r="FM210" i="22" a="1"/>
  <c r="FI210" i="22" a="1"/>
  <c r="FE210" i="22" a="1"/>
  <c r="FA210" i="22" a="1"/>
  <c r="EW210" i="22" a="1"/>
  <c r="ES210" i="22" a="1"/>
  <c r="EO210" i="22" a="1"/>
  <c r="EK210" i="22" a="1"/>
  <c r="EG210" i="22" a="1"/>
  <c r="EC210" i="22" a="1"/>
  <c r="DY210" i="22" a="1"/>
  <c r="DS210" i="22" a="1"/>
  <c r="DO210" i="22" a="1"/>
  <c r="DK210" i="22" a="1"/>
  <c r="DG210" i="22" a="1"/>
  <c r="GV210" i="22" a="1"/>
  <c r="GP210" i="22" a="1"/>
  <c r="GJ210" i="22" a="1"/>
  <c r="GH210" i="22" a="1"/>
  <c r="GB210" i="22" a="1"/>
  <c r="FV210" i="22" a="1"/>
  <c r="FP210" i="22" a="1"/>
  <c r="FJ210" i="22" a="1"/>
  <c r="FF210" i="22" a="1"/>
  <c r="FB210" i="22" a="1"/>
  <c r="EV210" i="22" a="1"/>
  <c r="EP210" i="22" a="1"/>
  <c r="EN210" i="22" a="1"/>
  <c r="EH210" i="22" a="1"/>
  <c r="EB210" i="22" a="1"/>
  <c r="DZ210" i="22" a="1"/>
  <c r="DT210" i="22" a="1"/>
  <c r="DN210" i="22" a="1"/>
  <c r="DH210" i="22" a="1"/>
  <c r="GQ210" i="22" a="1"/>
  <c r="GM210" i="22" a="1"/>
  <c r="GI210" i="22" a="1"/>
  <c r="GE210" i="22" a="1"/>
  <c r="GA210" i="22" a="1"/>
  <c r="FW210" i="22" a="1"/>
  <c r="FS210" i="22" a="1"/>
  <c r="FO210" i="22" a="1"/>
  <c r="FK210" i="22" a="1"/>
  <c r="FG210" i="22" a="1"/>
  <c r="FC210" i="22" a="1"/>
  <c r="EY210" i="22" a="1"/>
  <c r="EU210" i="22" a="1"/>
  <c r="EQ210" i="22" a="1"/>
  <c r="EM210" i="22" a="1"/>
  <c r="EI210" i="22" a="1"/>
  <c r="EE210" i="22" a="1"/>
  <c r="EA210" i="22" a="1"/>
  <c r="DW210" i="22" a="1"/>
  <c r="DU210" i="22" a="1"/>
  <c r="DQ210" i="22" a="1"/>
  <c r="DM210" i="22" a="1"/>
  <c r="DI210" i="22" a="1"/>
  <c r="DE210" i="22" a="1"/>
  <c r="GU140" i="22" a="1"/>
  <c r="GE140" i="22" a="1"/>
  <c r="FO140" i="22" a="1"/>
  <c r="EY140" i="22" a="1"/>
  <c r="EI140" i="22" a="1"/>
  <c r="DS140" i="22" a="1"/>
  <c r="GQ140" i="22" a="1"/>
  <c r="GA140" i="22" a="1"/>
  <c r="FK140" i="22" a="1"/>
  <c r="EU140" i="22" a="1"/>
  <c r="EE140" i="22" a="1"/>
  <c r="DO140" i="22" a="1"/>
  <c r="GM140" i="22" a="1"/>
  <c r="FW140" i="22" a="1"/>
  <c r="FG140" i="22" a="1"/>
  <c r="EQ140" i="22" a="1"/>
  <c r="EA140" i="22" a="1"/>
  <c r="DK140" i="22" a="1"/>
  <c r="GI140" i="22" a="1"/>
  <c r="FS140" i="22" a="1"/>
  <c r="FC140" i="22" a="1"/>
  <c r="EM140" i="22" a="1"/>
  <c r="DW140" i="22" a="1"/>
  <c r="DG140" i="22" a="1"/>
  <c r="GT140" i="22" a="1"/>
  <c r="GP140" i="22" a="1"/>
  <c r="GL140" i="22" a="1"/>
  <c r="GH140" i="22" a="1"/>
  <c r="GD140" i="22" a="1"/>
  <c r="FZ140" i="22" a="1"/>
  <c r="FV140" i="22" a="1"/>
  <c r="FR140" i="22" a="1"/>
  <c r="FN140" i="22" a="1"/>
  <c r="FJ140" i="22" a="1"/>
  <c r="FF140" i="22" a="1"/>
  <c r="FB140" i="22" a="1"/>
  <c r="EX140" i="22" a="1"/>
  <c r="ET140" i="22" a="1"/>
  <c r="EP140" i="22" a="1"/>
  <c r="EL140" i="22" a="1"/>
  <c r="EH140" i="22" a="1"/>
  <c r="ED140" i="22" a="1"/>
  <c r="DZ140" i="22" a="1"/>
  <c r="DV140" i="22" a="1"/>
  <c r="DR140" i="22" a="1"/>
  <c r="DN140" i="22" a="1"/>
  <c r="DJ140" i="22" a="1"/>
  <c r="DF140" i="22" a="1"/>
  <c r="GS140" i="22" a="1"/>
  <c r="GO140" i="22" a="1"/>
  <c r="GK140" i="22" a="1"/>
  <c r="GG140" i="22" a="1"/>
  <c r="GC140" i="22" a="1"/>
  <c r="FY140" i="22" a="1"/>
  <c r="FU140" i="22" a="1"/>
  <c r="FQ140" i="22" a="1"/>
  <c r="FM140" i="22" a="1"/>
  <c r="FI140" i="22" a="1"/>
  <c r="FE140" i="22" a="1"/>
  <c r="FA140" i="22" a="1"/>
  <c r="EW140" i="22" a="1"/>
  <c r="ES140" i="22" a="1"/>
  <c r="EO140" i="22" a="1"/>
  <c r="EK140" i="22" a="1"/>
  <c r="EG140" i="22" a="1"/>
  <c r="EC140" i="22" a="1"/>
  <c r="DY140" i="22" a="1"/>
  <c r="DU140" i="22" a="1"/>
  <c r="DQ140" i="22" a="1"/>
  <c r="DM140" i="22" a="1"/>
  <c r="DI140" i="22" a="1"/>
  <c r="DE140" i="22" a="1"/>
  <c r="GV140" i="22" a="1"/>
  <c r="GR140" i="22" a="1"/>
  <c r="GN140" i="22" a="1"/>
  <c r="GJ140" i="22" a="1"/>
  <c r="GF140" i="22" a="1"/>
  <c r="GB140" i="22" a="1"/>
  <c r="FX140" i="22" a="1"/>
  <c r="FT140" i="22" a="1"/>
  <c r="FP140" i="22" a="1"/>
  <c r="FL140" i="22" a="1"/>
  <c r="FH140" i="22" a="1"/>
  <c r="FD140" i="22" a="1"/>
  <c r="EZ140" i="22" a="1"/>
  <c r="EV140" i="22" a="1"/>
  <c r="ER140" i="22" a="1"/>
  <c r="EN140" i="22" a="1"/>
  <c r="EJ140" i="22" a="1"/>
  <c r="EF140" i="22" a="1"/>
  <c r="EB140" i="22" a="1"/>
  <c r="DX140" i="22" a="1"/>
  <c r="DT140" i="22" a="1"/>
  <c r="DP140" i="22" a="1"/>
  <c r="DL140" i="22" a="1"/>
  <c r="DH140" i="22" a="1"/>
  <c r="EC45" i="22" a="1"/>
  <c r="GO45" i="22" a="1"/>
  <c r="FY45" i="22" a="1"/>
  <c r="DM45" i="22" a="1"/>
  <c r="FI45" i="22" a="1"/>
  <c r="ES45" i="22" a="1"/>
  <c r="GK45" i="22" a="1"/>
  <c r="FU45" i="22" a="1"/>
  <c r="FE45" i="22" a="1"/>
  <c r="EO45" i="22" a="1"/>
  <c r="DY45" i="22" a="1"/>
  <c r="DI45" i="22" a="1"/>
  <c r="GG45" i="22" a="1"/>
  <c r="FQ45" i="22" a="1"/>
  <c r="FA45" i="22" a="1"/>
  <c r="EK45" i="22" a="1"/>
  <c r="DU45" i="22" a="1"/>
  <c r="DE45" i="22" a="1"/>
  <c r="GS45" i="22" a="1"/>
  <c r="GC45" i="22" a="1"/>
  <c r="FM45" i="22" a="1"/>
  <c r="EW45" i="22" a="1"/>
  <c r="EG45" i="22" a="1"/>
  <c r="DQ45" i="22" a="1"/>
  <c r="GV45" i="22" a="1"/>
  <c r="GR45" i="22" a="1"/>
  <c r="GN45" i="22" a="1"/>
  <c r="GJ45" i="22" a="1"/>
  <c r="GF45" i="22" a="1"/>
  <c r="GB45" i="22" a="1"/>
  <c r="FX45" i="22" a="1"/>
  <c r="FT45" i="22" a="1"/>
  <c r="FP45" i="22" a="1"/>
  <c r="FL45" i="22" a="1"/>
  <c r="FH45" i="22" a="1"/>
  <c r="FD45" i="22" a="1"/>
  <c r="EZ45" i="22" a="1"/>
  <c r="EV45" i="22" a="1"/>
  <c r="ER45" i="22" a="1"/>
  <c r="EN45" i="22" a="1"/>
  <c r="EJ45" i="22" a="1"/>
  <c r="EF45" i="22" a="1"/>
  <c r="EB45" i="22" a="1"/>
  <c r="DX45" i="22" a="1"/>
  <c r="DT45" i="22" a="1"/>
  <c r="DP45" i="22" a="1"/>
  <c r="DL45" i="22" a="1"/>
  <c r="DH45" i="22" a="1"/>
  <c r="GU45" i="22" a="1"/>
  <c r="GQ45" i="22" a="1"/>
  <c r="GM45" i="22" a="1"/>
  <c r="GI45" i="22" a="1"/>
  <c r="GE45" i="22" a="1"/>
  <c r="GA45" i="22" a="1"/>
  <c r="FW45" i="22" a="1"/>
  <c r="FS45" i="22" a="1"/>
  <c r="FO45" i="22" a="1"/>
  <c r="FK45" i="22" a="1"/>
  <c r="FG45" i="22" a="1"/>
  <c r="FC45" i="22" a="1"/>
  <c r="EY45" i="22" a="1"/>
  <c r="EU45" i="22" a="1"/>
  <c r="EQ45" i="22" a="1"/>
  <c r="EM45" i="22" a="1"/>
  <c r="EI45" i="22" a="1"/>
  <c r="EE45" i="22" a="1"/>
  <c r="EA45" i="22" a="1"/>
  <c r="DW45" i="22" a="1"/>
  <c r="DS45" i="22" a="1"/>
  <c r="DO45" i="22" a="1"/>
  <c r="DK45" i="22" a="1"/>
  <c r="DG45" i="22" a="1"/>
  <c r="GT45" i="22" a="1"/>
  <c r="GP45" i="22" a="1"/>
  <c r="GL45" i="22" a="1"/>
  <c r="GH45" i="22" a="1"/>
  <c r="GD45" i="22" a="1"/>
  <c r="FZ45" i="22" a="1"/>
  <c r="FV45" i="22" a="1"/>
  <c r="FR45" i="22" a="1"/>
  <c r="FN45" i="22" a="1"/>
  <c r="FJ45" i="22" a="1"/>
  <c r="FF45" i="22" a="1"/>
  <c r="FB45" i="22" a="1"/>
  <c r="EX45" i="22" a="1"/>
  <c r="ET45" i="22" a="1"/>
  <c r="EP45" i="22" a="1"/>
  <c r="EL45" i="22" a="1"/>
  <c r="EH45" i="22" a="1"/>
  <c r="ED45" i="22" a="1"/>
  <c r="DZ45" i="22" a="1"/>
  <c r="DV45" i="22" a="1"/>
  <c r="DR45" i="22" a="1"/>
  <c r="DN45" i="22" a="1"/>
  <c r="DJ45" i="22" a="1"/>
  <c r="DF45" i="22" a="1"/>
  <c r="GR155" i="22" a="1"/>
  <c r="GJ155" i="22" a="1"/>
  <c r="GB155" i="22" a="1"/>
  <c r="FT155" i="22" a="1"/>
  <c r="FL155" i="22" a="1"/>
  <c r="FD155" i="22" a="1"/>
  <c r="EV155" i="22" a="1"/>
  <c r="EN155" i="22" a="1"/>
  <c r="EF155" i="22" a="1"/>
  <c r="DX155" i="22" a="1"/>
  <c r="DP155" i="22" a="1"/>
  <c r="DH155" i="22" a="1"/>
  <c r="GP155" i="22" a="1"/>
  <c r="GH155" i="22" a="1"/>
  <c r="FZ155" i="22" a="1"/>
  <c r="FR155" i="22" a="1"/>
  <c r="FJ155" i="22" a="1"/>
  <c r="FB155" i="22" a="1"/>
  <c r="ET155" i="22" a="1"/>
  <c r="EL155" i="22" a="1"/>
  <c r="ED155" i="22" a="1"/>
  <c r="DV155" i="22" a="1"/>
  <c r="DN155" i="22" a="1"/>
  <c r="DF155" i="22" a="1"/>
  <c r="GV155" i="22" a="1"/>
  <c r="GN155" i="22" a="1"/>
  <c r="GF155" i="22" a="1"/>
  <c r="FX155" i="22" a="1"/>
  <c r="FP155" i="22" a="1"/>
  <c r="FH155" i="22" a="1"/>
  <c r="EZ155" i="22" a="1"/>
  <c r="ER155" i="22" a="1"/>
  <c r="EJ155" i="22" a="1"/>
  <c r="EB155" i="22" a="1"/>
  <c r="DT155" i="22" a="1"/>
  <c r="DL155" i="22" a="1"/>
  <c r="GT155" i="22" a="1"/>
  <c r="GL155" i="22" a="1"/>
  <c r="GD155" i="22" a="1"/>
  <c r="FV155" i="22" a="1"/>
  <c r="FN155" i="22" a="1"/>
  <c r="FF155" i="22" a="1"/>
  <c r="EX155" i="22" a="1"/>
  <c r="EP155" i="22" a="1"/>
  <c r="EH155" i="22" a="1"/>
  <c r="DZ155" i="22" a="1"/>
  <c r="DR155" i="22" a="1"/>
  <c r="DJ155" i="22" a="1"/>
  <c r="GU155" i="22" a="1"/>
  <c r="GS155" i="22" a="1"/>
  <c r="GQ155" i="22" a="1"/>
  <c r="GO155" i="22" a="1"/>
  <c r="GM155" i="22" a="1"/>
  <c r="GK155" i="22" a="1"/>
  <c r="GI155" i="22" a="1"/>
  <c r="GG155" i="22" a="1"/>
  <c r="GE155" i="22" a="1"/>
  <c r="GC155" i="22" a="1"/>
  <c r="GA155" i="22" a="1"/>
  <c r="FY155" i="22" a="1"/>
  <c r="FW155" i="22" a="1"/>
  <c r="FU155" i="22" a="1"/>
  <c r="FS155" i="22" a="1"/>
  <c r="FQ155" i="22" a="1"/>
  <c r="FO155" i="22" a="1"/>
  <c r="FM155" i="22" a="1"/>
  <c r="FK155" i="22" a="1"/>
  <c r="FI155" i="22" a="1"/>
  <c r="FG155" i="22" a="1"/>
  <c r="FE155" i="22" a="1"/>
  <c r="FC155" i="22" a="1"/>
  <c r="FA155" i="22" a="1"/>
  <c r="EY155" i="22" a="1"/>
  <c r="EW155" i="22" a="1"/>
  <c r="EU155" i="22" a="1"/>
  <c r="ES155" i="22" a="1"/>
  <c r="EQ155" i="22" a="1"/>
  <c r="EO155" i="22" a="1"/>
  <c r="EM155" i="22" a="1"/>
  <c r="EK155" i="22" a="1"/>
  <c r="EI155" i="22" a="1"/>
  <c r="EG155" i="22" a="1"/>
  <c r="EE155" i="22" a="1"/>
  <c r="EC155" i="22" a="1"/>
  <c r="EA155" i="22" a="1"/>
  <c r="DY155" i="22" a="1"/>
  <c r="DW155" i="22" a="1"/>
  <c r="DU155" i="22" a="1"/>
  <c r="DS155" i="22" a="1"/>
  <c r="DQ155" i="22" a="1"/>
  <c r="DO155" i="22" a="1"/>
  <c r="DM155" i="22" a="1"/>
  <c r="DK155" i="22" a="1"/>
  <c r="DI155" i="22" a="1"/>
  <c r="DG155" i="22" a="1"/>
  <c r="DE155" i="22" a="1"/>
  <c r="GU91" i="22" a="1"/>
  <c r="FD91" i="22" a="1"/>
  <c r="GJ91" i="22" a="1"/>
  <c r="EI91" i="22" a="1"/>
  <c r="FO91" i="22" a="1"/>
  <c r="DX91" i="22" a="1"/>
  <c r="GR91" i="22" a="1"/>
  <c r="FW91" i="22" a="1"/>
  <c r="FL91" i="22" a="1"/>
  <c r="EQ91" i="22" a="1"/>
  <c r="EF91" i="22" a="1"/>
  <c r="DK91" i="22" a="1"/>
  <c r="GE91" i="22" a="1"/>
  <c r="FT91" i="22" a="1"/>
  <c r="EY91" i="22" a="1"/>
  <c r="EN91" i="22" a="1"/>
  <c r="DS91" i="22" a="1"/>
  <c r="DH91" i="22" a="1"/>
  <c r="GM91" i="22" a="1"/>
  <c r="GB91" i="22" a="1"/>
  <c r="FG91" i="22" a="1"/>
  <c r="EV91" i="22" a="1"/>
  <c r="EA91" i="22" a="1"/>
  <c r="DP91" i="22" a="1"/>
  <c r="GT91" i="22" a="1"/>
  <c r="GO91" i="22" a="1"/>
  <c r="GL91" i="22" a="1"/>
  <c r="GG91" i="22" a="1"/>
  <c r="GD91" i="22" a="1"/>
  <c r="FY91" i="22" a="1"/>
  <c r="FV91" i="22" a="1"/>
  <c r="FQ91" i="22" a="1"/>
  <c r="FN91" i="22" a="1"/>
  <c r="FI91" i="22" a="1"/>
  <c r="FF91" i="22" a="1"/>
  <c r="FA91" i="22" a="1"/>
  <c r="EX91" i="22" a="1"/>
  <c r="ES91" i="22" a="1"/>
  <c r="EP91" i="22" a="1"/>
  <c r="EK91" i="22" a="1"/>
  <c r="EH91" i="22" a="1"/>
  <c r="EC91" i="22" a="1"/>
  <c r="DZ91" i="22" a="1"/>
  <c r="DU91" i="22" a="1"/>
  <c r="DR91" i="22" a="1"/>
  <c r="DM91" i="22" a="1"/>
  <c r="DJ91" i="22" a="1"/>
  <c r="DE91" i="22" a="1"/>
  <c r="GV91" i="22" a="1"/>
  <c r="GQ91" i="22" a="1"/>
  <c r="GN91" i="22" a="1"/>
  <c r="GI91" i="22" a="1"/>
  <c r="GF91" i="22" a="1"/>
  <c r="GA91" i="22" a="1"/>
  <c r="FX91" i="22" a="1"/>
  <c r="FS91" i="22" a="1"/>
  <c r="FP91" i="22" a="1"/>
  <c r="FK91" i="22" a="1"/>
  <c r="FH91" i="22" a="1"/>
  <c r="FC91" i="22" a="1"/>
  <c r="EZ91" i="22" a="1"/>
  <c r="EU91" i="22" a="1"/>
  <c r="ER91" i="22" a="1"/>
  <c r="EM91" i="22" a="1"/>
  <c r="EJ91" i="22" a="1"/>
  <c r="EE91" i="22" a="1"/>
  <c r="EB91" i="22" a="1"/>
  <c r="DW91" i="22" a="1"/>
  <c r="DT91" i="22" a="1"/>
  <c r="DO91" i="22" a="1"/>
  <c r="DL91" i="22" a="1"/>
  <c r="DG91" i="22" a="1"/>
  <c r="GS91" i="22" a="1"/>
  <c r="GP91" i="22" a="1"/>
  <c r="GK91" i="22" a="1"/>
  <c r="GH91" i="22" a="1"/>
  <c r="GC91" i="22" a="1"/>
  <c r="FZ91" i="22" a="1"/>
  <c r="FU91" i="22" a="1"/>
  <c r="FR91" i="22" a="1"/>
  <c r="FM91" i="22" a="1"/>
  <c r="FJ91" i="22" a="1"/>
  <c r="FE91" i="22" a="1"/>
  <c r="FB91" i="22" a="1"/>
  <c r="EW91" i="22" a="1"/>
  <c r="ET91" i="22" a="1"/>
  <c r="EO91" i="22" a="1"/>
  <c r="EL91" i="22" a="1"/>
  <c r="EG91" i="22" a="1"/>
  <c r="ED91" i="22" a="1"/>
  <c r="DY91" i="22" a="1"/>
  <c r="DV91" i="22" a="1"/>
  <c r="DQ91" i="22" a="1"/>
  <c r="DN91" i="22" a="1"/>
  <c r="DI91" i="22" a="1"/>
  <c r="DF91" i="22" a="1"/>
  <c r="EH33" i="22" a="1"/>
  <c r="GP33" i="22" a="1"/>
  <c r="FZ33" i="22" a="1"/>
  <c r="FJ33" i="22" a="1"/>
  <c r="GL33" i="22" a="1"/>
  <c r="FV33" i="22" a="1"/>
  <c r="FF33" i="22" a="1"/>
  <c r="DZ33" i="22" a="1"/>
  <c r="GH33" i="22" a="1"/>
  <c r="FR33" i="22" a="1"/>
  <c r="EX33" i="22" a="1"/>
  <c r="DR33" i="22" a="1"/>
  <c r="GT33" i="22" a="1"/>
  <c r="GD33" i="22" a="1"/>
  <c r="FN33" i="22" a="1"/>
  <c r="EP33" i="22" a="1"/>
  <c r="DJ33" i="22" a="1"/>
  <c r="GS33" i="22" a="1"/>
  <c r="GO33" i="22" a="1"/>
  <c r="GK33" i="22" a="1"/>
  <c r="GG33" i="22" a="1"/>
  <c r="GC33" i="22" a="1"/>
  <c r="FY33" i="22" a="1"/>
  <c r="FU33" i="22" a="1"/>
  <c r="FQ33" i="22" a="1"/>
  <c r="FM33" i="22" a="1"/>
  <c r="FI33" i="22" a="1"/>
  <c r="FD33" i="22" a="1"/>
  <c r="EV33" i="22" a="1"/>
  <c r="EN33" i="22" a="1"/>
  <c r="EF33" i="22" a="1"/>
  <c r="DX33" i="22" a="1"/>
  <c r="DP33" i="22" a="1"/>
  <c r="DH33" i="22" a="1"/>
  <c r="GV33" i="22" a="1"/>
  <c r="GR33" i="22" a="1"/>
  <c r="GN33" i="22" a="1"/>
  <c r="GJ33" i="22" a="1"/>
  <c r="GF33" i="22" a="1"/>
  <c r="GB33" i="22" a="1"/>
  <c r="FX33" i="22" a="1"/>
  <c r="FT33" i="22" a="1"/>
  <c r="FP33" i="22" a="1"/>
  <c r="FL33" i="22" a="1"/>
  <c r="FH33" i="22" a="1"/>
  <c r="FB33" i="22" a="1"/>
  <c r="ET33" i="22" a="1"/>
  <c r="EL33" i="22" a="1"/>
  <c r="ED33" i="22" a="1"/>
  <c r="DV33" i="22" a="1"/>
  <c r="DN33" i="22" a="1"/>
  <c r="DF33" i="22" a="1"/>
  <c r="GU33" i="22" a="1"/>
  <c r="GQ33" i="22" a="1"/>
  <c r="GM33" i="22" a="1"/>
  <c r="GI33" i="22" a="1"/>
  <c r="GE33" i="22" a="1"/>
  <c r="GA33" i="22" a="1"/>
  <c r="FW33" i="22" a="1"/>
  <c r="FS33" i="22" a="1"/>
  <c r="FO33" i="22" a="1"/>
  <c r="FK33" i="22" a="1"/>
  <c r="FG33" i="22" a="1"/>
  <c r="EZ33" i="22" a="1"/>
  <c r="ER33" i="22" a="1"/>
  <c r="EJ33" i="22" a="1"/>
  <c r="EB33" i="22" a="1"/>
  <c r="DT33" i="22" a="1"/>
  <c r="DL33" i="22" a="1"/>
  <c r="FE33" i="22" a="1"/>
  <c r="FC33" i="22" a="1"/>
  <c r="FA33" i="22" a="1"/>
  <c r="EY33" i="22" a="1"/>
  <c r="EW33" i="22" a="1"/>
  <c r="EU33" i="22" a="1"/>
  <c r="ES33" i="22" a="1"/>
  <c r="EQ33" i="22" a="1"/>
  <c r="EO33" i="22" a="1"/>
  <c r="EM33" i="22" a="1"/>
  <c r="EK33" i="22" a="1"/>
  <c r="EI33" i="22" a="1"/>
  <c r="EG33" i="22" a="1"/>
  <c r="EE33" i="22" a="1"/>
  <c r="EC33" i="22" a="1"/>
  <c r="EA33" i="22" a="1"/>
  <c r="DY33" i="22" a="1"/>
  <c r="DW33" i="22" a="1"/>
  <c r="DU33" i="22" a="1"/>
  <c r="DS33" i="22" a="1"/>
  <c r="DQ33" i="22" a="1"/>
  <c r="DO33" i="22" a="1"/>
  <c r="DM33" i="22" a="1"/>
  <c r="DK33" i="22" a="1"/>
  <c r="DI33" i="22" a="1"/>
  <c r="DG33" i="22" a="1"/>
  <c r="DE33" i="22" a="1"/>
  <c r="DN34" i="22" a="1"/>
  <c r="FZ34" i="22" a="1"/>
  <c r="FJ34" i="22" a="1"/>
  <c r="ET34" i="22" a="1"/>
  <c r="GP34" i="22" a="1"/>
  <c r="ED34" i="22" a="1"/>
  <c r="GL34" i="22" a="1"/>
  <c r="FV34" i="22" a="1"/>
  <c r="FF34" i="22" a="1"/>
  <c r="EP34" i="22" a="1"/>
  <c r="DZ34" i="22" a="1"/>
  <c r="DJ34" i="22" a="1"/>
  <c r="GH34" i="22" a="1"/>
  <c r="FR34" i="22" a="1"/>
  <c r="FB34" i="22" a="1"/>
  <c r="EL34" i="22" a="1"/>
  <c r="DV34" i="22" a="1"/>
  <c r="DF34" i="22" a="1"/>
  <c r="GT34" i="22" a="1"/>
  <c r="GD34" i="22" a="1"/>
  <c r="FN34" i="22" a="1"/>
  <c r="EX34" i="22" a="1"/>
  <c r="EH34" i="22" a="1"/>
  <c r="DR34" i="22" a="1"/>
  <c r="GS34" i="22" a="1"/>
  <c r="GO34" i="22" a="1"/>
  <c r="GK34" i="22" a="1"/>
  <c r="GG34" i="22" a="1"/>
  <c r="GC34" i="22" a="1"/>
  <c r="FY34" i="22" a="1"/>
  <c r="FU34" i="22" a="1"/>
  <c r="FQ34" i="22" a="1"/>
  <c r="FM34" i="22" a="1"/>
  <c r="FI34" i="22" a="1"/>
  <c r="FE34" i="22" a="1"/>
  <c r="FA34" i="22" a="1"/>
  <c r="EW34" i="22" a="1"/>
  <c r="ES34" i="22" a="1"/>
  <c r="EO34" i="22" a="1"/>
  <c r="EK34" i="22" a="1"/>
  <c r="EG34" i="22" a="1"/>
  <c r="EC34" i="22" a="1"/>
  <c r="DY34" i="22" a="1"/>
  <c r="DU34" i="22" a="1"/>
  <c r="DQ34" i="22" a="1"/>
  <c r="DM34" i="22" a="1"/>
  <c r="DI34" i="22" a="1"/>
  <c r="DE34" i="22" a="1"/>
  <c r="GV34" i="22" a="1"/>
  <c r="GR34" i="22" a="1"/>
  <c r="GN34" i="22" a="1"/>
  <c r="GJ34" i="22" a="1"/>
  <c r="GF34" i="22" a="1"/>
  <c r="GB34" i="22" a="1"/>
  <c r="FX34" i="22" a="1"/>
  <c r="FT34" i="22" a="1"/>
  <c r="FP34" i="22" a="1"/>
  <c r="FL34" i="22" a="1"/>
  <c r="FH34" i="22" a="1"/>
  <c r="FD34" i="22" a="1"/>
  <c r="EZ34" i="22" a="1"/>
  <c r="EV34" i="22" a="1"/>
  <c r="ER34" i="22" a="1"/>
  <c r="EN34" i="22" a="1"/>
  <c r="EJ34" i="22" a="1"/>
  <c r="EF34" i="22" a="1"/>
  <c r="EB34" i="22" a="1"/>
  <c r="DX34" i="22" a="1"/>
  <c r="DT34" i="22" a="1"/>
  <c r="DP34" i="22" a="1"/>
  <c r="DL34" i="22" a="1"/>
  <c r="DH34" i="22" a="1"/>
  <c r="GU34" i="22" a="1"/>
  <c r="GQ34" i="22" a="1"/>
  <c r="GM34" i="22" a="1"/>
  <c r="GI34" i="22" a="1"/>
  <c r="GE34" i="22" a="1"/>
  <c r="GA34" i="22" a="1"/>
  <c r="FW34" i="22" a="1"/>
  <c r="FS34" i="22" a="1"/>
  <c r="FO34" i="22" a="1"/>
  <c r="FK34" i="22" a="1"/>
  <c r="FG34" i="22" a="1"/>
  <c r="FC34" i="22" a="1"/>
  <c r="EY34" i="22" a="1"/>
  <c r="EU34" i="22" a="1"/>
  <c r="EQ34" i="22" a="1"/>
  <c r="EM34" i="22" a="1"/>
  <c r="EI34" i="22" a="1"/>
  <c r="EE34" i="22" a="1"/>
  <c r="EA34" i="22" a="1"/>
  <c r="DW34" i="22" a="1"/>
  <c r="DS34" i="22" a="1"/>
  <c r="DO34" i="22" a="1"/>
  <c r="DK34" i="22" a="1"/>
  <c r="DG34" i="22" a="1"/>
  <c r="GR217" i="22" a="1"/>
  <c r="GN217" i="22" a="1"/>
  <c r="GH217" i="22" a="1"/>
  <c r="FZ217" i="22" a="1"/>
  <c r="FT217" i="22" a="1"/>
  <c r="FN217" i="22" a="1"/>
  <c r="FJ217" i="22" a="1"/>
  <c r="FD217" i="22" a="1"/>
  <c r="EX217" i="22" a="1"/>
  <c r="ER217" i="22" a="1"/>
  <c r="EL217" i="22" a="1"/>
  <c r="EF217" i="22" a="1"/>
  <c r="DZ217" i="22" a="1"/>
  <c r="DR217" i="22" a="1"/>
  <c r="DL217" i="22" a="1"/>
  <c r="DF217" i="22" a="1"/>
  <c r="GV217" i="22" a="1"/>
  <c r="GL217" i="22" a="1"/>
  <c r="GF217" i="22" a="1"/>
  <c r="GB217" i="22" a="1"/>
  <c r="FV217" i="22" a="1"/>
  <c r="FP217" i="22" a="1"/>
  <c r="FH217" i="22" a="1"/>
  <c r="FB217" i="22" a="1"/>
  <c r="EV217" i="22" a="1"/>
  <c r="EP217" i="22" a="1"/>
  <c r="EJ217" i="22" a="1"/>
  <c r="EB217" i="22" a="1"/>
  <c r="DV217" i="22" a="1"/>
  <c r="DN217" i="22" a="1"/>
  <c r="DH217" i="22" a="1"/>
  <c r="GS217" i="22" a="1"/>
  <c r="GO217" i="22" a="1"/>
  <c r="GK217" i="22" a="1"/>
  <c r="GE217" i="22" a="1"/>
  <c r="GA217" i="22" a="1"/>
  <c r="FW217" i="22" a="1"/>
  <c r="FQ217" i="22" a="1"/>
  <c r="FM217" i="22" a="1"/>
  <c r="FI217" i="22" a="1"/>
  <c r="FC217" i="22" a="1"/>
  <c r="EY217" i="22" a="1"/>
  <c r="ES217" i="22" a="1"/>
  <c r="EO217" i="22" a="1"/>
  <c r="EK217" i="22" a="1"/>
  <c r="EE217" i="22" a="1"/>
  <c r="EA217" i="22" a="1"/>
  <c r="DW217" i="22" a="1"/>
  <c r="DQ217" i="22" a="1"/>
  <c r="DM217" i="22" a="1"/>
  <c r="DI217" i="22" a="1"/>
  <c r="DE217" i="22" a="1"/>
  <c r="GT217" i="22" a="1"/>
  <c r="GP217" i="22" a="1"/>
  <c r="GJ217" i="22" a="1"/>
  <c r="GD217" i="22" a="1"/>
  <c r="FX217" i="22" a="1"/>
  <c r="FR217" i="22" a="1"/>
  <c r="FL217" i="22" a="1"/>
  <c r="FF217" i="22" a="1"/>
  <c r="EZ217" i="22" a="1"/>
  <c r="ET217" i="22" a="1"/>
  <c r="EN217" i="22" a="1"/>
  <c r="EH217" i="22" a="1"/>
  <c r="ED217" i="22" a="1"/>
  <c r="DX217" i="22" a="1"/>
  <c r="DT217" i="22" a="1"/>
  <c r="DP217" i="22" a="1"/>
  <c r="DJ217" i="22" a="1"/>
  <c r="GU217" i="22" a="1"/>
  <c r="GQ217" i="22" a="1"/>
  <c r="GM217" i="22" a="1"/>
  <c r="GI217" i="22" a="1"/>
  <c r="GG217" i="22" a="1"/>
  <c r="GC217" i="22" a="1"/>
  <c r="FY217" i="22" a="1"/>
  <c r="FU217" i="22" a="1"/>
  <c r="FS217" i="22" a="1"/>
  <c r="FO217" i="22" a="1"/>
  <c r="FK217" i="22" a="1"/>
  <c r="FG217" i="22" a="1"/>
  <c r="FE217" i="22" a="1"/>
  <c r="FA217" i="22" a="1"/>
  <c r="EW217" i="22" a="1"/>
  <c r="EU217" i="22" a="1"/>
  <c r="EQ217" i="22" a="1"/>
  <c r="EM217" i="22" a="1"/>
  <c r="EI217" i="22" a="1"/>
  <c r="EG217" i="22" a="1"/>
  <c r="EC217" i="22" a="1"/>
  <c r="DY217" i="22" a="1"/>
  <c r="DU217" i="22" a="1"/>
  <c r="DS217" i="22" a="1"/>
  <c r="DO217" i="22" a="1"/>
  <c r="DK217" i="22" a="1"/>
  <c r="DG217" i="22" a="1"/>
  <c r="EI117" i="22" a="1"/>
  <c r="FO117" i="22" a="1"/>
  <c r="DX117" i="22" a="1"/>
  <c r="GU117" i="22" a="1"/>
  <c r="FD117" i="22" a="1"/>
  <c r="GJ117" i="22" a="1"/>
  <c r="GR117" i="22" a="1"/>
  <c r="FW117" i="22" a="1"/>
  <c r="FL117" i="22" a="1"/>
  <c r="EQ117" i="22" a="1"/>
  <c r="EF117" i="22" a="1"/>
  <c r="DK117" i="22" a="1"/>
  <c r="GE117" i="22" a="1"/>
  <c r="FT117" i="22" a="1"/>
  <c r="EY117" i="22" a="1"/>
  <c r="EN117" i="22" a="1"/>
  <c r="DS117" i="22" a="1"/>
  <c r="DH117" i="22" a="1"/>
  <c r="GM117" i="22" a="1"/>
  <c r="GB117" i="22" a="1"/>
  <c r="FG117" i="22" a="1"/>
  <c r="EV117" i="22" a="1"/>
  <c r="EA117" i="22" a="1"/>
  <c r="DP117" i="22" a="1"/>
  <c r="GT117" i="22" a="1"/>
  <c r="GO117" i="22" a="1"/>
  <c r="GL117" i="22" a="1"/>
  <c r="GG117" i="22" a="1"/>
  <c r="GD117" i="22" a="1"/>
  <c r="FY117" i="22" a="1"/>
  <c r="FV117" i="22" a="1"/>
  <c r="FQ117" i="22" a="1"/>
  <c r="FN117" i="22" a="1"/>
  <c r="FI117" i="22" a="1"/>
  <c r="FF117" i="22" a="1"/>
  <c r="FA117" i="22" a="1"/>
  <c r="EX117" i="22" a="1"/>
  <c r="ES117" i="22" a="1"/>
  <c r="EP117" i="22" a="1"/>
  <c r="EK117" i="22" a="1"/>
  <c r="EH117" i="22" a="1"/>
  <c r="EC117" i="22" a="1"/>
  <c r="DZ117" i="22" a="1"/>
  <c r="DU117" i="22" a="1"/>
  <c r="DR117" i="22" a="1"/>
  <c r="DM117" i="22" a="1"/>
  <c r="DJ117" i="22" a="1"/>
  <c r="DE117" i="22" a="1"/>
  <c r="GV117" i="22" a="1"/>
  <c r="GQ117" i="22" a="1"/>
  <c r="GN117" i="22" a="1"/>
  <c r="GI117" i="22" a="1"/>
  <c r="GF117" i="22" a="1"/>
  <c r="GA117" i="22" a="1"/>
  <c r="FX117" i="22" a="1"/>
  <c r="FS117" i="22" a="1"/>
  <c r="FP117" i="22" a="1"/>
  <c r="FK117" i="22" a="1"/>
  <c r="FH117" i="22" a="1"/>
  <c r="FC117" i="22" a="1"/>
  <c r="EZ117" i="22" a="1"/>
  <c r="EU117" i="22" a="1"/>
  <c r="ER117" i="22" a="1"/>
  <c r="EM117" i="22" a="1"/>
  <c r="EJ117" i="22" a="1"/>
  <c r="EE117" i="22" a="1"/>
  <c r="EB117" i="22" a="1"/>
  <c r="DW117" i="22" a="1"/>
  <c r="DT117" i="22" a="1"/>
  <c r="DO117" i="22" a="1"/>
  <c r="DL117" i="22" a="1"/>
  <c r="DG117" i="22" a="1"/>
  <c r="GS117" i="22" a="1"/>
  <c r="GP117" i="22" a="1"/>
  <c r="GK117" i="22" a="1"/>
  <c r="GH117" i="22" a="1"/>
  <c r="GC117" i="22" a="1"/>
  <c r="FZ117" i="22" a="1"/>
  <c r="FU117" i="22" a="1"/>
  <c r="FR117" i="22" a="1"/>
  <c r="FM117" i="22" a="1"/>
  <c r="FJ117" i="22" a="1"/>
  <c r="FE117" i="22" a="1"/>
  <c r="FB117" i="22" a="1"/>
  <c r="EW117" i="22" a="1"/>
  <c r="ET117" i="22" a="1"/>
  <c r="EO117" i="22" a="1"/>
  <c r="EL117" i="22" a="1"/>
  <c r="EG117" i="22" a="1"/>
  <c r="ED117" i="22" a="1"/>
  <c r="DY117" i="22" a="1"/>
  <c r="DV117" i="22" a="1"/>
  <c r="DQ117" i="22" a="1"/>
  <c r="DN117" i="22" a="1"/>
  <c r="DI117" i="22" a="1"/>
  <c r="DF117" i="22" a="1"/>
  <c r="GU145" i="22" a="1"/>
  <c r="GE145" i="22" a="1"/>
  <c r="FO145" i="22" a="1"/>
  <c r="EY145" i="22" a="1"/>
  <c r="EI145" i="22" a="1"/>
  <c r="DS145" i="22" a="1"/>
  <c r="GQ145" i="22" a="1"/>
  <c r="GA145" i="22" a="1"/>
  <c r="FK145" i="22" a="1"/>
  <c r="EU145" i="22" a="1"/>
  <c r="EE145" i="22" a="1"/>
  <c r="DO145" i="22" a="1"/>
  <c r="GM145" i="22" a="1"/>
  <c r="FW145" i="22" a="1"/>
  <c r="FG145" i="22" a="1"/>
  <c r="EQ145" i="22" a="1"/>
  <c r="EA145" i="22" a="1"/>
  <c r="DK145" i="22" a="1"/>
  <c r="GI145" i="22" a="1"/>
  <c r="FS145" i="22" a="1"/>
  <c r="FC145" i="22" a="1"/>
  <c r="EM145" i="22" a="1"/>
  <c r="DW145" i="22" a="1"/>
  <c r="DG145" i="22" a="1"/>
  <c r="GT145" i="22" a="1"/>
  <c r="GP145" i="22" a="1"/>
  <c r="GL145" i="22" a="1"/>
  <c r="GH145" i="22" a="1"/>
  <c r="GD145" i="22" a="1"/>
  <c r="FZ145" i="22" a="1"/>
  <c r="FV145" i="22" a="1"/>
  <c r="FR145" i="22" a="1"/>
  <c r="FN145" i="22" a="1"/>
  <c r="FJ145" i="22" a="1"/>
  <c r="FF145" i="22" a="1"/>
  <c r="FB145" i="22" a="1"/>
  <c r="EX145" i="22" a="1"/>
  <c r="ET145" i="22" a="1"/>
  <c r="EP145" i="22" a="1"/>
  <c r="EL145" i="22" a="1"/>
  <c r="EH145" i="22" a="1"/>
  <c r="ED145" i="22" a="1"/>
  <c r="DZ145" i="22" a="1"/>
  <c r="DV145" i="22" a="1"/>
  <c r="DR145" i="22" a="1"/>
  <c r="DN145" i="22" a="1"/>
  <c r="DJ145" i="22" a="1"/>
  <c r="DF145" i="22" a="1"/>
  <c r="GS145" i="22" a="1"/>
  <c r="GO145" i="22" a="1"/>
  <c r="GK145" i="22" a="1"/>
  <c r="GG145" i="22" a="1"/>
  <c r="GC145" i="22" a="1"/>
  <c r="FY145" i="22" a="1"/>
  <c r="FU145" i="22" a="1"/>
  <c r="FQ145" i="22" a="1"/>
  <c r="FM145" i="22" a="1"/>
  <c r="FI145" i="22" a="1"/>
  <c r="FE145" i="22" a="1"/>
  <c r="FA145" i="22" a="1"/>
  <c r="EW145" i="22" a="1"/>
  <c r="ES145" i="22" a="1"/>
  <c r="EO145" i="22" a="1"/>
  <c r="EK145" i="22" a="1"/>
  <c r="EG145" i="22" a="1"/>
  <c r="EC145" i="22" a="1"/>
  <c r="DY145" i="22" a="1"/>
  <c r="DU145" i="22" a="1"/>
  <c r="DQ145" i="22" a="1"/>
  <c r="DM145" i="22" a="1"/>
  <c r="DI145" i="22" a="1"/>
  <c r="DE145" i="22" a="1"/>
  <c r="GV145" i="22" a="1"/>
  <c r="GR145" i="22" a="1"/>
  <c r="GN145" i="22" a="1"/>
  <c r="GJ145" i="22" a="1"/>
  <c r="GF145" i="22" a="1"/>
  <c r="GB145" i="22" a="1"/>
  <c r="FX145" i="22" a="1"/>
  <c r="FT145" i="22" a="1"/>
  <c r="FP145" i="22" a="1"/>
  <c r="FL145" i="22" a="1"/>
  <c r="FH145" i="22" a="1"/>
  <c r="FD145" i="22" a="1"/>
  <c r="EZ145" i="22" a="1"/>
  <c r="EV145" i="22" a="1"/>
  <c r="ER145" i="22" a="1"/>
  <c r="EN145" i="22" a="1"/>
  <c r="EJ145" i="22" a="1"/>
  <c r="EF145" i="22" a="1"/>
  <c r="EB145" i="22" a="1"/>
  <c r="DX145" i="22" a="1"/>
  <c r="DT145" i="22" a="1"/>
  <c r="DP145" i="22" a="1"/>
  <c r="DL145" i="22" a="1"/>
  <c r="DH145" i="22" a="1"/>
  <c r="GV207" i="22" a="1"/>
  <c r="GN207" i="22" a="1"/>
  <c r="GH207" i="22" a="1"/>
  <c r="GB207" i="22" a="1"/>
  <c r="FV207" i="22" a="1"/>
  <c r="FP207" i="22" a="1"/>
  <c r="FJ207" i="22" a="1"/>
  <c r="FD207" i="22" a="1"/>
  <c r="EX207" i="22" a="1"/>
  <c r="ER207" i="22" a="1"/>
  <c r="EJ207" i="22" a="1"/>
  <c r="ED207" i="22" a="1"/>
  <c r="DX207" i="22" a="1"/>
  <c r="DR207" i="22" a="1"/>
  <c r="DN207" i="22" a="1"/>
  <c r="DH207" i="22" a="1"/>
  <c r="GT207" i="22" a="1"/>
  <c r="GL207" i="22" a="1"/>
  <c r="GF207" i="22" a="1"/>
  <c r="FZ207" i="22" a="1"/>
  <c r="FT207" i="22" a="1"/>
  <c r="FN207" i="22" a="1"/>
  <c r="FH207" i="22" a="1"/>
  <c r="EZ207" i="22" a="1"/>
  <c r="ET207" i="22" a="1"/>
  <c r="EN207" i="22" a="1"/>
  <c r="EF207" i="22" a="1"/>
  <c r="DZ207" i="22" a="1"/>
  <c r="DT207" i="22" a="1"/>
  <c r="DJ207" i="22" a="1"/>
  <c r="GU207" i="22" a="1"/>
  <c r="GQ207" i="22" a="1"/>
  <c r="GM207" i="22" a="1"/>
  <c r="GI207" i="22" a="1"/>
  <c r="GE207" i="22" a="1"/>
  <c r="GA207" i="22" a="1"/>
  <c r="FU207" i="22" a="1"/>
  <c r="FQ207" i="22" a="1"/>
  <c r="FM207" i="22" a="1"/>
  <c r="FI207" i="22" a="1"/>
  <c r="FE207" i="22" a="1"/>
  <c r="FA207" i="22" a="1"/>
  <c r="ES207" i="22" a="1"/>
  <c r="EO207" i="22" a="1"/>
  <c r="EK207" i="22" a="1"/>
  <c r="EE207" i="22" a="1"/>
  <c r="EA207" i="22" a="1"/>
  <c r="DW207" i="22" a="1"/>
  <c r="DQ207" i="22" a="1"/>
  <c r="DM207" i="22" a="1"/>
  <c r="DI207" i="22" a="1"/>
  <c r="GR207" i="22" a="1"/>
  <c r="GP207" i="22" a="1"/>
  <c r="GJ207" i="22" a="1"/>
  <c r="GD207" i="22" a="1"/>
  <c r="FX207" i="22" a="1"/>
  <c r="FR207" i="22" a="1"/>
  <c r="FL207" i="22" a="1"/>
  <c r="FF207" i="22" a="1"/>
  <c r="FB207" i="22" a="1"/>
  <c r="EV207" i="22" a="1"/>
  <c r="EP207" i="22" a="1"/>
  <c r="EL207" i="22" a="1"/>
  <c r="EH207" i="22" a="1"/>
  <c r="EB207" i="22" a="1"/>
  <c r="DV207" i="22" a="1"/>
  <c r="DP207" i="22" a="1"/>
  <c r="DL207" i="22" a="1"/>
  <c r="DF207" i="22" a="1"/>
  <c r="GS207" i="22" a="1"/>
  <c r="GO207" i="22" a="1"/>
  <c r="GK207" i="22" a="1"/>
  <c r="GG207" i="22" a="1"/>
  <c r="GC207" i="22" a="1"/>
  <c r="FY207" i="22" a="1"/>
  <c r="FW207" i="22" a="1"/>
  <c r="FS207" i="22" a="1"/>
  <c r="FO207" i="22" a="1"/>
  <c r="FK207" i="22" a="1"/>
  <c r="FG207" i="22" a="1"/>
  <c r="FC207" i="22" a="1"/>
  <c r="EY207" i="22" a="1"/>
  <c r="EW207" i="22" a="1"/>
  <c r="EU207" i="22" a="1"/>
  <c r="EQ207" i="22" a="1"/>
  <c r="EM207" i="22" a="1"/>
  <c r="EI207" i="22" a="1"/>
  <c r="EG207" i="22" a="1"/>
  <c r="EC207" i="22" a="1"/>
  <c r="DY207" i="22" a="1"/>
  <c r="DU207" i="22" a="1"/>
  <c r="DS207" i="22" a="1"/>
  <c r="DO207" i="22" a="1"/>
  <c r="DK207" i="22" a="1"/>
  <c r="DG207" i="22" a="1"/>
  <c r="DE207" i="22" a="1"/>
  <c r="ER73" i="22" a="1"/>
  <c r="GD73" i="22" a="1"/>
  <c r="EC73" i="22" a="1"/>
  <c r="FS73" i="22" a="1"/>
  <c r="DO73" i="22" a="1"/>
  <c r="FF73" i="22" a="1"/>
  <c r="GL73" i="22" a="1"/>
  <c r="GA73" i="22" a="1"/>
  <c r="EN73" i="22" a="1"/>
  <c r="DZ73" i="22" a="1"/>
  <c r="DL73" i="22" a="1"/>
  <c r="GT73" i="22" a="1"/>
  <c r="GI73" i="22" a="1"/>
  <c r="FM73" i="22" a="1"/>
  <c r="DH73" i="22" a="1"/>
  <c r="GQ73" i="22" a="1"/>
  <c r="FV73" i="22" a="1"/>
  <c r="FI73" i="22" a="1"/>
  <c r="EU73" i="22" a="1"/>
  <c r="EG73" i="22" a="1"/>
  <c r="GV73" i="22" a="1"/>
  <c r="GS73" i="22" a="1"/>
  <c r="GN73" i="22" a="1"/>
  <c r="GK73" i="22" a="1"/>
  <c r="GF73" i="22" a="1"/>
  <c r="GC73" i="22" a="1"/>
  <c r="FX73" i="22" a="1"/>
  <c r="FU73" i="22" a="1"/>
  <c r="FP73" i="22" a="1"/>
  <c r="FL73" i="22" a="1"/>
  <c r="FE73" i="22" a="1"/>
  <c r="FA73" i="22" a="1"/>
  <c r="EX73" i="22" a="1"/>
  <c r="EM73" i="22" a="1"/>
  <c r="EJ73" i="22" a="1"/>
  <c r="EF73" i="22" a="1"/>
  <c r="DY73" i="22" a="1"/>
  <c r="DU73" i="22" a="1"/>
  <c r="DR73" i="22" a="1"/>
  <c r="DG73" i="22" a="1"/>
  <c r="GU73" i="22" a="1"/>
  <c r="GP73" i="22" a="1"/>
  <c r="GM73" i="22" a="1"/>
  <c r="GH73" i="22" a="1"/>
  <c r="GE73" i="22" a="1"/>
  <c r="FZ73" i="22" a="1"/>
  <c r="FW73" i="22" a="1"/>
  <c r="FR73" i="22" a="1"/>
  <c r="FK73" i="22" a="1"/>
  <c r="FH73" i="22" a="1"/>
  <c r="FD73" i="22" a="1"/>
  <c r="EW73" i="22" a="1"/>
  <c r="ES73" i="22" a="1"/>
  <c r="EP73" i="22" a="1"/>
  <c r="EE73" i="22" a="1"/>
  <c r="EB73" i="22" a="1"/>
  <c r="DX73" i="22" a="1"/>
  <c r="DQ73" i="22" a="1"/>
  <c r="DM73" i="22" a="1"/>
  <c r="DJ73" i="22" a="1"/>
  <c r="GR73" i="22" a="1"/>
  <c r="GO73" i="22" a="1"/>
  <c r="GJ73" i="22" a="1"/>
  <c r="GG73" i="22" a="1"/>
  <c r="GB73" i="22" a="1"/>
  <c r="FY73" i="22" a="1"/>
  <c r="FT73" i="22" a="1"/>
  <c r="FQ73" i="22" a="1"/>
  <c r="FN73" i="22" a="1"/>
  <c r="FC73" i="22" a="1"/>
  <c r="EZ73" i="22" a="1"/>
  <c r="EV73" i="22" a="1"/>
  <c r="EO73" i="22" a="1"/>
  <c r="EK73" i="22" a="1"/>
  <c r="EH73" i="22" a="1"/>
  <c r="DW73" i="22" a="1"/>
  <c r="DT73" i="22" a="1"/>
  <c r="DP73" i="22" a="1"/>
  <c r="DI73" i="22" a="1"/>
  <c r="DE73" i="22" a="1"/>
  <c r="FO73" i="22" a="1"/>
  <c r="FJ73" i="22" a="1"/>
  <c r="FG73" i="22" a="1"/>
  <c r="FB73" i="22" a="1"/>
  <c r="EY73" i="22" a="1"/>
  <c r="ET73" i="22" a="1"/>
  <c r="EQ73" i="22" a="1"/>
  <c r="EL73" i="22" a="1"/>
  <c r="EI73" i="22" a="1"/>
  <c r="ED73" i="22" a="1"/>
  <c r="EA73" i="22" a="1"/>
  <c r="DV73" i="22" a="1"/>
  <c r="DS73" i="22" a="1"/>
  <c r="DN73" i="22" a="1"/>
  <c r="DK73" i="22" a="1"/>
  <c r="DF73" i="22" a="1"/>
  <c r="GJ104" i="22" a="1"/>
  <c r="EI104" i="22" a="1"/>
  <c r="FO104" i="22" a="1"/>
  <c r="DX104" i="22" a="1"/>
  <c r="GU104" i="22" a="1"/>
  <c r="FD104" i="22" a="1"/>
  <c r="GR104" i="22" a="1"/>
  <c r="FW104" i="22" a="1"/>
  <c r="FL104" i="22" a="1"/>
  <c r="EQ104" i="22" a="1"/>
  <c r="EF104" i="22" a="1"/>
  <c r="DK104" i="22" a="1"/>
  <c r="GE104" i="22" a="1"/>
  <c r="FT104" i="22" a="1"/>
  <c r="EY104" i="22" a="1"/>
  <c r="EN104" i="22" a="1"/>
  <c r="DS104" i="22" a="1"/>
  <c r="DH104" i="22" a="1"/>
  <c r="GM104" i="22" a="1"/>
  <c r="GB104" i="22" a="1"/>
  <c r="FG104" i="22" a="1"/>
  <c r="EV104" i="22" a="1"/>
  <c r="EA104" i="22" a="1"/>
  <c r="DP104" i="22" a="1"/>
  <c r="GT104" i="22" a="1"/>
  <c r="GO104" i="22" a="1"/>
  <c r="GL104" i="22" a="1"/>
  <c r="GG104" i="22" a="1"/>
  <c r="GD104" i="22" a="1"/>
  <c r="FY104" i="22" a="1"/>
  <c r="FV104" i="22" a="1"/>
  <c r="FQ104" i="22" a="1"/>
  <c r="FN104" i="22" a="1"/>
  <c r="FI104" i="22" a="1"/>
  <c r="FF104" i="22" a="1"/>
  <c r="FA104" i="22" a="1"/>
  <c r="EX104" i="22" a="1"/>
  <c r="ES104" i="22" a="1"/>
  <c r="EP104" i="22" a="1"/>
  <c r="EK104" i="22" a="1"/>
  <c r="EH104" i="22" a="1"/>
  <c r="EC104" i="22" a="1"/>
  <c r="DZ104" i="22" a="1"/>
  <c r="DU104" i="22" a="1"/>
  <c r="DR104" i="22" a="1"/>
  <c r="DM104" i="22" a="1"/>
  <c r="DJ104" i="22" a="1"/>
  <c r="DE104" i="22" a="1"/>
  <c r="GV104" i="22" a="1"/>
  <c r="GQ104" i="22" a="1"/>
  <c r="GN104" i="22" a="1"/>
  <c r="GI104" i="22" a="1"/>
  <c r="GF104" i="22" a="1"/>
  <c r="GA104" i="22" a="1"/>
  <c r="FX104" i="22" a="1"/>
  <c r="FS104" i="22" a="1"/>
  <c r="FP104" i="22" a="1"/>
  <c r="FK104" i="22" a="1"/>
  <c r="FH104" i="22" a="1"/>
  <c r="FC104" i="22" a="1"/>
  <c r="EZ104" i="22" a="1"/>
  <c r="EU104" i="22" a="1"/>
  <c r="ER104" i="22" a="1"/>
  <c r="EM104" i="22" a="1"/>
  <c r="EJ104" i="22" a="1"/>
  <c r="EE104" i="22" a="1"/>
  <c r="EB104" i="22" a="1"/>
  <c r="DW104" i="22" a="1"/>
  <c r="DT104" i="22" a="1"/>
  <c r="DO104" i="22" a="1"/>
  <c r="DL104" i="22" a="1"/>
  <c r="DG104" i="22" a="1"/>
  <c r="GS104" i="22" a="1"/>
  <c r="GP104" i="22" a="1"/>
  <c r="GK104" i="22" a="1"/>
  <c r="GH104" i="22" a="1"/>
  <c r="GC104" i="22" a="1"/>
  <c r="FZ104" i="22" a="1"/>
  <c r="FU104" i="22" a="1"/>
  <c r="FR104" i="22" a="1"/>
  <c r="FM104" i="22" a="1"/>
  <c r="FJ104" i="22" a="1"/>
  <c r="FE104" i="22" a="1"/>
  <c r="FB104" i="22" a="1"/>
  <c r="EW104" i="22" a="1"/>
  <c r="ET104" i="22" a="1"/>
  <c r="EO104" i="22" a="1"/>
  <c r="EL104" i="22" a="1"/>
  <c r="EG104" i="22" a="1"/>
  <c r="ED104" i="22" a="1"/>
  <c r="DY104" i="22" a="1"/>
  <c r="DV104" i="22" a="1"/>
  <c r="DQ104" i="22" a="1"/>
  <c r="DN104" i="22" a="1"/>
  <c r="DI104" i="22" a="1"/>
  <c r="DF104" i="22" a="1"/>
  <c r="FH31" i="22" a="1"/>
  <c r="ET31" i="22" a="1"/>
  <c r="EF31" i="22" a="1"/>
  <c r="DQ31" i="22" a="1"/>
  <c r="GU31" i="22" a="1"/>
  <c r="GG31" i="22" a="1"/>
  <c r="EB31" i="22" a="1"/>
  <c r="DN31" i="22" a="1"/>
  <c r="GR31" i="22" a="1"/>
  <c r="GC31" i="22" a="1"/>
  <c r="FO31" i="22" a="1"/>
  <c r="FA31" i="22" a="1"/>
  <c r="GN31" i="22" a="1"/>
  <c r="FZ31" i="22" a="1"/>
  <c r="FL31" i="22" a="1"/>
  <c r="EW31" i="22" a="1"/>
  <c r="EI31" i="22" a="1"/>
  <c r="DU31" i="22" a="1"/>
  <c r="GM31" i="22" a="1"/>
  <c r="GJ31" i="22" a="1"/>
  <c r="GF31" i="22" a="1"/>
  <c r="FY31" i="22" a="1"/>
  <c r="FU31" i="22" a="1"/>
  <c r="FR31" i="22" a="1"/>
  <c r="FG31" i="22" a="1"/>
  <c r="FD31" i="22" a="1"/>
  <c r="EZ31" i="22" a="1"/>
  <c r="ES31" i="22" a="1"/>
  <c r="EO31" i="22" a="1"/>
  <c r="EL31" i="22" a="1"/>
  <c r="EA31" i="22" a="1"/>
  <c r="DX31" i="22" a="1"/>
  <c r="DT31" i="22" a="1"/>
  <c r="DM31" i="22" a="1"/>
  <c r="DI31" i="22" a="1"/>
  <c r="DF31" i="22" a="1"/>
  <c r="GS31" i="22" a="1"/>
  <c r="GP31" i="22" a="1"/>
  <c r="GE31" i="22" a="1"/>
  <c r="GB31" i="22" a="1"/>
  <c r="FX31" i="22" a="1"/>
  <c r="FQ31" i="22" a="1"/>
  <c r="FM31" i="22" a="1"/>
  <c r="FJ31" i="22" a="1"/>
  <c r="EY31" i="22" a="1"/>
  <c r="EV31" i="22" a="1"/>
  <c r="ER31" i="22" a="1"/>
  <c r="EK31" i="22" a="1"/>
  <c r="EG31" i="22" a="1"/>
  <c r="ED31" i="22" a="1"/>
  <c r="DS31" i="22" a="1"/>
  <c r="DP31" i="22" a="1"/>
  <c r="DL31" i="22" a="1"/>
  <c r="DE31" i="22" a="1"/>
  <c r="GV31" i="22" a="1"/>
  <c r="GO31" i="22" a="1"/>
  <c r="GK31" i="22" a="1"/>
  <c r="GH31" i="22" a="1"/>
  <c r="FW31" i="22" a="1"/>
  <c r="FT31" i="22" a="1"/>
  <c r="FP31" i="22" a="1"/>
  <c r="FI31" i="22" a="1"/>
  <c r="FE31" i="22" a="1"/>
  <c r="FB31" i="22" a="1"/>
  <c r="EQ31" i="22" a="1"/>
  <c r="EN31" i="22" a="1"/>
  <c r="EJ31" i="22" a="1"/>
  <c r="EC31" i="22" a="1"/>
  <c r="DY31" i="22" a="1"/>
  <c r="DV31" i="22" a="1"/>
  <c r="DK31" i="22" a="1"/>
  <c r="DH31" i="22" a="1"/>
  <c r="GT31" i="22" a="1"/>
  <c r="GQ31" i="22" a="1"/>
  <c r="GL31" i="22" a="1"/>
  <c r="GI31" i="22" a="1"/>
  <c r="GD31" i="22" a="1"/>
  <c r="GA31" i="22" a="1"/>
  <c r="FV31" i="22" a="1"/>
  <c r="FS31" i="22" a="1"/>
  <c r="FN31" i="22" a="1"/>
  <c r="FK31" i="22" a="1"/>
  <c r="FF31" i="22" a="1"/>
  <c r="FC31" i="22" a="1"/>
  <c r="EX31" i="22" a="1"/>
  <c r="EU31" i="22" a="1"/>
  <c r="EP31" i="22" a="1"/>
  <c r="EM31" i="22" a="1"/>
  <c r="EH31" i="22" a="1"/>
  <c r="EE31" i="22" a="1"/>
  <c r="DZ31" i="22" a="1"/>
  <c r="DW31" i="22" a="1"/>
  <c r="DR31" i="22" a="1"/>
  <c r="DO31" i="22" a="1"/>
  <c r="DJ31" i="22" a="1"/>
  <c r="DG31" i="22" a="1"/>
  <c r="GT32" i="22" a="1"/>
  <c r="FI32" i="22" a="1"/>
  <c r="GL32" i="22" a="1"/>
  <c r="GD32" i="22" a="1"/>
  <c r="EC32" i="22" a="1"/>
  <c r="GR32" i="22" a="1"/>
  <c r="GJ32" i="22" a="1"/>
  <c r="FQ32" i="22" a="1"/>
  <c r="EK32" i="22" a="1"/>
  <c r="GP32" i="22" a="1"/>
  <c r="GH32" i="22" a="1"/>
  <c r="FY32" i="22" a="1"/>
  <c r="ES32" i="22" a="1"/>
  <c r="DM32" i="22" a="1"/>
  <c r="GV32" i="22" a="1"/>
  <c r="GN32" i="22" a="1"/>
  <c r="GF32" i="22" a="1"/>
  <c r="FA32" i="22" a="1"/>
  <c r="DU32" i="22" a="1"/>
  <c r="GA32" i="22" a="1"/>
  <c r="FS32" i="22" a="1"/>
  <c r="FK32" i="22" a="1"/>
  <c r="FC32" i="22" a="1"/>
  <c r="EU32" i="22" a="1"/>
  <c r="EM32" i="22" a="1"/>
  <c r="EE32" i="22" a="1"/>
  <c r="DW32" i="22" a="1"/>
  <c r="DO32" i="22" a="1"/>
  <c r="DI32" i="22" a="1"/>
  <c r="DF32" i="22" a="1"/>
  <c r="GU32" i="22" a="1"/>
  <c r="GS32" i="22" a="1"/>
  <c r="GQ32" i="22" a="1"/>
  <c r="GO32" i="22" a="1"/>
  <c r="GM32" i="22" a="1"/>
  <c r="GK32" i="22" a="1"/>
  <c r="GI32" i="22" a="1"/>
  <c r="GG32" i="22" a="1"/>
  <c r="GE32" i="22" a="1"/>
  <c r="GC32" i="22" a="1"/>
  <c r="FU32" i="22" a="1"/>
  <c r="FM32" i="22" a="1"/>
  <c r="FE32" i="22" a="1"/>
  <c r="EW32" i="22" a="1"/>
  <c r="EO32" i="22" a="1"/>
  <c r="EG32" i="22" a="1"/>
  <c r="DY32" i="22" a="1"/>
  <c r="DQ32" i="22" a="1"/>
  <c r="DE32" i="22" a="1"/>
  <c r="FW32" i="22" a="1"/>
  <c r="FO32" i="22" a="1"/>
  <c r="FG32" i="22" a="1"/>
  <c r="EY32" i="22" a="1"/>
  <c r="EQ32" i="22" a="1"/>
  <c r="EI32" i="22" a="1"/>
  <c r="EA32" i="22" a="1"/>
  <c r="DS32" i="22" a="1"/>
  <c r="DK32" i="22" a="1"/>
  <c r="DH32" i="22" a="1"/>
  <c r="GB32" i="22" a="1"/>
  <c r="FZ32" i="22" a="1"/>
  <c r="FX32" i="22" a="1"/>
  <c r="FV32" i="22" a="1"/>
  <c r="FT32" i="22" a="1"/>
  <c r="FR32" i="22" a="1"/>
  <c r="FP32" i="22" a="1"/>
  <c r="FN32" i="22" a="1"/>
  <c r="FL32" i="22" a="1"/>
  <c r="FJ32" i="22" a="1"/>
  <c r="FH32" i="22" a="1"/>
  <c r="FF32" i="22" a="1"/>
  <c r="FD32" i="22" a="1"/>
  <c r="FB32" i="22" a="1"/>
  <c r="EZ32" i="22" a="1"/>
  <c r="EX32" i="22" a="1"/>
  <c r="EV32" i="22" a="1"/>
  <c r="ET32" i="22" a="1"/>
  <c r="ER32" i="22" a="1"/>
  <c r="EP32" i="22" a="1"/>
  <c r="EN32" i="22" a="1"/>
  <c r="EL32" i="22" a="1"/>
  <c r="EJ32" i="22" a="1"/>
  <c r="EH32" i="22" a="1"/>
  <c r="EF32" i="22" a="1"/>
  <c r="ED32" i="22" a="1"/>
  <c r="EB32" i="22" a="1"/>
  <c r="DZ32" i="22" a="1"/>
  <c r="DX32" i="22" a="1"/>
  <c r="DV32" i="22" a="1"/>
  <c r="DT32" i="22" a="1"/>
  <c r="DR32" i="22" a="1"/>
  <c r="DP32" i="22" a="1"/>
  <c r="DN32" i="22" a="1"/>
  <c r="DL32" i="22" a="1"/>
  <c r="DJ32" i="22" a="1"/>
  <c r="DG32" i="22" a="1"/>
  <c r="GL195" i="22" a="1"/>
  <c r="FZ195" i="22" a="1"/>
  <c r="FN195" i="22" a="1"/>
  <c r="FB195" i="22" a="1"/>
  <c r="ET195" i="22" a="1"/>
  <c r="EL195" i="22" a="1"/>
  <c r="ED195" i="22" a="1"/>
  <c r="DV195" i="22" a="1"/>
  <c r="DN195" i="22" a="1"/>
  <c r="DF195" i="22" a="1"/>
  <c r="GS195" i="22" a="1"/>
  <c r="GO195" i="22" a="1"/>
  <c r="GK195" i="22" a="1"/>
  <c r="GG195" i="22" a="1"/>
  <c r="GC195" i="22" a="1"/>
  <c r="FY195" i="22" a="1"/>
  <c r="FU195" i="22" a="1"/>
  <c r="FQ195" i="22" a="1"/>
  <c r="FM195" i="22" a="1"/>
  <c r="FI195" i="22" a="1"/>
  <c r="FE195" i="22" a="1"/>
  <c r="FA195" i="22" a="1"/>
  <c r="EW195" i="22" a="1"/>
  <c r="ES195" i="22" a="1"/>
  <c r="EO195" i="22" a="1"/>
  <c r="EK195" i="22" a="1"/>
  <c r="EG195" i="22" a="1"/>
  <c r="EC195" i="22" a="1"/>
  <c r="DY195" i="22" a="1"/>
  <c r="DU195" i="22" a="1"/>
  <c r="DQ195" i="22" a="1"/>
  <c r="DM195" i="22" a="1"/>
  <c r="DI195" i="22" a="1"/>
  <c r="DE195" i="22" a="1"/>
  <c r="GP195" i="22" a="1"/>
  <c r="GD195" i="22" a="1"/>
  <c r="FR195" i="22" a="1"/>
  <c r="FF195" i="22" a="1"/>
  <c r="EX195" i="22" a="1"/>
  <c r="EP195" i="22" a="1"/>
  <c r="EH195" i="22" a="1"/>
  <c r="DZ195" i="22" a="1"/>
  <c r="DR195" i="22" a="1"/>
  <c r="DJ195" i="22" a="1"/>
  <c r="GV195" i="22" a="1"/>
  <c r="GR195" i="22" a="1"/>
  <c r="GN195" i="22" a="1"/>
  <c r="GJ195" i="22" a="1"/>
  <c r="GF195" i="22" a="1"/>
  <c r="GB195" i="22" a="1"/>
  <c r="FX195" i="22" a="1"/>
  <c r="FT195" i="22" a="1"/>
  <c r="FP195" i="22" a="1"/>
  <c r="FL195" i="22" a="1"/>
  <c r="FH195" i="22" a="1"/>
  <c r="FD195" i="22" a="1"/>
  <c r="EZ195" i="22" a="1"/>
  <c r="EV195" i="22" a="1"/>
  <c r="ER195" i="22" a="1"/>
  <c r="EN195" i="22" a="1"/>
  <c r="EJ195" i="22" a="1"/>
  <c r="EF195" i="22" a="1"/>
  <c r="EB195" i="22" a="1"/>
  <c r="DX195" i="22" a="1"/>
  <c r="DT195" i="22" a="1"/>
  <c r="DP195" i="22" a="1"/>
  <c r="DL195" i="22" a="1"/>
  <c r="DH195" i="22" a="1"/>
  <c r="GT195" i="22" a="1"/>
  <c r="GH195" i="22" a="1"/>
  <c r="FV195" i="22" a="1"/>
  <c r="FJ195" i="22" a="1"/>
  <c r="GU195" i="22" a="1"/>
  <c r="GQ195" i="22" a="1"/>
  <c r="GM195" i="22" a="1"/>
  <c r="GI195" i="22" a="1"/>
  <c r="GE195" i="22" a="1"/>
  <c r="GA195" i="22" a="1"/>
  <c r="FW195" i="22" a="1"/>
  <c r="FS195" i="22" a="1"/>
  <c r="FO195" i="22" a="1"/>
  <c r="FK195" i="22" a="1"/>
  <c r="FG195" i="22" a="1"/>
  <c r="FC195" i="22" a="1"/>
  <c r="EY195" i="22" a="1"/>
  <c r="EU195" i="22" a="1"/>
  <c r="EQ195" i="22" a="1"/>
  <c r="EM195" i="22" a="1"/>
  <c r="EI195" i="22" a="1"/>
  <c r="EE195" i="22" a="1"/>
  <c r="EA195" i="22" a="1"/>
  <c r="DW195" i="22" a="1"/>
  <c r="DS195" i="22" a="1"/>
  <c r="DO195" i="22" a="1"/>
  <c r="DK195" i="22" a="1"/>
  <c r="DG195" i="22" a="1"/>
  <c r="GD74" i="22" a="1"/>
  <c r="EM74" i="22" a="1"/>
  <c r="FS74" i="22" a="1"/>
  <c r="DR74" i="22" a="1"/>
  <c r="EX74" i="22" a="1"/>
  <c r="DG74" i="22" a="1"/>
  <c r="GL74" i="22" a="1"/>
  <c r="GA74" i="22" a="1"/>
  <c r="FF74" i="22" a="1"/>
  <c r="EU74" i="22" a="1"/>
  <c r="DZ74" i="22" a="1"/>
  <c r="DO74" i="22" a="1"/>
  <c r="GT74" i="22" a="1"/>
  <c r="GI74" i="22" a="1"/>
  <c r="FN74" i="22" a="1"/>
  <c r="FC74" i="22" a="1"/>
  <c r="EH74" i="22" a="1"/>
  <c r="DW74" i="22" a="1"/>
  <c r="GQ74" i="22" a="1"/>
  <c r="FV74" i="22" a="1"/>
  <c r="FK74" i="22" a="1"/>
  <c r="EP74" i="22" a="1"/>
  <c r="EE74" i="22" a="1"/>
  <c r="DJ74" i="22" a="1"/>
  <c r="GV74" i="22" a="1"/>
  <c r="GS74" i="22" a="1"/>
  <c r="GN74" i="22" a="1"/>
  <c r="GK74" i="22" a="1"/>
  <c r="GF74" i="22" a="1"/>
  <c r="GC74" i="22" a="1"/>
  <c r="FX74" i="22" a="1"/>
  <c r="FU74" i="22" a="1"/>
  <c r="FP74" i="22" a="1"/>
  <c r="FM74" i="22" a="1"/>
  <c r="FH74" i="22" a="1"/>
  <c r="FE74" i="22" a="1"/>
  <c r="EZ74" i="22" a="1"/>
  <c r="EW74" i="22" a="1"/>
  <c r="ER74" i="22" a="1"/>
  <c r="EO74" i="22" a="1"/>
  <c r="EJ74" i="22" a="1"/>
  <c r="EG74" i="22" a="1"/>
  <c r="EB74" i="22" a="1"/>
  <c r="DY74" i="22" a="1"/>
  <c r="DT74" i="22" a="1"/>
  <c r="DQ74" i="22" a="1"/>
  <c r="DL74" i="22" a="1"/>
  <c r="DI74" i="22" a="1"/>
  <c r="GU74" i="22" a="1"/>
  <c r="GP74" i="22" a="1"/>
  <c r="GM74" i="22" a="1"/>
  <c r="GH74" i="22" a="1"/>
  <c r="GE74" i="22" a="1"/>
  <c r="FZ74" i="22" a="1"/>
  <c r="FW74" i="22" a="1"/>
  <c r="FR74" i="22" a="1"/>
  <c r="FO74" i="22" a="1"/>
  <c r="FJ74" i="22" a="1"/>
  <c r="FG74" i="22" a="1"/>
  <c r="FB74" i="22" a="1"/>
  <c r="EY74" i="22" a="1"/>
  <c r="ET74" i="22" a="1"/>
  <c r="EQ74" i="22" a="1"/>
  <c r="EL74" i="22" a="1"/>
  <c r="EI74" i="22" a="1"/>
  <c r="ED74" i="22" a="1"/>
  <c r="EA74" i="22" a="1"/>
  <c r="DV74" i="22" a="1"/>
  <c r="DS74" i="22" a="1"/>
  <c r="DN74" i="22" a="1"/>
  <c r="DK74" i="22" a="1"/>
  <c r="DF74" i="22" a="1"/>
  <c r="GR74" i="22" a="1"/>
  <c r="GO74" i="22" a="1"/>
  <c r="GJ74" i="22" a="1"/>
  <c r="GG74" i="22" a="1"/>
  <c r="GB74" i="22" a="1"/>
  <c r="FY74" i="22" a="1"/>
  <c r="FT74" i="22" a="1"/>
  <c r="FQ74" i="22" a="1"/>
  <c r="FL74" i="22" a="1"/>
  <c r="FI74" i="22" a="1"/>
  <c r="FD74" i="22" a="1"/>
  <c r="FA74" i="22" a="1"/>
  <c r="EV74" i="22" a="1"/>
  <c r="ES74" i="22" a="1"/>
  <c r="EN74" i="22" a="1"/>
  <c r="EK74" i="22" a="1"/>
  <c r="EF74" i="22" a="1"/>
  <c r="EC74" i="22" a="1"/>
  <c r="DX74" i="22" a="1"/>
  <c r="DU74" i="22" a="1"/>
  <c r="DP74" i="22" a="1"/>
  <c r="DM74" i="22" a="1"/>
  <c r="DH74" i="22" a="1"/>
  <c r="DE74" i="22" a="1"/>
  <c r="GT166" i="22" a="1"/>
  <c r="GP166" i="22" a="1"/>
  <c r="GL166" i="22" a="1"/>
  <c r="GH166" i="22" a="1"/>
  <c r="GD166" i="22" a="1"/>
  <c r="FZ166" i="22" a="1"/>
  <c r="FV166" i="22" a="1"/>
  <c r="FR166" i="22" a="1"/>
  <c r="FN166" i="22" a="1"/>
  <c r="FJ166" i="22" a="1"/>
  <c r="FF166" i="22" a="1"/>
  <c r="FB166" i="22" a="1"/>
  <c r="EX166" i="22" a="1"/>
  <c r="ET166" i="22" a="1"/>
  <c r="EP166" i="22" a="1"/>
  <c r="EL166" i="22" a="1"/>
  <c r="EH166" i="22" a="1"/>
  <c r="ED166" i="22" a="1"/>
  <c r="DZ166" i="22" a="1"/>
  <c r="DV166" i="22" a="1"/>
  <c r="DR166" i="22" a="1"/>
  <c r="DN166" i="22" a="1"/>
  <c r="DJ166" i="22" a="1"/>
  <c r="DF166" i="22" a="1"/>
  <c r="GS166" i="22" a="1"/>
  <c r="GO166" i="22" a="1"/>
  <c r="GK166" i="22" a="1"/>
  <c r="GG166" i="22" a="1"/>
  <c r="GC166" i="22" a="1"/>
  <c r="FY166" i="22" a="1"/>
  <c r="FU166" i="22" a="1"/>
  <c r="FQ166" i="22" a="1"/>
  <c r="FM166" i="22" a="1"/>
  <c r="FI166" i="22" a="1"/>
  <c r="FE166" i="22" a="1"/>
  <c r="FA166" i="22" a="1"/>
  <c r="EW166" i="22" a="1"/>
  <c r="ES166" i="22" a="1"/>
  <c r="EO166" i="22" a="1"/>
  <c r="EK166" i="22" a="1"/>
  <c r="EG166" i="22" a="1"/>
  <c r="EC166" i="22" a="1"/>
  <c r="DY166" i="22" a="1"/>
  <c r="DU166" i="22" a="1"/>
  <c r="DQ166" i="22" a="1"/>
  <c r="DM166" i="22" a="1"/>
  <c r="DI166" i="22" a="1"/>
  <c r="DE166" i="22" a="1"/>
  <c r="GV166" i="22" a="1"/>
  <c r="GR166" i="22" a="1"/>
  <c r="GN166" i="22" a="1"/>
  <c r="GJ166" i="22" a="1"/>
  <c r="GF166" i="22" a="1"/>
  <c r="GB166" i="22" a="1"/>
  <c r="FX166" i="22" a="1"/>
  <c r="FT166" i="22" a="1"/>
  <c r="FP166" i="22" a="1"/>
  <c r="FL166" i="22" a="1"/>
  <c r="FH166" i="22" a="1"/>
  <c r="FD166" i="22" a="1"/>
  <c r="EZ166" i="22" a="1"/>
  <c r="EV166" i="22" a="1"/>
  <c r="ER166" i="22" a="1"/>
  <c r="EN166" i="22" a="1"/>
  <c r="EJ166" i="22" a="1"/>
  <c r="EF166" i="22" a="1"/>
  <c r="EB166" i="22" a="1"/>
  <c r="DX166" i="22" a="1"/>
  <c r="DT166" i="22" a="1"/>
  <c r="DP166" i="22" a="1"/>
  <c r="DL166" i="22" a="1"/>
  <c r="DH166" i="22" a="1"/>
  <c r="GU166" i="22" a="1"/>
  <c r="GQ166" i="22" a="1"/>
  <c r="GM166" i="22" a="1"/>
  <c r="GI166" i="22" a="1"/>
  <c r="GE166" i="22" a="1"/>
  <c r="GA166" i="22" a="1"/>
  <c r="FW166" i="22" a="1"/>
  <c r="FS166" i="22" a="1"/>
  <c r="FO166" i="22" a="1"/>
  <c r="FK166" i="22" a="1"/>
  <c r="FG166" i="22" a="1"/>
  <c r="FC166" i="22" a="1"/>
  <c r="EY166" i="22" a="1"/>
  <c r="EU166" i="22" a="1"/>
  <c r="EQ166" i="22" a="1"/>
  <c r="EM166" i="22" a="1"/>
  <c r="EI166" i="22" a="1"/>
  <c r="EE166" i="22" a="1"/>
  <c r="EA166" i="22" a="1"/>
  <c r="DW166" i="22" a="1"/>
  <c r="DS166" i="22" a="1"/>
  <c r="DO166" i="22" a="1"/>
  <c r="DK166" i="22" a="1"/>
  <c r="DG166" i="22" a="1"/>
  <c r="GN129" i="22" a="1"/>
  <c r="EW129" i="22" a="1"/>
  <c r="GC129" i="22" a="1"/>
  <c r="EB129" i="22" a="1"/>
  <c r="FH129" i="22" a="1"/>
  <c r="DQ129" i="22" a="1"/>
  <c r="GV129" i="22" a="1"/>
  <c r="GK129" i="22" a="1"/>
  <c r="FP129" i="22" a="1"/>
  <c r="FE129" i="22" a="1"/>
  <c r="EJ129" i="22" a="1"/>
  <c r="DY129" i="22" a="1"/>
  <c r="GS129" i="22" a="1"/>
  <c r="FX129" i="22" a="1"/>
  <c r="FM129" i="22" a="1"/>
  <c r="ER129" i="22" a="1"/>
  <c r="EG129" i="22" a="1"/>
  <c r="GF129" i="22" a="1"/>
  <c r="FU129" i="22" a="1"/>
  <c r="EZ129" i="22" a="1"/>
  <c r="EO129" i="22" a="1"/>
  <c r="DT129" i="22" a="1"/>
  <c r="GU129" i="22" a="1"/>
  <c r="GP129" i="22" a="1"/>
  <c r="GM129" i="22" a="1"/>
  <c r="GH129" i="22" a="1"/>
  <c r="GE129" i="22" a="1"/>
  <c r="FZ129" i="22" a="1"/>
  <c r="FW129" i="22" a="1"/>
  <c r="FR129" i="22" a="1"/>
  <c r="FO129" i="22" a="1"/>
  <c r="FJ129" i="22" a="1"/>
  <c r="FG129" i="22" a="1"/>
  <c r="FB129" i="22" a="1"/>
  <c r="EY129" i="22" a="1"/>
  <c r="ET129" i="22" a="1"/>
  <c r="EQ129" i="22" a="1"/>
  <c r="EL129" i="22" a="1"/>
  <c r="EI129" i="22" a="1"/>
  <c r="ED129" i="22" a="1"/>
  <c r="EA129" i="22" a="1"/>
  <c r="DV129" i="22" a="1"/>
  <c r="DS129" i="22" a="1"/>
  <c r="DM129" i="22" a="1"/>
  <c r="DI129" i="22" a="1"/>
  <c r="DE129" i="22" a="1"/>
  <c r="GR129" i="22" a="1"/>
  <c r="GO129" i="22" a="1"/>
  <c r="GJ129" i="22" a="1"/>
  <c r="GG129" i="22" a="1"/>
  <c r="GB129" i="22" a="1"/>
  <c r="FY129" i="22" a="1"/>
  <c r="FT129" i="22" a="1"/>
  <c r="FQ129" i="22" a="1"/>
  <c r="FL129" i="22" a="1"/>
  <c r="FI129" i="22" a="1"/>
  <c r="FD129" i="22" a="1"/>
  <c r="FA129" i="22" a="1"/>
  <c r="EV129" i="22" a="1"/>
  <c r="ES129" i="22" a="1"/>
  <c r="EN129" i="22" a="1"/>
  <c r="EK129" i="22" a="1"/>
  <c r="EF129" i="22" a="1"/>
  <c r="EC129" i="22" a="1"/>
  <c r="DX129" i="22" a="1"/>
  <c r="DU129" i="22" a="1"/>
  <c r="DP129" i="22" a="1"/>
  <c r="GT129" i="22" a="1"/>
  <c r="GQ129" i="22" a="1"/>
  <c r="GL129" i="22" a="1"/>
  <c r="GI129" i="22" a="1"/>
  <c r="GD129" i="22" a="1"/>
  <c r="GA129" i="22" a="1"/>
  <c r="FV129" i="22" a="1"/>
  <c r="FS129" i="22" a="1"/>
  <c r="FN129" i="22" a="1"/>
  <c r="FK129" i="22" a="1"/>
  <c r="FF129" i="22" a="1"/>
  <c r="FC129" i="22" a="1"/>
  <c r="EX129" i="22" a="1"/>
  <c r="EU129" i="22" a="1"/>
  <c r="EP129" i="22" a="1"/>
  <c r="EM129" i="22" a="1"/>
  <c r="EH129" i="22" a="1"/>
  <c r="EE129" i="22" a="1"/>
  <c r="DZ129" i="22" a="1"/>
  <c r="DW129" i="22" a="1"/>
  <c r="DR129" i="22" a="1"/>
  <c r="DO129" i="22" a="1"/>
  <c r="DK129" i="22" a="1"/>
  <c r="DG129" i="22" a="1"/>
  <c r="DN129" i="22" a="1"/>
  <c r="DL129" i="22" a="1"/>
  <c r="DJ129" i="22" a="1"/>
  <c r="DH129" i="22" a="1"/>
  <c r="DF129" i="22" a="1"/>
  <c r="GU119" i="22" a="1"/>
  <c r="FD119" i="22" a="1"/>
  <c r="GJ119" i="22" a="1"/>
  <c r="EI119" i="22" a="1"/>
  <c r="FO119" i="22" a="1"/>
  <c r="DX119" i="22" a="1"/>
  <c r="GR119" i="22" a="1"/>
  <c r="FW119" i="22" a="1"/>
  <c r="FL119" i="22" a="1"/>
  <c r="EQ119" i="22" a="1"/>
  <c r="EF119" i="22" a="1"/>
  <c r="DK119" i="22" a="1"/>
  <c r="GE119" i="22" a="1"/>
  <c r="FT119" i="22" a="1"/>
  <c r="EY119" i="22" a="1"/>
  <c r="EN119" i="22" a="1"/>
  <c r="DS119" i="22" a="1"/>
  <c r="DH119" i="22" a="1"/>
  <c r="GM119" i="22" a="1"/>
  <c r="GB119" i="22" a="1"/>
  <c r="FG119" i="22" a="1"/>
  <c r="EV119" i="22" a="1"/>
  <c r="EA119" i="22" a="1"/>
  <c r="DP119" i="22" a="1"/>
  <c r="GT119" i="22" a="1"/>
  <c r="GO119" i="22" a="1"/>
  <c r="GL119" i="22" a="1"/>
  <c r="GG119" i="22" a="1"/>
  <c r="GD119" i="22" a="1"/>
  <c r="FY119" i="22" a="1"/>
  <c r="FV119" i="22" a="1"/>
  <c r="FQ119" i="22" a="1"/>
  <c r="FN119" i="22" a="1"/>
  <c r="FI119" i="22" a="1"/>
  <c r="FF119" i="22" a="1"/>
  <c r="FA119" i="22" a="1"/>
  <c r="EX119" i="22" a="1"/>
  <c r="ES119" i="22" a="1"/>
  <c r="EP119" i="22" a="1"/>
  <c r="EK119" i="22" a="1"/>
  <c r="EH119" i="22" a="1"/>
  <c r="EC119" i="22" a="1"/>
  <c r="DZ119" i="22" a="1"/>
  <c r="DU119" i="22" a="1"/>
  <c r="DR119" i="22" a="1"/>
  <c r="DM119" i="22" a="1"/>
  <c r="DJ119" i="22" a="1"/>
  <c r="DE119" i="22" a="1"/>
  <c r="GV119" i="22" a="1"/>
  <c r="GQ119" i="22" a="1"/>
  <c r="GN119" i="22" a="1"/>
  <c r="GI119" i="22" a="1"/>
  <c r="GF119" i="22" a="1"/>
  <c r="GA119" i="22" a="1"/>
  <c r="FX119" i="22" a="1"/>
  <c r="FS119" i="22" a="1"/>
  <c r="FP119" i="22" a="1"/>
  <c r="FK119" i="22" a="1"/>
  <c r="FH119" i="22" a="1"/>
  <c r="FC119" i="22" a="1"/>
  <c r="EZ119" i="22" a="1"/>
  <c r="EU119" i="22" a="1"/>
  <c r="ER119" i="22" a="1"/>
  <c r="EM119" i="22" a="1"/>
  <c r="EJ119" i="22" a="1"/>
  <c r="EE119" i="22" a="1"/>
  <c r="EB119" i="22" a="1"/>
  <c r="DW119" i="22" a="1"/>
  <c r="DT119" i="22" a="1"/>
  <c r="DO119" i="22" a="1"/>
  <c r="DL119" i="22" a="1"/>
  <c r="DG119" i="22" a="1"/>
  <c r="GS119" i="22" a="1"/>
  <c r="GP119" i="22" a="1"/>
  <c r="GK119" i="22" a="1"/>
  <c r="GH119" i="22" a="1"/>
  <c r="GC119" i="22" a="1"/>
  <c r="FZ119" i="22" a="1"/>
  <c r="FU119" i="22" a="1"/>
  <c r="FR119" i="22" a="1"/>
  <c r="FM119" i="22" a="1"/>
  <c r="FJ119" i="22" a="1"/>
  <c r="FE119" i="22" a="1"/>
  <c r="FB119" i="22" a="1"/>
  <c r="EW119" i="22" a="1"/>
  <c r="ET119" i="22" a="1"/>
  <c r="EO119" i="22" a="1"/>
  <c r="EL119" i="22" a="1"/>
  <c r="EG119" i="22" a="1"/>
  <c r="ED119" i="22" a="1"/>
  <c r="DY119" i="22" a="1"/>
  <c r="DV119" i="22" a="1"/>
  <c r="DQ119" i="22" a="1"/>
  <c r="DN119" i="22" a="1"/>
  <c r="DI119" i="22" a="1"/>
  <c r="DF119" i="22" a="1"/>
  <c r="GU136" i="22" a="1"/>
  <c r="GE136" i="22" a="1"/>
  <c r="FO136" i="22" a="1"/>
  <c r="EY136" i="22" a="1"/>
  <c r="EI136" i="22" a="1"/>
  <c r="DS136" i="22" a="1"/>
  <c r="GQ136" i="22" a="1"/>
  <c r="GA136" i="22" a="1"/>
  <c r="FK136" i="22" a="1"/>
  <c r="EU136" i="22" a="1"/>
  <c r="EE136" i="22" a="1"/>
  <c r="DO136" i="22" a="1"/>
  <c r="GM136" i="22" a="1"/>
  <c r="FW136" i="22" a="1"/>
  <c r="FG136" i="22" a="1"/>
  <c r="EQ136" i="22" a="1"/>
  <c r="EA136" i="22" a="1"/>
  <c r="DK136" i="22" a="1"/>
  <c r="GI136" i="22" a="1"/>
  <c r="FS136" i="22" a="1"/>
  <c r="FC136" i="22" a="1"/>
  <c r="EM136" i="22" a="1"/>
  <c r="DW136" i="22" a="1"/>
  <c r="DG136" i="22" a="1"/>
  <c r="GT136" i="22" a="1"/>
  <c r="GP136" i="22" a="1"/>
  <c r="GL136" i="22" a="1"/>
  <c r="GH136" i="22" a="1"/>
  <c r="GD136" i="22" a="1"/>
  <c r="FZ136" i="22" a="1"/>
  <c r="FV136" i="22" a="1"/>
  <c r="FR136" i="22" a="1"/>
  <c r="FN136" i="22" a="1"/>
  <c r="FJ136" i="22" a="1"/>
  <c r="FF136" i="22" a="1"/>
  <c r="FB136" i="22" a="1"/>
  <c r="EX136" i="22" a="1"/>
  <c r="ET136" i="22" a="1"/>
  <c r="EP136" i="22" a="1"/>
  <c r="EL136" i="22" a="1"/>
  <c r="EH136" i="22" a="1"/>
  <c r="ED136" i="22" a="1"/>
  <c r="DZ136" i="22" a="1"/>
  <c r="DV136" i="22" a="1"/>
  <c r="DR136" i="22" a="1"/>
  <c r="DN136" i="22" a="1"/>
  <c r="DJ136" i="22" a="1"/>
  <c r="DF136" i="22" a="1"/>
  <c r="GS136" i="22" a="1"/>
  <c r="GO136" i="22" a="1"/>
  <c r="GK136" i="22" a="1"/>
  <c r="GG136" i="22" a="1"/>
  <c r="GC136" i="22" a="1"/>
  <c r="FY136" i="22" a="1"/>
  <c r="FU136" i="22" a="1"/>
  <c r="FQ136" i="22" a="1"/>
  <c r="FM136" i="22" a="1"/>
  <c r="FI136" i="22" a="1"/>
  <c r="FE136" i="22" a="1"/>
  <c r="FA136" i="22" a="1"/>
  <c r="EW136" i="22" a="1"/>
  <c r="ES136" i="22" a="1"/>
  <c r="EO136" i="22" a="1"/>
  <c r="EK136" i="22" a="1"/>
  <c r="EG136" i="22" a="1"/>
  <c r="EC136" i="22" a="1"/>
  <c r="DY136" i="22" a="1"/>
  <c r="DU136" i="22" a="1"/>
  <c r="DQ136" i="22" a="1"/>
  <c r="DM136" i="22" a="1"/>
  <c r="DI136" i="22" a="1"/>
  <c r="DE136" i="22" a="1"/>
  <c r="GV136" i="22" a="1"/>
  <c r="GR136" i="22" a="1"/>
  <c r="GN136" i="22" a="1"/>
  <c r="GJ136" i="22" a="1"/>
  <c r="GF136" i="22" a="1"/>
  <c r="GB136" i="22" a="1"/>
  <c r="FX136" i="22" a="1"/>
  <c r="FT136" i="22" a="1"/>
  <c r="FP136" i="22" a="1"/>
  <c r="FL136" i="22" a="1"/>
  <c r="FH136" i="22" a="1"/>
  <c r="FD136" i="22" a="1"/>
  <c r="EZ136" i="22" a="1"/>
  <c r="EV136" i="22" a="1"/>
  <c r="ER136" i="22" a="1"/>
  <c r="EN136" i="22" a="1"/>
  <c r="EJ136" i="22" a="1"/>
  <c r="EF136" i="22" a="1"/>
  <c r="EB136" i="22" a="1"/>
  <c r="DX136" i="22" a="1"/>
  <c r="DT136" i="22" a="1"/>
  <c r="DP136" i="22" a="1"/>
  <c r="DL136" i="22" a="1"/>
  <c r="DH136" i="22" a="1"/>
  <c r="GJ100" i="22" a="1"/>
  <c r="EI100" i="22" a="1"/>
  <c r="FO100" i="22" a="1"/>
  <c r="DX100" i="22" a="1"/>
  <c r="GU100" i="22" a="1"/>
  <c r="FD100" i="22" a="1"/>
  <c r="GR100" i="22" a="1"/>
  <c r="FW100" i="22" a="1"/>
  <c r="FL100" i="22" a="1"/>
  <c r="EQ100" i="22" a="1"/>
  <c r="EF100" i="22" a="1"/>
  <c r="DK100" i="22" a="1"/>
  <c r="GE100" i="22" a="1"/>
  <c r="FT100" i="22" a="1"/>
  <c r="EY100" i="22" a="1"/>
  <c r="EN100" i="22" a="1"/>
  <c r="DS100" i="22" a="1"/>
  <c r="DH100" i="22" a="1"/>
  <c r="GM100" i="22" a="1"/>
  <c r="GB100" i="22" a="1"/>
  <c r="FG100" i="22" a="1"/>
  <c r="EV100" i="22" a="1"/>
  <c r="EA100" i="22" a="1"/>
  <c r="DP100" i="22" a="1"/>
  <c r="GT100" i="22" a="1"/>
  <c r="GO100" i="22" a="1"/>
  <c r="GL100" i="22" a="1"/>
  <c r="GG100" i="22" a="1"/>
  <c r="GD100" i="22" a="1"/>
  <c r="FY100" i="22" a="1"/>
  <c r="FV100" i="22" a="1"/>
  <c r="FQ100" i="22" a="1"/>
  <c r="FN100" i="22" a="1"/>
  <c r="FI100" i="22" a="1"/>
  <c r="FF100" i="22" a="1"/>
  <c r="FA100" i="22" a="1"/>
  <c r="EX100" i="22" a="1"/>
  <c r="ES100" i="22" a="1"/>
  <c r="EP100" i="22" a="1"/>
  <c r="EK100" i="22" a="1"/>
  <c r="EH100" i="22" a="1"/>
  <c r="EC100" i="22" a="1"/>
  <c r="DZ100" i="22" a="1"/>
  <c r="DU100" i="22" a="1"/>
  <c r="DR100" i="22" a="1"/>
  <c r="DM100" i="22" a="1"/>
  <c r="DJ100" i="22" a="1"/>
  <c r="DE100" i="22" a="1"/>
  <c r="GV100" i="22" a="1"/>
  <c r="GQ100" i="22" a="1"/>
  <c r="GN100" i="22" a="1"/>
  <c r="GI100" i="22" a="1"/>
  <c r="GF100" i="22" a="1"/>
  <c r="GA100" i="22" a="1"/>
  <c r="FX100" i="22" a="1"/>
  <c r="FS100" i="22" a="1"/>
  <c r="FP100" i="22" a="1"/>
  <c r="FK100" i="22" a="1"/>
  <c r="FH100" i="22" a="1"/>
  <c r="FC100" i="22" a="1"/>
  <c r="EZ100" i="22" a="1"/>
  <c r="EU100" i="22" a="1"/>
  <c r="ER100" i="22" a="1"/>
  <c r="EM100" i="22" a="1"/>
  <c r="EJ100" i="22" a="1"/>
  <c r="EE100" i="22" a="1"/>
  <c r="EB100" i="22" a="1"/>
  <c r="DW100" i="22" a="1"/>
  <c r="DT100" i="22" a="1"/>
  <c r="DO100" i="22" a="1"/>
  <c r="DL100" i="22" a="1"/>
  <c r="DG100" i="22" a="1"/>
  <c r="GS100" i="22" a="1"/>
  <c r="GP100" i="22" a="1"/>
  <c r="GK100" i="22" a="1"/>
  <c r="GH100" i="22" a="1"/>
  <c r="GC100" i="22" a="1"/>
  <c r="FZ100" i="22" a="1"/>
  <c r="FU100" i="22" a="1"/>
  <c r="FR100" i="22" a="1"/>
  <c r="FM100" i="22" a="1"/>
  <c r="FJ100" i="22" a="1"/>
  <c r="FE100" i="22" a="1"/>
  <c r="FB100" i="22" a="1"/>
  <c r="EW100" i="22" a="1"/>
  <c r="ET100" i="22" a="1"/>
  <c r="EO100" i="22" a="1"/>
  <c r="EL100" i="22" a="1"/>
  <c r="EG100" i="22" a="1"/>
  <c r="ED100" i="22" a="1"/>
  <c r="DY100" i="22" a="1"/>
  <c r="DV100" i="22" a="1"/>
  <c r="DQ100" i="22" a="1"/>
  <c r="DN100" i="22" a="1"/>
  <c r="DI100" i="22" a="1"/>
  <c r="DF100" i="22" a="1"/>
  <c r="GT174" i="22" a="1"/>
  <c r="GH174" i="22" a="1"/>
  <c r="FV174" i="22" a="1"/>
  <c r="FJ174" i="22" a="1"/>
  <c r="ET174" i="22" a="1"/>
  <c r="EH174" i="22" a="1"/>
  <c r="DV174" i="22" a="1"/>
  <c r="DJ174" i="22" a="1"/>
  <c r="GS174" i="22" a="1"/>
  <c r="GO174" i="22" a="1"/>
  <c r="GK174" i="22" a="1"/>
  <c r="GG174" i="22" a="1"/>
  <c r="GC174" i="22" a="1"/>
  <c r="FY174" i="22" a="1"/>
  <c r="FU174" i="22" a="1"/>
  <c r="FQ174" i="22" a="1"/>
  <c r="FM174" i="22" a="1"/>
  <c r="FI174" i="22" a="1"/>
  <c r="FE174" i="22" a="1"/>
  <c r="FA174" i="22" a="1"/>
  <c r="EW174" i="22" a="1"/>
  <c r="ES174" i="22" a="1"/>
  <c r="EO174" i="22" a="1"/>
  <c r="EK174" i="22" a="1"/>
  <c r="EG174" i="22" a="1"/>
  <c r="EC174" i="22" a="1"/>
  <c r="DY174" i="22" a="1"/>
  <c r="DU174" i="22" a="1"/>
  <c r="DQ174" i="22" a="1"/>
  <c r="DM174" i="22" a="1"/>
  <c r="DI174" i="22" a="1"/>
  <c r="DE174" i="22" a="1"/>
  <c r="GL174" i="22" a="1"/>
  <c r="FZ174" i="22" a="1"/>
  <c r="FN174" i="22" a="1"/>
  <c r="FB174" i="22" a="1"/>
  <c r="EP174" i="22" a="1"/>
  <c r="DZ174" i="22" a="1"/>
  <c r="DN174" i="22" a="1"/>
  <c r="GV174" i="22" a="1"/>
  <c r="GR174" i="22" a="1"/>
  <c r="GN174" i="22" a="1"/>
  <c r="GJ174" i="22" a="1"/>
  <c r="GF174" i="22" a="1"/>
  <c r="GB174" i="22" a="1"/>
  <c r="FX174" i="22" a="1"/>
  <c r="FT174" i="22" a="1"/>
  <c r="FP174" i="22" a="1"/>
  <c r="FL174" i="22" a="1"/>
  <c r="FH174" i="22" a="1"/>
  <c r="FD174" i="22" a="1"/>
  <c r="EZ174" i="22" a="1"/>
  <c r="EV174" i="22" a="1"/>
  <c r="ER174" i="22" a="1"/>
  <c r="EN174" i="22" a="1"/>
  <c r="EJ174" i="22" a="1"/>
  <c r="EF174" i="22" a="1"/>
  <c r="EB174" i="22" a="1"/>
  <c r="DX174" i="22" a="1"/>
  <c r="DT174" i="22" a="1"/>
  <c r="DP174" i="22" a="1"/>
  <c r="DL174" i="22" a="1"/>
  <c r="DH174" i="22" a="1"/>
  <c r="GP174" i="22" a="1"/>
  <c r="GD174" i="22" a="1"/>
  <c r="FR174" i="22" a="1"/>
  <c r="FF174" i="22" a="1"/>
  <c r="EX174" i="22" a="1"/>
  <c r="EL174" i="22" a="1"/>
  <c r="ED174" i="22" a="1"/>
  <c r="DR174" i="22" a="1"/>
  <c r="DF174" i="22" a="1"/>
  <c r="GU174" i="22" a="1"/>
  <c r="GQ174" i="22" a="1"/>
  <c r="GM174" i="22" a="1"/>
  <c r="GI174" i="22" a="1"/>
  <c r="GE174" i="22" a="1"/>
  <c r="GA174" i="22" a="1"/>
  <c r="FW174" i="22" a="1"/>
  <c r="FS174" i="22" a="1"/>
  <c r="FO174" i="22" a="1"/>
  <c r="FK174" i="22" a="1"/>
  <c r="FG174" i="22" a="1"/>
  <c r="FC174" i="22" a="1"/>
  <c r="EY174" i="22" a="1"/>
  <c r="EU174" i="22" a="1"/>
  <c r="EQ174" i="22" a="1"/>
  <c r="EM174" i="22" a="1"/>
  <c r="EI174" i="22" a="1"/>
  <c r="EE174" i="22" a="1"/>
  <c r="EA174" i="22" a="1"/>
  <c r="DW174" i="22" a="1"/>
  <c r="DS174" i="22" a="1"/>
  <c r="DO174" i="22" a="1"/>
  <c r="DK174" i="22" a="1"/>
  <c r="DG174" i="22" a="1"/>
  <c r="EI89" i="22" a="1"/>
  <c r="FO89" i="22" a="1"/>
  <c r="DX89" i="22" a="1"/>
  <c r="GU89" i="22" a="1"/>
  <c r="FD89" i="22" a="1"/>
  <c r="GJ89" i="22" a="1"/>
  <c r="GR89" i="22" a="1"/>
  <c r="FW89" i="22" a="1"/>
  <c r="FL89" i="22" a="1"/>
  <c r="EQ89" i="22" a="1"/>
  <c r="EF89" i="22" a="1"/>
  <c r="DK89" i="22" a="1"/>
  <c r="GE89" i="22" a="1"/>
  <c r="FT89" i="22" a="1"/>
  <c r="EY89" i="22" a="1"/>
  <c r="EN89" i="22" a="1"/>
  <c r="DS89" i="22" a="1"/>
  <c r="DH89" i="22" a="1"/>
  <c r="GM89" i="22" a="1"/>
  <c r="GB89" i="22" a="1"/>
  <c r="FG89" i="22" a="1"/>
  <c r="EV89" i="22" a="1"/>
  <c r="EA89" i="22" a="1"/>
  <c r="DP89" i="22" a="1"/>
  <c r="GT89" i="22" a="1"/>
  <c r="GO89" i="22" a="1"/>
  <c r="GL89" i="22" a="1"/>
  <c r="GG89" i="22" a="1"/>
  <c r="GD89" i="22" a="1"/>
  <c r="FY89" i="22" a="1"/>
  <c r="FV89" i="22" a="1"/>
  <c r="FQ89" i="22" a="1"/>
  <c r="FN89" i="22" a="1"/>
  <c r="FI89" i="22" a="1"/>
  <c r="FF89" i="22" a="1"/>
  <c r="FA89" i="22" a="1"/>
  <c r="EX89" i="22" a="1"/>
  <c r="ES89" i="22" a="1"/>
  <c r="EP89" i="22" a="1"/>
  <c r="EK89" i="22" a="1"/>
  <c r="EH89" i="22" a="1"/>
  <c r="EC89" i="22" a="1"/>
  <c r="DZ89" i="22" a="1"/>
  <c r="DU89" i="22" a="1"/>
  <c r="DR89" i="22" a="1"/>
  <c r="DM89" i="22" a="1"/>
  <c r="DJ89" i="22" a="1"/>
  <c r="DE89" i="22" a="1"/>
  <c r="GV89" i="22" a="1"/>
  <c r="GQ89" i="22" a="1"/>
  <c r="GN89" i="22" a="1"/>
  <c r="GI89" i="22" a="1"/>
  <c r="GF89" i="22" a="1"/>
  <c r="GA89" i="22" a="1"/>
  <c r="FX89" i="22" a="1"/>
  <c r="FS89" i="22" a="1"/>
  <c r="FP89" i="22" a="1"/>
  <c r="FK89" i="22" a="1"/>
  <c r="FH89" i="22" a="1"/>
  <c r="FC89" i="22" a="1"/>
  <c r="EZ89" i="22" a="1"/>
  <c r="EU89" i="22" a="1"/>
  <c r="ER89" i="22" a="1"/>
  <c r="EM89" i="22" a="1"/>
  <c r="EJ89" i="22" a="1"/>
  <c r="EE89" i="22" a="1"/>
  <c r="EB89" i="22" a="1"/>
  <c r="DW89" i="22" a="1"/>
  <c r="DT89" i="22" a="1"/>
  <c r="DO89" i="22" a="1"/>
  <c r="DL89" i="22" a="1"/>
  <c r="DG89" i="22" a="1"/>
  <c r="GS89" i="22" a="1"/>
  <c r="GP89" i="22" a="1"/>
  <c r="GK89" i="22" a="1"/>
  <c r="GH89" i="22" a="1"/>
  <c r="GC89" i="22" a="1"/>
  <c r="FZ89" i="22" a="1"/>
  <c r="FU89" i="22" a="1"/>
  <c r="FR89" i="22" a="1"/>
  <c r="FM89" i="22" a="1"/>
  <c r="FJ89" i="22" a="1"/>
  <c r="FE89" i="22" a="1"/>
  <c r="FB89" i="22" a="1"/>
  <c r="EW89" i="22" a="1"/>
  <c r="ET89" i="22" a="1"/>
  <c r="EO89" i="22" a="1"/>
  <c r="EL89" i="22" a="1"/>
  <c r="EG89" i="22" a="1"/>
  <c r="ED89" i="22" a="1"/>
  <c r="DY89" i="22" a="1"/>
  <c r="DV89" i="22" a="1"/>
  <c r="DQ89" i="22" a="1"/>
  <c r="DN89" i="22" a="1"/>
  <c r="DI89" i="22" a="1"/>
  <c r="DF89" i="22" a="1"/>
  <c r="GR222" i="22" a="1"/>
  <c r="GL222" i="22" a="1"/>
  <c r="GF222" i="22" a="1"/>
  <c r="GB222" i="22" a="1"/>
  <c r="FR222" i="22" a="1"/>
  <c r="FL222" i="22" a="1"/>
  <c r="FF222" i="22" a="1"/>
  <c r="FB222" i="22" a="1"/>
  <c r="ER222" i="22" a="1"/>
  <c r="EL222" i="22" a="1"/>
  <c r="EF222" i="22" a="1"/>
  <c r="DZ222" i="22" a="1"/>
  <c r="DT222" i="22" a="1"/>
  <c r="DN222" i="22" a="1"/>
  <c r="DF222" i="22" a="1"/>
  <c r="GV222" i="22" a="1"/>
  <c r="GN222" i="22" a="1"/>
  <c r="GH222" i="22" a="1"/>
  <c r="FZ222" i="22" a="1"/>
  <c r="FT222" i="22" a="1"/>
  <c r="FN222" i="22" a="1"/>
  <c r="FH222" i="22" a="1"/>
  <c r="EZ222" i="22" a="1"/>
  <c r="ET222" i="22" a="1"/>
  <c r="EN222" i="22" a="1"/>
  <c r="EH222" i="22" a="1"/>
  <c r="EB222" i="22" a="1"/>
  <c r="DV222" i="22" a="1"/>
  <c r="DP222" i="22" a="1"/>
  <c r="DJ222" i="22" a="1"/>
  <c r="GU222" i="22" a="1"/>
  <c r="GQ222" i="22" a="1"/>
  <c r="GK222" i="22" a="1"/>
  <c r="GG222" i="22" a="1"/>
  <c r="GA222" i="22" a="1"/>
  <c r="FW222" i="22" a="1"/>
  <c r="FS222" i="22" a="1"/>
  <c r="FQ222" i="22" a="1"/>
  <c r="FK222" i="22" a="1"/>
  <c r="FG222" i="22" a="1"/>
  <c r="FC222" i="22" a="1"/>
  <c r="EW222" i="22" a="1"/>
  <c r="ES222" i="22" a="1"/>
  <c r="EO222" i="22" a="1"/>
  <c r="EK222" i="22" a="1"/>
  <c r="EG222" i="22" a="1"/>
  <c r="EA222" i="22" a="1"/>
  <c r="DW222" i="22" a="1"/>
  <c r="DS222" i="22" a="1"/>
  <c r="DM222" i="22" a="1"/>
  <c r="DI222" i="22" a="1"/>
  <c r="GT222" i="22" a="1"/>
  <c r="GP222" i="22" a="1"/>
  <c r="GJ222" i="22" a="1"/>
  <c r="GD222" i="22" a="1"/>
  <c r="FX222" i="22" a="1"/>
  <c r="FV222" i="22" a="1"/>
  <c r="FP222" i="22" a="1"/>
  <c r="FJ222" i="22" a="1"/>
  <c r="FD222" i="22" a="1"/>
  <c r="EX222" i="22" a="1"/>
  <c r="EV222" i="22" a="1"/>
  <c r="EP222" i="22" a="1"/>
  <c r="EJ222" i="22" a="1"/>
  <c r="ED222" i="22" a="1"/>
  <c r="DX222" i="22" a="1"/>
  <c r="DR222" i="22" a="1"/>
  <c r="DL222" i="22" a="1"/>
  <c r="DH222" i="22" a="1"/>
  <c r="GS222" i="22" a="1"/>
  <c r="GO222" i="22" a="1"/>
  <c r="GM222" i="22" a="1"/>
  <c r="GI222" i="22" a="1"/>
  <c r="GE222" i="22" a="1"/>
  <c r="GC222" i="22" a="1"/>
  <c r="FY222" i="22" a="1"/>
  <c r="FU222" i="22" a="1"/>
  <c r="FO222" i="22" a="1"/>
  <c r="FM222" i="22" a="1"/>
  <c r="FI222" i="22" a="1"/>
  <c r="FE222" i="22" a="1"/>
  <c r="FA222" i="22" a="1"/>
  <c r="EY222" i="22" a="1"/>
  <c r="EU222" i="22" a="1"/>
  <c r="EQ222" i="22" a="1"/>
  <c r="EM222" i="22" a="1"/>
  <c r="EI222" i="22" a="1"/>
  <c r="EE222" i="22" a="1"/>
  <c r="EC222" i="22" a="1"/>
  <c r="DY222" i="22" a="1"/>
  <c r="DU222" i="22" a="1"/>
  <c r="DQ222" i="22" a="1"/>
  <c r="DO222" i="22" a="1"/>
  <c r="DK222" i="22" a="1"/>
  <c r="DG222" i="22" a="1"/>
  <c r="DE222" i="22" a="1"/>
  <c r="GT162" i="22" a="1"/>
  <c r="GP162" i="22" a="1"/>
  <c r="GL162" i="22" a="1"/>
  <c r="GH162" i="22" a="1"/>
  <c r="GD162" i="22" a="1"/>
  <c r="FZ162" i="22" a="1"/>
  <c r="FV162" i="22" a="1"/>
  <c r="FR162" i="22" a="1"/>
  <c r="FN162" i="22" a="1"/>
  <c r="FJ162" i="22" a="1"/>
  <c r="FF162" i="22" a="1"/>
  <c r="FB162" i="22" a="1"/>
  <c r="EX162" i="22" a="1"/>
  <c r="ET162" i="22" a="1"/>
  <c r="EP162" i="22" a="1"/>
  <c r="EL162" i="22" a="1"/>
  <c r="EH162" i="22" a="1"/>
  <c r="ED162" i="22" a="1"/>
  <c r="DZ162" i="22" a="1"/>
  <c r="DV162" i="22" a="1"/>
  <c r="DR162" i="22" a="1"/>
  <c r="DN162" i="22" a="1"/>
  <c r="DJ162" i="22" a="1"/>
  <c r="DF162" i="22" a="1"/>
  <c r="GS162" i="22" a="1"/>
  <c r="GO162" i="22" a="1"/>
  <c r="GK162" i="22" a="1"/>
  <c r="GG162" i="22" a="1"/>
  <c r="GC162" i="22" a="1"/>
  <c r="FY162" i="22" a="1"/>
  <c r="FU162" i="22" a="1"/>
  <c r="FQ162" i="22" a="1"/>
  <c r="FM162" i="22" a="1"/>
  <c r="FI162" i="22" a="1"/>
  <c r="FE162" i="22" a="1"/>
  <c r="FA162" i="22" a="1"/>
  <c r="EW162" i="22" a="1"/>
  <c r="ES162" i="22" a="1"/>
  <c r="EO162" i="22" a="1"/>
  <c r="EK162" i="22" a="1"/>
  <c r="EG162" i="22" a="1"/>
  <c r="EC162" i="22" a="1"/>
  <c r="DY162" i="22" a="1"/>
  <c r="DU162" i="22" a="1"/>
  <c r="DQ162" i="22" a="1"/>
  <c r="DM162" i="22" a="1"/>
  <c r="DI162" i="22" a="1"/>
  <c r="DE162" i="22" a="1"/>
  <c r="GV162" i="22" a="1"/>
  <c r="GR162" i="22" a="1"/>
  <c r="GN162" i="22" a="1"/>
  <c r="GJ162" i="22" a="1"/>
  <c r="GF162" i="22" a="1"/>
  <c r="GB162" i="22" a="1"/>
  <c r="FX162" i="22" a="1"/>
  <c r="FT162" i="22" a="1"/>
  <c r="FP162" i="22" a="1"/>
  <c r="FL162" i="22" a="1"/>
  <c r="FH162" i="22" a="1"/>
  <c r="FD162" i="22" a="1"/>
  <c r="EZ162" i="22" a="1"/>
  <c r="EV162" i="22" a="1"/>
  <c r="ER162" i="22" a="1"/>
  <c r="EN162" i="22" a="1"/>
  <c r="EJ162" i="22" a="1"/>
  <c r="EF162" i="22" a="1"/>
  <c r="EB162" i="22" a="1"/>
  <c r="DX162" i="22" a="1"/>
  <c r="DT162" i="22" a="1"/>
  <c r="DP162" i="22" a="1"/>
  <c r="DL162" i="22" a="1"/>
  <c r="DH162" i="22" a="1"/>
  <c r="GU162" i="22" a="1"/>
  <c r="GQ162" i="22" a="1"/>
  <c r="GM162" i="22" a="1"/>
  <c r="GI162" i="22" a="1"/>
  <c r="GE162" i="22" a="1"/>
  <c r="GA162" i="22" a="1"/>
  <c r="FW162" i="22" a="1"/>
  <c r="FS162" i="22" a="1"/>
  <c r="FO162" i="22" a="1"/>
  <c r="FK162" i="22" a="1"/>
  <c r="FG162" i="22" a="1"/>
  <c r="FC162" i="22" a="1"/>
  <c r="EY162" i="22" a="1"/>
  <c r="EU162" i="22" a="1"/>
  <c r="EQ162" i="22" a="1"/>
  <c r="EM162" i="22" a="1"/>
  <c r="EI162" i="22" a="1"/>
  <c r="EE162" i="22" a="1"/>
  <c r="EA162" i="22" a="1"/>
  <c r="DW162" i="22" a="1"/>
  <c r="DS162" i="22" a="1"/>
  <c r="DO162" i="22" a="1"/>
  <c r="DK162" i="22" a="1"/>
  <c r="DG162" i="22" a="1"/>
  <c r="GU77" i="22" a="1"/>
  <c r="GS77" i="22" a="1"/>
  <c r="GQ77" i="22" a="1"/>
  <c r="GO77" i="22" a="1"/>
  <c r="GM77" i="22" a="1"/>
  <c r="GK77" i="22" a="1"/>
  <c r="GI77" i="22" a="1"/>
  <c r="GG77" i="22" a="1"/>
  <c r="GE77" i="22" a="1"/>
  <c r="GC77" i="22" a="1"/>
  <c r="GA77" i="22" a="1"/>
  <c r="FY77" i="22" a="1"/>
  <c r="FW77" i="22" a="1"/>
  <c r="FU77" i="22" a="1"/>
  <c r="FS77" i="22" a="1"/>
  <c r="FQ77" i="22" a="1"/>
  <c r="FO77" i="22" a="1"/>
  <c r="FM77" i="22" a="1"/>
  <c r="FK77" i="22" a="1"/>
  <c r="FI77" i="22" a="1"/>
  <c r="FG77" i="22" a="1"/>
  <c r="FE77" i="22" a="1"/>
  <c r="FC77" i="22" a="1"/>
  <c r="FA77" i="22" a="1"/>
  <c r="EY77" i="22" a="1"/>
  <c r="EW77" i="22" a="1"/>
  <c r="EU77" i="22" a="1"/>
  <c r="ES77" i="22" a="1"/>
  <c r="EQ77" i="22" a="1"/>
  <c r="EO77" i="22" a="1"/>
  <c r="EM77" i="22" a="1"/>
  <c r="EK77" i="22" a="1"/>
  <c r="EI77" i="22" a="1"/>
  <c r="EG77" i="22" a="1"/>
  <c r="EE77" i="22" a="1"/>
  <c r="EC77" i="22" a="1"/>
  <c r="EA77" i="22" a="1"/>
  <c r="DY77" i="22" a="1"/>
  <c r="DW77" i="22" a="1"/>
  <c r="DU77" i="22" a="1"/>
  <c r="DS77" i="22" a="1"/>
  <c r="DQ77" i="22" a="1"/>
  <c r="DO77" i="22" a="1"/>
  <c r="DM77" i="22" a="1"/>
  <c r="DK77" i="22" a="1"/>
  <c r="DI77" i="22" a="1"/>
  <c r="DG77" i="22" a="1"/>
  <c r="DE77" i="22" a="1"/>
  <c r="GV77" i="22" a="1"/>
  <c r="GT77" i="22" a="1"/>
  <c r="GR77" i="22" a="1"/>
  <c r="GP77" i="22" a="1"/>
  <c r="GN77" i="22" a="1"/>
  <c r="GL77" i="22" a="1"/>
  <c r="GJ77" i="22" a="1"/>
  <c r="GH77" i="22" a="1"/>
  <c r="GF77" i="22" a="1"/>
  <c r="GD77" i="22" a="1"/>
  <c r="GB77" i="22" a="1"/>
  <c r="FZ77" i="22" a="1"/>
  <c r="FX77" i="22" a="1"/>
  <c r="FV77" i="22" a="1"/>
  <c r="FT77" i="22" a="1"/>
  <c r="FR77" i="22" a="1"/>
  <c r="FP77" i="22" a="1"/>
  <c r="FN77" i="22" a="1"/>
  <c r="FL77" i="22" a="1"/>
  <c r="FJ77" i="22" a="1"/>
  <c r="FH77" i="22" a="1"/>
  <c r="FF77" i="22" a="1"/>
  <c r="FD77" i="22" a="1"/>
  <c r="FB77" i="22" a="1"/>
  <c r="EZ77" i="22" a="1"/>
  <c r="EX77" i="22" a="1"/>
  <c r="EV77" i="22" a="1"/>
  <c r="ET77" i="22" a="1"/>
  <c r="ER77" i="22" a="1"/>
  <c r="EP77" i="22" a="1"/>
  <c r="EN77" i="22" a="1"/>
  <c r="EL77" i="22" a="1"/>
  <c r="EJ77" i="22" a="1"/>
  <c r="EH77" i="22" a="1"/>
  <c r="EF77" i="22" a="1"/>
  <c r="ED77" i="22" a="1"/>
  <c r="EB77" i="22" a="1"/>
  <c r="DZ77" i="22" a="1"/>
  <c r="DX77" i="22" a="1"/>
  <c r="DV77" i="22" a="1"/>
  <c r="DT77" i="22" a="1"/>
  <c r="DR77" i="22" a="1"/>
  <c r="DP77" i="22" a="1"/>
  <c r="DN77" i="22" a="1"/>
  <c r="DL77" i="22" a="1"/>
  <c r="DJ77" i="22" a="1"/>
  <c r="DH77" i="22" a="1"/>
  <c r="DF77" i="22" a="1"/>
  <c r="FL71" i="22" a="1"/>
  <c r="DU71" i="22" a="1"/>
  <c r="GR71" i="22" a="1"/>
  <c r="FA71" i="22" a="1"/>
  <c r="GG71" i="22" a="1"/>
  <c r="EF71" i="22" a="1"/>
  <c r="GO71" i="22" a="1"/>
  <c r="FT71" i="22" a="1"/>
  <c r="FI71" i="22" a="1"/>
  <c r="EN71" i="22" a="1"/>
  <c r="EC71" i="22" a="1"/>
  <c r="DH71" i="22" a="1"/>
  <c r="GB71" i="22" a="1"/>
  <c r="FQ71" i="22" a="1"/>
  <c r="EV71" i="22" a="1"/>
  <c r="EK71" i="22" a="1"/>
  <c r="DP71" i="22" a="1"/>
  <c r="DE71" i="22" a="1"/>
  <c r="GJ71" i="22" a="1"/>
  <c r="FY71" i="22" a="1"/>
  <c r="FD71" i="22" a="1"/>
  <c r="ES71" i="22" a="1"/>
  <c r="DX71" i="22" a="1"/>
  <c r="DM71" i="22" a="1"/>
  <c r="GT71" i="22" a="1"/>
  <c r="GQ71" i="22" a="1"/>
  <c r="GL71" i="22" a="1"/>
  <c r="GI71" i="22" a="1"/>
  <c r="GD71" i="22" a="1"/>
  <c r="GA71" i="22" a="1"/>
  <c r="FV71" i="22" a="1"/>
  <c r="FS71" i="22" a="1"/>
  <c r="FN71" i="22" a="1"/>
  <c r="FK71" i="22" a="1"/>
  <c r="FF71" i="22" a="1"/>
  <c r="FC71" i="22" a="1"/>
  <c r="EX71" i="22" a="1"/>
  <c r="EU71" i="22" a="1"/>
  <c r="EP71" i="22" a="1"/>
  <c r="EM71" i="22" a="1"/>
  <c r="EH71" i="22" a="1"/>
  <c r="EE71" i="22" a="1"/>
  <c r="DZ71" i="22" a="1"/>
  <c r="DW71" i="22" a="1"/>
  <c r="DR71" i="22" a="1"/>
  <c r="DO71" i="22" a="1"/>
  <c r="DJ71" i="22" a="1"/>
  <c r="DG71" i="22" a="1"/>
  <c r="GV71" i="22" a="1"/>
  <c r="GS71" i="22" a="1"/>
  <c r="GN71" i="22" a="1"/>
  <c r="GK71" i="22" a="1"/>
  <c r="GF71" i="22" a="1"/>
  <c r="GC71" i="22" a="1"/>
  <c r="FX71" i="22" a="1"/>
  <c r="FU71" i="22" a="1"/>
  <c r="FP71" i="22" a="1"/>
  <c r="FM71" i="22" a="1"/>
  <c r="FH71" i="22" a="1"/>
  <c r="FE71" i="22" a="1"/>
  <c r="EZ71" i="22" a="1"/>
  <c r="EW71" i="22" a="1"/>
  <c r="ER71" i="22" a="1"/>
  <c r="EO71" i="22" a="1"/>
  <c r="EJ71" i="22" a="1"/>
  <c r="EG71" i="22" a="1"/>
  <c r="EB71" i="22" a="1"/>
  <c r="DY71" i="22" a="1"/>
  <c r="DT71" i="22" a="1"/>
  <c r="DQ71" i="22" a="1"/>
  <c r="DL71" i="22" a="1"/>
  <c r="DI71" i="22" a="1"/>
  <c r="GU71" i="22" a="1"/>
  <c r="GP71" i="22" a="1"/>
  <c r="GM71" i="22" a="1"/>
  <c r="GH71" i="22" a="1"/>
  <c r="GE71" i="22" a="1"/>
  <c r="FZ71" i="22" a="1"/>
  <c r="FW71" i="22" a="1"/>
  <c r="FR71" i="22" a="1"/>
  <c r="FO71" i="22" a="1"/>
  <c r="FJ71" i="22" a="1"/>
  <c r="FG71" i="22" a="1"/>
  <c r="FB71" i="22" a="1"/>
  <c r="EY71" i="22" a="1"/>
  <c r="ET71" i="22" a="1"/>
  <c r="EQ71" i="22" a="1"/>
  <c r="EL71" i="22" a="1"/>
  <c r="EI71" i="22" a="1"/>
  <c r="ED71" i="22" a="1"/>
  <c r="EA71" i="22" a="1"/>
  <c r="DV71" i="22" a="1"/>
  <c r="DS71" i="22" a="1"/>
  <c r="DN71" i="22" a="1"/>
  <c r="DK71" i="22" a="1"/>
  <c r="DF71" i="22" a="1"/>
  <c r="GP172" i="22" a="1"/>
  <c r="GD172" i="22" a="1"/>
  <c r="FR172" i="22" a="1"/>
  <c r="FJ172" i="22" a="1"/>
  <c r="EX172" i="22" a="1"/>
  <c r="EP172" i="22" a="1"/>
  <c r="EH172" i="22" a="1"/>
  <c r="DZ172" i="22" a="1"/>
  <c r="DR172" i="22" a="1"/>
  <c r="DF172" i="22" a="1"/>
  <c r="GS172" i="22" a="1"/>
  <c r="GO172" i="22" a="1"/>
  <c r="GK172" i="22" a="1"/>
  <c r="GG172" i="22" a="1"/>
  <c r="GC172" i="22" a="1"/>
  <c r="FY172" i="22" a="1"/>
  <c r="FU172" i="22" a="1"/>
  <c r="FQ172" i="22" a="1"/>
  <c r="FM172" i="22" a="1"/>
  <c r="FI172" i="22" a="1"/>
  <c r="FE172" i="22" a="1"/>
  <c r="FA172" i="22" a="1"/>
  <c r="EW172" i="22" a="1"/>
  <c r="ES172" i="22" a="1"/>
  <c r="EO172" i="22" a="1"/>
  <c r="EK172" i="22" a="1"/>
  <c r="EG172" i="22" a="1"/>
  <c r="EC172" i="22" a="1"/>
  <c r="DY172" i="22" a="1"/>
  <c r="DU172" i="22" a="1"/>
  <c r="DQ172" i="22" a="1"/>
  <c r="DM172" i="22" a="1"/>
  <c r="DI172" i="22" a="1"/>
  <c r="DE172" i="22" a="1"/>
  <c r="GL172" i="22" a="1"/>
  <c r="FV172" i="22" a="1"/>
  <c r="FN172" i="22" a="1"/>
  <c r="FB172" i="22" a="1"/>
  <c r="ET172" i="22" a="1"/>
  <c r="EL172" i="22" a="1"/>
  <c r="ED172" i="22" a="1"/>
  <c r="DV172" i="22" a="1"/>
  <c r="DJ172" i="22" a="1"/>
  <c r="GV172" i="22" a="1"/>
  <c r="GR172" i="22" a="1"/>
  <c r="GN172" i="22" a="1"/>
  <c r="GJ172" i="22" a="1"/>
  <c r="GF172" i="22" a="1"/>
  <c r="GB172" i="22" a="1"/>
  <c r="FX172" i="22" a="1"/>
  <c r="FT172" i="22" a="1"/>
  <c r="FP172" i="22" a="1"/>
  <c r="FL172" i="22" a="1"/>
  <c r="FH172" i="22" a="1"/>
  <c r="FD172" i="22" a="1"/>
  <c r="EZ172" i="22" a="1"/>
  <c r="EV172" i="22" a="1"/>
  <c r="ER172" i="22" a="1"/>
  <c r="EN172" i="22" a="1"/>
  <c r="EJ172" i="22" a="1"/>
  <c r="EF172" i="22" a="1"/>
  <c r="EB172" i="22" a="1"/>
  <c r="DX172" i="22" a="1"/>
  <c r="DT172" i="22" a="1"/>
  <c r="DP172" i="22" a="1"/>
  <c r="DL172" i="22" a="1"/>
  <c r="DH172" i="22" a="1"/>
  <c r="GT172" i="22" a="1"/>
  <c r="GH172" i="22" a="1"/>
  <c r="FZ172" i="22" a="1"/>
  <c r="FF172" i="22" a="1"/>
  <c r="DN172" i="22" a="1"/>
  <c r="GU172" i="22" a="1"/>
  <c r="GQ172" i="22" a="1"/>
  <c r="GM172" i="22" a="1"/>
  <c r="GI172" i="22" a="1"/>
  <c r="GE172" i="22" a="1"/>
  <c r="GA172" i="22" a="1"/>
  <c r="FW172" i="22" a="1"/>
  <c r="FS172" i="22" a="1"/>
  <c r="FO172" i="22" a="1"/>
  <c r="FK172" i="22" a="1"/>
  <c r="FG172" i="22" a="1"/>
  <c r="FC172" i="22" a="1"/>
  <c r="EY172" i="22" a="1"/>
  <c r="EU172" i="22" a="1"/>
  <c r="EQ172" i="22" a="1"/>
  <c r="EM172" i="22" a="1"/>
  <c r="EI172" i="22" a="1"/>
  <c r="EE172" i="22" a="1"/>
  <c r="EA172" i="22" a="1"/>
  <c r="DW172" i="22" a="1"/>
  <c r="DS172" i="22" a="1"/>
  <c r="DO172" i="22" a="1"/>
  <c r="DK172" i="22" a="1"/>
  <c r="DG172" i="22" a="1"/>
  <c r="DX90" i="22" a="1"/>
  <c r="FO90" i="22" a="1"/>
  <c r="GU90" i="22" a="1"/>
  <c r="FD90" i="22" a="1"/>
  <c r="GJ90" i="22" a="1"/>
  <c r="EI90" i="22" a="1"/>
  <c r="GR90" i="22" a="1"/>
  <c r="FW90" i="22" a="1"/>
  <c r="FL90" i="22" a="1"/>
  <c r="EQ90" i="22" a="1"/>
  <c r="EF90" i="22" a="1"/>
  <c r="DK90" i="22" a="1"/>
  <c r="GE90" i="22" a="1"/>
  <c r="FT90" i="22" a="1"/>
  <c r="EY90" i="22" a="1"/>
  <c r="EN90" i="22" a="1"/>
  <c r="DS90" i="22" a="1"/>
  <c r="DH90" i="22" a="1"/>
  <c r="GM90" i="22" a="1"/>
  <c r="GB90" i="22" a="1"/>
  <c r="FG90" i="22" a="1"/>
  <c r="EV90" i="22" a="1"/>
  <c r="EA90" i="22" a="1"/>
  <c r="DP90" i="22" a="1"/>
  <c r="GT90" i="22" a="1"/>
  <c r="GO90" i="22" a="1"/>
  <c r="GL90" i="22" a="1"/>
  <c r="GG90" i="22" a="1"/>
  <c r="GD90" i="22" a="1"/>
  <c r="FY90" i="22" a="1"/>
  <c r="FV90" i="22" a="1"/>
  <c r="FQ90" i="22" a="1"/>
  <c r="FN90" i="22" a="1"/>
  <c r="FI90" i="22" a="1"/>
  <c r="FF90" i="22" a="1"/>
  <c r="FA90" i="22" a="1"/>
  <c r="EX90" i="22" a="1"/>
  <c r="ES90" i="22" a="1"/>
  <c r="EP90" i="22" a="1"/>
  <c r="EK90" i="22" a="1"/>
  <c r="EH90" i="22" a="1"/>
  <c r="EC90" i="22" a="1"/>
  <c r="DZ90" i="22" a="1"/>
  <c r="DU90" i="22" a="1"/>
  <c r="DR90" i="22" a="1"/>
  <c r="DM90" i="22" a="1"/>
  <c r="DJ90" i="22" a="1"/>
  <c r="DE90" i="22" a="1"/>
  <c r="GV90" i="22" a="1"/>
  <c r="GQ90" i="22" a="1"/>
  <c r="GN90" i="22" a="1"/>
  <c r="GI90" i="22" a="1"/>
  <c r="GF90" i="22" a="1"/>
  <c r="GA90" i="22" a="1"/>
  <c r="FX90" i="22" a="1"/>
  <c r="FS90" i="22" a="1"/>
  <c r="FP90" i="22" a="1"/>
  <c r="FK90" i="22" a="1"/>
  <c r="FH90" i="22" a="1"/>
  <c r="FC90" i="22" a="1"/>
  <c r="EZ90" i="22" a="1"/>
  <c r="EU90" i="22" a="1"/>
  <c r="ER90" i="22" a="1"/>
  <c r="EM90" i="22" a="1"/>
  <c r="EJ90" i="22" a="1"/>
  <c r="EE90" i="22" a="1"/>
  <c r="EB90" i="22" a="1"/>
  <c r="DW90" i="22" a="1"/>
  <c r="DT90" i="22" a="1"/>
  <c r="DO90" i="22" a="1"/>
  <c r="DL90" i="22" a="1"/>
  <c r="DG90" i="22" a="1"/>
  <c r="GS90" i="22" a="1"/>
  <c r="GP90" i="22" a="1"/>
  <c r="GK90" i="22" a="1"/>
  <c r="GH90" i="22" a="1"/>
  <c r="GC90" i="22" a="1"/>
  <c r="FZ90" i="22" a="1"/>
  <c r="FU90" i="22" a="1"/>
  <c r="FR90" i="22" a="1"/>
  <c r="FM90" i="22" a="1"/>
  <c r="FJ90" i="22" a="1"/>
  <c r="FE90" i="22" a="1"/>
  <c r="FB90" i="22" a="1"/>
  <c r="EW90" i="22" a="1"/>
  <c r="ET90" i="22" a="1"/>
  <c r="EO90" i="22" a="1"/>
  <c r="EL90" i="22" a="1"/>
  <c r="EG90" i="22" a="1"/>
  <c r="ED90" i="22" a="1"/>
  <c r="DY90" i="22" a="1"/>
  <c r="DV90" i="22" a="1"/>
  <c r="DQ90" i="22" a="1"/>
  <c r="DN90" i="22" a="1"/>
  <c r="DI90" i="22" a="1"/>
  <c r="DF90" i="22" a="1"/>
  <c r="EC38" i="22" a="1"/>
  <c r="GO38" i="22" a="1"/>
  <c r="FI38" i="22" a="1"/>
  <c r="GG38" i="22" a="1"/>
  <c r="FA38" i="22" a="1"/>
  <c r="DU38" i="22" a="1"/>
  <c r="FY38" i="22" a="1"/>
  <c r="ES38" i="22" a="1"/>
  <c r="DM38" i="22" a="1"/>
  <c r="FQ38" i="22" a="1"/>
  <c r="EK38" i="22" a="1"/>
  <c r="DE38" i="22" a="1"/>
  <c r="GU38" i="22" a="1"/>
  <c r="GM38" i="22" a="1"/>
  <c r="GE38" i="22" a="1"/>
  <c r="FW38" i="22" a="1"/>
  <c r="FO38" i="22" a="1"/>
  <c r="FG38" i="22" a="1"/>
  <c r="EY38" i="22" a="1"/>
  <c r="EQ38" i="22" a="1"/>
  <c r="EI38" i="22" a="1"/>
  <c r="EA38" i="22" a="1"/>
  <c r="DS38" i="22" a="1"/>
  <c r="DK38" i="22" a="1"/>
  <c r="GS38" i="22" a="1"/>
  <c r="GK38" i="22" a="1"/>
  <c r="GC38" i="22" a="1"/>
  <c r="FU38" i="22" a="1"/>
  <c r="FM38" i="22" a="1"/>
  <c r="FE38" i="22" a="1"/>
  <c r="EW38" i="22" a="1"/>
  <c r="EO38" i="22" a="1"/>
  <c r="EG38" i="22" a="1"/>
  <c r="DY38" i="22" a="1"/>
  <c r="DQ38" i="22" a="1"/>
  <c r="DI38" i="22" a="1"/>
  <c r="GQ38" i="22" a="1"/>
  <c r="GI38" i="22" a="1"/>
  <c r="GA38" i="22" a="1"/>
  <c r="FS38" i="22" a="1"/>
  <c r="FK38" i="22" a="1"/>
  <c r="FC38" i="22" a="1"/>
  <c r="EU38" i="22" a="1"/>
  <c r="EM38" i="22" a="1"/>
  <c r="EE38" i="22" a="1"/>
  <c r="DW38" i="22" a="1"/>
  <c r="DO38" i="22" a="1"/>
  <c r="DG38" i="22" a="1"/>
  <c r="GV38" i="22" a="1"/>
  <c r="GT38" i="22" a="1"/>
  <c r="GR38" i="22" a="1"/>
  <c r="GP38" i="22" a="1"/>
  <c r="GN38" i="22" a="1"/>
  <c r="GL38" i="22" a="1"/>
  <c r="GJ38" i="22" a="1"/>
  <c r="GH38" i="22" a="1"/>
  <c r="GF38" i="22" a="1"/>
  <c r="GD38" i="22" a="1"/>
  <c r="GB38" i="22" a="1"/>
  <c r="FZ38" i="22" a="1"/>
  <c r="FX38" i="22" a="1"/>
  <c r="FV38" i="22" a="1"/>
  <c r="FT38" i="22" a="1"/>
  <c r="FR38" i="22" a="1"/>
  <c r="FP38" i="22" a="1"/>
  <c r="FN38" i="22" a="1"/>
  <c r="FL38" i="22" a="1"/>
  <c r="FJ38" i="22" a="1"/>
  <c r="FH38" i="22" a="1"/>
  <c r="FF38" i="22" a="1"/>
  <c r="FD38" i="22" a="1"/>
  <c r="FB38" i="22" a="1"/>
  <c r="EZ38" i="22" a="1"/>
  <c r="EX38" i="22" a="1"/>
  <c r="EV38" i="22" a="1"/>
  <c r="ET38" i="22" a="1"/>
  <c r="ER38" i="22" a="1"/>
  <c r="EP38" i="22" a="1"/>
  <c r="EN38" i="22" a="1"/>
  <c r="EL38" i="22" a="1"/>
  <c r="EJ38" i="22" a="1"/>
  <c r="EH38" i="22" a="1"/>
  <c r="EF38" i="22" a="1"/>
  <c r="ED38" i="22" a="1"/>
  <c r="EB38" i="22" a="1"/>
  <c r="DZ38" i="22" a="1"/>
  <c r="DX38" i="22" a="1"/>
  <c r="DV38" i="22" a="1"/>
  <c r="DT38" i="22" a="1"/>
  <c r="DR38" i="22" a="1"/>
  <c r="DP38" i="22" a="1"/>
  <c r="DN38" i="22" a="1"/>
  <c r="DL38" i="22" a="1"/>
  <c r="DJ38" i="22" a="1"/>
  <c r="DH38" i="22" a="1"/>
  <c r="DF38" i="22" a="1"/>
  <c r="GU115" i="22" a="1"/>
  <c r="FD115" i="22" a="1"/>
  <c r="GJ115" i="22" a="1"/>
  <c r="EI115" i="22" a="1"/>
  <c r="FO115" i="22" a="1"/>
  <c r="DX115" i="22" a="1"/>
  <c r="GR115" i="22" a="1"/>
  <c r="FW115" i="22" a="1"/>
  <c r="FL115" i="22" a="1"/>
  <c r="EQ115" i="22" a="1"/>
  <c r="EF115" i="22" a="1"/>
  <c r="DK115" i="22" a="1"/>
  <c r="GE115" i="22" a="1"/>
  <c r="FT115" i="22" a="1"/>
  <c r="EY115" i="22" a="1"/>
  <c r="EN115" i="22" a="1"/>
  <c r="DS115" i="22" a="1"/>
  <c r="DH115" i="22" a="1"/>
  <c r="GM115" i="22" a="1"/>
  <c r="GB115" i="22" a="1"/>
  <c r="FG115" i="22" a="1"/>
  <c r="EV115" i="22" a="1"/>
  <c r="EA115" i="22" a="1"/>
  <c r="DP115" i="22" a="1"/>
  <c r="GT115" i="22" a="1"/>
  <c r="GO115" i="22" a="1"/>
  <c r="GL115" i="22" a="1"/>
  <c r="GG115" i="22" a="1"/>
  <c r="GD115" i="22" a="1"/>
  <c r="FY115" i="22" a="1"/>
  <c r="FV115" i="22" a="1"/>
  <c r="FQ115" i="22" a="1"/>
  <c r="FN115" i="22" a="1"/>
  <c r="FI115" i="22" a="1"/>
  <c r="FF115" i="22" a="1"/>
  <c r="FA115" i="22" a="1"/>
  <c r="EX115" i="22" a="1"/>
  <c r="ES115" i="22" a="1"/>
  <c r="EP115" i="22" a="1"/>
  <c r="EK115" i="22" a="1"/>
  <c r="EH115" i="22" a="1"/>
  <c r="EC115" i="22" a="1"/>
  <c r="DZ115" i="22" a="1"/>
  <c r="DU115" i="22" a="1"/>
  <c r="DR115" i="22" a="1"/>
  <c r="DM115" i="22" a="1"/>
  <c r="DJ115" i="22" a="1"/>
  <c r="DE115" i="22" a="1"/>
  <c r="GV115" i="22" a="1"/>
  <c r="GQ115" i="22" a="1"/>
  <c r="GN115" i="22" a="1"/>
  <c r="GI115" i="22" a="1"/>
  <c r="GF115" i="22" a="1"/>
  <c r="GA115" i="22" a="1"/>
  <c r="FX115" i="22" a="1"/>
  <c r="FS115" i="22" a="1"/>
  <c r="FP115" i="22" a="1"/>
  <c r="FK115" i="22" a="1"/>
  <c r="FH115" i="22" a="1"/>
  <c r="FC115" i="22" a="1"/>
  <c r="EZ115" i="22" a="1"/>
  <c r="EU115" i="22" a="1"/>
  <c r="ER115" i="22" a="1"/>
  <c r="EM115" i="22" a="1"/>
  <c r="EJ115" i="22" a="1"/>
  <c r="EE115" i="22" a="1"/>
  <c r="EB115" i="22" a="1"/>
  <c r="DW115" i="22" a="1"/>
  <c r="DT115" i="22" a="1"/>
  <c r="DO115" i="22" a="1"/>
  <c r="DL115" i="22" a="1"/>
  <c r="DG115" i="22" a="1"/>
  <c r="GS115" i="22" a="1"/>
  <c r="GP115" i="22" a="1"/>
  <c r="GK115" i="22" a="1"/>
  <c r="GH115" i="22" a="1"/>
  <c r="GC115" i="22" a="1"/>
  <c r="FZ115" i="22" a="1"/>
  <c r="FU115" i="22" a="1"/>
  <c r="FR115" i="22" a="1"/>
  <c r="FM115" i="22" a="1"/>
  <c r="FJ115" i="22" a="1"/>
  <c r="FE115" i="22" a="1"/>
  <c r="FB115" i="22" a="1"/>
  <c r="EW115" i="22" a="1"/>
  <c r="ET115" i="22" a="1"/>
  <c r="EO115" i="22" a="1"/>
  <c r="EL115" i="22" a="1"/>
  <c r="EG115" i="22" a="1"/>
  <c r="ED115" i="22" a="1"/>
  <c r="DY115" i="22" a="1"/>
  <c r="DV115" i="22" a="1"/>
  <c r="DQ115" i="22" a="1"/>
  <c r="DN115" i="22" a="1"/>
  <c r="DI115" i="22" a="1"/>
  <c r="DF115" i="22" a="1"/>
  <c r="GV51" i="22" a="1"/>
  <c r="GT51" i="22" a="1"/>
  <c r="GR51" i="22" a="1"/>
  <c r="GP51" i="22" a="1"/>
  <c r="GN51" i="22" a="1"/>
  <c r="GL51" i="22" a="1"/>
  <c r="GJ51" i="22" a="1"/>
  <c r="GH51" i="22" a="1"/>
  <c r="GF51" i="22" a="1"/>
  <c r="GD51" i="22" a="1"/>
  <c r="GB51" i="22" a="1"/>
  <c r="FZ51" i="22" a="1"/>
  <c r="FX51" i="22" a="1"/>
  <c r="FV51" i="22" a="1"/>
  <c r="FT51" i="22" a="1"/>
  <c r="FR51" i="22" a="1"/>
  <c r="FP51" i="22" a="1"/>
  <c r="FN51" i="22" a="1"/>
  <c r="FL51" i="22" a="1"/>
  <c r="FJ51" i="22" a="1"/>
  <c r="FH51" i="22" a="1"/>
  <c r="FF51" i="22" a="1"/>
  <c r="FD51" i="22" a="1"/>
  <c r="FB51" i="22" a="1"/>
  <c r="EZ51" i="22" a="1"/>
  <c r="EX51" i="22" a="1"/>
  <c r="EV51" i="22" a="1"/>
  <c r="ET51" i="22" a="1"/>
  <c r="ER51" i="22" a="1"/>
  <c r="EP51" i="22" a="1"/>
  <c r="EN51" i="22" a="1"/>
  <c r="EL51" i="22" a="1"/>
  <c r="EJ51" i="22" a="1"/>
  <c r="EH51" i="22" a="1"/>
  <c r="EF51" i="22" a="1"/>
  <c r="ED51" i="22" a="1"/>
  <c r="EB51" i="22" a="1"/>
  <c r="DZ51" i="22" a="1"/>
  <c r="DX51" i="22" a="1"/>
  <c r="DV51" i="22" a="1"/>
  <c r="DT51" i="22" a="1"/>
  <c r="DR51" i="22" a="1"/>
  <c r="DP51" i="22" a="1"/>
  <c r="DN51" i="22" a="1"/>
  <c r="DL51" i="22" a="1"/>
  <c r="DJ51" i="22" a="1"/>
  <c r="DH51" i="22" a="1"/>
  <c r="DF51" i="22" a="1"/>
  <c r="GU51" i="22" a="1"/>
  <c r="GS51" i="22" a="1"/>
  <c r="GQ51" i="22" a="1"/>
  <c r="GO51" i="22" a="1"/>
  <c r="GM51" i="22" a="1"/>
  <c r="GK51" i="22" a="1"/>
  <c r="GI51" i="22" a="1"/>
  <c r="GG51" i="22" a="1"/>
  <c r="GE51" i="22" a="1"/>
  <c r="GC51" i="22" a="1"/>
  <c r="GA51" i="22" a="1"/>
  <c r="FY51" i="22" a="1"/>
  <c r="FW51" i="22" a="1"/>
  <c r="FU51" i="22" a="1"/>
  <c r="FS51" i="22" a="1"/>
  <c r="FQ51" i="22" a="1"/>
  <c r="FO51" i="22" a="1"/>
  <c r="FM51" i="22" a="1"/>
  <c r="FK51" i="22" a="1"/>
  <c r="FI51" i="22" a="1"/>
  <c r="FG51" i="22" a="1"/>
  <c r="FE51" i="22" a="1"/>
  <c r="FC51" i="22" a="1"/>
  <c r="FA51" i="22" a="1"/>
  <c r="EY51" i="22" a="1"/>
  <c r="EW51" i="22" a="1"/>
  <c r="EU51" i="22" a="1"/>
  <c r="ES51" i="22" a="1"/>
  <c r="EQ51" i="22" a="1"/>
  <c r="EO51" i="22" a="1"/>
  <c r="EM51" i="22" a="1"/>
  <c r="EK51" i="22" a="1"/>
  <c r="EI51" i="22" a="1"/>
  <c r="EG51" i="22" a="1"/>
  <c r="EE51" i="22" a="1"/>
  <c r="EC51" i="22" a="1"/>
  <c r="EA51" i="22" a="1"/>
  <c r="DY51" i="22" a="1"/>
  <c r="DW51" i="22" a="1"/>
  <c r="DU51" i="22" a="1"/>
  <c r="DS51" i="22" a="1"/>
  <c r="DQ51" i="22" a="1"/>
  <c r="DO51" i="22" a="1"/>
  <c r="DM51" i="22" a="1"/>
  <c r="DK51" i="22" a="1"/>
  <c r="DI51" i="22" a="1"/>
  <c r="DG51" i="22" a="1"/>
  <c r="DE51" i="22" a="1"/>
  <c r="GI13" i="22" a="1"/>
  <c r="EH13" i="22" a="1"/>
  <c r="FN13" i="22" a="1"/>
  <c r="DW13" i="22" a="1"/>
  <c r="GT13" i="22" a="1"/>
  <c r="FC13" i="22" a="1"/>
  <c r="GQ13" i="22" a="1"/>
  <c r="FV13" i="22" a="1"/>
  <c r="FK13" i="22" a="1"/>
  <c r="EP13" i="22" a="1"/>
  <c r="EE13" i="22" a="1"/>
  <c r="DJ13" i="22" a="1"/>
  <c r="GD13" i="22" a="1"/>
  <c r="FS13" i="22" a="1"/>
  <c r="EX13" i="22" a="1"/>
  <c r="EM13" i="22" a="1"/>
  <c r="DR13" i="22" a="1"/>
  <c r="DG13" i="22" a="1"/>
  <c r="GL13" i="22" a="1"/>
  <c r="GA13" i="22" a="1"/>
  <c r="FF13" i="22" a="1"/>
  <c r="EU13" i="22" a="1"/>
  <c r="DZ13" i="22" a="1"/>
  <c r="DO13" i="22" a="1"/>
  <c r="GV13" i="22" a="1"/>
  <c r="GS13" i="22" a="1"/>
  <c r="GN13" i="22" a="1"/>
  <c r="GK13" i="22" a="1"/>
  <c r="GF13" i="22" a="1"/>
  <c r="GC13" i="22" a="1"/>
  <c r="FX13" i="22" a="1"/>
  <c r="FU13" i="22" a="1"/>
  <c r="FP13" i="22" a="1"/>
  <c r="FM13" i="22" a="1"/>
  <c r="FH13" i="22" a="1"/>
  <c r="FE13" i="22" a="1"/>
  <c r="EZ13" i="22" a="1"/>
  <c r="EW13" i="22" a="1"/>
  <c r="ER13" i="22" a="1"/>
  <c r="EO13" i="22" a="1"/>
  <c r="EJ13" i="22" a="1"/>
  <c r="EG13" i="22" a="1"/>
  <c r="EB13" i="22" a="1"/>
  <c r="DY13" i="22" a="1"/>
  <c r="DT13" i="22" a="1"/>
  <c r="DQ13" i="22" a="1"/>
  <c r="DL13" i="22" a="1"/>
  <c r="DI13" i="22" a="1"/>
  <c r="GU13" i="22" a="1"/>
  <c r="GP13" i="22" a="1"/>
  <c r="GM13" i="22" a="1"/>
  <c r="GH13" i="22" a="1"/>
  <c r="GE13" i="22" a="1"/>
  <c r="FZ13" i="22" a="1"/>
  <c r="FW13" i="22" a="1"/>
  <c r="FR13" i="22" a="1"/>
  <c r="FO13" i="22" a="1"/>
  <c r="FJ13" i="22" a="1"/>
  <c r="FG13" i="22" a="1"/>
  <c r="FB13" i="22" a="1"/>
  <c r="EY13" i="22" a="1"/>
  <c r="ET13" i="22" a="1"/>
  <c r="EQ13" i="22" a="1"/>
  <c r="EL13" i="22" a="1"/>
  <c r="EI13" i="22" a="1"/>
  <c r="ED13" i="22" a="1"/>
  <c r="EA13" i="22" a="1"/>
  <c r="DV13" i="22" a="1"/>
  <c r="DS13" i="22" a="1"/>
  <c r="DN13" i="22" a="1"/>
  <c r="DK13" i="22" a="1"/>
  <c r="DF13" i="22" a="1"/>
  <c r="GR13" i="22" a="1"/>
  <c r="GO13" i="22" a="1"/>
  <c r="GJ13" i="22" a="1"/>
  <c r="GG13" i="22" a="1"/>
  <c r="GB13" i="22" a="1"/>
  <c r="FY13" i="22" a="1"/>
  <c r="FT13" i="22" a="1"/>
  <c r="FQ13" i="22" a="1"/>
  <c r="FL13" i="22" a="1"/>
  <c r="FI13" i="22" a="1"/>
  <c r="FD13" i="22" a="1"/>
  <c r="FA13" i="22" a="1"/>
  <c r="EV13" i="22" a="1"/>
  <c r="ES13" i="22" a="1"/>
  <c r="EN13" i="22" a="1"/>
  <c r="EK13" i="22" a="1"/>
  <c r="EF13" i="22" a="1"/>
  <c r="EC13" i="22" a="1"/>
  <c r="DX13" i="22" a="1"/>
  <c r="DU13" i="22" a="1"/>
  <c r="DP13" i="22" a="1"/>
  <c r="DM13" i="22" a="1"/>
  <c r="DH13" i="22" a="1"/>
  <c r="DE13" i="22" a="1"/>
  <c r="GN14" i="22" a="1"/>
  <c r="FV14" i="22" a="1"/>
  <c r="EH14" i="22" a="1"/>
  <c r="FN14" i="22" a="1"/>
  <c r="DW14" i="22" a="1"/>
  <c r="GT14" i="22" a="1"/>
  <c r="FC14" i="22" a="1"/>
  <c r="GQ14" i="22" a="1"/>
  <c r="GA14" i="22" a="1"/>
  <c r="GV14" i="22" a="1"/>
  <c r="GS14" i="22" a="1"/>
  <c r="GM14" i="22" a="1"/>
  <c r="GI14" i="22" a="1"/>
  <c r="GE14" i="22" a="1"/>
  <c r="FZ14" i="22" a="1"/>
  <c r="FK14" i="22" a="1"/>
  <c r="EP14" i="22" a="1"/>
  <c r="EE14" i="22" a="1"/>
  <c r="DJ14" i="22" a="1"/>
  <c r="GU14" i="22" a="1"/>
  <c r="GP14" i="22" a="1"/>
  <c r="GL14" i="22" a="1"/>
  <c r="GD14" i="22" a="1"/>
  <c r="FS14" i="22" a="1"/>
  <c r="EX14" i="22" a="1"/>
  <c r="EM14" i="22" a="1"/>
  <c r="DR14" i="22" a="1"/>
  <c r="DG14" i="22" a="1"/>
  <c r="GR14" i="22" a="1"/>
  <c r="GK14" i="22" a="1"/>
  <c r="GH14" i="22" a="1"/>
  <c r="FW14" i="22" a="1"/>
  <c r="FF14" i="22" a="1"/>
  <c r="EU14" i="22" a="1"/>
  <c r="DZ14" i="22" a="1"/>
  <c r="DO14" i="22" a="1"/>
  <c r="GF14" i="22" a="1"/>
  <c r="GC14" i="22" a="1"/>
  <c r="FX14" i="22" a="1"/>
  <c r="FU14" i="22" a="1"/>
  <c r="FP14" i="22" a="1"/>
  <c r="FM14" i="22" a="1"/>
  <c r="FH14" i="22" a="1"/>
  <c r="FE14" i="22" a="1"/>
  <c r="EZ14" i="22" a="1"/>
  <c r="EW14" i="22" a="1"/>
  <c r="ER14" i="22" a="1"/>
  <c r="EO14" i="22" a="1"/>
  <c r="EJ14" i="22" a="1"/>
  <c r="EG14" i="22" a="1"/>
  <c r="EB14" i="22" a="1"/>
  <c r="DY14" i="22" a="1"/>
  <c r="DT14" i="22" a="1"/>
  <c r="DQ14" i="22" a="1"/>
  <c r="DL14" i="22" a="1"/>
  <c r="DI14" i="22" a="1"/>
  <c r="FR14" i="22" a="1"/>
  <c r="FO14" i="22" a="1"/>
  <c r="FJ14" i="22" a="1"/>
  <c r="FG14" i="22" a="1"/>
  <c r="FB14" i="22" a="1"/>
  <c r="EY14" i="22" a="1"/>
  <c r="ET14" i="22" a="1"/>
  <c r="EQ14" i="22" a="1"/>
  <c r="EL14" i="22" a="1"/>
  <c r="EI14" i="22" a="1"/>
  <c r="ED14" i="22" a="1"/>
  <c r="EA14" i="22" a="1"/>
  <c r="DV14" i="22" a="1"/>
  <c r="DS14" i="22" a="1"/>
  <c r="DN14" i="22" a="1"/>
  <c r="DK14" i="22" a="1"/>
  <c r="DF14" i="22" a="1"/>
  <c r="GO14" i="22" a="1"/>
  <c r="GJ14" i="22" a="1"/>
  <c r="GG14" i="22" a="1"/>
  <c r="GB14" i="22" a="1"/>
  <c r="FY14" i="22" a="1"/>
  <c r="FT14" i="22" a="1"/>
  <c r="FQ14" i="22" a="1"/>
  <c r="FL14" i="22" a="1"/>
  <c r="FI14" i="22" a="1"/>
  <c r="FD14" i="22" a="1"/>
  <c r="FA14" i="22" a="1"/>
  <c r="EV14" i="22" a="1"/>
  <c r="ES14" i="22" a="1"/>
  <c r="EN14" i="22" a="1"/>
  <c r="EK14" i="22" a="1"/>
  <c r="EF14" i="22" a="1"/>
  <c r="EC14" i="22" a="1"/>
  <c r="DX14" i="22" a="1"/>
  <c r="DU14" i="22" a="1"/>
  <c r="DP14" i="22" a="1"/>
  <c r="DM14" i="22" a="1"/>
  <c r="DH14" i="22" a="1"/>
  <c r="DE14" i="22" a="1"/>
  <c r="GU86" i="22" a="1"/>
  <c r="GQ86" i="22" a="1"/>
  <c r="GM86" i="22" a="1"/>
  <c r="GI86" i="22" a="1"/>
  <c r="GE86" i="22" a="1"/>
  <c r="GA86" i="22" a="1"/>
  <c r="FW86" i="22" a="1"/>
  <c r="FS86" i="22" a="1"/>
  <c r="FO86" i="22" a="1"/>
  <c r="FK86" i="22" a="1"/>
  <c r="FG86" i="22" a="1"/>
  <c r="FC86" i="22" a="1"/>
  <c r="EY86" i="22" a="1"/>
  <c r="EU86" i="22" a="1"/>
  <c r="EQ86" i="22" a="1"/>
  <c r="EM86" i="22" a="1"/>
  <c r="EI86" i="22" a="1"/>
  <c r="EE86" i="22" a="1"/>
  <c r="EA86" i="22" a="1"/>
  <c r="DW86" i="22" a="1"/>
  <c r="DS86" i="22" a="1"/>
  <c r="DO86" i="22" a="1"/>
  <c r="DK86" i="22" a="1"/>
  <c r="DG86" i="22" a="1"/>
  <c r="GS86" i="22" a="1"/>
  <c r="GO86" i="22" a="1"/>
  <c r="GK86" i="22" a="1"/>
  <c r="GG86" i="22" a="1"/>
  <c r="GC86" i="22" a="1"/>
  <c r="FY86" i="22" a="1"/>
  <c r="FU86" i="22" a="1"/>
  <c r="FQ86" i="22" a="1"/>
  <c r="FM86" i="22" a="1"/>
  <c r="FI86" i="22" a="1"/>
  <c r="FE86" i="22" a="1"/>
  <c r="FA86" i="22" a="1"/>
  <c r="EW86" i="22" a="1"/>
  <c r="ES86" i="22" a="1"/>
  <c r="EO86" i="22" a="1"/>
  <c r="EK86" i="22" a="1"/>
  <c r="EG86" i="22" a="1"/>
  <c r="EC86" i="22" a="1"/>
  <c r="DY86" i="22" a="1"/>
  <c r="DU86" i="22" a="1"/>
  <c r="DQ86" i="22" a="1"/>
  <c r="DM86" i="22" a="1"/>
  <c r="DI86" i="22" a="1"/>
  <c r="DE86" i="22" a="1"/>
  <c r="GV86" i="22" a="1"/>
  <c r="GT86" i="22" a="1"/>
  <c r="GR86" i="22" a="1"/>
  <c r="GP86" i="22" a="1"/>
  <c r="GN86" i="22" a="1"/>
  <c r="GL86" i="22" a="1"/>
  <c r="GJ86" i="22" a="1"/>
  <c r="GH86" i="22" a="1"/>
  <c r="GF86" i="22" a="1"/>
  <c r="GD86" i="22" a="1"/>
  <c r="GB86" i="22" a="1"/>
  <c r="FZ86" i="22" a="1"/>
  <c r="FX86" i="22" a="1"/>
  <c r="FV86" i="22" a="1"/>
  <c r="FT86" i="22" a="1"/>
  <c r="FR86" i="22" a="1"/>
  <c r="FP86" i="22" a="1"/>
  <c r="FN86" i="22" a="1"/>
  <c r="FL86" i="22" a="1"/>
  <c r="FJ86" i="22" a="1"/>
  <c r="FH86" i="22" a="1"/>
  <c r="FF86" i="22" a="1"/>
  <c r="FD86" i="22" a="1"/>
  <c r="FB86" i="22" a="1"/>
  <c r="EZ86" i="22" a="1"/>
  <c r="EX86" i="22" a="1"/>
  <c r="EV86" i="22" a="1"/>
  <c r="ET86" i="22" a="1"/>
  <c r="ER86" i="22" a="1"/>
  <c r="EP86" i="22" a="1"/>
  <c r="EN86" i="22" a="1"/>
  <c r="EL86" i="22" a="1"/>
  <c r="EJ86" i="22" a="1"/>
  <c r="EH86" i="22" a="1"/>
  <c r="EF86" i="22" a="1"/>
  <c r="ED86" i="22" a="1"/>
  <c r="EB86" i="22" a="1"/>
  <c r="DZ86" i="22" a="1"/>
  <c r="DX86" i="22" a="1"/>
  <c r="DV86" i="22" a="1"/>
  <c r="DT86" i="22" a="1"/>
  <c r="DR86" i="22" a="1"/>
  <c r="DP86" i="22" a="1"/>
  <c r="DN86" i="22" a="1"/>
  <c r="DL86" i="22" a="1"/>
  <c r="DJ86" i="22" a="1"/>
  <c r="DH86" i="22" a="1"/>
  <c r="DF86" i="22" a="1"/>
  <c r="GO134" i="22" a="1"/>
  <c r="FI134" i="22" a="1"/>
  <c r="EC134" i="22" a="1"/>
  <c r="GG134" i="22" a="1"/>
  <c r="FA134" i="22" a="1"/>
  <c r="DU134" i="22" a="1"/>
  <c r="FY134" i="22" a="1"/>
  <c r="ES134" i="22" a="1"/>
  <c r="DM134" i="22" a="1"/>
  <c r="FQ134" i="22" a="1"/>
  <c r="EK134" i="22" a="1"/>
  <c r="DE134" i="22" a="1"/>
  <c r="GU134" i="22" a="1"/>
  <c r="GM134" i="22" a="1"/>
  <c r="GE134" i="22" a="1"/>
  <c r="FW134" i="22" a="1"/>
  <c r="FO134" i="22" a="1"/>
  <c r="FG134" i="22" a="1"/>
  <c r="EY134" i="22" a="1"/>
  <c r="EQ134" i="22" a="1"/>
  <c r="EI134" i="22" a="1"/>
  <c r="EA134" i="22" a="1"/>
  <c r="DS134" i="22" a="1"/>
  <c r="DK134" i="22" a="1"/>
  <c r="GS134" i="22" a="1"/>
  <c r="GK134" i="22" a="1"/>
  <c r="GC134" i="22" a="1"/>
  <c r="FU134" i="22" a="1"/>
  <c r="FM134" i="22" a="1"/>
  <c r="FE134" i="22" a="1"/>
  <c r="EW134" i="22" a="1"/>
  <c r="EO134" i="22" a="1"/>
  <c r="EG134" i="22" a="1"/>
  <c r="DY134" i="22" a="1"/>
  <c r="DQ134" i="22" a="1"/>
  <c r="DI134" i="22" a="1"/>
  <c r="GQ134" i="22" a="1"/>
  <c r="GI134" i="22" a="1"/>
  <c r="GA134" i="22" a="1"/>
  <c r="FS134" i="22" a="1"/>
  <c r="FK134" i="22" a="1"/>
  <c r="FC134" i="22" a="1"/>
  <c r="EU134" i="22" a="1"/>
  <c r="EM134" i="22" a="1"/>
  <c r="EE134" i="22" a="1"/>
  <c r="DW134" i="22" a="1"/>
  <c r="DO134" i="22" a="1"/>
  <c r="DG134" i="22" a="1"/>
  <c r="GV134" i="22" a="1"/>
  <c r="GT134" i="22" a="1"/>
  <c r="GR134" i="22" a="1"/>
  <c r="GP134" i="22" a="1"/>
  <c r="GN134" i="22" a="1"/>
  <c r="GL134" i="22" a="1"/>
  <c r="GJ134" i="22" a="1"/>
  <c r="GH134" i="22" a="1"/>
  <c r="GF134" i="22" a="1"/>
  <c r="GD134" i="22" a="1"/>
  <c r="GB134" i="22" a="1"/>
  <c r="FZ134" i="22" a="1"/>
  <c r="FX134" i="22" a="1"/>
  <c r="FV134" i="22" a="1"/>
  <c r="FT134" i="22" a="1"/>
  <c r="FR134" i="22" a="1"/>
  <c r="FP134" i="22" a="1"/>
  <c r="FN134" i="22" a="1"/>
  <c r="FL134" i="22" a="1"/>
  <c r="FJ134" i="22" a="1"/>
  <c r="FH134" i="22" a="1"/>
  <c r="FF134" i="22" a="1"/>
  <c r="FD134" i="22" a="1"/>
  <c r="FB134" i="22" a="1"/>
  <c r="EZ134" i="22" a="1"/>
  <c r="EX134" i="22" a="1"/>
  <c r="EV134" i="22" a="1"/>
  <c r="ET134" i="22" a="1"/>
  <c r="ER134" i="22" a="1"/>
  <c r="EP134" i="22" a="1"/>
  <c r="EN134" i="22" a="1"/>
  <c r="EL134" i="22" a="1"/>
  <c r="EJ134" i="22" a="1"/>
  <c r="EH134" i="22" a="1"/>
  <c r="EF134" i="22" a="1"/>
  <c r="ED134" i="22" a="1"/>
  <c r="EB134" i="22" a="1"/>
  <c r="DZ134" i="22" a="1"/>
  <c r="DX134" i="22" a="1"/>
  <c r="DV134" i="22" a="1"/>
  <c r="DT134" i="22" a="1"/>
  <c r="DR134" i="22" a="1"/>
  <c r="DP134" i="22" a="1"/>
  <c r="DN134" i="22" a="1"/>
  <c r="DL134" i="22" a="1"/>
  <c r="DJ134" i="22" a="1"/>
  <c r="DH134" i="22" a="1"/>
  <c r="DF134" i="22" a="1"/>
  <c r="GP199" i="22" a="1"/>
  <c r="GH199" i="22" a="1"/>
  <c r="FV199" i="22" a="1"/>
  <c r="FJ199" i="22" a="1"/>
  <c r="EX199" i="22" a="1"/>
  <c r="EL199" i="22" a="1"/>
  <c r="ED199" i="22" a="1"/>
  <c r="DR199" i="22" a="1"/>
  <c r="DF199" i="22" a="1"/>
  <c r="GK199" i="22" a="1"/>
  <c r="GG199" i="22" a="1"/>
  <c r="GC199" i="22" a="1"/>
  <c r="FY199" i="22" a="1"/>
  <c r="FU199" i="22" a="1"/>
  <c r="FQ199" i="22" a="1"/>
  <c r="FM199" i="22" a="1"/>
  <c r="FI199" i="22" a="1"/>
  <c r="FE199" i="22" a="1"/>
  <c r="FA199" i="22" a="1"/>
  <c r="EW199" i="22" a="1"/>
  <c r="ES199" i="22" a="1"/>
  <c r="EO199" i="22" a="1"/>
  <c r="EK199" i="22" a="1"/>
  <c r="EG199" i="22" a="1"/>
  <c r="EC199" i="22" a="1"/>
  <c r="DY199" i="22" a="1"/>
  <c r="DU199" i="22" a="1"/>
  <c r="DQ199" i="22" a="1"/>
  <c r="DM199" i="22" a="1"/>
  <c r="DI199" i="22" a="1"/>
  <c r="DE199" i="22" a="1"/>
  <c r="GV199" i="22" a="1"/>
  <c r="GR199" i="22" a="1"/>
  <c r="GL199" i="22" a="1"/>
  <c r="FZ199" i="22" a="1"/>
  <c r="FN199" i="22" a="1"/>
  <c r="FB199" i="22" a="1"/>
  <c r="EP199" i="22" a="1"/>
  <c r="DZ199" i="22" a="1"/>
  <c r="DJ199" i="22" a="1"/>
  <c r="GU199" i="22" a="1"/>
  <c r="GS199" i="22" a="1"/>
  <c r="GQ199" i="22" a="1"/>
  <c r="GO199" i="22" a="1"/>
  <c r="GM199" i="22" a="1"/>
  <c r="GJ199" i="22" a="1"/>
  <c r="GF199" i="22" a="1"/>
  <c r="GB199" i="22" a="1"/>
  <c r="FX199" i="22" a="1"/>
  <c r="FT199" i="22" a="1"/>
  <c r="FP199" i="22" a="1"/>
  <c r="FL199" i="22" a="1"/>
  <c r="FH199" i="22" a="1"/>
  <c r="FD199" i="22" a="1"/>
  <c r="EZ199" i="22" a="1"/>
  <c r="EV199" i="22" a="1"/>
  <c r="ER199" i="22" a="1"/>
  <c r="EN199" i="22" a="1"/>
  <c r="EJ199" i="22" a="1"/>
  <c r="EF199" i="22" a="1"/>
  <c r="EB199" i="22" a="1"/>
  <c r="DX199" i="22" a="1"/>
  <c r="DT199" i="22" a="1"/>
  <c r="DP199" i="22" a="1"/>
  <c r="DL199" i="22" a="1"/>
  <c r="DH199" i="22" a="1"/>
  <c r="GT199" i="22" a="1"/>
  <c r="GN199" i="22" a="1"/>
  <c r="GD199" i="22" a="1"/>
  <c r="FR199" i="22" a="1"/>
  <c r="FF199" i="22" a="1"/>
  <c r="ET199" i="22" a="1"/>
  <c r="EH199" i="22" a="1"/>
  <c r="DV199" i="22" a="1"/>
  <c r="DN199" i="22" a="1"/>
  <c r="GI199" i="22" a="1"/>
  <c r="GE199" i="22" a="1"/>
  <c r="GA199" i="22" a="1"/>
  <c r="FW199" i="22" a="1"/>
  <c r="FS199" i="22" a="1"/>
  <c r="FO199" i="22" a="1"/>
  <c r="FK199" i="22" a="1"/>
  <c r="FG199" i="22" a="1"/>
  <c r="FC199" i="22" a="1"/>
  <c r="EY199" i="22" a="1"/>
  <c r="EU199" i="22" a="1"/>
  <c r="EQ199" i="22" a="1"/>
  <c r="EM199" i="22" a="1"/>
  <c r="EI199" i="22" a="1"/>
  <c r="EE199" i="22" a="1"/>
  <c r="EA199" i="22" a="1"/>
  <c r="DW199" i="22" a="1"/>
  <c r="DS199" i="22" a="1"/>
  <c r="DO199" i="22" a="1"/>
  <c r="DK199" i="22" a="1"/>
  <c r="DG199" i="22" a="1"/>
  <c r="GG65" i="22" a="1"/>
  <c r="EF65" i="22" a="1"/>
  <c r="FL65" i="22" a="1"/>
  <c r="DU65" i="22" a="1"/>
  <c r="GR65" i="22" a="1"/>
  <c r="FA65" i="22" a="1"/>
  <c r="GO65" i="22" a="1"/>
  <c r="FT65" i="22" a="1"/>
  <c r="FI65" i="22" a="1"/>
  <c r="EN65" i="22" a="1"/>
  <c r="EC65" i="22" a="1"/>
  <c r="DH65" i="22" a="1"/>
  <c r="GB65" i="22" a="1"/>
  <c r="FQ65" i="22" a="1"/>
  <c r="EV65" i="22" a="1"/>
  <c r="EK65" i="22" a="1"/>
  <c r="DP65" i="22" a="1"/>
  <c r="DE65" i="22" a="1"/>
  <c r="GJ65" i="22" a="1"/>
  <c r="FY65" i="22" a="1"/>
  <c r="FD65" i="22" a="1"/>
  <c r="ES65" i="22" a="1"/>
  <c r="DX65" i="22" a="1"/>
  <c r="DM65" i="22" a="1"/>
  <c r="GT65" i="22" a="1"/>
  <c r="GQ65" i="22" a="1"/>
  <c r="GL65" i="22" a="1"/>
  <c r="GI65" i="22" a="1"/>
  <c r="GD65" i="22" a="1"/>
  <c r="GA65" i="22" a="1"/>
  <c r="FV65" i="22" a="1"/>
  <c r="FS65" i="22" a="1"/>
  <c r="FN65" i="22" a="1"/>
  <c r="FK65" i="22" a="1"/>
  <c r="FF65" i="22" a="1"/>
  <c r="FC65" i="22" a="1"/>
  <c r="EX65" i="22" a="1"/>
  <c r="EU65" i="22" a="1"/>
  <c r="EP65" i="22" a="1"/>
  <c r="EM65" i="22" a="1"/>
  <c r="EH65" i="22" a="1"/>
  <c r="EE65" i="22" a="1"/>
  <c r="DZ65" i="22" a="1"/>
  <c r="DW65" i="22" a="1"/>
  <c r="DR65" i="22" a="1"/>
  <c r="DO65" i="22" a="1"/>
  <c r="DJ65" i="22" a="1"/>
  <c r="DG65" i="22" a="1"/>
  <c r="GV65" i="22" a="1"/>
  <c r="GS65" i="22" a="1"/>
  <c r="GN65" i="22" a="1"/>
  <c r="GK65" i="22" a="1"/>
  <c r="GF65" i="22" a="1"/>
  <c r="GC65" i="22" a="1"/>
  <c r="FX65" i="22" a="1"/>
  <c r="FU65" i="22" a="1"/>
  <c r="FP65" i="22" a="1"/>
  <c r="FM65" i="22" a="1"/>
  <c r="FH65" i="22" a="1"/>
  <c r="FE65" i="22" a="1"/>
  <c r="EZ65" i="22" a="1"/>
  <c r="EW65" i="22" a="1"/>
  <c r="ER65" i="22" a="1"/>
  <c r="EO65" i="22" a="1"/>
  <c r="EJ65" i="22" a="1"/>
  <c r="EG65" i="22" a="1"/>
  <c r="EB65" i="22" a="1"/>
  <c r="DY65" i="22" a="1"/>
  <c r="DT65" i="22" a="1"/>
  <c r="DQ65" i="22" a="1"/>
  <c r="DL65" i="22" a="1"/>
  <c r="DI65" i="22" a="1"/>
  <c r="GU65" i="22" a="1"/>
  <c r="GP65" i="22" a="1"/>
  <c r="GM65" i="22" a="1"/>
  <c r="GH65" i="22" a="1"/>
  <c r="GE65" i="22" a="1"/>
  <c r="FZ65" i="22" a="1"/>
  <c r="FW65" i="22" a="1"/>
  <c r="FR65" i="22" a="1"/>
  <c r="FO65" i="22" a="1"/>
  <c r="FJ65" i="22" a="1"/>
  <c r="FG65" i="22" a="1"/>
  <c r="FB65" i="22" a="1"/>
  <c r="EY65" i="22" a="1"/>
  <c r="ET65" i="22" a="1"/>
  <c r="EQ65" i="22" a="1"/>
  <c r="EL65" i="22" a="1"/>
  <c r="EI65" i="22" a="1"/>
  <c r="ED65" i="22" a="1"/>
  <c r="EA65" i="22" a="1"/>
  <c r="DV65" i="22" a="1"/>
  <c r="DS65" i="22" a="1"/>
  <c r="DN65" i="22" a="1"/>
  <c r="DK65" i="22" a="1"/>
  <c r="DF65" i="22" a="1"/>
  <c r="GJ96" i="22" a="1"/>
  <c r="EI96" i="22" a="1"/>
  <c r="FO96" i="22" a="1"/>
  <c r="DX96" i="22" a="1"/>
  <c r="GU96" i="22" a="1"/>
  <c r="FD96" i="22" a="1"/>
  <c r="GR96" i="22" a="1"/>
  <c r="FW96" i="22" a="1"/>
  <c r="FL96" i="22" a="1"/>
  <c r="EQ96" i="22" a="1"/>
  <c r="EF96" i="22" a="1"/>
  <c r="DK96" i="22" a="1"/>
  <c r="GE96" i="22" a="1"/>
  <c r="FT96" i="22" a="1"/>
  <c r="EY96" i="22" a="1"/>
  <c r="EN96" i="22" a="1"/>
  <c r="DS96" i="22" a="1"/>
  <c r="DH96" i="22" a="1"/>
  <c r="GM96" i="22" a="1"/>
  <c r="GB96" i="22" a="1"/>
  <c r="FG96" i="22" a="1"/>
  <c r="EV96" i="22" a="1"/>
  <c r="EA96" i="22" a="1"/>
  <c r="DP96" i="22" a="1"/>
  <c r="GT96" i="22" a="1"/>
  <c r="GO96" i="22" a="1"/>
  <c r="GL96" i="22" a="1"/>
  <c r="GG96" i="22" a="1"/>
  <c r="GD96" i="22" a="1"/>
  <c r="FY96" i="22" a="1"/>
  <c r="FV96" i="22" a="1"/>
  <c r="FQ96" i="22" a="1"/>
  <c r="FN96" i="22" a="1"/>
  <c r="FI96" i="22" a="1"/>
  <c r="FF96" i="22" a="1"/>
  <c r="FA96" i="22" a="1"/>
  <c r="EX96" i="22" a="1"/>
  <c r="ES96" i="22" a="1"/>
  <c r="EP96" i="22" a="1"/>
  <c r="EK96" i="22" a="1"/>
  <c r="EH96" i="22" a="1"/>
  <c r="EC96" i="22" a="1"/>
  <c r="DZ96" i="22" a="1"/>
  <c r="DU96" i="22" a="1"/>
  <c r="DR96" i="22" a="1"/>
  <c r="DM96" i="22" a="1"/>
  <c r="DJ96" i="22" a="1"/>
  <c r="DE96" i="22" a="1"/>
  <c r="GV96" i="22" a="1"/>
  <c r="GQ96" i="22" a="1"/>
  <c r="GN96" i="22" a="1"/>
  <c r="GI96" i="22" a="1"/>
  <c r="GF96" i="22" a="1"/>
  <c r="GA96" i="22" a="1"/>
  <c r="FX96" i="22" a="1"/>
  <c r="FS96" i="22" a="1"/>
  <c r="FP96" i="22" a="1"/>
  <c r="FK96" i="22" a="1"/>
  <c r="FH96" i="22" a="1"/>
  <c r="FC96" i="22" a="1"/>
  <c r="EZ96" i="22" a="1"/>
  <c r="EU96" i="22" a="1"/>
  <c r="ER96" i="22" a="1"/>
  <c r="EM96" i="22" a="1"/>
  <c r="EJ96" i="22" a="1"/>
  <c r="EE96" i="22" a="1"/>
  <c r="EB96" i="22" a="1"/>
  <c r="DW96" i="22" a="1"/>
  <c r="DT96" i="22" a="1"/>
  <c r="DO96" i="22" a="1"/>
  <c r="DL96" i="22" a="1"/>
  <c r="DG96" i="22" a="1"/>
  <c r="GS96" i="22" a="1"/>
  <c r="GP96" i="22" a="1"/>
  <c r="GK96" i="22" a="1"/>
  <c r="GH96" i="22" a="1"/>
  <c r="GC96" i="22" a="1"/>
  <c r="FZ96" i="22" a="1"/>
  <c r="FU96" i="22" a="1"/>
  <c r="FR96" i="22" a="1"/>
  <c r="FM96" i="22" a="1"/>
  <c r="FJ96" i="22" a="1"/>
  <c r="FE96" i="22" a="1"/>
  <c r="FB96" i="22" a="1"/>
  <c r="EW96" i="22" a="1"/>
  <c r="ET96" i="22" a="1"/>
  <c r="EO96" i="22" a="1"/>
  <c r="EL96" i="22" a="1"/>
  <c r="EG96" i="22" a="1"/>
  <c r="ED96" i="22" a="1"/>
  <c r="DY96" i="22" a="1"/>
  <c r="DV96" i="22" a="1"/>
  <c r="DQ96" i="22" a="1"/>
  <c r="DN96" i="22" a="1"/>
  <c r="DI96" i="22" a="1"/>
  <c r="DF96" i="22" a="1"/>
  <c r="DX27" i="22" a="1"/>
  <c r="FD27" i="22" a="1"/>
  <c r="DM27" i="22" a="1"/>
  <c r="GJ27" i="22" a="1"/>
  <c r="ES27" i="22" a="1"/>
  <c r="FY27" i="22" a="1"/>
  <c r="GR27" i="22" a="1"/>
  <c r="GG27" i="22" a="1"/>
  <c r="FL27" i="22" a="1"/>
  <c r="FA27" i="22" a="1"/>
  <c r="EF27" i="22" a="1"/>
  <c r="DU27" i="22" a="1"/>
  <c r="GO27" i="22" a="1"/>
  <c r="FT27" i="22" a="1"/>
  <c r="FI27" i="22" a="1"/>
  <c r="EN27" i="22" a="1"/>
  <c r="EC27" i="22" a="1"/>
  <c r="DH27" i="22" a="1"/>
  <c r="GB27" i="22" a="1"/>
  <c r="FQ27" i="22" a="1"/>
  <c r="EV27" i="22" a="1"/>
  <c r="EK27" i="22" a="1"/>
  <c r="DP27" i="22" a="1"/>
  <c r="DE27" i="22" a="1"/>
  <c r="GT27" i="22" a="1"/>
  <c r="GQ27" i="22" a="1"/>
  <c r="GL27" i="22" a="1"/>
  <c r="GI27" i="22" a="1"/>
  <c r="GD27" i="22" a="1"/>
  <c r="GA27" i="22" a="1"/>
  <c r="FV27" i="22" a="1"/>
  <c r="FS27" i="22" a="1"/>
  <c r="FN27" i="22" a="1"/>
  <c r="FK27" i="22" a="1"/>
  <c r="FF27" i="22" a="1"/>
  <c r="FC27" i="22" a="1"/>
  <c r="EX27" i="22" a="1"/>
  <c r="EU27" i="22" a="1"/>
  <c r="EP27" i="22" a="1"/>
  <c r="EM27" i="22" a="1"/>
  <c r="EH27" i="22" a="1"/>
  <c r="EE27" i="22" a="1"/>
  <c r="DZ27" i="22" a="1"/>
  <c r="DW27" i="22" a="1"/>
  <c r="DR27" i="22" a="1"/>
  <c r="DO27" i="22" a="1"/>
  <c r="DJ27" i="22" a="1"/>
  <c r="DG27" i="22" a="1"/>
  <c r="GV27" i="22" a="1"/>
  <c r="GS27" i="22" a="1"/>
  <c r="GN27" i="22" a="1"/>
  <c r="GK27" i="22" a="1"/>
  <c r="GF27" i="22" a="1"/>
  <c r="GC27" i="22" a="1"/>
  <c r="FX27" i="22" a="1"/>
  <c r="FU27" i="22" a="1"/>
  <c r="FP27" i="22" a="1"/>
  <c r="FM27" i="22" a="1"/>
  <c r="FH27" i="22" a="1"/>
  <c r="FE27" i="22" a="1"/>
  <c r="EZ27" i="22" a="1"/>
  <c r="EW27" i="22" a="1"/>
  <c r="ER27" i="22" a="1"/>
  <c r="EO27" i="22" a="1"/>
  <c r="EJ27" i="22" a="1"/>
  <c r="EG27" i="22" a="1"/>
  <c r="EB27" i="22" a="1"/>
  <c r="DY27" i="22" a="1"/>
  <c r="DT27" i="22" a="1"/>
  <c r="DQ27" i="22" a="1"/>
  <c r="DL27" i="22" a="1"/>
  <c r="DI27" i="22" a="1"/>
  <c r="GU27" i="22" a="1"/>
  <c r="GP27" i="22" a="1"/>
  <c r="GM27" i="22" a="1"/>
  <c r="GH27" i="22" a="1"/>
  <c r="GE27" i="22" a="1"/>
  <c r="FZ27" i="22" a="1"/>
  <c r="FW27" i="22" a="1"/>
  <c r="FR27" i="22" a="1"/>
  <c r="FO27" i="22" a="1"/>
  <c r="FJ27" i="22" a="1"/>
  <c r="FG27" i="22" a="1"/>
  <c r="FB27" i="22" a="1"/>
  <c r="EY27" i="22" a="1"/>
  <c r="ET27" i="22" a="1"/>
  <c r="EQ27" i="22" a="1"/>
  <c r="EL27" i="22" a="1"/>
  <c r="EI27" i="22" a="1"/>
  <c r="ED27" i="22" a="1"/>
  <c r="EA27" i="22" a="1"/>
  <c r="DV27" i="22" a="1"/>
  <c r="DS27" i="22" a="1"/>
  <c r="DN27" i="22" a="1"/>
  <c r="DK27" i="22" a="1"/>
  <c r="DF27" i="22" a="1"/>
  <c r="DM28" i="22" a="1"/>
  <c r="FD28" i="22" a="1"/>
  <c r="GJ28" i="22" a="1"/>
  <c r="ES28" i="22" a="1"/>
  <c r="FY28" i="22" a="1"/>
  <c r="DX28" i="22" a="1"/>
  <c r="GR28" i="22" a="1"/>
  <c r="GG28" i="22" a="1"/>
  <c r="FL28" i="22" a="1"/>
  <c r="FA28" i="22" a="1"/>
  <c r="EF28" i="22" a="1"/>
  <c r="DU28" i="22" a="1"/>
  <c r="GO28" i="22" a="1"/>
  <c r="FT28" i="22" a="1"/>
  <c r="FI28" i="22" a="1"/>
  <c r="EN28" i="22" a="1"/>
  <c r="EC28" i="22" a="1"/>
  <c r="DH28" i="22" a="1"/>
  <c r="GB28" i="22" a="1"/>
  <c r="FQ28" i="22" a="1"/>
  <c r="EV28" i="22" a="1"/>
  <c r="EK28" i="22" a="1"/>
  <c r="DP28" i="22" a="1"/>
  <c r="DE28" i="22" a="1"/>
  <c r="GT28" i="22" a="1"/>
  <c r="GQ28" i="22" a="1"/>
  <c r="GL28" i="22" a="1"/>
  <c r="GI28" i="22" a="1"/>
  <c r="GD28" i="22" a="1"/>
  <c r="GA28" i="22" a="1"/>
  <c r="FV28" i="22" a="1"/>
  <c r="FS28" i="22" a="1"/>
  <c r="FN28" i="22" a="1"/>
  <c r="FK28" i="22" a="1"/>
  <c r="FF28" i="22" a="1"/>
  <c r="FC28" i="22" a="1"/>
  <c r="EX28" i="22" a="1"/>
  <c r="EU28" i="22" a="1"/>
  <c r="EP28" i="22" a="1"/>
  <c r="EM28" i="22" a="1"/>
  <c r="EH28" i="22" a="1"/>
  <c r="EE28" i="22" a="1"/>
  <c r="DZ28" i="22" a="1"/>
  <c r="DW28" i="22" a="1"/>
  <c r="DR28" i="22" a="1"/>
  <c r="DO28" i="22" a="1"/>
  <c r="DJ28" i="22" a="1"/>
  <c r="DG28" i="22" a="1"/>
  <c r="GV28" i="22" a="1"/>
  <c r="GS28" i="22" a="1"/>
  <c r="GN28" i="22" a="1"/>
  <c r="GK28" i="22" a="1"/>
  <c r="GF28" i="22" a="1"/>
  <c r="GC28" i="22" a="1"/>
  <c r="FX28" i="22" a="1"/>
  <c r="FU28" i="22" a="1"/>
  <c r="FP28" i="22" a="1"/>
  <c r="FM28" i="22" a="1"/>
  <c r="FH28" i="22" a="1"/>
  <c r="FE28" i="22" a="1"/>
  <c r="EZ28" i="22" a="1"/>
  <c r="EW28" i="22" a="1"/>
  <c r="ER28" i="22" a="1"/>
  <c r="EO28" i="22" a="1"/>
  <c r="EJ28" i="22" a="1"/>
  <c r="EG28" i="22" a="1"/>
  <c r="EB28" i="22" a="1"/>
  <c r="DY28" i="22" a="1"/>
  <c r="DT28" i="22" a="1"/>
  <c r="DQ28" i="22" a="1"/>
  <c r="DL28" i="22" a="1"/>
  <c r="DI28" i="22" a="1"/>
  <c r="GU28" i="22" a="1"/>
  <c r="GP28" i="22" a="1"/>
  <c r="GM28" i="22" a="1"/>
  <c r="GH28" i="22" a="1"/>
  <c r="GE28" i="22" a="1"/>
  <c r="FZ28" i="22" a="1"/>
  <c r="FW28" i="22" a="1"/>
  <c r="FR28" i="22" a="1"/>
  <c r="FO28" i="22" a="1"/>
  <c r="FJ28" i="22" a="1"/>
  <c r="FG28" i="22" a="1"/>
  <c r="FB28" i="22" a="1"/>
  <c r="EY28" i="22" a="1"/>
  <c r="ET28" i="22" a="1"/>
  <c r="EQ28" i="22" a="1"/>
  <c r="EL28" i="22" a="1"/>
  <c r="EI28" i="22" a="1"/>
  <c r="ED28" i="22" a="1"/>
  <c r="EA28" i="22" a="1"/>
  <c r="DV28" i="22" a="1"/>
  <c r="DS28" i="22" a="1"/>
  <c r="DN28" i="22" a="1"/>
  <c r="DK28" i="22" a="1"/>
  <c r="DF28" i="22" a="1"/>
  <c r="GT164" i="22" a="1"/>
  <c r="GP164" i="22" a="1"/>
  <c r="GL164" i="22" a="1"/>
  <c r="GH164" i="22" a="1"/>
  <c r="GD164" i="22" a="1"/>
  <c r="FZ164" i="22" a="1"/>
  <c r="FV164" i="22" a="1"/>
  <c r="FR164" i="22" a="1"/>
  <c r="FN164" i="22" a="1"/>
  <c r="FJ164" i="22" a="1"/>
  <c r="FF164" i="22" a="1"/>
  <c r="FB164" i="22" a="1"/>
  <c r="EX164" i="22" a="1"/>
  <c r="ET164" i="22" a="1"/>
  <c r="EP164" i="22" a="1"/>
  <c r="EL164" i="22" a="1"/>
  <c r="EH164" i="22" a="1"/>
  <c r="ED164" i="22" a="1"/>
  <c r="DZ164" i="22" a="1"/>
  <c r="DV164" i="22" a="1"/>
  <c r="DR164" i="22" a="1"/>
  <c r="DN164" i="22" a="1"/>
  <c r="DJ164" i="22" a="1"/>
  <c r="DF164" i="22" a="1"/>
  <c r="GS164" i="22" a="1"/>
  <c r="GO164" i="22" a="1"/>
  <c r="GK164" i="22" a="1"/>
  <c r="GG164" i="22" a="1"/>
  <c r="GC164" i="22" a="1"/>
  <c r="FY164" i="22" a="1"/>
  <c r="FU164" i="22" a="1"/>
  <c r="FQ164" i="22" a="1"/>
  <c r="FM164" i="22" a="1"/>
  <c r="FI164" i="22" a="1"/>
  <c r="FE164" i="22" a="1"/>
  <c r="FA164" i="22" a="1"/>
  <c r="EW164" i="22" a="1"/>
  <c r="ES164" i="22" a="1"/>
  <c r="EO164" i="22" a="1"/>
  <c r="EK164" i="22" a="1"/>
  <c r="EG164" i="22" a="1"/>
  <c r="EC164" i="22" a="1"/>
  <c r="DY164" i="22" a="1"/>
  <c r="DU164" i="22" a="1"/>
  <c r="DQ164" i="22" a="1"/>
  <c r="DM164" i="22" a="1"/>
  <c r="DI164" i="22" a="1"/>
  <c r="DE164" i="22" a="1"/>
  <c r="GV164" i="22" a="1"/>
  <c r="GR164" i="22" a="1"/>
  <c r="GN164" i="22" a="1"/>
  <c r="GJ164" i="22" a="1"/>
  <c r="GF164" i="22" a="1"/>
  <c r="GB164" i="22" a="1"/>
  <c r="FX164" i="22" a="1"/>
  <c r="FT164" i="22" a="1"/>
  <c r="FP164" i="22" a="1"/>
  <c r="FL164" i="22" a="1"/>
  <c r="FH164" i="22" a="1"/>
  <c r="FD164" i="22" a="1"/>
  <c r="EZ164" i="22" a="1"/>
  <c r="EV164" i="22" a="1"/>
  <c r="ER164" i="22" a="1"/>
  <c r="EN164" i="22" a="1"/>
  <c r="EJ164" i="22" a="1"/>
  <c r="EF164" i="22" a="1"/>
  <c r="EB164" i="22" a="1"/>
  <c r="DX164" i="22" a="1"/>
  <c r="DT164" i="22" a="1"/>
  <c r="DP164" i="22" a="1"/>
  <c r="DL164" i="22" a="1"/>
  <c r="DH164" i="22" a="1"/>
  <c r="GU164" i="22" a="1"/>
  <c r="GQ164" i="22" a="1"/>
  <c r="GM164" i="22" a="1"/>
  <c r="GI164" i="22" a="1"/>
  <c r="GE164" i="22" a="1"/>
  <c r="GA164" i="22" a="1"/>
  <c r="FW164" i="22" a="1"/>
  <c r="FS164" i="22" a="1"/>
  <c r="FO164" i="22" a="1"/>
  <c r="FK164" i="22" a="1"/>
  <c r="FG164" i="22" a="1"/>
  <c r="FC164" i="22" a="1"/>
  <c r="EY164" i="22" a="1"/>
  <c r="EU164" i="22" a="1"/>
  <c r="EQ164" i="22" a="1"/>
  <c r="EM164" i="22" a="1"/>
  <c r="EI164" i="22" a="1"/>
  <c r="EE164" i="22" a="1"/>
  <c r="EA164" i="22" a="1"/>
  <c r="DW164" i="22" a="1"/>
  <c r="DS164" i="22" a="1"/>
  <c r="DO164" i="22" a="1"/>
  <c r="DK164" i="22" a="1"/>
  <c r="DG164" i="22" a="1"/>
  <c r="GR151" i="22" a="1"/>
  <c r="GJ151" i="22" a="1"/>
  <c r="GB151" i="22" a="1"/>
  <c r="FT151" i="22" a="1"/>
  <c r="FI151" i="22" a="1"/>
  <c r="EN151" i="22" a="1"/>
  <c r="EC151" i="22" a="1"/>
  <c r="DH151" i="22" a="1"/>
  <c r="GP151" i="22" a="1"/>
  <c r="GH151" i="22" a="1"/>
  <c r="FZ151" i="22" a="1"/>
  <c r="FQ151" i="22" a="1"/>
  <c r="EV151" i="22" a="1"/>
  <c r="EK151" i="22" a="1"/>
  <c r="DP151" i="22" a="1"/>
  <c r="DE151" i="22" a="1"/>
  <c r="GV151" i="22" a="1"/>
  <c r="GN151" i="22" a="1"/>
  <c r="GF151" i="22" a="1"/>
  <c r="FX151" i="22" a="1"/>
  <c r="FD151" i="22" a="1"/>
  <c r="ES151" i="22" a="1"/>
  <c r="DX151" i="22" a="1"/>
  <c r="DM151" i="22" a="1"/>
  <c r="GT151" i="22" a="1"/>
  <c r="GL151" i="22" a="1"/>
  <c r="GD151" i="22" a="1"/>
  <c r="FV151" i="22" a="1"/>
  <c r="FL151" i="22" a="1"/>
  <c r="FA151" i="22" a="1"/>
  <c r="EF151" i="22" a="1"/>
  <c r="DU151" i="22" a="1"/>
  <c r="FS151" i="22" a="1"/>
  <c r="FN151" i="22" a="1"/>
  <c r="FK151" i="22" a="1"/>
  <c r="FF151" i="22" a="1"/>
  <c r="FC151" i="22" a="1"/>
  <c r="EX151" i="22" a="1"/>
  <c r="EU151" i="22" a="1"/>
  <c r="EP151" i="22" a="1"/>
  <c r="EM151" i="22" a="1"/>
  <c r="EH151" i="22" a="1"/>
  <c r="EE151" i="22" a="1"/>
  <c r="DZ151" i="22" a="1"/>
  <c r="DW151" i="22" a="1"/>
  <c r="DR151" i="22" a="1"/>
  <c r="DO151" i="22" a="1"/>
  <c r="DJ151" i="22" a="1"/>
  <c r="DG151" i="22" a="1"/>
  <c r="GU151" i="22" a="1"/>
  <c r="GS151" i="22" a="1"/>
  <c r="GQ151" i="22" a="1"/>
  <c r="GO151" i="22" a="1"/>
  <c r="GM151" i="22" a="1"/>
  <c r="GK151" i="22" a="1"/>
  <c r="GI151" i="22" a="1"/>
  <c r="GG151" i="22" a="1"/>
  <c r="GE151" i="22" a="1"/>
  <c r="GC151" i="22" a="1"/>
  <c r="GA151" i="22" a="1"/>
  <c r="FY151" i="22" a="1"/>
  <c r="FW151" i="22" a="1"/>
  <c r="FU151" i="22" a="1"/>
  <c r="FP151" i="22" a="1"/>
  <c r="FM151" i="22" a="1"/>
  <c r="FH151" i="22" a="1"/>
  <c r="FE151" i="22" a="1"/>
  <c r="EZ151" i="22" a="1"/>
  <c r="EW151" i="22" a="1"/>
  <c r="ER151" i="22" a="1"/>
  <c r="EO151" i="22" a="1"/>
  <c r="EJ151" i="22" a="1"/>
  <c r="EG151" i="22" a="1"/>
  <c r="EB151" i="22" a="1"/>
  <c r="DY151" i="22" a="1"/>
  <c r="DT151" i="22" a="1"/>
  <c r="DQ151" i="22" a="1"/>
  <c r="DL151" i="22" a="1"/>
  <c r="DI151" i="22" a="1"/>
  <c r="FR151" i="22" a="1"/>
  <c r="FO151" i="22" a="1"/>
  <c r="FJ151" i="22" a="1"/>
  <c r="FG151" i="22" a="1"/>
  <c r="FB151" i="22" a="1"/>
  <c r="EY151" i="22" a="1"/>
  <c r="ET151" i="22" a="1"/>
  <c r="EQ151" i="22" a="1"/>
  <c r="EL151" i="22" a="1"/>
  <c r="EI151" i="22" a="1"/>
  <c r="ED151" i="22" a="1"/>
  <c r="EA151" i="22" a="1"/>
  <c r="DV151" i="22" a="1"/>
  <c r="DS151" i="22" a="1"/>
  <c r="DN151" i="22" a="1"/>
  <c r="DK151" i="22" a="1"/>
  <c r="DF151" i="22" a="1"/>
  <c r="GT177" i="22" a="1"/>
  <c r="GL177" i="22" a="1"/>
  <c r="GD177" i="22" a="1"/>
  <c r="FV177" i="22" a="1"/>
  <c r="FN177" i="22" a="1"/>
  <c r="FF177" i="22" a="1"/>
  <c r="EX177" i="22" a="1"/>
  <c r="EP177" i="22" a="1"/>
  <c r="EH177" i="22" a="1"/>
  <c r="DZ177" i="22" a="1"/>
  <c r="DR177" i="22" a="1"/>
  <c r="DJ177" i="22" a="1"/>
  <c r="GS177" i="22" a="1"/>
  <c r="GO177" i="22" a="1"/>
  <c r="GK177" i="22" a="1"/>
  <c r="GG177" i="22" a="1"/>
  <c r="GC177" i="22" a="1"/>
  <c r="FY177" i="22" a="1"/>
  <c r="FU177" i="22" a="1"/>
  <c r="FQ177" i="22" a="1"/>
  <c r="FM177" i="22" a="1"/>
  <c r="FI177" i="22" a="1"/>
  <c r="FE177" i="22" a="1"/>
  <c r="FA177" i="22" a="1"/>
  <c r="EW177" i="22" a="1"/>
  <c r="ES177" i="22" a="1"/>
  <c r="EO177" i="22" a="1"/>
  <c r="EK177" i="22" a="1"/>
  <c r="EG177" i="22" a="1"/>
  <c r="EC177" i="22" a="1"/>
  <c r="DY177" i="22" a="1"/>
  <c r="DU177" i="22" a="1"/>
  <c r="DQ177" i="22" a="1"/>
  <c r="DM177" i="22" a="1"/>
  <c r="DI177" i="22" a="1"/>
  <c r="DE177" i="22" a="1"/>
  <c r="GP177" i="22" a="1"/>
  <c r="GH177" i="22" a="1"/>
  <c r="FZ177" i="22" a="1"/>
  <c r="FR177" i="22" a="1"/>
  <c r="FJ177" i="22" a="1"/>
  <c r="FB177" i="22" a="1"/>
  <c r="ET177" i="22" a="1"/>
  <c r="EL177" i="22" a="1"/>
  <c r="ED177" i="22" a="1"/>
  <c r="DV177" i="22" a="1"/>
  <c r="DN177" i="22" a="1"/>
  <c r="DF177" i="22" a="1"/>
  <c r="GV177" i="22" a="1"/>
  <c r="GR177" i="22" a="1"/>
  <c r="GN177" i="22" a="1"/>
  <c r="GJ177" i="22" a="1"/>
  <c r="GF177" i="22" a="1"/>
  <c r="GB177" i="22" a="1"/>
  <c r="FX177" i="22" a="1"/>
  <c r="FT177" i="22" a="1"/>
  <c r="FP177" i="22" a="1"/>
  <c r="FL177" i="22" a="1"/>
  <c r="FH177" i="22" a="1"/>
  <c r="FD177" i="22" a="1"/>
  <c r="EZ177" i="22" a="1"/>
  <c r="EV177" i="22" a="1"/>
  <c r="ER177" i="22" a="1"/>
  <c r="EN177" i="22" a="1"/>
  <c r="EJ177" i="22" a="1"/>
  <c r="EF177" i="22" a="1"/>
  <c r="EB177" i="22" a="1"/>
  <c r="DX177" i="22" a="1"/>
  <c r="DT177" i="22" a="1"/>
  <c r="DP177" i="22" a="1"/>
  <c r="DL177" i="22" a="1"/>
  <c r="DH177" i="22" a="1"/>
  <c r="GU177" i="22" a="1"/>
  <c r="GQ177" i="22" a="1"/>
  <c r="GM177" i="22" a="1"/>
  <c r="GI177" i="22" a="1"/>
  <c r="GE177" i="22" a="1"/>
  <c r="GA177" i="22" a="1"/>
  <c r="FW177" i="22" a="1"/>
  <c r="FS177" i="22" a="1"/>
  <c r="FO177" i="22" a="1"/>
  <c r="FK177" i="22" a="1"/>
  <c r="FG177" i="22" a="1"/>
  <c r="FC177" i="22" a="1"/>
  <c r="EY177" i="22" a="1"/>
  <c r="EU177" i="22" a="1"/>
  <c r="EQ177" i="22" a="1"/>
  <c r="EM177" i="22" a="1"/>
  <c r="EI177" i="22" a="1"/>
  <c r="EE177" i="22" a="1"/>
  <c r="EA177" i="22" a="1"/>
  <c r="DW177" i="22" a="1"/>
  <c r="DS177" i="22" a="1"/>
  <c r="DO177" i="22" a="1"/>
  <c r="DK177" i="22" a="1"/>
  <c r="DG177" i="22" a="1"/>
  <c r="GV201" i="22" a="1"/>
  <c r="GP201" i="22" a="1"/>
  <c r="GL201" i="22" a="1"/>
  <c r="GH201" i="22" a="1"/>
  <c r="GD201" i="22" a="1"/>
  <c r="FZ201" i="22" a="1"/>
  <c r="FV201" i="22" a="1"/>
  <c r="FR201" i="22" a="1"/>
  <c r="FN201" i="22" a="1"/>
  <c r="FJ201" i="22" a="1"/>
  <c r="FF201" i="22" a="1"/>
  <c r="FB201" i="22" a="1"/>
  <c r="EX201" i="22" a="1"/>
  <c r="ET201" i="22" a="1"/>
  <c r="EP201" i="22" a="1"/>
  <c r="EL201" i="22" a="1"/>
  <c r="EH201" i="22" a="1"/>
  <c r="ED201" i="22" a="1"/>
  <c r="DZ201" i="22" a="1"/>
  <c r="DV201" i="22" a="1"/>
  <c r="DR201" i="22" a="1"/>
  <c r="DN201" i="22" a="1"/>
  <c r="DJ201" i="22" a="1"/>
  <c r="DF201" i="22" a="1"/>
  <c r="GT201" i="22" a="1"/>
  <c r="GN201" i="22" a="1"/>
  <c r="GJ201" i="22" a="1"/>
  <c r="GF201" i="22" a="1"/>
  <c r="GB201" i="22" a="1"/>
  <c r="FX201" i="22" a="1"/>
  <c r="FT201" i="22" a="1"/>
  <c r="FP201" i="22" a="1"/>
  <c r="FL201" i="22" a="1"/>
  <c r="FH201" i="22" a="1"/>
  <c r="FD201" i="22" a="1"/>
  <c r="EZ201" i="22" a="1"/>
  <c r="EV201" i="22" a="1"/>
  <c r="ER201" i="22" a="1"/>
  <c r="EN201" i="22" a="1"/>
  <c r="EJ201" i="22" a="1"/>
  <c r="EF201" i="22" a="1"/>
  <c r="EB201" i="22" a="1"/>
  <c r="DX201" i="22" a="1"/>
  <c r="DT201" i="22" a="1"/>
  <c r="DP201" i="22" a="1"/>
  <c r="DL201" i="22" a="1"/>
  <c r="DH201" i="22" a="1"/>
  <c r="GU201" i="22" a="1"/>
  <c r="GS201" i="22" a="1"/>
  <c r="GQ201" i="22" a="1"/>
  <c r="GO201" i="22" a="1"/>
  <c r="GM201" i="22" a="1"/>
  <c r="GK201" i="22" a="1"/>
  <c r="GI201" i="22" a="1"/>
  <c r="GG201" i="22" a="1"/>
  <c r="GE201" i="22" a="1"/>
  <c r="GC201" i="22" a="1"/>
  <c r="GA201" i="22" a="1"/>
  <c r="FY201" i="22" a="1"/>
  <c r="FW201" i="22" a="1"/>
  <c r="FU201" i="22" a="1"/>
  <c r="FS201" i="22" a="1"/>
  <c r="FQ201" i="22" a="1"/>
  <c r="FO201" i="22" a="1"/>
  <c r="FM201" i="22" a="1"/>
  <c r="FK201" i="22" a="1"/>
  <c r="FI201" i="22" a="1"/>
  <c r="FG201" i="22" a="1"/>
  <c r="FE201" i="22" a="1"/>
  <c r="FC201" i="22" a="1"/>
  <c r="FA201" i="22" a="1"/>
  <c r="EY201" i="22" a="1"/>
  <c r="EW201" i="22" a="1"/>
  <c r="EU201" i="22" a="1"/>
  <c r="ES201" i="22" a="1"/>
  <c r="EQ201" i="22" a="1"/>
  <c r="EO201" i="22" a="1"/>
  <c r="EM201" i="22" a="1"/>
  <c r="EK201" i="22" a="1"/>
  <c r="EI201" i="22" a="1"/>
  <c r="EG201" i="22" a="1"/>
  <c r="EE201" i="22" a="1"/>
  <c r="EC201" i="22" a="1"/>
  <c r="EA201" i="22" a="1"/>
  <c r="DY201" i="22" a="1"/>
  <c r="DW201" i="22" a="1"/>
  <c r="DU201" i="22" a="1"/>
  <c r="DS201" i="22" a="1"/>
  <c r="DQ201" i="22" a="1"/>
  <c r="DO201" i="22" a="1"/>
  <c r="DM201" i="22" a="1"/>
  <c r="DK201" i="22" a="1"/>
  <c r="DI201" i="22" a="1"/>
  <c r="DG201" i="22" a="1"/>
  <c r="DE201" i="22" a="1"/>
  <c r="GR201" i="22" a="1"/>
  <c r="EI109" i="22" a="1"/>
  <c r="FO109" i="22" a="1"/>
  <c r="DX109" i="22" a="1"/>
  <c r="GU109" i="22" a="1"/>
  <c r="FD109" i="22" a="1"/>
  <c r="GJ109" i="22" a="1"/>
  <c r="GR109" i="22" a="1"/>
  <c r="FW109" i="22" a="1"/>
  <c r="FL109" i="22" a="1"/>
  <c r="EQ109" i="22" a="1"/>
  <c r="EF109" i="22" a="1"/>
  <c r="DK109" i="22" a="1"/>
  <c r="GE109" i="22" a="1"/>
  <c r="FT109" i="22" a="1"/>
  <c r="EY109" i="22" a="1"/>
  <c r="EN109" i="22" a="1"/>
  <c r="DS109" i="22" a="1"/>
  <c r="DH109" i="22" a="1"/>
  <c r="GM109" i="22" a="1"/>
  <c r="GB109" i="22" a="1"/>
  <c r="FG109" i="22" a="1"/>
  <c r="EV109" i="22" a="1"/>
  <c r="EA109" i="22" a="1"/>
  <c r="DP109" i="22" a="1"/>
  <c r="GT109" i="22" a="1"/>
  <c r="GO109" i="22" a="1"/>
  <c r="GL109" i="22" a="1"/>
  <c r="GG109" i="22" a="1"/>
  <c r="GD109" i="22" a="1"/>
  <c r="FY109" i="22" a="1"/>
  <c r="FV109" i="22" a="1"/>
  <c r="FQ109" i="22" a="1"/>
  <c r="FN109" i="22" a="1"/>
  <c r="FI109" i="22" a="1"/>
  <c r="FF109" i="22" a="1"/>
  <c r="FA109" i="22" a="1"/>
  <c r="EX109" i="22" a="1"/>
  <c r="ES109" i="22" a="1"/>
  <c r="EP109" i="22" a="1"/>
  <c r="EK109" i="22" a="1"/>
  <c r="EH109" i="22" a="1"/>
  <c r="EC109" i="22" a="1"/>
  <c r="DZ109" i="22" a="1"/>
  <c r="DU109" i="22" a="1"/>
  <c r="DR109" i="22" a="1"/>
  <c r="DM109" i="22" a="1"/>
  <c r="DJ109" i="22" a="1"/>
  <c r="DE109" i="22" a="1"/>
  <c r="GV109" i="22" a="1"/>
  <c r="GQ109" i="22" a="1"/>
  <c r="GN109" i="22" a="1"/>
  <c r="GI109" i="22" a="1"/>
  <c r="GF109" i="22" a="1"/>
  <c r="GA109" i="22" a="1"/>
  <c r="FX109" i="22" a="1"/>
  <c r="FS109" i="22" a="1"/>
  <c r="FP109" i="22" a="1"/>
  <c r="FK109" i="22" a="1"/>
  <c r="FH109" i="22" a="1"/>
  <c r="FC109" i="22" a="1"/>
  <c r="EZ109" i="22" a="1"/>
  <c r="EU109" i="22" a="1"/>
  <c r="ER109" i="22" a="1"/>
  <c r="EM109" i="22" a="1"/>
  <c r="EJ109" i="22" a="1"/>
  <c r="EE109" i="22" a="1"/>
  <c r="EB109" i="22" a="1"/>
  <c r="DW109" i="22" a="1"/>
  <c r="DT109" i="22" a="1"/>
  <c r="DO109" i="22" a="1"/>
  <c r="DL109" i="22" a="1"/>
  <c r="DG109" i="22" a="1"/>
  <c r="GS109" i="22" a="1"/>
  <c r="GP109" i="22" a="1"/>
  <c r="GK109" i="22" a="1"/>
  <c r="GH109" i="22" a="1"/>
  <c r="GC109" i="22" a="1"/>
  <c r="FZ109" i="22" a="1"/>
  <c r="FU109" i="22" a="1"/>
  <c r="FR109" i="22" a="1"/>
  <c r="FM109" i="22" a="1"/>
  <c r="FJ109" i="22" a="1"/>
  <c r="FE109" i="22" a="1"/>
  <c r="FB109" i="22" a="1"/>
  <c r="EW109" i="22" a="1"/>
  <c r="ET109" i="22" a="1"/>
  <c r="EO109" i="22" a="1"/>
  <c r="EL109" i="22" a="1"/>
  <c r="EG109" i="22" a="1"/>
  <c r="ED109" i="22" a="1"/>
  <c r="DY109" i="22" a="1"/>
  <c r="DV109" i="22" a="1"/>
  <c r="DQ109" i="22" a="1"/>
  <c r="DN109" i="22" a="1"/>
  <c r="DI109" i="22" a="1"/>
  <c r="DF109" i="22" a="1"/>
  <c r="DX122" i="22" a="1"/>
  <c r="FO122" i="22" a="1"/>
  <c r="GU122" i="22" a="1"/>
  <c r="FD122" i="22" a="1"/>
  <c r="GJ122" i="22" a="1"/>
  <c r="EI122" i="22" a="1"/>
  <c r="GR122" i="22" a="1"/>
  <c r="FW122" i="22" a="1"/>
  <c r="FL122" i="22" a="1"/>
  <c r="EQ122" i="22" a="1"/>
  <c r="EF122" i="22" a="1"/>
  <c r="DK122" i="22" a="1"/>
  <c r="GE122" i="22" a="1"/>
  <c r="FT122" i="22" a="1"/>
  <c r="EY122" i="22" a="1"/>
  <c r="EN122" i="22" a="1"/>
  <c r="DS122" i="22" a="1"/>
  <c r="DH122" i="22" a="1"/>
  <c r="GM122" i="22" a="1"/>
  <c r="GB122" i="22" a="1"/>
  <c r="FG122" i="22" a="1"/>
  <c r="EV122" i="22" a="1"/>
  <c r="EA122" i="22" a="1"/>
  <c r="DP122" i="22" a="1"/>
  <c r="GT122" i="22" a="1"/>
  <c r="GO122" i="22" a="1"/>
  <c r="GL122" i="22" a="1"/>
  <c r="GG122" i="22" a="1"/>
  <c r="GD122" i="22" a="1"/>
  <c r="FY122" i="22" a="1"/>
  <c r="FV122" i="22" a="1"/>
  <c r="FQ122" i="22" a="1"/>
  <c r="FN122" i="22" a="1"/>
  <c r="FI122" i="22" a="1"/>
  <c r="FF122" i="22" a="1"/>
  <c r="FA122" i="22" a="1"/>
  <c r="EX122" i="22" a="1"/>
  <c r="ES122" i="22" a="1"/>
  <c r="EP122" i="22" a="1"/>
  <c r="EK122" i="22" a="1"/>
  <c r="EH122" i="22" a="1"/>
  <c r="EC122" i="22" a="1"/>
  <c r="DZ122" i="22" a="1"/>
  <c r="DU122" i="22" a="1"/>
  <c r="DR122" i="22" a="1"/>
  <c r="DM122" i="22" a="1"/>
  <c r="DJ122" i="22" a="1"/>
  <c r="DE122" i="22" a="1"/>
  <c r="GV122" i="22" a="1"/>
  <c r="GQ122" i="22" a="1"/>
  <c r="GN122" i="22" a="1"/>
  <c r="GI122" i="22" a="1"/>
  <c r="GF122" i="22" a="1"/>
  <c r="GA122" i="22" a="1"/>
  <c r="FX122" i="22" a="1"/>
  <c r="FS122" i="22" a="1"/>
  <c r="FP122" i="22" a="1"/>
  <c r="FK122" i="22" a="1"/>
  <c r="FH122" i="22" a="1"/>
  <c r="FC122" i="22" a="1"/>
  <c r="EZ122" i="22" a="1"/>
  <c r="EU122" i="22" a="1"/>
  <c r="ER122" i="22" a="1"/>
  <c r="EM122" i="22" a="1"/>
  <c r="EJ122" i="22" a="1"/>
  <c r="EE122" i="22" a="1"/>
  <c r="EB122" i="22" a="1"/>
  <c r="DW122" i="22" a="1"/>
  <c r="DT122" i="22" a="1"/>
  <c r="DO122" i="22" a="1"/>
  <c r="DL122" i="22" a="1"/>
  <c r="DG122" i="22" a="1"/>
  <c r="GS122" i="22" a="1"/>
  <c r="GP122" i="22" a="1"/>
  <c r="GK122" i="22" a="1"/>
  <c r="GH122" i="22" a="1"/>
  <c r="GC122" i="22" a="1"/>
  <c r="FZ122" i="22" a="1"/>
  <c r="FU122" i="22" a="1"/>
  <c r="FR122" i="22" a="1"/>
  <c r="FM122" i="22" a="1"/>
  <c r="FJ122" i="22" a="1"/>
  <c r="FE122" i="22" a="1"/>
  <c r="FB122" i="22" a="1"/>
  <c r="EW122" i="22" a="1"/>
  <c r="ET122" i="22" a="1"/>
  <c r="EO122" i="22" a="1"/>
  <c r="EL122" i="22" a="1"/>
  <c r="EG122" i="22" a="1"/>
  <c r="ED122" i="22" a="1"/>
  <c r="DY122" i="22" a="1"/>
  <c r="DV122" i="22" a="1"/>
  <c r="DQ122" i="22" a="1"/>
  <c r="DN122" i="22" a="1"/>
  <c r="DI122" i="22" a="1"/>
  <c r="DF122" i="22" a="1"/>
  <c r="GU139" i="22" a="1"/>
  <c r="GE139" i="22" a="1"/>
  <c r="FO139" i="22" a="1"/>
  <c r="EY139" i="22" a="1"/>
  <c r="EI139" i="22" a="1"/>
  <c r="DS139" i="22" a="1"/>
  <c r="GQ139" i="22" a="1"/>
  <c r="GA139" i="22" a="1"/>
  <c r="FK139" i="22" a="1"/>
  <c r="EU139" i="22" a="1"/>
  <c r="EE139" i="22" a="1"/>
  <c r="DO139" i="22" a="1"/>
  <c r="GM139" i="22" a="1"/>
  <c r="FW139" i="22" a="1"/>
  <c r="FG139" i="22" a="1"/>
  <c r="EQ139" i="22" a="1"/>
  <c r="EA139" i="22" a="1"/>
  <c r="DK139" i="22" a="1"/>
  <c r="GI139" i="22" a="1"/>
  <c r="FS139" i="22" a="1"/>
  <c r="FC139" i="22" a="1"/>
  <c r="EM139" i="22" a="1"/>
  <c r="DW139" i="22" a="1"/>
  <c r="DG139" i="22" a="1"/>
  <c r="GT139" i="22" a="1"/>
  <c r="GP139" i="22" a="1"/>
  <c r="GL139" i="22" a="1"/>
  <c r="GH139" i="22" a="1"/>
  <c r="GD139" i="22" a="1"/>
  <c r="FZ139" i="22" a="1"/>
  <c r="FV139" i="22" a="1"/>
  <c r="FR139" i="22" a="1"/>
  <c r="FN139" i="22" a="1"/>
  <c r="FJ139" i="22" a="1"/>
  <c r="FF139" i="22" a="1"/>
  <c r="FB139" i="22" a="1"/>
  <c r="EX139" i="22" a="1"/>
  <c r="ET139" i="22" a="1"/>
  <c r="EP139" i="22" a="1"/>
  <c r="EL139" i="22" a="1"/>
  <c r="EH139" i="22" a="1"/>
  <c r="ED139" i="22" a="1"/>
  <c r="DZ139" i="22" a="1"/>
  <c r="DV139" i="22" a="1"/>
  <c r="DR139" i="22" a="1"/>
  <c r="DN139" i="22" a="1"/>
  <c r="DJ139" i="22" a="1"/>
  <c r="DF139" i="22" a="1"/>
  <c r="GS139" i="22" a="1"/>
  <c r="GO139" i="22" a="1"/>
  <c r="GK139" i="22" a="1"/>
  <c r="GG139" i="22" a="1"/>
  <c r="GC139" i="22" a="1"/>
  <c r="FY139" i="22" a="1"/>
  <c r="FU139" i="22" a="1"/>
  <c r="FQ139" i="22" a="1"/>
  <c r="FM139" i="22" a="1"/>
  <c r="FI139" i="22" a="1"/>
  <c r="FE139" i="22" a="1"/>
  <c r="FA139" i="22" a="1"/>
  <c r="EW139" i="22" a="1"/>
  <c r="ES139" i="22" a="1"/>
  <c r="EO139" i="22" a="1"/>
  <c r="EK139" i="22" a="1"/>
  <c r="EG139" i="22" a="1"/>
  <c r="EC139" i="22" a="1"/>
  <c r="DY139" i="22" a="1"/>
  <c r="DU139" i="22" a="1"/>
  <c r="DQ139" i="22" a="1"/>
  <c r="DM139" i="22" a="1"/>
  <c r="DI139" i="22" a="1"/>
  <c r="DE139" i="22" a="1"/>
  <c r="GV139" i="22" a="1"/>
  <c r="GR139" i="22" a="1"/>
  <c r="GN139" i="22" a="1"/>
  <c r="GJ139" i="22" a="1"/>
  <c r="GF139" i="22" a="1"/>
  <c r="GB139" i="22" a="1"/>
  <c r="FX139" i="22" a="1"/>
  <c r="FT139" i="22" a="1"/>
  <c r="FP139" i="22" a="1"/>
  <c r="FL139" i="22" a="1"/>
  <c r="FH139" i="22" a="1"/>
  <c r="FD139" i="22" a="1"/>
  <c r="EZ139" i="22" a="1"/>
  <c r="EV139" i="22" a="1"/>
  <c r="ER139" i="22" a="1"/>
  <c r="EN139" i="22" a="1"/>
  <c r="EJ139" i="22" a="1"/>
  <c r="EF139" i="22" a="1"/>
  <c r="EB139" i="22" a="1"/>
  <c r="DX139" i="22" a="1"/>
  <c r="DT139" i="22" a="1"/>
  <c r="DP139" i="22" a="1"/>
  <c r="DL139" i="22" a="1"/>
  <c r="DH139" i="22" a="1"/>
  <c r="FY26" i="22" a="1"/>
  <c r="DX26" i="22" a="1"/>
  <c r="FD26" i="22" a="1"/>
  <c r="DM26" i="22" a="1"/>
  <c r="GJ26" i="22" a="1"/>
  <c r="ES26" i="22" a="1"/>
  <c r="GR26" i="22" a="1"/>
  <c r="GG26" i="22" a="1"/>
  <c r="FL26" i="22" a="1"/>
  <c r="FA26" i="22" a="1"/>
  <c r="EF26" i="22" a="1"/>
  <c r="DU26" i="22" a="1"/>
  <c r="GO26" i="22" a="1"/>
  <c r="FT26" i="22" a="1"/>
  <c r="FI26" i="22" a="1"/>
  <c r="EN26" i="22" a="1"/>
  <c r="EC26" i="22" a="1"/>
  <c r="DH26" i="22" a="1"/>
  <c r="GB26" i="22" a="1"/>
  <c r="FQ26" i="22" a="1"/>
  <c r="EV26" i="22" a="1"/>
  <c r="EK26" i="22" a="1"/>
  <c r="DP26" i="22" a="1"/>
  <c r="DE26" i="22" a="1"/>
  <c r="GT26" i="22" a="1"/>
  <c r="GQ26" i="22" a="1"/>
  <c r="GL26" i="22" a="1"/>
  <c r="GI26" i="22" a="1"/>
  <c r="GD26" i="22" a="1"/>
  <c r="GA26" i="22" a="1"/>
  <c r="FV26" i="22" a="1"/>
  <c r="FS26" i="22" a="1"/>
  <c r="FN26" i="22" a="1"/>
  <c r="FK26" i="22" a="1"/>
  <c r="FF26" i="22" a="1"/>
  <c r="FC26" i="22" a="1"/>
  <c r="EX26" i="22" a="1"/>
  <c r="EU26" i="22" a="1"/>
  <c r="EP26" i="22" a="1"/>
  <c r="EM26" i="22" a="1"/>
  <c r="EH26" i="22" a="1"/>
  <c r="EE26" i="22" a="1"/>
  <c r="DZ26" i="22" a="1"/>
  <c r="DW26" i="22" a="1"/>
  <c r="DR26" i="22" a="1"/>
  <c r="DO26" i="22" a="1"/>
  <c r="DJ26" i="22" a="1"/>
  <c r="DG26" i="22" a="1"/>
  <c r="GV26" i="22" a="1"/>
  <c r="GS26" i="22" a="1"/>
  <c r="GN26" i="22" a="1"/>
  <c r="GK26" i="22" a="1"/>
  <c r="GF26" i="22" a="1"/>
  <c r="GC26" i="22" a="1"/>
  <c r="FX26" i="22" a="1"/>
  <c r="FU26" i="22" a="1"/>
  <c r="FP26" i="22" a="1"/>
  <c r="FM26" i="22" a="1"/>
  <c r="FH26" i="22" a="1"/>
  <c r="FE26" i="22" a="1"/>
  <c r="EZ26" i="22" a="1"/>
  <c r="EW26" i="22" a="1"/>
  <c r="ER26" i="22" a="1"/>
  <c r="EO26" i="22" a="1"/>
  <c r="EJ26" i="22" a="1"/>
  <c r="EG26" i="22" a="1"/>
  <c r="EB26" i="22" a="1"/>
  <c r="DY26" i="22" a="1"/>
  <c r="DT26" i="22" a="1"/>
  <c r="DQ26" i="22" a="1"/>
  <c r="DL26" i="22" a="1"/>
  <c r="DI26" i="22" a="1"/>
  <c r="GU26" i="22" a="1"/>
  <c r="GP26" i="22" a="1"/>
  <c r="GM26" i="22" a="1"/>
  <c r="GH26" i="22" a="1"/>
  <c r="GE26" i="22" a="1"/>
  <c r="FZ26" i="22" a="1"/>
  <c r="FW26" i="22" a="1"/>
  <c r="FR26" i="22" a="1"/>
  <c r="FO26" i="22" a="1"/>
  <c r="FJ26" i="22" a="1"/>
  <c r="FG26" i="22" a="1"/>
  <c r="FB26" i="22" a="1"/>
  <c r="EY26" i="22" a="1"/>
  <c r="ET26" i="22" a="1"/>
  <c r="EQ26" i="22" a="1"/>
  <c r="EL26" i="22" a="1"/>
  <c r="EI26" i="22" a="1"/>
  <c r="ED26" i="22" a="1"/>
  <c r="EA26" i="22" a="1"/>
  <c r="DV26" i="22" a="1"/>
  <c r="DS26" i="22" a="1"/>
  <c r="DN26" i="22" a="1"/>
  <c r="DK26" i="22" a="1"/>
  <c r="DF26" i="22" a="1"/>
  <c r="GP175" i="22" a="1"/>
  <c r="GD175" i="22" a="1"/>
  <c r="FN175" i="22" a="1"/>
  <c r="FF175" i="22" a="1"/>
  <c r="EP175" i="22" a="1"/>
  <c r="ED175" i="22" a="1"/>
  <c r="DR175" i="22" a="1"/>
  <c r="GS175" i="22" a="1"/>
  <c r="GO175" i="22" a="1"/>
  <c r="GK175" i="22" a="1"/>
  <c r="GG175" i="22" a="1"/>
  <c r="GC175" i="22" a="1"/>
  <c r="FY175" i="22" a="1"/>
  <c r="FU175" i="22" a="1"/>
  <c r="FQ175" i="22" a="1"/>
  <c r="FM175" i="22" a="1"/>
  <c r="FI175" i="22" a="1"/>
  <c r="FE175" i="22" a="1"/>
  <c r="FA175" i="22" a="1"/>
  <c r="EW175" i="22" a="1"/>
  <c r="ES175" i="22" a="1"/>
  <c r="EO175" i="22" a="1"/>
  <c r="EK175" i="22" a="1"/>
  <c r="EG175" i="22" a="1"/>
  <c r="EC175" i="22" a="1"/>
  <c r="DY175" i="22" a="1"/>
  <c r="DU175" i="22" a="1"/>
  <c r="DQ175" i="22" a="1"/>
  <c r="DM175" i="22" a="1"/>
  <c r="DI175" i="22" a="1"/>
  <c r="DE175" i="22" a="1"/>
  <c r="GT175" i="22" a="1"/>
  <c r="GH175" i="22" a="1"/>
  <c r="FR175" i="22" a="1"/>
  <c r="FB175" i="22" a="1"/>
  <c r="ET175" i="22" a="1"/>
  <c r="EH175" i="22" a="1"/>
  <c r="DV175" i="22" a="1"/>
  <c r="DF175" i="22" a="1"/>
  <c r="GV175" i="22" a="1"/>
  <c r="GR175" i="22" a="1"/>
  <c r="GN175" i="22" a="1"/>
  <c r="GJ175" i="22" a="1"/>
  <c r="GF175" i="22" a="1"/>
  <c r="GB175" i="22" a="1"/>
  <c r="FX175" i="22" a="1"/>
  <c r="FT175" i="22" a="1"/>
  <c r="FP175" i="22" a="1"/>
  <c r="FL175" i="22" a="1"/>
  <c r="FH175" i="22" a="1"/>
  <c r="FD175" i="22" a="1"/>
  <c r="EZ175" i="22" a="1"/>
  <c r="EV175" i="22" a="1"/>
  <c r="ER175" i="22" a="1"/>
  <c r="EN175" i="22" a="1"/>
  <c r="EJ175" i="22" a="1"/>
  <c r="EF175" i="22" a="1"/>
  <c r="EB175" i="22" a="1"/>
  <c r="DX175" i="22" a="1"/>
  <c r="DT175" i="22" a="1"/>
  <c r="DP175" i="22" a="1"/>
  <c r="DL175" i="22" a="1"/>
  <c r="DH175" i="22" a="1"/>
  <c r="GL175" i="22" a="1"/>
  <c r="FZ175" i="22" a="1"/>
  <c r="FV175" i="22" a="1"/>
  <c r="FJ175" i="22" a="1"/>
  <c r="EX175" i="22" a="1"/>
  <c r="EL175" i="22" a="1"/>
  <c r="DZ175" i="22" a="1"/>
  <c r="DN175" i="22" a="1"/>
  <c r="DJ175" i="22" a="1"/>
  <c r="GU175" i="22" a="1"/>
  <c r="GQ175" i="22" a="1"/>
  <c r="GM175" i="22" a="1"/>
  <c r="GI175" i="22" a="1"/>
  <c r="GE175" i="22" a="1"/>
  <c r="GA175" i="22" a="1"/>
  <c r="FW175" i="22" a="1"/>
  <c r="FS175" i="22" a="1"/>
  <c r="FO175" i="22" a="1"/>
  <c r="FK175" i="22" a="1"/>
  <c r="FG175" i="22" a="1"/>
  <c r="FC175" i="22" a="1"/>
  <c r="EY175" i="22" a="1"/>
  <c r="EU175" i="22" a="1"/>
  <c r="EQ175" i="22" a="1"/>
  <c r="EM175" i="22" a="1"/>
  <c r="EI175" i="22" a="1"/>
  <c r="EE175" i="22" a="1"/>
  <c r="EA175" i="22" a="1"/>
  <c r="DW175" i="22" a="1"/>
  <c r="DS175" i="22" a="1"/>
  <c r="DO175" i="22" a="1"/>
  <c r="DK175" i="22" a="1"/>
  <c r="DG175" i="22" a="1"/>
  <c r="FD24" i="22" a="1"/>
  <c r="DM24" i="22" a="1"/>
  <c r="GJ24" i="22" a="1"/>
  <c r="ES24" i="22" a="1"/>
  <c r="FY24" i="22" a="1"/>
  <c r="DX24" i="22" a="1"/>
  <c r="GR24" i="22" a="1"/>
  <c r="GG24" i="22" a="1"/>
  <c r="FL24" i="22" a="1"/>
  <c r="FA24" i="22" a="1"/>
  <c r="EF24" i="22" a="1"/>
  <c r="DU24" i="22" a="1"/>
  <c r="GO24" i="22" a="1"/>
  <c r="FT24" i="22" a="1"/>
  <c r="FI24" i="22" a="1"/>
  <c r="EN24" i="22" a="1"/>
  <c r="EC24" i="22" a="1"/>
  <c r="DH24" i="22" a="1"/>
  <c r="GB24" i="22" a="1"/>
  <c r="FQ24" i="22" a="1"/>
  <c r="EV24" i="22" a="1"/>
  <c r="EK24" i="22" a="1"/>
  <c r="DP24" i="22" a="1"/>
  <c r="DE24" i="22" a="1"/>
  <c r="GT24" i="22" a="1"/>
  <c r="GQ24" i="22" a="1"/>
  <c r="GL24" i="22" a="1"/>
  <c r="GI24" i="22" a="1"/>
  <c r="GD24" i="22" a="1"/>
  <c r="GA24" i="22" a="1"/>
  <c r="FV24" i="22" a="1"/>
  <c r="FS24" i="22" a="1"/>
  <c r="FN24" i="22" a="1"/>
  <c r="FK24" i="22" a="1"/>
  <c r="FF24" i="22" a="1"/>
  <c r="FC24" i="22" a="1"/>
  <c r="EX24" i="22" a="1"/>
  <c r="EU24" i="22" a="1"/>
  <c r="EP24" i="22" a="1"/>
  <c r="EM24" i="22" a="1"/>
  <c r="EH24" i="22" a="1"/>
  <c r="EE24" i="22" a="1"/>
  <c r="DZ24" i="22" a="1"/>
  <c r="DW24" i="22" a="1"/>
  <c r="DR24" i="22" a="1"/>
  <c r="DO24" i="22" a="1"/>
  <c r="DJ24" i="22" a="1"/>
  <c r="DG24" i="22" a="1"/>
  <c r="GV24" i="22" a="1"/>
  <c r="GS24" i="22" a="1"/>
  <c r="GN24" i="22" a="1"/>
  <c r="GK24" i="22" a="1"/>
  <c r="GF24" i="22" a="1"/>
  <c r="GC24" i="22" a="1"/>
  <c r="FX24" i="22" a="1"/>
  <c r="FU24" i="22" a="1"/>
  <c r="FP24" i="22" a="1"/>
  <c r="FM24" i="22" a="1"/>
  <c r="FH24" i="22" a="1"/>
  <c r="FE24" i="22" a="1"/>
  <c r="EZ24" i="22" a="1"/>
  <c r="EW24" i="22" a="1"/>
  <c r="ER24" i="22" a="1"/>
  <c r="EO24" i="22" a="1"/>
  <c r="EJ24" i="22" a="1"/>
  <c r="EG24" i="22" a="1"/>
  <c r="EB24" i="22" a="1"/>
  <c r="DY24" i="22" a="1"/>
  <c r="DT24" i="22" a="1"/>
  <c r="DQ24" i="22" a="1"/>
  <c r="DL24" i="22" a="1"/>
  <c r="DI24" i="22" a="1"/>
  <c r="GU24" i="22" a="1"/>
  <c r="GP24" i="22" a="1"/>
  <c r="GM24" i="22" a="1"/>
  <c r="GH24" i="22" a="1"/>
  <c r="GE24" i="22" a="1"/>
  <c r="FZ24" i="22" a="1"/>
  <c r="FW24" i="22" a="1"/>
  <c r="FR24" i="22" a="1"/>
  <c r="FO24" i="22" a="1"/>
  <c r="FJ24" i="22" a="1"/>
  <c r="FG24" i="22" a="1"/>
  <c r="FB24" i="22" a="1"/>
  <c r="EY24" i="22" a="1"/>
  <c r="ET24" i="22" a="1"/>
  <c r="EQ24" i="22" a="1"/>
  <c r="EL24" i="22" a="1"/>
  <c r="EI24" i="22" a="1"/>
  <c r="ED24" i="22" a="1"/>
  <c r="EA24" i="22" a="1"/>
  <c r="DV24" i="22" a="1"/>
  <c r="DS24" i="22" a="1"/>
  <c r="DN24" i="22" a="1"/>
  <c r="DK24" i="22" a="1"/>
  <c r="DF24" i="22" a="1"/>
  <c r="GT223" i="22" a="1"/>
  <c r="GN223" i="22" a="1"/>
  <c r="GH223" i="22" a="1"/>
  <c r="GB223" i="22" a="1"/>
  <c r="FT223" i="22" a="1"/>
  <c r="FN223" i="22" a="1"/>
  <c r="FH223" i="22" a="1"/>
  <c r="EZ223" i="22" a="1"/>
  <c r="ET223" i="22" a="1"/>
  <c r="EL223" i="22" a="1"/>
  <c r="EF223" i="22" a="1"/>
  <c r="DZ223" i="22" a="1"/>
  <c r="DT223" i="22" a="1"/>
  <c r="DN223" i="22" a="1"/>
  <c r="DF223" i="22" a="1"/>
  <c r="GR223" i="22" a="1"/>
  <c r="GJ223" i="22" a="1"/>
  <c r="GD223" i="22" a="1"/>
  <c r="FX223" i="22" a="1"/>
  <c r="FP223" i="22" a="1"/>
  <c r="FJ223" i="22" a="1"/>
  <c r="FD223" i="22" a="1"/>
  <c r="EX223" i="22" a="1"/>
  <c r="EP223" i="22" a="1"/>
  <c r="EJ223" i="22" a="1"/>
  <c r="ED223" i="22" a="1"/>
  <c r="DV223" i="22" a="1"/>
  <c r="DP223" i="22" a="1"/>
  <c r="DJ223" i="22" a="1"/>
  <c r="GU223" i="22" a="1"/>
  <c r="GQ223" i="22" a="1"/>
  <c r="GM223" i="22" a="1"/>
  <c r="GG223" i="22" a="1"/>
  <c r="GC223" i="22" a="1"/>
  <c r="FW223" i="22" a="1"/>
  <c r="FS223" i="22" a="1"/>
  <c r="FM223" i="22" a="1"/>
  <c r="FI223" i="22" a="1"/>
  <c r="FC223" i="22" a="1"/>
  <c r="EY223" i="22" a="1"/>
  <c r="ES223" i="22" a="1"/>
  <c r="EO223" i="22" a="1"/>
  <c r="EK223" i="22" a="1"/>
  <c r="EG223" i="22" a="1"/>
  <c r="EA223" i="22" a="1"/>
  <c r="DW223" i="22" a="1"/>
  <c r="DS223" i="22" a="1"/>
  <c r="DM223" i="22" a="1"/>
  <c r="DI223" i="22" a="1"/>
  <c r="GV223" i="22" a="1"/>
  <c r="GP223" i="22" a="1"/>
  <c r="GL223" i="22" a="1"/>
  <c r="GF223" i="22" a="1"/>
  <c r="FZ223" i="22" a="1"/>
  <c r="FV223" i="22" a="1"/>
  <c r="FR223" i="22" a="1"/>
  <c r="FL223" i="22" a="1"/>
  <c r="FF223" i="22" a="1"/>
  <c r="FB223" i="22" a="1"/>
  <c r="EV223" i="22" a="1"/>
  <c r="ER223" i="22" a="1"/>
  <c r="EN223" i="22" a="1"/>
  <c r="EH223" i="22" a="1"/>
  <c r="EB223" i="22" a="1"/>
  <c r="DX223" i="22" a="1"/>
  <c r="DR223" i="22" a="1"/>
  <c r="DL223" i="22" a="1"/>
  <c r="DH223" i="22" a="1"/>
  <c r="GS223" i="22" a="1"/>
  <c r="GO223" i="22" a="1"/>
  <c r="GK223" i="22" a="1"/>
  <c r="GI223" i="22" a="1"/>
  <c r="GE223" i="22" a="1"/>
  <c r="GA223" i="22" a="1"/>
  <c r="FY223" i="22" a="1"/>
  <c r="FU223" i="22" a="1"/>
  <c r="FQ223" i="22" a="1"/>
  <c r="FO223" i="22" a="1"/>
  <c r="FK223" i="22" a="1"/>
  <c r="FG223" i="22" a="1"/>
  <c r="FE223" i="22" a="1"/>
  <c r="FA223" i="22" a="1"/>
  <c r="EW223" i="22" a="1"/>
  <c r="EU223" i="22" a="1"/>
  <c r="EQ223" i="22" a="1"/>
  <c r="EM223" i="22" a="1"/>
  <c r="EI223" i="22" a="1"/>
  <c r="EE223" i="22" a="1"/>
  <c r="EC223" i="22" a="1"/>
  <c r="DY223" i="22" a="1"/>
  <c r="DU223" i="22" a="1"/>
  <c r="DQ223" i="22" a="1"/>
  <c r="DO223" i="22" a="1"/>
  <c r="DK223" i="22" a="1"/>
  <c r="DG223" i="22" a="1"/>
  <c r="DE223" i="22" a="1"/>
  <c r="GR153" i="22" a="1"/>
  <c r="GJ153" i="22" a="1"/>
  <c r="GB153" i="22" a="1"/>
  <c r="FT153" i="22" a="1"/>
  <c r="FL153" i="22" a="1"/>
  <c r="FD153" i="22" a="1"/>
  <c r="EV153" i="22" a="1"/>
  <c r="EN153" i="22" a="1"/>
  <c r="EF153" i="22" a="1"/>
  <c r="DX153" i="22" a="1"/>
  <c r="DP153" i="22" a="1"/>
  <c r="DH153" i="22" a="1"/>
  <c r="GP153" i="22" a="1"/>
  <c r="GH153" i="22" a="1"/>
  <c r="FZ153" i="22" a="1"/>
  <c r="FR153" i="22" a="1"/>
  <c r="FJ153" i="22" a="1"/>
  <c r="FB153" i="22" a="1"/>
  <c r="ET153" i="22" a="1"/>
  <c r="EL153" i="22" a="1"/>
  <c r="ED153" i="22" a="1"/>
  <c r="DV153" i="22" a="1"/>
  <c r="DN153" i="22" a="1"/>
  <c r="DF153" i="22" a="1"/>
  <c r="GV153" i="22" a="1"/>
  <c r="GN153" i="22" a="1"/>
  <c r="GF153" i="22" a="1"/>
  <c r="FX153" i="22" a="1"/>
  <c r="FP153" i="22" a="1"/>
  <c r="FH153" i="22" a="1"/>
  <c r="EZ153" i="22" a="1"/>
  <c r="ER153" i="22" a="1"/>
  <c r="EJ153" i="22" a="1"/>
  <c r="EB153" i="22" a="1"/>
  <c r="DT153" i="22" a="1"/>
  <c r="DL153" i="22" a="1"/>
  <c r="GT153" i="22" a="1"/>
  <c r="GL153" i="22" a="1"/>
  <c r="GD153" i="22" a="1"/>
  <c r="FV153" i="22" a="1"/>
  <c r="FN153" i="22" a="1"/>
  <c r="FF153" i="22" a="1"/>
  <c r="EX153" i="22" a="1"/>
  <c r="EP153" i="22" a="1"/>
  <c r="EH153" i="22" a="1"/>
  <c r="DZ153" i="22" a="1"/>
  <c r="DR153" i="22" a="1"/>
  <c r="DJ153" i="22" a="1"/>
  <c r="GU153" i="22" a="1"/>
  <c r="GS153" i="22" a="1"/>
  <c r="GQ153" i="22" a="1"/>
  <c r="GO153" i="22" a="1"/>
  <c r="GM153" i="22" a="1"/>
  <c r="GK153" i="22" a="1"/>
  <c r="GI153" i="22" a="1"/>
  <c r="GG153" i="22" a="1"/>
  <c r="GE153" i="22" a="1"/>
  <c r="GC153" i="22" a="1"/>
  <c r="GA153" i="22" a="1"/>
  <c r="FY153" i="22" a="1"/>
  <c r="FW153" i="22" a="1"/>
  <c r="FU153" i="22" a="1"/>
  <c r="FS153" i="22" a="1"/>
  <c r="FQ153" i="22" a="1"/>
  <c r="FO153" i="22" a="1"/>
  <c r="FM153" i="22" a="1"/>
  <c r="FK153" i="22" a="1"/>
  <c r="FI153" i="22" a="1"/>
  <c r="FG153" i="22" a="1"/>
  <c r="FE153" i="22" a="1"/>
  <c r="FC153" i="22" a="1"/>
  <c r="FA153" i="22" a="1"/>
  <c r="EY153" i="22" a="1"/>
  <c r="EW153" i="22" a="1"/>
  <c r="EU153" i="22" a="1"/>
  <c r="ES153" i="22" a="1"/>
  <c r="EQ153" i="22" a="1"/>
  <c r="EO153" i="22" a="1"/>
  <c r="EM153" i="22" a="1"/>
  <c r="EK153" i="22" a="1"/>
  <c r="EI153" i="22" a="1"/>
  <c r="EG153" i="22" a="1"/>
  <c r="EE153" i="22" a="1"/>
  <c r="EC153" i="22" a="1"/>
  <c r="EA153" i="22" a="1"/>
  <c r="DY153" i="22" a="1"/>
  <c r="DW153" i="22" a="1"/>
  <c r="DU153" i="22" a="1"/>
  <c r="DS153" i="22" a="1"/>
  <c r="DQ153" i="22" a="1"/>
  <c r="DO153" i="22" a="1"/>
  <c r="DM153" i="22" a="1"/>
  <c r="DK153" i="22" a="1"/>
  <c r="DI153" i="22" a="1"/>
  <c r="DG153" i="22" a="1"/>
  <c r="DE153" i="22" a="1"/>
  <c r="GO47" i="22" a="1"/>
  <c r="EC47" i="22" a="1"/>
  <c r="FY47" i="22" a="1"/>
  <c r="DM47" i="22" a="1"/>
  <c r="FI47" i="22" a="1"/>
  <c r="ES47" i="22" a="1"/>
  <c r="GK47" i="22" a="1"/>
  <c r="FU47" i="22" a="1"/>
  <c r="FE47" i="22" a="1"/>
  <c r="EO47" i="22" a="1"/>
  <c r="DY47" i="22" a="1"/>
  <c r="DI47" i="22" a="1"/>
  <c r="GG47" i="22" a="1"/>
  <c r="FQ47" i="22" a="1"/>
  <c r="FA47" i="22" a="1"/>
  <c r="EK47" i="22" a="1"/>
  <c r="DU47" i="22" a="1"/>
  <c r="DE47" i="22" a="1"/>
  <c r="GS47" i="22" a="1"/>
  <c r="GC47" i="22" a="1"/>
  <c r="FM47" i="22" a="1"/>
  <c r="EW47" i="22" a="1"/>
  <c r="EG47" i="22" a="1"/>
  <c r="DQ47" i="22" a="1"/>
  <c r="GV47" i="22" a="1"/>
  <c r="GR47" i="22" a="1"/>
  <c r="GN47" i="22" a="1"/>
  <c r="GJ47" i="22" a="1"/>
  <c r="GF47" i="22" a="1"/>
  <c r="GB47" i="22" a="1"/>
  <c r="FX47" i="22" a="1"/>
  <c r="FT47" i="22" a="1"/>
  <c r="FP47" i="22" a="1"/>
  <c r="FL47" i="22" a="1"/>
  <c r="FH47" i="22" a="1"/>
  <c r="FD47" i="22" a="1"/>
  <c r="EZ47" i="22" a="1"/>
  <c r="EV47" i="22" a="1"/>
  <c r="ER47" i="22" a="1"/>
  <c r="EN47" i="22" a="1"/>
  <c r="EJ47" i="22" a="1"/>
  <c r="EF47" i="22" a="1"/>
  <c r="EB47" i="22" a="1"/>
  <c r="DX47" i="22" a="1"/>
  <c r="DT47" i="22" a="1"/>
  <c r="DP47" i="22" a="1"/>
  <c r="DL47" i="22" a="1"/>
  <c r="DH47" i="22" a="1"/>
  <c r="GU47" i="22" a="1"/>
  <c r="GQ47" i="22" a="1"/>
  <c r="GM47" i="22" a="1"/>
  <c r="GI47" i="22" a="1"/>
  <c r="GE47" i="22" a="1"/>
  <c r="GA47" i="22" a="1"/>
  <c r="FW47" i="22" a="1"/>
  <c r="FS47" i="22" a="1"/>
  <c r="FO47" i="22" a="1"/>
  <c r="FK47" i="22" a="1"/>
  <c r="FG47" i="22" a="1"/>
  <c r="FC47" i="22" a="1"/>
  <c r="EY47" i="22" a="1"/>
  <c r="EU47" i="22" a="1"/>
  <c r="EQ47" i="22" a="1"/>
  <c r="EM47" i="22" a="1"/>
  <c r="EI47" i="22" a="1"/>
  <c r="EE47" i="22" a="1"/>
  <c r="EA47" i="22" a="1"/>
  <c r="DW47" i="22" a="1"/>
  <c r="DS47" i="22" a="1"/>
  <c r="DO47" i="22" a="1"/>
  <c r="DK47" i="22" a="1"/>
  <c r="DG47" i="22" a="1"/>
  <c r="GT47" i="22" a="1"/>
  <c r="GP47" i="22" a="1"/>
  <c r="GL47" i="22" a="1"/>
  <c r="GH47" i="22" a="1"/>
  <c r="GD47" i="22" a="1"/>
  <c r="FZ47" i="22" a="1"/>
  <c r="FV47" i="22" a="1"/>
  <c r="FR47" i="22" a="1"/>
  <c r="FN47" i="22" a="1"/>
  <c r="FJ47" i="22" a="1"/>
  <c r="FF47" i="22" a="1"/>
  <c r="FB47" i="22" a="1"/>
  <c r="EX47" i="22" a="1"/>
  <c r="ET47" i="22" a="1"/>
  <c r="EP47" i="22" a="1"/>
  <c r="EL47" i="22" a="1"/>
  <c r="EH47" i="22" a="1"/>
  <c r="ED47" i="22" a="1"/>
  <c r="DZ47" i="22" a="1"/>
  <c r="DV47" i="22" a="1"/>
  <c r="DR47" i="22" a="1"/>
  <c r="DN47" i="22" a="1"/>
  <c r="DJ47" i="22" a="1"/>
  <c r="DF47" i="22" a="1"/>
  <c r="GG61" i="22" a="1"/>
  <c r="EF61" i="22" a="1"/>
  <c r="FL61" i="22" a="1"/>
  <c r="DU61" i="22" a="1"/>
  <c r="GR61" i="22" a="1"/>
  <c r="FA61" i="22" a="1"/>
  <c r="GO61" i="22" a="1"/>
  <c r="FT61" i="22" a="1"/>
  <c r="FI61" i="22" a="1"/>
  <c r="EN61" i="22" a="1"/>
  <c r="EC61" i="22" a="1"/>
  <c r="DH61" i="22" a="1"/>
  <c r="GB61" i="22" a="1"/>
  <c r="FQ61" i="22" a="1"/>
  <c r="EV61" i="22" a="1"/>
  <c r="EK61" i="22" a="1"/>
  <c r="DP61" i="22" a="1"/>
  <c r="DE61" i="22" a="1"/>
  <c r="GJ61" i="22" a="1"/>
  <c r="FY61" i="22" a="1"/>
  <c r="FD61" i="22" a="1"/>
  <c r="ES61" i="22" a="1"/>
  <c r="DX61" i="22" a="1"/>
  <c r="DM61" i="22" a="1"/>
  <c r="GT61" i="22" a="1"/>
  <c r="GQ61" i="22" a="1"/>
  <c r="GL61" i="22" a="1"/>
  <c r="GI61" i="22" a="1"/>
  <c r="GD61" i="22" a="1"/>
  <c r="GA61" i="22" a="1"/>
  <c r="FV61" i="22" a="1"/>
  <c r="FS61" i="22" a="1"/>
  <c r="FN61" i="22" a="1"/>
  <c r="FK61" i="22" a="1"/>
  <c r="FF61" i="22" a="1"/>
  <c r="FC61" i="22" a="1"/>
  <c r="EX61" i="22" a="1"/>
  <c r="EU61" i="22" a="1"/>
  <c r="EP61" i="22" a="1"/>
  <c r="EM61" i="22" a="1"/>
  <c r="EH61" i="22" a="1"/>
  <c r="EE61" i="22" a="1"/>
  <c r="DZ61" i="22" a="1"/>
  <c r="DW61" i="22" a="1"/>
  <c r="DR61" i="22" a="1"/>
  <c r="DO61" i="22" a="1"/>
  <c r="DJ61" i="22" a="1"/>
  <c r="DG61" i="22" a="1"/>
  <c r="GV61" i="22" a="1"/>
  <c r="GS61" i="22" a="1"/>
  <c r="GN61" i="22" a="1"/>
  <c r="GK61" i="22" a="1"/>
  <c r="GF61" i="22" a="1"/>
  <c r="GC61" i="22" a="1"/>
  <c r="FX61" i="22" a="1"/>
  <c r="FU61" i="22" a="1"/>
  <c r="FP61" i="22" a="1"/>
  <c r="FM61" i="22" a="1"/>
  <c r="FH61" i="22" a="1"/>
  <c r="FE61" i="22" a="1"/>
  <c r="EZ61" i="22" a="1"/>
  <c r="EW61" i="22" a="1"/>
  <c r="ER61" i="22" a="1"/>
  <c r="EO61" i="22" a="1"/>
  <c r="EJ61" i="22" a="1"/>
  <c r="EG61" i="22" a="1"/>
  <c r="EB61" i="22" a="1"/>
  <c r="DY61" i="22" a="1"/>
  <c r="DT61" i="22" a="1"/>
  <c r="DQ61" i="22" a="1"/>
  <c r="DL61" i="22" a="1"/>
  <c r="DI61" i="22" a="1"/>
  <c r="GU61" i="22" a="1"/>
  <c r="GP61" i="22" a="1"/>
  <c r="GM61" i="22" a="1"/>
  <c r="GH61" i="22" a="1"/>
  <c r="GE61" i="22" a="1"/>
  <c r="FZ61" i="22" a="1"/>
  <c r="FW61" i="22" a="1"/>
  <c r="FR61" i="22" a="1"/>
  <c r="FO61" i="22" a="1"/>
  <c r="FJ61" i="22" a="1"/>
  <c r="FG61" i="22" a="1"/>
  <c r="FB61" i="22" a="1"/>
  <c r="EY61" i="22" a="1"/>
  <c r="ET61" i="22" a="1"/>
  <c r="EQ61" i="22" a="1"/>
  <c r="EL61" i="22" a="1"/>
  <c r="EI61" i="22" a="1"/>
  <c r="ED61" i="22" a="1"/>
  <c r="EA61" i="22" a="1"/>
  <c r="DV61" i="22" a="1"/>
  <c r="DS61" i="22" a="1"/>
  <c r="DN61" i="22" a="1"/>
  <c r="DK61" i="22" a="1"/>
  <c r="DF61" i="22" a="1"/>
  <c r="GC5" i="22" a="1"/>
  <c r="DF5" i="22" a="1"/>
  <c r="GP5" i="22" a="1"/>
  <c r="EL5" i="22" a="1"/>
  <c r="GK5" i="22" a="1"/>
  <c r="FR5" i="22" a="1"/>
  <c r="EA5" i="22" a="1"/>
  <c r="GS5" i="22" a="1"/>
  <c r="GG5" i="22" a="1"/>
  <c r="FG5" i="22" a="1"/>
  <c r="GU5" i="22" a="1"/>
  <c r="GR5" i="22" a="1"/>
  <c r="GM5" i="22" a="1"/>
  <c r="GJ5" i="22" a="1"/>
  <c r="GF5" i="22" a="1"/>
  <c r="GB5" i="22" a="1"/>
  <c r="FW5" i="22" a="1"/>
  <c r="FO5" i="22" a="1"/>
  <c r="ET5" i="22" a="1"/>
  <c r="EI5" i="22" a="1"/>
  <c r="DN5" i="22" a="1"/>
  <c r="GT5" i="22" a="1"/>
  <c r="GO5" i="22" a="1"/>
  <c r="GL5" i="22" a="1"/>
  <c r="GI5" i="22" a="1"/>
  <c r="GE5" i="22" a="1"/>
  <c r="GA5" i="22" a="1"/>
  <c r="FV5" i="22" a="1"/>
  <c r="FB5" i="22" a="1"/>
  <c r="EQ5" i="22" a="1"/>
  <c r="DV5" i="22" a="1"/>
  <c r="DK5" i="22" a="1"/>
  <c r="GV5" i="22" a="1"/>
  <c r="GQ5" i="22" a="1"/>
  <c r="GN5" i="22" a="1"/>
  <c r="GH5" i="22" a="1"/>
  <c r="GD5" i="22" a="1"/>
  <c r="FZ5" i="22" a="1"/>
  <c r="FJ5" i="22" a="1"/>
  <c r="EY5" i="22" a="1"/>
  <c r="ED5" i="22" a="1"/>
  <c r="DS5" i="22" a="1"/>
  <c r="FY5" i="22" a="1"/>
  <c r="FT5" i="22" a="1"/>
  <c r="FQ5" i="22" a="1"/>
  <c r="FL5" i="22" a="1"/>
  <c r="FI5" i="22" a="1"/>
  <c r="FD5" i="22" a="1"/>
  <c r="FA5" i="22" a="1"/>
  <c r="EV5" i="22" a="1"/>
  <c r="ES5" i="22" a="1"/>
  <c r="EN5" i="22" a="1"/>
  <c r="EK5" i="22" a="1"/>
  <c r="EF5" i="22" a="1"/>
  <c r="EC5" i="22" a="1"/>
  <c r="DX5" i="22" a="1"/>
  <c r="DU5" i="22" a="1"/>
  <c r="DP5" i="22" a="1"/>
  <c r="DM5" i="22" a="1"/>
  <c r="DH5" i="22" a="1"/>
  <c r="DE5" i="22" a="1"/>
  <c r="FS5" i="22" a="1"/>
  <c r="FN5" i="22" a="1"/>
  <c r="FK5" i="22" a="1"/>
  <c r="FF5" i="22" a="1"/>
  <c r="FC5" i="22" a="1"/>
  <c r="EX5" i="22" a="1"/>
  <c r="EU5" i="22" a="1"/>
  <c r="EP5" i="22" a="1"/>
  <c r="EM5" i="22" a="1"/>
  <c r="EH5" i="22" a="1"/>
  <c r="EE5" i="22" a="1"/>
  <c r="DZ5" i="22" a="1"/>
  <c r="DW5" i="22" a="1"/>
  <c r="DR5" i="22" a="1"/>
  <c r="DO5" i="22" a="1"/>
  <c r="DJ5" i="22" a="1"/>
  <c r="DG5" i="22" a="1"/>
  <c r="FX5" i="22" a="1"/>
  <c r="FU5" i="22" a="1"/>
  <c r="FP5" i="22" a="1"/>
  <c r="FM5" i="22" a="1"/>
  <c r="FH5" i="22" a="1"/>
  <c r="FE5" i="22" a="1"/>
  <c r="EZ5" i="22" a="1"/>
  <c r="EW5" i="22" a="1"/>
  <c r="ER5" i="22" a="1"/>
  <c r="EO5" i="22" a="1"/>
  <c r="EJ5" i="22" a="1"/>
  <c r="EG5" i="22" a="1"/>
  <c r="EB5" i="22" a="1"/>
  <c r="DY5" i="22" a="1"/>
  <c r="DT5" i="22" a="1"/>
  <c r="DQ5" i="22" a="1"/>
  <c r="DL5" i="22" a="1"/>
  <c r="DI5" i="22" a="1"/>
  <c r="FD95" i="22" a="1"/>
  <c r="GU95" i="22" a="1"/>
  <c r="GJ95" i="22" a="1"/>
  <c r="EI95" i="22" a="1"/>
  <c r="FO95" i="22" a="1"/>
  <c r="DX95" i="22" a="1"/>
  <c r="GR95" i="22" a="1"/>
  <c r="FW95" i="22" a="1"/>
  <c r="FL95" i="22" a="1"/>
  <c r="EQ95" i="22" a="1"/>
  <c r="EF95" i="22" a="1"/>
  <c r="DK95" i="22" a="1"/>
  <c r="GE95" i="22" a="1"/>
  <c r="FT95" i="22" a="1"/>
  <c r="EY95" i="22" a="1"/>
  <c r="EN95" i="22" a="1"/>
  <c r="DS95" i="22" a="1"/>
  <c r="DH95" i="22" a="1"/>
  <c r="GM95" i="22" a="1"/>
  <c r="GB95" i="22" a="1"/>
  <c r="FG95" i="22" a="1"/>
  <c r="EV95" i="22" a="1"/>
  <c r="EA95" i="22" a="1"/>
  <c r="DP95" i="22" a="1"/>
  <c r="GT95" i="22" a="1"/>
  <c r="GO95" i="22" a="1"/>
  <c r="GL95" i="22" a="1"/>
  <c r="GG95" i="22" a="1"/>
  <c r="GD95" i="22" a="1"/>
  <c r="FY95" i="22" a="1"/>
  <c r="FV95" i="22" a="1"/>
  <c r="FQ95" i="22" a="1"/>
  <c r="FN95" i="22" a="1"/>
  <c r="FI95" i="22" a="1"/>
  <c r="FF95" i="22" a="1"/>
  <c r="FA95" i="22" a="1"/>
  <c r="EX95" i="22" a="1"/>
  <c r="ES95" i="22" a="1"/>
  <c r="EP95" i="22" a="1"/>
  <c r="EK95" i="22" a="1"/>
  <c r="EH95" i="22" a="1"/>
  <c r="EC95" i="22" a="1"/>
  <c r="DZ95" i="22" a="1"/>
  <c r="DU95" i="22" a="1"/>
  <c r="DR95" i="22" a="1"/>
  <c r="DM95" i="22" a="1"/>
  <c r="DJ95" i="22" a="1"/>
  <c r="DE95" i="22" a="1"/>
  <c r="GV95" i="22" a="1"/>
  <c r="GQ95" i="22" a="1"/>
  <c r="GN95" i="22" a="1"/>
  <c r="GI95" i="22" a="1"/>
  <c r="GF95" i="22" a="1"/>
  <c r="GA95" i="22" a="1"/>
  <c r="FX95" i="22" a="1"/>
  <c r="FS95" i="22" a="1"/>
  <c r="FP95" i="22" a="1"/>
  <c r="FK95" i="22" a="1"/>
  <c r="FH95" i="22" a="1"/>
  <c r="FC95" i="22" a="1"/>
  <c r="EZ95" i="22" a="1"/>
  <c r="EU95" i="22" a="1"/>
  <c r="ER95" i="22" a="1"/>
  <c r="EM95" i="22" a="1"/>
  <c r="EJ95" i="22" a="1"/>
  <c r="EE95" i="22" a="1"/>
  <c r="EB95" i="22" a="1"/>
  <c r="DW95" i="22" a="1"/>
  <c r="DT95" i="22" a="1"/>
  <c r="DO95" i="22" a="1"/>
  <c r="DL95" i="22" a="1"/>
  <c r="DG95" i="22" a="1"/>
  <c r="GS95" i="22" a="1"/>
  <c r="GP95" i="22" a="1"/>
  <c r="GK95" i="22" a="1"/>
  <c r="GH95" i="22" a="1"/>
  <c r="GC95" i="22" a="1"/>
  <c r="FZ95" i="22" a="1"/>
  <c r="FU95" i="22" a="1"/>
  <c r="FR95" i="22" a="1"/>
  <c r="FM95" i="22" a="1"/>
  <c r="FJ95" i="22" a="1"/>
  <c r="FE95" i="22" a="1"/>
  <c r="FB95" i="22" a="1"/>
  <c r="EW95" i="22" a="1"/>
  <c r="ET95" i="22" a="1"/>
  <c r="EO95" i="22" a="1"/>
  <c r="EL95" i="22" a="1"/>
  <c r="EG95" i="22" a="1"/>
  <c r="ED95" i="22" a="1"/>
  <c r="DY95" i="22" a="1"/>
  <c r="DV95" i="22" a="1"/>
  <c r="DQ95" i="22" a="1"/>
  <c r="DN95" i="22" a="1"/>
  <c r="DI95" i="22" a="1"/>
  <c r="DF95" i="22" a="1"/>
  <c r="GV20" i="22" a="1"/>
  <c r="GT20" i="22" a="1"/>
  <c r="GR20" i="22" a="1"/>
  <c r="GP20" i="22" a="1"/>
  <c r="GN20" i="22" a="1"/>
  <c r="GL20" i="22" a="1"/>
  <c r="GJ20" i="22" a="1"/>
  <c r="GH20" i="22" a="1"/>
  <c r="GF20" i="22" a="1"/>
  <c r="GD20" i="22" a="1"/>
  <c r="GB20" i="22" a="1"/>
  <c r="FZ20" i="22" a="1"/>
  <c r="FX20" i="22" a="1"/>
  <c r="FV20" i="22" a="1"/>
  <c r="FT20" i="22" a="1"/>
  <c r="FR20" i="22" a="1"/>
  <c r="FP20" i="22" a="1"/>
  <c r="FN20" i="22" a="1"/>
  <c r="FL20" i="22" a="1"/>
  <c r="FJ20" i="22" a="1"/>
  <c r="FH20" i="22" a="1"/>
  <c r="FF20" i="22" a="1"/>
  <c r="FD20" i="22" a="1"/>
  <c r="FB20" i="22" a="1"/>
  <c r="EZ20" i="22" a="1"/>
  <c r="EX20" i="22" a="1"/>
  <c r="EV20" i="22" a="1"/>
  <c r="ET20" i="22" a="1"/>
  <c r="ER20" i="22" a="1"/>
  <c r="EP20" i="22" a="1"/>
  <c r="EN20" i="22" a="1"/>
  <c r="EL20" i="22" a="1"/>
  <c r="EJ20" i="22" a="1"/>
  <c r="EH20" i="22" a="1"/>
  <c r="EF20" i="22" a="1"/>
  <c r="ED20" i="22" a="1"/>
  <c r="EB20" i="22" a="1"/>
  <c r="DZ20" i="22" a="1"/>
  <c r="DX20" i="22" a="1"/>
  <c r="DV20" i="22" a="1"/>
  <c r="DT20" i="22" a="1"/>
  <c r="DR20" i="22" a="1"/>
  <c r="DP20" i="22" a="1"/>
  <c r="DN20" i="22" a="1"/>
  <c r="DL20" i="22" a="1"/>
  <c r="DJ20" i="22" a="1"/>
  <c r="DH20" i="22" a="1"/>
  <c r="DF20" i="22" a="1"/>
  <c r="GU20" i="22" a="1"/>
  <c r="GS20" i="22" a="1"/>
  <c r="GQ20" i="22" a="1"/>
  <c r="GO20" i="22" a="1"/>
  <c r="GM20" i="22" a="1"/>
  <c r="GK20" i="22" a="1"/>
  <c r="GI20" i="22" a="1"/>
  <c r="GG20" i="22" a="1"/>
  <c r="GE20" i="22" a="1"/>
  <c r="GC20" i="22" a="1"/>
  <c r="GA20" i="22" a="1"/>
  <c r="FY20" i="22" a="1"/>
  <c r="FW20" i="22" a="1"/>
  <c r="FU20" i="22" a="1"/>
  <c r="FS20" i="22" a="1"/>
  <c r="FQ20" i="22" a="1"/>
  <c r="FO20" i="22" a="1"/>
  <c r="FM20" i="22" a="1"/>
  <c r="FK20" i="22" a="1"/>
  <c r="FI20" i="22" a="1"/>
  <c r="FG20" i="22" a="1"/>
  <c r="FE20" i="22" a="1"/>
  <c r="FC20" i="22" a="1"/>
  <c r="FA20" i="22" a="1"/>
  <c r="EY20" i="22" a="1"/>
  <c r="EW20" i="22" a="1"/>
  <c r="EU20" i="22" a="1"/>
  <c r="ES20" i="22" a="1"/>
  <c r="EQ20" i="22" a="1"/>
  <c r="EO20" i="22" a="1"/>
  <c r="EM20" i="22" a="1"/>
  <c r="EK20" i="22" a="1"/>
  <c r="EI20" i="22" a="1"/>
  <c r="EG20" i="22" a="1"/>
  <c r="EE20" i="22" a="1"/>
  <c r="EC20" i="22" a="1"/>
  <c r="EA20" i="22" a="1"/>
  <c r="DY20" i="22" a="1"/>
  <c r="DW20" i="22" a="1"/>
  <c r="DU20" i="22" a="1"/>
  <c r="DS20" i="22" a="1"/>
  <c r="DQ20" i="22" a="1"/>
  <c r="DO20" i="22" a="1"/>
  <c r="DM20" i="22" a="1"/>
  <c r="DK20" i="22" a="1"/>
  <c r="DI20" i="22" a="1"/>
  <c r="DG20" i="22" a="1"/>
  <c r="DE20" i="22" a="1"/>
  <c r="CP227" i="22" a="1"/>
  <c r="BJ227" i="22" a="1"/>
  <c r="AD227" i="22" a="1"/>
  <c r="CM227" i="22" a="1"/>
  <c r="BG227" i="22" a="1"/>
  <c r="AA227" i="22" a="1"/>
  <c r="CV227" i="22" a="1"/>
  <c r="BP227" i="22" a="1"/>
  <c r="AJ227" i="22" a="1"/>
  <c r="CS227" i="22" a="1"/>
  <c r="BM227" i="22" a="1"/>
  <c r="AG227" i="22" a="1"/>
  <c r="CD227" i="22" a="1"/>
  <c r="AX227" i="22" a="1"/>
  <c r="R227" i="22" a="1"/>
  <c r="CA227" i="22" a="1"/>
  <c r="AU227" i="22" a="1"/>
  <c r="O227" i="22" a="1"/>
  <c r="CR227" i="22" a="1"/>
  <c r="BL227" i="22" a="1"/>
  <c r="AF227" i="22" a="1"/>
  <c r="CO227" i="22" a="1"/>
  <c r="BI227" i="22" a="1"/>
  <c r="AC227" i="22" a="1"/>
  <c r="M57" i="25" a="1"/>
  <c r="M6" i="25" a="1"/>
  <c r="M73" i="25" a="1"/>
  <c r="M40" i="25" a="1"/>
  <c r="M71" i="25" a="1"/>
  <c r="M96" i="25" a="1"/>
  <c r="M16" i="25" a="1"/>
  <c r="M65" i="25" a="1"/>
  <c r="M64" i="25" a="1"/>
  <c r="M86" i="25" a="1"/>
  <c r="M47" i="25" a="1"/>
  <c r="M72" i="25" a="1"/>
  <c r="M36" i="25" a="1"/>
  <c r="M98" i="25" a="1"/>
  <c r="M85" i="25" a="1"/>
  <c r="M53" i="25" a="1"/>
  <c r="M21" i="25" a="1"/>
  <c r="M4" i="25" a="1"/>
  <c r="M52" i="25" a="1"/>
  <c r="M18" i="25" a="1"/>
  <c r="M99" i="25" a="1"/>
  <c r="M67" i="25" a="1"/>
  <c r="M35" i="25" a="1"/>
  <c r="H24" i="21" a="1"/>
  <c r="H65" i="21" a="1"/>
  <c r="H33" i="21" a="1"/>
  <c r="H98" i="21" a="1"/>
  <c r="H16" i="21" a="1"/>
  <c r="H73" i="21" a="1"/>
  <c r="H41" i="21" a="1"/>
  <c r="H9" i="21" a="1"/>
  <c r="H8" i="21" a="1"/>
  <c r="H49" i="21" a="1"/>
  <c r="H17" i="21" a="1"/>
  <c r="M8" i="25" a="1"/>
  <c r="M63" i="25" a="1"/>
  <c r="M80" i="25" a="1"/>
  <c r="M11" i="25" a="1"/>
  <c r="H32" i="21" a="1"/>
  <c r="CH227" i="22" a="1"/>
  <c r="BB227" i="22" a="1"/>
  <c r="V227" i="22" a="1"/>
  <c r="CE227" i="22" a="1"/>
  <c r="AY227" i="22" a="1"/>
  <c r="S227" i="22" a="1"/>
  <c r="CN227" i="22" a="1"/>
  <c r="BH227" i="22" a="1"/>
  <c r="AB227" i="22" a="1"/>
  <c r="CK227" i="22" a="1"/>
  <c r="BE227" i="22" a="1"/>
  <c r="Y227" i="22" a="1"/>
  <c r="DA227" i="22" a="1"/>
  <c r="BV227" i="22" a="1"/>
  <c r="AP227" i="22" a="1"/>
  <c r="CY227" i="22" a="1"/>
  <c r="BS227" i="22" a="1"/>
  <c r="AM227" i="22" a="1"/>
  <c r="CJ227" i="22" a="1"/>
  <c r="BD227" i="22" a="1"/>
  <c r="X227" i="22" a="1"/>
  <c r="CG227" i="22" a="1"/>
  <c r="BA227" i="22" a="1"/>
  <c r="U227" i="22" a="1"/>
  <c r="M87" i="25" a="1"/>
  <c r="M58" i="25" a="1"/>
  <c r="M41" i="25" a="1"/>
  <c r="M89" i="25" a="1"/>
  <c r="M38" i="25" a="1"/>
  <c r="M56" i="25" a="1"/>
  <c r="M39" i="25" a="1"/>
  <c r="M66" i="25" a="1"/>
  <c r="M90" i="25" a="1"/>
  <c r="M49" i="25" a="1"/>
  <c r="M48" i="25" a="1"/>
  <c r="M95" i="25" a="1"/>
  <c r="M31" i="25" a="1"/>
  <c r="M62" i="25" a="1"/>
  <c r="M28" i="25" a="1"/>
  <c r="M82" i="25" a="1"/>
  <c r="M77" i="25" a="1"/>
  <c r="M45" i="25" a="1"/>
  <c r="M13" i="25" a="1"/>
  <c r="M84" i="25" a="1"/>
  <c r="M42" i="25" a="1"/>
  <c r="M10" i="25" a="1"/>
  <c r="M91" i="25" a="1"/>
  <c r="M59" i="25" a="1"/>
  <c r="M27" i="25" a="1"/>
  <c r="M70" i="25" a="1"/>
  <c r="M17" i="25" a="1"/>
  <c r="M92" i="25" a="1"/>
  <c r="M88" i="25" a="1"/>
  <c r="M93" i="25" a="1"/>
  <c r="M75" i="25" a="1"/>
  <c r="H74" i="21" a="1"/>
  <c r="H25" i="21" a="1"/>
  <c r="CQ2" i="24" a="1"/>
  <c r="BZ227" i="22" a="1"/>
  <c r="AT227" i="22" a="1"/>
  <c r="N227" i="22" a="1"/>
  <c r="BW227" i="22" a="1"/>
  <c r="AQ227" i="22" a="1"/>
  <c r="K227" i="22" a="1"/>
  <c r="CF227" i="22" a="1"/>
  <c r="AZ227" i="22" a="1"/>
  <c r="T227" i="22" a="1"/>
  <c r="CC227" i="22" a="1"/>
  <c r="AW227" i="22" a="1"/>
  <c r="Q227" i="22" a="1"/>
  <c r="CT227" i="22" a="1"/>
  <c r="BN227" i="22" a="1"/>
  <c r="AH227" i="22" a="1"/>
  <c r="CQ227" i="22" a="1"/>
  <c r="BK227" i="22" a="1"/>
  <c r="AE227" i="22" a="1"/>
  <c r="CB227" i="22" a="1"/>
  <c r="AV227" i="22" a="1"/>
  <c r="P227" i="22" a="1"/>
  <c r="BY227" i="22" a="1"/>
  <c r="AS227" i="22" a="1"/>
  <c r="M227" i="22" a="1"/>
  <c r="M78" i="25" a="1"/>
  <c r="M23" i="25" a="1"/>
  <c r="M24" i="25" a="1"/>
  <c r="M9" i="25" a="1"/>
  <c r="M25" i="25" a="1"/>
  <c r="M55" i="25" a="1"/>
  <c r="M22" i="25" a="1"/>
  <c r="M7" i="25" a="1"/>
  <c r="M50" i="25" a="1"/>
  <c r="M97" i="25" a="1"/>
  <c r="M33" i="25" a="1"/>
  <c r="M30" i="25" a="1"/>
  <c r="M79" i="25" a="1"/>
  <c r="M15" i="25" a="1"/>
  <c r="M54" i="25" a="1"/>
  <c r="M20" i="25" a="1"/>
  <c r="M46" i="25" a="1"/>
  <c r="M69" i="25" a="1"/>
  <c r="M37" i="25" a="1"/>
  <c r="M5" i="25" a="1"/>
  <c r="M68" i="25" a="1"/>
  <c r="M34" i="25" a="1"/>
  <c r="M94" i="25" a="1"/>
  <c r="M83" i="25" a="1"/>
  <c r="M51" i="25" a="1"/>
  <c r="M19" i="25" a="1"/>
  <c r="H90" i="21" a="1"/>
  <c r="H81" i="21" a="1"/>
  <c r="M76" i="25" a="1"/>
  <c r="M81" i="25" a="1"/>
  <c r="M14" i="25" a="1"/>
  <c r="M44" i="25" a="1"/>
  <c r="M29" i="25" a="1"/>
  <c r="M60" i="25" a="1"/>
  <c r="H89" i="21" a="1"/>
  <c r="CX227" i="22" a="1"/>
  <c r="BR227" i="22" a="1"/>
  <c r="AL227" i="22" a="1"/>
  <c r="CU227" i="22" a="1"/>
  <c r="BO227" i="22" a="1"/>
  <c r="AI227" i="22" a="1"/>
  <c r="J227" i="22" a="1"/>
  <c r="BX227" i="22" a="1"/>
  <c r="AR227" i="22" a="1"/>
  <c r="L227" i="22" a="1"/>
  <c r="BU227" i="22" a="1"/>
  <c r="AO227" i="22" a="1"/>
  <c r="CL227" i="22" a="1"/>
  <c r="BF227" i="22" a="1"/>
  <c r="Z227" i="22" a="1"/>
  <c r="CI227" i="22" a="1"/>
  <c r="BC227" i="22" a="1"/>
  <c r="W227" i="22" a="1"/>
  <c r="CZ227" i="22" a="1"/>
  <c r="BT227" i="22" a="1"/>
  <c r="AN227" i="22" a="1"/>
  <c r="CW227" i="22" a="1"/>
  <c r="BQ227" i="22" a="1"/>
  <c r="AK227" i="22" a="1"/>
  <c r="M74" i="25" a="1"/>
  <c r="M32" i="25" a="1"/>
  <c r="M12" i="25" a="1"/>
  <c r="M61" i="25" a="1"/>
  <c r="M26" i="25" a="1"/>
  <c r="M43" i="25" a="1"/>
  <c r="H57" i="21" a="1"/>
  <c r="K26" i="23" a="1"/>
  <c r="K30" i="23" a="1"/>
  <c r="K59" i="23" a="1"/>
  <c r="K47" i="23" a="1"/>
  <c r="K64" i="23" a="1"/>
  <c r="K15" i="23" a="1"/>
  <c r="K65" i="23" a="1"/>
  <c r="K62" i="23" a="1"/>
  <c r="W105" i="24" a="1"/>
  <c r="AM105" i="24" a="1"/>
  <c r="BC105" i="24" a="1"/>
  <c r="BS105" i="24" a="1"/>
  <c r="CI105" i="24" a="1"/>
  <c r="CY105" i="24" a="1"/>
  <c r="U105" i="24" a="1"/>
  <c r="AK105" i="24" a="1"/>
  <c r="BA105" i="24" a="1"/>
  <c r="BQ105" i="24" a="1"/>
  <c r="CG105" i="24" a="1"/>
  <c r="CW105" i="24" a="1"/>
  <c r="V105" i="24" a="1"/>
  <c r="AL105" i="24" a="1"/>
  <c r="BB105" i="24" a="1"/>
  <c r="BR105" i="24" a="1"/>
  <c r="CH105" i="24" a="1"/>
  <c r="CX105" i="24" a="1"/>
  <c r="BM105" i="24" a="1"/>
  <c r="AJ105" i="24" a="1"/>
  <c r="CV105" i="24" a="1"/>
  <c r="BH105" i="24" a="1"/>
  <c r="AZ105" i="24" a="1"/>
  <c r="CF105" i="24" a="1"/>
  <c r="J105" i="24" a="1"/>
  <c r="Z105" i="24" a="1"/>
  <c r="AP105" i="24" a="1"/>
  <c r="BF105" i="24" a="1"/>
  <c r="BV105" i="24" a="1"/>
  <c r="CL105" i="24" a="1"/>
  <c r="H105" i="24" a="1"/>
  <c r="X105" i="24" a="1"/>
  <c r="AN105" i="24" a="1"/>
  <c r="BD105" i="24" a="1"/>
  <c r="BT105" i="24" a="1"/>
  <c r="CJ105" i="24" a="1"/>
  <c r="K105" i="24" a="1"/>
  <c r="AA105" i="24" a="1"/>
  <c r="AQ105" i="24" a="1"/>
  <c r="BG105" i="24" a="1"/>
  <c r="BW105" i="24" a="1"/>
  <c r="CM105" i="24" a="1"/>
  <c r="L105" i="24" a="1"/>
  <c r="BX105" i="24" a="1"/>
  <c r="BE105" i="24" a="1"/>
  <c r="Q105" i="24" a="1"/>
  <c r="CC105" i="24" a="1"/>
  <c r="T105" i="24" a="1"/>
  <c r="O105" i="24" a="1"/>
  <c r="AE105" i="24" a="1"/>
  <c r="AU105" i="24" a="1"/>
  <c r="BK105" i="24" a="1"/>
  <c r="CA105" i="24" a="1"/>
  <c r="CQ105" i="24" a="1"/>
  <c r="M105" i="24" a="1"/>
  <c r="AC105" i="24" a="1"/>
  <c r="AS105" i="24" a="1"/>
  <c r="BI105" i="24" a="1"/>
  <c r="BY105" i="24" a="1"/>
  <c r="CO105" i="24" a="1"/>
  <c r="N105" i="24" a="1"/>
  <c r="AD105" i="24" a="1"/>
  <c r="AT105" i="24" a="1"/>
  <c r="BJ105" i="24" a="1"/>
  <c r="BZ105" i="24" a="1"/>
  <c r="CP105" i="24" a="1"/>
  <c r="AG105" i="24" a="1"/>
  <c r="CS105" i="24" a="1"/>
  <c r="BP105" i="24" a="1"/>
  <c r="AB105" i="24" a="1"/>
  <c r="CN105" i="24" a="1"/>
  <c r="BU105" i="24" a="1"/>
  <c r="R105" i="24" a="1"/>
  <c r="AH105" i="24" a="1"/>
  <c r="AX105" i="24" a="1"/>
  <c r="BN105" i="24" a="1"/>
  <c r="CD105" i="24" a="1"/>
  <c r="CT105" i="24" a="1"/>
  <c r="P105" i="24" a="1"/>
  <c r="AF105" i="24" a="1"/>
  <c r="AV105" i="24" a="1"/>
  <c r="BL105" i="24" a="1"/>
  <c r="CB105" i="24" a="1"/>
  <c r="CR105" i="24" a="1"/>
  <c r="S105" i="24" a="1"/>
  <c r="AI105" i="24" a="1"/>
  <c r="AY105" i="24" a="1"/>
  <c r="BO105" i="24" a="1"/>
  <c r="CE105" i="24" a="1"/>
  <c r="CU105" i="24" a="1"/>
  <c r="AR105" i="24" a="1"/>
  <c r="Y105" i="24" a="1"/>
  <c r="CK105" i="24" a="1"/>
  <c r="AW105" i="24" a="1"/>
  <c r="I105" i="24" a="1"/>
  <c r="AO105" i="24" a="1"/>
  <c r="J34" i="24" a="1"/>
  <c r="Z34" i="24" a="1"/>
  <c r="AL34" i="24" a="1"/>
  <c r="AT34" i="24" a="1"/>
  <c r="BB34" i="24" a="1"/>
  <c r="BJ34" i="24" a="1"/>
  <c r="BR34" i="24" a="1"/>
  <c r="BZ34" i="24" a="1"/>
  <c r="CH34" i="24" a="1"/>
  <c r="CP34" i="24" a="1"/>
  <c r="CX34" i="24" a="1"/>
  <c r="W34" i="24" a="1"/>
  <c r="L34" i="24" a="1"/>
  <c r="AB34" i="24" a="1"/>
  <c r="AM34" i="24" a="1"/>
  <c r="AU34" i="24" a="1"/>
  <c r="BC34" i="24" a="1"/>
  <c r="BK34" i="24" a="1"/>
  <c r="BS34" i="24" a="1"/>
  <c r="CA34" i="24" a="1"/>
  <c r="CI34" i="24" a="1"/>
  <c r="CQ34" i="24" a="1"/>
  <c r="CY34" i="24" a="1"/>
  <c r="AC34" i="24" a="1"/>
  <c r="N34" i="24" a="1"/>
  <c r="AD34" i="24" a="1"/>
  <c r="AN34" i="24" a="1"/>
  <c r="AV34" i="24" a="1"/>
  <c r="BD34" i="24" a="1"/>
  <c r="BL34" i="24" a="1"/>
  <c r="BT34" i="24" a="1"/>
  <c r="CB34" i="24" a="1"/>
  <c r="CJ34" i="24" a="1"/>
  <c r="CR34" i="24" a="1"/>
  <c r="K34" i="24" a="1"/>
  <c r="AA34" i="24" a="1"/>
  <c r="P34" i="24" a="1"/>
  <c r="AF34" i="24" a="1"/>
  <c r="AO34" i="24" a="1"/>
  <c r="AW34" i="24" a="1"/>
  <c r="BE34" i="24" a="1"/>
  <c r="BM34" i="24" a="1"/>
  <c r="BU34" i="24" a="1"/>
  <c r="CC34" i="24" a="1"/>
  <c r="CK34" i="24" a="1"/>
  <c r="CS34" i="24" a="1"/>
  <c r="I34" i="24" a="1"/>
  <c r="Q34" i="24" a="1"/>
  <c r="R34" i="24" a="1"/>
  <c r="AH34" i="24" a="1"/>
  <c r="AP34" i="24" a="1"/>
  <c r="AX34" i="24" a="1"/>
  <c r="BF34" i="24" a="1"/>
  <c r="BN34" i="24" a="1"/>
  <c r="BV34" i="24" a="1"/>
  <c r="CD34" i="24" a="1"/>
  <c r="CL34" i="24" a="1"/>
  <c r="CT34" i="24" a="1"/>
  <c r="O34" i="24" a="1"/>
  <c r="AE34" i="24" a="1"/>
  <c r="T34" i="24" a="1"/>
  <c r="AI34" i="24" a="1"/>
  <c r="AQ34" i="24" a="1"/>
  <c r="AY34" i="24" a="1"/>
  <c r="BG34" i="24" a="1"/>
  <c r="BO34" i="24" a="1"/>
  <c r="BW34" i="24" a="1"/>
  <c r="CE34" i="24" a="1"/>
  <c r="CM34" i="24" a="1"/>
  <c r="CU34" i="24" a="1"/>
  <c r="Y34" i="24" a="1"/>
  <c r="AG34" i="24" a="1"/>
  <c r="V34" i="24" a="1"/>
  <c r="AJ34" i="24" a="1"/>
  <c r="AR34" i="24" a="1"/>
  <c r="AZ34" i="24" a="1"/>
  <c r="BH34" i="24" a="1"/>
  <c r="BP34" i="24" a="1"/>
  <c r="BX34" i="24" a="1"/>
  <c r="CF34" i="24" a="1"/>
  <c r="CN34" i="24" a="1"/>
  <c r="CV34" i="24" a="1"/>
  <c r="S34" i="24" a="1"/>
  <c r="H34" i="24" a="1"/>
  <c r="X34" i="24" a="1"/>
  <c r="AK34" i="24" a="1"/>
  <c r="AS34" i="24" a="1"/>
  <c r="BA34" i="24" a="1"/>
  <c r="BI34" i="24" a="1"/>
  <c r="BQ34" i="24" a="1"/>
  <c r="BY34" i="24" a="1"/>
  <c r="CG34" i="24" a="1"/>
  <c r="CO34" i="24" a="1"/>
  <c r="CW34" i="24" a="1"/>
  <c r="M34" i="24" a="1"/>
  <c r="U34" i="24" a="1"/>
  <c r="R98" i="24" a="1"/>
  <c r="AH98" i="24" a="1"/>
  <c r="AX98" i="24" a="1"/>
  <c r="BN98" i="24" a="1"/>
  <c r="CD98" i="24" a="1"/>
  <c r="CT98" i="24" a="1"/>
  <c r="P98" i="24" a="1"/>
  <c r="AF98" i="24" a="1"/>
  <c r="AV98" i="24" a="1"/>
  <c r="BL98" i="24" a="1"/>
  <c r="CB98" i="24" a="1"/>
  <c r="CR98" i="24" a="1"/>
  <c r="S98" i="24" a="1"/>
  <c r="AI98" i="24" a="1"/>
  <c r="AY98" i="24" a="1"/>
  <c r="BO98" i="24" a="1"/>
  <c r="CE98" i="24" a="1"/>
  <c r="CU98" i="24" a="1"/>
  <c r="AR98" i="24" a="1"/>
  <c r="Y98" i="24" a="1"/>
  <c r="CK98" i="24" a="1"/>
  <c r="AW98" i="24" a="1"/>
  <c r="AO98" i="24" a="1"/>
  <c r="T98" i="24" a="1"/>
  <c r="W98" i="24" a="1"/>
  <c r="AM98" i="24" a="1"/>
  <c r="BC98" i="24" a="1"/>
  <c r="BS98" i="24" a="1"/>
  <c r="CI98" i="24" a="1"/>
  <c r="CY98" i="24" a="1"/>
  <c r="U98" i="24" a="1"/>
  <c r="AK98" i="24" a="1"/>
  <c r="BA98" i="24" a="1"/>
  <c r="BQ98" i="24" a="1"/>
  <c r="CG98" i="24" a="1"/>
  <c r="CW98" i="24" a="1"/>
  <c r="V98" i="24" a="1"/>
  <c r="AL98" i="24" a="1"/>
  <c r="BB98" i="24" a="1"/>
  <c r="BR98" i="24" a="1"/>
  <c r="CH98" i="24" a="1"/>
  <c r="CX98" i="24" a="1"/>
  <c r="BM98" i="24" a="1"/>
  <c r="AJ98" i="24" a="1"/>
  <c r="CV98" i="24" a="1"/>
  <c r="BH98" i="24" a="1"/>
  <c r="CF98" i="24" a="1"/>
  <c r="BU98" i="24" a="1"/>
  <c r="J98" i="24" a="1"/>
  <c r="Z98" i="24" a="1"/>
  <c r="AP98" i="24" a="1"/>
  <c r="BF98" i="24" a="1"/>
  <c r="BV98" i="24" a="1"/>
  <c r="CL98" i="24" a="1"/>
  <c r="H98" i="24" a="1"/>
  <c r="X98" i="24" a="1"/>
  <c r="AN98" i="24" a="1"/>
  <c r="BD98" i="24" a="1"/>
  <c r="BT98" i="24" a="1"/>
  <c r="CJ98" i="24" a="1"/>
  <c r="K98" i="24" a="1"/>
  <c r="AA98" i="24" a="1"/>
  <c r="AQ98" i="24" a="1"/>
  <c r="BG98" i="24" a="1"/>
  <c r="BW98" i="24" a="1"/>
  <c r="CM98" i="24" a="1"/>
  <c r="L98" i="24" a="1"/>
  <c r="BX98" i="24" a="1"/>
  <c r="BE98" i="24" a="1"/>
  <c r="Q98" i="24" a="1"/>
  <c r="CC98" i="24" a="1"/>
  <c r="I98" i="24" a="1"/>
  <c r="O98" i="24" a="1"/>
  <c r="AE98" i="24" a="1"/>
  <c r="AU98" i="24" a="1"/>
  <c r="BK98" i="24" a="1"/>
  <c r="CA98" i="24" a="1"/>
  <c r="CQ98" i="24" a="1"/>
  <c r="M98" i="24" a="1"/>
  <c r="AC98" i="24" a="1"/>
  <c r="AS98" i="24" a="1"/>
  <c r="BI98" i="24" a="1"/>
  <c r="BY98" i="24" a="1"/>
  <c r="CO98" i="24" a="1"/>
  <c r="N98" i="24" a="1"/>
  <c r="AD98" i="24" a="1"/>
  <c r="AT98" i="24" a="1"/>
  <c r="BJ98" i="24" a="1"/>
  <c r="BZ98" i="24" a="1"/>
  <c r="CP98" i="24" a="1"/>
  <c r="AG98" i="24" a="1"/>
  <c r="CS98" i="24" a="1"/>
  <c r="BP98" i="24" a="1"/>
  <c r="AB98" i="24" a="1"/>
  <c r="CN98" i="24" a="1"/>
  <c r="AZ98" i="24" a="1"/>
  <c r="N13" i="24" a="1"/>
  <c r="V13" i="24" a="1"/>
  <c r="AD13" i="24" a="1"/>
  <c r="AL13" i="24" a="1"/>
  <c r="AT13" i="24" a="1"/>
  <c r="BB13" i="24" a="1"/>
  <c r="BJ13" i="24" a="1"/>
  <c r="BR13" i="24" a="1"/>
  <c r="AA13" i="24" a="1"/>
  <c r="BG13" i="24" a="1"/>
  <c r="Y13" i="24" a="1"/>
  <c r="BE13" i="24" a="1"/>
  <c r="BY13" i="24" a="1"/>
  <c r="CG13" i="24" a="1"/>
  <c r="CO13" i="24" a="1"/>
  <c r="CW13" i="24" a="1"/>
  <c r="AE13" i="24" a="1"/>
  <c r="BK13" i="24" a="1"/>
  <c r="BZ13" i="24" a="1"/>
  <c r="AC13" i="24" a="1"/>
  <c r="CR13" i="24" a="1"/>
  <c r="CD13" i="24" a="1"/>
  <c r="CF13" i="24" a="1"/>
  <c r="BX13" i="24" a="1"/>
  <c r="H13" i="24" a="1"/>
  <c r="P13" i="24" a="1"/>
  <c r="X13" i="24" a="1"/>
  <c r="AF13" i="24" a="1"/>
  <c r="AN13" i="24" a="1"/>
  <c r="AV13" i="24" a="1"/>
  <c r="BD13" i="24" a="1"/>
  <c r="BL13" i="24" a="1"/>
  <c r="BT13" i="24" a="1"/>
  <c r="AI13" i="24" a="1"/>
  <c r="BO13" i="24" a="1"/>
  <c r="AG13" i="24" a="1"/>
  <c r="BM13" i="24" a="1"/>
  <c r="CA13" i="24" a="1"/>
  <c r="CI13" i="24" a="1"/>
  <c r="CQ13" i="24" a="1"/>
  <c r="CY13" i="24" a="1"/>
  <c r="AM13" i="24" a="1"/>
  <c r="BS13" i="24" a="1"/>
  <c r="CH13" i="24" a="1"/>
  <c r="BI13" i="24" a="1"/>
  <c r="U13" i="24" a="1"/>
  <c r="CL13" i="24" a="1"/>
  <c r="M13" i="24" a="1"/>
  <c r="J13" i="24" a="1"/>
  <c r="R13" i="24" a="1"/>
  <c r="Z13" i="24" a="1"/>
  <c r="AH13" i="24" a="1"/>
  <c r="AP13" i="24" a="1"/>
  <c r="AX13" i="24" a="1"/>
  <c r="BF13" i="24" a="1"/>
  <c r="BN13" i="24" a="1"/>
  <c r="K13" i="24" a="1"/>
  <c r="AQ13" i="24" a="1"/>
  <c r="I13" i="24" a="1"/>
  <c r="AO13" i="24" a="1"/>
  <c r="BU13" i="24" a="1"/>
  <c r="CC13" i="24" a="1"/>
  <c r="CK13" i="24" a="1"/>
  <c r="CS13" i="24" a="1"/>
  <c r="O13" i="24" a="1"/>
  <c r="AU13" i="24" a="1"/>
  <c r="AK13" i="24" a="1"/>
  <c r="CP13" i="24" a="1"/>
  <c r="CB13" i="24" a="1"/>
  <c r="BA13" i="24" a="1"/>
  <c r="CT13" i="24" a="1"/>
  <c r="CN13" i="24" a="1"/>
  <c r="L13" i="24" a="1"/>
  <c r="T13" i="24" a="1"/>
  <c r="AB13" i="24" a="1"/>
  <c r="AJ13" i="24" a="1"/>
  <c r="AR13" i="24" a="1"/>
  <c r="AZ13" i="24" a="1"/>
  <c r="BH13" i="24" a="1"/>
  <c r="BP13" i="24" a="1"/>
  <c r="S13" i="24" a="1"/>
  <c r="AY13" i="24" a="1"/>
  <c r="Q13" i="24" a="1"/>
  <c r="AW13" i="24" a="1"/>
  <c r="BW13" i="24" a="1"/>
  <c r="CE13" i="24" a="1"/>
  <c r="CM13" i="24" a="1"/>
  <c r="CU13" i="24" a="1"/>
  <c r="W13" i="24" a="1"/>
  <c r="BC13" i="24" a="1"/>
  <c r="BQ13" i="24" a="1"/>
  <c r="CX13" i="24" a="1"/>
  <c r="CJ13" i="24" a="1"/>
  <c r="BV13" i="24" a="1"/>
  <c r="AS13" i="24" a="1"/>
  <c r="CV13" i="24" a="1"/>
  <c r="O77" i="24" a="1"/>
  <c r="AE77" i="24" a="1"/>
  <c r="AU77" i="24" a="1"/>
  <c r="BK77" i="24" a="1"/>
  <c r="CA77" i="24" a="1"/>
  <c r="CQ77" i="24" a="1"/>
  <c r="M77" i="24" a="1"/>
  <c r="AC77" i="24" a="1"/>
  <c r="AS77" i="24" a="1"/>
  <c r="BI77" i="24" a="1"/>
  <c r="BY77" i="24" a="1"/>
  <c r="CO77" i="24" a="1"/>
  <c r="N77" i="24" a="1"/>
  <c r="AD77" i="24" a="1"/>
  <c r="AT77" i="24" a="1"/>
  <c r="BJ77" i="24" a="1"/>
  <c r="BZ77" i="24" a="1"/>
  <c r="CP77" i="24" a="1"/>
  <c r="AG77" i="24" a="1"/>
  <c r="CS77" i="24" a="1"/>
  <c r="BP77" i="24" a="1"/>
  <c r="AB77" i="24" a="1"/>
  <c r="CN77" i="24" a="1"/>
  <c r="BU77" i="24" a="1"/>
  <c r="R77" i="24" a="1"/>
  <c r="AH77" i="24" a="1"/>
  <c r="AX77" i="24" a="1"/>
  <c r="BN77" i="24" a="1"/>
  <c r="CD77" i="24" a="1"/>
  <c r="CT77" i="24" a="1"/>
  <c r="P77" i="24" a="1"/>
  <c r="AF77" i="24" a="1"/>
  <c r="AV77" i="24" a="1"/>
  <c r="BL77" i="24" a="1"/>
  <c r="CB77" i="24" a="1"/>
  <c r="CR77" i="24" a="1"/>
  <c r="S77" i="24" a="1"/>
  <c r="AI77" i="24" a="1"/>
  <c r="AY77" i="24" a="1"/>
  <c r="BO77" i="24" a="1"/>
  <c r="CE77" i="24" a="1"/>
  <c r="CU77" i="24" a="1"/>
  <c r="AR77" i="24" a="1"/>
  <c r="Y77" i="24" a="1"/>
  <c r="CK77" i="24" a="1"/>
  <c r="AW77" i="24" a="1"/>
  <c r="I77" i="24" a="1"/>
  <c r="AO77" i="24" a="1"/>
  <c r="W77" i="24" a="1"/>
  <c r="AM77" i="24" a="1"/>
  <c r="BC77" i="24" a="1"/>
  <c r="BS77" i="24" a="1"/>
  <c r="CI77" i="24" a="1"/>
  <c r="CY77" i="24" a="1"/>
  <c r="U77" i="24" a="1"/>
  <c r="AK77" i="24" a="1"/>
  <c r="BA77" i="24" a="1"/>
  <c r="BQ77" i="24" a="1"/>
  <c r="CG77" i="24" a="1"/>
  <c r="CW77" i="24" a="1"/>
  <c r="V77" i="24" a="1"/>
  <c r="AL77" i="24" a="1"/>
  <c r="BB77" i="24" a="1"/>
  <c r="BR77" i="24" a="1"/>
  <c r="CH77" i="24" a="1"/>
  <c r="CX77" i="24" a="1"/>
  <c r="BM77" i="24" a="1"/>
  <c r="AJ77" i="24" a="1"/>
  <c r="CV77" i="24" a="1"/>
  <c r="BH77" i="24" a="1"/>
  <c r="AZ77" i="24" a="1"/>
  <c r="CF77" i="24" a="1"/>
  <c r="J77" i="24" a="1"/>
  <c r="Z77" i="24" a="1"/>
  <c r="AP77" i="24" a="1"/>
  <c r="BF77" i="24" a="1"/>
  <c r="BV77" i="24" a="1"/>
  <c r="CL77" i="24" a="1"/>
  <c r="H77" i="24" a="1"/>
  <c r="X77" i="24" a="1"/>
  <c r="AN77" i="24" a="1"/>
  <c r="BD77" i="24" a="1"/>
  <c r="BT77" i="24" a="1"/>
  <c r="CJ77" i="24" a="1"/>
  <c r="K77" i="24" a="1"/>
  <c r="AA77" i="24" a="1"/>
  <c r="AQ77" i="24" a="1"/>
  <c r="BG77" i="24" a="1"/>
  <c r="BW77" i="24" a="1"/>
  <c r="CM77" i="24" a="1"/>
  <c r="L77" i="24" a="1"/>
  <c r="BX77" i="24" a="1"/>
  <c r="BE77" i="24" a="1"/>
  <c r="Q77" i="24" a="1"/>
  <c r="CC77" i="24" a="1"/>
  <c r="T77" i="24" a="1"/>
  <c r="L139" i="24" a="1"/>
  <c r="AB139" i="24" a="1"/>
  <c r="AR139" i="24" a="1"/>
  <c r="BH139" i="24" a="1"/>
  <c r="BX139" i="24" a="1"/>
  <c r="CN139" i="24" a="1"/>
  <c r="M139" i="24" a="1"/>
  <c r="AC139" i="24" a="1"/>
  <c r="AS139" i="24" a="1"/>
  <c r="BI139" i="24" a="1"/>
  <c r="BY139" i="24" a="1"/>
  <c r="CO139" i="24" a="1"/>
  <c r="N139" i="24" a="1"/>
  <c r="AD139" i="24" a="1"/>
  <c r="AT139" i="24" a="1"/>
  <c r="BJ139" i="24" a="1"/>
  <c r="BZ139" i="24" a="1"/>
  <c r="CP139" i="24" a="1"/>
  <c r="O139" i="24" a="1"/>
  <c r="AE139" i="24" a="1"/>
  <c r="AU139" i="24" a="1"/>
  <c r="BK139" i="24" a="1"/>
  <c r="CA139" i="24" a="1"/>
  <c r="CQ139" i="24" a="1"/>
  <c r="P139" i="24" a="1"/>
  <c r="AF139" i="24" a="1"/>
  <c r="AV139" i="24" a="1"/>
  <c r="BL139" i="24" a="1"/>
  <c r="CB139" i="24" a="1"/>
  <c r="CR139" i="24" a="1"/>
  <c r="Q139" i="24" a="1"/>
  <c r="AG139" i="24" a="1"/>
  <c r="AW139" i="24" a="1"/>
  <c r="BM139" i="24" a="1"/>
  <c r="CC139" i="24" a="1"/>
  <c r="CS139" i="24" a="1"/>
  <c r="R139" i="24" a="1"/>
  <c r="AH139" i="24" a="1"/>
  <c r="AX139" i="24" a="1"/>
  <c r="BN139" i="24" a="1"/>
  <c r="CD139" i="24" a="1"/>
  <c r="CT139" i="24" a="1"/>
  <c r="S139" i="24" a="1"/>
  <c r="AI139" i="24" a="1"/>
  <c r="AY139" i="24" a="1"/>
  <c r="BO139" i="24" a="1"/>
  <c r="CE139" i="24" a="1"/>
  <c r="CU139" i="24" a="1"/>
  <c r="T139" i="24" a="1"/>
  <c r="AJ139" i="24" a="1"/>
  <c r="AZ139" i="24" a="1"/>
  <c r="BP139" i="24" a="1"/>
  <c r="CF139" i="24" a="1"/>
  <c r="CV139" i="24" a="1"/>
  <c r="U139" i="24" a="1"/>
  <c r="AK139" i="24" a="1"/>
  <c r="BA139" i="24" a="1"/>
  <c r="BQ139" i="24" a="1"/>
  <c r="CG139" i="24" a="1"/>
  <c r="CW139" i="24" a="1"/>
  <c r="V139" i="24" a="1"/>
  <c r="AL139" i="24" a="1"/>
  <c r="BB139" i="24" a="1"/>
  <c r="BR139" i="24" a="1"/>
  <c r="CH139" i="24" a="1"/>
  <c r="CX139" i="24" a="1"/>
  <c r="W139" i="24" a="1"/>
  <c r="AM139" i="24" a="1"/>
  <c r="BC139" i="24" a="1"/>
  <c r="BS139" i="24" a="1"/>
  <c r="CI139" i="24" a="1"/>
  <c r="CY139" i="24" a="1"/>
  <c r="H139" i="24" a="1"/>
  <c r="X139" i="24" a="1"/>
  <c r="AN139" i="24" a="1"/>
  <c r="BD139" i="24" a="1"/>
  <c r="BT139" i="24" a="1"/>
  <c r="CJ139" i="24" a="1"/>
  <c r="I139" i="24" a="1"/>
  <c r="Y139" i="24" a="1"/>
  <c r="AO139" i="24" a="1"/>
  <c r="BE139" i="24" a="1"/>
  <c r="BU139" i="24" a="1"/>
  <c r="CK139" i="24" a="1"/>
  <c r="J139" i="24" a="1"/>
  <c r="Z139" i="24" a="1"/>
  <c r="AP139" i="24" a="1"/>
  <c r="BF139" i="24" a="1"/>
  <c r="BV139" i="24" a="1"/>
  <c r="CL139" i="24" a="1"/>
  <c r="K139" i="24" a="1"/>
  <c r="AA139" i="24" a="1"/>
  <c r="AQ139" i="24" a="1"/>
  <c r="BG139" i="24" a="1"/>
  <c r="BW139" i="24" a="1"/>
  <c r="CM139" i="24" a="1"/>
  <c r="L3" i="24" a="1"/>
  <c r="T3" i="24" a="1"/>
  <c r="AB3" i="24" a="1"/>
  <c r="O3" i="24" a="1"/>
  <c r="W3" i="24" a="1"/>
  <c r="AE3" i="24" a="1"/>
  <c r="AU3" i="24" a="1"/>
  <c r="BK3" i="24" a="1"/>
  <c r="CA3" i="24" a="1"/>
  <c r="CQ3" i="24" a="1"/>
  <c r="AK3" i="24" a="1"/>
  <c r="BA3" i="24" a="1"/>
  <c r="BQ3" i="24" a="1"/>
  <c r="CG3" i="24" a="1"/>
  <c r="CW3" i="24" a="1"/>
  <c r="AQ3" i="24" a="1"/>
  <c r="AD3" i="24" a="1"/>
  <c r="BO3" i="24" a="1"/>
  <c r="CU3" i="24" a="1"/>
  <c r="CK3" i="24" a="1"/>
  <c r="BJ3" i="24" a="1"/>
  <c r="BE3" i="24" a="1"/>
  <c r="CB3" i="24" a="1"/>
  <c r="BU3" i="24" a="1"/>
  <c r="N3" i="24" a="1"/>
  <c r="V3" i="24" a="1"/>
  <c r="I3" i="24" a="1"/>
  <c r="Q3" i="24" a="1"/>
  <c r="Y3" i="24" a="1"/>
  <c r="AJ3" i="24" a="1"/>
  <c r="AZ3" i="24" a="1"/>
  <c r="BP3" i="24" a="1"/>
  <c r="CF3" i="24" a="1"/>
  <c r="CV3" i="24" a="1"/>
  <c r="AP3" i="24" a="1"/>
  <c r="BF3" i="24" a="1"/>
  <c r="BV3" i="24" a="1"/>
  <c r="CL3" i="24" a="1"/>
  <c r="AF3" i="24" a="1"/>
  <c r="AV3" i="24" a="1"/>
  <c r="AO3" i="24" a="1"/>
  <c r="BT3" i="24" a="1"/>
  <c r="AG3" i="24" a="1"/>
  <c r="CR3" i="24" a="1"/>
  <c r="CM3" i="24" a="1"/>
  <c r="BL3" i="24" a="1"/>
  <c r="BM3" i="24" a="1"/>
  <c r="CH3" i="24" a="1"/>
  <c r="H3" i="24" a="1"/>
  <c r="P3" i="24" a="1"/>
  <c r="X3" i="24" a="1"/>
  <c r="K3" i="24" a="1"/>
  <c r="S3" i="24" a="1"/>
  <c r="AA3" i="24" a="1"/>
  <c r="AM3" i="24" a="1"/>
  <c r="BC3" i="24" a="1"/>
  <c r="BS3" i="24" a="1"/>
  <c r="CI3" i="24" a="1"/>
  <c r="CY3" i="24" a="1"/>
  <c r="AS3" i="24" a="1"/>
  <c r="BI3" i="24" a="1"/>
  <c r="BY3" i="24" a="1"/>
  <c r="CO3" i="24" a="1"/>
  <c r="AI3" i="24" a="1"/>
  <c r="AT3" i="24" a="1"/>
  <c r="AY3" i="24" a="1"/>
  <c r="CE3" i="24" a="1"/>
  <c r="BW3" i="24" a="1"/>
  <c r="CX3" i="24" a="1"/>
  <c r="CS3" i="24" a="1"/>
  <c r="BR3" i="24" a="1"/>
  <c r="CP3" i="24" a="1"/>
  <c r="J3" i="24" a="1"/>
  <c r="R3" i="24" a="1"/>
  <c r="Z3" i="24" a="1"/>
  <c r="M3" i="24" a="1"/>
  <c r="U3" i="24" a="1"/>
  <c r="AC3" i="24" a="1"/>
  <c r="AR3" i="24" a="1"/>
  <c r="BH3" i="24" a="1"/>
  <c r="BX3" i="24" a="1"/>
  <c r="CN3" i="24" a="1"/>
  <c r="AH3" i="24" a="1"/>
  <c r="AX3" i="24" a="1"/>
  <c r="BN3" i="24" a="1"/>
  <c r="CD3" i="24" a="1"/>
  <c r="CT3" i="24" a="1"/>
  <c r="AN3" i="24" a="1"/>
  <c r="AL3" i="24" a="1"/>
  <c r="BD3" i="24" a="1"/>
  <c r="CJ3" i="24" a="1"/>
  <c r="CC3" i="24" a="1"/>
  <c r="BB3" i="24" a="1"/>
  <c r="AW3" i="24" a="1"/>
  <c r="BZ3" i="24" a="1"/>
  <c r="BG3" i="24" a="1"/>
  <c r="Q67" i="24" a="1"/>
  <c r="Y67" i="24" a="1"/>
  <c r="AG67" i="24" a="1"/>
  <c r="AO67" i="24" a="1"/>
  <c r="AW67" i="24" a="1"/>
  <c r="BE67" i="24" a="1"/>
  <c r="BM67" i="24" a="1"/>
  <c r="BU67" i="24" a="1"/>
  <c r="CC67" i="24" a="1"/>
  <c r="CK67" i="24" a="1"/>
  <c r="CS67" i="24" a="1"/>
  <c r="I67" i="24" a="1"/>
  <c r="P67" i="24" a="1"/>
  <c r="X67" i="24" a="1"/>
  <c r="AF67" i="24" a="1"/>
  <c r="AN67" i="24" a="1"/>
  <c r="AV67" i="24" a="1"/>
  <c r="BD67" i="24" a="1"/>
  <c r="BL67" i="24" a="1"/>
  <c r="BT67" i="24" a="1"/>
  <c r="CB67" i="24" a="1"/>
  <c r="CJ67" i="24" a="1"/>
  <c r="CR67" i="24" a="1"/>
  <c r="H67" i="24" a="1"/>
  <c r="K67" i="24" a="1"/>
  <c r="S67" i="24" a="1"/>
  <c r="AA67" i="24" a="1"/>
  <c r="AI67" i="24" a="1"/>
  <c r="AQ67" i="24" a="1"/>
  <c r="AY67" i="24" a="1"/>
  <c r="BG67" i="24" a="1"/>
  <c r="BO67" i="24" a="1"/>
  <c r="BW67" i="24" a="1"/>
  <c r="CE67" i="24" a="1"/>
  <c r="CM67" i="24" a="1"/>
  <c r="CU67" i="24" a="1"/>
  <c r="J67" i="24" a="1"/>
  <c r="R67" i="24" a="1"/>
  <c r="Z67" i="24" a="1"/>
  <c r="AH67" i="24" a="1"/>
  <c r="AP67" i="24" a="1"/>
  <c r="AX67" i="24" a="1"/>
  <c r="BF67" i="24" a="1"/>
  <c r="BN67" i="24" a="1"/>
  <c r="BV67" i="24" a="1"/>
  <c r="CD67" i="24" a="1"/>
  <c r="CL67" i="24" a="1"/>
  <c r="CT67" i="24" a="1"/>
  <c r="M67" i="24" a="1"/>
  <c r="U67" i="24" a="1"/>
  <c r="AC67" i="24" a="1"/>
  <c r="AK67" i="24" a="1"/>
  <c r="AS67" i="24" a="1"/>
  <c r="BA67" i="24" a="1"/>
  <c r="BI67" i="24" a="1"/>
  <c r="BQ67" i="24" a="1"/>
  <c r="BY67" i="24" a="1"/>
  <c r="CG67" i="24" a="1"/>
  <c r="CO67" i="24" a="1"/>
  <c r="CW67" i="24" a="1"/>
  <c r="L67" i="24" a="1"/>
  <c r="T67" i="24" a="1"/>
  <c r="AB67" i="24" a="1"/>
  <c r="AJ67" i="24" a="1"/>
  <c r="AR67" i="24" a="1"/>
  <c r="AZ67" i="24" a="1"/>
  <c r="BH67" i="24" a="1"/>
  <c r="BP67" i="24" a="1"/>
  <c r="BX67" i="24" a="1"/>
  <c r="CF67" i="24" a="1"/>
  <c r="CN67" i="24" a="1"/>
  <c r="CV67" i="24" a="1"/>
  <c r="O67" i="24" a="1"/>
  <c r="W67" i="24" a="1"/>
  <c r="AE67" i="24" a="1"/>
  <c r="AM67" i="24" a="1"/>
  <c r="AU67" i="24" a="1"/>
  <c r="BC67" i="24" a="1"/>
  <c r="BK67" i="24" a="1"/>
  <c r="BS67" i="24" a="1"/>
  <c r="CA67" i="24" a="1"/>
  <c r="CI67" i="24" a="1"/>
  <c r="CQ67" i="24" a="1"/>
  <c r="CY67" i="24" a="1"/>
  <c r="N67" i="24" a="1"/>
  <c r="V67" i="24" a="1"/>
  <c r="AD67" i="24" a="1"/>
  <c r="AL67" i="24" a="1"/>
  <c r="AT67" i="24" a="1"/>
  <c r="BB67" i="24" a="1"/>
  <c r="BJ67" i="24" a="1"/>
  <c r="BR67" i="24" a="1"/>
  <c r="BZ67" i="24" a="1"/>
  <c r="CH67" i="24" a="1"/>
  <c r="CP67" i="24" a="1"/>
  <c r="CX67" i="24" a="1"/>
  <c r="W110" i="24" a="1"/>
  <c r="AM110" i="24" a="1"/>
  <c r="BC110" i="24" a="1"/>
  <c r="BS110" i="24" a="1"/>
  <c r="CI110" i="24" a="1"/>
  <c r="CY110" i="24" a="1"/>
  <c r="U110" i="24" a="1"/>
  <c r="AK110" i="24" a="1"/>
  <c r="BA110" i="24" a="1"/>
  <c r="BQ110" i="24" a="1"/>
  <c r="CG110" i="24" a="1"/>
  <c r="CW110" i="24" a="1"/>
  <c r="V110" i="24" a="1"/>
  <c r="AL110" i="24" a="1"/>
  <c r="BB110" i="24" a="1"/>
  <c r="BR110" i="24" a="1"/>
  <c r="CH110" i="24" a="1"/>
  <c r="CX110" i="24" a="1"/>
  <c r="BM110" i="24" a="1"/>
  <c r="AJ110" i="24" a="1"/>
  <c r="CV110" i="24" a="1"/>
  <c r="BH110" i="24" a="1"/>
  <c r="CF110" i="24" a="1"/>
  <c r="BU110" i="24" a="1"/>
  <c r="J110" i="24" a="1"/>
  <c r="Z110" i="24" a="1"/>
  <c r="AP110" i="24" a="1"/>
  <c r="BF110" i="24" a="1"/>
  <c r="BV110" i="24" a="1"/>
  <c r="CL110" i="24" a="1"/>
  <c r="H110" i="24" a="1"/>
  <c r="X110" i="24" a="1"/>
  <c r="AN110" i="24" a="1"/>
  <c r="BD110" i="24" a="1"/>
  <c r="BT110" i="24" a="1"/>
  <c r="CJ110" i="24" a="1"/>
  <c r="K110" i="24" a="1"/>
  <c r="AA110" i="24" a="1"/>
  <c r="AQ110" i="24" a="1"/>
  <c r="BG110" i="24" a="1"/>
  <c r="BW110" i="24" a="1"/>
  <c r="CM110" i="24" a="1"/>
  <c r="L110" i="24" a="1"/>
  <c r="BX110" i="24" a="1"/>
  <c r="BE110" i="24" a="1"/>
  <c r="Q110" i="24" a="1"/>
  <c r="CC110" i="24" a="1"/>
  <c r="I110" i="24" a="1"/>
  <c r="O110" i="24" a="1"/>
  <c r="AE110" i="24" a="1"/>
  <c r="AU110" i="24" a="1"/>
  <c r="BK110" i="24" a="1"/>
  <c r="CA110" i="24" a="1"/>
  <c r="CQ110" i="24" a="1"/>
  <c r="M110" i="24" a="1"/>
  <c r="AC110" i="24" a="1"/>
  <c r="AS110" i="24" a="1"/>
  <c r="BI110" i="24" a="1"/>
  <c r="BY110" i="24" a="1"/>
  <c r="CO110" i="24" a="1"/>
  <c r="N110" i="24" a="1"/>
  <c r="AD110" i="24" a="1"/>
  <c r="AT110" i="24" a="1"/>
  <c r="BJ110" i="24" a="1"/>
  <c r="BZ110" i="24" a="1"/>
  <c r="CP110" i="24" a="1"/>
  <c r="AG110" i="24" a="1"/>
  <c r="CS110" i="24" a="1"/>
  <c r="BP110" i="24" a="1"/>
  <c r="AB110" i="24" a="1"/>
  <c r="CN110" i="24" a="1"/>
  <c r="AZ110" i="24" a="1"/>
  <c r="R110" i="24" a="1"/>
  <c r="AH110" i="24" a="1"/>
  <c r="AX110" i="24" a="1"/>
  <c r="BN110" i="24" a="1"/>
  <c r="CD110" i="24" a="1"/>
  <c r="CT110" i="24" a="1"/>
  <c r="P110" i="24" a="1"/>
  <c r="AF110" i="24" a="1"/>
  <c r="AV110" i="24" a="1"/>
  <c r="BL110" i="24" a="1"/>
  <c r="CB110" i="24" a="1"/>
  <c r="CR110" i="24" a="1"/>
  <c r="S110" i="24" a="1"/>
  <c r="AI110" i="24" a="1"/>
  <c r="AY110" i="24" a="1"/>
  <c r="BO110" i="24" a="1"/>
  <c r="CE110" i="24" a="1"/>
  <c r="CU110" i="24" a="1"/>
  <c r="AR110" i="24" a="1"/>
  <c r="Y110" i="24" a="1"/>
  <c r="CK110" i="24" a="1"/>
  <c r="AW110" i="24" a="1"/>
  <c r="AO110" i="24" a="1"/>
  <c r="T110" i="24" a="1"/>
  <c r="CM142" i="24" a="1"/>
  <c r="J142" i="24" a="1"/>
  <c r="R142" i="24" a="1"/>
  <c r="Z142" i="24" a="1"/>
  <c r="AH142" i="24" a="1"/>
  <c r="AP142" i="24" a="1"/>
  <c r="AX142" i="24" a="1"/>
  <c r="BF142" i="24" a="1"/>
  <c r="BN142" i="24" a="1"/>
  <c r="BV142" i="24" a="1"/>
  <c r="CD142" i="24" a="1"/>
  <c r="CL142" i="24" a="1"/>
  <c r="CT142" i="24" a="1"/>
  <c r="CC142" i="24" a="1"/>
  <c r="I142" i="24" a="1"/>
  <c r="Q142" i="24" a="1"/>
  <c r="Y142" i="24" a="1"/>
  <c r="AG142" i="24" a="1"/>
  <c r="AO142" i="24" a="1"/>
  <c r="AW142" i="24" a="1"/>
  <c r="BE142" i="24" a="1"/>
  <c r="BM142" i="24" a="1"/>
  <c r="BY142" i="24" a="1"/>
  <c r="CW142" i="24" a="1"/>
  <c r="BS142" i="24" a="1"/>
  <c r="CS142" i="24" a="1"/>
  <c r="L142" i="24" a="1"/>
  <c r="T142" i="24" a="1"/>
  <c r="AB142" i="24" a="1"/>
  <c r="AJ142" i="24" a="1"/>
  <c r="AR142" i="24" a="1"/>
  <c r="AZ142" i="24" a="1"/>
  <c r="BH142" i="24" a="1"/>
  <c r="BP142" i="24" a="1"/>
  <c r="BX142" i="24" a="1"/>
  <c r="CF142" i="24" a="1"/>
  <c r="CN142" i="24" a="1"/>
  <c r="CV142" i="24" a="1"/>
  <c r="CI142" i="24" a="1"/>
  <c r="K142" i="24" a="1"/>
  <c r="S142" i="24" a="1"/>
  <c r="AA142" i="24" a="1"/>
  <c r="AI142" i="24" a="1"/>
  <c r="AQ142" i="24" a="1"/>
  <c r="AY142" i="24" a="1"/>
  <c r="BG142" i="24" a="1"/>
  <c r="BO142" i="24" a="1"/>
  <c r="CE142" i="24" a="1"/>
  <c r="CA142" i="24" a="1"/>
  <c r="CY142" i="24" a="1"/>
  <c r="N142" i="24" a="1"/>
  <c r="V142" i="24" a="1"/>
  <c r="AD142" i="24" a="1"/>
  <c r="AL142" i="24" a="1"/>
  <c r="AT142" i="24" a="1"/>
  <c r="BB142" i="24" a="1"/>
  <c r="BJ142" i="24" a="1"/>
  <c r="BR142" i="24" a="1"/>
  <c r="BZ142" i="24" a="1"/>
  <c r="CH142" i="24" a="1"/>
  <c r="CP142" i="24" a="1"/>
  <c r="CX142" i="24" a="1"/>
  <c r="CO142" i="24" a="1"/>
  <c r="M142" i="24" a="1"/>
  <c r="U142" i="24" a="1"/>
  <c r="AC142" i="24" a="1"/>
  <c r="AK142" i="24" a="1"/>
  <c r="AS142" i="24" a="1"/>
  <c r="BA142" i="24" a="1"/>
  <c r="BI142" i="24" a="1"/>
  <c r="BQ142" i="24" a="1"/>
  <c r="CK142" i="24" a="1"/>
  <c r="CG142" i="24" a="1"/>
  <c r="H142" i="24" a="1"/>
  <c r="P142" i="24" a="1"/>
  <c r="X142" i="24" a="1"/>
  <c r="AF142" i="24" a="1"/>
  <c r="AN142" i="24" a="1"/>
  <c r="AV142" i="24" a="1"/>
  <c r="BD142" i="24" a="1"/>
  <c r="BL142" i="24" a="1"/>
  <c r="BT142" i="24" a="1"/>
  <c r="CB142" i="24" a="1"/>
  <c r="CJ142" i="24" a="1"/>
  <c r="CR142" i="24" a="1"/>
  <c r="BU142" i="24" a="1"/>
  <c r="CU142" i="24" a="1"/>
  <c r="O142" i="24" a="1"/>
  <c r="W142" i="24" a="1"/>
  <c r="AE142" i="24" a="1"/>
  <c r="AM142" i="24" a="1"/>
  <c r="AU142" i="24" a="1"/>
  <c r="BC142" i="24" a="1"/>
  <c r="BK142" i="24" a="1"/>
  <c r="BW142" i="24" a="1"/>
  <c r="CQ142" i="24" a="1"/>
  <c r="H12" i="24" a="1"/>
  <c r="P12" i="24" a="1"/>
  <c r="X12" i="24" a="1"/>
  <c r="AF12" i="24" a="1"/>
  <c r="AN12" i="24" a="1"/>
  <c r="AV12" i="24" a="1"/>
  <c r="BD12" i="24" a="1"/>
  <c r="BL12" i="24" a="1"/>
  <c r="BT12" i="24" a="1"/>
  <c r="CB12" i="24" a="1"/>
  <c r="CJ12" i="24" a="1"/>
  <c r="CR12" i="24" a="1"/>
  <c r="K12" i="24" a="1"/>
  <c r="AQ12" i="24" a="1"/>
  <c r="BW12" i="24" a="1"/>
  <c r="I12" i="24" a="1"/>
  <c r="AO12" i="24" a="1"/>
  <c r="BU12" i="24" a="1"/>
  <c r="O12" i="24" a="1"/>
  <c r="AU12" i="24" a="1"/>
  <c r="CA12" i="24" a="1"/>
  <c r="AK12" i="24" a="1"/>
  <c r="BI12" i="24" a="1"/>
  <c r="CG12" i="24" a="1"/>
  <c r="J12" i="24" a="1"/>
  <c r="R12" i="24" a="1"/>
  <c r="Z12" i="24" a="1"/>
  <c r="AH12" i="24" a="1"/>
  <c r="AP12" i="24" a="1"/>
  <c r="AX12" i="24" a="1"/>
  <c r="BF12" i="24" a="1"/>
  <c r="BN12" i="24" a="1"/>
  <c r="BV12" i="24" a="1"/>
  <c r="CD12" i="24" a="1"/>
  <c r="CL12" i="24" a="1"/>
  <c r="CT12" i="24" a="1"/>
  <c r="S12" i="24" a="1"/>
  <c r="AY12" i="24" a="1"/>
  <c r="CE12" i="24" a="1"/>
  <c r="Q12" i="24" a="1"/>
  <c r="AW12" i="24" a="1"/>
  <c r="CC12" i="24" a="1"/>
  <c r="W12" i="24" a="1"/>
  <c r="BC12" i="24" a="1"/>
  <c r="CI12" i="24" a="1"/>
  <c r="BQ12" i="24" a="1"/>
  <c r="CO12" i="24" a="1"/>
  <c r="M12" i="24" a="1"/>
  <c r="L12" i="24" a="1"/>
  <c r="T12" i="24" a="1"/>
  <c r="AB12" i="24" a="1"/>
  <c r="AJ12" i="24" a="1"/>
  <c r="AR12" i="24" a="1"/>
  <c r="AZ12" i="24" a="1"/>
  <c r="BH12" i="24" a="1"/>
  <c r="BP12" i="24" a="1"/>
  <c r="BX12" i="24" a="1"/>
  <c r="CF12" i="24" a="1"/>
  <c r="CN12" i="24" a="1"/>
  <c r="CV12" i="24" a="1"/>
  <c r="AA12" i="24" a="1"/>
  <c r="BG12" i="24" a="1"/>
  <c r="CM12" i="24" a="1"/>
  <c r="Y12" i="24" a="1"/>
  <c r="BE12" i="24" a="1"/>
  <c r="CK12" i="24" a="1"/>
  <c r="AE12" i="24" a="1"/>
  <c r="BK12" i="24" a="1"/>
  <c r="CQ12" i="24" a="1"/>
  <c r="CW12" i="24" a="1"/>
  <c r="U12" i="24" a="1"/>
  <c r="BY12" i="24" a="1"/>
  <c r="N12" i="24" a="1"/>
  <c r="V12" i="24" a="1"/>
  <c r="AD12" i="24" a="1"/>
  <c r="AL12" i="24" a="1"/>
  <c r="AT12" i="24" a="1"/>
  <c r="BB12" i="24" a="1"/>
  <c r="BJ12" i="24" a="1"/>
  <c r="BR12" i="24" a="1"/>
  <c r="BZ12" i="24" a="1"/>
  <c r="CH12" i="24" a="1"/>
  <c r="CP12" i="24" a="1"/>
  <c r="CX12" i="24" a="1"/>
  <c r="AI12" i="24" a="1"/>
  <c r="BO12" i="24" a="1"/>
  <c r="CU12" i="24" a="1"/>
  <c r="AG12" i="24" a="1"/>
  <c r="BM12" i="24" a="1"/>
  <c r="CS12" i="24" a="1"/>
  <c r="AM12" i="24" a="1"/>
  <c r="BS12" i="24" a="1"/>
  <c r="CY12" i="24" a="1"/>
  <c r="AC12" i="24" a="1"/>
  <c r="BA12" i="24" a="1"/>
  <c r="AS12" i="24" a="1"/>
  <c r="I7" i="24" a="1"/>
  <c r="Y7" i="24" a="1"/>
  <c r="AO7" i="24" a="1"/>
  <c r="BE7" i="24" a="1"/>
  <c r="BU7" i="24" a="1"/>
  <c r="CK7" i="24" a="1"/>
  <c r="K7" i="24" a="1"/>
  <c r="AA7" i="24" a="1"/>
  <c r="AQ7" i="24" a="1"/>
  <c r="BG7" i="24" a="1"/>
  <c r="BW7" i="24" a="1"/>
  <c r="CM7" i="24" a="1"/>
  <c r="N7" i="24" a="1"/>
  <c r="AT7" i="24" a="1"/>
  <c r="BZ7" i="24" a="1"/>
  <c r="H7" i="24" a="1"/>
  <c r="AN7" i="24" a="1"/>
  <c r="BT7" i="24" a="1"/>
  <c r="J7" i="24" a="1"/>
  <c r="BV7" i="24" a="1"/>
  <c r="AR7" i="24" a="1"/>
  <c r="R7" i="24" a="1"/>
  <c r="CD7" i="24" a="1"/>
  <c r="T7" i="24" a="1"/>
  <c r="M7" i="24" a="1"/>
  <c r="AC7" i="24" a="1"/>
  <c r="AS7" i="24" a="1"/>
  <c r="BI7" i="24" a="1"/>
  <c r="BY7" i="24" a="1"/>
  <c r="CO7" i="24" a="1"/>
  <c r="O7" i="24" a="1"/>
  <c r="AE7" i="24" a="1"/>
  <c r="AU7" i="24" a="1"/>
  <c r="BK7" i="24" a="1"/>
  <c r="CA7" i="24" a="1"/>
  <c r="CQ7" i="24" a="1"/>
  <c r="V7" i="24" a="1"/>
  <c r="BB7" i="24" a="1"/>
  <c r="CH7" i="24" a="1"/>
  <c r="P7" i="24" a="1"/>
  <c r="AV7" i="24" a="1"/>
  <c r="CB7" i="24" a="1"/>
  <c r="Z7" i="24" a="1"/>
  <c r="CL7" i="24" a="1"/>
  <c r="BH7" i="24" a="1"/>
  <c r="AH7" i="24" a="1"/>
  <c r="CT7" i="24" a="1"/>
  <c r="CF7" i="24" a="1"/>
  <c r="Q7" i="24" a="1"/>
  <c r="AG7" i="24" a="1"/>
  <c r="AW7" i="24" a="1"/>
  <c r="BM7" i="24" a="1"/>
  <c r="CC7" i="24" a="1"/>
  <c r="CS7" i="24" a="1"/>
  <c r="S7" i="24" a="1"/>
  <c r="AI7" i="24" a="1"/>
  <c r="AY7" i="24" a="1"/>
  <c r="BO7" i="24" a="1"/>
  <c r="CE7" i="24" a="1"/>
  <c r="CU7" i="24" a="1"/>
  <c r="AD7" i="24" a="1"/>
  <c r="BJ7" i="24" a="1"/>
  <c r="CP7" i="24" a="1"/>
  <c r="X7" i="24" a="1"/>
  <c r="BD7" i="24" a="1"/>
  <c r="CJ7" i="24" a="1"/>
  <c r="AP7" i="24" a="1"/>
  <c r="L7" i="24" a="1"/>
  <c r="BX7" i="24" a="1"/>
  <c r="AX7" i="24" a="1"/>
  <c r="AZ7" i="24" a="1"/>
  <c r="CV7" i="24" a="1"/>
  <c r="U7" i="24" a="1"/>
  <c r="AK7" i="24" a="1"/>
  <c r="BA7" i="24" a="1"/>
  <c r="BQ7" i="24" a="1"/>
  <c r="CG7" i="24" a="1"/>
  <c r="CW7" i="24" a="1"/>
  <c r="W7" i="24" a="1"/>
  <c r="AM7" i="24" a="1"/>
  <c r="BC7" i="24" a="1"/>
  <c r="BS7" i="24" a="1"/>
  <c r="CI7" i="24" a="1"/>
  <c r="CY7" i="24" a="1"/>
  <c r="AL7" i="24" a="1"/>
  <c r="BR7" i="24" a="1"/>
  <c r="CX7" i="24" a="1"/>
  <c r="AF7" i="24" a="1"/>
  <c r="BL7" i="24" a="1"/>
  <c r="CR7" i="24" a="1"/>
  <c r="BF7" i="24" a="1"/>
  <c r="AB7" i="24" a="1"/>
  <c r="CN7" i="24" a="1"/>
  <c r="BN7" i="24" a="1"/>
  <c r="BP7" i="24" a="1"/>
  <c r="AJ7" i="24" a="1"/>
  <c r="I71" i="24" a="1"/>
  <c r="Q71" i="24" a="1"/>
  <c r="Y71" i="24" a="1"/>
  <c r="AG71" i="24" a="1"/>
  <c r="AO71" i="24" a="1"/>
  <c r="AW71" i="24" a="1"/>
  <c r="BE71" i="24" a="1"/>
  <c r="BM71" i="24" a="1"/>
  <c r="BU71" i="24" a="1"/>
  <c r="CC71" i="24" a="1"/>
  <c r="CK71" i="24" a="1"/>
  <c r="CS71" i="24" a="1"/>
  <c r="H71" i="24" a="1"/>
  <c r="P71" i="24" a="1"/>
  <c r="X71" i="24" a="1"/>
  <c r="AF71" i="24" a="1"/>
  <c r="AN71" i="24" a="1"/>
  <c r="AV71" i="24" a="1"/>
  <c r="BD71" i="24" a="1"/>
  <c r="BL71" i="24" a="1"/>
  <c r="BT71" i="24" a="1"/>
  <c r="CB71" i="24" a="1"/>
  <c r="CJ71" i="24" a="1"/>
  <c r="CR71" i="24" a="1"/>
  <c r="K71" i="24" a="1"/>
  <c r="S71" i="24" a="1"/>
  <c r="AA71" i="24" a="1"/>
  <c r="AI71" i="24" a="1"/>
  <c r="AQ71" i="24" a="1"/>
  <c r="AY71" i="24" a="1"/>
  <c r="BG71" i="24" a="1"/>
  <c r="BO71" i="24" a="1"/>
  <c r="BW71" i="24" a="1"/>
  <c r="CE71" i="24" a="1"/>
  <c r="CM71" i="24" a="1"/>
  <c r="CU71" i="24" a="1"/>
  <c r="J71" i="24" a="1"/>
  <c r="R71" i="24" a="1"/>
  <c r="Z71" i="24" a="1"/>
  <c r="AH71" i="24" a="1"/>
  <c r="AP71" i="24" a="1"/>
  <c r="AX71" i="24" a="1"/>
  <c r="BF71" i="24" a="1"/>
  <c r="BN71" i="24" a="1"/>
  <c r="BV71" i="24" a="1"/>
  <c r="CD71" i="24" a="1"/>
  <c r="CL71" i="24" a="1"/>
  <c r="CT71" i="24" a="1"/>
  <c r="M71" i="24" a="1"/>
  <c r="U71" i="24" a="1"/>
  <c r="AC71" i="24" a="1"/>
  <c r="AK71" i="24" a="1"/>
  <c r="AS71" i="24" a="1"/>
  <c r="BA71" i="24" a="1"/>
  <c r="BI71" i="24" a="1"/>
  <c r="BQ71" i="24" a="1"/>
  <c r="BY71" i="24" a="1"/>
  <c r="CG71" i="24" a="1"/>
  <c r="CO71" i="24" a="1"/>
  <c r="CW71" i="24" a="1"/>
  <c r="L71" i="24" a="1"/>
  <c r="T71" i="24" a="1"/>
  <c r="AB71" i="24" a="1"/>
  <c r="AJ71" i="24" a="1"/>
  <c r="AR71" i="24" a="1"/>
  <c r="AZ71" i="24" a="1"/>
  <c r="BH71" i="24" a="1"/>
  <c r="BP71" i="24" a="1"/>
  <c r="BX71" i="24" a="1"/>
  <c r="CF71" i="24" a="1"/>
  <c r="CN71" i="24" a="1"/>
  <c r="CV71" i="24" a="1"/>
  <c r="O71" i="24" a="1"/>
  <c r="W71" i="24" a="1"/>
  <c r="AE71" i="24" a="1"/>
  <c r="AM71" i="24" a="1"/>
  <c r="AU71" i="24" a="1"/>
  <c r="BC71" i="24" a="1"/>
  <c r="BK71" i="24" a="1"/>
  <c r="BS71" i="24" a="1"/>
  <c r="CA71" i="24" a="1"/>
  <c r="CI71" i="24" a="1"/>
  <c r="CQ71" i="24" a="1"/>
  <c r="CY71" i="24" a="1"/>
  <c r="N71" i="24" a="1"/>
  <c r="V71" i="24" a="1"/>
  <c r="AD71" i="24" a="1"/>
  <c r="AL71" i="24" a="1"/>
  <c r="AT71" i="24" a="1"/>
  <c r="BB71" i="24" a="1"/>
  <c r="BJ71" i="24" a="1"/>
  <c r="BR71" i="24" a="1"/>
  <c r="BZ71" i="24" a="1"/>
  <c r="CH71" i="24" a="1"/>
  <c r="CP71" i="24" a="1"/>
  <c r="CX71" i="24" a="1"/>
  <c r="J100" i="24" a="1"/>
  <c r="Z100" i="24" a="1"/>
  <c r="AP100" i="24" a="1"/>
  <c r="BF100" i="24" a="1"/>
  <c r="BV100" i="24" a="1"/>
  <c r="CL100" i="24" a="1"/>
  <c r="H100" i="24" a="1"/>
  <c r="X100" i="24" a="1"/>
  <c r="AN100" i="24" a="1"/>
  <c r="BD100" i="24" a="1"/>
  <c r="BT100" i="24" a="1"/>
  <c r="CJ100" i="24" a="1"/>
  <c r="K100" i="24" a="1"/>
  <c r="AA100" i="24" a="1"/>
  <c r="AQ100" i="24" a="1"/>
  <c r="BG100" i="24" a="1"/>
  <c r="BW100" i="24" a="1"/>
  <c r="CM100" i="24" a="1"/>
  <c r="L100" i="24" a="1"/>
  <c r="BX100" i="24" a="1"/>
  <c r="BE100" i="24" a="1"/>
  <c r="Q100" i="24" a="1"/>
  <c r="CC100" i="24" a="1"/>
  <c r="AO100" i="24" a="1"/>
  <c r="O100" i="24" a="1"/>
  <c r="AE100" i="24" a="1"/>
  <c r="AU100" i="24" a="1"/>
  <c r="BK100" i="24" a="1"/>
  <c r="CA100" i="24" a="1"/>
  <c r="CQ100" i="24" a="1"/>
  <c r="M100" i="24" a="1"/>
  <c r="AC100" i="24" a="1"/>
  <c r="AS100" i="24" a="1"/>
  <c r="BI100" i="24" a="1"/>
  <c r="BY100" i="24" a="1"/>
  <c r="CO100" i="24" a="1"/>
  <c r="N100" i="24" a="1"/>
  <c r="AD100" i="24" a="1"/>
  <c r="AT100" i="24" a="1"/>
  <c r="BJ100" i="24" a="1"/>
  <c r="BZ100" i="24" a="1"/>
  <c r="CP100" i="24" a="1"/>
  <c r="AG100" i="24" a="1"/>
  <c r="CS100" i="24" a="1"/>
  <c r="BP100" i="24" a="1"/>
  <c r="AB100" i="24" a="1"/>
  <c r="CN100" i="24" a="1"/>
  <c r="CF100" i="24" a="1"/>
  <c r="R100" i="24" a="1"/>
  <c r="AH100" i="24" a="1"/>
  <c r="AX100" i="24" a="1"/>
  <c r="BN100" i="24" a="1"/>
  <c r="CD100" i="24" a="1"/>
  <c r="CT100" i="24" a="1"/>
  <c r="P100" i="24" a="1"/>
  <c r="AF100" i="24" a="1"/>
  <c r="AV100" i="24" a="1"/>
  <c r="BL100" i="24" a="1"/>
  <c r="CB100" i="24" a="1"/>
  <c r="CR100" i="24" a="1"/>
  <c r="S100" i="24" a="1"/>
  <c r="AI100" i="24" a="1"/>
  <c r="AY100" i="24" a="1"/>
  <c r="BO100" i="24" a="1"/>
  <c r="CE100" i="24" a="1"/>
  <c r="CU100" i="24" a="1"/>
  <c r="AR100" i="24" a="1"/>
  <c r="Y100" i="24" a="1"/>
  <c r="CK100" i="24" a="1"/>
  <c r="AW100" i="24" a="1"/>
  <c r="T100" i="24" a="1"/>
  <c r="I100" i="24" a="1"/>
  <c r="W100" i="24" a="1"/>
  <c r="AM100" i="24" a="1"/>
  <c r="BC100" i="24" a="1"/>
  <c r="BS100" i="24" a="1"/>
  <c r="CI100" i="24" a="1"/>
  <c r="CY100" i="24" a="1"/>
  <c r="U100" i="24" a="1"/>
  <c r="AK100" i="24" a="1"/>
  <c r="BA100" i="24" a="1"/>
  <c r="BQ100" i="24" a="1"/>
  <c r="CG100" i="24" a="1"/>
  <c r="CW100" i="24" a="1"/>
  <c r="V100" i="24" a="1"/>
  <c r="AL100" i="24" a="1"/>
  <c r="BB100" i="24" a="1"/>
  <c r="BR100" i="24" a="1"/>
  <c r="CH100" i="24" a="1"/>
  <c r="CX100" i="24" a="1"/>
  <c r="BM100" i="24" a="1"/>
  <c r="AJ100" i="24" a="1"/>
  <c r="CV100" i="24" a="1"/>
  <c r="BH100" i="24" a="1"/>
  <c r="BU100" i="24" a="1"/>
  <c r="AZ100" i="24" a="1"/>
  <c r="L48" i="24" a="1"/>
  <c r="T48" i="24" a="1"/>
  <c r="AB48" i="24" a="1"/>
  <c r="AJ48" i="24" a="1"/>
  <c r="AR48" i="24" a="1"/>
  <c r="AZ48" i="24" a="1"/>
  <c r="BH48" i="24" a="1"/>
  <c r="BP48" i="24" a="1"/>
  <c r="BX48" i="24" a="1"/>
  <c r="CF48" i="24" a="1"/>
  <c r="CN48" i="24" a="1"/>
  <c r="CV48" i="24" a="1"/>
  <c r="K48" i="24" a="1"/>
  <c r="S48" i="24" a="1"/>
  <c r="AA48" i="24" a="1"/>
  <c r="AI48" i="24" a="1"/>
  <c r="AQ48" i="24" a="1"/>
  <c r="AY48" i="24" a="1"/>
  <c r="BG48" i="24" a="1"/>
  <c r="BO48" i="24" a="1"/>
  <c r="BW48" i="24" a="1"/>
  <c r="CE48" i="24" a="1"/>
  <c r="CM48" i="24" a="1"/>
  <c r="CU48" i="24" a="1"/>
  <c r="N48" i="24" a="1"/>
  <c r="V48" i="24" a="1"/>
  <c r="AD48" i="24" a="1"/>
  <c r="AL48" i="24" a="1"/>
  <c r="AT48" i="24" a="1"/>
  <c r="BB48" i="24" a="1"/>
  <c r="BJ48" i="24" a="1"/>
  <c r="BR48" i="24" a="1"/>
  <c r="BZ48" i="24" a="1"/>
  <c r="CH48" i="24" a="1"/>
  <c r="CP48" i="24" a="1"/>
  <c r="CX48" i="24" a="1"/>
  <c r="M48" i="24" a="1"/>
  <c r="U48" i="24" a="1"/>
  <c r="AC48" i="24" a="1"/>
  <c r="AK48" i="24" a="1"/>
  <c r="AS48" i="24" a="1"/>
  <c r="BA48" i="24" a="1"/>
  <c r="BI48" i="24" a="1"/>
  <c r="BQ48" i="24" a="1"/>
  <c r="BY48" i="24" a="1"/>
  <c r="CG48" i="24" a="1"/>
  <c r="CO48" i="24" a="1"/>
  <c r="CW48" i="24" a="1"/>
  <c r="H48" i="24" a="1"/>
  <c r="P48" i="24" a="1"/>
  <c r="X48" i="24" a="1"/>
  <c r="AF48" i="24" a="1"/>
  <c r="AN48" i="24" a="1"/>
  <c r="AV48" i="24" a="1"/>
  <c r="BD48" i="24" a="1"/>
  <c r="BL48" i="24" a="1"/>
  <c r="BT48" i="24" a="1"/>
  <c r="CB48" i="24" a="1"/>
  <c r="CJ48" i="24" a="1"/>
  <c r="CR48" i="24" a="1"/>
  <c r="O48" i="24" a="1"/>
  <c r="W48" i="24" a="1"/>
  <c r="AE48" i="24" a="1"/>
  <c r="AM48" i="24" a="1"/>
  <c r="AU48" i="24" a="1"/>
  <c r="BC48" i="24" a="1"/>
  <c r="BK48" i="24" a="1"/>
  <c r="BS48" i="24" a="1"/>
  <c r="CA48" i="24" a="1"/>
  <c r="CI48" i="24" a="1"/>
  <c r="CQ48" i="24" a="1"/>
  <c r="CY48" i="24" a="1"/>
  <c r="J48" i="24" a="1"/>
  <c r="R48" i="24" a="1"/>
  <c r="Z48" i="24" a="1"/>
  <c r="AH48" i="24" a="1"/>
  <c r="AP48" i="24" a="1"/>
  <c r="AX48" i="24" a="1"/>
  <c r="BF48" i="24" a="1"/>
  <c r="BN48" i="24" a="1"/>
  <c r="BV48" i="24" a="1"/>
  <c r="CD48" i="24" a="1"/>
  <c r="CL48" i="24" a="1"/>
  <c r="CT48" i="24" a="1"/>
  <c r="I48" i="24" a="1"/>
  <c r="Q48" i="24" a="1"/>
  <c r="Y48" i="24" a="1"/>
  <c r="AG48" i="24" a="1"/>
  <c r="AO48" i="24" a="1"/>
  <c r="AW48" i="24" a="1"/>
  <c r="BE48" i="24" a="1"/>
  <c r="BM48" i="24" a="1"/>
  <c r="BU48" i="24" a="1"/>
  <c r="CC48" i="24" a="1"/>
  <c r="CK48" i="24" a="1"/>
  <c r="CS48" i="24" a="1"/>
  <c r="R111" i="24" a="1"/>
  <c r="AG111" i="24" a="1"/>
  <c r="AO111" i="24" a="1"/>
  <c r="AW111" i="24" a="1"/>
  <c r="BE111" i="24" a="1"/>
  <c r="BM111" i="24" a="1"/>
  <c r="BU111" i="24" a="1"/>
  <c r="CC111" i="24" a="1"/>
  <c r="CK111" i="24" a="1"/>
  <c r="CS111" i="24" a="1"/>
  <c r="H111" i="24" a="1"/>
  <c r="X111" i="24" a="1"/>
  <c r="S111" i="24" a="1"/>
  <c r="AF111" i="24" a="1"/>
  <c r="AN111" i="24" a="1"/>
  <c r="AV111" i="24" a="1"/>
  <c r="BD111" i="24" a="1"/>
  <c r="BL111" i="24" a="1"/>
  <c r="BT111" i="24" a="1"/>
  <c r="CB111" i="24" a="1"/>
  <c r="CJ111" i="24" a="1"/>
  <c r="CR111" i="24" a="1"/>
  <c r="L111" i="24" a="1"/>
  <c r="I111" i="24" a="1"/>
  <c r="W111" i="24" a="1"/>
  <c r="AI111" i="24" a="1"/>
  <c r="AQ111" i="24" a="1"/>
  <c r="AY111" i="24" a="1"/>
  <c r="BG111" i="24" a="1"/>
  <c r="BO111" i="24" a="1"/>
  <c r="BW111" i="24" a="1"/>
  <c r="CE111" i="24" a="1"/>
  <c r="CM111" i="24" a="1"/>
  <c r="CU111" i="24" a="1"/>
  <c r="M111" i="24" a="1"/>
  <c r="AC111" i="24" a="1"/>
  <c r="V111" i="24" a="1"/>
  <c r="AH111" i="24" a="1"/>
  <c r="AP111" i="24" a="1"/>
  <c r="AX111" i="24" a="1"/>
  <c r="BF111" i="24" a="1"/>
  <c r="BN111" i="24" a="1"/>
  <c r="BV111" i="24" a="1"/>
  <c r="CD111" i="24" a="1"/>
  <c r="CL111" i="24" a="1"/>
  <c r="CT111" i="24" a="1"/>
  <c r="Y111" i="24" a="1"/>
  <c r="T111" i="24" a="1"/>
  <c r="J111" i="24" a="1"/>
  <c r="Z111" i="24" a="1"/>
  <c r="AK111" i="24" a="1"/>
  <c r="AS111" i="24" a="1"/>
  <c r="BA111" i="24" a="1"/>
  <c r="BI111" i="24" a="1"/>
  <c r="BQ111" i="24" a="1"/>
  <c r="BY111" i="24" a="1"/>
  <c r="CG111" i="24" a="1"/>
  <c r="CO111" i="24" a="1"/>
  <c r="CW111" i="24" a="1"/>
  <c r="P111" i="24" a="1"/>
  <c r="K111" i="24" a="1"/>
  <c r="AA111" i="24" a="1"/>
  <c r="AJ111" i="24" a="1"/>
  <c r="AR111" i="24" a="1"/>
  <c r="AZ111" i="24" a="1"/>
  <c r="BH111" i="24" a="1"/>
  <c r="BP111" i="24" a="1"/>
  <c r="BX111" i="24" a="1"/>
  <c r="CF111" i="24" a="1"/>
  <c r="CN111" i="24" a="1"/>
  <c r="CV111" i="24" a="1"/>
  <c r="Q111" i="24" a="1"/>
  <c r="O111" i="24" a="1"/>
  <c r="AE111" i="24" a="1"/>
  <c r="AM111" i="24" a="1"/>
  <c r="AU111" i="24" a="1"/>
  <c r="BC111" i="24" a="1"/>
  <c r="BK111" i="24" a="1"/>
  <c r="BS111" i="24" a="1"/>
  <c r="CA111" i="24" a="1"/>
  <c r="CI111" i="24" a="1"/>
  <c r="CQ111" i="24" a="1"/>
  <c r="CY111" i="24" a="1"/>
  <c r="U111" i="24" a="1"/>
  <c r="N111" i="24" a="1"/>
  <c r="AD111" i="24" a="1"/>
  <c r="AL111" i="24" a="1"/>
  <c r="AT111" i="24" a="1"/>
  <c r="BB111" i="24" a="1"/>
  <c r="BJ111" i="24" a="1"/>
  <c r="BR111" i="24" a="1"/>
  <c r="BZ111" i="24" a="1"/>
  <c r="CH111" i="24" a="1"/>
  <c r="CP111" i="24" a="1"/>
  <c r="CX111" i="24" a="1"/>
  <c r="AB111" i="24" a="1"/>
  <c r="N57" i="24" a="1"/>
  <c r="AD57" i="24" a="1"/>
  <c r="AT57" i="24" a="1"/>
  <c r="BJ57" i="24" a="1"/>
  <c r="BZ57" i="24" a="1"/>
  <c r="CP57" i="24" a="1"/>
  <c r="S57" i="24" a="1"/>
  <c r="AI57" i="24" a="1"/>
  <c r="AY57" i="24" a="1"/>
  <c r="BO57" i="24" a="1"/>
  <c r="CE57" i="24" a="1"/>
  <c r="CU57" i="24" a="1"/>
  <c r="V57" i="24" a="1"/>
  <c r="AL57" i="24" a="1"/>
  <c r="BB57" i="24" a="1"/>
  <c r="BR57" i="24" a="1"/>
  <c r="CH57" i="24" a="1"/>
  <c r="CX57" i="24" a="1"/>
  <c r="K57" i="24" a="1"/>
  <c r="AA57" i="24" a="1"/>
  <c r="AQ57" i="24" a="1"/>
  <c r="BG57" i="24" a="1"/>
  <c r="BW57" i="24" a="1"/>
  <c r="CM57" i="24" a="1"/>
  <c r="Q57" i="24" a="1"/>
  <c r="AG57" i="24" a="1"/>
  <c r="AW57" i="24" a="1"/>
  <c r="BM57" i="24" a="1"/>
  <c r="CC57" i="24" a="1"/>
  <c r="CS57" i="24" a="1"/>
  <c r="R57" i="24" a="1"/>
  <c r="AH57" i="24" a="1"/>
  <c r="AX57" i="24" a="1"/>
  <c r="BN57" i="24" a="1"/>
  <c r="CD57" i="24" a="1"/>
  <c r="CT57" i="24" a="1"/>
  <c r="AS57" i="24" a="1"/>
  <c r="P57" i="24" a="1"/>
  <c r="CB57" i="24" a="1"/>
  <c r="AN57" i="24" a="1"/>
  <c r="U57" i="24" a="1"/>
  <c r="BA57" i="24" a="1"/>
  <c r="T57" i="24" a="1"/>
  <c r="AJ57" i="24" a="1"/>
  <c r="AZ57" i="24" a="1"/>
  <c r="BP57" i="24" a="1"/>
  <c r="CF57" i="24" a="1"/>
  <c r="CV57" i="24" a="1"/>
  <c r="W57" i="24" a="1"/>
  <c r="AM57" i="24" a="1"/>
  <c r="BC57" i="24" a="1"/>
  <c r="BS57" i="24" a="1"/>
  <c r="CI57" i="24" a="1"/>
  <c r="CY57" i="24" a="1"/>
  <c r="BD57" i="24" a="1"/>
  <c r="AK57" i="24" a="1"/>
  <c r="CW57" i="24" a="1"/>
  <c r="BI57" i="24" a="1"/>
  <c r="BL57" i="24" a="1"/>
  <c r="CR57" i="24" a="1"/>
  <c r="I57" i="24" a="1"/>
  <c r="Y57" i="24" a="1"/>
  <c r="AO57" i="24" a="1"/>
  <c r="BE57" i="24" a="1"/>
  <c r="BU57" i="24" a="1"/>
  <c r="CK57" i="24" a="1"/>
  <c r="J57" i="24" a="1"/>
  <c r="Z57" i="24" a="1"/>
  <c r="AP57" i="24" a="1"/>
  <c r="BF57" i="24" a="1"/>
  <c r="BV57" i="24" a="1"/>
  <c r="CL57" i="24" a="1"/>
  <c r="M57" i="24" a="1"/>
  <c r="BY57" i="24" a="1"/>
  <c r="AV57" i="24" a="1"/>
  <c r="H57" i="24" a="1"/>
  <c r="BT57" i="24" a="1"/>
  <c r="AF57" i="24" a="1"/>
  <c r="L57" i="24" a="1"/>
  <c r="AB57" i="24" a="1"/>
  <c r="AR57" i="24" a="1"/>
  <c r="BH57" i="24" a="1"/>
  <c r="BX57" i="24" a="1"/>
  <c r="CN57" i="24" a="1"/>
  <c r="O57" i="24" a="1"/>
  <c r="AE57" i="24" a="1"/>
  <c r="AU57" i="24" a="1"/>
  <c r="BK57" i="24" a="1"/>
  <c r="CA57" i="24" a="1"/>
  <c r="CQ57" i="24" a="1"/>
  <c r="X57" i="24" a="1"/>
  <c r="CJ57" i="24" a="1"/>
  <c r="BQ57" i="24" a="1"/>
  <c r="AC57" i="24" a="1"/>
  <c r="CO57" i="24" a="1"/>
  <c r="CG57" i="24" a="1"/>
  <c r="AI38" i="24" a="1"/>
  <c r="CU38" i="24" a="1"/>
  <c r="V38" i="24" a="1"/>
  <c r="AL38" i="24" a="1"/>
  <c r="BB38" i="24" a="1"/>
  <c r="BR38" i="24" a="1"/>
  <c r="CH38" i="24" a="1"/>
  <c r="CX38" i="24" a="1"/>
  <c r="W38" i="24" a="1"/>
  <c r="AM38" i="24" a="1"/>
  <c r="BC38" i="24" a="1"/>
  <c r="BS38" i="24" a="1"/>
  <c r="CI38" i="24" a="1"/>
  <c r="CY38" i="24" a="1"/>
  <c r="U38" i="24" a="1"/>
  <c r="AK38" i="24" a="1"/>
  <c r="BA38" i="24" a="1"/>
  <c r="BQ38" i="24" a="1"/>
  <c r="CG38" i="24" a="1"/>
  <c r="CW38" i="24" a="1"/>
  <c r="BD38" i="24" a="1"/>
  <c r="I38" i="24" a="1"/>
  <c r="Y38" i="24" a="1"/>
  <c r="AO38" i="24" a="1"/>
  <c r="BE38" i="24" a="1"/>
  <c r="BU38" i="24" a="1"/>
  <c r="CK38" i="24" a="1"/>
  <c r="L38" i="24" a="1"/>
  <c r="AB38" i="24" a="1"/>
  <c r="AR38" i="24" a="1"/>
  <c r="BH38" i="24" a="1"/>
  <c r="BX38" i="24" a="1"/>
  <c r="CN38" i="24" a="1"/>
  <c r="J38" i="24" a="1"/>
  <c r="Z38" i="24" a="1"/>
  <c r="AP38" i="24" a="1"/>
  <c r="BF38" i="24" a="1"/>
  <c r="BV38" i="24" a="1"/>
  <c r="CL38" i="24" a="1"/>
  <c r="BO38" i="24" a="1"/>
  <c r="N38" i="24" a="1"/>
  <c r="AD38" i="24" a="1"/>
  <c r="AT38" i="24" a="1"/>
  <c r="BJ38" i="24" a="1"/>
  <c r="BZ38" i="24" a="1"/>
  <c r="CP38" i="24" a="1"/>
  <c r="O38" i="24" a="1"/>
  <c r="AE38" i="24" a="1"/>
  <c r="AU38" i="24" a="1"/>
  <c r="BK38" i="24" a="1"/>
  <c r="CA38" i="24" a="1"/>
  <c r="CQ38" i="24" a="1"/>
  <c r="M38" i="24" a="1"/>
  <c r="AC38" i="24" a="1"/>
  <c r="AS38" i="24" a="1"/>
  <c r="BI38" i="24" a="1"/>
  <c r="BY38" i="24" a="1"/>
  <c r="CO38" i="24" a="1"/>
  <c r="X38" i="24" a="1"/>
  <c r="CJ38" i="24" a="1"/>
  <c r="Q38" i="24" a="1"/>
  <c r="AG38" i="24" a="1"/>
  <c r="AW38" i="24" a="1"/>
  <c r="BM38" i="24" a="1"/>
  <c r="CC38" i="24" a="1"/>
  <c r="CS38" i="24" a="1"/>
  <c r="T38" i="24" a="1"/>
  <c r="AJ38" i="24" a="1"/>
  <c r="AZ38" i="24" a="1"/>
  <c r="BP38" i="24" a="1"/>
  <c r="CF38" i="24" a="1"/>
  <c r="CV38" i="24" a="1"/>
  <c r="R38" i="24" a="1"/>
  <c r="AH38" i="24" a="1"/>
  <c r="AX38" i="24" a="1"/>
  <c r="BN38" i="24" a="1"/>
  <c r="CD38" i="24" a="1"/>
  <c r="CT38" i="24" a="1"/>
  <c r="AA38" i="24" a="1"/>
  <c r="CM38" i="24" a="1"/>
  <c r="AY38" i="24" a="1"/>
  <c r="CR38" i="24" a="1"/>
  <c r="AQ38" i="24" a="1"/>
  <c r="AV38" i="24" a="1"/>
  <c r="H38" i="24" a="1"/>
  <c r="BT38" i="24" a="1"/>
  <c r="BL38" i="24" a="1"/>
  <c r="BG38" i="24" a="1"/>
  <c r="S38" i="24" a="1"/>
  <c r="CE38" i="24" a="1"/>
  <c r="AF38" i="24" a="1"/>
  <c r="P38" i="24" a="1"/>
  <c r="CB38" i="24" a="1"/>
  <c r="AN38" i="24" a="1"/>
  <c r="K38" i="24" a="1"/>
  <c r="BW38" i="24" a="1"/>
  <c r="O102" i="24" a="1"/>
  <c r="AE102" i="24" a="1"/>
  <c r="AU102" i="24" a="1"/>
  <c r="BK102" i="24" a="1"/>
  <c r="CA102" i="24" a="1"/>
  <c r="CQ102" i="24" a="1"/>
  <c r="M102" i="24" a="1"/>
  <c r="AC102" i="24" a="1"/>
  <c r="AS102" i="24" a="1"/>
  <c r="BI102" i="24" a="1"/>
  <c r="BY102" i="24" a="1"/>
  <c r="CO102" i="24" a="1"/>
  <c r="N102" i="24" a="1"/>
  <c r="AD102" i="24" a="1"/>
  <c r="AT102" i="24" a="1"/>
  <c r="BJ102" i="24" a="1"/>
  <c r="BZ102" i="24" a="1"/>
  <c r="CP102" i="24" a="1"/>
  <c r="AG102" i="24" a="1"/>
  <c r="CS102" i="24" a="1"/>
  <c r="BP102" i="24" a="1"/>
  <c r="AB102" i="24" a="1"/>
  <c r="CN102" i="24" a="1"/>
  <c r="AZ102" i="24" a="1"/>
  <c r="R102" i="24" a="1"/>
  <c r="AH102" i="24" a="1"/>
  <c r="AX102" i="24" a="1"/>
  <c r="BN102" i="24" a="1"/>
  <c r="CD102" i="24" a="1"/>
  <c r="CT102" i="24" a="1"/>
  <c r="P102" i="24" a="1"/>
  <c r="AF102" i="24" a="1"/>
  <c r="AV102" i="24" a="1"/>
  <c r="BL102" i="24" a="1"/>
  <c r="CB102" i="24" a="1"/>
  <c r="CR102" i="24" a="1"/>
  <c r="S102" i="24" a="1"/>
  <c r="AI102" i="24" a="1"/>
  <c r="AY102" i="24" a="1"/>
  <c r="BO102" i="24" a="1"/>
  <c r="CE102" i="24" a="1"/>
  <c r="CU102" i="24" a="1"/>
  <c r="AR102" i="24" a="1"/>
  <c r="Y102" i="24" a="1"/>
  <c r="CK102" i="24" a="1"/>
  <c r="AW102" i="24" a="1"/>
  <c r="AO102" i="24" a="1"/>
  <c r="T102" i="24" a="1"/>
  <c r="W102" i="24" a="1"/>
  <c r="AM102" i="24" a="1"/>
  <c r="BC102" i="24" a="1"/>
  <c r="BS102" i="24" a="1"/>
  <c r="CI102" i="24" a="1"/>
  <c r="CY102" i="24" a="1"/>
  <c r="U102" i="24" a="1"/>
  <c r="AK102" i="24" a="1"/>
  <c r="BA102" i="24" a="1"/>
  <c r="BQ102" i="24" a="1"/>
  <c r="CG102" i="24" a="1"/>
  <c r="CW102" i="24" a="1"/>
  <c r="V102" i="24" a="1"/>
  <c r="AL102" i="24" a="1"/>
  <c r="BB102" i="24" a="1"/>
  <c r="BR102" i="24" a="1"/>
  <c r="CH102" i="24" a="1"/>
  <c r="CX102" i="24" a="1"/>
  <c r="BM102" i="24" a="1"/>
  <c r="AJ102" i="24" a="1"/>
  <c r="CV102" i="24" a="1"/>
  <c r="BH102" i="24" a="1"/>
  <c r="CF102" i="24" a="1"/>
  <c r="BU102" i="24" a="1"/>
  <c r="J102" i="24" a="1"/>
  <c r="Z102" i="24" a="1"/>
  <c r="AP102" i="24" a="1"/>
  <c r="BF102" i="24" a="1"/>
  <c r="BV102" i="24" a="1"/>
  <c r="CL102" i="24" a="1"/>
  <c r="H102" i="24" a="1"/>
  <c r="X102" i="24" a="1"/>
  <c r="AN102" i="24" a="1"/>
  <c r="BD102" i="24" a="1"/>
  <c r="BT102" i="24" a="1"/>
  <c r="CJ102" i="24" a="1"/>
  <c r="K102" i="24" a="1"/>
  <c r="AA102" i="24" a="1"/>
  <c r="AQ102" i="24" a="1"/>
  <c r="BG102" i="24" a="1"/>
  <c r="BW102" i="24" a="1"/>
  <c r="CM102" i="24" a="1"/>
  <c r="L102" i="24" a="1"/>
  <c r="BX102" i="24" a="1"/>
  <c r="BE102" i="24" a="1"/>
  <c r="Q102" i="24" a="1"/>
  <c r="CC102" i="24" a="1"/>
  <c r="I102" i="24" a="1"/>
  <c r="J128" i="24" a="1"/>
  <c r="R128" i="24" a="1"/>
  <c r="Z128" i="24" a="1"/>
  <c r="AH128" i="24" a="1"/>
  <c r="AP128" i="24" a="1"/>
  <c r="AX128" i="24" a="1"/>
  <c r="BF128" i="24" a="1"/>
  <c r="BN128" i="24" a="1"/>
  <c r="BV128" i="24" a="1"/>
  <c r="CD128" i="24" a="1"/>
  <c r="CL128" i="24" a="1"/>
  <c r="CT128" i="24" a="1"/>
  <c r="S128" i="24" a="1"/>
  <c r="AY128" i="24" a="1"/>
  <c r="CE128" i="24" a="1"/>
  <c r="U128" i="24" a="1"/>
  <c r="BA128" i="24" a="1"/>
  <c r="CG128" i="24" a="1"/>
  <c r="W128" i="24" a="1"/>
  <c r="BC128" i="24" a="1"/>
  <c r="CI128" i="24" a="1"/>
  <c r="Q128" i="24" a="1"/>
  <c r="AW128" i="24" a="1"/>
  <c r="CC128" i="24" a="1"/>
  <c r="L128" i="24" a="1"/>
  <c r="T128" i="24" a="1"/>
  <c r="AB128" i="24" a="1"/>
  <c r="AJ128" i="24" a="1"/>
  <c r="AR128" i="24" a="1"/>
  <c r="AZ128" i="24" a="1"/>
  <c r="BH128" i="24" a="1"/>
  <c r="BP128" i="24" a="1"/>
  <c r="BX128" i="24" a="1"/>
  <c r="CF128" i="24" a="1"/>
  <c r="CN128" i="24" a="1"/>
  <c r="CV128" i="24" a="1"/>
  <c r="AA128" i="24" a="1"/>
  <c r="BG128" i="24" a="1"/>
  <c r="CM128" i="24" a="1"/>
  <c r="AC128" i="24" a="1"/>
  <c r="BI128" i="24" a="1"/>
  <c r="CO128" i="24" a="1"/>
  <c r="AE128" i="24" a="1"/>
  <c r="BK128" i="24" a="1"/>
  <c r="CQ128" i="24" a="1"/>
  <c r="Y128" i="24" a="1"/>
  <c r="BE128" i="24" a="1"/>
  <c r="CK128" i="24" a="1"/>
  <c r="N128" i="24" a="1"/>
  <c r="V128" i="24" a="1"/>
  <c r="AD128" i="24" a="1"/>
  <c r="AL128" i="24" a="1"/>
  <c r="AT128" i="24" a="1"/>
  <c r="BB128" i="24" a="1"/>
  <c r="BJ128" i="24" a="1"/>
  <c r="BR128" i="24" a="1"/>
  <c r="BZ128" i="24" a="1"/>
  <c r="CH128" i="24" a="1"/>
  <c r="CP128" i="24" a="1"/>
  <c r="CX128" i="24" a="1"/>
  <c r="AI128" i="24" a="1"/>
  <c r="BO128" i="24" a="1"/>
  <c r="CU128" i="24" a="1"/>
  <c r="AK128" i="24" a="1"/>
  <c r="BQ128" i="24" a="1"/>
  <c r="CW128" i="24" a="1"/>
  <c r="AM128" i="24" a="1"/>
  <c r="BS128" i="24" a="1"/>
  <c r="CY128" i="24" a="1"/>
  <c r="AG128" i="24" a="1"/>
  <c r="BM128" i="24" a="1"/>
  <c r="CS128" i="24" a="1"/>
  <c r="H128" i="24" a="1"/>
  <c r="P128" i="24" a="1"/>
  <c r="X128" i="24" a="1"/>
  <c r="AF128" i="24" a="1"/>
  <c r="AN128" i="24" a="1"/>
  <c r="AV128" i="24" a="1"/>
  <c r="BD128" i="24" a="1"/>
  <c r="BL128" i="24" a="1"/>
  <c r="BT128" i="24" a="1"/>
  <c r="CB128" i="24" a="1"/>
  <c r="CJ128" i="24" a="1"/>
  <c r="CR128" i="24" a="1"/>
  <c r="K128" i="24" a="1"/>
  <c r="AQ128" i="24" a="1"/>
  <c r="BW128" i="24" a="1"/>
  <c r="M128" i="24" a="1"/>
  <c r="AS128" i="24" a="1"/>
  <c r="BY128" i="24" a="1"/>
  <c r="O128" i="24" a="1"/>
  <c r="AU128" i="24" a="1"/>
  <c r="CA128" i="24" a="1"/>
  <c r="I128" i="24" a="1"/>
  <c r="AO128" i="24" a="1"/>
  <c r="BU128" i="24" a="1"/>
  <c r="N160" i="24" a="1"/>
  <c r="AD160" i="24" a="1"/>
  <c r="AT160" i="24" a="1"/>
  <c r="BJ160" i="24" a="1"/>
  <c r="BZ160" i="24" a="1"/>
  <c r="CP160" i="24" a="1"/>
  <c r="O160" i="24" a="1"/>
  <c r="AM160" i="24" a="1"/>
  <c r="BM160" i="24" a="1"/>
  <c r="CK160" i="24" a="1"/>
  <c r="L160" i="24" a="1"/>
  <c r="AB160" i="24" a="1"/>
  <c r="AR160" i="24" a="1"/>
  <c r="BH160" i="24" a="1"/>
  <c r="BX160" i="24" a="1"/>
  <c r="CN160" i="24" a="1"/>
  <c r="Q160" i="24" a="1"/>
  <c r="AO160" i="24" a="1"/>
  <c r="BK160" i="24" a="1"/>
  <c r="CI160" i="24" a="1"/>
  <c r="S160" i="24" a="1"/>
  <c r="AQ160" i="24" a="1"/>
  <c r="BO160" i="24" a="1"/>
  <c r="CM160" i="24" a="1"/>
  <c r="R160" i="24" a="1"/>
  <c r="AH160" i="24" a="1"/>
  <c r="AX160" i="24" a="1"/>
  <c r="BN160" i="24" a="1"/>
  <c r="CD160" i="24" a="1"/>
  <c r="CT160" i="24" a="1"/>
  <c r="U160" i="24" a="1"/>
  <c r="AU160" i="24" a="1"/>
  <c r="BQ160" i="24" a="1"/>
  <c r="CQ160" i="24" a="1"/>
  <c r="P160" i="24" a="1"/>
  <c r="AF160" i="24" a="1"/>
  <c r="AV160" i="24" a="1"/>
  <c r="BL160" i="24" a="1"/>
  <c r="CB160" i="24" a="1"/>
  <c r="CR160" i="24" a="1"/>
  <c r="W160" i="24" a="1"/>
  <c r="AS160" i="24" a="1"/>
  <c r="BS160" i="24" a="1"/>
  <c r="CO160" i="24" a="1"/>
  <c r="Y160" i="24" a="1"/>
  <c r="AW160" i="24" a="1"/>
  <c r="BU160" i="24" a="1"/>
  <c r="CS160" i="24" a="1"/>
  <c r="V160" i="24" a="1"/>
  <c r="AL160" i="24" a="1"/>
  <c r="BB160" i="24" a="1"/>
  <c r="BR160" i="24" a="1"/>
  <c r="CH160" i="24" a="1"/>
  <c r="CX160" i="24" a="1"/>
  <c r="AA160" i="24" a="1"/>
  <c r="AY160" i="24" a="1"/>
  <c r="BW160" i="24" a="1"/>
  <c r="CW160" i="24" a="1"/>
  <c r="T160" i="24" a="1"/>
  <c r="AJ160" i="24" a="1"/>
  <c r="AZ160" i="24" a="1"/>
  <c r="BP160" i="24" a="1"/>
  <c r="CF160" i="24" a="1"/>
  <c r="CV160" i="24" a="1"/>
  <c r="AC160" i="24" a="1"/>
  <c r="BA160" i="24" a="1"/>
  <c r="BY160" i="24" a="1"/>
  <c r="CU160" i="24" a="1"/>
  <c r="AE160" i="24" a="1"/>
  <c r="BC160" i="24" a="1"/>
  <c r="CA160" i="24" a="1"/>
  <c r="CY160" i="24" a="1"/>
  <c r="J160" i="24" a="1"/>
  <c r="Z160" i="24" a="1"/>
  <c r="AP160" i="24" a="1"/>
  <c r="BF160" i="24" a="1"/>
  <c r="BV160" i="24" a="1"/>
  <c r="CL160" i="24" a="1"/>
  <c r="I160" i="24" a="1"/>
  <c r="AG160" i="24" a="1"/>
  <c r="BE160" i="24" a="1"/>
  <c r="CE160" i="24" a="1"/>
  <c r="H160" i="24" a="1"/>
  <c r="X160" i="24" a="1"/>
  <c r="AN160" i="24" a="1"/>
  <c r="BD160" i="24" a="1"/>
  <c r="BT160" i="24" a="1"/>
  <c r="CJ160" i="24" a="1"/>
  <c r="K160" i="24" a="1"/>
  <c r="AI160" i="24" a="1"/>
  <c r="BG160" i="24" a="1"/>
  <c r="CC160" i="24" a="1"/>
  <c r="M160" i="24" a="1"/>
  <c r="AK160" i="24" a="1"/>
  <c r="BI160" i="24" a="1"/>
  <c r="CG160" i="24" a="1"/>
  <c r="O81" i="24" a="1"/>
  <c r="AE81" i="24" a="1"/>
  <c r="AU81" i="24" a="1"/>
  <c r="BK81" i="24" a="1"/>
  <c r="CA81" i="24" a="1"/>
  <c r="CQ81" i="24" a="1"/>
  <c r="M81" i="24" a="1"/>
  <c r="AC81" i="24" a="1"/>
  <c r="AS81" i="24" a="1"/>
  <c r="BI81" i="24" a="1"/>
  <c r="BY81" i="24" a="1"/>
  <c r="CO81" i="24" a="1"/>
  <c r="N81" i="24" a="1"/>
  <c r="AD81" i="24" a="1"/>
  <c r="AT81" i="24" a="1"/>
  <c r="BJ81" i="24" a="1"/>
  <c r="BZ81" i="24" a="1"/>
  <c r="CP81" i="24" a="1"/>
  <c r="AG81" i="24" a="1"/>
  <c r="CS81" i="24" a="1"/>
  <c r="BP81" i="24" a="1"/>
  <c r="AB81" i="24" a="1"/>
  <c r="CN81" i="24" a="1"/>
  <c r="BU81" i="24" a="1"/>
  <c r="R81" i="24" a="1"/>
  <c r="AH81" i="24" a="1"/>
  <c r="AX81" i="24" a="1"/>
  <c r="BN81" i="24" a="1"/>
  <c r="CD81" i="24" a="1"/>
  <c r="CT81" i="24" a="1"/>
  <c r="P81" i="24" a="1"/>
  <c r="AF81" i="24" a="1"/>
  <c r="AV81" i="24" a="1"/>
  <c r="BL81" i="24" a="1"/>
  <c r="CB81" i="24" a="1"/>
  <c r="CR81" i="24" a="1"/>
  <c r="S81" i="24" a="1"/>
  <c r="AI81" i="24" a="1"/>
  <c r="AY81" i="24" a="1"/>
  <c r="BO81" i="24" a="1"/>
  <c r="CE81" i="24" a="1"/>
  <c r="CU81" i="24" a="1"/>
  <c r="AR81" i="24" a="1"/>
  <c r="Y81" i="24" a="1"/>
  <c r="CK81" i="24" a="1"/>
  <c r="AW81" i="24" a="1"/>
  <c r="I81" i="24" a="1"/>
  <c r="AO81" i="24" a="1"/>
  <c r="W81" i="24" a="1"/>
  <c r="AM81" i="24" a="1"/>
  <c r="BC81" i="24" a="1"/>
  <c r="BS81" i="24" a="1"/>
  <c r="CI81" i="24" a="1"/>
  <c r="CY81" i="24" a="1"/>
  <c r="U81" i="24" a="1"/>
  <c r="AK81" i="24" a="1"/>
  <c r="BA81" i="24" a="1"/>
  <c r="BQ81" i="24" a="1"/>
  <c r="CG81" i="24" a="1"/>
  <c r="CW81" i="24" a="1"/>
  <c r="V81" i="24" a="1"/>
  <c r="AL81" i="24" a="1"/>
  <c r="BB81" i="24" a="1"/>
  <c r="BR81" i="24" a="1"/>
  <c r="CH81" i="24" a="1"/>
  <c r="CX81" i="24" a="1"/>
  <c r="BM81" i="24" a="1"/>
  <c r="AJ81" i="24" a="1"/>
  <c r="CV81" i="24" a="1"/>
  <c r="BH81" i="24" a="1"/>
  <c r="AZ81" i="24" a="1"/>
  <c r="CF81" i="24" a="1"/>
  <c r="J81" i="24" a="1"/>
  <c r="Z81" i="24" a="1"/>
  <c r="AP81" i="24" a="1"/>
  <c r="BF81" i="24" a="1"/>
  <c r="BV81" i="24" a="1"/>
  <c r="CL81" i="24" a="1"/>
  <c r="H81" i="24" a="1"/>
  <c r="X81" i="24" a="1"/>
  <c r="AN81" i="24" a="1"/>
  <c r="BD81" i="24" a="1"/>
  <c r="BT81" i="24" a="1"/>
  <c r="CJ81" i="24" a="1"/>
  <c r="K81" i="24" a="1"/>
  <c r="AA81" i="24" a="1"/>
  <c r="AQ81" i="24" a="1"/>
  <c r="BG81" i="24" a="1"/>
  <c r="BW81" i="24" a="1"/>
  <c r="CM81" i="24" a="1"/>
  <c r="L81" i="24" a="1"/>
  <c r="BX81" i="24" a="1"/>
  <c r="BE81" i="24" a="1"/>
  <c r="Q81" i="24" a="1"/>
  <c r="CC81" i="24" a="1"/>
  <c r="T81" i="24" a="1"/>
  <c r="V26" i="24" a="1"/>
  <c r="AL26" i="24" a="1"/>
  <c r="BB26" i="24" a="1"/>
  <c r="BR26" i="24" a="1"/>
  <c r="CH26" i="24" a="1"/>
  <c r="CX26" i="24" a="1"/>
  <c r="W26" i="24" a="1"/>
  <c r="AM26" i="24" a="1"/>
  <c r="BC26" i="24" a="1"/>
  <c r="BS26" i="24" a="1"/>
  <c r="CI26" i="24" a="1"/>
  <c r="CY26" i="24" a="1"/>
  <c r="T26" i="24" a="1"/>
  <c r="AJ26" i="24" a="1"/>
  <c r="AZ26" i="24" a="1"/>
  <c r="BP26" i="24" a="1"/>
  <c r="CF26" i="24" a="1"/>
  <c r="CV26" i="24" a="1"/>
  <c r="BE26" i="24" a="1"/>
  <c r="AC26" i="24" a="1"/>
  <c r="CO26" i="24" a="1"/>
  <c r="BM26" i="24" a="1"/>
  <c r="J26" i="24" a="1"/>
  <c r="Z26" i="24" a="1"/>
  <c r="AP26" i="24" a="1"/>
  <c r="BF26" i="24" a="1"/>
  <c r="BV26" i="24" a="1"/>
  <c r="CL26" i="24" a="1"/>
  <c r="K26" i="24" a="1"/>
  <c r="AA26" i="24" a="1"/>
  <c r="AQ26" i="24" a="1"/>
  <c r="BG26" i="24" a="1"/>
  <c r="BW26" i="24" a="1"/>
  <c r="CM26" i="24" a="1"/>
  <c r="H26" i="24" a="1"/>
  <c r="X26" i="24" a="1"/>
  <c r="AN26" i="24" a="1"/>
  <c r="BD26" i="24" a="1"/>
  <c r="BT26" i="24" a="1"/>
  <c r="CJ26" i="24" a="1"/>
  <c r="I26" i="24" a="1"/>
  <c r="BU26" i="24" a="1"/>
  <c r="AS26" i="24" a="1"/>
  <c r="Q26" i="24" a="1"/>
  <c r="CC26" i="24" a="1"/>
  <c r="N26" i="24" a="1"/>
  <c r="AD26" i="24" a="1"/>
  <c r="AT26" i="24" a="1"/>
  <c r="BJ26" i="24" a="1"/>
  <c r="BZ26" i="24" a="1"/>
  <c r="CP26" i="24" a="1"/>
  <c r="O26" i="24" a="1"/>
  <c r="AE26" i="24" a="1"/>
  <c r="AU26" i="24" a="1"/>
  <c r="BK26" i="24" a="1"/>
  <c r="CA26" i="24" a="1"/>
  <c r="CQ26" i="24" a="1"/>
  <c r="L26" i="24" a="1"/>
  <c r="AB26" i="24" a="1"/>
  <c r="AR26" i="24" a="1"/>
  <c r="BH26" i="24" a="1"/>
  <c r="BX26" i="24" a="1"/>
  <c r="CN26" i="24" a="1"/>
  <c r="Y26" i="24" a="1"/>
  <c r="CK26" i="24" a="1"/>
  <c r="BI26" i="24" a="1"/>
  <c r="AG26" i="24" a="1"/>
  <c r="CS26" i="24" a="1"/>
  <c r="R26" i="24" a="1"/>
  <c r="AH26" i="24" a="1"/>
  <c r="AX26" i="24" a="1"/>
  <c r="BN26" i="24" a="1"/>
  <c r="CD26" i="24" a="1"/>
  <c r="CT26" i="24" a="1"/>
  <c r="S26" i="24" a="1"/>
  <c r="AI26" i="24" a="1"/>
  <c r="AY26" i="24" a="1"/>
  <c r="BO26" i="24" a="1"/>
  <c r="CE26" i="24" a="1"/>
  <c r="CU26" i="24" a="1"/>
  <c r="P26" i="24" a="1"/>
  <c r="AF26" i="24" a="1"/>
  <c r="AV26" i="24" a="1"/>
  <c r="BL26" i="24" a="1"/>
  <c r="CB26" i="24" a="1"/>
  <c r="CR26" i="24" a="1"/>
  <c r="AO26" i="24" a="1"/>
  <c r="M26" i="24" a="1"/>
  <c r="BY26" i="24" a="1"/>
  <c r="AW26" i="24" a="1"/>
  <c r="AK26" i="24" a="1"/>
  <c r="BQ26" i="24" a="1"/>
  <c r="CW26" i="24" a="1"/>
  <c r="U26" i="24" a="1"/>
  <c r="BA26" i="24" a="1"/>
  <c r="CG26" i="24" a="1"/>
  <c r="O90" i="24" a="1"/>
  <c r="AE90" i="24" a="1"/>
  <c r="AU90" i="24" a="1"/>
  <c r="BK90" i="24" a="1"/>
  <c r="CA90" i="24" a="1"/>
  <c r="CQ90" i="24" a="1"/>
  <c r="M90" i="24" a="1"/>
  <c r="AC90" i="24" a="1"/>
  <c r="AS90" i="24" a="1"/>
  <c r="BI90" i="24" a="1"/>
  <c r="BY90" i="24" a="1"/>
  <c r="CO90" i="24" a="1"/>
  <c r="N90" i="24" a="1"/>
  <c r="AD90" i="24" a="1"/>
  <c r="AT90" i="24" a="1"/>
  <c r="BJ90" i="24" a="1"/>
  <c r="BZ90" i="24" a="1"/>
  <c r="CP90" i="24" a="1"/>
  <c r="AG90" i="24" a="1"/>
  <c r="CS90" i="24" a="1"/>
  <c r="BP90" i="24" a="1"/>
  <c r="AB90" i="24" a="1"/>
  <c r="CN90" i="24" a="1"/>
  <c r="AZ90" i="24" a="1"/>
  <c r="R90" i="24" a="1"/>
  <c r="AH90" i="24" a="1"/>
  <c r="AX90" i="24" a="1"/>
  <c r="BN90" i="24" a="1"/>
  <c r="CD90" i="24" a="1"/>
  <c r="CT90" i="24" a="1"/>
  <c r="P90" i="24" a="1"/>
  <c r="AF90" i="24" a="1"/>
  <c r="AV90" i="24" a="1"/>
  <c r="BL90" i="24" a="1"/>
  <c r="CB90" i="24" a="1"/>
  <c r="CR90" i="24" a="1"/>
  <c r="S90" i="24" a="1"/>
  <c r="AI90" i="24" a="1"/>
  <c r="AY90" i="24" a="1"/>
  <c r="BO90" i="24" a="1"/>
  <c r="CE90" i="24" a="1"/>
  <c r="CU90" i="24" a="1"/>
  <c r="AR90" i="24" a="1"/>
  <c r="Y90" i="24" a="1"/>
  <c r="CK90" i="24" a="1"/>
  <c r="AW90" i="24" a="1"/>
  <c r="AO90" i="24" a="1"/>
  <c r="T90" i="24" a="1"/>
  <c r="W90" i="24" a="1"/>
  <c r="AM90" i="24" a="1"/>
  <c r="BC90" i="24" a="1"/>
  <c r="BS90" i="24" a="1"/>
  <c r="CI90" i="24" a="1"/>
  <c r="CY90" i="24" a="1"/>
  <c r="U90" i="24" a="1"/>
  <c r="AK90" i="24" a="1"/>
  <c r="BA90" i="24" a="1"/>
  <c r="BQ90" i="24" a="1"/>
  <c r="CG90" i="24" a="1"/>
  <c r="CW90" i="24" a="1"/>
  <c r="V90" i="24" a="1"/>
  <c r="AL90" i="24" a="1"/>
  <c r="BB90" i="24" a="1"/>
  <c r="BR90" i="24" a="1"/>
  <c r="CH90" i="24" a="1"/>
  <c r="CX90" i="24" a="1"/>
  <c r="BM90" i="24" a="1"/>
  <c r="AJ90" i="24" a="1"/>
  <c r="CV90" i="24" a="1"/>
  <c r="BH90" i="24" a="1"/>
  <c r="CF90" i="24" a="1"/>
  <c r="BU90" i="24" a="1"/>
  <c r="J90" i="24" a="1"/>
  <c r="Z90" i="24" a="1"/>
  <c r="AP90" i="24" a="1"/>
  <c r="BF90" i="24" a="1"/>
  <c r="BV90" i="24" a="1"/>
  <c r="CL90" i="24" a="1"/>
  <c r="H90" i="24" a="1"/>
  <c r="X90" i="24" a="1"/>
  <c r="AN90" i="24" a="1"/>
  <c r="BD90" i="24" a="1"/>
  <c r="BT90" i="24" a="1"/>
  <c r="CJ90" i="24" a="1"/>
  <c r="K90" i="24" a="1"/>
  <c r="AA90" i="24" a="1"/>
  <c r="AQ90" i="24" a="1"/>
  <c r="BG90" i="24" a="1"/>
  <c r="BW90" i="24" a="1"/>
  <c r="CM90" i="24" a="1"/>
  <c r="L90" i="24" a="1"/>
  <c r="BX90" i="24" a="1"/>
  <c r="BE90" i="24" a="1"/>
  <c r="Q90" i="24" a="1"/>
  <c r="CC90" i="24" a="1"/>
  <c r="I90" i="24" a="1"/>
  <c r="P5" i="24" a="1"/>
  <c r="AF5" i="24" a="1"/>
  <c r="AV5" i="24" a="1"/>
  <c r="I5" i="24" a="1"/>
  <c r="AE5" i="24" a="1"/>
  <c r="AW5" i="24" a="1"/>
  <c r="BS5" i="24" a="1"/>
  <c r="CI5" i="24" a="1"/>
  <c r="CY5" i="24" a="1"/>
  <c r="Y5" i="24" a="1"/>
  <c r="AX5" i="24" a="1"/>
  <c r="BQ5" i="24" a="1"/>
  <c r="CG5" i="24" a="1"/>
  <c r="CW5" i="24" a="1"/>
  <c r="Z5" i="24" a="1"/>
  <c r="AU5" i="24" a="1"/>
  <c r="BO5" i="24" a="1"/>
  <c r="CE5" i="24" a="1"/>
  <c r="CU5" i="24" a="1"/>
  <c r="CN5" i="24" a="1"/>
  <c r="BM5" i="24" a="1"/>
  <c r="BU5" i="24" a="1"/>
  <c r="BP5" i="24" a="1"/>
  <c r="CK5" i="24" a="1"/>
  <c r="H5" i="24" a="1"/>
  <c r="U5" i="24" a="1"/>
  <c r="AK5" i="24" a="1"/>
  <c r="BA5" i="24" a="1"/>
  <c r="N5" i="24" a="1"/>
  <c r="AI5" i="24" a="1"/>
  <c r="BH5" i="24" a="1"/>
  <c r="BV5" i="24" a="1"/>
  <c r="CL5" i="24" a="1"/>
  <c r="K5" i="24" a="1"/>
  <c r="AJ5" i="24" a="1"/>
  <c r="BB5" i="24" a="1"/>
  <c r="BT5" i="24" a="1"/>
  <c r="CJ5" i="24" a="1"/>
  <c r="L5" i="24" a="1"/>
  <c r="AD5" i="24" a="1"/>
  <c r="AY5" i="24" a="1"/>
  <c r="BR5" i="24" a="1"/>
  <c r="CH5" i="24" a="1"/>
  <c r="CX5" i="24" a="1"/>
  <c r="W5" i="24" a="1"/>
  <c r="BX5" i="24" a="1"/>
  <c r="AA5" i="24" a="1"/>
  <c r="AH5" i="24" a="1"/>
  <c r="J5" i="24" a="1"/>
  <c r="X5" i="24" a="1"/>
  <c r="AN5" i="24" a="1"/>
  <c r="BD5" i="24" a="1"/>
  <c r="Q5" i="24" a="1"/>
  <c r="AP5" i="24" a="1"/>
  <c r="BK5" i="24" a="1"/>
  <c r="CA5" i="24" a="1"/>
  <c r="CQ5" i="24" a="1"/>
  <c r="R5" i="24" a="1"/>
  <c r="AM5" i="24" a="1"/>
  <c r="BE5" i="24" a="1"/>
  <c r="BY5" i="24" a="1"/>
  <c r="CO5" i="24" a="1"/>
  <c r="O5" i="24" a="1"/>
  <c r="AG5" i="24" a="1"/>
  <c r="BF5" i="24" a="1"/>
  <c r="BW5" i="24" a="1"/>
  <c r="CM5" i="24" a="1"/>
  <c r="BG5" i="24" a="1"/>
  <c r="AL5" i="24" a="1"/>
  <c r="CS5" i="24" a="1"/>
  <c r="BC5" i="24" a="1"/>
  <c r="CF5" i="24" a="1"/>
  <c r="M5" i="24" a="1"/>
  <c r="AC5" i="24" a="1"/>
  <c r="AS5" i="24" a="1"/>
  <c r="BI5" i="24" a="1"/>
  <c r="AB5" i="24" a="1"/>
  <c r="AT5" i="24" a="1"/>
  <c r="BN5" i="24" a="1"/>
  <c r="CD5" i="24" a="1"/>
  <c r="CT5" i="24" a="1"/>
  <c r="V5" i="24" a="1"/>
  <c r="AQ5" i="24" a="1"/>
  <c r="BL5" i="24" a="1"/>
  <c r="CB5" i="24" a="1"/>
  <c r="CR5" i="24" a="1"/>
  <c r="S5" i="24" a="1"/>
  <c r="AR5" i="24" a="1"/>
  <c r="BJ5" i="24" a="1"/>
  <c r="BZ5" i="24" a="1"/>
  <c r="CP5" i="24" a="1"/>
  <c r="CC5" i="24" a="1"/>
  <c r="AZ5" i="24" a="1"/>
  <c r="T5" i="24" a="1"/>
  <c r="CV5" i="24" a="1"/>
  <c r="AO5" i="24" a="1"/>
  <c r="I69" i="24" a="1"/>
  <c r="Q69" i="24" a="1"/>
  <c r="Y69" i="24" a="1"/>
  <c r="AG69" i="24" a="1"/>
  <c r="AO69" i="24" a="1"/>
  <c r="AW69" i="24" a="1"/>
  <c r="BE69" i="24" a="1"/>
  <c r="BM69" i="24" a="1"/>
  <c r="BU69" i="24" a="1"/>
  <c r="CC69" i="24" a="1"/>
  <c r="CK69" i="24" a="1"/>
  <c r="CS69" i="24" a="1"/>
  <c r="H69" i="24" a="1"/>
  <c r="P69" i="24" a="1"/>
  <c r="X69" i="24" a="1"/>
  <c r="AF69" i="24" a="1"/>
  <c r="AN69" i="24" a="1"/>
  <c r="AV69" i="24" a="1"/>
  <c r="BD69" i="24" a="1"/>
  <c r="BL69" i="24" a="1"/>
  <c r="BT69" i="24" a="1"/>
  <c r="CB69" i="24" a="1"/>
  <c r="CJ69" i="24" a="1"/>
  <c r="CR69" i="24" a="1"/>
  <c r="K69" i="24" a="1"/>
  <c r="S69" i="24" a="1"/>
  <c r="AA69" i="24" a="1"/>
  <c r="AI69" i="24" a="1"/>
  <c r="AQ69" i="24" a="1"/>
  <c r="AY69" i="24" a="1"/>
  <c r="BG69" i="24" a="1"/>
  <c r="BO69" i="24" a="1"/>
  <c r="BW69" i="24" a="1"/>
  <c r="CE69" i="24" a="1"/>
  <c r="CM69" i="24" a="1"/>
  <c r="CU69" i="24" a="1"/>
  <c r="J69" i="24" a="1"/>
  <c r="R69" i="24" a="1"/>
  <c r="Z69" i="24" a="1"/>
  <c r="AH69" i="24" a="1"/>
  <c r="AP69" i="24" a="1"/>
  <c r="AX69" i="24" a="1"/>
  <c r="BF69" i="24" a="1"/>
  <c r="BN69" i="24" a="1"/>
  <c r="BV69" i="24" a="1"/>
  <c r="CD69" i="24" a="1"/>
  <c r="CL69" i="24" a="1"/>
  <c r="CT69" i="24" a="1"/>
  <c r="M69" i="24" a="1"/>
  <c r="U69" i="24" a="1"/>
  <c r="AC69" i="24" a="1"/>
  <c r="AK69" i="24" a="1"/>
  <c r="AS69" i="24" a="1"/>
  <c r="BA69" i="24" a="1"/>
  <c r="BI69" i="24" a="1"/>
  <c r="BQ69" i="24" a="1"/>
  <c r="BY69" i="24" a="1"/>
  <c r="CG69" i="24" a="1"/>
  <c r="CO69" i="24" a="1"/>
  <c r="CW69" i="24" a="1"/>
  <c r="L69" i="24" a="1"/>
  <c r="T69" i="24" a="1"/>
  <c r="AB69" i="24" a="1"/>
  <c r="AJ69" i="24" a="1"/>
  <c r="AR69" i="24" a="1"/>
  <c r="AZ69" i="24" a="1"/>
  <c r="BH69" i="24" a="1"/>
  <c r="BP69" i="24" a="1"/>
  <c r="BX69" i="24" a="1"/>
  <c r="CF69" i="24" a="1"/>
  <c r="CN69" i="24" a="1"/>
  <c r="CV69" i="24" a="1"/>
  <c r="O69" i="24" a="1"/>
  <c r="W69" i="24" a="1"/>
  <c r="AE69" i="24" a="1"/>
  <c r="AM69" i="24" a="1"/>
  <c r="AU69" i="24" a="1"/>
  <c r="BC69" i="24" a="1"/>
  <c r="BK69" i="24" a="1"/>
  <c r="BS69" i="24" a="1"/>
  <c r="CA69" i="24" a="1"/>
  <c r="CI69" i="24" a="1"/>
  <c r="CQ69" i="24" a="1"/>
  <c r="CY69" i="24" a="1"/>
  <c r="N69" i="24" a="1"/>
  <c r="V69" i="24" a="1"/>
  <c r="AD69" i="24" a="1"/>
  <c r="AL69" i="24" a="1"/>
  <c r="AT69" i="24" a="1"/>
  <c r="BB69" i="24" a="1"/>
  <c r="BJ69" i="24" a="1"/>
  <c r="BR69" i="24" a="1"/>
  <c r="BZ69" i="24" a="1"/>
  <c r="CH69" i="24" a="1"/>
  <c r="CP69" i="24" a="1"/>
  <c r="CX69" i="24" a="1"/>
  <c r="H131" i="24" a="1"/>
  <c r="X131" i="24" a="1"/>
  <c r="AN131" i="24" a="1"/>
  <c r="BD131" i="24" a="1"/>
  <c r="BT131" i="24" a="1"/>
  <c r="CJ131" i="24" a="1"/>
  <c r="I131" i="24" a="1"/>
  <c r="Y131" i="24" a="1"/>
  <c r="AO131" i="24" a="1"/>
  <c r="BE131" i="24" a="1"/>
  <c r="BU131" i="24" a="1"/>
  <c r="CK131" i="24" a="1"/>
  <c r="J131" i="24" a="1"/>
  <c r="Z131" i="24" a="1"/>
  <c r="AP131" i="24" a="1"/>
  <c r="BF131" i="24" a="1"/>
  <c r="BV131" i="24" a="1"/>
  <c r="CL131" i="24" a="1"/>
  <c r="K131" i="24" a="1"/>
  <c r="AA131" i="24" a="1"/>
  <c r="AQ131" i="24" a="1"/>
  <c r="BG131" i="24" a="1"/>
  <c r="BW131" i="24" a="1"/>
  <c r="CM131" i="24" a="1"/>
  <c r="L131" i="24" a="1"/>
  <c r="AB131" i="24" a="1"/>
  <c r="AR131" i="24" a="1"/>
  <c r="BH131" i="24" a="1"/>
  <c r="BX131" i="24" a="1"/>
  <c r="CN131" i="24" a="1"/>
  <c r="M131" i="24" a="1"/>
  <c r="AC131" i="24" a="1"/>
  <c r="AS131" i="24" a="1"/>
  <c r="BI131" i="24" a="1"/>
  <c r="BY131" i="24" a="1"/>
  <c r="CO131" i="24" a="1"/>
  <c r="N131" i="24" a="1"/>
  <c r="AD131" i="24" a="1"/>
  <c r="AT131" i="24" a="1"/>
  <c r="BJ131" i="24" a="1"/>
  <c r="BZ131" i="24" a="1"/>
  <c r="CP131" i="24" a="1"/>
  <c r="O131" i="24" a="1"/>
  <c r="AE131" i="24" a="1"/>
  <c r="AU131" i="24" a="1"/>
  <c r="BK131" i="24" a="1"/>
  <c r="CA131" i="24" a="1"/>
  <c r="CQ131" i="24" a="1"/>
  <c r="P131" i="24" a="1"/>
  <c r="AF131" i="24" a="1"/>
  <c r="AV131" i="24" a="1"/>
  <c r="BL131" i="24" a="1"/>
  <c r="CB131" i="24" a="1"/>
  <c r="CR131" i="24" a="1"/>
  <c r="Q131" i="24" a="1"/>
  <c r="AG131" i="24" a="1"/>
  <c r="AW131" i="24" a="1"/>
  <c r="BM131" i="24" a="1"/>
  <c r="CC131" i="24" a="1"/>
  <c r="CS131" i="24" a="1"/>
  <c r="R131" i="24" a="1"/>
  <c r="AH131" i="24" a="1"/>
  <c r="AX131" i="24" a="1"/>
  <c r="BN131" i="24" a="1"/>
  <c r="CD131" i="24" a="1"/>
  <c r="CT131" i="24" a="1"/>
  <c r="S131" i="24" a="1"/>
  <c r="AI131" i="24" a="1"/>
  <c r="AY131" i="24" a="1"/>
  <c r="BO131" i="24" a="1"/>
  <c r="CE131" i="24" a="1"/>
  <c r="CU131" i="24" a="1"/>
  <c r="T131" i="24" a="1"/>
  <c r="AJ131" i="24" a="1"/>
  <c r="AZ131" i="24" a="1"/>
  <c r="BP131" i="24" a="1"/>
  <c r="CF131" i="24" a="1"/>
  <c r="CV131" i="24" a="1"/>
  <c r="U131" i="24" a="1"/>
  <c r="AK131" i="24" a="1"/>
  <c r="BA131" i="24" a="1"/>
  <c r="BQ131" i="24" a="1"/>
  <c r="CG131" i="24" a="1"/>
  <c r="CW131" i="24" a="1"/>
  <c r="V131" i="24" a="1"/>
  <c r="AL131" i="24" a="1"/>
  <c r="BB131" i="24" a="1"/>
  <c r="BR131" i="24" a="1"/>
  <c r="CH131" i="24" a="1"/>
  <c r="CX131" i="24" a="1"/>
  <c r="W131" i="24" a="1"/>
  <c r="AM131" i="24" a="1"/>
  <c r="BC131" i="24" a="1"/>
  <c r="BS131" i="24" a="1"/>
  <c r="CI131" i="24" a="1"/>
  <c r="CY131" i="24" a="1"/>
  <c r="R109" i="24" a="1"/>
  <c r="AH109" i="24" a="1"/>
  <c r="AX109" i="24" a="1"/>
  <c r="BN109" i="24" a="1"/>
  <c r="CD109" i="24" a="1"/>
  <c r="CT109" i="24" a="1"/>
  <c r="P109" i="24" a="1"/>
  <c r="AF109" i="24" a="1"/>
  <c r="AV109" i="24" a="1"/>
  <c r="BL109" i="24" a="1"/>
  <c r="CB109" i="24" a="1"/>
  <c r="CR109" i="24" a="1"/>
  <c r="S109" i="24" a="1"/>
  <c r="AI109" i="24" a="1"/>
  <c r="AY109" i="24" a="1"/>
  <c r="BO109" i="24" a="1"/>
  <c r="CE109" i="24" a="1"/>
  <c r="CU109" i="24" a="1"/>
  <c r="AR109" i="24" a="1"/>
  <c r="Y109" i="24" a="1"/>
  <c r="CK109" i="24" a="1"/>
  <c r="AW109" i="24" a="1"/>
  <c r="I109" i="24" a="1"/>
  <c r="AO109" i="24" a="1"/>
  <c r="W109" i="24" a="1"/>
  <c r="AM109" i="24" a="1"/>
  <c r="BC109" i="24" a="1"/>
  <c r="BS109" i="24" a="1"/>
  <c r="CI109" i="24" a="1"/>
  <c r="CY109" i="24" a="1"/>
  <c r="U109" i="24" a="1"/>
  <c r="AK109" i="24" a="1"/>
  <c r="BA109" i="24" a="1"/>
  <c r="BQ109" i="24" a="1"/>
  <c r="CG109" i="24" a="1"/>
  <c r="CW109" i="24" a="1"/>
  <c r="V109" i="24" a="1"/>
  <c r="AL109" i="24" a="1"/>
  <c r="BB109" i="24" a="1"/>
  <c r="BR109" i="24" a="1"/>
  <c r="CH109" i="24" a="1"/>
  <c r="CX109" i="24" a="1"/>
  <c r="BM109" i="24" a="1"/>
  <c r="AJ109" i="24" a="1"/>
  <c r="CV109" i="24" a="1"/>
  <c r="BH109" i="24" a="1"/>
  <c r="AZ109" i="24" a="1"/>
  <c r="CF109" i="24" a="1"/>
  <c r="J109" i="24" a="1"/>
  <c r="Z109" i="24" a="1"/>
  <c r="AP109" i="24" a="1"/>
  <c r="BF109" i="24" a="1"/>
  <c r="BV109" i="24" a="1"/>
  <c r="CL109" i="24" a="1"/>
  <c r="H109" i="24" a="1"/>
  <c r="X109" i="24" a="1"/>
  <c r="AN109" i="24" a="1"/>
  <c r="BD109" i="24" a="1"/>
  <c r="BT109" i="24" a="1"/>
  <c r="CJ109" i="24" a="1"/>
  <c r="K109" i="24" a="1"/>
  <c r="AA109" i="24" a="1"/>
  <c r="AQ109" i="24" a="1"/>
  <c r="BG109" i="24" a="1"/>
  <c r="BW109" i="24" a="1"/>
  <c r="CM109" i="24" a="1"/>
  <c r="L109" i="24" a="1"/>
  <c r="BX109" i="24" a="1"/>
  <c r="BE109" i="24" a="1"/>
  <c r="Q109" i="24" a="1"/>
  <c r="CC109" i="24" a="1"/>
  <c r="T109" i="24" a="1"/>
  <c r="O109" i="24" a="1"/>
  <c r="AE109" i="24" a="1"/>
  <c r="AU109" i="24" a="1"/>
  <c r="BK109" i="24" a="1"/>
  <c r="CA109" i="24" a="1"/>
  <c r="CQ109" i="24" a="1"/>
  <c r="M109" i="24" a="1"/>
  <c r="AC109" i="24" a="1"/>
  <c r="AS109" i="24" a="1"/>
  <c r="BI109" i="24" a="1"/>
  <c r="BY109" i="24" a="1"/>
  <c r="CO109" i="24" a="1"/>
  <c r="N109" i="24" a="1"/>
  <c r="AD109" i="24" a="1"/>
  <c r="AT109" i="24" a="1"/>
  <c r="BJ109" i="24" a="1"/>
  <c r="BZ109" i="24" a="1"/>
  <c r="CP109" i="24" a="1"/>
  <c r="AG109" i="24" a="1"/>
  <c r="CS109" i="24" a="1"/>
  <c r="BP109" i="24" a="1"/>
  <c r="AB109" i="24" a="1"/>
  <c r="CN109" i="24" a="1"/>
  <c r="BU109" i="24" a="1"/>
  <c r="S59" i="24" a="1"/>
  <c r="V59" i="24" a="1"/>
  <c r="AL59" i="24" a="1"/>
  <c r="BB59" i="24" a="1"/>
  <c r="BR59" i="24" a="1"/>
  <c r="CH59" i="24" a="1"/>
  <c r="CX59" i="24" a="1"/>
  <c r="K59" i="24" a="1"/>
  <c r="AA59" i="24" a="1"/>
  <c r="AQ59" i="24" a="1"/>
  <c r="BG59" i="24" a="1"/>
  <c r="BW59" i="24" a="1"/>
  <c r="CM59" i="24" a="1"/>
  <c r="N59" i="24" a="1"/>
  <c r="AD59" i="24" a="1"/>
  <c r="AT59" i="24" a="1"/>
  <c r="BJ59" i="24" a="1"/>
  <c r="BZ59" i="24" a="1"/>
  <c r="CP59" i="24" a="1"/>
  <c r="AI59" i="24" a="1"/>
  <c r="AY59" i="24" a="1"/>
  <c r="BO59" i="24" a="1"/>
  <c r="CE59" i="24" a="1"/>
  <c r="CU59" i="24" a="1"/>
  <c r="I59" i="24" a="1"/>
  <c r="Y59" i="24" a="1"/>
  <c r="AO59" i="24" a="1"/>
  <c r="BE59" i="24" a="1"/>
  <c r="BU59" i="24" a="1"/>
  <c r="CK59" i="24" a="1"/>
  <c r="J59" i="24" a="1"/>
  <c r="Z59" i="24" a="1"/>
  <c r="AP59" i="24" a="1"/>
  <c r="BF59" i="24" a="1"/>
  <c r="BV59" i="24" a="1"/>
  <c r="CL59" i="24" a="1"/>
  <c r="M59" i="24" a="1"/>
  <c r="BY59" i="24" a="1"/>
  <c r="AV59" i="24" a="1"/>
  <c r="H59" i="24" a="1"/>
  <c r="BT59" i="24" a="1"/>
  <c r="CR59" i="24" a="1"/>
  <c r="L59" i="24" a="1"/>
  <c r="AB59" i="24" a="1"/>
  <c r="AR59" i="24" a="1"/>
  <c r="BH59" i="24" a="1"/>
  <c r="BX59" i="24" a="1"/>
  <c r="CN59" i="24" a="1"/>
  <c r="O59" i="24" a="1"/>
  <c r="AE59" i="24" a="1"/>
  <c r="AU59" i="24" a="1"/>
  <c r="BK59" i="24" a="1"/>
  <c r="CA59" i="24" a="1"/>
  <c r="CQ59" i="24" a="1"/>
  <c r="X59" i="24" a="1"/>
  <c r="CJ59" i="24" a="1"/>
  <c r="BQ59" i="24" a="1"/>
  <c r="AC59" i="24" a="1"/>
  <c r="CO59" i="24" a="1"/>
  <c r="U59" i="24" a="1"/>
  <c r="Q59" i="24" a="1"/>
  <c r="AG59" i="24" a="1"/>
  <c r="AW59" i="24" a="1"/>
  <c r="BM59" i="24" a="1"/>
  <c r="CC59" i="24" a="1"/>
  <c r="CS59" i="24" a="1"/>
  <c r="R59" i="24" a="1"/>
  <c r="AH59" i="24" a="1"/>
  <c r="AX59" i="24" a="1"/>
  <c r="BN59" i="24" a="1"/>
  <c r="CD59" i="24" a="1"/>
  <c r="CT59" i="24" a="1"/>
  <c r="AS59" i="24" a="1"/>
  <c r="P59" i="24" a="1"/>
  <c r="CB59" i="24" a="1"/>
  <c r="AN59" i="24" a="1"/>
  <c r="CG59" i="24" a="1"/>
  <c r="BL59" i="24" a="1"/>
  <c r="T59" i="24" a="1"/>
  <c r="AJ59" i="24" a="1"/>
  <c r="AZ59" i="24" a="1"/>
  <c r="BP59" i="24" a="1"/>
  <c r="CF59" i="24" a="1"/>
  <c r="CV59" i="24" a="1"/>
  <c r="W59" i="24" a="1"/>
  <c r="AM59" i="24" a="1"/>
  <c r="BC59" i="24" a="1"/>
  <c r="BS59" i="24" a="1"/>
  <c r="CI59" i="24" a="1"/>
  <c r="CY59" i="24" a="1"/>
  <c r="BD59" i="24" a="1"/>
  <c r="AK59" i="24" a="1"/>
  <c r="CW59" i="24" a="1"/>
  <c r="BI59" i="24" a="1"/>
  <c r="BA59" i="24" a="1"/>
  <c r="AF59" i="24" a="1"/>
  <c r="J106" i="24" a="1"/>
  <c r="Z106" i="24" a="1"/>
  <c r="AP106" i="24" a="1"/>
  <c r="BF106" i="24" a="1"/>
  <c r="BV106" i="24" a="1"/>
  <c r="CL106" i="24" a="1"/>
  <c r="H106" i="24" a="1"/>
  <c r="X106" i="24" a="1"/>
  <c r="AN106" i="24" a="1"/>
  <c r="BD106" i="24" a="1"/>
  <c r="BT106" i="24" a="1"/>
  <c r="CJ106" i="24" a="1"/>
  <c r="K106" i="24" a="1"/>
  <c r="AA106" i="24" a="1"/>
  <c r="AQ106" i="24" a="1"/>
  <c r="BG106" i="24" a="1"/>
  <c r="BW106" i="24" a="1"/>
  <c r="CM106" i="24" a="1"/>
  <c r="L106" i="24" a="1"/>
  <c r="BX106" i="24" a="1"/>
  <c r="BE106" i="24" a="1"/>
  <c r="Q106" i="24" a="1"/>
  <c r="CC106" i="24" a="1"/>
  <c r="I106" i="24" a="1"/>
  <c r="O106" i="24" a="1"/>
  <c r="AE106" i="24" a="1"/>
  <c r="AU106" i="24" a="1"/>
  <c r="BK106" i="24" a="1"/>
  <c r="CA106" i="24" a="1"/>
  <c r="CQ106" i="24" a="1"/>
  <c r="M106" i="24" a="1"/>
  <c r="AC106" i="24" a="1"/>
  <c r="AS106" i="24" a="1"/>
  <c r="BI106" i="24" a="1"/>
  <c r="BY106" i="24" a="1"/>
  <c r="CO106" i="24" a="1"/>
  <c r="N106" i="24" a="1"/>
  <c r="AD106" i="24" a="1"/>
  <c r="AT106" i="24" a="1"/>
  <c r="BJ106" i="24" a="1"/>
  <c r="BZ106" i="24" a="1"/>
  <c r="CP106" i="24" a="1"/>
  <c r="AG106" i="24" a="1"/>
  <c r="CS106" i="24" a="1"/>
  <c r="BP106" i="24" a="1"/>
  <c r="AB106" i="24" a="1"/>
  <c r="CN106" i="24" a="1"/>
  <c r="AZ106" i="24" a="1"/>
  <c r="R106" i="24" a="1"/>
  <c r="AH106" i="24" a="1"/>
  <c r="AX106" i="24" a="1"/>
  <c r="BN106" i="24" a="1"/>
  <c r="CD106" i="24" a="1"/>
  <c r="CT106" i="24" a="1"/>
  <c r="P106" i="24" a="1"/>
  <c r="AF106" i="24" a="1"/>
  <c r="AV106" i="24" a="1"/>
  <c r="BL106" i="24" a="1"/>
  <c r="CB106" i="24" a="1"/>
  <c r="CR106" i="24" a="1"/>
  <c r="S106" i="24" a="1"/>
  <c r="AI106" i="24" a="1"/>
  <c r="AY106" i="24" a="1"/>
  <c r="BO106" i="24" a="1"/>
  <c r="CE106" i="24" a="1"/>
  <c r="CU106" i="24" a="1"/>
  <c r="AR106" i="24" a="1"/>
  <c r="Y106" i="24" a="1"/>
  <c r="CK106" i="24" a="1"/>
  <c r="AW106" i="24" a="1"/>
  <c r="AO106" i="24" a="1"/>
  <c r="T106" i="24" a="1"/>
  <c r="W106" i="24" a="1"/>
  <c r="AM106" i="24" a="1"/>
  <c r="BC106" i="24" a="1"/>
  <c r="BS106" i="24" a="1"/>
  <c r="CI106" i="24" a="1"/>
  <c r="CY106" i="24" a="1"/>
  <c r="U106" i="24" a="1"/>
  <c r="AK106" i="24" a="1"/>
  <c r="BA106" i="24" a="1"/>
  <c r="BQ106" i="24" a="1"/>
  <c r="CG106" i="24" a="1"/>
  <c r="CW106" i="24" a="1"/>
  <c r="V106" i="24" a="1"/>
  <c r="AL106" i="24" a="1"/>
  <c r="BB106" i="24" a="1"/>
  <c r="BR106" i="24" a="1"/>
  <c r="CH106" i="24" a="1"/>
  <c r="CX106" i="24" a="1"/>
  <c r="BM106" i="24" a="1"/>
  <c r="AJ106" i="24" a="1"/>
  <c r="CV106" i="24" a="1"/>
  <c r="BH106" i="24" a="1"/>
  <c r="CF106" i="24" a="1"/>
  <c r="BU106" i="24" a="1"/>
  <c r="H138" i="24" a="1"/>
  <c r="X138" i="24" a="1"/>
  <c r="AN138" i="24" a="1"/>
  <c r="BD138" i="24" a="1"/>
  <c r="BT138" i="24" a="1"/>
  <c r="CJ138" i="24" a="1"/>
  <c r="I138" i="24" a="1"/>
  <c r="Y138" i="24" a="1"/>
  <c r="AO138" i="24" a="1"/>
  <c r="BE138" i="24" a="1"/>
  <c r="BU138" i="24" a="1"/>
  <c r="CK138" i="24" a="1"/>
  <c r="J138" i="24" a="1"/>
  <c r="Z138" i="24" a="1"/>
  <c r="AP138" i="24" a="1"/>
  <c r="BF138" i="24" a="1"/>
  <c r="BV138" i="24" a="1"/>
  <c r="CL138" i="24" a="1"/>
  <c r="K138" i="24" a="1"/>
  <c r="AA138" i="24" a="1"/>
  <c r="AQ138" i="24" a="1"/>
  <c r="BG138" i="24" a="1"/>
  <c r="BW138" i="24" a="1"/>
  <c r="CM138" i="24" a="1"/>
  <c r="L138" i="24" a="1"/>
  <c r="AB138" i="24" a="1"/>
  <c r="AR138" i="24" a="1"/>
  <c r="BH138" i="24" a="1"/>
  <c r="BX138" i="24" a="1"/>
  <c r="CN138" i="24" a="1"/>
  <c r="M138" i="24" a="1"/>
  <c r="AC138" i="24" a="1"/>
  <c r="AS138" i="24" a="1"/>
  <c r="BI138" i="24" a="1"/>
  <c r="BY138" i="24" a="1"/>
  <c r="CO138" i="24" a="1"/>
  <c r="N138" i="24" a="1"/>
  <c r="AD138" i="24" a="1"/>
  <c r="AT138" i="24" a="1"/>
  <c r="BJ138" i="24" a="1"/>
  <c r="BZ138" i="24" a="1"/>
  <c r="CP138" i="24" a="1"/>
  <c r="O138" i="24" a="1"/>
  <c r="AE138" i="24" a="1"/>
  <c r="AU138" i="24" a="1"/>
  <c r="BK138" i="24" a="1"/>
  <c r="CA138" i="24" a="1"/>
  <c r="CQ138" i="24" a="1"/>
  <c r="P138" i="24" a="1"/>
  <c r="AF138" i="24" a="1"/>
  <c r="AV138" i="24" a="1"/>
  <c r="BL138" i="24" a="1"/>
  <c r="CB138" i="24" a="1"/>
  <c r="CR138" i="24" a="1"/>
  <c r="Q138" i="24" a="1"/>
  <c r="AG138" i="24" a="1"/>
  <c r="AW138" i="24" a="1"/>
  <c r="BM138" i="24" a="1"/>
  <c r="CC138" i="24" a="1"/>
  <c r="CS138" i="24" a="1"/>
  <c r="R138" i="24" a="1"/>
  <c r="AH138" i="24" a="1"/>
  <c r="AX138" i="24" a="1"/>
  <c r="BN138" i="24" a="1"/>
  <c r="CD138" i="24" a="1"/>
  <c r="CT138" i="24" a="1"/>
  <c r="S138" i="24" a="1"/>
  <c r="AI138" i="24" a="1"/>
  <c r="AY138" i="24" a="1"/>
  <c r="BO138" i="24" a="1"/>
  <c r="CE138" i="24" a="1"/>
  <c r="CU138" i="24" a="1"/>
  <c r="T138" i="24" a="1"/>
  <c r="AJ138" i="24" a="1"/>
  <c r="AZ138" i="24" a="1"/>
  <c r="BP138" i="24" a="1"/>
  <c r="CF138" i="24" a="1"/>
  <c r="CV138" i="24" a="1"/>
  <c r="U138" i="24" a="1"/>
  <c r="AK138" i="24" a="1"/>
  <c r="BA138" i="24" a="1"/>
  <c r="BQ138" i="24" a="1"/>
  <c r="CG138" i="24" a="1"/>
  <c r="CW138" i="24" a="1"/>
  <c r="V138" i="24" a="1"/>
  <c r="AL138" i="24" a="1"/>
  <c r="BB138" i="24" a="1"/>
  <c r="BR138" i="24" a="1"/>
  <c r="CH138" i="24" a="1"/>
  <c r="CX138" i="24" a="1"/>
  <c r="W138" i="24" a="1"/>
  <c r="AM138" i="24" a="1"/>
  <c r="BC138" i="24" a="1"/>
  <c r="BS138" i="24" a="1"/>
  <c r="CI138" i="24" a="1"/>
  <c r="CY138" i="24" a="1"/>
  <c r="P133" i="24" a="1"/>
  <c r="AF133" i="24" a="1"/>
  <c r="AV133" i="24" a="1"/>
  <c r="BL133" i="24" a="1"/>
  <c r="CB133" i="24" a="1"/>
  <c r="CR133" i="24" a="1"/>
  <c r="Q133" i="24" a="1"/>
  <c r="AG133" i="24" a="1"/>
  <c r="AW133" i="24" a="1"/>
  <c r="BM133" i="24" a="1"/>
  <c r="CC133" i="24" a="1"/>
  <c r="CS133" i="24" a="1"/>
  <c r="R133" i="24" a="1"/>
  <c r="AH133" i="24" a="1"/>
  <c r="AX133" i="24" a="1"/>
  <c r="BN133" i="24" a="1"/>
  <c r="CD133" i="24" a="1"/>
  <c r="CT133" i="24" a="1"/>
  <c r="S133" i="24" a="1"/>
  <c r="AI133" i="24" a="1"/>
  <c r="AY133" i="24" a="1"/>
  <c r="BO133" i="24" a="1"/>
  <c r="CE133" i="24" a="1"/>
  <c r="CU133" i="24" a="1"/>
  <c r="T133" i="24" a="1"/>
  <c r="AJ133" i="24" a="1"/>
  <c r="AZ133" i="24" a="1"/>
  <c r="BP133" i="24" a="1"/>
  <c r="CF133" i="24" a="1"/>
  <c r="CV133" i="24" a="1"/>
  <c r="U133" i="24" a="1"/>
  <c r="AK133" i="24" a="1"/>
  <c r="BA133" i="24" a="1"/>
  <c r="BQ133" i="24" a="1"/>
  <c r="CG133" i="24" a="1"/>
  <c r="CW133" i="24" a="1"/>
  <c r="V133" i="24" a="1"/>
  <c r="AL133" i="24" a="1"/>
  <c r="BB133" i="24" a="1"/>
  <c r="BR133" i="24" a="1"/>
  <c r="CH133" i="24" a="1"/>
  <c r="CX133" i="24" a="1"/>
  <c r="W133" i="24" a="1"/>
  <c r="AM133" i="24" a="1"/>
  <c r="BC133" i="24" a="1"/>
  <c r="BS133" i="24" a="1"/>
  <c r="CI133" i="24" a="1"/>
  <c r="CY133" i="24" a="1"/>
  <c r="H133" i="24" a="1"/>
  <c r="X133" i="24" a="1"/>
  <c r="AN133" i="24" a="1"/>
  <c r="BD133" i="24" a="1"/>
  <c r="BT133" i="24" a="1"/>
  <c r="CJ133" i="24" a="1"/>
  <c r="I133" i="24" a="1"/>
  <c r="Y133" i="24" a="1"/>
  <c r="AO133" i="24" a="1"/>
  <c r="BE133" i="24" a="1"/>
  <c r="BU133" i="24" a="1"/>
  <c r="CK133" i="24" a="1"/>
  <c r="J133" i="24" a="1"/>
  <c r="Z133" i="24" a="1"/>
  <c r="AP133" i="24" a="1"/>
  <c r="BF133" i="24" a="1"/>
  <c r="BV133" i="24" a="1"/>
  <c r="CL133" i="24" a="1"/>
  <c r="K133" i="24" a="1"/>
  <c r="AA133" i="24" a="1"/>
  <c r="AQ133" i="24" a="1"/>
  <c r="BG133" i="24" a="1"/>
  <c r="BW133" i="24" a="1"/>
  <c r="CM133" i="24" a="1"/>
  <c r="L133" i="24" a="1"/>
  <c r="AB133" i="24" a="1"/>
  <c r="AR133" i="24" a="1"/>
  <c r="BH133" i="24" a="1"/>
  <c r="BX133" i="24" a="1"/>
  <c r="CN133" i="24" a="1"/>
  <c r="M133" i="24" a="1"/>
  <c r="AC133" i="24" a="1"/>
  <c r="AS133" i="24" a="1"/>
  <c r="BI133" i="24" a="1"/>
  <c r="BY133" i="24" a="1"/>
  <c r="CO133" i="24" a="1"/>
  <c r="N133" i="24" a="1"/>
  <c r="AD133" i="24" a="1"/>
  <c r="AT133" i="24" a="1"/>
  <c r="BJ133" i="24" a="1"/>
  <c r="BZ133" i="24" a="1"/>
  <c r="CP133" i="24" a="1"/>
  <c r="O133" i="24" a="1"/>
  <c r="AE133" i="24" a="1"/>
  <c r="AU133" i="24" a="1"/>
  <c r="BK133" i="24" a="1"/>
  <c r="CA133" i="24" a="1"/>
  <c r="CQ133" i="24" a="1"/>
  <c r="N47" i="24" a="1"/>
  <c r="V47" i="24" a="1"/>
  <c r="AD47" i="24" a="1"/>
  <c r="AL47" i="24" a="1"/>
  <c r="AT47" i="24" a="1"/>
  <c r="BB47" i="24" a="1"/>
  <c r="BJ47" i="24" a="1"/>
  <c r="BR47" i="24" a="1"/>
  <c r="BZ47" i="24" a="1"/>
  <c r="CH47" i="24" a="1"/>
  <c r="CP47" i="24" a="1"/>
  <c r="CX47" i="24" a="1"/>
  <c r="I47" i="24" a="1"/>
  <c r="Q47" i="24" a="1"/>
  <c r="Y47" i="24" a="1"/>
  <c r="AG47" i="24" a="1"/>
  <c r="AO47" i="24" a="1"/>
  <c r="AW47" i="24" a="1"/>
  <c r="BE47" i="24" a="1"/>
  <c r="BM47" i="24" a="1"/>
  <c r="BU47" i="24" a="1"/>
  <c r="CC47" i="24" a="1"/>
  <c r="CK47" i="24" a="1"/>
  <c r="CS47" i="24" a="1"/>
  <c r="H47" i="24" a="1"/>
  <c r="P47" i="24" a="1"/>
  <c r="X47" i="24" a="1"/>
  <c r="AF47" i="24" a="1"/>
  <c r="AN47" i="24" a="1"/>
  <c r="AV47" i="24" a="1"/>
  <c r="BD47" i="24" a="1"/>
  <c r="BL47" i="24" a="1"/>
  <c r="BT47" i="24" a="1"/>
  <c r="CB47" i="24" a="1"/>
  <c r="CJ47" i="24" a="1"/>
  <c r="CR47" i="24" a="1"/>
  <c r="K47" i="24" a="1"/>
  <c r="S47" i="24" a="1"/>
  <c r="AA47" i="24" a="1"/>
  <c r="AI47" i="24" a="1"/>
  <c r="AQ47" i="24" a="1"/>
  <c r="AY47" i="24" a="1"/>
  <c r="BG47" i="24" a="1"/>
  <c r="BO47" i="24" a="1"/>
  <c r="BW47" i="24" a="1"/>
  <c r="CE47" i="24" a="1"/>
  <c r="CM47" i="24" a="1"/>
  <c r="CU47" i="24" a="1"/>
  <c r="J47" i="24" a="1"/>
  <c r="R47" i="24" a="1"/>
  <c r="Z47" i="24" a="1"/>
  <c r="AH47" i="24" a="1"/>
  <c r="AP47" i="24" a="1"/>
  <c r="AX47" i="24" a="1"/>
  <c r="BF47" i="24" a="1"/>
  <c r="BN47" i="24" a="1"/>
  <c r="BV47" i="24" a="1"/>
  <c r="CD47" i="24" a="1"/>
  <c r="CL47" i="24" a="1"/>
  <c r="CT47" i="24" a="1"/>
  <c r="M47" i="24" a="1"/>
  <c r="U47" i="24" a="1"/>
  <c r="AC47" i="24" a="1"/>
  <c r="AK47" i="24" a="1"/>
  <c r="AS47" i="24" a="1"/>
  <c r="BA47" i="24" a="1"/>
  <c r="BI47" i="24" a="1"/>
  <c r="BQ47" i="24" a="1"/>
  <c r="BY47" i="24" a="1"/>
  <c r="CG47" i="24" a="1"/>
  <c r="CO47" i="24" a="1"/>
  <c r="CW47" i="24" a="1"/>
  <c r="L47" i="24" a="1"/>
  <c r="T47" i="24" a="1"/>
  <c r="AB47" i="24" a="1"/>
  <c r="AJ47" i="24" a="1"/>
  <c r="AR47" i="24" a="1"/>
  <c r="AZ47" i="24" a="1"/>
  <c r="BH47" i="24" a="1"/>
  <c r="BP47" i="24" a="1"/>
  <c r="BX47" i="24" a="1"/>
  <c r="CF47" i="24" a="1"/>
  <c r="CN47" i="24" a="1"/>
  <c r="CV47" i="24" a="1"/>
  <c r="O47" i="24" a="1"/>
  <c r="W47" i="24" a="1"/>
  <c r="AE47" i="24" a="1"/>
  <c r="AM47" i="24" a="1"/>
  <c r="AU47" i="24" a="1"/>
  <c r="BC47" i="24" a="1"/>
  <c r="BK47" i="24" a="1"/>
  <c r="BS47" i="24" a="1"/>
  <c r="CA47" i="24" a="1"/>
  <c r="CI47" i="24" a="1"/>
  <c r="CQ47" i="24" a="1"/>
  <c r="CY47" i="24" a="1"/>
  <c r="N28" i="24" a="1"/>
  <c r="AD28" i="24" a="1"/>
  <c r="AT28" i="24" a="1"/>
  <c r="BJ28" i="24" a="1"/>
  <c r="BZ28" i="24" a="1"/>
  <c r="CP28" i="24" a="1"/>
  <c r="O28" i="24" a="1"/>
  <c r="AE28" i="24" a="1"/>
  <c r="AU28" i="24" a="1"/>
  <c r="BK28" i="24" a="1"/>
  <c r="CA28" i="24" a="1"/>
  <c r="CQ28" i="24" a="1"/>
  <c r="L28" i="24" a="1"/>
  <c r="AB28" i="24" a="1"/>
  <c r="AR28" i="24" a="1"/>
  <c r="BH28" i="24" a="1"/>
  <c r="BX28" i="24" a="1"/>
  <c r="CN28" i="24" a="1"/>
  <c r="Y28" i="24" a="1"/>
  <c r="CK28" i="24" a="1"/>
  <c r="BI28" i="24" a="1"/>
  <c r="AG28" i="24" a="1"/>
  <c r="CS28" i="24" a="1"/>
  <c r="R28" i="24" a="1"/>
  <c r="AH28" i="24" a="1"/>
  <c r="AX28" i="24" a="1"/>
  <c r="BN28" i="24" a="1"/>
  <c r="CD28" i="24" a="1"/>
  <c r="CT28" i="24" a="1"/>
  <c r="S28" i="24" a="1"/>
  <c r="AI28" i="24" a="1"/>
  <c r="AY28" i="24" a="1"/>
  <c r="BO28" i="24" a="1"/>
  <c r="CE28" i="24" a="1"/>
  <c r="CU28" i="24" a="1"/>
  <c r="P28" i="24" a="1"/>
  <c r="AF28" i="24" a="1"/>
  <c r="AV28" i="24" a="1"/>
  <c r="BL28" i="24" a="1"/>
  <c r="CB28" i="24" a="1"/>
  <c r="CR28" i="24" a="1"/>
  <c r="AO28" i="24" a="1"/>
  <c r="M28" i="24" a="1"/>
  <c r="BY28" i="24" a="1"/>
  <c r="AW28" i="24" a="1"/>
  <c r="V28" i="24" a="1"/>
  <c r="AL28" i="24" a="1"/>
  <c r="BB28" i="24" a="1"/>
  <c r="BR28" i="24" a="1"/>
  <c r="CH28" i="24" a="1"/>
  <c r="CX28" i="24" a="1"/>
  <c r="W28" i="24" a="1"/>
  <c r="AM28" i="24" a="1"/>
  <c r="BC28" i="24" a="1"/>
  <c r="BS28" i="24" a="1"/>
  <c r="CI28" i="24" a="1"/>
  <c r="CY28" i="24" a="1"/>
  <c r="T28" i="24" a="1"/>
  <c r="AJ28" i="24" a="1"/>
  <c r="AZ28" i="24" a="1"/>
  <c r="BP28" i="24" a="1"/>
  <c r="CF28" i="24" a="1"/>
  <c r="CV28" i="24" a="1"/>
  <c r="BE28" i="24" a="1"/>
  <c r="AC28" i="24" a="1"/>
  <c r="CO28" i="24" a="1"/>
  <c r="BM28" i="24" a="1"/>
  <c r="J28" i="24" a="1"/>
  <c r="Z28" i="24" a="1"/>
  <c r="AP28" i="24" a="1"/>
  <c r="BF28" i="24" a="1"/>
  <c r="BV28" i="24" a="1"/>
  <c r="CL28" i="24" a="1"/>
  <c r="K28" i="24" a="1"/>
  <c r="AA28" i="24" a="1"/>
  <c r="AQ28" i="24" a="1"/>
  <c r="BG28" i="24" a="1"/>
  <c r="BW28" i="24" a="1"/>
  <c r="CM28" i="24" a="1"/>
  <c r="H28" i="24" a="1"/>
  <c r="X28" i="24" a="1"/>
  <c r="AN28" i="24" a="1"/>
  <c r="BD28" i="24" a="1"/>
  <c r="BT28" i="24" a="1"/>
  <c r="CJ28" i="24" a="1"/>
  <c r="I28" i="24" a="1"/>
  <c r="BU28" i="24" a="1"/>
  <c r="AS28" i="24" a="1"/>
  <c r="Q28" i="24" a="1"/>
  <c r="CC28" i="24" a="1"/>
  <c r="BQ28" i="24" a="1"/>
  <c r="CW28" i="24" a="1"/>
  <c r="U28" i="24" a="1"/>
  <c r="BA28" i="24" a="1"/>
  <c r="CG28" i="24" a="1"/>
  <c r="AK28" i="24" a="1"/>
  <c r="M24" i="24" a="1"/>
  <c r="U24" i="24" a="1"/>
  <c r="AC24" i="24" a="1"/>
  <c r="AK24" i="24" a="1"/>
  <c r="AS24" i="24" a="1"/>
  <c r="BA24" i="24" a="1"/>
  <c r="BI24" i="24" a="1"/>
  <c r="BQ24" i="24" a="1"/>
  <c r="BY24" i="24" a="1"/>
  <c r="CG24" i="24" a="1"/>
  <c r="CO24" i="24" a="1"/>
  <c r="CW24" i="24" a="1"/>
  <c r="Z24" i="24" a="1"/>
  <c r="BF24" i="24" a="1"/>
  <c r="CL24" i="24" a="1"/>
  <c r="AB24" i="24" a="1"/>
  <c r="BH24" i="24" a="1"/>
  <c r="CN24" i="24" a="1"/>
  <c r="AD24" i="24" a="1"/>
  <c r="BJ24" i="24" a="1"/>
  <c r="CP24" i="24" a="1"/>
  <c r="BT24" i="24" a="1"/>
  <c r="X24" i="24" a="1"/>
  <c r="O24" i="24" a="1"/>
  <c r="W24" i="24" a="1"/>
  <c r="AE24" i="24" a="1"/>
  <c r="AM24" i="24" a="1"/>
  <c r="AU24" i="24" a="1"/>
  <c r="BC24" i="24" a="1"/>
  <c r="BK24" i="24" a="1"/>
  <c r="BS24" i="24" a="1"/>
  <c r="CA24" i="24" a="1"/>
  <c r="CI24" i="24" a="1"/>
  <c r="CQ24" i="24" a="1"/>
  <c r="CY24" i="24" a="1"/>
  <c r="AH24" i="24" a="1"/>
  <c r="BN24" i="24" a="1"/>
  <c r="CT24" i="24" a="1"/>
  <c r="AJ24" i="24" a="1"/>
  <c r="BP24" i="24" a="1"/>
  <c r="CV24" i="24" a="1"/>
  <c r="AL24" i="24" a="1"/>
  <c r="BR24" i="24" a="1"/>
  <c r="CX24" i="24" a="1"/>
  <c r="P24" i="24" a="1"/>
  <c r="BD24" i="24" a="1"/>
  <c r="I24" i="24" a="1"/>
  <c r="Q24" i="24" a="1"/>
  <c r="Y24" i="24" a="1"/>
  <c r="AG24" i="24" a="1"/>
  <c r="AO24" i="24" a="1"/>
  <c r="AW24" i="24" a="1"/>
  <c r="BE24" i="24" a="1"/>
  <c r="BM24" i="24" a="1"/>
  <c r="BU24" i="24" a="1"/>
  <c r="CC24" i="24" a="1"/>
  <c r="CK24" i="24" a="1"/>
  <c r="CS24" i="24" a="1"/>
  <c r="J24" i="24" a="1"/>
  <c r="AP24" i="24" a="1"/>
  <c r="BV24" i="24" a="1"/>
  <c r="L24" i="24" a="1"/>
  <c r="AR24" i="24" a="1"/>
  <c r="BX24" i="24" a="1"/>
  <c r="N24" i="24" a="1"/>
  <c r="AT24" i="24" a="1"/>
  <c r="BZ24" i="24" a="1"/>
  <c r="H24" i="24" a="1"/>
  <c r="AV24" i="24" a="1"/>
  <c r="CJ24" i="24" a="1"/>
  <c r="K24" i="24" a="1"/>
  <c r="S24" i="24" a="1"/>
  <c r="AA24" i="24" a="1"/>
  <c r="AI24" i="24" a="1"/>
  <c r="AQ24" i="24" a="1"/>
  <c r="AY24" i="24" a="1"/>
  <c r="BG24" i="24" a="1"/>
  <c r="BO24" i="24" a="1"/>
  <c r="BW24" i="24" a="1"/>
  <c r="CE24" i="24" a="1"/>
  <c r="CM24" i="24" a="1"/>
  <c r="CU24" i="24" a="1"/>
  <c r="R24" i="24" a="1"/>
  <c r="AX24" i="24" a="1"/>
  <c r="CD24" i="24" a="1"/>
  <c r="T24" i="24" a="1"/>
  <c r="AZ24" i="24" a="1"/>
  <c r="CF24" i="24" a="1"/>
  <c r="V24" i="24" a="1"/>
  <c r="BB24" i="24" a="1"/>
  <c r="CH24" i="24" a="1"/>
  <c r="AN24" i="24" a="1"/>
  <c r="CB24" i="24" a="1"/>
  <c r="CR24" i="24" a="1"/>
  <c r="AF24" i="24" a="1"/>
  <c r="BL24" i="24" a="1"/>
  <c r="O88" i="24" a="1"/>
  <c r="AE88" i="24" a="1"/>
  <c r="AU88" i="24" a="1"/>
  <c r="BK88" i="24" a="1"/>
  <c r="CA88" i="24" a="1"/>
  <c r="CQ88" i="24" a="1"/>
  <c r="M88" i="24" a="1"/>
  <c r="AC88" i="24" a="1"/>
  <c r="AS88" i="24" a="1"/>
  <c r="BI88" i="24" a="1"/>
  <c r="BY88" i="24" a="1"/>
  <c r="CO88" i="24" a="1"/>
  <c r="N88" i="24" a="1"/>
  <c r="AD88" i="24" a="1"/>
  <c r="AT88" i="24" a="1"/>
  <c r="BJ88" i="24" a="1"/>
  <c r="BZ88" i="24" a="1"/>
  <c r="CP88" i="24" a="1"/>
  <c r="AG88" i="24" a="1"/>
  <c r="CS88" i="24" a="1"/>
  <c r="BP88" i="24" a="1"/>
  <c r="AB88" i="24" a="1"/>
  <c r="CN88" i="24" a="1"/>
  <c r="CF88" i="24" a="1"/>
  <c r="R88" i="24" a="1"/>
  <c r="AH88" i="24" a="1"/>
  <c r="AX88" i="24" a="1"/>
  <c r="BN88" i="24" a="1"/>
  <c r="CD88" i="24" a="1"/>
  <c r="CT88" i="24" a="1"/>
  <c r="P88" i="24" a="1"/>
  <c r="AF88" i="24" a="1"/>
  <c r="AV88" i="24" a="1"/>
  <c r="BL88" i="24" a="1"/>
  <c r="CB88" i="24" a="1"/>
  <c r="CR88" i="24" a="1"/>
  <c r="S88" i="24" a="1"/>
  <c r="AI88" i="24" a="1"/>
  <c r="AY88" i="24" a="1"/>
  <c r="BO88" i="24" a="1"/>
  <c r="CE88" i="24" a="1"/>
  <c r="CU88" i="24" a="1"/>
  <c r="AR88" i="24" a="1"/>
  <c r="Y88" i="24" a="1"/>
  <c r="CK88" i="24" a="1"/>
  <c r="AW88" i="24" a="1"/>
  <c r="T88" i="24" a="1"/>
  <c r="I88" i="24" a="1"/>
  <c r="W88" i="24" a="1"/>
  <c r="AM88" i="24" a="1"/>
  <c r="BC88" i="24" a="1"/>
  <c r="BS88" i="24" a="1"/>
  <c r="CI88" i="24" a="1"/>
  <c r="CY88" i="24" a="1"/>
  <c r="U88" i="24" a="1"/>
  <c r="AK88" i="24" a="1"/>
  <c r="BA88" i="24" a="1"/>
  <c r="BQ88" i="24" a="1"/>
  <c r="CG88" i="24" a="1"/>
  <c r="CW88" i="24" a="1"/>
  <c r="V88" i="24" a="1"/>
  <c r="AL88" i="24" a="1"/>
  <c r="BB88" i="24" a="1"/>
  <c r="BR88" i="24" a="1"/>
  <c r="CH88" i="24" a="1"/>
  <c r="CX88" i="24" a="1"/>
  <c r="BM88" i="24" a="1"/>
  <c r="AJ88" i="24" a="1"/>
  <c r="CV88" i="24" a="1"/>
  <c r="BH88" i="24" a="1"/>
  <c r="BU88" i="24" a="1"/>
  <c r="AZ88" i="24" a="1"/>
  <c r="J88" i="24" a="1"/>
  <c r="Z88" i="24" a="1"/>
  <c r="AP88" i="24" a="1"/>
  <c r="BF88" i="24" a="1"/>
  <c r="BV88" i="24" a="1"/>
  <c r="CL88" i="24" a="1"/>
  <c r="H88" i="24" a="1"/>
  <c r="X88" i="24" a="1"/>
  <c r="AN88" i="24" a="1"/>
  <c r="BD88" i="24" a="1"/>
  <c r="BT88" i="24" a="1"/>
  <c r="CJ88" i="24" a="1"/>
  <c r="K88" i="24" a="1"/>
  <c r="AA88" i="24" a="1"/>
  <c r="AQ88" i="24" a="1"/>
  <c r="BG88" i="24" a="1"/>
  <c r="BW88" i="24" a="1"/>
  <c r="CM88" i="24" a="1"/>
  <c r="L88" i="24" a="1"/>
  <c r="BX88" i="24" a="1"/>
  <c r="BE88" i="24" a="1"/>
  <c r="Q88" i="24" a="1"/>
  <c r="CC88" i="24" a="1"/>
  <c r="AO88" i="24" a="1"/>
  <c r="N151" i="24" a="1"/>
  <c r="AD151" i="24" a="1"/>
  <c r="AT151" i="24" a="1"/>
  <c r="BJ151" i="24" a="1"/>
  <c r="BZ151" i="24" a="1"/>
  <c r="CP151" i="24" a="1"/>
  <c r="S151" i="24" a="1"/>
  <c r="AO151" i="24" a="1"/>
  <c r="BO151" i="24" a="1"/>
  <c r="CI151" i="24" a="1"/>
  <c r="L151" i="24" a="1"/>
  <c r="AB151" i="24" a="1"/>
  <c r="AR151" i="24" a="1"/>
  <c r="BH151" i="24" a="1"/>
  <c r="BX151" i="24" a="1"/>
  <c r="CN151" i="24" a="1"/>
  <c r="Q151" i="24" a="1"/>
  <c r="AQ151" i="24" a="1"/>
  <c r="BK151" i="24" a="1"/>
  <c r="CK151" i="24" a="1"/>
  <c r="O151" i="24" a="1"/>
  <c r="AM151" i="24" a="1"/>
  <c r="BM151" i="24" a="1"/>
  <c r="CM151" i="24" a="1"/>
  <c r="R151" i="24" a="1"/>
  <c r="AH151" i="24" a="1"/>
  <c r="AX151" i="24" a="1"/>
  <c r="BN151" i="24" a="1"/>
  <c r="CD151" i="24" a="1"/>
  <c r="CT151" i="24" a="1"/>
  <c r="Y151" i="24" a="1"/>
  <c r="AW151" i="24" a="1"/>
  <c r="BS151" i="24" a="1"/>
  <c r="CO151" i="24" a="1"/>
  <c r="P151" i="24" a="1"/>
  <c r="AF151" i="24" a="1"/>
  <c r="AV151" i="24" a="1"/>
  <c r="BL151" i="24" a="1"/>
  <c r="CB151" i="24" a="1"/>
  <c r="CR151" i="24" a="1"/>
  <c r="W151" i="24" a="1"/>
  <c r="AU151" i="24" a="1"/>
  <c r="BQ151" i="24" a="1"/>
  <c r="CQ151" i="24" a="1"/>
  <c r="U151" i="24" a="1"/>
  <c r="AS151" i="24" a="1"/>
  <c r="BU151" i="24" a="1"/>
  <c r="CS151" i="24" a="1"/>
  <c r="V151" i="24" a="1"/>
  <c r="AL151" i="24" a="1"/>
  <c r="BB151" i="24" a="1"/>
  <c r="BR151" i="24" a="1"/>
  <c r="CH151" i="24" a="1"/>
  <c r="CX151" i="24" a="1"/>
  <c r="AC151" i="24" a="1"/>
  <c r="BC151" i="24" a="1"/>
  <c r="BY151" i="24" a="1"/>
  <c r="CU151" i="24" a="1"/>
  <c r="T151" i="24" a="1"/>
  <c r="AJ151" i="24" a="1"/>
  <c r="AZ151" i="24" a="1"/>
  <c r="BP151" i="24" a="1"/>
  <c r="CF151" i="24" a="1"/>
  <c r="CV151" i="24" a="1"/>
  <c r="AE151" i="24" a="1"/>
  <c r="BA151" i="24" a="1"/>
  <c r="BW151" i="24" a="1"/>
  <c r="CW151" i="24" a="1"/>
  <c r="AA151" i="24" a="1"/>
  <c r="AY151" i="24" a="1"/>
  <c r="CA151" i="24" a="1"/>
  <c r="CY151" i="24" a="1"/>
  <c r="J151" i="24" a="1"/>
  <c r="Z151" i="24" a="1"/>
  <c r="AP151" i="24" a="1"/>
  <c r="BF151" i="24" a="1"/>
  <c r="BV151" i="24" a="1"/>
  <c r="CL151" i="24" a="1"/>
  <c r="M151" i="24" a="1"/>
  <c r="AI151" i="24" a="1"/>
  <c r="BI151" i="24" a="1"/>
  <c r="CC151" i="24" a="1"/>
  <c r="H151" i="24" a="1"/>
  <c r="X151" i="24" a="1"/>
  <c r="AN151" i="24" a="1"/>
  <c r="BD151" i="24" a="1"/>
  <c r="BT151" i="24" a="1"/>
  <c r="CJ151" i="24" a="1"/>
  <c r="K151" i="24" a="1"/>
  <c r="AK151" i="24" a="1"/>
  <c r="BG151" i="24" a="1"/>
  <c r="CE151" i="24" a="1"/>
  <c r="I151" i="24" a="1"/>
  <c r="AG151" i="24" a="1"/>
  <c r="BE151" i="24" a="1"/>
  <c r="CG151" i="24" a="1"/>
  <c r="K14" i="24" a="1"/>
  <c r="S14" i="24" a="1"/>
  <c r="AA14" i="24" a="1"/>
  <c r="N14" i="24" a="1"/>
  <c r="AN14" i="24" a="1"/>
  <c r="BD14" i="24" a="1"/>
  <c r="BT14" i="24" a="1"/>
  <c r="CJ14" i="24" a="1"/>
  <c r="H14" i="24" a="1"/>
  <c r="AK14" i="24" a="1"/>
  <c r="BA14" i="24" a="1"/>
  <c r="BQ14" i="24" a="1"/>
  <c r="CG14" i="24" a="1"/>
  <c r="CW14" i="24" a="1"/>
  <c r="AH14" i="24" a="1"/>
  <c r="AX14" i="24" a="1"/>
  <c r="BN14" i="24" a="1"/>
  <c r="CD14" i="24" a="1"/>
  <c r="CT14" i="24" a="1"/>
  <c r="BG14" i="24" a="1"/>
  <c r="AU14" i="24" a="1"/>
  <c r="AI14" i="24" a="1"/>
  <c r="CU14" i="24" a="1"/>
  <c r="CI14" i="24" a="1"/>
  <c r="M14" i="24" a="1"/>
  <c r="U14" i="24" a="1"/>
  <c r="AC14" i="24" a="1"/>
  <c r="V14" i="24" a="1"/>
  <c r="AR14" i="24" a="1"/>
  <c r="BH14" i="24" a="1"/>
  <c r="BX14" i="24" a="1"/>
  <c r="CN14" i="24" a="1"/>
  <c r="P14" i="24" a="1"/>
  <c r="AO14" i="24" a="1"/>
  <c r="BE14" i="24" a="1"/>
  <c r="BU14" i="24" a="1"/>
  <c r="CK14" i="24" a="1"/>
  <c r="J14" i="24" a="1"/>
  <c r="AL14" i="24" a="1"/>
  <c r="BB14" i="24" a="1"/>
  <c r="BR14" i="24" a="1"/>
  <c r="CH14" i="24" a="1"/>
  <c r="CX14" i="24" a="1"/>
  <c r="BW14" i="24" a="1"/>
  <c r="BK14" i="24" a="1"/>
  <c r="AY14" i="24" a="1"/>
  <c r="BC14" i="24" a="1"/>
  <c r="AM14" i="24" a="1"/>
  <c r="O14" i="24" a="1"/>
  <c r="W14" i="24" a="1"/>
  <c r="AE14" i="24" a="1"/>
  <c r="AD14" i="24" a="1"/>
  <c r="AV14" i="24" a="1"/>
  <c r="BL14" i="24" a="1"/>
  <c r="CB14" i="24" a="1"/>
  <c r="CR14" i="24" a="1"/>
  <c r="X14" i="24" a="1"/>
  <c r="AS14" i="24" a="1"/>
  <c r="BI14" i="24" a="1"/>
  <c r="BY14" i="24" a="1"/>
  <c r="CO14" i="24" a="1"/>
  <c r="R14" i="24" a="1"/>
  <c r="AP14" i="24" a="1"/>
  <c r="BF14" i="24" a="1"/>
  <c r="BV14" i="24" a="1"/>
  <c r="CL14" i="24" a="1"/>
  <c r="T14" i="24" a="1"/>
  <c r="CM14" i="24" a="1"/>
  <c r="CA14" i="24" a="1"/>
  <c r="BO14" i="24" a="1"/>
  <c r="BS14" i="24" a="1"/>
  <c r="I14" i="24" a="1"/>
  <c r="Q14" i="24" a="1"/>
  <c r="Y14" i="24" a="1"/>
  <c r="AG14" i="24" a="1"/>
  <c r="AJ14" i="24" a="1"/>
  <c r="AZ14" i="24" a="1"/>
  <c r="BP14" i="24" a="1"/>
  <c r="CF14" i="24" a="1"/>
  <c r="CV14" i="24" a="1"/>
  <c r="AF14" i="24" a="1"/>
  <c r="AW14" i="24" a="1"/>
  <c r="BM14" i="24" a="1"/>
  <c r="CC14" i="24" a="1"/>
  <c r="CS14" i="24" a="1"/>
  <c r="Z14" i="24" a="1"/>
  <c r="AT14" i="24" a="1"/>
  <c r="BJ14" i="24" a="1"/>
  <c r="BZ14" i="24" a="1"/>
  <c r="CP14" i="24" a="1"/>
  <c r="AQ14" i="24" a="1"/>
  <c r="AB14" i="24" a="1"/>
  <c r="CQ14" i="24" a="1"/>
  <c r="CE14" i="24" a="1"/>
  <c r="L14" i="24" a="1"/>
  <c r="CY14" i="24" a="1"/>
  <c r="J78" i="24" a="1"/>
  <c r="Z78" i="24" a="1"/>
  <c r="AP78" i="24" a="1"/>
  <c r="BF78" i="24" a="1"/>
  <c r="BV78" i="24" a="1"/>
  <c r="CL78" i="24" a="1"/>
  <c r="H78" i="24" a="1"/>
  <c r="X78" i="24" a="1"/>
  <c r="AN78" i="24" a="1"/>
  <c r="BD78" i="24" a="1"/>
  <c r="BT78" i="24" a="1"/>
  <c r="CJ78" i="24" a="1"/>
  <c r="K78" i="24" a="1"/>
  <c r="AA78" i="24" a="1"/>
  <c r="AQ78" i="24" a="1"/>
  <c r="BG78" i="24" a="1"/>
  <c r="BW78" i="24" a="1"/>
  <c r="CM78" i="24" a="1"/>
  <c r="L78" i="24" a="1"/>
  <c r="BX78" i="24" a="1"/>
  <c r="BE78" i="24" a="1"/>
  <c r="Q78" i="24" a="1"/>
  <c r="CC78" i="24" a="1"/>
  <c r="I78" i="24" a="1"/>
  <c r="O78" i="24" a="1"/>
  <c r="AE78" i="24" a="1"/>
  <c r="AU78" i="24" a="1"/>
  <c r="BK78" i="24" a="1"/>
  <c r="CA78" i="24" a="1"/>
  <c r="CQ78" i="24" a="1"/>
  <c r="M78" i="24" a="1"/>
  <c r="AC78" i="24" a="1"/>
  <c r="AS78" i="24" a="1"/>
  <c r="BI78" i="24" a="1"/>
  <c r="BY78" i="24" a="1"/>
  <c r="CO78" i="24" a="1"/>
  <c r="N78" i="24" a="1"/>
  <c r="AD78" i="24" a="1"/>
  <c r="AT78" i="24" a="1"/>
  <c r="BJ78" i="24" a="1"/>
  <c r="BZ78" i="24" a="1"/>
  <c r="CP78" i="24" a="1"/>
  <c r="AG78" i="24" a="1"/>
  <c r="CS78" i="24" a="1"/>
  <c r="BP78" i="24" a="1"/>
  <c r="AB78" i="24" a="1"/>
  <c r="CN78" i="24" a="1"/>
  <c r="AZ78" i="24" a="1"/>
  <c r="R78" i="24" a="1"/>
  <c r="AH78" i="24" a="1"/>
  <c r="AX78" i="24" a="1"/>
  <c r="BN78" i="24" a="1"/>
  <c r="CD78" i="24" a="1"/>
  <c r="CT78" i="24" a="1"/>
  <c r="P78" i="24" a="1"/>
  <c r="AF78" i="24" a="1"/>
  <c r="AV78" i="24" a="1"/>
  <c r="BL78" i="24" a="1"/>
  <c r="CB78" i="24" a="1"/>
  <c r="CR78" i="24" a="1"/>
  <c r="S78" i="24" a="1"/>
  <c r="AI78" i="24" a="1"/>
  <c r="AY78" i="24" a="1"/>
  <c r="BO78" i="24" a="1"/>
  <c r="CE78" i="24" a="1"/>
  <c r="CU78" i="24" a="1"/>
  <c r="AR78" i="24" a="1"/>
  <c r="Y78" i="24" a="1"/>
  <c r="CK78" i="24" a="1"/>
  <c r="AW78" i="24" a="1"/>
  <c r="AO78" i="24" a="1"/>
  <c r="T78" i="24" a="1"/>
  <c r="W78" i="24" a="1"/>
  <c r="AM78" i="24" a="1"/>
  <c r="BC78" i="24" a="1"/>
  <c r="BS78" i="24" a="1"/>
  <c r="CI78" i="24" a="1"/>
  <c r="CY78" i="24" a="1"/>
  <c r="U78" i="24" a="1"/>
  <c r="AK78" i="24" a="1"/>
  <c r="BA78" i="24" a="1"/>
  <c r="BQ78" i="24" a="1"/>
  <c r="CG78" i="24" a="1"/>
  <c r="CW78" i="24" a="1"/>
  <c r="V78" i="24" a="1"/>
  <c r="AL78" i="24" a="1"/>
  <c r="BB78" i="24" a="1"/>
  <c r="BR78" i="24" a="1"/>
  <c r="CH78" i="24" a="1"/>
  <c r="CX78" i="24" a="1"/>
  <c r="BM78" i="24" a="1"/>
  <c r="AJ78" i="24" a="1"/>
  <c r="CV78" i="24" a="1"/>
  <c r="BH78" i="24" a="1"/>
  <c r="CF78" i="24" a="1"/>
  <c r="BU78" i="24" a="1"/>
  <c r="K116" i="24" a="1"/>
  <c r="AA116" i="24" a="1"/>
  <c r="AQ116" i="24" a="1"/>
  <c r="BG116" i="24" a="1"/>
  <c r="BW116" i="24" a="1"/>
  <c r="CM116" i="24" a="1"/>
  <c r="I116" i="24" a="1"/>
  <c r="Y116" i="24" a="1"/>
  <c r="AO116" i="24" a="1"/>
  <c r="BE116" i="24" a="1"/>
  <c r="BU116" i="24" a="1"/>
  <c r="CK116" i="24" a="1"/>
  <c r="J116" i="24" a="1"/>
  <c r="Z116" i="24" a="1"/>
  <c r="AP116" i="24" a="1"/>
  <c r="BF116" i="24" a="1"/>
  <c r="BV116" i="24" a="1"/>
  <c r="CL116" i="24" a="1"/>
  <c r="M116" i="24" a="1"/>
  <c r="BY116" i="24" a="1"/>
  <c r="AV116" i="24" a="1"/>
  <c r="H116" i="24" a="1"/>
  <c r="BT116" i="24" a="1"/>
  <c r="BA116" i="24" a="1"/>
  <c r="N116" i="24" a="1"/>
  <c r="AD116" i="24" a="1"/>
  <c r="AT116" i="24" a="1"/>
  <c r="BJ116" i="24" a="1"/>
  <c r="BZ116" i="24" a="1"/>
  <c r="CP116" i="24" a="1"/>
  <c r="L116" i="24" a="1"/>
  <c r="AB116" i="24" a="1"/>
  <c r="AR116" i="24" a="1"/>
  <c r="BH116" i="24" a="1"/>
  <c r="BX116" i="24" a="1"/>
  <c r="CN116" i="24" a="1"/>
  <c r="O116" i="24" a="1"/>
  <c r="AE116" i="24" a="1"/>
  <c r="AU116" i="24" a="1"/>
  <c r="BK116" i="24" a="1"/>
  <c r="CA116" i="24" a="1"/>
  <c r="CQ116" i="24" a="1"/>
  <c r="X116" i="24" a="1"/>
  <c r="CJ116" i="24" a="1"/>
  <c r="BQ116" i="24" a="1"/>
  <c r="AC116" i="24" a="1"/>
  <c r="CO116" i="24" a="1"/>
  <c r="BL116" i="24" a="1"/>
  <c r="S116" i="24" a="1"/>
  <c r="AI116" i="24" a="1"/>
  <c r="AY116" i="24" a="1"/>
  <c r="BO116" i="24" a="1"/>
  <c r="CE116" i="24" a="1"/>
  <c r="CU116" i="24" a="1"/>
  <c r="Q116" i="24" a="1"/>
  <c r="AG116" i="24" a="1"/>
  <c r="AW116" i="24" a="1"/>
  <c r="BM116" i="24" a="1"/>
  <c r="CC116" i="24" a="1"/>
  <c r="CS116" i="24" a="1"/>
  <c r="R116" i="24" a="1"/>
  <c r="AH116" i="24" a="1"/>
  <c r="AX116" i="24" a="1"/>
  <c r="BN116" i="24" a="1"/>
  <c r="CD116" i="24" a="1"/>
  <c r="CT116" i="24" a="1"/>
  <c r="AS116" i="24" a="1"/>
  <c r="P116" i="24" a="1"/>
  <c r="CB116" i="24" a="1"/>
  <c r="AN116" i="24" a="1"/>
  <c r="U116" i="24" a="1"/>
  <c r="CG116" i="24" a="1"/>
  <c r="V116" i="24" a="1"/>
  <c r="AL116" i="24" a="1"/>
  <c r="BB116" i="24" a="1"/>
  <c r="BR116" i="24" a="1"/>
  <c r="CH116" i="24" a="1"/>
  <c r="CX116" i="24" a="1"/>
  <c r="T116" i="24" a="1"/>
  <c r="AJ116" i="24" a="1"/>
  <c r="AZ116" i="24" a="1"/>
  <c r="BP116" i="24" a="1"/>
  <c r="CF116" i="24" a="1"/>
  <c r="CV116" i="24" a="1"/>
  <c r="W116" i="24" a="1"/>
  <c r="AM116" i="24" a="1"/>
  <c r="BC116" i="24" a="1"/>
  <c r="BS116" i="24" a="1"/>
  <c r="CI116" i="24" a="1"/>
  <c r="CY116" i="24" a="1"/>
  <c r="BD116" i="24" a="1"/>
  <c r="AK116" i="24" a="1"/>
  <c r="CW116" i="24" a="1"/>
  <c r="BI116" i="24" a="1"/>
  <c r="AF116" i="24" a="1"/>
  <c r="CR116" i="24" a="1"/>
  <c r="J148" i="24" a="1"/>
  <c r="Z148" i="24" a="1"/>
  <c r="AP148" i="24" a="1"/>
  <c r="BD148" i="24" a="1"/>
  <c r="BT148" i="24" a="1"/>
  <c r="CH148" i="24" a="1"/>
  <c r="CX148" i="24" a="1"/>
  <c r="AC148" i="24" a="1"/>
  <c r="AY148" i="24" a="1"/>
  <c r="BW148" i="24" a="1"/>
  <c r="CU148" i="24" a="1"/>
  <c r="T148" i="24" a="1"/>
  <c r="AJ148" i="24" a="1"/>
  <c r="BB148" i="24" a="1"/>
  <c r="BR148" i="24" a="1"/>
  <c r="CJ148" i="24" a="1"/>
  <c r="M148" i="24" a="1"/>
  <c r="AK148" i="24" a="1"/>
  <c r="BI148" i="24" a="1"/>
  <c r="CE148" i="24" a="1"/>
  <c r="I148" i="24" a="1"/>
  <c r="AG148" i="24" a="1"/>
  <c r="BG148" i="24" a="1"/>
  <c r="CG148" i="24" a="1"/>
  <c r="N148" i="24" a="1"/>
  <c r="AD148" i="24" a="1"/>
  <c r="AR148" i="24" a="1"/>
  <c r="BH148" i="24" a="1"/>
  <c r="BV148" i="24" a="1"/>
  <c r="CL148" i="24" a="1"/>
  <c r="K148" i="24" a="1"/>
  <c r="AI148" i="24" a="1"/>
  <c r="BE148" i="24" a="1"/>
  <c r="CC148" i="24" a="1"/>
  <c r="H148" i="24" a="1"/>
  <c r="X148" i="24" a="1"/>
  <c r="AN148" i="24" a="1"/>
  <c r="BF148" i="24" a="1"/>
  <c r="BX148" i="24" a="1"/>
  <c r="CN148" i="24" a="1"/>
  <c r="S148" i="24" a="1"/>
  <c r="AQ148" i="24" a="1"/>
  <c r="BM148" i="24" a="1"/>
  <c r="CK148" i="24" a="1"/>
  <c r="O148" i="24" a="1"/>
  <c r="AO148" i="24" a="1"/>
  <c r="BO148" i="24" a="1"/>
  <c r="CM148" i="24" a="1"/>
  <c r="R148" i="24" a="1"/>
  <c r="AH148" i="24" a="1"/>
  <c r="AV148" i="24" a="1"/>
  <c r="BL148" i="24" a="1"/>
  <c r="BZ148" i="24" a="1"/>
  <c r="CP148" i="24" a="1"/>
  <c r="Q148" i="24" a="1"/>
  <c r="AM148" i="24" a="1"/>
  <c r="BK148" i="24" a="1"/>
  <c r="CI148" i="24" a="1"/>
  <c r="L148" i="24" a="1"/>
  <c r="AB148" i="24" a="1"/>
  <c r="AT148" i="24" a="1"/>
  <c r="BJ148" i="24" a="1"/>
  <c r="CB148" i="24" a="1"/>
  <c r="CR148" i="24" a="1"/>
  <c r="Y148" i="24" a="1"/>
  <c r="AW148" i="24" a="1"/>
  <c r="BS148" i="24" a="1"/>
  <c r="CQ148" i="24" a="1"/>
  <c r="U148" i="24" a="1"/>
  <c r="AU148" i="24" a="1"/>
  <c r="BU148" i="24" a="1"/>
  <c r="CS148" i="24" a="1"/>
  <c r="V148" i="24" a="1"/>
  <c r="AL148" i="24" a="1"/>
  <c r="AZ148" i="24" a="1"/>
  <c r="BP148" i="24" a="1"/>
  <c r="CD148" i="24" a="1"/>
  <c r="CT148" i="24" a="1"/>
  <c r="W148" i="24" a="1"/>
  <c r="AS148" i="24" a="1"/>
  <c r="BQ148" i="24" a="1"/>
  <c r="CO148" i="24" a="1"/>
  <c r="P148" i="24" a="1"/>
  <c r="AF148" i="24" a="1"/>
  <c r="AX148" i="24" a="1"/>
  <c r="BN148" i="24" a="1"/>
  <c r="CF148" i="24" a="1"/>
  <c r="CV148" i="24" a="1"/>
  <c r="AE148" i="24" a="1"/>
  <c r="BC148" i="24" a="1"/>
  <c r="BY148" i="24" a="1"/>
  <c r="CW148" i="24" a="1"/>
  <c r="AA148" i="24" a="1"/>
  <c r="BA148" i="24" a="1"/>
  <c r="CA148" i="24" a="1"/>
  <c r="CY148" i="24" a="1"/>
  <c r="CL145" i="24" a="1"/>
  <c r="Q145" i="24" a="1"/>
  <c r="AM145" i="24" a="1"/>
  <c r="BM145" i="24" a="1"/>
  <c r="CK145" i="24" a="1"/>
  <c r="J145" i="24" a="1"/>
  <c r="R145" i="24" a="1"/>
  <c r="Z145" i="24" a="1"/>
  <c r="AH145" i="24" a="1"/>
  <c r="AP145" i="24" a="1"/>
  <c r="AX145" i="24" a="1"/>
  <c r="BF145" i="24" a="1"/>
  <c r="BN145" i="24" a="1"/>
  <c r="BV145" i="24" a="1"/>
  <c r="CJ145" i="24" a="1"/>
  <c r="CX145" i="24" a="1"/>
  <c r="AC145" i="24" a="1"/>
  <c r="AY145" i="24" a="1"/>
  <c r="BW145" i="24" a="1"/>
  <c r="CW145" i="24" a="1"/>
  <c r="AE145" i="24" a="1"/>
  <c r="BC145" i="24" a="1"/>
  <c r="CA145" i="24" a="1"/>
  <c r="CY145" i="24" a="1"/>
  <c r="BX145" i="24" a="1"/>
  <c r="CP145" i="24" a="1"/>
  <c r="U145" i="24" a="1"/>
  <c r="AS145" i="24" a="1"/>
  <c r="BS145" i="24" a="1"/>
  <c r="CQ145" i="24" a="1"/>
  <c r="L145" i="24" a="1"/>
  <c r="T145" i="24" a="1"/>
  <c r="AB145" i="24" a="1"/>
  <c r="AJ145" i="24" a="1"/>
  <c r="AR145" i="24" a="1"/>
  <c r="AZ145" i="24" a="1"/>
  <c r="BH145" i="24" a="1"/>
  <c r="BP145" i="24" a="1"/>
  <c r="BZ145" i="24" a="1"/>
  <c r="CN145" i="24" a="1"/>
  <c r="M145" i="24" a="1"/>
  <c r="AI145" i="24" a="1"/>
  <c r="BE145" i="24" a="1"/>
  <c r="CC145" i="24" a="1"/>
  <c r="K145" i="24" a="1"/>
  <c r="AK145" i="24" a="1"/>
  <c r="BI145" i="24" a="1"/>
  <c r="CG145" i="24" a="1"/>
  <c r="CD145" i="24" a="1"/>
  <c r="CT145" i="24" a="1"/>
  <c r="AA145" i="24" a="1"/>
  <c r="BA145" i="24" a="1"/>
  <c r="BY145" i="24" a="1"/>
  <c r="CU145" i="24" a="1"/>
  <c r="N145" i="24" a="1"/>
  <c r="V145" i="24" a="1"/>
  <c r="AD145" i="24" a="1"/>
  <c r="AL145" i="24" a="1"/>
  <c r="AT145" i="24" a="1"/>
  <c r="BB145" i="24" a="1"/>
  <c r="BJ145" i="24" a="1"/>
  <c r="BR145" i="24" a="1"/>
  <c r="CB145" i="24" a="1"/>
  <c r="CR145" i="24" a="1"/>
  <c r="S145" i="24" a="1"/>
  <c r="AO145" i="24" a="1"/>
  <c r="BK145" i="24" a="1"/>
  <c r="CI145" i="24" a="1"/>
  <c r="O145" i="24" a="1"/>
  <c r="AQ145" i="24" a="1"/>
  <c r="BO145" i="24" a="1"/>
  <c r="CM145" i="24" a="1"/>
  <c r="CH145" i="24" a="1"/>
  <c r="I145" i="24" a="1"/>
  <c r="AG145" i="24" a="1"/>
  <c r="BG145" i="24" a="1"/>
  <c r="CE145" i="24" a="1"/>
  <c r="H145" i="24" a="1"/>
  <c r="P145" i="24" a="1"/>
  <c r="X145" i="24" a="1"/>
  <c r="AF145" i="24" a="1"/>
  <c r="AN145" i="24" a="1"/>
  <c r="AV145" i="24" a="1"/>
  <c r="BD145" i="24" a="1"/>
  <c r="BL145" i="24" a="1"/>
  <c r="BT145" i="24" a="1"/>
  <c r="CF145" i="24" a="1"/>
  <c r="CV145" i="24" a="1"/>
  <c r="Y145" i="24" a="1"/>
  <c r="AU145" i="24" a="1"/>
  <c r="BQ145" i="24" a="1"/>
  <c r="CO145" i="24" a="1"/>
  <c r="W145" i="24" a="1"/>
  <c r="AW145" i="24" a="1"/>
  <c r="BU145" i="24" a="1"/>
  <c r="CS145" i="24" a="1"/>
  <c r="J50" i="24" a="1"/>
  <c r="R50" i="24" a="1"/>
  <c r="Z50" i="24" a="1"/>
  <c r="AH50" i="24" a="1"/>
  <c r="AP50" i="24" a="1"/>
  <c r="AX50" i="24" a="1"/>
  <c r="BF50" i="24" a="1"/>
  <c r="BN50" i="24" a="1"/>
  <c r="BV50" i="24" a="1"/>
  <c r="AM50" i="24" a="1"/>
  <c r="BC50" i="24" a="1"/>
  <c r="BS50" i="24" a="1"/>
  <c r="CH50" i="24" a="1"/>
  <c r="CX50" i="24" a="1"/>
  <c r="I50" i="24" a="1"/>
  <c r="Q50" i="24" a="1"/>
  <c r="L50" i="24" a="1"/>
  <c r="T50" i="24" a="1"/>
  <c r="AB50" i="24" a="1"/>
  <c r="AJ50" i="24" a="1"/>
  <c r="AR50" i="24" a="1"/>
  <c r="AZ50" i="24" a="1"/>
  <c r="BH50" i="24" a="1"/>
  <c r="BP50" i="24" a="1"/>
  <c r="AA50" i="24" a="1"/>
  <c r="AQ50" i="24" a="1"/>
  <c r="BG50" i="24" a="1"/>
  <c r="BW50" i="24" a="1"/>
  <c r="CM50" i="24" a="1"/>
  <c r="K50" i="24" a="1"/>
  <c r="S50" i="24" a="1"/>
  <c r="N50" i="24" a="1"/>
  <c r="V50" i="24" a="1"/>
  <c r="AD50" i="24" a="1"/>
  <c r="AL50" i="24" a="1"/>
  <c r="AT50" i="24" a="1"/>
  <c r="BB50" i="24" a="1"/>
  <c r="BJ50" i="24" a="1"/>
  <c r="BR50" i="24" a="1"/>
  <c r="AE50" i="24" a="1"/>
  <c r="AU50" i="24" a="1"/>
  <c r="BK50" i="24" a="1"/>
  <c r="BZ50" i="24" a="1"/>
  <c r="CP50" i="24" a="1"/>
  <c r="M50" i="24" a="1"/>
  <c r="U50" i="24" a="1"/>
  <c r="H50" i="24" a="1"/>
  <c r="P50" i="24" a="1"/>
  <c r="X50" i="24" a="1"/>
  <c r="AF50" i="24" a="1"/>
  <c r="AN50" i="24" a="1"/>
  <c r="AV50" i="24" a="1"/>
  <c r="BD50" i="24" a="1"/>
  <c r="BL50" i="24" a="1"/>
  <c r="BT50" i="24" a="1"/>
  <c r="AI50" i="24" a="1"/>
  <c r="AY50" i="24" a="1"/>
  <c r="BO50" i="24" a="1"/>
  <c r="CE50" i="24" a="1"/>
  <c r="CU50" i="24" a="1"/>
  <c r="O50" i="24" a="1"/>
  <c r="W50" i="24" a="1"/>
  <c r="CF50" i="24" a="1"/>
  <c r="CV50" i="24" a="1"/>
  <c r="AK50" i="24" a="1"/>
  <c r="BA50" i="24" a="1"/>
  <c r="BQ50" i="24" a="1"/>
  <c r="CI50" i="24" a="1"/>
  <c r="CY50" i="24" a="1"/>
  <c r="CW50" i="24" a="1"/>
  <c r="CK50" i="24" a="1"/>
  <c r="Y50" i="24" a="1"/>
  <c r="AO50" i="24" a="1"/>
  <c r="BE50" i="24" a="1"/>
  <c r="BU50" i="24" a="1"/>
  <c r="CL50" i="24" a="1"/>
  <c r="BY50" i="24" a="1"/>
  <c r="CO50" i="24" a="1"/>
  <c r="BX50" i="24" a="1"/>
  <c r="CN50" i="24" a="1"/>
  <c r="AC50" i="24" a="1"/>
  <c r="AS50" i="24" a="1"/>
  <c r="BI50" i="24" a="1"/>
  <c r="CA50" i="24" a="1"/>
  <c r="CQ50" i="24" a="1"/>
  <c r="CJ50" i="24" a="1"/>
  <c r="CR50" i="24" a="1"/>
  <c r="CC50" i="24" a="1"/>
  <c r="CS50" i="24" a="1"/>
  <c r="AG50" i="24" a="1"/>
  <c r="AW50" i="24" a="1"/>
  <c r="BM50" i="24" a="1"/>
  <c r="CD50" i="24" a="1"/>
  <c r="CT50" i="24" a="1"/>
  <c r="CB50" i="24" a="1"/>
  <c r="CG50" i="24" a="1"/>
  <c r="N36" i="24" a="1"/>
  <c r="V36" i="24" a="1"/>
  <c r="AD36" i="24" a="1"/>
  <c r="AL36" i="24" a="1"/>
  <c r="AT36" i="24" a="1"/>
  <c r="BB36" i="24" a="1"/>
  <c r="BJ36" i="24" a="1"/>
  <c r="BR36" i="24" a="1"/>
  <c r="BZ36" i="24" a="1"/>
  <c r="CH36" i="24" a="1"/>
  <c r="CP36" i="24" a="1"/>
  <c r="CX36" i="24" a="1"/>
  <c r="O36" i="24" a="1"/>
  <c r="W36" i="24" a="1"/>
  <c r="AE36" i="24" a="1"/>
  <c r="AM36" i="24" a="1"/>
  <c r="AU36" i="24" a="1"/>
  <c r="BC36" i="24" a="1"/>
  <c r="BK36" i="24" a="1"/>
  <c r="BS36" i="24" a="1"/>
  <c r="CA36" i="24" a="1"/>
  <c r="CI36" i="24" a="1"/>
  <c r="CQ36" i="24" a="1"/>
  <c r="H36" i="24" a="1"/>
  <c r="P36" i="24" a="1"/>
  <c r="X36" i="24" a="1"/>
  <c r="AF36" i="24" a="1"/>
  <c r="AN36" i="24" a="1"/>
  <c r="AV36" i="24" a="1"/>
  <c r="BD36" i="24" a="1"/>
  <c r="BL36" i="24" a="1"/>
  <c r="BT36" i="24" a="1"/>
  <c r="CB36" i="24" a="1"/>
  <c r="CJ36" i="24" a="1"/>
  <c r="CR36" i="24" a="1"/>
  <c r="I36" i="24" a="1"/>
  <c r="Q36" i="24" a="1"/>
  <c r="Y36" i="24" a="1"/>
  <c r="AG36" i="24" a="1"/>
  <c r="AO36" i="24" a="1"/>
  <c r="AW36" i="24" a="1"/>
  <c r="BE36" i="24" a="1"/>
  <c r="BM36" i="24" a="1"/>
  <c r="BU36" i="24" a="1"/>
  <c r="CC36" i="24" a="1"/>
  <c r="CK36" i="24" a="1"/>
  <c r="CS36" i="24" a="1"/>
  <c r="J36" i="24" a="1"/>
  <c r="R36" i="24" a="1"/>
  <c r="Z36" i="24" a="1"/>
  <c r="AH36" i="24" a="1"/>
  <c r="AP36" i="24" a="1"/>
  <c r="AX36" i="24" a="1"/>
  <c r="BF36" i="24" a="1"/>
  <c r="BN36" i="24" a="1"/>
  <c r="BV36" i="24" a="1"/>
  <c r="CD36" i="24" a="1"/>
  <c r="CL36" i="24" a="1"/>
  <c r="CT36" i="24" a="1"/>
  <c r="K36" i="24" a="1"/>
  <c r="S36" i="24" a="1"/>
  <c r="AA36" i="24" a="1"/>
  <c r="AI36" i="24" a="1"/>
  <c r="AQ36" i="24" a="1"/>
  <c r="AY36" i="24" a="1"/>
  <c r="BG36" i="24" a="1"/>
  <c r="BO36" i="24" a="1"/>
  <c r="BW36" i="24" a="1"/>
  <c r="CE36" i="24" a="1"/>
  <c r="CM36" i="24" a="1"/>
  <c r="CW36" i="24" a="1"/>
  <c r="L36" i="24" a="1"/>
  <c r="T36" i="24" a="1"/>
  <c r="AB36" i="24" a="1"/>
  <c r="AJ36" i="24" a="1"/>
  <c r="AR36" i="24" a="1"/>
  <c r="AZ36" i="24" a="1"/>
  <c r="BH36" i="24" a="1"/>
  <c r="BP36" i="24" a="1"/>
  <c r="BX36" i="24" a="1"/>
  <c r="CF36" i="24" a="1"/>
  <c r="CN36" i="24" a="1"/>
  <c r="CV36" i="24" a="1"/>
  <c r="M36" i="24" a="1"/>
  <c r="U36" i="24" a="1"/>
  <c r="AC36" i="24" a="1"/>
  <c r="AK36" i="24" a="1"/>
  <c r="AS36" i="24" a="1"/>
  <c r="BA36" i="24" a="1"/>
  <c r="BI36" i="24" a="1"/>
  <c r="BQ36" i="24" a="1"/>
  <c r="BY36" i="24" a="1"/>
  <c r="CG36" i="24" a="1"/>
  <c r="CO36" i="24" a="1"/>
  <c r="CU36" i="24" a="1"/>
  <c r="CY36" i="24" a="1"/>
  <c r="J29" i="24" a="1"/>
  <c r="Z29" i="24" a="1"/>
  <c r="AP29" i="24" a="1"/>
  <c r="BF29" i="24" a="1"/>
  <c r="BV29" i="24" a="1"/>
  <c r="CL29" i="24" a="1"/>
  <c r="K29" i="24" a="1"/>
  <c r="AA29" i="24" a="1"/>
  <c r="AQ29" i="24" a="1"/>
  <c r="BG29" i="24" a="1"/>
  <c r="BW29" i="24" a="1"/>
  <c r="CM29" i="24" a="1"/>
  <c r="H29" i="24" a="1"/>
  <c r="X29" i="24" a="1"/>
  <c r="AN29" i="24" a="1"/>
  <c r="BD29" i="24" a="1"/>
  <c r="BT29" i="24" a="1"/>
  <c r="CJ29" i="24" a="1"/>
  <c r="I29" i="24" a="1"/>
  <c r="BU29" i="24" a="1"/>
  <c r="AS29" i="24" a="1"/>
  <c r="Q29" i="24" a="1"/>
  <c r="CC29" i="24" a="1"/>
  <c r="AK29" i="24" a="1"/>
  <c r="N29" i="24" a="1"/>
  <c r="AD29" i="24" a="1"/>
  <c r="AT29" i="24" a="1"/>
  <c r="BJ29" i="24" a="1"/>
  <c r="BZ29" i="24" a="1"/>
  <c r="CP29" i="24" a="1"/>
  <c r="O29" i="24" a="1"/>
  <c r="AE29" i="24" a="1"/>
  <c r="AU29" i="24" a="1"/>
  <c r="BK29" i="24" a="1"/>
  <c r="CA29" i="24" a="1"/>
  <c r="CQ29" i="24" a="1"/>
  <c r="L29" i="24" a="1"/>
  <c r="AB29" i="24" a="1"/>
  <c r="AR29" i="24" a="1"/>
  <c r="BH29" i="24" a="1"/>
  <c r="BX29" i="24" a="1"/>
  <c r="CN29" i="24" a="1"/>
  <c r="Y29" i="24" a="1"/>
  <c r="CK29" i="24" a="1"/>
  <c r="BI29" i="24" a="1"/>
  <c r="AG29" i="24" a="1"/>
  <c r="CS29" i="24" a="1"/>
  <c r="CW29" i="24" a="1"/>
  <c r="R29" i="24" a="1"/>
  <c r="AH29" i="24" a="1"/>
  <c r="AX29" i="24" a="1"/>
  <c r="BN29" i="24" a="1"/>
  <c r="CD29" i="24" a="1"/>
  <c r="CT29" i="24" a="1"/>
  <c r="S29" i="24" a="1"/>
  <c r="AI29" i="24" a="1"/>
  <c r="AY29" i="24" a="1"/>
  <c r="BO29" i="24" a="1"/>
  <c r="CE29" i="24" a="1"/>
  <c r="CU29" i="24" a="1"/>
  <c r="P29" i="24" a="1"/>
  <c r="AF29" i="24" a="1"/>
  <c r="AV29" i="24" a="1"/>
  <c r="BL29" i="24" a="1"/>
  <c r="CB29" i="24" a="1"/>
  <c r="CR29" i="24" a="1"/>
  <c r="AO29" i="24" a="1"/>
  <c r="M29" i="24" a="1"/>
  <c r="BY29" i="24" a="1"/>
  <c r="AW29" i="24" a="1"/>
  <c r="V29" i="24" a="1"/>
  <c r="AL29" i="24" a="1"/>
  <c r="BB29" i="24" a="1"/>
  <c r="BR29" i="24" a="1"/>
  <c r="CH29" i="24" a="1"/>
  <c r="CX29" i="24" a="1"/>
  <c r="W29" i="24" a="1"/>
  <c r="AM29" i="24" a="1"/>
  <c r="BC29" i="24" a="1"/>
  <c r="BS29" i="24" a="1"/>
  <c r="CI29" i="24" a="1"/>
  <c r="CY29" i="24" a="1"/>
  <c r="T29" i="24" a="1"/>
  <c r="AJ29" i="24" a="1"/>
  <c r="AZ29" i="24" a="1"/>
  <c r="BP29" i="24" a="1"/>
  <c r="CF29" i="24" a="1"/>
  <c r="CV29" i="24" a="1"/>
  <c r="BE29" i="24" a="1"/>
  <c r="AC29" i="24" a="1"/>
  <c r="CO29" i="24" a="1"/>
  <c r="BM29" i="24" a="1"/>
  <c r="BA29" i="24" a="1"/>
  <c r="BQ29" i="24" a="1"/>
  <c r="U29" i="24" a="1"/>
  <c r="CG29" i="24" a="1"/>
  <c r="O93" i="24" a="1"/>
  <c r="AE93" i="24" a="1"/>
  <c r="AU93" i="24" a="1"/>
  <c r="BK93" i="24" a="1"/>
  <c r="CA93" i="24" a="1"/>
  <c r="CQ93" i="24" a="1"/>
  <c r="M93" i="24" a="1"/>
  <c r="AC93" i="24" a="1"/>
  <c r="AS93" i="24" a="1"/>
  <c r="BI93" i="24" a="1"/>
  <c r="BY93" i="24" a="1"/>
  <c r="CO93" i="24" a="1"/>
  <c r="N93" i="24" a="1"/>
  <c r="AD93" i="24" a="1"/>
  <c r="AT93" i="24" a="1"/>
  <c r="BJ93" i="24" a="1"/>
  <c r="BZ93" i="24" a="1"/>
  <c r="CP93" i="24" a="1"/>
  <c r="AG93" i="24" a="1"/>
  <c r="CS93" i="24" a="1"/>
  <c r="BP93" i="24" a="1"/>
  <c r="AB93" i="24" a="1"/>
  <c r="CN93" i="24" a="1"/>
  <c r="BU93" i="24" a="1"/>
  <c r="R93" i="24" a="1"/>
  <c r="AH93" i="24" a="1"/>
  <c r="AX93" i="24" a="1"/>
  <c r="BN93" i="24" a="1"/>
  <c r="CD93" i="24" a="1"/>
  <c r="CT93" i="24" a="1"/>
  <c r="P93" i="24" a="1"/>
  <c r="AF93" i="24" a="1"/>
  <c r="AV93" i="24" a="1"/>
  <c r="BL93" i="24" a="1"/>
  <c r="CB93" i="24" a="1"/>
  <c r="CR93" i="24" a="1"/>
  <c r="S93" i="24" a="1"/>
  <c r="AI93" i="24" a="1"/>
  <c r="AY93" i="24" a="1"/>
  <c r="BO93" i="24" a="1"/>
  <c r="CE93" i="24" a="1"/>
  <c r="CU93" i="24" a="1"/>
  <c r="AR93" i="24" a="1"/>
  <c r="Y93" i="24" a="1"/>
  <c r="CK93" i="24" a="1"/>
  <c r="AW93" i="24" a="1"/>
  <c r="I93" i="24" a="1"/>
  <c r="AO93" i="24" a="1"/>
  <c r="W93" i="24" a="1"/>
  <c r="AM93" i="24" a="1"/>
  <c r="BC93" i="24" a="1"/>
  <c r="BS93" i="24" a="1"/>
  <c r="CI93" i="24" a="1"/>
  <c r="CY93" i="24" a="1"/>
  <c r="U93" i="24" a="1"/>
  <c r="AK93" i="24" a="1"/>
  <c r="BA93" i="24" a="1"/>
  <c r="BQ93" i="24" a="1"/>
  <c r="CG93" i="24" a="1"/>
  <c r="CW93" i="24" a="1"/>
  <c r="V93" i="24" a="1"/>
  <c r="AL93" i="24" a="1"/>
  <c r="BB93" i="24" a="1"/>
  <c r="BR93" i="24" a="1"/>
  <c r="CH93" i="24" a="1"/>
  <c r="CX93" i="24" a="1"/>
  <c r="BM93" i="24" a="1"/>
  <c r="AJ93" i="24" a="1"/>
  <c r="CV93" i="24" a="1"/>
  <c r="BH93" i="24" a="1"/>
  <c r="AZ93" i="24" a="1"/>
  <c r="CF93" i="24" a="1"/>
  <c r="J93" i="24" a="1"/>
  <c r="Z93" i="24" a="1"/>
  <c r="AP93" i="24" a="1"/>
  <c r="BF93" i="24" a="1"/>
  <c r="BV93" i="24" a="1"/>
  <c r="CL93" i="24" a="1"/>
  <c r="H93" i="24" a="1"/>
  <c r="X93" i="24" a="1"/>
  <c r="AN93" i="24" a="1"/>
  <c r="BD93" i="24" a="1"/>
  <c r="BT93" i="24" a="1"/>
  <c r="CJ93" i="24" a="1"/>
  <c r="K93" i="24" a="1"/>
  <c r="AA93" i="24" a="1"/>
  <c r="AQ93" i="24" a="1"/>
  <c r="BG93" i="24" a="1"/>
  <c r="BW93" i="24" a="1"/>
  <c r="CM93" i="24" a="1"/>
  <c r="L93" i="24" a="1"/>
  <c r="BX93" i="24" a="1"/>
  <c r="BE93" i="24" a="1"/>
  <c r="Q93" i="24" a="1"/>
  <c r="CC93" i="24" a="1"/>
  <c r="T93" i="24" a="1"/>
  <c r="N155" i="24" a="1"/>
  <c r="AD155" i="24" a="1"/>
  <c r="AT155" i="24" a="1"/>
  <c r="BJ155" i="24" a="1"/>
  <c r="BZ155" i="24" a="1"/>
  <c r="CP155" i="24" a="1"/>
  <c r="O155" i="24" a="1"/>
  <c r="AK155" i="24" a="1"/>
  <c r="BA155" i="24" a="1"/>
  <c r="BS155" i="24" a="1"/>
  <c r="CM155" i="24" a="1"/>
  <c r="P155" i="24" a="1"/>
  <c r="AF155" i="24" a="1"/>
  <c r="AV155" i="24" a="1"/>
  <c r="BL155" i="24" a="1"/>
  <c r="CB155" i="24" a="1"/>
  <c r="CR155" i="24" a="1"/>
  <c r="W155" i="24" a="1"/>
  <c r="AW155" i="24" a="1"/>
  <c r="BU155" i="24" a="1"/>
  <c r="CO155" i="24" a="1"/>
  <c r="S155" i="24" a="1"/>
  <c r="AY155" i="24" a="1"/>
  <c r="CI155" i="24" a="1"/>
  <c r="R155" i="24" a="1"/>
  <c r="AH155" i="24" a="1"/>
  <c r="AX155" i="24" a="1"/>
  <c r="BN155" i="24" a="1"/>
  <c r="CD155" i="24" a="1"/>
  <c r="CT155" i="24" a="1"/>
  <c r="U155" i="24" a="1"/>
  <c r="AM155" i="24" a="1"/>
  <c r="BE155" i="24" a="1"/>
  <c r="BW155" i="24" a="1"/>
  <c r="CS155" i="24" a="1"/>
  <c r="T155" i="24" a="1"/>
  <c r="AJ155" i="24" a="1"/>
  <c r="AZ155" i="24" a="1"/>
  <c r="BP155" i="24" a="1"/>
  <c r="CF155" i="24" a="1"/>
  <c r="CX155" i="24" a="1"/>
  <c r="AC155" i="24" a="1"/>
  <c r="BC155" i="24" a="1"/>
  <c r="CA155" i="24" a="1"/>
  <c r="CU155" i="24" a="1"/>
  <c r="AA155" i="24" a="1"/>
  <c r="BG155" i="24" a="1"/>
  <c r="CQ155" i="24" a="1"/>
  <c r="V155" i="24" a="1"/>
  <c r="AL155" i="24" a="1"/>
  <c r="BB155" i="24" a="1"/>
  <c r="BR155" i="24" a="1"/>
  <c r="CH155" i="24" a="1"/>
  <c r="CV155" i="24" a="1"/>
  <c r="Y155" i="24" a="1"/>
  <c r="AO155" i="24" a="1"/>
  <c r="BK155" i="24" a="1"/>
  <c r="CC155" i="24" a="1"/>
  <c r="H155" i="24" a="1"/>
  <c r="X155" i="24" a="1"/>
  <c r="AN155" i="24" a="1"/>
  <c r="BD155" i="24" a="1"/>
  <c r="BT155" i="24" a="1"/>
  <c r="CJ155" i="24" a="1"/>
  <c r="K155" i="24" a="1"/>
  <c r="AI155" i="24" a="1"/>
  <c r="BI155" i="24" a="1"/>
  <c r="CE155" i="24" a="1"/>
  <c r="CW155" i="24" a="1"/>
  <c r="AG155" i="24" a="1"/>
  <c r="BQ155" i="24" a="1"/>
  <c r="CY155" i="24" a="1"/>
  <c r="J155" i="24" a="1"/>
  <c r="Z155" i="24" a="1"/>
  <c r="AP155" i="24" a="1"/>
  <c r="BF155" i="24" a="1"/>
  <c r="BV155" i="24" a="1"/>
  <c r="CL155" i="24" a="1"/>
  <c r="I155" i="24" a="1"/>
  <c r="AE155" i="24" a="1"/>
  <c r="AU155" i="24" a="1"/>
  <c r="BM155" i="24" a="1"/>
  <c r="CG155" i="24" a="1"/>
  <c r="L155" i="24" a="1"/>
  <c r="AB155" i="24" a="1"/>
  <c r="AR155" i="24" a="1"/>
  <c r="BH155" i="24" a="1"/>
  <c r="BX155" i="24" a="1"/>
  <c r="CN155" i="24" a="1"/>
  <c r="Q155" i="24" a="1"/>
  <c r="AS155" i="24" a="1"/>
  <c r="BO155" i="24" a="1"/>
  <c r="CK155" i="24" a="1"/>
  <c r="M155" i="24" a="1"/>
  <c r="AQ155" i="24" a="1"/>
  <c r="BY155" i="24" a="1"/>
  <c r="I19" i="24" a="1"/>
  <c r="Q19" i="24" a="1"/>
  <c r="Y19" i="24" a="1"/>
  <c r="AG19" i="24" a="1"/>
  <c r="AO19" i="24" a="1"/>
  <c r="AW19" i="24" a="1"/>
  <c r="H19" i="24" a="1"/>
  <c r="P19" i="24" a="1"/>
  <c r="X19" i="24" a="1"/>
  <c r="BS19" i="24" a="1"/>
  <c r="CI19" i="24" a="1"/>
  <c r="CY19" i="24" a="1"/>
  <c r="AN19" i="24" a="1"/>
  <c r="BD19" i="24" a="1"/>
  <c r="BT19" i="24" a="1"/>
  <c r="CJ19" i="24" a="1"/>
  <c r="BG19" i="24" a="1"/>
  <c r="BW19" i="24" a="1"/>
  <c r="CM19" i="24" a="1"/>
  <c r="AD19" i="24" a="1"/>
  <c r="CN19" i="24" a="1"/>
  <c r="CF19" i="24" a="1"/>
  <c r="BX19" i="24" a="1"/>
  <c r="BE19" i="24" a="1"/>
  <c r="K19" i="24" a="1"/>
  <c r="S19" i="24" a="1"/>
  <c r="AA19" i="24" a="1"/>
  <c r="AI19" i="24" a="1"/>
  <c r="AQ19" i="24" a="1"/>
  <c r="AY19" i="24" a="1"/>
  <c r="J19" i="24" a="1"/>
  <c r="R19" i="24" a="1"/>
  <c r="BF19" i="24" a="1"/>
  <c r="BV19" i="24" a="1"/>
  <c r="CL19" i="24" a="1"/>
  <c r="AB19" i="24" a="1"/>
  <c r="AR19" i="24" a="1"/>
  <c r="BI19" i="24" a="1"/>
  <c r="BY19" i="24" a="1"/>
  <c r="CO19" i="24" a="1"/>
  <c r="BJ19" i="24" a="1"/>
  <c r="BZ19" i="24" a="1"/>
  <c r="CP19" i="24" a="1"/>
  <c r="AT19" i="24" a="1"/>
  <c r="AH19" i="24" a="1"/>
  <c r="AL19" i="24" a="1"/>
  <c r="CS19" i="24" a="1"/>
  <c r="CV19" i="24" a="1"/>
  <c r="M19" i="24" a="1"/>
  <c r="U19" i="24" a="1"/>
  <c r="AC19" i="24" a="1"/>
  <c r="AK19" i="24" a="1"/>
  <c r="AS19" i="24" a="1"/>
  <c r="BA19" i="24" a="1"/>
  <c r="L19" i="24" a="1"/>
  <c r="T19" i="24" a="1"/>
  <c r="BK19" i="24" a="1"/>
  <c r="CA19" i="24" a="1"/>
  <c r="CQ19" i="24" a="1"/>
  <c r="AF19" i="24" a="1"/>
  <c r="AV19" i="24" a="1"/>
  <c r="BL19" i="24" a="1"/>
  <c r="CB19" i="24" a="1"/>
  <c r="CR19" i="24" a="1"/>
  <c r="BO19" i="24" a="1"/>
  <c r="CE19" i="24" a="1"/>
  <c r="CU19" i="24" a="1"/>
  <c r="BH19" i="24" a="1"/>
  <c r="AX19" i="24" a="1"/>
  <c r="BB19" i="24" a="1"/>
  <c r="AP19" i="24" a="1"/>
  <c r="BP19" i="24" a="1"/>
  <c r="O19" i="24" a="1"/>
  <c r="W19" i="24" a="1"/>
  <c r="AE19" i="24" a="1"/>
  <c r="AM19" i="24" a="1"/>
  <c r="AU19" i="24" a="1"/>
  <c r="BC19" i="24" a="1"/>
  <c r="N19" i="24" a="1"/>
  <c r="V19" i="24" a="1"/>
  <c r="BN19" i="24" a="1"/>
  <c r="CD19" i="24" a="1"/>
  <c r="CT19" i="24" a="1"/>
  <c r="AJ19" i="24" a="1"/>
  <c r="AZ19" i="24" a="1"/>
  <c r="BQ19" i="24" a="1"/>
  <c r="CG19" i="24" a="1"/>
  <c r="CW19" i="24" a="1"/>
  <c r="BR19" i="24" a="1"/>
  <c r="CH19" i="24" a="1"/>
  <c r="CX19" i="24" a="1"/>
  <c r="CC19" i="24" a="1"/>
  <c r="BU19" i="24" a="1"/>
  <c r="BM19" i="24" a="1"/>
  <c r="CK19" i="24" a="1"/>
  <c r="Z19" i="24" a="1"/>
  <c r="W83" i="24" a="1"/>
  <c r="AM83" i="24" a="1"/>
  <c r="BC83" i="24" a="1"/>
  <c r="BS83" i="24" a="1"/>
  <c r="CI83" i="24" a="1"/>
  <c r="CY83" i="24" a="1"/>
  <c r="U83" i="24" a="1"/>
  <c r="AK83" i="24" a="1"/>
  <c r="BA83" i="24" a="1"/>
  <c r="BQ83" i="24" a="1"/>
  <c r="CG83" i="24" a="1"/>
  <c r="CW83" i="24" a="1"/>
  <c r="V83" i="24" a="1"/>
  <c r="AL83" i="24" a="1"/>
  <c r="BB83" i="24" a="1"/>
  <c r="BR83" i="24" a="1"/>
  <c r="CH83" i="24" a="1"/>
  <c r="CX83" i="24" a="1"/>
  <c r="BM83" i="24" a="1"/>
  <c r="AJ83" i="24" a="1"/>
  <c r="CV83" i="24" a="1"/>
  <c r="BH83" i="24" a="1"/>
  <c r="AO83" i="24" a="1"/>
  <c r="T83" i="24" a="1"/>
  <c r="J83" i="24" a="1"/>
  <c r="Z83" i="24" a="1"/>
  <c r="AP83" i="24" a="1"/>
  <c r="BF83" i="24" a="1"/>
  <c r="BV83" i="24" a="1"/>
  <c r="CL83" i="24" a="1"/>
  <c r="H83" i="24" a="1"/>
  <c r="X83" i="24" a="1"/>
  <c r="AN83" i="24" a="1"/>
  <c r="BD83" i="24" a="1"/>
  <c r="BT83" i="24" a="1"/>
  <c r="CJ83" i="24" a="1"/>
  <c r="K83" i="24" a="1"/>
  <c r="AA83" i="24" a="1"/>
  <c r="AQ83" i="24" a="1"/>
  <c r="BG83" i="24" a="1"/>
  <c r="BW83" i="24" a="1"/>
  <c r="CM83" i="24" a="1"/>
  <c r="L83" i="24" a="1"/>
  <c r="BX83" i="24" a="1"/>
  <c r="BE83" i="24" a="1"/>
  <c r="Q83" i="24" a="1"/>
  <c r="CC83" i="24" a="1"/>
  <c r="CF83" i="24" a="1"/>
  <c r="O83" i="24" a="1"/>
  <c r="AE83" i="24" a="1"/>
  <c r="AU83" i="24" a="1"/>
  <c r="BK83" i="24" a="1"/>
  <c r="CA83" i="24" a="1"/>
  <c r="CQ83" i="24" a="1"/>
  <c r="M83" i="24" a="1"/>
  <c r="AC83" i="24" a="1"/>
  <c r="AS83" i="24" a="1"/>
  <c r="BI83" i="24" a="1"/>
  <c r="BY83" i="24" a="1"/>
  <c r="CO83" i="24" a="1"/>
  <c r="N83" i="24" a="1"/>
  <c r="AD83" i="24" a="1"/>
  <c r="AT83" i="24" a="1"/>
  <c r="BJ83" i="24" a="1"/>
  <c r="BZ83" i="24" a="1"/>
  <c r="CP83" i="24" a="1"/>
  <c r="AG83" i="24" a="1"/>
  <c r="CS83" i="24" a="1"/>
  <c r="BP83" i="24" a="1"/>
  <c r="AB83" i="24" a="1"/>
  <c r="CN83" i="24" a="1"/>
  <c r="I83" i="24" a="1"/>
  <c r="R83" i="24" a="1"/>
  <c r="AH83" i="24" a="1"/>
  <c r="AX83" i="24" a="1"/>
  <c r="BN83" i="24" a="1"/>
  <c r="CD83" i="24" a="1"/>
  <c r="CT83" i="24" a="1"/>
  <c r="P83" i="24" a="1"/>
  <c r="AF83" i="24" a="1"/>
  <c r="AV83" i="24" a="1"/>
  <c r="BL83" i="24" a="1"/>
  <c r="CB83" i="24" a="1"/>
  <c r="CR83" i="24" a="1"/>
  <c r="S83" i="24" a="1"/>
  <c r="AI83" i="24" a="1"/>
  <c r="AY83" i="24" a="1"/>
  <c r="BO83" i="24" a="1"/>
  <c r="CE83" i="24" a="1"/>
  <c r="CU83" i="24" a="1"/>
  <c r="AR83" i="24" a="1"/>
  <c r="Y83" i="24" a="1"/>
  <c r="CK83" i="24" a="1"/>
  <c r="AW83" i="24" a="1"/>
  <c r="BU83" i="24" a="1"/>
  <c r="AZ83" i="24" a="1"/>
  <c r="V118" i="24" a="1"/>
  <c r="AL118" i="24" a="1"/>
  <c r="BB118" i="24" a="1"/>
  <c r="BR118" i="24" a="1"/>
  <c r="CH118" i="24" a="1"/>
  <c r="CX118" i="24" a="1"/>
  <c r="T118" i="24" a="1"/>
  <c r="AJ118" i="24" a="1"/>
  <c r="AZ118" i="24" a="1"/>
  <c r="BP118" i="24" a="1"/>
  <c r="CF118" i="24" a="1"/>
  <c r="CV118" i="24" a="1"/>
  <c r="W118" i="24" a="1"/>
  <c r="AM118" i="24" a="1"/>
  <c r="BC118" i="24" a="1"/>
  <c r="BS118" i="24" a="1"/>
  <c r="CI118" i="24" a="1"/>
  <c r="CY118" i="24" a="1"/>
  <c r="BD118" i="24" a="1"/>
  <c r="AK118" i="24" a="1"/>
  <c r="CW118" i="24" a="1"/>
  <c r="BI118" i="24" a="1"/>
  <c r="AF118" i="24" a="1"/>
  <c r="CR118" i="24" a="1"/>
  <c r="K118" i="24" a="1"/>
  <c r="AA118" i="24" a="1"/>
  <c r="AQ118" i="24" a="1"/>
  <c r="BG118" i="24" a="1"/>
  <c r="BW118" i="24" a="1"/>
  <c r="CM118" i="24" a="1"/>
  <c r="I118" i="24" a="1"/>
  <c r="Y118" i="24" a="1"/>
  <c r="AO118" i="24" a="1"/>
  <c r="BE118" i="24" a="1"/>
  <c r="BU118" i="24" a="1"/>
  <c r="CK118" i="24" a="1"/>
  <c r="J118" i="24" a="1"/>
  <c r="Z118" i="24" a="1"/>
  <c r="AP118" i="24" a="1"/>
  <c r="BF118" i="24" a="1"/>
  <c r="BV118" i="24" a="1"/>
  <c r="CL118" i="24" a="1"/>
  <c r="M118" i="24" a="1"/>
  <c r="BY118" i="24" a="1"/>
  <c r="AV118" i="24" a="1"/>
  <c r="H118" i="24" a="1"/>
  <c r="BT118" i="24" a="1"/>
  <c r="BA118" i="24" a="1"/>
  <c r="N118" i="24" a="1"/>
  <c r="AD118" i="24" a="1"/>
  <c r="AT118" i="24" a="1"/>
  <c r="BJ118" i="24" a="1"/>
  <c r="BZ118" i="24" a="1"/>
  <c r="CP118" i="24" a="1"/>
  <c r="L118" i="24" a="1"/>
  <c r="AB118" i="24" a="1"/>
  <c r="AR118" i="24" a="1"/>
  <c r="BH118" i="24" a="1"/>
  <c r="BX118" i="24" a="1"/>
  <c r="CN118" i="24" a="1"/>
  <c r="O118" i="24" a="1"/>
  <c r="AE118" i="24" a="1"/>
  <c r="AU118" i="24" a="1"/>
  <c r="BK118" i="24" a="1"/>
  <c r="CA118" i="24" a="1"/>
  <c r="CQ118" i="24" a="1"/>
  <c r="X118" i="24" a="1"/>
  <c r="CJ118" i="24" a="1"/>
  <c r="BQ118" i="24" a="1"/>
  <c r="AC118" i="24" a="1"/>
  <c r="CO118" i="24" a="1"/>
  <c r="BL118" i="24" a="1"/>
  <c r="S118" i="24" a="1"/>
  <c r="AI118" i="24" a="1"/>
  <c r="AY118" i="24" a="1"/>
  <c r="BO118" i="24" a="1"/>
  <c r="CE118" i="24" a="1"/>
  <c r="CU118" i="24" a="1"/>
  <c r="Q118" i="24" a="1"/>
  <c r="AG118" i="24" a="1"/>
  <c r="AW118" i="24" a="1"/>
  <c r="BM118" i="24" a="1"/>
  <c r="CC118" i="24" a="1"/>
  <c r="CS118" i="24" a="1"/>
  <c r="R118" i="24" a="1"/>
  <c r="AH118" i="24" a="1"/>
  <c r="AX118" i="24" a="1"/>
  <c r="BN118" i="24" a="1"/>
  <c r="CD118" i="24" a="1"/>
  <c r="CT118" i="24" a="1"/>
  <c r="AS118" i="24" a="1"/>
  <c r="P118" i="24" a="1"/>
  <c r="CB118" i="24" a="1"/>
  <c r="AN118" i="24" a="1"/>
  <c r="U118" i="24" a="1"/>
  <c r="CG118" i="24" a="1"/>
  <c r="T150" i="24" a="1"/>
  <c r="AJ150" i="24" a="1"/>
  <c r="AZ150" i="24" a="1"/>
  <c r="BR150" i="24" a="1"/>
  <c r="CH150" i="24" a="1"/>
  <c r="CX150" i="24" a="1"/>
  <c r="AC150" i="24" a="1"/>
  <c r="BA150" i="24" a="1"/>
  <c r="BY150" i="24" a="1"/>
  <c r="CY150" i="24" a="1"/>
  <c r="V150" i="24" a="1"/>
  <c r="AL150" i="24" a="1"/>
  <c r="BB150" i="24" a="1"/>
  <c r="BP150" i="24" a="1"/>
  <c r="CF150" i="24" a="1"/>
  <c r="CV150" i="24" a="1"/>
  <c r="AE150" i="24" a="1"/>
  <c r="BC150" i="24" a="1"/>
  <c r="CA150" i="24" a="1"/>
  <c r="CW150" i="24" a="1"/>
  <c r="AA150" i="24" a="1"/>
  <c r="AY150" i="24" a="1"/>
  <c r="BW150" i="24" a="1"/>
  <c r="CU150" i="24" a="1"/>
  <c r="H150" i="24" a="1"/>
  <c r="X150" i="24" a="1"/>
  <c r="AN150" i="24" a="1"/>
  <c r="BD150" i="24" a="1"/>
  <c r="BV150" i="24" a="1"/>
  <c r="CL150" i="24" a="1"/>
  <c r="M150" i="24" a="1"/>
  <c r="AI150" i="24" a="1"/>
  <c r="BG150" i="24" a="1"/>
  <c r="CG150" i="24" a="1"/>
  <c r="J150" i="24" a="1"/>
  <c r="Z150" i="24" a="1"/>
  <c r="AP150" i="24" a="1"/>
  <c r="BF150" i="24" a="1"/>
  <c r="BT150" i="24" a="1"/>
  <c r="CJ150" i="24" a="1"/>
  <c r="K150" i="24" a="1"/>
  <c r="AK150" i="24" a="1"/>
  <c r="BI150" i="24" a="1"/>
  <c r="CE150" i="24" a="1"/>
  <c r="I150" i="24" a="1"/>
  <c r="AG150" i="24" a="1"/>
  <c r="BE150" i="24" a="1"/>
  <c r="CC150" i="24" a="1"/>
  <c r="L150" i="24" a="1"/>
  <c r="AB150" i="24" a="1"/>
  <c r="AR150" i="24" a="1"/>
  <c r="BH150" i="24" a="1"/>
  <c r="BZ150" i="24" a="1"/>
  <c r="CP150" i="24" a="1"/>
  <c r="S150" i="24" a="1"/>
  <c r="AO150" i="24" a="1"/>
  <c r="BM150" i="24" a="1"/>
  <c r="CM150" i="24" a="1"/>
  <c r="N150" i="24" a="1"/>
  <c r="AD150" i="24" a="1"/>
  <c r="AT150" i="24" a="1"/>
  <c r="BJ150" i="24" a="1"/>
  <c r="BX150" i="24" a="1"/>
  <c r="CN150" i="24" a="1"/>
  <c r="Q150" i="24" a="1"/>
  <c r="AQ150" i="24" a="1"/>
  <c r="BO150" i="24" a="1"/>
  <c r="CK150" i="24" a="1"/>
  <c r="O150" i="24" a="1"/>
  <c r="AM150" i="24" a="1"/>
  <c r="BK150" i="24" a="1"/>
  <c r="CI150" i="24" a="1"/>
  <c r="P150" i="24" a="1"/>
  <c r="AF150" i="24" a="1"/>
  <c r="AV150" i="24" a="1"/>
  <c r="BL150" i="24" a="1"/>
  <c r="CD150" i="24" a="1"/>
  <c r="CT150" i="24" a="1"/>
  <c r="W150" i="24" a="1"/>
  <c r="AU150" i="24" a="1"/>
  <c r="BU150" i="24" a="1"/>
  <c r="CS150" i="24" a="1"/>
  <c r="R150" i="24" a="1"/>
  <c r="AH150" i="24" a="1"/>
  <c r="AX150" i="24" a="1"/>
  <c r="BN150" i="24" a="1"/>
  <c r="CB150" i="24" a="1"/>
  <c r="CR150" i="24" a="1"/>
  <c r="Y150" i="24" a="1"/>
  <c r="AW150" i="24" a="1"/>
  <c r="BS150" i="24" a="1"/>
  <c r="CQ150" i="24" a="1"/>
  <c r="U150" i="24" a="1"/>
  <c r="AS150" i="24" a="1"/>
  <c r="BQ150" i="24" a="1"/>
  <c r="CO150" i="24" a="1"/>
  <c r="O68" i="24" a="1"/>
  <c r="W68" i="24" a="1"/>
  <c r="AE68" i="24" a="1"/>
  <c r="AM68" i="24" a="1"/>
  <c r="AU68" i="24" a="1"/>
  <c r="BC68" i="24" a="1"/>
  <c r="BK68" i="24" a="1"/>
  <c r="BS68" i="24" a="1"/>
  <c r="CA68" i="24" a="1"/>
  <c r="CI68" i="24" a="1"/>
  <c r="CQ68" i="24" a="1"/>
  <c r="CY68" i="24" a="1"/>
  <c r="N68" i="24" a="1"/>
  <c r="V68" i="24" a="1"/>
  <c r="AD68" i="24" a="1"/>
  <c r="AL68" i="24" a="1"/>
  <c r="AT68" i="24" a="1"/>
  <c r="BB68" i="24" a="1"/>
  <c r="BJ68" i="24" a="1"/>
  <c r="BR68" i="24" a="1"/>
  <c r="BZ68" i="24" a="1"/>
  <c r="CH68" i="24" a="1"/>
  <c r="CP68" i="24" a="1"/>
  <c r="CX68" i="24" a="1"/>
  <c r="I68" i="24" a="1"/>
  <c r="Q68" i="24" a="1"/>
  <c r="Y68" i="24" a="1"/>
  <c r="AG68" i="24" a="1"/>
  <c r="AO68" i="24" a="1"/>
  <c r="AW68" i="24" a="1"/>
  <c r="BE68" i="24" a="1"/>
  <c r="BM68" i="24" a="1"/>
  <c r="BU68" i="24" a="1"/>
  <c r="CC68" i="24" a="1"/>
  <c r="CK68" i="24" a="1"/>
  <c r="CS68" i="24" a="1"/>
  <c r="H68" i="24" a="1"/>
  <c r="P68" i="24" a="1"/>
  <c r="X68" i="24" a="1"/>
  <c r="AF68" i="24" a="1"/>
  <c r="AN68" i="24" a="1"/>
  <c r="AV68" i="24" a="1"/>
  <c r="BD68" i="24" a="1"/>
  <c r="BL68" i="24" a="1"/>
  <c r="BT68" i="24" a="1"/>
  <c r="CB68" i="24" a="1"/>
  <c r="CJ68" i="24" a="1"/>
  <c r="CR68" i="24" a="1"/>
  <c r="K68" i="24" a="1"/>
  <c r="S68" i="24" a="1"/>
  <c r="AA68" i="24" a="1"/>
  <c r="AI68" i="24" a="1"/>
  <c r="AQ68" i="24" a="1"/>
  <c r="AY68" i="24" a="1"/>
  <c r="BG68" i="24" a="1"/>
  <c r="BO68" i="24" a="1"/>
  <c r="BW68" i="24" a="1"/>
  <c r="CE68" i="24" a="1"/>
  <c r="CM68" i="24" a="1"/>
  <c r="CU68" i="24" a="1"/>
  <c r="J68" i="24" a="1"/>
  <c r="R68" i="24" a="1"/>
  <c r="Z68" i="24" a="1"/>
  <c r="AH68" i="24" a="1"/>
  <c r="AP68" i="24" a="1"/>
  <c r="AX68" i="24" a="1"/>
  <c r="BF68" i="24" a="1"/>
  <c r="BN68" i="24" a="1"/>
  <c r="BV68" i="24" a="1"/>
  <c r="CD68" i="24" a="1"/>
  <c r="CL68" i="24" a="1"/>
  <c r="CT68" i="24" a="1"/>
  <c r="M68" i="24" a="1"/>
  <c r="U68" i="24" a="1"/>
  <c r="AC68" i="24" a="1"/>
  <c r="AK68" i="24" a="1"/>
  <c r="AS68" i="24" a="1"/>
  <c r="BA68" i="24" a="1"/>
  <c r="BI68" i="24" a="1"/>
  <c r="BQ68" i="24" a="1"/>
  <c r="BY68" i="24" a="1"/>
  <c r="CG68" i="24" a="1"/>
  <c r="CO68" i="24" a="1"/>
  <c r="CW68" i="24" a="1"/>
  <c r="L68" i="24" a="1"/>
  <c r="T68" i="24" a="1"/>
  <c r="AB68" i="24" a="1"/>
  <c r="AJ68" i="24" a="1"/>
  <c r="AR68" i="24" a="1"/>
  <c r="AZ68" i="24" a="1"/>
  <c r="BH68" i="24" a="1"/>
  <c r="BP68" i="24" a="1"/>
  <c r="BX68" i="24" a="1"/>
  <c r="CF68" i="24" a="1"/>
  <c r="CN68" i="24" a="1"/>
  <c r="CV68" i="24" a="1"/>
  <c r="O23" i="24" a="1"/>
  <c r="P23" i="24" a="1"/>
  <c r="AA23" i="24" a="1"/>
  <c r="AI23" i="24" a="1"/>
  <c r="AQ23" i="24" a="1"/>
  <c r="AY23" i="24" a="1"/>
  <c r="BG23" i="24" a="1"/>
  <c r="BO23" i="24" a="1"/>
  <c r="BW23" i="24" a="1"/>
  <c r="CE23" i="24" a="1"/>
  <c r="CM23" i="24" a="1"/>
  <c r="CU23" i="24" a="1"/>
  <c r="N23" i="24" a="1"/>
  <c r="AH23" i="24" a="1"/>
  <c r="BN23" i="24" a="1"/>
  <c r="CT23" i="24" a="1"/>
  <c r="AJ23" i="24" a="1"/>
  <c r="BP23" i="24" a="1"/>
  <c r="CV23" i="24" a="1"/>
  <c r="AL23" i="24" a="1"/>
  <c r="BR23" i="24" a="1"/>
  <c r="CX23" i="24" a="1"/>
  <c r="CB23" i="24" a="1"/>
  <c r="R23" i="24" a="1"/>
  <c r="U23" i="24" a="1"/>
  <c r="AC23" i="24" a="1"/>
  <c r="AK23" i="24" a="1"/>
  <c r="AS23" i="24" a="1"/>
  <c r="BA23" i="24" a="1"/>
  <c r="BI23" i="24" a="1"/>
  <c r="BQ23" i="24" a="1"/>
  <c r="BY23" i="24" a="1"/>
  <c r="CG23" i="24" a="1"/>
  <c r="CO23" i="24" a="1"/>
  <c r="CW23" i="24" a="1"/>
  <c r="S23" i="24" a="1"/>
  <c r="AP23" i="24" a="1"/>
  <c r="BV23" i="24" a="1"/>
  <c r="I23" i="24" a="1"/>
  <c r="AR23" i="24" a="1"/>
  <c r="BX23" i="24" a="1"/>
  <c r="L23" i="24" a="1"/>
  <c r="AT23" i="24" a="1"/>
  <c r="BZ23" i="24" a="1"/>
  <c r="AN23" i="24" a="1"/>
  <c r="X23" i="24" a="1"/>
  <c r="H23" i="24" a="1"/>
  <c r="W23" i="24" a="1"/>
  <c r="AE23" i="24" a="1"/>
  <c r="AM23" i="24" a="1"/>
  <c r="AU23" i="24" a="1"/>
  <c r="BC23" i="24" a="1"/>
  <c r="BK23" i="24" a="1"/>
  <c r="BS23" i="24" a="1"/>
  <c r="CA23" i="24" a="1"/>
  <c r="CI23" i="24" a="1"/>
  <c r="CQ23" i="24" a="1"/>
  <c r="CY23" i="24" a="1"/>
  <c r="Q23" i="24" a="1"/>
  <c r="AX23" i="24" a="1"/>
  <c r="CD23" i="24" a="1"/>
  <c r="T23" i="24" a="1"/>
  <c r="AZ23" i="24" a="1"/>
  <c r="CF23" i="24" a="1"/>
  <c r="V23" i="24" a="1"/>
  <c r="BB23" i="24" a="1"/>
  <c r="CH23" i="24" a="1"/>
  <c r="BT23" i="24" a="1"/>
  <c r="BD23" i="24" a="1"/>
  <c r="J23" i="24" a="1"/>
  <c r="M23" i="24" a="1"/>
  <c r="Y23" i="24" a="1"/>
  <c r="AG23" i="24" a="1"/>
  <c r="AO23" i="24" a="1"/>
  <c r="AW23" i="24" a="1"/>
  <c r="BE23" i="24" a="1"/>
  <c r="BM23" i="24" a="1"/>
  <c r="BU23" i="24" a="1"/>
  <c r="CC23" i="24" a="1"/>
  <c r="CK23" i="24" a="1"/>
  <c r="CS23" i="24" a="1"/>
  <c r="K23" i="24" a="1"/>
  <c r="Z23" i="24" a="1"/>
  <c r="BF23" i="24" a="1"/>
  <c r="CL23" i="24" a="1"/>
  <c r="AB23" i="24" a="1"/>
  <c r="BH23" i="24" a="1"/>
  <c r="CN23" i="24" a="1"/>
  <c r="AD23" i="24" a="1"/>
  <c r="BJ23" i="24" a="1"/>
  <c r="CP23" i="24" a="1"/>
  <c r="AV23" i="24" a="1"/>
  <c r="CJ23" i="24" a="1"/>
  <c r="AF23" i="24" a="1"/>
  <c r="BL23" i="24" a="1"/>
  <c r="CR23" i="24" a="1"/>
  <c r="J87" i="24" a="1"/>
  <c r="Z87" i="24" a="1"/>
  <c r="AP87" i="24" a="1"/>
  <c r="BF87" i="24" a="1"/>
  <c r="BV87" i="24" a="1"/>
  <c r="CL87" i="24" a="1"/>
  <c r="H87" i="24" a="1"/>
  <c r="X87" i="24" a="1"/>
  <c r="AN87" i="24" a="1"/>
  <c r="BD87" i="24" a="1"/>
  <c r="BT87" i="24" a="1"/>
  <c r="CJ87" i="24" a="1"/>
  <c r="K87" i="24" a="1"/>
  <c r="AA87" i="24" a="1"/>
  <c r="AQ87" i="24" a="1"/>
  <c r="BG87" i="24" a="1"/>
  <c r="BW87" i="24" a="1"/>
  <c r="CM87" i="24" a="1"/>
  <c r="L87" i="24" a="1"/>
  <c r="BX87" i="24" a="1"/>
  <c r="BE87" i="24" a="1"/>
  <c r="Q87" i="24" a="1"/>
  <c r="CC87" i="24" a="1"/>
  <c r="CF87" i="24" a="1"/>
  <c r="O87" i="24" a="1"/>
  <c r="AE87" i="24" a="1"/>
  <c r="AU87" i="24" a="1"/>
  <c r="BK87" i="24" a="1"/>
  <c r="CA87" i="24" a="1"/>
  <c r="CQ87" i="24" a="1"/>
  <c r="M87" i="24" a="1"/>
  <c r="AC87" i="24" a="1"/>
  <c r="AS87" i="24" a="1"/>
  <c r="BI87" i="24" a="1"/>
  <c r="BY87" i="24" a="1"/>
  <c r="CO87" i="24" a="1"/>
  <c r="N87" i="24" a="1"/>
  <c r="AD87" i="24" a="1"/>
  <c r="AT87" i="24" a="1"/>
  <c r="BJ87" i="24" a="1"/>
  <c r="BZ87" i="24" a="1"/>
  <c r="CP87" i="24" a="1"/>
  <c r="AG87" i="24" a="1"/>
  <c r="CS87" i="24" a="1"/>
  <c r="BP87" i="24" a="1"/>
  <c r="AB87" i="24" a="1"/>
  <c r="CN87" i="24" a="1"/>
  <c r="I87" i="24" a="1"/>
  <c r="R87" i="24" a="1"/>
  <c r="AH87" i="24" a="1"/>
  <c r="AX87" i="24" a="1"/>
  <c r="BN87" i="24" a="1"/>
  <c r="CD87" i="24" a="1"/>
  <c r="CT87" i="24" a="1"/>
  <c r="P87" i="24" a="1"/>
  <c r="AF87" i="24" a="1"/>
  <c r="AV87" i="24" a="1"/>
  <c r="BL87" i="24" a="1"/>
  <c r="CB87" i="24" a="1"/>
  <c r="CR87" i="24" a="1"/>
  <c r="S87" i="24" a="1"/>
  <c r="AI87" i="24" a="1"/>
  <c r="AY87" i="24" a="1"/>
  <c r="BO87" i="24" a="1"/>
  <c r="CE87" i="24" a="1"/>
  <c r="CU87" i="24" a="1"/>
  <c r="AR87" i="24" a="1"/>
  <c r="Y87" i="24" a="1"/>
  <c r="CK87" i="24" a="1"/>
  <c r="AW87" i="24" a="1"/>
  <c r="BU87" i="24" a="1"/>
  <c r="AZ87" i="24" a="1"/>
  <c r="W87" i="24" a="1"/>
  <c r="AM87" i="24" a="1"/>
  <c r="BC87" i="24" a="1"/>
  <c r="BS87" i="24" a="1"/>
  <c r="CI87" i="24" a="1"/>
  <c r="CY87" i="24" a="1"/>
  <c r="U87" i="24" a="1"/>
  <c r="AK87" i="24" a="1"/>
  <c r="BA87" i="24" a="1"/>
  <c r="BQ87" i="24" a="1"/>
  <c r="CG87" i="24" a="1"/>
  <c r="CW87" i="24" a="1"/>
  <c r="V87" i="24" a="1"/>
  <c r="AL87" i="24" a="1"/>
  <c r="BB87" i="24" a="1"/>
  <c r="BR87" i="24" a="1"/>
  <c r="CH87" i="24" a="1"/>
  <c r="CX87" i="24" a="1"/>
  <c r="BM87" i="24" a="1"/>
  <c r="AJ87" i="24" a="1"/>
  <c r="CV87" i="24" a="1"/>
  <c r="BH87" i="24" a="1"/>
  <c r="AO87" i="24" a="1"/>
  <c r="T87" i="24" a="1"/>
  <c r="H137" i="24" a="1"/>
  <c r="X137" i="24" a="1"/>
  <c r="AN137" i="24" a="1"/>
  <c r="BD137" i="24" a="1"/>
  <c r="BT137" i="24" a="1"/>
  <c r="CJ137" i="24" a="1"/>
  <c r="I137" i="24" a="1"/>
  <c r="Y137" i="24" a="1"/>
  <c r="AO137" i="24" a="1"/>
  <c r="BE137" i="24" a="1"/>
  <c r="BU137" i="24" a="1"/>
  <c r="CK137" i="24" a="1"/>
  <c r="J137" i="24" a="1"/>
  <c r="Z137" i="24" a="1"/>
  <c r="AP137" i="24" a="1"/>
  <c r="BF137" i="24" a="1"/>
  <c r="BV137" i="24" a="1"/>
  <c r="CL137" i="24" a="1"/>
  <c r="K137" i="24" a="1"/>
  <c r="AA137" i="24" a="1"/>
  <c r="AQ137" i="24" a="1"/>
  <c r="BG137" i="24" a="1"/>
  <c r="BW137" i="24" a="1"/>
  <c r="CM137" i="24" a="1"/>
  <c r="L137" i="24" a="1"/>
  <c r="AB137" i="24" a="1"/>
  <c r="AR137" i="24" a="1"/>
  <c r="BH137" i="24" a="1"/>
  <c r="BX137" i="24" a="1"/>
  <c r="CN137" i="24" a="1"/>
  <c r="M137" i="24" a="1"/>
  <c r="AC137" i="24" a="1"/>
  <c r="AS137" i="24" a="1"/>
  <c r="BI137" i="24" a="1"/>
  <c r="BY137" i="24" a="1"/>
  <c r="CO137" i="24" a="1"/>
  <c r="N137" i="24" a="1"/>
  <c r="AD137" i="24" a="1"/>
  <c r="AT137" i="24" a="1"/>
  <c r="BJ137" i="24" a="1"/>
  <c r="BZ137" i="24" a="1"/>
  <c r="CP137" i="24" a="1"/>
  <c r="O137" i="24" a="1"/>
  <c r="AE137" i="24" a="1"/>
  <c r="AU137" i="24" a="1"/>
  <c r="BK137" i="24" a="1"/>
  <c r="CA137" i="24" a="1"/>
  <c r="CQ137" i="24" a="1"/>
  <c r="P137" i="24" a="1"/>
  <c r="AF137" i="24" a="1"/>
  <c r="AV137" i="24" a="1"/>
  <c r="BL137" i="24" a="1"/>
  <c r="CB137" i="24" a="1"/>
  <c r="CR137" i="24" a="1"/>
  <c r="Q137" i="24" a="1"/>
  <c r="AG137" i="24" a="1"/>
  <c r="AW137" i="24" a="1"/>
  <c r="BM137" i="24" a="1"/>
  <c r="CC137" i="24" a="1"/>
  <c r="CS137" i="24" a="1"/>
  <c r="R137" i="24" a="1"/>
  <c r="AH137" i="24" a="1"/>
  <c r="AX137" i="24" a="1"/>
  <c r="BN137" i="24" a="1"/>
  <c r="CD137" i="24" a="1"/>
  <c r="CT137" i="24" a="1"/>
  <c r="S137" i="24" a="1"/>
  <c r="AI137" i="24" a="1"/>
  <c r="AY137" i="24" a="1"/>
  <c r="BO137" i="24" a="1"/>
  <c r="CE137" i="24" a="1"/>
  <c r="CU137" i="24" a="1"/>
  <c r="T137" i="24" a="1"/>
  <c r="AJ137" i="24" a="1"/>
  <c r="AZ137" i="24" a="1"/>
  <c r="BP137" i="24" a="1"/>
  <c r="CF137" i="24" a="1"/>
  <c r="CV137" i="24" a="1"/>
  <c r="U137" i="24" a="1"/>
  <c r="AK137" i="24" a="1"/>
  <c r="BA137" i="24" a="1"/>
  <c r="BQ137" i="24" a="1"/>
  <c r="CG137" i="24" a="1"/>
  <c r="CW137" i="24" a="1"/>
  <c r="V137" i="24" a="1"/>
  <c r="AL137" i="24" a="1"/>
  <c r="BB137" i="24" a="1"/>
  <c r="BR137" i="24" a="1"/>
  <c r="CH137" i="24" a="1"/>
  <c r="CX137" i="24" a="1"/>
  <c r="W137" i="24" a="1"/>
  <c r="AM137" i="24" a="1"/>
  <c r="BC137" i="24" a="1"/>
  <c r="BS137" i="24" a="1"/>
  <c r="CI137" i="24" a="1"/>
  <c r="CY137" i="24" a="1"/>
  <c r="S64" i="24" a="1"/>
  <c r="AI64" i="24" a="1"/>
  <c r="AY64" i="24" a="1"/>
  <c r="BO64" i="24" a="1"/>
  <c r="CE64" i="24" a="1"/>
  <c r="CU64" i="24" a="1"/>
  <c r="Q64" i="24" a="1"/>
  <c r="AG64" i="24" a="1"/>
  <c r="AW64" i="24" a="1"/>
  <c r="BM64" i="24" a="1"/>
  <c r="CC64" i="24" a="1"/>
  <c r="CS64" i="24" a="1"/>
  <c r="R64" i="24" a="1"/>
  <c r="AH64" i="24" a="1"/>
  <c r="AX64" i="24" a="1"/>
  <c r="BN64" i="24" a="1"/>
  <c r="CD64" i="24" a="1"/>
  <c r="CT64" i="24" a="1"/>
  <c r="AS64" i="24" a="1"/>
  <c r="P64" i="24" a="1"/>
  <c r="CB64" i="24" a="1"/>
  <c r="AN64" i="24" a="1"/>
  <c r="AF64" i="24" a="1"/>
  <c r="U64" i="24" a="1"/>
  <c r="V64" i="24" a="1"/>
  <c r="AL64" i="24" a="1"/>
  <c r="BB64" i="24" a="1"/>
  <c r="BR64" i="24" a="1"/>
  <c r="CH64" i="24" a="1"/>
  <c r="CX64" i="24" a="1"/>
  <c r="T64" i="24" a="1"/>
  <c r="AJ64" i="24" a="1"/>
  <c r="AZ64" i="24" a="1"/>
  <c r="BP64" i="24" a="1"/>
  <c r="CF64" i="24" a="1"/>
  <c r="CV64" i="24" a="1"/>
  <c r="W64" i="24" a="1"/>
  <c r="AM64" i="24" a="1"/>
  <c r="BC64" i="24" a="1"/>
  <c r="BS64" i="24" a="1"/>
  <c r="CI64" i="24" a="1"/>
  <c r="CY64" i="24" a="1"/>
  <c r="BD64" i="24" a="1"/>
  <c r="AK64" i="24" a="1"/>
  <c r="CW64" i="24" a="1"/>
  <c r="BI64" i="24" a="1"/>
  <c r="CG64" i="24" a="1"/>
  <c r="BL64" i="24" a="1"/>
  <c r="K64" i="24" a="1"/>
  <c r="AA64" i="24" a="1"/>
  <c r="AQ64" i="24" a="1"/>
  <c r="BG64" i="24" a="1"/>
  <c r="BW64" i="24" a="1"/>
  <c r="CM64" i="24" a="1"/>
  <c r="I64" i="24" a="1"/>
  <c r="Y64" i="24" a="1"/>
  <c r="AO64" i="24" a="1"/>
  <c r="BE64" i="24" a="1"/>
  <c r="BU64" i="24" a="1"/>
  <c r="CK64" i="24" a="1"/>
  <c r="J64" i="24" a="1"/>
  <c r="Z64" i="24" a="1"/>
  <c r="AP64" i="24" a="1"/>
  <c r="BF64" i="24" a="1"/>
  <c r="BV64" i="24" a="1"/>
  <c r="CL64" i="24" a="1"/>
  <c r="M64" i="24" a="1"/>
  <c r="BY64" i="24" a="1"/>
  <c r="AV64" i="24" a="1"/>
  <c r="H64" i="24" a="1"/>
  <c r="BT64" i="24" a="1"/>
  <c r="BA64" i="24" a="1"/>
  <c r="N64" i="24" a="1"/>
  <c r="AD64" i="24" a="1"/>
  <c r="AT64" i="24" a="1"/>
  <c r="BJ64" i="24" a="1"/>
  <c r="BZ64" i="24" a="1"/>
  <c r="CP64" i="24" a="1"/>
  <c r="L64" i="24" a="1"/>
  <c r="AB64" i="24" a="1"/>
  <c r="AR64" i="24" a="1"/>
  <c r="BH64" i="24" a="1"/>
  <c r="BX64" i="24" a="1"/>
  <c r="CN64" i="24" a="1"/>
  <c r="O64" i="24" a="1"/>
  <c r="AE64" i="24" a="1"/>
  <c r="AU64" i="24" a="1"/>
  <c r="BK64" i="24" a="1"/>
  <c r="CA64" i="24" a="1"/>
  <c r="CQ64" i="24" a="1"/>
  <c r="X64" i="24" a="1"/>
  <c r="CJ64" i="24" a="1"/>
  <c r="BQ64" i="24" a="1"/>
  <c r="AC64" i="24" a="1"/>
  <c r="CO64" i="24" a="1"/>
  <c r="CR64" i="24" a="1"/>
  <c r="L127" i="24" a="1"/>
  <c r="T127" i="24" a="1"/>
  <c r="AB127" i="24" a="1"/>
  <c r="AJ127" i="24" a="1"/>
  <c r="AR127" i="24" a="1"/>
  <c r="AZ127" i="24" a="1"/>
  <c r="BH127" i="24" a="1"/>
  <c r="BP127" i="24" a="1"/>
  <c r="BX127" i="24" a="1"/>
  <c r="CF127" i="24" a="1"/>
  <c r="CN127" i="24" a="1"/>
  <c r="CV127" i="24" a="1"/>
  <c r="AA127" i="24" a="1"/>
  <c r="BG127" i="24" a="1"/>
  <c r="CM127" i="24" a="1"/>
  <c r="AC127" i="24" a="1"/>
  <c r="BI127" i="24" a="1"/>
  <c r="CO127" i="24" a="1"/>
  <c r="AE127" i="24" a="1"/>
  <c r="BK127" i="24" a="1"/>
  <c r="CQ127" i="24" a="1"/>
  <c r="Y127" i="24" a="1"/>
  <c r="BE127" i="24" a="1"/>
  <c r="CK127" i="24" a="1"/>
  <c r="N127" i="24" a="1"/>
  <c r="V127" i="24" a="1"/>
  <c r="AD127" i="24" a="1"/>
  <c r="AL127" i="24" a="1"/>
  <c r="AT127" i="24" a="1"/>
  <c r="BB127" i="24" a="1"/>
  <c r="BJ127" i="24" a="1"/>
  <c r="BR127" i="24" a="1"/>
  <c r="BZ127" i="24" a="1"/>
  <c r="CH127" i="24" a="1"/>
  <c r="CP127" i="24" a="1"/>
  <c r="CX127" i="24" a="1"/>
  <c r="AI127" i="24" a="1"/>
  <c r="BO127" i="24" a="1"/>
  <c r="CU127" i="24" a="1"/>
  <c r="AK127" i="24" a="1"/>
  <c r="BQ127" i="24" a="1"/>
  <c r="CW127" i="24" a="1"/>
  <c r="AM127" i="24" a="1"/>
  <c r="BS127" i="24" a="1"/>
  <c r="CY127" i="24" a="1"/>
  <c r="AG127" i="24" a="1"/>
  <c r="BM127" i="24" a="1"/>
  <c r="CS127" i="24" a="1"/>
  <c r="H127" i="24" a="1"/>
  <c r="P127" i="24" a="1"/>
  <c r="X127" i="24" a="1"/>
  <c r="AF127" i="24" a="1"/>
  <c r="AN127" i="24" a="1"/>
  <c r="AV127" i="24" a="1"/>
  <c r="BD127" i="24" a="1"/>
  <c r="BL127" i="24" a="1"/>
  <c r="BT127" i="24" a="1"/>
  <c r="CB127" i="24" a="1"/>
  <c r="CJ127" i="24" a="1"/>
  <c r="CR127" i="24" a="1"/>
  <c r="K127" i="24" a="1"/>
  <c r="AQ127" i="24" a="1"/>
  <c r="BW127" i="24" a="1"/>
  <c r="M127" i="24" a="1"/>
  <c r="AS127" i="24" a="1"/>
  <c r="BY127" i="24" a="1"/>
  <c r="O127" i="24" a="1"/>
  <c r="AU127" i="24" a="1"/>
  <c r="CA127" i="24" a="1"/>
  <c r="I127" i="24" a="1"/>
  <c r="AO127" i="24" a="1"/>
  <c r="BU127" i="24" a="1"/>
  <c r="J127" i="24" a="1"/>
  <c r="R127" i="24" a="1"/>
  <c r="Z127" i="24" a="1"/>
  <c r="AH127" i="24" a="1"/>
  <c r="AP127" i="24" a="1"/>
  <c r="AX127" i="24" a="1"/>
  <c r="BF127" i="24" a="1"/>
  <c r="BN127" i="24" a="1"/>
  <c r="BV127" i="24" a="1"/>
  <c r="CD127" i="24" a="1"/>
  <c r="CL127" i="24" a="1"/>
  <c r="CT127" i="24" a="1"/>
  <c r="S127" i="24" a="1"/>
  <c r="AY127" i="24" a="1"/>
  <c r="CE127" i="24" a="1"/>
  <c r="U127" i="24" a="1"/>
  <c r="BA127" i="24" a="1"/>
  <c r="CG127" i="24" a="1"/>
  <c r="W127" i="24" a="1"/>
  <c r="BC127" i="24" a="1"/>
  <c r="CI127" i="24" a="1"/>
  <c r="Q127" i="24" a="1"/>
  <c r="AW127" i="24" a="1"/>
  <c r="CC127" i="24" a="1"/>
  <c r="R97" i="24" a="1"/>
  <c r="AH97" i="24" a="1"/>
  <c r="AX97" i="24" a="1"/>
  <c r="BN97" i="24" a="1"/>
  <c r="CD97" i="24" a="1"/>
  <c r="CT97" i="24" a="1"/>
  <c r="P97" i="24" a="1"/>
  <c r="AF97" i="24" a="1"/>
  <c r="AV97" i="24" a="1"/>
  <c r="BL97" i="24" a="1"/>
  <c r="CB97" i="24" a="1"/>
  <c r="CR97" i="24" a="1"/>
  <c r="S97" i="24" a="1"/>
  <c r="AI97" i="24" a="1"/>
  <c r="AY97" i="24" a="1"/>
  <c r="BO97" i="24" a="1"/>
  <c r="CE97" i="24" a="1"/>
  <c r="CU97" i="24" a="1"/>
  <c r="AR97" i="24" a="1"/>
  <c r="Y97" i="24" a="1"/>
  <c r="CK97" i="24" a="1"/>
  <c r="AW97" i="24" a="1"/>
  <c r="I97" i="24" a="1"/>
  <c r="AO97" i="24" a="1"/>
  <c r="W97" i="24" a="1"/>
  <c r="AM97" i="24" a="1"/>
  <c r="BC97" i="24" a="1"/>
  <c r="BS97" i="24" a="1"/>
  <c r="CI97" i="24" a="1"/>
  <c r="CY97" i="24" a="1"/>
  <c r="U97" i="24" a="1"/>
  <c r="AK97" i="24" a="1"/>
  <c r="BA97" i="24" a="1"/>
  <c r="BQ97" i="24" a="1"/>
  <c r="CG97" i="24" a="1"/>
  <c r="CW97" i="24" a="1"/>
  <c r="V97" i="24" a="1"/>
  <c r="AL97" i="24" a="1"/>
  <c r="BB97" i="24" a="1"/>
  <c r="BR97" i="24" a="1"/>
  <c r="CH97" i="24" a="1"/>
  <c r="CX97" i="24" a="1"/>
  <c r="BM97" i="24" a="1"/>
  <c r="AJ97" i="24" a="1"/>
  <c r="CV97" i="24" a="1"/>
  <c r="BH97" i="24" a="1"/>
  <c r="AZ97" i="24" a="1"/>
  <c r="CF97" i="24" a="1"/>
  <c r="J97" i="24" a="1"/>
  <c r="Z97" i="24" a="1"/>
  <c r="AP97" i="24" a="1"/>
  <c r="BF97" i="24" a="1"/>
  <c r="BV97" i="24" a="1"/>
  <c r="CL97" i="24" a="1"/>
  <c r="H97" i="24" a="1"/>
  <c r="X97" i="24" a="1"/>
  <c r="AN97" i="24" a="1"/>
  <c r="BD97" i="24" a="1"/>
  <c r="BT97" i="24" a="1"/>
  <c r="CJ97" i="24" a="1"/>
  <c r="K97" i="24" a="1"/>
  <c r="AA97" i="24" a="1"/>
  <c r="AQ97" i="24" a="1"/>
  <c r="BG97" i="24" a="1"/>
  <c r="BW97" i="24" a="1"/>
  <c r="CM97" i="24" a="1"/>
  <c r="L97" i="24" a="1"/>
  <c r="BX97" i="24" a="1"/>
  <c r="BE97" i="24" a="1"/>
  <c r="Q97" i="24" a="1"/>
  <c r="CC97" i="24" a="1"/>
  <c r="T97" i="24" a="1"/>
  <c r="O97" i="24" a="1"/>
  <c r="AE97" i="24" a="1"/>
  <c r="AU97" i="24" a="1"/>
  <c r="BK97" i="24" a="1"/>
  <c r="CA97" i="24" a="1"/>
  <c r="CQ97" i="24" a="1"/>
  <c r="M97" i="24" a="1"/>
  <c r="AC97" i="24" a="1"/>
  <c r="AS97" i="24" a="1"/>
  <c r="BI97" i="24" a="1"/>
  <c r="BY97" i="24" a="1"/>
  <c r="CO97" i="24" a="1"/>
  <c r="N97" i="24" a="1"/>
  <c r="AD97" i="24" a="1"/>
  <c r="AT97" i="24" a="1"/>
  <c r="BJ97" i="24" a="1"/>
  <c r="BZ97" i="24" a="1"/>
  <c r="CP97" i="24" a="1"/>
  <c r="AG97" i="24" a="1"/>
  <c r="CS97" i="24" a="1"/>
  <c r="BP97" i="24" a="1"/>
  <c r="AB97" i="24" a="1"/>
  <c r="CN97" i="24" a="1"/>
  <c r="BU97" i="24" a="1"/>
  <c r="V54" i="24" a="1"/>
  <c r="AL54" i="24" a="1"/>
  <c r="BB54" i="24" a="1"/>
  <c r="BR54" i="24" a="1"/>
  <c r="CH54" i="24" a="1"/>
  <c r="CX54" i="24" a="1"/>
  <c r="K54" i="24" a="1"/>
  <c r="AA54" i="24" a="1"/>
  <c r="AQ54" i="24" a="1"/>
  <c r="BG54" i="24" a="1"/>
  <c r="BW54" i="24" a="1"/>
  <c r="CM54" i="24" a="1"/>
  <c r="N54" i="24" a="1"/>
  <c r="AD54" i="24" a="1"/>
  <c r="AT54" i="24" a="1"/>
  <c r="BJ54" i="24" a="1"/>
  <c r="BZ54" i="24" a="1"/>
  <c r="CP54" i="24" a="1"/>
  <c r="S54" i="24" a="1"/>
  <c r="AI54" i="24" a="1"/>
  <c r="AY54" i="24" a="1"/>
  <c r="BO54" i="24" a="1"/>
  <c r="CE54" i="24" a="1"/>
  <c r="CU54" i="24" a="1"/>
  <c r="L54" i="24" a="1"/>
  <c r="AB54" i="24" a="1"/>
  <c r="AR54" i="24" a="1"/>
  <c r="BH54" i="24" a="1"/>
  <c r="BX54" i="24" a="1"/>
  <c r="CN54" i="24" a="1"/>
  <c r="O54" i="24" a="1"/>
  <c r="AE54" i="24" a="1"/>
  <c r="AU54" i="24" a="1"/>
  <c r="BK54" i="24" a="1"/>
  <c r="CA54" i="24" a="1"/>
  <c r="CQ54" i="24" a="1"/>
  <c r="X54" i="24" a="1"/>
  <c r="CJ54" i="24" a="1"/>
  <c r="BQ54" i="24" a="1"/>
  <c r="AC54" i="24" a="1"/>
  <c r="CO54" i="24" a="1"/>
  <c r="BL54" i="24" a="1"/>
  <c r="Q54" i="24" a="1"/>
  <c r="AG54" i="24" a="1"/>
  <c r="AW54" i="24" a="1"/>
  <c r="BM54" i="24" a="1"/>
  <c r="CC54" i="24" a="1"/>
  <c r="CS54" i="24" a="1"/>
  <c r="R54" i="24" a="1"/>
  <c r="AH54" i="24" a="1"/>
  <c r="AX54" i="24" a="1"/>
  <c r="BN54" i="24" a="1"/>
  <c r="CD54" i="24" a="1"/>
  <c r="CT54" i="24" a="1"/>
  <c r="AS54" i="24" a="1"/>
  <c r="P54" i="24" a="1"/>
  <c r="CB54" i="24" a="1"/>
  <c r="AN54" i="24" a="1"/>
  <c r="BA54" i="24" a="1"/>
  <c r="AF54" i="24" a="1"/>
  <c r="T54" i="24" a="1"/>
  <c r="AJ54" i="24" a="1"/>
  <c r="AZ54" i="24" a="1"/>
  <c r="BP54" i="24" a="1"/>
  <c r="CF54" i="24" a="1"/>
  <c r="CV54" i="24" a="1"/>
  <c r="W54" i="24" a="1"/>
  <c r="AM54" i="24" a="1"/>
  <c r="BC54" i="24" a="1"/>
  <c r="BS54" i="24" a="1"/>
  <c r="CI54" i="24" a="1"/>
  <c r="CY54" i="24" a="1"/>
  <c r="BD54" i="24" a="1"/>
  <c r="AK54" i="24" a="1"/>
  <c r="CW54" i="24" a="1"/>
  <c r="BI54" i="24" a="1"/>
  <c r="CR54" i="24" a="1"/>
  <c r="CG54" i="24" a="1"/>
  <c r="I54" i="24" a="1"/>
  <c r="Y54" i="24" a="1"/>
  <c r="AO54" i="24" a="1"/>
  <c r="BE54" i="24" a="1"/>
  <c r="BU54" i="24" a="1"/>
  <c r="CK54" i="24" a="1"/>
  <c r="J54" i="24" a="1"/>
  <c r="Z54" i="24" a="1"/>
  <c r="AP54" i="24" a="1"/>
  <c r="BF54" i="24" a="1"/>
  <c r="BV54" i="24" a="1"/>
  <c r="CL54" i="24" a="1"/>
  <c r="M54" i="24" a="1"/>
  <c r="BY54" i="24" a="1"/>
  <c r="AV54" i="24" a="1"/>
  <c r="H54" i="24" a="1"/>
  <c r="BT54" i="24" a="1"/>
  <c r="U54" i="24" a="1"/>
  <c r="J165" i="24" a="1"/>
  <c r="R165" i="24" a="1"/>
  <c r="Z165" i="24" a="1"/>
  <c r="AH165" i="24" a="1"/>
  <c r="AP165" i="24" a="1"/>
  <c r="AX165" i="24" a="1"/>
  <c r="BF165" i="24" a="1"/>
  <c r="BN165" i="24" a="1"/>
  <c r="BV165" i="24" a="1"/>
  <c r="CD165" i="24" a="1"/>
  <c r="CL165" i="24" a="1"/>
  <c r="CT165" i="24" a="1"/>
  <c r="Q165" i="24" a="1"/>
  <c r="AO165" i="24" a="1"/>
  <c r="BM165" i="24" a="1"/>
  <c r="CI165" i="24" a="1"/>
  <c r="O165" i="24" a="1"/>
  <c r="AM165" i="24" a="1"/>
  <c r="BK165" i="24" a="1"/>
  <c r="CG165" i="24" a="1"/>
  <c r="M165" i="24" a="1"/>
  <c r="AK165" i="24" a="1"/>
  <c r="BI165" i="24" a="1"/>
  <c r="CK165" i="24" a="1"/>
  <c r="L165" i="24" a="1"/>
  <c r="T165" i="24" a="1"/>
  <c r="AB165" i="24" a="1"/>
  <c r="AJ165" i="24" a="1"/>
  <c r="AR165" i="24" a="1"/>
  <c r="AZ165" i="24" a="1"/>
  <c r="BH165" i="24" a="1"/>
  <c r="BP165" i="24" a="1"/>
  <c r="BX165" i="24" a="1"/>
  <c r="CF165" i="24" a="1"/>
  <c r="CN165" i="24" a="1"/>
  <c r="CV165" i="24" a="1"/>
  <c r="U165" i="24" a="1"/>
  <c r="AS165" i="24" a="1"/>
  <c r="BS165" i="24" a="1"/>
  <c r="CO165" i="24" a="1"/>
  <c r="W165" i="24" a="1"/>
  <c r="AU165" i="24" a="1"/>
  <c r="BQ165" i="24" a="1"/>
  <c r="CM165" i="24" a="1"/>
  <c r="S165" i="24" a="1"/>
  <c r="AQ165" i="24" a="1"/>
  <c r="BO165" i="24" a="1"/>
  <c r="CQ165" i="24" a="1"/>
  <c r="N165" i="24" a="1"/>
  <c r="V165" i="24" a="1"/>
  <c r="AD165" i="24" a="1"/>
  <c r="AL165" i="24" a="1"/>
  <c r="AT165" i="24" a="1"/>
  <c r="BB165" i="24" a="1"/>
  <c r="BJ165" i="24" a="1"/>
  <c r="BR165" i="24" a="1"/>
  <c r="BZ165" i="24" a="1"/>
  <c r="CH165" i="24" a="1"/>
  <c r="CP165" i="24" a="1"/>
  <c r="CX165" i="24" a="1"/>
  <c r="AA165" i="24" a="1"/>
  <c r="AY165" i="24" a="1"/>
  <c r="BY165" i="24" a="1"/>
  <c r="CU165" i="24" a="1"/>
  <c r="AC165" i="24" a="1"/>
  <c r="BA165" i="24" a="1"/>
  <c r="BW165" i="24" a="1"/>
  <c r="CS165" i="24" a="1"/>
  <c r="Y165" i="24" a="1"/>
  <c r="AW165" i="24" a="1"/>
  <c r="BU165" i="24" a="1"/>
  <c r="CW165" i="24" a="1"/>
  <c r="H165" i="24" a="1"/>
  <c r="P165" i="24" a="1"/>
  <c r="X165" i="24" a="1"/>
  <c r="AF165" i="24" a="1"/>
  <c r="AN165" i="24" a="1"/>
  <c r="AV165" i="24" a="1"/>
  <c r="BD165" i="24" a="1"/>
  <c r="BL165" i="24" a="1"/>
  <c r="BT165" i="24" a="1"/>
  <c r="CB165" i="24" a="1"/>
  <c r="CJ165" i="24" a="1"/>
  <c r="CR165" i="24" a="1"/>
  <c r="I165" i="24" a="1"/>
  <c r="AI165" i="24" a="1"/>
  <c r="BG165" i="24" a="1"/>
  <c r="CC165" i="24" a="1"/>
  <c r="K165" i="24" a="1"/>
  <c r="AG165" i="24" a="1"/>
  <c r="BE165" i="24" a="1"/>
  <c r="CA165" i="24" a="1"/>
  <c r="CY165" i="24" a="1"/>
  <c r="AE165" i="24" a="1"/>
  <c r="BC165" i="24" a="1"/>
  <c r="CE165" i="24" a="1"/>
  <c r="L136" i="24" a="1"/>
  <c r="AB136" i="24" a="1"/>
  <c r="AR136" i="24" a="1"/>
  <c r="BH136" i="24" a="1"/>
  <c r="BX136" i="24" a="1"/>
  <c r="CN136" i="24" a="1"/>
  <c r="M136" i="24" a="1"/>
  <c r="AC136" i="24" a="1"/>
  <c r="AS136" i="24" a="1"/>
  <c r="BI136" i="24" a="1"/>
  <c r="BY136" i="24" a="1"/>
  <c r="CO136" i="24" a="1"/>
  <c r="N136" i="24" a="1"/>
  <c r="AD136" i="24" a="1"/>
  <c r="AT136" i="24" a="1"/>
  <c r="BJ136" i="24" a="1"/>
  <c r="BZ136" i="24" a="1"/>
  <c r="CP136" i="24" a="1"/>
  <c r="O136" i="24" a="1"/>
  <c r="AE136" i="24" a="1"/>
  <c r="AU136" i="24" a="1"/>
  <c r="BK136" i="24" a="1"/>
  <c r="CA136" i="24" a="1"/>
  <c r="CQ136" i="24" a="1"/>
  <c r="P136" i="24" a="1"/>
  <c r="AF136" i="24" a="1"/>
  <c r="AV136" i="24" a="1"/>
  <c r="BL136" i="24" a="1"/>
  <c r="CB136" i="24" a="1"/>
  <c r="CR136" i="24" a="1"/>
  <c r="Q136" i="24" a="1"/>
  <c r="AG136" i="24" a="1"/>
  <c r="AW136" i="24" a="1"/>
  <c r="BM136" i="24" a="1"/>
  <c r="CC136" i="24" a="1"/>
  <c r="CS136" i="24" a="1"/>
  <c r="R136" i="24" a="1"/>
  <c r="AH136" i="24" a="1"/>
  <c r="AX136" i="24" a="1"/>
  <c r="BN136" i="24" a="1"/>
  <c r="CD136" i="24" a="1"/>
  <c r="CT136" i="24" a="1"/>
  <c r="S136" i="24" a="1"/>
  <c r="AI136" i="24" a="1"/>
  <c r="AY136" i="24" a="1"/>
  <c r="BO136" i="24" a="1"/>
  <c r="CE136" i="24" a="1"/>
  <c r="CU136" i="24" a="1"/>
  <c r="T136" i="24" a="1"/>
  <c r="AJ136" i="24" a="1"/>
  <c r="AZ136" i="24" a="1"/>
  <c r="BP136" i="24" a="1"/>
  <c r="CF136" i="24" a="1"/>
  <c r="CV136" i="24" a="1"/>
  <c r="U136" i="24" a="1"/>
  <c r="AK136" i="24" a="1"/>
  <c r="BA136" i="24" a="1"/>
  <c r="BQ136" i="24" a="1"/>
  <c r="CG136" i="24" a="1"/>
  <c r="CW136" i="24" a="1"/>
  <c r="V136" i="24" a="1"/>
  <c r="AL136" i="24" a="1"/>
  <c r="BB136" i="24" a="1"/>
  <c r="BR136" i="24" a="1"/>
  <c r="CH136" i="24" a="1"/>
  <c r="CX136" i="24" a="1"/>
  <c r="W136" i="24" a="1"/>
  <c r="AM136" i="24" a="1"/>
  <c r="BC136" i="24" a="1"/>
  <c r="BS136" i="24" a="1"/>
  <c r="CI136" i="24" a="1"/>
  <c r="CY136" i="24" a="1"/>
  <c r="H136" i="24" a="1"/>
  <c r="X136" i="24" a="1"/>
  <c r="AN136" i="24" a="1"/>
  <c r="BD136" i="24" a="1"/>
  <c r="BT136" i="24" a="1"/>
  <c r="CJ136" i="24" a="1"/>
  <c r="I136" i="24" a="1"/>
  <c r="Y136" i="24" a="1"/>
  <c r="AO136" i="24" a="1"/>
  <c r="BE136" i="24" a="1"/>
  <c r="BU136" i="24" a="1"/>
  <c r="CK136" i="24" a="1"/>
  <c r="J136" i="24" a="1"/>
  <c r="Z136" i="24" a="1"/>
  <c r="AP136" i="24" a="1"/>
  <c r="BF136" i="24" a="1"/>
  <c r="BV136" i="24" a="1"/>
  <c r="CL136" i="24" a="1"/>
  <c r="K136" i="24" a="1"/>
  <c r="AA136" i="24" a="1"/>
  <c r="AQ136" i="24" a="1"/>
  <c r="BG136" i="24" a="1"/>
  <c r="BW136" i="24" a="1"/>
  <c r="CM136" i="24" a="1"/>
  <c r="H14" i="22" a="1"/>
  <c r="J129" i="24" a="1"/>
  <c r="R129" i="24" a="1"/>
  <c r="Z129" i="24" a="1"/>
  <c r="AH129" i="24" a="1"/>
  <c r="AP129" i="24" a="1"/>
  <c r="AX129" i="24" a="1"/>
  <c r="BF129" i="24" a="1"/>
  <c r="BN129" i="24" a="1"/>
  <c r="BV129" i="24" a="1"/>
  <c r="CD129" i="24" a="1"/>
  <c r="CL129" i="24" a="1"/>
  <c r="CT129" i="24" a="1"/>
  <c r="S129" i="24" a="1"/>
  <c r="AY129" i="24" a="1"/>
  <c r="CE129" i="24" a="1"/>
  <c r="U129" i="24" a="1"/>
  <c r="BA129" i="24" a="1"/>
  <c r="CG129" i="24" a="1"/>
  <c r="W129" i="24" a="1"/>
  <c r="BC129" i="24" a="1"/>
  <c r="CI129" i="24" a="1"/>
  <c r="Q129" i="24" a="1"/>
  <c r="AW129" i="24" a="1"/>
  <c r="CC129" i="24" a="1"/>
  <c r="L129" i="24" a="1"/>
  <c r="T129" i="24" a="1"/>
  <c r="AB129" i="24" a="1"/>
  <c r="AJ129" i="24" a="1"/>
  <c r="AR129" i="24" a="1"/>
  <c r="AZ129" i="24" a="1"/>
  <c r="BH129" i="24" a="1"/>
  <c r="BP129" i="24" a="1"/>
  <c r="BX129" i="24" a="1"/>
  <c r="CF129" i="24" a="1"/>
  <c r="CN129" i="24" a="1"/>
  <c r="CV129" i="24" a="1"/>
  <c r="AA129" i="24" a="1"/>
  <c r="BG129" i="24" a="1"/>
  <c r="CM129" i="24" a="1"/>
  <c r="AC129" i="24" a="1"/>
  <c r="BI129" i="24" a="1"/>
  <c r="CO129" i="24" a="1"/>
  <c r="AE129" i="24" a="1"/>
  <c r="BK129" i="24" a="1"/>
  <c r="CQ129" i="24" a="1"/>
  <c r="Y129" i="24" a="1"/>
  <c r="BE129" i="24" a="1"/>
  <c r="CK129" i="24" a="1"/>
  <c r="N129" i="24" a="1"/>
  <c r="V129" i="24" a="1"/>
  <c r="AD129" i="24" a="1"/>
  <c r="AL129" i="24" a="1"/>
  <c r="AT129" i="24" a="1"/>
  <c r="BB129" i="24" a="1"/>
  <c r="BJ129" i="24" a="1"/>
  <c r="BR129" i="24" a="1"/>
  <c r="BZ129" i="24" a="1"/>
  <c r="CH129" i="24" a="1"/>
  <c r="CP129" i="24" a="1"/>
  <c r="CX129" i="24" a="1"/>
  <c r="AI129" i="24" a="1"/>
  <c r="BO129" i="24" a="1"/>
  <c r="CU129" i="24" a="1"/>
  <c r="AK129" i="24" a="1"/>
  <c r="BQ129" i="24" a="1"/>
  <c r="CW129" i="24" a="1"/>
  <c r="AM129" i="24" a="1"/>
  <c r="BS129" i="24" a="1"/>
  <c r="CY129" i="24" a="1"/>
  <c r="AG129" i="24" a="1"/>
  <c r="BM129" i="24" a="1"/>
  <c r="CS129" i="24" a="1"/>
  <c r="H129" i="24" a="1"/>
  <c r="P129" i="24" a="1"/>
  <c r="X129" i="24" a="1"/>
  <c r="AF129" i="24" a="1"/>
  <c r="AN129" i="24" a="1"/>
  <c r="AV129" i="24" a="1"/>
  <c r="BD129" i="24" a="1"/>
  <c r="BL129" i="24" a="1"/>
  <c r="BT129" i="24" a="1"/>
  <c r="CB129" i="24" a="1"/>
  <c r="CJ129" i="24" a="1"/>
  <c r="CR129" i="24" a="1"/>
  <c r="K129" i="24" a="1"/>
  <c r="AQ129" i="24" a="1"/>
  <c r="BW129" i="24" a="1"/>
  <c r="M129" i="24" a="1"/>
  <c r="AS129" i="24" a="1"/>
  <c r="BY129" i="24" a="1"/>
  <c r="O129" i="24" a="1"/>
  <c r="AU129" i="24" a="1"/>
  <c r="CA129" i="24" a="1"/>
  <c r="I129" i="24" a="1"/>
  <c r="AO129" i="24" a="1"/>
  <c r="BU129" i="24" a="1"/>
  <c r="BO42" i="24" a="1"/>
  <c r="I42" i="24" a="1"/>
  <c r="Y42" i="24" a="1"/>
  <c r="AO42" i="24" a="1"/>
  <c r="BE42" i="24" a="1"/>
  <c r="BU42" i="24" a="1"/>
  <c r="CK42" i="24" a="1"/>
  <c r="L42" i="24" a="1"/>
  <c r="AB42" i="24" a="1"/>
  <c r="AR42" i="24" a="1"/>
  <c r="BH42" i="24" a="1"/>
  <c r="BX42" i="24" a="1"/>
  <c r="CN42" i="24" a="1"/>
  <c r="J42" i="24" a="1"/>
  <c r="Z42" i="24" a="1"/>
  <c r="AP42" i="24" a="1"/>
  <c r="BF42" i="24" a="1"/>
  <c r="BV42" i="24" a="1"/>
  <c r="CL42" i="24" a="1"/>
  <c r="X42" i="24" a="1"/>
  <c r="CJ42" i="24" a="1"/>
  <c r="N42" i="24" a="1"/>
  <c r="AD42" i="24" a="1"/>
  <c r="AT42" i="24" a="1"/>
  <c r="BJ42" i="24" a="1"/>
  <c r="BZ42" i="24" a="1"/>
  <c r="CP42" i="24" a="1"/>
  <c r="O42" i="24" a="1"/>
  <c r="AE42" i="24" a="1"/>
  <c r="AU42" i="24" a="1"/>
  <c r="BK42" i="24" a="1"/>
  <c r="CA42" i="24" a="1"/>
  <c r="CQ42" i="24" a="1"/>
  <c r="M42" i="24" a="1"/>
  <c r="AC42" i="24" a="1"/>
  <c r="AS42" i="24" a="1"/>
  <c r="BI42" i="24" a="1"/>
  <c r="BY42" i="24" a="1"/>
  <c r="CO42" i="24" a="1"/>
  <c r="AI42" i="24" a="1"/>
  <c r="CU42" i="24" a="1"/>
  <c r="Q42" i="24" a="1"/>
  <c r="AG42" i="24" a="1"/>
  <c r="AW42" i="24" a="1"/>
  <c r="BM42" i="24" a="1"/>
  <c r="CC42" i="24" a="1"/>
  <c r="CS42" i="24" a="1"/>
  <c r="T42" i="24" a="1"/>
  <c r="AJ42" i="24" a="1"/>
  <c r="AZ42" i="24" a="1"/>
  <c r="BP42" i="24" a="1"/>
  <c r="CF42" i="24" a="1"/>
  <c r="CV42" i="24" a="1"/>
  <c r="R42" i="24" a="1"/>
  <c r="AH42" i="24" a="1"/>
  <c r="AX42" i="24" a="1"/>
  <c r="BN42" i="24" a="1"/>
  <c r="CD42" i="24" a="1"/>
  <c r="CT42" i="24" a="1"/>
  <c r="BD42" i="24" a="1"/>
  <c r="V42" i="24" a="1"/>
  <c r="AL42" i="24" a="1"/>
  <c r="BB42" i="24" a="1"/>
  <c r="BR42" i="24" a="1"/>
  <c r="CH42" i="24" a="1"/>
  <c r="CX42" i="24" a="1"/>
  <c r="W42" i="24" a="1"/>
  <c r="AM42" i="24" a="1"/>
  <c r="BC42" i="24" a="1"/>
  <c r="BS42" i="24" a="1"/>
  <c r="CI42" i="24" a="1"/>
  <c r="CY42" i="24" a="1"/>
  <c r="U42" i="24" a="1"/>
  <c r="AK42" i="24" a="1"/>
  <c r="BA42" i="24" a="1"/>
  <c r="BQ42" i="24" a="1"/>
  <c r="CG42" i="24" a="1"/>
  <c r="CW42" i="24" a="1"/>
  <c r="AA42" i="24" a="1"/>
  <c r="CM42" i="24" a="1"/>
  <c r="AY42" i="24" a="1"/>
  <c r="CR42" i="24" a="1"/>
  <c r="AQ42" i="24" a="1"/>
  <c r="AV42" i="24" a="1"/>
  <c r="H42" i="24" a="1"/>
  <c r="BT42" i="24" a="1"/>
  <c r="BL42" i="24" a="1"/>
  <c r="BG42" i="24" a="1"/>
  <c r="S42" i="24" a="1"/>
  <c r="CE42" i="24" a="1"/>
  <c r="AF42" i="24" a="1"/>
  <c r="P42" i="24" a="1"/>
  <c r="CB42" i="24" a="1"/>
  <c r="AN42" i="24" a="1"/>
  <c r="K42" i="24" a="1"/>
  <c r="BW42" i="24" a="1"/>
  <c r="T17" i="24" a="1"/>
  <c r="AJ17" i="24" a="1"/>
  <c r="AZ17" i="24" a="1"/>
  <c r="BP17" i="24" a="1"/>
  <c r="CF17" i="24" a="1"/>
  <c r="CV17" i="24" a="1"/>
  <c r="U17" i="24" a="1"/>
  <c r="AK17" i="24" a="1"/>
  <c r="BA17" i="24" a="1"/>
  <c r="BQ17" i="24" a="1"/>
  <c r="CG17" i="24" a="1"/>
  <c r="CW17" i="24" a="1"/>
  <c r="V17" i="24" a="1"/>
  <c r="AL17" i="24" a="1"/>
  <c r="BB17" i="24" a="1"/>
  <c r="BR17" i="24" a="1"/>
  <c r="CH17" i="24" a="1"/>
  <c r="CX17" i="24" a="1"/>
  <c r="BG17" i="24" a="1"/>
  <c r="AE17" i="24" a="1"/>
  <c r="CQ17" i="24" a="1"/>
  <c r="BO17" i="24" a="1"/>
  <c r="CI17" i="24" a="1"/>
  <c r="H17" i="24" a="1"/>
  <c r="X17" i="24" a="1"/>
  <c r="AN17" i="24" a="1"/>
  <c r="BD17" i="24" a="1"/>
  <c r="BT17" i="24" a="1"/>
  <c r="CJ17" i="24" a="1"/>
  <c r="I17" i="24" a="1"/>
  <c r="Y17" i="24" a="1"/>
  <c r="AO17" i="24" a="1"/>
  <c r="BE17" i="24" a="1"/>
  <c r="BU17" i="24" a="1"/>
  <c r="CK17" i="24" a="1"/>
  <c r="J17" i="24" a="1"/>
  <c r="Z17" i="24" a="1"/>
  <c r="AP17" i="24" a="1"/>
  <c r="BF17" i="24" a="1"/>
  <c r="BV17" i="24" a="1"/>
  <c r="CL17" i="24" a="1"/>
  <c r="K17" i="24" a="1"/>
  <c r="BW17" i="24" a="1"/>
  <c r="AU17" i="24" a="1"/>
  <c r="S17" i="24" a="1"/>
  <c r="CE17" i="24" a="1"/>
  <c r="AM17" i="24" a="1"/>
  <c r="L17" i="24" a="1"/>
  <c r="AB17" i="24" a="1"/>
  <c r="AR17" i="24" a="1"/>
  <c r="BH17" i="24" a="1"/>
  <c r="BX17" i="24" a="1"/>
  <c r="CN17" i="24" a="1"/>
  <c r="M17" i="24" a="1"/>
  <c r="AC17" i="24" a="1"/>
  <c r="AS17" i="24" a="1"/>
  <c r="BI17" i="24" a="1"/>
  <c r="BY17" i="24" a="1"/>
  <c r="CO17" i="24" a="1"/>
  <c r="N17" i="24" a="1"/>
  <c r="AD17" i="24" a="1"/>
  <c r="AT17" i="24" a="1"/>
  <c r="BJ17" i="24" a="1"/>
  <c r="BZ17" i="24" a="1"/>
  <c r="CP17" i="24" a="1"/>
  <c r="AA17" i="24" a="1"/>
  <c r="CM17" i="24" a="1"/>
  <c r="BK17" i="24" a="1"/>
  <c r="AI17" i="24" a="1"/>
  <c r="CU17" i="24" a="1"/>
  <c r="CY17" i="24" a="1"/>
  <c r="P17" i="24" a="1"/>
  <c r="AF17" i="24" a="1"/>
  <c r="AV17" i="24" a="1"/>
  <c r="BL17" i="24" a="1"/>
  <c r="CB17" i="24" a="1"/>
  <c r="CR17" i="24" a="1"/>
  <c r="Q17" i="24" a="1"/>
  <c r="AG17" i="24" a="1"/>
  <c r="AW17" i="24" a="1"/>
  <c r="BM17" i="24" a="1"/>
  <c r="CC17" i="24" a="1"/>
  <c r="CS17" i="24" a="1"/>
  <c r="R17" i="24" a="1"/>
  <c r="AH17" i="24" a="1"/>
  <c r="AX17" i="24" a="1"/>
  <c r="BN17" i="24" a="1"/>
  <c r="CD17" i="24" a="1"/>
  <c r="CT17" i="24" a="1"/>
  <c r="AQ17" i="24" a="1"/>
  <c r="O17" i="24" a="1"/>
  <c r="CA17" i="24" a="1"/>
  <c r="AY17" i="24" a="1"/>
  <c r="W17" i="24" a="1"/>
  <c r="BC17" i="24" a="1"/>
  <c r="BS17" i="24" a="1"/>
  <c r="O21" i="24" a="1"/>
  <c r="AE21" i="24" a="1"/>
  <c r="AU21" i="24" a="1"/>
  <c r="BK21" i="24" a="1"/>
  <c r="CA21" i="24" a="1"/>
  <c r="CQ21" i="24" a="1"/>
  <c r="M21" i="24" a="1"/>
  <c r="AC21" i="24" a="1"/>
  <c r="AS21" i="24" a="1"/>
  <c r="BI21" i="24" a="1"/>
  <c r="BY21" i="24" a="1"/>
  <c r="CO21" i="24" a="1"/>
  <c r="N21" i="24" a="1"/>
  <c r="AD21" i="24" a="1"/>
  <c r="AT21" i="24" a="1"/>
  <c r="BJ21" i="24" a="1"/>
  <c r="BZ21" i="24" a="1"/>
  <c r="CP21" i="24" a="1"/>
  <c r="AB21" i="24" a="1"/>
  <c r="CN21" i="24" a="1"/>
  <c r="AZ21" i="24" a="1"/>
  <c r="AG21" i="24" a="1"/>
  <c r="CS21" i="24" a="1"/>
  <c r="CK21" i="24" a="1"/>
  <c r="R21" i="24" a="1"/>
  <c r="AH21" i="24" a="1"/>
  <c r="AX21" i="24" a="1"/>
  <c r="BN21" i="24" a="1"/>
  <c r="CD21" i="24" a="1"/>
  <c r="CT21" i="24" a="1"/>
  <c r="P21" i="24" a="1"/>
  <c r="AF21" i="24" a="1"/>
  <c r="AV21" i="24" a="1"/>
  <c r="BL21" i="24" a="1"/>
  <c r="CB21" i="24" a="1"/>
  <c r="CR21" i="24" a="1"/>
  <c r="S21" i="24" a="1"/>
  <c r="AI21" i="24" a="1"/>
  <c r="AY21" i="24" a="1"/>
  <c r="BO21" i="24" a="1"/>
  <c r="CE21" i="24" a="1"/>
  <c r="CU21" i="24" a="1"/>
  <c r="AW21" i="24" a="1"/>
  <c r="I21" i="24" a="1"/>
  <c r="BU21" i="24" a="1"/>
  <c r="AR21" i="24" a="1"/>
  <c r="Y21" i="24" a="1"/>
  <c r="W21" i="24" a="1"/>
  <c r="AM21" i="24" a="1"/>
  <c r="BC21" i="24" a="1"/>
  <c r="BS21" i="24" a="1"/>
  <c r="CI21" i="24" a="1"/>
  <c r="CY21" i="24" a="1"/>
  <c r="U21" i="24" a="1"/>
  <c r="AK21" i="24" a="1"/>
  <c r="BA21" i="24" a="1"/>
  <c r="BQ21" i="24" a="1"/>
  <c r="CG21" i="24" a="1"/>
  <c r="CW21" i="24" a="1"/>
  <c r="V21" i="24" a="1"/>
  <c r="AL21" i="24" a="1"/>
  <c r="BB21" i="24" a="1"/>
  <c r="BR21" i="24" a="1"/>
  <c r="CH21" i="24" a="1"/>
  <c r="CX21" i="24" a="1"/>
  <c r="BH21" i="24" a="1"/>
  <c r="T21" i="24" a="1"/>
  <c r="CF21" i="24" a="1"/>
  <c r="BM21" i="24" a="1"/>
  <c r="BP21" i="24" a="1"/>
  <c r="J21" i="24" a="1"/>
  <c r="Z21" i="24" a="1"/>
  <c r="AP21" i="24" a="1"/>
  <c r="BF21" i="24" a="1"/>
  <c r="BV21" i="24" a="1"/>
  <c r="CL21" i="24" a="1"/>
  <c r="H21" i="24" a="1"/>
  <c r="X21" i="24" a="1"/>
  <c r="AN21" i="24" a="1"/>
  <c r="BD21" i="24" a="1"/>
  <c r="BT21" i="24" a="1"/>
  <c r="CJ21" i="24" a="1"/>
  <c r="K21" i="24" a="1"/>
  <c r="AA21" i="24" a="1"/>
  <c r="AQ21" i="24" a="1"/>
  <c r="BG21" i="24" a="1"/>
  <c r="BW21" i="24" a="1"/>
  <c r="CM21" i="24" a="1"/>
  <c r="Q21" i="24" a="1"/>
  <c r="CC21" i="24" a="1"/>
  <c r="AO21" i="24" a="1"/>
  <c r="L21" i="24" a="1"/>
  <c r="BX21" i="24" a="1"/>
  <c r="AJ21" i="24" a="1"/>
  <c r="CV21" i="24" a="1"/>
  <c r="BE21" i="24" a="1"/>
  <c r="J85" i="24" a="1"/>
  <c r="Z85" i="24" a="1"/>
  <c r="AP85" i="24" a="1"/>
  <c r="BF85" i="24" a="1"/>
  <c r="BV85" i="24" a="1"/>
  <c r="CL85" i="24" a="1"/>
  <c r="H85" i="24" a="1"/>
  <c r="X85" i="24" a="1"/>
  <c r="AN85" i="24" a="1"/>
  <c r="BD85" i="24" a="1"/>
  <c r="BT85" i="24" a="1"/>
  <c r="CJ85" i="24" a="1"/>
  <c r="K85" i="24" a="1"/>
  <c r="AA85" i="24" a="1"/>
  <c r="AQ85" i="24" a="1"/>
  <c r="BG85" i="24" a="1"/>
  <c r="BW85" i="24" a="1"/>
  <c r="CM85" i="24" a="1"/>
  <c r="L85" i="24" a="1"/>
  <c r="BX85" i="24" a="1"/>
  <c r="BE85" i="24" a="1"/>
  <c r="Q85" i="24" a="1"/>
  <c r="CC85" i="24" a="1"/>
  <c r="T85" i="24" a="1"/>
  <c r="O85" i="24" a="1"/>
  <c r="AE85" i="24" a="1"/>
  <c r="AU85" i="24" a="1"/>
  <c r="BK85" i="24" a="1"/>
  <c r="CA85" i="24" a="1"/>
  <c r="CQ85" i="24" a="1"/>
  <c r="M85" i="24" a="1"/>
  <c r="AC85" i="24" a="1"/>
  <c r="AS85" i="24" a="1"/>
  <c r="BI85" i="24" a="1"/>
  <c r="BY85" i="24" a="1"/>
  <c r="CO85" i="24" a="1"/>
  <c r="N85" i="24" a="1"/>
  <c r="AD85" i="24" a="1"/>
  <c r="AT85" i="24" a="1"/>
  <c r="BJ85" i="24" a="1"/>
  <c r="BZ85" i="24" a="1"/>
  <c r="CP85" i="24" a="1"/>
  <c r="AG85" i="24" a="1"/>
  <c r="CS85" i="24" a="1"/>
  <c r="BP85" i="24" a="1"/>
  <c r="AB85" i="24" a="1"/>
  <c r="CN85" i="24" a="1"/>
  <c r="BU85" i="24" a="1"/>
  <c r="R85" i="24" a="1"/>
  <c r="AH85" i="24" a="1"/>
  <c r="AX85" i="24" a="1"/>
  <c r="BN85" i="24" a="1"/>
  <c r="CD85" i="24" a="1"/>
  <c r="CT85" i="24" a="1"/>
  <c r="P85" i="24" a="1"/>
  <c r="AF85" i="24" a="1"/>
  <c r="AV85" i="24" a="1"/>
  <c r="BL85" i="24" a="1"/>
  <c r="CB85" i="24" a="1"/>
  <c r="CR85" i="24" a="1"/>
  <c r="S85" i="24" a="1"/>
  <c r="AI85" i="24" a="1"/>
  <c r="AY85" i="24" a="1"/>
  <c r="BO85" i="24" a="1"/>
  <c r="CE85" i="24" a="1"/>
  <c r="CU85" i="24" a="1"/>
  <c r="AR85" i="24" a="1"/>
  <c r="Y85" i="24" a="1"/>
  <c r="CK85" i="24" a="1"/>
  <c r="AW85" i="24" a="1"/>
  <c r="I85" i="24" a="1"/>
  <c r="AO85" i="24" a="1"/>
  <c r="W85" i="24" a="1"/>
  <c r="AM85" i="24" a="1"/>
  <c r="BC85" i="24" a="1"/>
  <c r="BS85" i="24" a="1"/>
  <c r="CI85" i="24" a="1"/>
  <c r="CY85" i="24" a="1"/>
  <c r="U85" i="24" a="1"/>
  <c r="AK85" i="24" a="1"/>
  <c r="BA85" i="24" a="1"/>
  <c r="BQ85" i="24" a="1"/>
  <c r="CG85" i="24" a="1"/>
  <c r="CW85" i="24" a="1"/>
  <c r="V85" i="24" a="1"/>
  <c r="AL85" i="24" a="1"/>
  <c r="BB85" i="24" a="1"/>
  <c r="BR85" i="24" a="1"/>
  <c r="CH85" i="24" a="1"/>
  <c r="CX85" i="24" a="1"/>
  <c r="BM85" i="24" a="1"/>
  <c r="AJ85" i="24" a="1"/>
  <c r="CV85" i="24" a="1"/>
  <c r="BH85" i="24" a="1"/>
  <c r="AZ85" i="24" a="1"/>
  <c r="CF85" i="24" a="1"/>
  <c r="H147" i="24" a="1"/>
  <c r="Z147" i="24" a="1"/>
  <c r="AP147" i="24" a="1"/>
  <c r="BF147" i="24" a="1"/>
  <c r="BV147" i="24" a="1"/>
  <c r="CL147" i="24" a="1"/>
  <c r="M147" i="24" a="1"/>
  <c r="AK147" i="24" a="1"/>
  <c r="BI147" i="24" a="1"/>
  <c r="CE147" i="24" a="1"/>
  <c r="J147" i="24" a="1"/>
  <c r="X147" i="24" a="1"/>
  <c r="AN147" i="24" a="1"/>
  <c r="BD147" i="24" a="1"/>
  <c r="BT147" i="24" a="1"/>
  <c r="CJ147" i="24" a="1"/>
  <c r="K147" i="24" a="1"/>
  <c r="AI147" i="24" a="1"/>
  <c r="BG147" i="24" a="1"/>
  <c r="CG147" i="24" a="1"/>
  <c r="I147" i="24" a="1"/>
  <c r="AG147" i="24" a="1"/>
  <c r="BE147" i="24" a="1"/>
  <c r="CC147" i="24" a="1"/>
  <c r="L147" i="24" a="1"/>
  <c r="AD147" i="24" a="1"/>
  <c r="AT147" i="24" a="1"/>
  <c r="BJ147" i="24" a="1"/>
  <c r="BZ147" i="24" a="1"/>
  <c r="CP147" i="24" a="1"/>
  <c r="S147" i="24" a="1"/>
  <c r="AQ147" i="24" a="1"/>
  <c r="BM147" i="24" a="1"/>
  <c r="CK147" i="24" a="1"/>
  <c r="N147" i="24" a="1"/>
  <c r="AB147" i="24" a="1"/>
  <c r="AR147" i="24" a="1"/>
  <c r="BH147" i="24" a="1"/>
  <c r="BX147" i="24" a="1"/>
  <c r="CN147" i="24" a="1"/>
  <c r="Q147" i="24" a="1"/>
  <c r="AO147" i="24" a="1"/>
  <c r="BO147" i="24" a="1"/>
  <c r="CM147" i="24" a="1"/>
  <c r="O147" i="24" a="1"/>
  <c r="AM147" i="24" a="1"/>
  <c r="BK147" i="24" a="1"/>
  <c r="CI147" i="24" a="1"/>
  <c r="P147" i="24" a="1"/>
  <c r="AH147" i="24" a="1"/>
  <c r="AX147" i="24" a="1"/>
  <c r="BN147" i="24" a="1"/>
  <c r="CD147" i="24" a="1"/>
  <c r="CT147" i="24" a="1"/>
  <c r="Y147" i="24" a="1"/>
  <c r="AW147" i="24" a="1"/>
  <c r="BS147" i="24" a="1"/>
  <c r="CQ147" i="24" a="1"/>
  <c r="R147" i="24" a="1"/>
  <c r="AF147" i="24" a="1"/>
  <c r="AV147" i="24" a="1"/>
  <c r="BL147" i="24" a="1"/>
  <c r="CB147" i="24" a="1"/>
  <c r="CR147" i="24" a="1"/>
  <c r="W147" i="24" a="1"/>
  <c r="AU147" i="24" a="1"/>
  <c r="BU147" i="24" a="1"/>
  <c r="CS147" i="24" a="1"/>
  <c r="U147" i="24" a="1"/>
  <c r="AS147" i="24" a="1"/>
  <c r="BQ147" i="24" a="1"/>
  <c r="CO147" i="24" a="1"/>
  <c r="V147" i="24" a="1"/>
  <c r="AL147" i="24" a="1"/>
  <c r="BB147" i="24" a="1"/>
  <c r="BR147" i="24" a="1"/>
  <c r="CH147" i="24" a="1"/>
  <c r="CX147" i="24" a="1"/>
  <c r="AE147" i="24" a="1"/>
  <c r="BC147" i="24" a="1"/>
  <c r="CA147" i="24" a="1"/>
  <c r="CW147" i="24" a="1"/>
  <c r="T147" i="24" a="1"/>
  <c r="AJ147" i="24" a="1"/>
  <c r="AZ147" i="24" a="1"/>
  <c r="BP147" i="24" a="1"/>
  <c r="CF147" i="24" a="1"/>
  <c r="CV147" i="24" a="1"/>
  <c r="AC147" i="24" a="1"/>
  <c r="BA147" i="24" a="1"/>
  <c r="BY147" i="24" a="1"/>
  <c r="CY147" i="24" a="1"/>
  <c r="AA147" i="24" a="1"/>
  <c r="AY147" i="24" a="1"/>
  <c r="BW147" i="24" a="1"/>
  <c r="CU147" i="24" a="1"/>
  <c r="R11" i="24" a="1"/>
  <c r="AH11" i="24" a="1"/>
  <c r="AX11" i="24" a="1"/>
  <c r="BF11" i="24" a="1"/>
  <c r="BN11" i="24" a="1"/>
  <c r="BV11" i="24" a="1"/>
  <c r="CD11" i="24" a="1"/>
  <c r="CL11" i="24" a="1"/>
  <c r="CT11" i="24" a="1"/>
  <c r="P11" i="24" a="1"/>
  <c r="AK11" i="24" a="1"/>
  <c r="BG11" i="24" a="1"/>
  <c r="CM11" i="24" a="1"/>
  <c r="T11" i="24" a="1"/>
  <c r="AO11" i="24" a="1"/>
  <c r="BU11" i="24" a="1"/>
  <c r="N11" i="24" a="1"/>
  <c r="AF11" i="24" a="1"/>
  <c r="BC11" i="24" a="1"/>
  <c r="CI11" i="24" a="1"/>
  <c r="CW11" i="24" a="1"/>
  <c r="BI11" i="24" a="1"/>
  <c r="AN11" i="24" a="1"/>
  <c r="BY11" i="24" a="1"/>
  <c r="W11" i="24" a="1"/>
  <c r="AM11" i="24" a="1"/>
  <c r="AZ11" i="24" a="1"/>
  <c r="BH11" i="24" a="1"/>
  <c r="BP11" i="24" a="1"/>
  <c r="BX11" i="24" a="1"/>
  <c r="CF11" i="24" a="1"/>
  <c r="CN11" i="24" a="1"/>
  <c r="CV11" i="24" a="1"/>
  <c r="S11" i="24" a="1"/>
  <c r="AR11" i="24" a="1"/>
  <c r="BO11" i="24" a="1"/>
  <c r="CU11" i="24" a="1"/>
  <c r="X11" i="24" a="1"/>
  <c r="AS11" i="24" a="1"/>
  <c r="CC11" i="24" a="1"/>
  <c r="Q11" i="24" a="1"/>
  <c r="AI11" i="24" a="1"/>
  <c r="BK11" i="24" a="1"/>
  <c r="CQ11" i="24" a="1"/>
  <c r="H11" i="24" a="1"/>
  <c r="CO11" i="24" a="1"/>
  <c r="BA11" i="24" a="1"/>
  <c r="AQ11" i="24" a="1"/>
  <c r="J11" i="24" a="1"/>
  <c r="Z11" i="24" a="1"/>
  <c r="AP11" i="24" a="1"/>
  <c r="BB11" i="24" a="1"/>
  <c r="BJ11" i="24" a="1"/>
  <c r="BR11" i="24" a="1"/>
  <c r="BZ11" i="24" a="1"/>
  <c r="CH11" i="24" a="1"/>
  <c r="CP11" i="24" a="1"/>
  <c r="CX11" i="24" a="1"/>
  <c r="AD11" i="24" a="1"/>
  <c r="AV11" i="24" a="1"/>
  <c r="BW11" i="24" a="1"/>
  <c r="I11" i="24" a="1"/>
  <c r="AA11" i="24" a="1"/>
  <c r="BE11" i="24" a="1"/>
  <c r="CK11" i="24" a="1"/>
  <c r="U11" i="24" a="1"/>
  <c r="AT11" i="24" a="1"/>
  <c r="BS11" i="24" a="1"/>
  <c r="CY11" i="24" a="1"/>
  <c r="V11" i="24" a="1"/>
  <c r="K11" i="24" a="1"/>
  <c r="CG11" i="24" a="1"/>
  <c r="O11" i="24" a="1"/>
  <c r="AE11" i="24" a="1"/>
  <c r="AU11" i="24" a="1"/>
  <c r="BD11" i="24" a="1"/>
  <c r="BL11" i="24" a="1"/>
  <c r="BT11" i="24" a="1"/>
  <c r="CB11" i="24" a="1"/>
  <c r="CJ11" i="24" a="1"/>
  <c r="CR11" i="24" a="1"/>
  <c r="L11" i="24" a="1"/>
  <c r="AG11" i="24" a="1"/>
  <c r="AY11" i="24" a="1"/>
  <c r="CE11" i="24" a="1"/>
  <c r="M11" i="24" a="1"/>
  <c r="AL11" i="24" a="1"/>
  <c r="BM11" i="24" a="1"/>
  <c r="CS11" i="24" a="1"/>
  <c r="AB11" i="24" a="1"/>
  <c r="AW11" i="24" a="1"/>
  <c r="CA11" i="24" a="1"/>
  <c r="BQ11" i="24" a="1"/>
  <c r="AJ11" i="24" a="1"/>
  <c r="Y11" i="24" a="1"/>
  <c r="AC11" i="24" a="1"/>
  <c r="H75" i="24" a="1"/>
  <c r="P75" i="24" a="1"/>
  <c r="X75" i="24" a="1"/>
  <c r="AF75" i="24" a="1"/>
  <c r="AN75" i="24" a="1"/>
  <c r="AV75" i="24" a="1"/>
  <c r="BD75" i="24" a="1"/>
  <c r="BL75" i="24" a="1"/>
  <c r="BT75" i="24" a="1"/>
  <c r="CB75" i="24" a="1"/>
  <c r="CJ75" i="24" a="1"/>
  <c r="CR75" i="24" a="1"/>
  <c r="I75" i="24" a="1"/>
  <c r="Y75" i="24" a="1"/>
  <c r="AO75" i="24" a="1"/>
  <c r="BE75" i="24" a="1"/>
  <c r="BU75" i="24" a="1"/>
  <c r="CK75" i="24" a="1"/>
  <c r="CX75" i="24" a="1"/>
  <c r="BK75" i="24" a="1"/>
  <c r="AI75" i="24" a="1"/>
  <c r="CU75" i="24" a="1"/>
  <c r="BS75" i="24" a="1"/>
  <c r="BW75" i="24" a="1"/>
  <c r="J75" i="24" a="1"/>
  <c r="R75" i="24" a="1"/>
  <c r="Z75" i="24" a="1"/>
  <c r="AH75" i="24" a="1"/>
  <c r="AP75" i="24" a="1"/>
  <c r="AX75" i="24" a="1"/>
  <c r="BF75" i="24" a="1"/>
  <c r="BN75" i="24" a="1"/>
  <c r="BV75" i="24" a="1"/>
  <c r="CD75" i="24" a="1"/>
  <c r="CL75" i="24" a="1"/>
  <c r="CT75" i="24" a="1"/>
  <c r="M75" i="24" a="1"/>
  <c r="AC75" i="24" a="1"/>
  <c r="AS75" i="24" a="1"/>
  <c r="BI75" i="24" a="1"/>
  <c r="BY75" i="24" a="1"/>
  <c r="CO75" i="24" a="1"/>
  <c r="O75" i="24" a="1"/>
  <c r="CA75" i="24" a="1"/>
  <c r="AY75" i="24" a="1"/>
  <c r="W75" i="24" a="1"/>
  <c r="CI75" i="24" a="1"/>
  <c r="AA75" i="24" a="1"/>
  <c r="L75" i="24" a="1"/>
  <c r="T75" i="24" a="1"/>
  <c r="AB75" i="24" a="1"/>
  <c r="AJ75" i="24" a="1"/>
  <c r="AR75" i="24" a="1"/>
  <c r="AZ75" i="24" a="1"/>
  <c r="BH75" i="24" a="1"/>
  <c r="BP75" i="24" a="1"/>
  <c r="BX75" i="24" a="1"/>
  <c r="CF75" i="24" a="1"/>
  <c r="CN75" i="24" a="1"/>
  <c r="CV75" i="24" a="1"/>
  <c r="Q75" i="24" a="1"/>
  <c r="AG75" i="24" a="1"/>
  <c r="AW75" i="24" a="1"/>
  <c r="BM75" i="24" a="1"/>
  <c r="CC75" i="24" a="1"/>
  <c r="CS75" i="24" a="1"/>
  <c r="AE75" i="24" a="1"/>
  <c r="CQ75" i="24" a="1"/>
  <c r="BO75" i="24" a="1"/>
  <c r="AM75" i="24" a="1"/>
  <c r="BG75" i="24" a="1"/>
  <c r="CM75" i="24" a="1"/>
  <c r="N75" i="24" a="1"/>
  <c r="V75" i="24" a="1"/>
  <c r="AD75" i="24" a="1"/>
  <c r="AL75" i="24" a="1"/>
  <c r="AT75" i="24" a="1"/>
  <c r="BB75" i="24" a="1"/>
  <c r="BJ75" i="24" a="1"/>
  <c r="BR75" i="24" a="1"/>
  <c r="BZ75" i="24" a="1"/>
  <c r="CH75" i="24" a="1"/>
  <c r="CP75" i="24" a="1"/>
  <c r="CY75" i="24" a="1"/>
  <c r="U75" i="24" a="1"/>
  <c r="AK75" i="24" a="1"/>
  <c r="BA75" i="24" a="1"/>
  <c r="BQ75" i="24" a="1"/>
  <c r="CG75" i="24" a="1"/>
  <c r="CW75" i="24" a="1"/>
  <c r="AU75" i="24" a="1"/>
  <c r="S75" i="24" a="1"/>
  <c r="CE75" i="24" a="1"/>
  <c r="BC75" i="24" a="1"/>
  <c r="K75" i="24" a="1"/>
  <c r="AQ75" i="24" a="1"/>
  <c r="H114" i="24" a="1"/>
  <c r="P114" i="24" a="1"/>
  <c r="X114" i="24" a="1"/>
  <c r="AF114" i="24" a="1"/>
  <c r="AT114" i="24" a="1"/>
  <c r="BJ114" i="24" a="1"/>
  <c r="BZ114" i="24" a="1"/>
  <c r="CP114" i="24" a="1"/>
  <c r="M114" i="24" a="1"/>
  <c r="AC114" i="24" a="1"/>
  <c r="AR114" i="24" a="1"/>
  <c r="BH114" i="24" a="1"/>
  <c r="BX114" i="24" a="1"/>
  <c r="CN114" i="24" a="1"/>
  <c r="AM114" i="24" a="1"/>
  <c r="BC114" i="24" a="1"/>
  <c r="BS114" i="24" a="1"/>
  <c r="CI114" i="24" a="1"/>
  <c r="CY114" i="24" a="1"/>
  <c r="BY114" i="24" a="1"/>
  <c r="AV114" i="24" a="1"/>
  <c r="K114" i="24" a="1"/>
  <c r="BT114" i="24" a="1"/>
  <c r="BA114" i="24" a="1"/>
  <c r="J114" i="24" a="1"/>
  <c r="R114" i="24" a="1"/>
  <c r="Z114" i="24" a="1"/>
  <c r="AI114" i="24" a="1"/>
  <c r="AY114" i="24" a="1"/>
  <c r="BO114" i="24" a="1"/>
  <c r="CE114" i="24" a="1"/>
  <c r="CU114" i="24" a="1"/>
  <c r="Q114" i="24" a="1"/>
  <c r="AG114" i="24" a="1"/>
  <c r="AW114" i="24" a="1"/>
  <c r="BM114" i="24" a="1"/>
  <c r="CC114" i="24" a="1"/>
  <c r="CS114" i="24" a="1"/>
  <c r="AP114" i="24" a="1"/>
  <c r="BF114" i="24" a="1"/>
  <c r="BV114" i="24" a="1"/>
  <c r="CL114" i="24" a="1"/>
  <c r="S114" i="24" a="1"/>
  <c r="CJ114" i="24" a="1"/>
  <c r="BQ114" i="24" a="1"/>
  <c r="AA114" i="24" a="1"/>
  <c r="CO114" i="24" a="1"/>
  <c r="BL114" i="24" a="1"/>
  <c r="L114" i="24" a="1"/>
  <c r="T114" i="24" a="1"/>
  <c r="AB114" i="24" a="1"/>
  <c r="AL114" i="24" a="1"/>
  <c r="BB114" i="24" a="1"/>
  <c r="BR114" i="24" a="1"/>
  <c r="CH114" i="24" a="1"/>
  <c r="CX114" i="24" a="1"/>
  <c r="U114" i="24" a="1"/>
  <c r="AJ114" i="24" a="1"/>
  <c r="AZ114" i="24" a="1"/>
  <c r="BP114" i="24" a="1"/>
  <c r="CF114" i="24" a="1"/>
  <c r="CV114" i="24" a="1"/>
  <c r="AU114" i="24" a="1"/>
  <c r="BK114" i="24" a="1"/>
  <c r="CA114" i="24" a="1"/>
  <c r="CQ114" i="24" a="1"/>
  <c r="AS114" i="24" a="1"/>
  <c r="W114" i="24" a="1"/>
  <c r="CB114" i="24" a="1"/>
  <c r="AN114" i="24" a="1"/>
  <c r="O114" i="24" a="1"/>
  <c r="CG114" i="24" a="1"/>
  <c r="N114" i="24" a="1"/>
  <c r="V114" i="24" a="1"/>
  <c r="AD114" i="24" a="1"/>
  <c r="AQ114" i="24" a="1"/>
  <c r="BG114" i="24" a="1"/>
  <c r="BW114" i="24" a="1"/>
  <c r="CM114" i="24" a="1"/>
  <c r="I114" i="24" a="1"/>
  <c r="Y114" i="24" a="1"/>
  <c r="AO114" i="24" a="1"/>
  <c r="BE114" i="24" a="1"/>
  <c r="BU114" i="24" a="1"/>
  <c r="CK114" i="24" a="1"/>
  <c r="AH114" i="24" a="1"/>
  <c r="AX114" i="24" a="1"/>
  <c r="BN114" i="24" a="1"/>
  <c r="CD114" i="24" a="1"/>
  <c r="CT114" i="24" a="1"/>
  <c r="BD114" i="24" a="1"/>
  <c r="AK114" i="24" a="1"/>
  <c r="CW114" i="24" a="1"/>
  <c r="BI114" i="24" a="1"/>
  <c r="AE114" i="24" a="1"/>
  <c r="CR114" i="24" a="1"/>
  <c r="H146" i="24" a="1"/>
  <c r="X146" i="24" a="1"/>
  <c r="AL146" i="24" a="1"/>
  <c r="BD146" i="24" a="1"/>
  <c r="BT146" i="24" a="1"/>
  <c r="CJ146" i="24" a="1"/>
  <c r="I146" i="24" a="1"/>
  <c r="AI146" i="24" a="1"/>
  <c r="BE146" i="24" a="1"/>
  <c r="CG146" i="24" a="1"/>
  <c r="J146" i="24" a="1"/>
  <c r="Z146" i="24" a="1"/>
  <c r="AR146" i="24" a="1"/>
  <c r="BF146" i="24" a="1"/>
  <c r="BV146" i="24" a="1"/>
  <c r="CL146" i="24" a="1"/>
  <c r="K146" i="24" a="1"/>
  <c r="AG146" i="24" a="1"/>
  <c r="BG146" i="24" a="1"/>
  <c r="CE146" i="24" a="1"/>
  <c r="M146" i="24" a="1"/>
  <c r="AK146" i="24" a="1"/>
  <c r="BI146" i="24" a="1"/>
  <c r="CC146" i="24" a="1"/>
  <c r="L146" i="24" a="1"/>
  <c r="AB146" i="24" a="1"/>
  <c r="AP146" i="24" a="1"/>
  <c r="BH146" i="24" a="1"/>
  <c r="BX146" i="24" a="1"/>
  <c r="CN146" i="24" a="1"/>
  <c r="Q146" i="24" a="1"/>
  <c r="AM146" i="24" a="1"/>
  <c r="BM146" i="24" a="1"/>
  <c r="CM146" i="24" a="1"/>
  <c r="N146" i="24" a="1"/>
  <c r="AD146" i="24" a="1"/>
  <c r="AV146" i="24" a="1"/>
  <c r="BJ146" i="24" a="1"/>
  <c r="BZ146" i="24" a="1"/>
  <c r="CP146" i="24" a="1"/>
  <c r="O146" i="24" a="1"/>
  <c r="AO146" i="24" a="1"/>
  <c r="BO146" i="24" a="1"/>
  <c r="CK146" i="24" a="1"/>
  <c r="S146" i="24" a="1"/>
  <c r="AQ146" i="24" a="1"/>
  <c r="BK146" i="24" a="1"/>
  <c r="CI146" i="24" a="1"/>
  <c r="P146" i="24" a="1"/>
  <c r="AF146" i="24" a="1"/>
  <c r="AT146" i="24" a="1"/>
  <c r="BL146" i="24" a="1"/>
  <c r="CB146" i="24" a="1"/>
  <c r="CR146" i="24" a="1"/>
  <c r="W146" i="24" a="1"/>
  <c r="AS146" i="24" a="1"/>
  <c r="BU146" i="24" a="1"/>
  <c r="CS146" i="24" a="1"/>
  <c r="R146" i="24" a="1"/>
  <c r="AH146" i="24" a="1"/>
  <c r="AX146" i="24" a="1"/>
  <c r="BN146" i="24" a="1"/>
  <c r="CD146" i="24" a="1"/>
  <c r="CT146" i="24" a="1"/>
  <c r="U146" i="24" a="1"/>
  <c r="AU146" i="24" a="1"/>
  <c r="BS146" i="24" a="1"/>
  <c r="CQ146" i="24" a="1"/>
  <c r="Y146" i="24" a="1"/>
  <c r="AW146" i="24" a="1"/>
  <c r="BQ146" i="24" a="1"/>
  <c r="CO146" i="24" a="1"/>
  <c r="T146" i="24" a="1"/>
  <c r="AJ146" i="24" a="1"/>
  <c r="AZ146" i="24" a="1"/>
  <c r="BP146" i="24" a="1"/>
  <c r="CF146" i="24" a="1"/>
  <c r="CV146" i="24" a="1"/>
  <c r="AC146" i="24" a="1"/>
  <c r="AY146" i="24" a="1"/>
  <c r="CA146" i="24" a="1"/>
  <c r="CY146" i="24" a="1"/>
  <c r="V146" i="24" a="1"/>
  <c r="AN146" i="24" a="1"/>
  <c r="BB146" i="24" a="1"/>
  <c r="BR146" i="24" a="1"/>
  <c r="CH146" i="24" a="1"/>
  <c r="CX146" i="24" a="1"/>
  <c r="AA146" i="24" a="1"/>
  <c r="BA146" i="24" a="1"/>
  <c r="BY146" i="24" a="1"/>
  <c r="CW146" i="24" a="1"/>
  <c r="AE146" i="24" a="1"/>
  <c r="BC146" i="24" a="1"/>
  <c r="BW146" i="24" a="1"/>
  <c r="CU146" i="24" a="1"/>
  <c r="P157" i="24" a="1"/>
  <c r="AD157" i="24" a="1"/>
  <c r="AT157" i="24" a="1"/>
  <c r="BJ157" i="24" a="1"/>
  <c r="CB157" i="24" a="1"/>
  <c r="CR157" i="24" a="1"/>
  <c r="W157" i="24" a="1"/>
  <c r="AS157" i="24" a="1"/>
  <c r="BO157" i="24" a="1"/>
  <c r="CK157" i="24" a="1"/>
  <c r="N157" i="24" a="1"/>
  <c r="AF157" i="24" a="1"/>
  <c r="AV157" i="24" a="1"/>
  <c r="BL157" i="24" a="1"/>
  <c r="BZ157" i="24" a="1"/>
  <c r="CP157" i="24" a="1"/>
  <c r="O157" i="24" a="1"/>
  <c r="AK157" i="24" a="1"/>
  <c r="BG157" i="24" a="1"/>
  <c r="CC157" i="24" a="1"/>
  <c r="CY157" i="24" a="1"/>
  <c r="AE157" i="24" a="1"/>
  <c r="BK157" i="24" a="1"/>
  <c r="CO157" i="24" a="1"/>
  <c r="T157" i="24" a="1"/>
  <c r="AJ157" i="24" a="1"/>
  <c r="AX157" i="24" a="1"/>
  <c r="BN157" i="24" a="1"/>
  <c r="CF157" i="24" a="1"/>
  <c r="CV157" i="24" a="1"/>
  <c r="AC157" i="24" a="1"/>
  <c r="AY157" i="24" a="1"/>
  <c r="BU157" i="24" a="1"/>
  <c r="CQ157" i="24" a="1"/>
  <c r="R157" i="24" a="1"/>
  <c r="AH157" i="24" a="1"/>
  <c r="AZ157" i="24" a="1"/>
  <c r="BP157" i="24" a="1"/>
  <c r="CD157" i="24" a="1"/>
  <c r="CT157" i="24" a="1"/>
  <c r="U157" i="24" a="1"/>
  <c r="AQ157" i="24" a="1"/>
  <c r="BM157" i="24" a="1"/>
  <c r="CI157" i="24" a="1"/>
  <c r="K157" i="24" a="1"/>
  <c r="AO157" i="24" a="1"/>
  <c r="BQ157" i="24" a="1"/>
  <c r="CW157" i="24" a="1"/>
  <c r="H157" i="24" a="1"/>
  <c r="X157" i="24" a="1"/>
  <c r="AN157" i="24" a="1"/>
  <c r="BB157" i="24" a="1"/>
  <c r="BT157" i="24" a="1"/>
  <c r="CJ157" i="24" a="1"/>
  <c r="M157" i="24" a="1"/>
  <c r="AI157" i="24" a="1"/>
  <c r="BC157" i="24" a="1"/>
  <c r="BW157" i="24" a="1"/>
  <c r="CU157" i="24" a="1"/>
  <c r="V157" i="24" a="1"/>
  <c r="AL157" i="24" a="1"/>
  <c r="BD157" i="24" a="1"/>
  <c r="BR157" i="24" a="1"/>
  <c r="CH157" i="24" a="1"/>
  <c r="CX157" i="24" a="1"/>
  <c r="AA157" i="24" a="1"/>
  <c r="AW157" i="24" a="1"/>
  <c r="BS157" i="24" a="1"/>
  <c r="CM157" i="24" a="1"/>
  <c r="S157" i="24" a="1"/>
  <c r="AU157" i="24" a="1"/>
  <c r="CA157" i="24" a="1"/>
  <c r="L157" i="24" a="1"/>
  <c r="AB157" i="24" a="1"/>
  <c r="AP157" i="24" a="1"/>
  <c r="BF157" i="24" a="1"/>
  <c r="BX157" i="24" a="1"/>
  <c r="CN157" i="24" a="1"/>
  <c r="Q157" i="24" a="1"/>
  <c r="AM157" i="24" a="1"/>
  <c r="BI157" i="24" a="1"/>
  <c r="CE157" i="24" a="1"/>
  <c r="J157" i="24" a="1"/>
  <c r="Z157" i="24" a="1"/>
  <c r="AR157" i="24" a="1"/>
  <c r="BH157" i="24" a="1"/>
  <c r="BV157" i="24" a="1"/>
  <c r="CL157" i="24" a="1"/>
  <c r="I157" i="24" a="1"/>
  <c r="AG157" i="24" a="1"/>
  <c r="BA157" i="24" a="1"/>
  <c r="BY157" i="24" a="1"/>
  <c r="CS157" i="24" a="1"/>
  <c r="Y157" i="24" a="1"/>
  <c r="BE157" i="24" a="1"/>
  <c r="CG157" i="24" a="1"/>
  <c r="S63" i="24" a="1"/>
  <c r="AI63" i="24" a="1"/>
  <c r="AY63" i="24" a="1"/>
  <c r="BO63" i="24" a="1"/>
  <c r="CE63" i="24" a="1"/>
  <c r="CU63" i="24" a="1"/>
  <c r="Q63" i="24" a="1"/>
  <c r="AG63" i="24" a="1"/>
  <c r="AW63" i="24" a="1"/>
  <c r="BM63" i="24" a="1"/>
  <c r="CC63" i="24" a="1"/>
  <c r="CS63" i="24" a="1"/>
  <c r="R63" i="24" a="1"/>
  <c r="AH63" i="24" a="1"/>
  <c r="AX63" i="24" a="1"/>
  <c r="BN63" i="24" a="1"/>
  <c r="CD63" i="24" a="1"/>
  <c r="CT63" i="24" a="1"/>
  <c r="AS63" i="24" a="1"/>
  <c r="P63" i="24" a="1"/>
  <c r="CB63" i="24" a="1"/>
  <c r="AN63" i="24" a="1"/>
  <c r="CG63" i="24" a="1"/>
  <c r="BL63" i="24" a="1"/>
  <c r="V63" i="24" a="1"/>
  <c r="AL63" i="24" a="1"/>
  <c r="BB63" i="24" a="1"/>
  <c r="BR63" i="24" a="1"/>
  <c r="CH63" i="24" a="1"/>
  <c r="CX63" i="24" a="1"/>
  <c r="T63" i="24" a="1"/>
  <c r="AJ63" i="24" a="1"/>
  <c r="AZ63" i="24" a="1"/>
  <c r="BP63" i="24" a="1"/>
  <c r="CF63" i="24" a="1"/>
  <c r="CV63" i="24" a="1"/>
  <c r="W63" i="24" a="1"/>
  <c r="AM63" i="24" a="1"/>
  <c r="BC63" i="24" a="1"/>
  <c r="BS63" i="24" a="1"/>
  <c r="CI63" i="24" a="1"/>
  <c r="CY63" i="24" a="1"/>
  <c r="BD63" i="24" a="1"/>
  <c r="AK63" i="24" a="1"/>
  <c r="CW63" i="24" a="1"/>
  <c r="BI63" i="24" a="1"/>
  <c r="BA63" i="24" a="1"/>
  <c r="AF63" i="24" a="1"/>
  <c r="K63" i="24" a="1"/>
  <c r="AA63" i="24" a="1"/>
  <c r="AQ63" i="24" a="1"/>
  <c r="BG63" i="24" a="1"/>
  <c r="BW63" i="24" a="1"/>
  <c r="CM63" i="24" a="1"/>
  <c r="I63" i="24" a="1"/>
  <c r="Y63" i="24" a="1"/>
  <c r="AO63" i="24" a="1"/>
  <c r="BE63" i="24" a="1"/>
  <c r="BU63" i="24" a="1"/>
  <c r="CK63" i="24" a="1"/>
  <c r="J63" i="24" a="1"/>
  <c r="Z63" i="24" a="1"/>
  <c r="AP63" i="24" a="1"/>
  <c r="BF63" i="24" a="1"/>
  <c r="BV63" i="24" a="1"/>
  <c r="CL63" i="24" a="1"/>
  <c r="M63" i="24" a="1"/>
  <c r="BY63" i="24" a="1"/>
  <c r="AV63" i="24" a="1"/>
  <c r="H63" i="24" a="1"/>
  <c r="BT63" i="24" a="1"/>
  <c r="CR63" i="24" a="1"/>
  <c r="N63" i="24" a="1"/>
  <c r="AD63" i="24" a="1"/>
  <c r="AT63" i="24" a="1"/>
  <c r="BJ63" i="24" a="1"/>
  <c r="BZ63" i="24" a="1"/>
  <c r="CP63" i="24" a="1"/>
  <c r="L63" i="24" a="1"/>
  <c r="AB63" i="24" a="1"/>
  <c r="AR63" i="24" a="1"/>
  <c r="BH63" i="24" a="1"/>
  <c r="BX63" i="24" a="1"/>
  <c r="CN63" i="24" a="1"/>
  <c r="O63" i="24" a="1"/>
  <c r="AE63" i="24" a="1"/>
  <c r="AU63" i="24" a="1"/>
  <c r="BK63" i="24" a="1"/>
  <c r="CA63" i="24" a="1"/>
  <c r="CQ63" i="24" a="1"/>
  <c r="X63" i="24" a="1"/>
  <c r="CJ63" i="24" a="1"/>
  <c r="BQ63" i="24" a="1"/>
  <c r="AC63" i="24" a="1"/>
  <c r="CO63" i="24" a="1"/>
  <c r="U63" i="24" a="1"/>
  <c r="J76" i="24" a="1"/>
  <c r="Z76" i="24" a="1"/>
  <c r="AP76" i="24" a="1"/>
  <c r="BF76" i="24" a="1"/>
  <c r="BV76" i="24" a="1"/>
  <c r="CL76" i="24" a="1"/>
  <c r="H76" i="24" a="1"/>
  <c r="X76" i="24" a="1"/>
  <c r="AN76" i="24" a="1"/>
  <c r="BD76" i="24" a="1"/>
  <c r="BT76" i="24" a="1"/>
  <c r="CJ76" i="24" a="1"/>
  <c r="K76" i="24" a="1"/>
  <c r="AA76" i="24" a="1"/>
  <c r="AQ76" i="24" a="1"/>
  <c r="BG76" i="24" a="1"/>
  <c r="BW76" i="24" a="1"/>
  <c r="CM76" i="24" a="1"/>
  <c r="L76" i="24" a="1"/>
  <c r="BX76" i="24" a="1"/>
  <c r="BE76" i="24" a="1"/>
  <c r="Q76" i="24" a="1"/>
  <c r="CC76" i="24" a="1"/>
  <c r="AO76" i="24" a="1"/>
  <c r="O76" i="24" a="1"/>
  <c r="AE76" i="24" a="1"/>
  <c r="AU76" i="24" a="1"/>
  <c r="BK76" i="24" a="1"/>
  <c r="CA76" i="24" a="1"/>
  <c r="CQ76" i="24" a="1"/>
  <c r="M76" i="24" a="1"/>
  <c r="AC76" i="24" a="1"/>
  <c r="AS76" i="24" a="1"/>
  <c r="BI76" i="24" a="1"/>
  <c r="BY76" i="24" a="1"/>
  <c r="CO76" i="24" a="1"/>
  <c r="N76" i="24" a="1"/>
  <c r="AD76" i="24" a="1"/>
  <c r="AT76" i="24" a="1"/>
  <c r="BJ76" i="24" a="1"/>
  <c r="BZ76" i="24" a="1"/>
  <c r="CP76" i="24" a="1"/>
  <c r="AG76" i="24" a="1"/>
  <c r="CS76" i="24" a="1"/>
  <c r="BP76" i="24" a="1"/>
  <c r="AB76" i="24" a="1"/>
  <c r="CN76" i="24" a="1"/>
  <c r="CF76" i="24" a="1"/>
  <c r="R76" i="24" a="1"/>
  <c r="AH76" i="24" a="1"/>
  <c r="AX76" i="24" a="1"/>
  <c r="BN76" i="24" a="1"/>
  <c r="CD76" i="24" a="1"/>
  <c r="CT76" i="24" a="1"/>
  <c r="P76" i="24" a="1"/>
  <c r="AF76" i="24" a="1"/>
  <c r="AV76" i="24" a="1"/>
  <c r="BL76" i="24" a="1"/>
  <c r="CB76" i="24" a="1"/>
  <c r="CR76" i="24" a="1"/>
  <c r="S76" i="24" a="1"/>
  <c r="AI76" i="24" a="1"/>
  <c r="AY76" i="24" a="1"/>
  <c r="BO76" i="24" a="1"/>
  <c r="CE76" i="24" a="1"/>
  <c r="CU76" i="24" a="1"/>
  <c r="AR76" i="24" a="1"/>
  <c r="Y76" i="24" a="1"/>
  <c r="CK76" i="24" a="1"/>
  <c r="AW76" i="24" a="1"/>
  <c r="T76" i="24" a="1"/>
  <c r="I76" i="24" a="1"/>
  <c r="W76" i="24" a="1"/>
  <c r="AM76" i="24" a="1"/>
  <c r="BC76" i="24" a="1"/>
  <c r="BS76" i="24" a="1"/>
  <c r="CI76" i="24" a="1"/>
  <c r="CY76" i="24" a="1"/>
  <c r="U76" i="24" a="1"/>
  <c r="AK76" i="24" a="1"/>
  <c r="BA76" i="24" a="1"/>
  <c r="BQ76" i="24" a="1"/>
  <c r="CG76" i="24" a="1"/>
  <c r="CW76" i="24" a="1"/>
  <c r="V76" i="24" a="1"/>
  <c r="AL76" i="24" a="1"/>
  <c r="BB76" i="24" a="1"/>
  <c r="BR76" i="24" a="1"/>
  <c r="CH76" i="24" a="1"/>
  <c r="CX76" i="24" a="1"/>
  <c r="BM76" i="24" a="1"/>
  <c r="AJ76" i="24" a="1"/>
  <c r="CV76" i="24" a="1"/>
  <c r="BH76" i="24" a="1"/>
  <c r="BU76" i="24" a="1"/>
  <c r="AZ76" i="24" a="1"/>
  <c r="X40" i="24" a="1"/>
  <c r="CJ40" i="24" a="1"/>
  <c r="V40" i="24" a="1"/>
  <c r="AL40" i="24" a="1"/>
  <c r="BB40" i="24" a="1"/>
  <c r="BR40" i="24" a="1"/>
  <c r="CH40" i="24" a="1"/>
  <c r="CX40" i="24" a="1"/>
  <c r="W40" i="24" a="1"/>
  <c r="AM40" i="24" a="1"/>
  <c r="BC40" i="24" a="1"/>
  <c r="BS40" i="24" a="1"/>
  <c r="CI40" i="24" a="1"/>
  <c r="CY40" i="24" a="1"/>
  <c r="U40" i="24" a="1"/>
  <c r="AK40" i="24" a="1"/>
  <c r="BA40" i="24" a="1"/>
  <c r="BQ40" i="24" a="1"/>
  <c r="CG40" i="24" a="1"/>
  <c r="CW40" i="24" a="1"/>
  <c r="AI40" i="24" a="1"/>
  <c r="CU40" i="24" a="1"/>
  <c r="I40" i="24" a="1"/>
  <c r="Y40" i="24" a="1"/>
  <c r="AO40" i="24" a="1"/>
  <c r="BE40" i="24" a="1"/>
  <c r="BU40" i="24" a="1"/>
  <c r="CK40" i="24" a="1"/>
  <c r="L40" i="24" a="1"/>
  <c r="AB40" i="24" a="1"/>
  <c r="AR40" i="24" a="1"/>
  <c r="BH40" i="24" a="1"/>
  <c r="BX40" i="24" a="1"/>
  <c r="CN40" i="24" a="1"/>
  <c r="J40" i="24" a="1"/>
  <c r="Z40" i="24" a="1"/>
  <c r="AP40" i="24" a="1"/>
  <c r="BF40" i="24" a="1"/>
  <c r="BV40" i="24" a="1"/>
  <c r="CL40" i="24" a="1"/>
  <c r="BD40" i="24" a="1"/>
  <c r="N40" i="24" a="1"/>
  <c r="AD40" i="24" a="1"/>
  <c r="AT40" i="24" a="1"/>
  <c r="BJ40" i="24" a="1"/>
  <c r="BZ40" i="24" a="1"/>
  <c r="CP40" i="24" a="1"/>
  <c r="O40" i="24" a="1"/>
  <c r="AE40" i="24" a="1"/>
  <c r="AU40" i="24" a="1"/>
  <c r="BK40" i="24" a="1"/>
  <c r="CA40" i="24" a="1"/>
  <c r="CQ40" i="24" a="1"/>
  <c r="M40" i="24" a="1"/>
  <c r="AC40" i="24" a="1"/>
  <c r="AS40" i="24" a="1"/>
  <c r="BI40" i="24" a="1"/>
  <c r="BY40" i="24" a="1"/>
  <c r="CO40" i="24" a="1"/>
  <c r="BO40" i="24" a="1"/>
  <c r="Q40" i="24" a="1"/>
  <c r="AG40" i="24" a="1"/>
  <c r="AW40" i="24" a="1"/>
  <c r="BM40" i="24" a="1"/>
  <c r="CC40" i="24" a="1"/>
  <c r="CS40" i="24" a="1"/>
  <c r="T40" i="24" a="1"/>
  <c r="AJ40" i="24" a="1"/>
  <c r="AZ40" i="24" a="1"/>
  <c r="BP40" i="24" a="1"/>
  <c r="CF40" i="24" a="1"/>
  <c r="CV40" i="24" a="1"/>
  <c r="R40" i="24" a="1"/>
  <c r="AH40" i="24" a="1"/>
  <c r="AX40" i="24" a="1"/>
  <c r="BN40" i="24" a="1"/>
  <c r="CD40" i="24" a="1"/>
  <c r="CT40" i="24" a="1"/>
  <c r="AA40" i="24" a="1"/>
  <c r="CM40" i="24" a="1"/>
  <c r="AY40" i="24" a="1"/>
  <c r="BW40" i="24" a="1"/>
  <c r="BL40" i="24" a="1"/>
  <c r="AV40" i="24" a="1"/>
  <c r="H40" i="24" a="1"/>
  <c r="BT40" i="24" a="1"/>
  <c r="AQ40" i="24" a="1"/>
  <c r="BG40" i="24" a="1"/>
  <c r="S40" i="24" a="1"/>
  <c r="CE40" i="24" a="1"/>
  <c r="K40" i="24" a="1"/>
  <c r="P40" i="24" a="1"/>
  <c r="CB40" i="24" a="1"/>
  <c r="AN40" i="24" a="1"/>
  <c r="AF40" i="24" a="1"/>
  <c r="CR40" i="24" a="1"/>
  <c r="O104" i="24" a="1"/>
  <c r="AE104" i="24" a="1"/>
  <c r="AU104" i="24" a="1"/>
  <c r="BK104" i="24" a="1"/>
  <c r="CA104" i="24" a="1"/>
  <c r="CQ104" i="24" a="1"/>
  <c r="M104" i="24" a="1"/>
  <c r="AC104" i="24" a="1"/>
  <c r="AS104" i="24" a="1"/>
  <c r="BI104" i="24" a="1"/>
  <c r="BY104" i="24" a="1"/>
  <c r="CO104" i="24" a="1"/>
  <c r="N104" i="24" a="1"/>
  <c r="AD104" i="24" a="1"/>
  <c r="AT104" i="24" a="1"/>
  <c r="BJ104" i="24" a="1"/>
  <c r="BZ104" i="24" a="1"/>
  <c r="CP104" i="24" a="1"/>
  <c r="AG104" i="24" a="1"/>
  <c r="CS104" i="24" a="1"/>
  <c r="BP104" i="24" a="1"/>
  <c r="AB104" i="24" a="1"/>
  <c r="CN104" i="24" a="1"/>
  <c r="CF104" i="24" a="1"/>
  <c r="R104" i="24" a="1"/>
  <c r="AH104" i="24" a="1"/>
  <c r="AX104" i="24" a="1"/>
  <c r="BN104" i="24" a="1"/>
  <c r="CD104" i="24" a="1"/>
  <c r="CT104" i="24" a="1"/>
  <c r="P104" i="24" a="1"/>
  <c r="AF104" i="24" a="1"/>
  <c r="AV104" i="24" a="1"/>
  <c r="BL104" i="24" a="1"/>
  <c r="CB104" i="24" a="1"/>
  <c r="CR104" i="24" a="1"/>
  <c r="S104" i="24" a="1"/>
  <c r="AI104" i="24" a="1"/>
  <c r="AY104" i="24" a="1"/>
  <c r="BO104" i="24" a="1"/>
  <c r="CE104" i="24" a="1"/>
  <c r="CU104" i="24" a="1"/>
  <c r="AR104" i="24" a="1"/>
  <c r="Y104" i="24" a="1"/>
  <c r="CK104" i="24" a="1"/>
  <c r="AW104" i="24" a="1"/>
  <c r="T104" i="24" a="1"/>
  <c r="I104" i="24" a="1"/>
  <c r="W104" i="24" a="1"/>
  <c r="AM104" i="24" a="1"/>
  <c r="BC104" i="24" a="1"/>
  <c r="BS104" i="24" a="1"/>
  <c r="CI104" i="24" a="1"/>
  <c r="CY104" i="24" a="1"/>
  <c r="U104" i="24" a="1"/>
  <c r="AK104" i="24" a="1"/>
  <c r="BA104" i="24" a="1"/>
  <c r="BQ104" i="24" a="1"/>
  <c r="CG104" i="24" a="1"/>
  <c r="CW104" i="24" a="1"/>
  <c r="V104" i="24" a="1"/>
  <c r="AL104" i="24" a="1"/>
  <c r="BB104" i="24" a="1"/>
  <c r="BR104" i="24" a="1"/>
  <c r="CH104" i="24" a="1"/>
  <c r="CX104" i="24" a="1"/>
  <c r="BM104" i="24" a="1"/>
  <c r="AJ104" i="24" a="1"/>
  <c r="CV104" i="24" a="1"/>
  <c r="BH104" i="24" a="1"/>
  <c r="BU104" i="24" a="1"/>
  <c r="AZ104" i="24" a="1"/>
  <c r="J104" i="24" a="1"/>
  <c r="Z104" i="24" a="1"/>
  <c r="AP104" i="24" a="1"/>
  <c r="BF104" i="24" a="1"/>
  <c r="BV104" i="24" a="1"/>
  <c r="CL104" i="24" a="1"/>
  <c r="H104" i="24" a="1"/>
  <c r="X104" i="24" a="1"/>
  <c r="AN104" i="24" a="1"/>
  <c r="BD104" i="24" a="1"/>
  <c r="BT104" i="24" a="1"/>
  <c r="CJ104" i="24" a="1"/>
  <c r="K104" i="24" a="1"/>
  <c r="AA104" i="24" a="1"/>
  <c r="AQ104" i="24" a="1"/>
  <c r="BG104" i="24" a="1"/>
  <c r="BW104" i="24" a="1"/>
  <c r="CM104" i="24" a="1"/>
  <c r="L104" i="24" a="1"/>
  <c r="BX104" i="24" a="1"/>
  <c r="BE104" i="24" a="1"/>
  <c r="Q104" i="24" a="1"/>
  <c r="CC104" i="24" a="1"/>
  <c r="AO104" i="24" a="1"/>
  <c r="N33" i="24" a="1"/>
  <c r="AD33" i="24" a="1"/>
  <c r="AT33" i="24" a="1"/>
  <c r="BJ33" i="24" a="1"/>
  <c r="BZ33" i="24" a="1"/>
  <c r="CP33" i="24" a="1"/>
  <c r="O33" i="24" a="1"/>
  <c r="AE33" i="24" a="1"/>
  <c r="AU33" i="24" a="1"/>
  <c r="BK33" i="24" a="1"/>
  <c r="CA33" i="24" a="1"/>
  <c r="CQ33" i="24" a="1"/>
  <c r="L33" i="24" a="1"/>
  <c r="AB33" i="24" a="1"/>
  <c r="AR33" i="24" a="1"/>
  <c r="BH33" i="24" a="1"/>
  <c r="BX33" i="24" a="1"/>
  <c r="CN33" i="24" a="1"/>
  <c r="Y33" i="24" a="1"/>
  <c r="CK33" i="24" a="1"/>
  <c r="BI33" i="24" a="1"/>
  <c r="AG33" i="24" a="1"/>
  <c r="CS33" i="24" a="1"/>
  <c r="AK33" i="24" a="1"/>
  <c r="R33" i="24" a="1"/>
  <c r="AH33" i="24" a="1"/>
  <c r="AX33" i="24" a="1"/>
  <c r="BN33" i="24" a="1"/>
  <c r="CD33" i="24" a="1"/>
  <c r="CT33" i="24" a="1"/>
  <c r="S33" i="24" a="1"/>
  <c r="AI33" i="24" a="1"/>
  <c r="AY33" i="24" a="1"/>
  <c r="BO33" i="24" a="1"/>
  <c r="CE33" i="24" a="1"/>
  <c r="CU33" i="24" a="1"/>
  <c r="P33" i="24" a="1"/>
  <c r="AF33" i="24" a="1"/>
  <c r="AV33" i="24" a="1"/>
  <c r="BL33" i="24" a="1"/>
  <c r="CB33" i="24" a="1"/>
  <c r="CR33" i="24" a="1"/>
  <c r="AO33" i="24" a="1"/>
  <c r="M33" i="24" a="1"/>
  <c r="BY33" i="24" a="1"/>
  <c r="AW33" i="24" a="1"/>
  <c r="CW33" i="24" a="1"/>
  <c r="V33" i="24" a="1"/>
  <c r="AL33" i="24" a="1"/>
  <c r="BB33" i="24" a="1"/>
  <c r="BR33" i="24" a="1"/>
  <c r="CH33" i="24" a="1"/>
  <c r="CX33" i="24" a="1"/>
  <c r="W33" i="24" a="1"/>
  <c r="AM33" i="24" a="1"/>
  <c r="BC33" i="24" a="1"/>
  <c r="BS33" i="24" a="1"/>
  <c r="CI33" i="24" a="1"/>
  <c r="CY33" i="24" a="1"/>
  <c r="T33" i="24" a="1"/>
  <c r="AJ33" i="24" a="1"/>
  <c r="AZ33" i="24" a="1"/>
  <c r="BP33" i="24" a="1"/>
  <c r="CF33" i="24" a="1"/>
  <c r="CV33" i="24" a="1"/>
  <c r="BE33" i="24" a="1"/>
  <c r="AC33" i="24" a="1"/>
  <c r="CO33" i="24" a="1"/>
  <c r="BM33" i="24" a="1"/>
  <c r="J33" i="24" a="1"/>
  <c r="Z33" i="24" a="1"/>
  <c r="AP33" i="24" a="1"/>
  <c r="BF33" i="24" a="1"/>
  <c r="BV33" i="24" a="1"/>
  <c r="CL33" i="24" a="1"/>
  <c r="K33" i="24" a="1"/>
  <c r="AA33" i="24" a="1"/>
  <c r="AQ33" i="24" a="1"/>
  <c r="BG33" i="24" a="1"/>
  <c r="BW33" i="24" a="1"/>
  <c r="CM33" i="24" a="1"/>
  <c r="H33" i="24" a="1"/>
  <c r="X33" i="24" a="1"/>
  <c r="AN33" i="24" a="1"/>
  <c r="BD33" i="24" a="1"/>
  <c r="BT33" i="24" a="1"/>
  <c r="CJ33" i="24" a="1"/>
  <c r="I33" i="24" a="1"/>
  <c r="BU33" i="24" a="1"/>
  <c r="AS33" i="24" a="1"/>
  <c r="Q33" i="24" a="1"/>
  <c r="CC33" i="24" a="1"/>
  <c r="BQ33" i="24" a="1"/>
  <c r="CG33" i="24" a="1"/>
  <c r="U33" i="24" a="1"/>
  <c r="BA33" i="24" a="1"/>
  <c r="V30" i="24" a="1"/>
  <c r="AL30" i="24" a="1"/>
  <c r="BB30" i="24" a="1"/>
  <c r="BR30" i="24" a="1"/>
  <c r="CH30" i="24" a="1"/>
  <c r="CX30" i="24" a="1"/>
  <c r="W30" i="24" a="1"/>
  <c r="AM30" i="24" a="1"/>
  <c r="BC30" i="24" a="1"/>
  <c r="BS30" i="24" a="1"/>
  <c r="CI30" i="24" a="1"/>
  <c r="CY30" i="24" a="1"/>
  <c r="T30" i="24" a="1"/>
  <c r="AJ30" i="24" a="1"/>
  <c r="AZ30" i="24" a="1"/>
  <c r="BP30" i="24" a="1"/>
  <c r="CF30" i="24" a="1"/>
  <c r="CV30" i="24" a="1"/>
  <c r="BE30" i="24" a="1"/>
  <c r="AC30" i="24" a="1"/>
  <c r="CO30" i="24" a="1"/>
  <c r="BM30" i="24" a="1"/>
  <c r="J30" i="24" a="1"/>
  <c r="Z30" i="24" a="1"/>
  <c r="AP30" i="24" a="1"/>
  <c r="BF30" i="24" a="1"/>
  <c r="BV30" i="24" a="1"/>
  <c r="CL30" i="24" a="1"/>
  <c r="K30" i="24" a="1"/>
  <c r="AA30" i="24" a="1"/>
  <c r="AQ30" i="24" a="1"/>
  <c r="BG30" i="24" a="1"/>
  <c r="BW30" i="24" a="1"/>
  <c r="CM30" i="24" a="1"/>
  <c r="H30" i="24" a="1"/>
  <c r="X30" i="24" a="1"/>
  <c r="AN30" i="24" a="1"/>
  <c r="BD30" i="24" a="1"/>
  <c r="BT30" i="24" a="1"/>
  <c r="CJ30" i="24" a="1"/>
  <c r="I30" i="24" a="1"/>
  <c r="BU30" i="24" a="1"/>
  <c r="AS30" i="24" a="1"/>
  <c r="Q30" i="24" a="1"/>
  <c r="CC30" i="24" a="1"/>
  <c r="N30" i="24" a="1"/>
  <c r="AD30" i="24" a="1"/>
  <c r="AT30" i="24" a="1"/>
  <c r="BJ30" i="24" a="1"/>
  <c r="BZ30" i="24" a="1"/>
  <c r="CP30" i="24" a="1"/>
  <c r="O30" i="24" a="1"/>
  <c r="AE30" i="24" a="1"/>
  <c r="AU30" i="24" a="1"/>
  <c r="BK30" i="24" a="1"/>
  <c r="CA30" i="24" a="1"/>
  <c r="CQ30" i="24" a="1"/>
  <c r="L30" i="24" a="1"/>
  <c r="AB30" i="24" a="1"/>
  <c r="AR30" i="24" a="1"/>
  <c r="BH30" i="24" a="1"/>
  <c r="BX30" i="24" a="1"/>
  <c r="CN30" i="24" a="1"/>
  <c r="Y30" i="24" a="1"/>
  <c r="CK30" i="24" a="1"/>
  <c r="BI30" i="24" a="1"/>
  <c r="AG30" i="24" a="1"/>
  <c r="CS30" i="24" a="1"/>
  <c r="R30" i="24" a="1"/>
  <c r="AH30" i="24" a="1"/>
  <c r="AX30" i="24" a="1"/>
  <c r="BN30" i="24" a="1"/>
  <c r="CD30" i="24" a="1"/>
  <c r="CT30" i="24" a="1"/>
  <c r="S30" i="24" a="1"/>
  <c r="AI30" i="24" a="1"/>
  <c r="AY30" i="24" a="1"/>
  <c r="BO30" i="24" a="1"/>
  <c r="CE30" i="24" a="1"/>
  <c r="CU30" i="24" a="1"/>
  <c r="P30" i="24" a="1"/>
  <c r="AF30" i="24" a="1"/>
  <c r="AV30" i="24" a="1"/>
  <c r="BL30" i="24" a="1"/>
  <c r="CB30" i="24" a="1"/>
  <c r="CR30" i="24" a="1"/>
  <c r="AO30" i="24" a="1"/>
  <c r="M30" i="24" a="1"/>
  <c r="BY30" i="24" a="1"/>
  <c r="AW30" i="24" a="1"/>
  <c r="BQ30" i="24" a="1"/>
  <c r="CW30" i="24" a="1"/>
  <c r="U30" i="24" a="1"/>
  <c r="BA30" i="24" a="1"/>
  <c r="CG30" i="24" a="1"/>
  <c r="AK30" i="24" a="1"/>
  <c r="J94" i="24" a="1"/>
  <c r="Z94" i="24" a="1"/>
  <c r="AP94" i="24" a="1"/>
  <c r="BF94" i="24" a="1"/>
  <c r="BV94" i="24" a="1"/>
  <c r="CL94" i="24" a="1"/>
  <c r="H94" i="24" a="1"/>
  <c r="X94" i="24" a="1"/>
  <c r="AN94" i="24" a="1"/>
  <c r="BD94" i="24" a="1"/>
  <c r="BT94" i="24" a="1"/>
  <c r="CJ94" i="24" a="1"/>
  <c r="K94" i="24" a="1"/>
  <c r="AA94" i="24" a="1"/>
  <c r="AQ94" i="24" a="1"/>
  <c r="BG94" i="24" a="1"/>
  <c r="BW94" i="24" a="1"/>
  <c r="CM94" i="24" a="1"/>
  <c r="L94" i="24" a="1"/>
  <c r="BX94" i="24" a="1"/>
  <c r="BE94" i="24" a="1"/>
  <c r="Q94" i="24" a="1"/>
  <c r="CC94" i="24" a="1"/>
  <c r="I94" i="24" a="1"/>
  <c r="O94" i="24" a="1"/>
  <c r="AE94" i="24" a="1"/>
  <c r="AU94" i="24" a="1"/>
  <c r="BK94" i="24" a="1"/>
  <c r="CA94" i="24" a="1"/>
  <c r="CQ94" i="24" a="1"/>
  <c r="M94" i="24" a="1"/>
  <c r="AC94" i="24" a="1"/>
  <c r="AS94" i="24" a="1"/>
  <c r="BI94" i="24" a="1"/>
  <c r="BY94" i="24" a="1"/>
  <c r="CO94" i="24" a="1"/>
  <c r="N94" i="24" a="1"/>
  <c r="AD94" i="24" a="1"/>
  <c r="AT94" i="24" a="1"/>
  <c r="BJ94" i="24" a="1"/>
  <c r="BZ94" i="24" a="1"/>
  <c r="CP94" i="24" a="1"/>
  <c r="AG94" i="24" a="1"/>
  <c r="CS94" i="24" a="1"/>
  <c r="BP94" i="24" a="1"/>
  <c r="AB94" i="24" a="1"/>
  <c r="CN94" i="24" a="1"/>
  <c r="AZ94" i="24" a="1"/>
  <c r="R94" i="24" a="1"/>
  <c r="AH94" i="24" a="1"/>
  <c r="AX94" i="24" a="1"/>
  <c r="BN94" i="24" a="1"/>
  <c r="CD94" i="24" a="1"/>
  <c r="CT94" i="24" a="1"/>
  <c r="P94" i="24" a="1"/>
  <c r="AF94" i="24" a="1"/>
  <c r="AV94" i="24" a="1"/>
  <c r="BL94" i="24" a="1"/>
  <c r="CB94" i="24" a="1"/>
  <c r="CR94" i="24" a="1"/>
  <c r="S94" i="24" a="1"/>
  <c r="AI94" i="24" a="1"/>
  <c r="AY94" i="24" a="1"/>
  <c r="BO94" i="24" a="1"/>
  <c r="CE94" i="24" a="1"/>
  <c r="CU94" i="24" a="1"/>
  <c r="AR94" i="24" a="1"/>
  <c r="Y94" i="24" a="1"/>
  <c r="CK94" i="24" a="1"/>
  <c r="AW94" i="24" a="1"/>
  <c r="AO94" i="24" a="1"/>
  <c r="T94" i="24" a="1"/>
  <c r="W94" i="24" a="1"/>
  <c r="AM94" i="24" a="1"/>
  <c r="BC94" i="24" a="1"/>
  <c r="BS94" i="24" a="1"/>
  <c r="CI94" i="24" a="1"/>
  <c r="CY94" i="24" a="1"/>
  <c r="U94" i="24" a="1"/>
  <c r="AK94" i="24" a="1"/>
  <c r="BA94" i="24" a="1"/>
  <c r="BQ94" i="24" a="1"/>
  <c r="CG94" i="24" a="1"/>
  <c r="CW94" i="24" a="1"/>
  <c r="V94" i="24" a="1"/>
  <c r="AL94" i="24" a="1"/>
  <c r="BB94" i="24" a="1"/>
  <c r="BR94" i="24" a="1"/>
  <c r="CH94" i="24" a="1"/>
  <c r="CX94" i="24" a="1"/>
  <c r="BM94" i="24" a="1"/>
  <c r="AJ94" i="24" a="1"/>
  <c r="CV94" i="24" a="1"/>
  <c r="BH94" i="24" a="1"/>
  <c r="CF94" i="24" a="1"/>
  <c r="BU94" i="24" a="1"/>
  <c r="K124" i="24" a="1"/>
  <c r="AA124" i="24" a="1"/>
  <c r="AQ124" i="24" a="1"/>
  <c r="BG124" i="24" a="1"/>
  <c r="BW124" i="24" a="1"/>
  <c r="CM124" i="24" a="1"/>
  <c r="I124" i="24" a="1"/>
  <c r="Y124" i="24" a="1"/>
  <c r="AO124" i="24" a="1"/>
  <c r="BE124" i="24" a="1"/>
  <c r="BU124" i="24" a="1"/>
  <c r="CK124" i="24" a="1"/>
  <c r="J124" i="24" a="1"/>
  <c r="Z124" i="24" a="1"/>
  <c r="AP124" i="24" a="1"/>
  <c r="BF124" i="24" a="1"/>
  <c r="BV124" i="24" a="1"/>
  <c r="CL124" i="24" a="1"/>
  <c r="M124" i="24" a="1"/>
  <c r="BY124" i="24" a="1"/>
  <c r="AV124" i="24" a="1"/>
  <c r="H124" i="24" a="1"/>
  <c r="BT124" i="24" a="1"/>
  <c r="BA124" i="24" a="1"/>
  <c r="N124" i="24" a="1"/>
  <c r="AD124" i="24" a="1"/>
  <c r="AT124" i="24" a="1"/>
  <c r="BJ124" i="24" a="1"/>
  <c r="BZ124" i="24" a="1"/>
  <c r="CP124" i="24" a="1"/>
  <c r="L124" i="24" a="1"/>
  <c r="AB124" i="24" a="1"/>
  <c r="AR124" i="24" a="1"/>
  <c r="BH124" i="24" a="1"/>
  <c r="BX124" i="24" a="1"/>
  <c r="CN124" i="24" a="1"/>
  <c r="O124" i="24" a="1"/>
  <c r="AE124" i="24" a="1"/>
  <c r="AU124" i="24" a="1"/>
  <c r="BK124" i="24" a="1"/>
  <c r="CA124" i="24" a="1"/>
  <c r="CQ124" i="24" a="1"/>
  <c r="X124" i="24" a="1"/>
  <c r="CJ124" i="24" a="1"/>
  <c r="BQ124" i="24" a="1"/>
  <c r="AC124" i="24" a="1"/>
  <c r="CO124" i="24" a="1"/>
  <c r="BL124" i="24" a="1"/>
  <c r="S124" i="24" a="1"/>
  <c r="AI124" i="24" a="1"/>
  <c r="AY124" i="24" a="1"/>
  <c r="BO124" i="24" a="1"/>
  <c r="CE124" i="24" a="1"/>
  <c r="CU124" i="24" a="1"/>
  <c r="Q124" i="24" a="1"/>
  <c r="AG124" i="24" a="1"/>
  <c r="AW124" i="24" a="1"/>
  <c r="BM124" i="24" a="1"/>
  <c r="CC124" i="24" a="1"/>
  <c r="CS124" i="24" a="1"/>
  <c r="R124" i="24" a="1"/>
  <c r="AH124" i="24" a="1"/>
  <c r="AX124" i="24" a="1"/>
  <c r="BN124" i="24" a="1"/>
  <c r="CD124" i="24" a="1"/>
  <c r="CT124" i="24" a="1"/>
  <c r="AS124" i="24" a="1"/>
  <c r="P124" i="24" a="1"/>
  <c r="CB124" i="24" a="1"/>
  <c r="AN124" i="24" a="1"/>
  <c r="U124" i="24" a="1"/>
  <c r="CG124" i="24" a="1"/>
  <c r="V124" i="24" a="1"/>
  <c r="AL124" i="24" a="1"/>
  <c r="BB124" i="24" a="1"/>
  <c r="BR124" i="24" a="1"/>
  <c r="CH124" i="24" a="1"/>
  <c r="CX124" i="24" a="1"/>
  <c r="T124" i="24" a="1"/>
  <c r="AJ124" i="24" a="1"/>
  <c r="AZ124" i="24" a="1"/>
  <c r="BP124" i="24" a="1"/>
  <c r="CF124" i="24" a="1"/>
  <c r="CV124" i="24" a="1"/>
  <c r="W124" i="24" a="1"/>
  <c r="AM124" i="24" a="1"/>
  <c r="BC124" i="24" a="1"/>
  <c r="BS124" i="24" a="1"/>
  <c r="CI124" i="24" a="1"/>
  <c r="CY124" i="24" a="1"/>
  <c r="BD124" i="24" a="1"/>
  <c r="AK124" i="24" a="1"/>
  <c r="CW124" i="24" a="1"/>
  <c r="BI124" i="24" a="1"/>
  <c r="AF124" i="24" a="1"/>
  <c r="CR124" i="24" a="1"/>
  <c r="H156" i="24" a="1"/>
  <c r="X156" i="24" a="1"/>
  <c r="AN156" i="24" a="1"/>
  <c r="BD156" i="24" a="1"/>
  <c r="BT156" i="24" a="1"/>
  <c r="CJ156" i="24" a="1"/>
  <c r="I156" i="24" a="1"/>
  <c r="AC156" i="24" a="1"/>
  <c r="AW156" i="24" a="1"/>
  <c r="BW156" i="24" a="1"/>
  <c r="CS156" i="24" a="1"/>
  <c r="R156" i="24" a="1"/>
  <c r="AH156" i="24" a="1"/>
  <c r="AX156" i="24" a="1"/>
  <c r="BN156" i="24" a="1"/>
  <c r="CD156" i="24" a="1"/>
  <c r="CV156" i="24" a="1"/>
  <c r="AA156" i="24" a="1"/>
  <c r="AY156" i="24" a="1"/>
  <c r="BQ156" i="24" a="1"/>
  <c r="CK156" i="24" a="1"/>
  <c r="U156" i="24" a="1"/>
  <c r="AU156" i="24" a="1"/>
  <c r="BY156" i="24" a="1"/>
  <c r="L156" i="24" a="1"/>
  <c r="AB156" i="24" a="1"/>
  <c r="AR156" i="24" a="1"/>
  <c r="BH156" i="24" a="1"/>
  <c r="BX156" i="24" a="1"/>
  <c r="CN156" i="24" a="1"/>
  <c r="M156" i="24" a="1"/>
  <c r="AG156" i="24" a="1"/>
  <c r="BE156" i="24" a="1"/>
  <c r="CC156" i="24" a="1"/>
  <c r="CY156" i="24" a="1"/>
  <c r="V156" i="24" a="1"/>
  <c r="AL156" i="24" a="1"/>
  <c r="BB156" i="24" a="1"/>
  <c r="BR156" i="24" a="1"/>
  <c r="CH156" i="24" a="1"/>
  <c r="CX156" i="24" a="1"/>
  <c r="AI156" i="24" a="1"/>
  <c r="BC156" i="24" a="1"/>
  <c r="BU156" i="24" a="1"/>
  <c r="CQ156" i="24" a="1"/>
  <c r="Y156" i="24" a="1"/>
  <c r="BA156" i="24" a="1"/>
  <c r="CE156" i="24" a="1"/>
  <c r="P156" i="24" a="1"/>
  <c r="AF156" i="24" a="1"/>
  <c r="AV156" i="24" a="1"/>
  <c r="BL156" i="24" a="1"/>
  <c r="CB156" i="24" a="1"/>
  <c r="CP156" i="24" a="1"/>
  <c r="S156" i="24" a="1"/>
  <c r="AK156" i="24" a="1"/>
  <c r="BK156" i="24" a="1"/>
  <c r="CI156" i="24" a="1"/>
  <c r="J156" i="24" a="1"/>
  <c r="Z156" i="24" a="1"/>
  <c r="AP156" i="24" a="1"/>
  <c r="BF156" i="24" a="1"/>
  <c r="BV156" i="24" a="1"/>
  <c r="CL156" i="24" a="1"/>
  <c r="K156" i="24" a="1"/>
  <c r="AM156" i="24" a="1"/>
  <c r="BI156" i="24" a="1"/>
  <c r="CA156" i="24" a="1"/>
  <c r="CW156" i="24" a="1"/>
  <c r="AE156" i="24" a="1"/>
  <c r="BG156" i="24" a="1"/>
  <c r="CO156" i="24" a="1"/>
  <c r="T156" i="24" a="1"/>
  <c r="AJ156" i="24" a="1"/>
  <c r="AZ156" i="24" a="1"/>
  <c r="BP156" i="24" a="1"/>
  <c r="CF156" i="24" a="1"/>
  <c r="CT156" i="24" a="1"/>
  <c r="W156" i="24" a="1"/>
  <c r="AQ156" i="24" a="1"/>
  <c r="BS156" i="24" a="1"/>
  <c r="CM156" i="24" a="1"/>
  <c r="N156" i="24" a="1"/>
  <c r="AD156" i="24" a="1"/>
  <c r="AT156" i="24" a="1"/>
  <c r="BJ156" i="24" a="1"/>
  <c r="BZ156" i="24" a="1"/>
  <c r="CR156" i="24" a="1"/>
  <c r="Q156" i="24" a="1"/>
  <c r="AS156" i="24" a="1"/>
  <c r="BM156" i="24" a="1"/>
  <c r="CG156" i="24" a="1"/>
  <c r="O156" i="24" a="1"/>
  <c r="AO156" i="24" a="1"/>
  <c r="BO156" i="24" a="1"/>
  <c r="CU156" i="24" a="1"/>
  <c r="L4" i="24" a="1"/>
  <c r="AB4" i="24" a="1"/>
  <c r="AR4" i="24" a="1"/>
  <c r="BH4" i="24" a="1"/>
  <c r="BX4" i="24" a="1"/>
  <c r="R4" i="24" a="1"/>
  <c r="AH4" i="24" a="1"/>
  <c r="AX4" i="24" a="1"/>
  <c r="BN4" i="24" a="1"/>
  <c r="CD4" i="24" a="1"/>
  <c r="CL4" i="24" a="1"/>
  <c r="CT4" i="24" a="1"/>
  <c r="S4" i="24" a="1"/>
  <c r="AY4" i="24" a="1"/>
  <c r="N4" i="24" a="1"/>
  <c r="BL4" i="24" a="1"/>
  <c r="CQ4" i="24" a="1"/>
  <c r="AD4" i="24" a="1"/>
  <c r="CB4" i="24" a="1"/>
  <c r="K4" i="24" a="1"/>
  <c r="AL4" i="24" a="1"/>
  <c r="CI4" i="24" a="1"/>
  <c r="CO4" i="24" a="1"/>
  <c r="AG4" i="24" a="1"/>
  <c r="O4" i="24" a="1"/>
  <c r="AE4" i="24" a="1"/>
  <c r="AU4" i="24" a="1"/>
  <c r="BK4" i="24" a="1"/>
  <c r="CA4" i="24" a="1"/>
  <c r="U4" i="24" a="1"/>
  <c r="AK4" i="24" a="1"/>
  <c r="BA4" i="24" a="1"/>
  <c r="BQ4" i="24" a="1"/>
  <c r="CF4" i="24" a="1"/>
  <c r="CN4" i="24" a="1"/>
  <c r="CV4" i="24" a="1"/>
  <c r="X4" i="24" a="1"/>
  <c r="BD4" i="24" a="1"/>
  <c r="AQ4" i="24" a="1"/>
  <c r="BR4" i="24" a="1"/>
  <c r="I4" i="24" a="1"/>
  <c r="BG4" i="24" a="1"/>
  <c r="CG4" i="24" a="1"/>
  <c r="Q4" i="24" a="1"/>
  <c r="AT4" i="24" a="1"/>
  <c r="CS4" i="24" a="1"/>
  <c r="AA4" i="24" a="1"/>
  <c r="CU4" i="24" a="1"/>
  <c r="T4" i="24" a="1"/>
  <c r="AJ4" i="24" a="1"/>
  <c r="AZ4" i="24" a="1"/>
  <c r="BP4" i="24" a="1"/>
  <c r="J4" i="24" a="1"/>
  <c r="Z4" i="24" a="1"/>
  <c r="AP4" i="24" a="1"/>
  <c r="BF4" i="24" a="1"/>
  <c r="BV4" i="24" a="1"/>
  <c r="CH4" i="24" a="1"/>
  <c r="CP4" i="24" a="1"/>
  <c r="CX4" i="24" a="1"/>
  <c r="AI4" i="24" a="1"/>
  <c r="BO4" i="24" a="1"/>
  <c r="AW4" i="24" a="1"/>
  <c r="BZ4" i="24" a="1"/>
  <c r="P4" i="24" a="1"/>
  <c r="BM4" i="24" a="1"/>
  <c r="CM4" i="24" a="1"/>
  <c r="Y4" i="24" a="1"/>
  <c r="BW4" i="24" a="1"/>
  <c r="CY4" i="24" a="1"/>
  <c r="BB4" i="24" a="1"/>
  <c r="AV4" i="24" a="1"/>
  <c r="W4" i="24" a="1"/>
  <c r="AM4" i="24" a="1"/>
  <c r="BC4" i="24" a="1"/>
  <c r="BS4" i="24" a="1"/>
  <c r="M4" i="24" a="1"/>
  <c r="AC4" i="24" a="1"/>
  <c r="AS4" i="24" a="1"/>
  <c r="BI4" i="24" a="1"/>
  <c r="BY4" i="24" a="1"/>
  <c r="CJ4" i="24" a="1"/>
  <c r="CR4" i="24" a="1"/>
  <c r="H4" i="24" a="1"/>
  <c r="AN4" i="24" a="1"/>
  <c r="BT4" i="24" a="1"/>
  <c r="BE4" i="24" a="1"/>
  <c r="CK4" i="24" a="1"/>
  <c r="V4" i="24" a="1"/>
  <c r="BU4" i="24" a="1"/>
  <c r="CW4" i="24" a="1"/>
  <c r="AF4" i="24" a="1"/>
  <c r="CC4" i="24" a="1"/>
  <c r="AO4" i="24" a="1"/>
  <c r="CE4" i="24" a="1"/>
  <c r="BJ4" i="24" a="1"/>
  <c r="M2" i="24" a="1"/>
  <c r="U2" i="24" a="1"/>
  <c r="AC2" i="24" a="1"/>
  <c r="AK2" i="24" a="1"/>
  <c r="AS2" i="24" a="1"/>
  <c r="BA2" i="24" a="1"/>
  <c r="BI2" i="24" a="1"/>
  <c r="BQ2" i="24" a="1"/>
  <c r="CU2" i="24" a="1"/>
  <c r="AJ2" i="24" a="1"/>
  <c r="AX2" i="24" a="1"/>
  <c r="BL2" i="24" a="1"/>
  <c r="BX2" i="24" a="1"/>
  <c r="CL2" i="24" a="1"/>
  <c r="CX2" i="24" a="1"/>
  <c r="CI2" i="24" a="1"/>
  <c r="N2" i="24" a="1"/>
  <c r="V2" i="24" a="1"/>
  <c r="AF2" i="24" a="1"/>
  <c r="AZ2" i="24" a="1"/>
  <c r="BT2" i="24" a="1"/>
  <c r="CP2" i="24" a="1"/>
  <c r="CG2" i="24" a="1"/>
  <c r="H2" i="24" a="1"/>
  <c r="O2" i="24" a="1"/>
  <c r="W2" i="24" a="1"/>
  <c r="AE2" i="24" a="1"/>
  <c r="AM2" i="24" a="1"/>
  <c r="AU2" i="24" a="1"/>
  <c r="BC2" i="24" a="1"/>
  <c r="BK2" i="24" a="1"/>
  <c r="BW2" i="24" a="1"/>
  <c r="L2" i="24" a="1"/>
  <c r="AN2" i="24" a="1"/>
  <c r="BB2" i="24" a="1"/>
  <c r="BP2" i="24" a="1"/>
  <c r="CB2" i="24" a="1"/>
  <c r="CN2" i="24" a="1"/>
  <c r="BS2" i="24" a="1"/>
  <c r="CO2" i="24" a="1"/>
  <c r="P2" i="24" a="1"/>
  <c r="X2" i="24" a="1"/>
  <c r="AL2" i="24" a="1"/>
  <c r="BD2" i="24" a="1"/>
  <c r="BZ2" i="24" a="1"/>
  <c r="CT2" i="24" a="1"/>
  <c r="CK2" i="24" a="1"/>
  <c r="I2" i="24" a="1"/>
  <c r="Q2" i="24" a="1"/>
  <c r="Y2" i="24" a="1"/>
  <c r="AG2" i="24" a="1"/>
  <c r="AO2" i="24" a="1"/>
  <c r="AW2" i="24" a="1"/>
  <c r="BE2" i="24" a="1"/>
  <c r="BM2" i="24" a="1"/>
  <c r="CE2" i="24" a="1"/>
  <c r="AB2" i="24" a="1"/>
  <c r="AP2" i="24" a="1"/>
  <c r="BF2" i="24" a="1"/>
  <c r="BR2" i="24" a="1"/>
  <c r="CD2" i="24" a="1"/>
  <c r="CR2" i="24" a="1"/>
  <c r="BY2" i="24" a="1"/>
  <c r="R2" i="24" a="1"/>
  <c r="Z2" i="24" a="1"/>
  <c r="AR2" i="24" a="1"/>
  <c r="BJ2" i="24" a="1"/>
  <c r="CF2" i="24" a="1"/>
  <c r="BU2" i="24" a="1"/>
  <c r="CS2" i="24" a="1"/>
  <c r="K2" i="24" a="1"/>
  <c r="S2" i="24" a="1"/>
  <c r="AA2" i="24" a="1"/>
  <c r="AI2" i="24" a="1"/>
  <c r="AQ2" i="24" a="1"/>
  <c r="AY2" i="24" a="1"/>
  <c r="BG2" i="24" a="1"/>
  <c r="BO2" i="24" a="1"/>
  <c r="CM2" i="24" a="1"/>
  <c r="AH2" i="24" a="1"/>
  <c r="AT2" i="24" a="1"/>
  <c r="BH2" i="24" a="1"/>
  <c r="BV2" i="24" a="1"/>
  <c r="CH2" i="24" a="1"/>
  <c r="CV2" i="24" a="1"/>
  <c r="CC2" i="24" a="1"/>
  <c r="J2" i="24" a="1"/>
  <c r="T2" i="24" a="1"/>
  <c r="AD2" i="24" a="1"/>
  <c r="AV2" i="24" a="1"/>
  <c r="BN2" i="24" a="1"/>
  <c r="CJ2" i="24" a="1"/>
  <c r="CA2" i="24" a="1"/>
  <c r="CW2" i="24" a="1"/>
  <c r="S66" i="24" a="1"/>
  <c r="AI66" i="24" a="1"/>
  <c r="AY66" i="24" a="1"/>
  <c r="BO66" i="24" a="1"/>
  <c r="CE66" i="24" a="1"/>
  <c r="CU66" i="24" a="1"/>
  <c r="Q66" i="24" a="1"/>
  <c r="AG66" i="24" a="1"/>
  <c r="AW66" i="24" a="1"/>
  <c r="BM66" i="24" a="1"/>
  <c r="CC66" i="24" a="1"/>
  <c r="CS66" i="24" a="1"/>
  <c r="R66" i="24" a="1"/>
  <c r="AH66" i="24" a="1"/>
  <c r="AX66" i="24" a="1"/>
  <c r="BN66" i="24" a="1"/>
  <c r="CD66" i="24" a="1"/>
  <c r="CT66" i="24" a="1"/>
  <c r="AS66" i="24" a="1"/>
  <c r="P66" i="24" a="1"/>
  <c r="CB66" i="24" a="1"/>
  <c r="AN66" i="24" a="1"/>
  <c r="BA66" i="24" a="1"/>
  <c r="AF66" i="24" a="1"/>
  <c r="V66" i="24" a="1"/>
  <c r="AL66" i="24" a="1"/>
  <c r="BB66" i="24" a="1"/>
  <c r="BR66" i="24" a="1"/>
  <c r="CH66" i="24" a="1"/>
  <c r="CX66" i="24" a="1"/>
  <c r="T66" i="24" a="1"/>
  <c r="AJ66" i="24" a="1"/>
  <c r="AZ66" i="24" a="1"/>
  <c r="BP66" i="24" a="1"/>
  <c r="CF66" i="24" a="1"/>
  <c r="CV66" i="24" a="1"/>
  <c r="W66" i="24" a="1"/>
  <c r="AM66" i="24" a="1"/>
  <c r="BC66" i="24" a="1"/>
  <c r="BS66" i="24" a="1"/>
  <c r="CI66" i="24" a="1"/>
  <c r="CY66" i="24" a="1"/>
  <c r="BD66" i="24" a="1"/>
  <c r="AK66" i="24" a="1"/>
  <c r="CW66" i="24" a="1"/>
  <c r="BI66" i="24" a="1"/>
  <c r="CR66" i="24" a="1"/>
  <c r="CG66" i="24" a="1"/>
  <c r="K66" i="24" a="1"/>
  <c r="AA66" i="24" a="1"/>
  <c r="AQ66" i="24" a="1"/>
  <c r="BG66" i="24" a="1"/>
  <c r="BW66" i="24" a="1"/>
  <c r="CM66" i="24" a="1"/>
  <c r="I66" i="24" a="1"/>
  <c r="Y66" i="24" a="1"/>
  <c r="AO66" i="24" a="1"/>
  <c r="BE66" i="24" a="1"/>
  <c r="BU66" i="24" a="1"/>
  <c r="CK66" i="24" a="1"/>
  <c r="J66" i="24" a="1"/>
  <c r="Z66" i="24" a="1"/>
  <c r="AP66" i="24" a="1"/>
  <c r="BF66" i="24" a="1"/>
  <c r="BV66" i="24" a="1"/>
  <c r="CL66" i="24" a="1"/>
  <c r="M66" i="24" a="1"/>
  <c r="BY66" i="24" a="1"/>
  <c r="AV66" i="24" a="1"/>
  <c r="H66" i="24" a="1"/>
  <c r="BT66" i="24" a="1"/>
  <c r="U66" i="24" a="1"/>
  <c r="N66" i="24" a="1"/>
  <c r="AD66" i="24" a="1"/>
  <c r="AT66" i="24" a="1"/>
  <c r="BJ66" i="24" a="1"/>
  <c r="BZ66" i="24" a="1"/>
  <c r="CP66" i="24" a="1"/>
  <c r="L66" i="24" a="1"/>
  <c r="AB66" i="24" a="1"/>
  <c r="AR66" i="24" a="1"/>
  <c r="BH66" i="24" a="1"/>
  <c r="BX66" i="24" a="1"/>
  <c r="CN66" i="24" a="1"/>
  <c r="O66" i="24" a="1"/>
  <c r="AE66" i="24" a="1"/>
  <c r="AU66" i="24" a="1"/>
  <c r="BK66" i="24" a="1"/>
  <c r="CA66" i="24" a="1"/>
  <c r="CQ66" i="24" a="1"/>
  <c r="X66" i="24" a="1"/>
  <c r="CJ66" i="24" a="1"/>
  <c r="BQ66" i="24" a="1"/>
  <c r="AC66" i="24" a="1"/>
  <c r="CO66" i="24" a="1"/>
  <c r="BL66" i="24" a="1"/>
  <c r="J89" i="24" a="1"/>
  <c r="Z89" i="24" a="1"/>
  <c r="AP89" i="24" a="1"/>
  <c r="BF89" i="24" a="1"/>
  <c r="BV89" i="24" a="1"/>
  <c r="CL89" i="24" a="1"/>
  <c r="H89" i="24" a="1"/>
  <c r="X89" i="24" a="1"/>
  <c r="AN89" i="24" a="1"/>
  <c r="BD89" i="24" a="1"/>
  <c r="BT89" i="24" a="1"/>
  <c r="CJ89" i="24" a="1"/>
  <c r="K89" i="24" a="1"/>
  <c r="AA89" i="24" a="1"/>
  <c r="AQ89" i="24" a="1"/>
  <c r="BG89" i="24" a="1"/>
  <c r="BW89" i="24" a="1"/>
  <c r="CM89" i="24" a="1"/>
  <c r="L89" i="24" a="1"/>
  <c r="BX89" i="24" a="1"/>
  <c r="BE89" i="24" a="1"/>
  <c r="Q89" i="24" a="1"/>
  <c r="CC89" i="24" a="1"/>
  <c r="T89" i="24" a="1"/>
  <c r="O89" i="24" a="1"/>
  <c r="AE89" i="24" a="1"/>
  <c r="AU89" i="24" a="1"/>
  <c r="BK89" i="24" a="1"/>
  <c r="CA89" i="24" a="1"/>
  <c r="CQ89" i="24" a="1"/>
  <c r="M89" i="24" a="1"/>
  <c r="AC89" i="24" a="1"/>
  <c r="AS89" i="24" a="1"/>
  <c r="BI89" i="24" a="1"/>
  <c r="BY89" i="24" a="1"/>
  <c r="CO89" i="24" a="1"/>
  <c r="N89" i="24" a="1"/>
  <c r="AD89" i="24" a="1"/>
  <c r="AT89" i="24" a="1"/>
  <c r="BJ89" i="24" a="1"/>
  <c r="BZ89" i="24" a="1"/>
  <c r="CP89" i="24" a="1"/>
  <c r="AG89" i="24" a="1"/>
  <c r="CS89" i="24" a="1"/>
  <c r="BP89" i="24" a="1"/>
  <c r="AB89" i="24" a="1"/>
  <c r="CN89" i="24" a="1"/>
  <c r="BU89" i="24" a="1"/>
  <c r="R89" i="24" a="1"/>
  <c r="AH89" i="24" a="1"/>
  <c r="AX89" i="24" a="1"/>
  <c r="BN89" i="24" a="1"/>
  <c r="CD89" i="24" a="1"/>
  <c r="CT89" i="24" a="1"/>
  <c r="P89" i="24" a="1"/>
  <c r="AF89" i="24" a="1"/>
  <c r="AV89" i="24" a="1"/>
  <c r="BL89" i="24" a="1"/>
  <c r="CB89" i="24" a="1"/>
  <c r="CR89" i="24" a="1"/>
  <c r="S89" i="24" a="1"/>
  <c r="AI89" i="24" a="1"/>
  <c r="AY89" i="24" a="1"/>
  <c r="BO89" i="24" a="1"/>
  <c r="CE89" i="24" a="1"/>
  <c r="CU89" i="24" a="1"/>
  <c r="AR89" i="24" a="1"/>
  <c r="Y89" i="24" a="1"/>
  <c r="CK89" i="24" a="1"/>
  <c r="AW89" i="24" a="1"/>
  <c r="I89" i="24" a="1"/>
  <c r="AO89" i="24" a="1"/>
  <c r="W89" i="24" a="1"/>
  <c r="AM89" i="24" a="1"/>
  <c r="BC89" i="24" a="1"/>
  <c r="BS89" i="24" a="1"/>
  <c r="CI89" i="24" a="1"/>
  <c r="CY89" i="24" a="1"/>
  <c r="U89" i="24" a="1"/>
  <c r="AK89" i="24" a="1"/>
  <c r="BA89" i="24" a="1"/>
  <c r="BQ89" i="24" a="1"/>
  <c r="CG89" i="24" a="1"/>
  <c r="CW89" i="24" a="1"/>
  <c r="V89" i="24" a="1"/>
  <c r="AL89" i="24" a="1"/>
  <c r="BB89" i="24" a="1"/>
  <c r="BR89" i="24" a="1"/>
  <c r="CH89" i="24" a="1"/>
  <c r="CX89" i="24" a="1"/>
  <c r="BM89" i="24" a="1"/>
  <c r="AJ89" i="24" a="1"/>
  <c r="CV89" i="24" a="1"/>
  <c r="BH89" i="24" a="1"/>
  <c r="AZ89" i="24" a="1"/>
  <c r="CF89" i="24" a="1"/>
  <c r="AN45" i="24" a="1"/>
  <c r="AV45" i="24" a="1"/>
  <c r="BD45" i="24" a="1"/>
  <c r="BL45" i="24" a="1"/>
  <c r="BT45" i="24" a="1"/>
  <c r="CB45" i="24" a="1"/>
  <c r="CJ45" i="24" a="1"/>
  <c r="CR45" i="24" a="1"/>
  <c r="K45" i="24" a="1"/>
  <c r="S45" i="24" a="1"/>
  <c r="AA45" i="24" a="1"/>
  <c r="AI45" i="24" a="1"/>
  <c r="AQ45" i="24" a="1"/>
  <c r="AY45" i="24" a="1"/>
  <c r="BG45" i="24" a="1"/>
  <c r="BO45" i="24" a="1"/>
  <c r="BW45" i="24" a="1"/>
  <c r="CE45" i="24" a="1"/>
  <c r="CM45" i="24" a="1"/>
  <c r="CU45" i="24" a="1"/>
  <c r="J45" i="24" a="1"/>
  <c r="R45" i="24" a="1"/>
  <c r="Z45" i="24" a="1"/>
  <c r="AH45" i="24" a="1"/>
  <c r="AP45" i="24" a="1"/>
  <c r="AX45" i="24" a="1"/>
  <c r="BF45" i="24" a="1"/>
  <c r="BN45" i="24" a="1"/>
  <c r="BV45" i="24" a="1"/>
  <c r="CD45" i="24" a="1"/>
  <c r="CL45" i="24" a="1"/>
  <c r="CT45" i="24" a="1"/>
  <c r="M45" i="24" a="1"/>
  <c r="U45" i="24" a="1"/>
  <c r="AC45" i="24" a="1"/>
  <c r="AK45" i="24" a="1"/>
  <c r="AS45" i="24" a="1"/>
  <c r="BA45" i="24" a="1"/>
  <c r="BI45" i="24" a="1"/>
  <c r="BQ45" i="24" a="1"/>
  <c r="BY45" i="24" a="1"/>
  <c r="CG45" i="24" a="1"/>
  <c r="CO45" i="24" a="1"/>
  <c r="CW45" i="24" a="1"/>
  <c r="L45" i="24" a="1"/>
  <c r="T45" i="24" a="1"/>
  <c r="AB45" i="24" a="1"/>
  <c r="AJ45" i="24" a="1"/>
  <c r="AR45" i="24" a="1"/>
  <c r="AZ45" i="24" a="1"/>
  <c r="BH45" i="24" a="1"/>
  <c r="BP45" i="24" a="1"/>
  <c r="BX45" i="24" a="1"/>
  <c r="CF45" i="24" a="1"/>
  <c r="CN45" i="24" a="1"/>
  <c r="CV45" i="24" a="1"/>
  <c r="O45" i="24" a="1"/>
  <c r="W45" i="24" a="1"/>
  <c r="AE45" i="24" a="1"/>
  <c r="AM45" i="24" a="1"/>
  <c r="AU45" i="24" a="1"/>
  <c r="BC45" i="24" a="1"/>
  <c r="BK45" i="24" a="1"/>
  <c r="BS45" i="24" a="1"/>
  <c r="CA45" i="24" a="1"/>
  <c r="CI45" i="24" a="1"/>
  <c r="CQ45" i="24" a="1"/>
  <c r="CY45" i="24" a="1"/>
  <c r="N45" i="24" a="1"/>
  <c r="V45" i="24" a="1"/>
  <c r="AD45" i="24" a="1"/>
  <c r="AL45" i="24" a="1"/>
  <c r="AT45" i="24" a="1"/>
  <c r="BB45" i="24" a="1"/>
  <c r="BJ45" i="24" a="1"/>
  <c r="BR45" i="24" a="1"/>
  <c r="BZ45" i="24" a="1"/>
  <c r="CH45" i="24" a="1"/>
  <c r="CP45" i="24" a="1"/>
  <c r="CX45" i="24" a="1"/>
  <c r="I45" i="24" a="1"/>
  <c r="Q45" i="24" a="1"/>
  <c r="Y45" i="24" a="1"/>
  <c r="AG45" i="24" a="1"/>
  <c r="AO45" i="24" a="1"/>
  <c r="AW45" i="24" a="1"/>
  <c r="BE45" i="24" a="1"/>
  <c r="BM45" i="24" a="1"/>
  <c r="BU45" i="24" a="1"/>
  <c r="CC45" i="24" a="1"/>
  <c r="CK45" i="24" a="1"/>
  <c r="CS45" i="24" a="1"/>
  <c r="H45" i="24" a="1"/>
  <c r="P45" i="24" a="1"/>
  <c r="X45" i="24" a="1"/>
  <c r="AF45" i="24" a="1"/>
  <c r="O107" i="24" a="1"/>
  <c r="AE107" i="24" a="1"/>
  <c r="AU107" i="24" a="1"/>
  <c r="BK107" i="24" a="1"/>
  <c r="CA107" i="24" a="1"/>
  <c r="CQ107" i="24" a="1"/>
  <c r="M107" i="24" a="1"/>
  <c r="AC107" i="24" a="1"/>
  <c r="AS107" i="24" a="1"/>
  <c r="BI107" i="24" a="1"/>
  <c r="BY107" i="24" a="1"/>
  <c r="CO107" i="24" a="1"/>
  <c r="N107" i="24" a="1"/>
  <c r="AD107" i="24" a="1"/>
  <c r="AT107" i="24" a="1"/>
  <c r="BJ107" i="24" a="1"/>
  <c r="BZ107" i="24" a="1"/>
  <c r="CP107" i="24" a="1"/>
  <c r="AG107" i="24" a="1"/>
  <c r="CS107" i="24" a="1"/>
  <c r="BP107" i="24" a="1"/>
  <c r="AB107" i="24" a="1"/>
  <c r="CN107" i="24" a="1"/>
  <c r="I107" i="24" a="1"/>
  <c r="R107" i="24" a="1"/>
  <c r="AH107" i="24" a="1"/>
  <c r="AX107" i="24" a="1"/>
  <c r="BN107" i="24" a="1"/>
  <c r="CD107" i="24" a="1"/>
  <c r="CT107" i="24" a="1"/>
  <c r="P107" i="24" a="1"/>
  <c r="AF107" i="24" a="1"/>
  <c r="AV107" i="24" a="1"/>
  <c r="BL107" i="24" a="1"/>
  <c r="CB107" i="24" a="1"/>
  <c r="CR107" i="24" a="1"/>
  <c r="S107" i="24" a="1"/>
  <c r="AI107" i="24" a="1"/>
  <c r="AY107" i="24" a="1"/>
  <c r="BO107" i="24" a="1"/>
  <c r="CE107" i="24" a="1"/>
  <c r="CU107" i="24" a="1"/>
  <c r="AR107" i="24" a="1"/>
  <c r="Y107" i="24" a="1"/>
  <c r="CK107" i="24" a="1"/>
  <c r="AW107" i="24" a="1"/>
  <c r="BU107" i="24" a="1"/>
  <c r="AZ107" i="24" a="1"/>
  <c r="W107" i="24" a="1"/>
  <c r="AM107" i="24" a="1"/>
  <c r="BC107" i="24" a="1"/>
  <c r="BS107" i="24" a="1"/>
  <c r="CI107" i="24" a="1"/>
  <c r="CY107" i="24" a="1"/>
  <c r="U107" i="24" a="1"/>
  <c r="AK107" i="24" a="1"/>
  <c r="BA107" i="24" a="1"/>
  <c r="BQ107" i="24" a="1"/>
  <c r="CG107" i="24" a="1"/>
  <c r="CW107" i="24" a="1"/>
  <c r="V107" i="24" a="1"/>
  <c r="AL107" i="24" a="1"/>
  <c r="BB107" i="24" a="1"/>
  <c r="BR107" i="24" a="1"/>
  <c r="CH107" i="24" a="1"/>
  <c r="CX107" i="24" a="1"/>
  <c r="BM107" i="24" a="1"/>
  <c r="AJ107" i="24" a="1"/>
  <c r="CV107" i="24" a="1"/>
  <c r="BH107" i="24" a="1"/>
  <c r="AO107" i="24" a="1"/>
  <c r="T107" i="24" a="1"/>
  <c r="J107" i="24" a="1"/>
  <c r="Z107" i="24" a="1"/>
  <c r="AP107" i="24" a="1"/>
  <c r="BF107" i="24" a="1"/>
  <c r="BV107" i="24" a="1"/>
  <c r="CL107" i="24" a="1"/>
  <c r="H107" i="24" a="1"/>
  <c r="X107" i="24" a="1"/>
  <c r="AN107" i="24" a="1"/>
  <c r="BD107" i="24" a="1"/>
  <c r="BT107" i="24" a="1"/>
  <c r="CJ107" i="24" a="1"/>
  <c r="K107" i="24" a="1"/>
  <c r="AA107" i="24" a="1"/>
  <c r="AQ107" i="24" a="1"/>
  <c r="BG107" i="24" a="1"/>
  <c r="BW107" i="24" a="1"/>
  <c r="CM107" i="24" a="1"/>
  <c r="L107" i="24" a="1"/>
  <c r="BX107" i="24" a="1"/>
  <c r="BE107" i="24" a="1"/>
  <c r="Q107" i="24" a="1"/>
  <c r="CC107" i="24" a="1"/>
  <c r="CF107" i="24" a="1"/>
  <c r="AI44" i="24" a="1"/>
  <c r="Q44" i="24" a="1"/>
  <c r="AG44" i="24" a="1"/>
  <c r="AW44" i="24" a="1"/>
  <c r="BE44" i="24" a="1"/>
  <c r="BM44" i="24" a="1"/>
  <c r="BU44" i="24" a="1"/>
  <c r="CC44" i="24" a="1"/>
  <c r="CK44" i="24" a="1"/>
  <c r="CS44" i="24" a="1"/>
  <c r="L44" i="24" a="1"/>
  <c r="AB44" i="24" a="1"/>
  <c r="AR44" i="24" a="1"/>
  <c r="R44" i="24" a="1"/>
  <c r="AH44" i="24" a="1"/>
  <c r="AX44" i="24" a="1"/>
  <c r="BF44" i="24" a="1"/>
  <c r="BN44" i="24" a="1"/>
  <c r="BV44" i="24" a="1"/>
  <c r="CD44" i="24" a="1"/>
  <c r="CL44" i="24" a="1"/>
  <c r="CT44" i="24" a="1"/>
  <c r="V44" i="24" a="1"/>
  <c r="AL44" i="24" a="1"/>
  <c r="AY44" i="24" a="1"/>
  <c r="BG44" i="24" a="1"/>
  <c r="BO44" i="24" a="1"/>
  <c r="BW44" i="24" a="1"/>
  <c r="CE44" i="24" a="1"/>
  <c r="CM44" i="24" a="1"/>
  <c r="CU44" i="24" a="1"/>
  <c r="O44" i="24" a="1"/>
  <c r="AE44" i="24" a="1"/>
  <c r="AU44" i="24" a="1"/>
  <c r="U44" i="24" a="1"/>
  <c r="AK44" i="24" a="1"/>
  <c r="AZ44" i="24" a="1"/>
  <c r="BH44" i="24" a="1"/>
  <c r="BP44" i="24" a="1"/>
  <c r="BX44" i="24" a="1"/>
  <c r="CF44" i="24" a="1"/>
  <c r="CN44" i="24" a="1"/>
  <c r="CV44" i="24" a="1"/>
  <c r="I44" i="24" a="1"/>
  <c r="Y44" i="24" a="1"/>
  <c r="AO44" i="24" a="1"/>
  <c r="BA44" i="24" a="1"/>
  <c r="BI44" i="24" a="1"/>
  <c r="BQ44" i="24" a="1"/>
  <c r="BY44" i="24" a="1"/>
  <c r="CG44" i="24" a="1"/>
  <c r="CO44" i="24" a="1"/>
  <c r="CW44" i="24" a="1"/>
  <c r="T44" i="24" a="1"/>
  <c r="AJ44" i="24" a="1"/>
  <c r="J44" i="24" a="1"/>
  <c r="Z44" i="24" a="1"/>
  <c r="AP44" i="24" a="1"/>
  <c r="BB44" i="24" a="1"/>
  <c r="BJ44" i="24" a="1"/>
  <c r="BR44" i="24" a="1"/>
  <c r="BZ44" i="24" a="1"/>
  <c r="CH44" i="24" a="1"/>
  <c r="CP44" i="24" a="1"/>
  <c r="CX44" i="24" a="1"/>
  <c r="X44" i="24" a="1"/>
  <c r="N44" i="24" a="1"/>
  <c r="AD44" i="24" a="1"/>
  <c r="AT44" i="24" a="1"/>
  <c r="BC44" i="24" a="1"/>
  <c r="BK44" i="24" a="1"/>
  <c r="BS44" i="24" a="1"/>
  <c r="CA44" i="24" a="1"/>
  <c r="CI44" i="24" a="1"/>
  <c r="CQ44" i="24" a="1"/>
  <c r="CY44" i="24" a="1"/>
  <c r="W44" i="24" a="1"/>
  <c r="AM44" i="24" a="1"/>
  <c r="M44" i="24" a="1"/>
  <c r="AC44" i="24" a="1"/>
  <c r="AS44" i="24" a="1"/>
  <c r="BD44" i="24" a="1"/>
  <c r="BL44" i="24" a="1"/>
  <c r="BT44" i="24" a="1"/>
  <c r="CB44" i="24" a="1"/>
  <c r="CJ44" i="24" a="1"/>
  <c r="CR44" i="24" a="1"/>
  <c r="AV44" i="24" a="1"/>
  <c r="AF44" i="24" a="1"/>
  <c r="H44" i="24" a="1"/>
  <c r="AQ44" i="24" a="1"/>
  <c r="P44" i="24" a="1"/>
  <c r="S44" i="24" a="1"/>
  <c r="K44" i="24" a="1"/>
  <c r="AA44" i="24" a="1"/>
  <c r="AN44" i="24" a="1"/>
  <c r="N35" i="24" a="1"/>
  <c r="V35" i="24" a="1"/>
  <c r="AD35" i="24" a="1"/>
  <c r="AL35" i="24" a="1"/>
  <c r="AT35" i="24" a="1"/>
  <c r="BB35" i="24" a="1"/>
  <c r="BJ35" i="24" a="1"/>
  <c r="BR35" i="24" a="1"/>
  <c r="BZ35" i="24" a="1"/>
  <c r="CH35" i="24" a="1"/>
  <c r="CP35" i="24" a="1"/>
  <c r="CX35" i="24" a="1"/>
  <c r="O35" i="24" a="1"/>
  <c r="W35" i="24" a="1"/>
  <c r="AE35" i="24" a="1"/>
  <c r="AM35" i="24" a="1"/>
  <c r="AU35" i="24" a="1"/>
  <c r="BC35" i="24" a="1"/>
  <c r="BK35" i="24" a="1"/>
  <c r="BS35" i="24" a="1"/>
  <c r="CA35" i="24" a="1"/>
  <c r="CI35" i="24" a="1"/>
  <c r="CQ35" i="24" a="1"/>
  <c r="CY35" i="24" a="1"/>
  <c r="H35" i="24" a="1"/>
  <c r="P35" i="24" a="1"/>
  <c r="X35" i="24" a="1"/>
  <c r="AF35" i="24" a="1"/>
  <c r="AN35" i="24" a="1"/>
  <c r="AV35" i="24" a="1"/>
  <c r="BD35" i="24" a="1"/>
  <c r="BL35" i="24" a="1"/>
  <c r="BT35" i="24" a="1"/>
  <c r="CB35" i="24" a="1"/>
  <c r="CJ35" i="24" a="1"/>
  <c r="CR35" i="24" a="1"/>
  <c r="I35" i="24" a="1"/>
  <c r="Q35" i="24" a="1"/>
  <c r="Y35" i="24" a="1"/>
  <c r="AG35" i="24" a="1"/>
  <c r="AO35" i="24" a="1"/>
  <c r="AW35" i="24" a="1"/>
  <c r="BE35" i="24" a="1"/>
  <c r="BM35" i="24" a="1"/>
  <c r="BU35" i="24" a="1"/>
  <c r="CC35" i="24" a="1"/>
  <c r="CK35" i="24" a="1"/>
  <c r="CS35" i="24" a="1"/>
  <c r="J35" i="24" a="1"/>
  <c r="R35" i="24" a="1"/>
  <c r="Z35" i="24" a="1"/>
  <c r="AH35" i="24" a="1"/>
  <c r="AP35" i="24" a="1"/>
  <c r="AX35" i="24" a="1"/>
  <c r="BF35" i="24" a="1"/>
  <c r="BN35" i="24" a="1"/>
  <c r="BV35" i="24" a="1"/>
  <c r="CD35" i="24" a="1"/>
  <c r="CL35" i="24" a="1"/>
  <c r="CT35" i="24" a="1"/>
  <c r="K35" i="24" a="1"/>
  <c r="S35" i="24" a="1"/>
  <c r="AA35" i="24" a="1"/>
  <c r="AI35" i="24" a="1"/>
  <c r="AQ35" i="24" a="1"/>
  <c r="AY35" i="24" a="1"/>
  <c r="BG35" i="24" a="1"/>
  <c r="BO35" i="24" a="1"/>
  <c r="BW35" i="24" a="1"/>
  <c r="CE35" i="24" a="1"/>
  <c r="CM35" i="24" a="1"/>
  <c r="CU35" i="24" a="1"/>
  <c r="L35" i="24" a="1"/>
  <c r="T35" i="24" a="1"/>
  <c r="AB35" i="24" a="1"/>
  <c r="AJ35" i="24" a="1"/>
  <c r="AR35" i="24" a="1"/>
  <c r="AZ35" i="24" a="1"/>
  <c r="BH35" i="24" a="1"/>
  <c r="BP35" i="24" a="1"/>
  <c r="BX35" i="24" a="1"/>
  <c r="CF35" i="24" a="1"/>
  <c r="CN35" i="24" a="1"/>
  <c r="CV35" i="24" a="1"/>
  <c r="M35" i="24" a="1"/>
  <c r="U35" i="24" a="1"/>
  <c r="AC35" i="24" a="1"/>
  <c r="AK35" i="24" a="1"/>
  <c r="AS35" i="24" a="1"/>
  <c r="BA35" i="24" a="1"/>
  <c r="BI35" i="24" a="1"/>
  <c r="BQ35" i="24" a="1"/>
  <c r="BY35" i="24" a="1"/>
  <c r="CG35" i="24" a="1"/>
  <c r="CO35" i="24" a="1"/>
  <c r="CW35" i="24" a="1"/>
  <c r="W99" i="24" a="1"/>
  <c r="AM99" i="24" a="1"/>
  <c r="BC99" i="24" a="1"/>
  <c r="BS99" i="24" a="1"/>
  <c r="CI99" i="24" a="1"/>
  <c r="CY99" i="24" a="1"/>
  <c r="U99" i="24" a="1"/>
  <c r="AK99" i="24" a="1"/>
  <c r="BA99" i="24" a="1"/>
  <c r="BQ99" i="24" a="1"/>
  <c r="CG99" i="24" a="1"/>
  <c r="CW99" i="24" a="1"/>
  <c r="V99" i="24" a="1"/>
  <c r="AL99" i="24" a="1"/>
  <c r="BB99" i="24" a="1"/>
  <c r="BR99" i="24" a="1"/>
  <c r="CH99" i="24" a="1"/>
  <c r="CX99" i="24" a="1"/>
  <c r="BM99" i="24" a="1"/>
  <c r="AJ99" i="24" a="1"/>
  <c r="CV99" i="24" a="1"/>
  <c r="BH99" i="24" a="1"/>
  <c r="AO99" i="24" a="1"/>
  <c r="T99" i="24" a="1"/>
  <c r="J99" i="24" a="1"/>
  <c r="Z99" i="24" a="1"/>
  <c r="AP99" i="24" a="1"/>
  <c r="BF99" i="24" a="1"/>
  <c r="BV99" i="24" a="1"/>
  <c r="CL99" i="24" a="1"/>
  <c r="H99" i="24" a="1"/>
  <c r="X99" i="24" a="1"/>
  <c r="AN99" i="24" a="1"/>
  <c r="BD99" i="24" a="1"/>
  <c r="BT99" i="24" a="1"/>
  <c r="CJ99" i="24" a="1"/>
  <c r="K99" i="24" a="1"/>
  <c r="AA99" i="24" a="1"/>
  <c r="AQ99" i="24" a="1"/>
  <c r="BG99" i="24" a="1"/>
  <c r="BW99" i="24" a="1"/>
  <c r="CM99" i="24" a="1"/>
  <c r="L99" i="24" a="1"/>
  <c r="BX99" i="24" a="1"/>
  <c r="BE99" i="24" a="1"/>
  <c r="Q99" i="24" a="1"/>
  <c r="CC99" i="24" a="1"/>
  <c r="CF99" i="24" a="1"/>
  <c r="O99" i="24" a="1"/>
  <c r="AE99" i="24" a="1"/>
  <c r="AU99" i="24" a="1"/>
  <c r="BK99" i="24" a="1"/>
  <c r="CA99" i="24" a="1"/>
  <c r="CQ99" i="24" a="1"/>
  <c r="M99" i="24" a="1"/>
  <c r="AC99" i="24" a="1"/>
  <c r="AS99" i="24" a="1"/>
  <c r="BI99" i="24" a="1"/>
  <c r="BY99" i="24" a="1"/>
  <c r="CO99" i="24" a="1"/>
  <c r="N99" i="24" a="1"/>
  <c r="AD99" i="24" a="1"/>
  <c r="AT99" i="24" a="1"/>
  <c r="BJ99" i="24" a="1"/>
  <c r="BZ99" i="24" a="1"/>
  <c r="CP99" i="24" a="1"/>
  <c r="AG99" i="24" a="1"/>
  <c r="CS99" i="24" a="1"/>
  <c r="BP99" i="24" a="1"/>
  <c r="AB99" i="24" a="1"/>
  <c r="CN99" i="24" a="1"/>
  <c r="I99" i="24" a="1"/>
  <c r="R99" i="24" a="1"/>
  <c r="AH99" i="24" a="1"/>
  <c r="AX99" i="24" a="1"/>
  <c r="BN99" i="24" a="1"/>
  <c r="CD99" i="24" a="1"/>
  <c r="CT99" i="24" a="1"/>
  <c r="P99" i="24" a="1"/>
  <c r="AF99" i="24" a="1"/>
  <c r="AV99" i="24" a="1"/>
  <c r="BL99" i="24" a="1"/>
  <c r="CB99" i="24" a="1"/>
  <c r="CR99" i="24" a="1"/>
  <c r="S99" i="24" a="1"/>
  <c r="AI99" i="24" a="1"/>
  <c r="AY99" i="24" a="1"/>
  <c r="BO99" i="24" a="1"/>
  <c r="CE99" i="24" a="1"/>
  <c r="CU99" i="24" a="1"/>
  <c r="AR99" i="24" a="1"/>
  <c r="Y99" i="24" a="1"/>
  <c r="CK99" i="24" a="1"/>
  <c r="AW99" i="24" a="1"/>
  <c r="BU99" i="24" a="1"/>
  <c r="AZ99" i="24" a="1"/>
  <c r="V126" i="24" a="1"/>
  <c r="AL126" i="24" a="1"/>
  <c r="BB126" i="24" a="1"/>
  <c r="BR126" i="24" a="1"/>
  <c r="CH126" i="24" a="1"/>
  <c r="I126" i="24" a="1"/>
  <c r="Y126" i="24" a="1"/>
  <c r="AO126" i="24" a="1"/>
  <c r="BE126" i="24" a="1"/>
  <c r="BU126" i="24" a="1"/>
  <c r="CK126" i="24" a="1"/>
  <c r="CX126" i="24" a="1"/>
  <c r="W126" i="24" a="1"/>
  <c r="AM126" i="24" a="1"/>
  <c r="BC126" i="24" a="1"/>
  <c r="BS126" i="24" a="1"/>
  <c r="CI126" i="24" a="1"/>
  <c r="M126" i="24" a="1"/>
  <c r="BY126" i="24" a="1"/>
  <c r="AV126" i="24" a="1"/>
  <c r="H126" i="24" a="1"/>
  <c r="BT126" i="24" a="1"/>
  <c r="AF126" i="24" a="1"/>
  <c r="CR126" i="24" a="1"/>
  <c r="K126" i="24" a="1"/>
  <c r="AA126" i="24" a="1"/>
  <c r="AQ126" i="24" a="1"/>
  <c r="BG126" i="24" a="1"/>
  <c r="BW126" i="24" a="1"/>
  <c r="CM126" i="24" a="1"/>
  <c r="L126" i="24" a="1"/>
  <c r="AB126" i="24" a="1"/>
  <c r="AR126" i="24" a="1"/>
  <c r="BH126" i="24" a="1"/>
  <c r="BX126" i="24" a="1"/>
  <c r="CN126" i="24" a="1"/>
  <c r="J126" i="24" a="1"/>
  <c r="Z126" i="24" a="1"/>
  <c r="AP126" i="24" a="1"/>
  <c r="BF126" i="24" a="1"/>
  <c r="BV126" i="24" a="1"/>
  <c r="CL126" i="24" a="1"/>
  <c r="X126" i="24" a="1"/>
  <c r="CJ126" i="24" a="1"/>
  <c r="BQ126" i="24" a="1"/>
  <c r="AC126" i="24" a="1"/>
  <c r="CO126" i="24" a="1"/>
  <c r="BA126" i="24" a="1"/>
  <c r="N126" i="24" a="1"/>
  <c r="AD126" i="24" a="1"/>
  <c r="AT126" i="24" a="1"/>
  <c r="BJ126" i="24" a="1"/>
  <c r="BZ126" i="24" a="1"/>
  <c r="CP126" i="24" a="1"/>
  <c r="Q126" i="24" a="1"/>
  <c r="AG126" i="24" a="1"/>
  <c r="AW126" i="24" a="1"/>
  <c r="BM126" i="24" a="1"/>
  <c r="CC126" i="24" a="1"/>
  <c r="CS126" i="24" a="1"/>
  <c r="O126" i="24" a="1"/>
  <c r="AE126" i="24" a="1"/>
  <c r="AU126" i="24" a="1"/>
  <c r="BK126" i="24" a="1"/>
  <c r="CA126" i="24" a="1"/>
  <c r="CQ126" i="24" a="1"/>
  <c r="AS126" i="24" a="1"/>
  <c r="P126" i="24" a="1"/>
  <c r="CB126" i="24" a="1"/>
  <c r="AN126" i="24" a="1"/>
  <c r="CY126" i="24" a="1"/>
  <c r="BL126" i="24" a="1"/>
  <c r="S126" i="24" a="1"/>
  <c r="AI126" i="24" a="1"/>
  <c r="AY126" i="24" a="1"/>
  <c r="BO126" i="24" a="1"/>
  <c r="CE126" i="24" a="1"/>
  <c r="CU126" i="24" a="1"/>
  <c r="T126" i="24" a="1"/>
  <c r="AJ126" i="24" a="1"/>
  <c r="AZ126" i="24" a="1"/>
  <c r="BP126" i="24" a="1"/>
  <c r="CF126" i="24" a="1"/>
  <c r="CV126" i="24" a="1"/>
  <c r="R126" i="24" a="1"/>
  <c r="AH126" i="24" a="1"/>
  <c r="AX126" i="24" a="1"/>
  <c r="BN126" i="24" a="1"/>
  <c r="CD126" i="24" a="1"/>
  <c r="CT126" i="24" a="1"/>
  <c r="BD126" i="24" a="1"/>
  <c r="AK126" i="24" a="1"/>
  <c r="CW126" i="24" a="1"/>
  <c r="BI126" i="24" a="1"/>
  <c r="U126" i="24" a="1"/>
  <c r="CG126" i="24" a="1"/>
  <c r="T158" i="24" a="1"/>
  <c r="AJ158" i="24" a="1"/>
  <c r="AZ158" i="24" a="1"/>
  <c r="BP158" i="24" a="1"/>
  <c r="CD158" i="24" a="1"/>
  <c r="CT158" i="24" a="1"/>
  <c r="S158" i="24" a="1"/>
  <c r="AO158" i="24" a="1"/>
  <c r="BI158" i="24" a="1"/>
  <c r="CG158" i="24" a="1"/>
  <c r="J158" i="24" a="1"/>
  <c r="Z158" i="24" a="1"/>
  <c r="AP158" i="24" a="1"/>
  <c r="BF158" i="24" a="1"/>
  <c r="BX158" i="24" a="1"/>
  <c r="CN158" i="24" a="1"/>
  <c r="Q158" i="24" a="1"/>
  <c r="AM158" i="24" a="1"/>
  <c r="BK158" i="24" a="1"/>
  <c r="CE158" i="24" a="1"/>
  <c r="M158" i="24" a="1"/>
  <c r="AQ158" i="24" a="1"/>
  <c r="BW158" i="24" a="1"/>
  <c r="CY158" i="24" a="1"/>
  <c r="H158" i="24" a="1"/>
  <c r="X158" i="24" a="1"/>
  <c r="AN158" i="24" a="1"/>
  <c r="BD158" i="24" a="1"/>
  <c r="BT158" i="24" a="1"/>
  <c r="CH158" i="24" a="1"/>
  <c r="CX158" i="24" a="1"/>
  <c r="Y158" i="24" a="1"/>
  <c r="AU158" i="24" a="1"/>
  <c r="BO158" i="24" a="1"/>
  <c r="CK158" i="24" a="1"/>
  <c r="N158" i="24" a="1"/>
  <c r="AD158" i="24" a="1"/>
  <c r="AT158" i="24" a="1"/>
  <c r="BJ158" i="24" a="1"/>
  <c r="CB158" i="24" a="1"/>
  <c r="CR158" i="24" a="1"/>
  <c r="W158" i="24" a="1"/>
  <c r="AS158" i="24" a="1"/>
  <c r="BQ158" i="24" a="1"/>
  <c r="CM158" i="24" a="1"/>
  <c r="U158" i="24" a="1"/>
  <c r="AW158" i="24" a="1"/>
  <c r="CC158" i="24" a="1"/>
  <c r="L158" i="24" a="1"/>
  <c r="AB158" i="24" a="1"/>
  <c r="AR158" i="24" a="1"/>
  <c r="BH158" i="24" a="1"/>
  <c r="BV158" i="24" a="1"/>
  <c r="CL158" i="24" a="1"/>
  <c r="I158" i="24" a="1"/>
  <c r="AE158" i="24" a="1"/>
  <c r="AY158" i="24" a="1"/>
  <c r="BU158" i="24" a="1"/>
  <c r="CO158" i="24" a="1"/>
  <c r="R158" i="24" a="1"/>
  <c r="AH158" i="24" a="1"/>
  <c r="AX158" i="24" a="1"/>
  <c r="BN158" i="24" a="1"/>
  <c r="CF158" i="24" a="1"/>
  <c r="CV158" i="24" a="1"/>
  <c r="AC158" i="24" a="1"/>
  <c r="BA158" i="24" a="1"/>
  <c r="BS158" i="24" a="1"/>
  <c r="CQ158" i="24" a="1"/>
  <c r="AA158" i="24" a="1"/>
  <c r="BE158" i="24" a="1"/>
  <c r="CI158" i="24" a="1"/>
  <c r="P158" i="24" a="1"/>
  <c r="AF158" i="24" a="1"/>
  <c r="AV158" i="24" a="1"/>
  <c r="BL158" i="24" a="1"/>
  <c r="BZ158" i="24" a="1"/>
  <c r="CP158" i="24" a="1"/>
  <c r="O158" i="24" a="1"/>
  <c r="AK158" i="24" a="1"/>
  <c r="BC158" i="24" a="1"/>
  <c r="CA158" i="24" a="1"/>
  <c r="CU158" i="24" a="1"/>
  <c r="V158" i="24" a="1"/>
  <c r="AL158" i="24" a="1"/>
  <c r="BB158" i="24" a="1"/>
  <c r="BR158" i="24" a="1"/>
  <c r="CJ158" i="24" a="1"/>
  <c r="K158" i="24" a="1"/>
  <c r="AG158" i="24" a="1"/>
  <c r="BG158" i="24" a="1"/>
  <c r="BY158" i="24" a="1"/>
  <c r="CW158" i="24" a="1"/>
  <c r="AI158" i="24" a="1"/>
  <c r="BM158" i="24" a="1"/>
  <c r="CS158" i="24" a="1"/>
  <c r="V121" i="24" a="1"/>
  <c r="AL121" i="24" a="1"/>
  <c r="BB121" i="24" a="1"/>
  <c r="BR121" i="24" a="1"/>
  <c r="CH121" i="24" a="1"/>
  <c r="CX121" i="24" a="1"/>
  <c r="T121" i="24" a="1"/>
  <c r="AJ121" i="24" a="1"/>
  <c r="AZ121" i="24" a="1"/>
  <c r="BP121" i="24" a="1"/>
  <c r="CF121" i="24" a="1"/>
  <c r="CV121" i="24" a="1"/>
  <c r="W121" i="24" a="1"/>
  <c r="AM121" i="24" a="1"/>
  <c r="BC121" i="24" a="1"/>
  <c r="BS121" i="24" a="1"/>
  <c r="CI121" i="24" a="1"/>
  <c r="CY121" i="24" a="1"/>
  <c r="BD121" i="24" a="1"/>
  <c r="AK121" i="24" a="1"/>
  <c r="CW121" i="24" a="1"/>
  <c r="BI121" i="24" a="1"/>
  <c r="AF121" i="24" a="1"/>
  <c r="CR121" i="24" a="1"/>
  <c r="K121" i="24" a="1"/>
  <c r="AA121" i="24" a="1"/>
  <c r="AQ121" i="24" a="1"/>
  <c r="BG121" i="24" a="1"/>
  <c r="BW121" i="24" a="1"/>
  <c r="CM121" i="24" a="1"/>
  <c r="I121" i="24" a="1"/>
  <c r="Y121" i="24" a="1"/>
  <c r="AO121" i="24" a="1"/>
  <c r="BE121" i="24" a="1"/>
  <c r="BU121" i="24" a="1"/>
  <c r="CK121" i="24" a="1"/>
  <c r="J121" i="24" a="1"/>
  <c r="Z121" i="24" a="1"/>
  <c r="AP121" i="24" a="1"/>
  <c r="BF121" i="24" a="1"/>
  <c r="BV121" i="24" a="1"/>
  <c r="CL121" i="24" a="1"/>
  <c r="M121" i="24" a="1"/>
  <c r="BY121" i="24" a="1"/>
  <c r="AV121" i="24" a="1"/>
  <c r="H121" i="24" a="1"/>
  <c r="BT121" i="24" a="1"/>
  <c r="BA121" i="24" a="1"/>
  <c r="N121" i="24" a="1"/>
  <c r="AD121" i="24" a="1"/>
  <c r="AT121" i="24" a="1"/>
  <c r="BJ121" i="24" a="1"/>
  <c r="BZ121" i="24" a="1"/>
  <c r="CP121" i="24" a="1"/>
  <c r="L121" i="24" a="1"/>
  <c r="AB121" i="24" a="1"/>
  <c r="AR121" i="24" a="1"/>
  <c r="BH121" i="24" a="1"/>
  <c r="BX121" i="24" a="1"/>
  <c r="CN121" i="24" a="1"/>
  <c r="O121" i="24" a="1"/>
  <c r="AE121" i="24" a="1"/>
  <c r="AU121" i="24" a="1"/>
  <c r="BK121" i="24" a="1"/>
  <c r="CA121" i="24" a="1"/>
  <c r="CQ121" i="24" a="1"/>
  <c r="X121" i="24" a="1"/>
  <c r="CJ121" i="24" a="1"/>
  <c r="BQ121" i="24" a="1"/>
  <c r="AC121" i="24" a="1"/>
  <c r="CO121" i="24" a="1"/>
  <c r="BL121" i="24" a="1"/>
  <c r="S121" i="24" a="1"/>
  <c r="AI121" i="24" a="1"/>
  <c r="AY121" i="24" a="1"/>
  <c r="BO121" i="24" a="1"/>
  <c r="CE121" i="24" a="1"/>
  <c r="CU121" i="24" a="1"/>
  <c r="Q121" i="24" a="1"/>
  <c r="AG121" i="24" a="1"/>
  <c r="AW121" i="24" a="1"/>
  <c r="BM121" i="24" a="1"/>
  <c r="CC121" i="24" a="1"/>
  <c r="CS121" i="24" a="1"/>
  <c r="R121" i="24" a="1"/>
  <c r="AH121" i="24" a="1"/>
  <c r="AX121" i="24" a="1"/>
  <c r="BN121" i="24" a="1"/>
  <c r="CD121" i="24" a="1"/>
  <c r="CT121" i="24" a="1"/>
  <c r="AS121" i="24" a="1"/>
  <c r="P121" i="24" a="1"/>
  <c r="CB121" i="24" a="1"/>
  <c r="AN121" i="24" a="1"/>
  <c r="U121" i="24" a="1"/>
  <c r="CG121" i="24" a="1"/>
  <c r="AI39" i="24" a="1"/>
  <c r="CU39" i="24" a="1"/>
  <c r="I39" i="24" a="1"/>
  <c r="Y39" i="24" a="1"/>
  <c r="AO39" i="24" a="1"/>
  <c r="BE39" i="24" a="1"/>
  <c r="BU39" i="24" a="1"/>
  <c r="CK39" i="24" a="1"/>
  <c r="L39" i="24" a="1"/>
  <c r="AB39" i="24" a="1"/>
  <c r="AR39" i="24" a="1"/>
  <c r="BH39" i="24" a="1"/>
  <c r="BX39" i="24" a="1"/>
  <c r="CN39" i="24" a="1"/>
  <c r="J39" i="24" a="1"/>
  <c r="Z39" i="24" a="1"/>
  <c r="AP39" i="24" a="1"/>
  <c r="BF39" i="24" a="1"/>
  <c r="BV39" i="24" a="1"/>
  <c r="CL39" i="24" a="1"/>
  <c r="BD39" i="24" a="1"/>
  <c r="N39" i="24" a="1"/>
  <c r="AD39" i="24" a="1"/>
  <c r="AT39" i="24" a="1"/>
  <c r="BJ39" i="24" a="1"/>
  <c r="BZ39" i="24" a="1"/>
  <c r="CP39" i="24" a="1"/>
  <c r="O39" i="24" a="1"/>
  <c r="AE39" i="24" a="1"/>
  <c r="AU39" i="24" a="1"/>
  <c r="BK39" i="24" a="1"/>
  <c r="CA39" i="24" a="1"/>
  <c r="CQ39" i="24" a="1"/>
  <c r="M39" i="24" a="1"/>
  <c r="AC39" i="24" a="1"/>
  <c r="AS39" i="24" a="1"/>
  <c r="BI39" i="24" a="1"/>
  <c r="BY39" i="24" a="1"/>
  <c r="CO39" i="24" a="1"/>
  <c r="BO39" i="24" a="1"/>
  <c r="Q39" i="24" a="1"/>
  <c r="AG39" i="24" a="1"/>
  <c r="AW39" i="24" a="1"/>
  <c r="BM39" i="24" a="1"/>
  <c r="CC39" i="24" a="1"/>
  <c r="CS39" i="24" a="1"/>
  <c r="T39" i="24" a="1"/>
  <c r="AJ39" i="24" a="1"/>
  <c r="AZ39" i="24" a="1"/>
  <c r="BP39" i="24" a="1"/>
  <c r="CF39" i="24" a="1"/>
  <c r="CV39" i="24" a="1"/>
  <c r="R39" i="24" a="1"/>
  <c r="AH39" i="24" a="1"/>
  <c r="AX39" i="24" a="1"/>
  <c r="BN39" i="24" a="1"/>
  <c r="CD39" i="24" a="1"/>
  <c r="CT39" i="24" a="1"/>
  <c r="X39" i="24" a="1"/>
  <c r="CJ39" i="24" a="1"/>
  <c r="V39" i="24" a="1"/>
  <c r="AL39" i="24" a="1"/>
  <c r="BB39" i="24" a="1"/>
  <c r="BR39" i="24" a="1"/>
  <c r="CH39" i="24" a="1"/>
  <c r="CX39" i="24" a="1"/>
  <c r="W39" i="24" a="1"/>
  <c r="AM39" i="24" a="1"/>
  <c r="BC39" i="24" a="1"/>
  <c r="BS39" i="24" a="1"/>
  <c r="CI39" i="24" a="1"/>
  <c r="CY39" i="24" a="1"/>
  <c r="U39" i="24" a="1"/>
  <c r="AK39" i="24" a="1"/>
  <c r="BA39" i="24" a="1"/>
  <c r="BQ39" i="24" a="1"/>
  <c r="CG39" i="24" a="1"/>
  <c r="CW39" i="24" a="1"/>
  <c r="P39" i="24" a="1"/>
  <c r="CB39" i="24" a="1"/>
  <c r="AN39" i="24" a="1"/>
  <c r="AQ39" i="24" a="1"/>
  <c r="AF39" i="24" a="1"/>
  <c r="AA39" i="24" a="1"/>
  <c r="CM39" i="24" a="1"/>
  <c r="AY39" i="24" a="1"/>
  <c r="K39" i="24" a="1"/>
  <c r="BW39" i="24" a="1"/>
  <c r="AV39" i="24" a="1"/>
  <c r="H39" i="24" a="1"/>
  <c r="BT39" i="24" a="1"/>
  <c r="CR39" i="24" a="1"/>
  <c r="BG39" i="24" a="1"/>
  <c r="S39" i="24" a="1"/>
  <c r="CE39" i="24" a="1"/>
  <c r="BL39" i="24" a="1"/>
  <c r="J103" i="24" a="1"/>
  <c r="Z103" i="24" a="1"/>
  <c r="AP103" i="24" a="1"/>
  <c r="BF103" i="24" a="1"/>
  <c r="BV103" i="24" a="1"/>
  <c r="CL103" i="24" a="1"/>
  <c r="H103" i="24" a="1"/>
  <c r="X103" i="24" a="1"/>
  <c r="AN103" i="24" a="1"/>
  <c r="BD103" i="24" a="1"/>
  <c r="BT103" i="24" a="1"/>
  <c r="CJ103" i="24" a="1"/>
  <c r="K103" i="24" a="1"/>
  <c r="AA103" i="24" a="1"/>
  <c r="AQ103" i="24" a="1"/>
  <c r="BG103" i="24" a="1"/>
  <c r="BW103" i="24" a="1"/>
  <c r="CM103" i="24" a="1"/>
  <c r="L103" i="24" a="1"/>
  <c r="BX103" i="24" a="1"/>
  <c r="BE103" i="24" a="1"/>
  <c r="Q103" i="24" a="1"/>
  <c r="CC103" i="24" a="1"/>
  <c r="CF103" i="24" a="1"/>
  <c r="O103" i="24" a="1"/>
  <c r="AE103" i="24" a="1"/>
  <c r="AU103" i="24" a="1"/>
  <c r="BK103" i="24" a="1"/>
  <c r="CA103" i="24" a="1"/>
  <c r="CQ103" i="24" a="1"/>
  <c r="M103" i="24" a="1"/>
  <c r="AC103" i="24" a="1"/>
  <c r="AS103" i="24" a="1"/>
  <c r="BI103" i="24" a="1"/>
  <c r="BY103" i="24" a="1"/>
  <c r="CO103" i="24" a="1"/>
  <c r="N103" i="24" a="1"/>
  <c r="AD103" i="24" a="1"/>
  <c r="AT103" i="24" a="1"/>
  <c r="BJ103" i="24" a="1"/>
  <c r="BZ103" i="24" a="1"/>
  <c r="CP103" i="24" a="1"/>
  <c r="AG103" i="24" a="1"/>
  <c r="CS103" i="24" a="1"/>
  <c r="BP103" i="24" a="1"/>
  <c r="AB103" i="24" a="1"/>
  <c r="CN103" i="24" a="1"/>
  <c r="I103" i="24" a="1"/>
  <c r="R103" i="24" a="1"/>
  <c r="AH103" i="24" a="1"/>
  <c r="AX103" i="24" a="1"/>
  <c r="BN103" i="24" a="1"/>
  <c r="CD103" i="24" a="1"/>
  <c r="CT103" i="24" a="1"/>
  <c r="P103" i="24" a="1"/>
  <c r="AF103" i="24" a="1"/>
  <c r="AV103" i="24" a="1"/>
  <c r="BL103" i="24" a="1"/>
  <c r="CB103" i="24" a="1"/>
  <c r="CR103" i="24" a="1"/>
  <c r="S103" i="24" a="1"/>
  <c r="AI103" i="24" a="1"/>
  <c r="AY103" i="24" a="1"/>
  <c r="BO103" i="24" a="1"/>
  <c r="CE103" i="24" a="1"/>
  <c r="CU103" i="24" a="1"/>
  <c r="AR103" i="24" a="1"/>
  <c r="Y103" i="24" a="1"/>
  <c r="CK103" i="24" a="1"/>
  <c r="AW103" i="24" a="1"/>
  <c r="BU103" i="24" a="1"/>
  <c r="AZ103" i="24" a="1"/>
  <c r="W103" i="24" a="1"/>
  <c r="AM103" i="24" a="1"/>
  <c r="BC103" i="24" a="1"/>
  <c r="BS103" i="24" a="1"/>
  <c r="CI103" i="24" a="1"/>
  <c r="CY103" i="24" a="1"/>
  <c r="U103" i="24" a="1"/>
  <c r="AK103" i="24" a="1"/>
  <c r="BA103" i="24" a="1"/>
  <c r="BQ103" i="24" a="1"/>
  <c r="CG103" i="24" a="1"/>
  <c r="CW103" i="24" a="1"/>
  <c r="V103" i="24" a="1"/>
  <c r="AL103" i="24" a="1"/>
  <c r="BB103" i="24" a="1"/>
  <c r="BR103" i="24" a="1"/>
  <c r="CH103" i="24" a="1"/>
  <c r="CX103" i="24" a="1"/>
  <c r="BM103" i="24" a="1"/>
  <c r="AJ103" i="24" a="1"/>
  <c r="CV103" i="24" a="1"/>
  <c r="BH103" i="24" a="1"/>
  <c r="AO103" i="24" a="1"/>
  <c r="T103" i="24" a="1"/>
  <c r="T16" i="24" a="1"/>
  <c r="AJ16" i="24" a="1"/>
  <c r="AZ16" i="24" a="1"/>
  <c r="BP16" i="24" a="1"/>
  <c r="CF16" i="24" a="1"/>
  <c r="CV16" i="24" a="1"/>
  <c r="U16" i="24" a="1"/>
  <c r="AK16" i="24" a="1"/>
  <c r="BA16" i="24" a="1"/>
  <c r="BQ16" i="24" a="1"/>
  <c r="CG16" i="24" a="1"/>
  <c r="CW16" i="24" a="1"/>
  <c r="V16" i="24" a="1"/>
  <c r="AL16" i="24" a="1"/>
  <c r="BB16" i="24" a="1"/>
  <c r="BR16" i="24" a="1"/>
  <c r="CH16" i="24" a="1"/>
  <c r="CX16" i="24" a="1"/>
  <c r="BG16" i="24" a="1"/>
  <c r="AE16" i="24" a="1"/>
  <c r="CQ16" i="24" a="1"/>
  <c r="BO16" i="24" a="1"/>
  <c r="BS16" i="24" a="1"/>
  <c r="CY16" i="24" a="1"/>
  <c r="H16" i="24" a="1"/>
  <c r="X16" i="24" a="1"/>
  <c r="AN16" i="24" a="1"/>
  <c r="BD16" i="24" a="1"/>
  <c r="BT16" i="24" a="1"/>
  <c r="CJ16" i="24" a="1"/>
  <c r="I16" i="24" a="1"/>
  <c r="Y16" i="24" a="1"/>
  <c r="AO16" i="24" a="1"/>
  <c r="BE16" i="24" a="1"/>
  <c r="BU16" i="24" a="1"/>
  <c r="CK16" i="24" a="1"/>
  <c r="J16" i="24" a="1"/>
  <c r="Z16" i="24" a="1"/>
  <c r="AP16" i="24" a="1"/>
  <c r="BF16" i="24" a="1"/>
  <c r="BV16" i="24" a="1"/>
  <c r="CL16" i="24" a="1"/>
  <c r="K16" i="24" a="1"/>
  <c r="BW16" i="24" a="1"/>
  <c r="AU16" i="24" a="1"/>
  <c r="S16" i="24" a="1"/>
  <c r="CE16" i="24" a="1"/>
  <c r="W16" i="24" a="1"/>
  <c r="L16" i="24" a="1"/>
  <c r="AB16" i="24" a="1"/>
  <c r="AR16" i="24" a="1"/>
  <c r="BH16" i="24" a="1"/>
  <c r="BX16" i="24" a="1"/>
  <c r="CN16" i="24" a="1"/>
  <c r="M16" i="24" a="1"/>
  <c r="AC16" i="24" a="1"/>
  <c r="AS16" i="24" a="1"/>
  <c r="BI16" i="24" a="1"/>
  <c r="BY16" i="24" a="1"/>
  <c r="CO16" i="24" a="1"/>
  <c r="N16" i="24" a="1"/>
  <c r="AD16" i="24" a="1"/>
  <c r="AT16" i="24" a="1"/>
  <c r="BJ16" i="24" a="1"/>
  <c r="BZ16" i="24" a="1"/>
  <c r="CP16" i="24" a="1"/>
  <c r="AA16" i="24" a="1"/>
  <c r="CM16" i="24" a="1"/>
  <c r="BK16" i="24" a="1"/>
  <c r="AI16" i="24" a="1"/>
  <c r="CU16" i="24" a="1"/>
  <c r="CI16" i="24" a="1"/>
  <c r="P16" i="24" a="1"/>
  <c r="AF16" i="24" a="1"/>
  <c r="AV16" i="24" a="1"/>
  <c r="BL16" i="24" a="1"/>
  <c r="CB16" i="24" a="1"/>
  <c r="CR16" i="24" a="1"/>
  <c r="Q16" i="24" a="1"/>
  <c r="AG16" i="24" a="1"/>
  <c r="AW16" i="24" a="1"/>
  <c r="BM16" i="24" a="1"/>
  <c r="CC16" i="24" a="1"/>
  <c r="CS16" i="24" a="1"/>
  <c r="R16" i="24" a="1"/>
  <c r="AH16" i="24" a="1"/>
  <c r="AX16" i="24" a="1"/>
  <c r="BN16" i="24" a="1"/>
  <c r="CD16" i="24" a="1"/>
  <c r="CT16" i="24" a="1"/>
  <c r="AQ16" i="24" a="1"/>
  <c r="O16" i="24" a="1"/>
  <c r="CA16" i="24" a="1"/>
  <c r="AY16" i="24" a="1"/>
  <c r="BC16" i="24" a="1"/>
  <c r="AM16" i="24" a="1"/>
  <c r="R80" i="24" a="1"/>
  <c r="AH80" i="24" a="1"/>
  <c r="AX80" i="24" a="1"/>
  <c r="BN80" i="24" a="1"/>
  <c r="CD80" i="24" a="1"/>
  <c r="CT80" i="24" a="1"/>
  <c r="P80" i="24" a="1"/>
  <c r="AF80" i="24" a="1"/>
  <c r="AV80" i="24" a="1"/>
  <c r="BL80" i="24" a="1"/>
  <c r="CB80" i="24" a="1"/>
  <c r="CR80" i="24" a="1"/>
  <c r="S80" i="24" a="1"/>
  <c r="AI80" i="24" a="1"/>
  <c r="AY80" i="24" a="1"/>
  <c r="BO80" i="24" a="1"/>
  <c r="CE80" i="24" a="1"/>
  <c r="CU80" i="24" a="1"/>
  <c r="AR80" i="24" a="1"/>
  <c r="Y80" i="24" a="1"/>
  <c r="CK80" i="24" a="1"/>
  <c r="AW80" i="24" a="1"/>
  <c r="T80" i="24" a="1"/>
  <c r="I80" i="24" a="1"/>
  <c r="W80" i="24" a="1"/>
  <c r="AM80" i="24" a="1"/>
  <c r="BC80" i="24" a="1"/>
  <c r="BS80" i="24" a="1"/>
  <c r="CI80" i="24" a="1"/>
  <c r="CY80" i="24" a="1"/>
  <c r="U80" i="24" a="1"/>
  <c r="AK80" i="24" a="1"/>
  <c r="BA80" i="24" a="1"/>
  <c r="BQ80" i="24" a="1"/>
  <c r="CG80" i="24" a="1"/>
  <c r="CW80" i="24" a="1"/>
  <c r="V80" i="24" a="1"/>
  <c r="AL80" i="24" a="1"/>
  <c r="BB80" i="24" a="1"/>
  <c r="BR80" i="24" a="1"/>
  <c r="CH80" i="24" a="1"/>
  <c r="CX80" i="24" a="1"/>
  <c r="BM80" i="24" a="1"/>
  <c r="AJ80" i="24" a="1"/>
  <c r="CV80" i="24" a="1"/>
  <c r="BH80" i="24" a="1"/>
  <c r="BU80" i="24" a="1"/>
  <c r="AZ80" i="24" a="1"/>
  <c r="J80" i="24" a="1"/>
  <c r="Z80" i="24" a="1"/>
  <c r="AP80" i="24" a="1"/>
  <c r="BF80" i="24" a="1"/>
  <c r="BV80" i="24" a="1"/>
  <c r="CL80" i="24" a="1"/>
  <c r="H80" i="24" a="1"/>
  <c r="X80" i="24" a="1"/>
  <c r="AN80" i="24" a="1"/>
  <c r="BD80" i="24" a="1"/>
  <c r="BT80" i="24" a="1"/>
  <c r="CJ80" i="24" a="1"/>
  <c r="K80" i="24" a="1"/>
  <c r="AA80" i="24" a="1"/>
  <c r="AQ80" i="24" a="1"/>
  <c r="BG80" i="24" a="1"/>
  <c r="BW80" i="24" a="1"/>
  <c r="CM80" i="24" a="1"/>
  <c r="L80" i="24" a="1"/>
  <c r="BX80" i="24" a="1"/>
  <c r="BE80" i="24" a="1"/>
  <c r="Q80" i="24" a="1"/>
  <c r="CC80" i="24" a="1"/>
  <c r="AO80" i="24" a="1"/>
  <c r="O80" i="24" a="1"/>
  <c r="AE80" i="24" a="1"/>
  <c r="AU80" i="24" a="1"/>
  <c r="BK80" i="24" a="1"/>
  <c r="CA80" i="24" a="1"/>
  <c r="CQ80" i="24" a="1"/>
  <c r="M80" i="24" a="1"/>
  <c r="AC80" i="24" a="1"/>
  <c r="AS80" i="24" a="1"/>
  <c r="BI80" i="24" a="1"/>
  <c r="BY80" i="24" a="1"/>
  <c r="CO80" i="24" a="1"/>
  <c r="N80" i="24" a="1"/>
  <c r="AD80" i="24" a="1"/>
  <c r="AT80" i="24" a="1"/>
  <c r="BJ80" i="24" a="1"/>
  <c r="BZ80" i="24" a="1"/>
  <c r="CP80" i="24" a="1"/>
  <c r="AG80" i="24" a="1"/>
  <c r="CS80" i="24" a="1"/>
  <c r="BP80" i="24" a="1"/>
  <c r="AB80" i="24" a="1"/>
  <c r="CN80" i="24" a="1"/>
  <c r="CF80" i="24" a="1"/>
  <c r="Y143" i="24" a="1"/>
  <c r="AY143" i="24" a="1"/>
  <c r="BU143" i="24" a="1"/>
  <c r="CS143" i="24" a="1"/>
  <c r="L143" i="24" a="1"/>
  <c r="T143" i="24" a="1"/>
  <c r="AB143" i="24" a="1"/>
  <c r="AJ143" i="24" a="1"/>
  <c r="AR143" i="24" a="1"/>
  <c r="AZ143" i="24" a="1"/>
  <c r="BH143" i="24" a="1"/>
  <c r="BP143" i="24" a="1"/>
  <c r="BX143" i="24" a="1"/>
  <c r="CF143" i="24" a="1"/>
  <c r="CN143" i="24" a="1"/>
  <c r="CV143" i="24" a="1"/>
  <c r="U143" i="24" a="1"/>
  <c r="AS143" i="24" a="1"/>
  <c r="BQ143" i="24" a="1"/>
  <c r="CO143" i="24" a="1"/>
  <c r="W143" i="24" a="1"/>
  <c r="AU143" i="24" a="1"/>
  <c r="BS143" i="24" a="1"/>
  <c r="CQ143" i="24" a="1"/>
  <c r="AE143" i="24" a="1"/>
  <c r="BC143" i="24" a="1"/>
  <c r="CA143" i="24" a="1"/>
  <c r="CY143" i="24" a="1"/>
  <c r="N143" i="24" a="1"/>
  <c r="V143" i="24" a="1"/>
  <c r="AD143" i="24" a="1"/>
  <c r="AL143" i="24" a="1"/>
  <c r="AT143" i="24" a="1"/>
  <c r="BB143" i="24" a="1"/>
  <c r="BJ143" i="24" a="1"/>
  <c r="BR143" i="24" a="1"/>
  <c r="BZ143" i="24" a="1"/>
  <c r="CH143" i="24" a="1"/>
  <c r="CP143" i="24" a="1"/>
  <c r="CX143" i="24" a="1"/>
  <c r="AA143" i="24" a="1"/>
  <c r="AW143" i="24" a="1"/>
  <c r="BW143" i="24" a="1"/>
  <c r="CU143" i="24" a="1"/>
  <c r="AC143" i="24" a="1"/>
  <c r="BA143" i="24" a="1"/>
  <c r="BY143" i="24" a="1"/>
  <c r="CW143" i="24" a="1"/>
  <c r="M143" i="24" a="1"/>
  <c r="AK143" i="24" a="1"/>
  <c r="BI143" i="24" a="1"/>
  <c r="CG143" i="24" a="1"/>
  <c r="H143" i="24" a="1"/>
  <c r="P143" i="24" a="1"/>
  <c r="X143" i="24" a="1"/>
  <c r="AF143" i="24" a="1"/>
  <c r="AN143" i="24" a="1"/>
  <c r="AV143" i="24" a="1"/>
  <c r="BD143" i="24" a="1"/>
  <c r="BL143" i="24" a="1"/>
  <c r="BT143" i="24" a="1"/>
  <c r="CB143" i="24" a="1"/>
  <c r="CJ143" i="24" a="1"/>
  <c r="CR143" i="24" a="1"/>
  <c r="I143" i="24" a="1"/>
  <c r="AG143" i="24" a="1"/>
  <c r="BE143" i="24" a="1"/>
  <c r="CC143" i="24" a="1"/>
  <c r="K143" i="24" a="1"/>
  <c r="AI143" i="24" a="1"/>
  <c r="BG143" i="24" a="1"/>
  <c r="CE143" i="24" a="1"/>
  <c r="S143" i="24" a="1"/>
  <c r="AQ143" i="24" a="1"/>
  <c r="BO143" i="24" a="1"/>
  <c r="CM143" i="24" a="1"/>
  <c r="J143" i="24" a="1"/>
  <c r="R143" i="24" a="1"/>
  <c r="Z143" i="24" a="1"/>
  <c r="AH143" i="24" a="1"/>
  <c r="AP143" i="24" a="1"/>
  <c r="AX143" i="24" a="1"/>
  <c r="BF143" i="24" a="1"/>
  <c r="BN143" i="24" a="1"/>
  <c r="BV143" i="24" a="1"/>
  <c r="CD143" i="24" a="1"/>
  <c r="CL143" i="24" a="1"/>
  <c r="CT143" i="24" a="1"/>
  <c r="O143" i="24" a="1"/>
  <c r="AM143" i="24" a="1"/>
  <c r="BK143" i="24" a="1"/>
  <c r="CI143" i="24" a="1"/>
  <c r="Q143" i="24" a="1"/>
  <c r="AO143" i="24" a="1"/>
  <c r="BM143" i="24" a="1"/>
  <c r="CK143" i="24" a="1"/>
  <c r="R6" i="24" a="1"/>
  <c r="AH6" i="24" a="1"/>
  <c r="AX6" i="24" a="1"/>
  <c r="U6" i="24" a="1"/>
  <c r="AK6" i="24" a="1"/>
  <c r="BA6" i="24" a="1"/>
  <c r="BI6" i="24" a="1"/>
  <c r="BQ6" i="24" a="1"/>
  <c r="BY6" i="24" a="1"/>
  <c r="CG6" i="24" a="1"/>
  <c r="CO6" i="24" a="1"/>
  <c r="S6" i="24" a="1"/>
  <c r="AI6" i="24" a="1"/>
  <c r="AY6" i="24" a="1"/>
  <c r="BF6" i="24" a="1"/>
  <c r="CL6" i="24" a="1"/>
  <c r="AG6" i="24" a="1"/>
  <c r="BR6" i="24" a="1"/>
  <c r="CU6" i="24" a="1"/>
  <c r="BH6" i="24" a="1"/>
  <c r="Y6" i="24" a="1"/>
  <c r="I6" i="24" a="1"/>
  <c r="CJ6" i="24" a="1"/>
  <c r="CV6" i="24" a="1"/>
  <c r="W6" i="24" a="1"/>
  <c r="AM6" i="24" a="1"/>
  <c r="H6" i="24" a="1"/>
  <c r="X6" i="24" a="1"/>
  <c r="AN6" i="24" a="1"/>
  <c r="BC6" i="24" a="1"/>
  <c r="BK6" i="24" a="1"/>
  <c r="BS6" i="24" a="1"/>
  <c r="CA6" i="24" a="1"/>
  <c r="CI6" i="24" a="1"/>
  <c r="CQ6" i="24" a="1"/>
  <c r="V6" i="24" a="1"/>
  <c r="AL6" i="24" a="1"/>
  <c r="Q6" i="24" a="1"/>
  <c r="BN6" i="24" a="1"/>
  <c r="CS6" i="24" a="1"/>
  <c r="AR6" i="24" a="1"/>
  <c r="BZ6" i="24" a="1"/>
  <c r="CY6" i="24" a="1"/>
  <c r="BX6" i="24" a="1"/>
  <c r="BL6" i="24" a="1"/>
  <c r="AZ6" i="24" a="1"/>
  <c r="BP6" i="24" a="1"/>
  <c r="AJ6" i="24" a="1"/>
  <c r="J6" i="24" a="1"/>
  <c r="Z6" i="24" a="1"/>
  <c r="AP6" i="24" a="1"/>
  <c r="M6" i="24" a="1"/>
  <c r="AC6" i="24" a="1"/>
  <c r="AS6" i="24" a="1"/>
  <c r="BE6" i="24" a="1"/>
  <c r="BM6" i="24" a="1"/>
  <c r="BU6" i="24" a="1"/>
  <c r="CC6" i="24" a="1"/>
  <c r="CK6" i="24" a="1"/>
  <c r="K6" i="24" a="1"/>
  <c r="AA6" i="24" a="1"/>
  <c r="AQ6" i="24" a="1"/>
  <c r="AB6" i="24" a="1"/>
  <c r="BV6" i="24" a="1"/>
  <c r="CW6" i="24" a="1"/>
  <c r="BB6" i="24" a="1"/>
  <c r="CH6" i="24" a="1"/>
  <c r="T6" i="24" a="1"/>
  <c r="CN6" i="24" a="1"/>
  <c r="CB6" i="24" a="1"/>
  <c r="CF6" i="24" a="1"/>
  <c r="CT6" i="24" a="1"/>
  <c r="O6" i="24" a="1"/>
  <c r="AE6" i="24" a="1"/>
  <c r="AU6" i="24" a="1"/>
  <c r="P6" i="24" a="1"/>
  <c r="AF6" i="24" a="1"/>
  <c r="AV6" i="24" a="1"/>
  <c r="BG6" i="24" a="1"/>
  <c r="BO6" i="24" a="1"/>
  <c r="BW6" i="24" a="1"/>
  <c r="CE6" i="24" a="1"/>
  <c r="CM6" i="24" a="1"/>
  <c r="N6" i="24" a="1"/>
  <c r="AD6" i="24" a="1"/>
  <c r="AT6" i="24" a="1"/>
  <c r="AW6" i="24" a="1"/>
  <c r="CD6" i="24" a="1"/>
  <c r="L6" i="24" a="1"/>
  <c r="BJ6" i="24" a="1"/>
  <c r="CP6" i="24" a="1"/>
  <c r="AO6" i="24" a="1"/>
  <c r="CX6" i="24" a="1"/>
  <c r="CR6" i="24" a="1"/>
  <c r="BD6" i="24" a="1"/>
  <c r="BT6" i="24" a="1"/>
  <c r="K70" i="24" a="1"/>
  <c r="S70" i="24" a="1"/>
  <c r="AA70" i="24" a="1"/>
  <c r="AI70" i="24" a="1"/>
  <c r="AQ70" i="24" a="1"/>
  <c r="AY70" i="24" a="1"/>
  <c r="BG70" i="24" a="1"/>
  <c r="BO70" i="24" a="1"/>
  <c r="BW70" i="24" a="1"/>
  <c r="CE70" i="24" a="1"/>
  <c r="CM70" i="24" a="1"/>
  <c r="CU70" i="24" a="1"/>
  <c r="J70" i="24" a="1"/>
  <c r="R70" i="24" a="1"/>
  <c r="Z70" i="24" a="1"/>
  <c r="AH70" i="24" a="1"/>
  <c r="AP70" i="24" a="1"/>
  <c r="AX70" i="24" a="1"/>
  <c r="BF70" i="24" a="1"/>
  <c r="BN70" i="24" a="1"/>
  <c r="BV70" i="24" a="1"/>
  <c r="CD70" i="24" a="1"/>
  <c r="CL70" i="24" a="1"/>
  <c r="CT70" i="24" a="1"/>
  <c r="M70" i="24" a="1"/>
  <c r="U70" i="24" a="1"/>
  <c r="AC70" i="24" a="1"/>
  <c r="AK70" i="24" a="1"/>
  <c r="AS70" i="24" a="1"/>
  <c r="BA70" i="24" a="1"/>
  <c r="BI70" i="24" a="1"/>
  <c r="BQ70" i="24" a="1"/>
  <c r="BY70" i="24" a="1"/>
  <c r="CG70" i="24" a="1"/>
  <c r="CO70" i="24" a="1"/>
  <c r="CW70" i="24" a="1"/>
  <c r="L70" i="24" a="1"/>
  <c r="T70" i="24" a="1"/>
  <c r="AB70" i="24" a="1"/>
  <c r="AJ70" i="24" a="1"/>
  <c r="AR70" i="24" a="1"/>
  <c r="AZ70" i="24" a="1"/>
  <c r="BH70" i="24" a="1"/>
  <c r="BP70" i="24" a="1"/>
  <c r="BX70" i="24" a="1"/>
  <c r="CF70" i="24" a="1"/>
  <c r="CN70" i="24" a="1"/>
  <c r="CV70" i="24" a="1"/>
  <c r="O70" i="24" a="1"/>
  <c r="W70" i="24" a="1"/>
  <c r="AE70" i="24" a="1"/>
  <c r="AM70" i="24" a="1"/>
  <c r="AU70" i="24" a="1"/>
  <c r="BC70" i="24" a="1"/>
  <c r="BK70" i="24" a="1"/>
  <c r="BS70" i="24" a="1"/>
  <c r="CA70" i="24" a="1"/>
  <c r="CI70" i="24" a="1"/>
  <c r="CQ70" i="24" a="1"/>
  <c r="CY70" i="24" a="1"/>
  <c r="N70" i="24" a="1"/>
  <c r="V70" i="24" a="1"/>
  <c r="AD70" i="24" a="1"/>
  <c r="AL70" i="24" a="1"/>
  <c r="AT70" i="24" a="1"/>
  <c r="BB70" i="24" a="1"/>
  <c r="BJ70" i="24" a="1"/>
  <c r="BR70" i="24" a="1"/>
  <c r="BZ70" i="24" a="1"/>
  <c r="CH70" i="24" a="1"/>
  <c r="CP70" i="24" a="1"/>
  <c r="CX70" i="24" a="1"/>
  <c r="I70" i="24" a="1"/>
  <c r="Q70" i="24" a="1"/>
  <c r="Y70" i="24" a="1"/>
  <c r="AG70" i="24" a="1"/>
  <c r="AO70" i="24" a="1"/>
  <c r="AW70" i="24" a="1"/>
  <c r="BE70" i="24" a="1"/>
  <c r="BM70" i="24" a="1"/>
  <c r="BU70" i="24" a="1"/>
  <c r="CC70" i="24" a="1"/>
  <c r="CK70" i="24" a="1"/>
  <c r="CS70" i="24" a="1"/>
  <c r="H70" i="24" a="1"/>
  <c r="P70" i="24" a="1"/>
  <c r="X70" i="24" a="1"/>
  <c r="AF70" i="24" a="1"/>
  <c r="AN70" i="24" a="1"/>
  <c r="AV70" i="24" a="1"/>
  <c r="BD70" i="24" a="1"/>
  <c r="BL70" i="24" a="1"/>
  <c r="BT70" i="24" a="1"/>
  <c r="CB70" i="24" a="1"/>
  <c r="CJ70" i="24" a="1"/>
  <c r="CR70" i="24" a="1"/>
  <c r="K112" i="24" a="1"/>
  <c r="S112" i="24" a="1"/>
  <c r="AA112" i="24" a="1"/>
  <c r="AI112" i="24" a="1"/>
  <c r="AQ112" i="24" a="1"/>
  <c r="AY112" i="24" a="1"/>
  <c r="BG112" i="24" a="1"/>
  <c r="BO112" i="24" a="1"/>
  <c r="BW112" i="24" a="1"/>
  <c r="CE112" i="24" a="1"/>
  <c r="CM112" i="24" a="1"/>
  <c r="CU112" i="24" a="1"/>
  <c r="J112" i="24" a="1"/>
  <c r="R112" i="24" a="1"/>
  <c r="Z112" i="24" a="1"/>
  <c r="AH112" i="24" a="1"/>
  <c r="AP112" i="24" a="1"/>
  <c r="AX112" i="24" a="1"/>
  <c r="BF112" i="24" a="1"/>
  <c r="BN112" i="24" a="1"/>
  <c r="BV112" i="24" a="1"/>
  <c r="CD112" i="24" a="1"/>
  <c r="CL112" i="24" a="1"/>
  <c r="CT112" i="24" a="1"/>
  <c r="M112" i="24" a="1"/>
  <c r="U112" i="24" a="1"/>
  <c r="AC112" i="24" a="1"/>
  <c r="AK112" i="24" a="1"/>
  <c r="AS112" i="24" a="1"/>
  <c r="BA112" i="24" a="1"/>
  <c r="BI112" i="24" a="1"/>
  <c r="BQ112" i="24" a="1"/>
  <c r="BY112" i="24" a="1"/>
  <c r="CG112" i="24" a="1"/>
  <c r="CO112" i="24" a="1"/>
  <c r="CW112" i="24" a="1"/>
  <c r="L112" i="24" a="1"/>
  <c r="T112" i="24" a="1"/>
  <c r="AB112" i="24" a="1"/>
  <c r="AJ112" i="24" a="1"/>
  <c r="AR112" i="24" a="1"/>
  <c r="AZ112" i="24" a="1"/>
  <c r="BH112" i="24" a="1"/>
  <c r="BP112" i="24" a="1"/>
  <c r="BX112" i="24" a="1"/>
  <c r="CF112" i="24" a="1"/>
  <c r="CN112" i="24" a="1"/>
  <c r="CV112" i="24" a="1"/>
  <c r="O112" i="24" a="1"/>
  <c r="W112" i="24" a="1"/>
  <c r="AE112" i="24" a="1"/>
  <c r="AM112" i="24" a="1"/>
  <c r="AU112" i="24" a="1"/>
  <c r="BC112" i="24" a="1"/>
  <c r="BK112" i="24" a="1"/>
  <c r="BS112" i="24" a="1"/>
  <c r="CA112" i="24" a="1"/>
  <c r="CI112" i="24" a="1"/>
  <c r="CQ112" i="24" a="1"/>
  <c r="CY112" i="24" a="1"/>
  <c r="N112" i="24" a="1"/>
  <c r="V112" i="24" a="1"/>
  <c r="AD112" i="24" a="1"/>
  <c r="AL112" i="24" a="1"/>
  <c r="AT112" i="24" a="1"/>
  <c r="BB112" i="24" a="1"/>
  <c r="BJ112" i="24" a="1"/>
  <c r="BR112" i="24" a="1"/>
  <c r="BZ112" i="24" a="1"/>
  <c r="CH112" i="24" a="1"/>
  <c r="CP112" i="24" a="1"/>
  <c r="CX112" i="24" a="1"/>
  <c r="I112" i="24" a="1"/>
  <c r="Q112" i="24" a="1"/>
  <c r="Y112" i="24" a="1"/>
  <c r="AG112" i="24" a="1"/>
  <c r="AO112" i="24" a="1"/>
  <c r="AW112" i="24" a="1"/>
  <c r="BE112" i="24" a="1"/>
  <c r="BM112" i="24" a="1"/>
  <c r="BU112" i="24" a="1"/>
  <c r="CC112" i="24" a="1"/>
  <c r="CK112" i="24" a="1"/>
  <c r="CS112" i="24" a="1"/>
  <c r="H112" i="24" a="1"/>
  <c r="P112" i="24" a="1"/>
  <c r="X112" i="24" a="1"/>
  <c r="AF112" i="24" a="1"/>
  <c r="AN112" i="24" a="1"/>
  <c r="AV112" i="24" a="1"/>
  <c r="BD112" i="24" a="1"/>
  <c r="BL112" i="24" a="1"/>
  <c r="BT112" i="24" a="1"/>
  <c r="CB112" i="24" a="1"/>
  <c r="CJ112" i="24" a="1"/>
  <c r="CR112" i="24" a="1"/>
  <c r="K144" i="24" a="1"/>
  <c r="AI144" i="24" a="1"/>
  <c r="BG144" i="24" a="1"/>
  <c r="CC144" i="24" a="1"/>
  <c r="H144" i="24" a="1"/>
  <c r="P144" i="24" a="1"/>
  <c r="X144" i="24" a="1"/>
  <c r="AF144" i="24" a="1"/>
  <c r="AN144" i="24" a="1"/>
  <c r="AV144" i="24" a="1"/>
  <c r="BD144" i="24" a="1"/>
  <c r="BL144" i="24" a="1"/>
  <c r="BT144" i="24" a="1"/>
  <c r="CB144" i="24" a="1"/>
  <c r="CL144" i="24" a="1"/>
  <c r="CT144" i="24" a="1"/>
  <c r="O144" i="24" a="1"/>
  <c r="AM144" i="24" a="1"/>
  <c r="BK144" i="24" a="1"/>
  <c r="CK144" i="24" a="1"/>
  <c r="S144" i="24" a="1"/>
  <c r="AQ144" i="24" a="1"/>
  <c r="BO144" i="24" a="1"/>
  <c r="CM144" i="24" a="1"/>
  <c r="Q144" i="24" a="1"/>
  <c r="AO144" i="24" a="1"/>
  <c r="BM144" i="24" a="1"/>
  <c r="CI144" i="24" a="1"/>
  <c r="J144" i="24" a="1"/>
  <c r="R144" i="24" a="1"/>
  <c r="Z144" i="24" a="1"/>
  <c r="AH144" i="24" a="1"/>
  <c r="AP144" i="24" a="1"/>
  <c r="AX144" i="24" a="1"/>
  <c r="BF144" i="24" a="1"/>
  <c r="BN144" i="24" a="1"/>
  <c r="BV144" i="24" a="1"/>
  <c r="CD144" i="24" a="1"/>
  <c r="CN144" i="24" a="1"/>
  <c r="CV144" i="24" a="1"/>
  <c r="U144" i="24" a="1"/>
  <c r="AU144" i="24" a="1"/>
  <c r="BS144" i="24" a="1"/>
  <c r="CQ144" i="24" a="1"/>
  <c r="Y144" i="24" a="1"/>
  <c r="AW144" i="24" a="1"/>
  <c r="BU144" i="24" a="1"/>
  <c r="CS144" i="24" a="1"/>
  <c r="W144" i="24" a="1"/>
  <c r="AS144" i="24" a="1"/>
  <c r="BQ144" i="24" a="1"/>
  <c r="CO144" i="24" a="1"/>
  <c r="L144" i="24" a="1"/>
  <c r="T144" i="24" a="1"/>
  <c r="AB144" i="24" a="1"/>
  <c r="AJ144" i="24" a="1"/>
  <c r="AR144" i="24" a="1"/>
  <c r="AZ144" i="24" a="1"/>
  <c r="BH144" i="24" a="1"/>
  <c r="BP144" i="24" a="1"/>
  <c r="BX144" i="24" a="1"/>
  <c r="CH144" i="24" a="1"/>
  <c r="CP144" i="24" a="1"/>
  <c r="CX144" i="24" a="1"/>
  <c r="AA144" i="24" a="1"/>
  <c r="BA144" i="24" a="1"/>
  <c r="BY144" i="24" a="1"/>
  <c r="CW144" i="24" a="1"/>
  <c r="AE144" i="24" a="1"/>
  <c r="BC144" i="24" a="1"/>
  <c r="CA144" i="24" a="1"/>
  <c r="CY144" i="24" a="1"/>
  <c r="CF144" i="24" a="1"/>
  <c r="AC144" i="24" a="1"/>
  <c r="AY144" i="24" a="1"/>
  <c r="BW144" i="24" a="1"/>
  <c r="CU144" i="24" a="1"/>
  <c r="N144" i="24" a="1"/>
  <c r="V144" i="24" a="1"/>
  <c r="AD144" i="24" a="1"/>
  <c r="AL144" i="24" a="1"/>
  <c r="AT144" i="24" a="1"/>
  <c r="BB144" i="24" a="1"/>
  <c r="BJ144" i="24" a="1"/>
  <c r="BR144" i="24" a="1"/>
  <c r="BZ144" i="24" a="1"/>
  <c r="CJ144" i="24" a="1"/>
  <c r="CR144" i="24" a="1"/>
  <c r="I144" i="24" a="1"/>
  <c r="AG144" i="24" a="1"/>
  <c r="BE144" i="24" a="1"/>
  <c r="CE144" i="24" a="1"/>
  <c r="M144" i="24" a="1"/>
  <c r="AK144" i="24" a="1"/>
  <c r="BI144" i="24" a="1"/>
  <c r="CG144" i="24" a="1"/>
  <c r="N153" i="24" a="1"/>
  <c r="AD153" i="24" a="1"/>
  <c r="AT153" i="24" a="1"/>
  <c r="BJ153" i="24" a="1"/>
  <c r="BZ153" i="24" a="1"/>
  <c r="CP153" i="24" a="1"/>
  <c r="S153" i="24" a="1"/>
  <c r="AQ153" i="24" a="1"/>
  <c r="BO153" i="24" a="1"/>
  <c r="CK153" i="24" a="1"/>
  <c r="L153" i="24" a="1"/>
  <c r="AB153" i="24" a="1"/>
  <c r="AR153" i="24" a="1"/>
  <c r="BH153" i="24" a="1"/>
  <c r="BX153" i="24" a="1"/>
  <c r="CN153" i="24" a="1"/>
  <c r="Q153" i="24" a="1"/>
  <c r="AO153" i="24" a="1"/>
  <c r="BM153" i="24" a="1"/>
  <c r="CI153" i="24" a="1"/>
  <c r="O153" i="24" a="1"/>
  <c r="AM153" i="24" a="1"/>
  <c r="BK153" i="24" a="1"/>
  <c r="CM153" i="24" a="1"/>
  <c r="R153" i="24" a="1"/>
  <c r="AH153" i="24" a="1"/>
  <c r="AX153" i="24" a="1"/>
  <c r="BN153" i="24" a="1"/>
  <c r="CD153" i="24" a="1"/>
  <c r="CT153" i="24" a="1"/>
  <c r="Y153" i="24" a="1"/>
  <c r="AW153" i="24" a="1"/>
  <c r="BU153" i="24" a="1"/>
  <c r="CQ153" i="24" a="1"/>
  <c r="P153" i="24" a="1"/>
  <c r="AF153" i="24" a="1"/>
  <c r="AV153" i="24" a="1"/>
  <c r="BL153" i="24" a="1"/>
  <c r="CB153" i="24" a="1"/>
  <c r="CR153" i="24" a="1"/>
  <c r="W153" i="24" a="1"/>
  <c r="AU153" i="24" a="1"/>
  <c r="BQ153" i="24" a="1"/>
  <c r="CO153" i="24" a="1"/>
  <c r="U153" i="24" a="1"/>
  <c r="AS153" i="24" a="1"/>
  <c r="BS153" i="24" a="1"/>
  <c r="CS153" i="24" a="1"/>
  <c r="V153" i="24" a="1"/>
  <c r="AL153" i="24" a="1"/>
  <c r="BB153" i="24" a="1"/>
  <c r="BR153" i="24" a="1"/>
  <c r="CH153" i="24" a="1"/>
  <c r="CX153" i="24" a="1"/>
  <c r="AE153" i="24" a="1"/>
  <c r="BC153" i="24" a="1"/>
  <c r="BY153" i="24" a="1"/>
  <c r="CW153" i="24" a="1"/>
  <c r="T153" i="24" a="1"/>
  <c r="AJ153" i="24" a="1"/>
  <c r="AZ153" i="24" a="1"/>
  <c r="BP153" i="24" a="1"/>
  <c r="CF153" i="24" a="1"/>
  <c r="CV153" i="24" a="1"/>
  <c r="AC153" i="24" a="1"/>
  <c r="BA153" i="24" a="1"/>
  <c r="BW153" i="24" a="1"/>
  <c r="CU153" i="24" a="1"/>
  <c r="AA153" i="24" a="1"/>
  <c r="AY153" i="24" a="1"/>
  <c r="CA153" i="24" a="1"/>
  <c r="CY153" i="24" a="1"/>
  <c r="J153" i="24" a="1"/>
  <c r="Z153" i="24" a="1"/>
  <c r="AP153" i="24" a="1"/>
  <c r="BF153" i="24" a="1"/>
  <c r="BV153" i="24" a="1"/>
  <c r="CL153" i="24" a="1"/>
  <c r="M153" i="24" a="1"/>
  <c r="AK153" i="24" a="1"/>
  <c r="BI153" i="24" a="1"/>
  <c r="CE153" i="24" a="1"/>
  <c r="H153" i="24" a="1"/>
  <c r="X153" i="24" a="1"/>
  <c r="AN153" i="24" a="1"/>
  <c r="BD153" i="24" a="1"/>
  <c r="BT153" i="24" a="1"/>
  <c r="CJ153" i="24" a="1"/>
  <c r="K153" i="24" a="1"/>
  <c r="AI153" i="24" a="1"/>
  <c r="BG153" i="24" a="1"/>
  <c r="CC153" i="24" a="1"/>
  <c r="I153" i="24" a="1"/>
  <c r="AG153" i="24" a="1"/>
  <c r="BE153" i="24" a="1"/>
  <c r="CG153" i="24" a="1"/>
  <c r="N58" i="24" a="1"/>
  <c r="AD58" i="24" a="1"/>
  <c r="AT58" i="24" a="1"/>
  <c r="BJ58" i="24" a="1"/>
  <c r="BZ58" i="24" a="1"/>
  <c r="CP58" i="24" a="1"/>
  <c r="S58" i="24" a="1"/>
  <c r="AI58" i="24" a="1"/>
  <c r="AY58" i="24" a="1"/>
  <c r="BO58" i="24" a="1"/>
  <c r="CE58" i="24" a="1"/>
  <c r="CU58" i="24" a="1"/>
  <c r="V58" i="24" a="1"/>
  <c r="AL58" i="24" a="1"/>
  <c r="BB58" i="24" a="1"/>
  <c r="BR58" i="24" a="1"/>
  <c r="CH58" i="24" a="1"/>
  <c r="CX58" i="24" a="1"/>
  <c r="K58" i="24" a="1"/>
  <c r="AA58" i="24" a="1"/>
  <c r="AQ58" i="24" a="1"/>
  <c r="BG58" i="24" a="1"/>
  <c r="BW58" i="24" a="1"/>
  <c r="CM58" i="24" a="1"/>
  <c r="L58" i="24" a="1"/>
  <c r="AB58" i="24" a="1"/>
  <c r="AR58" i="24" a="1"/>
  <c r="BH58" i="24" a="1"/>
  <c r="BX58" i="24" a="1"/>
  <c r="CN58" i="24" a="1"/>
  <c r="O58" i="24" a="1"/>
  <c r="AE58" i="24" a="1"/>
  <c r="AU58" i="24" a="1"/>
  <c r="BK58" i="24" a="1"/>
  <c r="CA58" i="24" a="1"/>
  <c r="CQ58" i="24" a="1"/>
  <c r="X58" i="24" a="1"/>
  <c r="CJ58" i="24" a="1"/>
  <c r="BQ58" i="24" a="1"/>
  <c r="AC58" i="24" a="1"/>
  <c r="CO58" i="24" a="1"/>
  <c r="BL58" i="24" a="1"/>
  <c r="Q58" i="24" a="1"/>
  <c r="AG58" i="24" a="1"/>
  <c r="AW58" i="24" a="1"/>
  <c r="BM58" i="24" a="1"/>
  <c r="CC58" i="24" a="1"/>
  <c r="CS58" i="24" a="1"/>
  <c r="R58" i="24" a="1"/>
  <c r="AH58" i="24" a="1"/>
  <c r="AX58" i="24" a="1"/>
  <c r="BN58" i="24" a="1"/>
  <c r="CD58" i="24" a="1"/>
  <c r="CT58" i="24" a="1"/>
  <c r="AS58" i="24" a="1"/>
  <c r="P58" i="24" a="1"/>
  <c r="CB58" i="24" a="1"/>
  <c r="AN58" i="24" a="1"/>
  <c r="BA58" i="24" a="1"/>
  <c r="AF58" i="24" a="1"/>
  <c r="T58" i="24" a="1"/>
  <c r="AJ58" i="24" a="1"/>
  <c r="AZ58" i="24" a="1"/>
  <c r="BP58" i="24" a="1"/>
  <c r="CF58" i="24" a="1"/>
  <c r="CV58" i="24" a="1"/>
  <c r="W58" i="24" a="1"/>
  <c r="AM58" i="24" a="1"/>
  <c r="BC58" i="24" a="1"/>
  <c r="BS58" i="24" a="1"/>
  <c r="CI58" i="24" a="1"/>
  <c r="CY58" i="24" a="1"/>
  <c r="BD58" i="24" a="1"/>
  <c r="AK58" i="24" a="1"/>
  <c r="CW58" i="24" a="1"/>
  <c r="BI58" i="24" a="1"/>
  <c r="CR58" i="24" a="1"/>
  <c r="CG58" i="24" a="1"/>
  <c r="I58" i="24" a="1"/>
  <c r="Y58" i="24" a="1"/>
  <c r="AO58" i="24" a="1"/>
  <c r="BE58" i="24" a="1"/>
  <c r="BU58" i="24" a="1"/>
  <c r="CK58" i="24" a="1"/>
  <c r="J58" i="24" a="1"/>
  <c r="Z58" i="24" a="1"/>
  <c r="AP58" i="24" a="1"/>
  <c r="BF58" i="24" a="1"/>
  <c r="BV58" i="24" a="1"/>
  <c r="CL58" i="24" a="1"/>
  <c r="M58" i="24" a="1"/>
  <c r="BY58" i="24" a="1"/>
  <c r="AV58" i="24" a="1"/>
  <c r="H58" i="24" a="1"/>
  <c r="BT58" i="24" a="1"/>
  <c r="U58" i="24" a="1"/>
  <c r="N60" i="24" a="1"/>
  <c r="AD60" i="24" a="1"/>
  <c r="AT60" i="24" a="1"/>
  <c r="BJ60" i="24" a="1"/>
  <c r="BZ60" i="24" a="1"/>
  <c r="CP60" i="24" a="1"/>
  <c r="S60" i="24" a="1"/>
  <c r="AI60" i="24" a="1"/>
  <c r="AY60" i="24" a="1"/>
  <c r="BO60" i="24" a="1"/>
  <c r="CE60" i="24" a="1"/>
  <c r="CU60" i="24" a="1"/>
  <c r="V60" i="24" a="1"/>
  <c r="AL60" i="24" a="1"/>
  <c r="BB60" i="24" a="1"/>
  <c r="BR60" i="24" a="1"/>
  <c r="CH60" i="24" a="1"/>
  <c r="CX60" i="24" a="1"/>
  <c r="K60" i="24" a="1"/>
  <c r="AA60" i="24" a="1"/>
  <c r="AQ60" i="24" a="1"/>
  <c r="BG60" i="24" a="1"/>
  <c r="BW60" i="24" a="1"/>
  <c r="CM60" i="24" a="1"/>
  <c r="Q60" i="24" a="1"/>
  <c r="AG60" i="24" a="1"/>
  <c r="AW60" i="24" a="1"/>
  <c r="BM60" i="24" a="1"/>
  <c r="CC60" i="24" a="1"/>
  <c r="CS60" i="24" a="1"/>
  <c r="R60" i="24" a="1"/>
  <c r="AH60" i="24" a="1"/>
  <c r="AX60" i="24" a="1"/>
  <c r="BN60" i="24" a="1"/>
  <c r="CD60" i="24" a="1"/>
  <c r="CT60" i="24" a="1"/>
  <c r="AS60" i="24" a="1"/>
  <c r="P60" i="24" a="1"/>
  <c r="CB60" i="24" a="1"/>
  <c r="AN60" i="24" a="1"/>
  <c r="AF60" i="24" a="1"/>
  <c r="BL60" i="24" a="1"/>
  <c r="T60" i="24" a="1"/>
  <c r="AJ60" i="24" a="1"/>
  <c r="AZ60" i="24" a="1"/>
  <c r="BP60" i="24" a="1"/>
  <c r="CF60" i="24" a="1"/>
  <c r="CV60" i="24" a="1"/>
  <c r="W60" i="24" a="1"/>
  <c r="AM60" i="24" a="1"/>
  <c r="BC60" i="24" a="1"/>
  <c r="BS60" i="24" a="1"/>
  <c r="CI60" i="24" a="1"/>
  <c r="CY60" i="24" a="1"/>
  <c r="BD60" i="24" a="1"/>
  <c r="AK60" i="24" a="1"/>
  <c r="CW60" i="24" a="1"/>
  <c r="BI60" i="24" a="1"/>
  <c r="CG60" i="24" a="1"/>
  <c r="U60" i="24" a="1"/>
  <c r="I60" i="24" a="1"/>
  <c r="Y60" i="24" a="1"/>
  <c r="AO60" i="24" a="1"/>
  <c r="BE60" i="24" a="1"/>
  <c r="BU60" i="24" a="1"/>
  <c r="CK60" i="24" a="1"/>
  <c r="J60" i="24" a="1"/>
  <c r="Z60" i="24" a="1"/>
  <c r="AP60" i="24" a="1"/>
  <c r="BF60" i="24" a="1"/>
  <c r="BV60" i="24" a="1"/>
  <c r="CL60" i="24" a="1"/>
  <c r="M60" i="24" a="1"/>
  <c r="BY60" i="24" a="1"/>
  <c r="AV60" i="24" a="1"/>
  <c r="H60" i="24" a="1"/>
  <c r="BT60" i="24" a="1"/>
  <c r="BA60" i="24" a="1"/>
  <c r="L60" i="24" a="1"/>
  <c r="AB60" i="24" a="1"/>
  <c r="AR60" i="24" a="1"/>
  <c r="BH60" i="24" a="1"/>
  <c r="BX60" i="24" a="1"/>
  <c r="CN60" i="24" a="1"/>
  <c r="O60" i="24" a="1"/>
  <c r="AE60" i="24" a="1"/>
  <c r="AU60" i="24" a="1"/>
  <c r="BK60" i="24" a="1"/>
  <c r="CA60" i="24" a="1"/>
  <c r="CQ60" i="24" a="1"/>
  <c r="X60" i="24" a="1"/>
  <c r="CJ60" i="24" a="1"/>
  <c r="BQ60" i="24" a="1"/>
  <c r="AC60" i="24" a="1"/>
  <c r="CO60" i="24" a="1"/>
  <c r="CR60" i="24" a="1"/>
  <c r="AQ37" i="24" a="1"/>
  <c r="CU37" i="24" a="1"/>
  <c r="N37" i="24" a="1"/>
  <c r="V37" i="24" a="1"/>
  <c r="AD37" i="24" a="1"/>
  <c r="AL37" i="24" a="1"/>
  <c r="AT37" i="24" a="1"/>
  <c r="BB37" i="24" a="1"/>
  <c r="BJ37" i="24" a="1"/>
  <c r="BR37" i="24" a="1"/>
  <c r="BZ37" i="24" a="1"/>
  <c r="CK37" i="24" a="1"/>
  <c r="I37" i="24" a="1"/>
  <c r="Y37" i="24" a="1"/>
  <c r="AO37" i="24" a="1"/>
  <c r="BE37" i="24" a="1"/>
  <c r="BU37" i="24" a="1"/>
  <c r="CI37" i="24" a="1"/>
  <c r="CY37" i="24" a="1"/>
  <c r="CT37" i="24" a="1"/>
  <c r="BG37" i="24" a="1"/>
  <c r="H37" i="24" a="1"/>
  <c r="P37" i="24" a="1"/>
  <c r="X37" i="24" a="1"/>
  <c r="AF37" i="24" a="1"/>
  <c r="AN37" i="24" a="1"/>
  <c r="AV37" i="24" a="1"/>
  <c r="BD37" i="24" a="1"/>
  <c r="BL37" i="24" a="1"/>
  <c r="BT37" i="24" a="1"/>
  <c r="CB37" i="24" a="1"/>
  <c r="CP37" i="24" a="1"/>
  <c r="M37" i="24" a="1"/>
  <c r="AC37" i="24" a="1"/>
  <c r="AS37" i="24" a="1"/>
  <c r="BI37" i="24" a="1"/>
  <c r="BY37" i="24" a="1"/>
  <c r="CN37" i="24" a="1"/>
  <c r="CG37" i="24" a="1"/>
  <c r="CW37" i="24" a="1"/>
  <c r="K37" i="24" a="1"/>
  <c r="BW37" i="24" a="1"/>
  <c r="J37" i="24" a="1"/>
  <c r="R37" i="24" a="1"/>
  <c r="Z37" i="24" a="1"/>
  <c r="AH37" i="24" a="1"/>
  <c r="AP37" i="24" a="1"/>
  <c r="AX37" i="24" a="1"/>
  <c r="BF37" i="24" a="1"/>
  <c r="BN37" i="24" a="1"/>
  <c r="BV37" i="24" a="1"/>
  <c r="CD37" i="24" a="1"/>
  <c r="CS37" i="24" a="1"/>
  <c r="Q37" i="24" a="1"/>
  <c r="AG37" i="24" a="1"/>
  <c r="AW37" i="24" a="1"/>
  <c r="BM37" i="24" a="1"/>
  <c r="CC37" i="24" a="1"/>
  <c r="CQ37" i="24" a="1"/>
  <c r="CL37" i="24" a="1"/>
  <c r="AA37" i="24" a="1"/>
  <c r="CJ37" i="24" a="1"/>
  <c r="L37" i="24" a="1"/>
  <c r="T37" i="24" a="1"/>
  <c r="AB37" i="24" a="1"/>
  <c r="AJ37" i="24" a="1"/>
  <c r="AR37" i="24" a="1"/>
  <c r="AZ37" i="24" a="1"/>
  <c r="BH37" i="24" a="1"/>
  <c r="BP37" i="24" a="1"/>
  <c r="BX37" i="24" a="1"/>
  <c r="CH37" i="24" a="1"/>
  <c r="CX37" i="24" a="1"/>
  <c r="U37" i="24" a="1"/>
  <c r="AK37" i="24" a="1"/>
  <c r="BA37" i="24" a="1"/>
  <c r="BQ37" i="24" a="1"/>
  <c r="CF37" i="24" a="1"/>
  <c r="CV37" i="24" a="1"/>
  <c r="CO37" i="24" a="1"/>
  <c r="O37" i="24" a="1"/>
  <c r="CA37" i="24" a="1"/>
  <c r="AY37" i="24" a="1"/>
  <c r="BS37" i="24" a="1"/>
  <c r="AE37" i="24" a="1"/>
  <c r="CM37" i="24" a="1"/>
  <c r="BO37" i="24" a="1"/>
  <c r="W37" i="24" a="1"/>
  <c r="AU37" i="24" a="1"/>
  <c r="S37" i="24" a="1"/>
  <c r="CE37" i="24" a="1"/>
  <c r="AM37" i="24" a="1"/>
  <c r="BK37" i="24" a="1"/>
  <c r="AI37" i="24" a="1"/>
  <c r="BC37" i="24" a="1"/>
  <c r="CR37" i="24" a="1"/>
  <c r="J101" i="24" a="1"/>
  <c r="Z101" i="24" a="1"/>
  <c r="AP101" i="24" a="1"/>
  <c r="BF101" i="24" a="1"/>
  <c r="BV101" i="24" a="1"/>
  <c r="CL101" i="24" a="1"/>
  <c r="H101" i="24" a="1"/>
  <c r="X101" i="24" a="1"/>
  <c r="AN101" i="24" a="1"/>
  <c r="BD101" i="24" a="1"/>
  <c r="BT101" i="24" a="1"/>
  <c r="CJ101" i="24" a="1"/>
  <c r="K101" i="24" a="1"/>
  <c r="AA101" i="24" a="1"/>
  <c r="AQ101" i="24" a="1"/>
  <c r="BG101" i="24" a="1"/>
  <c r="BW101" i="24" a="1"/>
  <c r="CM101" i="24" a="1"/>
  <c r="L101" i="24" a="1"/>
  <c r="BX101" i="24" a="1"/>
  <c r="BE101" i="24" a="1"/>
  <c r="Q101" i="24" a="1"/>
  <c r="CC101" i="24" a="1"/>
  <c r="T101" i="24" a="1"/>
  <c r="O101" i="24" a="1"/>
  <c r="AE101" i="24" a="1"/>
  <c r="AU101" i="24" a="1"/>
  <c r="BK101" i="24" a="1"/>
  <c r="CA101" i="24" a="1"/>
  <c r="CQ101" i="24" a="1"/>
  <c r="M101" i="24" a="1"/>
  <c r="AC101" i="24" a="1"/>
  <c r="AS101" i="24" a="1"/>
  <c r="BI101" i="24" a="1"/>
  <c r="BY101" i="24" a="1"/>
  <c r="CO101" i="24" a="1"/>
  <c r="N101" i="24" a="1"/>
  <c r="AD101" i="24" a="1"/>
  <c r="AT101" i="24" a="1"/>
  <c r="BJ101" i="24" a="1"/>
  <c r="BZ101" i="24" a="1"/>
  <c r="CP101" i="24" a="1"/>
  <c r="AG101" i="24" a="1"/>
  <c r="CS101" i="24" a="1"/>
  <c r="BP101" i="24" a="1"/>
  <c r="AB101" i="24" a="1"/>
  <c r="CN101" i="24" a="1"/>
  <c r="BU101" i="24" a="1"/>
  <c r="R101" i="24" a="1"/>
  <c r="AH101" i="24" a="1"/>
  <c r="AX101" i="24" a="1"/>
  <c r="BN101" i="24" a="1"/>
  <c r="CD101" i="24" a="1"/>
  <c r="CT101" i="24" a="1"/>
  <c r="P101" i="24" a="1"/>
  <c r="AF101" i="24" a="1"/>
  <c r="AV101" i="24" a="1"/>
  <c r="BL101" i="24" a="1"/>
  <c r="CB101" i="24" a="1"/>
  <c r="CR101" i="24" a="1"/>
  <c r="S101" i="24" a="1"/>
  <c r="AI101" i="24" a="1"/>
  <c r="AY101" i="24" a="1"/>
  <c r="BO101" i="24" a="1"/>
  <c r="CE101" i="24" a="1"/>
  <c r="CU101" i="24" a="1"/>
  <c r="AR101" i="24" a="1"/>
  <c r="Y101" i="24" a="1"/>
  <c r="CK101" i="24" a="1"/>
  <c r="AW101" i="24" a="1"/>
  <c r="I101" i="24" a="1"/>
  <c r="AO101" i="24" a="1"/>
  <c r="W101" i="24" a="1"/>
  <c r="AM101" i="24" a="1"/>
  <c r="BC101" i="24" a="1"/>
  <c r="BS101" i="24" a="1"/>
  <c r="CI101" i="24" a="1"/>
  <c r="CY101" i="24" a="1"/>
  <c r="U101" i="24" a="1"/>
  <c r="AK101" i="24" a="1"/>
  <c r="BA101" i="24" a="1"/>
  <c r="BQ101" i="24" a="1"/>
  <c r="CG101" i="24" a="1"/>
  <c r="CW101" i="24" a="1"/>
  <c r="V101" i="24" a="1"/>
  <c r="AL101" i="24" a="1"/>
  <c r="BB101" i="24" a="1"/>
  <c r="BR101" i="24" a="1"/>
  <c r="CH101" i="24" a="1"/>
  <c r="CX101" i="24" a="1"/>
  <c r="BM101" i="24" a="1"/>
  <c r="AJ101" i="24" a="1"/>
  <c r="CV101" i="24" a="1"/>
  <c r="BH101" i="24" a="1"/>
  <c r="AZ101" i="24" a="1"/>
  <c r="CF101" i="24" a="1"/>
  <c r="W20" i="24" a="1"/>
  <c r="AM20" i="24" a="1"/>
  <c r="BC20" i="24" a="1"/>
  <c r="BS20" i="24" a="1"/>
  <c r="CI20" i="24" a="1"/>
  <c r="CY20" i="24" a="1"/>
  <c r="U20" i="24" a="1"/>
  <c r="AK20" i="24" a="1"/>
  <c r="BA20" i="24" a="1"/>
  <c r="BQ20" i="24" a="1"/>
  <c r="CG20" i="24" a="1"/>
  <c r="CW20" i="24" a="1"/>
  <c r="V20" i="24" a="1"/>
  <c r="AL20" i="24" a="1"/>
  <c r="BB20" i="24" a="1"/>
  <c r="BR20" i="24" a="1"/>
  <c r="CH20" i="24" a="1"/>
  <c r="CX20" i="24" a="1"/>
  <c r="BH20" i="24" a="1"/>
  <c r="T20" i="24" a="1"/>
  <c r="CF20" i="24" a="1"/>
  <c r="BM20" i="24" a="1"/>
  <c r="CK20" i="24" a="1"/>
  <c r="J20" i="24" a="1"/>
  <c r="Z20" i="24" a="1"/>
  <c r="AP20" i="24" a="1"/>
  <c r="BF20" i="24" a="1"/>
  <c r="BV20" i="24" a="1"/>
  <c r="CL20" i="24" a="1"/>
  <c r="H20" i="24" a="1"/>
  <c r="X20" i="24" a="1"/>
  <c r="AN20" i="24" a="1"/>
  <c r="BD20" i="24" a="1"/>
  <c r="BT20" i="24" a="1"/>
  <c r="CJ20" i="24" a="1"/>
  <c r="K20" i="24" a="1"/>
  <c r="AA20" i="24" a="1"/>
  <c r="AQ20" i="24" a="1"/>
  <c r="BG20" i="24" a="1"/>
  <c r="BW20" i="24" a="1"/>
  <c r="CM20" i="24" a="1"/>
  <c r="Q20" i="24" a="1"/>
  <c r="CC20" i="24" a="1"/>
  <c r="AO20" i="24" a="1"/>
  <c r="L20" i="24" a="1"/>
  <c r="BX20" i="24" a="1"/>
  <c r="BE20" i="24" a="1"/>
  <c r="O20" i="24" a="1"/>
  <c r="AE20" i="24" a="1"/>
  <c r="AU20" i="24" a="1"/>
  <c r="BK20" i="24" a="1"/>
  <c r="CA20" i="24" a="1"/>
  <c r="CQ20" i="24" a="1"/>
  <c r="M20" i="24" a="1"/>
  <c r="AC20" i="24" a="1"/>
  <c r="AS20" i="24" a="1"/>
  <c r="BI20" i="24" a="1"/>
  <c r="BY20" i="24" a="1"/>
  <c r="CO20" i="24" a="1"/>
  <c r="N20" i="24" a="1"/>
  <c r="AD20" i="24" a="1"/>
  <c r="AT20" i="24" a="1"/>
  <c r="BJ20" i="24" a="1"/>
  <c r="BZ20" i="24" a="1"/>
  <c r="CP20" i="24" a="1"/>
  <c r="AB20" i="24" a="1"/>
  <c r="CN20" i="24" a="1"/>
  <c r="AZ20" i="24" a="1"/>
  <c r="AG20" i="24" a="1"/>
  <c r="CS20" i="24" a="1"/>
  <c r="CV20" i="24" a="1"/>
  <c r="R20" i="24" a="1"/>
  <c r="AH20" i="24" a="1"/>
  <c r="AX20" i="24" a="1"/>
  <c r="BN20" i="24" a="1"/>
  <c r="CD20" i="24" a="1"/>
  <c r="CT20" i="24" a="1"/>
  <c r="P20" i="24" a="1"/>
  <c r="AF20" i="24" a="1"/>
  <c r="AV20" i="24" a="1"/>
  <c r="BL20" i="24" a="1"/>
  <c r="CB20" i="24" a="1"/>
  <c r="CR20" i="24" a="1"/>
  <c r="S20" i="24" a="1"/>
  <c r="AI20" i="24" a="1"/>
  <c r="AY20" i="24" a="1"/>
  <c r="BO20" i="24" a="1"/>
  <c r="CE20" i="24" a="1"/>
  <c r="CU20" i="24" a="1"/>
  <c r="AW20" i="24" a="1"/>
  <c r="I20" i="24" a="1"/>
  <c r="BU20" i="24" a="1"/>
  <c r="AR20" i="24" a="1"/>
  <c r="AJ20" i="24" a="1"/>
  <c r="Y20" i="24" a="1"/>
  <c r="BP20" i="24" a="1"/>
  <c r="N27" i="24" a="1"/>
  <c r="AD27" i="24" a="1"/>
  <c r="AT27" i="24" a="1"/>
  <c r="BJ27" i="24" a="1"/>
  <c r="BZ27" i="24" a="1"/>
  <c r="CP27" i="24" a="1"/>
  <c r="O27" i="24" a="1"/>
  <c r="AE27" i="24" a="1"/>
  <c r="AU27" i="24" a="1"/>
  <c r="BK27" i="24" a="1"/>
  <c r="CA27" i="24" a="1"/>
  <c r="CQ27" i="24" a="1"/>
  <c r="L27" i="24" a="1"/>
  <c r="AB27" i="24" a="1"/>
  <c r="AR27" i="24" a="1"/>
  <c r="BH27" i="24" a="1"/>
  <c r="BX27" i="24" a="1"/>
  <c r="CN27" i="24" a="1"/>
  <c r="Y27" i="24" a="1"/>
  <c r="CK27" i="24" a="1"/>
  <c r="BI27" i="24" a="1"/>
  <c r="AG27" i="24" a="1"/>
  <c r="CS27" i="24" a="1"/>
  <c r="AK27" i="24" a="1"/>
  <c r="R27" i="24" a="1"/>
  <c r="AH27" i="24" a="1"/>
  <c r="AX27" i="24" a="1"/>
  <c r="BN27" i="24" a="1"/>
  <c r="CD27" i="24" a="1"/>
  <c r="CT27" i="24" a="1"/>
  <c r="S27" i="24" a="1"/>
  <c r="AI27" i="24" a="1"/>
  <c r="AY27" i="24" a="1"/>
  <c r="BO27" i="24" a="1"/>
  <c r="CE27" i="24" a="1"/>
  <c r="CU27" i="24" a="1"/>
  <c r="P27" i="24" a="1"/>
  <c r="AF27" i="24" a="1"/>
  <c r="AV27" i="24" a="1"/>
  <c r="BL27" i="24" a="1"/>
  <c r="CB27" i="24" a="1"/>
  <c r="CR27" i="24" a="1"/>
  <c r="AO27" i="24" a="1"/>
  <c r="M27" i="24" a="1"/>
  <c r="BY27" i="24" a="1"/>
  <c r="AW27" i="24" a="1"/>
  <c r="CW27" i="24" a="1"/>
  <c r="V27" i="24" a="1"/>
  <c r="AL27" i="24" a="1"/>
  <c r="BB27" i="24" a="1"/>
  <c r="BR27" i="24" a="1"/>
  <c r="CH27" i="24" a="1"/>
  <c r="CX27" i="24" a="1"/>
  <c r="W27" i="24" a="1"/>
  <c r="AM27" i="24" a="1"/>
  <c r="BC27" i="24" a="1"/>
  <c r="BS27" i="24" a="1"/>
  <c r="CI27" i="24" a="1"/>
  <c r="CY27" i="24" a="1"/>
  <c r="T27" i="24" a="1"/>
  <c r="AJ27" i="24" a="1"/>
  <c r="AZ27" i="24" a="1"/>
  <c r="BP27" i="24" a="1"/>
  <c r="CF27" i="24" a="1"/>
  <c r="CV27" i="24" a="1"/>
  <c r="BE27" i="24" a="1"/>
  <c r="AC27" i="24" a="1"/>
  <c r="CO27" i="24" a="1"/>
  <c r="BM27" i="24" a="1"/>
  <c r="J27" i="24" a="1"/>
  <c r="Z27" i="24" a="1"/>
  <c r="AP27" i="24" a="1"/>
  <c r="BF27" i="24" a="1"/>
  <c r="BV27" i="24" a="1"/>
  <c r="CL27" i="24" a="1"/>
  <c r="K27" i="24" a="1"/>
  <c r="AA27" i="24" a="1"/>
  <c r="AQ27" i="24" a="1"/>
  <c r="BG27" i="24" a="1"/>
  <c r="BW27" i="24" a="1"/>
  <c r="CM27" i="24" a="1"/>
  <c r="H27" i="24" a="1"/>
  <c r="X27" i="24" a="1"/>
  <c r="AN27" i="24" a="1"/>
  <c r="BD27" i="24" a="1"/>
  <c r="BT27" i="24" a="1"/>
  <c r="CJ27" i="24" a="1"/>
  <c r="I27" i="24" a="1"/>
  <c r="BU27" i="24" a="1"/>
  <c r="AS27" i="24" a="1"/>
  <c r="Q27" i="24" a="1"/>
  <c r="CC27" i="24" a="1"/>
  <c r="U27" i="24" a="1"/>
  <c r="CG27" i="24" a="1"/>
  <c r="BA27" i="24" a="1"/>
  <c r="BQ27" i="24" a="1"/>
  <c r="J91" i="24" a="1"/>
  <c r="Z91" i="24" a="1"/>
  <c r="AP91" i="24" a="1"/>
  <c r="BF91" i="24" a="1"/>
  <c r="BV91" i="24" a="1"/>
  <c r="CL91" i="24" a="1"/>
  <c r="H91" i="24" a="1"/>
  <c r="X91" i="24" a="1"/>
  <c r="AN91" i="24" a="1"/>
  <c r="BD91" i="24" a="1"/>
  <c r="BT91" i="24" a="1"/>
  <c r="CJ91" i="24" a="1"/>
  <c r="K91" i="24" a="1"/>
  <c r="AA91" i="24" a="1"/>
  <c r="AQ91" i="24" a="1"/>
  <c r="BG91" i="24" a="1"/>
  <c r="BW91" i="24" a="1"/>
  <c r="CM91" i="24" a="1"/>
  <c r="L91" i="24" a="1"/>
  <c r="BX91" i="24" a="1"/>
  <c r="BE91" i="24" a="1"/>
  <c r="Q91" i="24" a="1"/>
  <c r="CC91" i="24" a="1"/>
  <c r="CF91" i="24" a="1"/>
  <c r="O91" i="24" a="1"/>
  <c r="AE91" i="24" a="1"/>
  <c r="AU91" i="24" a="1"/>
  <c r="BK91" i="24" a="1"/>
  <c r="CA91" i="24" a="1"/>
  <c r="CQ91" i="24" a="1"/>
  <c r="M91" i="24" a="1"/>
  <c r="AC91" i="24" a="1"/>
  <c r="AS91" i="24" a="1"/>
  <c r="BI91" i="24" a="1"/>
  <c r="BY91" i="24" a="1"/>
  <c r="CO91" i="24" a="1"/>
  <c r="N91" i="24" a="1"/>
  <c r="AD91" i="24" a="1"/>
  <c r="AT91" i="24" a="1"/>
  <c r="BJ91" i="24" a="1"/>
  <c r="BZ91" i="24" a="1"/>
  <c r="CP91" i="24" a="1"/>
  <c r="AG91" i="24" a="1"/>
  <c r="CS91" i="24" a="1"/>
  <c r="BP91" i="24" a="1"/>
  <c r="AB91" i="24" a="1"/>
  <c r="CN91" i="24" a="1"/>
  <c r="I91" i="24" a="1"/>
  <c r="R91" i="24" a="1"/>
  <c r="AH91" i="24" a="1"/>
  <c r="AX91" i="24" a="1"/>
  <c r="BN91" i="24" a="1"/>
  <c r="CD91" i="24" a="1"/>
  <c r="CT91" i="24" a="1"/>
  <c r="P91" i="24" a="1"/>
  <c r="AF91" i="24" a="1"/>
  <c r="AV91" i="24" a="1"/>
  <c r="BL91" i="24" a="1"/>
  <c r="CB91" i="24" a="1"/>
  <c r="CR91" i="24" a="1"/>
  <c r="S91" i="24" a="1"/>
  <c r="AI91" i="24" a="1"/>
  <c r="AY91" i="24" a="1"/>
  <c r="BO91" i="24" a="1"/>
  <c r="CE91" i="24" a="1"/>
  <c r="CU91" i="24" a="1"/>
  <c r="AR91" i="24" a="1"/>
  <c r="Y91" i="24" a="1"/>
  <c r="CK91" i="24" a="1"/>
  <c r="AW91" i="24" a="1"/>
  <c r="BU91" i="24" a="1"/>
  <c r="AZ91" i="24" a="1"/>
  <c r="W91" i="24" a="1"/>
  <c r="AM91" i="24" a="1"/>
  <c r="BC91" i="24" a="1"/>
  <c r="BS91" i="24" a="1"/>
  <c r="CI91" i="24" a="1"/>
  <c r="CY91" i="24" a="1"/>
  <c r="U91" i="24" a="1"/>
  <c r="AK91" i="24" a="1"/>
  <c r="BA91" i="24" a="1"/>
  <c r="BQ91" i="24" a="1"/>
  <c r="CG91" i="24" a="1"/>
  <c r="CW91" i="24" a="1"/>
  <c r="V91" i="24" a="1"/>
  <c r="AL91" i="24" a="1"/>
  <c r="BB91" i="24" a="1"/>
  <c r="BR91" i="24" a="1"/>
  <c r="CH91" i="24" a="1"/>
  <c r="CX91" i="24" a="1"/>
  <c r="BM91" i="24" a="1"/>
  <c r="AJ91" i="24" a="1"/>
  <c r="CV91" i="24" a="1"/>
  <c r="BH91" i="24" a="1"/>
  <c r="AO91" i="24" a="1"/>
  <c r="T91" i="24" a="1"/>
  <c r="K122" i="24" a="1"/>
  <c r="AA122" i="24" a="1"/>
  <c r="AQ122" i="24" a="1"/>
  <c r="BG122" i="24" a="1"/>
  <c r="BW122" i="24" a="1"/>
  <c r="CM122" i="24" a="1"/>
  <c r="I122" i="24" a="1"/>
  <c r="Y122" i="24" a="1"/>
  <c r="AO122" i="24" a="1"/>
  <c r="BE122" i="24" a="1"/>
  <c r="BU122" i="24" a="1"/>
  <c r="CK122" i="24" a="1"/>
  <c r="J122" i="24" a="1"/>
  <c r="Z122" i="24" a="1"/>
  <c r="AP122" i="24" a="1"/>
  <c r="BF122" i="24" a="1"/>
  <c r="BV122" i="24" a="1"/>
  <c r="CL122" i="24" a="1"/>
  <c r="M122" i="24" a="1"/>
  <c r="BY122" i="24" a="1"/>
  <c r="AV122" i="24" a="1"/>
  <c r="H122" i="24" a="1"/>
  <c r="BT122" i="24" a="1"/>
  <c r="BA122" i="24" a="1"/>
  <c r="N122" i="24" a="1"/>
  <c r="AD122" i="24" a="1"/>
  <c r="AT122" i="24" a="1"/>
  <c r="BJ122" i="24" a="1"/>
  <c r="BZ122" i="24" a="1"/>
  <c r="CP122" i="24" a="1"/>
  <c r="L122" i="24" a="1"/>
  <c r="AB122" i="24" a="1"/>
  <c r="AR122" i="24" a="1"/>
  <c r="BH122" i="24" a="1"/>
  <c r="BX122" i="24" a="1"/>
  <c r="CN122" i="24" a="1"/>
  <c r="O122" i="24" a="1"/>
  <c r="AE122" i="24" a="1"/>
  <c r="AU122" i="24" a="1"/>
  <c r="BK122" i="24" a="1"/>
  <c r="CA122" i="24" a="1"/>
  <c r="CQ122" i="24" a="1"/>
  <c r="X122" i="24" a="1"/>
  <c r="CJ122" i="24" a="1"/>
  <c r="BQ122" i="24" a="1"/>
  <c r="AC122" i="24" a="1"/>
  <c r="CO122" i="24" a="1"/>
  <c r="BL122" i="24" a="1"/>
  <c r="S122" i="24" a="1"/>
  <c r="AI122" i="24" a="1"/>
  <c r="AY122" i="24" a="1"/>
  <c r="BO122" i="24" a="1"/>
  <c r="CE122" i="24" a="1"/>
  <c r="CU122" i="24" a="1"/>
  <c r="Q122" i="24" a="1"/>
  <c r="AG122" i="24" a="1"/>
  <c r="AW122" i="24" a="1"/>
  <c r="BM122" i="24" a="1"/>
  <c r="CC122" i="24" a="1"/>
  <c r="CS122" i="24" a="1"/>
  <c r="R122" i="24" a="1"/>
  <c r="AH122" i="24" a="1"/>
  <c r="AX122" i="24" a="1"/>
  <c r="BN122" i="24" a="1"/>
  <c r="CD122" i="24" a="1"/>
  <c r="CT122" i="24" a="1"/>
  <c r="AS122" i="24" a="1"/>
  <c r="P122" i="24" a="1"/>
  <c r="CB122" i="24" a="1"/>
  <c r="AN122" i="24" a="1"/>
  <c r="U122" i="24" a="1"/>
  <c r="CG122" i="24" a="1"/>
  <c r="V122" i="24" a="1"/>
  <c r="AL122" i="24" a="1"/>
  <c r="BB122" i="24" a="1"/>
  <c r="BR122" i="24" a="1"/>
  <c r="CH122" i="24" a="1"/>
  <c r="CX122" i="24" a="1"/>
  <c r="T122" i="24" a="1"/>
  <c r="AJ122" i="24" a="1"/>
  <c r="AZ122" i="24" a="1"/>
  <c r="BP122" i="24" a="1"/>
  <c r="CF122" i="24" a="1"/>
  <c r="CV122" i="24" a="1"/>
  <c r="W122" i="24" a="1"/>
  <c r="AM122" i="24" a="1"/>
  <c r="BC122" i="24" a="1"/>
  <c r="BS122" i="24" a="1"/>
  <c r="CI122" i="24" a="1"/>
  <c r="CY122" i="24" a="1"/>
  <c r="BD122" i="24" a="1"/>
  <c r="AK122" i="24" a="1"/>
  <c r="CW122" i="24" a="1"/>
  <c r="BI122" i="24" a="1"/>
  <c r="AF122" i="24" a="1"/>
  <c r="CR122" i="24" a="1"/>
  <c r="J154" i="24" a="1"/>
  <c r="Z154" i="24" a="1"/>
  <c r="AP154" i="24" a="1"/>
  <c r="BF154" i="24" a="1"/>
  <c r="BV154" i="24" a="1"/>
  <c r="CL154" i="24" a="1"/>
  <c r="K154" i="24" a="1"/>
  <c r="AE154" i="24" a="1"/>
  <c r="BE154" i="24" a="1"/>
  <c r="BY154" i="24" a="1"/>
  <c r="CW154" i="24" a="1"/>
  <c r="T154" i="24" a="1"/>
  <c r="AJ154" i="24" a="1"/>
  <c r="AZ154" i="24" a="1"/>
  <c r="BP154" i="24" a="1"/>
  <c r="CF154" i="24" a="1"/>
  <c r="CV154" i="24" a="1"/>
  <c r="Y154" i="24" a="1"/>
  <c r="AY154" i="24" a="1"/>
  <c r="BW154" i="24" a="1"/>
  <c r="CQ154" i="24" a="1"/>
  <c r="AC154" i="24" a="1"/>
  <c r="BA154" i="24" a="1"/>
  <c r="CA154" i="24" a="1"/>
  <c r="N154" i="24" a="1"/>
  <c r="AD154" i="24" a="1"/>
  <c r="AT154" i="24" a="1"/>
  <c r="BJ154" i="24" a="1"/>
  <c r="BZ154" i="24" a="1"/>
  <c r="CP154" i="24" a="1"/>
  <c r="O154" i="24" a="1"/>
  <c r="AK154" i="24" a="1"/>
  <c r="BK154" i="24" a="1"/>
  <c r="CE154" i="24" a="1"/>
  <c r="H154" i="24" a="1"/>
  <c r="X154" i="24" a="1"/>
  <c r="AN154" i="24" a="1"/>
  <c r="BD154" i="24" a="1"/>
  <c r="BT154" i="24" a="1"/>
  <c r="CJ154" i="24" a="1"/>
  <c r="I154" i="24" a="1"/>
  <c r="AG154" i="24" a="1"/>
  <c r="BC154" i="24" a="1"/>
  <c r="CC154" i="24" a="1"/>
  <c r="CY154" i="24" a="1"/>
  <c r="AI154" i="24" a="1"/>
  <c r="BG154" i="24" a="1"/>
  <c r="CI154" i="24" a="1"/>
  <c r="R154" i="24" a="1"/>
  <c r="AH154" i="24" a="1"/>
  <c r="AX154" i="24" a="1"/>
  <c r="BN154" i="24" a="1"/>
  <c r="CD154" i="24" a="1"/>
  <c r="CT154" i="24" a="1"/>
  <c r="U154" i="24" a="1"/>
  <c r="AQ154" i="24" a="1"/>
  <c r="BQ154" i="24" a="1"/>
  <c r="CK154" i="24" a="1"/>
  <c r="L154" i="24" a="1"/>
  <c r="AB154" i="24" a="1"/>
  <c r="AR154" i="24" a="1"/>
  <c r="BH154" i="24" a="1"/>
  <c r="BX154" i="24" a="1"/>
  <c r="CN154" i="24" a="1"/>
  <c r="Q154" i="24" a="1"/>
  <c r="AM154" i="24" a="1"/>
  <c r="BI154" i="24" a="1"/>
  <c r="CG154" i="24" a="1"/>
  <c r="M154" i="24" a="1"/>
  <c r="AO154" i="24" a="1"/>
  <c r="BM154" i="24" a="1"/>
  <c r="CO154" i="24" a="1"/>
  <c r="V154" i="24" a="1"/>
  <c r="AL154" i="24" a="1"/>
  <c r="BB154" i="24" a="1"/>
  <c r="BR154" i="24" a="1"/>
  <c r="CH154" i="24" a="1"/>
  <c r="CX154" i="24" a="1"/>
  <c r="AA154" i="24" a="1"/>
  <c r="AW154" i="24" a="1"/>
  <c r="BU154" i="24" a="1"/>
  <c r="CS154" i="24" a="1"/>
  <c r="P154" i="24" a="1"/>
  <c r="AF154" i="24" a="1"/>
  <c r="AV154" i="24" a="1"/>
  <c r="BL154" i="24" a="1"/>
  <c r="CB154" i="24" a="1"/>
  <c r="CR154" i="24" a="1"/>
  <c r="S154" i="24" a="1"/>
  <c r="AS154" i="24" a="1"/>
  <c r="BO154" i="24" a="1"/>
  <c r="CM154" i="24" a="1"/>
  <c r="W154" i="24" a="1"/>
  <c r="AU154" i="24" a="1"/>
  <c r="BS154" i="24" a="1"/>
  <c r="CU154" i="24" a="1"/>
  <c r="AI41" i="24" a="1"/>
  <c r="CU41" i="24" a="1"/>
  <c r="AD41" i="24" a="1"/>
  <c r="BD41" i="24" a="1"/>
  <c r="AT41" i="24" a="1"/>
  <c r="BO41" i="24" a="1"/>
  <c r="BJ41" i="24" a="1"/>
  <c r="X41" i="24" a="1"/>
  <c r="CJ41" i="24" a="1"/>
  <c r="N41" i="24" a="1"/>
  <c r="I41" i="24" a="1"/>
  <c r="Y41" i="24" a="1"/>
  <c r="AO41" i="24" a="1"/>
  <c r="BE41" i="24" a="1"/>
  <c r="BU41" i="24" a="1"/>
  <c r="CK41" i="24" a="1"/>
  <c r="L41" i="24" a="1"/>
  <c r="AB41" i="24" a="1"/>
  <c r="AR41" i="24" a="1"/>
  <c r="BH41" i="24" a="1"/>
  <c r="BX41" i="24" a="1"/>
  <c r="CN41" i="24" a="1"/>
  <c r="J41" i="24" a="1"/>
  <c r="Z41" i="24" a="1"/>
  <c r="AP41" i="24" a="1"/>
  <c r="BF41" i="24" a="1"/>
  <c r="BV41" i="24" a="1"/>
  <c r="CL41" i="24" a="1"/>
  <c r="AV41" i="24" a="1"/>
  <c r="H41" i="24" a="1"/>
  <c r="BT41" i="24" a="1"/>
  <c r="BW41" i="24" a="1"/>
  <c r="BZ41" i="24" a="1"/>
  <c r="CP41" i="24" a="1"/>
  <c r="O41" i="24" a="1"/>
  <c r="AE41" i="24" a="1"/>
  <c r="AU41" i="24" a="1"/>
  <c r="BK41" i="24" a="1"/>
  <c r="CA41" i="24" a="1"/>
  <c r="CQ41" i="24" a="1"/>
  <c r="M41" i="24" a="1"/>
  <c r="AC41" i="24" a="1"/>
  <c r="AS41" i="24" a="1"/>
  <c r="BI41" i="24" a="1"/>
  <c r="BY41" i="24" a="1"/>
  <c r="CO41" i="24" a="1"/>
  <c r="BG41" i="24" a="1"/>
  <c r="S41" i="24" a="1"/>
  <c r="CE41" i="24" a="1"/>
  <c r="AQ41" i="24" a="1"/>
  <c r="Q41" i="24" a="1"/>
  <c r="AG41" i="24" a="1"/>
  <c r="AW41" i="24" a="1"/>
  <c r="BM41" i="24" a="1"/>
  <c r="CC41" i="24" a="1"/>
  <c r="CS41" i="24" a="1"/>
  <c r="T41" i="24" a="1"/>
  <c r="AJ41" i="24" a="1"/>
  <c r="AZ41" i="24" a="1"/>
  <c r="BP41" i="24" a="1"/>
  <c r="CF41" i="24" a="1"/>
  <c r="CV41" i="24" a="1"/>
  <c r="R41" i="24" a="1"/>
  <c r="AH41" i="24" a="1"/>
  <c r="AX41" i="24" a="1"/>
  <c r="BN41" i="24" a="1"/>
  <c r="CD41" i="24" a="1"/>
  <c r="CT41" i="24" a="1"/>
  <c r="P41" i="24" a="1"/>
  <c r="CB41" i="24" a="1"/>
  <c r="AN41" i="24" a="1"/>
  <c r="BL41" i="24" a="1"/>
  <c r="CR41" i="24" a="1"/>
  <c r="V41" i="24" a="1"/>
  <c r="AL41" i="24" a="1"/>
  <c r="BB41" i="24" a="1"/>
  <c r="BR41" i="24" a="1"/>
  <c r="CH41" i="24" a="1"/>
  <c r="CX41" i="24" a="1"/>
  <c r="W41" i="24" a="1"/>
  <c r="AM41" i="24" a="1"/>
  <c r="BC41" i="24" a="1"/>
  <c r="BS41" i="24" a="1"/>
  <c r="CI41" i="24" a="1"/>
  <c r="CY41" i="24" a="1"/>
  <c r="U41" i="24" a="1"/>
  <c r="AK41" i="24" a="1"/>
  <c r="BA41" i="24" a="1"/>
  <c r="BQ41" i="24" a="1"/>
  <c r="CG41" i="24" a="1"/>
  <c r="CW41" i="24" a="1"/>
  <c r="AA41" i="24" a="1"/>
  <c r="CM41" i="24" a="1"/>
  <c r="AY41" i="24" a="1"/>
  <c r="AF41" i="24" a="1"/>
  <c r="K41" i="24" a="1"/>
  <c r="H15" i="24" a="1"/>
  <c r="X15" i="24" a="1"/>
  <c r="AN15" i="24" a="1"/>
  <c r="BD15" i="24" a="1"/>
  <c r="BT15" i="24" a="1"/>
  <c r="CJ15" i="24" a="1"/>
  <c r="I15" i="24" a="1"/>
  <c r="Y15" i="24" a="1"/>
  <c r="AO15" i="24" a="1"/>
  <c r="BE15" i="24" a="1"/>
  <c r="BU15" i="24" a="1"/>
  <c r="CK15" i="24" a="1"/>
  <c r="J15" i="24" a="1"/>
  <c r="Z15" i="24" a="1"/>
  <c r="AP15" i="24" a="1"/>
  <c r="BF15" i="24" a="1"/>
  <c r="BV15" i="24" a="1"/>
  <c r="CL15" i="24" a="1"/>
  <c r="K15" i="24" a="1"/>
  <c r="BW15" i="24" a="1"/>
  <c r="AU15" i="24" a="1"/>
  <c r="S15" i="24" a="1"/>
  <c r="CE15" i="24" a="1"/>
  <c r="AM15" i="24" a="1"/>
  <c r="L15" i="24" a="1"/>
  <c r="AB15" i="24" a="1"/>
  <c r="AR15" i="24" a="1"/>
  <c r="BH15" i="24" a="1"/>
  <c r="BX15" i="24" a="1"/>
  <c r="CN15" i="24" a="1"/>
  <c r="M15" i="24" a="1"/>
  <c r="AC15" i="24" a="1"/>
  <c r="AS15" i="24" a="1"/>
  <c r="BI15" i="24" a="1"/>
  <c r="BY15" i="24" a="1"/>
  <c r="CO15" i="24" a="1"/>
  <c r="N15" i="24" a="1"/>
  <c r="AD15" i="24" a="1"/>
  <c r="AT15" i="24" a="1"/>
  <c r="BJ15" i="24" a="1"/>
  <c r="BZ15" i="24" a="1"/>
  <c r="CP15" i="24" a="1"/>
  <c r="AA15" i="24" a="1"/>
  <c r="CM15" i="24" a="1"/>
  <c r="BK15" i="24" a="1"/>
  <c r="AI15" i="24" a="1"/>
  <c r="CU15" i="24" a="1"/>
  <c r="CY15" i="24" a="1"/>
  <c r="P15" i="24" a="1"/>
  <c r="AF15" i="24" a="1"/>
  <c r="AV15" i="24" a="1"/>
  <c r="BL15" i="24" a="1"/>
  <c r="CB15" i="24" a="1"/>
  <c r="CR15" i="24" a="1"/>
  <c r="Q15" i="24" a="1"/>
  <c r="AG15" i="24" a="1"/>
  <c r="AW15" i="24" a="1"/>
  <c r="BM15" i="24" a="1"/>
  <c r="CC15" i="24" a="1"/>
  <c r="CS15" i="24" a="1"/>
  <c r="R15" i="24" a="1"/>
  <c r="AH15" i="24" a="1"/>
  <c r="AX15" i="24" a="1"/>
  <c r="BN15" i="24" a="1"/>
  <c r="CD15" i="24" a="1"/>
  <c r="CT15" i="24" a="1"/>
  <c r="AQ15" i="24" a="1"/>
  <c r="O15" i="24" a="1"/>
  <c r="CA15" i="24" a="1"/>
  <c r="AY15" i="24" a="1"/>
  <c r="W15" i="24" a="1"/>
  <c r="BC15" i="24" a="1"/>
  <c r="T15" i="24" a="1"/>
  <c r="AJ15" i="24" a="1"/>
  <c r="AZ15" i="24" a="1"/>
  <c r="BP15" i="24" a="1"/>
  <c r="CF15" i="24" a="1"/>
  <c r="CV15" i="24" a="1"/>
  <c r="U15" i="24" a="1"/>
  <c r="AK15" i="24" a="1"/>
  <c r="BA15" i="24" a="1"/>
  <c r="BQ15" i="24" a="1"/>
  <c r="CG15" i="24" a="1"/>
  <c r="CW15" i="24" a="1"/>
  <c r="V15" i="24" a="1"/>
  <c r="AL15" i="24" a="1"/>
  <c r="BB15" i="24" a="1"/>
  <c r="BR15" i="24" a="1"/>
  <c r="CH15" i="24" a="1"/>
  <c r="CX15" i="24" a="1"/>
  <c r="BG15" i="24" a="1"/>
  <c r="AE15" i="24" a="1"/>
  <c r="CQ15" i="24" a="1"/>
  <c r="BO15" i="24" a="1"/>
  <c r="CI15" i="24" a="1"/>
  <c r="BS15" i="24" a="1"/>
  <c r="R79" i="24" a="1"/>
  <c r="AH79" i="24" a="1"/>
  <c r="AX79" i="24" a="1"/>
  <c r="BN79" i="24" a="1"/>
  <c r="CD79" i="24" a="1"/>
  <c r="CT79" i="24" a="1"/>
  <c r="P79" i="24" a="1"/>
  <c r="AF79" i="24" a="1"/>
  <c r="AV79" i="24" a="1"/>
  <c r="BL79" i="24" a="1"/>
  <c r="CB79" i="24" a="1"/>
  <c r="CR79" i="24" a="1"/>
  <c r="S79" i="24" a="1"/>
  <c r="AI79" i="24" a="1"/>
  <c r="AY79" i="24" a="1"/>
  <c r="BO79" i="24" a="1"/>
  <c r="CE79" i="24" a="1"/>
  <c r="CU79" i="24" a="1"/>
  <c r="AR79" i="24" a="1"/>
  <c r="Y79" i="24" a="1"/>
  <c r="CK79" i="24" a="1"/>
  <c r="AW79" i="24" a="1"/>
  <c r="BU79" i="24" a="1"/>
  <c r="AZ79" i="24" a="1"/>
  <c r="W79" i="24" a="1"/>
  <c r="AM79" i="24" a="1"/>
  <c r="BC79" i="24" a="1"/>
  <c r="BS79" i="24" a="1"/>
  <c r="CI79" i="24" a="1"/>
  <c r="CY79" i="24" a="1"/>
  <c r="U79" i="24" a="1"/>
  <c r="AK79" i="24" a="1"/>
  <c r="BA79" i="24" a="1"/>
  <c r="BQ79" i="24" a="1"/>
  <c r="CG79" i="24" a="1"/>
  <c r="CW79" i="24" a="1"/>
  <c r="V79" i="24" a="1"/>
  <c r="AL79" i="24" a="1"/>
  <c r="BB79" i="24" a="1"/>
  <c r="BR79" i="24" a="1"/>
  <c r="CH79" i="24" a="1"/>
  <c r="CX79" i="24" a="1"/>
  <c r="BM79" i="24" a="1"/>
  <c r="AJ79" i="24" a="1"/>
  <c r="CV79" i="24" a="1"/>
  <c r="BH79" i="24" a="1"/>
  <c r="AO79" i="24" a="1"/>
  <c r="T79" i="24" a="1"/>
  <c r="J79" i="24" a="1"/>
  <c r="Z79" i="24" a="1"/>
  <c r="AP79" i="24" a="1"/>
  <c r="BF79" i="24" a="1"/>
  <c r="BV79" i="24" a="1"/>
  <c r="CL79" i="24" a="1"/>
  <c r="H79" i="24" a="1"/>
  <c r="X79" i="24" a="1"/>
  <c r="AN79" i="24" a="1"/>
  <c r="BD79" i="24" a="1"/>
  <c r="BT79" i="24" a="1"/>
  <c r="CJ79" i="24" a="1"/>
  <c r="K79" i="24" a="1"/>
  <c r="AA79" i="24" a="1"/>
  <c r="AQ79" i="24" a="1"/>
  <c r="BG79" i="24" a="1"/>
  <c r="BW79" i="24" a="1"/>
  <c r="CM79" i="24" a="1"/>
  <c r="L79" i="24" a="1"/>
  <c r="BX79" i="24" a="1"/>
  <c r="BE79" i="24" a="1"/>
  <c r="Q79" i="24" a="1"/>
  <c r="CC79" i="24" a="1"/>
  <c r="CF79" i="24" a="1"/>
  <c r="O79" i="24" a="1"/>
  <c r="AE79" i="24" a="1"/>
  <c r="AU79" i="24" a="1"/>
  <c r="BK79" i="24" a="1"/>
  <c r="CA79" i="24" a="1"/>
  <c r="CQ79" i="24" a="1"/>
  <c r="M79" i="24" a="1"/>
  <c r="AC79" i="24" a="1"/>
  <c r="AS79" i="24" a="1"/>
  <c r="BI79" i="24" a="1"/>
  <c r="BY79" i="24" a="1"/>
  <c r="CO79" i="24" a="1"/>
  <c r="N79" i="24" a="1"/>
  <c r="AD79" i="24" a="1"/>
  <c r="AT79" i="24" a="1"/>
  <c r="BJ79" i="24" a="1"/>
  <c r="BZ79" i="24" a="1"/>
  <c r="CP79" i="24" a="1"/>
  <c r="AG79" i="24" a="1"/>
  <c r="CS79" i="24" a="1"/>
  <c r="BP79" i="24" a="1"/>
  <c r="AB79" i="24" a="1"/>
  <c r="CN79" i="24" a="1"/>
  <c r="I79" i="24" a="1"/>
  <c r="K117" i="24" a="1"/>
  <c r="AA117" i="24" a="1"/>
  <c r="AQ117" i="24" a="1"/>
  <c r="BG117" i="24" a="1"/>
  <c r="BW117" i="24" a="1"/>
  <c r="CM117" i="24" a="1"/>
  <c r="I117" i="24" a="1"/>
  <c r="Y117" i="24" a="1"/>
  <c r="AO117" i="24" a="1"/>
  <c r="BE117" i="24" a="1"/>
  <c r="BU117" i="24" a="1"/>
  <c r="CK117" i="24" a="1"/>
  <c r="J117" i="24" a="1"/>
  <c r="Z117" i="24" a="1"/>
  <c r="AP117" i="24" a="1"/>
  <c r="BF117" i="24" a="1"/>
  <c r="BV117" i="24" a="1"/>
  <c r="CL117" i="24" a="1"/>
  <c r="M117" i="24" a="1"/>
  <c r="BY117" i="24" a="1"/>
  <c r="AV117" i="24" a="1"/>
  <c r="H117" i="24" a="1"/>
  <c r="BT117" i="24" a="1"/>
  <c r="BA117" i="24" a="1"/>
  <c r="N117" i="24" a="1"/>
  <c r="AD117" i="24" a="1"/>
  <c r="AT117" i="24" a="1"/>
  <c r="BJ117" i="24" a="1"/>
  <c r="BZ117" i="24" a="1"/>
  <c r="CP117" i="24" a="1"/>
  <c r="L117" i="24" a="1"/>
  <c r="AB117" i="24" a="1"/>
  <c r="AR117" i="24" a="1"/>
  <c r="BH117" i="24" a="1"/>
  <c r="BX117" i="24" a="1"/>
  <c r="CN117" i="24" a="1"/>
  <c r="O117" i="24" a="1"/>
  <c r="AE117" i="24" a="1"/>
  <c r="AU117" i="24" a="1"/>
  <c r="BK117" i="24" a="1"/>
  <c r="CA117" i="24" a="1"/>
  <c r="CQ117" i="24" a="1"/>
  <c r="X117" i="24" a="1"/>
  <c r="CJ117" i="24" a="1"/>
  <c r="BQ117" i="24" a="1"/>
  <c r="AC117" i="24" a="1"/>
  <c r="CO117" i="24" a="1"/>
  <c r="BL117" i="24" a="1"/>
  <c r="S117" i="24" a="1"/>
  <c r="AI117" i="24" a="1"/>
  <c r="AY117" i="24" a="1"/>
  <c r="BO117" i="24" a="1"/>
  <c r="CE117" i="24" a="1"/>
  <c r="CU117" i="24" a="1"/>
  <c r="Q117" i="24" a="1"/>
  <c r="AG117" i="24" a="1"/>
  <c r="AW117" i="24" a="1"/>
  <c r="BM117" i="24" a="1"/>
  <c r="CC117" i="24" a="1"/>
  <c r="CS117" i="24" a="1"/>
  <c r="R117" i="24" a="1"/>
  <c r="AH117" i="24" a="1"/>
  <c r="AX117" i="24" a="1"/>
  <c r="BN117" i="24" a="1"/>
  <c r="CD117" i="24" a="1"/>
  <c r="CT117" i="24" a="1"/>
  <c r="AS117" i="24" a="1"/>
  <c r="P117" i="24" a="1"/>
  <c r="CB117" i="24" a="1"/>
  <c r="AN117" i="24" a="1"/>
  <c r="U117" i="24" a="1"/>
  <c r="CG117" i="24" a="1"/>
  <c r="V117" i="24" a="1"/>
  <c r="AL117" i="24" a="1"/>
  <c r="BB117" i="24" a="1"/>
  <c r="BR117" i="24" a="1"/>
  <c r="CH117" i="24" a="1"/>
  <c r="CX117" i="24" a="1"/>
  <c r="T117" i="24" a="1"/>
  <c r="AJ117" i="24" a="1"/>
  <c r="AZ117" i="24" a="1"/>
  <c r="BP117" i="24" a="1"/>
  <c r="CF117" i="24" a="1"/>
  <c r="CV117" i="24" a="1"/>
  <c r="W117" i="24" a="1"/>
  <c r="AM117" i="24" a="1"/>
  <c r="BC117" i="24" a="1"/>
  <c r="BS117" i="24" a="1"/>
  <c r="CI117" i="24" a="1"/>
  <c r="CY117" i="24" a="1"/>
  <c r="BD117" i="24" a="1"/>
  <c r="AK117" i="24" a="1"/>
  <c r="CW117" i="24" a="1"/>
  <c r="BI117" i="24" a="1"/>
  <c r="AF117" i="24" a="1"/>
  <c r="CR117" i="24" a="1"/>
  <c r="S56" i="24" a="1"/>
  <c r="AI56" i="24" a="1"/>
  <c r="AY56" i="24" a="1"/>
  <c r="BO56" i="24" a="1"/>
  <c r="CE56" i="24" a="1"/>
  <c r="CU56" i="24" a="1"/>
  <c r="V56" i="24" a="1"/>
  <c r="AL56" i="24" a="1"/>
  <c r="BB56" i="24" a="1"/>
  <c r="BR56" i="24" a="1"/>
  <c r="CH56" i="24" a="1"/>
  <c r="CX56" i="24" a="1"/>
  <c r="K56" i="24" a="1"/>
  <c r="AA56" i="24" a="1"/>
  <c r="AQ56" i="24" a="1"/>
  <c r="BG56" i="24" a="1"/>
  <c r="BW56" i="24" a="1"/>
  <c r="CM56" i="24" a="1"/>
  <c r="N56" i="24" a="1"/>
  <c r="AD56" i="24" a="1"/>
  <c r="AT56" i="24" a="1"/>
  <c r="BJ56" i="24" a="1"/>
  <c r="BZ56" i="24" a="1"/>
  <c r="CP56" i="24" a="1"/>
  <c r="L56" i="24" a="1"/>
  <c r="AB56" i="24" a="1"/>
  <c r="AR56" i="24" a="1"/>
  <c r="BH56" i="24" a="1"/>
  <c r="BX56" i="24" a="1"/>
  <c r="CN56" i="24" a="1"/>
  <c r="O56" i="24" a="1"/>
  <c r="AE56" i="24" a="1"/>
  <c r="AU56" i="24" a="1"/>
  <c r="BK56" i="24" a="1"/>
  <c r="CA56" i="24" a="1"/>
  <c r="CQ56" i="24" a="1"/>
  <c r="X56" i="24" a="1"/>
  <c r="CJ56" i="24" a="1"/>
  <c r="BQ56" i="24" a="1"/>
  <c r="AC56" i="24" a="1"/>
  <c r="CO56" i="24" a="1"/>
  <c r="CR56" i="24" a="1"/>
  <c r="Q56" i="24" a="1"/>
  <c r="AG56" i="24" a="1"/>
  <c r="AW56" i="24" a="1"/>
  <c r="BM56" i="24" a="1"/>
  <c r="CC56" i="24" a="1"/>
  <c r="CS56" i="24" a="1"/>
  <c r="R56" i="24" a="1"/>
  <c r="AH56" i="24" a="1"/>
  <c r="AX56" i="24" a="1"/>
  <c r="BN56" i="24" a="1"/>
  <c r="CD56" i="24" a="1"/>
  <c r="CT56" i="24" a="1"/>
  <c r="AS56" i="24" a="1"/>
  <c r="P56" i="24" a="1"/>
  <c r="CB56" i="24" a="1"/>
  <c r="AN56" i="24" a="1"/>
  <c r="AF56" i="24" a="1"/>
  <c r="U56" i="24" a="1"/>
  <c r="T56" i="24" a="1"/>
  <c r="AJ56" i="24" a="1"/>
  <c r="AZ56" i="24" a="1"/>
  <c r="BP56" i="24" a="1"/>
  <c r="CF56" i="24" a="1"/>
  <c r="CV56" i="24" a="1"/>
  <c r="W56" i="24" a="1"/>
  <c r="AM56" i="24" a="1"/>
  <c r="BC56" i="24" a="1"/>
  <c r="BS56" i="24" a="1"/>
  <c r="CI56" i="24" a="1"/>
  <c r="CY56" i="24" a="1"/>
  <c r="BD56" i="24" a="1"/>
  <c r="AK56" i="24" a="1"/>
  <c r="CW56" i="24" a="1"/>
  <c r="BI56" i="24" a="1"/>
  <c r="CG56" i="24" a="1"/>
  <c r="BL56" i="24" a="1"/>
  <c r="I56" i="24" a="1"/>
  <c r="Y56" i="24" a="1"/>
  <c r="AO56" i="24" a="1"/>
  <c r="BE56" i="24" a="1"/>
  <c r="BU56" i="24" a="1"/>
  <c r="CK56" i="24" a="1"/>
  <c r="J56" i="24" a="1"/>
  <c r="Z56" i="24" a="1"/>
  <c r="AP56" i="24" a="1"/>
  <c r="BF56" i="24" a="1"/>
  <c r="BV56" i="24" a="1"/>
  <c r="CL56" i="24" a="1"/>
  <c r="M56" i="24" a="1"/>
  <c r="BY56" i="24" a="1"/>
  <c r="AV56" i="24" a="1"/>
  <c r="H56" i="24" a="1"/>
  <c r="BT56" i="24" a="1"/>
  <c r="BA56" i="24" a="1"/>
  <c r="N119" i="24" a="1"/>
  <c r="AD119" i="24" a="1"/>
  <c r="AT119" i="24" a="1"/>
  <c r="BJ119" i="24" a="1"/>
  <c r="BZ119" i="24" a="1"/>
  <c r="CP119" i="24" a="1"/>
  <c r="L119" i="24" a="1"/>
  <c r="AB119" i="24" a="1"/>
  <c r="AR119" i="24" a="1"/>
  <c r="BH119" i="24" a="1"/>
  <c r="BX119" i="24" a="1"/>
  <c r="CN119" i="24" a="1"/>
  <c r="O119" i="24" a="1"/>
  <c r="AE119" i="24" a="1"/>
  <c r="AU119" i="24" a="1"/>
  <c r="BK119" i="24" a="1"/>
  <c r="CA119" i="24" a="1"/>
  <c r="CQ119" i="24" a="1"/>
  <c r="X119" i="24" a="1"/>
  <c r="CJ119" i="24" a="1"/>
  <c r="BQ119" i="24" a="1"/>
  <c r="AC119" i="24" a="1"/>
  <c r="CO119" i="24" a="1"/>
  <c r="BL119" i="24" a="1"/>
  <c r="S119" i="24" a="1"/>
  <c r="AI119" i="24" a="1"/>
  <c r="AY119" i="24" a="1"/>
  <c r="BO119" i="24" a="1"/>
  <c r="CE119" i="24" a="1"/>
  <c r="CU119" i="24" a="1"/>
  <c r="Q119" i="24" a="1"/>
  <c r="AG119" i="24" a="1"/>
  <c r="AW119" i="24" a="1"/>
  <c r="BM119" i="24" a="1"/>
  <c r="CC119" i="24" a="1"/>
  <c r="CS119" i="24" a="1"/>
  <c r="R119" i="24" a="1"/>
  <c r="AH119" i="24" a="1"/>
  <c r="AX119" i="24" a="1"/>
  <c r="BN119" i="24" a="1"/>
  <c r="CD119" i="24" a="1"/>
  <c r="CT119" i="24" a="1"/>
  <c r="AS119" i="24" a="1"/>
  <c r="P119" i="24" a="1"/>
  <c r="CB119" i="24" a="1"/>
  <c r="AN119" i="24" a="1"/>
  <c r="U119" i="24" a="1"/>
  <c r="CG119" i="24" a="1"/>
  <c r="V119" i="24" a="1"/>
  <c r="AL119" i="24" a="1"/>
  <c r="BB119" i="24" a="1"/>
  <c r="BR119" i="24" a="1"/>
  <c r="CH119" i="24" a="1"/>
  <c r="CX119" i="24" a="1"/>
  <c r="T119" i="24" a="1"/>
  <c r="AJ119" i="24" a="1"/>
  <c r="AZ119" i="24" a="1"/>
  <c r="BP119" i="24" a="1"/>
  <c r="CF119" i="24" a="1"/>
  <c r="CV119" i="24" a="1"/>
  <c r="W119" i="24" a="1"/>
  <c r="AM119" i="24" a="1"/>
  <c r="BC119" i="24" a="1"/>
  <c r="BS119" i="24" a="1"/>
  <c r="CI119" i="24" a="1"/>
  <c r="CY119" i="24" a="1"/>
  <c r="BD119" i="24" a="1"/>
  <c r="AK119" i="24" a="1"/>
  <c r="CW119" i="24" a="1"/>
  <c r="BI119" i="24" a="1"/>
  <c r="AF119" i="24" a="1"/>
  <c r="CR119" i="24" a="1"/>
  <c r="K119" i="24" a="1"/>
  <c r="AA119" i="24" a="1"/>
  <c r="AQ119" i="24" a="1"/>
  <c r="BG119" i="24" a="1"/>
  <c r="BW119" i="24" a="1"/>
  <c r="CM119" i="24" a="1"/>
  <c r="I119" i="24" a="1"/>
  <c r="Y119" i="24" a="1"/>
  <c r="AO119" i="24" a="1"/>
  <c r="BE119" i="24" a="1"/>
  <c r="BU119" i="24" a="1"/>
  <c r="CK119" i="24" a="1"/>
  <c r="J119" i="24" a="1"/>
  <c r="Z119" i="24" a="1"/>
  <c r="AP119" i="24" a="1"/>
  <c r="BF119" i="24" a="1"/>
  <c r="BV119" i="24" a="1"/>
  <c r="CL119" i="24" a="1"/>
  <c r="M119" i="24" a="1"/>
  <c r="BY119" i="24" a="1"/>
  <c r="AV119" i="24" a="1"/>
  <c r="H119" i="24" a="1"/>
  <c r="BT119" i="24" a="1"/>
  <c r="BA119" i="24" a="1"/>
  <c r="K73" i="24" a="1"/>
  <c r="S73" i="24" a="1"/>
  <c r="AA73" i="24" a="1"/>
  <c r="AI73" i="24" a="1"/>
  <c r="AQ73" i="24" a="1"/>
  <c r="AY73" i="24" a="1"/>
  <c r="BG73" i="24" a="1"/>
  <c r="BO73" i="24" a="1"/>
  <c r="BW73" i="24" a="1"/>
  <c r="CE73" i="24" a="1"/>
  <c r="CM73" i="24" a="1"/>
  <c r="CU73" i="24" a="1"/>
  <c r="J73" i="24" a="1"/>
  <c r="R73" i="24" a="1"/>
  <c r="Z73" i="24" a="1"/>
  <c r="AH73" i="24" a="1"/>
  <c r="AP73" i="24" a="1"/>
  <c r="AX73" i="24" a="1"/>
  <c r="BF73" i="24" a="1"/>
  <c r="BN73" i="24" a="1"/>
  <c r="BV73" i="24" a="1"/>
  <c r="CD73" i="24" a="1"/>
  <c r="CL73" i="24" a="1"/>
  <c r="CT73" i="24" a="1"/>
  <c r="M73" i="24" a="1"/>
  <c r="U73" i="24" a="1"/>
  <c r="AC73" i="24" a="1"/>
  <c r="AK73" i="24" a="1"/>
  <c r="AS73" i="24" a="1"/>
  <c r="BA73" i="24" a="1"/>
  <c r="BI73" i="24" a="1"/>
  <c r="BQ73" i="24" a="1"/>
  <c r="BY73" i="24" a="1"/>
  <c r="CG73" i="24" a="1"/>
  <c r="CO73" i="24" a="1"/>
  <c r="CW73" i="24" a="1"/>
  <c r="L73" i="24" a="1"/>
  <c r="T73" i="24" a="1"/>
  <c r="AB73" i="24" a="1"/>
  <c r="AJ73" i="24" a="1"/>
  <c r="AR73" i="24" a="1"/>
  <c r="AZ73" i="24" a="1"/>
  <c r="BH73" i="24" a="1"/>
  <c r="BP73" i="24" a="1"/>
  <c r="BX73" i="24" a="1"/>
  <c r="CF73" i="24" a="1"/>
  <c r="CN73" i="24" a="1"/>
  <c r="CV73" i="24" a="1"/>
  <c r="O73" i="24" a="1"/>
  <c r="W73" i="24" a="1"/>
  <c r="AE73" i="24" a="1"/>
  <c r="AM73" i="24" a="1"/>
  <c r="AU73" i="24" a="1"/>
  <c r="BC73" i="24" a="1"/>
  <c r="BK73" i="24" a="1"/>
  <c r="BS73" i="24" a="1"/>
  <c r="CA73" i="24" a="1"/>
  <c r="CI73" i="24" a="1"/>
  <c r="CQ73" i="24" a="1"/>
  <c r="CY73" i="24" a="1"/>
  <c r="N73" i="24" a="1"/>
  <c r="V73" i="24" a="1"/>
  <c r="AD73" i="24" a="1"/>
  <c r="AL73" i="24" a="1"/>
  <c r="AT73" i="24" a="1"/>
  <c r="BB73" i="24" a="1"/>
  <c r="BJ73" i="24" a="1"/>
  <c r="BR73" i="24" a="1"/>
  <c r="BZ73" i="24" a="1"/>
  <c r="CH73" i="24" a="1"/>
  <c r="CP73" i="24" a="1"/>
  <c r="CX73" i="24" a="1"/>
  <c r="I73" i="24" a="1"/>
  <c r="Q73" i="24" a="1"/>
  <c r="Y73" i="24" a="1"/>
  <c r="AG73" i="24" a="1"/>
  <c r="AO73" i="24" a="1"/>
  <c r="AW73" i="24" a="1"/>
  <c r="BE73" i="24" a="1"/>
  <c r="BM73" i="24" a="1"/>
  <c r="BU73" i="24" a="1"/>
  <c r="CC73" i="24" a="1"/>
  <c r="CK73" i="24" a="1"/>
  <c r="CS73" i="24" a="1"/>
  <c r="H73" i="24" a="1"/>
  <c r="P73" i="24" a="1"/>
  <c r="X73" i="24" a="1"/>
  <c r="AF73" i="24" a="1"/>
  <c r="AN73" i="24" a="1"/>
  <c r="AV73" i="24" a="1"/>
  <c r="BD73" i="24" a="1"/>
  <c r="BL73" i="24" a="1"/>
  <c r="BT73" i="24" a="1"/>
  <c r="CB73" i="24" a="1"/>
  <c r="CJ73" i="24" a="1"/>
  <c r="CR73" i="24" a="1"/>
  <c r="N46" i="24" a="1"/>
  <c r="V46" i="24" a="1"/>
  <c r="AD46" i="24" a="1"/>
  <c r="AL46" i="24" a="1"/>
  <c r="AT46" i="24" a="1"/>
  <c r="BB46" i="24" a="1"/>
  <c r="BJ46" i="24" a="1"/>
  <c r="BR46" i="24" a="1"/>
  <c r="BZ46" i="24" a="1"/>
  <c r="CH46" i="24" a="1"/>
  <c r="CP46" i="24" a="1"/>
  <c r="CX46" i="24" a="1"/>
  <c r="O46" i="24" a="1"/>
  <c r="W46" i="24" a="1"/>
  <c r="AE46" i="24" a="1"/>
  <c r="AM46" i="24" a="1"/>
  <c r="AU46" i="24" a="1"/>
  <c r="BC46" i="24" a="1"/>
  <c r="BK46" i="24" a="1"/>
  <c r="BS46" i="24" a="1"/>
  <c r="CA46" i="24" a="1"/>
  <c r="CI46" i="24" a="1"/>
  <c r="CQ46" i="24" a="1"/>
  <c r="CY46" i="24" a="1"/>
  <c r="H46" i="24" a="1"/>
  <c r="P46" i="24" a="1"/>
  <c r="X46" i="24" a="1"/>
  <c r="AF46" i="24" a="1"/>
  <c r="AN46" i="24" a="1"/>
  <c r="AV46" i="24" a="1"/>
  <c r="BD46" i="24" a="1"/>
  <c r="BL46" i="24" a="1"/>
  <c r="BT46" i="24" a="1"/>
  <c r="CB46" i="24" a="1"/>
  <c r="CJ46" i="24" a="1"/>
  <c r="CR46" i="24" a="1"/>
  <c r="I46" i="24" a="1"/>
  <c r="Q46" i="24" a="1"/>
  <c r="Y46" i="24" a="1"/>
  <c r="AG46" i="24" a="1"/>
  <c r="AO46" i="24" a="1"/>
  <c r="AW46" i="24" a="1"/>
  <c r="BE46" i="24" a="1"/>
  <c r="BM46" i="24" a="1"/>
  <c r="BU46" i="24" a="1"/>
  <c r="CC46" i="24" a="1"/>
  <c r="CK46" i="24" a="1"/>
  <c r="CS46" i="24" a="1"/>
  <c r="J46" i="24" a="1"/>
  <c r="R46" i="24" a="1"/>
  <c r="Z46" i="24" a="1"/>
  <c r="AH46" i="24" a="1"/>
  <c r="AP46" i="24" a="1"/>
  <c r="AX46" i="24" a="1"/>
  <c r="BF46" i="24" a="1"/>
  <c r="BN46" i="24" a="1"/>
  <c r="BV46" i="24" a="1"/>
  <c r="CD46" i="24" a="1"/>
  <c r="CL46" i="24" a="1"/>
  <c r="CT46" i="24" a="1"/>
  <c r="K46" i="24" a="1"/>
  <c r="S46" i="24" a="1"/>
  <c r="AA46" i="24" a="1"/>
  <c r="AI46" i="24" a="1"/>
  <c r="AQ46" i="24" a="1"/>
  <c r="AY46" i="24" a="1"/>
  <c r="BG46" i="24" a="1"/>
  <c r="BO46" i="24" a="1"/>
  <c r="BW46" i="24" a="1"/>
  <c r="CE46" i="24" a="1"/>
  <c r="CM46" i="24" a="1"/>
  <c r="CU46" i="24" a="1"/>
  <c r="L46" i="24" a="1"/>
  <c r="T46" i="24" a="1"/>
  <c r="AB46" i="24" a="1"/>
  <c r="AJ46" i="24" a="1"/>
  <c r="AR46" i="24" a="1"/>
  <c r="AZ46" i="24" a="1"/>
  <c r="BH46" i="24" a="1"/>
  <c r="BP46" i="24" a="1"/>
  <c r="BX46" i="24" a="1"/>
  <c r="CF46" i="24" a="1"/>
  <c r="CN46" i="24" a="1"/>
  <c r="CV46" i="24" a="1"/>
  <c r="M46" i="24" a="1"/>
  <c r="U46" i="24" a="1"/>
  <c r="AC46" i="24" a="1"/>
  <c r="AK46" i="24" a="1"/>
  <c r="AS46" i="24" a="1"/>
  <c r="BA46" i="24" a="1"/>
  <c r="BI46" i="24" a="1"/>
  <c r="BQ46" i="24" a="1"/>
  <c r="BY46" i="24" a="1"/>
  <c r="CG46" i="24" a="1"/>
  <c r="CO46" i="24" a="1"/>
  <c r="CW46" i="24" a="1"/>
  <c r="J161" i="24" a="1"/>
  <c r="Z161" i="24" a="1"/>
  <c r="AP161" i="24" a="1"/>
  <c r="BF161" i="24" a="1"/>
  <c r="BV161" i="24" a="1"/>
  <c r="CL161" i="24" a="1"/>
  <c r="M161" i="24" a="1"/>
  <c r="AK161" i="24" a="1"/>
  <c r="BI161" i="24" a="1"/>
  <c r="CE161" i="24" a="1"/>
  <c r="H161" i="24" a="1"/>
  <c r="X161" i="24" a="1"/>
  <c r="AN161" i="24" a="1"/>
  <c r="BD161" i="24" a="1"/>
  <c r="BT161" i="24" a="1"/>
  <c r="CJ161" i="24" a="1"/>
  <c r="K161" i="24" a="1"/>
  <c r="AI161" i="24" a="1"/>
  <c r="BG161" i="24" a="1"/>
  <c r="CC161" i="24" a="1"/>
  <c r="I161" i="24" a="1"/>
  <c r="AG161" i="24" a="1"/>
  <c r="BE161" i="24" a="1"/>
  <c r="CG161" i="24" a="1"/>
  <c r="N161" i="24" a="1"/>
  <c r="AD161" i="24" a="1"/>
  <c r="AT161" i="24" a="1"/>
  <c r="BJ161" i="24" a="1"/>
  <c r="BZ161" i="24" a="1"/>
  <c r="CP161" i="24" a="1"/>
  <c r="S161" i="24" a="1"/>
  <c r="AO161" i="24" a="1"/>
  <c r="BO161" i="24" a="1"/>
  <c r="CK161" i="24" a="1"/>
  <c r="L161" i="24" a="1"/>
  <c r="AB161" i="24" a="1"/>
  <c r="AR161" i="24" a="1"/>
  <c r="BH161" i="24" a="1"/>
  <c r="BX161" i="24" a="1"/>
  <c r="CN161" i="24" a="1"/>
  <c r="Q161" i="24" a="1"/>
  <c r="AQ161" i="24" a="1"/>
  <c r="BM161" i="24" a="1"/>
  <c r="CI161" i="24" a="1"/>
  <c r="O161" i="24" a="1"/>
  <c r="AM161" i="24" a="1"/>
  <c r="BK161" i="24" a="1"/>
  <c r="CM161" i="24" a="1"/>
  <c r="R161" i="24" a="1"/>
  <c r="AH161" i="24" a="1"/>
  <c r="AX161" i="24" a="1"/>
  <c r="BN161" i="24" a="1"/>
  <c r="CD161" i="24" a="1"/>
  <c r="CT161" i="24" a="1"/>
  <c r="Y161" i="24" a="1"/>
  <c r="AU161" i="24" a="1"/>
  <c r="BU161" i="24" a="1"/>
  <c r="CQ161" i="24" a="1"/>
  <c r="P161" i="24" a="1"/>
  <c r="AF161" i="24" a="1"/>
  <c r="AV161" i="24" a="1"/>
  <c r="BL161" i="24" a="1"/>
  <c r="CB161" i="24" a="1"/>
  <c r="CR161" i="24" a="1"/>
  <c r="W161" i="24" a="1"/>
  <c r="AW161" i="24" a="1"/>
  <c r="BS161" i="24" a="1"/>
  <c r="CO161" i="24" a="1"/>
  <c r="U161" i="24" a="1"/>
  <c r="AS161" i="24" a="1"/>
  <c r="BQ161" i="24" a="1"/>
  <c r="CS161" i="24" a="1"/>
  <c r="V161" i="24" a="1"/>
  <c r="AL161" i="24" a="1"/>
  <c r="BB161" i="24" a="1"/>
  <c r="BR161" i="24" a="1"/>
  <c r="CH161" i="24" a="1"/>
  <c r="CX161" i="24" a="1"/>
  <c r="AE161" i="24" a="1"/>
  <c r="BA161" i="24" a="1"/>
  <c r="CA161" i="24" a="1"/>
  <c r="CW161" i="24" a="1"/>
  <c r="T161" i="24" a="1"/>
  <c r="AJ161" i="24" a="1"/>
  <c r="AZ161" i="24" a="1"/>
  <c r="BP161" i="24" a="1"/>
  <c r="CF161" i="24" a="1"/>
  <c r="CV161" i="24" a="1"/>
  <c r="AC161" i="24" a="1"/>
  <c r="BC161" i="24" a="1"/>
  <c r="BW161" i="24" a="1"/>
  <c r="CU161" i="24" a="1"/>
  <c r="AA161" i="24" a="1"/>
  <c r="AY161" i="24" a="1"/>
  <c r="BY161" i="24" a="1"/>
  <c r="CY161" i="24" a="1"/>
  <c r="H132" i="24" a="1"/>
  <c r="X132" i="24" a="1"/>
  <c r="AN132" i="24" a="1"/>
  <c r="BD132" i="24" a="1"/>
  <c r="BT132" i="24" a="1"/>
  <c r="CJ132" i="24" a="1"/>
  <c r="I132" i="24" a="1"/>
  <c r="Y132" i="24" a="1"/>
  <c r="AO132" i="24" a="1"/>
  <c r="BE132" i="24" a="1"/>
  <c r="BU132" i="24" a="1"/>
  <c r="CK132" i="24" a="1"/>
  <c r="J132" i="24" a="1"/>
  <c r="Z132" i="24" a="1"/>
  <c r="AP132" i="24" a="1"/>
  <c r="BF132" i="24" a="1"/>
  <c r="BV132" i="24" a="1"/>
  <c r="CL132" i="24" a="1"/>
  <c r="K132" i="24" a="1"/>
  <c r="AA132" i="24" a="1"/>
  <c r="AQ132" i="24" a="1"/>
  <c r="BG132" i="24" a="1"/>
  <c r="BW132" i="24" a="1"/>
  <c r="CM132" i="24" a="1"/>
  <c r="L132" i="24" a="1"/>
  <c r="AB132" i="24" a="1"/>
  <c r="AR132" i="24" a="1"/>
  <c r="BH132" i="24" a="1"/>
  <c r="BX132" i="24" a="1"/>
  <c r="CN132" i="24" a="1"/>
  <c r="M132" i="24" a="1"/>
  <c r="AC132" i="24" a="1"/>
  <c r="AS132" i="24" a="1"/>
  <c r="BI132" i="24" a="1"/>
  <c r="BY132" i="24" a="1"/>
  <c r="CO132" i="24" a="1"/>
  <c r="N132" i="24" a="1"/>
  <c r="AD132" i="24" a="1"/>
  <c r="AT132" i="24" a="1"/>
  <c r="BJ132" i="24" a="1"/>
  <c r="BZ132" i="24" a="1"/>
  <c r="CP132" i="24" a="1"/>
  <c r="O132" i="24" a="1"/>
  <c r="AE132" i="24" a="1"/>
  <c r="AU132" i="24" a="1"/>
  <c r="BK132" i="24" a="1"/>
  <c r="CA132" i="24" a="1"/>
  <c r="CQ132" i="24" a="1"/>
  <c r="P132" i="24" a="1"/>
  <c r="AF132" i="24" a="1"/>
  <c r="AV132" i="24" a="1"/>
  <c r="BL132" i="24" a="1"/>
  <c r="CB132" i="24" a="1"/>
  <c r="CR132" i="24" a="1"/>
  <c r="Q132" i="24" a="1"/>
  <c r="AG132" i="24" a="1"/>
  <c r="AW132" i="24" a="1"/>
  <c r="BM132" i="24" a="1"/>
  <c r="CC132" i="24" a="1"/>
  <c r="CS132" i="24" a="1"/>
  <c r="R132" i="24" a="1"/>
  <c r="AH132" i="24" a="1"/>
  <c r="AX132" i="24" a="1"/>
  <c r="BN132" i="24" a="1"/>
  <c r="CD132" i="24" a="1"/>
  <c r="CT132" i="24" a="1"/>
  <c r="S132" i="24" a="1"/>
  <c r="AI132" i="24" a="1"/>
  <c r="AY132" i="24" a="1"/>
  <c r="BO132" i="24" a="1"/>
  <c r="CE132" i="24" a="1"/>
  <c r="CU132" i="24" a="1"/>
  <c r="T132" i="24" a="1"/>
  <c r="AJ132" i="24" a="1"/>
  <c r="AZ132" i="24" a="1"/>
  <c r="BP132" i="24" a="1"/>
  <c r="CF132" i="24" a="1"/>
  <c r="CV132" i="24" a="1"/>
  <c r="U132" i="24" a="1"/>
  <c r="AK132" i="24" a="1"/>
  <c r="BA132" i="24" a="1"/>
  <c r="BQ132" i="24" a="1"/>
  <c r="CG132" i="24" a="1"/>
  <c r="CW132" i="24" a="1"/>
  <c r="V132" i="24" a="1"/>
  <c r="AL132" i="24" a="1"/>
  <c r="BB132" i="24" a="1"/>
  <c r="BR132" i="24" a="1"/>
  <c r="CH132" i="24" a="1"/>
  <c r="CX132" i="24" a="1"/>
  <c r="W132" i="24" a="1"/>
  <c r="AM132" i="24" a="1"/>
  <c r="BC132" i="24" a="1"/>
  <c r="BS132" i="24" a="1"/>
  <c r="CI132" i="24" a="1"/>
  <c r="CY132" i="24" a="1"/>
  <c r="H164" i="24" a="1"/>
  <c r="X164" i="24" a="1"/>
  <c r="AN164" i="24" a="1"/>
  <c r="BD164" i="24" a="1"/>
  <c r="BT164" i="24" a="1"/>
  <c r="CJ164" i="24" a="1"/>
  <c r="CT164" i="24" a="1"/>
  <c r="Q164" i="24" a="1"/>
  <c r="AQ164" i="24" a="1"/>
  <c r="BM164" i="24" a="1"/>
  <c r="CK164" i="24" a="1"/>
  <c r="N164" i="24" a="1"/>
  <c r="AD164" i="24" a="1"/>
  <c r="AT164" i="24" a="1"/>
  <c r="BJ164" i="24" a="1"/>
  <c r="BZ164" i="24" a="1"/>
  <c r="M164" i="24" a="1"/>
  <c r="AI164" i="24" a="1"/>
  <c r="BI164" i="24" a="1"/>
  <c r="CI164" i="24" a="1"/>
  <c r="O164" i="24" a="1"/>
  <c r="AM164" i="24" a="1"/>
  <c r="BK164" i="24" a="1"/>
  <c r="CG164" i="24" a="1"/>
  <c r="L164" i="24" a="1"/>
  <c r="AB164" i="24" a="1"/>
  <c r="AR164" i="24" a="1"/>
  <c r="BH164" i="24" a="1"/>
  <c r="BX164" i="24" a="1"/>
  <c r="CN164" i="24" a="1"/>
  <c r="CV164" i="24" a="1"/>
  <c r="Y164" i="24" a="1"/>
  <c r="AU164" i="24" a="1"/>
  <c r="BS164" i="24" a="1"/>
  <c r="CQ164" i="24" a="1"/>
  <c r="R164" i="24" a="1"/>
  <c r="AH164" i="24" a="1"/>
  <c r="AX164" i="24" a="1"/>
  <c r="BN164" i="24" a="1"/>
  <c r="CD164" i="24" a="1"/>
  <c r="S164" i="24" a="1"/>
  <c r="AO164" i="24" a="1"/>
  <c r="BO164" i="24" a="1"/>
  <c r="CO164" i="24" a="1"/>
  <c r="U164" i="24" a="1"/>
  <c r="AS164" i="24" a="1"/>
  <c r="BQ164" i="24" a="1"/>
  <c r="CM164" i="24" a="1"/>
  <c r="P164" i="24" a="1"/>
  <c r="AF164" i="24" a="1"/>
  <c r="AV164" i="24" a="1"/>
  <c r="BL164" i="24" a="1"/>
  <c r="CB164" i="24" a="1"/>
  <c r="CP164" i="24" a="1"/>
  <c r="CX164" i="24" a="1"/>
  <c r="AE164" i="24" a="1"/>
  <c r="BA164" i="24" a="1"/>
  <c r="BY164" i="24" a="1"/>
  <c r="CW164" i="24" a="1"/>
  <c r="V164" i="24" a="1"/>
  <c r="AL164" i="24" a="1"/>
  <c r="BB164" i="24" a="1"/>
  <c r="BR164" i="24" a="1"/>
  <c r="CH164" i="24" a="1"/>
  <c r="W164" i="24" a="1"/>
  <c r="AW164" i="24" a="1"/>
  <c r="BU164" i="24" a="1"/>
  <c r="CU164" i="24" a="1"/>
  <c r="AA164" i="24" a="1"/>
  <c r="AY164" i="24" a="1"/>
  <c r="BW164" i="24" a="1"/>
  <c r="CS164" i="24" a="1"/>
  <c r="T164" i="24" a="1"/>
  <c r="AJ164" i="24" a="1"/>
  <c r="AZ164" i="24" a="1"/>
  <c r="BP164" i="24" a="1"/>
  <c r="CF164" i="24" a="1"/>
  <c r="CR164" i="24" a="1"/>
  <c r="K164" i="24" a="1"/>
  <c r="AK164" i="24" a="1"/>
  <c r="BG164" i="24" a="1"/>
  <c r="CE164" i="24" a="1"/>
  <c r="J164" i="24" a="1"/>
  <c r="Z164" i="24" a="1"/>
  <c r="AP164" i="24" a="1"/>
  <c r="BF164" i="24" a="1"/>
  <c r="BV164" i="24" a="1"/>
  <c r="CL164" i="24" a="1"/>
  <c r="AC164" i="24" a="1"/>
  <c r="BC164" i="24" a="1"/>
  <c r="CC164" i="24" a="1"/>
  <c r="I164" i="24" a="1"/>
  <c r="AG164" i="24" a="1"/>
  <c r="BE164" i="24" a="1"/>
  <c r="CA164" i="24" a="1"/>
  <c r="CY164" i="24" a="1"/>
  <c r="N52" i="24" a="1"/>
  <c r="AD52" i="24" a="1"/>
  <c r="AT52" i="24" a="1"/>
  <c r="BJ52" i="24" a="1"/>
  <c r="BZ52" i="24" a="1"/>
  <c r="CP52" i="24" a="1"/>
  <c r="S52" i="24" a="1"/>
  <c r="AI52" i="24" a="1"/>
  <c r="AY52" i="24" a="1"/>
  <c r="BO52" i="24" a="1"/>
  <c r="CE52" i="24" a="1"/>
  <c r="CU52" i="24" a="1"/>
  <c r="V52" i="24" a="1"/>
  <c r="AL52" i="24" a="1"/>
  <c r="BB52" i="24" a="1"/>
  <c r="BR52" i="24" a="1"/>
  <c r="CH52" i="24" a="1"/>
  <c r="CX52" i="24" a="1"/>
  <c r="K52" i="24" a="1"/>
  <c r="AA52" i="24" a="1"/>
  <c r="AQ52" i="24" a="1"/>
  <c r="BG52" i="24" a="1"/>
  <c r="BW52" i="24" a="1"/>
  <c r="CM52" i="24" a="1"/>
  <c r="T52" i="24" a="1"/>
  <c r="AJ52" i="24" a="1"/>
  <c r="AZ52" i="24" a="1"/>
  <c r="BP52" i="24" a="1"/>
  <c r="CF52" i="24" a="1"/>
  <c r="CV52" i="24" a="1"/>
  <c r="W52" i="24" a="1"/>
  <c r="AM52" i="24" a="1"/>
  <c r="BC52" i="24" a="1"/>
  <c r="BS52" i="24" a="1"/>
  <c r="CI52" i="24" a="1"/>
  <c r="CY52" i="24" a="1"/>
  <c r="BD52" i="24" a="1"/>
  <c r="AK52" i="24" a="1"/>
  <c r="CW52" i="24" a="1"/>
  <c r="BI52" i="24" a="1"/>
  <c r="CG52" i="24" a="1"/>
  <c r="BL52" i="24" a="1"/>
  <c r="I52" i="24" a="1"/>
  <c r="Y52" i="24" a="1"/>
  <c r="AO52" i="24" a="1"/>
  <c r="BE52" i="24" a="1"/>
  <c r="BU52" i="24" a="1"/>
  <c r="CK52" i="24" a="1"/>
  <c r="J52" i="24" a="1"/>
  <c r="Z52" i="24" a="1"/>
  <c r="AP52" i="24" a="1"/>
  <c r="BF52" i="24" a="1"/>
  <c r="BV52" i="24" a="1"/>
  <c r="CL52" i="24" a="1"/>
  <c r="M52" i="24" a="1"/>
  <c r="BY52" i="24" a="1"/>
  <c r="AV52" i="24" a="1"/>
  <c r="H52" i="24" a="1"/>
  <c r="BT52" i="24" a="1"/>
  <c r="BA52" i="24" a="1"/>
  <c r="L52" i="24" a="1"/>
  <c r="AB52" i="24" a="1"/>
  <c r="AR52" i="24" a="1"/>
  <c r="BH52" i="24" a="1"/>
  <c r="BX52" i="24" a="1"/>
  <c r="CN52" i="24" a="1"/>
  <c r="O52" i="24" a="1"/>
  <c r="AE52" i="24" a="1"/>
  <c r="AU52" i="24" a="1"/>
  <c r="BK52" i="24" a="1"/>
  <c r="CA52" i="24" a="1"/>
  <c r="CQ52" i="24" a="1"/>
  <c r="X52" i="24" a="1"/>
  <c r="CJ52" i="24" a="1"/>
  <c r="BQ52" i="24" a="1"/>
  <c r="AC52" i="24" a="1"/>
  <c r="CO52" i="24" a="1"/>
  <c r="CR52" i="24" a="1"/>
  <c r="Q52" i="24" a="1"/>
  <c r="AG52" i="24" a="1"/>
  <c r="AW52" i="24" a="1"/>
  <c r="BM52" i="24" a="1"/>
  <c r="CC52" i="24" a="1"/>
  <c r="CS52" i="24" a="1"/>
  <c r="R52" i="24" a="1"/>
  <c r="AH52" i="24" a="1"/>
  <c r="AX52" i="24" a="1"/>
  <c r="BN52" i="24" a="1"/>
  <c r="CD52" i="24" a="1"/>
  <c r="CT52" i="24" a="1"/>
  <c r="AS52" i="24" a="1"/>
  <c r="P52" i="24" a="1"/>
  <c r="CB52" i="24" a="1"/>
  <c r="AN52" i="24" a="1"/>
  <c r="AF52" i="24" a="1"/>
  <c r="U52" i="24" a="1"/>
  <c r="H18" i="24" a="1"/>
  <c r="S18" i="24" a="1"/>
  <c r="AA18" i="24" a="1"/>
  <c r="AI18" i="24" a="1"/>
  <c r="AQ18" i="24" a="1"/>
  <c r="AY18" i="24" a="1"/>
  <c r="BG18" i="24" a="1"/>
  <c r="BO18" i="24" a="1"/>
  <c r="BW18" i="24" a="1"/>
  <c r="CE18" i="24" a="1"/>
  <c r="CM18" i="24" a="1"/>
  <c r="CU18" i="24" a="1"/>
  <c r="M18" i="24" a="1"/>
  <c r="R18" i="24" a="1"/>
  <c r="Z18" i="24" a="1"/>
  <c r="AH18" i="24" a="1"/>
  <c r="AP18" i="24" a="1"/>
  <c r="AX18" i="24" a="1"/>
  <c r="BF18" i="24" a="1"/>
  <c r="BN18" i="24" a="1"/>
  <c r="BV18" i="24" a="1"/>
  <c r="CD18" i="24" a="1"/>
  <c r="CL18" i="24" a="1"/>
  <c r="CT18" i="24" a="1"/>
  <c r="L18" i="24" a="1"/>
  <c r="U18" i="24" a="1"/>
  <c r="AC18" i="24" a="1"/>
  <c r="AK18" i="24" a="1"/>
  <c r="AS18" i="24" a="1"/>
  <c r="BA18" i="24" a="1"/>
  <c r="BI18" i="24" a="1"/>
  <c r="BQ18" i="24" a="1"/>
  <c r="BY18" i="24" a="1"/>
  <c r="CG18" i="24" a="1"/>
  <c r="CO18" i="24" a="1"/>
  <c r="CW18" i="24" a="1"/>
  <c r="J18" i="24" a="1"/>
  <c r="T18" i="24" a="1"/>
  <c r="AB18" i="24" a="1"/>
  <c r="AJ18" i="24" a="1"/>
  <c r="AR18" i="24" a="1"/>
  <c r="AZ18" i="24" a="1"/>
  <c r="BH18" i="24" a="1"/>
  <c r="BP18" i="24" a="1"/>
  <c r="BX18" i="24" a="1"/>
  <c r="CF18" i="24" a="1"/>
  <c r="CN18" i="24" a="1"/>
  <c r="CV18" i="24" a="1"/>
  <c r="O18" i="24" a="1"/>
  <c r="W18" i="24" a="1"/>
  <c r="AE18" i="24" a="1"/>
  <c r="AM18" i="24" a="1"/>
  <c r="AU18" i="24" a="1"/>
  <c r="BC18" i="24" a="1"/>
  <c r="BK18" i="24" a="1"/>
  <c r="BS18" i="24" a="1"/>
  <c r="CA18" i="24" a="1"/>
  <c r="CI18" i="24" a="1"/>
  <c r="CQ18" i="24" a="1"/>
  <c r="CY18" i="24" a="1"/>
  <c r="N18" i="24" a="1"/>
  <c r="V18" i="24" a="1"/>
  <c r="AD18" i="24" a="1"/>
  <c r="AL18" i="24" a="1"/>
  <c r="AT18" i="24" a="1"/>
  <c r="BB18" i="24" a="1"/>
  <c r="BJ18" i="24" a="1"/>
  <c r="BR18" i="24" a="1"/>
  <c r="BZ18" i="24" a="1"/>
  <c r="CH18" i="24" a="1"/>
  <c r="CP18" i="24" a="1"/>
  <c r="CX18" i="24" a="1"/>
  <c r="Q18" i="24" a="1"/>
  <c r="Y18" i="24" a="1"/>
  <c r="AG18" i="24" a="1"/>
  <c r="AO18" i="24" a="1"/>
  <c r="AW18" i="24" a="1"/>
  <c r="BE18" i="24" a="1"/>
  <c r="BM18" i="24" a="1"/>
  <c r="BU18" i="24" a="1"/>
  <c r="CC18" i="24" a="1"/>
  <c r="CK18" i="24" a="1"/>
  <c r="CS18" i="24" a="1"/>
  <c r="I18" i="24" a="1"/>
  <c r="P18" i="24" a="1"/>
  <c r="X18" i="24" a="1"/>
  <c r="AF18" i="24" a="1"/>
  <c r="AN18" i="24" a="1"/>
  <c r="AV18" i="24" a="1"/>
  <c r="BD18" i="24" a="1"/>
  <c r="BL18" i="24" a="1"/>
  <c r="BT18" i="24" a="1"/>
  <c r="CB18" i="24" a="1"/>
  <c r="CJ18" i="24" a="1"/>
  <c r="CR18" i="24" a="1"/>
  <c r="K18" i="24" a="1"/>
  <c r="R82" i="24" a="1"/>
  <c r="AH82" i="24" a="1"/>
  <c r="AX82" i="24" a="1"/>
  <c r="BN82" i="24" a="1"/>
  <c r="CD82" i="24" a="1"/>
  <c r="CT82" i="24" a="1"/>
  <c r="P82" i="24" a="1"/>
  <c r="AF82" i="24" a="1"/>
  <c r="AV82" i="24" a="1"/>
  <c r="BL82" i="24" a="1"/>
  <c r="CB82" i="24" a="1"/>
  <c r="CR82" i="24" a="1"/>
  <c r="S82" i="24" a="1"/>
  <c r="AI82" i="24" a="1"/>
  <c r="AY82" i="24" a="1"/>
  <c r="BO82" i="24" a="1"/>
  <c r="CE82" i="24" a="1"/>
  <c r="CU82" i="24" a="1"/>
  <c r="AR82" i="24" a="1"/>
  <c r="Y82" i="24" a="1"/>
  <c r="CK82" i="24" a="1"/>
  <c r="AW82" i="24" a="1"/>
  <c r="AO82" i="24" a="1"/>
  <c r="T82" i="24" a="1"/>
  <c r="W82" i="24" a="1"/>
  <c r="AM82" i="24" a="1"/>
  <c r="BC82" i="24" a="1"/>
  <c r="BS82" i="24" a="1"/>
  <c r="CI82" i="24" a="1"/>
  <c r="CY82" i="24" a="1"/>
  <c r="U82" i="24" a="1"/>
  <c r="AK82" i="24" a="1"/>
  <c r="BA82" i="24" a="1"/>
  <c r="BQ82" i="24" a="1"/>
  <c r="CG82" i="24" a="1"/>
  <c r="CW82" i="24" a="1"/>
  <c r="V82" i="24" a="1"/>
  <c r="AL82" i="24" a="1"/>
  <c r="BB82" i="24" a="1"/>
  <c r="BR82" i="24" a="1"/>
  <c r="CH82" i="24" a="1"/>
  <c r="CX82" i="24" a="1"/>
  <c r="BM82" i="24" a="1"/>
  <c r="AJ82" i="24" a="1"/>
  <c r="CV82" i="24" a="1"/>
  <c r="BH82" i="24" a="1"/>
  <c r="CF82" i="24" a="1"/>
  <c r="BU82" i="24" a="1"/>
  <c r="J82" i="24" a="1"/>
  <c r="Z82" i="24" a="1"/>
  <c r="AP82" i="24" a="1"/>
  <c r="BF82" i="24" a="1"/>
  <c r="BV82" i="24" a="1"/>
  <c r="CL82" i="24" a="1"/>
  <c r="H82" i="24" a="1"/>
  <c r="X82" i="24" a="1"/>
  <c r="AN82" i="24" a="1"/>
  <c r="BD82" i="24" a="1"/>
  <c r="BT82" i="24" a="1"/>
  <c r="CJ82" i="24" a="1"/>
  <c r="K82" i="24" a="1"/>
  <c r="AA82" i="24" a="1"/>
  <c r="AQ82" i="24" a="1"/>
  <c r="BG82" i="24" a="1"/>
  <c r="BW82" i="24" a="1"/>
  <c r="CM82" i="24" a="1"/>
  <c r="L82" i="24" a="1"/>
  <c r="BX82" i="24" a="1"/>
  <c r="BE82" i="24" a="1"/>
  <c r="Q82" i="24" a="1"/>
  <c r="CC82" i="24" a="1"/>
  <c r="I82" i="24" a="1"/>
  <c r="O82" i="24" a="1"/>
  <c r="AE82" i="24" a="1"/>
  <c r="AU82" i="24" a="1"/>
  <c r="BK82" i="24" a="1"/>
  <c r="CA82" i="24" a="1"/>
  <c r="CQ82" i="24" a="1"/>
  <c r="M82" i="24" a="1"/>
  <c r="AC82" i="24" a="1"/>
  <c r="AS82" i="24" a="1"/>
  <c r="BI82" i="24" a="1"/>
  <c r="BY82" i="24" a="1"/>
  <c r="CO82" i="24" a="1"/>
  <c r="N82" i="24" a="1"/>
  <c r="AD82" i="24" a="1"/>
  <c r="AT82" i="24" a="1"/>
  <c r="BJ82" i="24" a="1"/>
  <c r="BZ82" i="24" a="1"/>
  <c r="CP82" i="24" a="1"/>
  <c r="AG82" i="24" a="1"/>
  <c r="CS82" i="24" a="1"/>
  <c r="BP82" i="24" a="1"/>
  <c r="AB82" i="24" a="1"/>
  <c r="CN82" i="24" a="1"/>
  <c r="AZ82" i="24" a="1"/>
  <c r="K125" i="24" a="1"/>
  <c r="AA125" i="24" a="1"/>
  <c r="AQ125" i="24" a="1"/>
  <c r="BG125" i="24" a="1"/>
  <c r="BW125" i="24" a="1"/>
  <c r="CM125" i="24" a="1"/>
  <c r="I125" i="24" a="1"/>
  <c r="Y125" i="24" a="1"/>
  <c r="AO125" i="24" a="1"/>
  <c r="BE125" i="24" a="1"/>
  <c r="BU125" i="24" a="1"/>
  <c r="CK125" i="24" a="1"/>
  <c r="J125" i="24" a="1"/>
  <c r="Z125" i="24" a="1"/>
  <c r="AP125" i="24" a="1"/>
  <c r="BF125" i="24" a="1"/>
  <c r="BV125" i="24" a="1"/>
  <c r="CL125" i="24" a="1"/>
  <c r="M125" i="24" a="1"/>
  <c r="BY125" i="24" a="1"/>
  <c r="AV125" i="24" a="1"/>
  <c r="H125" i="24" a="1"/>
  <c r="BT125" i="24" a="1"/>
  <c r="BA125" i="24" a="1"/>
  <c r="N125" i="24" a="1"/>
  <c r="AD125" i="24" a="1"/>
  <c r="AT125" i="24" a="1"/>
  <c r="BJ125" i="24" a="1"/>
  <c r="BZ125" i="24" a="1"/>
  <c r="CP125" i="24" a="1"/>
  <c r="L125" i="24" a="1"/>
  <c r="AB125" i="24" a="1"/>
  <c r="AR125" i="24" a="1"/>
  <c r="BH125" i="24" a="1"/>
  <c r="BX125" i="24" a="1"/>
  <c r="CN125" i="24" a="1"/>
  <c r="O125" i="24" a="1"/>
  <c r="AE125" i="24" a="1"/>
  <c r="AU125" i="24" a="1"/>
  <c r="BK125" i="24" a="1"/>
  <c r="CA125" i="24" a="1"/>
  <c r="CQ125" i="24" a="1"/>
  <c r="X125" i="24" a="1"/>
  <c r="CJ125" i="24" a="1"/>
  <c r="BQ125" i="24" a="1"/>
  <c r="AC125" i="24" a="1"/>
  <c r="CO125" i="24" a="1"/>
  <c r="BL125" i="24" a="1"/>
  <c r="S125" i="24" a="1"/>
  <c r="AI125" i="24" a="1"/>
  <c r="AY125" i="24" a="1"/>
  <c r="BO125" i="24" a="1"/>
  <c r="CE125" i="24" a="1"/>
  <c r="CU125" i="24" a="1"/>
  <c r="Q125" i="24" a="1"/>
  <c r="AG125" i="24" a="1"/>
  <c r="AW125" i="24" a="1"/>
  <c r="BM125" i="24" a="1"/>
  <c r="CC125" i="24" a="1"/>
  <c r="CS125" i="24" a="1"/>
  <c r="R125" i="24" a="1"/>
  <c r="AH125" i="24" a="1"/>
  <c r="AX125" i="24" a="1"/>
  <c r="BN125" i="24" a="1"/>
  <c r="CD125" i="24" a="1"/>
  <c r="CT125" i="24" a="1"/>
  <c r="AS125" i="24" a="1"/>
  <c r="P125" i="24" a="1"/>
  <c r="CB125" i="24" a="1"/>
  <c r="AN125" i="24" a="1"/>
  <c r="U125" i="24" a="1"/>
  <c r="CG125" i="24" a="1"/>
  <c r="V125" i="24" a="1"/>
  <c r="AL125" i="24" a="1"/>
  <c r="BB125" i="24" a="1"/>
  <c r="BR125" i="24" a="1"/>
  <c r="CH125" i="24" a="1"/>
  <c r="CX125" i="24" a="1"/>
  <c r="T125" i="24" a="1"/>
  <c r="AJ125" i="24" a="1"/>
  <c r="AZ125" i="24" a="1"/>
  <c r="BP125" i="24" a="1"/>
  <c r="CF125" i="24" a="1"/>
  <c r="CV125" i="24" a="1"/>
  <c r="W125" i="24" a="1"/>
  <c r="AM125" i="24" a="1"/>
  <c r="BC125" i="24" a="1"/>
  <c r="BS125" i="24" a="1"/>
  <c r="CI125" i="24" a="1"/>
  <c r="CY125" i="24" a="1"/>
  <c r="BD125" i="24" a="1"/>
  <c r="AK125" i="24" a="1"/>
  <c r="CW125" i="24" a="1"/>
  <c r="BI125" i="24" a="1"/>
  <c r="AF125" i="24" a="1"/>
  <c r="CR125" i="24" a="1"/>
  <c r="N61" i="24" a="1"/>
  <c r="AD61" i="24" a="1"/>
  <c r="AT61" i="24" a="1"/>
  <c r="BJ61" i="24" a="1"/>
  <c r="BZ61" i="24" a="1"/>
  <c r="CP61" i="24" a="1"/>
  <c r="S61" i="24" a="1"/>
  <c r="AI61" i="24" a="1"/>
  <c r="AY61" i="24" a="1"/>
  <c r="BO61" i="24" a="1"/>
  <c r="CE61" i="24" a="1"/>
  <c r="CU61" i="24" a="1"/>
  <c r="V61" i="24" a="1"/>
  <c r="AL61" i="24" a="1"/>
  <c r="BB61" i="24" a="1"/>
  <c r="BR61" i="24" a="1"/>
  <c r="CH61" i="24" a="1"/>
  <c r="K61" i="24" a="1"/>
  <c r="AA61" i="24" a="1"/>
  <c r="AQ61" i="24" a="1"/>
  <c r="BG61" i="24" a="1"/>
  <c r="BW61" i="24" a="1"/>
  <c r="CM61" i="24" a="1"/>
  <c r="I61" i="24" a="1"/>
  <c r="Y61" i="24" a="1"/>
  <c r="AO61" i="24" a="1"/>
  <c r="BE61" i="24" a="1"/>
  <c r="BU61" i="24" a="1"/>
  <c r="CK61" i="24" a="1"/>
  <c r="J61" i="24" a="1"/>
  <c r="Z61" i="24" a="1"/>
  <c r="AP61" i="24" a="1"/>
  <c r="BF61" i="24" a="1"/>
  <c r="BV61" i="24" a="1"/>
  <c r="CL61" i="24" a="1"/>
  <c r="M61" i="24" a="1"/>
  <c r="BY61" i="24" a="1"/>
  <c r="AV61" i="24" a="1"/>
  <c r="H61" i="24" a="1"/>
  <c r="BT61" i="24" a="1"/>
  <c r="AF61" i="24" a="1"/>
  <c r="L61" i="24" a="1"/>
  <c r="AB61" i="24" a="1"/>
  <c r="AR61" i="24" a="1"/>
  <c r="BH61" i="24" a="1"/>
  <c r="BX61" i="24" a="1"/>
  <c r="CN61" i="24" a="1"/>
  <c r="O61" i="24" a="1"/>
  <c r="AE61" i="24" a="1"/>
  <c r="AU61" i="24" a="1"/>
  <c r="BK61" i="24" a="1"/>
  <c r="CA61" i="24" a="1"/>
  <c r="CQ61" i="24" a="1"/>
  <c r="X61" i="24" a="1"/>
  <c r="CJ61" i="24" a="1"/>
  <c r="BQ61" i="24" a="1"/>
  <c r="AC61" i="24" a="1"/>
  <c r="CO61" i="24" a="1"/>
  <c r="CG61" i="24" a="1"/>
  <c r="Q61" i="24" a="1"/>
  <c r="AG61" i="24" a="1"/>
  <c r="AW61" i="24" a="1"/>
  <c r="BM61" i="24" a="1"/>
  <c r="CC61" i="24" a="1"/>
  <c r="CS61" i="24" a="1"/>
  <c r="R61" i="24" a="1"/>
  <c r="AH61" i="24" a="1"/>
  <c r="AX61" i="24" a="1"/>
  <c r="BN61" i="24" a="1"/>
  <c r="CD61" i="24" a="1"/>
  <c r="CT61" i="24" a="1"/>
  <c r="AS61" i="24" a="1"/>
  <c r="P61" i="24" a="1"/>
  <c r="CB61" i="24" a="1"/>
  <c r="AN61" i="24" a="1"/>
  <c r="U61" i="24" a="1"/>
  <c r="BA61" i="24" a="1"/>
  <c r="CX61" i="24" a="1"/>
  <c r="T61" i="24" a="1"/>
  <c r="AJ61" i="24" a="1"/>
  <c r="AZ61" i="24" a="1"/>
  <c r="BP61" i="24" a="1"/>
  <c r="CF61" i="24" a="1"/>
  <c r="CV61" i="24" a="1"/>
  <c r="W61" i="24" a="1"/>
  <c r="AM61" i="24" a="1"/>
  <c r="BC61" i="24" a="1"/>
  <c r="BS61" i="24" a="1"/>
  <c r="CI61" i="24" a="1"/>
  <c r="CY61" i="24" a="1"/>
  <c r="BD61" i="24" a="1"/>
  <c r="AK61" i="24" a="1"/>
  <c r="CW61" i="24" a="1"/>
  <c r="BI61" i="24" a="1"/>
  <c r="BL61" i="24" a="1"/>
  <c r="CR61" i="24" a="1"/>
  <c r="N123" i="24" a="1"/>
  <c r="AD123" i="24" a="1"/>
  <c r="AT123" i="24" a="1"/>
  <c r="BJ123" i="24" a="1"/>
  <c r="BZ123" i="24" a="1"/>
  <c r="CP123" i="24" a="1"/>
  <c r="L123" i="24" a="1"/>
  <c r="AB123" i="24" a="1"/>
  <c r="AR123" i="24" a="1"/>
  <c r="BH123" i="24" a="1"/>
  <c r="BX123" i="24" a="1"/>
  <c r="CN123" i="24" a="1"/>
  <c r="O123" i="24" a="1"/>
  <c r="AE123" i="24" a="1"/>
  <c r="AU123" i="24" a="1"/>
  <c r="BK123" i="24" a="1"/>
  <c r="CA123" i="24" a="1"/>
  <c r="CQ123" i="24" a="1"/>
  <c r="X123" i="24" a="1"/>
  <c r="CJ123" i="24" a="1"/>
  <c r="BQ123" i="24" a="1"/>
  <c r="AC123" i="24" a="1"/>
  <c r="CO123" i="24" a="1"/>
  <c r="BL123" i="24" a="1"/>
  <c r="S123" i="24" a="1"/>
  <c r="AI123" i="24" a="1"/>
  <c r="AY123" i="24" a="1"/>
  <c r="BO123" i="24" a="1"/>
  <c r="CE123" i="24" a="1"/>
  <c r="CU123" i="24" a="1"/>
  <c r="Q123" i="24" a="1"/>
  <c r="AG123" i="24" a="1"/>
  <c r="AW123" i="24" a="1"/>
  <c r="BM123" i="24" a="1"/>
  <c r="CC123" i="24" a="1"/>
  <c r="CS123" i="24" a="1"/>
  <c r="R123" i="24" a="1"/>
  <c r="AH123" i="24" a="1"/>
  <c r="AX123" i="24" a="1"/>
  <c r="BN123" i="24" a="1"/>
  <c r="CD123" i="24" a="1"/>
  <c r="CT123" i="24" a="1"/>
  <c r="AS123" i="24" a="1"/>
  <c r="P123" i="24" a="1"/>
  <c r="CB123" i="24" a="1"/>
  <c r="AN123" i="24" a="1"/>
  <c r="U123" i="24" a="1"/>
  <c r="CG123" i="24" a="1"/>
  <c r="V123" i="24" a="1"/>
  <c r="AL123" i="24" a="1"/>
  <c r="BB123" i="24" a="1"/>
  <c r="BR123" i="24" a="1"/>
  <c r="CH123" i="24" a="1"/>
  <c r="CX123" i="24" a="1"/>
  <c r="T123" i="24" a="1"/>
  <c r="AJ123" i="24" a="1"/>
  <c r="AZ123" i="24" a="1"/>
  <c r="BP123" i="24" a="1"/>
  <c r="CF123" i="24" a="1"/>
  <c r="CV123" i="24" a="1"/>
  <c r="W123" i="24" a="1"/>
  <c r="AM123" i="24" a="1"/>
  <c r="BC123" i="24" a="1"/>
  <c r="BS123" i="24" a="1"/>
  <c r="CI123" i="24" a="1"/>
  <c r="CY123" i="24" a="1"/>
  <c r="BD123" i="24" a="1"/>
  <c r="AK123" i="24" a="1"/>
  <c r="CW123" i="24" a="1"/>
  <c r="BI123" i="24" a="1"/>
  <c r="AF123" i="24" a="1"/>
  <c r="CR123" i="24" a="1"/>
  <c r="K123" i="24" a="1"/>
  <c r="AA123" i="24" a="1"/>
  <c r="AQ123" i="24" a="1"/>
  <c r="BG123" i="24" a="1"/>
  <c r="BW123" i="24" a="1"/>
  <c r="CM123" i="24" a="1"/>
  <c r="I123" i="24" a="1"/>
  <c r="Y123" i="24" a="1"/>
  <c r="AO123" i="24" a="1"/>
  <c r="BE123" i="24" a="1"/>
  <c r="BU123" i="24" a="1"/>
  <c r="CK123" i="24" a="1"/>
  <c r="J123" i="24" a="1"/>
  <c r="Z123" i="24" a="1"/>
  <c r="AP123" i="24" a="1"/>
  <c r="BF123" i="24" a="1"/>
  <c r="BV123" i="24" a="1"/>
  <c r="CL123" i="24" a="1"/>
  <c r="M123" i="24" a="1"/>
  <c r="BY123" i="24" a="1"/>
  <c r="AV123" i="24" a="1"/>
  <c r="H123" i="24" a="1"/>
  <c r="BT123" i="24" a="1"/>
  <c r="BA123" i="24" a="1"/>
  <c r="R84" i="24" a="1"/>
  <c r="AH84" i="24" a="1"/>
  <c r="AX84" i="24" a="1"/>
  <c r="BN84" i="24" a="1"/>
  <c r="CD84" i="24" a="1"/>
  <c r="CT84" i="24" a="1"/>
  <c r="P84" i="24" a="1"/>
  <c r="AF84" i="24" a="1"/>
  <c r="AV84" i="24" a="1"/>
  <c r="BL84" i="24" a="1"/>
  <c r="CB84" i="24" a="1"/>
  <c r="CR84" i="24" a="1"/>
  <c r="S84" i="24" a="1"/>
  <c r="AI84" i="24" a="1"/>
  <c r="AY84" i="24" a="1"/>
  <c r="BO84" i="24" a="1"/>
  <c r="CE84" i="24" a="1"/>
  <c r="CU84" i="24" a="1"/>
  <c r="AR84" i="24" a="1"/>
  <c r="Y84" i="24" a="1"/>
  <c r="CK84" i="24" a="1"/>
  <c r="AW84" i="24" a="1"/>
  <c r="T84" i="24" a="1"/>
  <c r="I84" i="24" a="1"/>
  <c r="W84" i="24" a="1"/>
  <c r="AM84" i="24" a="1"/>
  <c r="BC84" i="24" a="1"/>
  <c r="BS84" i="24" a="1"/>
  <c r="CI84" i="24" a="1"/>
  <c r="CY84" i="24" a="1"/>
  <c r="U84" i="24" a="1"/>
  <c r="AK84" i="24" a="1"/>
  <c r="BA84" i="24" a="1"/>
  <c r="BQ84" i="24" a="1"/>
  <c r="CG84" i="24" a="1"/>
  <c r="CW84" i="24" a="1"/>
  <c r="V84" i="24" a="1"/>
  <c r="AL84" i="24" a="1"/>
  <c r="BB84" i="24" a="1"/>
  <c r="BR84" i="24" a="1"/>
  <c r="CH84" i="24" a="1"/>
  <c r="CX84" i="24" a="1"/>
  <c r="BM84" i="24" a="1"/>
  <c r="AJ84" i="24" a="1"/>
  <c r="CV84" i="24" a="1"/>
  <c r="BH84" i="24" a="1"/>
  <c r="BU84" i="24" a="1"/>
  <c r="AZ84" i="24" a="1"/>
  <c r="J84" i="24" a="1"/>
  <c r="Z84" i="24" a="1"/>
  <c r="AP84" i="24" a="1"/>
  <c r="BF84" i="24" a="1"/>
  <c r="BV84" i="24" a="1"/>
  <c r="CL84" i="24" a="1"/>
  <c r="H84" i="24" a="1"/>
  <c r="X84" i="24" a="1"/>
  <c r="AN84" i="24" a="1"/>
  <c r="BD84" i="24" a="1"/>
  <c r="BT84" i="24" a="1"/>
  <c r="CJ84" i="24" a="1"/>
  <c r="K84" i="24" a="1"/>
  <c r="AA84" i="24" a="1"/>
  <c r="AQ84" i="24" a="1"/>
  <c r="BG84" i="24" a="1"/>
  <c r="BW84" i="24" a="1"/>
  <c r="CM84" i="24" a="1"/>
  <c r="L84" i="24" a="1"/>
  <c r="BX84" i="24" a="1"/>
  <c r="BE84" i="24" a="1"/>
  <c r="Q84" i="24" a="1"/>
  <c r="CC84" i="24" a="1"/>
  <c r="AO84" i="24" a="1"/>
  <c r="O84" i="24" a="1"/>
  <c r="AE84" i="24" a="1"/>
  <c r="AU84" i="24" a="1"/>
  <c r="BK84" i="24" a="1"/>
  <c r="CA84" i="24" a="1"/>
  <c r="CQ84" i="24" a="1"/>
  <c r="M84" i="24" a="1"/>
  <c r="AC84" i="24" a="1"/>
  <c r="AS84" i="24" a="1"/>
  <c r="BI84" i="24" a="1"/>
  <c r="BY84" i="24" a="1"/>
  <c r="CO84" i="24" a="1"/>
  <c r="N84" i="24" a="1"/>
  <c r="AD84" i="24" a="1"/>
  <c r="AT84" i="24" a="1"/>
  <c r="BJ84" i="24" a="1"/>
  <c r="BZ84" i="24" a="1"/>
  <c r="CP84" i="24" a="1"/>
  <c r="AG84" i="24" a="1"/>
  <c r="CS84" i="24" a="1"/>
  <c r="BP84" i="24" a="1"/>
  <c r="AB84" i="24" a="1"/>
  <c r="CN84" i="24" a="1"/>
  <c r="CF84" i="24" a="1"/>
  <c r="V51" i="24" a="1"/>
  <c r="AL51" i="24" a="1"/>
  <c r="BB51" i="24" a="1"/>
  <c r="BR51" i="24" a="1"/>
  <c r="CH51" i="24" a="1"/>
  <c r="CX51" i="24" a="1"/>
  <c r="K51" i="24" a="1"/>
  <c r="AA51" i="24" a="1"/>
  <c r="AQ51" i="24" a="1"/>
  <c r="BG51" i="24" a="1"/>
  <c r="BW51" i="24" a="1"/>
  <c r="CM51" i="24" a="1"/>
  <c r="N51" i="24" a="1"/>
  <c r="AD51" i="24" a="1"/>
  <c r="AT51" i="24" a="1"/>
  <c r="BJ51" i="24" a="1"/>
  <c r="BZ51" i="24" a="1"/>
  <c r="CP51" i="24" a="1"/>
  <c r="S51" i="24" a="1"/>
  <c r="AI51" i="24" a="1"/>
  <c r="AY51" i="24" a="1"/>
  <c r="BO51" i="24" a="1"/>
  <c r="CE51" i="24" a="1"/>
  <c r="CU51" i="24" a="1"/>
  <c r="T51" i="24" a="1"/>
  <c r="AJ51" i="24" a="1"/>
  <c r="AZ51" i="24" a="1"/>
  <c r="BP51" i="24" a="1"/>
  <c r="CF51" i="24" a="1"/>
  <c r="CV51" i="24" a="1"/>
  <c r="W51" i="24" a="1"/>
  <c r="AM51" i="24" a="1"/>
  <c r="BC51" i="24" a="1"/>
  <c r="BS51" i="24" a="1"/>
  <c r="CI51" i="24" a="1"/>
  <c r="CY51" i="24" a="1"/>
  <c r="BD51" i="24" a="1"/>
  <c r="AK51" i="24" a="1"/>
  <c r="CW51" i="24" a="1"/>
  <c r="BI51" i="24" a="1"/>
  <c r="BA51" i="24" a="1"/>
  <c r="AF51" i="24" a="1"/>
  <c r="I51" i="24" a="1"/>
  <c r="Y51" i="24" a="1"/>
  <c r="AO51" i="24" a="1"/>
  <c r="BE51" i="24" a="1"/>
  <c r="BU51" i="24" a="1"/>
  <c r="CK51" i="24" a="1"/>
  <c r="J51" i="24" a="1"/>
  <c r="Z51" i="24" a="1"/>
  <c r="AP51" i="24" a="1"/>
  <c r="BF51" i="24" a="1"/>
  <c r="BV51" i="24" a="1"/>
  <c r="CL51" i="24" a="1"/>
  <c r="M51" i="24" a="1"/>
  <c r="BY51" i="24" a="1"/>
  <c r="AV51" i="24" a="1"/>
  <c r="H51" i="24" a="1"/>
  <c r="BT51" i="24" a="1"/>
  <c r="CR51" i="24" a="1"/>
  <c r="L51" i="24" a="1"/>
  <c r="AB51" i="24" a="1"/>
  <c r="AR51" i="24" a="1"/>
  <c r="BH51" i="24" a="1"/>
  <c r="BX51" i="24" a="1"/>
  <c r="CN51" i="24" a="1"/>
  <c r="O51" i="24" a="1"/>
  <c r="AE51" i="24" a="1"/>
  <c r="AU51" i="24" a="1"/>
  <c r="BK51" i="24" a="1"/>
  <c r="CA51" i="24" a="1"/>
  <c r="CQ51" i="24" a="1"/>
  <c r="X51" i="24" a="1"/>
  <c r="CJ51" i="24" a="1"/>
  <c r="BQ51" i="24" a="1"/>
  <c r="AC51" i="24" a="1"/>
  <c r="CO51" i="24" a="1"/>
  <c r="U51" i="24" a="1"/>
  <c r="Q51" i="24" a="1"/>
  <c r="AG51" i="24" a="1"/>
  <c r="AW51" i="24" a="1"/>
  <c r="BM51" i="24" a="1"/>
  <c r="CC51" i="24" a="1"/>
  <c r="CS51" i="24" a="1"/>
  <c r="R51" i="24" a="1"/>
  <c r="AH51" i="24" a="1"/>
  <c r="AX51" i="24" a="1"/>
  <c r="BN51" i="24" a="1"/>
  <c r="CD51" i="24" a="1"/>
  <c r="CT51" i="24" a="1"/>
  <c r="AS51" i="24" a="1"/>
  <c r="P51" i="24" a="1"/>
  <c r="CB51" i="24" a="1"/>
  <c r="AN51" i="24" a="1"/>
  <c r="CG51" i="24" a="1"/>
  <c r="BL51" i="24" a="1"/>
  <c r="V163" i="24" a="1"/>
  <c r="AJ163" i="24" a="1"/>
  <c r="BB163" i="24" a="1"/>
  <c r="BR163" i="24" a="1"/>
  <c r="CH163" i="24" a="1"/>
  <c r="CX163" i="24" a="1"/>
  <c r="AA163" i="24" a="1"/>
  <c r="AW163" i="24" a="1"/>
  <c r="BU163" i="24" a="1"/>
  <c r="CQ163" i="24" a="1"/>
  <c r="P163" i="24" a="1"/>
  <c r="AH163" i="24" a="1"/>
  <c r="AV163" i="24" a="1"/>
  <c r="BL163" i="24" a="1"/>
  <c r="CB163" i="24" a="1"/>
  <c r="CT163" i="24" a="1"/>
  <c r="U163" i="24" a="1"/>
  <c r="AS163" i="24" a="1"/>
  <c r="BM163" i="24" a="1"/>
  <c r="CK163" i="24" a="1"/>
  <c r="S163" i="24" a="1"/>
  <c r="AU163" i="24" a="1"/>
  <c r="BW163" i="24" a="1"/>
  <c r="CU163" i="24" a="1"/>
  <c r="J163" i="24" a="1"/>
  <c r="Z163" i="24" a="1"/>
  <c r="AP163" i="24" a="1"/>
  <c r="BF163" i="24" a="1"/>
  <c r="BV163" i="24" a="1"/>
  <c r="CJ163" i="24" a="1"/>
  <c r="K163" i="24" a="1"/>
  <c r="AE163" i="24" a="1"/>
  <c r="BA163" i="24" a="1"/>
  <c r="CA163" i="24" a="1"/>
  <c r="CW163" i="24" a="1"/>
  <c r="T163" i="24" a="1"/>
  <c r="AL163" i="24" a="1"/>
  <c r="AZ163" i="24" a="1"/>
  <c r="BP163" i="24" a="1"/>
  <c r="CF163" i="24" a="1"/>
  <c r="CV163" i="24" a="1"/>
  <c r="AC163" i="24" a="1"/>
  <c r="AY163" i="24" a="1"/>
  <c r="BS163" i="24" a="1"/>
  <c r="CS163" i="24" a="1"/>
  <c r="Y163" i="24" a="1"/>
  <c r="BE163" i="24" a="1"/>
  <c r="CC163" i="24" a="1"/>
  <c r="N163" i="24" a="1"/>
  <c r="AD163" i="24" a="1"/>
  <c r="AT163" i="24" a="1"/>
  <c r="BJ163" i="24" a="1"/>
  <c r="BZ163" i="24" a="1"/>
  <c r="CN163" i="24" a="1"/>
  <c r="Q163" i="24" a="1"/>
  <c r="AK163" i="24" a="1"/>
  <c r="BI163" i="24" a="1"/>
  <c r="CG163" i="24" a="1"/>
  <c r="H163" i="24" a="1"/>
  <c r="X163" i="24" a="1"/>
  <c r="AN163" i="24" a="1"/>
  <c r="BD163" i="24" a="1"/>
  <c r="BT163" i="24" a="1"/>
  <c r="CL163" i="24" a="1"/>
  <c r="I163" i="24" a="1"/>
  <c r="AG163" i="24" a="1"/>
  <c r="BC163" i="24" a="1"/>
  <c r="BY163" i="24" a="1"/>
  <c r="CY163" i="24" a="1"/>
  <c r="AI163" i="24" a="1"/>
  <c r="BK163" i="24" a="1"/>
  <c r="CI163" i="24" a="1"/>
  <c r="R163" i="24" a="1"/>
  <c r="AF163" i="24" a="1"/>
  <c r="AX163" i="24" a="1"/>
  <c r="BN163" i="24" a="1"/>
  <c r="CD163" i="24" a="1"/>
  <c r="CR163" i="24" a="1"/>
  <c r="W163" i="24" a="1"/>
  <c r="AQ163" i="24" a="1"/>
  <c r="BO163" i="24" a="1"/>
  <c r="CM163" i="24" a="1"/>
  <c r="L163" i="24" a="1"/>
  <c r="AB163" i="24" a="1"/>
  <c r="AR163" i="24" a="1"/>
  <c r="BH163" i="24" a="1"/>
  <c r="BX163" i="24" a="1"/>
  <c r="CP163" i="24" a="1"/>
  <c r="O163" i="24" a="1"/>
  <c r="AM163" i="24" a="1"/>
  <c r="BG163" i="24" a="1"/>
  <c r="CE163" i="24" a="1"/>
  <c r="M163" i="24" a="1"/>
  <c r="AO163" i="24" a="1"/>
  <c r="BQ163" i="24" a="1"/>
  <c r="CO163" i="24" a="1"/>
  <c r="T134" i="24" a="1"/>
  <c r="AJ134" i="24" a="1"/>
  <c r="AZ134" i="24" a="1"/>
  <c r="BP134" i="24" a="1"/>
  <c r="CF134" i="24" a="1"/>
  <c r="CV134" i="24" a="1"/>
  <c r="U134" i="24" a="1"/>
  <c r="AK134" i="24" a="1"/>
  <c r="BA134" i="24" a="1"/>
  <c r="BQ134" i="24" a="1"/>
  <c r="CG134" i="24" a="1"/>
  <c r="CW134" i="24" a="1"/>
  <c r="V134" i="24" a="1"/>
  <c r="AL134" i="24" a="1"/>
  <c r="BB134" i="24" a="1"/>
  <c r="BR134" i="24" a="1"/>
  <c r="CH134" i="24" a="1"/>
  <c r="CX134" i="24" a="1"/>
  <c r="W134" i="24" a="1"/>
  <c r="AM134" i="24" a="1"/>
  <c r="BC134" i="24" a="1"/>
  <c r="BS134" i="24" a="1"/>
  <c r="CI134" i="24" a="1"/>
  <c r="CY134" i="24" a="1"/>
  <c r="H134" i="24" a="1"/>
  <c r="X134" i="24" a="1"/>
  <c r="AN134" i="24" a="1"/>
  <c r="BD134" i="24" a="1"/>
  <c r="BT134" i="24" a="1"/>
  <c r="CJ134" i="24" a="1"/>
  <c r="I134" i="24" a="1"/>
  <c r="Y134" i="24" a="1"/>
  <c r="AO134" i="24" a="1"/>
  <c r="BE134" i="24" a="1"/>
  <c r="BU134" i="24" a="1"/>
  <c r="CK134" i="24" a="1"/>
  <c r="J134" i="24" a="1"/>
  <c r="Z134" i="24" a="1"/>
  <c r="AP134" i="24" a="1"/>
  <c r="BF134" i="24" a="1"/>
  <c r="BV134" i="24" a="1"/>
  <c r="CL134" i="24" a="1"/>
  <c r="K134" i="24" a="1"/>
  <c r="AA134" i="24" a="1"/>
  <c r="AQ134" i="24" a="1"/>
  <c r="BG134" i="24" a="1"/>
  <c r="BW134" i="24" a="1"/>
  <c r="CM134" i="24" a="1"/>
  <c r="L134" i="24" a="1"/>
  <c r="AB134" i="24" a="1"/>
  <c r="AR134" i="24" a="1"/>
  <c r="BH134" i="24" a="1"/>
  <c r="BX134" i="24" a="1"/>
  <c r="CN134" i="24" a="1"/>
  <c r="M134" i="24" a="1"/>
  <c r="AC134" i="24" a="1"/>
  <c r="AS134" i="24" a="1"/>
  <c r="BI134" i="24" a="1"/>
  <c r="BY134" i="24" a="1"/>
  <c r="CO134" i="24" a="1"/>
  <c r="N134" i="24" a="1"/>
  <c r="AD134" i="24" a="1"/>
  <c r="AT134" i="24" a="1"/>
  <c r="BJ134" i="24" a="1"/>
  <c r="BZ134" i="24" a="1"/>
  <c r="CP134" i="24" a="1"/>
  <c r="O134" i="24" a="1"/>
  <c r="AE134" i="24" a="1"/>
  <c r="AU134" i="24" a="1"/>
  <c r="BK134" i="24" a="1"/>
  <c r="CA134" i="24" a="1"/>
  <c r="CQ134" i="24" a="1"/>
  <c r="P134" i="24" a="1"/>
  <c r="AF134" i="24" a="1"/>
  <c r="AV134" i="24" a="1"/>
  <c r="BL134" i="24" a="1"/>
  <c r="CB134" i="24" a="1"/>
  <c r="CR134" i="24" a="1"/>
  <c r="Q134" i="24" a="1"/>
  <c r="AG134" i="24" a="1"/>
  <c r="AW134" i="24" a="1"/>
  <c r="BM134" i="24" a="1"/>
  <c r="CC134" i="24" a="1"/>
  <c r="CS134" i="24" a="1"/>
  <c r="R134" i="24" a="1"/>
  <c r="AH134" i="24" a="1"/>
  <c r="AX134" i="24" a="1"/>
  <c r="BN134" i="24" a="1"/>
  <c r="CD134" i="24" a="1"/>
  <c r="CT134" i="24" a="1"/>
  <c r="S134" i="24" a="1"/>
  <c r="AI134" i="24" a="1"/>
  <c r="AY134" i="24" a="1"/>
  <c r="BO134" i="24" a="1"/>
  <c r="CE134" i="24" a="1"/>
  <c r="CU134" i="24" a="1"/>
  <c r="N166" i="24" a="1"/>
  <c r="V166" i="24" a="1"/>
  <c r="AD166" i="24" a="1"/>
  <c r="AN166" i="24" a="1"/>
  <c r="AV166" i="24" a="1"/>
  <c r="BJ166" i="24" a="1"/>
  <c r="BZ166" i="24" a="1"/>
  <c r="CN166" i="24" a="1"/>
  <c r="M166" i="24" a="1"/>
  <c r="AM166" i="24" a="1"/>
  <c r="BK166" i="24" a="1"/>
  <c r="CG166" i="24" a="1"/>
  <c r="AL166" i="24" a="1"/>
  <c r="BL166" i="24" a="1"/>
  <c r="CB166" i="24" a="1"/>
  <c r="CT166" i="24" a="1"/>
  <c r="Y166" i="24" a="1"/>
  <c r="AW166" i="24" a="1"/>
  <c r="BU166" i="24" a="1"/>
  <c r="K166" i="24" a="1"/>
  <c r="AI166" i="24" a="1"/>
  <c r="BG166" i="24" a="1"/>
  <c r="CE166" i="24" a="1"/>
  <c r="CY166" i="24" a="1"/>
  <c r="P166" i="24" a="1"/>
  <c r="X166" i="24" a="1"/>
  <c r="AF166" i="24" a="1"/>
  <c r="AP166" i="24" a="1"/>
  <c r="AX166" i="24" a="1"/>
  <c r="BN166" i="24" a="1"/>
  <c r="CD166" i="24" a="1"/>
  <c r="CR166" i="24" a="1"/>
  <c r="S166" i="24" a="1"/>
  <c r="AS166" i="24" a="1"/>
  <c r="BQ166" i="24" a="1"/>
  <c r="CM166" i="24" a="1"/>
  <c r="AZ166" i="24" a="1"/>
  <c r="BP166" i="24" a="1"/>
  <c r="CF166" i="24" a="1"/>
  <c r="CV166" i="24" a="1"/>
  <c r="AE166" i="24" a="1"/>
  <c r="BC166" i="24" a="1"/>
  <c r="CA166" i="24" a="1"/>
  <c r="Q166" i="24" a="1"/>
  <c r="AO166" i="24" a="1"/>
  <c r="BM166" i="24" a="1"/>
  <c r="CK166" i="24" a="1"/>
  <c r="J166" i="24" a="1"/>
  <c r="R166" i="24" a="1"/>
  <c r="Z166" i="24" a="1"/>
  <c r="AH166" i="24" a="1"/>
  <c r="AR166" i="24" a="1"/>
  <c r="BB166" i="24" a="1"/>
  <c r="BR166" i="24" a="1"/>
  <c r="CH166" i="24" a="1"/>
  <c r="CX166" i="24" a="1"/>
  <c r="AA166" i="24" a="1"/>
  <c r="AY166" i="24" a="1"/>
  <c r="BW166" i="24" a="1"/>
  <c r="CS166" i="24" a="1"/>
  <c r="BD166" i="24" a="1"/>
  <c r="BT166" i="24" a="1"/>
  <c r="CJ166" i="24" a="1"/>
  <c r="O166" i="24" a="1"/>
  <c r="AK166" i="24" a="1"/>
  <c r="BI166" i="24" a="1"/>
  <c r="CI166" i="24" a="1"/>
  <c r="W166" i="24" a="1"/>
  <c r="AU166" i="24" a="1"/>
  <c r="BS166" i="24" a="1"/>
  <c r="CQ166" i="24" a="1"/>
  <c r="L166" i="24" a="1"/>
  <c r="T166" i="24" a="1"/>
  <c r="AB166" i="24" a="1"/>
  <c r="AJ166" i="24" a="1"/>
  <c r="AT166" i="24" a="1"/>
  <c r="BF166" i="24" a="1"/>
  <c r="BV166" i="24" a="1"/>
  <c r="CL166" i="24" a="1"/>
  <c r="I166" i="24" a="1"/>
  <c r="AG166" i="24" a="1"/>
  <c r="BE166" i="24" a="1"/>
  <c r="CC166" i="24" a="1"/>
  <c r="CW166" i="24" a="1"/>
  <c r="BH166" i="24" a="1"/>
  <c r="BX166" i="24" a="1"/>
  <c r="CP166" i="24" a="1"/>
  <c r="U166" i="24" a="1"/>
  <c r="AQ166" i="24" a="1"/>
  <c r="BO166" i="24" a="1"/>
  <c r="CO166" i="24" a="1"/>
  <c r="AC166" i="24" a="1"/>
  <c r="BA166" i="24" a="1"/>
  <c r="BY166" i="24" a="1"/>
  <c r="CU166" i="24" a="1"/>
  <c r="V149" i="24" a="1"/>
  <c r="AL149" i="24" a="1"/>
  <c r="AZ149" i="24" a="1"/>
  <c r="BP149" i="24" a="1"/>
  <c r="CF149" i="24" a="1"/>
  <c r="CV149" i="24" a="1"/>
  <c r="AA149" i="24" a="1"/>
  <c r="AY149" i="24" a="1"/>
  <c r="BU149" i="24" a="1"/>
  <c r="CS149" i="24" a="1"/>
  <c r="P149" i="24" a="1"/>
  <c r="AF149" i="24" a="1"/>
  <c r="AX149" i="24" a="1"/>
  <c r="BN149" i="24" a="1"/>
  <c r="CD149" i="24" a="1"/>
  <c r="CT149" i="24" a="1"/>
  <c r="S149" i="24" a="1"/>
  <c r="AQ149" i="24" a="1"/>
  <c r="BM149" i="24" a="1"/>
  <c r="CK149" i="24" a="1"/>
  <c r="W149" i="24" a="1"/>
  <c r="AW149" i="24" a="1"/>
  <c r="BW149" i="24" a="1"/>
  <c r="CU149" i="24" a="1"/>
  <c r="J149" i="24" a="1"/>
  <c r="Z149" i="24" a="1"/>
  <c r="AP149" i="24" a="1"/>
  <c r="BD149" i="24" a="1"/>
  <c r="BT149" i="24" a="1"/>
  <c r="CJ149" i="24" a="1"/>
  <c r="K149" i="24" a="1"/>
  <c r="AG149" i="24" a="1"/>
  <c r="BC149" i="24" a="1"/>
  <c r="CA149" i="24" a="1"/>
  <c r="CY149" i="24" a="1"/>
  <c r="T149" i="24" a="1"/>
  <c r="AJ149" i="24" a="1"/>
  <c r="BB149" i="24" a="1"/>
  <c r="BR149" i="24" a="1"/>
  <c r="CH149" i="24" a="1"/>
  <c r="CX149" i="24" a="1"/>
  <c r="Y149" i="24" a="1"/>
  <c r="AU149" i="24" a="1"/>
  <c r="BS149" i="24" a="1"/>
  <c r="CQ149" i="24" a="1"/>
  <c r="AC149" i="24" a="1"/>
  <c r="BE149" i="24" a="1"/>
  <c r="CC149" i="24" a="1"/>
  <c r="N149" i="24" a="1"/>
  <c r="AD149" i="24" a="1"/>
  <c r="AT149" i="24" a="1"/>
  <c r="BH149" i="24" a="1"/>
  <c r="BX149" i="24" a="1"/>
  <c r="CN149" i="24" a="1"/>
  <c r="Q149" i="24" a="1"/>
  <c r="AM149" i="24" a="1"/>
  <c r="BI149" i="24" a="1"/>
  <c r="CG149" i="24" a="1"/>
  <c r="H149" i="24" a="1"/>
  <c r="X149" i="24" a="1"/>
  <c r="AN149" i="24" a="1"/>
  <c r="BF149" i="24" a="1"/>
  <c r="BV149" i="24" a="1"/>
  <c r="CL149" i="24" a="1"/>
  <c r="I149" i="24" a="1"/>
  <c r="AE149" i="24" a="1"/>
  <c r="BA149" i="24" a="1"/>
  <c r="BY149" i="24" a="1"/>
  <c r="CW149" i="24" a="1"/>
  <c r="AI149" i="24" a="1"/>
  <c r="BK149" i="24" a="1"/>
  <c r="CI149" i="24" a="1"/>
  <c r="R149" i="24" a="1"/>
  <c r="AH149" i="24" a="1"/>
  <c r="AV149" i="24" a="1"/>
  <c r="BL149" i="24" a="1"/>
  <c r="CB149" i="24" a="1"/>
  <c r="CR149" i="24" a="1"/>
  <c r="U149" i="24" a="1"/>
  <c r="AS149" i="24" a="1"/>
  <c r="BO149" i="24" a="1"/>
  <c r="CM149" i="24" a="1"/>
  <c r="L149" i="24" a="1"/>
  <c r="AB149" i="24" a="1"/>
  <c r="AR149" i="24" a="1"/>
  <c r="BJ149" i="24" a="1"/>
  <c r="BZ149" i="24" a="1"/>
  <c r="CP149" i="24" a="1"/>
  <c r="O149" i="24" a="1"/>
  <c r="AK149" i="24" a="1"/>
  <c r="BG149" i="24" a="1"/>
  <c r="CE149" i="24" a="1"/>
  <c r="M149" i="24" a="1"/>
  <c r="AO149" i="24" a="1"/>
  <c r="BQ149" i="24" a="1"/>
  <c r="CO149" i="24" a="1"/>
  <c r="N55" i="24" a="1"/>
  <c r="AD55" i="24" a="1"/>
  <c r="AT55" i="24" a="1"/>
  <c r="BJ55" i="24" a="1"/>
  <c r="BZ55" i="24" a="1"/>
  <c r="CP55" i="24" a="1"/>
  <c r="S55" i="24" a="1"/>
  <c r="AI55" i="24" a="1"/>
  <c r="AY55" i="24" a="1"/>
  <c r="BO55" i="24" a="1"/>
  <c r="CE55" i="24" a="1"/>
  <c r="CU55" i="24" a="1"/>
  <c r="V55" i="24" a="1"/>
  <c r="AL55" i="24" a="1"/>
  <c r="BB55" i="24" a="1"/>
  <c r="BR55" i="24" a="1"/>
  <c r="CH55" i="24" a="1"/>
  <c r="CX55" i="24" a="1"/>
  <c r="K55" i="24" a="1"/>
  <c r="AA55" i="24" a="1"/>
  <c r="AQ55" i="24" a="1"/>
  <c r="BG55" i="24" a="1"/>
  <c r="BW55" i="24" a="1"/>
  <c r="CM55" i="24" a="1"/>
  <c r="I55" i="24" a="1"/>
  <c r="Y55" i="24" a="1"/>
  <c r="AO55" i="24" a="1"/>
  <c r="BE55" i="24" a="1"/>
  <c r="BU55" i="24" a="1"/>
  <c r="CK55" i="24" a="1"/>
  <c r="J55" i="24" a="1"/>
  <c r="Z55" i="24" a="1"/>
  <c r="AP55" i="24" a="1"/>
  <c r="BF55" i="24" a="1"/>
  <c r="BV55" i="24" a="1"/>
  <c r="CL55" i="24" a="1"/>
  <c r="M55" i="24" a="1"/>
  <c r="BY55" i="24" a="1"/>
  <c r="AV55" i="24" a="1"/>
  <c r="H55" i="24" a="1"/>
  <c r="BT55" i="24" a="1"/>
  <c r="CR55" i="24" a="1"/>
  <c r="L55" i="24" a="1"/>
  <c r="AB55" i="24" a="1"/>
  <c r="AR55" i="24" a="1"/>
  <c r="BH55" i="24" a="1"/>
  <c r="BX55" i="24" a="1"/>
  <c r="CN55" i="24" a="1"/>
  <c r="O55" i="24" a="1"/>
  <c r="AE55" i="24" a="1"/>
  <c r="AU55" i="24" a="1"/>
  <c r="BK55" i="24" a="1"/>
  <c r="CA55" i="24" a="1"/>
  <c r="CQ55" i="24" a="1"/>
  <c r="X55" i="24" a="1"/>
  <c r="CJ55" i="24" a="1"/>
  <c r="BQ55" i="24" a="1"/>
  <c r="AC55" i="24" a="1"/>
  <c r="CO55" i="24" a="1"/>
  <c r="U55" i="24" a="1"/>
  <c r="Q55" i="24" a="1"/>
  <c r="AG55" i="24" a="1"/>
  <c r="AW55" i="24" a="1"/>
  <c r="BM55" i="24" a="1"/>
  <c r="CC55" i="24" a="1"/>
  <c r="CS55" i="24" a="1"/>
  <c r="R55" i="24" a="1"/>
  <c r="AH55" i="24" a="1"/>
  <c r="AX55" i="24" a="1"/>
  <c r="BN55" i="24" a="1"/>
  <c r="CD55" i="24" a="1"/>
  <c r="CT55" i="24" a="1"/>
  <c r="AS55" i="24" a="1"/>
  <c r="P55" i="24" a="1"/>
  <c r="CB55" i="24" a="1"/>
  <c r="AN55" i="24" a="1"/>
  <c r="CG55" i="24" a="1"/>
  <c r="BL55" i="24" a="1"/>
  <c r="T55" i="24" a="1"/>
  <c r="AJ55" i="24" a="1"/>
  <c r="AZ55" i="24" a="1"/>
  <c r="BP55" i="24" a="1"/>
  <c r="CF55" i="24" a="1"/>
  <c r="CV55" i="24" a="1"/>
  <c r="W55" i="24" a="1"/>
  <c r="AM55" i="24" a="1"/>
  <c r="BC55" i="24" a="1"/>
  <c r="BS55" i="24" a="1"/>
  <c r="CI55" i="24" a="1"/>
  <c r="CY55" i="24" a="1"/>
  <c r="BD55" i="24" a="1"/>
  <c r="AK55" i="24" a="1"/>
  <c r="CW55" i="24" a="1"/>
  <c r="BI55" i="24" a="1"/>
  <c r="BA55" i="24" a="1"/>
  <c r="AF55" i="24" a="1"/>
  <c r="J49" i="24" a="1"/>
  <c r="R49" i="24" a="1"/>
  <c r="Z49" i="24" a="1"/>
  <c r="AH49" i="24" a="1"/>
  <c r="AP49" i="24" a="1"/>
  <c r="AX49" i="24" a="1"/>
  <c r="BF49" i="24" a="1"/>
  <c r="BN49" i="24" a="1"/>
  <c r="BV49" i="24" a="1"/>
  <c r="CD49" i="24" a="1"/>
  <c r="CL49" i="24" a="1"/>
  <c r="CT49" i="24" a="1"/>
  <c r="O49" i="24" a="1"/>
  <c r="W49" i="24" a="1"/>
  <c r="AE49" i="24" a="1"/>
  <c r="AM49" i="24" a="1"/>
  <c r="AU49" i="24" a="1"/>
  <c r="BC49" i="24" a="1"/>
  <c r="BK49" i="24" a="1"/>
  <c r="BS49" i="24" a="1"/>
  <c r="CA49" i="24" a="1"/>
  <c r="CI49" i="24" a="1"/>
  <c r="CQ49" i="24" a="1"/>
  <c r="CY49" i="24" a="1"/>
  <c r="L49" i="24" a="1"/>
  <c r="T49" i="24" a="1"/>
  <c r="AB49" i="24" a="1"/>
  <c r="AJ49" i="24" a="1"/>
  <c r="AR49" i="24" a="1"/>
  <c r="AZ49" i="24" a="1"/>
  <c r="BH49" i="24" a="1"/>
  <c r="BP49" i="24" a="1"/>
  <c r="BX49" i="24" a="1"/>
  <c r="CF49" i="24" a="1"/>
  <c r="CN49" i="24" a="1"/>
  <c r="CV49" i="24" a="1"/>
  <c r="I49" i="24" a="1"/>
  <c r="Q49" i="24" a="1"/>
  <c r="Y49" i="24" a="1"/>
  <c r="AG49" i="24" a="1"/>
  <c r="AO49" i="24" a="1"/>
  <c r="AW49" i="24" a="1"/>
  <c r="BE49" i="24" a="1"/>
  <c r="BM49" i="24" a="1"/>
  <c r="BU49" i="24" a="1"/>
  <c r="CC49" i="24" a="1"/>
  <c r="CK49" i="24" a="1"/>
  <c r="CS49" i="24" a="1"/>
  <c r="N49" i="24" a="1"/>
  <c r="V49" i="24" a="1"/>
  <c r="AD49" i="24" a="1"/>
  <c r="AL49" i="24" a="1"/>
  <c r="AT49" i="24" a="1"/>
  <c r="BB49" i="24" a="1"/>
  <c r="BJ49" i="24" a="1"/>
  <c r="BR49" i="24" a="1"/>
  <c r="BZ49" i="24" a="1"/>
  <c r="CH49" i="24" a="1"/>
  <c r="CP49" i="24" a="1"/>
  <c r="CX49" i="24" a="1"/>
  <c r="K49" i="24" a="1"/>
  <c r="S49" i="24" a="1"/>
  <c r="AA49" i="24" a="1"/>
  <c r="AI49" i="24" a="1"/>
  <c r="AQ49" i="24" a="1"/>
  <c r="AY49" i="24" a="1"/>
  <c r="BG49" i="24" a="1"/>
  <c r="BO49" i="24" a="1"/>
  <c r="BW49" i="24" a="1"/>
  <c r="CE49" i="24" a="1"/>
  <c r="CM49" i="24" a="1"/>
  <c r="CU49" i="24" a="1"/>
  <c r="H49" i="24" a="1"/>
  <c r="P49" i="24" a="1"/>
  <c r="X49" i="24" a="1"/>
  <c r="AF49" i="24" a="1"/>
  <c r="AN49" i="24" a="1"/>
  <c r="AV49" i="24" a="1"/>
  <c r="BD49" i="24" a="1"/>
  <c r="BL49" i="24" a="1"/>
  <c r="BT49" i="24" a="1"/>
  <c r="CB49" i="24" a="1"/>
  <c r="CJ49" i="24" a="1"/>
  <c r="CR49" i="24" a="1"/>
  <c r="M49" i="24" a="1"/>
  <c r="U49" i="24" a="1"/>
  <c r="AC49" i="24" a="1"/>
  <c r="AK49" i="24" a="1"/>
  <c r="AS49" i="24" a="1"/>
  <c r="BA49" i="24" a="1"/>
  <c r="BI49" i="24" a="1"/>
  <c r="BQ49" i="24" a="1"/>
  <c r="BY49" i="24" a="1"/>
  <c r="CG49" i="24" a="1"/>
  <c r="CO49" i="24" a="1"/>
  <c r="CW49" i="24" a="1"/>
  <c r="R32" i="24" a="1"/>
  <c r="AH32" i="24" a="1"/>
  <c r="AX32" i="24" a="1"/>
  <c r="BN32" i="24" a="1"/>
  <c r="CD32" i="24" a="1"/>
  <c r="CT32" i="24" a="1"/>
  <c r="S32" i="24" a="1"/>
  <c r="AI32" i="24" a="1"/>
  <c r="AY32" i="24" a="1"/>
  <c r="BO32" i="24" a="1"/>
  <c r="CE32" i="24" a="1"/>
  <c r="CU32" i="24" a="1"/>
  <c r="P32" i="24" a="1"/>
  <c r="AF32" i="24" a="1"/>
  <c r="AV32" i="24" a="1"/>
  <c r="BL32" i="24" a="1"/>
  <c r="CB32" i="24" a="1"/>
  <c r="CR32" i="24" a="1"/>
  <c r="AO32" i="24" a="1"/>
  <c r="M32" i="24" a="1"/>
  <c r="BY32" i="24" a="1"/>
  <c r="AW32" i="24" a="1"/>
  <c r="V32" i="24" a="1"/>
  <c r="AL32" i="24" a="1"/>
  <c r="BB32" i="24" a="1"/>
  <c r="BR32" i="24" a="1"/>
  <c r="CH32" i="24" a="1"/>
  <c r="CX32" i="24" a="1"/>
  <c r="W32" i="24" a="1"/>
  <c r="AM32" i="24" a="1"/>
  <c r="BC32" i="24" a="1"/>
  <c r="BS32" i="24" a="1"/>
  <c r="CI32" i="24" a="1"/>
  <c r="CY32" i="24" a="1"/>
  <c r="T32" i="24" a="1"/>
  <c r="AJ32" i="24" a="1"/>
  <c r="AZ32" i="24" a="1"/>
  <c r="BP32" i="24" a="1"/>
  <c r="CF32" i="24" a="1"/>
  <c r="CV32" i="24" a="1"/>
  <c r="BE32" i="24" a="1"/>
  <c r="AC32" i="24" a="1"/>
  <c r="CO32" i="24" a="1"/>
  <c r="BM32" i="24" a="1"/>
  <c r="J32" i="24" a="1"/>
  <c r="Z32" i="24" a="1"/>
  <c r="AP32" i="24" a="1"/>
  <c r="BF32" i="24" a="1"/>
  <c r="BV32" i="24" a="1"/>
  <c r="CL32" i="24" a="1"/>
  <c r="K32" i="24" a="1"/>
  <c r="AA32" i="24" a="1"/>
  <c r="AQ32" i="24" a="1"/>
  <c r="BG32" i="24" a="1"/>
  <c r="BW32" i="24" a="1"/>
  <c r="CM32" i="24" a="1"/>
  <c r="H32" i="24" a="1"/>
  <c r="X32" i="24" a="1"/>
  <c r="AN32" i="24" a="1"/>
  <c r="BD32" i="24" a="1"/>
  <c r="BT32" i="24" a="1"/>
  <c r="CJ32" i="24" a="1"/>
  <c r="I32" i="24" a="1"/>
  <c r="BU32" i="24" a="1"/>
  <c r="AS32" i="24" a="1"/>
  <c r="Q32" i="24" a="1"/>
  <c r="CC32" i="24" a="1"/>
  <c r="N32" i="24" a="1"/>
  <c r="AD32" i="24" a="1"/>
  <c r="AT32" i="24" a="1"/>
  <c r="BJ32" i="24" a="1"/>
  <c r="BZ32" i="24" a="1"/>
  <c r="CP32" i="24" a="1"/>
  <c r="O32" i="24" a="1"/>
  <c r="AE32" i="24" a="1"/>
  <c r="AU32" i="24" a="1"/>
  <c r="BK32" i="24" a="1"/>
  <c r="CA32" i="24" a="1"/>
  <c r="CQ32" i="24" a="1"/>
  <c r="L32" i="24" a="1"/>
  <c r="AB32" i="24" a="1"/>
  <c r="AR32" i="24" a="1"/>
  <c r="BH32" i="24" a="1"/>
  <c r="BX32" i="24" a="1"/>
  <c r="CN32" i="24" a="1"/>
  <c r="Y32" i="24" a="1"/>
  <c r="CK32" i="24" a="1"/>
  <c r="BI32" i="24" a="1"/>
  <c r="AG32" i="24" a="1"/>
  <c r="CS32" i="24" a="1"/>
  <c r="CG32" i="24" a="1"/>
  <c r="AK32" i="24" a="1"/>
  <c r="BQ32" i="24" a="1"/>
  <c r="CW32" i="24" a="1"/>
  <c r="U32" i="24" a="1"/>
  <c r="BA32" i="24" a="1"/>
  <c r="R96" i="24" a="1"/>
  <c r="AH96" i="24" a="1"/>
  <c r="AX96" i="24" a="1"/>
  <c r="BN96" i="24" a="1"/>
  <c r="CD96" i="24" a="1"/>
  <c r="CT96" i="24" a="1"/>
  <c r="P96" i="24" a="1"/>
  <c r="AF96" i="24" a="1"/>
  <c r="AV96" i="24" a="1"/>
  <c r="BL96" i="24" a="1"/>
  <c r="CB96" i="24" a="1"/>
  <c r="CR96" i="24" a="1"/>
  <c r="S96" i="24" a="1"/>
  <c r="AI96" i="24" a="1"/>
  <c r="AY96" i="24" a="1"/>
  <c r="BO96" i="24" a="1"/>
  <c r="CE96" i="24" a="1"/>
  <c r="CU96" i="24" a="1"/>
  <c r="AR96" i="24" a="1"/>
  <c r="Y96" i="24" a="1"/>
  <c r="CK96" i="24" a="1"/>
  <c r="AW96" i="24" a="1"/>
  <c r="T96" i="24" a="1"/>
  <c r="I96" i="24" a="1"/>
  <c r="W96" i="24" a="1"/>
  <c r="AM96" i="24" a="1"/>
  <c r="BC96" i="24" a="1"/>
  <c r="BS96" i="24" a="1"/>
  <c r="CI96" i="24" a="1"/>
  <c r="CY96" i="24" a="1"/>
  <c r="U96" i="24" a="1"/>
  <c r="AK96" i="24" a="1"/>
  <c r="BA96" i="24" a="1"/>
  <c r="BQ96" i="24" a="1"/>
  <c r="CG96" i="24" a="1"/>
  <c r="CW96" i="24" a="1"/>
  <c r="V96" i="24" a="1"/>
  <c r="AL96" i="24" a="1"/>
  <c r="BB96" i="24" a="1"/>
  <c r="BR96" i="24" a="1"/>
  <c r="CH96" i="24" a="1"/>
  <c r="CX96" i="24" a="1"/>
  <c r="BM96" i="24" a="1"/>
  <c r="AJ96" i="24" a="1"/>
  <c r="CV96" i="24" a="1"/>
  <c r="BH96" i="24" a="1"/>
  <c r="BU96" i="24" a="1"/>
  <c r="AZ96" i="24" a="1"/>
  <c r="J96" i="24" a="1"/>
  <c r="Z96" i="24" a="1"/>
  <c r="AP96" i="24" a="1"/>
  <c r="BF96" i="24" a="1"/>
  <c r="BV96" i="24" a="1"/>
  <c r="CL96" i="24" a="1"/>
  <c r="H96" i="24" a="1"/>
  <c r="X96" i="24" a="1"/>
  <c r="AN96" i="24" a="1"/>
  <c r="BD96" i="24" a="1"/>
  <c r="BT96" i="24" a="1"/>
  <c r="CJ96" i="24" a="1"/>
  <c r="K96" i="24" a="1"/>
  <c r="AA96" i="24" a="1"/>
  <c r="AQ96" i="24" a="1"/>
  <c r="BG96" i="24" a="1"/>
  <c r="BW96" i="24" a="1"/>
  <c r="CM96" i="24" a="1"/>
  <c r="L96" i="24" a="1"/>
  <c r="BX96" i="24" a="1"/>
  <c r="BE96" i="24" a="1"/>
  <c r="Q96" i="24" a="1"/>
  <c r="CC96" i="24" a="1"/>
  <c r="AO96" i="24" a="1"/>
  <c r="O96" i="24" a="1"/>
  <c r="AE96" i="24" a="1"/>
  <c r="AU96" i="24" a="1"/>
  <c r="BK96" i="24" a="1"/>
  <c r="CA96" i="24" a="1"/>
  <c r="CQ96" i="24" a="1"/>
  <c r="M96" i="24" a="1"/>
  <c r="AC96" i="24" a="1"/>
  <c r="AS96" i="24" a="1"/>
  <c r="BI96" i="24" a="1"/>
  <c r="BY96" i="24" a="1"/>
  <c r="CO96" i="24" a="1"/>
  <c r="N96" i="24" a="1"/>
  <c r="AD96" i="24" a="1"/>
  <c r="AT96" i="24" a="1"/>
  <c r="BJ96" i="24" a="1"/>
  <c r="BZ96" i="24" a="1"/>
  <c r="CP96" i="24" a="1"/>
  <c r="AG96" i="24" a="1"/>
  <c r="CS96" i="24" a="1"/>
  <c r="BP96" i="24" a="1"/>
  <c r="AB96" i="24" a="1"/>
  <c r="CN96" i="24" a="1"/>
  <c r="CF96" i="24" a="1"/>
  <c r="L9" i="24" a="1"/>
  <c r="AB9" i="24" a="1"/>
  <c r="AR9" i="24" a="1"/>
  <c r="BH9" i="24" a="1"/>
  <c r="BX9" i="24" a="1"/>
  <c r="CN9" i="24" a="1"/>
  <c r="O9" i="24" a="1"/>
  <c r="AE9" i="24" a="1"/>
  <c r="AU9" i="24" a="1"/>
  <c r="BK9" i="24" a="1"/>
  <c r="CA9" i="24" a="1"/>
  <c r="CQ9" i="24" a="1"/>
  <c r="M9" i="24" a="1"/>
  <c r="AS9" i="24" a="1"/>
  <c r="BY9" i="24" a="1"/>
  <c r="S9" i="24" a="1"/>
  <c r="AY9" i="24" a="1"/>
  <c r="CE9" i="24" a="1"/>
  <c r="U9" i="24" a="1"/>
  <c r="BA9" i="24" a="1"/>
  <c r="CG9" i="24" a="1"/>
  <c r="BR9" i="24" a="1"/>
  <c r="BW9" i="24" a="1"/>
  <c r="CH9" i="24" a="1"/>
  <c r="Q9" i="24" a="1"/>
  <c r="AG9" i="24" a="1"/>
  <c r="AW9" i="24" a="1"/>
  <c r="BM9" i="24" a="1"/>
  <c r="CC9" i="24" a="1"/>
  <c r="CS9" i="24" a="1"/>
  <c r="R9" i="24" a="1"/>
  <c r="AH9" i="24" a="1"/>
  <c r="AX9" i="24" a="1"/>
  <c r="BN9" i="24" a="1"/>
  <c r="CD9" i="24" a="1"/>
  <c r="CT9" i="24" a="1"/>
  <c r="X9" i="24" a="1"/>
  <c r="BD9" i="24" a="1"/>
  <c r="CJ9" i="24" a="1"/>
  <c r="AD9" i="24" a="1"/>
  <c r="BJ9" i="24" a="1"/>
  <c r="CP9" i="24" a="1"/>
  <c r="AF9" i="24" a="1"/>
  <c r="BL9" i="24" a="1"/>
  <c r="CR9" i="24" a="1"/>
  <c r="CM9" i="24" a="1"/>
  <c r="AL9" i="24" a="1"/>
  <c r="V9" i="24" a="1"/>
  <c r="T9" i="24" a="1"/>
  <c r="AJ9" i="24" a="1"/>
  <c r="AZ9" i="24" a="1"/>
  <c r="BP9" i="24" a="1"/>
  <c r="CF9" i="24" a="1"/>
  <c r="CV9" i="24" a="1"/>
  <c r="W9" i="24" a="1"/>
  <c r="AM9" i="24" a="1"/>
  <c r="BC9" i="24" a="1"/>
  <c r="BS9" i="24" a="1"/>
  <c r="CI9" i="24" a="1"/>
  <c r="CY9" i="24" a="1"/>
  <c r="AC9" i="24" a="1"/>
  <c r="BI9" i="24" a="1"/>
  <c r="CO9" i="24" a="1"/>
  <c r="AI9" i="24" a="1"/>
  <c r="BO9" i="24" a="1"/>
  <c r="CU9" i="24" a="1"/>
  <c r="AK9" i="24" a="1"/>
  <c r="BQ9" i="24" a="1"/>
  <c r="CW9" i="24" a="1"/>
  <c r="K9" i="24" a="1"/>
  <c r="BG9" i="24" a="1"/>
  <c r="AQ9" i="24" a="1"/>
  <c r="I9" i="24" a="1"/>
  <c r="Y9" i="24" a="1"/>
  <c r="AO9" i="24" a="1"/>
  <c r="BE9" i="24" a="1"/>
  <c r="BU9" i="24" a="1"/>
  <c r="CK9" i="24" a="1"/>
  <c r="J9" i="24" a="1"/>
  <c r="Z9" i="24" a="1"/>
  <c r="AP9" i="24" a="1"/>
  <c r="BF9" i="24" a="1"/>
  <c r="BV9" i="24" a="1"/>
  <c r="CL9" i="24" a="1"/>
  <c r="H9" i="24" a="1"/>
  <c r="AN9" i="24" a="1"/>
  <c r="BT9" i="24" a="1"/>
  <c r="N9" i="24" a="1"/>
  <c r="AT9" i="24" a="1"/>
  <c r="BZ9" i="24" a="1"/>
  <c r="P9" i="24" a="1"/>
  <c r="AV9" i="24" a="1"/>
  <c r="CB9" i="24" a="1"/>
  <c r="AA9" i="24" a="1"/>
  <c r="BB9" i="24" a="1"/>
  <c r="CX9" i="24" a="1"/>
  <c r="W22" i="24" a="1"/>
  <c r="AM22" i="24" a="1"/>
  <c r="BC22" i="24" a="1"/>
  <c r="BS22" i="24" a="1"/>
  <c r="CI22" i="24" a="1"/>
  <c r="CY22" i="24" a="1"/>
  <c r="U22" i="24" a="1"/>
  <c r="AK22" i="24" a="1"/>
  <c r="BA22" i="24" a="1"/>
  <c r="BQ22" i="24" a="1"/>
  <c r="CG22" i="24" a="1"/>
  <c r="CW22" i="24" a="1"/>
  <c r="V22" i="24" a="1"/>
  <c r="AL22" i="24" a="1"/>
  <c r="BB22" i="24" a="1"/>
  <c r="BR22" i="24" a="1"/>
  <c r="CH22" i="24" a="1"/>
  <c r="CX22" i="24" a="1"/>
  <c r="BH22" i="24" a="1"/>
  <c r="T22" i="24" a="1"/>
  <c r="CF22" i="24" a="1"/>
  <c r="BM22" i="24" a="1"/>
  <c r="CV22" i="24" a="1"/>
  <c r="J22" i="24" a="1"/>
  <c r="Z22" i="24" a="1"/>
  <c r="AP22" i="24" a="1"/>
  <c r="BF22" i="24" a="1"/>
  <c r="BV22" i="24" a="1"/>
  <c r="CL22" i="24" a="1"/>
  <c r="H22" i="24" a="1"/>
  <c r="X22" i="24" a="1"/>
  <c r="AN22" i="24" a="1"/>
  <c r="BD22" i="24" a="1"/>
  <c r="BT22" i="24" a="1"/>
  <c r="CJ22" i="24" a="1"/>
  <c r="K22" i="24" a="1"/>
  <c r="AA22" i="24" a="1"/>
  <c r="AQ22" i="24" a="1"/>
  <c r="BG22" i="24" a="1"/>
  <c r="BW22" i="24" a="1"/>
  <c r="CM22" i="24" a="1"/>
  <c r="Q22" i="24" a="1"/>
  <c r="CC22" i="24" a="1"/>
  <c r="AO22" i="24" a="1"/>
  <c r="L22" i="24" a="1"/>
  <c r="BX22" i="24" a="1"/>
  <c r="Y22" i="24" a="1"/>
  <c r="O22" i="24" a="1"/>
  <c r="AE22" i="24" a="1"/>
  <c r="AU22" i="24" a="1"/>
  <c r="BK22" i="24" a="1"/>
  <c r="CA22" i="24" a="1"/>
  <c r="CQ22" i="24" a="1"/>
  <c r="M22" i="24" a="1"/>
  <c r="AC22" i="24" a="1"/>
  <c r="AS22" i="24" a="1"/>
  <c r="BI22" i="24" a="1"/>
  <c r="BY22" i="24" a="1"/>
  <c r="CO22" i="24" a="1"/>
  <c r="N22" i="24" a="1"/>
  <c r="AD22" i="24" a="1"/>
  <c r="AT22" i="24" a="1"/>
  <c r="BJ22" i="24" a="1"/>
  <c r="BZ22" i="24" a="1"/>
  <c r="CP22" i="24" a="1"/>
  <c r="AB22" i="24" a="1"/>
  <c r="CN22" i="24" a="1"/>
  <c r="AZ22" i="24" a="1"/>
  <c r="AG22" i="24" a="1"/>
  <c r="CS22" i="24" a="1"/>
  <c r="BP22" i="24" a="1"/>
  <c r="R22" i="24" a="1"/>
  <c r="AH22" i="24" a="1"/>
  <c r="AX22" i="24" a="1"/>
  <c r="BN22" i="24" a="1"/>
  <c r="CD22" i="24" a="1"/>
  <c r="CT22" i="24" a="1"/>
  <c r="P22" i="24" a="1"/>
  <c r="AF22" i="24" a="1"/>
  <c r="AV22" i="24" a="1"/>
  <c r="BL22" i="24" a="1"/>
  <c r="CB22" i="24" a="1"/>
  <c r="CR22" i="24" a="1"/>
  <c r="S22" i="24" a="1"/>
  <c r="AI22" i="24" a="1"/>
  <c r="AY22" i="24" a="1"/>
  <c r="BO22" i="24" a="1"/>
  <c r="CE22" i="24" a="1"/>
  <c r="CU22" i="24" a="1"/>
  <c r="AW22" i="24" a="1"/>
  <c r="I22" i="24" a="1"/>
  <c r="BU22" i="24" a="1"/>
  <c r="AR22" i="24" a="1"/>
  <c r="BE22" i="24" a="1"/>
  <c r="AJ22" i="24" a="1"/>
  <c r="CK22" i="24" a="1"/>
  <c r="O86" i="24" a="1"/>
  <c r="AE86" i="24" a="1"/>
  <c r="AU86" i="24" a="1"/>
  <c r="BK86" i="24" a="1"/>
  <c r="CA86" i="24" a="1"/>
  <c r="CQ86" i="24" a="1"/>
  <c r="M86" i="24" a="1"/>
  <c r="AC86" i="24" a="1"/>
  <c r="AS86" i="24" a="1"/>
  <c r="BI86" i="24" a="1"/>
  <c r="BY86" i="24" a="1"/>
  <c r="CO86" i="24" a="1"/>
  <c r="N86" i="24" a="1"/>
  <c r="AD86" i="24" a="1"/>
  <c r="AT86" i="24" a="1"/>
  <c r="BJ86" i="24" a="1"/>
  <c r="BZ86" i="24" a="1"/>
  <c r="CP86" i="24" a="1"/>
  <c r="AG86" i="24" a="1"/>
  <c r="CS86" i="24" a="1"/>
  <c r="BP86" i="24" a="1"/>
  <c r="AB86" i="24" a="1"/>
  <c r="CN86" i="24" a="1"/>
  <c r="AZ86" i="24" a="1"/>
  <c r="R86" i="24" a="1"/>
  <c r="AH86" i="24" a="1"/>
  <c r="AX86" i="24" a="1"/>
  <c r="BN86" i="24" a="1"/>
  <c r="CD86" i="24" a="1"/>
  <c r="CT86" i="24" a="1"/>
  <c r="P86" i="24" a="1"/>
  <c r="AF86" i="24" a="1"/>
  <c r="AV86" i="24" a="1"/>
  <c r="BL86" i="24" a="1"/>
  <c r="CB86" i="24" a="1"/>
  <c r="CR86" i="24" a="1"/>
  <c r="S86" i="24" a="1"/>
  <c r="AI86" i="24" a="1"/>
  <c r="AY86" i="24" a="1"/>
  <c r="BO86" i="24" a="1"/>
  <c r="CE86" i="24" a="1"/>
  <c r="CU86" i="24" a="1"/>
  <c r="AR86" i="24" a="1"/>
  <c r="Y86" i="24" a="1"/>
  <c r="CK86" i="24" a="1"/>
  <c r="AW86" i="24" a="1"/>
  <c r="AO86" i="24" a="1"/>
  <c r="T86" i="24" a="1"/>
  <c r="W86" i="24" a="1"/>
  <c r="AM86" i="24" a="1"/>
  <c r="BC86" i="24" a="1"/>
  <c r="BS86" i="24" a="1"/>
  <c r="CI86" i="24" a="1"/>
  <c r="CY86" i="24" a="1"/>
  <c r="U86" i="24" a="1"/>
  <c r="AK86" i="24" a="1"/>
  <c r="BA86" i="24" a="1"/>
  <c r="BQ86" i="24" a="1"/>
  <c r="CG86" i="24" a="1"/>
  <c r="CW86" i="24" a="1"/>
  <c r="V86" i="24" a="1"/>
  <c r="AL86" i="24" a="1"/>
  <c r="BB86" i="24" a="1"/>
  <c r="BR86" i="24" a="1"/>
  <c r="CH86" i="24" a="1"/>
  <c r="CX86" i="24" a="1"/>
  <c r="BM86" i="24" a="1"/>
  <c r="AJ86" i="24" a="1"/>
  <c r="CV86" i="24" a="1"/>
  <c r="BH86" i="24" a="1"/>
  <c r="CF86" i="24" a="1"/>
  <c r="BU86" i="24" a="1"/>
  <c r="J86" i="24" a="1"/>
  <c r="Z86" i="24" a="1"/>
  <c r="AP86" i="24" a="1"/>
  <c r="BF86" i="24" a="1"/>
  <c r="BV86" i="24" a="1"/>
  <c r="CL86" i="24" a="1"/>
  <c r="H86" i="24" a="1"/>
  <c r="X86" i="24" a="1"/>
  <c r="AN86" i="24" a="1"/>
  <c r="BD86" i="24" a="1"/>
  <c r="BT86" i="24" a="1"/>
  <c r="CJ86" i="24" a="1"/>
  <c r="K86" i="24" a="1"/>
  <c r="AA86" i="24" a="1"/>
  <c r="AQ86" i="24" a="1"/>
  <c r="BG86" i="24" a="1"/>
  <c r="BW86" i="24" a="1"/>
  <c r="CM86" i="24" a="1"/>
  <c r="L86" i="24" a="1"/>
  <c r="BX86" i="24" a="1"/>
  <c r="BE86" i="24" a="1"/>
  <c r="Q86" i="24" a="1"/>
  <c r="CC86" i="24" a="1"/>
  <c r="I86" i="24" a="1"/>
  <c r="N120" i="24" a="1"/>
  <c r="AD120" i="24" a="1"/>
  <c r="AT120" i="24" a="1"/>
  <c r="BJ120" i="24" a="1"/>
  <c r="BZ120" i="24" a="1"/>
  <c r="CP120" i="24" a="1"/>
  <c r="L120" i="24" a="1"/>
  <c r="AB120" i="24" a="1"/>
  <c r="AR120" i="24" a="1"/>
  <c r="BH120" i="24" a="1"/>
  <c r="BX120" i="24" a="1"/>
  <c r="CN120" i="24" a="1"/>
  <c r="O120" i="24" a="1"/>
  <c r="AE120" i="24" a="1"/>
  <c r="AU120" i="24" a="1"/>
  <c r="BK120" i="24" a="1"/>
  <c r="CA120" i="24" a="1"/>
  <c r="CQ120" i="24" a="1"/>
  <c r="X120" i="24" a="1"/>
  <c r="CJ120" i="24" a="1"/>
  <c r="BQ120" i="24" a="1"/>
  <c r="AC120" i="24" a="1"/>
  <c r="CO120" i="24" a="1"/>
  <c r="BL120" i="24" a="1"/>
  <c r="S120" i="24" a="1"/>
  <c r="AI120" i="24" a="1"/>
  <c r="AY120" i="24" a="1"/>
  <c r="BO120" i="24" a="1"/>
  <c r="CE120" i="24" a="1"/>
  <c r="CU120" i="24" a="1"/>
  <c r="Q120" i="24" a="1"/>
  <c r="AG120" i="24" a="1"/>
  <c r="AW120" i="24" a="1"/>
  <c r="BM120" i="24" a="1"/>
  <c r="CC120" i="24" a="1"/>
  <c r="CS120" i="24" a="1"/>
  <c r="R120" i="24" a="1"/>
  <c r="AH120" i="24" a="1"/>
  <c r="AX120" i="24" a="1"/>
  <c r="BN120" i="24" a="1"/>
  <c r="CD120" i="24" a="1"/>
  <c r="CT120" i="24" a="1"/>
  <c r="AS120" i="24" a="1"/>
  <c r="P120" i="24" a="1"/>
  <c r="CB120" i="24" a="1"/>
  <c r="AN120" i="24" a="1"/>
  <c r="U120" i="24" a="1"/>
  <c r="CG120" i="24" a="1"/>
  <c r="V120" i="24" a="1"/>
  <c r="AL120" i="24" a="1"/>
  <c r="BB120" i="24" a="1"/>
  <c r="BR120" i="24" a="1"/>
  <c r="CH120" i="24" a="1"/>
  <c r="CX120" i="24" a="1"/>
  <c r="T120" i="24" a="1"/>
  <c r="AJ120" i="24" a="1"/>
  <c r="AZ120" i="24" a="1"/>
  <c r="BP120" i="24" a="1"/>
  <c r="CF120" i="24" a="1"/>
  <c r="CV120" i="24" a="1"/>
  <c r="W120" i="24" a="1"/>
  <c r="AM120" i="24" a="1"/>
  <c r="BC120" i="24" a="1"/>
  <c r="BS120" i="24" a="1"/>
  <c r="CI120" i="24" a="1"/>
  <c r="CY120" i="24" a="1"/>
  <c r="BD120" i="24" a="1"/>
  <c r="AK120" i="24" a="1"/>
  <c r="CW120" i="24" a="1"/>
  <c r="BI120" i="24" a="1"/>
  <c r="AF120" i="24" a="1"/>
  <c r="CR120" i="24" a="1"/>
  <c r="K120" i="24" a="1"/>
  <c r="AA120" i="24" a="1"/>
  <c r="AQ120" i="24" a="1"/>
  <c r="BG120" i="24" a="1"/>
  <c r="BW120" i="24" a="1"/>
  <c r="CM120" i="24" a="1"/>
  <c r="I120" i="24" a="1"/>
  <c r="Y120" i="24" a="1"/>
  <c r="AO120" i="24" a="1"/>
  <c r="BE120" i="24" a="1"/>
  <c r="BU120" i="24" a="1"/>
  <c r="CK120" i="24" a="1"/>
  <c r="J120" i="24" a="1"/>
  <c r="Z120" i="24" a="1"/>
  <c r="AP120" i="24" a="1"/>
  <c r="BF120" i="24" a="1"/>
  <c r="BV120" i="24" a="1"/>
  <c r="CL120" i="24" a="1"/>
  <c r="M120" i="24" a="1"/>
  <c r="BY120" i="24" a="1"/>
  <c r="AV120" i="24" a="1"/>
  <c r="H120" i="24" a="1"/>
  <c r="BT120" i="24" a="1"/>
  <c r="BA120" i="24" a="1"/>
  <c r="N152" i="24" a="1"/>
  <c r="AD152" i="24" a="1"/>
  <c r="AV152" i="24" a="1"/>
  <c r="BL152" i="24" a="1"/>
  <c r="CB152" i="24" a="1"/>
  <c r="CP152" i="24" a="1"/>
  <c r="O152" i="24" a="1"/>
  <c r="AM152" i="24" a="1"/>
  <c r="BI152" i="24" a="1"/>
  <c r="CG152" i="24" a="1"/>
  <c r="H152" i="24" a="1"/>
  <c r="X152" i="24" a="1"/>
  <c r="AL152" i="24" a="1"/>
  <c r="BB152" i="24" a="1"/>
  <c r="BR152" i="24" a="1"/>
  <c r="CH152" i="24" a="1"/>
  <c r="K152" i="24" a="1"/>
  <c r="AG152" i="24" a="1"/>
  <c r="BG152" i="24" a="1"/>
  <c r="CE152" i="24" a="1"/>
  <c r="M152" i="24" a="1"/>
  <c r="AK152" i="24" a="1"/>
  <c r="BK152" i="24" a="1"/>
  <c r="CI152" i="24" a="1"/>
  <c r="R152" i="24" a="1"/>
  <c r="AH152" i="24" a="1"/>
  <c r="AZ152" i="24" a="1"/>
  <c r="BP152" i="24" a="1"/>
  <c r="CF152" i="24" a="1"/>
  <c r="CT152" i="24" a="1"/>
  <c r="U152" i="24" a="1"/>
  <c r="AS152" i="24" a="1"/>
  <c r="BO152" i="24" a="1"/>
  <c r="CM152" i="24" a="1"/>
  <c r="L152" i="24" a="1"/>
  <c r="AB152" i="24" a="1"/>
  <c r="AP152" i="24" a="1"/>
  <c r="BF152" i="24" a="1"/>
  <c r="BV152" i="24" a="1"/>
  <c r="CL152" i="24" a="1"/>
  <c r="Q152" i="24" a="1"/>
  <c r="AO152" i="24" a="1"/>
  <c r="BM152" i="24" a="1"/>
  <c r="CK152" i="24" a="1"/>
  <c r="S152" i="24" a="1"/>
  <c r="AQ152" i="24" a="1"/>
  <c r="BQ152" i="24" a="1"/>
  <c r="CO152" i="24" a="1"/>
  <c r="V152" i="24" a="1"/>
  <c r="AN152" i="24" a="1"/>
  <c r="BD152" i="24" a="1"/>
  <c r="BT152" i="24" a="1"/>
  <c r="CJ152" i="24" a="1"/>
  <c r="CX152" i="24" a="1"/>
  <c r="AA152" i="24" a="1"/>
  <c r="AY152" i="24" a="1"/>
  <c r="BU152" i="24" a="1"/>
  <c r="CS152" i="24" a="1"/>
  <c r="P152" i="24" a="1"/>
  <c r="AF152" i="24" a="1"/>
  <c r="AT152" i="24" a="1"/>
  <c r="BJ152" i="24" a="1"/>
  <c r="BZ152" i="24" a="1"/>
  <c r="CR152" i="24" a="1"/>
  <c r="W152" i="24" a="1"/>
  <c r="AU152" i="24" a="1"/>
  <c r="BS152" i="24" a="1"/>
  <c r="CQ152" i="24" a="1"/>
  <c r="Y152" i="24" a="1"/>
  <c r="AW152" i="24" a="1"/>
  <c r="BW152" i="24" a="1"/>
  <c r="CU152" i="24" a="1"/>
  <c r="J152" i="24" a="1"/>
  <c r="Z152" i="24" a="1"/>
  <c r="AR152" i="24" a="1"/>
  <c r="BH152" i="24" a="1"/>
  <c r="BX152" i="24" a="1"/>
  <c r="CN152" i="24" a="1"/>
  <c r="I152" i="24" a="1"/>
  <c r="AI152" i="24" a="1"/>
  <c r="BC152" i="24" a="1"/>
  <c r="CA152" i="24" a="1"/>
  <c r="CY152" i="24" a="1"/>
  <c r="T152" i="24" a="1"/>
  <c r="AJ152" i="24" a="1"/>
  <c r="AX152" i="24" a="1"/>
  <c r="BN152" i="24" a="1"/>
  <c r="CD152" i="24" a="1"/>
  <c r="CV152" i="24" a="1"/>
  <c r="AC152" i="24" a="1"/>
  <c r="BA152" i="24" a="1"/>
  <c r="BY152" i="24" a="1"/>
  <c r="CW152" i="24" a="1"/>
  <c r="AE152" i="24" a="1"/>
  <c r="BE152" i="24" a="1"/>
  <c r="CC152" i="24" a="1"/>
  <c r="I25" i="24" a="1"/>
  <c r="Q25" i="24" a="1"/>
  <c r="Y25" i="24" a="1"/>
  <c r="AG25" i="24" a="1"/>
  <c r="AO25" i="24" a="1"/>
  <c r="AW25" i="24" a="1"/>
  <c r="BE25" i="24" a="1"/>
  <c r="BM25" i="24" a="1"/>
  <c r="BU25" i="24" a="1"/>
  <c r="AH25" i="24" a="1"/>
  <c r="BN25" i="24" a="1"/>
  <c r="CH25" i="24" a="1"/>
  <c r="CX25" i="24" a="1"/>
  <c r="AJ25" i="24" a="1"/>
  <c r="BP25" i="24" a="1"/>
  <c r="CI25" i="24" a="1"/>
  <c r="CY25" i="24" a="1"/>
  <c r="AL25" i="24" a="1"/>
  <c r="BR25" i="24" a="1"/>
  <c r="CJ25" i="24" a="1"/>
  <c r="H25" i="24" a="1"/>
  <c r="P25" i="24" a="1"/>
  <c r="X25" i="24" a="1"/>
  <c r="AF25" i="24" a="1"/>
  <c r="K25" i="24" a="1"/>
  <c r="S25" i="24" a="1"/>
  <c r="AA25" i="24" a="1"/>
  <c r="AI25" i="24" a="1"/>
  <c r="AQ25" i="24" a="1"/>
  <c r="AY25" i="24" a="1"/>
  <c r="BG25" i="24" a="1"/>
  <c r="BO25" i="24" a="1"/>
  <c r="J25" i="24" a="1"/>
  <c r="AP25" i="24" a="1"/>
  <c r="BV25" i="24" a="1"/>
  <c r="CL25" i="24" a="1"/>
  <c r="L25" i="24" a="1"/>
  <c r="AR25" i="24" a="1"/>
  <c r="BW25" i="24" a="1"/>
  <c r="CM25" i="24" a="1"/>
  <c r="N25" i="24" a="1"/>
  <c r="AT25" i="24" a="1"/>
  <c r="BX25" i="24" a="1"/>
  <c r="CN25" i="24" a="1"/>
  <c r="AN25" i="24" a="1"/>
  <c r="AV25" i="24" a="1"/>
  <c r="BD25" i="24" a="1"/>
  <c r="BL25" i="24" a="1"/>
  <c r="M25" i="24" a="1"/>
  <c r="U25" i="24" a="1"/>
  <c r="AC25" i="24" a="1"/>
  <c r="AK25" i="24" a="1"/>
  <c r="AS25" i="24" a="1"/>
  <c r="BA25" i="24" a="1"/>
  <c r="BI25" i="24" a="1"/>
  <c r="BQ25" i="24" a="1"/>
  <c r="R25" i="24" a="1"/>
  <c r="AX25" i="24" a="1"/>
  <c r="BZ25" i="24" a="1"/>
  <c r="CP25" i="24" a="1"/>
  <c r="T25" i="24" a="1"/>
  <c r="AZ25" i="24" a="1"/>
  <c r="CA25" i="24" a="1"/>
  <c r="CQ25" i="24" a="1"/>
  <c r="V25" i="24" a="1"/>
  <c r="BB25" i="24" a="1"/>
  <c r="CB25" i="24" a="1"/>
  <c r="CR25" i="24" a="1"/>
  <c r="BT25" i="24" a="1"/>
  <c r="BY25" i="24" a="1"/>
  <c r="CC25" i="24" a="1"/>
  <c r="CG25" i="24" a="1"/>
  <c r="O25" i="24" a="1"/>
  <c r="W25" i="24" a="1"/>
  <c r="AE25" i="24" a="1"/>
  <c r="AM25" i="24" a="1"/>
  <c r="AU25" i="24" a="1"/>
  <c r="BC25" i="24" a="1"/>
  <c r="BK25" i="24" a="1"/>
  <c r="BS25" i="24" a="1"/>
  <c r="Z25" i="24" a="1"/>
  <c r="BF25" i="24" a="1"/>
  <c r="CD25" i="24" a="1"/>
  <c r="CT25" i="24" a="1"/>
  <c r="AB25" i="24" a="1"/>
  <c r="BH25" i="24" a="1"/>
  <c r="CE25" i="24" a="1"/>
  <c r="CU25" i="24" a="1"/>
  <c r="AD25" i="24" a="1"/>
  <c r="BJ25" i="24" a="1"/>
  <c r="CF25" i="24" a="1"/>
  <c r="CV25" i="24" a="1"/>
  <c r="CK25" i="24" a="1"/>
  <c r="CO25" i="24" a="1"/>
  <c r="CS25" i="24" a="1"/>
  <c r="CW25" i="24" a="1"/>
  <c r="I10" i="24" a="1"/>
  <c r="W10" i="24" a="1"/>
  <c r="AM10" i="24" a="1"/>
  <c r="BC10" i="24" a="1"/>
  <c r="BS10" i="24" a="1"/>
  <c r="CI10" i="24" a="1"/>
  <c r="CY10" i="24" a="1"/>
  <c r="S10" i="24" a="1"/>
  <c r="AR10" i="24" a="1"/>
  <c r="BM10" i="24" a="1"/>
  <c r="CE10" i="24" a="1"/>
  <c r="M10" i="24" a="1"/>
  <c r="AL10" i="24" a="1"/>
  <c r="BD10" i="24" a="1"/>
  <c r="BY10" i="24" a="1"/>
  <c r="CX10" i="24" a="1"/>
  <c r="AB10" i="24" a="1"/>
  <c r="AW10" i="24" a="1"/>
  <c r="BO10" i="24" a="1"/>
  <c r="CN10" i="24" a="1"/>
  <c r="AQ10" i="24" a="1"/>
  <c r="CV10" i="24" a="1"/>
  <c r="V10" i="24" a="1"/>
  <c r="K10" i="24" a="1"/>
  <c r="J10" i="24" a="1"/>
  <c r="Z10" i="24" a="1"/>
  <c r="AP10" i="24" a="1"/>
  <c r="BF10" i="24" a="1"/>
  <c r="BV10" i="24" a="1"/>
  <c r="CL10" i="24" a="1"/>
  <c r="H10" i="24" a="1"/>
  <c r="AD10" i="24" a="1"/>
  <c r="AV10" i="24" a="1"/>
  <c r="BQ10" i="24" a="1"/>
  <c r="CP10" i="24" a="1"/>
  <c r="T10" i="24" a="1"/>
  <c r="AO10" i="24" a="1"/>
  <c r="BG10" i="24" a="1"/>
  <c r="CF10" i="24" a="1"/>
  <c r="N10" i="24" a="1"/>
  <c r="AF10" i="24" a="1"/>
  <c r="BA10" i="24" a="1"/>
  <c r="BZ10" i="24" a="1"/>
  <c r="CR10" i="24" a="1"/>
  <c r="BE10" i="24" a="1"/>
  <c r="BI10" i="24" a="1"/>
  <c r="AJ10" i="24" a="1"/>
  <c r="BP10" i="24" a="1"/>
  <c r="O10" i="24" a="1"/>
  <c r="AE10" i="24" a="1"/>
  <c r="AU10" i="24" a="1"/>
  <c r="BK10" i="24" a="1"/>
  <c r="CA10" i="24" a="1"/>
  <c r="CQ10" i="24" a="1"/>
  <c r="L10" i="24" a="1"/>
  <c r="AG10" i="24" a="1"/>
  <c r="AY10" i="24" a="1"/>
  <c r="BX10" i="24" a="1"/>
  <c r="CS10" i="24" a="1"/>
  <c r="X10" i="24" a="1"/>
  <c r="AS10" i="24" a="1"/>
  <c r="BR10" i="24" a="1"/>
  <c r="CJ10" i="24" a="1"/>
  <c r="Q10" i="24" a="1"/>
  <c r="AI10" i="24" a="1"/>
  <c r="BH10" i="24" a="1"/>
  <c r="CC10" i="24" a="1"/>
  <c r="CU10" i="24" a="1"/>
  <c r="BT10" i="24" a="1"/>
  <c r="BW10" i="24" a="1"/>
  <c r="CO10" i="24" a="1"/>
  <c r="Y10" i="24" a="1"/>
  <c r="R10" i="24" a="1"/>
  <c r="AH10" i="24" a="1"/>
  <c r="AX10" i="24" a="1"/>
  <c r="BN10" i="24" a="1"/>
  <c r="CD10" i="24" a="1"/>
  <c r="CT10" i="24" a="1"/>
  <c r="P10" i="24" a="1"/>
  <c r="AK10" i="24" a="1"/>
  <c r="BJ10" i="24" a="1"/>
  <c r="CB10" i="24" a="1"/>
  <c r="CW10" i="24" a="1"/>
  <c r="AA10" i="24" a="1"/>
  <c r="AZ10" i="24" a="1"/>
  <c r="BU10" i="24" a="1"/>
  <c r="CM10" i="24" a="1"/>
  <c r="U10" i="24" a="1"/>
  <c r="AT10" i="24" a="1"/>
  <c r="BL10" i="24" a="1"/>
  <c r="CG10" i="24" a="1"/>
  <c r="AC10" i="24" a="1"/>
  <c r="CH10" i="24" a="1"/>
  <c r="CK10" i="24" a="1"/>
  <c r="BB10" i="24" a="1"/>
  <c r="AN10" i="24" a="1"/>
  <c r="K74" i="24" a="1"/>
  <c r="S74" i="24" a="1"/>
  <c r="AA74" i="24" a="1"/>
  <c r="N74" i="24" a="1"/>
  <c r="V74" i="24" a="1"/>
  <c r="AD74" i="24" a="1"/>
  <c r="AL74" i="24" a="1"/>
  <c r="AT74" i="24" a="1"/>
  <c r="BB74" i="24" a="1"/>
  <c r="BJ74" i="24" a="1"/>
  <c r="BR74" i="24" a="1"/>
  <c r="BZ74" i="24" a="1"/>
  <c r="CH74" i="24" a="1"/>
  <c r="CP74" i="24" a="1"/>
  <c r="CX74" i="24" a="1"/>
  <c r="AO74" i="24" a="1"/>
  <c r="BE74" i="24" a="1"/>
  <c r="BU74" i="24" a="1"/>
  <c r="CK74" i="24" a="1"/>
  <c r="AE74" i="24" a="1"/>
  <c r="CQ74" i="24" a="1"/>
  <c r="CE74" i="24" a="1"/>
  <c r="BS74" i="24" a="1"/>
  <c r="AQ74" i="24" a="1"/>
  <c r="M74" i="24" a="1"/>
  <c r="U74" i="24" a="1"/>
  <c r="H74" i="24" a="1"/>
  <c r="P74" i="24" a="1"/>
  <c r="X74" i="24" a="1"/>
  <c r="AF74" i="24" a="1"/>
  <c r="AN74" i="24" a="1"/>
  <c r="AV74" i="24" a="1"/>
  <c r="BD74" i="24" a="1"/>
  <c r="BL74" i="24" a="1"/>
  <c r="BT74" i="24" a="1"/>
  <c r="CB74" i="24" a="1"/>
  <c r="CJ74" i="24" a="1"/>
  <c r="CR74" i="24" a="1"/>
  <c r="AC74" i="24" a="1"/>
  <c r="AS74" i="24" a="1"/>
  <c r="BI74" i="24" a="1"/>
  <c r="BY74" i="24" a="1"/>
  <c r="CO74" i="24" a="1"/>
  <c r="AU74" i="24" a="1"/>
  <c r="AI74" i="24" a="1"/>
  <c r="CU74" i="24" a="1"/>
  <c r="CI74" i="24" a="1"/>
  <c r="BG74" i="24" a="1"/>
  <c r="O74" i="24" a="1"/>
  <c r="W74" i="24" a="1"/>
  <c r="J74" i="24" a="1"/>
  <c r="R74" i="24" a="1"/>
  <c r="Z74" i="24" a="1"/>
  <c r="AH74" i="24" a="1"/>
  <c r="AP74" i="24" a="1"/>
  <c r="AX74" i="24" a="1"/>
  <c r="BF74" i="24" a="1"/>
  <c r="BN74" i="24" a="1"/>
  <c r="BV74" i="24" a="1"/>
  <c r="CD74" i="24" a="1"/>
  <c r="CL74" i="24" a="1"/>
  <c r="CT74" i="24" a="1"/>
  <c r="AG74" i="24" a="1"/>
  <c r="AW74" i="24" a="1"/>
  <c r="BM74" i="24" a="1"/>
  <c r="CC74" i="24" a="1"/>
  <c r="CS74" i="24" a="1"/>
  <c r="BK74" i="24" a="1"/>
  <c r="AY74" i="24" a="1"/>
  <c r="AM74" i="24" a="1"/>
  <c r="CY74" i="24" a="1"/>
  <c r="BW74" i="24" a="1"/>
  <c r="I74" i="24" a="1"/>
  <c r="Q74" i="24" a="1"/>
  <c r="Y74" i="24" a="1"/>
  <c r="L74" i="24" a="1"/>
  <c r="T74" i="24" a="1"/>
  <c r="AB74" i="24" a="1"/>
  <c r="AJ74" i="24" a="1"/>
  <c r="AR74" i="24" a="1"/>
  <c r="AZ74" i="24" a="1"/>
  <c r="BH74" i="24" a="1"/>
  <c r="BP74" i="24" a="1"/>
  <c r="BX74" i="24" a="1"/>
  <c r="CF74" i="24" a="1"/>
  <c r="CN74" i="24" a="1"/>
  <c r="CV74" i="24" a="1"/>
  <c r="AK74" i="24" a="1"/>
  <c r="BA74" i="24" a="1"/>
  <c r="BQ74" i="24" a="1"/>
  <c r="CG74" i="24" a="1"/>
  <c r="CW74" i="24" a="1"/>
  <c r="CA74" i="24" a="1"/>
  <c r="BO74" i="24" a="1"/>
  <c r="BC74" i="24" a="1"/>
  <c r="CM74" i="24" a="1"/>
  <c r="M113" i="24" a="1"/>
  <c r="U113" i="24" a="1"/>
  <c r="AC113" i="24" a="1"/>
  <c r="AK113" i="24" a="1"/>
  <c r="AS113" i="24" a="1"/>
  <c r="BA113" i="24" a="1"/>
  <c r="BI113" i="24" a="1"/>
  <c r="BQ113" i="24" a="1"/>
  <c r="BY113" i="24" a="1"/>
  <c r="CG113" i="24" a="1"/>
  <c r="CO113" i="24" a="1"/>
  <c r="CW113" i="24" a="1"/>
  <c r="L113" i="24" a="1"/>
  <c r="T113" i="24" a="1"/>
  <c r="AB113" i="24" a="1"/>
  <c r="AJ113" i="24" a="1"/>
  <c r="AR113" i="24" a="1"/>
  <c r="AZ113" i="24" a="1"/>
  <c r="BH113" i="24" a="1"/>
  <c r="BP113" i="24" a="1"/>
  <c r="BX113" i="24" a="1"/>
  <c r="CF113" i="24" a="1"/>
  <c r="CN113" i="24" a="1"/>
  <c r="CV113" i="24" a="1"/>
  <c r="O113" i="24" a="1"/>
  <c r="W113" i="24" a="1"/>
  <c r="AE113" i="24" a="1"/>
  <c r="AM113" i="24" a="1"/>
  <c r="AU113" i="24" a="1"/>
  <c r="BC113" i="24" a="1"/>
  <c r="BK113" i="24" a="1"/>
  <c r="BS113" i="24" a="1"/>
  <c r="CA113" i="24" a="1"/>
  <c r="CI113" i="24" a="1"/>
  <c r="CQ113" i="24" a="1"/>
  <c r="CY113" i="24" a="1"/>
  <c r="N113" i="24" a="1"/>
  <c r="V113" i="24" a="1"/>
  <c r="AD113" i="24" a="1"/>
  <c r="AL113" i="24" a="1"/>
  <c r="AT113" i="24" a="1"/>
  <c r="BB113" i="24" a="1"/>
  <c r="BJ113" i="24" a="1"/>
  <c r="BR113" i="24" a="1"/>
  <c r="BZ113" i="24" a="1"/>
  <c r="CH113" i="24" a="1"/>
  <c r="CP113" i="24" a="1"/>
  <c r="CX113" i="24" a="1"/>
  <c r="I113" i="24" a="1"/>
  <c r="Q113" i="24" a="1"/>
  <c r="Y113" i="24" a="1"/>
  <c r="AG113" i="24" a="1"/>
  <c r="AO113" i="24" a="1"/>
  <c r="AW113" i="24" a="1"/>
  <c r="BE113" i="24" a="1"/>
  <c r="BM113" i="24" a="1"/>
  <c r="BU113" i="24" a="1"/>
  <c r="CC113" i="24" a="1"/>
  <c r="CK113" i="24" a="1"/>
  <c r="CS113" i="24" a="1"/>
  <c r="H113" i="24" a="1"/>
  <c r="P113" i="24" a="1"/>
  <c r="X113" i="24" a="1"/>
  <c r="AF113" i="24" a="1"/>
  <c r="AN113" i="24" a="1"/>
  <c r="AV113" i="24" a="1"/>
  <c r="BD113" i="24" a="1"/>
  <c r="BL113" i="24" a="1"/>
  <c r="BT113" i="24" a="1"/>
  <c r="CB113" i="24" a="1"/>
  <c r="CJ113" i="24" a="1"/>
  <c r="CR113" i="24" a="1"/>
  <c r="K113" i="24" a="1"/>
  <c r="S113" i="24" a="1"/>
  <c r="AA113" i="24" a="1"/>
  <c r="AI113" i="24" a="1"/>
  <c r="AQ113" i="24" a="1"/>
  <c r="AY113" i="24" a="1"/>
  <c r="BG113" i="24" a="1"/>
  <c r="BO113" i="24" a="1"/>
  <c r="BW113" i="24" a="1"/>
  <c r="CE113" i="24" a="1"/>
  <c r="CM113" i="24" a="1"/>
  <c r="CU113" i="24" a="1"/>
  <c r="J113" i="24" a="1"/>
  <c r="R113" i="24" a="1"/>
  <c r="Z113" i="24" a="1"/>
  <c r="AH113" i="24" a="1"/>
  <c r="AP113" i="24" a="1"/>
  <c r="AX113" i="24" a="1"/>
  <c r="BF113" i="24" a="1"/>
  <c r="BN113" i="24" a="1"/>
  <c r="BV113" i="24" a="1"/>
  <c r="CD113" i="24" a="1"/>
  <c r="CL113" i="24" a="1"/>
  <c r="CT113" i="24" a="1"/>
  <c r="S53" i="24" a="1"/>
  <c r="AI53" i="24" a="1"/>
  <c r="AY53" i="24" a="1"/>
  <c r="BO53" i="24" a="1"/>
  <c r="CE53" i="24" a="1"/>
  <c r="CU53" i="24" a="1"/>
  <c r="V53" i="24" a="1"/>
  <c r="AL53" i="24" a="1"/>
  <c r="BB53" i="24" a="1"/>
  <c r="BR53" i="24" a="1"/>
  <c r="CH53" i="24" a="1"/>
  <c r="CX53" i="24" a="1"/>
  <c r="K53" i="24" a="1"/>
  <c r="AA53" i="24" a="1"/>
  <c r="AQ53" i="24" a="1"/>
  <c r="BG53" i="24" a="1"/>
  <c r="BW53" i="24" a="1"/>
  <c r="CM53" i="24" a="1"/>
  <c r="N53" i="24" a="1"/>
  <c r="AD53" i="24" a="1"/>
  <c r="AT53" i="24" a="1"/>
  <c r="BJ53" i="24" a="1"/>
  <c r="BZ53" i="24" a="1"/>
  <c r="CP53" i="24" a="1"/>
  <c r="I53" i="24" a="1"/>
  <c r="Y53" i="24" a="1"/>
  <c r="AO53" i="24" a="1"/>
  <c r="BE53" i="24" a="1"/>
  <c r="BU53" i="24" a="1"/>
  <c r="CK53" i="24" a="1"/>
  <c r="J53" i="24" a="1"/>
  <c r="Z53" i="24" a="1"/>
  <c r="AP53" i="24" a="1"/>
  <c r="BF53" i="24" a="1"/>
  <c r="BV53" i="24" a="1"/>
  <c r="CL53" i="24" a="1"/>
  <c r="M53" i="24" a="1"/>
  <c r="BY53" i="24" a="1"/>
  <c r="AV53" i="24" a="1"/>
  <c r="H53" i="24" a="1"/>
  <c r="BT53" i="24" a="1"/>
  <c r="AF53" i="24" a="1"/>
  <c r="L53" i="24" a="1"/>
  <c r="AB53" i="24" a="1"/>
  <c r="AR53" i="24" a="1"/>
  <c r="BH53" i="24" a="1"/>
  <c r="BX53" i="24" a="1"/>
  <c r="CN53" i="24" a="1"/>
  <c r="O53" i="24" a="1"/>
  <c r="AE53" i="24" a="1"/>
  <c r="AU53" i="24" a="1"/>
  <c r="BK53" i="24" a="1"/>
  <c r="CA53" i="24" a="1"/>
  <c r="CQ53" i="24" a="1"/>
  <c r="X53" i="24" a="1"/>
  <c r="CJ53" i="24" a="1"/>
  <c r="BQ53" i="24" a="1"/>
  <c r="AC53" i="24" a="1"/>
  <c r="CO53" i="24" a="1"/>
  <c r="CG53" i="24" a="1"/>
  <c r="Q53" i="24" a="1"/>
  <c r="AG53" i="24" a="1"/>
  <c r="AW53" i="24" a="1"/>
  <c r="BM53" i="24" a="1"/>
  <c r="CC53" i="24" a="1"/>
  <c r="CS53" i="24" a="1"/>
  <c r="R53" i="24" a="1"/>
  <c r="AH53" i="24" a="1"/>
  <c r="AX53" i="24" a="1"/>
  <c r="BN53" i="24" a="1"/>
  <c r="CD53" i="24" a="1"/>
  <c r="CT53" i="24" a="1"/>
  <c r="AS53" i="24" a="1"/>
  <c r="P53" i="24" a="1"/>
  <c r="CB53" i="24" a="1"/>
  <c r="AN53" i="24" a="1"/>
  <c r="U53" i="24" a="1"/>
  <c r="BA53" i="24" a="1"/>
  <c r="T53" i="24" a="1"/>
  <c r="AJ53" i="24" a="1"/>
  <c r="AZ53" i="24" a="1"/>
  <c r="BP53" i="24" a="1"/>
  <c r="CF53" i="24" a="1"/>
  <c r="CV53" i="24" a="1"/>
  <c r="W53" i="24" a="1"/>
  <c r="AM53" i="24" a="1"/>
  <c r="BC53" i="24" a="1"/>
  <c r="BS53" i="24" a="1"/>
  <c r="CI53" i="24" a="1"/>
  <c r="CY53" i="24" a="1"/>
  <c r="BD53" i="24" a="1"/>
  <c r="AK53" i="24" a="1"/>
  <c r="CW53" i="24" a="1"/>
  <c r="BI53" i="24" a="1"/>
  <c r="BL53" i="24" a="1"/>
  <c r="CR53" i="24" a="1"/>
  <c r="K115" i="24" a="1"/>
  <c r="AA115" i="24" a="1"/>
  <c r="AQ115" i="24" a="1"/>
  <c r="BG115" i="24" a="1"/>
  <c r="BW115" i="24" a="1"/>
  <c r="CM115" i="24" a="1"/>
  <c r="I115" i="24" a="1"/>
  <c r="Y115" i="24" a="1"/>
  <c r="AO115" i="24" a="1"/>
  <c r="BE115" i="24" a="1"/>
  <c r="BU115" i="24" a="1"/>
  <c r="CK115" i="24" a="1"/>
  <c r="J115" i="24" a="1"/>
  <c r="Z115" i="24" a="1"/>
  <c r="AP115" i="24" a="1"/>
  <c r="BF115" i="24" a="1"/>
  <c r="BV115" i="24" a="1"/>
  <c r="CL115" i="24" a="1"/>
  <c r="M115" i="24" a="1"/>
  <c r="BY115" i="24" a="1"/>
  <c r="AV115" i="24" a="1"/>
  <c r="H115" i="24" a="1"/>
  <c r="BT115" i="24" a="1"/>
  <c r="BA115" i="24" a="1"/>
  <c r="N115" i="24" a="1"/>
  <c r="AD115" i="24" a="1"/>
  <c r="AT115" i="24" a="1"/>
  <c r="BJ115" i="24" a="1"/>
  <c r="BZ115" i="24" a="1"/>
  <c r="CP115" i="24" a="1"/>
  <c r="L115" i="24" a="1"/>
  <c r="AB115" i="24" a="1"/>
  <c r="AR115" i="24" a="1"/>
  <c r="BH115" i="24" a="1"/>
  <c r="BX115" i="24" a="1"/>
  <c r="CN115" i="24" a="1"/>
  <c r="O115" i="24" a="1"/>
  <c r="AE115" i="24" a="1"/>
  <c r="AU115" i="24" a="1"/>
  <c r="BK115" i="24" a="1"/>
  <c r="CA115" i="24" a="1"/>
  <c r="CQ115" i="24" a="1"/>
  <c r="X115" i="24" a="1"/>
  <c r="CJ115" i="24" a="1"/>
  <c r="BQ115" i="24" a="1"/>
  <c r="AC115" i="24" a="1"/>
  <c r="CO115" i="24" a="1"/>
  <c r="BL115" i="24" a="1"/>
  <c r="S115" i="24" a="1"/>
  <c r="AI115" i="24" a="1"/>
  <c r="AY115" i="24" a="1"/>
  <c r="BO115" i="24" a="1"/>
  <c r="CE115" i="24" a="1"/>
  <c r="CU115" i="24" a="1"/>
  <c r="Q115" i="24" a="1"/>
  <c r="AG115" i="24" a="1"/>
  <c r="AW115" i="24" a="1"/>
  <c r="BM115" i="24" a="1"/>
  <c r="CC115" i="24" a="1"/>
  <c r="CS115" i="24" a="1"/>
  <c r="R115" i="24" a="1"/>
  <c r="AH115" i="24" a="1"/>
  <c r="AX115" i="24" a="1"/>
  <c r="BN115" i="24" a="1"/>
  <c r="CD115" i="24" a="1"/>
  <c r="CT115" i="24" a="1"/>
  <c r="AS115" i="24" a="1"/>
  <c r="P115" i="24" a="1"/>
  <c r="CB115" i="24" a="1"/>
  <c r="AN115" i="24" a="1"/>
  <c r="U115" i="24" a="1"/>
  <c r="CG115" i="24" a="1"/>
  <c r="V115" i="24" a="1"/>
  <c r="AL115" i="24" a="1"/>
  <c r="BB115" i="24" a="1"/>
  <c r="BR115" i="24" a="1"/>
  <c r="CH115" i="24" a="1"/>
  <c r="CX115" i="24" a="1"/>
  <c r="T115" i="24" a="1"/>
  <c r="AJ115" i="24" a="1"/>
  <c r="AZ115" i="24" a="1"/>
  <c r="BP115" i="24" a="1"/>
  <c r="CF115" i="24" a="1"/>
  <c r="CV115" i="24" a="1"/>
  <c r="W115" i="24" a="1"/>
  <c r="AM115" i="24" a="1"/>
  <c r="BC115" i="24" a="1"/>
  <c r="BS115" i="24" a="1"/>
  <c r="CI115" i="24" a="1"/>
  <c r="CY115" i="24" a="1"/>
  <c r="BD115" i="24" a="1"/>
  <c r="AK115" i="24" a="1"/>
  <c r="CW115" i="24" a="1"/>
  <c r="BI115" i="24" a="1"/>
  <c r="AF115" i="24" a="1"/>
  <c r="CR115" i="24" a="1"/>
  <c r="S65" i="24" a="1"/>
  <c r="AI65" i="24" a="1"/>
  <c r="AY65" i="24" a="1"/>
  <c r="BO65" i="24" a="1"/>
  <c r="CE65" i="24" a="1"/>
  <c r="CU65" i="24" a="1"/>
  <c r="Q65" i="24" a="1"/>
  <c r="AG65" i="24" a="1"/>
  <c r="AW65" i="24" a="1"/>
  <c r="BM65" i="24" a="1"/>
  <c r="CC65" i="24" a="1"/>
  <c r="CS65" i="24" a="1"/>
  <c r="R65" i="24" a="1"/>
  <c r="AH65" i="24" a="1"/>
  <c r="AX65" i="24" a="1"/>
  <c r="BN65" i="24" a="1"/>
  <c r="CD65" i="24" a="1"/>
  <c r="CT65" i="24" a="1"/>
  <c r="AS65" i="24" a="1"/>
  <c r="P65" i="24" a="1"/>
  <c r="CB65" i="24" a="1"/>
  <c r="AN65" i="24" a="1"/>
  <c r="U65" i="24" a="1"/>
  <c r="CR65" i="24" a="1"/>
  <c r="V65" i="24" a="1"/>
  <c r="AL65" i="24" a="1"/>
  <c r="BB65" i="24" a="1"/>
  <c r="BR65" i="24" a="1"/>
  <c r="CH65" i="24" a="1"/>
  <c r="CX65" i="24" a="1"/>
  <c r="T65" i="24" a="1"/>
  <c r="AJ65" i="24" a="1"/>
  <c r="AZ65" i="24" a="1"/>
  <c r="BP65" i="24" a="1"/>
  <c r="CF65" i="24" a="1"/>
  <c r="CV65" i="24" a="1"/>
  <c r="W65" i="24" a="1"/>
  <c r="AM65" i="24" a="1"/>
  <c r="BC65" i="24" a="1"/>
  <c r="BS65" i="24" a="1"/>
  <c r="CI65" i="24" a="1"/>
  <c r="CY65" i="24" a="1"/>
  <c r="BD65" i="24" a="1"/>
  <c r="AK65" i="24" a="1"/>
  <c r="CW65" i="24" a="1"/>
  <c r="BI65" i="24" a="1"/>
  <c r="BL65" i="24" a="1"/>
  <c r="BA65" i="24" a="1"/>
  <c r="K65" i="24" a="1"/>
  <c r="AA65" i="24" a="1"/>
  <c r="AQ65" i="24" a="1"/>
  <c r="BG65" i="24" a="1"/>
  <c r="BW65" i="24" a="1"/>
  <c r="CM65" i="24" a="1"/>
  <c r="I65" i="24" a="1"/>
  <c r="Y65" i="24" a="1"/>
  <c r="AO65" i="24" a="1"/>
  <c r="BE65" i="24" a="1"/>
  <c r="BU65" i="24" a="1"/>
  <c r="CK65" i="24" a="1"/>
  <c r="J65" i="24" a="1"/>
  <c r="Z65" i="24" a="1"/>
  <c r="AP65" i="24" a="1"/>
  <c r="BF65" i="24" a="1"/>
  <c r="BV65" i="24" a="1"/>
  <c r="CL65" i="24" a="1"/>
  <c r="M65" i="24" a="1"/>
  <c r="BY65" i="24" a="1"/>
  <c r="AV65" i="24" a="1"/>
  <c r="H65" i="24" a="1"/>
  <c r="BT65" i="24" a="1"/>
  <c r="AF65" i="24" a="1"/>
  <c r="N65" i="24" a="1"/>
  <c r="AD65" i="24" a="1"/>
  <c r="AT65" i="24" a="1"/>
  <c r="BJ65" i="24" a="1"/>
  <c r="BZ65" i="24" a="1"/>
  <c r="CP65" i="24" a="1"/>
  <c r="L65" i="24" a="1"/>
  <c r="AB65" i="24" a="1"/>
  <c r="AR65" i="24" a="1"/>
  <c r="BH65" i="24" a="1"/>
  <c r="BX65" i="24" a="1"/>
  <c r="CN65" i="24" a="1"/>
  <c r="O65" i="24" a="1"/>
  <c r="AE65" i="24" a="1"/>
  <c r="AU65" i="24" a="1"/>
  <c r="BK65" i="24" a="1"/>
  <c r="CA65" i="24" a="1"/>
  <c r="CQ65" i="24" a="1"/>
  <c r="X65" i="24" a="1"/>
  <c r="CJ65" i="24" a="1"/>
  <c r="BQ65" i="24" a="1"/>
  <c r="AC65" i="24" a="1"/>
  <c r="CO65" i="24" a="1"/>
  <c r="CG65" i="24" a="1"/>
  <c r="BO43" i="24" a="1"/>
  <c r="V43" i="24" a="1"/>
  <c r="AL43" i="24" a="1"/>
  <c r="BB43" i="24" a="1"/>
  <c r="BR43" i="24" a="1"/>
  <c r="CH43" i="24" a="1"/>
  <c r="CX43" i="24" a="1"/>
  <c r="W43" i="24" a="1"/>
  <c r="AM43" i="24" a="1"/>
  <c r="BC43" i="24" a="1"/>
  <c r="BS43" i="24" a="1"/>
  <c r="CI43" i="24" a="1"/>
  <c r="CY43" i="24" a="1"/>
  <c r="U43" i="24" a="1"/>
  <c r="AK43" i="24" a="1"/>
  <c r="BA43" i="24" a="1"/>
  <c r="BQ43" i="24" a="1"/>
  <c r="CG43" i="24" a="1"/>
  <c r="CW43" i="24" a="1"/>
  <c r="X43" i="24" a="1"/>
  <c r="CJ43" i="24" a="1"/>
  <c r="I43" i="24" a="1"/>
  <c r="Y43" i="24" a="1"/>
  <c r="AO43" i="24" a="1"/>
  <c r="BE43" i="24" a="1"/>
  <c r="BU43" i="24" a="1"/>
  <c r="CK43" i="24" a="1"/>
  <c r="L43" i="24" a="1"/>
  <c r="AB43" i="24" a="1"/>
  <c r="AR43" i="24" a="1"/>
  <c r="BH43" i="24" a="1"/>
  <c r="BX43" i="24" a="1"/>
  <c r="CN43" i="24" a="1"/>
  <c r="J43" i="24" a="1"/>
  <c r="Z43" i="24" a="1"/>
  <c r="AP43" i="24" a="1"/>
  <c r="BF43" i="24" a="1"/>
  <c r="BV43" i="24" a="1"/>
  <c r="CL43" i="24" a="1"/>
  <c r="AI43" i="24" a="1"/>
  <c r="CU43" i="24" a="1"/>
  <c r="N43" i="24" a="1"/>
  <c r="AD43" i="24" a="1"/>
  <c r="AT43" i="24" a="1"/>
  <c r="BJ43" i="24" a="1"/>
  <c r="BZ43" i="24" a="1"/>
  <c r="CP43" i="24" a="1"/>
  <c r="O43" i="24" a="1"/>
  <c r="AE43" i="24" a="1"/>
  <c r="AU43" i="24" a="1"/>
  <c r="BK43" i="24" a="1"/>
  <c r="CA43" i="24" a="1"/>
  <c r="CQ43" i="24" a="1"/>
  <c r="M43" i="24" a="1"/>
  <c r="AC43" i="24" a="1"/>
  <c r="AS43" i="24" a="1"/>
  <c r="BI43" i="24" a="1"/>
  <c r="BY43" i="24" a="1"/>
  <c r="CO43" i="24" a="1"/>
  <c r="BD43" i="24" a="1"/>
  <c r="Q43" i="24" a="1"/>
  <c r="AG43" i="24" a="1"/>
  <c r="AW43" i="24" a="1"/>
  <c r="BM43" i="24" a="1"/>
  <c r="CC43" i="24" a="1"/>
  <c r="CS43" i="24" a="1"/>
  <c r="T43" i="24" a="1"/>
  <c r="AJ43" i="24" a="1"/>
  <c r="AZ43" i="24" a="1"/>
  <c r="BP43" i="24" a="1"/>
  <c r="CF43" i="24" a="1"/>
  <c r="CV43" i="24" a="1"/>
  <c r="R43" i="24" a="1"/>
  <c r="AH43" i="24" a="1"/>
  <c r="AX43" i="24" a="1"/>
  <c r="BN43" i="24" a="1"/>
  <c r="CD43" i="24" a="1"/>
  <c r="CT43" i="24" a="1"/>
  <c r="P43" i="24" a="1"/>
  <c r="CB43" i="24" a="1"/>
  <c r="AN43" i="24" a="1"/>
  <c r="AQ43" i="24" a="1"/>
  <c r="BW43" i="24" a="1"/>
  <c r="AA43" i="24" a="1"/>
  <c r="CM43" i="24" a="1"/>
  <c r="AY43" i="24" a="1"/>
  <c r="K43" i="24" a="1"/>
  <c r="AF43" i="24" a="1"/>
  <c r="AV43" i="24" a="1"/>
  <c r="H43" i="24" a="1"/>
  <c r="BT43" i="24" a="1"/>
  <c r="CR43" i="24" a="1"/>
  <c r="BG43" i="24" a="1"/>
  <c r="S43" i="24" a="1"/>
  <c r="CE43" i="24" a="1"/>
  <c r="BL43" i="24" a="1"/>
  <c r="J159" i="24" a="1"/>
  <c r="Z159" i="24" a="1"/>
  <c r="AP159" i="24" a="1"/>
  <c r="BF159" i="24" a="1"/>
  <c r="BV159" i="24" a="1"/>
  <c r="CL159" i="24" a="1"/>
  <c r="K159" i="24" a="1"/>
  <c r="AG159" i="24" a="1"/>
  <c r="BA159" i="24" a="1"/>
  <c r="BY159" i="24" a="1"/>
  <c r="CU159" i="24" a="1"/>
  <c r="T159" i="24" a="1"/>
  <c r="AJ159" i="24" a="1"/>
  <c r="AZ159" i="24" a="1"/>
  <c r="BP159" i="24" a="1"/>
  <c r="CF159" i="24" a="1"/>
  <c r="CV159" i="24" a="1"/>
  <c r="Y159" i="24" a="1"/>
  <c r="AU159" i="24" a="1"/>
  <c r="BQ159" i="24" a="1"/>
  <c r="CQ159" i="24" a="1"/>
  <c r="AC159" i="24" a="1"/>
  <c r="BI159" i="24" a="1"/>
  <c r="CG159" i="24" a="1"/>
  <c r="N159" i="24" a="1"/>
  <c r="AD159" i="24" a="1"/>
  <c r="AT159" i="24" a="1"/>
  <c r="BJ159" i="24" a="1"/>
  <c r="BZ159" i="24" a="1"/>
  <c r="CP159" i="24" a="1"/>
  <c r="Q159" i="24" a="1"/>
  <c r="AK159" i="24" a="1"/>
  <c r="BG159" i="24" a="1"/>
  <c r="CC159" i="24" a="1"/>
  <c r="H159" i="24" a="1"/>
  <c r="X159" i="24" a="1"/>
  <c r="AN159" i="24" a="1"/>
  <c r="BD159" i="24" a="1"/>
  <c r="BT159" i="24" a="1"/>
  <c r="CJ159" i="24" a="1"/>
  <c r="I159" i="24" a="1"/>
  <c r="AE159" i="24" a="1"/>
  <c r="BC159" i="24" a="1"/>
  <c r="BW159" i="24" a="1"/>
  <c r="CW159" i="24" a="1"/>
  <c r="AM159" i="24" a="1"/>
  <c r="BO159" i="24" a="1"/>
  <c r="CM159" i="24" a="1"/>
  <c r="R159" i="24" a="1"/>
  <c r="AH159" i="24" a="1"/>
  <c r="AX159" i="24" a="1"/>
  <c r="BN159" i="24" a="1"/>
  <c r="CD159" i="24" a="1"/>
  <c r="CT159" i="24" a="1"/>
  <c r="U159" i="24" a="1"/>
  <c r="AQ159" i="24" a="1"/>
  <c r="BM159" i="24" a="1"/>
  <c r="CI159" i="24" a="1"/>
  <c r="L159" i="24" a="1"/>
  <c r="AB159" i="24" a="1"/>
  <c r="AR159" i="24" a="1"/>
  <c r="BH159" i="24" a="1"/>
  <c r="BX159" i="24" a="1"/>
  <c r="CN159" i="24" a="1"/>
  <c r="M159" i="24" a="1"/>
  <c r="AI159" i="24" a="1"/>
  <c r="BE159" i="24" a="1"/>
  <c r="CE159" i="24" a="1"/>
  <c r="O159" i="24" a="1"/>
  <c r="AS159" i="24" a="1"/>
  <c r="BU159" i="24" a="1"/>
  <c r="CS159" i="24" a="1"/>
  <c r="V159" i="24" a="1"/>
  <c r="AL159" i="24" a="1"/>
  <c r="BB159" i="24" a="1"/>
  <c r="BR159" i="24" a="1"/>
  <c r="CH159" i="24" a="1"/>
  <c r="CX159" i="24" a="1"/>
  <c r="AA159" i="24" a="1"/>
  <c r="AW159" i="24" a="1"/>
  <c r="BS159" i="24" a="1"/>
  <c r="CO159" i="24" a="1"/>
  <c r="P159" i="24" a="1"/>
  <c r="AF159" i="24" a="1"/>
  <c r="AV159" i="24" a="1"/>
  <c r="BL159" i="24" a="1"/>
  <c r="CB159" i="24" a="1"/>
  <c r="CR159" i="24" a="1"/>
  <c r="S159" i="24" a="1"/>
  <c r="AO159" i="24" a="1"/>
  <c r="BK159" i="24" a="1"/>
  <c r="CK159" i="24" a="1"/>
  <c r="W159" i="24" a="1"/>
  <c r="AY159" i="24" a="1"/>
  <c r="CA159" i="24" a="1"/>
  <c r="CY159" i="24" a="1"/>
  <c r="H130" i="24" a="1"/>
  <c r="P130" i="24" a="1"/>
  <c r="X130" i="24" a="1"/>
  <c r="AF130" i="24" a="1"/>
  <c r="AN130" i="24" a="1"/>
  <c r="S130" i="24" a="1"/>
  <c r="AV130" i="24" a="1"/>
  <c r="BL130" i="24" a="1"/>
  <c r="CB130" i="24" a="1"/>
  <c r="CR130" i="24" a="1"/>
  <c r="AC130" i="24" a="1"/>
  <c r="BA130" i="24" a="1"/>
  <c r="BQ130" i="24" a="1"/>
  <c r="CG130" i="24" a="1"/>
  <c r="CW130" i="24" a="1"/>
  <c r="AM130" i="24" a="1"/>
  <c r="BF130" i="24" a="1"/>
  <c r="BV130" i="24" a="1"/>
  <c r="CL130" i="24" a="1"/>
  <c r="I130" i="24" a="1"/>
  <c r="AO130" i="24" a="1"/>
  <c r="BG130" i="24" a="1"/>
  <c r="BW130" i="24" a="1"/>
  <c r="CM130" i="24" a="1"/>
  <c r="J130" i="24" a="1"/>
  <c r="R130" i="24" a="1"/>
  <c r="Z130" i="24" a="1"/>
  <c r="AH130" i="24" a="1"/>
  <c r="AP130" i="24" a="1"/>
  <c r="AA130" i="24" a="1"/>
  <c r="AZ130" i="24" a="1"/>
  <c r="BP130" i="24" a="1"/>
  <c r="CF130" i="24" a="1"/>
  <c r="CV130" i="24" a="1"/>
  <c r="AK130" i="24" a="1"/>
  <c r="BE130" i="24" a="1"/>
  <c r="BU130" i="24" a="1"/>
  <c r="CK130" i="24" a="1"/>
  <c r="O130" i="24" a="1"/>
  <c r="AT130" i="24" a="1"/>
  <c r="BJ130" i="24" a="1"/>
  <c r="BZ130" i="24" a="1"/>
  <c r="CP130" i="24" a="1"/>
  <c r="Q130" i="24" a="1"/>
  <c r="AU130" i="24" a="1"/>
  <c r="BK130" i="24" a="1"/>
  <c r="CA130" i="24" a="1"/>
  <c r="CQ130" i="24" a="1"/>
  <c r="L130" i="24" a="1"/>
  <c r="T130" i="24" a="1"/>
  <c r="AB130" i="24" a="1"/>
  <c r="AJ130" i="24" a="1"/>
  <c r="AR130" i="24" a="1"/>
  <c r="AI130" i="24" a="1"/>
  <c r="BD130" i="24" a="1"/>
  <c r="BT130" i="24" a="1"/>
  <c r="CJ130" i="24" a="1"/>
  <c r="M130" i="24" a="1"/>
  <c r="AS130" i="24" a="1"/>
  <c r="BI130" i="24" a="1"/>
  <c r="BY130" i="24" a="1"/>
  <c r="CO130" i="24" a="1"/>
  <c r="W130" i="24" a="1"/>
  <c r="AX130" i="24" a="1"/>
  <c r="BN130" i="24" a="1"/>
  <c r="CD130" i="24" a="1"/>
  <c r="CT130" i="24" a="1"/>
  <c r="Y130" i="24" a="1"/>
  <c r="AY130" i="24" a="1"/>
  <c r="BO130" i="24" a="1"/>
  <c r="CE130" i="24" a="1"/>
  <c r="CU130" i="24" a="1"/>
  <c r="N130" i="24" a="1"/>
  <c r="V130" i="24" a="1"/>
  <c r="AD130" i="24" a="1"/>
  <c r="AL130" i="24" a="1"/>
  <c r="K130" i="24" a="1"/>
  <c r="AQ130" i="24" a="1"/>
  <c r="BH130" i="24" a="1"/>
  <c r="BX130" i="24" a="1"/>
  <c r="CN130" i="24" a="1"/>
  <c r="U130" i="24" a="1"/>
  <c r="AW130" i="24" a="1"/>
  <c r="BM130" i="24" a="1"/>
  <c r="CC130" i="24" a="1"/>
  <c r="CS130" i="24" a="1"/>
  <c r="AE130" i="24" a="1"/>
  <c r="BB130" i="24" a="1"/>
  <c r="BR130" i="24" a="1"/>
  <c r="CH130" i="24" a="1"/>
  <c r="CX130" i="24" a="1"/>
  <c r="AG130" i="24" a="1"/>
  <c r="BC130" i="24" a="1"/>
  <c r="BS130" i="24" a="1"/>
  <c r="CI130" i="24" a="1"/>
  <c r="CY130" i="24" a="1"/>
  <c r="J162" i="24" a="1"/>
  <c r="Z162" i="24" a="1"/>
  <c r="AP162" i="24" a="1"/>
  <c r="BF162" i="24" a="1"/>
  <c r="BV162" i="24" a="1"/>
  <c r="CL162" i="24" a="1"/>
  <c r="K162" i="24" a="1"/>
  <c r="AG162" i="24" a="1"/>
  <c r="BG162" i="24" a="1"/>
  <c r="CE162" i="24" a="1"/>
  <c r="H162" i="24" a="1"/>
  <c r="X162" i="24" a="1"/>
  <c r="AN162" i="24" a="1"/>
  <c r="BD162" i="24" a="1"/>
  <c r="BT162" i="24" a="1"/>
  <c r="CJ162" i="24" a="1"/>
  <c r="I162" i="24" a="1"/>
  <c r="AI162" i="24" a="1"/>
  <c r="BE162" i="24" a="1"/>
  <c r="CC162" i="24" a="1"/>
  <c r="M162" i="24" a="1"/>
  <c r="AK162" i="24" a="1"/>
  <c r="BI162" i="24" a="1"/>
  <c r="CG162" i="24" a="1"/>
  <c r="N162" i="24" a="1"/>
  <c r="AD162" i="24" a="1"/>
  <c r="AT162" i="24" a="1"/>
  <c r="BJ162" i="24" a="1"/>
  <c r="BX162" i="24" a="1"/>
  <c r="CP162" i="24" a="1"/>
  <c r="Q162" i="24" a="1"/>
  <c r="AM162" i="24" a="1"/>
  <c r="BM162" i="24" a="1"/>
  <c r="CK162" i="24" a="1"/>
  <c r="L162" i="24" a="1"/>
  <c r="AB162" i="24" a="1"/>
  <c r="AR162" i="24" a="1"/>
  <c r="BH162" i="24" a="1"/>
  <c r="BZ162" i="24" a="1"/>
  <c r="CN162" i="24" a="1"/>
  <c r="O162" i="24" a="1"/>
  <c r="AO162" i="24" a="1"/>
  <c r="BK162" i="24" a="1"/>
  <c r="CI162" i="24" a="1"/>
  <c r="S162" i="24" a="1"/>
  <c r="AQ162" i="24" a="1"/>
  <c r="BO162" i="24" a="1"/>
  <c r="CM162" i="24" a="1"/>
  <c r="R162" i="24" a="1"/>
  <c r="AH162" i="24" a="1"/>
  <c r="AX162" i="24" a="1"/>
  <c r="BN162" i="24" a="1"/>
  <c r="CB162" i="24" a="1"/>
  <c r="CT162" i="24" a="1"/>
  <c r="U162" i="24" a="1"/>
  <c r="AS162" i="24" a="1"/>
  <c r="BQ162" i="24" a="1"/>
  <c r="CQ162" i="24" a="1"/>
  <c r="P162" i="24" a="1"/>
  <c r="AF162" i="24" a="1"/>
  <c r="AV162" i="24" a="1"/>
  <c r="BL162" i="24" a="1"/>
  <c r="CD162" i="24" a="1"/>
  <c r="CR162" i="24" a="1"/>
  <c r="W162" i="24" a="1"/>
  <c r="AU162" i="24" a="1"/>
  <c r="BS162" i="24" a="1"/>
  <c r="CO162" i="24" a="1"/>
  <c r="Y162" i="24" a="1"/>
  <c r="AW162" i="24" a="1"/>
  <c r="BU162" i="24" a="1"/>
  <c r="CS162" i="24" a="1"/>
  <c r="V162" i="24" a="1"/>
  <c r="AL162" i="24" a="1"/>
  <c r="BB162" i="24" a="1"/>
  <c r="BR162" i="24" a="1"/>
  <c r="CF162" i="24" a="1"/>
  <c r="CX162" i="24" a="1"/>
  <c r="AA162" i="24" a="1"/>
  <c r="BA162" i="24" a="1"/>
  <c r="BY162" i="24" a="1"/>
  <c r="CW162" i="24" a="1"/>
  <c r="T162" i="24" a="1"/>
  <c r="AJ162" i="24" a="1"/>
  <c r="AZ162" i="24" a="1"/>
  <c r="BP162" i="24" a="1"/>
  <c r="CH162" i="24" a="1"/>
  <c r="CV162" i="24" a="1"/>
  <c r="AC162" i="24" a="1"/>
  <c r="AY162" i="24" a="1"/>
  <c r="BW162" i="24" a="1"/>
  <c r="CU162" i="24" a="1"/>
  <c r="AE162" i="24" a="1"/>
  <c r="BC162" i="24" a="1"/>
  <c r="CA162" i="24" a="1"/>
  <c r="CY162" i="24" a="1"/>
  <c r="R92" i="24" a="1"/>
  <c r="AH92" i="24" a="1"/>
  <c r="AX92" i="24" a="1"/>
  <c r="BN92" i="24" a="1"/>
  <c r="CD92" i="24" a="1"/>
  <c r="CT92" i="24" a="1"/>
  <c r="P92" i="24" a="1"/>
  <c r="AF92" i="24" a="1"/>
  <c r="AV92" i="24" a="1"/>
  <c r="BL92" i="24" a="1"/>
  <c r="CB92" i="24" a="1"/>
  <c r="CR92" i="24" a="1"/>
  <c r="S92" i="24" a="1"/>
  <c r="AI92" i="24" a="1"/>
  <c r="AY92" i="24" a="1"/>
  <c r="BO92" i="24" a="1"/>
  <c r="CE92" i="24" a="1"/>
  <c r="CU92" i="24" a="1"/>
  <c r="AR92" i="24" a="1"/>
  <c r="Y92" i="24" a="1"/>
  <c r="CK92" i="24" a="1"/>
  <c r="AW92" i="24" a="1"/>
  <c r="T92" i="24" a="1"/>
  <c r="I92" i="24" a="1"/>
  <c r="W92" i="24" a="1"/>
  <c r="AM92" i="24" a="1"/>
  <c r="BC92" i="24" a="1"/>
  <c r="BS92" i="24" a="1"/>
  <c r="CI92" i="24" a="1"/>
  <c r="CY92" i="24" a="1"/>
  <c r="U92" i="24" a="1"/>
  <c r="AK92" i="24" a="1"/>
  <c r="BA92" i="24" a="1"/>
  <c r="BQ92" i="24" a="1"/>
  <c r="CG92" i="24" a="1"/>
  <c r="CW92" i="24" a="1"/>
  <c r="V92" i="24" a="1"/>
  <c r="AL92" i="24" a="1"/>
  <c r="BB92" i="24" a="1"/>
  <c r="BR92" i="24" a="1"/>
  <c r="CH92" i="24" a="1"/>
  <c r="CX92" i="24" a="1"/>
  <c r="BM92" i="24" a="1"/>
  <c r="AJ92" i="24" a="1"/>
  <c r="CV92" i="24" a="1"/>
  <c r="BH92" i="24" a="1"/>
  <c r="BU92" i="24" a="1"/>
  <c r="AZ92" i="24" a="1"/>
  <c r="J92" i="24" a="1"/>
  <c r="Z92" i="24" a="1"/>
  <c r="AP92" i="24" a="1"/>
  <c r="BF92" i="24" a="1"/>
  <c r="BV92" i="24" a="1"/>
  <c r="CL92" i="24" a="1"/>
  <c r="H92" i="24" a="1"/>
  <c r="X92" i="24" a="1"/>
  <c r="AN92" i="24" a="1"/>
  <c r="BD92" i="24" a="1"/>
  <c r="BT92" i="24" a="1"/>
  <c r="CJ92" i="24" a="1"/>
  <c r="K92" i="24" a="1"/>
  <c r="AA92" i="24" a="1"/>
  <c r="AQ92" i="24" a="1"/>
  <c r="BG92" i="24" a="1"/>
  <c r="BW92" i="24" a="1"/>
  <c r="CM92" i="24" a="1"/>
  <c r="L92" i="24" a="1"/>
  <c r="BX92" i="24" a="1"/>
  <c r="BE92" i="24" a="1"/>
  <c r="Q92" i="24" a="1"/>
  <c r="CC92" i="24" a="1"/>
  <c r="AO92" i="24" a="1"/>
  <c r="O92" i="24" a="1"/>
  <c r="AE92" i="24" a="1"/>
  <c r="AU92" i="24" a="1"/>
  <c r="BK92" i="24" a="1"/>
  <c r="CA92" i="24" a="1"/>
  <c r="CQ92" i="24" a="1"/>
  <c r="M92" i="24" a="1"/>
  <c r="AC92" i="24" a="1"/>
  <c r="AS92" i="24" a="1"/>
  <c r="BI92" i="24" a="1"/>
  <c r="BY92" i="24" a="1"/>
  <c r="CO92" i="24" a="1"/>
  <c r="N92" i="24" a="1"/>
  <c r="AD92" i="24" a="1"/>
  <c r="AT92" i="24" a="1"/>
  <c r="BJ92" i="24" a="1"/>
  <c r="BZ92" i="24" a="1"/>
  <c r="CP92" i="24" a="1"/>
  <c r="AG92" i="24" a="1"/>
  <c r="CS92" i="24" a="1"/>
  <c r="BP92" i="24" a="1"/>
  <c r="AB92" i="24" a="1"/>
  <c r="CN92" i="24" a="1"/>
  <c r="CF92" i="24" a="1"/>
  <c r="N31" i="24" a="1"/>
  <c r="AD31" i="24" a="1"/>
  <c r="AT31" i="24" a="1"/>
  <c r="BJ31" i="24" a="1"/>
  <c r="BZ31" i="24" a="1"/>
  <c r="CP31" i="24" a="1"/>
  <c r="O31" i="24" a="1"/>
  <c r="AE31" i="24" a="1"/>
  <c r="AU31" i="24" a="1"/>
  <c r="BK31" i="24" a="1"/>
  <c r="CA31" i="24" a="1"/>
  <c r="CQ31" i="24" a="1"/>
  <c r="L31" i="24" a="1"/>
  <c r="AB31" i="24" a="1"/>
  <c r="AR31" i="24" a="1"/>
  <c r="BH31" i="24" a="1"/>
  <c r="BX31" i="24" a="1"/>
  <c r="CN31" i="24" a="1"/>
  <c r="Y31" i="24" a="1"/>
  <c r="CK31" i="24" a="1"/>
  <c r="BI31" i="24" a="1"/>
  <c r="AG31" i="24" a="1"/>
  <c r="CS31" i="24" a="1"/>
  <c r="AK31" i="24" a="1"/>
  <c r="R31" i="24" a="1"/>
  <c r="AH31" i="24" a="1"/>
  <c r="AX31" i="24" a="1"/>
  <c r="BN31" i="24" a="1"/>
  <c r="CD31" i="24" a="1"/>
  <c r="CT31" i="24" a="1"/>
  <c r="S31" i="24" a="1"/>
  <c r="AI31" i="24" a="1"/>
  <c r="AY31" i="24" a="1"/>
  <c r="BO31" i="24" a="1"/>
  <c r="CE31" i="24" a="1"/>
  <c r="CU31" i="24" a="1"/>
  <c r="P31" i="24" a="1"/>
  <c r="AF31" i="24" a="1"/>
  <c r="AV31" i="24" a="1"/>
  <c r="BL31" i="24" a="1"/>
  <c r="CB31" i="24" a="1"/>
  <c r="CR31" i="24" a="1"/>
  <c r="AO31" i="24" a="1"/>
  <c r="M31" i="24" a="1"/>
  <c r="BY31" i="24" a="1"/>
  <c r="AW31" i="24" a="1"/>
  <c r="CW31" i="24" a="1"/>
  <c r="V31" i="24" a="1"/>
  <c r="AL31" i="24" a="1"/>
  <c r="BB31" i="24" a="1"/>
  <c r="BR31" i="24" a="1"/>
  <c r="CH31" i="24" a="1"/>
  <c r="CX31" i="24" a="1"/>
  <c r="W31" i="24" a="1"/>
  <c r="AM31" i="24" a="1"/>
  <c r="BC31" i="24" a="1"/>
  <c r="BS31" i="24" a="1"/>
  <c r="CI31" i="24" a="1"/>
  <c r="CY31" i="24" a="1"/>
  <c r="T31" i="24" a="1"/>
  <c r="AJ31" i="24" a="1"/>
  <c r="AZ31" i="24" a="1"/>
  <c r="BP31" i="24" a="1"/>
  <c r="CF31" i="24" a="1"/>
  <c r="CV31" i="24" a="1"/>
  <c r="BE31" i="24" a="1"/>
  <c r="AC31" i="24" a="1"/>
  <c r="CO31" i="24" a="1"/>
  <c r="BM31" i="24" a="1"/>
  <c r="J31" i="24" a="1"/>
  <c r="Z31" i="24" a="1"/>
  <c r="AP31" i="24" a="1"/>
  <c r="BF31" i="24" a="1"/>
  <c r="BV31" i="24" a="1"/>
  <c r="CL31" i="24" a="1"/>
  <c r="K31" i="24" a="1"/>
  <c r="AA31" i="24" a="1"/>
  <c r="AQ31" i="24" a="1"/>
  <c r="BG31" i="24" a="1"/>
  <c r="BW31" i="24" a="1"/>
  <c r="CM31" i="24" a="1"/>
  <c r="H31" i="24" a="1"/>
  <c r="X31" i="24" a="1"/>
  <c r="AN31" i="24" a="1"/>
  <c r="BD31" i="24" a="1"/>
  <c r="BT31" i="24" a="1"/>
  <c r="CJ31" i="24" a="1"/>
  <c r="I31" i="24" a="1"/>
  <c r="BU31" i="24" a="1"/>
  <c r="AS31" i="24" a="1"/>
  <c r="Q31" i="24" a="1"/>
  <c r="CC31" i="24" a="1"/>
  <c r="U31" i="24" a="1"/>
  <c r="CG31" i="24" a="1"/>
  <c r="BA31" i="24" a="1"/>
  <c r="BQ31" i="24" a="1"/>
  <c r="R95" i="24" a="1"/>
  <c r="AH95" i="24" a="1"/>
  <c r="AX95" i="24" a="1"/>
  <c r="BN95" i="24" a="1"/>
  <c r="CD95" i="24" a="1"/>
  <c r="CT95" i="24" a="1"/>
  <c r="P95" i="24" a="1"/>
  <c r="AF95" i="24" a="1"/>
  <c r="AV95" i="24" a="1"/>
  <c r="BL95" i="24" a="1"/>
  <c r="CB95" i="24" a="1"/>
  <c r="CR95" i="24" a="1"/>
  <c r="S95" i="24" a="1"/>
  <c r="AI95" i="24" a="1"/>
  <c r="AY95" i="24" a="1"/>
  <c r="BO95" i="24" a="1"/>
  <c r="CE95" i="24" a="1"/>
  <c r="CU95" i="24" a="1"/>
  <c r="AR95" i="24" a="1"/>
  <c r="Y95" i="24" a="1"/>
  <c r="CK95" i="24" a="1"/>
  <c r="AW95" i="24" a="1"/>
  <c r="BU95" i="24" a="1"/>
  <c r="AZ95" i="24" a="1"/>
  <c r="W95" i="24" a="1"/>
  <c r="AM95" i="24" a="1"/>
  <c r="BC95" i="24" a="1"/>
  <c r="BS95" i="24" a="1"/>
  <c r="CI95" i="24" a="1"/>
  <c r="CY95" i="24" a="1"/>
  <c r="U95" i="24" a="1"/>
  <c r="AK95" i="24" a="1"/>
  <c r="BA95" i="24" a="1"/>
  <c r="BQ95" i="24" a="1"/>
  <c r="CG95" i="24" a="1"/>
  <c r="CW95" i="24" a="1"/>
  <c r="V95" i="24" a="1"/>
  <c r="AL95" i="24" a="1"/>
  <c r="BB95" i="24" a="1"/>
  <c r="BR95" i="24" a="1"/>
  <c r="CH95" i="24" a="1"/>
  <c r="CX95" i="24" a="1"/>
  <c r="BM95" i="24" a="1"/>
  <c r="AJ95" i="24" a="1"/>
  <c r="CV95" i="24" a="1"/>
  <c r="BH95" i="24" a="1"/>
  <c r="AO95" i="24" a="1"/>
  <c r="T95" i="24" a="1"/>
  <c r="J95" i="24" a="1"/>
  <c r="Z95" i="24" a="1"/>
  <c r="AP95" i="24" a="1"/>
  <c r="BF95" i="24" a="1"/>
  <c r="BV95" i="24" a="1"/>
  <c r="CL95" i="24" a="1"/>
  <c r="H95" i="24" a="1"/>
  <c r="X95" i="24" a="1"/>
  <c r="AN95" i="24" a="1"/>
  <c r="BD95" i="24" a="1"/>
  <c r="BT95" i="24" a="1"/>
  <c r="CJ95" i="24" a="1"/>
  <c r="K95" i="24" a="1"/>
  <c r="AA95" i="24" a="1"/>
  <c r="AQ95" i="24" a="1"/>
  <c r="BG95" i="24" a="1"/>
  <c r="BW95" i="24" a="1"/>
  <c r="CM95" i="24" a="1"/>
  <c r="L95" i="24" a="1"/>
  <c r="BX95" i="24" a="1"/>
  <c r="BE95" i="24" a="1"/>
  <c r="Q95" i="24" a="1"/>
  <c r="CC95" i="24" a="1"/>
  <c r="CF95" i="24" a="1"/>
  <c r="O95" i="24" a="1"/>
  <c r="AE95" i="24" a="1"/>
  <c r="AU95" i="24" a="1"/>
  <c r="BK95" i="24" a="1"/>
  <c r="CA95" i="24" a="1"/>
  <c r="CQ95" i="24" a="1"/>
  <c r="M95" i="24" a="1"/>
  <c r="AC95" i="24" a="1"/>
  <c r="AS95" i="24" a="1"/>
  <c r="BI95" i="24" a="1"/>
  <c r="BY95" i="24" a="1"/>
  <c r="CO95" i="24" a="1"/>
  <c r="N95" i="24" a="1"/>
  <c r="AD95" i="24" a="1"/>
  <c r="AT95" i="24" a="1"/>
  <c r="BJ95" i="24" a="1"/>
  <c r="BZ95" i="24" a="1"/>
  <c r="CP95" i="24" a="1"/>
  <c r="AG95" i="24" a="1"/>
  <c r="CS95" i="24" a="1"/>
  <c r="BP95" i="24" a="1"/>
  <c r="AB95" i="24" a="1"/>
  <c r="CN95" i="24" a="1"/>
  <c r="I95" i="24" a="1"/>
  <c r="U8" i="24" a="1"/>
  <c r="AK8" i="24" a="1"/>
  <c r="W8" i="24" a="1"/>
  <c r="AM8" i="24" a="1"/>
  <c r="BC8" i="24" a="1"/>
  <c r="BS8" i="24" a="1"/>
  <c r="CI8" i="24" a="1"/>
  <c r="AD8" i="24" a="1"/>
  <c r="BB8" i="24" a="1"/>
  <c r="BX8" i="24" a="1"/>
  <c r="CS8" i="24" a="1"/>
  <c r="X8" i="24" a="1"/>
  <c r="AX8" i="24" a="1"/>
  <c r="BT8" i="24" a="1"/>
  <c r="CQ8" i="24" a="1"/>
  <c r="Z8" i="24" a="1"/>
  <c r="BU8" i="24" a="1"/>
  <c r="AB8" i="24" a="1"/>
  <c r="BV8" i="24" a="1"/>
  <c r="R8" i="24" a="1"/>
  <c r="BP8" i="24" a="1"/>
  <c r="CW8" i="24" a="1"/>
  <c r="AJ8" i="24" a="1"/>
  <c r="BF8" i="24" a="1"/>
  <c r="I8" i="24" a="1"/>
  <c r="Y8" i="24" a="1"/>
  <c r="K8" i="24" a="1"/>
  <c r="AA8" i="24" a="1"/>
  <c r="AQ8" i="24" a="1"/>
  <c r="BG8" i="24" a="1"/>
  <c r="BW8" i="24" a="1"/>
  <c r="CM8" i="24" a="1"/>
  <c r="AL8" i="24" a="1"/>
  <c r="BH8" i="24" a="1"/>
  <c r="CC8" i="24" a="1"/>
  <c r="CV8" i="24" a="1"/>
  <c r="AF8" i="24" a="1"/>
  <c r="BD8" i="24" a="1"/>
  <c r="BY8" i="24" a="1"/>
  <c r="CT8" i="24" a="1"/>
  <c r="AO8" i="24" a="1"/>
  <c r="CF8" i="24" a="1"/>
  <c r="AP8" i="24" a="1"/>
  <c r="CG8" i="24" a="1"/>
  <c r="AH8" i="24" a="1"/>
  <c r="BZ8" i="24" a="1"/>
  <c r="T8" i="24" a="1"/>
  <c r="CB8" i="24" a="1"/>
  <c r="M8" i="24" a="1"/>
  <c r="AC8" i="24" a="1"/>
  <c r="O8" i="24" a="1"/>
  <c r="AE8" i="24" a="1"/>
  <c r="AU8" i="24" a="1"/>
  <c r="BK8" i="24" a="1"/>
  <c r="CA8" i="24" a="1"/>
  <c r="N8" i="24" a="1"/>
  <c r="AR8" i="24" a="1"/>
  <c r="BM8" i="24" a="1"/>
  <c r="CH8" i="24" a="1"/>
  <c r="H8" i="24" a="1"/>
  <c r="AN8" i="24" a="1"/>
  <c r="BI8" i="24" a="1"/>
  <c r="CD8" i="24" a="1"/>
  <c r="CY8" i="24" a="1"/>
  <c r="AZ8" i="24" a="1"/>
  <c r="CO8" i="24" a="1"/>
  <c r="BA8" i="24" a="1"/>
  <c r="CP8" i="24" a="1"/>
  <c r="AT8" i="24" a="1"/>
  <c r="CK8" i="24" a="1"/>
  <c r="BQ8" i="24" a="1"/>
  <c r="AV8" i="24" a="1"/>
  <c r="Q8" i="24" a="1"/>
  <c r="AG8" i="24" a="1"/>
  <c r="S8" i="24" a="1"/>
  <c r="AI8" i="24" a="1"/>
  <c r="AY8" i="24" a="1"/>
  <c r="BO8" i="24" a="1"/>
  <c r="CE8" i="24" a="1"/>
  <c r="V8" i="24" a="1"/>
  <c r="AW8" i="24" a="1"/>
  <c r="BR8" i="24" a="1"/>
  <c r="CN8" i="24" a="1"/>
  <c r="P8" i="24" a="1"/>
  <c r="AS8" i="24" a="1"/>
  <c r="BN8" i="24" a="1"/>
  <c r="CJ8" i="24" a="1"/>
  <c r="J8" i="24" a="1"/>
  <c r="BJ8" i="24" a="1"/>
  <c r="L8" i="24" a="1"/>
  <c r="BL8" i="24" a="1"/>
  <c r="CU8" i="24" a="1"/>
  <c r="BE8" i="24" a="1"/>
  <c r="CR8" i="24" a="1"/>
  <c r="CX8" i="24" a="1"/>
  <c r="CL8" i="24" a="1"/>
  <c r="K72" i="24" a="1"/>
  <c r="S72" i="24" a="1"/>
  <c r="AA72" i="24" a="1"/>
  <c r="AI72" i="24" a="1"/>
  <c r="AQ72" i="24" a="1"/>
  <c r="AY72" i="24" a="1"/>
  <c r="BG72" i="24" a="1"/>
  <c r="BO72" i="24" a="1"/>
  <c r="BW72" i="24" a="1"/>
  <c r="CE72" i="24" a="1"/>
  <c r="CM72" i="24" a="1"/>
  <c r="CU72" i="24" a="1"/>
  <c r="J72" i="24" a="1"/>
  <c r="R72" i="24" a="1"/>
  <c r="Z72" i="24" a="1"/>
  <c r="AH72" i="24" a="1"/>
  <c r="AP72" i="24" a="1"/>
  <c r="AX72" i="24" a="1"/>
  <c r="BF72" i="24" a="1"/>
  <c r="BN72" i="24" a="1"/>
  <c r="BV72" i="24" a="1"/>
  <c r="CD72" i="24" a="1"/>
  <c r="CL72" i="24" a="1"/>
  <c r="CT72" i="24" a="1"/>
  <c r="M72" i="24" a="1"/>
  <c r="U72" i="24" a="1"/>
  <c r="AC72" i="24" a="1"/>
  <c r="AK72" i="24" a="1"/>
  <c r="AS72" i="24" a="1"/>
  <c r="BA72" i="24" a="1"/>
  <c r="BI72" i="24" a="1"/>
  <c r="BQ72" i="24" a="1"/>
  <c r="BY72" i="24" a="1"/>
  <c r="CG72" i="24" a="1"/>
  <c r="CO72" i="24" a="1"/>
  <c r="CW72" i="24" a="1"/>
  <c r="L72" i="24" a="1"/>
  <c r="T72" i="24" a="1"/>
  <c r="AB72" i="24" a="1"/>
  <c r="AJ72" i="24" a="1"/>
  <c r="AR72" i="24" a="1"/>
  <c r="AZ72" i="24" a="1"/>
  <c r="BH72" i="24" a="1"/>
  <c r="BP72" i="24" a="1"/>
  <c r="BX72" i="24" a="1"/>
  <c r="CF72" i="24" a="1"/>
  <c r="CN72" i="24" a="1"/>
  <c r="CV72" i="24" a="1"/>
  <c r="O72" i="24" a="1"/>
  <c r="W72" i="24" a="1"/>
  <c r="AE72" i="24" a="1"/>
  <c r="AM72" i="24" a="1"/>
  <c r="AU72" i="24" a="1"/>
  <c r="BC72" i="24" a="1"/>
  <c r="BK72" i="24" a="1"/>
  <c r="BS72" i="24" a="1"/>
  <c r="CA72" i="24" a="1"/>
  <c r="CI72" i="24" a="1"/>
  <c r="CQ72" i="24" a="1"/>
  <c r="CY72" i="24" a="1"/>
  <c r="N72" i="24" a="1"/>
  <c r="V72" i="24" a="1"/>
  <c r="AD72" i="24" a="1"/>
  <c r="AL72" i="24" a="1"/>
  <c r="AT72" i="24" a="1"/>
  <c r="BB72" i="24" a="1"/>
  <c r="BJ72" i="24" a="1"/>
  <c r="BR72" i="24" a="1"/>
  <c r="BZ72" i="24" a="1"/>
  <c r="CH72" i="24" a="1"/>
  <c r="CP72" i="24" a="1"/>
  <c r="CX72" i="24" a="1"/>
  <c r="I72" i="24" a="1"/>
  <c r="Q72" i="24" a="1"/>
  <c r="Y72" i="24" a="1"/>
  <c r="AG72" i="24" a="1"/>
  <c r="AO72" i="24" a="1"/>
  <c r="AW72" i="24" a="1"/>
  <c r="BE72" i="24" a="1"/>
  <c r="BM72" i="24" a="1"/>
  <c r="BU72" i="24" a="1"/>
  <c r="CC72" i="24" a="1"/>
  <c r="CK72" i="24" a="1"/>
  <c r="CS72" i="24" a="1"/>
  <c r="H72" i="24" a="1"/>
  <c r="P72" i="24" a="1"/>
  <c r="X72" i="24" a="1"/>
  <c r="AF72" i="24" a="1"/>
  <c r="AN72" i="24" a="1"/>
  <c r="AV72" i="24" a="1"/>
  <c r="BD72" i="24" a="1"/>
  <c r="BL72" i="24" a="1"/>
  <c r="BT72" i="24" a="1"/>
  <c r="CB72" i="24" a="1"/>
  <c r="CJ72" i="24" a="1"/>
  <c r="CR72" i="24" a="1"/>
  <c r="L135" i="24" a="1"/>
  <c r="AB135" i="24" a="1"/>
  <c r="AR135" i="24" a="1"/>
  <c r="BH135" i="24" a="1"/>
  <c r="BX135" i="24" a="1"/>
  <c r="CN135" i="24" a="1"/>
  <c r="M135" i="24" a="1"/>
  <c r="AC135" i="24" a="1"/>
  <c r="AS135" i="24" a="1"/>
  <c r="BI135" i="24" a="1"/>
  <c r="BY135" i="24" a="1"/>
  <c r="CO135" i="24" a="1"/>
  <c r="N135" i="24" a="1"/>
  <c r="AD135" i="24" a="1"/>
  <c r="AT135" i="24" a="1"/>
  <c r="BJ135" i="24" a="1"/>
  <c r="BZ135" i="24" a="1"/>
  <c r="CP135" i="24" a="1"/>
  <c r="O135" i="24" a="1"/>
  <c r="AE135" i="24" a="1"/>
  <c r="AU135" i="24" a="1"/>
  <c r="BK135" i="24" a="1"/>
  <c r="CA135" i="24" a="1"/>
  <c r="CQ135" i="24" a="1"/>
  <c r="P135" i="24" a="1"/>
  <c r="AF135" i="24" a="1"/>
  <c r="AV135" i="24" a="1"/>
  <c r="BL135" i="24" a="1"/>
  <c r="CB135" i="24" a="1"/>
  <c r="CR135" i="24" a="1"/>
  <c r="Q135" i="24" a="1"/>
  <c r="AG135" i="24" a="1"/>
  <c r="AW135" i="24" a="1"/>
  <c r="BM135" i="24" a="1"/>
  <c r="CC135" i="24" a="1"/>
  <c r="CS135" i="24" a="1"/>
  <c r="R135" i="24" a="1"/>
  <c r="AH135" i="24" a="1"/>
  <c r="AX135" i="24" a="1"/>
  <c r="BN135" i="24" a="1"/>
  <c r="CD135" i="24" a="1"/>
  <c r="CT135" i="24" a="1"/>
  <c r="S135" i="24" a="1"/>
  <c r="AI135" i="24" a="1"/>
  <c r="AY135" i="24" a="1"/>
  <c r="BO135" i="24" a="1"/>
  <c r="CE135" i="24" a="1"/>
  <c r="CU135" i="24" a="1"/>
  <c r="T135" i="24" a="1"/>
  <c r="AJ135" i="24" a="1"/>
  <c r="AZ135" i="24" a="1"/>
  <c r="BP135" i="24" a="1"/>
  <c r="CF135" i="24" a="1"/>
  <c r="CV135" i="24" a="1"/>
  <c r="U135" i="24" a="1"/>
  <c r="AK135" i="24" a="1"/>
  <c r="BA135" i="24" a="1"/>
  <c r="BQ135" i="24" a="1"/>
  <c r="CG135" i="24" a="1"/>
  <c r="CW135" i="24" a="1"/>
  <c r="V135" i="24" a="1"/>
  <c r="AL135" i="24" a="1"/>
  <c r="BB135" i="24" a="1"/>
  <c r="BR135" i="24" a="1"/>
  <c r="CH135" i="24" a="1"/>
  <c r="CX135" i="24" a="1"/>
  <c r="W135" i="24" a="1"/>
  <c r="AM135" i="24" a="1"/>
  <c r="BC135" i="24" a="1"/>
  <c r="BS135" i="24" a="1"/>
  <c r="CI135" i="24" a="1"/>
  <c r="CY135" i="24" a="1"/>
  <c r="H135" i="24" a="1"/>
  <c r="X135" i="24" a="1"/>
  <c r="AN135" i="24" a="1"/>
  <c r="BD135" i="24" a="1"/>
  <c r="BT135" i="24" a="1"/>
  <c r="CJ135" i="24" a="1"/>
  <c r="I135" i="24" a="1"/>
  <c r="Y135" i="24" a="1"/>
  <c r="AO135" i="24" a="1"/>
  <c r="BE135" i="24" a="1"/>
  <c r="BU135" i="24" a="1"/>
  <c r="CK135" i="24" a="1"/>
  <c r="J135" i="24" a="1"/>
  <c r="Z135" i="24" a="1"/>
  <c r="AP135" i="24" a="1"/>
  <c r="BF135" i="24" a="1"/>
  <c r="BV135" i="24" a="1"/>
  <c r="CL135" i="24" a="1"/>
  <c r="K135" i="24" a="1"/>
  <c r="AA135" i="24" a="1"/>
  <c r="AQ135" i="24" a="1"/>
  <c r="BG135" i="24" a="1"/>
  <c r="BW135" i="24" a="1"/>
  <c r="CM135" i="24" a="1"/>
  <c r="H141" i="24" a="1"/>
  <c r="P141" i="24" a="1"/>
  <c r="X141" i="24" a="1"/>
  <c r="AF141" i="24" a="1"/>
  <c r="AN141" i="24" a="1"/>
  <c r="AV141" i="24" a="1"/>
  <c r="BD141" i="24" a="1"/>
  <c r="BL141" i="24" a="1"/>
  <c r="BT141" i="24" a="1"/>
  <c r="CB141" i="24" a="1"/>
  <c r="CJ141" i="24" a="1"/>
  <c r="CR141" i="24" a="1"/>
  <c r="BE141" i="24" a="1"/>
  <c r="O141" i="24" a="1"/>
  <c r="W141" i="24" a="1"/>
  <c r="AE141" i="24" a="1"/>
  <c r="AM141" i="24" a="1"/>
  <c r="AU141" i="24" a="1"/>
  <c r="BC141" i="24" a="1"/>
  <c r="BO141" i="24" a="1"/>
  <c r="BW141" i="24" a="1"/>
  <c r="CE141" i="24" a="1"/>
  <c r="CM141" i="24" a="1"/>
  <c r="CU141" i="24" a="1"/>
  <c r="J141" i="24" a="1"/>
  <c r="R141" i="24" a="1"/>
  <c r="Z141" i="24" a="1"/>
  <c r="AH141" i="24" a="1"/>
  <c r="AP141" i="24" a="1"/>
  <c r="AX141" i="24" a="1"/>
  <c r="BF141" i="24" a="1"/>
  <c r="BN141" i="24" a="1"/>
  <c r="BV141" i="24" a="1"/>
  <c r="CD141" i="24" a="1"/>
  <c r="CL141" i="24" a="1"/>
  <c r="CT141" i="24" a="1"/>
  <c r="I141" i="24" a="1"/>
  <c r="Q141" i="24" a="1"/>
  <c r="Y141" i="24" a="1"/>
  <c r="AG141" i="24" a="1"/>
  <c r="AO141" i="24" a="1"/>
  <c r="AW141" i="24" a="1"/>
  <c r="BI141" i="24" a="1"/>
  <c r="BQ141" i="24" a="1"/>
  <c r="BY141" i="24" a="1"/>
  <c r="CG141" i="24" a="1"/>
  <c r="CO141" i="24" a="1"/>
  <c r="CW141" i="24" a="1"/>
  <c r="L141" i="24" a="1"/>
  <c r="T141" i="24" a="1"/>
  <c r="AB141" i="24" a="1"/>
  <c r="AJ141" i="24" a="1"/>
  <c r="AR141" i="24" a="1"/>
  <c r="AZ141" i="24" a="1"/>
  <c r="BH141" i="24" a="1"/>
  <c r="BP141" i="24" a="1"/>
  <c r="BX141" i="24" a="1"/>
  <c r="CF141" i="24" a="1"/>
  <c r="CN141" i="24" a="1"/>
  <c r="CV141" i="24" a="1"/>
  <c r="K141" i="24" a="1"/>
  <c r="S141" i="24" a="1"/>
  <c r="AA141" i="24" a="1"/>
  <c r="AI141" i="24" a="1"/>
  <c r="AQ141" i="24" a="1"/>
  <c r="AY141" i="24" a="1"/>
  <c r="BK141" i="24" a="1"/>
  <c r="BS141" i="24" a="1"/>
  <c r="CA141" i="24" a="1"/>
  <c r="CI141" i="24" a="1"/>
  <c r="CQ141" i="24" a="1"/>
  <c r="CY141" i="24" a="1"/>
  <c r="BG141" i="24" a="1"/>
  <c r="N141" i="24" a="1"/>
  <c r="V141" i="24" a="1"/>
  <c r="AD141" i="24" a="1"/>
  <c r="AL141" i="24" a="1"/>
  <c r="AT141" i="24" a="1"/>
  <c r="BB141" i="24" a="1"/>
  <c r="BJ141" i="24" a="1"/>
  <c r="BR141" i="24" a="1"/>
  <c r="BZ141" i="24" a="1"/>
  <c r="CH141" i="24" a="1"/>
  <c r="CP141" i="24" a="1"/>
  <c r="CX141" i="24" a="1"/>
  <c r="M141" i="24" a="1"/>
  <c r="U141" i="24" a="1"/>
  <c r="AC141" i="24" a="1"/>
  <c r="AK141" i="24" a="1"/>
  <c r="AS141" i="24" a="1"/>
  <c r="BA141" i="24" a="1"/>
  <c r="BM141" i="24" a="1"/>
  <c r="BU141" i="24" a="1"/>
  <c r="CC141" i="24" a="1"/>
  <c r="CK141" i="24" a="1"/>
  <c r="CS141" i="24" a="1"/>
  <c r="K62" i="24" a="1"/>
  <c r="AA62" i="24" a="1"/>
  <c r="AQ62" i="24" a="1"/>
  <c r="BG62" i="24" a="1"/>
  <c r="BW62" i="24" a="1"/>
  <c r="CM62" i="24" a="1"/>
  <c r="I62" i="24" a="1"/>
  <c r="Y62" i="24" a="1"/>
  <c r="AO62" i="24" a="1"/>
  <c r="BE62" i="24" a="1"/>
  <c r="BU62" i="24" a="1"/>
  <c r="CK62" i="24" a="1"/>
  <c r="J62" i="24" a="1"/>
  <c r="Z62" i="24" a="1"/>
  <c r="AP62" i="24" a="1"/>
  <c r="BF62" i="24" a="1"/>
  <c r="BV62" i="24" a="1"/>
  <c r="CL62" i="24" a="1"/>
  <c r="M62" i="24" a="1"/>
  <c r="BY62" i="24" a="1"/>
  <c r="AV62" i="24" a="1"/>
  <c r="H62" i="24" a="1"/>
  <c r="BT62" i="24" a="1"/>
  <c r="U62" i="24" a="1"/>
  <c r="N62" i="24" a="1"/>
  <c r="AD62" i="24" a="1"/>
  <c r="AT62" i="24" a="1"/>
  <c r="BJ62" i="24" a="1"/>
  <c r="BZ62" i="24" a="1"/>
  <c r="CP62" i="24" a="1"/>
  <c r="L62" i="24" a="1"/>
  <c r="AB62" i="24" a="1"/>
  <c r="AR62" i="24" a="1"/>
  <c r="BH62" i="24" a="1"/>
  <c r="BX62" i="24" a="1"/>
  <c r="CN62" i="24" a="1"/>
  <c r="O62" i="24" a="1"/>
  <c r="AE62" i="24" a="1"/>
  <c r="AU62" i="24" a="1"/>
  <c r="BK62" i="24" a="1"/>
  <c r="CA62" i="24" a="1"/>
  <c r="CQ62" i="24" a="1"/>
  <c r="X62" i="24" a="1"/>
  <c r="CJ62" i="24" a="1"/>
  <c r="BQ62" i="24" a="1"/>
  <c r="AC62" i="24" a="1"/>
  <c r="CO62" i="24" a="1"/>
  <c r="BL62" i="24" a="1"/>
  <c r="S62" i="24" a="1"/>
  <c r="AI62" i="24" a="1"/>
  <c r="AY62" i="24" a="1"/>
  <c r="BO62" i="24" a="1"/>
  <c r="CE62" i="24" a="1"/>
  <c r="CU62" i="24" a="1"/>
  <c r="Q62" i="24" a="1"/>
  <c r="AG62" i="24" a="1"/>
  <c r="AW62" i="24" a="1"/>
  <c r="BM62" i="24" a="1"/>
  <c r="CC62" i="24" a="1"/>
  <c r="CS62" i="24" a="1"/>
  <c r="R62" i="24" a="1"/>
  <c r="AH62" i="24" a="1"/>
  <c r="AX62" i="24" a="1"/>
  <c r="BN62" i="24" a="1"/>
  <c r="CD62" i="24" a="1"/>
  <c r="CT62" i="24" a="1"/>
  <c r="AS62" i="24" a="1"/>
  <c r="P62" i="24" a="1"/>
  <c r="CB62" i="24" a="1"/>
  <c r="AN62" i="24" a="1"/>
  <c r="BA62" i="24" a="1"/>
  <c r="AF62" i="24" a="1"/>
  <c r="V62" i="24" a="1"/>
  <c r="AL62" i="24" a="1"/>
  <c r="BB62" i="24" a="1"/>
  <c r="BR62" i="24" a="1"/>
  <c r="CH62" i="24" a="1"/>
  <c r="CX62" i="24" a="1"/>
  <c r="T62" i="24" a="1"/>
  <c r="AJ62" i="24" a="1"/>
  <c r="AZ62" i="24" a="1"/>
  <c r="BP62" i="24" a="1"/>
  <c r="CF62" i="24" a="1"/>
  <c r="CV62" i="24" a="1"/>
  <c r="W62" i="24" a="1"/>
  <c r="AM62" i="24" a="1"/>
  <c r="BC62" i="24" a="1"/>
  <c r="BS62" i="24" a="1"/>
  <c r="CI62" i="24" a="1"/>
  <c r="CY62" i="24" a="1"/>
  <c r="BD62" i="24" a="1"/>
  <c r="AK62" i="24" a="1"/>
  <c r="CW62" i="24" a="1"/>
  <c r="BI62" i="24" a="1"/>
  <c r="CR62" i="24" a="1"/>
  <c r="CG62" i="24" a="1"/>
  <c r="J108" i="24" a="1"/>
  <c r="Z108" i="24" a="1"/>
  <c r="AP108" i="24" a="1"/>
  <c r="BF108" i="24" a="1"/>
  <c r="BV108" i="24" a="1"/>
  <c r="CL108" i="24" a="1"/>
  <c r="H108" i="24" a="1"/>
  <c r="X108" i="24" a="1"/>
  <c r="AN108" i="24" a="1"/>
  <c r="BD108" i="24" a="1"/>
  <c r="BT108" i="24" a="1"/>
  <c r="CJ108" i="24" a="1"/>
  <c r="K108" i="24" a="1"/>
  <c r="AA108" i="24" a="1"/>
  <c r="AQ108" i="24" a="1"/>
  <c r="BG108" i="24" a="1"/>
  <c r="BW108" i="24" a="1"/>
  <c r="CM108" i="24" a="1"/>
  <c r="L108" i="24" a="1"/>
  <c r="BX108" i="24" a="1"/>
  <c r="BE108" i="24" a="1"/>
  <c r="Q108" i="24" a="1"/>
  <c r="CC108" i="24" a="1"/>
  <c r="AO108" i="24" a="1"/>
  <c r="O108" i="24" a="1"/>
  <c r="AE108" i="24" a="1"/>
  <c r="AU108" i="24" a="1"/>
  <c r="BK108" i="24" a="1"/>
  <c r="CA108" i="24" a="1"/>
  <c r="CQ108" i="24" a="1"/>
  <c r="M108" i="24" a="1"/>
  <c r="AC108" i="24" a="1"/>
  <c r="AS108" i="24" a="1"/>
  <c r="BI108" i="24" a="1"/>
  <c r="BY108" i="24" a="1"/>
  <c r="CO108" i="24" a="1"/>
  <c r="N108" i="24" a="1"/>
  <c r="AD108" i="24" a="1"/>
  <c r="AT108" i="24" a="1"/>
  <c r="BJ108" i="24" a="1"/>
  <c r="BZ108" i="24" a="1"/>
  <c r="CP108" i="24" a="1"/>
  <c r="AG108" i="24" a="1"/>
  <c r="CS108" i="24" a="1"/>
  <c r="BP108" i="24" a="1"/>
  <c r="AB108" i="24" a="1"/>
  <c r="CN108" i="24" a="1"/>
  <c r="CF108" i="24" a="1"/>
  <c r="R108" i="24" a="1"/>
  <c r="AH108" i="24" a="1"/>
  <c r="AX108" i="24" a="1"/>
  <c r="BN108" i="24" a="1"/>
  <c r="CD108" i="24" a="1"/>
  <c r="CT108" i="24" a="1"/>
  <c r="P108" i="24" a="1"/>
  <c r="AF108" i="24" a="1"/>
  <c r="AV108" i="24" a="1"/>
  <c r="BL108" i="24" a="1"/>
  <c r="CB108" i="24" a="1"/>
  <c r="CR108" i="24" a="1"/>
  <c r="S108" i="24" a="1"/>
  <c r="AI108" i="24" a="1"/>
  <c r="AY108" i="24" a="1"/>
  <c r="BO108" i="24" a="1"/>
  <c r="CE108" i="24" a="1"/>
  <c r="CU108" i="24" a="1"/>
  <c r="AR108" i="24" a="1"/>
  <c r="Y108" i="24" a="1"/>
  <c r="CK108" i="24" a="1"/>
  <c r="AW108" i="24" a="1"/>
  <c r="T108" i="24" a="1"/>
  <c r="I108" i="24" a="1"/>
  <c r="W108" i="24" a="1"/>
  <c r="AM108" i="24" a="1"/>
  <c r="BC108" i="24" a="1"/>
  <c r="BS108" i="24" a="1"/>
  <c r="CI108" i="24" a="1"/>
  <c r="CY108" i="24" a="1"/>
  <c r="U108" i="24" a="1"/>
  <c r="AK108" i="24" a="1"/>
  <c r="BA108" i="24" a="1"/>
  <c r="BQ108" i="24" a="1"/>
  <c r="CG108" i="24" a="1"/>
  <c r="CW108" i="24" a="1"/>
  <c r="V108" i="24" a="1"/>
  <c r="AL108" i="24" a="1"/>
  <c r="BB108" i="24" a="1"/>
  <c r="BR108" i="24" a="1"/>
  <c r="CH108" i="24" a="1"/>
  <c r="CX108" i="24" a="1"/>
  <c r="BM108" i="24" a="1"/>
  <c r="AJ108" i="24" a="1"/>
  <c r="CV108" i="24" a="1"/>
  <c r="BH108" i="24" a="1"/>
  <c r="BU108" i="24" a="1"/>
  <c r="AZ108" i="24" a="1"/>
  <c r="H140" i="24" a="1"/>
  <c r="X140" i="24" a="1"/>
  <c r="AN140" i="24" a="1"/>
  <c r="BD140" i="24" a="1"/>
  <c r="I140" i="24" a="1"/>
  <c r="Y140" i="24" a="1"/>
  <c r="AO140" i="24" a="1"/>
  <c r="BE140" i="24" a="1"/>
  <c r="BR140" i="24" a="1"/>
  <c r="BZ140" i="24" a="1"/>
  <c r="CH140" i="24" a="1"/>
  <c r="CP140" i="24" a="1"/>
  <c r="CX140" i="24" a="1"/>
  <c r="V140" i="24" a="1"/>
  <c r="AL140" i="24" a="1"/>
  <c r="BB140" i="24" a="1"/>
  <c r="K140" i="24" a="1"/>
  <c r="AA140" i="24" a="1"/>
  <c r="AQ140" i="24" a="1"/>
  <c r="BG140" i="24" a="1"/>
  <c r="BU140" i="24" a="1"/>
  <c r="CC140" i="24" a="1"/>
  <c r="CK140" i="24" a="1"/>
  <c r="CS140" i="24" a="1"/>
  <c r="L140" i="24" a="1"/>
  <c r="AB140" i="24" a="1"/>
  <c r="AR140" i="24" a="1"/>
  <c r="BH140" i="24" a="1"/>
  <c r="M140" i="24" a="1"/>
  <c r="AC140" i="24" a="1"/>
  <c r="AS140" i="24" a="1"/>
  <c r="BI140" i="24" a="1"/>
  <c r="BT140" i="24" a="1"/>
  <c r="CB140" i="24" a="1"/>
  <c r="CJ140" i="24" a="1"/>
  <c r="CR140" i="24" a="1"/>
  <c r="J140" i="24" a="1"/>
  <c r="Z140" i="24" a="1"/>
  <c r="AP140" i="24" a="1"/>
  <c r="BF140" i="24" a="1"/>
  <c r="O140" i="24" a="1"/>
  <c r="AE140" i="24" a="1"/>
  <c r="AU140" i="24" a="1"/>
  <c r="BK140" i="24" a="1"/>
  <c r="BW140" i="24" a="1"/>
  <c r="CE140" i="24" a="1"/>
  <c r="CM140" i="24" a="1"/>
  <c r="CU140" i="24" a="1"/>
  <c r="P140" i="24" a="1"/>
  <c r="AF140" i="24" a="1"/>
  <c r="AV140" i="24" a="1"/>
  <c r="BL140" i="24" a="1"/>
  <c r="Q140" i="24" a="1"/>
  <c r="AG140" i="24" a="1"/>
  <c r="AW140" i="24" a="1"/>
  <c r="BM140" i="24" a="1"/>
  <c r="BV140" i="24" a="1"/>
  <c r="CD140" i="24" a="1"/>
  <c r="CL140" i="24" a="1"/>
  <c r="CT140" i="24" a="1"/>
  <c r="N140" i="24" a="1"/>
  <c r="AD140" i="24" a="1"/>
  <c r="AT140" i="24" a="1"/>
  <c r="BJ140" i="24" a="1"/>
  <c r="S140" i="24" a="1"/>
  <c r="AI140" i="24" a="1"/>
  <c r="AY140" i="24" a="1"/>
  <c r="BQ140" i="24" a="1"/>
  <c r="BY140" i="24" a="1"/>
  <c r="CG140" i="24" a="1"/>
  <c r="CO140" i="24" a="1"/>
  <c r="CW140" i="24" a="1"/>
  <c r="T140" i="24" a="1"/>
  <c r="AJ140" i="24" a="1"/>
  <c r="AZ140" i="24" a="1"/>
  <c r="BO140" i="24" a="1"/>
  <c r="U140" i="24" a="1"/>
  <c r="AK140" i="24" a="1"/>
  <c r="BA140" i="24" a="1"/>
  <c r="BP140" i="24" a="1"/>
  <c r="BX140" i="24" a="1"/>
  <c r="CF140" i="24" a="1"/>
  <c r="CN140" i="24" a="1"/>
  <c r="CV140" i="24" a="1"/>
  <c r="R140" i="24" a="1"/>
  <c r="AH140" i="24" a="1"/>
  <c r="AX140" i="24" a="1"/>
  <c r="BN140" i="24" a="1"/>
  <c r="W140" i="24" a="1"/>
  <c r="AM140" i="24" a="1"/>
  <c r="BC140" i="24" a="1"/>
  <c r="BS140" i="24" a="1"/>
  <c r="CA140" i="24" a="1"/>
  <c r="CI140" i="24" a="1"/>
  <c r="CQ140" i="24" a="1"/>
  <c r="CY140" i="24" a="1"/>
  <c r="CY2" i="24" a="1"/>
  <c r="DL127" i="24" a="1"/>
  <c r="DL127" i="24" s="1"/>
  <c r="EB127" i="24" a="1"/>
  <c r="EB127" i="24" s="1"/>
  <c r="ER127" i="24" a="1"/>
  <c r="ER127" i="24" s="1"/>
  <c r="FH127" i="24" a="1"/>
  <c r="FH127" i="24" s="1"/>
  <c r="FX127" i="24" a="1"/>
  <c r="FX127" i="24" s="1"/>
  <c r="GN127" i="24" a="1"/>
  <c r="GN127" i="24" s="1"/>
  <c r="DM127" i="24" a="1"/>
  <c r="DM127" i="24" s="1"/>
  <c r="EC127" i="24" a="1"/>
  <c r="EC127" i="24" s="1"/>
  <c r="ES127" i="24" a="1"/>
  <c r="ES127" i="24" s="1"/>
  <c r="FI127" i="24" a="1"/>
  <c r="FI127" i="24" s="1"/>
  <c r="FY127" i="24" a="1"/>
  <c r="FY127" i="24" s="1"/>
  <c r="GO127" i="24" a="1"/>
  <c r="GO127" i="24" s="1"/>
  <c r="DN127" i="24" a="1"/>
  <c r="DN127" i="24" s="1"/>
  <c r="ED127" i="24" a="1"/>
  <c r="ED127" i="24" s="1"/>
  <c r="ET127" i="24" a="1"/>
  <c r="ET127" i="24" s="1"/>
  <c r="FJ127" i="24" a="1"/>
  <c r="FJ127" i="24" s="1"/>
  <c r="FZ127" i="24" a="1"/>
  <c r="FZ127" i="24" s="1"/>
  <c r="GP127" i="24" a="1"/>
  <c r="GP127" i="24" s="1"/>
  <c r="DK127" i="24" a="1"/>
  <c r="DK127" i="24" s="1"/>
  <c r="EA127" i="24" a="1"/>
  <c r="EA127" i="24" s="1"/>
  <c r="EQ127" i="24" a="1"/>
  <c r="EQ127" i="24" s="1"/>
  <c r="FG127" i="24" a="1"/>
  <c r="FG127" i="24" s="1"/>
  <c r="FW127" i="24" a="1"/>
  <c r="FW127" i="24" s="1"/>
  <c r="GM127" i="24" a="1"/>
  <c r="GM127" i="24" s="1"/>
  <c r="DP127" i="24" a="1"/>
  <c r="DP127" i="24" s="1"/>
  <c r="EF127" i="24" a="1"/>
  <c r="EF127" i="24" s="1"/>
  <c r="EV127" i="24" a="1"/>
  <c r="EV127" i="24" s="1"/>
  <c r="FL127" i="24" a="1"/>
  <c r="FL127" i="24" s="1"/>
  <c r="GB127" i="24" a="1"/>
  <c r="GB127" i="24" s="1"/>
  <c r="GR127" i="24" a="1"/>
  <c r="GR127" i="24" s="1"/>
  <c r="DQ127" i="24" a="1"/>
  <c r="DQ127" i="24" s="1"/>
  <c r="EG127" i="24" a="1"/>
  <c r="EG127" i="24" s="1"/>
  <c r="EW127" i="24" a="1"/>
  <c r="EW127" i="24" s="1"/>
  <c r="FM127" i="24" a="1"/>
  <c r="FM127" i="24" s="1"/>
  <c r="GC127" i="24" a="1"/>
  <c r="GC127" i="24" s="1"/>
  <c r="GS127" i="24" a="1"/>
  <c r="GS127" i="24" s="1"/>
  <c r="DR127" i="24" a="1"/>
  <c r="DR127" i="24" s="1"/>
  <c r="EH127" i="24" a="1"/>
  <c r="EH127" i="24" s="1"/>
  <c r="EX127" i="24" a="1"/>
  <c r="EX127" i="24" s="1"/>
  <c r="FN127" i="24" a="1"/>
  <c r="FN127" i="24" s="1"/>
  <c r="GD127" i="24" a="1"/>
  <c r="GD127" i="24" s="1"/>
  <c r="GT127" i="24" a="1"/>
  <c r="GT127" i="24" s="1"/>
  <c r="DO127" i="24" a="1"/>
  <c r="DO127" i="24" s="1"/>
  <c r="EE127" i="24" a="1"/>
  <c r="EE127" i="24" s="1"/>
  <c r="EU127" i="24" a="1"/>
  <c r="EU127" i="24" s="1"/>
  <c r="FK127" i="24" a="1"/>
  <c r="FK127" i="24" s="1"/>
  <c r="GA127" i="24" a="1"/>
  <c r="GA127" i="24" s="1"/>
  <c r="GQ127" i="24" a="1"/>
  <c r="GQ127" i="24" s="1"/>
  <c r="DD127" i="24" a="1"/>
  <c r="DD127" i="24" s="1"/>
  <c r="DT127" i="24" a="1"/>
  <c r="DT127" i="24" s="1"/>
  <c r="EJ127" i="24" a="1"/>
  <c r="EJ127" i="24" s="1"/>
  <c r="EZ127" i="24" a="1"/>
  <c r="EZ127" i="24" s="1"/>
  <c r="FP127" i="24" a="1"/>
  <c r="FP127" i="24" s="1"/>
  <c r="GF127" i="24" a="1"/>
  <c r="GF127" i="24" s="1"/>
  <c r="DE127" i="24" a="1"/>
  <c r="DE127" i="24" s="1"/>
  <c r="DU127" i="24" a="1"/>
  <c r="DU127" i="24" s="1"/>
  <c r="EK127" i="24" a="1"/>
  <c r="EK127" i="24" s="1"/>
  <c r="FA127" i="24" a="1"/>
  <c r="FA127" i="24" s="1"/>
  <c r="FQ127" i="24" a="1"/>
  <c r="FQ127" i="24" s="1"/>
  <c r="GG127" i="24" a="1"/>
  <c r="GG127" i="24" s="1"/>
  <c r="DF127" i="24" a="1"/>
  <c r="DF127" i="24" s="1"/>
  <c r="DV127" i="24" a="1"/>
  <c r="DV127" i="24" s="1"/>
  <c r="EL127" i="24" a="1"/>
  <c r="EL127" i="24" s="1"/>
  <c r="FB127" i="24" a="1"/>
  <c r="FB127" i="24" s="1"/>
  <c r="FR127" i="24" a="1"/>
  <c r="FR127" i="24" s="1"/>
  <c r="GH127" i="24" a="1"/>
  <c r="GH127" i="24" s="1"/>
  <c r="DC127" i="24" a="1"/>
  <c r="DC127" i="24" s="1"/>
  <c r="DS127" i="24" a="1"/>
  <c r="DS127" i="24" s="1"/>
  <c r="EI127" i="24" a="1"/>
  <c r="EI127" i="24" s="1"/>
  <c r="EY127" i="24" a="1"/>
  <c r="EY127" i="24" s="1"/>
  <c r="FO127" i="24" a="1"/>
  <c r="FO127" i="24" s="1"/>
  <c r="GE127" i="24" a="1"/>
  <c r="GE127" i="24" s="1"/>
  <c r="DH127" i="24" a="1"/>
  <c r="DH127" i="24" s="1"/>
  <c r="DX127" i="24" a="1"/>
  <c r="DX127" i="24" s="1"/>
  <c r="EN127" i="24" a="1"/>
  <c r="EN127" i="24" s="1"/>
  <c r="FD127" i="24" a="1"/>
  <c r="FD127" i="24" s="1"/>
  <c r="FT127" i="24" a="1"/>
  <c r="FT127" i="24" s="1"/>
  <c r="GJ127" i="24" a="1"/>
  <c r="GJ127" i="24" s="1"/>
  <c r="DI127" i="24" a="1"/>
  <c r="DI127" i="24" s="1"/>
  <c r="DY127" i="24" a="1"/>
  <c r="DY127" i="24" s="1"/>
  <c r="EO127" i="24" a="1"/>
  <c r="EO127" i="24" s="1"/>
  <c r="FE127" i="24" a="1"/>
  <c r="FE127" i="24" s="1"/>
  <c r="FU127" i="24" a="1"/>
  <c r="FU127" i="24" s="1"/>
  <c r="GK127" i="24" a="1"/>
  <c r="GK127" i="24" s="1"/>
  <c r="DJ127" i="24" a="1"/>
  <c r="DJ127" i="24" s="1"/>
  <c r="DZ127" i="24" a="1"/>
  <c r="DZ127" i="24" s="1"/>
  <c r="EP127" i="24" a="1"/>
  <c r="EP127" i="24" s="1"/>
  <c r="FF127" i="24" a="1"/>
  <c r="FF127" i="24" s="1"/>
  <c r="FV127" i="24" a="1"/>
  <c r="FV127" i="24" s="1"/>
  <c r="GL127" i="24" a="1"/>
  <c r="GL127" i="24" s="1"/>
  <c r="DG127" i="24" a="1"/>
  <c r="DG127" i="24" s="1"/>
  <c r="DW127" i="24" a="1"/>
  <c r="DW127" i="24" s="1"/>
  <c r="EM127" i="24" a="1"/>
  <c r="EM127" i="24" s="1"/>
  <c r="FC127" i="24" a="1"/>
  <c r="FC127" i="24" s="1"/>
  <c r="FS127" i="24" a="1"/>
  <c r="FS127" i="24" s="1"/>
  <c r="GI127" i="24" a="1"/>
  <c r="GI127" i="24" s="1"/>
  <c r="DO95" i="24" a="1"/>
  <c r="DO95" i="24" s="1"/>
  <c r="EE95" i="24" a="1"/>
  <c r="EE95" i="24" s="1"/>
  <c r="EU95" i="24" a="1"/>
  <c r="EU95" i="24" s="1"/>
  <c r="FK95" i="24" a="1"/>
  <c r="FK95" i="24" s="1"/>
  <c r="GA95" i="24" a="1"/>
  <c r="GA95" i="24" s="1"/>
  <c r="GQ95" i="24" a="1"/>
  <c r="GQ95" i="24" s="1"/>
  <c r="DP95" i="24" a="1"/>
  <c r="DP95" i="24" s="1"/>
  <c r="EF95" i="24" a="1"/>
  <c r="EF95" i="24" s="1"/>
  <c r="EV95" i="24" a="1"/>
  <c r="EV95" i="24" s="1"/>
  <c r="FL95" i="24" a="1"/>
  <c r="FL95" i="24" s="1"/>
  <c r="GB95" i="24" a="1"/>
  <c r="GB95" i="24" s="1"/>
  <c r="GR95" i="24" a="1"/>
  <c r="GR95" i="24" s="1"/>
  <c r="DQ95" i="24" a="1"/>
  <c r="DQ95" i="24" s="1"/>
  <c r="EG95" i="24" a="1"/>
  <c r="EG95" i="24" s="1"/>
  <c r="EW95" i="24" a="1"/>
  <c r="EW95" i="24" s="1"/>
  <c r="FM95" i="24" a="1"/>
  <c r="FM95" i="24" s="1"/>
  <c r="GC95" i="24" a="1"/>
  <c r="GC95" i="24" s="1"/>
  <c r="GS95" i="24" a="1"/>
  <c r="GS95" i="24" s="1"/>
  <c r="DR95" i="24" a="1"/>
  <c r="DR95" i="24" s="1"/>
  <c r="EH95" i="24" a="1"/>
  <c r="EH95" i="24" s="1"/>
  <c r="EX95" i="24" a="1"/>
  <c r="EX95" i="24" s="1"/>
  <c r="FN95" i="24" a="1"/>
  <c r="FN95" i="24" s="1"/>
  <c r="GD95" i="24" a="1"/>
  <c r="GD95" i="24" s="1"/>
  <c r="GT95" i="24" a="1"/>
  <c r="GT95" i="24" s="1"/>
  <c r="DC95" i="24" a="1"/>
  <c r="DC95" i="24" s="1"/>
  <c r="DS95" i="24" a="1"/>
  <c r="DS95" i="24" s="1"/>
  <c r="EI95" i="24" a="1"/>
  <c r="EI95" i="24" s="1"/>
  <c r="EY95" i="24" a="1"/>
  <c r="EY95" i="24" s="1"/>
  <c r="FO95" i="24" a="1"/>
  <c r="FO95" i="24" s="1"/>
  <c r="GE95" i="24" a="1"/>
  <c r="GE95" i="24" s="1"/>
  <c r="DD95" i="24" a="1"/>
  <c r="DD95" i="24" s="1"/>
  <c r="DT95" i="24" a="1"/>
  <c r="DT95" i="24" s="1"/>
  <c r="EJ95" i="24" a="1"/>
  <c r="EJ95" i="24" s="1"/>
  <c r="EZ95" i="24" a="1"/>
  <c r="EZ95" i="24" s="1"/>
  <c r="FP95" i="24" a="1"/>
  <c r="FP95" i="24" s="1"/>
  <c r="GF95" i="24" a="1"/>
  <c r="GF95" i="24" s="1"/>
  <c r="DE95" i="24" a="1"/>
  <c r="DE95" i="24" s="1"/>
  <c r="DU95" i="24" a="1"/>
  <c r="DU95" i="24" s="1"/>
  <c r="EK95" i="24" a="1"/>
  <c r="EK95" i="24" s="1"/>
  <c r="FA95" i="24" a="1"/>
  <c r="FA95" i="24" s="1"/>
  <c r="FQ95" i="24" a="1"/>
  <c r="FQ95" i="24" s="1"/>
  <c r="GG95" i="24" a="1"/>
  <c r="GG95" i="24" s="1"/>
  <c r="DF95" i="24" a="1"/>
  <c r="DF95" i="24" s="1"/>
  <c r="DV95" i="24" a="1"/>
  <c r="DV95" i="24" s="1"/>
  <c r="EL95" i="24" a="1"/>
  <c r="EL95" i="24" s="1"/>
  <c r="FB95" i="24" a="1"/>
  <c r="FB95" i="24" s="1"/>
  <c r="FR95" i="24" a="1"/>
  <c r="FR95" i="24" s="1"/>
  <c r="GH95" i="24" a="1"/>
  <c r="GH95" i="24" s="1"/>
  <c r="DG95" i="24" a="1"/>
  <c r="DG95" i="24" s="1"/>
  <c r="DW95" i="24" a="1"/>
  <c r="DW95" i="24" s="1"/>
  <c r="EM95" i="24" a="1"/>
  <c r="EM95" i="24" s="1"/>
  <c r="FC95" i="24" a="1"/>
  <c r="FC95" i="24" s="1"/>
  <c r="FS95" i="24" a="1"/>
  <c r="FS95" i="24" s="1"/>
  <c r="GI95" i="24" a="1"/>
  <c r="GI95" i="24" s="1"/>
  <c r="DH95" i="24" a="1"/>
  <c r="DH95" i="24" s="1"/>
  <c r="DX95" i="24" a="1"/>
  <c r="DX95" i="24" s="1"/>
  <c r="EN95" i="24" a="1"/>
  <c r="EN95" i="24" s="1"/>
  <c r="FD95" i="24" a="1"/>
  <c r="FD95" i="24" s="1"/>
  <c r="FT95" i="24" a="1"/>
  <c r="FT95" i="24" s="1"/>
  <c r="GJ95" i="24" a="1"/>
  <c r="GJ95" i="24" s="1"/>
  <c r="DI95" i="24" a="1"/>
  <c r="DI95" i="24" s="1"/>
  <c r="DY95" i="24" a="1"/>
  <c r="DY95" i="24" s="1"/>
  <c r="EO95" i="24" a="1"/>
  <c r="EO95" i="24" s="1"/>
  <c r="FE95" i="24" a="1"/>
  <c r="FE95" i="24" s="1"/>
  <c r="FU95" i="24" a="1"/>
  <c r="FU95" i="24" s="1"/>
  <c r="GK95" i="24" a="1"/>
  <c r="GK95" i="24" s="1"/>
  <c r="DJ95" i="24" a="1"/>
  <c r="DJ95" i="24" s="1"/>
  <c r="DZ95" i="24" a="1"/>
  <c r="DZ95" i="24" s="1"/>
  <c r="EP95" i="24" a="1"/>
  <c r="EP95" i="24" s="1"/>
  <c r="FF95" i="24" a="1"/>
  <c r="FF95" i="24" s="1"/>
  <c r="FV95" i="24" a="1"/>
  <c r="FV95" i="24" s="1"/>
  <c r="GL95" i="24" a="1"/>
  <c r="GL95" i="24" s="1"/>
  <c r="DK95" i="24" a="1"/>
  <c r="DK95" i="24" s="1"/>
  <c r="EA95" i="24" a="1"/>
  <c r="EA95" i="24" s="1"/>
  <c r="EQ95" i="24" a="1"/>
  <c r="EQ95" i="24" s="1"/>
  <c r="FG95" i="24" a="1"/>
  <c r="FG95" i="24" s="1"/>
  <c r="FW95" i="24" a="1"/>
  <c r="FW95" i="24" s="1"/>
  <c r="GM95" i="24" a="1"/>
  <c r="GM95" i="24" s="1"/>
  <c r="DL95" i="24" a="1"/>
  <c r="DL95" i="24" s="1"/>
  <c r="EB95" i="24" a="1"/>
  <c r="EB95" i="24" s="1"/>
  <c r="ER95" i="24" a="1"/>
  <c r="ER95" i="24" s="1"/>
  <c r="FH95" i="24" a="1"/>
  <c r="FH95" i="24" s="1"/>
  <c r="FX95" i="24" a="1"/>
  <c r="FX95" i="24" s="1"/>
  <c r="GN95" i="24" a="1"/>
  <c r="GN95" i="24" s="1"/>
  <c r="DM95" i="24" a="1"/>
  <c r="DM95" i="24" s="1"/>
  <c r="EC95" i="24" a="1"/>
  <c r="EC95" i="24" s="1"/>
  <c r="ES95" i="24" a="1"/>
  <c r="ES95" i="24" s="1"/>
  <c r="FI95" i="24" a="1"/>
  <c r="FI95" i="24" s="1"/>
  <c r="FY95" i="24" a="1"/>
  <c r="FY95" i="24" s="1"/>
  <c r="GO95" i="24" a="1"/>
  <c r="GO95" i="24" s="1"/>
  <c r="DN95" i="24" a="1"/>
  <c r="DN95" i="24" s="1"/>
  <c r="ED95" i="24" a="1"/>
  <c r="ED95" i="24" s="1"/>
  <c r="ET95" i="24" a="1"/>
  <c r="ET95" i="24" s="1"/>
  <c r="FJ95" i="24" a="1"/>
  <c r="FJ95" i="24" s="1"/>
  <c r="FZ95" i="24" a="1"/>
  <c r="FZ95" i="24" s="1"/>
  <c r="GP95" i="24" a="1"/>
  <c r="GP95" i="24" s="1"/>
  <c r="DO91" i="24" a="1"/>
  <c r="DO91" i="24" s="1"/>
  <c r="EE91" i="24" a="1"/>
  <c r="EE91" i="24" s="1"/>
  <c r="EU91" i="24" a="1"/>
  <c r="EU91" i="24" s="1"/>
  <c r="FK91" i="24" a="1"/>
  <c r="FK91" i="24" s="1"/>
  <c r="GA91" i="24" a="1"/>
  <c r="GA91" i="24" s="1"/>
  <c r="GQ91" i="24" a="1"/>
  <c r="GQ91" i="24" s="1"/>
  <c r="DP91" i="24" a="1"/>
  <c r="DP91" i="24" s="1"/>
  <c r="EF91" i="24" a="1"/>
  <c r="EF91" i="24" s="1"/>
  <c r="EV91" i="24" a="1"/>
  <c r="EV91" i="24" s="1"/>
  <c r="FL91" i="24" a="1"/>
  <c r="FL91" i="24" s="1"/>
  <c r="GB91" i="24" a="1"/>
  <c r="GB91" i="24" s="1"/>
  <c r="GR91" i="24" a="1"/>
  <c r="GR91" i="24" s="1"/>
  <c r="DQ91" i="24" a="1"/>
  <c r="DQ91" i="24" s="1"/>
  <c r="EG91" i="24" a="1"/>
  <c r="EG91" i="24" s="1"/>
  <c r="EW91" i="24" a="1"/>
  <c r="EW91" i="24" s="1"/>
  <c r="FM91" i="24" a="1"/>
  <c r="FM91" i="24" s="1"/>
  <c r="GC91" i="24" a="1"/>
  <c r="GC91" i="24" s="1"/>
  <c r="GS91" i="24" a="1"/>
  <c r="GS91" i="24" s="1"/>
  <c r="DR91" i="24" a="1"/>
  <c r="DR91" i="24" s="1"/>
  <c r="EH91" i="24" a="1"/>
  <c r="EH91" i="24" s="1"/>
  <c r="EX91" i="24" a="1"/>
  <c r="EX91" i="24" s="1"/>
  <c r="FN91" i="24" a="1"/>
  <c r="FN91" i="24" s="1"/>
  <c r="GD91" i="24" a="1"/>
  <c r="GD91" i="24" s="1"/>
  <c r="GT91" i="24" a="1"/>
  <c r="GT91" i="24" s="1"/>
  <c r="DC91" i="24" a="1"/>
  <c r="DC91" i="24" s="1"/>
  <c r="DS91" i="24" a="1"/>
  <c r="DS91" i="24" s="1"/>
  <c r="EI91" i="24" a="1"/>
  <c r="EI91" i="24" s="1"/>
  <c r="EY91" i="24" a="1"/>
  <c r="EY91" i="24" s="1"/>
  <c r="FO91" i="24" a="1"/>
  <c r="FO91" i="24" s="1"/>
  <c r="GE91" i="24" a="1"/>
  <c r="GE91" i="24" s="1"/>
  <c r="DD91" i="24" a="1"/>
  <c r="DD91" i="24" s="1"/>
  <c r="DT91" i="24" a="1"/>
  <c r="DT91" i="24" s="1"/>
  <c r="EJ91" i="24" a="1"/>
  <c r="EJ91" i="24" s="1"/>
  <c r="EZ91" i="24" a="1"/>
  <c r="EZ91" i="24" s="1"/>
  <c r="FP91" i="24" a="1"/>
  <c r="FP91" i="24" s="1"/>
  <c r="GF91" i="24" a="1"/>
  <c r="GF91" i="24" s="1"/>
  <c r="DE91" i="24" a="1"/>
  <c r="DE91" i="24" s="1"/>
  <c r="DU91" i="24" a="1"/>
  <c r="DU91" i="24" s="1"/>
  <c r="EK91" i="24" a="1"/>
  <c r="EK91" i="24" s="1"/>
  <c r="FA91" i="24" a="1"/>
  <c r="FA91" i="24" s="1"/>
  <c r="FQ91" i="24" a="1"/>
  <c r="FQ91" i="24" s="1"/>
  <c r="GG91" i="24" a="1"/>
  <c r="GG91" i="24" s="1"/>
  <c r="DF91" i="24" a="1"/>
  <c r="DF91" i="24" s="1"/>
  <c r="DV91" i="24" a="1"/>
  <c r="DV91" i="24" s="1"/>
  <c r="EL91" i="24" a="1"/>
  <c r="EL91" i="24" s="1"/>
  <c r="FB91" i="24" a="1"/>
  <c r="FB91" i="24" s="1"/>
  <c r="FR91" i="24" a="1"/>
  <c r="FR91" i="24" s="1"/>
  <c r="GH91" i="24" a="1"/>
  <c r="GH91" i="24" s="1"/>
  <c r="DG91" i="24" a="1"/>
  <c r="DG91" i="24" s="1"/>
  <c r="DW91" i="24" a="1"/>
  <c r="DW91" i="24" s="1"/>
  <c r="EM91" i="24" a="1"/>
  <c r="EM91" i="24" s="1"/>
  <c r="FC91" i="24" a="1"/>
  <c r="FC91" i="24" s="1"/>
  <c r="FS91" i="24" a="1"/>
  <c r="FS91" i="24" s="1"/>
  <c r="GI91" i="24" a="1"/>
  <c r="GI91" i="24" s="1"/>
  <c r="DH91" i="24" a="1"/>
  <c r="DH91" i="24" s="1"/>
  <c r="DX91" i="24" a="1"/>
  <c r="DX91" i="24" s="1"/>
  <c r="EN91" i="24" a="1"/>
  <c r="EN91" i="24" s="1"/>
  <c r="FD91" i="24" a="1"/>
  <c r="FD91" i="24" s="1"/>
  <c r="FT91" i="24" a="1"/>
  <c r="FT91" i="24" s="1"/>
  <c r="GJ91" i="24" a="1"/>
  <c r="GJ91" i="24" s="1"/>
  <c r="DI91" i="24" a="1"/>
  <c r="DI91" i="24" s="1"/>
  <c r="DY91" i="24" a="1"/>
  <c r="DY91" i="24" s="1"/>
  <c r="EO91" i="24" a="1"/>
  <c r="EO91" i="24" s="1"/>
  <c r="FE91" i="24" a="1"/>
  <c r="FE91" i="24" s="1"/>
  <c r="FU91" i="24" a="1"/>
  <c r="FU91" i="24" s="1"/>
  <c r="GK91" i="24" a="1"/>
  <c r="GK91" i="24" s="1"/>
  <c r="DJ91" i="24" a="1"/>
  <c r="DJ91" i="24" s="1"/>
  <c r="DZ91" i="24" a="1"/>
  <c r="DZ91" i="24" s="1"/>
  <c r="EP91" i="24" a="1"/>
  <c r="EP91" i="24" s="1"/>
  <c r="FF91" i="24" a="1"/>
  <c r="FF91" i="24" s="1"/>
  <c r="FV91" i="24" a="1"/>
  <c r="FV91" i="24" s="1"/>
  <c r="GL91" i="24" a="1"/>
  <c r="GL91" i="24" s="1"/>
  <c r="DK91" i="24" a="1"/>
  <c r="DK91" i="24" s="1"/>
  <c r="EA91" i="24" a="1"/>
  <c r="EA91" i="24" s="1"/>
  <c r="EQ91" i="24" a="1"/>
  <c r="EQ91" i="24" s="1"/>
  <c r="FG91" i="24" a="1"/>
  <c r="FG91" i="24" s="1"/>
  <c r="FW91" i="24" a="1"/>
  <c r="FW91" i="24" s="1"/>
  <c r="GM91" i="24" a="1"/>
  <c r="GM91" i="24" s="1"/>
  <c r="DL91" i="24" a="1"/>
  <c r="DL91" i="24" s="1"/>
  <c r="EB91" i="24" a="1"/>
  <c r="EB91" i="24" s="1"/>
  <c r="ER91" i="24" a="1"/>
  <c r="ER91" i="24" s="1"/>
  <c r="FH91" i="24" a="1"/>
  <c r="FH91" i="24" s="1"/>
  <c r="FX91" i="24" a="1"/>
  <c r="FX91" i="24" s="1"/>
  <c r="GN91" i="24" a="1"/>
  <c r="GN91" i="24" s="1"/>
  <c r="DM91" i="24" a="1"/>
  <c r="DM91" i="24" s="1"/>
  <c r="EC91" i="24" a="1"/>
  <c r="EC91" i="24" s="1"/>
  <c r="ES91" i="24" a="1"/>
  <c r="ES91" i="24" s="1"/>
  <c r="FI91" i="24" a="1"/>
  <c r="FI91" i="24" s="1"/>
  <c r="FY91" i="24" a="1"/>
  <c r="FY91" i="24" s="1"/>
  <c r="GO91" i="24" a="1"/>
  <c r="GO91" i="24" s="1"/>
  <c r="DN91" i="24" a="1"/>
  <c r="DN91" i="24" s="1"/>
  <c r="ED91" i="24" a="1"/>
  <c r="ED91" i="24" s="1"/>
  <c r="ET91" i="24" a="1"/>
  <c r="ET91" i="24" s="1"/>
  <c r="FJ91" i="24" a="1"/>
  <c r="FJ91" i="24" s="1"/>
  <c r="FZ91" i="24" a="1"/>
  <c r="FZ91" i="24" s="1"/>
  <c r="GP91" i="24" a="1"/>
  <c r="GP91" i="24" s="1"/>
  <c r="EB120" i="24" a="1"/>
  <c r="EB120" i="24" s="1"/>
  <c r="FH120" i="24" a="1"/>
  <c r="FH120" i="24" s="1"/>
  <c r="GN120" i="24" a="1"/>
  <c r="GN120" i="24" s="1"/>
  <c r="DH120" i="24" a="1"/>
  <c r="DH120" i="24" s="1"/>
  <c r="EN120" i="24" a="1"/>
  <c r="EN120" i="24" s="1"/>
  <c r="FT120" i="24" a="1"/>
  <c r="FT120" i="24" s="1"/>
  <c r="DI120" i="24" a="1"/>
  <c r="DI120" i="24" s="1"/>
  <c r="DL120" i="24" a="1"/>
  <c r="DL120" i="24" s="1"/>
  <c r="ER120" i="24" a="1"/>
  <c r="ER120" i="24" s="1"/>
  <c r="FX120" i="24" a="1"/>
  <c r="FX120" i="24" s="1"/>
  <c r="DM120" i="24" a="1"/>
  <c r="DM120" i="24" s="1"/>
  <c r="DX120" i="24" a="1"/>
  <c r="DX120" i="24" s="1"/>
  <c r="FD120" i="24" a="1"/>
  <c r="FD120" i="24" s="1"/>
  <c r="GJ120" i="24" a="1"/>
  <c r="GJ120" i="24" s="1"/>
  <c r="DY120" i="24" a="1"/>
  <c r="DY120" i="24" s="1"/>
  <c r="DP120" i="24" a="1"/>
  <c r="DP120" i="24" s="1"/>
  <c r="EF120" i="24" a="1"/>
  <c r="EF120" i="24" s="1"/>
  <c r="EV120" i="24" a="1"/>
  <c r="EV120" i="24" s="1"/>
  <c r="FL120" i="24" a="1"/>
  <c r="FL120" i="24" s="1"/>
  <c r="GB120" i="24" a="1"/>
  <c r="GB120" i="24" s="1"/>
  <c r="GR120" i="24" a="1"/>
  <c r="GR120" i="24" s="1"/>
  <c r="DQ120" i="24" a="1"/>
  <c r="DQ120" i="24" s="1"/>
  <c r="EG120" i="24" a="1"/>
  <c r="EG120" i="24" s="1"/>
  <c r="EW120" i="24" a="1"/>
  <c r="EW120" i="24" s="1"/>
  <c r="FM120" i="24" a="1"/>
  <c r="FM120" i="24" s="1"/>
  <c r="GC120" i="24" a="1"/>
  <c r="GC120" i="24" s="1"/>
  <c r="GS120" i="24" a="1"/>
  <c r="GS120" i="24" s="1"/>
  <c r="DR120" i="24" a="1"/>
  <c r="DR120" i="24" s="1"/>
  <c r="EH120" i="24" a="1"/>
  <c r="EH120" i="24" s="1"/>
  <c r="EX120" i="24" a="1"/>
  <c r="EX120" i="24" s="1"/>
  <c r="FN120" i="24" a="1"/>
  <c r="FN120" i="24" s="1"/>
  <c r="GD120" i="24" a="1"/>
  <c r="GD120" i="24" s="1"/>
  <c r="GT120" i="24" a="1"/>
  <c r="GT120" i="24" s="1"/>
  <c r="DO120" i="24" a="1"/>
  <c r="DO120" i="24" s="1"/>
  <c r="EE120" i="24" a="1"/>
  <c r="EE120" i="24" s="1"/>
  <c r="EU120" i="24" a="1"/>
  <c r="EU120" i="24" s="1"/>
  <c r="FK120" i="24" a="1"/>
  <c r="FK120" i="24" s="1"/>
  <c r="GA120" i="24" a="1"/>
  <c r="GA120" i="24" s="1"/>
  <c r="GQ120" i="24" a="1"/>
  <c r="GQ120" i="24" s="1"/>
  <c r="DD120" i="24" a="1"/>
  <c r="DD120" i="24" s="1"/>
  <c r="DT120" i="24" a="1"/>
  <c r="DT120" i="24" s="1"/>
  <c r="EJ120" i="24" a="1"/>
  <c r="EJ120" i="24" s="1"/>
  <c r="EZ120" i="24" a="1"/>
  <c r="EZ120" i="24" s="1"/>
  <c r="FP120" i="24" a="1"/>
  <c r="FP120" i="24" s="1"/>
  <c r="GF120" i="24" a="1"/>
  <c r="GF120" i="24" s="1"/>
  <c r="DE120" i="24" a="1"/>
  <c r="DE120" i="24" s="1"/>
  <c r="DU120" i="24" a="1"/>
  <c r="DU120" i="24" s="1"/>
  <c r="EK120" i="24" a="1"/>
  <c r="EK120" i="24" s="1"/>
  <c r="FA120" i="24" a="1"/>
  <c r="FA120" i="24" s="1"/>
  <c r="FQ120" i="24" a="1"/>
  <c r="FQ120" i="24" s="1"/>
  <c r="GG120" i="24" a="1"/>
  <c r="GG120" i="24" s="1"/>
  <c r="DF120" i="24" a="1"/>
  <c r="DF120" i="24" s="1"/>
  <c r="DV120" i="24" a="1"/>
  <c r="DV120" i="24" s="1"/>
  <c r="EL120" i="24" a="1"/>
  <c r="EL120" i="24" s="1"/>
  <c r="FB120" i="24" a="1"/>
  <c r="FB120" i="24" s="1"/>
  <c r="FR120" i="24" a="1"/>
  <c r="FR120" i="24" s="1"/>
  <c r="GH120" i="24" a="1"/>
  <c r="GH120" i="24" s="1"/>
  <c r="DC120" i="24" a="1"/>
  <c r="DC120" i="24" s="1"/>
  <c r="DS120" i="24" a="1"/>
  <c r="DS120" i="24" s="1"/>
  <c r="EI120" i="24" a="1"/>
  <c r="EI120" i="24" s="1"/>
  <c r="EY120" i="24" a="1"/>
  <c r="EY120" i="24" s="1"/>
  <c r="FO120" i="24" a="1"/>
  <c r="FO120" i="24" s="1"/>
  <c r="GE120" i="24" a="1"/>
  <c r="GE120" i="24" s="1"/>
  <c r="EO120" i="24" a="1"/>
  <c r="EO120" i="24" s="1"/>
  <c r="FE120" i="24" a="1"/>
  <c r="FE120" i="24" s="1"/>
  <c r="FU120" i="24" a="1"/>
  <c r="FU120" i="24" s="1"/>
  <c r="GK120" i="24" a="1"/>
  <c r="GK120" i="24" s="1"/>
  <c r="DJ120" i="24" a="1"/>
  <c r="DJ120" i="24" s="1"/>
  <c r="DZ120" i="24" a="1"/>
  <c r="DZ120" i="24" s="1"/>
  <c r="EP120" i="24" a="1"/>
  <c r="EP120" i="24" s="1"/>
  <c r="FF120" i="24" a="1"/>
  <c r="FF120" i="24" s="1"/>
  <c r="FV120" i="24" a="1"/>
  <c r="FV120" i="24" s="1"/>
  <c r="GL120" i="24" a="1"/>
  <c r="GL120" i="24" s="1"/>
  <c r="DG120" i="24" a="1"/>
  <c r="DG120" i="24" s="1"/>
  <c r="DW120" i="24" a="1"/>
  <c r="DW120" i="24" s="1"/>
  <c r="EM120" i="24" a="1"/>
  <c r="EM120" i="24" s="1"/>
  <c r="FC120" i="24" a="1"/>
  <c r="FC120" i="24" s="1"/>
  <c r="FS120" i="24" a="1"/>
  <c r="FS120" i="24" s="1"/>
  <c r="GI120" i="24" a="1"/>
  <c r="GI120" i="24" s="1"/>
  <c r="EC120" i="24" a="1"/>
  <c r="EC120" i="24" s="1"/>
  <c r="ES120" i="24" a="1"/>
  <c r="ES120" i="24" s="1"/>
  <c r="FI120" i="24" a="1"/>
  <c r="FI120" i="24" s="1"/>
  <c r="FY120" i="24" a="1"/>
  <c r="FY120" i="24" s="1"/>
  <c r="GO120" i="24" a="1"/>
  <c r="GO120" i="24" s="1"/>
  <c r="DN120" i="24" a="1"/>
  <c r="DN120" i="24" s="1"/>
  <c r="ED120" i="24" a="1"/>
  <c r="ED120" i="24" s="1"/>
  <c r="ET120" i="24" a="1"/>
  <c r="ET120" i="24" s="1"/>
  <c r="FJ120" i="24" a="1"/>
  <c r="FJ120" i="24" s="1"/>
  <c r="FZ120" i="24" a="1"/>
  <c r="FZ120" i="24" s="1"/>
  <c r="GP120" i="24" a="1"/>
  <c r="GP120" i="24" s="1"/>
  <c r="DK120" i="24" a="1"/>
  <c r="DK120" i="24" s="1"/>
  <c r="EA120" i="24" a="1"/>
  <c r="EA120" i="24" s="1"/>
  <c r="EQ120" i="24" a="1"/>
  <c r="EQ120" i="24" s="1"/>
  <c r="FG120" i="24" a="1"/>
  <c r="FG120" i="24" s="1"/>
  <c r="FW120" i="24" a="1"/>
  <c r="FW120" i="24" s="1"/>
  <c r="GM120" i="24" a="1"/>
  <c r="GM120" i="24" s="1"/>
  <c r="DC7" i="24" a="1"/>
  <c r="DC7" i="24" s="1"/>
  <c r="DS7" i="24" a="1"/>
  <c r="DS7" i="24" s="1"/>
  <c r="EI7" i="24" a="1"/>
  <c r="EI7" i="24" s="1"/>
  <c r="EU7" i="24" a="1"/>
  <c r="EU7" i="24" s="1"/>
  <c r="FC7" i="24" a="1"/>
  <c r="FC7" i="24" s="1"/>
  <c r="FK7" i="24" a="1"/>
  <c r="FK7" i="24" s="1"/>
  <c r="FS7" i="24" a="1"/>
  <c r="FS7" i="24" s="1"/>
  <c r="GA7" i="24" a="1"/>
  <c r="GA7" i="24" s="1"/>
  <c r="DQ7" i="24" a="1"/>
  <c r="DQ7" i="24" s="1"/>
  <c r="EG7" i="24" a="1"/>
  <c r="EG7" i="24" s="1"/>
  <c r="DJ7" i="24" a="1"/>
  <c r="DJ7" i="24" s="1"/>
  <c r="DZ7" i="24" a="1"/>
  <c r="DZ7" i="24" s="1"/>
  <c r="EP7" i="24" a="1"/>
  <c r="EP7" i="24" s="1"/>
  <c r="EX7" i="24" a="1"/>
  <c r="EX7" i="24" s="1"/>
  <c r="FB7" i="24" a="1"/>
  <c r="FB7" i="24" s="1"/>
  <c r="FR7" i="24" a="1"/>
  <c r="FR7" i="24" s="1"/>
  <c r="GE7" i="24" a="1"/>
  <c r="GE7" i="24" s="1"/>
  <c r="GM7" i="24" a="1"/>
  <c r="GM7" i="24" s="1"/>
  <c r="DU7" i="24" a="1"/>
  <c r="DU7" i="24" s="1"/>
  <c r="EZ7" i="24" a="1"/>
  <c r="EZ7" i="24" s="1"/>
  <c r="FP7" i="24" a="1"/>
  <c r="FP7" i="24" s="1"/>
  <c r="GD7" i="24" a="1"/>
  <c r="GD7" i="24" s="1"/>
  <c r="GL7" i="24" a="1"/>
  <c r="GL7" i="24" s="1"/>
  <c r="GT7" i="24" a="1"/>
  <c r="GT7" i="24" s="1"/>
  <c r="DF7" i="24" a="1"/>
  <c r="DF7" i="24" s="1"/>
  <c r="DV7" i="24" a="1"/>
  <c r="DV7" i="24" s="1"/>
  <c r="EL7" i="24" a="1"/>
  <c r="EL7" i="24" s="1"/>
  <c r="EW7" i="24" a="1"/>
  <c r="EW7" i="24" s="1"/>
  <c r="FE7" i="24" a="1"/>
  <c r="FE7" i="24" s="1"/>
  <c r="FM7" i="24" a="1"/>
  <c r="FM7" i="24" s="1"/>
  <c r="FU7" i="24" a="1"/>
  <c r="FU7" i="24" s="1"/>
  <c r="DD7" i="24" a="1"/>
  <c r="DD7" i="24" s="1"/>
  <c r="DT7" i="24" a="1"/>
  <c r="DT7" i="24" s="1"/>
  <c r="EJ7" i="24" a="1"/>
  <c r="EJ7" i="24" s="1"/>
  <c r="DO7" i="24" a="1"/>
  <c r="DO7" i="24" s="1"/>
  <c r="EE7" i="24" a="1"/>
  <c r="EE7" i="24" s="1"/>
  <c r="ER7" i="24" a="1"/>
  <c r="ER7" i="24" s="1"/>
  <c r="DH7" i="24" a="1"/>
  <c r="DH7" i="24" s="1"/>
  <c r="FF7" i="24" a="1"/>
  <c r="FF7" i="24" s="1"/>
  <c r="FV7" i="24" a="1"/>
  <c r="FV7" i="24" s="1"/>
  <c r="GG7" i="24" a="1"/>
  <c r="GG7" i="24" s="1"/>
  <c r="GO7" i="24" a="1"/>
  <c r="GO7" i="24" s="1"/>
  <c r="EF7" i="24" a="1"/>
  <c r="EF7" i="24" s="1"/>
  <c r="FD7" i="24" a="1"/>
  <c r="FD7" i="24" s="1"/>
  <c r="FT7" i="24" a="1"/>
  <c r="FT7" i="24" s="1"/>
  <c r="GF7" i="24" a="1"/>
  <c r="GF7" i="24" s="1"/>
  <c r="GN7" i="24" a="1"/>
  <c r="GN7" i="24" s="1"/>
  <c r="EK7" i="24" a="1"/>
  <c r="EK7" i="24" s="1"/>
  <c r="DK7" i="24" a="1"/>
  <c r="DK7" i="24" s="1"/>
  <c r="EA7" i="24" a="1"/>
  <c r="EA7" i="24" s="1"/>
  <c r="EQ7" i="24" a="1"/>
  <c r="EQ7" i="24" s="1"/>
  <c r="EY7" i="24" a="1"/>
  <c r="EY7" i="24" s="1"/>
  <c r="FG7" i="24" a="1"/>
  <c r="FG7" i="24" s="1"/>
  <c r="FO7" i="24" a="1"/>
  <c r="FO7" i="24" s="1"/>
  <c r="FW7" i="24" a="1"/>
  <c r="FW7" i="24" s="1"/>
  <c r="DI7" i="24" a="1"/>
  <c r="DI7" i="24" s="1"/>
  <c r="DY7" i="24" a="1"/>
  <c r="DY7" i="24" s="1"/>
  <c r="EO7" i="24" a="1"/>
  <c r="EO7" i="24" s="1"/>
  <c r="DR7" i="24" a="1"/>
  <c r="DR7" i="24" s="1"/>
  <c r="EH7" i="24" a="1"/>
  <c r="EH7" i="24" s="1"/>
  <c r="ET7" i="24" a="1"/>
  <c r="ET7" i="24" s="1"/>
  <c r="EC7" i="24" a="1"/>
  <c r="EC7" i="24" s="1"/>
  <c r="FJ7" i="24" a="1"/>
  <c r="FJ7" i="24" s="1"/>
  <c r="FZ7" i="24" a="1"/>
  <c r="FZ7" i="24" s="1"/>
  <c r="GI7" i="24" a="1"/>
  <c r="GI7" i="24" s="1"/>
  <c r="GQ7" i="24" a="1"/>
  <c r="GQ7" i="24" s="1"/>
  <c r="DM7" i="24" a="1"/>
  <c r="DM7" i="24" s="1"/>
  <c r="FH7" i="24" a="1"/>
  <c r="FH7" i="24" s="1"/>
  <c r="FX7" i="24" a="1"/>
  <c r="FX7" i="24" s="1"/>
  <c r="GH7" i="24" a="1"/>
  <c r="GH7" i="24" s="1"/>
  <c r="GP7" i="24" a="1"/>
  <c r="GP7" i="24" s="1"/>
  <c r="DE7" i="24" a="1"/>
  <c r="DE7" i="24" s="1"/>
  <c r="DN7" i="24" a="1"/>
  <c r="DN7" i="24" s="1"/>
  <c r="ED7" i="24" a="1"/>
  <c r="ED7" i="24" s="1"/>
  <c r="ES7" i="24" a="1"/>
  <c r="ES7" i="24" s="1"/>
  <c r="FA7" i="24" a="1"/>
  <c r="FA7" i="24" s="1"/>
  <c r="FI7" i="24" a="1"/>
  <c r="FI7" i="24" s="1"/>
  <c r="FQ7" i="24" a="1"/>
  <c r="FQ7" i="24" s="1"/>
  <c r="FY7" i="24" a="1"/>
  <c r="FY7" i="24" s="1"/>
  <c r="DL7" i="24" a="1"/>
  <c r="DL7" i="24" s="1"/>
  <c r="EB7" i="24" a="1"/>
  <c r="EB7" i="24" s="1"/>
  <c r="DG7" i="24" a="1"/>
  <c r="DG7" i="24" s="1"/>
  <c r="DW7" i="24" a="1"/>
  <c r="DW7" i="24" s="1"/>
  <c r="EM7" i="24" a="1"/>
  <c r="EM7" i="24" s="1"/>
  <c r="EV7" i="24" a="1"/>
  <c r="EV7" i="24" s="1"/>
  <c r="EN7" i="24" a="1"/>
  <c r="EN7" i="24" s="1"/>
  <c r="FN7" i="24" a="1"/>
  <c r="FN7" i="24" s="1"/>
  <c r="GC7" i="24" a="1"/>
  <c r="GC7" i="24" s="1"/>
  <c r="GK7" i="24" a="1"/>
  <c r="GK7" i="24" s="1"/>
  <c r="GS7" i="24" a="1"/>
  <c r="GS7" i="24" s="1"/>
  <c r="DX7" i="24" a="1"/>
  <c r="DX7" i="24" s="1"/>
  <c r="FL7" i="24" a="1"/>
  <c r="FL7" i="24" s="1"/>
  <c r="GB7" i="24" a="1"/>
  <c r="GB7" i="24" s="1"/>
  <c r="GJ7" i="24" a="1"/>
  <c r="GJ7" i="24" s="1"/>
  <c r="GR7" i="24" a="1"/>
  <c r="GR7" i="24" s="1"/>
  <c r="DP7" i="24" a="1"/>
  <c r="DP7" i="24" s="1"/>
  <c r="DL124" i="24" a="1"/>
  <c r="DL124" i="24" s="1"/>
  <c r="EB124" i="24" a="1"/>
  <c r="EB124" i="24" s="1"/>
  <c r="ER124" i="24" a="1"/>
  <c r="ER124" i="24" s="1"/>
  <c r="FH124" i="24" a="1"/>
  <c r="FH124" i="24" s="1"/>
  <c r="FX124" i="24" a="1"/>
  <c r="FX124" i="24" s="1"/>
  <c r="GN124" i="24" a="1"/>
  <c r="GN124" i="24" s="1"/>
  <c r="DM124" i="24" a="1"/>
  <c r="DM124" i="24" s="1"/>
  <c r="EC124" i="24" a="1"/>
  <c r="EC124" i="24" s="1"/>
  <c r="ES124" i="24" a="1"/>
  <c r="ES124" i="24" s="1"/>
  <c r="FI124" i="24" a="1"/>
  <c r="FI124" i="24" s="1"/>
  <c r="FY124" i="24" a="1"/>
  <c r="FY124" i="24" s="1"/>
  <c r="DJ124" i="24" a="1"/>
  <c r="DJ124" i="24" s="1"/>
  <c r="EP124" i="24" a="1"/>
  <c r="EP124" i="24" s="1"/>
  <c r="FV124" i="24" a="1"/>
  <c r="FV124" i="24" s="1"/>
  <c r="DG124" i="24" a="1"/>
  <c r="DG124" i="24" s="1"/>
  <c r="EM124" i="24" a="1"/>
  <c r="EM124" i="24" s="1"/>
  <c r="FS124" i="24" a="1"/>
  <c r="FS124" i="24" s="1"/>
  <c r="DP124" i="24" a="1"/>
  <c r="DP124" i="24" s="1"/>
  <c r="EF124" i="24" a="1"/>
  <c r="EF124" i="24" s="1"/>
  <c r="EV124" i="24" a="1"/>
  <c r="EV124" i="24" s="1"/>
  <c r="FL124" i="24" a="1"/>
  <c r="FL124" i="24" s="1"/>
  <c r="GB124" i="24" a="1"/>
  <c r="GB124" i="24" s="1"/>
  <c r="GR124" i="24" a="1"/>
  <c r="GR124" i="24" s="1"/>
  <c r="DQ124" i="24" a="1"/>
  <c r="DQ124" i="24" s="1"/>
  <c r="EG124" i="24" a="1"/>
  <c r="EG124" i="24" s="1"/>
  <c r="EW124" i="24" a="1"/>
  <c r="EW124" i="24" s="1"/>
  <c r="FM124" i="24" a="1"/>
  <c r="FM124" i="24" s="1"/>
  <c r="GC124" i="24" a="1"/>
  <c r="GC124" i="24" s="1"/>
  <c r="DR124" i="24" a="1"/>
  <c r="DR124" i="24" s="1"/>
  <c r="EX124" i="24" a="1"/>
  <c r="EX124" i="24" s="1"/>
  <c r="GD124" i="24" a="1"/>
  <c r="GD124" i="24" s="1"/>
  <c r="DO124" i="24" a="1"/>
  <c r="DO124" i="24" s="1"/>
  <c r="EU124" i="24" a="1"/>
  <c r="EU124" i="24" s="1"/>
  <c r="GA124" i="24" a="1"/>
  <c r="GA124" i="24" s="1"/>
  <c r="DD124" i="24" a="1"/>
  <c r="DD124" i="24" s="1"/>
  <c r="DT124" i="24" a="1"/>
  <c r="DT124" i="24" s="1"/>
  <c r="EJ124" i="24" a="1"/>
  <c r="EJ124" i="24" s="1"/>
  <c r="EZ124" i="24" a="1"/>
  <c r="EZ124" i="24" s="1"/>
  <c r="FP124" i="24" a="1"/>
  <c r="FP124" i="24" s="1"/>
  <c r="GF124" i="24" a="1"/>
  <c r="GF124" i="24" s="1"/>
  <c r="DE124" i="24" a="1"/>
  <c r="DE124" i="24" s="1"/>
  <c r="DU124" i="24" a="1"/>
  <c r="DU124" i="24" s="1"/>
  <c r="EK124" i="24" a="1"/>
  <c r="EK124" i="24" s="1"/>
  <c r="FA124" i="24" a="1"/>
  <c r="FA124" i="24" s="1"/>
  <c r="FQ124" i="24" a="1"/>
  <c r="FQ124" i="24" s="1"/>
  <c r="GK124" i="24" a="1"/>
  <c r="GK124" i="24" s="1"/>
  <c r="DZ124" i="24" a="1"/>
  <c r="DZ124" i="24" s="1"/>
  <c r="FF124" i="24" a="1"/>
  <c r="FF124" i="24" s="1"/>
  <c r="GL124" i="24" a="1"/>
  <c r="GL124" i="24" s="1"/>
  <c r="DW124" i="24" a="1"/>
  <c r="DW124" i="24" s="1"/>
  <c r="FC124" i="24" a="1"/>
  <c r="FC124" i="24" s="1"/>
  <c r="GI124" i="24" a="1"/>
  <c r="GI124" i="24" s="1"/>
  <c r="DH124" i="24" a="1"/>
  <c r="DH124" i="24" s="1"/>
  <c r="DX124" i="24" a="1"/>
  <c r="DX124" i="24" s="1"/>
  <c r="EN124" i="24" a="1"/>
  <c r="EN124" i="24" s="1"/>
  <c r="FD124" i="24" a="1"/>
  <c r="FD124" i="24" s="1"/>
  <c r="FT124" i="24" a="1"/>
  <c r="FT124" i="24" s="1"/>
  <c r="GJ124" i="24" a="1"/>
  <c r="GJ124" i="24" s="1"/>
  <c r="DI124" i="24" a="1"/>
  <c r="DI124" i="24" s="1"/>
  <c r="DY124" i="24" a="1"/>
  <c r="DY124" i="24" s="1"/>
  <c r="EO124" i="24" a="1"/>
  <c r="EO124" i="24" s="1"/>
  <c r="FE124" i="24" a="1"/>
  <c r="FE124" i="24" s="1"/>
  <c r="FU124" i="24" a="1"/>
  <c r="FU124" i="24" s="1"/>
  <c r="GS124" i="24" a="1"/>
  <c r="GS124" i="24" s="1"/>
  <c r="EH124" i="24" a="1"/>
  <c r="EH124" i="24" s="1"/>
  <c r="FN124" i="24" a="1"/>
  <c r="FN124" i="24" s="1"/>
  <c r="GT124" i="24" a="1"/>
  <c r="GT124" i="24" s="1"/>
  <c r="EE124" i="24" a="1"/>
  <c r="EE124" i="24" s="1"/>
  <c r="FK124" i="24" a="1"/>
  <c r="FK124" i="24" s="1"/>
  <c r="GQ124" i="24" a="1"/>
  <c r="GQ124" i="24" s="1"/>
  <c r="GO124" i="24" a="1"/>
  <c r="GO124" i="24" s="1"/>
  <c r="DN124" i="24" a="1"/>
  <c r="DN124" i="24" s="1"/>
  <c r="ED124" i="24" a="1"/>
  <c r="ED124" i="24" s="1"/>
  <c r="ET124" i="24" a="1"/>
  <c r="ET124" i="24" s="1"/>
  <c r="FJ124" i="24" a="1"/>
  <c r="FJ124" i="24" s="1"/>
  <c r="FZ124" i="24" a="1"/>
  <c r="FZ124" i="24" s="1"/>
  <c r="GP124" i="24" a="1"/>
  <c r="GP124" i="24" s="1"/>
  <c r="DK124" i="24" a="1"/>
  <c r="DK124" i="24" s="1"/>
  <c r="EA124" i="24" a="1"/>
  <c r="EA124" i="24" s="1"/>
  <c r="EQ124" i="24" a="1"/>
  <c r="EQ124" i="24" s="1"/>
  <c r="FG124" i="24" a="1"/>
  <c r="FG124" i="24" s="1"/>
  <c r="FW124" i="24" a="1"/>
  <c r="FW124" i="24" s="1"/>
  <c r="GM124" i="24" a="1"/>
  <c r="GM124" i="24" s="1"/>
  <c r="GG124" i="24" a="1"/>
  <c r="GG124" i="24" s="1"/>
  <c r="DF124" i="24" a="1"/>
  <c r="DF124" i="24" s="1"/>
  <c r="DV124" i="24" a="1"/>
  <c r="DV124" i="24" s="1"/>
  <c r="EL124" i="24" a="1"/>
  <c r="EL124" i="24" s="1"/>
  <c r="FB124" i="24" a="1"/>
  <c r="FB124" i="24" s="1"/>
  <c r="FR124" i="24" a="1"/>
  <c r="FR124" i="24" s="1"/>
  <c r="GH124" i="24" a="1"/>
  <c r="GH124" i="24" s="1"/>
  <c r="DC124" i="24" a="1"/>
  <c r="DC124" i="24" s="1"/>
  <c r="DS124" i="24" a="1"/>
  <c r="DS124" i="24" s="1"/>
  <c r="EI124" i="24" a="1"/>
  <c r="EI124" i="24" s="1"/>
  <c r="EY124" i="24" a="1"/>
  <c r="EY124" i="24" s="1"/>
  <c r="FO124" i="24" a="1"/>
  <c r="FO124" i="24" s="1"/>
  <c r="GE124" i="24" a="1"/>
  <c r="GE124" i="24" s="1"/>
  <c r="DK90" i="24" a="1"/>
  <c r="DK90" i="24" s="1"/>
  <c r="EA90" i="24" a="1"/>
  <c r="EA90" i="24" s="1"/>
  <c r="EQ90" i="24" a="1"/>
  <c r="EQ90" i="24" s="1"/>
  <c r="FG90" i="24" a="1"/>
  <c r="FG90" i="24" s="1"/>
  <c r="FW90" i="24" a="1"/>
  <c r="FW90" i="24" s="1"/>
  <c r="GM90" i="24" a="1"/>
  <c r="GM90" i="24" s="1"/>
  <c r="DL90" i="24" a="1"/>
  <c r="DL90" i="24" s="1"/>
  <c r="EB90" i="24" a="1"/>
  <c r="EB90" i="24" s="1"/>
  <c r="ER90" i="24" a="1"/>
  <c r="ER90" i="24" s="1"/>
  <c r="FH90" i="24" a="1"/>
  <c r="FH90" i="24" s="1"/>
  <c r="FX90" i="24" a="1"/>
  <c r="FX90" i="24" s="1"/>
  <c r="GN90" i="24" a="1"/>
  <c r="GN90" i="24" s="1"/>
  <c r="DM90" i="24" a="1"/>
  <c r="DM90" i="24" s="1"/>
  <c r="EC90" i="24" a="1"/>
  <c r="EC90" i="24" s="1"/>
  <c r="ES90" i="24" a="1"/>
  <c r="ES90" i="24" s="1"/>
  <c r="FI90" i="24" a="1"/>
  <c r="FI90" i="24" s="1"/>
  <c r="FY90" i="24" a="1"/>
  <c r="FY90" i="24" s="1"/>
  <c r="GO90" i="24" a="1"/>
  <c r="GO90" i="24" s="1"/>
  <c r="DN90" i="24" a="1"/>
  <c r="DN90" i="24" s="1"/>
  <c r="ED90" i="24" a="1"/>
  <c r="ED90" i="24" s="1"/>
  <c r="ET90" i="24" a="1"/>
  <c r="ET90" i="24" s="1"/>
  <c r="FJ90" i="24" a="1"/>
  <c r="FJ90" i="24" s="1"/>
  <c r="FZ90" i="24" a="1"/>
  <c r="FZ90" i="24" s="1"/>
  <c r="GP90" i="24" a="1"/>
  <c r="GP90" i="24" s="1"/>
  <c r="DO90" i="24" a="1"/>
  <c r="DO90" i="24" s="1"/>
  <c r="EE90" i="24" a="1"/>
  <c r="EE90" i="24" s="1"/>
  <c r="EU90" i="24" a="1"/>
  <c r="EU90" i="24" s="1"/>
  <c r="FK90" i="24" a="1"/>
  <c r="FK90" i="24" s="1"/>
  <c r="GA90" i="24" a="1"/>
  <c r="GA90" i="24" s="1"/>
  <c r="GQ90" i="24" a="1"/>
  <c r="GQ90" i="24" s="1"/>
  <c r="DP90" i="24" a="1"/>
  <c r="DP90" i="24" s="1"/>
  <c r="EF90" i="24" a="1"/>
  <c r="EF90" i="24" s="1"/>
  <c r="EV90" i="24" a="1"/>
  <c r="EV90" i="24" s="1"/>
  <c r="FL90" i="24" a="1"/>
  <c r="FL90" i="24" s="1"/>
  <c r="GB90" i="24" a="1"/>
  <c r="GB90" i="24" s="1"/>
  <c r="GR90" i="24" a="1"/>
  <c r="GR90" i="24" s="1"/>
  <c r="DQ90" i="24" a="1"/>
  <c r="DQ90" i="24" s="1"/>
  <c r="EG90" i="24" a="1"/>
  <c r="EG90" i="24" s="1"/>
  <c r="EW90" i="24" a="1"/>
  <c r="EW90" i="24" s="1"/>
  <c r="FM90" i="24" a="1"/>
  <c r="FM90" i="24" s="1"/>
  <c r="GC90" i="24" a="1"/>
  <c r="GC90" i="24" s="1"/>
  <c r="GS90" i="24" a="1"/>
  <c r="GS90" i="24" s="1"/>
  <c r="DR90" i="24" a="1"/>
  <c r="DR90" i="24" s="1"/>
  <c r="EH90" i="24" a="1"/>
  <c r="EH90" i="24" s="1"/>
  <c r="EX90" i="24" a="1"/>
  <c r="EX90" i="24" s="1"/>
  <c r="FN90" i="24" a="1"/>
  <c r="FN90" i="24" s="1"/>
  <c r="GD90" i="24" a="1"/>
  <c r="GD90" i="24" s="1"/>
  <c r="GT90" i="24" a="1"/>
  <c r="GT90" i="24" s="1"/>
  <c r="DC90" i="24" a="1"/>
  <c r="DC90" i="24" s="1"/>
  <c r="DS90" i="24" a="1"/>
  <c r="DS90" i="24" s="1"/>
  <c r="EI90" i="24" a="1"/>
  <c r="EI90" i="24" s="1"/>
  <c r="EY90" i="24" a="1"/>
  <c r="EY90" i="24" s="1"/>
  <c r="FO90" i="24" a="1"/>
  <c r="FO90" i="24" s="1"/>
  <c r="GE90" i="24" a="1"/>
  <c r="GE90" i="24" s="1"/>
  <c r="DD90" i="24" a="1"/>
  <c r="DD90" i="24" s="1"/>
  <c r="DT90" i="24" a="1"/>
  <c r="DT90" i="24" s="1"/>
  <c r="EJ90" i="24" a="1"/>
  <c r="EJ90" i="24" s="1"/>
  <c r="EZ90" i="24" a="1"/>
  <c r="EZ90" i="24" s="1"/>
  <c r="FP90" i="24" a="1"/>
  <c r="FP90" i="24" s="1"/>
  <c r="GF90" i="24" a="1"/>
  <c r="GF90" i="24" s="1"/>
  <c r="DE90" i="24" a="1"/>
  <c r="DE90" i="24" s="1"/>
  <c r="DU90" i="24" a="1"/>
  <c r="DU90" i="24" s="1"/>
  <c r="EK90" i="24" a="1"/>
  <c r="EK90" i="24" s="1"/>
  <c r="FA90" i="24" a="1"/>
  <c r="FA90" i="24" s="1"/>
  <c r="FQ90" i="24" a="1"/>
  <c r="FQ90" i="24" s="1"/>
  <c r="GG90" i="24" a="1"/>
  <c r="GG90" i="24" s="1"/>
  <c r="DF90" i="24" a="1"/>
  <c r="DF90" i="24" s="1"/>
  <c r="DV90" i="24" a="1"/>
  <c r="DV90" i="24" s="1"/>
  <c r="EL90" i="24" a="1"/>
  <c r="EL90" i="24" s="1"/>
  <c r="FB90" i="24" a="1"/>
  <c r="FB90" i="24" s="1"/>
  <c r="FR90" i="24" a="1"/>
  <c r="FR90" i="24" s="1"/>
  <c r="GH90" i="24" a="1"/>
  <c r="GH90" i="24" s="1"/>
  <c r="DG90" i="24" a="1"/>
  <c r="DG90" i="24" s="1"/>
  <c r="DW90" i="24" a="1"/>
  <c r="DW90" i="24" s="1"/>
  <c r="EM90" i="24" a="1"/>
  <c r="EM90" i="24" s="1"/>
  <c r="FC90" i="24" a="1"/>
  <c r="FC90" i="24" s="1"/>
  <c r="FS90" i="24" a="1"/>
  <c r="FS90" i="24" s="1"/>
  <c r="GI90" i="24" a="1"/>
  <c r="GI90" i="24" s="1"/>
  <c r="DH90" i="24" a="1"/>
  <c r="DH90" i="24" s="1"/>
  <c r="DX90" i="24" a="1"/>
  <c r="DX90" i="24" s="1"/>
  <c r="EN90" i="24" a="1"/>
  <c r="EN90" i="24" s="1"/>
  <c r="FD90" i="24" a="1"/>
  <c r="FD90" i="24" s="1"/>
  <c r="FT90" i="24" a="1"/>
  <c r="FT90" i="24" s="1"/>
  <c r="GJ90" i="24" a="1"/>
  <c r="GJ90" i="24" s="1"/>
  <c r="DI90" i="24" a="1"/>
  <c r="DI90" i="24" s="1"/>
  <c r="DY90" i="24" a="1"/>
  <c r="DY90" i="24" s="1"/>
  <c r="EO90" i="24" a="1"/>
  <c r="EO90" i="24" s="1"/>
  <c r="FE90" i="24" a="1"/>
  <c r="FE90" i="24" s="1"/>
  <c r="FU90" i="24" a="1"/>
  <c r="FU90" i="24" s="1"/>
  <c r="GK90" i="24" a="1"/>
  <c r="GK90" i="24" s="1"/>
  <c r="DJ90" i="24" a="1"/>
  <c r="DJ90" i="24" s="1"/>
  <c r="DZ90" i="24" a="1"/>
  <c r="DZ90" i="24" s="1"/>
  <c r="EP90" i="24" a="1"/>
  <c r="EP90" i="24" s="1"/>
  <c r="FF90" i="24" a="1"/>
  <c r="FF90" i="24" s="1"/>
  <c r="FV90" i="24" a="1"/>
  <c r="FV90" i="24" s="1"/>
  <c r="GL90" i="24" a="1"/>
  <c r="GL90" i="24" s="1"/>
  <c r="DP62" i="24" a="1"/>
  <c r="DP62" i="24" s="1"/>
  <c r="EF62" i="24" a="1"/>
  <c r="EF62" i="24" s="1"/>
  <c r="EV62" i="24" a="1"/>
  <c r="EV62" i="24" s="1"/>
  <c r="FP62" i="24" a="1"/>
  <c r="FP62" i="24" s="1"/>
  <c r="DE62" i="24" a="1"/>
  <c r="DE62" i="24" s="1"/>
  <c r="EK62" i="24" a="1"/>
  <c r="EK62" i="24" s="1"/>
  <c r="FQ62" i="24" a="1"/>
  <c r="FQ62" i="24" s="1"/>
  <c r="DF62" i="24" a="1"/>
  <c r="DF62" i="24" s="1"/>
  <c r="EL62" i="24" a="1"/>
  <c r="EL62" i="24" s="1"/>
  <c r="FR62" i="24" a="1"/>
  <c r="FR62" i="24" s="1"/>
  <c r="DC62" i="24" a="1"/>
  <c r="DC62" i="24" s="1"/>
  <c r="EI62" i="24" a="1"/>
  <c r="EI62" i="24" s="1"/>
  <c r="GQ62" i="24" a="1"/>
  <c r="GQ62" i="24" s="1"/>
  <c r="DD62" i="24" a="1"/>
  <c r="DD62" i="24" s="1"/>
  <c r="DT62" i="24" a="1"/>
  <c r="DT62" i="24" s="1"/>
  <c r="EJ62" i="24" a="1"/>
  <c r="EJ62" i="24" s="1"/>
  <c r="EZ62" i="24" a="1"/>
  <c r="EZ62" i="24" s="1"/>
  <c r="GB62" i="24" a="1"/>
  <c r="GB62" i="24" s="1"/>
  <c r="DQ62" i="24" a="1"/>
  <c r="DQ62" i="24" s="1"/>
  <c r="EW62" i="24" a="1"/>
  <c r="EW62" i="24" s="1"/>
  <c r="GC62" i="24" a="1"/>
  <c r="GC62" i="24" s="1"/>
  <c r="DR62" i="24" a="1"/>
  <c r="DR62" i="24" s="1"/>
  <c r="EX62" i="24" a="1"/>
  <c r="EX62" i="24" s="1"/>
  <c r="GD62" i="24" a="1"/>
  <c r="GD62" i="24" s="1"/>
  <c r="DO62" i="24" a="1"/>
  <c r="DO62" i="24" s="1"/>
  <c r="EU62" i="24" a="1"/>
  <c r="EU62" i="24" s="1"/>
  <c r="DH62" i="24" a="1"/>
  <c r="DH62" i="24" s="1"/>
  <c r="DX62" i="24" a="1"/>
  <c r="DX62" i="24" s="1"/>
  <c r="EN62" i="24" a="1"/>
  <c r="EN62" i="24" s="1"/>
  <c r="FH62" i="24" a="1"/>
  <c r="FH62" i="24" s="1"/>
  <c r="GF62" i="24" a="1"/>
  <c r="GF62" i="24" s="1"/>
  <c r="DU62" i="24" a="1"/>
  <c r="DU62" i="24" s="1"/>
  <c r="FA62" i="24" a="1"/>
  <c r="FA62" i="24" s="1"/>
  <c r="GG62" i="24" a="1"/>
  <c r="GG62" i="24" s="1"/>
  <c r="DV62" i="24" a="1"/>
  <c r="DV62" i="24" s="1"/>
  <c r="FB62" i="24" a="1"/>
  <c r="FB62" i="24" s="1"/>
  <c r="GH62" i="24" a="1"/>
  <c r="GH62" i="24" s="1"/>
  <c r="DS62" i="24" a="1"/>
  <c r="DS62" i="24" s="1"/>
  <c r="FK62" i="24" a="1"/>
  <c r="FK62" i="24" s="1"/>
  <c r="DL62" i="24" a="1"/>
  <c r="DL62" i="24" s="1"/>
  <c r="EB62" i="24" a="1"/>
  <c r="EB62" i="24" s="1"/>
  <c r="ER62" i="24" a="1"/>
  <c r="ER62" i="24" s="1"/>
  <c r="FL62" i="24" a="1"/>
  <c r="FL62" i="24" s="1"/>
  <c r="GR62" i="24" a="1"/>
  <c r="GR62" i="24" s="1"/>
  <c r="EG62" i="24" a="1"/>
  <c r="EG62" i="24" s="1"/>
  <c r="FM62" i="24" a="1"/>
  <c r="FM62" i="24" s="1"/>
  <c r="GS62" i="24" a="1"/>
  <c r="GS62" i="24" s="1"/>
  <c r="EH62" i="24" a="1"/>
  <c r="EH62" i="24" s="1"/>
  <c r="FN62" i="24" a="1"/>
  <c r="FN62" i="24" s="1"/>
  <c r="GT62" i="24" a="1"/>
  <c r="GT62" i="24" s="1"/>
  <c r="EE62" i="24" a="1"/>
  <c r="EE62" i="24" s="1"/>
  <c r="GA62" i="24" a="1"/>
  <c r="GA62" i="24" s="1"/>
  <c r="FX62" i="24" a="1"/>
  <c r="FX62" i="24" s="1"/>
  <c r="GN62" i="24" a="1"/>
  <c r="GN62" i="24" s="1"/>
  <c r="DM62" i="24" a="1"/>
  <c r="DM62" i="24" s="1"/>
  <c r="EC62" i="24" a="1"/>
  <c r="EC62" i="24" s="1"/>
  <c r="ES62" i="24" a="1"/>
  <c r="ES62" i="24" s="1"/>
  <c r="FI62" i="24" a="1"/>
  <c r="FI62" i="24" s="1"/>
  <c r="FY62" i="24" a="1"/>
  <c r="FY62" i="24" s="1"/>
  <c r="GO62" i="24" a="1"/>
  <c r="GO62" i="24" s="1"/>
  <c r="DN62" i="24" a="1"/>
  <c r="DN62" i="24" s="1"/>
  <c r="ED62" i="24" a="1"/>
  <c r="ED62" i="24" s="1"/>
  <c r="ET62" i="24" a="1"/>
  <c r="ET62" i="24" s="1"/>
  <c r="FJ62" i="24" a="1"/>
  <c r="FJ62" i="24" s="1"/>
  <c r="FZ62" i="24" a="1"/>
  <c r="FZ62" i="24" s="1"/>
  <c r="GP62" i="24" a="1"/>
  <c r="GP62" i="24" s="1"/>
  <c r="DK62" i="24" a="1"/>
  <c r="DK62" i="24" s="1"/>
  <c r="EA62" i="24" a="1"/>
  <c r="EA62" i="24" s="1"/>
  <c r="EQ62" i="24" a="1"/>
  <c r="EQ62" i="24" s="1"/>
  <c r="FG62" i="24" a="1"/>
  <c r="FG62" i="24" s="1"/>
  <c r="FW62" i="24" a="1"/>
  <c r="FW62" i="24" s="1"/>
  <c r="GM62" i="24" a="1"/>
  <c r="GM62" i="24" s="1"/>
  <c r="EY62" i="24" a="1"/>
  <c r="EY62" i="24" s="1"/>
  <c r="FO62" i="24" a="1"/>
  <c r="FO62" i="24" s="1"/>
  <c r="GE62" i="24" a="1"/>
  <c r="GE62" i="24" s="1"/>
  <c r="FD62" i="24" a="1"/>
  <c r="FD62" i="24" s="1"/>
  <c r="FT62" i="24" a="1"/>
  <c r="FT62" i="24" s="1"/>
  <c r="GJ62" i="24" a="1"/>
  <c r="GJ62" i="24" s="1"/>
  <c r="DI62" i="24" a="1"/>
  <c r="DI62" i="24" s="1"/>
  <c r="DY62" i="24" a="1"/>
  <c r="DY62" i="24" s="1"/>
  <c r="EO62" i="24" a="1"/>
  <c r="EO62" i="24" s="1"/>
  <c r="FE62" i="24" a="1"/>
  <c r="FE62" i="24" s="1"/>
  <c r="FU62" i="24" a="1"/>
  <c r="FU62" i="24" s="1"/>
  <c r="GK62" i="24" a="1"/>
  <c r="GK62" i="24" s="1"/>
  <c r="DJ62" i="24" a="1"/>
  <c r="DJ62" i="24" s="1"/>
  <c r="DZ62" i="24" a="1"/>
  <c r="DZ62" i="24" s="1"/>
  <c r="EP62" i="24" a="1"/>
  <c r="EP62" i="24" s="1"/>
  <c r="FF62" i="24" a="1"/>
  <c r="FF62" i="24" s="1"/>
  <c r="FV62" i="24" a="1"/>
  <c r="FV62" i="24" s="1"/>
  <c r="GL62" i="24" a="1"/>
  <c r="GL62" i="24" s="1"/>
  <c r="DG62" i="24" a="1"/>
  <c r="DG62" i="24" s="1"/>
  <c r="DW62" i="24" a="1"/>
  <c r="DW62" i="24" s="1"/>
  <c r="EM62" i="24" a="1"/>
  <c r="EM62" i="24" s="1"/>
  <c r="FC62" i="24" a="1"/>
  <c r="FC62" i="24" s="1"/>
  <c r="FS62" i="24" a="1"/>
  <c r="FS62" i="24" s="1"/>
  <c r="GI62" i="24" a="1"/>
  <c r="GI62" i="24" s="1"/>
  <c r="DI26" i="24" a="1"/>
  <c r="DI26" i="24" s="1"/>
  <c r="DQ26" i="24" a="1"/>
  <c r="DQ26" i="24" s="1"/>
  <c r="DY26" i="24" a="1"/>
  <c r="DY26" i="24" s="1"/>
  <c r="EG26" i="24" a="1"/>
  <c r="EG26" i="24" s="1"/>
  <c r="EO26" i="24" a="1"/>
  <c r="EO26" i="24" s="1"/>
  <c r="EW26" i="24" a="1"/>
  <c r="EW26" i="24" s="1"/>
  <c r="FE26" i="24" a="1"/>
  <c r="FE26" i="24" s="1"/>
  <c r="FM26" i="24" a="1"/>
  <c r="FM26" i="24" s="1"/>
  <c r="FU26" i="24" a="1"/>
  <c r="FU26" i="24" s="1"/>
  <c r="GC26" i="24" a="1"/>
  <c r="GC26" i="24" s="1"/>
  <c r="GK26" i="24" a="1"/>
  <c r="GK26" i="24" s="1"/>
  <c r="GS26" i="24" a="1"/>
  <c r="GS26" i="24" s="1"/>
  <c r="DJ26" i="24" a="1"/>
  <c r="DJ26" i="24" s="1"/>
  <c r="DR26" i="24" a="1"/>
  <c r="DR26" i="24" s="1"/>
  <c r="DZ26" i="24" a="1"/>
  <c r="DZ26" i="24" s="1"/>
  <c r="EH26" i="24" a="1"/>
  <c r="EH26" i="24" s="1"/>
  <c r="EP26" i="24" a="1"/>
  <c r="EP26" i="24" s="1"/>
  <c r="EX26" i="24" a="1"/>
  <c r="EX26" i="24" s="1"/>
  <c r="FF26" i="24" a="1"/>
  <c r="FF26" i="24" s="1"/>
  <c r="FN26" i="24" a="1"/>
  <c r="FN26" i="24" s="1"/>
  <c r="FV26" i="24" a="1"/>
  <c r="FV26" i="24" s="1"/>
  <c r="GD26" i="24" a="1"/>
  <c r="GD26" i="24" s="1"/>
  <c r="GL26" i="24" a="1"/>
  <c r="GL26" i="24" s="1"/>
  <c r="GT26" i="24" a="1"/>
  <c r="GT26" i="24" s="1"/>
  <c r="DC26" i="24" a="1"/>
  <c r="DC26" i="24" s="1"/>
  <c r="DK26" i="24" a="1"/>
  <c r="DK26" i="24" s="1"/>
  <c r="DS26" i="24" a="1"/>
  <c r="DS26" i="24" s="1"/>
  <c r="EA26" i="24" a="1"/>
  <c r="EA26" i="24" s="1"/>
  <c r="EI26" i="24" a="1"/>
  <c r="EI26" i="24" s="1"/>
  <c r="EQ26" i="24" a="1"/>
  <c r="EQ26" i="24" s="1"/>
  <c r="EY26" i="24" a="1"/>
  <c r="EY26" i="24" s="1"/>
  <c r="FG26" i="24" a="1"/>
  <c r="FG26" i="24" s="1"/>
  <c r="FO26" i="24" a="1"/>
  <c r="FO26" i="24" s="1"/>
  <c r="FW26" i="24" a="1"/>
  <c r="FW26" i="24" s="1"/>
  <c r="GE26" i="24" a="1"/>
  <c r="GE26" i="24" s="1"/>
  <c r="GM26" i="24" a="1"/>
  <c r="GM26" i="24" s="1"/>
  <c r="DD26" i="24" a="1"/>
  <c r="DD26" i="24" s="1"/>
  <c r="DL26" i="24" a="1"/>
  <c r="DL26" i="24" s="1"/>
  <c r="DT26" i="24" a="1"/>
  <c r="DT26" i="24" s="1"/>
  <c r="EB26" i="24" a="1"/>
  <c r="EB26" i="24" s="1"/>
  <c r="EJ26" i="24" a="1"/>
  <c r="EJ26" i="24" s="1"/>
  <c r="ER26" i="24" a="1"/>
  <c r="ER26" i="24" s="1"/>
  <c r="EZ26" i="24" a="1"/>
  <c r="EZ26" i="24" s="1"/>
  <c r="FH26" i="24" a="1"/>
  <c r="FH26" i="24" s="1"/>
  <c r="FP26" i="24" a="1"/>
  <c r="FP26" i="24" s="1"/>
  <c r="FX26" i="24" a="1"/>
  <c r="FX26" i="24" s="1"/>
  <c r="GF26" i="24" a="1"/>
  <c r="GF26" i="24" s="1"/>
  <c r="GN26" i="24" a="1"/>
  <c r="GN26" i="24" s="1"/>
  <c r="DE26" i="24" a="1"/>
  <c r="DE26" i="24" s="1"/>
  <c r="DM26" i="24" a="1"/>
  <c r="DM26" i="24" s="1"/>
  <c r="DU26" i="24" a="1"/>
  <c r="DU26" i="24" s="1"/>
  <c r="EC26" i="24" a="1"/>
  <c r="EC26" i="24" s="1"/>
  <c r="EK26" i="24" a="1"/>
  <c r="EK26" i="24" s="1"/>
  <c r="ES26" i="24" a="1"/>
  <c r="ES26" i="24" s="1"/>
  <c r="FA26" i="24" a="1"/>
  <c r="FA26" i="24" s="1"/>
  <c r="FI26" i="24" a="1"/>
  <c r="FI26" i="24" s="1"/>
  <c r="FQ26" i="24" a="1"/>
  <c r="FQ26" i="24" s="1"/>
  <c r="FY26" i="24" a="1"/>
  <c r="FY26" i="24" s="1"/>
  <c r="GG26" i="24" a="1"/>
  <c r="GG26" i="24" s="1"/>
  <c r="GO26" i="24" a="1"/>
  <c r="GO26" i="24" s="1"/>
  <c r="DF26" i="24" a="1"/>
  <c r="DF26" i="24" s="1"/>
  <c r="DN26" i="24" a="1"/>
  <c r="DN26" i="24" s="1"/>
  <c r="DV26" i="24" a="1"/>
  <c r="DV26" i="24" s="1"/>
  <c r="ED26" i="24" a="1"/>
  <c r="ED26" i="24" s="1"/>
  <c r="EL26" i="24" a="1"/>
  <c r="EL26" i="24" s="1"/>
  <c r="ET26" i="24" a="1"/>
  <c r="ET26" i="24" s="1"/>
  <c r="FB26" i="24" a="1"/>
  <c r="FB26" i="24" s="1"/>
  <c r="FJ26" i="24" a="1"/>
  <c r="FJ26" i="24" s="1"/>
  <c r="FR26" i="24" a="1"/>
  <c r="FR26" i="24" s="1"/>
  <c r="FZ26" i="24" a="1"/>
  <c r="FZ26" i="24" s="1"/>
  <c r="GH26" i="24" a="1"/>
  <c r="GH26" i="24" s="1"/>
  <c r="GP26" i="24" a="1"/>
  <c r="GP26" i="24" s="1"/>
  <c r="DG26" i="24" a="1"/>
  <c r="DG26" i="24" s="1"/>
  <c r="DO26" i="24" a="1"/>
  <c r="DO26" i="24" s="1"/>
  <c r="DW26" i="24" a="1"/>
  <c r="DW26" i="24" s="1"/>
  <c r="EE26" i="24" a="1"/>
  <c r="EE26" i="24" s="1"/>
  <c r="EM26" i="24" a="1"/>
  <c r="EM26" i="24" s="1"/>
  <c r="EU26" i="24" a="1"/>
  <c r="EU26" i="24" s="1"/>
  <c r="FC26" i="24" a="1"/>
  <c r="FC26" i="24" s="1"/>
  <c r="FK26" i="24" a="1"/>
  <c r="FK26" i="24" s="1"/>
  <c r="FS26" i="24" a="1"/>
  <c r="FS26" i="24" s="1"/>
  <c r="GA26" i="24" a="1"/>
  <c r="GA26" i="24" s="1"/>
  <c r="GI26" i="24" a="1"/>
  <c r="GI26" i="24" s="1"/>
  <c r="GQ26" i="24" a="1"/>
  <c r="GQ26" i="24" s="1"/>
  <c r="DH26" i="24" a="1"/>
  <c r="DH26" i="24" s="1"/>
  <c r="DP26" i="24" a="1"/>
  <c r="DP26" i="24" s="1"/>
  <c r="DX26" i="24" a="1"/>
  <c r="DX26" i="24" s="1"/>
  <c r="EF26" i="24" a="1"/>
  <c r="EF26" i="24" s="1"/>
  <c r="EN26" i="24" a="1"/>
  <c r="EN26" i="24" s="1"/>
  <c r="EV26" i="24" a="1"/>
  <c r="EV26" i="24" s="1"/>
  <c r="FD26" i="24" a="1"/>
  <c r="FD26" i="24" s="1"/>
  <c r="FL26" i="24" a="1"/>
  <c r="FL26" i="24" s="1"/>
  <c r="FT26" i="24" a="1"/>
  <c r="FT26" i="24" s="1"/>
  <c r="GB26" i="24" a="1"/>
  <c r="GB26" i="24" s="1"/>
  <c r="GJ26" i="24" a="1"/>
  <c r="GJ26" i="24" s="1"/>
  <c r="GR26" i="24" a="1"/>
  <c r="GR26" i="24" s="1"/>
  <c r="DR48" i="24" a="1"/>
  <c r="DR48" i="24" s="1"/>
  <c r="EH48" i="24" a="1"/>
  <c r="EH48" i="24" s="1"/>
  <c r="EX48" i="24" a="1"/>
  <c r="EX48" i="24" s="1"/>
  <c r="FN48" i="24" a="1"/>
  <c r="FN48" i="24" s="1"/>
  <c r="GD48" i="24" a="1"/>
  <c r="GD48" i="24" s="1"/>
  <c r="GT48" i="24" a="1"/>
  <c r="GT48" i="24" s="1"/>
  <c r="DP48" i="24" a="1"/>
  <c r="DP48" i="24" s="1"/>
  <c r="EF48" i="24" a="1"/>
  <c r="EF48" i="24" s="1"/>
  <c r="EV48" i="24" a="1"/>
  <c r="EV48" i="24" s="1"/>
  <c r="FL48" i="24" a="1"/>
  <c r="FL48" i="24" s="1"/>
  <c r="GB48" i="24" a="1"/>
  <c r="GB48" i="24" s="1"/>
  <c r="GR48" i="24" a="1"/>
  <c r="GR48" i="24" s="1"/>
  <c r="DQ48" i="24" a="1"/>
  <c r="DQ48" i="24" s="1"/>
  <c r="EG48" i="24" a="1"/>
  <c r="EG48" i="24" s="1"/>
  <c r="EW48" i="24" a="1"/>
  <c r="EW48" i="24" s="1"/>
  <c r="FM48" i="24" a="1"/>
  <c r="FM48" i="24" s="1"/>
  <c r="GC48" i="24" a="1"/>
  <c r="GC48" i="24" s="1"/>
  <c r="GS48" i="24" a="1"/>
  <c r="GS48" i="24" s="1"/>
  <c r="EU48" i="24" a="1"/>
  <c r="EU48" i="24" s="1"/>
  <c r="EB48" i="24" a="1"/>
  <c r="EB48" i="24" s="1"/>
  <c r="GN48" i="24" a="1"/>
  <c r="GN48" i="24" s="1"/>
  <c r="FK48" i="24" a="1"/>
  <c r="FK48" i="24" s="1"/>
  <c r="DW48" i="24" a="1"/>
  <c r="DW48" i="24" s="1"/>
  <c r="GI48" i="24" a="1"/>
  <c r="GI48" i="24" s="1"/>
  <c r="DE48" i="24" a="1"/>
  <c r="DE48" i="24" s="1"/>
  <c r="DU48" i="24" a="1"/>
  <c r="DU48" i="24" s="1"/>
  <c r="EK48" i="24" a="1"/>
  <c r="EK48" i="24" s="1"/>
  <c r="FA48" i="24" a="1"/>
  <c r="FA48" i="24" s="1"/>
  <c r="FQ48" i="24" a="1"/>
  <c r="FQ48" i="24" s="1"/>
  <c r="GG48" i="24" a="1"/>
  <c r="GG48" i="24" s="1"/>
  <c r="DC48" i="24" a="1"/>
  <c r="DC48" i="24" s="1"/>
  <c r="DS48" i="24" a="1"/>
  <c r="DS48" i="24" s="1"/>
  <c r="EI48" i="24" a="1"/>
  <c r="EI48" i="24" s="1"/>
  <c r="EY48" i="24" a="1"/>
  <c r="EY48" i="24" s="1"/>
  <c r="FO48" i="24" a="1"/>
  <c r="FO48" i="24" s="1"/>
  <c r="GE48" i="24" a="1"/>
  <c r="GE48" i="24" s="1"/>
  <c r="DF48" i="24" a="1"/>
  <c r="DF48" i="24" s="1"/>
  <c r="DV48" i="24" a="1"/>
  <c r="DV48" i="24" s="1"/>
  <c r="EL48" i="24" a="1"/>
  <c r="EL48" i="24" s="1"/>
  <c r="FB48" i="24" a="1"/>
  <c r="FB48" i="24" s="1"/>
  <c r="FR48" i="24" a="1"/>
  <c r="FR48" i="24" s="1"/>
  <c r="GH48" i="24" a="1"/>
  <c r="GH48" i="24" s="1"/>
  <c r="DD48" i="24" a="1"/>
  <c r="DD48" i="24" s="1"/>
  <c r="FP48" i="24" a="1"/>
  <c r="FP48" i="24" s="1"/>
  <c r="EM48" i="24" a="1"/>
  <c r="EM48" i="24" s="1"/>
  <c r="DT48" i="24" a="1"/>
  <c r="DT48" i="24" s="1"/>
  <c r="GF48" i="24" a="1"/>
  <c r="GF48" i="24" s="1"/>
  <c r="ER48" i="24" a="1"/>
  <c r="ER48" i="24" s="1"/>
  <c r="DJ48" i="24" a="1"/>
  <c r="DJ48" i="24" s="1"/>
  <c r="DZ48" i="24" a="1"/>
  <c r="DZ48" i="24" s="1"/>
  <c r="EP48" i="24" a="1"/>
  <c r="EP48" i="24" s="1"/>
  <c r="FF48" i="24" a="1"/>
  <c r="FF48" i="24" s="1"/>
  <c r="FV48" i="24" a="1"/>
  <c r="FV48" i="24" s="1"/>
  <c r="GL48" i="24" a="1"/>
  <c r="GL48" i="24" s="1"/>
  <c r="DH48" i="24" a="1"/>
  <c r="DH48" i="24" s="1"/>
  <c r="DX48" i="24" a="1"/>
  <c r="DX48" i="24" s="1"/>
  <c r="EN48" i="24" a="1"/>
  <c r="EN48" i="24" s="1"/>
  <c r="FD48" i="24" a="1"/>
  <c r="FD48" i="24" s="1"/>
  <c r="FT48" i="24" a="1"/>
  <c r="FT48" i="24" s="1"/>
  <c r="GJ48" i="24" a="1"/>
  <c r="GJ48" i="24" s="1"/>
  <c r="DI48" i="24" a="1"/>
  <c r="DI48" i="24" s="1"/>
  <c r="DY48" i="24" a="1"/>
  <c r="DY48" i="24" s="1"/>
  <c r="EO48" i="24" a="1"/>
  <c r="EO48" i="24" s="1"/>
  <c r="FE48" i="24" a="1"/>
  <c r="FE48" i="24" s="1"/>
  <c r="FU48" i="24" a="1"/>
  <c r="FU48" i="24" s="1"/>
  <c r="GK48" i="24" a="1"/>
  <c r="GK48" i="24" s="1"/>
  <c r="DO48" i="24" a="1"/>
  <c r="DO48" i="24" s="1"/>
  <c r="GA48" i="24" a="1"/>
  <c r="GA48" i="24" s="1"/>
  <c r="FH48" i="24" a="1"/>
  <c r="FH48" i="24" s="1"/>
  <c r="EE48" i="24" a="1"/>
  <c r="EE48" i="24" s="1"/>
  <c r="GQ48" i="24" a="1"/>
  <c r="GQ48" i="24" s="1"/>
  <c r="FC48" i="24" a="1"/>
  <c r="FC48" i="24" s="1"/>
  <c r="DM48" i="24" a="1"/>
  <c r="DM48" i="24" s="1"/>
  <c r="EC48" i="24" a="1"/>
  <c r="EC48" i="24" s="1"/>
  <c r="ES48" i="24" a="1"/>
  <c r="ES48" i="24" s="1"/>
  <c r="FI48" i="24" a="1"/>
  <c r="FI48" i="24" s="1"/>
  <c r="FY48" i="24" a="1"/>
  <c r="FY48" i="24" s="1"/>
  <c r="GO48" i="24" a="1"/>
  <c r="GO48" i="24" s="1"/>
  <c r="DK48" i="24" a="1"/>
  <c r="DK48" i="24" s="1"/>
  <c r="EA48" i="24" a="1"/>
  <c r="EA48" i="24" s="1"/>
  <c r="EQ48" i="24" a="1"/>
  <c r="EQ48" i="24" s="1"/>
  <c r="FG48" i="24" a="1"/>
  <c r="FG48" i="24" s="1"/>
  <c r="FW48" i="24" a="1"/>
  <c r="FW48" i="24" s="1"/>
  <c r="GM48" i="24" a="1"/>
  <c r="GM48" i="24" s="1"/>
  <c r="DN48" i="24" a="1"/>
  <c r="DN48" i="24" s="1"/>
  <c r="ED48" i="24" a="1"/>
  <c r="ED48" i="24" s="1"/>
  <c r="ET48" i="24" a="1"/>
  <c r="ET48" i="24" s="1"/>
  <c r="FJ48" i="24" a="1"/>
  <c r="FJ48" i="24" s="1"/>
  <c r="FZ48" i="24" a="1"/>
  <c r="FZ48" i="24" s="1"/>
  <c r="GP48" i="24" a="1"/>
  <c r="GP48" i="24" s="1"/>
  <c r="EJ48" i="24" a="1"/>
  <c r="EJ48" i="24" s="1"/>
  <c r="DG48" i="24" a="1"/>
  <c r="DG48" i="24" s="1"/>
  <c r="FS48" i="24" a="1"/>
  <c r="FS48" i="24" s="1"/>
  <c r="EZ48" i="24" a="1"/>
  <c r="EZ48" i="24" s="1"/>
  <c r="DL48" i="24" a="1"/>
  <c r="DL48" i="24" s="1"/>
  <c r="FX48" i="24" a="1"/>
  <c r="FX48" i="24" s="1"/>
  <c r="DI142" i="24" a="1"/>
  <c r="DI142" i="24" s="1"/>
  <c r="DQ142" i="24" a="1"/>
  <c r="DQ142" i="24" s="1"/>
  <c r="DY142" i="24" a="1"/>
  <c r="DY142" i="24" s="1"/>
  <c r="EG142" i="24" a="1"/>
  <c r="EG142" i="24" s="1"/>
  <c r="EO142" i="24" a="1"/>
  <c r="EO142" i="24" s="1"/>
  <c r="DF142" i="24" a="1"/>
  <c r="DF142" i="24" s="1"/>
  <c r="EL142" i="24" a="1"/>
  <c r="EL142" i="24" s="1"/>
  <c r="FG142" i="24" a="1"/>
  <c r="FG142" i="24" s="1"/>
  <c r="FW142" i="24" a="1"/>
  <c r="FW142" i="24" s="1"/>
  <c r="GM142" i="24" a="1"/>
  <c r="GM142" i="24" s="1"/>
  <c r="DX142" i="24" a="1"/>
  <c r="DX142" i="24" s="1"/>
  <c r="EZ142" i="24" a="1"/>
  <c r="EZ142" i="24" s="1"/>
  <c r="FP142" i="24" a="1"/>
  <c r="FP142" i="24" s="1"/>
  <c r="GF142" i="24" a="1"/>
  <c r="GF142" i="24" s="1"/>
  <c r="DJ142" i="24" a="1"/>
  <c r="DJ142" i="24" s="1"/>
  <c r="EP142" i="24" a="1"/>
  <c r="EP142" i="24" s="1"/>
  <c r="FI142" i="24" a="1"/>
  <c r="FI142" i="24" s="1"/>
  <c r="FY142" i="24" a="1"/>
  <c r="FY142" i="24" s="1"/>
  <c r="GO142" i="24" a="1"/>
  <c r="GO142" i="24" s="1"/>
  <c r="DT142" i="24" a="1"/>
  <c r="DT142" i="24" s="1"/>
  <c r="EX142" i="24" a="1"/>
  <c r="EX142" i="24" s="1"/>
  <c r="FN142" i="24" a="1"/>
  <c r="FN142" i="24" s="1"/>
  <c r="GD142" i="24" a="1"/>
  <c r="GD142" i="24" s="1"/>
  <c r="GT142" i="24" a="1"/>
  <c r="GT142" i="24" s="1"/>
  <c r="DC142" i="24" a="1"/>
  <c r="DC142" i="24" s="1"/>
  <c r="DK142" i="24" a="1"/>
  <c r="DK142" i="24" s="1"/>
  <c r="DS142" i="24" a="1"/>
  <c r="DS142" i="24" s="1"/>
  <c r="EA142" i="24" a="1"/>
  <c r="EA142" i="24" s="1"/>
  <c r="EI142" i="24" a="1"/>
  <c r="EI142" i="24" s="1"/>
  <c r="EQ142" i="24" a="1"/>
  <c r="EQ142" i="24" s="1"/>
  <c r="DN142" i="24" a="1"/>
  <c r="DN142" i="24" s="1"/>
  <c r="ET142" i="24" a="1"/>
  <c r="ET142" i="24" s="1"/>
  <c r="FK142" i="24" a="1"/>
  <c r="FK142" i="24" s="1"/>
  <c r="GA142" i="24" a="1"/>
  <c r="GA142" i="24" s="1"/>
  <c r="GQ142" i="24" a="1"/>
  <c r="GQ142" i="24" s="1"/>
  <c r="EF142" i="24" a="1"/>
  <c r="EF142" i="24" s="1"/>
  <c r="FD142" i="24" a="1"/>
  <c r="FD142" i="24" s="1"/>
  <c r="FT142" i="24" a="1"/>
  <c r="FT142" i="24" s="1"/>
  <c r="GJ142" i="24" a="1"/>
  <c r="GJ142" i="24" s="1"/>
  <c r="DR142" i="24" a="1"/>
  <c r="DR142" i="24" s="1"/>
  <c r="EW142" i="24" a="1"/>
  <c r="EW142" i="24" s="1"/>
  <c r="FM142" i="24" a="1"/>
  <c r="FM142" i="24" s="1"/>
  <c r="GC142" i="24" a="1"/>
  <c r="GC142" i="24" s="1"/>
  <c r="GS142" i="24" a="1"/>
  <c r="GS142" i="24" s="1"/>
  <c r="EB142" i="24" a="1"/>
  <c r="EB142" i="24" s="1"/>
  <c r="FB142" i="24" a="1"/>
  <c r="FB142" i="24" s="1"/>
  <c r="FR142" i="24" a="1"/>
  <c r="FR142" i="24" s="1"/>
  <c r="GH142" i="24" a="1"/>
  <c r="GH142" i="24" s="1"/>
  <c r="DE142" i="24" a="1"/>
  <c r="DE142" i="24" s="1"/>
  <c r="DM142" i="24" a="1"/>
  <c r="DM142" i="24" s="1"/>
  <c r="DU142" i="24" a="1"/>
  <c r="DU142" i="24" s="1"/>
  <c r="EC142" i="24" a="1"/>
  <c r="EC142" i="24" s="1"/>
  <c r="EK142" i="24" a="1"/>
  <c r="EK142" i="24" s="1"/>
  <c r="ES142" i="24" a="1"/>
  <c r="ES142" i="24" s="1"/>
  <c r="DV142" i="24" a="1"/>
  <c r="DV142" i="24" s="1"/>
  <c r="EY142" i="24" a="1"/>
  <c r="EY142" i="24" s="1"/>
  <c r="FO142" i="24" a="1"/>
  <c r="FO142" i="24" s="1"/>
  <c r="GE142" i="24" a="1"/>
  <c r="GE142" i="24" s="1"/>
  <c r="DH142" i="24" a="1"/>
  <c r="DH142" i="24" s="1"/>
  <c r="EN142" i="24" a="1"/>
  <c r="EN142" i="24" s="1"/>
  <c r="FH142" i="24" a="1"/>
  <c r="FH142" i="24" s="1"/>
  <c r="FX142" i="24" a="1"/>
  <c r="FX142" i="24" s="1"/>
  <c r="GN142" i="24" a="1"/>
  <c r="GN142" i="24" s="1"/>
  <c r="DZ142" i="24" a="1"/>
  <c r="DZ142" i="24" s="1"/>
  <c r="FA142" i="24" a="1"/>
  <c r="FA142" i="24" s="1"/>
  <c r="FQ142" i="24" a="1"/>
  <c r="FQ142" i="24" s="1"/>
  <c r="GG142" i="24" a="1"/>
  <c r="GG142" i="24" s="1"/>
  <c r="DD142" i="24" a="1"/>
  <c r="DD142" i="24" s="1"/>
  <c r="EJ142" i="24" a="1"/>
  <c r="EJ142" i="24" s="1"/>
  <c r="FF142" i="24" a="1"/>
  <c r="FF142" i="24" s="1"/>
  <c r="FV142" i="24" a="1"/>
  <c r="FV142" i="24" s="1"/>
  <c r="GL142" i="24" a="1"/>
  <c r="GL142" i="24" s="1"/>
  <c r="DG142" i="24" a="1"/>
  <c r="DG142" i="24" s="1"/>
  <c r="DO142" i="24" a="1"/>
  <c r="DO142" i="24" s="1"/>
  <c r="DW142" i="24" a="1"/>
  <c r="DW142" i="24" s="1"/>
  <c r="EE142" i="24" a="1"/>
  <c r="EE142" i="24" s="1"/>
  <c r="EM142" i="24" a="1"/>
  <c r="EM142" i="24" s="1"/>
  <c r="EU142" i="24" a="1"/>
  <c r="EU142" i="24" s="1"/>
  <c r="ED142" i="24" a="1"/>
  <c r="ED142" i="24" s="1"/>
  <c r="FC142" i="24" a="1"/>
  <c r="FC142" i="24" s="1"/>
  <c r="FS142" i="24" a="1"/>
  <c r="FS142" i="24" s="1"/>
  <c r="GI142" i="24" a="1"/>
  <c r="GI142" i="24" s="1"/>
  <c r="DP142" i="24" a="1"/>
  <c r="DP142" i="24" s="1"/>
  <c r="EV142" i="24" a="1"/>
  <c r="EV142" i="24" s="1"/>
  <c r="FL142" i="24" a="1"/>
  <c r="FL142" i="24" s="1"/>
  <c r="GB142" i="24" a="1"/>
  <c r="GB142" i="24" s="1"/>
  <c r="GR142" i="24" a="1"/>
  <c r="GR142" i="24" s="1"/>
  <c r="EH142" i="24" a="1"/>
  <c r="EH142" i="24" s="1"/>
  <c r="FE142" i="24" a="1"/>
  <c r="FE142" i="24" s="1"/>
  <c r="FU142" i="24" a="1"/>
  <c r="FU142" i="24" s="1"/>
  <c r="GK142" i="24" a="1"/>
  <c r="GK142" i="24" s="1"/>
  <c r="DL142" i="24" a="1"/>
  <c r="DL142" i="24" s="1"/>
  <c r="ER142" i="24" a="1"/>
  <c r="ER142" i="24" s="1"/>
  <c r="FJ142" i="24" a="1"/>
  <c r="FJ142" i="24" s="1"/>
  <c r="FZ142" i="24" a="1"/>
  <c r="FZ142" i="24" s="1"/>
  <c r="GP142" i="24" a="1"/>
  <c r="GP142" i="24" s="1"/>
  <c r="DQ75" i="24" a="1"/>
  <c r="DQ75" i="24" s="1"/>
  <c r="EG75" i="24" a="1"/>
  <c r="EG75" i="24" s="1"/>
  <c r="EW75" i="24" a="1"/>
  <c r="EW75" i="24" s="1"/>
  <c r="FM75" i="24" a="1"/>
  <c r="FM75" i="24" s="1"/>
  <c r="GC75" i="24" a="1"/>
  <c r="GC75" i="24" s="1"/>
  <c r="GS75" i="24" a="1"/>
  <c r="GS75" i="24" s="1"/>
  <c r="DR75" i="24" a="1"/>
  <c r="DR75" i="24" s="1"/>
  <c r="EH75" i="24" a="1"/>
  <c r="EH75" i="24" s="1"/>
  <c r="EX75" i="24" a="1"/>
  <c r="EX75" i="24" s="1"/>
  <c r="FN75" i="24" a="1"/>
  <c r="FN75" i="24" s="1"/>
  <c r="GD75" i="24" a="1"/>
  <c r="GD75" i="24" s="1"/>
  <c r="GT75" i="24" a="1"/>
  <c r="GT75" i="24" s="1"/>
  <c r="DO75" i="24" a="1"/>
  <c r="DO75" i="24" s="1"/>
  <c r="EE75" i="24" a="1"/>
  <c r="EE75" i="24" s="1"/>
  <c r="EU75" i="24" a="1"/>
  <c r="EU75" i="24" s="1"/>
  <c r="FK75" i="24" a="1"/>
  <c r="FK75" i="24" s="1"/>
  <c r="GA75" i="24" a="1"/>
  <c r="GA75" i="24" s="1"/>
  <c r="GQ75" i="24" a="1"/>
  <c r="GQ75" i="24" s="1"/>
  <c r="DP75" i="24" a="1"/>
  <c r="DP75" i="24" s="1"/>
  <c r="EF75" i="24" a="1"/>
  <c r="EF75" i="24" s="1"/>
  <c r="EV75" i="24" a="1"/>
  <c r="EV75" i="24" s="1"/>
  <c r="FL75" i="24" a="1"/>
  <c r="FL75" i="24" s="1"/>
  <c r="GB75" i="24" a="1"/>
  <c r="GB75" i="24" s="1"/>
  <c r="GR75" i="24" a="1"/>
  <c r="GR75" i="24" s="1"/>
  <c r="DE75" i="24" a="1"/>
  <c r="DE75" i="24" s="1"/>
  <c r="DU75" i="24" a="1"/>
  <c r="DU75" i="24" s="1"/>
  <c r="EK75" i="24" a="1"/>
  <c r="EK75" i="24" s="1"/>
  <c r="FA75" i="24" a="1"/>
  <c r="FA75" i="24" s="1"/>
  <c r="FQ75" i="24" a="1"/>
  <c r="FQ75" i="24" s="1"/>
  <c r="GG75" i="24" a="1"/>
  <c r="GG75" i="24" s="1"/>
  <c r="DF75" i="24" a="1"/>
  <c r="DF75" i="24" s="1"/>
  <c r="DV75" i="24" a="1"/>
  <c r="DV75" i="24" s="1"/>
  <c r="EL75" i="24" a="1"/>
  <c r="EL75" i="24" s="1"/>
  <c r="FB75" i="24" a="1"/>
  <c r="FB75" i="24" s="1"/>
  <c r="FR75" i="24" a="1"/>
  <c r="FR75" i="24" s="1"/>
  <c r="GH75" i="24" a="1"/>
  <c r="GH75" i="24" s="1"/>
  <c r="DC75" i="24" a="1"/>
  <c r="DC75" i="24" s="1"/>
  <c r="DS75" i="24" a="1"/>
  <c r="DS75" i="24" s="1"/>
  <c r="EI75" i="24" a="1"/>
  <c r="EI75" i="24" s="1"/>
  <c r="EY75" i="24" a="1"/>
  <c r="EY75" i="24" s="1"/>
  <c r="FO75" i="24" a="1"/>
  <c r="FO75" i="24" s="1"/>
  <c r="GE75" i="24" a="1"/>
  <c r="GE75" i="24" s="1"/>
  <c r="DD75" i="24" a="1"/>
  <c r="DD75" i="24" s="1"/>
  <c r="DT75" i="24" a="1"/>
  <c r="DT75" i="24" s="1"/>
  <c r="EJ75" i="24" a="1"/>
  <c r="EJ75" i="24" s="1"/>
  <c r="EZ75" i="24" a="1"/>
  <c r="EZ75" i="24" s="1"/>
  <c r="FP75" i="24" a="1"/>
  <c r="FP75" i="24" s="1"/>
  <c r="GF75" i="24" a="1"/>
  <c r="GF75" i="24" s="1"/>
  <c r="DI75" i="24" a="1"/>
  <c r="DI75" i="24" s="1"/>
  <c r="DY75" i="24" a="1"/>
  <c r="DY75" i="24" s="1"/>
  <c r="EO75" i="24" a="1"/>
  <c r="EO75" i="24" s="1"/>
  <c r="FE75" i="24" a="1"/>
  <c r="FE75" i="24" s="1"/>
  <c r="FU75" i="24" a="1"/>
  <c r="FU75" i="24" s="1"/>
  <c r="GK75" i="24" a="1"/>
  <c r="GK75" i="24" s="1"/>
  <c r="DJ75" i="24" a="1"/>
  <c r="DJ75" i="24" s="1"/>
  <c r="DZ75" i="24" a="1"/>
  <c r="DZ75" i="24" s="1"/>
  <c r="EP75" i="24" a="1"/>
  <c r="EP75" i="24" s="1"/>
  <c r="FF75" i="24" a="1"/>
  <c r="FF75" i="24" s="1"/>
  <c r="FV75" i="24" a="1"/>
  <c r="FV75" i="24" s="1"/>
  <c r="GL75" i="24" a="1"/>
  <c r="GL75" i="24" s="1"/>
  <c r="DG75" i="24" a="1"/>
  <c r="DG75" i="24" s="1"/>
  <c r="DW75" i="24" a="1"/>
  <c r="DW75" i="24" s="1"/>
  <c r="EM75" i="24" a="1"/>
  <c r="EM75" i="24" s="1"/>
  <c r="FC75" i="24" a="1"/>
  <c r="FC75" i="24" s="1"/>
  <c r="FS75" i="24" a="1"/>
  <c r="FS75" i="24" s="1"/>
  <c r="GI75" i="24" a="1"/>
  <c r="GI75" i="24" s="1"/>
  <c r="DH75" i="24" a="1"/>
  <c r="DH75" i="24" s="1"/>
  <c r="DX75" i="24" a="1"/>
  <c r="DX75" i="24" s="1"/>
  <c r="EN75" i="24" a="1"/>
  <c r="EN75" i="24" s="1"/>
  <c r="FD75" i="24" a="1"/>
  <c r="FD75" i="24" s="1"/>
  <c r="FT75" i="24" a="1"/>
  <c r="FT75" i="24" s="1"/>
  <c r="GJ75" i="24" a="1"/>
  <c r="GJ75" i="24" s="1"/>
  <c r="DM75" i="24" a="1"/>
  <c r="DM75" i="24" s="1"/>
  <c r="EC75" i="24" a="1"/>
  <c r="EC75" i="24" s="1"/>
  <c r="ES75" i="24" a="1"/>
  <c r="ES75" i="24" s="1"/>
  <c r="FI75" i="24" a="1"/>
  <c r="FI75" i="24" s="1"/>
  <c r="FY75" i="24" a="1"/>
  <c r="FY75" i="24" s="1"/>
  <c r="GO75" i="24" a="1"/>
  <c r="GO75" i="24" s="1"/>
  <c r="DN75" i="24" a="1"/>
  <c r="DN75" i="24" s="1"/>
  <c r="ED75" i="24" a="1"/>
  <c r="ED75" i="24" s="1"/>
  <c r="ET75" i="24" a="1"/>
  <c r="ET75" i="24" s="1"/>
  <c r="FJ75" i="24" a="1"/>
  <c r="FJ75" i="24" s="1"/>
  <c r="FZ75" i="24" a="1"/>
  <c r="FZ75" i="24" s="1"/>
  <c r="GP75" i="24" a="1"/>
  <c r="GP75" i="24" s="1"/>
  <c r="DK75" i="24" a="1"/>
  <c r="DK75" i="24" s="1"/>
  <c r="EA75" i="24" a="1"/>
  <c r="EA75" i="24" s="1"/>
  <c r="EQ75" i="24" a="1"/>
  <c r="EQ75" i="24" s="1"/>
  <c r="FG75" i="24" a="1"/>
  <c r="FG75" i="24" s="1"/>
  <c r="FW75" i="24" a="1"/>
  <c r="FW75" i="24" s="1"/>
  <c r="GM75" i="24" a="1"/>
  <c r="GM75" i="24" s="1"/>
  <c r="DL75" i="24" a="1"/>
  <c r="DL75" i="24" s="1"/>
  <c r="EB75" i="24" a="1"/>
  <c r="EB75" i="24" s="1"/>
  <c r="ER75" i="24" a="1"/>
  <c r="ER75" i="24" s="1"/>
  <c r="FH75" i="24" a="1"/>
  <c r="FH75" i="24" s="1"/>
  <c r="FX75" i="24" a="1"/>
  <c r="FX75" i="24" s="1"/>
  <c r="GN75" i="24" a="1"/>
  <c r="GN75" i="24" s="1"/>
  <c r="DP104" i="24" a="1"/>
  <c r="DP104" i="24" s="1"/>
  <c r="EF104" i="24" a="1"/>
  <c r="EF104" i="24" s="1"/>
  <c r="DI104" i="24" a="1"/>
  <c r="DI104" i="24" s="1"/>
  <c r="DY104" i="24" a="1"/>
  <c r="DY104" i="24" s="1"/>
  <c r="EO104" i="24" a="1"/>
  <c r="EO104" i="24" s="1"/>
  <c r="FE104" i="24" a="1"/>
  <c r="FE104" i="24" s="1"/>
  <c r="FU104" i="24" a="1"/>
  <c r="FU104" i="24" s="1"/>
  <c r="GK104" i="24" a="1"/>
  <c r="GK104" i="24" s="1"/>
  <c r="FN104" i="24" a="1"/>
  <c r="FN104" i="24" s="1"/>
  <c r="FP104" i="24" a="1"/>
  <c r="FP104" i="24" s="1"/>
  <c r="FZ104" i="24" a="1"/>
  <c r="FZ104" i="24" s="1"/>
  <c r="GJ104" i="24" a="1"/>
  <c r="GJ104" i="24" s="1"/>
  <c r="DF104" i="24" a="1"/>
  <c r="DF104" i="24" s="1"/>
  <c r="DV104" i="24" a="1"/>
  <c r="DV104" i="24" s="1"/>
  <c r="EL104" i="24" a="1"/>
  <c r="EL104" i="24" s="1"/>
  <c r="DO104" i="24" a="1"/>
  <c r="DO104" i="24" s="1"/>
  <c r="EE104" i="24" a="1"/>
  <c r="EE104" i="24" s="1"/>
  <c r="EU104" i="24" a="1"/>
  <c r="EU104" i="24" s="1"/>
  <c r="FK104" i="24" a="1"/>
  <c r="FK104" i="24" s="1"/>
  <c r="GA104" i="24" a="1"/>
  <c r="GA104" i="24" s="1"/>
  <c r="GQ104" i="24" a="1"/>
  <c r="GQ104" i="24" s="1"/>
  <c r="GL104" i="24" a="1"/>
  <c r="GL104" i="24" s="1"/>
  <c r="GN104" i="24" a="1"/>
  <c r="GN104" i="24" s="1"/>
  <c r="EV104" i="24" a="1"/>
  <c r="EV104" i="24" s="1"/>
  <c r="DH104" i="24" a="1"/>
  <c r="DH104" i="24" s="1"/>
  <c r="DX104" i="24" a="1"/>
  <c r="DX104" i="24" s="1"/>
  <c r="EN104" i="24" a="1"/>
  <c r="EN104" i="24" s="1"/>
  <c r="DQ104" i="24" a="1"/>
  <c r="DQ104" i="24" s="1"/>
  <c r="EG104" i="24" a="1"/>
  <c r="EG104" i="24" s="1"/>
  <c r="EW104" i="24" a="1"/>
  <c r="EW104" i="24" s="1"/>
  <c r="FM104" i="24" a="1"/>
  <c r="FM104" i="24" s="1"/>
  <c r="GC104" i="24" a="1"/>
  <c r="GC104" i="24" s="1"/>
  <c r="GS104" i="24" a="1"/>
  <c r="GS104" i="24" s="1"/>
  <c r="GT104" i="24" a="1"/>
  <c r="GT104" i="24" s="1"/>
  <c r="ET104" i="24" a="1"/>
  <c r="ET104" i="24" s="1"/>
  <c r="FD104" i="24" a="1"/>
  <c r="FD104" i="24" s="1"/>
  <c r="DN104" i="24" a="1"/>
  <c r="DN104" i="24" s="1"/>
  <c r="ED104" i="24" a="1"/>
  <c r="ED104" i="24" s="1"/>
  <c r="DG104" i="24" a="1"/>
  <c r="DG104" i="24" s="1"/>
  <c r="DW104" i="24" a="1"/>
  <c r="DW104" i="24" s="1"/>
  <c r="EM104" i="24" a="1"/>
  <c r="EM104" i="24" s="1"/>
  <c r="FC104" i="24" a="1"/>
  <c r="FC104" i="24" s="1"/>
  <c r="FS104" i="24" a="1"/>
  <c r="FS104" i="24" s="1"/>
  <c r="GI104" i="24" a="1"/>
  <c r="GI104" i="24" s="1"/>
  <c r="FF104" i="24" a="1"/>
  <c r="FF104" i="24" s="1"/>
  <c r="FH104" i="24" a="1"/>
  <c r="FH104" i="24" s="1"/>
  <c r="FR104" i="24" a="1"/>
  <c r="FR104" i="24" s="1"/>
  <c r="GB104" i="24" a="1"/>
  <c r="GB104" i="24" s="1"/>
  <c r="DJ104" i="24" a="1"/>
  <c r="DJ104" i="24" s="1"/>
  <c r="DR104" i="24" a="1"/>
  <c r="DR104" i="24" s="1"/>
  <c r="DZ104" i="24" a="1"/>
  <c r="DZ104" i="24" s="1"/>
  <c r="EH104" i="24" a="1"/>
  <c r="EH104" i="24" s="1"/>
  <c r="DC104" i="24" a="1"/>
  <c r="DC104" i="24" s="1"/>
  <c r="DK104" i="24" a="1"/>
  <c r="DK104" i="24" s="1"/>
  <c r="DS104" i="24" a="1"/>
  <c r="DS104" i="24" s="1"/>
  <c r="EA104" i="24" a="1"/>
  <c r="EA104" i="24" s="1"/>
  <c r="EI104" i="24" a="1"/>
  <c r="EI104" i="24" s="1"/>
  <c r="EQ104" i="24" a="1"/>
  <c r="EQ104" i="24" s="1"/>
  <c r="EY104" i="24" a="1"/>
  <c r="EY104" i="24" s="1"/>
  <c r="FG104" i="24" a="1"/>
  <c r="FG104" i="24" s="1"/>
  <c r="FO104" i="24" a="1"/>
  <c r="FO104" i="24" s="1"/>
  <c r="FW104" i="24" a="1"/>
  <c r="FW104" i="24" s="1"/>
  <c r="GE104" i="24" a="1"/>
  <c r="GE104" i="24" s="1"/>
  <c r="GM104" i="24" a="1"/>
  <c r="GM104" i="24" s="1"/>
  <c r="EP104" i="24" a="1"/>
  <c r="EP104" i="24" s="1"/>
  <c r="FV104" i="24" a="1"/>
  <c r="FV104" i="24" s="1"/>
  <c r="ER104" i="24" a="1"/>
  <c r="ER104" i="24" s="1"/>
  <c r="FX104" i="24" a="1"/>
  <c r="FX104" i="24" s="1"/>
  <c r="FB104" i="24" a="1"/>
  <c r="FB104" i="24" s="1"/>
  <c r="GH104" i="24" a="1"/>
  <c r="GH104" i="24" s="1"/>
  <c r="FL104" i="24" a="1"/>
  <c r="FL104" i="24" s="1"/>
  <c r="GR104" i="24" a="1"/>
  <c r="GR104" i="24" s="1"/>
  <c r="DD104" i="24" a="1"/>
  <c r="DD104" i="24" s="1"/>
  <c r="DL104" i="24" a="1"/>
  <c r="DL104" i="24" s="1"/>
  <c r="DT104" i="24" a="1"/>
  <c r="DT104" i="24" s="1"/>
  <c r="EB104" i="24" a="1"/>
  <c r="EB104" i="24" s="1"/>
  <c r="EJ104" i="24" a="1"/>
  <c r="EJ104" i="24" s="1"/>
  <c r="DE104" i="24" a="1"/>
  <c r="DE104" i="24" s="1"/>
  <c r="DM104" i="24" a="1"/>
  <c r="DM104" i="24" s="1"/>
  <c r="DU104" i="24" a="1"/>
  <c r="DU104" i="24" s="1"/>
  <c r="EC104" i="24" a="1"/>
  <c r="EC104" i="24" s="1"/>
  <c r="EK104" i="24" a="1"/>
  <c r="EK104" i="24" s="1"/>
  <c r="ES104" i="24" a="1"/>
  <c r="ES104" i="24" s="1"/>
  <c r="FA104" i="24" a="1"/>
  <c r="FA104" i="24" s="1"/>
  <c r="FI104" i="24" a="1"/>
  <c r="FI104" i="24" s="1"/>
  <c r="FQ104" i="24" a="1"/>
  <c r="FQ104" i="24" s="1"/>
  <c r="FY104" i="24" a="1"/>
  <c r="FY104" i="24" s="1"/>
  <c r="GG104" i="24" a="1"/>
  <c r="GG104" i="24" s="1"/>
  <c r="GO104" i="24" a="1"/>
  <c r="GO104" i="24" s="1"/>
  <c r="EX104" i="24" a="1"/>
  <c r="EX104" i="24" s="1"/>
  <c r="GD104" i="24" a="1"/>
  <c r="GD104" i="24" s="1"/>
  <c r="EZ104" i="24" a="1"/>
  <c r="EZ104" i="24" s="1"/>
  <c r="GF104" i="24" a="1"/>
  <c r="GF104" i="24" s="1"/>
  <c r="FJ104" i="24" a="1"/>
  <c r="FJ104" i="24" s="1"/>
  <c r="GP104" i="24" a="1"/>
  <c r="GP104" i="24" s="1"/>
  <c r="FT104" i="24" a="1"/>
  <c r="FT104" i="24" s="1"/>
  <c r="DD63" i="24" a="1"/>
  <c r="DD63" i="24" s="1"/>
  <c r="DT63" i="24" a="1"/>
  <c r="DT63" i="24" s="1"/>
  <c r="EJ63" i="24" a="1"/>
  <c r="EJ63" i="24" s="1"/>
  <c r="EZ63" i="24" a="1"/>
  <c r="EZ63" i="24" s="1"/>
  <c r="FP63" i="24" a="1"/>
  <c r="FP63" i="24" s="1"/>
  <c r="GF63" i="24" a="1"/>
  <c r="GF63" i="24" s="1"/>
  <c r="DE63" i="24" a="1"/>
  <c r="DE63" i="24" s="1"/>
  <c r="DU63" i="24" a="1"/>
  <c r="DU63" i="24" s="1"/>
  <c r="EK63" i="24" a="1"/>
  <c r="EK63" i="24" s="1"/>
  <c r="FA63" i="24" a="1"/>
  <c r="FA63" i="24" s="1"/>
  <c r="FQ63" i="24" a="1"/>
  <c r="FQ63" i="24" s="1"/>
  <c r="GG63" i="24" a="1"/>
  <c r="GG63" i="24" s="1"/>
  <c r="DF63" i="24" a="1"/>
  <c r="DF63" i="24" s="1"/>
  <c r="DV63" i="24" a="1"/>
  <c r="DV63" i="24" s="1"/>
  <c r="EL63" i="24" a="1"/>
  <c r="EL63" i="24" s="1"/>
  <c r="FB63" i="24" a="1"/>
  <c r="FB63" i="24" s="1"/>
  <c r="FR63" i="24" a="1"/>
  <c r="FR63" i="24" s="1"/>
  <c r="GH63" i="24" a="1"/>
  <c r="GH63" i="24" s="1"/>
  <c r="DC63" i="24" a="1"/>
  <c r="DC63" i="24" s="1"/>
  <c r="DS63" i="24" a="1"/>
  <c r="DS63" i="24" s="1"/>
  <c r="EI63" i="24" a="1"/>
  <c r="EI63" i="24" s="1"/>
  <c r="EY63" i="24" a="1"/>
  <c r="EY63" i="24" s="1"/>
  <c r="FO63" i="24" a="1"/>
  <c r="FO63" i="24" s="1"/>
  <c r="GE63" i="24" a="1"/>
  <c r="GE63" i="24" s="1"/>
  <c r="DH63" i="24" a="1"/>
  <c r="DH63" i="24" s="1"/>
  <c r="DX63" i="24" a="1"/>
  <c r="DX63" i="24" s="1"/>
  <c r="EN63" i="24" a="1"/>
  <c r="EN63" i="24" s="1"/>
  <c r="FD63" i="24" a="1"/>
  <c r="FD63" i="24" s="1"/>
  <c r="FT63" i="24" a="1"/>
  <c r="FT63" i="24" s="1"/>
  <c r="GJ63" i="24" a="1"/>
  <c r="GJ63" i="24" s="1"/>
  <c r="DI63" i="24" a="1"/>
  <c r="DI63" i="24" s="1"/>
  <c r="DY63" i="24" a="1"/>
  <c r="DY63" i="24" s="1"/>
  <c r="EO63" i="24" a="1"/>
  <c r="EO63" i="24" s="1"/>
  <c r="FE63" i="24" a="1"/>
  <c r="FE63" i="24" s="1"/>
  <c r="FU63" i="24" a="1"/>
  <c r="FU63" i="24" s="1"/>
  <c r="GK63" i="24" a="1"/>
  <c r="GK63" i="24" s="1"/>
  <c r="DJ63" i="24" a="1"/>
  <c r="DJ63" i="24" s="1"/>
  <c r="DZ63" i="24" a="1"/>
  <c r="DZ63" i="24" s="1"/>
  <c r="EP63" i="24" a="1"/>
  <c r="EP63" i="24" s="1"/>
  <c r="FF63" i="24" a="1"/>
  <c r="FF63" i="24" s="1"/>
  <c r="FV63" i="24" a="1"/>
  <c r="FV63" i="24" s="1"/>
  <c r="GL63" i="24" a="1"/>
  <c r="GL63" i="24" s="1"/>
  <c r="DG63" i="24" a="1"/>
  <c r="DG63" i="24" s="1"/>
  <c r="DW63" i="24" a="1"/>
  <c r="DW63" i="24" s="1"/>
  <c r="EM63" i="24" a="1"/>
  <c r="EM63" i="24" s="1"/>
  <c r="FC63" i="24" a="1"/>
  <c r="FC63" i="24" s="1"/>
  <c r="FS63" i="24" a="1"/>
  <c r="FS63" i="24" s="1"/>
  <c r="GI63" i="24" a="1"/>
  <c r="GI63" i="24" s="1"/>
  <c r="DL63" i="24" a="1"/>
  <c r="DL63" i="24" s="1"/>
  <c r="EB63" i="24" a="1"/>
  <c r="EB63" i="24" s="1"/>
  <c r="ER63" i="24" a="1"/>
  <c r="ER63" i="24" s="1"/>
  <c r="FH63" i="24" a="1"/>
  <c r="FH63" i="24" s="1"/>
  <c r="FX63" i="24" a="1"/>
  <c r="FX63" i="24" s="1"/>
  <c r="GN63" i="24" a="1"/>
  <c r="GN63" i="24" s="1"/>
  <c r="DM63" i="24" a="1"/>
  <c r="DM63" i="24" s="1"/>
  <c r="EC63" i="24" a="1"/>
  <c r="EC63" i="24" s="1"/>
  <c r="ES63" i="24" a="1"/>
  <c r="ES63" i="24" s="1"/>
  <c r="FI63" i="24" a="1"/>
  <c r="FI63" i="24" s="1"/>
  <c r="FY63" i="24" a="1"/>
  <c r="FY63" i="24" s="1"/>
  <c r="GO63" i="24" a="1"/>
  <c r="GO63" i="24" s="1"/>
  <c r="DN63" i="24" a="1"/>
  <c r="DN63" i="24" s="1"/>
  <c r="ED63" i="24" a="1"/>
  <c r="ED63" i="24" s="1"/>
  <c r="ET63" i="24" a="1"/>
  <c r="ET63" i="24" s="1"/>
  <c r="FJ63" i="24" a="1"/>
  <c r="FJ63" i="24" s="1"/>
  <c r="FZ63" i="24" a="1"/>
  <c r="FZ63" i="24" s="1"/>
  <c r="GP63" i="24" a="1"/>
  <c r="GP63" i="24" s="1"/>
  <c r="DK63" i="24" a="1"/>
  <c r="DK63" i="24" s="1"/>
  <c r="EA63" i="24" a="1"/>
  <c r="EA63" i="24" s="1"/>
  <c r="EQ63" i="24" a="1"/>
  <c r="EQ63" i="24" s="1"/>
  <c r="FG63" i="24" a="1"/>
  <c r="FG63" i="24" s="1"/>
  <c r="FW63" i="24" a="1"/>
  <c r="FW63" i="24" s="1"/>
  <c r="GM63" i="24" a="1"/>
  <c r="GM63" i="24" s="1"/>
  <c r="DP63" i="24" a="1"/>
  <c r="DP63" i="24" s="1"/>
  <c r="EF63" i="24" a="1"/>
  <c r="EF63" i="24" s="1"/>
  <c r="EV63" i="24" a="1"/>
  <c r="EV63" i="24" s="1"/>
  <c r="FL63" i="24" a="1"/>
  <c r="FL63" i="24" s="1"/>
  <c r="GB63" i="24" a="1"/>
  <c r="GB63" i="24" s="1"/>
  <c r="GR63" i="24" a="1"/>
  <c r="GR63" i="24" s="1"/>
  <c r="DQ63" i="24" a="1"/>
  <c r="DQ63" i="24" s="1"/>
  <c r="EG63" i="24" a="1"/>
  <c r="EG63" i="24" s="1"/>
  <c r="EW63" i="24" a="1"/>
  <c r="EW63" i="24" s="1"/>
  <c r="FM63" i="24" a="1"/>
  <c r="FM63" i="24" s="1"/>
  <c r="GC63" i="24" a="1"/>
  <c r="GC63" i="24" s="1"/>
  <c r="GS63" i="24" a="1"/>
  <c r="GS63" i="24" s="1"/>
  <c r="DR63" i="24" a="1"/>
  <c r="DR63" i="24" s="1"/>
  <c r="EH63" i="24" a="1"/>
  <c r="EH63" i="24" s="1"/>
  <c r="EX63" i="24" a="1"/>
  <c r="EX63" i="24" s="1"/>
  <c r="FN63" i="24" a="1"/>
  <c r="FN63" i="24" s="1"/>
  <c r="GD63" i="24" a="1"/>
  <c r="GD63" i="24" s="1"/>
  <c r="GT63" i="24" a="1"/>
  <c r="GT63" i="24" s="1"/>
  <c r="DO63" i="24" a="1"/>
  <c r="DO63" i="24" s="1"/>
  <c r="EE63" i="24" a="1"/>
  <c r="EE63" i="24" s="1"/>
  <c r="EU63" i="24" a="1"/>
  <c r="EU63" i="24" s="1"/>
  <c r="FK63" i="24" a="1"/>
  <c r="FK63" i="24" s="1"/>
  <c r="GA63" i="24" a="1"/>
  <c r="GA63" i="24" s="1"/>
  <c r="GQ63" i="24" a="1"/>
  <c r="GQ63" i="24" s="1"/>
  <c r="DG31" i="24" a="1"/>
  <c r="DG31" i="24" s="1"/>
  <c r="DW31" i="24" a="1"/>
  <c r="DW31" i="24" s="1"/>
  <c r="EM31" i="24" a="1"/>
  <c r="EM31" i="24" s="1"/>
  <c r="FC31" i="24" a="1"/>
  <c r="FC31" i="24" s="1"/>
  <c r="FS31" i="24" a="1"/>
  <c r="FS31" i="24" s="1"/>
  <c r="GI31" i="24" a="1"/>
  <c r="GI31" i="24" s="1"/>
  <c r="DE31" i="24" a="1"/>
  <c r="DE31" i="24" s="1"/>
  <c r="DU31" i="24" a="1"/>
  <c r="DU31" i="24" s="1"/>
  <c r="EK31" i="24" a="1"/>
  <c r="EK31" i="24" s="1"/>
  <c r="FA31" i="24" a="1"/>
  <c r="FA31" i="24" s="1"/>
  <c r="FQ31" i="24" a="1"/>
  <c r="FQ31" i="24" s="1"/>
  <c r="GG31" i="24" a="1"/>
  <c r="GG31" i="24" s="1"/>
  <c r="DC31" i="24" a="1"/>
  <c r="DC31" i="24" s="1"/>
  <c r="DS31" i="24" a="1"/>
  <c r="DS31" i="24" s="1"/>
  <c r="EI31" i="24" a="1"/>
  <c r="EI31" i="24" s="1"/>
  <c r="EY31" i="24" a="1"/>
  <c r="EY31" i="24" s="1"/>
  <c r="FO31" i="24" a="1"/>
  <c r="FO31" i="24" s="1"/>
  <c r="GE31" i="24" a="1"/>
  <c r="GE31" i="24" s="1"/>
  <c r="DD31" i="24" a="1"/>
  <c r="DD31" i="24" s="1"/>
  <c r="FP31" i="24" a="1"/>
  <c r="FP31" i="24" s="1"/>
  <c r="EW31" i="24" a="1"/>
  <c r="EW31" i="24" s="1"/>
  <c r="DI31" i="24" a="1"/>
  <c r="DI31" i="24" s="1"/>
  <c r="FU31" i="24" a="1"/>
  <c r="FU31" i="24" s="1"/>
  <c r="ER31" i="24" a="1"/>
  <c r="ER31" i="24" s="1"/>
  <c r="DJ31" i="24" a="1"/>
  <c r="DJ31" i="24" s="1"/>
  <c r="DZ31" i="24" a="1"/>
  <c r="DZ31" i="24" s="1"/>
  <c r="EP31" i="24" a="1"/>
  <c r="EP31" i="24" s="1"/>
  <c r="FF31" i="24" a="1"/>
  <c r="FF31" i="24" s="1"/>
  <c r="FV31" i="24" a="1"/>
  <c r="FV31" i="24" s="1"/>
  <c r="GL31" i="24" a="1"/>
  <c r="GL31" i="24" s="1"/>
  <c r="DH31" i="24" a="1"/>
  <c r="DH31" i="24" s="1"/>
  <c r="DX31" i="24" a="1"/>
  <c r="DX31" i="24" s="1"/>
  <c r="EN31" i="24" a="1"/>
  <c r="EN31" i="24" s="1"/>
  <c r="FD31" i="24" a="1"/>
  <c r="FD31" i="24" s="1"/>
  <c r="FT31" i="24" a="1"/>
  <c r="FT31" i="24" s="1"/>
  <c r="GJ31" i="24" a="1"/>
  <c r="GJ31" i="24" s="1"/>
  <c r="DF31" i="24" a="1"/>
  <c r="DF31" i="24" s="1"/>
  <c r="DV31" i="24" a="1"/>
  <c r="DV31" i="24" s="1"/>
  <c r="EL31" i="24" a="1"/>
  <c r="EL31" i="24" s="1"/>
  <c r="FB31" i="24" a="1"/>
  <c r="FB31" i="24" s="1"/>
  <c r="FR31" i="24" a="1"/>
  <c r="FR31" i="24" s="1"/>
  <c r="GH31" i="24" a="1"/>
  <c r="GH31" i="24" s="1"/>
  <c r="DY31" i="24" a="1"/>
  <c r="DY31" i="24" s="1"/>
  <c r="GK31" i="24" a="1"/>
  <c r="GK31" i="24" s="1"/>
  <c r="FH31" i="24" a="1"/>
  <c r="FH31" i="24" s="1"/>
  <c r="DT31" i="24" a="1"/>
  <c r="DT31" i="24" s="1"/>
  <c r="GF31" i="24" a="1"/>
  <c r="GF31" i="24" s="1"/>
  <c r="DL31" i="24" a="1"/>
  <c r="DL31" i="24" s="1"/>
  <c r="DO31" i="24" a="1"/>
  <c r="DO31" i="24" s="1"/>
  <c r="EE31" i="24" a="1"/>
  <c r="EE31" i="24" s="1"/>
  <c r="EU31" i="24" a="1"/>
  <c r="EU31" i="24" s="1"/>
  <c r="FK31" i="24" a="1"/>
  <c r="FK31" i="24" s="1"/>
  <c r="GA31" i="24" a="1"/>
  <c r="GA31" i="24" s="1"/>
  <c r="GQ31" i="24" a="1"/>
  <c r="GQ31" i="24" s="1"/>
  <c r="DM31" i="24" a="1"/>
  <c r="DM31" i="24" s="1"/>
  <c r="EC31" i="24" a="1"/>
  <c r="EC31" i="24" s="1"/>
  <c r="ES31" i="24" a="1"/>
  <c r="ES31" i="24" s="1"/>
  <c r="FI31" i="24" a="1"/>
  <c r="FI31" i="24" s="1"/>
  <c r="FY31" i="24" a="1"/>
  <c r="FY31" i="24" s="1"/>
  <c r="GO31" i="24" a="1"/>
  <c r="GO31" i="24" s="1"/>
  <c r="DK31" i="24" a="1"/>
  <c r="DK31" i="24" s="1"/>
  <c r="EA31" i="24" a="1"/>
  <c r="EA31" i="24" s="1"/>
  <c r="EQ31" i="24" a="1"/>
  <c r="EQ31" i="24" s="1"/>
  <c r="FG31" i="24" a="1"/>
  <c r="FG31" i="24" s="1"/>
  <c r="FW31" i="24" a="1"/>
  <c r="FW31" i="24" s="1"/>
  <c r="GM31" i="24" a="1"/>
  <c r="GM31" i="24" s="1"/>
  <c r="EJ31" i="24" a="1"/>
  <c r="EJ31" i="24" s="1"/>
  <c r="DQ31" i="24" a="1"/>
  <c r="DQ31" i="24" s="1"/>
  <c r="GC31" i="24" a="1"/>
  <c r="GC31" i="24" s="1"/>
  <c r="EO31" i="24" a="1"/>
  <c r="EO31" i="24" s="1"/>
  <c r="EG31" i="24" a="1"/>
  <c r="EG31" i="24" s="1"/>
  <c r="GS31" i="24" a="1"/>
  <c r="GS31" i="24" s="1"/>
  <c r="DR31" i="24" a="1"/>
  <c r="DR31" i="24" s="1"/>
  <c r="EH31" i="24" a="1"/>
  <c r="EH31" i="24" s="1"/>
  <c r="EX31" i="24" a="1"/>
  <c r="EX31" i="24" s="1"/>
  <c r="FN31" i="24" a="1"/>
  <c r="FN31" i="24" s="1"/>
  <c r="GD31" i="24" a="1"/>
  <c r="GD31" i="24" s="1"/>
  <c r="GT31" i="24" a="1"/>
  <c r="GT31" i="24" s="1"/>
  <c r="DP31" i="24" a="1"/>
  <c r="DP31" i="24" s="1"/>
  <c r="EF31" i="24" a="1"/>
  <c r="EF31" i="24" s="1"/>
  <c r="EV31" i="24" a="1"/>
  <c r="EV31" i="24" s="1"/>
  <c r="FL31" i="24" a="1"/>
  <c r="FL31" i="24" s="1"/>
  <c r="GB31" i="24" a="1"/>
  <c r="GB31" i="24" s="1"/>
  <c r="GR31" i="24" a="1"/>
  <c r="GR31" i="24" s="1"/>
  <c r="DN31" i="24" a="1"/>
  <c r="DN31" i="24" s="1"/>
  <c r="ED31" i="24" a="1"/>
  <c r="ED31" i="24" s="1"/>
  <c r="ET31" i="24" a="1"/>
  <c r="ET31" i="24" s="1"/>
  <c r="FJ31" i="24" a="1"/>
  <c r="FJ31" i="24" s="1"/>
  <c r="FZ31" i="24" a="1"/>
  <c r="FZ31" i="24" s="1"/>
  <c r="GP31" i="24" a="1"/>
  <c r="GP31" i="24" s="1"/>
  <c r="FE31" i="24" a="1"/>
  <c r="FE31" i="24" s="1"/>
  <c r="EB31" i="24" a="1"/>
  <c r="EB31" i="24" s="1"/>
  <c r="GN31" i="24" a="1"/>
  <c r="GN31" i="24" s="1"/>
  <c r="EZ31" i="24" a="1"/>
  <c r="EZ31" i="24" s="1"/>
  <c r="FX31" i="24" a="1"/>
  <c r="FX31" i="24" s="1"/>
  <c r="FM31" i="24" a="1"/>
  <c r="FM31" i="24" s="1"/>
  <c r="DG156" i="24" a="1"/>
  <c r="DG156" i="24" s="1"/>
  <c r="EM156" i="24" a="1"/>
  <c r="EM156" i="24" s="1"/>
  <c r="FS156" i="24" a="1"/>
  <c r="FS156" i="24" s="1"/>
  <c r="DH156" i="24" a="1"/>
  <c r="DH156" i="24" s="1"/>
  <c r="FD156" i="24" a="1"/>
  <c r="FD156" i="24" s="1"/>
  <c r="DY156" i="24" a="1"/>
  <c r="DY156" i="24" s="1"/>
  <c r="GK156" i="24" a="1"/>
  <c r="GK156" i="24" s="1"/>
  <c r="FF156" i="24" a="1"/>
  <c r="FF156" i="24" s="1"/>
  <c r="DO156" i="24" a="1"/>
  <c r="DO156" i="24" s="1"/>
  <c r="EU156" i="24" a="1"/>
  <c r="EU156" i="24" s="1"/>
  <c r="GA156" i="24" a="1"/>
  <c r="GA156" i="24" s="1"/>
  <c r="DP156" i="24" a="1"/>
  <c r="DP156" i="24" s="1"/>
  <c r="FT156" i="24" a="1"/>
  <c r="FT156" i="24" s="1"/>
  <c r="EO156" i="24" a="1"/>
  <c r="EO156" i="24" s="1"/>
  <c r="DJ156" i="24" a="1"/>
  <c r="DJ156" i="24" s="1"/>
  <c r="FV156" i="24" a="1"/>
  <c r="FV156" i="24" s="1"/>
  <c r="DW156" i="24" a="1"/>
  <c r="DW156" i="24" s="1"/>
  <c r="FC156" i="24" a="1"/>
  <c r="FC156" i="24" s="1"/>
  <c r="GI156" i="24" a="1"/>
  <c r="GI156" i="24" s="1"/>
  <c r="DX156" i="24" a="1"/>
  <c r="DX156" i="24" s="1"/>
  <c r="GJ156" i="24" a="1"/>
  <c r="GJ156" i="24" s="1"/>
  <c r="FE156" i="24" a="1"/>
  <c r="FE156" i="24" s="1"/>
  <c r="DZ156" i="24" a="1"/>
  <c r="DZ156" i="24" s="1"/>
  <c r="GL156" i="24" a="1"/>
  <c r="GL156" i="24" s="1"/>
  <c r="EE156" i="24" a="1"/>
  <c r="EE156" i="24" s="1"/>
  <c r="FK156" i="24" a="1"/>
  <c r="FK156" i="24" s="1"/>
  <c r="GQ156" i="24" a="1"/>
  <c r="GQ156" i="24" s="1"/>
  <c r="EN156" i="24" a="1"/>
  <c r="EN156" i="24" s="1"/>
  <c r="DI156" i="24" a="1"/>
  <c r="DI156" i="24" s="1"/>
  <c r="FU156" i="24" a="1"/>
  <c r="FU156" i="24" s="1"/>
  <c r="EP156" i="24" a="1"/>
  <c r="EP156" i="24" s="1"/>
  <c r="DK156" i="24" a="1"/>
  <c r="DK156" i="24" s="1"/>
  <c r="EA156" i="24" a="1"/>
  <c r="EA156" i="24" s="1"/>
  <c r="EQ156" i="24" a="1"/>
  <c r="EQ156" i="24" s="1"/>
  <c r="FG156" i="24" a="1"/>
  <c r="FG156" i="24" s="1"/>
  <c r="FW156" i="24" a="1"/>
  <c r="FW156" i="24" s="1"/>
  <c r="GM156" i="24" a="1"/>
  <c r="GM156" i="24" s="1"/>
  <c r="DL156" i="24" a="1"/>
  <c r="DL156" i="24" s="1"/>
  <c r="EB156" i="24" a="1"/>
  <c r="EB156" i="24" s="1"/>
  <c r="ER156" i="24" a="1"/>
  <c r="ER156" i="24" s="1"/>
  <c r="FH156" i="24" a="1"/>
  <c r="FH156" i="24" s="1"/>
  <c r="FX156" i="24" a="1"/>
  <c r="FX156" i="24" s="1"/>
  <c r="GN156" i="24" a="1"/>
  <c r="GN156" i="24" s="1"/>
  <c r="DM156" i="24" a="1"/>
  <c r="DM156" i="24" s="1"/>
  <c r="EC156" i="24" a="1"/>
  <c r="EC156" i="24" s="1"/>
  <c r="ES156" i="24" a="1"/>
  <c r="ES156" i="24" s="1"/>
  <c r="FI156" i="24" a="1"/>
  <c r="FI156" i="24" s="1"/>
  <c r="FY156" i="24" a="1"/>
  <c r="FY156" i="24" s="1"/>
  <c r="GO156" i="24" a="1"/>
  <c r="GO156" i="24" s="1"/>
  <c r="DN156" i="24" a="1"/>
  <c r="DN156" i="24" s="1"/>
  <c r="ED156" i="24" a="1"/>
  <c r="ED156" i="24" s="1"/>
  <c r="ET156" i="24" a="1"/>
  <c r="ET156" i="24" s="1"/>
  <c r="FJ156" i="24" a="1"/>
  <c r="FJ156" i="24" s="1"/>
  <c r="FZ156" i="24" a="1"/>
  <c r="FZ156" i="24" s="1"/>
  <c r="GP156" i="24" a="1"/>
  <c r="GP156" i="24" s="1"/>
  <c r="EF156" i="24" a="1"/>
  <c r="EF156" i="24" s="1"/>
  <c r="EV156" i="24" a="1"/>
  <c r="EV156" i="24" s="1"/>
  <c r="FL156" i="24" a="1"/>
  <c r="FL156" i="24" s="1"/>
  <c r="GB156" i="24" a="1"/>
  <c r="GB156" i="24" s="1"/>
  <c r="GR156" i="24" a="1"/>
  <c r="GR156" i="24" s="1"/>
  <c r="DQ156" i="24" a="1"/>
  <c r="DQ156" i="24" s="1"/>
  <c r="EG156" i="24" a="1"/>
  <c r="EG156" i="24" s="1"/>
  <c r="EW156" i="24" a="1"/>
  <c r="EW156" i="24" s="1"/>
  <c r="FM156" i="24" a="1"/>
  <c r="FM156" i="24" s="1"/>
  <c r="GC156" i="24" a="1"/>
  <c r="GC156" i="24" s="1"/>
  <c r="GS156" i="24" a="1"/>
  <c r="GS156" i="24" s="1"/>
  <c r="DR156" i="24" a="1"/>
  <c r="DR156" i="24" s="1"/>
  <c r="EH156" i="24" a="1"/>
  <c r="EH156" i="24" s="1"/>
  <c r="EX156" i="24" a="1"/>
  <c r="EX156" i="24" s="1"/>
  <c r="FN156" i="24" a="1"/>
  <c r="FN156" i="24" s="1"/>
  <c r="GD156" i="24" a="1"/>
  <c r="GD156" i="24" s="1"/>
  <c r="GT156" i="24" a="1"/>
  <c r="GT156" i="24" s="1"/>
  <c r="DC156" i="24" a="1"/>
  <c r="DC156" i="24" s="1"/>
  <c r="DS156" i="24" a="1"/>
  <c r="DS156" i="24" s="1"/>
  <c r="EI156" i="24" a="1"/>
  <c r="EI156" i="24" s="1"/>
  <c r="EY156" i="24" a="1"/>
  <c r="EY156" i="24" s="1"/>
  <c r="FO156" i="24" a="1"/>
  <c r="FO156" i="24" s="1"/>
  <c r="GE156" i="24" a="1"/>
  <c r="GE156" i="24" s="1"/>
  <c r="DD156" i="24" a="1"/>
  <c r="DD156" i="24" s="1"/>
  <c r="DT156" i="24" a="1"/>
  <c r="DT156" i="24" s="1"/>
  <c r="EJ156" i="24" a="1"/>
  <c r="EJ156" i="24" s="1"/>
  <c r="EZ156" i="24" a="1"/>
  <c r="EZ156" i="24" s="1"/>
  <c r="FP156" i="24" a="1"/>
  <c r="FP156" i="24" s="1"/>
  <c r="GF156" i="24" a="1"/>
  <c r="GF156" i="24" s="1"/>
  <c r="DE156" i="24" a="1"/>
  <c r="DE156" i="24" s="1"/>
  <c r="DU156" i="24" a="1"/>
  <c r="DU156" i="24" s="1"/>
  <c r="EK156" i="24" a="1"/>
  <c r="EK156" i="24" s="1"/>
  <c r="FA156" i="24" a="1"/>
  <c r="FA156" i="24" s="1"/>
  <c r="FQ156" i="24" a="1"/>
  <c r="FQ156" i="24" s="1"/>
  <c r="GG156" i="24" a="1"/>
  <c r="GG156" i="24" s="1"/>
  <c r="DF156" i="24" a="1"/>
  <c r="DF156" i="24" s="1"/>
  <c r="DV156" i="24" a="1"/>
  <c r="DV156" i="24" s="1"/>
  <c r="EL156" i="24" a="1"/>
  <c r="EL156" i="24" s="1"/>
  <c r="FB156" i="24" a="1"/>
  <c r="FB156" i="24" s="1"/>
  <c r="FR156" i="24" a="1"/>
  <c r="FR156" i="24" s="1"/>
  <c r="GH156" i="24" a="1"/>
  <c r="GH156" i="24" s="1"/>
  <c r="DP64" i="24" a="1"/>
  <c r="DP64" i="24" s="1"/>
  <c r="EF64" i="24" a="1"/>
  <c r="EF64" i="24" s="1"/>
  <c r="EV64" i="24" a="1"/>
  <c r="EV64" i="24" s="1"/>
  <c r="FL64" i="24" a="1"/>
  <c r="FL64" i="24" s="1"/>
  <c r="GB64" i="24" a="1"/>
  <c r="GB64" i="24" s="1"/>
  <c r="GR64" i="24" a="1"/>
  <c r="GR64" i="24" s="1"/>
  <c r="DQ64" i="24" a="1"/>
  <c r="DQ64" i="24" s="1"/>
  <c r="EG64" i="24" a="1"/>
  <c r="EG64" i="24" s="1"/>
  <c r="EW64" i="24" a="1"/>
  <c r="EW64" i="24" s="1"/>
  <c r="FM64" i="24" a="1"/>
  <c r="FM64" i="24" s="1"/>
  <c r="GC64" i="24" a="1"/>
  <c r="GC64" i="24" s="1"/>
  <c r="GS64" i="24" a="1"/>
  <c r="GS64" i="24" s="1"/>
  <c r="DR64" i="24" a="1"/>
  <c r="DR64" i="24" s="1"/>
  <c r="EH64" i="24" a="1"/>
  <c r="EH64" i="24" s="1"/>
  <c r="EX64" i="24" a="1"/>
  <c r="EX64" i="24" s="1"/>
  <c r="FN64" i="24" a="1"/>
  <c r="FN64" i="24" s="1"/>
  <c r="GD64" i="24" a="1"/>
  <c r="GD64" i="24" s="1"/>
  <c r="DC64" i="24" a="1"/>
  <c r="DC64" i="24" s="1"/>
  <c r="DS64" i="24" a="1"/>
  <c r="DS64" i="24" s="1"/>
  <c r="EI64" i="24" a="1"/>
  <c r="EI64" i="24" s="1"/>
  <c r="EY64" i="24" a="1"/>
  <c r="EY64" i="24" s="1"/>
  <c r="FO64" i="24" a="1"/>
  <c r="FO64" i="24" s="1"/>
  <c r="GE64" i="24" a="1"/>
  <c r="GE64" i="24" s="1"/>
  <c r="GT64" i="24" a="1"/>
  <c r="GT64" i="24" s="1"/>
  <c r="DD64" i="24" a="1"/>
  <c r="DD64" i="24" s="1"/>
  <c r="DT64" i="24" a="1"/>
  <c r="DT64" i="24" s="1"/>
  <c r="EJ64" i="24" a="1"/>
  <c r="EJ64" i="24" s="1"/>
  <c r="EZ64" i="24" a="1"/>
  <c r="EZ64" i="24" s="1"/>
  <c r="FP64" i="24" a="1"/>
  <c r="FP64" i="24" s="1"/>
  <c r="GF64" i="24" a="1"/>
  <c r="GF64" i="24" s="1"/>
  <c r="DE64" i="24" a="1"/>
  <c r="DE64" i="24" s="1"/>
  <c r="DU64" i="24" a="1"/>
  <c r="DU64" i="24" s="1"/>
  <c r="EK64" i="24" a="1"/>
  <c r="EK64" i="24" s="1"/>
  <c r="FA64" i="24" a="1"/>
  <c r="FA64" i="24" s="1"/>
  <c r="FQ64" i="24" a="1"/>
  <c r="FQ64" i="24" s="1"/>
  <c r="GG64" i="24" a="1"/>
  <c r="GG64" i="24" s="1"/>
  <c r="DF64" i="24" a="1"/>
  <c r="DF64" i="24" s="1"/>
  <c r="DV64" i="24" a="1"/>
  <c r="DV64" i="24" s="1"/>
  <c r="EL64" i="24" a="1"/>
  <c r="EL64" i="24" s="1"/>
  <c r="FB64" i="24" a="1"/>
  <c r="FB64" i="24" s="1"/>
  <c r="FR64" i="24" a="1"/>
  <c r="FR64" i="24" s="1"/>
  <c r="GH64" i="24" a="1"/>
  <c r="GH64" i="24" s="1"/>
  <c r="DG64" i="24" a="1"/>
  <c r="DG64" i="24" s="1"/>
  <c r="DW64" i="24" a="1"/>
  <c r="DW64" i="24" s="1"/>
  <c r="EM64" i="24" a="1"/>
  <c r="EM64" i="24" s="1"/>
  <c r="FC64" i="24" a="1"/>
  <c r="FC64" i="24" s="1"/>
  <c r="FS64" i="24" a="1"/>
  <c r="FS64" i="24" s="1"/>
  <c r="GI64" i="24" a="1"/>
  <c r="GI64" i="24" s="1"/>
  <c r="DH64" i="24" a="1"/>
  <c r="DH64" i="24" s="1"/>
  <c r="DX64" i="24" a="1"/>
  <c r="DX64" i="24" s="1"/>
  <c r="EN64" i="24" a="1"/>
  <c r="EN64" i="24" s="1"/>
  <c r="FD64" i="24" a="1"/>
  <c r="FD64" i="24" s="1"/>
  <c r="FT64" i="24" a="1"/>
  <c r="FT64" i="24" s="1"/>
  <c r="GJ64" i="24" a="1"/>
  <c r="GJ64" i="24" s="1"/>
  <c r="DI64" i="24" a="1"/>
  <c r="DI64" i="24" s="1"/>
  <c r="DY64" i="24" a="1"/>
  <c r="DY64" i="24" s="1"/>
  <c r="EO64" i="24" a="1"/>
  <c r="EO64" i="24" s="1"/>
  <c r="FE64" i="24" a="1"/>
  <c r="FE64" i="24" s="1"/>
  <c r="FU64" i="24" a="1"/>
  <c r="FU64" i="24" s="1"/>
  <c r="GK64" i="24" a="1"/>
  <c r="GK64" i="24" s="1"/>
  <c r="DJ64" i="24" a="1"/>
  <c r="DJ64" i="24" s="1"/>
  <c r="DZ64" i="24" a="1"/>
  <c r="DZ64" i="24" s="1"/>
  <c r="EP64" i="24" a="1"/>
  <c r="EP64" i="24" s="1"/>
  <c r="FF64" i="24" a="1"/>
  <c r="FF64" i="24" s="1"/>
  <c r="FV64" i="24" a="1"/>
  <c r="FV64" i="24" s="1"/>
  <c r="GL64" i="24" a="1"/>
  <c r="GL64" i="24" s="1"/>
  <c r="DK64" i="24" a="1"/>
  <c r="DK64" i="24" s="1"/>
  <c r="EA64" i="24" a="1"/>
  <c r="EA64" i="24" s="1"/>
  <c r="EQ64" i="24" a="1"/>
  <c r="EQ64" i="24" s="1"/>
  <c r="FG64" i="24" a="1"/>
  <c r="FG64" i="24" s="1"/>
  <c r="FW64" i="24" a="1"/>
  <c r="FW64" i="24" s="1"/>
  <c r="GM64" i="24" a="1"/>
  <c r="GM64" i="24" s="1"/>
  <c r="DL64" i="24" a="1"/>
  <c r="DL64" i="24" s="1"/>
  <c r="EB64" i="24" a="1"/>
  <c r="EB64" i="24" s="1"/>
  <c r="ER64" i="24" a="1"/>
  <c r="ER64" i="24" s="1"/>
  <c r="FH64" i="24" a="1"/>
  <c r="FH64" i="24" s="1"/>
  <c r="FX64" i="24" a="1"/>
  <c r="FX64" i="24" s="1"/>
  <c r="GN64" i="24" a="1"/>
  <c r="GN64" i="24" s="1"/>
  <c r="DM64" i="24" a="1"/>
  <c r="DM64" i="24" s="1"/>
  <c r="EC64" i="24" a="1"/>
  <c r="EC64" i="24" s="1"/>
  <c r="ES64" i="24" a="1"/>
  <c r="ES64" i="24" s="1"/>
  <c r="FI64" i="24" a="1"/>
  <c r="FI64" i="24" s="1"/>
  <c r="FY64" i="24" a="1"/>
  <c r="FY64" i="24" s="1"/>
  <c r="GO64" i="24" a="1"/>
  <c r="GO64" i="24" s="1"/>
  <c r="DN64" i="24" a="1"/>
  <c r="DN64" i="24" s="1"/>
  <c r="ED64" i="24" a="1"/>
  <c r="ED64" i="24" s="1"/>
  <c r="ET64" i="24" a="1"/>
  <c r="ET64" i="24" s="1"/>
  <c r="FJ64" i="24" a="1"/>
  <c r="FJ64" i="24" s="1"/>
  <c r="FZ64" i="24" a="1"/>
  <c r="FZ64" i="24" s="1"/>
  <c r="GP64" i="24" a="1"/>
  <c r="GP64" i="24" s="1"/>
  <c r="DO64" i="24" a="1"/>
  <c r="DO64" i="24" s="1"/>
  <c r="EE64" i="24" a="1"/>
  <c r="EE64" i="24" s="1"/>
  <c r="EU64" i="24" a="1"/>
  <c r="EU64" i="24" s="1"/>
  <c r="FK64" i="24" a="1"/>
  <c r="FK64" i="24" s="1"/>
  <c r="GA64" i="24" a="1"/>
  <c r="GA64" i="24" s="1"/>
  <c r="GQ64" i="24" a="1"/>
  <c r="GQ64" i="24" s="1"/>
  <c r="DE71" i="24" a="1"/>
  <c r="DE71" i="24" s="1"/>
  <c r="DU71" i="24" a="1"/>
  <c r="DU71" i="24" s="1"/>
  <c r="EK71" i="24" a="1"/>
  <c r="EK71" i="24" s="1"/>
  <c r="FA71" i="24" a="1"/>
  <c r="FA71" i="24" s="1"/>
  <c r="FQ71" i="24" a="1"/>
  <c r="FQ71" i="24" s="1"/>
  <c r="GG71" i="24" a="1"/>
  <c r="GG71" i="24" s="1"/>
  <c r="DF71" i="24" a="1"/>
  <c r="DF71" i="24" s="1"/>
  <c r="DV71" i="24" a="1"/>
  <c r="DV71" i="24" s="1"/>
  <c r="EL71" i="24" a="1"/>
  <c r="EL71" i="24" s="1"/>
  <c r="FB71" i="24" a="1"/>
  <c r="FB71" i="24" s="1"/>
  <c r="FR71" i="24" a="1"/>
  <c r="FR71" i="24" s="1"/>
  <c r="GH71" i="24" a="1"/>
  <c r="GH71" i="24" s="1"/>
  <c r="DC71" i="24" a="1"/>
  <c r="DC71" i="24" s="1"/>
  <c r="DS71" i="24" a="1"/>
  <c r="DS71" i="24" s="1"/>
  <c r="EI71" i="24" a="1"/>
  <c r="EI71" i="24" s="1"/>
  <c r="EY71" i="24" a="1"/>
  <c r="EY71" i="24" s="1"/>
  <c r="FO71" i="24" a="1"/>
  <c r="FO71" i="24" s="1"/>
  <c r="GE71" i="24" a="1"/>
  <c r="GE71" i="24" s="1"/>
  <c r="DD71" i="24" a="1"/>
  <c r="DD71" i="24" s="1"/>
  <c r="DT71" i="24" a="1"/>
  <c r="DT71" i="24" s="1"/>
  <c r="EJ71" i="24" a="1"/>
  <c r="EJ71" i="24" s="1"/>
  <c r="EZ71" i="24" a="1"/>
  <c r="EZ71" i="24" s="1"/>
  <c r="FP71" i="24" a="1"/>
  <c r="FP71" i="24" s="1"/>
  <c r="GF71" i="24" a="1"/>
  <c r="GF71" i="24" s="1"/>
  <c r="DI71" i="24" a="1"/>
  <c r="DI71" i="24" s="1"/>
  <c r="DY71" i="24" a="1"/>
  <c r="DY71" i="24" s="1"/>
  <c r="EO71" i="24" a="1"/>
  <c r="EO71" i="24" s="1"/>
  <c r="FE71" i="24" a="1"/>
  <c r="FE71" i="24" s="1"/>
  <c r="FU71" i="24" a="1"/>
  <c r="FU71" i="24" s="1"/>
  <c r="GK71" i="24" a="1"/>
  <c r="GK71" i="24" s="1"/>
  <c r="DJ71" i="24" a="1"/>
  <c r="DJ71" i="24" s="1"/>
  <c r="DZ71" i="24" a="1"/>
  <c r="DZ71" i="24" s="1"/>
  <c r="EP71" i="24" a="1"/>
  <c r="EP71" i="24" s="1"/>
  <c r="FF71" i="24" a="1"/>
  <c r="FF71" i="24" s="1"/>
  <c r="FV71" i="24" a="1"/>
  <c r="FV71" i="24" s="1"/>
  <c r="GL71" i="24" a="1"/>
  <c r="GL71" i="24" s="1"/>
  <c r="DG71" i="24" a="1"/>
  <c r="DG71" i="24" s="1"/>
  <c r="DW71" i="24" a="1"/>
  <c r="DW71" i="24" s="1"/>
  <c r="EM71" i="24" a="1"/>
  <c r="EM71" i="24" s="1"/>
  <c r="FC71" i="24" a="1"/>
  <c r="FC71" i="24" s="1"/>
  <c r="FS71" i="24" a="1"/>
  <c r="FS71" i="24" s="1"/>
  <c r="GI71" i="24" a="1"/>
  <c r="GI71" i="24" s="1"/>
  <c r="DH71" i="24" a="1"/>
  <c r="DH71" i="24" s="1"/>
  <c r="DX71" i="24" a="1"/>
  <c r="DX71" i="24" s="1"/>
  <c r="EN71" i="24" a="1"/>
  <c r="EN71" i="24" s="1"/>
  <c r="FD71" i="24" a="1"/>
  <c r="FD71" i="24" s="1"/>
  <c r="FT71" i="24" a="1"/>
  <c r="FT71" i="24" s="1"/>
  <c r="GJ71" i="24" a="1"/>
  <c r="GJ71" i="24" s="1"/>
  <c r="DM71" i="24" a="1"/>
  <c r="DM71" i="24" s="1"/>
  <c r="EC71" i="24" a="1"/>
  <c r="EC71" i="24" s="1"/>
  <c r="ES71" i="24" a="1"/>
  <c r="ES71" i="24" s="1"/>
  <c r="FI71" i="24" a="1"/>
  <c r="FI71" i="24" s="1"/>
  <c r="FY71" i="24" a="1"/>
  <c r="FY71" i="24" s="1"/>
  <c r="GO71" i="24" a="1"/>
  <c r="GO71" i="24" s="1"/>
  <c r="DN71" i="24" a="1"/>
  <c r="DN71" i="24" s="1"/>
  <c r="ED71" i="24" a="1"/>
  <c r="ED71" i="24" s="1"/>
  <c r="ET71" i="24" a="1"/>
  <c r="ET71" i="24" s="1"/>
  <c r="FJ71" i="24" a="1"/>
  <c r="FJ71" i="24" s="1"/>
  <c r="FZ71" i="24" a="1"/>
  <c r="FZ71" i="24" s="1"/>
  <c r="GP71" i="24" a="1"/>
  <c r="GP71" i="24" s="1"/>
  <c r="DK71" i="24" a="1"/>
  <c r="DK71" i="24" s="1"/>
  <c r="EA71" i="24" a="1"/>
  <c r="EA71" i="24" s="1"/>
  <c r="EQ71" i="24" a="1"/>
  <c r="EQ71" i="24" s="1"/>
  <c r="FG71" i="24" a="1"/>
  <c r="FG71" i="24" s="1"/>
  <c r="FW71" i="24" a="1"/>
  <c r="FW71" i="24" s="1"/>
  <c r="GM71" i="24" a="1"/>
  <c r="GM71" i="24" s="1"/>
  <c r="DL71" i="24" a="1"/>
  <c r="DL71" i="24" s="1"/>
  <c r="EB71" i="24" a="1"/>
  <c r="EB71" i="24" s="1"/>
  <c r="ER71" i="24" a="1"/>
  <c r="ER71" i="24" s="1"/>
  <c r="FH71" i="24" a="1"/>
  <c r="FH71" i="24" s="1"/>
  <c r="FX71" i="24" a="1"/>
  <c r="FX71" i="24" s="1"/>
  <c r="GN71" i="24" a="1"/>
  <c r="GN71" i="24" s="1"/>
  <c r="DQ71" i="24" a="1"/>
  <c r="DQ71" i="24" s="1"/>
  <c r="EG71" i="24" a="1"/>
  <c r="EG71" i="24" s="1"/>
  <c r="EW71" i="24" a="1"/>
  <c r="EW71" i="24" s="1"/>
  <c r="FM71" i="24" a="1"/>
  <c r="FM71" i="24" s="1"/>
  <c r="GC71" i="24" a="1"/>
  <c r="GC71" i="24" s="1"/>
  <c r="GS71" i="24" a="1"/>
  <c r="GS71" i="24" s="1"/>
  <c r="DR71" i="24" a="1"/>
  <c r="DR71" i="24" s="1"/>
  <c r="EH71" i="24" a="1"/>
  <c r="EH71" i="24" s="1"/>
  <c r="EX71" i="24" a="1"/>
  <c r="EX71" i="24" s="1"/>
  <c r="FN71" i="24" a="1"/>
  <c r="FN71" i="24" s="1"/>
  <c r="GD71" i="24" a="1"/>
  <c r="GD71" i="24" s="1"/>
  <c r="GT71" i="24" a="1"/>
  <c r="GT71" i="24" s="1"/>
  <c r="DO71" i="24" a="1"/>
  <c r="DO71" i="24" s="1"/>
  <c r="EE71" i="24" a="1"/>
  <c r="EE71" i="24" s="1"/>
  <c r="EU71" i="24" a="1"/>
  <c r="EU71" i="24" s="1"/>
  <c r="FK71" i="24" a="1"/>
  <c r="FK71" i="24" s="1"/>
  <c r="GA71" i="24" a="1"/>
  <c r="GA71" i="24" s="1"/>
  <c r="GQ71" i="24" a="1"/>
  <c r="GQ71" i="24" s="1"/>
  <c r="DP71" i="24" a="1"/>
  <c r="DP71" i="24" s="1"/>
  <c r="EF71" i="24" a="1"/>
  <c r="EF71" i="24" s="1"/>
  <c r="EV71" i="24" a="1"/>
  <c r="EV71" i="24" s="1"/>
  <c r="FL71" i="24" a="1"/>
  <c r="FL71" i="24" s="1"/>
  <c r="GB71" i="24" a="1"/>
  <c r="GB71" i="24" s="1"/>
  <c r="GR71" i="24" a="1"/>
  <c r="GR71" i="24" s="1"/>
  <c r="DH70" i="24" a="1"/>
  <c r="DH70" i="24" s="1"/>
  <c r="DP70" i="24" a="1"/>
  <c r="DP70" i="24" s="1"/>
  <c r="DM70" i="24" a="1"/>
  <c r="DM70" i="24" s="1"/>
  <c r="EG70" i="24" a="1"/>
  <c r="EG70" i="24" s="1"/>
  <c r="EW70" i="24" a="1"/>
  <c r="EW70" i="24" s="1"/>
  <c r="FM70" i="24" a="1"/>
  <c r="FM70" i="24" s="1"/>
  <c r="GC70" i="24" a="1"/>
  <c r="GC70" i="24" s="1"/>
  <c r="GS70" i="24" a="1"/>
  <c r="GS70" i="24" s="1"/>
  <c r="DZ70" i="24" a="1"/>
  <c r="DZ70" i="24" s="1"/>
  <c r="EP70" i="24" a="1"/>
  <c r="EP70" i="24" s="1"/>
  <c r="FF70" i="24" a="1"/>
  <c r="FF70" i="24" s="1"/>
  <c r="FV70" i="24" a="1"/>
  <c r="FV70" i="24" s="1"/>
  <c r="GL70" i="24" a="1"/>
  <c r="GL70" i="24" s="1"/>
  <c r="DQ70" i="24" a="1"/>
  <c r="DQ70" i="24" s="1"/>
  <c r="EI70" i="24" a="1"/>
  <c r="EI70" i="24" s="1"/>
  <c r="EY70" i="24" a="1"/>
  <c r="EY70" i="24" s="1"/>
  <c r="FO70" i="24" a="1"/>
  <c r="FO70" i="24" s="1"/>
  <c r="GE70" i="24" a="1"/>
  <c r="GE70" i="24" s="1"/>
  <c r="DC70" i="24" a="1"/>
  <c r="DC70" i="24" s="1"/>
  <c r="EB70" i="24" a="1"/>
  <c r="EB70" i="24" s="1"/>
  <c r="ER70" i="24" a="1"/>
  <c r="ER70" i="24" s="1"/>
  <c r="FH70" i="24" a="1"/>
  <c r="FH70" i="24" s="1"/>
  <c r="FX70" i="24" a="1"/>
  <c r="FX70" i="24" s="1"/>
  <c r="GN70" i="24" a="1"/>
  <c r="GN70" i="24" s="1"/>
  <c r="DJ70" i="24" a="1"/>
  <c r="DJ70" i="24" s="1"/>
  <c r="DR70" i="24" a="1"/>
  <c r="DR70" i="24" s="1"/>
  <c r="DU70" i="24" a="1"/>
  <c r="DU70" i="24" s="1"/>
  <c r="EK70" i="24" a="1"/>
  <c r="EK70" i="24" s="1"/>
  <c r="FA70" i="24" a="1"/>
  <c r="FA70" i="24" s="1"/>
  <c r="FQ70" i="24" a="1"/>
  <c r="FQ70" i="24" s="1"/>
  <c r="GG70" i="24" a="1"/>
  <c r="GG70" i="24" s="1"/>
  <c r="DG70" i="24" a="1"/>
  <c r="DG70" i="24" s="1"/>
  <c r="ED70" i="24" a="1"/>
  <c r="ED70" i="24" s="1"/>
  <c r="ET70" i="24" a="1"/>
  <c r="ET70" i="24" s="1"/>
  <c r="FJ70" i="24" a="1"/>
  <c r="FJ70" i="24" s="1"/>
  <c r="FZ70" i="24" a="1"/>
  <c r="FZ70" i="24" s="1"/>
  <c r="GP70" i="24" a="1"/>
  <c r="GP70" i="24" s="1"/>
  <c r="DW70" i="24" a="1"/>
  <c r="DW70" i="24" s="1"/>
  <c r="EM70" i="24" a="1"/>
  <c r="EM70" i="24" s="1"/>
  <c r="FC70" i="24" a="1"/>
  <c r="FC70" i="24" s="1"/>
  <c r="FS70" i="24" a="1"/>
  <c r="FS70" i="24" s="1"/>
  <c r="GI70" i="24" a="1"/>
  <c r="GI70" i="24" s="1"/>
  <c r="DK70" i="24" a="1"/>
  <c r="DK70" i="24" s="1"/>
  <c r="EF70" i="24" a="1"/>
  <c r="EF70" i="24" s="1"/>
  <c r="EV70" i="24" a="1"/>
  <c r="EV70" i="24" s="1"/>
  <c r="FL70" i="24" a="1"/>
  <c r="FL70" i="24" s="1"/>
  <c r="GB70" i="24" a="1"/>
  <c r="GB70" i="24" s="1"/>
  <c r="GR70" i="24" a="1"/>
  <c r="GR70" i="24" s="1"/>
  <c r="DD70" i="24" a="1"/>
  <c r="DD70" i="24" s="1"/>
  <c r="DL70" i="24" a="1"/>
  <c r="DL70" i="24" s="1"/>
  <c r="DT70" i="24" a="1"/>
  <c r="DT70" i="24" s="1"/>
  <c r="DY70" i="24" a="1"/>
  <c r="DY70" i="24" s="1"/>
  <c r="EO70" i="24" a="1"/>
  <c r="EO70" i="24" s="1"/>
  <c r="FE70" i="24" a="1"/>
  <c r="FE70" i="24" s="1"/>
  <c r="FU70" i="24" a="1"/>
  <c r="FU70" i="24" s="1"/>
  <c r="GK70" i="24" a="1"/>
  <c r="GK70" i="24" s="1"/>
  <c r="DO70" i="24" a="1"/>
  <c r="DO70" i="24" s="1"/>
  <c r="EH70" i="24" a="1"/>
  <c r="EH70" i="24" s="1"/>
  <c r="EX70" i="24" a="1"/>
  <c r="EX70" i="24" s="1"/>
  <c r="FN70" i="24" a="1"/>
  <c r="FN70" i="24" s="1"/>
  <c r="GD70" i="24" a="1"/>
  <c r="GD70" i="24" s="1"/>
  <c r="GT70" i="24" a="1"/>
  <c r="GT70" i="24" s="1"/>
  <c r="EA70" i="24" a="1"/>
  <c r="EA70" i="24" s="1"/>
  <c r="EQ70" i="24" a="1"/>
  <c r="EQ70" i="24" s="1"/>
  <c r="FG70" i="24" a="1"/>
  <c r="FG70" i="24" s="1"/>
  <c r="FW70" i="24" a="1"/>
  <c r="FW70" i="24" s="1"/>
  <c r="GM70" i="24" a="1"/>
  <c r="GM70" i="24" s="1"/>
  <c r="DS70" i="24" a="1"/>
  <c r="DS70" i="24" s="1"/>
  <c r="EJ70" i="24" a="1"/>
  <c r="EJ70" i="24" s="1"/>
  <c r="EZ70" i="24" a="1"/>
  <c r="EZ70" i="24" s="1"/>
  <c r="FP70" i="24" a="1"/>
  <c r="FP70" i="24" s="1"/>
  <c r="GF70" i="24" a="1"/>
  <c r="GF70" i="24" s="1"/>
  <c r="DF70" i="24" a="1"/>
  <c r="DF70" i="24" s="1"/>
  <c r="DN70" i="24" a="1"/>
  <c r="DN70" i="24" s="1"/>
  <c r="DE70" i="24" a="1"/>
  <c r="DE70" i="24" s="1"/>
  <c r="EC70" i="24" a="1"/>
  <c r="EC70" i="24" s="1"/>
  <c r="ES70" i="24" a="1"/>
  <c r="ES70" i="24" s="1"/>
  <c r="FI70" i="24" a="1"/>
  <c r="FI70" i="24" s="1"/>
  <c r="FY70" i="24" a="1"/>
  <c r="FY70" i="24" s="1"/>
  <c r="GO70" i="24" a="1"/>
  <c r="GO70" i="24" s="1"/>
  <c r="DV70" i="24" a="1"/>
  <c r="DV70" i="24" s="1"/>
  <c r="EL70" i="24" a="1"/>
  <c r="EL70" i="24" s="1"/>
  <c r="FB70" i="24" a="1"/>
  <c r="FB70" i="24" s="1"/>
  <c r="FR70" i="24" a="1"/>
  <c r="FR70" i="24" s="1"/>
  <c r="GH70" i="24" a="1"/>
  <c r="GH70" i="24" s="1"/>
  <c r="DI70" i="24" a="1"/>
  <c r="DI70" i="24" s="1"/>
  <c r="EE70" i="24" a="1"/>
  <c r="EE70" i="24" s="1"/>
  <c r="EU70" i="24" a="1"/>
  <c r="EU70" i="24" s="1"/>
  <c r="FK70" i="24" a="1"/>
  <c r="FK70" i="24" s="1"/>
  <c r="GA70" i="24" a="1"/>
  <c r="GA70" i="24" s="1"/>
  <c r="GQ70" i="24" a="1"/>
  <c r="GQ70" i="24" s="1"/>
  <c r="DX70" i="24" a="1"/>
  <c r="DX70" i="24" s="1"/>
  <c r="EN70" i="24" a="1"/>
  <c r="EN70" i="24" s="1"/>
  <c r="FD70" i="24" a="1"/>
  <c r="FD70" i="24" s="1"/>
  <c r="FT70" i="24" a="1"/>
  <c r="FT70" i="24" s="1"/>
  <c r="GJ70" i="24" a="1"/>
  <c r="GJ70" i="24" s="1"/>
  <c r="DO34" i="24" a="1"/>
  <c r="DO34" i="24" s="1"/>
  <c r="EE34" i="24" a="1"/>
  <c r="EE34" i="24" s="1"/>
  <c r="EU34" i="24" a="1"/>
  <c r="EU34" i="24" s="1"/>
  <c r="FK34" i="24" a="1"/>
  <c r="FK34" i="24" s="1"/>
  <c r="GA34" i="24" a="1"/>
  <c r="GA34" i="24" s="1"/>
  <c r="GQ34" i="24" a="1"/>
  <c r="GQ34" i="24" s="1"/>
  <c r="DM34" i="24" a="1"/>
  <c r="DM34" i="24" s="1"/>
  <c r="EC34" i="24" a="1"/>
  <c r="EC34" i="24" s="1"/>
  <c r="ES34" i="24" a="1"/>
  <c r="ES34" i="24" s="1"/>
  <c r="FI34" i="24" a="1"/>
  <c r="FI34" i="24" s="1"/>
  <c r="FY34" i="24" a="1"/>
  <c r="FY34" i="24" s="1"/>
  <c r="GO34" i="24" a="1"/>
  <c r="GO34" i="24" s="1"/>
  <c r="DK34" i="24" a="1"/>
  <c r="DK34" i="24" s="1"/>
  <c r="EA34" i="24" a="1"/>
  <c r="EA34" i="24" s="1"/>
  <c r="EQ34" i="24" a="1"/>
  <c r="EQ34" i="24" s="1"/>
  <c r="FG34" i="24" a="1"/>
  <c r="FG34" i="24" s="1"/>
  <c r="FW34" i="24" a="1"/>
  <c r="FW34" i="24" s="1"/>
  <c r="GM34" i="24" a="1"/>
  <c r="GM34" i="24" s="1"/>
  <c r="EJ34" i="24" a="1"/>
  <c r="EJ34" i="24" s="1"/>
  <c r="DQ34" i="24" a="1"/>
  <c r="DQ34" i="24" s="1"/>
  <c r="GC34" i="24" a="1"/>
  <c r="GC34" i="24" s="1"/>
  <c r="EO34" i="24" a="1"/>
  <c r="EO34" i="24" s="1"/>
  <c r="ER34" i="24" a="1"/>
  <c r="ER34" i="24" s="1"/>
  <c r="EG34" i="24" a="1"/>
  <c r="EG34" i="24" s="1"/>
  <c r="DR34" i="24" a="1"/>
  <c r="DR34" i="24" s="1"/>
  <c r="EH34" i="24" a="1"/>
  <c r="EH34" i="24" s="1"/>
  <c r="EX34" i="24" a="1"/>
  <c r="EX34" i="24" s="1"/>
  <c r="FN34" i="24" a="1"/>
  <c r="FN34" i="24" s="1"/>
  <c r="GD34" i="24" a="1"/>
  <c r="GD34" i="24" s="1"/>
  <c r="GT34" i="24" a="1"/>
  <c r="GT34" i="24" s="1"/>
  <c r="DP34" i="24" a="1"/>
  <c r="DP34" i="24" s="1"/>
  <c r="EF34" i="24" a="1"/>
  <c r="EF34" i="24" s="1"/>
  <c r="EV34" i="24" a="1"/>
  <c r="EV34" i="24" s="1"/>
  <c r="FL34" i="24" a="1"/>
  <c r="FL34" i="24" s="1"/>
  <c r="GB34" i="24" a="1"/>
  <c r="GB34" i="24" s="1"/>
  <c r="GR34" i="24" a="1"/>
  <c r="GR34" i="24" s="1"/>
  <c r="DN34" i="24" a="1"/>
  <c r="DN34" i="24" s="1"/>
  <c r="ED34" i="24" a="1"/>
  <c r="ED34" i="24" s="1"/>
  <c r="ET34" i="24" a="1"/>
  <c r="ET34" i="24" s="1"/>
  <c r="FJ34" i="24" a="1"/>
  <c r="FJ34" i="24" s="1"/>
  <c r="FZ34" i="24" a="1"/>
  <c r="FZ34" i="24" s="1"/>
  <c r="GP34" i="24" a="1"/>
  <c r="GP34" i="24" s="1"/>
  <c r="FE34" i="24" a="1"/>
  <c r="FE34" i="24" s="1"/>
  <c r="EB34" i="24" a="1"/>
  <c r="EB34" i="24" s="1"/>
  <c r="GN34" i="24" a="1"/>
  <c r="GN34" i="24" s="1"/>
  <c r="EZ34" i="24" a="1"/>
  <c r="EZ34" i="24" s="1"/>
  <c r="DL34" i="24" a="1"/>
  <c r="DL34" i="24" s="1"/>
  <c r="FX34" i="24" a="1"/>
  <c r="FX34" i="24" s="1"/>
  <c r="DG34" i="24" a="1"/>
  <c r="DG34" i="24" s="1"/>
  <c r="DW34" i="24" a="1"/>
  <c r="DW34" i="24" s="1"/>
  <c r="EM34" i="24" a="1"/>
  <c r="EM34" i="24" s="1"/>
  <c r="FC34" i="24" a="1"/>
  <c r="FC34" i="24" s="1"/>
  <c r="FS34" i="24" a="1"/>
  <c r="FS34" i="24" s="1"/>
  <c r="GI34" i="24" a="1"/>
  <c r="GI34" i="24" s="1"/>
  <c r="DE34" i="24" a="1"/>
  <c r="DE34" i="24" s="1"/>
  <c r="DU34" i="24" a="1"/>
  <c r="DU34" i="24" s="1"/>
  <c r="EK34" i="24" a="1"/>
  <c r="EK34" i="24" s="1"/>
  <c r="FA34" i="24" a="1"/>
  <c r="FA34" i="24" s="1"/>
  <c r="FQ34" i="24" a="1"/>
  <c r="FQ34" i="24" s="1"/>
  <c r="GG34" i="24" a="1"/>
  <c r="GG34" i="24" s="1"/>
  <c r="DC34" i="24" a="1"/>
  <c r="DC34" i="24" s="1"/>
  <c r="DS34" i="24" a="1"/>
  <c r="DS34" i="24" s="1"/>
  <c r="EI34" i="24" a="1"/>
  <c r="EI34" i="24" s="1"/>
  <c r="EY34" i="24" a="1"/>
  <c r="EY34" i="24" s="1"/>
  <c r="FO34" i="24" a="1"/>
  <c r="FO34" i="24" s="1"/>
  <c r="GE34" i="24" a="1"/>
  <c r="GE34" i="24" s="1"/>
  <c r="DD34" i="24" a="1"/>
  <c r="DD34" i="24" s="1"/>
  <c r="FP34" i="24" a="1"/>
  <c r="FP34" i="24" s="1"/>
  <c r="EW34" i="24" a="1"/>
  <c r="EW34" i="24" s="1"/>
  <c r="DI34" i="24" a="1"/>
  <c r="DI34" i="24" s="1"/>
  <c r="FU34" i="24" a="1"/>
  <c r="FU34" i="24" s="1"/>
  <c r="GS34" i="24" a="1"/>
  <c r="GS34" i="24" s="1"/>
  <c r="DJ34" i="24" a="1"/>
  <c r="DJ34" i="24" s="1"/>
  <c r="DZ34" i="24" a="1"/>
  <c r="DZ34" i="24" s="1"/>
  <c r="EP34" i="24" a="1"/>
  <c r="EP34" i="24" s="1"/>
  <c r="FF34" i="24" a="1"/>
  <c r="FF34" i="24" s="1"/>
  <c r="FV34" i="24" a="1"/>
  <c r="FV34" i="24" s="1"/>
  <c r="GL34" i="24" a="1"/>
  <c r="GL34" i="24" s="1"/>
  <c r="DH34" i="24" a="1"/>
  <c r="DH34" i="24" s="1"/>
  <c r="DX34" i="24" a="1"/>
  <c r="DX34" i="24" s="1"/>
  <c r="EN34" i="24" a="1"/>
  <c r="EN34" i="24" s="1"/>
  <c r="FD34" i="24" a="1"/>
  <c r="FD34" i="24" s="1"/>
  <c r="FT34" i="24" a="1"/>
  <c r="FT34" i="24" s="1"/>
  <c r="GJ34" i="24" a="1"/>
  <c r="GJ34" i="24" s="1"/>
  <c r="DF34" i="24" a="1"/>
  <c r="DF34" i="24" s="1"/>
  <c r="DV34" i="24" a="1"/>
  <c r="DV34" i="24" s="1"/>
  <c r="EL34" i="24" a="1"/>
  <c r="EL34" i="24" s="1"/>
  <c r="FB34" i="24" a="1"/>
  <c r="FB34" i="24" s="1"/>
  <c r="FR34" i="24" a="1"/>
  <c r="FR34" i="24" s="1"/>
  <c r="GH34" i="24" a="1"/>
  <c r="GH34" i="24" s="1"/>
  <c r="DY34" i="24" a="1"/>
  <c r="DY34" i="24" s="1"/>
  <c r="GK34" i="24" a="1"/>
  <c r="GK34" i="24" s="1"/>
  <c r="FH34" i="24" a="1"/>
  <c r="FH34" i="24" s="1"/>
  <c r="DT34" i="24" a="1"/>
  <c r="DT34" i="24" s="1"/>
  <c r="GF34" i="24" a="1"/>
  <c r="GF34" i="24" s="1"/>
  <c r="FM34" i="24" a="1"/>
  <c r="FM34" i="24" s="1"/>
  <c r="DR162" i="24" a="1"/>
  <c r="DR162" i="24" s="1"/>
  <c r="EH162" i="24" a="1"/>
  <c r="EH162" i="24" s="1"/>
  <c r="EX162" i="24" a="1"/>
  <c r="EX162" i="24" s="1"/>
  <c r="FN162" i="24" a="1"/>
  <c r="FN162" i="24" s="1"/>
  <c r="GD162" i="24" a="1"/>
  <c r="GD162" i="24" s="1"/>
  <c r="GT162" i="24" a="1"/>
  <c r="GT162" i="24" s="1"/>
  <c r="DO162" i="24" a="1"/>
  <c r="DO162" i="24" s="1"/>
  <c r="EE162" i="24" a="1"/>
  <c r="EE162" i="24" s="1"/>
  <c r="EU162" i="24" a="1"/>
  <c r="EU162" i="24" s="1"/>
  <c r="FK162" i="24" a="1"/>
  <c r="FK162" i="24" s="1"/>
  <c r="GA162" i="24" a="1"/>
  <c r="GA162" i="24" s="1"/>
  <c r="GQ162" i="24" a="1"/>
  <c r="GQ162" i="24" s="1"/>
  <c r="DQ162" i="24" a="1"/>
  <c r="DQ162" i="24" s="1"/>
  <c r="EG162" i="24" a="1"/>
  <c r="EG162" i="24" s="1"/>
  <c r="EW162" i="24" a="1"/>
  <c r="EW162" i="24" s="1"/>
  <c r="FM162" i="24" a="1"/>
  <c r="FM162" i="24" s="1"/>
  <c r="GC162" i="24" a="1"/>
  <c r="GC162" i="24" s="1"/>
  <c r="GS162" i="24" a="1"/>
  <c r="GS162" i="24" s="1"/>
  <c r="DP162" i="24" a="1"/>
  <c r="DP162" i="24" s="1"/>
  <c r="EF162" i="24" a="1"/>
  <c r="EF162" i="24" s="1"/>
  <c r="EV162" i="24" a="1"/>
  <c r="EV162" i="24" s="1"/>
  <c r="FL162" i="24" a="1"/>
  <c r="FL162" i="24" s="1"/>
  <c r="GB162" i="24" a="1"/>
  <c r="GB162" i="24" s="1"/>
  <c r="GR162" i="24" a="1"/>
  <c r="GR162" i="24" s="1"/>
  <c r="DF162" i="24" a="1"/>
  <c r="DF162" i="24" s="1"/>
  <c r="DV162" i="24" a="1"/>
  <c r="DV162" i="24" s="1"/>
  <c r="EL162" i="24" a="1"/>
  <c r="EL162" i="24" s="1"/>
  <c r="FB162" i="24" a="1"/>
  <c r="FB162" i="24" s="1"/>
  <c r="FR162" i="24" a="1"/>
  <c r="FR162" i="24" s="1"/>
  <c r="GH162" i="24" a="1"/>
  <c r="GH162" i="24" s="1"/>
  <c r="DC162" i="24" a="1"/>
  <c r="DC162" i="24" s="1"/>
  <c r="DS162" i="24" a="1"/>
  <c r="DS162" i="24" s="1"/>
  <c r="EI162" i="24" a="1"/>
  <c r="EI162" i="24" s="1"/>
  <c r="EY162" i="24" a="1"/>
  <c r="EY162" i="24" s="1"/>
  <c r="FO162" i="24" a="1"/>
  <c r="FO162" i="24" s="1"/>
  <c r="GE162" i="24" a="1"/>
  <c r="GE162" i="24" s="1"/>
  <c r="DE162" i="24" a="1"/>
  <c r="DE162" i="24" s="1"/>
  <c r="DU162" i="24" a="1"/>
  <c r="DU162" i="24" s="1"/>
  <c r="EK162" i="24" a="1"/>
  <c r="EK162" i="24" s="1"/>
  <c r="FA162" i="24" a="1"/>
  <c r="FA162" i="24" s="1"/>
  <c r="FQ162" i="24" a="1"/>
  <c r="FQ162" i="24" s="1"/>
  <c r="GG162" i="24" a="1"/>
  <c r="GG162" i="24" s="1"/>
  <c r="DD162" i="24" a="1"/>
  <c r="DD162" i="24" s="1"/>
  <c r="DT162" i="24" a="1"/>
  <c r="DT162" i="24" s="1"/>
  <c r="EJ162" i="24" a="1"/>
  <c r="EJ162" i="24" s="1"/>
  <c r="EZ162" i="24" a="1"/>
  <c r="EZ162" i="24" s="1"/>
  <c r="FP162" i="24" a="1"/>
  <c r="FP162" i="24" s="1"/>
  <c r="GF162" i="24" a="1"/>
  <c r="GF162" i="24" s="1"/>
  <c r="DJ162" i="24" a="1"/>
  <c r="DJ162" i="24" s="1"/>
  <c r="DZ162" i="24" a="1"/>
  <c r="DZ162" i="24" s="1"/>
  <c r="EP162" i="24" a="1"/>
  <c r="EP162" i="24" s="1"/>
  <c r="FF162" i="24" a="1"/>
  <c r="FF162" i="24" s="1"/>
  <c r="FV162" i="24" a="1"/>
  <c r="FV162" i="24" s="1"/>
  <c r="GL162" i="24" a="1"/>
  <c r="GL162" i="24" s="1"/>
  <c r="DG162" i="24" a="1"/>
  <c r="DG162" i="24" s="1"/>
  <c r="DW162" i="24" a="1"/>
  <c r="DW162" i="24" s="1"/>
  <c r="EM162" i="24" a="1"/>
  <c r="EM162" i="24" s="1"/>
  <c r="FC162" i="24" a="1"/>
  <c r="FC162" i="24" s="1"/>
  <c r="FS162" i="24" a="1"/>
  <c r="FS162" i="24" s="1"/>
  <c r="GK162" i="24" a="1"/>
  <c r="GK162" i="24" s="1"/>
  <c r="DI162" i="24" a="1"/>
  <c r="DI162" i="24" s="1"/>
  <c r="DY162" i="24" a="1"/>
  <c r="DY162" i="24" s="1"/>
  <c r="EO162" i="24" a="1"/>
  <c r="EO162" i="24" s="1"/>
  <c r="FE162" i="24" a="1"/>
  <c r="FE162" i="24" s="1"/>
  <c r="FU162" i="24" a="1"/>
  <c r="FU162" i="24" s="1"/>
  <c r="GI162" i="24" a="1"/>
  <c r="GI162" i="24" s="1"/>
  <c r="DH162" i="24" a="1"/>
  <c r="DH162" i="24" s="1"/>
  <c r="DX162" i="24" a="1"/>
  <c r="DX162" i="24" s="1"/>
  <c r="EN162" i="24" a="1"/>
  <c r="EN162" i="24" s="1"/>
  <c r="FD162" i="24" a="1"/>
  <c r="FD162" i="24" s="1"/>
  <c r="FT162" i="24" a="1"/>
  <c r="FT162" i="24" s="1"/>
  <c r="GJ162" i="24" a="1"/>
  <c r="GJ162" i="24" s="1"/>
  <c r="DN162" i="24" a="1"/>
  <c r="DN162" i="24" s="1"/>
  <c r="ED162" i="24" a="1"/>
  <c r="ED162" i="24" s="1"/>
  <c r="ET162" i="24" a="1"/>
  <c r="ET162" i="24" s="1"/>
  <c r="FJ162" i="24" a="1"/>
  <c r="FJ162" i="24" s="1"/>
  <c r="FZ162" i="24" a="1"/>
  <c r="FZ162" i="24" s="1"/>
  <c r="GP162" i="24" a="1"/>
  <c r="GP162" i="24" s="1"/>
  <c r="DK162" i="24" a="1"/>
  <c r="DK162" i="24" s="1"/>
  <c r="EA162" i="24" a="1"/>
  <c r="EA162" i="24" s="1"/>
  <c r="EQ162" i="24" a="1"/>
  <c r="EQ162" i="24" s="1"/>
  <c r="FG162" i="24" a="1"/>
  <c r="FG162" i="24" s="1"/>
  <c r="FW162" i="24" a="1"/>
  <c r="FW162" i="24" s="1"/>
  <c r="GM162" i="24" a="1"/>
  <c r="GM162" i="24" s="1"/>
  <c r="DM162" i="24" a="1"/>
  <c r="DM162" i="24" s="1"/>
  <c r="EC162" i="24" a="1"/>
  <c r="EC162" i="24" s="1"/>
  <c r="ES162" i="24" a="1"/>
  <c r="ES162" i="24" s="1"/>
  <c r="FI162" i="24" a="1"/>
  <c r="FI162" i="24" s="1"/>
  <c r="FY162" i="24" a="1"/>
  <c r="FY162" i="24" s="1"/>
  <c r="GO162" i="24" a="1"/>
  <c r="GO162" i="24" s="1"/>
  <c r="DL162" i="24" a="1"/>
  <c r="DL162" i="24" s="1"/>
  <c r="EB162" i="24" a="1"/>
  <c r="EB162" i="24" s="1"/>
  <c r="ER162" i="24" a="1"/>
  <c r="ER162" i="24" s="1"/>
  <c r="FH162" i="24" a="1"/>
  <c r="FH162" i="24" s="1"/>
  <c r="FX162" i="24" a="1"/>
  <c r="FX162" i="24" s="1"/>
  <c r="GN162" i="24" a="1"/>
  <c r="GN162" i="24" s="1"/>
  <c r="DI84" i="24" a="1"/>
  <c r="DI84" i="24" s="1"/>
  <c r="DQ84" i="24" a="1"/>
  <c r="DQ84" i="24" s="1"/>
  <c r="DY84" i="24" a="1"/>
  <c r="DY84" i="24" s="1"/>
  <c r="EG84" i="24" a="1"/>
  <c r="EG84" i="24" s="1"/>
  <c r="EO84" i="24" a="1"/>
  <c r="EO84" i="24" s="1"/>
  <c r="EW84" i="24" a="1"/>
  <c r="EW84" i="24" s="1"/>
  <c r="FE84" i="24" a="1"/>
  <c r="FE84" i="24" s="1"/>
  <c r="FM84" i="24" a="1"/>
  <c r="FM84" i="24" s="1"/>
  <c r="FU84" i="24" a="1"/>
  <c r="FU84" i="24" s="1"/>
  <c r="GC84" i="24" a="1"/>
  <c r="GC84" i="24" s="1"/>
  <c r="GK84" i="24" a="1"/>
  <c r="GK84" i="24" s="1"/>
  <c r="GS84" i="24" a="1"/>
  <c r="GS84" i="24" s="1"/>
  <c r="EH84" i="24" a="1"/>
  <c r="EH84" i="24" s="1"/>
  <c r="FN84" i="24" a="1"/>
  <c r="FN84" i="24" s="1"/>
  <c r="GT84" i="24" a="1"/>
  <c r="GT84" i="24" s="1"/>
  <c r="EB84" i="24" a="1"/>
  <c r="EB84" i="24" s="1"/>
  <c r="FH84" i="24" a="1"/>
  <c r="FH84" i="24" s="1"/>
  <c r="GN84" i="24" a="1"/>
  <c r="GN84" i="24" s="1"/>
  <c r="ED84" i="24" a="1"/>
  <c r="ED84" i="24" s="1"/>
  <c r="FJ84" i="24" a="1"/>
  <c r="FJ84" i="24" s="1"/>
  <c r="GP84" i="24" a="1"/>
  <c r="GP84" i="24" s="1"/>
  <c r="EF84" i="24" a="1"/>
  <c r="EF84" i="24" s="1"/>
  <c r="FL84" i="24" a="1"/>
  <c r="FL84" i="24" s="1"/>
  <c r="GR84" i="24" a="1"/>
  <c r="GR84" i="24" s="1"/>
  <c r="DC84" i="24" a="1"/>
  <c r="DC84" i="24" s="1"/>
  <c r="DK84" i="24" a="1"/>
  <c r="DK84" i="24" s="1"/>
  <c r="DS84" i="24" a="1"/>
  <c r="DS84" i="24" s="1"/>
  <c r="EA84" i="24" a="1"/>
  <c r="EA84" i="24" s="1"/>
  <c r="EI84" i="24" a="1"/>
  <c r="EI84" i="24" s="1"/>
  <c r="EQ84" i="24" a="1"/>
  <c r="EQ84" i="24" s="1"/>
  <c r="EY84" i="24" a="1"/>
  <c r="EY84" i="24" s="1"/>
  <c r="FG84" i="24" a="1"/>
  <c r="FG84" i="24" s="1"/>
  <c r="FO84" i="24" a="1"/>
  <c r="FO84" i="24" s="1"/>
  <c r="FW84" i="24" a="1"/>
  <c r="FW84" i="24" s="1"/>
  <c r="GE84" i="24" a="1"/>
  <c r="GE84" i="24" s="1"/>
  <c r="GM84" i="24" a="1"/>
  <c r="GM84" i="24" s="1"/>
  <c r="DJ84" i="24" a="1"/>
  <c r="DJ84" i="24" s="1"/>
  <c r="EP84" i="24" a="1"/>
  <c r="EP84" i="24" s="1"/>
  <c r="FV84" i="24" a="1"/>
  <c r="FV84" i="24" s="1"/>
  <c r="DD84" i="24" a="1"/>
  <c r="DD84" i="24" s="1"/>
  <c r="EJ84" i="24" a="1"/>
  <c r="EJ84" i="24" s="1"/>
  <c r="FP84" i="24" a="1"/>
  <c r="FP84" i="24" s="1"/>
  <c r="DF84" i="24" a="1"/>
  <c r="DF84" i="24" s="1"/>
  <c r="EL84" i="24" a="1"/>
  <c r="EL84" i="24" s="1"/>
  <c r="FR84" i="24" a="1"/>
  <c r="FR84" i="24" s="1"/>
  <c r="DH84" i="24" a="1"/>
  <c r="DH84" i="24" s="1"/>
  <c r="EN84" i="24" a="1"/>
  <c r="EN84" i="24" s="1"/>
  <c r="FT84" i="24" a="1"/>
  <c r="FT84" i="24" s="1"/>
  <c r="DE84" i="24" a="1"/>
  <c r="DE84" i="24" s="1"/>
  <c r="DM84" i="24" a="1"/>
  <c r="DM84" i="24" s="1"/>
  <c r="DU84" i="24" a="1"/>
  <c r="DU84" i="24" s="1"/>
  <c r="EC84" i="24" a="1"/>
  <c r="EC84" i="24" s="1"/>
  <c r="EK84" i="24" a="1"/>
  <c r="EK84" i="24" s="1"/>
  <c r="ES84" i="24" a="1"/>
  <c r="ES84" i="24" s="1"/>
  <c r="FA84" i="24" a="1"/>
  <c r="FA84" i="24" s="1"/>
  <c r="FI84" i="24" a="1"/>
  <c r="FI84" i="24" s="1"/>
  <c r="FQ84" i="24" a="1"/>
  <c r="FQ84" i="24" s="1"/>
  <c r="FY84" i="24" a="1"/>
  <c r="FY84" i="24" s="1"/>
  <c r="GG84" i="24" a="1"/>
  <c r="GG84" i="24" s="1"/>
  <c r="GO84" i="24" a="1"/>
  <c r="GO84" i="24" s="1"/>
  <c r="DR84" i="24" a="1"/>
  <c r="DR84" i="24" s="1"/>
  <c r="EX84" i="24" a="1"/>
  <c r="EX84" i="24" s="1"/>
  <c r="GD84" i="24" a="1"/>
  <c r="GD84" i="24" s="1"/>
  <c r="DL84" i="24" a="1"/>
  <c r="DL84" i="24" s="1"/>
  <c r="ER84" i="24" a="1"/>
  <c r="ER84" i="24" s="1"/>
  <c r="FX84" i="24" a="1"/>
  <c r="FX84" i="24" s="1"/>
  <c r="DN84" i="24" a="1"/>
  <c r="DN84" i="24" s="1"/>
  <c r="ET84" i="24" a="1"/>
  <c r="ET84" i="24" s="1"/>
  <c r="FZ84" i="24" a="1"/>
  <c r="FZ84" i="24" s="1"/>
  <c r="DP84" i="24" a="1"/>
  <c r="DP84" i="24" s="1"/>
  <c r="EV84" i="24" a="1"/>
  <c r="EV84" i="24" s="1"/>
  <c r="GB84" i="24" a="1"/>
  <c r="GB84" i="24" s="1"/>
  <c r="DG84" i="24" a="1"/>
  <c r="DG84" i="24" s="1"/>
  <c r="DO84" i="24" a="1"/>
  <c r="DO84" i="24" s="1"/>
  <c r="DW84" i="24" a="1"/>
  <c r="DW84" i="24" s="1"/>
  <c r="EE84" i="24" a="1"/>
  <c r="EE84" i="24" s="1"/>
  <c r="EM84" i="24" a="1"/>
  <c r="EM84" i="24" s="1"/>
  <c r="EU84" i="24" a="1"/>
  <c r="EU84" i="24" s="1"/>
  <c r="FC84" i="24" a="1"/>
  <c r="FC84" i="24" s="1"/>
  <c r="FK84" i="24" a="1"/>
  <c r="FK84" i="24" s="1"/>
  <c r="FS84" i="24" a="1"/>
  <c r="FS84" i="24" s="1"/>
  <c r="GA84" i="24" a="1"/>
  <c r="GA84" i="24" s="1"/>
  <c r="GI84" i="24" a="1"/>
  <c r="GI84" i="24" s="1"/>
  <c r="GQ84" i="24" a="1"/>
  <c r="GQ84" i="24" s="1"/>
  <c r="DZ84" i="24" a="1"/>
  <c r="DZ84" i="24" s="1"/>
  <c r="FF84" i="24" a="1"/>
  <c r="FF84" i="24" s="1"/>
  <c r="GL84" i="24" a="1"/>
  <c r="GL84" i="24" s="1"/>
  <c r="DT84" i="24" a="1"/>
  <c r="DT84" i="24" s="1"/>
  <c r="EZ84" i="24" a="1"/>
  <c r="EZ84" i="24" s="1"/>
  <c r="GF84" i="24" a="1"/>
  <c r="GF84" i="24" s="1"/>
  <c r="DV84" i="24" a="1"/>
  <c r="DV84" i="24" s="1"/>
  <c r="FB84" i="24" a="1"/>
  <c r="FB84" i="24" s="1"/>
  <c r="GH84" i="24" a="1"/>
  <c r="GH84" i="24" s="1"/>
  <c r="DX84" i="24" a="1"/>
  <c r="DX84" i="24" s="1"/>
  <c r="FD84" i="24" a="1"/>
  <c r="FD84" i="24" s="1"/>
  <c r="GJ84" i="24" a="1"/>
  <c r="GJ84" i="24" s="1"/>
  <c r="DR32" i="24" a="1"/>
  <c r="DR32" i="24" s="1"/>
  <c r="EH32" i="24" a="1"/>
  <c r="EH32" i="24" s="1"/>
  <c r="EX32" i="24" a="1"/>
  <c r="EX32" i="24" s="1"/>
  <c r="FN32" i="24" a="1"/>
  <c r="FN32" i="24" s="1"/>
  <c r="GD32" i="24" a="1"/>
  <c r="GD32" i="24" s="1"/>
  <c r="GT32" i="24" a="1"/>
  <c r="GT32" i="24" s="1"/>
  <c r="DP32" i="24" a="1"/>
  <c r="DP32" i="24" s="1"/>
  <c r="EF32" i="24" a="1"/>
  <c r="EF32" i="24" s="1"/>
  <c r="EV32" i="24" a="1"/>
  <c r="EV32" i="24" s="1"/>
  <c r="FL32" i="24" a="1"/>
  <c r="FL32" i="24" s="1"/>
  <c r="GB32" i="24" a="1"/>
  <c r="GB32" i="24" s="1"/>
  <c r="GR32" i="24" a="1"/>
  <c r="GR32" i="24" s="1"/>
  <c r="DN32" i="24" a="1"/>
  <c r="DN32" i="24" s="1"/>
  <c r="ED32" i="24" a="1"/>
  <c r="ED32" i="24" s="1"/>
  <c r="ET32" i="24" a="1"/>
  <c r="ET32" i="24" s="1"/>
  <c r="FJ32" i="24" a="1"/>
  <c r="FJ32" i="24" s="1"/>
  <c r="FZ32" i="24" a="1"/>
  <c r="FZ32" i="24" s="1"/>
  <c r="GP32" i="24" a="1"/>
  <c r="GP32" i="24" s="1"/>
  <c r="FE32" i="24" a="1"/>
  <c r="FE32" i="24" s="1"/>
  <c r="EB32" i="24" a="1"/>
  <c r="EB32" i="24" s="1"/>
  <c r="GN32" i="24" a="1"/>
  <c r="GN32" i="24" s="1"/>
  <c r="EZ32" i="24" a="1"/>
  <c r="EZ32" i="24" s="1"/>
  <c r="EG32" i="24" a="1"/>
  <c r="EG32" i="24" s="1"/>
  <c r="GS32" i="24" a="1"/>
  <c r="GS32" i="24" s="1"/>
  <c r="DG32" i="24" a="1"/>
  <c r="DG32" i="24" s="1"/>
  <c r="DW32" i="24" a="1"/>
  <c r="DW32" i="24" s="1"/>
  <c r="EM32" i="24" a="1"/>
  <c r="EM32" i="24" s="1"/>
  <c r="FC32" i="24" a="1"/>
  <c r="FC32" i="24" s="1"/>
  <c r="FS32" i="24" a="1"/>
  <c r="FS32" i="24" s="1"/>
  <c r="GI32" i="24" a="1"/>
  <c r="GI32" i="24" s="1"/>
  <c r="DE32" i="24" a="1"/>
  <c r="DE32" i="24" s="1"/>
  <c r="DU32" i="24" a="1"/>
  <c r="DU32" i="24" s="1"/>
  <c r="EK32" i="24" a="1"/>
  <c r="EK32" i="24" s="1"/>
  <c r="FA32" i="24" a="1"/>
  <c r="FA32" i="24" s="1"/>
  <c r="FQ32" i="24" a="1"/>
  <c r="FQ32" i="24" s="1"/>
  <c r="GG32" i="24" a="1"/>
  <c r="GG32" i="24" s="1"/>
  <c r="DC32" i="24" a="1"/>
  <c r="DC32" i="24" s="1"/>
  <c r="DS32" i="24" a="1"/>
  <c r="DS32" i="24" s="1"/>
  <c r="EI32" i="24" a="1"/>
  <c r="EI32" i="24" s="1"/>
  <c r="EY32" i="24" a="1"/>
  <c r="EY32" i="24" s="1"/>
  <c r="FO32" i="24" a="1"/>
  <c r="FO32" i="24" s="1"/>
  <c r="GE32" i="24" a="1"/>
  <c r="GE32" i="24" s="1"/>
  <c r="DD32" i="24" a="1"/>
  <c r="DD32" i="24" s="1"/>
  <c r="FP32" i="24" a="1"/>
  <c r="FP32" i="24" s="1"/>
  <c r="EW32" i="24" a="1"/>
  <c r="EW32" i="24" s="1"/>
  <c r="DI32" i="24" a="1"/>
  <c r="DI32" i="24" s="1"/>
  <c r="FU32" i="24" a="1"/>
  <c r="FU32" i="24" s="1"/>
  <c r="FX32" i="24" a="1"/>
  <c r="FX32" i="24" s="1"/>
  <c r="DJ32" i="24" a="1"/>
  <c r="DJ32" i="24" s="1"/>
  <c r="DZ32" i="24" a="1"/>
  <c r="DZ32" i="24" s="1"/>
  <c r="EP32" i="24" a="1"/>
  <c r="EP32" i="24" s="1"/>
  <c r="FF32" i="24" a="1"/>
  <c r="FF32" i="24" s="1"/>
  <c r="FV32" i="24" a="1"/>
  <c r="FV32" i="24" s="1"/>
  <c r="GL32" i="24" a="1"/>
  <c r="GL32" i="24" s="1"/>
  <c r="DH32" i="24" a="1"/>
  <c r="DH32" i="24" s="1"/>
  <c r="DX32" i="24" a="1"/>
  <c r="DX32" i="24" s="1"/>
  <c r="EN32" i="24" a="1"/>
  <c r="EN32" i="24" s="1"/>
  <c r="FD32" i="24" a="1"/>
  <c r="FD32" i="24" s="1"/>
  <c r="FT32" i="24" a="1"/>
  <c r="FT32" i="24" s="1"/>
  <c r="GJ32" i="24" a="1"/>
  <c r="GJ32" i="24" s="1"/>
  <c r="DF32" i="24" a="1"/>
  <c r="DF32" i="24" s="1"/>
  <c r="DV32" i="24" a="1"/>
  <c r="DV32" i="24" s="1"/>
  <c r="EL32" i="24" a="1"/>
  <c r="EL32" i="24" s="1"/>
  <c r="FB32" i="24" a="1"/>
  <c r="FB32" i="24" s="1"/>
  <c r="FR32" i="24" a="1"/>
  <c r="FR32" i="24" s="1"/>
  <c r="GH32" i="24" a="1"/>
  <c r="GH32" i="24" s="1"/>
  <c r="DY32" i="24" a="1"/>
  <c r="DY32" i="24" s="1"/>
  <c r="GK32" i="24" a="1"/>
  <c r="GK32" i="24" s="1"/>
  <c r="FH32" i="24" a="1"/>
  <c r="FH32" i="24" s="1"/>
  <c r="DT32" i="24" a="1"/>
  <c r="DT32" i="24" s="1"/>
  <c r="GF32" i="24" a="1"/>
  <c r="GF32" i="24" s="1"/>
  <c r="ER32" i="24" a="1"/>
  <c r="ER32" i="24" s="1"/>
  <c r="DO32" i="24" a="1"/>
  <c r="DO32" i="24" s="1"/>
  <c r="EE32" i="24" a="1"/>
  <c r="EE32" i="24" s="1"/>
  <c r="EU32" i="24" a="1"/>
  <c r="EU32" i="24" s="1"/>
  <c r="FK32" i="24" a="1"/>
  <c r="FK32" i="24" s="1"/>
  <c r="GA32" i="24" a="1"/>
  <c r="GA32" i="24" s="1"/>
  <c r="GQ32" i="24" a="1"/>
  <c r="GQ32" i="24" s="1"/>
  <c r="DM32" i="24" a="1"/>
  <c r="DM32" i="24" s="1"/>
  <c r="EC32" i="24" a="1"/>
  <c r="EC32" i="24" s="1"/>
  <c r="ES32" i="24" a="1"/>
  <c r="ES32" i="24" s="1"/>
  <c r="FI32" i="24" a="1"/>
  <c r="FI32" i="24" s="1"/>
  <c r="FY32" i="24" a="1"/>
  <c r="FY32" i="24" s="1"/>
  <c r="GO32" i="24" a="1"/>
  <c r="GO32" i="24" s="1"/>
  <c r="DK32" i="24" a="1"/>
  <c r="DK32" i="24" s="1"/>
  <c r="EA32" i="24" a="1"/>
  <c r="EA32" i="24" s="1"/>
  <c r="EQ32" i="24" a="1"/>
  <c r="EQ32" i="24" s="1"/>
  <c r="FG32" i="24" a="1"/>
  <c r="FG32" i="24" s="1"/>
  <c r="FW32" i="24" a="1"/>
  <c r="FW32" i="24" s="1"/>
  <c r="GM32" i="24" a="1"/>
  <c r="GM32" i="24" s="1"/>
  <c r="EJ32" i="24" a="1"/>
  <c r="EJ32" i="24" s="1"/>
  <c r="DQ32" i="24" a="1"/>
  <c r="DQ32" i="24" s="1"/>
  <c r="GC32" i="24" a="1"/>
  <c r="GC32" i="24" s="1"/>
  <c r="EO32" i="24" a="1"/>
  <c r="EO32" i="24" s="1"/>
  <c r="FM32" i="24" a="1"/>
  <c r="FM32" i="24" s="1"/>
  <c r="DL32" i="24" a="1"/>
  <c r="DL32" i="24" s="1"/>
  <c r="DP123" i="24" a="1"/>
  <c r="DP123" i="24" s="1"/>
  <c r="EF123" i="24" a="1"/>
  <c r="EF123" i="24" s="1"/>
  <c r="EV123" i="24" a="1"/>
  <c r="EV123" i="24" s="1"/>
  <c r="FL123" i="24" a="1"/>
  <c r="FL123" i="24" s="1"/>
  <c r="GB123" i="24" a="1"/>
  <c r="GB123" i="24" s="1"/>
  <c r="GR123" i="24" a="1"/>
  <c r="GR123" i="24" s="1"/>
  <c r="DQ123" i="24" a="1"/>
  <c r="DQ123" i="24" s="1"/>
  <c r="EG123" i="24" a="1"/>
  <c r="EG123" i="24" s="1"/>
  <c r="EW123" i="24" a="1"/>
  <c r="EW123" i="24" s="1"/>
  <c r="FM123" i="24" a="1"/>
  <c r="FM123" i="24" s="1"/>
  <c r="GC123" i="24" a="1"/>
  <c r="GC123" i="24" s="1"/>
  <c r="GS123" i="24" a="1"/>
  <c r="GS123" i="24" s="1"/>
  <c r="DR123" i="24" a="1"/>
  <c r="DR123" i="24" s="1"/>
  <c r="EH123" i="24" a="1"/>
  <c r="EH123" i="24" s="1"/>
  <c r="EX123" i="24" a="1"/>
  <c r="EX123" i="24" s="1"/>
  <c r="FN123" i="24" a="1"/>
  <c r="FN123" i="24" s="1"/>
  <c r="GD123" i="24" a="1"/>
  <c r="GD123" i="24" s="1"/>
  <c r="GT123" i="24" a="1"/>
  <c r="GT123" i="24" s="1"/>
  <c r="DO123" i="24" a="1"/>
  <c r="DO123" i="24" s="1"/>
  <c r="EE123" i="24" a="1"/>
  <c r="EE123" i="24" s="1"/>
  <c r="EU123" i="24" a="1"/>
  <c r="EU123" i="24" s="1"/>
  <c r="FK123" i="24" a="1"/>
  <c r="FK123" i="24" s="1"/>
  <c r="GA123" i="24" a="1"/>
  <c r="GA123" i="24" s="1"/>
  <c r="GQ123" i="24" a="1"/>
  <c r="GQ123" i="24" s="1"/>
  <c r="DD123" i="24" a="1"/>
  <c r="DD123" i="24" s="1"/>
  <c r="DT123" i="24" a="1"/>
  <c r="DT123" i="24" s="1"/>
  <c r="EJ123" i="24" a="1"/>
  <c r="EJ123" i="24" s="1"/>
  <c r="EZ123" i="24" a="1"/>
  <c r="EZ123" i="24" s="1"/>
  <c r="FP123" i="24" a="1"/>
  <c r="FP123" i="24" s="1"/>
  <c r="GF123" i="24" a="1"/>
  <c r="GF123" i="24" s="1"/>
  <c r="DE123" i="24" a="1"/>
  <c r="DE123" i="24" s="1"/>
  <c r="DU123" i="24" a="1"/>
  <c r="DU123" i="24" s="1"/>
  <c r="EK123" i="24" a="1"/>
  <c r="EK123" i="24" s="1"/>
  <c r="FA123" i="24" a="1"/>
  <c r="FA123" i="24" s="1"/>
  <c r="FQ123" i="24" a="1"/>
  <c r="FQ123" i="24" s="1"/>
  <c r="GG123" i="24" a="1"/>
  <c r="GG123" i="24" s="1"/>
  <c r="DF123" i="24" a="1"/>
  <c r="DF123" i="24" s="1"/>
  <c r="DV123" i="24" a="1"/>
  <c r="DV123" i="24" s="1"/>
  <c r="EL123" i="24" a="1"/>
  <c r="EL123" i="24" s="1"/>
  <c r="FB123" i="24" a="1"/>
  <c r="FB123" i="24" s="1"/>
  <c r="FR123" i="24" a="1"/>
  <c r="FR123" i="24" s="1"/>
  <c r="GH123" i="24" a="1"/>
  <c r="GH123" i="24" s="1"/>
  <c r="DC123" i="24" a="1"/>
  <c r="DC123" i="24" s="1"/>
  <c r="DS123" i="24" a="1"/>
  <c r="DS123" i="24" s="1"/>
  <c r="EI123" i="24" a="1"/>
  <c r="EI123" i="24" s="1"/>
  <c r="EY123" i="24" a="1"/>
  <c r="EY123" i="24" s="1"/>
  <c r="FO123" i="24" a="1"/>
  <c r="FO123" i="24" s="1"/>
  <c r="GE123" i="24" a="1"/>
  <c r="GE123" i="24" s="1"/>
  <c r="DH123" i="24" a="1"/>
  <c r="DH123" i="24" s="1"/>
  <c r="DX123" i="24" a="1"/>
  <c r="DX123" i="24" s="1"/>
  <c r="EN123" i="24" a="1"/>
  <c r="EN123" i="24" s="1"/>
  <c r="FD123" i="24" a="1"/>
  <c r="FD123" i="24" s="1"/>
  <c r="FT123" i="24" a="1"/>
  <c r="FT123" i="24" s="1"/>
  <c r="GJ123" i="24" a="1"/>
  <c r="GJ123" i="24" s="1"/>
  <c r="DI123" i="24" a="1"/>
  <c r="DI123" i="24" s="1"/>
  <c r="DY123" i="24" a="1"/>
  <c r="DY123" i="24" s="1"/>
  <c r="EO123" i="24" a="1"/>
  <c r="EO123" i="24" s="1"/>
  <c r="FE123" i="24" a="1"/>
  <c r="FE123" i="24" s="1"/>
  <c r="FU123" i="24" a="1"/>
  <c r="FU123" i="24" s="1"/>
  <c r="GK123" i="24" a="1"/>
  <c r="GK123" i="24" s="1"/>
  <c r="DJ123" i="24" a="1"/>
  <c r="DJ123" i="24" s="1"/>
  <c r="DZ123" i="24" a="1"/>
  <c r="DZ123" i="24" s="1"/>
  <c r="EP123" i="24" a="1"/>
  <c r="EP123" i="24" s="1"/>
  <c r="FF123" i="24" a="1"/>
  <c r="FF123" i="24" s="1"/>
  <c r="FV123" i="24" a="1"/>
  <c r="FV123" i="24" s="1"/>
  <c r="GL123" i="24" a="1"/>
  <c r="GL123" i="24" s="1"/>
  <c r="DG123" i="24" a="1"/>
  <c r="DG123" i="24" s="1"/>
  <c r="DW123" i="24" a="1"/>
  <c r="DW123" i="24" s="1"/>
  <c r="EM123" i="24" a="1"/>
  <c r="EM123" i="24" s="1"/>
  <c r="FC123" i="24" a="1"/>
  <c r="FC123" i="24" s="1"/>
  <c r="FS123" i="24" a="1"/>
  <c r="FS123" i="24" s="1"/>
  <c r="GI123" i="24" a="1"/>
  <c r="GI123" i="24" s="1"/>
  <c r="DL123" i="24" a="1"/>
  <c r="DL123" i="24" s="1"/>
  <c r="EB123" i="24" a="1"/>
  <c r="EB123" i="24" s="1"/>
  <c r="ER123" i="24" a="1"/>
  <c r="ER123" i="24" s="1"/>
  <c r="FH123" i="24" a="1"/>
  <c r="FH123" i="24" s="1"/>
  <c r="FX123" i="24" a="1"/>
  <c r="FX123" i="24" s="1"/>
  <c r="GN123" i="24" a="1"/>
  <c r="GN123" i="24" s="1"/>
  <c r="DM123" i="24" a="1"/>
  <c r="DM123" i="24" s="1"/>
  <c r="EC123" i="24" a="1"/>
  <c r="EC123" i="24" s="1"/>
  <c r="ES123" i="24" a="1"/>
  <c r="ES123" i="24" s="1"/>
  <c r="FI123" i="24" a="1"/>
  <c r="FI123" i="24" s="1"/>
  <c r="FY123" i="24" a="1"/>
  <c r="FY123" i="24" s="1"/>
  <c r="GO123" i="24" a="1"/>
  <c r="GO123" i="24" s="1"/>
  <c r="DN123" i="24" a="1"/>
  <c r="DN123" i="24" s="1"/>
  <c r="ED123" i="24" a="1"/>
  <c r="ED123" i="24" s="1"/>
  <c r="ET123" i="24" a="1"/>
  <c r="ET123" i="24" s="1"/>
  <c r="FJ123" i="24" a="1"/>
  <c r="FJ123" i="24" s="1"/>
  <c r="FZ123" i="24" a="1"/>
  <c r="FZ123" i="24" s="1"/>
  <c r="GP123" i="24" a="1"/>
  <c r="GP123" i="24" s="1"/>
  <c r="DK123" i="24" a="1"/>
  <c r="DK123" i="24" s="1"/>
  <c r="EA123" i="24" a="1"/>
  <c r="EA123" i="24" s="1"/>
  <c r="EQ123" i="24" a="1"/>
  <c r="EQ123" i="24" s="1"/>
  <c r="FG123" i="24" a="1"/>
  <c r="FG123" i="24" s="1"/>
  <c r="FW123" i="24" a="1"/>
  <c r="FW123" i="24" s="1"/>
  <c r="GM123" i="24" a="1"/>
  <c r="GM123" i="24" s="1"/>
  <c r="DO152" i="24" a="1"/>
  <c r="DO152" i="24" s="1"/>
  <c r="EE152" i="24" a="1"/>
  <c r="EE152" i="24" s="1"/>
  <c r="EU152" i="24" a="1"/>
  <c r="EU152" i="24" s="1"/>
  <c r="FK152" i="24" a="1"/>
  <c r="FK152" i="24" s="1"/>
  <c r="GA152" i="24" a="1"/>
  <c r="GA152" i="24" s="1"/>
  <c r="GQ152" i="24" a="1"/>
  <c r="GQ152" i="24" s="1"/>
  <c r="DP152" i="24" a="1"/>
  <c r="DP152" i="24" s="1"/>
  <c r="EF152" i="24" a="1"/>
  <c r="EF152" i="24" s="1"/>
  <c r="EV152" i="24" a="1"/>
  <c r="EV152" i="24" s="1"/>
  <c r="FL152" i="24" a="1"/>
  <c r="FL152" i="24" s="1"/>
  <c r="GB152" i="24" a="1"/>
  <c r="GB152" i="24" s="1"/>
  <c r="GR152" i="24" a="1"/>
  <c r="GR152" i="24" s="1"/>
  <c r="DQ152" i="24" a="1"/>
  <c r="DQ152" i="24" s="1"/>
  <c r="EG152" i="24" a="1"/>
  <c r="EG152" i="24" s="1"/>
  <c r="EW152" i="24" a="1"/>
  <c r="EW152" i="24" s="1"/>
  <c r="FM152" i="24" a="1"/>
  <c r="FM152" i="24" s="1"/>
  <c r="GC152" i="24" a="1"/>
  <c r="GC152" i="24" s="1"/>
  <c r="GS152" i="24" a="1"/>
  <c r="GS152" i="24" s="1"/>
  <c r="DR152" i="24" a="1"/>
  <c r="DR152" i="24" s="1"/>
  <c r="EH152" i="24" a="1"/>
  <c r="EH152" i="24" s="1"/>
  <c r="EX152" i="24" a="1"/>
  <c r="EX152" i="24" s="1"/>
  <c r="FN152" i="24" a="1"/>
  <c r="FN152" i="24" s="1"/>
  <c r="GD152" i="24" a="1"/>
  <c r="GD152" i="24" s="1"/>
  <c r="GT152" i="24" a="1"/>
  <c r="GT152" i="24" s="1"/>
  <c r="DC152" i="24" a="1"/>
  <c r="DC152" i="24" s="1"/>
  <c r="DS152" i="24" a="1"/>
  <c r="DS152" i="24" s="1"/>
  <c r="EI152" i="24" a="1"/>
  <c r="EI152" i="24" s="1"/>
  <c r="EY152" i="24" a="1"/>
  <c r="EY152" i="24" s="1"/>
  <c r="FO152" i="24" a="1"/>
  <c r="FO152" i="24" s="1"/>
  <c r="GE152" i="24" a="1"/>
  <c r="GE152" i="24" s="1"/>
  <c r="DD152" i="24" a="1"/>
  <c r="DD152" i="24" s="1"/>
  <c r="DT152" i="24" a="1"/>
  <c r="DT152" i="24" s="1"/>
  <c r="EJ152" i="24" a="1"/>
  <c r="EJ152" i="24" s="1"/>
  <c r="EZ152" i="24" a="1"/>
  <c r="EZ152" i="24" s="1"/>
  <c r="FP152" i="24" a="1"/>
  <c r="FP152" i="24" s="1"/>
  <c r="GF152" i="24" a="1"/>
  <c r="GF152" i="24" s="1"/>
  <c r="DE152" i="24" a="1"/>
  <c r="DE152" i="24" s="1"/>
  <c r="DU152" i="24" a="1"/>
  <c r="DU152" i="24" s="1"/>
  <c r="EK152" i="24" a="1"/>
  <c r="EK152" i="24" s="1"/>
  <c r="FA152" i="24" a="1"/>
  <c r="FA152" i="24" s="1"/>
  <c r="FQ152" i="24" a="1"/>
  <c r="FQ152" i="24" s="1"/>
  <c r="GG152" i="24" a="1"/>
  <c r="GG152" i="24" s="1"/>
  <c r="DF152" i="24" a="1"/>
  <c r="DF152" i="24" s="1"/>
  <c r="DV152" i="24" a="1"/>
  <c r="DV152" i="24" s="1"/>
  <c r="EL152" i="24" a="1"/>
  <c r="EL152" i="24" s="1"/>
  <c r="FB152" i="24" a="1"/>
  <c r="FB152" i="24" s="1"/>
  <c r="FR152" i="24" a="1"/>
  <c r="FR152" i="24" s="1"/>
  <c r="GH152" i="24" a="1"/>
  <c r="GH152" i="24" s="1"/>
  <c r="DG152" i="24" a="1"/>
  <c r="DG152" i="24" s="1"/>
  <c r="DW152" i="24" a="1"/>
  <c r="DW152" i="24" s="1"/>
  <c r="EM152" i="24" a="1"/>
  <c r="EM152" i="24" s="1"/>
  <c r="FC152" i="24" a="1"/>
  <c r="FC152" i="24" s="1"/>
  <c r="FS152" i="24" a="1"/>
  <c r="FS152" i="24" s="1"/>
  <c r="GI152" i="24" a="1"/>
  <c r="GI152" i="24" s="1"/>
  <c r="DH152" i="24" a="1"/>
  <c r="DH152" i="24" s="1"/>
  <c r="DX152" i="24" a="1"/>
  <c r="DX152" i="24" s="1"/>
  <c r="EN152" i="24" a="1"/>
  <c r="EN152" i="24" s="1"/>
  <c r="FD152" i="24" a="1"/>
  <c r="FD152" i="24" s="1"/>
  <c r="FT152" i="24" a="1"/>
  <c r="FT152" i="24" s="1"/>
  <c r="GJ152" i="24" a="1"/>
  <c r="GJ152" i="24" s="1"/>
  <c r="DI152" i="24" a="1"/>
  <c r="DI152" i="24" s="1"/>
  <c r="DY152" i="24" a="1"/>
  <c r="DY152" i="24" s="1"/>
  <c r="EO152" i="24" a="1"/>
  <c r="EO152" i="24" s="1"/>
  <c r="FE152" i="24" a="1"/>
  <c r="FE152" i="24" s="1"/>
  <c r="FU152" i="24" a="1"/>
  <c r="FU152" i="24" s="1"/>
  <c r="GK152" i="24" a="1"/>
  <c r="GK152" i="24" s="1"/>
  <c r="DJ152" i="24" a="1"/>
  <c r="DJ152" i="24" s="1"/>
  <c r="DZ152" i="24" a="1"/>
  <c r="DZ152" i="24" s="1"/>
  <c r="EP152" i="24" a="1"/>
  <c r="EP152" i="24" s="1"/>
  <c r="FF152" i="24" a="1"/>
  <c r="FF152" i="24" s="1"/>
  <c r="FV152" i="24" a="1"/>
  <c r="FV152" i="24" s="1"/>
  <c r="GL152" i="24" a="1"/>
  <c r="GL152" i="24" s="1"/>
  <c r="DK152" i="24" a="1"/>
  <c r="DK152" i="24" s="1"/>
  <c r="EA152" i="24" a="1"/>
  <c r="EA152" i="24" s="1"/>
  <c r="EQ152" i="24" a="1"/>
  <c r="EQ152" i="24" s="1"/>
  <c r="FG152" i="24" a="1"/>
  <c r="FG152" i="24" s="1"/>
  <c r="FW152" i="24" a="1"/>
  <c r="FW152" i="24" s="1"/>
  <c r="GM152" i="24" a="1"/>
  <c r="GM152" i="24" s="1"/>
  <c r="DL152" i="24" a="1"/>
  <c r="DL152" i="24" s="1"/>
  <c r="EB152" i="24" a="1"/>
  <c r="EB152" i="24" s="1"/>
  <c r="ER152" i="24" a="1"/>
  <c r="ER152" i="24" s="1"/>
  <c r="FH152" i="24" a="1"/>
  <c r="FH152" i="24" s="1"/>
  <c r="FX152" i="24" a="1"/>
  <c r="FX152" i="24" s="1"/>
  <c r="GN152" i="24" a="1"/>
  <c r="GN152" i="24" s="1"/>
  <c r="DM152" i="24" a="1"/>
  <c r="DM152" i="24" s="1"/>
  <c r="EC152" i="24" a="1"/>
  <c r="EC152" i="24" s="1"/>
  <c r="ES152" i="24" a="1"/>
  <c r="ES152" i="24" s="1"/>
  <c r="FI152" i="24" a="1"/>
  <c r="FI152" i="24" s="1"/>
  <c r="FY152" i="24" a="1"/>
  <c r="FY152" i="24" s="1"/>
  <c r="GO152" i="24" a="1"/>
  <c r="GO152" i="24" s="1"/>
  <c r="DN152" i="24" a="1"/>
  <c r="DN152" i="24" s="1"/>
  <c r="ED152" i="24" a="1"/>
  <c r="ED152" i="24" s="1"/>
  <c r="ET152" i="24" a="1"/>
  <c r="ET152" i="24" s="1"/>
  <c r="FJ152" i="24" a="1"/>
  <c r="FJ152" i="24" s="1"/>
  <c r="FZ152" i="24" a="1"/>
  <c r="FZ152" i="24" s="1"/>
  <c r="GP152" i="24" a="1"/>
  <c r="GP152" i="24" s="1"/>
  <c r="DC88" i="24" a="1"/>
  <c r="DC88" i="24" s="1"/>
  <c r="DS88" i="24" a="1"/>
  <c r="DS88" i="24" s="1"/>
  <c r="EI88" i="24" a="1"/>
  <c r="EI88" i="24" s="1"/>
  <c r="EY88" i="24" a="1"/>
  <c r="EY88" i="24" s="1"/>
  <c r="FO88" i="24" a="1"/>
  <c r="FO88" i="24" s="1"/>
  <c r="GE88" i="24" a="1"/>
  <c r="GE88" i="24" s="1"/>
  <c r="DD88" i="24" a="1"/>
  <c r="DD88" i="24" s="1"/>
  <c r="DT88" i="24" a="1"/>
  <c r="DT88" i="24" s="1"/>
  <c r="EJ88" i="24" a="1"/>
  <c r="EJ88" i="24" s="1"/>
  <c r="FH88" i="24" a="1"/>
  <c r="FH88" i="24" s="1"/>
  <c r="GN88" i="24" a="1"/>
  <c r="GN88" i="24" s="1"/>
  <c r="EC88" i="24" a="1"/>
  <c r="EC88" i="24" s="1"/>
  <c r="FI88" i="24" a="1"/>
  <c r="FI88" i="24" s="1"/>
  <c r="GO88" i="24" a="1"/>
  <c r="GO88" i="24" s="1"/>
  <c r="ED88" i="24" a="1"/>
  <c r="ED88" i="24" s="1"/>
  <c r="FJ88" i="24" a="1"/>
  <c r="FJ88" i="24" s="1"/>
  <c r="GP88" i="24" a="1"/>
  <c r="GP88" i="24" s="1"/>
  <c r="DG88" i="24" a="1"/>
  <c r="DG88" i="24" s="1"/>
  <c r="DW88" i="24" a="1"/>
  <c r="DW88" i="24" s="1"/>
  <c r="EM88" i="24" a="1"/>
  <c r="EM88" i="24" s="1"/>
  <c r="FC88" i="24" a="1"/>
  <c r="FC88" i="24" s="1"/>
  <c r="FS88" i="24" a="1"/>
  <c r="FS88" i="24" s="1"/>
  <c r="GI88" i="24" a="1"/>
  <c r="GI88" i="24" s="1"/>
  <c r="DH88" i="24" a="1"/>
  <c r="DH88" i="24" s="1"/>
  <c r="DX88" i="24" a="1"/>
  <c r="DX88" i="24" s="1"/>
  <c r="EN88" i="24" a="1"/>
  <c r="EN88" i="24" s="1"/>
  <c r="FT88" i="24" a="1"/>
  <c r="FT88" i="24" s="1"/>
  <c r="DI88" i="24" a="1"/>
  <c r="DI88" i="24" s="1"/>
  <c r="EO88" i="24" a="1"/>
  <c r="EO88" i="24" s="1"/>
  <c r="FU88" i="24" a="1"/>
  <c r="FU88" i="24" s="1"/>
  <c r="DJ88" i="24" a="1"/>
  <c r="DJ88" i="24" s="1"/>
  <c r="EP88" i="24" a="1"/>
  <c r="EP88" i="24" s="1"/>
  <c r="FV88" i="24" a="1"/>
  <c r="FV88" i="24" s="1"/>
  <c r="DK88" i="24" a="1"/>
  <c r="DK88" i="24" s="1"/>
  <c r="EA88" i="24" a="1"/>
  <c r="EA88" i="24" s="1"/>
  <c r="EQ88" i="24" a="1"/>
  <c r="EQ88" i="24" s="1"/>
  <c r="FG88" i="24" a="1"/>
  <c r="FG88" i="24" s="1"/>
  <c r="FW88" i="24" a="1"/>
  <c r="FW88" i="24" s="1"/>
  <c r="GM88" i="24" a="1"/>
  <c r="GM88" i="24" s="1"/>
  <c r="DL88" i="24" a="1"/>
  <c r="DL88" i="24" s="1"/>
  <c r="EB88" i="24" a="1"/>
  <c r="EB88" i="24" s="1"/>
  <c r="ER88" i="24" a="1"/>
  <c r="ER88" i="24" s="1"/>
  <c r="FX88" i="24" a="1"/>
  <c r="FX88" i="24" s="1"/>
  <c r="DM88" i="24" a="1"/>
  <c r="DM88" i="24" s="1"/>
  <c r="ES88" i="24" a="1"/>
  <c r="ES88" i="24" s="1"/>
  <c r="FY88" i="24" a="1"/>
  <c r="FY88" i="24" s="1"/>
  <c r="DN88" i="24" a="1"/>
  <c r="DN88" i="24" s="1"/>
  <c r="ET88" i="24" a="1"/>
  <c r="ET88" i="24" s="1"/>
  <c r="FZ88" i="24" a="1"/>
  <c r="FZ88" i="24" s="1"/>
  <c r="DO88" i="24" a="1"/>
  <c r="DO88" i="24" s="1"/>
  <c r="EE88" i="24" a="1"/>
  <c r="EE88" i="24" s="1"/>
  <c r="EU88" i="24" a="1"/>
  <c r="EU88" i="24" s="1"/>
  <c r="FK88" i="24" a="1"/>
  <c r="FK88" i="24" s="1"/>
  <c r="GA88" i="24" a="1"/>
  <c r="GA88" i="24" s="1"/>
  <c r="GQ88" i="24" a="1"/>
  <c r="GQ88" i="24" s="1"/>
  <c r="DP88" i="24" a="1"/>
  <c r="DP88" i="24" s="1"/>
  <c r="EF88" i="24" a="1"/>
  <c r="EF88" i="24" s="1"/>
  <c r="FD88" i="24" a="1"/>
  <c r="FD88" i="24" s="1"/>
  <c r="GJ88" i="24" a="1"/>
  <c r="GJ88" i="24" s="1"/>
  <c r="DY88" i="24" a="1"/>
  <c r="DY88" i="24" s="1"/>
  <c r="FE88" i="24" a="1"/>
  <c r="FE88" i="24" s="1"/>
  <c r="GK88" i="24" a="1"/>
  <c r="GK88" i="24" s="1"/>
  <c r="DZ88" i="24" a="1"/>
  <c r="DZ88" i="24" s="1"/>
  <c r="FF88" i="24" a="1"/>
  <c r="FF88" i="24" s="1"/>
  <c r="GL88" i="24" a="1"/>
  <c r="GL88" i="24" s="1"/>
  <c r="EV88" i="24" a="1"/>
  <c r="EV88" i="24" s="1"/>
  <c r="FL88" i="24" a="1"/>
  <c r="FL88" i="24" s="1"/>
  <c r="GB88" i="24" a="1"/>
  <c r="GB88" i="24" s="1"/>
  <c r="GR88" i="24" a="1"/>
  <c r="GR88" i="24" s="1"/>
  <c r="DQ88" i="24" a="1"/>
  <c r="DQ88" i="24" s="1"/>
  <c r="EG88" i="24" a="1"/>
  <c r="EG88" i="24" s="1"/>
  <c r="EW88" i="24" a="1"/>
  <c r="EW88" i="24" s="1"/>
  <c r="FM88" i="24" a="1"/>
  <c r="FM88" i="24" s="1"/>
  <c r="GC88" i="24" a="1"/>
  <c r="GC88" i="24" s="1"/>
  <c r="GS88" i="24" a="1"/>
  <c r="GS88" i="24" s="1"/>
  <c r="DR88" i="24" a="1"/>
  <c r="DR88" i="24" s="1"/>
  <c r="EH88" i="24" a="1"/>
  <c r="EH88" i="24" s="1"/>
  <c r="EX88" i="24" a="1"/>
  <c r="EX88" i="24" s="1"/>
  <c r="FN88" i="24" a="1"/>
  <c r="FN88" i="24" s="1"/>
  <c r="GD88" i="24" a="1"/>
  <c r="GD88" i="24" s="1"/>
  <c r="GT88" i="24" a="1"/>
  <c r="GT88" i="24" s="1"/>
  <c r="EZ88" i="24" a="1"/>
  <c r="EZ88" i="24" s="1"/>
  <c r="FP88" i="24" a="1"/>
  <c r="FP88" i="24" s="1"/>
  <c r="GF88" i="24" a="1"/>
  <c r="GF88" i="24" s="1"/>
  <c r="DE88" i="24" a="1"/>
  <c r="DE88" i="24" s="1"/>
  <c r="DU88" i="24" a="1"/>
  <c r="DU88" i="24" s="1"/>
  <c r="EK88" i="24" a="1"/>
  <c r="EK88" i="24" s="1"/>
  <c r="FA88" i="24" a="1"/>
  <c r="FA88" i="24" s="1"/>
  <c r="FQ88" i="24" a="1"/>
  <c r="FQ88" i="24" s="1"/>
  <c r="GG88" i="24" a="1"/>
  <c r="GG88" i="24" s="1"/>
  <c r="DF88" i="24" a="1"/>
  <c r="DF88" i="24" s="1"/>
  <c r="DV88" i="24" a="1"/>
  <c r="DV88" i="24" s="1"/>
  <c r="EL88" i="24" a="1"/>
  <c r="EL88" i="24" s="1"/>
  <c r="FB88" i="24" a="1"/>
  <c r="FB88" i="24" s="1"/>
  <c r="FR88" i="24" a="1"/>
  <c r="FR88" i="24" s="1"/>
  <c r="GH88" i="24" a="1"/>
  <c r="GH88" i="24" s="1"/>
  <c r="DE55" i="24" a="1"/>
  <c r="DE55" i="24" s="1"/>
  <c r="DU55" i="24" a="1"/>
  <c r="DU55" i="24" s="1"/>
  <c r="EK55" i="24" a="1"/>
  <c r="EK55" i="24" s="1"/>
  <c r="FA55" i="24" a="1"/>
  <c r="FA55" i="24" s="1"/>
  <c r="FQ55" i="24" a="1"/>
  <c r="FQ55" i="24" s="1"/>
  <c r="GG55" i="24" a="1"/>
  <c r="GG55" i="24" s="1"/>
  <c r="DC55" i="24" a="1"/>
  <c r="DC55" i="24" s="1"/>
  <c r="DS55" i="24" a="1"/>
  <c r="DS55" i="24" s="1"/>
  <c r="EI55" i="24" a="1"/>
  <c r="EI55" i="24" s="1"/>
  <c r="EY55" i="24" a="1"/>
  <c r="EY55" i="24" s="1"/>
  <c r="FO55" i="24" a="1"/>
  <c r="FO55" i="24" s="1"/>
  <c r="GE55" i="24" a="1"/>
  <c r="GE55" i="24" s="1"/>
  <c r="DI55" i="24" a="1"/>
  <c r="DI55" i="24" s="1"/>
  <c r="DY55" i="24" a="1"/>
  <c r="DY55" i="24" s="1"/>
  <c r="EO55" i="24" a="1"/>
  <c r="EO55" i="24" s="1"/>
  <c r="FE55" i="24" a="1"/>
  <c r="FE55" i="24" s="1"/>
  <c r="FU55" i="24" a="1"/>
  <c r="FU55" i="24" s="1"/>
  <c r="GK55" i="24" a="1"/>
  <c r="GK55" i="24" s="1"/>
  <c r="DG55" i="24" a="1"/>
  <c r="DG55" i="24" s="1"/>
  <c r="DW55" i="24" a="1"/>
  <c r="DW55" i="24" s="1"/>
  <c r="EM55" i="24" a="1"/>
  <c r="EM55" i="24" s="1"/>
  <c r="FC55" i="24" a="1"/>
  <c r="FC55" i="24" s="1"/>
  <c r="FS55" i="24" a="1"/>
  <c r="FS55" i="24" s="1"/>
  <c r="GI55" i="24" a="1"/>
  <c r="GI55" i="24" s="1"/>
  <c r="DJ55" i="24" a="1"/>
  <c r="DJ55" i="24" s="1"/>
  <c r="DZ55" i="24" a="1"/>
  <c r="DZ55" i="24" s="1"/>
  <c r="EP55" i="24" a="1"/>
  <c r="EP55" i="24" s="1"/>
  <c r="FF55" i="24" a="1"/>
  <c r="FF55" i="24" s="1"/>
  <c r="FV55" i="24" a="1"/>
  <c r="FV55" i="24" s="1"/>
  <c r="GL55" i="24" a="1"/>
  <c r="GL55" i="24" s="1"/>
  <c r="DH55" i="24" a="1"/>
  <c r="DH55" i="24" s="1"/>
  <c r="DX55" i="24" a="1"/>
  <c r="DX55" i="24" s="1"/>
  <c r="EN55" i="24" a="1"/>
  <c r="EN55" i="24" s="1"/>
  <c r="FD55" i="24" a="1"/>
  <c r="FD55" i="24" s="1"/>
  <c r="FT55" i="24" a="1"/>
  <c r="FT55" i="24" s="1"/>
  <c r="GJ55" i="24" a="1"/>
  <c r="GJ55" i="24" s="1"/>
  <c r="DN55" i="24" a="1"/>
  <c r="DN55" i="24" s="1"/>
  <c r="ED55" i="24" a="1"/>
  <c r="ED55" i="24" s="1"/>
  <c r="ET55" i="24" a="1"/>
  <c r="ET55" i="24" s="1"/>
  <c r="FJ55" i="24" a="1"/>
  <c r="FJ55" i="24" s="1"/>
  <c r="FZ55" i="24" a="1"/>
  <c r="FZ55" i="24" s="1"/>
  <c r="GP55" i="24" a="1"/>
  <c r="GP55" i="24" s="1"/>
  <c r="DL55" i="24" a="1"/>
  <c r="DL55" i="24" s="1"/>
  <c r="EB55" i="24" a="1"/>
  <c r="EB55" i="24" s="1"/>
  <c r="ER55" i="24" a="1"/>
  <c r="ER55" i="24" s="1"/>
  <c r="FH55" i="24" a="1"/>
  <c r="FH55" i="24" s="1"/>
  <c r="FX55" i="24" a="1"/>
  <c r="FX55" i="24" s="1"/>
  <c r="GR55" i="24" a="1"/>
  <c r="GR55" i="24" s="1"/>
  <c r="DM55" i="24" a="1"/>
  <c r="DM55" i="24" s="1"/>
  <c r="EC55" i="24" a="1"/>
  <c r="EC55" i="24" s="1"/>
  <c r="ES55" i="24" a="1"/>
  <c r="ES55" i="24" s="1"/>
  <c r="FI55" i="24" a="1"/>
  <c r="FI55" i="24" s="1"/>
  <c r="FY55" i="24" a="1"/>
  <c r="FY55" i="24" s="1"/>
  <c r="GO55" i="24" a="1"/>
  <c r="GO55" i="24" s="1"/>
  <c r="DK55" i="24" a="1"/>
  <c r="DK55" i="24" s="1"/>
  <c r="EA55" i="24" a="1"/>
  <c r="EA55" i="24" s="1"/>
  <c r="EQ55" i="24" a="1"/>
  <c r="EQ55" i="24" s="1"/>
  <c r="FG55" i="24" a="1"/>
  <c r="FG55" i="24" s="1"/>
  <c r="FW55" i="24" a="1"/>
  <c r="FW55" i="24" s="1"/>
  <c r="GM55" i="24" a="1"/>
  <c r="GM55" i="24" s="1"/>
  <c r="DQ55" i="24" a="1"/>
  <c r="DQ55" i="24" s="1"/>
  <c r="EG55" i="24" a="1"/>
  <c r="EG55" i="24" s="1"/>
  <c r="EW55" i="24" a="1"/>
  <c r="EW55" i="24" s="1"/>
  <c r="FM55" i="24" a="1"/>
  <c r="FM55" i="24" s="1"/>
  <c r="GC55" i="24" a="1"/>
  <c r="GC55" i="24" s="1"/>
  <c r="GS55" i="24" a="1"/>
  <c r="GS55" i="24" s="1"/>
  <c r="DO55" i="24" a="1"/>
  <c r="DO55" i="24" s="1"/>
  <c r="EE55" i="24" a="1"/>
  <c r="EE55" i="24" s="1"/>
  <c r="EU55" i="24" a="1"/>
  <c r="EU55" i="24" s="1"/>
  <c r="FK55" i="24" a="1"/>
  <c r="FK55" i="24" s="1"/>
  <c r="GA55" i="24" a="1"/>
  <c r="GA55" i="24" s="1"/>
  <c r="GN55" i="24" a="1"/>
  <c r="GN55" i="24" s="1"/>
  <c r="DR55" i="24" a="1"/>
  <c r="DR55" i="24" s="1"/>
  <c r="EH55" i="24" a="1"/>
  <c r="EH55" i="24" s="1"/>
  <c r="EX55" i="24" a="1"/>
  <c r="EX55" i="24" s="1"/>
  <c r="FN55" i="24" a="1"/>
  <c r="FN55" i="24" s="1"/>
  <c r="GD55" i="24" a="1"/>
  <c r="GD55" i="24" s="1"/>
  <c r="GT55" i="24" a="1"/>
  <c r="GT55" i="24" s="1"/>
  <c r="DP55" i="24" a="1"/>
  <c r="DP55" i="24" s="1"/>
  <c r="EF55" i="24" a="1"/>
  <c r="EF55" i="24" s="1"/>
  <c r="EV55" i="24" a="1"/>
  <c r="EV55" i="24" s="1"/>
  <c r="FL55" i="24" a="1"/>
  <c r="FL55" i="24" s="1"/>
  <c r="GB55" i="24" a="1"/>
  <c r="GB55" i="24" s="1"/>
  <c r="DF55" i="24" a="1"/>
  <c r="DF55" i="24" s="1"/>
  <c r="DV55" i="24" a="1"/>
  <c r="DV55" i="24" s="1"/>
  <c r="EL55" i="24" a="1"/>
  <c r="EL55" i="24" s="1"/>
  <c r="FB55" i="24" a="1"/>
  <c r="FB55" i="24" s="1"/>
  <c r="FR55" i="24" a="1"/>
  <c r="FR55" i="24" s="1"/>
  <c r="GH55" i="24" a="1"/>
  <c r="GH55" i="24" s="1"/>
  <c r="DD55" i="24" a="1"/>
  <c r="DD55" i="24" s="1"/>
  <c r="DT55" i="24" a="1"/>
  <c r="DT55" i="24" s="1"/>
  <c r="EJ55" i="24" a="1"/>
  <c r="EJ55" i="24" s="1"/>
  <c r="EZ55" i="24" a="1"/>
  <c r="EZ55" i="24" s="1"/>
  <c r="FP55" i="24" a="1"/>
  <c r="FP55" i="24" s="1"/>
  <c r="GF55" i="24" a="1"/>
  <c r="GF55" i="24" s="1"/>
  <c r="GQ55" i="24" a="1"/>
  <c r="GQ55" i="24" s="1"/>
  <c r="DE23" i="24" a="1"/>
  <c r="DE23" i="24" s="1"/>
  <c r="DU23" i="24" a="1"/>
  <c r="DU23" i="24" s="1"/>
  <c r="EK23" i="24" a="1"/>
  <c r="EK23" i="24" s="1"/>
  <c r="FA23" i="24" a="1"/>
  <c r="FA23" i="24" s="1"/>
  <c r="FQ23" i="24" a="1"/>
  <c r="FQ23" i="24" s="1"/>
  <c r="GG23" i="24" a="1"/>
  <c r="GG23" i="24" s="1"/>
  <c r="DC23" i="24" a="1"/>
  <c r="DC23" i="24" s="1"/>
  <c r="DS23" i="24" a="1"/>
  <c r="DS23" i="24" s="1"/>
  <c r="EI23" i="24" a="1"/>
  <c r="EI23" i="24" s="1"/>
  <c r="EY23" i="24" a="1"/>
  <c r="EY23" i="24" s="1"/>
  <c r="FO23" i="24" a="1"/>
  <c r="FO23" i="24" s="1"/>
  <c r="GE23" i="24" a="1"/>
  <c r="GE23" i="24" s="1"/>
  <c r="DD23" i="24" a="1"/>
  <c r="DD23" i="24" s="1"/>
  <c r="DT23" i="24" a="1"/>
  <c r="DT23" i="24" s="1"/>
  <c r="EJ23" i="24" a="1"/>
  <c r="EJ23" i="24" s="1"/>
  <c r="EZ23" i="24" a="1"/>
  <c r="EZ23" i="24" s="1"/>
  <c r="FP23" i="24" a="1"/>
  <c r="FP23" i="24" s="1"/>
  <c r="GF23" i="24" a="1"/>
  <c r="GF23" i="24" s="1"/>
  <c r="DG23" i="24" a="1"/>
  <c r="DG23" i="24" s="1"/>
  <c r="FS23" i="24" a="1"/>
  <c r="FS23" i="24" s="1"/>
  <c r="EP23" i="24" a="1"/>
  <c r="EP23" i="24" s="1"/>
  <c r="DW23" i="24" a="1"/>
  <c r="DW23" i="24" s="1"/>
  <c r="GI23" i="24" a="1"/>
  <c r="GI23" i="24" s="1"/>
  <c r="DZ23" i="24" a="1"/>
  <c r="DZ23" i="24" s="1"/>
  <c r="DH23" i="24" a="1"/>
  <c r="DH23" i="24" s="1"/>
  <c r="DX23" i="24" a="1"/>
  <c r="DX23" i="24" s="1"/>
  <c r="EN23" i="24" a="1"/>
  <c r="EN23" i="24" s="1"/>
  <c r="FD23" i="24" a="1"/>
  <c r="FD23" i="24" s="1"/>
  <c r="FT23" i="24" a="1"/>
  <c r="FT23" i="24" s="1"/>
  <c r="GJ23" i="24" a="1"/>
  <c r="GJ23" i="24" s="1"/>
  <c r="DF23" i="24" a="1"/>
  <c r="DF23" i="24" s="1"/>
  <c r="DV23" i="24" a="1"/>
  <c r="DV23" i="24" s="1"/>
  <c r="EL23" i="24" a="1"/>
  <c r="EL23" i="24" s="1"/>
  <c r="FB23" i="24" a="1"/>
  <c r="FB23" i="24" s="1"/>
  <c r="FR23" i="24" a="1"/>
  <c r="FR23" i="24" s="1"/>
  <c r="GH23" i="24" a="1"/>
  <c r="GH23" i="24" s="1"/>
  <c r="DI23" i="24" a="1"/>
  <c r="DI23" i="24" s="1"/>
  <c r="DY23" i="24" a="1"/>
  <c r="DY23" i="24" s="1"/>
  <c r="EO23" i="24" a="1"/>
  <c r="EO23" i="24" s="1"/>
  <c r="FE23" i="24" a="1"/>
  <c r="FE23" i="24" s="1"/>
  <c r="FU23" i="24" a="1"/>
  <c r="FU23" i="24" s="1"/>
  <c r="GK23" i="24" a="1"/>
  <c r="GK23" i="24" s="1"/>
  <c r="DR23" i="24" a="1"/>
  <c r="DR23" i="24" s="1"/>
  <c r="GD23" i="24" a="1"/>
  <c r="GD23" i="24" s="1"/>
  <c r="FK23" i="24" a="1"/>
  <c r="FK23" i="24" s="1"/>
  <c r="EH23" i="24" a="1"/>
  <c r="EH23" i="24" s="1"/>
  <c r="GT23" i="24" a="1"/>
  <c r="GT23" i="24" s="1"/>
  <c r="GA23" i="24" a="1"/>
  <c r="GA23" i="24" s="1"/>
  <c r="DM23" i="24" a="1"/>
  <c r="DM23" i="24" s="1"/>
  <c r="EC23" i="24" a="1"/>
  <c r="EC23" i="24" s="1"/>
  <c r="ES23" i="24" a="1"/>
  <c r="ES23" i="24" s="1"/>
  <c r="FI23" i="24" a="1"/>
  <c r="FI23" i="24" s="1"/>
  <c r="FY23" i="24" a="1"/>
  <c r="FY23" i="24" s="1"/>
  <c r="GO23" i="24" a="1"/>
  <c r="GO23" i="24" s="1"/>
  <c r="DK23" i="24" a="1"/>
  <c r="DK23" i="24" s="1"/>
  <c r="EA23" i="24" a="1"/>
  <c r="EA23" i="24" s="1"/>
  <c r="EQ23" i="24" a="1"/>
  <c r="EQ23" i="24" s="1"/>
  <c r="FG23" i="24" a="1"/>
  <c r="FG23" i="24" s="1"/>
  <c r="FW23" i="24" a="1"/>
  <c r="FW23" i="24" s="1"/>
  <c r="GM23" i="24" a="1"/>
  <c r="GM23" i="24" s="1"/>
  <c r="DL23" i="24" a="1"/>
  <c r="DL23" i="24" s="1"/>
  <c r="EB23" i="24" a="1"/>
  <c r="EB23" i="24" s="1"/>
  <c r="ER23" i="24" a="1"/>
  <c r="ER23" i="24" s="1"/>
  <c r="FH23" i="24" a="1"/>
  <c r="FH23" i="24" s="1"/>
  <c r="FX23" i="24" a="1"/>
  <c r="FX23" i="24" s="1"/>
  <c r="GN23" i="24" a="1"/>
  <c r="GN23" i="24" s="1"/>
  <c r="EM23" i="24" a="1"/>
  <c r="EM23" i="24" s="1"/>
  <c r="DJ23" i="24" a="1"/>
  <c r="DJ23" i="24" s="1"/>
  <c r="FV23" i="24" a="1"/>
  <c r="FV23" i="24" s="1"/>
  <c r="FC23" i="24" a="1"/>
  <c r="FC23" i="24" s="1"/>
  <c r="DO23" i="24" a="1"/>
  <c r="DO23" i="24" s="1"/>
  <c r="EU23" i="24" a="1"/>
  <c r="EU23" i="24" s="1"/>
  <c r="DP23" i="24" a="1"/>
  <c r="DP23" i="24" s="1"/>
  <c r="EF23" i="24" a="1"/>
  <c r="EF23" i="24" s="1"/>
  <c r="EV23" i="24" a="1"/>
  <c r="EV23" i="24" s="1"/>
  <c r="FL23" i="24" a="1"/>
  <c r="FL23" i="24" s="1"/>
  <c r="GB23" i="24" a="1"/>
  <c r="GB23" i="24" s="1"/>
  <c r="GR23" i="24" a="1"/>
  <c r="GR23" i="24" s="1"/>
  <c r="DN23" i="24" a="1"/>
  <c r="DN23" i="24" s="1"/>
  <c r="ED23" i="24" a="1"/>
  <c r="ED23" i="24" s="1"/>
  <c r="ET23" i="24" a="1"/>
  <c r="ET23" i="24" s="1"/>
  <c r="FJ23" i="24" a="1"/>
  <c r="FJ23" i="24" s="1"/>
  <c r="FZ23" i="24" a="1"/>
  <c r="FZ23" i="24" s="1"/>
  <c r="GP23" i="24" a="1"/>
  <c r="GP23" i="24" s="1"/>
  <c r="DQ23" i="24" a="1"/>
  <c r="DQ23" i="24" s="1"/>
  <c r="EG23" i="24" a="1"/>
  <c r="EG23" i="24" s="1"/>
  <c r="EW23" i="24" a="1"/>
  <c r="EW23" i="24" s="1"/>
  <c r="FM23" i="24" a="1"/>
  <c r="FM23" i="24" s="1"/>
  <c r="GC23" i="24" a="1"/>
  <c r="GC23" i="24" s="1"/>
  <c r="GS23" i="24" a="1"/>
  <c r="GS23" i="24" s="1"/>
  <c r="EX23" i="24" a="1"/>
  <c r="EX23" i="24" s="1"/>
  <c r="EE23" i="24" a="1"/>
  <c r="EE23" i="24" s="1"/>
  <c r="GQ23" i="24" a="1"/>
  <c r="GQ23" i="24" s="1"/>
  <c r="FN23" i="24" a="1"/>
  <c r="FN23" i="24" s="1"/>
  <c r="FF23" i="24" a="1"/>
  <c r="FF23" i="24" s="1"/>
  <c r="GL23" i="24" a="1"/>
  <c r="GL23" i="24" s="1"/>
  <c r="EG116" i="24" a="1"/>
  <c r="EG116" i="24" s="1"/>
  <c r="FM116" i="24" a="1"/>
  <c r="FM116" i="24" s="1"/>
  <c r="DI116" i="24" a="1"/>
  <c r="DI116" i="24" s="1"/>
  <c r="EO116" i="24" a="1"/>
  <c r="EO116" i="24" s="1"/>
  <c r="FU116" i="24" a="1"/>
  <c r="FU116" i="24" s="1"/>
  <c r="DQ116" i="24" a="1"/>
  <c r="DQ116" i="24" s="1"/>
  <c r="EW116" i="24" a="1"/>
  <c r="EW116" i="24" s="1"/>
  <c r="GC116" i="24" a="1"/>
  <c r="GC116" i="24" s="1"/>
  <c r="DY116" i="24" a="1"/>
  <c r="DY116" i="24" s="1"/>
  <c r="FE116" i="24" a="1"/>
  <c r="FE116" i="24" s="1"/>
  <c r="GK116" i="24" a="1"/>
  <c r="GK116" i="24" s="1"/>
  <c r="DG116" i="24" a="1"/>
  <c r="DG116" i="24" s="1"/>
  <c r="DO116" i="24" a="1"/>
  <c r="DO116" i="24" s="1"/>
  <c r="DW116" i="24" a="1"/>
  <c r="DW116" i="24" s="1"/>
  <c r="EE116" i="24" a="1"/>
  <c r="EE116" i="24" s="1"/>
  <c r="EM116" i="24" a="1"/>
  <c r="EM116" i="24" s="1"/>
  <c r="EU116" i="24" a="1"/>
  <c r="EU116" i="24" s="1"/>
  <c r="FC116" i="24" a="1"/>
  <c r="FC116" i="24" s="1"/>
  <c r="FK116" i="24" a="1"/>
  <c r="FK116" i="24" s="1"/>
  <c r="FS116" i="24" a="1"/>
  <c r="FS116" i="24" s="1"/>
  <c r="GA116" i="24" a="1"/>
  <c r="GA116" i="24" s="1"/>
  <c r="GI116" i="24" a="1"/>
  <c r="GI116" i="24" s="1"/>
  <c r="GQ116" i="24" a="1"/>
  <c r="GQ116" i="24" s="1"/>
  <c r="DH116" i="24" a="1"/>
  <c r="DH116" i="24" s="1"/>
  <c r="DP116" i="24" a="1"/>
  <c r="DP116" i="24" s="1"/>
  <c r="DX116" i="24" a="1"/>
  <c r="DX116" i="24" s="1"/>
  <c r="EF116" i="24" a="1"/>
  <c r="EF116" i="24" s="1"/>
  <c r="EN116" i="24" a="1"/>
  <c r="EN116" i="24" s="1"/>
  <c r="EV116" i="24" a="1"/>
  <c r="EV116" i="24" s="1"/>
  <c r="FD116" i="24" a="1"/>
  <c r="FD116" i="24" s="1"/>
  <c r="FL116" i="24" a="1"/>
  <c r="FL116" i="24" s="1"/>
  <c r="FT116" i="24" a="1"/>
  <c r="FT116" i="24" s="1"/>
  <c r="GB116" i="24" a="1"/>
  <c r="GB116" i="24" s="1"/>
  <c r="GJ116" i="24" a="1"/>
  <c r="GJ116" i="24" s="1"/>
  <c r="GR116" i="24" a="1"/>
  <c r="GR116" i="24" s="1"/>
  <c r="GS116" i="24" a="1"/>
  <c r="GS116" i="24" s="1"/>
  <c r="DJ116" i="24" a="1"/>
  <c r="DJ116" i="24" s="1"/>
  <c r="DR116" i="24" a="1"/>
  <c r="DR116" i="24" s="1"/>
  <c r="DZ116" i="24" a="1"/>
  <c r="DZ116" i="24" s="1"/>
  <c r="EH116" i="24" a="1"/>
  <c r="EH116" i="24" s="1"/>
  <c r="EP116" i="24" a="1"/>
  <c r="EP116" i="24" s="1"/>
  <c r="EX116" i="24" a="1"/>
  <c r="EX116" i="24" s="1"/>
  <c r="FF116" i="24" a="1"/>
  <c r="FF116" i="24" s="1"/>
  <c r="FN116" i="24" a="1"/>
  <c r="FN116" i="24" s="1"/>
  <c r="FV116" i="24" a="1"/>
  <c r="FV116" i="24" s="1"/>
  <c r="GD116" i="24" a="1"/>
  <c r="GD116" i="24" s="1"/>
  <c r="GL116" i="24" a="1"/>
  <c r="GL116" i="24" s="1"/>
  <c r="GT116" i="24" a="1"/>
  <c r="GT116" i="24" s="1"/>
  <c r="DC116" i="24" a="1"/>
  <c r="DC116" i="24" s="1"/>
  <c r="DK116" i="24" a="1"/>
  <c r="DK116" i="24" s="1"/>
  <c r="DS116" i="24" a="1"/>
  <c r="DS116" i="24" s="1"/>
  <c r="EA116" i="24" a="1"/>
  <c r="EA116" i="24" s="1"/>
  <c r="EI116" i="24" a="1"/>
  <c r="EI116" i="24" s="1"/>
  <c r="EQ116" i="24" a="1"/>
  <c r="EQ116" i="24" s="1"/>
  <c r="EY116" i="24" a="1"/>
  <c r="EY116" i="24" s="1"/>
  <c r="FG116" i="24" a="1"/>
  <c r="FG116" i="24" s="1"/>
  <c r="FO116" i="24" a="1"/>
  <c r="FO116" i="24" s="1"/>
  <c r="FW116" i="24" a="1"/>
  <c r="FW116" i="24" s="1"/>
  <c r="GE116" i="24" a="1"/>
  <c r="GE116" i="24" s="1"/>
  <c r="GM116" i="24" a="1"/>
  <c r="GM116" i="24" s="1"/>
  <c r="DD116" i="24" a="1"/>
  <c r="DD116" i="24" s="1"/>
  <c r="DL116" i="24" a="1"/>
  <c r="DL116" i="24" s="1"/>
  <c r="DT116" i="24" a="1"/>
  <c r="DT116" i="24" s="1"/>
  <c r="EB116" i="24" a="1"/>
  <c r="EB116" i="24" s="1"/>
  <c r="EJ116" i="24" a="1"/>
  <c r="EJ116" i="24" s="1"/>
  <c r="ER116" i="24" a="1"/>
  <c r="ER116" i="24" s="1"/>
  <c r="EZ116" i="24" a="1"/>
  <c r="EZ116" i="24" s="1"/>
  <c r="FH116" i="24" a="1"/>
  <c r="FH116" i="24" s="1"/>
  <c r="FP116" i="24" a="1"/>
  <c r="FP116" i="24" s="1"/>
  <c r="FX116" i="24" a="1"/>
  <c r="FX116" i="24" s="1"/>
  <c r="GF116" i="24" a="1"/>
  <c r="GF116" i="24" s="1"/>
  <c r="GN116" i="24" a="1"/>
  <c r="GN116" i="24" s="1"/>
  <c r="DE116" i="24" a="1"/>
  <c r="DE116" i="24" s="1"/>
  <c r="DM116" i="24" a="1"/>
  <c r="DM116" i="24" s="1"/>
  <c r="DU116" i="24" a="1"/>
  <c r="DU116" i="24" s="1"/>
  <c r="EC116" i="24" a="1"/>
  <c r="EC116" i="24" s="1"/>
  <c r="EK116" i="24" a="1"/>
  <c r="EK116" i="24" s="1"/>
  <c r="ES116" i="24" a="1"/>
  <c r="ES116" i="24" s="1"/>
  <c r="FA116" i="24" a="1"/>
  <c r="FA116" i="24" s="1"/>
  <c r="FI116" i="24" a="1"/>
  <c r="FI116" i="24" s="1"/>
  <c r="FQ116" i="24" a="1"/>
  <c r="FQ116" i="24" s="1"/>
  <c r="FY116" i="24" a="1"/>
  <c r="FY116" i="24" s="1"/>
  <c r="GG116" i="24" a="1"/>
  <c r="GG116" i="24" s="1"/>
  <c r="GO116" i="24" a="1"/>
  <c r="GO116" i="24" s="1"/>
  <c r="DF116" i="24" a="1"/>
  <c r="DF116" i="24" s="1"/>
  <c r="DN116" i="24" a="1"/>
  <c r="DN116" i="24" s="1"/>
  <c r="DV116" i="24" a="1"/>
  <c r="DV116" i="24" s="1"/>
  <c r="ED116" i="24" a="1"/>
  <c r="ED116" i="24" s="1"/>
  <c r="EL116" i="24" a="1"/>
  <c r="EL116" i="24" s="1"/>
  <c r="ET116" i="24" a="1"/>
  <c r="ET116" i="24" s="1"/>
  <c r="FB116" i="24" a="1"/>
  <c r="FB116" i="24" s="1"/>
  <c r="FJ116" i="24" a="1"/>
  <c r="FJ116" i="24" s="1"/>
  <c r="FR116" i="24" a="1"/>
  <c r="FR116" i="24" s="1"/>
  <c r="FZ116" i="24" a="1"/>
  <c r="FZ116" i="24" s="1"/>
  <c r="GH116" i="24" a="1"/>
  <c r="GH116" i="24" s="1"/>
  <c r="GP116" i="24" a="1"/>
  <c r="GP116" i="24" s="1"/>
  <c r="DJ81" i="24" a="1"/>
  <c r="DJ81" i="24" s="1"/>
  <c r="DR81" i="24" a="1"/>
  <c r="DR81" i="24" s="1"/>
  <c r="DZ81" i="24" a="1"/>
  <c r="DZ81" i="24" s="1"/>
  <c r="EH81" i="24" a="1"/>
  <c r="EH81" i="24" s="1"/>
  <c r="EP81" i="24" a="1"/>
  <c r="EP81" i="24" s="1"/>
  <c r="EX81" i="24" a="1"/>
  <c r="EX81" i="24" s="1"/>
  <c r="FF81" i="24" a="1"/>
  <c r="FF81" i="24" s="1"/>
  <c r="FN81" i="24" a="1"/>
  <c r="FN81" i="24" s="1"/>
  <c r="FV81" i="24" a="1"/>
  <c r="FV81" i="24" s="1"/>
  <c r="GD81" i="24" a="1"/>
  <c r="GD81" i="24" s="1"/>
  <c r="GL81" i="24" a="1"/>
  <c r="GL81" i="24" s="1"/>
  <c r="GT81" i="24" a="1"/>
  <c r="GT81" i="24" s="1"/>
  <c r="DI81" i="24" a="1"/>
  <c r="DI81" i="24" s="1"/>
  <c r="DQ81" i="24" a="1"/>
  <c r="DQ81" i="24" s="1"/>
  <c r="DY81" i="24" a="1"/>
  <c r="DY81" i="24" s="1"/>
  <c r="EG81" i="24" a="1"/>
  <c r="EG81" i="24" s="1"/>
  <c r="EO81" i="24" a="1"/>
  <c r="EO81" i="24" s="1"/>
  <c r="EW81" i="24" a="1"/>
  <c r="EW81" i="24" s="1"/>
  <c r="FE81" i="24" a="1"/>
  <c r="FE81" i="24" s="1"/>
  <c r="FM81" i="24" a="1"/>
  <c r="FM81" i="24" s="1"/>
  <c r="FU81" i="24" a="1"/>
  <c r="FU81" i="24" s="1"/>
  <c r="GC81" i="24" a="1"/>
  <c r="GC81" i="24" s="1"/>
  <c r="GK81" i="24" a="1"/>
  <c r="GK81" i="24" s="1"/>
  <c r="GS81" i="24" a="1"/>
  <c r="GS81" i="24" s="1"/>
  <c r="DD81" i="24" a="1"/>
  <c r="DD81" i="24" s="1"/>
  <c r="DL81" i="24" a="1"/>
  <c r="DL81" i="24" s="1"/>
  <c r="DT81" i="24" a="1"/>
  <c r="DT81" i="24" s="1"/>
  <c r="EB81" i="24" a="1"/>
  <c r="EB81" i="24" s="1"/>
  <c r="EJ81" i="24" a="1"/>
  <c r="EJ81" i="24" s="1"/>
  <c r="ER81" i="24" a="1"/>
  <c r="ER81" i="24" s="1"/>
  <c r="EZ81" i="24" a="1"/>
  <c r="EZ81" i="24" s="1"/>
  <c r="FH81" i="24" a="1"/>
  <c r="FH81" i="24" s="1"/>
  <c r="FP81" i="24" a="1"/>
  <c r="FP81" i="24" s="1"/>
  <c r="FX81" i="24" a="1"/>
  <c r="FX81" i="24" s="1"/>
  <c r="GF81" i="24" a="1"/>
  <c r="GF81" i="24" s="1"/>
  <c r="GN81" i="24" a="1"/>
  <c r="GN81" i="24" s="1"/>
  <c r="DC81" i="24" a="1"/>
  <c r="DC81" i="24" s="1"/>
  <c r="DK81" i="24" a="1"/>
  <c r="DK81" i="24" s="1"/>
  <c r="DS81" i="24" a="1"/>
  <c r="DS81" i="24" s="1"/>
  <c r="EA81" i="24" a="1"/>
  <c r="EA81" i="24" s="1"/>
  <c r="EI81" i="24" a="1"/>
  <c r="EI81" i="24" s="1"/>
  <c r="EQ81" i="24" a="1"/>
  <c r="EQ81" i="24" s="1"/>
  <c r="EY81" i="24" a="1"/>
  <c r="EY81" i="24" s="1"/>
  <c r="FG81" i="24" a="1"/>
  <c r="FG81" i="24" s="1"/>
  <c r="FO81" i="24" a="1"/>
  <c r="FO81" i="24" s="1"/>
  <c r="FW81" i="24" a="1"/>
  <c r="FW81" i="24" s="1"/>
  <c r="GE81" i="24" a="1"/>
  <c r="GE81" i="24" s="1"/>
  <c r="GM81" i="24" a="1"/>
  <c r="GM81" i="24" s="1"/>
  <c r="DF81" i="24" a="1"/>
  <c r="DF81" i="24" s="1"/>
  <c r="DN81" i="24" a="1"/>
  <c r="DN81" i="24" s="1"/>
  <c r="DV81" i="24" a="1"/>
  <c r="DV81" i="24" s="1"/>
  <c r="ED81" i="24" a="1"/>
  <c r="ED81" i="24" s="1"/>
  <c r="EL81" i="24" a="1"/>
  <c r="EL81" i="24" s="1"/>
  <c r="ET81" i="24" a="1"/>
  <c r="ET81" i="24" s="1"/>
  <c r="FB81" i="24" a="1"/>
  <c r="FB81" i="24" s="1"/>
  <c r="FJ81" i="24" a="1"/>
  <c r="FJ81" i="24" s="1"/>
  <c r="FR81" i="24" a="1"/>
  <c r="FR81" i="24" s="1"/>
  <c r="FZ81" i="24" a="1"/>
  <c r="FZ81" i="24" s="1"/>
  <c r="GH81" i="24" a="1"/>
  <c r="GH81" i="24" s="1"/>
  <c r="GP81" i="24" a="1"/>
  <c r="GP81" i="24" s="1"/>
  <c r="DE81" i="24" a="1"/>
  <c r="DE81" i="24" s="1"/>
  <c r="DM81" i="24" a="1"/>
  <c r="DM81" i="24" s="1"/>
  <c r="DU81" i="24" a="1"/>
  <c r="DU81" i="24" s="1"/>
  <c r="EC81" i="24" a="1"/>
  <c r="EC81" i="24" s="1"/>
  <c r="EK81" i="24" a="1"/>
  <c r="EK81" i="24" s="1"/>
  <c r="ES81" i="24" a="1"/>
  <c r="ES81" i="24" s="1"/>
  <c r="FA81" i="24" a="1"/>
  <c r="FA81" i="24" s="1"/>
  <c r="FI81" i="24" a="1"/>
  <c r="FI81" i="24" s="1"/>
  <c r="FQ81" i="24" a="1"/>
  <c r="FQ81" i="24" s="1"/>
  <c r="FY81" i="24" a="1"/>
  <c r="FY81" i="24" s="1"/>
  <c r="GG81" i="24" a="1"/>
  <c r="GG81" i="24" s="1"/>
  <c r="GO81" i="24" a="1"/>
  <c r="GO81" i="24" s="1"/>
  <c r="DH81" i="24" a="1"/>
  <c r="DH81" i="24" s="1"/>
  <c r="DP81" i="24" a="1"/>
  <c r="DP81" i="24" s="1"/>
  <c r="DX81" i="24" a="1"/>
  <c r="DX81" i="24" s="1"/>
  <c r="EF81" i="24" a="1"/>
  <c r="EF81" i="24" s="1"/>
  <c r="EN81" i="24" a="1"/>
  <c r="EN81" i="24" s="1"/>
  <c r="EV81" i="24" a="1"/>
  <c r="EV81" i="24" s="1"/>
  <c r="FD81" i="24" a="1"/>
  <c r="FD81" i="24" s="1"/>
  <c r="FL81" i="24" a="1"/>
  <c r="FL81" i="24" s="1"/>
  <c r="FT81" i="24" a="1"/>
  <c r="FT81" i="24" s="1"/>
  <c r="GB81" i="24" a="1"/>
  <c r="GB81" i="24" s="1"/>
  <c r="GJ81" i="24" a="1"/>
  <c r="GJ81" i="24" s="1"/>
  <c r="GR81" i="24" a="1"/>
  <c r="GR81" i="24" s="1"/>
  <c r="DG81" i="24" a="1"/>
  <c r="DG81" i="24" s="1"/>
  <c r="DO81" i="24" a="1"/>
  <c r="DO81" i="24" s="1"/>
  <c r="DW81" i="24" a="1"/>
  <c r="DW81" i="24" s="1"/>
  <c r="EE81" i="24" a="1"/>
  <c r="EE81" i="24" s="1"/>
  <c r="EM81" i="24" a="1"/>
  <c r="EM81" i="24" s="1"/>
  <c r="EU81" i="24" a="1"/>
  <c r="EU81" i="24" s="1"/>
  <c r="FC81" i="24" a="1"/>
  <c r="FC81" i="24" s="1"/>
  <c r="FK81" i="24" a="1"/>
  <c r="FK81" i="24" s="1"/>
  <c r="FS81" i="24" a="1"/>
  <c r="FS81" i="24" s="1"/>
  <c r="GA81" i="24" a="1"/>
  <c r="GA81" i="24" s="1"/>
  <c r="GI81" i="24" a="1"/>
  <c r="GI81" i="24" s="1"/>
  <c r="GQ81" i="24" a="1"/>
  <c r="GQ81" i="24" s="1"/>
  <c r="DD39" i="24" a="1"/>
  <c r="DD39" i="24" s="1"/>
  <c r="DL39" i="24" a="1"/>
  <c r="DL39" i="24" s="1"/>
  <c r="DT39" i="24" a="1"/>
  <c r="DT39" i="24" s="1"/>
  <c r="EB39" i="24" a="1"/>
  <c r="EB39" i="24" s="1"/>
  <c r="EJ39" i="24" a="1"/>
  <c r="EJ39" i="24" s="1"/>
  <c r="ER39" i="24" a="1"/>
  <c r="ER39" i="24" s="1"/>
  <c r="EZ39" i="24" a="1"/>
  <c r="EZ39" i="24" s="1"/>
  <c r="FH39" i="24" a="1"/>
  <c r="FH39" i="24" s="1"/>
  <c r="FP39" i="24" a="1"/>
  <c r="FP39" i="24" s="1"/>
  <c r="FX39" i="24" a="1"/>
  <c r="FX39" i="24" s="1"/>
  <c r="GF39" i="24" a="1"/>
  <c r="GF39" i="24" s="1"/>
  <c r="GN39" i="24" a="1"/>
  <c r="GN39" i="24" s="1"/>
  <c r="DC39" i="24" a="1"/>
  <c r="DC39" i="24" s="1"/>
  <c r="DK39" i="24" a="1"/>
  <c r="DK39" i="24" s="1"/>
  <c r="DS39" i="24" a="1"/>
  <c r="DS39" i="24" s="1"/>
  <c r="EA39" i="24" a="1"/>
  <c r="EA39" i="24" s="1"/>
  <c r="EI39" i="24" a="1"/>
  <c r="EI39" i="24" s="1"/>
  <c r="EQ39" i="24" a="1"/>
  <c r="EQ39" i="24" s="1"/>
  <c r="EY39" i="24" a="1"/>
  <c r="EY39" i="24" s="1"/>
  <c r="FG39" i="24" a="1"/>
  <c r="FG39" i="24" s="1"/>
  <c r="FO39" i="24" a="1"/>
  <c r="FO39" i="24" s="1"/>
  <c r="FW39" i="24" a="1"/>
  <c r="FW39" i="24" s="1"/>
  <c r="GE39" i="24" a="1"/>
  <c r="GE39" i="24" s="1"/>
  <c r="GM39" i="24" a="1"/>
  <c r="GM39" i="24" s="1"/>
  <c r="DF39" i="24" a="1"/>
  <c r="DF39" i="24" s="1"/>
  <c r="DN39" i="24" a="1"/>
  <c r="DN39" i="24" s="1"/>
  <c r="DV39" i="24" a="1"/>
  <c r="DV39" i="24" s="1"/>
  <c r="ED39" i="24" a="1"/>
  <c r="ED39" i="24" s="1"/>
  <c r="EL39" i="24" a="1"/>
  <c r="EL39" i="24" s="1"/>
  <c r="ET39" i="24" a="1"/>
  <c r="ET39" i="24" s="1"/>
  <c r="FB39" i="24" a="1"/>
  <c r="FB39" i="24" s="1"/>
  <c r="FJ39" i="24" a="1"/>
  <c r="FJ39" i="24" s="1"/>
  <c r="FR39" i="24" a="1"/>
  <c r="FR39" i="24" s="1"/>
  <c r="FZ39" i="24" a="1"/>
  <c r="FZ39" i="24" s="1"/>
  <c r="GH39" i="24" a="1"/>
  <c r="GH39" i="24" s="1"/>
  <c r="GP39" i="24" a="1"/>
  <c r="GP39" i="24" s="1"/>
  <c r="DE39" i="24" a="1"/>
  <c r="DE39" i="24" s="1"/>
  <c r="DM39" i="24" a="1"/>
  <c r="DM39" i="24" s="1"/>
  <c r="DU39" i="24" a="1"/>
  <c r="DU39" i="24" s="1"/>
  <c r="EC39" i="24" a="1"/>
  <c r="EC39" i="24" s="1"/>
  <c r="EK39" i="24" a="1"/>
  <c r="EK39" i="24" s="1"/>
  <c r="ES39" i="24" a="1"/>
  <c r="ES39" i="24" s="1"/>
  <c r="FA39" i="24" a="1"/>
  <c r="FA39" i="24" s="1"/>
  <c r="FI39" i="24" a="1"/>
  <c r="FI39" i="24" s="1"/>
  <c r="FQ39" i="24" a="1"/>
  <c r="FQ39" i="24" s="1"/>
  <c r="FY39" i="24" a="1"/>
  <c r="FY39" i="24" s="1"/>
  <c r="GG39" i="24" a="1"/>
  <c r="GG39" i="24" s="1"/>
  <c r="GO39" i="24" a="1"/>
  <c r="GO39" i="24" s="1"/>
  <c r="DH39" i="24" a="1"/>
  <c r="DH39" i="24" s="1"/>
  <c r="DP39" i="24" a="1"/>
  <c r="DP39" i="24" s="1"/>
  <c r="DX39" i="24" a="1"/>
  <c r="DX39" i="24" s="1"/>
  <c r="EF39" i="24" a="1"/>
  <c r="EF39" i="24" s="1"/>
  <c r="EN39" i="24" a="1"/>
  <c r="EN39" i="24" s="1"/>
  <c r="EV39" i="24" a="1"/>
  <c r="EV39" i="24" s="1"/>
  <c r="FD39" i="24" a="1"/>
  <c r="FD39" i="24" s="1"/>
  <c r="FL39" i="24" a="1"/>
  <c r="FL39" i="24" s="1"/>
  <c r="FT39" i="24" a="1"/>
  <c r="FT39" i="24" s="1"/>
  <c r="GB39" i="24" a="1"/>
  <c r="GB39" i="24" s="1"/>
  <c r="GJ39" i="24" a="1"/>
  <c r="GJ39" i="24" s="1"/>
  <c r="GR39" i="24" a="1"/>
  <c r="GR39" i="24" s="1"/>
  <c r="DG39" i="24" a="1"/>
  <c r="DG39" i="24" s="1"/>
  <c r="DO39" i="24" a="1"/>
  <c r="DO39" i="24" s="1"/>
  <c r="DW39" i="24" a="1"/>
  <c r="DW39" i="24" s="1"/>
  <c r="EE39" i="24" a="1"/>
  <c r="EE39" i="24" s="1"/>
  <c r="EM39" i="24" a="1"/>
  <c r="EM39" i="24" s="1"/>
  <c r="EU39" i="24" a="1"/>
  <c r="EU39" i="24" s="1"/>
  <c r="FC39" i="24" a="1"/>
  <c r="FC39" i="24" s="1"/>
  <c r="FK39" i="24" a="1"/>
  <c r="FK39" i="24" s="1"/>
  <c r="FS39" i="24" a="1"/>
  <c r="FS39" i="24" s="1"/>
  <c r="GA39" i="24" a="1"/>
  <c r="GA39" i="24" s="1"/>
  <c r="GI39" i="24" a="1"/>
  <c r="GI39" i="24" s="1"/>
  <c r="GQ39" i="24" a="1"/>
  <c r="GQ39" i="24" s="1"/>
  <c r="DJ39" i="24" a="1"/>
  <c r="DJ39" i="24" s="1"/>
  <c r="DR39" i="24" a="1"/>
  <c r="DR39" i="24" s="1"/>
  <c r="DZ39" i="24" a="1"/>
  <c r="DZ39" i="24" s="1"/>
  <c r="EH39" i="24" a="1"/>
  <c r="EH39" i="24" s="1"/>
  <c r="EP39" i="24" a="1"/>
  <c r="EP39" i="24" s="1"/>
  <c r="EX39" i="24" a="1"/>
  <c r="EX39" i="24" s="1"/>
  <c r="FF39" i="24" a="1"/>
  <c r="FF39" i="24" s="1"/>
  <c r="FN39" i="24" a="1"/>
  <c r="FN39" i="24" s="1"/>
  <c r="FV39" i="24" a="1"/>
  <c r="FV39" i="24" s="1"/>
  <c r="GD39" i="24" a="1"/>
  <c r="GD39" i="24" s="1"/>
  <c r="GL39" i="24" a="1"/>
  <c r="GL39" i="24" s="1"/>
  <c r="GT39" i="24" a="1"/>
  <c r="GT39" i="24" s="1"/>
  <c r="DI39" i="24" a="1"/>
  <c r="DI39" i="24" s="1"/>
  <c r="DQ39" i="24" a="1"/>
  <c r="DQ39" i="24" s="1"/>
  <c r="DY39" i="24" a="1"/>
  <c r="DY39" i="24" s="1"/>
  <c r="EG39" i="24" a="1"/>
  <c r="EG39" i="24" s="1"/>
  <c r="EO39" i="24" a="1"/>
  <c r="EO39" i="24" s="1"/>
  <c r="EW39" i="24" a="1"/>
  <c r="EW39" i="24" s="1"/>
  <c r="FE39" i="24" a="1"/>
  <c r="FE39" i="24" s="1"/>
  <c r="FM39" i="24" a="1"/>
  <c r="FM39" i="24" s="1"/>
  <c r="FU39" i="24" a="1"/>
  <c r="FU39" i="24" s="1"/>
  <c r="GC39" i="24" a="1"/>
  <c r="GC39" i="24" s="1"/>
  <c r="GK39" i="24" a="1"/>
  <c r="GK39" i="24" s="1"/>
  <c r="GS39" i="24" a="1"/>
  <c r="GS39" i="24" s="1"/>
  <c r="DH159" i="24" a="1"/>
  <c r="DH159" i="24" s="1"/>
  <c r="DP159" i="24" a="1"/>
  <c r="DP159" i="24" s="1"/>
  <c r="DX159" i="24" a="1"/>
  <c r="DX159" i="24" s="1"/>
  <c r="EF159" i="24" a="1"/>
  <c r="EF159" i="24" s="1"/>
  <c r="EN159" i="24" a="1"/>
  <c r="EN159" i="24" s="1"/>
  <c r="EV159" i="24" a="1"/>
  <c r="EV159" i="24" s="1"/>
  <c r="FD159" i="24" a="1"/>
  <c r="FD159" i="24" s="1"/>
  <c r="FN159" i="24" a="1"/>
  <c r="FN159" i="24" s="1"/>
  <c r="FV159" i="24" a="1"/>
  <c r="FV159" i="24" s="1"/>
  <c r="GD159" i="24" a="1"/>
  <c r="GD159" i="24" s="1"/>
  <c r="GT159" i="24" a="1"/>
  <c r="GT159" i="24" s="1"/>
  <c r="DK159" i="24" a="1"/>
  <c r="DK159" i="24" s="1"/>
  <c r="DS159" i="24" a="1"/>
  <c r="DS159" i="24" s="1"/>
  <c r="EA159" i="24" a="1"/>
  <c r="EA159" i="24" s="1"/>
  <c r="EI159" i="24" a="1"/>
  <c r="EI159" i="24" s="1"/>
  <c r="EQ159" i="24" a="1"/>
  <c r="EQ159" i="24" s="1"/>
  <c r="EY159" i="24" a="1"/>
  <c r="EY159" i="24" s="1"/>
  <c r="FG159" i="24" a="1"/>
  <c r="FG159" i="24" s="1"/>
  <c r="FO159" i="24" a="1"/>
  <c r="FO159" i="24" s="1"/>
  <c r="FW159" i="24" a="1"/>
  <c r="FW159" i="24" s="1"/>
  <c r="GE159" i="24" a="1"/>
  <c r="GE159" i="24" s="1"/>
  <c r="GM159" i="24" a="1"/>
  <c r="GM159" i="24" s="1"/>
  <c r="DC159" i="24" a="1"/>
  <c r="DC159" i="24" s="1"/>
  <c r="GN159" i="24" a="1"/>
  <c r="GN159" i="24" s="1"/>
  <c r="DJ159" i="24" a="1"/>
  <c r="DJ159" i="24" s="1"/>
  <c r="DR159" i="24" a="1"/>
  <c r="DR159" i="24" s="1"/>
  <c r="DZ159" i="24" a="1"/>
  <c r="DZ159" i="24" s="1"/>
  <c r="EH159" i="24" a="1"/>
  <c r="EH159" i="24" s="1"/>
  <c r="EP159" i="24" a="1"/>
  <c r="EP159" i="24" s="1"/>
  <c r="EX159" i="24" a="1"/>
  <c r="EX159" i="24" s="1"/>
  <c r="FF159" i="24" a="1"/>
  <c r="FF159" i="24" s="1"/>
  <c r="FP159" i="24" a="1"/>
  <c r="FP159" i="24" s="1"/>
  <c r="FX159" i="24" a="1"/>
  <c r="FX159" i="24" s="1"/>
  <c r="GH159" i="24" a="1"/>
  <c r="GH159" i="24" s="1"/>
  <c r="DE159" i="24" a="1"/>
  <c r="DE159" i="24" s="1"/>
  <c r="DM159" i="24" a="1"/>
  <c r="DM159" i="24" s="1"/>
  <c r="DU159" i="24" a="1"/>
  <c r="DU159" i="24" s="1"/>
  <c r="EC159" i="24" a="1"/>
  <c r="EC159" i="24" s="1"/>
  <c r="EK159" i="24" a="1"/>
  <c r="EK159" i="24" s="1"/>
  <c r="ES159" i="24" a="1"/>
  <c r="ES159" i="24" s="1"/>
  <c r="FA159" i="24" a="1"/>
  <c r="FA159" i="24" s="1"/>
  <c r="FI159" i="24" a="1"/>
  <c r="FI159" i="24" s="1"/>
  <c r="FQ159" i="24" a="1"/>
  <c r="FQ159" i="24" s="1"/>
  <c r="FY159" i="24" a="1"/>
  <c r="FY159" i="24" s="1"/>
  <c r="GG159" i="24" a="1"/>
  <c r="GG159" i="24" s="1"/>
  <c r="GO159" i="24" a="1"/>
  <c r="GO159" i="24" s="1"/>
  <c r="FH159" i="24" a="1"/>
  <c r="FH159" i="24" s="1"/>
  <c r="GR159" i="24" a="1"/>
  <c r="GR159" i="24" s="1"/>
  <c r="DD159" i="24" a="1"/>
  <c r="DD159" i="24" s="1"/>
  <c r="DL159" i="24" a="1"/>
  <c r="DL159" i="24" s="1"/>
  <c r="DT159" i="24" a="1"/>
  <c r="DT159" i="24" s="1"/>
  <c r="EB159" i="24" a="1"/>
  <c r="EB159" i="24" s="1"/>
  <c r="EJ159" i="24" a="1"/>
  <c r="EJ159" i="24" s="1"/>
  <c r="ER159" i="24" a="1"/>
  <c r="ER159" i="24" s="1"/>
  <c r="EZ159" i="24" a="1"/>
  <c r="EZ159" i="24" s="1"/>
  <c r="FJ159" i="24" a="1"/>
  <c r="FJ159" i="24" s="1"/>
  <c r="FR159" i="24" a="1"/>
  <c r="FR159" i="24" s="1"/>
  <c r="FZ159" i="24" a="1"/>
  <c r="FZ159" i="24" s="1"/>
  <c r="GL159" i="24" a="1"/>
  <c r="GL159" i="24" s="1"/>
  <c r="DG159" i="24" a="1"/>
  <c r="DG159" i="24" s="1"/>
  <c r="DO159" i="24" a="1"/>
  <c r="DO159" i="24" s="1"/>
  <c r="DW159" i="24" a="1"/>
  <c r="DW159" i="24" s="1"/>
  <c r="EE159" i="24" a="1"/>
  <c r="EE159" i="24" s="1"/>
  <c r="EM159" i="24" a="1"/>
  <c r="EM159" i="24" s="1"/>
  <c r="EU159" i="24" a="1"/>
  <c r="EU159" i="24" s="1"/>
  <c r="FC159" i="24" a="1"/>
  <c r="FC159" i="24" s="1"/>
  <c r="FK159" i="24" a="1"/>
  <c r="FK159" i="24" s="1"/>
  <c r="FS159" i="24" a="1"/>
  <c r="FS159" i="24" s="1"/>
  <c r="GA159" i="24" a="1"/>
  <c r="GA159" i="24" s="1"/>
  <c r="GI159" i="24" a="1"/>
  <c r="GI159" i="24" s="1"/>
  <c r="GQ159" i="24" a="1"/>
  <c r="GQ159" i="24" s="1"/>
  <c r="GF159" i="24" a="1"/>
  <c r="GF159" i="24" s="1"/>
  <c r="DF159" i="24" a="1"/>
  <c r="DF159" i="24" s="1"/>
  <c r="DN159" i="24" a="1"/>
  <c r="DN159" i="24" s="1"/>
  <c r="DV159" i="24" a="1"/>
  <c r="DV159" i="24" s="1"/>
  <c r="ED159" i="24" a="1"/>
  <c r="ED159" i="24" s="1"/>
  <c r="EL159" i="24" a="1"/>
  <c r="EL159" i="24" s="1"/>
  <c r="ET159" i="24" a="1"/>
  <c r="ET159" i="24" s="1"/>
  <c r="FB159" i="24" a="1"/>
  <c r="FB159" i="24" s="1"/>
  <c r="FL159" i="24" a="1"/>
  <c r="FL159" i="24" s="1"/>
  <c r="FT159" i="24" a="1"/>
  <c r="FT159" i="24" s="1"/>
  <c r="GB159" i="24" a="1"/>
  <c r="GB159" i="24" s="1"/>
  <c r="GP159" i="24" a="1"/>
  <c r="GP159" i="24" s="1"/>
  <c r="DI159" i="24" a="1"/>
  <c r="DI159" i="24" s="1"/>
  <c r="DQ159" i="24" a="1"/>
  <c r="DQ159" i="24" s="1"/>
  <c r="DY159" i="24" a="1"/>
  <c r="DY159" i="24" s="1"/>
  <c r="EG159" i="24" a="1"/>
  <c r="EG159" i="24" s="1"/>
  <c r="EO159" i="24" a="1"/>
  <c r="EO159" i="24" s="1"/>
  <c r="EW159" i="24" a="1"/>
  <c r="EW159" i="24" s="1"/>
  <c r="FE159" i="24" a="1"/>
  <c r="FE159" i="24" s="1"/>
  <c r="FM159" i="24" a="1"/>
  <c r="FM159" i="24" s="1"/>
  <c r="FU159" i="24" a="1"/>
  <c r="FU159" i="24" s="1"/>
  <c r="GC159" i="24" a="1"/>
  <c r="GC159" i="24" s="1"/>
  <c r="GK159" i="24" a="1"/>
  <c r="GK159" i="24" s="1"/>
  <c r="GS159" i="24" a="1"/>
  <c r="GS159" i="24" s="1"/>
  <c r="GJ159" i="24" a="1"/>
  <c r="GJ159" i="24" s="1"/>
  <c r="DK148" i="24" a="1"/>
  <c r="DK148" i="24" s="1"/>
  <c r="EA148" i="24" a="1"/>
  <c r="EA148" i="24" s="1"/>
  <c r="EQ148" i="24" a="1"/>
  <c r="EQ148" i="24" s="1"/>
  <c r="FG148" i="24" a="1"/>
  <c r="FG148" i="24" s="1"/>
  <c r="FW148" i="24" a="1"/>
  <c r="FW148" i="24" s="1"/>
  <c r="GM148" i="24" a="1"/>
  <c r="GM148" i="24" s="1"/>
  <c r="DL148" i="24" a="1"/>
  <c r="DL148" i="24" s="1"/>
  <c r="EB148" i="24" a="1"/>
  <c r="EB148" i="24" s="1"/>
  <c r="ER148" i="24" a="1"/>
  <c r="ER148" i="24" s="1"/>
  <c r="FH148" i="24" a="1"/>
  <c r="FH148" i="24" s="1"/>
  <c r="FX148" i="24" a="1"/>
  <c r="FX148" i="24" s="1"/>
  <c r="GN148" i="24" a="1"/>
  <c r="GN148" i="24" s="1"/>
  <c r="DM148" i="24" a="1"/>
  <c r="DM148" i="24" s="1"/>
  <c r="EC148" i="24" a="1"/>
  <c r="EC148" i="24" s="1"/>
  <c r="ES148" i="24" a="1"/>
  <c r="ES148" i="24" s="1"/>
  <c r="FI148" i="24" a="1"/>
  <c r="FI148" i="24" s="1"/>
  <c r="FY148" i="24" a="1"/>
  <c r="FY148" i="24" s="1"/>
  <c r="GO148" i="24" a="1"/>
  <c r="GO148" i="24" s="1"/>
  <c r="DN148" i="24" a="1"/>
  <c r="DN148" i="24" s="1"/>
  <c r="ED148" i="24" a="1"/>
  <c r="ED148" i="24" s="1"/>
  <c r="ET148" i="24" a="1"/>
  <c r="ET148" i="24" s="1"/>
  <c r="FJ148" i="24" a="1"/>
  <c r="FJ148" i="24" s="1"/>
  <c r="FZ148" i="24" a="1"/>
  <c r="FZ148" i="24" s="1"/>
  <c r="GP148" i="24" a="1"/>
  <c r="GP148" i="24" s="1"/>
  <c r="DO148" i="24" a="1"/>
  <c r="DO148" i="24" s="1"/>
  <c r="EE148" i="24" a="1"/>
  <c r="EE148" i="24" s="1"/>
  <c r="EU148" i="24" a="1"/>
  <c r="EU148" i="24" s="1"/>
  <c r="FK148" i="24" a="1"/>
  <c r="FK148" i="24" s="1"/>
  <c r="GA148" i="24" a="1"/>
  <c r="GA148" i="24" s="1"/>
  <c r="GQ148" i="24" a="1"/>
  <c r="GQ148" i="24" s="1"/>
  <c r="DP148" i="24" a="1"/>
  <c r="DP148" i="24" s="1"/>
  <c r="EF148" i="24" a="1"/>
  <c r="EF148" i="24" s="1"/>
  <c r="EV148" i="24" a="1"/>
  <c r="EV148" i="24" s="1"/>
  <c r="FL148" i="24" a="1"/>
  <c r="FL148" i="24" s="1"/>
  <c r="GB148" i="24" a="1"/>
  <c r="GB148" i="24" s="1"/>
  <c r="GR148" i="24" a="1"/>
  <c r="GR148" i="24" s="1"/>
  <c r="DQ148" i="24" a="1"/>
  <c r="DQ148" i="24" s="1"/>
  <c r="EG148" i="24" a="1"/>
  <c r="EG148" i="24" s="1"/>
  <c r="EW148" i="24" a="1"/>
  <c r="EW148" i="24" s="1"/>
  <c r="FM148" i="24" a="1"/>
  <c r="FM148" i="24" s="1"/>
  <c r="GC148" i="24" a="1"/>
  <c r="GC148" i="24" s="1"/>
  <c r="GS148" i="24" a="1"/>
  <c r="GS148" i="24" s="1"/>
  <c r="DR148" i="24" a="1"/>
  <c r="DR148" i="24" s="1"/>
  <c r="EH148" i="24" a="1"/>
  <c r="EH148" i="24" s="1"/>
  <c r="EX148" i="24" a="1"/>
  <c r="EX148" i="24" s="1"/>
  <c r="FN148" i="24" a="1"/>
  <c r="FN148" i="24" s="1"/>
  <c r="GD148" i="24" a="1"/>
  <c r="GD148" i="24" s="1"/>
  <c r="GT148" i="24" a="1"/>
  <c r="GT148" i="24" s="1"/>
  <c r="DC148" i="24" a="1"/>
  <c r="DC148" i="24" s="1"/>
  <c r="DS148" i="24" a="1"/>
  <c r="DS148" i="24" s="1"/>
  <c r="EI148" i="24" a="1"/>
  <c r="EI148" i="24" s="1"/>
  <c r="EY148" i="24" a="1"/>
  <c r="EY148" i="24" s="1"/>
  <c r="FO148" i="24" a="1"/>
  <c r="FO148" i="24" s="1"/>
  <c r="GE148" i="24" a="1"/>
  <c r="GE148" i="24" s="1"/>
  <c r="DD148" i="24" a="1"/>
  <c r="DD148" i="24" s="1"/>
  <c r="DT148" i="24" a="1"/>
  <c r="DT148" i="24" s="1"/>
  <c r="EJ148" i="24" a="1"/>
  <c r="EJ148" i="24" s="1"/>
  <c r="EZ148" i="24" a="1"/>
  <c r="EZ148" i="24" s="1"/>
  <c r="FP148" i="24" a="1"/>
  <c r="FP148" i="24" s="1"/>
  <c r="GF148" i="24" a="1"/>
  <c r="GF148" i="24" s="1"/>
  <c r="DE148" i="24" a="1"/>
  <c r="DE148" i="24" s="1"/>
  <c r="DU148" i="24" a="1"/>
  <c r="DU148" i="24" s="1"/>
  <c r="EK148" i="24" a="1"/>
  <c r="EK148" i="24" s="1"/>
  <c r="FA148" i="24" a="1"/>
  <c r="FA148" i="24" s="1"/>
  <c r="FQ148" i="24" a="1"/>
  <c r="FQ148" i="24" s="1"/>
  <c r="GG148" i="24" a="1"/>
  <c r="GG148" i="24" s="1"/>
  <c r="DF148" i="24" a="1"/>
  <c r="DF148" i="24" s="1"/>
  <c r="DV148" i="24" a="1"/>
  <c r="DV148" i="24" s="1"/>
  <c r="EL148" i="24" a="1"/>
  <c r="EL148" i="24" s="1"/>
  <c r="FB148" i="24" a="1"/>
  <c r="FB148" i="24" s="1"/>
  <c r="FR148" i="24" a="1"/>
  <c r="FR148" i="24" s="1"/>
  <c r="GH148" i="24" a="1"/>
  <c r="GH148" i="24" s="1"/>
  <c r="DG148" i="24" a="1"/>
  <c r="DG148" i="24" s="1"/>
  <c r="DW148" i="24" a="1"/>
  <c r="DW148" i="24" s="1"/>
  <c r="EM148" i="24" a="1"/>
  <c r="EM148" i="24" s="1"/>
  <c r="FC148" i="24" a="1"/>
  <c r="FC148" i="24" s="1"/>
  <c r="FS148" i="24" a="1"/>
  <c r="FS148" i="24" s="1"/>
  <c r="GI148" i="24" a="1"/>
  <c r="GI148" i="24" s="1"/>
  <c r="DH148" i="24" a="1"/>
  <c r="DH148" i="24" s="1"/>
  <c r="DX148" i="24" a="1"/>
  <c r="DX148" i="24" s="1"/>
  <c r="EN148" i="24" a="1"/>
  <c r="EN148" i="24" s="1"/>
  <c r="FD148" i="24" a="1"/>
  <c r="FD148" i="24" s="1"/>
  <c r="FT148" i="24" a="1"/>
  <c r="FT148" i="24" s="1"/>
  <c r="GJ148" i="24" a="1"/>
  <c r="GJ148" i="24" s="1"/>
  <c r="DI148" i="24" a="1"/>
  <c r="DI148" i="24" s="1"/>
  <c r="DY148" i="24" a="1"/>
  <c r="DY148" i="24" s="1"/>
  <c r="EO148" i="24" a="1"/>
  <c r="EO148" i="24" s="1"/>
  <c r="FE148" i="24" a="1"/>
  <c r="FE148" i="24" s="1"/>
  <c r="FU148" i="24" a="1"/>
  <c r="FU148" i="24" s="1"/>
  <c r="GK148" i="24" a="1"/>
  <c r="GK148" i="24" s="1"/>
  <c r="DJ148" i="24" a="1"/>
  <c r="DJ148" i="24" s="1"/>
  <c r="DZ148" i="24" a="1"/>
  <c r="DZ148" i="24" s="1"/>
  <c r="EP148" i="24" a="1"/>
  <c r="EP148" i="24" s="1"/>
  <c r="FF148" i="24" a="1"/>
  <c r="FF148" i="24" s="1"/>
  <c r="FV148" i="24" a="1"/>
  <c r="FV148" i="24" s="1"/>
  <c r="GL148" i="24" a="1"/>
  <c r="GL148" i="24" s="1"/>
  <c r="DP130" i="24" a="1"/>
  <c r="DP130" i="24" s="1"/>
  <c r="EF130" i="24" a="1"/>
  <c r="EF130" i="24" s="1"/>
  <c r="EV130" i="24" a="1"/>
  <c r="EV130" i="24" s="1"/>
  <c r="FL130" i="24" a="1"/>
  <c r="FL130" i="24" s="1"/>
  <c r="GB130" i="24" a="1"/>
  <c r="GB130" i="24" s="1"/>
  <c r="GR130" i="24" a="1"/>
  <c r="GR130" i="24" s="1"/>
  <c r="DQ130" i="24" a="1"/>
  <c r="DQ130" i="24" s="1"/>
  <c r="EG130" i="24" a="1"/>
  <c r="EG130" i="24" s="1"/>
  <c r="EW130" i="24" a="1"/>
  <c r="EW130" i="24" s="1"/>
  <c r="FM130" i="24" a="1"/>
  <c r="FM130" i="24" s="1"/>
  <c r="GC130" i="24" a="1"/>
  <c r="GC130" i="24" s="1"/>
  <c r="GS130" i="24" a="1"/>
  <c r="GS130" i="24" s="1"/>
  <c r="DR130" i="24" a="1"/>
  <c r="DR130" i="24" s="1"/>
  <c r="EH130" i="24" a="1"/>
  <c r="EH130" i="24" s="1"/>
  <c r="EX130" i="24" a="1"/>
  <c r="EX130" i="24" s="1"/>
  <c r="FN130" i="24" a="1"/>
  <c r="FN130" i="24" s="1"/>
  <c r="GD130" i="24" a="1"/>
  <c r="GD130" i="24" s="1"/>
  <c r="GT130" i="24" a="1"/>
  <c r="GT130" i="24" s="1"/>
  <c r="DO130" i="24" a="1"/>
  <c r="DO130" i="24" s="1"/>
  <c r="EE130" i="24" a="1"/>
  <c r="EE130" i="24" s="1"/>
  <c r="EU130" i="24" a="1"/>
  <c r="EU130" i="24" s="1"/>
  <c r="FK130" i="24" a="1"/>
  <c r="FK130" i="24" s="1"/>
  <c r="GA130" i="24" a="1"/>
  <c r="GA130" i="24" s="1"/>
  <c r="GQ130" i="24" a="1"/>
  <c r="GQ130" i="24" s="1"/>
  <c r="DD130" i="24" a="1"/>
  <c r="DD130" i="24" s="1"/>
  <c r="DT130" i="24" a="1"/>
  <c r="DT130" i="24" s="1"/>
  <c r="EJ130" i="24" a="1"/>
  <c r="EJ130" i="24" s="1"/>
  <c r="EZ130" i="24" a="1"/>
  <c r="EZ130" i="24" s="1"/>
  <c r="FP130" i="24" a="1"/>
  <c r="FP130" i="24" s="1"/>
  <c r="GF130" i="24" a="1"/>
  <c r="GF130" i="24" s="1"/>
  <c r="DE130" i="24" a="1"/>
  <c r="DE130" i="24" s="1"/>
  <c r="DU130" i="24" a="1"/>
  <c r="DU130" i="24" s="1"/>
  <c r="EK130" i="24" a="1"/>
  <c r="EK130" i="24" s="1"/>
  <c r="FA130" i="24" a="1"/>
  <c r="FA130" i="24" s="1"/>
  <c r="FQ130" i="24" a="1"/>
  <c r="FQ130" i="24" s="1"/>
  <c r="GG130" i="24" a="1"/>
  <c r="GG130" i="24" s="1"/>
  <c r="DF130" i="24" a="1"/>
  <c r="DF130" i="24" s="1"/>
  <c r="DV130" i="24" a="1"/>
  <c r="DV130" i="24" s="1"/>
  <c r="EL130" i="24" a="1"/>
  <c r="EL130" i="24" s="1"/>
  <c r="FB130" i="24" a="1"/>
  <c r="FB130" i="24" s="1"/>
  <c r="FR130" i="24" a="1"/>
  <c r="FR130" i="24" s="1"/>
  <c r="GH130" i="24" a="1"/>
  <c r="GH130" i="24" s="1"/>
  <c r="DC130" i="24" a="1"/>
  <c r="DC130" i="24" s="1"/>
  <c r="DS130" i="24" a="1"/>
  <c r="DS130" i="24" s="1"/>
  <c r="EI130" i="24" a="1"/>
  <c r="EI130" i="24" s="1"/>
  <c r="EY130" i="24" a="1"/>
  <c r="EY130" i="24" s="1"/>
  <c r="FO130" i="24" a="1"/>
  <c r="FO130" i="24" s="1"/>
  <c r="GE130" i="24" a="1"/>
  <c r="GE130" i="24" s="1"/>
  <c r="DH130" i="24" a="1"/>
  <c r="DH130" i="24" s="1"/>
  <c r="DX130" i="24" a="1"/>
  <c r="DX130" i="24" s="1"/>
  <c r="EN130" i="24" a="1"/>
  <c r="EN130" i="24" s="1"/>
  <c r="FD130" i="24" a="1"/>
  <c r="FD130" i="24" s="1"/>
  <c r="FT130" i="24" a="1"/>
  <c r="FT130" i="24" s="1"/>
  <c r="GJ130" i="24" a="1"/>
  <c r="GJ130" i="24" s="1"/>
  <c r="DI130" i="24" a="1"/>
  <c r="DI130" i="24" s="1"/>
  <c r="DY130" i="24" a="1"/>
  <c r="DY130" i="24" s="1"/>
  <c r="EO130" i="24" a="1"/>
  <c r="EO130" i="24" s="1"/>
  <c r="FE130" i="24" a="1"/>
  <c r="FE130" i="24" s="1"/>
  <c r="FU130" i="24" a="1"/>
  <c r="FU130" i="24" s="1"/>
  <c r="GK130" i="24" a="1"/>
  <c r="GK130" i="24" s="1"/>
  <c r="DJ130" i="24" a="1"/>
  <c r="DJ130" i="24" s="1"/>
  <c r="DZ130" i="24" a="1"/>
  <c r="DZ130" i="24" s="1"/>
  <c r="EP130" i="24" a="1"/>
  <c r="EP130" i="24" s="1"/>
  <c r="FF130" i="24" a="1"/>
  <c r="FF130" i="24" s="1"/>
  <c r="FV130" i="24" a="1"/>
  <c r="FV130" i="24" s="1"/>
  <c r="GL130" i="24" a="1"/>
  <c r="GL130" i="24" s="1"/>
  <c r="DG130" i="24" a="1"/>
  <c r="DG130" i="24" s="1"/>
  <c r="DW130" i="24" a="1"/>
  <c r="DW130" i="24" s="1"/>
  <c r="EM130" i="24" a="1"/>
  <c r="EM130" i="24" s="1"/>
  <c r="FC130" i="24" a="1"/>
  <c r="FC130" i="24" s="1"/>
  <c r="FS130" i="24" a="1"/>
  <c r="FS130" i="24" s="1"/>
  <c r="GI130" i="24" a="1"/>
  <c r="GI130" i="24" s="1"/>
  <c r="DL130" i="24" a="1"/>
  <c r="DL130" i="24" s="1"/>
  <c r="EB130" i="24" a="1"/>
  <c r="EB130" i="24" s="1"/>
  <c r="ER130" i="24" a="1"/>
  <c r="ER130" i="24" s="1"/>
  <c r="FH130" i="24" a="1"/>
  <c r="FH130" i="24" s="1"/>
  <c r="FX130" i="24" a="1"/>
  <c r="FX130" i="24" s="1"/>
  <c r="GN130" i="24" a="1"/>
  <c r="GN130" i="24" s="1"/>
  <c r="DM130" i="24" a="1"/>
  <c r="DM130" i="24" s="1"/>
  <c r="EC130" i="24" a="1"/>
  <c r="EC130" i="24" s="1"/>
  <c r="ES130" i="24" a="1"/>
  <c r="ES130" i="24" s="1"/>
  <c r="FI130" i="24" a="1"/>
  <c r="FI130" i="24" s="1"/>
  <c r="FY130" i="24" a="1"/>
  <c r="FY130" i="24" s="1"/>
  <c r="GO130" i="24" a="1"/>
  <c r="GO130" i="24" s="1"/>
  <c r="DN130" i="24" a="1"/>
  <c r="DN130" i="24" s="1"/>
  <c r="ED130" i="24" a="1"/>
  <c r="ED130" i="24" s="1"/>
  <c r="ET130" i="24" a="1"/>
  <c r="ET130" i="24" s="1"/>
  <c r="FJ130" i="24" a="1"/>
  <c r="FJ130" i="24" s="1"/>
  <c r="FZ130" i="24" a="1"/>
  <c r="FZ130" i="24" s="1"/>
  <c r="GP130" i="24" a="1"/>
  <c r="GP130" i="24" s="1"/>
  <c r="DK130" i="24" a="1"/>
  <c r="DK130" i="24" s="1"/>
  <c r="EA130" i="24" a="1"/>
  <c r="EA130" i="24" s="1"/>
  <c r="EQ130" i="24" a="1"/>
  <c r="EQ130" i="24" s="1"/>
  <c r="FG130" i="24" a="1"/>
  <c r="FG130" i="24" s="1"/>
  <c r="FW130" i="24" a="1"/>
  <c r="FW130" i="24" s="1"/>
  <c r="GM130" i="24" a="1"/>
  <c r="GM130" i="24" s="1"/>
  <c r="DO150" i="24" a="1"/>
  <c r="DO150" i="24" s="1"/>
  <c r="EE150" i="24" a="1"/>
  <c r="EE150" i="24" s="1"/>
  <c r="EU150" i="24" a="1"/>
  <c r="EU150" i="24" s="1"/>
  <c r="FK150" i="24" a="1"/>
  <c r="FK150" i="24" s="1"/>
  <c r="GA150" i="24" a="1"/>
  <c r="GA150" i="24" s="1"/>
  <c r="GQ150" i="24" a="1"/>
  <c r="GQ150" i="24" s="1"/>
  <c r="DP150" i="24" a="1"/>
  <c r="DP150" i="24" s="1"/>
  <c r="EF150" i="24" a="1"/>
  <c r="EF150" i="24" s="1"/>
  <c r="EV150" i="24" a="1"/>
  <c r="EV150" i="24" s="1"/>
  <c r="FL150" i="24" a="1"/>
  <c r="FL150" i="24" s="1"/>
  <c r="GB150" i="24" a="1"/>
  <c r="GB150" i="24" s="1"/>
  <c r="GR150" i="24" a="1"/>
  <c r="GR150" i="24" s="1"/>
  <c r="DQ150" i="24" a="1"/>
  <c r="DQ150" i="24" s="1"/>
  <c r="EG150" i="24" a="1"/>
  <c r="EG150" i="24" s="1"/>
  <c r="EW150" i="24" a="1"/>
  <c r="EW150" i="24" s="1"/>
  <c r="FM150" i="24" a="1"/>
  <c r="FM150" i="24" s="1"/>
  <c r="GC150" i="24" a="1"/>
  <c r="GC150" i="24" s="1"/>
  <c r="GS150" i="24" a="1"/>
  <c r="GS150" i="24" s="1"/>
  <c r="DR150" i="24" a="1"/>
  <c r="DR150" i="24" s="1"/>
  <c r="EH150" i="24" a="1"/>
  <c r="EH150" i="24" s="1"/>
  <c r="EX150" i="24" a="1"/>
  <c r="EX150" i="24" s="1"/>
  <c r="FN150" i="24" a="1"/>
  <c r="FN150" i="24" s="1"/>
  <c r="GD150" i="24" a="1"/>
  <c r="GD150" i="24" s="1"/>
  <c r="GT150" i="24" a="1"/>
  <c r="GT150" i="24" s="1"/>
  <c r="DC150" i="24" a="1"/>
  <c r="DC150" i="24" s="1"/>
  <c r="DS150" i="24" a="1"/>
  <c r="DS150" i="24" s="1"/>
  <c r="EI150" i="24" a="1"/>
  <c r="EI150" i="24" s="1"/>
  <c r="EY150" i="24" a="1"/>
  <c r="EY150" i="24" s="1"/>
  <c r="FO150" i="24" a="1"/>
  <c r="FO150" i="24" s="1"/>
  <c r="GE150" i="24" a="1"/>
  <c r="GE150" i="24" s="1"/>
  <c r="DD150" i="24" a="1"/>
  <c r="DD150" i="24" s="1"/>
  <c r="DT150" i="24" a="1"/>
  <c r="DT150" i="24" s="1"/>
  <c r="EJ150" i="24" a="1"/>
  <c r="EJ150" i="24" s="1"/>
  <c r="EZ150" i="24" a="1"/>
  <c r="EZ150" i="24" s="1"/>
  <c r="FP150" i="24" a="1"/>
  <c r="FP150" i="24" s="1"/>
  <c r="GF150" i="24" a="1"/>
  <c r="GF150" i="24" s="1"/>
  <c r="DE150" i="24" a="1"/>
  <c r="DE150" i="24" s="1"/>
  <c r="DU150" i="24" a="1"/>
  <c r="DU150" i="24" s="1"/>
  <c r="EK150" i="24" a="1"/>
  <c r="EK150" i="24" s="1"/>
  <c r="FA150" i="24" a="1"/>
  <c r="FA150" i="24" s="1"/>
  <c r="FQ150" i="24" a="1"/>
  <c r="FQ150" i="24" s="1"/>
  <c r="GG150" i="24" a="1"/>
  <c r="GG150" i="24" s="1"/>
  <c r="DF150" i="24" a="1"/>
  <c r="DF150" i="24" s="1"/>
  <c r="DV150" i="24" a="1"/>
  <c r="DV150" i="24" s="1"/>
  <c r="EL150" i="24" a="1"/>
  <c r="EL150" i="24" s="1"/>
  <c r="FB150" i="24" a="1"/>
  <c r="FB150" i="24" s="1"/>
  <c r="FR150" i="24" a="1"/>
  <c r="FR150" i="24" s="1"/>
  <c r="GH150" i="24" a="1"/>
  <c r="GH150" i="24" s="1"/>
  <c r="DG150" i="24" a="1"/>
  <c r="DG150" i="24" s="1"/>
  <c r="DW150" i="24" a="1"/>
  <c r="DW150" i="24" s="1"/>
  <c r="EM150" i="24" a="1"/>
  <c r="EM150" i="24" s="1"/>
  <c r="FC150" i="24" a="1"/>
  <c r="FC150" i="24" s="1"/>
  <c r="FS150" i="24" a="1"/>
  <c r="FS150" i="24" s="1"/>
  <c r="GI150" i="24" a="1"/>
  <c r="GI150" i="24" s="1"/>
  <c r="DH150" i="24" a="1"/>
  <c r="DH150" i="24" s="1"/>
  <c r="DX150" i="24" a="1"/>
  <c r="DX150" i="24" s="1"/>
  <c r="EN150" i="24" a="1"/>
  <c r="EN150" i="24" s="1"/>
  <c r="FD150" i="24" a="1"/>
  <c r="FD150" i="24" s="1"/>
  <c r="FT150" i="24" a="1"/>
  <c r="FT150" i="24" s="1"/>
  <c r="GJ150" i="24" a="1"/>
  <c r="GJ150" i="24" s="1"/>
  <c r="DI150" i="24" a="1"/>
  <c r="DI150" i="24" s="1"/>
  <c r="DY150" i="24" a="1"/>
  <c r="DY150" i="24" s="1"/>
  <c r="EO150" i="24" a="1"/>
  <c r="EO150" i="24" s="1"/>
  <c r="FE150" i="24" a="1"/>
  <c r="FE150" i="24" s="1"/>
  <c r="FU150" i="24" a="1"/>
  <c r="FU150" i="24" s="1"/>
  <c r="GK150" i="24" a="1"/>
  <c r="GK150" i="24" s="1"/>
  <c r="DJ150" i="24" a="1"/>
  <c r="DJ150" i="24" s="1"/>
  <c r="DZ150" i="24" a="1"/>
  <c r="DZ150" i="24" s="1"/>
  <c r="EP150" i="24" a="1"/>
  <c r="EP150" i="24" s="1"/>
  <c r="FF150" i="24" a="1"/>
  <c r="FF150" i="24" s="1"/>
  <c r="FV150" i="24" a="1"/>
  <c r="FV150" i="24" s="1"/>
  <c r="GL150" i="24" a="1"/>
  <c r="GL150" i="24" s="1"/>
  <c r="DK150" i="24" a="1"/>
  <c r="DK150" i="24" s="1"/>
  <c r="EA150" i="24" a="1"/>
  <c r="EA150" i="24" s="1"/>
  <c r="EQ150" i="24" a="1"/>
  <c r="EQ150" i="24" s="1"/>
  <c r="FG150" i="24" a="1"/>
  <c r="FG150" i="24" s="1"/>
  <c r="FW150" i="24" a="1"/>
  <c r="FW150" i="24" s="1"/>
  <c r="GM150" i="24" a="1"/>
  <c r="GM150" i="24" s="1"/>
  <c r="DL150" i="24" a="1"/>
  <c r="DL150" i="24" s="1"/>
  <c r="EB150" i="24" a="1"/>
  <c r="EB150" i="24" s="1"/>
  <c r="ER150" i="24" a="1"/>
  <c r="ER150" i="24" s="1"/>
  <c r="FH150" i="24" a="1"/>
  <c r="FH150" i="24" s="1"/>
  <c r="FX150" i="24" a="1"/>
  <c r="FX150" i="24" s="1"/>
  <c r="GN150" i="24" a="1"/>
  <c r="GN150" i="24" s="1"/>
  <c r="DM150" i="24" a="1"/>
  <c r="DM150" i="24" s="1"/>
  <c r="EC150" i="24" a="1"/>
  <c r="EC150" i="24" s="1"/>
  <c r="ES150" i="24" a="1"/>
  <c r="ES150" i="24" s="1"/>
  <c r="FI150" i="24" a="1"/>
  <c r="FI150" i="24" s="1"/>
  <c r="FY150" i="24" a="1"/>
  <c r="FY150" i="24" s="1"/>
  <c r="GO150" i="24" a="1"/>
  <c r="GO150" i="24" s="1"/>
  <c r="DN150" i="24" a="1"/>
  <c r="DN150" i="24" s="1"/>
  <c r="ED150" i="24" a="1"/>
  <c r="ED150" i="24" s="1"/>
  <c r="ET150" i="24" a="1"/>
  <c r="ET150" i="24" s="1"/>
  <c r="FJ150" i="24" a="1"/>
  <c r="FJ150" i="24" s="1"/>
  <c r="FZ150" i="24" a="1"/>
  <c r="FZ150" i="24" s="1"/>
  <c r="GP150" i="24" a="1"/>
  <c r="GP150" i="24" s="1"/>
  <c r="DJ16" i="24" a="1"/>
  <c r="DJ16" i="24" s="1"/>
  <c r="DR16" i="24" a="1"/>
  <c r="DR16" i="24" s="1"/>
  <c r="DZ16" i="24" a="1"/>
  <c r="DZ16" i="24" s="1"/>
  <c r="EH16" i="24" a="1"/>
  <c r="EH16" i="24" s="1"/>
  <c r="EP16" i="24" a="1"/>
  <c r="EP16" i="24" s="1"/>
  <c r="EX16" i="24" a="1"/>
  <c r="EX16" i="24" s="1"/>
  <c r="FF16" i="24" a="1"/>
  <c r="FF16" i="24" s="1"/>
  <c r="DE16" i="24" a="1"/>
  <c r="DE16" i="24" s="1"/>
  <c r="DM16" i="24" a="1"/>
  <c r="DM16" i="24" s="1"/>
  <c r="DU16" i="24" a="1"/>
  <c r="DU16" i="24" s="1"/>
  <c r="FV16" i="24" a="1"/>
  <c r="FV16" i="24" s="1"/>
  <c r="GL16" i="24" a="1"/>
  <c r="GL16" i="24" s="1"/>
  <c r="EC16" i="24" a="1"/>
  <c r="EC16" i="24" s="1"/>
  <c r="ES16" i="24" a="1"/>
  <c r="ES16" i="24" s="1"/>
  <c r="FI16" i="24" a="1"/>
  <c r="FI16" i="24" s="1"/>
  <c r="FW16" i="24" a="1"/>
  <c r="FW16" i="24" s="1"/>
  <c r="GM16" i="24" a="1"/>
  <c r="GM16" i="24" s="1"/>
  <c r="FU16" i="24" a="1"/>
  <c r="FU16" i="24" s="1"/>
  <c r="GK16" i="24" a="1"/>
  <c r="GK16" i="24" s="1"/>
  <c r="FC16" i="24" a="1"/>
  <c r="FC16" i="24" s="1"/>
  <c r="EQ16" i="24" a="1"/>
  <c r="EQ16" i="24" s="1"/>
  <c r="EE16" i="24" a="1"/>
  <c r="EE16" i="24" s="1"/>
  <c r="GQ16" i="24" a="1"/>
  <c r="GQ16" i="24" s="1"/>
  <c r="EY16" i="24" a="1"/>
  <c r="EY16" i="24" s="1"/>
  <c r="DD16" i="24" a="1"/>
  <c r="DD16" i="24" s="1"/>
  <c r="DL16" i="24" a="1"/>
  <c r="DL16" i="24" s="1"/>
  <c r="DT16" i="24" a="1"/>
  <c r="DT16" i="24" s="1"/>
  <c r="EB16" i="24" a="1"/>
  <c r="EB16" i="24" s="1"/>
  <c r="EJ16" i="24" a="1"/>
  <c r="EJ16" i="24" s="1"/>
  <c r="ER16" i="24" a="1"/>
  <c r="ER16" i="24" s="1"/>
  <c r="EZ16" i="24" a="1"/>
  <c r="EZ16" i="24" s="1"/>
  <c r="FH16" i="24" a="1"/>
  <c r="FH16" i="24" s="1"/>
  <c r="DG16" i="24" a="1"/>
  <c r="DG16" i="24" s="1"/>
  <c r="DO16" i="24" a="1"/>
  <c r="DO16" i="24" s="1"/>
  <c r="DW16" i="24" a="1"/>
  <c r="DW16" i="24" s="1"/>
  <c r="FY16" i="24" a="1"/>
  <c r="FY16" i="24" s="1"/>
  <c r="GO16" i="24" a="1"/>
  <c r="GO16" i="24" s="1"/>
  <c r="EG16" i="24" a="1"/>
  <c r="EG16" i="24" s="1"/>
  <c r="EW16" i="24" a="1"/>
  <c r="EW16" i="24" s="1"/>
  <c r="FL16" i="24" a="1"/>
  <c r="FL16" i="24" s="1"/>
  <c r="GB16" i="24" a="1"/>
  <c r="GB16" i="24" s="1"/>
  <c r="GR16" i="24" a="1"/>
  <c r="GR16" i="24" s="1"/>
  <c r="FZ16" i="24" a="1"/>
  <c r="FZ16" i="24" s="1"/>
  <c r="GP16" i="24" a="1"/>
  <c r="GP16" i="24" s="1"/>
  <c r="FP16" i="24" a="1"/>
  <c r="FP16" i="24" s="1"/>
  <c r="FG16" i="24" a="1"/>
  <c r="FG16" i="24" s="1"/>
  <c r="EU16" i="24" a="1"/>
  <c r="EU16" i="24" s="1"/>
  <c r="FX16" i="24" a="1"/>
  <c r="FX16" i="24" s="1"/>
  <c r="DF16" i="24" a="1"/>
  <c r="DF16" i="24" s="1"/>
  <c r="DN16" i="24" a="1"/>
  <c r="DN16" i="24" s="1"/>
  <c r="DV16" i="24" a="1"/>
  <c r="DV16" i="24" s="1"/>
  <c r="ED16" i="24" a="1"/>
  <c r="ED16" i="24" s="1"/>
  <c r="EL16" i="24" a="1"/>
  <c r="EL16" i="24" s="1"/>
  <c r="ET16" i="24" a="1"/>
  <c r="ET16" i="24" s="1"/>
  <c r="FB16" i="24" a="1"/>
  <c r="FB16" i="24" s="1"/>
  <c r="FJ16" i="24" a="1"/>
  <c r="FJ16" i="24" s="1"/>
  <c r="DI16" i="24" a="1"/>
  <c r="DI16" i="24" s="1"/>
  <c r="DQ16" i="24" a="1"/>
  <c r="DQ16" i="24" s="1"/>
  <c r="FN16" i="24" a="1"/>
  <c r="FN16" i="24" s="1"/>
  <c r="GD16" i="24" a="1"/>
  <c r="GD16" i="24" s="1"/>
  <c r="GT16" i="24" a="1"/>
  <c r="GT16" i="24" s="1"/>
  <c r="EK16" i="24" a="1"/>
  <c r="EK16" i="24" s="1"/>
  <c r="FA16" i="24" a="1"/>
  <c r="FA16" i="24" s="1"/>
  <c r="FO16" i="24" a="1"/>
  <c r="FO16" i="24" s="1"/>
  <c r="GE16" i="24" a="1"/>
  <c r="GE16" i="24" s="1"/>
  <c r="FM16" i="24" a="1"/>
  <c r="FM16" i="24" s="1"/>
  <c r="GC16" i="24" a="1"/>
  <c r="GC16" i="24" s="1"/>
  <c r="GS16" i="24" a="1"/>
  <c r="GS16" i="24" s="1"/>
  <c r="GA16" i="24" a="1"/>
  <c r="GA16" i="24" s="1"/>
  <c r="FS16" i="24" a="1"/>
  <c r="FS16" i="24" s="1"/>
  <c r="FK16" i="24" a="1"/>
  <c r="FK16" i="24" s="1"/>
  <c r="EI16" i="24" a="1"/>
  <c r="EI16" i="24" s="1"/>
  <c r="DH16" i="24" a="1"/>
  <c r="DH16" i="24" s="1"/>
  <c r="DP16" i="24" a="1"/>
  <c r="DP16" i="24" s="1"/>
  <c r="DX16" i="24" a="1"/>
  <c r="DX16" i="24" s="1"/>
  <c r="EF16" i="24" a="1"/>
  <c r="EF16" i="24" s="1"/>
  <c r="EN16" i="24" a="1"/>
  <c r="EN16" i="24" s="1"/>
  <c r="EV16" i="24" a="1"/>
  <c r="EV16" i="24" s="1"/>
  <c r="FD16" i="24" a="1"/>
  <c r="FD16" i="24" s="1"/>
  <c r="DC16" i="24" a="1"/>
  <c r="DC16" i="24" s="1"/>
  <c r="DK16" i="24" a="1"/>
  <c r="DK16" i="24" s="1"/>
  <c r="DS16" i="24" a="1"/>
  <c r="DS16" i="24" s="1"/>
  <c r="FQ16" i="24" a="1"/>
  <c r="FQ16" i="24" s="1"/>
  <c r="GG16" i="24" a="1"/>
  <c r="GG16" i="24" s="1"/>
  <c r="DY16" i="24" a="1"/>
  <c r="DY16" i="24" s="1"/>
  <c r="EO16" i="24" a="1"/>
  <c r="EO16" i="24" s="1"/>
  <c r="FE16" i="24" a="1"/>
  <c r="FE16" i="24" s="1"/>
  <c r="FT16" i="24" a="1"/>
  <c r="FT16" i="24" s="1"/>
  <c r="GJ16" i="24" a="1"/>
  <c r="GJ16" i="24" s="1"/>
  <c r="FR16" i="24" a="1"/>
  <c r="FR16" i="24" s="1"/>
  <c r="GH16" i="24" a="1"/>
  <c r="GH16" i="24" s="1"/>
  <c r="EM16" i="24" a="1"/>
  <c r="EM16" i="24" s="1"/>
  <c r="EA16" i="24" a="1"/>
  <c r="EA16" i="24" s="1"/>
  <c r="GN16" i="24" a="1"/>
  <c r="GN16" i="24" s="1"/>
  <c r="GF16" i="24" a="1"/>
  <c r="GF16" i="24" s="1"/>
  <c r="GI16" i="24" a="1"/>
  <c r="GI16" i="24" s="1"/>
  <c r="DO107" i="24" a="1"/>
  <c r="DO107" i="24" s="1"/>
  <c r="EE107" i="24" a="1"/>
  <c r="EE107" i="24" s="1"/>
  <c r="EU107" i="24" a="1"/>
  <c r="EU107" i="24" s="1"/>
  <c r="FK107" i="24" a="1"/>
  <c r="FK107" i="24" s="1"/>
  <c r="GA107" i="24" a="1"/>
  <c r="GA107" i="24" s="1"/>
  <c r="GQ107" i="24" a="1"/>
  <c r="GQ107" i="24" s="1"/>
  <c r="DL107" i="24" a="1"/>
  <c r="DL107" i="24" s="1"/>
  <c r="EB107" i="24" a="1"/>
  <c r="EB107" i="24" s="1"/>
  <c r="ES107" i="24" a="1"/>
  <c r="ES107" i="24" s="1"/>
  <c r="FI107" i="24" a="1"/>
  <c r="FI107" i="24" s="1"/>
  <c r="FY107" i="24" a="1"/>
  <c r="FY107" i="24" s="1"/>
  <c r="GO107" i="24" a="1"/>
  <c r="GO107" i="24" s="1"/>
  <c r="DM107" i="24" a="1"/>
  <c r="DM107" i="24" s="1"/>
  <c r="EC107" i="24" a="1"/>
  <c r="EC107" i="24" s="1"/>
  <c r="ET107" i="24" a="1"/>
  <c r="ET107" i="24" s="1"/>
  <c r="FJ107" i="24" a="1"/>
  <c r="FJ107" i="24" s="1"/>
  <c r="FZ107" i="24" a="1"/>
  <c r="FZ107" i="24" s="1"/>
  <c r="GP107" i="24" a="1"/>
  <c r="GP107" i="24" s="1"/>
  <c r="DR107" i="24" a="1"/>
  <c r="DR107" i="24" s="1"/>
  <c r="EG107" i="24" a="1"/>
  <c r="EG107" i="24" s="1"/>
  <c r="EW107" i="24" a="1"/>
  <c r="EW107" i="24" s="1"/>
  <c r="FM107" i="24" a="1"/>
  <c r="FM107" i="24" s="1"/>
  <c r="GC107" i="24" a="1"/>
  <c r="GC107" i="24" s="1"/>
  <c r="GS107" i="24" a="1"/>
  <c r="GS107" i="24" s="1"/>
  <c r="DC107" i="24" a="1"/>
  <c r="DC107" i="24" s="1"/>
  <c r="DS107" i="24" a="1"/>
  <c r="DS107" i="24" s="1"/>
  <c r="EH107" i="24" a="1"/>
  <c r="EH107" i="24" s="1"/>
  <c r="EX107" i="24" a="1"/>
  <c r="EX107" i="24" s="1"/>
  <c r="FN107" i="24" a="1"/>
  <c r="FN107" i="24" s="1"/>
  <c r="GD107" i="24" a="1"/>
  <c r="GD107" i="24" s="1"/>
  <c r="GT107" i="24" a="1"/>
  <c r="GT107" i="24" s="1"/>
  <c r="DP107" i="24" a="1"/>
  <c r="DP107" i="24" s="1"/>
  <c r="EF107" i="24" a="1"/>
  <c r="EF107" i="24" s="1"/>
  <c r="EV107" i="24" a="1"/>
  <c r="EV107" i="24" s="1"/>
  <c r="FL107" i="24" a="1"/>
  <c r="FL107" i="24" s="1"/>
  <c r="GB107" i="24" a="1"/>
  <c r="GB107" i="24" s="1"/>
  <c r="GR107" i="24" a="1"/>
  <c r="GR107" i="24" s="1"/>
  <c r="DQ107" i="24" a="1"/>
  <c r="DQ107" i="24" s="1"/>
  <c r="EI107" i="24" a="1"/>
  <c r="EI107" i="24" s="1"/>
  <c r="EY107" i="24" a="1"/>
  <c r="EY107" i="24" s="1"/>
  <c r="FO107" i="24" a="1"/>
  <c r="FO107" i="24" s="1"/>
  <c r="GE107" i="24" a="1"/>
  <c r="GE107" i="24" s="1"/>
  <c r="DF107" i="24" a="1"/>
  <c r="DF107" i="24" s="1"/>
  <c r="DV107" i="24" a="1"/>
  <c r="DV107" i="24" s="1"/>
  <c r="EJ107" i="24" a="1"/>
  <c r="EJ107" i="24" s="1"/>
  <c r="EZ107" i="24" a="1"/>
  <c r="EZ107" i="24" s="1"/>
  <c r="FP107" i="24" a="1"/>
  <c r="FP107" i="24" s="1"/>
  <c r="GF107" i="24" a="1"/>
  <c r="GF107" i="24" s="1"/>
  <c r="DG107" i="24" a="1"/>
  <c r="DG107" i="24" s="1"/>
  <c r="DW107" i="24" a="1"/>
  <c r="DW107" i="24" s="1"/>
  <c r="EM107" i="24" a="1"/>
  <c r="EM107" i="24" s="1"/>
  <c r="FC107" i="24" a="1"/>
  <c r="FC107" i="24" s="1"/>
  <c r="FS107" i="24" a="1"/>
  <c r="FS107" i="24" s="1"/>
  <c r="GI107" i="24" a="1"/>
  <c r="GI107" i="24" s="1"/>
  <c r="DD107" i="24" a="1"/>
  <c r="DD107" i="24" s="1"/>
  <c r="DT107" i="24" a="1"/>
  <c r="DT107" i="24" s="1"/>
  <c r="EK107" i="24" a="1"/>
  <c r="EK107" i="24" s="1"/>
  <c r="FA107" i="24" a="1"/>
  <c r="FA107" i="24" s="1"/>
  <c r="FQ107" i="24" a="1"/>
  <c r="FQ107" i="24" s="1"/>
  <c r="GG107" i="24" a="1"/>
  <c r="GG107" i="24" s="1"/>
  <c r="DE107" i="24" a="1"/>
  <c r="DE107" i="24" s="1"/>
  <c r="DU107" i="24" a="1"/>
  <c r="DU107" i="24" s="1"/>
  <c r="EL107" i="24" a="1"/>
  <c r="EL107" i="24" s="1"/>
  <c r="FB107" i="24" a="1"/>
  <c r="FB107" i="24" s="1"/>
  <c r="FR107" i="24" a="1"/>
  <c r="FR107" i="24" s="1"/>
  <c r="GH107" i="24" a="1"/>
  <c r="GH107" i="24" s="1"/>
  <c r="DJ107" i="24" a="1"/>
  <c r="DJ107" i="24" s="1"/>
  <c r="DZ107" i="24" a="1"/>
  <c r="DZ107" i="24" s="1"/>
  <c r="EO107" i="24" a="1"/>
  <c r="EO107" i="24" s="1"/>
  <c r="FE107" i="24" a="1"/>
  <c r="FE107" i="24" s="1"/>
  <c r="FU107" i="24" a="1"/>
  <c r="FU107" i="24" s="1"/>
  <c r="GK107" i="24" a="1"/>
  <c r="GK107" i="24" s="1"/>
  <c r="DK107" i="24" a="1"/>
  <c r="DK107" i="24" s="1"/>
  <c r="EA107" i="24" a="1"/>
  <c r="EA107" i="24" s="1"/>
  <c r="EP107" i="24" a="1"/>
  <c r="EP107" i="24" s="1"/>
  <c r="FF107" i="24" a="1"/>
  <c r="FF107" i="24" s="1"/>
  <c r="FV107" i="24" a="1"/>
  <c r="FV107" i="24" s="1"/>
  <c r="GL107" i="24" a="1"/>
  <c r="GL107" i="24" s="1"/>
  <c r="DH107" i="24" a="1"/>
  <c r="DH107" i="24" s="1"/>
  <c r="DX107" i="24" a="1"/>
  <c r="DX107" i="24" s="1"/>
  <c r="EN107" i="24" a="1"/>
  <c r="EN107" i="24" s="1"/>
  <c r="FD107" i="24" a="1"/>
  <c r="FD107" i="24" s="1"/>
  <c r="FT107" i="24" a="1"/>
  <c r="FT107" i="24" s="1"/>
  <c r="GJ107" i="24" a="1"/>
  <c r="GJ107" i="24" s="1"/>
  <c r="DI107" i="24" a="1"/>
  <c r="DI107" i="24" s="1"/>
  <c r="DY107" i="24" a="1"/>
  <c r="DY107" i="24" s="1"/>
  <c r="EQ107" i="24" a="1"/>
  <c r="EQ107" i="24" s="1"/>
  <c r="FG107" i="24" a="1"/>
  <c r="FG107" i="24" s="1"/>
  <c r="FW107" i="24" a="1"/>
  <c r="FW107" i="24" s="1"/>
  <c r="GM107" i="24" a="1"/>
  <c r="GM107" i="24" s="1"/>
  <c r="DN107" i="24" a="1"/>
  <c r="DN107" i="24" s="1"/>
  <c r="ED107" i="24" a="1"/>
  <c r="ED107" i="24" s="1"/>
  <c r="ER107" i="24" a="1"/>
  <c r="ER107" i="24" s="1"/>
  <c r="FH107" i="24" a="1"/>
  <c r="FH107" i="24" s="1"/>
  <c r="FX107" i="24" a="1"/>
  <c r="FX107" i="24" s="1"/>
  <c r="GN107" i="24" a="1"/>
  <c r="GN107" i="24" s="1"/>
  <c r="DP136" i="24" a="1"/>
  <c r="DP136" i="24" s="1"/>
  <c r="EF136" i="24" a="1"/>
  <c r="EF136" i="24" s="1"/>
  <c r="EV136" i="24" a="1"/>
  <c r="EV136" i="24" s="1"/>
  <c r="FL136" i="24" a="1"/>
  <c r="FL136" i="24" s="1"/>
  <c r="GB136" i="24" a="1"/>
  <c r="GB136" i="24" s="1"/>
  <c r="GN136" i="24" a="1"/>
  <c r="GN136" i="24" s="1"/>
  <c r="DE136" i="24" a="1"/>
  <c r="DE136" i="24" s="1"/>
  <c r="DU136" i="24" a="1"/>
  <c r="DU136" i="24" s="1"/>
  <c r="EK136" i="24" a="1"/>
  <c r="EK136" i="24" s="1"/>
  <c r="FA136" i="24" a="1"/>
  <c r="FA136" i="24" s="1"/>
  <c r="FQ136" i="24" a="1"/>
  <c r="FQ136" i="24" s="1"/>
  <c r="GF136" i="24" a="1"/>
  <c r="GF136" i="24" s="1"/>
  <c r="DR136" i="24" a="1"/>
  <c r="DR136" i="24" s="1"/>
  <c r="EH136" i="24" a="1"/>
  <c r="EH136" i="24" s="1"/>
  <c r="EX136" i="24" a="1"/>
  <c r="EX136" i="24" s="1"/>
  <c r="FN136" i="24" a="1"/>
  <c r="FN136" i="24" s="1"/>
  <c r="GD136" i="24" a="1"/>
  <c r="GD136" i="24" s="1"/>
  <c r="GM136" i="24" a="1"/>
  <c r="GM136" i="24" s="1"/>
  <c r="DC136" i="24" a="1"/>
  <c r="DC136" i="24" s="1"/>
  <c r="DS136" i="24" a="1"/>
  <c r="DS136" i="24" s="1"/>
  <c r="EI136" i="24" a="1"/>
  <c r="EI136" i="24" s="1"/>
  <c r="EY136" i="24" a="1"/>
  <c r="EY136" i="24" s="1"/>
  <c r="FO136" i="24" a="1"/>
  <c r="FO136" i="24" s="1"/>
  <c r="GE136" i="24" a="1"/>
  <c r="GE136" i="24" s="1"/>
  <c r="DD136" i="24" a="1"/>
  <c r="DD136" i="24" s="1"/>
  <c r="DT136" i="24" a="1"/>
  <c r="DT136" i="24" s="1"/>
  <c r="EJ136" i="24" a="1"/>
  <c r="EJ136" i="24" s="1"/>
  <c r="EZ136" i="24" a="1"/>
  <c r="EZ136" i="24" s="1"/>
  <c r="FP136" i="24" a="1"/>
  <c r="FP136" i="24" s="1"/>
  <c r="GH136" i="24" a="1"/>
  <c r="GH136" i="24" s="1"/>
  <c r="GP136" i="24" a="1"/>
  <c r="GP136" i="24" s="1"/>
  <c r="DI136" i="24" a="1"/>
  <c r="DI136" i="24" s="1"/>
  <c r="DY136" i="24" a="1"/>
  <c r="DY136" i="24" s="1"/>
  <c r="EO136" i="24" a="1"/>
  <c r="EO136" i="24" s="1"/>
  <c r="FE136" i="24" a="1"/>
  <c r="FE136" i="24" s="1"/>
  <c r="FU136" i="24" a="1"/>
  <c r="FU136" i="24" s="1"/>
  <c r="DF136" i="24" a="1"/>
  <c r="DF136" i="24" s="1"/>
  <c r="DV136" i="24" a="1"/>
  <c r="DV136" i="24" s="1"/>
  <c r="EL136" i="24" a="1"/>
  <c r="EL136" i="24" s="1"/>
  <c r="FB136" i="24" a="1"/>
  <c r="FB136" i="24" s="1"/>
  <c r="FR136" i="24" a="1"/>
  <c r="FR136" i="24" s="1"/>
  <c r="GG136" i="24" a="1"/>
  <c r="GG136" i="24" s="1"/>
  <c r="GO136" i="24" a="1"/>
  <c r="GO136" i="24" s="1"/>
  <c r="DG136" i="24" a="1"/>
  <c r="DG136" i="24" s="1"/>
  <c r="DW136" i="24" a="1"/>
  <c r="DW136" i="24" s="1"/>
  <c r="EM136" i="24" a="1"/>
  <c r="EM136" i="24" s="1"/>
  <c r="FC136" i="24" a="1"/>
  <c r="FC136" i="24" s="1"/>
  <c r="FS136" i="24" a="1"/>
  <c r="FS136" i="24" s="1"/>
  <c r="DH136" i="24" a="1"/>
  <c r="DH136" i="24" s="1"/>
  <c r="DX136" i="24" a="1"/>
  <c r="DX136" i="24" s="1"/>
  <c r="EN136" i="24" a="1"/>
  <c r="EN136" i="24" s="1"/>
  <c r="FD136" i="24" a="1"/>
  <c r="FD136" i="24" s="1"/>
  <c r="FT136" i="24" a="1"/>
  <c r="FT136" i="24" s="1"/>
  <c r="GJ136" i="24" a="1"/>
  <c r="GJ136" i="24" s="1"/>
  <c r="GR136" i="24" a="1"/>
  <c r="GR136" i="24" s="1"/>
  <c r="DM136" i="24" a="1"/>
  <c r="DM136" i="24" s="1"/>
  <c r="EC136" i="24" a="1"/>
  <c r="EC136" i="24" s="1"/>
  <c r="ES136" i="24" a="1"/>
  <c r="ES136" i="24" s="1"/>
  <c r="FI136" i="24" a="1"/>
  <c r="FI136" i="24" s="1"/>
  <c r="FY136" i="24" a="1"/>
  <c r="FY136" i="24" s="1"/>
  <c r="DJ136" i="24" a="1"/>
  <c r="DJ136" i="24" s="1"/>
  <c r="DZ136" i="24" a="1"/>
  <c r="DZ136" i="24" s="1"/>
  <c r="EP136" i="24" a="1"/>
  <c r="EP136" i="24" s="1"/>
  <c r="FF136" i="24" a="1"/>
  <c r="FF136" i="24" s="1"/>
  <c r="FV136" i="24" a="1"/>
  <c r="FV136" i="24" s="1"/>
  <c r="GI136" i="24" a="1"/>
  <c r="GI136" i="24" s="1"/>
  <c r="GQ136" i="24" a="1"/>
  <c r="GQ136" i="24" s="1"/>
  <c r="DK136" i="24" a="1"/>
  <c r="DK136" i="24" s="1"/>
  <c r="EA136" i="24" a="1"/>
  <c r="EA136" i="24" s="1"/>
  <c r="EQ136" i="24" a="1"/>
  <c r="EQ136" i="24" s="1"/>
  <c r="FG136" i="24" a="1"/>
  <c r="FG136" i="24" s="1"/>
  <c r="FW136" i="24" a="1"/>
  <c r="FW136" i="24" s="1"/>
  <c r="DL136" i="24" a="1"/>
  <c r="DL136" i="24" s="1"/>
  <c r="EB136" i="24" a="1"/>
  <c r="EB136" i="24" s="1"/>
  <c r="ER136" i="24" a="1"/>
  <c r="ER136" i="24" s="1"/>
  <c r="FH136" i="24" a="1"/>
  <c r="FH136" i="24" s="1"/>
  <c r="FX136" i="24" a="1"/>
  <c r="FX136" i="24" s="1"/>
  <c r="GL136" i="24" a="1"/>
  <c r="GL136" i="24" s="1"/>
  <c r="GT136" i="24" a="1"/>
  <c r="GT136" i="24" s="1"/>
  <c r="DQ136" i="24" a="1"/>
  <c r="DQ136" i="24" s="1"/>
  <c r="EG136" i="24" a="1"/>
  <c r="EG136" i="24" s="1"/>
  <c r="EW136" i="24" a="1"/>
  <c r="EW136" i="24" s="1"/>
  <c r="FM136" i="24" a="1"/>
  <c r="FM136" i="24" s="1"/>
  <c r="GC136" i="24" a="1"/>
  <c r="GC136" i="24" s="1"/>
  <c r="DN136" i="24" a="1"/>
  <c r="DN136" i="24" s="1"/>
  <c r="ED136" i="24" a="1"/>
  <c r="ED136" i="24" s="1"/>
  <c r="ET136" i="24" a="1"/>
  <c r="ET136" i="24" s="1"/>
  <c r="FJ136" i="24" a="1"/>
  <c r="FJ136" i="24" s="1"/>
  <c r="FZ136" i="24" a="1"/>
  <c r="FZ136" i="24" s="1"/>
  <c r="GK136" i="24" a="1"/>
  <c r="GK136" i="24" s="1"/>
  <c r="GS136" i="24" a="1"/>
  <c r="GS136" i="24" s="1"/>
  <c r="DO136" i="24" a="1"/>
  <c r="DO136" i="24" s="1"/>
  <c r="EE136" i="24" a="1"/>
  <c r="EE136" i="24" s="1"/>
  <c r="EU136" i="24" a="1"/>
  <c r="EU136" i="24" s="1"/>
  <c r="FK136" i="24" a="1"/>
  <c r="FK136" i="24" s="1"/>
  <c r="GA136" i="24" a="1"/>
  <c r="GA136" i="24" s="1"/>
  <c r="DC8" i="24" a="1"/>
  <c r="DC8" i="24" s="1"/>
  <c r="DK8" i="24" a="1"/>
  <c r="DK8" i="24" s="1"/>
  <c r="DS8" i="24" a="1"/>
  <c r="DS8" i="24" s="1"/>
  <c r="EA8" i="24" a="1"/>
  <c r="EA8" i="24" s="1"/>
  <c r="EI8" i="24" a="1"/>
  <c r="EI8" i="24" s="1"/>
  <c r="EQ8" i="24" a="1"/>
  <c r="EQ8" i="24" s="1"/>
  <c r="EY8" i="24" a="1"/>
  <c r="EY8" i="24" s="1"/>
  <c r="FG8" i="24" a="1"/>
  <c r="FG8" i="24" s="1"/>
  <c r="FO8" i="24" a="1"/>
  <c r="FO8" i="24" s="1"/>
  <c r="FW8" i="24" a="1"/>
  <c r="FW8" i="24" s="1"/>
  <c r="GE8" i="24" a="1"/>
  <c r="GE8" i="24" s="1"/>
  <c r="GM8" i="24" a="1"/>
  <c r="GM8" i="24" s="1"/>
  <c r="DD8" i="24" a="1"/>
  <c r="DD8" i="24" s="1"/>
  <c r="DL8" i="24" a="1"/>
  <c r="DL8" i="24" s="1"/>
  <c r="DT8" i="24" a="1"/>
  <c r="DT8" i="24" s="1"/>
  <c r="EB8" i="24" a="1"/>
  <c r="EB8" i="24" s="1"/>
  <c r="EJ8" i="24" a="1"/>
  <c r="EJ8" i="24" s="1"/>
  <c r="ER8" i="24" a="1"/>
  <c r="ER8" i="24" s="1"/>
  <c r="EZ8" i="24" a="1"/>
  <c r="EZ8" i="24" s="1"/>
  <c r="FH8" i="24" a="1"/>
  <c r="FH8" i="24" s="1"/>
  <c r="FP8" i="24" a="1"/>
  <c r="FP8" i="24" s="1"/>
  <c r="FX8" i="24" a="1"/>
  <c r="FX8" i="24" s="1"/>
  <c r="GF8" i="24" a="1"/>
  <c r="GF8" i="24" s="1"/>
  <c r="GN8" i="24" a="1"/>
  <c r="GN8" i="24" s="1"/>
  <c r="DE8" i="24" a="1"/>
  <c r="DE8" i="24" s="1"/>
  <c r="DM8" i="24" a="1"/>
  <c r="DM8" i="24" s="1"/>
  <c r="DU8" i="24" a="1"/>
  <c r="DU8" i="24" s="1"/>
  <c r="EC8" i="24" a="1"/>
  <c r="EC8" i="24" s="1"/>
  <c r="EK8" i="24" a="1"/>
  <c r="EK8" i="24" s="1"/>
  <c r="ES8" i="24" a="1"/>
  <c r="ES8" i="24" s="1"/>
  <c r="FA8" i="24" a="1"/>
  <c r="FA8" i="24" s="1"/>
  <c r="FI8" i="24" a="1"/>
  <c r="FI8" i="24" s="1"/>
  <c r="FQ8" i="24" a="1"/>
  <c r="FQ8" i="24" s="1"/>
  <c r="FY8" i="24" a="1"/>
  <c r="FY8" i="24" s="1"/>
  <c r="GG8" i="24" a="1"/>
  <c r="GG8" i="24" s="1"/>
  <c r="GO8" i="24" a="1"/>
  <c r="GO8" i="24" s="1"/>
  <c r="DF8" i="24" a="1"/>
  <c r="DF8" i="24" s="1"/>
  <c r="DN8" i="24" a="1"/>
  <c r="DN8" i="24" s="1"/>
  <c r="DV8" i="24" a="1"/>
  <c r="DV8" i="24" s="1"/>
  <c r="ED8" i="24" a="1"/>
  <c r="ED8" i="24" s="1"/>
  <c r="EL8" i="24" a="1"/>
  <c r="EL8" i="24" s="1"/>
  <c r="ET8" i="24" a="1"/>
  <c r="ET8" i="24" s="1"/>
  <c r="FB8" i="24" a="1"/>
  <c r="FB8" i="24" s="1"/>
  <c r="FJ8" i="24" a="1"/>
  <c r="FJ8" i="24" s="1"/>
  <c r="FR8" i="24" a="1"/>
  <c r="FR8" i="24" s="1"/>
  <c r="FZ8" i="24" a="1"/>
  <c r="FZ8" i="24" s="1"/>
  <c r="GH8" i="24" a="1"/>
  <c r="GH8" i="24" s="1"/>
  <c r="GP8" i="24" a="1"/>
  <c r="GP8" i="24" s="1"/>
  <c r="DG8" i="24" a="1"/>
  <c r="DG8" i="24" s="1"/>
  <c r="DO8" i="24" a="1"/>
  <c r="DO8" i="24" s="1"/>
  <c r="DW8" i="24" a="1"/>
  <c r="DW8" i="24" s="1"/>
  <c r="EE8" i="24" a="1"/>
  <c r="EE8" i="24" s="1"/>
  <c r="EM8" i="24" a="1"/>
  <c r="EM8" i="24" s="1"/>
  <c r="EU8" i="24" a="1"/>
  <c r="EU8" i="24" s="1"/>
  <c r="FC8" i="24" a="1"/>
  <c r="FC8" i="24" s="1"/>
  <c r="FK8" i="24" a="1"/>
  <c r="FK8" i="24" s="1"/>
  <c r="FS8" i="24" a="1"/>
  <c r="FS8" i="24" s="1"/>
  <c r="GA8" i="24" a="1"/>
  <c r="GA8" i="24" s="1"/>
  <c r="GI8" i="24" a="1"/>
  <c r="GI8" i="24" s="1"/>
  <c r="GQ8" i="24" a="1"/>
  <c r="GQ8" i="24" s="1"/>
  <c r="DH8" i="24" a="1"/>
  <c r="DH8" i="24" s="1"/>
  <c r="DP8" i="24" a="1"/>
  <c r="DP8" i="24" s="1"/>
  <c r="DX8" i="24" a="1"/>
  <c r="DX8" i="24" s="1"/>
  <c r="EF8" i="24" a="1"/>
  <c r="EF8" i="24" s="1"/>
  <c r="EN8" i="24" a="1"/>
  <c r="EN8" i="24" s="1"/>
  <c r="EV8" i="24" a="1"/>
  <c r="EV8" i="24" s="1"/>
  <c r="FD8" i="24" a="1"/>
  <c r="FD8" i="24" s="1"/>
  <c r="FL8" i="24" a="1"/>
  <c r="FL8" i="24" s="1"/>
  <c r="FT8" i="24" a="1"/>
  <c r="FT8" i="24" s="1"/>
  <c r="GB8" i="24" a="1"/>
  <c r="GB8" i="24" s="1"/>
  <c r="GJ8" i="24" a="1"/>
  <c r="GJ8" i="24" s="1"/>
  <c r="GR8" i="24" a="1"/>
  <c r="GR8" i="24" s="1"/>
  <c r="DI8" i="24" a="1"/>
  <c r="DI8" i="24" s="1"/>
  <c r="DQ8" i="24" a="1"/>
  <c r="DQ8" i="24" s="1"/>
  <c r="DY8" i="24" a="1"/>
  <c r="DY8" i="24" s="1"/>
  <c r="EG8" i="24" a="1"/>
  <c r="EG8" i="24" s="1"/>
  <c r="EO8" i="24" a="1"/>
  <c r="EO8" i="24" s="1"/>
  <c r="EW8" i="24" a="1"/>
  <c r="EW8" i="24" s="1"/>
  <c r="FE8" i="24" a="1"/>
  <c r="FE8" i="24" s="1"/>
  <c r="FM8" i="24" a="1"/>
  <c r="FM8" i="24" s="1"/>
  <c r="FU8" i="24" a="1"/>
  <c r="FU8" i="24" s="1"/>
  <c r="GC8" i="24" a="1"/>
  <c r="GC8" i="24" s="1"/>
  <c r="GK8" i="24" a="1"/>
  <c r="GK8" i="24" s="1"/>
  <c r="GS8" i="24" a="1"/>
  <c r="GS8" i="24" s="1"/>
  <c r="DJ8" i="24" a="1"/>
  <c r="DJ8" i="24" s="1"/>
  <c r="DR8" i="24" a="1"/>
  <c r="DR8" i="24" s="1"/>
  <c r="DZ8" i="24" a="1"/>
  <c r="DZ8" i="24" s="1"/>
  <c r="EH8" i="24" a="1"/>
  <c r="EH8" i="24" s="1"/>
  <c r="EP8" i="24" a="1"/>
  <c r="EP8" i="24" s="1"/>
  <c r="EX8" i="24" a="1"/>
  <c r="EX8" i="24" s="1"/>
  <c r="FF8" i="24" a="1"/>
  <c r="FF8" i="24" s="1"/>
  <c r="FN8" i="24" a="1"/>
  <c r="FN8" i="24" s="1"/>
  <c r="FV8" i="24" a="1"/>
  <c r="FV8" i="24" s="1"/>
  <c r="GD8" i="24" a="1"/>
  <c r="GD8" i="24" s="1"/>
  <c r="GL8" i="24" a="1"/>
  <c r="GL8" i="24" s="1"/>
  <c r="GT8" i="24" a="1"/>
  <c r="GT8" i="24" s="1"/>
  <c r="DE47" i="24" a="1"/>
  <c r="DE47" i="24" s="1"/>
  <c r="DU47" i="24" a="1"/>
  <c r="DU47" i="24" s="1"/>
  <c r="EK47" i="24" a="1"/>
  <c r="EK47" i="24" s="1"/>
  <c r="FA47" i="24" a="1"/>
  <c r="FA47" i="24" s="1"/>
  <c r="FQ47" i="24" a="1"/>
  <c r="FQ47" i="24" s="1"/>
  <c r="GG47" i="24" a="1"/>
  <c r="GG47" i="24" s="1"/>
  <c r="DC47" i="24" a="1"/>
  <c r="DC47" i="24" s="1"/>
  <c r="DS47" i="24" a="1"/>
  <c r="DS47" i="24" s="1"/>
  <c r="EI47" i="24" a="1"/>
  <c r="EI47" i="24" s="1"/>
  <c r="EY47" i="24" a="1"/>
  <c r="EY47" i="24" s="1"/>
  <c r="FO47" i="24" a="1"/>
  <c r="FO47" i="24" s="1"/>
  <c r="GE47" i="24" a="1"/>
  <c r="GE47" i="24" s="1"/>
  <c r="DF47" i="24" a="1"/>
  <c r="DF47" i="24" s="1"/>
  <c r="DV47" i="24" a="1"/>
  <c r="DV47" i="24" s="1"/>
  <c r="EL47" i="24" a="1"/>
  <c r="EL47" i="24" s="1"/>
  <c r="FB47" i="24" a="1"/>
  <c r="FB47" i="24" s="1"/>
  <c r="FR47" i="24" a="1"/>
  <c r="FR47" i="24" s="1"/>
  <c r="GH47" i="24" a="1"/>
  <c r="GH47" i="24" s="1"/>
  <c r="DD47" i="24" a="1"/>
  <c r="DD47" i="24" s="1"/>
  <c r="FP47" i="24" a="1"/>
  <c r="FP47" i="24" s="1"/>
  <c r="EM47" i="24" a="1"/>
  <c r="EM47" i="24" s="1"/>
  <c r="DT47" i="24" a="1"/>
  <c r="DT47" i="24" s="1"/>
  <c r="GF47" i="24" a="1"/>
  <c r="GF47" i="24" s="1"/>
  <c r="ER47" i="24" a="1"/>
  <c r="ER47" i="24" s="1"/>
  <c r="DJ47" i="24" a="1"/>
  <c r="DJ47" i="24" s="1"/>
  <c r="DZ47" i="24" a="1"/>
  <c r="DZ47" i="24" s="1"/>
  <c r="EP47" i="24" a="1"/>
  <c r="EP47" i="24" s="1"/>
  <c r="FF47" i="24" a="1"/>
  <c r="FF47" i="24" s="1"/>
  <c r="FV47" i="24" a="1"/>
  <c r="FV47" i="24" s="1"/>
  <c r="GL47" i="24" a="1"/>
  <c r="GL47" i="24" s="1"/>
  <c r="DH47" i="24" a="1"/>
  <c r="DH47" i="24" s="1"/>
  <c r="DX47" i="24" a="1"/>
  <c r="DX47" i="24" s="1"/>
  <c r="EN47" i="24" a="1"/>
  <c r="EN47" i="24" s="1"/>
  <c r="FD47" i="24" a="1"/>
  <c r="FD47" i="24" s="1"/>
  <c r="FT47" i="24" a="1"/>
  <c r="FT47" i="24" s="1"/>
  <c r="GJ47" i="24" a="1"/>
  <c r="GJ47" i="24" s="1"/>
  <c r="DI47" i="24" a="1"/>
  <c r="DI47" i="24" s="1"/>
  <c r="DY47" i="24" a="1"/>
  <c r="DY47" i="24" s="1"/>
  <c r="EO47" i="24" a="1"/>
  <c r="EO47" i="24" s="1"/>
  <c r="FE47" i="24" a="1"/>
  <c r="FE47" i="24" s="1"/>
  <c r="FU47" i="24" a="1"/>
  <c r="FU47" i="24" s="1"/>
  <c r="GK47" i="24" a="1"/>
  <c r="GK47" i="24" s="1"/>
  <c r="DO47" i="24" a="1"/>
  <c r="DO47" i="24" s="1"/>
  <c r="GA47" i="24" a="1"/>
  <c r="GA47" i="24" s="1"/>
  <c r="FH47" i="24" a="1"/>
  <c r="FH47" i="24" s="1"/>
  <c r="EE47" i="24" a="1"/>
  <c r="EE47" i="24" s="1"/>
  <c r="GQ47" i="24" a="1"/>
  <c r="GQ47" i="24" s="1"/>
  <c r="FC47" i="24" a="1"/>
  <c r="FC47" i="24" s="1"/>
  <c r="DM47" i="24" a="1"/>
  <c r="DM47" i="24" s="1"/>
  <c r="EC47" i="24" a="1"/>
  <c r="EC47" i="24" s="1"/>
  <c r="ES47" i="24" a="1"/>
  <c r="ES47" i="24" s="1"/>
  <c r="FI47" i="24" a="1"/>
  <c r="FI47" i="24" s="1"/>
  <c r="FY47" i="24" a="1"/>
  <c r="FY47" i="24" s="1"/>
  <c r="GO47" i="24" a="1"/>
  <c r="GO47" i="24" s="1"/>
  <c r="DK47" i="24" a="1"/>
  <c r="DK47" i="24" s="1"/>
  <c r="EA47" i="24" a="1"/>
  <c r="EA47" i="24" s="1"/>
  <c r="EQ47" i="24" a="1"/>
  <c r="EQ47" i="24" s="1"/>
  <c r="FG47" i="24" a="1"/>
  <c r="FG47" i="24" s="1"/>
  <c r="FW47" i="24" a="1"/>
  <c r="FW47" i="24" s="1"/>
  <c r="GM47" i="24" a="1"/>
  <c r="GM47" i="24" s="1"/>
  <c r="DN47" i="24" a="1"/>
  <c r="DN47" i="24" s="1"/>
  <c r="ED47" i="24" a="1"/>
  <c r="ED47" i="24" s="1"/>
  <c r="ET47" i="24" a="1"/>
  <c r="ET47" i="24" s="1"/>
  <c r="FJ47" i="24" a="1"/>
  <c r="FJ47" i="24" s="1"/>
  <c r="FZ47" i="24" a="1"/>
  <c r="FZ47" i="24" s="1"/>
  <c r="GP47" i="24" a="1"/>
  <c r="GP47" i="24" s="1"/>
  <c r="EJ47" i="24" a="1"/>
  <c r="EJ47" i="24" s="1"/>
  <c r="DG47" i="24" a="1"/>
  <c r="DG47" i="24" s="1"/>
  <c r="FS47" i="24" a="1"/>
  <c r="FS47" i="24" s="1"/>
  <c r="EZ47" i="24" a="1"/>
  <c r="EZ47" i="24" s="1"/>
  <c r="DL47" i="24" a="1"/>
  <c r="DL47" i="24" s="1"/>
  <c r="FX47" i="24" a="1"/>
  <c r="FX47" i="24" s="1"/>
  <c r="DR47" i="24" a="1"/>
  <c r="DR47" i="24" s="1"/>
  <c r="EH47" i="24" a="1"/>
  <c r="EH47" i="24" s="1"/>
  <c r="EX47" i="24" a="1"/>
  <c r="EX47" i="24" s="1"/>
  <c r="FN47" i="24" a="1"/>
  <c r="FN47" i="24" s="1"/>
  <c r="GD47" i="24" a="1"/>
  <c r="GD47" i="24" s="1"/>
  <c r="GT47" i="24" a="1"/>
  <c r="GT47" i="24" s="1"/>
  <c r="DP47" i="24" a="1"/>
  <c r="DP47" i="24" s="1"/>
  <c r="EF47" i="24" a="1"/>
  <c r="EF47" i="24" s="1"/>
  <c r="EV47" i="24" a="1"/>
  <c r="EV47" i="24" s="1"/>
  <c r="FL47" i="24" a="1"/>
  <c r="FL47" i="24" s="1"/>
  <c r="GB47" i="24" a="1"/>
  <c r="GB47" i="24" s="1"/>
  <c r="GR47" i="24" a="1"/>
  <c r="GR47" i="24" s="1"/>
  <c r="DQ47" i="24" a="1"/>
  <c r="DQ47" i="24" s="1"/>
  <c r="EG47" i="24" a="1"/>
  <c r="EG47" i="24" s="1"/>
  <c r="EW47" i="24" a="1"/>
  <c r="EW47" i="24" s="1"/>
  <c r="FM47" i="24" a="1"/>
  <c r="FM47" i="24" s="1"/>
  <c r="GC47" i="24" a="1"/>
  <c r="GC47" i="24" s="1"/>
  <c r="GS47" i="24" a="1"/>
  <c r="GS47" i="24" s="1"/>
  <c r="EU47" i="24" a="1"/>
  <c r="EU47" i="24" s="1"/>
  <c r="EB47" i="24" a="1"/>
  <c r="EB47" i="24" s="1"/>
  <c r="GN47" i="24" a="1"/>
  <c r="GN47" i="24" s="1"/>
  <c r="FK47" i="24" a="1"/>
  <c r="FK47" i="24" s="1"/>
  <c r="DW47" i="24" a="1"/>
  <c r="DW47" i="24" s="1"/>
  <c r="GI47" i="24" a="1"/>
  <c r="GI47" i="24" s="1"/>
  <c r="DD15" i="24" a="1"/>
  <c r="DD15" i="24" s="1"/>
  <c r="DL15" i="24" a="1"/>
  <c r="DL15" i="24" s="1"/>
  <c r="DT15" i="24" a="1"/>
  <c r="DT15" i="24" s="1"/>
  <c r="EB15" i="24" a="1"/>
  <c r="EB15" i="24" s="1"/>
  <c r="EJ15" i="24" a="1"/>
  <c r="EJ15" i="24" s="1"/>
  <c r="ER15" i="24" a="1"/>
  <c r="ER15" i="24" s="1"/>
  <c r="EZ15" i="24" a="1"/>
  <c r="EZ15" i="24" s="1"/>
  <c r="FH15" i="24" a="1"/>
  <c r="FH15" i="24" s="1"/>
  <c r="FP15" i="24" a="1"/>
  <c r="FP15" i="24" s="1"/>
  <c r="FX15" i="24" a="1"/>
  <c r="FX15" i="24" s="1"/>
  <c r="GF15" i="24" a="1"/>
  <c r="GF15" i="24" s="1"/>
  <c r="GN15" i="24" a="1"/>
  <c r="GN15" i="24" s="1"/>
  <c r="DC15" i="24" a="1"/>
  <c r="DC15" i="24" s="1"/>
  <c r="DK15" i="24" a="1"/>
  <c r="DK15" i="24" s="1"/>
  <c r="DS15" i="24" a="1"/>
  <c r="DS15" i="24" s="1"/>
  <c r="EA15" i="24" a="1"/>
  <c r="EA15" i="24" s="1"/>
  <c r="EI15" i="24" a="1"/>
  <c r="EI15" i="24" s="1"/>
  <c r="EQ15" i="24" a="1"/>
  <c r="EQ15" i="24" s="1"/>
  <c r="EY15" i="24" a="1"/>
  <c r="EY15" i="24" s="1"/>
  <c r="FG15" i="24" a="1"/>
  <c r="FG15" i="24" s="1"/>
  <c r="FO15" i="24" a="1"/>
  <c r="FO15" i="24" s="1"/>
  <c r="FW15" i="24" a="1"/>
  <c r="FW15" i="24" s="1"/>
  <c r="GE15" i="24" a="1"/>
  <c r="GE15" i="24" s="1"/>
  <c r="GM15" i="24" a="1"/>
  <c r="GM15" i="24" s="1"/>
  <c r="DF15" i="24" a="1"/>
  <c r="DF15" i="24" s="1"/>
  <c r="DN15" i="24" a="1"/>
  <c r="DN15" i="24" s="1"/>
  <c r="DV15" i="24" a="1"/>
  <c r="DV15" i="24" s="1"/>
  <c r="ED15" i="24" a="1"/>
  <c r="ED15" i="24" s="1"/>
  <c r="EL15" i="24" a="1"/>
  <c r="EL15" i="24" s="1"/>
  <c r="ET15" i="24" a="1"/>
  <c r="ET15" i="24" s="1"/>
  <c r="FB15" i="24" a="1"/>
  <c r="FB15" i="24" s="1"/>
  <c r="FJ15" i="24" a="1"/>
  <c r="FJ15" i="24" s="1"/>
  <c r="FR15" i="24" a="1"/>
  <c r="FR15" i="24" s="1"/>
  <c r="FZ15" i="24" a="1"/>
  <c r="FZ15" i="24" s="1"/>
  <c r="GH15" i="24" a="1"/>
  <c r="GH15" i="24" s="1"/>
  <c r="GP15" i="24" a="1"/>
  <c r="GP15" i="24" s="1"/>
  <c r="DE15" i="24" a="1"/>
  <c r="DE15" i="24" s="1"/>
  <c r="DM15" i="24" a="1"/>
  <c r="DM15" i="24" s="1"/>
  <c r="DU15" i="24" a="1"/>
  <c r="DU15" i="24" s="1"/>
  <c r="EC15" i="24" a="1"/>
  <c r="EC15" i="24" s="1"/>
  <c r="EK15" i="24" a="1"/>
  <c r="EK15" i="24" s="1"/>
  <c r="ES15" i="24" a="1"/>
  <c r="ES15" i="24" s="1"/>
  <c r="FA15" i="24" a="1"/>
  <c r="FA15" i="24" s="1"/>
  <c r="FI15" i="24" a="1"/>
  <c r="FI15" i="24" s="1"/>
  <c r="FQ15" i="24" a="1"/>
  <c r="FQ15" i="24" s="1"/>
  <c r="FY15" i="24" a="1"/>
  <c r="FY15" i="24" s="1"/>
  <c r="GG15" i="24" a="1"/>
  <c r="GG15" i="24" s="1"/>
  <c r="GO15" i="24" a="1"/>
  <c r="GO15" i="24" s="1"/>
  <c r="DH15" i="24" a="1"/>
  <c r="DH15" i="24" s="1"/>
  <c r="DP15" i="24" a="1"/>
  <c r="DP15" i="24" s="1"/>
  <c r="DX15" i="24" a="1"/>
  <c r="DX15" i="24" s="1"/>
  <c r="EF15" i="24" a="1"/>
  <c r="EF15" i="24" s="1"/>
  <c r="EN15" i="24" a="1"/>
  <c r="EN15" i="24" s="1"/>
  <c r="EV15" i="24" a="1"/>
  <c r="EV15" i="24" s="1"/>
  <c r="FD15" i="24" a="1"/>
  <c r="FD15" i="24" s="1"/>
  <c r="FL15" i="24" a="1"/>
  <c r="FL15" i="24" s="1"/>
  <c r="FT15" i="24" a="1"/>
  <c r="FT15" i="24" s="1"/>
  <c r="GB15" i="24" a="1"/>
  <c r="GB15" i="24" s="1"/>
  <c r="GJ15" i="24" a="1"/>
  <c r="GJ15" i="24" s="1"/>
  <c r="GR15" i="24" a="1"/>
  <c r="GR15" i="24" s="1"/>
  <c r="DG15" i="24" a="1"/>
  <c r="DG15" i="24" s="1"/>
  <c r="DO15" i="24" a="1"/>
  <c r="DO15" i="24" s="1"/>
  <c r="DW15" i="24" a="1"/>
  <c r="DW15" i="24" s="1"/>
  <c r="EE15" i="24" a="1"/>
  <c r="EE15" i="24" s="1"/>
  <c r="EM15" i="24" a="1"/>
  <c r="EM15" i="24" s="1"/>
  <c r="EU15" i="24" a="1"/>
  <c r="EU15" i="24" s="1"/>
  <c r="FC15" i="24" a="1"/>
  <c r="FC15" i="24" s="1"/>
  <c r="FK15" i="24" a="1"/>
  <c r="FK15" i="24" s="1"/>
  <c r="FS15" i="24" a="1"/>
  <c r="FS15" i="24" s="1"/>
  <c r="GA15" i="24" a="1"/>
  <c r="GA15" i="24" s="1"/>
  <c r="GI15" i="24" a="1"/>
  <c r="GI15" i="24" s="1"/>
  <c r="GQ15" i="24" a="1"/>
  <c r="GQ15" i="24" s="1"/>
  <c r="DJ15" i="24" a="1"/>
  <c r="DJ15" i="24" s="1"/>
  <c r="DR15" i="24" a="1"/>
  <c r="DR15" i="24" s="1"/>
  <c r="DZ15" i="24" a="1"/>
  <c r="DZ15" i="24" s="1"/>
  <c r="EH15" i="24" a="1"/>
  <c r="EH15" i="24" s="1"/>
  <c r="EP15" i="24" a="1"/>
  <c r="EP15" i="24" s="1"/>
  <c r="EX15" i="24" a="1"/>
  <c r="EX15" i="24" s="1"/>
  <c r="FF15" i="24" a="1"/>
  <c r="FF15" i="24" s="1"/>
  <c r="FN15" i="24" a="1"/>
  <c r="FN15" i="24" s="1"/>
  <c r="FV15" i="24" a="1"/>
  <c r="FV15" i="24" s="1"/>
  <c r="GD15" i="24" a="1"/>
  <c r="GD15" i="24" s="1"/>
  <c r="GL15" i="24" a="1"/>
  <c r="GL15" i="24" s="1"/>
  <c r="GT15" i="24" a="1"/>
  <c r="GT15" i="24" s="1"/>
  <c r="DI15" i="24" a="1"/>
  <c r="DI15" i="24" s="1"/>
  <c r="DQ15" i="24" a="1"/>
  <c r="DQ15" i="24" s="1"/>
  <c r="DY15" i="24" a="1"/>
  <c r="DY15" i="24" s="1"/>
  <c r="EG15" i="24" a="1"/>
  <c r="EG15" i="24" s="1"/>
  <c r="EO15" i="24" a="1"/>
  <c r="EO15" i="24" s="1"/>
  <c r="EW15" i="24" a="1"/>
  <c r="EW15" i="24" s="1"/>
  <c r="FE15" i="24" a="1"/>
  <c r="FE15" i="24" s="1"/>
  <c r="FM15" i="24" a="1"/>
  <c r="FM15" i="24" s="1"/>
  <c r="FU15" i="24" a="1"/>
  <c r="FU15" i="24" s="1"/>
  <c r="GC15" i="24" a="1"/>
  <c r="GC15" i="24" s="1"/>
  <c r="GK15" i="24" a="1"/>
  <c r="GK15" i="24" s="1"/>
  <c r="GS15" i="24" a="1"/>
  <c r="GS15" i="24" s="1"/>
  <c r="DG161" i="24" a="1"/>
  <c r="DG161" i="24" s="1"/>
  <c r="FK161" i="24" a="1"/>
  <c r="FK161" i="24" s="1"/>
  <c r="FB161" i="24" a="1"/>
  <c r="FB161" i="24" s="1"/>
  <c r="DD161" i="24" a="1"/>
  <c r="DD161" i="24" s="1"/>
  <c r="FR161" i="24" a="1"/>
  <c r="FR161" i="24" s="1"/>
  <c r="DQ161" i="24" a="1"/>
  <c r="DQ161" i="24" s="1"/>
  <c r="GA161" i="24" a="1"/>
  <c r="GA161" i="24" s="1"/>
  <c r="DT161" i="24" a="1"/>
  <c r="DT161" i="24" s="1"/>
  <c r="GH161" i="24" a="1"/>
  <c r="GH161" i="24" s="1"/>
  <c r="EE161" i="24" a="1"/>
  <c r="EE161" i="24" s="1"/>
  <c r="DF161" i="24" a="1"/>
  <c r="DF161" i="24" s="1"/>
  <c r="EJ161" i="24" a="1"/>
  <c r="EJ161" i="24" s="1"/>
  <c r="GC161" i="24" a="1"/>
  <c r="GC161" i="24" s="1"/>
  <c r="EU161" i="24" a="1"/>
  <c r="EU161" i="24" s="1"/>
  <c r="ER161" i="24" a="1"/>
  <c r="ER161" i="24" s="1"/>
  <c r="DH161" i="24" a="1"/>
  <c r="DH161" i="24" s="1"/>
  <c r="DX161" i="24" a="1"/>
  <c r="DX161" i="24" s="1"/>
  <c r="EP161" i="24" a="1"/>
  <c r="EP161" i="24" s="1"/>
  <c r="FF161" i="24" a="1"/>
  <c r="FF161" i="24" s="1"/>
  <c r="FV161" i="24" a="1"/>
  <c r="FV161" i="24" s="1"/>
  <c r="GL161" i="24" a="1"/>
  <c r="GL161" i="24" s="1"/>
  <c r="GQ161" i="24" a="1"/>
  <c r="GQ161" i="24" s="1"/>
  <c r="DI161" i="24" a="1"/>
  <c r="DI161" i="24" s="1"/>
  <c r="DS161" i="24" a="1"/>
  <c r="DS161" i="24" s="1"/>
  <c r="EI161" i="24" a="1"/>
  <c r="EI161" i="24" s="1"/>
  <c r="EY161" i="24" a="1"/>
  <c r="EY161" i="24" s="1"/>
  <c r="FO161" i="24" a="1"/>
  <c r="FO161" i="24" s="1"/>
  <c r="GG161" i="24" a="1"/>
  <c r="GG161" i="24" s="1"/>
  <c r="DN161" i="24" a="1"/>
  <c r="DN161" i="24" s="1"/>
  <c r="FH161" i="24" a="1"/>
  <c r="FH161" i="24" s="1"/>
  <c r="DL161" i="24" a="1"/>
  <c r="DL161" i="24" s="1"/>
  <c r="EB161" i="24" a="1"/>
  <c r="EB161" i="24" s="1"/>
  <c r="ET161" i="24" a="1"/>
  <c r="ET161" i="24" s="1"/>
  <c r="FJ161" i="24" a="1"/>
  <c r="FJ161" i="24" s="1"/>
  <c r="FZ161" i="24" a="1"/>
  <c r="FZ161" i="24" s="1"/>
  <c r="GP161" i="24" a="1"/>
  <c r="GP161" i="24" s="1"/>
  <c r="DC161" i="24" a="1"/>
  <c r="DC161" i="24" s="1"/>
  <c r="DK161" i="24" a="1"/>
  <c r="DK161" i="24" s="1"/>
  <c r="DW161" i="24" a="1"/>
  <c r="DW161" i="24" s="1"/>
  <c r="EM161" i="24" a="1"/>
  <c r="EM161" i="24" s="1"/>
  <c r="FC161" i="24" a="1"/>
  <c r="FC161" i="24" s="1"/>
  <c r="FS161" i="24" a="1"/>
  <c r="FS161" i="24" s="1"/>
  <c r="GK161" i="24" a="1"/>
  <c r="GK161" i="24" s="1"/>
  <c r="DV161" i="24" a="1"/>
  <c r="DV161" i="24" s="1"/>
  <c r="FX161" i="24" a="1"/>
  <c r="FX161" i="24" s="1"/>
  <c r="DP161" i="24" a="1"/>
  <c r="DP161" i="24" s="1"/>
  <c r="EF161" i="24" a="1"/>
  <c r="EF161" i="24" s="1"/>
  <c r="EX161" i="24" a="1"/>
  <c r="EX161" i="24" s="1"/>
  <c r="FN161" i="24" a="1"/>
  <c r="FN161" i="24" s="1"/>
  <c r="GD161" i="24" a="1"/>
  <c r="GD161" i="24" s="1"/>
  <c r="GT161" i="24" a="1"/>
  <c r="GT161" i="24" s="1"/>
  <c r="DE161" i="24" a="1"/>
  <c r="DE161" i="24" s="1"/>
  <c r="DO161" i="24" a="1"/>
  <c r="DO161" i="24" s="1"/>
  <c r="EA161" i="24" a="1"/>
  <c r="EA161" i="24" s="1"/>
  <c r="EQ161" i="24" a="1"/>
  <c r="EQ161" i="24" s="1"/>
  <c r="FG161" i="24" a="1"/>
  <c r="FG161" i="24" s="1"/>
  <c r="FW161" i="24" a="1"/>
  <c r="FW161" i="24" s="1"/>
  <c r="GO161" i="24" a="1"/>
  <c r="GO161" i="24" s="1"/>
  <c r="ED161" i="24" a="1"/>
  <c r="ED161" i="24" s="1"/>
  <c r="GN161" i="24" a="1"/>
  <c r="GN161" i="24" s="1"/>
  <c r="DM161" i="24" a="1"/>
  <c r="DM161" i="24" s="1"/>
  <c r="DU161" i="24" a="1"/>
  <c r="DU161" i="24" s="1"/>
  <c r="EC161" i="24" a="1"/>
  <c r="EC161" i="24" s="1"/>
  <c r="EK161" i="24" a="1"/>
  <c r="EK161" i="24" s="1"/>
  <c r="ES161" i="24" a="1"/>
  <c r="ES161" i="24" s="1"/>
  <c r="FA161" i="24" a="1"/>
  <c r="FA161" i="24" s="1"/>
  <c r="FI161" i="24" a="1"/>
  <c r="FI161" i="24" s="1"/>
  <c r="FQ161" i="24" a="1"/>
  <c r="FQ161" i="24" s="1"/>
  <c r="FY161" i="24" a="1"/>
  <c r="FY161" i="24" s="1"/>
  <c r="GI161" i="24" a="1"/>
  <c r="GI161" i="24" s="1"/>
  <c r="GS161" i="24" a="1"/>
  <c r="GS161" i="24" s="1"/>
  <c r="DR161" i="24" a="1"/>
  <c r="DR161" i="24" s="1"/>
  <c r="EH161" i="24" a="1"/>
  <c r="EH161" i="24" s="1"/>
  <c r="EV161" i="24" a="1"/>
  <c r="EV161" i="24" s="1"/>
  <c r="FL161" i="24" a="1"/>
  <c r="FL161" i="24" s="1"/>
  <c r="GB161" i="24" a="1"/>
  <c r="GB161" i="24" s="1"/>
  <c r="GR161" i="24" a="1"/>
  <c r="GR161" i="24" s="1"/>
  <c r="EL161" i="24" a="1"/>
  <c r="EL161" i="24" s="1"/>
  <c r="EZ161" i="24" a="1"/>
  <c r="EZ161" i="24" s="1"/>
  <c r="FP161" i="24" a="1"/>
  <c r="FP161" i="24" s="1"/>
  <c r="GF161" i="24" a="1"/>
  <c r="GF161" i="24" s="1"/>
  <c r="DY161" i="24" a="1"/>
  <c r="DY161" i="24" s="1"/>
  <c r="EG161" i="24" a="1"/>
  <c r="EG161" i="24" s="1"/>
  <c r="EO161" i="24" a="1"/>
  <c r="EO161" i="24" s="1"/>
  <c r="EW161" i="24" a="1"/>
  <c r="EW161" i="24" s="1"/>
  <c r="FE161" i="24" a="1"/>
  <c r="FE161" i="24" s="1"/>
  <c r="FM161" i="24" a="1"/>
  <c r="FM161" i="24" s="1"/>
  <c r="FU161" i="24" a="1"/>
  <c r="FU161" i="24" s="1"/>
  <c r="GE161" i="24" a="1"/>
  <c r="GE161" i="24" s="1"/>
  <c r="GM161" i="24" a="1"/>
  <c r="GM161" i="24" s="1"/>
  <c r="DJ161" i="24" a="1"/>
  <c r="DJ161" i="24" s="1"/>
  <c r="DZ161" i="24" a="1"/>
  <c r="DZ161" i="24" s="1"/>
  <c r="EN161" i="24" a="1"/>
  <c r="EN161" i="24" s="1"/>
  <c r="FD161" i="24" a="1"/>
  <c r="FD161" i="24" s="1"/>
  <c r="FT161" i="24" a="1"/>
  <c r="FT161" i="24" s="1"/>
  <c r="GJ161" i="24" a="1"/>
  <c r="GJ161" i="24" s="1"/>
  <c r="FB129" i="24" a="1"/>
  <c r="FB129" i="24" s="1"/>
  <c r="EZ129" i="24" a="1"/>
  <c r="EZ129" i="24" s="1"/>
  <c r="DS129" i="24" a="1"/>
  <c r="DS129" i="24" s="1"/>
  <c r="DU129" i="24" a="1"/>
  <c r="DU129" i="24" s="1"/>
  <c r="GE129" i="24" a="1"/>
  <c r="GE129" i="24" s="1"/>
  <c r="GG129" i="24" a="1"/>
  <c r="GG129" i="24" s="1"/>
  <c r="DD129" i="24" a="1"/>
  <c r="DD129" i="24" s="1"/>
  <c r="FP129" i="24" a="1"/>
  <c r="FP129" i="24" s="1"/>
  <c r="EK129" i="24" a="1"/>
  <c r="EK129" i="24" s="1"/>
  <c r="DF129" i="24" a="1"/>
  <c r="DF129" i="24" s="1"/>
  <c r="FR129" i="24" a="1"/>
  <c r="FR129" i="24" s="1"/>
  <c r="EI129" i="24" a="1"/>
  <c r="EI129" i="24" s="1"/>
  <c r="DT129" i="24" a="1"/>
  <c r="DT129" i="24" s="1"/>
  <c r="GF129" i="24" a="1"/>
  <c r="GF129" i="24" s="1"/>
  <c r="FA129" i="24" a="1"/>
  <c r="FA129" i="24" s="1"/>
  <c r="DV129" i="24" a="1"/>
  <c r="DV129" i="24" s="1"/>
  <c r="GH129" i="24" a="1"/>
  <c r="GH129" i="24" s="1"/>
  <c r="EY129" i="24" a="1"/>
  <c r="EY129" i="24" s="1"/>
  <c r="EJ129" i="24" a="1"/>
  <c r="EJ129" i="24" s="1"/>
  <c r="DE129" i="24" a="1"/>
  <c r="DE129" i="24" s="1"/>
  <c r="FQ129" i="24" a="1"/>
  <c r="FQ129" i="24" s="1"/>
  <c r="EL129" i="24" a="1"/>
  <c r="EL129" i="24" s="1"/>
  <c r="DC129" i="24" a="1"/>
  <c r="DC129" i="24" s="1"/>
  <c r="FO129" i="24" a="1"/>
  <c r="FO129" i="24" s="1"/>
  <c r="DH129" i="24" a="1"/>
  <c r="DH129" i="24" s="1"/>
  <c r="DX129" i="24" a="1"/>
  <c r="DX129" i="24" s="1"/>
  <c r="EN129" i="24" a="1"/>
  <c r="EN129" i="24" s="1"/>
  <c r="FD129" i="24" a="1"/>
  <c r="FD129" i="24" s="1"/>
  <c r="FT129" i="24" a="1"/>
  <c r="FT129" i="24" s="1"/>
  <c r="GJ129" i="24" a="1"/>
  <c r="GJ129" i="24" s="1"/>
  <c r="DI129" i="24" a="1"/>
  <c r="DI129" i="24" s="1"/>
  <c r="DY129" i="24" a="1"/>
  <c r="DY129" i="24" s="1"/>
  <c r="EO129" i="24" a="1"/>
  <c r="EO129" i="24" s="1"/>
  <c r="FE129" i="24" a="1"/>
  <c r="FE129" i="24" s="1"/>
  <c r="FU129" i="24" a="1"/>
  <c r="FU129" i="24" s="1"/>
  <c r="GK129" i="24" a="1"/>
  <c r="GK129" i="24" s="1"/>
  <c r="DJ129" i="24" a="1"/>
  <c r="DJ129" i="24" s="1"/>
  <c r="DZ129" i="24" a="1"/>
  <c r="DZ129" i="24" s="1"/>
  <c r="EP129" i="24" a="1"/>
  <c r="EP129" i="24" s="1"/>
  <c r="FF129" i="24" a="1"/>
  <c r="FF129" i="24" s="1"/>
  <c r="FV129" i="24" a="1"/>
  <c r="FV129" i="24" s="1"/>
  <c r="GL129" i="24" a="1"/>
  <c r="GL129" i="24" s="1"/>
  <c r="DG129" i="24" a="1"/>
  <c r="DG129" i="24" s="1"/>
  <c r="DW129" i="24" a="1"/>
  <c r="DW129" i="24" s="1"/>
  <c r="EM129" i="24" a="1"/>
  <c r="EM129" i="24" s="1"/>
  <c r="FC129" i="24" a="1"/>
  <c r="FC129" i="24" s="1"/>
  <c r="FS129" i="24" a="1"/>
  <c r="FS129" i="24" s="1"/>
  <c r="GI129" i="24" a="1"/>
  <c r="GI129" i="24" s="1"/>
  <c r="DL129" i="24" a="1"/>
  <c r="DL129" i="24" s="1"/>
  <c r="EB129" i="24" a="1"/>
  <c r="EB129" i="24" s="1"/>
  <c r="ER129" i="24" a="1"/>
  <c r="ER129" i="24" s="1"/>
  <c r="FH129" i="24" a="1"/>
  <c r="FH129" i="24" s="1"/>
  <c r="FX129" i="24" a="1"/>
  <c r="FX129" i="24" s="1"/>
  <c r="GN129" i="24" a="1"/>
  <c r="GN129" i="24" s="1"/>
  <c r="DM129" i="24" a="1"/>
  <c r="DM129" i="24" s="1"/>
  <c r="EC129" i="24" a="1"/>
  <c r="EC129" i="24" s="1"/>
  <c r="ES129" i="24" a="1"/>
  <c r="ES129" i="24" s="1"/>
  <c r="FI129" i="24" a="1"/>
  <c r="FI129" i="24" s="1"/>
  <c r="FY129" i="24" a="1"/>
  <c r="FY129" i="24" s="1"/>
  <c r="GO129" i="24" a="1"/>
  <c r="GO129" i="24" s="1"/>
  <c r="DN129" i="24" a="1"/>
  <c r="DN129" i="24" s="1"/>
  <c r="ED129" i="24" a="1"/>
  <c r="ED129" i="24" s="1"/>
  <c r="ET129" i="24" a="1"/>
  <c r="ET129" i="24" s="1"/>
  <c r="FJ129" i="24" a="1"/>
  <c r="FJ129" i="24" s="1"/>
  <c r="FZ129" i="24" a="1"/>
  <c r="FZ129" i="24" s="1"/>
  <c r="GP129" i="24" a="1"/>
  <c r="GP129" i="24" s="1"/>
  <c r="DK129" i="24" a="1"/>
  <c r="DK129" i="24" s="1"/>
  <c r="EA129" i="24" a="1"/>
  <c r="EA129" i="24" s="1"/>
  <c r="EQ129" i="24" a="1"/>
  <c r="EQ129" i="24" s="1"/>
  <c r="FG129" i="24" a="1"/>
  <c r="FG129" i="24" s="1"/>
  <c r="FW129" i="24" a="1"/>
  <c r="FW129" i="24" s="1"/>
  <c r="GM129" i="24" a="1"/>
  <c r="GM129" i="24" s="1"/>
  <c r="DP129" i="24" a="1"/>
  <c r="DP129" i="24" s="1"/>
  <c r="EF129" i="24" a="1"/>
  <c r="EF129" i="24" s="1"/>
  <c r="EV129" i="24" a="1"/>
  <c r="EV129" i="24" s="1"/>
  <c r="FL129" i="24" a="1"/>
  <c r="FL129" i="24" s="1"/>
  <c r="GB129" i="24" a="1"/>
  <c r="GB129" i="24" s="1"/>
  <c r="GR129" i="24" a="1"/>
  <c r="GR129" i="24" s="1"/>
  <c r="DQ129" i="24" a="1"/>
  <c r="DQ129" i="24" s="1"/>
  <c r="EG129" i="24" a="1"/>
  <c r="EG129" i="24" s="1"/>
  <c r="EW129" i="24" a="1"/>
  <c r="EW129" i="24" s="1"/>
  <c r="FM129" i="24" a="1"/>
  <c r="FM129" i="24" s="1"/>
  <c r="GC129" i="24" a="1"/>
  <c r="GC129" i="24" s="1"/>
  <c r="GS129" i="24" a="1"/>
  <c r="GS129" i="24" s="1"/>
  <c r="DR129" i="24" a="1"/>
  <c r="DR129" i="24" s="1"/>
  <c r="EH129" i="24" a="1"/>
  <c r="EH129" i="24" s="1"/>
  <c r="EX129" i="24" a="1"/>
  <c r="EX129" i="24" s="1"/>
  <c r="FN129" i="24" a="1"/>
  <c r="FN129" i="24" s="1"/>
  <c r="GD129" i="24" a="1"/>
  <c r="GD129" i="24" s="1"/>
  <c r="GT129" i="24" a="1"/>
  <c r="GT129" i="24" s="1"/>
  <c r="DO129" i="24" a="1"/>
  <c r="DO129" i="24" s="1"/>
  <c r="EE129" i="24" a="1"/>
  <c r="EE129" i="24" s="1"/>
  <c r="EU129" i="24" a="1"/>
  <c r="EU129" i="24" s="1"/>
  <c r="FK129" i="24" a="1"/>
  <c r="FK129" i="24" s="1"/>
  <c r="GA129" i="24" a="1"/>
  <c r="GA129" i="24" s="1"/>
  <c r="GQ129" i="24" a="1"/>
  <c r="GQ129" i="24" s="1"/>
  <c r="FH82" i="24" a="1"/>
  <c r="FH82" i="24" s="1"/>
  <c r="GM82" i="24" a="1"/>
  <c r="GM82" i="24" s="1"/>
  <c r="GN82" i="24" a="1"/>
  <c r="GN82" i="24" s="1"/>
  <c r="EA82" i="24" a="1"/>
  <c r="EA82" i="24" s="1"/>
  <c r="EB82" i="24" a="1"/>
  <c r="EB82" i="24" s="1"/>
  <c r="FG82" i="24" a="1"/>
  <c r="FG82" i="24" s="1"/>
  <c r="DD82" i="24" a="1"/>
  <c r="DD82" i="24" s="1"/>
  <c r="EJ82" i="24" a="1"/>
  <c r="EJ82" i="24" s="1"/>
  <c r="FP82" i="24" a="1"/>
  <c r="FP82" i="24" s="1"/>
  <c r="DC82" i="24" a="1"/>
  <c r="DC82" i="24" s="1"/>
  <c r="EI82" i="24" a="1"/>
  <c r="EI82" i="24" s="1"/>
  <c r="FO82" i="24" a="1"/>
  <c r="FO82" i="24" s="1"/>
  <c r="DL82" i="24" a="1"/>
  <c r="DL82" i="24" s="1"/>
  <c r="ER82" i="24" a="1"/>
  <c r="ER82" i="24" s="1"/>
  <c r="FX82" i="24" a="1"/>
  <c r="FX82" i="24" s="1"/>
  <c r="DK82" i="24" a="1"/>
  <c r="DK82" i="24" s="1"/>
  <c r="EQ82" i="24" a="1"/>
  <c r="EQ82" i="24" s="1"/>
  <c r="FW82" i="24" a="1"/>
  <c r="FW82" i="24" s="1"/>
  <c r="DT82" i="24" a="1"/>
  <c r="DT82" i="24" s="1"/>
  <c r="EZ82" i="24" a="1"/>
  <c r="EZ82" i="24" s="1"/>
  <c r="GF82" i="24" a="1"/>
  <c r="GF82" i="24" s="1"/>
  <c r="DS82" i="24" a="1"/>
  <c r="DS82" i="24" s="1"/>
  <c r="EY82" i="24" a="1"/>
  <c r="EY82" i="24" s="1"/>
  <c r="GE82" i="24" a="1"/>
  <c r="GE82" i="24" s="1"/>
  <c r="DF82" i="24" a="1"/>
  <c r="DF82" i="24" s="1"/>
  <c r="DN82" i="24" a="1"/>
  <c r="DN82" i="24" s="1"/>
  <c r="DV82" i="24" a="1"/>
  <c r="DV82" i="24" s="1"/>
  <c r="ED82" i="24" a="1"/>
  <c r="ED82" i="24" s="1"/>
  <c r="EL82" i="24" a="1"/>
  <c r="EL82" i="24" s="1"/>
  <c r="ET82" i="24" a="1"/>
  <c r="ET82" i="24" s="1"/>
  <c r="FB82" i="24" a="1"/>
  <c r="FB82" i="24" s="1"/>
  <c r="FJ82" i="24" a="1"/>
  <c r="FJ82" i="24" s="1"/>
  <c r="FR82" i="24" a="1"/>
  <c r="FR82" i="24" s="1"/>
  <c r="FZ82" i="24" a="1"/>
  <c r="FZ82" i="24" s="1"/>
  <c r="GH82" i="24" a="1"/>
  <c r="GH82" i="24" s="1"/>
  <c r="GP82" i="24" a="1"/>
  <c r="GP82" i="24" s="1"/>
  <c r="DE82" i="24" a="1"/>
  <c r="DE82" i="24" s="1"/>
  <c r="DM82" i="24" a="1"/>
  <c r="DM82" i="24" s="1"/>
  <c r="DU82" i="24" a="1"/>
  <c r="DU82" i="24" s="1"/>
  <c r="EC82" i="24" a="1"/>
  <c r="EC82" i="24" s="1"/>
  <c r="EK82" i="24" a="1"/>
  <c r="EK82" i="24" s="1"/>
  <c r="ES82" i="24" a="1"/>
  <c r="ES82" i="24" s="1"/>
  <c r="FA82" i="24" a="1"/>
  <c r="FA82" i="24" s="1"/>
  <c r="FI82" i="24" a="1"/>
  <c r="FI82" i="24" s="1"/>
  <c r="FQ82" i="24" a="1"/>
  <c r="FQ82" i="24" s="1"/>
  <c r="FY82" i="24" a="1"/>
  <c r="FY82" i="24" s="1"/>
  <c r="GG82" i="24" a="1"/>
  <c r="GG82" i="24" s="1"/>
  <c r="GO82" i="24" a="1"/>
  <c r="GO82" i="24" s="1"/>
  <c r="DH82" i="24" a="1"/>
  <c r="DH82" i="24" s="1"/>
  <c r="DP82" i="24" a="1"/>
  <c r="DP82" i="24" s="1"/>
  <c r="DX82" i="24" a="1"/>
  <c r="DX82" i="24" s="1"/>
  <c r="EF82" i="24" a="1"/>
  <c r="EF82" i="24" s="1"/>
  <c r="EN82" i="24" a="1"/>
  <c r="EN82" i="24" s="1"/>
  <c r="EV82" i="24" a="1"/>
  <c r="EV82" i="24" s="1"/>
  <c r="FD82" i="24" a="1"/>
  <c r="FD82" i="24" s="1"/>
  <c r="FL82" i="24" a="1"/>
  <c r="FL82" i="24" s="1"/>
  <c r="FT82" i="24" a="1"/>
  <c r="FT82" i="24" s="1"/>
  <c r="GB82" i="24" a="1"/>
  <c r="GB82" i="24" s="1"/>
  <c r="GJ82" i="24" a="1"/>
  <c r="GJ82" i="24" s="1"/>
  <c r="GR82" i="24" a="1"/>
  <c r="GR82" i="24" s="1"/>
  <c r="DG82" i="24" a="1"/>
  <c r="DG82" i="24" s="1"/>
  <c r="DO82" i="24" a="1"/>
  <c r="DO82" i="24" s="1"/>
  <c r="DW82" i="24" a="1"/>
  <c r="DW82" i="24" s="1"/>
  <c r="EE82" i="24" a="1"/>
  <c r="EE82" i="24" s="1"/>
  <c r="EM82" i="24" a="1"/>
  <c r="EM82" i="24" s="1"/>
  <c r="EU82" i="24" a="1"/>
  <c r="EU82" i="24" s="1"/>
  <c r="FC82" i="24" a="1"/>
  <c r="FC82" i="24" s="1"/>
  <c r="FK82" i="24" a="1"/>
  <c r="FK82" i="24" s="1"/>
  <c r="FS82" i="24" a="1"/>
  <c r="FS82" i="24" s="1"/>
  <c r="GA82" i="24" a="1"/>
  <c r="GA82" i="24" s="1"/>
  <c r="GI82" i="24" a="1"/>
  <c r="GI82" i="24" s="1"/>
  <c r="GQ82" i="24" a="1"/>
  <c r="GQ82" i="24" s="1"/>
  <c r="DJ82" i="24" a="1"/>
  <c r="DJ82" i="24" s="1"/>
  <c r="DR82" i="24" a="1"/>
  <c r="DR82" i="24" s="1"/>
  <c r="DZ82" i="24" a="1"/>
  <c r="DZ82" i="24" s="1"/>
  <c r="EH82" i="24" a="1"/>
  <c r="EH82" i="24" s="1"/>
  <c r="EP82" i="24" a="1"/>
  <c r="EP82" i="24" s="1"/>
  <c r="EX82" i="24" a="1"/>
  <c r="EX82" i="24" s="1"/>
  <c r="FF82" i="24" a="1"/>
  <c r="FF82" i="24" s="1"/>
  <c r="FN82" i="24" a="1"/>
  <c r="FN82" i="24" s="1"/>
  <c r="FV82" i="24" a="1"/>
  <c r="FV82" i="24" s="1"/>
  <c r="GD82" i="24" a="1"/>
  <c r="GD82" i="24" s="1"/>
  <c r="GL82" i="24" a="1"/>
  <c r="GL82" i="24" s="1"/>
  <c r="GT82" i="24" a="1"/>
  <c r="GT82" i="24" s="1"/>
  <c r="DI82" i="24" a="1"/>
  <c r="DI82" i="24" s="1"/>
  <c r="DQ82" i="24" a="1"/>
  <c r="DQ82" i="24" s="1"/>
  <c r="DY82" i="24" a="1"/>
  <c r="DY82" i="24" s="1"/>
  <c r="EG82" i="24" a="1"/>
  <c r="EG82" i="24" s="1"/>
  <c r="EO82" i="24" a="1"/>
  <c r="EO82" i="24" s="1"/>
  <c r="EW82" i="24" a="1"/>
  <c r="EW82" i="24" s="1"/>
  <c r="FE82" i="24" a="1"/>
  <c r="FE82" i="24" s="1"/>
  <c r="FM82" i="24" a="1"/>
  <c r="FM82" i="24" s="1"/>
  <c r="FU82" i="24" a="1"/>
  <c r="FU82" i="24" s="1"/>
  <c r="GC82" i="24" a="1"/>
  <c r="GC82" i="24" s="1"/>
  <c r="GK82" i="24" a="1"/>
  <c r="GK82" i="24" s="1"/>
  <c r="GS82" i="24" a="1"/>
  <c r="GS82" i="24" s="1"/>
  <c r="EZ22" i="24" a="1"/>
  <c r="EZ22" i="24" s="1"/>
  <c r="FA22" i="24" a="1"/>
  <c r="FA22" i="24" s="1"/>
  <c r="FS22" i="24" a="1"/>
  <c r="FS22" i="24" s="1"/>
  <c r="DS22" i="24" a="1"/>
  <c r="DS22" i="24" s="1"/>
  <c r="EU22" i="24" a="1"/>
  <c r="EU22" i="24" s="1"/>
  <c r="GE22" i="24" a="1"/>
  <c r="GE22" i="24" s="1"/>
  <c r="DE22" i="24" a="1"/>
  <c r="DE22" i="24" s="1"/>
  <c r="FQ22" i="24" a="1"/>
  <c r="FQ22" i="24" s="1"/>
  <c r="EI22" i="24" a="1"/>
  <c r="EI22" i="24" s="1"/>
  <c r="DD22" i="24" a="1"/>
  <c r="DD22" i="24" s="1"/>
  <c r="FP22" i="24" a="1"/>
  <c r="FP22" i="24" s="1"/>
  <c r="EP22" i="24" a="1"/>
  <c r="EP22" i="24" s="1"/>
  <c r="DU22" i="24" a="1"/>
  <c r="DU22" i="24" s="1"/>
  <c r="GG22" i="24" a="1"/>
  <c r="GG22" i="24" s="1"/>
  <c r="EY22" i="24" a="1"/>
  <c r="EY22" i="24" s="1"/>
  <c r="DT22" i="24" a="1"/>
  <c r="DT22" i="24" s="1"/>
  <c r="GF22" i="24" a="1"/>
  <c r="GF22" i="24" s="1"/>
  <c r="DW22" i="24" a="1"/>
  <c r="DW22" i="24" s="1"/>
  <c r="EK22" i="24" a="1"/>
  <c r="EK22" i="24" s="1"/>
  <c r="DC22" i="24" a="1"/>
  <c r="DC22" i="24" s="1"/>
  <c r="FO22" i="24" a="1"/>
  <c r="FO22" i="24" s="1"/>
  <c r="EJ22" i="24" a="1"/>
  <c r="EJ22" i="24" s="1"/>
  <c r="DG22" i="24" a="1"/>
  <c r="DG22" i="24" s="1"/>
  <c r="GI22" i="24" a="1"/>
  <c r="GI22" i="24" s="1"/>
  <c r="DH22" i="24" a="1"/>
  <c r="DH22" i="24" s="1"/>
  <c r="DX22" i="24" a="1"/>
  <c r="DX22" i="24" s="1"/>
  <c r="EN22" i="24" a="1"/>
  <c r="EN22" i="24" s="1"/>
  <c r="FD22" i="24" a="1"/>
  <c r="FD22" i="24" s="1"/>
  <c r="FT22" i="24" a="1"/>
  <c r="FT22" i="24" s="1"/>
  <c r="GJ22" i="24" a="1"/>
  <c r="GJ22" i="24" s="1"/>
  <c r="DF22" i="24" a="1"/>
  <c r="DF22" i="24" s="1"/>
  <c r="DV22" i="24" a="1"/>
  <c r="DV22" i="24" s="1"/>
  <c r="EL22" i="24" a="1"/>
  <c r="EL22" i="24" s="1"/>
  <c r="FB22" i="24" a="1"/>
  <c r="FB22" i="24" s="1"/>
  <c r="FR22" i="24" a="1"/>
  <c r="FR22" i="24" s="1"/>
  <c r="GH22" i="24" a="1"/>
  <c r="GH22" i="24" s="1"/>
  <c r="DI22" i="24" a="1"/>
  <c r="DI22" i="24" s="1"/>
  <c r="DY22" i="24" a="1"/>
  <c r="DY22" i="24" s="1"/>
  <c r="EO22" i="24" a="1"/>
  <c r="EO22" i="24" s="1"/>
  <c r="FE22" i="24" a="1"/>
  <c r="FE22" i="24" s="1"/>
  <c r="FU22" i="24" a="1"/>
  <c r="FU22" i="24" s="1"/>
  <c r="GK22" i="24" a="1"/>
  <c r="GK22" i="24" s="1"/>
  <c r="DR22" i="24" a="1"/>
  <c r="DR22" i="24" s="1"/>
  <c r="GD22" i="24" a="1"/>
  <c r="GD22" i="24" s="1"/>
  <c r="FK22" i="24" a="1"/>
  <c r="FK22" i="24" s="1"/>
  <c r="EH22" i="24" a="1"/>
  <c r="EH22" i="24" s="1"/>
  <c r="GT22" i="24" a="1"/>
  <c r="GT22" i="24" s="1"/>
  <c r="GL22" i="24" a="1"/>
  <c r="GL22" i="24" s="1"/>
  <c r="DM22" i="24" a="1"/>
  <c r="DM22" i="24" s="1"/>
  <c r="EC22" i="24" a="1"/>
  <c r="EC22" i="24" s="1"/>
  <c r="ES22" i="24" a="1"/>
  <c r="ES22" i="24" s="1"/>
  <c r="FI22" i="24" a="1"/>
  <c r="FI22" i="24" s="1"/>
  <c r="FY22" i="24" a="1"/>
  <c r="FY22" i="24" s="1"/>
  <c r="GO22" i="24" a="1"/>
  <c r="GO22" i="24" s="1"/>
  <c r="DK22" i="24" a="1"/>
  <c r="DK22" i="24" s="1"/>
  <c r="EA22" i="24" a="1"/>
  <c r="EA22" i="24" s="1"/>
  <c r="EQ22" i="24" a="1"/>
  <c r="EQ22" i="24" s="1"/>
  <c r="FG22" i="24" a="1"/>
  <c r="FG22" i="24" s="1"/>
  <c r="FW22" i="24" a="1"/>
  <c r="FW22" i="24" s="1"/>
  <c r="GM22" i="24" a="1"/>
  <c r="GM22" i="24" s="1"/>
  <c r="DL22" i="24" a="1"/>
  <c r="DL22" i="24" s="1"/>
  <c r="EB22" i="24" a="1"/>
  <c r="EB22" i="24" s="1"/>
  <c r="ER22" i="24" a="1"/>
  <c r="ER22" i="24" s="1"/>
  <c r="FH22" i="24" a="1"/>
  <c r="FH22" i="24" s="1"/>
  <c r="FX22" i="24" a="1"/>
  <c r="FX22" i="24" s="1"/>
  <c r="GN22" i="24" a="1"/>
  <c r="GN22" i="24" s="1"/>
  <c r="EM22" i="24" a="1"/>
  <c r="EM22" i="24" s="1"/>
  <c r="DJ22" i="24" a="1"/>
  <c r="DJ22" i="24" s="1"/>
  <c r="FV22" i="24" a="1"/>
  <c r="FV22" i="24" s="1"/>
  <c r="FC22" i="24" a="1"/>
  <c r="FC22" i="24" s="1"/>
  <c r="DZ22" i="24" a="1"/>
  <c r="DZ22" i="24" s="1"/>
  <c r="DO22" i="24" a="1"/>
  <c r="DO22" i="24" s="1"/>
  <c r="DP22" i="24" a="1"/>
  <c r="DP22" i="24" s="1"/>
  <c r="EF22" i="24" a="1"/>
  <c r="EF22" i="24" s="1"/>
  <c r="EV22" i="24" a="1"/>
  <c r="EV22" i="24" s="1"/>
  <c r="FL22" i="24" a="1"/>
  <c r="FL22" i="24" s="1"/>
  <c r="GB22" i="24" a="1"/>
  <c r="GB22" i="24" s="1"/>
  <c r="GR22" i="24" a="1"/>
  <c r="GR22" i="24" s="1"/>
  <c r="DN22" i="24" a="1"/>
  <c r="DN22" i="24" s="1"/>
  <c r="ED22" i="24" a="1"/>
  <c r="ED22" i="24" s="1"/>
  <c r="ET22" i="24" a="1"/>
  <c r="ET22" i="24" s="1"/>
  <c r="FJ22" i="24" a="1"/>
  <c r="FJ22" i="24" s="1"/>
  <c r="FZ22" i="24" a="1"/>
  <c r="FZ22" i="24" s="1"/>
  <c r="GP22" i="24" a="1"/>
  <c r="GP22" i="24" s="1"/>
  <c r="DQ22" i="24" a="1"/>
  <c r="DQ22" i="24" s="1"/>
  <c r="EG22" i="24" a="1"/>
  <c r="EG22" i="24" s="1"/>
  <c r="EW22" i="24" a="1"/>
  <c r="EW22" i="24" s="1"/>
  <c r="FM22" i="24" a="1"/>
  <c r="FM22" i="24" s="1"/>
  <c r="GC22" i="24" a="1"/>
  <c r="GC22" i="24" s="1"/>
  <c r="GS22" i="24" a="1"/>
  <c r="GS22" i="24" s="1"/>
  <c r="EX22" i="24" a="1"/>
  <c r="EX22" i="24" s="1"/>
  <c r="EE22" i="24" a="1"/>
  <c r="EE22" i="24" s="1"/>
  <c r="GQ22" i="24" a="1"/>
  <c r="GQ22" i="24" s="1"/>
  <c r="FN22" i="24" a="1"/>
  <c r="FN22" i="24" s="1"/>
  <c r="GA22" i="24" a="1"/>
  <c r="GA22" i="24" s="1"/>
  <c r="FF22" i="24" a="1"/>
  <c r="FF22" i="24" s="1"/>
  <c r="FH138" i="24" a="1"/>
  <c r="FH138" i="24" s="1"/>
  <c r="GM138" i="24" a="1"/>
  <c r="GM138" i="24" s="1"/>
  <c r="GN138" i="24" a="1"/>
  <c r="GN138" i="24" s="1"/>
  <c r="EA138" i="24" a="1"/>
  <c r="EA138" i="24" s="1"/>
  <c r="EB138" i="24" a="1"/>
  <c r="EB138" i="24" s="1"/>
  <c r="FG138" i="24" a="1"/>
  <c r="FG138" i="24" s="1"/>
  <c r="DD138" i="24" a="1"/>
  <c r="DD138" i="24" s="1"/>
  <c r="EJ138" i="24" a="1"/>
  <c r="EJ138" i="24" s="1"/>
  <c r="FP138" i="24" a="1"/>
  <c r="FP138" i="24" s="1"/>
  <c r="DC138" i="24" a="1"/>
  <c r="DC138" i="24" s="1"/>
  <c r="EI138" i="24" a="1"/>
  <c r="EI138" i="24" s="1"/>
  <c r="FO138" i="24" a="1"/>
  <c r="FO138" i="24" s="1"/>
  <c r="DL138" i="24" a="1"/>
  <c r="DL138" i="24" s="1"/>
  <c r="ER138" i="24" a="1"/>
  <c r="ER138" i="24" s="1"/>
  <c r="FX138" i="24" a="1"/>
  <c r="FX138" i="24" s="1"/>
  <c r="DK138" i="24" a="1"/>
  <c r="DK138" i="24" s="1"/>
  <c r="EQ138" i="24" a="1"/>
  <c r="EQ138" i="24" s="1"/>
  <c r="FW138" i="24" a="1"/>
  <c r="FW138" i="24" s="1"/>
  <c r="DT138" i="24" a="1"/>
  <c r="DT138" i="24" s="1"/>
  <c r="EZ138" i="24" a="1"/>
  <c r="EZ138" i="24" s="1"/>
  <c r="GF138" i="24" a="1"/>
  <c r="GF138" i="24" s="1"/>
  <c r="DS138" i="24" a="1"/>
  <c r="DS138" i="24" s="1"/>
  <c r="EY138" i="24" a="1"/>
  <c r="EY138" i="24" s="1"/>
  <c r="GE138" i="24" a="1"/>
  <c r="GE138" i="24" s="1"/>
  <c r="DF138" i="24" a="1"/>
  <c r="DF138" i="24" s="1"/>
  <c r="DN138" i="24" a="1"/>
  <c r="DN138" i="24" s="1"/>
  <c r="DV138" i="24" a="1"/>
  <c r="DV138" i="24" s="1"/>
  <c r="ED138" i="24" a="1"/>
  <c r="ED138" i="24" s="1"/>
  <c r="EL138" i="24" a="1"/>
  <c r="EL138" i="24" s="1"/>
  <c r="ET138" i="24" a="1"/>
  <c r="ET138" i="24" s="1"/>
  <c r="FB138" i="24" a="1"/>
  <c r="FB138" i="24" s="1"/>
  <c r="FJ138" i="24" a="1"/>
  <c r="FJ138" i="24" s="1"/>
  <c r="FR138" i="24" a="1"/>
  <c r="FR138" i="24" s="1"/>
  <c r="FZ138" i="24" a="1"/>
  <c r="FZ138" i="24" s="1"/>
  <c r="GH138" i="24" a="1"/>
  <c r="GH138" i="24" s="1"/>
  <c r="GP138" i="24" a="1"/>
  <c r="GP138" i="24" s="1"/>
  <c r="DE138" i="24" a="1"/>
  <c r="DE138" i="24" s="1"/>
  <c r="DM138" i="24" a="1"/>
  <c r="DM138" i="24" s="1"/>
  <c r="DU138" i="24" a="1"/>
  <c r="DU138" i="24" s="1"/>
  <c r="EC138" i="24" a="1"/>
  <c r="EC138" i="24" s="1"/>
  <c r="EK138" i="24" a="1"/>
  <c r="EK138" i="24" s="1"/>
  <c r="ES138" i="24" a="1"/>
  <c r="ES138" i="24" s="1"/>
  <c r="FA138" i="24" a="1"/>
  <c r="FA138" i="24" s="1"/>
  <c r="FI138" i="24" a="1"/>
  <c r="FI138" i="24" s="1"/>
  <c r="FQ138" i="24" a="1"/>
  <c r="FQ138" i="24" s="1"/>
  <c r="FY138" i="24" a="1"/>
  <c r="FY138" i="24" s="1"/>
  <c r="GG138" i="24" a="1"/>
  <c r="GG138" i="24" s="1"/>
  <c r="GO138" i="24" a="1"/>
  <c r="GO138" i="24" s="1"/>
  <c r="DH138" i="24" a="1"/>
  <c r="DH138" i="24" s="1"/>
  <c r="DP138" i="24" a="1"/>
  <c r="DP138" i="24" s="1"/>
  <c r="DX138" i="24" a="1"/>
  <c r="DX138" i="24" s="1"/>
  <c r="EF138" i="24" a="1"/>
  <c r="EF138" i="24" s="1"/>
  <c r="EN138" i="24" a="1"/>
  <c r="EN138" i="24" s="1"/>
  <c r="EV138" i="24" a="1"/>
  <c r="EV138" i="24" s="1"/>
  <c r="FD138" i="24" a="1"/>
  <c r="FD138" i="24" s="1"/>
  <c r="FL138" i="24" a="1"/>
  <c r="FL138" i="24" s="1"/>
  <c r="FT138" i="24" a="1"/>
  <c r="FT138" i="24" s="1"/>
  <c r="GB138" i="24" a="1"/>
  <c r="GB138" i="24" s="1"/>
  <c r="GJ138" i="24" a="1"/>
  <c r="GJ138" i="24" s="1"/>
  <c r="GR138" i="24" a="1"/>
  <c r="GR138" i="24" s="1"/>
  <c r="DG138" i="24" a="1"/>
  <c r="DG138" i="24" s="1"/>
  <c r="DO138" i="24" a="1"/>
  <c r="DO138" i="24" s="1"/>
  <c r="DW138" i="24" a="1"/>
  <c r="DW138" i="24" s="1"/>
  <c r="EE138" i="24" a="1"/>
  <c r="EE138" i="24" s="1"/>
  <c r="EM138" i="24" a="1"/>
  <c r="EM138" i="24" s="1"/>
  <c r="EU138" i="24" a="1"/>
  <c r="EU138" i="24" s="1"/>
  <c r="FC138" i="24" a="1"/>
  <c r="FC138" i="24" s="1"/>
  <c r="FK138" i="24" a="1"/>
  <c r="FK138" i="24" s="1"/>
  <c r="FS138" i="24" a="1"/>
  <c r="FS138" i="24" s="1"/>
  <c r="GA138" i="24" a="1"/>
  <c r="GA138" i="24" s="1"/>
  <c r="GI138" i="24" a="1"/>
  <c r="GI138" i="24" s="1"/>
  <c r="GQ138" i="24" a="1"/>
  <c r="GQ138" i="24" s="1"/>
  <c r="DJ138" i="24" a="1"/>
  <c r="DJ138" i="24" s="1"/>
  <c r="DR138" i="24" a="1"/>
  <c r="DR138" i="24" s="1"/>
  <c r="DZ138" i="24" a="1"/>
  <c r="DZ138" i="24" s="1"/>
  <c r="EH138" i="24" a="1"/>
  <c r="EH138" i="24" s="1"/>
  <c r="EP138" i="24" a="1"/>
  <c r="EP138" i="24" s="1"/>
  <c r="EX138" i="24" a="1"/>
  <c r="EX138" i="24" s="1"/>
  <c r="FF138" i="24" a="1"/>
  <c r="FF138" i="24" s="1"/>
  <c r="FN138" i="24" a="1"/>
  <c r="FN138" i="24" s="1"/>
  <c r="FV138" i="24" a="1"/>
  <c r="FV138" i="24" s="1"/>
  <c r="GD138" i="24" a="1"/>
  <c r="GD138" i="24" s="1"/>
  <c r="GL138" i="24" a="1"/>
  <c r="GL138" i="24" s="1"/>
  <c r="GT138" i="24" a="1"/>
  <c r="GT138" i="24" s="1"/>
  <c r="DI138" i="24" a="1"/>
  <c r="DI138" i="24" s="1"/>
  <c r="DQ138" i="24" a="1"/>
  <c r="DQ138" i="24" s="1"/>
  <c r="DY138" i="24" a="1"/>
  <c r="DY138" i="24" s="1"/>
  <c r="EG138" i="24" a="1"/>
  <c r="EG138" i="24" s="1"/>
  <c r="EO138" i="24" a="1"/>
  <c r="EO138" i="24" s="1"/>
  <c r="EW138" i="24" a="1"/>
  <c r="EW138" i="24" s="1"/>
  <c r="FE138" i="24" a="1"/>
  <c r="FE138" i="24" s="1"/>
  <c r="FM138" i="24" a="1"/>
  <c r="FM138" i="24" s="1"/>
  <c r="FU138" i="24" a="1"/>
  <c r="FU138" i="24" s="1"/>
  <c r="GC138" i="24" a="1"/>
  <c r="GC138" i="24" s="1"/>
  <c r="GK138" i="24" a="1"/>
  <c r="GK138" i="24" s="1"/>
  <c r="GS138" i="24" a="1"/>
  <c r="GS138" i="24" s="1"/>
  <c r="ES106" i="24" a="1"/>
  <c r="ES106" i="24" s="1"/>
  <c r="EA106" i="24" a="1"/>
  <c r="EA106" i="24" s="1"/>
  <c r="DV106" i="24" a="1"/>
  <c r="DV106" i="24" s="1"/>
  <c r="GM106" i="24" a="1"/>
  <c r="GM106" i="24" s="1"/>
  <c r="GH106" i="24" a="1"/>
  <c r="GH106" i="24" s="1"/>
  <c r="FP106" i="24" a="1"/>
  <c r="FP106" i="24" s="1"/>
  <c r="DC106" i="24" a="1"/>
  <c r="DC106" i="24" s="1"/>
  <c r="EQ106" i="24" a="1"/>
  <c r="EQ106" i="24" s="1"/>
  <c r="DT106" i="24" a="1"/>
  <c r="DT106" i="24" s="1"/>
  <c r="GF106" i="24" a="1"/>
  <c r="GF106" i="24" s="1"/>
  <c r="FI106" i="24" a="1"/>
  <c r="FI106" i="24" s="1"/>
  <c r="EL106" i="24" a="1"/>
  <c r="EL106" i="24" s="1"/>
  <c r="DK106" i="24" a="1"/>
  <c r="DK106" i="24" s="1"/>
  <c r="FG106" i="24" a="1"/>
  <c r="FG106" i="24" s="1"/>
  <c r="EJ106" i="24" a="1"/>
  <c r="EJ106" i="24" s="1"/>
  <c r="DF106" i="24" a="1"/>
  <c r="DF106" i="24" s="1"/>
  <c r="FY106" i="24" a="1"/>
  <c r="FY106" i="24" s="1"/>
  <c r="FB106" i="24" a="1"/>
  <c r="FB106" i="24" s="1"/>
  <c r="DS106" i="24" a="1"/>
  <c r="DS106" i="24" s="1"/>
  <c r="FW106" i="24" a="1"/>
  <c r="FW106" i="24" s="1"/>
  <c r="EZ106" i="24" a="1"/>
  <c r="EZ106" i="24" s="1"/>
  <c r="EC106" i="24" a="1"/>
  <c r="EC106" i="24" s="1"/>
  <c r="GO106" i="24" a="1"/>
  <c r="GO106" i="24" s="1"/>
  <c r="FR106" i="24" a="1"/>
  <c r="FR106" i="24" s="1"/>
  <c r="DE106" i="24" a="1"/>
  <c r="DE106" i="24" s="1"/>
  <c r="DM106" i="24" a="1"/>
  <c r="DM106" i="24" s="1"/>
  <c r="DJ106" i="24" a="1"/>
  <c r="DJ106" i="24" s="1"/>
  <c r="EE106" i="24" a="1"/>
  <c r="EE106" i="24" s="1"/>
  <c r="EU106" i="24" a="1"/>
  <c r="EU106" i="24" s="1"/>
  <c r="FK106" i="24" a="1"/>
  <c r="FK106" i="24" s="1"/>
  <c r="GA106" i="24" a="1"/>
  <c r="GA106" i="24" s="1"/>
  <c r="GQ106" i="24" a="1"/>
  <c r="GQ106" i="24" s="1"/>
  <c r="DX106" i="24" a="1"/>
  <c r="DX106" i="24" s="1"/>
  <c r="EN106" i="24" a="1"/>
  <c r="EN106" i="24" s="1"/>
  <c r="FD106" i="24" a="1"/>
  <c r="FD106" i="24" s="1"/>
  <c r="FT106" i="24" a="1"/>
  <c r="FT106" i="24" s="1"/>
  <c r="GJ106" i="24" a="1"/>
  <c r="GJ106" i="24" s="1"/>
  <c r="DN106" i="24" a="1"/>
  <c r="DN106" i="24" s="1"/>
  <c r="EG106" i="24" a="1"/>
  <c r="EG106" i="24" s="1"/>
  <c r="EW106" i="24" a="1"/>
  <c r="EW106" i="24" s="1"/>
  <c r="FM106" i="24" a="1"/>
  <c r="FM106" i="24" s="1"/>
  <c r="GC106" i="24" a="1"/>
  <c r="GC106" i="24" s="1"/>
  <c r="GS106" i="24" a="1"/>
  <c r="GS106" i="24" s="1"/>
  <c r="DZ106" i="24" a="1"/>
  <c r="DZ106" i="24" s="1"/>
  <c r="EP106" i="24" a="1"/>
  <c r="EP106" i="24" s="1"/>
  <c r="FF106" i="24" a="1"/>
  <c r="FF106" i="24" s="1"/>
  <c r="FV106" i="24" a="1"/>
  <c r="FV106" i="24" s="1"/>
  <c r="GL106" i="24" a="1"/>
  <c r="GL106" i="24" s="1"/>
  <c r="DG106" i="24" a="1"/>
  <c r="DG106" i="24" s="1"/>
  <c r="DO106" i="24" a="1"/>
  <c r="DO106" i="24" s="1"/>
  <c r="DR106" i="24" a="1"/>
  <c r="DR106" i="24" s="1"/>
  <c r="EI106" i="24" a="1"/>
  <c r="EI106" i="24" s="1"/>
  <c r="EY106" i="24" a="1"/>
  <c r="EY106" i="24" s="1"/>
  <c r="FO106" i="24" a="1"/>
  <c r="FO106" i="24" s="1"/>
  <c r="GE106" i="24" a="1"/>
  <c r="GE106" i="24" s="1"/>
  <c r="DD106" i="24" a="1"/>
  <c r="DD106" i="24" s="1"/>
  <c r="EB106" i="24" a="1"/>
  <c r="EB106" i="24" s="1"/>
  <c r="ER106" i="24" a="1"/>
  <c r="ER106" i="24" s="1"/>
  <c r="FH106" i="24" a="1"/>
  <c r="FH106" i="24" s="1"/>
  <c r="FX106" i="24" a="1"/>
  <c r="FX106" i="24" s="1"/>
  <c r="GN106" i="24" a="1"/>
  <c r="GN106" i="24" s="1"/>
  <c r="DU106" i="24" a="1"/>
  <c r="DU106" i="24" s="1"/>
  <c r="EK106" i="24" a="1"/>
  <c r="EK106" i="24" s="1"/>
  <c r="FA106" i="24" a="1"/>
  <c r="FA106" i="24" s="1"/>
  <c r="FQ106" i="24" a="1"/>
  <c r="FQ106" i="24" s="1"/>
  <c r="GG106" i="24" a="1"/>
  <c r="GG106" i="24" s="1"/>
  <c r="DH106" i="24" a="1"/>
  <c r="DH106" i="24" s="1"/>
  <c r="ED106" i="24" a="1"/>
  <c r="ED106" i="24" s="1"/>
  <c r="ET106" i="24" a="1"/>
  <c r="ET106" i="24" s="1"/>
  <c r="FJ106" i="24" a="1"/>
  <c r="FJ106" i="24" s="1"/>
  <c r="FZ106" i="24" a="1"/>
  <c r="FZ106" i="24" s="1"/>
  <c r="GP106" i="24" a="1"/>
  <c r="GP106" i="24" s="1"/>
  <c r="DI106" i="24" a="1"/>
  <c r="DI106" i="24" s="1"/>
  <c r="DQ106" i="24" a="1"/>
  <c r="DQ106" i="24" s="1"/>
  <c r="DW106" i="24" a="1"/>
  <c r="DW106" i="24" s="1"/>
  <c r="EM106" i="24" a="1"/>
  <c r="EM106" i="24" s="1"/>
  <c r="FC106" i="24" a="1"/>
  <c r="FC106" i="24" s="1"/>
  <c r="FS106" i="24" a="1"/>
  <c r="FS106" i="24" s="1"/>
  <c r="GI106" i="24" a="1"/>
  <c r="GI106" i="24" s="1"/>
  <c r="DL106" i="24" a="1"/>
  <c r="DL106" i="24" s="1"/>
  <c r="EF106" i="24" a="1"/>
  <c r="EF106" i="24" s="1"/>
  <c r="EV106" i="24" a="1"/>
  <c r="EV106" i="24" s="1"/>
  <c r="FL106" i="24" a="1"/>
  <c r="FL106" i="24" s="1"/>
  <c r="GB106" i="24" a="1"/>
  <c r="GB106" i="24" s="1"/>
  <c r="GR106" i="24" a="1"/>
  <c r="GR106" i="24" s="1"/>
  <c r="DY106" i="24" a="1"/>
  <c r="DY106" i="24" s="1"/>
  <c r="EO106" i="24" a="1"/>
  <c r="EO106" i="24" s="1"/>
  <c r="FE106" i="24" a="1"/>
  <c r="FE106" i="24" s="1"/>
  <c r="FU106" i="24" a="1"/>
  <c r="FU106" i="24" s="1"/>
  <c r="GK106" i="24" a="1"/>
  <c r="GK106" i="24" s="1"/>
  <c r="DP106" i="24" a="1"/>
  <c r="DP106" i="24" s="1"/>
  <c r="EH106" i="24" a="1"/>
  <c r="EH106" i="24" s="1"/>
  <c r="EX106" i="24" a="1"/>
  <c r="EX106" i="24" s="1"/>
  <c r="FN106" i="24" a="1"/>
  <c r="FN106" i="24" s="1"/>
  <c r="GD106" i="24" a="1"/>
  <c r="GD106" i="24" s="1"/>
  <c r="GT106" i="24" a="1"/>
  <c r="GT106" i="24" s="1"/>
  <c r="ER50" i="24" a="1"/>
  <c r="ER50" i="24" s="1"/>
  <c r="DS50" i="24" a="1"/>
  <c r="DS50" i="24" s="1"/>
  <c r="GE50" i="24" a="1"/>
  <c r="GE50" i="24" s="1"/>
  <c r="FB50" i="24" a="1"/>
  <c r="FB50" i="24" s="1"/>
  <c r="FA50" i="24" a="1"/>
  <c r="FA50" i="24" s="1"/>
  <c r="FP50" i="24" a="1"/>
  <c r="FP50" i="24" s="1"/>
  <c r="DE50" i="24" a="1"/>
  <c r="DE50" i="24" s="1"/>
  <c r="FQ50" i="24" a="1"/>
  <c r="FQ50" i="24" s="1"/>
  <c r="EI50" i="24" a="1"/>
  <c r="EI50" i="24" s="1"/>
  <c r="DF50" i="24" a="1"/>
  <c r="DF50" i="24" s="1"/>
  <c r="FR50" i="24" a="1"/>
  <c r="FR50" i="24" s="1"/>
  <c r="EM50" i="24" a="1"/>
  <c r="EM50" i="24" s="1"/>
  <c r="DU50" i="24" a="1"/>
  <c r="DU50" i="24" s="1"/>
  <c r="GG50" i="24" a="1"/>
  <c r="GG50" i="24" s="1"/>
  <c r="EY50" i="24" a="1"/>
  <c r="EY50" i="24" s="1"/>
  <c r="DV50" i="24" a="1"/>
  <c r="DV50" i="24" s="1"/>
  <c r="GH50" i="24" a="1"/>
  <c r="GH50" i="24" s="1"/>
  <c r="DT50" i="24" a="1"/>
  <c r="DT50" i="24" s="1"/>
  <c r="EK50" i="24" a="1"/>
  <c r="EK50" i="24" s="1"/>
  <c r="DC50" i="24" a="1"/>
  <c r="DC50" i="24" s="1"/>
  <c r="FO50" i="24" a="1"/>
  <c r="FO50" i="24" s="1"/>
  <c r="EL50" i="24" a="1"/>
  <c r="EL50" i="24" s="1"/>
  <c r="DD50" i="24" a="1"/>
  <c r="DD50" i="24" s="1"/>
  <c r="GF50" i="24" a="1"/>
  <c r="GF50" i="24" s="1"/>
  <c r="DJ50" i="24" a="1"/>
  <c r="DJ50" i="24" s="1"/>
  <c r="DZ50" i="24" a="1"/>
  <c r="DZ50" i="24" s="1"/>
  <c r="EP50" i="24" a="1"/>
  <c r="EP50" i="24" s="1"/>
  <c r="FF50" i="24" a="1"/>
  <c r="FF50" i="24" s="1"/>
  <c r="FV50" i="24" a="1"/>
  <c r="FV50" i="24" s="1"/>
  <c r="GL50" i="24" a="1"/>
  <c r="GL50" i="24" s="1"/>
  <c r="DH50" i="24" a="1"/>
  <c r="DH50" i="24" s="1"/>
  <c r="DX50" i="24" a="1"/>
  <c r="DX50" i="24" s="1"/>
  <c r="EN50" i="24" a="1"/>
  <c r="EN50" i="24" s="1"/>
  <c r="FD50" i="24" a="1"/>
  <c r="FD50" i="24" s="1"/>
  <c r="FT50" i="24" a="1"/>
  <c r="FT50" i="24" s="1"/>
  <c r="GJ50" i="24" a="1"/>
  <c r="GJ50" i="24" s="1"/>
  <c r="DI50" i="24" a="1"/>
  <c r="DI50" i="24" s="1"/>
  <c r="DY50" i="24" a="1"/>
  <c r="DY50" i="24" s="1"/>
  <c r="EO50" i="24" a="1"/>
  <c r="EO50" i="24" s="1"/>
  <c r="FE50" i="24" a="1"/>
  <c r="FE50" i="24" s="1"/>
  <c r="FU50" i="24" a="1"/>
  <c r="FU50" i="24" s="1"/>
  <c r="GK50" i="24" a="1"/>
  <c r="GK50" i="24" s="1"/>
  <c r="DO50" i="24" a="1"/>
  <c r="DO50" i="24" s="1"/>
  <c r="GA50" i="24" a="1"/>
  <c r="GA50" i="24" s="1"/>
  <c r="FH50" i="24" a="1"/>
  <c r="FH50" i="24" s="1"/>
  <c r="EE50" i="24" a="1"/>
  <c r="EE50" i="24" s="1"/>
  <c r="GQ50" i="24" a="1"/>
  <c r="GQ50" i="24" s="1"/>
  <c r="FC50" i="24" a="1"/>
  <c r="FC50" i="24" s="1"/>
  <c r="DM50" i="24" a="1"/>
  <c r="DM50" i="24" s="1"/>
  <c r="EC50" i="24" a="1"/>
  <c r="EC50" i="24" s="1"/>
  <c r="ES50" i="24" a="1"/>
  <c r="ES50" i="24" s="1"/>
  <c r="FI50" i="24" a="1"/>
  <c r="FI50" i="24" s="1"/>
  <c r="FY50" i="24" a="1"/>
  <c r="FY50" i="24" s="1"/>
  <c r="GO50" i="24" a="1"/>
  <c r="GO50" i="24" s="1"/>
  <c r="DK50" i="24" a="1"/>
  <c r="DK50" i="24" s="1"/>
  <c r="EA50" i="24" a="1"/>
  <c r="EA50" i="24" s="1"/>
  <c r="EQ50" i="24" a="1"/>
  <c r="EQ50" i="24" s="1"/>
  <c r="FG50" i="24" a="1"/>
  <c r="FG50" i="24" s="1"/>
  <c r="FW50" i="24" a="1"/>
  <c r="FW50" i="24" s="1"/>
  <c r="GM50" i="24" a="1"/>
  <c r="GM50" i="24" s="1"/>
  <c r="DN50" i="24" a="1"/>
  <c r="DN50" i="24" s="1"/>
  <c r="ED50" i="24" a="1"/>
  <c r="ED50" i="24" s="1"/>
  <c r="ET50" i="24" a="1"/>
  <c r="ET50" i="24" s="1"/>
  <c r="FJ50" i="24" a="1"/>
  <c r="FJ50" i="24" s="1"/>
  <c r="FZ50" i="24" a="1"/>
  <c r="FZ50" i="24" s="1"/>
  <c r="GP50" i="24" a="1"/>
  <c r="GP50" i="24" s="1"/>
  <c r="EJ50" i="24" a="1"/>
  <c r="EJ50" i="24" s="1"/>
  <c r="DG50" i="24" a="1"/>
  <c r="DG50" i="24" s="1"/>
  <c r="FS50" i="24" a="1"/>
  <c r="FS50" i="24" s="1"/>
  <c r="EZ50" i="24" a="1"/>
  <c r="EZ50" i="24" s="1"/>
  <c r="DL50" i="24" a="1"/>
  <c r="DL50" i="24" s="1"/>
  <c r="FX50" i="24" a="1"/>
  <c r="FX50" i="24" s="1"/>
  <c r="DR50" i="24" a="1"/>
  <c r="DR50" i="24" s="1"/>
  <c r="EH50" i="24" a="1"/>
  <c r="EH50" i="24" s="1"/>
  <c r="EX50" i="24" a="1"/>
  <c r="EX50" i="24" s="1"/>
  <c r="FN50" i="24" a="1"/>
  <c r="FN50" i="24" s="1"/>
  <c r="GD50" i="24" a="1"/>
  <c r="GD50" i="24" s="1"/>
  <c r="GT50" i="24" a="1"/>
  <c r="GT50" i="24" s="1"/>
  <c r="DP50" i="24" a="1"/>
  <c r="DP50" i="24" s="1"/>
  <c r="EF50" i="24" a="1"/>
  <c r="EF50" i="24" s="1"/>
  <c r="EV50" i="24" a="1"/>
  <c r="EV50" i="24" s="1"/>
  <c r="FL50" i="24" a="1"/>
  <c r="FL50" i="24" s="1"/>
  <c r="GB50" i="24" a="1"/>
  <c r="GB50" i="24" s="1"/>
  <c r="GR50" i="24" a="1"/>
  <c r="GR50" i="24" s="1"/>
  <c r="DQ50" i="24" a="1"/>
  <c r="DQ50" i="24" s="1"/>
  <c r="EG50" i="24" a="1"/>
  <c r="EG50" i="24" s="1"/>
  <c r="EW50" i="24" a="1"/>
  <c r="EW50" i="24" s="1"/>
  <c r="FM50" i="24" a="1"/>
  <c r="FM50" i="24" s="1"/>
  <c r="GC50" i="24" a="1"/>
  <c r="GC50" i="24" s="1"/>
  <c r="GS50" i="24" a="1"/>
  <c r="GS50" i="24" s="1"/>
  <c r="EU50" i="24" a="1"/>
  <c r="EU50" i="24" s="1"/>
  <c r="EB50" i="24" a="1"/>
  <c r="EB50" i="24" s="1"/>
  <c r="GN50" i="24" a="1"/>
  <c r="GN50" i="24" s="1"/>
  <c r="FK50" i="24" a="1"/>
  <c r="FK50" i="24" s="1"/>
  <c r="DW50" i="24" a="1"/>
  <c r="DW50" i="24" s="1"/>
  <c r="GI50" i="24" a="1"/>
  <c r="GI50" i="24" s="1"/>
  <c r="FA153" i="24" a="1"/>
  <c r="FA153" i="24" s="1"/>
  <c r="EY153" i="24" a="1"/>
  <c r="EY153" i="24" s="1"/>
  <c r="DV153" i="24" a="1"/>
  <c r="DV153" i="24" s="1"/>
  <c r="DT153" i="24" a="1"/>
  <c r="DT153" i="24" s="1"/>
  <c r="GH153" i="24" a="1"/>
  <c r="GH153" i="24" s="1"/>
  <c r="GF153" i="24" a="1"/>
  <c r="GF153" i="24" s="1"/>
  <c r="DC153" i="24" a="1"/>
  <c r="DC153" i="24" s="1"/>
  <c r="FO153" i="24" a="1"/>
  <c r="FO153" i="24" s="1"/>
  <c r="EJ153" i="24" a="1"/>
  <c r="EJ153" i="24" s="1"/>
  <c r="DE153" i="24" a="1"/>
  <c r="DE153" i="24" s="1"/>
  <c r="FQ153" i="24" a="1"/>
  <c r="FQ153" i="24" s="1"/>
  <c r="EL153" i="24" a="1"/>
  <c r="EL153" i="24" s="1"/>
  <c r="DS153" i="24" a="1"/>
  <c r="DS153" i="24" s="1"/>
  <c r="GE153" i="24" a="1"/>
  <c r="GE153" i="24" s="1"/>
  <c r="EZ153" i="24" a="1"/>
  <c r="EZ153" i="24" s="1"/>
  <c r="DU153" i="24" a="1"/>
  <c r="DU153" i="24" s="1"/>
  <c r="GG153" i="24" a="1"/>
  <c r="GG153" i="24" s="1"/>
  <c r="FB153" i="24" a="1"/>
  <c r="FB153" i="24" s="1"/>
  <c r="EI153" i="24" a="1"/>
  <c r="EI153" i="24" s="1"/>
  <c r="DD153" i="24" a="1"/>
  <c r="DD153" i="24" s="1"/>
  <c r="FP153" i="24" a="1"/>
  <c r="FP153" i="24" s="1"/>
  <c r="EK153" i="24" a="1"/>
  <c r="EK153" i="24" s="1"/>
  <c r="DF153" i="24" a="1"/>
  <c r="DF153" i="24" s="1"/>
  <c r="FR153" i="24" a="1"/>
  <c r="FR153" i="24" s="1"/>
  <c r="DG153" i="24" a="1"/>
  <c r="DG153" i="24" s="1"/>
  <c r="DW153" i="24" a="1"/>
  <c r="DW153" i="24" s="1"/>
  <c r="EM153" i="24" a="1"/>
  <c r="EM153" i="24" s="1"/>
  <c r="FC153" i="24" a="1"/>
  <c r="FC153" i="24" s="1"/>
  <c r="FS153" i="24" a="1"/>
  <c r="FS153" i="24" s="1"/>
  <c r="GI153" i="24" a="1"/>
  <c r="GI153" i="24" s="1"/>
  <c r="DH153" i="24" a="1"/>
  <c r="DH153" i="24" s="1"/>
  <c r="DX153" i="24" a="1"/>
  <c r="DX153" i="24" s="1"/>
  <c r="EN153" i="24" a="1"/>
  <c r="EN153" i="24" s="1"/>
  <c r="FD153" i="24" a="1"/>
  <c r="FD153" i="24" s="1"/>
  <c r="FT153" i="24" a="1"/>
  <c r="FT153" i="24" s="1"/>
  <c r="GJ153" i="24" a="1"/>
  <c r="GJ153" i="24" s="1"/>
  <c r="DI153" i="24" a="1"/>
  <c r="DI153" i="24" s="1"/>
  <c r="DY153" i="24" a="1"/>
  <c r="DY153" i="24" s="1"/>
  <c r="EO153" i="24" a="1"/>
  <c r="EO153" i="24" s="1"/>
  <c r="FE153" i="24" a="1"/>
  <c r="FE153" i="24" s="1"/>
  <c r="FU153" i="24" a="1"/>
  <c r="FU153" i="24" s="1"/>
  <c r="GK153" i="24" a="1"/>
  <c r="GK153" i="24" s="1"/>
  <c r="DJ153" i="24" a="1"/>
  <c r="DJ153" i="24" s="1"/>
  <c r="DZ153" i="24" a="1"/>
  <c r="DZ153" i="24" s="1"/>
  <c r="EP153" i="24" a="1"/>
  <c r="EP153" i="24" s="1"/>
  <c r="FF153" i="24" a="1"/>
  <c r="FF153" i="24" s="1"/>
  <c r="FV153" i="24" a="1"/>
  <c r="FV153" i="24" s="1"/>
  <c r="GL153" i="24" a="1"/>
  <c r="GL153" i="24" s="1"/>
  <c r="DK153" i="24" a="1"/>
  <c r="DK153" i="24" s="1"/>
  <c r="EA153" i="24" a="1"/>
  <c r="EA153" i="24" s="1"/>
  <c r="EQ153" i="24" a="1"/>
  <c r="EQ153" i="24" s="1"/>
  <c r="FG153" i="24" a="1"/>
  <c r="FG153" i="24" s="1"/>
  <c r="FW153" i="24" a="1"/>
  <c r="FW153" i="24" s="1"/>
  <c r="GM153" i="24" a="1"/>
  <c r="GM153" i="24" s="1"/>
  <c r="DL153" i="24" a="1"/>
  <c r="DL153" i="24" s="1"/>
  <c r="EB153" i="24" a="1"/>
  <c r="EB153" i="24" s="1"/>
  <c r="ER153" i="24" a="1"/>
  <c r="ER153" i="24" s="1"/>
  <c r="FH153" i="24" a="1"/>
  <c r="FH153" i="24" s="1"/>
  <c r="FX153" i="24" a="1"/>
  <c r="FX153" i="24" s="1"/>
  <c r="GN153" i="24" a="1"/>
  <c r="GN153" i="24" s="1"/>
  <c r="DM153" i="24" a="1"/>
  <c r="DM153" i="24" s="1"/>
  <c r="EC153" i="24" a="1"/>
  <c r="EC153" i="24" s="1"/>
  <c r="ES153" i="24" a="1"/>
  <c r="ES153" i="24" s="1"/>
  <c r="FI153" i="24" a="1"/>
  <c r="FI153" i="24" s="1"/>
  <c r="FY153" i="24" a="1"/>
  <c r="FY153" i="24" s="1"/>
  <c r="GO153" i="24" a="1"/>
  <c r="GO153" i="24" s="1"/>
  <c r="DN153" i="24" a="1"/>
  <c r="DN153" i="24" s="1"/>
  <c r="ED153" i="24" a="1"/>
  <c r="ED153" i="24" s="1"/>
  <c r="ET153" i="24" a="1"/>
  <c r="ET153" i="24" s="1"/>
  <c r="FJ153" i="24" a="1"/>
  <c r="FJ153" i="24" s="1"/>
  <c r="FZ153" i="24" a="1"/>
  <c r="FZ153" i="24" s="1"/>
  <c r="GP153" i="24" a="1"/>
  <c r="GP153" i="24" s="1"/>
  <c r="DO153" i="24" a="1"/>
  <c r="DO153" i="24" s="1"/>
  <c r="EE153" i="24" a="1"/>
  <c r="EE153" i="24" s="1"/>
  <c r="EU153" i="24" a="1"/>
  <c r="EU153" i="24" s="1"/>
  <c r="FK153" i="24" a="1"/>
  <c r="FK153" i="24" s="1"/>
  <c r="GA153" i="24" a="1"/>
  <c r="GA153" i="24" s="1"/>
  <c r="GQ153" i="24" a="1"/>
  <c r="GQ153" i="24" s="1"/>
  <c r="DP153" i="24" a="1"/>
  <c r="DP153" i="24" s="1"/>
  <c r="EF153" i="24" a="1"/>
  <c r="EF153" i="24" s="1"/>
  <c r="EV153" i="24" a="1"/>
  <c r="EV153" i="24" s="1"/>
  <c r="FL153" i="24" a="1"/>
  <c r="FL153" i="24" s="1"/>
  <c r="GB153" i="24" a="1"/>
  <c r="GB153" i="24" s="1"/>
  <c r="GR153" i="24" a="1"/>
  <c r="GR153" i="24" s="1"/>
  <c r="DQ153" i="24" a="1"/>
  <c r="DQ153" i="24" s="1"/>
  <c r="EG153" i="24" a="1"/>
  <c r="EG153" i="24" s="1"/>
  <c r="EW153" i="24" a="1"/>
  <c r="EW153" i="24" s="1"/>
  <c r="FM153" i="24" a="1"/>
  <c r="FM153" i="24" s="1"/>
  <c r="GC153" i="24" a="1"/>
  <c r="GC153" i="24" s="1"/>
  <c r="GS153" i="24" a="1"/>
  <c r="GS153" i="24" s="1"/>
  <c r="DR153" i="24" a="1"/>
  <c r="DR153" i="24" s="1"/>
  <c r="EH153" i="24" a="1"/>
  <c r="EH153" i="24" s="1"/>
  <c r="EX153" i="24" a="1"/>
  <c r="EX153" i="24" s="1"/>
  <c r="FN153" i="24" a="1"/>
  <c r="FN153" i="24" s="1"/>
  <c r="GD153" i="24" a="1"/>
  <c r="GD153" i="24" s="1"/>
  <c r="GT153" i="24" a="1"/>
  <c r="GT153" i="24" s="1"/>
  <c r="GC121" i="24" a="1"/>
  <c r="GC121" i="24" s="1"/>
  <c r="GE121" i="24" a="1"/>
  <c r="GE121" i="24" s="1"/>
  <c r="EV121" i="24" a="1"/>
  <c r="EV121" i="24" s="1"/>
  <c r="DQ121" i="24" a="1"/>
  <c r="DQ121" i="24" s="1"/>
  <c r="FL121" i="24" a="1"/>
  <c r="FL121" i="24" s="1"/>
  <c r="EG121" i="24" a="1"/>
  <c r="EG121" i="24" s="1"/>
  <c r="DF121" i="24" a="1"/>
  <c r="DF121" i="24" s="1"/>
  <c r="DP121" i="24" a="1"/>
  <c r="DP121" i="24" s="1"/>
  <c r="GB121" i="24" a="1"/>
  <c r="GB121" i="24" s="1"/>
  <c r="EW121" i="24" a="1"/>
  <c r="EW121" i="24" s="1"/>
  <c r="FB121" i="24" a="1"/>
  <c r="FB121" i="24" s="1"/>
  <c r="EF121" i="24" a="1"/>
  <c r="EF121" i="24" s="1"/>
  <c r="GR121" i="24" a="1"/>
  <c r="GR121" i="24" s="1"/>
  <c r="FM121" i="24" a="1"/>
  <c r="FM121" i="24" s="1"/>
  <c r="DS121" i="24" a="1"/>
  <c r="DS121" i="24" s="1"/>
  <c r="DD121" i="24" a="1"/>
  <c r="DD121" i="24" s="1"/>
  <c r="DT121" i="24" a="1"/>
  <c r="DT121" i="24" s="1"/>
  <c r="EJ121" i="24" a="1"/>
  <c r="EJ121" i="24" s="1"/>
  <c r="EZ121" i="24" a="1"/>
  <c r="EZ121" i="24" s="1"/>
  <c r="FP121" i="24" a="1"/>
  <c r="FP121" i="24" s="1"/>
  <c r="GF121" i="24" a="1"/>
  <c r="GF121" i="24" s="1"/>
  <c r="DE121" i="24" a="1"/>
  <c r="DE121" i="24" s="1"/>
  <c r="DU121" i="24" a="1"/>
  <c r="DU121" i="24" s="1"/>
  <c r="EK121" i="24" a="1"/>
  <c r="EK121" i="24" s="1"/>
  <c r="FA121" i="24" a="1"/>
  <c r="FA121" i="24" s="1"/>
  <c r="FQ121" i="24" a="1"/>
  <c r="FQ121" i="24" s="1"/>
  <c r="GG121" i="24" a="1"/>
  <c r="GG121" i="24" s="1"/>
  <c r="DJ121" i="24" a="1"/>
  <c r="DJ121" i="24" s="1"/>
  <c r="FR121" i="24" a="1"/>
  <c r="FR121" i="24" s="1"/>
  <c r="EI121" i="24" a="1"/>
  <c r="EI121" i="24" s="1"/>
  <c r="DH121" i="24" a="1"/>
  <c r="DH121" i="24" s="1"/>
  <c r="DX121" i="24" a="1"/>
  <c r="DX121" i="24" s="1"/>
  <c r="EN121" i="24" a="1"/>
  <c r="EN121" i="24" s="1"/>
  <c r="FD121" i="24" a="1"/>
  <c r="FD121" i="24" s="1"/>
  <c r="FT121" i="24" a="1"/>
  <c r="FT121" i="24" s="1"/>
  <c r="GJ121" i="24" a="1"/>
  <c r="GJ121" i="24" s="1"/>
  <c r="DI121" i="24" a="1"/>
  <c r="DI121" i="24" s="1"/>
  <c r="DY121" i="24" a="1"/>
  <c r="DY121" i="24" s="1"/>
  <c r="EO121" i="24" a="1"/>
  <c r="EO121" i="24" s="1"/>
  <c r="FE121" i="24" a="1"/>
  <c r="FE121" i="24" s="1"/>
  <c r="FU121" i="24" a="1"/>
  <c r="FU121" i="24" s="1"/>
  <c r="GK121" i="24" a="1"/>
  <c r="GK121" i="24" s="1"/>
  <c r="DV121" i="24" a="1"/>
  <c r="DV121" i="24" s="1"/>
  <c r="GH121" i="24" a="1"/>
  <c r="GH121" i="24" s="1"/>
  <c r="EY121" i="24" a="1"/>
  <c r="EY121" i="24" s="1"/>
  <c r="DL121" i="24" a="1"/>
  <c r="DL121" i="24" s="1"/>
  <c r="EB121" i="24" a="1"/>
  <c r="EB121" i="24" s="1"/>
  <c r="ER121" i="24" a="1"/>
  <c r="ER121" i="24" s="1"/>
  <c r="FH121" i="24" a="1"/>
  <c r="FH121" i="24" s="1"/>
  <c r="FX121" i="24" a="1"/>
  <c r="FX121" i="24" s="1"/>
  <c r="GN121" i="24" a="1"/>
  <c r="GN121" i="24" s="1"/>
  <c r="DM121" i="24" a="1"/>
  <c r="DM121" i="24" s="1"/>
  <c r="EC121" i="24" a="1"/>
  <c r="EC121" i="24" s="1"/>
  <c r="ES121" i="24" a="1"/>
  <c r="ES121" i="24" s="1"/>
  <c r="FI121" i="24" a="1"/>
  <c r="FI121" i="24" s="1"/>
  <c r="FY121" i="24" a="1"/>
  <c r="FY121" i="24" s="1"/>
  <c r="GO121" i="24" a="1"/>
  <c r="GO121" i="24" s="1"/>
  <c r="EL121" i="24" a="1"/>
  <c r="EL121" i="24" s="1"/>
  <c r="DC121" i="24" a="1"/>
  <c r="DC121" i="24" s="1"/>
  <c r="FO121" i="24" a="1"/>
  <c r="FO121" i="24" s="1"/>
  <c r="DZ121" i="24" a="1"/>
  <c r="DZ121" i="24" s="1"/>
  <c r="EP121" i="24" a="1"/>
  <c r="EP121" i="24" s="1"/>
  <c r="FF121" i="24" a="1"/>
  <c r="FF121" i="24" s="1"/>
  <c r="FV121" i="24" a="1"/>
  <c r="FV121" i="24" s="1"/>
  <c r="GL121" i="24" a="1"/>
  <c r="GL121" i="24" s="1"/>
  <c r="DG121" i="24" a="1"/>
  <c r="DG121" i="24" s="1"/>
  <c r="DW121" i="24" a="1"/>
  <c r="DW121" i="24" s="1"/>
  <c r="EM121" i="24" a="1"/>
  <c r="EM121" i="24" s="1"/>
  <c r="FC121" i="24" a="1"/>
  <c r="FC121" i="24" s="1"/>
  <c r="FS121" i="24" a="1"/>
  <c r="FS121" i="24" s="1"/>
  <c r="GI121" i="24" a="1"/>
  <c r="GI121" i="24" s="1"/>
  <c r="DN121" i="24" a="1"/>
  <c r="DN121" i="24" s="1"/>
  <c r="ED121" i="24" a="1"/>
  <c r="ED121" i="24" s="1"/>
  <c r="ET121" i="24" a="1"/>
  <c r="ET121" i="24" s="1"/>
  <c r="FJ121" i="24" a="1"/>
  <c r="FJ121" i="24" s="1"/>
  <c r="FZ121" i="24" a="1"/>
  <c r="FZ121" i="24" s="1"/>
  <c r="GP121" i="24" a="1"/>
  <c r="GP121" i="24" s="1"/>
  <c r="DK121" i="24" a="1"/>
  <c r="DK121" i="24" s="1"/>
  <c r="EA121" i="24" a="1"/>
  <c r="EA121" i="24" s="1"/>
  <c r="EQ121" i="24" a="1"/>
  <c r="EQ121" i="24" s="1"/>
  <c r="FG121" i="24" a="1"/>
  <c r="FG121" i="24" s="1"/>
  <c r="FW121" i="24" a="1"/>
  <c r="FW121" i="24" s="1"/>
  <c r="GM121" i="24" a="1"/>
  <c r="GM121" i="24" s="1"/>
  <c r="GS121" i="24" a="1"/>
  <c r="GS121" i="24" s="1"/>
  <c r="DR121" i="24" a="1"/>
  <c r="DR121" i="24" s="1"/>
  <c r="EH121" i="24" a="1"/>
  <c r="EH121" i="24" s="1"/>
  <c r="EX121" i="24" a="1"/>
  <c r="EX121" i="24" s="1"/>
  <c r="FN121" i="24" a="1"/>
  <c r="FN121" i="24" s="1"/>
  <c r="GD121" i="24" a="1"/>
  <c r="GD121" i="24" s="1"/>
  <c r="GT121" i="24" a="1"/>
  <c r="GT121" i="24" s="1"/>
  <c r="DO121" i="24" a="1"/>
  <c r="DO121" i="24" s="1"/>
  <c r="EE121" i="24" a="1"/>
  <c r="EE121" i="24" s="1"/>
  <c r="EU121" i="24" a="1"/>
  <c r="EU121" i="24" s="1"/>
  <c r="FK121" i="24" a="1"/>
  <c r="FK121" i="24" s="1"/>
  <c r="GA121" i="24" a="1"/>
  <c r="GA121" i="24" s="1"/>
  <c r="GQ121" i="24" a="1"/>
  <c r="GQ121" i="24" s="1"/>
  <c r="EU87" i="24" a="1"/>
  <c r="EU87" i="24" s="1"/>
  <c r="DR87" i="24" a="1"/>
  <c r="DR87" i="24" s="1"/>
  <c r="DP87" i="24" a="1"/>
  <c r="DP87" i="24" s="1"/>
  <c r="GD87" i="24" a="1"/>
  <c r="GD87" i="24" s="1"/>
  <c r="GB87" i="24" a="1"/>
  <c r="GB87" i="24" s="1"/>
  <c r="EW87" i="24" a="1"/>
  <c r="EW87" i="24" s="1"/>
  <c r="FK87" i="24" a="1"/>
  <c r="FK87" i="24" s="1"/>
  <c r="EF87" i="24" a="1"/>
  <c r="EF87" i="24" s="1"/>
  <c r="GR87" i="24" a="1"/>
  <c r="GR87" i="24" s="1"/>
  <c r="FM87" i="24" a="1"/>
  <c r="FM87" i="24" s="1"/>
  <c r="EH87" i="24" a="1"/>
  <c r="EH87" i="24" s="1"/>
  <c r="GT87" i="24" a="1"/>
  <c r="GT87" i="24" s="1"/>
  <c r="DO87" i="24" a="1"/>
  <c r="DO87" i="24" s="1"/>
  <c r="GA87" i="24" a="1"/>
  <c r="GA87" i="24" s="1"/>
  <c r="EV87" i="24" a="1"/>
  <c r="EV87" i="24" s="1"/>
  <c r="DQ87" i="24" a="1"/>
  <c r="DQ87" i="24" s="1"/>
  <c r="GC87" i="24" a="1"/>
  <c r="GC87" i="24" s="1"/>
  <c r="EX87" i="24" a="1"/>
  <c r="EX87" i="24" s="1"/>
  <c r="EE87" i="24" a="1"/>
  <c r="EE87" i="24" s="1"/>
  <c r="GQ87" i="24" a="1"/>
  <c r="GQ87" i="24" s="1"/>
  <c r="FL87" i="24" a="1"/>
  <c r="FL87" i="24" s="1"/>
  <c r="EG87" i="24" a="1"/>
  <c r="EG87" i="24" s="1"/>
  <c r="GS87" i="24" a="1"/>
  <c r="GS87" i="24" s="1"/>
  <c r="FN87" i="24" a="1"/>
  <c r="FN87" i="24" s="1"/>
  <c r="DC87" i="24" a="1"/>
  <c r="DC87" i="24" s="1"/>
  <c r="DS87" i="24" a="1"/>
  <c r="DS87" i="24" s="1"/>
  <c r="EI87" i="24" a="1"/>
  <c r="EI87" i="24" s="1"/>
  <c r="EY87" i="24" a="1"/>
  <c r="EY87" i="24" s="1"/>
  <c r="FO87" i="24" a="1"/>
  <c r="FO87" i="24" s="1"/>
  <c r="GE87" i="24" a="1"/>
  <c r="GE87" i="24" s="1"/>
  <c r="DD87" i="24" a="1"/>
  <c r="DD87" i="24" s="1"/>
  <c r="DT87" i="24" a="1"/>
  <c r="DT87" i="24" s="1"/>
  <c r="EJ87" i="24" a="1"/>
  <c r="EJ87" i="24" s="1"/>
  <c r="EZ87" i="24" a="1"/>
  <c r="EZ87" i="24" s="1"/>
  <c r="FP87" i="24" a="1"/>
  <c r="FP87" i="24" s="1"/>
  <c r="GF87" i="24" a="1"/>
  <c r="GF87" i="24" s="1"/>
  <c r="DE87" i="24" a="1"/>
  <c r="DE87" i="24" s="1"/>
  <c r="DU87" i="24" a="1"/>
  <c r="DU87" i="24" s="1"/>
  <c r="EK87" i="24" a="1"/>
  <c r="EK87" i="24" s="1"/>
  <c r="FA87" i="24" a="1"/>
  <c r="FA87" i="24" s="1"/>
  <c r="FQ87" i="24" a="1"/>
  <c r="FQ87" i="24" s="1"/>
  <c r="GG87" i="24" a="1"/>
  <c r="GG87" i="24" s="1"/>
  <c r="DF87" i="24" a="1"/>
  <c r="DF87" i="24" s="1"/>
  <c r="DV87" i="24" a="1"/>
  <c r="DV87" i="24" s="1"/>
  <c r="EL87" i="24" a="1"/>
  <c r="EL87" i="24" s="1"/>
  <c r="FB87" i="24" a="1"/>
  <c r="FB87" i="24" s="1"/>
  <c r="FR87" i="24" a="1"/>
  <c r="FR87" i="24" s="1"/>
  <c r="GH87" i="24" a="1"/>
  <c r="GH87" i="24" s="1"/>
  <c r="DG87" i="24" a="1"/>
  <c r="DG87" i="24" s="1"/>
  <c r="DW87" i="24" a="1"/>
  <c r="DW87" i="24" s="1"/>
  <c r="EM87" i="24" a="1"/>
  <c r="EM87" i="24" s="1"/>
  <c r="FC87" i="24" a="1"/>
  <c r="FC87" i="24" s="1"/>
  <c r="FS87" i="24" a="1"/>
  <c r="FS87" i="24" s="1"/>
  <c r="GI87" i="24" a="1"/>
  <c r="GI87" i="24" s="1"/>
  <c r="DH87" i="24" a="1"/>
  <c r="DH87" i="24" s="1"/>
  <c r="DX87" i="24" a="1"/>
  <c r="DX87" i="24" s="1"/>
  <c r="EN87" i="24" a="1"/>
  <c r="EN87" i="24" s="1"/>
  <c r="FD87" i="24" a="1"/>
  <c r="FD87" i="24" s="1"/>
  <c r="FT87" i="24" a="1"/>
  <c r="FT87" i="24" s="1"/>
  <c r="GJ87" i="24" a="1"/>
  <c r="GJ87" i="24" s="1"/>
  <c r="DI87" i="24" a="1"/>
  <c r="DI87" i="24" s="1"/>
  <c r="DY87" i="24" a="1"/>
  <c r="DY87" i="24" s="1"/>
  <c r="EO87" i="24" a="1"/>
  <c r="EO87" i="24" s="1"/>
  <c r="FE87" i="24" a="1"/>
  <c r="FE87" i="24" s="1"/>
  <c r="FU87" i="24" a="1"/>
  <c r="FU87" i="24" s="1"/>
  <c r="GK87" i="24" a="1"/>
  <c r="GK87" i="24" s="1"/>
  <c r="DJ87" i="24" a="1"/>
  <c r="DJ87" i="24" s="1"/>
  <c r="DZ87" i="24" a="1"/>
  <c r="DZ87" i="24" s="1"/>
  <c r="EP87" i="24" a="1"/>
  <c r="EP87" i="24" s="1"/>
  <c r="FF87" i="24" a="1"/>
  <c r="FF87" i="24" s="1"/>
  <c r="FV87" i="24" a="1"/>
  <c r="FV87" i="24" s="1"/>
  <c r="GL87" i="24" a="1"/>
  <c r="GL87" i="24" s="1"/>
  <c r="DK87" i="24" a="1"/>
  <c r="DK87" i="24" s="1"/>
  <c r="EA87" i="24" a="1"/>
  <c r="EA87" i="24" s="1"/>
  <c r="EQ87" i="24" a="1"/>
  <c r="EQ87" i="24" s="1"/>
  <c r="FG87" i="24" a="1"/>
  <c r="FG87" i="24" s="1"/>
  <c r="FW87" i="24" a="1"/>
  <c r="FW87" i="24" s="1"/>
  <c r="GM87" i="24" a="1"/>
  <c r="GM87" i="24" s="1"/>
  <c r="DL87" i="24" a="1"/>
  <c r="DL87" i="24" s="1"/>
  <c r="EB87" i="24" a="1"/>
  <c r="EB87" i="24" s="1"/>
  <c r="ER87" i="24" a="1"/>
  <c r="ER87" i="24" s="1"/>
  <c r="FH87" i="24" a="1"/>
  <c r="FH87" i="24" s="1"/>
  <c r="FX87" i="24" a="1"/>
  <c r="FX87" i="24" s="1"/>
  <c r="GN87" i="24" a="1"/>
  <c r="GN87" i="24" s="1"/>
  <c r="DM87" i="24" a="1"/>
  <c r="DM87" i="24" s="1"/>
  <c r="EC87" i="24" a="1"/>
  <c r="EC87" i="24" s="1"/>
  <c r="ES87" i="24" a="1"/>
  <c r="ES87" i="24" s="1"/>
  <c r="FI87" i="24" a="1"/>
  <c r="FI87" i="24" s="1"/>
  <c r="FY87" i="24" a="1"/>
  <c r="FY87" i="24" s="1"/>
  <c r="GO87" i="24" a="1"/>
  <c r="GO87" i="24" s="1"/>
  <c r="DN87" i="24" a="1"/>
  <c r="DN87" i="24" s="1"/>
  <c r="ED87" i="24" a="1"/>
  <c r="ED87" i="24" s="1"/>
  <c r="ET87" i="24" a="1"/>
  <c r="ET87" i="24" s="1"/>
  <c r="FJ87" i="24" a="1"/>
  <c r="FJ87" i="24" s="1"/>
  <c r="FZ87" i="24" a="1"/>
  <c r="FZ87" i="24" s="1"/>
  <c r="GP87" i="24" a="1"/>
  <c r="GP87" i="24" s="1"/>
  <c r="DQ14" i="24" a="1"/>
  <c r="DQ14" i="24" s="1"/>
  <c r="EQ14" i="24" a="1"/>
  <c r="EQ14" i="24" s="1"/>
  <c r="EP14" i="24" a="1"/>
  <c r="EP14" i="24" s="1"/>
  <c r="FW14" i="24" a="1"/>
  <c r="FW14" i="24" s="1"/>
  <c r="FV14" i="24" a="1"/>
  <c r="FV14" i="24" s="1"/>
  <c r="DM14" i="24" a="1"/>
  <c r="DM14" i="24" s="1"/>
  <c r="EX14" i="24" a="1"/>
  <c r="EX14" i="24" s="1"/>
  <c r="GD14" i="24" a="1"/>
  <c r="GD14" i="24" s="1"/>
  <c r="EG14" i="24" a="1"/>
  <c r="EG14" i="24" s="1"/>
  <c r="EY14" i="24" a="1"/>
  <c r="EY14" i="24" s="1"/>
  <c r="GE14" i="24" a="1"/>
  <c r="GE14" i="24" s="1"/>
  <c r="DE14" i="24" a="1"/>
  <c r="DE14" i="24" s="1"/>
  <c r="DN14" i="24" a="1"/>
  <c r="DN14" i="24" s="1"/>
  <c r="FF14" i="24" a="1"/>
  <c r="FF14" i="24" s="1"/>
  <c r="GL14" i="24" a="1"/>
  <c r="GL14" i="24" s="1"/>
  <c r="DO14" i="24" a="1"/>
  <c r="DO14" i="24" s="1"/>
  <c r="FG14" i="24" a="1"/>
  <c r="FG14" i="24" s="1"/>
  <c r="GM14" i="24" a="1"/>
  <c r="GM14" i="24" s="1"/>
  <c r="ED14" i="24" a="1"/>
  <c r="ED14" i="24" s="1"/>
  <c r="FN14" i="24" a="1"/>
  <c r="FN14" i="24" s="1"/>
  <c r="GT14" i="24" a="1"/>
  <c r="GT14" i="24" s="1"/>
  <c r="EE14" i="24" a="1"/>
  <c r="EE14" i="24" s="1"/>
  <c r="FO14" i="24" a="1"/>
  <c r="FO14" i="24" s="1"/>
  <c r="DH14" i="24" a="1"/>
  <c r="DH14" i="24" s="1"/>
  <c r="DC14" i="24" a="1"/>
  <c r="DC14" i="24" s="1"/>
  <c r="DS14" i="24" a="1"/>
  <c r="DS14" i="24" s="1"/>
  <c r="EI14" i="24" a="1"/>
  <c r="EI14" i="24" s="1"/>
  <c r="ER14" i="24" a="1"/>
  <c r="ER14" i="24" s="1"/>
  <c r="EZ14" i="24" a="1"/>
  <c r="EZ14" i="24" s="1"/>
  <c r="FH14" i="24" a="1"/>
  <c r="FH14" i="24" s="1"/>
  <c r="FP14" i="24" a="1"/>
  <c r="FP14" i="24" s="1"/>
  <c r="FX14" i="24" a="1"/>
  <c r="FX14" i="24" s="1"/>
  <c r="GF14" i="24" a="1"/>
  <c r="GF14" i="24" s="1"/>
  <c r="GN14" i="24" a="1"/>
  <c r="GN14" i="24" s="1"/>
  <c r="DD14" i="24" a="1"/>
  <c r="DD14" i="24" s="1"/>
  <c r="DT14" i="24" a="1"/>
  <c r="DT14" i="24" s="1"/>
  <c r="EJ14" i="24" a="1"/>
  <c r="EJ14" i="24" s="1"/>
  <c r="DR14" i="24" a="1"/>
  <c r="DR14" i="24" s="1"/>
  <c r="EH14" i="24" a="1"/>
  <c r="EH14" i="24" s="1"/>
  <c r="ES14" i="24" a="1"/>
  <c r="ES14" i="24" s="1"/>
  <c r="FA14" i="24" a="1"/>
  <c r="FA14" i="24" s="1"/>
  <c r="FI14" i="24" a="1"/>
  <c r="FI14" i="24" s="1"/>
  <c r="FQ14" i="24" a="1"/>
  <c r="FQ14" i="24" s="1"/>
  <c r="FY14" i="24" a="1"/>
  <c r="FY14" i="24" s="1"/>
  <c r="GG14" i="24" a="1"/>
  <c r="GG14" i="24" s="1"/>
  <c r="GO14" i="24" a="1"/>
  <c r="GO14" i="24" s="1"/>
  <c r="EC14" i="24" a="1"/>
  <c r="EC14" i="24" s="1"/>
  <c r="DX14" i="24" a="1"/>
  <c r="DX14" i="24" s="1"/>
  <c r="DF14" i="24" a="1"/>
  <c r="DF14" i="24" s="1"/>
  <c r="DV14" i="24" a="1"/>
  <c r="DV14" i="24" s="1"/>
  <c r="EL14" i="24" a="1"/>
  <c r="EL14" i="24" s="1"/>
  <c r="ET14" i="24" a="1"/>
  <c r="ET14" i="24" s="1"/>
  <c r="FB14" i="24" a="1"/>
  <c r="FB14" i="24" s="1"/>
  <c r="FJ14" i="24" a="1"/>
  <c r="FJ14" i="24" s="1"/>
  <c r="FR14" i="24" a="1"/>
  <c r="FR14" i="24" s="1"/>
  <c r="FZ14" i="24" a="1"/>
  <c r="FZ14" i="24" s="1"/>
  <c r="GH14" i="24" a="1"/>
  <c r="GH14" i="24" s="1"/>
  <c r="GP14" i="24" a="1"/>
  <c r="GP14" i="24" s="1"/>
  <c r="DI14" i="24" a="1"/>
  <c r="DI14" i="24" s="1"/>
  <c r="DY14" i="24" a="1"/>
  <c r="DY14" i="24" s="1"/>
  <c r="DG14" i="24" a="1"/>
  <c r="DG14" i="24" s="1"/>
  <c r="DW14" i="24" a="1"/>
  <c r="DW14" i="24" s="1"/>
  <c r="EM14" i="24" a="1"/>
  <c r="EM14" i="24" s="1"/>
  <c r="EU14" i="24" a="1"/>
  <c r="EU14" i="24" s="1"/>
  <c r="FC14" i="24" a="1"/>
  <c r="FC14" i="24" s="1"/>
  <c r="FK14" i="24" a="1"/>
  <c r="FK14" i="24" s="1"/>
  <c r="FS14" i="24" a="1"/>
  <c r="FS14" i="24" s="1"/>
  <c r="GA14" i="24" a="1"/>
  <c r="GA14" i="24" s="1"/>
  <c r="GI14" i="24" a="1"/>
  <c r="GI14" i="24" s="1"/>
  <c r="GQ14" i="24" a="1"/>
  <c r="GQ14" i="24" s="1"/>
  <c r="DU14" i="24" a="1"/>
  <c r="DU14" i="24" s="1"/>
  <c r="DP14" i="24" a="1"/>
  <c r="DP14" i="24" s="1"/>
  <c r="DK14" i="24" a="1"/>
  <c r="DK14" i="24" s="1"/>
  <c r="EA14" i="24" a="1"/>
  <c r="EA14" i="24" s="1"/>
  <c r="EN14" i="24" a="1"/>
  <c r="EN14" i="24" s="1"/>
  <c r="EV14" i="24" a="1"/>
  <c r="EV14" i="24" s="1"/>
  <c r="FD14" i="24" a="1"/>
  <c r="FD14" i="24" s="1"/>
  <c r="FL14" i="24" a="1"/>
  <c r="FL14" i="24" s="1"/>
  <c r="FT14" i="24" a="1"/>
  <c r="FT14" i="24" s="1"/>
  <c r="GB14" i="24" a="1"/>
  <c r="GB14" i="24" s="1"/>
  <c r="GJ14" i="24" a="1"/>
  <c r="GJ14" i="24" s="1"/>
  <c r="GR14" i="24" a="1"/>
  <c r="GR14" i="24" s="1"/>
  <c r="DL14" i="24" a="1"/>
  <c r="DL14" i="24" s="1"/>
  <c r="EB14" i="24" a="1"/>
  <c r="EB14" i="24" s="1"/>
  <c r="DJ14" i="24" a="1"/>
  <c r="DJ14" i="24" s="1"/>
  <c r="DZ14" i="24" a="1"/>
  <c r="DZ14" i="24" s="1"/>
  <c r="EO14" i="24" a="1"/>
  <c r="EO14" i="24" s="1"/>
  <c r="EW14" i="24" a="1"/>
  <c r="EW14" i="24" s="1"/>
  <c r="FE14" i="24" a="1"/>
  <c r="FE14" i="24" s="1"/>
  <c r="FM14" i="24" a="1"/>
  <c r="FM14" i="24" s="1"/>
  <c r="FU14" i="24" a="1"/>
  <c r="FU14" i="24" s="1"/>
  <c r="GC14" i="24" a="1"/>
  <c r="GC14" i="24" s="1"/>
  <c r="GK14" i="24" a="1"/>
  <c r="GK14" i="24" s="1"/>
  <c r="GS14" i="24" a="1"/>
  <c r="GS14" i="24" s="1"/>
  <c r="EF14" i="24" a="1"/>
  <c r="EF14" i="24" s="1"/>
  <c r="EK14" i="24" a="1"/>
  <c r="EK14" i="24" s="1"/>
  <c r="EV135" i="24" a="1"/>
  <c r="EV135" i="24" s="1"/>
  <c r="DO135" i="24" a="1"/>
  <c r="DO135" i="24" s="1"/>
  <c r="DQ135" i="24" a="1"/>
  <c r="DQ135" i="24" s="1"/>
  <c r="GA135" i="24" a="1"/>
  <c r="GA135" i="24" s="1"/>
  <c r="GC135" i="24" a="1"/>
  <c r="GC135" i="24" s="1"/>
  <c r="EX135" i="24" a="1"/>
  <c r="EX135" i="24" s="1"/>
  <c r="FL135" i="24" a="1"/>
  <c r="FL135" i="24" s="1"/>
  <c r="EG135" i="24" a="1"/>
  <c r="EG135" i="24" s="1"/>
  <c r="GS135" i="24" a="1"/>
  <c r="GS135" i="24" s="1"/>
  <c r="FN135" i="24" a="1"/>
  <c r="FN135" i="24" s="1"/>
  <c r="EE135" i="24" a="1"/>
  <c r="EE135" i="24" s="1"/>
  <c r="GQ135" i="24" a="1"/>
  <c r="GQ135" i="24" s="1"/>
  <c r="DP135" i="24" a="1"/>
  <c r="DP135" i="24" s="1"/>
  <c r="GB135" i="24" a="1"/>
  <c r="GB135" i="24" s="1"/>
  <c r="EW135" i="24" a="1"/>
  <c r="EW135" i="24" s="1"/>
  <c r="DR135" i="24" a="1"/>
  <c r="DR135" i="24" s="1"/>
  <c r="GD135" i="24" a="1"/>
  <c r="GD135" i="24" s="1"/>
  <c r="EU135" i="24" a="1"/>
  <c r="EU135" i="24" s="1"/>
  <c r="EF135" i="24" a="1"/>
  <c r="EF135" i="24" s="1"/>
  <c r="GR135" i="24" a="1"/>
  <c r="GR135" i="24" s="1"/>
  <c r="FM135" i="24" a="1"/>
  <c r="FM135" i="24" s="1"/>
  <c r="EH135" i="24" a="1"/>
  <c r="EH135" i="24" s="1"/>
  <c r="GT135" i="24" a="1"/>
  <c r="GT135" i="24" s="1"/>
  <c r="FK135" i="24" a="1"/>
  <c r="FK135" i="24" s="1"/>
  <c r="DD135" i="24" a="1"/>
  <c r="DD135" i="24" s="1"/>
  <c r="DT135" i="24" a="1"/>
  <c r="DT135" i="24" s="1"/>
  <c r="EJ135" i="24" a="1"/>
  <c r="EJ135" i="24" s="1"/>
  <c r="EZ135" i="24" a="1"/>
  <c r="EZ135" i="24" s="1"/>
  <c r="FP135" i="24" a="1"/>
  <c r="FP135" i="24" s="1"/>
  <c r="GF135" i="24" a="1"/>
  <c r="GF135" i="24" s="1"/>
  <c r="DE135" i="24" a="1"/>
  <c r="DE135" i="24" s="1"/>
  <c r="DU135" i="24" a="1"/>
  <c r="DU135" i="24" s="1"/>
  <c r="EK135" i="24" a="1"/>
  <c r="EK135" i="24" s="1"/>
  <c r="FA135" i="24" a="1"/>
  <c r="FA135" i="24" s="1"/>
  <c r="FQ135" i="24" a="1"/>
  <c r="FQ135" i="24" s="1"/>
  <c r="GG135" i="24" a="1"/>
  <c r="GG135" i="24" s="1"/>
  <c r="DF135" i="24" a="1"/>
  <c r="DF135" i="24" s="1"/>
  <c r="DV135" i="24" a="1"/>
  <c r="DV135" i="24" s="1"/>
  <c r="EL135" i="24" a="1"/>
  <c r="EL135" i="24" s="1"/>
  <c r="FB135" i="24" a="1"/>
  <c r="FB135" i="24" s="1"/>
  <c r="FR135" i="24" a="1"/>
  <c r="FR135" i="24" s="1"/>
  <c r="GH135" i="24" a="1"/>
  <c r="GH135" i="24" s="1"/>
  <c r="DC135" i="24" a="1"/>
  <c r="DC135" i="24" s="1"/>
  <c r="DS135" i="24" a="1"/>
  <c r="DS135" i="24" s="1"/>
  <c r="EI135" i="24" a="1"/>
  <c r="EI135" i="24" s="1"/>
  <c r="EY135" i="24" a="1"/>
  <c r="EY135" i="24" s="1"/>
  <c r="FO135" i="24" a="1"/>
  <c r="FO135" i="24" s="1"/>
  <c r="GE135" i="24" a="1"/>
  <c r="GE135" i="24" s="1"/>
  <c r="DH135" i="24" a="1"/>
  <c r="DH135" i="24" s="1"/>
  <c r="DX135" i="24" a="1"/>
  <c r="DX135" i="24" s="1"/>
  <c r="EN135" i="24" a="1"/>
  <c r="EN135" i="24" s="1"/>
  <c r="FD135" i="24" a="1"/>
  <c r="FD135" i="24" s="1"/>
  <c r="FT135" i="24" a="1"/>
  <c r="FT135" i="24" s="1"/>
  <c r="GJ135" i="24" a="1"/>
  <c r="GJ135" i="24" s="1"/>
  <c r="DI135" i="24" a="1"/>
  <c r="DI135" i="24" s="1"/>
  <c r="DY135" i="24" a="1"/>
  <c r="DY135" i="24" s="1"/>
  <c r="EO135" i="24" a="1"/>
  <c r="EO135" i="24" s="1"/>
  <c r="FE135" i="24" a="1"/>
  <c r="FE135" i="24" s="1"/>
  <c r="FU135" i="24" a="1"/>
  <c r="FU135" i="24" s="1"/>
  <c r="GK135" i="24" a="1"/>
  <c r="GK135" i="24" s="1"/>
  <c r="DJ135" i="24" a="1"/>
  <c r="DJ135" i="24" s="1"/>
  <c r="DZ135" i="24" a="1"/>
  <c r="DZ135" i="24" s="1"/>
  <c r="EP135" i="24" a="1"/>
  <c r="EP135" i="24" s="1"/>
  <c r="FF135" i="24" a="1"/>
  <c r="FF135" i="24" s="1"/>
  <c r="FV135" i="24" a="1"/>
  <c r="FV135" i="24" s="1"/>
  <c r="GL135" i="24" a="1"/>
  <c r="GL135" i="24" s="1"/>
  <c r="DG135" i="24" a="1"/>
  <c r="DG135" i="24" s="1"/>
  <c r="DW135" i="24" a="1"/>
  <c r="DW135" i="24" s="1"/>
  <c r="EM135" i="24" a="1"/>
  <c r="EM135" i="24" s="1"/>
  <c r="FC135" i="24" a="1"/>
  <c r="FC135" i="24" s="1"/>
  <c r="FS135" i="24" a="1"/>
  <c r="FS135" i="24" s="1"/>
  <c r="GI135" i="24" a="1"/>
  <c r="GI135" i="24" s="1"/>
  <c r="DL135" i="24" a="1"/>
  <c r="DL135" i="24" s="1"/>
  <c r="EB135" i="24" a="1"/>
  <c r="EB135" i="24" s="1"/>
  <c r="ER135" i="24" a="1"/>
  <c r="ER135" i="24" s="1"/>
  <c r="FH135" i="24" a="1"/>
  <c r="FH135" i="24" s="1"/>
  <c r="FX135" i="24" a="1"/>
  <c r="FX135" i="24" s="1"/>
  <c r="GN135" i="24" a="1"/>
  <c r="GN135" i="24" s="1"/>
  <c r="DM135" i="24" a="1"/>
  <c r="DM135" i="24" s="1"/>
  <c r="EC135" i="24" a="1"/>
  <c r="EC135" i="24" s="1"/>
  <c r="ES135" i="24" a="1"/>
  <c r="ES135" i="24" s="1"/>
  <c r="FI135" i="24" a="1"/>
  <c r="FI135" i="24" s="1"/>
  <c r="FY135" i="24" a="1"/>
  <c r="FY135" i="24" s="1"/>
  <c r="GO135" i="24" a="1"/>
  <c r="GO135" i="24" s="1"/>
  <c r="DN135" i="24" a="1"/>
  <c r="DN135" i="24" s="1"/>
  <c r="ED135" i="24" a="1"/>
  <c r="ED135" i="24" s="1"/>
  <c r="ET135" i="24" a="1"/>
  <c r="ET135" i="24" s="1"/>
  <c r="FJ135" i="24" a="1"/>
  <c r="FJ135" i="24" s="1"/>
  <c r="FZ135" i="24" a="1"/>
  <c r="FZ135" i="24" s="1"/>
  <c r="GP135" i="24" a="1"/>
  <c r="GP135" i="24" s="1"/>
  <c r="DK135" i="24" a="1"/>
  <c r="DK135" i="24" s="1"/>
  <c r="EA135" i="24" a="1"/>
  <c r="EA135" i="24" s="1"/>
  <c r="EQ135" i="24" a="1"/>
  <c r="EQ135" i="24" s="1"/>
  <c r="FG135" i="24" a="1"/>
  <c r="FG135" i="24" s="1"/>
  <c r="FW135" i="24" a="1"/>
  <c r="FW135" i="24" s="1"/>
  <c r="GM135" i="24" a="1"/>
  <c r="GM135" i="24" s="1"/>
  <c r="ER103" i="24" a="1"/>
  <c r="ER103" i="24" s="1"/>
  <c r="ES103" i="24" a="1"/>
  <c r="ES103" i="24" s="1"/>
  <c r="EU103" i="24" a="1"/>
  <c r="EU103" i="24" s="1"/>
  <c r="GI103" i="24" a="1"/>
  <c r="GI103" i="24" s="1"/>
  <c r="GJ103" i="24" a="1"/>
  <c r="GJ103" i="24" s="1"/>
  <c r="ET103" i="24" a="1"/>
  <c r="ET103" i="24" s="1"/>
  <c r="FK103" i="24" a="1"/>
  <c r="FK103" i="24" s="1"/>
  <c r="GR103" i="24" a="1"/>
  <c r="GR103" i="24" s="1"/>
  <c r="FH103" i="24" a="1"/>
  <c r="FH103" i="24" s="1"/>
  <c r="FI103" i="24" a="1"/>
  <c r="FI103" i="24" s="1"/>
  <c r="GQ103" i="24" a="1"/>
  <c r="GQ103" i="24" s="1"/>
  <c r="FJ103" i="24" a="1"/>
  <c r="FJ103" i="24" s="1"/>
  <c r="DO103" i="24" a="1"/>
  <c r="DO103" i="24" s="1"/>
  <c r="FT103" i="24" a="1"/>
  <c r="FT103" i="24" s="1"/>
  <c r="DL103" i="24" a="1"/>
  <c r="DL103" i="24" s="1"/>
  <c r="DM103" i="24" a="1"/>
  <c r="DM103" i="24" s="1"/>
  <c r="FS103" i="24" a="1"/>
  <c r="FS103" i="24" s="1"/>
  <c r="DN103" i="24" a="1"/>
  <c r="DN103" i="24" s="1"/>
  <c r="EE103" i="24" a="1"/>
  <c r="EE103" i="24" s="1"/>
  <c r="GB103" i="24" a="1"/>
  <c r="GB103" i="24" s="1"/>
  <c r="EB103" i="24" a="1"/>
  <c r="EB103" i="24" s="1"/>
  <c r="EC103" i="24" a="1"/>
  <c r="EC103" i="24" s="1"/>
  <c r="GA103" i="24" a="1"/>
  <c r="GA103" i="24" s="1"/>
  <c r="ED103" i="24" a="1"/>
  <c r="ED103" i="24" s="1"/>
  <c r="DC103" i="24" a="1"/>
  <c r="DC103" i="24" s="1"/>
  <c r="DS103" i="24" a="1"/>
  <c r="DS103" i="24" s="1"/>
  <c r="EI103" i="24" a="1"/>
  <c r="EI103" i="24" s="1"/>
  <c r="EY103" i="24" a="1"/>
  <c r="EY103" i="24" s="1"/>
  <c r="FN103" i="24" a="1"/>
  <c r="FN103" i="24" s="1"/>
  <c r="FV103" i="24" a="1"/>
  <c r="FV103" i="24" s="1"/>
  <c r="GD103" i="24" a="1"/>
  <c r="GD103" i="24" s="1"/>
  <c r="GL103" i="24" a="1"/>
  <c r="GL103" i="24" s="1"/>
  <c r="GT103" i="24" a="1"/>
  <c r="GT103" i="24" s="1"/>
  <c r="DP103" i="24" a="1"/>
  <c r="DP103" i="24" s="1"/>
  <c r="EF103" i="24" a="1"/>
  <c r="EF103" i="24" s="1"/>
  <c r="EV103" i="24" a="1"/>
  <c r="EV103" i="24" s="1"/>
  <c r="FL103" i="24" a="1"/>
  <c r="FL103" i="24" s="1"/>
  <c r="DQ103" i="24" a="1"/>
  <c r="DQ103" i="24" s="1"/>
  <c r="EG103" i="24" a="1"/>
  <c r="EG103" i="24" s="1"/>
  <c r="EW103" i="24" a="1"/>
  <c r="EW103" i="24" s="1"/>
  <c r="FM103" i="24" a="1"/>
  <c r="FM103" i="24" s="1"/>
  <c r="FU103" i="24" a="1"/>
  <c r="FU103" i="24" s="1"/>
  <c r="GC103" i="24" a="1"/>
  <c r="GC103" i="24" s="1"/>
  <c r="GK103" i="24" a="1"/>
  <c r="GK103" i="24" s="1"/>
  <c r="GS103" i="24" a="1"/>
  <c r="GS103" i="24" s="1"/>
  <c r="DR103" i="24" a="1"/>
  <c r="DR103" i="24" s="1"/>
  <c r="EH103" i="24" a="1"/>
  <c r="EH103" i="24" s="1"/>
  <c r="EX103" i="24" a="1"/>
  <c r="EX103" i="24" s="1"/>
  <c r="DG103" i="24" a="1"/>
  <c r="DG103" i="24" s="1"/>
  <c r="DW103" i="24" a="1"/>
  <c r="DW103" i="24" s="1"/>
  <c r="EM103" i="24" a="1"/>
  <c r="EM103" i="24" s="1"/>
  <c r="FC103" i="24" a="1"/>
  <c r="FC103" i="24" s="1"/>
  <c r="FP103" i="24" a="1"/>
  <c r="FP103" i="24" s="1"/>
  <c r="FX103" i="24" a="1"/>
  <c r="FX103" i="24" s="1"/>
  <c r="GF103" i="24" a="1"/>
  <c r="GF103" i="24" s="1"/>
  <c r="GN103" i="24" a="1"/>
  <c r="GN103" i="24" s="1"/>
  <c r="DD103" i="24" a="1"/>
  <c r="DD103" i="24" s="1"/>
  <c r="DT103" i="24" a="1"/>
  <c r="DT103" i="24" s="1"/>
  <c r="EJ103" i="24" a="1"/>
  <c r="EJ103" i="24" s="1"/>
  <c r="EZ103" i="24" a="1"/>
  <c r="EZ103" i="24" s="1"/>
  <c r="DE103" i="24" a="1"/>
  <c r="DE103" i="24" s="1"/>
  <c r="DU103" i="24" a="1"/>
  <c r="DU103" i="24" s="1"/>
  <c r="EK103" i="24" a="1"/>
  <c r="EK103" i="24" s="1"/>
  <c r="FA103" i="24" a="1"/>
  <c r="FA103" i="24" s="1"/>
  <c r="FO103" i="24" a="1"/>
  <c r="FO103" i="24" s="1"/>
  <c r="FW103" i="24" a="1"/>
  <c r="FW103" i="24" s="1"/>
  <c r="GE103" i="24" a="1"/>
  <c r="GE103" i="24" s="1"/>
  <c r="GM103" i="24" a="1"/>
  <c r="GM103" i="24" s="1"/>
  <c r="DF103" i="24" a="1"/>
  <c r="DF103" i="24" s="1"/>
  <c r="DV103" i="24" a="1"/>
  <c r="DV103" i="24" s="1"/>
  <c r="EL103" i="24" a="1"/>
  <c r="EL103" i="24" s="1"/>
  <c r="FB103" i="24" a="1"/>
  <c r="FB103" i="24" s="1"/>
  <c r="DK103" i="24" a="1"/>
  <c r="DK103" i="24" s="1"/>
  <c r="EA103" i="24" a="1"/>
  <c r="EA103" i="24" s="1"/>
  <c r="EQ103" i="24" a="1"/>
  <c r="EQ103" i="24" s="1"/>
  <c r="FG103" i="24" a="1"/>
  <c r="FG103" i="24" s="1"/>
  <c r="FR103" i="24" a="1"/>
  <c r="FR103" i="24" s="1"/>
  <c r="FZ103" i="24" a="1"/>
  <c r="FZ103" i="24" s="1"/>
  <c r="GH103" i="24" a="1"/>
  <c r="GH103" i="24" s="1"/>
  <c r="GP103" i="24" a="1"/>
  <c r="GP103" i="24" s="1"/>
  <c r="DH103" i="24" a="1"/>
  <c r="DH103" i="24" s="1"/>
  <c r="DX103" i="24" a="1"/>
  <c r="DX103" i="24" s="1"/>
  <c r="EN103" i="24" a="1"/>
  <c r="EN103" i="24" s="1"/>
  <c r="FD103" i="24" a="1"/>
  <c r="FD103" i="24" s="1"/>
  <c r="DI103" i="24" a="1"/>
  <c r="DI103" i="24" s="1"/>
  <c r="DY103" i="24" a="1"/>
  <c r="DY103" i="24" s="1"/>
  <c r="EO103" i="24" a="1"/>
  <c r="EO103" i="24" s="1"/>
  <c r="FE103" i="24" a="1"/>
  <c r="FE103" i="24" s="1"/>
  <c r="FQ103" i="24" a="1"/>
  <c r="FQ103" i="24" s="1"/>
  <c r="FY103" i="24" a="1"/>
  <c r="FY103" i="24" s="1"/>
  <c r="GG103" i="24" a="1"/>
  <c r="GG103" i="24" s="1"/>
  <c r="GO103" i="24" a="1"/>
  <c r="GO103" i="24" s="1"/>
  <c r="DJ103" i="24" a="1"/>
  <c r="DJ103" i="24" s="1"/>
  <c r="DZ103" i="24" a="1"/>
  <c r="DZ103" i="24" s="1"/>
  <c r="EP103" i="24" a="1"/>
  <c r="EP103" i="24" s="1"/>
  <c r="FF103" i="24" a="1"/>
  <c r="FF103" i="24" s="1"/>
  <c r="DZ42" i="24" a="1"/>
  <c r="DZ42" i="24" s="1"/>
  <c r="FE42" i="24" a="1"/>
  <c r="FE42" i="24" s="1"/>
  <c r="FF42" i="24" a="1"/>
  <c r="FF42" i="24" s="1"/>
  <c r="GK42" i="24" a="1"/>
  <c r="GK42" i="24" s="1"/>
  <c r="GL42" i="24" a="1"/>
  <c r="GL42" i="24" s="1"/>
  <c r="DY42" i="24" a="1"/>
  <c r="DY42" i="24" s="1"/>
  <c r="EH42" i="24" a="1"/>
  <c r="EH42" i="24" s="1"/>
  <c r="FN42" i="24" a="1"/>
  <c r="FN42" i="24" s="1"/>
  <c r="GT42" i="24" a="1"/>
  <c r="GT42" i="24" s="1"/>
  <c r="EG42" i="24" a="1"/>
  <c r="EG42" i="24" s="1"/>
  <c r="FM42" i="24" a="1"/>
  <c r="FM42" i="24" s="1"/>
  <c r="GS42" i="24" a="1"/>
  <c r="GS42" i="24" s="1"/>
  <c r="DJ42" i="24" a="1"/>
  <c r="DJ42" i="24" s="1"/>
  <c r="EP42" i="24" a="1"/>
  <c r="EP42" i="24" s="1"/>
  <c r="FV42" i="24" a="1"/>
  <c r="FV42" i="24" s="1"/>
  <c r="DI42" i="24" a="1"/>
  <c r="DI42" i="24" s="1"/>
  <c r="EO42" i="24" a="1"/>
  <c r="EO42" i="24" s="1"/>
  <c r="FU42" i="24" a="1"/>
  <c r="FU42" i="24" s="1"/>
  <c r="DR42" i="24" a="1"/>
  <c r="DR42" i="24" s="1"/>
  <c r="EX42" i="24" a="1"/>
  <c r="EX42" i="24" s="1"/>
  <c r="GD42" i="24" a="1"/>
  <c r="GD42" i="24" s="1"/>
  <c r="DQ42" i="24" a="1"/>
  <c r="DQ42" i="24" s="1"/>
  <c r="EW42" i="24" a="1"/>
  <c r="EW42" i="24" s="1"/>
  <c r="GC42" i="24" a="1"/>
  <c r="GC42" i="24" s="1"/>
  <c r="DD42" i="24" a="1"/>
  <c r="DD42" i="24" s="1"/>
  <c r="DL42" i="24" a="1"/>
  <c r="DL42" i="24" s="1"/>
  <c r="DT42" i="24" a="1"/>
  <c r="DT42" i="24" s="1"/>
  <c r="EB42" i="24" a="1"/>
  <c r="EB42" i="24" s="1"/>
  <c r="EJ42" i="24" a="1"/>
  <c r="EJ42" i="24" s="1"/>
  <c r="ER42" i="24" a="1"/>
  <c r="ER42" i="24" s="1"/>
  <c r="EZ42" i="24" a="1"/>
  <c r="EZ42" i="24" s="1"/>
  <c r="FH42" i="24" a="1"/>
  <c r="FH42" i="24" s="1"/>
  <c r="FP42" i="24" a="1"/>
  <c r="FP42" i="24" s="1"/>
  <c r="FX42" i="24" a="1"/>
  <c r="FX42" i="24" s="1"/>
  <c r="GF42" i="24" a="1"/>
  <c r="GF42" i="24" s="1"/>
  <c r="GN42" i="24" a="1"/>
  <c r="GN42" i="24" s="1"/>
  <c r="DC42" i="24" a="1"/>
  <c r="DC42" i="24" s="1"/>
  <c r="DK42" i="24" a="1"/>
  <c r="DK42" i="24" s="1"/>
  <c r="DS42" i="24" a="1"/>
  <c r="DS42" i="24" s="1"/>
  <c r="EA42" i="24" a="1"/>
  <c r="EA42" i="24" s="1"/>
  <c r="EI42" i="24" a="1"/>
  <c r="EI42" i="24" s="1"/>
  <c r="EQ42" i="24" a="1"/>
  <c r="EQ42" i="24" s="1"/>
  <c r="EY42" i="24" a="1"/>
  <c r="EY42" i="24" s="1"/>
  <c r="FG42" i="24" a="1"/>
  <c r="FG42" i="24" s="1"/>
  <c r="FO42" i="24" a="1"/>
  <c r="FO42" i="24" s="1"/>
  <c r="FW42" i="24" a="1"/>
  <c r="FW42" i="24" s="1"/>
  <c r="GE42" i="24" a="1"/>
  <c r="GE42" i="24" s="1"/>
  <c r="GM42" i="24" a="1"/>
  <c r="GM42" i="24" s="1"/>
  <c r="DF42" i="24" a="1"/>
  <c r="DF42" i="24" s="1"/>
  <c r="DN42" i="24" a="1"/>
  <c r="DN42" i="24" s="1"/>
  <c r="DV42" i="24" a="1"/>
  <c r="DV42" i="24" s="1"/>
  <c r="ED42" i="24" a="1"/>
  <c r="ED42" i="24" s="1"/>
  <c r="EL42" i="24" a="1"/>
  <c r="EL42" i="24" s="1"/>
  <c r="ET42" i="24" a="1"/>
  <c r="ET42" i="24" s="1"/>
  <c r="FB42" i="24" a="1"/>
  <c r="FB42" i="24" s="1"/>
  <c r="FJ42" i="24" a="1"/>
  <c r="FJ42" i="24" s="1"/>
  <c r="FR42" i="24" a="1"/>
  <c r="FR42" i="24" s="1"/>
  <c r="FZ42" i="24" a="1"/>
  <c r="FZ42" i="24" s="1"/>
  <c r="GH42" i="24" a="1"/>
  <c r="GH42" i="24" s="1"/>
  <c r="GP42" i="24" a="1"/>
  <c r="GP42" i="24" s="1"/>
  <c r="DE42" i="24" a="1"/>
  <c r="DE42" i="24" s="1"/>
  <c r="DM42" i="24" a="1"/>
  <c r="DM42" i="24" s="1"/>
  <c r="DU42" i="24" a="1"/>
  <c r="DU42" i="24" s="1"/>
  <c r="EC42" i="24" a="1"/>
  <c r="EC42" i="24" s="1"/>
  <c r="EK42" i="24" a="1"/>
  <c r="EK42" i="24" s="1"/>
  <c r="ES42" i="24" a="1"/>
  <c r="ES42" i="24" s="1"/>
  <c r="FA42" i="24" a="1"/>
  <c r="FA42" i="24" s="1"/>
  <c r="FI42" i="24" a="1"/>
  <c r="FI42" i="24" s="1"/>
  <c r="FQ42" i="24" a="1"/>
  <c r="FQ42" i="24" s="1"/>
  <c r="FY42" i="24" a="1"/>
  <c r="FY42" i="24" s="1"/>
  <c r="GG42" i="24" a="1"/>
  <c r="GG42" i="24" s="1"/>
  <c r="GO42" i="24" a="1"/>
  <c r="GO42" i="24" s="1"/>
  <c r="DH42" i="24" a="1"/>
  <c r="DH42" i="24" s="1"/>
  <c r="DP42" i="24" a="1"/>
  <c r="DP42" i="24" s="1"/>
  <c r="DX42" i="24" a="1"/>
  <c r="DX42" i="24" s="1"/>
  <c r="EF42" i="24" a="1"/>
  <c r="EF42" i="24" s="1"/>
  <c r="EN42" i="24" a="1"/>
  <c r="EN42" i="24" s="1"/>
  <c r="EV42" i="24" a="1"/>
  <c r="EV42" i="24" s="1"/>
  <c r="FD42" i="24" a="1"/>
  <c r="FD42" i="24" s="1"/>
  <c r="FL42" i="24" a="1"/>
  <c r="FL42" i="24" s="1"/>
  <c r="FT42" i="24" a="1"/>
  <c r="FT42" i="24" s="1"/>
  <c r="GB42" i="24" a="1"/>
  <c r="GB42" i="24" s="1"/>
  <c r="GJ42" i="24" a="1"/>
  <c r="GJ42" i="24" s="1"/>
  <c r="GR42" i="24" a="1"/>
  <c r="GR42" i="24" s="1"/>
  <c r="DG42" i="24" a="1"/>
  <c r="DG42" i="24" s="1"/>
  <c r="DO42" i="24" a="1"/>
  <c r="DO42" i="24" s="1"/>
  <c r="DW42" i="24" a="1"/>
  <c r="DW42" i="24" s="1"/>
  <c r="EE42" i="24" a="1"/>
  <c r="EE42" i="24" s="1"/>
  <c r="EM42" i="24" a="1"/>
  <c r="EM42" i="24" s="1"/>
  <c r="EU42" i="24" a="1"/>
  <c r="EU42" i="24" s="1"/>
  <c r="FC42" i="24" a="1"/>
  <c r="FC42" i="24" s="1"/>
  <c r="FK42" i="24" a="1"/>
  <c r="FK42" i="24" s="1"/>
  <c r="FS42" i="24" a="1"/>
  <c r="FS42" i="24" s="1"/>
  <c r="GA42" i="24" a="1"/>
  <c r="GA42" i="24" s="1"/>
  <c r="GI42" i="24" a="1"/>
  <c r="GI42" i="24" s="1"/>
  <c r="GQ42" i="24" a="1"/>
  <c r="GQ42" i="24" s="1"/>
  <c r="GB92" i="24" a="1"/>
  <c r="GB92" i="24" s="1"/>
  <c r="EW92" i="24" a="1"/>
  <c r="EW92" i="24" s="1"/>
  <c r="EU92" i="24" a="1"/>
  <c r="EU92" i="24" s="1"/>
  <c r="DR92" i="24" a="1"/>
  <c r="DR92" i="24" s="1"/>
  <c r="DP92" i="24" a="1"/>
  <c r="DP92" i="24" s="1"/>
  <c r="GD92" i="24" a="1"/>
  <c r="GD92" i="24" s="1"/>
  <c r="FK92" i="24" a="1"/>
  <c r="FK92" i="24" s="1"/>
  <c r="EF92" i="24" a="1"/>
  <c r="EF92" i="24" s="1"/>
  <c r="GR92" i="24" a="1"/>
  <c r="GR92" i="24" s="1"/>
  <c r="FM92" i="24" a="1"/>
  <c r="FM92" i="24" s="1"/>
  <c r="EH92" i="24" a="1"/>
  <c r="EH92" i="24" s="1"/>
  <c r="GT92" i="24" a="1"/>
  <c r="GT92" i="24" s="1"/>
  <c r="DO92" i="24" a="1"/>
  <c r="DO92" i="24" s="1"/>
  <c r="GA92" i="24" a="1"/>
  <c r="GA92" i="24" s="1"/>
  <c r="EV92" i="24" a="1"/>
  <c r="EV92" i="24" s="1"/>
  <c r="DQ92" i="24" a="1"/>
  <c r="DQ92" i="24" s="1"/>
  <c r="GC92" i="24" a="1"/>
  <c r="GC92" i="24" s="1"/>
  <c r="EX92" i="24" a="1"/>
  <c r="EX92" i="24" s="1"/>
  <c r="EE92" i="24" a="1"/>
  <c r="EE92" i="24" s="1"/>
  <c r="GQ92" i="24" a="1"/>
  <c r="GQ92" i="24" s="1"/>
  <c r="FL92" i="24" a="1"/>
  <c r="FL92" i="24" s="1"/>
  <c r="EG92" i="24" a="1"/>
  <c r="EG92" i="24" s="1"/>
  <c r="GS92" i="24" a="1"/>
  <c r="GS92" i="24" s="1"/>
  <c r="FN92" i="24" a="1"/>
  <c r="FN92" i="24" s="1"/>
  <c r="DC92" i="24" a="1"/>
  <c r="DC92" i="24" s="1"/>
  <c r="DS92" i="24" a="1"/>
  <c r="DS92" i="24" s="1"/>
  <c r="EI92" i="24" a="1"/>
  <c r="EI92" i="24" s="1"/>
  <c r="EY92" i="24" a="1"/>
  <c r="EY92" i="24" s="1"/>
  <c r="FO92" i="24" a="1"/>
  <c r="FO92" i="24" s="1"/>
  <c r="GE92" i="24" a="1"/>
  <c r="GE92" i="24" s="1"/>
  <c r="DD92" i="24" a="1"/>
  <c r="DD92" i="24" s="1"/>
  <c r="DT92" i="24" a="1"/>
  <c r="DT92" i="24" s="1"/>
  <c r="EJ92" i="24" a="1"/>
  <c r="EJ92" i="24" s="1"/>
  <c r="EZ92" i="24" a="1"/>
  <c r="EZ92" i="24" s="1"/>
  <c r="FP92" i="24" a="1"/>
  <c r="FP92" i="24" s="1"/>
  <c r="GF92" i="24" a="1"/>
  <c r="GF92" i="24" s="1"/>
  <c r="DE92" i="24" a="1"/>
  <c r="DE92" i="24" s="1"/>
  <c r="DU92" i="24" a="1"/>
  <c r="DU92" i="24" s="1"/>
  <c r="EK92" i="24" a="1"/>
  <c r="EK92" i="24" s="1"/>
  <c r="FA92" i="24" a="1"/>
  <c r="FA92" i="24" s="1"/>
  <c r="FQ92" i="24" a="1"/>
  <c r="FQ92" i="24" s="1"/>
  <c r="GG92" i="24" a="1"/>
  <c r="GG92" i="24" s="1"/>
  <c r="DF92" i="24" a="1"/>
  <c r="DF92" i="24" s="1"/>
  <c r="DV92" i="24" a="1"/>
  <c r="DV92" i="24" s="1"/>
  <c r="EL92" i="24" a="1"/>
  <c r="EL92" i="24" s="1"/>
  <c r="FB92" i="24" a="1"/>
  <c r="FB92" i="24" s="1"/>
  <c r="FR92" i="24" a="1"/>
  <c r="FR92" i="24" s="1"/>
  <c r="GH92" i="24" a="1"/>
  <c r="GH92" i="24" s="1"/>
  <c r="DG92" i="24" a="1"/>
  <c r="DG92" i="24" s="1"/>
  <c r="DW92" i="24" a="1"/>
  <c r="DW92" i="24" s="1"/>
  <c r="EM92" i="24" a="1"/>
  <c r="EM92" i="24" s="1"/>
  <c r="FC92" i="24" a="1"/>
  <c r="FC92" i="24" s="1"/>
  <c r="FS92" i="24" a="1"/>
  <c r="FS92" i="24" s="1"/>
  <c r="GI92" i="24" a="1"/>
  <c r="GI92" i="24" s="1"/>
  <c r="DH92" i="24" a="1"/>
  <c r="DH92" i="24" s="1"/>
  <c r="DX92" i="24" a="1"/>
  <c r="DX92" i="24" s="1"/>
  <c r="EN92" i="24" a="1"/>
  <c r="EN92" i="24" s="1"/>
  <c r="FD92" i="24" a="1"/>
  <c r="FD92" i="24" s="1"/>
  <c r="FT92" i="24" a="1"/>
  <c r="FT92" i="24" s="1"/>
  <c r="GJ92" i="24" a="1"/>
  <c r="GJ92" i="24" s="1"/>
  <c r="DI92" i="24" a="1"/>
  <c r="DI92" i="24" s="1"/>
  <c r="DY92" i="24" a="1"/>
  <c r="DY92" i="24" s="1"/>
  <c r="EO92" i="24" a="1"/>
  <c r="EO92" i="24" s="1"/>
  <c r="FE92" i="24" a="1"/>
  <c r="FE92" i="24" s="1"/>
  <c r="FU92" i="24" a="1"/>
  <c r="FU92" i="24" s="1"/>
  <c r="GK92" i="24" a="1"/>
  <c r="GK92" i="24" s="1"/>
  <c r="DJ92" i="24" a="1"/>
  <c r="DJ92" i="24" s="1"/>
  <c r="DZ92" i="24" a="1"/>
  <c r="DZ92" i="24" s="1"/>
  <c r="EP92" i="24" a="1"/>
  <c r="EP92" i="24" s="1"/>
  <c r="FF92" i="24" a="1"/>
  <c r="FF92" i="24" s="1"/>
  <c r="FV92" i="24" a="1"/>
  <c r="FV92" i="24" s="1"/>
  <c r="GL92" i="24" a="1"/>
  <c r="GL92" i="24" s="1"/>
  <c r="DK92" i="24" a="1"/>
  <c r="DK92" i="24" s="1"/>
  <c r="EA92" i="24" a="1"/>
  <c r="EA92" i="24" s="1"/>
  <c r="EQ92" i="24" a="1"/>
  <c r="EQ92" i="24" s="1"/>
  <c r="FG92" i="24" a="1"/>
  <c r="FG92" i="24" s="1"/>
  <c r="FW92" i="24" a="1"/>
  <c r="FW92" i="24" s="1"/>
  <c r="GM92" i="24" a="1"/>
  <c r="GM92" i="24" s="1"/>
  <c r="DL92" i="24" a="1"/>
  <c r="DL92" i="24" s="1"/>
  <c r="EB92" i="24" a="1"/>
  <c r="EB92" i="24" s="1"/>
  <c r="ER92" i="24" a="1"/>
  <c r="ER92" i="24" s="1"/>
  <c r="FH92" i="24" a="1"/>
  <c r="FH92" i="24" s="1"/>
  <c r="FX92" i="24" a="1"/>
  <c r="FX92" i="24" s="1"/>
  <c r="GN92" i="24" a="1"/>
  <c r="GN92" i="24" s="1"/>
  <c r="DM92" i="24" a="1"/>
  <c r="DM92" i="24" s="1"/>
  <c r="EC92" i="24" a="1"/>
  <c r="EC92" i="24" s="1"/>
  <c r="ES92" i="24" a="1"/>
  <c r="ES92" i="24" s="1"/>
  <c r="FI92" i="24" a="1"/>
  <c r="FI92" i="24" s="1"/>
  <c r="FY92" i="24" a="1"/>
  <c r="FY92" i="24" s="1"/>
  <c r="GO92" i="24" a="1"/>
  <c r="GO92" i="24" s="1"/>
  <c r="DN92" i="24" a="1"/>
  <c r="DN92" i="24" s="1"/>
  <c r="ED92" i="24" a="1"/>
  <c r="ED92" i="24" s="1"/>
  <c r="ET92" i="24" a="1"/>
  <c r="ET92" i="24" s="1"/>
  <c r="FJ92" i="24" a="1"/>
  <c r="FJ92" i="24" s="1"/>
  <c r="FZ92" i="24" a="1"/>
  <c r="FZ92" i="24" s="1"/>
  <c r="GP92" i="24" a="1"/>
  <c r="GP92" i="24" s="1"/>
  <c r="EW158" i="24" a="1"/>
  <c r="EW158" i="24" s="1"/>
  <c r="DN158" i="24" a="1"/>
  <c r="DN158" i="24" s="1"/>
  <c r="DO158" i="24" a="1"/>
  <c r="DO158" i="24" s="1"/>
  <c r="FZ158" i="24" a="1"/>
  <c r="FZ158" i="24" s="1"/>
  <c r="GA158" i="24" a="1"/>
  <c r="GA158" i="24" s="1"/>
  <c r="ES158" i="24" a="1"/>
  <c r="ES158" i="24" s="1"/>
  <c r="FM158" i="24" a="1"/>
  <c r="FM158" i="24" s="1"/>
  <c r="EE158" i="24" a="1"/>
  <c r="EE158" i="24" s="1"/>
  <c r="GQ158" i="24" a="1"/>
  <c r="GQ158" i="24" s="1"/>
  <c r="FI158" i="24" a="1"/>
  <c r="FI158" i="24" s="1"/>
  <c r="ED158" i="24" a="1"/>
  <c r="ED158" i="24" s="1"/>
  <c r="GP158" i="24" a="1"/>
  <c r="GP158" i="24" s="1"/>
  <c r="DQ158" i="24" a="1"/>
  <c r="DQ158" i="24" s="1"/>
  <c r="GC158" i="24" a="1"/>
  <c r="GC158" i="24" s="1"/>
  <c r="EU158" i="24" a="1"/>
  <c r="EU158" i="24" s="1"/>
  <c r="DM158" i="24" a="1"/>
  <c r="DM158" i="24" s="1"/>
  <c r="FY158" i="24" a="1"/>
  <c r="FY158" i="24" s="1"/>
  <c r="ET158" i="24" a="1"/>
  <c r="ET158" i="24" s="1"/>
  <c r="EG158" i="24" a="1"/>
  <c r="EG158" i="24" s="1"/>
  <c r="GS158" i="24" a="1"/>
  <c r="GS158" i="24" s="1"/>
  <c r="FK158" i="24" a="1"/>
  <c r="FK158" i="24" s="1"/>
  <c r="EC158" i="24" a="1"/>
  <c r="EC158" i="24" s="1"/>
  <c r="GO158" i="24" a="1"/>
  <c r="GO158" i="24" s="1"/>
  <c r="FJ158" i="24" a="1"/>
  <c r="FJ158" i="24" s="1"/>
  <c r="DC158" i="24" a="1"/>
  <c r="DC158" i="24" s="1"/>
  <c r="DT158" i="24" a="1"/>
  <c r="DT158" i="24" s="1"/>
  <c r="EJ158" i="24" a="1"/>
  <c r="EJ158" i="24" s="1"/>
  <c r="EZ158" i="24" a="1"/>
  <c r="EZ158" i="24" s="1"/>
  <c r="FP158" i="24" a="1"/>
  <c r="FP158" i="24" s="1"/>
  <c r="GF158" i="24" a="1"/>
  <c r="GF158" i="24" s="1"/>
  <c r="DD158" i="24" a="1"/>
  <c r="DD158" i="24" s="1"/>
  <c r="DR158" i="24" a="1"/>
  <c r="DR158" i="24" s="1"/>
  <c r="EH158" i="24" a="1"/>
  <c r="EH158" i="24" s="1"/>
  <c r="EX158" i="24" a="1"/>
  <c r="EX158" i="24" s="1"/>
  <c r="FN158" i="24" a="1"/>
  <c r="FN158" i="24" s="1"/>
  <c r="GD158" i="24" a="1"/>
  <c r="GD158" i="24" s="1"/>
  <c r="GT158" i="24" a="1"/>
  <c r="GT158" i="24" s="1"/>
  <c r="DP158" i="24" a="1"/>
  <c r="DP158" i="24" s="1"/>
  <c r="EF158" i="24" a="1"/>
  <c r="EF158" i="24" s="1"/>
  <c r="EV158" i="24" a="1"/>
  <c r="EV158" i="24" s="1"/>
  <c r="FL158" i="24" a="1"/>
  <c r="FL158" i="24" s="1"/>
  <c r="GB158" i="24" a="1"/>
  <c r="GB158" i="24" s="1"/>
  <c r="GR158" i="24" a="1"/>
  <c r="GR158" i="24" s="1"/>
  <c r="DS158" i="24" a="1"/>
  <c r="DS158" i="24" s="1"/>
  <c r="EI158" i="24" a="1"/>
  <c r="EI158" i="24" s="1"/>
  <c r="EY158" i="24" a="1"/>
  <c r="EY158" i="24" s="1"/>
  <c r="FO158" i="24" a="1"/>
  <c r="FO158" i="24" s="1"/>
  <c r="GE158" i="24" a="1"/>
  <c r="GE158" i="24" s="1"/>
  <c r="DI158" i="24" a="1"/>
  <c r="DI158" i="24" s="1"/>
  <c r="DY158" i="24" a="1"/>
  <c r="DY158" i="24" s="1"/>
  <c r="EO158" i="24" a="1"/>
  <c r="EO158" i="24" s="1"/>
  <c r="FE158" i="24" a="1"/>
  <c r="FE158" i="24" s="1"/>
  <c r="FU158" i="24" a="1"/>
  <c r="FU158" i="24" s="1"/>
  <c r="GK158" i="24" a="1"/>
  <c r="GK158" i="24" s="1"/>
  <c r="DG158" i="24" a="1"/>
  <c r="DG158" i="24" s="1"/>
  <c r="DW158" i="24" a="1"/>
  <c r="DW158" i="24" s="1"/>
  <c r="EM158" i="24" a="1"/>
  <c r="EM158" i="24" s="1"/>
  <c r="FC158" i="24" a="1"/>
  <c r="FC158" i="24" s="1"/>
  <c r="FS158" i="24" a="1"/>
  <c r="FS158" i="24" s="1"/>
  <c r="GI158" i="24" a="1"/>
  <c r="GI158" i="24" s="1"/>
  <c r="DE158" i="24" a="1"/>
  <c r="DE158" i="24" s="1"/>
  <c r="DU158" i="24" a="1"/>
  <c r="DU158" i="24" s="1"/>
  <c r="EK158" i="24" a="1"/>
  <c r="EK158" i="24" s="1"/>
  <c r="FA158" i="24" a="1"/>
  <c r="FA158" i="24" s="1"/>
  <c r="FQ158" i="24" a="1"/>
  <c r="FQ158" i="24" s="1"/>
  <c r="GG158" i="24" a="1"/>
  <c r="GG158" i="24" s="1"/>
  <c r="DF158" i="24" a="1"/>
  <c r="DF158" i="24" s="1"/>
  <c r="DV158" i="24" a="1"/>
  <c r="DV158" i="24" s="1"/>
  <c r="EL158" i="24" a="1"/>
  <c r="EL158" i="24" s="1"/>
  <c r="FB158" i="24" a="1"/>
  <c r="FB158" i="24" s="1"/>
  <c r="FR158" i="24" a="1"/>
  <c r="FR158" i="24" s="1"/>
  <c r="GH158" i="24" a="1"/>
  <c r="GH158" i="24" s="1"/>
  <c r="DL158" i="24" a="1"/>
  <c r="DL158" i="24" s="1"/>
  <c r="EB158" i="24" a="1"/>
  <c r="EB158" i="24" s="1"/>
  <c r="ER158" i="24" a="1"/>
  <c r="ER158" i="24" s="1"/>
  <c r="FH158" i="24" a="1"/>
  <c r="FH158" i="24" s="1"/>
  <c r="FX158" i="24" a="1"/>
  <c r="FX158" i="24" s="1"/>
  <c r="GN158" i="24" a="1"/>
  <c r="GN158" i="24" s="1"/>
  <c r="DJ158" i="24" a="1"/>
  <c r="DJ158" i="24" s="1"/>
  <c r="DZ158" i="24" a="1"/>
  <c r="DZ158" i="24" s="1"/>
  <c r="EP158" i="24" a="1"/>
  <c r="EP158" i="24" s="1"/>
  <c r="FF158" i="24" a="1"/>
  <c r="FF158" i="24" s="1"/>
  <c r="FV158" i="24" a="1"/>
  <c r="FV158" i="24" s="1"/>
  <c r="GL158" i="24" a="1"/>
  <c r="GL158" i="24" s="1"/>
  <c r="DH158" i="24" a="1"/>
  <c r="DH158" i="24" s="1"/>
  <c r="DX158" i="24" a="1"/>
  <c r="DX158" i="24" s="1"/>
  <c r="EN158" i="24" a="1"/>
  <c r="EN158" i="24" s="1"/>
  <c r="FD158" i="24" a="1"/>
  <c r="FD158" i="24" s="1"/>
  <c r="FT158" i="24" a="1"/>
  <c r="FT158" i="24" s="1"/>
  <c r="GJ158" i="24" a="1"/>
  <c r="GJ158" i="24" s="1"/>
  <c r="DK158" i="24" a="1"/>
  <c r="DK158" i="24" s="1"/>
  <c r="EA158" i="24" a="1"/>
  <c r="EA158" i="24" s="1"/>
  <c r="EQ158" i="24" a="1"/>
  <c r="EQ158" i="24" s="1"/>
  <c r="FG158" i="24" a="1"/>
  <c r="FG158" i="24" s="1"/>
  <c r="FW158" i="24" a="1"/>
  <c r="FW158" i="24" s="1"/>
  <c r="GM158" i="24" a="1"/>
  <c r="GM158" i="24" s="1"/>
  <c r="DC68" i="24" a="1"/>
  <c r="DC68" i="24" s="1"/>
  <c r="EI68" i="24" a="1"/>
  <c r="EI68" i="24" s="1"/>
  <c r="FO68" i="24" a="1"/>
  <c r="FO68" i="24" s="1"/>
  <c r="DJ68" i="24" a="1"/>
  <c r="DJ68" i="24" s="1"/>
  <c r="DK68" i="24" a="1"/>
  <c r="DK68" i="24" s="1"/>
  <c r="EQ68" i="24" a="1"/>
  <c r="EQ68" i="24" s="1"/>
  <c r="FW68" i="24" a="1"/>
  <c r="FW68" i="24" s="1"/>
  <c r="EF68" i="24" a="1"/>
  <c r="EF68" i="24" s="1"/>
  <c r="DS68" i="24" a="1"/>
  <c r="DS68" i="24" s="1"/>
  <c r="EY68" i="24" a="1"/>
  <c r="EY68" i="24" s="1"/>
  <c r="GE68" i="24" a="1"/>
  <c r="GE68" i="24" s="1"/>
  <c r="FL68" i="24" a="1"/>
  <c r="FL68" i="24" s="1"/>
  <c r="EA68" i="24" a="1"/>
  <c r="EA68" i="24" s="1"/>
  <c r="FG68" i="24" a="1"/>
  <c r="FG68" i="24" s="1"/>
  <c r="GM68" i="24" a="1"/>
  <c r="GM68" i="24" s="1"/>
  <c r="GR68" i="24" a="1"/>
  <c r="GR68" i="24" s="1"/>
  <c r="DE68" i="24" a="1"/>
  <c r="DE68" i="24" s="1"/>
  <c r="DM68" i="24" a="1"/>
  <c r="DM68" i="24" s="1"/>
  <c r="DU68" i="24" a="1"/>
  <c r="DU68" i="24" s="1"/>
  <c r="EC68" i="24" a="1"/>
  <c r="EC68" i="24" s="1"/>
  <c r="EK68" i="24" a="1"/>
  <c r="EK68" i="24" s="1"/>
  <c r="ES68" i="24" a="1"/>
  <c r="ES68" i="24" s="1"/>
  <c r="FA68" i="24" a="1"/>
  <c r="FA68" i="24" s="1"/>
  <c r="FI68" i="24" a="1"/>
  <c r="FI68" i="24" s="1"/>
  <c r="FQ68" i="24" a="1"/>
  <c r="FQ68" i="24" s="1"/>
  <c r="FY68" i="24" a="1"/>
  <c r="FY68" i="24" s="1"/>
  <c r="GG68" i="24" a="1"/>
  <c r="GG68" i="24" s="1"/>
  <c r="DD68" i="24" a="1"/>
  <c r="DD68" i="24" s="1"/>
  <c r="DL68" i="24" a="1"/>
  <c r="DL68" i="24" s="1"/>
  <c r="EN68" i="24" a="1"/>
  <c r="EN68" i="24" s="1"/>
  <c r="FT68" i="24" a="1"/>
  <c r="FT68" i="24" s="1"/>
  <c r="GS68" i="24" a="1"/>
  <c r="GS68" i="24" s="1"/>
  <c r="DG68" i="24" a="1"/>
  <c r="DG68" i="24" s="1"/>
  <c r="DO68" i="24" a="1"/>
  <c r="DO68" i="24" s="1"/>
  <c r="DW68" i="24" a="1"/>
  <c r="DW68" i="24" s="1"/>
  <c r="EE68" i="24" a="1"/>
  <c r="EE68" i="24" s="1"/>
  <c r="EM68" i="24" a="1"/>
  <c r="EM68" i="24" s="1"/>
  <c r="EU68" i="24" a="1"/>
  <c r="EU68" i="24" s="1"/>
  <c r="FC68" i="24" a="1"/>
  <c r="FC68" i="24" s="1"/>
  <c r="FK68" i="24" a="1"/>
  <c r="FK68" i="24" s="1"/>
  <c r="FS68" i="24" a="1"/>
  <c r="FS68" i="24" s="1"/>
  <c r="GA68" i="24" a="1"/>
  <c r="GA68" i="24" s="1"/>
  <c r="GI68" i="24" a="1"/>
  <c r="GI68" i="24" s="1"/>
  <c r="DF68" i="24" a="1"/>
  <c r="DF68" i="24" s="1"/>
  <c r="DP68" i="24" a="1"/>
  <c r="DP68" i="24" s="1"/>
  <c r="EV68" i="24" a="1"/>
  <c r="EV68" i="24" s="1"/>
  <c r="GB68" i="24" a="1"/>
  <c r="GB68" i="24" s="1"/>
  <c r="DI68" i="24" a="1"/>
  <c r="DI68" i="24" s="1"/>
  <c r="DQ68" i="24" a="1"/>
  <c r="DQ68" i="24" s="1"/>
  <c r="DY68" i="24" a="1"/>
  <c r="DY68" i="24" s="1"/>
  <c r="EG68" i="24" a="1"/>
  <c r="EG68" i="24" s="1"/>
  <c r="EO68" i="24" a="1"/>
  <c r="EO68" i="24" s="1"/>
  <c r="EW68" i="24" a="1"/>
  <c r="EW68" i="24" s="1"/>
  <c r="FE68" i="24" a="1"/>
  <c r="FE68" i="24" s="1"/>
  <c r="FM68" i="24" a="1"/>
  <c r="FM68" i="24" s="1"/>
  <c r="FU68" i="24" a="1"/>
  <c r="FU68" i="24" s="1"/>
  <c r="GC68" i="24" a="1"/>
  <c r="GC68" i="24" s="1"/>
  <c r="GK68" i="24" a="1"/>
  <c r="GK68" i="24" s="1"/>
  <c r="DH68" i="24" a="1"/>
  <c r="DH68" i="24" s="1"/>
  <c r="DX68" i="24" a="1"/>
  <c r="DX68" i="24" s="1"/>
  <c r="FD68" i="24" a="1"/>
  <c r="FD68" i="24" s="1"/>
  <c r="GJ68" i="24" a="1"/>
  <c r="GJ68" i="24" s="1"/>
  <c r="DR68" i="24" a="1"/>
  <c r="DR68" i="24" s="1"/>
  <c r="DZ68" i="24" a="1"/>
  <c r="DZ68" i="24" s="1"/>
  <c r="EH68" i="24" a="1"/>
  <c r="EH68" i="24" s="1"/>
  <c r="EP68" i="24" a="1"/>
  <c r="EP68" i="24" s="1"/>
  <c r="EX68" i="24" a="1"/>
  <c r="EX68" i="24" s="1"/>
  <c r="FF68" i="24" a="1"/>
  <c r="FF68" i="24" s="1"/>
  <c r="FN68" i="24" a="1"/>
  <c r="FN68" i="24" s="1"/>
  <c r="FV68" i="24" a="1"/>
  <c r="FV68" i="24" s="1"/>
  <c r="GD68" i="24" a="1"/>
  <c r="GD68" i="24" s="1"/>
  <c r="GL68" i="24" a="1"/>
  <c r="GL68" i="24" s="1"/>
  <c r="GT68" i="24" a="1"/>
  <c r="GT68" i="24" s="1"/>
  <c r="DT68" i="24" a="1"/>
  <c r="DT68" i="24" s="1"/>
  <c r="EB68" i="24" a="1"/>
  <c r="EB68" i="24" s="1"/>
  <c r="EJ68" i="24" a="1"/>
  <c r="EJ68" i="24" s="1"/>
  <c r="ER68" i="24" a="1"/>
  <c r="ER68" i="24" s="1"/>
  <c r="EZ68" i="24" a="1"/>
  <c r="EZ68" i="24" s="1"/>
  <c r="FH68" i="24" a="1"/>
  <c r="FH68" i="24" s="1"/>
  <c r="FP68" i="24" a="1"/>
  <c r="FP68" i="24" s="1"/>
  <c r="FX68" i="24" a="1"/>
  <c r="FX68" i="24" s="1"/>
  <c r="GF68" i="24" a="1"/>
  <c r="GF68" i="24" s="1"/>
  <c r="GN68" i="24" a="1"/>
  <c r="GN68" i="24" s="1"/>
  <c r="GO68" i="24" a="1"/>
  <c r="GO68" i="24" s="1"/>
  <c r="DN68" i="24" a="1"/>
  <c r="DN68" i="24" s="1"/>
  <c r="DV68" i="24" a="1"/>
  <c r="DV68" i="24" s="1"/>
  <c r="ED68" i="24" a="1"/>
  <c r="ED68" i="24" s="1"/>
  <c r="EL68" i="24" a="1"/>
  <c r="EL68" i="24" s="1"/>
  <c r="ET68" i="24" a="1"/>
  <c r="ET68" i="24" s="1"/>
  <c r="FB68" i="24" a="1"/>
  <c r="FB68" i="24" s="1"/>
  <c r="FJ68" i="24" a="1"/>
  <c r="FJ68" i="24" s="1"/>
  <c r="FR68" i="24" a="1"/>
  <c r="FR68" i="24" s="1"/>
  <c r="FZ68" i="24" a="1"/>
  <c r="FZ68" i="24" s="1"/>
  <c r="GH68" i="24" a="1"/>
  <c r="GH68" i="24" s="1"/>
  <c r="GP68" i="24" a="1"/>
  <c r="GP68" i="24" s="1"/>
  <c r="GQ68" i="24" a="1"/>
  <c r="GQ68" i="24" s="1"/>
  <c r="DE52" i="24" a="1"/>
  <c r="DE52" i="24" s="1"/>
  <c r="DO52" i="24" a="1"/>
  <c r="DO52" i="24" s="1"/>
  <c r="GL52" i="24" a="1"/>
  <c r="GL52" i="24" s="1"/>
  <c r="FT52" i="24" a="1"/>
  <c r="FT52" i="24" s="1"/>
  <c r="EZ52" i="24" a="1"/>
  <c r="EZ52" i="24" s="1"/>
  <c r="EB52" i="24" a="1"/>
  <c r="EB52" i="24" s="1"/>
  <c r="DU52" i="24" a="1"/>
  <c r="DU52" i="24" s="1"/>
  <c r="EJ52" i="24" a="1"/>
  <c r="EJ52" i="24" s="1"/>
  <c r="DL52" i="24" a="1"/>
  <c r="DL52" i="24" s="1"/>
  <c r="GJ52" i="24" a="1"/>
  <c r="GJ52" i="24" s="1"/>
  <c r="FR52" i="24" a="1"/>
  <c r="FR52" i="24" s="1"/>
  <c r="ET52" i="24" a="1"/>
  <c r="ET52" i="24" s="1"/>
  <c r="EK52" i="24" a="1"/>
  <c r="EK52" i="24" s="1"/>
  <c r="FB52" i="24" a="1"/>
  <c r="FB52" i="24" s="1"/>
  <c r="ED52" i="24" a="1"/>
  <c r="ED52" i="24" s="1"/>
  <c r="DF52" i="24" a="1"/>
  <c r="DF52" i="24" s="1"/>
  <c r="GH52" i="24" a="1"/>
  <c r="GH52" i="24" s="1"/>
  <c r="FP52" i="24" a="1"/>
  <c r="FP52" i="24" s="1"/>
  <c r="FA52" i="24" a="1"/>
  <c r="FA52" i="24" s="1"/>
  <c r="FV52" i="24" a="1"/>
  <c r="FV52" i="24" s="1"/>
  <c r="FC52" i="24" a="1"/>
  <c r="FC52" i="24" s="1"/>
  <c r="EE52" i="24" a="1"/>
  <c r="EE52" i="24" s="1"/>
  <c r="DG52" i="24" a="1"/>
  <c r="DG52" i="24" s="1"/>
  <c r="GF52" i="24" a="1"/>
  <c r="GF52" i="24" s="1"/>
  <c r="DJ52" i="24" a="1"/>
  <c r="DJ52" i="24" s="1"/>
  <c r="DZ52" i="24" a="1"/>
  <c r="DZ52" i="24" s="1"/>
  <c r="EP52" i="24" a="1"/>
  <c r="EP52" i="24" s="1"/>
  <c r="FF52" i="24" a="1"/>
  <c r="FF52" i="24" s="1"/>
  <c r="DS52" i="24" a="1"/>
  <c r="DS52" i="24" s="1"/>
  <c r="EN52" i="24" a="1"/>
  <c r="EN52" i="24" s="1"/>
  <c r="FI52" i="24" a="1"/>
  <c r="FI52" i="24" s="1"/>
  <c r="FY52" i="24" a="1"/>
  <c r="FY52" i="24" s="1"/>
  <c r="GO52" i="24" a="1"/>
  <c r="GO52" i="24" s="1"/>
  <c r="DP52" i="24" a="1"/>
  <c r="DP52" i="24" s="1"/>
  <c r="EO52" i="24" a="1"/>
  <c r="EO52" i="24" s="1"/>
  <c r="FG52" i="24" a="1"/>
  <c r="FG52" i="24" s="1"/>
  <c r="FW52" i="24" a="1"/>
  <c r="FW52" i="24" s="1"/>
  <c r="GM52" i="24" a="1"/>
  <c r="GM52" i="24" s="1"/>
  <c r="DQ52" i="24" a="1"/>
  <c r="DQ52" i="24" s="1"/>
  <c r="EI52" i="24" a="1"/>
  <c r="EI52" i="24" s="1"/>
  <c r="FD52" i="24" a="1"/>
  <c r="FD52" i="24" s="1"/>
  <c r="FU52" i="24" a="1"/>
  <c r="FU52" i="24" s="1"/>
  <c r="GK52" i="24" a="1"/>
  <c r="GK52" i="24" s="1"/>
  <c r="DK52" i="24" a="1"/>
  <c r="DK52" i="24" s="1"/>
  <c r="EF52" i="24" a="1"/>
  <c r="EF52" i="24" s="1"/>
  <c r="FE52" i="24" a="1"/>
  <c r="FE52" i="24" s="1"/>
  <c r="FS52" i="24" a="1"/>
  <c r="FS52" i="24" s="1"/>
  <c r="GI52" i="24" a="1"/>
  <c r="GI52" i="24" s="1"/>
  <c r="DM52" i="24" a="1"/>
  <c r="DM52" i="24" s="1"/>
  <c r="EC52" i="24" a="1"/>
  <c r="EC52" i="24" s="1"/>
  <c r="ES52" i="24" a="1"/>
  <c r="ES52" i="24" s="1"/>
  <c r="DD52" i="24" a="1"/>
  <c r="DD52" i="24" s="1"/>
  <c r="DV52" i="24" a="1"/>
  <c r="DV52" i="24" s="1"/>
  <c r="EU52" i="24" a="1"/>
  <c r="EU52" i="24" s="1"/>
  <c r="FN52" i="24" a="1"/>
  <c r="FN52" i="24" s="1"/>
  <c r="GD52" i="24" a="1"/>
  <c r="GD52" i="24" s="1"/>
  <c r="GT52" i="24" a="1"/>
  <c r="GT52" i="24" s="1"/>
  <c r="DW52" i="24" a="1"/>
  <c r="DW52" i="24" s="1"/>
  <c r="ER52" i="24" a="1"/>
  <c r="ER52" i="24" s="1"/>
  <c r="FL52" i="24" a="1"/>
  <c r="FL52" i="24" s="1"/>
  <c r="GB52" i="24" a="1"/>
  <c r="GB52" i="24" s="1"/>
  <c r="GR52" i="24" a="1"/>
  <c r="GR52" i="24" s="1"/>
  <c r="DT52" i="24" a="1"/>
  <c r="DT52" i="24" s="1"/>
  <c r="EL52" i="24" a="1"/>
  <c r="EL52" i="24" s="1"/>
  <c r="FJ52" i="24" a="1"/>
  <c r="FJ52" i="24" s="1"/>
  <c r="FZ52" i="24" a="1"/>
  <c r="FZ52" i="24" s="1"/>
  <c r="GP52" i="24" a="1"/>
  <c r="GP52" i="24" s="1"/>
  <c r="DN52" i="24" a="1"/>
  <c r="DN52" i="24" s="1"/>
  <c r="EM52" i="24" a="1"/>
  <c r="EM52" i="24" s="1"/>
  <c r="FH52" i="24" a="1"/>
  <c r="FH52" i="24" s="1"/>
  <c r="FX52" i="24" a="1"/>
  <c r="FX52" i="24" s="1"/>
  <c r="GN52" i="24" a="1"/>
  <c r="GN52" i="24" s="1"/>
  <c r="DR52" i="24" a="1"/>
  <c r="DR52" i="24" s="1"/>
  <c r="EH52" i="24" a="1"/>
  <c r="EH52" i="24" s="1"/>
  <c r="EX52" i="24" a="1"/>
  <c r="EX52" i="24" s="1"/>
  <c r="DH52" i="24" a="1"/>
  <c r="DH52" i="24" s="1"/>
  <c r="EG52" i="24" a="1"/>
  <c r="EG52" i="24" s="1"/>
  <c r="EY52" i="24" a="1"/>
  <c r="EY52" i="24" s="1"/>
  <c r="FQ52" i="24" a="1"/>
  <c r="FQ52" i="24" s="1"/>
  <c r="GG52" i="24" a="1"/>
  <c r="GG52" i="24" s="1"/>
  <c r="DI52" i="24" a="1"/>
  <c r="DI52" i="24" s="1"/>
  <c r="EA52" i="24" a="1"/>
  <c r="EA52" i="24" s="1"/>
  <c r="EV52" i="24" a="1"/>
  <c r="EV52" i="24" s="1"/>
  <c r="FO52" i="24" a="1"/>
  <c r="FO52" i="24" s="1"/>
  <c r="GE52" i="24" a="1"/>
  <c r="GE52" i="24" s="1"/>
  <c r="DC52" i="24" a="1"/>
  <c r="DC52" i="24" s="1"/>
  <c r="DX52" i="24" a="1"/>
  <c r="DX52" i="24" s="1"/>
  <c r="EW52" i="24" a="1"/>
  <c r="EW52" i="24" s="1"/>
  <c r="FM52" i="24" a="1"/>
  <c r="FM52" i="24" s="1"/>
  <c r="GC52" i="24" a="1"/>
  <c r="GC52" i="24" s="1"/>
  <c r="GS52" i="24" a="1"/>
  <c r="GS52" i="24" s="1"/>
  <c r="DY52" i="24" a="1"/>
  <c r="DY52" i="24" s="1"/>
  <c r="EQ52" i="24" a="1"/>
  <c r="EQ52" i="24" s="1"/>
  <c r="FK52" i="24" a="1"/>
  <c r="FK52" i="24" s="1"/>
  <c r="GA52" i="24" a="1"/>
  <c r="GA52" i="24" s="1"/>
  <c r="GQ52" i="24" a="1"/>
  <c r="GQ52" i="24" s="1"/>
  <c r="DG36" i="24" a="1"/>
  <c r="DG36" i="24" s="1"/>
  <c r="FS36" i="24" a="1"/>
  <c r="FS36" i="24" s="1"/>
  <c r="DU36" i="24" a="1"/>
  <c r="DU36" i="24" s="1"/>
  <c r="DC36" i="24" a="1"/>
  <c r="DC36" i="24" s="1"/>
  <c r="FO36" i="24" a="1"/>
  <c r="FO36" i="24" s="1"/>
  <c r="FP36" i="24" a="1"/>
  <c r="FP36" i="24" s="1"/>
  <c r="DW36" i="24" a="1"/>
  <c r="DW36" i="24" s="1"/>
  <c r="GF36" i="24" a="1"/>
  <c r="GF36" i="24" s="1"/>
  <c r="EK36" i="24" a="1"/>
  <c r="EK36" i="24" s="1"/>
  <c r="DS36" i="24" a="1"/>
  <c r="DS36" i="24" s="1"/>
  <c r="GE36" i="24" a="1"/>
  <c r="GE36" i="24" s="1"/>
  <c r="FH36" i="24" a="1"/>
  <c r="FH36" i="24" s="1"/>
  <c r="EM36" i="24" a="1"/>
  <c r="EM36" i="24" s="1"/>
  <c r="GN36" i="24" a="1"/>
  <c r="GN36" i="24" s="1"/>
  <c r="FA36" i="24" a="1"/>
  <c r="FA36" i="24" s="1"/>
  <c r="EI36" i="24" a="1"/>
  <c r="EI36" i="24" s="1"/>
  <c r="GM36" i="24" a="1"/>
  <c r="GM36" i="24" s="1"/>
  <c r="EO36" i="24" a="1"/>
  <c r="EO36" i="24" s="1"/>
  <c r="FC36" i="24" a="1"/>
  <c r="FC36" i="24" s="1"/>
  <c r="DE36" i="24" a="1"/>
  <c r="DE36" i="24" s="1"/>
  <c r="FQ36" i="24" a="1"/>
  <c r="FQ36" i="24" s="1"/>
  <c r="EY36" i="24" a="1"/>
  <c r="EY36" i="24" s="1"/>
  <c r="DD36" i="24" a="1"/>
  <c r="DD36" i="24" s="1"/>
  <c r="EG36" i="24" a="1"/>
  <c r="EG36" i="24" s="1"/>
  <c r="DJ36" i="24" a="1"/>
  <c r="DJ36" i="24" s="1"/>
  <c r="DZ36" i="24" a="1"/>
  <c r="DZ36" i="24" s="1"/>
  <c r="EP36" i="24" a="1"/>
  <c r="EP36" i="24" s="1"/>
  <c r="FF36" i="24" a="1"/>
  <c r="FF36" i="24" s="1"/>
  <c r="FV36" i="24" a="1"/>
  <c r="FV36" i="24" s="1"/>
  <c r="GH36" i="24" a="1"/>
  <c r="GH36" i="24" s="1"/>
  <c r="GP36" i="24" a="1"/>
  <c r="GP36" i="24" s="1"/>
  <c r="DH36" i="24" a="1"/>
  <c r="DH36" i="24" s="1"/>
  <c r="DX36" i="24" a="1"/>
  <c r="DX36" i="24" s="1"/>
  <c r="EN36" i="24" a="1"/>
  <c r="EN36" i="24" s="1"/>
  <c r="FD36" i="24" a="1"/>
  <c r="FD36" i="24" s="1"/>
  <c r="FT36" i="24" a="1"/>
  <c r="FT36" i="24" s="1"/>
  <c r="DF36" i="24" a="1"/>
  <c r="DF36" i="24" s="1"/>
  <c r="DV36" i="24" a="1"/>
  <c r="DV36" i="24" s="1"/>
  <c r="EL36" i="24" a="1"/>
  <c r="EL36" i="24" s="1"/>
  <c r="FB36" i="24" a="1"/>
  <c r="FB36" i="24" s="1"/>
  <c r="FR36" i="24" a="1"/>
  <c r="FR36" i="24" s="1"/>
  <c r="GG36" i="24" a="1"/>
  <c r="GG36" i="24" s="1"/>
  <c r="GO36" i="24" a="1"/>
  <c r="GO36" i="24" s="1"/>
  <c r="DY36" i="24" a="1"/>
  <c r="DY36" i="24" s="1"/>
  <c r="DQ36" i="24" a="1"/>
  <c r="DQ36" i="24" s="1"/>
  <c r="GC36" i="24" a="1"/>
  <c r="GC36" i="24" s="1"/>
  <c r="EZ36" i="24" a="1"/>
  <c r="EZ36" i="24" s="1"/>
  <c r="ER36" i="24" a="1"/>
  <c r="ER36" i="24" s="1"/>
  <c r="DO36" i="24" a="1"/>
  <c r="DO36" i="24" s="1"/>
  <c r="EE36" i="24" a="1"/>
  <c r="EE36" i="24" s="1"/>
  <c r="EU36" i="24" a="1"/>
  <c r="EU36" i="24" s="1"/>
  <c r="FK36" i="24" a="1"/>
  <c r="FK36" i="24" s="1"/>
  <c r="GA36" i="24" a="1"/>
  <c r="GA36" i="24" s="1"/>
  <c r="GJ36" i="24" a="1"/>
  <c r="GJ36" i="24" s="1"/>
  <c r="GR36" i="24" a="1"/>
  <c r="GR36" i="24" s="1"/>
  <c r="DM36" i="24" a="1"/>
  <c r="DM36" i="24" s="1"/>
  <c r="EC36" i="24" a="1"/>
  <c r="EC36" i="24" s="1"/>
  <c r="ES36" i="24" a="1"/>
  <c r="ES36" i="24" s="1"/>
  <c r="FI36" i="24" a="1"/>
  <c r="FI36" i="24" s="1"/>
  <c r="FY36" i="24" a="1"/>
  <c r="FY36" i="24" s="1"/>
  <c r="DK36" i="24" a="1"/>
  <c r="DK36" i="24" s="1"/>
  <c r="EA36" i="24" a="1"/>
  <c r="EA36" i="24" s="1"/>
  <c r="EQ36" i="24" a="1"/>
  <c r="EQ36" i="24" s="1"/>
  <c r="FG36" i="24" a="1"/>
  <c r="FG36" i="24" s="1"/>
  <c r="FW36" i="24" a="1"/>
  <c r="FW36" i="24" s="1"/>
  <c r="GI36" i="24" a="1"/>
  <c r="GI36" i="24" s="1"/>
  <c r="GQ36" i="24" a="1"/>
  <c r="GQ36" i="24" s="1"/>
  <c r="EJ36" i="24" a="1"/>
  <c r="EJ36" i="24" s="1"/>
  <c r="EB36" i="24" a="1"/>
  <c r="EB36" i="24" s="1"/>
  <c r="DI36" i="24" a="1"/>
  <c r="DI36" i="24" s="1"/>
  <c r="FU36" i="24" a="1"/>
  <c r="FU36" i="24" s="1"/>
  <c r="FM36" i="24" a="1"/>
  <c r="FM36" i="24" s="1"/>
  <c r="DR36" i="24" a="1"/>
  <c r="DR36" i="24" s="1"/>
  <c r="EH36" i="24" a="1"/>
  <c r="EH36" i="24" s="1"/>
  <c r="EX36" i="24" a="1"/>
  <c r="EX36" i="24" s="1"/>
  <c r="FN36" i="24" a="1"/>
  <c r="FN36" i="24" s="1"/>
  <c r="GD36" i="24" a="1"/>
  <c r="GD36" i="24" s="1"/>
  <c r="GL36" i="24" a="1"/>
  <c r="GL36" i="24" s="1"/>
  <c r="GT36" i="24" a="1"/>
  <c r="GT36" i="24" s="1"/>
  <c r="DP36" i="24" a="1"/>
  <c r="DP36" i="24" s="1"/>
  <c r="EF36" i="24" a="1"/>
  <c r="EF36" i="24" s="1"/>
  <c r="EV36" i="24" a="1"/>
  <c r="EV36" i="24" s="1"/>
  <c r="FL36" i="24" a="1"/>
  <c r="FL36" i="24" s="1"/>
  <c r="GB36" i="24" a="1"/>
  <c r="GB36" i="24" s="1"/>
  <c r="DN36" i="24" a="1"/>
  <c r="DN36" i="24" s="1"/>
  <c r="ED36" i="24" a="1"/>
  <c r="ED36" i="24" s="1"/>
  <c r="ET36" i="24" a="1"/>
  <c r="ET36" i="24" s="1"/>
  <c r="FJ36" i="24" a="1"/>
  <c r="FJ36" i="24" s="1"/>
  <c r="FZ36" i="24" a="1"/>
  <c r="FZ36" i="24" s="1"/>
  <c r="GK36" i="24" a="1"/>
  <c r="GK36" i="24" s="1"/>
  <c r="GS36" i="24" a="1"/>
  <c r="GS36" i="24" s="1"/>
  <c r="FE36" i="24" a="1"/>
  <c r="FE36" i="24" s="1"/>
  <c r="EW36" i="24" a="1"/>
  <c r="EW36" i="24" s="1"/>
  <c r="DT36" i="24" a="1"/>
  <c r="DT36" i="24" s="1"/>
  <c r="DL36" i="24" a="1"/>
  <c r="DL36" i="24" s="1"/>
  <c r="FX36" i="24" a="1"/>
  <c r="FX36" i="24" s="1"/>
  <c r="DE20" i="24" a="1"/>
  <c r="DE20" i="24" s="1"/>
  <c r="FE20" i="24" a="1"/>
  <c r="FE20" i="24" s="1"/>
  <c r="GK20" i="24" a="1"/>
  <c r="GK20" i="24" s="1"/>
  <c r="DF20" i="24" a="1"/>
  <c r="DF20" i="24" s="1"/>
  <c r="FF20" i="24" a="1"/>
  <c r="FF20" i="24" s="1"/>
  <c r="GL20" i="24" a="1"/>
  <c r="GL20" i="24" s="1"/>
  <c r="DU20" i="24" a="1"/>
  <c r="DU20" i="24" s="1"/>
  <c r="FM20" i="24" a="1"/>
  <c r="FM20" i="24" s="1"/>
  <c r="GS20" i="24" a="1"/>
  <c r="GS20" i="24" s="1"/>
  <c r="DV20" i="24" a="1"/>
  <c r="DV20" i="24" s="1"/>
  <c r="FN20" i="24" a="1"/>
  <c r="FN20" i="24" s="1"/>
  <c r="EE20" i="24" a="1"/>
  <c r="EE20" i="24" s="1"/>
  <c r="EK20" i="24" a="1"/>
  <c r="EK20" i="24" s="1"/>
  <c r="FU20" i="24" a="1"/>
  <c r="FU20" i="24" s="1"/>
  <c r="DP20" i="24" a="1"/>
  <c r="DP20" i="24" s="1"/>
  <c r="EL20" i="24" a="1"/>
  <c r="EL20" i="24" s="1"/>
  <c r="DG20" i="24" a="1"/>
  <c r="DG20" i="24" s="1"/>
  <c r="FT20" i="24" a="1"/>
  <c r="FT20" i="24" s="1"/>
  <c r="EW20" i="24" a="1"/>
  <c r="EW20" i="24" s="1"/>
  <c r="GC20" i="24" a="1"/>
  <c r="GC20" i="24" s="1"/>
  <c r="EF20" i="24" a="1"/>
  <c r="EF20" i="24" s="1"/>
  <c r="EX20" i="24" a="1"/>
  <c r="EX20" i="24" s="1"/>
  <c r="FV20" i="24" a="1"/>
  <c r="FV20" i="24" s="1"/>
  <c r="GN20" i="24" a="1"/>
  <c r="GN20" i="24" s="1"/>
  <c r="DJ20" i="24" a="1"/>
  <c r="DJ20" i="24" s="1"/>
  <c r="DZ20" i="24" a="1"/>
  <c r="DZ20" i="24" s="1"/>
  <c r="EP20" i="24" a="1"/>
  <c r="EP20" i="24" s="1"/>
  <c r="EY20" i="24" a="1"/>
  <c r="EY20" i="24" s="1"/>
  <c r="FG20" i="24" a="1"/>
  <c r="FG20" i="24" s="1"/>
  <c r="FO20" i="24" a="1"/>
  <c r="FO20" i="24" s="1"/>
  <c r="FW20" i="24" a="1"/>
  <c r="FW20" i="24" s="1"/>
  <c r="GE20" i="24" a="1"/>
  <c r="GE20" i="24" s="1"/>
  <c r="GM20" i="24" a="1"/>
  <c r="GM20" i="24" s="1"/>
  <c r="DC20" i="24" a="1"/>
  <c r="DC20" i="24" s="1"/>
  <c r="DS20" i="24" a="1"/>
  <c r="DS20" i="24" s="1"/>
  <c r="EI20" i="24" a="1"/>
  <c r="EI20" i="24" s="1"/>
  <c r="DI20" i="24" a="1"/>
  <c r="DI20" i="24" s="1"/>
  <c r="DY20" i="24" a="1"/>
  <c r="DY20" i="24" s="1"/>
  <c r="EO20" i="24" a="1"/>
  <c r="EO20" i="24" s="1"/>
  <c r="EZ20" i="24" a="1"/>
  <c r="EZ20" i="24" s="1"/>
  <c r="FH20" i="24" a="1"/>
  <c r="FH20" i="24" s="1"/>
  <c r="DD20" i="24" a="1"/>
  <c r="DD20" i="24" s="1"/>
  <c r="EB20" i="24" a="1"/>
  <c r="EB20" i="24" s="1"/>
  <c r="FZ20" i="24" a="1"/>
  <c r="FZ20" i="24" s="1"/>
  <c r="GP20" i="24" a="1"/>
  <c r="GP20" i="24" s="1"/>
  <c r="FP20" i="24" a="1"/>
  <c r="FP20" i="24" s="1"/>
  <c r="GJ20" i="24" a="1"/>
  <c r="GJ20" i="24" s="1"/>
  <c r="GB20" i="24" a="1"/>
  <c r="GB20" i="24" s="1"/>
  <c r="DM20" i="24" a="1"/>
  <c r="DM20" i="24" s="1"/>
  <c r="EC20" i="24" a="1"/>
  <c r="EC20" i="24" s="1"/>
  <c r="ES20" i="24" a="1"/>
  <c r="ES20" i="24" s="1"/>
  <c r="FA20" i="24" a="1"/>
  <c r="FA20" i="24" s="1"/>
  <c r="FI20" i="24" a="1"/>
  <c r="FI20" i="24" s="1"/>
  <c r="FQ20" i="24" a="1"/>
  <c r="FQ20" i="24" s="1"/>
  <c r="FY20" i="24" a="1"/>
  <c r="FY20" i="24" s="1"/>
  <c r="GG20" i="24" a="1"/>
  <c r="GG20" i="24" s="1"/>
  <c r="GO20" i="24" a="1"/>
  <c r="GO20" i="24" s="1"/>
  <c r="DH20" i="24" a="1"/>
  <c r="DH20" i="24" s="1"/>
  <c r="DX20" i="24" a="1"/>
  <c r="DX20" i="24" s="1"/>
  <c r="EN20" i="24" a="1"/>
  <c r="EN20" i="24" s="1"/>
  <c r="DN20" i="24" a="1"/>
  <c r="DN20" i="24" s="1"/>
  <c r="ED20" i="24" a="1"/>
  <c r="ED20" i="24" s="1"/>
  <c r="ET20" i="24" a="1"/>
  <c r="ET20" i="24" s="1"/>
  <c r="FB20" i="24" a="1"/>
  <c r="FB20" i="24" s="1"/>
  <c r="FJ20" i="24" a="1"/>
  <c r="FJ20" i="24" s="1"/>
  <c r="DO20" i="24" a="1"/>
  <c r="DO20" i="24" s="1"/>
  <c r="EM20" i="24" a="1"/>
  <c r="EM20" i="24" s="1"/>
  <c r="GD20" i="24" a="1"/>
  <c r="GD20" i="24" s="1"/>
  <c r="GT20" i="24" a="1"/>
  <c r="GT20" i="24" s="1"/>
  <c r="GF20" i="24" a="1"/>
  <c r="GF20" i="24" s="1"/>
  <c r="DL20" i="24" a="1"/>
  <c r="DL20" i="24" s="1"/>
  <c r="GR20" i="24" a="1"/>
  <c r="GR20" i="24" s="1"/>
  <c r="DR20" i="24" a="1"/>
  <c r="DR20" i="24" s="1"/>
  <c r="EH20" i="24" a="1"/>
  <c r="EH20" i="24" s="1"/>
  <c r="EU20" i="24" a="1"/>
  <c r="EU20" i="24" s="1"/>
  <c r="FC20" i="24" a="1"/>
  <c r="FC20" i="24" s="1"/>
  <c r="FK20" i="24" a="1"/>
  <c r="FK20" i="24" s="1"/>
  <c r="FS20" i="24" a="1"/>
  <c r="FS20" i="24" s="1"/>
  <c r="GA20" i="24" a="1"/>
  <c r="GA20" i="24" s="1"/>
  <c r="GI20" i="24" a="1"/>
  <c r="GI20" i="24" s="1"/>
  <c r="GQ20" i="24" a="1"/>
  <c r="GQ20" i="24" s="1"/>
  <c r="DK20" i="24" a="1"/>
  <c r="DK20" i="24" s="1"/>
  <c r="EA20" i="24" a="1"/>
  <c r="EA20" i="24" s="1"/>
  <c r="EQ20" i="24" a="1"/>
  <c r="EQ20" i="24" s="1"/>
  <c r="DQ20" i="24" a="1"/>
  <c r="DQ20" i="24" s="1"/>
  <c r="EG20" i="24" a="1"/>
  <c r="EG20" i="24" s="1"/>
  <c r="EV20" i="24" a="1"/>
  <c r="EV20" i="24" s="1"/>
  <c r="FD20" i="24" a="1"/>
  <c r="FD20" i="24" s="1"/>
  <c r="FL20" i="24" a="1"/>
  <c r="FL20" i="24" s="1"/>
  <c r="EJ20" i="24" a="1"/>
  <c r="EJ20" i="24" s="1"/>
  <c r="FR20" i="24" a="1"/>
  <c r="FR20" i="24" s="1"/>
  <c r="GH20" i="24" a="1"/>
  <c r="GH20" i="24" s="1"/>
  <c r="DT20" i="24" a="1"/>
  <c r="DT20" i="24" s="1"/>
  <c r="ER20" i="24" a="1"/>
  <c r="ER20" i="24" s="1"/>
  <c r="FX20" i="24" a="1"/>
  <c r="FX20" i="24" s="1"/>
  <c r="DW20" i="24" a="1"/>
  <c r="DW20" i="24" s="1"/>
  <c r="DC89" i="24" a="1"/>
  <c r="DC89" i="24" s="1"/>
  <c r="FO89" i="24" a="1"/>
  <c r="FO89" i="24" s="1"/>
  <c r="EJ89" i="24" a="1"/>
  <c r="EJ89" i="24" s="1"/>
  <c r="DE89" i="24" a="1"/>
  <c r="DE89" i="24" s="1"/>
  <c r="FQ89" i="24" a="1"/>
  <c r="FQ89" i="24" s="1"/>
  <c r="EL89" i="24" a="1"/>
  <c r="EL89" i="24" s="1"/>
  <c r="DS89" i="24" a="1"/>
  <c r="DS89" i="24" s="1"/>
  <c r="GE89" i="24" a="1"/>
  <c r="GE89" i="24" s="1"/>
  <c r="EZ89" i="24" a="1"/>
  <c r="EZ89" i="24" s="1"/>
  <c r="DU89" i="24" a="1"/>
  <c r="DU89" i="24" s="1"/>
  <c r="GG89" i="24" a="1"/>
  <c r="GG89" i="24" s="1"/>
  <c r="FB89" i="24" a="1"/>
  <c r="FB89" i="24" s="1"/>
  <c r="EI89" i="24" a="1"/>
  <c r="EI89" i="24" s="1"/>
  <c r="DD89" i="24" a="1"/>
  <c r="DD89" i="24" s="1"/>
  <c r="FP89" i="24" a="1"/>
  <c r="FP89" i="24" s="1"/>
  <c r="EK89" i="24" a="1"/>
  <c r="EK89" i="24" s="1"/>
  <c r="DF89" i="24" a="1"/>
  <c r="DF89" i="24" s="1"/>
  <c r="FR89" i="24" a="1"/>
  <c r="FR89" i="24" s="1"/>
  <c r="EY89" i="24" a="1"/>
  <c r="EY89" i="24" s="1"/>
  <c r="DT89" i="24" a="1"/>
  <c r="DT89" i="24" s="1"/>
  <c r="GF89" i="24" a="1"/>
  <c r="GF89" i="24" s="1"/>
  <c r="FA89" i="24" a="1"/>
  <c r="FA89" i="24" s="1"/>
  <c r="DV89" i="24" a="1"/>
  <c r="DV89" i="24" s="1"/>
  <c r="GH89" i="24" a="1"/>
  <c r="GH89" i="24" s="1"/>
  <c r="DG89" i="24" a="1"/>
  <c r="DG89" i="24" s="1"/>
  <c r="DW89" i="24" a="1"/>
  <c r="DW89" i="24" s="1"/>
  <c r="EM89" i="24" a="1"/>
  <c r="EM89" i="24" s="1"/>
  <c r="FC89" i="24" a="1"/>
  <c r="FC89" i="24" s="1"/>
  <c r="FS89" i="24" a="1"/>
  <c r="FS89" i="24" s="1"/>
  <c r="GI89" i="24" a="1"/>
  <c r="GI89" i="24" s="1"/>
  <c r="DH89" i="24" a="1"/>
  <c r="DH89" i="24" s="1"/>
  <c r="DX89" i="24" a="1"/>
  <c r="DX89" i="24" s="1"/>
  <c r="EN89" i="24" a="1"/>
  <c r="EN89" i="24" s="1"/>
  <c r="FD89" i="24" a="1"/>
  <c r="FD89" i="24" s="1"/>
  <c r="FT89" i="24" a="1"/>
  <c r="FT89" i="24" s="1"/>
  <c r="GJ89" i="24" a="1"/>
  <c r="GJ89" i="24" s="1"/>
  <c r="DI89" i="24" a="1"/>
  <c r="DI89" i="24" s="1"/>
  <c r="DY89" i="24" a="1"/>
  <c r="DY89" i="24" s="1"/>
  <c r="EO89" i="24" a="1"/>
  <c r="EO89" i="24" s="1"/>
  <c r="FE89" i="24" a="1"/>
  <c r="FE89" i="24" s="1"/>
  <c r="FU89" i="24" a="1"/>
  <c r="FU89" i="24" s="1"/>
  <c r="GK89" i="24" a="1"/>
  <c r="GK89" i="24" s="1"/>
  <c r="DJ89" i="24" a="1"/>
  <c r="DJ89" i="24" s="1"/>
  <c r="DZ89" i="24" a="1"/>
  <c r="DZ89" i="24" s="1"/>
  <c r="EP89" i="24" a="1"/>
  <c r="EP89" i="24" s="1"/>
  <c r="FF89" i="24" a="1"/>
  <c r="FF89" i="24" s="1"/>
  <c r="FV89" i="24" a="1"/>
  <c r="FV89" i="24" s="1"/>
  <c r="GL89" i="24" a="1"/>
  <c r="GL89" i="24" s="1"/>
  <c r="DK89" i="24" a="1"/>
  <c r="DK89" i="24" s="1"/>
  <c r="EA89" i="24" a="1"/>
  <c r="EA89" i="24" s="1"/>
  <c r="EQ89" i="24" a="1"/>
  <c r="EQ89" i="24" s="1"/>
  <c r="FG89" i="24" a="1"/>
  <c r="FG89" i="24" s="1"/>
  <c r="FW89" i="24" a="1"/>
  <c r="FW89" i="24" s="1"/>
  <c r="GM89" i="24" a="1"/>
  <c r="GM89" i="24" s="1"/>
  <c r="DL89" i="24" a="1"/>
  <c r="DL89" i="24" s="1"/>
  <c r="EB89" i="24" a="1"/>
  <c r="EB89" i="24" s="1"/>
  <c r="ER89" i="24" a="1"/>
  <c r="ER89" i="24" s="1"/>
  <c r="FH89" i="24" a="1"/>
  <c r="FH89" i="24" s="1"/>
  <c r="FX89" i="24" a="1"/>
  <c r="FX89" i="24" s="1"/>
  <c r="GN89" i="24" a="1"/>
  <c r="GN89" i="24" s="1"/>
  <c r="DM89" i="24" a="1"/>
  <c r="DM89" i="24" s="1"/>
  <c r="EC89" i="24" a="1"/>
  <c r="EC89" i="24" s="1"/>
  <c r="ES89" i="24" a="1"/>
  <c r="ES89" i="24" s="1"/>
  <c r="FI89" i="24" a="1"/>
  <c r="FI89" i="24" s="1"/>
  <c r="FY89" i="24" a="1"/>
  <c r="FY89" i="24" s="1"/>
  <c r="GO89" i="24" a="1"/>
  <c r="GO89" i="24" s="1"/>
  <c r="DN89" i="24" a="1"/>
  <c r="DN89" i="24" s="1"/>
  <c r="ED89" i="24" a="1"/>
  <c r="ED89" i="24" s="1"/>
  <c r="ET89" i="24" a="1"/>
  <c r="ET89" i="24" s="1"/>
  <c r="FJ89" i="24" a="1"/>
  <c r="FJ89" i="24" s="1"/>
  <c r="FZ89" i="24" a="1"/>
  <c r="FZ89" i="24" s="1"/>
  <c r="GP89" i="24" a="1"/>
  <c r="GP89" i="24" s="1"/>
  <c r="DO89" i="24" a="1"/>
  <c r="DO89" i="24" s="1"/>
  <c r="EE89" i="24" a="1"/>
  <c r="EE89" i="24" s="1"/>
  <c r="EU89" i="24" a="1"/>
  <c r="EU89" i="24" s="1"/>
  <c r="FK89" i="24" a="1"/>
  <c r="FK89" i="24" s="1"/>
  <c r="GA89" i="24" a="1"/>
  <c r="GA89" i="24" s="1"/>
  <c r="GQ89" i="24" a="1"/>
  <c r="GQ89" i="24" s="1"/>
  <c r="DP89" i="24" a="1"/>
  <c r="DP89" i="24" s="1"/>
  <c r="EF89" i="24" a="1"/>
  <c r="EF89" i="24" s="1"/>
  <c r="EV89" i="24" a="1"/>
  <c r="EV89" i="24" s="1"/>
  <c r="FL89" i="24" a="1"/>
  <c r="FL89" i="24" s="1"/>
  <c r="GB89" i="24" a="1"/>
  <c r="GB89" i="24" s="1"/>
  <c r="GR89" i="24" a="1"/>
  <c r="GR89" i="24" s="1"/>
  <c r="DQ89" i="24" a="1"/>
  <c r="DQ89" i="24" s="1"/>
  <c r="EG89" i="24" a="1"/>
  <c r="EG89" i="24" s="1"/>
  <c r="EW89" i="24" a="1"/>
  <c r="EW89" i="24" s="1"/>
  <c r="FM89" i="24" a="1"/>
  <c r="FM89" i="24" s="1"/>
  <c r="GC89" i="24" a="1"/>
  <c r="GC89" i="24" s="1"/>
  <c r="GS89" i="24" a="1"/>
  <c r="GS89" i="24" s="1"/>
  <c r="DR89" i="24" a="1"/>
  <c r="DR89" i="24" s="1"/>
  <c r="EH89" i="24" a="1"/>
  <c r="EH89" i="24" s="1"/>
  <c r="EX89" i="24" a="1"/>
  <c r="EX89" i="24" s="1"/>
  <c r="FN89" i="24" a="1"/>
  <c r="FN89" i="24" s="1"/>
  <c r="GD89" i="24" a="1"/>
  <c r="GD89" i="24" s="1"/>
  <c r="GT89" i="24" a="1"/>
  <c r="GT89" i="24" s="1"/>
  <c r="DC147" i="24" a="1"/>
  <c r="DC147" i="24" s="1"/>
  <c r="FO147" i="24" a="1"/>
  <c r="FO147" i="24" s="1"/>
  <c r="EJ147" i="24" a="1"/>
  <c r="EJ147" i="24" s="1"/>
  <c r="DE147" i="24" a="1"/>
  <c r="DE147" i="24" s="1"/>
  <c r="FQ147" i="24" a="1"/>
  <c r="FQ147" i="24" s="1"/>
  <c r="EL147" i="24" a="1"/>
  <c r="EL147" i="24" s="1"/>
  <c r="DS147" i="24" a="1"/>
  <c r="DS147" i="24" s="1"/>
  <c r="GE147" i="24" a="1"/>
  <c r="GE147" i="24" s="1"/>
  <c r="EZ147" i="24" a="1"/>
  <c r="EZ147" i="24" s="1"/>
  <c r="DU147" i="24" a="1"/>
  <c r="DU147" i="24" s="1"/>
  <c r="GG147" i="24" a="1"/>
  <c r="GG147" i="24" s="1"/>
  <c r="FB147" i="24" a="1"/>
  <c r="FB147" i="24" s="1"/>
  <c r="EI147" i="24" a="1"/>
  <c r="EI147" i="24" s="1"/>
  <c r="DD147" i="24" a="1"/>
  <c r="DD147" i="24" s="1"/>
  <c r="FP147" i="24" a="1"/>
  <c r="FP147" i="24" s="1"/>
  <c r="EK147" i="24" a="1"/>
  <c r="EK147" i="24" s="1"/>
  <c r="DF147" i="24" a="1"/>
  <c r="DF147" i="24" s="1"/>
  <c r="FR147" i="24" a="1"/>
  <c r="FR147" i="24" s="1"/>
  <c r="EY147" i="24" a="1"/>
  <c r="EY147" i="24" s="1"/>
  <c r="DT147" i="24" a="1"/>
  <c r="DT147" i="24" s="1"/>
  <c r="GF147" i="24" a="1"/>
  <c r="GF147" i="24" s="1"/>
  <c r="FA147" i="24" a="1"/>
  <c r="FA147" i="24" s="1"/>
  <c r="DV147" i="24" a="1"/>
  <c r="DV147" i="24" s="1"/>
  <c r="GH147" i="24" a="1"/>
  <c r="GH147" i="24" s="1"/>
  <c r="DG147" i="24" a="1"/>
  <c r="DG147" i="24" s="1"/>
  <c r="DW147" i="24" a="1"/>
  <c r="DW147" i="24" s="1"/>
  <c r="EM147" i="24" a="1"/>
  <c r="EM147" i="24" s="1"/>
  <c r="FC147" i="24" a="1"/>
  <c r="FC147" i="24" s="1"/>
  <c r="FS147" i="24" a="1"/>
  <c r="FS147" i="24" s="1"/>
  <c r="GI147" i="24" a="1"/>
  <c r="GI147" i="24" s="1"/>
  <c r="DH147" i="24" a="1"/>
  <c r="DH147" i="24" s="1"/>
  <c r="DX147" i="24" a="1"/>
  <c r="DX147" i="24" s="1"/>
  <c r="EN147" i="24" a="1"/>
  <c r="EN147" i="24" s="1"/>
  <c r="FD147" i="24" a="1"/>
  <c r="FD147" i="24" s="1"/>
  <c r="FT147" i="24" a="1"/>
  <c r="FT147" i="24" s="1"/>
  <c r="GJ147" i="24" a="1"/>
  <c r="GJ147" i="24" s="1"/>
  <c r="DI147" i="24" a="1"/>
  <c r="DI147" i="24" s="1"/>
  <c r="DY147" i="24" a="1"/>
  <c r="DY147" i="24" s="1"/>
  <c r="EO147" i="24" a="1"/>
  <c r="EO147" i="24" s="1"/>
  <c r="FE147" i="24" a="1"/>
  <c r="FE147" i="24" s="1"/>
  <c r="FU147" i="24" a="1"/>
  <c r="FU147" i="24" s="1"/>
  <c r="GK147" i="24" a="1"/>
  <c r="GK147" i="24" s="1"/>
  <c r="DJ147" i="24" a="1"/>
  <c r="DJ147" i="24" s="1"/>
  <c r="DZ147" i="24" a="1"/>
  <c r="DZ147" i="24" s="1"/>
  <c r="EP147" i="24" a="1"/>
  <c r="EP147" i="24" s="1"/>
  <c r="FF147" i="24" a="1"/>
  <c r="FF147" i="24" s="1"/>
  <c r="FV147" i="24" a="1"/>
  <c r="FV147" i="24" s="1"/>
  <c r="GL147" i="24" a="1"/>
  <c r="GL147" i="24" s="1"/>
  <c r="DK147" i="24" a="1"/>
  <c r="DK147" i="24" s="1"/>
  <c r="EA147" i="24" a="1"/>
  <c r="EA147" i="24" s="1"/>
  <c r="EQ147" i="24" a="1"/>
  <c r="EQ147" i="24" s="1"/>
  <c r="FG147" i="24" a="1"/>
  <c r="FG147" i="24" s="1"/>
  <c r="FW147" i="24" a="1"/>
  <c r="FW147" i="24" s="1"/>
  <c r="GM147" i="24" a="1"/>
  <c r="GM147" i="24" s="1"/>
  <c r="DL147" i="24" a="1"/>
  <c r="DL147" i="24" s="1"/>
  <c r="EB147" i="24" a="1"/>
  <c r="EB147" i="24" s="1"/>
  <c r="ER147" i="24" a="1"/>
  <c r="ER147" i="24" s="1"/>
  <c r="FH147" i="24" a="1"/>
  <c r="FH147" i="24" s="1"/>
  <c r="FX147" i="24" a="1"/>
  <c r="FX147" i="24" s="1"/>
  <c r="GN147" i="24" a="1"/>
  <c r="GN147" i="24" s="1"/>
  <c r="DM147" i="24" a="1"/>
  <c r="DM147" i="24" s="1"/>
  <c r="EC147" i="24" a="1"/>
  <c r="EC147" i="24" s="1"/>
  <c r="ES147" i="24" a="1"/>
  <c r="ES147" i="24" s="1"/>
  <c r="FI147" i="24" a="1"/>
  <c r="FI147" i="24" s="1"/>
  <c r="FY147" i="24" a="1"/>
  <c r="FY147" i="24" s="1"/>
  <c r="GO147" i="24" a="1"/>
  <c r="GO147" i="24" s="1"/>
  <c r="DN147" i="24" a="1"/>
  <c r="DN147" i="24" s="1"/>
  <c r="ED147" i="24" a="1"/>
  <c r="ED147" i="24" s="1"/>
  <c r="ET147" i="24" a="1"/>
  <c r="ET147" i="24" s="1"/>
  <c r="FJ147" i="24" a="1"/>
  <c r="FJ147" i="24" s="1"/>
  <c r="FZ147" i="24" a="1"/>
  <c r="FZ147" i="24" s="1"/>
  <c r="GP147" i="24" a="1"/>
  <c r="GP147" i="24" s="1"/>
  <c r="DO147" i="24" a="1"/>
  <c r="DO147" i="24" s="1"/>
  <c r="EE147" i="24" a="1"/>
  <c r="EE147" i="24" s="1"/>
  <c r="EU147" i="24" a="1"/>
  <c r="EU147" i="24" s="1"/>
  <c r="FK147" i="24" a="1"/>
  <c r="FK147" i="24" s="1"/>
  <c r="GA147" i="24" a="1"/>
  <c r="GA147" i="24" s="1"/>
  <c r="GQ147" i="24" a="1"/>
  <c r="GQ147" i="24" s="1"/>
  <c r="DP147" i="24" a="1"/>
  <c r="DP147" i="24" s="1"/>
  <c r="EF147" i="24" a="1"/>
  <c r="EF147" i="24" s="1"/>
  <c r="EV147" i="24" a="1"/>
  <c r="EV147" i="24" s="1"/>
  <c r="FL147" i="24" a="1"/>
  <c r="FL147" i="24" s="1"/>
  <c r="GB147" i="24" a="1"/>
  <c r="GB147" i="24" s="1"/>
  <c r="GR147" i="24" a="1"/>
  <c r="GR147" i="24" s="1"/>
  <c r="DQ147" i="24" a="1"/>
  <c r="DQ147" i="24" s="1"/>
  <c r="EG147" i="24" a="1"/>
  <c r="EG147" i="24" s="1"/>
  <c r="EW147" i="24" a="1"/>
  <c r="EW147" i="24" s="1"/>
  <c r="FM147" i="24" a="1"/>
  <c r="FM147" i="24" s="1"/>
  <c r="GC147" i="24" a="1"/>
  <c r="GC147" i="24" s="1"/>
  <c r="GS147" i="24" a="1"/>
  <c r="GS147" i="24" s="1"/>
  <c r="DR147" i="24" a="1"/>
  <c r="DR147" i="24" s="1"/>
  <c r="EH147" i="24" a="1"/>
  <c r="EH147" i="24" s="1"/>
  <c r="EX147" i="24" a="1"/>
  <c r="EX147" i="24" s="1"/>
  <c r="FN147" i="24" a="1"/>
  <c r="FN147" i="24" s="1"/>
  <c r="GD147" i="24" a="1"/>
  <c r="GD147" i="24" s="1"/>
  <c r="GT147" i="24" a="1"/>
  <c r="GT147" i="24" s="1"/>
  <c r="DD126" i="24" a="1"/>
  <c r="DD126" i="24" s="1"/>
  <c r="FP126" i="24" a="1"/>
  <c r="FP126" i="24" s="1"/>
  <c r="EK126" i="24" a="1"/>
  <c r="EK126" i="24" s="1"/>
  <c r="DF126" i="24" a="1"/>
  <c r="DF126" i="24" s="1"/>
  <c r="FR126" i="24" a="1"/>
  <c r="FR126" i="24" s="1"/>
  <c r="EI126" i="24" a="1"/>
  <c r="EI126" i="24" s="1"/>
  <c r="DT126" i="24" a="1"/>
  <c r="DT126" i="24" s="1"/>
  <c r="GF126" i="24" a="1"/>
  <c r="GF126" i="24" s="1"/>
  <c r="FA126" i="24" a="1"/>
  <c r="FA126" i="24" s="1"/>
  <c r="DV126" i="24" a="1"/>
  <c r="DV126" i="24" s="1"/>
  <c r="GH126" i="24" a="1"/>
  <c r="GH126" i="24" s="1"/>
  <c r="EY126" i="24" a="1"/>
  <c r="EY126" i="24" s="1"/>
  <c r="EJ126" i="24" a="1"/>
  <c r="EJ126" i="24" s="1"/>
  <c r="DE126" i="24" a="1"/>
  <c r="DE126" i="24" s="1"/>
  <c r="FQ126" i="24" a="1"/>
  <c r="FQ126" i="24" s="1"/>
  <c r="EL126" i="24" a="1"/>
  <c r="EL126" i="24" s="1"/>
  <c r="DC126" i="24" a="1"/>
  <c r="DC126" i="24" s="1"/>
  <c r="FO126" i="24" a="1"/>
  <c r="FO126" i="24" s="1"/>
  <c r="EZ126" i="24" a="1"/>
  <c r="EZ126" i="24" s="1"/>
  <c r="DU126" i="24" a="1"/>
  <c r="DU126" i="24" s="1"/>
  <c r="GG126" i="24" a="1"/>
  <c r="GG126" i="24" s="1"/>
  <c r="FB126" i="24" a="1"/>
  <c r="FB126" i="24" s="1"/>
  <c r="DS126" i="24" a="1"/>
  <c r="DS126" i="24" s="1"/>
  <c r="GE126" i="24" a="1"/>
  <c r="GE126" i="24" s="1"/>
  <c r="DH126" i="24" a="1"/>
  <c r="DH126" i="24" s="1"/>
  <c r="DX126" i="24" a="1"/>
  <c r="DX126" i="24" s="1"/>
  <c r="EN126" i="24" a="1"/>
  <c r="EN126" i="24" s="1"/>
  <c r="FD126" i="24" a="1"/>
  <c r="FD126" i="24" s="1"/>
  <c r="FT126" i="24" a="1"/>
  <c r="FT126" i="24" s="1"/>
  <c r="GJ126" i="24" a="1"/>
  <c r="GJ126" i="24" s="1"/>
  <c r="DI126" i="24" a="1"/>
  <c r="DI126" i="24" s="1"/>
  <c r="DY126" i="24" a="1"/>
  <c r="DY126" i="24" s="1"/>
  <c r="EO126" i="24" a="1"/>
  <c r="EO126" i="24" s="1"/>
  <c r="FE126" i="24" a="1"/>
  <c r="FE126" i="24" s="1"/>
  <c r="FU126" i="24" a="1"/>
  <c r="FU126" i="24" s="1"/>
  <c r="GK126" i="24" a="1"/>
  <c r="GK126" i="24" s="1"/>
  <c r="DJ126" i="24" a="1"/>
  <c r="DJ126" i="24" s="1"/>
  <c r="DZ126" i="24" a="1"/>
  <c r="DZ126" i="24" s="1"/>
  <c r="EP126" i="24" a="1"/>
  <c r="EP126" i="24" s="1"/>
  <c r="FF126" i="24" a="1"/>
  <c r="FF126" i="24" s="1"/>
  <c r="FV126" i="24" a="1"/>
  <c r="FV126" i="24" s="1"/>
  <c r="GL126" i="24" a="1"/>
  <c r="GL126" i="24" s="1"/>
  <c r="DG126" i="24" a="1"/>
  <c r="DG126" i="24" s="1"/>
  <c r="DW126" i="24" a="1"/>
  <c r="DW126" i="24" s="1"/>
  <c r="EM126" i="24" a="1"/>
  <c r="EM126" i="24" s="1"/>
  <c r="FC126" i="24" a="1"/>
  <c r="FC126" i="24" s="1"/>
  <c r="FS126" i="24" a="1"/>
  <c r="FS126" i="24" s="1"/>
  <c r="GI126" i="24" a="1"/>
  <c r="GI126" i="24" s="1"/>
  <c r="DL126" i="24" a="1"/>
  <c r="DL126" i="24" s="1"/>
  <c r="EB126" i="24" a="1"/>
  <c r="EB126" i="24" s="1"/>
  <c r="ER126" i="24" a="1"/>
  <c r="ER126" i="24" s="1"/>
  <c r="FH126" i="24" a="1"/>
  <c r="FH126" i="24" s="1"/>
  <c r="FX126" i="24" a="1"/>
  <c r="FX126" i="24" s="1"/>
  <c r="GN126" i="24" a="1"/>
  <c r="GN126" i="24" s="1"/>
  <c r="DM126" i="24" a="1"/>
  <c r="DM126" i="24" s="1"/>
  <c r="EC126" i="24" a="1"/>
  <c r="EC126" i="24" s="1"/>
  <c r="ES126" i="24" a="1"/>
  <c r="ES126" i="24" s="1"/>
  <c r="FI126" i="24" a="1"/>
  <c r="FI126" i="24" s="1"/>
  <c r="FY126" i="24" a="1"/>
  <c r="FY126" i="24" s="1"/>
  <c r="GO126" i="24" a="1"/>
  <c r="GO126" i="24" s="1"/>
  <c r="DN126" i="24" a="1"/>
  <c r="DN126" i="24" s="1"/>
  <c r="ED126" i="24" a="1"/>
  <c r="ED126" i="24" s="1"/>
  <c r="ET126" i="24" a="1"/>
  <c r="ET126" i="24" s="1"/>
  <c r="FJ126" i="24" a="1"/>
  <c r="FJ126" i="24" s="1"/>
  <c r="FZ126" i="24" a="1"/>
  <c r="FZ126" i="24" s="1"/>
  <c r="GP126" i="24" a="1"/>
  <c r="GP126" i="24" s="1"/>
  <c r="DK126" i="24" a="1"/>
  <c r="DK126" i="24" s="1"/>
  <c r="EA126" i="24" a="1"/>
  <c r="EA126" i="24" s="1"/>
  <c r="EQ126" i="24" a="1"/>
  <c r="EQ126" i="24" s="1"/>
  <c r="FG126" i="24" a="1"/>
  <c r="FG126" i="24" s="1"/>
  <c r="FW126" i="24" a="1"/>
  <c r="FW126" i="24" s="1"/>
  <c r="GM126" i="24" a="1"/>
  <c r="GM126" i="24" s="1"/>
  <c r="DP126" i="24" a="1"/>
  <c r="DP126" i="24" s="1"/>
  <c r="EF126" i="24" a="1"/>
  <c r="EF126" i="24" s="1"/>
  <c r="EV126" i="24" a="1"/>
  <c r="EV126" i="24" s="1"/>
  <c r="FL126" i="24" a="1"/>
  <c r="FL126" i="24" s="1"/>
  <c r="GB126" i="24" a="1"/>
  <c r="GB126" i="24" s="1"/>
  <c r="GR126" i="24" a="1"/>
  <c r="GR126" i="24" s="1"/>
  <c r="DQ126" i="24" a="1"/>
  <c r="DQ126" i="24" s="1"/>
  <c r="EG126" i="24" a="1"/>
  <c r="EG126" i="24" s="1"/>
  <c r="EW126" i="24" a="1"/>
  <c r="EW126" i="24" s="1"/>
  <c r="FM126" i="24" a="1"/>
  <c r="FM126" i="24" s="1"/>
  <c r="GC126" i="24" a="1"/>
  <c r="GC126" i="24" s="1"/>
  <c r="GS126" i="24" a="1"/>
  <c r="GS126" i="24" s="1"/>
  <c r="DR126" i="24" a="1"/>
  <c r="DR126" i="24" s="1"/>
  <c r="EH126" i="24" a="1"/>
  <c r="EH126" i="24" s="1"/>
  <c r="EX126" i="24" a="1"/>
  <c r="EX126" i="24" s="1"/>
  <c r="FN126" i="24" a="1"/>
  <c r="FN126" i="24" s="1"/>
  <c r="GD126" i="24" a="1"/>
  <c r="GD126" i="24" s="1"/>
  <c r="GT126" i="24" a="1"/>
  <c r="GT126" i="24" s="1"/>
  <c r="DO126" i="24" a="1"/>
  <c r="DO126" i="24" s="1"/>
  <c r="EE126" i="24" a="1"/>
  <c r="EE126" i="24" s="1"/>
  <c r="EU126" i="24" a="1"/>
  <c r="EU126" i="24" s="1"/>
  <c r="FK126" i="24" a="1"/>
  <c r="FK126" i="24" s="1"/>
  <c r="GA126" i="24" a="1"/>
  <c r="GA126" i="24" s="1"/>
  <c r="GQ126" i="24" a="1"/>
  <c r="GQ126" i="24" s="1"/>
  <c r="DG110" i="24" a="1"/>
  <c r="DG110" i="24" s="1"/>
  <c r="FS110" i="24" a="1"/>
  <c r="FS110" i="24" s="1"/>
  <c r="EK110" i="24" a="1"/>
  <c r="EK110" i="24" s="1"/>
  <c r="DC110" i="24" a="1"/>
  <c r="DC110" i="24" s="1"/>
  <c r="FO110" i="24" a="1"/>
  <c r="FO110" i="24" s="1"/>
  <c r="EJ110" i="24" a="1"/>
  <c r="EJ110" i="24" s="1"/>
  <c r="DW110" i="24" a="1"/>
  <c r="DW110" i="24" s="1"/>
  <c r="GI110" i="24" a="1"/>
  <c r="GI110" i="24" s="1"/>
  <c r="FA110" i="24" a="1"/>
  <c r="FA110" i="24" s="1"/>
  <c r="DS110" i="24" a="1"/>
  <c r="DS110" i="24" s="1"/>
  <c r="GE110" i="24" a="1"/>
  <c r="GE110" i="24" s="1"/>
  <c r="EZ110" i="24" a="1"/>
  <c r="EZ110" i="24" s="1"/>
  <c r="EM110" i="24" a="1"/>
  <c r="EM110" i="24" s="1"/>
  <c r="DE110" i="24" a="1"/>
  <c r="DE110" i="24" s="1"/>
  <c r="FQ110" i="24" a="1"/>
  <c r="FQ110" i="24" s="1"/>
  <c r="EI110" i="24" a="1"/>
  <c r="EI110" i="24" s="1"/>
  <c r="DD110" i="24" a="1"/>
  <c r="DD110" i="24" s="1"/>
  <c r="FP110" i="24" a="1"/>
  <c r="FP110" i="24" s="1"/>
  <c r="FC110" i="24" a="1"/>
  <c r="FC110" i="24" s="1"/>
  <c r="DU110" i="24" a="1"/>
  <c r="DU110" i="24" s="1"/>
  <c r="GG110" i="24" a="1"/>
  <c r="GG110" i="24" s="1"/>
  <c r="EY110" i="24" a="1"/>
  <c r="EY110" i="24" s="1"/>
  <c r="DT110" i="24" a="1"/>
  <c r="DT110" i="24" s="1"/>
  <c r="GF110" i="24" a="1"/>
  <c r="GF110" i="24" s="1"/>
  <c r="DJ110" i="24" a="1"/>
  <c r="DJ110" i="24" s="1"/>
  <c r="DZ110" i="24" a="1"/>
  <c r="DZ110" i="24" s="1"/>
  <c r="EP110" i="24" a="1"/>
  <c r="EP110" i="24" s="1"/>
  <c r="FF110" i="24" a="1"/>
  <c r="FF110" i="24" s="1"/>
  <c r="FV110" i="24" a="1"/>
  <c r="FV110" i="24" s="1"/>
  <c r="GL110" i="24" a="1"/>
  <c r="GL110" i="24" s="1"/>
  <c r="DH110" i="24" a="1"/>
  <c r="DH110" i="24" s="1"/>
  <c r="DX110" i="24" a="1"/>
  <c r="DX110" i="24" s="1"/>
  <c r="EN110" i="24" a="1"/>
  <c r="EN110" i="24" s="1"/>
  <c r="FD110" i="24" a="1"/>
  <c r="FD110" i="24" s="1"/>
  <c r="FT110" i="24" a="1"/>
  <c r="FT110" i="24" s="1"/>
  <c r="GJ110" i="24" a="1"/>
  <c r="GJ110" i="24" s="1"/>
  <c r="DF110" i="24" a="1"/>
  <c r="DF110" i="24" s="1"/>
  <c r="DV110" i="24" a="1"/>
  <c r="DV110" i="24" s="1"/>
  <c r="EL110" i="24" a="1"/>
  <c r="EL110" i="24" s="1"/>
  <c r="FB110" i="24" a="1"/>
  <c r="FB110" i="24" s="1"/>
  <c r="FR110" i="24" a="1"/>
  <c r="FR110" i="24" s="1"/>
  <c r="GH110" i="24" a="1"/>
  <c r="GH110" i="24" s="1"/>
  <c r="DI110" i="24" a="1"/>
  <c r="DI110" i="24" s="1"/>
  <c r="DY110" i="24" a="1"/>
  <c r="DY110" i="24" s="1"/>
  <c r="EO110" i="24" a="1"/>
  <c r="EO110" i="24" s="1"/>
  <c r="FE110" i="24" a="1"/>
  <c r="FE110" i="24" s="1"/>
  <c r="FU110" i="24" a="1"/>
  <c r="FU110" i="24" s="1"/>
  <c r="GK110" i="24" a="1"/>
  <c r="GK110" i="24" s="1"/>
  <c r="DO110" i="24" a="1"/>
  <c r="DO110" i="24" s="1"/>
  <c r="EE110" i="24" a="1"/>
  <c r="EE110" i="24" s="1"/>
  <c r="EU110" i="24" a="1"/>
  <c r="EU110" i="24" s="1"/>
  <c r="FK110" i="24" a="1"/>
  <c r="FK110" i="24" s="1"/>
  <c r="GA110" i="24" a="1"/>
  <c r="GA110" i="24" s="1"/>
  <c r="GQ110" i="24" a="1"/>
  <c r="GQ110" i="24" s="1"/>
  <c r="DM110" i="24" a="1"/>
  <c r="DM110" i="24" s="1"/>
  <c r="EC110" i="24" a="1"/>
  <c r="EC110" i="24" s="1"/>
  <c r="ES110" i="24" a="1"/>
  <c r="ES110" i="24" s="1"/>
  <c r="FI110" i="24" a="1"/>
  <c r="FI110" i="24" s="1"/>
  <c r="FY110" i="24" a="1"/>
  <c r="FY110" i="24" s="1"/>
  <c r="GO110" i="24" a="1"/>
  <c r="GO110" i="24" s="1"/>
  <c r="DK110" i="24" a="1"/>
  <c r="DK110" i="24" s="1"/>
  <c r="EA110" i="24" a="1"/>
  <c r="EA110" i="24" s="1"/>
  <c r="EQ110" i="24" a="1"/>
  <c r="EQ110" i="24" s="1"/>
  <c r="FG110" i="24" a="1"/>
  <c r="FG110" i="24" s="1"/>
  <c r="FW110" i="24" a="1"/>
  <c r="FW110" i="24" s="1"/>
  <c r="GM110" i="24" a="1"/>
  <c r="GM110" i="24" s="1"/>
  <c r="DL110" i="24" a="1"/>
  <c r="DL110" i="24" s="1"/>
  <c r="EB110" i="24" a="1"/>
  <c r="EB110" i="24" s="1"/>
  <c r="ER110" i="24" a="1"/>
  <c r="ER110" i="24" s="1"/>
  <c r="FH110" i="24" a="1"/>
  <c r="FH110" i="24" s="1"/>
  <c r="FX110" i="24" a="1"/>
  <c r="FX110" i="24" s="1"/>
  <c r="GN110" i="24" a="1"/>
  <c r="GN110" i="24" s="1"/>
  <c r="DR110" i="24" a="1"/>
  <c r="DR110" i="24" s="1"/>
  <c r="EH110" i="24" a="1"/>
  <c r="EH110" i="24" s="1"/>
  <c r="EX110" i="24" a="1"/>
  <c r="EX110" i="24" s="1"/>
  <c r="FN110" i="24" a="1"/>
  <c r="FN110" i="24" s="1"/>
  <c r="GD110" i="24" a="1"/>
  <c r="GD110" i="24" s="1"/>
  <c r="GT110" i="24" a="1"/>
  <c r="GT110" i="24" s="1"/>
  <c r="DP110" i="24" a="1"/>
  <c r="DP110" i="24" s="1"/>
  <c r="EF110" i="24" a="1"/>
  <c r="EF110" i="24" s="1"/>
  <c r="EV110" i="24" a="1"/>
  <c r="EV110" i="24" s="1"/>
  <c r="FL110" i="24" a="1"/>
  <c r="FL110" i="24" s="1"/>
  <c r="GB110" i="24" a="1"/>
  <c r="GB110" i="24" s="1"/>
  <c r="GR110" i="24" a="1"/>
  <c r="GR110" i="24" s="1"/>
  <c r="DN110" i="24" a="1"/>
  <c r="DN110" i="24" s="1"/>
  <c r="ED110" i="24" a="1"/>
  <c r="ED110" i="24" s="1"/>
  <c r="ET110" i="24" a="1"/>
  <c r="ET110" i="24" s="1"/>
  <c r="FJ110" i="24" a="1"/>
  <c r="FJ110" i="24" s="1"/>
  <c r="FZ110" i="24" a="1"/>
  <c r="FZ110" i="24" s="1"/>
  <c r="GP110" i="24" a="1"/>
  <c r="GP110" i="24" s="1"/>
  <c r="DQ110" i="24" a="1"/>
  <c r="DQ110" i="24" s="1"/>
  <c r="EG110" i="24" a="1"/>
  <c r="EG110" i="24" s="1"/>
  <c r="EW110" i="24" a="1"/>
  <c r="EW110" i="24" s="1"/>
  <c r="FM110" i="24" a="1"/>
  <c r="FM110" i="24" s="1"/>
  <c r="GC110" i="24" a="1"/>
  <c r="GC110" i="24" s="1"/>
  <c r="GS110" i="24" a="1"/>
  <c r="GS110" i="24" s="1"/>
  <c r="DC94" i="24" a="1"/>
  <c r="DC94" i="24" s="1"/>
  <c r="FO94" i="24" a="1"/>
  <c r="FO94" i="24" s="1"/>
  <c r="EJ94" i="24" a="1"/>
  <c r="EJ94" i="24" s="1"/>
  <c r="DE94" i="24" a="1"/>
  <c r="DE94" i="24" s="1"/>
  <c r="FQ94" i="24" a="1"/>
  <c r="FQ94" i="24" s="1"/>
  <c r="EL94" i="24" a="1"/>
  <c r="EL94" i="24" s="1"/>
  <c r="DS94" i="24" a="1"/>
  <c r="DS94" i="24" s="1"/>
  <c r="GE94" i="24" a="1"/>
  <c r="GE94" i="24" s="1"/>
  <c r="EZ94" i="24" a="1"/>
  <c r="EZ94" i="24" s="1"/>
  <c r="DU94" i="24" a="1"/>
  <c r="DU94" i="24" s="1"/>
  <c r="GG94" i="24" a="1"/>
  <c r="GG94" i="24" s="1"/>
  <c r="FB94" i="24" a="1"/>
  <c r="FB94" i="24" s="1"/>
  <c r="EI94" i="24" a="1"/>
  <c r="EI94" i="24" s="1"/>
  <c r="DD94" i="24" a="1"/>
  <c r="DD94" i="24" s="1"/>
  <c r="FP94" i="24" a="1"/>
  <c r="FP94" i="24" s="1"/>
  <c r="EK94" i="24" a="1"/>
  <c r="EK94" i="24" s="1"/>
  <c r="DF94" i="24" a="1"/>
  <c r="DF94" i="24" s="1"/>
  <c r="FR94" i="24" a="1"/>
  <c r="FR94" i="24" s="1"/>
  <c r="EY94" i="24" a="1"/>
  <c r="EY94" i="24" s="1"/>
  <c r="DT94" i="24" a="1"/>
  <c r="DT94" i="24" s="1"/>
  <c r="GF94" i="24" a="1"/>
  <c r="GF94" i="24" s="1"/>
  <c r="FA94" i="24" a="1"/>
  <c r="FA94" i="24" s="1"/>
  <c r="DV94" i="24" a="1"/>
  <c r="DV94" i="24" s="1"/>
  <c r="GH94" i="24" a="1"/>
  <c r="GH94" i="24" s="1"/>
  <c r="DG94" i="24" a="1"/>
  <c r="DG94" i="24" s="1"/>
  <c r="DW94" i="24" a="1"/>
  <c r="DW94" i="24" s="1"/>
  <c r="EM94" i="24" a="1"/>
  <c r="EM94" i="24" s="1"/>
  <c r="FC94" i="24" a="1"/>
  <c r="FC94" i="24" s="1"/>
  <c r="FS94" i="24" a="1"/>
  <c r="FS94" i="24" s="1"/>
  <c r="GI94" i="24" a="1"/>
  <c r="GI94" i="24" s="1"/>
  <c r="DH94" i="24" a="1"/>
  <c r="DH94" i="24" s="1"/>
  <c r="DX94" i="24" a="1"/>
  <c r="DX94" i="24" s="1"/>
  <c r="EN94" i="24" a="1"/>
  <c r="EN94" i="24" s="1"/>
  <c r="FD94" i="24" a="1"/>
  <c r="FD94" i="24" s="1"/>
  <c r="FT94" i="24" a="1"/>
  <c r="FT94" i="24" s="1"/>
  <c r="GJ94" i="24" a="1"/>
  <c r="GJ94" i="24" s="1"/>
  <c r="DI94" i="24" a="1"/>
  <c r="DI94" i="24" s="1"/>
  <c r="DY94" i="24" a="1"/>
  <c r="DY94" i="24" s="1"/>
  <c r="EO94" i="24" a="1"/>
  <c r="EO94" i="24" s="1"/>
  <c r="FE94" i="24" a="1"/>
  <c r="FE94" i="24" s="1"/>
  <c r="FU94" i="24" a="1"/>
  <c r="FU94" i="24" s="1"/>
  <c r="GK94" i="24" a="1"/>
  <c r="GK94" i="24" s="1"/>
  <c r="DJ94" i="24" a="1"/>
  <c r="DJ94" i="24" s="1"/>
  <c r="DZ94" i="24" a="1"/>
  <c r="DZ94" i="24" s="1"/>
  <c r="EP94" i="24" a="1"/>
  <c r="EP94" i="24" s="1"/>
  <c r="FF94" i="24" a="1"/>
  <c r="FF94" i="24" s="1"/>
  <c r="FV94" i="24" a="1"/>
  <c r="FV94" i="24" s="1"/>
  <c r="GL94" i="24" a="1"/>
  <c r="GL94" i="24" s="1"/>
  <c r="DK94" i="24" a="1"/>
  <c r="DK94" i="24" s="1"/>
  <c r="EA94" i="24" a="1"/>
  <c r="EA94" i="24" s="1"/>
  <c r="EQ94" i="24" a="1"/>
  <c r="EQ94" i="24" s="1"/>
  <c r="FG94" i="24" a="1"/>
  <c r="FG94" i="24" s="1"/>
  <c r="FW94" i="24" a="1"/>
  <c r="FW94" i="24" s="1"/>
  <c r="GM94" i="24" a="1"/>
  <c r="GM94" i="24" s="1"/>
  <c r="DL94" i="24" a="1"/>
  <c r="DL94" i="24" s="1"/>
  <c r="EB94" i="24" a="1"/>
  <c r="EB94" i="24" s="1"/>
  <c r="ER94" i="24" a="1"/>
  <c r="ER94" i="24" s="1"/>
  <c r="FH94" i="24" a="1"/>
  <c r="FH94" i="24" s="1"/>
  <c r="FX94" i="24" a="1"/>
  <c r="FX94" i="24" s="1"/>
  <c r="GN94" i="24" a="1"/>
  <c r="GN94" i="24" s="1"/>
  <c r="DM94" i="24" a="1"/>
  <c r="DM94" i="24" s="1"/>
  <c r="EC94" i="24" a="1"/>
  <c r="EC94" i="24" s="1"/>
  <c r="ES94" i="24" a="1"/>
  <c r="ES94" i="24" s="1"/>
  <c r="FI94" i="24" a="1"/>
  <c r="FI94" i="24" s="1"/>
  <c r="FY94" i="24" a="1"/>
  <c r="FY94" i="24" s="1"/>
  <c r="GO94" i="24" a="1"/>
  <c r="GO94" i="24" s="1"/>
  <c r="DN94" i="24" a="1"/>
  <c r="DN94" i="24" s="1"/>
  <c r="ED94" i="24" a="1"/>
  <c r="ED94" i="24" s="1"/>
  <c r="ET94" i="24" a="1"/>
  <c r="ET94" i="24" s="1"/>
  <c r="FJ94" i="24" a="1"/>
  <c r="FJ94" i="24" s="1"/>
  <c r="FZ94" i="24" a="1"/>
  <c r="FZ94" i="24" s="1"/>
  <c r="GP94" i="24" a="1"/>
  <c r="GP94" i="24" s="1"/>
  <c r="DO94" i="24" a="1"/>
  <c r="DO94" i="24" s="1"/>
  <c r="EE94" i="24" a="1"/>
  <c r="EE94" i="24" s="1"/>
  <c r="EU94" i="24" a="1"/>
  <c r="EU94" i="24" s="1"/>
  <c r="FK94" i="24" a="1"/>
  <c r="FK94" i="24" s="1"/>
  <c r="GA94" i="24" a="1"/>
  <c r="GA94" i="24" s="1"/>
  <c r="GQ94" i="24" a="1"/>
  <c r="GQ94" i="24" s="1"/>
  <c r="DP94" i="24" a="1"/>
  <c r="DP94" i="24" s="1"/>
  <c r="EF94" i="24" a="1"/>
  <c r="EF94" i="24" s="1"/>
  <c r="EV94" i="24" a="1"/>
  <c r="EV94" i="24" s="1"/>
  <c r="FL94" i="24" a="1"/>
  <c r="FL94" i="24" s="1"/>
  <c r="GB94" i="24" a="1"/>
  <c r="GB94" i="24" s="1"/>
  <c r="GR94" i="24" a="1"/>
  <c r="GR94" i="24" s="1"/>
  <c r="DQ94" i="24" a="1"/>
  <c r="DQ94" i="24" s="1"/>
  <c r="EG94" i="24" a="1"/>
  <c r="EG94" i="24" s="1"/>
  <c r="EW94" i="24" a="1"/>
  <c r="EW94" i="24" s="1"/>
  <c r="FM94" i="24" a="1"/>
  <c r="FM94" i="24" s="1"/>
  <c r="GC94" i="24" a="1"/>
  <c r="GC94" i="24" s="1"/>
  <c r="GS94" i="24" a="1"/>
  <c r="GS94" i="24" s="1"/>
  <c r="DR94" i="24" a="1"/>
  <c r="DR94" i="24" s="1"/>
  <c r="EH94" i="24" a="1"/>
  <c r="EH94" i="24" s="1"/>
  <c r="EX94" i="24" a="1"/>
  <c r="EX94" i="24" s="1"/>
  <c r="FN94" i="24" a="1"/>
  <c r="FN94" i="24" s="1"/>
  <c r="GD94" i="24" a="1"/>
  <c r="GD94" i="24" s="1"/>
  <c r="GT94" i="24" a="1"/>
  <c r="GT94" i="24" s="1"/>
  <c r="DE78" i="24" a="1"/>
  <c r="DE78" i="24" s="1"/>
  <c r="EJ78" i="24" a="1"/>
  <c r="EJ78" i="24" s="1"/>
  <c r="FP78" i="24" a="1"/>
  <c r="FP78" i="24" s="1"/>
  <c r="DC78" i="24" a="1"/>
  <c r="DC78" i="24" s="1"/>
  <c r="EI78" i="24" a="1"/>
  <c r="EI78" i="24" s="1"/>
  <c r="FO78" i="24" a="1"/>
  <c r="FO78" i="24" s="1"/>
  <c r="DL78" i="24" a="1"/>
  <c r="DL78" i="24" s="1"/>
  <c r="ER78" i="24" a="1"/>
  <c r="ER78" i="24" s="1"/>
  <c r="FX78" i="24" a="1"/>
  <c r="FX78" i="24" s="1"/>
  <c r="DK78" i="24" a="1"/>
  <c r="DK78" i="24" s="1"/>
  <c r="EQ78" i="24" a="1"/>
  <c r="EQ78" i="24" s="1"/>
  <c r="FW78" i="24" a="1"/>
  <c r="FW78" i="24" s="1"/>
  <c r="DT78" i="24" a="1"/>
  <c r="DT78" i="24" s="1"/>
  <c r="EZ78" i="24" a="1"/>
  <c r="EZ78" i="24" s="1"/>
  <c r="GF78" i="24" a="1"/>
  <c r="GF78" i="24" s="1"/>
  <c r="DS78" i="24" a="1"/>
  <c r="DS78" i="24" s="1"/>
  <c r="EY78" i="24" a="1"/>
  <c r="EY78" i="24" s="1"/>
  <c r="GE78" i="24" a="1"/>
  <c r="GE78" i="24" s="1"/>
  <c r="EB78" i="24" a="1"/>
  <c r="EB78" i="24" s="1"/>
  <c r="FH78" i="24" a="1"/>
  <c r="FH78" i="24" s="1"/>
  <c r="GN78" i="24" a="1"/>
  <c r="GN78" i="24" s="1"/>
  <c r="EA78" i="24" a="1"/>
  <c r="EA78" i="24" s="1"/>
  <c r="FG78" i="24" a="1"/>
  <c r="FG78" i="24" s="1"/>
  <c r="GM78" i="24" a="1"/>
  <c r="GM78" i="24" s="1"/>
  <c r="DF78" i="24" a="1"/>
  <c r="DF78" i="24" s="1"/>
  <c r="DN78" i="24" a="1"/>
  <c r="DN78" i="24" s="1"/>
  <c r="DV78" i="24" a="1"/>
  <c r="DV78" i="24" s="1"/>
  <c r="ED78" i="24" a="1"/>
  <c r="ED78" i="24" s="1"/>
  <c r="EL78" i="24" a="1"/>
  <c r="EL78" i="24" s="1"/>
  <c r="ET78" i="24" a="1"/>
  <c r="ET78" i="24" s="1"/>
  <c r="FB78" i="24" a="1"/>
  <c r="FB78" i="24" s="1"/>
  <c r="FJ78" i="24" a="1"/>
  <c r="FJ78" i="24" s="1"/>
  <c r="FR78" i="24" a="1"/>
  <c r="FR78" i="24" s="1"/>
  <c r="FZ78" i="24" a="1"/>
  <c r="FZ78" i="24" s="1"/>
  <c r="GH78" i="24" a="1"/>
  <c r="GH78" i="24" s="1"/>
  <c r="GP78" i="24" a="1"/>
  <c r="GP78" i="24" s="1"/>
  <c r="DD78" i="24" a="1"/>
  <c r="DD78" i="24" s="1"/>
  <c r="DM78" i="24" a="1"/>
  <c r="DM78" i="24" s="1"/>
  <c r="DU78" i="24" a="1"/>
  <c r="DU78" i="24" s="1"/>
  <c r="EC78" i="24" a="1"/>
  <c r="EC78" i="24" s="1"/>
  <c r="EK78" i="24" a="1"/>
  <c r="EK78" i="24" s="1"/>
  <c r="ES78" i="24" a="1"/>
  <c r="ES78" i="24" s="1"/>
  <c r="FA78" i="24" a="1"/>
  <c r="FA78" i="24" s="1"/>
  <c r="FI78" i="24" a="1"/>
  <c r="FI78" i="24" s="1"/>
  <c r="FQ78" i="24" a="1"/>
  <c r="FQ78" i="24" s="1"/>
  <c r="FY78" i="24" a="1"/>
  <c r="FY78" i="24" s="1"/>
  <c r="GG78" i="24" a="1"/>
  <c r="GG78" i="24" s="1"/>
  <c r="GO78" i="24" a="1"/>
  <c r="GO78" i="24" s="1"/>
  <c r="DH78" i="24" a="1"/>
  <c r="DH78" i="24" s="1"/>
  <c r="DP78" i="24" a="1"/>
  <c r="DP78" i="24" s="1"/>
  <c r="DX78" i="24" a="1"/>
  <c r="DX78" i="24" s="1"/>
  <c r="EF78" i="24" a="1"/>
  <c r="EF78" i="24" s="1"/>
  <c r="EN78" i="24" a="1"/>
  <c r="EN78" i="24" s="1"/>
  <c r="EV78" i="24" a="1"/>
  <c r="EV78" i="24" s="1"/>
  <c r="FD78" i="24" a="1"/>
  <c r="FD78" i="24" s="1"/>
  <c r="FL78" i="24" a="1"/>
  <c r="FL78" i="24" s="1"/>
  <c r="FT78" i="24" a="1"/>
  <c r="FT78" i="24" s="1"/>
  <c r="GB78" i="24" a="1"/>
  <c r="GB78" i="24" s="1"/>
  <c r="GJ78" i="24" a="1"/>
  <c r="GJ78" i="24" s="1"/>
  <c r="GR78" i="24" a="1"/>
  <c r="GR78" i="24" s="1"/>
  <c r="DG78" i="24" a="1"/>
  <c r="DG78" i="24" s="1"/>
  <c r="DO78" i="24" a="1"/>
  <c r="DO78" i="24" s="1"/>
  <c r="DW78" i="24" a="1"/>
  <c r="DW78" i="24" s="1"/>
  <c r="EE78" i="24" a="1"/>
  <c r="EE78" i="24" s="1"/>
  <c r="EM78" i="24" a="1"/>
  <c r="EM78" i="24" s="1"/>
  <c r="EU78" i="24" a="1"/>
  <c r="EU78" i="24" s="1"/>
  <c r="FC78" i="24" a="1"/>
  <c r="FC78" i="24" s="1"/>
  <c r="FK78" i="24" a="1"/>
  <c r="FK78" i="24" s="1"/>
  <c r="FS78" i="24" a="1"/>
  <c r="FS78" i="24" s="1"/>
  <c r="GA78" i="24" a="1"/>
  <c r="GA78" i="24" s="1"/>
  <c r="GI78" i="24" a="1"/>
  <c r="GI78" i="24" s="1"/>
  <c r="GQ78" i="24" a="1"/>
  <c r="GQ78" i="24" s="1"/>
  <c r="DJ78" i="24" a="1"/>
  <c r="DJ78" i="24" s="1"/>
  <c r="DR78" i="24" a="1"/>
  <c r="DR78" i="24" s="1"/>
  <c r="DZ78" i="24" a="1"/>
  <c r="DZ78" i="24" s="1"/>
  <c r="EH78" i="24" a="1"/>
  <c r="EH78" i="24" s="1"/>
  <c r="EP78" i="24" a="1"/>
  <c r="EP78" i="24" s="1"/>
  <c r="EX78" i="24" a="1"/>
  <c r="EX78" i="24" s="1"/>
  <c r="FF78" i="24" a="1"/>
  <c r="FF78" i="24" s="1"/>
  <c r="FN78" i="24" a="1"/>
  <c r="FN78" i="24" s="1"/>
  <c r="FV78" i="24" a="1"/>
  <c r="FV78" i="24" s="1"/>
  <c r="GD78" i="24" a="1"/>
  <c r="GD78" i="24" s="1"/>
  <c r="GL78" i="24" a="1"/>
  <c r="GL78" i="24" s="1"/>
  <c r="GT78" i="24" a="1"/>
  <c r="GT78" i="24" s="1"/>
  <c r="DI78" i="24" a="1"/>
  <c r="DI78" i="24" s="1"/>
  <c r="DQ78" i="24" a="1"/>
  <c r="DQ78" i="24" s="1"/>
  <c r="DY78" i="24" a="1"/>
  <c r="DY78" i="24" s="1"/>
  <c r="EG78" i="24" a="1"/>
  <c r="EG78" i="24" s="1"/>
  <c r="EO78" i="24" a="1"/>
  <c r="EO78" i="24" s="1"/>
  <c r="EW78" i="24" a="1"/>
  <c r="EW78" i="24" s="1"/>
  <c r="FE78" i="24" a="1"/>
  <c r="FE78" i="24" s="1"/>
  <c r="FM78" i="24" a="1"/>
  <c r="FM78" i="24" s="1"/>
  <c r="FU78" i="24" a="1"/>
  <c r="FU78" i="24" s="1"/>
  <c r="GC78" i="24" a="1"/>
  <c r="GC78" i="24" s="1"/>
  <c r="GK78" i="24" a="1"/>
  <c r="GK78" i="24" s="1"/>
  <c r="GS78" i="24" a="1"/>
  <c r="GS78" i="24" s="1"/>
  <c r="DC157" i="24" a="1"/>
  <c r="DC157" i="24" s="1"/>
  <c r="FO157" i="24" a="1"/>
  <c r="FO157" i="24" s="1"/>
  <c r="EJ157" i="24" a="1"/>
  <c r="EJ157" i="24" s="1"/>
  <c r="DE157" i="24" a="1"/>
  <c r="DE157" i="24" s="1"/>
  <c r="FQ157" i="24" a="1"/>
  <c r="FQ157" i="24" s="1"/>
  <c r="EL157" i="24" a="1"/>
  <c r="EL157" i="24" s="1"/>
  <c r="DS157" i="24" a="1"/>
  <c r="DS157" i="24" s="1"/>
  <c r="GE157" i="24" a="1"/>
  <c r="GE157" i="24" s="1"/>
  <c r="EZ157" i="24" a="1"/>
  <c r="EZ157" i="24" s="1"/>
  <c r="DU157" i="24" a="1"/>
  <c r="DU157" i="24" s="1"/>
  <c r="GG157" i="24" a="1"/>
  <c r="GG157" i="24" s="1"/>
  <c r="FB157" i="24" a="1"/>
  <c r="FB157" i="24" s="1"/>
  <c r="EI157" i="24" a="1"/>
  <c r="EI157" i="24" s="1"/>
  <c r="DD157" i="24" a="1"/>
  <c r="DD157" i="24" s="1"/>
  <c r="FP157" i="24" a="1"/>
  <c r="FP157" i="24" s="1"/>
  <c r="EK157" i="24" a="1"/>
  <c r="EK157" i="24" s="1"/>
  <c r="DF157" i="24" a="1"/>
  <c r="DF157" i="24" s="1"/>
  <c r="FR157" i="24" a="1"/>
  <c r="FR157" i="24" s="1"/>
  <c r="EY157" i="24" a="1"/>
  <c r="EY157" i="24" s="1"/>
  <c r="DT157" i="24" a="1"/>
  <c r="DT157" i="24" s="1"/>
  <c r="GF157" i="24" a="1"/>
  <c r="GF157" i="24" s="1"/>
  <c r="FA157" i="24" a="1"/>
  <c r="FA157" i="24" s="1"/>
  <c r="DV157" i="24" a="1"/>
  <c r="DV157" i="24" s="1"/>
  <c r="GH157" i="24" a="1"/>
  <c r="GH157" i="24" s="1"/>
  <c r="DG157" i="24" a="1"/>
  <c r="DG157" i="24" s="1"/>
  <c r="DW157" i="24" a="1"/>
  <c r="DW157" i="24" s="1"/>
  <c r="EM157" i="24" a="1"/>
  <c r="EM157" i="24" s="1"/>
  <c r="FC157" i="24" a="1"/>
  <c r="FC157" i="24" s="1"/>
  <c r="FS157" i="24" a="1"/>
  <c r="FS157" i="24" s="1"/>
  <c r="GI157" i="24" a="1"/>
  <c r="GI157" i="24" s="1"/>
  <c r="DH157" i="24" a="1"/>
  <c r="DH157" i="24" s="1"/>
  <c r="DX157" i="24" a="1"/>
  <c r="DX157" i="24" s="1"/>
  <c r="EN157" i="24" a="1"/>
  <c r="EN157" i="24" s="1"/>
  <c r="FD157" i="24" a="1"/>
  <c r="FD157" i="24" s="1"/>
  <c r="FT157" i="24" a="1"/>
  <c r="FT157" i="24" s="1"/>
  <c r="GJ157" i="24" a="1"/>
  <c r="GJ157" i="24" s="1"/>
  <c r="DI157" i="24" a="1"/>
  <c r="DI157" i="24" s="1"/>
  <c r="DY157" i="24" a="1"/>
  <c r="DY157" i="24" s="1"/>
  <c r="EO157" i="24" a="1"/>
  <c r="EO157" i="24" s="1"/>
  <c r="FE157" i="24" a="1"/>
  <c r="FE157" i="24" s="1"/>
  <c r="FU157" i="24" a="1"/>
  <c r="FU157" i="24" s="1"/>
  <c r="GK157" i="24" a="1"/>
  <c r="GK157" i="24" s="1"/>
  <c r="DJ157" i="24" a="1"/>
  <c r="DJ157" i="24" s="1"/>
  <c r="DZ157" i="24" a="1"/>
  <c r="DZ157" i="24" s="1"/>
  <c r="EP157" i="24" a="1"/>
  <c r="EP157" i="24" s="1"/>
  <c r="FF157" i="24" a="1"/>
  <c r="FF157" i="24" s="1"/>
  <c r="FV157" i="24" a="1"/>
  <c r="FV157" i="24" s="1"/>
  <c r="GL157" i="24" a="1"/>
  <c r="GL157" i="24" s="1"/>
  <c r="DK157" i="24" a="1"/>
  <c r="DK157" i="24" s="1"/>
  <c r="EA157" i="24" a="1"/>
  <c r="EA157" i="24" s="1"/>
  <c r="EQ157" i="24" a="1"/>
  <c r="EQ157" i="24" s="1"/>
  <c r="FG157" i="24" a="1"/>
  <c r="FG157" i="24" s="1"/>
  <c r="FW157" i="24" a="1"/>
  <c r="FW157" i="24" s="1"/>
  <c r="GM157" i="24" a="1"/>
  <c r="GM157" i="24" s="1"/>
  <c r="DL157" i="24" a="1"/>
  <c r="DL157" i="24" s="1"/>
  <c r="EB157" i="24" a="1"/>
  <c r="EB157" i="24" s="1"/>
  <c r="ER157" i="24" a="1"/>
  <c r="ER157" i="24" s="1"/>
  <c r="FH157" i="24" a="1"/>
  <c r="FH157" i="24" s="1"/>
  <c r="FX157" i="24" a="1"/>
  <c r="FX157" i="24" s="1"/>
  <c r="GN157" i="24" a="1"/>
  <c r="GN157" i="24" s="1"/>
  <c r="DM157" i="24" a="1"/>
  <c r="DM157" i="24" s="1"/>
  <c r="EC157" i="24" a="1"/>
  <c r="EC157" i="24" s="1"/>
  <c r="ES157" i="24" a="1"/>
  <c r="ES157" i="24" s="1"/>
  <c r="FI157" i="24" a="1"/>
  <c r="FI157" i="24" s="1"/>
  <c r="FY157" i="24" a="1"/>
  <c r="FY157" i="24" s="1"/>
  <c r="GO157" i="24" a="1"/>
  <c r="GO157" i="24" s="1"/>
  <c r="DN157" i="24" a="1"/>
  <c r="DN157" i="24" s="1"/>
  <c r="ED157" i="24" a="1"/>
  <c r="ED157" i="24" s="1"/>
  <c r="ET157" i="24" a="1"/>
  <c r="ET157" i="24" s="1"/>
  <c r="FJ157" i="24" a="1"/>
  <c r="FJ157" i="24" s="1"/>
  <c r="FZ157" i="24" a="1"/>
  <c r="FZ157" i="24" s="1"/>
  <c r="GP157" i="24" a="1"/>
  <c r="GP157" i="24" s="1"/>
  <c r="DO157" i="24" a="1"/>
  <c r="DO157" i="24" s="1"/>
  <c r="EE157" i="24" a="1"/>
  <c r="EE157" i="24" s="1"/>
  <c r="EU157" i="24" a="1"/>
  <c r="EU157" i="24" s="1"/>
  <c r="FK157" i="24" a="1"/>
  <c r="FK157" i="24" s="1"/>
  <c r="GA157" i="24" a="1"/>
  <c r="GA157" i="24" s="1"/>
  <c r="GQ157" i="24" a="1"/>
  <c r="GQ157" i="24" s="1"/>
  <c r="DP157" i="24" a="1"/>
  <c r="DP157" i="24" s="1"/>
  <c r="EF157" i="24" a="1"/>
  <c r="EF157" i="24" s="1"/>
  <c r="EV157" i="24" a="1"/>
  <c r="EV157" i="24" s="1"/>
  <c r="FL157" i="24" a="1"/>
  <c r="FL157" i="24" s="1"/>
  <c r="GB157" i="24" a="1"/>
  <c r="GB157" i="24" s="1"/>
  <c r="GR157" i="24" a="1"/>
  <c r="GR157" i="24" s="1"/>
  <c r="DQ157" i="24" a="1"/>
  <c r="DQ157" i="24" s="1"/>
  <c r="EG157" i="24" a="1"/>
  <c r="EG157" i="24" s="1"/>
  <c r="EW157" i="24" a="1"/>
  <c r="EW157" i="24" s="1"/>
  <c r="FM157" i="24" a="1"/>
  <c r="FM157" i="24" s="1"/>
  <c r="GC157" i="24" a="1"/>
  <c r="GC157" i="24" s="1"/>
  <c r="GS157" i="24" a="1"/>
  <c r="GS157" i="24" s="1"/>
  <c r="DR157" i="24" a="1"/>
  <c r="DR157" i="24" s="1"/>
  <c r="EH157" i="24" a="1"/>
  <c r="EH157" i="24" s="1"/>
  <c r="EX157" i="24" a="1"/>
  <c r="EX157" i="24" s="1"/>
  <c r="FN157" i="24" a="1"/>
  <c r="FN157" i="24" s="1"/>
  <c r="GD157" i="24" a="1"/>
  <c r="GD157" i="24" s="1"/>
  <c r="GT157" i="24" a="1"/>
  <c r="GT157" i="24" s="1"/>
  <c r="DC141" i="24" a="1"/>
  <c r="DC141" i="24" s="1"/>
  <c r="EI141" i="24" a="1"/>
  <c r="EI141" i="24" s="1"/>
  <c r="FO141" i="24" a="1"/>
  <c r="FO141" i="24" s="1"/>
  <c r="DF141" i="24" a="1"/>
  <c r="DF141" i="24" s="1"/>
  <c r="EN141" i="24" a="1"/>
  <c r="EN141" i="24" s="1"/>
  <c r="FV141" i="24" a="1"/>
  <c r="FV141" i="24" s="1"/>
  <c r="DK141" i="24" a="1"/>
  <c r="DK141" i="24" s="1"/>
  <c r="EQ141" i="24" a="1"/>
  <c r="EQ141" i="24" s="1"/>
  <c r="FW141" i="24" a="1"/>
  <c r="FW141" i="24" s="1"/>
  <c r="EL141" i="24" a="1"/>
  <c r="EL141" i="24" s="1"/>
  <c r="FT141" i="24" a="1"/>
  <c r="FT141" i="24" s="1"/>
  <c r="DD141" i="24" a="1"/>
  <c r="DD141" i="24" s="1"/>
  <c r="DS141" i="24" a="1"/>
  <c r="DS141" i="24" s="1"/>
  <c r="EY141" i="24" a="1"/>
  <c r="EY141" i="24" s="1"/>
  <c r="GE141" i="24" a="1"/>
  <c r="GE141" i="24" s="1"/>
  <c r="FR141" i="24" a="1"/>
  <c r="FR141" i="24" s="1"/>
  <c r="DJ141" i="24" a="1"/>
  <c r="DJ141" i="24" s="1"/>
  <c r="EJ141" i="24" a="1"/>
  <c r="EJ141" i="24" s="1"/>
  <c r="EA141" i="24" a="1"/>
  <c r="EA141" i="24" s="1"/>
  <c r="FG141" i="24" a="1"/>
  <c r="FG141" i="24" s="1"/>
  <c r="GM141" i="24" a="1"/>
  <c r="GM141" i="24" s="1"/>
  <c r="DH141" i="24" a="1"/>
  <c r="DH141" i="24" s="1"/>
  <c r="EP141" i="24" a="1"/>
  <c r="EP141" i="24" s="1"/>
  <c r="FP141" i="24" a="1"/>
  <c r="FP141" i="24" s="1"/>
  <c r="DE141" i="24" a="1"/>
  <c r="DE141" i="24" s="1"/>
  <c r="DM141" i="24" a="1"/>
  <c r="DM141" i="24" s="1"/>
  <c r="DU141" i="24" a="1"/>
  <c r="DU141" i="24" s="1"/>
  <c r="EC141" i="24" a="1"/>
  <c r="EC141" i="24" s="1"/>
  <c r="EK141" i="24" a="1"/>
  <c r="EK141" i="24" s="1"/>
  <c r="ES141" i="24" a="1"/>
  <c r="ES141" i="24" s="1"/>
  <c r="FA141" i="24" a="1"/>
  <c r="FA141" i="24" s="1"/>
  <c r="FI141" i="24" a="1"/>
  <c r="FI141" i="24" s="1"/>
  <c r="FQ141" i="24" a="1"/>
  <c r="FQ141" i="24" s="1"/>
  <c r="FY141" i="24" a="1"/>
  <c r="FY141" i="24" s="1"/>
  <c r="GG141" i="24" a="1"/>
  <c r="GG141" i="24" s="1"/>
  <c r="GO141" i="24" a="1"/>
  <c r="GO141" i="24" s="1"/>
  <c r="DN141" i="24" a="1"/>
  <c r="DN141" i="24" s="1"/>
  <c r="ET141" i="24" a="1"/>
  <c r="ET141" i="24" s="1"/>
  <c r="FZ141" i="24" a="1"/>
  <c r="FZ141" i="24" s="1"/>
  <c r="DP141" i="24" a="1"/>
  <c r="DP141" i="24" s="1"/>
  <c r="EV141" i="24" a="1"/>
  <c r="EV141" i="24" s="1"/>
  <c r="GB141" i="24" a="1"/>
  <c r="GB141" i="24" s="1"/>
  <c r="DR141" i="24" a="1"/>
  <c r="DR141" i="24" s="1"/>
  <c r="EX141" i="24" a="1"/>
  <c r="EX141" i="24" s="1"/>
  <c r="GD141" i="24" a="1"/>
  <c r="GD141" i="24" s="1"/>
  <c r="DL141" i="24" a="1"/>
  <c r="DL141" i="24" s="1"/>
  <c r="ER141" i="24" a="1"/>
  <c r="ER141" i="24" s="1"/>
  <c r="FX141" i="24" a="1"/>
  <c r="FX141" i="24" s="1"/>
  <c r="DG141" i="24" a="1"/>
  <c r="DG141" i="24" s="1"/>
  <c r="DO141" i="24" a="1"/>
  <c r="DO141" i="24" s="1"/>
  <c r="DW141" i="24" a="1"/>
  <c r="DW141" i="24" s="1"/>
  <c r="EE141" i="24" a="1"/>
  <c r="EE141" i="24" s="1"/>
  <c r="EM141" i="24" a="1"/>
  <c r="EM141" i="24" s="1"/>
  <c r="EU141" i="24" a="1"/>
  <c r="EU141" i="24" s="1"/>
  <c r="FC141" i="24" a="1"/>
  <c r="FC141" i="24" s="1"/>
  <c r="FK141" i="24" a="1"/>
  <c r="FK141" i="24" s="1"/>
  <c r="FS141" i="24" a="1"/>
  <c r="FS141" i="24" s="1"/>
  <c r="GA141" i="24" a="1"/>
  <c r="GA141" i="24" s="1"/>
  <c r="GI141" i="24" a="1"/>
  <c r="GI141" i="24" s="1"/>
  <c r="GQ141" i="24" a="1"/>
  <c r="GQ141" i="24" s="1"/>
  <c r="DV141" i="24" a="1"/>
  <c r="DV141" i="24" s="1"/>
  <c r="FB141" i="24" a="1"/>
  <c r="FB141" i="24" s="1"/>
  <c r="GH141" i="24" a="1"/>
  <c r="GH141" i="24" s="1"/>
  <c r="DX141" i="24" a="1"/>
  <c r="DX141" i="24" s="1"/>
  <c r="FD141" i="24" a="1"/>
  <c r="FD141" i="24" s="1"/>
  <c r="GJ141" i="24" a="1"/>
  <c r="GJ141" i="24" s="1"/>
  <c r="DZ141" i="24" a="1"/>
  <c r="DZ141" i="24" s="1"/>
  <c r="FF141" i="24" a="1"/>
  <c r="FF141" i="24" s="1"/>
  <c r="GL141" i="24" a="1"/>
  <c r="GL141" i="24" s="1"/>
  <c r="DT141" i="24" a="1"/>
  <c r="DT141" i="24" s="1"/>
  <c r="EZ141" i="24" a="1"/>
  <c r="EZ141" i="24" s="1"/>
  <c r="GF141" i="24" a="1"/>
  <c r="GF141" i="24" s="1"/>
  <c r="DI141" i="24" a="1"/>
  <c r="DI141" i="24" s="1"/>
  <c r="DQ141" i="24" a="1"/>
  <c r="DQ141" i="24" s="1"/>
  <c r="DY141" i="24" a="1"/>
  <c r="DY141" i="24" s="1"/>
  <c r="EG141" i="24" a="1"/>
  <c r="EG141" i="24" s="1"/>
  <c r="EO141" i="24" a="1"/>
  <c r="EO141" i="24" s="1"/>
  <c r="EW141" i="24" a="1"/>
  <c r="EW141" i="24" s="1"/>
  <c r="FE141" i="24" a="1"/>
  <c r="FE141" i="24" s="1"/>
  <c r="FM141" i="24" a="1"/>
  <c r="FM141" i="24" s="1"/>
  <c r="FU141" i="24" a="1"/>
  <c r="FU141" i="24" s="1"/>
  <c r="GC141" i="24" a="1"/>
  <c r="GC141" i="24" s="1"/>
  <c r="GK141" i="24" a="1"/>
  <c r="GK141" i="24" s="1"/>
  <c r="GS141" i="24" a="1"/>
  <c r="GS141" i="24" s="1"/>
  <c r="ED141" i="24" a="1"/>
  <c r="ED141" i="24" s="1"/>
  <c r="FJ141" i="24" a="1"/>
  <c r="FJ141" i="24" s="1"/>
  <c r="GP141" i="24" a="1"/>
  <c r="GP141" i="24" s="1"/>
  <c r="EF141" i="24" a="1"/>
  <c r="EF141" i="24" s="1"/>
  <c r="FL141" i="24" a="1"/>
  <c r="FL141" i="24" s="1"/>
  <c r="GR141" i="24" a="1"/>
  <c r="GR141" i="24" s="1"/>
  <c r="EH141" i="24" a="1"/>
  <c r="EH141" i="24" s="1"/>
  <c r="FN141" i="24" a="1"/>
  <c r="FN141" i="24" s="1"/>
  <c r="GT141" i="24" a="1"/>
  <c r="GT141" i="24" s="1"/>
  <c r="EB141" i="24" a="1"/>
  <c r="EB141" i="24" s="1"/>
  <c r="FH141" i="24" a="1"/>
  <c r="FH141" i="24" s="1"/>
  <c r="GN141" i="24" a="1"/>
  <c r="GN141" i="24" s="1"/>
  <c r="DD125" i="24" a="1"/>
  <c r="DD125" i="24" s="1"/>
  <c r="FP125" i="24" a="1"/>
  <c r="FP125" i="24" s="1"/>
  <c r="EK125" i="24" a="1"/>
  <c r="EK125" i="24" s="1"/>
  <c r="DF125" i="24" a="1"/>
  <c r="DF125" i="24" s="1"/>
  <c r="FR125" i="24" a="1"/>
  <c r="FR125" i="24" s="1"/>
  <c r="EI125" i="24" a="1"/>
  <c r="EI125" i="24" s="1"/>
  <c r="DT125" i="24" a="1"/>
  <c r="DT125" i="24" s="1"/>
  <c r="GF125" i="24" a="1"/>
  <c r="GF125" i="24" s="1"/>
  <c r="FA125" i="24" a="1"/>
  <c r="FA125" i="24" s="1"/>
  <c r="DV125" i="24" a="1"/>
  <c r="DV125" i="24" s="1"/>
  <c r="GH125" i="24" a="1"/>
  <c r="GH125" i="24" s="1"/>
  <c r="EY125" i="24" a="1"/>
  <c r="EY125" i="24" s="1"/>
  <c r="EJ125" i="24" a="1"/>
  <c r="EJ125" i="24" s="1"/>
  <c r="DE125" i="24" a="1"/>
  <c r="DE125" i="24" s="1"/>
  <c r="FQ125" i="24" a="1"/>
  <c r="FQ125" i="24" s="1"/>
  <c r="EL125" i="24" a="1"/>
  <c r="EL125" i="24" s="1"/>
  <c r="DC125" i="24" a="1"/>
  <c r="DC125" i="24" s="1"/>
  <c r="FO125" i="24" a="1"/>
  <c r="FO125" i="24" s="1"/>
  <c r="EZ125" i="24" a="1"/>
  <c r="EZ125" i="24" s="1"/>
  <c r="DU125" i="24" a="1"/>
  <c r="DU125" i="24" s="1"/>
  <c r="GG125" i="24" a="1"/>
  <c r="GG125" i="24" s="1"/>
  <c r="FB125" i="24" a="1"/>
  <c r="FB125" i="24" s="1"/>
  <c r="DS125" i="24" a="1"/>
  <c r="DS125" i="24" s="1"/>
  <c r="GE125" i="24" a="1"/>
  <c r="GE125" i="24" s="1"/>
  <c r="DH125" i="24" a="1"/>
  <c r="DH125" i="24" s="1"/>
  <c r="DX125" i="24" a="1"/>
  <c r="DX125" i="24" s="1"/>
  <c r="EN125" i="24" a="1"/>
  <c r="EN125" i="24" s="1"/>
  <c r="FD125" i="24" a="1"/>
  <c r="FD125" i="24" s="1"/>
  <c r="FT125" i="24" a="1"/>
  <c r="FT125" i="24" s="1"/>
  <c r="GJ125" i="24" a="1"/>
  <c r="GJ125" i="24" s="1"/>
  <c r="DI125" i="24" a="1"/>
  <c r="DI125" i="24" s="1"/>
  <c r="DY125" i="24" a="1"/>
  <c r="DY125" i="24" s="1"/>
  <c r="EO125" i="24" a="1"/>
  <c r="EO125" i="24" s="1"/>
  <c r="FE125" i="24" a="1"/>
  <c r="FE125" i="24" s="1"/>
  <c r="FU125" i="24" a="1"/>
  <c r="FU125" i="24" s="1"/>
  <c r="GK125" i="24" a="1"/>
  <c r="GK125" i="24" s="1"/>
  <c r="DJ125" i="24" a="1"/>
  <c r="DJ125" i="24" s="1"/>
  <c r="DZ125" i="24" a="1"/>
  <c r="DZ125" i="24" s="1"/>
  <c r="EP125" i="24" a="1"/>
  <c r="EP125" i="24" s="1"/>
  <c r="FF125" i="24" a="1"/>
  <c r="FF125" i="24" s="1"/>
  <c r="FV125" i="24" a="1"/>
  <c r="FV125" i="24" s="1"/>
  <c r="GL125" i="24" a="1"/>
  <c r="GL125" i="24" s="1"/>
  <c r="DG125" i="24" a="1"/>
  <c r="DG125" i="24" s="1"/>
  <c r="DW125" i="24" a="1"/>
  <c r="DW125" i="24" s="1"/>
  <c r="EM125" i="24" a="1"/>
  <c r="EM125" i="24" s="1"/>
  <c r="FC125" i="24" a="1"/>
  <c r="FC125" i="24" s="1"/>
  <c r="FS125" i="24" a="1"/>
  <c r="FS125" i="24" s="1"/>
  <c r="GI125" i="24" a="1"/>
  <c r="GI125" i="24" s="1"/>
  <c r="DL125" i="24" a="1"/>
  <c r="DL125" i="24" s="1"/>
  <c r="EB125" i="24" a="1"/>
  <c r="EB125" i="24" s="1"/>
  <c r="ER125" i="24" a="1"/>
  <c r="ER125" i="24" s="1"/>
  <c r="FH125" i="24" a="1"/>
  <c r="FH125" i="24" s="1"/>
  <c r="FX125" i="24" a="1"/>
  <c r="FX125" i="24" s="1"/>
  <c r="GN125" i="24" a="1"/>
  <c r="GN125" i="24" s="1"/>
  <c r="DM125" i="24" a="1"/>
  <c r="DM125" i="24" s="1"/>
  <c r="EC125" i="24" a="1"/>
  <c r="EC125" i="24" s="1"/>
  <c r="ES125" i="24" a="1"/>
  <c r="ES125" i="24" s="1"/>
  <c r="FI125" i="24" a="1"/>
  <c r="FI125" i="24" s="1"/>
  <c r="FY125" i="24" a="1"/>
  <c r="FY125" i="24" s="1"/>
  <c r="GO125" i="24" a="1"/>
  <c r="GO125" i="24" s="1"/>
  <c r="DN125" i="24" a="1"/>
  <c r="DN125" i="24" s="1"/>
  <c r="ED125" i="24" a="1"/>
  <c r="ED125" i="24" s="1"/>
  <c r="ET125" i="24" a="1"/>
  <c r="ET125" i="24" s="1"/>
  <c r="FJ125" i="24" a="1"/>
  <c r="FJ125" i="24" s="1"/>
  <c r="FZ125" i="24" a="1"/>
  <c r="FZ125" i="24" s="1"/>
  <c r="GP125" i="24" a="1"/>
  <c r="GP125" i="24" s="1"/>
  <c r="DK125" i="24" a="1"/>
  <c r="DK125" i="24" s="1"/>
  <c r="EA125" i="24" a="1"/>
  <c r="EA125" i="24" s="1"/>
  <c r="EQ125" i="24" a="1"/>
  <c r="EQ125" i="24" s="1"/>
  <c r="FG125" i="24" a="1"/>
  <c r="FG125" i="24" s="1"/>
  <c r="FW125" i="24" a="1"/>
  <c r="FW125" i="24" s="1"/>
  <c r="GM125" i="24" a="1"/>
  <c r="GM125" i="24" s="1"/>
  <c r="DP125" i="24" a="1"/>
  <c r="DP125" i="24" s="1"/>
  <c r="EF125" i="24" a="1"/>
  <c r="EF125" i="24" s="1"/>
  <c r="EV125" i="24" a="1"/>
  <c r="EV125" i="24" s="1"/>
  <c r="FL125" i="24" a="1"/>
  <c r="FL125" i="24" s="1"/>
  <c r="GB125" i="24" a="1"/>
  <c r="GB125" i="24" s="1"/>
  <c r="GR125" i="24" a="1"/>
  <c r="GR125" i="24" s="1"/>
  <c r="DQ125" i="24" a="1"/>
  <c r="DQ125" i="24" s="1"/>
  <c r="EG125" i="24" a="1"/>
  <c r="EG125" i="24" s="1"/>
  <c r="EW125" i="24" a="1"/>
  <c r="EW125" i="24" s="1"/>
  <c r="FM125" i="24" a="1"/>
  <c r="FM125" i="24" s="1"/>
  <c r="GC125" i="24" a="1"/>
  <c r="GC125" i="24" s="1"/>
  <c r="GS125" i="24" a="1"/>
  <c r="GS125" i="24" s="1"/>
  <c r="DR125" i="24" a="1"/>
  <c r="DR125" i="24" s="1"/>
  <c r="EH125" i="24" a="1"/>
  <c r="EH125" i="24" s="1"/>
  <c r="EX125" i="24" a="1"/>
  <c r="EX125" i="24" s="1"/>
  <c r="FN125" i="24" a="1"/>
  <c r="FN125" i="24" s="1"/>
  <c r="GD125" i="24" a="1"/>
  <c r="GD125" i="24" s="1"/>
  <c r="GT125" i="24" a="1"/>
  <c r="GT125" i="24" s="1"/>
  <c r="DO125" i="24" a="1"/>
  <c r="DO125" i="24" s="1"/>
  <c r="EE125" i="24" a="1"/>
  <c r="EE125" i="24" s="1"/>
  <c r="EU125" i="24" a="1"/>
  <c r="EU125" i="24" s="1"/>
  <c r="FK125" i="24" a="1"/>
  <c r="FK125" i="24" s="1"/>
  <c r="GA125" i="24" a="1"/>
  <c r="GA125" i="24" s="1"/>
  <c r="GQ125" i="24" a="1"/>
  <c r="GQ125" i="24" s="1"/>
  <c r="DG109" i="24" a="1"/>
  <c r="DG109" i="24" s="1"/>
  <c r="FS109" i="24" a="1"/>
  <c r="FS109" i="24" s="1"/>
  <c r="EK109" i="24" a="1"/>
  <c r="EK109" i="24" s="1"/>
  <c r="DC109" i="24" a="1"/>
  <c r="DC109" i="24" s="1"/>
  <c r="FO109" i="24" a="1"/>
  <c r="FO109" i="24" s="1"/>
  <c r="EJ109" i="24" a="1"/>
  <c r="EJ109" i="24" s="1"/>
  <c r="DW109" i="24" a="1"/>
  <c r="DW109" i="24" s="1"/>
  <c r="GI109" i="24" a="1"/>
  <c r="GI109" i="24" s="1"/>
  <c r="FA109" i="24" a="1"/>
  <c r="FA109" i="24" s="1"/>
  <c r="DS109" i="24" a="1"/>
  <c r="DS109" i="24" s="1"/>
  <c r="GE109" i="24" a="1"/>
  <c r="GE109" i="24" s="1"/>
  <c r="EZ109" i="24" a="1"/>
  <c r="EZ109" i="24" s="1"/>
  <c r="EM109" i="24" a="1"/>
  <c r="EM109" i="24" s="1"/>
  <c r="DE109" i="24" a="1"/>
  <c r="DE109" i="24" s="1"/>
  <c r="FQ109" i="24" a="1"/>
  <c r="FQ109" i="24" s="1"/>
  <c r="EI109" i="24" a="1"/>
  <c r="EI109" i="24" s="1"/>
  <c r="DD109" i="24" a="1"/>
  <c r="DD109" i="24" s="1"/>
  <c r="FP109" i="24" a="1"/>
  <c r="FP109" i="24" s="1"/>
  <c r="FC109" i="24" a="1"/>
  <c r="FC109" i="24" s="1"/>
  <c r="DU109" i="24" a="1"/>
  <c r="DU109" i="24" s="1"/>
  <c r="GG109" i="24" a="1"/>
  <c r="GG109" i="24" s="1"/>
  <c r="EY109" i="24" a="1"/>
  <c r="EY109" i="24" s="1"/>
  <c r="DT109" i="24" a="1"/>
  <c r="DT109" i="24" s="1"/>
  <c r="GF109" i="24" a="1"/>
  <c r="GF109" i="24" s="1"/>
  <c r="DJ109" i="24" a="1"/>
  <c r="DJ109" i="24" s="1"/>
  <c r="DZ109" i="24" a="1"/>
  <c r="DZ109" i="24" s="1"/>
  <c r="EP109" i="24" a="1"/>
  <c r="EP109" i="24" s="1"/>
  <c r="FF109" i="24" a="1"/>
  <c r="FF109" i="24" s="1"/>
  <c r="FV109" i="24" a="1"/>
  <c r="FV109" i="24" s="1"/>
  <c r="GL109" i="24" a="1"/>
  <c r="GL109" i="24" s="1"/>
  <c r="DH109" i="24" a="1"/>
  <c r="DH109" i="24" s="1"/>
  <c r="DX109" i="24" a="1"/>
  <c r="DX109" i="24" s="1"/>
  <c r="EN109" i="24" a="1"/>
  <c r="EN109" i="24" s="1"/>
  <c r="FD109" i="24" a="1"/>
  <c r="FD109" i="24" s="1"/>
  <c r="FT109" i="24" a="1"/>
  <c r="FT109" i="24" s="1"/>
  <c r="GJ109" i="24" a="1"/>
  <c r="GJ109" i="24" s="1"/>
  <c r="DF109" i="24" a="1"/>
  <c r="DF109" i="24" s="1"/>
  <c r="DV109" i="24" a="1"/>
  <c r="DV109" i="24" s="1"/>
  <c r="EL109" i="24" a="1"/>
  <c r="EL109" i="24" s="1"/>
  <c r="FB109" i="24" a="1"/>
  <c r="FB109" i="24" s="1"/>
  <c r="FR109" i="24" a="1"/>
  <c r="FR109" i="24" s="1"/>
  <c r="GH109" i="24" a="1"/>
  <c r="GH109" i="24" s="1"/>
  <c r="DI109" i="24" a="1"/>
  <c r="DI109" i="24" s="1"/>
  <c r="DY109" i="24" a="1"/>
  <c r="DY109" i="24" s="1"/>
  <c r="EO109" i="24" a="1"/>
  <c r="EO109" i="24" s="1"/>
  <c r="FE109" i="24" a="1"/>
  <c r="FE109" i="24" s="1"/>
  <c r="FU109" i="24" a="1"/>
  <c r="FU109" i="24" s="1"/>
  <c r="GK109" i="24" a="1"/>
  <c r="GK109" i="24" s="1"/>
  <c r="DO109" i="24" a="1"/>
  <c r="DO109" i="24" s="1"/>
  <c r="EE109" i="24" a="1"/>
  <c r="EE109" i="24" s="1"/>
  <c r="EU109" i="24" a="1"/>
  <c r="EU109" i="24" s="1"/>
  <c r="FK109" i="24" a="1"/>
  <c r="FK109" i="24" s="1"/>
  <c r="GA109" i="24" a="1"/>
  <c r="GA109" i="24" s="1"/>
  <c r="GQ109" i="24" a="1"/>
  <c r="GQ109" i="24" s="1"/>
  <c r="DM109" i="24" a="1"/>
  <c r="DM109" i="24" s="1"/>
  <c r="EC109" i="24" a="1"/>
  <c r="EC109" i="24" s="1"/>
  <c r="ES109" i="24" a="1"/>
  <c r="ES109" i="24" s="1"/>
  <c r="FI109" i="24" a="1"/>
  <c r="FI109" i="24" s="1"/>
  <c r="FY109" i="24" a="1"/>
  <c r="FY109" i="24" s="1"/>
  <c r="GO109" i="24" a="1"/>
  <c r="GO109" i="24" s="1"/>
  <c r="DK109" i="24" a="1"/>
  <c r="DK109" i="24" s="1"/>
  <c r="EA109" i="24" a="1"/>
  <c r="EA109" i="24" s="1"/>
  <c r="EQ109" i="24" a="1"/>
  <c r="EQ109" i="24" s="1"/>
  <c r="FG109" i="24" a="1"/>
  <c r="FG109" i="24" s="1"/>
  <c r="FW109" i="24" a="1"/>
  <c r="FW109" i="24" s="1"/>
  <c r="GM109" i="24" a="1"/>
  <c r="GM109" i="24" s="1"/>
  <c r="DL109" i="24" a="1"/>
  <c r="DL109" i="24" s="1"/>
  <c r="EB109" i="24" a="1"/>
  <c r="EB109" i="24" s="1"/>
  <c r="ER109" i="24" a="1"/>
  <c r="ER109" i="24" s="1"/>
  <c r="FH109" i="24" a="1"/>
  <c r="FH109" i="24" s="1"/>
  <c r="FX109" i="24" a="1"/>
  <c r="FX109" i="24" s="1"/>
  <c r="GN109" i="24" a="1"/>
  <c r="GN109" i="24" s="1"/>
  <c r="DR109" i="24" a="1"/>
  <c r="DR109" i="24" s="1"/>
  <c r="EH109" i="24" a="1"/>
  <c r="EH109" i="24" s="1"/>
  <c r="EX109" i="24" a="1"/>
  <c r="EX109" i="24" s="1"/>
  <c r="FN109" i="24" a="1"/>
  <c r="FN109" i="24" s="1"/>
  <c r="GD109" i="24" a="1"/>
  <c r="GD109" i="24" s="1"/>
  <c r="GT109" i="24" a="1"/>
  <c r="GT109" i="24" s="1"/>
  <c r="DP109" i="24" a="1"/>
  <c r="DP109" i="24" s="1"/>
  <c r="EF109" i="24" a="1"/>
  <c r="EF109" i="24" s="1"/>
  <c r="EV109" i="24" a="1"/>
  <c r="EV109" i="24" s="1"/>
  <c r="FL109" i="24" a="1"/>
  <c r="FL109" i="24" s="1"/>
  <c r="GB109" i="24" a="1"/>
  <c r="GB109" i="24" s="1"/>
  <c r="GR109" i="24" a="1"/>
  <c r="GR109" i="24" s="1"/>
  <c r="DN109" i="24" a="1"/>
  <c r="DN109" i="24" s="1"/>
  <c r="ED109" i="24" a="1"/>
  <c r="ED109" i="24" s="1"/>
  <c r="ET109" i="24" a="1"/>
  <c r="ET109" i="24" s="1"/>
  <c r="FJ109" i="24" a="1"/>
  <c r="FJ109" i="24" s="1"/>
  <c r="FZ109" i="24" a="1"/>
  <c r="FZ109" i="24" s="1"/>
  <c r="GP109" i="24" a="1"/>
  <c r="GP109" i="24" s="1"/>
  <c r="DQ109" i="24" a="1"/>
  <c r="DQ109" i="24" s="1"/>
  <c r="EG109" i="24" a="1"/>
  <c r="EG109" i="24" s="1"/>
  <c r="EW109" i="24" a="1"/>
  <c r="EW109" i="24" s="1"/>
  <c r="FM109" i="24" a="1"/>
  <c r="FM109" i="24" s="1"/>
  <c r="GC109" i="24" a="1"/>
  <c r="GC109" i="24" s="1"/>
  <c r="GS109" i="24" a="1"/>
  <c r="GS109" i="24" s="1"/>
  <c r="DC93" i="24" a="1"/>
  <c r="DC93" i="24" s="1"/>
  <c r="FO93" i="24" a="1"/>
  <c r="FO93" i="24" s="1"/>
  <c r="EJ93" i="24" a="1"/>
  <c r="EJ93" i="24" s="1"/>
  <c r="DE93" i="24" a="1"/>
  <c r="DE93" i="24" s="1"/>
  <c r="FQ93" i="24" a="1"/>
  <c r="FQ93" i="24" s="1"/>
  <c r="EL93" i="24" a="1"/>
  <c r="EL93" i="24" s="1"/>
  <c r="DS93" i="24" a="1"/>
  <c r="DS93" i="24" s="1"/>
  <c r="GE93" i="24" a="1"/>
  <c r="GE93" i="24" s="1"/>
  <c r="EZ93" i="24" a="1"/>
  <c r="EZ93" i="24" s="1"/>
  <c r="DU93" i="24" a="1"/>
  <c r="DU93" i="24" s="1"/>
  <c r="GG93" i="24" a="1"/>
  <c r="GG93" i="24" s="1"/>
  <c r="FB93" i="24" a="1"/>
  <c r="FB93" i="24" s="1"/>
  <c r="EI93" i="24" a="1"/>
  <c r="EI93" i="24" s="1"/>
  <c r="DD93" i="24" a="1"/>
  <c r="DD93" i="24" s="1"/>
  <c r="FP93" i="24" a="1"/>
  <c r="FP93" i="24" s="1"/>
  <c r="EK93" i="24" a="1"/>
  <c r="EK93" i="24" s="1"/>
  <c r="DF93" i="24" a="1"/>
  <c r="DF93" i="24" s="1"/>
  <c r="FR93" i="24" a="1"/>
  <c r="FR93" i="24" s="1"/>
  <c r="EY93" i="24" a="1"/>
  <c r="EY93" i="24" s="1"/>
  <c r="DT93" i="24" a="1"/>
  <c r="DT93" i="24" s="1"/>
  <c r="GF93" i="24" a="1"/>
  <c r="GF93" i="24" s="1"/>
  <c r="FA93" i="24" a="1"/>
  <c r="FA93" i="24" s="1"/>
  <c r="DV93" i="24" a="1"/>
  <c r="DV93" i="24" s="1"/>
  <c r="GH93" i="24" a="1"/>
  <c r="GH93" i="24" s="1"/>
  <c r="DG93" i="24" a="1"/>
  <c r="DG93" i="24" s="1"/>
  <c r="DW93" i="24" a="1"/>
  <c r="DW93" i="24" s="1"/>
  <c r="EM93" i="24" a="1"/>
  <c r="EM93" i="24" s="1"/>
  <c r="FC93" i="24" a="1"/>
  <c r="FC93" i="24" s="1"/>
  <c r="FS93" i="24" a="1"/>
  <c r="FS93" i="24" s="1"/>
  <c r="GI93" i="24" a="1"/>
  <c r="GI93" i="24" s="1"/>
  <c r="DH93" i="24" a="1"/>
  <c r="DH93" i="24" s="1"/>
  <c r="DX93" i="24" a="1"/>
  <c r="DX93" i="24" s="1"/>
  <c r="EN93" i="24" a="1"/>
  <c r="EN93" i="24" s="1"/>
  <c r="FD93" i="24" a="1"/>
  <c r="FD93" i="24" s="1"/>
  <c r="FT93" i="24" a="1"/>
  <c r="FT93" i="24" s="1"/>
  <c r="GJ93" i="24" a="1"/>
  <c r="GJ93" i="24" s="1"/>
  <c r="DI93" i="24" a="1"/>
  <c r="DI93" i="24" s="1"/>
  <c r="DY93" i="24" a="1"/>
  <c r="DY93" i="24" s="1"/>
  <c r="EO93" i="24" a="1"/>
  <c r="EO93" i="24" s="1"/>
  <c r="FE93" i="24" a="1"/>
  <c r="FE93" i="24" s="1"/>
  <c r="FU93" i="24" a="1"/>
  <c r="FU93" i="24" s="1"/>
  <c r="GK93" i="24" a="1"/>
  <c r="GK93" i="24" s="1"/>
  <c r="DJ93" i="24" a="1"/>
  <c r="DJ93" i="24" s="1"/>
  <c r="DZ93" i="24" a="1"/>
  <c r="DZ93" i="24" s="1"/>
  <c r="EP93" i="24" a="1"/>
  <c r="EP93" i="24" s="1"/>
  <c r="FF93" i="24" a="1"/>
  <c r="FF93" i="24" s="1"/>
  <c r="FV93" i="24" a="1"/>
  <c r="FV93" i="24" s="1"/>
  <c r="GL93" i="24" a="1"/>
  <c r="GL93" i="24" s="1"/>
  <c r="DK93" i="24" a="1"/>
  <c r="DK93" i="24" s="1"/>
  <c r="EA93" i="24" a="1"/>
  <c r="EA93" i="24" s="1"/>
  <c r="EQ93" i="24" a="1"/>
  <c r="EQ93" i="24" s="1"/>
  <c r="FG93" i="24" a="1"/>
  <c r="FG93" i="24" s="1"/>
  <c r="FW93" i="24" a="1"/>
  <c r="FW93" i="24" s="1"/>
  <c r="GM93" i="24" a="1"/>
  <c r="GM93" i="24" s="1"/>
  <c r="DL93" i="24" a="1"/>
  <c r="DL93" i="24" s="1"/>
  <c r="EB93" i="24" a="1"/>
  <c r="EB93" i="24" s="1"/>
  <c r="ER93" i="24" a="1"/>
  <c r="ER93" i="24" s="1"/>
  <c r="FH93" i="24" a="1"/>
  <c r="FH93" i="24" s="1"/>
  <c r="FX93" i="24" a="1"/>
  <c r="FX93" i="24" s="1"/>
  <c r="GN93" i="24" a="1"/>
  <c r="GN93" i="24" s="1"/>
  <c r="DM93" i="24" a="1"/>
  <c r="DM93" i="24" s="1"/>
  <c r="EC93" i="24" a="1"/>
  <c r="EC93" i="24" s="1"/>
  <c r="ES93" i="24" a="1"/>
  <c r="ES93" i="24" s="1"/>
  <c r="FI93" i="24" a="1"/>
  <c r="FI93" i="24" s="1"/>
  <c r="FY93" i="24" a="1"/>
  <c r="FY93" i="24" s="1"/>
  <c r="GO93" i="24" a="1"/>
  <c r="GO93" i="24" s="1"/>
  <c r="DN93" i="24" a="1"/>
  <c r="DN93" i="24" s="1"/>
  <c r="ED93" i="24" a="1"/>
  <c r="ED93" i="24" s="1"/>
  <c r="ET93" i="24" a="1"/>
  <c r="ET93" i="24" s="1"/>
  <c r="FJ93" i="24" a="1"/>
  <c r="FJ93" i="24" s="1"/>
  <c r="FZ93" i="24" a="1"/>
  <c r="FZ93" i="24" s="1"/>
  <c r="GP93" i="24" a="1"/>
  <c r="GP93" i="24" s="1"/>
  <c r="DO93" i="24" a="1"/>
  <c r="DO93" i="24" s="1"/>
  <c r="EE93" i="24" a="1"/>
  <c r="EE93" i="24" s="1"/>
  <c r="EU93" i="24" a="1"/>
  <c r="EU93" i="24" s="1"/>
  <c r="FK93" i="24" a="1"/>
  <c r="FK93" i="24" s="1"/>
  <c r="GA93" i="24" a="1"/>
  <c r="GA93" i="24" s="1"/>
  <c r="GQ93" i="24" a="1"/>
  <c r="GQ93" i="24" s="1"/>
  <c r="DP93" i="24" a="1"/>
  <c r="DP93" i="24" s="1"/>
  <c r="EF93" i="24" a="1"/>
  <c r="EF93" i="24" s="1"/>
  <c r="EV93" i="24" a="1"/>
  <c r="EV93" i="24" s="1"/>
  <c r="FL93" i="24" a="1"/>
  <c r="FL93" i="24" s="1"/>
  <c r="GB93" i="24" a="1"/>
  <c r="GB93" i="24" s="1"/>
  <c r="GR93" i="24" a="1"/>
  <c r="GR93" i="24" s="1"/>
  <c r="DQ93" i="24" a="1"/>
  <c r="DQ93" i="24" s="1"/>
  <c r="EG93" i="24" a="1"/>
  <c r="EG93" i="24" s="1"/>
  <c r="EW93" i="24" a="1"/>
  <c r="EW93" i="24" s="1"/>
  <c r="FM93" i="24" a="1"/>
  <c r="FM93" i="24" s="1"/>
  <c r="GC93" i="24" a="1"/>
  <c r="GC93" i="24" s="1"/>
  <c r="GS93" i="24" a="1"/>
  <c r="GS93" i="24" s="1"/>
  <c r="DR93" i="24" a="1"/>
  <c r="DR93" i="24" s="1"/>
  <c r="EH93" i="24" a="1"/>
  <c r="EH93" i="24" s="1"/>
  <c r="EX93" i="24" a="1"/>
  <c r="EX93" i="24" s="1"/>
  <c r="FN93" i="24" a="1"/>
  <c r="FN93" i="24" s="1"/>
  <c r="GD93" i="24" a="1"/>
  <c r="GD93" i="24" s="1"/>
  <c r="GT93" i="24" a="1"/>
  <c r="GT93" i="24" s="1"/>
  <c r="DE77" i="24" a="1"/>
  <c r="DE77" i="24" s="1"/>
  <c r="FQ77" i="24" a="1"/>
  <c r="FQ77" i="24" s="1"/>
  <c r="EL77" i="24" a="1"/>
  <c r="EL77" i="24" s="1"/>
  <c r="DC77" i="24" a="1"/>
  <c r="DC77" i="24" s="1"/>
  <c r="FO77" i="24" a="1"/>
  <c r="FO77" i="24" s="1"/>
  <c r="EJ77" i="24" a="1"/>
  <c r="EJ77" i="24" s="1"/>
  <c r="DU77" i="24" a="1"/>
  <c r="DU77" i="24" s="1"/>
  <c r="GG77" i="24" a="1"/>
  <c r="GG77" i="24" s="1"/>
  <c r="FB77" i="24" a="1"/>
  <c r="FB77" i="24" s="1"/>
  <c r="DS77" i="24" a="1"/>
  <c r="DS77" i="24" s="1"/>
  <c r="GE77" i="24" a="1"/>
  <c r="GE77" i="24" s="1"/>
  <c r="EZ77" i="24" a="1"/>
  <c r="EZ77" i="24" s="1"/>
  <c r="EK77" i="24" a="1"/>
  <c r="EK77" i="24" s="1"/>
  <c r="DF77" i="24" a="1"/>
  <c r="DF77" i="24" s="1"/>
  <c r="FR77" i="24" a="1"/>
  <c r="FR77" i="24" s="1"/>
  <c r="EI77" i="24" a="1"/>
  <c r="EI77" i="24" s="1"/>
  <c r="DD77" i="24" a="1"/>
  <c r="DD77" i="24" s="1"/>
  <c r="FP77" i="24" a="1"/>
  <c r="FP77" i="24" s="1"/>
  <c r="FA77" i="24" a="1"/>
  <c r="FA77" i="24" s="1"/>
  <c r="DV77" i="24" a="1"/>
  <c r="DV77" i="24" s="1"/>
  <c r="GH77" i="24" a="1"/>
  <c r="GH77" i="24" s="1"/>
  <c r="EY77" i="24" a="1"/>
  <c r="EY77" i="24" s="1"/>
  <c r="DT77" i="24" a="1"/>
  <c r="DT77" i="24" s="1"/>
  <c r="GF77" i="24" a="1"/>
  <c r="GF77" i="24" s="1"/>
  <c r="DI77" i="24" a="1"/>
  <c r="DI77" i="24" s="1"/>
  <c r="DY77" i="24" a="1"/>
  <c r="DY77" i="24" s="1"/>
  <c r="EO77" i="24" a="1"/>
  <c r="EO77" i="24" s="1"/>
  <c r="FE77" i="24" a="1"/>
  <c r="FE77" i="24" s="1"/>
  <c r="FU77" i="24" a="1"/>
  <c r="FU77" i="24" s="1"/>
  <c r="GK77" i="24" a="1"/>
  <c r="GK77" i="24" s="1"/>
  <c r="DJ77" i="24" a="1"/>
  <c r="DJ77" i="24" s="1"/>
  <c r="DZ77" i="24" a="1"/>
  <c r="DZ77" i="24" s="1"/>
  <c r="EP77" i="24" a="1"/>
  <c r="EP77" i="24" s="1"/>
  <c r="FF77" i="24" a="1"/>
  <c r="FF77" i="24" s="1"/>
  <c r="FV77" i="24" a="1"/>
  <c r="FV77" i="24" s="1"/>
  <c r="GL77" i="24" a="1"/>
  <c r="GL77" i="24" s="1"/>
  <c r="DG77" i="24" a="1"/>
  <c r="DG77" i="24" s="1"/>
  <c r="DW77" i="24" a="1"/>
  <c r="DW77" i="24" s="1"/>
  <c r="EM77" i="24" a="1"/>
  <c r="EM77" i="24" s="1"/>
  <c r="FC77" i="24" a="1"/>
  <c r="FC77" i="24" s="1"/>
  <c r="FS77" i="24" a="1"/>
  <c r="FS77" i="24" s="1"/>
  <c r="GI77" i="24" a="1"/>
  <c r="GI77" i="24" s="1"/>
  <c r="DH77" i="24" a="1"/>
  <c r="DH77" i="24" s="1"/>
  <c r="DX77" i="24" a="1"/>
  <c r="DX77" i="24" s="1"/>
  <c r="EN77" i="24" a="1"/>
  <c r="EN77" i="24" s="1"/>
  <c r="FD77" i="24" a="1"/>
  <c r="FD77" i="24" s="1"/>
  <c r="FT77" i="24" a="1"/>
  <c r="FT77" i="24" s="1"/>
  <c r="GJ77" i="24" a="1"/>
  <c r="GJ77" i="24" s="1"/>
  <c r="DM77" i="24" a="1"/>
  <c r="DM77" i="24" s="1"/>
  <c r="EC77" i="24" a="1"/>
  <c r="EC77" i="24" s="1"/>
  <c r="ES77" i="24" a="1"/>
  <c r="ES77" i="24" s="1"/>
  <c r="FI77" i="24" a="1"/>
  <c r="FI77" i="24" s="1"/>
  <c r="FY77" i="24" a="1"/>
  <c r="FY77" i="24" s="1"/>
  <c r="GO77" i="24" a="1"/>
  <c r="GO77" i="24" s="1"/>
  <c r="DN77" i="24" a="1"/>
  <c r="DN77" i="24" s="1"/>
  <c r="ED77" i="24" a="1"/>
  <c r="ED77" i="24" s="1"/>
  <c r="ET77" i="24" a="1"/>
  <c r="ET77" i="24" s="1"/>
  <c r="FJ77" i="24" a="1"/>
  <c r="FJ77" i="24" s="1"/>
  <c r="FZ77" i="24" a="1"/>
  <c r="FZ77" i="24" s="1"/>
  <c r="GP77" i="24" a="1"/>
  <c r="GP77" i="24" s="1"/>
  <c r="DK77" i="24" a="1"/>
  <c r="DK77" i="24" s="1"/>
  <c r="EA77" i="24" a="1"/>
  <c r="EA77" i="24" s="1"/>
  <c r="EQ77" i="24" a="1"/>
  <c r="EQ77" i="24" s="1"/>
  <c r="FG77" i="24" a="1"/>
  <c r="FG77" i="24" s="1"/>
  <c r="FW77" i="24" a="1"/>
  <c r="FW77" i="24" s="1"/>
  <c r="GM77" i="24" a="1"/>
  <c r="GM77" i="24" s="1"/>
  <c r="DL77" i="24" a="1"/>
  <c r="DL77" i="24" s="1"/>
  <c r="EB77" i="24" a="1"/>
  <c r="EB77" i="24" s="1"/>
  <c r="ER77" i="24" a="1"/>
  <c r="ER77" i="24" s="1"/>
  <c r="FH77" i="24" a="1"/>
  <c r="FH77" i="24" s="1"/>
  <c r="FX77" i="24" a="1"/>
  <c r="FX77" i="24" s="1"/>
  <c r="GN77" i="24" a="1"/>
  <c r="GN77" i="24" s="1"/>
  <c r="DQ77" i="24" a="1"/>
  <c r="DQ77" i="24" s="1"/>
  <c r="EG77" i="24" a="1"/>
  <c r="EG77" i="24" s="1"/>
  <c r="EW77" i="24" a="1"/>
  <c r="EW77" i="24" s="1"/>
  <c r="FM77" i="24" a="1"/>
  <c r="FM77" i="24" s="1"/>
  <c r="GC77" i="24" a="1"/>
  <c r="GC77" i="24" s="1"/>
  <c r="GS77" i="24" a="1"/>
  <c r="GS77" i="24" s="1"/>
  <c r="DR77" i="24" a="1"/>
  <c r="DR77" i="24" s="1"/>
  <c r="EH77" i="24" a="1"/>
  <c r="EH77" i="24" s="1"/>
  <c r="EX77" i="24" a="1"/>
  <c r="EX77" i="24" s="1"/>
  <c r="FN77" i="24" a="1"/>
  <c r="FN77" i="24" s="1"/>
  <c r="GD77" i="24" a="1"/>
  <c r="GD77" i="24" s="1"/>
  <c r="GT77" i="24" a="1"/>
  <c r="GT77" i="24" s="1"/>
  <c r="DO77" i="24" a="1"/>
  <c r="DO77" i="24" s="1"/>
  <c r="EE77" i="24" a="1"/>
  <c r="EE77" i="24" s="1"/>
  <c r="EU77" i="24" a="1"/>
  <c r="EU77" i="24" s="1"/>
  <c r="FK77" i="24" a="1"/>
  <c r="FK77" i="24" s="1"/>
  <c r="GA77" i="24" a="1"/>
  <c r="GA77" i="24" s="1"/>
  <c r="GQ77" i="24" a="1"/>
  <c r="GQ77" i="24" s="1"/>
  <c r="DP77" i="24" a="1"/>
  <c r="DP77" i="24" s="1"/>
  <c r="EF77" i="24" a="1"/>
  <c r="EF77" i="24" s="1"/>
  <c r="EV77" i="24" a="1"/>
  <c r="EV77" i="24" s="1"/>
  <c r="FL77" i="24" a="1"/>
  <c r="FL77" i="24" s="1"/>
  <c r="GB77" i="24" a="1"/>
  <c r="GB77" i="24" s="1"/>
  <c r="GR77" i="24" a="1"/>
  <c r="GR77" i="24" s="1"/>
  <c r="DE73" i="24" a="1"/>
  <c r="DE73" i="24" s="1"/>
  <c r="FQ73" i="24" a="1"/>
  <c r="FQ73" i="24" s="1"/>
  <c r="EL73" i="24" a="1"/>
  <c r="EL73" i="24" s="1"/>
  <c r="DC73" i="24" a="1"/>
  <c r="DC73" i="24" s="1"/>
  <c r="FO73" i="24" a="1"/>
  <c r="FO73" i="24" s="1"/>
  <c r="EJ73" i="24" a="1"/>
  <c r="EJ73" i="24" s="1"/>
  <c r="DU73" i="24" a="1"/>
  <c r="DU73" i="24" s="1"/>
  <c r="GG73" i="24" a="1"/>
  <c r="GG73" i="24" s="1"/>
  <c r="FB73" i="24" a="1"/>
  <c r="FB73" i="24" s="1"/>
  <c r="DS73" i="24" a="1"/>
  <c r="DS73" i="24" s="1"/>
  <c r="GE73" i="24" a="1"/>
  <c r="GE73" i="24" s="1"/>
  <c r="EZ73" i="24" a="1"/>
  <c r="EZ73" i="24" s="1"/>
  <c r="EK73" i="24" a="1"/>
  <c r="EK73" i="24" s="1"/>
  <c r="DF73" i="24" a="1"/>
  <c r="DF73" i="24" s="1"/>
  <c r="FR73" i="24" a="1"/>
  <c r="FR73" i="24" s="1"/>
  <c r="EI73" i="24" a="1"/>
  <c r="EI73" i="24" s="1"/>
  <c r="DD73" i="24" a="1"/>
  <c r="DD73" i="24" s="1"/>
  <c r="FP73" i="24" a="1"/>
  <c r="FP73" i="24" s="1"/>
  <c r="FA73" i="24" a="1"/>
  <c r="FA73" i="24" s="1"/>
  <c r="DV73" i="24" a="1"/>
  <c r="DV73" i="24" s="1"/>
  <c r="GH73" i="24" a="1"/>
  <c r="GH73" i="24" s="1"/>
  <c r="EY73" i="24" a="1"/>
  <c r="EY73" i="24" s="1"/>
  <c r="DT73" i="24" a="1"/>
  <c r="DT73" i="24" s="1"/>
  <c r="GF73" i="24" a="1"/>
  <c r="GF73" i="24" s="1"/>
  <c r="DI73" i="24" a="1"/>
  <c r="DI73" i="24" s="1"/>
  <c r="DY73" i="24" a="1"/>
  <c r="DY73" i="24" s="1"/>
  <c r="EO73" i="24" a="1"/>
  <c r="EO73" i="24" s="1"/>
  <c r="FE73" i="24" a="1"/>
  <c r="FE73" i="24" s="1"/>
  <c r="FU73" i="24" a="1"/>
  <c r="FU73" i="24" s="1"/>
  <c r="GK73" i="24" a="1"/>
  <c r="GK73" i="24" s="1"/>
  <c r="DJ73" i="24" a="1"/>
  <c r="DJ73" i="24" s="1"/>
  <c r="DZ73" i="24" a="1"/>
  <c r="DZ73" i="24" s="1"/>
  <c r="EP73" i="24" a="1"/>
  <c r="EP73" i="24" s="1"/>
  <c r="FF73" i="24" a="1"/>
  <c r="FF73" i="24" s="1"/>
  <c r="FV73" i="24" a="1"/>
  <c r="FV73" i="24" s="1"/>
  <c r="GL73" i="24" a="1"/>
  <c r="GL73" i="24" s="1"/>
  <c r="DG73" i="24" a="1"/>
  <c r="DG73" i="24" s="1"/>
  <c r="DW73" i="24" a="1"/>
  <c r="DW73" i="24" s="1"/>
  <c r="EM73" i="24" a="1"/>
  <c r="EM73" i="24" s="1"/>
  <c r="FC73" i="24" a="1"/>
  <c r="FC73" i="24" s="1"/>
  <c r="FS73" i="24" a="1"/>
  <c r="FS73" i="24" s="1"/>
  <c r="GI73" i="24" a="1"/>
  <c r="GI73" i="24" s="1"/>
  <c r="DH73" i="24" a="1"/>
  <c r="DH73" i="24" s="1"/>
  <c r="DX73" i="24" a="1"/>
  <c r="DX73" i="24" s="1"/>
  <c r="EN73" i="24" a="1"/>
  <c r="EN73" i="24" s="1"/>
  <c r="FD73" i="24" a="1"/>
  <c r="FD73" i="24" s="1"/>
  <c r="FT73" i="24" a="1"/>
  <c r="FT73" i="24" s="1"/>
  <c r="GJ73" i="24" a="1"/>
  <c r="GJ73" i="24" s="1"/>
  <c r="DM73" i="24" a="1"/>
  <c r="DM73" i="24" s="1"/>
  <c r="EC73" i="24" a="1"/>
  <c r="EC73" i="24" s="1"/>
  <c r="ES73" i="24" a="1"/>
  <c r="ES73" i="24" s="1"/>
  <c r="FI73" i="24" a="1"/>
  <c r="FI73" i="24" s="1"/>
  <c r="FY73" i="24" a="1"/>
  <c r="FY73" i="24" s="1"/>
  <c r="GO73" i="24" a="1"/>
  <c r="GO73" i="24" s="1"/>
  <c r="DN73" i="24" a="1"/>
  <c r="DN73" i="24" s="1"/>
  <c r="ED73" i="24" a="1"/>
  <c r="ED73" i="24" s="1"/>
  <c r="ET73" i="24" a="1"/>
  <c r="ET73" i="24" s="1"/>
  <c r="FJ73" i="24" a="1"/>
  <c r="FJ73" i="24" s="1"/>
  <c r="FZ73" i="24" a="1"/>
  <c r="FZ73" i="24" s="1"/>
  <c r="GP73" i="24" a="1"/>
  <c r="GP73" i="24" s="1"/>
  <c r="DK73" i="24" a="1"/>
  <c r="DK73" i="24" s="1"/>
  <c r="EA73" i="24" a="1"/>
  <c r="EA73" i="24" s="1"/>
  <c r="EQ73" i="24" a="1"/>
  <c r="EQ73" i="24" s="1"/>
  <c r="FG73" i="24" a="1"/>
  <c r="FG73" i="24" s="1"/>
  <c r="FW73" i="24" a="1"/>
  <c r="FW73" i="24" s="1"/>
  <c r="GM73" i="24" a="1"/>
  <c r="GM73" i="24" s="1"/>
  <c r="DL73" i="24" a="1"/>
  <c r="DL73" i="24" s="1"/>
  <c r="EB73" i="24" a="1"/>
  <c r="EB73" i="24" s="1"/>
  <c r="ER73" i="24" a="1"/>
  <c r="ER73" i="24" s="1"/>
  <c r="FH73" i="24" a="1"/>
  <c r="FH73" i="24" s="1"/>
  <c r="FX73" i="24" a="1"/>
  <c r="FX73" i="24" s="1"/>
  <c r="GN73" i="24" a="1"/>
  <c r="GN73" i="24" s="1"/>
  <c r="DQ73" i="24" a="1"/>
  <c r="DQ73" i="24" s="1"/>
  <c r="EG73" i="24" a="1"/>
  <c r="EG73" i="24" s="1"/>
  <c r="EW73" i="24" a="1"/>
  <c r="EW73" i="24" s="1"/>
  <c r="FM73" i="24" a="1"/>
  <c r="FM73" i="24" s="1"/>
  <c r="GC73" i="24" a="1"/>
  <c r="GC73" i="24" s="1"/>
  <c r="GS73" i="24" a="1"/>
  <c r="GS73" i="24" s="1"/>
  <c r="DR73" i="24" a="1"/>
  <c r="DR73" i="24" s="1"/>
  <c r="EH73" i="24" a="1"/>
  <c r="EH73" i="24" s="1"/>
  <c r="EX73" i="24" a="1"/>
  <c r="EX73" i="24" s="1"/>
  <c r="FN73" i="24" a="1"/>
  <c r="FN73" i="24" s="1"/>
  <c r="GD73" i="24" a="1"/>
  <c r="GD73" i="24" s="1"/>
  <c r="GT73" i="24" a="1"/>
  <c r="GT73" i="24" s="1"/>
  <c r="DO73" i="24" a="1"/>
  <c r="DO73" i="24" s="1"/>
  <c r="EE73" i="24" a="1"/>
  <c r="EE73" i="24" s="1"/>
  <c r="EU73" i="24" a="1"/>
  <c r="EU73" i="24" s="1"/>
  <c r="FK73" i="24" a="1"/>
  <c r="FK73" i="24" s="1"/>
  <c r="GA73" i="24" a="1"/>
  <c r="GA73" i="24" s="1"/>
  <c r="GQ73" i="24" a="1"/>
  <c r="GQ73" i="24" s="1"/>
  <c r="DP73" i="24" a="1"/>
  <c r="DP73" i="24" s="1"/>
  <c r="EF73" i="24" a="1"/>
  <c r="EF73" i="24" s="1"/>
  <c r="EV73" i="24" a="1"/>
  <c r="EV73" i="24" s="1"/>
  <c r="FL73" i="24" a="1"/>
  <c r="FL73" i="24" s="1"/>
  <c r="GB73" i="24" a="1"/>
  <c r="GB73" i="24" s="1"/>
  <c r="GR73" i="24" a="1"/>
  <c r="GR73" i="24" s="1"/>
  <c r="DC65" i="24" a="1"/>
  <c r="DC65" i="24" s="1"/>
  <c r="EI65" i="24" a="1"/>
  <c r="EI65" i="24" s="1"/>
  <c r="FO65" i="24" a="1"/>
  <c r="FO65" i="24" s="1"/>
  <c r="DD65" i="24" a="1"/>
  <c r="DD65" i="24" s="1"/>
  <c r="EJ65" i="24" a="1"/>
  <c r="EJ65" i="24" s="1"/>
  <c r="FP65" i="24" a="1"/>
  <c r="FP65" i="24" s="1"/>
  <c r="DK65" i="24" a="1"/>
  <c r="DK65" i="24" s="1"/>
  <c r="EQ65" i="24" a="1"/>
  <c r="EQ65" i="24" s="1"/>
  <c r="FW65" i="24" a="1"/>
  <c r="FW65" i="24" s="1"/>
  <c r="DL65" i="24" a="1"/>
  <c r="DL65" i="24" s="1"/>
  <c r="ER65" i="24" a="1"/>
  <c r="ER65" i="24" s="1"/>
  <c r="FX65" i="24" a="1"/>
  <c r="FX65" i="24" s="1"/>
  <c r="DS65" i="24" a="1"/>
  <c r="DS65" i="24" s="1"/>
  <c r="EY65" i="24" a="1"/>
  <c r="EY65" i="24" s="1"/>
  <c r="GE65" i="24" a="1"/>
  <c r="GE65" i="24" s="1"/>
  <c r="DT65" i="24" a="1"/>
  <c r="DT65" i="24" s="1"/>
  <c r="EZ65" i="24" a="1"/>
  <c r="EZ65" i="24" s="1"/>
  <c r="GF65" i="24" a="1"/>
  <c r="GF65" i="24" s="1"/>
  <c r="EA65" i="24" a="1"/>
  <c r="EA65" i="24" s="1"/>
  <c r="FG65" i="24" a="1"/>
  <c r="FG65" i="24" s="1"/>
  <c r="GM65" i="24" a="1"/>
  <c r="GM65" i="24" s="1"/>
  <c r="EB65" i="24" a="1"/>
  <c r="EB65" i="24" s="1"/>
  <c r="FH65" i="24" a="1"/>
  <c r="FH65" i="24" s="1"/>
  <c r="GN65" i="24" a="1"/>
  <c r="GN65" i="24" s="1"/>
  <c r="DE65" i="24" a="1"/>
  <c r="DE65" i="24" s="1"/>
  <c r="DM65" i="24" a="1"/>
  <c r="DM65" i="24" s="1"/>
  <c r="DU65" i="24" a="1"/>
  <c r="DU65" i="24" s="1"/>
  <c r="EC65" i="24" a="1"/>
  <c r="EC65" i="24" s="1"/>
  <c r="EK65" i="24" a="1"/>
  <c r="EK65" i="24" s="1"/>
  <c r="ES65" i="24" a="1"/>
  <c r="ES65" i="24" s="1"/>
  <c r="FA65" i="24" a="1"/>
  <c r="FA65" i="24" s="1"/>
  <c r="FI65" i="24" a="1"/>
  <c r="FI65" i="24" s="1"/>
  <c r="FQ65" i="24" a="1"/>
  <c r="FQ65" i="24" s="1"/>
  <c r="FY65" i="24" a="1"/>
  <c r="FY65" i="24" s="1"/>
  <c r="GG65" i="24" a="1"/>
  <c r="GG65" i="24" s="1"/>
  <c r="GO65" i="24" a="1"/>
  <c r="GO65" i="24" s="1"/>
  <c r="DF65" i="24" a="1"/>
  <c r="DF65" i="24" s="1"/>
  <c r="DN65" i="24" a="1"/>
  <c r="DN65" i="24" s="1"/>
  <c r="DV65" i="24" a="1"/>
  <c r="DV65" i="24" s="1"/>
  <c r="ED65" i="24" a="1"/>
  <c r="ED65" i="24" s="1"/>
  <c r="EL65" i="24" a="1"/>
  <c r="EL65" i="24" s="1"/>
  <c r="ET65" i="24" a="1"/>
  <c r="ET65" i="24" s="1"/>
  <c r="FB65" i="24" a="1"/>
  <c r="FB65" i="24" s="1"/>
  <c r="FJ65" i="24" a="1"/>
  <c r="FJ65" i="24" s="1"/>
  <c r="FR65" i="24" a="1"/>
  <c r="FR65" i="24" s="1"/>
  <c r="FZ65" i="24" a="1"/>
  <c r="FZ65" i="24" s="1"/>
  <c r="GH65" i="24" a="1"/>
  <c r="GH65" i="24" s="1"/>
  <c r="GP65" i="24" a="1"/>
  <c r="GP65" i="24" s="1"/>
  <c r="DG65" i="24" a="1"/>
  <c r="DG65" i="24" s="1"/>
  <c r="DO65" i="24" a="1"/>
  <c r="DO65" i="24" s="1"/>
  <c r="DW65" i="24" a="1"/>
  <c r="DW65" i="24" s="1"/>
  <c r="EE65" i="24" a="1"/>
  <c r="EE65" i="24" s="1"/>
  <c r="EM65" i="24" a="1"/>
  <c r="EM65" i="24" s="1"/>
  <c r="EU65" i="24" a="1"/>
  <c r="EU65" i="24" s="1"/>
  <c r="FC65" i="24" a="1"/>
  <c r="FC65" i="24" s="1"/>
  <c r="FK65" i="24" a="1"/>
  <c r="FK65" i="24" s="1"/>
  <c r="FS65" i="24" a="1"/>
  <c r="FS65" i="24" s="1"/>
  <c r="GA65" i="24" a="1"/>
  <c r="GA65" i="24" s="1"/>
  <c r="GI65" i="24" a="1"/>
  <c r="GI65" i="24" s="1"/>
  <c r="GQ65" i="24" a="1"/>
  <c r="GQ65" i="24" s="1"/>
  <c r="DH65" i="24" a="1"/>
  <c r="DH65" i="24" s="1"/>
  <c r="DP65" i="24" a="1"/>
  <c r="DP65" i="24" s="1"/>
  <c r="DX65" i="24" a="1"/>
  <c r="DX65" i="24" s="1"/>
  <c r="EF65" i="24" a="1"/>
  <c r="EF65" i="24" s="1"/>
  <c r="EN65" i="24" a="1"/>
  <c r="EN65" i="24" s="1"/>
  <c r="EV65" i="24" a="1"/>
  <c r="EV65" i="24" s="1"/>
  <c r="FD65" i="24" a="1"/>
  <c r="FD65" i="24" s="1"/>
  <c r="FL65" i="24" a="1"/>
  <c r="FL65" i="24" s="1"/>
  <c r="FT65" i="24" a="1"/>
  <c r="FT65" i="24" s="1"/>
  <c r="GB65" i="24" a="1"/>
  <c r="GB65" i="24" s="1"/>
  <c r="GJ65" i="24" a="1"/>
  <c r="GJ65" i="24" s="1"/>
  <c r="GR65" i="24" a="1"/>
  <c r="GR65" i="24" s="1"/>
  <c r="DI65" i="24" a="1"/>
  <c r="DI65" i="24" s="1"/>
  <c r="DQ65" i="24" a="1"/>
  <c r="DQ65" i="24" s="1"/>
  <c r="DY65" i="24" a="1"/>
  <c r="DY65" i="24" s="1"/>
  <c r="EG65" i="24" a="1"/>
  <c r="EG65" i="24" s="1"/>
  <c r="EO65" i="24" a="1"/>
  <c r="EO65" i="24" s="1"/>
  <c r="EW65" i="24" a="1"/>
  <c r="EW65" i="24" s="1"/>
  <c r="FE65" i="24" a="1"/>
  <c r="FE65" i="24" s="1"/>
  <c r="FM65" i="24" a="1"/>
  <c r="FM65" i="24" s="1"/>
  <c r="FU65" i="24" a="1"/>
  <c r="FU65" i="24" s="1"/>
  <c r="GC65" i="24" a="1"/>
  <c r="GC65" i="24" s="1"/>
  <c r="GK65" i="24" a="1"/>
  <c r="GK65" i="24" s="1"/>
  <c r="GS65" i="24" a="1"/>
  <c r="GS65" i="24" s="1"/>
  <c r="DJ65" i="24" a="1"/>
  <c r="DJ65" i="24" s="1"/>
  <c r="DR65" i="24" a="1"/>
  <c r="DR65" i="24" s="1"/>
  <c r="DZ65" i="24" a="1"/>
  <c r="DZ65" i="24" s="1"/>
  <c r="EH65" i="24" a="1"/>
  <c r="EH65" i="24" s="1"/>
  <c r="EP65" i="24" a="1"/>
  <c r="EP65" i="24" s="1"/>
  <c r="EX65" i="24" a="1"/>
  <c r="EX65" i="24" s="1"/>
  <c r="FF65" i="24" a="1"/>
  <c r="FF65" i="24" s="1"/>
  <c r="FN65" i="24" a="1"/>
  <c r="FN65" i="24" s="1"/>
  <c r="FV65" i="24" a="1"/>
  <c r="FV65" i="24" s="1"/>
  <c r="GD65" i="24" a="1"/>
  <c r="GD65" i="24" s="1"/>
  <c r="GL65" i="24" a="1"/>
  <c r="GL65" i="24" s="1"/>
  <c r="GT65" i="24" a="1"/>
  <c r="GT65" i="24" s="1"/>
  <c r="DZ57" i="24" a="1"/>
  <c r="DZ57" i="24" s="1"/>
  <c r="FF57" i="24" a="1"/>
  <c r="FF57" i="24" s="1"/>
  <c r="GL57" i="24" a="1"/>
  <c r="GL57" i="24" s="1"/>
  <c r="EI57" i="24" a="1"/>
  <c r="EI57" i="24" s="1"/>
  <c r="DF57" i="24" a="1"/>
  <c r="DF57" i="24" s="1"/>
  <c r="FR57" i="24" a="1"/>
  <c r="FR57" i="24" s="1"/>
  <c r="EJ57" i="24" a="1"/>
  <c r="EJ57" i="24" s="1"/>
  <c r="DE57" i="24" a="1"/>
  <c r="DE57" i="24" s="1"/>
  <c r="EK57" i="24" a="1"/>
  <c r="EK57" i="24" s="1"/>
  <c r="FQ57" i="24" a="1"/>
  <c r="FQ57" i="24" s="1"/>
  <c r="DC57" i="24" a="1"/>
  <c r="DC57" i="24" s="1"/>
  <c r="EY57" i="24" a="1"/>
  <c r="EY57" i="24" s="1"/>
  <c r="DV57" i="24" a="1"/>
  <c r="DV57" i="24" s="1"/>
  <c r="GH57" i="24" a="1"/>
  <c r="GH57" i="24" s="1"/>
  <c r="EZ57" i="24" a="1"/>
  <c r="EZ57" i="24" s="1"/>
  <c r="DJ57" i="24" a="1"/>
  <c r="DJ57" i="24" s="1"/>
  <c r="EP57" i="24" a="1"/>
  <c r="EP57" i="24" s="1"/>
  <c r="FV57" i="24" a="1"/>
  <c r="FV57" i="24" s="1"/>
  <c r="DH57" i="24" a="1"/>
  <c r="DH57" i="24" s="1"/>
  <c r="FO57" i="24" a="1"/>
  <c r="FO57" i="24" s="1"/>
  <c r="EL57" i="24" a="1"/>
  <c r="EL57" i="24" s="1"/>
  <c r="DD57" i="24" a="1"/>
  <c r="DD57" i="24" s="1"/>
  <c r="FP57" i="24" a="1"/>
  <c r="FP57" i="24" s="1"/>
  <c r="DU57" i="24" a="1"/>
  <c r="DU57" i="24" s="1"/>
  <c r="FA57" i="24" a="1"/>
  <c r="FA57" i="24" s="1"/>
  <c r="GG57" i="24" a="1"/>
  <c r="GG57" i="24" s="1"/>
  <c r="DS57" i="24" a="1"/>
  <c r="DS57" i="24" s="1"/>
  <c r="GE57" i="24" a="1"/>
  <c r="GE57" i="24" s="1"/>
  <c r="FB57" i="24" a="1"/>
  <c r="FB57" i="24" s="1"/>
  <c r="DT57" i="24" a="1"/>
  <c r="DT57" i="24" s="1"/>
  <c r="GF57" i="24" a="1"/>
  <c r="GF57" i="24" s="1"/>
  <c r="DX57" i="24" a="1"/>
  <c r="DX57" i="24" s="1"/>
  <c r="EN57" i="24" a="1"/>
  <c r="EN57" i="24" s="1"/>
  <c r="FD57" i="24" a="1"/>
  <c r="FD57" i="24" s="1"/>
  <c r="FT57" i="24" a="1"/>
  <c r="FT57" i="24" s="1"/>
  <c r="GJ57" i="24" a="1"/>
  <c r="GJ57" i="24" s="1"/>
  <c r="DI57" i="24" a="1"/>
  <c r="DI57" i="24" s="1"/>
  <c r="DY57" i="24" a="1"/>
  <c r="DY57" i="24" s="1"/>
  <c r="EO57" i="24" a="1"/>
  <c r="EO57" i="24" s="1"/>
  <c r="FE57" i="24" a="1"/>
  <c r="FE57" i="24" s="1"/>
  <c r="FU57" i="24" a="1"/>
  <c r="FU57" i="24" s="1"/>
  <c r="GK57" i="24" a="1"/>
  <c r="GK57" i="24" s="1"/>
  <c r="DG57" i="24" a="1"/>
  <c r="DG57" i="24" s="1"/>
  <c r="DW57" i="24" a="1"/>
  <c r="DW57" i="24" s="1"/>
  <c r="EM57" i="24" a="1"/>
  <c r="EM57" i="24" s="1"/>
  <c r="FC57" i="24" a="1"/>
  <c r="FC57" i="24" s="1"/>
  <c r="FS57" i="24" a="1"/>
  <c r="FS57" i="24" s="1"/>
  <c r="GI57" i="24" a="1"/>
  <c r="GI57" i="24" s="1"/>
  <c r="DM57" i="24" a="1"/>
  <c r="DM57" i="24" s="1"/>
  <c r="EC57" i="24" a="1"/>
  <c r="EC57" i="24" s="1"/>
  <c r="ES57" i="24" a="1"/>
  <c r="ES57" i="24" s="1"/>
  <c r="FI57" i="24" a="1"/>
  <c r="FI57" i="24" s="1"/>
  <c r="FY57" i="24" a="1"/>
  <c r="FY57" i="24" s="1"/>
  <c r="GO57" i="24" a="1"/>
  <c r="GO57" i="24" s="1"/>
  <c r="DK57" i="24" a="1"/>
  <c r="DK57" i="24" s="1"/>
  <c r="EA57" i="24" a="1"/>
  <c r="EA57" i="24" s="1"/>
  <c r="EQ57" i="24" a="1"/>
  <c r="EQ57" i="24" s="1"/>
  <c r="FG57" i="24" a="1"/>
  <c r="FG57" i="24" s="1"/>
  <c r="FW57" i="24" a="1"/>
  <c r="FW57" i="24" s="1"/>
  <c r="GM57" i="24" a="1"/>
  <c r="GM57" i="24" s="1"/>
  <c r="DN57" i="24" a="1"/>
  <c r="DN57" i="24" s="1"/>
  <c r="ED57" i="24" a="1"/>
  <c r="ED57" i="24" s="1"/>
  <c r="ET57" i="24" a="1"/>
  <c r="ET57" i="24" s="1"/>
  <c r="FJ57" i="24" a="1"/>
  <c r="FJ57" i="24" s="1"/>
  <c r="FZ57" i="24" a="1"/>
  <c r="FZ57" i="24" s="1"/>
  <c r="GP57" i="24" a="1"/>
  <c r="GP57" i="24" s="1"/>
  <c r="DL57" i="24" a="1"/>
  <c r="DL57" i="24" s="1"/>
  <c r="EB57" i="24" a="1"/>
  <c r="EB57" i="24" s="1"/>
  <c r="ER57" i="24" a="1"/>
  <c r="ER57" i="24" s="1"/>
  <c r="FH57" i="24" a="1"/>
  <c r="FH57" i="24" s="1"/>
  <c r="FX57" i="24" a="1"/>
  <c r="FX57" i="24" s="1"/>
  <c r="GN57" i="24" a="1"/>
  <c r="GN57" i="24" s="1"/>
  <c r="DR57" i="24" a="1"/>
  <c r="DR57" i="24" s="1"/>
  <c r="EH57" i="24" a="1"/>
  <c r="EH57" i="24" s="1"/>
  <c r="EX57" i="24" a="1"/>
  <c r="EX57" i="24" s="1"/>
  <c r="FN57" i="24" a="1"/>
  <c r="FN57" i="24" s="1"/>
  <c r="GD57" i="24" a="1"/>
  <c r="GD57" i="24" s="1"/>
  <c r="GT57" i="24" a="1"/>
  <c r="GT57" i="24" s="1"/>
  <c r="DP57" i="24" a="1"/>
  <c r="DP57" i="24" s="1"/>
  <c r="EF57" i="24" a="1"/>
  <c r="EF57" i="24" s="1"/>
  <c r="EV57" i="24" a="1"/>
  <c r="EV57" i="24" s="1"/>
  <c r="FL57" i="24" a="1"/>
  <c r="FL57" i="24" s="1"/>
  <c r="GB57" i="24" a="1"/>
  <c r="GB57" i="24" s="1"/>
  <c r="GR57" i="24" a="1"/>
  <c r="GR57" i="24" s="1"/>
  <c r="DQ57" i="24" a="1"/>
  <c r="DQ57" i="24" s="1"/>
  <c r="EG57" i="24" a="1"/>
  <c r="EG57" i="24" s="1"/>
  <c r="EW57" i="24" a="1"/>
  <c r="EW57" i="24" s="1"/>
  <c r="FM57" i="24" a="1"/>
  <c r="FM57" i="24" s="1"/>
  <c r="GC57" i="24" a="1"/>
  <c r="GC57" i="24" s="1"/>
  <c r="GS57" i="24" a="1"/>
  <c r="GS57" i="24" s="1"/>
  <c r="DO57" i="24" a="1"/>
  <c r="DO57" i="24" s="1"/>
  <c r="EE57" i="24" a="1"/>
  <c r="EE57" i="24" s="1"/>
  <c r="EU57" i="24" a="1"/>
  <c r="EU57" i="24" s="1"/>
  <c r="FK57" i="24" a="1"/>
  <c r="FK57" i="24" s="1"/>
  <c r="GA57" i="24" a="1"/>
  <c r="GA57" i="24" s="1"/>
  <c r="GQ57" i="24" a="1"/>
  <c r="GQ57" i="24" s="1"/>
  <c r="DZ49" i="24" a="1"/>
  <c r="DZ49" i="24" s="1"/>
  <c r="GL49" i="24" a="1"/>
  <c r="GL49" i="24" s="1"/>
  <c r="FD49" i="24" a="1"/>
  <c r="FD49" i="24" s="1"/>
  <c r="DY49" i="24" a="1"/>
  <c r="DY49" i="24" s="1"/>
  <c r="GK49" i="24" a="1"/>
  <c r="GK49" i="24" s="1"/>
  <c r="EE49" i="24" a="1"/>
  <c r="EE49" i="24" s="1"/>
  <c r="EP49" i="24" a="1"/>
  <c r="EP49" i="24" s="1"/>
  <c r="DH49" i="24" a="1"/>
  <c r="DH49" i="24" s="1"/>
  <c r="FT49" i="24" a="1"/>
  <c r="FT49" i="24" s="1"/>
  <c r="EO49" i="24" a="1"/>
  <c r="EO49" i="24" s="1"/>
  <c r="DO49" i="24" a="1"/>
  <c r="DO49" i="24" s="1"/>
  <c r="FC49" i="24" a="1"/>
  <c r="FC49" i="24" s="1"/>
  <c r="FF49" i="24" a="1"/>
  <c r="FF49" i="24" s="1"/>
  <c r="DX49" i="24" a="1"/>
  <c r="DX49" i="24" s="1"/>
  <c r="GJ49" i="24" a="1"/>
  <c r="GJ49" i="24" s="1"/>
  <c r="FE49" i="24" a="1"/>
  <c r="FE49" i="24" s="1"/>
  <c r="GA49" i="24" a="1"/>
  <c r="GA49" i="24" s="1"/>
  <c r="DJ49" i="24" a="1"/>
  <c r="DJ49" i="24" s="1"/>
  <c r="FV49" i="24" a="1"/>
  <c r="FV49" i="24" s="1"/>
  <c r="EN49" i="24" a="1"/>
  <c r="EN49" i="24" s="1"/>
  <c r="DI49" i="24" a="1"/>
  <c r="DI49" i="24" s="1"/>
  <c r="FU49" i="24" a="1"/>
  <c r="FU49" i="24" s="1"/>
  <c r="FH49" i="24" a="1"/>
  <c r="FH49" i="24" s="1"/>
  <c r="DM49" i="24" a="1"/>
  <c r="DM49" i="24" s="1"/>
  <c r="EC49" i="24" a="1"/>
  <c r="EC49" i="24" s="1"/>
  <c r="ES49" i="24" a="1"/>
  <c r="ES49" i="24" s="1"/>
  <c r="FI49" i="24" a="1"/>
  <c r="FI49" i="24" s="1"/>
  <c r="FY49" i="24" a="1"/>
  <c r="FY49" i="24" s="1"/>
  <c r="GO49" i="24" a="1"/>
  <c r="GO49" i="24" s="1"/>
  <c r="DK49" i="24" a="1"/>
  <c r="DK49" i="24" s="1"/>
  <c r="EA49" i="24" a="1"/>
  <c r="EA49" i="24" s="1"/>
  <c r="EQ49" i="24" a="1"/>
  <c r="EQ49" i="24" s="1"/>
  <c r="FG49" i="24" a="1"/>
  <c r="FG49" i="24" s="1"/>
  <c r="FW49" i="24" a="1"/>
  <c r="FW49" i="24" s="1"/>
  <c r="GM49" i="24" a="1"/>
  <c r="GM49" i="24" s="1"/>
  <c r="DN49" i="24" a="1"/>
  <c r="DN49" i="24" s="1"/>
  <c r="ED49" i="24" a="1"/>
  <c r="ED49" i="24" s="1"/>
  <c r="ET49" i="24" a="1"/>
  <c r="ET49" i="24" s="1"/>
  <c r="FJ49" i="24" a="1"/>
  <c r="FJ49" i="24" s="1"/>
  <c r="FZ49" i="24" a="1"/>
  <c r="FZ49" i="24" s="1"/>
  <c r="GP49" i="24" a="1"/>
  <c r="GP49" i="24" s="1"/>
  <c r="EJ49" i="24" a="1"/>
  <c r="EJ49" i="24" s="1"/>
  <c r="DG49" i="24" a="1"/>
  <c r="DG49" i="24" s="1"/>
  <c r="FS49" i="24" a="1"/>
  <c r="FS49" i="24" s="1"/>
  <c r="GF49" i="24" a="1"/>
  <c r="GF49" i="24" s="1"/>
  <c r="DR49" i="24" a="1"/>
  <c r="DR49" i="24" s="1"/>
  <c r="EH49" i="24" a="1"/>
  <c r="EH49" i="24" s="1"/>
  <c r="EX49" i="24" a="1"/>
  <c r="EX49" i="24" s="1"/>
  <c r="FN49" i="24" a="1"/>
  <c r="FN49" i="24" s="1"/>
  <c r="GD49" i="24" a="1"/>
  <c r="GD49" i="24" s="1"/>
  <c r="GT49" i="24" a="1"/>
  <c r="GT49" i="24" s="1"/>
  <c r="DP49" i="24" a="1"/>
  <c r="DP49" i="24" s="1"/>
  <c r="EF49" i="24" a="1"/>
  <c r="EF49" i="24" s="1"/>
  <c r="EV49" i="24" a="1"/>
  <c r="EV49" i="24" s="1"/>
  <c r="FL49" i="24" a="1"/>
  <c r="FL49" i="24" s="1"/>
  <c r="GB49" i="24" a="1"/>
  <c r="GB49" i="24" s="1"/>
  <c r="GR49" i="24" a="1"/>
  <c r="GR49" i="24" s="1"/>
  <c r="DQ49" i="24" a="1"/>
  <c r="DQ49" i="24" s="1"/>
  <c r="EG49" i="24" a="1"/>
  <c r="EG49" i="24" s="1"/>
  <c r="EW49" i="24" a="1"/>
  <c r="EW49" i="24" s="1"/>
  <c r="FM49" i="24" a="1"/>
  <c r="FM49" i="24" s="1"/>
  <c r="GC49" i="24" a="1"/>
  <c r="GC49" i="24" s="1"/>
  <c r="GS49" i="24" a="1"/>
  <c r="GS49" i="24" s="1"/>
  <c r="EU49" i="24" a="1"/>
  <c r="EU49" i="24" s="1"/>
  <c r="EB49" i="24" a="1"/>
  <c r="EB49" i="24" s="1"/>
  <c r="GN49" i="24" a="1"/>
  <c r="GN49" i="24" s="1"/>
  <c r="GQ49" i="24" a="1"/>
  <c r="GQ49" i="24" s="1"/>
  <c r="DE49" i="24" a="1"/>
  <c r="DE49" i="24" s="1"/>
  <c r="DU49" i="24" a="1"/>
  <c r="DU49" i="24" s="1"/>
  <c r="EK49" i="24" a="1"/>
  <c r="EK49" i="24" s="1"/>
  <c r="FA49" i="24" a="1"/>
  <c r="FA49" i="24" s="1"/>
  <c r="FQ49" i="24" a="1"/>
  <c r="FQ49" i="24" s="1"/>
  <c r="GG49" i="24" a="1"/>
  <c r="GG49" i="24" s="1"/>
  <c r="DC49" i="24" a="1"/>
  <c r="DC49" i="24" s="1"/>
  <c r="DS49" i="24" a="1"/>
  <c r="DS49" i="24" s="1"/>
  <c r="EI49" i="24" a="1"/>
  <c r="EI49" i="24" s="1"/>
  <c r="EY49" i="24" a="1"/>
  <c r="EY49" i="24" s="1"/>
  <c r="FO49" i="24" a="1"/>
  <c r="FO49" i="24" s="1"/>
  <c r="GE49" i="24" a="1"/>
  <c r="GE49" i="24" s="1"/>
  <c r="DF49" i="24" a="1"/>
  <c r="DF49" i="24" s="1"/>
  <c r="DV49" i="24" a="1"/>
  <c r="DV49" i="24" s="1"/>
  <c r="EL49" i="24" a="1"/>
  <c r="EL49" i="24" s="1"/>
  <c r="FB49" i="24" a="1"/>
  <c r="FB49" i="24" s="1"/>
  <c r="FR49" i="24" a="1"/>
  <c r="FR49" i="24" s="1"/>
  <c r="GH49" i="24" a="1"/>
  <c r="GH49" i="24" s="1"/>
  <c r="DD49" i="24" a="1"/>
  <c r="DD49" i="24" s="1"/>
  <c r="FP49" i="24" a="1"/>
  <c r="FP49" i="24" s="1"/>
  <c r="EM49" i="24" a="1"/>
  <c r="EM49" i="24" s="1"/>
  <c r="DT49" i="24" a="1"/>
  <c r="DT49" i="24" s="1"/>
  <c r="ER49" i="24" a="1"/>
  <c r="ER49" i="24" s="1"/>
  <c r="EZ49" i="24" a="1"/>
  <c r="EZ49" i="24" s="1"/>
  <c r="DL49" i="24" a="1"/>
  <c r="DL49" i="24" s="1"/>
  <c r="FX49" i="24" a="1"/>
  <c r="FX49" i="24" s="1"/>
  <c r="FK49" i="24" a="1"/>
  <c r="FK49" i="24" s="1"/>
  <c r="DW49" i="24" a="1"/>
  <c r="DW49" i="24" s="1"/>
  <c r="GI49" i="24" a="1"/>
  <c r="GI49" i="24" s="1"/>
  <c r="DN41" i="24" a="1"/>
  <c r="DN41" i="24" s="1"/>
  <c r="ET41" i="24" a="1"/>
  <c r="ET41" i="24" s="1"/>
  <c r="FZ41" i="24" a="1"/>
  <c r="FZ41" i="24" s="1"/>
  <c r="DM41" i="24" a="1"/>
  <c r="DM41" i="24" s="1"/>
  <c r="ES41" i="24" a="1"/>
  <c r="ES41" i="24" s="1"/>
  <c r="FY41" i="24" a="1"/>
  <c r="FY41" i="24" s="1"/>
  <c r="DV41" i="24" a="1"/>
  <c r="DV41" i="24" s="1"/>
  <c r="FB41" i="24" a="1"/>
  <c r="FB41" i="24" s="1"/>
  <c r="GH41" i="24" a="1"/>
  <c r="GH41" i="24" s="1"/>
  <c r="DU41" i="24" a="1"/>
  <c r="DU41" i="24" s="1"/>
  <c r="FA41" i="24" a="1"/>
  <c r="FA41" i="24" s="1"/>
  <c r="GG41" i="24" a="1"/>
  <c r="GG41" i="24" s="1"/>
  <c r="ED41" i="24" a="1"/>
  <c r="ED41" i="24" s="1"/>
  <c r="FJ41" i="24" a="1"/>
  <c r="FJ41" i="24" s="1"/>
  <c r="GP41" i="24" a="1"/>
  <c r="GP41" i="24" s="1"/>
  <c r="EC41" i="24" a="1"/>
  <c r="EC41" i="24" s="1"/>
  <c r="FI41" i="24" a="1"/>
  <c r="FI41" i="24" s="1"/>
  <c r="GO41" i="24" a="1"/>
  <c r="GO41" i="24" s="1"/>
  <c r="DF41" i="24" a="1"/>
  <c r="DF41" i="24" s="1"/>
  <c r="EL41" i="24" a="1"/>
  <c r="EL41" i="24" s="1"/>
  <c r="FR41" i="24" a="1"/>
  <c r="FR41" i="24" s="1"/>
  <c r="DE41" i="24" a="1"/>
  <c r="DE41" i="24" s="1"/>
  <c r="EK41" i="24" a="1"/>
  <c r="EK41" i="24" s="1"/>
  <c r="FQ41" i="24" a="1"/>
  <c r="FQ41" i="24" s="1"/>
  <c r="DH41" i="24" a="1"/>
  <c r="DH41" i="24" s="1"/>
  <c r="DP41" i="24" a="1"/>
  <c r="DP41" i="24" s="1"/>
  <c r="DX41" i="24" a="1"/>
  <c r="DX41" i="24" s="1"/>
  <c r="EF41" i="24" a="1"/>
  <c r="EF41" i="24" s="1"/>
  <c r="EN41" i="24" a="1"/>
  <c r="EN41" i="24" s="1"/>
  <c r="EV41" i="24" a="1"/>
  <c r="EV41" i="24" s="1"/>
  <c r="FD41" i="24" a="1"/>
  <c r="FD41" i="24" s="1"/>
  <c r="FL41" i="24" a="1"/>
  <c r="FL41" i="24" s="1"/>
  <c r="FT41" i="24" a="1"/>
  <c r="FT41" i="24" s="1"/>
  <c r="GB41" i="24" a="1"/>
  <c r="GB41" i="24" s="1"/>
  <c r="GJ41" i="24" a="1"/>
  <c r="GJ41" i="24" s="1"/>
  <c r="GR41" i="24" a="1"/>
  <c r="GR41" i="24" s="1"/>
  <c r="DG41" i="24" a="1"/>
  <c r="DG41" i="24" s="1"/>
  <c r="DO41" i="24" a="1"/>
  <c r="DO41" i="24" s="1"/>
  <c r="DW41" i="24" a="1"/>
  <c r="DW41" i="24" s="1"/>
  <c r="EE41" i="24" a="1"/>
  <c r="EE41" i="24" s="1"/>
  <c r="EM41" i="24" a="1"/>
  <c r="EM41" i="24" s="1"/>
  <c r="EU41" i="24" a="1"/>
  <c r="EU41" i="24" s="1"/>
  <c r="FC41" i="24" a="1"/>
  <c r="FC41" i="24" s="1"/>
  <c r="FK41" i="24" a="1"/>
  <c r="FK41" i="24" s="1"/>
  <c r="FS41" i="24" a="1"/>
  <c r="FS41" i="24" s="1"/>
  <c r="GA41" i="24" a="1"/>
  <c r="GA41" i="24" s="1"/>
  <c r="GI41" i="24" a="1"/>
  <c r="GI41" i="24" s="1"/>
  <c r="GQ41" i="24" a="1"/>
  <c r="GQ41" i="24" s="1"/>
  <c r="DJ41" i="24" a="1"/>
  <c r="DJ41" i="24" s="1"/>
  <c r="DR41" i="24" a="1"/>
  <c r="DR41" i="24" s="1"/>
  <c r="DZ41" i="24" a="1"/>
  <c r="DZ41" i="24" s="1"/>
  <c r="EH41" i="24" a="1"/>
  <c r="EH41" i="24" s="1"/>
  <c r="EP41" i="24" a="1"/>
  <c r="EP41" i="24" s="1"/>
  <c r="EX41" i="24" a="1"/>
  <c r="EX41" i="24" s="1"/>
  <c r="FF41" i="24" a="1"/>
  <c r="FF41" i="24" s="1"/>
  <c r="FN41" i="24" a="1"/>
  <c r="FN41" i="24" s="1"/>
  <c r="FV41" i="24" a="1"/>
  <c r="FV41" i="24" s="1"/>
  <c r="GD41" i="24" a="1"/>
  <c r="GD41" i="24" s="1"/>
  <c r="GL41" i="24" a="1"/>
  <c r="GL41" i="24" s="1"/>
  <c r="GT41" i="24" a="1"/>
  <c r="GT41" i="24" s="1"/>
  <c r="DI41" i="24" a="1"/>
  <c r="DI41" i="24" s="1"/>
  <c r="DQ41" i="24" a="1"/>
  <c r="DQ41" i="24" s="1"/>
  <c r="DY41" i="24" a="1"/>
  <c r="DY41" i="24" s="1"/>
  <c r="EG41" i="24" a="1"/>
  <c r="EG41" i="24" s="1"/>
  <c r="EO41" i="24" a="1"/>
  <c r="EO41" i="24" s="1"/>
  <c r="EW41" i="24" a="1"/>
  <c r="EW41" i="24" s="1"/>
  <c r="FE41" i="24" a="1"/>
  <c r="FE41" i="24" s="1"/>
  <c r="FM41" i="24" a="1"/>
  <c r="FM41" i="24" s="1"/>
  <c r="FU41" i="24" a="1"/>
  <c r="FU41" i="24" s="1"/>
  <c r="GC41" i="24" a="1"/>
  <c r="GC41" i="24" s="1"/>
  <c r="GK41" i="24" a="1"/>
  <c r="GK41" i="24" s="1"/>
  <c r="GS41" i="24" a="1"/>
  <c r="GS41" i="24" s="1"/>
  <c r="DD41" i="24" a="1"/>
  <c r="DD41" i="24" s="1"/>
  <c r="DL41" i="24" a="1"/>
  <c r="DL41" i="24" s="1"/>
  <c r="DT41" i="24" a="1"/>
  <c r="DT41" i="24" s="1"/>
  <c r="EB41" i="24" a="1"/>
  <c r="EB41" i="24" s="1"/>
  <c r="EJ41" i="24" a="1"/>
  <c r="EJ41" i="24" s="1"/>
  <c r="ER41" i="24" a="1"/>
  <c r="ER41" i="24" s="1"/>
  <c r="EZ41" i="24" a="1"/>
  <c r="EZ41" i="24" s="1"/>
  <c r="FH41" i="24" a="1"/>
  <c r="FH41" i="24" s="1"/>
  <c r="FP41" i="24" a="1"/>
  <c r="FP41" i="24" s="1"/>
  <c r="FX41" i="24" a="1"/>
  <c r="FX41" i="24" s="1"/>
  <c r="GF41" i="24" a="1"/>
  <c r="GF41" i="24" s="1"/>
  <c r="GN41" i="24" a="1"/>
  <c r="GN41" i="24" s="1"/>
  <c r="DC41" i="24" a="1"/>
  <c r="DC41" i="24" s="1"/>
  <c r="DK41" i="24" a="1"/>
  <c r="DK41" i="24" s="1"/>
  <c r="DS41" i="24" a="1"/>
  <c r="DS41" i="24" s="1"/>
  <c r="EA41" i="24" a="1"/>
  <c r="EA41" i="24" s="1"/>
  <c r="EI41" i="24" a="1"/>
  <c r="EI41" i="24" s="1"/>
  <c r="EQ41" i="24" a="1"/>
  <c r="EQ41" i="24" s="1"/>
  <c r="EY41" i="24" a="1"/>
  <c r="EY41" i="24" s="1"/>
  <c r="FG41" i="24" a="1"/>
  <c r="FG41" i="24" s="1"/>
  <c r="FO41" i="24" a="1"/>
  <c r="FO41" i="24" s="1"/>
  <c r="FW41" i="24" a="1"/>
  <c r="FW41" i="24" s="1"/>
  <c r="GE41" i="24" a="1"/>
  <c r="GE41" i="24" s="1"/>
  <c r="GM41" i="24" a="1"/>
  <c r="GM41" i="24" s="1"/>
  <c r="DZ33" i="24" a="1"/>
  <c r="DZ33" i="24" s="1"/>
  <c r="GL33" i="24" a="1"/>
  <c r="GL33" i="24" s="1"/>
  <c r="FD33" i="24" a="1"/>
  <c r="FD33" i="24" s="1"/>
  <c r="DV33" i="24" a="1"/>
  <c r="DV33" i="24" s="1"/>
  <c r="GH33" i="24" a="1"/>
  <c r="GH33" i="24" s="1"/>
  <c r="DT33" i="24" a="1"/>
  <c r="DT33" i="24" s="1"/>
  <c r="EP33" i="24" a="1"/>
  <c r="EP33" i="24" s="1"/>
  <c r="DH33" i="24" a="1"/>
  <c r="DH33" i="24" s="1"/>
  <c r="FT33" i="24" a="1"/>
  <c r="FT33" i="24" s="1"/>
  <c r="EL33" i="24" a="1"/>
  <c r="EL33" i="24" s="1"/>
  <c r="DY33" i="24" a="1"/>
  <c r="DY33" i="24" s="1"/>
  <c r="GF33" i="24" a="1"/>
  <c r="GF33" i="24" s="1"/>
  <c r="FF33" i="24" a="1"/>
  <c r="FF33" i="24" s="1"/>
  <c r="DX33" i="24" a="1"/>
  <c r="DX33" i="24" s="1"/>
  <c r="GJ33" i="24" a="1"/>
  <c r="GJ33" i="24" s="1"/>
  <c r="FB33" i="24" a="1"/>
  <c r="FB33" i="24" s="1"/>
  <c r="GK33" i="24" a="1"/>
  <c r="GK33" i="24" s="1"/>
  <c r="EG33" i="24" a="1"/>
  <c r="EG33" i="24" s="1"/>
  <c r="DJ33" i="24" a="1"/>
  <c r="DJ33" i="24" s="1"/>
  <c r="FV33" i="24" a="1"/>
  <c r="FV33" i="24" s="1"/>
  <c r="EN33" i="24" a="1"/>
  <c r="EN33" i="24" s="1"/>
  <c r="DF33" i="24" a="1"/>
  <c r="DF33" i="24" s="1"/>
  <c r="FR33" i="24" a="1"/>
  <c r="FR33" i="24" s="1"/>
  <c r="FH33" i="24" a="1"/>
  <c r="FH33" i="24" s="1"/>
  <c r="DO33" i="24" a="1"/>
  <c r="DO33" i="24" s="1"/>
  <c r="EE33" i="24" a="1"/>
  <c r="EE33" i="24" s="1"/>
  <c r="EU33" i="24" a="1"/>
  <c r="EU33" i="24" s="1"/>
  <c r="FK33" i="24" a="1"/>
  <c r="FK33" i="24" s="1"/>
  <c r="GA33" i="24" a="1"/>
  <c r="GA33" i="24" s="1"/>
  <c r="GQ33" i="24" a="1"/>
  <c r="GQ33" i="24" s="1"/>
  <c r="DM33" i="24" a="1"/>
  <c r="DM33" i="24" s="1"/>
  <c r="EC33" i="24" a="1"/>
  <c r="EC33" i="24" s="1"/>
  <c r="ES33" i="24" a="1"/>
  <c r="ES33" i="24" s="1"/>
  <c r="FI33" i="24" a="1"/>
  <c r="FI33" i="24" s="1"/>
  <c r="FY33" i="24" a="1"/>
  <c r="FY33" i="24" s="1"/>
  <c r="GO33" i="24" a="1"/>
  <c r="GO33" i="24" s="1"/>
  <c r="DK33" i="24" a="1"/>
  <c r="DK33" i="24" s="1"/>
  <c r="EA33" i="24" a="1"/>
  <c r="EA33" i="24" s="1"/>
  <c r="EQ33" i="24" a="1"/>
  <c r="EQ33" i="24" s="1"/>
  <c r="FG33" i="24" a="1"/>
  <c r="FG33" i="24" s="1"/>
  <c r="FW33" i="24" a="1"/>
  <c r="FW33" i="24" s="1"/>
  <c r="GM33" i="24" a="1"/>
  <c r="GM33" i="24" s="1"/>
  <c r="EJ33" i="24" a="1"/>
  <c r="EJ33" i="24" s="1"/>
  <c r="DQ33" i="24" a="1"/>
  <c r="DQ33" i="24" s="1"/>
  <c r="GC33" i="24" a="1"/>
  <c r="GC33" i="24" s="1"/>
  <c r="EO33" i="24" a="1"/>
  <c r="EO33" i="24" s="1"/>
  <c r="DL33" i="24" a="1"/>
  <c r="DL33" i="24" s="1"/>
  <c r="FX33" i="24" a="1"/>
  <c r="FX33" i="24" s="1"/>
  <c r="DR33" i="24" a="1"/>
  <c r="DR33" i="24" s="1"/>
  <c r="EH33" i="24" a="1"/>
  <c r="EH33" i="24" s="1"/>
  <c r="EX33" i="24" a="1"/>
  <c r="EX33" i="24" s="1"/>
  <c r="FN33" i="24" a="1"/>
  <c r="FN33" i="24" s="1"/>
  <c r="GD33" i="24" a="1"/>
  <c r="GD33" i="24" s="1"/>
  <c r="GT33" i="24" a="1"/>
  <c r="GT33" i="24" s="1"/>
  <c r="DP33" i="24" a="1"/>
  <c r="DP33" i="24" s="1"/>
  <c r="EF33" i="24" a="1"/>
  <c r="EF33" i="24" s="1"/>
  <c r="EV33" i="24" a="1"/>
  <c r="EV33" i="24" s="1"/>
  <c r="FL33" i="24" a="1"/>
  <c r="FL33" i="24" s="1"/>
  <c r="GB33" i="24" a="1"/>
  <c r="GB33" i="24" s="1"/>
  <c r="GR33" i="24" a="1"/>
  <c r="GR33" i="24" s="1"/>
  <c r="DN33" i="24" a="1"/>
  <c r="DN33" i="24" s="1"/>
  <c r="ED33" i="24" a="1"/>
  <c r="ED33" i="24" s="1"/>
  <c r="ET33" i="24" a="1"/>
  <c r="ET33" i="24" s="1"/>
  <c r="FJ33" i="24" a="1"/>
  <c r="FJ33" i="24" s="1"/>
  <c r="FZ33" i="24" a="1"/>
  <c r="FZ33" i="24" s="1"/>
  <c r="GP33" i="24" a="1"/>
  <c r="GP33" i="24" s="1"/>
  <c r="FE33" i="24" a="1"/>
  <c r="FE33" i="24" s="1"/>
  <c r="EB33" i="24" a="1"/>
  <c r="EB33" i="24" s="1"/>
  <c r="GN33" i="24" a="1"/>
  <c r="GN33" i="24" s="1"/>
  <c r="EZ33" i="24" a="1"/>
  <c r="EZ33" i="24" s="1"/>
  <c r="GS33" i="24" a="1"/>
  <c r="GS33" i="24" s="1"/>
  <c r="ER33" i="24" a="1"/>
  <c r="ER33" i="24" s="1"/>
  <c r="DG33" i="24" a="1"/>
  <c r="DG33" i="24" s="1"/>
  <c r="DW33" i="24" a="1"/>
  <c r="DW33" i="24" s="1"/>
  <c r="EM33" i="24" a="1"/>
  <c r="EM33" i="24" s="1"/>
  <c r="FC33" i="24" a="1"/>
  <c r="FC33" i="24" s="1"/>
  <c r="FS33" i="24" a="1"/>
  <c r="FS33" i="24" s="1"/>
  <c r="GI33" i="24" a="1"/>
  <c r="GI33" i="24" s="1"/>
  <c r="DE33" i="24" a="1"/>
  <c r="DE33" i="24" s="1"/>
  <c r="DU33" i="24" a="1"/>
  <c r="DU33" i="24" s="1"/>
  <c r="EK33" i="24" a="1"/>
  <c r="EK33" i="24" s="1"/>
  <c r="FA33" i="24" a="1"/>
  <c r="FA33" i="24" s="1"/>
  <c r="FQ33" i="24" a="1"/>
  <c r="FQ33" i="24" s="1"/>
  <c r="GG33" i="24" a="1"/>
  <c r="GG33" i="24" s="1"/>
  <c r="DC33" i="24" a="1"/>
  <c r="DC33" i="24" s="1"/>
  <c r="DS33" i="24" a="1"/>
  <c r="DS33" i="24" s="1"/>
  <c r="EI33" i="24" a="1"/>
  <c r="EI33" i="24" s="1"/>
  <c r="EY33" i="24" a="1"/>
  <c r="EY33" i="24" s="1"/>
  <c r="FO33" i="24" a="1"/>
  <c r="FO33" i="24" s="1"/>
  <c r="GE33" i="24" a="1"/>
  <c r="GE33" i="24" s="1"/>
  <c r="DD33" i="24" a="1"/>
  <c r="DD33" i="24" s="1"/>
  <c r="FP33" i="24" a="1"/>
  <c r="FP33" i="24" s="1"/>
  <c r="EW33" i="24" a="1"/>
  <c r="EW33" i="24" s="1"/>
  <c r="DI33" i="24" a="1"/>
  <c r="DI33" i="24" s="1"/>
  <c r="FU33" i="24" a="1"/>
  <c r="FU33" i="24" s="1"/>
  <c r="FM33" i="24" a="1"/>
  <c r="FM33" i="24" s="1"/>
  <c r="DM25" i="24" a="1"/>
  <c r="DM25" i="24" s="1"/>
  <c r="ES25" i="24" a="1"/>
  <c r="ES25" i="24" s="1"/>
  <c r="FY25" i="24" a="1"/>
  <c r="FY25" i="24" s="1"/>
  <c r="DN25" i="24" a="1"/>
  <c r="DN25" i="24" s="1"/>
  <c r="ET25" i="24" a="1"/>
  <c r="ET25" i="24" s="1"/>
  <c r="FZ25" i="24" a="1"/>
  <c r="FZ25" i="24" s="1"/>
  <c r="DU25" i="24" a="1"/>
  <c r="DU25" i="24" s="1"/>
  <c r="FA25" i="24" a="1"/>
  <c r="FA25" i="24" s="1"/>
  <c r="GG25" i="24" a="1"/>
  <c r="GG25" i="24" s="1"/>
  <c r="DV25" i="24" a="1"/>
  <c r="DV25" i="24" s="1"/>
  <c r="FB25" i="24" a="1"/>
  <c r="FB25" i="24" s="1"/>
  <c r="GH25" i="24" a="1"/>
  <c r="GH25" i="24" s="1"/>
  <c r="EC25" i="24" a="1"/>
  <c r="EC25" i="24" s="1"/>
  <c r="FI25" i="24" a="1"/>
  <c r="FI25" i="24" s="1"/>
  <c r="GO25" i="24" a="1"/>
  <c r="GO25" i="24" s="1"/>
  <c r="ED25" i="24" a="1"/>
  <c r="ED25" i="24" s="1"/>
  <c r="FJ25" i="24" a="1"/>
  <c r="FJ25" i="24" s="1"/>
  <c r="GP25" i="24" a="1"/>
  <c r="GP25" i="24" s="1"/>
  <c r="DE25" i="24" a="1"/>
  <c r="DE25" i="24" s="1"/>
  <c r="EK25" i="24" a="1"/>
  <c r="EK25" i="24" s="1"/>
  <c r="FQ25" i="24" a="1"/>
  <c r="FQ25" i="24" s="1"/>
  <c r="DF25" i="24" a="1"/>
  <c r="DF25" i="24" s="1"/>
  <c r="EL25" i="24" a="1"/>
  <c r="EL25" i="24" s="1"/>
  <c r="FR25" i="24" a="1"/>
  <c r="FR25" i="24" s="1"/>
  <c r="DG25" i="24" a="1"/>
  <c r="DG25" i="24" s="1"/>
  <c r="DO25" i="24" a="1"/>
  <c r="DO25" i="24" s="1"/>
  <c r="DW25" i="24" a="1"/>
  <c r="DW25" i="24" s="1"/>
  <c r="EE25" i="24" a="1"/>
  <c r="EE25" i="24" s="1"/>
  <c r="EM25" i="24" a="1"/>
  <c r="EM25" i="24" s="1"/>
  <c r="EU25" i="24" a="1"/>
  <c r="EU25" i="24" s="1"/>
  <c r="FC25" i="24" a="1"/>
  <c r="FC25" i="24" s="1"/>
  <c r="FK25" i="24" a="1"/>
  <c r="FK25" i="24" s="1"/>
  <c r="FS25" i="24" a="1"/>
  <c r="FS25" i="24" s="1"/>
  <c r="GA25" i="24" a="1"/>
  <c r="GA25" i="24" s="1"/>
  <c r="GI25" i="24" a="1"/>
  <c r="GI25" i="24" s="1"/>
  <c r="GQ25" i="24" a="1"/>
  <c r="GQ25" i="24" s="1"/>
  <c r="DH25" i="24" a="1"/>
  <c r="DH25" i="24" s="1"/>
  <c r="DP25" i="24" a="1"/>
  <c r="DP25" i="24" s="1"/>
  <c r="DX25" i="24" a="1"/>
  <c r="DX25" i="24" s="1"/>
  <c r="EF25" i="24" a="1"/>
  <c r="EF25" i="24" s="1"/>
  <c r="EN25" i="24" a="1"/>
  <c r="EN25" i="24" s="1"/>
  <c r="EV25" i="24" a="1"/>
  <c r="EV25" i="24" s="1"/>
  <c r="FD25" i="24" a="1"/>
  <c r="FD25" i="24" s="1"/>
  <c r="FL25" i="24" a="1"/>
  <c r="FL25" i="24" s="1"/>
  <c r="FT25" i="24" a="1"/>
  <c r="FT25" i="24" s="1"/>
  <c r="GB25" i="24" a="1"/>
  <c r="GB25" i="24" s="1"/>
  <c r="GJ25" i="24" a="1"/>
  <c r="GJ25" i="24" s="1"/>
  <c r="GR25" i="24" a="1"/>
  <c r="GR25" i="24" s="1"/>
  <c r="DI25" i="24" a="1"/>
  <c r="DI25" i="24" s="1"/>
  <c r="DQ25" i="24" a="1"/>
  <c r="DQ25" i="24" s="1"/>
  <c r="DY25" i="24" a="1"/>
  <c r="DY25" i="24" s="1"/>
  <c r="EG25" i="24" a="1"/>
  <c r="EG25" i="24" s="1"/>
  <c r="EO25" i="24" a="1"/>
  <c r="EO25" i="24" s="1"/>
  <c r="EW25" i="24" a="1"/>
  <c r="EW25" i="24" s="1"/>
  <c r="FE25" i="24" a="1"/>
  <c r="FE25" i="24" s="1"/>
  <c r="FM25" i="24" a="1"/>
  <c r="FM25" i="24" s="1"/>
  <c r="FU25" i="24" a="1"/>
  <c r="FU25" i="24" s="1"/>
  <c r="GC25" i="24" a="1"/>
  <c r="GC25" i="24" s="1"/>
  <c r="GK25" i="24" a="1"/>
  <c r="GK25" i="24" s="1"/>
  <c r="GS25" i="24" a="1"/>
  <c r="GS25" i="24" s="1"/>
  <c r="DJ25" i="24" a="1"/>
  <c r="DJ25" i="24" s="1"/>
  <c r="DR25" i="24" a="1"/>
  <c r="DR25" i="24" s="1"/>
  <c r="DZ25" i="24" a="1"/>
  <c r="DZ25" i="24" s="1"/>
  <c r="EH25" i="24" a="1"/>
  <c r="EH25" i="24" s="1"/>
  <c r="EP25" i="24" a="1"/>
  <c r="EP25" i="24" s="1"/>
  <c r="EX25" i="24" a="1"/>
  <c r="EX25" i="24" s="1"/>
  <c r="FF25" i="24" a="1"/>
  <c r="FF25" i="24" s="1"/>
  <c r="FN25" i="24" a="1"/>
  <c r="FN25" i="24" s="1"/>
  <c r="FV25" i="24" a="1"/>
  <c r="FV25" i="24" s="1"/>
  <c r="GD25" i="24" a="1"/>
  <c r="GD25" i="24" s="1"/>
  <c r="GL25" i="24" a="1"/>
  <c r="GL25" i="24" s="1"/>
  <c r="GT25" i="24" a="1"/>
  <c r="GT25" i="24" s="1"/>
  <c r="DC25" i="24" a="1"/>
  <c r="DC25" i="24" s="1"/>
  <c r="DK25" i="24" a="1"/>
  <c r="DK25" i="24" s="1"/>
  <c r="DS25" i="24" a="1"/>
  <c r="DS25" i="24" s="1"/>
  <c r="EA25" i="24" a="1"/>
  <c r="EA25" i="24" s="1"/>
  <c r="EI25" i="24" a="1"/>
  <c r="EI25" i="24" s="1"/>
  <c r="EQ25" i="24" a="1"/>
  <c r="EQ25" i="24" s="1"/>
  <c r="EY25" i="24" a="1"/>
  <c r="EY25" i="24" s="1"/>
  <c r="FG25" i="24" a="1"/>
  <c r="FG25" i="24" s="1"/>
  <c r="FO25" i="24" a="1"/>
  <c r="FO25" i="24" s="1"/>
  <c r="FW25" i="24" a="1"/>
  <c r="FW25" i="24" s="1"/>
  <c r="GE25" i="24" a="1"/>
  <c r="GE25" i="24" s="1"/>
  <c r="GM25" i="24" a="1"/>
  <c r="GM25" i="24" s="1"/>
  <c r="DD25" i="24" a="1"/>
  <c r="DD25" i="24" s="1"/>
  <c r="DL25" i="24" a="1"/>
  <c r="DL25" i="24" s="1"/>
  <c r="DT25" i="24" a="1"/>
  <c r="DT25" i="24" s="1"/>
  <c r="EB25" i="24" a="1"/>
  <c r="EB25" i="24" s="1"/>
  <c r="EJ25" i="24" a="1"/>
  <c r="EJ25" i="24" s="1"/>
  <c r="ER25" i="24" a="1"/>
  <c r="ER25" i="24" s="1"/>
  <c r="EZ25" i="24" a="1"/>
  <c r="EZ25" i="24" s="1"/>
  <c r="FH25" i="24" a="1"/>
  <c r="FH25" i="24" s="1"/>
  <c r="FP25" i="24" a="1"/>
  <c r="FP25" i="24" s="1"/>
  <c r="FX25" i="24" a="1"/>
  <c r="FX25" i="24" s="1"/>
  <c r="GF25" i="24" a="1"/>
  <c r="GF25" i="24" s="1"/>
  <c r="GN25" i="24" a="1"/>
  <c r="GN25" i="24" s="1"/>
  <c r="DZ17" i="24" a="1"/>
  <c r="DZ17" i="24" s="1"/>
  <c r="GL17" i="24" a="1"/>
  <c r="GL17" i="24" s="1"/>
  <c r="FD17" i="24" a="1"/>
  <c r="FD17" i="24" s="1"/>
  <c r="DY17" i="24" a="1"/>
  <c r="DY17" i="24" s="1"/>
  <c r="GK17" i="24" a="1"/>
  <c r="GK17" i="24" s="1"/>
  <c r="EE17" i="24" a="1"/>
  <c r="EE17" i="24" s="1"/>
  <c r="EP17" i="24" a="1"/>
  <c r="EP17" i="24" s="1"/>
  <c r="DH17" i="24" a="1"/>
  <c r="DH17" i="24" s="1"/>
  <c r="FT17" i="24" a="1"/>
  <c r="FT17" i="24" s="1"/>
  <c r="EO17" i="24" a="1"/>
  <c r="EO17" i="24" s="1"/>
  <c r="DO17" i="24" a="1"/>
  <c r="DO17" i="24" s="1"/>
  <c r="GQ17" i="24" a="1"/>
  <c r="GQ17" i="24" s="1"/>
  <c r="FF17" i="24" a="1"/>
  <c r="FF17" i="24" s="1"/>
  <c r="DX17" i="24" a="1"/>
  <c r="DX17" i="24" s="1"/>
  <c r="GJ17" i="24" a="1"/>
  <c r="GJ17" i="24" s="1"/>
  <c r="FE17" i="24" a="1"/>
  <c r="FE17" i="24" s="1"/>
  <c r="GA17" i="24" a="1"/>
  <c r="GA17" i="24" s="1"/>
  <c r="GI17" i="24" a="1"/>
  <c r="GI17" i="24" s="1"/>
  <c r="DJ17" i="24" a="1"/>
  <c r="DJ17" i="24" s="1"/>
  <c r="FV17" i="24" a="1"/>
  <c r="FV17" i="24" s="1"/>
  <c r="EN17" i="24" a="1"/>
  <c r="EN17" i="24" s="1"/>
  <c r="DI17" i="24" a="1"/>
  <c r="DI17" i="24" s="1"/>
  <c r="FU17" i="24" a="1"/>
  <c r="FU17" i="24" s="1"/>
  <c r="FH17" i="24" a="1"/>
  <c r="FH17" i="24" s="1"/>
  <c r="DM17" i="24" a="1"/>
  <c r="DM17" i="24" s="1"/>
  <c r="EC17" i="24" a="1"/>
  <c r="EC17" i="24" s="1"/>
  <c r="ES17" i="24" a="1"/>
  <c r="ES17" i="24" s="1"/>
  <c r="FI17" i="24" a="1"/>
  <c r="FI17" i="24" s="1"/>
  <c r="FY17" i="24" a="1"/>
  <c r="FY17" i="24" s="1"/>
  <c r="GO17" i="24" a="1"/>
  <c r="GO17" i="24" s="1"/>
  <c r="DK17" i="24" a="1"/>
  <c r="DK17" i="24" s="1"/>
  <c r="EA17" i="24" a="1"/>
  <c r="EA17" i="24" s="1"/>
  <c r="EQ17" i="24" a="1"/>
  <c r="EQ17" i="24" s="1"/>
  <c r="FG17" i="24" a="1"/>
  <c r="FG17" i="24" s="1"/>
  <c r="FW17" i="24" a="1"/>
  <c r="FW17" i="24" s="1"/>
  <c r="GM17" i="24" a="1"/>
  <c r="GM17" i="24" s="1"/>
  <c r="DN17" i="24" a="1"/>
  <c r="DN17" i="24" s="1"/>
  <c r="ED17" i="24" a="1"/>
  <c r="ED17" i="24" s="1"/>
  <c r="ET17" i="24" a="1"/>
  <c r="ET17" i="24" s="1"/>
  <c r="FJ17" i="24" a="1"/>
  <c r="FJ17" i="24" s="1"/>
  <c r="FZ17" i="24" a="1"/>
  <c r="FZ17" i="24" s="1"/>
  <c r="GP17" i="24" a="1"/>
  <c r="GP17" i="24" s="1"/>
  <c r="EJ17" i="24" a="1"/>
  <c r="EJ17" i="24" s="1"/>
  <c r="DG17" i="24" a="1"/>
  <c r="DG17" i="24" s="1"/>
  <c r="FS17" i="24" a="1"/>
  <c r="FS17" i="24" s="1"/>
  <c r="EZ17" i="24" a="1"/>
  <c r="EZ17" i="24" s="1"/>
  <c r="DW17" i="24" a="1"/>
  <c r="DW17" i="24" s="1"/>
  <c r="DL17" i="24" a="1"/>
  <c r="DL17" i="24" s="1"/>
  <c r="DR17" i="24" a="1"/>
  <c r="DR17" i="24" s="1"/>
  <c r="EH17" i="24" a="1"/>
  <c r="EH17" i="24" s="1"/>
  <c r="EX17" i="24" a="1"/>
  <c r="EX17" i="24" s="1"/>
  <c r="FN17" i="24" a="1"/>
  <c r="FN17" i="24" s="1"/>
  <c r="GD17" i="24" a="1"/>
  <c r="GD17" i="24" s="1"/>
  <c r="GT17" i="24" a="1"/>
  <c r="GT17" i="24" s="1"/>
  <c r="DP17" i="24" a="1"/>
  <c r="DP17" i="24" s="1"/>
  <c r="EF17" i="24" a="1"/>
  <c r="EF17" i="24" s="1"/>
  <c r="EV17" i="24" a="1"/>
  <c r="EV17" i="24" s="1"/>
  <c r="FL17" i="24" a="1"/>
  <c r="FL17" i="24" s="1"/>
  <c r="GB17" i="24" a="1"/>
  <c r="GB17" i="24" s="1"/>
  <c r="GR17" i="24" a="1"/>
  <c r="GR17" i="24" s="1"/>
  <c r="DQ17" i="24" a="1"/>
  <c r="DQ17" i="24" s="1"/>
  <c r="EG17" i="24" a="1"/>
  <c r="EG17" i="24" s="1"/>
  <c r="EW17" i="24" a="1"/>
  <c r="EW17" i="24" s="1"/>
  <c r="FM17" i="24" a="1"/>
  <c r="FM17" i="24" s="1"/>
  <c r="GC17" i="24" a="1"/>
  <c r="GC17" i="24" s="1"/>
  <c r="GS17" i="24" a="1"/>
  <c r="GS17" i="24" s="1"/>
  <c r="EU17" i="24" a="1"/>
  <c r="EU17" i="24" s="1"/>
  <c r="EB17" i="24" a="1"/>
  <c r="EB17" i="24" s="1"/>
  <c r="GN17" i="24" a="1"/>
  <c r="GN17" i="24" s="1"/>
  <c r="FK17" i="24" a="1"/>
  <c r="FK17" i="24" s="1"/>
  <c r="FX17" i="24" a="1"/>
  <c r="FX17" i="24" s="1"/>
  <c r="FC17" i="24" a="1"/>
  <c r="FC17" i="24" s="1"/>
  <c r="DE17" i="24" a="1"/>
  <c r="DE17" i="24" s="1"/>
  <c r="DU17" i="24" a="1"/>
  <c r="DU17" i="24" s="1"/>
  <c r="EK17" i="24" a="1"/>
  <c r="EK17" i="24" s="1"/>
  <c r="FA17" i="24" a="1"/>
  <c r="FA17" i="24" s="1"/>
  <c r="FQ17" i="24" a="1"/>
  <c r="FQ17" i="24" s="1"/>
  <c r="GG17" i="24" a="1"/>
  <c r="GG17" i="24" s="1"/>
  <c r="DC17" i="24" a="1"/>
  <c r="DC17" i="24" s="1"/>
  <c r="DS17" i="24" a="1"/>
  <c r="DS17" i="24" s="1"/>
  <c r="EI17" i="24" a="1"/>
  <c r="EI17" i="24" s="1"/>
  <c r="EY17" i="24" a="1"/>
  <c r="EY17" i="24" s="1"/>
  <c r="FO17" i="24" a="1"/>
  <c r="FO17" i="24" s="1"/>
  <c r="GE17" i="24" a="1"/>
  <c r="GE17" i="24" s="1"/>
  <c r="DF17" i="24" a="1"/>
  <c r="DF17" i="24" s="1"/>
  <c r="DV17" i="24" a="1"/>
  <c r="DV17" i="24" s="1"/>
  <c r="EL17" i="24" a="1"/>
  <c r="EL17" i="24" s="1"/>
  <c r="FB17" i="24" a="1"/>
  <c r="FB17" i="24" s="1"/>
  <c r="FR17" i="24" a="1"/>
  <c r="FR17" i="24" s="1"/>
  <c r="GH17" i="24" a="1"/>
  <c r="GH17" i="24" s="1"/>
  <c r="DD17" i="24" a="1"/>
  <c r="DD17" i="24" s="1"/>
  <c r="FP17" i="24" a="1"/>
  <c r="FP17" i="24" s="1"/>
  <c r="EM17" i="24" a="1"/>
  <c r="EM17" i="24" s="1"/>
  <c r="DT17" i="24" a="1"/>
  <c r="DT17" i="24" s="1"/>
  <c r="GF17" i="24" a="1"/>
  <c r="GF17" i="24" s="1"/>
  <c r="ER17" i="24" a="1"/>
  <c r="ER17" i="24" s="1"/>
  <c r="DM9" i="24" a="1"/>
  <c r="DM9" i="24" s="1"/>
  <c r="ES9" i="24" a="1"/>
  <c r="ES9" i="24" s="1"/>
  <c r="EF9" i="24" a="1"/>
  <c r="EF9" i="24" s="1"/>
  <c r="GG9" i="24" a="1"/>
  <c r="GG9" i="24" s="1"/>
  <c r="ET9" i="24" a="1"/>
  <c r="ET9" i="24" s="1"/>
  <c r="GD9" i="24" a="1"/>
  <c r="GD9" i="24" s="1"/>
  <c r="DU9" i="24" a="1"/>
  <c r="DU9" i="24" s="1"/>
  <c r="DH9" i="24" a="1"/>
  <c r="DH9" i="24" s="1"/>
  <c r="EN9" i="24" a="1"/>
  <c r="EN9" i="24" s="1"/>
  <c r="EY9" i="24" a="1"/>
  <c r="EY9" i="24" s="1"/>
  <c r="FH9" i="24" a="1"/>
  <c r="FH9" i="24" s="1"/>
  <c r="FC9" i="24" a="1"/>
  <c r="FC9" i="24" s="1"/>
  <c r="EC9" i="24" a="1"/>
  <c r="EC9" i="24" s="1"/>
  <c r="DP9" i="24" a="1"/>
  <c r="DP9" i="24" s="1"/>
  <c r="FA9" i="24" a="1"/>
  <c r="FA9" i="24" s="1"/>
  <c r="FO9" i="24" a="1"/>
  <c r="FO9" i="24" s="1"/>
  <c r="FX9" i="24" a="1"/>
  <c r="FX9" i="24" s="1"/>
  <c r="GA9" i="24" a="1"/>
  <c r="GA9" i="24" s="1"/>
  <c r="DE9" i="24" a="1"/>
  <c r="DE9" i="24" s="1"/>
  <c r="EK9" i="24" a="1"/>
  <c r="EK9" i="24" s="1"/>
  <c r="DX9" i="24" a="1"/>
  <c r="DX9" i="24" s="1"/>
  <c r="FQ9" i="24" a="1"/>
  <c r="FQ9" i="24" s="1"/>
  <c r="GE9" i="24" a="1"/>
  <c r="GE9" i="24" s="1"/>
  <c r="GN9" i="24" a="1"/>
  <c r="GN9" i="24" s="1"/>
  <c r="DG9" i="24" a="1"/>
  <c r="DG9" i="24" s="1"/>
  <c r="DO9" i="24" a="1"/>
  <c r="DO9" i="24" s="1"/>
  <c r="DW9" i="24" a="1"/>
  <c r="DW9" i="24" s="1"/>
  <c r="EE9" i="24" a="1"/>
  <c r="EE9" i="24" s="1"/>
  <c r="EM9" i="24" a="1"/>
  <c r="EM9" i="24" s="1"/>
  <c r="EU9" i="24" a="1"/>
  <c r="EU9" i="24" s="1"/>
  <c r="DJ9" i="24" a="1"/>
  <c r="DJ9" i="24" s="1"/>
  <c r="DR9" i="24" a="1"/>
  <c r="DR9" i="24" s="1"/>
  <c r="DZ9" i="24" a="1"/>
  <c r="DZ9" i="24" s="1"/>
  <c r="EH9" i="24" a="1"/>
  <c r="EH9" i="24" s="1"/>
  <c r="EP9" i="24" a="1"/>
  <c r="EP9" i="24" s="1"/>
  <c r="FD9" i="24" a="1"/>
  <c r="FD9" i="24" s="1"/>
  <c r="FT9" i="24" a="1"/>
  <c r="FT9" i="24" s="1"/>
  <c r="GJ9" i="24" a="1"/>
  <c r="GJ9" i="24" s="1"/>
  <c r="FB9" i="24" a="1"/>
  <c r="FB9" i="24" s="1"/>
  <c r="FR9" i="24" a="1"/>
  <c r="FR9" i="24" s="1"/>
  <c r="GH9" i="24" a="1"/>
  <c r="GH9" i="24" s="1"/>
  <c r="EW9" i="24" a="1"/>
  <c r="EW9" i="24" s="1"/>
  <c r="FM9" i="24" a="1"/>
  <c r="FM9" i="24" s="1"/>
  <c r="GC9" i="24" a="1"/>
  <c r="GC9" i="24" s="1"/>
  <c r="GS9" i="24" a="1"/>
  <c r="GS9" i="24" s="1"/>
  <c r="FK9" i="24" a="1"/>
  <c r="FK9" i="24" s="1"/>
  <c r="FN9" i="24" a="1"/>
  <c r="FN9" i="24" s="1"/>
  <c r="GL9" i="24" a="1"/>
  <c r="GL9" i="24" s="1"/>
  <c r="DI9" i="24" a="1"/>
  <c r="DI9" i="24" s="1"/>
  <c r="DQ9" i="24" a="1"/>
  <c r="DQ9" i="24" s="1"/>
  <c r="DY9" i="24" a="1"/>
  <c r="DY9" i="24" s="1"/>
  <c r="EG9" i="24" a="1"/>
  <c r="EG9" i="24" s="1"/>
  <c r="EO9" i="24" a="1"/>
  <c r="EO9" i="24" s="1"/>
  <c r="DD9" i="24" a="1"/>
  <c r="DD9" i="24" s="1"/>
  <c r="DL9" i="24" a="1"/>
  <c r="DL9" i="24" s="1"/>
  <c r="DT9" i="24" a="1"/>
  <c r="DT9" i="24" s="1"/>
  <c r="EB9" i="24" a="1"/>
  <c r="EB9" i="24" s="1"/>
  <c r="EJ9" i="24" a="1"/>
  <c r="EJ9" i="24" s="1"/>
  <c r="ER9" i="24" a="1"/>
  <c r="ER9" i="24" s="1"/>
  <c r="FI9" i="24" a="1"/>
  <c r="FI9" i="24" s="1"/>
  <c r="FY9" i="24" a="1"/>
  <c r="FY9" i="24" s="1"/>
  <c r="GO9" i="24" a="1"/>
  <c r="GO9" i="24" s="1"/>
  <c r="FG9" i="24" a="1"/>
  <c r="FG9" i="24" s="1"/>
  <c r="FW9" i="24" a="1"/>
  <c r="FW9" i="24" s="1"/>
  <c r="GM9" i="24" a="1"/>
  <c r="GM9" i="24" s="1"/>
  <c r="EZ9" i="24" a="1"/>
  <c r="EZ9" i="24" s="1"/>
  <c r="FP9" i="24" a="1"/>
  <c r="FP9" i="24" s="1"/>
  <c r="GF9" i="24" a="1"/>
  <c r="GF9" i="24" s="1"/>
  <c r="EX9" i="24" a="1"/>
  <c r="EX9" i="24" s="1"/>
  <c r="FV9" i="24" a="1"/>
  <c r="FV9" i="24" s="1"/>
  <c r="GI9" i="24" a="1"/>
  <c r="GI9" i="24" s="1"/>
  <c r="FF9" i="24" a="1"/>
  <c r="FF9" i="24" s="1"/>
  <c r="DC9" i="24" a="1"/>
  <c r="DC9" i="24" s="1"/>
  <c r="DK9" i="24" a="1"/>
  <c r="DK9" i="24" s="1"/>
  <c r="DS9" i="24" a="1"/>
  <c r="DS9" i="24" s="1"/>
  <c r="EA9" i="24" a="1"/>
  <c r="EA9" i="24" s="1"/>
  <c r="EI9" i="24" a="1"/>
  <c r="EI9" i="24" s="1"/>
  <c r="EQ9" i="24" a="1"/>
  <c r="EQ9" i="24" s="1"/>
  <c r="DF9" i="24" a="1"/>
  <c r="DF9" i="24" s="1"/>
  <c r="DN9" i="24" a="1"/>
  <c r="DN9" i="24" s="1"/>
  <c r="DV9" i="24" a="1"/>
  <c r="DV9" i="24" s="1"/>
  <c r="ED9" i="24" a="1"/>
  <c r="ED9" i="24" s="1"/>
  <c r="EL9" i="24" a="1"/>
  <c r="EL9" i="24" s="1"/>
  <c r="EV9" i="24" a="1"/>
  <c r="EV9" i="24" s="1"/>
  <c r="FL9" i="24" a="1"/>
  <c r="FL9" i="24" s="1"/>
  <c r="GB9" i="24" a="1"/>
  <c r="GB9" i="24" s="1"/>
  <c r="GR9" i="24" a="1"/>
  <c r="GR9" i="24" s="1"/>
  <c r="FJ9" i="24" a="1"/>
  <c r="FJ9" i="24" s="1"/>
  <c r="FZ9" i="24" a="1"/>
  <c r="FZ9" i="24" s="1"/>
  <c r="GP9" i="24" a="1"/>
  <c r="GP9" i="24" s="1"/>
  <c r="FE9" i="24" a="1"/>
  <c r="FE9" i="24" s="1"/>
  <c r="FU9" i="24" a="1"/>
  <c r="FU9" i="24" s="1"/>
  <c r="GK9" i="24" a="1"/>
  <c r="GK9" i="24" s="1"/>
  <c r="FS9" i="24" a="1"/>
  <c r="FS9" i="24" s="1"/>
  <c r="GQ9" i="24" a="1"/>
  <c r="GQ9" i="24" s="1"/>
  <c r="GT9" i="24" a="1"/>
  <c r="GT9" i="24" s="1"/>
  <c r="DC145" i="24" a="1"/>
  <c r="DC145" i="24" s="1"/>
  <c r="DS145" i="24" a="1"/>
  <c r="DS145" i="24" s="1"/>
  <c r="EI145" i="24" a="1"/>
  <c r="EI145" i="24" s="1"/>
  <c r="EY145" i="24" a="1"/>
  <c r="EY145" i="24" s="1"/>
  <c r="FO145" i="24" a="1"/>
  <c r="FO145" i="24" s="1"/>
  <c r="GE145" i="24" a="1"/>
  <c r="GE145" i="24" s="1"/>
  <c r="DD145" i="24" a="1"/>
  <c r="DD145" i="24" s="1"/>
  <c r="DT145" i="24" a="1"/>
  <c r="DT145" i="24" s="1"/>
  <c r="EJ145" i="24" a="1"/>
  <c r="EJ145" i="24" s="1"/>
  <c r="EZ145" i="24" a="1"/>
  <c r="EZ145" i="24" s="1"/>
  <c r="FP145" i="24" a="1"/>
  <c r="FP145" i="24" s="1"/>
  <c r="GF145" i="24" a="1"/>
  <c r="GF145" i="24" s="1"/>
  <c r="DE145" i="24" a="1"/>
  <c r="DE145" i="24" s="1"/>
  <c r="DU145" i="24" a="1"/>
  <c r="DU145" i="24" s="1"/>
  <c r="EK145" i="24" a="1"/>
  <c r="EK145" i="24" s="1"/>
  <c r="FA145" i="24" a="1"/>
  <c r="FA145" i="24" s="1"/>
  <c r="FQ145" i="24" a="1"/>
  <c r="FQ145" i="24" s="1"/>
  <c r="GG145" i="24" a="1"/>
  <c r="GG145" i="24" s="1"/>
  <c r="DF145" i="24" a="1"/>
  <c r="DF145" i="24" s="1"/>
  <c r="DV145" i="24" a="1"/>
  <c r="DV145" i="24" s="1"/>
  <c r="EL145" i="24" a="1"/>
  <c r="EL145" i="24" s="1"/>
  <c r="FB145" i="24" a="1"/>
  <c r="FB145" i="24" s="1"/>
  <c r="FR145" i="24" a="1"/>
  <c r="FR145" i="24" s="1"/>
  <c r="GH145" i="24" a="1"/>
  <c r="GH145" i="24" s="1"/>
  <c r="DG145" i="24" a="1"/>
  <c r="DG145" i="24" s="1"/>
  <c r="DW145" i="24" a="1"/>
  <c r="DW145" i="24" s="1"/>
  <c r="EM145" i="24" a="1"/>
  <c r="EM145" i="24" s="1"/>
  <c r="FC145" i="24" a="1"/>
  <c r="FC145" i="24" s="1"/>
  <c r="FS145" i="24" a="1"/>
  <c r="FS145" i="24" s="1"/>
  <c r="GI145" i="24" a="1"/>
  <c r="GI145" i="24" s="1"/>
  <c r="DH145" i="24" a="1"/>
  <c r="DH145" i="24" s="1"/>
  <c r="DX145" i="24" a="1"/>
  <c r="DX145" i="24" s="1"/>
  <c r="EN145" i="24" a="1"/>
  <c r="EN145" i="24" s="1"/>
  <c r="FD145" i="24" a="1"/>
  <c r="FD145" i="24" s="1"/>
  <c r="FT145" i="24" a="1"/>
  <c r="FT145" i="24" s="1"/>
  <c r="GJ145" i="24" a="1"/>
  <c r="GJ145" i="24" s="1"/>
  <c r="DI145" i="24" a="1"/>
  <c r="DI145" i="24" s="1"/>
  <c r="DY145" i="24" a="1"/>
  <c r="DY145" i="24" s="1"/>
  <c r="EO145" i="24" a="1"/>
  <c r="EO145" i="24" s="1"/>
  <c r="FE145" i="24" a="1"/>
  <c r="FE145" i="24" s="1"/>
  <c r="FU145" i="24" a="1"/>
  <c r="FU145" i="24" s="1"/>
  <c r="GK145" i="24" a="1"/>
  <c r="GK145" i="24" s="1"/>
  <c r="DJ145" i="24" a="1"/>
  <c r="DJ145" i="24" s="1"/>
  <c r="DZ145" i="24" a="1"/>
  <c r="DZ145" i="24" s="1"/>
  <c r="EP145" i="24" a="1"/>
  <c r="EP145" i="24" s="1"/>
  <c r="FF145" i="24" a="1"/>
  <c r="FF145" i="24" s="1"/>
  <c r="FV145" i="24" a="1"/>
  <c r="FV145" i="24" s="1"/>
  <c r="GL145" i="24" a="1"/>
  <c r="GL145" i="24" s="1"/>
  <c r="DK145" i="24" a="1"/>
  <c r="DK145" i="24" s="1"/>
  <c r="EA145" i="24" a="1"/>
  <c r="EA145" i="24" s="1"/>
  <c r="EQ145" i="24" a="1"/>
  <c r="EQ145" i="24" s="1"/>
  <c r="FG145" i="24" a="1"/>
  <c r="FG145" i="24" s="1"/>
  <c r="FW145" i="24" a="1"/>
  <c r="FW145" i="24" s="1"/>
  <c r="GM145" i="24" a="1"/>
  <c r="GM145" i="24" s="1"/>
  <c r="DL145" i="24" a="1"/>
  <c r="DL145" i="24" s="1"/>
  <c r="EB145" i="24" a="1"/>
  <c r="EB145" i="24" s="1"/>
  <c r="ER145" i="24" a="1"/>
  <c r="ER145" i="24" s="1"/>
  <c r="FH145" i="24" a="1"/>
  <c r="FH145" i="24" s="1"/>
  <c r="FX145" i="24" a="1"/>
  <c r="FX145" i="24" s="1"/>
  <c r="GN145" i="24" a="1"/>
  <c r="GN145" i="24" s="1"/>
  <c r="DM145" i="24" a="1"/>
  <c r="DM145" i="24" s="1"/>
  <c r="EC145" i="24" a="1"/>
  <c r="EC145" i="24" s="1"/>
  <c r="ES145" i="24" a="1"/>
  <c r="ES145" i="24" s="1"/>
  <c r="FI145" i="24" a="1"/>
  <c r="FI145" i="24" s="1"/>
  <c r="FY145" i="24" a="1"/>
  <c r="FY145" i="24" s="1"/>
  <c r="GO145" i="24" a="1"/>
  <c r="GO145" i="24" s="1"/>
  <c r="DN145" i="24" a="1"/>
  <c r="DN145" i="24" s="1"/>
  <c r="ED145" i="24" a="1"/>
  <c r="ED145" i="24" s="1"/>
  <c r="ET145" i="24" a="1"/>
  <c r="ET145" i="24" s="1"/>
  <c r="FJ145" i="24" a="1"/>
  <c r="FJ145" i="24" s="1"/>
  <c r="FZ145" i="24" a="1"/>
  <c r="FZ145" i="24" s="1"/>
  <c r="GP145" i="24" a="1"/>
  <c r="GP145" i="24" s="1"/>
  <c r="DO145" i="24" a="1"/>
  <c r="DO145" i="24" s="1"/>
  <c r="EE145" i="24" a="1"/>
  <c r="EE145" i="24" s="1"/>
  <c r="EU145" i="24" a="1"/>
  <c r="EU145" i="24" s="1"/>
  <c r="FK145" i="24" a="1"/>
  <c r="FK145" i="24" s="1"/>
  <c r="GA145" i="24" a="1"/>
  <c r="GA145" i="24" s="1"/>
  <c r="GQ145" i="24" a="1"/>
  <c r="GQ145" i="24" s="1"/>
  <c r="DP145" i="24" a="1"/>
  <c r="DP145" i="24" s="1"/>
  <c r="EF145" i="24" a="1"/>
  <c r="EF145" i="24" s="1"/>
  <c r="EV145" i="24" a="1"/>
  <c r="EV145" i="24" s="1"/>
  <c r="FL145" i="24" a="1"/>
  <c r="FL145" i="24" s="1"/>
  <c r="GB145" i="24" a="1"/>
  <c r="GB145" i="24" s="1"/>
  <c r="GR145" i="24" a="1"/>
  <c r="GR145" i="24" s="1"/>
  <c r="DQ145" i="24" a="1"/>
  <c r="DQ145" i="24" s="1"/>
  <c r="EG145" i="24" a="1"/>
  <c r="EG145" i="24" s="1"/>
  <c r="EW145" i="24" a="1"/>
  <c r="EW145" i="24" s="1"/>
  <c r="FM145" i="24" a="1"/>
  <c r="FM145" i="24" s="1"/>
  <c r="GC145" i="24" a="1"/>
  <c r="GC145" i="24" s="1"/>
  <c r="GS145" i="24" a="1"/>
  <c r="GS145" i="24" s="1"/>
  <c r="DR145" i="24" a="1"/>
  <c r="DR145" i="24" s="1"/>
  <c r="EH145" i="24" a="1"/>
  <c r="EH145" i="24" s="1"/>
  <c r="EX145" i="24" a="1"/>
  <c r="EX145" i="24" s="1"/>
  <c r="FN145" i="24" a="1"/>
  <c r="FN145" i="24" s="1"/>
  <c r="GD145" i="24" a="1"/>
  <c r="GD145" i="24" s="1"/>
  <c r="GT145" i="24" a="1"/>
  <c r="GT145" i="24" s="1"/>
  <c r="DC113" i="24" a="1"/>
  <c r="DC113" i="24" s="1"/>
  <c r="DK113" i="24" a="1"/>
  <c r="DK113" i="24" s="1"/>
  <c r="DS113" i="24" a="1"/>
  <c r="DS113" i="24" s="1"/>
  <c r="EA113" i="24" a="1"/>
  <c r="EA113" i="24" s="1"/>
  <c r="EI113" i="24" a="1"/>
  <c r="EI113" i="24" s="1"/>
  <c r="EQ113" i="24" a="1"/>
  <c r="EQ113" i="24" s="1"/>
  <c r="EY113" i="24" a="1"/>
  <c r="EY113" i="24" s="1"/>
  <c r="FG113" i="24" a="1"/>
  <c r="FG113" i="24" s="1"/>
  <c r="FO113" i="24" a="1"/>
  <c r="FO113" i="24" s="1"/>
  <c r="FW113" i="24" a="1"/>
  <c r="FW113" i="24" s="1"/>
  <c r="GE113" i="24" a="1"/>
  <c r="GE113" i="24" s="1"/>
  <c r="GM113" i="24" a="1"/>
  <c r="GM113" i="24" s="1"/>
  <c r="DD113" i="24" a="1"/>
  <c r="DD113" i="24" s="1"/>
  <c r="DL113" i="24" a="1"/>
  <c r="DL113" i="24" s="1"/>
  <c r="DT113" i="24" a="1"/>
  <c r="DT113" i="24" s="1"/>
  <c r="EB113" i="24" a="1"/>
  <c r="EB113" i="24" s="1"/>
  <c r="EJ113" i="24" a="1"/>
  <c r="EJ113" i="24" s="1"/>
  <c r="ER113" i="24" a="1"/>
  <c r="ER113" i="24" s="1"/>
  <c r="EZ113" i="24" a="1"/>
  <c r="EZ113" i="24" s="1"/>
  <c r="FH113" i="24" a="1"/>
  <c r="FH113" i="24" s="1"/>
  <c r="FP113" i="24" a="1"/>
  <c r="FP113" i="24" s="1"/>
  <c r="FX113" i="24" a="1"/>
  <c r="FX113" i="24" s="1"/>
  <c r="GF113" i="24" a="1"/>
  <c r="GF113" i="24" s="1"/>
  <c r="GN113" i="24" a="1"/>
  <c r="GN113" i="24" s="1"/>
  <c r="DE113" i="24" a="1"/>
  <c r="DE113" i="24" s="1"/>
  <c r="DM113" i="24" a="1"/>
  <c r="DM113" i="24" s="1"/>
  <c r="DU113" i="24" a="1"/>
  <c r="DU113" i="24" s="1"/>
  <c r="EC113" i="24" a="1"/>
  <c r="EC113" i="24" s="1"/>
  <c r="EK113" i="24" a="1"/>
  <c r="EK113" i="24" s="1"/>
  <c r="ES113" i="24" a="1"/>
  <c r="ES113" i="24" s="1"/>
  <c r="FA113" i="24" a="1"/>
  <c r="FA113" i="24" s="1"/>
  <c r="FI113" i="24" a="1"/>
  <c r="FI113" i="24" s="1"/>
  <c r="FQ113" i="24" a="1"/>
  <c r="FQ113" i="24" s="1"/>
  <c r="FY113" i="24" a="1"/>
  <c r="FY113" i="24" s="1"/>
  <c r="GG113" i="24" a="1"/>
  <c r="GG113" i="24" s="1"/>
  <c r="GO113" i="24" a="1"/>
  <c r="GO113" i="24" s="1"/>
  <c r="DF113" i="24" a="1"/>
  <c r="DF113" i="24" s="1"/>
  <c r="DN113" i="24" a="1"/>
  <c r="DN113" i="24" s="1"/>
  <c r="DV113" i="24" a="1"/>
  <c r="DV113" i="24" s="1"/>
  <c r="ED113" i="24" a="1"/>
  <c r="ED113" i="24" s="1"/>
  <c r="EL113" i="24" a="1"/>
  <c r="EL113" i="24" s="1"/>
  <c r="ET113" i="24" a="1"/>
  <c r="ET113" i="24" s="1"/>
  <c r="FB113" i="24" a="1"/>
  <c r="FB113" i="24" s="1"/>
  <c r="FJ113" i="24" a="1"/>
  <c r="FJ113" i="24" s="1"/>
  <c r="FR113" i="24" a="1"/>
  <c r="FR113" i="24" s="1"/>
  <c r="FZ113" i="24" a="1"/>
  <c r="FZ113" i="24" s="1"/>
  <c r="GH113" i="24" a="1"/>
  <c r="GH113" i="24" s="1"/>
  <c r="GP113" i="24" a="1"/>
  <c r="GP113" i="24" s="1"/>
  <c r="DG113" i="24" a="1"/>
  <c r="DG113" i="24" s="1"/>
  <c r="DO113" i="24" a="1"/>
  <c r="DO113" i="24" s="1"/>
  <c r="DW113" i="24" a="1"/>
  <c r="DW113" i="24" s="1"/>
  <c r="EE113" i="24" a="1"/>
  <c r="EE113" i="24" s="1"/>
  <c r="EM113" i="24" a="1"/>
  <c r="EM113" i="24" s="1"/>
  <c r="EU113" i="24" a="1"/>
  <c r="EU113" i="24" s="1"/>
  <c r="FC113" i="24" a="1"/>
  <c r="FC113" i="24" s="1"/>
  <c r="FK113" i="24" a="1"/>
  <c r="FK113" i="24" s="1"/>
  <c r="FS113" i="24" a="1"/>
  <c r="FS113" i="24" s="1"/>
  <c r="GA113" i="24" a="1"/>
  <c r="GA113" i="24" s="1"/>
  <c r="GI113" i="24" a="1"/>
  <c r="GI113" i="24" s="1"/>
  <c r="GQ113" i="24" a="1"/>
  <c r="GQ113" i="24" s="1"/>
  <c r="DH113" i="24" a="1"/>
  <c r="DH113" i="24" s="1"/>
  <c r="DP113" i="24" a="1"/>
  <c r="DP113" i="24" s="1"/>
  <c r="DX113" i="24" a="1"/>
  <c r="DX113" i="24" s="1"/>
  <c r="EF113" i="24" a="1"/>
  <c r="EF113" i="24" s="1"/>
  <c r="EN113" i="24" a="1"/>
  <c r="EN113" i="24" s="1"/>
  <c r="EV113" i="24" a="1"/>
  <c r="EV113" i="24" s="1"/>
  <c r="FD113" i="24" a="1"/>
  <c r="FD113" i="24" s="1"/>
  <c r="FL113" i="24" a="1"/>
  <c r="FL113" i="24" s="1"/>
  <c r="FT113" i="24" a="1"/>
  <c r="FT113" i="24" s="1"/>
  <c r="GB113" i="24" a="1"/>
  <c r="GB113" i="24" s="1"/>
  <c r="GJ113" i="24" a="1"/>
  <c r="GJ113" i="24" s="1"/>
  <c r="GR113" i="24" a="1"/>
  <c r="GR113" i="24" s="1"/>
  <c r="DI113" i="24" a="1"/>
  <c r="DI113" i="24" s="1"/>
  <c r="DQ113" i="24" a="1"/>
  <c r="DQ113" i="24" s="1"/>
  <c r="DY113" i="24" a="1"/>
  <c r="DY113" i="24" s="1"/>
  <c r="EG113" i="24" a="1"/>
  <c r="EG113" i="24" s="1"/>
  <c r="EO113" i="24" a="1"/>
  <c r="EO113" i="24" s="1"/>
  <c r="EW113" i="24" a="1"/>
  <c r="EW113" i="24" s="1"/>
  <c r="FE113" i="24" a="1"/>
  <c r="FE113" i="24" s="1"/>
  <c r="FM113" i="24" a="1"/>
  <c r="FM113" i="24" s="1"/>
  <c r="FU113" i="24" a="1"/>
  <c r="FU113" i="24" s="1"/>
  <c r="GC113" i="24" a="1"/>
  <c r="GC113" i="24" s="1"/>
  <c r="GK113" i="24" a="1"/>
  <c r="GK113" i="24" s="1"/>
  <c r="GS113" i="24" a="1"/>
  <c r="GS113" i="24" s="1"/>
  <c r="DJ113" i="24" a="1"/>
  <c r="DJ113" i="24" s="1"/>
  <c r="DR113" i="24" a="1"/>
  <c r="DR113" i="24" s="1"/>
  <c r="DZ113" i="24" a="1"/>
  <c r="DZ113" i="24" s="1"/>
  <c r="EH113" i="24" a="1"/>
  <c r="EH113" i="24" s="1"/>
  <c r="EP113" i="24" a="1"/>
  <c r="EP113" i="24" s="1"/>
  <c r="EX113" i="24" a="1"/>
  <c r="EX113" i="24" s="1"/>
  <c r="FF113" i="24" a="1"/>
  <c r="FF113" i="24" s="1"/>
  <c r="FN113" i="24" a="1"/>
  <c r="FN113" i="24" s="1"/>
  <c r="FV113" i="24" a="1"/>
  <c r="FV113" i="24" s="1"/>
  <c r="GD113" i="24" a="1"/>
  <c r="GD113" i="24" s="1"/>
  <c r="GL113" i="24" a="1"/>
  <c r="GL113" i="24" s="1"/>
  <c r="GT113" i="24" a="1"/>
  <c r="GT113" i="24" s="1"/>
  <c r="DE54" i="24" a="1"/>
  <c r="DE54" i="24" s="1"/>
  <c r="DU54" i="24" a="1"/>
  <c r="DU54" i="24" s="1"/>
  <c r="EK54" i="24" a="1"/>
  <c r="EK54" i="24" s="1"/>
  <c r="FA54" i="24" a="1"/>
  <c r="FA54" i="24" s="1"/>
  <c r="FQ54" i="24" a="1"/>
  <c r="FQ54" i="24" s="1"/>
  <c r="GG54" i="24" a="1"/>
  <c r="GG54" i="24" s="1"/>
  <c r="DC54" i="24" a="1"/>
  <c r="DC54" i="24" s="1"/>
  <c r="DS54" i="24" a="1"/>
  <c r="DS54" i="24" s="1"/>
  <c r="EI54" i="24" a="1"/>
  <c r="EI54" i="24" s="1"/>
  <c r="EY54" i="24" a="1"/>
  <c r="EY54" i="24" s="1"/>
  <c r="FO54" i="24" a="1"/>
  <c r="FO54" i="24" s="1"/>
  <c r="GE54" i="24" a="1"/>
  <c r="GE54" i="24" s="1"/>
  <c r="DF54" i="24" a="1"/>
  <c r="DF54" i="24" s="1"/>
  <c r="DV54" i="24" a="1"/>
  <c r="DV54" i="24" s="1"/>
  <c r="EL54" i="24" a="1"/>
  <c r="EL54" i="24" s="1"/>
  <c r="FB54" i="24" a="1"/>
  <c r="FB54" i="24" s="1"/>
  <c r="FR54" i="24" a="1"/>
  <c r="FR54" i="24" s="1"/>
  <c r="GH54" i="24" a="1"/>
  <c r="GH54" i="24" s="1"/>
  <c r="DD54" i="24" a="1"/>
  <c r="DD54" i="24" s="1"/>
  <c r="DT54" i="24" a="1"/>
  <c r="DT54" i="24" s="1"/>
  <c r="EJ54" i="24" a="1"/>
  <c r="EJ54" i="24" s="1"/>
  <c r="EZ54" i="24" a="1"/>
  <c r="EZ54" i="24" s="1"/>
  <c r="FP54" i="24" a="1"/>
  <c r="FP54" i="24" s="1"/>
  <c r="GF54" i="24" a="1"/>
  <c r="GF54" i="24" s="1"/>
  <c r="DJ54" i="24" a="1"/>
  <c r="DJ54" i="24" s="1"/>
  <c r="DZ54" i="24" a="1"/>
  <c r="DZ54" i="24" s="1"/>
  <c r="EP54" i="24" a="1"/>
  <c r="EP54" i="24" s="1"/>
  <c r="FF54" i="24" a="1"/>
  <c r="FF54" i="24" s="1"/>
  <c r="FV54" i="24" a="1"/>
  <c r="FV54" i="24" s="1"/>
  <c r="GL54" i="24" a="1"/>
  <c r="GL54" i="24" s="1"/>
  <c r="DH54" i="24" a="1"/>
  <c r="DH54" i="24" s="1"/>
  <c r="DX54" i="24" a="1"/>
  <c r="DX54" i="24" s="1"/>
  <c r="EN54" i="24" a="1"/>
  <c r="EN54" i="24" s="1"/>
  <c r="FD54" i="24" a="1"/>
  <c r="FD54" i="24" s="1"/>
  <c r="FT54" i="24" a="1"/>
  <c r="FT54" i="24" s="1"/>
  <c r="GJ54" i="24" a="1"/>
  <c r="GJ54" i="24" s="1"/>
  <c r="DI54" i="24" a="1"/>
  <c r="DI54" i="24" s="1"/>
  <c r="DY54" i="24" a="1"/>
  <c r="DY54" i="24" s="1"/>
  <c r="EO54" i="24" a="1"/>
  <c r="EO54" i="24" s="1"/>
  <c r="FE54" i="24" a="1"/>
  <c r="FE54" i="24" s="1"/>
  <c r="FU54" i="24" a="1"/>
  <c r="FU54" i="24" s="1"/>
  <c r="GK54" i="24" a="1"/>
  <c r="GK54" i="24" s="1"/>
  <c r="DG54" i="24" a="1"/>
  <c r="DG54" i="24" s="1"/>
  <c r="DW54" i="24" a="1"/>
  <c r="DW54" i="24" s="1"/>
  <c r="EM54" i="24" a="1"/>
  <c r="EM54" i="24" s="1"/>
  <c r="FC54" i="24" a="1"/>
  <c r="FC54" i="24" s="1"/>
  <c r="FS54" i="24" a="1"/>
  <c r="FS54" i="24" s="1"/>
  <c r="GI54" i="24" a="1"/>
  <c r="GI54" i="24" s="1"/>
  <c r="DM54" i="24" a="1"/>
  <c r="DM54" i="24" s="1"/>
  <c r="EC54" i="24" a="1"/>
  <c r="EC54" i="24" s="1"/>
  <c r="ES54" i="24" a="1"/>
  <c r="ES54" i="24" s="1"/>
  <c r="FI54" i="24" a="1"/>
  <c r="FI54" i="24" s="1"/>
  <c r="FY54" i="24" a="1"/>
  <c r="FY54" i="24" s="1"/>
  <c r="GO54" i="24" a="1"/>
  <c r="GO54" i="24" s="1"/>
  <c r="DK54" i="24" a="1"/>
  <c r="DK54" i="24" s="1"/>
  <c r="EA54" i="24" a="1"/>
  <c r="EA54" i="24" s="1"/>
  <c r="EQ54" i="24" a="1"/>
  <c r="EQ54" i="24" s="1"/>
  <c r="FG54" i="24" a="1"/>
  <c r="FG54" i="24" s="1"/>
  <c r="FW54" i="24" a="1"/>
  <c r="FW54" i="24" s="1"/>
  <c r="GM54" i="24" a="1"/>
  <c r="GM54" i="24" s="1"/>
  <c r="DN54" i="24" a="1"/>
  <c r="DN54" i="24" s="1"/>
  <c r="ED54" i="24" a="1"/>
  <c r="ED54" i="24" s="1"/>
  <c r="ET54" i="24" a="1"/>
  <c r="ET54" i="24" s="1"/>
  <c r="FJ54" i="24" a="1"/>
  <c r="FJ54" i="24" s="1"/>
  <c r="FZ54" i="24" a="1"/>
  <c r="FZ54" i="24" s="1"/>
  <c r="GP54" i="24" a="1"/>
  <c r="GP54" i="24" s="1"/>
  <c r="DL54" i="24" a="1"/>
  <c r="DL54" i="24" s="1"/>
  <c r="EB54" i="24" a="1"/>
  <c r="EB54" i="24" s="1"/>
  <c r="ER54" i="24" a="1"/>
  <c r="ER54" i="24" s="1"/>
  <c r="FH54" i="24" a="1"/>
  <c r="FH54" i="24" s="1"/>
  <c r="FX54" i="24" a="1"/>
  <c r="FX54" i="24" s="1"/>
  <c r="GN54" i="24" a="1"/>
  <c r="GN54" i="24" s="1"/>
  <c r="DR54" i="24" a="1"/>
  <c r="DR54" i="24" s="1"/>
  <c r="EH54" i="24" a="1"/>
  <c r="EH54" i="24" s="1"/>
  <c r="EX54" i="24" a="1"/>
  <c r="EX54" i="24" s="1"/>
  <c r="FN54" i="24" a="1"/>
  <c r="FN54" i="24" s="1"/>
  <c r="GD54" i="24" a="1"/>
  <c r="GD54" i="24" s="1"/>
  <c r="GT54" i="24" a="1"/>
  <c r="GT54" i="24" s="1"/>
  <c r="DP54" i="24" a="1"/>
  <c r="DP54" i="24" s="1"/>
  <c r="EF54" i="24" a="1"/>
  <c r="EF54" i="24" s="1"/>
  <c r="EV54" i="24" a="1"/>
  <c r="EV54" i="24" s="1"/>
  <c r="FL54" i="24" a="1"/>
  <c r="FL54" i="24" s="1"/>
  <c r="GB54" i="24" a="1"/>
  <c r="GB54" i="24" s="1"/>
  <c r="GR54" i="24" a="1"/>
  <c r="GR54" i="24" s="1"/>
  <c r="DQ54" i="24" a="1"/>
  <c r="DQ54" i="24" s="1"/>
  <c r="EG54" i="24" a="1"/>
  <c r="EG54" i="24" s="1"/>
  <c r="EW54" i="24" a="1"/>
  <c r="EW54" i="24" s="1"/>
  <c r="FM54" i="24" a="1"/>
  <c r="FM54" i="24" s="1"/>
  <c r="GC54" i="24" a="1"/>
  <c r="GC54" i="24" s="1"/>
  <c r="GS54" i="24" a="1"/>
  <c r="GS54" i="24" s="1"/>
  <c r="DO54" i="24" a="1"/>
  <c r="DO54" i="24" s="1"/>
  <c r="EE54" i="24" a="1"/>
  <c r="EE54" i="24" s="1"/>
  <c r="EU54" i="24" a="1"/>
  <c r="EU54" i="24" s="1"/>
  <c r="FK54" i="24" a="1"/>
  <c r="FK54" i="24" s="1"/>
  <c r="GA54" i="24" a="1"/>
  <c r="GA54" i="24" s="1"/>
  <c r="GQ54" i="24" a="1"/>
  <c r="GQ54" i="24" s="1"/>
  <c r="DC154" i="24" a="1"/>
  <c r="DC154" i="24" s="1"/>
  <c r="DS154" i="24" a="1"/>
  <c r="DS154" i="24" s="1"/>
  <c r="EI154" i="24" a="1"/>
  <c r="EI154" i="24" s="1"/>
  <c r="EY154" i="24" a="1"/>
  <c r="EY154" i="24" s="1"/>
  <c r="FO154" i="24" a="1"/>
  <c r="FO154" i="24" s="1"/>
  <c r="GE154" i="24" a="1"/>
  <c r="GE154" i="24" s="1"/>
  <c r="DD154" i="24" a="1"/>
  <c r="DD154" i="24" s="1"/>
  <c r="DT154" i="24" a="1"/>
  <c r="DT154" i="24" s="1"/>
  <c r="EJ154" i="24" a="1"/>
  <c r="EJ154" i="24" s="1"/>
  <c r="EZ154" i="24" a="1"/>
  <c r="EZ154" i="24" s="1"/>
  <c r="FP154" i="24" a="1"/>
  <c r="FP154" i="24" s="1"/>
  <c r="GF154" i="24" a="1"/>
  <c r="GF154" i="24" s="1"/>
  <c r="DE154" i="24" a="1"/>
  <c r="DE154" i="24" s="1"/>
  <c r="DU154" i="24" a="1"/>
  <c r="DU154" i="24" s="1"/>
  <c r="EK154" i="24" a="1"/>
  <c r="EK154" i="24" s="1"/>
  <c r="FA154" i="24" a="1"/>
  <c r="FA154" i="24" s="1"/>
  <c r="FQ154" i="24" a="1"/>
  <c r="FQ154" i="24" s="1"/>
  <c r="GG154" i="24" a="1"/>
  <c r="GG154" i="24" s="1"/>
  <c r="DF154" i="24" a="1"/>
  <c r="DF154" i="24" s="1"/>
  <c r="DV154" i="24" a="1"/>
  <c r="DV154" i="24" s="1"/>
  <c r="EL154" i="24" a="1"/>
  <c r="EL154" i="24" s="1"/>
  <c r="FB154" i="24" a="1"/>
  <c r="FB154" i="24" s="1"/>
  <c r="FR154" i="24" a="1"/>
  <c r="FR154" i="24" s="1"/>
  <c r="GH154" i="24" a="1"/>
  <c r="GH154" i="24" s="1"/>
  <c r="DG154" i="24" a="1"/>
  <c r="DG154" i="24" s="1"/>
  <c r="DW154" i="24" a="1"/>
  <c r="DW154" i="24" s="1"/>
  <c r="EM154" i="24" a="1"/>
  <c r="EM154" i="24" s="1"/>
  <c r="FC154" i="24" a="1"/>
  <c r="FC154" i="24" s="1"/>
  <c r="FS154" i="24" a="1"/>
  <c r="FS154" i="24" s="1"/>
  <c r="GI154" i="24" a="1"/>
  <c r="GI154" i="24" s="1"/>
  <c r="DH154" i="24" a="1"/>
  <c r="DH154" i="24" s="1"/>
  <c r="DX154" i="24" a="1"/>
  <c r="DX154" i="24" s="1"/>
  <c r="EN154" i="24" a="1"/>
  <c r="EN154" i="24" s="1"/>
  <c r="FD154" i="24" a="1"/>
  <c r="FD154" i="24" s="1"/>
  <c r="FT154" i="24" a="1"/>
  <c r="FT154" i="24" s="1"/>
  <c r="GJ154" i="24" a="1"/>
  <c r="GJ154" i="24" s="1"/>
  <c r="DI154" i="24" a="1"/>
  <c r="DI154" i="24" s="1"/>
  <c r="DY154" i="24" a="1"/>
  <c r="DY154" i="24" s="1"/>
  <c r="EO154" i="24" a="1"/>
  <c r="EO154" i="24" s="1"/>
  <c r="FE154" i="24" a="1"/>
  <c r="FE154" i="24" s="1"/>
  <c r="FU154" i="24" a="1"/>
  <c r="FU154" i="24" s="1"/>
  <c r="GK154" i="24" a="1"/>
  <c r="GK154" i="24" s="1"/>
  <c r="DJ154" i="24" a="1"/>
  <c r="DJ154" i="24" s="1"/>
  <c r="DZ154" i="24" a="1"/>
  <c r="DZ154" i="24" s="1"/>
  <c r="EP154" i="24" a="1"/>
  <c r="EP154" i="24" s="1"/>
  <c r="FF154" i="24" a="1"/>
  <c r="FF154" i="24" s="1"/>
  <c r="FV154" i="24" a="1"/>
  <c r="FV154" i="24" s="1"/>
  <c r="GL154" i="24" a="1"/>
  <c r="GL154" i="24" s="1"/>
  <c r="DK154" i="24" a="1"/>
  <c r="DK154" i="24" s="1"/>
  <c r="EA154" i="24" a="1"/>
  <c r="EA154" i="24" s="1"/>
  <c r="EQ154" i="24" a="1"/>
  <c r="EQ154" i="24" s="1"/>
  <c r="FG154" i="24" a="1"/>
  <c r="FG154" i="24" s="1"/>
  <c r="FW154" i="24" a="1"/>
  <c r="FW154" i="24" s="1"/>
  <c r="GM154" i="24" a="1"/>
  <c r="GM154" i="24" s="1"/>
  <c r="DL154" i="24" a="1"/>
  <c r="DL154" i="24" s="1"/>
  <c r="EB154" i="24" a="1"/>
  <c r="EB154" i="24" s="1"/>
  <c r="ER154" i="24" a="1"/>
  <c r="ER154" i="24" s="1"/>
  <c r="FH154" i="24" a="1"/>
  <c r="FH154" i="24" s="1"/>
  <c r="FX154" i="24" a="1"/>
  <c r="FX154" i="24" s="1"/>
  <c r="GN154" i="24" a="1"/>
  <c r="GN154" i="24" s="1"/>
  <c r="DM154" i="24" a="1"/>
  <c r="DM154" i="24" s="1"/>
  <c r="EC154" i="24" a="1"/>
  <c r="EC154" i="24" s="1"/>
  <c r="ES154" i="24" a="1"/>
  <c r="ES154" i="24" s="1"/>
  <c r="FI154" i="24" a="1"/>
  <c r="FI154" i="24" s="1"/>
  <c r="FY154" i="24" a="1"/>
  <c r="FY154" i="24" s="1"/>
  <c r="GO154" i="24" a="1"/>
  <c r="GO154" i="24" s="1"/>
  <c r="DN154" i="24" a="1"/>
  <c r="DN154" i="24" s="1"/>
  <c r="ED154" i="24" a="1"/>
  <c r="ED154" i="24" s="1"/>
  <c r="ET154" i="24" a="1"/>
  <c r="ET154" i="24" s="1"/>
  <c r="FJ154" i="24" a="1"/>
  <c r="FJ154" i="24" s="1"/>
  <c r="FZ154" i="24" a="1"/>
  <c r="FZ154" i="24" s="1"/>
  <c r="GP154" i="24" a="1"/>
  <c r="GP154" i="24" s="1"/>
  <c r="DO154" i="24" a="1"/>
  <c r="DO154" i="24" s="1"/>
  <c r="EE154" i="24" a="1"/>
  <c r="EE154" i="24" s="1"/>
  <c r="EU154" i="24" a="1"/>
  <c r="EU154" i="24" s="1"/>
  <c r="FK154" i="24" a="1"/>
  <c r="FK154" i="24" s="1"/>
  <c r="GA154" i="24" a="1"/>
  <c r="GA154" i="24" s="1"/>
  <c r="GQ154" i="24" a="1"/>
  <c r="GQ154" i="24" s="1"/>
  <c r="DP154" i="24" a="1"/>
  <c r="DP154" i="24" s="1"/>
  <c r="EF154" i="24" a="1"/>
  <c r="EF154" i="24" s="1"/>
  <c r="EV154" i="24" a="1"/>
  <c r="EV154" i="24" s="1"/>
  <c r="FL154" i="24" a="1"/>
  <c r="FL154" i="24" s="1"/>
  <c r="GB154" i="24" a="1"/>
  <c r="GB154" i="24" s="1"/>
  <c r="GR154" i="24" a="1"/>
  <c r="GR154" i="24" s="1"/>
  <c r="DQ154" i="24" a="1"/>
  <c r="DQ154" i="24" s="1"/>
  <c r="EG154" i="24" a="1"/>
  <c r="EG154" i="24" s="1"/>
  <c r="EW154" i="24" a="1"/>
  <c r="EW154" i="24" s="1"/>
  <c r="FM154" i="24" a="1"/>
  <c r="FM154" i="24" s="1"/>
  <c r="GC154" i="24" a="1"/>
  <c r="GC154" i="24" s="1"/>
  <c r="GS154" i="24" a="1"/>
  <c r="GS154" i="24" s="1"/>
  <c r="DR154" i="24" a="1"/>
  <c r="DR154" i="24" s="1"/>
  <c r="EH154" i="24" a="1"/>
  <c r="EH154" i="24" s="1"/>
  <c r="EX154" i="24" a="1"/>
  <c r="EX154" i="24" s="1"/>
  <c r="FN154" i="24" a="1"/>
  <c r="FN154" i="24" s="1"/>
  <c r="GD154" i="24" a="1"/>
  <c r="GD154" i="24" s="1"/>
  <c r="GT154" i="24" a="1"/>
  <c r="GT154" i="24" s="1"/>
  <c r="DD122" i="24" a="1"/>
  <c r="DD122" i="24" s="1"/>
  <c r="DT122" i="24" a="1"/>
  <c r="DT122" i="24" s="1"/>
  <c r="EJ122" i="24" a="1"/>
  <c r="EJ122" i="24" s="1"/>
  <c r="EZ122" i="24" a="1"/>
  <c r="EZ122" i="24" s="1"/>
  <c r="FP122" i="24" a="1"/>
  <c r="FP122" i="24" s="1"/>
  <c r="GF122" i="24" a="1"/>
  <c r="GF122" i="24" s="1"/>
  <c r="DE122" i="24" a="1"/>
  <c r="DE122" i="24" s="1"/>
  <c r="DU122" i="24" a="1"/>
  <c r="DU122" i="24" s="1"/>
  <c r="EK122" i="24" a="1"/>
  <c r="EK122" i="24" s="1"/>
  <c r="FA122" i="24" a="1"/>
  <c r="FA122" i="24" s="1"/>
  <c r="FQ122" i="24" a="1"/>
  <c r="FQ122" i="24" s="1"/>
  <c r="GG122" i="24" a="1"/>
  <c r="GG122" i="24" s="1"/>
  <c r="DF122" i="24" a="1"/>
  <c r="DF122" i="24" s="1"/>
  <c r="DV122" i="24" a="1"/>
  <c r="DV122" i="24" s="1"/>
  <c r="EL122" i="24" a="1"/>
  <c r="EL122" i="24" s="1"/>
  <c r="FB122" i="24" a="1"/>
  <c r="FB122" i="24" s="1"/>
  <c r="FR122" i="24" a="1"/>
  <c r="FR122" i="24" s="1"/>
  <c r="GH122" i="24" a="1"/>
  <c r="GH122" i="24" s="1"/>
  <c r="DC122" i="24" a="1"/>
  <c r="DC122" i="24" s="1"/>
  <c r="DS122" i="24" a="1"/>
  <c r="DS122" i="24" s="1"/>
  <c r="EI122" i="24" a="1"/>
  <c r="EI122" i="24" s="1"/>
  <c r="EY122" i="24" a="1"/>
  <c r="EY122" i="24" s="1"/>
  <c r="FO122" i="24" a="1"/>
  <c r="FO122" i="24" s="1"/>
  <c r="GE122" i="24" a="1"/>
  <c r="GE122" i="24" s="1"/>
  <c r="DH122" i="24" a="1"/>
  <c r="DH122" i="24" s="1"/>
  <c r="DX122" i="24" a="1"/>
  <c r="DX122" i="24" s="1"/>
  <c r="EN122" i="24" a="1"/>
  <c r="EN122" i="24" s="1"/>
  <c r="FD122" i="24" a="1"/>
  <c r="FD122" i="24" s="1"/>
  <c r="FT122" i="24" a="1"/>
  <c r="FT122" i="24" s="1"/>
  <c r="GJ122" i="24" a="1"/>
  <c r="GJ122" i="24" s="1"/>
  <c r="DI122" i="24" a="1"/>
  <c r="DI122" i="24" s="1"/>
  <c r="DY122" i="24" a="1"/>
  <c r="DY122" i="24" s="1"/>
  <c r="EO122" i="24" a="1"/>
  <c r="EO122" i="24" s="1"/>
  <c r="FE122" i="24" a="1"/>
  <c r="FE122" i="24" s="1"/>
  <c r="FU122" i="24" a="1"/>
  <c r="FU122" i="24" s="1"/>
  <c r="GK122" i="24" a="1"/>
  <c r="GK122" i="24" s="1"/>
  <c r="DJ122" i="24" a="1"/>
  <c r="DJ122" i="24" s="1"/>
  <c r="DZ122" i="24" a="1"/>
  <c r="DZ122" i="24" s="1"/>
  <c r="EP122" i="24" a="1"/>
  <c r="EP122" i="24" s="1"/>
  <c r="FF122" i="24" a="1"/>
  <c r="FF122" i="24" s="1"/>
  <c r="FV122" i="24" a="1"/>
  <c r="FV122" i="24" s="1"/>
  <c r="GL122" i="24" a="1"/>
  <c r="GL122" i="24" s="1"/>
  <c r="DG122" i="24" a="1"/>
  <c r="DG122" i="24" s="1"/>
  <c r="DW122" i="24" a="1"/>
  <c r="DW122" i="24" s="1"/>
  <c r="EM122" i="24" a="1"/>
  <c r="EM122" i="24" s="1"/>
  <c r="FC122" i="24" a="1"/>
  <c r="FC122" i="24" s="1"/>
  <c r="FS122" i="24" a="1"/>
  <c r="FS122" i="24" s="1"/>
  <c r="GI122" i="24" a="1"/>
  <c r="GI122" i="24" s="1"/>
  <c r="DL122" i="24" a="1"/>
  <c r="DL122" i="24" s="1"/>
  <c r="EB122" i="24" a="1"/>
  <c r="EB122" i="24" s="1"/>
  <c r="ER122" i="24" a="1"/>
  <c r="ER122" i="24" s="1"/>
  <c r="FH122" i="24" a="1"/>
  <c r="FH122" i="24" s="1"/>
  <c r="FX122" i="24" a="1"/>
  <c r="FX122" i="24" s="1"/>
  <c r="GN122" i="24" a="1"/>
  <c r="GN122" i="24" s="1"/>
  <c r="DM122" i="24" a="1"/>
  <c r="DM122" i="24" s="1"/>
  <c r="EC122" i="24" a="1"/>
  <c r="EC122" i="24" s="1"/>
  <c r="ES122" i="24" a="1"/>
  <c r="ES122" i="24" s="1"/>
  <c r="FI122" i="24" a="1"/>
  <c r="FI122" i="24" s="1"/>
  <c r="FY122" i="24" a="1"/>
  <c r="FY122" i="24" s="1"/>
  <c r="GO122" i="24" a="1"/>
  <c r="GO122" i="24" s="1"/>
  <c r="DN122" i="24" a="1"/>
  <c r="DN122" i="24" s="1"/>
  <c r="ED122" i="24" a="1"/>
  <c r="ED122" i="24" s="1"/>
  <c r="ET122" i="24" a="1"/>
  <c r="ET122" i="24" s="1"/>
  <c r="FJ122" i="24" a="1"/>
  <c r="FJ122" i="24" s="1"/>
  <c r="FZ122" i="24" a="1"/>
  <c r="FZ122" i="24" s="1"/>
  <c r="GP122" i="24" a="1"/>
  <c r="GP122" i="24" s="1"/>
  <c r="DK122" i="24" a="1"/>
  <c r="DK122" i="24" s="1"/>
  <c r="EA122" i="24" a="1"/>
  <c r="EA122" i="24" s="1"/>
  <c r="EQ122" i="24" a="1"/>
  <c r="EQ122" i="24" s="1"/>
  <c r="FG122" i="24" a="1"/>
  <c r="FG122" i="24" s="1"/>
  <c r="FW122" i="24" a="1"/>
  <c r="FW122" i="24" s="1"/>
  <c r="GM122" i="24" a="1"/>
  <c r="GM122" i="24" s="1"/>
  <c r="DP122" i="24" a="1"/>
  <c r="DP122" i="24" s="1"/>
  <c r="EF122" i="24" a="1"/>
  <c r="EF122" i="24" s="1"/>
  <c r="EV122" i="24" a="1"/>
  <c r="EV122" i="24" s="1"/>
  <c r="FL122" i="24" a="1"/>
  <c r="FL122" i="24" s="1"/>
  <c r="GB122" i="24" a="1"/>
  <c r="GB122" i="24" s="1"/>
  <c r="GR122" i="24" a="1"/>
  <c r="GR122" i="24" s="1"/>
  <c r="DQ122" i="24" a="1"/>
  <c r="DQ122" i="24" s="1"/>
  <c r="EG122" i="24" a="1"/>
  <c r="EG122" i="24" s="1"/>
  <c r="EW122" i="24" a="1"/>
  <c r="EW122" i="24" s="1"/>
  <c r="FM122" i="24" a="1"/>
  <c r="FM122" i="24" s="1"/>
  <c r="GC122" i="24" a="1"/>
  <c r="GC122" i="24" s="1"/>
  <c r="GS122" i="24" a="1"/>
  <c r="GS122" i="24" s="1"/>
  <c r="DR122" i="24" a="1"/>
  <c r="DR122" i="24" s="1"/>
  <c r="EH122" i="24" a="1"/>
  <c r="EH122" i="24" s="1"/>
  <c r="EX122" i="24" a="1"/>
  <c r="EX122" i="24" s="1"/>
  <c r="FN122" i="24" a="1"/>
  <c r="FN122" i="24" s="1"/>
  <c r="GD122" i="24" a="1"/>
  <c r="GD122" i="24" s="1"/>
  <c r="GT122" i="24" a="1"/>
  <c r="GT122" i="24" s="1"/>
  <c r="DO122" i="24" a="1"/>
  <c r="DO122" i="24" s="1"/>
  <c r="EE122" i="24" a="1"/>
  <c r="EE122" i="24" s="1"/>
  <c r="EU122" i="24" a="1"/>
  <c r="EU122" i="24" s="1"/>
  <c r="FK122" i="24" a="1"/>
  <c r="FK122" i="24" s="1"/>
  <c r="GA122" i="24" a="1"/>
  <c r="GA122" i="24" s="1"/>
  <c r="GQ122" i="24" a="1"/>
  <c r="GQ122" i="24" s="1"/>
  <c r="DD79" i="24" a="1"/>
  <c r="DD79" i="24" s="1"/>
  <c r="DL79" i="24" a="1"/>
  <c r="DL79" i="24" s="1"/>
  <c r="DT79" i="24" a="1"/>
  <c r="DT79" i="24" s="1"/>
  <c r="EB79" i="24" a="1"/>
  <c r="EB79" i="24" s="1"/>
  <c r="EJ79" i="24" a="1"/>
  <c r="EJ79" i="24" s="1"/>
  <c r="ER79" i="24" a="1"/>
  <c r="ER79" i="24" s="1"/>
  <c r="EZ79" i="24" a="1"/>
  <c r="EZ79" i="24" s="1"/>
  <c r="FH79" i="24" a="1"/>
  <c r="FH79" i="24" s="1"/>
  <c r="FP79" i="24" a="1"/>
  <c r="FP79" i="24" s="1"/>
  <c r="FX79" i="24" a="1"/>
  <c r="FX79" i="24" s="1"/>
  <c r="GF79" i="24" a="1"/>
  <c r="GF79" i="24" s="1"/>
  <c r="GN79" i="24" a="1"/>
  <c r="GN79" i="24" s="1"/>
  <c r="DC79" i="24" a="1"/>
  <c r="DC79" i="24" s="1"/>
  <c r="DK79" i="24" a="1"/>
  <c r="DK79" i="24" s="1"/>
  <c r="DS79" i="24" a="1"/>
  <c r="DS79" i="24" s="1"/>
  <c r="EA79" i="24" a="1"/>
  <c r="EA79" i="24" s="1"/>
  <c r="EI79" i="24" a="1"/>
  <c r="EI79" i="24" s="1"/>
  <c r="EQ79" i="24" a="1"/>
  <c r="EQ79" i="24" s="1"/>
  <c r="EY79" i="24" a="1"/>
  <c r="EY79" i="24" s="1"/>
  <c r="FG79" i="24" a="1"/>
  <c r="FG79" i="24" s="1"/>
  <c r="FO79" i="24" a="1"/>
  <c r="FO79" i="24" s="1"/>
  <c r="FW79" i="24" a="1"/>
  <c r="FW79" i="24" s="1"/>
  <c r="GE79" i="24" a="1"/>
  <c r="GE79" i="24" s="1"/>
  <c r="GM79" i="24" a="1"/>
  <c r="GM79" i="24" s="1"/>
  <c r="DF79" i="24" a="1"/>
  <c r="DF79" i="24" s="1"/>
  <c r="DN79" i="24" a="1"/>
  <c r="DN79" i="24" s="1"/>
  <c r="DV79" i="24" a="1"/>
  <c r="DV79" i="24" s="1"/>
  <c r="ED79" i="24" a="1"/>
  <c r="ED79" i="24" s="1"/>
  <c r="EL79" i="24" a="1"/>
  <c r="EL79" i="24" s="1"/>
  <c r="ET79" i="24" a="1"/>
  <c r="ET79" i="24" s="1"/>
  <c r="FB79" i="24" a="1"/>
  <c r="FB79" i="24" s="1"/>
  <c r="FJ79" i="24" a="1"/>
  <c r="FJ79" i="24" s="1"/>
  <c r="FR79" i="24" a="1"/>
  <c r="FR79" i="24" s="1"/>
  <c r="FZ79" i="24" a="1"/>
  <c r="FZ79" i="24" s="1"/>
  <c r="GH79" i="24" a="1"/>
  <c r="GH79" i="24" s="1"/>
  <c r="GP79" i="24" a="1"/>
  <c r="GP79" i="24" s="1"/>
  <c r="DE79" i="24" a="1"/>
  <c r="DE79" i="24" s="1"/>
  <c r="DM79" i="24" a="1"/>
  <c r="DM79" i="24" s="1"/>
  <c r="DU79" i="24" a="1"/>
  <c r="DU79" i="24" s="1"/>
  <c r="EC79" i="24" a="1"/>
  <c r="EC79" i="24" s="1"/>
  <c r="EK79" i="24" a="1"/>
  <c r="EK79" i="24" s="1"/>
  <c r="ES79" i="24" a="1"/>
  <c r="ES79" i="24" s="1"/>
  <c r="FA79" i="24" a="1"/>
  <c r="FA79" i="24" s="1"/>
  <c r="FI79" i="24" a="1"/>
  <c r="FI79" i="24" s="1"/>
  <c r="FQ79" i="24" a="1"/>
  <c r="FQ79" i="24" s="1"/>
  <c r="FY79" i="24" a="1"/>
  <c r="FY79" i="24" s="1"/>
  <c r="GG79" i="24" a="1"/>
  <c r="GG79" i="24" s="1"/>
  <c r="GO79" i="24" a="1"/>
  <c r="GO79" i="24" s="1"/>
  <c r="DH79" i="24" a="1"/>
  <c r="DH79" i="24" s="1"/>
  <c r="DP79" i="24" a="1"/>
  <c r="DP79" i="24" s="1"/>
  <c r="DX79" i="24" a="1"/>
  <c r="DX79" i="24" s="1"/>
  <c r="EF79" i="24" a="1"/>
  <c r="EF79" i="24" s="1"/>
  <c r="EN79" i="24" a="1"/>
  <c r="EN79" i="24" s="1"/>
  <c r="EV79" i="24" a="1"/>
  <c r="EV79" i="24" s="1"/>
  <c r="FD79" i="24" a="1"/>
  <c r="FD79" i="24" s="1"/>
  <c r="FL79" i="24" a="1"/>
  <c r="FL79" i="24" s="1"/>
  <c r="FT79" i="24" a="1"/>
  <c r="FT79" i="24" s="1"/>
  <c r="GB79" i="24" a="1"/>
  <c r="GB79" i="24" s="1"/>
  <c r="GJ79" i="24" a="1"/>
  <c r="GJ79" i="24" s="1"/>
  <c r="GR79" i="24" a="1"/>
  <c r="GR79" i="24" s="1"/>
  <c r="DG79" i="24" a="1"/>
  <c r="DG79" i="24" s="1"/>
  <c r="DO79" i="24" a="1"/>
  <c r="DO79" i="24" s="1"/>
  <c r="DW79" i="24" a="1"/>
  <c r="DW79" i="24" s="1"/>
  <c r="EE79" i="24" a="1"/>
  <c r="EE79" i="24" s="1"/>
  <c r="EM79" i="24" a="1"/>
  <c r="EM79" i="24" s="1"/>
  <c r="EU79" i="24" a="1"/>
  <c r="EU79" i="24" s="1"/>
  <c r="FC79" i="24" a="1"/>
  <c r="FC79" i="24" s="1"/>
  <c r="FK79" i="24" a="1"/>
  <c r="FK79" i="24" s="1"/>
  <c r="FS79" i="24" a="1"/>
  <c r="FS79" i="24" s="1"/>
  <c r="GA79" i="24" a="1"/>
  <c r="GA79" i="24" s="1"/>
  <c r="GI79" i="24" a="1"/>
  <c r="GI79" i="24" s="1"/>
  <c r="GQ79" i="24" a="1"/>
  <c r="GQ79" i="24" s="1"/>
  <c r="DJ79" i="24" a="1"/>
  <c r="DJ79" i="24" s="1"/>
  <c r="DR79" i="24" a="1"/>
  <c r="DR79" i="24" s="1"/>
  <c r="DZ79" i="24" a="1"/>
  <c r="DZ79" i="24" s="1"/>
  <c r="EH79" i="24" a="1"/>
  <c r="EH79" i="24" s="1"/>
  <c r="EP79" i="24" a="1"/>
  <c r="EP79" i="24" s="1"/>
  <c r="EX79" i="24" a="1"/>
  <c r="EX79" i="24" s="1"/>
  <c r="FF79" i="24" a="1"/>
  <c r="FF79" i="24" s="1"/>
  <c r="FN79" i="24" a="1"/>
  <c r="FN79" i="24" s="1"/>
  <c r="FV79" i="24" a="1"/>
  <c r="FV79" i="24" s="1"/>
  <c r="GD79" i="24" a="1"/>
  <c r="GD79" i="24" s="1"/>
  <c r="GL79" i="24" a="1"/>
  <c r="GL79" i="24" s="1"/>
  <c r="GT79" i="24" a="1"/>
  <c r="GT79" i="24" s="1"/>
  <c r="DI79" i="24" a="1"/>
  <c r="DI79" i="24" s="1"/>
  <c r="DQ79" i="24" a="1"/>
  <c r="DQ79" i="24" s="1"/>
  <c r="DY79" i="24" a="1"/>
  <c r="DY79" i="24" s="1"/>
  <c r="EG79" i="24" a="1"/>
  <c r="EG79" i="24" s="1"/>
  <c r="EO79" i="24" a="1"/>
  <c r="EO79" i="24" s="1"/>
  <c r="EW79" i="24" a="1"/>
  <c r="EW79" i="24" s="1"/>
  <c r="FE79" i="24" a="1"/>
  <c r="FE79" i="24" s="1"/>
  <c r="FM79" i="24" a="1"/>
  <c r="FM79" i="24" s="1"/>
  <c r="FU79" i="24" a="1"/>
  <c r="FU79" i="24" s="1"/>
  <c r="GC79" i="24" a="1"/>
  <c r="GC79" i="24" s="1"/>
  <c r="GK79" i="24" a="1"/>
  <c r="GK79" i="24" s="1"/>
  <c r="GS79" i="24" a="1"/>
  <c r="GS79" i="24" s="1"/>
  <c r="DE18" i="24" a="1"/>
  <c r="DE18" i="24" s="1"/>
  <c r="DU18" i="24" a="1"/>
  <c r="DU18" i="24" s="1"/>
  <c r="EK18" i="24" a="1"/>
  <c r="EK18" i="24" s="1"/>
  <c r="FA18" i="24" a="1"/>
  <c r="FA18" i="24" s="1"/>
  <c r="FQ18" i="24" a="1"/>
  <c r="FQ18" i="24" s="1"/>
  <c r="GG18" i="24" a="1"/>
  <c r="GG18" i="24" s="1"/>
  <c r="DC18" i="24" a="1"/>
  <c r="DC18" i="24" s="1"/>
  <c r="DS18" i="24" a="1"/>
  <c r="DS18" i="24" s="1"/>
  <c r="EI18" i="24" a="1"/>
  <c r="EI18" i="24" s="1"/>
  <c r="EY18" i="24" a="1"/>
  <c r="EY18" i="24" s="1"/>
  <c r="FO18" i="24" a="1"/>
  <c r="FO18" i="24" s="1"/>
  <c r="GE18" i="24" a="1"/>
  <c r="GE18" i="24" s="1"/>
  <c r="DF18" i="24" a="1"/>
  <c r="DF18" i="24" s="1"/>
  <c r="DV18" i="24" a="1"/>
  <c r="DV18" i="24" s="1"/>
  <c r="EL18" i="24" a="1"/>
  <c r="EL18" i="24" s="1"/>
  <c r="FB18" i="24" a="1"/>
  <c r="FB18" i="24" s="1"/>
  <c r="FR18" i="24" a="1"/>
  <c r="FR18" i="24" s="1"/>
  <c r="GH18" i="24" a="1"/>
  <c r="GH18" i="24" s="1"/>
  <c r="DD18" i="24" a="1"/>
  <c r="DD18" i="24" s="1"/>
  <c r="FP18" i="24" a="1"/>
  <c r="FP18" i="24" s="1"/>
  <c r="EM18" i="24" a="1"/>
  <c r="EM18" i="24" s="1"/>
  <c r="DT18" i="24" a="1"/>
  <c r="DT18" i="24" s="1"/>
  <c r="GF18" i="24" a="1"/>
  <c r="GF18" i="24" s="1"/>
  <c r="DW18" i="24" a="1"/>
  <c r="DW18" i="24" s="1"/>
  <c r="DJ18" i="24" a="1"/>
  <c r="DJ18" i="24" s="1"/>
  <c r="DZ18" i="24" a="1"/>
  <c r="DZ18" i="24" s="1"/>
  <c r="EP18" i="24" a="1"/>
  <c r="EP18" i="24" s="1"/>
  <c r="FF18" i="24" a="1"/>
  <c r="FF18" i="24" s="1"/>
  <c r="FV18" i="24" a="1"/>
  <c r="FV18" i="24" s="1"/>
  <c r="GL18" i="24" a="1"/>
  <c r="GL18" i="24" s="1"/>
  <c r="DH18" i="24" a="1"/>
  <c r="DH18" i="24" s="1"/>
  <c r="DX18" i="24" a="1"/>
  <c r="DX18" i="24" s="1"/>
  <c r="EN18" i="24" a="1"/>
  <c r="EN18" i="24" s="1"/>
  <c r="FD18" i="24" a="1"/>
  <c r="FD18" i="24" s="1"/>
  <c r="FT18" i="24" a="1"/>
  <c r="FT18" i="24" s="1"/>
  <c r="GJ18" i="24" a="1"/>
  <c r="GJ18" i="24" s="1"/>
  <c r="DI18" i="24" a="1"/>
  <c r="DI18" i="24" s="1"/>
  <c r="DY18" i="24" a="1"/>
  <c r="DY18" i="24" s="1"/>
  <c r="EO18" i="24" a="1"/>
  <c r="EO18" i="24" s="1"/>
  <c r="FE18" i="24" a="1"/>
  <c r="FE18" i="24" s="1"/>
  <c r="FU18" i="24" a="1"/>
  <c r="FU18" i="24" s="1"/>
  <c r="GK18" i="24" a="1"/>
  <c r="GK18" i="24" s="1"/>
  <c r="DO18" i="24" a="1"/>
  <c r="DO18" i="24" s="1"/>
  <c r="GA18" i="24" a="1"/>
  <c r="GA18" i="24" s="1"/>
  <c r="FH18" i="24" a="1"/>
  <c r="FH18" i="24" s="1"/>
  <c r="EE18" i="24" a="1"/>
  <c r="EE18" i="24" s="1"/>
  <c r="GQ18" i="24" a="1"/>
  <c r="GQ18" i="24" s="1"/>
  <c r="FX18" i="24" a="1"/>
  <c r="FX18" i="24" s="1"/>
  <c r="DM18" i="24" a="1"/>
  <c r="DM18" i="24" s="1"/>
  <c r="EC18" i="24" a="1"/>
  <c r="EC18" i="24" s="1"/>
  <c r="ES18" i="24" a="1"/>
  <c r="ES18" i="24" s="1"/>
  <c r="FI18" i="24" a="1"/>
  <c r="FI18" i="24" s="1"/>
  <c r="FY18" i="24" a="1"/>
  <c r="FY18" i="24" s="1"/>
  <c r="GO18" i="24" a="1"/>
  <c r="GO18" i="24" s="1"/>
  <c r="DK18" i="24" a="1"/>
  <c r="DK18" i="24" s="1"/>
  <c r="EA18" i="24" a="1"/>
  <c r="EA18" i="24" s="1"/>
  <c r="EQ18" i="24" a="1"/>
  <c r="EQ18" i="24" s="1"/>
  <c r="FG18" i="24" a="1"/>
  <c r="FG18" i="24" s="1"/>
  <c r="FW18" i="24" a="1"/>
  <c r="FW18" i="24" s="1"/>
  <c r="GM18" i="24" a="1"/>
  <c r="GM18" i="24" s="1"/>
  <c r="DN18" i="24" a="1"/>
  <c r="DN18" i="24" s="1"/>
  <c r="ED18" i="24" a="1"/>
  <c r="ED18" i="24" s="1"/>
  <c r="ET18" i="24" a="1"/>
  <c r="ET18" i="24" s="1"/>
  <c r="FJ18" i="24" a="1"/>
  <c r="FJ18" i="24" s="1"/>
  <c r="FZ18" i="24" a="1"/>
  <c r="FZ18" i="24" s="1"/>
  <c r="GP18" i="24" a="1"/>
  <c r="GP18" i="24" s="1"/>
  <c r="EJ18" i="24" a="1"/>
  <c r="EJ18" i="24" s="1"/>
  <c r="DG18" i="24" a="1"/>
  <c r="DG18" i="24" s="1"/>
  <c r="FS18" i="24" a="1"/>
  <c r="FS18" i="24" s="1"/>
  <c r="EZ18" i="24" a="1"/>
  <c r="EZ18" i="24" s="1"/>
  <c r="DL18" i="24" a="1"/>
  <c r="DL18" i="24" s="1"/>
  <c r="GI18" i="24" a="1"/>
  <c r="GI18" i="24" s="1"/>
  <c r="DR18" i="24" a="1"/>
  <c r="DR18" i="24" s="1"/>
  <c r="EH18" i="24" a="1"/>
  <c r="EH18" i="24" s="1"/>
  <c r="EX18" i="24" a="1"/>
  <c r="EX18" i="24" s="1"/>
  <c r="FN18" i="24" a="1"/>
  <c r="FN18" i="24" s="1"/>
  <c r="GD18" i="24" a="1"/>
  <c r="GD18" i="24" s="1"/>
  <c r="GT18" i="24" a="1"/>
  <c r="GT18" i="24" s="1"/>
  <c r="DP18" i="24" a="1"/>
  <c r="DP18" i="24" s="1"/>
  <c r="EF18" i="24" a="1"/>
  <c r="EF18" i="24" s="1"/>
  <c r="EV18" i="24" a="1"/>
  <c r="EV18" i="24" s="1"/>
  <c r="FL18" i="24" a="1"/>
  <c r="FL18" i="24" s="1"/>
  <c r="GB18" i="24" a="1"/>
  <c r="GB18" i="24" s="1"/>
  <c r="GR18" i="24" a="1"/>
  <c r="GR18" i="24" s="1"/>
  <c r="DQ18" i="24" a="1"/>
  <c r="DQ18" i="24" s="1"/>
  <c r="EG18" i="24" a="1"/>
  <c r="EG18" i="24" s="1"/>
  <c r="EW18" i="24" a="1"/>
  <c r="EW18" i="24" s="1"/>
  <c r="FM18" i="24" a="1"/>
  <c r="FM18" i="24" s="1"/>
  <c r="GC18" i="24" a="1"/>
  <c r="GC18" i="24" s="1"/>
  <c r="GS18" i="24" a="1"/>
  <c r="GS18" i="24" s="1"/>
  <c r="EU18" i="24" a="1"/>
  <c r="EU18" i="24" s="1"/>
  <c r="EB18" i="24" a="1"/>
  <c r="EB18" i="24" s="1"/>
  <c r="GN18" i="24" a="1"/>
  <c r="GN18" i="24" s="1"/>
  <c r="FK18" i="24" a="1"/>
  <c r="FK18" i="24" s="1"/>
  <c r="FC18" i="24" a="1"/>
  <c r="FC18" i="24" s="1"/>
  <c r="ER18" i="24" a="1"/>
  <c r="ER18" i="24" s="1"/>
  <c r="DD137" i="24" a="1"/>
  <c r="DD137" i="24" s="1"/>
  <c r="DL137" i="24" a="1"/>
  <c r="DL137" i="24" s="1"/>
  <c r="DT137" i="24" a="1"/>
  <c r="DT137" i="24" s="1"/>
  <c r="EB137" i="24" a="1"/>
  <c r="EB137" i="24" s="1"/>
  <c r="EJ137" i="24" a="1"/>
  <c r="EJ137" i="24" s="1"/>
  <c r="ER137" i="24" a="1"/>
  <c r="ER137" i="24" s="1"/>
  <c r="EZ137" i="24" a="1"/>
  <c r="EZ137" i="24" s="1"/>
  <c r="FH137" i="24" a="1"/>
  <c r="FH137" i="24" s="1"/>
  <c r="FP137" i="24" a="1"/>
  <c r="FP137" i="24" s="1"/>
  <c r="FX137" i="24" a="1"/>
  <c r="FX137" i="24" s="1"/>
  <c r="GF137" i="24" a="1"/>
  <c r="GF137" i="24" s="1"/>
  <c r="GN137" i="24" a="1"/>
  <c r="GN137" i="24" s="1"/>
  <c r="DC137" i="24" a="1"/>
  <c r="DC137" i="24" s="1"/>
  <c r="DK137" i="24" a="1"/>
  <c r="DK137" i="24" s="1"/>
  <c r="DS137" i="24" a="1"/>
  <c r="DS137" i="24" s="1"/>
  <c r="EA137" i="24" a="1"/>
  <c r="EA137" i="24" s="1"/>
  <c r="EI137" i="24" a="1"/>
  <c r="EI137" i="24" s="1"/>
  <c r="EQ137" i="24" a="1"/>
  <c r="EQ137" i="24" s="1"/>
  <c r="EY137" i="24" a="1"/>
  <c r="EY137" i="24" s="1"/>
  <c r="FG137" i="24" a="1"/>
  <c r="FG137" i="24" s="1"/>
  <c r="FO137" i="24" a="1"/>
  <c r="FO137" i="24" s="1"/>
  <c r="FW137" i="24" a="1"/>
  <c r="FW137" i="24" s="1"/>
  <c r="GE137" i="24" a="1"/>
  <c r="GE137" i="24" s="1"/>
  <c r="GM137" i="24" a="1"/>
  <c r="GM137" i="24" s="1"/>
  <c r="DF137" i="24" a="1"/>
  <c r="DF137" i="24" s="1"/>
  <c r="DN137" i="24" a="1"/>
  <c r="DN137" i="24" s="1"/>
  <c r="DV137" i="24" a="1"/>
  <c r="DV137" i="24" s="1"/>
  <c r="ED137" i="24" a="1"/>
  <c r="ED137" i="24" s="1"/>
  <c r="EL137" i="24" a="1"/>
  <c r="EL137" i="24" s="1"/>
  <c r="ET137" i="24" a="1"/>
  <c r="ET137" i="24" s="1"/>
  <c r="FB137" i="24" a="1"/>
  <c r="FB137" i="24" s="1"/>
  <c r="FJ137" i="24" a="1"/>
  <c r="FJ137" i="24" s="1"/>
  <c r="FR137" i="24" a="1"/>
  <c r="FR137" i="24" s="1"/>
  <c r="FZ137" i="24" a="1"/>
  <c r="FZ137" i="24" s="1"/>
  <c r="GH137" i="24" a="1"/>
  <c r="GH137" i="24" s="1"/>
  <c r="GP137" i="24" a="1"/>
  <c r="GP137" i="24" s="1"/>
  <c r="DE137" i="24" a="1"/>
  <c r="DE137" i="24" s="1"/>
  <c r="DM137" i="24" a="1"/>
  <c r="DM137" i="24" s="1"/>
  <c r="DU137" i="24" a="1"/>
  <c r="DU137" i="24" s="1"/>
  <c r="EC137" i="24" a="1"/>
  <c r="EC137" i="24" s="1"/>
  <c r="EK137" i="24" a="1"/>
  <c r="EK137" i="24" s="1"/>
  <c r="ES137" i="24" a="1"/>
  <c r="ES137" i="24" s="1"/>
  <c r="FA137" i="24" a="1"/>
  <c r="FA137" i="24" s="1"/>
  <c r="FI137" i="24" a="1"/>
  <c r="FI137" i="24" s="1"/>
  <c r="FQ137" i="24" a="1"/>
  <c r="FQ137" i="24" s="1"/>
  <c r="FY137" i="24" a="1"/>
  <c r="FY137" i="24" s="1"/>
  <c r="GG137" i="24" a="1"/>
  <c r="GG137" i="24" s="1"/>
  <c r="GO137" i="24" a="1"/>
  <c r="GO137" i="24" s="1"/>
  <c r="DH137" i="24" a="1"/>
  <c r="DH137" i="24" s="1"/>
  <c r="DP137" i="24" a="1"/>
  <c r="DP137" i="24" s="1"/>
  <c r="DX137" i="24" a="1"/>
  <c r="DX137" i="24" s="1"/>
  <c r="EF137" i="24" a="1"/>
  <c r="EF137" i="24" s="1"/>
  <c r="EN137" i="24" a="1"/>
  <c r="EN137" i="24" s="1"/>
  <c r="EV137" i="24" a="1"/>
  <c r="EV137" i="24" s="1"/>
  <c r="FD137" i="24" a="1"/>
  <c r="FD137" i="24" s="1"/>
  <c r="FL137" i="24" a="1"/>
  <c r="FL137" i="24" s="1"/>
  <c r="FT137" i="24" a="1"/>
  <c r="FT137" i="24" s="1"/>
  <c r="GB137" i="24" a="1"/>
  <c r="GB137" i="24" s="1"/>
  <c r="GJ137" i="24" a="1"/>
  <c r="GJ137" i="24" s="1"/>
  <c r="GR137" i="24" a="1"/>
  <c r="GR137" i="24" s="1"/>
  <c r="DG137" i="24" a="1"/>
  <c r="DG137" i="24" s="1"/>
  <c r="DO137" i="24" a="1"/>
  <c r="DO137" i="24" s="1"/>
  <c r="DW137" i="24" a="1"/>
  <c r="DW137" i="24" s="1"/>
  <c r="EE137" i="24" a="1"/>
  <c r="EE137" i="24" s="1"/>
  <c r="EM137" i="24" a="1"/>
  <c r="EM137" i="24" s="1"/>
  <c r="EU137" i="24" a="1"/>
  <c r="EU137" i="24" s="1"/>
  <c r="FC137" i="24" a="1"/>
  <c r="FC137" i="24" s="1"/>
  <c r="FK137" i="24" a="1"/>
  <c r="FK137" i="24" s="1"/>
  <c r="FS137" i="24" a="1"/>
  <c r="FS137" i="24" s="1"/>
  <c r="GA137" i="24" a="1"/>
  <c r="GA137" i="24" s="1"/>
  <c r="GI137" i="24" a="1"/>
  <c r="GI137" i="24" s="1"/>
  <c r="GQ137" i="24" a="1"/>
  <c r="GQ137" i="24" s="1"/>
  <c r="DJ137" i="24" a="1"/>
  <c r="DJ137" i="24" s="1"/>
  <c r="DR137" i="24" a="1"/>
  <c r="DR137" i="24" s="1"/>
  <c r="DZ137" i="24" a="1"/>
  <c r="DZ137" i="24" s="1"/>
  <c r="EH137" i="24" a="1"/>
  <c r="EH137" i="24" s="1"/>
  <c r="EP137" i="24" a="1"/>
  <c r="EP137" i="24" s="1"/>
  <c r="EX137" i="24" a="1"/>
  <c r="EX137" i="24" s="1"/>
  <c r="FF137" i="24" a="1"/>
  <c r="FF137" i="24" s="1"/>
  <c r="FN137" i="24" a="1"/>
  <c r="FN137" i="24" s="1"/>
  <c r="FV137" i="24" a="1"/>
  <c r="FV137" i="24" s="1"/>
  <c r="GD137" i="24" a="1"/>
  <c r="GD137" i="24" s="1"/>
  <c r="GL137" i="24" a="1"/>
  <c r="GL137" i="24" s="1"/>
  <c r="GT137" i="24" a="1"/>
  <c r="GT137" i="24" s="1"/>
  <c r="DI137" i="24" a="1"/>
  <c r="DI137" i="24" s="1"/>
  <c r="DQ137" i="24" a="1"/>
  <c r="DQ137" i="24" s="1"/>
  <c r="DY137" i="24" a="1"/>
  <c r="DY137" i="24" s="1"/>
  <c r="EG137" i="24" a="1"/>
  <c r="EG137" i="24" s="1"/>
  <c r="EO137" i="24" a="1"/>
  <c r="EO137" i="24" s="1"/>
  <c r="EW137" i="24" a="1"/>
  <c r="EW137" i="24" s="1"/>
  <c r="FE137" i="24" a="1"/>
  <c r="FE137" i="24" s="1"/>
  <c r="FM137" i="24" a="1"/>
  <c r="FM137" i="24" s="1"/>
  <c r="FU137" i="24" a="1"/>
  <c r="FU137" i="24" s="1"/>
  <c r="GC137" i="24" a="1"/>
  <c r="GC137" i="24" s="1"/>
  <c r="GK137" i="24" a="1"/>
  <c r="GK137" i="24" s="1"/>
  <c r="GS137" i="24" a="1"/>
  <c r="GS137" i="24" s="1"/>
  <c r="DC105" i="24" a="1"/>
  <c r="DC105" i="24" s="1"/>
  <c r="DK105" i="24" a="1"/>
  <c r="DK105" i="24" s="1"/>
  <c r="DS105" i="24" a="1"/>
  <c r="DS105" i="24" s="1"/>
  <c r="EA105" i="24" a="1"/>
  <c r="EA105" i="24" s="1"/>
  <c r="EI105" i="24" a="1"/>
  <c r="EI105" i="24" s="1"/>
  <c r="EQ105" i="24" a="1"/>
  <c r="EQ105" i="24" s="1"/>
  <c r="EY105" i="24" a="1"/>
  <c r="EY105" i="24" s="1"/>
  <c r="FG105" i="24" a="1"/>
  <c r="FG105" i="24" s="1"/>
  <c r="FO105" i="24" a="1"/>
  <c r="FO105" i="24" s="1"/>
  <c r="FW105" i="24" a="1"/>
  <c r="FW105" i="24" s="1"/>
  <c r="GE105" i="24" a="1"/>
  <c r="GE105" i="24" s="1"/>
  <c r="GM105" i="24" a="1"/>
  <c r="GM105" i="24" s="1"/>
  <c r="DJ105" i="24" a="1"/>
  <c r="DJ105" i="24" s="1"/>
  <c r="EP105" i="24" a="1"/>
  <c r="EP105" i="24" s="1"/>
  <c r="FV105" i="24" a="1"/>
  <c r="FV105" i="24" s="1"/>
  <c r="DD105" i="24" a="1"/>
  <c r="DD105" i="24" s="1"/>
  <c r="EJ105" i="24" a="1"/>
  <c r="EJ105" i="24" s="1"/>
  <c r="FP105" i="24" a="1"/>
  <c r="FP105" i="24" s="1"/>
  <c r="DF105" i="24" a="1"/>
  <c r="DF105" i="24" s="1"/>
  <c r="EL105" i="24" a="1"/>
  <c r="EL105" i="24" s="1"/>
  <c r="FR105" i="24" a="1"/>
  <c r="FR105" i="24" s="1"/>
  <c r="DH105" i="24" a="1"/>
  <c r="DH105" i="24" s="1"/>
  <c r="EN105" i="24" a="1"/>
  <c r="EN105" i="24" s="1"/>
  <c r="FT105" i="24" a="1"/>
  <c r="FT105" i="24" s="1"/>
  <c r="DE105" i="24" a="1"/>
  <c r="DE105" i="24" s="1"/>
  <c r="DM105" i="24" a="1"/>
  <c r="DM105" i="24" s="1"/>
  <c r="DU105" i="24" a="1"/>
  <c r="DU105" i="24" s="1"/>
  <c r="EC105" i="24" a="1"/>
  <c r="EC105" i="24" s="1"/>
  <c r="EK105" i="24" a="1"/>
  <c r="EK105" i="24" s="1"/>
  <c r="ES105" i="24" a="1"/>
  <c r="ES105" i="24" s="1"/>
  <c r="FA105" i="24" a="1"/>
  <c r="FA105" i="24" s="1"/>
  <c r="FI105" i="24" a="1"/>
  <c r="FI105" i="24" s="1"/>
  <c r="FQ105" i="24" a="1"/>
  <c r="FQ105" i="24" s="1"/>
  <c r="FY105" i="24" a="1"/>
  <c r="FY105" i="24" s="1"/>
  <c r="GG105" i="24" a="1"/>
  <c r="GG105" i="24" s="1"/>
  <c r="GO105" i="24" a="1"/>
  <c r="GO105" i="24" s="1"/>
  <c r="DR105" i="24" a="1"/>
  <c r="DR105" i="24" s="1"/>
  <c r="EX105" i="24" a="1"/>
  <c r="EX105" i="24" s="1"/>
  <c r="GD105" i="24" a="1"/>
  <c r="GD105" i="24" s="1"/>
  <c r="DL105" i="24" a="1"/>
  <c r="DL105" i="24" s="1"/>
  <c r="ER105" i="24" a="1"/>
  <c r="ER105" i="24" s="1"/>
  <c r="FX105" i="24" a="1"/>
  <c r="FX105" i="24" s="1"/>
  <c r="DN105" i="24" a="1"/>
  <c r="DN105" i="24" s="1"/>
  <c r="ET105" i="24" a="1"/>
  <c r="ET105" i="24" s="1"/>
  <c r="FZ105" i="24" a="1"/>
  <c r="FZ105" i="24" s="1"/>
  <c r="DP105" i="24" a="1"/>
  <c r="DP105" i="24" s="1"/>
  <c r="EV105" i="24" a="1"/>
  <c r="EV105" i="24" s="1"/>
  <c r="GB105" i="24" a="1"/>
  <c r="GB105" i="24" s="1"/>
  <c r="DG105" i="24" a="1"/>
  <c r="DG105" i="24" s="1"/>
  <c r="DO105" i="24" a="1"/>
  <c r="DO105" i="24" s="1"/>
  <c r="DW105" i="24" a="1"/>
  <c r="DW105" i="24" s="1"/>
  <c r="EE105" i="24" a="1"/>
  <c r="EE105" i="24" s="1"/>
  <c r="EM105" i="24" a="1"/>
  <c r="EM105" i="24" s="1"/>
  <c r="EU105" i="24" a="1"/>
  <c r="EU105" i="24" s="1"/>
  <c r="FC105" i="24" a="1"/>
  <c r="FC105" i="24" s="1"/>
  <c r="FK105" i="24" a="1"/>
  <c r="FK105" i="24" s="1"/>
  <c r="FS105" i="24" a="1"/>
  <c r="FS105" i="24" s="1"/>
  <c r="GA105" i="24" a="1"/>
  <c r="GA105" i="24" s="1"/>
  <c r="GI105" i="24" a="1"/>
  <c r="GI105" i="24" s="1"/>
  <c r="GQ105" i="24" a="1"/>
  <c r="GQ105" i="24" s="1"/>
  <c r="DZ105" i="24" a="1"/>
  <c r="DZ105" i="24" s="1"/>
  <c r="FF105" i="24" a="1"/>
  <c r="FF105" i="24" s="1"/>
  <c r="GL105" i="24" a="1"/>
  <c r="GL105" i="24" s="1"/>
  <c r="DT105" i="24" a="1"/>
  <c r="DT105" i="24" s="1"/>
  <c r="EZ105" i="24" a="1"/>
  <c r="EZ105" i="24" s="1"/>
  <c r="GF105" i="24" a="1"/>
  <c r="GF105" i="24" s="1"/>
  <c r="DV105" i="24" a="1"/>
  <c r="DV105" i="24" s="1"/>
  <c r="FB105" i="24" a="1"/>
  <c r="FB105" i="24" s="1"/>
  <c r="GH105" i="24" a="1"/>
  <c r="GH105" i="24" s="1"/>
  <c r="DX105" i="24" a="1"/>
  <c r="DX105" i="24" s="1"/>
  <c r="FD105" i="24" a="1"/>
  <c r="FD105" i="24" s="1"/>
  <c r="GJ105" i="24" a="1"/>
  <c r="GJ105" i="24" s="1"/>
  <c r="DI105" i="24" a="1"/>
  <c r="DI105" i="24" s="1"/>
  <c r="DQ105" i="24" a="1"/>
  <c r="DQ105" i="24" s="1"/>
  <c r="DY105" i="24" a="1"/>
  <c r="DY105" i="24" s="1"/>
  <c r="EG105" i="24" a="1"/>
  <c r="EG105" i="24" s="1"/>
  <c r="EO105" i="24" a="1"/>
  <c r="EO105" i="24" s="1"/>
  <c r="EW105" i="24" a="1"/>
  <c r="EW105" i="24" s="1"/>
  <c r="FE105" i="24" a="1"/>
  <c r="FE105" i="24" s="1"/>
  <c r="FM105" i="24" a="1"/>
  <c r="FM105" i="24" s="1"/>
  <c r="FU105" i="24" a="1"/>
  <c r="FU105" i="24" s="1"/>
  <c r="GC105" i="24" a="1"/>
  <c r="GC105" i="24" s="1"/>
  <c r="GK105" i="24" a="1"/>
  <c r="GK105" i="24" s="1"/>
  <c r="GS105" i="24" a="1"/>
  <c r="GS105" i="24" s="1"/>
  <c r="EH105" i="24" a="1"/>
  <c r="EH105" i="24" s="1"/>
  <c r="FN105" i="24" a="1"/>
  <c r="FN105" i="24" s="1"/>
  <c r="GT105" i="24" a="1"/>
  <c r="GT105" i="24" s="1"/>
  <c r="EB105" i="24" a="1"/>
  <c r="EB105" i="24" s="1"/>
  <c r="FH105" i="24" a="1"/>
  <c r="FH105" i="24" s="1"/>
  <c r="GN105" i="24" a="1"/>
  <c r="GN105" i="24" s="1"/>
  <c r="ED105" i="24" a="1"/>
  <c r="ED105" i="24" s="1"/>
  <c r="FJ105" i="24" a="1"/>
  <c r="FJ105" i="24" s="1"/>
  <c r="GP105" i="24" a="1"/>
  <c r="GP105" i="24" s="1"/>
  <c r="EF105" i="24" a="1"/>
  <c r="EF105" i="24" s="1"/>
  <c r="FL105" i="24" a="1"/>
  <c r="FL105" i="24" s="1"/>
  <c r="GR105" i="24" a="1"/>
  <c r="GR105" i="24" s="1"/>
  <c r="DE46" i="24" a="1"/>
  <c r="DE46" i="24" s="1"/>
  <c r="DJ46" i="24" a="1"/>
  <c r="DJ46" i="24" s="1"/>
  <c r="DM46" i="24" a="1"/>
  <c r="DM46" i="24" s="1"/>
  <c r="DU46" i="24" a="1"/>
  <c r="DU46" i="24" s="1"/>
  <c r="EK46" i="24" a="1"/>
  <c r="EK46" i="24" s="1"/>
  <c r="FA46" i="24" a="1"/>
  <c r="FA46" i="24" s="1"/>
  <c r="FQ46" i="24" a="1"/>
  <c r="FQ46" i="24" s="1"/>
  <c r="GG46" i="24" a="1"/>
  <c r="GG46" i="24" s="1"/>
  <c r="DC46" i="24" a="1"/>
  <c r="DC46" i="24" s="1"/>
  <c r="DS46" i="24" a="1"/>
  <c r="DS46" i="24" s="1"/>
  <c r="EI46" i="24" a="1"/>
  <c r="EI46" i="24" s="1"/>
  <c r="EY46" i="24" a="1"/>
  <c r="EY46" i="24" s="1"/>
  <c r="FO46" i="24" a="1"/>
  <c r="FO46" i="24" s="1"/>
  <c r="GE46" i="24" a="1"/>
  <c r="GE46" i="24" s="1"/>
  <c r="DF46" i="24" a="1"/>
  <c r="DF46" i="24" s="1"/>
  <c r="DV46" i="24" a="1"/>
  <c r="DV46" i="24" s="1"/>
  <c r="EL46" i="24" a="1"/>
  <c r="EL46" i="24" s="1"/>
  <c r="FB46" i="24" a="1"/>
  <c r="FB46" i="24" s="1"/>
  <c r="FR46" i="24" a="1"/>
  <c r="FR46" i="24" s="1"/>
  <c r="GH46" i="24" a="1"/>
  <c r="GH46" i="24" s="1"/>
  <c r="DD46" i="24" a="1"/>
  <c r="DD46" i="24" s="1"/>
  <c r="FP46" i="24" a="1"/>
  <c r="FP46" i="24" s="1"/>
  <c r="EM46" i="24" a="1"/>
  <c r="EM46" i="24" s="1"/>
  <c r="DT46" i="24" a="1"/>
  <c r="DT46" i="24" s="1"/>
  <c r="GF46" i="24" a="1"/>
  <c r="GF46" i="24" s="1"/>
  <c r="ER46" i="24" a="1"/>
  <c r="ER46" i="24" s="1"/>
  <c r="DZ46" i="24" a="1"/>
  <c r="DZ46" i="24" s="1"/>
  <c r="EP46" i="24" a="1"/>
  <c r="EP46" i="24" s="1"/>
  <c r="FF46" i="24" a="1"/>
  <c r="FF46" i="24" s="1"/>
  <c r="FV46" i="24" a="1"/>
  <c r="FV46" i="24" s="1"/>
  <c r="GL46" i="24" a="1"/>
  <c r="GL46" i="24" s="1"/>
  <c r="DH46" i="24" a="1"/>
  <c r="DH46" i="24" s="1"/>
  <c r="DX46" i="24" a="1"/>
  <c r="DX46" i="24" s="1"/>
  <c r="EN46" i="24" a="1"/>
  <c r="EN46" i="24" s="1"/>
  <c r="FD46" i="24" a="1"/>
  <c r="FD46" i="24" s="1"/>
  <c r="FT46" i="24" a="1"/>
  <c r="FT46" i="24" s="1"/>
  <c r="GJ46" i="24" a="1"/>
  <c r="GJ46" i="24" s="1"/>
  <c r="DI46" i="24" a="1"/>
  <c r="DI46" i="24" s="1"/>
  <c r="DY46" i="24" a="1"/>
  <c r="DY46" i="24" s="1"/>
  <c r="EO46" i="24" a="1"/>
  <c r="EO46" i="24" s="1"/>
  <c r="FE46" i="24" a="1"/>
  <c r="FE46" i="24" s="1"/>
  <c r="FU46" i="24" a="1"/>
  <c r="FU46" i="24" s="1"/>
  <c r="GK46" i="24" a="1"/>
  <c r="GK46" i="24" s="1"/>
  <c r="DO46" i="24" a="1"/>
  <c r="DO46" i="24" s="1"/>
  <c r="GA46" i="24" a="1"/>
  <c r="GA46" i="24" s="1"/>
  <c r="FH46" i="24" a="1"/>
  <c r="FH46" i="24" s="1"/>
  <c r="EE46" i="24" a="1"/>
  <c r="EE46" i="24" s="1"/>
  <c r="GQ46" i="24" a="1"/>
  <c r="GQ46" i="24" s="1"/>
  <c r="FC46" i="24" a="1"/>
  <c r="FC46" i="24" s="1"/>
  <c r="EC46" i="24" a="1"/>
  <c r="EC46" i="24" s="1"/>
  <c r="ES46" i="24" a="1"/>
  <c r="ES46" i="24" s="1"/>
  <c r="FI46" i="24" a="1"/>
  <c r="FI46" i="24" s="1"/>
  <c r="FY46" i="24" a="1"/>
  <c r="FY46" i="24" s="1"/>
  <c r="GO46" i="24" a="1"/>
  <c r="GO46" i="24" s="1"/>
  <c r="DK46" i="24" a="1"/>
  <c r="DK46" i="24" s="1"/>
  <c r="EA46" i="24" a="1"/>
  <c r="EA46" i="24" s="1"/>
  <c r="EQ46" i="24" a="1"/>
  <c r="EQ46" i="24" s="1"/>
  <c r="FG46" i="24" a="1"/>
  <c r="FG46" i="24" s="1"/>
  <c r="FW46" i="24" a="1"/>
  <c r="FW46" i="24" s="1"/>
  <c r="GM46" i="24" a="1"/>
  <c r="GM46" i="24" s="1"/>
  <c r="DN46" i="24" a="1"/>
  <c r="DN46" i="24" s="1"/>
  <c r="ED46" i="24" a="1"/>
  <c r="ED46" i="24" s="1"/>
  <c r="ET46" i="24" a="1"/>
  <c r="ET46" i="24" s="1"/>
  <c r="FJ46" i="24" a="1"/>
  <c r="FJ46" i="24" s="1"/>
  <c r="FZ46" i="24" a="1"/>
  <c r="FZ46" i="24" s="1"/>
  <c r="GP46" i="24" a="1"/>
  <c r="GP46" i="24" s="1"/>
  <c r="EJ46" i="24" a="1"/>
  <c r="EJ46" i="24" s="1"/>
  <c r="DG46" i="24" a="1"/>
  <c r="DG46" i="24" s="1"/>
  <c r="FS46" i="24" a="1"/>
  <c r="FS46" i="24" s="1"/>
  <c r="EZ46" i="24" a="1"/>
  <c r="EZ46" i="24" s="1"/>
  <c r="DL46" i="24" a="1"/>
  <c r="DL46" i="24" s="1"/>
  <c r="FX46" i="24" a="1"/>
  <c r="FX46" i="24" s="1"/>
  <c r="DR46" i="24" a="1"/>
  <c r="DR46" i="24" s="1"/>
  <c r="EH46" i="24" a="1"/>
  <c r="EH46" i="24" s="1"/>
  <c r="EX46" i="24" a="1"/>
  <c r="EX46" i="24" s="1"/>
  <c r="FN46" i="24" a="1"/>
  <c r="FN46" i="24" s="1"/>
  <c r="GD46" i="24" a="1"/>
  <c r="GD46" i="24" s="1"/>
  <c r="GT46" i="24" a="1"/>
  <c r="GT46" i="24" s="1"/>
  <c r="DP46" i="24" a="1"/>
  <c r="DP46" i="24" s="1"/>
  <c r="EF46" i="24" a="1"/>
  <c r="EF46" i="24" s="1"/>
  <c r="EV46" i="24" a="1"/>
  <c r="EV46" i="24" s="1"/>
  <c r="FL46" i="24" a="1"/>
  <c r="FL46" i="24" s="1"/>
  <c r="GB46" i="24" a="1"/>
  <c r="GB46" i="24" s="1"/>
  <c r="GR46" i="24" a="1"/>
  <c r="GR46" i="24" s="1"/>
  <c r="DQ46" i="24" a="1"/>
  <c r="DQ46" i="24" s="1"/>
  <c r="EG46" i="24" a="1"/>
  <c r="EG46" i="24" s="1"/>
  <c r="EW46" i="24" a="1"/>
  <c r="EW46" i="24" s="1"/>
  <c r="FM46" i="24" a="1"/>
  <c r="FM46" i="24" s="1"/>
  <c r="GC46" i="24" a="1"/>
  <c r="GC46" i="24" s="1"/>
  <c r="GS46" i="24" a="1"/>
  <c r="GS46" i="24" s="1"/>
  <c r="EU46" i="24" a="1"/>
  <c r="EU46" i="24" s="1"/>
  <c r="EB46" i="24" a="1"/>
  <c r="EB46" i="24" s="1"/>
  <c r="GN46" i="24" a="1"/>
  <c r="GN46" i="24" s="1"/>
  <c r="FK46" i="24" a="1"/>
  <c r="FK46" i="24" s="1"/>
  <c r="DW46" i="24" a="1"/>
  <c r="DW46" i="24" s="1"/>
  <c r="GI46" i="24" a="1"/>
  <c r="GI46" i="24" s="1"/>
  <c r="DO151" i="24" a="1"/>
  <c r="DO151" i="24" s="1"/>
  <c r="EE151" i="24" a="1"/>
  <c r="EE151" i="24" s="1"/>
  <c r="EU151" i="24" a="1"/>
  <c r="EU151" i="24" s="1"/>
  <c r="FK151" i="24" a="1"/>
  <c r="FK151" i="24" s="1"/>
  <c r="GA151" i="24" a="1"/>
  <c r="GA151" i="24" s="1"/>
  <c r="GQ151" i="24" a="1"/>
  <c r="GQ151" i="24" s="1"/>
  <c r="DP151" i="24" a="1"/>
  <c r="DP151" i="24" s="1"/>
  <c r="EF151" i="24" a="1"/>
  <c r="EF151" i="24" s="1"/>
  <c r="EV151" i="24" a="1"/>
  <c r="EV151" i="24" s="1"/>
  <c r="FL151" i="24" a="1"/>
  <c r="FL151" i="24" s="1"/>
  <c r="GB151" i="24" a="1"/>
  <c r="GB151" i="24" s="1"/>
  <c r="GR151" i="24" a="1"/>
  <c r="GR151" i="24" s="1"/>
  <c r="DQ151" i="24" a="1"/>
  <c r="DQ151" i="24" s="1"/>
  <c r="EG151" i="24" a="1"/>
  <c r="EG151" i="24" s="1"/>
  <c r="EW151" i="24" a="1"/>
  <c r="EW151" i="24" s="1"/>
  <c r="FM151" i="24" a="1"/>
  <c r="FM151" i="24" s="1"/>
  <c r="GC151" i="24" a="1"/>
  <c r="GC151" i="24" s="1"/>
  <c r="GS151" i="24" a="1"/>
  <c r="GS151" i="24" s="1"/>
  <c r="DR151" i="24" a="1"/>
  <c r="DR151" i="24" s="1"/>
  <c r="EH151" i="24" a="1"/>
  <c r="EH151" i="24" s="1"/>
  <c r="EX151" i="24" a="1"/>
  <c r="EX151" i="24" s="1"/>
  <c r="FN151" i="24" a="1"/>
  <c r="FN151" i="24" s="1"/>
  <c r="GD151" i="24" a="1"/>
  <c r="GD151" i="24" s="1"/>
  <c r="GT151" i="24" a="1"/>
  <c r="GT151" i="24" s="1"/>
  <c r="DC151" i="24" a="1"/>
  <c r="DC151" i="24" s="1"/>
  <c r="DS151" i="24" a="1"/>
  <c r="DS151" i="24" s="1"/>
  <c r="EI151" i="24" a="1"/>
  <c r="EI151" i="24" s="1"/>
  <c r="EY151" i="24" a="1"/>
  <c r="EY151" i="24" s="1"/>
  <c r="FO151" i="24" a="1"/>
  <c r="FO151" i="24" s="1"/>
  <c r="GE151" i="24" a="1"/>
  <c r="GE151" i="24" s="1"/>
  <c r="DD151" i="24" a="1"/>
  <c r="DD151" i="24" s="1"/>
  <c r="DT151" i="24" a="1"/>
  <c r="DT151" i="24" s="1"/>
  <c r="EJ151" i="24" a="1"/>
  <c r="EJ151" i="24" s="1"/>
  <c r="EZ151" i="24" a="1"/>
  <c r="EZ151" i="24" s="1"/>
  <c r="FP151" i="24" a="1"/>
  <c r="FP151" i="24" s="1"/>
  <c r="GF151" i="24" a="1"/>
  <c r="GF151" i="24" s="1"/>
  <c r="DE151" i="24" a="1"/>
  <c r="DE151" i="24" s="1"/>
  <c r="DU151" i="24" a="1"/>
  <c r="DU151" i="24" s="1"/>
  <c r="EK151" i="24" a="1"/>
  <c r="EK151" i="24" s="1"/>
  <c r="FA151" i="24" a="1"/>
  <c r="FA151" i="24" s="1"/>
  <c r="FQ151" i="24" a="1"/>
  <c r="FQ151" i="24" s="1"/>
  <c r="GG151" i="24" a="1"/>
  <c r="GG151" i="24" s="1"/>
  <c r="DF151" i="24" a="1"/>
  <c r="DF151" i="24" s="1"/>
  <c r="DV151" i="24" a="1"/>
  <c r="DV151" i="24" s="1"/>
  <c r="EL151" i="24" a="1"/>
  <c r="EL151" i="24" s="1"/>
  <c r="FB151" i="24" a="1"/>
  <c r="FB151" i="24" s="1"/>
  <c r="FR151" i="24" a="1"/>
  <c r="FR151" i="24" s="1"/>
  <c r="GH151" i="24" a="1"/>
  <c r="GH151" i="24" s="1"/>
  <c r="DG151" i="24" a="1"/>
  <c r="DG151" i="24" s="1"/>
  <c r="DW151" i="24" a="1"/>
  <c r="DW151" i="24" s="1"/>
  <c r="EM151" i="24" a="1"/>
  <c r="EM151" i="24" s="1"/>
  <c r="FC151" i="24" a="1"/>
  <c r="FC151" i="24" s="1"/>
  <c r="FS151" i="24" a="1"/>
  <c r="FS151" i="24" s="1"/>
  <c r="GI151" i="24" a="1"/>
  <c r="GI151" i="24" s="1"/>
  <c r="DH151" i="24" a="1"/>
  <c r="DH151" i="24" s="1"/>
  <c r="DX151" i="24" a="1"/>
  <c r="DX151" i="24" s="1"/>
  <c r="EN151" i="24" a="1"/>
  <c r="EN151" i="24" s="1"/>
  <c r="FD151" i="24" a="1"/>
  <c r="FD151" i="24" s="1"/>
  <c r="FT151" i="24" a="1"/>
  <c r="FT151" i="24" s="1"/>
  <c r="GJ151" i="24" a="1"/>
  <c r="GJ151" i="24" s="1"/>
  <c r="DI151" i="24" a="1"/>
  <c r="DI151" i="24" s="1"/>
  <c r="DY151" i="24" a="1"/>
  <c r="DY151" i="24" s="1"/>
  <c r="EO151" i="24" a="1"/>
  <c r="EO151" i="24" s="1"/>
  <c r="FE151" i="24" a="1"/>
  <c r="FE151" i="24" s="1"/>
  <c r="FU151" i="24" a="1"/>
  <c r="FU151" i="24" s="1"/>
  <c r="GK151" i="24" a="1"/>
  <c r="GK151" i="24" s="1"/>
  <c r="DJ151" i="24" a="1"/>
  <c r="DJ151" i="24" s="1"/>
  <c r="DZ151" i="24" a="1"/>
  <c r="DZ151" i="24" s="1"/>
  <c r="EP151" i="24" a="1"/>
  <c r="EP151" i="24" s="1"/>
  <c r="FF151" i="24" a="1"/>
  <c r="FF151" i="24" s="1"/>
  <c r="FV151" i="24" a="1"/>
  <c r="FV151" i="24" s="1"/>
  <c r="GL151" i="24" a="1"/>
  <c r="GL151" i="24" s="1"/>
  <c r="DK151" i="24" a="1"/>
  <c r="DK151" i="24" s="1"/>
  <c r="EA151" i="24" a="1"/>
  <c r="EA151" i="24" s="1"/>
  <c r="EQ151" i="24" a="1"/>
  <c r="EQ151" i="24" s="1"/>
  <c r="FG151" i="24" a="1"/>
  <c r="FG151" i="24" s="1"/>
  <c r="FW151" i="24" a="1"/>
  <c r="FW151" i="24" s="1"/>
  <c r="GM151" i="24" a="1"/>
  <c r="GM151" i="24" s="1"/>
  <c r="DL151" i="24" a="1"/>
  <c r="DL151" i="24" s="1"/>
  <c r="EB151" i="24" a="1"/>
  <c r="EB151" i="24" s="1"/>
  <c r="ER151" i="24" a="1"/>
  <c r="ER151" i="24" s="1"/>
  <c r="FH151" i="24" a="1"/>
  <c r="FH151" i="24" s="1"/>
  <c r="FX151" i="24" a="1"/>
  <c r="FX151" i="24" s="1"/>
  <c r="GN151" i="24" a="1"/>
  <c r="GN151" i="24" s="1"/>
  <c r="DM151" i="24" a="1"/>
  <c r="DM151" i="24" s="1"/>
  <c r="EC151" i="24" a="1"/>
  <c r="EC151" i="24" s="1"/>
  <c r="ES151" i="24" a="1"/>
  <c r="ES151" i="24" s="1"/>
  <c r="FI151" i="24" a="1"/>
  <c r="FI151" i="24" s="1"/>
  <c r="FY151" i="24" a="1"/>
  <c r="FY151" i="24" s="1"/>
  <c r="GO151" i="24" a="1"/>
  <c r="GO151" i="24" s="1"/>
  <c r="DN151" i="24" a="1"/>
  <c r="DN151" i="24" s="1"/>
  <c r="ED151" i="24" a="1"/>
  <c r="ED151" i="24" s="1"/>
  <c r="ET151" i="24" a="1"/>
  <c r="ET151" i="24" s="1"/>
  <c r="FJ151" i="24" a="1"/>
  <c r="FJ151" i="24" s="1"/>
  <c r="FZ151" i="24" a="1"/>
  <c r="FZ151" i="24" s="1"/>
  <c r="GP151" i="24" a="1"/>
  <c r="GP151" i="24" s="1"/>
  <c r="DP119" i="24" a="1"/>
  <c r="DP119" i="24" s="1"/>
  <c r="EF119" i="24" a="1"/>
  <c r="EF119" i="24" s="1"/>
  <c r="EV119" i="24" a="1"/>
  <c r="EV119" i="24" s="1"/>
  <c r="FL119" i="24" a="1"/>
  <c r="FL119" i="24" s="1"/>
  <c r="GB119" i="24" a="1"/>
  <c r="GB119" i="24" s="1"/>
  <c r="GR119" i="24" a="1"/>
  <c r="GR119" i="24" s="1"/>
  <c r="DQ119" i="24" a="1"/>
  <c r="DQ119" i="24" s="1"/>
  <c r="EG119" i="24" a="1"/>
  <c r="EG119" i="24" s="1"/>
  <c r="EW119" i="24" a="1"/>
  <c r="EW119" i="24" s="1"/>
  <c r="FM119" i="24" a="1"/>
  <c r="FM119" i="24" s="1"/>
  <c r="GC119" i="24" a="1"/>
  <c r="GC119" i="24" s="1"/>
  <c r="GS119" i="24" a="1"/>
  <c r="GS119" i="24" s="1"/>
  <c r="DR119" i="24" a="1"/>
  <c r="DR119" i="24" s="1"/>
  <c r="EH119" i="24" a="1"/>
  <c r="EH119" i="24" s="1"/>
  <c r="EX119" i="24" a="1"/>
  <c r="EX119" i="24" s="1"/>
  <c r="FN119" i="24" a="1"/>
  <c r="FN119" i="24" s="1"/>
  <c r="GD119" i="24" a="1"/>
  <c r="GD119" i="24" s="1"/>
  <c r="GT119" i="24" a="1"/>
  <c r="GT119" i="24" s="1"/>
  <c r="DO119" i="24" a="1"/>
  <c r="DO119" i="24" s="1"/>
  <c r="EE119" i="24" a="1"/>
  <c r="EE119" i="24" s="1"/>
  <c r="EU119" i="24" a="1"/>
  <c r="EU119" i="24" s="1"/>
  <c r="FK119" i="24" a="1"/>
  <c r="FK119" i="24" s="1"/>
  <c r="GA119" i="24" a="1"/>
  <c r="GA119" i="24" s="1"/>
  <c r="GQ119" i="24" a="1"/>
  <c r="GQ119" i="24" s="1"/>
  <c r="DD119" i="24" a="1"/>
  <c r="DD119" i="24" s="1"/>
  <c r="DT119" i="24" a="1"/>
  <c r="DT119" i="24" s="1"/>
  <c r="EJ119" i="24" a="1"/>
  <c r="EJ119" i="24" s="1"/>
  <c r="EZ119" i="24" a="1"/>
  <c r="EZ119" i="24" s="1"/>
  <c r="FP119" i="24" a="1"/>
  <c r="FP119" i="24" s="1"/>
  <c r="GF119" i="24" a="1"/>
  <c r="GF119" i="24" s="1"/>
  <c r="DE119" i="24" a="1"/>
  <c r="DE119" i="24" s="1"/>
  <c r="DU119" i="24" a="1"/>
  <c r="DU119" i="24" s="1"/>
  <c r="EK119" i="24" a="1"/>
  <c r="EK119" i="24" s="1"/>
  <c r="FA119" i="24" a="1"/>
  <c r="FA119" i="24" s="1"/>
  <c r="FQ119" i="24" a="1"/>
  <c r="FQ119" i="24" s="1"/>
  <c r="GG119" i="24" a="1"/>
  <c r="GG119" i="24" s="1"/>
  <c r="DF119" i="24" a="1"/>
  <c r="DF119" i="24" s="1"/>
  <c r="DV119" i="24" a="1"/>
  <c r="DV119" i="24" s="1"/>
  <c r="EL119" i="24" a="1"/>
  <c r="EL119" i="24" s="1"/>
  <c r="FB119" i="24" a="1"/>
  <c r="FB119" i="24" s="1"/>
  <c r="FR119" i="24" a="1"/>
  <c r="FR119" i="24" s="1"/>
  <c r="GH119" i="24" a="1"/>
  <c r="GH119" i="24" s="1"/>
  <c r="DC119" i="24" a="1"/>
  <c r="DC119" i="24" s="1"/>
  <c r="DS119" i="24" a="1"/>
  <c r="DS119" i="24" s="1"/>
  <c r="EI119" i="24" a="1"/>
  <c r="EI119" i="24" s="1"/>
  <c r="EY119" i="24" a="1"/>
  <c r="EY119" i="24" s="1"/>
  <c r="FO119" i="24" a="1"/>
  <c r="FO119" i="24" s="1"/>
  <c r="GE119" i="24" a="1"/>
  <c r="GE119" i="24" s="1"/>
  <c r="DH119" i="24" a="1"/>
  <c r="DH119" i="24" s="1"/>
  <c r="DX119" i="24" a="1"/>
  <c r="DX119" i="24" s="1"/>
  <c r="EN119" i="24" a="1"/>
  <c r="EN119" i="24" s="1"/>
  <c r="FD119" i="24" a="1"/>
  <c r="FD119" i="24" s="1"/>
  <c r="FT119" i="24" a="1"/>
  <c r="FT119" i="24" s="1"/>
  <c r="GJ119" i="24" a="1"/>
  <c r="GJ119" i="24" s="1"/>
  <c r="DI119" i="24" a="1"/>
  <c r="DI119" i="24" s="1"/>
  <c r="DY119" i="24" a="1"/>
  <c r="DY119" i="24" s="1"/>
  <c r="EO119" i="24" a="1"/>
  <c r="EO119" i="24" s="1"/>
  <c r="FE119" i="24" a="1"/>
  <c r="FE119" i="24" s="1"/>
  <c r="FU119" i="24" a="1"/>
  <c r="FU119" i="24" s="1"/>
  <c r="GK119" i="24" a="1"/>
  <c r="GK119" i="24" s="1"/>
  <c r="DJ119" i="24" a="1"/>
  <c r="DJ119" i="24" s="1"/>
  <c r="DZ119" i="24" a="1"/>
  <c r="DZ119" i="24" s="1"/>
  <c r="EP119" i="24" a="1"/>
  <c r="EP119" i="24" s="1"/>
  <c r="FF119" i="24" a="1"/>
  <c r="FF119" i="24" s="1"/>
  <c r="FV119" i="24" a="1"/>
  <c r="FV119" i="24" s="1"/>
  <c r="GL119" i="24" a="1"/>
  <c r="GL119" i="24" s="1"/>
  <c r="DG119" i="24" a="1"/>
  <c r="DG119" i="24" s="1"/>
  <c r="DW119" i="24" a="1"/>
  <c r="DW119" i="24" s="1"/>
  <c r="EM119" i="24" a="1"/>
  <c r="EM119" i="24" s="1"/>
  <c r="FC119" i="24" a="1"/>
  <c r="FC119" i="24" s="1"/>
  <c r="FS119" i="24" a="1"/>
  <c r="FS119" i="24" s="1"/>
  <c r="GI119" i="24" a="1"/>
  <c r="GI119" i="24" s="1"/>
  <c r="DL119" i="24" a="1"/>
  <c r="DL119" i="24" s="1"/>
  <c r="EB119" i="24" a="1"/>
  <c r="EB119" i="24" s="1"/>
  <c r="ER119" i="24" a="1"/>
  <c r="ER119" i="24" s="1"/>
  <c r="FH119" i="24" a="1"/>
  <c r="FH119" i="24" s="1"/>
  <c r="FX119" i="24" a="1"/>
  <c r="FX119" i="24" s="1"/>
  <c r="GN119" i="24" a="1"/>
  <c r="GN119" i="24" s="1"/>
  <c r="DM119" i="24" a="1"/>
  <c r="DM119" i="24" s="1"/>
  <c r="EC119" i="24" a="1"/>
  <c r="EC119" i="24" s="1"/>
  <c r="ES119" i="24" a="1"/>
  <c r="ES119" i="24" s="1"/>
  <c r="FI119" i="24" a="1"/>
  <c r="FI119" i="24" s="1"/>
  <c r="FY119" i="24" a="1"/>
  <c r="FY119" i="24" s="1"/>
  <c r="GO119" i="24" a="1"/>
  <c r="GO119" i="24" s="1"/>
  <c r="DN119" i="24" a="1"/>
  <c r="DN119" i="24" s="1"/>
  <c r="ED119" i="24" a="1"/>
  <c r="ED119" i="24" s="1"/>
  <c r="ET119" i="24" a="1"/>
  <c r="ET119" i="24" s="1"/>
  <c r="FJ119" i="24" a="1"/>
  <c r="FJ119" i="24" s="1"/>
  <c r="FZ119" i="24" a="1"/>
  <c r="FZ119" i="24" s="1"/>
  <c r="GP119" i="24" a="1"/>
  <c r="GP119" i="24" s="1"/>
  <c r="DK119" i="24" a="1"/>
  <c r="DK119" i="24" s="1"/>
  <c r="EA119" i="24" a="1"/>
  <c r="EA119" i="24" s="1"/>
  <c r="EQ119" i="24" a="1"/>
  <c r="EQ119" i="24" s="1"/>
  <c r="FG119" i="24" a="1"/>
  <c r="FG119" i="24" s="1"/>
  <c r="FW119" i="24" a="1"/>
  <c r="FW119" i="24" s="1"/>
  <c r="GM119" i="24" a="1"/>
  <c r="GM119" i="24" s="1"/>
  <c r="DQ74" i="24" a="1"/>
  <c r="DQ74" i="24" s="1"/>
  <c r="EG74" i="24" a="1"/>
  <c r="EG74" i="24" s="1"/>
  <c r="EW74" i="24" a="1"/>
  <c r="EW74" i="24" s="1"/>
  <c r="FM74" i="24" a="1"/>
  <c r="FM74" i="24" s="1"/>
  <c r="GC74" i="24" a="1"/>
  <c r="GC74" i="24" s="1"/>
  <c r="GS74" i="24" a="1"/>
  <c r="GS74" i="24" s="1"/>
  <c r="DR74" i="24" a="1"/>
  <c r="DR74" i="24" s="1"/>
  <c r="EH74" i="24" a="1"/>
  <c r="EH74" i="24" s="1"/>
  <c r="EX74" i="24" a="1"/>
  <c r="EX74" i="24" s="1"/>
  <c r="FN74" i="24" a="1"/>
  <c r="FN74" i="24" s="1"/>
  <c r="GD74" i="24" a="1"/>
  <c r="GD74" i="24" s="1"/>
  <c r="GT74" i="24" a="1"/>
  <c r="GT74" i="24" s="1"/>
  <c r="DO74" i="24" a="1"/>
  <c r="DO74" i="24" s="1"/>
  <c r="EE74" i="24" a="1"/>
  <c r="EE74" i="24" s="1"/>
  <c r="EU74" i="24" a="1"/>
  <c r="EU74" i="24" s="1"/>
  <c r="FK74" i="24" a="1"/>
  <c r="FK74" i="24" s="1"/>
  <c r="GA74" i="24" a="1"/>
  <c r="GA74" i="24" s="1"/>
  <c r="GQ74" i="24" a="1"/>
  <c r="GQ74" i="24" s="1"/>
  <c r="DP74" i="24" a="1"/>
  <c r="DP74" i="24" s="1"/>
  <c r="EF74" i="24" a="1"/>
  <c r="EF74" i="24" s="1"/>
  <c r="EV74" i="24" a="1"/>
  <c r="EV74" i="24" s="1"/>
  <c r="FL74" i="24" a="1"/>
  <c r="FL74" i="24" s="1"/>
  <c r="GB74" i="24" a="1"/>
  <c r="GB74" i="24" s="1"/>
  <c r="GR74" i="24" a="1"/>
  <c r="GR74" i="24" s="1"/>
  <c r="DE74" i="24" a="1"/>
  <c r="DE74" i="24" s="1"/>
  <c r="DU74" i="24" a="1"/>
  <c r="DU74" i="24" s="1"/>
  <c r="EK74" i="24" a="1"/>
  <c r="EK74" i="24" s="1"/>
  <c r="FA74" i="24" a="1"/>
  <c r="FA74" i="24" s="1"/>
  <c r="FQ74" i="24" a="1"/>
  <c r="FQ74" i="24" s="1"/>
  <c r="GG74" i="24" a="1"/>
  <c r="GG74" i="24" s="1"/>
  <c r="DF74" i="24" a="1"/>
  <c r="DF74" i="24" s="1"/>
  <c r="DV74" i="24" a="1"/>
  <c r="DV74" i="24" s="1"/>
  <c r="EL74" i="24" a="1"/>
  <c r="EL74" i="24" s="1"/>
  <c r="FB74" i="24" a="1"/>
  <c r="FB74" i="24" s="1"/>
  <c r="FR74" i="24" a="1"/>
  <c r="FR74" i="24" s="1"/>
  <c r="GH74" i="24" a="1"/>
  <c r="GH74" i="24" s="1"/>
  <c r="DC74" i="24" a="1"/>
  <c r="DC74" i="24" s="1"/>
  <c r="DS74" i="24" a="1"/>
  <c r="DS74" i="24" s="1"/>
  <c r="EI74" i="24" a="1"/>
  <c r="EI74" i="24" s="1"/>
  <c r="EY74" i="24" a="1"/>
  <c r="EY74" i="24" s="1"/>
  <c r="FO74" i="24" a="1"/>
  <c r="FO74" i="24" s="1"/>
  <c r="GE74" i="24" a="1"/>
  <c r="GE74" i="24" s="1"/>
  <c r="DD74" i="24" a="1"/>
  <c r="DD74" i="24" s="1"/>
  <c r="DT74" i="24" a="1"/>
  <c r="DT74" i="24" s="1"/>
  <c r="EJ74" i="24" a="1"/>
  <c r="EJ74" i="24" s="1"/>
  <c r="EZ74" i="24" a="1"/>
  <c r="EZ74" i="24" s="1"/>
  <c r="FP74" i="24" a="1"/>
  <c r="FP74" i="24" s="1"/>
  <c r="GF74" i="24" a="1"/>
  <c r="GF74" i="24" s="1"/>
  <c r="DI74" i="24" a="1"/>
  <c r="DI74" i="24" s="1"/>
  <c r="DY74" i="24" a="1"/>
  <c r="DY74" i="24" s="1"/>
  <c r="EO74" i="24" a="1"/>
  <c r="EO74" i="24" s="1"/>
  <c r="FE74" i="24" a="1"/>
  <c r="FE74" i="24" s="1"/>
  <c r="FU74" i="24" a="1"/>
  <c r="FU74" i="24" s="1"/>
  <c r="GK74" i="24" a="1"/>
  <c r="GK74" i="24" s="1"/>
  <c r="DJ74" i="24" a="1"/>
  <c r="DJ74" i="24" s="1"/>
  <c r="DZ74" i="24" a="1"/>
  <c r="DZ74" i="24" s="1"/>
  <c r="EP74" i="24" a="1"/>
  <c r="EP74" i="24" s="1"/>
  <c r="FF74" i="24" a="1"/>
  <c r="FF74" i="24" s="1"/>
  <c r="FV74" i="24" a="1"/>
  <c r="FV74" i="24" s="1"/>
  <c r="GL74" i="24" a="1"/>
  <c r="GL74" i="24" s="1"/>
  <c r="DG74" i="24" a="1"/>
  <c r="DG74" i="24" s="1"/>
  <c r="DW74" i="24" a="1"/>
  <c r="DW74" i="24" s="1"/>
  <c r="EM74" i="24" a="1"/>
  <c r="EM74" i="24" s="1"/>
  <c r="FC74" i="24" a="1"/>
  <c r="FC74" i="24" s="1"/>
  <c r="FS74" i="24" a="1"/>
  <c r="FS74" i="24" s="1"/>
  <c r="GI74" i="24" a="1"/>
  <c r="GI74" i="24" s="1"/>
  <c r="DH74" i="24" a="1"/>
  <c r="DH74" i="24" s="1"/>
  <c r="DX74" i="24" a="1"/>
  <c r="DX74" i="24" s="1"/>
  <c r="EN74" i="24" a="1"/>
  <c r="EN74" i="24" s="1"/>
  <c r="FD74" i="24" a="1"/>
  <c r="FD74" i="24" s="1"/>
  <c r="FT74" i="24" a="1"/>
  <c r="FT74" i="24" s="1"/>
  <c r="GJ74" i="24" a="1"/>
  <c r="GJ74" i="24" s="1"/>
  <c r="DM74" i="24" a="1"/>
  <c r="DM74" i="24" s="1"/>
  <c r="EC74" i="24" a="1"/>
  <c r="EC74" i="24" s="1"/>
  <c r="ES74" i="24" a="1"/>
  <c r="ES74" i="24" s="1"/>
  <c r="FI74" i="24" a="1"/>
  <c r="FI74" i="24" s="1"/>
  <c r="FY74" i="24" a="1"/>
  <c r="FY74" i="24" s="1"/>
  <c r="GO74" i="24" a="1"/>
  <c r="GO74" i="24" s="1"/>
  <c r="DN74" i="24" a="1"/>
  <c r="DN74" i="24" s="1"/>
  <c r="ED74" i="24" a="1"/>
  <c r="ED74" i="24" s="1"/>
  <c r="ET74" i="24" a="1"/>
  <c r="ET74" i="24" s="1"/>
  <c r="FJ74" i="24" a="1"/>
  <c r="FJ74" i="24" s="1"/>
  <c r="FZ74" i="24" a="1"/>
  <c r="FZ74" i="24" s="1"/>
  <c r="GP74" i="24" a="1"/>
  <c r="GP74" i="24" s="1"/>
  <c r="DK74" i="24" a="1"/>
  <c r="DK74" i="24" s="1"/>
  <c r="EA74" i="24" a="1"/>
  <c r="EA74" i="24" s="1"/>
  <c r="EQ74" i="24" a="1"/>
  <c r="EQ74" i="24" s="1"/>
  <c r="FG74" i="24" a="1"/>
  <c r="FG74" i="24" s="1"/>
  <c r="FW74" i="24" a="1"/>
  <c r="FW74" i="24" s="1"/>
  <c r="GM74" i="24" a="1"/>
  <c r="GM74" i="24" s="1"/>
  <c r="DL74" i="24" a="1"/>
  <c r="DL74" i="24" s="1"/>
  <c r="EB74" i="24" a="1"/>
  <c r="EB74" i="24" s="1"/>
  <c r="ER74" i="24" a="1"/>
  <c r="ER74" i="24" s="1"/>
  <c r="FH74" i="24" a="1"/>
  <c r="FH74" i="24" s="1"/>
  <c r="FX74" i="24" a="1"/>
  <c r="FX74" i="24" s="1"/>
  <c r="GN74" i="24" a="1"/>
  <c r="GN74" i="24" s="1"/>
  <c r="DP10" i="24" a="1"/>
  <c r="DP10" i="24" s="1"/>
  <c r="EF10" i="24" a="1"/>
  <c r="EF10" i="24" s="1"/>
  <c r="EV10" i="24" a="1"/>
  <c r="EV10" i="24" s="1"/>
  <c r="FL10" i="24" a="1"/>
  <c r="FL10" i="24" s="1"/>
  <c r="GB10" i="24" a="1"/>
  <c r="GB10" i="24" s="1"/>
  <c r="GR10" i="24" a="1"/>
  <c r="GR10" i="24" s="1"/>
  <c r="DN10" i="24" a="1"/>
  <c r="DN10" i="24" s="1"/>
  <c r="ED10" i="24" a="1"/>
  <c r="ED10" i="24" s="1"/>
  <c r="ET10" i="24" a="1"/>
  <c r="ET10" i="24" s="1"/>
  <c r="FJ10" i="24" a="1"/>
  <c r="FJ10" i="24" s="1"/>
  <c r="FZ10" i="24" a="1"/>
  <c r="FZ10" i="24" s="1"/>
  <c r="GP10" i="24" a="1"/>
  <c r="GP10" i="24" s="1"/>
  <c r="DQ10" i="24" a="1"/>
  <c r="DQ10" i="24" s="1"/>
  <c r="EG10" i="24" a="1"/>
  <c r="EG10" i="24" s="1"/>
  <c r="EW10" i="24" a="1"/>
  <c r="EW10" i="24" s="1"/>
  <c r="FM10" i="24" a="1"/>
  <c r="FM10" i="24" s="1"/>
  <c r="GC10" i="24" a="1"/>
  <c r="GC10" i="24" s="1"/>
  <c r="GS10" i="24" a="1"/>
  <c r="GS10" i="24" s="1"/>
  <c r="EX10" i="24" a="1"/>
  <c r="EX10" i="24" s="1"/>
  <c r="EE10" i="24" a="1"/>
  <c r="EE10" i="24" s="1"/>
  <c r="GQ10" i="24" a="1"/>
  <c r="GQ10" i="24" s="1"/>
  <c r="FN10" i="24" a="1"/>
  <c r="FN10" i="24" s="1"/>
  <c r="FF10" i="24" a="1"/>
  <c r="FF10" i="24" s="1"/>
  <c r="EU10" i="24" a="1"/>
  <c r="EU10" i="24" s="1"/>
  <c r="DE10" i="24" a="1"/>
  <c r="DE10" i="24" s="1"/>
  <c r="DU10" i="24" a="1"/>
  <c r="DU10" i="24" s="1"/>
  <c r="EK10" i="24" a="1"/>
  <c r="EK10" i="24" s="1"/>
  <c r="FA10" i="24" a="1"/>
  <c r="FA10" i="24" s="1"/>
  <c r="FQ10" i="24" a="1"/>
  <c r="FQ10" i="24" s="1"/>
  <c r="GG10" i="24" a="1"/>
  <c r="GG10" i="24" s="1"/>
  <c r="DC10" i="24" a="1"/>
  <c r="DC10" i="24" s="1"/>
  <c r="DS10" i="24" a="1"/>
  <c r="DS10" i="24" s="1"/>
  <c r="EI10" i="24" a="1"/>
  <c r="EI10" i="24" s="1"/>
  <c r="EY10" i="24" a="1"/>
  <c r="EY10" i="24" s="1"/>
  <c r="FO10" i="24" a="1"/>
  <c r="FO10" i="24" s="1"/>
  <c r="GE10" i="24" a="1"/>
  <c r="GE10" i="24" s="1"/>
  <c r="DD10" i="24" a="1"/>
  <c r="DD10" i="24" s="1"/>
  <c r="DT10" i="24" a="1"/>
  <c r="DT10" i="24" s="1"/>
  <c r="EJ10" i="24" a="1"/>
  <c r="EJ10" i="24" s="1"/>
  <c r="EZ10" i="24" a="1"/>
  <c r="EZ10" i="24" s="1"/>
  <c r="FP10" i="24" a="1"/>
  <c r="FP10" i="24" s="1"/>
  <c r="GF10" i="24" a="1"/>
  <c r="GF10" i="24" s="1"/>
  <c r="DG10" i="24" a="1"/>
  <c r="DG10" i="24" s="1"/>
  <c r="FS10" i="24" a="1"/>
  <c r="FS10" i="24" s="1"/>
  <c r="EP10" i="24" a="1"/>
  <c r="EP10" i="24" s="1"/>
  <c r="DW10" i="24" a="1"/>
  <c r="DW10" i="24" s="1"/>
  <c r="GI10" i="24" a="1"/>
  <c r="GI10" i="24" s="1"/>
  <c r="DZ10" i="24" a="1"/>
  <c r="DZ10" i="24" s="1"/>
  <c r="DH10" i="24" a="1"/>
  <c r="DH10" i="24" s="1"/>
  <c r="DX10" i="24" a="1"/>
  <c r="DX10" i="24" s="1"/>
  <c r="EN10" i="24" a="1"/>
  <c r="EN10" i="24" s="1"/>
  <c r="FD10" i="24" a="1"/>
  <c r="FD10" i="24" s="1"/>
  <c r="FT10" i="24" a="1"/>
  <c r="FT10" i="24" s="1"/>
  <c r="GJ10" i="24" a="1"/>
  <c r="GJ10" i="24" s="1"/>
  <c r="DF10" i="24" a="1"/>
  <c r="DF10" i="24" s="1"/>
  <c r="DV10" i="24" a="1"/>
  <c r="DV10" i="24" s="1"/>
  <c r="EL10" i="24" a="1"/>
  <c r="EL10" i="24" s="1"/>
  <c r="FB10" i="24" a="1"/>
  <c r="FB10" i="24" s="1"/>
  <c r="FR10" i="24" a="1"/>
  <c r="FR10" i="24" s="1"/>
  <c r="GH10" i="24" a="1"/>
  <c r="GH10" i="24" s="1"/>
  <c r="DI10" i="24" a="1"/>
  <c r="DI10" i="24" s="1"/>
  <c r="DY10" i="24" a="1"/>
  <c r="DY10" i="24" s="1"/>
  <c r="EO10" i="24" a="1"/>
  <c r="EO10" i="24" s="1"/>
  <c r="FE10" i="24" a="1"/>
  <c r="FE10" i="24" s="1"/>
  <c r="FU10" i="24" a="1"/>
  <c r="FU10" i="24" s="1"/>
  <c r="GK10" i="24" a="1"/>
  <c r="GK10" i="24" s="1"/>
  <c r="DR10" i="24" a="1"/>
  <c r="DR10" i="24" s="1"/>
  <c r="GD10" i="24" a="1"/>
  <c r="GD10" i="24" s="1"/>
  <c r="FK10" i="24" a="1"/>
  <c r="FK10" i="24" s="1"/>
  <c r="EH10" i="24" a="1"/>
  <c r="EH10" i="24" s="1"/>
  <c r="GT10" i="24" a="1"/>
  <c r="GT10" i="24" s="1"/>
  <c r="GA10" i="24" a="1"/>
  <c r="GA10" i="24" s="1"/>
  <c r="DM10" i="24" a="1"/>
  <c r="DM10" i="24" s="1"/>
  <c r="EC10" i="24" a="1"/>
  <c r="EC10" i="24" s="1"/>
  <c r="ES10" i="24" a="1"/>
  <c r="ES10" i="24" s="1"/>
  <c r="FI10" i="24" a="1"/>
  <c r="FI10" i="24" s="1"/>
  <c r="FY10" i="24" a="1"/>
  <c r="FY10" i="24" s="1"/>
  <c r="GO10" i="24" a="1"/>
  <c r="GO10" i="24" s="1"/>
  <c r="DK10" i="24" a="1"/>
  <c r="DK10" i="24" s="1"/>
  <c r="EA10" i="24" a="1"/>
  <c r="EA10" i="24" s="1"/>
  <c r="EQ10" i="24" a="1"/>
  <c r="EQ10" i="24" s="1"/>
  <c r="FG10" i="24" a="1"/>
  <c r="FG10" i="24" s="1"/>
  <c r="FW10" i="24" a="1"/>
  <c r="FW10" i="24" s="1"/>
  <c r="GM10" i="24" a="1"/>
  <c r="GM10" i="24" s="1"/>
  <c r="DL10" i="24" a="1"/>
  <c r="DL10" i="24" s="1"/>
  <c r="EB10" i="24" a="1"/>
  <c r="EB10" i="24" s="1"/>
  <c r="ER10" i="24" a="1"/>
  <c r="ER10" i="24" s="1"/>
  <c r="FH10" i="24" a="1"/>
  <c r="FH10" i="24" s="1"/>
  <c r="FX10" i="24" a="1"/>
  <c r="FX10" i="24" s="1"/>
  <c r="GN10" i="24" a="1"/>
  <c r="GN10" i="24" s="1"/>
  <c r="EM10" i="24" a="1"/>
  <c r="EM10" i="24" s="1"/>
  <c r="DJ10" i="24" a="1"/>
  <c r="DJ10" i="24" s="1"/>
  <c r="FV10" i="24" a="1"/>
  <c r="FV10" i="24" s="1"/>
  <c r="FC10" i="24" a="1"/>
  <c r="FC10" i="24" s="1"/>
  <c r="DO10" i="24" a="1"/>
  <c r="DO10" i="24" s="1"/>
  <c r="GL10" i="24" a="1"/>
  <c r="GL10" i="24" s="1"/>
  <c r="DQ76" i="24" a="1"/>
  <c r="DQ76" i="24" s="1"/>
  <c r="EG76" i="24" a="1"/>
  <c r="EG76" i="24" s="1"/>
  <c r="EW76" i="24" a="1"/>
  <c r="EW76" i="24" s="1"/>
  <c r="FM76" i="24" a="1"/>
  <c r="FM76" i="24" s="1"/>
  <c r="GC76" i="24" a="1"/>
  <c r="GC76" i="24" s="1"/>
  <c r="GS76" i="24" a="1"/>
  <c r="GS76" i="24" s="1"/>
  <c r="DR76" i="24" a="1"/>
  <c r="DR76" i="24" s="1"/>
  <c r="EH76" i="24" a="1"/>
  <c r="EH76" i="24" s="1"/>
  <c r="EX76" i="24" a="1"/>
  <c r="EX76" i="24" s="1"/>
  <c r="FN76" i="24" a="1"/>
  <c r="FN76" i="24" s="1"/>
  <c r="GD76" i="24" a="1"/>
  <c r="GD76" i="24" s="1"/>
  <c r="GT76" i="24" a="1"/>
  <c r="GT76" i="24" s="1"/>
  <c r="DO76" i="24" a="1"/>
  <c r="DO76" i="24" s="1"/>
  <c r="EE76" i="24" a="1"/>
  <c r="EE76" i="24" s="1"/>
  <c r="EU76" i="24" a="1"/>
  <c r="EU76" i="24" s="1"/>
  <c r="FK76" i="24" a="1"/>
  <c r="FK76" i="24" s="1"/>
  <c r="GA76" i="24" a="1"/>
  <c r="GA76" i="24" s="1"/>
  <c r="GQ76" i="24" a="1"/>
  <c r="GQ76" i="24" s="1"/>
  <c r="DP76" i="24" a="1"/>
  <c r="DP76" i="24" s="1"/>
  <c r="EF76" i="24" a="1"/>
  <c r="EF76" i="24" s="1"/>
  <c r="EV76" i="24" a="1"/>
  <c r="EV76" i="24" s="1"/>
  <c r="FL76" i="24" a="1"/>
  <c r="FL76" i="24" s="1"/>
  <c r="GB76" i="24" a="1"/>
  <c r="GB76" i="24" s="1"/>
  <c r="GR76" i="24" a="1"/>
  <c r="GR76" i="24" s="1"/>
  <c r="DE76" i="24" a="1"/>
  <c r="DE76" i="24" s="1"/>
  <c r="DU76" i="24" a="1"/>
  <c r="DU76" i="24" s="1"/>
  <c r="EK76" i="24" a="1"/>
  <c r="EK76" i="24" s="1"/>
  <c r="FA76" i="24" a="1"/>
  <c r="FA76" i="24" s="1"/>
  <c r="FQ76" i="24" a="1"/>
  <c r="FQ76" i="24" s="1"/>
  <c r="GG76" i="24" a="1"/>
  <c r="GG76" i="24" s="1"/>
  <c r="DF76" i="24" a="1"/>
  <c r="DF76" i="24" s="1"/>
  <c r="DV76" i="24" a="1"/>
  <c r="DV76" i="24" s="1"/>
  <c r="EL76" i="24" a="1"/>
  <c r="EL76" i="24" s="1"/>
  <c r="FB76" i="24" a="1"/>
  <c r="FB76" i="24" s="1"/>
  <c r="FR76" i="24" a="1"/>
  <c r="FR76" i="24" s="1"/>
  <c r="GH76" i="24" a="1"/>
  <c r="GH76" i="24" s="1"/>
  <c r="DC76" i="24" a="1"/>
  <c r="DC76" i="24" s="1"/>
  <c r="DS76" i="24" a="1"/>
  <c r="DS76" i="24" s="1"/>
  <c r="EI76" i="24" a="1"/>
  <c r="EI76" i="24" s="1"/>
  <c r="EY76" i="24" a="1"/>
  <c r="EY76" i="24" s="1"/>
  <c r="FO76" i="24" a="1"/>
  <c r="FO76" i="24" s="1"/>
  <c r="GE76" i="24" a="1"/>
  <c r="GE76" i="24" s="1"/>
  <c r="DD76" i="24" a="1"/>
  <c r="DD76" i="24" s="1"/>
  <c r="DT76" i="24" a="1"/>
  <c r="DT76" i="24" s="1"/>
  <c r="EJ76" i="24" a="1"/>
  <c r="EJ76" i="24" s="1"/>
  <c r="EZ76" i="24" a="1"/>
  <c r="EZ76" i="24" s="1"/>
  <c r="FP76" i="24" a="1"/>
  <c r="FP76" i="24" s="1"/>
  <c r="GF76" i="24" a="1"/>
  <c r="GF76" i="24" s="1"/>
  <c r="DI76" i="24" a="1"/>
  <c r="DI76" i="24" s="1"/>
  <c r="DY76" i="24" a="1"/>
  <c r="DY76" i="24" s="1"/>
  <c r="EO76" i="24" a="1"/>
  <c r="EO76" i="24" s="1"/>
  <c r="FE76" i="24" a="1"/>
  <c r="FE76" i="24" s="1"/>
  <c r="FU76" i="24" a="1"/>
  <c r="FU76" i="24" s="1"/>
  <c r="GK76" i="24" a="1"/>
  <c r="GK76" i="24" s="1"/>
  <c r="DJ76" i="24" a="1"/>
  <c r="DJ76" i="24" s="1"/>
  <c r="DZ76" i="24" a="1"/>
  <c r="DZ76" i="24" s="1"/>
  <c r="EP76" i="24" a="1"/>
  <c r="EP76" i="24" s="1"/>
  <c r="FF76" i="24" a="1"/>
  <c r="FF76" i="24" s="1"/>
  <c r="FV76" i="24" a="1"/>
  <c r="FV76" i="24" s="1"/>
  <c r="GL76" i="24" a="1"/>
  <c r="GL76" i="24" s="1"/>
  <c r="DG76" i="24" a="1"/>
  <c r="DG76" i="24" s="1"/>
  <c r="DW76" i="24" a="1"/>
  <c r="DW76" i="24" s="1"/>
  <c r="EM76" i="24" a="1"/>
  <c r="EM76" i="24" s="1"/>
  <c r="FC76" i="24" a="1"/>
  <c r="FC76" i="24" s="1"/>
  <c r="FS76" i="24" a="1"/>
  <c r="FS76" i="24" s="1"/>
  <c r="GI76" i="24" a="1"/>
  <c r="GI76" i="24" s="1"/>
  <c r="DH76" i="24" a="1"/>
  <c r="DH76" i="24" s="1"/>
  <c r="DX76" i="24" a="1"/>
  <c r="DX76" i="24" s="1"/>
  <c r="EN76" i="24" a="1"/>
  <c r="EN76" i="24" s="1"/>
  <c r="FD76" i="24" a="1"/>
  <c r="FD76" i="24" s="1"/>
  <c r="FT76" i="24" a="1"/>
  <c r="FT76" i="24" s="1"/>
  <c r="GJ76" i="24" a="1"/>
  <c r="GJ76" i="24" s="1"/>
  <c r="DM76" i="24" a="1"/>
  <c r="DM76" i="24" s="1"/>
  <c r="EC76" i="24" a="1"/>
  <c r="EC76" i="24" s="1"/>
  <c r="ES76" i="24" a="1"/>
  <c r="ES76" i="24" s="1"/>
  <c r="FI76" i="24" a="1"/>
  <c r="FI76" i="24" s="1"/>
  <c r="FY76" i="24" a="1"/>
  <c r="FY76" i="24" s="1"/>
  <c r="GO76" i="24" a="1"/>
  <c r="GO76" i="24" s="1"/>
  <c r="DN76" i="24" a="1"/>
  <c r="DN76" i="24" s="1"/>
  <c r="ED76" i="24" a="1"/>
  <c r="ED76" i="24" s="1"/>
  <c r="ET76" i="24" a="1"/>
  <c r="ET76" i="24" s="1"/>
  <c r="FJ76" i="24" a="1"/>
  <c r="FJ76" i="24" s="1"/>
  <c r="FZ76" i="24" a="1"/>
  <c r="FZ76" i="24" s="1"/>
  <c r="GP76" i="24" a="1"/>
  <c r="GP76" i="24" s="1"/>
  <c r="DK76" i="24" a="1"/>
  <c r="DK76" i="24" s="1"/>
  <c r="EA76" i="24" a="1"/>
  <c r="EA76" i="24" s="1"/>
  <c r="EQ76" i="24" a="1"/>
  <c r="EQ76" i="24" s="1"/>
  <c r="FG76" i="24" a="1"/>
  <c r="FG76" i="24" s="1"/>
  <c r="FW76" i="24" a="1"/>
  <c r="FW76" i="24" s="1"/>
  <c r="GM76" i="24" a="1"/>
  <c r="GM76" i="24" s="1"/>
  <c r="DL76" i="24" a="1"/>
  <c r="DL76" i="24" s="1"/>
  <c r="EB76" i="24" a="1"/>
  <c r="EB76" i="24" s="1"/>
  <c r="ER76" i="24" a="1"/>
  <c r="ER76" i="24" s="1"/>
  <c r="FH76" i="24" a="1"/>
  <c r="FH76" i="24" s="1"/>
  <c r="FX76" i="24" a="1"/>
  <c r="FX76" i="24" s="1"/>
  <c r="GN76" i="24" a="1"/>
  <c r="GN76" i="24" s="1"/>
  <c r="DP134" i="24" a="1"/>
  <c r="DP134" i="24" s="1"/>
  <c r="EF134" i="24" a="1"/>
  <c r="EF134" i="24" s="1"/>
  <c r="EV134" i="24" a="1"/>
  <c r="EV134" i="24" s="1"/>
  <c r="FL134" i="24" a="1"/>
  <c r="FL134" i="24" s="1"/>
  <c r="GB134" i="24" a="1"/>
  <c r="GB134" i="24" s="1"/>
  <c r="GR134" i="24" a="1"/>
  <c r="GR134" i="24" s="1"/>
  <c r="DQ134" i="24" a="1"/>
  <c r="DQ134" i="24" s="1"/>
  <c r="EG134" i="24" a="1"/>
  <c r="EG134" i="24" s="1"/>
  <c r="EW134" i="24" a="1"/>
  <c r="EW134" i="24" s="1"/>
  <c r="FM134" i="24" a="1"/>
  <c r="FM134" i="24" s="1"/>
  <c r="GC134" i="24" a="1"/>
  <c r="GC134" i="24" s="1"/>
  <c r="GS134" i="24" a="1"/>
  <c r="GS134" i="24" s="1"/>
  <c r="DR134" i="24" a="1"/>
  <c r="DR134" i="24" s="1"/>
  <c r="EH134" i="24" a="1"/>
  <c r="EH134" i="24" s="1"/>
  <c r="EX134" i="24" a="1"/>
  <c r="EX134" i="24" s="1"/>
  <c r="FN134" i="24" a="1"/>
  <c r="FN134" i="24" s="1"/>
  <c r="GD134" i="24" a="1"/>
  <c r="GD134" i="24" s="1"/>
  <c r="GT134" i="24" a="1"/>
  <c r="GT134" i="24" s="1"/>
  <c r="DO134" i="24" a="1"/>
  <c r="DO134" i="24" s="1"/>
  <c r="EE134" i="24" a="1"/>
  <c r="EE134" i="24" s="1"/>
  <c r="EU134" i="24" a="1"/>
  <c r="EU134" i="24" s="1"/>
  <c r="FK134" i="24" a="1"/>
  <c r="FK134" i="24" s="1"/>
  <c r="GA134" i="24" a="1"/>
  <c r="GA134" i="24" s="1"/>
  <c r="GQ134" i="24" a="1"/>
  <c r="GQ134" i="24" s="1"/>
  <c r="DD134" i="24" a="1"/>
  <c r="DD134" i="24" s="1"/>
  <c r="DT134" i="24" a="1"/>
  <c r="DT134" i="24" s="1"/>
  <c r="EJ134" i="24" a="1"/>
  <c r="EJ134" i="24" s="1"/>
  <c r="EZ134" i="24" a="1"/>
  <c r="EZ134" i="24" s="1"/>
  <c r="FP134" i="24" a="1"/>
  <c r="FP134" i="24" s="1"/>
  <c r="GF134" i="24" a="1"/>
  <c r="GF134" i="24" s="1"/>
  <c r="DE134" i="24" a="1"/>
  <c r="DE134" i="24" s="1"/>
  <c r="DU134" i="24" a="1"/>
  <c r="DU134" i="24" s="1"/>
  <c r="EK134" i="24" a="1"/>
  <c r="EK134" i="24" s="1"/>
  <c r="FA134" i="24" a="1"/>
  <c r="FA134" i="24" s="1"/>
  <c r="FQ134" i="24" a="1"/>
  <c r="FQ134" i="24" s="1"/>
  <c r="GG134" i="24" a="1"/>
  <c r="GG134" i="24" s="1"/>
  <c r="DF134" i="24" a="1"/>
  <c r="DF134" i="24" s="1"/>
  <c r="DV134" i="24" a="1"/>
  <c r="DV134" i="24" s="1"/>
  <c r="EL134" i="24" a="1"/>
  <c r="EL134" i="24" s="1"/>
  <c r="FB134" i="24" a="1"/>
  <c r="FB134" i="24" s="1"/>
  <c r="FR134" i="24" a="1"/>
  <c r="FR134" i="24" s="1"/>
  <c r="GH134" i="24" a="1"/>
  <c r="GH134" i="24" s="1"/>
  <c r="DC134" i="24" a="1"/>
  <c r="DC134" i="24" s="1"/>
  <c r="DS134" i="24" a="1"/>
  <c r="DS134" i="24" s="1"/>
  <c r="EI134" i="24" a="1"/>
  <c r="EI134" i="24" s="1"/>
  <c r="EY134" i="24" a="1"/>
  <c r="EY134" i="24" s="1"/>
  <c r="FO134" i="24" a="1"/>
  <c r="FO134" i="24" s="1"/>
  <c r="GE134" i="24" a="1"/>
  <c r="GE134" i="24" s="1"/>
  <c r="DH134" i="24" a="1"/>
  <c r="DH134" i="24" s="1"/>
  <c r="DX134" i="24" a="1"/>
  <c r="DX134" i="24" s="1"/>
  <c r="EN134" i="24" a="1"/>
  <c r="EN134" i="24" s="1"/>
  <c r="FD134" i="24" a="1"/>
  <c r="FD134" i="24" s="1"/>
  <c r="FT134" i="24" a="1"/>
  <c r="FT134" i="24" s="1"/>
  <c r="GJ134" i="24" a="1"/>
  <c r="GJ134" i="24" s="1"/>
  <c r="DI134" i="24" a="1"/>
  <c r="DI134" i="24" s="1"/>
  <c r="DY134" i="24" a="1"/>
  <c r="DY134" i="24" s="1"/>
  <c r="EO134" i="24" a="1"/>
  <c r="EO134" i="24" s="1"/>
  <c r="FE134" i="24" a="1"/>
  <c r="FE134" i="24" s="1"/>
  <c r="FU134" i="24" a="1"/>
  <c r="FU134" i="24" s="1"/>
  <c r="GK134" i="24" a="1"/>
  <c r="GK134" i="24" s="1"/>
  <c r="DJ134" i="24" a="1"/>
  <c r="DJ134" i="24" s="1"/>
  <c r="DZ134" i="24" a="1"/>
  <c r="DZ134" i="24" s="1"/>
  <c r="EP134" i="24" a="1"/>
  <c r="EP134" i="24" s="1"/>
  <c r="FF134" i="24" a="1"/>
  <c r="FF134" i="24" s="1"/>
  <c r="FV134" i="24" a="1"/>
  <c r="FV134" i="24" s="1"/>
  <c r="GL134" i="24" a="1"/>
  <c r="GL134" i="24" s="1"/>
  <c r="DG134" i="24" a="1"/>
  <c r="DG134" i="24" s="1"/>
  <c r="DW134" i="24" a="1"/>
  <c r="DW134" i="24" s="1"/>
  <c r="EM134" i="24" a="1"/>
  <c r="EM134" i="24" s="1"/>
  <c r="FC134" i="24" a="1"/>
  <c r="FC134" i="24" s="1"/>
  <c r="FS134" i="24" a="1"/>
  <c r="FS134" i="24" s="1"/>
  <c r="GI134" i="24" a="1"/>
  <c r="GI134" i="24" s="1"/>
  <c r="DL134" i="24" a="1"/>
  <c r="DL134" i="24" s="1"/>
  <c r="EB134" i="24" a="1"/>
  <c r="EB134" i="24" s="1"/>
  <c r="ER134" i="24" a="1"/>
  <c r="ER134" i="24" s="1"/>
  <c r="FH134" i="24" a="1"/>
  <c r="FH134" i="24" s="1"/>
  <c r="FX134" i="24" a="1"/>
  <c r="FX134" i="24" s="1"/>
  <c r="GN134" i="24" a="1"/>
  <c r="GN134" i="24" s="1"/>
  <c r="DM134" i="24" a="1"/>
  <c r="DM134" i="24" s="1"/>
  <c r="EC134" i="24" a="1"/>
  <c r="EC134" i="24" s="1"/>
  <c r="ES134" i="24" a="1"/>
  <c r="ES134" i="24" s="1"/>
  <c r="FI134" i="24" a="1"/>
  <c r="FI134" i="24" s="1"/>
  <c r="FY134" i="24" a="1"/>
  <c r="FY134" i="24" s="1"/>
  <c r="GO134" i="24" a="1"/>
  <c r="GO134" i="24" s="1"/>
  <c r="DN134" i="24" a="1"/>
  <c r="DN134" i="24" s="1"/>
  <c r="ED134" i="24" a="1"/>
  <c r="ED134" i="24" s="1"/>
  <c r="ET134" i="24" a="1"/>
  <c r="ET134" i="24" s="1"/>
  <c r="FJ134" i="24" a="1"/>
  <c r="FJ134" i="24" s="1"/>
  <c r="FZ134" i="24" a="1"/>
  <c r="FZ134" i="24" s="1"/>
  <c r="GP134" i="24" a="1"/>
  <c r="GP134" i="24" s="1"/>
  <c r="DK134" i="24" a="1"/>
  <c r="DK134" i="24" s="1"/>
  <c r="EA134" i="24" a="1"/>
  <c r="EA134" i="24" s="1"/>
  <c r="EQ134" i="24" a="1"/>
  <c r="EQ134" i="24" s="1"/>
  <c r="FG134" i="24" a="1"/>
  <c r="FG134" i="24" s="1"/>
  <c r="FW134" i="24" a="1"/>
  <c r="FW134" i="24" s="1"/>
  <c r="GM134" i="24" a="1"/>
  <c r="GM134" i="24" s="1"/>
  <c r="DR60" i="24" a="1"/>
  <c r="DR60" i="24" s="1"/>
  <c r="DZ60" i="24" a="1"/>
  <c r="DZ60" i="24" s="1"/>
  <c r="EH60" i="24" a="1"/>
  <c r="EH60" i="24" s="1"/>
  <c r="EP60" i="24" a="1"/>
  <c r="EP60" i="24" s="1"/>
  <c r="EX60" i="24" a="1"/>
  <c r="EX60" i="24" s="1"/>
  <c r="FF60" i="24" a="1"/>
  <c r="FF60" i="24" s="1"/>
  <c r="FN60" i="24" a="1"/>
  <c r="FN60" i="24" s="1"/>
  <c r="FV60" i="24" a="1"/>
  <c r="FV60" i="24" s="1"/>
  <c r="GD60" i="24" a="1"/>
  <c r="GD60" i="24" s="1"/>
  <c r="GL60" i="24" a="1"/>
  <c r="GL60" i="24" s="1"/>
  <c r="GT60" i="24" a="1"/>
  <c r="GT60" i="24" s="1"/>
  <c r="DP60" i="24" a="1"/>
  <c r="DP60" i="24" s="1"/>
  <c r="DQ60" i="24" a="1"/>
  <c r="DQ60" i="24" s="1"/>
  <c r="DY60" i="24" a="1"/>
  <c r="DY60" i="24" s="1"/>
  <c r="EG60" i="24" a="1"/>
  <c r="EG60" i="24" s="1"/>
  <c r="EO60" i="24" a="1"/>
  <c r="EO60" i="24" s="1"/>
  <c r="EW60" i="24" a="1"/>
  <c r="EW60" i="24" s="1"/>
  <c r="FE60" i="24" a="1"/>
  <c r="FE60" i="24" s="1"/>
  <c r="FM60" i="24" a="1"/>
  <c r="FM60" i="24" s="1"/>
  <c r="FU60" i="24" a="1"/>
  <c r="FU60" i="24" s="1"/>
  <c r="GC60" i="24" a="1"/>
  <c r="GC60" i="24" s="1"/>
  <c r="GK60" i="24" a="1"/>
  <c r="GK60" i="24" s="1"/>
  <c r="GS60" i="24" a="1"/>
  <c r="GS60" i="24" s="1"/>
  <c r="DO60" i="24" a="1"/>
  <c r="DO60" i="24" s="1"/>
  <c r="DE60" i="24" a="1"/>
  <c r="DE60" i="24" s="1"/>
  <c r="DT60" i="24" a="1"/>
  <c r="DT60" i="24" s="1"/>
  <c r="EB60" i="24" a="1"/>
  <c r="EB60" i="24" s="1"/>
  <c r="EJ60" i="24" a="1"/>
  <c r="EJ60" i="24" s="1"/>
  <c r="ER60" i="24" a="1"/>
  <c r="ER60" i="24" s="1"/>
  <c r="EZ60" i="24" a="1"/>
  <c r="EZ60" i="24" s="1"/>
  <c r="FH60" i="24" a="1"/>
  <c r="FH60" i="24" s="1"/>
  <c r="FP60" i="24" a="1"/>
  <c r="FP60" i="24" s="1"/>
  <c r="FX60" i="24" a="1"/>
  <c r="FX60" i="24" s="1"/>
  <c r="GF60" i="24" a="1"/>
  <c r="GF60" i="24" s="1"/>
  <c r="GN60" i="24" a="1"/>
  <c r="GN60" i="24" s="1"/>
  <c r="DC60" i="24" a="1"/>
  <c r="DC60" i="24" s="1"/>
  <c r="DF60" i="24" a="1"/>
  <c r="DF60" i="24" s="1"/>
  <c r="DS60" i="24" a="1"/>
  <c r="DS60" i="24" s="1"/>
  <c r="EA60" i="24" a="1"/>
  <c r="EA60" i="24" s="1"/>
  <c r="EI60" i="24" a="1"/>
  <c r="EI60" i="24" s="1"/>
  <c r="EQ60" i="24" a="1"/>
  <c r="EQ60" i="24" s="1"/>
  <c r="EY60" i="24" a="1"/>
  <c r="EY60" i="24" s="1"/>
  <c r="FG60" i="24" a="1"/>
  <c r="FG60" i="24" s="1"/>
  <c r="FO60" i="24" a="1"/>
  <c r="FO60" i="24" s="1"/>
  <c r="FW60" i="24" a="1"/>
  <c r="FW60" i="24" s="1"/>
  <c r="GE60" i="24" a="1"/>
  <c r="GE60" i="24" s="1"/>
  <c r="GM60" i="24" a="1"/>
  <c r="GM60" i="24" s="1"/>
  <c r="DD60" i="24" a="1"/>
  <c r="DD60" i="24" s="1"/>
  <c r="DJ60" i="24" a="1"/>
  <c r="DJ60" i="24" s="1"/>
  <c r="DV60" i="24" a="1"/>
  <c r="DV60" i="24" s="1"/>
  <c r="ED60" i="24" a="1"/>
  <c r="ED60" i="24" s="1"/>
  <c r="EL60" i="24" a="1"/>
  <c r="EL60" i="24" s="1"/>
  <c r="ET60" i="24" a="1"/>
  <c r="ET60" i="24" s="1"/>
  <c r="FB60" i="24" a="1"/>
  <c r="FB60" i="24" s="1"/>
  <c r="FJ60" i="24" a="1"/>
  <c r="FJ60" i="24" s="1"/>
  <c r="FR60" i="24" a="1"/>
  <c r="FR60" i="24" s="1"/>
  <c r="FZ60" i="24" a="1"/>
  <c r="FZ60" i="24" s="1"/>
  <c r="GH60" i="24" a="1"/>
  <c r="GH60" i="24" s="1"/>
  <c r="GP60" i="24" a="1"/>
  <c r="GP60" i="24" s="1"/>
  <c r="DH60" i="24" a="1"/>
  <c r="DH60" i="24" s="1"/>
  <c r="DI60" i="24" a="1"/>
  <c r="DI60" i="24" s="1"/>
  <c r="DU60" i="24" a="1"/>
  <c r="DU60" i="24" s="1"/>
  <c r="EC60" i="24" a="1"/>
  <c r="EC60" i="24" s="1"/>
  <c r="EK60" i="24" a="1"/>
  <c r="EK60" i="24" s="1"/>
  <c r="ES60" i="24" a="1"/>
  <c r="ES60" i="24" s="1"/>
  <c r="FA60" i="24" a="1"/>
  <c r="FA60" i="24" s="1"/>
  <c r="FI60" i="24" a="1"/>
  <c r="FI60" i="24" s="1"/>
  <c r="FQ60" i="24" a="1"/>
  <c r="FQ60" i="24" s="1"/>
  <c r="FY60" i="24" a="1"/>
  <c r="FY60" i="24" s="1"/>
  <c r="GG60" i="24" a="1"/>
  <c r="GG60" i="24" s="1"/>
  <c r="GO60" i="24" a="1"/>
  <c r="GO60" i="24" s="1"/>
  <c r="DG60" i="24" a="1"/>
  <c r="DG60" i="24" s="1"/>
  <c r="DM60" i="24" a="1"/>
  <c r="DM60" i="24" s="1"/>
  <c r="DX60" i="24" a="1"/>
  <c r="DX60" i="24" s="1"/>
  <c r="EF60" i="24" a="1"/>
  <c r="EF60" i="24" s="1"/>
  <c r="EN60" i="24" a="1"/>
  <c r="EN60" i="24" s="1"/>
  <c r="EV60" i="24" a="1"/>
  <c r="EV60" i="24" s="1"/>
  <c r="FD60" i="24" a="1"/>
  <c r="FD60" i="24" s="1"/>
  <c r="FL60" i="24" a="1"/>
  <c r="FL60" i="24" s="1"/>
  <c r="FT60" i="24" a="1"/>
  <c r="FT60" i="24" s="1"/>
  <c r="GB60" i="24" a="1"/>
  <c r="GB60" i="24" s="1"/>
  <c r="GJ60" i="24" a="1"/>
  <c r="GJ60" i="24" s="1"/>
  <c r="GR60" i="24" a="1"/>
  <c r="GR60" i="24" s="1"/>
  <c r="DK60" i="24" a="1"/>
  <c r="DK60" i="24" s="1"/>
  <c r="DN60" i="24" a="1"/>
  <c r="DN60" i="24" s="1"/>
  <c r="DW60" i="24" a="1"/>
  <c r="DW60" i="24" s="1"/>
  <c r="EE60" i="24" a="1"/>
  <c r="EE60" i="24" s="1"/>
  <c r="EM60" i="24" a="1"/>
  <c r="EM60" i="24" s="1"/>
  <c r="EU60" i="24" a="1"/>
  <c r="EU60" i="24" s="1"/>
  <c r="FC60" i="24" a="1"/>
  <c r="FC60" i="24" s="1"/>
  <c r="FK60" i="24" a="1"/>
  <c r="FK60" i="24" s="1"/>
  <c r="FS60" i="24" a="1"/>
  <c r="FS60" i="24" s="1"/>
  <c r="GA60" i="24" a="1"/>
  <c r="GA60" i="24" s="1"/>
  <c r="GI60" i="24" a="1"/>
  <c r="GI60" i="24" s="1"/>
  <c r="GQ60" i="24" a="1"/>
  <c r="GQ60" i="24" s="1"/>
  <c r="DL60" i="24" a="1"/>
  <c r="DL60" i="24" s="1"/>
  <c r="DJ44" i="24" a="1"/>
  <c r="DJ44" i="24" s="1"/>
  <c r="DR44" i="24" a="1"/>
  <c r="DR44" i="24" s="1"/>
  <c r="DZ44" i="24" a="1"/>
  <c r="DZ44" i="24" s="1"/>
  <c r="EH44" i="24" a="1"/>
  <c r="EH44" i="24" s="1"/>
  <c r="ES44" i="24" a="1"/>
  <c r="ES44" i="24" s="1"/>
  <c r="FI44" i="24" a="1"/>
  <c r="FI44" i="24" s="1"/>
  <c r="FY44" i="24" a="1"/>
  <c r="FY44" i="24" s="1"/>
  <c r="GO44" i="24" a="1"/>
  <c r="GO44" i="24" s="1"/>
  <c r="DO44" i="24" a="1"/>
  <c r="DO44" i="24" s="1"/>
  <c r="EE44" i="24" a="1"/>
  <c r="EE44" i="24" s="1"/>
  <c r="EV44" i="24" a="1"/>
  <c r="EV44" i="24" s="1"/>
  <c r="FL44" i="24" a="1"/>
  <c r="FL44" i="24" s="1"/>
  <c r="GB44" i="24" a="1"/>
  <c r="GB44" i="24" s="1"/>
  <c r="GR44" i="24" a="1"/>
  <c r="GR44" i="24" s="1"/>
  <c r="EW44" i="24" a="1"/>
  <c r="EW44" i="24" s="1"/>
  <c r="FM44" i="24" a="1"/>
  <c r="FM44" i="24" s="1"/>
  <c r="GC44" i="24" a="1"/>
  <c r="GC44" i="24" s="1"/>
  <c r="GS44" i="24" a="1"/>
  <c r="GS44" i="24" s="1"/>
  <c r="EU44" i="24" a="1"/>
  <c r="EU44" i="24" s="1"/>
  <c r="DY44" i="24" a="1"/>
  <c r="DY44" i="24" s="1"/>
  <c r="GN44" i="24" a="1"/>
  <c r="GN44" i="24" s="1"/>
  <c r="FK44" i="24" a="1"/>
  <c r="FK44" i="24" s="1"/>
  <c r="EG44" i="24" a="1"/>
  <c r="EG44" i="24" s="1"/>
  <c r="GI44" i="24" a="1"/>
  <c r="GI44" i="24" s="1"/>
  <c r="DD44" i="24" a="1"/>
  <c r="DD44" i="24" s="1"/>
  <c r="DL44" i="24" a="1"/>
  <c r="DL44" i="24" s="1"/>
  <c r="DT44" i="24" a="1"/>
  <c r="DT44" i="24" s="1"/>
  <c r="EB44" i="24" a="1"/>
  <c r="EB44" i="24" s="1"/>
  <c r="DC44" i="24" a="1"/>
  <c r="DC44" i="24" s="1"/>
  <c r="EX44" i="24" a="1"/>
  <c r="EX44" i="24" s="1"/>
  <c r="FN44" i="24" a="1"/>
  <c r="FN44" i="24" s="1"/>
  <c r="GD44" i="24" a="1"/>
  <c r="GD44" i="24" s="1"/>
  <c r="GT44" i="24" a="1"/>
  <c r="GT44" i="24" s="1"/>
  <c r="DS44" i="24" a="1"/>
  <c r="DS44" i="24" s="1"/>
  <c r="EI44" i="24" a="1"/>
  <c r="EI44" i="24" s="1"/>
  <c r="EY44" i="24" a="1"/>
  <c r="EY44" i="24" s="1"/>
  <c r="FO44" i="24" a="1"/>
  <c r="FO44" i="24" s="1"/>
  <c r="GE44" i="24" a="1"/>
  <c r="GE44" i="24" s="1"/>
  <c r="EL44" i="24" a="1"/>
  <c r="EL44" i="24" s="1"/>
  <c r="FB44" i="24" a="1"/>
  <c r="FB44" i="24" s="1"/>
  <c r="FR44" i="24" a="1"/>
  <c r="FR44" i="24" s="1"/>
  <c r="GH44" i="24" a="1"/>
  <c r="GH44" i="24" s="1"/>
  <c r="DE44" i="24" a="1"/>
  <c r="DE44" i="24" s="1"/>
  <c r="FP44" i="24" a="1"/>
  <c r="FP44" i="24" s="1"/>
  <c r="EM44" i="24" a="1"/>
  <c r="EM44" i="24" s="1"/>
  <c r="DM44" i="24" a="1"/>
  <c r="DM44" i="24" s="1"/>
  <c r="GF44" i="24" a="1"/>
  <c r="GF44" i="24" s="1"/>
  <c r="ER44" i="24" a="1"/>
  <c r="ER44" i="24" s="1"/>
  <c r="DF44" i="24" a="1"/>
  <c r="DF44" i="24" s="1"/>
  <c r="DN44" i="24" a="1"/>
  <c r="DN44" i="24" s="1"/>
  <c r="DV44" i="24" a="1"/>
  <c r="DV44" i="24" s="1"/>
  <c r="ED44" i="24" a="1"/>
  <c r="ED44" i="24" s="1"/>
  <c r="EK44" i="24" a="1"/>
  <c r="EK44" i="24" s="1"/>
  <c r="FA44" i="24" a="1"/>
  <c r="FA44" i="24" s="1"/>
  <c r="FQ44" i="24" a="1"/>
  <c r="FQ44" i="24" s="1"/>
  <c r="GG44" i="24" a="1"/>
  <c r="GG44" i="24" s="1"/>
  <c r="DG44" i="24" a="1"/>
  <c r="DG44" i="24" s="1"/>
  <c r="DW44" i="24" a="1"/>
  <c r="DW44" i="24" s="1"/>
  <c r="EN44" i="24" a="1"/>
  <c r="EN44" i="24" s="1"/>
  <c r="FD44" i="24" a="1"/>
  <c r="FD44" i="24" s="1"/>
  <c r="FT44" i="24" a="1"/>
  <c r="FT44" i="24" s="1"/>
  <c r="GJ44" i="24" a="1"/>
  <c r="GJ44" i="24" s="1"/>
  <c r="EO44" i="24" a="1"/>
  <c r="EO44" i="24" s="1"/>
  <c r="FE44" i="24" a="1"/>
  <c r="FE44" i="24" s="1"/>
  <c r="FU44" i="24" a="1"/>
  <c r="FU44" i="24" s="1"/>
  <c r="GK44" i="24" a="1"/>
  <c r="GK44" i="24" s="1"/>
  <c r="DU44" i="24" a="1"/>
  <c r="DU44" i="24" s="1"/>
  <c r="GA44" i="24" a="1"/>
  <c r="GA44" i="24" s="1"/>
  <c r="FH44" i="24" a="1"/>
  <c r="FH44" i="24" s="1"/>
  <c r="EC44" i="24" a="1"/>
  <c r="EC44" i="24" s="1"/>
  <c r="GQ44" i="24" a="1"/>
  <c r="GQ44" i="24" s="1"/>
  <c r="FC44" i="24" a="1"/>
  <c r="FC44" i="24" s="1"/>
  <c r="DH44" i="24" a="1"/>
  <c r="DH44" i="24" s="1"/>
  <c r="DP44" i="24" a="1"/>
  <c r="DP44" i="24" s="1"/>
  <c r="DX44" i="24" a="1"/>
  <c r="DX44" i="24" s="1"/>
  <c r="EF44" i="24" a="1"/>
  <c r="EF44" i="24" s="1"/>
  <c r="EP44" i="24" a="1"/>
  <c r="EP44" i="24" s="1"/>
  <c r="FF44" i="24" a="1"/>
  <c r="FF44" i="24" s="1"/>
  <c r="FV44" i="24" a="1"/>
  <c r="FV44" i="24" s="1"/>
  <c r="GL44" i="24" a="1"/>
  <c r="GL44" i="24" s="1"/>
  <c r="DK44" i="24" a="1"/>
  <c r="DK44" i="24" s="1"/>
  <c r="EA44" i="24" a="1"/>
  <c r="EA44" i="24" s="1"/>
  <c r="EQ44" i="24" a="1"/>
  <c r="EQ44" i="24" s="1"/>
  <c r="FG44" i="24" a="1"/>
  <c r="FG44" i="24" s="1"/>
  <c r="FW44" i="24" a="1"/>
  <c r="FW44" i="24" s="1"/>
  <c r="GM44" i="24" a="1"/>
  <c r="GM44" i="24" s="1"/>
  <c r="ET44" i="24" a="1"/>
  <c r="ET44" i="24" s="1"/>
  <c r="FJ44" i="24" a="1"/>
  <c r="FJ44" i="24" s="1"/>
  <c r="FZ44" i="24" a="1"/>
  <c r="FZ44" i="24" s="1"/>
  <c r="GP44" i="24" a="1"/>
  <c r="GP44" i="24" s="1"/>
  <c r="EJ44" i="24" a="1"/>
  <c r="EJ44" i="24" s="1"/>
  <c r="DI44" i="24" a="1"/>
  <c r="DI44" i="24" s="1"/>
  <c r="FS44" i="24" a="1"/>
  <c r="FS44" i="24" s="1"/>
  <c r="EZ44" i="24" a="1"/>
  <c r="EZ44" i="24" s="1"/>
  <c r="DQ44" i="24" a="1"/>
  <c r="DQ44" i="24" s="1"/>
  <c r="FX44" i="24" a="1"/>
  <c r="FX44" i="24" s="1"/>
  <c r="DI28" i="24" a="1"/>
  <c r="DI28" i="24" s="1"/>
  <c r="DQ28" i="24" a="1"/>
  <c r="DQ28" i="24" s="1"/>
  <c r="DY28" i="24" a="1"/>
  <c r="DY28" i="24" s="1"/>
  <c r="EG28" i="24" a="1"/>
  <c r="EG28" i="24" s="1"/>
  <c r="EO28" i="24" a="1"/>
  <c r="EO28" i="24" s="1"/>
  <c r="EW28" i="24" a="1"/>
  <c r="EW28" i="24" s="1"/>
  <c r="FE28" i="24" a="1"/>
  <c r="FE28" i="24" s="1"/>
  <c r="DH28" i="24" a="1"/>
  <c r="DH28" i="24" s="1"/>
  <c r="DP28" i="24" a="1"/>
  <c r="DP28" i="24" s="1"/>
  <c r="DX28" i="24" a="1"/>
  <c r="DX28" i="24" s="1"/>
  <c r="EF28" i="24" a="1"/>
  <c r="EF28" i="24" s="1"/>
  <c r="FS28" i="24" a="1"/>
  <c r="FS28" i="24" s="1"/>
  <c r="GI28" i="24" a="1"/>
  <c r="GI28" i="24" s="1"/>
  <c r="EL28" i="24" a="1"/>
  <c r="EL28" i="24" s="1"/>
  <c r="FB28" i="24" a="1"/>
  <c r="FB28" i="24" s="1"/>
  <c r="FQ28" i="24" a="1"/>
  <c r="FQ28" i="24" s="1"/>
  <c r="GG28" i="24" a="1"/>
  <c r="GG28" i="24" s="1"/>
  <c r="FJ28" i="24" a="1"/>
  <c r="FJ28" i="24" s="1"/>
  <c r="FZ28" i="24" a="1"/>
  <c r="FZ28" i="24" s="1"/>
  <c r="GP28" i="24" a="1"/>
  <c r="GP28" i="24" s="1"/>
  <c r="GK28" i="24" a="1"/>
  <c r="GK28" i="24" s="1"/>
  <c r="GN28" i="24" a="1"/>
  <c r="GN28" i="24" s="1"/>
  <c r="FM28" i="24" a="1"/>
  <c r="FM28" i="24" s="1"/>
  <c r="GS28" i="24" a="1"/>
  <c r="GS28" i="24" s="1"/>
  <c r="DC28" i="24" a="1"/>
  <c r="DC28" i="24" s="1"/>
  <c r="DK28" i="24" a="1"/>
  <c r="DK28" i="24" s="1"/>
  <c r="DS28" i="24" a="1"/>
  <c r="DS28" i="24" s="1"/>
  <c r="EA28" i="24" a="1"/>
  <c r="EA28" i="24" s="1"/>
  <c r="EI28" i="24" a="1"/>
  <c r="EI28" i="24" s="1"/>
  <c r="EQ28" i="24" a="1"/>
  <c r="EQ28" i="24" s="1"/>
  <c r="EY28" i="24" a="1"/>
  <c r="EY28" i="24" s="1"/>
  <c r="FG28" i="24" a="1"/>
  <c r="FG28" i="24" s="1"/>
  <c r="DJ28" i="24" a="1"/>
  <c r="DJ28" i="24" s="1"/>
  <c r="DR28" i="24" a="1"/>
  <c r="DR28" i="24" s="1"/>
  <c r="DZ28" i="24" a="1"/>
  <c r="DZ28" i="24" s="1"/>
  <c r="EH28" i="24" a="1"/>
  <c r="EH28" i="24" s="1"/>
  <c r="FV28" i="24" a="1"/>
  <c r="FV28" i="24" s="1"/>
  <c r="GL28" i="24" a="1"/>
  <c r="GL28" i="24" s="1"/>
  <c r="EP28" i="24" a="1"/>
  <c r="EP28" i="24" s="1"/>
  <c r="FF28" i="24" a="1"/>
  <c r="FF28" i="24" s="1"/>
  <c r="FT28" i="24" a="1"/>
  <c r="FT28" i="24" s="1"/>
  <c r="GJ28" i="24" a="1"/>
  <c r="GJ28" i="24" s="1"/>
  <c r="FO28" i="24" a="1"/>
  <c r="FO28" i="24" s="1"/>
  <c r="GE28" i="24" a="1"/>
  <c r="GE28" i="24" s="1"/>
  <c r="EN28" i="24" a="1"/>
  <c r="EN28" i="24" s="1"/>
  <c r="ER28" i="24" a="1"/>
  <c r="ER28" i="24" s="1"/>
  <c r="EV28" i="24" a="1"/>
  <c r="EV28" i="24" s="1"/>
  <c r="FX28" i="24" a="1"/>
  <c r="FX28" i="24" s="1"/>
  <c r="DE28" i="24" a="1"/>
  <c r="DE28" i="24" s="1"/>
  <c r="DM28" i="24" a="1"/>
  <c r="DM28" i="24" s="1"/>
  <c r="DU28" i="24" a="1"/>
  <c r="DU28" i="24" s="1"/>
  <c r="EC28" i="24" a="1"/>
  <c r="EC28" i="24" s="1"/>
  <c r="EK28" i="24" a="1"/>
  <c r="EK28" i="24" s="1"/>
  <c r="ES28" i="24" a="1"/>
  <c r="ES28" i="24" s="1"/>
  <c r="FA28" i="24" a="1"/>
  <c r="FA28" i="24" s="1"/>
  <c r="DD28" i="24" a="1"/>
  <c r="DD28" i="24" s="1"/>
  <c r="DL28" i="24" a="1"/>
  <c r="DL28" i="24" s="1"/>
  <c r="DT28" i="24" a="1"/>
  <c r="DT28" i="24" s="1"/>
  <c r="EB28" i="24" a="1"/>
  <c r="EB28" i="24" s="1"/>
  <c r="FK28" i="24" a="1"/>
  <c r="FK28" i="24" s="1"/>
  <c r="GA28" i="24" a="1"/>
  <c r="GA28" i="24" s="1"/>
  <c r="GQ28" i="24" a="1"/>
  <c r="GQ28" i="24" s="1"/>
  <c r="ET28" i="24" a="1"/>
  <c r="ET28" i="24" s="1"/>
  <c r="FI28" i="24" a="1"/>
  <c r="FI28" i="24" s="1"/>
  <c r="FY28" i="24" a="1"/>
  <c r="FY28" i="24" s="1"/>
  <c r="GO28" i="24" a="1"/>
  <c r="GO28" i="24" s="1"/>
  <c r="FR28" i="24" a="1"/>
  <c r="FR28" i="24" s="1"/>
  <c r="GH28" i="24" a="1"/>
  <c r="GH28" i="24" s="1"/>
  <c r="FD28" i="24" a="1"/>
  <c r="FD28" i="24" s="1"/>
  <c r="FH28" i="24" a="1"/>
  <c r="FH28" i="24" s="1"/>
  <c r="FU28" i="24" a="1"/>
  <c r="FU28" i="24" s="1"/>
  <c r="EJ28" i="24" a="1"/>
  <c r="EJ28" i="24" s="1"/>
  <c r="DG28" i="24" a="1"/>
  <c r="DG28" i="24" s="1"/>
  <c r="DO28" i="24" a="1"/>
  <c r="DO28" i="24" s="1"/>
  <c r="DW28" i="24" a="1"/>
  <c r="DW28" i="24" s="1"/>
  <c r="EE28" i="24" a="1"/>
  <c r="EE28" i="24" s="1"/>
  <c r="EM28" i="24" a="1"/>
  <c r="EM28" i="24" s="1"/>
  <c r="EU28" i="24" a="1"/>
  <c r="EU28" i="24" s="1"/>
  <c r="FC28" i="24" a="1"/>
  <c r="FC28" i="24" s="1"/>
  <c r="DF28" i="24" a="1"/>
  <c r="DF28" i="24" s="1"/>
  <c r="DN28" i="24" a="1"/>
  <c r="DN28" i="24" s="1"/>
  <c r="DV28" i="24" a="1"/>
  <c r="DV28" i="24" s="1"/>
  <c r="ED28" i="24" a="1"/>
  <c r="ED28" i="24" s="1"/>
  <c r="FN28" i="24" a="1"/>
  <c r="FN28" i="24" s="1"/>
  <c r="GD28" i="24" a="1"/>
  <c r="GD28" i="24" s="1"/>
  <c r="GT28" i="24" a="1"/>
  <c r="GT28" i="24" s="1"/>
  <c r="EX28" i="24" a="1"/>
  <c r="EX28" i="24" s="1"/>
  <c r="FL28" i="24" a="1"/>
  <c r="FL28" i="24" s="1"/>
  <c r="GB28" i="24" a="1"/>
  <c r="GB28" i="24" s="1"/>
  <c r="GR28" i="24" a="1"/>
  <c r="GR28" i="24" s="1"/>
  <c r="FW28" i="24" a="1"/>
  <c r="FW28" i="24" s="1"/>
  <c r="GM28" i="24" a="1"/>
  <c r="GM28" i="24" s="1"/>
  <c r="FP28" i="24" a="1"/>
  <c r="FP28" i="24" s="1"/>
  <c r="GC28" i="24" a="1"/>
  <c r="GC28" i="24" s="1"/>
  <c r="GF28" i="24" a="1"/>
  <c r="GF28" i="24" s="1"/>
  <c r="EZ28" i="24" a="1"/>
  <c r="EZ28" i="24" s="1"/>
  <c r="DN12" i="24" a="1"/>
  <c r="DN12" i="24" s="1"/>
  <c r="ED12" i="24" a="1"/>
  <c r="ED12" i="24" s="1"/>
  <c r="ET12" i="24" a="1"/>
  <c r="ET12" i="24" s="1"/>
  <c r="FJ12" i="24" a="1"/>
  <c r="FJ12" i="24" s="1"/>
  <c r="FZ12" i="24" a="1"/>
  <c r="FZ12" i="24" s="1"/>
  <c r="GP12" i="24" a="1"/>
  <c r="GP12" i="24" s="1"/>
  <c r="DQ12" i="24" a="1"/>
  <c r="DQ12" i="24" s="1"/>
  <c r="EG12" i="24" a="1"/>
  <c r="EG12" i="24" s="1"/>
  <c r="EW12" i="24" a="1"/>
  <c r="EW12" i="24" s="1"/>
  <c r="FM12" i="24" a="1"/>
  <c r="FM12" i="24" s="1"/>
  <c r="GC12" i="24" a="1"/>
  <c r="GC12" i="24" s="1"/>
  <c r="GS12" i="24" a="1"/>
  <c r="GS12" i="24" s="1"/>
  <c r="DR12" i="24" a="1"/>
  <c r="DR12" i="24" s="1"/>
  <c r="EH12" i="24" a="1"/>
  <c r="EH12" i="24" s="1"/>
  <c r="EX12" i="24" a="1"/>
  <c r="EX12" i="24" s="1"/>
  <c r="FN12" i="24" a="1"/>
  <c r="FN12" i="24" s="1"/>
  <c r="GD12" i="24" a="1"/>
  <c r="GD12" i="24" s="1"/>
  <c r="GT12" i="24" a="1"/>
  <c r="GT12" i="24" s="1"/>
  <c r="FI12" i="24" a="1"/>
  <c r="FI12" i="24" s="1"/>
  <c r="EF12" i="24" a="1"/>
  <c r="EF12" i="24" s="1"/>
  <c r="GR12" i="24" a="1"/>
  <c r="GR12" i="24" s="1"/>
  <c r="FD12" i="24" a="1"/>
  <c r="FD12" i="24" s="1"/>
  <c r="GB12" i="24" a="1"/>
  <c r="GB12" i="24" s="1"/>
  <c r="FQ12" i="24" a="1"/>
  <c r="FQ12" i="24" s="1"/>
  <c r="DC12" i="24" a="1"/>
  <c r="DC12" i="24" s="1"/>
  <c r="DS12" i="24" a="1"/>
  <c r="DS12" i="24" s="1"/>
  <c r="EI12" i="24" a="1"/>
  <c r="EI12" i="24" s="1"/>
  <c r="EY12" i="24" a="1"/>
  <c r="EY12" i="24" s="1"/>
  <c r="FO12" i="24" a="1"/>
  <c r="FO12" i="24" s="1"/>
  <c r="GE12" i="24" a="1"/>
  <c r="GE12" i="24" s="1"/>
  <c r="DD12" i="24" a="1"/>
  <c r="DD12" i="24" s="1"/>
  <c r="DT12" i="24" a="1"/>
  <c r="DT12" i="24" s="1"/>
  <c r="EJ12" i="24" a="1"/>
  <c r="EJ12" i="24" s="1"/>
  <c r="EZ12" i="24" a="1"/>
  <c r="EZ12" i="24" s="1"/>
  <c r="FP12" i="24" a="1"/>
  <c r="FP12" i="24" s="1"/>
  <c r="GF12" i="24" a="1"/>
  <c r="GF12" i="24" s="1"/>
  <c r="DG12" i="24" a="1"/>
  <c r="DG12" i="24" s="1"/>
  <c r="DW12" i="24" a="1"/>
  <c r="DW12" i="24" s="1"/>
  <c r="EM12" i="24" a="1"/>
  <c r="EM12" i="24" s="1"/>
  <c r="FC12" i="24" a="1"/>
  <c r="FC12" i="24" s="1"/>
  <c r="FS12" i="24" a="1"/>
  <c r="FS12" i="24" s="1"/>
  <c r="GI12" i="24" a="1"/>
  <c r="GI12" i="24" s="1"/>
  <c r="DH12" i="24" a="1"/>
  <c r="DH12" i="24" s="1"/>
  <c r="FT12" i="24" a="1"/>
  <c r="FT12" i="24" s="1"/>
  <c r="FA12" i="24" a="1"/>
  <c r="FA12" i="24" s="1"/>
  <c r="DM12" i="24" a="1"/>
  <c r="DM12" i="24" s="1"/>
  <c r="FY12" i="24" a="1"/>
  <c r="FY12" i="24" s="1"/>
  <c r="DE12" i="24" a="1"/>
  <c r="DE12" i="24" s="1"/>
  <c r="DF12" i="24" a="1"/>
  <c r="DF12" i="24" s="1"/>
  <c r="DV12" i="24" a="1"/>
  <c r="DV12" i="24" s="1"/>
  <c r="EL12" i="24" a="1"/>
  <c r="EL12" i="24" s="1"/>
  <c r="FB12" i="24" a="1"/>
  <c r="FB12" i="24" s="1"/>
  <c r="FR12" i="24" a="1"/>
  <c r="FR12" i="24" s="1"/>
  <c r="GH12" i="24" a="1"/>
  <c r="GH12" i="24" s="1"/>
  <c r="DI12" i="24" a="1"/>
  <c r="DI12" i="24" s="1"/>
  <c r="DY12" i="24" a="1"/>
  <c r="DY12" i="24" s="1"/>
  <c r="EO12" i="24" a="1"/>
  <c r="EO12" i="24" s="1"/>
  <c r="FE12" i="24" a="1"/>
  <c r="FE12" i="24" s="1"/>
  <c r="FU12" i="24" a="1"/>
  <c r="FU12" i="24" s="1"/>
  <c r="GK12" i="24" a="1"/>
  <c r="GK12" i="24" s="1"/>
  <c r="DJ12" i="24" a="1"/>
  <c r="DJ12" i="24" s="1"/>
  <c r="DZ12" i="24" a="1"/>
  <c r="DZ12" i="24" s="1"/>
  <c r="EP12" i="24" a="1"/>
  <c r="EP12" i="24" s="1"/>
  <c r="FF12" i="24" a="1"/>
  <c r="FF12" i="24" s="1"/>
  <c r="FV12" i="24" a="1"/>
  <c r="FV12" i="24" s="1"/>
  <c r="GL12" i="24" a="1"/>
  <c r="GL12" i="24" s="1"/>
  <c r="EC12" i="24" a="1"/>
  <c r="EC12" i="24" s="1"/>
  <c r="GO12" i="24" a="1"/>
  <c r="GO12" i="24" s="1"/>
  <c r="FL12" i="24" a="1"/>
  <c r="FL12" i="24" s="1"/>
  <c r="DX12" i="24" a="1"/>
  <c r="DX12" i="24" s="1"/>
  <c r="GJ12" i="24" a="1"/>
  <c r="GJ12" i="24" s="1"/>
  <c r="EV12" i="24" a="1"/>
  <c r="EV12" i="24" s="1"/>
  <c r="DK12" i="24" a="1"/>
  <c r="DK12" i="24" s="1"/>
  <c r="EA12" i="24" a="1"/>
  <c r="EA12" i="24" s="1"/>
  <c r="EQ12" i="24" a="1"/>
  <c r="EQ12" i="24" s="1"/>
  <c r="FG12" i="24" a="1"/>
  <c r="FG12" i="24" s="1"/>
  <c r="FW12" i="24" a="1"/>
  <c r="FW12" i="24" s="1"/>
  <c r="GM12" i="24" a="1"/>
  <c r="GM12" i="24" s="1"/>
  <c r="DL12" i="24" a="1"/>
  <c r="DL12" i="24" s="1"/>
  <c r="EB12" i="24" a="1"/>
  <c r="EB12" i="24" s="1"/>
  <c r="ER12" i="24" a="1"/>
  <c r="ER12" i="24" s="1"/>
  <c r="FH12" i="24" a="1"/>
  <c r="FH12" i="24" s="1"/>
  <c r="FX12" i="24" a="1"/>
  <c r="FX12" i="24" s="1"/>
  <c r="GN12" i="24" a="1"/>
  <c r="GN12" i="24" s="1"/>
  <c r="DO12" i="24" a="1"/>
  <c r="DO12" i="24" s="1"/>
  <c r="EE12" i="24" a="1"/>
  <c r="EE12" i="24" s="1"/>
  <c r="EU12" i="24" a="1"/>
  <c r="EU12" i="24" s="1"/>
  <c r="FK12" i="24" a="1"/>
  <c r="FK12" i="24" s="1"/>
  <c r="GA12" i="24" a="1"/>
  <c r="GA12" i="24" s="1"/>
  <c r="GQ12" i="24" a="1"/>
  <c r="GQ12" i="24" s="1"/>
  <c r="EN12" i="24" a="1"/>
  <c r="EN12" i="24" s="1"/>
  <c r="DU12" i="24" a="1"/>
  <c r="DU12" i="24" s="1"/>
  <c r="GG12" i="24" a="1"/>
  <c r="GG12" i="24" s="1"/>
  <c r="ES12" i="24" a="1"/>
  <c r="ES12" i="24" s="1"/>
  <c r="EK12" i="24" a="1"/>
  <c r="EK12" i="24" s="1"/>
  <c r="DP12" i="24" a="1"/>
  <c r="DP12" i="24" s="1"/>
  <c r="DR163" i="24" a="1"/>
  <c r="DR163" i="24" s="1"/>
  <c r="EH163" i="24" a="1"/>
  <c r="EH163" i="24" s="1"/>
  <c r="EZ163" i="24" a="1"/>
  <c r="EZ163" i="24" s="1"/>
  <c r="FP163" i="24" a="1"/>
  <c r="FP163" i="24" s="1"/>
  <c r="GF163" i="24" a="1"/>
  <c r="GF163" i="24" s="1"/>
  <c r="DC163" i="24" a="1"/>
  <c r="DC163" i="24" s="1"/>
  <c r="DS163" i="24" a="1"/>
  <c r="DS163" i="24" s="1"/>
  <c r="EI163" i="24" a="1"/>
  <c r="EI163" i="24" s="1"/>
  <c r="EY163" i="24" a="1"/>
  <c r="EY163" i="24" s="1"/>
  <c r="FO163" i="24" a="1"/>
  <c r="FO163" i="24" s="1"/>
  <c r="GE163" i="24" a="1"/>
  <c r="GE163" i="24" s="1"/>
  <c r="DE163" i="24" a="1"/>
  <c r="DE163" i="24" s="1"/>
  <c r="DU163" i="24" a="1"/>
  <c r="DU163" i="24" s="1"/>
  <c r="EK163" i="24" a="1"/>
  <c r="EK163" i="24" s="1"/>
  <c r="FA163" i="24" a="1"/>
  <c r="FA163" i="24" s="1"/>
  <c r="FQ163" i="24" a="1"/>
  <c r="FQ163" i="24" s="1"/>
  <c r="GG163" i="24" a="1"/>
  <c r="GG163" i="24" s="1"/>
  <c r="DD163" i="24" a="1"/>
  <c r="DD163" i="24" s="1"/>
  <c r="DT163" i="24" a="1"/>
  <c r="DT163" i="24" s="1"/>
  <c r="EJ163" i="24" a="1"/>
  <c r="EJ163" i="24" s="1"/>
  <c r="EX163" i="24" a="1"/>
  <c r="EX163" i="24" s="1"/>
  <c r="FN163" i="24" a="1"/>
  <c r="FN163" i="24" s="1"/>
  <c r="GD163" i="24" a="1"/>
  <c r="GD163" i="24" s="1"/>
  <c r="GT163" i="24" a="1"/>
  <c r="GT163" i="24" s="1"/>
  <c r="DF163" i="24" a="1"/>
  <c r="DF163" i="24" s="1"/>
  <c r="DV163" i="24" a="1"/>
  <c r="DV163" i="24" s="1"/>
  <c r="EL163" i="24" a="1"/>
  <c r="EL163" i="24" s="1"/>
  <c r="FD163" i="24" a="1"/>
  <c r="FD163" i="24" s="1"/>
  <c r="FT163" i="24" a="1"/>
  <c r="FT163" i="24" s="1"/>
  <c r="GH163" i="24" a="1"/>
  <c r="GH163" i="24" s="1"/>
  <c r="DG163" i="24" a="1"/>
  <c r="DG163" i="24" s="1"/>
  <c r="DW163" i="24" a="1"/>
  <c r="DW163" i="24" s="1"/>
  <c r="EM163" i="24" a="1"/>
  <c r="EM163" i="24" s="1"/>
  <c r="FC163" i="24" a="1"/>
  <c r="FC163" i="24" s="1"/>
  <c r="FS163" i="24" a="1"/>
  <c r="FS163" i="24" s="1"/>
  <c r="GI163" i="24" a="1"/>
  <c r="GI163" i="24" s="1"/>
  <c r="DI163" i="24" a="1"/>
  <c r="DI163" i="24" s="1"/>
  <c r="DY163" i="24" a="1"/>
  <c r="DY163" i="24" s="1"/>
  <c r="EO163" i="24" a="1"/>
  <c r="EO163" i="24" s="1"/>
  <c r="FE163" i="24" a="1"/>
  <c r="FE163" i="24" s="1"/>
  <c r="FU163" i="24" a="1"/>
  <c r="FU163" i="24" s="1"/>
  <c r="GK163" i="24" a="1"/>
  <c r="GK163" i="24" s="1"/>
  <c r="DH163" i="24" a="1"/>
  <c r="DH163" i="24" s="1"/>
  <c r="DX163" i="24" a="1"/>
  <c r="DX163" i="24" s="1"/>
  <c r="EN163" i="24" a="1"/>
  <c r="EN163" i="24" s="1"/>
  <c r="FB163" i="24" a="1"/>
  <c r="FB163" i="24" s="1"/>
  <c r="FR163" i="24" a="1"/>
  <c r="FR163" i="24" s="1"/>
  <c r="GJ163" i="24" a="1"/>
  <c r="GJ163" i="24" s="1"/>
  <c r="DJ163" i="24" a="1"/>
  <c r="DJ163" i="24" s="1"/>
  <c r="DZ163" i="24" a="1"/>
  <c r="DZ163" i="24" s="1"/>
  <c r="EP163" i="24" a="1"/>
  <c r="EP163" i="24" s="1"/>
  <c r="FH163" i="24" a="1"/>
  <c r="FH163" i="24" s="1"/>
  <c r="FX163" i="24" a="1"/>
  <c r="FX163" i="24" s="1"/>
  <c r="GL163" i="24" a="1"/>
  <c r="GL163" i="24" s="1"/>
  <c r="DK163" i="24" a="1"/>
  <c r="DK163" i="24" s="1"/>
  <c r="EA163" i="24" a="1"/>
  <c r="EA163" i="24" s="1"/>
  <c r="EQ163" i="24" a="1"/>
  <c r="EQ163" i="24" s="1"/>
  <c r="FG163" i="24" a="1"/>
  <c r="FG163" i="24" s="1"/>
  <c r="FW163" i="24" a="1"/>
  <c r="FW163" i="24" s="1"/>
  <c r="GM163" i="24" a="1"/>
  <c r="GM163" i="24" s="1"/>
  <c r="DM163" i="24" a="1"/>
  <c r="DM163" i="24" s="1"/>
  <c r="EC163" i="24" a="1"/>
  <c r="EC163" i="24" s="1"/>
  <c r="ES163" i="24" a="1"/>
  <c r="ES163" i="24" s="1"/>
  <c r="FI163" i="24" a="1"/>
  <c r="FI163" i="24" s="1"/>
  <c r="FY163" i="24" a="1"/>
  <c r="FY163" i="24" s="1"/>
  <c r="GO163" i="24" a="1"/>
  <c r="GO163" i="24" s="1"/>
  <c r="DL163" i="24" a="1"/>
  <c r="DL163" i="24" s="1"/>
  <c r="EB163" i="24" a="1"/>
  <c r="EB163" i="24" s="1"/>
  <c r="ER163" i="24" a="1"/>
  <c r="ER163" i="24" s="1"/>
  <c r="FF163" i="24" a="1"/>
  <c r="FF163" i="24" s="1"/>
  <c r="FV163" i="24" a="1"/>
  <c r="FV163" i="24" s="1"/>
  <c r="GN163" i="24" a="1"/>
  <c r="GN163" i="24" s="1"/>
  <c r="DN163" i="24" a="1"/>
  <c r="DN163" i="24" s="1"/>
  <c r="ED163" i="24" a="1"/>
  <c r="ED163" i="24" s="1"/>
  <c r="EV163" i="24" a="1"/>
  <c r="EV163" i="24" s="1"/>
  <c r="FL163" i="24" a="1"/>
  <c r="FL163" i="24" s="1"/>
  <c r="GB163" i="24" a="1"/>
  <c r="GB163" i="24" s="1"/>
  <c r="GP163" i="24" a="1"/>
  <c r="GP163" i="24" s="1"/>
  <c r="DO163" i="24" a="1"/>
  <c r="DO163" i="24" s="1"/>
  <c r="EE163" i="24" a="1"/>
  <c r="EE163" i="24" s="1"/>
  <c r="EU163" i="24" a="1"/>
  <c r="EU163" i="24" s="1"/>
  <c r="FK163" i="24" a="1"/>
  <c r="FK163" i="24" s="1"/>
  <c r="GA163" i="24" a="1"/>
  <c r="GA163" i="24" s="1"/>
  <c r="GQ163" i="24" a="1"/>
  <c r="GQ163" i="24" s="1"/>
  <c r="DQ163" i="24" a="1"/>
  <c r="DQ163" i="24" s="1"/>
  <c r="EG163" i="24" a="1"/>
  <c r="EG163" i="24" s="1"/>
  <c r="EW163" i="24" a="1"/>
  <c r="EW163" i="24" s="1"/>
  <c r="FM163" i="24" a="1"/>
  <c r="FM163" i="24" s="1"/>
  <c r="GC163" i="24" a="1"/>
  <c r="GC163" i="24" s="1"/>
  <c r="GS163" i="24" a="1"/>
  <c r="GS163" i="24" s="1"/>
  <c r="DP163" i="24" a="1"/>
  <c r="DP163" i="24" s="1"/>
  <c r="EF163" i="24" a="1"/>
  <c r="EF163" i="24" s="1"/>
  <c r="ET163" i="24" a="1"/>
  <c r="ET163" i="24" s="1"/>
  <c r="FJ163" i="24" a="1"/>
  <c r="FJ163" i="24" s="1"/>
  <c r="FZ163" i="24" a="1"/>
  <c r="FZ163" i="24" s="1"/>
  <c r="GR163" i="24" a="1"/>
  <c r="GR163" i="24" s="1"/>
  <c r="DJ139" i="24" a="1"/>
  <c r="DJ139" i="24" s="1"/>
  <c r="DR139" i="24" a="1"/>
  <c r="DR139" i="24" s="1"/>
  <c r="DZ139" i="24" a="1"/>
  <c r="DZ139" i="24" s="1"/>
  <c r="EH139" i="24" a="1"/>
  <c r="EH139" i="24" s="1"/>
  <c r="EP139" i="24" a="1"/>
  <c r="EP139" i="24" s="1"/>
  <c r="EX139" i="24" a="1"/>
  <c r="EX139" i="24" s="1"/>
  <c r="FF139" i="24" a="1"/>
  <c r="FF139" i="24" s="1"/>
  <c r="FN139" i="24" a="1"/>
  <c r="FN139" i="24" s="1"/>
  <c r="FV139" i="24" a="1"/>
  <c r="FV139" i="24" s="1"/>
  <c r="GD139" i="24" a="1"/>
  <c r="GD139" i="24" s="1"/>
  <c r="GL139" i="24" a="1"/>
  <c r="GL139" i="24" s="1"/>
  <c r="GT139" i="24" a="1"/>
  <c r="GT139" i="24" s="1"/>
  <c r="DI139" i="24" a="1"/>
  <c r="DI139" i="24" s="1"/>
  <c r="DQ139" i="24" a="1"/>
  <c r="DQ139" i="24" s="1"/>
  <c r="DY139" i="24" a="1"/>
  <c r="DY139" i="24" s="1"/>
  <c r="EG139" i="24" a="1"/>
  <c r="EG139" i="24" s="1"/>
  <c r="EO139" i="24" a="1"/>
  <c r="EO139" i="24" s="1"/>
  <c r="EW139" i="24" a="1"/>
  <c r="EW139" i="24" s="1"/>
  <c r="FE139" i="24" a="1"/>
  <c r="FE139" i="24" s="1"/>
  <c r="FM139" i="24" a="1"/>
  <c r="FM139" i="24" s="1"/>
  <c r="FU139" i="24" a="1"/>
  <c r="FU139" i="24" s="1"/>
  <c r="GC139" i="24" a="1"/>
  <c r="GC139" i="24" s="1"/>
  <c r="GK139" i="24" a="1"/>
  <c r="GK139" i="24" s="1"/>
  <c r="GS139" i="24" a="1"/>
  <c r="GS139" i="24" s="1"/>
  <c r="DD139" i="24" a="1"/>
  <c r="DD139" i="24" s="1"/>
  <c r="DL139" i="24" a="1"/>
  <c r="DL139" i="24" s="1"/>
  <c r="DT139" i="24" a="1"/>
  <c r="DT139" i="24" s="1"/>
  <c r="EB139" i="24" a="1"/>
  <c r="EB139" i="24" s="1"/>
  <c r="EJ139" i="24" a="1"/>
  <c r="EJ139" i="24" s="1"/>
  <c r="ER139" i="24" a="1"/>
  <c r="ER139" i="24" s="1"/>
  <c r="EZ139" i="24" a="1"/>
  <c r="EZ139" i="24" s="1"/>
  <c r="FH139" i="24" a="1"/>
  <c r="FH139" i="24" s="1"/>
  <c r="FP139" i="24" a="1"/>
  <c r="FP139" i="24" s="1"/>
  <c r="FX139" i="24" a="1"/>
  <c r="FX139" i="24" s="1"/>
  <c r="GF139" i="24" a="1"/>
  <c r="GF139" i="24" s="1"/>
  <c r="GN139" i="24" a="1"/>
  <c r="GN139" i="24" s="1"/>
  <c r="DC139" i="24" a="1"/>
  <c r="DC139" i="24" s="1"/>
  <c r="DK139" i="24" a="1"/>
  <c r="DK139" i="24" s="1"/>
  <c r="DS139" i="24" a="1"/>
  <c r="DS139" i="24" s="1"/>
  <c r="EA139" i="24" a="1"/>
  <c r="EA139" i="24" s="1"/>
  <c r="EI139" i="24" a="1"/>
  <c r="EI139" i="24" s="1"/>
  <c r="EQ139" i="24" a="1"/>
  <c r="EQ139" i="24" s="1"/>
  <c r="EY139" i="24" a="1"/>
  <c r="EY139" i="24" s="1"/>
  <c r="FG139" i="24" a="1"/>
  <c r="FG139" i="24" s="1"/>
  <c r="FO139" i="24" a="1"/>
  <c r="FO139" i="24" s="1"/>
  <c r="FW139" i="24" a="1"/>
  <c r="FW139" i="24" s="1"/>
  <c r="GE139" i="24" a="1"/>
  <c r="GE139" i="24" s="1"/>
  <c r="GM139" i="24" a="1"/>
  <c r="GM139" i="24" s="1"/>
  <c r="DF139" i="24" a="1"/>
  <c r="DF139" i="24" s="1"/>
  <c r="DN139" i="24" a="1"/>
  <c r="DN139" i="24" s="1"/>
  <c r="DV139" i="24" a="1"/>
  <c r="DV139" i="24" s="1"/>
  <c r="ED139" i="24" a="1"/>
  <c r="ED139" i="24" s="1"/>
  <c r="EL139" i="24" a="1"/>
  <c r="EL139" i="24" s="1"/>
  <c r="ET139" i="24" a="1"/>
  <c r="ET139" i="24" s="1"/>
  <c r="FB139" i="24" a="1"/>
  <c r="FB139" i="24" s="1"/>
  <c r="FJ139" i="24" a="1"/>
  <c r="FJ139" i="24" s="1"/>
  <c r="FR139" i="24" a="1"/>
  <c r="FR139" i="24" s="1"/>
  <c r="FZ139" i="24" a="1"/>
  <c r="FZ139" i="24" s="1"/>
  <c r="GH139" i="24" a="1"/>
  <c r="GH139" i="24" s="1"/>
  <c r="GP139" i="24" a="1"/>
  <c r="GP139" i="24" s="1"/>
  <c r="DE139" i="24" a="1"/>
  <c r="DE139" i="24" s="1"/>
  <c r="DM139" i="24" a="1"/>
  <c r="DM139" i="24" s="1"/>
  <c r="DU139" i="24" a="1"/>
  <c r="DU139" i="24" s="1"/>
  <c r="EC139" i="24" a="1"/>
  <c r="EC139" i="24" s="1"/>
  <c r="EK139" i="24" a="1"/>
  <c r="EK139" i="24" s="1"/>
  <c r="ES139" i="24" a="1"/>
  <c r="ES139" i="24" s="1"/>
  <c r="FA139" i="24" a="1"/>
  <c r="FA139" i="24" s="1"/>
  <c r="FI139" i="24" a="1"/>
  <c r="FI139" i="24" s="1"/>
  <c r="FQ139" i="24" a="1"/>
  <c r="FQ139" i="24" s="1"/>
  <c r="FY139" i="24" a="1"/>
  <c r="FY139" i="24" s="1"/>
  <c r="GG139" i="24" a="1"/>
  <c r="GG139" i="24" s="1"/>
  <c r="GO139" i="24" a="1"/>
  <c r="GO139" i="24" s="1"/>
  <c r="DH139" i="24" a="1"/>
  <c r="DH139" i="24" s="1"/>
  <c r="DP139" i="24" a="1"/>
  <c r="DP139" i="24" s="1"/>
  <c r="DX139" i="24" a="1"/>
  <c r="DX139" i="24" s="1"/>
  <c r="EF139" i="24" a="1"/>
  <c r="EF139" i="24" s="1"/>
  <c r="EN139" i="24" a="1"/>
  <c r="EN139" i="24" s="1"/>
  <c r="EV139" i="24" a="1"/>
  <c r="EV139" i="24" s="1"/>
  <c r="FD139" i="24" a="1"/>
  <c r="FD139" i="24" s="1"/>
  <c r="FL139" i="24" a="1"/>
  <c r="FL139" i="24" s="1"/>
  <c r="FT139" i="24" a="1"/>
  <c r="FT139" i="24" s="1"/>
  <c r="GB139" i="24" a="1"/>
  <c r="GB139" i="24" s="1"/>
  <c r="GJ139" i="24" a="1"/>
  <c r="GJ139" i="24" s="1"/>
  <c r="GR139" i="24" a="1"/>
  <c r="GR139" i="24" s="1"/>
  <c r="DG139" i="24" a="1"/>
  <c r="DG139" i="24" s="1"/>
  <c r="DO139" i="24" a="1"/>
  <c r="DO139" i="24" s="1"/>
  <c r="DW139" i="24" a="1"/>
  <c r="DW139" i="24" s="1"/>
  <c r="EE139" i="24" a="1"/>
  <c r="EE139" i="24" s="1"/>
  <c r="EM139" i="24" a="1"/>
  <c r="EM139" i="24" s="1"/>
  <c r="EU139" i="24" a="1"/>
  <c r="EU139" i="24" s="1"/>
  <c r="FC139" i="24" a="1"/>
  <c r="FC139" i="24" s="1"/>
  <c r="FK139" i="24" a="1"/>
  <c r="FK139" i="24" s="1"/>
  <c r="FS139" i="24" a="1"/>
  <c r="FS139" i="24" s="1"/>
  <c r="GA139" i="24" a="1"/>
  <c r="GA139" i="24" s="1"/>
  <c r="GI139" i="24" a="1"/>
  <c r="GI139" i="24" s="1"/>
  <c r="GQ139" i="24" a="1"/>
  <c r="GQ139" i="24" s="1"/>
  <c r="DJ118" i="24" a="1"/>
  <c r="DJ118" i="24" s="1"/>
  <c r="DR118" i="24" a="1"/>
  <c r="DR118" i="24" s="1"/>
  <c r="DZ118" i="24" a="1"/>
  <c r="DZ118" i="24" s="1"/>
  <c r="EH118" i="24" a="1"/>
  <c r="EH118" i="24" s="1"/>
  <c r="EP118" i="24" a="1"/>
  <c r="EP118" i="24" s="1"/>
  <c r="EX118" i="24" a="1"/>
  <c r="EX118" i="24" s="1"/>
  <c r="FF118" i="24" a="1"/>
  <c r="FF118" i="24" s="1"/>
  <c r="FN118" i="24" a="1"/>
  <c r="FN118" i="24" s="1"/>
  <c r="FV118" i="24" a="1"/>
  <c r="FV118" i="24" s="1"/>
  <c r="GD118" i="24" a="1"/>
  <c r="GD118" i="24" s="1"/>
  <c r="DQ118" i="24" a="1"/>
  <c r="DQ118" i="24" s="1"/>
  <c r="EW118" i="24" a="1"/>
  <c r="EW118" i="24" s="1"/>
  <c r="GC118" i="24" a="1"/>
  <c r="GC118" i="24" s="1"/>
  <c r="DC118" i="24" a="1"/>
  <c r="DC118" i="24" s="1"/>
  <c r="EI118" i="24" a="1"/>
  <c r="EI118" i="24" s="1"/>
  <c r="FO118" i="24" a="1"/>
  <c r="FO118" i="24" s="1"/>
  <c r="GO118" i="24" a="1"/>
  <c r="GO118" i="24" s="1"/>
  <c r="DU118" i="24" a="1"/>
  <c r="DU118" i="24" s="1"/>
  <c r="FA118" i="24" a="1"/>
  <c r="FA118" i="24" s="1"/>
  <c r="GG118" i="24" a="1"/>
  <c r="GG118" i="24" s="1"/>
  <c r="DG118" i="24" a="1"/>
  <c r="DG118" i="24" s="1"/>
  <c r="EM118" i="24" a="1"/>
  <c r="EM118" i="24" s="1"/>
  <c r="FS118" i="24" a="1"/>
  <c r="FS118" i="24" s="1"/>
  <c r="GQ118" i="24" a="1"/>
  <c r="GQ118" i="24" s="1"/>
  <c r="DD118" i="24" a="1"/>
  <c r="DD118" i="24" s="1"/>
  <c r="DL118" i="24" a="1"/>
  <c r="DL118" i="24" s="1"/>
  <c r="DT118" i="24" a="1"/>
  <c r="DT118" i="24" s="1"/>
  <c r="EB118" i="24" a="1"/>
  <c r="EB118" i="24" s="1"/>
  <c r="EJ118" i="24" a="1"/>
  <c r="EJ118" i="24" s="1"/>
  <c r="ER118" i="24" a="1"/>
  <c r="ER118" i="24" s="1"/>
  <c r="EZ118" i="24" a="1"/>
  <c r="EZ118" i="24" s="1"/>
  <c r="FH118" i="24" a="1"/>
  <c r="FH118" i="24" s="1"/>
  <c r="FP118" i="24" a="1"/>
  <c r="FP118" i="24" s="1"/>
  <c r="FX118" i="24" a="1"/>
  <c r="FX118" i="24" s="1"/>
  <c r="GF118" i="24" a="1"/>
  <c r="GF118" i="24" s="1"/>
  <c r="DY118" i="24" a="1"/>
  <c r="DY118" i="24" s="1"/>
  <c r="FE118" i="24" a="1"/>
  <c r="FE118" i="24" s="1"/>
  <c r="GJ118" i="24" a="1"/>
  <c r="GJ118" i="24" s="1"/>
  <c r="DK118" i="24" a="1"/>
  <c r="DK118" i="24" s="1"/>
  <c r="EQ118" i="24" a="1"/>
  <c r="EQ118" i="24" s="1"/>
  <c r="FW118" i="24" a="1"/>
  <c r="FW118" i="24" s="1"/>
  <c r="GS118" i="24" a="1"/>
  <c r="GS118" i="24" s="1"/>
  <c r="EC118" i="24" a="1"/>
  <c r="EC118" i="24" s="1"/>
  <c r="FI118" i="24" a="1"/>
  <c r="FI118" i="24" s="1"/>
  <c r="GL118" i="24" a="1"/>
  <c r="GL118" i="24" s="1"/>
  <c r="DO118" i="24" a="1"/>
  <c r="DO118" i="24" s="1"/>
  <c r="EU118" i="24" a="1"/>
  <c r="EU118" i="24" s="1"/>
  <c r="GA118" i="24" a="1"/>
  <c r="GA118" i="24" s="1"/>
  <c r="DF118" i="24" a="1"/>
  <c r="DF118" i="24" s="1"/>
  <c r="DN118" i="24" a="1"/>
  <c r="DN118" i="24" s="1"/>
  <c r="DV118" i="24" a="1"/>
  <c r="DV118" i="24" s="1"/>
  <c r="ED118" i="24" a="1"/>
  <c r="ED118" i="24" s="1"/>
  <c r="EL118" i="24" a="1"/>
  <c r="EL118" i="24" s="1"/>
  <c r="ET118" i="24" a="1"/>
  <c r="ET118" i="24" s="1"/>
  <c r="FB118" i="24" a="1"/>
  <c r="FB118" i="24" s="1"/>
  <c r="FJ118" i="24" a="1"/>
  <c r="FJ118" i="24" s="1"/>
  <c r="FR118" i="24" a="1"/>
  <c r="FR118" i="24" s="1"/>
  <c r="FZ118" i="24" a="1"/>
  <c r="FZ118" i="24" s="1"/>
  <c r="GH118" i="24" a="1"/>
  <c r="GH118" i="24" s="1"/>
  <c r="EG118" i="24" a="1"/>
  <c r="EG118" i="24" s="1"/>
  <c r="FM118" i="24" a="1"/>
  <c r="FM118" i="24" s="1"/>
  <c r="GN118" i="24" a="1"/>
  <c r="GN118" i="24" s="1"/>
  <c r="DS118" i="24" a="1"/>
  <c r="DS118" i="24" s="1"/>
  <c r="EY118" i="24" a="1"/>
  <c r="EY118" i="24" s="1"/>
  <c r="GE118" i="24" a="1"/>
  <c r="GE118" i="24" s="1"/>
  <c r="DE118" i="24" a="1"/>
  <c r="DE118" i="24" s="1"/>
  <c r="EK118" i="24" a="1"/>
  <c r="EK118" i="24" s="1"/>
  <c r="FQ118" i="24" a="1"/>
  <c r="FQ118" i="24" s="1"/>
  <c r="GP118" i="24" a="1"/>
  <c r="GP118" i="24" s="1"/>
  <c r="DW118" i="24" a="1"/>
  <c r="DW118" i="24" s="1"/>
  <c r="FC118" i="24" a="1"/>
  <c r="FC118" i="24" s="1"/>
  <c r="GI118" i="24" a="1"/>
  <c r="GI118" i="24" s="1"/>
  <c r="DH118" i="24" a="1"/>
  <c r="DH118" i="24" s="1"/>
  <c r="DP118" i="24" a="1"/>
  <c r="DP118" i="24" s="1"/>
  <c r="DX118" i="24" a="1"/>
  <c r="DX118" i="24" s="1"/>
  <c r="EF118" i="24" a="1"/>
  <c r="EF118" i="24" s="1"/>
  <c r="EN118" i="24" a="1"/>
  <c r="EN118" i="24" s="1"/>
  <c r="EV118" i="24" a="1"/>
  <c r="EV118" i="24" s="1"/>
  <c r="FD118" i="24" a="1"/>
  <c r="FD118" i="24" s="1"/>
  <c r="FL118" i="24" a="1"/>
  <c r="FL118" i="24" s="1"/>
  <c r="FT118" i="24" a="1"/>
  <c r="FT118" i="24" s="1"/>
  <c r="GB118" i="24" a="1"/>
  <c r="GB118" i="24" s="1"/>
  <c r="DI118" i="24" a="1"/>
  <c r="DI118" i="24" s="1"/>
  <c r="EO118" i="24" a="1"/>
  <c r="EO118" i="24" s="1"/>
  <c r="FU118" i="24" a="1"/>
  <c r="FU118" i="24" s="1"/>
  <c r="GR118" i="24" a="1"/>
  <c r="GR118" i="24" s="1"/>
  <c r="EA118" i="24" a="1"/>
  <c r="EA118" i="24" s="1"/>
  <c r="FG118" i="24" a="1"/>
  <c r="FG118" i="24" s="1"/>
  <c r="GK118" i="24" a="1"/>
  <c r="GK118" i="24" s="1"/>
  <c r="DM118" i="24" a="1"/>
  <c r="DM118" i="24" s="1"/>
  <c r="ES118" i="24" a="1"/>
  <c r="ES118" i="24" s="1"/>
  <c r="FY118" i="24" a="1"/>
  <c r="FY118" i="24" s="1"/>
  <c r="GT118" i="24" a="1"/>
  <c r="GT118" i="24" s="1"/>
  <c r="EE118" i="24" a="1"/>
  <c r="EE118" i="24" s="1"/>
  <c r="FK118" i="24" a="1"/>
  <c r="FK118" i="24" s="1"/>
  <c r="GM118" i="24" a="1"/>
  <c r="GM118" i="24" s="1"/>
  <c r="DO102" i="24" a="1"/>
  <c r="DO102" i="24" s="1"/>
  <c r="EE102" i="24" a="1"/>
  <c r="EE102" i="24" s="1"/>
  <c r="EU102" i="24" a="1"/>
  <c r="EU102" i="24" s="1"/>
  <c r="FK102" i="24" a="1"/>
  <c r="FK102" i="24" s="1"/>
  <c r="GA102" i="24" a="1"/>
  <c r="GA102" i="24" s="1"/>
  <c r="GQ102" i="24" a="1"/>
  <c r="GQ102" i="24" s="1"/>
  <c r="DP102" i="24" a="1"/>
  <c r="DP102" i="24" s="1"/>
  <c r="EF102" i="24" a="1"/>
  <c r="EF102" i="24" s="1"/>
  <c r="EV102" i="24" a="1"/>
  <c r="EV102" i="24" s="1"/>
  <c r="FL102" i="24" a="1"/>
  <c r="FL102" i="24" s="1"/>
  <c r="GB102" i="24" a="1"/>
  <c r="GB102" i="24" s="1"/>
  <c r="GR102" i="24" a="1"/>
  <c r="GR102" i="24" s="1"/>
  <c r="DQ102" i="24" a="1"/>
  <c r="DQ102" i="24" s="1"/>
  <c r="EG102" i="24" a="1"/>
  <c r="EG102" i="24" s="1"/>
  <c r="EW102" i="24" a="1"/>
  <c r="EW102" i="24" s="1"/>
  <c r="FM102" i="24" a="1"/>
  <c r="FM102" i="24" s="1"/>
  <c r="GC102" i="24" a="1"/>
  <c r="GC102" i="24" s="1"/>
  <c r="GS102" i="24" a="1"/>
  <c r="GS102" i="24" s="1"/>
  <c r="DR102" i="24" a="1"/>
  <c r="DR102" i="24" s="1"/>
  <c r="EH102" i="24" a="1"/>
  <c r="EH102" i="24" s="1"/>
  <c r="EX102" i="24" a="1"/>
  <c r="EX102" i="24" s="1"/>
  <c r="FN102" i="24" a="1"/>
  <c r="FN102" i="24" s="1"/>
  <c r="GD102" i="24" a="1"/>
  <c r="GD102" i="24" s="1"/>
  <c r="GT102" i="24" a="1"/>
  <c r="GT102" i="24" s="1"/>
  <c r="DC102" i="24" a="1"/>
  <c r="DC102" i="24" s="1"/>
  <c r="DS102" i="24" a="1"/>
  <c r="DS102" i="24" s="1"/>
  <c r="EI102" i="24" a="1"/>
  <c r="EI102" i="24" s="1"/>
  <c r="EY102" i="24" a="1"/>
  <c r="EY102" i="24" s="1"/>
  <c r="FO102" i="24" a="1"/>
  <c r="FO102" i="24" s="1"/>
  <c r="GE102" i="24" a="1"/>
  <c r="GE102" i="24" s="1"/>
  <c r="DD102" i="24" a="1"/>
  <c r="DD102" i="24" s="1"/>
  <c r="DT102" i="24" a="1"/>
  <c r="DT102" i="24" s="1"/>
  <c r="EJ102" i="24" a="1"/>
  <c r="EJ102" i="24" s="1"/>
  <c r="EZ102" i="24" a="1"/>
  <c r="EZ102" i="24" s="1"/>
  <c r="FP102" i="24" a="1"/>
  <c r="FP102" i="24" s="1"/>
  <c r="GF102" i="24" a="1"/>
  <c r="GF102" i="24" s="1"/>
  <c r="DE102" i="24" a="1"/>
  <c r="DE102" i="24" s="1"/>
  <c r="DU102" i="24" a="1"/>
  <c r="DU102" i="24" s="1"/>
  <c r="EK102" i="24" a="1"/>
  <c r="EK102" i="24" s="1"/>
  <c r="FA102" i="24" a="1"/>
  <c r="FA102" i="24" s="1"/>
  <c r="FQ102" i="24" a="1"/>
  <c r="FQ102" i="24" s="1"/>
  <c r="GG102" i="24" a="1"/>
  <c r="GG102" i="24" s="1"/>
  <c r="DF102" i="24" a="1"/>
  <c r="DF102" i="24" s="1"/>
  <c r="DV102" i="24" a="1"/>
  <c r="DV102" i="24" s="1"/>
  <c r="EL102" i="24" a="1"/>
  <c r="EL102" i="24" s="1"/>
  <c r="FB102" i="24" a="1"/>
  <c r="FB102" i="24" s="1"/>
  <c r="FR102" i="24" a="1"/>
  <c r="FR102" i="24" s="1"/>
  <c r="GH102" i="24" a="1"/>
  <c r="GH102" i="24" s="1"/>
  <c r="DG102" i="24" a="1"/>
  <c r="DG102" i="24" s="1"/>
  <c r="DW102" i="24" a="1"/>
  <c r="DW102" i="24" s="1"/>
  <c r="EM102" i="24" a="1"/>
  <c r="EM102" i="24" s="1"/>
  <c r="FC102" i="24" a="1"/>
  <c r="FC102" i="24" s="1"/>
  <c r="FS102" i="24" a="1"/>
  <c r="FS102" i="24" s="1"/>
  <c r="GI102" i="24" a="1"/>
  <c r="GI102" i="24" s="1"/>
  <c r="DH102" i="24" a="1"/>
  <c r="DH102" i="24" s="1"/>
  <c r="DX102" i="24" a="1"/>
  <c r="DX102" i="24" s="1"/>
  <c r="EN102" i="24" a="1"/>
  <c r="EN102" i="24" s="1"/>
  <c r="FD102" i="24" a="1"/>
  <c r="FD102" i="24" s="1"/>
  <c r="FT102" i="24" a="1"/>
  <c r="FT102" i="24" s="1"/>
  <c r="GJ102" i="24" a="1"/>
  <c r="GJ102" i="24" s="1"/>
  <c r="DI102" i="24" a="1"/>
  <c r="DI102" i="24" s="1"/>
  <c r="DY102" i="24" a="1"/>
  <c r="DY102" i="24" s="1"/>
  <c r="EO102" i="24" a="1"/>
  <c r="EO102" i="24" s="1"/>
  <c r="FE102" i="24" a="1"/>
  <c r="FE102" i="24" s="1"/>
  <c r="FU102" i="24" a="1"/>
  <c r="FU102" i="24" s="1"/>
  <c r="GK102" i="24" a="1"/>
  <c r="GK102" i="24" s="1"/>
  <c r="DJ102" i="24" a="1"/>
  <c r="DJ102" i="24" s="1"/>
  <c r="DZ102" i="24" a="1"/>
  <c r="DZ102" i="24" s="1"/>
  <c r="EP102" i="24" a="1"/>
  <c r="EP102" i="24" s="1"/>
  <c r="FF102" i="24" a="1"/>
  <c r="FF102" i="24" s="1"/>
  <c r="FV102" i="24" a="1"/>
  <c r="FV102" i="24" s="1"/>
  <c r="GL102" i="24" a="1"/>
  <c r="GL102" i="24" s="1"/>
  <c r="DK102" i="24" a="1"/>
  <c r="DK102" i="24" s="1"/>
  <c r="EA102" i="24" a="1"/>
  <c r="EA102" i="24" s="1"/>
  <c r="EQ102" i="24" a="1"/>
  <c r="EQ102" i="24" s="1"/>
  <c r="FG102" i="24" a="1"/>
  <c r="FG102" i="24" s="1"/>
  <c r="FW102" i="24" a="1"/>
  <c r="FW102" i="24" s="1"/>
  <c r="GM102" i="24" a="1"/>
  <c r="GM102" i="24" s="1"/>
  <c r="DL102" i="24" a="1"/>
  <c r="DL102" i="24" s="1"/>
  <c r="EB102" i="24" a="1"/>
  <c r="EB102" i="24" s="1"/>
  <c r="ER102" i="24" a="1"/>
  <c r="ER102" i="24" s="1"/>
  <c r="FH102" i="24" a="1"/>
  <c r="FH102" i="24" s="1"/>
  <c r="FX102" i="24" a="1"/>
  <c r="FX102" i="24" s="1"/>
  <c r="GN102" i="24" a="1"/>
  <c r="GN102" i="24" s="1"/>
  <c r="DM102" i="24" a="1"/>
  <c r="DM102" i="24" s="1"/>
  <c r="EC102" i="24" a="1"/>
  <c r="EC102" i="24" s="1"/>
  <c r="ES102" i="24" a="1"/>
  <c r="ES102" i="24" s="1"/>
  <c r="FI102" i="24" a="1"/>
  <c r="FI102" i="24" s="1"/>
  <c r="FY102" i="24" a="1"/>
  <c r="FY102" i="24" s="1"/>
  <c r="GO102" i="24" a="1"/>
  <c r="GO102" i="24" s="1"/>
  <c r="DN102" i="24" a="1"/>
  <c r="DN102" i="24" s="1"/>
  <c r="ED102" i="24" a="1"/>
  <c r="ED102" i="24" s="1"/>
  <c r="ET102" i="24" a="1"/>
  <c r="ET102" i="24" s="1"/>
  <c r="FJ102" i="24" a="1"/>
  <c r="FJ102" i="24" s="1"/>
  <c r="FZ102" i="24" a="1"/>
  <c r="FZ102" i="24" s="1"/>
  <c r="GP102" i="24" a="1"/>
  <c r="GP102" i="24" s="1"/>
  <c r="DO86" i="24" a="1"/>
  <c r="DO86" i="24" s="1"/>
  <c r="EE86" i="24" a="1"/>
  <c r="EE86" i="24" s="1"/>
  <c r="EU86" i="24" a="1"/>
  <c r="EU86" i="24" s="1"/>
  <c r="FK86" i="24" a="1"/>
  <c r="FK86" i="24" s="1"/>
  <c r="GA86" i="24" a="1"/>
  <c r="GA86" i="24" s="1"/>
  <c r="GQ86" i="24" a="1"/>
  <c r="GQ86" i="24" s="1"/>
  <c r="DP86" i="24" a="1"/>
  <c r="DP86" i="24" s="1"/>
  <c r="EF86" i="24" a="1"/>
  <c r="EF86" i="24" s="1"/>
  <c r="EV86" i="24" a="1"/>
  <c r="EV86" i="24" s="1"/>
  <c r="FL86" i="24" a="1"/>
  <c r="FL86" i="24" s="1"/>
  <c r="GB86" i="24" a="1"/>
  <c r="GB86" i="24" s="1"/>
  <c r="GR86" i="24" a="1"/>
  <c r="GR86" i="24" s="1"/>
  <c r="DQ86" i="24" a="1"/>
  <c r="DQ86" i="24" s="1"/>
  <c r="EG86" i="24" a="1"/>
  <c r="EG86" i="24" s="1"/>
  <c r="EW86" i="24" a="1"/>
  <c r="EW86" i="24" s="1"/>
  <c r="FM86" i="24" a="1"/>
  <c r="FM86" i="24" s="1"/>
  <c r="GC86" i="24" a="1"/>
  <c r="GC86" i="24" s="1"/>
  <c r="GS86" i="24" a="1"/>
  <c r="GS86" i="24" s="1"/>
  <c r="DR86" i="24" a="1"/>
  <c r="DR86" i="24" s="1"/>
  <c r="EH86" i="24" a="1"/>
  <c r="EH86" i="24" s="1"/>
  <c r="EX86" i="24" a="1"/>
  <c r="EX86" i="24" s="1"/>
  <c r="FN86" i="24" a="1"/>
  <c r="FN86" i="24" s="1"/>
  <c r="GD86" i="24" a="1"/>
  <c r="GD86" i="24" s="1"/>
  <c r="GT86" i="24" a="1"/>
  <c r="GT86" i="24" s="1"/>
  <c r="DC86" i="24" a="1"/>
  <c r="DC86" i="24" s="1"/>
  <c r="DS86" i="24" a="1"/>
  <c r="DS86" i="24" s="1"/>
  <c r="EI86" i="24" a="1"/>
  <c r="EI86" i="24" s="1"/>
  <c r="EY86" i="24" a="1"/>
  <c r="EY86" i="24" s="1"/>
  <c r="FO86" i="24" a="1"/>
  <c r="FO86" i="24" s="1"/>
  <c r="GE86" i="24" a="1"/>
  <c r="GE86" i="24" s="1"/>
  <c r="DD86" i="24" a="1"/>
  <c r="DD86" i="24" s="1"/>
  <c r="DT86" i="24" a="1"/>
  <c r="DT86" i="24" s="1"/>
  <c r="EJ86" i="24" a="1"/>
  <c r="EJ86" i="24" s="1"/>
  <c r="EZ86" i="24" a="1"/>
  <c r="EZ86" i="24" s="1"/>
  <c r="FP86" i="24" a="1"/>
  <c r="FP86" i="24" s="1"/>
  <c r="GF86" i="24" a="1"/>
  <c r="GF86" i="24" s="1"/>
  <c r="DE86" i="24" a="1"/>
  <c r="DE86" i="24" s="1"/>
  <c r="DU86" i="24" a="1"/>
  <c r="DU86" i="24" s="1"/>
  <c r="EK86" i="24" a="1"/>
  <c r="EK86" i="24" s="1"/>
  <c r="FA86" i="24" a="1"/>
  <c r="FA86" i="24" s="1"/>
  <c r="FQ86" i="24" a="1"/>
  <c r="FQ86" i="24" s="1"/>
  <c r="GG86" i="24" a="1"/>
  <c r="GG86" i="24" s="1"/>
  <c r="DF86" i="24" a="1"/>
  <c r="DF86" i="24" s="1"/>
  <c r="DV86" i="24" a="1"/>
  <c r="DV86" i="24" s="1"/>
  <c r="EL86" i="24" a="1"/>
  <c r="EL86" i="24" s="1"/>
  <c r="FB86" i="24" a="1"/>
  <c r="FB86" i="24" s="1"/>
  <c r="FR86" i="24" a="1"/>
  <c r="FR86" i="24" s="1"/>
  <c r="GH86" i="24" a="1"/>
  <c r="GH86" i="24" s="1"/>
  <c r="DG86" i="24" a="1"/>
  <c r="DG86" i="24" s="1"/>
  <c r="DW86" i="24" a="1"/>
  <c r="DW86" i="24" s="1"/>
  <c r="EM86" i="24" a="1"/>
  <c r="EM86" i="24" s="1"/>
  <c r="FC86" i="24" a="1"/>
  <c r="FC86" i="24" s="1"/>
  <c r="FS86" i="24" a="1"/>
  <c r="FS86" i="24" s="1"/>
  <c r="GI86" i="24" a="1"/>
  <c r="GI86" i="24" s="1"/>
  <c r="DH86" i="24" a="1"/>
  <c r="DH86" i="24" s="1"/>
  <c r="DX86" i="24" a="1"/>
  <c r="DX86" i="24" s="1"/>
  <c r="EN86" i="24" a="1"/>
  <c r="EN86" i="24" s="1"/>
  <c r="FD86" i="24" a="1"/>
  <c r="FD86" i="24" s="1"/>
  <c r="FT86" i="24" a="1"/>
  <c r="FT86" i="24" s="1"/>
  <c r="GJ86" i="24" a="1"/>
  <c r="GJ86" i="24" s="1"/>
  <c r="DI86" i="24" a="1"/>
  <c r="DI86" i="24" s="1"/>
  <c r="DY86" i="24" a="1"/>
  <c r="DY86" i="24" s="1"/>
  <c r="EO86" i="24" a="1"/>
  <c r="EO86" i="24" s="1"/>
  <c r="FE86" i="24" a="1"/>
  <c r="FE86" i="24" s="1"/>
  <c r="FU86" i="24" a="1"/>
  <c r="FU86" i="24" s="1"/>
  <c r="GK86" i="24" a="1"/>
  <c r="GK86" i="24" s="1"/>
  <c r="DJ86" i="24" a="1"/>
  <c r="DJ86" i="24" s="1"/>
  <c r="DZ86" i="24" a="1"/>
  <c r="DZ86" i="24" s="1"/>
  <c r="EP86" i="24" a="1"/>
  <c r="EP86" i="24" s="1"/>
  <c r="FF86" i="24" a="1"/>
  <c r="FF86" i="24" s="1"/>
  <c r="FV86" i="24" a="1"/>
  <c r="FV86" i="24" s="1"/>
  <c r="GL86" i="24" a="1"/>
  <c r="GL86" i="24" s="1"/>
  <c r="DK86" i="24" a="1"/>
  <c r="DK86" i="24" s="1"/>
  <c r="EA86" i="24" a="1"/>
  <c r="EA86" i="24" s="1"/>
  <c r="EQ86" i="24" a="1"/>
  <c r="EQ86" i="24" s="1"/>
  <c r="FG86" i="24" a="1"/>
  <c r="FG86" i="24" s="1"/>
  <c r="FW86" i="24" a="1"/>
  <c r="FW86" i="24" s="1"/>
  <c r="GM86" i="24" a="1"/>
  <c r="GM86" i="24" s="1"/>
  <c r="DL86" i="24" a="1"/>
  <c r="DL86" i="24" s="1"/>
  <c r="EB86" i="24" a="1"/>
  <c r="EB86" i="24" s="1"/>
  <c r="ER86" i="24" a="1"/>
  <c r="ER86" i="24" s="1"/>
  <c r="FH86" i="24" a="1"/>
  <c r="FH86" i="24" s="1"/>
  <c r="FX86" i="24" a="1"/>
  <c r="FX86" i="24" s="1"/>
  <c r="GN86" i="24" a="1"/>
  <c r="GN86" i="24" s="1"/>
  <c r="DM86" i="24" a="1"/>
  <c r="DM86" i="24" s="1"/>
  <c r="EC86" i="24" a="1"/>
  <c r="EC86" i="24" s="1"/>
  <c r="ES86" i="24" a="1"/>
  <c r="ES86" i="24" s="1"/>
  <c r="FI86" i="24" a="1"/>
  <c r="FI86" i="24" s="1"/>
  <c r="FY86" i="24" a="1"/>
  <c r="FY86" i="24" s="1"/>
  <c r="GO86" i="24" a="1"/>
  <c r="GO86" i="24" s="1"/>
  <c r="DN86" i="24" a="1"/>
  <c r="DN86" i="24" s="1"/>
  <c r="ED86" i="24" a="1"/>
  <c r="ED86" i="24" s="1"/>
  <c r="ET86" i="24" a="1"/>
  <c r="ET86" i="24" s="1"/>
  <c r="FJ86" i="24" a="1"/>
  <c r="FJ86" i="24" s="1"/>
  <c r="FZ86" i="24" a="1"/>
  <c r="FZ86" i="24" s="1"/>
  <c r="GP86" i="24" a="1"/>
  <c r="GP86" i="24" s="1"/>
  <c r="DL165" i="24" a="1"/>
  <c r="DL165" i="24" s="1"/>
  <c r="EB165" i="24" a="1"/>
  <c r="EB165" i="24" s="1"/>
  <c r="ER165" i="24" a="1"/>
  <c r="ER165" i="24" s="1"/>
  <c r="FH165" i="24" a="1"/>
  <c r="FH165" i="24" s="1"/>
  <c r="FX165" i="24" a="1"/>
  <c r="FX165" i="24" s="1"/>
  <c r="GN165" i="24" a="1"/>
  <c r="GN165" i="24" s="1"/>
  <c r="DO165" i="24" a="1"/>
  <c r="DO165" i="24" s="1"/>
  <c r="EE165" i="24" a="1"/>
  <c r="EE165" i="24" s="1"/>
  <c r="EU165" i="24" a="1"/>
  <c r="EU165" i="24" s="1"/>
  <c r="FK165" i="24" a="1"/>
  <c r="FK165" i="24" s="1"/>
  <c r="GA165" i="24" a="1"/>
  <c r="GA165" i="24" s="1"/>
  <c r="GQ165" i="24" a="1"/>
  <c r="GQ165" i="24" s="1"/>
  <c r="DQ165" i="24" a="1"/>
  <c r="DQ165" i="24" s="1"/>
  <c r="EG165" i="24" a="1"/>
  <c r="EG165" i="24" s="1"/>
  <c r="EW165" i="24" a="1"/>
  <c r="EW165" i="24" s="1"/>
  <c r="FM165" i="24" a="1"/>
  <c r="FM165" i="24" s="1"/>
  <c r="GC165" i="24" a="1"/>
  <c r="GC165" i="24" s="1"/>
  <c r="GS165" i="24" a="1"/>
  <c r="GS165" i="24" s="1"/>
  <c r="DR165" i="24" a="1"/>
  <c r="DR165" i="24" s="1"/>
  <c r="EH165" i="24" a="1"/>
  <c r="EH165" i="24" s="1"/>
  <c r="EX165" i="24" a="1"/>
  <c r="EX165" i="24" s="1"/>
  <c r="FN165" i="24" a="1"/>
  <c r="FN165" i="24" s="1"/>
  <c r="GD165" i="24" a="1"/>
  <c r="GD165" i="24" s="1"/>
  <c r="GT165" i="24" a="1"/>
  <c r="GT165" i="24" s="1"/>
  <c r="GR165" i="24" a="1"/>
  <c r="GR165" i="24" s="1"/>
  <c r="DP165" i="24" a="1"/>
  <c r="DP165" i="24" s="1"/>
  <c r="EF165" i="24" a="1"/>
  <c r="EF165" i="24" s="1"/>
  <c r="EV165" i="24" a="1"/>
  <c r="EV165" i="24" s="1"/>
  <c r="FL165" i="24" a="1"/>
  <c r="FL165" i="24" s="1"/>
  <c r="GB165" i="24" a="1"/>
  <c r="GB165" i="24" s="1"/>
  <c r="DE165" i="24" a="1"/>
  <c r="DE165" i="24" s="1"/>
  <c r="DS165" i="24" a="1"/>
  <c r="DS165" i="24" s="1"/>
  <c r="EI165" i="24" a="1"/>
  <c r="EI165" i="24" s="1"/>
  <c r="EY165" i="24" a="1"/>
  <c r="EY165" i="24" s="1"/>
  <c r="FO165" i="24" a="1"/>
  <c r="FO165" i="24" s="1"/>
  <c r="GE165" i="24" a="1"/>
  <c r="GE165" i="24" s="1"/>
  <c r="DC165" i="24" a="1"/>
  <c r="DC165" i="24" s="1"/>
  <c r="DU165" i="24" a="1"/>
  <c r="DU165" i="24" s="1"/>
  <c r="EK165" i="24" a="1"/>
  <c r="EK165" i="24" s="1"/>
  <c r="FA165" i="24" a="1"/>
  <c r="FA165" i="24" s="1"/>
  <c r="FQ165" i="24" a="1"/>
  <c r="FQ165" i="24" s="1"/>
  <c r="GG165" i="24" a="1"/>
  <c r="GG165" i="24" s="1"/>
  <c r="DF165" i="24" a="1"/>
  <c r="DF165" i="24" s="1"/>
  <c r="DV165" i="24" a="1"/>
  <c r="DV165" i="24" s="1"/>
  <c r="EL165" i="24" a="1"/>
  <c r="EL165" i="24" s="1"/>
  <c r="FB165" i="24" a="1"/>
  <c r="FB165" i="24" s="1"/>
  <c r="FR165" i="24" a="1"/>
  <c r="FR165" i="24" s="1"/>
  <c r="GH165" i="24" a="1"/>
  <c r="GH165" i="24" s="1"/>
  <c r="DD165" i="24" a="1"/>
  <c r="DD165" i="24" s="1"/>
  <c r="DT165" i="24" a="1"/>
  <c r="DT165" i="24" s="1"/>
  <c r="EJ165" i="24" a="1"/>
  <c r="EJ165" i="24" s="1"/>
  <c r="EZ165" i="24" a="1"/>
  <c r="EZ165" i="24" s="1"/>
  <c r="FP165" i="24" a="1"/>
  <c r="FP165" i="24" s="1"/>
  <c r="GF165" i="24" a="1"/>
  <c r="GF165" i="24" s="1"/>
  <c r="DI165" i="24" a="1"/>
  <c r="DI165" i="24" s="1"/>
  <c r="DW165" i="24" a="1"/>
  <c r="DW165" i="24" s="1"/>
  <c r="EM165" i="24" a="1"/>
  <c r="EM165" i="24" s="1"/>
  <c r="FC165" i="24" a="1"/>
  <c r="FC165" i="24" s="1"/>
  <c r="FS165" i="24" a="1"/>
  <c r="FS165" i="24" s="1"/>
  <c r="GI165" i="24" a="1"/>
  <c r="GI165" i="24" s="1"/>
  <c r="DG165" i="24" a="1"/>
  <c r="DG165" i="24" s="1"/>
  <c r="DY165" i="24" a="1"/>
  <c r="DY165" i="24" s="1"/>
  <c r="EO165" i="24" a="1"/>
  <c r="EO165" i="24" s="1"/>
  <c r="FE165" i="24" a="1"/>
  <c r="FE165" i="24" s="1"/>
  <c r="FU165" i="24" a="1"/>
  <c r="FU165" i="24" s="1"/>
  <c r="GK165" i="24" a="1"/>
  <c r="GK165" i="24" s="1"/>
  <c r="DJ165" i="24" a="1"/>
  <c r="DJ165" i="24" s="1"/>
  <c r="DZ165" i="24" a="1"/>
  <c r="DZ165" i="24" s="1"/>
  <c r="EP165" i="24" a="1"/>
  <c r="EP165" i="24" s="1"/>
  <c r="FF165" i="24" a="1"/>
  <c r="FF165" i="24" s="1"/>
  <c r="FV165" i="24" a="1"/>
  <c r="FV165" i="24" s="1"/>
  <c r="GL165" i="24" a="1"/>
  <c r="GL165" i="24" s="1"/>
  <c r="DH165" i="24" a="1"/>
  <c r="DH165" i="24" s="1"/>
  <c r="DX165" i="24" a="1"/>
  <c r="DX165" i="24" s="1"/>
  <c r="EN165" i="24" a="1"/>
  <c r="EN165" i="24" s="1"/>
  <c r="FD165" i="24" a="1"/>
  <c r="FD165" i="24" s="1"/>
  <c r="FT165" i="24" a="1"/>
  <c r="FT165" i="24" s="1"/>
  <c r="GJ165" i="24" a="1"/>
  <c r="GJ165" i="24" s="1"/>
  <c r="DM165" i="24" a="1"/>
  <c r="DM165" i="24" s="1"/>
  <c r="EA165" i="24" a="1"/>
  <c r="EA165" i="24" s="1"/>
  <c r="EQ165" i="24" a="1"/>
  <c r="EQ165" i="24" s="1"/>
  <c r="FG165" i="24" a="1"/>
  <c r="FG165" i="24" s="1"/>
  <c r="FW165" i="24" a="1"/>
  <c r="FW165" i="24" s="1"/>
  <c r="GM165" i="24" a="1"/>
  <c r="GM165" i="24" s="1"/>
  <c r="DK165" i="24" a="1"/>
  <c r="DK165" i="24" s="1"/>
  <c r="EC165" i="24" a="1"/>
  <c r="EC165" i="24" s="1"/>
  <c r="ES165" i="24" a="1"/>
  <c r="ES165" i="24" s="1"/>
  <c r="FI165" i="24" a="1"/>
  <c r="FI165" i="24" s="1"/>
  <c r="FY165" i="24" a="1"/>
  <c r="FY165" i="24" s="1"/>
  <c r="GO165" i="24" a="1"/>
  <c r="GO165" i="24" s="1"/>
  <c r="DN165" i="24" a="1"/>
  <c r="DN165" i="24" s="1"/>
  <c r="ED165" i="24" a="1"/>
  <c r="ED165" i="24" s="1"/>
  <c r="ET165" i="24" a="1"/>
  <c r="ET165" i="24" s="1"/>
  <c r="FJ165" i="24" a="1"/>
  <c r="FJ165" i="24" s="1"/>
  <c r="FZ165" i="24" a="1"/>
  <c r="FZ165" i="24" s="1"/>
  <c r="GP165" i="24" a="1"/>
  <c r="GP165" i="24" s="1"/>
  <c r="DO149" i="24" a="1"/>
  <c r="DO149" i="24" s="1"/>
  <c r="EE149" i="24" a="1"/>
  <c r="EE149" i="24" s="1"/>
  <c r="EU149" i="24" a="1"/>
  <c r="EU149" i="24" s="1"/>
  <c r="FK149" i="24" a="1"/>
  <c r="FK149" i="24" s="1"/>
  <c r="GA149" i="24" a="1"/>
  <c r="GA149" i="24" s="1"/>
  <c r="GQ149" i="24" a="1"/>
  <c r="GQ149" i="24" s="1"/>
  <c r="DP149" i="24" a="1"/>
  <c r="DP149" i="24" s="1"/>
  <c r="EF149" i="24" a="1"/>
  <c r="EF149" i="24" s="1"/>
  <c r="EV149" i="24" a="1"/>
  <c r="EV149" i="24" s="1"/>
  <c r="FL149" i="24" a="1"/>
  <c r="FL149" i="24" s="1"/>
  <c r="GB149" i="24" a="1"/>
  <c r="GB149" i="24" s="1"/>
  <c r="GR149" i="24" a="1"/>
  <c r="GR149" i="24" s="1"/>
  <c r="DQ149" i="24" a="1"/>
  <c r="DQ149" i="24" s="1"/>
  <c r="EG149" i="24" a="1"/>
  <c r="EG149" i="24" s="1"/>
  <c r="EW149" i="24" a="1"/>
  <c r="EW149" i="24" s="1"/>
  <c r="FM149" i="24" a="1"/>
  <c r="FM149" i="24" s="1"/>
  <c r="GC149" i="24" a="1"/>
  <c r="GC149" i="24" s="1"/>
  <c r="GS149" i="24" a="1"/>
  <c r="GS149" i="24" s="1"/>
  <c r="DR149" i="24" a="1"/>
  <c r="DR149" i="24" s="1"/>
  <c r="EH149" i="24" a="1"/>
  <c r="EH149" i="24" s="1"/>
  <c r="EX149" i="24" a="1"/>
  <c r="EX149" i="24" s="1"/>
  <c r="FN149" i="24" a="1"/>
  <c r="FN149" i="24" s="1"/>
  <c r="GD149" i="24" a="1"/>
  <c r="GD149" i="24" s="1"/>
  <c r="GT149" i="24" a="1"/>
  <c r="GT149" i="24" s="1"/>
  <c r="DC149" i="24" a="1"/>
  <c r="DC149" i="24" s="1"/>
  <c r="DS149" i="24" a="1"/>
  <c r="DS149" i="24" s="1"/>
  <c r="EI149" i="24" a="1"/>
  <c r="EI149" i="24" s="1"/>
  <c r="EY149" i="24" a="1"/>
  <c r="EY149" i="24" s="1"/>
  <c r="FO149" i="24" a="1"/>
  <c r="FO149" i="24" s="1"/>
  <c r="GE149" i="24" a="1"/>
  <c r="GE149" i="24" s="1"/>
  <c r="DD149" i="24" a="1"/>
  <c r="DD149" i="24" s="1"/>
  <c r="DT149" i="24" a="1"/>
  <c r="DT149" i="24" s="1"/>
  <c r="EJ149" i="24" a="1"/>
  <c r="EJ149" i="24" s="1"/>
  <c r="EZ149" i="24" a="1"/>
  <c r="EZ149" i="24" s="1"/>
  <c r="FP149" i="24" a="1"/>
  <c r="FP149" i="24" s="1"/>
  <c r="GF149" i="24" a="1"/>
  <c r="GF149" i="24" s="1"/>
  <c r="DE149" i="24" a="1"/>
  <c r="DE149" i="24" s="1"/>
  <c r="DU149" i="24" a="1"/>
  <c r="DU149" i="24" s="1"/>
  <c r="EK149" i="24" a="1"/>
  <c r="EK149" i="24" s="1"/>
  <c r="FA149" i="24" a="1"/>
  <c r="FA149" i="24" s="1"/>
  <c r="FQ149" i="24" a="1"/>
  <c r="FQ149" i="24" s="1"/>
  <c r="GG149" i="24" a="1"/>
  <c r="GG149" i="24" s="1"/>
  <c r="DF149" i="24" a="1"/>
  <c r="DF149" i="24" s="1"/>
  <c r="DV149" i="24" a="1"/>
  <c r="DV149" i="24" s="1"/>
  <c r="EL149" i="24" a="1"/>
  <c r="EL149" i="24" s="1"/>
  <c r="FB149" i="24" a="1"/>
  <c r="FB149" i="24" s="1"/>
  <c r="FR149" i="24" a="1"/>
  <c r="FR149" i="24" s="1"/>
  <c r="GH149" i="24" a="1"/>
  <c r="GH149" i="24" s="1"/>
  <c r="DG149" i="24" a="1"/>
  <c r="DG149" i="24" s="1"/>
  <c r="DW149" i="24" a="1"/>
  <c r="DW149" i="24" s="1"/>
  <c r="EM149" i="24" a="1"/>
  <c r="EM149" i="24" s="1"/>
  <c r="FC149" i="24" a="1"/>
  <c r="FC149" i="24" s="1"/>
  <c r="FS149" i="24" a="1"/>
  <c r="FS149" i="24" s="1"/>
  <c r="GI149" i="24" a="1"/>
  <c r="GI149" i="24" s="1"/>
  <c r="DH149" i="24" a="1"/>
  <c r="DH149" i="24" s="1"/>
  <c r="DX149" i="24" a="1"/>
  <c r="DX149" i="24" s="1"/>
  <c r="EN149" i="24" a="1"/>
  <c r="EN149" i="24" s="1"/>
  <c r="FD149" i="24" a="1"/>
  <c r="FD149" i="24" s="1"/>
  <c r="FT149" i="24" a="1"/>
  <c r="FT149" i="24" s="1"/>
  <c r="GJ149" i="24" a="1"/>
  <c r="GJ149" i="24" s="1"/>
  <c r="DI149" i="24" a="1"/>
  <c r="DI149" i="24" s="1"/>
  <c r="DY149" i="24" a="1"/>
  <c r="DY149" i="24" s="1"/>
  <c r="EO149" i="24" a="1"/>
  <c r="EO149" i="24" s="1"/>
  <c r="FE149" i="24" a="1"/>
  <c r="FE149" i="24" s="1"/>
  <c r="FU149" i="24" a="1"/>
  <c r="FU149" i="24" s="1"/>
  <c r="GK149" i="24" a="1"/>
  <c r="GK149" i="24" s="1"/>
  <c r="DJ149" i="24" a="1"/>
  <c r="DJ149" i="24" s="1"/>
  <c r="DZ149" i="24" a="1"/>
  <c r="DZ149" i="24" s="1"/>
  <c r="EP149" i="24" a="1"/>
  <c r="EP149" i="24" s="1"/>
  <c r="FF149" i="24" a="1"/>
  <c r="FF149" i="24" s="1"/>
  <c r="FV149" i="24" a="1"/>
  <c r="FV149" i="24" s="1"/>
  <c r="GL149" i="24" a="1"/>
  <c r="GL149" i="24" s="1"/>
  <c r="DK149" i="24" a="1"/>
  <c r="DK149" i="24" s="1"/>
  <c r="EA149" i="24" a="1"/>
  <c r="EA149" i="24" s="1"/>
  <c r="EQ149" i="24" a="1"/>
  <c r="EQ149" i="24" s="1"/>
  <c r="FG149" i="24" a="1"/>
  <c r="FG149" i="24" s="1"/>
  <c r="FW149" i="24" a="1"/>
  <c r="FW149" i="24" s="1"/>
  <c r="GM149" i="24" a="1"/>
  <c r="GM149" i="24" s="1"/>
  <c r="DL149" i="24" a="1"/>
  <c r="DL149" i="24" s="1"/>
  <c r="EB149" i="24" a="1"/>
  <c r="EB149" i="24" s="1"/>
  <c r="ER149" i="24" a="1"/>
  <c r="ER149" i="24" s="1"/>
  <c r="FH149" i="24" a="1"/>
  <c r="FH149" i="24" s="1"/>
  <c r="FX149" i="24" a="1"/>
  <c r="FX149" i="24" s="1"/>
  <c r="GN149" i="24" a="1"/>
  <c r="GN149" i="24" s="1"/>
  <c r="DM149" i="24" a="1"/>
  <c r="DM149" i="24" s="1"/>
  <c r="EC149" i="24" a="1"/>
  <c r="EC149" i="24" s="1"/>
  <c r="ES149" i="24" a="1"/>
  <c r="ES149" i="24" s="1"/>
  <c r="FI149" i="24" a="1"/>
  <c r="FI149" i="24" s="1"/>
  <c r="FY149" i="24" a="1"/>
  <c r="FY149" i="24" s="1"/>
  <c r="GO149" i="24" a="1"/>
  <c r="GO149" i="24" s="1"/>
  <c r="DN149" i="24" a="1"/>
  <c r="DN149" i="24" s="1"/>
  <c r="ED149" i="24" a="1"/>
  <c r="ED149" i="24" s="1"/>
  <c r="ET149" i="24" a="1"/>
  <c r="ET149" i="24" s="1"/>
  <c r="FJ149" i="24" a="1"/>
  <c r="FJ149" i="24" s="1"/>
  <c r="FZ149" i="24" a="1"/>
  <c r="FZ149" i="24" s="1"/>
  <c r="GP149" i="24" a="1"/>
  <c r="GP149" i="24" s="1"/>
  <c r="DP133" i="24" a="1"/>
  <c r="DP133" i="24" s="1"/>
  <c r="EF133" i="24" a="1"/>
  <c r="EF133" i="24" s="1"/>
  <c r="EV133" i="24" a="1"/>
  <c r="EV133" i="24" s="1"/>
  <c r="FL133" i="24" a="1"/>
  <c r="FL133" i="24" s="1"/>
  <c r="GB133" i="24" a="1"/>
  <c r="GB133" i="24" s="1"/>
  <c r="GR133" i="24" a="1"/>
  <c r="GR133" i="24" s="1"/>
  <c r="DQ133" i="24" a="1"/>
  <c r="DQ133" i="24" s="1"/>
  <c r="EG133" i="24" a="1"/>
  <c r="EG133" i="24" s="1"/>
  <c r="EW133" i="24" a="1"/>
  <c r="EW133" i="24" s="1"/>
  <c r="FM133" i="24" a="1"/>
  <c r="FM133" i="24" s="1"/>
  <c r="GC133" i="24" a="1"/>
  <c r="GC133" i="24" s="1"/>
  <c r="GS133" i="24" a="1"/>
  <c r="GS133" i="24" s="1"/>
  <c r="DR133" i="24" a="1"/>
  <c r="DR133" i="24" s="1"/>
  <c r="EH133" i="24" a="1"/>
  <c r="EH133" i="24" s="1"/>
  <c r="EX133" i="24" a="1"/>
  <c r="EX133" i="24" s="1"/>
  <c r="FN133" i="24" a="1"/>
  <c r="FN133" i="24" s="1"/>
  <c r="GD133" i="24" a="1"/>
  <c r="GD133" i="24" s="1"/>
  <c r="GT133" i="24" a="1"/>
  <c r="GT133" i="24" s="1"/>
  <c r="DO133" i="24" a="1"/>
  <c r="DO133" i="24" s="1"/>
  <c r="EE133" i="24" a="1"/>
  <c r="EE133" i="24" s="1"/>
  <c r="EU133" i="24" a="1"/>
  <c r="EU133" i="24" s="1"/>
  <c r="FK133" i="24" a="1"/>
  <c r="FK133" i="24" s="1"/>
  <c r="GA133" i="24" a="1"/>
  <c r="GA133" i="24" s="1"/>
  <c r="GQ133" i="24" a="1"/>
  <c r="GQ133" i="24" s="1"/>
  <c r="DD133" i="24" a="1"/>
  <c r="DD133" i="24" s="1"/>
  <c r="DT133" i="24" a="1"/>
  <c r="DT133" i="24" s="1"/>
  <c r="EJ133" i="24" a="1"/>
  <c r="EJ133" i="24" s="1"/>
  <c r="EZ133" i="24" a="1"/>
  <c r="EZ133" i="24" s="1"/>
  <c r="FP133" i="24" a="1"/>
  <c r="FP133" i="24" s="1"/>
  <c r="GF133" i="24" a="1"/>
  <c r="GF133" i="24" s="1"/>
  <c r="DE133" i="24" a="1"/>
  <c r="DE133" i="24" s="1"/>
  <c r="DU133" i="24" a="1"/>
  <c r="DU133" i="24" s="1"/>
  <c r="EK133" i="24" a="1"/>
  <c r="EK133" i="24" s="1"/>
  <c r="FA133" i="24" a="1"/>
  <c r="FA133" i="24" s="1"/>
  <c r="FQ133" i="24" a="1"/>
  <c r="FQ133" i="24" s="1"/>
  <c r="GG133" i="24" a="1"/>
  <c r="GG133" i="24" s="1"/>
  <c r="DF133" i="24" a="1"/>
  <c r="DF133" i="24" s="1"/>
  <c r="DV133" i="24" a="1"/>
  <c r="DV133" i="24" s="1"/>
  <c r="EL133" i="24" a="1"/>
  <c r="EL133" i="24" s="1"/>
  <c r="FB133" i="24" a="1"/>
  <c r="FB133" i="24" s="1"/>
  <c r="FR133" i="24" a="1"/>
  <c r="FR133" i="24" s="1"/>
  <c r="GH133" i="24" a="1"/>
  <c r="GH133" i="24" s="1"/>
  <c r="DC133" i="24" a="1"/>
  <c r="DC133" i="24" s="1"/>
  <c r="DS133" i="24" a="1"/>
  <c r="DS133" i="24" s="1"/>
  <c r="EI133" i="24" a="1"/>
  <c r="EI133" i="24" s="1"/>
  <c r="EY133" i="24" a="1"/>
  <c r="EY133" i="24" s="1"/>
  <c r="FO133" i="24" a="1"/>
  <c r="FO133" i="24" s="1"/>
  <c r="GE133" i="24" a="1"/>
  <c r="GE133" i="24" s="1"/>
  <c r="DH133" i="24" a="1"/>
  <c r="DH133" i="24" s="1"/>
  <c r="DX133" i="24" a="1"/>
  <c r="DX133" i="24" s="1"/>
  <c r="EN133" i="24" a="1"/>
  <c r="EN133" i="24" s="1"/>
  <c r="FD133" i="24" a="1"/>
  <c r="FD133" i="24" s="1"/>
  <c r="FT133" i="24" a="1"/>
  <c r="FT133" i="24" s="1"/>
  <c r="GJ133" i="24" a="1"/>
  <c r="GJ133" i="24" s="1"/>
  <c r="DI133" i="24" a="1"/>
  <c r="DI133" i="24" s="1"/>
  <c r="DY133" i="24" a="1"/>
  <c r="DY133" i="24" s="1"/>
  <c r="EO133" i="24" a="1"/>
  <c r="EO133" i="24" s="1"/>
  <c r="FE133" i="24" a="1"/>
  <c r="FE133" i="24" s="1"/>
  <c r="FU133" i="24" a="1"/>
  <c r="FU133" i="24" s="1"/>
  <c r="GK133" i="24" a="1"/>
  <c r="GK133" i="24" s="1"/>
  <c r="DJ133" i="24" a="1"/>
  <c r="DJ133" i="24" s="1"/>
  <c r="DZ133" i="24" a="1"/>
  <c r="DZ133" i="24" s="1"/>
  <c r="EP133" i="24" a="1"/>
  <c r="EP133" i="24" s="1"/>
  <c r="FF133" i="24" a="1"/>
  <c r="FF133" i="24" s="1"/>
  <c r="FV133" i="24" a="1"/>
  <c r="FV133" i="24" s="1"/>
  <c r="GL133" i="24" a="1"/>
  <c r="GL133" i="24" s="1"/>
  <c r="DG133" i="24" a="1"/>
  <c r="DG133" i="24" s="1"/>
  <c r="DW133" i="24" a="1"/>
  <c r="DW133" i="24" s="1"/>
  <c r="EM133" i="24" a="1"/>
  <c r="EM133" i="24" s="1"/>
  <c r="FC133" i="24" a="1"/>
  <c r="FC133" i="24" s="1"/>
  <c r="FS133" i="24" a="1"/>
  <c r="FS133" i="24" s="1"/>
  <c r="GI133" i="24" a="1"/>
  <c r="GI133" i="24" s="1"/>
  <c r="DL133" i="24" a="1"/>
  <c r="DL133" i="24" s="1"/>
  <c r="EB133" i="24" a="1"/>
  <c r="EB133" i="24" s="1"/>
  <c r="ER133" i="24" a="1"/>
  <c r="ER133" i="24" s="1"/>
  <c r="FH133" i="24" a="1"/>
  <c r="FH133" i="24" s="1"/>
  <c r="FX133" i="24" a="1"/>
  <c r="FX133" i="24" s="1"/>
  <c r="GN133" i="24" a="1"/>
  <c r="GN133" i="24" s="1"/>
  <c r="DM133" i="24" a="1"/>
  <c r="DM133" i="24" s="1"/>
  <c r="EC133" i="24" a="1"/>
  <c r="EC133" i="24" s="1"/>
  <c r="ES133" i="24" a="1"/>
  <c r="ES133" i="24" s="1"/>
  <c r="FI133" i="24" a="1"/>
  <c r="FI133" i="24" s="1"/>
  <c r="FY133" i="24" a="1"/>
  <c r="FY133" i="24" s="1"/>
  <c r="GO133" i="24" a="1"/>
  <c r="GO133" i="24" s="1"/>
  <c r="DN133" i="24" a="1"/>
  <c r="DN133" i="24" s="1"/>
  <c r="ED133" i="24" a="1"/>
  <c r="ED133" i="24" s="1"/>
  <c r="ET133" i="24" a="1"/>
  <c r="ET133" i="24" s="1"/>
  <c r="FJ133" i="24" a="1"/>
  <c r="FJ133" i="24" s="1"/>
  <c r="FZ133" i="24" a="1"/>
  <c r="FZ133" i="24" s="1"/>
  <c r="GP133" i="24" a="1"/>
  <c r="GP133" i="24" s="1"/>
  <c r="DK133" i="24" a="1"/>
  <c r="DK133" i="24" s="1"/>
  <c r="EA133" i="24" a="1"/>
  <c r="EA133" i="24" s="1"/>
  <c r="EQ133" i="24" a="1"/>
  <c r="EQ133" i="24" s="1"/>
  <c r="FG133" i="24" a="1"/>
  <c r="FG133" i="24" s="1"/>
  <c r="FW133" i="24" a="1"/>
  <c r="FW133" i="24" s="1"/>
  <c r="GM133" i="24" a="1"/>
  <c r="GM133" i="24" s="1"/>
  <c r="DI117" i="24" a="1"/>
  <c r="DI117" i="24" s="1"/>
  <c r="DD117" i="24" a="1"/>
  <c r="DD117" i="24" s="1"/>
  <c r="DL117" i="24" a="1"/>
  <c r="DL117" i="24" s="1"/>
  <c r="DT117" i="24" a="1"/>
  <c r="DT117" i="24" s="1"/>
  <c r="EB117" i="24" a="1"/>
  <c r="EB117" i="24" s="1"/>
  <c r="EJ117" i="24" a="1"/>
  <c r="EJ117" i="24" s="1"/>
  <c r="ER117" i="24" a="1"/>
  <c r="ER117" i="24" s="1"/>
  <c r="EZ117" i="24" a="1"/>
  <c r="EZ117" i="24" s="1"/>
  <c r="FH117" i="24" a="1"/>
  <c r="FH117" i="24" s="1"/>
  <c r="FP117" i="24" a="1"/>
  <c r="FP117" i="24" s="1"/>
  <c r="FX117" i="24" a="1"/>
  <c r="FX117" i="24" s="1"/>
  <c r="GF117" i="24" a="1"/>
  <c r="GF117" i="24" s="1"/>
  <c r="GN117" i="24" a="1"/>
  <c r="GN117" i="24" s="1"/>
  <c r="DQ117" i="24" a="1"/>
  <c r="DQ117" i="24" s="1"/>
  <c r="EW117" i="24" a="1"/>
  <c r="EW117" i="24" s="1"/>
  <c r="GC117" i="24" a="1"/>
  <c r="GC117" i="24" s="1"/>
  <c r="EA117" i="24" a="1"/>
  <c r="EA117" i="24" s="1"/>
  <c r="FG117" i="24" a="1"/>
  <c r="FG117" i="24" s="1"/>
  <c r="GM117" i="24" a="1"/>
  <c r="GM117" i="24" s="1"/>
  <c r="ES117" i="24" a="1"/>
  <c r="ES117" i="24" s="1"/>
  <c r="FY117" i="24" a="1"/>
  <c r="FY117" i="24" s="1"/>
  <c r="EE117" i="24" a="1"/>
  <c r="EE117" i="24" s="1"/>
  <c r="FK117" i="24" a="1"/>
  <c r="FK117" i="24" s="1"/>
  <c r="GQ117" i="24" a="1"/>
  <c r="GQ117" i="24" s="1"/>
  <c r="DC117" i="24" a="1"/>
  <c r="DC117" i="24" s="1"/>
  <c r="DK117" i="24" a="1"/>
  <c r="DK117" i="24" s="1"/>
  <c r="DF117" i="24" a="1"/>
  <c r="DF117" i="24" s="1"/>
  <c r="DN117" i="24" a="1"/>
  <c r="DN117" i="24" s="1"/>
  <c r="DV117" i="24" a="1"/>
  <c r="DV117" i="24" s="1"/>
  <c r="ED117" i="24" a="1"/>
  <c r="ED117" i="24" s="1"/>
  <c r="EL117" i="24" a="1"/>
  <c r="EL117" i="24" s="1"/>
  <c r="ET117" i="24" a="1"/>
  <c r="ET117" i="24" s="1"/>
  <c r="FB117" i="24" a="1"/>
  <c r="FB117" i="24" s="1"/>
  <c r="FJ117" i="24" a="1"/>
  <c r="FJ117" i="24" s="1"/>
  <c r="FR117" i="24" a="1"/>
  <c r="FR117" i="24" s="1"/>
  <c r="FZ117" i="24" a="1"/>
  <c r="FZ117" i="24" s="1"/>
  <c r="GH117" i="24" a="1"/>
  <c r="GH117" i="24" s="1"/>
  <c r="GP117" i="24" a="1"/>
  <c r="GP117" i="24" s="1"/>
  <c r="DY117" i="24" a="1"/>
  <c r="DY117" i="24" s="1"/>
  <c r="FE117" i="24" a="1"/>
  <c r="FE117" i="24" s="1"/>
  <c r="GK117" i="24" a="1"/>
  <c r="GK117" i="24" s="1"/>
  <c r="EI117" i="24" a="1"/>
  <c r="EI117" i="24" s="1"/>
  <c r="FO117" i="24" a="1"/>
  <c r="FO117" i="24" s="1"/>
  <c r="DU117" i="24" a="1"/>
  <c r="DU117" i="24" s="1"/>
  <c r="FA117" i="24" a="1"/>
  <c r="FA117" i="24" s="1"/>
  <c r="GG117" i="24" a="1"/>
  <c r="GG117" i="24" s="1"/>
  <c r="EM117" i="24" a="1"/>
  <c r="EM117" i="24" s="1"/>
  <c r="FS117" i="24" a="1"/>
  <c r="FS117" i="24" s="1"/>
  <c r="DE117" i="24" a="1"/>
  <c r="DE117" i="24" s="1"/>
  <c r="DM117" i="24" a="1"/>
  <c r="DM117" i="24" s="1"/>
  <c r="DH117" i="24" a="1"/>
  <c r="DH117" i="24" s="1"/>
  <c r="DP117" i="24" a="1"/>
  <c r="DP117" i="24" s="1"/>
  <c r="DX117" i="24" a="1"/>
  <c r="DX117" i="24" s="1"/>
  <c r="EF117" i="24" a="1"/>
  <c r="EF117" i="24" s="1"/>
  <c r="EN117" i="24" a="1"/>
  <c r="EN117" i="24" s="1"/>
  <c r="EV117" i="24" a="1"/>
  <c r="EV117" i="24" s="1"/>
  <c r="FD117" i="24" a="1"/>
  <c r="FD117" i="24" s="1"/>
  <c r="FL117" i="24" a="1"/>
  <c r="FL117" i="24" s="1"/>
  <c r="FT117" i="24" a="1"/>
  <c r="FT117" i="24" s="1"/>
  <c r="GB117" i="24" a="1"/>
  <c r="GB117" i="24" s="1"/>
  <c r="GJ117" i="24" a="1"/>
  <c r="GJ117" i="24" s="1"/>
  <c r="GR117" i="24" a="1"/>
  <c r="GR117" i="24" s="1"/>
  <c r="EG117" i="24" a="1"/>
  <c r="EG117" i="24" s="1"/>
  <c r="FM117" i="24" a="1"/>
  <c r="FM117" i="24" s="1"/>
  <c r="GS117" i="24" a="1"/>
  <c r="GS117" i="24" s="1"/>
  <c r="EQ117" i="24" a="1"/>
  <c r="EQ117" i="24" s="1"/>
  <c r="FW117" i="24" a="1"/>
  <c r="FW117" i="24" s="1"/>
  <c r="EC117" i="24" a="1"/>
  <c r="EC117" i="24" s="1"/>
  <c r="FI117" i="24" a="1"/>
  <c r="FI117" i="24" s="1"/>
  <c r="GO117" i="24" a="1"/>
  <c r="GO117" i="24" s="1"/>
  <c r="EU117" i="24" a="1"/>
  <c r="EU117" i="24" s="1"/>
  <c r="GA117" i="24" a="1"/>
  <c r="GA117" i="24" s="1"/>
  <c r="DG117" i="24" a="1"/>
  <c r="DG117" i="24" s="1"/>
  <c r="DO117" i="24" a="1"/>
  <c r="DO117" i="24" s="1"/>
  <c r="DJ117" i="24" a="1"/>
  <c r="DJ117" i="24" s="1"/>
  <c r="DR117" i="24" a="1"/>
  <c r="DR117" i="24" s="1"/>
  <c r="DZ117" i="24" a="1"/>
  <c r="DZ117" i="24" s="1"/>
  <c r="EH117" i="24" a="1"/>
  <c r="EH117" i="24" s="1"/>
  <c r="EP117" i="24" a="1"/>
  <c r="EP117" i="24" s="1"/>
  <c r="EX117" i="24" a="1"/>
  <c r="EX117" i="24" s="1"/>
  <c r="FF117" i="24" a="1"/>
  <c r="FF117" i="24" s="1"/>
  <c r="FN117" i="24" a="1"/>
  <c r="FN117" i="24" s="1"/>
  <c r="FV117" i="24" a="1"/>
  <c r="FV117" i="24" s="1"/>
  <c r="GD117" i="24" a="1"/>
  <c r="GD117" i="24" s="1"/>
  <c r="GL117" i="24" a="1"/>
  <c r="GL117" i="24" s="1"/>
  <c r="GT117" i="24" a="1"/>
  <c r="GT117" i="24" s="1"/>
  <c r="EO117" i="24" a="1"/>
  <c r="EO117" i="24" s="1"/>
  <c r="FU117" i="24" a="1"/>
  <c r="FU117" i="24" s="1"/>
  <c r="DS117" i="24" a="1"/>
  <c r="DS117" i="24" s="1"/>
  <c r="EY117" i="24" a="1"/>
  <c r="EY117" i="24" s="1"/>
  <c r="GE117" i="24" a="1"/>
  <c r="GE117" i="24" s="1"/>
  <c r="EK117" i="24" a="1"/>
  <c r="EK117" i="24" s="1"/>
  <c r="FQ117" i="24" a="1"/>
  <c r="FQ117" i="24" s="1"/>
  <c r="DW117" i="24" a="1"/>
  <c r="DW117" i="24" s="1"/>
  <c r="FC117" i="24" a="1"/>
  <c r="FC117" i="24" s="1"/>
  <c r="GI117" i="24" a="1"/>
  <c r="GI117" i="24" s="1"/>
  <c r="DO101" i="24" a="1"/>
  <c r="DO101" i="24" s="1"/>
  <c r="EE101" i="24" a="1"/>
  <c r="EE101" i="24" s="1"/>
  <c r="EU101" i="24" a="1"/>
  <c r="EU101" i="24" s="1"/>
  <c r="FK101" i="24" a="1"/>
  <c r="FK101" i="24" s="1"/>
  <c r="GA101" i="24" a="1"/>
  <c r="GA101" i="24" s="1"/>
  <c r="GQ101" i="24" a="1"/>
  <c r="GQ101" i="24" s="1"/>
  <c r="DP101" i="24" a="1"/>
  <c r="DP101" i="24" s="1"/>
  <c r="EF101" i="24" a="1"/>
  <c r="EF101" i="24" s="1"/>
  <c r="EV101" i="24" a="1"/>
  <c r="EV101" i="24" s="1"/>
  <c r="FL101" i="24" a="1"/>
  <c r="FL101" i="24" s="1"/>
  <c r="GB101" i="24" a="1"/>
  <c r="GB101" i="24" s="1"/>
  <c r="GR101" i="24" a="1"/>
  <c r="GR101" i="24" s="1"/>
  <c r="DQ101" i="24" a="1"/>
  <c r="DQ101" i="24" s="1"/>
  <c r="EG101" i="24" a="1"/>
  <c r="EG101" i="24" s="1"/>
  <c r="EW101" i="24" a="1"/>
  <c r="EW101" i="24" s="1"/>
  <c r="FM101" i="24" a="1"/>
  <c r="FM101" i="24" s="1"/>
  <c r="GC101" i="24" a="1"/>
  <c r="GC101" i="24" s="1"/>
  <c r="GS101" i="24" a="1"/>
  <c r="GS101" i="24" s="1"/>
  <c r="DR101" i="24" a="1"/>
  <c r="DR101" i="24" s="1"/>
  <c r="EH101" i="24" a="1"/>
  <c r="EH101" i="24" s="1"/>
  <c r="EX101" i="24" a="1"/>
  <c r="EX101" i="24" s="1"/>
  <c r="FN101" i="24" a="1"/>
  <c r="FN101" i="24" s="1"/>
  <c r="GD101" i="24" a="1"/>
  <c r="GD101" i="24" s="1"/>
  <c r="GT101" i="24" a="1"/>
  <c r="GT101" i="24" s="1"/>
  <c r="DC101" i="24" a="1"/>
  <c r="DC101" i="24" s="1"/>
  <c r="DS101" i="24" a="1"/>
  <c r="DS101" i="24" s="1"/>
  <c r="EI101" i="24" a="1"/>
  <c r="EI101" i="24" s="1"/>
  <c r="EY101" i="24" a="1"/>
  <c r="EY101" i="24" s="1"/>
  <c r="FO101" i="24" a="1"/>
  <c r="FO101" i="24" s="1"/>
  <c r="GE101" i="24" a="1"/>
  <c r="GE101" i="24" s="1"/>
  <c r="DD101" i="24" a="1"/>
  <c r="DD101" i="24" s="1"/>
  <c r="DT101" i="24" a="1"/>
  <c r="DT101" i="24" s="1"/>
  <c r="EJ101" i="24" a="1"/>
  <c r="EJ101" i="24" s="1"/>
  <c r="EZ101" i="24" a="1"/>
  <c r="EZ101" i="24" s="1"/>
  <c r="FP101" i="24" a="1"/>
  <c r="FP101" i="24" s="1"/>
  <c r="GF101" i="24" a="1"/>
  <c r="GF101" i="24" s="1"/>
  <c r="DE101" i="24" a="1"/>
  <c r="DE101" i="24" s="1"/>
  <c r="DU101" i="24" a="1"/>
  <c r="DU101" i="24" s="1"/>
  <c r="EK101" i="24" a="1"/>
  <c r="EK101" i="24" s="1"/>
  <c r="FA101" i="24" a="1"/>
  <c r="FA101" i="24" s="1"/>
  <c r="FQ101" i="24" a="1"/>
  <c r="FQ101" i="24" s="1"/>
  <c r="GG101" i="24" a="1"/>
  <c r="GG101" i="24" s="1"/>
  <c r="DF101" i="24" a="1"/>
  <c r="DF101" i="24" s="1"/>
  <c r="DV101" i="24" a="1"/>
  <c r="DV101" i="24" s="1"/>
  <c r="EL101" i="24" a="1"/>
  <c r="EL101" i="24" s="1"/>
  <c r="FB101" i="24" a="1"/>
  <c r="FB101" i="24" s="1"/>
  <c r="FR101" i="24" a="1"/>
  <c r="FR101" i="24" s="1"/>
  <c r="GH101" i="24" a="1"/>
  <c r="GH101" i="24" s="1"/>
  <c r="DG101" i="24" a="1"/>
  <c r="DG101" i="24" s="1"/>
  <c r="DW101" i="24" a="1"/>
  <c r="DW101" i="24" s="1"/>
  <c r="EM101" i="24" a="1"/>
  <c r="EM101" i="24" s="1"/>
  <c r="FC101" i="24" a="1"/>
  <c r="FC101" i="24" s="1"/>
  <c r="FS101" i="24" a="1"/>
  <c r="FS101" i="24" s="1"/>
  <c r="GI101" i="24" a="1"/>
  <c r="GI101" i="24" s="1"/>
  <c r="DH101" i="24" a="1"/>
  <c r="DH101" i="24" s="1"/>
  <c r="DX101" i="24" a="1"/>
  <c r="DX101" i="24" s="1"/>
  <c r="EN101" i="24" a="1"/>
  <c r="EN101" i="24" s="1"/>
  <c r="FD101" i="24" a="1"/>
  <c r="FD101" i="24" s="1"/>
  <c r="FT101" i="24" a="1"/>
  <c r="FT101" i="24" s="1"/>
  <c r="GJ101" i="24" a="1"/>
  <c r="GJ101" i="24" s="1"/>
  <c r="DI101" i="24" a="1"/>
  <c r="DI101" i="24" s="1"/>
  <c r="DY101" i="24" a="1"/>
  <c r="DY101" i="24" s="1"/>
  <c r="EO101" i="24" a="1"/>
  <c r="EO101" i="24" s="1"/>
  <c r="FE101" i="24" a="1"/>
  <c r="FE101" i="24" s="1"/>
  <c r="FU101" i="24" a="1"/>
  <c r="FU101" i="24" s="1"/>
  <c r="GK101" i="24" a="1"/>
  <c r="GK101" i="24" s="1"/>
  <c r="DJ101" i="24" a="1"/>
  <c r="DJ101" i="24" s="1"/>
  <c r="DZ101" i="24" a="1"/>
  <c r="DZ101" i="24" s="1"/>
  <c r="EP101" i="24" a="1"/>
  <c r="EP101" i="24" s="1"/>
  <c r="FF101" i="24" a="1"/>
  <c r="FF101" i="24" s="1"/>
  <c r="FV101" i="24" a="1"/>
  <c r="FV101" i="24" s="1"/>
  <c r="GL101" i="24" a="1"/>
  <c r="GL101" i="24" s="1"/>
  <c r="DK101" i="24" a="1"/>
  <c r="DK101" i="24" s="1"/>
  <c r="EA101" i="24" a="1"/>
  <c r="EA101" i="24" s="1"/>
  <c r="EQ101" i="24" a="1"/>
  <c r="EQ101" i="24" s="1"/>
  <c r="FG101" i="24" a="1"/>
  <c r="FG101" i="24" s="1"/>
  <c r="FW101" i="24" a="1"/>
  <c r="FW101" i="24" s="1"/>
  <c r="GM101" i="24" a="1"/>
  <c r="GM101" i="24" s="1"/>
  <c r="DL101" i="24" a="1"/>
  <c r="DL101" i="24" s="1"/>
  <c r="EB101" i="24" a="1"/>
  <c r="EB101" i="24" s="1"/>
  <c r="ER101" i="24" a="1"/>
  <c r="ER101" i="24" s="1"/>
  <c r="FH101" i="24" a="1"/>
  <c r="FH101" i="24" s="1"/>
  <c r="FX101" i="24" a="1"/>
  <c r="FX101" i="24" s="1"/>
  <c r="GN101" i="24" a="1"/>
  <c r="GN101" i="24" s="1"/>
  <c r="DM101" i="24" a="1"/>
  <c r="DM101" i="24" s="1"/>
  <c r="EC101" i="24" a="1"/>
  <c r="EC101" i="24" s="1"/>
  <c r="ES101" i="24" a="1"/>
  <c r="ES101" i="24" s="1"/>
  <c r="FI101" i="24" a="1"/>
  <c r="FI101" i="24" s="1"/>
  <c r="FY101" i="24" a="1"/>
  <c r="FY101" i="24" s="1"/>
  <c r="GO101" i="24" a="1"/>
  <c r="GO101" i="24" s="1"/>
  <c r="DN101" i="24" a="1"/>
  <c r="DN101" i="24" s="1"/>
  <c r="ED101" i="24" a="1"/>
  <c r="ED101" i="24" s="1"/>
  <c r="ET101" i="24" a="1"/>
  <c r="ET101" i="24" s="1"/>
  <c r="FJ101" i="24" a="1"/>
  <c r="FJ101" i="24" s="1"/>
  <c r="FZ101" i="24" a="1"/>
  <c r="FZ101" i="24" s="1"/>
  <c r="GP101" i="24" a="1"/>
  <c r="GP101" i="24" s="1"/>
  <c r="DI85" i="24" a="1"/>
  <c r="DI85" i="24" s="1"/>
  <c r="DQ85" i="24" a="1"/>
  <c r="DQ85" i="24" s="1"/>
  <c r="DY85" i="24" a="1"/>
  <c r="DY85" i="24" s="1"/>
  <c r="EG85" i="24" a="1"/>
  <c r="EG85" i="24" s="1"/>
  <c r="DZ85" i="24" a="1"/>
  <c r="DZ85" i="24" s="1"/>
  <c r="EU85" i="24" a="1"/>
  <c r="EU85" i="24" s="1"/>
  <c r="FK85" i="24" a="1"/>
  <c r="FK85" i="24" s="1"/>
  <c r="GA85" i="24" a="1"/>
  <c r="GA85" i="24" s="1"/>
  <c r="GQ85" i="24" a="1"/>
  <c r="GQ85" i="24" s="1"/>
  <c r="EB85" i="24" a="1"/>
  <c r="EB85" i="24" s="1"/>
  <c r="EV85" i="24" a="1"/>
  <c r="EV85" i="24" s="1"/>
  <c r="FL85" i="24" a="1"/>
  <c r="FL85" i="24" s="1"/>
  <c r="GB85" i="24" a="1"/>
  <c r="GB85" i="24" s="1"/>
  <c r="GR85" i="24" a="1"/>
  <c r="GR85" i="24" s="1"/>
  <c r="ED85" i="24" a="1"/>
  <c r="ED85" i="24" s="1"/>
  <c r="EW85" i="24" a="1"/>
  <c r="EW85" i="24" s="1"/>
  <c r="FM85" i="24" a="1"/>
  <c r="FM85" i="24" s="1"/>
  <c r="GC85" i="24" a="1"/>
  <c r="GC85" i="24" s="1"/>
  <c r="GS85" i="24" a="1"/>
  <c r="GS85" i="24" s="1"/>
  <c r="EF85" i="24" a="1"/>
  <c r="EF85" i="24" s="1"/>
  <c r="EX85" i="24" a="1"/>
  <c r="EX85" i="24" s="1"/>
  <c r="FN85" i="24" a="1"/>
  <c r="FN85" i="24" s="1"/>
  <c r="GD85" i="24" a="1"/>
  <c r="GD85" i="24" s="1"/>
  <c r="GT85" i="24" a="1"/>
  <c r="GT85" i="24" s="1"/>
  <c r="DC85" i="24" a="1"/>
  <c r="DC85" i="24" s="1"/>
  <c r="DK85" i="24" a="1"/>
  <c r="DK85" i="24" s="1"/>
  <c r="DS85" i="24" a="1"/>
  <c r="DS85" i="24" s="1"/>
  <c r="EA85" i="24" a="1"/>
  <c r="EA85" i="24" s="1"/>
  <c r="EI85" i="24" a="1"/>
  <c r="EI85" i="24" s="1"/>
  <c r="EH85" i="24" a="1"/>
  <c r="EH85" i="24" s="1"/>
  <c r="EY85" i="24" a="1"/>
  <c r="EY85" i="24" s="1"/>
  <c r="FO85" i="24" a="1"/>
  <c r="FO85" i="24" s="1"/>
  <c r="GE85" i="24" a="1"/>
  <c r="GE85" i="24" s="1"/>
  <c r="DD85" i="24" a="1"/>
  <c r="DD85" i="24" s="1"/>
  <c r="EJ85" i="24" a="1"/>
  <c r="EJ85" i="24" s="1"/>
  <c r="EZ85" i="24" a="1"/>
  <c r="EZ85" i="24" s="1"/>
  <c r="FP85" i="24" a="1"/>
  <c r="FP85" i="24" s="1"/>
  <c r="GF85" i="24" a="1"/>
  <c r="GF85" i="24" s="1"/>
  <c r="DF85" i="24" a="1"/>
  <c r="DF85" i="24" s="1"/>
  <c r="EK85" i="24" a="1"/>
  <c r="EK85" i="24" s="1"/>
  <c r="FA85" i="24" a="1"/>
  <c r="FA85" i="24" s="1"/>
  <c r="FQ85" i="24" a="1"/>
  <c r="FQ85" i="24" s="1"/>
  <c r="GG85" i="24" a="1"/>
  <c r="GG85" i="24" s="1"/>
  <c r="DH85" i="24" a="1"/>
  <c r="DH85" i="24" s="1"/>
  <c r="EL85" i="24" a="1"/>
  <c r="EL85" i="24" s="1"/>
  <c r="FB85" i="24" a="1"/>
  <c r="FB85" i="24" s="1"/>
  <c r="FR85" i="24" a="1"/>
  <c r="FR85" i="24" s="1"/>
  <c r="GH85" i="24" a="1"/>
  <c r="GH85" i="24" s="1"/>
  <c r="DE85" i="24" a="1"/>
  <c r="DE85" i="24" s="1"/>
  <c r="DM85" i="24" a="1"/>
  <c r="DM85" i="24" s="1"/>
  <c r="DU85" i="24" a="1"/>
  <c r="DU85" i="24" s="1"/>
  <c r="EC85" i="24" a="1"/>
  <c r="EC85" i="24" s="1"/>
  <c r="DJ85" i="24" a="1"/>
  <c r="DJ85" i="24" s="1"/>
  <c r="EM85" i="24" a="1"/>
  <c r="EM85" i="24" s="1"/>
  <c r="FC85" i="24" a="1"/>
  <c r="FC85" i="24" s="1"/>
  <c r="FS85" i="24" a="1"/>
  <c r="FS85" i="24" s="1"/>
  <c r="GI85" i="24" a="1"/>
  <c r="GI85" i="24" s="1"/>
  <c r="DL85" i="24" a="1"/>
  <c r="DL85" i="24" s="1"/>
  <c r="EN85" i="24" a="1"/>
  <c r="EN85" i="24" s="1"/>
  <c r="FD85" i="24" a="1"/>
  <c r="FD85" i="24" s="1"/>
  <c r="FT85" i="24" a="1"/>
  <c r="FT85" i="24" s="1"/>
  <c r="GJ85" i="24" a="1"/>
  <c r="GJ85" i="24" s="1"/>
  <c r="DN85" i="24" a="1"/>
  <c r="DN85" i="24" s="1"/>
  <c r="EO85" i="24" a="1"/>
  <c r="EO85" i="24" s="1"/>
  <c r="FE85" i="24" a="1"/>
  <c r="FE85" i="24" s="1"/>
  <c r="FU85" i="24" a="1"/>
  <c r="FU85" i="24" s="1"/>
  <c r="GK85" i="24" a="1"/>
  <c r="GK85" i="24" s="1"/>
  <c r="DP85" i="24" a="1"/>
  <c r="DP85" i="24" s="1"/>
  <c r="EP85" i="24" a="1"/>
  <c r="EP85" i="24" s="1"/>
  <c r="FF85" i="24" a="1"/>
  <c r="FF85" i="24" s="1"/>
  <c r="FV85" i="24" a="1"/>
  <c r="FV85" i="24" s="1"/>
  <c r="GL85" i="24" a="1"/>
  <c r="GL85" i="24" s="1"/>
  <c r="DG85" i="24" a="1"/>
  <c r="DG85" i="24" s="1"/>
  <c r="DO85" i="24" a="1"/>
  <c r="DO85" i="24" s="1"/>
  <c r="DW85" i="24" a="1"/>
  <c r="DW85" i="24" s="1"/>
  <c r="EE85" i="24" a="1"/>
  <c r="EE85" i="24" s="1"/>
  <c r="DR85" i="24" a="1"/>
  <c r="DR85" i="24" s="1"/>
  <c r="EQ85" i="24" a="1"/>
  <c r="EQ85" i="24" s="1"/>
  <c r="FG85" i="24" a="1"/>
  <c r="FG85" i="24" s="1"/>
  <c r="FW85" i="24" a="1"/>
  <c r="FW85" i="24" s="1"/>
  <c r="GM85" i="24" a="1"/>
  <c r="GM85" i="24" s="1"/>
  <c r="DT85" i="24" a="1"/>
  <c r="DT85" i="24" s="1"/>
  <c r="ER85" i="24" a="1"/>
  <c r="ER85" i="24" s="1"/>
  <c r="FH85" i="24" a="1"/>
  <c r="FH85" i="24" s="1"/>
  <c r="FX85" i="24" a="1"/>
  <c r="FX85" i="24" s="1"/>
  <c r="GN85" i="24" a="1"/>
  <c r="GN85" i="24" s="1"/>
  <c r="DV85" i="24" a="1"/>
  <c r="DV85" i="24" s="1"/>
  <c r="ES85" i="24" a="1"/>
  <c r="ES85" i="24" s="1"/>
  <c r="FI85" i="24" a="1"/>
  <c r="FI85" i="24" s="1"/>
  <c r="FY85" i="24" a="1"/>
  <c r="FY85" i="24" s="1"/>
  <c r="GO85" i="24" a="1"/>
  <c r="GO85" i="24" s="1"/>
  <c r="DX85" i="24" a="1"/>
  <c r="DX85" i="24" s="1"/>
  <c r="ET85" i="24" a="1"/>
  <c r="ET85" i="24" s="1"/>
  <c r="FJ85" i="24" a="1"/>
  <c r="FJ85" i="24" s="1"/>
  <c r="FZ85" i="24" a="1"/>
  <c r="FZ85" i="24" s="1"/>
  <c r="GP85" i="24" a="1"/>
  <c r="GP85" i="24" s="1"/>
  <c r="DN6" i="24" a="1"/>
  <c r="DN6" i="24" s="1"/>
  <c r="ED6" i="24" a="1"/>
  <c r="ED6" i="24" s="1"/>
  <c r="ET6" i="24" a="1"/>
  <c r="ET6" i="24" s="1"/>
  <c r="FJ6" i="24" a="1"/>
  <c r="FJ6" i="24" s="1"/>
  <c r="FZ6" i="24" a="1"/>
  <c r="FZ6" i="24" s="1"/>
  <c r="GP6" i="24" a="1"/>
  <c r="GP6" i="24" s="1"/>
  <c r="DQ6" i="24" a="1"/>
  <c r="DQ6" i="24" s="1"/>
  <c r="EG6" i="24" a="1"/>
  <c r="EG6" i="24" s="1"/>
  <c r="EW6" i="24" a="1"/>
  <c r="EW6" i="24" s="1"/>
  <c r="FM6" i="24" a="1"/>
  <c r="FM6" i="24" s="1"/>
  <c r="GC6" i="24" a="1"/>
  <c r="GC6" i="24" s="1"/>
  <c r="GS6" i="24" a="1"/>
  <c r="GS6" i="24" s="1"/>
  <c r="DR6" i="24" a="1"/>
  <c r="DR6" i="24" s="1"/>
  <c r="EH6" i="24" a="1"/>
  <c r="EH6" i="24" s="1"/>
  <c r="EX6" i="24" a="1"/>
  <c r="EX6" i="24" s="1"/>
  <c r="FN6" i="24" a="1"/>
  <c r="FN6" i="24" s="1"/>
  <c r="GD6" i="24" a="1"/>
  <c r="GD6" i="24" s="1"/>
  <c r="GT6" i="24" a="1"/>
  <c r="GT6" i="24" s="1"/>
  <c r="FI6" i="24" a="1"/>
  <c r="FI6" i="24" s="1"/>
  <c r="EF6" i="24" a="1"/>
  <c r="EF6" i="24" s="1"/>
  <c r="GR6" i="24" a="1"/>
  <c r="GR6" i="24" s="1"/>
  <c r="FD6" i="24" a="1"/>
  <c r="FD6" i="24" s="1"/>
  <c r="GB6" i="24" a="1"/>
  <c r="GB6" i="24" s="1"/>
  <c r="FQ6" i="24" a="1"/>
  <c r="FQ6" i="24" s="1"/>
  <c r="DC6" i="24" a="1"/>
  <c r="DC6" i="24" s="1"/>
  <c r="DS6" i="24" a="1"/>
  <c r="DS6" i="24" s="1"/>
  <c r="EI6" i="24" a="1"/>
  <c r="EI6" i="24" s="1"/>
  <c r="EY6" i="24" a="1"/>
  <c r="EY6" i="24" s="1"/>
  <c r="FO6" i="24" a="1"/>
  <c r="FO6" i="24" s="1"/>
  <c r="GE6" i="24" a="1"/>
  <c r="GE6" i="24" s="1"/>
  <c r="DD6" i="24" a="1"/>
  <c r="DD6" i="24" s="1"/>
  <c r="DT6" i="24" a="1"/>
  <c r="DT6" i="24" s="1"/>
  <c r="EJ6" i="24" a="1"/>
  <c r="EJ6" i="24" s="1"/>
  <c r="EZ6" i="24" a="1"/>
  <c r="EZ6" i="24" s="1"/>
  <c r="FP6" i="24" a="1"/>
  <c r="FP6" i="24" s="1"/>
  <c r="GF6" i="24" a="1"/>
  <c r="GF6" i="24" s="1"/>
  <c r="DG6" i="24" a="1"/>
  <c r="DG6" i="24" s="1"/>
  <c r="DW6" i="24" a="1"/>
  <c r="DW6" i="24" s="1"/>
  <c r="EM6" i="24" a="1"/>
  <c r="EM6" i="24" s="1"/>
  <c r="FC6" i="24" a="1"/>
  <c r="FC6" i="24" s="1"/>
  <c r="FS6" i="24" a="1"/>
  <c r="FS6" i="24" s="1"/>
  <c r="GI6" i="24" a="1"/>
  <c r="GI6" i="24" s="1"/>
  <c r="DH6" i="24" a="1"/>
  <c r="DH6" i="24" s="1"/>
  <c r="FT6" i="24" a="1"/>
  <c r="FT6" i="24" s="1"/>
  <c r="FA6" i="24" a="1"/>
  <c r="FA6" i="24" s="1"/>
  <c r="DM6" i="24" a="1"/>
  <c r="DM6" i="24" s="1"/>
  <c r="FY6" i="24" a="1"/>
  <c r="FY6" i="24" s="1"/>
  <c r="DE6" i="24" a="1"/>
  <c r="DE6" i="24" s="1"/>
  <c r="DF6" i="24" a="1"/>
  <c r="DF6" i="24" s="1"/>
  <c r="DV6" i="24" a="1"/>
  <c r="DV6" i="24" s="1"/>
  <c r="EL6" i="24" a="1"/>
  <c r="EL6" i="24" s="1"/>
  <c r="FB6" i="24" a="1"/>
  <c r="FB6" i="24" s="1"/>
  <c r="FR6" i="24" a="1"/>
  <c r="FR6" i="24" s="1"/>
  <c r="GH6" i="24" a="1"/>
  <c r="GH6" i="24" s="1"/>
  <c r="DI6" i="24" a="1"/>
  <c r="DI6" i="24" s="1"/>
  <c r="DY6" i="24" a="1"/>
  <c r="DY6" i="24" s="1"/>
  <c r="EO6" i="24" a="1"/>
  <c r="EO6" i="24" s="1"/>
  <c r="FE6" i="24" a="1"/>
  <c r="FE6" i="24" s="1"/>
  <c r="FU6" i="24" a="1"/>
  <c r="FU6" i="24" s="1"/>
  <c r="GK6" i="24" a="1"/>
  <c r="GK6" i="24" s="1"/>
  <c r="DJ6" i="24" a="1"/>
  <c r="DJ6" i="24" s="1"/>
  <c r="DZ6" i="24" a="1"/>
  <c r="DZ6" i="24" s="1"/>
  <c r="EP6" i="24" a="1"/>
  <c r="EP6" i="24" s="1"/>
  <c r="FF6" i="24" a="1"/>
  <c r="FF6" i="24" s="1"/>
  <c r="FV6" i="24" a="1"/>
  <c r="FV6" i="24" s="1"/>
  <c r="GL6" i="24" a="1"/>
  <c r="GL6" i="24" s="1"/>
  <c r="EC6" i="24" a="1"/>
  <c r="EC6" i="24" s="1"/>
  <c r="GO6" i="24" a="1"/>
  <c r="GO6" i="24" s="1"/>
  <c r="FL6" i="24" a="1"/>
  <c r="FL6" i="24" s="1"/>
  <c r="DX6" i="24" a="1"/>
  <c r="DX6" i="24" s="1"/>
  <c r="GJ6" i="24" a="1"/>
  <c r="GJ6" i="24" s="1"/>
  <c r="EV6" i="24" a="1"/>
  <c r="EV6" i="24" s="1"/>
  <c r="DK6" i="24" a="1"/>
  <c r="DK6" i="24" s="1"/>
  <c r="EA6" i="24" a="1"/>
  <c r="EA6" i="24" s="1"/>
  <c r="EQ6" i="24" a="1"/>
  <c r="EQ6" i="24" s="1"/>
  <c r="FG6" i="24" a="1"/>
  <c r="FG6" i="24" s="1"/>
  <c r="FW6" i="24" a="1"/>
  <c r="FW6" i="24" s="1"/>
  <c r="GM6" i="24" a="1"/>
  <c r="GM6" i="24" s="1"/>
  <c r="DL6" i="24" a="1"/>
  <c r="DL6" i="24" s="1"/>
  <c r="EB6" i="24" a="1"/>
  <c r="EB6" i="24" s="1"/>
  <c r="ER6" i="24" a="1"/>
  <c r="ER6" i="24" s="1"/>
  <c r="FH6" i="24" a="1"/>
  <c r="FH6" i="24" s="1"/>
  <c r="FX6" i="24" a="1"/>
  <c r="FX6" i="24" s="1"/>
  <c r="GN6" i="24" a="1"/>
  <c r="GN6" i="24" s="1"/>
  <c r="DO6" i="24" a="1"/>
  <c r="DO6" i="24" s="1"/>
  <c r="EE6" i="24" a="1"/>
  <c r="EE6" i="24" s="1"/>
  <c r="EU6" i="24" a="1"/>
  <c r="EU6" i="24" s="1"/>
  <c r="FK6" i="24" a="1"/>
  <c r="FK6" i="24" s="1"/>
  <c r="GA6" i="24" a="1"/>
  <c r="GA6" i="24" s="1"/>
  <c r="GQ6" i="24" a="1"/>
  <c r="GQ6" i="24" s="1"/>
  <c r="EN6" i="24" a="1"/>
  <c r="EN6" i="24" s="1"/>
  <c r="DU6" i="24" a="1"/>
  <c r="DU6" i="24" s="1"/>
  <c r="GG6" i="24" a="1"/>
  <c r="GG6" i="24" s="1"/>
  <c r="ES6" i="24" a="1"/>
  <c r="ES6" i="24" s="1"/>
  <c r="EK6" i="24" a="1"/>
  <c r="EK6" i="24" s="1"/>
  <c r="DP6" i="24" a="1"/>
  <c r="DP6" i="24" s="1"/>
  <c r="DJ69" i="24" a="1"/>
  <c r="DJ69" i="24" s="1"/>
  <c r="DR69" i="24" a="1"/>
  <c r="DR69" i="24" s="1"/>
  <c r="DZ69" i="24" a="1"/>
  <c r="DZ69" i="24" s="1"/>
  <c r="EH69" i="24" a="1"/>
  <c r="EH69" i="24" s="1"/>
  <c r="EP69" i="24" a="1"/>
  <c r="EP69" i="24" s="1"/>
  <c r="EX69" i="24" a="1"/>
  <c r="EX69" i="24" s="1"/>
  <c r="FF69" i="24" a="1"/>
  <c r="FF69" i="24" s="1"/>
  <c r="FN69" i="24" a="1"/>
  <c r="FN69" i="24" s="1"/>
  <c r="FV69" i="24" a="1"/>
  <c r="FV69" i="24" s="1"/>
  <c r="GD69" i="24" a="1"/>
  <c r="GD69" i="24" s="1"/>
  <c r="GL69" i="24" a="1"/>
  <c r="GL69" i="24" s="1"/>
  <c r="GT69" i="24" a="1"/>
  <c r="GT69" i="24" s="1"/>
  <c r="EC69" i="24" a="1"/>
  <c r="EC69" i="24" s="1"/>
  <c r="FI69" i="24" a="1"/>
  <c r="FI69" i="24" s="1"/>
  <c r="GO69" i="24" a="1"/>
  <c r="GO69" i="24" s="1"/>
  <c r="EE69" i="24" a="1"/>
  <c r="EE69" i="24" s="1"/>
  <c r="FK69" i="24" a="1"/>
  <c r="FK69" i="24" s="1"/>
  <c r="GQ69" i="24" a="1"/>
  <c r="GQ69" i="24" s="1"/>
  <c r="EG69" i="24" a="1"/>
  <c r="EG69" i="24" s="1"/>
  <c r="FM69" i="24" a="1"/>
  <c r="FM69" i="24" s="1"/>
  <c r="GS69" i="24" a="1"/>
  <c r="GS69" i="24" s="1"/>
  <c r="EA69" i="24" a="1"/>
  <c r="EA69" i="24" s="1"/>
  <c r="FG69" i="24" a="1"/>
  <c r="FG69" i="24" s="1"/>
  <c r="GM69" i="24" a="1"/>
  <c r="GM69" i="24" s="1"/>
  <c r="DD69" i="24" a="1"/>
  <c r="DD69" i="24" s="1"/>
  <c r="DL69" i="24" a="1"/>
  <c r="DL69" i="24" s="1"/>
  <c r="DT69" i="24" a="1"/>
  <c r="DT69" i="24" s="1"/>
  <c r="EB69" i="24" a="1"/>
  <c r="EB69" i="24" s="1"/>
  <c r="EJ69" i="24" a="1"/>
  <c r="EJ69" i="24" s="1"/>
  <c r="ER69" i="24" a="1"/>
  <c r="ER69" i="24" s="1"/>
  <c r="EZ69" i="24" a="1"/>
  <c r="EZ69" i="24" s="1"/>
  <c r="FH69" i="24" a="1"/>
  <c r="FH69" i="24" s="1"/>
  <c r="FP69" i="24" a="1"/>
  <c r="FP69" i="24" s="1"/>
  <c r="FX69" i="24" a="1"/>
  <c r="FX69" i="24" s="1"/>
  <c r="GF69" i="24" a="1"/>
  <c r="GF69" i="24" s="1"/>
  <c r="GN69" i="24" a="1"/>
  <c r="GN69" i="24" s="1"/>
  <c r="DE69" i="24" a="1"/>
  <c r="DE69" i="24" s="1"/>
  <c r="EK69" i="24" a="1"/>
  <c r="EK69" i="24" s="1"/>
  <c r="FQ69" i="24" a="1"/>
  <c r="FQ69" i="24" s="1"/>
  <c r="DG69" i="24" a="1"/>
  <c r="DG69" i="24" s="1"/>
  <c r="EM69" i="24" a="1"/>
  <c r="EM69" i="24" s="1"/>
  <c r="FS69" i="24" a="1"/>
  <c r="FS69" i="24" s="1"/>
  <c r="DI69" i="24" a="1"/>
  <c r="DI69" i="24" s="1"/>
  <c r="EO69" i="24" a="1"/>
  <c r="EO69" i="24" s="1"/>
  <c r="FU69" i="24" a="1"/>
  <c r="FU69" i="24" s="1"/>
  <c r="DC69" i="24" a="1"/>
  <c r="DC69" i="24" s="1"/>
  <c r="EI69" i="24" a="1"/>
  <c r="EI69" i="24" s="1"/>
  <c r="FO69" i="24" a="1"/>
  <c r="FO69" i="24" s="1"/>
  <c r="DF69" i="24" a="1"/>
  <c r="DF69" i="24" s="1"/>
  <c r="DN69" i="24" a="1"/>
  <c r="DN69" i="24" s="1"/>
  <c r="DV69" i="24" a="1"/>
  <c r="DV69" i="24" s="1"/>
  <c r="ED69" i="24" a="1"/>
  <c r="ED69" i="24" s="1"/>
  <c r="EL69" i="24" a="1"/>
  <c r="EL69" i="24" s="1"/>
  <c r="ET69" i="24" a="1"/>
  <c r="ET69" i="24" s="1"/>
  <c r="FB69" i="24" a="1"/>
  <c r="FB69" i="24" s="1"/>
  <c r="FJ69" i="24" a="1"/>
  <c r="FJ69" i="24" s="1"/>
  <c r="FR69" i="24" a="1"/>
  <c r="FR69" i="24" s="1"/>
  <c r="FZ69" i="24" a="1"/>
  <c r="FZ69" i="24" s="1"/>
  <c r="GH69" i="24" a="1"/>
  <c r="GH69" i="24" s="1"/>
  <c r="GP69" i="24" a="1"/>
  <c r="GP69" i="24" s="1"/>
  <c r="DM69" i="24" a="1"/>
  <c r="DM69" i="24" s="1"/>
  <c r="ES69" i="24" a="1"/>
  <c r="ES69" i="24" s="1"/>
  <c r="FY69" i="24" a="1"/>
  <c r="FY69" i="24" s="1"/>
  <c r="DO69" i="24" a="1"/>
  <c r="DO69" i="24" s="1"/>
  <c r="EU69" i="24" a="1"/>
  <c r="EU69" i="24" s="1"/>
  <c r="GA69" i="24" a="1"/>
  <c r="GA69" i="24" s="1"/>
  <c r="DQ69" i="24" a="1"/>
  <c r="DQ69" i="24" s="1"/>
  <c r="EW69" i="24" a="1"/>
  <c r="EW69" i="24" s="1"/>
  <c r="GC69" i="24" a="1"/>
  <c r="GC69" i="24" s="1"/>
  <c r="DK69" i="24" a="1"/>
  <c r="DK69" i="24" s="1"/>
  <c r="EQ69" i="24" a="1"/>
  <c r="EQ69" i="24" s="1"/>
  <c r="FW69" i="24" a="1"/>
  <c r="FW69" i="24" s="1"/>
  <c r="DH69" i="24" a="1"/>
  <c r="DH69" i="24" s="1"/>
  <c r="DP69" i="24" a="1"/>
  <c r="DP69" i="24" s="1"/>
  <c r="DX69" i="24" a="1"/>
  <c r="DX69" i="24" s="1"/>
  <c r="EF69" i="24" a="1"/>
  <c r="EF69" i="24" s="1"/>
  <c r="EN69" i="24" a="1"/>
  <c r="EN69" i="24" s="1"/>
  <c r="EV69" i="24" a="1"/>
  <c r="EV69" i="24" s="1"/>
  <c r="FD69" i="24" a="1"/>
  <c r="FD69" i="24" s="1"/>
  <c r="FL69" i="24" a="1"/>
  <c r="FL69" i="24" s="1"/>
  <c r="FT69" i="24" a="1"/>
  <c r="FT69" i="24" s="1"/>
  <c r="GB69" i="24" a="1"/>
  <c r="GB69" i="24" s="1"/>
  <c r="GJ69" i="24" a="1"/>
  <c r="GJ69" i="24" s="1"/>
  <c r="GR69" i="24" a="1"/>
  <c r="GR69" i="24" s="1"/>
  <c r="DU69" i="24" a="1"/>
  <c r="DU69" i="24" s="1"/>
  <c r="FA69" i="24" a="1"/>
  <c r="FA69" i="24" s="1"/>
  <c r="GG69" i="24" a="1"/>
  <c r="GG69" i="24" s="1"/>
  <c r="DW69" i="24" a="1"/>
  <c r="DW69" i="24" s="1"/>
  <c r="FC69" i="24" a="1"/>
  <c r="FC69" i="24" s="1"/>
  <c r="GI69" i="24" a="1"/>
  <c r="GI69" i="24" s="1"/>
  <c r="DY69" i="24" a="1"/>
  <c r="DY69" i="24" s="1"/>
  <c r="FE69" i="24" a="1"/>
  <c r="FE69" i="24" s="1"/>
  <c r="GK69" i="24" a="1"/>
  <c r="GK69" i="24" s="1"/>
  <c r="DS69" i="24" a="1"/>
  <c r="DS69" i="24" s="1"/>
  <c r="EY69" i="24" a="1"/>
  <c r="EY69" i="24" s="1"/>
  <c r="GE69" i="24" a="1"/>
  <c r="GE69" i="24" s="1"/>
  <c r="DJ61" i="24" a="1"/>
  <c r="DJ61" i="24" s="1"/>
  <c r="DR61" i="24" a="1"/>
  <c r="DR61" i="24" s="1"/>
  <c r="DZ61" i="24" a="1"/>
  <c r="DZ61" i="24" s="1"/>
  <c r="EH61" i="24" a="1"/>
  <c r="EH61" i="24" s="1"/>
  <c r="EP61" i="24" a="1"/>
  <c r="EP61" i="24" s="1"/>
  <c r="EX61" i="24" a="1"/>
  <c r="EX61" i="24" s="1"/>
  <c r="FF61" i="24" a="1"/>
  <c r="FF61" i="24" s="1"/>
  <c r="FN61" i="24" a="1"/>
  <c r="FN61" i="24" s="1"/>
  <c r="FV61" i="24" a="1"/>
  <c r="FV61" i="24" s="1"/>
  <c r="GD61" i="24" a="1"/>
  <c r="GD61" i="24" s="1"/>
  <c r="DI61" i="24" a="1"/>
  <c r="DI61" i="24" s="1"/>
  <c r="DQ61" i="24" a="1"/>
  <c r="DQ61" i="24" s="1"/>
  <c r="EK61" i="24" a="1"/>
  <c r="EK61" i="24" s="1"/>
  <c r="FQ61" i="24" a="1"/>
  <c r="FQ61" i="24" s="1"/>
  <c r="GN61" i="24" a="1"/>
  <c r="GN61" i="24" s="1"/>
  <c r="EM61" i="24" a="1"/>
  <c r="EM61" i="24" s="1"/>
  <c r="FS61" i="24" a="1"/>
  <c r="FS61" i="24" s="1"/>
  <c r="GO61" i="24" a="1"/>
  <c r="GO61" i="24" s="1"/>
  <c r="EO61" i="24" a="1"/>
  <c r="EO61" i="24" s="1"/>
  <c r="FU61" i="24" a="1"/>
  <c r="FU61" i="24" s="1"/>
  <c r="GP61" i="24" a="1"/>
  <c r="GP61" i="24" s="1"/>
  <c r="EQ61" i="24" a="1"/>
  <c r="EQ61" i="24" s="1"/>
  <c r="FW61" i="24" a="1"/>
  <c r="FW61" i="24" s="1"/>
  <c r="GQ61" i="24" a="1"/>
  <c r="GQ61" i="24" s="1"/>
  <c r="DD61" i="24" a="1"/>
  <c r="DD61" i="24" s="1"/>
  <c r="DL61" i="24" a="1"/>
  <c r="DL61" i="24" s="1"/>
  <c r="DT61" i="24" a="1"/>
  <c r="DT61" i="24" s="1"/>
  <c r="EB61" i="24" a="1"/>
  <c r="EB61" i="24" s="1"/>
  <c r="EJ61" i="24" a="1"/>
  <c r="EJ61" i="24" s="1"/>
  <c r="ER61" i="24" a="1"/>
  <c r="ER61" i="24" s="1"/>
  <c r="EZ61" i="24" a="1"/>
  <c r="EZ61" i="24" s="1"/>
  <c r="FH61" i="24" a="1"/>
  <c r="FH61" i="24" s="1"/>
  <c r="FP61" i="24" a="1"/>
  <c r="FP61" i="24" s="1"/>
  <c r="FX61" i="24" a="1"/>
  <c r="FX61" i="24" s="1"/>
  <c r="DC61" i="24" a="1"/>
  <c r="DC61" i="24" s="1"/>
  <c r="DK61" i="24" a="1"/>
  <c r="DK61" i="24" s="1"/>
  <c r="DS61" i="24" a="1"/>
  <c r="DS61" i="24" s="1"/>
  <c r="ES61" i="24" a="1"/>
  <c r="ES61" i="24" s="1"/>
  <c r="FY61" i="24" a="1"/>
  <c r="FY61" i="24" s="1"/>
  <c r="GR61" i="24" a="1"/>
  <c r="GR61" i="24" s="1"/>
  <c r="EU61" i="24" a="1"/>
  <c r="EU61" i="24" s="1"/>
  <c r="GA61" i="24" a="1"/>
  <c r="GA61" i="24" s="1"/>
  <c r="GS61" i="24" a="1"/>
  <c r="GS61" i="24" s="1"/>
  <c r="EW61" i="24" a="1"/>
  <c r="EW61" i="24" s="1"/>
  <c r="GC61" i="24" a="1"/>
  <c r="GC61" i="24" s="1"/>
  <c r="GT61" i="24" a="1"/>
  <c r="GT61" i="24" s="1"/>
  <c r="EY61" i="24" a="1"/>
  <c r="EY61" i="24" s="1"/>
  <c r="GE61" i="24" a="1"/>
  <c r="GE61" i="24" s="1"/>
  <c r="DF61" i="24" a="1"/>
  <c r="DF61" i="24" s="1"/>
  <c r="DN61" i="24" a="1"/>
  <c r="DN61" i="24" s="1"/>
  <c r="DV61" i="24" a="1"/>
  <c r="DV61" i="24" s="1"/>
  <c r="ED61" i="24" a="1"/>
  <c r="ED61" i="24" s="1"/>
  <c r="EL61" i="24" a="1"/>
  <c r="EL61" i="24" s="1"/>
  <c r="ET61" i="24" a="1"/>
  <c r="ET61" i="24" s="1"/>
  <c r="FB61" i="24" a="1"/>
  <c r="FB61" i="24" s="1"/>
  <c r="FJ61" i="24" a="1"/>
  <c r="FJ61" i="24" s="1"/>
  <c r="FR61" i="24" a="1"/>
  <c r="FR61" i="24" s="1"/>
  <c r="FZ61" i="24" a="1"/>
  <c r="FZ61" i="24" s="1"/>
  <c r="DE61" i="24" a="1"/>
  <c r="DE61" i="24" s="1"/>
  <c r="DM61" i="24" a="1"/>
  <c r="DM61" i="24" s="1"/>
  <c r="DU61" i="24" a="1"/>
  <c r="DU61" i="24" s="1"/>
  <c r="FA61" i="24" a="1"/>
  <c r="FA61" i="24" s="1"/>
  <c r="GF61" i="24" a="1"/>
  <c r="GF61" i="24" s="1"/>
  <c r="DW61" i="24" a="1"/>
  <c r="DW61" i="24" s="1"/>
  <c r="FC61" i="24" a="1"/>
  <c r="FC61" i="24" s="1"/>
  <c r="GG61" i="24" a="1"/>
  <c r="GG61" i="24" s="1"/>
  <c r="DY61" i="24" a="1"/>
  <c r="DY61" i="24" s="1"/>
  <c r="FE61" i="24" a="1"/>
  <c r="FE61" i="24" s="1"/>
  <c r="GH61" i="24" a="1"/>
  <c r="GH61" i="24" s="1"/>
  <c r="EA61" i="24" a="1"/>
  <c r="EA61" i="24" s="1"/>
  <c r="FG61" i="24" a="1"/>
  <c r="FG61" i="24" s="1"/>
  <c r="GI61" i="24" a="1"/>
  <c r="GI61" i="24" s="1"/>
  <c r="DH61" i="24" a="1"/>
  <c r="DH61" i="24" s="1"/>
  <c r="DP61" i="24" a="1"/>
  <c r="DP61" i="24" s="1"/>
  <c r="DX61" i="24" a="1"/>
  <c r="DX61" i="24" s="1"/>
  <c r="EF61" i="24" a="1"/>
  <c r="EF61" i="24" s="1"/>
  <c r="EN61" i="24" a="1"/>
  <c r="EN61" i="24" s="1"/>
  <c r="EV61" i="24" a="1"/>
  <c r="EV61" i="24" s="1"/>
  <c r="FD61" i="24" a="1"/>
  <c r="FD61" i="24" s="1"/>
  <c r="FL61" i="24" a="1"/>
  <c r="FL61" i="24" s="1"/>
  <c r="FT61" i="24" a="1"/>
  <c r="FT61" i="24" s="1"/>
  <c r="GB61" i="24" a="1"/>
  <c r="GB61" i="24" s="1"/>
  <c r="DG61" i="24" a="1"/>
  <c r="DG61" i="24" s="1"/>
  <c r="DO61" i="24" a="1"/>
  <c r="DO61" i="24" s="1"/>
  <c r="EC61" i="24" a="1"/>
  <c r="EC61" i="24" s="1"/>
  <c r="FI61" i="24" a="1"/>
  <c r="FI61" i="24" s="1"/>
  <c r="GJ61" i="24" a="1"/>
  <c r="GJ61" i="24" s="1"/>
  <c r="EE61" i="24" a="1"/>
  <c r="EE61" i="24" s="1"/>
  <c r="FK61" i="24" a="1"/>
  <c r="FK61" i="24" s="1"/>
  <c r="GK61" i="24" a="1"/>
  <c r="GK61" i="24" s="1"/>
  <c r="EG61" i="24" a="1"/>
  <c r="EG61" i="24" s="1"/>
  <c r="FM61" i="24" a="1"/>
  <c r="FM61" i="24" s="1"/>
  <c r="GL61" i="24" a="1"/>
  <c r="GL61" i="24" s="1"/>
  <c r="EI61" i="24" a="1"/>
  <c r="EI61" i="24" s="1"/>
  <c r="FO61" i="24" a="1"/>
  <c r="FO61" i="24" s="1"/>
  <c r="GM61" i="24" a="1"/>
  <c r="GM61" i="24" s="1"/>
  <c r="DR53" i="24" a="1"/>
  <c r="DR53" i="24" s="1"/>
  <c r="EH53" i="24" a="1"/>
  <c r="EH53" i="24" s="1"/>
  <c r="EX53" i="24" a="1"/>
  <c r="EX53" i="24" s="1"/>
  <c r="FN53" i="24" a="1"/>
  <c r="FN53" i="24" s="1"/>
  <c r="GD53" i="24" a="1"/>
  <c r="GD53" i="24" s="1"/>
  <c r="GT53" i="24" a="1"/>
  <c r="GT53" i="24" s="1"/>
  <c r="DP53" i="24" a="1"/>
  <c r="DP53" i="24" s="1"/>
  <c r="EF53" i="24" a="1"/>
  <c r="EF53" i="24" s="1"/>
  <c r="EV53" i="24" a="1"/>
  <c r="EV53" i="24" s="1"/>
  <c r="FL53" i="24" a="1"/>
  <c r="FL53" i="24" s="1"/>
  <c r="GB53" i="24" a="1"/>
  <c r="GB53" i="24" s="1"/>
  <c r="GR53" i="24" a="1"/>
  <c r="GR53" i="24" s="1"/>
  <c r="DQ53" i="24" a="1"/>
  <c r="DQ53" i="24" s="1"/>
  <c r="EG53" i="24" a="1"/>
  <c r="EG53" i="24" s="1"/>
  <c r="EW53" i="24" a="1"/>
  <c r="EW53" i="24" s="1"/>
  <c r="FM53" i="24" a="1"/>
  <c r="FM53" i="24" s="1"/>
  <c r="GC53" i="24" a="1"/>
  <c r="GC53" i="24" s="1"/>
  <c r="GS53" i="24" a="1"/>
  <c r="GS53" i="24" s="1"/>
  <c r="DO53" i="24" a="1"/>
  <c r="DO53" i="24" s="1"/>
  <c r="EE53" i="24" a="1"/>
  <c r="EE53" i="24" s="1"/>
  <c r="EU53" i="24" a="1"/>
  <c r="EU53" i="24" s="1"/>
  <c r="FK53" i="24" a="1"/>
  <c r="FK53" i="24" s="1"/>
  <c r="GA53" i="24" a="1"/>
  <c r="GA53" i="24" s="1"/>
  <c r="GQ53" i="24" a="1"/>
  <c r="GQ53" i="24" s="1"/>
  <c r="DE53" i="24" a="1"/>
  <c r="DE53" i="24" s="1"/>
  <c r="DU53" i="24" a="1"/>
  <c r="DU53" i="24" s="1"/>
  <c r="EK53" i="24" a="1"/>
  <c r="EK53" i="24" s="1"/>
  <c r="FA53" i="24" a="1"/>
  <c r="FA53" i="24" s="1"/>
  <c r="FQ53" i="24" a="1"/>
  <c r="FQ53" i="24" s="1"/>
  <c r="GG53" i="24" a="1"/>
  <c r="GG53" i="24" s="1"/>
  <c r="DC53" i="24" a="1"/>
  <c r="DC53" i="24" s="1"/>
  <c r="DS53" i="24" a="1"/>
  <c r="DS53" i="24" s="1"/>
  <c r="EI53" i="24" a="1"/>
  <c r="EI53" i="24" s="1"/>
  <c r="EY53" i="24" a="1"/>
  <c r="EY53" i="24" s="1"/>
  <c r="FO53" i="24" a="1"/>
  <c r="FO53" i="24" s="1"/>
  <c r="GE53" i="24" a="1"/>
  <c r="GE53" i="24" s="1"/>
  <c r="DF53" i="24" a="1"/>
  <c r="DF53" i="24" s="1"/>
  <c r="DV53" i="24" a="1"/>
  <c r="DV53" i="24" s="1"/>
  <c r="EL53" i="24" a="1"/>
  <c r="EL53" i="24" s="1"/>
  <c r="FB53" i="24" a="1"/>
  <c r="FB53" i="24" s="1"/>
  <c r="FR53" i="24" a="1"/>
  <c r="FR53" i="24" s="1"/>
  <c r="GH53" i="24" a="1"/>
  <c r="GH53" i="24" s="1"/>
  <c r="DD53" i="24" a="1"/>
  <c r="DD53" i="24" s="1"/>
  <c r="DT53" i="24" a="1"/>
  <c r="DT53" i="24" s="1"/>
  <c r="EJ53" i="24" a="1"/>
  <c r="EJ53" i="24" s="1"/>
  <c r="EZ53" i="24" a="1"/>
  <c r="EZ53" i="24" s="1"/>
  <c r="FP53" i="24" a="1"/>
  <c r="FP53" i="24" s="1"/>
  <c r="GF53" i="24" a="1"/>
  <c r="GF53" i="24" s="1"/>
  <c r="DJ53" i="24" a="1"/>
  <c r="DJ53" i="24" s="1"/>
  <c r="DZ53" i="24" a="1"/>
  <c r="DZ53" i="24" s="1"/>
  <c r="EP53" i="24" a="1"/>
  <c r="EP53" i="24" s="1"/>
  <c r="FF53" i="24" a="1"/>
  <c r="FF53" i="24" s="1"/>
  <c r="FV53" i="24" a="1"/>
  <c r="FV53" i="24" s="1"/>
  <c r="GL53" i="24" a="1"/>
  <c r="GL53" i="24" s="1"/>
  <c r="DH53" i="24" a="1"/>
  <c r="DH53" i="24" s="1"/>
  <c r="DX53" i="24" a="1"/>
  <c r="DX53" i="24" s="1"/>
  <c r="EN53" i="24" a="1"/>
  <c r="EN53" i="24" s="1"/>
  <c r="FD53" i="24" a="1"/>
  <c r="FD53" i="24" s="1"/>
  <c r="FT53" i="24" a="1"/>
  <c r="FT53" i="24" s="1"/>
  <c r="GJ53" i="24" a="1"/>
  <c r="GJ53" i="24" s="1"/>
  <c r="DI53" i="24" a="1"/>
  <c r="DI53" i="24" s="1"/>
  <c r="DY53" i="24" a="1"/>
  <c r="DY53" i="24" s="1"/>
  <c r="EO53" i="24" a="1"/>
  <c r="EO53" i="24" s="1"/>
  <c r="FE53" i="24" a="1"/>
  <c r="FE53" i="24" s="1"/>
  <c r="FU53" i="24" a="1"/>
  <c r="FU53" i="24" s="1"/>
  <c r="GK53" i="24" a="1"/>
  <c r="GK53" i="24" s="1"/>
  <c r="DG53" i="24" a="1"/>
  <c r="DG53" i="24" s="1"/>
  <c r="DW53" i="24" a="1"/>
  <c r="DW53" i="24" s="1"/>
  <c r="EM53" i="24" a="1"/>
  <c r="EM53" i="24" s="1"/>
  <c r="FC53" i="24" a="1"/>
  <c r="FC53" i="24" s="1"/>
  <c r="FS53" i="24" a="1"/>
  <c r="FS53" i="24" s="1"/>
  <c r="GI53" i="24" a="1"/>
  <c r="GI53" i="24" s="1"/>
  <c r="DM53" i="24" a="1"/>
  <c r="DM53" i="24" s="1"/>
  <c r="EC53" i="24" a="1"/>
  <c r="EC53" i="24" s="1"/>
  <c r="ES53" i="24" a="1"/>
  <c r="ES53" i="24" s="1"/>
  <c r="FI53" i="24" a="1"/>
  <c r="FI53" i="24" s="1"/>
  <c r="FY53" i="24" a="1"/>
  <c r="FY53" i="24" s="1"/>
  <c r="GO53" i="24" a="1"/>
  <c r="GO53" i="24" s="1"/>
  <c r="DK53" i="24" a="1"/>
  <c r="DK53" i="24" s="1"/>
  <c r="EA53" i="24" a="1"/>
  <c r="EA53" i="24" s="1"/>
  <c r="EQ53" i="24" a="1"/>
  <c r="EQ53" i="24" s="1"/>
  <c r="FG53" i="24" a="1"/>
  <c r="FG53" i="24" s="1"/>
  <c r="FW53" i="24" a="1"/>
  <c r="FW53" i="24" s="1"/>
  <c r="GM53" i="24" a="1"/>
  <c r="GM53" i="24" s="1"/>
  <c r="DN53" i="24" a="1"/>
  <c r="DN53" i="24" s="1"/>
  <c r="ED53" i="24" a="1"/>
  <c r="ED53" i="24" s="1"/>
  <c r="ET53" i="24" a="1"/>
  <c r="ET53" i="24" s="1"/>
  <c r="FJ53" i="24" a="1"/>
  <c r="FJ53" i="24" s="1"/>
  <c r="FZ53" i="24" a="1"/>
  <c r="FZ53" i="24" s="1"/>
  <c r="GP53" i="24" a="1"/>
  <c r="GP53" i="24" s="1"/>
  <c r="DL53" i="24" a="1"/>
  <c r="DL53" i="24" s="1"/>
  <c r="EB53" i="24" a="1"/>
  <c r="EB53" i="24" s="1"/>
  <c r="ER53" i="24" a="1"/>
  <c r="ER53" i="24" s="1"/>
  <c r="FH53" i="24" a="1"/>
  <c r="FH53" i="24" s="1"/>
  <c r="FX53" i="24" a="1"/>
  <c r="FX53" i="24" s="1"/>
  <c r="GN53" i="24" a="1"/>
  <c r="GN53" i="24" s="1"/>
  <c r="DR45" i="24" a="1"/>
  <c r="DR45" i="24" s="1"/>
  <c r="EH45" i="24" a="1"/>
  <c r="EH45" i="24" s="1"/>
  <c r="EX45" i="24" a="1"/>
  <c r="EX45" i="24" s="1"/>
  <c r="FN45" i="24" a="1"/>
  <c r="FN45" i="24" s="1"/>
  <c r="GD45" i="24" a="1"/>
  <c r="GD45" i="24" s="1"/>
  <c r="GT45" i="24" a="1"/>
  <c r="GT45" i="24" s="1"/>
  <c r="DP45" i="24" a="1"/>
  <c r="DP45" i="24" s="1"/>
  <c r="EF45" i="24" a="1"/>
  <c r="EF45" i="24" s="1"/>
  <c r="EV45" i="24" a="1"/>
  <c r="EV45" i="24" s="1"/>
  <c r="FL45" i="24" a="1"/>
  <c r="FL45" i="24" s="1"/>
  <c r="GB45" i="24" a="1"/>
  <c r="GB45" i="24" s="1"/>
  <c r="GR45" i="24" a="1"/>
  <c r="GR45" i="24" s="1"/>
  <c r="DQ45" i="24" a="1"/>
  <c r="DQ45" i="24" s="1"/>
  <c r="EG45" i="24" a="1"/>
  <c r="EG45" i="24" s="1"/>
  <c r="EW45" i="24" a="1"/>
  <c r="EW45" i="24" s="1"/>
  <c r="FM45" i="24" a="1"/>
  <c r="FM45" i="24" s="1"/>
  <c r="GC45" i="24" a="1"/>
  <c r="GC45" i="24" s="1"/>
  <c r="GS45" i="24" a="1"/>
  <c r="GS45" i="24" s="1"/>
  <c r="EU45" i="24" a="1"/>
  <c r="EU45" i="24" s="1"/>
  <c r="EB45" i="24" a="1"/>
  <c r="EB45" i="24" s="1"/>
  <c r="GN45" i="24" a="1"/>
  <c r="GN45" i="24" s="1"/>
  <c r="FK45" i="24" a="1"/>
  <c r="FK45" i="24" s="1"/>
  <c r="DW45" i="24" a="1"/>
  <c r="DW45" i="24" s="1"/>
  <c r="GI45" i="24" a="1"/>
  <c r="GI45" i="24" s="1"/>
  <c r="DE45" i="24" a="1"/>
  <c r="DE45" i="24" s="1"/>
  <c r="DU45" i="24" a="1"/>
  <c r="DU45" i="24" s="1"/>
  <c r="EK45" i="24" a="1"/>
  <c r="EK45" i="24" s="1"/>
  <c r="FA45" i="24" a="1"/>
  <c r="FA45" i="24" s="1"/>
  <c r="FQ45" i="24" a="1"/>
  <c r="FQ45" i="24" s="1"/>
  <c r="GG45" i="24" a="1"/>
  <c r="GG45" i="24" s="1"/>
  <c r="DC45" i="24" a="1"/>
  <c r="DC45" i="24" s="1"/>
  <c r="DS45" i="24" a="1"/>
  <c r="DS45" i="24" s="1"/>
  <c r="EI45" i="24" a="1"/>
  <c r="EI45" i="24" s="1"/>
  <c r="EY45" i="24" a="1"/>
  <c r="EY45" i="24" s="1"/>
  <c r="FO45" i="24" a="1"/>
  <c r="FO45" i="24" s="1"/>
  <c r="GE45" i="24" a="1"/>
  <c r="GE45" i="24" s="1"/>
  <c r="DF45" i="24" a="1"/>
  <c r="DF45" i="24" s="1"/>
  <c r="DV45" i="24" a="1"/>
  <c r="DV45" i="24" s="1"/>
  <c r="EL45" i="24" a="1"/>
  <c r="EL45" i="24" s="1"/>
  <c r="FB45" i="24" a="1"/>
  <c r="FB45" i="24" s="1"/>
  <c r="FR45" i="24" a="1"/>
  <c r="FR45" i="24" s="1"/>
  <c r="GH45" i="24" a="1"/>
  <c r="GH45" i="24" s="1"/>
  <c r="DD45" i="24" a="1"/>
  <c r="DD45" i="24" s="1"/>
  <c r="FP45" i="24" a="1"/>
  <c r="FP45" i="24" s="1"/>
  <c r="EM45" i="24" a="1"/>
  <c r="EM45" i="24" s="1"/>
  <c r="DT45" i="24" a="1"/>
  <c r="DT45" i="24" s="1"/>
  <c r="GF45" i="24" a="1"/>
  <c r="GF45" i="24" s="1"/>
  <c r="ER45" i="24" a="1"/>
  <c r="ER45" i="24" s="1"/>
  <c r="DJ45" i="24" a="1"/>
  <c r="DJ45" i="24" s="1"/>
  <c r="DZ45" i="24" a="1"/>
  <c r="DZ45" i="24" s="1"/>
  <c r="EP45" i="24" a="1"/>
  <c r="EP45" i="24" s="1"/>
  <c r="FF45" i="24" a="1"/>
  <c r="FF45" i="24" s="1"/>
  <c r="FV45" i="24" a="1"/>
  <c r="FV45" i="24" s="1"/>
  <c r="GL45" i="24" a="1"/>
  <c r="GL45" i="24" s="1"/>
  <c r="DH45" i="24" a="1"/>
  <c r="DH45" i="24" s="1"/>
  <c r="DX45" i="24" a="1"/>
  <c r="DX45" i="24" s="1"/>
  <c r="EN45" i="24" a="1"/>
  <c r="EN45" i="24" s="1"/>
  <c r="FD45" i="24" a="1"/>
  <c r="FD45" i="24" s="1"/>
  <c r="FT45" i="24" a="1"/>
  <c r="FT45" i="24" s="1"/>
  <c r="GJ45" i="24" a="1"/>
  <c r="GJ45" i="24" s="1"/>
  <c r="DI45" i="24" a="1"/>
  <c r="DI45" i="24" s="1"/>
  <c r="DY45" i="24" a="1"/>
  <c r="DY45" i="24" s="1"/>
  <c r="EO45" i="24" a="1"/>
  <c r="EO45" i="24" s="1"/>
  <c r="FE45" i="24" a="1"/>
  <c r="FE45" i="24" s="1"/>
  <c r="FU45" i="24" a="1"/>
  <c r="FU45" i="24" s="1"/>
  <c r="GK45" i="24" a="1"/>
  <c r="GK45" i="24" s="1"/>
  <c r="DO45" i="24" a="1"/>
  <c r="DO45" i="24" s="1"/>
  <c r="GA45" i="24" a="1"/>
  <c r="GA45" i="24" s="1"/>
  <c r="FH45" i="24" a="1"/>
  <c r="FH45" i="24" s="1"/>
  <c r="EE45" i="24" a="1"/>
  <c r="EE45" i="24" s="1"/>
  <c r="GQ45" i="24" a="1"/>
  <c r="GQ45" i="24" s="1"/>
  <c r="FC45" i="24" a="1"/>
  <c r="FC45" i="24" s="1"/>
  <c r="DM45" i="24" a="1"/>
  <c r="DM45" i="24" s="1"/>
  <c r="EC45" i="24" a="1"/>
  <c r="EC45" i="24" s="1"/>
  <c r="ES45" i="24" a="1"/>
  <c r="ES45" i="24" s="1"/>
  <c r="FI45" i="24" a="1"/>
  <c r="FI45" i="24" s="1"/>
  <c r="FY45" i="24" a="1"/>
  <c r="FY45" i="24" s="1"/>
  <c r="GO45" i="24" a="1"/>
  <c r="GO45" i="24" s="1"/>
  <c r="DK45" i="24" a="1"/>
  <c r="DK45" i="24" s="1"/>
  <c r="EA45" i="24" a="1"/>
  <c r="EA45" i="24" s="1"/>
  <c r="EQ45" i="24" a="1"/>
  <c r="EQ45" i="24" s="1"/>
  <c r="FG45" i="24" a="1"/>
  <c r="FG45" i="24" s="1"/>
  <c r="FW45" i="24" a="1"/>
  <c r="FW45" i="24" s="1"/>
  <c r="GM45" i="24" a="1"/>
  <c r="GM45" i="24" s="1"/>
  <c r="DN45" i="24" a="1"/>
  <c r="DN45" i="24" s="1"/>
  <c r="ED45" i="24" a="1"/>
  <c r="ED45" i="24" s="1"/>
  <c r="ET45" i="24" a="1"/>
  <c r="ET45" i="24" s="1"/>
  <c r="FJ45" i="24" a="1"/>
  <c r="FJ45" i="24" s="1"/>
  <c r="FZ45" i="24" a="1"/>
  <c r="FZ45" i="24" s="1"/>
  <c r="GP45" i="24" a="1"/>
  <c r="GP45" i="24" s="1"/>
  <c r="EJ45" i="24" a="1"/>
  <c r="EJ45" i="24" s="1"/>
  <c r="DG45" i="24" a="1"/>
  <c r="DG45" i="24" s="1"/>
  <c r="FS45" i="24" a="1"/>
  <c r="FS45" i="24" s="1"/>
  <c r="EZ45" i="24" a="1"/>
  <c r="EZ45" i="24" s="1"/>
  <c r="DL45" i="24" a="1"/>
  <c r="DL45" i="24" s="1"/>
  <c r="FX45" i="24" a="1"/>
  <c r="FX45" i="24" s="1"/>
  <c r="DJ37" i="24" a="1"/>
  <c r="DJ37" i="24" s="1"/>
  <c r="DR37" i="24" a="1"/>
  <c r="DR37" i="24" s="1"/>
  <c r="DZ37" i="24" a="1"/>
  <c r="DZ37" i="24" s="1"/>
  <c r="EH37" i="24" a="1"/>
  <c r="EH37" i="24" s="1"/>
  <c r="EP37" i="24" a="1"/>
  <c r="EP37" i="24" s="1"/>
  <c r="EX37" i="24" a="1"/>
  <c r="EX37" i="24" s="1"/>
  <c r="FF37" i="24" a="1"/>
  <c r="FF37" i="24" s="1"/>
  <c r="FN37" i="24" a="1"/>
  <c r="FN37" i="24" s="1"/>
  <c r="FV37" i="24" a="1"/>
  <c r="FV37" i="24" s="1"/>
  <c r="GD37" i="24" a="1"/>
  <c r="GD37" i="24" s="1"/>
  <c r="GL37" i="24" a="1"/>
  <c r="GL37" i="24" s="1"/>
  <c r="GT37" i="24" a="1"/>
  <c r="GT37" i="24" s="1"/>
  <c r="DI37" i="24" a="1"/>
  <c r="DI37" i="24" s="1"/>
  <c r="DQ37" i="24" a="1"/>
  <c r="DQ37" i="24" s="1"/>
  <c r="DY37" i="24" a="1"/>
  <c r="DY37" i="24" s="1"/>
  <c r="EG37" i="24" a="1"/>
  <c r="EG37" i="24" s="1"/>
  <c r="EO37" i="24" a="1"/>
  <c r="EO37" i="24" s="1"/>
  <c r="EW37" i="24" a="1"/>
  <c r="EW37" i="24" s="1"/>
  <c r="FE37" i="24" a="1"/>
  <c r="FE37" i="24" s="1"/>
  <c r="FM37" i="24" a="1"/>
  <c r="FM37" i="24" s="1"/>
  <c r="FU37" i="24" a="1"/>
  <c r="FU37" i="24" s="1"/>
  <c r="GC37" i="24" a="1"/>
  <c r="GC37" i="24" s="1"/>
  <c r="GK37" i="24" a="1"/>
  <c r="GK37" i="24" s="1"/>
  <c r="GS37" i="24" a="1"/>
  <c r="GS37" i="24" s="1"/>
  <c r="DD37" i="24" a="1"/>
  <c r="DD37" i="24" s="1"/>
  <c r="DL37" i="24" a="1"/>
  <c r="DL37" i="24" s="1"/>
  <c r="DT37" i="24" a="1"/>
  <c r="DT37" i="24" s="1"/>
  <c r="EB37" i="24" a="1"/>
  <c r="EB37" i="24" s="1"/>
  <c r="EJ37" i="24" a="1"/>
  <c r="EJ37" i="24" s="1"/>
  <c r="ER37" i="24" a="1"/>
  <c r="ER37" i="24" s="1"/>
  <c r="EZ37" i="24" a="1"/>
  <c r="EZ37" i="24" s="1"/>
  <c r="FH37" i="24" a="1"/>
  <c r="FH37" i="24" s="1"/>
  <c r="FP37" i="24" a="1"/>
  <c r="FP37" i="24" s="1"/>
  <c r="FX37" i="24" a="1"/>
  <c r="FX37" i="24" s="1"/>
  <c r="GF37" i="24" a="1"/>
  <c r="GF37" i="24" s="1"/>
  <c r="GN37" i="24" a="1"/>
  <c r="GN37" i="24" s="1"/>
  <c r="DC37" i="24" a="1"/>
  <c r="DC37" i="24" s="1"/>
  <c r="DK37" i="24" a="1"/>
  <c r="DK37" i="24" s="1"/>
  <c r="DS37" i="24" a="1"/>
  <c r="DS37" i="24" s="1"/>
  <c r="EA37" i="24" a="1"/>
  <c r="EA37" i="24" s="1"/>
  <c r="EI37" i="24" a="1"/>
  <c r="EI37" i="24" s="1"/>
  <c r="EQ37" i="24" a="1"/>
  <c r="EQ37" i="24" s="1"/>
  <c r="EY37" i="24" a="1"/>
  <c r="EY37" i="24" s="1"/>
  <c r="FG37" i="24" a="1"/>
  <c r="FG37" i="24" s="1"/>
  <c r="FO37" i="24" a="1"/>
  <c r="FO37" i="24" s="1"/>
  <c r="FW37" i="24" a="1"/>
  <c r="FW37" i="24" s="1"/>
  <c r="GE37" i="24" a="1"/>
  <c r="GE37" i="24" s="1"/>
  <c r="GM37" i="24" a="1"/>
  <c r="GM37" i="24" s="1"/>
  <c r="DF37" i="24" a="1"/>
  <c r="DF37" i="24" s="1"/>
  <c r="DN37" i="24" a="1"/>
  <c r="DN37" i="24" s="1"/>
  <c r="DV37" i="24" a="1"/>
  <c r="DV37" i="24" s="1"/>
  <c r="ED37" i="24" a="1"/>
  <c r="ED37" i="24" s="1"/>
  <c r="EL37" i="24" a="1"/>
  <c r="EL37" i="24" s="1"/>
  <c r="ET37" i="24" a="1"/>
  <c r="ET37" i="24" s="1"/>
  <c r="FB37" i="24" a="1"/>
  <c r="FB37" i="24" s="1"/>
  <c r="FJ37" i="24" a="1"/>
  <c r="FJ37" i="24" s="1"/>
  <c r="FR37" i="24" a="1"/>
  <c r="FR37" i="24" s="1"/>
  <c r="FZ37" i="24" a="1"/>
  <c r="FZ37" i="24" s="1"/>
  <c r="GH37" i="24" a="1"/>
  <c r="GH37" i="24" s="1"/>
  <c r="GP37" i="24" a="1"/>
  <c r="GP37" i="24" s="1"/>
  <c r="DE37" i="24" a="1"/>
  <c r="DE37" i="24" s="1"/>
  <c r="DM37" i="24" a="1"/>
  <c r="DM37" i="24" s="1"/>
  <c r="DU37" i="24" a="1"/>
  <c r="DU37" i="24" s="1"/>
  <c r="EC37" i="24" a="1"/>
  <c r="EC37" i="24" s="1"/>
  <c r="EK37" i="24" a="1"/>
  <c r="EK37" i="24" s="1"/>
  <c r="ES37" i="24" a="1"/>
  <c r="ES37" i="24" s="1"/>
  <c r="FA37" i="24" a="1"/>
  <c r="FA37" i="24" s="1"/>
  <c r="FI37" i="24" a="1"/>
  <c r="FI37" i="24" s="1"/>
  <c r="FQ37" i="24" a="1"/>
  <c r="FQ37" i="24" s="1"/>
  <c r="FY37" i="24" a="1"/>
  <c r="FY37" i="24" s="1"/>
  <c r="GG37" i="24" a="1"/>
  <c r="GG37" i="24" s="1"/>
  <c r="GO37" i="24" a="1"/>
  <c r="GO37" i="24" s="1"/>
  <c r="DH37" i="24" a="1"/>
  <c r="DH37" i="24" s="1"/>
  <c r="DP37" i="24" a="1"/>
  <c r="DP37" i="24" s="1"/>
  <c r="DX37" i="24" a="1"/>
  <c r="DX37" i="24" s="1"/>
  <c r="EF37" i="24" a="1"/>
  <c r="EF37" i="24" s="1"/>
  <c r="EN37" i="24" a="1"/>
  <c r="EN37" i="24" s="1"/>
  <c r="EV37" i="24" a="1"/>
  <c r="EV37" i="24" s="1"/>
  <c r="FD37" i="24" a="1"/>
  <c r="FD37" i="24" s="1"/>
  <c r="FL37" i="24" a="1"/>
  <c r="FL37" i="24" s="1"/>
  <c r="FT37" i="24" a="1"/>
  <c r="FT37" i="24" s="1"/>
  <c r="GB37" i="24" a="1"/>
  <c r="GB37" i="24" s="1"/>
  <c r="GJ37" i="24" a="1"/>
  <c r="GJ37" i="24" s="1"/>
  <c r="GR37" i="24" a="1"/>
  <c r="GR37" i="24" s="1"/>
  <c r="DG37" i="24" a="1"/>
  <c r="DG37" i="24" s="1"/>
  <c r="DO37" i="24" a="1"/>
  <c r="DO37" i="24" s="1"/>
  <c r="DW37" i="24" a="1"/>
  <c r="DW37" i="24" s="1"/>
  <c r="EE37" i="24" a="1"/>
  <c r="EE37" i="24" s="1"/>
  <c r="EM37" i="24" a="1"/>
  <c r="EM37" i="24" s="1"/>
  <c r="EU37" i="24" a="1"/>
  <c r="EU37" i="24" s="1"/>
  <c r="FC37" i="24" a="1"/>
  <c r="FC37" i="24" s="1"/>
  <c r="FK37" i="24" a="1"/>
  <c r="FK37" i="24" s="1"/>
  <c r="FS37" i="24" a="1"/>
  <c r="FS37" i="24" s="1"/>
  <c r="GA37" i="24" a="1"/>
  <c r="GA37" i="24" s="1"/>
  <c r="GI37" i="24" a="1"/>
  <c r="GI37" i="24" s="1"/>
  <c r="GQ37" i="24" a="1"/>
  <c r="GQ37" i="24" s="1"/>
  <c r="DR29" i="24" a="1"/>
  <c r="DR29" i="24" s="1"/>
  <c r="EH29" i="24" a="1"/>
  <c r="EH29" i="24" s="1"/>
  <c r="EX29" i="24" a="1"/>
  <c r="EX29" i="24" s="1"/>
  <c r="FN29" i="24" a="1"/>
  <c r="FN29" i="24" s="1"/>
  <c r="GD29" i="24" a="1"/>
  <c r="GD29" i="24" s="1"/>
  <c r="GT29" i="24" a="1"/>
  <c r="GT29" i="24" s="1"/>
  <c r="DP29" i="24" a="1"/>
  <c r="DP29" i="24" s="1"/>
  <c r="EF29" i="24" a="1"/>
  <c r="EF29" i="24" s="1"/>
  <c r="EV29" i="24" a="1"/>
  <c r="EV29" i="24" s="1"/>
  <c r="FL29" i="24" a="1"/>
  <c r="FL29" i="24" s="1"/>
  <c r="GB29" i="24" a="1"/>
  <c r="GB29" i="24" s="1"/>
  <c r="GR29" i="24" a="1"/>
  <c r="GR29" i="24" s="1"/>
  <c r="DN29" i="24" a="1"/>
  <c r="DN29" i="24" s="1"/>
  <c r="ED29" i="24" a="1"/>
  <c r="ED29" i="24" s="1"/>
  <c r="ET29" i="24" a="1"/>
  <c r="ET29" i="24" s="1"/>
  <c r="FJ29" i="24" a="1"/>
  <c r="FJ29" i="24" s="1"/>
  <c r="FZ29" i="24" a="1"/>
  <c r="FZ29" i="24" s="1"/>
  <c r="GP29" i="24" a="1"/>
  <c r="GP29" i="24" s="1"/>
  <c r="FE29" i="24" a="1"/>
  <c r="FE29" i="24" s="1"/>
  <c r="EB29" i="24" a="1"/>
  <c r="EB29" i="24" s="1"/>
  <c r="GN29" i="24" a="1"/>
  <c r="GN29" i="24" s="1"/>
  <c r="EZ29" i="24" a="1"/>
  <c r="EZ29" i="24" s="1"/>
  <c r="GS29" i="24" a="1"/>
  <c r="GS29" i="24" s="1"/>
  <c r="ER29" i="24" a="1"/>
  <c r="ER29" i="24" s="1"/>
  <c r="DG29" i="24" a="1"/>
  <c r="DG29" i="24" s="1"/>
  <c r="DW29" i="24" a="1"/>
  <c r="DW29" i="24" s="1"/>
  <c r="EM29" i="24" a="1"/>
  <c r="EM29" i="24" s="1"/>
  <c r="FC29" i="24" a="1"/>
  <c r="FC29" i="24" s="1"/>
  <c r="FS29" i="24" a="1"/>
  <c r="FS29" i="24" s="1"/>
  <c r="GI29" i="24" a="1"/>
  <c r="GI29" i="24" s="1"/>
  <c r="DE29" i="24" a="1"/>
  <c r="DE29" i="24" s="1"/>
  <c r="DU29" i="24" a="1"/>
  <c r="DU29" i="24" s="1"/>
  <c r="EK29" i="24" a="1"/>
  <c r="EK29" i="24" s="1"/>
  <c r="FA29" i="24" a="1"/>
  <c r="FA29" i="24" s="1"/>
  <c r="FQ29" i="24" a="1"/>
  <c r="FQ29" i="24" s="1"/>
  <c r="GG29" i="24" a="1"/>
  <c r="GG29" i="24" s="1"/>
  <c r="DC29" i="24" a="1"/>
  <c r="DC29" i="24" s="1"/>
  <c r="DS29" i="24" a="1"/>
  <c r="DS29" i="24" s="1"/>
  <c r="EI29" i="24" a="1"/>
  <c r="EI29" i="24" s="1"/>
  <c r="EY29" i="24" a="1"/>
  <c r="EY29" i="24" s="1"/>
  <c r="FO29" i="24" a="1"/>
  <c r="FO29" i="24" s="1"/>
  <c r="GE29" i="24" a="1"/>
  <c r="GE29" i="24" s="1"/>
  <c r="DD29" i="24" a="1"/>
  <c r="DD29" i="24" s="1"/>
  <c r="FP29" i="24" a="1"/>
  <c r="FP29" i="24" s="1"/>
  <c r="EW29" i="24" a="1"/>
  <c r="EW29" i="24" s="1"/>
  <c r="DI29" i="24" a="1"/>
  <c r="DI29" i="24" s="1"/>
  <c r="FU29" i="24" a="1"/>
  <c r="FU29" i="24" s="1"/>
  <c r="FM29" i="24" a="1"/>
  <c r="FM29" i="24" s="1"/>
  <c r="DJ29" i="24" a="1"/>
  <c r="DJ29" i="24" s="1"/>
  <c r="DZ29" i="24" a="1"/>
  <c r="DZ29" i="24" s="1"/>
  <c r="EP29" i="24" a="1"/>
  <c r="EP29" i="24" s="1"/>
  <c r="FF29" i="24" a="1"/>
  <c r="FF29" i="24" s="1"/>
  <c r="FV29" i="24" a="1"/>
  <c r="FV29" i="24" s="1"/>
  <c r="GL29" i="24" a="1"/>
  <c r="GL29" i="24" s="1"/>
  <c r="DH29" i="24" a="1"/>
  <c r="DH29" i="24" s="1"/>
  <c r="DX29" i="24" a="1"/>
  <c r="DX29" i="24" s="1"/>
  <c r="EN29" i="24" a="1"/>
  <c r="EN29" i="24" s="1"/>
  <c r="FD29" i="24" a="1"/>
  <c r="FD29" i="24" s="1"/>
  <c r="FT29" i="24" a="1"/>
  <c r="FT29" i="24" s="1"/>
  <c r="GJ29" i="24" a="1"/>
  <c r="GJ29" i="24" s="1"/>
  <c r="DF29" i="24" a="1"/>
  <c r="DF29" i="24" s="1"/>
  <c r="DV29" i="24" a="1"/>
  <c r="DV29" i="24" s="1"/>
  <c r="EL29" i="24" a="1"/>
  <c r="EL29" i="24" s="1"/>
  <c r="FB29" i="24" a="1"/>
  <c r="FB29" i="24" s="1"/>
  <c r="FR29" i="24" a="1"/>
  <c r="FR29" i="24" s="1"/>
  <c r="GH29" i="24" a="1"/>
  <c r="GH29" i="24" s="1"/>
  <c r="DY29" i="24" a="1"/>
  <c r="DY29" i="24" s="1"/>
  <c r="GK29" i="24" a="1"/>
  <c r="GK29" i="24" s="1"/>
  <c r="FH29" i="24" a="1"/>
  <c r="FH29" i="24" s="1"/>
  <c r="DT29" i="24" a="1"/>
  <c r="DT29" i="24" s="1"/>
  <c r="GF29" i="24" a="1"/>
  <c r="GF29" i="24" s="1"/>
  <c r="EG29" i="24" a="1"/>
  <c r="EG29" i="24" s="1"/>
  <c r="DO29" i="24" a="1"/>
  <c r="DO29" i="24" s="1"/>
  <c r="EE29" i="24" a="1"/>
  <c r="EE29" i="24" s="1"/>
  <c r="EU29" i="24" a="1"/>
  <c r="EU29" i="24" s="1"/>
  <c r="FK29" i="24" a="1"/>
  <c r="FK29" i="24" s="1"/>
  <c r="GA29" i="24" a="1"/>
  <c r="GA29" i="24" s="1"/>
  <c r="GQ29" i="24" a="1"/>
  <c r="GQ29" i="24" s="1"/>
  <c r="DM29" i="24" a="1"/>
  <c r="DM29" i="24" s="1"/>
  <c r="EC29" i="24" a="1"/>
  <c r="EC29" i="24" s="1"/>
  <c r="ES29" i="24" a="1"/>
  <c r="ES29" i="24" s="1"/>
  <c r="FI29" i="24" a="1"/>
  <c r="FI29" i="24" s="1"/>
  <c r="FY29" i="24" a="1"/>
  <c r="FY29" i="24" s="1"/>
  <c r="GO29" i="24" a="1"/>
  <c r="GO29" i="24" s="1"/>
  <c r="DK29" i="24" a="1"/>
  <c r="DK29" i="24" s="1"/>
  <c r="EA29" i="24" a="1"/>
  <c r="EA29" i="24" s="1"/>
  <c r="EQ29" i="24" a="1"/>
  <c r="EQ29" i="24" s="1"/>
  <c r="FG29" i="24" a="1"/>
  <c r="FG29" i="24" s="1"/>
  <c r="FW29" i="24" a="1"/>
  <c r="FW29" i="24" s="1"/>
  <c r="GM29" i="24" a="1"/>
  <c r="GM29" i="24" s="1"/>
  <c r="EJ29" i="24" a="1"/>
  <c r="EJ29" i="24" s="1"/>
  <c r="DQ29" i="24" a="1"/>
  <c r="DQ29" i="24" s="1"/>
  <c r="GC29" i="24" a="1"/>
  <c r="GC29" i="24" s="1"/>
  <c r="EO29" i="24" a="1"/>
  <c r="EO29" i="24" s="1"/>
  <c r="DL29" i="24" a="1"/>
  <c r="DL29" i="24" s="1"/>
  <c r="FX29" i="24" a="1"/>
  <c r="FX29" i="24" s="1"/>
  <c r="DI21" i="24" a="1"/>
  <c r="DI21" i="24" s="1"/>
  <c r="DQ21" i="24" a="1"/>
  <c r="DQ21" i="24" s="1"/>
  <c r="DY21" i="24" a="1"/>
  <c r="DY21" i="24" s="1"/>
  <c r="EG21" i="24" a="1"/>
  <c r="EG21" i="24" s="1"/>
  <c r="EO21" i="24" a="1"/>
  <c r="EO21" i="24" s="1"/>
  <c r="FA21" i="24" a="1"/>
  <c r="FA21" i="24" s="1"/>
  <c r="FQ21" i="24" a="1"/>
  <c r="FQ21" i="24" s="1"/>
  <c r="GG21" i="24" a="1"/>
  <c r="GG21" i="24" s="1"/>
  <c r="DF21" i="24" a="1"/>
  <c r="DF21" i="24" s="1"/>
  <c r="DV21" i="24" a="1"/>
  <c r="DV21" i="24" s="1"/>
  <c r="EL21" i="24" a="1"/>
  <c r="EL21" i="24" s="1"/>
  <c r="FB21" i="24" a="1"/>
  <c r="FB21" i="24" s="1"/>
  <c r="FR21" i="24" a="1"/>
  <c r="FR21" i="24" s="1"/>
  <c r="GH21" i="24" a="1"/>
  <c r="GH21" i="24" s="1"/>
  <c r="EZ21" i="24" a="1"/>
  <c r="EZ21" i="24" s="1"/>
  <c r="FP21" i="24" a="1"/>
  <c r="FP21" i="24" s="1"/>
  <c r="GF21" i="24" a="1"/>
  <c r="GF21" i="24" s="1"/>
  <c r="DD21" i="24" a="1"/>
  <c r="DD21" i="24" s="1"/>
  <c r="FS21" i="24" a="1"/>
  <c r="FS21" i="24" s="1"/>
  <c r="EN21" i="24" a="1"/>
  <c r="EN21" i="24" s="1"/>
  <c r="DL21" i="24" a="1"/>
  <c r="DL21" i="24" s="1"/>
  <c r="FN21" i="24" a="1"/>
  <c r="FN21" i="24" s="1"/>
  <c r="GA21" i="24" a="1"/>
  <c r="GA21" i="24" s="1"/>
  <c r="DP21" i="24" a="1"/>
  <c r="DP21" i="24" s="1"/>
  <c r="DC21" i="24" a="1"/>
  <c r="DC21" i="24" s="1"/>
  <c r="DK21" i="24" a="1"/>
  <c r="DK21" i="24" s="1"/>
  <c r="DS21" i="24" a="1"/>
  <c r="DS21" i="24" s="1"/>
  <c r="EA21" i="24" a="1"/>
  <c r="EA21" i="24" s="1"/>
  <c r="EI21" i="24" a="1"/>
  <c r="EI21" i="24" s="1"/>
  <c r="EQ21" i="24" a="1"/>
  <c r="EQ21" i="24" s="1"/>
  <c r="FD21" i="24" a="1"/>
  <c r="FD21" i="24" s="1"/>
  <c r="FT21" i="24" a="1"/>
  <c r="FT21" i="24" s="1"/>
  <c r="GJ21" i="24" a="1"/>
  <c r="GJ21" i="24" s="1"/>
  <c r="DJ21" i="24" a="1"/>
  <c r="DJ21" i="24" s="1"/>
  <c r="DZ21" i="24" a="1"/>
  <c r="DZ21" i="24" s="1"/>
  <c r="EP21" i="24" a="1"/>
  <c r="EP21" i="24" s="1"/>
  <c r="FG21" i="24" a="1"/>
  <c r="FG21" i="24" s="1"/>
  <c r="FW21" i="24" a="1"/>
  <c r="FW21" i="24" s="1"/>
  <c r="GM21" i="24" a="1"/>
  <c r="GM21" i="24" s="1"/>
  <c r="FE21" i="24" a="1"/>
  <c r="FE21" i="24" s="1"/>
  <c r="FU21" i="24" a="1"/>
  <c r="FU21" i="24" s="1"/>
  <c r="GK21" i="24" a="1"/>
  <c r="GK21" i="24" s="1"/>
  <c r="DT21" i="24" a="1"/>
  <c r="DT21" i="24" s="1"/>
  <c r="GD21" i="24" a="1"/>
  <c r="GD21" i="24" s="1"/>
  <c r="FK21" i="24" a="1"/>
  <c r="FK21" i="24" s="1"/>
  <c r="EB21" i="24" a="1"/>
  <c r="EB21" i="24" s="1"/>
  <c r="GI21" i="24" a="1"/>
  <c r="GI21" i="24" s="1"/>
  <c r="EU21" i="24" a="1"/>
  <c r="EU21" i="24" s="1"/>
  <c r="DE21" i="24" a="1"/>
  <c r="DE21" i="24" s="1"/>
  <c r="DM21" i="24" a="1"/>
  <c r="DM21" i="24" s="1"/>
  <c r="DU21" i="24" a="1"/>
  <c r="DU21" i="24" s="1"/>
  <c r="EC21" i="24" a="1"/>
  <c r="EC21" i="24" s="1"/>
  <c r="EK21" i="24" a="1"/>
  <c r="EK21" i="24" s="1"/>
  <c r="ES21" i="24" a="1"/>
  <c r="ES21" i="24" s="1"/>
  <c r="FI21" i="24" a="1"/>
  <c r="FI21" i="24" s="1"/>
  <c r="FY21" i="24" a="1"/>
  <c r="FY21" i="24" s="1"/>
  <c r="GO21" i="24" a="1"/>
  <c r="GO21" i="24" s="1"/>
  <c r="DN21" i="24" a="1"/>
  <c r="DN21" i="24" s="1"/>
  <c r="ED21" i="24" a="1"/>
  <c r="ED21" i="24" s="1"/>
  <c r="ET21" i="24" a="1"/>
  <c r="ET21" i="24" s="1"/>
  <c r="FJ21" i="24" a="1"/>
  <c r="FJ21" i="24" s="1"/>
  <c r="FZ21" i="24" a="1"/>
  <c r="FZ21" i="24" s="1"/>
  <c r="GP21" i="24" a="1"/>
  <c r="GP21" i="24" s="1"/>
  <c r="FH21" i="24" a="1"/>
  <c r="FH21" i="24" s="1"/>
  <c r="FX21" i="24" a="1"/>
  <c r="FX21" i="24" s="1"/>
  <c r="GN21" i="24" a="1"/>
  <c r="GN21" i="24" s="1"/>
  <c r="EJ21" i="24" a="1"/>
  <c r="EJ21" i="24" s="1"/>
  <c r="DH21" i="24" a="1"/>
  <c r="DH21" i="24" s="1"/>
  <c r="FV21" i="24" a="1"/>
  <c r="FV21" i="24" s="1"/>
  <c r="ER21" i="24" a="1"/>
  <c r="ER21" i="24" s="1"/>
  <c r="GT21" i="24" a="1"/>
  <c r="GT21" i="24" s="1"/>
  <c r="GL21" i="24" a="1"/>
  <c r="GL21" i="24" s="1"/>
  <c r="DG21" i="24" a="1"/>
  <c r="DG21" i="24" s="1"/>
  <c r="DO21" i="24" a="1"/>
  <c r="DO21" i="24" s="1"/>
  <c r="DW21" i="24" a="1"/>
  <c r="DW21" i="24" s="1"/>
  <c r="EE21" i="24" a="1"/>
  <c r="EE21" i="24" s="1"/>
  <c r="EM21" i="24" a="1"/>
  <c r="EM21" i="24" s="1"/>
  <c r="EV21" i="24" a="1"/>
  <c r="EV21" i="24" s="1"/>
  <c r="FL21" i="24" a="1"/>
  <c r="FL21" i="24" s="1"/>
  <c r="GB21" i="24" a="1"/>
  <c r="GB21" i="24" s="1"/>
  <c r="GR21" i="24" a="1"/>
  <c r="GR21" i="24" s="1"/>
  <c r="DR21" i="24" a="1"/>
  <c r="DR21" i="24" s="1"/>
  <c r="EH21" i="24" a="1"/>
  <c r="EH21" i="24" s="1"/>
  <c r="EY21" i="24" a="1"/>
  <c r="EY21" i="24" s="1"/>
  <c r="FO21" i="24" a="1"/>
  <c r="FO21" i="24" s="1"/>
  <c r="GE21" i="24" a="1"/>
  <c r="GE21" i="24" s="1"/>
  <c r="EW21" i="24" a="1"/>
  <c r="EW21" i="24" s="1"/>
  <c r="FM21" i="24" a="1"/>
  <c r="FM21" i="24" s="1"/>
  <c r="GC21" i="24" a="1"/>
  <c r="GC21" i="24" s="1"/>
  <c r="GS21" i="24" a="1"/>
  <c r="GS21" i="24" s="1"/>
  <c r="EX21" i="24" a="1"/>
  <c r="EX21" i="24" s="1"/>
  <c r="DX21" i="24" a="1"/>
  <c r="DX21" i="24" s="1"/>
  <c r="GQ21" i="24" a="1"/>
  <c r="GQ21" i="24" s="1"/>
  <c r="FC21" i="24" a="1"/>
  <c r="FC21" i="24" s="1"/>
  <c r="EF21" i="24" a="1"/>
  <c r="EF21" i="24" s="1"/>
  <c r="FF21" i="24" a="1"/>
  <c r="FF21" i="24" s="1"/>
  <c r="DN13" i="24" a="1"/>
  <c r="DN13" i="24" s="1"/>
  <c r="ED13" i="24" a="1"/>
  <c r="ED13" i="24" s="1"/>
  <c r="ET13" i="24" a="1"/>
  <c r="ET13" i="24" s="1"/>
  <c r="FJ13" i="24" a="1"/>
  <c r="FJ13" i="24" s="1"/>
  <c r="FZ13" i="24" a="1"/>
  <c r="FZ13" i="24" s="1"/>
  <c r="GP13" i="24" a="1"/>
  <c r="GP13" i="24" s="1"/>
  <c r="DQ13" i="24" a="1"/>
  <c r="DQ13" i="24" s="1"/>
  <c r="EG13" i="24" a="1"/>
  <c r="EG13" i="24" s="1"/>
  <c r="EW13" i="24" a="1"/>
  <c r="EW13" i="24" s="1"/>
  <c r="FM13" i="24" a="1"/>
  <c r="FM13" i="24" s="1"/>
  <c r="GC13" i="24" a="1"/>
  <c r="GC13" i="24" s="1"/>
  <c r="GS13" i="24" a="1"/>
  <c r="GS13" i="24" s="1"/>
  <c r="DR13" i="24" a="1"/>
  <c r="DR13" i="24" s="1"/>
  <c r="EH13" i="24" a="1"/>
  <c r="EH13" i="24" s="1"/>
  <c r="EX13" i="24" a="1"/>
  <c r="EX13" i="24" s="1"/>
  <c r="FN13" i="24" a="1"/>
  <c r="FN13" i="24" s="1"/>
  <c r="GD13" i="24" a="1"/>
  <c r="GD13" i="24" s="1"/>
  <c r="GT13" i="24" a="1"/>
  <c r="GT13" i="24" s="1"/>
  <c r="FI13" i="24" a="1"/>
  <c r="FI13" i="24" s="1"/>
  <c r="EF13" i="24" a="1"/>
  <c r="EF13" i="24" s="1"/>
  <c r="GR13" i="24" a="1"/>
  <c r="GR13" i="24" s="1"/>
  <c r="FD13" i="24" a="1"/>
  <c r="FD13" i="24" s="1"/>
  <c r="EK13" i="24" a="1"/>
  <c r="EK13" i="24" s="1"/>
  <c r="DP13" i="24" a="1"/>
  <c r="DP13" i="24" s="1"/>
  <c r="DC13" i="24" a="1"/>
  <c r="DC13" i="24" s="1"/>
  <c r="DS13" i="24" a="1"/>
  <c r="DS13" i="24" s="1"/>
  <c r="EI13" i="24" a="1"/>
  <c r="EI13" i="24" s="1"/>
  <c r="EY13" i="24" a="1"/>
  <c r="EY13" i="24" s="1"/>
  <c r="FO13" i="24" a="1"/>
  <c r="FO13" i="24" s="1"/>
  <c r="GE13" i="24" a="1"/>
  <c r="GE13" i="24" s="1"/>
  <c r="DD13" i="24" a="1"/>
  <c r="DD13" i="24" s="1"/>
  <c r="DT13" i="24" a="1"/>
  <c r="DT13" i="24" s="1"/>
  <c r="EJ13" i="24" a="1"/>
  <c r="EJ13" i="24" s="1"/>
  <c r="EZ13" i="24" a="1"/>
  <c r="EZ13" i="24" s="1"/>
  <c r="FP13" i="24" a="1"/>
  <c r="FP13" i="24" s="1"/>
  <c r="GF13" i="24" a="1"/>
  <c r="GF13" i="24" s="1"/>
  <c r="DG13" i="24" a="1"/>
  <c r="DG13" i="24" s="1"/>
  <c r="DW13" i="24" a="1"/>
  <c r="DW13" i="24" s="1"/>
  <c r="EM13" i="24" a="1"/>
  <c r="EM13" i="24" s="1"/>
  <c r="FC13" i="24" a="1"/>
  <c r="FC13" i="24" s="1"/>
  <c r="FS13" i="24" a="1"/>
  <c r="FS13" i="24" s="1"/>
  <c r="GI13" i="24" a="1"/>
  <c r="GI13" i="24" s="1"/>
  <c r="DH13" i="24" a="1"/>
  <c r="DH13" i="24" s="1"/>
  <c r="FT13" i="24" a="1"/>
  <c r="FT13" i="24" s="1"/>
  <c r="FA13" i="24" a="1"/>
  <c r="FA13" i="24" s="1"/>
  <c r="DM13" i="24" a="1"/>
  <c r="DM13" i="24" s="1"/>
  <c r="FY13" i="24" a="1"/>
  <c r="FY13" i="24" s="1"/>
  <c r="GB13" i="24" a="1"/>
  <c r="GB13" i="24" s="1"/>
  <c r="DF13" i="24" a="1"/>
  <c r="DF13" i="24" s="1"/>
  <c r="DV13" i="24" a="1"/>
  <c r="DV13" i="24" s="1"/>
  <c r="EL13" i="24" a="1"/>
  <c r="EL13" i="24" s="1"/>
  <c r="FB13" i="24" a="1"/>
  <c r="FB13" i="24" s="1"/>
  <c r="FR13" i="24" a="1"/>
  <c r="FR13" i="24" s="1"/>
  <c r="GH13" i="24" a="1"/>
  <c r="GH13" i="24" s="1"/>
  <c r="DI13" i="24" a="1"/>
  <c r="DI13" i="24" s="1"/>
  <c r="DY13" i="24" a="1"/>
  <c r="DY13" i="24" s="1"/>
  <c r="EO13" i="24" a="1"/>
  <c r="EO13" i="24" s="1"/>
  <c r="FE13" i="24" a="1"/>
  <c r="FE13" i="24" s="1"/>
  <c r="FU13" i="24" a="1"/>
  <c r="FU13" i="24" s="1"/>
  <c r="GK13" i="24" a="1"/>
  <c r="GK13" i="24" s="1"/>
  <c r="DJ13" i="24" a="1"/>
  <c r="DJ13" i="24" s="1"/>
  <c r="DZ13" i="24" a="1"/>
  <c r="DZ13" i="24" s="1"/>
  <c r="EP13" i="24" a="1"/>
  <c r="EP13" i="24" s="1"/>
  <c r="FF13" i="24" a="1"/>
  <c r="FF13" i="24" s="1"/>
  <c r="FV13" i="24" a="1"/>
  <c r="FV13" i="24" s="1"/>
  <c r="GL13" i="24" a="1"/>
  <c r="GL13" i="24" s="1"/>
  <c r="EC13" i="24" a="1"/>
  <c r="EC13" i="24" s="1"/>
  <c r="GO13" i="24" a="1"/>
  <c r="GO13" i="24" s="1"/>
  <c r="FL13" i="24" a="1"/>
  <c r="FL13" i="24" s="1"/>
  <c r="DX13" i="24" a="1"/>
  <c r="DX13" i="24" s="1"/>
  <c r="GJ13" i="24" a="1"/>
  <c r="GJ13" i="24" s="1"/>
  <c r="DE13" i="24" a="1"/>
  <c r="DE13" i="24" s="1"/>
  <c r="DK13" i="24" a="1"/>
  <c r="DK13" i="24" s="1"/>
  <c r="EA13" i="24" a="1"/>
  <c r="EA13" i="24" s="1"/>
  <c r="EQ13" i="24" a="1"/>
  <c r="EQ13" i="24" s="1"/>
  <c r="FG13" i="24" a="1"/>
  <c r="FG13" i="24" s="1"/>
  <c r="FW13" i="24" a="1"/>
  <c r="FW13" i="24" s="1"/>
  <c r="GM13" i="24" a="1"/>
  <c r="GM13" i="24" s="1"/>
  <c r="DL13" i="24" a="1"/>
  <c r="DL13" i="24" s="1"/>
  <c r="EB13" i="24" a="1"/>
  <c r="EB13" i="24" s="1"/>
  <c r="ER13" i="24" a="1"/>
  <c r="ER13" i="24" s="1"/>
  <c r="FH13" i="24" a="1"/>
  <c r="FH13" i="24" s="1"/>
  <c r="FX13" i="24" a="1"/>
  <c r="FX13" i="24" s="1"/>
  <c r="GN13" i="24" a="1"/>
  <c r="GN13" i="24" s="1"/>
  <c r="DO13" i="24" a="1"/>
  <c r="DO13" i="24" s="1"/>
  <c r="EE13" i="24" a="1"/>
  <c r="EE13" i="24" s="1"/>
  <c r="EU13" i="24" a="1"/>
  <c r="EU13" i="24" s="1"/>
  <c r="FK13" i="24" a="1"/>
  <c r="FK13" i="24" s="1"/>
  <c r="GA13" i="24" a="1"/>
  <c r="GA13" i="24" s="1"/>
  <c r="GQ13" i="24" a="1"/>
  <c r="GQ13" i="24" s="1"/>
  <c r="EN13" i="24" a="1"/>
  <c r="EN13" i="24" s="1"/>
  <c r="DU13" i="24" a="1"/>
  <c r="DU13" i="24" s="1"/>
  <c r="GG13" i="24" a="1"/>
  <c r="GG13" i="24" s="1"/>
  <c r="ES13" i="24" a="1"/>
  <c r="ES13" i="24" s="1"/>
  <c r="FQ13" i="24" a="1"/>
  <c r="FQ13" i="24" s="1"/>
  <c r="EV13" i="24" a="1"/>
  <c r="EV13" i="24" s="1"/>
  <c r="DI5" i="24" a="1"/>
  <c r="DI5" i="24" s="1"/>
  <c r="DQ5" i="24" a="1"/>
  <c r="DQ5" i="24" s="1"/>
  <c r="DY5" i="24" a="1"/>
  <c r="DY5" i="24" s="1"/>
  <c r="EG5" i="24" a="1"/>
  <c r="EG5" i="24" s="1"/>
  <c r="EO5" i="24" a="1"/>
  <c r="EO5" i="24" s="1"/>
  <c r="EW5" i="24" a="1"/>
  <c r="EW5" i="24" s="1"/>
  <c r="FE5" i="24" a="1"/>
  <c r="FE5" i="24" s="1"/>
  <c r="DJ5" i="24" a="1"/>
  <c r="DJ5" i="24" s="1"/>
  <c r="DR5" i="24" a="1"/>
  <c r="DR5" i="24" s="1"/>
  <c r="DZ5" i="24" a="1"/>
  <c r="DZ5" i="24" s="1"/>
  <c r="EH5" i="24" a="1"/>
  <c r="EH5" i="24" s="1"/>
  <c r="EP5" i="24" a="1"/>
  <c r="EP5" i="24" s="1"/>
  <c r="EX5" i="24" a="1"/>
  <c r="EX5" i="24" s="1"/>
  <c r="FG5" i="24" a="1"/>
  <c r="FG5" i="24" s="1"/>
  <c r="FW5" i="24" a="1"/>
  <c r="FW5" i="24" s="1"/>
  <c r="GM5" i="24" a="1"/>
  <c r="GM5" i="24" s="1"/>
  <c r="FP5" i="24" a="1"/>
  <c r="FP5" i="24" s="1"/>
  <c r="GF5" i="24" a="1"/>
  <c r="GF5" i="24" s="1"/>
  <c r="FF5" i="24" a="1"/>
  <c r="FF5" i="24" s="1"/>
  <c r="FV5" i="24" a="1"/>
  <c r="FV5" i="24" s="1"/>
  <c r="GL5" i="24" a="1"/>
  <c r="GL5" i="24" s="1"/>
  <c r="FT5" i="24" a="1"/>
  <c r="FT5" i="24" s="1"/>
  <c r="GR5" i="24" a="1"/>
  <c r="GR5" i="24" s="1"/>
  <c r="GB5" i="24" a="1"/>
  <c r="GB5" i="24" s="1"/>
  <c r="DC5" i="24" a="1"/>
  <c r="DC5" i="24" s="1"/>
  <c r="DK5" i="24" a="1"/>
  <c r="DK5" i="24" s="1"/>
  <c r="DS5" i="24" a="1"/>
  <c r="DS5" i="24" s="1"/>
  <c r="EA5" i="24" a="1"/>
  <c r="EA5" i="24" s="1"/>
  <c r="EI5" i="24" a="1"/>
  <c r="EI5" i="24" s="1"/>
  <c r="EQ5" i="24" a="1"/>
  <c r="EQ5" i="24" s="1"/>
  <c r="EY5" i="24" a="1"/>
  <c r="EY5" i="24" s="1"/>
  <c r="DD5" i="24" a="1"/>
  <c r="DD5" i="24" s="1"/>
  <c r="DL5" i="24" a="1"/>
  <c r="DL5" i="24" s="1"/>
  <c r="DT5" i="24" a="1"/>
  <c r="DT5" i="24" s="1"/>
  <c r="EB5" i="24" a="1"/>
  <c r="EB5" i="24" s="1"/>
  <c r="EJ5" i="24" a="1"/>
  <c r="EJ5" i="24" s="1"/>
  <c r="ER5" i="24" a="1"/>
  <c r="ER5" i="24" s="1"/>
  <c r="EZ5" i="24" a="1"/>
  <c r="EZ5" i="24" s="1"/>
  <c r="FJ5" i="24" a="1"/>
  <c r="FJ5" i="24" s="1"/>
  <c r="FZ5" i="24" a="1"/>
  <c r="FZ5" i="24" s="1"/>
  <c r="GP5" i="24" a="1"/>
  <c r="GP5" i="24" s="1"/>
  <c r="FU5" i="24" a="1"/>
  <c r="FU5" i="24" s="1"/>
  <c r="GK5" i="24" a="1"/>
  <c r="GK5" i="24" s="1"/>
  <c r="FK5" i="24" a="1"/>
  <c r="FK5" i="24" s="1"/>
  <c r="GA5" i="24" a="1"/>
  <c r="GA5" i="24" s="1"/>
  <c r="GQ5" i="24" a="1"/>
  <c r="GQ5" i="24" s="1"/>
  <c r="GO5" i="24" a="1"/>
  <c r="GO5" i="24" s="1"/>
  <c r="FY5" i="24" a="1"/>
  <c r="FY5" i="24" s="1"/>
  <c r="DE5" i="24" a="1"/>
  <c r="DE5" i="24" s="1"/>
  <c r="DM5" i="24" a="1"/>
  <c r="DM5" i="24" s="1"/>
  <c r="DU5" i="24" a="1"/>
  <c r="DU5" i="24" s="1"/>
  <c r="EC5" i="24" a="1"/>
  <c r="EC5" i="24" s="1"/>
  <c r="EK5" i="24" a="1"/>
  <c r="EK5" i="24" s="1"/>
  <c r="ES5" i="24" a="1"/>
  <c r="ES5" i="24" s="1"/>
  <c r="FA5" i="24" a="1"/>
  <c r="FA5" i="24" s="1"/>
  <c r="DF5" i="24" a="1"/>
  <c r="DF5" i="24" s="1"/>
  <c r="DN5" i="24" a="1"/>
  <c r="DN5" i="24" s="1"/>
  <c r="DV5" i="24" a="1"/>
  <c r="DV5" i="24" s="1"/>
  <c r="ED5" i="24" a="1"/>
  <c r="ED5" i="24" s="1"/>
  <c r="EL5" i="24" a="1"/>
  <c r="EL5" i="24" s="1"/>
  <c r="ET5" i="24" a="1"/>
  <c r="ET5" i="24" s="1"/>
  <c r="FB5" i="24" a="1"/>
  <c r="FB5" i="24" s="1"/>
  <c r="FO5" i="24" a="1"/>
  <c r="FO5" i="24" s="1"/>
  <c r="GE5" i="24" a="1"/>
  <c r="GE5" i="24" s="1"/>
  <c r="FH5" i="24" a="1"/>
  <c r="FH5" i="24" s="1"/>
  <c r="FX5" i="24" a="1"/>
  <c r="FX5" i="24" s="1"/>
  <c r="GN5" i="24" a="1"/>
  <c r="GN5" i="24" s="1"/>
  <c r="FN5" i="24" a="1"/>
  <c r="FN5" i="24" s="1"/>
  <c r="GD5" i="24" a="1"/>
  <c r="GD5" i="24" s="1"/>
  <c r="GT5" i="24" a="1"/>
  <c r="GT5" i="24" s="1"/>
  <c r="FL5" i="24" a="1"/>
  <c r="FL5" i="24" s="1"/>
  <c r="GJ5" i="24" a="1"/>
  <c r="GJ5" i="24" s="1"/>
  <c r="DG5" i="24" a="1"/>
  <c r="DG5" i="24" s="1"/>
  <c r="DO5" i="24" a="1"/>
  <c r="DO5" i="24" s="1"/>
  <c r="DW5" i="24" a="1"/>
  <c r="DW5" i="24" s="1"/>
  <c r="EE5" i="24" a="1"/>
  <c r="EE5" i="24" s="1"/>
  <c r="EM5" i="24" a="1"/>
  <c r="EM5" i="24" s="1"/>
  <c r="EU5" i="24" a="1"/>
  <c r="EU5" i="24" s="1"/>
  <c r="FC5" i="24" a="1"/>
  <c r="FC5" i="24" s="1"/>
  <c r="DH5" i="24" a="1"/>
  <c r="DH5" i="24" s="1"/>
  <c r="DP5" i="24" a="1"/>
  <c r="DP5" i="24" s="1"/>
  <c r="DX5" i="24" a="1"/>
  <c r="DX5" i="24" s="1"/>
  <c r="EF5" i="24" a="1"/>
  <c r="EF5" i="24" s="1"/>
  <c r="EN5" i="24" a="1"/>
  <c r="EN5" i="24" s="1"/>
  <c r="EV5" i="24" a="1"/>
  <c r="EV5" i="24" s="1"/>
  <c r="FD5" i="24" a="1"/>
  <c r="FD5" i="24" s="1"/>
  <c r="FR5" i="24" a="1"/>
  <c r="FR5" i="24" s="1"/>
  <c r="GH5" i="24" a="1"/>
  <c r="GH5" i="24" s="1"/>
  <c r="FM5" i="24" a="1"/>
  <c r="FM5" i="24" s="1"/>
  <c r="GC5" i="24" a="1"/>
  <c r="GC5" i="24" s="1"/>
  <c r="GS5" i="24" a="1"/>
  <c r="GS5" i="24" s="1"/>
  <c r="FS5" i="24" a="1"/>
  <c r="FS5" i="24" s="1"/>
  <c r="GI5" i="24" a="1"/>
  <c r="GI5" i="24" s="1"/>
  <c r="FI5" i="24" a="1"/>
  <c r="FI5" i="24" s="1"/>
  <c r="GG5" i="24" a="1"/>
  <c r="GG5" i="24" s="1"/>
  <c r="FQ5" i="24" a="1"/>
  <c r="FQ5" i="24" s="1"/>
  <c r="DN2" i="24" a="1"/>
  <c r="DN2" i="24" s="1"/>
  <c r="DN168" i="24" s="1" a="1"/>
  <c r="ET2" i="24" a="1"/>
  <c r="ET2" i="24" s="1"/>
  <c r="ET168" i="24" s="1" a="1"/>
  <c r="FZ2" i="24" a="1"/>
  <c r="FZ2" i="24" s="1"/>
  <c r="FZ168" i="24" s="1" a="1"/>
  <c r="DO2" i="24" a="1"/>
  <c r="DO2" i="24" s="1"/>
  <c r="DO168" i="24" s="1" a="1"/>
  <c r="EU2" i="24" a="1"/>
  <c r="EU2" i="24" s="1"/>
  <c r="EU168" i="24" s="1" a="1"/>
  <c r="GA2" i="24" a="1"/>
  <c r="GA2" i="24" s="1"/>
  <c r="GA168" i="24" s="1" a="1"/>
  <c r="DV2" i="24" a="1"/>
  <c r="DV2" i="24" s="1"/>
  <c r="DV168" i="24" s="1" a="1"/>
  <c r="FB2" i="24" a="1"/>
  <c r="FB2" i="24" s="1"/>
  <c r="FB168" i="24" s="1" a="1"/>
  <c r="GH2" i="24" a="1"/>
  <c r="GH2" i="24" s="1"/>
  <c r="GH168" i="24" s="1" a="1"/>
  <c r="DW2" i="24" a="1"/>
  <c r="DW2" i="24" s="1"/>
  <c r="DW168" i="24" s="1" a="1"/>
  <c r="FC2" i="24" a="1"/>
  <c r="FC2" i="24" s="1"/>
  <c r="FC168" i="24" s="1" a="1"/>
  <c r="GI2" i="24" a="1"/>
  <c r="GI2" i="24" s="1"/>
  <c r="GI168" i="24" s="1" a="1"/>
  <c r="ED2" i="24" a="1"/>
  <c r="ED2" i="24" s="1"/>
  <c r="ED168" i="24" s="1" a="1"/>
  <c r="FJ2" i="24" a="1"/>
  <c r="FJ2" i="24" s="1"/>
  <c r="FJ168" i="24" s="1" a="1"/>
  <c r="GP2" i="24" a="1"/>
  <c r="GP2" i="24" s="1"/>
  <c r="GP168" i="24" s="1" a="1"/>
  <c r="EE2" i="24" a="1"/>
  <c r="EE2" i="24" s="1"/>
  <c r="EE168" i="24" s="1" a="1"/>
  <c r="FK2" i="24" a="1"/>
  <c r="FK2" i="24" s="1"/>
  <c r="FK168" i="24" s="1" a="1"/>
  <c r="GQ2" i="24" a="1"/>
  <c r="GQ2" i="24" s="1"/>
  <c r="GQ168" i="24" s="1" a="1"/>
  <c r="DF2" i="24" a="1"/>
  <c r="DF2" i="24" s="1"/>
  <c r="DF168" i="24" s="1" a="1"/>
  <c r="EL2" i="24" a="1"/>
  <c r="EL2" i="24" s="1"/>
  <c r="EL168" i="24" s="1" a="1"/>
  <c r="FR2" i="24" a="1"/>
  <c r="FR2" i="24" s="1"/>
  <c r="FR168" i="24" s="1" a="1"/>
  <c r="DG2" i="24" a="1"/>
  <c r="DG2" i="24" s="1"/>
  <c r="DG168" i="24" s="1" a="1"/>
  <c r="EM2" i="24" a="1"/>
  <c r="EM2" i="24" s="1"/>
  <c r="EM168" i="24" s="1" a="1"/>
  <c r="FS2" i="24" a="1"/>
  <c r="FS2" i="24" s="1"/>
  <c r="FS168" i="24" s="1" a="1"/>
  <c r="DH2" i="24" a="1"/>
  <c r="DH2" i="24" s="1"/>
  <c r="DH168" i="24" s="1" a="1"/>
  <c r="DP2" i="24" a="1"/>
  <c r="DP2" i="24" s="1"/>
  <c r="DP168" i="24" s="1" a="1"/>
  <c r="DX2" i="24" a="1"/>
  <c r="DX2" i="24" s="1"/>
  <c r="DX168" i="24" s="1" a="1"/>
  <c r="EF2" i="24" a="1"/>
  <c r="EF2" i="24" s="1"/>
  <c r="EF168" i="24" s="1" a="1"/>
  <c r="EN2" i="24" a="1"/>
  <c r="EN2" i="24" s="1"/>
  <c r="EN168" i="24" s="1" a="1"/>
  <c r="EV2" i="24" a="1"/>
  <c r="EV2" i="24" s="1"/>
  <c r="EV168" i="24" s="1" a="1"/>
  <c r="FD2" i="24" a="1"/>
  <c r="FD2" i="24" s="1"/>
  <c r="FD168" i="24" s="1" a="1"/>
  <c r="FL2" i="24" a="1"/>
  <c r="FL2" i="24" s="1"/>
  <c r="FL168" i="24" s="1" a="1"/>
  <c r="FT2" i="24" a="1"/>
  <c r="FT2" i="24" s="1"/>
  <c r="FT168" i="24" s="1" a="1"/>
  <c r="GB2" i="24" a="1"/>
  <c r="GB2" i="24" s="1"/>
  <c r="GB168" i="24" s="1" a="1"/>
  <c r="GJ2" i="24" a="1"/>
  <c r="GJ2" i="24" s="1"/>
  <c r="GJ168" i="24" s="1" a="1"/>
  <c r="GR2" i="24" a="1"/>
  <c r="GR2" i="24" s="1"/>
  <c r="GR168" i="24" s="1" a="1"/>
  <c r="DI2" i="24" a="1"/>
  <c r="DI2" i="24" s="1"/>
  <c r="DI168" i="24" s="1" a="1"/>
  <c r="DQ2" i="24" a="1"/>
  <c r="DQ2" i="24" s="1"/>
  <c r="DQ168" i="24" s="1" a="1"/>
  <c r="DY2" i="24" a="1"/>
  <c r="DY2" i="24" s="1"/>
  <c r="DY168" i="24" s="1" a="1"/>
  <c r="EG2" i="24" a="1"/>
  <c r="EG2" i="24" s="1"/>
  <c r="EG168" i="24" s="1" a="1"/>
  <c r="EO2" i="24" a="1"/>
  <c r="EO2" i="24" s="1"/>
  <c r="EO168" i="24" s="1" a="1"/>
  <c r="EW2" i="24" a="1"/>
  <c r="EW2" i="24" s="1"/>
  <c r="EW168" i="24" s="1" a="1"/>
  <c r="FE2" i="24" a="1"/>
  <c r="FE2" i="24" s="1"/>
  <c r="FE168" i="24" s="1" a="1"/>
  <c r="FM2" i="24" a="1"/>
  <c r="FM2" i="24" s="1"/>
  <c r="FM168" i="24" s="1" a="1"/>
  <c r="FU2" i="24" a="1"/>
  <c r="FU2" i="24" s="1"/>
  <c r="FU168" i="24" s="1" a="1"/>
  <c r="GC2" i="24" a="1"/>
  <c r="GC2" i="24" s="1"/>
  <c r="GC168" i="24" s="1" a="1"/>
  <c r="GK2" i="24" a="1"/>
  <c r="GK2" i="24" s="1"/>
  <c r="GK168" i="24" s="1" a="1"/>
  <c r="GS2" i="24" a="1"/>
  <c r="GS2" i="24" s="1"/>
  <c r="GS168" i="24" s="1" a="1"/>
  <c r="DJ2" i="24" a="1"/>
  <c r="DJ2" i="24" s="1"/>
  <c r="DJ168" i="24" s="1" a="1"/>
  <c r="DR2" i="24" a="1"/>
  <c r="DR2" i="24" s="1"/>
  <c r="DR168" i="24" s="1" a="1"/>
  <c r="DZ2" i="24" a="1"/>
  <c r="DZ2" i="24" s="1"/>
  <c r="DZ168" i="24" s="1" a="1"/>
  <c r="EH2" i="24" a="1"/>
  <c r="EH2" i="24" s="1"/>
  <c r="EH168" i="24" s="1" a="1"/>
  <c r="EP2" i="24" a="1"/>
  <c r="EP2" i="24" s="1"/>
  <c r="EP168" i="24" s="1" a="1"/>
  <c r="EX2" i="24" a="1"/>
  <c r="EX2" i="24" s="1"/>
  <c r="EX168" i="24" s="1" a="1"/>
  <c r="FF2" i="24" a="1"/>
  <c r="FF2" i="24" s="1"/>
  <c r="FF168" i="24" s="1" a="1"/>
  <c r="FN2" i="24" a="1"/>
  <c r="FN2" i="24" s="1"/>
  <c r="FN168" i="24" s="1" a="1"/>
  <c r="FV2" i="24" a="1"/>
  <c r="FV2" i="24" s="1"/>
  <c r="FV168" i="24" s="1" a="1"/>
  <c r="GD2" i="24" a="1"/>
  <c r="GD2" i="24" s="1"/>
  <c r="GD168" i="24" s="1" a="1"/>
  <c r="GL2" i="24" a="1"/>
  <c r="GL2" i="24" s="1"/>
  <c r="GL168" i="24" s="1" a="1"/>
  <c r="GT2" i="24" a="1"/>
  <c r="GT2" i="24" s="1"/>
  <c r="GT168" i="24" s="1" a="1"/>
  <c r="DK2" i="24" a="1"/>
  <c r="DK2" i="24" s="1"/>
  <c r="DK168" i="24" s="1" a="1"/>
  <c r="DS2" i="24" a="1"/>
  <c r="DS2" i="24" s="1"/>
  <c r="DS168" i="24" s="1" a="1"/>
  <c r="EA2" i="24" a="1"/>
  <c r="EA2" i="24" s="1"/>
  <c r="EA168" i="24" s="1" a="1"/>
  <c r="EI2" i="24" a="1"/>
  <c r="EI2" i="24" s="1"/>
  <c r="EI168" i="24" s="1" a="1"/>
  <c r="EQ2" i="24" a="1"/>
  <c r="EQ2" i="24" s="1"/>
  <c r="EQ168" i="24" s="1" a="1"/>
  <c r="EY2" i="24" a="1"/>
  <c r="EY2" i="24" s="1"/>
  <c r="EY168" i="24" s="1" a="1"/>
  <c r="FG2" i="24" a="1"/>
  <c r="FG2" i="24" s="1"/>
  <c r="FG168" i="24" s="1" a="1"/>
  <c r="FO2" i="24" a="1"/>
  <c r="FO2" i="24" s="1"/>
  <c r="FO168" i="24" s="1" a="1"/>
  <c r="FW2" i="24" a="1"/>
  <c r="FW2" i="24" s="1"/>
  <c r="FW168" i="24" s="1" a="1"/>
  <c r="GE2" i="24" a="1"/>
  <c r="GE2" i="24" s="1"/>
  <c r="GE168" i="24" s="1" a="1"/>
  <c r="GM2" i="24" a="1"/>
  <c r="GM2" i="24" s="1"/>
  <c r="GM168" i="24" s="1" a="1"/>
  <c r="DC2" i="24" a="1"/>
  <c r="DC2" i="24" s="1"/>
  <c r="DC168" i="24" s="1" a="1"/>
  <c r="DD2" i="24" a="1"/>
  <c r="DD2" i="24" s="1"/>
  <c r="DD168" i="24" s="1" a="1"/>
  <c r="DL2" i="24" a="1"/>
  <c r="DL2" i="24" s="1"/>
  <c r="DL168" i="24" s="1" a="1"/>
  <c r="DT2" i="24" a="1"/>
  <c r="DT2" i="24" s="1"/>
  <c r="DT168" i="24" s="1" a="1"/>
  <c r="EB2" i="24" a="1"/>
  <c r="EB2" i="24" s="1"/>
  <c r="EB168" i="24" s="1" a="1"/>
  <c r="EJ2" i="24" a="1"/>
  <c r="EJ2" i="24" s="1"/>
  <c r="EJ168" i="24" s="1" a="1"/>
  <c r="ER2" i="24" a="1"/>
  <c r="ER2" i="24" s="1"/>
  <c r="ER168" i="24" s="1" a="1"/>
  <c r="EZ2" i="24" a="1"/>
  <c r="EZ2" i="24" s="1"/>
  <c r="EZ168" i="24" s="1" a="1"/>
  <c r="FH2" i="24" a="1"/>
  <c r="FH2" i="24" s="1"/>
  <c r="FH168" i="24" s="1" a="1"/>
  <c r="FP2" i="24" a="1"/>
  <c r="FP2" i="24" s="1"/>
  <c r="FP168" i="24" s="1" a="1"/>
  <c r="FX2" i="24" a="1"/>
  <c r="FX2" i="24" s="1"/>
  <c r="FX168" i="24" s="1" a="1"/>
  <c r="GF2" i="24" a="1"/>
  <c r="GF2" i="24" s="1"/>
  <c r="GF168" i="24" s="1" a="1"/>
  <c r="GN2" i="24" a="1"/>
  <c r="GN2" i="24" s="1"/>
  <c r="GN168" i="24" s="1" a="1"/>
  <c r="DE2" i="24" a="1"/>
  <c r="DE2" i="24" s="1"/>
  <c r="DE168" i="24" s="1" a="1"/>
  <c r="DM2" i="24" a="1"/>
  <c r="DM2" i="24" s="1"/>
  <c r="DM168" i="24" s="1" a="1"/>
  <c r="DU2" i="24" a="1"/>
  <c r="DU2" i="24" s="1"/>
  <c r="DU168" i="24" s="1" a="1"/>
  <c r="EC2" i="24" a="1"/>
  <c r="EC2" i="24" s="1"/>
  <c r="EC168" i="24" s="1" a="1"/>
  <c r="EK2" i="24" a="1"/>
  <c r="EK2" i="24" s="1"/>
  <c r="EK168" i="24" s="1" a="1"/>
  <c r="ES2" i="24" a="1"/>
  <c r="ES2" i="24" s="1"/>
  <c r="ES168" i="24" s="1" a="1"/>
  <c r="FA2" i="24" a="1"/>
  <c r="FA2" i="24" s="1"/>
  <c r="FA168" i="24" s="1" a="1"/>
  <c r="FI2" i="24" a="1"/>
  <c r="FI2" i="24" s="1"/>
  <c r="FI168" i="24" s="1" a="1"/>
  <c r="FQ2" i="24" a="1"/>
  <c r="FQ2" i="24" s="1"/>
  <c r="FQ168" i="24" s="1" a="1"/>
  <c r="FY2" i="24" a="1"/>
  <c r="FY2" i="24" s="1"/>
  <c r="FY168" i="24" s="1" a="1"/>
  <c r="GG2" i="24" a="1"/>
  <c r="GG2" i="24" s="1"/>
  <c r="GG168" i="24" s="1" a="1"/>
  <c r="GO2" i="24" a="1"/>
  <c r="GO2" i="24" s="1"/>
  <c r="GO168" i="24" s="1" a="1"/>
  <c r="DD140" i="24" a="1"/>
  <c r="DD140" i="24" s="1"/>
  <c r="DL140" i="24" a="1"/>
  <c r="DL140" i="24" s="1"/>
  <c r="DT140" i="24" a="1"/>
  <c r="DT140" i="24" s="1"/>
  <c r="EB140" i="24" a="1"/>
  <c r="EB140" i="24" s="1"/>
  <c r="EJ140" i="24" a="1"/>
  <c r="EJ140" i="24" s="1"/>
  <c r="ER140" i="24" a="1"/>
  <c r="ER140" i="24" s="1"/>
  <c r="EZ140" i="24" a="1"/>
  <c r="EZ140" i="24" s="1"/>
  <c r="FH140" i="24" a="1"/>
  <c r="FH140" i="24" s="1"/>
  <c r="DI140" i="24" a="1"/>
  <c r="DI140" i="24" s="1"/>
  <c r="DQ140" i="24" a="1"/>
  <c r="DQ140" i="24" s="1"/>
  <c r="DY140" i="24" a="1"/>
  <c r="DY140" i="24" s="1"/>
  <c r="EG140" i="24" a="1"/>
  <c r="EG140" i="24" s="1"/>
  <c r="EO140" i="24" a="1"/>
  <c r="EO140" i="24" s="1"/>
  <c r="EW140" i="24" a="1"/>
  <c r="EW140" i="24" s="1"/>
  <c r="FE140" i="24" a="1"/>
  <c r="FE140" i="24" s="1"/>
  <c r="FM140" i="24" a="1"/>
  <c r="FM140" i="24" s="1"/>
  <c r="FU140" i="24" a="1"/>
  <c r="FU140" i="24" s="1"/>
  <c r="GC140" i="24" a="1"/>
  <c r="GC140" i="24" s="1"/>
  <c r="GK140" i="24" a="1"/>
  <c r="GK140" i="24" s="1"/>
  <c r="GS140" i="24" a="1"/>
  <c r="GS140" i="24" s="1"/>
  <c r="GH140" i="24" a="1"/>
  <c r="GH140" i="24" s="1"/>
  <c r="GB140" i="24" a="1"/>
  <c r="GB140" i="24" s="1"/>
  <c r="FV140" i="24" a="1"/>
  <c r="FV140" i="24" s="1"/>
  <c r="FP140" i="24" a="1"/>
  <c r="FP140" i="24" s="1"/>
  <c r="DF140" i="24" a="1"/>
  <c r="DF140" i="24" s="1"/>
  <c r="DN140" i="24" a="1"/>
  <c r="DN140" i="24" s="1"/>
  <c r="DV140" i="24" a="1"/>
  <c r="DV140" i="24" s="1"/>
  <c r="ED140" i="24" a="1"/>
  <c r="ED140" i="24" s="1"/>
  <c r="EL140" i="24" a="1"/>
  <c r="EL140" i="24" s="1"/>
  <c r="ET140" i="24" a="1"/>
  <c r="ET140" i="24" s="1"/>
  <c r="FB140" i="24" a="1"/>
  <c r="FB140" i="24" s="1"/>
  <c r="DC140" i="24" a="1"/>
  <c r="DC140" i="24" s="1"/>
  <c r="DK140" i="24" a="1"/>
  <c r="DK140" i="24" s="1"/>
  <c r="DS140" i="24" a="1"/>
  <c r="DS140" i="24" s="1"/>
  <c r="EA140" i="24" a="1"/>
  <c r="EA140" i="24" s="1"/>
  <c r="EI140" i="24" a="1"/>
  <c r="EI140" i="24" s="1"/>
  <c r="EQ140" i="24" a="1"/>
  <c r="EQ140" i="24" s="1"/>
  <c r="EY140" i="24" a="1"/>
  <c r="EY140" i="24" s="1"/>
  <c r="FG140" i="24" a="1"/>
  <c r="FG140" i="24" s="1"/>
  <c r="FO140" i="24" a="1"/>
  <c r="FO140" i="24" s="1"/>
  <c r="FW140" i="24" a="1"/>
  <c r="FW140" i="24" s="1"/>
  <c r="GE140" i="24" a="1"/>
  <c r="GE140" i="24" s="1"/>
  <c r="GM140" i="24" a="1"/>
  <c r="GM140" i="24" s="1"/>
  <c r="FJ140" i="24" a="1"/>
  <c r="FJ140" i="24" s="1"/>
  <c r="GP140" i="24" a="1"/>
  <c r="GP140" i="24" s="1"/>
  <c r="GJ140" i="24" a="1"/>
  <c r="GJ140" i="24" s="1"/>
  <c r="GD140" i="24" a="1"/>
  <c r="GD140" i="24" s="1"/>
  <c r="FX140" i="24" a="1"/>
  <c r="FX140" i="24" s="1"/>
  <c r="DH140" i="24" a="1"/>
  <c r="DH140" i="24" s="1"/>
  <c r="DP140" i="24" a="1"/>
  <c r="DP140" i="24" s="1"/>
  <c r="DX140" i="24" a="1"/>
  <c r="DX140" i="24" s="1"/>
  <c r="EF140" i="24" a="1"/>
  <c r="EF140" i="24" s="1"/>
  <c r="EN140" i="24" a="1"/>
  <c r="EN140" i="24" s="1"/>
  <c r="EV140" i="24" a="1"/>
  <c r="EV140" i="24" s="1"/>
  <c r="FD140" i="24" a="1"/>
  <c r="FD140" i="24" s="1"/>
  <c r="DE140" i="24" a="1"/>
  <c r="DE140" i="24" s="1"/>
  <c r="DM140" i="24" a="1"/>
  <c r="DM140" i="24" s="1"/>
  <c r="DU140" i="24" a="1"/>
  <c r="DU140" i="24" s="1"/>
  <c r="EC140" i="24" a="1"/>
  <c r="EC140" i="24" s="1"/>
  <c r="EK140" i="24" a="1"/>
  <c r="EK140" i="24" s="1"/>
  <c r="ES140" i="24" a="1"/>
  <c r="ES140" i="24" s="1"/>
  <c r="FA140" i="24" a="1"/>
  <c r="FA140" i="24" s="1"/>
  <c r="FI140" i="24" a="1"/>
  <c r="FI140" i="24" s="1"/>
  <c r="FQ140" i="24" a="1"/>
  <c r="FQ140" i="24" s="1"/>
  <c r="FY140" i="24" a="1"/>
  <c r="FY140" i="24" s="1"/>
  <c r="GG140" i="24" a="1"/>
  <c r="GG140" i="24" s="1"/>
  <c r="GO140" i="24" a="1"/>
  <c r="GO140" i="24" s="1"/>
  <c r="FR140" i="24" a="1"/>
  <c r="FR140" i="24" s="1"/>
  <c r="FL140" i="24" a="1"/>
  <c r="FL140" i="24" s="1"/>
  <c r="GR140" i="24" a="1"/>
  <c r="GR140" i="24" s="1"/>
  <c r="GL140" i="24" a="1"/>
  <c r="GL140" i="24" s="1"/>
  <c r="GF140" i="24" a="1"/>
  <c r="GF140" i="24" s="1"/>
  <c r="DJ140" i="24" a="1"/>
  <c r="DJ140" i="24" s="1"/>
  <c r="DR140" i="24" a="1"/>
  <c r="DR140" i="24" s="1"/>
  <c r="DZ140" i="24" a="1"/>
  <c r="DZ140" i="24" s="1"/>
  <c r="EH140" i="24" a="1"/>
  <c r="EH140" i="24" s="1"/>
  <c r="EP140" i="24" a="1"/>
  <c r="EP140" i="24" s="1"/>
  <c r="EX140" i="24" a="1"/>
  <c r="EX140" i="24" s="1"/>
  <c r="FF140" i="24" a="1"/>
  <c r="FF140" i="24" s="1"/>
  <c r="DG140" i="24" a="1"/>
  <c r="DG140" i="24" s="1"/>
  <c r="DO140" i="24" a="1"/>
  <c r="DO140" i="24" s="1"/>
  <c r="DW140" i="24" a="1"/>
  <c r="DW140" i="24" s="1"/>
  <c r="EE140" i="24" a="1"/>
  <c r="EE140" i="24" s="1"/>
  <c r="EM140" i="24" a="1"/>
  <c r="EM140" i="24" s="1"/>
  <c r="EU140" i="24" a="1"/>
  <c r="EU140" i="24" s="1"/>
  <c r="FC140" i="24" a="1"/>
  <c r="FC140" i="24" s="1"/>
  <c r="FK140" i="24" a="1"/>
  <c r="FK140" i="24" s="1"/>
  <c r="FS140" i="24" a="1"/>
  <c r="FS140" i="24" s="1"/>
  <c r="GA140" i="24" a="1"/>
  <c r="GA140" i="24" s="1"/>
  <c r="GI140" i="24" a="1"/>
  <c r="GI140" i="24" s="1"/>
  <c r="GQ140" i="24" a="1"/>
  <c r="GQ140" i="24" s="1"/>
  <c r="FZ140" i="24" a="1"/>
  <c r="FZ140" i="24" s="1"/>
  <c r="FT140" i="24" a="1"/>
  <c r="FT140" i="24" s="1"/>
  <c r="FN140" i="24" a="1"/>
  <c r="FN140" i="24" s="1"/>
  <c r="GT140" i="24" a="1"/>
  <c r="GT140" i="24" s="1"/>
  <c r="GN140" i="24" a="1"/>
  <c r="GN140" i="24" s="1"/>
  <c r="DR108" i="24" a="1"/>
  <c r="DR108" i="24" s="1"/>
  <c r="EH108" i="24" a="1"/>
  <c r="EH108" i="24" s="1"/>
  <c r="EX108" i="24" a="1"/>
  <c r="EX108" i="24" s="1"/>
  <c r="FN108" i="24" a="1"/>
  <c r="FN108" i="24" s="1"/>
  <c r="GD108" i="24" a="1"/>
  <c r="GD108" i="24" s="1"/>
  <c r="GT108" i="24" a="1"/>
  <c r="GT108" i="24" s="1"/>
  <c r="DP108" i="24" a="1"/>
  <c r="DP108" i="24" s="1"/>
  <c r="EF108" i="24" a="1"/>
  <c r="EF108" i="24" s="1"/>
  <c r="EV108" i="24" a="1"/>
  <c r="EV108" i="24" s="1"/>
  <c r="FL108" i="24" a="1"/>
  <c r="FL108" i="24" s="1"/>
  <c r="GB108" i="24" a="1"/>
  <c r="GB108" i="24" s="1"/>
  <c r="GR108" i="24" a="1"/>
  <c r="GR108" i="24" s="1"/>
  <c r="DN108" i="24" a="1"/>
  <c r="DN108" i="24" s="1"/>
  <c r="ED108" i="24" a="1"/>
  <c r="ED108" i="24" s="1"/>
  <c r="ET108" i="24" a="1"/>
  <c r="ET108" i="24" s="1"/>
  <c r="FJ108" i="24" a="1"/>
  <c r="FJ108" i="24" s="1"/>
  <c r="FZ108" i="24" a="1"/>
  <c r="FZ108" i="24" s="1"/>
  <c r="GP108" i="24" a="1"/>
  <c r="GP108" i="24" s="1"/>
  <c r="DQ108" i="24" a="1"/>
  <c r="DQ108" i="24" s="1"/>
  <c r="EG108" i="24" a="1"/>
  <c r="EG108" i="24" s="1"/>
  <c r="EW108" i="24" a="1"/>
  <c r="EW108" i="24" s="1"/>
  <c r="FM108" i="24" a="1"/>
  <c r="FM108" i="24" s="1"/>
  <c r="GC108" i="24" a="1"/>
  <c r="GC108" i="24" s="1"/>
  <c r="GS108" i="24" a="1"/>
  <c r="GS108" i="24" s="1"/>
  <c r="DG108" i="24" a="1"/>
  <c r="DG108" i="24" s="1"/>
  <c r="DW108" i="24" a="1"/>
  <c r="DW108" i="24" s="1"/>
  <c r="EM108" i="24" a="1"/>
  <c r="EM108" i="24" s="1"/>
  <c r="FC108" i="24" a="1"/>
  <c r="FC108" i="24" s="1"/>
  <c r="FS108" i="24" a="1"/>
  <c r="FS108" i="24" s="1"/>
  <c r="GI108" i="24" a="1"/>
  <c r="GI108" i="24" s="1"/>
  <c r="DE108" i="24" a="1"/>
  <c r="DE108" i="24" s="1"/>
  <c r="DU108" i="24" a="1"/>
  <c r="DU108" i="24" s="1"/>
  <c r="EK108" i="24" a="1"/>
  <c r="EK108" i="24" s="1"/>
  <c r="FA108" i="24" a="1"/>
  <c r="FA108" i="24" s="1"/>
  <c r="FQ108" i="24" a="1"/>
  <c r="FQ108" i="24" s="1"/>
  <c r="GG108" i="24" a="1"/>
  <c r="GG108" i="24" s="1"/>
  <c r="DC108" i="24" a="1"/>
  <c r="DC108" i="24" s="1"/>
  <c r="DS108" i="24" a="1"/>
  <c r="DS108" i="24" s="1"/>
  <c r="EI108" i="24" a="1"/>
  <c r="EI108" i="24" s="1"/>
  <c r="EY108" i="24" a="1"/>
  <c r="EY108" i="24" s="1"/>
  <c r="FO108" i="24" a="1"/>
  <c r="FO108" i="24" s="1"/>
  <c r="GE108" i="24" a="1"/>
  <c r="GE108" i="24" s="1"/>
  <c r="DD108" i="24" a="1"/>
  <c r="DD108" i="24" s="1"/>
  <c r="DT108" i="24" a="1"/>
  <c r="DT108" i="24" s="1"/>
  <c r="EJ108" i="24" a="1"/>
  <c r="EJ108" i="24" s="1"/>
  <c r="EZ108" i="24" a="1"/>
  <c r="EZ108" i="24" s="1"/>
  <c r="FP108" i="24" a="1"/>
  <c r="FP108" i="24" s="1"/>
  <c r="GF108" i="24" a="1"/>
  <c r="GF108" i="24" s="1"/>
  <c r="DJ108" i="24" a="1"/>
  <c r="DJ108" i="24" s="1"/>
  <c r="DZ108" i="24" a="1"/>
  <c r="DZ108" i="24" s="1"/>
  <c r="EP108" i="24" a="1"/>
  <c r="EP108" i="24" s="1"/>
  <c r="FF108" i="24" a="1"/>
  <c r="FF108" i="24" s="1"/>
  <c r="FV108" i="24" a="1"/>
  <c r="FV108" i="24" s="1"/>
  <c r="GL108" i="24" a="1"/>
  <c r="GL108" i="24" s="1"/>
  <c r="DH108" i="24" a="1"/>
  <c r="DH108" i="24" s="1"/>
  <c r="DX108" i="24" a="1"/>
  <c r="DX108" i="24" s="1"/>
  <c r="EN108" i="24" a="1"/>
  <c r="EN108" i="24" s="1"/>
  <c r="FD108" i="24" a="1"/>
  <c r="FD108" i="24" s="1"/>
  <c r="FT108" i="24" a="1"/>
  <c r="FT108" i="24" s="1"/>
  <c r="GJ108" i="24" a="1"/>
  <c r="GJ108" i="24" s="1"/>
  <c r="DF108" i="24" a="1"/>
  <c r="DF108" i="24" s="1"/>
  <c r="DV108" i="24" a="1"/>
  <c r="DV108" i="24" s="1"/>
  <c r="EL108" i="24" a="1"/>
  <c r="EL108" i="24" s="1"/>
  <c r="FB108" i="24" a="1"/>
  <c r="FB108" i="24" s="1"/>
  <c r="FR108" i="24" a="1"/>
  <c r="FR108" i="24" s="1"/>
  <c r="GH108" i="24" a="1"/>
  <c r="GH108" i="24" s="1"/>
  <c r="DI108" i="24" a="1"/>
  <c r="DI108" i="24" s="1"/>
  <c r="DY108" i="24" a="1"/>
  <c r="DY108" i="24" s="1"/>
  <c r="EO108" i="24" a="1"/>
  <c r="EO108" i="24" s="1"/>
  <c r="FE108" i="24" a="1"/>
  <c r="FE108" i="24" s="1"/>
  <c r="FU108" i="24" a="1"/>
  <c r="FU108" i="24" s="1"/>
  <c r="GK108" i="24" a="1"/>
  <c r="GK108" i="24" s="1"/>
  <c r="DO108" i="24" a="1"/>
  <c r="DO108" i="24" s="1"/>
  <c r="EE108" i="24" a="1"/>
  <c r="EE108" i="24" s="1"/>
  <c r="EU108" i="24" a="1"/>
  <c r="EU108" i="24" s="1"/>
  <c r="FK108" i="24" a="1"/>
  <c r="FK108" i="24" s="1"/>
  <c r="GA108" i="24" a="1"/>
  <c r="GA108" i="24" s="1"/>
  <c r="GQ108" i="24" a="1"/>
  <c r="GQ108" i="24" s="1"/>
  <c r="DM108" i="24" a="1"/>
  <c r="DM108" i="24" s="1"/>
  <c r="EC108" i="24" a="1"/>
  <c r="EC108" i="24" s="1"/>
  <c r="ES108" i="24" a="1"/>
  <c r="ES108" i="24" s="1"/>
  <c r="FI108" i="24" a="1"/>
  <c r="FI108" i="24" s="1"/>
  <c r="FY108" i="24" a="1"/>
  <c r="FY108" i="24" s="1"/>
  <c r="GO108" i="24" a="1"/>
  <c r="GO108" i="24" s="1"/>
  <c r="DK108" i="24" a="1"/>
  <c r="DK108" i="24" s="1"/>
  <c r="EA108" i="24" a="1"/>
  <c r="EA108" i="24" s="1"/>
  <c r="EQ108" i="24" a="1"/>
  <c r="EQ108" i="24" s="1"/>
  <c r="FG108" i="24" a="1"/>
  <c r="FG108" i="24" s="1"/>
  <c r="FW108" i="24" a="1"/>
  <c r="FW108" i="24" s="1"/>
  <c r="GM108" i="24" a="1"/>
  <c r="GM108" i="24" s="1"/>
  <c r="DL108" i="24" a="1"/>
  <c r="DL108" i="24" s="1"/>
  <c r="EB108" i="24" a="1"/>
  <c r="EB108" i="24" s="1"/>
  <c r="ER108" i="24" a="1"/>
  <c r="ER108" i="24" s="1"/>
  <c r="FH108" i="24" a="1"/>
  <c r="FH108" i="24" s="1"/>
  <c r="FX108" i="24" a="1"/>
  <c r="FX108" i="24" s="1"/>
  <c r="GN108" i="24" a="1"/>
  <c r="GN108" i="24" s="1"/>
  <c r="GM38" i="24" a="1"/>
  <c r="GM38" i="24" s="1"/>
  <c r="DF38" i="24" a="1"/>
  <c r="DF38" i="24" s="1"/>
  <c r="DN38" i="24" a="1"/>
  <c r="DN38" i="24" s="1"/>
  <c r="DV38" i="24" a="1"/>
  <c r="DV38" i="24" s="1"/>
  <c r="ED38" i="24" a="1"/>
  <c r="ED38" i="24" s="1"/>
  <c r="EL38" i="24" a="1"/>
  <c r="EL38" i="24" s="1"/>
  <c r="ET38" i="24" a="1"/>
  <c r="ET38" i="24" s="1"/>
  <c r="FB38" i="24" a="1"/>
  <c r="FB38" i="24" s="1"/>
  <c r="FJ38" i="24" a="1"/>
  <c r="FJ38" i="24" s="1"/>
  <c r="FR38" i="24" a="1"/>
  <c r="FR38" i="24" s="1"/>
  <c r="FZ38" i="24" a="1"/>
  <c r="FZ38" i="24" s="1"/>
  <c r="GH38" i="24" a="1"/>
  <c r="GH38" i="24" s="1"/>
  <c r="GP38" i="24" a="1"/>
  <c r="GP38" i="24" s="1"/>
  <c r="DE38" i="24" a="1"/>
  <c r="DE38" i="24" s="1"/>
  <c r="DM38" i="24" a="1"/>
  <c r="DM38" i="24" s="1"/>
  <c r="DU38" i="24" a="1"/>
  <c r="DU38" i="24" s="1"/>
  <c r="EC38" i="24" a="1"/>
  <c r="EC38" i="24" s="1"/>
  <c r="EK38" i="24" a="1"/>
  <c r="EK38" i="24" s="1"/>
  <c r="ES38" i="24" a="1"/>
  <c r="ES38" i="24" s="1"/>
  <c r="FA38" i="24" a="1"/>
  <c r="FA38" i="24" s="1"/>
  <c r="FI38" i="24" a="1"/>
  <c r="FI38" i="24" s="1"/>
  <c r="FQ38" i="24" a="1"/>
  <c r="FQ38" i="24" s="1"/>
  <c r="FY38" i="24" a="1"/>
  <c r="FY38" i="24" s="1"/>
  <c r="GG38" i="24" a="1"/>
  <c r="GG38" i="24" s="1"/>
  <c r="GO38" i="24" a="1"/>
  <c r="GO38" i="24" s="1"/>
  <c r="DH38" i="24" a="1"/>
  <c r="DH38" i="24" s="1"/>
  <c r="DP38" i="24" a="1"/>
  <c r="DP38" i="24" s="1"/>
  <c r="DX38" i="24" a="1"/>
  <c r="DX38" i="24" s="1"/>
  <c r="EF38" i="24" a="1"/>
  <c r="EF38" i="24" s="1"/>
  <c r="EN38" i="24" a="1"/>
  <c r="EN38" i="24" s="1"/>
  <c r="EV38" i="24" a="1"/>
  <c r="EV38" i="24" s="1"/>
  <c r="FD38" i="24" a="1"/>
  <c r="FD38" i="24" s="1"/>
  <c r="FL38" i="24" a="1"/>
  <c r="FL38" i="24" s="1"/>
  <c r="FT38" i="24" a="1"/>
  <c r="FT38" i="24" s="1"/>
  <c r="GB38" i="24" a="1"/>
  <c r="GB38" i="24" s="1"/>
  <c r="GJ38" i="24" a="1"/>
  <c r="GJ38" i="24" s="1"/>
  <c r="GR38" i="24" a="1"/>
  <c r="GR38" i="24" s="1"/>
  <c r="DG38" i="24" a="1"/>
  <c r="DG38" i="24" s="1"/>
  <c r="DO38" i="24" a="1"/>
  <c r="DO38" i="24" s="1"/>
  <c r="DW38" i="24" a="1"/>
  <c r="DW38" i="24" s="1"/>
  <c r="EE38" i="24" a="1"/>
  <c r="EE38" i="24" s="1"/>
  <c r="EM38" i="24" a="1"/>
  <c r="EM38" i="24" s="1"/>
  <c r="EU38" i="24" a="1"/>
  <c r="EU38" i="24" s="1"/>
  <c r="FC38" i="24" a="1"/>
  <c r="FC38" i="24" s="1"/>
  <c r="FK38" i="24" a="1"/>
  <c r="FK38" i="24" s="1"/>
  <c r="FS38" i="24" a="1"/>
  <c r="FS38" i="24" s="1"/>
  <c r="GA38" i="24" a="1"/>
  <c r="GA38" i="24" s="1"/>
  <c r="GI38" i="24" a="1"/>
  <c r="GI38" i="24" s="1"/>
  <c r="GQ38" i="24" a="1"/>
  <c r="GQ38" i="24" s="1"/>
  <c r="DJ38" i="24" a="1"/>
  <c r="DJ38" i="24" s="1"/>
  <c r="DR38" i="24" a="1"/>
  <c r="DR38" i="24" s="1"/>
  <c r="DZ38" i="24" a="1"/>
  <c r="DZ38" i="24" s="1"/>
  <c r="EH38" i="24" a="1"/>
  <c r="EH38" i="24" s="1"/>
  <c r="EP38" i="24" a="1"/>
  <c r="EP38" i="24" s="1"/>
  <c r="EX38" i="24" a="1"/>
  <c r="EX38" i="24" s="1"/>
  <c r="FF38" i="24" a="1"/>
  <c r="FF38" i="24" s="1"/>
  <c r="FN38" i="24" a="1"/>
  <c r="FN38" i="24" s="1"/>
  <c r="FV38" i="24" a="1"/>
  <c r="FV38" i="24" s="1"/>
  <c r="GD38" i="24" a="1"/>
  <c r="GD38" i="24" s="1"/>
  <c r="GL38" i="24" a="1"/>
  <c r="GL38" i="24" s="1"/>
  <c r="GT38" i="24" a="1"/>
  <c r="GT38" i="24" s="1"/>
  <c r="DI38" i="24" a="1"/>
  <c r="DI38" i="24" s="1"/>
  <c r="DQ38" i="24" a="1"/>
  <c r="DQ38" i="24" s="1"/>
  <c r="DY38" i="24" a="1"/>
  <c r="DY38" i="24" s="1"/>
  <c r="EG38" i="24" a="1"/>
  <c r="EG38" i="24" s="1"/>
  <c r="EO38" i="24" a="1"/>
  <c r="EO38" i="24" s="1"/>
  <c r="EW38" i="24" a="1"/>
  <c r="EW38" i="24" s="1"/>
  <c r="FE38" i="24" a="1"/>
  <c r="FE38" i="24" s="1"/>
  <c r="FM38" i="24" a="1"/>
  <c r="FM38" i="24" s="1"/>
  <c r="FU38" i="24" a="1"/>
  <c r="FU38" i="24" s="1"/>
  <c r="GC38" i="24" a="1"/>
  <c r="GC38" i="24" s="1"/>
  <c r="GK38" i="24" a="1"/>
  <c r="GK38" i="24" s="1"/>
  <c r="GS38" i="24" a="1"/>
  <c r="GS38" i="24" s="1"/>
  <c r="DO143" i="24" a="1"/>
  <c r="DO143" i="24" s="1"/>
  <c r="EE143" i="24" a="1"/>
  <c r="EE143" i="24" s="1"/>
  <c r="EU143" i="24" a="1"/>
  <c r="EU143" i="24" s="1"/>
  <c r="FK143" i="24" a="1"/>
  <c r="FK143" i="24" s="1"/>
  <c r="GA143" i="24" a="1"/>
  <c r="GA143" i="24" s="1"/>
  <c r="GQ143" i="24" a="1"/>
  <c r="GQ143" i="24" s="1"/>
  <c r="DP143" i="24" a="1"/>
  <c r="DP143" i="24" s="1"/>
  <c r="EF143" i="24" a="1"/>
  <c r="EF143" i="24" s="1"/>
  <c r="EV143" i="24" a="1"/>
  <c r="EV143" i="24" s="1"/>
  <c r="FL143" i="24" a="1"/>
  <c r="FL143" i="24" s="1"/>
  <c r="GB143" i="24" a="1"/>
  <c r="GB143" i="24" s="1"/>
  <c r="GR143" i="24" a="1"/>
  <c r="GR143" i="24" s="1"/>
  <c r="DQ143" i="24" a="1"/>
  <c r="DQ143" i="24" s="1"/>
  <c r="EG143" i="24" a="1"/>
  <c r="EG143" i="24" s="1"/>
  <c r="EW143" i="24" a="1"/>
  <c r="EW143" i="24" s="1"/>
  <c r="FM143" i="24" a="1"/>
  <c r="FM143" i="24" s="1"/>
  <c r="GC143" i="24" a="1"/>
  <c r="GC143" i="24" s="1"/>
  <c r="GS143" i="24" a="1"/>
  <c r="GS143" i="24" s="1"/>
  <c r="DR143" i="24" a="1"/>
  <c r="DR143" i="24" s="1"/>
  <c r="EH143" i="24" a="1"/>
  <c r="EH143" i="24" s="1"/>
  <c r="EX143" i="24" a="1"/>
  <c r="EX143" i="24" s="1"/>
  <c r="FN143" i="24" a="1"/>
  <c r="FN143" i="24" s="1"/>
  <c r="GD143" i="24" a="1"/>
  <c r="GD143" i="24" s="1"/>
  <c r="GT143" i="24" a="1"/>
  <c r="GT143" i="24" s="1"/>
  <c r="DC143" i="24" a="1"/>
  <c r="DC143" i="24" s="1"/>
  <c r="DS143" i="24" a="1"/>
  <c r="DS143" i="24" s="1"/>
  <c r="EI143" i="24" a="1"/>
  <c r="EI143" i="24" s="1"/>
  <c r="EY143" i="24" a="1"/>
  <c r="EY143" i="24" s="1"/>
  <c r="FO143" i="24" a="1"/>
  <c r="FO143" i="24" s="1"/>
  <c r="GE143" i="24" a="1"/>
  <c r="GE143" i="24" s="1"/>
  <c r="DD143" i="24" a="1"/>
  <c r="DD143" i="24" s="1"/>
  <c r="DT143" i="24" a="1"/>
  <c r="DT143" i="24" s="1"/>
  <c r="EJ143" i="24" a="1"/>
  <c r="EJ143" i="24" s="1"/>
  <c r="EZ143" i="24" a="1"/>
  <c r="EZ143" i="24" s="1"/>
  <c r="FP143" i="24" a="1"/>
  <c r="FP143" i="24" s="1"/>
  <c r="GF143" i="24" a="1"/>
  <c r="GF143" i="24" s="1"/>
  <c r="DE143" i="24" a="1"/>
  <c r="DE143" i="24" s="1"/>
  <c r="DU143" i="24" a="1"/>
  <c r="DU143" i="24" s="1"/>
  <c r="EK143" i="24" a="1"/>
  <c r="EK143" i="24" s="1"/>
  <c r="FA143" i="24" a="1"/>
  <c r="FA143" i="24" s="1"/>
  <c r="FQ143" i="24" a="1"/>
  <c r="FQ143" i="24" s="1"/>
  <c r="GG143" i="24" a="1"/>
  <c r="GG143" i="24" s="1"/>
  <c r="DF143" i="24" a="1"/>
  <c r="DF143" i="24" s="1"/>
  <c r="DV143" i="24" a="1"/>
  <c r="DV143" i="24" s="1"/>
  <c r="EL143" i="24" a="1"/>
  <c r="EL143" i="24" s="1"/>
  <c r="FB143" i="24" a="1"/>
  <c r="FB143" i="24" s="1"/>
  <c r="FR143" i="24" a="1"/>
  <c r="FR143" i="24" s="1"/>
  <c r="GH143" i="24" a="1"/>
  <c r="GH143" i="24" s="1"/>
  <c r="DG143" i="24" a="1"/>
  <c r="DG143" i="24" s="1"/>
  <c r="DW143" i="24" a="1"/>
  <c r="DW143" i="24" s="1"/>
  <c r="EM143" i="24" a="1"/>
  <c r="EM143" i="24" s="1"/>
  <c r="FC143" i="24" a="1"/>
  <c r="FC143" i="24" s="1"/>
  <c r="FS143" i="24" a="1"/>
  <c r="FS143" i="24" s="1"/>
  <c r="GI143" i="24" a="1"/>
  <c r="GI143" i="24" s="1"/>
  <c r="DH143" i="24" a="1"/>
  <c r="DH143" i="24" s="1"/>
  <c r="DX143" i="24" a="1"/>
  <c r="DX143" i="24" s="1"/>
  <c r="EN143" i="24" a="1"/>
  <c r="EN143" i="24" s="1"/>
  <c r="FD143" i="24" a="1"/>
  <c r="FD143" i="24" s="1"/>
  <c r="FT143" i="24" a="1"/>
  <c r="FT143" i="24" s="1"/>
  <c r="GJ143" i="24" a="1"/>
  <c r="GJ143" i="24" s="1"/>
  <c r="DI143" i="24" a="1"/>
  <c r="DI143" i="24" s="1"/>
  <c r="DY143" i="24" a="1"/>
  <c r="DY143" i="24" s="1"/>
  <c r="EO143" i="24" a="1"/>
  <c r="EO143" i="24" s="1"/>
  <c r="FE143" i="24" a="1"/>
  <c r="FE143" i="24" s="1"/>
  <c r="FU143" i="24" a="1"/>
  <c r="FU143" i="24" s="1"/>
  <c r="GK143" i="24" a="1"/>
  <c r="GK143" i="24" s="1"/>
  <c r="DJ143" i="24" a="1"/>
  <c r="DJ143" i="24" s="1"/>
  <c r="DZ143" i="24" a="1"/>
  <c r="DZ143" i="24" s="1"/>
  <c r="EP143" i="24" a="1"/>
  <c r="EP143" i="24" s="1"/>
  <c r="FF143" i="24" a="1"/>
  <c r="FF143" i="24" s="1"/>
  <c r="FV143" i="24" a="1"/>
  <c r="FV143" i="24" s="1"/>
  <c r="GL143" i="24" a="1"/>
  <c r="GL143" i="24" s="1"/>
  <c r="DK143" i="24" a="1"/>
  <c r="DK143" i="24" s="1"/>
  <c r="EA143" i="24" a="1"/>
  <c r="EA143" i="24" s="1"/>
  <c r="EQ143" i="24" a="1"/>
  <c r="EQ143" i="24" s="1"/>
  <c r="FG143" i="24" a="1"/>
  <c r="FG143" i="24" s="1"/>
  <c r="FW143" i="24" a="1"/>
  <c r="FW143" i="24" s="1"/>
  <c r="GM143" i="24" a="1"/>
  <c r="GM143" i="24" s="1"/>
  <c r="DL143" i="24" a="1"/>
  <c r="DL143" i="24" s="1"/>
  <c r="EB143" i="24" a="1"/>
  <c r="EB143" i="24" s="1"/>
  <c r="ER143" i="24" a="1"/>
  <c r="ER143" i="24" s="1"/>
  <c r="FH143" i="24" a="1"/>
  <c r="FH143" i="24" s="1"/>
  <c r="FX143" i="24" a="1"/>
  <c r="FX143" i="24" s="1"/>
  <c r="GN143" i="24" a="1"/>
  <c r="GN143" i="24" s="1"/>
  <c r="DM143" i="24" a="1"/>
  <c r="DM143" i="24" s="1"/>
  <c r="EC143" i="24" a="1"/>
  <c r="EC143" i="24" s="1"/>
  <c r="ES143" i="24" a="1"/>
  <c r="ES143" i="24" s="1"/>
  <c r="FI143" i="24" a="1"/>
  <c r="FI143" i="24" s="1"/>
  <c r="FY143" i="24" a="1"/>
  <c r="FY143" i="24" s="1"/>
  <c r="GO143" i="24" a="1"/>
  <c r="GO143" i="24" s="1"/>
  <c r="DN143" i="24" a="1"/>
  <c r="DN143" i="24" s="1"/>
  <c r="ED143" i="24" a="1"/>
  <c r="ED143" i="24" s="1"/>
  <c r="ET143" i="24" a="1"/>
  <c r="ET143" i="24" s="1"/>
  <c r="FJ143" i="24" a="1"/>
  <c r="FJ143" i="24" s="1"/>
  <c r="FZ143" i="24" a="1"/>
  <c r="FZ143" i="24" s="1"/>
  <c r="GP143" i="24" a="1"/>
  <c r="GP143" i="24" s="1"/>
  <c r="DJ111" i="24" a="1"/>
  <c r="DJ111" i="24" s="1"/>
  <c r="DZ111" i="24" a="1"/>
  <c r="DZ111" i="24" s="1"/>
  <c r="EP111" i="24" a="1"/>
  <c r="EP111" i="24" s="1"/>
  <c r="DH111" i="24" a="1"/>
  <c r="DH111" i="24" s="1"/>
  <c r="DX111" i="24" a="1"/>
  <c r="DX111" i="24" s="1"/>
  <c r="EN111" i="24" a="1"/>
  <c r="EN111" i="24" s="1"/>
  <c r="FC111" i="24" a="1"/>
  <c r="FC111" i="24" s="1"/>
  <c r="FK111" i="24" a="1"/>
  <c r="FK111" i="24" s="1"/>
  <c r="FS111" i="24" a="1"/>
  <c r="FS111" i="24" s="1"/>
  <c r="GA111" i="24" a="1"/>
  <c r="GA111" i="24" s="1"/>
  <c r="GI111" i="24" a="1"/>
  <c r="GI111" i="24" s="1"/>
  <c r="GQ111" i="24" a="1"/>
  <c r="GQ111" i="24" s="1"/>
  <c r="DK111" i="24" a="1"/>
  <c r="DK111" i="24" s="1"/>
  <c r="EA111" i="24" a="1"/>
  <c r="EA111" i="24" s="1"/>
  <c r="EQ111" i="24" a="1"/>
  <c r="EQ111" i="24" s="1"/>
  <c r="DI111" i="24" a="1"/>
  <c r="DI111" i="24" s="1"/>
  <c r="DY111" i="24" a="1"/>
  <c r="DY111" i="24" s="1"/>
  <c r="EO111" i="24" a="1"/>
  <c r="EO111" i="24" s="1"/>
  <c r="FB111" i="24" a="1"/>
  <c r="FB111" i="24" s="1"/>
  <c r="FJ111" i="24" a="1"/>
  <c r="FJ111" i="24" s="1"/>
  <c r="FR111" i="24" a="1"/>
  <c r="FR111" i="24" s="1"/>
  <c r="FZ111" i="24" a="1"/>
  <c r="FZ111" i="24" s="1"/>
  <c r="GH111" i="24" a="1"/>
  <c r="GH111" i="24" s="1"/>
  <c r="GP111" i="24" a="1"/>
  <c r="GP111" i="24" s="1"/>
  <c r="DO111" i="24" a="1"/>
  <c r="DO111" i="24" s="1"/>
  <c r="EE111" i="24" a="1"/>
  <c r="EE111" i="24" s="1"/>
  <c r="EU111" i="24" a="1"/>
  <c r="EU111" i="24" s="1"/>
  <c r="DM111" i="24" a="1"/>
  <c r="DM111" i="24" s="1"/>
  <c r="EC111" i="24" a="1"/>
  <c r="EC111" i="24" s="1"/>
  <c r="ES111" i="24" a="1"/>
  <c r="ES111" i="24" s="1"/>
  <c r="FE111" i="24" a="1"/>
  <c r="FE111" i="24" s="1"/>
  <c r="FM111" i="24" a="1"/>
  <c r="FM111" i="24" s="1"/>
  <c r="FU111" i="24" a="1"/>
  <c r="FU111" i="24" s="1"/>
  <c r="GC111" i="24" a="1"/>
  <c r="GC111" i="24" s="1"/>
  <c r="GK111" i="24" a="1"/>
  <c r="GK111" i="24" s="1"/>
  <c r="GS111" i="24" a="1"/>
  <c r="GS111" i="24" s="1"/>
  <c r="DN111" i="24" a="1"/>
  <c r="DN111" i="24" s="1"/>
  <c r="ED111" i="24" a="1"/>
  <c r="ED111" i="24" s="1"/>
  <c r="ET111" i="24" a="1"/>
  <c r="ET111" i="24" s="1"/>
  <c r="DL111" i="24" a="1"/>
  <c r="DL111" i="24" s="1"/>
  <c r="EB111" i="24" a="1"/>
  <c r="EB111" i="24" s="1"/>
  <c r="ER111" i="24" a="1"/>
  <c r="ER111" i="24" s="1"/>
  <c r="FD111" i="24" a="1"/>
  <c r="FD111" i="24" s="1"/>
  <c r="FL111" i="24" a="1"/>
  <c r="FL111" i="24" s="1"/>
  <c r="FT111" i="24" a="1"/>
  <c r="FT111" i="24" s="1"/>
  <c r="GB111" i="24" a="1"/>
  <c r="GB111" i="24" s="1"/>
  <c r="GJ111" i="24" a="1"/>
  <c r="GJ111" i="24" s="1"/>
  <c r="GR111" i="24" a="1"/>
  <c r="GR111" i="24" s="1"/>
  <c r="DR111" i="24" a="1"/>
  <c r="DR111" i="24" s="1"/>
  <c r="EH111" i="24" a="1"/>
  <c r="EH111" i="24" s="1"/>
  <c r="EX111" i="24" a="1"/>
  <c r="EX111" i="24" s="1"/>
  <c r="DP111" i="24" a="1"/>
  <c r="DP111" i="24" s="1"/>
  <c r="EF111" i="24" a="1"/>
  <c r="EF111" i="24" s="1"/>
  <c r="EV111" i="24" a="1"/>
  <c r="EV111" i="24" s="1"/>
  <c r="FG111" i="24" a="1"/>
  <c r="FG111" i="24" s="1"/>
  <c r="FO111" i="24" a="1"/>
  <c r="FO111" i="24" s="1"/>
  <c r="FW111" i="24" a="1"/>
  <c r="FW111" i="24" s="1"/>
  <c r="GE111" i="24" a="1"/>
  <c r="GE111" i="24" s="1"/>
  <c r="GM111" i="24" a="1"/>
  <c r="GM111" i="24" s="1"/>
  <c r="DC111" i="24" a="1"/>
  <c r="DC111" i="24" s="1"/>
  <c r="DS111" i="24" a="1"/>
  <c r="DS111" i="24" s="1"/>
  <c r="EI111" i="24" a="1"/>
  <c r="EI111" i="24" s="1"/>
  <c r="EY111" i="24" a="1"/>
  <c r="EY111" i="24" s="1"/>
  <c r="DQ111" i="24" a="1"/>
  <c r="DQ111" i="24" s="1"/>
  <c r="EG111" i="24" a="1"/>
  <c r="EG111" i="24" s="1"/>
  <c r="EW111" i="24" a="1"/>
  <c r="EW111" i="24" s="1"/>
  <c r="FF111" i="24" a="1"/>
  <c r="FF111" i="24" s="1"/>
  <c r="FN111" i="24" a="1"/>
  <c r="FN111" i="24" s="1"/>
  <c r="FV111" i="24" a="1"/>
  <c r="FV111" i="24" s="1"/>
  <c r="GD111" i="24" a="1"/>
  <c r="GD111" i="24" s="1"/>
  <c r="GL111" i="24" a="1"/>
  <c r="GL111" i="24" s="1"/>
  <c r="GT111" i="24" a="1"/>
  <c r="GT111" i="24" s="1"/>
  <c r="DE66" i="24" a="1"/>
  <c r="DE66" i="24" s="1"/>
  <c r="DM66" i="24" a="1"/>
  <c r="DM66" i="24" s="1"/>
  <c r="DU66" i="24" a="1"/>
  <c r="DU66" i="24" s="1"/>
  <c r="EC66" i="24" a="1"/>
  <c r="EC66" i="24" s="1"/>
  <c r="EK66" i="24" a="1"/>
  <c r="EK66" i="24" s="1"/>
  <c r="ES66" i="24" a="1"/>
  <c r="ES66" i="24" s="1"/>
  <c r="FA66" i="24" a="1"/>
  <c r="FA66" i="24" s="1"/>
  <c r="FI66" i="24" a="1"/>
  <c r="FI66" i="24" s="1"/>
  <c r="FQ66" i="24" a="1"/>
  <c r="FQ66" i="24" s="1"/>
  <c r="FY66" i="24" a="1"/>
  <c r="FY66" i="24" s="1"/>
  <c r="GG66" i="24" a="1"/>
  <c r="GG66" i="24" s="1"/>
  <c r="GO66" i="24" a="1"/>
  <c r="GO66" i="24" s="1"/>
  <c r="DF66" i="24" a="1"/>
  <c r="DF66" i="24" s="1"/>
  <c r="DN66" i="24" a="1"/>
  <c r="DN66" i="24" s="1"/>
  <c r="DV66" i="24" a="1"/>
  <c r="DV66" i="24" s="1"/>
  <c r="ED66" i="24" a="1"/>
  <c r="ED66" i="24" s="1"/>
  <c r="EL66" i="24" a="1"/>
  <c r="EL66" i="24" s="1"/>
  <c r="ET66" i="24" a="1"/>
  <c r="ET66" i="24" s="1"/>
  <c r="FB66" i="24" a="1"/>
  <c r="FB66" i="24" s="1"/>
  <c r="FJ66" i="24" a="1"/>
  <c r="FJ66" i="24" s="1"/>
  <c r="FR66" i="24" a="1"/>
  <c r="FR66" i="24" s="1"/>
  <c r="FZ66" i="24" a="1"/>
  <c r="FZ66" i="24" s="1"/>
  <c r="GH66" i="24" a="1"/>
  <c r="GH66" i="24" s="1"/>
  <c r="GP66" i="24" a="1"/>
  <c r="GP66" i="24" s="1"/>
  <c r="DG66" i="24" a="1"/>
  <c r="DG66" i="24" s="1"/>
  <c r="DO66" i="24" a="1"/>
  <c r="DO66" i="24" s="1"/>
  <c r="DW66" i="24" a="1"/>
  <c r="DW66" i="24" s="1"/>
  <c r="EE66" i="24" a="1"/>
  <c r="EE66" i="24" s="1"/>
  <c r="EM66" i="24" a="1"/>
  <c r="EM66" i="24" s="1"/>
  <c r="EU66" i="24" a="1"/>
  <c r="EU66" i="24" s="1"/>
  <c r="FC66" i="24" a="1"/>
  <c r="FC66" i="24" s="1"/>
  <c r="FK66" i="24" a="1"/>
  <c r="FK66" i="24" s="1"/>
  <c r="FS66" i="24" a="1"/>
  <c r="FS66" i="24" s="1"/>
  <c r="GA66" i="24" a="1"/>
  <c r="GA66" i="24" s="1"/>
  <c r="GI66" i="24" a="1"/>
  <c r="GI66" i="24" s="1"/>
  <c r="GQ66" i="24" a="1"/>
  <c r="GQ66" i="24" s="1"/>
  <c r="DH66" i="24" a="1"/>
  <c r="DH66" i="24" s="1"/>
  <c r="DP66" i="24" a="1"/>
  <c r="DP66" i="24" s="1"/>
  <c r="DX66" i="24" a="1"/>
  <c r="DX66" i="24" s="1"/>
  <c r="EF66" i="24" a="1"/>
  <c r="EF66" i="24" s="1"/>
  <c r="EN66" i="24" a="1"/>
  <c r="EN66" i="24" s="1"/>
  <c r="EV66" i="24" a="1"/>
  <c r="EV66" i="24" s="1"/>
  <c r="FD66" i="24" a="1"/>
  <c r="FD66" i="24" s="1"/>
  <c r="FL66" i="24" a="1"/>
  <c r="FL66" i="24" s="1"/>
  <c r="FT66" i="24" a="1"/>
  <c r="FT66" i="24" s="1"/>
  <c r="GB66" i="24" a="1"/>
  <c r="GB66" i="24" s="1"/>
  <c r="GJ66" i="24" a="1"/>
  <c r="GJ66" i="24" s="1"/>
  <c r="GR66" i="24" a="1"/>
  <c r="GR66" i="24" s="1"/>
  <c r="DI66" i="24" a="1"/>
  <c r="DI66" i="24" s="1"/>
  <c r="DQ66" i="24" a="1"/>
  <c r="DQ66" i="24" s="1"/>
  <c r="DY66" i="24" a="1"/>
  <c r="DY66" i="24" s="1"/>
  <c r="EG66" i="24" a="1"/>
  <c r="EG66" i="24" s="1"/>
  <c r="EO66" i="24" a="1"/>
  <c r="EO66" i="24" s="1"/>
  <c r="EW66" i="24" a="1"/>
  <c r="EW66" i="24" s="1"/>
  <c r="FE66" i="24" a="1"/>
  <c r="FE66" i="24" s="1"/>
  <c r="FM66" i="24" a="1"/>
  <c r="FM66" i="24" s="1"/>
  <c r="FU66" i="24" a="1"/>
  <c r="FU66" i="24" s="1"/>
  <c r="GC66" i="24" a="1"/>
  <c r="GC66" i="24" s="1"/>
  <c r="GK66" i="24" a="1"/>
  <c r="GK66" i="24" s="1"/>
  <c r="GS66" i="24" a="1"/>
  <c r="GS66" i="24" s="1"/>
  <c r="DJ66" i="24" a="1"/>
  <c r="DJ66" i="24" s="1"/>
  <c r="DR66" i="24" a="1"/>
  <c r="DR66" i="24" s="1"/>
  <c r="DZ66" i="24" a="1"/>
  <c r="DZ66" i="24" s="1"/>
  <c r="EH66" i="24" a="1"/>
  <c r="EH66" i="24" s="1"/>
  <c r="EP66" i="24" a="1"/>
  <c r="EP66" i="24" s="1"/>
  <c r="EX66" i="24" a="1"/>
  <c r="EX66" i="24" s="1"/>
  <c r="FF66" i="24" a="1"/>
  <c r="FF66" i="24" s="1"/>
  <c r="FN66" i="24" a="1"/>
  <c r="FN66" i="24" s="1"/>
  <c r="FV66" i="24" a="1"/>
  <c r="FV66" i="24" s="1"/>
  <c r="GD66" i="24" a="1"/>
  <c r="GD66" i="24" s="1"/>
  <c r="GL66" i="24" a="1"/>
  <c r="GL66" i="24" s="1"/>
  <c r="GT66" i="24" a="1"/>
  <c r="GT66" i="24" s="1"/>
  <c r="DP164" i="24" a="1"/>
  <c r="DP164" i="24" s="1"/>
  <c r="EF164" i="24" a="1"/>
  <c r="EF164" i="24" s="1"/>
  <c r="EV164" i="24" a="1"/>
  <c r="EV164" i="24" s="1"/>
  <c r="FL164" i="24" a="1"/>
  <c r="FL164" i="24" s="1"/>
  <c r="GB164" i="24" a="1"/>
  <c r="GB164" i="24" s="1"/>
  <c r="GR164" i="24" a="1"/>
  <c r="GR164" i="24" s="1"/>
  <c r="DM164" i="24" a="1"/>
  <c r="DM164" i="24" s="1"/>
  <c r="EC164" i="24" a="1"/>
  <c r="EC164" i="24" s="1"/>
  <c r="ES164" i="24" a="1"/>
  <c r="ES164" i="24" s="1"/>
  <c r="FI164" i="24" a="1"/>
  <c r="FI164" i="24" s="1"/>
  <c r="FY164" i="24" a="1"/>
  <c r="FY164" i="24" s="1"/>
  <c r="GO164" i="24" a="1"/>
  <c r="GO164" i="24" s="1"/>
  <c r="DO164" i="24" a="1"/>
  <c r="DO164" i="24" s="1"/>
  <c r="EE164" i="24" a="1"/>
  <c r="EE164" i="24" s="1"/>
  <c r="EU164" i="24" a="1"/>
  <c r="EU164" i="24" s="1"/>
  <c r="FK164" i="24" a="1"/>
  <c r="FK164" i="24" s="1"/>
  <c r="GA164" i="24" a="1"/>
  <c r="GA164" i="24" s="1"/>
  <c r="GQ164" i="24" a="1"/>
  <c r="GQ164" i="24" s="1"/>
  <c r="DR164" i="24" a="1"/>
  <c r="DR164" i="24" s="1"/>
  <c r="EH164" i="24" a="1"/>
  <c r="EH164" i="24" s="1"/>
  <c r="EX164" i="24" a="1"/>
  <c r="EX164" i="24" s="1"/>
  <c r="FN164" i="24" a="1"/>
  <c r="FN164" i="24" s="1"/>
  <c r="GD164" i="24" a="1"/>
  <c r="GD164" i="24" s="1"/>
  <c r="GT164" i="24" a="1"/>
  <c r="GT164" i="24" s="1"/>
  <c r="DD164" i="24" a="1"/>
  <c r="DD164" i="24" s="1"/>
  <c r="DT164" i="24" a="1"/>
  <c r="DT164" i="24" s="1"/>
  <c r="EJ164" i="24" a="1"/>
  <c r="EJ164" i="24" s="1"/>
  <c r="EZ164" i="24" a="1"/>
  <c r="EZ164" i="24" s="1"/>
  <c r="FP164" i="24" a="1"/>
  <c r="FP164" i="24" s="1"/>
  <c r="GF164" i="24" a="1"/>
  <c r="GF164" i="24" s="1"/>
  <c r="DC164" i="24" a="1"/>
  <c r="DC164" i="24" s="1"/>
  <c r="DQ164" i="24" a="1"/>
  <c r="DQ164" i="24" s="1"/>
  <c r="EG164" i="24" a="1"/>
  <c r="EG164" i="24" s="1"/>
  <c r="EW164" i="24" a="1"/>
  <c r="EW164" i="24" s="1"/>
  <c r="FM164" i="24" a="1"/>
  <c r="FM164" i="24" s="1"/>
  <c r="GC164" i="24" a="1"/>
  <c r="GC164" i="24" s="1"/>
  <c r="GS164" i="24" a="1"/>
  <c r="GS164" i="24" s="1"/>
  <c r="DS164" i="24" a="1"/>
  <c r="DS164" i="24" s="1"/>
  <c r="EI164" i="24" a="1"/>
  <c r="EI164" i="24" s="1"/>
  <c r="EY164" i="24" a="1"/>
  <c r="EY164" i="24" s="1"/>
  <c r="FO164" i="24" a="1"/>
  <c r="FO164" i="24" s="1"/>
  <c r="GE164" i="24" a="1"/>
  <c r="GE164" i="24" s="1"/>
  <c r="DF164" i="24" a="1"/>
  <c r="DF164" i="24" s="1"/>
  <c r="DV164" i="24" a="1"/>
  <c r="DV164" i="24" s="1"/>
  <c r="EL164" i="24" a="1"/>
  <c r="EL164" i="24" s="1"/>
  <c r="FB164" i="24" a="1"/>
  <c r="FB164" i="24" s="1"/>
  <c r="FR164" i="24" a="1"/>
  <c r="FR164" i="24" s="1"/>
  <c r="GH164" i="24" a="1"/>
  <c r="GH164" i="24" s="1"/>
  <c r="DH164" i="24" a="1"/>
  <c r="DH164" i="24" s="1"/>
  <c r="DX164" i="24" a="1"/>
  <c r="DX164" i="24" s="1"/>
  <c r="EN164" i="24" a="1"/>
  <c r="EN164" i="24" s="1"/>
  <c r="FD164" i="24" a="1"/>
  <c r="FD164" i="24" s="1"/>
  <c r="FT164" i="24" a="1"/>
  <c r="FT164" i="24" s="1"/>
  <c r="GJ164" i="24" a="1"/>
  <c r="GJ164" i="24" s="1"/>
  <c r="DG164" i="24" a="1"/>
  <c r="DG164" i="24" s="1"/>
  <c r="DU164" i="24" a="1"/>
  <c r="DU164" i="24" s="1"/>
  <c r="EK164" i="24" a="1"/>
  <c r="EK164" i="24" s="1"/>
  <c r="FA164" i="24" a="1"/>
  <c r="FA164" i="24" s="1"/>
  <c r="FQ164" i="24" a="1"/>
  <c r="FQ164" i="24" s="1"/>
  <c r="GG164" i="24" a="1"/>
  <c r="GG164" i="24" s="1"/>
  <c r="DE164" i="24" a="1"/>
  <c r="DE164" i="24" s="1"/>
  <c r="DW164" i="24" a="1"/>
  <c r="DW164" i="24" s="1"/>
  <c r="EM164" i="24" a="1"/>
  <c r="EM164" i="24" s="1"/>
  <c r="FC164" i="24" a="1"/>
  <c r="FC164" i="24" s="1"/>
  <c r="FS164" i="24" a="1"/>
  <c r="FS164" i="24" s="1"/>
  <c r="GI164" i="24" a="1"/>
  <c r="GI164" i="24" s="1"/>
  <c r="DJ164" i="24" a="1"/>
  <c r="DJ164" i="24" s="1"/>
  <c r="DZ164" i="24" a="1"/>
  <c r="DZ164" i="24" s="1"/>
  <c r="EP164" i="24" a="1"/>
  <c r="EP164" i="24" s="1"/>
  <c r="FF164" i="24" a="1"/>
  <c r="FF164" i="24" s="1"/>
  <c r="FV164" i="24" a="1"/>
  <c r="FV164" i="24" s="1"/>
  <c r="GL164" i="24" a="1"/>
  <c r="GL164" i="24" s="1"/>
  <c r="DL164" i="24" a="1"/>
  <c r="DL164" i="24" s="1"/>
  <c r="EB164" i="24" a="1"/>
  <c r="EB164" i="24" s="1"/>
  <c r="ER164" i="24" a="1"/>
  <c r="ER164" i="24" s="1"/>
  <c r="FH164" i="24" a="1"/>
  <c r="FH164" i="24" s="1"/>
  <c r="FX164" i="24" a="1"/>
  <c r="FX164" i="24" s="1"/>
  <c r="GN164" i="24" a="1"/>
  <c r="GN164" i="24" s="1"/>
  <c r="DK164" i="24" a="1"/>
  <c r="DK164" i="24" s="1"/>
  <c r="DY164" i="24" a="1"/>
  <c r="DY164" i="24" s="1"/>
  <c r="EO164" i="24" a="1"/>
  <c r="EO164" i="24" s="1"/>
  <c r="FE164" i="24" a="1"/>
  <c r="FE164" i="24" s="1"/>
  <c r="FU164" i="24" a="1"/>
  <c r="FU164" i="24" s="1"/>
  <c r="GK164" i="24" a="1"/>
  <c r="GK164" i="24" s="1"/>
  <c r="DI164" i="24" a="1"/>
  <c r="DI164" i="24" s="1"/>
  <c r="EA164" i="24" a="1"/>
  <c r="EA164" i="24" s="1"/>
  <c r="EQ164" i="24" a="1"/>
  <c r="EQ164" i="24" s="1"/>
  <c r="FG164" i="24" a="1"/>
  <c r="FG164" i="24" s="1"/>
  <c r="FW164" i="24" a="1"/>
  <c r="FW164" i="24" s="1"/>
  <c r="GM164" i="24" a="1"/>
  <c r="GM164" i="24" s="1"/>
  <c r="DN164" i="24" a="1"/>
  <c r="DN164" i="24" s="1"/>
  <c r="ED164" i="24" a="1"/>
  <c r="ED164" i="24" s="1"/>
  <c r="ET164" i="24" a="1"/>
  <c r="ET164" i="24" s="1"/>
  <c r="FJ164" i="24" a="1"/>
  <c r="FJ164" i="24" s="1"/>
  <c r="FZ164" i="24" a="1"/>
  <c r="FZ164" i="24" s="1"/>
  <c r="GP164" i="24" a="1"/>
  <c r="GP164" i="24" s="1"/>
  <c r="DH132" i="24" a="1"/>
  <c r="DH132" i="24" s="1"/>
  <c r="DX132" i="24" a="1"/>
  <c r="DX132" i="24" s="1"/>
  <c r="EN132" i="24" a="1"/>
  <c r="EN132" i="24" s="1"/>
  <c r="FD132" i="24" a="1"/>
  <c r="FD132" i="24" s="1"/>
  <c r="FT132" i="24" a="1"/>
  <c r="FT132" i="24" s="1"/>
  <c r="GJ132" i="24" a="1"/>
  <c r="GJ132" i="24" s="1"/>
  <c r="DI132" i="24" a="1"/>
  <c r="DI132" i="24" s="1"/>
  <c r="DY132" i="24" a="1"/>
  <c r="DY132" i="24" s="1"/>
  <c r="EO132" i="24" a="1"/>
  <c r="EO132" i="24" s="1"/>
  <c r="FE132" i="24" a="1"/>
  <c r="FE132" i="24" s="1"/>
  <c r="FU132" i="24" a="1"/>
  <c r="FU132" i="24" s="1"/>
  <c r="GK132" i="24" a="1"/>
  <c r="GK132" i="24" s="1"/>
  <c r="DJ132" i="24" a="1"/>
  <c r="DJ132" i="24" s="1"/>
  <c r="DZ132" i="24" a="1"/>
  <c r="DZ132" i="24" s="1"/>
  <c r="EP132" i="24" a="1"/>
  <c r="EP132" i="24" s="1"/>
  <c r="FF132" i="24" a="1"/>
  <c r="FF132" i="24" s="1"/>
  <c r="FV132" i="24" a="1"/>
  <c r="FV132" i="24" s="1"/>
  <c r="GL132" i="24" a="1"/>
  <c r="GL132" i="24" s="1"/>
  <c r="DG132" i="24" a="1"/>
  <c r="DG132" i="24" s="1"/>
  <c r="DW132" i="24" a="1"/>
  <c r="DW132" i="24" s="1"/>
  <c r="EM132" i="24" a="1"/>
  <c r="EM132" i="24" s="1"/>
  <c r="FC132" i="24" a="1"/>
  <c r="FC132" i="24" s="1"/>
  <c r="FS132" i="24" a="1"/>
  <c r="FS132" i="24" s="1"/>
  <c r="GI132" i="24" a="1"/>
  <c r="GI132" i="24" s="1"/>
  <c r="DL132" i="24" a="1"/>
  <c r="DL132" i="24" s="1"/>
  <c r="EB132" i="24" a="1"/>
  <c r="EB132" i="24" s="1"/>
  <c r="ER132" i="24" a="1"/>
  <c r="ER132" i="24" s="1"/>
  <c r="FH132" i="24" a="1"/>
  <c r="FH132" i="24" s="1"/>
  <c r="FX132" i="24" a="1"/>
  <c r="FX132" i="24" s="1"/>
  <c r="GN132" i="24" a="1"/>
  <c r="GN132" i="24" s="1"/>
  <c r="DM132" i="24" a="1"/>
  <c r="DM132" i="24" s="1"/>
  <c r="EC132" i="24" a="1"/>
  <c r="EC132" i="24" s="1"/>
  <c r="ES132" i="24" a="1"/>
  <c r="ES132" i="24" s="1"/>
  <c r="FI132" i="24" a="1"/>
  <c r="FI132" i="24" s="1"/>
  <c r="FY132" i="24" a="1"/>
  <c r="FY132" i="24" s="1"/>
  <c r="GO132" i="24" a="1"/>
  <c r="GO132" i="24" s="1"/>
  <c r="DN132" i="24" a="1"/>
  <c r="DN132" i="24" s="1"/>
  <c r="ED132" i="24" a="1"/>
  <c r="ED132" i="24" s="1"/>
  <c r="ET132" i="24" a="1"/>
  <c r="ET132" i="24" s="1"/>
  <c r="FJ132" i="24" a="1"/>
  <c r="FJ132" i="24" s="1"/>
  <c r="FZ132" i="24" a="1"/>
  <c r="FZ132" i="24" s="1"/>
  <c r="GP132" i="24" a="1"/>
  <c r="GP132" i="24" s="1"/>
  <c r="DK132" i="24" a="1"/>
  <c r="DK132" i="24" s="1"/>
  <c r="EA132" i="24" a="1"/>
  <c r="EA132" i="24" s="1"/>
  <c r="EQ132" i="24" a="1"/>
  <c r="EQ132" i="24" s="1"/>
  <c r="FG132" i="24" a="1"/>
  <c r="FG132" i="24" s="1"/>
  <c r="FW132" i="24" a="1"/>
  <c r="FW132" i="24" s="1"/>
  <c r="GM132" i="24" a="1"/>
  <c r="GM132" i="24" s="1"/>
  <c r="DP132" i="24" a="1"/>
  <c r="DP132" i="24" s="1"/>
  <c r="EF132" i="24" a="1"/>
  <c r="EF132" i="24" s="1"/>
  <c r="EV132" i="24" a="1"/>
  <c r="EV132" i="24" s="1"/>
  <c r="FL132" i="24" a="1"/>
  <c r="FL132" i="24" s="1"/>
  <c r="GB132" i="24" a="1"/>
  <c r="GB132" i="24" s="1"/>
  <c r="GR132" i="24" a="1"/>
  <c r="GR132" i="24" s="1"/>
  <c r="DQ132" i="24" a="1"/>
  <c r="DQ132" i="24" s="1"/>
  <c r="EG132" i="24" a="1"/>
  <c r="EG132" i="24" s="1"/>
  <c r="EW132" i="24" a="1"/>
  <c r="EW132" i="24" s="1"/>
  <c r="FM132" i="24" a="1"/>
  <c r="FM132" i="24" s="1"/>
  <c r="GC132" i="24" a="1"/>
  <c r="GC132" i="24" s="1"/>
  <c r="GS132" i="24" a="1"/>
  <c r="GS132" i="24" s="1"/>
  <c r="DR132" i="24" a="1"/>
  <c r="DR132" i="24" s="1"/>
  <c r="EH132" i="24" a="1"/>
  <c r="EH132" i="24" s="1"/>
  <c r="EX132" i="24" a="1"/>
  <c r="EX132" i="24" s="1"/>
  <c r="FN132" i="24" a="1"/>
  <c r="FN132" i="24" s="1"/>
  <c r="GD132" i="24" a="1"/>
  <c r="GD132" i="24" s="1"/>
  <c r="GT132" i="24" a="1"/>
  <c r="GT132" i="24" s="1"/>
  <c r="DO132" i="24" a="1"/>
  <c r="DO132" i="24" s="1"/>
  <c r="EE132" i="24" a="1"/>
  <c r="EE132" i="24" s="1"/>
  <c r="EU132" i="24" a="1"/>
  <c r="EU132" i="24" s="1"/>
  <c r="FK132" i="24" a="1"/>
  <c r="FK132" i="24" s="1"/>
  <c r="GA132" i="24" a="1"/>
  <c r="GA132" i="24" s="1"/>
  <c r="GQ132" i="24" a="1"/>
  <c r="GQ132" i="24" s="1"/>
  <c r="DG98" i="24" a="1"/>
  <c r="DG98" i="24" s="1"/>
  <c r="DW98" i="24" a="1"/>
  <c r="DW98" i="24" s="1"/>
  <c r="EM98" i="24" a="1"/>
  <c r="EM98" i="24" s="1"/>
  <c r="FC98" i="24" a="1"/>
  <c r="FC98" i="24" s="1"/>
  <c r="FS98" i="24" a="1"/>
  <c r="FS98" i="24" s="1"/>
  <c r="GI98" i="24" a="1"/>
  <c r="GI98" i="24" s="1"/>
  <c r="DH98" i="24" a="1"/>
  <c r="DH98" i="24" s="1"/>
  <c r="DX98" i="24" a="1"/>
  <c r="DX98" i="24" s="1"/>
  <c r="EN98" i="24" a="1"/>
  <c r="EN98" i="24" s="1"/>
  <c r="FD98" i="24" a="1"/>
  <c r="FD98" i="24" s="1"/>
  <c r="FT98" i="24" a="1"/>
  <c r="FT98" i="24" s="1"/>
  <c r="GJ98" i="24" a="1"/>
  <c r="GJ98" i="24" s="1"/>
  <c r="DI98" i="24" a="1"/>
  <c r="DI98" i="24" s="1"/>
  <c r="DY98" i="24" a="1"/>
  <c r="DY98" i="24" s="1"/>
  <c r="EO98" i="24" a="1"/>
  <c r="EO98" i="24" s="1"/>
  <c r="FE98" i="24" a="1"/>
  <c r="FE98" i="24" s="1"/>
  <c r="FU98" i="24" a="1"/>
  <c r="FU98" i="24" s="1"/>
  <c r="GK98" i="24" a="1"/>
  <c r="GK98" i="24" s="1"/>
  <c r="DJ98" i="24" a="1"/>
  <c r="DJ98" i="24" s="1"/>
  <c r="DZ98" i="24" a="1"/>
  <c r="DZ98" i="24" s="1"/>
  <c r="EP98" i="24" a="1"/>
  <c r="EP98" i="24" s="1"/>
  <c r="FF98" i="24" a="1"/>
  <c r="FF98" i="24" s="1"/>
  <c r="FV98" i="24" a="1"/>
  <c r="FV98" i="24" s="1"/>
  <c r="GL98" i="24" a="1"/>
  <c r="GL98" i="24" s="1"/>
  <c r="DK98" i="24" a="1"/>
  <c r="DK98" i="24" s="1"/>
  <c r="EA98" i="24" a="1"/>
  <c r="EA98" i="24" s="1"/>
  <c r="EQ98" i="24" a="1"/>
  <c r="EQ98" i="24" s="1"/>
  <c r="FG98" i="24" a="1"/>
  <c r="FG98" i="24" s="1"/>
  <c r="FW98" i="24" a="1"/>
  <c r="FW98" i="24" s="1"/>
  <c r="GM98" i="24" a="1"/>
  <c r="GM98" i="24" s="1"/>
  <c r="DL98" i="24" a="1"/>
  <c r="DL98" i="24" s="1"/>
  <c r="EB98" i="24" a="1"/>
  <c r="EB98" i="24" s="1"/>
  <c r="ER98" i="24" a="1"/>
  <c r="ER98" i="24" s="1"/>
  <c r="FH98" i="24" a="1"/>
  <c r="FH98" i="24" s="1"/>
  <c r="FX98" i="24" a="1"/>
  <c r="FX98" i="24" s="1"/>
  <c r="GN98" i="24" a="1"/>
  <c r="GN98" i="24" s="1"/>
  <c r="DM98" i="24" a="1"/>
  <c r="DM98" i="24" s="1"/>
  <c r="EC98" i="24" a="1"/>
  <c r="EC98" i="24" s="1"/>
  <c r="ES98" i="24" a="1"/>
  <c r="ES98" i="24" s="1"/>
  <c r="FI98" i="24" a="1"/>
  <c r="FI98" i="24" s="1"/>
  <c r="FY98" i="24" a="1"/>
  <c r="FY98" i="24" s="1"/>
  <c r="GO98" i="24" a="1"/>
  <c r="GO98" i="24" s="1"/>
  <c r="DN98" i="24" a="1"/>
  <c r="DN98" i="24" s="1"/>
  <c r="ED98" i="24" a="1"/>
  <c r="ED98" i="24" s="1"/>
  <c r="ET98" i="24" a="1"/>
  <c r="ET98" i="24" s="1"/>
  <c r="FJ98" i="24" a="1"/>
  <c r="FJ98" i="24" s="1"/>
  <c r="FZ98" i="24" a="1"/>
  <c r="FZ98" i="24" s="1"/>
  <c r="GP98" i="24" a="1"/>
  <c r="GP98" i="24" s="1"/>
  <c r="DO98" i="24" a="1"/>
  <c r="DO98" i="24" s="1"/>
  <c r="EE98" i="24" a="1"/>
  <c r="EE98" i="24" s="1"/>
  <c r="EU98" i="24" a="1"/>
  <c r="EU98" i="24" s="1"/>
  <c r="FK98" i="24" a="1"/>
  <c r="FK98" i="24" s="1"/>
  <c r="GA98" i="24" a="1"/>
  <c r="GA98" i="24" s="1"/>
  <c r="GQ98" i="24" a="1"/>
  <c r="GQ98" i="24" s="1"/>
  <c r="DP98" i="24" a="1"/>
  <c r="DP98" i="24" s="1"/>
  <c r="EF98" i="24" a="1"/>
  <c r="EF98" i="24" s="1"/>
  <c r="EV98" i="24" a="1"/>
  <c r="EV98" i="24" s="1"/>
  <c r="FL98" i="24" a="1"/>
  <c r="FL98" i="24" s="1"/>
  <c r="GB98" i="24" a="1"/>
  <c r="GB98" i="24" s="1"/>
  <c r="GR98" i="24" a="1"/>
  <c r="GR98" i="24" s="1"/>
  <c r="DQ98" i="24" a="1"/>
  <c r="DQ98" i="24" s="1"/>
  <c r="EG98" i="24" a="1"/>
  <c r="EG98" i="24" s="1"/>
  <c r="EW98" i="24" a="1"/>
  <c r="EW98" i="24" s="1"/>
  <c r="FM98" i="24" a="1"/>
  <c r="FM98" i="24" s="1"/>
  <c r="GC98" i="24" a="1"/>
  <c r="GC98" i="24" s="1"/>
  <c r="GS98" i="24" a="1"/>
  <c r="GS98" i="24" s="1"/>
  <c r="DR98" i="24" a="1"/>
  <c r="DR98" i="24" s="1"/>
  <c r="EH98" i="24" a="1"/>
  <c r="EH98" i="24" s="1"/>
  <c r="EX98" i="24" a="1"/>
  <c r="EX98" i="24" s="1"/>
  <c r="FN98" i="24" a="1"/>
  <c r="FN98" i="24" s="1"/>
  <c r="GD98" i="24" a="1"/>
  <c r="GD98" i="24" s="1"/>
  <c r="GT98" i="24" a="1"/>
  <c r="GT98" i="24" s="1"/>
  <c r="DR30" i="24" a="1"/>
  <c r="DR30" i="24" s="1"/>
  <c r="EH30" i="24" a="1"/>
  <c r="EH30" i="24" s="1"/>
  <c r="EX30" i="24" a="1"/>
  <c r="EX30" i="24" s="1"/>
  <c r="FN30" i="24" a="1"/>
  <c r="FN30" i="24" s="1"/>
  <c r="GD30" i="24" a="1"/>
  <c r="GD30" i="24" s="1"/>
  <c r="GT30" i="24" a="1"/>
  <c r="GT30" i="24" s="1"/>
  <c r="DP30" i="24" a="1"/>
  <c r="DP30" i="24" s="1"/>
  <c r="EF30" i="24" a="1"/>
  <c r="EF30" i="24" s="1"/>
  <c r="EV30" i="24" a="1"/>
  <c r="EV30" i="24" s="1"/>
  <c r="FL30" i="24" a="1"/>
  <c r="FL30" i="24" s="1"/>
  <c r="GB30" i="24" a="1"/>
  <c r="GB30" i="24" s="1"/>
  <c r="GR30" i="24" a="1"/>
  <c r="GR30" i="24" s="1"/>
  <c r="DN30" i="24" a="1"/>
  <c r="DN30" i="24" s="1"/>
  <c r="ED30" i="24" a="1"/>
  <c r="ED30" i="24" s="1"/>
  <c r="ET30" i="24" a="1"/>
  <c r="ET30" i="24" s="1"/>
  <c r="FJ30" i="24" a="1"/>
  <c r="FJ30" i="24" s="1"/>
  <c r="FZ30" i="24" a="1"/>
  <c r="FZ30" i="24" s="1"/>
  <c r="GP30" i="24" a="1"/>
  <c r="GP30" i="24" s="1"/>
  <c r="FE30" i="24" a="1"/>
  <c r="FE30" i="24" s="1"/>
  <c r="EB30" i="24" a="1"/>
  <c r="EB30" i="24" s="1"/>
  <c r="GN30" i="24" a="1"/>
  <c r="GN30" i="24" s="1"/>
  <c r="EZ30" i="24" a="1"/>
  <c r="EZ30" i="24" s="1"/>
  <c r="DL30" i="24" a="1"/>
  <c r="DL30" i="24" s="1"/>
  <c r="FX30" i="24" a="1"/>
  <c r="FX30" i="24" s="1"/>
  <c r="DG30" i="24" a="1"/>
  <c r="DG30" i="24" s="1"/>
  <c r="DW30" i="24" a="1"/>
  <c r="DW30" i="24" s="1"/>
  <c r="EM30" i="24" a="1"/>
  <c r="EM30" i="24" s="1"/>
  <c r="FC30" i="24" a="1"/>
  <c r="FC30" i="24" s="1"/>
  <c r="FS30" i="24" a="1"/>
  <c r="FS30" i="24" s="1"/>
  <c r="GI30" i="24" a="1"/>
  <c r="GI30" i="24" s="1"/>
  <c r="DE30" i="24" a="1"/>
  <c r="DE30" i="24" s="1"/>
  <c r="DU30" i="24" a="1"/>
  <c r="DU30" i="24" s="1"/>
  <c r="EK30" i="24" a="1"/>
  <c r="EK30" i="24" s="1"/>
  <c r="FA30" i="24" a="1"/>
  <c r="FA30" i="24" s="1"/>
  <c r="FQ30" i="24" a="1"/>
  <c r="FQ30" i="24" s="1"/>
  <c r="GG30" i="24" a="1"/>
  <c r="GG30" i="24" s="1"/>
  <c r="DC30" i="24" a="1"/>
  <c r="DC30" i="24" s="1"/>
  <c r="DS30" i="24" a="1"/>
  <c r="DS30" i="24" s="1"/>
  <c r="EI30" i="24" a="1"/>
  <c r="EI30" i="24" s="1"/>
  <c r="EY30" i="24" a="1"/>
  <c r="EY30" i="24" s="1"/>
  <c r="FO30" i="24" a="1"/>
  <c r="FO30" i="24" s="1"/>
  <c r="GE30" i="24" a="1"/>
  <c r="GE30" i="24" s="1"/>
  <c r="DD30" i="24" a="1"/>
  <c r="DD30" i="24" s="1"/>
  <c r="FP30" i="24" a="1"/>
  <c r="FP30" i="24" s="1"/>
  <c r="EW30" i="24" a="1"/>
  <c r="EW30" i="24" s="1"/>
  <c r="DI30" i="24" a="1"/>
  <c r="DI30" i="24" s="1"/>
  <c r="FU30" i="24" a="1"/>
  <c r="FU30" i="24" s="1"/>
  <c r="GS30" i="24" a="1"/>
  <c r="GS30" i="24" s="1"/>
  <c r="DJ30" i="24" a="1"/>
  <c r="DJ30" i="24" s="1"/>
  <c r="DZ30" i="24" a="1"/>
  <c r="DZ30" i="24" s="1"/>
  <c r="EP30" i="24" a="1"/>
  <c r="EP30" i="24" s="1"/>
  <c r="FF30" i="24" a="1"/>
  <c r="FF30" i="24" s="1"/>
  <c r="FV30" i="24" a="1"/>
  <c r="FV30" i="24" s="1"/>
  <c r="GL30" i="24" a="1"/>
  <c r="GL30" i="24" s="1"/>
  <c r="DH30" i="24" a="1"/>
  <c r="DH30" i="24" s="1"/>
  <c r="DX30" i="24" a="1"/>
  <c r="DX30" i="24" s="1"/>
  <c r="EN30" i="24" a="1"/>
  <c r="EN30" i="24" s="1"/>
  <c r="FD30" i="24" a="1"/>
  <c r="FD30" i="24" s="1"/>
  <c r="FT30" i="24" a="1"/>
  <c r="FT30" i="24" s="1"/>
  <c r="GJ30" i="24" a="1"/>
  <c r="GJ30" i="24" s="1"/>
  <c r="DF30" i="24" a="1"/>
  <c r="DF30" i="24" s="1"/>
  <c r="DV30" i="24" a="1"/>
  <c r="DV30" i="24" s="1"/>
  <c r="EL30" i="24" a="1"/>
  <c r="EL30" i="24" s="1"/>
  <c r="FB30" i="24" a="1"/>
  <c r="FB30" i="24" s="1"/>
  <c r="FR30" i="24" a="1"/>
  <c r="FR30" i="24" s="1"/>
  <c r="GH30" i="24" a="1"/>
  <c r="GH30" i="24" s="1"/>
  <c r="DY30" i="24" a="1"/>
  <c r="DY30" i="24" s="1"/>
  <c r="GK30" i="24" a="1"/>
  <c r="GK30" i="24" s="1"/>
  <c r="FH30" i="24" a="1"/>
  <c r="FH30" i="24" s="1"/>
  <c r="DT30" i="24" a="1"/>
  <c r="DT30" i="24" s="1"/>
  <c r="GF30" i="24" a="1"/>
  <c r="GF30" i="24" s="1"/>
  <c r="FM30" i="24" a="1"/>
  <c r="FM30" i="24" s="1"/>
  <c r="DO30" i="24" a="1"/>
  <c r="DO30" i="24" s="1"/>
  <c r="EE30" i="24" a="1"/>
  <c r="EE30" i="24" s="1"/>
  <c r="EU30" i="24" a="1"/>
  <c r="EU30" i="24" s="1"/>
  <c r="FK30" i="24" a="1"/>
  <c r="FK30" i="24" s="1"/>
  <c r="GA30" i="24" a="1"/>
  <c r="GA30" i="24" s="1"/>
  <c r="GQ30" i="24" a="1"/>
  <c r="GQ30" i="24" s="1"/>
  <c r="DM30" i="24" a="1"/>
  <c r="DM30" i="24" s="1"/>
  <c r="EC30" i="24" a="1"/>
  <c r="EC30" i="24" s="1"/>
  <c r="ES30" i="24" a="1"/>
  <c r="ES30" i="24" s="1"/>
  <c r="FI30" i="24" a="1"/>
  <c r="FI30" i="24" s="1"/>
  <c r="FY30" i="24" a="1"/>
  <c r="FY30" i="24" s="1"/>
  <c r="GO30" i="24" a="1"/>
  <c r="GO30" i="24" s="1"/>
  <c r="DK30" i="24" a="1"/>
  <c r="DK30" i="24" s="1"/>
  <c r="EA30" i="24" a="1"/>
  <c r="EA30" i="24" s="1"/>
  <c r="EQ30" i="24" a="1"/>
  <c r="EQ30" i="24" s="1"/>
  <c r="FG30" i="24" a="1"/>
  <c r="FG30" i="24" s="1"/>
  <c r="FW30" i="24" a="1"/>
  <c r="FW30" i="24" s="1"/>
  <c r="GM30" i="24" a="1"/>
  <c r="GM30" i="24" s="1"/>
  <c r="EJ30" i="24" a="1"/>
  <c r="EJ30" i="24" s="1"/>
  <c r="DQ30" i="24" a="1"/>
  <c r="DQ30" i="24" s="1"/>
  <c r="GC30" i="24" a="1"/>
  <c r="GC30" i="24" s="1"/>
  <c r="EO30" i="24" a="1"/>
  <c r="EO30" i="24" s="1"/>
  <c r="ER30" i="24" a="1"/>
  <c r="ER30" i="24" s="1"/>
  <c r="EG30" i="24" a="1"/>
  <c r="EG30" i="24" s="1"/>
  <c r="DG146" i="24" a="1"/>
  <c r="DG146" i="24" s="1"/>
  <c r="DW146" i="24" a="1"/>
  <c r="DW146" i="24" s="1"/>
  <c r="EM146" i="24" a="1"/>
  <c r="EM146" i="24" s="1"/>
  <c r="FC146" i="24" a="1"/>
  <c r="FC146" i="24" s="1"/>
  <c r="FS146" i="24" a="1"/>
  <c r="FS146" i="24" s="1"/>
  <c r="GI146" i="24" a="1"/>
  <c r="GI146" i="24" s="1"/>
  <c r="DH146" i="24" a="1"/>
  <c r="DH146" i="24" s="1"/>
  <c r="DX146" i="24" a="1"/>
  <c r="DX146" i="24" s="1"/>
  <c r="EN146" i="24" a="1"/>
  <c r="EN146" i="24" s="1"/>
  <c r="FD146" i="24" a="1"/>
  <c r="FD146" i="24" s="1"/>
  <c r="FT146" i="24" a="1"/>
  <c r="FT146" i="24" s="1"/>
  <c r="GJ146" i="24" a="1"/>
  <c r="GJ146" i="24" s="1"/>
  <c r="DI146" i="24" a="1"/>
  <c r="DI146" i="24" s="1"/>
  <c r="DY146" i="24" a="1"/>
  <c r="DY146" i="24" s="1"/>
  <c r="EO146" i="24" a="1"/>
  <c r="EO146" i="24" s="1"/>
  <c r="FE146" i="24" a="1"/>
  <c r="FE146" i="24" s="1"/>
  <c r="FU146" i="24" a="1"/>
  <c r="FU146" i="24" s="1"/>
  <c r="GK146" i="24" a="1"/>
  <c r="GK146" i="24" s="1"/>
  <c r="DJ146" i="24" a="1"/>
  <c r="DJ146" i="24" s="1"/>
  <c r="DZ146" i="24" a="1"/>
  <c r="DZ146" i="24" s="1"/>
  <c r="EP146" i="24" a="1"/>
  <c r="EP146" i="24" s="1"/>
  <c r="FF146" i="24" a="1"/>
  <c r="FF146" i="24" s="1"/>
  <c r="FV146" i="24" a="1"/>
  <c r="FV146" i="24" s="1"/>
  <c r="GL146" i="24" a="1"/>
  <c r="GL146" i="24" s="1"/>
  <c r="DK146" i="24" a="1"/>
  <c r="DK146" i="24" s="1"/>
  <c r="EA146" i="24" a="1"/>
  <c r="EA146" i="24" s="1"/>
  <c r="EQ146" i="24" a="1"/>
  <c r="EQ146" i="24" s="1"/>
  <c r="FG146" i="24" a="1"/>
  <c r="FG146" i="24" s="1"/>
  <c r="FW146" i="24" a="1"/>
  <c r="FW146" i="24" s="1"/>
  <c r="GM146" i="24" a="1"/>
  <c r="GM146" i="24" s="1"/>
  <c r="DL146" i="24" a="1"/>
  <c r="DL146" i="24" s="1"/>
  <c r="EB146" i="24" a="1"/>
  <c r="EB146" i="24" s="1"/>
  <c r="ER146" i="24" a="1"/>
  <c r="ER146" i="24" s="1"/>
  <c r="FH146" i="24" a="1"/>
  <c r="FH146" i="24" s="1"/>
  <c r="FX146" i="24" a="1"/>
  <c r="FX146" i="24" s="1"/>
  <c r="GN146" i="24" a="1"/>
  <c r="GN146" i="24" s="1"/>
  <c r="DM146" i="24" a="1"/>
  <c r="DM146" i="24" s="1"/>
  <c r="EC146" i="24" a="1"/>
  <c r="EC146" i="24" s="1"/>
  <c r="ES146" i="24" a="1"/>
  <c r="ES146" i="24" s="1"/>
  <c r="FI146" i="24" a="1"/>
  <c r="FI146" i="24" s="1"/>
  <c r="FY146" i="24" a="1"/>
  <c r="FY146" i="24" s="1"/>
  <c r="GO146" i="24" a="1"/>
  <c r="GO146" i="24" s="1"/>
  <c r="DN146" i="24" a="1"/>
  <c r="DN146" i="24" s="1"/>
  <c r="ED146" i="24" a="1"/>
  <c r="ED146" i="24" s="1"/>
  <c r="ET146" i="24" a="1"/>
  <c r="ET146" i="24" s="1"/>
  <c r="FJ146" i="24" a="1"/>
  <c r="FJ146" i="24" s="1"/>
  <c r="FZ146" i="24" a="1"/>
  <c r="FZ146" i="24" s="1"/>
  <c r="GP146" i="24" a="1"/>
  <c r="GP146" i="24" s="1"/>
  <c r="DO146" i="24" a="1"/>
  <c r="DO146" i="24" s="1"/>
  <c r="EE146" i="24" a="1"/>
  <c r="EE146" i="24" s="1"/>
  <c r="EU146" i="24" a="1"/>
  <c r="EU146" i="24" s="1"/>
  <c r="FK146" i="24" a="1"/>
  <c r="FK146" i="24" s="1"/>
  <c r="GA146" i="24" a="1"/>
  <c r="GA146" i="24" s="1"/>
  <c r="GQ146" i="24" a="1"/>
  <c r="GQ146" i="24" s="1"/>
  <c r="DP146" i="24" a="1"/>
  <c r="DP146" i="24" s="1"/>
  <c r="EF146" i="24" a="1"/>
  <c r="EF146" i="24" s="1"/>
  <c r="EV146" i="24" a="1"/>
  <c r="EV146" i="24" s="1"/>
  <c r="FL146" i="24" a="1"/>
  <c r="FL146" i="24" s="1"/>
  <c r="GB146" i="24" a="1"/>
  <c r="GB146" i="24" s="1"/>
  <c r="GR146" i="24" a="1"/>
  <c r="GR146" i="24" s="1"/>
  <c r="DQ146" i="24" a="1"/>
  <c r="DQ146" i="24" s="1"/>
  <c r="EG146" i="24" a="1"/>
  <c r="EG146" i="24" s="1"/>
  <c r="EW146" i="24" a="1"/>
  <c r="EW146" i="24" s="1"/>
  <c r="FM146" i="24" a="1"/>
  <c r="FM146" i="24" s="1"/>
  <c r="GC146" i="24" a="1"/>
  <c r="GC146" i="24" s="1"/>
  <c r="GS146" i="24" a="1"/>
  <c r="GS146" i="24" s="1"/>
  <c r="DR146" i="24" a="1"/>
  <c r="DR146" i="24" s="1"/>
  <c r="EH146" i="24" a="1"/>
  <c r="EH146" i="24" s="1"/>
  <c r="EX146" i="24" a="1"/>
  <c r="EX146" i="24" s="1"/>
  <c r="FN146" i="24" a="1"/>
  <c r="FN146" i="24" s="1"/>
  <c r="GD146" i="24" a="1"/>
  <c r="GD146" i="24" s="1"/>
  <c r="GT146" i="24" a="1"/>
  <c r="GT146" i="24" s="1"/>
  <c r="DE114" i="24" a="1"/>
  <c r="DE114" i="24" s="1"/>
  <c r="DM114" i="24" a="1"/>
  <c r="DM114" i="24" s="1"/>
  <c r="DU114" i="24" a="1"/>
  <c r="DU114" i="24" s="1"/>
  <c r="EC114" i="24" a="1"/>
  <c r="EC114" i="24" s="1"/>
  <c r="EK114" i="24" a="1"/>
  <c r="EK114" i="24" s="1"/>
  <c r="ES114" i="24" a="1"/>
  <c r="ES114" i="24" s="1"/>
  <c r="FA114" i="24" a="1"/>
  <c r="FA114" i="24" s="1"/>
  <c r="FI114" i="24" a="1"/>
  <c r="FI114" i="24" s="1"/>
  <c r="FQ114" i="24" a="1"/>
  <c r="FQ114" i="24" s="1"/>
  <c r="FY114" i="24" a="1"/>
  <c r="FY114" i="24" s="1"/>
  <c r="GG114" i="24" a="1"/>
  <c r="GG114" i="24" s="1"/>
  <c r="GO114" i="24" a="1"/>
  <c r="GO114" i="24" s="1"/>
  <c r="DF114" i="24" a="1"/>
  <c r="DF114" i="24" s="1"/>
  <c r="DN114" i="24" a="1"/>
  <c r="DN114" i="24" s="1"/>
  <c r="DV114" i="24" a="1"/>
  <c r="DV114" i="24" s="1"/>
  <c r="ED114" i="24" a="1"/>
  <c r="ED114" i="24" s="1"/>
  <c r="EL114" i="24" a="1"/>
  <c r="EL114" i="24" s="1"/>
  <c r="ET114" i="24" a="1"/>
  <c r="ET114" i="24" s="1"/>
  <c r="FB114" i="24" a="1"/>
  <c r="FB114" i="24" s="1"/>
  <c r="FJ114" i="24" a="1"/>
  <c r="FJ114" i="24" s="1"/>
  <c r="FR114" i="24" a="1"/>
  <c r="FR114" i="24" s="1"/>
  <c r="FZ114" i="24" a="1"/>
  <c r="FZ114" i="24" s="1"/>
  <c r="GH114" i="24" a="1"/>
  <c r="GH114" i="24" s="1"/>
  <c r="GP114" i="24" a="1"/>
  <c r="GP114" i="24" s="1"/>
  <c r="DG114" i="24" a="1"/>
  <c r="DG114" i="24" s="1"/>
  <c r="DO114" i="24" a="1"/>
  <c r="DO114" i="24" s="1"/>
  <c r="DW114" i="24" a="1"/>
  <c r="DW114" i="24" s="1"/>
  <c r="EE114" i="24" a="1"/>
  <c r="EE114" i="24" s="1"/>
  <c r="EM114" i="24" a="1"/>
  <c r="EM114" i="24" s="1"/>
  <c r="EU114" i="24" a="1"/>
  <c r="EU114" i="24" s="1"/>
  <c r="FC114" i="24" a="1"/>
  <c r="FC114" i="24" s="1"/>
  <c r="FK114" i="24" a="1"/>
  <c r="FK114" i="24" s="1"/>
  <c r="FS114" i="24" a="1"/>
  <c r="FS114" i="24" s="1"/>
  <c r="GA114" i="24" a="1"/>
  <c r="GA114" i="24" s="1"/>
  <c r="GI114" i="24" a="1"/>
  <c r="GI114" i="24" s="1"/>
  <c r="GQ114" i="24" a="1"/>
  <c r="GQ114" i="24" s="1"/>
  <c r="DH114" i="24" a="1"/>
  <c r="DH114" i="24" s="1"/>
  <c r="DP114" i="24" a="1"/>
  <c r="DP114" i="24" s="1"/>
  <c r="DX114" i="24" a="1"/>
  <c r="DX114" i="24" s="1"/>
  <c r="EF114" i="24" a="1"/>
  <c r="EF114" i="24" s="1"/>
  <c r="EN114" i="24" a="1"/>
  <c r="EN114" i="24" s="1"/>
  <c r="EV114" i="24" a="1"/>
  <c r="EV114" i="24" s="1"/>
  <c r="FD114" i="24" a="1"/>
  <c r="FD114" i="24" s="1"/>
  <c r="FL114" i="24" a="1"/>
  <c r="FL114" i="24" s="1"/>
  <c r="FT114" i="24" a="1"/>
  <c r="FT114" i="24" s="1"/>
  <c r="GB114" i="24" a="1"/>
  <c r="GB114" i="24" s="1"/>
  <c r="GJ114" i="24" a="1"/>
  <c r="GJ114" i="24" s="1"/>
  <c r="GR114" i="24" a="1"/>
  <c r="GR114" i="24" s="1"/>
  <c r="DI114" i="24" a="1"/>
  <c r="DI114" i="24" s="1"/>
  <c r="DQ114" i="24" a="1"/>
  <c r="DQ114" i="24" s="1"/>
  <c r="DY114" i="24" a="1"/>
  <c r="DY114" i="24" s="1"/>
  <c r="EG114" i="24" a="1"/>
  <c r="EG114" i="24" s="1"/>
  <c r="EO114" i="24" a="1"/>
  <c r="EO114" i="24" s="1"/>
  <c r="EW114" i="24" a="1"/>
  <c r="EW114" i="24" s="1"/>
  <c r="FE114" i="24" a="1"/>
  <c r="FE114" i="24" s="1"/>
  <c r="FM114" i="24" a="1"/>
  <c r="FM114" i="24" s="1"/>
  <c r="FU114" i="24" a="1"/>
  <c r="FU114" i="24" s="1"/>
  <c r="GC114" i="24" a="1"/>
  <c r="GC114" i="24" s="1"/>
  <c r="GK114" i="24" a="1"/>
  <c r="GK114" i="24" s="1"/>
  <c r="GS114" i="24" a="1"/>
  <c r="GS114" i="24" s="1"/>
  <c r="DJ114" i="24" a="1"/>
  <c r="DJ114" i="24" s="1"/>
  <c r="DR114" i="24" a="1"/>
  <c r="DR114" i="24" s="1"/>
  <c r="DZ114" i="24" a="1"/>
  <c r="DZ114" i="24" s="1"/>
  <c r="EH114" i="24" a="1"/>
  <c r="EH114" i="24" s="1"/>
  <c r="EP114" i="24" a="1"/>
  <c r="EP114" i="24" s="1"/>
  <c r="EX114" i="24" a="1"/>
  <c r="EX114" i="24" s="1"/>
  <c r="FF114" i="24" a="1"/>
  <c r="FF114" i="24" s="1"/>
  <c r="FN114" i="24" a="1"/>
  <c r="FN114" i="24" s="1"/>
  <c r="FV114" i="24" a="1"/>
  <c r="FV114" i="24" s="1"/>
  <c r="GD114" i="24" a="1"/>
  <c r="GD114" i="24" s="1"/>
  <c r="GL114" i="24" a="1"/>
  <c r="GL114" i="24" s="1"/>
  <c r="GT114" i="24" a="1"/>
  <c r="GT114" i="24" s="1"/>
  <c r="DR58" i="24" a="1"/>
  <c r="DR58" i="24" s="1"/>
  <c r="EH58" i="24" a="1"/>
  <c r="EH58" i="24" s="1"/>
  <c r="EX58" i="24" a="1"/>
  <c r="EX58" i="24" s="1"/>
  <c r="FN58" i="24" a="1"/>
  <c r="FN58" i="24" s="1"/>
  <c r="GD58" i="24" a="1"/>
  <c r="GD58" i="24" s="1"/>
  <c r="GT58" i="24" a="1"/>
  <c r="GT58" i="24" s="1"/>
  <c r="DP58" i="24" a="1"/>
  <c r="DP58" i="24" s="1"/>
  <c r="EF58" i="24" a="1"/>
  <c r="EF58" i="24" s="1"/>
  <c r="EV58" i="24" a="1"/>
  <c r="EV58" i="24" s="1"/>
  <c r="FL58" i="24" a="1"/>
  <c r="FL58" i="24" s="1"/>
  <c r="GB58" i="24" a="1"/>
  <c r="GB58" i="24" s="1"/>
  <c r="GR58" i="24" a="1"/>
  <c r="GR58" i="24" s="1"/>
  <c r="DQ58" i="24" a="1"/>
  <c r="DQ58" i="24" s="1"/>
  <c r="EG58" i="24" a="1"/>
  <c r="EG58" i="24" s="1"/>
  <c r="EW58" i="24" a="1"/>
  <c r="EW58" i="24" s="1"/>
  <c r="FM58" i="24" a="1"/>
  <c r="FM58" i="24" s="1"/>
  <c r="GC58" i="24" a="1"/>
  <c r="GC58" i="24" s="1"/>
  <c r="GS58" i="24" a="1"/>
  <c r="GS58" i="24" s="1"/>
  <c r="DO58" i="24" a="1"/>
  <c r="DO58" i="24" s="1"/>
  <c r="EE58" i="24" a="1"/>
  <c r="EE58" i="24" s="1"/>
  <c r="EU58" i="24" a="1"/>
  <c r="EU58" i="24" s="1"/>
  <c r="FK58" i="24" a="1"/>
  <c r="FK58" i="24" s="1"/>
  <c r="GA58" i="24" a="1"/>
  <c r="GA58" i="24" s="1"/>
  <c r="GQ58" i="24" a="1"/>
  <c r="GQ58" i="24" s="1"/>
  <c r="DE58" i="24" a="1"/>
  <c r="DE58" i="24" s="1"/>
  <c r="DU58" i="24" a="1"/>
  <c r="DU58" i="24" s="1"/>
  <c r="EK58" i="24" a="1"/>
  <c r="EK58" i="24" s="1"/>
  <c r="FA58" i="24" a="1"/>
  <c r="FA58" i="24" s="1"/>
  <c r="FQ58" i="24" a="1"/>
  <c r="FQ58" i="24" s="1"/>
  <c r="GG58" i="24" a="1"/>
  <c r="GG58" i="24" s="1"/>
  <c r="DC58" i="24" a="1"/>
  <c r="DC58" i="24" s="1"/>
  <c r="DS58" i="24" a="1"/>
  <c r="DS58" i="24" s="1"/>
  <c r="EI58" i="24" a="1"/>
  <c r="EI58" i="24" s="1"/>
  <c r="EY58" i="24" a="1"/>
  <c r="EY58" i="24" s="1"/>
  <c r="FO58" i="24" a="1"/>
  <c r="FO58" i="24" s="1"/>
  <c r="GE58" i="24" a="1"/>
  <c r="GE58" i="24" s="1"/>
  <c r="DF58" i="24" a="1"/>
  <c r="DF58" i="24" s="1"/>
  <c r="DV58" i="24" a="1"/>
  <c r="DV58" i="24" s="1"/>
  <c r="EL58" i="24" a="1"/>
  <c r="EL58" i="24" s="1"/>
  <c r="FB58" i="24" a="1"/>
  <c r="FB58" i="24" s="1"/>
  <c r="FR58" i="24" a="1"/>
  <c r="FR58" i="24" s="1"/>
  <c r="GH58" i="24" a="1"/>
  <c r="GH58" i="24" s="1"/>
  <c r="DD58" i="24" a="1"/>
  <c r="DD58" i="24" s="1"/>
  <c r="DT58" i="24" a="1"/>
  <c r="DT58" i="24" s="1"/>
  <c r="EJ58" i="24" a="1"/>
  <c r="EJ58" i="24" s="1"/>
  <c r="EZ58" i="24" a="1"/>
  <c r="EZ58" i="24" s="1"/>
  <c r="FP58" i="24" a="1"/>
  <c r="FP58" i="24" s="1"/>
  <c r="GF58" i="24" a="1"/>
  <c r="GF58" i="24" s="1"/>
  <c r="DJ58" i="24" a="1"/>
  <c r="DJ58" i="24" s="1"/>
  <c r="DZ58" i="24" a="1"/>
  <c r="DZ58" i="24" s="1"/>
  <c r="EP58" i="24" a="1"/>
  <c r="EP58" i="24" s="1"/>
  <c r="FF58" i="24" a="1"/>
  <c r="FF58" i="24" s="1"/>
  <c r="FV58" i="24" a="1"/>
  <c r="FV58" i="24" s="1"/>
  <c r="GL58" i="24" a="1"/>
  <c r="GL58" i="24" s="1"/>
  <c r="DH58" i="24" a="1"/>
  <c r="DH58" i="24" s="1"/>
  <c r="DX58" i="24" a="1"/>
  <c r="DX58" i="24" s="1"/>
  <c r="EN58" i="24" a="1"/>
  <c r="EN58" i="24" s="1"/>
  <c r="FD58" i="24" a="1"/>
  <c r="FD58" i="24" s="1"/>
  <c r="FT58" i="24" a="1"/>
  <c r="FT58" i="24" s="1"/>
  <c r="GJ58" i="24" a="1"/>
  <c r="GJ58" i="24" s="1"/>
  <c r="DI58" i="24" a="1"/>
  <c r="DI58" i="24" s="1"/>
  <c r="DY58" i="24" a="1"/>
  <c r="DY58" i="24" s="1"/>
  <c r="EO58" i="24" a="1"/>
  <c r="EO58" i="24" s="1"/>
  <c r="FE58" i="24" a="1"/>
  <c r="FE58" i="24" s="1"/>
  <c r="FU58" i="24" a="1"/>
  <c r="FU58" i="24" s="1"/>
  <c r="GK58" i="24" a="1"/>
  <c r="GK58" i="24" s="1"/>
  <c r="DG58" i="24" a="1"/>
  <c r="DG58" i="24" s="1"/>
  <c r="DW58" i="24" a="1"/>
  <c r="DW58" i="24" s="1"/>
  <c r="EM58" i="24" a="1"/>
  <c r="EM58" i="24" s="1"/>
  <c r="FC58" i="24" a="1"/>
  <c r="FC58" i="24" s="1"/>
  <c r="FS58" i="24" a="1"/>
  <c r="FS58" i="24" s="1"/>
  <c r="GI58" i="24" a="1"/>
  <c r="GI58" i="24" s="1"/>
  <c r="DM58" i="24" a="1"/>
  <c r="DM58" i="24" s="1"/>
  <c r="EC58" i="24" a="1"/>
  <c r="EC58" i="24" s="1"/>
  <c r="ES58" i="24" a="1"/>
  <c r="ES58" i="24" s="1"/>
  <c r="FI58" i="24" a="1"/>
  <c r="FI58" i="24" s="1"/>
  <c r="FY58" i="24" a="1"/>
  <c r="FY58" i="24" s="1"/>
  <c r="GO58" i="24" a="1"/>
  <c r="GO58" i="24" s="1"/>
  <c r="DK58" i="24" a="1"/>
  <c r="DK58" i="24" s="1"/>
  <c r="EA58" i="24" a="1"/>
  <c r="EA58" i="24" s="1"/>
  <c r="EQ58" i="24" a="1"/>
  <c r="EQ58" i="24" s="1"/>
  <c r="FG58" i="24" a="1"/>
  <c r="FG58" i="24" s="1"/>
  <c r="FW58" i="24" a="1"/>
  <c r="FW58" i="24" s="1"/>
  <c r="GM58" i="24" a="1"/>
  <c r="GM58" i="24" s="1"/>
  <c r="DN58" i="24" a="1"/>
  <c r="DN58" i="24" s="1"/>
  <c r="ED58" i="24" a="1"/>
  <c r="ED58" i="24" s="1"/>
  <c r="ET58" i="24" a="1"/>
  <c r="ET58" i="24" s="1"/>
  <c r="FJ58" i="24" a="1"/>
  <c r="FJ58" i="24" s="1"/>
  <c r="FZ58" i="24" a="1"/>
  <c r="FZ58" i="24" s="1"/>
  <c r="GP58" i="24" a="1"/>
  <c r="GP58" i="24" s="1"/>
  <c r="DL58" i="24" a="1"/>
  <c r="DL58" i="24" s="1"/>
  <c r="EB58" i="24" a="1"/>
  <c r="EB58" i="24" s="1"/>
  <c r="ER58" i="24" a="1"/>
  <c r="ER58" i="24" s="1"/>
  <c r="FH58" i="24" a="1"/>
  <c r="FH58" i="24" s="1"/>
  <c r="FX58" i="24" a="1"/>
  <c r="FX58" i="24" s="1"/>
  <c r="GN58" i="24" a="1"/>
  <c r="GN58" i="24" s="1"/>
  <c r="DO100" i="24" a="1"/>
  <c r="DO100" i="24" s="1"/>
  <c r="EE100" i="24" a="1"/>
  <c r="EE100" i="24" s="1"/>
  <c r="EU100" i="24" a="1"/>
  <c r="EU100" i="24" s="1"/>
  <c r="FK100" i="24" a="1"/>
  <c r="FK100" i="24" s="1"/>
  <c r="GA100" i="24" a="1"/>
  <c r="GA100" i="24" s="1"/>
  <c r="GQ100" i="24" a="1"/>
  <c r="GQ100" i="24" s="1"/>
  <c r="DP100" i="24" a="1"/>
  <c r="DP100" i="24" s="1"/>
  <c r="EF100" i="24" a="1"/>
  <c r="EF100" i="24" s="1"/>
  <c r="EV100" i="24" a="1"/>
  <c r="EV100" i="24" s="1"/>
  <c r="FL100" i="24" a="1"/>
  <c r="FL100" i="24" s="1"/>
  <c r="GB100" i="24" a="1"/>
  <c r="GB100" i="24" s="1"/>
  <c r="GR100" i="24" a="1"/>
  <c r="GR100" i="24" s="1"/>
  <c r="DQ100" i="24" a="1"/>
  <c r="DQ100" i="24" s="1"/>
  <c r="EG100" i="24" a="1"/>
  <c r="EG100" i="24" s="1"/>
  <c r="EW100" i="24" a="1"/>
  <c r="EW100" i="24" s="1"/>
  <c r="FM100" i="24" a="1"/>
  <c r="FM100" i="24" s="1"/>
  <c r="GC100" i="24" a="1"/>
  <c r="GC100" i="24" s="1"/>
  <c r="GS100" i="24" a="1"/>
  <c r="GS100" i="24" s="1"/>
  <c r="DR100" i="24" a="1"/>
  <c r="DR100" i="24" s="1"/>
  <c r="EH100" i="24" a="1"/>
  <c r="EH100" i="24" s="1"/>
  <c r="EX100" i="24" a="1"/>
  <c r="EX100" i="24" s="1"/>
  <c r="FN100" i="24" a="1"/>
  <c r="FN100" i="24" s="1"/>
  <c r="GD100" i="24" a="1"/>
  <c r="GD100" i="24" s="1"/>
  <c r="GT100" i="24" a="1"/>
  <c r="GT100" i="24" s="1"/>
  <c r="DC100" i="24" a="1"/>
  <c r="DC100" i="24" s="1"/>
  <c r="DS100" i="24" a="1"/>
  <c r="DS100" i="24" s="1"/>
  <c r="EI100" i="24" a="1"/>
  <c r="EI100" i="24" s="1"/>
  <c r="EY100" i="24" a="1"/>
  <c r="EY100" i="24" s="1"/>
  <c r="FO100" i="24" a="1"/>
  <c r="FO100" i="24" s="1"/>
  <c r="GE100" i="24" a="1"/>
  <c r="GE100" i="24" s="1"/>
  <c r="DD100" i="24" a="1"/>
  <c r="DD100" i="24" s="1"/>
  <c r="DT100" i="24" a="1"/>
  <c r="DT100" i="24" s="1"/>
  <c r="EJ100" i="24" a="1"/>
  <c r="EJ100" i="24" s="1"/>
  <c r="EZ100" i="24" a="1"/>
  <c r="EZ100" i="24" s="1"/>
  <c r="FP100" i="24" a="1"/>
  <c r="FP100" i="24" s="1"/>
  <c r="GF100" i="24" a="1"/>
  <c r="GF100" i="24" s="1"/>
  <c r="DE100" i="24" a="1"/>
  <c r="DE100" i="24" s="1"/>
  <c r="DU100" i="24" a="1"/>
  <c r="DU100" i="24" s="1"/>
  <c r="EK100" i="24" a="1"/>
  <c r="EK100" i="24" s="1"/>
  <c r="FA100" i="24" a="1"/>
  <c r="FA100" i="24" s="1"/>
  <c r="FQ100" i="24" a="1"/>
  <c r="FQ100" i="24" s="1"/>
  <c r="GG100" i="24" a="1"/>
  <c r="GG100" i="24" s="1"/>
  <c r="DF100" i="24" a="1"/>
  <c r="DF100" i="24" s="1"/>
  <c r="DV100" i="24" a="1"/>
  <c r="DV100" i="24" s="1"/>
  <c r="EL100" i="24" a="1"/>
  <c r="EL100" i="24" s="1"/>
  <c r="FB100" i="24" a="1"/>
  <c r="FB100" i="24" s="1"/>
  <c r="FR100" i="24" a="1"/>
  <c r="FR100" i="24" s="1"/>
  <c r="GH100" i="24" a="1"/>
  <c r="GH100" i="24" s="1"/>
  <c r="DG100" i="24" a="1"/>
  <c r="DG100" i="24" s="1"/>
  <c r="DW100" i="24" a="1"/>
  <c r="DW100" i="24" s="1"/>
  <c r="EM100" i="24" a="1"/>
  <c r="EM100" i="24" s="1"/>
  <c r="FC100" i="24" a="1"/>
  <c r="FC100" i="24" s="1"/>
  <c r="FS100" i="24" a="1"/>
  <c r="FS100" i="24" s="1"/>
  <c r="GI100" i="24" a="1"/>
  <c r="GI100" i="24" s="1"/>
  <c r="DH100" i="24" a="1"/>
  <c r="DH100" i="24" s="1"/>
  <c r="DX100" i="24" a="1"/>
  <c r="DX100" i="24" s="1"/>
  <c r="EN100" i="24" a="1"/>
  <c r="EN100" i="24" s="1"/>
  <c r="FD100" i="24" a="1"/>
  <c r="FD100" i="24" s="1"/>
  <c r="FT100" i="24" a="1"/>
  <c r="FT100" i="24" s="1"/>
  <c r="GJ100" i="24" a="1"/>
  <c r="GJ100" i="24" s="1"/>
  <c r="DI100" i="24" a="1"/>
  <c r="DI100" i="24" s="1"/>
  <c r="DY100" i="24" a="1"/>
  <c r="DY100" i="24" s="1"/>
  <c r="EO100" i="24" a="1"/>
  <c r="EO100" i="24" s="1"/>
  <c r="FE100" i="24" a="1"/>
  <c r="FE100" i="24" s="1"/>
  <c r="FU100" i="24" a="1"/>
  <c r="FU100" i="24" s="1"/>
  <c r="GK100" i="24" a="1"/>
  <c r="GK100" i="24" s="1"/>
  <c r="DJ100" i="24" a="1"/>
  <c r="DJ100" i="24" s="1"/>
  <c r="DZ100" i="24" a="1"/>
  <c r="DZ100" i="24" s="1"/>
  <c r="EP100" i="24" a="1"/>
  <c r="EP100" i="24" s="1"/>
  <c r="FF100" i="24" a="1"/>
  <c r="FF100" i="24" s="1"/>
  <c r="FV100" i="24" a="1"/>
  <c r="FV100" i="24" s="1"/>
  <c r="GL100" i="24" a="1"/>
  <c r="GL100" i="24" s="1"/>
  <c r="DK100" i="24" a="1"/>
  <c r="DK100" i="24" s="1"/>
  <c r="EA100" i="24" a="1"/>
  <c r="EA100" i="24" s="1"/>
  <c r="EQ100" i="24" a="1"/>
  <c r="EQ100" i="24" s="1"/>
  <c r="FG100" i="24" a="1"/>
  <c r="FG100" i="24" s="1"/>
  <c r="FW100" i="24" a="1"/>
  <c r="FW100" i="24" s="1"/>
  <c r="GM100" i="24" a="1"/>
  <c r="GM100" i="24" s="1"/>
  <c r="DL100" i="24" a="1"/>
  <c r="DL100" i="24" s="1"/>
  <c r="EB100" i="24" a="1"/>
  <c r="EB100" i="24" s="1"/>
  <c r="ER100" i="24" a="1"/>
  <c r="ER100" i="24" s="1"/>
  <c r="FH100" i="24" a="1"/>
  <c r="FH100" i="24" s="1"/>
  <c r="FX100" i="24" a="1"/>
  <c r="FX100" i="24" s="1"/>
  <c r="GN100" i="24" a="1"/>
  <c r="GN100" i="24" s="1"/>
  <c r="DM100" i="24" a="1"/>
  <c r="DM100" i="24" s="1"/>
  <c r="EC100" i="24" a="1"/>
  <c r="EC100" i="24" s="1"/>
  <c r="ES100" i="24" a="1"/>
  <c r="ES100" i="24" s="1"/>
  <c r="FI100" i="24" a="1"/>
  <c r="FI100" i="24" s="1"/>
  <c r="FY100" i="24" a="1"/>
  <c r="FY100" i="24" s="1"/>
  <c r="GO100" i="24" a="1"/>
  <c r="GO100" i="24" s="1"/>
  <c r="DN100" i="24" a="1"/>
  <c r="DN100" i="24" s="1"/>
  <c r="ED100" i="24" a="1"/>
  <c r="ED100" i="24" s="1"/>
  <c r="ET100" i="24" a="1"/>
  <c r="ET100" i="24" s="1"/>
  <c r="FJ100" i="24" a="1"/>
  <c r="FJ100" i="24" s="1"/>
  <c r="FZ100" i="24" a="1"/>
  <c r="FZ100" i="24" s="1"/>
  <c r="GP100" i="24" a="1"/>
  <c r="GP100" i="24" s="1"/>
  <c r="DH166" i="24" a="1"/>
  <c r="DH166" i="24" s="1"/>
  <c r="DX166" i="24" a="1"/>
  <c r="DX166" i="24" s="1"/>
  <c r="EP166" i="24" a="1"/>
  <c r="EP166" i="24" s="1"/>
  <c r="FR166" i="24" a="1"/>
  <c r="FR166" i="24" s="1"/>
  <c r="DC166" i="24" a="1"/>
  <c r="DC166" i="24" s="1"/>
  <c r="DS166" i="24" a="1"/>
  <c r="DS166" i="24" s="1"/>
  <c r="EG166" i="24" a="1"/>
  <c r="EG166" i="24" s="1"/>
  <c r="EW166" i="24" a="1"/>
  <c r="EW166" i="24" s="1"/>
  <c r="FM166" i="24" a="1"/>
  <c r="FM166" i="24" s="1"/>
  <c r="GC166" i="24" a="1"/>
  <c r="GC166" i="24" s="1"/>
  <c r="GQ166" i="24" a="1"/>
  <c r="GQ166" i="24" s="1"/>
  <c r="FT166" i="24" a="1"/>
  <c r="FT166" i="24" s="1"/>
  <c r="DE166" i="24" a="1"/>
  <c r="DE166" i="24" s="1"/>
  <c r="DW166" i="24" a="1"/>
  <c r="DW166" i="24" s="1"/>
  <c r="EM166" i="24" a="1"/>
  <c r="EM166" i="24" s="1"/>
  <c r="FC166" i="24" a="1"/>
  <c r="FC166" i="24" s="1"/>
  <c r="FS166" i="24" a="1"/>
  <c r="FS166" i="24" s="1"/>
  <c r="GI166" i="24" a="1"/>
  <c r="GI166" i="24" s="1"/>
  <c r="EX166" i="24" a="1"/>
  <c r="EX166" i="24" s="1"/>
  <c r="GF166" i="24" a="1"/>
  <c r="GF166" i="24" s="1"/>
  <c r="DN166" i="24" a="1"/>
  <c r="DN166" i="24" s="1"/>
  <c r="EB166" i="24" a="1"/>
  <c r="EB166" i="24" s="1"/>
  <c r="EZ166" i="24" a="1"/>
  <c r="EZ166" i="24" s="1"/>
  <c r="GD166" i="24" a="1"/>
  <c r="GD166" i="24" s="1"/>
  <c r="DL166" i="24" a="1"/>
  <c r="DL166" i="24" s="1"/>
  <c r="ED166" i="24" a="1"/>
  <c r="ED166" i="24" s="1"/>
  <c r="EV166" i="24" a="1"/>
  <c r="EV166" i="24" s="1"/>
  <c r="FZ166" i="24" a="1"/>
  <c r="FZ166" i="24" s="1"/>
  <c r="DG166" i="24" a="1"/>
  <c r="DG166" i="24" s="1"/>
  <c r="DU166" i="24" a="1"/>
  <c r="DU166" i="24" s="1"/>
  <c r="EK166" i="24" a="1"/>
  <c r="EK166" i="24" s="1"/>
  <c r="FA166" i="24" a="1"/>
  <c r="FA166" i="24" s="1"/>
  <c r="FQ166" i="24" a="1"/>
  <c r="FQ166" i="24" s="1"/>
  <c r="GG166" i="24" a="1"/>
  <c r="GG166" i="24" s="1"/>
  <c r="ET166" i="24" a="1"/>
  <c r="ET166" i="24" s="1"/>
  <c r="GB166" i="24" a="1"/>
  <c r="GB166" i="24" s="1"/>
  <c r="DI166" i="24" a="1"/>
  <c r="DI166" i="24" s="1"/>
  <c r="EA166" i="24" a="1"/>
  <c r="EA166" i="24" s="1"/>
  <c r="EQ166" i="24" a="1"/>
  <c r="EQ166" i="24" s="1"/>
  <c r="FG166" i="24" a="1"/>
  <c r="FG166" i="24" s="1"/>
  <c r="FW166" i="24" a="1"/>
  <c r="FW166" i="24" s="1"/>
  <c r="GO166" i="24" a="1"/>
  <c r="GO166" i="24" s="1"/>
  <c r="FF166" i="24" a="1"/>
  <c r="FF166" i="24" s="1"/>
  <c r="GN166" i="24" a="1"/>
  <c r="GN166" i="24" s="1"/>
  <c r="DR166" i="24" a="1"/>
  <c r="DR166" i="24" s="1"/>
  <c r="EF166" i="24" a="1"/>
  <c r="EF166" i="24" s="1"/>
  <c r="FH166" i="24" a="1"/>
  <c r="FH166" i="24" s="1"/>
  <c r="GL166" i="24" a="1"/>
  <c r="GL166" i="24" s="1"/>
  <c r="DP166" i="24" a="1"/>
  <c r="DP166" i="24" s="1"/>
  <c r="EH166" i="24" a="1"/>
  <c r="EH166" i="24" s="1"/>
  <c r="FB166" i="24" a="1"/>
  <c r="FB166" i="24" s="1"/>
  <c r="GH166" i="24" a="1"/>
  <c r="GH166" i="24" s="1"/>
  <c r="DK166" i="24" a="1"/>
  <c r="DK166" i="24" s="1"/>
  <c r="DY166" i="24" a="1"/>
  <c r="DY166" i="24" s="1"/>
  <c r="EO166" i="24" a="1"/>
  <c r="EO166" i="24" s="1"/>
  <c r="FE166" i="24" a="1"/>
  <c r="FE166" i="24" s="1"/>
  <c r="FU166" i="24" a="1"/>
  <c r="FU166" i="24" s="1"/>
  <c r="GK166" i="24" a="1"/>
  <c r="GK166" i="24" s="1"/>
  <c r="FD166" i="24" a="1"/>
  <c r="FD166" i="24" s="1"/>
  <c r="GJ166" i="24" a="1"/>
  <c r="GJ166" i="24" s="1"/>
  <c r="DM166" i="24" a="1"/>
  <c r="DM166" i="24" s="1"/>
  <c r="EE166" i="24" a="1"/>
  <c r="EE166" i="24" s="1"/>
  <c r="EU166" i="24" a="1"/>
  <c r="EU166" i="24" s="1"/>
  <c r="FK166" i="24" a="1"/>
  <c r="FK166" i="24" s="1"/>
  <c r="GA166" i="24" a="1"/>
  <c r="GA166" i="24" s="1"/>
  <c r="GS166" i="24" a="1"/>
  <c r="GS166" i="24" s="1"/>
  <c r="FP166" i="24" a="1"/>
  <c r="FP166" i="24" s="1"/>
  <c r="DF166" i="24" a="1"/>
  <c r="DF166" i="24" s="1"/>
  <c r="DV166" i="24" a="1"/>
  <c r="DV166" i="24" s="1"/>
  <c r="EJ166" i="24" a="1"/>
  <c r="EJ166" i="24" s="1"/>
  <c r="FN166" i="24" a="1"/>
  <c r="FN166" i="24" s="1"/>
  <c r="GT166" i="24" a="1"/>
  <c r="GT166" i="24" s="1"/>
  <c r="DQ72" i="24" a="1"/>
  <c r="DQ72" i="24" s="1"/>
  <c r="EG72" i="24" a="1"/>
  <c r="EG72" i="24" s="1"/>
  <c r="EW72" i="24" a="1"/>
  <c r="EW72" i="24" s="1"/>
  <c r="FM72" i="24" a="1"/>
  <c r="FM72" i="24" s="1"/>
  <c r="GC72" i="24" a="1"/>
  <c r="GC72" i="24" s="1"/>
  <c r="GS72" i="24" a="1"/>
  <c r="GS72" i="24" s="1"/>
  <c r="DR72" i="24" a="1"/>
  <c r="DR72" i="24" s="1"/>
  <c r="EH72" i="24" a="1"/>
  <c r="EH72" i="24" s="1"/>
  <c r="EX72" i="24" a="1"/>
  <c r="EX72" i="24" s="1"/>
  <c r="FN72" i="24" a="1"/>
  <c r="FN72" i="24" s="1"/>
  <c r="GD72" i="24" a="1"/>
  <c r="GD72" i="24" s="1"/>
  <c r="GT72" i="24" a="1"/>
  <c r="GT72" i="24" s="1"/>
  <c r="DO72" i="24" a="1"/>
  <c r="DO72" i="24" s="1"/>
  <c r="EE72" i="24" a="1"/>
  <c r="EE72" i="24" s="1"/>
  <c r="EU72" i="24" a="1"/>
  <c r="EU72" i="24" s="1"/>
  <c r="FK72" i="24" a="1"/>
  <c r="FK72" i="24" s="1"/>
  <c r="GA72" i="24" a="1"/>
  <c r="GA72" i="24" s="1"/>
  <c r="GQ72" i="24" a="1"/>
  <c r="GQ72" i="24" s="1"/>
  <c r="DP72" i="24" a="1"/>
  <c r="DP72" i="24" s="1"/>
  <c r="EF72" i="24" a="1"/>
  <c r="EF72" i="24" s="1"/>
  <c r="EV72" i="24" a="1"/>
  <c r="EV72" i="24" s="1"/>
  <c r="FL72" i="24" a="1"/>
  <c r="FL72" i="24" s="1"/>
  <c r="GB72" i="24" a="1"/>
  <c r="GB72" i="24" s="1"/>
  <c r="GR72" i="24" a="1"/>
  <c r="GR72" i="24" s="1"/>
  <c r="DE72" i="24" a="1"/>
  <c r="DE72" i="24" s="1"/>
  <c r="DU72" i="24" a="1"/>
  <c r="DU72" i="24" s="1"/>
  <c r="EK72" i="24" a="1"/>
  <c r="EK72" i="24" s="1"/>
  <c r="FA72" i="24" a="1"/>
  <c r="FA72" i="24" s="1"/>
  <c r="FQ72" i="24" a="1"/>
  <c r="FQ72" i="24" s="1"/>
  <c r="GG72" i="24" a="1"/>
  <c r="GG72" i="24" s="1"/>
  <c r="DF72" i="24" a="1"/>
  <c r="DF72" i="24" s="1"/>
  <c r="DV72" i="24" a="1"/>
  <c r="DV72" i="24" s="1"/>
  <c r="EL72" i="24" a="1"/>
  <c r="EL72" i="24" s="1"/>
  <c r="FB72" i="24" a="1"/>
  <c r="FB72" i="24" s="1"/>
  <c r="FR72" i="24" a="1"/>
  <c r="FR72" i="24" s="1"/>
  <c r="GH72" i="24" a="1"/>
  <c r="GH72" i="24" s="1"/>
  <c r="DC72" i="24" a="1"/>
  <c r="DC72" i="24" s="1"/>
  <c r="DS72" i="24" a="1"/>
  <c r="DS72" i="24" s="1"/>
  <c r="EI72" i="24" a="1"/>
  <c r="EI72" i="24" s="1"/>
  <c r="EY72" i="24" a="1"/>
  <c r="EY72" i="24" s="1"/>
  <c r="FO72" i="24" a="1"/>
  <c r="FO72" i="24" s="1"/>
  <c r="GE72" i="24" a="1"/>
  <c r="GE72" i="24" s="1"/>
  <c r="DD72" i="24" a="1"/>
  <c r="DD72" i="24" s="1"/>
  <c r="DT72" i="24" a="1"/>
  <c r="DT72" i="24" s="1"/>
  <c r="EJ72" i="24" a="1"/>
  <c r="EJ72" i="24" s="1"/>
  <c r="EZ72" i="24" a="1"/>
  <c r="EZ72" i="24" s="1"/>
  <c r="FP72" i="24" a="1"/>
  <c r="FP72" i="24" s="1"/>
  <c r="GF72" i="24" a="1"/>
  <c r="GF72" i="24" s="1"/>
  <c r="DI72" i="24" a="1"/>
  <c r="DI72" i="24" s="1"/>
  <c r="DY72" i="24" a="1"/>
  <c r="DY72" i="24" s="1"/>
  <c r="EO72" i="24" a="1"/>
  <c r="EO72" i="24" s="1"/>
  <c r="FE72" i="24" a="1"/>
  <c r="FE72" i="24" s="1"/>
  <c r="FU72" i="24" a="1"/>
  <c r="FU72" i="24" s="1"/>
  <c r="GK72" i="24" a="1"/>
  <c r="GK72" i="24" s="1"/>
  <c r="DJ72" i="24" a="1"/>
  <c r="DJ72" i="24" s="1"/>
  <c r="DZ72" i="24" a="1"/>
  <c r="DZ72" i="24" s="1"/>
  <c r="EP72" i="24" a="1"/>
  <c r="EP72" i="24" s="1"/>
  <c r="FF72" i="24" a="1"/>
  <c r="FF72" i="24" s="1"/>
  <c r="FV72" i="24" a="1"/>
  <c r="FV72" i="24" s="1"/>
  <c r="GL72" i="24" a="1"/>
  <c r="GL72" i="24" s="1"/>
  <c r="DG72" i="24" a="1"/>
  <c r="DG72" i="24" s="1"/>
  <c r="DW72" i="24" a="1"/>
  <c r="DW72" i="24" s="1"/>
  <c r="EM72" i="24" a="1"/>
  <c r="EM72" i="24" s="1"/>
  <c r="FC72" i="24" a="1"/>
  <c r="FC72" i="24" s="1"/>
  <c r="FS72" i="24" a="1"/>
  <c r="FS72" i="24" s="1"/>
  <c r="GI72" i="24" a="1"/>
  <c r="GI72" i="24" s="1"/>
  <c r="DH72" i="24" a="1"/>
  <c r="DH72" i="24" s="1"/>
  <c r="DX72" i="24" a="1"/>
  <c r="DX72" i="24" s="1"/>
  <c r="EN72" i="24" a="1"/>
  <c r="EN72" i="24" s="1"/>
  <c r="FD72" i="24" a="1"/>
  <c r="FD72" i="24" s="1"/>
  <c r="FT72" i="24" a="1"/>
  <c r="FT72" i="24" s="1"/>
  <c r="GJ72" i="24" a="1"/>
  <c r="GJ72" i="24" s="1"/>
  <c r="DM72" i="24" a="1"/>
  <c r="DM72" i="24" s="1"/>
  <c r="EC72" i="24" a="1"/>
  <c r="EC72" i="24" s="1"/>
  <c r="ES72" i="24" a="1"/>
  <c r="ES72" i="24" s="1"/>
  <c r="FI72" i="24" a="1"/>
  <c r="FI72" i="24" s="1"/>
  <c r="FY72" i="24" a="1"/>
  <c r="FY72" i="24" s="1"/>
  <c r="GO72" i="24" a="1"/>
  <c r="GO72" i="24" s="1"/>
  <c r="DN72" i="24" a="1"/>
  <c r="DN72" i="24" s="1"/>
  <c r="ED72" i="24" a="1"/>
  <c r="ED72" i="24" s="1"/>
  <c r="ET72" i="24" a="1"/>
  <c r="ET72" i="24" s="1"/>
  <c r="FJ72" i="24" a="1"/>
  <c r="FJ72" i="24" s="1"/>
  <c r="FZ72" i="24" a="1"/>
  <c r="FZ72" i="24" s="1"/>
  <c r="GP72" i="24" a="1"/>
  <c r="GP72" i="24" s="1"/>
  <c r="DK72" i="24" a="1"/>
  <c r="DK72" i="24" s="1"/>
  <c r="EA72" i="24" a="1"/>
  <c r="EA72" i="24" s="1"/>
  <c r="EQ72" i="24" a="1"/>
  <c r="EQ72" i="24" s="1"/>
  <c r="FG72" i="24" a="1"/>
  <c r="FG72" i="24" s="1"/>
  <c r="FW72" i="24" a="1"/>
  <c r="FW72" i="24" s="1"/>
  <c r="GM72" i="24" a="1"/>
  <c r="GM72" i="24" s="1"/>
  <c r="DL72" i="24" a="1"/>
  <c r="DL72" i="24" s="1"/>
  <c r="EB72" i="24" a="1"/>
  <c r="EB72" i="24" s="1"/>
  <c r="ER72" i="24" a="1"/>
  <c r="ER72" i="24" s="1"/>
  <c r="FH72" i="24" a="1"/>
  <c r="FH72" i="24" s="1"/>
  <c r="FX72" i="24" a="1"/>
  <c r="FX72" i="24" s="1"/>
  <c r="GN72" i="24" a="1"/>
  <c r="GN72" i="24" s="1"/>
  <c r="DJ56" i="24" a="1"/>
  <c r="DJ56" i="24" s="1"/>
  <c r="DZ56" i="24" a="1"/>
  <c r="DZ56" i="24" s="1"/>
  <c r="EP56" i="24" a="1"/>
  <c r="EP56" i="24" s="1"/>
  <c r="DI56" i="24" a="1"/>
  <c r="DI56" i="24" s="1"/>
  <c r="DY56" i="24" a="1"/>
  <c r="DY56" i="24" s="1"/>
  <c r="EO56" i="24" a="1"/>
  <c r="EO56" i="24" s="1"/>
  <c r="DP56" i="24" a="1"/>
  <c r="DP56" i="24" s="1"/>
  <c r="EV56" i="24" a="1"/>
  <c r="EV56" i="24" s="1"/>
  <c r="FN56" i="24" a="1"/>
  <c r="FN56" i="24" s="1"/>
  <c r="GD56" i="24" a="1"/>
  <c r="GD56" i="24" s="1"/>
  <c r="GT56" i="24" a="1"/>
  <c r="GT56" i="24" s="1"/>
  <c r="EB56" i="24" a="1"/>
  <c r="EB56" i="24" s="1"/>
  <c r="FG56" i="24" a="1"/>
  <c r="FG56" i="24" s="1"/>
  <c r="FW56" i="24" a="1"/>
  <c r="FW56" i="24" s="1"/>
  <c r="GM56" i="24" a="1"/>
  <c r="GM56" i="24" s="1"/>
  <c r="DS56" i="24" a="1"/>
  <c r="DS56" i="24" s="1"/>
  <c r="EY56" i="24" a="1"/>
  <c r="EY56" i="24" s="1"/>
  <c r="FM56" i="24" a="1"/>
  <c r="FM56" i="24" s="1"/>
  <c r="GC56" i="24" a="1"/>
  <c r="GC56" i="24" s="1"/>
  <c r="GS56" i="24" a="1"/>
  <c r="GS56" i="24" s="1"/>
  <c r="EE56" i="24" a="1"/>
  <c r="EE56" i="24" s="1"/>
  <c r="FC56" i="24" a="1"/>
  <c r="FC56" i="24" s="1"/>
  <c r="FS56" i="24" a="1"/>
  <c r="FS56" i="24" s="1"/>
  <c r="GI56" i="24" a="1"/>
  <c r="GI56" i="24" s="1"/>
  <c r="DM56" i="24" a="1"/>
  <c r="DM56" i="24" s="1"/>
  <c r="EC56" i="24" a="1"/>
  <c r="EC56" i="24" s="1"/>
  <c r="ES56" i="24" a="1"/>
  <c r="ES56" i="24" s="1"/>
  <c r="DN56" i="24" a="1"/>
  <c r="DN56" i="24" s="1"/>
  <c r="ED56" i="24" a="1"/>
  <c r="ED56" i="24" s="1"/>
  <c r="ET56" i="24" a="1"/>
  <c r="ET56" i="24" s="1"/>
  <c r="EA56" i="24" a="1"/>
  <c r="EA56" i="24" s="1"/>
  <c r="FA56" i="24" a="1"/>
  <c r="FA56" i="24" s="1"/>
  <c r="FQ56" i="24" a="1"/>
  <c r="FQ56" i="24" s="1"/>
  <c r="GG56" i="24" a="1"/>
  <c r="GG56" i="24" s="1"/>
  <c r="DG56" i="24" a="1"/>
  <c r="DG56" i="24" s="1"/>
  <c r="EM56" i="24" a="1"/>
  <c r="EM56" i="24" s="1"/>
  <c r="FL56" i="24" a="1"/>
  <c r="FL56" i="24" s="1"/>
  <c r="GB56" i="24" a="1"/>
  <c r="GB56" i="24" s="1"/>
  <c r="GR56" i="24" a="1"/>
  <c r="GR56" i="24" s="1"/>
  <c r="DX56" i="24" a="1"/>
  <c r="DX56" i="24" s="1"/>
  <c r="FB56" i="24" a="1"/>
  <c r="FB56" i="24" s="1"/>
  <c r="FR56" i="24" a="1"/>
  <c r="FR56" i="24" s="1"/>
  <c r="GH56" i="24" a="1"/>
  <c r="GH56" i="24" s="1"/>
  <c r="DD56" i="24" a="1"/>
  <c r="DD56" i="24" s="1"/>
  <c r="EJ56" i="24" a="1"/>
  <c r="EJ56" i="24" s="1"/>
  <c r="FH56" i="24" a="1"/>
  <c r="FH56" i="24" s="1"/>
  <c r="FX56" i="24" a="1"/>
  <c r="FX56" i="24" s="1"/>
  <c r="GN56" i="24" a="1"/>
  <c r="GN56" i="24" s="1"/>
  <c r="DR56" i="24" a="1"/>
  <c r="DR56" i="24" s="1"/>
  <c r="EH56" i="24" a="1"/>
  <c r="EH56" i="24" s="1"/>
  <c r="EX56" i="24" a="1"/>
  <c r="EX56" i="24" s="1"/>
  <c r="DQ56" i="24" a="1"/>
  <c r="DQ56" i="24" s="1"/>
  <c r="EG56" i="24" a="1"/>
  <c r="EG56" i="24" s="1"/>
  <c r="EW56" i="24" a="1"/>
  <c r="EW56" i="24" s="1"/>
  <c r="EF56" i="24" a="1"/>
  <c r="EF56" i="24" s="1"/>
  <c r="FF56" i="24" a="1"/>
  <c r="FF56" i="24" s="1"/>
  <c r="FV56" i="24" a="1"/>
  <c r="FV56" i="24" s="1"/>
  <c r="GL56" i="24" a="1"/>
  <c r="GL56" i="24" s="1"/>
  <c r="DL56" i="24" a="1"/>
  <c r="DL56" i="24" s="1"/>
  <c r="ER56" i="24" a="1"/>
  <c r="ER56" i="24" s="1"/>
  <c r="FO56" i="24" a="1"/>
  <c r="FO56" i="24" s="1"/>
  <c r="GE56" i="24" a="1"/>
  <c r="GE56" i="24" s="1"/>
  <c r="DC56" i="24" a="1"/>
  <c r="DC56" i="24" s="1"/>
  <c r="EI56" i="24" a="1"/>
  <c r="EI56" i="24" s="1"/>
  <c r="FE56" i="24" a="1"/>
  <c r="FE56" i="24" s="1"/>
  <c r="FU56" i="24" a="1"/>
  <c r="FU56" i="24" s="1"/>
  <c r="GK56" i="24" a="1"/>
  <c r="GK56" i="24" s="1"/>
  <c r="DO56" i="24" a="1"/>
  <c r="DO56" i="24" s="1"/>
  <c r="EU56" i="24" a="1"/>
  <c r="EU56" i="24" s="1"/>
  <c r="FK56" i="24" a="1"/>
  <c r="FK56" i="24" s="1"/>
  <c r="GA56" i="24" a="1"/>
  <c r="GA56" i="24" s="1"/>
  <c r="GQ56" i="24" a="1"/>
  <c r="GQ56" i="24" s="1"/>
  <c r="DH40" i="24" a="1"/>
  <c r="DH40" i="24" s="1"/>
  <c r="DX40" i="24" a="1"/>
  <c r="DX40" i="24" s="1"/>
  <c r="DL40" i="24" a="1"/>
  <c r="DL40" i="24" s="1"/>
  <c r="EB40" i="24" a="1"/>
  <c r="EB40" i="24" s="1"/>
  <c r="DP40" i="24" a="1"/>
  <c r="DP40" i="24" s="1"/>
  <c r="EF40" i="24" a="1"/>
  <c r="EF40" i="24" s="1"/>
  <c r="DD40" i="24" a="1"/>
  <c r="DD40" i="24" s="1"/>
  <c r="DT40" i="24" a="1"/>
  <c r="DT40" i="24" s="1"/>
  <c r="EJ40" i="24" a="1"/>
  <c r="EJ40" i="24" s="1"/>
  <c r="DJ40" i="24" a="1"/>
  <c r="DJ40" i="24" s="1"/>
  <c r="DR40" i="24" a="1"/>
  <c r="DR40" i="24" s="1"/>
  <c r="DZ40" i="24" a="1"/>
  <c r="DZ40" i="24" s="1"/>
  <c r="EH40" i="24" a="1"/>
  <c r="EH40" i="24" s="1"/>
  <c r="EP40" i="24" a="1"/>
  <c r="EP40" i="24" s="1"/>
  <c r="EX40" i="24" a="1"/>
  <c r="EX40" i="24" s="1"/>
  <c r="FF40" i="24" a="1"/>
  <c r="FF40" i="24" s="1"/>
  <c r="FN40" i="24" a="1"/>
  <c r="FN40" i="24" s="1"/>
  <c r="FV40" i="24" a="1"/>
  <c r="FV40" i="24" s="1"/>
  <c r="GD40" i="24" a="1"/>
  <c r="GD40" i="24" s="1"/>
  <c r="GL40" i="24" a="1"/>
  <c r="GL40" i="24" s="1"/>
  <c r="GT40" i="24" a="1"/>
  <c r="GT40" i="24" s="1"/>
  <c r="DI40" i="24" a="1"/>
  <c r="DI40" i="24" s="1"/>
  <c r="DQ40" i="24" a="1"/>
  <c r="DQ40" i="24" s="1"/>
  <c r="DY40" i="24" a="1"/>
  <c r="DY40" i="24" s="1"/>
  <c r="EG40" i="24" a="1"/>
  <c r="EG40" i="24" s="1"/>
  <c r="EO40" i="24" a="1"/>
  <c r="EO40" i="24" s="1"/>
  <c r="EW40" i="24" a="1"/>
  <c r="EW40" i="24" s="1"/>
  <c r="FE40" i="24" a="1"/>
  <c r="FE40" i="24" s="1"/>
  <c r="FM40" i="24" a="1"/>
  <c r="FM40" i="24" s="1"/>
  <c r="FU40" i="24" a="1"/>
  <c r="FU40" i="24" s="1"/>
  <c r="GC40" i="24" a="1"/>
  <c r="GC40" i="24" s="1"/>
  <c r="GK40" i="24" a="1"/>
  <c r="GK40" i="24" s="1"/>
  <c r="GS40" i="24" a="1"/>
  <c r="GS40" i="24" s="1"/>
  <c r="ER40" i="24" a="1"/>
  <c r="ER40" i="24" s="1"/>
  <c r="EZ40" i="24" a="1"/>
  <c r="EZ40" i="24" s="1"/>
  <c r="FH40" i="24" a="1"/>
  <c r="FH40" i="24" s="1"/>
  <c r="FP40" i="24" a="1"/>
  <c r="FP40" i="24" s="1"/>
  <c r="FX40" i="24" a="1"/>
  <c r="FX40" i="24" s="1"/>
  <c r="GF40" i="24" a="1"/>
  <c r="GF40" i="24" s="1"/>
  <c r="GN40" i="24" a="1"/>
  <c r="GN40" i="24" s="1"/>
  <c r="DC40" i="24" a="1"/>
  <c r="DC40" i="24" s="1"/>
  <c r="DK40" i="24" a="1"/>
  <c r="DK40" i="24" s="1"/>
  <c r="DS40" i="24" a="1"/>
  <c r="DS40" i="24" s="1"/>
  <c r="EA40" i="24" a="1"/>
  <c r="EA40" i="24" s="1"/>
  <c r="EI40" i="24" a="1"/>
  <c r="EI40" i="24" s="1"/>
  <c r="EQ40" i="24" a="1"/>
  <c r="EQ40" i="24" s="1"/>
  <c r="EY40" i="24" a="1"/>
  <c r="EY40" i="24" s="1"/>
  <c r="FG40" i="24" a="1"/>
  <c r="FG40" i="24" s="1"/>
  <c r="FO40" i="24" a="1"/>
  <c r="FO40" i="24" s="1"/>
  <c r="FW40" i="24" a="1"/>
  <c r="FW40" i="24" s="1"/>
  <c r="GE40" i="24" a="1"/>
  <c r="GE40" i="24" s="1"/>
  <c r="GM40" i="24" a="1"/>
  <c r="GM40" i="24" s="1"/>
  <c r="DF40" i="24" a="1"/>
  <c r="DF40" i="24" s="1"/>
  <c r="DN40" i="24" a="1"/>
  <c r="DN40" i="24" s="1"/>
  <c r="DV40" i="24" a="1"/>
  <c r="DV40" i="24" s="1"/>
  <c r="ED40" i="24" a="1"/>
  <c r="ED40" i="24" s="1"/>
  <c r="EL40" i="24" a="1"/>
  <c r="EL40" i="24" s="1"/>
  <c r="ET40" i="24" a="1"/>
  <c r="ET40" i="24" s="1"/>
  <c r="FB40" i="24" a="1"/>
  <c r="FB40" i="24" s="1"/>
  <c r="FJ40" i="24" a="1"/>
  <c r="FJ40" i="24" s="1"/>
  <c r="FR40" i="24" a="1"/>
  <c r="FR40" i="24" s="1"/>
  <c r="FZ40" i="24" a="1"/>
  <c r="FZ40" i="24" s="1"/>
  <c r="GH40" i="24" a="1"/>
  <c r="GH40" i="24" s="1"/>
  <c r="GP40" i="24" a="1"/>
  <c r="GP40" i="24" s="1"/>
  <c r="DE40" i="24" a="1"/>
  <c r="DE40" i="24" s="1"/>
  <c r="DM40" i="24" a="1"/>
  <c r="DM40" i="24" s="1"/>
  <c r="DU40" i="24" a="1"/>
  <c r="DU40" i="24" s="1"/>
  <c r="EC40" i="24" a="1"/>
  <c r="EC40" i="24" s="1"/>
  <c r="EK40" i="24" a="1"/>
  <c r="EK40" i="24" s="1"/>
  <c r="ES40" i="24" a="1"/>
  <c r="ES40" i="24" s="1"/>
  <c r="FA40" i="24" a="1"/>
  <c r="FA40" i="24" s="1"/>
  <c r="FI40" i="24" a="1"/>
  <c r="FI40" i="24" s="1"/>
  <c r="FQ40" i="24" a="1"/>
  <c r="FQ40" i="24" s="1"/>
  <c r="FY40" i="24" a="1"/>
  <c r="FY40" i="24" s="1"/>
  <c r="GG40" i="24" a="1"/>
  <c r="GG40" i="24" s="1"/>
  <c r="GO40" i="24" a="1"/>
  <c r="GO40" i="24" s="1"/>
  <c r="EN40" i="24" a="1"/>
  <c r="EN40" i="24" s="1"/>
  <c r="EV40" i="24" a="1"/>
  <c r="EV40" i="24" s="1"/>
  <c r="FD40" i="24" a="1"/>
  <c r="FD40" i="24" s="1"/>
  <c r="FL40" i="24" a="1"/>
  <c r="FL40" i="24" s="1"/>
  <c r="FT40" i="24" a="1"/>
  <c r="FT40" i="24" s="1"/>
  <c r="GB40" i="24" a="1"/>
  <c r="GB40" i="24" s="1"/>
  <c r="GJ40" i="24" a="1"/>
  <c r="GJ40" i="24" s="1"/>
  <c r="GR40" i="24" a="1"/>
  <c r="GR40" i="24" s="1"/>
  <c r="DG40" i="24" a="1"/>
  <c r="DG40" i="24" s="1"/>
  <c r="DO40" i="24" a="1"/>
  <c r="DO40" i="24" s="1"/>
  <c r="DW40" i="24" a="1"/>
  <c r="DW40" i="24" s="1"/>
  <c r="EE40" i="24" a="1"/>
  <c r="EE40" i="24" s="1"/>
  <c r="EM40" i="24" a="1"/>
  <c r="EM40" i="24" s="1"/>
  <c r="EU40" i="24" a="1"/>
  <c r="EU40" i="24" s="1"/>
  <c r="FC40" i="24" a="1"/>
  <c r="FC40" i="24" s="1"/>
  <c r="FK40" i="24" a="1"/>
  <c r="FK40" i="24" s="1"/>
  <c r="FS40" i="24" a="1"/>
  <c r="FS40" i="24" s="1"/>
  <c r="GA40" i="24" a="1"/>
  <c r="GA40" i="24" s="1"/>
  <c r="GI40" i="24" a="1"/>
  <c r="GI40" i="24" s="1"/>
  <c r="GQ40" i="24" a="1"/>
  <c r="GQ40" i="24" s="1"/>
  <c r="DM24" i="24" a="1"/>
  <c r="DM24" i="24" s="1"/>
  <c r="EO24" i="24" a="1"/>
  <c r="EO24" i="24" s="1"/>
  <c r="FE24" i="24" a="1"/>
  <c r="FE24" i="24" s="1"/>
  <c r="FU24" i="24" a="1"/>
  <c r="FU24" i="24" s="1"/>
  <c r="GK24" i="24" a="1"/>
  <c r="GK24" i="24" s="1"/>
  <c r="DN24" i="24" a="1"/>
  <c r="DN24" i="24" s="1"/>
  <c r="DL24" i="24" a="1"/>
  <c r="DL24" i="24" s="1"/>
  <c r="EN24" i="24" a="1"/>
  <c r="EN24" i="24" s="1"/>
  <c r="FD24" i="24" a="1"/>
  <c r="FD24" i="24" s="1"/>
  <c r="FT24" i="24" a="1"/>
  <c r="FT24" i="24" s="1"/>
  <c r="GJ24" i="24" a="1"/>
  <c r="GJ24" i="24" s="1"/>
  <c r="DJ24" i="24" a="1"/>
  <c r="DJ24" i="24" s="1"/>
  <c r="DU24" i="24" a="1"/>
  <c r="DU24" i="24" s="1"/>
  <c r="ES24" i="24" a="1"/>
  <c r="ES24" i="24" s="1"/>
  <c r="FI24" i="24" a="1"/>
  <c r="FI24" i="24" s="1"/>
  <c r="FY24" i="24" a="1"/>
  <c r="FY24" i="24" s="1"/>
  <c r="GO24" i="24" a="1"/>
  <c r="GO24" i="24" s="1"/>
  <c r="DV24" i="24" a="1"/>
  <c r="DV24" i="24" s="1"/>
  <c r="DT24" i="24" a="1"/>
  <c r="DT24" i="24" s="1"/>
  <c r="ER24" i="24" a="1"/>
  <c r="ER24" i="24" s="1"/>
  <c r="FH24" i="24" a="1"/>
  <c r="FH24" i="24" s="1"/>
  <c r="FX24" i="24" a="1"/>
  <c r="FX24" i="24" s="1"/>
  <c r="GN24" i="24" a="1"/>
  <c r="GN24" i="24" s="1"/>
  <c r="DW24" i="24" a="1"/>
  <c r="DW24" i="24" s="1"/>
  <c r="EC24" i="24" a="1"/>
  <c r="EC24" i="24" s="1"/>
  <c r="EW24" i="24" a="1"/>
  <c r="EW24" i="24" s="1"/>
  <c r="FM24" i="24" a="1"/>
  <c r="FM24" i="24" s="1"/>
  <c r="GC24" i="24" a="1"/>
  <c r="GC24" i="24" s="1"/>
  <c r="GS24" i="24" a="1"/>
  <c r="GS24" i="24" s="1"/>
  <c r="ED24" i="24" a="1"/>
  <c r="ED24" i="24" s="1"/>
  <c r="EB24" i="24" a="1"/>
  <c r="EB24" i="24" s="1"/>
  <c r="EV24" i="24" a="1"/>
  <c r="EV24" i="24" s="1"/>
  <c r="FL24" i="24" a="1"/>
  <c r="FL24" i="24" s="1"/>
  <c r="GB24" i="24" a="1"/>
  <c r="GB24" i="24" s="1"/>
  <c r="GR24" i="24" a="1"/>
  <c r="GR24" i="24" s="1"/>
  <c r="DO24" i="24" a="1"/>
  <c r="DO24" i="24" s="1"/>
  <c r="DE24" i="24" a="1"/>
  <c r="DE24" i="24" s="1"/>
  <c r="EK24" i="24" a="1"/>
  <c r="EK24" i="24" s="1"/>
  <c r="FA24" i="24" a="1"/>
  <c r="FA24" i="24" s="1"/>
  <c r="FQ24" i="24" a="1"/>
  <c r="FQ24" i="24" s="1"/>
  <c r="GG24" i="24" a="1"/>
  <c r="GG24" i="24" s="1"/>
  <c r="DF24" i="24" a="1"/>
  <c r="DF24" i="24" s="1"/>
  <c r="DD24" i="24" a="1"/>
  <c r="DD24" i="24" s="1"/>
  <c r="EJ24" i="24" a="1"/>
  <c r="EJ24" i="24" s="1"/>
  <c r="EZ24" i="24" a="1"/>
  <c r="EZ24" i="24" s="1"/>
  <c r="FP24" i="24" a="1"/>
  <c r="FP24" i="24" s="1"/>
  <c r="GF24" i="24" a="1"/>
  <c r="GF24" i="24" s="1"/>
  <c r="DG24" i="24" a="1"/>
  <c r="DG24" i="24" s="1"/>
  <c r="DP24" i="24" a="1"/>
  <c r="DP24" i="24" s="1"/>
  <c r="EF24" i="24" a="1"/>
  <c r="EF24" i="24" s="1"/>
  <c r="EQ24" i="24" a="1"/>
  <c r="EQ24" i="24" s="1"/>
  <c r="EY24" i="24" a="1"/>
  <c r="EY24" i="24" s="1"/>
  <c r="FG24" i="24" a="1"/>
  <c r="FG24" i="24" s="1"/>
  <c r="FO24" i="24" a="1"/>
  <c r="FO24" i="24" s="1"/>
  <c r="FW24" i="24" a="1"/>
  <c r="FW24" i="24" s="1"/>
  <c r="GE24" i="24" a="1"/>
  <c r="GE24" i="24" s="1"/>
  <c r="GM24" i="24" a="1"/>
  <c r="GM24" i="24" s="1"/>
  <c r="DC24" i="24" a="1"/>
  <c r="DC24" i="24" s="1"/>
  <c r="DS24" i="24" a="1"/>
  <c r="DS24" i="24" s="1"/>
  <c r="EI24" i="24" a="1"/>
  <c r="EI24" i="24" s="1"/>
  <c r="DQ24" i="24" a="1"/>
  <c r="DQ24" i="24" s="1"/>
  <c r="EG24" i="24" a="1"/>
  <c r="EG24" i="24" s="1"/>
  <c r="EP24" i="24" a="1"/>
  <c r="EP24" i="24" s="1"/>
  <c r="EX24" i="24" a="1"/>
  <c r="EX24" i="24" s="1"/>
  <c r="FF24" i="24" a="1"/>
  <c r="FF24" i="24" s="1"/>
  <c r="FN24" i="24" a="1"/>
  <c r="FN24" i="24" s="1"/>
  <c r="FV24" i="24" a="1"/>
  <c r="FV24" i="24" s="1"/>
  <c r="GD24" i="24" a="1"/>
  <c r="GD24" i="24" s="1"/>
  <c r="GL24" i="24" a="1"/>
  <c r="GL24" i="24" s="1"/>
  <c r="GT24" i="24" a="1"/>
  <c r="GT24" i="24" s="1"/>
  <c r="EE24" i="24" a="1"/>
  <c r="EE24" i="24" s="1"/>
  <c r="DZ24" i="24" a="1"/>
  <c r="DZ24" i="24" s="1"/>
  <c r="DH24" i="24" a="1"/>
  <c r="DH24" i="24" s="1"/>
  <c r="DX24" i="24" a="1"/>
  <c r="DX24" i="24" s="1"/>
  <c r="EM24" i="24" a="1"/>
  <c r="EM24" i="24" s="1"/>
  <c r="EU24" i="24" a="1"/>
  <c r="EU24" i="24" s="1"/>
  <c r="FC24" i="24" a="1"/>
  <c r="FC24" i="24" s="1"/>
  <c r="FK24" i="24" a="1"/>
  <c r="FK24" i="24" s="1"/>
  <c r="FS24" i="24" a="1"/>
  <c r="FS24" i="24" s="1"/>
  <c r="GA24" i="24" a="1"/>
  <c r="GA24" i="24" s="1"/>
  <c r="GI24" i="24" a="1"/>
  <c r="GI24" i="24" s="1"/>
  <c r="GQ24" i="24" a="1"/>
  <c r="GQ24" i="24" s="1"/>
  <c r="DK24" i="24" a="1"/>
  <c r="DK24" i="24" s="1"/>
  <c r="EA24" i="24" a="1"/>
  <c r="EA24" i="24" s="1"/>
  <c r="DI24" i="24" a="1"/>
  <c r="DI24" i="24" s="1"/>
  <c r="DY24" i="24" a="1"/>
  <c r="DY24" i="24" s="1"/>
  <c r="EL24" i="24" a="1"/>
  <c r="EL24" i="24" s="1"/>
  <c r="ET24" i="24" a="1"/>
  <c r="ET24" i="24" s="1"/>
  <c r="FB24" i="24" a="1"/>
  <c r="FB24" i="24" s="1"/>
  <c r="FJ24" i="24" a="1"/>
  <c r="FJ24" i="24" s="1"/>
  <c r="FR24" i="24" a="1"/>
  <c r="FR24" i="24" s="1"/>
  <c r="FZ24" i="24" a="1"/>
  <c r="FZ24" i="24" s="1"/>
  <c r="GH24" i="24" a="1"/>
  <c r="GH24" i="24" s="1"/>
  <c r="GP24" i="24" a="1"/>
  <c r="GP24" i="24" s="1"/>
  <c r="DR24" i="24" a="1"/>
  <c r="DR24" i="24" s="1"/>
  <c r="EH24" i="24" a="1"/>
  <c r="EH24" i="24" s="1"/>
  <c r="DG97" i="24" a="1"/>
  <c r="DG97" i="24" s="1"/>
  <c r="DW97" i="24" a="1"/>
  <c r="DW97" i="24" s="1"/>
  <c r="EM97" i="24" a="1"/>
  <c r="EM97" i="24" s="1"/>
  <c r="FC97" i="24" a="1"/>
  <c r="FC97" i="24" s="1"/>
  <c r="FS97" i="24" a="1"/>
  <c r="FS97" i="24" s="1"/>
  <c r="GI97" i="24" a="1"/>
  <c r="GI97" i="24" s="1"/>
  <c r="DH97" i="24" a="1"/>
  <c r="DH97" i="24" s="1"/>
  <c r="DX97" i="24" a="1"/>
  <c r="DX97" i="24" s="1"/>
  <c r="EN97" i="24" a="1"/>
  <c r="EN97" i="24" s="1"/>
  <c r="FD97" i="24" a="1"/>
  <c r="FD97" i="24" s="1"/>
  <c r="FT97" i="24" a="1"/>
  <c r="FT97" i="24" s="1"/>
  <c r="GJ97" i="24" a="1"/>
  <c r="GJ97" i="24" s="1"/>
  <c r="DI97" i="24" a="1"/>
  <c r="DI97" i="24" s="1"/>
  <c r="DY97" i="24" a="1"/>
  <c r="DY97" i="24" s="1"/>
  <c r="EO97" i="24" a="1"/>
  <c r="EO97" i="24" s="1"/>
  <c r="FE97" i="24" a="1"/>
  <c r="FE97" i="24" s="1"/>
  <c r="FU97" i="24" a="1"/>
  <c r="FU97" i="24" s="1"/>
  <c r="GK97" i="24" a="1"/>
  <c r="GK97" i="24" s="1"/>
  <c r="DJ97" i="24" a="1"/>
  <c r="DJ97" i="24" s="1"/>
  <c r="DZ97" i="24" a="1"/>
  <c r="DZ97" i="24" s="1"/>
  <c r="EP97" i="24" a="1"/>
  <c r="EP97" i="24" s="1"/>
  <c r="FF97" i="24" a="1"/>
  <c r="FF97" i="24" s="1"/>
  <c r="FV97" i="24" a="1"/>
  <c r="FV97" i="24" s="1"/>
  <c r="GL97" i="24" a="1"/>
  <c r="GL97" i="24" s="1"/>
  <c r="DK97" i="24" a="1"/>
  <c r="DK97" i="24" s="1"/>
  <c r="EA97" i="24" a="1"/>
  <c r="EA97" i="24" s="1"/>
  <c r="EQ97" i="24" a="1"/>
  <c r="EQ97" i="24" s="1"/>
  <c r="FG97" i="24" a="1"/>
  <c r="FG97" i="24" s="1"/>
  <c r="FW97" i="24" a="1"/>
  <c r="FW97" i="24" s="1"/>
  <c r="GM97" i="24" a="1"/>
  <c r="GM97" i="24" s="1"/>
  <c r="DL97" i="24" a="1"/>
  <c r="DL97" i="24" s="1"/>
  <c r="EB97" i="24" a="1"/>
  <c r="EB97" i="24" s="1"/>
  <c r="ER97" i="24" a="1"/>
  <c r="ER97" i="24" s="1"/>
  <c r="FH97" i="24" a="1"/>
  <c r="FH97" i="24" s="1"/>
  <c r="FX97" i="24" a="1"/>
  <c r="FX97" i="24" s="1"/>
  <c r="GN97" i="24" a="1"/>
  <c r="GN97" i="24" s="1"/>
  <c r="DM97" i="24" a="1"/>
  <c r="DM97" i="24" s="1"/>
  <c r="EC97" i="24" a="1"/>
  <c r="EC97" i="24" s="1"/>
  <c r="ES97" i="24" a="1"/>
  <c r="ES97" i="24" s="1"/>
  <c r="FI97" i="24" a="1"/>
  <c r="FI97" i="24" s="1"/>
  <c r="FY97" i="24" a="1"/>
  <c r="FY97" i="24" s="1"/>
  <c r="GO97" i="24" a="1"/>
  <c r="GO97" i="24" s="1"/>
  <c r="DN97" i="24" a="1"/>
  <c r="DN97" i="24" s="1"/>
  <c r="ED97" i="24" a="1"/>
  <c r="ED97" i="24" s="1"/>
  <c r="ET97" i="24" a="1"/>
  <c r="ET97" i="24" s="1"/>
  <c r="FJ97" i="24" a="1"/>
  <c r="FJ97" i="24" s="1"/>
  <c r="FZ97" i="24" a="1"/>
  <c r="FZ97" i="24" s="1"/>
  <c r="GP97" i="24" a="1"/>
  <c r="GP97" i="24" s="1"/>
  <c r="DO97" i="24" a="1"/>
  <c r="DO97" i="24" s="1"/>
  <c r="EE97" i="24" a="1"/>
  <c r="EE97" i="24" s="1"/>
  <c r="EU97" i="24" a="1"/>
  <c r="EU97" i="24" s="1"/>
  <c r="FK97" i="24" a="1"/>
  <c r="FK97" i="24" s="1"/>
  <c r="GA97" i="24" a="1"/>
  <c r="GA97" i="24" s="1"/>
  <c r="GQ97" i="24" a="1"/>
  <c r="GQ97" i="24" s="1"/>
  <c r="DP97" i="24" a="1"/>
  <c r="DP97" i="24" s="1"/>
  <c r="EF97" i="24" a="1"/>
  <c r="EF97" i="24" s="1"/>
  <c r="EV97" i="24" a="1"/>
  <c r="EV97" i="24" s="1"/>
  <c r="FL97" i="24" a="1"/>
  <c r="FL97" i="24" s="1"/>
  <c r="GB97" i="24" a="1"/>
  <c r="GB97" i="24" s="1"/>
  <c r="GR97" i="24" a="1"/>
  <c r="GR97" i="24" s="1"/>
  <c r="DQ97" i="24" a="1"/>
  <c r="DQ97" i="24" s="1"/>
  <c r="EG97" i="24" a="1"/>
  <c r="EG97" i="24" s="1"/>
  <c r="EW97" i="24" a="1"/>
  <c r="EW97" i="24" s="1"/>
  <c r="FM97" i="24" a="1"/>
  <c r="FM97" i="24" s="1"/>
  <c r="GC97" i="24" a="1"/>
  <c r="GC97" i="24" s="1"/>
  <c r="GS97" i="24" a="1"/>
  <c r="GS97" i="24" s="1"/>
  <c r="DR97" i="24" a="1"/>
  <c r="DR97" i="24" s="1"/>
  <c r="EH97" i="24" a="1"/>
  <c r="EH97" i="24" s="1"/>
  <c r="EX97" i="24" a="1"/>
  <c r="EX97" i="24" s="1"/>
  <c r="FN97" i="24" a="1"/>
  <c r="FN97" i="24" s="1"/>
  <c r="GD97" i="24" a="1"/>
  <c r="GD97" i="24" s="1"/>
  <c r="GT97" i="24" a="1"/>
  <c r="GT97" i="24" s="1"/>
  <c r="DK155" i="24" a="1"/>
  <c r="DK155" i="24" s="1"/>
  <c r="EQ155" i="24" a="1"/>
  <c r="EQ155" i="24" s="1"/>
  <c r="FW155" i="24" a="1"/>
  <c r="FW155" i="24" s="1"/>
  <c r="DL155" i="24" a="1"/>
  <c r="DL155" i="24" s="1"/>
  <c r="ER155" i="24" a="1"/>
  <c r="ER155" i="24" s="1"/>
  <c r="FX155" i="24" a="1"/>
  <c r="FX155" i="24" s="1"/>
  <c r="DM155" i="24" a="1"/>
  <c r="DM155" i="24" s="1"/>
  <c r="ES155" i="24" a="1"/>
  <c r="ES155" i="24" s="1"/>
  <c r="FY155" i="24" a="1"/>
  <c r="FY155" i="24" s="1"/>
  <c r="DN155" i="24" a="1"/>
  <c r="DN155" i="24" s="1"/>
  <c r="ET155" i="24" a="1"/>
  <c r="ET155" i="24" s="1"/>
  <c r="FZ155" i="24" a="1"/>
  <c r="FZ155" i="24" s="1"/>
  <c r="DS155" i="24" a="1"/>
  <c r="DS155" i="24" s="1"/>
  <c r="EY155" i="24" a="1"/>
  <c r="EY155" i="24" s="1"/>
  <c r="GE155" i="24" a="1"/>
  <c r="GE155" i="24" s="1"/>
  <c r="DT155" i="24" a="1"/>
  <c r="DT155" i="24" s="1"/>
  <c r="EZ155" i="24" a="1"/>
  <c r="EZ155" i="24" s="1"/>
  <c r="GF155" i="24" a="1"/>
  <c r="GF155" i="24" s="1"/>
  <c r="DU155" i="24" a="1"/>
  <c r="DU155" i="24" s="1"/>
  <c r="FA155" i="24" a="1"/>
  <c r="FA155" i="24" s="1"/>
  <c r="GG155" i="24" a="1"/>
  <c r="GG155" i="24" s="1"/>
  <c r="DV155" i="24" a="1"/>
  <c r="DV155" i="24" s="1"/>
  <c r="FB155" i="24" a="1"/>
  <c r="FB155" i="24" s="1"/>
  <c r="GH155" i="24" a="1"/>
  <c r="GH155" i="24" s="1"/>
  <c r="EA155" i="24" a="1"/>
  <c r="EA155" i="24" s="1"/>
  <c r="FG155" i="24" a="1"/>
  <c r="FG155" i="24" s="1"/>
  <c r="GM155" i="24" a="1"/>
  <c r="GM155" i="24" s="1"/>
  <c r="EB155" i="24" a="1"/>
  <c r="EB155" i="24" s="1"/>
  <c r="FH155" i="24" a="1"/>
  <c r="FH155" i="24" s="1"/>
  <c r="GN155" i="24" a="1"/>
  <c r="GN155" i="24" s="1"/>
  <c r="EC155" i="24" a="1"/>
  <c r="EC155" i="24" s="1"/>
  <c r="FI155" i="24" a="1"/>
  <c r="FI155" i="24" s="1"/>
  <c r="GO155" i="24" a="1"/>
  <c r="GO155" i="24" s="1"/>
  <c r="ED155" i="24" a="1"/>
  <c r="ED155" i="24" s="1"/>
  <c r="FJ155" i="24" a="1"/>
  <c r="FJ155" i="24" s="1"/>
  <c r="GP155" i="24" a="1"/>
  <c r="GP155" i="24" s="1"/>
  <c r="DC155" i="24" a="1"/>
  <c r="DC155" i="24" s="1"/>
  <c r="EI155" i="24" a="1"/>
  <c r="EI155" i="24" s="1"/>
  <c r="FO155" i="24" a="1"/>
  <c r="FO155" i="24" s="1"/>
  <c r="DD155" i="24" a="1"/>
  <c r="DD155" i="24" s="1"/>
  <c r="EJ155" i="24" a="1"/>
  <c r="EJ155" i="24" s="1"/>
  <c r="FP155" i="24" a="1"/>
  <c r="FP155" i="24" s="1"/>
  <c r="DE155" i="24" a="1"/>
  <c r="DE155" i="24" s="1"/>
  <c r="EK155" i="24" a="1"/>
  <c r="EK155" i="24" s="1"/>
  <c r="FQ155" i="24" a="1"/>
  <c r="FQ155" i="24" s="1"/>
  <c r="DF155" i="24" a="1"/>
  <c r="DF155" i="24" s="1"/>
  <c r="EL155" i="24" a="1"/>
  <c r="EL155" i="24" s="1"/>
  <c r="FR155" i="24" a="1"/>
  <c r="FR155" i="24" s="1"/>
  <c r="DO155" i="24" a="1"/>
  <c r="DO155" i="24" s="1"/>
  <c r="EE155" i="24" a="1"/>
  <c r="EE155" i="24" s="1"/>
  <c r="EU155" i="24" a="1"/>
  <c r="EU155" i="24" s="1"/>
  <c r="FK155" i="24" a="1"/>
  <c r="FK155" i="24" s="1"/>
  <c r="GA155" i="24" a="1"/>
  <c r="GA155" i="24" s="1"/>
  <c r="GQ155" i="24" a="1"/>
  <c r="GQ155" i="24" s="1"/>
  <c r="DP155" i="24" a="1"/>
  <c r="DP155" i="24" s="1"/>
  <c r="EF155" i="24" a="1"/>
  <c r="EF155" i="24" s="1"/>
  <c r="EV155" i="24" a="1"/>
  <c r="EV155" i="24" s="1"/>
  <c r="FL155" i="24" a="1"/>
  <c r="FL155" i="24" s="1"/>
  <c r="GB155" i="24" a="1"/>
  <c r="GB155" i="24" s="1"/>
  <c r="GR155" i="24" a="1"/>
  <c r="GR155" i="24" s="1"/>
  <c r="DQ155" i="24" a="1"/>
  <c r="DQ155" i="24" s="1"/>
  <c r="EG155" i="24" a="1"/>
  <c r="EG155" i="24" s="1"/>
  <c r="EW155" i="24" a="1"/>
  <c r="EW155" i="24" s="1"/>
  <c r="FM155" i="24" a="1"/>
  <c r="FM155" i="24" s="1"/>
  <c r="GC155" i="24" a="1"/>
  <c r="GC155" i="24" s="1"/>
  <c r="GS155" i="24" a="1"/>
  <c r="GS155" i="24" s="1"/>
  <c r="DR155" i="24" a="1"/>
  <c r="DR155" i="24" s="1"/>
  <c r="EH155" i="24" a="1"/>
  <c r="EH155" i="24" s="1"/>
  <c r="EX155" i="24" a="1"/>
  <c r="EX155" i="24" s="1"/>
  <c r="FN155" i="24" a="1"/>
  <c r="FN155" i="24" s="1"/>
  <c r="GD155" i="24" a="1"/>
  <c r="GD155" i="24" s="1"/>
  <c r="GT155" i="24" a="1"/>
  <c r="GT155" i="24" s="1"/>
  <c r="DG155" i="24" a="1"/>
  <c r="DG155" i="24" s="1"/>
  <c r="DW155" i="24" a="1"/>
  <c r="DW155" i="24" s="1"/>
  <c r="EM155" i="24" a="1"/>
  <c r="EM155" i="24" s="1"/>
  <c r="FC155" i="24" a="1"/>
  <c r="FC155" i="24" s="1"/>
  <c r="FS155" i="24" a="1"/>
  <c r="FS155" i="24" s="1"/>
  <c r="GI155" i="24" a="1"/>
  <c r="GI155" i="24" s="1"/>
  <c r="DH155" i="24" a="1"/>
  <c r="DH155" i="24" s="1"/>
  <c r="DX155" i="24" a="1"/>
  <c r="DX155" i="24" s="1"/>
  <c r="EN155" i="24" a="1"/>
  <c r="EN155" i="24" s="1"/>
  <c r="FD155" i="24" a="1"/>
  <c r="FD155" i="24" s="1"/>
  <c r="FT155" i="24" a="1"/>
  <c r="FT155" i="24" s="1"/>
  <c r="GJ155" i="24" a="1"/>
  <c r="GJ155" i="24" s="1"/>
  <c r="DI155" i="24" a="1"/>
  <c r="DI155" i="24" s="1"/>
  <c r="DY155" i="24" a="1"/>
  <c r="DY155" i="24" s="1"/>
  <c r="EO155" i="24" a="1"/>
  <c r="EO155" i="24" s="1"/>
  <c r="FE155" i="24" a="1"/>
  <c r="FE155" i="24" s="1"/>
  <c r="FU155" i="24" a="1"/>
  <c r="FU155" i="24" s="1"/>
  <c r="GK155" i="24" a="1"/>
  <c r="GK155" i="24" s="1"/>
  <c r="DJ155" i="24" a="1"/>
  <c r="DJ155" i="24" s="1"/>
  <c r="DZ155" i="24" a="1"/>
  <c r="DZ155" i="24" s="1"/>
  <c r="EP155" i="24" a="1"/>
  <c r="EP155" i="24" s="1"/>
  <c r="FF155" i="24" a="1"/>
  <c r="FF155" i="24" s="1"/>
  <c r="FV155" i="24" a="1"/>
  <c r="FV155" i="24" s="1"/>
  <c r="GL155" i="24" a="1"/>
  <c r="GL155" i="24" s="1"/>
  <c r="DH131" i="24" a="1"/>
  <c r="DH131" i="24" s="1"/>
  <c r="DX131" i="24" a="1"/>
  <c r="DX131" i="24" s="1"/>
  <c r="EN131" i="24" a="1"/>
  <c r="EN131" i="24" s="1"/>
  <c r="FD131" i="24" a="1"/>
  <c r="FD131" i="24" s="1"/>
  <c r="FT131" i="24" a="1"/>
  <c r="FT131" i="24" s="1"/>
  <c r="GJ131" i="24" a="1"/>
  <c r="GJ131" i="24" s="1"/>
  <c r="DI131" i="24" a="1"/>
  <c r="DI131" i="24" s="1"/>
  <c r="DY131" i="24" a="1"/>
  <c r="DY131" i="24" s="1"/>
  <c r="EO131" i="24" a="1"/>
  <c r="EO131" i="24" s="1"/>
  <c r="FE131" i="24" a="1"/>
  <c r="FE131" i="24" s="1"/>
  <c r="FU131" i="24" a="1"/>
  <c r="FU131" i="24" s="1"/>
  <c r="GK131" i="24" a="1"/>
  <c r="GK131" i="24" s="1"/>
  <c r="DJ131" i="24" a="1"/>
  <c r="DJ131" i="24" s="1"/>
  <c r="DZ131" i="24" a="1"/>
  <c r="DZ131" i="24" s="1"/>
  <c r="EP131" i="24" a="1"/>
  <c r="EP131" i="24" s="1"/>
  <c r="FF131" i="24" a="1"/>
  <c r="FF131" i="24" s="1"/>
  <c r="FV131" i="24" a="1"/>
  <c r="FV131" i="24" s="1"/>
  <c r="GL131" i="24" a="1"/>
  <c r="GL131" i="24" s="1"/>
  <c r="DG131" i="24" a="1"/>
  <c r="DG131" i="24" s="1"/>
  <c r="DW131" i="24" a="1"/>
  <c r="DW131" i="24" s="1"/>
  <c r="EM131" i="24" a="1"/>
  <c r="EM131" i="24" s="1"/>
  <c r="FC131" i="24" a="1"/>
  <c r="FC131" i="24" s="1"/>
  <c r="FS131" i="24" a="1"/>
  <c r="FS131" i="24" s="1"/>
  <c r="GI131" i="24" a="1"/>
  <c r="GI131" i="24" s="1"/>
  <c r="DL131" i="24" a="1"/>
  <c r="DL131" i="24" s="1"/>
  <c r="EB131" i="24" a="1"/>
  <c r="EB131" i="24" s="1"/>
  <c r="ER131" i="24" a="1"/>
  <c r="ER131" i="24" s="1"/>
  <c r="FH131" i="24" a="1"/>
  <c r="FH131" i="24" s="1"/>
  <c r="FX131" i="24" a="1"/>
  <c r="FX131" i="24" s="1"/>
  <c r="GN131" i="24" a="1"/>
  <c r="GN131" i="24" s="1"/>
  <c r="DM131" i="24" a="1"/>
  <c r="DM131" i="24" s="1"/>
  <c r="EC131" i="24" a="1"/>
  <c r="EC131" i="24" s="1"/>
  <c r="ES131" i="24" a="1"/>
  <c r="ES131" i="24" s="1"/>
  <c r="FI131" i="24" a="1"/>
  <c r="FI131" i="24" s="1"/>
  <c r="FY131" i="24" a="1"/>
  <c r="FY131" i="24" s="1"/>
  <c r="GO131" i="24" a="1"/>
  <c r="GO131" i="24" s="1"/>
  <c r="DN131" i="24" a="1"/>
  <c r="DN131" i="24" s="1"/>
  <c r="ED131" i="24" a="1"/>
  <c r="ED131" i="24" s="1"/>
  <c r="ET131" i="24" a="1"/>
  <c r="ET131" i="24" s="1"/>
  <c r="FJ131" i="24" a="1"/>
  <c r="FJ131" i="24" s="1"/>
  <c r="FZ131" i="24" a="1"/>
  <c r="FZ131" i="24" s="1"/>
  <c r="GP131" i="24" a="1"/>
  <c r="GP131" i="24" s="1"/>
  <c r="DK131" i="24" a="1"/>
  <c r="DK131" i="24" s="1"/>
  <c r="EA131" i="24" a="1"/>
  <c r="EA131" i="24" s="1"/>
  <c r="EQ131" i="24" a="1"/>
  <c r="EQ131" i="24" s="1"/>
  <c r="FG131" i="24" a="1"/>
  <c r="FG131" i="24" s="1"/>
  <c r="FW131" i="24" a="1"/>
  <c r="FW131" i="24" s="1"/>
  <c r="GM131" i="24" a="1"/>
  <c r="GM131" i="24" s="1"/>
  <c r="DP131" i="24" a="1"/>
  <c r="DP131" i="24" s="1"/>
  <c r="EF131" i="24" a="1"/>
  <c r="EF131" i="24" s="1"/>
  <c r="EV131" i="24" a="1"/>
  <c r="EV131" i="24" s="1"/>
  <c r="FL131" i="24" a="1"/>
  <c r="FL131" i="24" s="1"/>
  <c r="GB131" i="24" a="1"/>
  <c r="GB131" i="24" s="1"/>
  <c r="GR131" i="24" a="1"/>
  <c r="GR131" i="24" s="1"/>
  <c r="DQ131" i="24" a="1"/>
  <c r="DQ131" i="24" s="1"/>
  <c r="EG131" i="24" a="1"/>
  <c r="EG131" i="24" s="1"/>
  <c r="EW131" i="24" a="1"/>
  <c r="EW131" i="24" s="1"/>
  <c r="FM131" i="24" a="1"/>
  <c r="FM131" i="24" s="1"/>
  <c r="GC131" i="24" a="1"/>
  <c r="GC131" i="24" s="1"/>
  <c r="GS131" i="24" a="1"/>
  <c r="GS131" i="24" s="1"/>
  <c r="DR131" i="24" a="1"/>
  <c r="DR131" i="24" s="1"/>
  <c r="EH131" i="24" a="1"/>
  <c r="EH131" i="24" s="1"/>
  <c r="EX131" i="24" a="1"/>
  <c r="EX131" i="24" s="1"/>
  <c r="FN131" i="24" a="1"/>
  <c r="FN131" i="24" s="1"/>
  <c r="GD131" i="24" a="1"/>
  <c r="GD131" i="24" s="1"/>
  <c r="GT131" i="24" a="1"/>
  <c r="GT131" i="24" s="1"/>
  <c r="DO131" i="24" a="1"/>
  <c r="DO131" i="24" s="1"/>
  <c r="EE131" i="24" a="1"/>
  <c r="EE131" i="24" s="1"/>
  <c r="EU131" i="24" a="1"/>
  <c r="EU131" i="24" s="1"/>
  <c r="FK131" i="24" a="1"/>
  <c r="FK131" i="24" s="1"/>
  <c r="GA131" i="24" a="1"/>
  <c r="GA131" i="24" s="1"/>
  <c r="GQ131" i="24" a="1"/>
  <c r="GQ131" i="24" s="1"/>
  <c r="DG115" i="24" a="1"/>
  <c r="DG115" i="24" s="1"/>
  <c r="DW115" i="24" a="1"/>
  <c r="DW115" i="24" s="1"/>
  <c r="EM115" i="24" a="1"/>
  <c r="EM115" i="24" s="1"/>
  <c r="FC115" i="24" a="1"/>
  <c r="FC115" i="24" s="1"/>
  <c r="FS115" i="24" a="1"/>
  <c r="FS115" i="24" s="1"/>
  <c r="GI115" i="24" a="1"/>
  <c r="GI115" i="24" s="1"/>
  <c r="DH115" i="24" a="1"/>
  <c r="DH115" i="24" s="1"/>
  <c r="DX115" i="24" a="1"/>
  <c r="DX115" i="24" s="1"/>
  <c r="EN115" i="24" a="1"/>
  <c r="EN115" i="24" s="1"/>
  <c r="FD115" i="24" a="1"/>
  <c r="FD115" i="24" s="1"/>
  <c r="FT115" i="24" a="1"/>
  <c r="FT115" i="24" s="1"/>
  <c r="GJ115" i="24" a="1"/>
  <c r="GJ115" i="24" s="1"/>
  <c r="DK115" i="24" a="1"/>
  <c r="DK115" i="24" s="1"/>
  <c r="EA115" i="24" a="1"/>
  <c r="EA115" i="24" s="1"/>
  <c r="EQ115" i="24" a="1"/>
  <c r="EQ115" i="24" s="1"/>
  <c r="FG115" i="24" a="1"/>
  <c r="FG115" i="24" s="1"/>
  <c r="FW115" i="24" a="1"/>
  <c r="FW115" i="24" s="1"/>
  <c r="GM115" i="24" a="1"/>
  <c r="GM115" i="24" s="1"/>
  <c r="DL115" i="24" a="1"/>
  <c r="DL115" i="24" s="1"/>
  <c r="EB115" i="24" a="1"/>
  <c r="EB115" i="24" s="1"/>
  <c r="ER115" i="24" a="1"/>
  <c r="ER115" i="24" s="1"/>
  <c r="FH115" i="24" a="1"/>
  <c r="FH115" i="24" s="1"/>
  <c r="FX115" i="24" a="1"/>
  <c r="FX115" i="24" s="1"/>
  <c r="GN115" i="24" a="1"/>
  <c r="GN115" i="24" s="1"/>
  <c r="DO115" i="24" a="1"/>
  <c r="DO115" i="24" s="1"/>
  <c r="EE115" i="24" a="1"/>
  <c r="EE115" i="24" s="1"/>
  <c r="EU115" i="24" a="1"/>
  <c r="EU115" i="24" s="1"/>
  <c r="FK115" i="24" a="1"/>
  <c r="FK115" i="24" s="1"/>
  <c r="GA115" i="24" a="1"/>
  <c r="GA115" i="24" s="1"/>
  <c r="GQ115" i="24" a="1"/>
  <c r="GQ115" i="24" s="1"/>
  <c r="DP115" i="24" a="1"/>
  <c r="DP115" i="24" s="1"/>
  <c r="EF115" i="24" a="1"/>
  <c r="EF115" i="24" s="1"/>
  <c r="EV115" i="24" a="1"/>
  <c r="EV115" i="24" s="1"/>
  <c r="FL115" i="24" a="1"/>
  <c r="FL115" i="24" s="1"/>
  <c r="GB115" i="24" a="1"/>
  <c r="GB115" i="24" s="1"/>
  <c r="GR115" i="24" a="1"/>
  <c r="GR115" i="24" s="1"/>
  <c r="DC115" i="24" a="1"/>
  <c r="DC115" i="24" s="1"/>
  <c r="DS115" i="24" a="1"/>
  <c r="DS115" i="24" s="1"/>
  <c r="EI115" i="24" a="1"/>
  <c r="EI115" i="24" s="1"/>
  <c r="EY115" i="24" a="1"/>
  <c r="EY115" i="24" s="1"/>
  <c r="FO115" i="24" a="1"/>
  <c r="FO115" i="24" s="1"/>
  <c r="GE115" i="24" a="1"/>
  <c r="GE115" i="24" s="1"/>
  <c r="DD115" i="24" a="1"/>
  <c r="DD115" i="24" s="1"/>
  <c r="DT115" i="24" a="1"/>
  <c r="DT115" i="24" s="1"/>
  <c r="EJ115" i="24" a="1"/>
  <c r="EJ115" i="24" s="1"/>
  <c r="EZ115" i="24" a="1"/>
  <c r="EZ115" i="24" s="1"/>
  <c r="FP115" i="24" a="1"/>
  <c r="FP115" i="24" s="1"/>
  <c r="GF115" i="24" a="1"/>
  <c r="GF115" i="24" s="1"/>
  <c r="DI115" i="24" a="1"/>
  <c r="DI115" i="24" s="1"/>
  <c r="DQ115" i="24" a="1"/>
  <c r="DQ115" i="24" s="1"/>
  <c r="DY115" i="24" a="1"/>
  <c r="DY115" i="24" s="1"/>
  <c r="EG115" i="24" a="1"/>
  <c r="EG115" i="24" s="1"/>
  <c r="EO115" i="24" a="1"/>
  <c r="EO115" i="24" s="1"/>
  <c r="EW115" i="24" a="1"/>
  <c r="EW115" i="24" s="1"/>
  <c r="FE115" i="24" a="1"/>
  <c r="FE115" i="24" s="1"/>
  <c r="FM115" i="24" a="1"/>
  <c r="FM115" i="24" s="1"/>
  <c r="FU115" i="24" a="1"/>
  <c r="FU115" i="24" s="1"/>
  <c r="GC115" i="24" a="1"/>
  <c r="GC115" i="24" s="1"/>
  <c r="GK115" i="24" a="1"/>
  <c r="GK115" i="24" s="1"/>
  <c r="GS115" i="24" a="1"/>
  <c r="GS115" i="24" s="1"/>
  <c r="DJ115" i="24" a="1"/>
  <c r="DJ115" i="24" s="1"/>
  <c r="DR115" i="24" a="1"/>
  <c r="DR115" i="24" s="1"/>
  <c r="DZ115" i="24" a="1"/>
  <c r="DZ115" i="24" s="1"/>
  <c r="EH115" i="24" a="1"/>
  <c r="EH115" i="24" s="1"/>
  <c r="EP115" i="24" a="1"/>
  <c r="EP115" i="24" s="1"/>
  <c r="EX115" i="24" a="1"/>
  <c r="EX115" i="24" s="1"/>
  <c r="FF115" i="24" a="1"/>
  <c r="FF115" i="24" s="1"/>
  <c r="FN115" i="24" a="1"/>
  <c r="FN115" i="24" s="1"/>
  <c r="FV115" i="24" a="1"/>
  <c r="FV115" i="24" s="1"/>
  <c r="GD115" i="24" a="1"/>
  <c r="GD115" i="24" s="1"/>
  <c r="GL115" i="24" a="1"/>
  <c r="GL115" i="24" s="1"/>
  <c r="GT115" i="24" a="1"/>
  <c r="GT115" i="24" s="1"/>
  <c r="DE115" i="24" a="1"/>
  <c r="DE115" i="24" s="1"/>
  <c r="DM115" i="24" a="1"/>
  <c r="DM115" i="24" s="1"/>
  <c r="DU115" i="24" a="1"/>
  <c r="DU115" i="24" s="1"/>
  <c r="EC115" i="24" a="1"/>
  <c r="EC115" i="24" s="1"/>
  <c r="EK115" i="24" a="1"/>
  <c r="EK115" i="24" s="1"/>
  <c r="ES115" i="24" a="1"/>
  <c r="ES115" i="24" s="1"/>
  <c r="FA115" i="24" a="1"/>
  <c r="FA115" i="24" s="1"/>
  <c r="FI115" i="24" a="1"/>
  <c r="FI115" i="24" s="1"/>
  <c r="FQ115" i="24" a="1"/>
  <c r="FQ115" i="24" s="1"/>
  <c r="FY115" i="24" a="1"/>
  <c r="FY115" i="24" s="1"/>
  <c r="GG115" i="24" a="1"/>
  <c r="GG115" i="24" s="1"/>
  <c r="GO115" i="24" a="1"/>
  <c r="GO115" i="24" s="1"/>
  <c r="DF115" i="24" a="1"/>
  <c r="DF115" i="24" s="1"/>
  <c r="DN115" i="24" a="1"/>
  <c r="DN115" i="24" s="1"/>
  <c r="DV115" i="24" a="1"/>
  <c r="DV115" i="24" s="1"/>
  <c r="ED115" i="24" a="1"/>
  <c r="ED115" i="24" s="1"/>
  <c r="EL115" i="24" a="1"/>
  <c r="EL115" i="24" s="1"/>
  <c r="ET115" i="24" a="1"/>
  <c r="ET115" i="24" s="1"/>
  <c r="FB115" i="24" a="1"/>
  <c r="FB115" i="24" s="1"/>
  <c r="FJ115" i="24" a="1"/>
  <c r="FJ115" i="24" s="1"/>
  <c r="FR115" i="24" a="1"/>
  <c r="FR115" i="24" s="1"/>
  <c r="FZ115" i="24" a="1"/>
  <c r="FZ115" i="24" s="1"/>
  <c r="GH115" i="24" a="1"/>
  <c r="GH115" i="24" s="1"/>
  <c r="GP115" i="24" a="1"/>
  <c r="GP115" i="24" s="1"/>
  <c r="DC99" i="24" a="1"/>
  <c r="DC99" i="24" s="1"/>
  <c r="DS99" i="24" a="1"/>
  <c r="DS99" i="24" s="1"/>
  <c r="EI99" i="24" a="1"/>
  <c r="EI99" i="24" s="1"/>
  <c r="EY99" i="24" a="1"/>
  <c r="EY99" i="24" s="1"/>
  <c r="FO99" i="24" a="1"/>
  <c r="FO99" i="24" s="1"/>
  <c r="GE99" i="24" a="1"/>
  <c r="GE99" i="24" s="1"/>
  <c r="DD99" i="24" a="1"/>
  <c r="DD99" i="24" s="1"/>
  <c r="DT99" i="24" a="1"/>
  <c r="DT99" i="24" s="1"/>
  <c r="EJ99" i="24" a="1"/>
  <c r="EJ99" i="24" s="1"/>
  <c r="EZ99" i="24" a="1"/>
  <c r="EZ99" i="24" s="1"/>
  <c r="FX99" i="24" a="1"/>
  <c r="FX99" i="24" s="1"/>
  <c r="DM99" i="24" a="1"/>
  <c r="DM99" i="24" s="1"/>
  <c r="ES99" i="24" a="1"/>
  <c r="ES99" i="24" s="1"/>
  <c r="FY99" i="24" a="1"/>
  <c r="FY99" i="24" s="1"/>
  <c r="DN99" i="24" a="1"/>
  <c r="DN99" i="24" s="1"/>
  <c r="ET99" i="24" a="1"/>
  <c r="ET99" i="24" s="1"/>
  <c r="FZ99" i="24" a="1"/>
  <c r="FZ99" i="24" s="1"/>
  <c r="DG99" i="24" a="1"/>
  <c r="DG99" i="24" s="1"/>
  <c r="DW99" i="24" a="1"/>
  <c r="DW99" i="24" s="1"/>
  <c r="EM99" i="24" a="1"/>
  <c r="EM99" i="24" s="1"/>
  <c r="FC99" i="24" a="1"/>
  <c r="FC99" i="24" s="1"/>
  <c r="FS99" i="24" a="1"/>
  <c r="FS99" i="24" s="1"/>
  <c r="GI99" i="24" a="1"/>
  <c r="GI99" i="24" s="1"/>
  <c r="DH99" i="24" a="1"/>
  <c r="DH99" i="24" s="1"/>
  <c r="DX99" i="24" a="1"/>
  <c r="DX99" i="24" s="1"/>
  <c r="EN99" i="24" a="1"/>
  <c r="EN99" i="24" s="1"/>
  <c r="FD99" i="24" a="1"/>
  <c r="FD99" i="24" s="1"/>
  <c r="GF99" i="24" a="1"/>
  <c r="GF99" i="24" s="1"/>
  <c r="DU99" i="24" a="1"/>
  <c r="DU99" i="24" s="1"/>
  <c r="FA99" i="24" a="1"/>
  <c r="FA99" i="24" s="1"/>
  <c r="GG99" i="24" a="1"/>
  <c r="GG99" i="24" s="1"/>
  <c r="DV99" i="24" a="1"/>
  <c r="DV99" i="24" s="1"/>
  <c r="FB99" i="24" a="1"/>
  <c r="FB99" i="24" s="1"/>
  <c r="GH99" i="24" a="1"/>
  <c r="GH99" i="24" s="1"/>
  <c r="DK99" i="24" a="1"/>
  <c r="DK99" i="24" s="1"/>
  <c r="EA99" i="24" a="1"/>
  <c r="EA99" i="24" s="1"/>
  <c r="EQ99" i="24" a="1"/>
  <c r="EQ99" i="24" s="1"/>
  <c r="FG99" i="24" a="1"/>
  <c r="FG99" i="24" s="1"/>
  <c r="FW99" i="24" a="1"/>
  <c r="FW99" i="24" s="1"/>
  <c r="GM99" i="24" a="1"/>
  <c r="GM99" i="24" s="1"/>
  <c r="DL99" i="24" a="1"/>
  <c r="DL99" i="24" s="1"/>
  <c r="EB99" i="24" a="1"/>
  <c r="EB99" i="24" s="1"/>
  <c r="ER99" i="24" a="1"/>
  <c r="ER99" i="24" s="1"/>
  <c r="FH99" i="24" a="1"/>
  <c r="FH99" i="24" s="1"/>
  <c r="GN99" i="24" a="1"/>
  <c r="GN99" i="24" s="1"/>
  <c r="EC99" i="24" a="1"/>
  <c r="EC99" i="24" s="1"/>
  <c r="FI99" i="24" a="1"/>
  <c r="FI99" i="24" s="1"/>
  <c r="GO99" i="24" a="1"/>
  <c r="GO99" i="24" s="1"/>
  <c r="ED99" i="24" a="1"/>
  <c r="ED99" i="24" s="1"/>
  <c r="FJ99" i="24" a="1"/>
  <c r="FJ99" i="24" s="1"/>
  <c r="GP99" i="24" a="1"/>
  <c r="GP99" i="24" s="1"/>
  <c r="DO99" i="24" a="1"/>
  <c r="DO99" i="24" s="1"/>
  <c r="EE99" i="24" a="1"/>
  <c r="EE99" i="24" s="1"/>
  <c r="EU99" i="24" a="1"/>
  <c r="EU99" i="24" s="1"/>
  <c r="FK99" i="24" a="1"/>
  <c r="FK99" i="24" s="1"/>
  <c r="GA99" i="24" a="1"/>
  <c r="GA99" i="24" s="1"/>
  <c r="GQ99" i="24" a="1"/>
  <c r="GQ99" i="24" s="1"/>
  <c r="DP99" i="24" a="1"/>
  <c r="DP99" i="24" s="1"/>
  <c r="EF99" i="24" a="1"/>
  <c r="EF99" i="24" s="1"/>
  <c r="EV99" i="24" a="1"/>
  <c r="EV99" i="24" s="1"/>
  <c r="FP99" i="24" a="1"/>
  <c r="FP99" i="24" s="1"/>
  <c r="DE99" i="24" a="1"/>
  <c r="DE99" i="24" s="1"/>
  <c r="EK99" i="24" a="1"/>
  <c r="EK99" i="24" s="1"/>
  <c r="FQ99" i="24" a="1"/>
  <c r="FQ99" i="24" s="1"/>
  <c r="DF99" i="24" a="1"/>
  <c r="DF99" i="24" s="1"/>
  <c r="EL99" i="24" a="1"/>
  <c r="EL99" i="24" s="1"/>
  <c r="FR99" i="24" a="1"/>
  <c r="FR99" i="24" s="1"/>
  <c r="FL99" i="24" a="1"/>
  <c r="FL99" i="24" s="1"/>
  <c r="GB99" i="24" a="1"/>
  <c r="GB99" i="24" s="1"/>
  <c r="GR99" i="24" a="1"/>
  <c r="GR99" i="24" s="1"/>
  <c r="DQ99" i="24" a="1"/>
  <c r="DQ99" i="24" s="1"/>
  <c r="EG99" i="24" a="1"/>
  <c r="EG99" i="24" s="1"/>
  <c r="EW99" i="24" a="1"/>
  <c r="EW99" i="24" s="1"/>
  <c r="FM99" i="24" a="1"/>
  <c r="FM99" i="24" s="1"/>
  <c r="GC99" i="24" a="1"/>
  <c r="GC99" i="24" s="1"/>
  <c r="GS99" i="24" a="1"/>
  <c r="GS99" i="24" s="1"/>
  <c r="DR99" i="24" a="1"/>
  <c r="DR99" i="24" s="1"/>
  <c r="EH99" i="24" a="1"/>
  <c r="EH99" i="24" s="1"/>
  <c r="EX99" i="24" a="1"/>
  <c r="EX99" i="24" s="1"/>
  <c r="FN99" i="24" a="1"/>
  <c r="FN99" i="24" s="1"/>
  <c r="GD99" i="24" a="1"/>
  <c r="GD99" i="24" s="1"/>
  <c r="GT99" i="24" a="1"/>
  <c r="GT99" i="24" s="1"/>
  <c r="FT99" i="24" a="1"/>
  <c r="FT99" i="24" s="1"/>
  <c r="GJ99" i="24" a="1"/>
  <c r="GJ99" i="24" s="1"/>
  <c r="DI99" i="24" a="1"/>
  <c r="DI99" i="24" s="1"/>
  <c r="DY99" i="24" a="1"/>
  <c r="DY99" i="24" s="1"/>
  <c r="EO99" i="24" a="1"/>
  <c r="EO99" i="24" s="1"/>
  <c r="FE99" i="24" a="1"/>
  <c r="FE99" i="24" s="1"/>
  <c r="FU99" i="24" a="1"/>
  <c r="FU99" i="24" s="1"/>
  <c r="GK99" i="24" a="1"/>
  <c r="GK99" i="24" s="1"/>
  <c r="DJ99" i="24" a="1"/>
  <c r="DJ99" i="24" s="1"/>
  <c r="DZ99" i="24" a="1"/>
  <c r="DZ99" i="24" s="1"/>
  <c r="EP99" i="24" a="1"/>
  <c r="EP99" i="24" s="1"/>
  <c r="FF99" i="24" a="1"/>
  <c r="FF99" i="24" s="1"/>
  <c r="FV99" i="24" a="1"/>
  <c r="FV99" i="24" s="1"/>
  <c r="GL99" i="24" a="1"/>
  <c r="GL99" i="24" s="1"/>
  <c r="DF83" i="24" a="1"/>
  <c r="DF83" i="24" s="1"/>
  <c r="DN83" i="24" a="1"/>
  <c r="DN83" i="24" s="1"/>
  <c r="DV83" i="24" a="1"/>
  <c r="DV83" i="24" s="1"/>
  <c r="ED83" i="24" a="1"/>
  <c r="ED83" i="24" s="1"/>
  <c r="EL83" i="24" a="1"/>
  <c r="EL83" i="24" s="1"/>
  <c r="ET83" i="24" a="1"/>
  <c r="ET83" i="24" s="1"/>
  <c r="FB83" i="24" a="1"/>
  <c r="FB83" i="24" s="1"/>
  <c r="FJ83" i="24" a="1"/>
  <c r="FJ83" i="24" s="1"/>
  <c r="FR83" i="24" a="1"/>
  <c r="FR83" i="24" s="1"/>
  <c r="FZ83" i="24" a="1"/>
  <c r="FZ83" i="24" s="1"/>
  <c r="DG83" i="24" a="1"/>
  <c r="DG83" i="24" s="1"/>
  <c r="DO83" i="24" a="1"/>
  <c r="DO83" i="24" s="1"/>
  <c r="DW83" i="24" a="1"/>
  <c r="DW83" i="24" s="1"/>
  <c r="EE83" i="24" a="1"/>
  <c r="EE83" i="24" s="1"/>
  <c r="EM83" i="24" a="1"/>
  <c r="EM83" i="24" s="1"/>
  <c r="EU83" i="24" a="1"/>
  <c r="EU83" i="24" s="1"/>
  <c r="FC83" i="24" a="1"/>
  <c r="FC83" i="24" s="1"/>
  <c r="FK83" i="24" a="1"/>
  <c r="FK83" i="24" s="1"/>
  <c r="FS83" i="24" a="1"/>
  <c r="FS83" i="24" s="1"/>
  <c r="GA83" i="24" a="1"/>
  <c r="GA83" i="24" s="1"/>
  <c r="GI83" i="24" a="1"/>
  <c r="GI83" i="24" s="1"/>
  <c r="GQ83" i="24" a="1"/>
  <c r="GQ83" i="24" s="1"/>
  <c r="GT83" i="24" a="1"/>
  <c r="GT83" i="24" s="1"/>
  <c r="GP83" i="24" a="1"/>
  <c r="GP83" i="24" s="1"/>
  <c r="DH83" i="24" a="1"/>
  <c r="DH83" i="24" s="1"/>
  <c r="DP83" i="24" a="1"/>
  <c r="DP83" i="24" s="1"/>
  <c r="DX83" i="24" a="1"/>
  <c r="DX83" i="24" s="1"/>
  <c r="EF83" i="24" a="1"/>
  <c r="EF83" i="24" s="1"/>
  <c r="EN83" i="24" a="1"/>
  <c r="EN83" i="24" s="1"/>
  <c r="EV83" i="24" a="1"/>
  <c r="EV83" i="24" s="1"/>
  <c r="FD83" i="24" a="1"/>
  <c r="FD83" i="24" s="1"/>
  <c r="FL83" i="24" a="1"/>
  <c r="FL83" i="24" s="1"/>
  <c r="FT83" i="24" a="1"/>
  <c r="FT83" i="24" s="1"/>
  <c r="GB83" i="24" a="1"/>
  <c r="GB83" i="24" s="1"/>
  <c r="DI83" i="24" a="1"/>
  <c r="DI83" i="24" s="1"/>
  <c r="DQ83" i="24" a="1"/>
  <c r="DQ83" i="24" s="1"/>
  <c r="DY83" i="24" a="1"/>
  <c r="DY83" i="24" s="1"/>
  <c r="EG83" i="24" a="1"/>
  <c r="EG83" i="24" s="1"/>
  <c r="EO83" i="24" a="1"/>
  <c r="EO83" i="24" s="1"/>
  <c r="EW83" i="24" a="1"/>
  <c r="EW83" i="24" s="1"/>
  <c r="FE83" i="24" a="1"/>
  <c r="FE83" i="24" s="1"/>
  <c r="FM83" i="24" a="1"/>
  <c r="FM83" i="24" s="1"/>
  <c r="FU83" i="24" a="1"/>
  <c r="FU83" i="24" s="1"/>
  <c r="GC83" i="24" a="1"/>
  <c r="GC83" i="24" s="1"/>
  <c r="GK83" i="24" a="1"/>
  <c r="GK83" i="24" s="1"/>
  <c r="GS83" i="24" a="1"/>
  <c r="GS83" i="24" s="1"/>
  <c r="GF83" i="24" a="1"/>
  <c r="GF83" i="24" s="1"/>
  <c r="GJ83" i="24" a="1"/>
  <c r="GJ83" i="24" s="1"/>
  <c r="DJ83" i="24" a="1"/>
  <c r="DJ83" i="24" s="1"/>
  <c r="DR83" i="24" a="1"/>
  <c r="DR83" i="24" s="1"/>
  <c r="DZ83" i="24" a="1"/>
  <c r="DZ83" i="24" s="1"/>
  <c r="EH83" i="24" a="1"/>
  <c r="EH83" i="24" s="1"/>
  <c r="EP83" i="24" a="1"/>
  <c r="EP83" i="24" s="1"/>
  <c r="EX83" i="24" a="1"/>
  <c r="EX83" i="24" s="1"/>
  <c r="FF83" i="24" a="1"/>
  <c r="FF83" i="24" s="1"/>
  <c r="FN83" i="24" a="1"/>
  <c r="FN83" i="24" s="1"/>
  <c r="FV83" i="24" a="1"/>
  <c r="FV83" i="24" s="1"/>
  <c r="DC83" i="24" a="1"/>
  <c r="DC83" i="24" s="1"/>
  <c r="DK83" i="24" a="1"/>
  <c r="DK83" i="24" s="1"/>
  <c r="DS83" i="24" a="1"/>
  <c r="DS83" i="24" s="1"/>
  <c r="EA83" i="24" a="1"/>
  <c r="EA83" i="24" s="1"/>
  <c r="EI83" i="24" a="1"/>
  <c r="EI83" i="24" s="1"/>
  <c r="EQ83" i="24" a="1"/>
  <c r="EQ83" i="24" s="1"/>
  <c r="EY83" i="24" a="1"/>
  <c r="EY83" i="24" s="1"/>
  <c r="FG83" i="24" a="1"/>
  <c r="FG83" i="24" s="1"/>
  <c r="FO83" i="24" a="1"/>
  <c r="FO83" i="24" s="1"/>
  <c r="FW83" i="24" a="1"/>
  <c r="FW83" i="24" s="1"/>
  <c r="GE83" i="24" a="1"/>
  <c r="GE83" i="24" s="1"/>
  <c r="GM83" i="24" a="1"/>
  <c r="GM83" i="24" s="1"/>
  <c r="GD83" i="24" a="1"/>
  <c r="GD83" i="24" s="1"/>
  <c r="GN83" i="24" a="1"/>
  <c r="GN83" i="24" s="1"/>
  <c r="GR83" i="24" a="1"/>
  <c r="GR83" i="24" s="1"/>
  <c r="DF160" i="24" a="1"/>
  <c r="DF160" i="24" s="1"/>
  <c r="DT160" i="24" a="1"/>
  <c r="DT160" i="24" s="1"/>
  <c r="EF160" i="24" a="1"/>
  <c r="EF160" i="24" s="1"/>
  <c r="ER160" i="24" a="1"/>
  <c r="ER160" i="24" s="1"/>
  <c r="FF160" i="24" a="1"/>
  <c r="FF160" i="24" s="1"/>
  <c r="FV160" i="24" a="1"/>
  <c r="FV160" i="24" s="1"/>
  <c r="GL160" i="24" a="1"/>
  <c r="GL160" i="24" s="1"/>
  <c r="DE160" i="24" a="1"/>
  <c r="DE160" i="24" s="1"/>
  <c r="DM160" i="24" a="1"/>
  <c r="DM160" i="24" s="1"/>
  <c r="DU160" i="24" a="1"/>
  <c r="DU160" i="24" s="1"/>
  <c r="EC160" i="24" a="1"/>
  <c r="EC160" i="24" s="1"/>
  <c r="EK160" i="24" a="1"/>
  <c r="EK160" i="24" s="1"/>
  <c r="ES160" i="24" a="1"/>
  <c r="ES160" i="24" s="1"/>
  <c r="FA160" i="24" a="1"/>
  <c r="FA160" i="24" s="1"/>
  <c r="FI160" i="24" a="1"/>
  <c r="FI160" i="24" s="1"/>
  <c r="FQ160" i="24" a="1"/>
  <c r="FQ160" i="24" s="1"/>
  <c r="FY160" i="24" a="1"/>
  <c r="FY160" i="24" s="1"/>
  <c r="GG160" i="24" a="1"/>
  <c r="GG160" i="24" s="1"/>
  <c r="GO160" i="24" a="1"/>
  <c r="GO160" i="24" s="1"/>
  <c r="DJ160" i="24" a="1"/>
  <c r="DJ160" i="24" s="1"/>
  <c r="DZ160" i="24" a="1"/>
  <c r="DZ160" i="24" s="1"/>
  <c r="EX160" i="24" a="1"/>
  <c r="EX160" i="24" s="1"/>
  <c r="FP160" i="24" a="1"/>
  <c r="FP160" i="24" s="1"/>
  <c r="GF160" i="24" a="1"/>
  <c r="GF160" i="24" s="1"/>
  <c r="DH160" i="24" a="1"/>
  <c r="DH160" i="24" s="1"/>
  <c r="DX160" i="24" a="1"/>
  <c r="DX160" i="24" s="1"/>
  <c r="EH160" i="24" a="1"/>
  <c r="EH160" i="24" s="1"/>
  <c r="EV160" i="24" a="1"/>
  <c r="EV160" i="24" s="1"/>
  <c r="FJ160" i="24" a="1"/>
  <c r="FJ160" i="24" s="1"/>
  <c r="FZ160" i="24" a="1"/>
  <c r="FZ160" i="24" s="1"/>
  <c r="GN160" i="24" a="1"/>
  <c r="GN160" i="24" s="1"/>
  <c r="DG160" i="24" a="1"/>
  <c r="DG160" i="24" s="1"/>
  <c r="DO160" i="24" a="1"/>
  <c r="DO160" i="24" s="1"/>
  <c r="DW160" i="24" a="1"/>
  <c r="DW160" i="24" s="1"/>
  <c r="EE160" i="24" a="1"/>
  <c r="EE160" i="24" s="1"/>
  <c r="EM160" i="24" a="1"/>
  <c r="EM160" i="24" s="1"/>
  <c r="EU160" i="24" a="1"/>
  <c r="EU160" i="24" s="1"/>
  <c r="FC160" i="24" a="1"/>
  <c r="FC160" i="24" s="1"/>
  <c r="FK160" i="24" a="1"/>
  <c r="FK160" i="24" s="1"/>
  <c r="FS160" i="24" a="1"/>
  <c r="FS160" i="24" s="1"/>
  <c r="GA160" i="24" a="1"/>
  <c r="GA160" i="24" s="1"/>
  <c r="GI160" i="24" a="1"/>
  <c r="GI160" i="24" s="1"/>
  <c r="GQ160" i="24" a="1"/>
  <c r="GQ160" i="24" s="1"/>
  <c r="DN160" i="24" a="1"/>
  <c r="DN160" i="24" s="1"/>
  <c r="EL160" i="24" a="1"/>
  <c r="EL160" i="24" s="1"/>
  <c r="FB160" i="24" a="1"/>
  <c r="FB160" i="24" s="1"/>
  <c r="FT160" i="24" a="1"/>
  <c r="FT160" i="24" s="1"/>
  <c r="GJ160" i="24" a="1"/>
  <c r="GJ160" i="24" s="1"/>
  <c r="DL160" i="24" a="1"/>
  <c r="DL160" i="24" s="1"/>
  <c r="EB160" i="24" a="1"/>
  <c r="EB160" i="24" s="1"/>
  <c r="EJ160" i="24" a="1"/>
  <c r="EJ160" i="24" s="1"/>
  <c r="EZ160" i="24" a="1"/>
  <c r="EZ160" i="24" s="1"/>
  <c r="FN160" i="24" a="1"/>
  <c r="FN160" i="24" s="1"/>
  <c r="GD160" i="24" a="1"/>
  <c r="GD160" i="24" s="1"/>
  <c r="GR160" i="24" a="1"/>
  <c r="GR160" i="24" s="1"/>
  <c r="DI160" i="24" a="1"/>
  <c r="DI160" i="24" s="1"/>
  <c r="DQ160" i="24" a="1"/>
  <c r="DQ160" i="24" s="1"/>
  <c r="DY160" i="24" a="1"/>
  <c r="DY160" i="24" s="1"/>
  <c r="EG160" i="24" a="1"/>
  <c r="EG160" i="24" s="1"/>
  <c r="EO160" i="24" a="1"/>
  <c r="EO160" i="24" s="1"/>
  <c r="EW160" i="24" a="1"/>
  <c r="EW160" i="24" s="1"/>
  <c r="FE160" i="24" a="1"/>
  <c r="FE160" i="24" s="1"/>
  <c r="FM160" i="24" a="1"/>
  <c r="FM160" i="24" s="1"/>
  <c r="FU160" i="24" a="1"/>
  <c r="FU160" i="24" s="1"/>
  <c r="GC160" i="24" a="1"/>
  <c r="GC160" i="24" s="1"/>
  <c r="GK160" i="24" a="1"/>
  <c r="GK160" i="24" s="1"/>
  <c r="GS160" i="24" a="1"/>
  <c r="GS160" i="24" s="1"/>
  <c r="DR160" i="24" a="1"/>
  <c r="DR160" i="24" s="1"/>
  <c r="EP160" i="24" a="1"/>
  <c r="EP160" i="24" s="1"/>
  <c r="FH160" i="24" a="1"/>
  <c r="FH160" i="24" s="1"/>
  <c r="FX160" i="24" a="1"/>
  <c r="FX160" i="24" s="1"/>
  <c r="GP160" i="24" a="1"/>
  <c r="GP160" i="24" s="1"/>
  <c r="DP160" i="24" a="1"/>
  <c r="DP160" i="24" s="1"/>
  <c r="ED160" i="24" a="1"/>
  <c r="ED160" i="24" s="1"/>
  <c r="EN160" i="24" a="1"/>
  <c r="EN160" i="24" s="1"/>
  <c r="FD160" i="24" a="1"/>
  <c r="FD160" i="24" s="1"/>
  <c r="FR160" i="24" a="1"/>
  <c r="FR160" i="24" s="1"/>
  <c r="GH160" i="24" a="1"/>
  <c r="GH160" i="24" s="1"/>
  <c r="DC160" i="24" a="1"/>
  <c r="DC160" i="24" s="1"/>
  <c r="DK160" i="24" a="1"/>
  <c r="DK160" i="24" s="1"/>
  <c r="DS160" i="24" a="1"/>
  <c r="DS160" i="24" s="1"/>
  <c r="EA160" i="24" a="1"/>
  <c r="EA160" i="24" s="1"/>
  <c r="EI160" i="24" a="1"/>
  <c r="EI160" i="24" s="1"/>
  <c r="EQ160" i="24" a="1"/>
  <c r="EQ160" i="24" s="1"/>
  <c r="EY160" i="24" a="1"/>
  <c r="EY160" i="24" s="1"/>
  <c r="FG160" i="24" a="1"/>
  <c r="FG160" i="24" s="1"/>
  <c r="FO160" i="24" a="1"/>
  <c r="FO160" i="24" s="1"/>
  <c r="FW160" i="24" a="1"/>
  <c r="FW160" i="24" s="1"/>
  <c r="GE160" i="24" a="1"/>
  <c r="GE160" i="24" s="1"/>
  <c r="GM160" i="24" a="1"/>
  <c r="GM160" i="24" s="1"/>
  <c r="DD160" i="24" a="1"/>
  <c r="DD160" i="24" s="1"/>
  <c r="DV160" i="24" a="1"/>
  <c r="DV160" i="24" s="1"/>
  <c r="ET160" i="24" a="1"/>
  <c r="ET160" i="24" s="1"/>
  <c r="FL160" i="24" a="1"/>
  <c r="FL160" i="24" s="1"/>
  <c r="GB160" i="24" a="1"/>
  <c r="GB160" i="24" s="1"/>
  <c r="GT160" i="24" a="1"/>
  <c r="GT160" i="24" s="1"/>
  <c r="DG144" i="24" a="1"/>
  <c r="DG144" i="24" s="1"/>
  <c r="DW144" i="24" a="1"/>
  <c r="DW144" i="24" s="1"/>
  <c r="EM144" i="24" a="1"/>
  <c r="EM144" i="24" s="1"/>
  <c r="FC144" i="24" a="1"/>
  <c r="FC144" i="24" s="1"/>
  <c r="FS144" i="24" a="1"/>
  <c r="FS144" i="24" s="1"/>
  <c r="GI144" i="24" a="1"/>
  <c r="GI144" i="24" s="1"/>
  <c r="DH144" i="24" a="1"/>
  <c r="DH144" i="24" s="1"/>
  <c r="DX144" i="24" a="1"/>
  <c r="DX144" i="24" s="1"/>
  <c r="EN144" i="24" a="1"/>
  <c r="EN144" i="24" s="1"/>
  <c r="FD144" i="24" a="1"/>
  <c r="FD144" i="24" s="1"/>
  <c r="FT144" i="24" a="1"/>
  <c r="FT144" i="24" s="1"/>
  <c r="GJ144" i="24" a="1"/>
  <c r="GJ144" i="24" s="1"/>
  <c r="DI144" i="24" a="1"/>
  <c r="DI144" i="24" s="1"/>
  <c r="DY144" i="24" a="1"/>
  <c r="DY144" i="24" s="1"/>
  <c r="EO144" i="24" a="1"/>
  <c r="EO144" i="24" s="1"/>
  <c r="FE144" i="24" a="1"/>
  <c r="FE144" i="24" s="1"/>
  <c r="FU144" i="24" a="1"/>
  <c r="FU144" i="24" s="1"/>
  <c r="GK144" i="24" a="1"/>
  <c r="GK144" i="24" s="1"/>
  <c r="DJ144" i="24" a="1"/>
  <c r="DJ144" i="24" s="1"/>
  <c r="DZ144" i="24" a="1"/>
  <c r="DZ144" i="24" s="1"/>
  <c r="EP144" i="24" a="1"/>
  <c r="EP144" i="24" s="1"/>
  <c r="FF144" i="24" a="1"/>
  <c r="FF144" i="24" s="1"/>
  <c r="FV144" i="24" a="1"/>
  <c r="FV144" i="24" s="1"/>
  <c r="GL144" i="24" a="1"/>
  <c r="GL144" i="24" s="1"/>
  <c r="DK144" i="24" a="1"/>
  <c r="DK144" i="24" s="1"/>
  <c r="EA144" i="24" a="1"/>
  <c r="EA144" i="24" s="1"/>
  <c r="EQ144" i="24" a="1"/>
  <c r="EQ144" i="24" s="1"/>
  <c r="FG144" i="24" a="1"/>
  <c r="FG144" i="24" s="1"/>
  <c r="FW144" i="24" a="1"/>
  <c r="FW144" i="24" s="1"/>
  <c r="GM144" i="24" a="1"/>
  <c r="GM144" i="24" s="1"/>
  <c r="DL144" i="24" a="1"/>
  <c r="DL144" i="24" s="1"/>
  <c r="EB144" i="24" a="1"/>
  <c r="EB144" i="24" s="1"/>
  <c r="ER144" i="24" a="1"/>
  <c r="ER144" i="24" s="1"/>
  <c r="FH144" i="24" a="1"/>
  <c r="FH144" i="24" s="1"/>
  <c r="FX144" i="24" a="1"/>
  <c r="FX144" i="24" s="1"/>
  <c r="GN144" i="24" a="1"/>
  <c r="GN144" i="24" s="1"/>
  <c r="DM144" i="24" a="1"/>
  <c r="DM144" i="24" s="1"/>
  <c r="EC144" i="24" a="1"/>
  <c r="EC144" i="24" s="1"/>
  <c r="ES144" i="24" a="1"/>
  <c r="ES144" i="24" s="1"/>
  <c r="FI144" i="24" a="1"/>
  <c r="FI144" i="24" s="1"/>
  <c r="FY144" i="24" a="1"/>
  <c r="FY144" i="24" s="1"/>
  <c r="GO144" i="24" a="1"/>
  <c r="GO144" i="24" s="1"/>
  <c r="DN144" i="24" a="1"/>
  <c r="DN144" i="24" s="1"/>
  <c r="ED144" i="24" a="1"/>
  <c r="ED144" i="24" s="1"/>
  <c r="ET144" i="24" a="1"/>
  <c r="ET144" i="24" s="1"/>
  <c r="FJ144" i="24" a="1"/>
  <c r="FJ144" i="24" s="1"/>
  <c r="FZ144" i="24" a="1"/>
  <c r="FZ144" i="24" s="1"/>
  <c r="GP144" i="24" a="1"/>
  <c r="GP144" i="24" s="1"/>
  <c r="DO144" i="24" a="1"/>
  <c r="DO144" i="24" s="1"/>
  <c r="EE144" i="24" a="1"/>
  <c r="EE144" i="24" s="1"/>
  <c r="EU144" i="24" a="1"/>
  <c r="EU144" i="24" s="1"/>
  <c r="FK144" i="24" a="1"/>
  <c r="FK144" i="24" s="1"/>
  <c r="GA144" i="24" a="1"/>
  <c r="GA144" i="24" s="1"/>
  <c r="GQ144" i="24" a="1"/>
  <c r="GQ144" i="24" s="1"/>
  <c r="DP144" i="24" a="1"/>
  <c r="DP144" i="24" s="1"/>
  <c r="EF144" i="24" a="1"/>
  <c r="EF144" i="24" s="1"/>
  <c r="EV144" i="24" a="1"/>
  <c r="EV144" i="24" s="1"/>
  <c r="FL144" i="24" a="1"/>
  <c r="FL144" i="24" s="1"/>
  <c r="GB144" i="24" a="1"/>
  <c r="GB144" i="24" s="1"/>
  <c r="GR144" i="24" a="1"/>
  <c r="GR144" i="24" s="1"/>
  <c r="DQ144" i="24" a="1"/>
  <c r="DQ144" i="24" s="1"/>
  <c r="EG144" i="24" a="1"/>
  <c r="EG144" i="24" s="1"/>
  <c r="EW144" i="24" a="1"/>
  <c r="EW144" i="24" s="1"/>
  <c r="FM144" i="24" a="1"/>
  <c r="FM144" i="24" s="1"/>
  <c r="GC144" i="24" a="1"/>
  <c r="GC144" i="24" s="1"/>
  <c r="GS144" i="24" a="1"/>
  <c r="GS144" i="24" s="1"/>
  <c r="DR144" i="24" a="1"/>
  <c r="DR144" i="24" s="1"/>
  <c r="EH144" i="24" a="1"/>
  <c r="EH144" i="24" s="1"/>
  <c r="EX144" i="24" a="1"/>
  <c r="EX144" i="24" s="1"/>
  <c r="FN144" i="24" a="1"/>
  <c r="FN144" i="24" s="1"/>
  <c r="GD144" i="24" a="1"/>
  <c r="GD144" i="24" s="1"/>
  <c r="GT144" i="24" a="1"/>
  <c r="GT144" i="24" s="1"/>
  <c r="DD128" i="24" a="1"/>
  <c r="DD128" i="24" s="1"/>
  <c r="DT128" i="24" a="1"/>
  <c r="DT128" i="24" s="1"/>
  <c r="EJ128" i="24" a="1"/>
  <c r="EJ128" i="24" s="1"/>
  <c r="EZ128" i="24" a="1"/>
  <c r="EZ128" i="24" s="1"/>
  <c r="FP128" i="24" a="1"/>
  <c r="FP128" i="24" s="1"/>
  <c r="GF128" i="24" a="1"/>
  <c r="GF128" i="24" s="1"/>
  <c r="DE128" i="24" a="1"/>
  <c r="DE128" i="24" s="1"/>
  <c r="DU128" i="24" a="1"/>
  <c r="DU128" i="24" s="1"/>
  <c r="EK128" i="24" a="1"/>
  <c r="EK128" i="24" s="1"/>
  <c r="FA128" i="24" a="1"/>
  <c r="FA128" i="24" s="1"/>
  <c r="FQ128" i="24" a="1"/>
  <c r="FQ128" i="24" s="1"/>
  <c r="GG128" i="24" a="1"/>
  <c r="GG128" i="24" s="1"/>
  <c r="DF128" i="24" a="1"/>
  <c r="DF128" i="24" s="1"/>
  <c r="DV128" i="24" a="1"/>
  <c r="DV128" i="24" s="1"/>
  <c r="EL128" i="24" a="1"/>
  <c r="EL128" i="24" s="1"/>
  <c r="FB128" i="24" a="1"/>
  <c r="FB128" i="24" s="1"/>
  <c r="FR128" i="24" a="1"/>
  <c r="FR128" i="24" s="1"/>
  <c r="GH128" i="24" a="1"/>
  <c r="GH128" i="24" s="1"/>
  <c r="DC128" i="24" a="1"/>
  <c r="DC128" i="24" s="1"/>
  <c r="DS128" i="24" a="1"/>
  <c r="DS128" i="24" s="1"/>
  <c r="EI128" i="24" a="1"/>
  <c r="EI128" i="24" s="1"/>
  <c r="EY128" i="24" a="1"/>
  <c r="EY128" i="24" s="1"/>
  <c r="FO128" i="24" a="1"/>
  <c r="FO128" i="24" s="1"/>
  <c r="GE128" i="24" a="1"/>
  <c r="GE128" i="24" s="1"/>
  <c r="DH128" i="24" a="1"/>
  <c r="DH128" i="24" s="1"/>
  <c r="DX128" i="24" a="1"/>
  <c r="DX128" i="24" s="1"/>
  <c r="EN128" i="24" a="1"/>
  <c r="EN128" i="24" s="1"/>
  <c r="FD128" i="24" a="1"/>
  <c r="FD128" i="24" s="1"/>
  <c r="FT128" i="24" a="1"/>
  <c r="FT128" i="24" s="1"/>
  <c r="GJ128" i="24" a="1"/>
  <c r="GJ128" i="24" s="1"/>
  <c r="DI128" i="24" a="1"/>
  <c r="DI128" i="24" s="1"/>
  <c r="DY128" i="24" a="1"/>
  <c r="DY128" i="24" s="1"/>
  <c r="EO128" i="24" a="1"/>
  <c r="EO128" i="24" s="1"/>
  <c r="FE128" i="24" a="1"/>
  <c r="FE128" i="24" s="1"/>
  <c r="FU128" i="24" a="1"/>
  <c r="FU128" i="24" s="1"/>
  <c r="GK128" i="24" a="1"/>
  <c r="GK128" i="24" s="1"/>
  <c r="DJ128" i="24" a="1"/>
  <c r="DJ128" i="24" s="1"/>
  <c r="DZ128" i="24" a="1"/>
  <c r="DZ128" i="24" s="1"/>
  <c r="EP128" i="24" a="1"/>
  <c r="EP128" i="24" s="1"/>
  <c r="FF128" i="24" a="1"/>
  <c r="FF128" i="24" s="1"/>
  <c r="FV128" i="24" a="1"/>
  <c r="FV128" i="24" s="1"/>
  <c r="GL128" i="24" a="1"/>
  <c r="GL128" i="24" s="1"/>
  <c r="DG128" i="24" a="1"/>
  <c r="DG128" i="24" s="1"/>
  <c r="DW128" i="24" a="1"/>
  <c r="DW128" i="24" s="1"/>
  <c r="EM128" i="24" a="1"/>
  <c r="EM128" i="24" s="1"/>
  <c r="FC128" i="24" a="1"/>
  <c r="FC128" i="24" s="1"/>
  <c r="FS128" i="24" a="1"/>
  <c r="FS128" i="24" s="1"/>
  <c r="GI128" i="24" a="1"/>
  <c r="GI128" i="24" s="1"/>
  <c r="DL128" i="24" a="1"/>
  <c r="DL128" i="24" s="1"/>
  <c r="EB128" i="24" a="1"/>
  <c r="EB128" i="24" s="1"/>
  <c r="ER128" i="24" a="1"/>
  <c r="ER128" i="24" s="1"/>
  <c r="FH128" i="24" a="1"/>
  <c r="FH128" i="24" s="1"/>
  <c r="FX128" i="24" a="1"/>
  <c r="FX128" i="24" s="1"/>
  <c r="GN128" i="24" a="1"/>
  <c r="GN128" i="24" s="1"/>
  <c r="DM128" i="24" a="1"/>
  <c r="DM128" i="24" s="1"/>
  <c r="EC128" i="24" a="1"/>
  <c r="EC128" i="24" s="1"/>
  <c r="ES128" i="24" a="1"/>
  <c r="ES128" i="24" s="1"/>
  <c r="FI128" i="24" a="1"/>
  <c r="FI128" i="24" s="1"/>
  <c r="FY128" i="24" a="1"/>
  <c r="FY128" i="24" s="1"/>
  <c r="GO128" i="24" a="1"/>
  <c r="GO128" i="24" s="1"/>
  <c r="DN128" i="24" a="1"/>
  <c r="DN128" i="24" s="1"/>
  <c r="ED128" i="24" a="1"/>
  <c r="ED128" i="24" s="1"/>
  <c r="ET128" i="24" a="1"/>
  <c r="ET128" i="24" s="1"/>
  <c r="FJ128" i="24" a="1"/>
  <c r="FJ128" i="24" s="1"/>
  <c r="FZ128" i="24" a="1"/>
  <c r="FZ128" i="24" s="1"/>
  <c r="GP128" i="24" a="1"/>
  <c r="GP128" i="24" s="1"/>
  <c r="DK128" i="24" a="1"/>
  <c r="DK128" i="24" s="1"/>
  <c r="EA128" i="24" a="1"/>
  <c r="EA128" i="24" s="1"/>
  <c r="EQ128" i="24" a="1"/>
  <c r="EQ128" i="24" s="1"/>
  <c r="FG128" i="24" a="1"/>
  <c r="FG128" i="24" s="1"/>
  <c r="FW128" i="24" a="1"/>
  <c r="FW128" i="24" s="1"/>
  <c r="GM128" i="24" a="1"/>
  <c r="GM128" i="24" s="1"/>
  <c r="DP128" i="24" a="1"/>
  <c r="DP128" i="24" s="1"/>
  <c r="EF128" i="24" a="1"/>
  <c r="EF128" i="24" s="1"/>
  <c r="EV128" i="24" a="1"/>
  <c r="EV128" i="24" s="1"/>
  <c r="FL128" i="24" a="1"/>
  <c r="FL128" i="24" s="1"/>
  <c r="GB128" i="24" a="1"/>
  <c r="GB128" i="24" s="1"/>
  <c r="GR128" i="24" a="1"/>
  <c r="GR128" i="24" s="1"/>
  <c r="DQ128" i="24" a="1"/>
  <c r="DQ128" i="24" s="1"/>
  <c r="EG128" i="24" a="1"/>
  <c r="EG128" i="24" s="1"/>
  <c r="EW128" i="24" a="1"/>
  <c r="EW128" i="24" s="1"/>
  <c r="FM128" i="24" a="1"/>
  <c r="FM128" i="24" s="1"/>
  <c r="GC128" i="24" a="1"/>
  <c r="GC128" i="24" s="1"/>
  <c r="GS128" i="24" a="1"/>
  <c r="GS128" i="24" s="1"/>
  <c r="DR128" i="24" a="1"/>
  <c r="DR128" i="24" s="1"/>
  <c r="EH128" i="24" a="1"/>
  <c r="EH128" i="24" s="1"/>
  <c r="EX128" i="24" a="1"/>
  <c r="EX128" i="24" s="1"/>
  <c r="FN128" i="24" a="1"/>
  <c r="FN128" i="24" s="1"/>
  <c r="GD128" i="24" a="1"/>
  <c r="GD128" i="24" s="1"/>
  <c r="GT128" i="24" a="1"/>
  <c r="GT128" i="24" s="1"/>
  <c r="DO128" i="24" a="1"/>
  <c r="DO128" i="24" s="1"/>
  <c r="EE128" i="24" a="1"/>
  <c r="EE128" i="24" s="1"/>
  <c r="EU128" i="24" a="1"/>
  <c r="EU128" i="24" s="1"/>
  <c r="FK128" i="24" a="1"/>
  <c r="FK128" i="24" s="1"/>
  <c r="GA128" i="24" a="1"/>
  <c r="GA128" i="24" s="1"/>
  <c r="GQ128" i="24" a="1"/>
  <c r="GQ128" i="24" s="1"/>
  <c r="DE112" i="24" a="1"/>
  <c r="DE112" i="24" s="1"/>
  <c r="DM112" i="24" a="1"/>
  <c r="DM112" i="24" s="1"/>
  <c r="DU112" i="24" a="1"/>
  <c r="DU112" i="24" s="1"/>
  <c r="EC112" i="24" a="1"/>
  <c r="EC112" i="24" s="1"/>
  <c r="EK112" i="24" a="1"/>
  <c r="EK112" i="24" s="1"/>
  <c r="ES112" i="24" a="1"/>
  <c r="ES112" i="24" s="1"/>
  <c r="FA112" i="24" a="1"/>
  <c r="FA112" i="24" s="1"/>
  <c r="FI112" i="24" a="1"/>
  <c r="FI112" i="24" s="1"/>
  <c r="FQ112" i="24" a="1"/>
  <c r="FQ112" i="24" s="1"/>
  <c r="FY112" i="24" a="1"/>
  <c r="FY112" i="24" s="1"/>
  <c r="GG112" i="24" a="1"/>
  <c r="GG112" i="24" s="1"/>
  <c r="GO112" i="24" a="1"/>
  <c r="GO112" i="24" s="1"/>
  <c r="DF112" i="24" a="1"/>
  <c r="DF112" i="24" s="1"/>
  <c r="DN112" i="24" a="1"/>
  <c r="DN112" i="24" s="1"/>
  <c r="DV112" i="24" a="1"/>
  <c r="DV112" i="24" s="1"/>
  <c r="ED112" i="24" a="1"/>
  <c r="ED112" i="24" s="1"/>
  <c r="EL112" i="24" a="1"/>
  <c r="EL112" i="24" s="1"/>
  <c r="ET112" i="24" a="1"/>
  <c r="ET112" i="24" s="1"/>
  <c r="FB112" i="24" a="1"/>
  <c r="FB112" i="24" s="1"/>
  <c r="FJ112" i="24" a="1"/>
  <c r="FJ112" i="24" s="1"/>
  <c r="FR112" i="24" a="1"/>
  <c r="FR112" i="24" s="1"/>
  <c r="FZ112" i="24" a="1"/>
  <c r="FZ112" i="24" s="1"/>
  <c r="GH112" i="24" a="1"/>
  <c r="GH112" i="24" s="1"/>
  <c r="GP112" i="24" a="1"/>
  <c r="GP112" i="24" s="1"/>
  <c r="DG112" i="24" a="1"/>
  <c r="DG112" i="24" s="1"/>
  <c r="DO112" i="24" a="1"/>
  <c r="DO112" i="24" s="1"/>
  <c r="DW112" i="24" a="1"/>
  <c r="DW112" i="24" s="1"/>
  <c r="EE112" i="24" a="1"/>
  <c r="EE112" i="24" s="1"/>
  <c r="EM112" i="24" a="1"/>
  <c r="EM112" i="24" s="1"/>
  <c r="EU112" i="24" a="1"/>
  <c r="EU112" i="24" s="1"/>
  <c r="FC112" i="24" a="1"/>
  <c r="FC112" i="24" s="1"/>
  <c r="FK112" i="24" a="1"/>
  <c r="FK112" i="24" s="1"/>
  <c r="FS112" i="24" a="1"/>
  <c r="FS112" i="24" s="1"/>
  <c r="GA112" i="24" a="1"/>
  <c r="GA112" i="24" s="1"/>
  <c r="GI112" i="24" a="1"/>
  <c r="GI112" i="24" s="1"/>
  <c r="GQ112" i="24" a="1"/>
  <c r="GQ112" i="24" s="1"/>
  <c r="DH112" i="24" a="1"/>
  <c r="DH112" i="24" s="1"/>
  <c r="DP112" i="24" a="1"/>
  <c r="DP112" i="24" s="1"/>
  <c r="DX112" i="24" a="1"/>
  <c r="DX112" i="24" s="1"/>
  <c r="EF112" i="24" a="1"/>
  <c r="EF112" i="24" s="1"/>
  <c r="EN112" i="24" a="1"/>
  <c r="EN112" i="24" s="1"/>
  <c r="EV112" i="24" a="1"/>
  <c r="EV112" i="24" s="1"/>
  <c r="FD112" i="24" a="1"/>
  <c r="FD112" i="24" s="1"/>
  <c r="FL112" i="24" a="1"/>
  <c r="FL112" i="24" s="1"/>
  <c r="FT112" i="24" a="1"/>
  <c r="FT112" i="24" s="1"/>
  <c r="GB112" i="24" a="1"/>
  <c r="GB112" i="24" s="1"/>
  <c r="GJ112" i="24" a="1"/>
  <c r="GJ112" i="24" s="1"/>
  <c r="GR112" i="24" a="1"/>
  <c r="GR112" i="24" s="1"/>
  <c r="DI112" i="24" a="1"/>
  <c r="DI112" i="24" s="1"/>
  <c r="DQ112" i="24" a="1"/>
  <c r="DQ112" i="24" s="1"/>
  <c r="DY112" i="24" a="1"/>
  <c r="DY112" i="24" s="1"/>
  <c r="EG112" i="24" a="1"/>
  <c r="EG112" i="24" s="1"/>
  <c r="EO112" i="24" a="1"/>
  <c r="EO112" i="24" s="1"/>
  <c r="EW112" i="24" a="1"/>
  <c r="EW112" i="24" s="1"/>
  <c r="FE112" i="24" a="1"/>
  <c r="FE112" i="24" s="1"/>
  <c r="FM112" i="24" a="1"/>
  <c r="FM112" i="24" s="1"/>
  <c r="FU112" i="24" a="1"/>
  <c r="FU112" i="24" s="1"/>
  <c r="GC112" i="24" a="1"/>
  <c r="GC112" i="24" s="1"/>
  <c r="GK112" i="24" a="1"/>
  <c r="GK112" i="24" s="1"/>
  <c r="GS112" i="24" a="1"/>
  <c r="GS112" i="24" s="1"/>
  <c r="DJ112" i="24" a="1"/>
  <c r="DJ112" i="24" s="1"/>
  <c r="DR112" i="24" a="1"/>
  <c r="DR112" i="24" s="1"/>
  <c r="DZ112" i="24" a="1"/>
  <c r="DZ112" i="24" s="1"/>
  <c r="EH112" i="24" a="1"/>
  <c r="EH112" i="24" s="1"/>
  <c r="EP112" i="24" a="1"/>
  <c r="EP112" i="24" s="1"/>
  <c r="EX112" i="24" a="1"/>
  <c r="EX112" i="24" s="1"/>
  <c r="FF112" i="24" a="1"/>
  <c r="FF112" i="24" s="1"/>
  <c r="FN112" i="24" a="1"/>
  <c r="FN112" i="24" s="1"/>
  <c r="FV112" i="24" a="1"/>
  <c r="FV112" i="24" s="1"/>
  <c r="GD112" i="24" a="1"/>
  <c r="GD112" i="24" s="1"/>
  <c r="GL112" i="24" a="1"/>
  <c r="GL112" i="24" s="1"/>
  <c r="GT112" i="24" a="1"/>
  <c r="GT112" i="24" s="1"/>
  <c r="DC96" i="24" a="1"/>
  <c r="DC96" i="24" s="1"/>
  <c r="DS96" i="24" a="1"/>
  <c r="DS96" i="24" s="1"/>
  <c r="EI96" i="24" a="1"/>
  <c r="EI96" i="24" s="1"/>
  <c r="EY96" i="24" a="1"/>
  <c r="EY96" i="24" s="1"/>
  <c r="FO96" i="24" a="1"/>
  <c r="FO96" i="24" s="1"/>
  <c r="GE96" i="24" a="1"/>
  <c r="GE96" i="24" s="1"/>
  <c r="DD96" i="24" a="1"/>
  <c r="DD96" i="24" s="1"/>
  <c r="DT96" i="24" a="1"/>
  <c r="DT96" i="24" s="1"/>
  <c r="EJ96" i="24" a="1"/>
  <c r="EJ96" i="24" s="1"/>
  <c r="EZ96" i="24" a="1"/>
  <c r="EZ96" i="24" s="1"/>
  <c r="FP96" i="24" a="1"/>
  <c r="FP96" i="24" s="1"/>
  <c r="GF96" i="24" a="1"/>
  <c r="GF96" i="24" s="1"/>
  <c r="DE96" i="24" a="1"/>
  <c r="DE96" i="24" s="1"/>
  <c r="DU96" i="24" a="1"/>
  <c r="DU96" i="24" s="1"/>
  <c r="EK96" i="24" a="1"/>
  <c r="EK96" i="24" s="1"/>
  <c r="FA96" i="24" a="1"/>
  <c r="FA96" i="24" s="1"/>
  <c r="FQ96" i="24" a="1"/>
  <c r="FQ96" i="24" s="1"/>
  <c r="GG96" i="24" a="1"/>
  <c r="GG96" i="24" s="1"/>
  <c r="DF96" i="24" a="1"/>
  <c r="DF96" i="24" s="1"/>
  <c r="DV96" i="24" a="1"/>
  <c r="DV96" i="24" s="1"/>
  <c r="EL96" i="24" a="1"/>
  <c r="EL96" i="24" s="1"/>
  <c r="FB96" i="24" a="1"/>
  <c r="FB96" i="24" s="1"/>
  <c r="FR96" i="24" a="1"/>
  <c r="FR96" i="24" s="1"/>
  <c r="GH96" i="24" a="1"/>
  <c r="GH96" i="24" s="1"/>
  <c r="DG96" i="24" a="1"/>
  <c r="DG96" i="24" s="1"/>
  <c r="DW96" i="24" a="1"/>
  <c r="DW96" i="24" s="1"/>
  <c r="EM96" i="24" a="1"/>
  <c r="EM96" i="24" s="1"/>
  <c r="FC96" i="24" a="1"/>
  <c r="FC96" i="24" s="1"/>
  <c r="FS96" i="24" a="1"/>
  <c r="FS96" i="24" s="1"/>
  <c r="GI96" i="24" a="1"/>
  <c r="GI96" i="24" s="1"/>
  <c r="DH96" i="24" a="1"/>
  <c r="DH96" i="24" s="1"/>
  <c r="DX96" i="24" a="1"/>
  <c r="DX96" i="24" s="1"/>
  <c r="EN96" i="24" a="1"/>
  <c r="EN96" i="24" s="1"/>
  <c r="FD96" i="24" a="1"/>
  <c r="FD96" i="24" s="1"/>
  <c r="FT96" i="24" a="1"/>
  <c r="FT96" i="24" s="1"/>
  <c r="GJ96" i="24" a="1"/>
  <c r="GJ96" i="24" s="1"/>
  <c r="DI96" i="24" a="1"/>
  <c r="DI96" i="24" s="1"/>
  <c r="DY96" i="24" a="1"/>
  <c r="DY96" i="24" s="1"/>
  <c r="EO96" i="24" a="1"/>
  <c r="EO96" i="24" s="1"/>
  <c r="FE96" i="24" a="1"/>
  <c r="FE96" i="24" s="1"/>
  <c r="FU96" i="24" a="1"/>
  <c r="FU96" i="24" s="1"/>
  <c r="GK96" i="24" a="1"/>
  <c r="GK96" i="24" s="1"/>
  <c r="DJ96" i="24" a="1"/>
  <c r="DJ96" i="24" s="1"/>
  <c r="DZ96" i="24" a="1"/>
  <c r="DZ96" i="24" s="1"/>
  <c r="EP96" i="24" a="1"/>
  <c r="EP96" i="24" s="1"/>
  <c r="FF96" i="24" a="1"/>
  <c r="FF96" i="24" s="1"/>
  <c r="FV96" i="24" a="1"/>
  <c r="FV96" i="24" s="1"/>
  <c r="GL96" i="24" a="1"/>
  <c r="GL96" i="24" s="1"/>
  <c r="DK96" i="24" a="1"/>
  <c r="DK96" i="24" s="1"/>
  <c r="EA96" i="24" a="1"/>
  <c r="EA96" i="24" s="1"/>
  <c r="EQ96" i="24" a="1"/>
  <c r="EQ96" i="24" s="1"/>
  <c r="FG96" i="24" a="1"/>
  <c r="FG96" i="24" s="1"/>
  <c r="FW96" i="24" a="1"/>
  <c r="FW96" i="24" s="1"/>
  <c r="GM96" i="24" a="1"/>
  <c r="GM96" i="24" s="1"/>
  <c r="DL96" i="24" a="1"/>
  <c r="DL96" i="24" s="1"/>
  <c r="EB96" i="24" a="1"/>
  <c r="EB96" i="24" s="1"/>
  <c r="ER96" i="24" a="1"/>
  <c r="ER96" i="24" s="1"/>
  <c r="FH96" i="24" a="1"/>
  <c r="FH96" i="24" s="1"/>
  <c r="FX96" i="24" a="1"/>
  <c r="FX96" i="24" s="1"/>
  <c r="GN96" i="24" a="1"/>
  <c r="GN96" i="24" s="1"/>
  <c r="DM96" i="24" a="1"/>
  <c r="DM96" i="24" s="1"/>
  <c r="EC96" i="24" a="1"/>
  <c r="EC96" i="24" s="1"/>
  <c r="ES96" i="24" a="1"/>
  <c r="ES96" i="24" s="1"/>
  <c r="FI96" i="24" a="1"/>
  <c r="FI96" i="24" s="1"/>
  <c r="FY96" i="24" a="1"/>
  <c r="FY96" i="24" s="1"/>
  <c r="GO96" i="24" a="1"/>
  <c r="GO96" i="24" s="1"/>
  <c r="DN96" i="24" a="1"/>
  <c r="DN96" i="24" s="1"/>
  <c r="ED96" i="24" a="1"/>
  <c r="ED96" i="24" s="1"/>
  <c r="ET96" i="24" a="1"/>
  <c r="ET96" i="24" s="1"/>
  <c r="FJ96" i="24" a="1"/>
  <c r="FJ96" i="24" s="1"/>
  <c r="FZ96" i="24" a="1"/>
  <c r="FZ96" i="24" s="1"/>
  <c r="GP96" i="24" a="1"/>
  <c r="GP96" i="24" s="1"/>
  <c r="DO96" i="24" a="1"/>
  <c r="DO96" i="24" s="1"/>
  <c r="EE96" i="24" a="1"/>
  <c r="EE96" i="24" s="1"/>
  <c r="EU96" i="24" a="1"/>
  <c r="EU96" i="24" s="1"/>
  <c r="FK96" i="24" a="1"/>
  <c r="FK96" i="24" s="1"/>
  <c r="GA96" i="24" a="1"/>
  <c r="GA96" i="24" s="1"/>
  <c r="GQ96" i="24" a="1"/>
  <c r="GQ96" i="24" s="1"/>
  <c r="DP96" i="24" a="1"/>
  <c r="DP96" i="24" s="1"/>
  <c r="EF96" i="24" a="1"/>
  <c r="EF96" i="24" s="1"/>
  <c r="EV96" i="24" a="1"/>
  <c r="EV96" i="24" s="1"/>
  <c r="FL96" i="24" a="1"/>
  <c r="FL96" i="24" s="1"/>
  <c r="GB96" i="24" a="1"/>
  <c r="GB96" i="24" s="1"/>
  <c r="GR96" i="24" a="1"/>
  <c r="GR96" i="24" s="1"/>
  <c r="DQ96" i="24" a="1"/>
  <c r="DQ96" i="24" s="1"/>
  <c r="EG96" i="24" a="1"/>
  <c r="EG96" i="24" s="1"/>
  <c r="EW96" i="24" a="1"/>
  <c r="EW96" i="24" s="1"/>
  <c r="FM96" i="24" a="1"/>
  <c r="FM96" i="24" s="1"/>
  <c r="GC96" i="24" a="1"/>
  <c r="GC96" i="24" s="1"/>
  <c r="GS96" i="24" a="1"/>
  <c r="GS96" i="24" s="1"/>
  <c r="DR96" i="24" a="1"/>
  <c r="DR96" i="24" s="1"/>
  <c r="EH96" i="24" a="1"/>
  <c r="EH96" i="24" s="1"/>
  <c r="EX96" i="24" a="1"/>
  <c r="EX96" i="24" s="1"/>
  <c r="FN96" i="24" a="1"/>
  <c r="FN96" i="24" s="1"/>
  <c r="GD96" i="24" a="1"/>
  <c r="GD96" i="24" s="1"/>
  <c r="GT96" i="24" a="1"/>
  <c r="GT96" i="24" s="1"/>
  <c r="DF80" i="24" a="1"/>
  <c r="DF80" i="24" s="1"/>
  <c r="DN80" i="24" a="1"/>
  <c r="DN80" i="24" s="1"/>
  <c r="DV80" i="24" a="1"/>
  <c r="DV80" i="24" s="1"/>
  <c r="ED80" i="24" a="1"/>
  <c r="ED80" i="24" s="1"/>
  <c r="EL80" i="24" a="1"/>
  <c r="EL80" i="24" s="1"/>
  <c r="ET80" i="24" a="1"/>
  <c r="ET80" i="24" s="1"/>
  <c r="FB80" i="24" a="1"/>
  <c r="FB80" i="24" s="1"/>
  <c r="FJ80" i="24" a="1"/>
  <c r="FJ80" i="24" s="1"/>
  <c r="FR80" i="24" a="1"/>
  <c r="FR80" i="24" s="1"/>
  <c r="FZ80" i="24" a="1"/>
  <c r="FZ80" i="24" s="1"/>
  <c r="GH80" i="24" a="1"/>
  <c r="GH80" i="24" s="1"/>
  <c r="GP80" i="24" a="1"/>
  <c r="GP80" i="24" s="1"/>
  <c r="DE80" i="24" a="1"/>
  <c r="DE80" i="24" s="1"/>
  <c r="DM80" i="24" a="1"/>
  <c r="DM80" i="24" s="1"/>
  <c r="DU80" i="24" a="1"/>
  <c r="DU80" i="24" s="1"/>
  <c r="EC80" i="24" a="1"/>
  <c r="EC80" i="24" s="1"/>
  <c r="EK80" i="24" a="1"/>
  <c r="EK80" i="24" s="1"/>
  <c r="ES80" i="24" a="1"/>
  <c r="ES80" i="24" s="1"/>
  <c r="FA80" i="24" a="1"/>
  <c r="FA80" i="24" s="1"/>
  <c r="FI80" i="24" a="1"/>
  <c r="FI80" i="24" s="1"/>
  <c r="FQ80" i="24" a="1"/>
  <c r="FQ80" i="24" s="1"/>
  <c r="FY80" i="24" a="1"/>
  <c r="FY80" i="24" s="1"/>
  <c r="GG80" i="24" a="1"/>
  <c r="GG80" i="24" s="1"/>
  <c r="GO80" i="24" a="1"/>
  <c r="GO80" i="24" s="1"/>
  <c r="DH80" i="24" a="1"/>
  <c r="DH80" i="24" s="1"/>
  <c r="DP80" i="24" a="1"/>
  <c r="DP80" i="24" s="1"/>
  <c r="DX80" i="24" a="1"/>
  <c r="DX80" i="24" s="1"/>
  <c r="EF80" i="24" a="1"/>
  <c r="EF80" i="24" s="1"/>
  <c r="EN80" i="24" a="1"/>
  <c r="EN80" i="24" s="1"/>
  <c r="EV80" i="24" a="1"/>
  <c r="EV80" i="24" s="1"/>
  <c r="FD80" i="24" a="1"/>
  <c r="FD80" i="24" s="1"/>
  <c r="FL80" i="24" a="1"/>
  <c r="FL80" i="24" s="1"/>
  <c r="FT80" i="24" a="1"/>
  <c r="FT80" i="24" s="1"/>
  <c r="GB80" i="24" a="1"/>
  <c r="GB80" i="24" s="1"/>
  <c r="GJ80" i="24" a="1"/>
  <c r="GJ80" i="24" s="1"/>
  <c r="GR80" i="24" a="1"/>
  <c r="GR80" i="24" s="1"/>
  <c r="DG80" i="24" a="1"/>
  <c r="DG80" i="24" s="1"/>
  <c r="DO80" i="24" a="1"/>
  <c r="DO80" i="24" s="1"/>
  <c r="DW80" i="24" a="1"/>
  <c r="DW80" i="24" s="1"/>
  <c r="EE80" i="24" a="1"/>
  <c r="EE80" i="24" s="1"/>
  <c r="EM80" i="24" a="1"/>
  <c r="EM80" i="24" s="1"/>
  <c r="EU80" i="24" a="1"/>
  <c r="EU80" i="24" s="1"/>
  <c r="FC80" i="24" a="1"/>
  <c r="FC80" i="24" s="1"/>
  <c r="FK80" i="24" a="1"/>
  <c r="FK80" i="24" s="1"/>
  <c r="FS80" i="24" a="1"/>
  <c r="FS80" i="24" s="1"/>
  <c r="GA80" i="24" a="1"/>
  <c r="GA80" i="24" s="1"/>
  <c r="GI80" i="24" a="1"/>
  <c r="GI80" i="24" s="1"/>
  <c r="GQ80" i="24" a="1"/>
  <c r="GQ80" i="24" s="1"/>
  <c r="DJ80" i="24" a="1"/>
  <c r="DJ80" i="24" s="1"/>
  <c r="DR80" i="24" a="1"/>
  <c r="DR80" i="24" s="1"/>
  <c r="DZ80" i="24" a="1"/>
  <c r="DZ80" i="24" s="1"/>
  <c r="EH80" i="24" a="1"/>
  <c r="EH80" i="24" s="1"/>
  <c r="EP80" i="24" a="1"/>
  <c r="EP80" i="24" s="1"/>
  <c r="EX80" i="24" a="1"/>
  <c r="EX80" i="24" s="1"/>
  <c r="FF80" i="24" a="1"/>
  <c r="FF80" i="24" s="1"/>
  <c r="FN80" i="24" a="1"/>
  <c r="FN80" i="24" s="1"/>
  <c r="FV80" i="24" a="1"/>
  <c r="FV80" i="24" s="1"/>
  <c r="GD80" i="24" a="1"/>
  <c r="GD80" i="24" s="1"/>
  <c r="GL80" i="24" a="1"/>
  <c r="GL80" i="24" s="1"/>
  <c r="GT80" i="24" a="1"/>
  <c r="GT80" i="24" s="1"/>
  <c r="DI80" i="24" a="1"/>
  <c r="DI80" i="24" s="1"/>
  <c r="DQ80" i="24" a="1"/>
  <c r="DQ80" i="24" s="1"/>
  <c r="DY80" i="24" a="1"/>
  <c r="DY80" i="24" s="1"/>
  <c r="EG80" i="24" a="1"/>
  <c r="EG80" i="24" s="1"/>
  <c r="EO80" i="24" a="1"/>
  <c r="EO80" i="24" s="1"/>
  <c r="EW80" i="24" a="1"/>
  <c r="EW80" i="24" s="1"/>
  <c r="FE80" i="24" a="1"/>
  <c r="FE80" i="24" s="1"/>
  <c r="FM80" i="24" a="1"/>
  <c r="FM80" i="24" s="1"/>
  <c r="FU80" i="24" a="1"/>
  <c r="FU80" i="24" s="1"/>
  <c r="GC80" i="24" a="1"/>
  <c r="GC80" i="24" s="1"/>
  <c r="GK80" i="24" a="1"/>
  <c r="GK80" i="24" s="1"/>
  <c r="GS80" i="24" a="1"/>
  <c r="GS80" i="24" s="1"/>
  <c r="DE4" i="24" a="1"/>
  <c r="DE4" i="24" s="1"/>
  <c r="DU4" i="24" a="1"/>
  <c r="DU4" i="24" s="1"/>
  <c r="EK4" i="24" a="1"/>
  <c r="EK4" i="24" s="1"/>
  <c r="FA4" i="24" a="1"/>
  <c r="FA4" i="24" s="1"/>
  <c r="FQ4" i="24" a="1"/>
  <c r="FQ4" i="24" s="1"/>
  <c r="GC4" i="24" a="1"/>
  <c r="GC4" i="24" s="1"/>
  <c r="GK4" i="24" a="1"/>
  <c r="GK4" i="24" s="1"/>
  <c r="GS4" i="24" a="1"/>
  <c r="GS4" i="24" s="1"/>
  <c r="DN4" i="24" a="1"/>
  <c r="DN4" i="24" s="1"/>
  <c r="ED4" i="24" a="1"/>
  <c r="ED4" i="24" s="1"/>
  <c r="ET4" i="24" a="1"/>
  <c r="ET4" i="24" s="1"/>
  <c r="FJ4" i="24" a="1"/>
  <c r="FJ4" i="24" s="1"/>
  <c r="DD4" i="24" a="1"/>
  <c r="DD4" i="24" s="1"/>
  <c r="DT4" i="24" a="1"/>
  <c r="DT4" i="24" s="1"/>
  <c r="EJ4" i="24" a="1"/>
  <c r="EJ4" i="24" s="1"/>
  <c r="EZ4" i="24" a="1"/>
  <c r="EZ4" i="24" s="1"/>
  <c r="FP4" i="24" a="1"/>
  <c r="FP4" i="24" s="1"/>
  <c r="GB4" i="24" a="1"/>
  <c r="GB4" i="24" s="1"/>
  <c r="GJ4" i="24" a="1"/>
  <c r="GJ4" i="24" s="1"/>
  <c r="GR4" i="24" a="1"/>
  <c r="GR4" i="24" s="1"/>
  <c r="EU4" i="24" a="1"/>
  <c r="EU4" i="24" s="1"/>
  <c r="EM4" i="24" a="1"/>
  <c r="EM4" i="24" s="1"/>
  <c r="EE4" i="24" a="1"/>
  <c r="EE4" i="24" s="1"/>
  <c r="DW4" i="24" a="1"/>
  <c r="DW4" i="24" s="1"/>
  <c r="DH4" i="24" a="1"/>
  <c r="DH4" i="24" s="1"/>
  <c r="DX4" i="24" a="1"/>
  <c r="DX4" i="24" s="1"/>
  <c r="EN4" i="24" a="1"/>
  <c r="EN4" i="24" s="1"/>
  <c r="FD4" i="24" a="1"/>
  <c r="FD4" i="24" s="1"/>
  <c r="FT4" i="24" a="1"/>
  <c r="FT4" i="24" s="1"/>
  <c r="GE4" i="24" a="1"/>
  <c r="GE4" i="24" s="1"/>
  <c r="GM4" i="24" a="1"/>
  <c r="GM4" i="24" s="1"/>
  <c r="DC4" i="24" a="1"/>
  <c r="DC4" i="24" s="1"/>
  <c r="DS4" i="24" a="1"/>
  <c r="DS4" i="24" s="1"/>
  <c r="EI4" i="24" a="1"/>
  <c r="EI4" i="24" s="1"/>
  <c r="EY4" i="24" a="1"/>
  <c r="EY4" i="24" s="1"/>
  <c r="FO4" i="24" a="1"/>
  <c r="FO4" i="24" s="1"/>
  <c r="DI4" i="24" a="1"/>
  <c r="DI4" i="24" s="1"/>
  <c r="DY4" i="24" a="1"/>
  <c r="DY4" i="24" s="1"/>
  <c r="EO4" i="24" a="1"/>
  <c r="EO4" i="24" s="1"/>
  <c r="FE4" i="24" a="1"/>
  <c r="FE4" i="24" s="1"/>
  <c r="FU4" i="24" a="1"/>
  <c r="FU4" i="24" s="1"/>
  <c r="GD4" i="24" a="1"/>
  <c r="GD4" i="24" s="1"/>
  <c r="GL4" i="24" a="1"/>
  <c r="GL4" i="24" s="1"/>
  <c r="GT4" i="24" a="1"/>
  <c r="GT4" i="24" s="1"/>
  <c r="FF4" i="24" a="1"/>
  <c r="FF4" i="24" s="1"/>
  <c r="EX4" i="24" a="1"/>
  <c r="EX4" i="24" s="1"/>
  <c r="EP4" i="24" a="1"/>
  <c r="EP4" i="24" s="1"/>
  <c r="FN4" i="24" a="1"/>
  <c r="FN4" i="24" s="1"/>
  <c r="DM4" i="24" a="1"/>
  <c r="DM4" i="24" s="1"/>
  <c r="EC4" i="24" a="1"/>
  <c r="EC4" i="24" s="1"/>
  <c r="ES4" i="24" a="1"/>
  <c r="ES4" i="24" s="1"/>
  <c r="FI4" i="24" a="1"/>
  <c r="FI4" i="24" s="1"/>
  <c r="FY4" i="24" a="1"/>
  <c r="FY4" i="24" s="1"/>
  <c r="GG4" i="24" a="1"/>
  <c r="GG4" i="24" s="1"/>
  <c r="GO4" i="24" a="1"/>
  <c r="GO4" i="24" s="1"/>
  <c r="DF4" i="24" a="1"/>
  <c r="DF4" i="24" s="1"/>
  <c r="DV4" i="24" a="1"/>
  <c r="DV4" i="24" s="1"/>
  <c r="EL4" i="24" a="1"/>
  <c r="EL4" i="24" s="1"/>
  <c r="FB4" i="24" a="1"/>
  <c r="FB4" i="24" s="1"/>
  <c r="FR4" i="24" a="1"/>
  <c r="FR4" i="24" s="1"/>
  <c r="DL4" i="24" a="1"/>
  <c r="DL4" i="24" s="1"/>
  <c r="EB4" i="24" a="1"/>
  <c r="EB4" i="24" s="1"/>
  <c r="ER4" i="24" a="1"/>
  <c r="ER4" i="24" s="1"/>
  <c r="FH4" i="24" a="1"/>
  <c r="FH4" i="24" s="1"/>
  <c r="FX4" i="24" a="1"/>
  <c r="FX4" i="24" s="1"/>
  <c r="GF4" i="24" a="1"/>
  <c r="GF4" i="24" s="1"/>
  <c r="GN4" i="24" a="1"/>
  <c r="GN4" i="24" s="1"/>
  <c r="DO4" i="24" a="1"/>
  <c r="DO4" i="24" s="1"/>
  <c r="DG4" i="24" a="1"/>
  <c r="DG4" i="24" s="1"/>
  <c r="FS4" i="24" a="1"/>
  <c r="FS4" i="24" s="1"/>
  <c r="FK4" i="24" a="1"/>
  <c r="FK4" i="24" s="1"/>
  <c r="EH4" i="24" a="1"/>
  <c r="EH4" i="24" s="1"/>
  <c r="DP4" i="24" a="1"/>
  <c r="DP4" i="24" s="1"/>
  <c r="EF4" i="24" a="1"/>
  <c r="EF4" i="24" s="1"/>
  <c r="EV4" i="24" a="1"/>
  <c r="EV4" i="24" s="1"/>
  <c r="FL4" i="24" a="1"/>
  <c r="FL4" i="24" s="1"/>
  <c r="GA4" i="24" a="1"/>
  <c r="GA4" i="24" s="1"/>
  <c r="GI4" i="24" a="1"/>
  <c r="GI4" i="24" s="1"/>
  <c r="GQ4" i="24" a="1"/>
  <c r="GQ4" i="24" s="1"/>
  <c r="DK4" i="24" a="1"/>
  <c r="DK4" i="24" s="1"/>
  <c r="EA4" i="24" a="1"/>
  <c r="EA4" i="24" s="1"/>
  <c r="EQ4" i="24" a="1"/>
  <c r="EQ4" i="24" s="1"/>
  <c r="FG4" i="24" a="1"/>
  <c r="FG4" i="24" s="1"/>
  <c r="FW4" i="24" a="1"/>
  <c r="FW4" i="24" s="1"/>
  <c r="DQ4" i="24" a="1"/>
  <c r="DQ4" i="24" s="1"/>
  <c r="EG4" i="24" a="1"/>
  <c r="EG4" i="24" s="1"/>
  <c r="EW4" i="24" a="1"/>
  <c r="EW4" i="24" s="1"/>
  <c r="FM4" i="24" a="1"/>
  <c r="FM4" i="24" s="1"/>
  <c r="FZ4" i="24" a="1"/>
  <c r="FZ4" i="24" s="1"/>
  <c r="GH4" i="24" a="1"/>
  <c r="GH4" i="24" s="1"/>
  <c r="GP4" i="24" a="1"/>
  <c r="GP4" i="24" s="1"/>
  <c r="DZ4" i="24" a="1"/>
  <c r="DZ4" i="24" s="1"/>
  <c r="DR4" i="24" a="1"/>
  <c r="DR4" i="24" s="1"/>
  <c r="DJ4" i="24" a="1"/>
  <c r="DJ4" i="24" s="1"/>
  <c r="FV4" i="24" a="1"/>
  <c r="FV4" i="24" s="1"/>
  <c r="FC4" i="24" a="1"/>
  <c r="FC4" i="24" s="1"/>
  <c r="DE67" i="24" a="1"/>
  <c r="DE67" i="24" s="1"/>
  <c r="DM67" i="24" a="1"/>
  <c r="DM67" i="24" s="1"/>
  <c r="DU67" i="24" a="1"/>
  <c r="DU67" i="24" s="1"/>
  <c r="EC67" i="24" a="1"/>
  <c r="EC67" i="24" s="1"/>
  <c r="EK67" i="24" a="1"/>
  <c r="EK67" i="24" s="1"/>
  <c r="ES67" i="24" a="1"/>
  <c r="ES67" i="24" s="1"/>
  <c r="FA67" i="24" a="1"/>
  <c r="FA67" i="24" s="1"/>
  <c r="FI67" i="24" a="1"/>
  <c r="FI67" i="24" s="1"/>
  <c r="FQ67" i="24" a="1"/>
  <c r="FQ67" i="24" s="1"/>
  <c r="FY67" i="24" a="1"/>
  <c r="FY67" i="24" s="1"/>
  <c r="GG67" i="24" a="1"/>
  <c r="GG67" i="24" s="1"/>
  <c r="GO67" i="24" a="1"/>
  <c r="GO67" i="24" s="1"/>
  <c r="DF67" i="24" a="1"/>
  <c r="DF67" i="24" s="1"/>
  <c r="DN67" i="24" a="1"/>
  <c r="DN67" i="24" s="1"/>
  <c r="DV67" i="24" a="1"/>
  <c r="DV67" i="24" s="1"/>
  <c r="ED67" i="24" a="1"/>
  <c r="ED67" i="24" s="1"/>
  <c r="EL67" i="24" a="1"/>
  <c r="EL67" i="24" s="1"/>
  <c r="ET67" i="24" a="1"/>
  <c r="ET67" i="24" s="1"/>
  <c r="FB67" i="24" a="1"/>
  <c r="FB67" i="24" s="1"/>
  <c r="FJ67" i="24" a="1"/>
  <c r="FJ67" i="24" s="1"/>
  <c r="FR67" i="24" a="1"/>
  <c r="FR67" i="24" s="1"/>
  <c r="FZ67" i="24" a="1"/>
  <c r="FZ67" i="24" s="1"/>
  <c r="GH67" i="24" a="1"/>
  <c r="GH67" i="24" s="1"/>
  <c r="GP67" i="24" a="1"/>
  <c r="GP67" i="24" s="1"/>
  <c r="DG67" i="24" a="1"/>
  <c r="DG67" i="24" s="1"/>
  <c r="DO67" i="24" a="1"/>
  <c r="DO67" i="24" s="1"/>
  <c r="DW67" i="24" a="1"/>
  <c r="DW67" i="24" s="1"/>
  <c r="EE67" i="24" a="1"/>
  <c r="EE67" i="24" s="1"/>
  <c r="EM67" i="24" a="1"/>
  <c r="EM67" i="24" s="1"/>
  <c r="EU67" i="24" a="1"/>
  <c r="EU67" i="24" s="1"/>
  <c r="FC67" i="24" a="1"/>
  <c r="FC67" i="24" s="1"/>
  <c r="FK67" i="24" a="1"/>
  <c r="FK67" i="24" s="1"/>
  <c r="FS67" i="24" a="1"/>
  <c r="FS67" i="24" s="1"/>
  <c r="GA67" i="24" a="1"/>
  <c r="GA67" i="24" s="1"/>
  <c r="GI67" i="24" a="1"/>
  <c r="GI67" i="24" s="1"/>
  <c r="GQ67" i="24" a="1"/>
  <c r="GQ67" i="24" s="1"/>
  <c r="DH67" i="24" a="1"/>
  <c r="DH67" i="24" s="1"/>
  <c r="DP67" i="24" a="1"/>
  <c r="DP67" i="24" s="1"/>
  <c r="DX67" i="24" a="1"/>
  <c r="DX67" i="24" s="1"/>
  <c r="EF67" i="24" a="1"/>
  <c r="EF67" i="24" s="1"/>
  <c r="EN67" i="24" a="1"/>
  <c r="EN67" i="24" s="1"/>
  <c r="EV67" i="24" a="1"/>
  <c r="EV67" i="24" s="1"/>
  <c r="FD67" i="24" a="1"/>
  <c r="FD67" i="24" s="1"/>
  <c r="FL67" i="24" a="1"/>
  <c r="FL67" i="24" s="1"/>
  <c r="FT67" i="24" a="1"/>
  <c r="FT67" i="24" s="1"/>
  <c r="GB67" i="24" a="1"/>
  <c r="GB67" i="24" s="1"/>
  <c r="GJ67" i="24" a="1"/>
  <c r="GJ67" i="24" s="1"/>
  <c r="GR67" i="24" a="1"/>
  <c r="GR67" i="24" s="1"/>
  <c r="DI67" i="24" a="1"/>
  <c r="DI67" i="24" s="1"/>
  <c r="DQ67" i="24" a="1"/>
  <c r="DQ67" i="24" s="1"/>
  <c r="DY67" i="24" a="1"/>
  <c r="DY67" i="24" s="1"/>
  <c r="EG67" i="24" a="1"/>
  <c r="EG67" i="24" s="1"/>
  <c r="EO67" i="24" a="1"/>
  <c r="EO67" i="24" s="1"/>
  <c r="EW67" i="24" a="1"/>
  <c r="EW67" i="24" s="1"/>
  <c r="FE67" i="24" a="1"/>
  <c r="FE67" i="24" s="1"/>
  <c r="FM67" i="24" a="1"/>
  <c r="FM67" i="24" s="1"/>
  <c r="FU67" i="24" a="1"/>
  <c r="FU67" i="24" s="1"/>
  <c r="GC67" i="24" a="1"/>
  <c r="GC67" i="24" s="1"/>
  <c r="GK67" i="24" a="1"/>
  <c r="GK67" i="24" s="1"/>
  <c r="GS67" i="24" a="1"/>
  <c r="GS67" i="24" s="1"/>
  <c r="DJ67" i="24" a="1"/>
  <c r="DJ67" i="24" s="1"/>
  <c r="DR67" i="24" a="1"/>
  <c r="DR67" i="24" s="1"/>
  <c r="DZ67" i="24" a="1"/>
  <c r="DZ67" i="24" s="1"/>
  <c r="EH67" i="24" a="1"/>
  <c r="EH67" i="24" s="1"/>
  <c r="EP67" i="24" a="1"/>
  <c r="EP67" i="24" s="1"/>
  <c r="EX67" i="24" a="1"/>
  <c r="EX67" i="24" s="1"/>
  <c r="FF67" i="24" a="1"/>
  <c r="FF67" i="24" s="1"/>
  <c r="FN67" i="24" a="1"/>
  <c r="FN67" i="24" s="1"/>
  <c r="FV67" i="24" a="1"/>
  <c r="FV67" i="24" s="1"/>
  <c r="GD67" i="24" a="1"/>
  <c r="GD67" i="24" s="1"/>
  <c r="GL67" i="24" a="1"/>
  <c r="GL67" i="24" s="1"/>
  <c r="GT67" i="24" a="1"/>
  <c r="GT67" i="24" s="1"/>
  <c r="DE59" i="24" a="1"/>
  <c r="DE59" i="24" s="1"/>
  <c r="DU59" i="24" a="1"/>
  <c r="DU59" i="24" s="1"/>
  <c r="EK59" i="24" a="1"/>
  <c r="EK59" i="24" s="1"/>
  <c r="FA59" i="24" a="1"/>
  <c r="FA59" i="24" s="1"/>
  <c r="FQ59" i="24" a="1"/>
  <c r="FQ59" i="24" s="1"/>
  <c r="GG59" i="24" a="1"/>
  <c r="GG59" i="24" s="1"/>
  <c r="DC59" i="24" a="1"/>
  <c r="DC59" i="24" s="1"/>
  <c r="DS59" i="24" a="1"/>
  <c r="DS59" i="24" s="1"/>
  <c r="EI59" i="24" a="1"/>
  <c r="EI59" i="24" s="1"/>
  <c r="EY59" i="24" a="1"/>
  <c r="EY59" i="24" s="1"/>
  <c r="FO59" i="24" a="1"/>
  <c r="FO59" i="24" s="1"/>
  <c r="GE59" i="24" a="1"/>
  <c r="GE59" i="24" s="1"/>
  <c r="DF59" i="24" a="1"/>
  <c r="DF59" i="24" s="1"/>
  <c r="DV59" i="24" a="1"/>
  <c r="DV59" i="24" s="1"/>
  <c r="EL59" i="24" a="1"/>
  <c r="EL59" i="24" s="1"/>
  <c r="FB59" i="24" a="1"/>
  <c r="FB59" i="24" s="1"/>
  <c r="FR59" i="24" a="1"/>
  <c r="FR59" i="24" s="1"/>
  <c r="GH59" i="24" a="1"/>
  <c r="GH59" i="24" s="1"/>
  <c r="DD59" i="24" a="1"/>
  <c r="DD59" i="24" s="1"/>
  <c r="DT59" i="24" a="1"/>
  <c r="DT59" i="24" s="1"/>
  <c r="EJ59" i="24" a="1"/>
  <c r="EJ59" i="24" s="1"/>
  <c r="EZ59" i="24" a="1"/>
  <c r="EZ59" i="24" s="1"/>
  <c r="FP59" i="24" a="1"/>
  <c r="FP59" i="24" s="1"/>
  <c r="GF59" i="24" a="1"/>
  <c r="GF59" i="24" s="1"/>
  <c r="DJ59" i="24" a="1"/>
  <c r="DJ59" i="24" s="1"/>
  <c r="DZ59" i="24" a="1"/>
  <c r="DZ59" i="24" s="1"/>
  <c r="EP59" i="24" a="1"/>
  <c r="EP59" i="24" s="1"/>
  <c r="FF59" i="24" a="1"/>
  <c r="FF59" i="24" s="1"/>
  <c r="FV59" i="24" a="1"/>
  <c r="FV59" i="24" s="1"/>
  <c r="GL59" i="24" a="1"/>
  <c r="GL59" i="24" s="1"/>
  <c r="DH59" i="24" a="1"/>
  <c r="DH59" i="24" s="1"/>
  <c r="DX59" i="24" a="1"/>
  <c r="DX59" i="24" s="1"/>
  <c r="EN59" i="24" a="1"/>
  <c r="EN59" i="24" s="1"/>
  <c r="FD59" i="24" a="1"/>
  <c r="FD59" i="24" s="1"/>
  <c r="FT59" i="24" a="1"/>
  <c r="FT59" i="24" s="1"/>
  <c r="GJ59" i="24" a="1"/>
  <c r="GJ59" i="24" s="1"/>
  <c r="DI59" i="24" a="1"/>
  <c r="DI59" i="24" s="1"/>
  <c r="DY59" i="24" a="1"/>
  <c r="DY59" i="24" s="1"/>
  <c r="EO59" i="24" a="1"/>
  <c r="EO59" i="24" s="1"/>
  <c r="FE59" i="24" a="1"/>
  <c r="FE59" i="24" s="1"/>
  <c r="FU59" i="24" a="1"/>
  <c r="FU59" i="24" s="1"/>
  <c r="GK59" i="24" a="1"/>
  <c r="GK59" i="24" s="1"/>
  <c r="DG59" i="24" a="1"/>
  <c r="DG59" i="24" s="1"/>
  <c r="DW59" i="24" a="1"/>
  <c r="DW59" i="24" s="1"/>
  <c r="EM59" i="24" a="1"/>
  <c r="EM59" i="24" s="1"/>
  <c r="FC59" i="24" a="1"/>
  <c r="FC59" i="24" s="1"/>
  <c r="FS59" i="24" a="1"/>
  <c r="FS59" i="24" s="1"/>
  <c r="GI59" i="24" a="1"/>
  <c r="GI59" i="24" s="1"/>
  <c r="DM59" i="24" a="1"/>
  <c r="DM59" i="24" s="1"/>
  <c r="EC59" i="24" a="1"/>
  <c r="EC59" i="24" s="1"/>
  <c r="ES59" i="24" a="1"/>
  <c r="ES59" i="24" s="1"/>
  <c r="FI59" i="24" a="1"/>
  <c r="FI59" i="24" s="1"/>
  <c r="FY59" i="24" a="1"/>
  <c r="FY59" i="24" s="1"/>
  <c r="GO59" i="24" a="1"/>
  <c r="GO59" i="24" s="1"/>
  <c r="DK59" i="24" a="1"/>
  <c r="DK59" i="24" s="1"/>
  <c r="EA59" i="24" a="1"/>
  <c r="EA59" i="24" s="1"/>
  <c r="EQ59" i="24" a="1"/>
  <c r="EQ59" i="24" s="1"/>
  <c r="FG59" i="24" a="1"/>
  <c r="FG59" i="24" s="1"/>
  <c r="FW59" i="24" a="1"/>
  <c r="FW59" i="24" s="1"/>
  <c r="GM59" i="24" a="1"/>
  <c r="GM59" i="24" s="1"/>
  <c r="DN59" i="24" a="1"/>
  <c r="DN59" i="24" s="1"/>
  <c r="ED59" i="24" a="1"/>
  <c r="ED59" i="24" s="1"/>
  <c r="ET59" i="24" a="1"/>
  <c r="ET59" i="24" s="1"/>
  <c r="FJ59" i="24" a="1"/>
  <c r="FJ59" i="24" s="1"/>
  <c r="FZ59" i="24" a="1"/>
  <c r="FZ59" i="24" s="1"/>
  <c r="GP59" i="24" a="1"/>
  <c r="GP59" i="24" s="1"/>
  <c r="DL59" i="24" a="1"/>
  <c r="DL59" i="24" s="1"/>
  <c r="EB59" i="24" a="1"/>
  <c r="EB59" i="24" s="1"/>
  <c r="ER59" i="24" a="1"/>
  <c r="ER59" i="24" s="1"/>
  <c r="FH59" i="24" a="1"/>
  <c r="FH59" i="24" s="1"/>
  <c r="FX59" i="24" a="1"/>
  <c r="FX59" i="24" s="1"/>
  <c r="GN59" i="24" a="1"/>
  <c r="GN59" i="24" s="1"/>
  <c r="DR59" i="24" a="1"/>
  <c r="DR59" i="24" s="1"/>
  <c r="EH59" i="24" a="1"/>
  <c r="EH59" i="24" s="1"/>
  <c r="EX59" i="24" a="1"/>
  <c r="EX59" i="24" s="1"/>
  <c r="FN59" i="24" a="1"/>
  <c r="FN59" i="24" s="1"/>
  <c r="GD59" i="24" a="1"/>
  <c r="GD59" i="24" s="1"/>
  <c r="GT59" i="24" a="1"/>
  <c r="GT59" i="24" s="1"/>
  <c r="DP59" i="24" a="1"/>
  <c r="DP59" i="24" s="1"/>
  <c r="EF59" i="24" a="1"/>
  <c r="EF59" i="24" s="1"/>
  <c r="EV59" i="24" a="1"/>
  <c r="EV59" i="24" s="1"/>
  <c r="FL59" i="24" a="1"/>
  <c r="FL59" i="24" s="1"/>
  <c r="GB59" i="24" a="1"/>
  <c r="GB59" i="24" s="1"/>
  <c r="GR59" i="24" a="1"/>
  <c r="GR59" i="24" s="1"/>
  <c r="DQ59" i="24" a="1"/>
  <c r="DQ59" i="24" s="1"/>
  <c r="EG59" i="24" a="1"/>
  <c r="EG59" i="24" s="1"/>
  <c r="EW59" i="24" a="1"/>
  <c r="EW59" i="24" s="1"/>
  <c r="FM59" i="24" a="1"/>
  <c r="FM59" i="24" s="1"/>
  <c r="GC59" i="24" a="1"/>
  <c r="GC59" i="24" s="1"/>
  <c r="GS59" i="24" a="1"/>
  <c r="GS59" i="24" s="1"/>
  <c r="DO59" i="24" a="1"/>
  <c r="DO59" i="24" s="1"/>
  <c r="EE59" i="24" a="1"/>
  <c r="EE59" i="24" s="1"/>
  <c r="EU59" i="24" a="1"/>
  <c r="EU59" i="24" s="1"/>
  <c r="FK59" i="24" a="1"/>
  <c r="FK59" i="24" s="1"/>
  <c r="GA59" i="24" a="1"/>
  <c r="GA59" i="24" s="1"/>
  <c r="GQ59" i="24" a="1"/>
  <c r="GQ59" i="24" s="1"/>
  <c r="DJ51" i="24" a="1"/>
  <c r="DJ51" i="24" s="1"/>
  <c r="DZ51" i="24" a="1"/>
  <c r="DZ51" i="24" s="1"/>
  <c r="EP51" i="24" a="1"/>
  <c r="EP51" i="24" s="1"/>
  <c r="FF51" i="24" a="1"/>
  <c r="FF51" i="24" s="1"/>
  <c r="FV51" i="24" a="1"/>
  <c r="FV51" i="24" s="1"/>
  <c r="GL51" i="24" a="1"/>
  <c r="GL51" i="24" s="1"/>
  <c r="DH51" i="24" a="1"/>
  <c r="DH51" i="24" s="1"/>
  <c r="DX51" i="24" a="1"/>
  <c r="DX51" i="24" s="1"/>
  <c r="EN51" i="24" a="1"/>
  <c r="EN51" i="24" s="1"/>
  <c r="FD51" i="24" a="1"/>
  <c r="FD51" i="24" s="1"/>
  <c r="FT51" i="24" a="1"/>
  <c r="FT51" i="24" s="1"/>
  <c r="DQ51" i="24" a="1"/>
  <c r="DQ51" i="24" s="1"/>
  <c r="EG51" i="24" a="1"/>
  <c r="EG51" i="24" s="1"/>
  <c r="EW51" i="24" a="1"/>
  <c r="EW51" i="24" s="1"/>
  <c r="FM51" i="24" a="1"/>
  <c r="FM51" i="24" s="1"/>
  <c r="DO51" i="24" a="1"/>
  <c r="DO51" i="24" s="1"/>
  <c r="GA51" i="24" a="1"/>
  <c r="GA51" i="24" s="1"/>
  <c r="DG51" i="24" a="1"/>
  <c r="DG51" i="24" s="1"/>
  <c r="FS51" i="24" a="1"/>
  <c r="FS51" i="24" s="1"/>
  <c r="GM51" i="24" a="1"/>
  <c r="GM51" i="24" s="1"/>
  <c r="EZ51" i="24" a="1"/>
  <c r="EZ51" i="24" s="1"/>
  <c r="GJ51" i="24" a="1"/>
  <c r="GJ51" i="24" s="1"/>
  <c r="ER51" i="24" a="1"/>
  <c r="ER51" i="24" s="1"/>
  <c r="GK51" i="24" a="1"/>
  <c r="GK51" i="24" s="1"/>
  <c r="DM51" i="24" a="1"/>
  <c r="DM51" i="24" s="1"/>
  <c r="EC51" i="24" a="1"/>
  <c r="EC51" i="24" s="1"/>
  <c r="ES51" i="24" a="1"/>
  <c r="ES51" i="24" s="1"/>
  <c r="FI51" i="24" a="1"/>
  <c r="FI51" i="24" s="1"/>
  <c r="FY51" i="24" a="1"/>
  <c r="FY51" i="24" s="1"/>
  <c r="GO51" i="24" a="1"/>
  <c r="GO51" i="24" s="1"/>
  <c r="DK51" i="24" a="1"/>
  <c r="DK51" i="24" s="1"/>
  <c r="EA51" i="24" a="1"/>
  <c r="EA51" i="24" s="1"/>
  <c r="EQ51" i="24" a="1"/>
  <c r="EQ51" i="24" s="1"/>
  <c r="FG51" i="24" a="1"/>
  <c r="FG51" i="24" s="1"/>
  <c r="DF51" i="24" a="1"/>
  <c r="DF51" i="24" s="1"/>
  <c r="DV51" i="24" a="1"/>
  <c r="DV51" i="24" s="1"/>
  <c r="EL51" i="24" a="1"/>
  <c r="EL51" i="24" s="1"/>
  <c r="FB51" i="24" a="1"/>
  <c r="FB51" i="24" s="1"/>
  <c r="FR51" i="24" a="1"/>
  <c r="FR51" i="24" s="1"/>
  <c r="EJ51" i="24" a="1"/>
  <c r="EJ51" i="24" s="1"/>
  <c r="GE51" i="24" a="1"/>
  <c r="GE51" i="24" s="1"/>
  <c r="EB51" i="24" a="1"/>
  <c r="EB51" i="24" s="1"/>
  <c r="FX51" i="24" a="1"/>
  <c r="FX51" i="24" s="1"/>
  <c r="GP51" i="24" a="1"/>
  <c r="GP51" i="24" s="1"/>
  <c r="FK51" i="24" a="1"/>
  <c r="FK51" i="24" s="1"/>
  <c r="GQ51" i="24" a="1"/>
  <c r="GQ51" i="24" s="1"/>
  <c r="FC51" i="24" a="1"/>
  <c r="FC51" i="24" s="1"/>
  <c r="GN51" i="24" a="1"/>
  <c r="GN51" i="24" s="1"/>
  <c r="DR51" i="24" a="1"/>
  <c r="DR51" i="24" s="1"/>
  <c r="EH51" i="24" a="1"/>
  <c r="EH51" i="24" s="1"/>
  <c r="EX51" i="24" a="1"/>
  <c r="EX51" i="24" s="1"/>
  <c r="FN51" i="24" a="1"/>
  <c r="FN51" i="24" s="1"/>
  <c r="GD51" i="24" a="1"/>
  <c r="GD51" i="24" s="1"/>
  <c r="GT51" i="24" a="1"/>
  <c r="GT51" i="24" s="1"/>
  <c r="DP51" i="24" a="1"/>
  <c r="DP51" i="24" s="1"/>
  <c r="EF51" i="24" a="1"/>
  <c r="EF51" i="24" s="1"/>
  <c r="EV51" i="24" a="1"/>
  <c r="EV51" i="24" s="1"/>
  <c r="FL51" i="24" a="1"/>
  <c r="FL51" i="24" s="1"/>
  <c r="DI51" i="24" a="1"/>
  <c r="DI51" i="24" s="1"/>
  <c r="DY51" i="24" a="1"/>
  <c r="DY51" i="24" s="1"/>
  <c r="EO51" i="24" a="1"/>
  <c r="EO51" i="24" s="1"/>
  <c r="FE51" i="24" a="1"/>
  <c r="FE51" i="24" s="1"/>
  <c r="FU51" i="24" a="1"/>
  <c r="FU51" i="24" s="1"/>
  <c r="EU51" i="24" a="1"/>
  <c r="EU51" i="24" s="1"/>
  <c r="GH51" i="24" a="1"/>
  <c r="GH51" i="24" s="1"/>
  <c r="EM51" i="24" a="1"/>
  <c r="EM51" i="24" s="1"/>
  <c r="GB51" i="24" a="1"/>
  <c r="GB51" i="24" s="1"/>
  <c r="DT51" i="24" a="1"/>
  <c r="DT51" i="24" s="1"/>
  <c r="GC51" i="24" a="1"/>
  <c r="GC51" i="24" s="1"/>
  <c r="DL51" i="24" a="1"/>
  <c r="DL51" i="24" s="1"/>
  <c r="FW51" i="24" a="1"/>
  <c r="FW51" i="24" s="1"/>
  <c r="GR51" i="24" a="1"/>
  <c r="GR51" i="24" s="1"/>
  <c r="DD43" i="24" a="1"/>
  <c r="DD43" i="24" s="1"/>
  <c r="DL43" i="24" a="1"/>
  <c r="DL43" i="24" s="1"/>
  <c r="DT43" i="24" a="1"/>
  <c r="DT43" i="24" s="1"/>
  <c r="EB43" i="24" a="1"/>
  <c r="EB43" i="24" s="1"/>
  <c r="EJ43" i="24" a="1"/>
  <c r="EJ43" i="24" s="1"/>
  <c r="ER43" i="24" a="1"/>
  <c r="ER43" i="24" s="1"/>
  <c r="EZ43" i="24" a="1"/>
  <c r="EZ43" i="24" s="1"/>
  <c r="FH43" i="24" a="1"/>
  <c r="FH43" i="24" s="1"/>
  <c r="FP43" i="24" a="1"/>
  <c r="FP43" i="24" s="1"/>
  <c r="FX43" i="24" a="1"/>
  <c r="FX43" i="24" s="1"/>
  <c r="GF43" i="24" a="1"/>
  <c r="GF43" i="24" s="1"/>
  <c r="GN43" i="24" a="1"/>
  <c r="GN43" i="24" s="1"/>
  <c r="DC43" i="24" a="1"/>
  <c r="DC43" i="24" s="1"/>
  <c r="DK43" i="24" a="1"/>
  <c r="DK43" i="24" s="1"/>
  <c r="DS43" i="24" a="1"/>
  <c r="DS43" i="24" s="1"/>
  <c r="EA43" i="24" a="1"/>
  <c r="EA43" i="24" s="1"/>
  <c r="EI43" i="24" a="1"/>
  <c r="EI43" i="24" s="1"/>
  <c r="EQ43" i="24" a="1"/>
  <c r="EQ43" i="24" s="1"/>
  <c r="EY43" i="24" a="1"/>
  <c r="EY43" i="24" s="1"/>
  <c r="FG43" i="24" a="1"/>
  <c r="FG43" i="24" s="1"/>
  <c r="FO43" i="24" a="1"/>
  <c r="FO43" i="24" s="1"/>
  <c r="FW43" i="24" a="1"/>
  <c r="FW43" i="24" s="1"/>
  <c r="GE43" i="24" a="1"/>
  <c r="GE43" i="24" s="1"/>
  <c r="GM43" i="24" a="1"/>
  <c r="GM43" i="24" s="1"/>
  <c r="DF43" i="24" a="1"/>
  <c r="DF43" i="24" s="1"/>
  <c r="DN43" i="24" a="1"/>
  <c r="DN43" i="24" s="1"/>
  <c r="DV43" i="24" a="1"/>
  <c r="DV43" i="24" s="1"/>
  <c r="ED43" i="24" a="1"/>
  <c r="ED43" i="24" s="1"/>
  <c r="EL43" i="24" a="1"/>
  <c r="EL43" i="24" s="1"/>
  <c r="ET43" i="24" a="1"/>
  <c r="ET43" i="24" s="1"/>
  <c r="FB43" i="24" a="1"/>
  <c r="FB43" i="24" s="1"/>
  <c r="FJ43" i="24" a="1"/>
  <c r="FJ43" i="24" s="1"/>
  <c r="FR43" i="24" a="1"/>
  <c r="FR43" i="24" s="1"/>
  <c r="FZ43" i="24" a="1"/>
  <c r="FZ43" i="24" s="1"/>
  <c r="GH43" i="24" a="1"/>
  <c r="GH43" i="24" s="1"/>
  <c r="GP43" i="24" a="1"/>
  <c r="GP43" i="24" s="1"/>
  <c r="DE43" i="24" a="1"/>
  <c r="DE43" i="24" s="1"/>
  <c r="DM43" i="24" a="1"/>
  <c r="DM43" i="24" s="1"/>
  <c r="DU43" i="24" a="1"/>
  <c r="DU43" i="24" s="1"/>
  <c r="EC43" i="24" a="1"/>
  <c r="EC43" i="24" s="1"/>
  <c r="EK43" i="24" a="1"/>
  <c r="EK43" i="24" s="1"/>
  <c r="ES43" i="24" a="1"/>
  <c r="ES43" i="24" s="1"/>
  <c r="FA43" i="24" a="1"/>
  <c r="FA43" i="24" s="1"/>
  <c r="FI43" i="24" a="1"/>
  <c r="FI43" i="24" s="1"/>
  <c r="FQ43" i="24" a="1"/>
  <c r="FQ43" i="24" s="1"/>
  <c r="FY43" i="24" a="1"/>
  <c r="FY43" i="24" s="1"/>
  <c r="GG43" i="24" a="1"/>
  <c r="GG43" i="24" s="1"/>
  <c r="GO43" i="24" a="1"/>
  <c r="GO43" i="24" s="1"/>
  <c r="DH43" i="24" a="1"/>
  <c r="DH43" i="24" s="1"/>
  <c r="DP43" i="24" a="1"/>
  <c r="DP43" i="24" s="1"/>
  <c r="DX43" i="24" a="1"/>
  <c r="DX43" i="24" s="1"/>
  <c r="EF43" i="24" a="1"/>
  <c r="EF43" i="24" s="1"/>
  <c r="EN43" i="24" a="1"/>
  <c r="EN43" i="24" s="1"/>
  <c r="EV43" i="24" a="1"/>
  <c r="EV43" i="24" s="1"/>
  <c r="FD43" i="24" a="1"/>
  <c r="FD43" i="24" s="1"/>
  <c r="FL43" i="24" a="1"/>
  <c r="FL43" i="24" s="1"/>
  <c r="FT43" i="24" a="1"/>
  <c r="FT43" i="24" s="1"/>
  <c r="GB43" i="24" a="1"/>
  <c r="GB43" i="24" s="1"/>
  <c r="GJ43" i="24" a="1"/>
  <c r="GJ43" i="24" s="1"/>
  <c r="GR43" i="24" a="1"/>
  <c r="GR43" i="24" s="1"/>
  <c r="DG43" i="24" a="1"/>
  <c r="DG43" i="24" s="1"/>
  <c r="DO43" i="24" a="1"/>
  <c r="DO43" i="24" s="1"/>
  <c r="DW43" i="24" a="1"/>
  <c r="DW43" i="24" s="1"/>
  <c r="EE43" i="24" a="1"/>
  <c r="EE43" i="24" s="1"/>
  <c r="EM43" i="24" a="1"/>
  <c r="EM43" i="24" s="1"/>
  <c r="EU43" i="24" a="1"/>
  <c r="EU43" i="24" s="1"/>
  <c r="FC43" i="24" a="1"/>
  <c r="FC43" i="24" s="1"/>
  <c r="FK43" i="24" a="1"/>
  <c r="FK43" i="24" s="1"/>
  <c r="FS43" i="24" a="1"/>
  <c r="FS43" i="24" s="1"/>
  <c r="GA43" i="24" a="1"/>
  <c r="GA43" i="24" s="1"/>
  <c r="GI43" i="24" a="1"/>
  <c r="GI43" i="24" s="1"/>
  <c r="GQ43" i="24" a="1"/>
  <c r="GQ43" i="24" s="1"/>
  <c r="DJ43" i="24" a="1"/>
  <c r="DJ43" i="24" s="1"/>
  <c r="DR43" i="24" a="1"/>
  <c r="DR43" i="24" s="1"/>
  <c r="DZ43" i="24" a="1"/>
  <c r="DZ43" i="24" s="1"/>
  <c r="EH43" i="24" a="1"/>
  <c r="EH43" i="24" s="1"/>
  <c r="EP43" i="24" a="1"/>
  <c r="EP43" i="24" s="1"/>
  <c r="EX43" i="24" a="1"/>
  <c r="EX43" i="24" s="1"/>
  <c r="FF43" i="24" a="1"/>
  <c r="FF43" i="24" s="1"/>
  <c r="FN43" i="24" a="1"/>
  <c r="FN43" i="24" s="1"/>
  <c r="FV43" i="24" a="1"/>
  <c r="FV43" i="24" s="1"/>
  <c r="GD43" i="24" a="1"/>
  <c r="GD43" i="24" s="1"/>
  <c r="GL43" i="24" a="1"/>
  <c r="GL43" i="24" s="1"/>
  <c r="GT43" i="24" a="1"/>
  <c r="GT43" i="24" s="1"/>
  <c r="DI43" i="24" a="1"/>
  <c r="DI43" i="24" s="1"/>
  <c r="DQ43" i="24" a="1"/>
  <c r="DQ43" i="24" s="1"/>
  <c r="DY43" i="24" a="1"/>
  <c r="DY43" i="24" s="1"/>
  <c r="EG43" i="24" a="1"/>
  <c r="EG43" i="24" s="1"/>
  <c r="EO43" i="24" a="1"/>
  <c r="EO43" i="24" s="1"/>
  <c r="EW43" i="24" a="1"/>
  <c r="EW43" i="24" s="1"/>
  <c r="FE43" i="24" a="1"/>
  <c r="FE43" i="24" s="1"/>
  <c r="FM43" i="24" a="1"/>
  <c r="FM43" i="24" s="1"/>
  <c r="FU43" i="24" a="1"/>
  <c r="FU43" i="24" s="1"/>
  <c r="GC43" i="24" a="1"/>
  <c r="GC43" i="24" s="1"/>
  <c r="GK43" i="24" a="1"/>
  <c r="GK43" i="24" s="1"/>
  <c r="GS43" i="24" a="1"/>
  <c r="GS43" i="24" s="1"/>
  <c r="DR35" i="24" a="1"/>
  <c r="DR35" i="24" s="1"/>
  <c r="FN35" i="24" a="1"/>
  <c r="FN35" i="24" s="1"/>
  <c r="DK35" i="24" a="1"/>
  <c r="DK35" i="24" s="1"/>
  <c r="FL35" i="24" a="1"/>
  <c r="FL35" i="24" s="1"/>
  <c r="FB35" i="24" a="1"/>
  <c r="FB35" i="24" s="1"/>
  <c r="ED35" i="24" a="1"/>
  <c r="ED35" i="24" s="1"/>
  <c r="GH35" i="24" a="1"/>
  <c r="GH35" i="24" s="1"/>
  <c r="GN35" i="24" a="1"/>
  <c r="GN35" i="24" s="1"/>
  <c r="DJ35" i="24" a="1"/>
  <c r="DJ35" i="24" s="1"/>
  <c r="DZ35" i="24" a="1"/>
  <c r="DZ35" i="24" s="1"/>
  <c r="EP35" i="24" a="1"/>
  <c r="EP35" i="24" s="1"/>
  <c r="FF35" i="24" a="1"/>
  <c r="FF35" i="24" s="1"/>
  <c r="DE35" i="24" a="1"/>
  <c r="DE35" i="24" s="1"/>
  <c r="DC35" i="24" a="1"/>
  <c r="DC35" i="24" s="1"/>
  <c r="DS35" i="24" a="1"/>
  <c r="DS35" i="24" s="1"/>
  <c r="EF35" i="24" a="1"/>
  <c r="EF35" i="24" s="1"/>
  <c r="FA35" i="24" a="1"/>
  <c r="FA35" i="24" s="1"/>
  <c r="FV35" i="24" a="1"/>
  <c r="FV35" i="24" s="1"/>
  <c r="GL35" i="24" a="1"/>
  <c r="GL35" i="24" s="1"/>
  <c r="DV35" i="24" a="1"/>
  <c r="DV35" i="24" s="1"/>
  <c r="EN35" i="24" a="1"/>
  <c r="EN35" i="24" s="1"/>
  <c r="FI35" i="24" a="1"/>
  <c r="FI35" i="24" s="1"/>
  <c r="GB35" i="24" a="1"/>
  <c r="GB35" i="24" s="1"/>
  <c r="GR35" i="24" a="1"/>
  <c r="GR35" i="24" s="1"/>
  <c r="EK35" i="24" a="1"/>
  <c r="EK35" i="24" s="1"/>
  <c r="FJ35" i="24" a="1"/>
  <c r="FJ35" i="24" s="1"/>
  <c r="FZ35" i="24" a="1"/>
  <c r="FZ35" i="24" s="1"/>
  <c r="GP35" i="24" a="1"/>
  <c r="GP35" i="24" s="1"/>
  <c r="GK35" i="24" a="1"/>
  <c r="GK35" i="24" s="1"/>
  <c r="FR35" i="24" a="1"/>
  <c r="FR35" i="24" s="1"/>
  <c r="ES35" i="24" a="1"/>
  <c r="ES35" i="24" s="1"/>
  <c r="DT35" i="24" a="1"/>
  <c r="DT35" i="24" s="1"/>
  <c r="DO35" i="24" a="1"/>
  <c r="DO35" i="24" s="1"/>
  <c r="EE35" i="24" a="1"/>
  <c r="EE35" i="24" s="1"/>
  <c r="EU35" i="24" a="1"/>
  <c r="EU35" i="24" s="1"/>
  <c r="FK35" i="24" a="1"/>
  <c r="FK35" i="24" s="1"/>
  <c r="DH35" i="24" a="1"/>
  <c r="DH35" i="24" s="1"/>
  <c r="DF35" i="24" a="1"/>
  <c r="DF35" i="24" s="1"/>
  <c r="DD35" i="24" a="1"/>
  <c r="DD35" i="24" s="1"/>
  <c r="EI35" i="24" a="1"/>
  <c r="EI35" i="24" s="1"/>
  <c r="FH35" i="24" a="1"/>
  <c r="FH35" i="24" s="1"/>
  <c r="GA35" i="24" a="1"/>
  <c r="GA35" i="24" s="1"/>
  <c r="GQ35" i="24" a="1"/>
  <c r="GQ35" i="24" s="1"/>
  <c r="DY35" i="24" a="1"/>
  <c r="DY35" i="24" s="1"/>
  <c r="EQ35" i="24" a="1"/>
  <c r="EQ35" i="24" s="1"/>
  <c r="FP35" i="24" a="1"/>
  <c r="FP35" i="24" s="1"/>
  <c r="GG35" i="24" a="1"/>
  <c r="GG35" i="24" s="1"/>
  <c r="DI35" i="24" a="1"/>
  <c r="DI35" i="24" s="1"/>
  <c r="ER35" i="24" a="1"/>
  <c r="ER35" i="24" s="1"/>
  <c r="FM35" i="24" a="1"/>
  <c r="FM35" i="24" s="1"/>
  <c r="GE35" i="24" a="1"/>
  <c r="GE35" i="24" s="1"/>
  <c r="DX35" i="24" a="1"/>
  <c r="DX35" i="24" s="1"/>
  <c r="EA35" i="24" a="1"/>
  <c r="EA35" i="24" s="1"/>
  <c r="GC35" i="24" a="1"/>
  <c r="GC35" i="24" s="1"/>
  <c r="FG35" i="24" a="1"/>
  <c r="FG35" i="24" s="1"/>
  <c r="FX35" i="24" a="1"/>
  <c r="FX35" i="24" s="1"/>
  <c r="EX35" i="24" a="1"/>
  <c r="EX35" i="24" s="1"/>
  <c r="DU35" i="24" a="1"/>
  <c r="DU35" i="24" s="1"/>
  <c r="GT35" i="24" a="1"/>
  <c r="GT35" i="24" s="1"/>
  <c r="FT35" i="24" a="1"/>
  <c r="FT35" i="24" s="1"/>
  <c r="EV35" i="24" a="1"/>
  <c r="EV35" i="24" s="1"/>
  <c r="EL35" i="24" a="1"/>
  <c r="EL35" i="24" s="1"/>
  <c r="EO35" i="24" a="1"/>
  <c r="EO35" i="24" s="1"/>
  <c r="GS35" i="24" a="1"/>
  <c r="GS35" i="24" s="1"/>
  <c r="DO27" i="24" a="1"/>
  <c r="DO27" i="24" s="1"/>
  <c r="EU27" i="24" a="1"/>
  <c r="EU27" i="24" s="1"/>
  <c r="GA27" i="24" a="1"/>
  <c r="GA27" i="24" s="1"/>
  <c r="DP27" i="24" a="1"/>
  <c r="DP27" i="24" s="1"/>
  <c r="FL27" i="24" a="1"/>
  <c r="FL27" i="24" s="1"/>
  <c r="DI27" i="24" a="1"/>
  <c r="DI27" i="24" s="1"/>
  <c r="EG27" i="24" a="1"/>
  <c r="EG27" i="24" s="1"/>
  <c r="FE27" i="24" a="1"/>
  <c r="FE27" i="24" s="1"/>
  <c r="GC27" i="24" a="1"/>
  <c r="GC27" i="24" s="1"/>
  <c r="GS27" i="24" a="1"/>
  <c r="GS27" i="24" s="1"/>
  <c r="DZ27" i="24" a="1"/>
  <c r="DZ27" i="24" s="1"/>
  <c r="EX27" i="24" a="1"/>
  <c r="EX27" i="24" s="1"/>
  <c r="FN27" i="24" a="1"/>
  <c r="FN27" i="24" s="1"/>
  <c r="GD27" i="24" a="1"/>
  <c r="GD27" i="24" s="1"/>
  <c r="DE27" i="24" a="1"/>
  <c r="DE27" i="24" s="1"/>
  <c r="DM27" i="24" a="1"/>
  <c r="DM27" i="24" s="1"/>
  <c r="DU27" i="24" a="1"/>
  <c r="DU27" i="24" s="1"/>
  <c r="EC27" i="24" a="1"/>
  <c r="EC27" i="24" s="1"/>
  <c r="EK27" i="24" a="1"/>
  <c r="EK27" i="24" s="1"/>
  <c r="ES27" i="24" a="1"/>
  <c r="ES27" i="24" s="1"/>
  <c r="FA27" i="24" a="1"/>
  <c r="FA27" i="24" s="1"/>
  <c r="FI27" i="24" a="1"/>
  <c r="FI27" i="24" s="1"/>
  <c r="FQ27" i="24" a="1"/>
  <c r="FQ27" i="24" s="1"/>
  <c r="FY27" i="24" a="1"/>
  <c r="FY27" i="24" s="1"/>
  <c r="GG27" i="24" a="1"/>
  <c r="GG27" i="24" s="1"/>
  <c r="GO27" i="24" a="1"/>
  <c r="GO27" i="24" s="1"/>
  <c r="DF27" i="24" a="1"/>
  <c r="DF27" i="24" s="1"/>
  <c r="DN27" i="24" a="1"/>
  <c r="DN27" i="24" s="1"/>
  <c r="DV27" i="24" a="1"/>
  <c r="DV27" i="24" s="1"/>
  <c r="ED27" i="24" a="1"/>
  <c r="ED27" i="24" s="1"/>
  <c r="EL27" i="24" a="1"/>
  <c r="EL27" i="24" s="1"/>
  <c r="ET27" i="24" a="1"/>
  <c r="ET27" i="24" s="1"/>
  <c r="FB27" i="24" a="1"/>
  <c r="FB27" i="24" s="1"/>
  <c r="FJ27" i="24" a="1"/>
  <c r="FJ27" i="24" s="1"/>
  <c r="FR27" i="24" a="1"/>
  <c r="FR27" i="24" s="1"/>
  <c r="FZ27" i="24" a="1"/>
  <c r="FZ27" i="24" s="1"/>
  <c r="GH27" i="24" a="1"/>
  <c r="GH27" i="24" s="1"/>
  <c r="GP27" i="24" a="1"/>
  <c r="GP27" i="24" s="1"/>
  <c r="DG27" i="24" a="1"/>
  <c r="DG27" i="24" s="1"/>
  <c r="EM27" i="24" a="1"/>
  <c r="EM27" i="24" s="1"/>
  <c r="FS27" i="24" a="1"/>
  <c r="FS27" i="24" s="1"/>
  <c r="DH27" i="24" a="1"/>
  <c r="DH27" i="24" s="1"/>
  <c r="EF27" i="24" a="1"/>
  <c r="EF27" i="24" s="1"/>
  <c r="EN27" i="24" a="1"/>
  <c r="EN27" i="24" s="1"/>
  <c r="FT27" i="24" a="1"/>
  <c r="FT27" i="24" s="1"/>
  <c r="GB27" i="24" a="1"/>
  <c r="GB27" i="24" s="1"/>
  <c r="GJ27" i="24" a="1"/>
  <c r="GJ27" i="24" s="1"/>
  <c r="GR27" i="24" a="1"/>
  <c r="GR27" i="24" s="1"/>
  <c r="EE27" i="24" a="1"/>
  <c r="EE27" i="24" s="1"/>
  <c r="FK27" i="24" a="1"/>
  <c r="FK27" i="24" s="1"/>
  <c r="GQ27" i="24" a="1"/>
  <c r="GQ27" i="24" s="1"/>
  <c r="FD27" i="24" a="1"/>
  <c r="FD27" i="24" s="1"/>
  <c r="DQ27" i="24" a="1"/>
  <c r="DQ27" i="24" s="1"/>
  <c r="EO27" i="24" a="1"/>
  <c r="EO27" i="24" s="1"/>
  <c r="FM27" i="24" a="1"/>
  <c r="FM27" i="24" s="1"/>
  <c r="DJ27" i="24" a="1"/>
  <c r="DJ27" i="24" s="1"/>
  <c r="EH27" i="24" a="1"/>
  <c r="EH27" i="24" s="1"/>
  <c r="FV27" i="24" a="1"/>
  <c r="FV27" i="24" s="1"/>
  <c r="GT27" i="24" a="1"/>
  <c r="GT27" i="24" s="1"/>
  <c r="DE19" i="24" a="1"/>
  <c r="DE19" i="24" s="1"/>
  <c r="DU19" i="24" a="1"/>
  <c r="DU19" i="24" s="1"/>
  <c r="EK19" i="24" a="1"/>
  <c r="EK19" i="24" s="1"/>
  <c r="FA19" i="24" a="1"/>
  <c r="FA19" i="24" s="1"/>
  <c r="FQ19" i="24" a="1"/>
  <c r="FQ19" i="24" s="1"/>
  <c r="GG19" i="24" a="1"/>
  <c r="GG19" i="24" s="1"/>
  <c r="DC19" i="24" a="1"/>
  <c r="DC19" i="24" s="1"/>
  <c r="DS19" i="24" a="1"/>
  <c r="DS19" i="24" s="1"/>
  <c r="EI19" i="24" a="1"/>
  <c r="EI19" i="24" s="1"/>
  <c r="EY19" i="24" a="1"/>
  <c r="EY19" i="24" s="1"/>
  <c r="FO19" i="24" a="1"/>
  <c r="FO19" i="24" s="1"/>
  <c r="GE19" i="24" a="1"/>
  <c r="GE19" i="24" s="1"/>
  <c r="DF19" i="24" a="1"/>
  <c r="DF19" i="24" s="1"/>
  <c r="DV19" i="24" a="1"/>
  <c r="DV19" i="24" s="1"/>
  <c r="EL19" i="24" a="1"/>
  <c r="EL19" i="24" s="1"/>
  <c r="FB19" i="24" a="1"/>
  <c r="FB19" i="24" s="1"/>
  <c r="FR19" i="24" a="1"/>
  <c r="FR19" i="24" s="1"/>
  <c r="GH19" i="24" a="1"/>
  <c r="GH19" i="24" s="1"/>
  <c r="DD19" i="24" a="1"/>
  <c r="DD19" i="24" s="1"/>
  <c r="FP19" i="24" a="1"/>
  <c r="FP19" i="24" s="1"/>
  <c r="EM19" i="24" a="1"/>
  <c r="EM19" i="24" s="1"/>
  <c r="DT19" i="24" a="1"/>
  <c r="DT19" i="24" s="1"/>
  <c r="GF19" i="24" a="1"/>
  <c r="GF19" i="24" s="1"/>
  <c r="DL19" i="24" a="1"/>
  <c r="DL19" i="24" s="1"/>
  <c r="DJ19" i="24" a="1"/>
  <c r="DJ19" i="24" s="1"/>
  <c r="DZ19" i="24" a="1"/>
  <c r="DZ19" i="24" s="1"/>
  <c r="EP19" i="24" a="1"/>
  <c r="EP19" i="24" s="1"/>
  <c r="FF19" i="24" a="1"/>
  <c r="FF19" i="24" s="1"/>
  <c r="FV19" i="24" a="1"/>
  <c r="FV19" i="24" s="1"/>
  <c r="GL19" i="24" a="1"/>
  <c r="GL19" i="24" s="1"/>
  <c r="DH19" i="24" a="1"/>
  <c r="DH19" i="24" s="1"/>
  <c r="DX19" i="24" a="1"/>
  <c r="DX19" i="24" s="1"/>
  <c r="EN19" i="24" a="1"/>
  <c r="EN19" i="24" s="1"/>
  <c r="FD19" i="24" a="1"/>
  <c r="FD19" i="24" s="1"/>
  <c r="FT19" i="24" a="1"/>
  <c r="FT19" i="24" s="1"/>
  <c r="GJ19" i="24" a="1"/>
  <c r="GJ19" i="24" s="1"/>
  <c r="DI19" i="24" a="1"/>
  <c r="DI19" i="24" s="1"/>
  <c r="DY19" i="24" a="1"/>
  <c r="DY19" i="24" s="1"/>
  <c r="EO19" i="24" a="1"/>
  <c r="EO19" i="24" s="1"/>
  <c r="FE19" i="24" a="1"/>
  <c r="FE19" i="24" s="1"/>
  <c r="FU19" i="24" a="1"/>
  <c r="FU19" i="24" s="1"/>
  <c r="GK19" i="24" a="1"/>
  <c r="GK19" i="24" s="1"/>
  <c r="DO19" i="24" a="1"/>
  <c r="DO19" i="24" s="1"/>
  <c r="GA19" i="24" a="1"/>
  <c r="GA19" i="24" s="1"/>
  <c r="FH19" i="24" a="1"/>
  <c r="FH19" i="24" s="1"/>
  <c r="EE19" i="24" a="1"/>
  <c r="EE19" i="24" s="1"/>
  <c r="GQ19" i="24" a="1"/>
  <c r="GQ19" i="24" s="1"/>
  <c r="FC19" i="24" a="1"/>
  <c r="FC19" i="24" s="1"/>
  <c r="DM19" i="24" a="1"/>
  <c r="DM19" i="24" s="1"/>
  <c r="EC19" i="24" a="1"/>
  <c r="EC19" i="24" s="1"/>
  <c r="ES19" i="24" a="1"/>
  <c r="ES19" i="24" s="1"/>
  <c r="FI19" i="24" a="1"/>
  <c r="FI19" i="24" s="1"/>
  <c r="FY19" i="24" a="1"/>
  <c r="FY19" i="24" s="1"/>
  <c r="GO19" i="24" a="1"/>
  <c r="GO19" i="24" s="1"/>
  <c r="DK19" i="24" a="1"/>
  <c r="DK19" i="24" s="1"/>
  <c r="EA19" i="24" a="1"/>
  <c r="EA19" i="24" s="1"/>
  <c r="EQ19" i="24" a="1"/>
  <c r="EQ19" i="24" s="1"/>
  <c r="FG19" i="24" a="1"/>
  <c r="FG19" i="24" s="1"/>
  <c r="FW19" i="24" a="1"/>
  <c r="FW19" i="24" s="1"/>
  <c r="GM19" i="24" a="1"/>
  <c r="GM19" i="24" s="1"/>
  <c r="DN19" i="24" a="1"/>
  <c r="DN19" i="24" s="1"/>
  <c r="ED19" i="24" a="1"/>
  <c r="ED19" i="24" s="1"/>
  <c r="ET19" i="24" a="1"/>
  <c r="ET19" i="24" s="1"/>
  <c r="FJ19" i="24" a="1"/>
  <c r="FJ19" i="24" s="1"/>
  <c r="FZ19" i="24" a="1"/>
  <c r="FZ19" i="24" s="1"/>
  <c r="GP19" i="24" a="1"/>
  <c r="GP19" i="24" s="1"/>
  <c r="EJ19" i="24" a="1"/>
  <c r="EJ19" i="24" s="1"/>
  <c r="DG19" i="24" a="1"/>
  <c r="DG19" i="24" s="1"/>
  <c r="FS19" i="24" a="1"/>
  <c r="FS19" i="24" s="1"/>
  <c r="EZ19" i="24" a="1"/>
  <c r="EZ19" i="24" s="1"/>
  <c r="ER19" i="24" a="1"/>
  <c r="ER19" i="24" s="1"/>
  <c r="DW19" i="24" a="1"/>
  <c r="DW19" i="24" s="1"/>
  <c r="DR19" i="24" a="1"/>
  <c r="DR19" i="24" s="1"/>
  <c r="EH19" i="24" a="1"/>
  <c r="EH19" i="24" s="1"/>
  <c r="EX19" i="24" a="1"/>
  <c r="EX19" i="24" s="1"/>
  <c r="FN19" i="24" a="1"/>
  <c r="FN19" i="24" s="1"/>
  <c r="GD19" i="24" a="1"/>
  <c r="GD19" i="24" s="1"/>
  <c r="GT19" i="24" a="1"/>
  <c r="GT19" i="24" s="1"/>
  <c r="DP19" i="24" a="1"/>
  <c r="DP19" i="24" s="1"/>
  <c r="EF19" i="24" a="1"/>
  <c r="EF19" i="24" s="1"/>
  <c r="EV19" i="24" a="1"/>
  <c r="EV19" i="24" s="1"/>
  <c r="FL19" i="24" a="1"/>
  <c r="FL19" i="24" s="1"/>
  <c r="GB19" i="24" a="1"/>
  <c r="GB19" i="24" s="1"/>
  <c r="GR19" i="24" a="1"/>
  <c r="GR19" i="24" s="1"/>
  <c r="DQ19" i="24" a="1"/>
  <c r="DQ19" i="24" s="1"/>
  <c r="EG19" i="24" a="1"/>
  <c r="EG19" i="24" s="1"/>
  <c r="EW19" i="24" a="1"/>
  <c r="EW19" i="24" s="1"/>
  <c r="FM19" i="24" a="1"/>
  <c r="FM19" i="24" s="1"/>
  <c r="GC19" i="24" a="1"/>
  <c r="GC19" i="24" s="1"/>
  <c r="GS19" i="24" a="1"/>
  <c r="GS19" i="24" s="1"/>
  <c r="EU19" i="24" a="1"/>
  <c r="EU19" i="24" s="1"/>
  <c r="EB19" i="24" a="1"/>
  <c r="EB19" i="24" s="1"/>
  <c r="GN19" i="24" a="1"/>
  <c r="GN19" i="24" s="1"/>
  <c r="FK19" i="24" a="1"/>
  <c r="FK19" i="24" s="1"/>
  <c r="GI19" i="24" a="1"/>
  <c r="GI19" i="24" s="1"/>
  <c r="FX19" i="24" a="1"/>
  <c r="FX19" i="24" s="1"/>
  <c r="DM11" i="24" a="1"/>
  <c r="DM11" i="24" s="1"/>
  <c r="FY11" i="24" a="1"/>
  <c r="FY11" i="24" s="1"/>
  <c r="EY11" i="24" a="1"/>
  <c r="EY11" i="24" s="1"/>
  <c r="EM11" i="24" a="1"/>
  <c r="EM11" i="24" s="1"/>
  <c r="FW11" i="24" a="1"/>
  <c r="FW11" i="24" s="1"/>
  <c r="FB11" i="24" a="1"/>
  <c r="FB11" i="24" s="1"/>
  <c r="GO11" i="24" a="1"/>
  <c r="GO11" i="24" s="1"/>
  <c r="DP11" i="24" a="1"/>
  <c r="DP11" i="24" s="1"/>
  <c r="FL11" i="24" a="1"/>
  <c r="FL11" i="24" s="1"/>
  <c r="DF11" i="24" a="1"/>
  <c r="DF11" i="24" s="1"/>
  <c r="DD11" i="24" a="1"/>
  <c r="DD11" i="24" s="1"/>
  <c r="EZ11" i="24" a="1"/>
  <c r="EZ11" i="24" s="1"/>
  <c r="FV11" i="24" a="1"/>
  <c r="FV11" i="24" s="1"/>
  <c r="GD11" i="24" a="1"/>
  <c r="GD11" i="24" s="1"/>
  <c r="GA11" i="24" a="1"/>
  <c r="GA11" i="24" s="1"/>
  <c r="DO11" i="24" a="1"/>
  <c r="DO11" i="24" s="1"/>
  <c r="DH11" i="24" a="1"/>
  <c r="DH11" i="24" s="1"/>
  <c r="DX11" i="24" a="1"/>
  <c r="DX11" i="24" s="1"/>
  <c r="EN11" i="24" a="1"/>
  <c r="EN11" i="24" s="1"/>
  <c r="FD11" i="24" a="1"/>
  <c r="FD11" i="24" s="1"/>
  <c r="FT11" i="24" a="1"/>
  <c r="FT11" i="24" s="1"/>
  <c r="GJ11" i="24" a="1"/>
  <c r="GJ11" i="24" s="1"/>
  <c r="DN11" i="24" a="1"/>
  <c r="DN11" i="24" s="1"/>
  <c r="ED11" i="24" a="1"/>
  <c r="ED11" i="24" s="1"/>
  <c r="ET11" i="24" a="1"/>
  <c r="ET11" i="24" s="1"/>
  <c r="DL11" i="24" a="1"/>
  <c r="DL11" i="24" s="1"/>
  <c r="EB11" i="24" a="1"/>
  <c r="EB11" i="24" s="1"/>
  <c r="ER11" i="24" a="1"/>
  <c r="ER11" i="24" s="1"/>
  <c r="DR11" i="24" a="1"/>
  <c r="DR11" i="24" s="1"/>
  <c r="FK11" i="24" a="1"/>
  <c r="FK11" i="24" s="1"/>
  <c r="GC11" i="24" a="1"/>
  <c r="GC11" i="24" s="1"/>
  <c r="EE11" i="24" a="1"/>
  <c r="EE11" i="24" s="1"/>
  <c r="FS11" i="24" a="1"/>
  <c r="FS11" i="24" s="1"/>
  <c r="GK11" i="24" a="1"/>
  <c r="GK11" i="24" s="1"/>
  <c r="EH11" i="24" a="1"/>
  <c r="EH11" i="24" s="1"/>
  <c r="FM11" i="24" a="1"/>
  <c r="FM11" i="24" s="1"/>
  <c r="GL11" i="24" a="1"/>
  <c r="GL11" i="24" s="1"/>
  <c r="FN11" i="24" a="1"/>
  <c r="FN11" i="24" s="1"/>
  <c r="FR11" i="24" a="1"/>
  <c r="FR11" i="24" s="1"/>
  <c r="FG11" i="24" a="1"/>
  <c r="FG11" i="24" s="1"/>
  <c r="ES11" i="24" a="1"/>
  <c r="ES11" i="24" s="1"/>
  <c r="DS11" i="24" a="1"/>
  <c r="DS11" i="24" s="1"/>
  <c r="EG11" i="24" a="1"/>
  <c r="EG11" i="24" s="1"/>
  <c r="GM11" i="24" a="1"/>
  <c r="GM11" i="24" s="1"/>
  <c r="GQ11" i="24" a="1"/>
  <c r="GQ11" i="24" s="1"/>
  <c r="EC11" i="24" a="1"/>
  <c r="EC11" i="24" s="1"/>
  <c r="DC11" i="24" a="1"/>
  <c r="DC11" i="24" s="1"/>
  <c r="DQ11" i="24" a="1"/>
  <c r="DQ11" i="24" s="1"/>
  <c r="FO11" i="24" a="1"/>
  <c r="FO11" i="24" s="1"/>
  <c r="GN11" i="24" a="1"/>
  <c r="GN11" i="24" s="1"/>
  <c r="FU11" i="24" a="1"/>
  <c r="FU11" i="24" s="1"/>
  <c r="EF11" i="24" a="1"/>
  <c r="EF11" i="24" s="1"/>
  <c r="DV11" i="24" a="1"/>
  <c r="DV11" i="24" s="1"/>
  <c r="DT11" i="24" a="1"/>
  <c r="DT11" i="24" s="1"/>
  <c r="EX11" i="24" a="1"/>
  <c r="EX11" i="24" s="1"/>
  <c r="GS11" i="24" a="1"/>
  <c r="GS11" i="24" s="1"/>
  <c r="GR11" i="24" a="1"/>
  <c r="GR11" i="24" s="1"/>
  <c r="DC3" i="24" a="1"/>
  <c r="DC3" i="24" s="1"/>
  <c r="DK3" i="24" a="1"/>
  <c r="DK3" i="24" s="1"/>
  <c r="DS3" i="24" a="1"/>
  <c r="DS3" i="24" s="1"/>
  <c r="DJ3" i="24" a="1"/>
  <c r="DJ3" i="24" s="1"/>
  <c r="DR3" i="24" a="1"/>
  <c r="DR3" i="24" s="1"/>
  <c r="DZ3" i="24" a="1"/>
  <c r="DZ3" i="24" s="1"/>
  <c r="EH3" i="24" a="1"/>
  <c r="EH3" i="24" s="1"/>
  <c r="EP3" i="24" a="1"/>
  <c r="EP3" i="24" s="1"/>
  <c r="FA3" i="24" a="1"/>
  <c r="FA3" i="24" s="1"/>
  <c r="FQ3" i="24" a="1"/>
  <c r="FQ3" i="24" s="1"/>
  <c r="GG3" i="24" a="1"/>
  <c r="GG3" i="24" s="1"/>
  <c r="DU3" i="24" a="1"/>
  <c r="DU3" i="24" s="1"/>
  <c r="EK3" i="24" a="1"/>
  <c r="EK3" i="24" s="1"/>
  <c r="FB3" i="24" a="1"/>
  <c r="FB3" i="24" s="1"/>
  <c r="FR3" i="24" a="1"/>
  <c r="FR3" i="24" s="1"/>
  <c r="GH3" i="24" a="1"/>
  <c r="GH3" i="24" s="1"/>
  <c r="EZ3" i="24" a="1"/>
  <c r="EZ3" i="24" s="1"/>
  <c r="FP3" i="24" a="1"/>
  <c r="FP3" i="24" s="1"/>
  <c r="GF3" i="24" a="1"/>
  <c r="GF3" i="24" s="1"/>
  <c r="EE3" i="24" a="1"/>
  <c r="EE3" i="24" s="1"/>
  <c r="GL3" i="24" a="1"/>
  <c r="GL3" i="24" s="1"/>
  <c r="GD3" i="24" a="1"/>
  <c r="GD3" i="24" s="1"/>
  <c r="FV3" i="24" a="1"/>
  <c r="FV3" i="24" s="1"/>
  <c r="GI3" i="24" a="1"/>
  <c r="GI3" i="24" s="1"/>
  <c r="DE3" i="24" a="1"/>
  <c r="DE3" i="24" s="1"/>
  <c r="DM3" i="24" a="1"/>
  <c r="DM3" i="24" s="1"/>
  <c r="DD3" i="24" a="1"/>
  <c r="DD3" i="24" s="1"/>
  <c r="DL3" i="24" a="1"/>
  <c r="DL3" i="24" s="1"/>
  <c r="DT3" i="24" a="1"/>
  <c r="DT3" i="24" s="1"/>
  <c r="EB3" i="24" a="1"/>
  <c r="EB3" i="24" s="1"/>
  <c r="EJ3" i="24" a="1"/>
  <c r="EJ3" i="24" s="1"/>
  <c r="ER3" i="24" a="1"/>
  <c r="ER3" i="24" s="1"/>
  <c r="FD3" i="24" a="1"/>
  <c r="FD3" i="24" s="1"/>
  <c r="FT3" i="24" a="1"/>
  <c r="FT3" i="24" s="1"/>
  <c r="GJ3" i="24" a="1"/>
  <c r="GJ3" i="24" s="1"/>
  <c r="DY3" i="24" a="1"/>
  <c r="DY3" i="24" s="1"/>
  <c r="EO3" i="24" a="1"/>
  <c r="EO3" i="24" s="1"/>
  <c r="FG3" i="24" a="1"/>
  <c r="FG3" i="24" s="1"/>
  <c r="FW3" i="24" a="1"/>
  <c r="FW3" i="24" s="1"/>
  <c r="GM3" i="24" a="1"/>
  <c r="GM3" i="24" s="1"/>
  <c r="FE3" i="24" a="1"/>
  <c r="FE3" i="24" s="1"/>
  <c r="FU3" i="24" a="1"/>
  <c r="FU3" i="24" s="1"/>
  <c r="GK3" i="24" a="1"/>
  <c r="GK3" i="24" s="1"/>
  <c r="EU3" i="24" a="1"/>
  <c r="EU3" i="24" s="1"/>
  <c r="EI3" i="24" a="1"/>
  <c r="EI3" i="24" s="1"/>
  <c r="DW3" i="24" a="1"/>
  <c r="DW3" i="24" s="1"/>
  <c r="GQ3" i="24" a="1"/>
  <c r="GQ3" i="24" s="1"/>
  <c r="FC3" i="24" a="1"/>
  <c r="FC3" i="24" s="1"/>
  <c r="DG3" i="24" a="1"/>
  <c r="DG3" i="24" s="1"/>
  <c r="DO3" i="24" a="1"/>
  <c r="DO3" i="24" s="1"/>
  <c r="DF3" i="24" a="1"/>
  <c r="DF3" i="24" s="1"/>
  <c r="DN3" i="24" a="1"/>
  <c r="DN3" i="24" s="1"/>
  <c r="DV3" i="24" a="1"/>
  <c r="DV3" i="24" s="1"/>
  <c r="ED3" i="24" a="1"/>
  <c r="ED3" i="24" s="1"/>
  <c r="EL3" i="24" a="1"/>
  <c r="EL3" i="24" s="1"/>
  <c r="ET3" i="24" a="1"/>
  <c r="ET3" i="24" s="1"/>
  <c r="FI3" i="24" a="1"/>
  <c r="FI3" i="24" s="1"/>
  <c r="FY3" i="24" a="1"/>
  <c r="FY3" i="24" s="1"/>
  <c r="GO3" i="24" a="1"/>
  <c r="GO3" i="24" s="1"/>
  <c r="EC3" i="24" a="1"/>
  <c r="EC3" i="24" s="1"/>
  <c r="ES3" i="24" a="1"/>
  <c r="ES3" i="24" s="1"/>
  <c r="FJ3" i="24" a="1"/>
  <c r="FJ3" i="24" s="1"/>
  <c r="FZ3" i="24" a="1"/>
  <c r="FZ3" i="24" s="1"/>
  <c r="GP3" i="24" a="1"/>
  <c r="GP3" i="24" s="1"/>
  <c r="FH3" i="24" a="1"/>
  <c r="FH3" i="24" s="1"/>
  <c r="FX3" i="24" a="1"/>
  <c r="FX3" i="24" s="1"/>
  <c r="GN3" i="24" a="1"/>
  <c r="GN3" i="24" s="1"/>
  <c r="FF3" i="24" a="1"/>
  <c r="FF3" i="24" s="1"/>
  <c r="EX3" i="24" a="1"/>
  <c r="EX3" i="24" s="1"/>
  <c r="EM3" i="24" a="1"/>
  <c r="EM3" i="24" s="1"/>
  <c r="EA3" i="24" a="1"/>
  <c r="EA3" i="24" s="1"/>
  <c r="GT3" i="24" a="1"/>
  <c r="GT3" i="24" s="1"/>
  <c r="DI3" i="24" a="1"/>
  <c r="DI3" i="24" s="1"/>
  <c r="DQ3" i="24" a="1"/>
  <c r="DQ3" i="24" s="1"/>
  <c r="DH3" i="24" a="1"/>
  <c r="DH3" i="24" s="1"/>
  <c r="DP3" i="24" a="1"/>
  <c r="DP3" i="24" s="1"/>
  <c r="DX3" i="24" a="1"/>
  <c r="DX3" i="24" s="1"/>
  <c r="EF3" i="24" a="1"/>
  <c r="EF3" i="24" s="1"/>
  <c r="EN3" i="24" a="1"/>
  <c r="EN3" i="24" s="1"/>
  <c r="EV3" i="24" a="1"/>
  <c r="EV3" i="24" s="1"/>
  <c r="FL3" i="24" a="1"/>
  <c r="FL3" i="24" s="1"/>
  <c r="GB3" i="24" a="1"/>
  <c r="GB3" i="24" s="1"/>
  <c r="GR3" i="24" a="1"/>
  <c r="GR3" i="24" s="1"/>
  <c r="EG3" i="24" a="1"/>
  <c r="EG3" i="24" s="1"/>
  <c r="EY3" i="24" a="1"/>
  <c r="EY3" i="24" s="1"/>
  <c r="FO3" i="24" a="1"/>
  <c r="FO3" i="24" s="1"/>
  <c r="GE3" i="24" a="1"/>
  <c r="GE3" i="24" s="1"/>
  <c r="EW3" i="24" a="1"/>
  <c r="EW3" i="24" s="1"/>
  <c r="FM3" i="24" a="1"/>
  <c r="FM3" i="24" s="1"/>
  <c r="GC3" i="24" a="1"/>
  <c r="GC3" i="24" s="1"/>
  <c r="GS3" i="24" a="1"/>
  <c r="GS3" i="24" s="1"/>
  <c r="GA3" i="24" a="1"/>
  <c r="GA3" i="24" s="1"/>
  <c r="FS3" i="24" a="1"/>
  <c r="FS3" i="24" s="1"/>
  <c r="FK3" i="24" a="1"/>
  <c r="FK3" i="24" s="1"/>
  <c r="EQ3" i="24" a="1"/>
  <c r="EQ3" i="24" s="1"/>
  <c r="FN3" i="24" a="1"/>
  <c r="FN3" i="24" s="1"/>
  <c r="J57" i="23" l="1"/>
  <c r="J50" i="23"/>
  <c r="J90" i="23"/>
  <c r="I52" i="23"/>
  <c r="G49" i="23"/>
  <c r="I61" i="23"/>
  <c r="G47" i="23"/>
  <c r="G83" i="23"/>
  <c r="G24" i="23"/>
  <c r="G95" i="23"/>
  <c r="J99" i="23"/>
  <c r="I86" i="23"/>
  <c r="G73" i="23"/>
  <c r="G20" i="23"/>
  <c r="J71" i="23"/>
  <c r="G46" i="23"/>
  <c r="I47" i="23"/>
  <c r="G70" i="23"/>
  <c r="I74" i="23"/>
  <c r="J53" i="23"/>
  <c r="I26" i="23"/>
  <c r="F33" i="23"/>
  <c r="I79" i="23"/>
  <c r="I48" i="23"/>
  <c r="I30" i="23"/>
  <c r="GU168" i="24"/>
  <c r="J13" i="23"/>
  <c r="J34" i="23"/>
  <c r="I56" i="23"/>
  <c r="G84" i="23"/>
  <c r="G75" i="23"/>
  <c r="G6" i="23"/>
  <c r="G30" i="23"/>
  <c r="I24" i="23"/>
  <c r="J10" i="23"/>
  <c r="I19" i="23"/>
  <c r="I94" i="23"/>
  <c r="G33" i="23"/>
  <c r="J22" i="23"/>
  <c r="G57" i="23"/>
  <c r="J11" i="23"/>
  <c r="G35" i="23"/>
  <c r="E6" i="26"/>
  <c r="G66" i="23"/>
  <c r="I77" i="23"/>
  <c r="J80" i="23"/>
  <c r="G42" i="23"/>
  <c r="DE20" i="22"/>
  <c r="DG20" i="22"/>
  <c r="DI20" i="22"/>
  <c r="DK20" i="22"/>
  <c r="DM20" i="22"/>
  <c r="DO20" i="22"/>
  <c r="DQ20" i="22"/>
  <c r="DS20" i="22"/>
  <c r="DU20" i="22"/>
  <c r="DW20" i="22"/>
  <c r="DY20" i="22"/>
  <c r="EA20" i="22"/>
  <c r="EC20" i="22"/>
  <c r="EE20" i="22"/>
  <c r="EG20" i="22"/>
  <c r="EI20" i="22"/>
  <c r="EK20" i="22"/>
  <c r="EM20" i="22"/>
  <c r="EO20" i="22"/>
  <c r="EQ20" i="22"/>
  <c r="ES20" i="22"/>
  <c r="EU20" i="22"/>
  <c r="EW20" i="22"/>
  <c r="EY20" i="22"/>
  <c r="FA20" i="22"/>
  <c r="FC20" i="22"/>
  <c r="FE20" i="22"/>
  <c r="FG20" i="22"/>
  <c r="FI20" i="22"/>
  <c r="FK20" i="22"/>
  <c r="FM20" i="22"/>
  <c r="FO20" i="22"/>
  <c r="FQ20" i="22"/>
  <c r="FS20" i="22"/>
  <c r="FU20" i="22"/>
  <c r="FW20" i="22"/>
  <c r="FY20" i="22"/>
  <c r="GA20" i="22"/>
  <c r="GC20" i="22"/>
  <c r="GE20" i="22"/>
  <c r="GG20" i="22"/>
  <c r="GI20" i="22"/>
  <c r="GK20" i="22"/>
  <c r="GM20" i="22"/>
  <c r="GO20" i="22"/>
  <c r="GQ20" i="22"/>
  <c r="GS20" i="22"/>
  <c r="GU20" i="22"/>
  <c r="DF20" i="22"/>
  <c r="DH20" i="22"/>
  <c r="DJ20" i="22"/>
  <c r="DL20" i="22"/>
  <c r="DN20" i="22"/>
  <c r="DP20" i="22"/>
  <c r="DR20" i="22"/>
  <c r="DT20" i="22"/>
  <c r="DV20" i="22"/>
  <c r="DX20" i="22"/>
  <c r="DZ20" i="22"/>
  <c r="EB20" i="22"/>
  <c r="ED20" i="22"/>
  <c r="EF20" i="22"/>
  <c r="EH20" i="22"/>
  <c r="EJ20" i="22"/>
  <c r="EL20" i="22"/>
  <c r="EN20" i="22"/>
  <c r="EP20" i="22"/>
  <c r="ER20" i="22"/>
  <c r="ET20" i="22"/>
  <c r="EV20" i="22"/>
  <c r="EX20" i="22"/>
  <c r="EZ20" i="22"/>
  <c r="FB20" i="22"/>
  <c r="FD20" i="22"/>
  <c r="FF20" i="22"/>
  <c r="FH20" i="22"/>
  <c r="FJ20" i="22"/>
  <c r="FL20" i="22"/>
  <c r="FN20" i="22"/>
  <c r="FP20" i="22"/>
  <c r="FR20" i="22"/>
  <c r="FT20" i="22"/>
  <c r="FV20" i="22"/>
  <c r="FX20" i="22"/>
  <c r="FZ20" i="22"/>
  <c r="GB20" i="22"/>
  <c r="GD20" i="22"/>
  <c r="GF20" i="22"/>
  <c r="GH20" i="22"/>
  <c r="GJ20" i="22"/>
  <c r="GL20" i="22"/>
  <c r="GN20" i="22"/>
  <c r="GP20" i="22"/>
  <c r="GR20" i="22"/>
  <c r="GT20" i="22"/>
  <c r="GV20" i="22"/>
  <c r="DF95" i="22"/>
  <c r="DI95" i="22"/>
  <c r="DN95" i="22"/>
  <c r="DQ95" i="22"/>
  <c r="DV95" i="22"/>
  <c r="DY95" i="22"/>
  <c r="ED95" i="22"/>
  <c r="EG95" i="22"/>
  <c r="EL95" i="22"/>
  <c r="EO95" i="22"/>
  <c r="ET95" i="22"/>
  <c r="EW95" i="22"/>
  <c r="FB95" i="22"/>
  <c r="FE95" i="22"/>
  <c r="FJ95" i="22"/>
  <c r="FM95" i="22"/>
  <c r="FR95" i="22"/>
  <c r="FU95" i="22"/>
  <c r="FZ95" i="22"/>
  <c r="GC95" i="22"/>
  <c r="GH95" i="22"/>
  <c r="GK95" i="22"/>
  <c r="GP95" i="22"/>
  <c r="GS95" i="22"/>
  <c r="DG95" i="22"/>
  <c r="DL95" i="22"/>
  <c r="DO95" i="22"/>
  <c r="DT95" i="22"/>
  <c r="DW95" i="22"/>
  <c r="EB95" i="22"/>
  <c r="EE95" i="22"/>
  <c r="EJ95" i="22"/>
  <c r="EM95" i="22"/>
  <c r="ER95" i="22"/>
  <c r="EU95" i="22"/>
  <c r="EZ95" i="22"/>
  <c r="FC95" i="22"/>
  <c r="FH95" i="22"/>
  <c r="FK95" i="22"/>
  <c r="FP95" i="22"/>
  <c r="FS95" i="22"/>
  <c r="FX95" i="22"/>
  <c r="GA95" i="22"/>
  <c r="GF95" i="22"/>
  <c r="GI95" i="22"/>
  <c r="GN95" i="22"/>
  <c r="GQ95" i="22"/>
  <c r="GV95" i="22"/>
  <c r="DE95" i="22"/>
  <c r="DJ95" i="22"/>
  <c r="DM95" i="22"/>
  <c r="DR95" i="22"/>
  <c r="DU95" i="22"/>
  <c r="DZ95" i="22"/>
  <c r="EC95" i="22"/>
  <c r="EH95" i="22"/>
  <c r="EK95" i="22"/>
  <c r="EP95" i="22"/>
  <c r="ES95" i="22"/>
  <c r="EX95" i="22"/>
  <c r="FA95" i="22"/>
  <c r="FF95" i="22"/>
  <c r="FI95" i="22"/>
  <c r="FN95" i="22"/>
  <c r="FQ95" i="22"/>
  <c r="FV95" i="22"/>
  <c r="FY95" i="22"/>
  <c r="GD95" i="22"/>
  <c r="GG95" i="22"/>
  <c r="GL95" i="22"/>
  <c r="GO95" i="22"/>
  <c r="GT95" i="22"/>
  <c r="DP95" i="22"/>
  <c r="EA95" i="22"/>
  <c r="EV95" i="22"/>
  <c r="FG95" i="22"/>
  <c r="GB95" i="22"/>
  <c r="GM95" i="22"/>
  <c r="DH95" i="22"/>
  <c r="DS95" i="22"/>
  <c r="EN95" i="22"/>
  <c r="EY95" i="22"/>
  <c r="FT95" i="22"/>
  <c r="GE95" i="22"/>
  <c r="DK95" i="22"/>
  <c r="EF95" i="22"/>
  <c r="EQ95" i="22"/>
  <c r="FL95" i="22"/>
  <c r="FW95" i="22"/>
  <c r="GR95" i="22"/>
  <c r="DX95" i="22"/>
  <c r="FO95" i="22"/>
  <c r="EI95" i="22"/>
  <c r="GJ95" i="22"/>
  <c r="GU95" i="22"/>
  <c r="FD95" i="22"/>
  <c r="DI5" i="22"/>
  <c r="DL5" i="22"/>
  <c r="DQ5" i="22"/>
  <c r="DT5" i="22"/>
  <c r="DY5" i="22"/>
  <c r="EB5" i="22"/>
  <c r="EG5" i="22"/>
  <c r="EJ5" i="22"/>
  <c r="EO5" i="22"/>
  <c r="ER5" i="22"/>
  <c r="EW5" i="22"/>
  <c r="EZ5" i="22"/>
  <c r="FE5" i="22"/>
  <c r="FH5" i="22"/>
  <c r="FM5" i="22"/>
  <c r="FP5" i="22"/>
  <c r="FU5" i="22"/>
  <c r="FX5" i="22"/>
  <c r="DG5" i="22"/>
  <c r="DJ5" i="22"/>
  <c r="DO5" i="22"/>
  <c r="DR5" i="22"/>
  <c r="DW5" i="22"/>
  <c r="DZ5" i="22"/>
  <c r="EE5" i="22"/>
  <c r="EH5" i="22"/>
  <c r="EM5" i="22"/>
  <c r="EP5" i="22"/>
  <c r="EU5" i="22"/>
  <c r="EX5" i="22"/>
  <c r="FC5" i="22"/>
  <c r="FF5" i="22"/>
  <c r="FK5" i="22"/>
  <c r="FN5" i="22"/>
  <c r="FS5" i="22"/>
  <c r="DE5" i="22"/>
  <c r="DH5" i="22"/>
  <c r="DM5" i="22"/>
  <c r="DP5" i="22"/>
  <c r="DU5" i="22"/>
  <c r="DX5" i="22"/>
  <c r="EC5" i="22"/>
  <c r="EF5" i="22"/>
  <c r="EK5" i="22"/>
  <c r="EN5" i="22"/>
  <c r="ES5" i="22"/>
  <c r="EV5" i="22"/>
  <c r="FA5" i="22"/>
  <c r="FD5" i="22"/>
  <c r="FI5" i="22"/>
  <c r="FL5" i="22"/>
  <c r="FQ5" i="22"/>
  <c r="FT5" i="22"/>
  <c r="FY5" i="22"/>
  <c r="DS5" i="22"/>
  <c r="ED5" i="22"/>
  <c r="EY5" i="22"/>
  <c r="FJ5" i="22"/>
  <c r="FZ5" i="22"/>
  <c r="GD5" i="22"/>
  <c r="GH5" i="22"/>
  <c r="GN5" i="22"/>
  <c r="GQ5" i="22"/>
  <c r="GV5" i="22"/>
  <c r="DK5" i="22"/>
  <c r="DV5" i="22"/>
  <c r="EQ5" i="22"/>
  <c r="FB5" i="22"/>
  <c r="FV5" i="22"/>
  <c r="GA5" i="22"/>
  <c r="GE5" i="22"/>
  <c r="GI5" i="22"/>
  <c r="GL5" i="22"/>
  <c r="GO5" i="22"/>
  <c r="GT5" i="22"/>
  <c r="DN5" i="22"/>
  <c r="EI5" i="22"/>
  <c r="ET5" i="22"/>
  <c r="FO5" i="22"/>
  <c r="FW5" i="22"/>
  <c r="GB5" i="22"/>
  <c r="GF5" i="22"/>
  <c r="GJ5" i="22"/>
  <c r="GM5" i="22"/>
  <c r="GR5" i="22"/>
  <c r="GU5" i="22"/>
  <c r="FG5" i="22"/>
  <c r="GG5" i="22"/>
  <c r="GS5" i="22"/>
  <c r="EA5" i="22"/>
  <c r="FR5" i="22"/>
  <c r="GK5" i="22"/>
  <c r="EL5" i="22"/>
  <c r="GP5" i="22"/>
  <c r="DF5" i="22"/>
  <c r="GC5" i="22"/>
  <c r="DF61" i="22"/>
  <c r="DK61" i="22"/>
  <c r="DN61" i="22"/>
  <c r="DS61" i="22"/>
  <c r="DV61" i="22"/>
  <c r="EA61" i="22"/>
  <c r="ED61" i="22"/>
  <c r="EI61" i="22"/>
  <c r="EL61" i="22"/>
  <c r="EQ61" i="22"/>
  <c r="ET61" i="22"/>
  <c r="EY61" i="22"/>
  <c r="FB61" i="22"/>
  <c r="FG61" i="22"/>
  <c r="FJ61" i="22"/>
  <c r="FO61" i="22"/>
  <c r="FR61" i="22"/>
  <c r="FW61" i="22"/>
  <c r="FZ61" i="22"/>
  <c r="GE61" i="22"/>
  <c r="GH61" i="22"/>
  <c r="GM61" i="22"/>
  <c r="GP61" i="22"/>
  <c r="GU61" i="22"/>
  <c r="DI61" i="22"/>
  <c r="DL61" i="22"/>
  <c r="DQ61" i="22"/>
  <c r="DT61" i="22"/>
  <c r="DY61" i="22"/>
  <c r="EB61" i="22"/>
  <c r="EG61" i="22"/>
  <c r="EJ61" i="22"/>
  <c r="EO61" i="22"/>
  <c r="ER61" i="22"/>
  <c r="EW61" i="22"/>
  <c r="EZ61" i="22"/>
  <c r="FE61" i="22"/>
  <c r="FH61" i="22"/>
  <c r="FM61" i="22"/>
  <c r="FP61" i="22"/>
  <c r="FU61" i="22"/>
  <c r="FX61" i="22"/>
  <c r="GC61" i="22"/>
  <c r="GF61" i="22"/>
  <c r="GK61" i="22"/>
  <c r="GN61" i="22"/>
  <c r="GS61" i="22"/>
  <c r="GV61" i="22"/>
  <c r="DG61" i="22"/>
  <c r="DJ61" i="22"/>
  <c r="DO61" i="22"/>
  <c r="DR61" i="22"/>
  <c r="DW61" i="22"/>
  <c r="DZ61" i="22"/>
  <c r="EE61" i="22"/>
  <c r="EH61" i="22"/>
  <c r="EM61" i="22"/>
  <c r="EP61" i="22"/>
  <c r="EU61" i="22"/>
  <c r="EX61" i="22"/>
  <c r="FC61" i="22"/>
  <c r="FF61" i="22"/>
  <c r="FK61" i="22"/>
  <c r="FN61" i="22"/>
  <c r="FS61" i="22"/>
  <c r="FV61" i="22"/>
  <c r="GA61" i="22"/>
  <c r="GD61" i="22"/>
  <c r="GI61" i="22"/>
  <c r="GL61" i="22"/>
  <c r="GQ61" i="22"/>
  <c r="GT61" i="22"/>
  <c r="DM61" i="22"/>
  <c r="DX61" i="22"/>
  <c r="ES61" i="22"/>
  <c r="FD61" i="22"/>
  <c r="FY61" i="22"/>
  <c r="GJ61" i="22"/>
  <c r="DE61" i="22"/>
  <c r="DP61" i="22"/>
  <c r="EK61" i="22"/>
  <c r="EV61" i="22"/>
  <c r="FQ61" i="22"/>
  <c r="GB61" i="22"/>
  <c r="DH61" i="22"/>
  <c r="EC61" i="22"/>
  <c r="EN61" i="22"/>
  <c r="FI61" i="22"/>
  <c r="FT61" i="22"/>
  <c r="GO61" i="22"/>
  <c r="FA61" i="22"/>
  <c r="GR61" i="22"/>
  <c r="DU61" i="22"/>
  <c r="FL61" i="22"/>
  <c r="EF61" i="22"/>
  <c r="GG61" i="22"/>
  <c r="DF47" i="22"/>
  <c r="DJ47" i="22"/>
  <c r="DN47" i="22"/>
  <c r="DR47" i="22"/>
  <c r="DV47" i="22"/>
  <c r="DZ47" i="22"/>
  <c r="ED47" i="22"/>
  <c r="EH47" i="22"/>
  <c r="EL47" i="22"/>
  <c r="EP47" i="22"/>
  <c r="ET47" i="22"/>
  <c r="EX47" i="22"/>
  <c r="FB47" i="22"/>
  <c r="FF47" i="22"/>
  <c r="FJ47" i="22"/>
  <c r="FN47" i="22"/>
  <c r="FR47" i="22"/>
  <c r="FV47" i="22"/>
  <c r="FZ47" i="22"/>
  <c r="GD47" i="22"/>
  <c r="GH47" i="22"/>
  <c r="GL47" i="22"/>
  <c r="GP47" i="22"/>
  <c r="GT47" i="22"/>
  <c r="DG47" i="22"/>
  <c r="DK47" i="22"/>
  <c r="DO47" i="22"/>
  <c r="DS47" i="22"/>
  <c r="DW47" i="22"/>
  <c r="EA47" i="22"/>
  <c r="EE47" i="22"/>
  <c r="EI47" i="22"/>
  <c r="EM47" i="22"/>
  <c r="EQ47" i="22"/>
  <c r="EU47" i="22"/>
  <c r="EY47" i="22"/>
  <c r="FC47" i="22"/>
  <c r="FG47" i="22"/>
  <c r="FK47" i="22"/>
  <c r="FO47" i="22"/>
  <c r="FS47" i="22"/>
  <c r="FW47" i="22"/>
  <c r="GA47" i="22"/>
  <c r="GE47" i="22"/>
  <c r="GI47" i="22"/>
  <c r="GM47" i="22"/>
  <c r="GQ47" i="22"/>
  <c r="GU47" i="22"/>
  <c r="DH47" i="22"/>
  <c r="DL47" i="22"/>
  <c r="DP47" i="22"/>
  <c r="DT47" i="22"/>
  <c r="DX47" i="22"/>
  <c r="EB47" i="22"/>
  <c r="EF47" i="22"/>
  <c r="EJ47" i="22"/>
  <c r="EN47" i="22"/>
  <c r="ER47" i="22"/>
  <c r="EV47" i="22"/>
  <c r="EZ47" i="22"/>
  <c r="FD47" i="22"/>
  <c r="FH47" i="22"/>
  <c r="FL47" i="22"/>
  <c r="FP47" i="22"/>
  <c r="FT47" i="22"/>
  <c r="FX47" i="22"/>
  <c r="GB47" i="22"/>
  <c r="GF47" i="22"/>
  <c r="GJ47" i="22"/>
  <c r="GN47" i="22"/>
  <c r="GR47" i="22"/>
  <c r="GV47" i="22"/>
  <c r="DQ47" i="22"/>
  <c r="EG47" i="22"/>
  <c r="EW47" i="22"/>
  <c r="FM47" i="22"/>
  <c r="GC47" i="22"/>
  <c r="GS47" i="22"/>
  <c r="DE47" i="22"/>
  <c r="DU47" i="22"/>
  <c r="EK47" i="22"/>
  <c r="FA47" i="22"/>
  <c r="FQ47" i="22"/>
  <c r="GG47" i="22"/>
  <c r="DI47" i="22"/>
  <c r="DY47" i="22"/>
  <c r="EO47" i="22"/>
  <c r="FE47" i="22"/>
  <c r="FU47" i="22"/>
  <c r="GK47" i="22"/>
  <c r="ES47" i="22"/>
  <c r="FI47" i="22"/>
  <c r="DM47" i="22"/>
  <c r="FY47" i="22"/>
  <c r="EC47" i="22"/>
  <c r="GO47" i="22"/>
  <c r="DE153" i="22"/>
  <c r="DG153" i="22"/>
  <c r="DI153" i="22"/>
  <c r="DK153" i="22"/>
  <c r="DM153" i="22"/>
  <c r="DO153" i="22"/>
  <c r="DQ153" i="22"/>
  <c r="DS153" i="22"/>
  <c r="DU153" i="22"/>
  <c r="DW153" i="22"/>
  <c r="DY153" i="22"/>
  <c r="EA153" i="22"/>
  <c r="EC153" i="22"/>
  <c r="EE153" i="22"/>
  <c r="EG153" i="22"/>
  <c r="EI153" i="22"/>
  <c r="EK153" i="22"/>
  <c r="EM153" i="22"/>
  <c r="EO153" i="22"/>
  <c r="EQ153" i="22"/>
  <c r="ES153" i="22"/>
  <c r="EU153" i="22"/>
  <c r="EW153" i="22"/>
  <c r="EY153" i="22"/>
  <c r="FA153" i="22"/>
  <c r="FC153" i="22"/>
  <c r="FE153" i="22"/>
  <c r="FG153" i="22"/>
  <c r="FI153" i="22"/>
  <c r="FK153" i="22"/>
  <c r="FM153" i="22"/>
  <c r="FO153" i="22"/>
  <c r="FQ153" i="22"/>
  <c r="FS153" i="22"/>
  <c r="FU153" i="22"/>
  <c r="FW153" i="22"/>
  <c r="FY153" i="22"/>
  <c r="GA153" i="22"/>
  <c r="GC153" i="22"/>
  <c r="GE153" i="22"/>
  <c r="GG153" i="22"/>
  <c r="GI153" i="22"/>
  <c r="GK153" i="22"/>
  <c r="GM153" i="22"/>
  <c r="GO153" i="22"/>
  <c r="GQ153" i="22"/>
  <c r="GS153" i="22"/>
  <c r="GU153" i="22"/>
  <c r="DJ153" i="22"/>
  <c r="DR153" i="22"/>
  <c r="DZ153" i="22"/>
  <c r="EH153" i="22"/>
  <c r="EP153" i="22"/>
  <c r="EX153" i="22"/>
  <c r="FF153" i="22"/>
  <c r="FN153" i="22"/>
  <c r="FV153" i="22"/>
  <c r="GD153" i="22"/>
  <c r="GL153" i="22"/>
  <c r="GT153" i="22"/>
  <c r="DL153" i="22"/>
  <c r="DT153" i="22"/>
  <c r="EB153" i="22"/>
  <c r="EJ153" i="22"/>
  <c r="ER153" i="22"/>
  <c r="EZ153" i="22"/>
  <c r="FH153" i="22"/>
  <c r="FP153" i="22"/>
  <c r="FX153" i="22"/>
  <c r="GF153" i="22"/>
  <c r="GN153" i="22"/>
  <c r="GV153" i="22"/>
  <c r="DF153" i="22"/>
  <c r="DN153" i="22"/>
  <c r="DV153" i="22"/>
  <c r="ED153" i="22"/>
  <c r="EL153" i="22"/>
  <c r="ET153" i="22"/>
  <c r="FB153" i="22"/>
  <c r="FJ153" i="22"/>
  <c r="FR153" i="22"/>
  <c r="FZ153" i="22"/>
  <c r="GH153" i="22"/>
  <c r="GP153" i="22"/>
  <c r="DH153" i="22"/>
  <c r="DP153" i="22"/>
  <c r="DX153" i="22"/>
  <c r="EF153" i="22"/>
  <c r="EN153" i="22"/>
  <c r="EV153" i="22"/>
  <c r="FD153" i="22"/>
  <c r="FL153" i="22"/>
  <c r="FT153" i="22"/>
  <c r="GB153" i="22"/>
  <c r="GJ153" i="22"/>
  <c r="GR153" i="22"/>
  <c r="DE223" i="22"/>
  <c r="DG223" i="22"/>
  <c r="DK223" i="22"/>
  <c r="DO223" i="22"/>
  <c r="DQ223" i="22"/>
  <c r="DU223" i="22"/>
  <c r="DY223" i="22"/>
  <c r="EC223" i="22"/>
  <c r="EE223" i="22"/>
  <c r="EI223" i="22"/>
  <c r="EM223" i="22"/>
  <c r="EQ223" i="22"/>
  <c r="EU223" i="22"/>
  <c r="EW223" i="22"/>
  <c r="FA223" i="22"/>
  <c r="FE223" i="22"/>
  <c r="FG223" i="22"/>
  <c r="FK223" i="22"/>
  <c r="FO223" i="22"/>
  <c r="FQ223" i="22"/>
  <c r="FU223" i="22"/>
  <c r="FY223" i="22"/>
  <c r="GA223" i="22"/>
  <c r="GE223" i="22"/>
  <c r="GI223" i="22"/>
  <c r="GK223" i="22"/>
  <c r="GO223" i="22"/>
  <c r="GS223" i="22"/>
  <c r="DH223" i="22"/>
  <c r="DL223" i="22"/>
  <c r="DR223" i="22"/>
  <c r="DX223" i="22"/>
  <c r="EB223" i="22"/>
  <c r="EH223" i="22"/>
  <c r="EN223" i="22"/>
  <c r="ER223" i="22"/>
  <c r="EV223" i="22"/>
  <c r="FB223" i="22"/>
  <c r="FF223" i="22"/>
  <c r="FL223" i="22"/>
  <c r="FR223" i="22"/>
  <c r="FV223" i="22"/>
  <c r="FZ223" i="22"/>
  <c r="GF223" i="22"/>
  <c r="GL223" i="22"/>
  <c r="GP223" i="22"/>
  <c r="GV223" i="22"/>
  <c r="DI223" i="22"/>
  <c r="DM223" i="22"/>
  <c r="DS223" i="22"/>
  <c r="DW223" i="22"/>
  <c r="EA223" i="22"/>
  <c r="EG223" i="22"/>
  <c r="EK223" i="22"/>
  <c r="EO223" i="22"/>
  <c r="ES223" i="22"/>
  <c r="EY223" i="22"/>
  <c r="FC223" i="22"/>
  <c r="FI223" i="22"/>
  <c r="FM223" i="22"/>
  <c r="FS223" i="22"/>
  <c r="FW223" i="22"/>
  <c r="GC223" i="22"/>
  <c r="GG223" i="22"/>
  <c r="GM223" i="22"/>
  <c r="GQ223" i="22"/>
  <c r="GU223" i="22"/>
  <c r="DJ223" i="22"/>
  <c r="DP223" i="22"/>
  <c r="DV223" i="22"/>
  <c r="ED223" i="22"/>
  <c r="EJ223" i="22"/>
  <c r="EP223" i="22"/>
  <c r="EX223" i="22"/>
  <c r="FD223" i="22"/>
  <c r="FJ223" i="22"/>
  <c r="FP223" i="22"/>
  <c r="FX223" i="22"/>
  <c r="GD223" i="22"/>
  <c r="GJ223" i="22"/>
  <c r="GR223" i="22"/>
  <c r="DF223" i="22"/>
  <c r="DN223" i="22"/>
  <c r="DT223" i="22"/>
  <c r="DZ223" i="22"/>
  <c r="EF223" i="22"/>
  <c r="EL223" i="22"/>
  <c r="ET223" i="22"/>
  <c r="EZ223" i="22"/>
  <c r="FH223" i="22"/>
  <c r="FN223" i="22"/>
  <c r="FT223" i="22"/>
  <c r="GB223" i="22"/>
  <c r="GH223" i="22"/>
  <c r="GN223" i="22"/>
  <c r="GT223" i="22"/>
  <c r="DF24" i="22"/>
  <c r="DK24" i="22"/>
  <c r="DN24" i="22"/>
  <c r="DS24" i="22"/>
  <c r="DV24" i="22"/>
  <c r="EA24" i="22"/>
  <c r="ED24" i="22"/>
  <c r="EI24" i="22"/>
  <c r="EL24" i="22"/>
  <c r="EQ24" i="22"/>
  <c r="ET24" i="22"/>
  <c r="EY24" i="22"/>
  <c r="FB24" i="22"/>
  <c r="FG24" i="22"/>
  <c r="FJ24" i="22"/>
  <c r="FO24" i="22"/>
  <c r="FR24" i="22"/>
  <c r="FW24" i="22"/>
  <c r="FZ24" i="22"/>
  <c r="GE24" i="22"/>
  <c r="GH24" i="22"/>
  <c r="GM24" i="22"/>
  <c r="GP24" i="22"/>
  <c r="GU24" i="22"/>
  <c r="DI24" i="22"/>
  <c r="DL24" i="22"/>
  <c r="DQ24" i="22"/>
  <c r="DT24" i="22"/>
  <c r="DY24" i="22"/>
  <c r="EB24" i="22"/>
  <c r="EG24" i="22"/>
  <c r="EJ24" i="22"/>
  <c r="EO24" i="22"/>
  <c r="ER24" i="22"/>
  <c r="EW24" i="22"/>
  <c r="EZ24" i="22"/>
  <c r="FE24" i="22"/>
  <c r="FH24" i="22"/>
  <c r="FM24" i="22"/>
  <c r="FP24" i="22"/>
  <c r="FU24" i="22"/>
  <c r="FX24" i="22"/>
  <c r="GC24" i="22"/>
  <c r="GF24" i="22"/>
  <c r="GK24" i="22"/>
  <c r="GN24" i="22"/>
  <c r="GS24" i="22"/>
  <c r="GV24" i="22"/>
  <c r="DG24" i="22"/>
  <c r="DJ24" i="22"/>
  <c r="DO24" i="22"/>
  <c r="DR24" i="22"/>
  <c r="DW24" i="22"/>
  <c r="DZ24" i="22"/>
  <c r="EE24" i="22"/>
  <c r="EH24" i="22"/>
  <c r="EM24" i="22"/>
  <c r="EP24" i="22"/>
  <c r="EU24" i="22"/>
  <c r="EX24" i="22"/>
  <c r="FC24" i="22"/>
  <c r="FF24" i="22"/>
  <c r="FK24" i="22"/>
  <c r="FN24" i="22"/>
  <c r="FS24" i="22"/>
  <c r="FV24" i="22"/>
  <c r="GA24" i="22"/>
  <c r="GD24" i="22"/>
  <c r="GI24" i="22"/>
  <c r="GL24" i="22"/>
  <c r="GQ24" i="22"/>
  <c r="GT24" i="22"/>
  <c r="DE24" i="22"/>
  <c r="DP24" i="22"/>
  <c r="EK24" i="22"/>
  <c r="EV24" i="22"/>
  <c r="FQ24" i="22"/>
  <c r="GB24" i="22"/>
  <c r="DH24" i="22"/>
  <c r="EC24" i="22"/>
  <c r="EN24" i="22"/>
  <c r="FI24" i="22"/>
  <c r="FT24" i="22"/>
  <c r="GO24" i="22"/>
  <c r="DU24" i="22"/>
  <c r="EF24" i="22"/>
  <c r="FA24" i="22"/>
  <c r="FL24" i="22"/>
  <c r="GG24" i="22"/>
  <c r="GR24" i="22"/>
  <c r="DX24" i="22"/>
  <c r="FY24" i="22"/>
  <c r="ES24" i="22"/>
  <c r="GJ24" i="22"/>
  <c r="DM24" i="22"/>
  <c r="FD24" i="22"/>
  <c r="DG175" i="22"/>
  <c r="DK175" i="22"/>
  <c r="DO175" i="22"/>
  <c r="DS175" i="22"/>
  <c r="DW175" i="22"/>
  <c r="EA175" i="22"/>
  <c r="EE175" i="22"/>
  <c r="EI175" i="22"/>
  <c r="EM175" i="22"/>
  <c r="EQ175" i="22"/>
  <c r="EU175" i="22"/>
  <c r="EY175" i="22"/>
  <c r="FC175" i="22"/>
  <c r="FG175" i="22"/>
  <c r="FK175" i="22"/>
  <c r="FO175" i="22"/>
  <c r="FS175" i="22"/>
  <c r="FW175" i="22"/>
  <c r="GA175" i="22"/>
  <c r="GE175" i="22"/>
  <c r="GI175" i="22"/>
  <c r="GM175" i="22"/>
  <c r="GQ175" i="22"/>
  <c r="GU175" i="22"/>
  <c r="DJ175" i="22"/>
  <c r="DN175" i="22"/>
  <c r="DZ175" i="22"/>
  <c r="EL175" i="22"/>
  <c r="EX175" i="22"/>
  <c r="FJ175" i="22"/>
  <c r="FV175" i="22"/>
  <c r="FZ175" i="22"/>
  <c r="GL175" i="22"/>
  <c r="DH175" i="22"/>
  <c r="DL175" i="22"/>
  <c r="DP175" i="22"/>
  <c r="DT175" i="22"/>
  <c r="DX175" i="22"/>
  <c r="EB175" i="22"/>
  <c r="EF175" i="22"/>
  <c r="EJ175" i="22"/>
  <c r="EN175" i="22"/>
  <c r="ER175" i="22"/>
  <c r="EV175" i="22"/>
  <c r="EZ175" i="22"/>
  <c r="FD175" i="22"/>
  <c r="FH175" i="22"/>
  <c r="FL175" i="22"/>
  <c r="FP175" i="22"/>
  <c r="FT175" i="22"/>
  <c r="FX175" i="22"/>
  <c r="GB175" i="22"/>
  <c r="GF175" i="22"/>
  <c r="GJ175" i="22"/>
  <c r="GN175" i="22"/>
  <c r="GR175" i="22"/>
  <c r="GV175" i="22"/>
  <c r="DF175" i="22"/>
  <c r="DV175" i="22"/>
  <c r="EH175" i="22"/>
  <c r="ET175" i="22"/>
  <c r="FB175" i="22"/>
  <c r="FR175" i="22"/>
  <c r="GH175" i="22"/>
  <c r="GT175" i="22"/>
  <c r="DE175" i="22"/>
  <c r="DI175" i="22"/>
  <c r="DM175" i="22"/>
  <c r="DQ175" i="22"/>
  <c r="DU175" i="22"/>
  <c r="DY175" i="22"/>
  <c r="EC175" i="22"/>
  <c r="EG175" i="22"/>
  <c r="EK175" i="22"/>
  <c r="EO175" i="22"/>
  <c r="ES175" i="22"/>
  <c r="EW175" i="22"/>
  <c r="FA175" i="22"/>
  <c r="FE175" i="22"/>
  <c r="FI175" i="22"/>
  <c r="FM175" i="22"/>
  <c r="FQ175" i="22"/>
  <c r="FU175" i="22"/>
  <c r="FY175" i="22"/>
  <c r="GC175" i="22"/>
  <c r="GG175" i="22"/>
  <c r="GK175" i="22"/>
  <c r="GO175" i="22"/>
  <c r="GS175" i="22"/>
  <c r="DR175" i="22"/>
  <c r="ED175" i="22"/>
  <c r="EP175" i="22"/>
  <c r="FF175" i="22"/>
  <c r="FN175" i="22"/>
  <c r="GD175" i="22"/>
  <c r="GP175" i="22"/>
  <c r="DF26" i="22"/>
  <c r="DK26" i="22"/>
  <c r="DN26" i="22"/>
  <c r="DS26" i="22"/>
  <c r="DV26" i="22"/>
  <c r="EA26" i="22"/>
  <c r="ED26" i="22"/>
  <c r="EI26" i="22"/>
  <c r="EL26" i="22"/>
  <c r="EQ26" i="22"/>
  <c r="ET26" i="22"/>
  <c r="EY26" i="22"/>
  <c r="FB26" i="22"/>
  <c r="FG26" i="22"/>
  <c r="FJ26" i="22"/>
  <c r="FO26" i="22"/>
  <c r="FR26" i="22"/>
  <c r="FW26" i="22"/>
  <c r="FZ26" i="22"/>
  <c r="GE26" i="22"/>
  <c r="GH26" i="22"/>
  <c r="GM26" i="22"/>
  <c r="GP26" i="22"/>
  <c r="GU26" i="22"/>
  <c r="DI26" i="22"/>
  <c r="DL26" i="22"/>
  <c r="DQ26" i="22"/>
  <c r="DT26" i="22"/>
  <c r="DY26" i="22"/>
  <c r="EB26" i="22"/>
  <c r="EG26" i="22"/>
  <c r="EJ26" i="22"/>
  <c r="EO26" i="22"/>
  <c r="ER26" i="22"/>
  <c r="EW26" i="22"/>
  <c r="EZ26" i="22"/>
  <c r="FE26" i="22"/>
  <c r="FH26" i="22"/>
  <c r="FM26" i="22"/>
  <c r="FP26" i="22"/>
  <c r="FU26" i="22"/>
  <c r="FX26" i="22"/>
  <c r="GC26" i="22"/>
  <c r="GF26" i="22"/>
  <c r="GK26" i="22"/>
  <c r="GN26" i="22"/>
  <c r="GS26" i="22"/>
  <c r="GV26" i="22"/>
  <c r="DG26" i="22"/>
  <c r="DJ26" i="22"/>
  <c r="DO26" i="22"/>
  <c r="DR26" i="22"/>
  <c r="DW26" i="22"/>
  <c r="DZ26" i="22"/>
  <c r="EE26" i="22"/>
  <c r="EH26" i="22"/>
  <c r="EM26" i="22"/>
  <c r="EP26" i="22"/>
  <c r="EU26" i="22"/>
  <c r="EX26" i="22"/>
  <c r="FC26" i="22"/>
  <c r="FF26" i="22"/>
  <c r="FK26" i="22"/>
  <c r="FN26" i="22"/>
  <c r="FS26" i="22"/>
  <c r="FV26" i="22"/>
  <c r="GA26" i="22"/>
  <c r="GD26" i="22"/>
  <c r="GI26" i="22"/>
  <c r="GL26" i="22"/>
  <c r="GQ26" i="22"/>
  <c r="GT26" i="22"/>
  <c r="DE26" i="22"/>
  <c r="DP26" i="22"/>
  <c r="EK26" i="22"/>
  <c r="EV26" i="22"/>
  <c r="FQ26" i="22"/>
  <c r="GB26" i="22"/>
  <c r="DH26" i="22"/>
  <c r="EC26" i="22"/>
  <c r="EN26" i="22"/>
  <c r="FI26" i="22"/>
  <c r="FT26" i="22"/>
  <c r="GO26" i="22"/>
  <c r="DU26" i="22"/>
  <c r="EF26" i="22"/>
  <c r="FA26" i="22"/>
  <c r="FL26" i="22"/>
  <c r="GG26" i="22"/>
  <c r="GR26" i="22"/>
  <c r="ES26" i="22"/>
  <c r="GJ26" i="22"/>
  <c r="DM26" i="22"/>
  <c r="FD26" i="22"/>
  <c r="DX26" i="22"/>
  <c r="FY26" i="22"/>
  <c r="DH139" i="22"/>
  <c r="DL139" i="22"/>
  <c r="DP139" i="22"/>
  <c r="DT139" i="22"/>
  <c r="DX139" i="22"/>
  <c r="EB139" i="22"/>
  <c r="EF139" i="22"/>
  <c r="EJ139" i="22"/>
  <c r="EN139" i="22"/>
  <c r="ER139" i="22"/>
  <c r="EV139" i="22"/>
  <c r="EZ139" i="22"/>
  <c r="FD139" i="22"/>
  <c r="FH139" i="22"/>
  <c r="FL139" i="22"/>
  <c r="FP139" i="22"/>
  <c r="FT139" i="22"/>
  <c r="FX139" i="22"/>
  <c r="GB139" i="22"/>
  <c r="GF139" i="22"/>
  <c r="GJ139" i="22"/>
  <c r="GN139" i="22"/>
  <c r="GR139" i="22"/>
  <c r="GV139" i="22"/>
  <c r="DE139" i="22"/>
  <c r="DI139" i="22"/>
  <c r="DM139" i="22"/>
  <c r="DQ139" i="22"/>
  <c r="DU139" i="22"/>
  <c r="DY139" i="22"/>
  <c r="EC139" i="22"/>
  <c r="EG139" i="22"/>
  <c r="EK139" i="22"/>
  <c r="EO139" i="22"/>
  <c r="ES139" i="22"/>
  <c r="EW139" i="22"/>
  <c r="FA139" i="22"/>
  <c r="FE139" i="22"/>
  <c r="FI139" i="22"/>
  <c r="FM139" i="22"/>
  <c r="FQ139" i="22"/>
  <c r="FU139" i="22"/>
  <c r="FY139" i="22"/>
  <c r="GC139" i="22"/>
  <c r="GG139" i="22"/>
  <c r="GK139" i="22"/>
  <c r="GO139" i="22"/>
  <c r="GS139" i="22"/>
  <c r="DF139" i="22"/>
  <c r="DJ139" i="22"/>
  <c r="DN139" i="22"/>
  <c r="DR139" i="22"/>
  <c r="DV139" i="22"/>
  <c r="DZ139" i="22"/>
  <c r="ED139" i="22"/>
  <c r="EH139" i="22"/>
  <c r="EL139" i="22"/>
  <c r="EP139" i="22"/>
  <c r="ET139" i="22"/>
  <c r="EX139" i="22"/>
  <c r="FB139" i="22"/>
  <c r="FF139" i="22"/>
  <c r="FJ139" i="22"/>
  <c r="FN139" i="22"/>
  <c r="FR139" i="22"/>
  <c r="FV139" i="22"/>
  <c r="FZ139" i="22"/>
  <c r="GD139" i="22"/>
  <c r="GH139" i="22"/>
  <c r="GL139" i="22"/>
  <c r="GP139" i="22"/>
  <c r="GT139" i="22"/>
  <c r="DG139" i="22"/>
  <c r="DW139" i="22"/>
  <c r="EM139" i="22"/>
  <c r="FC139" i="22"/>
  <c r="FS139" i="22"/>
  <c r="GI139" i="22"/>
  <c r="DK139" i="22"/>
  <c r="EA139" i="22"/>
  <c r="EQ139" i="22"/>
  <c r="FG139" i="22"/>
  <c r="FW139" i="22"/>
  <c r="GM139" i="22"/>
  <c r="DO139" i="22"/>
  <c r="EE139" i="22"/>
  <c r="EU139" i="22"/>
  <c r="FK139" i="22"/>
  <c r="GA139" i="22"/>
  <c r="GQ139" i="22"/>
  <c r="DS139" i="22"/>
  <c r="EI139" i="22"/>
  <c r="EY139" i="22"/>
  <c r="FO139" i="22"/>
  <c r="GE139" i="22"/>
  <c r="GU139" i="22"/>
  <c r="DF122" i="22"/>
  <c r="DI122" i="22"/>
  <c r="DN122" i="22"/>
  <c r="DQ122" i="22"/>
  <c r="DV122" i="22"/>
  <c r="DY122" i="22"/>
  <c r="ED122" i="22"/>
  <c r="EG122" i="22"/>
  <c r="EL122" i="22"/>
  <c r="EO122" i="22"/>
  <c r="ET122" i="22"/>
  <c r="EW122" i="22"/>
  <c r="FB122" i="22"/>
  <c r="FE122" i="22"/>
  <c r="FJ122" i="22"/>
  <c r="FM122" i="22"/>
  <c r="FR122" i="22"/>
  <c r="FU122" i="22"/>
  <c r="FZ122" i="22"/>
  <c r="GC122" i="22"/>
  <c r="GH122" i="22"/>
  <c r="GK122" i="22"/>
  <c r="GP122" i="22"/>
  <c r="GS122" i="22"/>
  <c r="DG122" i="22"/>
  <c r="DL122" i="22"/>
  <c r="DO122" i="22"/>
  <c r="DT122" i="22"/>
  <c r="DW122" i="22"/>
  <c r="EB122" i="22"/>
  <c r="EE122" i="22"/>
  <c r="EJ122" i="22"/>
  <c r="EM122" i="22"/>
  <c r="ER122" i="22"/>
  <c r="EU122" i="22"/>
  <c r="EZ122" i="22"/>
  <c r="FC122" i="22"/>
  <c r="FH122" i="22"/>
  <c r="FK122" i="22"/>
  <c r="FP122" i="22"/>
  <c r="FS122" i="22"/>
  <c r="FX122" i="22"/>
  <c r="GA122" i="22"/>
  <c r="GF122" i="22"/>
  <c r="GI122" i="22"/>
  <c r="GN122" i="22"/>
  <c r="GQ122" i="22"/>
  <c r="GV122" i="22"/>
  <c r="DE122" i="22"/>
  <c r="DJ122" i="22"/>
  <c r="DM122" i="22"/>
  <c r="DR122" i="22"/>
  <c r="DU122" i="22"/>
  <c r="DZ122" i="22"/>
  <c r="EC122" i="22"/>
  <c r="EH122" i="22"/>
  <c r="EK122" i="22"/>
  <c r="EP122" i="22"/>
  <c r="ES122" i="22"/>
  <c r="EX122" i="22"/>
  <c r="FA122" i="22"/>
  <c r="FF122" i="22"/>
  <c r="FI122" i="22"/>
  <c r="FN122" i="22"/>
  <c r="FQ122" i="22"/>
  <c r="FV122" i="22"/>
  <c r="FY122" i="22"/>
  <c r="GD122" i="22"/>
  <c r="GG122" i="22"/>
  <c r="GL122" i="22"/>
  <c r="GO122" i="22"/>
  <c r="GT122" i="22"/>
  <c r="DP122" i="22"/>
  <c r="EA122" i="22"/>
  <c r="EV122" i="22"/>
  <c r="FG122" i="22"/>
  <c r="GB122" i="22"/>
  <c r="GM122" i="22"/>
  <c r="DH122" i="22"/>
  <c r="DS122" i="22"/>
  <c r="EN122" i="22"/>
  <c r="EY122" i="22"/>
  <c r="FT122" i="22"/>
  <c r="GE122" i="22"/>
  <c r="DK122" i="22"/>
  <c r="EF122" i="22"/>
  <c r="EQ122" i="22"/>
  <c r="FL122" i="22"/>
  <c r="FW122" i="22"/>
  <c r="GR122" i="22"/>
  <c r="EI122" i="22"/>
  <c r="GJ122" i="22"/>
  <c r="FD122" i="22"/>
  <c r="GU122" i="22"/>
  <c r="FO122" i="22"/>
  <c r="DX122" i="22"/>
  <c r="DF109" i="22"/>
  <c r="DI109" i="22"/>
  <c r="DN109" i="22"/>
  <c r="DQ109" i="22"/>
  <c r="DV109" i="22"/>
  <c r="DY109" i="22"/>
  <c r="ED109" i="22"/>
  <c r="EG109" i="22"/>
  <c r="EL109" i="22"/>
  <c r="EO109" i="22"/>
  <c r="ET109" i="22"/>
  <c r="EW109" i="22"/>
  <c r="FB109" i="22"/>
  <c r="FE109" i="22"/>
  <c r="FJ109" i="22"/>
  <c r="FM109" i="22"/>
  <c r="FR109" i="22"/>
  <c r="FU109" i="22"/>
  <c r="FZ109" i="22"/>
  <c r="GC109" i="22"/>
  <c r="GH109" i="22"/>
  <c r="GK109" i="22"/>
  <c r="GP109" i="22"/>
  <c r="GS109" i="22"/>
  <c r="DG109" i="22"/>
  <c r="DL109" i="22"/>
  <c r="DO109" i="22"/>
  <c r="DT109" i="22"/>
  <c r="DW109" i="22"/>
  <c r="EB109" i="22"/>
  <c r="EE109" i="22"/>
  <c r="EJ109" i="22"/>
  <c r="EM109" i="22"/>
  <c r="ER109" i="22"/>
  <c r="EU109" i="22"/>
  <c r="EZ109" i="22"/>
  <c r="FC109" i="22"/>
  <c r="FH109" i="22"/>
  <c r="FK109" i="22"/>
  <c r="FP109" i="22"/>
  <c r="FS109" i="22"/>
  <c r="FX109" i="22"/>
  <c r="GA109" i="22"/>
  <c r="GF109" i="22"/>
  <c r="GI109" i="22"/>
  <c r="GN109" i="22"/>
  <c r="GQ109" i="22"/>
  <c r="GV109" i="22"/>
  <c r="DE109" i="22"/>
  <c r="DJ109" i="22"/>
  <c r="DM109" i="22"/>
  <c r="DR109" i="22"/>
  <c r="DU109" i="22"/>
  <c r="DZ109" i="22"/>
  <c r="EC109" i="22"/>
  <c r="EH109" i="22"/>
  <c r="EK109" i="22"/>
  <c r="EP109" i="22"/>
  <c r="ES109" i="22"/>
  <c r="EX109" i="22"/>
  <c r="FA109" i="22"/>
  <c r="FF109" i="22"/>
  <c r="FI109" i="22"/>
  <c r="FN109" i="22"/>
  <c r="FQ109" i="22"/>
  <c r="FV109" i="22"/>
  <c r="FY109" i="22"/>
  <c r="GD109" i="22"/>
  <c r="GG109" i="22"/>
  <c r="GL109" i="22"/>
  <c r="GO109" i="22"/>
  <c r="GT109" i="22"/>
  <c r="DP109" i="22"/>
  <c r="EA109" i="22"/>
  <c r="EV109" i="22"/>
  <c r="FG109" i="22"/>
  <c r="GB109" i="22"/>
  <c r="GM109" i="22"/>
  <c r="DH109" i="22"/>
  <c r="DS109" i="22"/>
  <c r="EN109" i="22"/>
  <c r="EY109" i="22"/>
  <c r="FT109" i="22"/>
  <c r="GE109" i="22"/>
  <c r="DK109" i="22"/>
  <c r="EF109" i="22"/>
  <c r="EQ109" i="22"/>
  <c r="FL109" i="22"/>
  <c r="FW109" i="22"/>
  <c r="GR109" i="22"/>
  <c r="GJ109" i="22"/>
  <c r="FD109" i="22"/>
  <c r="GU109" i="22"/>
  <c r="DX109" i="22"/>
  <c r="FO109" i="22"/>
  <c r="EI109" i="22"/>
  <c r="GR201" i="22"/>
  <c r="DE201" i="22"/>
  <c r="DG201" i="22"/>
  <c r="DI201" i="22"/>
  <c r="DK201" i="22"/>
  <c r="DM201" i="22"/>
  <c r="DO201" i="22"/>
  <c r="DQ201" i="22"/>
  <c r="DS201" i="22"/>
  <c r="DU201" i="22"/>
  <c r="DW201" i="22"/>
  <c r="DY201" i="22"/>
  <c r="EA201" i="22"/>
  <c r="EC201" i="22"/>
  <c r="EE201" i="22"/>
  <c r="EG201" i="22"/>
  <c r="EI201" i="22"/>
  <c r="EK201" i="22"/>
  <c r="EM201" i="22"/>
  <c r="EO201" i="22"/>
  <c r="EQ201" i="22"/>
  <c r="ES201" i="22"/>
  <c r="EU201" i="22"/>
  <c r="EW201" i="22"/>
  <c r="EY201" i="22"/>
  <c r="FA201" i="22"/>
  <c r="FC201" i="22"/>
  <c r="FE201" i="22"/>
  <c r="FG201" i="22"/>
  <c r="FI201" i="22"/>
  <c r="FK201" i="22"/>
  <c r="FM201" i="22"/>
  <c r="FO201" i="22"/>
  <c r="FQ201" i="22"/>
  <c r="FS201" i="22"/>
  <c r="FU201" i="22"/>
  <c r="FW201" i="22"/>
  <c r="FY201" i="22"/>
  <c r="GA201" i="22"/>
  <c r="GC201" i="22"/>
  <c r="GE201" i="22"/>
  <c r="GG201" i="22"/>
  <c r="GI201" i="22"/>
  <c r="GK201" i="22"/>
  <c r="GM201" i="22"/>
  <c r="GO201" i="22"/>
  <c r="GQ201" i="22"/>
  <c r="GS201" i="22"/>
  <c r="GU201" i="22"/>
  <c r="DH201" i="22"/>
  <c r="DL201" i="22"/>
  <c r="DP201" i="22"/>
  <c r="DT201" i="22"/>
  <c r="DX201" i="22"/>
  <c r="EB201" i="22"/>
  <c r="EF201" i="22"/>
  <c r="EJ201" i="22"/>
  <c r="EN201" i="22"/>
  <c r="ER201" i="22"/>
  <c r="EV201" i="22"/>
  <c r="EZ201" i="22"/>
  <c r="FD201" i="22"/>
  <c r="FH201" i="22"/>
  <c r="FL201" i="22"/>
  <c r="FP201" i="22"/>
  <c r="FT201" i="22"/>
  <c r="FX201" i="22"/>
  <c r="GB201" i="22"/>
  <c r="GF201" i="22"/>
  <c r="GJ201" i="22"/>
  <c r="GN201" i="22"/>
  <c r="GT201" i="22"/>
  <c r="DF201" i="22"/>
  <c r="DJ201" i="22"/>
  <c r="DN201" i="22"/>
  <c r="DR201" i="22"/>
  <c r="DV201" i="22"/>
  <c r="DZ201" i="22"/>
  <c r="ED201" i="22"/>
  <c r="EH201" i="22"/>
  <c r="EL201" i="22"/>
  <c r="EP201" i="22"/>
  <c r="ET201" i="22"/>
  <c r="EX201" i="22"/>
  <c r="FB201" i="22"/>
  <c r="FF201" i="22"/>
  <c r="FJ201" i="22"/>
  <c r="FN201" i="22"/>
  <c r="FR201" i="22"/>
  <c r="FV201" i="22"/>
  <c r="FZ201" i="22"/>
  <c r="GD201" i="22"/>
  <c r="GH201" i="22"/>
  <c r="GL201" i="22"/>
  <c r="GP201" i="22"/>
  <c r="GV201" i="22"/>
  <c r="DG177" i="22"/>
  <c r="DK177" i="22"/>
  <c r="DO177" i="22"/>
  <c r="DS177" i="22"/>
  <c r="DW177" i="22"/>
  <c r="EA177" i="22"/>
  <c r="EE177" i="22"/>
  <c r="EI177" i="22"/>
  <c r="EM177" i="22"/>
  <c r="EQ177" i="22"/>
  <c r="EU177" i="22"/>
  <c r="EY177" i="22"/>
  <c r="FC177" i="22"/>
  <c r="FG177" i="22"/>
  <c r="FK177" i="22"/>
  <c r="FO177" i="22"/>
  <c r="FS177" i="22"/>
  <c r="FW177" i="22"/>
  <c r="GA177" i="22"/>
  <c r="GE177" i="22"/>
  <c r="GI177" i="22"/>
  <c r="GM177" i="22"/>
  <c r="GQ177" i="22"/>
  <c r="GU177" i="22"/>
  <c r="DH177" i="22"/>
  <c r="DL177" i="22"/>
  <c r="DP177" i="22"/>
  <c r="DT177" i="22"/>
  <c r="DX177" i="22"/>
  <c r="EB177" i="22"/>
  <c r="EF177" i="22"/>
  <c r="EJ177" i="22"/>
  <c r="EN177" i="22"/>
  <c r="ER177" i="22"/>
  <c r="EV177" i="22"/>
  <c r="EZ177" i="22"/>
  <c r="FD177" i="22"/>
  <c r="FH177" i="22"/>
  <c r="FL177" i="22"/>
  <c r="FP177" i="22"/>
  <c r="FT177" i="22"/>
  <c r="FX177" i="22"/>
  <c r="GB177" i="22"/>
  <c r="GF177" i="22"/>
  <c r="GJ177" i="22"/>
  <c r="GN177" i="22"/>
  <c r="GR177" i="22"/>
  <c r="GV177" i="22"/>
  <c r="DF177" i="22"/>
  <c r="DN177" i="22"/>
  <c r="DV177" i="22"/>
  <c r="ED177" i="22"/>
  <c r="EL177" i="22"/>
  <c r="ET177" i="22"/>
  <c r="FB177" i="22"/>
  <c r="FJ177" i="22"/>
  <c r="FR177" i="22"/>
  <c r="FZ177" i="22"/>
  <c r="GH177" i="22"/>
  <c r="GP177" i="22"/>
  <c r="DE177" i="22"/>
  <c r="DI177" i="22"/>
  <c r="DM177" i="22"/>
  <c r="DQ177" i="22"/>
  <c r="DU177" i="22"/>
  <c r="DY177" i="22"/>
  <c r="EC177" i="22"/>
  <c r="EG177" i="22"/>
  <c r="EK177" i="22"/>
  <c r="EO177" i="22"/>
  <c r="ES177" i="22"/>
  <c r="EW177" i="22"/>
  <c r="FA177" i="22"/>
  <c r="FE177" i="22"/>
  <c r="FI177" i="22"/>
  <c r="FM177" i="22"/>
  <c r="FQ177" i="22"/>
  <c r="FU177" i="22"/>
  <c r="FY177" i="22"/>
  <c r="GC177" i="22"/>
  <c r="GG177" i="22"/>
  <c r="GK177" i="22"/>
  <c r="GO177" i="22"/>
  <c r="GS177" i="22"/>
  <c r="DJ177" i="22"/>
  <c r="DR177" i="22"/>
  <c r="DZ177" i="22"/>
  <c r="EH177" i="22"/>
  <c r="EP177" i="22"/>
  <c r="EX177" i="22"/>
  <c r="FF177" i="22"/>
  <c r="FN177" i="22"/>
  <c r="FV177" i="22"/>
  <c r="GD177" i="22"/>
  <c r="GL177" i="22"/>
  <c r="GT177" i="22"/>
  <c r="DF151" i="22"/>
  <c r="DK151" i="22"/>
  <c r="DN151" i="22"/>
  <c r="DS151" i="22"/>
  <c r="DV151" i="22"/>
  <c r="EA151" i="22"/>
  <c r="ED151" i="22"/>
  <c r="EI151" i="22"/>
  <c r="EL151" i="22"/>
  <c r="EQ151" i="22"/>
  <c r="ET151" i="22"/>
  <c r="EY151" i="22"/>
  <c r="FB151" i="22"/>
  <c r="FG151" i="22"/>
  <c r="FJ151" i="22"/>
  <c r="FO151" i="22"/>
  <c r="FR151" i="22"/>
  <c r="DI151" i="22"/>
  <c r="DL151" i="22"/>
  <c r="DQ151" i="22"/>
  <c r="DT151" i="22"/>
  <c r="DY151" i="22"/>
  <c r="EB151" i="22"/>
  <c r="EG151" i="22"/>
  <c r="EJ151" i="22"/>
  <c r="EO151" i="22"/>
  <c r="ER151" i="22"/>
  <c r="EW151" i="22"/>
  <c r="EZ151" i="22"/>
  <c r="FE151" i="22"/>
  <c r="FH151" i="22"/>
  <c r="FM151" i="22"/>
  <c r="FP151" i="22"/>
  <c r="FU151" i="22"/>
  <c r="FW151" i="22"/>
  <c r="FY151" i="22"/>
  <c r="GA151" i="22"/>
  <c r="GC151" i="22"/>
  <c r="GE151" i="22"/>
  <c r="GG151" i="22"/>
  <c r="GI151" i="22"/>
  <c r="GK151" i="22"/>
  <c r="GM151" i="22"/>
  <c r="GO151" i="22"/>
  <c r="GQ151" i="22"/>
  <c r="GS151" i="22"/>
  <c r="GU151" i="22"/>
  <c r="DG151" i="22"/>
  <c r="DJ151" i="22"/>
  <c r="DO151" i="22"/>
  <c r="DR151" i="22"/>
  <c r="DW151" i="22"/>
  <c r="DZ151" i="22"/>
  <c r="EE151" i="22"/>
  <c r="EH151" i="22"/>
  <c r="EM151" i="22"/>
  <c r="EP151" i="22"/>
  <c r="EU151" i="22"/>
  <c r="EX151" i="22"/>
  <c r="FC151" i="22"/>
  <c r="FF151" i="22"/>
  <c r="FK151" i="22"/>
  <c r="FN151" i="22"/>
  <c r="FS151" i="22"/>
  <c r="DU151" i="22"/>
  <c r="EF151" i="22"/>
  <c r="FA151" i="22"/>
  <c r="FL151" i="22"/>
  <c r="FV151" i="22"/>
  <c r="GD151" i="22"/>
  <c r="GL151" i="22"/>
  <c r="GT151" i="22"/>
  <c r="DM151" i="22"/>
  <c r="DX151" i="22"/>
  <c r="ES151" i="22"/>
  <c r="FD151" i="22"/>
  <c r="FX151" i="22"/>
  <c r="GF151" i="22"/>
  <c r="GN151" i="22"/>
  <c r="GV151" i="22"/>
  <c r="DE151" i="22"/>
  <c r="DP151" i="22"/>
  <c r="EK151" i="22"/>
  <c r="EV151" i="22"/>
  <c r="FQ151" i="22"/>
  <c r="FZ151" i="22"/>
  <c r="GH151" i="22"/>
  <c r="GP151" i="22"/>
  <c r="DH151" i="22"/>
  <c r="EC151" i="22"/>
  <c r="EN151" i="22"/>
  <c r="FI151" i="22"/>
  <c r="FT151" i="22"/>
  <c r="GB151" i="22"/>
  <c r="GJ151" i="22"/>
  <c r="GR151" i="22"/>
  <c r="DG164" i="22"/>
  <c r="DK164" i="22"/>
  <c r="DO164" i="22"/>
  <c r="DS164" i="22"/>
  <c r="DW164" i="22"/>
  <c r="EA164" i="22"/>
  <c r="EE164" i="22"/>
  <c r="EI164" i="22"/>
  <c r="EM164" i="22"/>
  <c r="EQ164" i="22"/>
  <c r="EU164" i="22"/>
  <c r="EY164" i="22"/>
  <c r="FC164" i="22"/>
  <c r="FG164" i="22"/>
  <c r="FK164" i="22"/>
  <c r="FO164" i="22"/>
  <c r="FS164" i="22"/>
  <c r="FW164" i="22"/>
  <c r="GA164" i="22"/>
  <c r="GE164" i="22"/>
  <c r="GI164" i="22"/>
  <c r="GM164" i="22"/>
  <c r="GQ164" i="22"/>
  <c r="GU164" i="22"/>
  <c r="DH164" i="22"/>
  <c r="DL164" i="22"/>
  <c r="DP164" i="22"/>
  <c r="DT164" i="22"/>
  <c r="DX164" i="22"/>
  <c r="EB164" i="22"/>
  <c r="EF164" i="22"/>
  <c r="EJ164" i="22"/>
  <c r="EN164" i="22"/>
  <c r="ER164" i="22"/>
  <c r="EV164" i="22"/>
  <c r="EZ164" i="22"/>
  <c r="FD164" i="22"/>
  <c r="FH164" i="22"/>
  <c r="FL164" i="22"/>
  <c r="FP164" i="22"/>
  <c r="FT164" i="22"/>
  <c r="FX164" i="22"/>
  <c r="GB164" i="22"/>
  <c r="GF164" i="22"/>
  <c r="GJ164" i="22"/>
  <c r="GN164" i="22"/>
  <c r="GR164" i="22"/>
  <c r="GV164" i="22"/>
  <c r="DE164" i="22"/>
  <c r="DI164" i="22"/>
  <c r="DM164" i="22"/>
  <c r="DQ164" i="22"/>
  <c r="DU164" i="22"/>
  <c r="DY164" i="22"/>
  <c r="EC164" i="22"/>
  <c r="EG164" i="22"/>
  <c r="EK164" i="22"/>
  <c r="EO164" i="22"/>
  <c r="ES164" i="22"/>
  <c r="EW164" i="22"/>
  <c r="FA164" i="22"/>
  <c r="FE164" i="22"/>
  <c r="FI164" i="22"/>
  <c r="FM164" i="22"/>
  <c r="FQ164" i="22"/>
  <c r="FU164" i="22"/>
  <c r="FY164" i="22"/>
  <c r="GC164" i="22"/>
  <c r="GG164" i="22"/>
  <c r="GK164" i="22"/>
  <c r="GO164" i="22"/>
  <c r="GS164" i="22"/>
  <c r="DF164" i="22"/>
  <c r="DJ164" i="22"/>
  <c r="DN164" i="22"/>
  <c r="DR164" i="22"/>
  <c r="DV164" i="22"/>
  <c r="DZ164" i="22"/>
  <c r="ED164" i="22"/>
  <c r="EH164" i="22"/>
  <c r="EL164" i="22"/>
  <c r="EP164" i="22"/>
  <c r="ET164" i="22"/>
  <c r="EX164" i="22"/>
  <c r="FB164" i="22"/>
  <c r="FF164" i="22"/>
  <c r="FJ164" i="22"/>
  <c r="FN164" i="22"/>
  <c r="FR164" i="22"/>
  <c r="FV164" i="22"/>
  <c r="FZ164" i="22"/>
  <c r="GD164" i="22"/>
  <c r="GH164" i="22"/>
  <c r="GL164" i="22"/>
  <c r="GP164" i="22"/>
  <c r="GT164" i="22"/>
  <c r="DF28" i="22"/>
  <c r="DK28" i="22"/>
  <c r="DN28" i="22"/>
  <c r="DS28" i="22"/>
  <c r="DV28" i="22"/>
  <c r="EA28" i="22"/>
  <c r="ED28" i="22"/>
  <c r="EI28" i="22"/>
  <c r="EL28" i="22"/>
  <c r="EQ28" i="22"/>
  <c r="ET28" i="22"/>
  <c r="EY28" i="22"/>
  <c r="FB28" i="22"/>
  <c r="FG28" i="22"/>
  <c r="FJ28" i="22"/>
  <c r="FO28" i="22"/>
  <c r="FR28" i="22"/>
  <c r="FW28" i="22"/>
  <c r="FZ28" i="22"/>
  <c r="GE28" i="22"/>
  <c r="GH28" i="22"/>
  <c r="GM28" i="22"/>
  <c r="GP28" i="22"/>
  <c r="GU28" i="22"/>
  <c r="DI28" i="22"/>
  <c r="DL28" i="22"/>
  <c r="DQ28" i="22"/>
  <c r="DT28" i="22"/>
  <c r="DY28" i="22"/>
  <c r="EB28" i="22"/>
  <c r="EG28" i="22"/>
  <c r="EJ28" i="22"/>
  <c r="EO28" i="22"/>
  <c r="ER28" i="22"/>
  <c r="EW28" i="22"/>
  <c r="EZ28" i="22"/>
  <c r="FE28" i="22"/>
  <c r="FH28" i="22"/>
  <c r="FM28" i="22"/>
  <c r="FP28" i="22"/>
  <c r="FU28" i="22"/>
  <c r="FX28" i="22"/>
  <c r="GC28" i="22"/>
  <c r="GF28" i="22"/>
  <c r="GK28" i="22"/>
  <c r="GN28" i="22"/>
  <c r="GS28" i="22"/>
  <c r="GV28" i="22"/>
  <c r="DG28" i="22"/>
  <c r="DJ28" i="22"/>
  <c r="DO28" i="22"/>
  <c r="DR28" i="22"/>
  <c r="DW28" i="22"/>
  <c r="DZ28" i="22"/>
  <c r="EE28" i="22"/>
  <c r="EH28" i="22"/>
  <c r="EM28" i="22"/>
  <c r="EP28" i="22"/>
  <c r="EU28" i="22"/>
  <c r="EX28" i="22"/>
  <c r="FC28" i="22"/>
  <c r="FF28" i="22"/>
  <c r="FK28" i="22"/>
  <c r="FN28" i="22"/>
  <c r="FS28" i="22"/>
  <c r="FV28" i="22"/>
  <c r="GA28" i="22"/>
  <c r="GD28" i="22"/>
  <c r="GI28" i="22"/>
  <c r="GL28" i="22"/>
  <c r="GQ28" i="22"/>
  <c r="GT28" i="22"/>
  <c r="DE28" i="22"/>
  <c r="DP28" i="22"/>
  <c r="EK28" i="22"/>
  <c r="EV28" i="22"/>
  <c r="FQ28" i="22"/>
  <c r="GB28" i="22"/>
  <c r="DH28" i="22"/>
  <c r="EC28" i="22"/>
  <c r="EN28" i="22"/>
  <c r="FI28" i="22"/>
  <c r="FT28" i="22"/>
  <c r="GO28" i="22"/>
  <c r="DU28" i="22"/>
  <c r="EF28" i="22"/>
  <c r="FA28" i="22"/>
  <c r="FL28" i="22"/>
  <c r="GG28" i="22"/>
  <c r="GR28" i="22"/>
  <c r="DX28" i="22"/>
  <c r="FY28" i="22"/>
  <c r="ES28" i="22"/>
  <c r="GJ28" i="22"/>
  <c r="FD28" i="22"/>
  <c r="DM28" i="22"/>
  <c r="DF27" i="22"/>
  <c r="DK27" i="22"/>
  <c r="DN27" i="22"/>
  <c r="DS27" i="22"/>
  <c r="DV27" i="22"/>
  <c r="EA27" i="22"/>
  <c r="ED27" i="22"/>
  <c r="EI27" i="22"/>
  <c r="EL27" i="22"/>
  <c r="EQ27" i="22"/>
  <c r="ET27" i="22"/>
  <c r="EY27" i="22"/>
  <c r="FB27" i="22"/>
  <c r="FG27" i="22"/>
  <c r="FJ27" i="22"/>
  <c r="FO27" i="22"/>
  <c r="FR27" i="22"/>
  <c r="FW27" i="22"/>
  <c r="FZ27" i="22"/>
  <c r="GE27" i="22"/>
  <c r="GH27" i="22"/>
  <c r="GM27" i="22"/>
  <c r="GP27" i="22"/>
  <c r="GU27" i="22"/>
  <c r="DI27" i="22"/>
  <c r="DL27" i="22"/>
  <c r="DQ27" i="22"/>
  <c r="DT27" i="22"/>
  <c r="DY27" i="22"/>
  <c r="EB27" i="22"/>
  <c r="EG27" i="22"/>
  <c r="EJ27" i="22"/>
  <c r="EO27" i="22"/>
  <c r="ER27" i="22"/>
  <c r="EW27" i="22"/>
  <c r="EZ27" i="22"/>
  <c r="FE27" i="22"/>
  <c r="FH27" i="22"/>
  <c r="FM27" i="22"/>
  <c r="FP27" i="22"/>
  <c r="FU27" i="22"/>
  <c r="FX27" i="22"/>
  <c r="GC27" i="22"/>
  <c r="GF27" i="22"/>
  <c r="GK27" i="22"/>
  <c r="GN27" i="22"/>
  <c r="GS27" i="22"/>
  <c r="GV27" i="22"/>
  <c r="DG27" i="22"/>
  <c r="DJ27" i="22"/>
  <c r="DO27" i="22"/>
  <c r="DR27" i="22"/>
  <c r="DW27" i="22"/>
  <c r="DZ27" i="22"/>
  <c r="EE27" i="22"/>
  <c r="EH27" i="22"/>
  <c r="EM27" i="22"/>
  <c r="EP27" i="22"/>
  <c r="EU27" i="22"/>
  <c r="EX27" i="22"/>
  <c r="FC27" i="22"/>
  <c r="FF27" i="22"/>
  <c r="FK27" i="22"/>
  <c r="FN27" i="22"/>
  <c r="FS27" i="22"/>
  <c r="FV27" i="22"/>
  <c r="GA27" i="22"/>
  <c r="GD27" i="22"/>
  <c r="GI27" i="22"/>
  <c r="GL27" i="22"/>
  <c r="GQ27" i="22"/>
  <c r="GT27" i="22"/>
  <c r="DE27" i="22"/>
  <c r="DP27" i="22"/>
  <c r="EK27" i="22"/>
  <c r="EV27" i="22"/>
  <c r="FQ27" i="22"/>
  <c r="GB27" i="22"/>
  <c r="DH27" i="22"/>
  <c r="EC27" i="22"/>
  <c r="EN27" i="22"/>
  <c r="FI27" i="22"/>
  <c r="FT27" i="22"/>
  <c r="GO27" i="22"/>
  <c r="DU27" i="22"/>
  <c r="EF27" i="22"/>
  <c r="FA27" i="22"/>
  <c r="FL27" i="22"/>
  <c r="GG27" i="22"/>
  <c r="GR27" i="22"/>
  <c r="FY27" i="22"/>
  <c r="ES27" i="22"/>
  <c r="GJ27" i="22"/>
  <c r="DM27" i="22"/>
  <c r="FD27" i="22"/>
  <c r="DX27" i="22"/>
  <c r="DF96" i="22"/>
  <c r="DI96" i="22"/>
  <c r="DN96" i="22"/>
  <c r="DQ96" i="22"/>
  <c r="DV96" i="22"/>
  <c r="DY96" i="22"/>
  <c r="ED96" i="22"/>
  <c r="EG96" i="22"/>
  <c r="EL96" i="22"/>
  <c r="EO96" i="22"/>
  <c r="ET96" i="22"/>
  <c r="EW96" i="22"/>
  <c r="FB96" i="22"/>
  <c r="FE96" i="22"/>
  <c r="FJ96" i="22"/>
  <c r="FM96" i="22"/>
  <c r="FR96" i="22"/>
  <c r="FU96" i="22"/>
  <c r="FZ96" i="22"/>
  <c r="GC96" i="22"/>
  <c r="GH96" i="22"/>
  <c r="GK96" i="22"/>
  <c r="GP96" i="22"/>
  <c r="GS96" i="22"/>
  <c r="DG96" i="22"/>
  <c r="DL96" i="22"/>
  <c r="DO96" i="22"/>
  <c r="DT96" i="22"/>
  <c r="DW96" i="22"/>
  <c r="EB96" i="22"/>
  <c r="EE96" i="22"/>
  <c r="EJ96" i="22"/>
  <c r="EM96" i="22"/>
  <c r="ER96" i="22"/>
  <c r="EU96" i="22"/>
  <c r="EZ96" i="22"/>
  <c r="FC96" i="22"/>
  <c r="FH96" i="22"/>
  <c r="FK96" i="22"/>
  <c r="FP96" i="22"/>
  <c r="FS96" i="22"/>
  <c r="FX96" i="22"/>
  <c r="GA96" i="22"/>
  <c r="GF96" i="22"/>
  <c r="GI96" i="22"/>
  <c r="GN96" i="22"/>
  <c r="GQ96" i="22"/>
  <c r="GV96" i="22"/>
  <c r="DE96" i="22"/>
  <c r="DJ96" i="22"/>
  <c r="DM96" i="22"/>
  <c r="DR96" i="22"/>
  <c r="DU96" i="22"/>
  <c r="DZ96" i="22"/>
  <c r="EC96" i="22"/>
  <c r="EH96" i="22"/>
  <c r="EK96" i="22"/>
  <c r="EP96" i="22"/>
  <c r="ES96" i="22"/>
  <c r="EX96" i="22"/>
  <c r="FA96" i="22"/>
  <c r="FF96" i="22"/>
  <c r="FI96" i="22"/>
  <c r="FN96" i="22"/>
  <c r="FQ96" i="22"/>
  <c r="FV96" i="22"/>
  <c r="FY96" i="22"/>
  <c r="GD96" i="22"/>
  <c r="GG96" i="22"/>
  <c r="GL96" i="22"/>
  <c r="GO96" i="22"/>
  <c r="GT96" i="22"/>
  <c r="DP96" i="22"/>
  <c r="EA96" i="22"/>
  <c r="EV96" i="22"/>
  <c r="FG96" i="22"/>
  <c r="GB96" i="22"/>
  <c r="GM96" i="22"/>
  <c r="DH96" i="22"/>
  <c r="DS96" i="22"/>
  <c r="EN96" i="22"/>
  <c r="EY96" i="22"/>
  <c r="FT96" i="22"/>
  <c r="GE96" i="22"/>
  <c r="DK96" i="22"/>
  <c r="EF96" i="22"/>
  <c r="EQ96" i="22"/>
  <c r="FL96" i="22"/>
  <c r="FW96" i="22"/>
  <c r="GR96" i="22"/>
  <c r="FD96" i="22"/>
  <c r="GU96" i="22"/>
  <c r="DX96" i="22"/>
  <c r="FO96" i="22"/>
  <c r="EI96" i="22"/>
  <c r="GJ96" i="22"/>
  <c r="DF65" i="22"/>
  <c r="DK65" i="22"/>
  <c r="DN65" i="22"/>
  <c r="DS65" i="22"/>
  <c r="DV65" i="22"/>
  <c r="EA65" i="22"/>
  <c r="ED65" i="22"/>
  <c r="EI65" i="22"/>
  <c r="EL65" i="22"/>
  <c r="EQ65" i="22"/>
  <c r="ET65" i="22"/>
  <c r="EY65" i="22"/>
  <c r="FB65" i="22"/>
  <c r="FG65" i="22"/>
  <c r="FJ65" i="22"/>
  <c r="FO65" i="22"/>
  <c r="FR65" i="22"/>
  <c r="FW65" i="22"/>
  <c r="FZ65" i="22"/>
  <c r="GE65" i="22"/>
  <c r="GH65" i="22"/>
  <c r="GM65" i="22"/>
  <c r="GP65" i="22"/>
  <c r="GU65" i="22"/>
  <c r="DI65" i="22"/>
  <c r="DL65" i="22"/>
  <c r="DQ65" i="22"/>
  <c r="DT65" i="22"/>
  <c r="DY65" i="22"/>
  <c r="EB65" i="22"/>
  <c r="EG65" i="22"/>
  <c r="EJ65" i="22"/>
  <c r="EO65" i="22"/>
  <c r="ER65" i="22"/>
  <c r="EW65" i="22"/>
  <c r="EZ65" i="22"/>
  <c r="FE65" i="22"/>
  <c r="FH65" i="22"/>
  <c r="FM65" i="22"/>
  <c r="FP65" i="22"/>
  <c r="FU65" i="22"/>
  <c r="FX65" i="22"/>
  <c r="GC65" i="22"/>
  <c r="GF65" i="22"/>
  <c r="GK65" i="22"/>
  <c r="GN65" i="22"/>
  <c r="GS65" i="22"/>
  <c r="GV65" i="22"/>
  <c r="DG65" i="22"/>
  <c r="DJ65" i="22"/>
  <c r="DO65" i="22"/>
  <c r="DR65" i="22"/>
  <c r="DW65" i="22"/>
  <c r="DZ65" i="22"/>
  <c r="EE65" i="22"/>
  <c r="EH65" i="22"/>
  <c r="EM65" i="22"/>
  <c r="EP65" i="22"/>
  <c r="EU65" i="22"/>
  <c r="EX65" i="22"/>
  <c r="FC65" i="22"/>
  <c r="FF65" i="22"/>
  <c r="FK65" i="22"/>
  <c r="FN65" i="22"/>
  <c r="FS65" i="22"/>
  <c r="FV65" i="22"/>
  <c r="GA65" i="22"/>
  <c r="GD65" i="22"/>
  <c r="GI65" i="22"/>
  <c r="GL65" i="22"/>
  <c r="GQ65" i="22"/>
  <c r="GT65" i="22"/>
  <c r="DM65" i="22"/>
  <c r="DX65" i="22"/>
  <c r="ES65" i="22"/>
  <c r="FD65" i="22"/>
  <c r="FY65" i="22"/>
  <c r="GJ65" i="22"/>
  <c r="DE65" i="22"/>
  <c r="DP65" i="22"/>
  <c r="EK65" i="22"/>
  <c r="EV65" i="22"/>
  <c r="FQ65" i="22"/>
  <c r="GB65" i="22"/>
  <c r="DH65" i="22"/>
  <c r="EC65" i="22"/>
  <c r="EN65" i="22"/>
  <c r="FI65" i="22"/>
  <c r="FT65" i="22"/>
  <c r="GO65" i="22"/>
  <c r="FA65" i="22"/>
  <c r="GR65" i="22"/>
  <c r="DU65" i="22"/>
  <c r="FL65" i="22"/>
  <c r="EF65" i="22"/>
  <c r="GG65" i="22"/>
  <c r="DG199" i="22"/>
  <c r="DK199" i="22"/>
  <c r="DO199" i="22"/>
  <c r="DS199" i="22"/>
  <c r="DW199" i="22"/>
  <c r="EA199" i="22"/>
  <c r="EE199" i="22"/>
  <c r="EI199" i="22"/>
  <c r="EM199" i="22"/>
  <c r="EQ199" i="22"/>
  <c r="EU199" i="22"/>
  <c r="EY199" i="22"/>
  <c r="FC199" i="22"/>
  <c r="FG199" i="22"/>
  <c r="FK199" i="22"/>
  <c r="FO199" i="22"/>
  <c r="FS199" i="22"/>
  <c r="FW199" i="22"/>
  <c r="GA199" i="22"/>
  <c r="GE199" i="22"/>
  <c r="GI199" i="22"/>
  <c r="DN199" i="22"/>
  <c r="DV199" i="22"/>
  <c r="EH199" i="22"/>
  <c r="ET199" i="22"/>
  <c r="FF199" i="22"/>
  <c r="FR199" i="22"/>
  <c r="GD199" i="22"/>
  <c r="GN199" i="22"/>
  <c r="GT199" i="22"/>
  <c r="DH199" i="22"/>
  <c r="DL199" i="22"/>
  <c r="DP199" i="22"/>
  <c r="DT199" i="22"/>
  <c r="DX199" i="22"/>
  <c r="EB199" i="22"/>
  <c r="EF199" i="22"/>
  <c r="EJ199" i="22"/>
  <c r="EN199" i="22"/>
  <c r="ER199" i="22"/>
  <c r="EV199" i="22"/>
  <c r="EZ199" i="22"/>
  <c r="FD199" i="22"/>
  <c r="FH199" i="22"/>
  <c r="FL199" i="22"/>
  <c r="FP199" i="22"/>
  <c r="FT199" i="22"/>
  <c r="FX199" i="22"/>
  <c r="GB199" i="22"/>
  <c r="GF199" i="22"/>
  <c r="GJ199" i="22"/>
  <c r="GM199" i="22"/>
  <c r="GO199" i="22"/>
  <c r="GQ199" i="22"/>
  <c r="GS199" i="22"/>
  <c r="GU199" i="22"/>
  <c r="DJ199" i="22"/>
  <c r="DZ199" i="22"/>
  <c r="EP199" i="22"/>
  <c r="FB199" i="22"/>
  <c r="FN199" i="22"/>
  <c r="FZ199" i="22"/>
  <c r="GL199" i="22"/>
  <c r="GR199" i="22"/>
  <c r="GV199" i="22"/>
  <c r="DE199" i="22"/>
  <c r="DI199" i="22"/>
  <c r="DM199" i="22"/>
  <c r="DQ199" i="22"/>
  <c r="DU199" i="22"/>
  <c r="DY199" i="22"/>
  <c r="EC199" i="22"/>
  <c r="EG199" i="22"/>
  <c r="EK199" i="22"/>
  <c r="EO199" i="22"/>
  <c r="ES199" i="22"/>
  <c r="EW199" i="22"/>
  <c r="FA199" i="22"/>
  <c r="FE199" i="22"/>
  <c r="FI199" i="22"/>
  <c r="FM199" i="22"/>
  <c r="FQ199" i="22"/>
  <c r="FU199" i="22"/>
  <c r="FY199" i="22"/>
  <c r="GC199" i="22"/>
  <c r="GG199" i="22"/>
  <c r="GK199" i="22"/>
  <c r="DF199" i="22"/>
  <c r="DR199" i="22"/>
  <c r="ED199" i="22"/>
  <c r="EL199" i="22"/>
  <c r="EX199" i="22"/>
  <c r="FJ199" i="22"/>
  <c r="FV199" i="22"/>
  <c r="GH199" i="22"/>
  <c r="GP199" i="22"/>
  <c r="DF134" i="22"/>
  <c r="DH134" i="22"/>
  <c r="DJ134" i="22"/>
  <c r="DL134" i="22"/>
  <c r="DN134" i="22"/>
  <c r="DP134" i="22"/>
  <c r="DR134" i="22"/>
  <c r="DT134" i="22"/>
  <c r="DV134" i="22"/>
  <c r="DX134" i="22"/>
  <c r="DZ134" i="22"/>
  <c r="EB134" i="22"/>
  <c r="ED134" i="22"/>
  <c r="EF134" i="22"/>
  <c r="EH134" i="22"/>
  <c r="EJ134" i="22"/>
  <c r="EL134" i="22"/>
  <c r="EN134" i="22"/>
  <c r="EP134" i="22"/>
  <c r="ER134" i="22"/>
  <c r="ET134" i="22"/>
  <c r="EV134" i="22"/>
  <c r="EX134" i="22"/>
  <c r="EZ134" i="22"/>
  <c r="FB134" i="22"/>
  <c r="FD134" i="22"/>
  <c r="FF134" i="22"/>
  <c r="FH134" i="22"/>
  <c r="FJ134" i="22"/>
  <c r="FL134" i="22"/>
  <c r="FN134" i="22"/>
  <c r="FP134" i="22"/>
  <c r="FR134" i="22"/>
  <c r="FT134" i="22"/>
  <c r="FV134" i="22"/>
  <c r="FX134" i="22"/>
  <c r="FZ134" i="22"/>
  <c r="GB134" i="22"/>
  <c r="GD134" i="22"/>
  <c r="GF134" i="22"/>
  <c r="GH134" i="22"/>
  <c r="GJ134" i="22"/>
  <c r="GL134" i="22"/>
  <c r="GN134" i="22"/>
  <c r="GP134" i="22"/>
  <c r="GR134" i="22"/>
  <c r="GT134" i="22"/>
  <c r="GV134" i="22"/>
  <c r="DG134" i="22"/>
  <c r="DO134" i="22"/>
  <c r="DW134" i="22"/>
  <c r="EE134" i="22"/>
  <c r="EM134" i="22"/>
  <c r="EU134" i="22"/>
  <c r="FC134" i="22"/>
  <c r="FK134" i="22"/>
  <c r="FS134" i="22"/>
  <c r="GA134" i="22"/>
  <c r="GI134" i="22"/>
  <c r="GQ134" i="22"/>
  <c r="DI134" i="22"/>
  <c r="DQ134" i="22"/>
  <c r="DY134" i="22"/>
  <c r="EG134" i="22"/>
  <c r="EO134" i="22"/>
  <c r="EW134" i="22"/>
  <c r="FE134" i="22"/>
  <c r="FM134" i="22"/>
  <c r="FU134" i="22"/>
  <c r="GC134" i="22"/>
  <c r="GK134" i="22"/>
  <c r="GS134" i="22"/>
  <c r="DK134" i="22"/>
  <c r="DS134" i="22"/>
  <c r="EA134" i="22"/>
  <c r="EI134" i="22"/>
  <c r="EQ134" i="22"/>
  <c r="EY134" i="22"/>
  <c r="FG134" i="22"/>
  <c r="FO134" i="22"/>
  <c r="FW134" i="22"/>
  <c r="GE134" i="22"/>
  <c r="GM134" i="22"/>
  <c r="GU134" i="22"/>
  <c r="DE134" i="22"/>
  <c r="EK134" i="22"/>
  <c r="FQ134" i="22"/>
  <c r="DM134" i="22"/>
  <c r="ES134" i="22"/>
  <c r="FY134" i="22"/>
  <c r="DU134" i="22"/>
  <c r="FA134" i="22"/>
  <c r="GG134" i="22"/>
  <c r="EC134" i="22"/>
  <c r="FI134" i="22"/>
  <c r="GO134" i="22"/>
  <c r="DF86" i="22"/>
  <c r="DH86" i="22"/>
  <c r="DJ86" i="22"/>
  <c r="DL86" i="22"/>
  <c r="DN86" i="22"/>
  <c r="DP86" i="22"/>
  <c r="DR86" i="22"/>
  <c r="DT86" i="22"/>
  <c r="DV86" i="22"/>
  <c r="DX86" i="22"/>
  <c r="DZ86" i="22"/>
  <c r="EB86" i="22"/>
  <c r="ED86" i="22"/>
  <c r="EF86" i="22"/>
  <c r="EH86" i="22"/>
  <c r="EJ86" i="22"/>
  <c r="EL86" i="22"/>
  <c r="EN86" i="22"/>
  <c r="EP86" i="22"/>
  <c r="ER86" i="22"/>
  <c r="ET86" i="22"/>
  <c r="EV86" i="22"/>
  <c r="EX86" i="22"/>
  <c r="EZ86" i="22"/>
  <c r="FB86" i="22"/>
  <c r="FD86" i="22"/>
  <c r="FF86" i="22"/>
  <c r="FH86" i="22"/>
  <c r="FJ86" i="22"/>
  <c r="FL86" i="22"/>
  <c r="FN86" i="22"/>
  <c r="FP86" i="22"/>
  <c r="FR86" i="22"/>
  <c r="FT86" i="22"/>
  <c r="FV86" i="22"/>
  <c r="FX86" i="22"/>
  <c r="FZ86" i="22"/>
  <c r="GB86" i="22"/>
  <c r="GD86" i="22"/>
  <c r="GF86" i="22"/>
  <c r="GH86" i="22"/>
  <c r="GJ86" i="22"/>
  <c r="GL86" i="22"/>
  <c r="GN86" i="22"/>
  <c r="GP86" i="22"/>
  <c r="GR86" i="22"/>
  <c r="GT86" i="22"/>
  <c r="GV86" i="22"/>
  <c r="DE86" i="22"/>
  <c r="DI86" i="22"/>
  <c r="DM86" i="22"/>
  <c r="DQ86" i="22"/>
  <c r="DU86" i="22"/>
  <c r="DY86" i="22"/>
  <c r="EC86" i="22"/>
  <c r="EG86" i="22"/>
  <c r="EK86" i="22"/>
  <c r="EO86" i="22"/>
  <c r="ES86" i="22"/>
  <c r="EW86" i="22"/>
  <c r="FA86" i="22"/>
  <c r="FE86" i="22"/>
  <c r="FI86" i="22"/>
  <c r="FM86" i="22"/>
  <c r="FQ86" i="22"/>
  <c r="FU86" i="22"/>
  <c r="FY86" i="22"/>
  <c r="GC86" i="22"/>
  <c r="GG86" i="22"/>
  <c r="GK86" i="22"/>
  <c r="GO86" i="22"/>
  <c r="GS86" i="22"/>
  <c r="DG86" i="22"/>
  <c r="DK86" i="22"/>
  <c r="DO86" i="22"/>
  <c r="DS86" i="22"/>
  <c r="DW86" i="22"/>
  <c r="EA86" i="22"/>
  <c r="EE86" i="22"/>
  <c r="EI86" i="22"/>
  <c r="EM86" i="22"/>
  <c r="EQ86" i="22"/>
  <c r="EU86" i="22"/>
  <c r="EY86" i="22"/>
  <c r="FC86" i="22"/>
  <c r="FG86" i="22"/>
  <c r="FK86" i="22"/>
  <c r="FO86" i="22"/>
  <c r="FS86" i="22"/>
  <c r="FW86" i="22"/>
  <c r="GA86" i="22"/>
  <c r="GE86" i="22"/>
  <c r="GI86" i="22"/>
  <c r="GM86" i="22"/>
  <c r="GQ86" i="22"/>
  <c r="GU86" i="22"/>
  <c r="DE14" i="22"/>
  <c r="DH14" i="22"/>
  <c r="DM14" i="22"/>
  <c r="DP14" i="22"/>
  <c r="DU14" i="22"/>
  <c r="DX14" i="22"/>
  <c r="EC14" i="22"/>
  <c r="EF14" i="22"/>
  <c r="EK14" i="22"/>
  <c r="EN14" i="22"/>
  <c r="ES14" i="22"/>
  <c r="EV14" i="22"/>
  <c r="FA14" i="22"/>
  <c r="FD14" i="22"/>
  <c r="FI14" i="22"/>
  <c r="FL14" i="22"/>
  <c r="FQ14" i="22"/>
  <c r="FT14" i="22"/>
  <c r="FY14" i="22"/>
  <c r="GB14" i="22"/>
  <c r="GG14" i="22"/>
  <c r="GJ14" i="22"/>
  <c r="GO14" i="22"/>
  <c r="DF14" i="22"/>
  <c r="DK14" i="22"/>
  <c r="DN14" i="22"/>
  <c r="DS14" i="22"/>
  <c r="DV14" i="22"/>
  <c r="EA14" i="22"/>
  <c r="ED14" i="22"/>
  <c r="EI14" i="22"/>
  <c r="EL14" i="22"/>
  <c r="EQ14" i="22"/>
  <c r="ET14" i="22"/>
  <c r="EY14" i="22"/>
  <c r="FB14" i="22"/>
  <c r="FG14" i="22"/>
  <c r="FJ14" i="22"/>
  <c r="FO14" i="22"/>
  <c r="FR14" i="22"/>
  <c r="DI14" i="22"/>
  <c r="DL14" i="22"/>
  <c r="DQ14" i="22"/>
  <c r="DT14" i="22"/>
  <c r="DY14" i="22"/>
  <c r="EB14" i="22"/>
  <c r="EG14" i="22"/>
  <c r="EJ14" i="22"/>
  <c r="EO14" i="22"/>
  <c r="ER14" i="22"/>
  <c r="EW14" i="22"/>
  <c r="EZ14" i="22"/>
  <c r="FE14" i="22"/>
  <c r="FH14" i="22"/>
  <c r="FM14" i="22"/>
  <c r="FP14" i="22"/>
  <c r="FU14" i="22"/>
  <c r="FX14" i="22"/>
  <c r="GC14" i="22"/>
  <c r="GF14" i="22"/>
  <c r="DO14" i="22"/>
  <c r="DZ14" i="22"/>
  <c r="EU14" i="22"/>
  <c r="FF14" i="22"/>
  <c r="FW14" i="22"/>
  <c r="GH14" i="22"/>
  <c r="GK14" i="22"/>
  <c r="GR14" i="22"/>
  <c r="DG14" i="22"/>
  <c r="DR14" i="22"/>
  <c r="EM14" i="22"/>
  <c r="EX14" i="22"/>
  <c r="FS14" i="22"/>
  <c r="GD14" i="22"/>
  <c r="GL14" i="22"/>
  <c r="GP14" i="22"/>
  <c r="GU14" i="22"/>
  <c r="DJ14" i="22"/>
  <c r="EE14" i="22"/>
  <c r="EP14" i="22"/>
  <c r="FK14" i="22"/>
  <c r="FZ14" i="22"/>
  <c r="GE14" i="22"/>
  <c r="GI14" i="22"/>
  <c r="GM14" i="22"/>
  <c r="GS14" i="22"/>
  <c r="GV14" i="22"/>
  <c r="GA14" i="22"/>
  <c r="GQ14" i="22"/>
  <c r="FC14" i="22"/>
  <c r="GT14" i="22"/>
  <c r="DW14" i="22"/>
  <c r="FN14" i="22"/>
  <c r="EH14" i="22"/>
  <c r="FV14" i="22"/>
  <c r="GN14" i="22"/>
  <c r="DE13" i="22"/>
  <c r="DH13" i="22"/>
  <c r="DM13" i="22"/>
  <c r="DP13" i="22"/>
  <c r="DU13" i="22"/>
  <c r="DX13" i="22"/>
  <c r="EC13" i="22"/>
  <c r="EF13" i="22"/>
  <c r="EK13" i="22"/>
  <c r="EN13" i="22"/>
  <c r="ES13" i="22"/>
  <c r="EV13" i="22"/>
  <c r="FA13" i="22"/>
  <c r="FD13" i="22"/>
  <c r="FI13" i="22"/>
  <c r="FL13" i="22"/>
  <c r="FQ13" i="22"/>
  <c r="FT13" i="22"/>
  <c r="FY13" i="22"/>
  <c r="GB13" i="22"/>
  <c r="GG13" i="22"/>
  <c r="GJ13" i="22"/>
  <c r="GO13" i="22"/>
  <c r="GR13" i="22"/>
  <c r="DF13" i="22"/>
  <c r="DK13" i="22"/>
  <c r="DN13" i="22"/>
  <c r="DS13" i="22"/>
  <c r="DV13" i="22"/>
  <c r="EA13" i="22"/>
  <c r="ED13" i="22"/>
  <c r="EI13" i="22"/>
  <c r="EL13" i="22"/>
  <c r="EQ13" i="22"/>
  <c r="ET13" i="22"/>
  <c r="EY13" i="22"/>
  <c r="FB13" i="22"/>
  <c r="FG13" i="22"/>
  <c r="FJ13" i="22"/>
  <c r="FO13" i="22"/>
  <c r="FR13" i="22"/>
  <c r="FW13" i="22"/>
  <c r="FZ13" i="22"/>
  <c r="GE13" i="22"/>
  <c r="GH13" i="22"/>
  <c r="GM13" i="22"/>
  <c r="GP13" i="22"/>
  <c r="GU13" i="22"/>
  <c r="DI13" i="22"/>
  <c r="DL13" i="22"/>
  <c r="DQ13" i="22"/>
  <c r="DT13" i="22"/>
  <c r="DY13" i="22"/>
  <c r="EB13" i="22"/>
  <c r="EG13" i="22"/>
  <c r="EJ13" i="22"/>
  <c r="EO13" i="22"/>
  <c r="ER13" i="22"/>
  <c r="EW13" i="22"/>
  <c r="EZ13" i="22"/>
  <c r="FE13" i="22"/>
  <c r="FH13" i="22"/>
  <c r="FM13" i="22"/>
  <c r="FP13" i="22"/>
  <c r="FU13" i="22"/>
  <c r="FX13" i="22"/>
  <c r="GC13" i="22"/>
  <c r="GF13" i="22"/>
  <c r="GK13" i="22"/>
  <c r="GN13" i="22"/>
  <c r="GS13" i="22"/>
  <c r="GV13" i="22"/>
  <c r="DO13" i="22"/>
  <c r="DZ13" i="22"/>
  <c r="EU13" i="22"/>
  <c r="FF13" i="22"/>
  <c r="GA13" i="22"/>
  <c r="GL13" i="22"/>
  <c r="DG13" i="22"/>
  <c r="DR13" i="22"/>
  <c r="EM13" i="22"/>
  <c r="EX13" i="22"/>
  <c r="FS13" i="22"/>
  <c r="GD13" i="22"/>
  <c r="DJ13" i="22"/>
  <c r="EE13" i="22"/>
  <c r="EP13" i="22"/>
  <c r="FK13" i="22"/>
  <c r="FV13" i="22"/>
  <c r="GQ13" i="22"/>
  <c r="FC13" i="22"/>
  <c r="GT13" i="22"/>
  <c r="DW13" i="22"/>
  <c r="FN13" i="22"/>
  <c r="EH13" i="22"/>
  <c r="GI13" i="22"/>
  <c r="DE51" i="22"/>
  <c r="DG51" i="22"/>
  <c r="DI51" i="22"/>
  <c r="DK51" i="22"/>
  <c r="DM51" i="22"/>
  <c r="DO51" i="22"/>
  <c r="DQ51" i="22"/>
  <c r="DS51" i="22"/>
  <c r="DU51" i="22"/>
  <c r="DW51" i="22"/>
  <c r="DY51" i="22"/>
  <c r="EA51" i="22"/>
  <c r="EC51" i="22"/>
  <c r="EE51" i="22"/>
  <c r="EG51" i="22"/>
  <c r="EI51" i="22"/>
  <c r="EK51" i="22"/>
  <c r="EM51" i="22"/>
  <c r="EO51" i="22"/>
  <c r="EQ51" i="22"/>
  <c r="ES51" i="22"/>
  <c r="EU51" i="22"/>
  <c r="EW51" i="22"/>
  <c r="EY51" i="22"/>
  <c r="FA51" i="22"/>
  <c r="FC51" i="22"/>
  <c r="FE51" i="22"/>
  <c r="FG51" i="22"/>
  <c r="FI51" i="22"/>
  <c r="FK51" i="22"/>
  <c r="FM51" i="22"/>
  <c r="FO51" i="22"/>
  <c r="FQ51" i="22"/>
  <c r="FS51" i="22"/>
  <c r="FU51" i="22"/>
  <c r="FW51" i="22"/>
  <c r="FY51" i="22"/>
  <c r="GA51" i="22"/>
  <c r="GC51" i="22"/>
  <c r="GE51" i="22"/>
  <c r="GG51" i="22"/>
  <c r="GI51" i="22"/>
  <c r="GK51" i="22"/>
  <c r="GM51" i="22"/>
  <c r="GO51" i="22"/>
  <c r="GQ51" i="22"/>
  <c r="GS51" i="22"/>
  <c r="GU51" i="22"/>
  <c r="DF51" i="22"/>
  <c r="DH51" i="22"/>
  <c r="DJ51" i="22"/>
  <c r="DL51" i="22"/>
  <c r="DN51" i="22"/>
  <c r="DP51" i="22"/>
  <c r="DR51" i="22"/>
  <c r="DT51" i="22"/>
  <c r="DV51" i="22"/>
  <c r="DX51" i="22"/>
  <c r="DZ51" i="22"/>
  <c r="EB51" i="22"/>
  <c r="ED51" i="22"/>
  <c r="EF51" i="22"/>
  <c r="EH51" i="22"/>
  <c r="EJ51" i="22"/>
  <c r="EL51" i="22"/>
  <c r="EN51" i="22"/>
  <c r="EP51" i="22"/>
  <c r="ER51" i="22"/>
  <c r="ET51" i="22"/>
  <c r="EV51" i="22"/>
  <c r="EX51" i="22"/>
  <c r="EZ51" i="22"/>
  <c r="FB51" i="22"/>
  <c r="FD51" i="22"/>
  <c r="FF51" i="22"/>
  <c r="FH51" i="22"/>
  <c r="FJ51" i="22"/>
  <c r="FL51" i="22"/>
  <c r="FN51" i="22"/>
  <c r="FP51" i="22"/>
  <c r="FR51" i="22"/>
  <c r="FT51" i="22"/>
  <c r="FV51" i="22"/>
  <c r="FX51" i="22"/>
  <c r="FZ51" i="22"/>
  <c r="GB51" i="22"/>
  <c r="GD51" i="22"/>
  <c r="GF51" i="22"/>
  <c r="GH51" i="22"/>
  <c r="GJ51" i="22"/>
  <c r="GL51" i="22"/>
  <c r="GN51" i="22"/>
  <c r="GP51" i="22"/>
  <c r="GR51" i="22"/>
  <c r="GT51" i="22"/>
  <c r="GV51" i="22"/>
  <c r="DF115" i="22"/>
  <c r="DI115" i="22"/>
  <c r="DN115" i="22"/>
  <c r="DQ115" i="22"/>
  <c r="DV115" i="22"/>
  <c r="DY115" i="22"/>
  <c r="ED115" i="22"/>
  <c r="EG115" i="22"/>
  <c r="EL115" i="22"/>
  <c r="EO115" i="22"/>
  <c r="ET115" i="22"/>
  <c r="EW115" i="22"/>
  <c r="FB115" i="22"/>
  <c r="FE115" i="22"/>
  <c r="FJ115" i="22"/>
  <c r="FM115" i="22"/>
  <c r="FR115" i="22"/>
  <c r="FU115" i="22"/>
  <c r="FZ115" i="22"/>
  <c r="GC115" i="22"/>
  <c r="GH115" i="22"/>
  <c r="GK115" i="22"/>
  <c r="GP115" i="22"/>
  <c r="GS115" i="22"/>
  <c r="DG115" i="22"/>
  <c r="DL115" i="22"/>
  <c r="DO115" i="22"/>
  <c r="DT115" i="22"/>
  <c r="DW115" i="22"/>
  <c r="EB115" i="22"/>
  <c r="EE115" i="22"/>
  <c r="EJ115" i="22"/>
  <c r="EM115" i="22"/>
  <c r="ER115" i="22"/>
  <c r="EU115" i="22"/>
  <c r="EZ115" i="22"/>
  <c r="FC115" i="22"/>
  <c r="FH115" i="22"/>
  <c r="FK115" i="22"/>
  <c r="FP115" i="22"/>
  <c r="FS115" i="22"/>
  <c r="FX115" i="22"/>
  <c r="GA115" i="22"/>
  <c r="GF115" i="22"/>
  <c r="GI115" i="22"/>
  <c r="GN115" i="22"/>
  <c r="GQ115" i="22"/>
  <c r="GV115" i="22"/>
  <c r="DE115" i="22"/>
  <c r="DJ115" i="22"/>
  <c r="DM115" i="22"/>
  <c r="DR115" i="22"/>
  <c r="DU115" i="22"/>
  <c r="DZ115" i="22"/>
  <c r="EC115" i="22"/>
  <c r="EH115" i="22"/>
  <c r="EK115" i="22"/>
  <c r="EP115" i="22"/>
  <c r="ES115" i="22"/>
  <c r="EX115" i="22"/>
  <c r="FA115" i="22"/>
  <c r="FF115" i="22"/>
  <c r="FI115" i="22"/>
  <c r="FN115" i="22"/>
  <c r="FQ115" i="22"/>
  <c r="FV115" i="22"/>
  <c r="FY115" i="22"/>
  <c r="GD115" i="22"/>
  <c r="GG115" i="22"/>
  <c r="GL115" i="22"/>
  <c r="GO115" i="22"/>
  <c r="GT115" i="22"/>
  <c r="DP115" i="22"/>
  <c r="EA115" i="22"/>
  <c r="EV115" i="22"/>
  <c r="FG115" i="22"/>
  <c r="GB115" i="22"/>
  <c r="GM115" i="22"/>
  <c r="DH115" i="22"/>
  <c r="DS115" i="22"/>
  <c r="EN115" i="22"/>
  <c r="EY115" i="22"/>
  <c r="FT115" i="22"/>
  <c r="GE115" i="22"/>
  <c r="DK115" i="22"/>
  <c r="EF115" i="22"/>
  <c r="EQ115" i="22"/>
  <c r="FL115" i="22"/>
  <c r="FW115" i="22"/>
  <c r="GR115" i="22"/>
  <c r="DX115" i="22"/>
  <c r="FO115" i="22"/>
  <c r="EI115" i="22"/>
  <c r="GJ115" i="22"/>
  <c r="FD115" i="22"/>
  <c r="GU115" i="22"/>
  <c r="DF38" i="22"/>
  <c r="DH38" i="22"/>
  <c r="DJ38" i="22"/>
  <c r="DL38" i="22"/>
  <c r="DN38" i="22"/>
  <c r="DP38" i="22"/>
  <c r="DR38" i="22"/>
  <c r="DT38" i="22"/>
  <c r="DV38" i="22"/>
  <c r="DX38" i="22"/>
  <c r="DZ38" i="22"/>
  <c r="EB38" i="22"/>
  <c r="ED38" i="22"/>
  <c r="EF38" i="22"/>
  <c r="EH38" i="22"/>
  <c r="EJ38" i="22"/>
  <c r="EL38" i="22"/>
  <c r="EN38" i="22"/>
  <c r="EP38" i="22"/>
  <c r="ER38" i="22"/>
  <c r="ET38" i="22"/>
  <c r="EV38" i="22"/>
  <c r="EX38" i="22"/>
  <c r="EZ38" i="22"/>
  <c r="FB38" i="22"/>
  <c r="FD38" i="22"/>
  <c r="FF38" i="22"/>
  <c r="FH38" i="22"/>
  <c r="FJ38" i="22"/>
  <c r="FL38" i="22"/>
  <c r="FN38" i="22"/>
  <c r="FP38" i="22"/>
  <c r="FR38" i="22"/>
  <c r="FT38" i="22"/>
  <c r="FV38" i="22"/>
  <c r="FX38" i="22"/>
  <c r="FZ38" i="22"/>
  <c r="GB38" i="22"/>
  <c r="GD38" i="22"/>
  <c r="GF38" i="22"/>
  <c r="GH38" i="22"/>
  <c r="GJ38" i="22"/>
  <c r="GL38" i="22"/>
  <c r="GN38" i="22"/>
  <c r="GP38" i="22"/>
  <c r="GR38" i="22"/>
  <c r="GT38" i="22"/>
  <c r="GV38" i="22"/>
  <c r="DG38" i="22"/>
  <c r="DO38" i="22"/>
  <c r="DW38" i="22"/>
  <c r="EE38" i="22"/>
  <c r="EM38" i="22"/>
  <c r="EU38" i="22"/>
  <c r="FC38" i="22"/>
  <c r="FK38" i="22"/>
  <c r="FS38" i="22"/>
  <c r="GA38" i="22"/>
  <c r="GI38" i="22"/>
  <c r="GQ38" i="22"/>
  <c r="DI38" i="22"/>
  <c r="DQ38" i="22"/>
  <c r="DY38" i="22"/>
  <c r="EG38" i="22"/>
  <c r="EO38" i="22"/>
  <c r="EW38" i="22"/>
  <c r="FE38" i="22"/>
  <c r="FM38" i="22"/>
  <c r="FU38" i="22"/>
  <c r="GC38" i="22"/>
  <c r="GK38" i="22"/>
  <c r="GS38" i="22"/>
  <c r="DK38" i="22"/>
  <c r="DS38" i="22"/>
  <c r="EA38" i="22"/>
  <c r="EI38" i="22"/>
  <c r="EQ38" i="22"/>
  <c r="EY38" i="22"/>
  <c r="FG38" i="22"/>
  <c r="FO38" i="22"/>
  <c r="FW38" i="22"/>
  <c r="GE38" i="22"/>
  <c r="GM38" i="22"/>
  <c r="GU38" i="22"/>
  <c r="DE38" i="22"/>
  <c r="EK38" i="22"/>
  <c r="FQ38" i="22"/>
  <c r="DM38" i="22"/>
  <c r="ES38" i="22"/>
  <c r="FY38" i="22"/>
  <c r="DU38" i="22"/>
  <c r="FA38" i="22"/>
  <c r="GG38" i="22"/>
  <c r="FI38" i="22"/>
  <c r="GO38" i="22"/>
  <c r="EC38" i="22"/>
  <c r="DF90" i="22"/>
  <c r="DI90" i="22"/>
  <c r="DN90" i="22"/>
  <c r="DQ90" i="22"/>
  <c r="DV90" i="22"/>
  <c r="DY90" i="22"/>
  <c r="ED90" i="22"/>
  <c r="EG90" i="22"/>
  <c r="EL90" i="22"/>
  <c r="EO90" i="22"/>
  <c r="ET90" i="22"/>
  <c r="EW90" i="22"/>
  <c r="FB90" i="22"/>
  <c r="FE90" i="22"/>
  <c r="FJ90" i="22"/>
  <c r="FM90" i="22"/>
  <c r="FR90" i="22"/>
  <c r="FU90" i="22"/>
  <c r="FZ90" i="22"/>
  <c r="GC90" i="22"/>
  <c r="GH90" i="22"/>
  <c r="GK90" i="22"/>
  <c r="GP90" i="22"/>
  <c r="GS90" i="22"/>
  <c r="DG90" i="22"/>
  <c r="DL90" i="22"/>
  <c r="DO90" i="22"/>
  <c r="DT90" i="22"/>
  <c r="DW90" i="22"/>
  <c r="EB90" i="22"/>
  <c r="EE90" i="22"/>
  <c r="EJ90" i="22"/>
  <c r="EM90" i="22"/>
  <c r="ER90" i="22"/>
  <c r="EU90" i="22"/>
  <c r="EZ90" i="22"/>
  <c r="FC90" i="22"/>
  <c r="FH90" i="22"/>
  <c r="FK90" i="22"/>
  <c r="FP90" i="22"/>
  <c r="FS90" i="22"/>
  <c r="FX90" i="22"/>
  <c r="GA90" i="22"/>
  <c r="GF90" i="22"/>
  <c r="GI90" i="22"/>
  <c r="GN90" i="22"/>
  <c r="GQ90" i="22"/>
  <c r="GV90" i="22"/>
  <c r="DE90" i="22"/>
  <c r="DJ90" i="22"/>
  <c r="DM90" i="22"/>
  <c r="DR90" i="22"/>
  <c r="DU90" i="22"/>
  <c r="DZ90" i="22"/>
  <c r="EC90" i="22"/>
  <c r="EH90" i="22"/>
  <c r="EK90" i="22"/>
  <c r="EP90" i="22"/>
  <c r="ES90" i="22"/>
  <c r="EX90" i="22"/>
  <c r="FA90" i="22"/>
  <c r="FF90" i="22"/>
  <c r="FI90" i="22"/>
  <c r="FN90" i="22"/>
  <c r="FQ90" i="22"/>
  <c r="FV90" i="22"/>
  <c r="FY90" i="22"/>
  <c r="GD90" i="22"/>
  <c r="GG90" i="22"/>
  <c r="GL90" i="22"/>
  <c r="GO90" i="22"/>
  <c r="GT90" i="22"/>
  <c r="DP90" i="22"/>
  <c r="EA90" i="22"/>
  <c r="EV90" i="22"/>
  <c r="FG90" i="22"/>
  <c r="GB90" i="22"/>
  <c r="GM90" i="22"/>
  <c r="DH90" i="22"/>
  <c r="DS90" i="22"/>
  <c r="EN90" i="22"/>
  <c r="EY90" i="22"/>
  <c r="FT90" i="22"/>
  <c r="GE90" i="22"/>
  <c r="DK90" i="22"/>
  <c r="EF90" i="22"/>
  <c r="EQ90" i="22"/>
  <c r="FL90" i="22"/>
  <c r="FW90" i="22"/>
  <c r="GR90" i="22"/>
  <c r="EI90" i="22"/>
  <c r="GJ90" i="22"/>
  <c r="FD90" i="22"/>
  <c r="GU90" i="22"/>
  <c r="FO90" i="22"/>
  <c r="DX90" i="22"/>
  <c r="DG172" i="22"/>
  <c r="DK172" i="22"/>
  <c r="DO172" i="22"/>
  <c r="DS172" i="22"/>
  <c r="DW172" i="22"/>
  <c r="EA172" i="22"/>
  <c r="EE172" i="22"/>
  <c r="EI172" i="22"/>
  <c r="EM172" i="22"/>
  <c r="EQ172" i="22"/>
  <c r="EU172" i="22"/>
  <c r="EY172" i="22"/>
  <c r="FC172" i="22"/>
  <c r="FG172" i="22"/>
  <c r="FK172" i="22"/>
  <c r="FO172" i="22"/>
  <c r="FS172" i="22"/>
  <c r="FW172" i="22"/>
  <c r="GA172" i="22"/>
  <c r="GE172" i="22"/>
  <c r="GI172" i="22"/>
  <c r="GM172" i="22"/>
  <c r="GQ172" i="22"/>
  <c r="GU172" i="22"/>
  <c r="DN172" i="22"/>
  <c r="FF172" i="22"/>
  <c r="FZ172" i="22"/>
  <c r="GH172" i="22"/>
  <c r="GT172" i="22"/>
  <c r="DH172" i="22"/>
  <c r="DL172" i="22"/>
  <c r="DP172" i="22"/>
  <c r="DT172" i="22"/>
  <c r="DX172" i="22"/>
  <c r="EB172" i="22"/>
  <c r="EF172" i="22"/>
  <c r="EJ172" i="22"/>
  <c r="EN172" i="22"/>
  <c r="ER172" i="22"/>
  <c r="EV172" i="22"/>
  <c r="EZ172" i="22"/>
  <c r="FD172" i="22"/>
  <c r="FH172" i="22"/>
  <c r="FL172" i="22"/>
  <c r="FP172" i="22"/>
  <c r="FT172" i="22"/>
  <c r="FX172" i="22"/>
  <c r="GB172" i="22"/>
  <c r="GF172" i="22"/>
  <c r="GJ172" i="22"/>
  <c r="GN172" i="22"/>
  <c r="GR172" i="22"/>
  <c r="GV172" i="22"/>
  <c r="DJ172" i="22"/>
  <c r="DV172" i="22"/>
  <c r="ED172" i="22"/>
  <c r="EL172" i="22"/>
  <c r="ET172" i="22"/>
  <c r="FB172" i="22"/>
  <c r="FN172" i="22"/>
  <c r="FV172" i="22"/>
  <c r="GL172" i="22"/>
  <c r="DE172" i="22"/>
  <c r="DI172" i="22"/>
  <c r="DM172" i="22"/>
  <c r="DQ172" i="22"/>
  <c r="DU172" i="22"/>
  <c r="DY172" i="22"/>
  <c r="EC172" i="22"/>
  <c r="EG172" i="22"/>
  <c r="EK172" i="22"/>
  <c r="EO172" i="22"/>
  <c r="ES172" i="22"/>
  <c r="EW172" i="22"/>
  <c r="FA172" i="22"/>
  <c r="FE172" i="22"/>
  <c r="FI172" i="22"/>
  <c r="FM172" i="22"/>
  <c r="FQ172" i="22"/>
  <c r="FU172" i="22"/>
  <c r="FY172" i="22"/>
  <c r="GC172" i="22"/>
  <c r="GG172" i="22"/>
  <c r="GK172" i="22"/>
  <c r="GO172" i="22"/>
  <c r="GS172" i="22"/>
  <c r="DF172" i="22"/>
  <c r="DR172" i="22"/>
  <c r="DZ172" i="22"/>
  <c r="EH172" i="22"/>
  <c r="EP172" i="22"/>
  <c r="EX172" i="22"/>
  <c r="FJ172" i="22"/>
  <c r="FR172" i="22"/>
  <c r="GD172" i="22"/>
  <c r="GP172" i="22"/>
  <c r="DF71" i="22"/>
  <c r="DK71" i="22"/>
  <c r="DN71" i="22"/>
  <c r="DS71" i="22"/>
  <c r="DV71" i="22"/>
  <c r="EA71" i="22"/>
  <c r="ED71" i="22"/>
  <c r="EI71" i="22"/>
  <c r="EL71" i="22"/>
  <c r="EQ71" i="22"/>
  <c r="ET71" i="22"/>
  <c r="EY71" i="22"/>
  <c r="FB71" i="22"/>
  <c r="FG71" i="22"/>
  <c r="FJ71" i="22"/>
  <c r="FO71" i="22"/>
  <c r="FR71" i="22"/>
  <c r="FW71" i="22"/>
  <c r="FZ71" i="22"/>
  <c r="GE71" i="22"/>
  <c r="GH71" i="22"/>
  <c r="GM71" i="22"/>
  <c r="GP71" i="22"/>
  <c r="GU71" i="22"/>
  <c r="DI71" i="22"/>
  <c r="DL71" i="22"/>
  <c r="DQ71" i="22"/>
  <c r="DT71" i="22"/>
  <c r="DY71" i="22"/>
  <c r="EB71" i="22"/>
  <c r="EG71" i="22"/>
  <c r="EJ71" i="22"/>
  <c r="EO71" i="22"/>
  <c r="ER71" i="22"/>
  <c r="EW71" i="22"/>
  <c r="EZ71" i="22"/>
  <c r="FE71" i="22"/>
  <c r="FH71" i="22"/>
  <c r="FM71" i="22"/>
  <c r="FP71" i="22"/>
  <c r="FU71" i="22"/>
  <c r="FX71" i="22"/>
  <c r="GC71" i="22"/>
  <c r="GF71" i="22"/>
  <c r="GK71" i="22"/>
  <c r="GN71" i="22"/>
  <c r="GS71" i="22"/>
  <c r="GV71" i="22"/>
  <c r="DG71" i="22"/>
  <c r="DJ71" i="22"/>
  <c r="DO71" i="22"/>
  <c r="DR71" i="22"/>
  <c r="DW71" i="22"/>
  <c r="DZ71" i="22"/>
  <c r="EE71" i="22"/>
  <c r="EH71" i="22"/>
  <c r="EM71" i="22"/>
  <c r="EP71" i="22"/>
  <c r="EU71" i="22"/>
  <c r="EX71" i="22"/>
  <c r="FC71" i="22"/>
  <c r="FF71" i="22"/>
  <c r="FK71" i="22"/>
  <c r="FN71" i="22"/>
  <c r="FS71" i="22"/>
  <c r="FV71" i="22"/>
  <c r="GA71" i="22"/>
  <c r="GD71" i="22"/>
  <c r="GI71" i="22"/>
  <c r="GL71" i="22"/>
  <c r="GQ71" i="22"/>
  <c r="GT71" i="22"/>
  <c r="DM71" i="22"/>
  <c r="DX71" i="22"/>
  <c r="ES71" i="22"/>
  <c r="FD71" i="22"/>
  <c r="FY71" i="22"/>
  <c r="GJ71" i="22"/>
  <c r="DE71" i="22"/>
  <c r="DP71" i="22"/>
  <c r="EK71" i="22"/>
  <c r="EV71" i="22"/>
  <c r="FQ71" i="22"/>
  <c r="GB71" i="22"/>
  <c r="DH71" i="22"/>
  <c r="EC71" i="22"/>
  <c r="EN71" i="22"/>
  <c r="FI71" i="22"/>
  <c r="FT71" i="22"/>
  <c r="GO71" i="22"/>
  <c r="EF71" i="22"/>
  <c r="GG71" i="22"/>
  <c r="FA71" i="22"/>
  <c r="GR71" i="22"/>
  <c r="DU71" i="22"/>
  <c r="FL71" i="22"/>
  <c r="DF77" i="22"/>
  <c r="DH77" i="22"/>
  <c r="DJ77" i="22"/>
  <c r="DL77" i="22"/>
  <c r="DN77" i="22"/>
  <c r="DP77" i="22"/>
  <c r="DR77" i="22"/>
  <c r="DT77" i="22"/>
  <c r="DV77" i="22"/>
  <c r="DX77" i="22"/>
  <c r="DZ77" i="22"/>
  <c r="EB77" i="22"/>
  <c r="ED77" i="22"/>
  <c r="EF77" i="22"/>
  <c r="EH77" i="22"/>
  <c r="EJ77" i="22"/>
  <c r="EL77" i="22"/>
  <c r="EN77" i="22"/>
  <c r="EP77" i="22"/>
  <c r="ER77" i="22"/>
  <c r="ET77" i="22"/>
  <c r="EV77" i="22"/>
  <c r="EX77" i="22"/>
  <c r="EZ77" i="22"/>
  <c r="FB77" i="22"/>
  <c r="FD77" i="22"/>
  <c r="FF77" i="22"/>
  <c r="FH77" i="22"/>
  <c r="FJ77" i="22"/>
  <c r="FL77" i="22"/>
  <c r="FN77" i="22"/>
  <c r="FP77" i="22"/>
  <c r="FR77" i="22"/>
  <c r="FT77" i="22"/>
  <c r="FV77" i="22"/>
  <c r="FX77" i="22"/>
  <c r="FZ77" i="22"/>
  <c r="GB77" i="22"/>
  <c r="GD77" i="22"/>
  <c r="GF77" i="22"/>
  <c r="GH77" i="22"/>
  <c r="GJ77" i="22"/>
  <c r="GL77" i="22"/>
  <c r="GN77" i="22"/>
  <c r="GP77" i="22"/>
  <c r="GR77" i="22"/>
  <c r="GT77" i="22"/>
  <c r="GV77" i="22"/>
  <c r="DE77" i="22"/>
  <c r="DG77" i="22"/>
  <c r="DI77" i="22"/>
  <c r="DK77" i="22"/>
  <c r="DM77" i="22"/>
  <c r="DO77" i="22"/>
  <c r="DQ77" i="22"/>
  <c r="DS77" i="22"/>
  <c r="DU77" i="22"/>
  <c r="DW77" i="22"/>
  <c r="DY77" i="22"/>
  <c r="EA77" i="22"/>
  <c r="EC77" i="22"/>
  <c r="EE77" i="22"/>
  <c r="EG77" i="22"/>
  <c r="EI77" i="22"/>
  <c r="EK77" i="22"/>
  <c r="EM77" i="22"/>
  <c r="EO77" i="22"/>
  <c r="EQ77" i="22"/>
  <c r="ES77" i="22"/>
  <c r="EU77" i="22"/>
  <c r="EW77" i="22"/>
  <c r="EY77" i="22"/>
  <c r="FA77" i="22"/>
  <c r="FC77" i="22"/>
  <c r="FE77" i="22"/>
  <c r="FG77" i="22"/>
  <c r="FI77" i="22"/>
  <c r="FK77" i="22"/>
  <c r="FM77" i="22"/>
  <c r="FO77" i="22"/>
  <c r="FQ77" i="22"/>
  <c r="FS77" i="22"/>
  <c r="FU77" i="22"/>
  <c r="FW77" i="22"/>
  <c r="FY77" i="22"/>
  <c r="GA77" i="22"/>
  <c r="GC77" i="22"/>
  <c r="GE77" i="22"/>
  <c r="GG77" i="22"/>
  <c r="GI77" i="22"/>
  <c r="GK77" i="22"/>
  <c r="GM77" i="22"/>
  <c r="GO77" i="22"/>
  <c r="GQ77" i="22"/>
  <c r="GS77" i="22"/>
  <c r="GU77" i="22"/>
  <c r="DG162" i="22"/>
  <c r="DK162" i="22"/>
  <c r="DO162" i="22"/>
  <c r="DS162" i="22"/>
  <c r="DW162" i="22"/>
  <c r="EA162" i="22"/>
  <c r="EE162" i="22"/>
  <c r="EI162" i="22"/>
  <c r="EM162" i="22"/>
  <c r="EQ162" i="22"/>
  <c r="EU162" i="22"/>
  <c r="EY162" i="22"/>
  <c r="FC162" i="22"/>
  <c r="FG162" i="22"/>
  <c r="FK162" i="22"/>
  <c r="FO162" i="22"/>
  <c r="FS162" i="22"/>
  <c r="FW162" i="22"/>
  <c r="GA162" i="22"/>
  <c r="GE162" i="22"/>
  <c r="GI162" i="22"/>
  <c r="GM162" i="22"/>
  <c r="GQ162" i="22"/>
  <c r="GU162" i="22"/>
  <c r="DH162" i="22"/>
  <c r="DL162" i="22"/>
  <c r="DP162" i="22"/>
  <c r="DT162" i="22"/>
  <c r="DX162" i="22"/>
  <c r="EB162" i="22"/>
  <c r="EF162" i="22"/>
  <c r="EJ162" i="22"/>
  <c r="EN162" i="22"/>
  <c r="ER162" i="22"/>
  <c r="EV162" i="22"/>
  <c r="EZ162" i="22"/>
  <c r="FD162" i="22"/>
  <c r="FH162" i="22"/>
  <c r="FL162" i="22"/>
  <c r="FP162" i="22"/>
  <c r="FT162" i="22"/>
  <c r="FX162" i="22"/>
  <c r="GB162" i="22"/>
  <c r="GF162" i="22"/>
  <c r="GJ162" i="22"/>
  <c r="GN162" i="22"/>
  <c r="GR162" i="22"/>
  <c r="GV162" i="22"/>
  <c r="DE162" i="22"/>
  <c r="DI162" i="22"/>
  <c r="DM162" i="22"/>
  <c r="DQ162" i="22"/>
  <c r="DU162" i="22"/>
  <c r="DY162" i="22"/>
  <c r="EC162" i="22"/>
  <c r="EG162" i="22"/>
  <c r="EK162" i="22"/>
  <c r="EO162" i="22"/>
  <c r="ES162" i="22"/>
  <c r="EW162" i="22"/>
  <c r="FA162" i="22"/>
  <c r="FE162" i="22"/>
  <c r="FI162" i="22"/>
  <c r="FM162" i="22"/>
  <c r="FQ162" i="22"/>
  <c r="FU162" i="22"/>
  <c r="FY162" i="22"/>
  <c r="GC162" i="22"/>
  <c r="GG162" i="22"/>
  <c r="GK162" i="22"/>
  <c r="GO162" i="22"/>
  <c r="GS162" i="22"/>
  <c r="DF162" i="22"/>
  <c r="DJ162" i="22"/>
  <c r="DN162" i="22"/>
  <c r="DR162" i="22"/>
  <c r="DV162" i="22"/>
  <c r="DZ162" i="22"/>
  <c r="ED162" i="22"/>
  <c r="EH162" i="22"/>
  <c r="EL162" i="22"/>
  <c r="EP162" i="22"/>
  <c r="ET162" i="22"/>
  <c r="EX162" i="22"/>
  <c r="FB162" i="22"/>
  <c r="FF162" i="22"/>
  <c r="FJ162" i="22"/>
  <c r="FN162" i="22"/>
  <c r="FR162" i="22"/>
  <c r="FV162" i="22"/>
  <c r="FZ162" i="22"/>
  <c r="GD162" i="22"/>
  <c r="GH162" i="22"/>
  <c r="GL162" i="22"/>
  <c r="GP162" i="22"/>
  <c r="GT162" i="22"/>
  <c r="DE222" i="22"/>
  <c r="DG222" i="22"/>
  <c r="DK222" i="22"/>
  <c r="DO222" i="22"/>
  <c r="DQ222" i="22"/>
  <c r="DU222" i="22"/>
  <c r="DY222" i="22"/>
  <c r="EC222" i="22"/>
  <c r="EE222" i="22"/>
  <c r="EI222" i="22"/>
  <c r="EM222" i="22"/>
  <c r="EQ222" i="22"/>
  <c r="EU222" i="22"/>
  <c r="EY222" i="22"/>
  <c r="FA222" i="22"/>
  <c r="FE222" i="22"/>
  <c r="FI222" i="22"/>
  <c r="FM222" i="22"/>
  <c r="FO222" i="22"/>
  <c r="FU222" i="22"/>
  <c r="FY222" i="22"/>
  <c r="GC222" i="22"/>
  <c r="GE222" i="22"/>
  <c r="GI222" i="22"/>
  <c r="GM222" i="22"/>
  <c r="GO222" i="22"/>
  <c r="GS222" i="22"/>
  <c r="DH222" i="22"/>
  <c r="DL222" i="22"/>
  <c r="DR222" i="22"/>
  <c r="DX222" i="22"/>
  <c r="ED222" i="22"/>
  <c r="EJ222" i="22"/>
  <c r="EP222" i="22"/>
  <c r="EV222" i="22"/>
  <c r="EX222" i="22"/>
  <c r="FD222" i="22"/>
  <c r="FJ222" i="22"/>
  <c r="FP222" i="22"/>
  <c r="FV222" i="22"/>
  <c r="FX222" i="22"/>
  <c r="GD222" i="22"/>
  <c r="GJ222" i="22"/>
  <c r="GP222" i="22"/>
  <c r="GT222" i="22"/>
  <c r="DI222" i="22"/>
  <c r="DM222" i="22"/>
  <c r="DS222" i="22"/>
  <c r="DW222" i="22"/>
  <c r="EA222" i="22"/>
  <c r="EG222" i="22"/>
  <c r="EK222" i="22"/>
  <c r="EO222" i="22"/>
  <c r="ES222" i="22"/>
  <c r="EW222" i="22"/>
  <c r="FC222" i="22"/>
  <c r="FG222" i="22"/>
  <c r="FK222" i="22"/>
  <c r="FQ222" i="22"/>
  <c r="FS222" i="22"/>
  <c r="FW222" i="22"/>
  <c r="GA222" i="22"/>
  <c r="GG222" i="22"/>
  <c r="GK222" i="22"/>
  <c r="GQ222" i="22"/>
  <c r="GU222" i="22"/>
  <c r="DJ222" i="22"/>
  <c r="DP222" i="22"/>
  <c r="DV222" i="22"/>
  <c r="EB222" i="22"/>
  <c r="EH222" i="22"/>
  <c r="EN222" i="22"/>
  <c r="ET222" i="22"/>
  <c r="EZ222" i="22"/>
  <c r="FH222" i="22"/>
  <c r="FN222" i="22"/>
  <c r="FT222" i="22"/>
  <c r="FZ222" i="22"/>
  <c r="GH222" i="22"/>
  <c r="GN222" i="22"/>
  <c r="GV222" i="22"/>
  <c r="DF222" i="22"/>
  <c r="DN222" i="22"/>
  <c r="DT222" i="22"/>
  <c r="DZ222" i="22"/>
  <c r="EF222" i="22"/>
  <c r="EL222" i="22"/>
  <c r="ER222" i="22"/>
  <c r="FB222" i="22"/>
  <c r="FF222" i="22"/>
  <c r="FL222" i="22"/>
  <c r="FR222" i="22"/>
  <c r="GB222" i="22"/>
  <c r="GF222" i="22"/>
  <c r="GL222" i="22"/>
  <c r="GR222" i="22"/>
  <c r="DF89" i="22"/>
  <c r="DI89" i="22"/>
  <c r="DN89" i="22"/>
  <c r="DQ89" i="22"/>
  <c r="DV89" i="22"/>
  <c r="DY89" i="22"/>
  <c r="ED89" i="22"/>
  <c r="EG89" i="22"/>
  <c r="EL89" i="22"/>
  <c r="EO89" i="22"/>
  <c r="ET89" i="22"/>
  <c r="EW89" i="22"/>
  <c r="FB89" i="22"/>
  <c r="FE89" i="22"/>
  <c r="FJ89" i="22"/>
  <c r="FM89" i="22"/>
  <c r="FR89" i="22"/>
  <c r="FU89" i="22"/>
  <c r="FZ89" i="22"/>
  <c r="GC89" i="22"/>
  <c r="GH89" i="22"/>
  <c r="GK89" i="22"/>
  <c r="GP89" i="22"/>
  <c r="GS89" i="22"/>
  <c r="DG89" i="22"/>
  <c r="DL89" i="22"/>
  <c r="DO89" i="22"/>
  <c r="DT89" i="22"/>
  <c r="DW89" i="22"/>
  <c r="EB89" i="22"/>
  <c r="EE89" i="22"/>
  <c r="EJ89" i="22"/>
  <c r="EM89" i="22"/>
  <c r="ER89" i="22"/>
  <c r="EU89" i="22"/>
  <c r="EZ89" i="22"/>
  <c r="FC89" i="22"/>
  <c r="FH89" i="22"/>
  <c r="FK89" i="22"/>
  <c r="FP89" i="22"/>
  <c r="FS89" i="22"/>
  <c r="FX89" i="22"/>
  <c r="GA89" i="22"/>
  <c r="GF89" i="22"/>
  <c r="GI89" i="22"/>
  <c r="GN89" i="22"/>
  <c r="GQ89" i="22"/>
  <c r="GV89" i="22"/>
  <c r="DE89" i="22"/>
  <c r="DJ89" i="22"/>
  <c r="DM89" i="22"/>
  <c r="DR89" i="22"/>
  <c r="DU89" i="22"/>
  <c r="DZ89" i="22"/>
  <c r="EC89" i="22"/>
  <c r="EH89" i="22"/>
  <c r="EK89" i="22"/>
  <c r="EP89" i="22"/>
  <c r="ES89" i="22"/>
  <c r="EX89" i="22"/>
  <c r="FA89" i="22"/>
  <c r="FF89" i="22"/>
  <c r="FI89" i="22"/>
  <c r="FN89" i="22"/>
  <c r="FQ89" i="22"/>
  <c r="FV89" i="22"/>
  <c r="FY89" i="22"/>
  <c r="GD89" i="22"/>
  <c r="GG89" i="22"/>
  <c r="GL89" i="22"/>
  <c r="GO89" i="22"/>
  <c r="GT89" i="22"/>
  <c r="DP89" i="22"/>
  <c r="EA89" i="22"/>
  <c r="EV89" i="22"/>
  <c r="FG89" i="22"/>
  <c r="GB89" i="22"/>
  <c r="GM89" i="22"/>
  <c r="DH89" i="22"/>
  <c r="DS89" i="22"/>
  <c r="EN89" i="22"/>
  <c r="EY89" i="22"/>
  <c r="FT89" i="22"/>
  <c r="GE89" i="22"/>
  <c r="DK89" i="22"/>
  <c r="EF89" i="22"/>
  <c r="EQ89" i="22"/>
  <c r="FL89" i="22"/>
  <c r="FW89" i="22"/>
  <c r="GR89" i="22"/>
  <c r="GJ89" i="22"/>
  <c r="FD89" i="22"/>
  <c r="GU89" i="22"/>
  <c r="DX89" i="22"/>
  <c r="FO89" i="22"/>
  <c r="EI89" i="22"/>
  <c r="DG174" i="22"/>
  <c r="DK174" i="22"/>
  <c r="DO174" i="22"/>
  <c r="DS174" i="22"/>
  <c r="DW174" i="22"/>
  <c r="EA174" i="22"/>
  <c r="EE174" i="22"/>
  <c r="EI174" i="22"/>
  <c r="EM174" i="22"/>
  <c r="EQ174" i="22"/>
  <c r="EU174" i="22"/>
  <c r="EY174" i="22"/>
  <c r="FC174" i="22"/>
  <c r="FG174" i="22"/>
  <c r="FK174" i="22"/>
  <c r="FO174" i="22"/>
  <c r="FS174" i="22"/>
  <c r="FW174" i="22"/>
  <c r="GA174" i="22"/>
  <c r="GE174" i="22"/>
  <c r="GI174" i="22"/>
  <c r="GM174" i="22"/>
  <c r="GQ174" i="22"/>
  <c r="GU174" i="22"/>
  <c r="DF174" i="22"/>
  <c r="DR174" i="22"/>
  <c r="ED174" i="22"/>
  <c r="EL174" i="22"/>
  <c r="EX174" i="22"/>
  <c r="FF174" i="22"/>
  <c r="FR174" i="22"/>
  <c r="GD174" i="22"/>
  <c r="GP174" i="22"/>
  <c r="DH174" i="22"/>
  <c r="DL174" i="22"/>
  <c r="DP174" i="22"/>
  <c r="DT174" i="22"/>
  <c r="DX174" i="22"/>
  <c r="EB174" i="22"/>
  <c r="EF174" i="22"/>
  <c r="EJ174" i="22"/>
  <c r="EN174" i="22"/>
  <c r="ER174" i="22"/>
  <c r="EV174" i="22"/>
  <c r="EZ174" i="22"/>
  <c r="FD174" i="22"/>
  <c r="FH174" i="22"/>
  <c r="FL174" i="22"/>
  <c r="FP174" i="22"/>
  <c r="FT174" i="22"/>
  <c r="FX174" i="22"/>
  <c r="GB174" i="22"/>
  <c r="GF174" i="22"/>
  <c r="GJ174" i="22"/>
  <c r="GN174" i="22"/>
  <c r="GR174" i="22"/>
  <c r="GV174" i="22"/>
  <c r="DN174" i="22"/>
  <c r="DZ174" i="22"/>
  <c r="EP174" i="22"/>
  <c r="FB174" i="22"/>
  <c r="FN174" i="22"/>
  <c r="FZ174" i="22"/>
  <c r="GL174" i="22"/>
  <c r="DE174" i="22"/>
  <c r="DI174" i="22"/>
  <c r="DM174" i="22"/>
  <c r="DQ174" i="22"/>
  <c r="DU174" i="22"/>
  <c r="DY174" i="22"/>
  <c r="EC174" i="22"/>
  <c r="EG174" i="22"/>
  <c r="EK174" i="22"/>
  <c r="EO174" i="22"/>
  <c r="ES174" i="22"/>
  <c r="EW174" i="22"/>
  <c r="FA174" i="22"/>
  <c r="FE174" i="22"/>
  <c r="FI174" i="22"/>
  <c r="FM174" i="22"/>
  <c r="FQ174" i="22"/>
  <c r="FU174" i="22"/>
  <c r="FY174" i="22"/>
  <c r="GC174" i="22"/>
  <c r="GG174" i="22"/>
  <c r="GK174" i="22"/>
  <c r="GO174" i="22"/>
  <c r="GS174" i="22"/>
  <c r="DJ174" i="22"/>
  <c r="DV174" i="22"/>
  <c r="EH174" i="22"/>
  <c r="ET174" i="22"/>
  <c r="FJ174" i="22"/>
  <c r="FV174" i="22"/>
  <c r="GH174" i="22"/>
  <c r="GT174" i="22"/>
  <c r="DF100" i="22"/>
  <c r="DI100" i="22"/>
  <c r="DN100" i="22"/>
  <c r="DQ100" i="22"/>
  <c r="DV100" i="22"/>
  <c r="DY100" i="22"/>
  <c r="ED100" i="22"/>
  <c r="EG100" i="22"/>
  <c r="EL100" i="22"/>
  <c r="EO100" i="22"/>
  <c r="ET100" i="22"/>
  <c r="EW100" i="22"/>
  <c r="FB100" i="22"/>
  <c r="FE100" i="22"/>
  <c r="FJ100" i="22"/>
  <c r="FM100" i="22"/>
  <c r="FR100" i="22"/>
  <c r="FU100" i="22"/>
  <c r="FZ100" i="22"/>
  <c r="GC100" i="22"/>
  <c r="GH100" i="22"/>
  <c r="GK100" i="22"/>
  <c r="GP100" i="22"/>
  <c r="GS100" i="22"/>
  <c r="DG100" i="22"/>
  <c r="DL100" i="22"/>
  <c r="DO100" i="22"/>
  <c r="DT100" i="22"/>
  <c r="DW100" i="22"/>
  <c r="EB100" i="22"/>
  <c r="EE100" i="22"/>
  <c r="EJ100" i="22"/>
  <c r="EM100" i="22"/>
  <c r="ER100" i="22"/>
  <c r="EU100" i="22"/>
  <c r="EZ100" i="22"/>
  <c r="FC100" i="22"/>
  <c r="FH100" i="22"/>
  <c r="FK100" i="22"/>
  <c r="FP100" i="22"/>
  <c r="FS100" i="22"/>
  <c r="FX100" i="22"/>
  <c r="GA100" i="22"/>
  <c r="GF100" i="22"/>
  <c r="GI100" i="22"/>
  <c r="GN100" i="22"/>
  <c r="GQ100" i="22"/>
  <c r="GV100" i="22"/>
  <c r="DE100" i="22"/>
  <c r="DJ100" i="22"/>
  <c r="DM100" i="22"/>
  <c r="DR100" i="22"/>
  <c r="DU100" i="22"/>
  <c r="DZ100" i="22"/>
  <c r="EC100" i="22"/>
  <c r="EH100" i="22"/>
  <c r="EK100" i="22"/>
  <c r="EP100" i="22"/>
  <c r="ES100" i="22"/>
  <c r="EX100" i="22"/>
  <c r="FA100" i="22"/>
  <c r="FF100" i="22"/>
  <c r="FI100" i="22"/>
  <c r="FN100" i="22"/>
  <c r="FQ100" i="22"/>
  <c r="FV100" i="22"/>
  <c r="FY100" i="22"/>
  <c r="GD100" i="22"/>
  <c r="GG100" i="22"/>
  <c r="GL100" i="22"/>
  <c r="GO100" i="22"/>
  <c r="GT100" i="22"/>
  <c r="DP100" i="22"/>
  <c r="EA100" i="22"/>
  <c r="EV100" i="22"/>
  <c r="FG100" i="22"/>
  <c r="GB100" i="22"/>
  <c r="GM100" i="22"/>
  <c r="DH100" i="22"/>
  <c r="DS100" i="22"/>
  <c r="EN100" i="22"/>
  <c r="EY100" i="22"/>
  <c r="FT100" i="22"/>
  <c r="GE100" i="22"/>
  <c r="DK100" i="22"/>
  <c r="EF100" i="22"/>
  <c r="EQ100" i="22"/>
  <c r="FL100" i="22"/>
  <c r="FW100" i="22"/>
  <c r="GR100" i="22"/>
  <c r="FD100" i="22"/>
  <c r="GU100" i="22"/>
  <c r="DX100" i="22"/>
  <c r="FO100" i="22"/>
  <c r="EI100" i="22"/>
  <c r="GJ100" i="22"/>
  <c r="DH136" i="22"/>
  <c r="DL136" i="22"/>
  <c r="DP136" i="22"/>
  <c r="DT136" i="22"/>
  <c r="DX136" i="22"/>
  <c r="EB136" i="22"/>
  <c r="EF136" i="22"/>
  <c r="EJ136" i="22"/>
  <c r="EN136" i="22"/>
  <c r="ER136" i="22"/>
  <c r="EV136" i="22"/>
  <c r="EZ136" i="22"/>
  <c r="FD136" i="22"/>
  <c r="FH136" i="22"/>
  <c r="FL136" i="22"/>
  <c r="FP136" i="22"/>
  <c r="FT136" i="22"/>
  <c r="FX136" i="22"/>
  <c r="GB136" i="22"/>
  <c r="GF136" i="22"/>
  <c r="GJ136" i="22"/>
  <c r="GN136" i="22"/>
  <c r="GR136" i="22"/>
  <c r="GV136" i="22"/>
  <c r="DE136" i="22"/>
  <c r="DI136" i="22"/>
  <c r="DM136" i="22"/>
  <c r="DQ136" i="22"/>
  <c r="DU136" i="22"/>
  <c r="DY136" i="22"/>
  <c r="EC136" i="22"/>
  <c r="EG136" i="22"/>
  <c r="EK136" i="22"/>
  <c r="EO136" i="22"/>
  <c r="ES136" i="22"/>
  <c r="EW136" i="22"/>
  <c r="FA136" i="22"/>
  <c r="FE136" i="22"/>
  <c r="FI136" i="22"/>
  <c r="FM136" i="22"/>
  <c r="FQ136" i="22"/>
  <c r="FU136" i="22"/>
  <c r="FY136" i="22"/>
  <c r="GC136" i="22"/>
  <c r="GG136" i="22"/>
  <c r="GK136" i="22"/>
  <c r="GO136" i="22"/>
  <c r="GS136" i="22"/>
  <c r="DF136" i="22"/>
  <c r="DJ136" i="22"/>
  <c r="DN136" i="22"/>
  <c r="DR136" i="22"/>
  <c r="DV136" i="22"/>
  <c r="DZ136" i="22"/>
  <c r="ED136" i="22"/>
  <c r="EH136" i="22"/>
  <c r="EL136" i="22"/>
  <c r="EP136" i="22"/>
  <c r="ET136" i="22"/>
  <c r="EX136" i="22"/>
  <c r="FB136" i="22"/>
  <c r="FF136" i="22"/>
  <c r="FJ136" i="22"/>
  <c r="FN136" i="22"/>
  <c r="FR136" i="22"/>
  <c r="FV136" i="22"/>
  <c r="FZ136" i="22"/>
  <c r="GD136" i="22"/>
  <c r="GH136" i="22"/>
  <c r="GL136" i="22"/>
  <c r="GP136" i="22"/>
  <c r="GT136" i="22"/>
  <c r="DG136" i="22"/>
  <c r="DW136" i="22"/>
  <c r="EM136" i="22"/>
  <c r="FC136" i="22"/>
  <c r="FS136" i="22"/>
  <c r="GI136" i="22"/>
  <c r="DK136" i="22"/>
  <c r="EA136" i="22"/>
  <c r="EQ136" i="22"/>
  <c r="FG136" i="22"/>
  <c r="FW136" i="22"/>
  <c r="GM136" i="22"/>
  <c r="DO136" i="22"/>
  <c r="EE136" i="22"/>
  <c r="EU136" i="22"/>
  <c r="FK136" i="22"/>
  <c r="GA136" i="22"/>
  <c r="GQ136" i="22"/>
  <c r="DS136" i="22"/>
  <c r="EI136" i="22"/>
  <c r="EY136" i="22"/>
  <c r="FO136" i="22"/>
  <c r="GE136" i="22"/>
  <c r="GU136" i="22"/>
  <c r="DF119" i="22"/>
  <c r="DI119" i="22"/>
  <c r="DN119" i="22"/>
  <c r="DQ119" i="22"/>
  <c r="DV119" i="22"/>
  <c r="DY119" i="22"/>
  <c r="ED119" i="22"/>
  <c r="EG119" i="22"/>
  <c r="EL119" i="22"/>
  <c r="EO119" i="22"/>
  <c r="ET119" i="22"/>
  <c r="EW119" i="22"/>
  <c r="FB119" i="22"/>
  <c r="FE119" i="22"/>
  <c r="FJ119" i="22"/>
  <c r="FM119" i="22"/>
  <c r="FR119" i="22"/>
  <c r="FU119" i="22"/>
  <c r="FZ119" i="22"/>
  <c r="GC119" i="22"/>
  <c r="GH119" i="22"/>
  <c r="GK119" i="22"/>
  <c r="GP119" i="22"/>
  <c r="GS119" i="22"/>
  <c r="DG119" i="22"/>
  <c r="DL119" i="22"/>
  <c r="DO119" i="22"/>
  <c r="DT119" i="22"/>
  <c r="DW119" i="22"/>
  <c r="EB119" i="22"/>
  <c r="EE119" i="22"/>
  <c r="EJ119" i="22"/>
  <c r="EM119" i="22"/>
  <c r="ER119" i="22"/>
  <c r="EU119" i="22"/>
  <c r="EZ119" i="22"/>
  <c r="FC119" i="22"/>
  <c r="FH119" i="22"/>
  <c r="FK119" i="22"/>
  <c r="FP119" i="22"/>
  <c r="FS119" i="22"/>
  <c r="FX119" i="22"/>
  <c r="GA119" i="22"/>
  <c r="GF119" i="22"/>
  <c r="GI119" i="22"/>
  <c r="GN119" i="22"/>
  <c r="GQ119" i="22"/>
  <c r="GV119" i="22"/>
  <c r="DE119" i="22"/>
  <c r="DJ119" i="22"/>
  <c r="DM119" i="22"/>
  <c r="DR119" i="22"/>
  <c r="DU119" i="22"/>
  <c r="DZ119" i="22"/>
  <c r="EC119" i="22"/>
  <c r="EH119" i="22"/>
  <c r="EK119" i="22"/>
  <c r="EP119" i="22"/>
  <c r="ES119" i="22"/>
  <c r="EX119" i="22"/>
  <c r="FA119" i="22"/>
  <c r="FF119" i="22"/>
  <c r="FI119" i="22"/>
  <c r="FN119" i="22"/>
  <c r="FQ119" i="22"/>
  <c r="FV119" i="22"/>
  <c r="FY119" i="22"/>
  <c r="GD119" i="22"/>
  <c r="GG119" i="22"/>
  <c r="GL119" i="22"/>
  <c r="GO119" i="22"/>
  <c r="GT119" i="22"/>
  <c r="DP119" i="22"/>
  <c r="EA119" i="22"/>
  <c r="EV119" i="22"/>
  <c r="FG119" i="22"/>
  <c r="GB119" i="22"/>
  <c r="GM119" i="22"/>
  <c r="DH119" i="22"/>
  <c r="DS119" i="22"/>
  <c r="EN119" i="22"/>
  <c r="EY119" i="22"/>
  <c r="FT119" i="22"/>
  <c r="GE119" i="22"/>
  <c r="DK119" i="22"/>
  <c r="EF119" i="22"/>
  <c r="EQ119" i="22"/>
  <c r="FL119" i="22"/>
  <c r="FW119" i="22"/>
  <c r="GR119" i="22"/>
  <c r="DX119" i="22"/>
  <c r="FO119" i="22"/>
  <c r="EI119" i="22"/>
  <c r="GJ119" i="22"/>
  <c r="FD119" i="22"/>
  <c r="GU119" i="22"/>
  <c r="DF129" i="22"/>
  <c r="DH129" i="22"/>
  <c r="DJ129" i="22"/>
  <c r="DL129" i="22"/>
  <c r="DN129" i="22"/>
  <c r="DG129" i="22"/>
  <c r="DK129" i="22"/>
  <c r="DO129" i="22"/>
  <c r="DR129" i="22"/>
  <c r="DW129" i="22"/>
  <c r="DZ129" i="22"/>
  <c r="EE129" i="22"/>
  <c r="EH129" i="22"/>
  <c r="EM129" i="22"/>
  <c r="EP129" i="22"/>
  <c r="EU129" i="22"/>
  <c r="EX129" i="22"/>
  <c r="FC129" i="22"/>
  <c r="FF129" i="22"/>
  <c r="FK129" i="22"/>
  <c r="FN129" i="22"/>
  <c r="FS129" i="22"/>
  <c r="FV129" i="22"/>
  <c r="GA129" i="22"/>
  <c r="GD129" i="22"/>
  <c r="GI129" i="22"/>
  <c r="GL129" i="22"/>
  <c r="GQ129" i="22"/>
  <c r="GT129" i="22"/>
  <c r="DP129" i="22"/>
  <c r="DU129" i="22"/>
  <c r="DX129" i="22"/>
  <c r="EC129" i="22"/>
  <c r="EF129" i="22"/>
  <c r="EK129" i="22"/>
  <c r="EN129" i="22"/>
  <c r="ES129" i="22"/>
  <c r="EV129" i="22"/>
  <c r="FA129" i="22"/>
  <c r="FD129" i="22"/>
  <c r="FI129" i="22"/>
  <c r="FL129" i="22"/>
  <c r="FQ129" i="22"/>
  <c r="FT129" i="22"/>
  <c r="FY129" i="22"/>
  <c r="GB129" i="22"/>
  <c r="GG129" i="22"/>
  <c r="GJ129" i="22"/>
  <c r="GO129" i="22"/>
  <c r="GR129" i="22"/>
  <c r="DE129" i="22"/>
  <c r="DI129" i="22"/>
  <c r="DM129" i="22"/>
  <c r="DS129" i="22"/>
  <c r="DV129" i="22"/>
  <c r="EA129" i="22"/>
  <c r="ED129" i="22"/>
  <c r="EI129" i="22"/>
  <c r="EL129" i="22"/>
  <c r="EQ129" i="22"/>
  <c r="ET129" i="22"/>
  <c r="EY129" i="22"/>
  <c r="FB129" i="22"/>
  <c r="FG129" i="22"/>
  <c r="FJ129" i="22"/>
  <c r="FO129" i="22"/>
  <c r="FR129" i="22"/>
  <c r="FW129" i="22"/>
  <c r="FZ129" i="22"/>
  <c r="GE129" i="22"/>
  <c r="GH129" i="22"/>
  <c r="GM129" i="22"/>
  <c r="GP129" i="22"/>
  <c r="GU129" i="22"/>
  <c r="DT129" i="22"/>
  <c r="EO129" i="22"/>
  <c r="EZ129" i="22"/>
  <c r="FU129" i="22"/>
  <c r="GF129" i="22"/>
  <c r="EG129" i="22"/>
  <c r="ER129" i="22"/>
  <c r="FM129" i="22"/>
  <c r="FX129" i="22"/>
  <c r="GS129" i="22"/>
  <c r="DY129" i="22"/>
  <c r="EJ129" i="22"/>
  <c r="FE129" i="22"/>
  <c r="FP129" i="22"/>
  <c r="GK129" i="22"/>
  <c r="GV129" i="22"/>
  <c r="DQ129" i="22"/>
  <c r="FH129" i="22"/>
  <c r="EB129" i="22"/>
  <c r="GC129" i="22"/>
  <c r="EW129" i="22"/>
  <c r="GN129" i="22"/>
  <c r="DG166" i="22"/>
  <c r="DK166" i="22"/>
  <c r="DO166" i="22"/>
  <c r="DS166" i="22"/>
  <c r="DW166" i="22"/>
  <c r="EA166" i="22"/>
  <c r="EE166" i="22"/>
  <c r="EI166" i="22"/>
  <c r="EM166" i="22"/>
  <c r="EQ166" i="22"/>
  <c r="EU166" i="22"/>
  <c r="EY166" i="22"/>
  <c r="FC166" i="22"/>
  <c r="FG166" i="22"/>
  <c r="FK166" i="22"/>
  <c r="FO166" i="22"/>
  <c r="FS166" i="22"/>
  <c r="FW166" i="22"/>
  <c r="GA166" i="22"/>
  <c r="GE166" i="22"/>
  <c r="GI166" i="22"/>
  <c r="GM166" i="22"/>
  <c r="GQ166" i="22"/>
  <c r="GU166" i="22"/>
  <c r="DH166" i="22"/>
  <c r="DL166" i="22"/>
  <c r="DP166" i="22"/>
  <c r="DT166" i="22"/>
  <c r="DX166" i="22"/>
  <c r="EB166" i="22"/>
  <c r="EF166" i="22"/>
  <c r="EJ166" i="22"/>
  <c r="EN166" i="22"/>
  <c r="ER166" i="22"/>
  <c r="EV166" i="22"/>
  <c r="EZ166" i="22"/>
  <c r="FD166" i="22"/>
  <c r="FH166" i="22"/>
  <c r="FL166" i="22"/>
  <c r="FP166" i="22"/>
  <c r="FT166" i="22"/>
  <c r="FX166" i="22"/>
  <c r="GB166" i="22"/>
  <c r="GF166" i="22"/>
  <c r="GJ166" i="22"/>
  <c r="GN166" i="22"/>
  <c r="GR166" i="22"/>
  <c r="GV166" i="22"/>
  <c r="DE166" i="22"/>
  <c r="DI166" i="22"/>
  <c r="DM166" i="22"/>
  <c r="DQ166" i="22"/>
  <c r="DU166" i="22"/>
  <c r="DY166" i="22"/>
  <c r="EC166" i="22"/>
  <c r="EG166" i="22"/>
  <c r="EK166" i="22"/>
  <c r="EO166" i="22"/>
  <c r="ES166" i="22"/>
  <c r="EW166" i="22"/>
  <c r="FA166" i="22"/>
  <c r="FE166" i="22"/>
  <c r="FI166" i="22"/>
  <c r="FM166" i="22"/>
  <c r="FQ166" i="22"/>
  <c r="FU166" i="22"/>
  <c r="FY166" i="22"/>
  <c r="GC166" i="22"/>
  <c r="GG166" i="22"/>
  <c r="GK166" i="22"/>
  <c r="GO166" i="22"/>
  <c r="GS166" i="22"/>
  <c r="DF166" i="22"/>
  <c r="DJ166" i="22"/>
  <c r="DN166" i="22"/>
  <c r="DR166" i="22"/>
  <c r="DV166" i="22"/>
  <c r="DZ166" i="22"/>
  <c r="ED166" i="22"/>
  <c r="EH166" i="22"/>
  <c r="EL166" i="22"/>
  <c r="EP166" i="22"/>
  <c r="ET166" i="22"/>
  <c r="EX166" i="22"/>
  <c r="FB166" i="22"/>
  <c r="FF166" i="22"/>
  <c r="FJ166" i="22"/>
  <c r="FN166" i="22"/>
  <c r="FR166" i="22"/>
  <c r="FV166" i="22"/>
  <c r="FZ166" i="22"/>
  <c r="GD166" i="22"/>
  <c r="GH166" i="22"/>
  <c r="GL166" i="22"/>
  <c r="GP166" i="22"/>
  <c r="GT166" i="22"/>
  <c r="DE74" i="22"/>
  <c r="DH74" i="22"/>
  <c r="DM74" i="22"/>
  <c r="DP74" i="22"/>
  <c r="DU74" i="22"/>
  <c r="DX74" i="22"/>
  <c r="EC74" i="22"/>
  <c r="EF74" i="22"/>
  <c r="EK74" i="22"/>
  <c r="EN74" i="22"/>
  <c r="ES74" i="22"/>
  <c r="EV74" i="22"/>
  <c r="FA74" i="22"/>
  <c r="FD74" i="22"/>
  <c r="FI74" i="22"/>
  <c r="FL74" i="22"/>
  <c r="FQ74" i="22"/>
  <c r="FT74" i="22"/>
  <c r="FY74" i="22"/>
  <c r="GB74" i="22"/>
  <c r="GG74" i="22"/>
  <c r="GJ74" i="22"/>
  <c r="GO74" i="22"/>
  <c r="GR74" i="22"/>
  <c r="DF74" i="22"/>
  <c r="DK74" i="22"/>
  <c r="DN74" i="22"/>
  <c r="DS74" i="22"/>
  <c r="DV74" i="22"/>
  <c r="EA74" i="22"/>
  <c r="ED74" i="22"/>
  <c r="EI74" i="22"/>
  <c r="EL74" i="22"/>
  <c r="EQ74" i="22"/>
  <c r="ET74" i="22"/>
  <c r="EY74" i="22"/>
  <c r="FB74" i="22"/>
  <c r="FG74" i="22"/>
  <c r="FJ74" i="22"/>
  <c r="FO74" i="22"/>
  <c r="FR74" i="22"/>
  <c r="FW74" i="22"/>
  <c r="FZ74" i="22"/>
  <c r="GE74" i="22"/>
  <c r="GH74" i="22"/>
  <c r="GM74" i="22"/>
  <c r="GP74" i="22"/>
  <c r="GU74" i="22"/>
  <c r="DI74" i="22"/>
  <c r="DL74" i="22"/>
  <c r="DQ74" i="22"/>
  <c r="DT74" i="22"/>
  <c r="DY74" i="22"/>
  <c r="EB74" i="22"/>
  <c r="EG74" i="22"/>
  <c r="EJ74" i="22"/>
  <c r="EO74" i="22"/>
  <c r="ER74" i="22"/>
  <c r="EW74" i="22"/>
  <c r="EZ74" i="22"/>
  <c r="FE74" i="22"/>
  <c r="FH74" i="22"/>
  <c r="FM74" i="22"/>
  <c r="FP74" i="22"/>
  <c r="FU74" i="22"/>
  <c r="FX74" i="22"/>
  <c r="GC74" i="22"/>
  <c r="GF74" i="22"/>
  <c r="GK74" i="22"/>
  <c r="GN74" i="22"/>
  <c r="GS74" i="22"/>
  <c r="GV74" i="22"/>
  <c r="DJ74" i="22"/>
  <c r="EE74" i="22"/>
  <c r="EP74" i="22"/>
  <c r="FK74" i="22"/>
  <c r="FV74" i="22"/>
  <c r="GQ74" i="22"/>
  <c r="DW74" i="22"/>
  <c r="EH74" i="22"/>
  <c r="FC74" i="22"/>
  <c r="FN74" i="22"/>
  <c r="GI74" i="22"/>
  <c r="GT74" i="22"/>
  <c r="DO74" i="22"/>
  <c r="DZ74" i="22"/>
  <c r="EU74" i="22"/>
  <c r="FF74" i="22"/>
  <c r="GA74" i="22"/>
  <c r="GL74" i="22"/>
  <c r="DG74" i="22"/>
  <c r="EX74" i="22"/>
  <c r="DR74" i="22"/>
  <c r="FS74" i="22"/>
  <c r="EM74" i="22"/>
  <c r="GD74" i="22"/>
  <c r="DG195" i="22"/>
  <c r="DK195" i="22"/>
  <c r="DO195" i="22"/>
  <c r="DS195" i="22"/>
  <c r="DW195" i="22"/>
  <c r="EA195" i="22"/>
  <c r="EE195" i="22"/>
  <c r="EI195" i="22"/>
  <c r="EM195" i="22"/>
  <c r="EQ195" i="22"/>
  <c r="EU195" i="22"/>
  <c r="EY195" i="22"/>
  <c r="FC195" i="22"/>
  <c r="FG195" i="22"/>
  <c r="FK195" i="22"/>
  <c r="FO195" i="22"/>
  <c r="FS195" i="22"/>
  <c r="FW195" i="22"/>
  <c r="GA195" i="22"/>
  <c r="GE195" i="22"/>
  <c r="GI195" i="22"/>
  <c r="GM195" i="22"/>
  <c r="GQ195" i="22"/>
  <c r="GU195" i="22"/>
  <c r="FJ195" i="22"/>
  <c r="FV195" i="22"/>
  <c r="GH195" i="22"/>
  <c r="GT195" i="22"/>
  <c r="DH195" i="22"/>
  <c r="DL195" i="22"/>
  <c r="DP195" i="22"/>
  <c r="DT195" i="22"/>
  <c r="DX195" i="22"/>
  <c r="EB195" i="22"/>
  <c r="EF195" i="22"/>
  <c r="EJ195" i="22"/>
  <c r="EN195" i="22"/>
  <c r="ER195" i="22"/>
  <c r="EV195" i="22"/>
  <c r="EZ195" i="22"/>
  <c r="FD195" i="22"/>
  <c r="FH195" i="22"/>
  <c r="FL195" i="22"/>
  <c r="FP195" i="22"/>
  <c r="FT195" i="22"/>
  <c r="FX195" i="22"/>
  <c r="GB195" i="22"/>
  <c r="GF195" i="22"/>
  <c r="GJ195" i="22"/>
  <c r="GN195" i="22"/>
  <c r="GR195" i="22"/>
  <c r="GV195" i="22"/>
  <c r="DJ195" i="22"/>
  <c r="DR195" i="22"/>
  <c r="DZ195" i="22"/>
  <c r="EH195" i="22"/>
  <c r="EP195" i="22"/>
  <c r="EX195" i="22"/>
  <c r="FF195" i="22"/>
  <c r="FR195" i="22"/>
  <c r="GD195" i="22"/>
  <c r="GP195" i="22"/>
  <c r="DE195" i="22"/>
  <c r="DI195" i="22"/>
  <c r="DM195" i="22"/>
  <c r="DQ195" i="22"/>
  <c r="DU195" i="22"/>
  <c r="DY195" i="22"/>
  <c r="EC195" i="22"/>
  <c r="EG195" i="22"/>
  <c r="EK195" i="22"/>
  <c r="EO195" i="22"/>
  <c r="ES195" i="22"/>
  <c r="EW195" i="22"/>
  <c r="FA195" i="22"/>
  <c r="FE195" i="22"/>
  <c r="FI195" i="22"/>
  <c r="FM195" i="22"/>
  <c r="FQ195" i="22"/>
  <c r="FU195" i="22"/>
  <c r="FY195" i="22"/>
  <c r="GC195" i="22"/>
  <c r="GG195" i="22"/>
  <c r="GK195" i="22"/>
  <c r="GO195" i="22"/>
  <c r="GS195" i="22"/>
  <c r="DF195" i="22"/>
  <c r="DN195" i="22"/>
  <c r="DV195" i="22"/>
  <c r="ED195" i="22"/>
  <c r="EL195" i="22"/>
  <c r="ET195" i="22"/>
  <c r="FB195" i="22"/>
  <c r="FN195" i="22"/>
  <c r="FZ195" i="22"/>
  <c r="GL195" i="22"/>
  <c r="DG32" i="22"/>
  <c r="DJ32" i="22"/>
  <c r="DL32" i="22"/>
  <c r="DN32" i="22"/>
  <c r="DP32" i="22"/>
  <c r="DR32" i="22"/>
  <c r="DT32" i="22"/>
  <c r="DV32" i="22"/>
  <c r="DX32" i="22"/>
  <c r="DZ32" i="22"/>
  <c r="EB32" i="22"/>
  <c r="ED32" i="22"/>
  <c r="EF32" i="22"/>
  <c r="EH32" i="22"/>
  <c r="EJ32" i="22"/>
  <c r="EL32" i="22"/>
  <c r="EN32" i="22"/>
  <c r="EP32" i="22"/>
  <c r="ER32" i="22"/>
  <c r="ET32" i="22"/>
  <c r="EV32" i="22"/>
  <c r="EX32" i="22"/>
  <c r="EZ32" i="22"/>
  <c r="FB32" i="22"/>
  <c r="FD32" i="22"/>
  <c r="FF32" i="22"/>
  <c r="FH32" i="22"/>
  <c r="FJ32" i="22"/>
  <c r="FL32" i="22"/>
  <c r="FN32" i="22"/>
  <c r="FP32" i="22"/>
  <c r="FR32" i="22"/>
  <c r="FT32" i="22"/>
  <c r="FV32" i="22"/>
  <c r="FX32" i="22"/>
  <c r="FZ32" i="22"/>
  <c r="GB32" i="22"/>
  <c r="DH32" i="22"/>
  <c r="DK32" i="22"/>
  <c r="DS32" i="22"/>
  <c r="EA32" i="22"/>
  <c r="EI32" i="22"/>
  <c r="EQ32" i="22"/>
  <c r="EY32" i="22"/>
  <c r="FG32" i="22"/>
  <c r="FO32" i="22"/>
  <c r="FW32" i="22"/>
  <c r="DE32" i="22"/>
  <c r="DQ32" i="22"/>
  <c r="DY32" i="22"/>
  <c r="EG32" i="22"/>
  <c r="EO32" i="22"/>
  <c r="EW32" i="22"/>
  <c r="FE32" i="22"/>
  <c r="FM32" i="22"/>
  <c r="FU32" i="22"/>
  <c r="GC32" i="22"/>
  <c r="GE32" i="22"/>
  <c r="GG32" i="22"/>
  <c r="GI32" i="22"/>
  <c r="GK32" i="22"/>
  <c r="GM32" i="22"/>
  <c r="GO32" i="22"/>
  <c r="GQ32" i="22"/>
  <c r="GS32" i="22"/>
  <c r="GU32" i="22"/>
  <c r="DF32" i="22"/>
  <c r="DI32" i="22"/>
  <c r="DO32" i="22"/>
  <c r="DW32" i="22"/>
  <c r="EE32" i="22"/>
  <c r="EM32" i="22"/>
  <c r="EU32" i="22"/>
  <c r="FC32" i="22"/>
  <c r="FK32" i="22"/>
  <c r="FS32" i="22"/>
  <c r="GA32" i="22"/>
  <c r="DU32" i="22"/>
  <c r="FA32" i="22"/>
  <c r="GF32" i="22"/>
  <c r="GN32" i="22"/>
  <c r="GV32" i="22"/>
  <c r="DM32" i="22"/>
  <c r="ES32" i="22"/>
  <c r="FY32" i="22"/>
  <c r="GH32" i="22"/>
  <c r="GP32" i="22"/>
  <c r="EK32" i="22"/>
  <c r="FQ32" i="22"/>
  <c r="GJ32" i="22"/>
  <c r="GR32" i="22"/>
  <c r="EC32" i="22"/>
  <c r="GD32" i="22"/>
  <c r="GL32" i="22"/>
  <c r="FI32" i="22"/>
  <c r="GT32" i="22"/>
  <c r="DG31" i="22"/>
  <c r="DJ31" i="22"/>
  <c r="DO31" i="22"/>
  <c r="DR31" i="22"/>
  <c r="DW31" i="22"/>
  <c r="DZ31" i="22"/>
  <c r="EE31" i="22"/>
  <c r="EH31" i="22"/>
  <c r="EM31" i="22"/>
  <c r="EP31" i="22"/>
  <c r="EU31" i="22"/>
  <c r="EX31" i="22"/>
  <c r="FC31" i="22"/>
  <c r="FF31" i="22"/>
  <c r="FK31" i="22"/>
  <c r="FN31" i="22"/>
  <c r="FS31" i="22"/>
  <c r="FV31" i="22"/>
  <c r="GA31" i="22"/>
  <c r="GD31" i="22"/>
  <c r="GI31" i="22"/>
  <c r="GL31" i="22"/>
  <c r="GQ31" i="22"/>
  <c r="GT31" i="22"/>
  <c r="DH31" i="22"/>
  <c r="DK31" i="22"/>
  <c r="DV31" i="22"/>
  <c r="DY31" i="22"/>
  <c r="EC31" i="22"/>
  <c r="EJ31" i="22"/>
  <c r="EN31" i="22"/>
  <c r="EQ31" i="22"/>
  <c r="FB31" i="22"/>
  <c r="FE31" i="22"/>
  <c r="FI31" i="22"/>
  <c r="FP31" i="22"/>
  <c r="FT31" i="22"/>
  <c r="FW31" i="22"/>
  <c r="GH31" i="22"/>
  <c r="GK31" i="22"/>
  <c r="GO31" i="22"/>
  <c r="GV31" i="22"/>
  <c r="DE31" i="22"/>
  <c r="DL31" i="22"/>
  <c r="DP31" i="22"/>
  <c r="DS31" i="22"/>
  <c r="ED31" i="22"/>
  <c r="EG31" i="22"/>
  <c r="EK31" i="22"/>
  <c r="ER31" i="22"/>
  <c r="EV31" i="22"/>
  <c r="EY31" i="22"/>
  <c r="FJ31" i="22"/>
  <c r="FM31" i="22"/>
  <c r="FQ31" i="22"/>
  <c r="FX31" i="22"/>
  <c r="GB31" i="22"/>
  <c r="GE31" i="22"/>
  <c r="GP31" i="22"/>
  <c r="GS31" i="22"/>
  <c r="DF31" i="22"/>
  <c r="DI31" i="22"/>
  <c r="DM31" i="22"/>
  <c r="DT31" i="22"/>
  <c r="DX31" i="22"/>
  <c r="EA31" i="22"/>
  <c r="EL31" i="22"/>
  <c r="EO31" i="22"/>
  <c r="ES31" i="22"/>
  <c r="EZ31" i="22"/>
  <c r="FD31" i="22"/>
  <c r="FG31" i="22"/>
  <c r="FR31" i="22"/>
  <c r="FU31" i="22"/>
  <c r="FY31" i="22"/>
  <c r="GF31" i="22"/>
  <c r="GJ31" i="22"/>
  <c r="GM31" i="22"/>
  <c r="DU31" i="22"/>
  <c r="EI31" i="22"/>
  <c r="EW31" i="22"/>
  <c r="FL31" i="22"/>
  <c r="FZ31" i="22"/>
  <c r="GN31" i="22"/>
  <c r="FA31" i="22"/>
  <c r="FO31" i="22"/>
  <c r="GC31" i="22"/>
  <c r="GR31" i="22"/>
  <c r="DN31" i="22"/>
  <c r="EB31" i="22"/>
  <c r="GG31" i="22"/>
  <c r="GU31" i="22"/>
  <c r="DQ31" i="22"/>
  <c r="EF31" i="22"/>
  <c r="ET31" i="22"/>
  <c r="FH31" i="22"/>
  <c r="DF104" i="22"/>
  <c r="DI104" i="22"/>
  <c r="DN104" i="22"/>
  <c r="DQ104" i="22"/>
  <c r="DV104" i="22"/>
  <c r="DY104" i="22"/>
  <c r="ED104" i="22"/>
  <c r="EG104" i="22"/>
  <c r="EL104" i="22"/>
  <c r="EO104" i="22"/>
  <c r="ET104" i="22"/>
  <c r="EW104" i="22"/>
  <c r="FB104" i="22"/>
  <c r="FE104" i="22"/>
  <c r="FJ104" i="22"/>
  <c r="FM104" i="22"/>
  <c r="FR104" i="22"/>
  <c r="FU104" i="22"/>
  <c r="FZ104" i="22"/>
  <c r="GC104" i="22"/>
  <c r="GH104" i="22"/>
  <c r="GK104" i="22"/>
  <c r="GP104" i="22"/>
  <c r="GS104" i="22"/>
  <c r="DG104" i="22"/>
  <c r="DL104" i="22"/>
  <c r="DO104" i="22"/>
  <c r="DT104" i="22"/>
  <c r="DW104" i="22"/>
  <c r="EB104" i="22"/>
  <c r="EE104" i="22"/>
  <c r="EJ104" i="22"/>
  <c r="EM104" i="22"/>
  <c r="ER104" i="22"/>
  <c r="EU104" i="22"/>
  <c r="EZ104" i="22"/>
  <c r="FC104" i="22"/>
  <c r="FH104" i="22"/>
  <c r="FK104" i="22"/>
  <c r="FP104" i="22"/>
  <c r="FS104" i="22"/>
  <c r="FX104" i="22"/>
  <c r="GA104" i="22"/>
  <c r="GF104" i="22"/>
  <c r="GI104" i="22"/>
  <c r="GN104" i="22"/>
  <c r="GQ104" i="22"/>
  <c r="GV104" i="22"/>
  <c r="DE104" i="22"/>
  <c r="DJ104" i="22"/>
  <c r="DM104" i="22"/>
  <c r="DR104" i="22"/>
  <c r="DU104" i="22"/>
  <c r="DZ104" i="22"/>
  <c r="EC104" i="22"/>
  <c r="EH104" i="22"/>
  <c r="EK104" i="22"/>
  <c r="EP104" i="22"/>
  <c r="ES104" i="22"/>
  <c r="EX104" i="22"/>
  <c r="FA104" i="22"/>
  <c r="FF104" i="22"/>
  <c r="FI104" i="22"/>
  <c r="FN104" i="22"/>
  <c r="FQ104" i="22"/>
  <c r="FV104" i="22"/>
  <c r="FY104" i="22"/>
  <c r="GD104" i="22"/>
  <c r="GG104" i="22"/>
  <c r="GL104" i="22"/>
  <c r="GO104" i="22"/>
  <c r="GT104" i="22"/>
  <c r="DP104" i="22"/>
  <c r="EA104" i="22"/>
  <c r="EV104" i="22"/>
  <c r="FG104" i="22"/>
  <c r="GB104" i="22"/>
  <c r="GM104" i="22"/>
  <c r="DH104" i="22"/>
  <c r="DS104" i="22"/>
  <c r="EN104" i="22"/>
  <c r="EY104" i="22"/>
  <c r="FT104" i="22"/>
  <c r="GE104" i="22"/>
  <c r="DK104" i="22"/>
  <c r="EF104" i="22"/>
  <c r="EQ104" i="22"/>
  <c r="FL104" i="22"/>
  <c r="FW104" i="22"/>
  <c r="GR104" i="22"/>
  <c r="FD104" i="22"/>
  <c r="GU104" i="22"/>
  <c r="DX104" i="22"/>
  <c r="FO104" i="22"/>
  <c r="EI104" i="22"/>
  <c r="GJ104" i="22"/>
  <c r="DF73" i="22"/>
  <c r="DK73" i="22"/>
  <c r="DN73" i="22"/>
  <c r="DS73" i="22"/>
  <c r="DV73" i="22"/>
  <c r="EA73" i="22"/>
  <c r="ED73" i="22"/>
  <c r="EI73" i="22"/>
  <c r="EL73" i="22"/>
  <c r="EQ73" i="22"/>
  <c r="ET73" i="22"/>
  <c r="EY73" i="22"/>
  <c r="FB73" i="22"/>
  <c r="FG73" i="22"/>
  <c r="FJ73" i="22"/>
  <c r="FO73" i="22"/>
  <c r="DE73" i="22"/>
  <c r="DI73" i="22"/>
  <c r="DP73" i="22"/>
  <c r="DT73" i="22"/>
  <c r="DW73" i="22"/>
  <c r="EH73" i="22"/>
  <c r="EK73" i="22"/>
  <c r="EO73" i="22"/>
  <c r="EV73" i="22"/>
  <c r="EZ73" i="22"/>
  <c r="FC73" i="22"/>
  <c r="FN73" i="22"/>
  <c r="FQ73" i="22"/>
  <c r="FT73" i="22"/>
  <c r="FY73" i="22"/>
  <c r="GB73" i="22"/>
  <c r="GG73" i="22"/>
  <c r="GJ73" i="22"/>
  <c r="GO73" i="22"/>
  <c r="GR73" i="22"/>
  <c r="DJ73" i="22"/>
  <c r="DM73" i="22"/>
  <c r="DQ73" i="22"/>
  <c r="DX73" i="22"/>
  <c r="EB73" i="22"/>
  <c r="EE73" i="22"/>
  <c r="EP73" i="22"/>
  <c r="ES73" i="22"/>
  <c r="EW73" i="22"/>
  <c r="FD73" i="22"/>
  <c r="FH73" i="22"/>
  <c r="FK73" i="22"/>
  <c r="FR73" i="22"/>
  <c r="FW73" i="22"/>
  <c r="FZ73" i="22"/>
  <c r="GE73" i="22"/>
  <c r="GH73" i="22"/>
  <c r="GM73" i="22"/>
  <c r="GP73" i="22"/>
  <c r="GU73" i="22"/>
  <c r="DG73" i="22"/>
  <c r="DR73" i="22"/>
  <c r="DU73" i="22"/>
  <c r="DY73" i="22"/>
  <c r="EF73" i="22"/>
  <c r="EJ73" i="22"/>
  <c r="EM73" i="22"/>
  <c r="EX73" i="22"/>
  <c r="FA73" i="22"/>
  <c r="FE73" i="22"/>
  <c r="FL73" i="22"/>
  <c r="FP73" i="22"/>
  <c r="FU73" i="22"/>
  <c r="FX73" i="22"/>
  <c r="GC73" i="22"/>
  <c r="GF73" i="22"/>
  <c r="GK73" i="22"/>
  <c r="GN73" i="22"/>
  <c r="GS73" i="22"/>
  <c r="GV73" i="22"/>
  <c r="EG73" i="22"/>
  <c r="EU73" i="22"/>
  <c r="FI73" i="22"/>
  <c r="FV73" i="22"/>
  <c r="GQ73" i="22"/>
  <c r="DH73" i="22"/>
  <c r="FM73" i="22"/>
  <c r="GI73" i="22"/>
  <c r="GT73" i="22"/>
  <c r="DL73" i="22"/>
  <c r="DZ73" i="22"/>
  <c r="EN73" i="22"/>
  <c r="GA73" i="22"/>
  <c r="GL73" i="22"/>
  <c r="FF73" i="22"/>
  <c r="DO73" i="22"/>
  <c r="FS73" i="22"/>
  <c r="EC73" i="22"/>
  <c r="GD73" i="22"/>
  <c r="ER73" i="22"/>
  <c r="DE207" i="22"/>
  <c r="DG207" i="22"/>
  <c r="DK207" i="22"/>
  <c r="DO207" i="22"/>
  <c r="DS207" i="22"/>
  <c r="DU207" i="22"/>
  <c r="DY207" i="22"/>
  <c r="EC207" i="22"/>
  <c r="EG207" i="22"/>
  <c r="EI207" i="22"/>
  <c r="EM207" i="22"/>
  <c r="EQ207" i="22"/>
  <c r="EU207" i="22"/>
  <c r="EW207" i="22"/>
  <c r="EY207" i="22"/>
  <c r="FC207" i="22"/>
  <c r="FG207" i="22"/>
  <c r="FK207" i="22"/>
  <c r="FO207" i="22"/>
  <c r="FS207" i="22"/>
  <c r="FW207" i="22"/>
  <c r="FY207" i="22"/>
  <c r="GC207" i="22"/>
  <c r="GG207" i="22"/>
  <c r="GK207" i="22"/>
  <c r="GO207" i="22"/>
  <c r="GS207" i="22"/>
  <c r="DF207" i="22"/>
  <c r="DL207" i="22"/>
  <c r="DP207" i="22"/>
  <c r="DV207" i="22"/>
  <c r="EB207" i="22"/>
  <c r="EH207" i="22"/>
  <c r="EL207" i="22"/>
  <c r="EP207" i="22"/>
  <c r="EV207" i="22"/>
  <c r="FB207" i="22"/>
  <c r="FF207" i="22"/>
  <c r="FL207" i="22"/>
  <c r="FR207" i="22"/>
  <c r="FX207" i="22"/>
  <c r="GD207" i="22"/>
  <c r="GJ207" i="22"/>
  <c r="GP207" i="22"/>
  <c r="GR207" i="22"/>
  <c r="DI207" i="22"/>
  <c r="DM207" i="22"/>
  <c r="DQ207" i="22"/>
  <c r="DW207" i="22"/>
  <c r="EA207" i="22"/>
  <c r="EE207" i="22"/>
  <c r="EK207" i="22"/>
  <c r="EO207" i="22"/>
  <c r="ES207" i="22"/>
  <c r="FA207" i="22"/>
  <c r="FE207" i="22"/>
  <c r="FI207" i="22"/>
  <c r="FM207" i="22"/>
  <c r="FQ207" i="22"/>
  <c r="FU207" i="22"/>
  <c r="GA207" i="22"/>
  <c r="GE207" i="22"/>
  <c r="GI207" i="22"/>
  <c r="GM207" i="22"/>
  <c r="GQ207" i="22"/>
  <c r="GU207" i="22"/>
  <c r="DJ207" i="22"/>
  <c r="DT207" i="22"/>
  <c r="DZ207" i="22"/>
  <c r="EF207" i="22"/>
  <c r="EN207" i="22"/>
  <c r="ET207" i="22"/>
  <c r="EZ207" i="22"/>
  <c r="FH207" i="22"/>
  <c r="FN207" i="22"/>
  <c r="FT207" i="22"/>
  <c r="FZ207" i="22"/>
  <c r="GF207" i="22"/>
  <c r="GL207" i="22"/>
  <c r="GT207" i="22"/>
  <c r="DH207" i="22"/>
  <c r="DN207" i="22"/>
  <c r="DR207" i="22"/>
  <c r="DX207" i="22"/>
  <c r="ED207" i="22"/>
  <c r="EJ207" i="22"/>
  <c r="ER207" i="22"/>
  <c r="EX207" i="22"/>
  <c r="FD207" i="22"/>
  <c r="FJ207" i="22"/>
  <c r="FP207" i="22"/>
  <c r="FV207" i="22"/>
  <c r="GB207" i="22"/>
  <c r="GH207" i="22"/>
  <c r="GN207" i="22"/>
  <c r="GV207" i="22"/>
  <c r="DH145" i="22"/>
  <c r="DL145" i="22"/>
  <c r="DP145" i="22"/>
  <c r="DT145" i="22"/>
  <c r="DX145" i="22"/>
  <c r="EB145" i="22"/>
  <c r="EF145" i="22"/>
  <c r="EJ145" i="22"/>
  <c r="EN145" i="22"/>
  <c r="ER145" i="22"/>
  <c r="EV145" i="22"/>
  <c r="EZ145" i="22"/>
  <c r="FD145" i="22"/>
  <c r="FH145" i="22"/>
  <c r="FL145" i="22"/>
  <c r="FP145" i="22"/>
  <c r="FT145" i="22"/>
  <c r="FX145" i="22"/>
  <c r="GB145" i="22"/>
  <c r="GF145" i="22"/>
  <c r="GJ145" i="22"/>
  <c r="GN145" i="22"/>
  <c r="GR145" i="22"/>
  <c r="GV145" i="22"/>
  <c r="DE145" i="22"/>
  <c r="DI145" i="22"/>
  <c r="DM145" i="22"/>
  <c r="DQ145" i="22"/>
  <c r="DU145" i="22"/>
  <c r="DY145" i="22"/>
  <c r="EC145" i="22"/>
  <c r="EG145" i="22"/>
  <c r="EK145" i="22"/>
  <c r="EO145" i="22"/>
  <c r="ES145" i="22"/>
  <c r="EW145" i="22"/>
  <c r="FA145" i="22"/>
  <c r="FE145" i="22"/>
  <c r="FI145" i="22"/>
  <c r="FM145" i="22"/>
  <c r="FQ145" i="22"/>
  <c r="FU145" i="22"/>
  <c r="FY145" i="22"/>
  <c r="GC145" i="22"/>
  <c r="GG145" i="22"/>
  <c r="GK145" i="22"/>
  <c r="GO145" i="22"/>
  <c r="GS145" i="22"/>
  <c r="DF145" i="22"/>
  <c r="DJ145" i="22"/>
  <c r="DN145" i="22"/>
  <c r="DR145" i="22"/>
  <c r="DV145" i="22"/>
  <c r="DZ145" i="22"/>
  <c r="ED145" i="22"/>
  <c r="EH145" i="22"/>
  <c r="EL145" i="22"/>
  <c r="EP145" i="22"/>
  <c r="ET145" i="22"/>
  <c r="EX145" i="22"/>
  <c r="FB145" i="22"/>
  <c r="FF145" i="22"/>
  <c r="FJ145" i="22"/>
  <c r="FN145" i="22"/>
  <c r="FR145" i="22"/>
  <c r="FV145" i="22"/>
  <c r="FZ145" i="22"/>
  <c r="GD145" i="22"/>
  <c r="GH145" i="22"/>
  <c r="GL145" i="22"/>
  <c r="GP145" i="22"/>
  <c r="GT145" i="22"/>
  <c r="DG145" i="22"/>
  <c r="DW145" i="22"/>
  <c r="EM145" i="22"/>
  <c r="FC145" i="22"/>
  <c r="FS145" i="22"/>
  <c r="GI145" i="22"/>
  <c r="DK145" i="22"/>
  <c r="EA145" i="22"/>
  <c r="EQ145" i="22"/>
  <c r="FG145" i="22"/>
  <c r="FW145" i="22"/>
  <c r="GM145" i="22"/>
  <c r="DO145" i="22"/>
  <c r="EE145" i="22"/>
  <c r="EU145" i="22"/>
  <c r="FK145" i="22"/>
  <c r="GA145" i="22"/>
  <c r="GQ145" i="22"/>
  <c r="DS145" i="22"/>
  <c r="EI145" i="22"/>
  <c r="EY145" i="22"/>
  <c r="FO145" i="22"/>
  <c r="GE145" i="22"/>
  <c r="GU145" i="22"/>
  <c r="DF117" i="22"/>
  <c r="DI117" i="22"/>
  <c r="DN117" i="22"/>
  <c r="DQ117" i="22"/>
  <c r="DV117" i="22"/>
  <c r="DY117" i="22"/>
  <c r="ED117" i="22"/>
  <c r="EG117" i="22"/>
  <c r="EL117" i="22"/>
  <c r="EO117" i="22"/>
  <c r="ET117" i="22"/>
  <c r="EW117" i="22"/>
  <c r="FB117" i="22"/>
  <c r="FE117" i="22"/>
  <c r="FJ117" i="22"/>
  <c r="FM117" i="22"/>
  <c r="FR117" i="22"/>
  <c r="FU117" i="22"/>
  <c r="FZ117" i="22"/>
  <c r="GC117" i="22"/>
  <c r="GH117" i="22"/>
  <c r="GK117" i="22"/>
  <c r="GP117" i="22"/>
  <c r="GS117" i="22"/>
  <c r="DG117" i="22"/>
  <c r="DL117" i="22"/>
  <c r="DO117" i="22"/>
  <c r="DT117" i="22"/>
  <c r="DW117" i="22"/>
  <c r="EB117" i="22"/>
  <c r="EE117" i="22"/>
  <c r="EJ117" i="22"/>
  <c r="EM117" i="22"/>
  <c r="ER117" i="22"/>
  <c r="EU117" i="22"/>
  <c r="EZ117" i="22"/>
  <c r="FC117" i="22"/>
  <c r="FH117" i="22"/>
  <c r="FK117" i="22"/>
  <c r="FP117" i="22"/>
  <c r="FS117" i="22"/>
  <c r="FX117" i="22"/>
  <c r="GA117" i="22"/>
  <c r="GF117" i="22"/>
  <c r="GI117" i="22"/>
  <c r="GN117" i="22"/>
  <c r="GQ117" i="22"/>
  <c r="GV117" i="22"/>
  <c r="DE117" i="22"/>
  <c r="DJ117" i="22"/>
  <c r="DM117" i="22"/>
  <c r="DR117" i="22"/>
  <c r="DU117" i="22"/>
  <c r="DZ117" i="22"/>
  <c r="EC117" i="22"/>
  <c r="EH117" i="22"/>
  <c r="EK117" i="22"/>
  <c r="EP117" i="22"/>
  <c r="ES117" i="22"/>
  <c r="EX117" i="22"/>
  <c r="FA117" i="22"/>
  <c r="FF117" i="22"/>
  <c r="FI117" i="22"/>
  <c r="FN117" i="22"/>
  <c r="FQ117" i="22"/>
  <c r="FV117" i="22"/>
  <c r="FY117" i="22"/>
  <c r="GD117" i="22"/>
  <c r="GG117" i="22"/>
  <c r="GL117" i="22"/>
  <c r="GO117" i="22"/>
  <c r="GT117" i="22"/>
  <c r="DP117" i="22"/>
  <c r="EA117" i="22"/>
  <c r="EV117" i="22"/>
  <c r="FG117" i="22"/>
  <c r="GB117" i="22"/>
  <c r="GM117" i="22"/>
  <c r="DH117" i="22"/>
  <c r="DS117" i="22"/>
  <c r="EN117" i="22"/>
  <c r="EY117" i="22"/>
  <c r="FT117" i="22"/>
  <c r="GE117" i="22"/>
  <c r="DK117" i="22"/>
  <c r="EF117" i="22"/>
  <c r="EQ117" i="22"/>
  <c r="FL117" i="22"/>
  <c r="FW117" i="22"/>
  <c r="GR117" i="22"/>
  <c r="GJ117" i="22"/>
  <c r="FD117" i="22"/>
  <c r="GU117" i="22"/>
  <c r="DX117" i="22"/>
  <c r="FO117" i="22"/>
  <c r="EI117" i="22"/>
  <c r="DG217" i="22"/>
  <c r="DK217" i="22"/>
  <c r="DO217" i="22"/>
  <c r="DS217" i="22"/>
  <c r="DU217" i="22"/>
  <c r="DY217" i="22"/>
  <c r="EC217" i="22"/>
  <c r="EG217" i="22"/>
  <c r="EI217" i="22"/>
  <c r="EM217" i="22"/>
  <c r="EQ217" i="22"/>
  <c r="EU217" i="22"/>
  <c r="EW217" i="22"/>
  <c r="FA217" i="22"/>
  <c r="FE217" i="22"/>
  <c r="FG217" i="22"/>
  <c r="FK217" i="22"/>
  <c r="FO217" i="22"/>
  <c r="FS217" i="22"/>
  <c r="FU217" i="22"/>
  <c r="FY217" i="22"/>
  <c r="GC217" i="22"/>
  <c r="GG217" i="22"/>
  <c r="GI217" i="22"/>
  <c r="GM217" i="22"/>
  <c r="GQ217" i="22"/>
  <c r="GU217" i="22"/>
  <c r="DJ217" i="22"/>
  <c r="DP217" i="22"/>
  <c r="DT217" i="22"/>
  <c r="DX217" i="22"/>
  <c r="ED217" i="22"/>
  <c r="EH217" i="22"/>
  <c r="EN217" i="22"/>
  <c r="ET217" i="22"/>
  <c r="EZ217" i="22"/>
  <c r="FF217" i="22"/>
  <c r="FL217" i="22"/>
  <c r="FR217" i="22"/>
  <c r="FX217" i="22"/>
  <c r="GD217" i="22"/>
  <c r="GJ217" i="22"/>
  <c r="GP217" i="22"/>
  <c r="GT217" i="22"/>
  <c r="DE217" i="22"/>
  <c r="DI217" i="22"/>
  <c r="DM217" i="22"/>
  <c r="DQ217" i="22"/>
  <c r="DW217" i="22"/>
  <c r="EA217" i="22"/>
  <c r="EE217" i="22"/>
  <c r="EK217" i="22"/>
  <c r="EO217" i="22"/>
  <c r="ES217" i="22"/>
  <c r="EY217" i="22"/>
  <c r="FC217" i="22"/>
  <c r="FI217" i="22"/>
  <c r="FM217" i="22"/>
  <c r="FQ217" i="22"/>
  <c r="FW217" i="22"/>
  <c r="GA217" i="22"/>
  <c r="GE217" i="22"/>
  <c r="GK217" i="22"/>
  <c r="GO217" i="22"/>
  <c r="GS217" i="22"/>
  <c r="DH217" i="22"/>
  <c r="DN217" i="22"/>
  <c r="DV217" i="22"/>
  <c r="EB217" i="22"/>
  <c r="EJ217" i="22"/>
  <c r="EP217" i="22"/>
  <c r="EV217" i="22"/>
  <c r="FB217" i="22"/>
  <c r="FH217" i="22"/>
  <c r="FP217" i="22"/>
  <c r="FV217" i="22"/>
  <c r="GB217" i="22"/>
  <c r="GF217" i="22"/>
  <c r="GL217" i="22"/>
  <c r="GV217" i="22"/>
  <c r="DF217" i="22"/>
  <c r="DL217" i="22"/>
  <c r="DR217" i="22"/>
  <c r="DZ217" i="22"/>
  <c r="EF217" i="22"/>
  <c r="EL217" i="22"/>
  <c r="ER217" i="22"/>
  <c r="EX217" i="22"/>
  <c r="FD217" i="22"/>
  <c r="FJ217" i="22"/>
  <c r="FN217" i="22"/>
  <c r="FT217" i="22"/>
  <c r="FZ217" i="22"/>
  <c r="GH217" i="22"/>
  <c r="GN217" i="22"/>
  <c r="GR217" i="22"/>
  <c r="DG34" i="22"/>
  <c r="DK34" i="22"/>
  <c r="DO34" i="22"/>
  <c r="DS34" i="22"/>
  <c r="DW34" i="22"/>
  <c r="EA34" i="22"/>
  <c r="EE34" i="22"/>
  <c r="EI34" i="22"/>
  <c r="EM34" i="22"/>
  <c r="EQ34" i="22"/>
  <c r="EU34" i="22"/>
  <c r="EY34" i="22"/>
  <c r="FC34" i="22"/>
  <c r="FG34" i="22"/>
  <c r="FK34" i="22"/>
  <c r="FO34" i="22"/>
  <c r="FS34" i="22"/>
  <c r="FW34" i="22"/>
  <c r="GA34" i="22"/>
  <c r="GE34" i="22"/>
  <c r="GI34" i="22"/>
  <c r="GM34" i="22"/>
  <c r="GQ34" i="22"/>
  <c r="GU34" i="22"/>
  <c r="DH34" i="22"/>
  <c r="DL34" i="22"/>
  <c r="DP34" i="22"/>
  <c r="DT34" i="22"/>
  <c r="DX34" i="22"/>
  <c r="EB34" i="22"/>
  <c r="EF34" i="22"/>
  <c r="EJ34" i="22"/>
  <c r="EN34" i="22"/>
  <c r="ER34" i="22"/>
  <c r="EV34" i="22"/>
  <c r="EZ34" i="22"/>
  <c r="FD34" i="22"/>
  <c r="FH34" i="22"/>
  <c r="FL34" i="22"/>
  <c r="FP34" i="22"/>
  <c r="FT34" i="22"/>
  <c r="FX34" i="22"/>
  <c r="GB34" i="22"/>
  <c r="GF34" i="22"/>
  <c r="GJ34" i="22"/>
  <c r="GN34" i="22"/>
  <c r="GR34" i="22"/>
  <c r="GV34" i="22"/>
  <c r="DE34" i="22"/>
  <c r="DI34" i="22"/>
  <c r="DM34" i="22"/>
  <c r="DQ34" i="22"/>
  <c r="DU34" i="22"/>
  <c r="DY34" i="22"/>
  <c r="EC34" i="22"/>
  <c r="EG34" i="22"/>
  <c r="EK34" i="22"/>
  <c r="EO34" i="22"/>
  <c r="ES34" i="22"/>
  <c r="EW34" i="22"/>
  <c r="FA34" i="22"/>
  <c r="FE34" i="22"/>
  <c r="FI34" i="22"/>
  <c r="FM34" i="22"/>
  <c r="FQ34" i="22"/>
  <c r="FU34" i="22"/>
  <c r="FY34" i="22"/>
  <c r="GC34" i="22"/>
  <c r="GG34" i="22"/>
  <c r="GK34" i="22"/>
  <c r="GO34" i="22"/>
  <c r="GS34" i="22"/>
  <c r="DR34" i="22"/>
  <c r="EH34" i="22"/>
  <c r="EX34" i="22"/>
  <c r="FN34" i="22"/>
  <c r="GD34" i="22"/>
  <c r="GT34" i="22"/>
  <c r="DF34" i="22"/>
  <c r="DV34" i="22"/>
  <c r="EL34" i="22"/>
  <c r="FB34" i="22"/>
  <c r="FR34" i="22"/>
  <c r="GH34" i="22"/>
  <c r="DJ34" i="22"/>
  <c r="DZ34" i="22"/>
  <c r="EP34" i="22"/>
  <c r="FF34" i="22"/>
  <c r="FV34" i="22"/>
  <c r="GL34" i="22"/>
  <c r="ED34" i="22"/>
  <c r="GP34" i="22"/>
  <c r="ET34" i="22"/>
  <c r="FJ34" i="22"/>
  <c r="FZ34" i="22"/>
  <c r="DN34" i="22"/>
  <c r="DE33" i="22"/>
  <c r="DG33" i="22"/>
  <c r="DI33" i="22"/>
  <c r="DK33" i="22"/>
  <c r="DM33" i="22"/>
  <c r="DO33" i="22"/>
  <c r="DQ33" i="22"/>
  <c r="DS33" i="22"/>
  <c r="DU33" i="22"/>
  <c r="DW33" i="22"/>
  <c r="DY33" i="22"/>
  <c r="EA33" i="22"/>
  <c r="EC33" i="22"/>
  <c r="EE33" i="22"/>
  <c r="EG33" i="22"/>
  <c r="EI33" i="22"/>
  <c r="EK33" i="22"/>
  <c r="EM33" i="22"/>
  <c r="EO33" i="22"/>
  <c r="EQ33" i="22"/>
  <c r="ES33" i="22"/>
  <c r="EU33" i="22"/>
  <c r="EW33" i="22"/>
  <c r="EY33" i="22"/>
  <c r="FA33" i="22"/>
  <c r="FC33" i="22"/>
  <c r="FE33" i="22"/>
  <c r="DL33" i="22"/>
  <c r="DT33" i="22"/>
  <c r="EB33" i="22"/>
  <c r="EJ33" i="22"/>
  <c r="ER33" i="22"/>
  <c r="EZ33" i="22"/>
  <c r="FG33" i="22"/>
  <c r="FK33" i="22"/>
  <c r="FO33" i="22"/>
  <c r="FS33" i="22"/>
  <c r="FW33" i="22"/>
  <c r="GA33" i="22"/>
  <c r="GE33" i="22"/>
  <c r="GI33" i="22"/>
  <c r="GM33" i="22"/>
  <c r="GQ33" i="22"/>
  <c r="GU33" i="22"/>
  <c r="DF33" i="22"/>
  <c r="DN33" i="22"/>
  <c r="DV33" i="22"/>
  <c r="ED33" i="22"/>
  <c r="EL33" i="22"/>
  <c r="ET33" i="22"/>
  <c r="FB33" i="22"/>
  <c r="FH33" i="22"/>
  <c r="FL33" i="22"/>
  <c r="FP33" i="22"/>
  <c r="FT33" i="22"/>
  <c r="FX33" i="22"/>
  <c r="GB33" i="22"/>
  <c r="GF33" i="22"/>
  <c r="GJ33" i="22"/>
  <c r="GN33" i="22"/>
  <c r="GR33" i="22"/>
  <c r="GV33" i="22"/>
  <c r="DH33" i="22"/>
  <c r="DP33" i="22"/>
  <c r="DX33" i="22"/>
  <c r="EF33" i="22"/>
  <c r="EN33" i="22"/>
  <c r="EV33" i="22"/>
  <c r="FD33" i="22"/>
  <c r="FI33" i="22"/>
  <c r="FM33" i="22"/>
  <c r="FQ33" i="22"/>
  <c r="FU33" i="22"/>
  <c r="FY33" i="22"/>
  <c r="GC33" i="22"/>
  <c r="GG33" i="22"/>
  <c r="GK33" i="22"/>
  <c r="GO33" i="22"/>
  <c r="GS33" i="22"/>
  <c r="DJ33" i="22"/>
  <c r="EP33" i="22"/>
  <c r="FN33" i="22"/>
  <c r="GD33" i="22"/>
  <c r="GT33" i="22"/>
  <c r="DR33" i="22"/>
  <c r="EX33" i="22"/>
  <c r="FR33" i="22"/>
  <c r="GH33" i="22"/>
  <c r="DZ33" i="22"/>
  <c r="FF33" i="22"/>
  <c r="FV33" i="22"/>
  <c r="GL33" i="22"/>
  <c r="FJ33" i="22"/>
  <c r="FZ33" i="22"/>
  <c r="GP33" i="22"/>
  <c r="EH33" i="22"/>
  <c r="DF91" i="22"/>
  <c r="DI91" i="22"/>
  <c r="DN91" i="22"/>
  <c r="DQ91" i="22"/>
  <c r="DV91" i="22"/>
  <c r="DY91" i="22"/>
  <c r="ED91" i="22"/>
  <c r="EG91" i="22"/>
  <c r="EL91" i="22"/>
  <c r="EO91" i="22"/>
  <c r="ET91" i="22"/>
  <c r="EW91" i="22"/>
  <c r="FB91" i="22"/>
  <c r="FE91" i="22"/>
  <c r="FJ91" i="22"/>
  <c r="FM91" i="22"/>
  <c r="FR91" i="22"/>
  <c r="FU91" i="22"/>
  <c r="FZ91" i="22"/>
  <c r="GC91" i="22"/>
  <c r="GH91" i="22"/>
  <c r="GK91" i="22"/>
  <c r="GP91" i="22"/>
  <c r="GS91" i="22"/>
  <c r="DG91" i="22"/>
  <c r="DL91" i="22"/>
  <c r="DO91" i="22"/>
  <c r="DT91" i="22"/>
  <c r="DW91" i="22"/>
  <c r="EB91" i="22"/>
  <c r="EE91" i="22"/>
  <c r="EJ91" i="22"/>
  <c r="EM91" i="22"/>
  <c r="ER91" i="22"/>
  <c r="EU91" i="22"/>
  <c r="EZ91" i="22"/>
  <c r="FC91" i="22"/>
  <c r="FH91" i="22"/>
  <c r="FK91" i="22"/>
  <c r="FP91" i="22"/>
  <c r="FS91" i="22"/>
  <c r="FX91" i="22"/>
  <c r="GA91" i="22"/>
  <c r="GF91" i="22"/>
  <c r="GI91" i="22"/>
  <c r="GN91" i="22"/>
  <c r="GQ91" i="22"/>
  <c r="GV91" i="22"/>
  <c r="DE91" i="22"/>
  <c r="DJ91" i="22"/>
  <c r="DM91" i="22"/>
  <c r="DR91" i="22"/>
  <c r="DU91" i="22"/>
  <c r="DZ91" i="22"/>
  <c r="EC91" i="22"/>
  <c r="EH91" i="22"/>
  <c r="EK91" i="22"/>
  <c r="EP91" i="22"/>
  <c r="ES91" i="22"/>
  <c r="EX91" i="22"/>
  <c r="FA91" i="22"/>
  <c r="FF91" i="22"/>
  <c r="FI91" i="22"/>
  <c r="FN91" i="22"/>
  <c r="FQ91" i="22"/>
  <c r="FV91" i="22"/>
  <c r="FY91" i="22"/>
  <c r="GD91" i="22"/>
  <c r="GG91" i="22"/>
  <c r="GL91" i="22"/>
  <c r="GO91" i="22"/>
  <c r="GT91" i="22"/>
  <c r="DP91" i="22"/>
  <c r="EA91" i="22"/>
  <c r="EV91" i="22"/>
  <c r="FG91" i="22"/>
  <c r="GB91" i="22"/>
  <c r="GM91" i="22"/>
  <c r="DH91" i="22"/>
  <c r="DS91" i="22"/>
  <c r="EN91" i="22"/>
  <c r="EY91" i="22"/>
  <c r="FT91" i="22"/>
  <c r="GE91" i="22"/>
  <c r="DK91" i="22"/>
  <c r="EF91" i="22"/>
  <c r="EQ91" i="22"/>
  <c r="FL91" i="22"/>
  <c r="FW91" i="22"/>
  <c r="GR91" i="22"/>
  <c r="DX91" i="22"/>
  <c r="FO91" i="22"/>
  <c r="EI91" i="22"/>
  <c r="GJ91" i="22"/>
  <c r="FD91" i="22"/>
  <c r="GU91" i="22"/>
  <c r="DE155" i="22"/>
  <c r="DG155" i="22"/>
  <c r="DI155" i="22"/>
  <c r="DK155" i="22"/>
  <c r="DM155" i="22"/>
  <c r="DO155" i="22"/>
  <c r="DQ155" i="22"/>
  <c r="DS155" i="22"/>
  <c r="DU155" i="22"/>
  <c r="DW155" i="22"/>
  <c r="DY155" i="22"/>
  <c r="EA155" i="22"/>
  <c r="EC155" i="22"/>
  <c r="EE155" i="22"/>
  <c r="EG155" i="22"/>
  <c r="EI155" i="22"/>
  <c r="EK155" i="22"/>
  <c r="EM155" i="22"/>
  <c r="EO155" i="22"/>
  <c r="EQ155" i="22"/>
  <c r="ES155" i="22"/>
  <c r="EU155" i="22"/>
  <c r="EW155" i="22"/>
  <c r="EY155" i="22"/>
  <c r="FA155" i="22"/>
  <c r="FC155" i="22"/>
  <c r="FE155" i="22"/>
  <c r="FG155" i="22"/>
  <c r="FI155" i="22"/>
  <c r="FK155" i="22"/>
  <c r="FM155" i="22"/>
  <c r="FO155" i="22"/>
  <c r="FQ155" i="22"/>
  <c r="FS155" i="22"/>
  <c r="FU155" i="22"/>
  <c r="FW155" i="22"/>
  <c r="FY155" i="22"/>
  <c r="GA155" i="22"/>
  <c r="GC155" i="22"/>
  <c r="GE155" i="22"/>
  <c r="GG155" i="22"/>
  <c r="GI155" i="22"/>
  <c r="GK155" i="22"/>
  <c r="GM155" i="22"/>
  <c r="GO155" i="22"/>
  <c r="GQ155" i="22"/>
  <c r="GS155" i="22"/>
  <c r="GU155" i="22"/>
  <c r="DJ155" i="22"/>
  <c r="DR155" i="22"/>
  <c r="DZ155" i="22"/>
  <c r="EH155" i="22"/>
  <c r="EP155" i="22"/>
  <c r="EX155" i="22"/>
  <c r="FF155" i="22"/>
  <c r="FN155" i="22"/>
  <c r="FV155" i="22"/>
  <c r="GD155" i="22"/>
  <c r="GL155" i="22"/>
  <c r="GT155" i="22"/>
  <c r="DL155" i="22"/>
  <c r="DT155" i="22"/>
  <c r="EB155" i="22"/>
  <c r="EJ155" i="22"/>
  <c r="ER155" i="22"/>
  <c r="EZ155" i="22"/>
  <c r="FH155" i="22"/>
  <c r="FP155" i="22"/>
  <c r="FX155" i="22"/>
  <c r="GF155" i="22"/>
  <c r="GN155" i="22"/>
  <c r="GV155" i="22"/>
  <c r="DF155" i="22"/>
  <c r="DN155" i="22"/>
  <c r="DV155" i="22"/>
  <c r="ED155" i="22"/>
  <c r="EL155" i="22"/>
  <c r="ET155" i="22"/>
  <c r="FB155" i="22"/>
  <c r="FJ155" i="22"/>
  <c r="FR155" i="22"/>
  <c r="FZ155" i="22"/>
  <c r="GH155" i="22"/>
  <c r="GP155" i="22"/>
  <c r="DH155" i="22"/>
  <c r="DP155" i="22"/>
  <c r="DX155" i="22"/>
  <c r="EF155" i="22"/>
  <c r="EN155" i="22"/>
  <c r="EV155" i="22"/>
  <c r="FD155" i="22"/>
  <c r="FL155" i="22"/>
  <c r="FT155" i="22"/>
  <c r="GB155" i="22"/>
  <c r="GJ155" i="22"/>
  <c r="GR155" i="22"/>
  <c r="DF45" i="22"/>
  <c r="DJ45" i="22"/>
  <c r="DN45" i="22"/>
  <c r="DR45" i="22"/>
  <c r="DV45" i="22"/>
  <c r="DZ45" i="22"/>
  <c r="ED45" i="22"/>
  <c r="EH45" i="22"/>
  <c r="EL45" i="22"/>
  <c r="EP45" i="22"/>
  <c r="ET45" i="22"/>
  <c r="EX45" i="22"/>
  <c r="FB45" i="22"/>
  <c r="FF45" i="22"/>
  <c r="FJ45" i="22"/>
  <c r="FN45" i="22"/>
  <c r="FR45" i="22"/>
  <c r="FV45" i="22"/>
  <c r="FZ45" i="22"/>
  <c r="GD45" i="22"/>
  <c r="GH45" i="22"/>
  <c r="GL45" i="22"/>
  <c r="GP45" i="22"/>
  <c r="GT45" i="22"/>
  <c r="DG45" i="22"/>
  <c r="DK45" i="22"/>
  <c r="DO45" i="22"/>
  <c r="DS45" i="22"/>
  <c r="DW45" i="22"/>
  <c r="EA45" i="22"/>
  <c r="EE45" i="22"/>
  <c r="EI45" i="22"/>
  <c r="EM45" i="22"/>
  <c r="EQ45" i="22"/>
  <c r="EU45" i="22"/>
  <c r="EY45" i="22"/>
  <c r="FC45" i="22"/>
  <c r="FG45" i="22"/>
  <c r="FK45" i="22"/>
  <c r="FO45" i="22"/>
  <c r="FS45" i="22"/>
  <c r="FW45" i="22"/>
  <c r="GA45" i="22"/>
  <c r="GE45" i="22"/>
  <c r="GI45" i="22"/>
  <c r="GM45" i="22"/>
  <c r="GQ45" i="22"/>
  <c r="GU45" i="22"/>
  <c r="DH45" i="22"/>
  <c r="DL45" i="22"/>
  <c r="DP45" i="22"/>
  <c r="DT45" i="22"/>
  <c r="DX45" i="22"/>
  <c r="EB45" i="22"/>
  <c r="EF45" i="22"/>
  <c r="EJ45" i="22"/>
  <c r="EN45" i="22"/>
  <c r="ER45" i="22"/>
  <c r="EV45" i="22"/>
  <c r="EZ45" i="22"/>
  <c r="FD45" i="22"/>
  <c r="FH45" i="22"/>
  <c r="FL45" i="22"/>
  <c r="FP45" i="22"/>
  <c r="FT45" i="22"/>
  <c r="FX45" i="22"/>
  <c r="GB45" i="22"/>
  <c r="GF45" i="22"/>
  <c r="GJ45" i="22"/>
  <c r="GN45" i="22"/>
  <c r="GR45" i="22"/>
  <c r="GV45" i="22"/>
  <c r="DQ45" i="22"/>
  <c r="EG45" i="22"/>
  <c r="EW45" i="22"/>
  <c r="FM45" i="22"/>
  <c r="GC45" i="22"/>
  <c r="GS45" i="22"/>
  <c r="DE45" i="22"/>
  <c r="DU45" i="22"/>
  <c r="EK45" i="22"/>
  <c r="FA45" i="22"/>
  <c r="FQ45" i="22"/>
  <c r="GG45" i="22"/>
  <c r="DI45" i="22"/>
  <c r="DY45" i="22"/>
  <c r="EO45" i="22"/>
  <c r="FE45" i="22"/>
  <c r="FU45" i="22"/>
  <c r="GK45" i="22"/>
  <c r="ES45" i="22"/>
  <c r="FI45" i="22"/>
  <c r="DM45" i="22"/>
  <c r="FY45" i="22"/>
  <c r="GO45" i="22"/>
  <c r="EC45" i="22"/>
  <c r="DH140" i="22"/>
  <c r="DL140" i="22"/>
  <c r="DP140" i="22"/>
  <c r="DT140" i="22"/>
  <c r="DX140" i="22"/>
  <c r="EB140" i="22"/>
  <c r="EF140" i="22"/>
  <c r="EJ140" i="22"/>
  <c r="EN140" i="22"/>
  <c r="ER140" i="22"/>
  <c r="EV140" i="22"/>
  <c r="EZ140" i="22"/>
  <c r="FD140" i="22"/>
  <c r="FH140" i="22"/>
  <c r="FL140" i="22"/>
  <c r="FP140" i="22"/>
  <c r="FT140" i="22"/>
  <c r="FX140" i="22"/>
  <c r="GB140" i="22"/>
  <c r="GF140" i="22"/>
  <c r="GJ140" i="22"/>
  <c r="GN140" i="22"/>
  <c r="GR140" i="22"/>
  <c r="GV140" i="22"/>
  <c r="DE140" i="22"/>
  <c r="DI140" i="22"/>
  <c r="DM140" i="22"/>
  <c r="DQ140" i="22"/>
  <c r="DU140" i="22"/>
  <c r="DY140" i="22"/>
  <c r="EC140" i="22"/>
  <c r="EG140" i="22"/>
  <c r="EK140" i="22"/>
  <c r="EO140" i="22"/>
  <c r="ES140" i="22"/>
  <c r="EW140" i="22"/>
  <c r="FA140" i="22"/>
  <c r="FE140" i="22"/>
  <c r="FI140" i="22"/>
  <c r="FM140" i="22"/>
  <c r="FQ140" i="22"/>
  <c r="FU140" i="22"/>
  <c r="FY140" i="22"/>
  <c r="GC140" i="22"/>
  <c r="GG140" i="22"/>
  <c r="GK140" i="22"/>
  <c r="GO140" i="22"/>
  <c r="GS140" i="22"/>
  <c r="DF140" i="22"/>
  <c r="DJ140" i="22"/>
  <c r="DN140" i="22"/>
  <c r="DR140" i="22"/>
  <c r="DV140" i="22"/>
  <c r="DZ140" i="22"/>
  <c r="ED140" i="22"/>
  <c r="EH140" i="22"/>
  <c r="EL140" i="22"/>
  <c r="EP140" i="22"/>
  <c r="ET140" i="22"/>
  <c r="EX140" i="22"/>
  <c r="FB140" i="22"/>
  <c r="FF140" i="22"/>
  <c r="FJ140" i="22"/>
  <c r="FN140" i="22"/>
  <c r="FR140" i="22"/>
  <c r="FV140" i="22"/>
  <c r="FZ140" i="22"/>
  <c r="GD140" i="22"/>
  <c r="GH140" i="22"/>
  <c r="GL140" i="22"/>
  <c r="GP140" i="22"/>
  <c r="GT140" i="22"/>
  <c r="DG140" i="22"/>
  <c r="DW140" i="22"/>
  <c r="EM140" i="22"/>
  <c r="FC140" i="22"/>
  <c r="FS140" i="22"/>
  <c r="GI140" i="22"/>
  <c r="DK140" i="22"/>
  <c r="EA140" i="22"/>
  <c r="EQ140" i="22"/>
  <c r="FG140" i="22"/>
  <c r="FW140" i="22"/>
  <c r="GM140" i="22"/>
  <c r="DO140" i="22"/>
  <c r="EE140" i="22"/>
  <c r="EU140" i="22"/>
  <c r="FK140" i="22"/>
  <c r="GA140" i="22"/>
  <c r="GQ140" i="22"/>
  <c r="DS140" i="22"/>
  <c r="EI140" i="22"/>
  <c r="EY140" i="22"/>
  <c r="FO140" i="22"/>
  <c r="GE140" i="22"/>
  <c r="GU140" i="22"/>
  <c r="DE210" i="22"/>
  <c r="DI210" i="22"/>
  <c r="DM210" i="22"/>
  <c r="DQ210" i="22"/>
  <c r="DU210" i="22"/>
  <c r="DW210" i="22"/>
  <c r="EA210" i="22"/>
  <c r="EE210" i="22"/>
  <c r="EI210" i="22"/>
  <c r="EM210" i="22"/>
  <c r="EQ210" i="22"/>
  <c r="EU210" i="22"/>
  <c r="EY210" i="22"/>
  <c r="FC210" i="22"/>
  <c r="FG210" i="22"/>
  <c r="FK210" i="22"/>
  <c r="FO210" i="22"/>
  <c r="FS210" i="22"/>
  <c r="FW210" i="22"/>
  <c r="GA210" i="22"/>
  <c r="GE210" i="22"/>
  <c r="GI210" i="22"/>
  <c r="GM210" i="22"/>
  <c r="GQ210" i="22"/>
  <c r="DH210" i="22"/>
  <c r="DN210" i="22"/>
  <c r="DT210" i="22"/>
  <c r="DZ210" i="22"/>
  <c r="EB210" i="22"/>
  <c r="EH210" i="22"/>
  <c r="EN210" i="22"/>
  <c r="EP210" i="22"/>
  <c r="EV210" i="22"/>
  <c r="FB210" i="22"/>
  <c r="FF210" i="22"/>
  <c r="FJ210" i="22"/>
  <c r="FP210" i="22"/>
  <c r="FV210" i="22"/>
  <c r="GB210" i="22"/>
  <c r="GH210" i="22"/>
  <c r="GJ210" i="22"/>
  <c r="GP210" i="22"/>
  <c r="GV210" i="22"/>
  <c r="DG210" i="22"/>
  <c r="DK210" i="22"/>
  <c r="DO210" i="22"/>
  <c r="DS210" i="22"/>
  <c r="DY210" i="22"/>
  <c r="EC210" i="22"/>
  <c r="EG210" i="22"/>
  <c r="EK210" i="22"/>
  <c r="EO210" i="22"/>
  <c r="ES210" i="22"/>
  <c r="EW210" i="22"/>
  <c r="FA210" i="22"/>
  <c r="FE210" i="22"/>
  <c r="FI210" i="22"/>
  <c r="FM210" i="22"/>
  <c r="FQ210" i="22"/>
  <c r="FU210" i="22"/>
  <c r="FY210" i="22"/>
  <c r="GC210" i="22"/>
  <c r="GG210" i="22"/>
  <c r="GK210" i="22"/>
  <c r="GO210" i="22"/>
  <c r="GS210" i="22"/>
  <c r="GU210" i="22"/>
  <c r="DJ210" i="22"/>
  <c r="DP210" i="22"/>
  <c r="DV210" i="22"/>
  <c r="EF210" i="22"/>
  <c r="EL210" i="22"/>
  <c r="ER210" i="22"/>
  <c r="EZ210" i="22"/>
  <c r="FH210" i="22"/>
  <c r="FN210" i="22"/>
  <c r="FR210" i="22"/>
  <c r="FX210" i="22"/>
  <c r="GF210" i="22"/>
  <c r="GN210" i="22"/>
  <c r="GT210" i="22"/>
  <c r="DF210" i="22"/>
  <c r="DL210" i="22"/>
  <c r="DR210" i="22"/>
  <c r="DX210" i="22"/>
  <c r="ED210" i="22"/>
  <c r="EJ210" i="22"/>
  <c r="ET210" i="22"/>
  <c r="EX210" i="22"/>
  <c r="FD210" i="22"/>
  <c r="FL210" i="22"/>
  <c r="FT210" i="22"/>
  <c r="FZ210" i="22"/>
  <c r="GD210" i="22"/>
  <c r="GL210" i="22"/>
  <c r="GR210" i="22"/>
  <c r="FW204" i="22"/>
  <c r="GG204" i="22"/>
  <c r="GK204" i="22"/>
  <c r="GM204" i="22"/>
  <c r="GQ204" i="22"/>
  <c r="GU204" i="22"/>
  <c r="DJ204" i="22"/>
  <c r="DP204" i="22"/>
  <c r="DR204" i="22"/>
  <c r="DX204" i="22"/>
  <c r="ED204" i="22"/>
  <c r="EF204" i="22"/>
  <c r="EL204" i="22"/>
  <c r="ER204" i="22"/>
  <c r="EV204" i="22"/>
  <c r="FB204" i="22"/>
  <c r="FD204" i="22"/>
  <c r="FJ204" i="22"/>
  <c r="FR204" i="22"/>
  <c r="FX204" i="22"/>
  <c r="GD204" i="22"/>
  <c r="GJ204" i="22"/>
  <c r="GN204" i="22"/>
  <c r="GR204" i="22"/>
  <c r="DE204" i="22"/>
  <c r="DG204" i="22"/>
  <c r="DI204" i="22"/>
  <c r="DK204" i="22"/>
  <c r="DM204" i="22"/>
  <c r="DO204" i="22"/>
  <c r="DQ204" i="22"/>
  <c r="DS204" i="22"/>
  <c r="DU204" i="22"/>
  <c r="DW204" i="22"/>
  <c r="DY204" i="22"/>
  <c r="EA204" i="22"/>
  <c r="EC204" i="22"/>
  <c r="EE204" i="22"/>
  <c r="EG204" i="22"/>
  <c r="EI204" i="22"/>
  <c r="EK204" i="22"/>
  <c r="EM204" i="22"/>
  <c r="EO204" i="22"/>
  <c r="EQ204" i="22"/>
  <c r="ES204" i="22"/>
  <c r="EU204" i="22"/>
  <c r="EW204" i="22"/>
  <c r="EY204" i="22"/>
  <c r="FA204" i="22"/>
  <c r="FC204" i="22"/>
  <c r="FE204" i="22"/>
  <c r="FG204" i="22"/>
  <c r="FI204" i="22"/>
  <c r="FK204" i="22"/>
  <c r="FM204" i="22"/>
  <c r="FO204" i="22"/>
  <c r="FQ204" i="22"/>
  <c r="FS204" i="22"/>
  <c r="FU204" i="22"/>
  <c r="FY204" i="22"/>
  <c r="GA204" i="22"/>
  <c r="GC204" i="22"/>
  <c r="GE204" i="22"/>
  <c r="GI204" i="22"/>
  <c r="GO204" i="22"/>
  <c r="GS204" i="22"/>
  <c r="DF204" i="22"/>
  <c r="DN204" i="22"/>
  <c r="DV204" i="22"/>
  <c r="DZ204" i="22"/>
  <c r="EJ204" i="22"/>
  <c r="EP204" i="22"/>
  <c r="EZ204" i="22"/>
  <c r="FH204" i="22"/>
  <c r="FL204" i="22"/>
  <c r="FP204" i="22"/>
  <c r="FV204" i="22"/>
  <c r="GB204" i="22"/>
  <c r="GH204" i="22"/>
  <c r="GP204" i="22"/>
  <c r="GV204" i="22"/>
  <c r="DH204" i="22"/>
  <c r="DL204" i="22"/>
  <c r="DT204" i="22"/>
  <c r="EB204" i="22"/>
  <c r="EH204" i="22"/>
  <c r="EN204" i="22"/>
  <c r="ET204" i="22"/>
  <c r="EX204" i="22"/>
  <c r="FF204" i="22"/>
  <c r="FN204" i="22"/>
  <c r="FT204" i="22"/>
  <c r="FZ204" i="22"/>
  <c r="GF204" i="22"/>
  <c r="GL204" i="22"/>
  <c r="GT204" i="22"/>
  <c r="DG130" i="22"/>
  <c r="DJ130" i="22"/>
  <c r="DO130" i="22"/>
  <c r="DR130" i="22"/>
  <c r="DW130" i="22"/>
  <c r="DZ130" i="22"/>
  <c r="EE130" i="22"/>
  <c r="EH130" i="22"/>
  <c r="EM130" i="22"/>
  <c r="EP130" i="22"/>
  <c r="EU130" i="22"/>
  <c r="EX130" i="22"/>
  <c r="FC130" i="22"/>
  <c r="FF130" i="22"/>
  <c r="FK130" i="22"/>
  <c r="FN130" i="22"/>
  <c r="FS130" i="22"/>
  <c r="FV130" i="22"/>
  <c r="GA130" i="22"/>
  <c r="GD130" i="22"/>
  <c r="GI130" i="22"/>
  <c r="GL130" i="22"/>
  <c r="GQ130" i="22"/>
  <c r="GT130" i="22"/>
  <c r="DE130" i="22"/>
  <c r="DH130" i="22"/>
  <c r="DM130" i="22"/>
  <c r="DP130" i="22"/>
  <c r="DU130" i="22"/>
  <c r="DX130" i="22"/>
  <c r="EC130" i="22"/>
  <c r="EF130" i="22"/>
  <c r="EK130" i="22"/>
  <c r="EN130" i="22"/>
  <c r="ES130" i="22"/>
  <c r="EV130" i="22"/>
  <c r="FA130" i="22"/>
  <c r="FD130" i="22"/>
  <c r="FI130" i="22"/>
  <c r="FL130" i="22"/>
  <c r="FQ130" i="22"/>
  <c r="FT130" i="22"/>
  <c r="FY130" i="22"/>
  <c r="GB130" i="22"/>
  <c r="GG130" i="22"/>
  <c r="GJ130" i="22"/>
  <c r="GO130" i="22"/>
  <c r="GR130" i="22"/>
  <c r="DF130" i="22"/>
  <c r="DK130" i="22"/>
  <c r="DN130" i="22"/>
  <c r="DS130" i="22"/>
  <c r="DV130" i="22"/>
  <c r="EA130" i="22"/>
  <c r="ED130" i="22"/>
  <c r="EI130" i="22"/>
  <c r="EL130" i="22"/>
  <c r="EQ130" i="22"/>
  <c r="ET130" i="22"/>
  <c r="EY130" i="22"/>
  <c r="FB130" i="22"/>
  <c r="FG130" i="22"/>
  <c r="FJ130" i="22"/>
  <c r="FO130" i="22"/>
  <c r="FR130" i="22"/>
  <c r="FW130" i="22"/>
  <c r="FZ130" i="22"/>
  <c r="GE130" i="22"/>
  <c r="GH130" i="22"/>
  <c r="GM130" i="22"/>
  <c r="GP130" i="22"/>
  <c r="GU130" i="22"/>
  <c r="DI130" i="22"/>
  <c r="DT130" i="22"/>
  <c r="EO130" i="22"/>
  <c r="EZ130" i="22"/>
  <c r="FU130" i="22"/>
  <c r="GF130" i="22"/>
  <c r="DL130" i="22"/>
  <c r="EG130" i="22"/>
  <c r="ER130" i="22"/>
  <c r="FM130" i="22"/>
  <c r="FX130" i="22"/>
  <c r="GS130" i="22"/>
  <c r="DY130" i="22"/>
  <c r="EJ130" i="22"/>
  <c r="FE130" i="22"/>
  <c r="FP130" i="22"/>
  <c r="GK130" i="22"/>
  <c r="GV130" i="22"/>
  <c r="EW130" i="22"/>
  <c r="GN130" i="22"/>
  <c r="DQ130" i="22"/>
  <c r="FH130" i="22"/>
  <c r="EB130" i="22"/>
  <c r="GC130" i="22"/>
  <c r="DG205" i="22"/>
  <c r="DI205" i="22"/>
  <c r="DM205" i="22"/>
  <c r="DQ205" i="22"/>
  <c r="DU205" i="22"/>
  <c r="DW205" i="22"/>
  <c r="EA205" i="22"/>
  <c r="EE205" i="22"/>
  <c r="EI205" i="22"/>
  <c r="EK205" i="22"/>
  <c r="EO205" i="22"/>
  <c r="ES205" i="22"/>
  <c r="EU205" i="22"/>
  <c r="EY205" i="22"/>
  <c r="FC205" i="22"/>
  <c r="FG205" i="22"/>
  <c r="FK205" i="22"/>
  <c r="FM205" i="22"/>
  <c r="FQ205" i="22"/>
  <c r="FU205" i="22"/>
  <c r="FW205" i="22"/>
  <c r="GA205" i="22"/>
  <c r="GE205" i="22"/>
  <c r="GI205" i="22"/>
  <c r="GK205" i="22"/>
  <c r="GO205" i="22"/>
  <c r="GS205" i="22"/>
  <c r="DF205" i="22"/>
  <c r="DL205" i="22"/>
  <c r="DN205" i="22"/>
  <c r="DT205" i="22"/>
  <c r="DZ205" i="22"/>
  <c r="EB205" i="22"/>
  <c r="EH205" i="22"/>
  <c r="EN205" i="22"/>
  <c r="ET205" i="22"/>
  <c r="EZ205" i="22"/>
  <c r="FF205" i="22"/>
  <c r="FL205" i="22"/>
  <c r="FN205" i="22"/>
  <c r="FT205" i="22"/>
  <c r="FZ205" i="22"/>
  <c r="GD205" i="22"/>
  <c r="GJ205" i="22"/>
  <c r="GN205" i="22"/>
  <c r="GT205" i="22"/>
  <c r="DE205" i="22"/>
  <c r="DK205" i="22"/>
  <c r="DO205" i="22"/>
  <c r="DS205" i="22"/>
  <c r="DY205" i="22"/>
  <c r="EC205" i="22"/>
  <c r="EG205" i="22"/>
  <c r="EM205" i="22"/>
  <c r="EQ205" i="22"/>
  <c r="EW205" i="22"/>
  <c r="FA205" i="22"/>
  <c r="FE205" i="22"/>
  <c r="FI205" i="22"/>
  <c r="FO205" i="22"/>
  <c r="FS205" i="22"/>
  <c r="FY205" i="22"/>
  <c r="GC205" i="22"/>
  <c r="GG205" i="22"/>
  <c r="GM205" i="22"/>
  <c r="GQ205" i="22"/>
  <c r="GU205" i="22"/>
  <c r="DJ205" i="22"/>
  <c r="DR205" i="22"/>
  <c r="DV205" i="22"/>
  <c r="EF205" i="22"/>
  <c r="EL205" i="22"/>
  <c r="ER205" i="22"/>
  <c r="EX205" i="22"/>
  <c r="FB205" i="22"/>
  <c r="FH205" i="22"/>
  <c r="FR205" i="22"/>
  <c r="FX205" i="22"/>
  <c r="GF205" i="22"/>
  <c r="GL205" i="22"/>
  <c r="GR205" i="22"/>
  <c r="DH205" i="22"/>
  <c r="DP205" i="22"/>
  <c r="DX205" i="22"/>
  <c r="ED205" i="22"/>
  <c r="EJ205" i="22"/>
  <c r="EP205" i="22"/>
  <c r="EV205" i="22"/>
  <c r="FD205" i="22"/>
  <c r="FJ205" i="22"/>
  <c r="FP205" i="22"/>
  <c r="FV205" i="22"/>
  <c r="GB205" i="22"/>
  <c r="GH205" i="22"/>
  <c r="GP205" i="22"/>
  <c r="GV205" i="22"/>
  <c r="DE53" i="22"/>
  <c r="DG53" i="22"/>
  <c r="DI53" i="22"/>
  <c r="DK53" i="22"/>
  <c r="DM53" i="22"/>
  <c r="DO53" i="22"/>
  <c r="DQ53" i="22"/>
  <c r="DS53" i="22"/>
  <c r="DU53" i="22"/>
  <c r="DW53" i="22"/>
  <c r="DY53" i="22"/>
  <c r="EA53" i="22"/>
  <c r="EC53" i="22"/>
  <c r="EE53" i="22"/>
  <c r="EG53" i="22"/>
  <c r="EI53" i="22"/>
  <c r="EK53" i="22"/>
  <c r="EM53" i="22"/>
  <c r="EO53" i="22"/>
  <c r="EQ53" i="22"/>
  <c r="ES53" i="22"/>
  <c r="EU53" i="22"/>
  <c r="EW53" i="22"/>
  <c r="EY53" i="22"/>
  <c r="FA53" i="22"/>
  <c r="FC53" i="22"/>
  <c r="FE53" i="22"/>
  <c r="FG53" i="22"/>
  <c r="FI53" i="22"/>
  <c r="FK53" i="22"/>
  <c r="FM53" i="22"/>
  <c r="FO53" i="22"/>
  <c r="FQ53" i="22"/>
  <c r="FS53" i="22"/>
  <c r="FU53" i="22"/>
  <c r="FW53" i="22"/>
  <c r="FY53" i="22"/>
  <c r="GA53" i="22"/>
  <c r="GC53" i="22"/>
  <c r="GE53" i="22"/>
  <c r="GG53" i="22"/>
  <c r="GI53" i="22"/>
  <c r="GK53" i="22"/>
  <c r="GM53" i="22"/>
  <c r="GO53" i="22"/>
  <c r="GQ53" i="22"/>
  <c r="GS53" i="22"/>
  <c r="GU53" i="22"/>
  <c r="DF53" i="22"/>
  <c r="DH53" i="22"/>
  <c r="DJ53" i="22"/>
  <c r="DL53" i="22"/>
  <c r="DN53" i="22"/>
  <c r="DP53" i="22"/>
  <c r="DR53" i="22"/>
  <c r="DT53" i="22"/>
  <c r="DV53" i="22"/>
  <c r="DX53" i="22"/>
  <c r="DZ53" i="22"/>
  <c r="EB53" i="22"/>
  <c r="ED53" i="22"/>
  <c r="EF53" i="22"/>
  <c r="EH53" i="22"/>
  <c r="EJ53" i="22"/>
  <c r="EL53" i="22"/>
  <c r="EN53" i="22"/>
  <c r="EP53" i="22"/>
  <c r="ER53" i="22"/>
  <c r="ET53" i="22"/>
  <c r="EV53" i="22"/>
  <c r="EX53" i="22"/>
  <c r="EZ53" i="22"/>
  <c r="FB53" i="22"/>
  <c r="FD53" i="22"/>
  <c r="FF53" i="22"/>
  <c r="FH53" i="22"/>
  <c r="FJ53" i="22"/>
  <c r="FL53" i="22"/>
  <c r="FN53" i="22"/>
  <c r="FP53" i="22"/>
  <c r="FR53" i="22"/>
  <c r="FT53" i="22"/>
  <c r="FV53" i="22"/>
  <c r="FX53" i="22"/>
  <c r="FZ53" i="22"/>
  <c r="GB53" i="22"/>
  <c r="GD53" i="22"/>
  <c r="GF53" i="22"/>
  <c r="GH53" i="22"/>
  <c r="GJ53" i="22"/>
  <c r="GL53" i="22"/>
  <c r="GN53" i="22"/>
  <c r="GP53" i="22"/>
  <c r="GR53" i="22"/>
  <c r="GT53" i="22"/>
  <c r="GV53" i="22"/>
  <c r="DH142" i="22"/>
  <c r="DL142" i="22"/>
  <c r="DP142" i="22"/>
  <c r="DT142" i="22"/>
  <c r="DX142" i="22"/>
  <c r="EB142" i="22"/>
  <c r="EF142" i="22"/>
  <c r="EJ142" i="22"/>
  <c r="EN142" i="22"/>
  <c r="ER142" i="22"/>
  <c r="EV142" i="22"/>
  <c r="EZ142" i="22"/>
  <c r="FD142" i="22"/>
  <c r="FH142" i="22"/>
  <c r="FL142" i="22"/>
  <c r="FP142" i="22"/>
  <c r="FT142" i="22"/>
  <c r="FX142" i="22"/>
  <c r="GB142" i="22"/>
  <c r="GF142" i="22"/>
  <c r="GJ142" i="22"/>
  <c r="GN142" i="22"/>
  <c r="GR142" i="22"/>
  <c r="GV142" i="22"/>
  <c r="DE142" i="22"/>
  <c r="DI142" i="22"/>
  <c r="DM142" i="22"/>
  <c r="DQ142" i="22"/>
  <c r="DU142" i="22"/>
  <c r="DY142" i="22"/>
  <c r="EC142" i="22"/>
  <c r="EG142" i="22"/>
  <c r="EK142" i="22"/>
  <c r="EO142" i="22"/>
  <c r="ES142" i="22"/>
  <c r="EW142" i="22"/>
  <c r="FA142" i="22"/>
  <c r="FE142" i="22"/>
  <c r="FI142" i="22"/>
  <c r="FM142" i="22"/>
  <c r="FQ142" i="22"/>
  <c r="FU142" i="22"/>
  <c r="FY142" i="22"/>
  <c r="GC142" i="22"/>
  <c r="GG142" i="22"/>
  <c r="GK142" i="22"/>
  <c r="GO142" i="22"/>
  <c r="GS142" i="22"/>
  <c r="DF142" i="22"/>
  <c r="DJ142" i="22"/>
  <c r="DN142" i="22"/>
  <c r="DR142" i="22"/>
  <c r="DV142" i="22"/>
  <c r="DZ142" i="22"/>
  <c r="ED142" i="22"/>
  <c r="EH142" i="22"/>
  <c r="EL142" i="22"/>
  <c r="EP142" i="22"/>
  <c r="ET142" i="22"/>
  <c r="EX142" i="22"/>
  <c r="FB142" i="22"/>
  <c r="FF142" i="22"/>
  <c r="FJ142" i="22"/>
  <c r="FN142" i="22"/>
  <c r="FR142" i="22"/>
  <c r="FV142" i="22"/>
  <c r="FZ142" i="22"/>
  <c r="GD142" i="22"/>
  <c r="GH142" i="22"/>
  <c r="GL142" i="22"/>
  <c r="GP142" i="22"/>
  <c r="GT142" i="22"/>
  <c r="DG142" i="22"/>
  <c r="DW142" i="22"/>
  <c r="EM142" i="22"/>
  <c r="FC142" i="22"/>
  <c r="FS142" i="22"/>
  <c r="GI142" i="22"/>
  <c r="DK142" i="22"/>
  <c r="EA142" i="22"/>
  <c r="EQ142" i="22"/>
  <c r="FG142" i="22"/>
  <c r="FW142" i="22"/>
  <c r="GM142" i="22"/>
  <c r="DO142" i="22"/>
  <c r="EE142" i="22"/>
  <c r="EU142" i="22"/>
  <c r="FK142" i="22"/>
  <c r="GA142" i="22"/>
  <c r="GQ142" i="22"/>
  <c r="DS142" i="22"/>
  <c r="EI142" i="22"/>
  <c r="EY142" i="22"/>
  <c r="FO142" i="22"/>
  <c r="GE142" i="22"/>
  <c r="GU142" i="22"/>
  <c r="DE214" i="22"/>
  <c r="DI214" i="22"/>
  <c r="DM214" i="22"/>
  <c r="DO214" i="22"/>
  <c r="DS214" i="22"/>
  <c r="DU214" i="22"/>
  <c r="DY214" i="22"/>
  <c r="EA214" i="22"/>
  <c r="EG214" i="22"/>
  <c r="EI214" i="22"/>
  <c r="EM214" i="22"/>
  <c r="EQ214" i="22"/>
  <c r="ES214" i="22"/>
  <c r="EW214" i="22"/>
  <c r="FA214" i="22"/>
  <c r="FE214" i="22"/>
  <c r="FI214" i="22"/>
  <c r="FM214" i="22"/>
  <c r="FO214" i="22"/>
  <c r="FS214" i="22"/>
  <c r="FW214" i="22"/>
  <c r="FY214" i="22"/>
  <c r="GC214" i="22"/>
  <c r="GG214" i="22"/>
  <c r="GI214" i="22"/>
  <c r="GM214" i="22"/>
  <c r="GQ214" i="22"/>
  <c r="GS214" i="22"/>
  <c r="DJ214" i="22"/>
  <c r="DP214" i="22"/>
  <c r="DR214" i="22"/>
  <c r="DX214" i="22"/>
  <c r="ED214" i="22"/>
  <c r="EJ214" i="22"/>
  <c r="EP214" i="22"/>
  <c r="ET214" i="22"/>
  <c r="EZ214" i="22"/>
  <c r="FD214" i="22"/>
  <c r="FJ214" i="22"/>
  <c r="FP214" i="22"/>
  <c r="FV214" i="22"/>
  <c r="FZ214" i="22"/>
  <c r="GD214" i="22"/>
  <c r="GJ214" i="22"/>
  <c r="GN214" i="22"/>
  <c r="GT214" i="22"/>
  <c r="DG214" i="22"/>
  <c r="DK214" i="22"/>
  <c r="DQ214" i="22"/>
  <c r="DW214" i="22"/>
  <c r="EC214" i="22"/>
  <c r="EE214" i="22"/>
  <c r="EK214" i="22"/>
  <c r="EO214" i="22"/>
  <c r="EU214" i="22"/>
  <c r="EY214" i="22"/>
  <c r="FC214" i="22"/>
  <c r="FG214" i="22"/>
  <c r="FK214" i="22"/>
  <c r="FQ214" i="22"/>
  <c r="FU214" i="22"/>
  <c r="GA214" i="22"/>
  <c r="GE214" i="22"/>
  <c r="GK214" i="22"/>
  <c r="GO214" i="22"/>
  <c r="GU214" i="22"/>
  <c r="DH214" i="22"/>
  <c r="DN214" i="22"/>
  <c r="DV214" i="22"/>
  <c r="EB214" i="22"/>
  <c r="EH214" i="22"/>
  <c r="EN214" i="22"/>
  <c r="EV214" i="22"/>
  <c r="FB214" i="22"/>
  <c r="FH214" i="22"/>
  <c r="FN214" i="22"/>
  <c r="FT214" i="22"/>
  <c r="GB214" i="22"/>
  <c r="GH214" i="22"/>
  <c r="GP214" i="22"/>
  <c r="GV214" i="22"/>
  <c r="DF214" i="22"/>
  <c r="DL214" i="22"/>
  <c r="DT214" i="22"/>
  <c r="DZ214" i="22"/>
  <c r="EF214" i="22"/>
  <c r="EL214" i="22"/>
  <c r="ER214" i="22"/>
  <c r="EX214" i="22"/>
  <c r="FF214" i="22"/>
  <c r="FL214" i="22"/>
  <c r="FR214" i="22"/>
  <c r="FX214" i="22"/>
  <c r="GF214" i="22"/>
  <c r="GL214" i="22"/>
  <c r="GR214" i="22"/>
  <c r="DF3" i="22"/>
  <c r="DH3" i="22"/>
  <c r="DJ3" i="22"/>
  <c r="DL3" i="22"/>
  <c r="DN3" i="22"/>
  <c r="DP3" i="22"/>
  <c r="DR3" i="22"/>
  <c r="DT3" i="22"/>
  <c r="DV3" i="22"/>
  <c r="DX3" i="22"/>
  <c r="DZ3" i="22"/>
  <c r="EB3" i="22"/>
  <c r="ED3" i="22"/>
  <c r="EF3" i="22"/>
  <c r="EH3" i="22"/>
  <c r="EJ3" i="22"/>
  <c r="EL3" i="22"/>
  <c r="EN3" i="22"/>
  <c r="EP3" i="22"/>
  <c r="ER3" i="22"/>
  <c r="DI3" i="22"/>
  <c r="DM3" i="22"/>
  <c r="DO3" i="22"/>
  <c r="DS3" i="22"/>
  <c r="DW3" i="22"/>
  <c r="EA3" i="22"/>
  <c r="EE3" i="22"/>
  <c r="EI3" i="22"/>
  <c r="EM3" i="22"/>
  <c r="EQ3" i="22"/>
  <c r="EU3" i="22"/>
  <c r="EY3" i="22"/>
  <c r="FC3" i="22"/>
  <c r="FG3" i="22"/>
  <c r="FK3" i="22"/>
  <c r="FQ3" i="22"/>
  <c r="FU3" i="22"/>
  <c r="FY3" i="22"/>
  <c r="GC3" i="22"/>
  <c r="GE3" i="22"/>
  <c r="GI3" i="22"/>
  <c r="GM3" i="22"/>
  <c r="GQ3" i="22"/>
  <c r="GU3" i="22"/>
  <c r="DG3" i="22"/>
  <c r="DK3" i="22"/>
  <c r="DQ3" i="22"/>
  <c r="DU3" i="22"/>
  <c r="DY3" i="22"/>
  <c r="EC3" i="22"/>
  <c r="EG3" i="22"/>
  <c r="EK3" i="22"/>
  <c r="EO3" i="22"/>
  <c r="ES3" i="22"/>
  <c r="EW3" i="22"/>
  <c r="FA3" i="22"/>
  <c r="FE3" i="22"/>
  <c r="FI3" i="22"/>
  <c r="FM3" i="22"/>
  <c r="FO3" i="22"/>
  <c r="FS3" i="22"/>
  <c r="FW3" i="22"/>
  <c r="GA3" i="22"/>
  <c r="GG3" i="22"/>
  <c r="GK3" i="22"/>
  <c r="GO3" i="22"/>
  <c r="GS3" i="22"/>
  <c r="ET3" i="22"/>
  <c r="FB3" i="22"/>
  <c r="FJ3" i="22"/>
  <c r="FR3" i="22"/>
  <c r="FZ3" i="22"/>
  <c r="GH3" i="22"/>
  <c r="GN3" i="22"/>
  <c r="GV3" i="22"/>
  <c r="GF3" i="22"/>
  <c r="EV3" i="22"/>
  <c r="FD3" i="22"/>
  <c r="FL3" i="22"/>
  <c r="FT3" i="22"/>
  <c r="GB3" i="22"/>
  <c r="GJ3" i="22"/>
  <c r="GP3" i="22"/>
  <c r="FH3" i="22"/>
  <c r="FP3" i="22"/>
  <c r="EX3" i="22"/>
  <c r="FF3" i="22"/>
  <c r="FN3" i="22"/>
  <c r="FV3" i="22"/>
  <c r="GD3" i="22"/>
  <c r="GL3" i="22"/>
  <c r="GR3" i="22"/>
  <c r="EZ3" i="22"/>
  <c r="FX3" i="22"/>
  <c r="GT3" i="22"/>
  <c r="DE3" i="22"/>
  <c r="DF49" i="22"/>
  <c r="DJ49" i="22"/>
  <c r="DN49" i="22"/>
  <c r="DR49" i="22"/>
  <c r="DV49" i="22"/>
  <c r="DZ49" i="22"/>
  <c r="ED49" i="22"/>
  <c r="EG49" i="22"/>
  <c r="EI49" i="22"/>
  <c r="EK49" i="22"/>
  <c r="EM49" i="22"/>
  <c r="EO49" i="22"/>
  <c r="EQ49" i="22"/>
  <c r="ES49" i="22"/>
  <c r="EU49" i="22"/>
  <c r="EW49" i="22"/>
  <c r="EY49" i="22"/>
  <c r="FA49" i="22"/>
  <c r="FC49" i="22"/>
  <c r="FE49" i="22"/>
  <c r="FG49" i="22"/>
  <c r="FI49" i="22"/>
  <c r="FK49" i="22"/>
  <c r="FM49" i="22"/>
  <c r="FO49" i="22"/>
  <c r="FQ49" i="22"/>
  <c r="FS49" i="22"/>
  <c r="FU49" i="22"/>
  <c r="FW49" i="22"/>
  <c r="FY49" i="22"/>
  <c r="GA49" i="22"/>
  <c r="GC49" i="22"/>
  <c r="GE49" i="22"/>
  <c r="GG49" i="22"/>
  <c r="GI49" i="22"/>
  <c r="GK49" i="22"/>
  <c r="GM49" i="22"/>
  <c r="GO49" i="22"/>
  <c r="GQ49" i="22"/>
  <c r="GS49" i="22"/>
  <c r="GU49" i="22"/>
  <c r="DG49" i="22"/>
  <c r="DK49" i="22"/>
  <c r="DO49" i="22"/>
  <c r="DS49" i="22"/>
  <c r="DW49" i="22"/>
  <c r="EA49" i="22"/>
  <c r="EE49" i="22"/>
  <c r="DH49" i="22"/>
  <c r="DL49" i="22"/>
  <c r="DP49" i="22"/>
  <c r="DT49" i="22"/>
  <c r="DX49" i="22"/>
  <c r="EB49" i="22"/>
  <c r="EF49" i="22"/>
  <c r="EH49" i="22"/>
  <c r="EJ49" i="22"/>
  <c r="EL49" i="22"/>
  <c r="EN49" i="22"/>
  <c r="EP49" i="22"/>
  <c r="ER49" i="22"/>
  <c r="ET49" i="22"/>
  <c r="EV49" i="22"/>
  <c r="EX49" i="22"/>
  <c r="EZ49" i="22"/>
  <c r="FB49" i="22"/>
  <c r="FD49" i="22"/>
  <c r="FF49" i="22"/>
  <c r="FH49" i="22"/>
  <c r="FJ49" i="22"/>
  <c r="FL49" i="22"/>
  <c r="FN49" i="22"/>
  <c r="FP49" i="22"/>
  <c r="FR49" i="22"/>
  <c r="FT49" i="22"/>
  <c r="FV49" i="22"/>
  <c r="FX49" i="22"/>
  <c r="FZ49" i="22"/>
  <c r="GB49" i="22"/>
  <c r="GD49" i="22"/>
  <c r="GF49" i="22"/>
  <c r="GH49" i="22"/>
  <c r="GJ49" i="22"/>
  <c r="GL49" i="22"/>
  <c r="GN49" i="22"/>
  <c r="GP49" i="22"/>
  <c r="GR49" i="22"/>
  <c r="GT49" i="22"/>
  <c r="GV49" i="22"/>
  <c r="DQ49" i="22"/>
  <c r="DE49" i="22"/>
  <c r="DU49" i="22"/>
  <c r="DI49" i="22"/>
  <c r="DY49" i="22"/>
  <c r="DM49" i="22"/>
  <c r="EC49" i="22"/>
  <c r="DG183" i="22"/>
  <c r="DK183" i="22"/>
  <c r="DO183" i="22"/>
  <c r="DS183" i="22"/>
  <c r="DW183" i="22"/>
  <c r="EA183" i="22"/>
  <c r="EE183" i="22"/>
  <c r="EI183" i="22"/>
  <c r="EM183" i="22"/>
  <c r="EQ183" i="22"/>
  <c r="EU183" i="22"/>
  <c r="EY183" i="22"/>
  <c r="FC183" i="22"/>
  <c r="FG183" i="22"/>
  <c r="FK183" i="22"/>
  <c r="FO183" i="22"/>
  <c r="FS183" i="22"/>
  <c r="FW183" i="22"/>
  <c r="GA183" i="22"/>
  <c r="GE183" i="22"/>
  <c r="GI183" i="22"/>
  <c r="GM183" i="22"/>
  <c r="GQ183" i="22"/>
  <c r="GU183" i="22"/>
  <c r="DN183" i="22"/>
  <c r="DZ183" i="22"/>
  <c r="EL183" i="22"/>
  <c r="FB183" i="22"/>
  <c r="FR183" i="22"/>
  <c r="GD183" i="22"/>
  <c r="GP183" i="22"/>
  <c r="DH183" i="22"/>
  <c r="DL183" i="22"/>
  <c r="DP183" i="22"/>
  <c r="DT183" i="22"/>
  <c r="DX183" i="22"/>
  <c r="EB183" i="22"/>
  <c r="EF183" i="22"/>
  <c r="EJ183" i="22"/>
  <c r="EN183" i="22"/>
  <c r="ER183" i="22"/>
  <c r="EV183" i="22"/>
  <c r="EZ183" i="22"/>
  <c r="FD183" i="22"/>
  <c r="FH183" i="22"/>
  <c r="FL183" i="22"/>
  <c r="FP183" i="22"/>
  <c r="FT183" i="22"/>
  <c r="FX183" i="22"/>
  <c r="GB183" i="22"/>
  <c r="GF183" i="22"/>
  <c r="GJ183" i="22"/>
  <c r="GN183" i="22"/>
  <c r="GR183" i="22"/>
  <c r="GV183" i="22"/>
  <c r="DF183" i="22"/>
  <c r="DR183" i="22"/>
  <c r="ED183" i="22"/>
  <c r="EP183" i="22"/>
  <c r="EX183" i="22"/>
  <c r="FJ183" i="22"/>
  <c r="FV183" i="22"/>
  <c r="GH183" i="22"/>
  <c r="GT183" i="22"/>
  <c r="DE183" i="22"/>
  <c r="DI183" i="22"/>
  <c r="DM183" i="22"/>
  <c r="DQ183" i="22"/>
  <c r="DU183" i="22"/>
  <c r="DY183" i="22"/>
  <c r="EC183" i="22"/>
  <c r="EG183" i="22"/>
  <c r="EK183" i="22"/>
  <c r="EO183" i="22"/>
  <c r="ES183" i="22"/>
  <c r="EW183" i="22"/>
  <c r="FA183" i="22"/>
  <c r="FE183" i="22"/>
  <c r="FI183" i="22"/>
  <c r="FM183" i="22"/>
  <c r="FQ183" i="22"/>
  <c r="FU183" i="22"/>
  <c r="FY183" i="22"/>
  <c r="GC183" i="22"/>
  <c r="GG183" i="22"/>
  <c r="GK183" i="22"/>
  <c r="GO183" i="22"/>
  <c r="GS183" i="22"/>
  <c r="DJ183" i="22"/>
  <c r="DV183" i="22"/>
  <c r="EH183" i="22"/>
  <c r="ET183" i="22"/>
  <c r="FF183" i="22"/>
  <c r="FN183" i="22"/>
  <c r="FZ183" i="22"/>
  <c r="GL183" i="22"/>
  <c r="DF68" i="22"/>
  <c r="DK68" i="22"/>
  <c r="DN68" i="22"/>
  <c r="DS68" i="22"/>
  <c r="DV68" i="22"/>
  <c r="EA68" i="22"/>
  <c r="ED68" i="22"/>
  <c r="EI68" i="22"/>
  <c r="EL68" i="22"/>
  <c r="EQ68" i="22"/>
  <c r="ET68" i="22"/>
  <c r="EY68" i="22"/>
  <c r="FB68" i="22"/>
  <c r="FG68" i="22"/>
  <c r="FJ68" i="22"/>
  <c r="FO68" i="22"/>
  <c r="FR68" i="22"/>
  <c r="FW68" i="22"/>
  <c r="FZ68" i="22"/>
  <c r="GE68" i="22"/>
  <c r="GH68" i="22"/>
  <c r="GM68" i="22"/>
  <c r="GP68" i="22"/>
  <c r="GU68" i="22"/>
  <c r="DI68" i="22"/>
  <c r="DL68" i="22"/>
  <c r="DQ68" i="22"/>
  <c r="DT68" i="22"/>
  <c r="DY68" i="22"/>
  <c r="EB68" i="22"/>
  <c r="EG68" i="22"/>
  <c r="EJ68" i="22"/>
  <c r="EO68" i="22"/>
  <c r="ER68" i="22"/>
  <c r="EW68" i="22"/>
  <c r="EZ68" i="22"/>
  <c r="FE68" i="22"/>
  <c r="FH68" i="22"/>
  <c r="FM68" i="22"/>
  <c r="FP68" i="22"/>
  <c r="FU68" i="22"/>
  <c r="FX68" i="22"/>
  <c r="GC68" i="22"/>
  <c r="GF68" i="22"/>
  <c r="GK68" i="22"/>
  <c r="GN68" i="22"/>
  <c r="GS68" i="22"/>
  <c r="GV68" i="22"/>
  <c r="DG68" i="22"/>
  <c r="DJ68" i="22"/>
  <c r="DO68" i="22"/>
  <c r="DR68" i="22"/>
  <c r="DW68" i="22"/>
  <c r="DZ68" i="22"/>
  <c r="EE68" i="22"/>
  <c r="EH68" i="22"/>
  <c r="EM68" i="22"/>
  <c r="EP68" i="22"/>
  <c r="EU68" i="22"/>
  <c r="EX68" i="22"/>
  <c r="FC68" i="22"/>
  <c r="FF68" i="22"/>
  <c r="FK68" i="22"/>
  <c r="FN68" i="22"/>
  <c r="FS68" i="22"/>
  <c r="FV68" i="22"/>
  <c r="GA68" i="22"/>
  <c r="GD68" i="22"/>
  <c r="GI68" i="22"/>
  <c r="GL68" i="22"/>
  <c r="GQ68" i="22"/>
  <c r="GT68" i="22"/>
  <c r="DM68" i="22"/>
  <c r="DX68" i="22"/>
  <c r="ES68" i="22"/>
  <c r="FD68" i="22"/>
  <c r="FY68" i="22"/>
  <c r="GJ68" i="22"/>
  <c r="DE68" i="22"/>
  <c r="DP68" i="22"/>
  <c r="EK68" i="22"/>
  <c r="EV68" i="22"/>
  <c r="FQ68" i="22"/>
  <c r="GB68" i="22"/>
  <c r="DH68" i="22"/>
  <c r="EC68" i="22"/>
  <c r="EN68" i="22"/>
  <c r="FI68" i="22"/>
  <c r="FT68" i="22"/>
  <c r="GO68" i="22"/>
  <c r="DU68" i="22"/>
  <c r="FL68" i="22"/>
  <c r="EF68" i="22"/>
  <c r="GG68" i="22"/>
  <c r="FA68" i="22"/>
  <c r="GR68" i="22"/>
  <c r="DG192" i="22"/>
  <c r="DK192" i="22"/>
  <c r="DO192" i="22"/>
  <c r="DS192" i="22"/>
  <c r="DW192" i="22"/>
  <c r="EA192" i="22"/>
  <c r="EE192" i="22"/>
  <c r="EI192" i="22"/>
  <c r="EM192" i="22"/>
  <c r="EQ192" i="22"/>
  <c r="EU192" i="22"/>
  <c r="EY192" i="22"/>
  <c r="FC192" i="22"/>
  <c r="FG192" i="22"/>
  <c r="FK192" i="22"/>
  <c r="FO192" i="22"/>
  <c r="FS192" i="22"/>
  <c r="FW192" i="22"/>
  <c r="GA192" i="22"/>
  <c r="GE192" i="22"/>
  <c r="GI192" i="22"/>
  <c r="GM192" i="22"/>
  <c r="GQ192" i="22"/>
  <c r="GU192" i="22"/>
  <c r="DJ192" i="22"/>
  <c r="DR192" i="22"/>
  <c r="ED192" i="22"/>
  <c r="EP192" i="22"/>
  <c r="FB192" i="22"/>
  <c r="FN192" i="22"/>
  <c r="FZ192" i="22"/>
  <c r="GL192" i="22"/>
  <c r="DH192" i="22"/>
  <c r="DL192" i="22"/>
  <c r="DP192" i="22"/>
  <c r="DT192" i="22"/>
  <c r="DX192" i="22"/>
  <c r="EB192" i="22"/>
  <c r="EF192" i="22"/>
  <c r="EJ192" i="22"/>
  <c r="EN192" i="22"/>
  <c r="ER192" i="22"/>
  <c r="EV192" i="22"/>
  <c r="EZ192" i="22"/>
  <c r="FD192" i="22"/>
  <c r="FH192" i="22"/>
  <c r="FL192" i="22"/>
  <c r="FP192" i="22"/>
  <c r="FT192" i="22"/>
  <c r="FX192" i="22"/>
  <c r="GB192" i="22"/>
  <c r="GF192" i="22"/>
  <c r="GJ192" i="22"/>
  <c r="GN192" i="22"/>
  <c r="GR192" i="22"/>
  <c r="GV192" i="22"/>
  <c r="DN192" i="22"/>
  <c r="DZ192" i="22"/>
  <c r="EL192" i="22"/>
  <c r="EX192" i="22"/>
  <c r="FJ192" i="22"/>
  <c r="FV192" i="22"/>
  <c r="GH192" i="22"/>
  <c r="GP192" i="22"/>
  <c r="DE192" i="22"/>
  <c r="DI192" i="22"/>
  <c r="DM192" i="22"/>
  <c r="DQ192" i="22"/>
  <c r="DU192" i="22"/>
  <c r="DY192" i="22"/>
  <c r="EC192" i="22"/>
  <c r="EG192" i="22"/>
  <c r="EK192" i="22"/>
  <c r="EO192" i="22"/>
  <c r="ES192" i="22"/>
  <c r="EW192" i="22"/>
  <c r="FA192" i="22"/>
  <c r="FE192" i="22"/>
  <c r="FI192" i="22"/>
  <c r="FM192" i="22"/>
  <c r="FQ192" i="22"/>
  <c r="FU192" i="22"/>
  <c r="FY192" i="22"/>
  <c r="GC192" i="22"/>
  <c r="GG192" i="22"/>
  <c r="GK192" i="22"/>
  <c r="GO192" i="22"/>
  <c r="GS192" i="22"/>
  <c r="DF192" i="22"/>
  <c r="DV192" i="22"/>
  <c r="EH192" i="22"/>
  <c r="ET192" i="22"/>
  <c r="FF192" i="22"/>
  <c r="FR192" i="22"/>
  <c r="GD192" i="22"/>
  <c r="GT192" i="22"/>
  <c r="DG212" i="22"/>
  <c r="DK212" i="22"/>
  <c r="DO212" i="22"/>
  <c r="DQ212" i="22"/>
  <c r="DU212" i="22"/>
  <c r="DY212" i="22"/>
  <c r="EC212" i="22"/>
  <c r="EG212" i="22"/>
  <c r="EK212" i="22"/>
  <c r="EO212" i="22"/>
  <c r="ES212" i="22"/>
  <c r="EW212" i="22"/>
  <c r="FA212" i="22"/>
  <c r="FE212" i="22"/>
  <c r="FI212" i="22"/>
  <c r="FK212" i="22"/>
  <c r="FO212" i="22"/>
  <c r="FS212" i="22"/>
  <c r="FY212" i="22"/>
  <c r="GA212" i="22"/>
  <c r="GE212" i="22"/>
  <c r="GI212" i="22"/>
  <c r="GM212" i="22"/>
  <c r="GQ212" i="22"/>
  <c r="GS212" i="22"/>
  <c r="DH212" i="22"/>
  <c r="DL212" i="22"/>
  <c r="DR212" i="22"/>
  <c r="DX212" i="22"/>
  <c r="EB212" i="22"/>
  <c r="EH212" i="22"/>
  <c r="EN212" i="22"/>
  <c r="ER212" i="22"/>
  <c r="EV212" i="22"/>
  <c r="FB212" i="22"/>
  <c r="FH212" i="22"/>
  <c r="FJ212" i="22"/>
  <c r="FP212" i="22"/>
  <c r="FV212" i="22"/>
  <c r="GB212" i="22"/>
  <c r="GF212" i="22"/>
  <c r="GL212" i="22"/>
  <c r="GR212" i="22"/>
  <c r="GV212" i="22"/>
  <c r="DE212" i="22"/>
  <c r="DI212" i="22"/>
  <c r="DM212" i="22"/>
  <c r="DS212" i="22"/>
  <c r="DW212" i="22"/>
  <c r="EA212" i="22"/>
  <c r="EE212" i="22"/>
  <c r="EI212" i="22"/>
  <c r="EM212" i="22"/>
  <c r="EQ212" i="22"/>
  <c r="EU212" i="22"/>
  <c r="EY212" i="22"/>
  <c r="FC212" i="22"/>
  <c r="FG212" i="22"/>
  <c r="FM212" i="22"/>
  <c r="FQ212" i="22"/>
  <c r="FU212" i="22"/>
  <c r="FW212" i="22"/>
  <c r="GC212" i="22"/>
  <c r="GG212" i="22"/>
  <c r="GK212" i="22"/>
  <c r="GO212" i="22"/>
  <c r="GU212" i="22"/>
  <c r="DF212" i="22"/>
  <c r="DN212" i="22"/>
  <c r="DT212" i="22"/>
  <c r="DZ212" i="22"/>
  <c r="EF212" i="22"/>
  <c r="EL212" i="22"/>
  <c r="ET212" i="22"/>
  <c r="EZ212" i="22"/>
  <c r="FF212" i="22"/>
  <c r="FN212" i="22"/>
  <c r="FT212" i="22"/>
  <c r="FZ212" i="22"/>
  <c r="GH212" i="22"/>
  <c r="GN212" i="22"/>
  <c r="GT212" i="22"/>
  <c r="DJ212" i="22"/>
  <c r="DP212" i="22"/>
  <c r="DV212" i="22"/>
  <c r="ED212" i="22"/>
  <c r="EJ212" i="22"/>
  <c r="EP212" i="22"/>
  <c r="EX212" i="22"/>
  <c r="FD212" i="22"/>
  <c r="FL212" i="22"/>
  <c r="FR212" i="22"/>
  <c r="FX212" i="22"/>
  <c r="GD212" i="22"/>
  <c r="GJ212" i="22"/>
  <c r="GP212" i="22"/>
  <c r="DG170" i="22"/>
  <c r="DK170" i="22"/>
  <c r="DO170" i="22"/>
  <c r="DS170" i="22"/>
  <c r="DW170" i="22"/>
  <c r="EA170" i="22"/>
  <c r="EE170" i="22"/>
  <c r="EI170" i="22"/>
  <c r="EM170" i="22"/>
  <c r="EQ170" i="22"/>
  <c r="EU170" i="22"/>
  <c r="EY170" i="22"/>
  <c r="FC170" i="22"/>
  <c r="FG170" i="22"/>
  <c r="FK170" i="22"/>
  <c r="FO170" i="22"/>
  <c r="FS170" i="22"/>
  <c r="FW170" i="22"/>
  <c r="GA170" i="22"/>
  <c r="GE170" i="22"/>
  <c r="GI170" i="22"/>
  <c r="GM170" i="22"/>
  <c r="GQ170" i="22"/>
  <c r="GU170" i="22"/>
  <c r="DH170" i="22"/>
  <c r="DL170" i="22"/>
  <c r="DP170" i="22"/>
  <c r="DT170" i="22"/>
  <c r="DX170" i="22"/>
  <c r="EB170" i="22"/>
  <c r="EF170" i="22"/>
  <c r="EJ170" i="22"/>
  <c r="EN170" i="22"/>
  <c r="ER170" i="22"/>
  <c r="EV170" i="22"/>
  <c r="EZ170" i="22"/>
  <c r="FD170" i="22"/>
  <c r="FH170" i="22"/>
  <c r="FL170" i="22"/>
  <c r="FP170" i="22"/>
  <c r="FT170" i="22"/>
  <c r="FX170" i="22"/>
  <c r="GB170" i="22"/>
  <c r="GF170" i="22"/>
  <c r="GJ170" i="22"/>
  <c r="GN170" i="22"/>
  <c r="GR170" i="22"/>
  <c r="GV170" i="22"/>
  <c r="DE170" i="22"/>
  <c r="DI170" i="22"/>
  <c r="DM170" i="22"/>
  <c r="DQ170" i="22"/>
  <c r="DU170" i="22"/>
  <c r="DY170" i="22"/>
  <c r="EC170" i="22"/>
  <c r="EG170" i="22"/>
  <c r="EK170" i="22"/>
  <c r="EO170" i="22"/>
  <c r="ES170" i="22"/>
  <c r="EW170" i="22"/>
  <c r="FA170" i="22"/>
  <c r="FE170" i="22"/>
  <c r="FI170" i="22"/>
  <c r="FM170" i="22"/>
  <c r="FQ170" i="22"/>
  <c r="FU170" i="22"/>
  <c r="FY170" i="22"/>
  <c r="GC170" i="22"/>
  <c r="GG170" i="22"/>
  <c r="GK170" i="22"/>
  <c r="GO170" i="22"/>
  <c r="GS170" i="22"/>
  <c r="DF170" i="22"/>
  <c r="DJ170" i="22"/>
  <c r="DN170" i="22"/>
  <c r="DR170" i="22"/>
  <c r="DV170" i="22"/>
  <c r="DZ170" i="22"/>
  <c r="ED170" i="22"/>
  <c r="EH170" i="22"/>
  <c r="EL170" i="22"/>
  <c r="EP170" i="22"/>
  <c r="ET170" i="22"/>
  <c r="EX170" i="22"/>
  <c r="FB170" i="22"/>
  <c r="FF170" i="22"/>
  <c r="FJ170" i="22"/>
  <c r="FN170" i="22"/>
  <c r="FR170" i="22"/>
  <c r="FV170" i="22"/>
  <c r="FZ170" i="22"/>
  <c r="GD170" i="22"/>
  <c r="GH170" i="22"/>
  <c r="GL170" i="22"/>
  <c r="GP170" i="22"/>
  <c r="GT170" i="22"/>
  <c r="DF64" i="22"/>
  <c r="DK64" i="22"/>
  <c r="DN64" i="22"/>
  <c r="DS64" i="22"/>
  <c r="DV64" i="22"/>
  <c r="EA64" i="22"/>
  <c r="ED64" i="22"/>
  <c r="EI64" i="22"/>
  <c r="EL64" i="22"/>
  <c r="EQ64" i="22"/>
  <c r="ET64" i="22"/>
  <c r="EY64" i="22"/>
  <c r="FB64" i="22"/>
  <c r="FG64" i="22"/>
  <c r="FJ64" i="22"/>
  <c r="FO64" i="22"/>
  <c r="FR64" i="22"/>
  <c r="FW64" i="22"/>
  <c r="FZ64" i="22"/>
  <c r="GE64" i="22"/>
  <c r="GH64" i="22"/>
  <c r="GM64" i="22"/>
  <c r="GP64" i="22"/>
  <c r="GU64" i="22"/>
  <c r="DI64" i="22"/>
  <c r="DL64" i="22"/>
  <c r="DQ64" i="22"/>
  <c r="DT64" i="22"/>
  <c r="DY64" i="22"/>
  <c r="EB64" i="22"/>
  <c r="EG64" i="22"/>
  <c r="EJ64" i="22"/>
  <c r="EO64" i="22"/>
  <c r="ER64" i="22"/>
  <c r="EW64" i="22"/>
  <c r="EZ64" i="22"/>
  <c r="FE64" i="22"/>
  <c r="FH64" i="22"/>
  <c r="FM64" i="22"/>
  <c r="FP64" i="22"/>
  <c r="FU64" i="22"/>
  <c r="FX64" i="22"/>
  <c r="GC64" i="22"/>
  <c r="GF64" i="22"/>
  <c r="GK64" i="22"/>
  <c r="GN64" i="22"/>
  <c r="GS64" i="22"/>
  <c r="GV64" i="22"/>
  <c r="DG64" i="22"/>
  <c r="DJ64" i="22"/>
  <c r="DO64" i="22"/>
  <c r="DR64" i="22"/>
  <c r="DW64" i="22"/>
  <c r="DZ64" i="22"/>
  <c r="EE64" i="22"/>
  <c r="EH64" i="22"/>
  <c r="EM64" i="22"/>
  <c r="EP64" i="22"/>
  <c r="EU64" i="22"/>
  <c r="EX64" i="22"/>
  <c r="FC64" i="22"/>
  <c r="FF64" i="22"/>
  <c r="FK64" i="22"/>
  <c r="FN64" i="22"/>
  <c r="FS64" i="22"/>
  <c r="FV64" i="22"/>
  <c r="GA64" i="22"/>
  <c r="GD64" i="22"/>
  <c r="GI64" i="22"/>
  <c r="GL64" i="22"/>
  <c r="GQ64" i="22"/>
  <c r="GT64" i="22"/>
  <c r="DM64" i="22"/>
  <c r="DX64" i="22"/>
  <c r="ES64" i="22"/>
  <c r="FD64" i="22"/>
  <c r="FY64" i="22"/>
  <c r="GJ64" i="22"/>
  <c r="DE64" i="22"/>
  <c r="DP64" i="22"/>
  <c r="EK64" i="22"/>
  <c r="EV64" i="22"/>
  <c r="FQ64" i="22"/>
  <c r="GB64" i="22"/>
  <c r="DH64" i="22"/>
  <c r="EC64" i="22"/>
  <c r="EN64" i="22"/>
  <c r="FI64" i="22"/>
  <c r="FT64" i="22"/>
  <c r="GO64" i="22"/>
  <c r="DU64" i="22"/>
  <c r="FL64" i="22"/>
  <c r="EF64" i="22"/>
  <c r="GG64" i="22"/>
  <c r="FA64" i="22"/>
  <c r="GR64" i="22"/>
  <c r="DG169" i="22"/>
  <c r="DK169" i="22"/>
  <c r="DO169" i="22"/>
  <c r="DS169" i="22"/>
  <c r="DW169" i="22"/>
  <c r="EA169" i="22"/>
  <c r="EE169" i="22"/>
  <c r="EI169" i="22"/>
  <c r="EM169" i="22"/>
  <c r="EQ169" i="22"/>
  <c r="EU169" i="22"/>
  <c r="EY169" i="22"/>
  <c r="FC169" i="22"/>
  <c r="FG169" i="22"/>
  <c r="FK169" i="22"/>
  <c r="FO169" i="22"/>
  <c r="FS169" i="22"/>
  <c r="FW169" i="22"/>
  <c r="GA169" i="22"/>
  <c r="GE169" i="22"/>
  <c r="GI169" i="22"/>
  <c r="GM169" i="22"/>
  <c r="GQ169" i="22"/>
  <c r="GU169" i="22"/>
  <c r="DH169" i="22"/>
  <c r="DL169" i="22"/>
  <c r="DP169" i="22"/>
  <c r="DT169" i="22"/>
  <c r="DX169" i="22"/>
  <c r="EB169" i="22"/>
  <c r="EF169" i="22"/>
  <c r="EJ169" i="22"/>
  <c r="EN169" i="22"/>
  <c r="ER169" i="22"/>
  <c r="EV169" i="22"/>
  <c r="EZ169" i="22"/>
  <c r="FD169" i="22"/>
  <c r="FH169" i="22"/>
  <c r="FL169" i="22"/>
  <c r="FP169" i="22"/>
  <c r="FT169" i="22"/>
  <c r="FX169" i="22"/>
  <c r="GB169" i="22"/>
  <c r="GF169" i="22"/>
  <c r="GJ169" i="22"/>
  <c r="GN169" i="22"/>
  <c r="GR169" i="22"/>
  <c r="GV169" i="22"/>
  <c r="DE169" i="22"/>
  <c r="DI169" i="22"/>
  <c r="DM169" i="22"/>
  <c r="DQ169" i="22"/>
  <c r="DU169" i="22"/>
  <c r="DY169" i="22"/>
  <c r="EC169" i="22"/>
  <c r="EG169" i="22"/>
  <c r="EK169" i="22"/>
  <c r="EO169" i="22"/>
  <c r="ES169" i="22"/>
  <c r="EW169" i="22"/>
  <c r="FA169" i="22"/>
  <c r="FE169" i="22"/>
  <c r="FI169" i="22"/>
  <c r="FM169" i="22"/>
  <c r="FQ169" i="22"/>
  <c r="FU169" i="22"/>
  <c r="FY169" i="22"/>
  <c r="GC169" i="22"/>
  <c r="GG169" i="22"/>
  <c r="GK169" i="22"/>
  <c r="GO169" i="22"/>
  <c r="GS169" i="22"/>
  <c r="DF169" i="22"/>
  <c r="DJ169" i="22"/>
  <c r="DN169" i="22"/>
  <c r="DR169" i="22"/>
  <c r="DV169" i="22"/>
  <c r="DZ169" i="22"/>
  <c r="ED169" i="22"/>
  <c r="EH169" i="22"/>
  <c r="EL169" i="22"/>
  <c r="EP169" i="22"/>
  <c r="ET169" i="22"/>
  <c r="EX169" i="22"/>
  <c r="FB169" i="22"/>
  <c r="FF169" i="22"/>
  <c r="FJ169" i="22"/>
  <c r="FN169" i="22"/>
  <c r="FR169" i="22"/>
  <c r="FV169" i="22"/>
  <c r="FZ169" i="22"/>
  <c r="GD169" i="22"/>
  <c r="GH169" i="22"/>
  <c r="GL169" i="22"/>
  <c r="GP169" i="22"/>
  <c r="GT169" i="22"/>
  <c r="DG6" i="22"/>
  <c r="DL6" i="22"/>
  <c r="DO6" i="22"/>
  <c r="DT6" i="22"/>
  <c r="DW6" i="22"/>
  <c r="EB6" i="22"/>
  <c r="EE6" i="22"/>
  <c r="EJ6" i="22"/>
  <c r="EM6" i="22"/>
  <c r="ER6" i="22"/>
  <c r="EU6" i="22"/>
  <c r="EZ6" i="22"/>
  <c r="FC6" i="22"/>
  <c r="FH6" i="22"/>
  <c r="FJ6" i="22"/>
  <c r="FL6" i="22"/>
  <c r="FN6" i="22"/>
  <c r="FP6" i="22"/>
  <c r="FR6" i="22"/>
  <c r="FT6" i="22"/>
  <c r="FV6" i="22"/>
  <c r="FX6" i="22"/>
  <c r="FZ6" i="22"/>
  <c r="GB6" i="22"/>
  <c r="GD6" i="22"/>
  <c r="GF6" i="22"/>
  <c r="GH6" i="22"/>
  <c r="GJ6" i="22"/>
  <c r="GL6" i="22"/>
  <c r="GN6" i="22"/>
  <c r="GP6" i="22"/>
  <c r="GR6" i="22"/>
  <c r="GT6" i="22"/>
  <c r="GV6" i="22"/>
  <c r="DE6" i="22"/>
  <c r="DJ6" i="22"/>
  <c r="DM6" i="22"/>
  <c r="DR6" i="22"/>
  <c r="DU6" i="22"/>
  <c r="DZ6" i="22"/>
  <c r="EC6" i="22"/>
  <c r="EH6" i="22"/>
  <c r="EK6" i="22"/>
  <c r="EP6" i="22"/>
  <c r="ES6" i="22"/>
  <c r="EX6" i="22"/>
  <c r="FA6" i="22"/>
  <c r="FF6" i="22"/>
  <c r="DH6" i="22"/>
  <c r="DK6" i="22"/>
  <c r="DP6" i="22"/>
  <c r="DS6" i="22"/>
  <c r="DX6" i="22"/>
  <c r="EA6" i="22"/>
  <c r="EF6" i="22"/>
  <c r="EI6" i="22"/>
  <c r="EN6" i="22"/>
  <c r="EQ6" i="22"/>
  <c r="EV6" i="22"/>
  <c r="EY6" i="22"/>
  <c r="FD6" i="22"/>
  <c r="FG6" i="22"/>
  <c r="FI6" i="22"/>
  <c r="FK6" i="22"/>
  <c r="FM6" i="22"/>
  <c r="FO6" i="22"/>
  <c r="FQ6" i="22"/>
  <c r="FS6" i="22"/>
  <c r="FU6" i="22"/>
  <c r="FW6" i="22"/>
  <c r="FY6" i="22"/>
  <c r="GA6" i="22"/>
  <c r="GC6" i="22"/>
  <c r="GE6" i="22"/>
  <c r="GG6" i="22"/>
  <c r="GI6" i="22"/>
  <c r="GK6" i="22"/>
  <c r="GM6" i="22"/>
  <c r="GO6" i="22"/>
  <c r="GQ6" i="22"/>
  <c r="GS6" i="22"/>
  <c r="GU6" i="22"/>
  <c r="DV6" i="22"/>
  <c r="EG6" i="22"/>
  <c r="FB6" i="22"/>
  <c r="DN6" i="22"/>
  <c r="DY6" i="22"/>
  <c r="ET6" i="22"/>
  <c r="FE6" i="22"/>
  <c r="DF6" i="22"/>
  <c r="DQ6" i="22"/>
  <c r="EL6" i="22"/>
  <c r="EW6" i="22"/>
  <c r="EO6" i="22"/>
  <c r="DI6" i="22"/>
  <c r="ED6" i="22"/>
  <c r="DG37" i="22"/>
  <c r="DK37" i="22"/>
  <c r="DH37" i="22"/>
  <c r="DL37" i="22"/>
  <c r="DN37" i="22"/>
  <c r="DP37" i="22"/>
  <c r="DR37" i="22"/>
  <c r="DT37" i="22"/>
  <c r="DV37" i="22"/>
  <c r="DX37" i="22"/>
  <c r="DZ37" i="22"/>
  <c r="EB37" i="22"/>
  <c r="ED37" i="22"/>
  <c r="EF37" i="22"/>
  <c r="EH37" i="22"/>
  <c r="EJ37" i="22"/>
  <c r="EL37" i="22"/>
  <c r="EN37" i="22"/>
  <c r="EP37" i="22"/>
  <c r="ER37" i="22"/>
  <c r="ET37" i="22"/>
  <c r="EV37" i="22"/>
  <c r="EX37" i="22"/>
  <c r="EZ37" i="22"/>
  <c r="FB37" i="22"/>
  <c r="FD37" i="22"/>
  <c r="FF37" i="22"/>
  <c r="FH37" i="22"/>
  <c r="FJ37" i="22"/>
  <c r="FL37" i="22"/>
  <c r="FN37" i="22"/>
  <c r="FP37" i="22"/>
  <c r="FR37" i="22"/>
  <c r="FT37" i="22"/>
  <c r="FV37" i="22"/>
  <c r="FX37" i="22"/>
  <c r="FZ37" i="22"/>
  <c r="GB37" i="22"/>
  <c r="GD37" i="22"/>
  <c r="GF37" i="22"/>
  <c r="GH37" i="22"/>
  <c r="GJ37" i="22"/>
  <c r="GL37" i="22"/>
  <c r="GN37" i="22"/>
  <c r="GP37" i="22"/>
  <c r="GR37" i="22"/>
  <c r="GT37" i="22"/>
  <c r="GV37" i="22"/>
  <c r="DE37" i="22"/>
  <c r="DI37" i="22"/>
  <c r="DO37" i="22"/>
  <c r="DW37" i="22"/>
  <c r="EE37" i="22"/>
  <c r="EM37" i="22"/>
  <c r="EU37" i="22"/>
  <c r="FC37" i="22"/>
  <c r="FK37" i="22"/>
  <c r="FS37" i="22"/>
  <c r="GA37" i="22"/>
  <c r="GI37" i="22"/>
  <c r="GQ37" i="22"/>
  <c r="DF37" i="22"/>
  <c r="DQ37" i="22"/>
  <c r="DY37" i="22"/>
  <c r="EG37" i="22"/>
  <c r="EO37" i="22"/>
  <c r="EW37" i="22"/>
  <c r="FE37" i="22"/>
  <c r="FM37" i="22"/>
  <c r="FU37" i="22"/>
  <c r="GC37" i="22"/>
  <c r="GK37" i="22"/>
  <c r="GS37" i="22"/>
  <c r="DJ37" i="22"/>
  <c r="DS37" i="22"/>
  <c r="EA37" i="22"/>
  <c r="EI37" i="22"/>
  <c r="EQ37" i="22"/>
  <c r="EY37" i="22"/>
  <c r="FG37" i="22"/>
  <c r="FO37" i="22"/>
  <c r="FW37" i="22"/>
  <c r="GE37" i="22"/>
  <c r="GM37" i="22"/>
  <c r="GU37" i="22"/>
  <c r="EK37" i="22"/>
  <c r="FQ37" i="22"/>
  <c r="DM37" i="22"/>
  <c r="ES37" i="22"/>
  <c r="FY37" i="22"/>
  <c r="DU37" i="22"/>
  <c r="FA37" i="22"/>
  <c r="GG37" i="22"/>
  <c r="EC37" i="22"/>
  <c r="FI37" i="22"/>
  <c r="GO37" i="22"/>
  <c r="DG163" i="22"/>
  <c r="DK163" i="22"/>
  <c r="DO163" i="22"/>
  <c r="DS163" i="22"/>
  <c r="DW163" i="22"/>
  <c r="EA163" i="22"/>
  <c r="EE163" i="22"/>
  <c r="EI163" i="22"/>
  <c r="EM163" i="22"/>
  <c r="EQ163" i="22"/>
  <c r="EU163" i="22"/>
  <c r="EY163" i="22"/>
  <c r="FC163" i="22"/>
  <c r="FG163" i="22"/>
  <c r="FK163" i="22"/>
  <c r="FO163" i="22"/>
  <c r="FS163" i="22"/>
  <c r="FW163" i="22"/>
  <c r="GA163" i="22"/>
  <c r="GE163" i="22"/>
  <c r="GI163" i="22"/>
  <c r="GM163" i="22"/>
  <c r="GQ163" i="22"/>
  <c r="GU163" i="22"/>
  <c r="DH163" i="22"/>
  <c r="DL163" i="22"/>
  <c r="DP163" i="22"/>
  <c r="DT163" i="22"/>
  <c r="DX163" i="22"/>
  <c r="EB163" i="22"/>
  <c r="EF163" i="22"/>
  <c r="EJ163" i="22"/>
  <c r="EN163" i="22"/>
  <c r="ER163" i="22"/>
  <c r="EV163" i="22"/>
  <c r="EZ163" i="22"/>
  <c r="FD163" i="22"/>
  <c r="FH163" i="22"/>
  <c r="FL163" i="22"/>
  <c r="FP163" i="22"/>
  <c r="FT163" i="22"/>
  <c r="FX163" i="22"/>
  <c r="GB163" i="22"/>
  <c r="GF163" i="22"/>
  <c r="GJ163" i="22"/>
  <c r="GN163" i="22"/>
  <c r="GR163" i="22"/>
  <c r="GV163" i="22"/>
  <c r="DE163" i="22"/>
  <c r="DI163" i="22"/>
  <c r="DM163" i="22"/>
  <c r="DQ163" i="22"/>
  <c r="DU163" i="22"/>
  <c r="DY163" i="22"/>
  <c r="EC163" i="22"/>
  <c r="EG163" i="22"/>
  <c r="EK163" i="22"/>
  <c r="EO163" i="22"/>
  <c r="ES163" i="22"/>
  <c r="EW163" i="22"/>
  <c r="FA163" i="22"/>
  <c r="FE163" i="22"/>
  <c r="FI163" i="22"/>
  <c r="FM163" i="22"/>
  <c r="FQ163" i="22"/>
  <c r="FU163" i="22"/>
  <c r="FY163" i="22"/>
  <c r="GC163" i="22"/>
  <c r="GG163" i="22"/>
  <c r="GK163" i="22"/>
  <c r="GO163" i="22"/>
  <c r="GS163" i="22"/>
  <c r="DF163" i="22"/>
  <c r="DJ163" i="22"/>
  <c r="DN163" i="22"/>
  <c r="DR163" i="22"/>
  <c r="DV163" i="22"/>
  <c r="DZ163" i="22"/>
  <c r="ED163" i="22"/>
  <c r="EH163" i="22"/>
  <c r="EL163" i="22"/>
  <c r="EP163" i="22"/>
  <c r="ET163" i="22"/>
  <c r="EX163" i="22"/>
  <c r="FB163" i="22"/>
  <c r="FF163" i="22"/>
  <c r="FJ163" i="22"/>
  <c r="FN163" i="22"/>
  <c r="FR163" i="22"/>
  <c r="FV163" i="22"/>
  <c r="FZ163" i="22"/>
  <c r="GD163" i="22"/>
  <c r="GH163" i="22"/>
  <c r="GL163" i="22"/>
  <c r="GP163" i="22"/>
  <c r="GT163" i="22"/>
  <c r="DE154" i="22"/>
  <c r="DG154" i="22"/>
  <c r="DI154" i="22"/>
  <c r="DK154" i="22"/>
  <c r="DM154" i="22"/>
  <c r="DO154" i="22"/>
  <c r="DQ154" i="22"/>
  <c r="DS154" i="22"/>
  <c r="DU154" i="22"/>
  <c r="DW154" i="22"/>
  <c r="DY154" i="22"/>
  <c r="EA154" i="22"/>
  <c r="EC154" i="22"/>
  <c r="EE154" i="22"/>
  <c r="EG154" i="22"/>
  <c r="EI154" i="22"/>
  <c r="EK154" i="22"/>
  <c r="EM154" i="22"/>
  <c r="EO154" i="22"/>
  <c r="EQ154" i="22"/>
  <c r="ES154" i="22"/>
  <c r="EU154" i="22"/>
  <c r="EW154" i="22"/>
  <c r="EY154" i="22"/>
  <c r="FA154" i="22"/>
  <c r="FC154" i="22"/>
  <c r="FE154" i="22"/>
  <c r="FG154" i="22"/>
  <c r="FI154" i="22"/>
  <c r="FK154" i="22"/>
  <c r="FM154" i="22"/>
  <c r="FO154" i="22"/>
  <c r="FQ154" i="22"/>
  <c r="FS154" i="22"/>
  <c r="FU154" i="22"/>
  <c r="FW154" i="22"/>
  <c r="FY154" i="22"/>
  <c r="GA154" i="22"/>
  <c r="GC154" i="22"/>
  <c r="GE154" i="22"/>
  <c r="GG154" i="22"/>
  <c r="GI154" i="22"/>
  <c r="GK154" i="22"/>
  <c r="GM154" i="22"/>
  <c r="GO154" i="22"/>
  <c r="GQ154" i="22"/>
  <c r="GS154" i="22"/>
  <c r="GU154" i="22"/>
  <c r="DJ154" i="22"/>
  <c r="DR154" i="22"/>
  <c r="DZ154" i="22"/>
  <c r="EH154" i="22"/>
  <c r="EP154" i="22"/>
  <c r="EX154" i="22"/>
  <c r="FF154" i="22"/>
  <c r="FN154" i="22"/>
  <c r="FV154" i="22"/>
  <c r="GD154" i="22"/>
  <c r="GL154" i="22"/>
  <c r="GT154" i="22"/>
  <c r="DL154" i="22"/>
  <c r="DT154" i="22"/>
  <c r="EB154" i="22"/>
  <c r="EJ154" i="22"/>
  <c r="ER154" i="22"/>
  <c r="EZ154" i="22"/>
  <c r="FH154" i="22"/>
  <c r="FP154" i="22"/>
  <c r="FX154" i="22"/>
  <c r="GF154" i="22"/>
  <c r="GN154" i="22"/>
  <c r="GV154" i="22"/>
  <c r="DF154" i="22"/>
  <c r="DN154" i="22"/>
  <c r="DV154" i="22"/>
  <c r="ED154" i="22"/>
  <c r="EL154" i="22"/>
  <c r="ET154" i="22"/>
  <c r="FB154" i="22"/>
  <c r="FJ154" i="22"/>
  <c r="FR154" i="22"/>
  <c r="FZ154" i="22"/>
  <c r="GH154" i="22"/>
  <c r="GP154" i="22"/>
  <c r="DH154" i="22"/>
  <c r="DP154" i="22"/>
  <c r="DX154" i="22"/>
  <c r="EF154" i="22"/>
  <c r="EN154" i="22"/>
  <c r="EV154" i="22"/>
  <c r="FD154" i="22"/>
  <c r="FL154" i="22"/>
  <c r="FT154" i="22"/>
  <c r="GB154" i="22"/>
  <c r="GJ154" i="22"/>
  <c r="GR154" i="22"/>
  <c r="DE213" i="22"/>
  <c r="DI213" i="22"/>
  <c r="DM213" i="22"/>
  <c r="DO213" i="22"/>
  <c r="DS213" i="22"/>
  <c r="DW213" i="22"/>
  <c r="EA213" i="22"/>
  <c r="EC213" i="22"/>
  <c r="EG213" i="22"/>
  <c r="EK213" i="22"/>
  <c r="EM213" i="22"/>
  <c r="EQ213" i="22"/>
  <c r="EU213" i="22"/>
  <c r="EY213" i="22"/>
  <c r="FC213" i="22"/>
  <c r="FE213" i="22"/>
  <c r="FI213" i="22"/>
  <c r="FK213" i="22"/>
  <c r="FO213" i="22"/>
  <c r="FS213" i="22"/>
  <c r="FW213" i="22"/>
  <c r="FY213" i="22"/>
  <c r="GC213" i="22"/>
  <c r="GG213" i="22"/>
  <c r="GK213" i="22"/>
  <c r="GM213" i="22"/>
  <c r="GQ213" i="22"/>
  <c r="GU213" i="22"/>
  <c r="DH213" i="22"/>
  <c r="DN213" i="22"/>
  <c r="DT213" i="22"/>
  <c r="DZ213" i="22"/>
  <c r="ED213" i="22"/>
  <c r="EH213" i="22"/>
  <c r="EN213" i="22"/>
  <c r="ET213" i="22"/>
  <c r="EX213" i="22"/>
  <c r="FB213" i="22"/>
  <c r="FH213" i="22"/>
  <c r="FN213" i="22"/>
  <c r="FT213" i="22"/>
  <c r="FZ213" i="22"/>
  <c r="GB213" i="22"/>
  <c r="GH213" i="22"/>
  <c r="GN213" i="22"/>
  <c r="GP213" i="22"/>
  <c r="GV213" i="22"/>
  <c r="DG213" i="22"/>
  <c r="DK213" i="22"/>
  <c r="DQ213" i="22"/>
  <c r="DU213" i="22"/>
  <c r="DY213" i="22"/>
  <c r="EE213" i="22"/>
  <c r="EI213" i="22"/>
  <c r="EO213" i="22"/>
  <c r="ES213" i="22"/>
  <c r="EW213" i="22"/>
  <c r="FA213" i="22"/>
  <c r="FG213" i="22"/>
  <c r="FM213" i="22"/>
  <c r="FQ213" i="22"/>
  <c r="FU213" i="22"/>
  <c r="GA213" i="22"/>
  <c r="GE213" i="22"/>
  <c r="GI213" i="22"/>
  <c r="GO213" i="22"/>
  <c r="GS213" i="22"/>
  <c r="DJ213" i="22"/>
  <c r="DP213" i="22"/>
  <c r="DV213" i="22"/>
  <c r="EB213" i="22"/>
  <c r="EJ213" i="22"/>
  <c r="EP213" i="22"/>
  <c r="EV213" i="22"/>
  <c r="FD213" i="22"/>
  <c r="FJ213" i="22"/>
  <c r="FP213" i="22"/>
  <c r="FX213" i="22"/>
  <c r="GF213" i="22"/>
  <c r="GL213" i="22"/>
  <c r="GT213" i="22"/>
  <c r="DF213" i="22"/>
  <c r="DL213" i="22"/>
  <c r="DR213" i="22"/>
  <c r="DX213" i="22"/>
  <c r="EF213" i="22"/>
  <c r="EL213" i="22"/>
  <c r="ER213" i="22"/>
  <c r="EZ213" i="22"/>
  <c r="FF213" i="22"/>
  <c r="FL213" i="22"/>
  <c r="FR213" i="22"/>
  <c r="FV213" i="22"/>
  <c r="GD213" i="22"/>
  <c r="GJ213" i="22"/>
  <c r="GR213" i="22"/>
  <c r="DF44" i="22"/>
  <c r="DJ44" i="22"/>
  <c r="DN44" i="22"/>
  <c r="DR44" i="22"/>
  <c r="DV44" i="22"/>
  <c r="DZ44" i="22"/>
  <c r="ED44" i="22"/>
  <c r="EH44" i="22"/>
  <c r="EL44" i="22"/>
  <c r="EP44" i="22"/>
  <c r="ET44" i="22"/>
  <c r="EX44" i="22"/>
  <c r="FB44" i="22"/>
  <c r="FF44" i="22"/>
  <c r="FJ44" i="22"/>
  <c r="FN44" i="22"/>
  <c r="FR44" i="22"/>
  <c r="FV44" i="22"/>
  <c r="FZ44" i="22"/>
  <c r="GD44" i="22"/>
  <c r="GH44" i="22"/>
  <c r="GL44" i="22"/>
  <c r="GP44" i="22"/>
  <c r="GT44" i="22"/>
  <c r="DG44" i="22"/>
  <c r="DK44" i="22"/>
  <c r="DO44" i="22"/>
  <c r="DS44" i="22"/>
  <c r="DW44" i="22"/>
  <c r="EA44" i="22"/>
  <c r="EE44" i="22"/>
  <c r="EI44" i="22"/>
  <c r="EM44" i="22"/>
  <c r="EQ44" i="22"/>
  <c r="EU44" i="22"/>
  <c r="EY44" i="22"/>
  <c r="FC44" i="22"/>
  <c r="FG44" i="22"/>
  <c r="FK44" i="22"/>
  <c r="FO44" i="22"/>
  <c r="FS44" i="22"/>
  <c r="FW44" i="22"/>
  <c r="GA44" i="22"/>
  <c r="GE44" i="22"/>
  <c r="GI44" i="22"/>
  <c r="GM44" i="22"/>
  <c r="GQ44" i="22"/>
  <c r="GU44" i="22"/>
  <c r="DH44" i="22"/>
  <c r="DL44" i="22"/>
  <c r="DP44" i="22"/>
  <c r="DT44" i="22"/>
  <c r="DX44" i="22"/>
  <c r="EB44" i="22"/>
  <c r="EF44" i="22"/>
  <c r="EJ44" i="22"/>
  <c r="EN44" i="22"/>
  <c r="ER44" i="22"/>
  <c r="EV44" i="22"/>
  <c r="EZ44" i="22"/>
  <c r="FD44" i="22"/>
  <c r="FH44" i="22"/>
  <c r="FL44" i="22"/>
  <c r="FP44" i="22"/>
  <c r="FT44" i="22"/>
  <c r="FX44" i="22"/>
  <c r="GB44" i="22"/>
  <c r="GF44" i="22"/>
  <c r="GJ44" i="22"/>
  <c r="GN44" i="22"/>
  <c r="GR44" i="22"/>
  <c r="GV44" i="22"/>
  <c r="DQ44" i="22"/>
  <c r="EG44" i="22"/>
  <c r="EW44" i="22"/>
  <c r="FM44" i="22"/>
  <c r="GC44" i="22"/>
  <c r="GS44" i="22"/>
  <c r="DE44" i="22"/>
  <c r="DU44" i="22"/>
  <c r="EK44" i="22"/>
  <c r="FA44" i="22"/>
  <c r="FQ44" i="22"/>
  <c r="GG44" i="22"/>
  <c r="DI44" i="22"/>
  <c r="DY44" i="22"/>
  <c r="EO44" i="22"/>
  <c r="FE44" i="22"/>
  <c r="FU44" i="22"/>
  <c r="GK44" i="22"/>
  <c r="DM44" i="22"/>
  <c r="FY44" i="22"/>
  <c r="EC44" i="22"/>
  <c r="GO44" i="22"/>
  <c r="ES44" i="22"/>
  <c r="FI44" i="22"/>
  <c r="DF66" i="22"/>
  <c r="DK66" i="22"/>
  <c r="DN66" i="22"/>
  <c r="DS66" i="22"/>
  <c r="DV66" i="22"/>
  <c r="EA66" i="22"/>
  <c r="ED66" i="22"/>
  <c r="EI66" i="22"/>
  <c r="EL66" i="22"/>
  <c r="EQ66" i="22"/>
  <c r="ET66" i="22"/>
  <c r="EY66" i="22"/>
  <c r="FB66" i="22"/>
  <c r="FG66" i="22"/>
  <c r="FJ66" i="22"/>
  <c r="FO66" i="22"/>
  <c r="FR66" i="22"/>
  <c r="FW66" i="22"/>
  <c r="FZ66" i="22"/>
  <c r="GE66" i="22"/>
  <c r="GH66" i="22"/>
  <c r="GM66" i="22"/>
  <c r="GP66" i="22"/>
  <c r="GU66" i="22"/>
  <c r="DI66" i="22"/>
  <c r="DL66" i="22"/>
  <c r="DQ66" i="22"/>
  <c r="DT66" i="22"/>
  <c r="DY66" i="22"/>
  <c r="EB66" i="22"/>
  <c r="EG66" i="22"/>
  <c r="EJ66" i="22"/>
  <c r="EO66" i="22"/>
  <c r="ER66" i="22"/>
  <c r="EW66" i="22"/>
  <c r="EZ66" i="22"/>
  <c r="FE66" i="22"/>
  <c r="FH66" i="22"/>
  <c r="FM66" i="22"/>
  <c r="FP66" i="22"/>
  <c r="FU66" i="22"/>
  <c r="FX66" i="22"/>
  <c r="GC66" i="22"/>
  <c r="GF66" i="22"/>
  <c r="GK66" i="22"/>
  <c r="GN66" i="22"/>
  <c r="GS66" i="22"/>
  <c r="GV66" i="22"/>
  <c r="DG66" i="22"/>
  <c r="DJ66" i="22"/>
  <c r="DO66" i="22"/>
  <c r="DR66" i="22"/>
  <c r="DW66" i="22"/>
  <c r="DZ66" i="22"/>
  <c r="EE66" i="22"/>
  <c r="EH66" i="22"/>
  <c r="EM66" i="22"/>
  <c r="EP66" i="22"/>
  <c r="EU66" i="22"/>
  <c r="EX66" i="22"/>
  <c r="FC66" i="22"/>
  <c r="FF66" i="22"/>
  <c r="FK66" i="22"/>
  <c r="FN66" i="22"/>
  <c r="FS66" i="22"/>
  <c r="FV66" i="22"/>
  <c r="GA66" i="22"/>
  <c r="GD66" i="22"/>
  <c r="GI66" i="22"/>
  <c r="GL66" i="22"/>
  <c r="GQ66" i="22"/>
  <c r="GT66" i="22"/>
  <c r="DM66" i="22"/>
  <c r="DX66" i="22"/>
  <c r="ES66" i="22"/>
  <c r="FD66" i="22"/>
  <c r="FY66" i="22"/>
  <c r="GJ66" i="22"/>
  <c r="DE66" i="22"/>
  <c r="DP66" i="22"/>
  <c r="EK66" i="22"/>
  <c r="EV66" i="22"/>
  <c r="FQ66" i="22"/>
  <c r="GB66" i="22"/>
  <c r="DH66" i="22"/>
  <c r="EC66" i="22"/>
  <c r="EN66" i="22"/>
  <c r="FI66" i="22"/>
  <c r="FT66" i="22"/>
  <c r="GO66" i="22"/>
  <c r="GG66" i="22"/>
  <c r="FA66" i="22"/>
  <c r="GR66" i="22"/>
  <c r="DU66" i="22"/>
  <c r="FL66" i="22"/>
  <c r="EF66" i="22"/>
  <c r="DG196" i="22"/>
  <c r="DK196" i="22"/>
  <c r="DO196" i="22"/>
  <c r="DS196" i="22"/>
  <c r="DW196" i="22"/>
  <c r="EA196" i="22"/>
  <c r="EE196" i="22"/>
  <c r="EI196" i="22"/>
  <c r="EM196" i="22"/>
  <c r="EQ196" i="22"/>
  <c r="EU196" i="22"/>
  <c r="EY196" i="22"/>
  <c r="FC196" i="22"/>
  <c r="FG196" i="22"/>
  <c r="FK196" i="22"/>
  <c r="FO196" i="22"/>
  <c r="FS196" i="22"/>
  <c r="FW196" i="22"/>
  <c r="GA196" i="22"/>
  <c r="GE196" i="22"/>
  <c r="GI196" i="22"/>
  <c r="GM196" i="22"/>
  <c r="GQ196" i="22"/>
  <c r="GU196" i="22"/>
  <c r="DJ196" i="22"/>
  <c r="DV196" i="22"/>
  <c r="EH196" i="22"/>
  <c r="ET196" i="22"/>
  <c r="FB196" i="22"/>
  <c r="FJ196" i="22"/>
  <c r="FV196" i="22"/>
  <c r="GH196" i="22"/>
  <c r="GT196" i="22"/>
  <c r="DH196" i="22"/>
  <c r="DL196" i="22"/>
  <c r="DP196" i="22"/>
  <c r="DT196" i="22"/>
  <c r="DX196" i="22"/>
  <c r="EB196" i="22"/>
  <c r="EF196" i="22"/>
  <c r="EJ196" i="22"/>
  <c r="EN196" i="22"/>
  <c r="ER196" i="22"/>
  <c r="EV196" i="22"/>
  <c r="EZ196" i="22"/>
  <c r="FD196" i="22"/>
  <c r="FH196" i="22"/>
  <c r="FL196" i="22"/>
  <c r="FP196" i="22"/>
  <c r="FT196" i="22"/>
  <c r="FX196" i="22"/>
  <c r="GB196" i="22"/>
  <c r="GF196" i="22"/>
  <c r="GJ196" i="22"/>
  <c r="GN196" i="22"/>
  <c r="GR196" i="22"/>
  <c r="GV196" i="22"/>
  <c r="DN196" i="22"/>
  <c r="DZ196" i="22"/>
  <c r="EL196" i="22"/>
  <c r="EX196" i="22"/>
  <c r="FN196" i="22"/>
  <c r="FZ196" i="22"/>
  <c r="GL196" i="22"/>
  <c r="DE196" i="22"/>
  <c r="DI196" i="22"/>
  <c r="DM196" i="22"/>
  <c r="DQ196" i="22"/>
  <c r="DU196" i="22"/>
  <c r="DY196" i="22"/>
  <c r="EC196" i="22"/>
  <c r="EG196" i="22"/>
  <c r="EK196" i="22"/>
  <c r="EO196" i="22"/>
  <c r="ES196" i="22"/>
  <c r="EW196" i="22"/>
  <c r="FA196" i="22"/>
  <c r="FE196" i="22"/>
  <c r="FI196" i="22"/>
  <c r="FM196" i="22"/>
  <c r="FQ196" i="22"/>
  <c r="FU196" i="22"/>
  <c r="FY196" i="22"/>
  <c r="GC196" i="22"/>
  <c r="GG196" i="22"/>
  <c r="GK196" i="22"/>
  <c r="GO196" i="22"/>
  <c r="GS196" i="22"/>
  <c r="DF196" i="22"/>
  <c r="DR196" i="22"/>
  <c r="ED196" i="22"/>
  <c r="EP196" i="22"/>
  <c r="FF196" i="22"/>
  <c r="FR196" i="22"/>
  <c r="GD196" i="22"/>
  <c r="GP196" i="22"/>
  <c r="DG132" i="22"/>
  <c r="DJ132" i="22"/>
  <c r="DO132" i="22"/>
  <c r="DR132" i="22"/>
  <c r="DW132" i="22"/>
  <c r="DZ132" i="22"/>
  <c r="EE132" i="22"/>
  <c r="EH132" i="22"/>
  <c r="EM132" i="22"/>
  <c r="EP132" i="22"/>
  <c r="EU132" i="22"/>
  <c r="EX132" i="22"/>
  <c r="FC132" i="22"/>
  <c r="FF132" i="22"/>
  <c r="FK132" i="22"/>
  <c r="DE132" i="22"/>
  <c r="DH132" i="22"/>
  <c r="DM132" i="22"/>
  <c r="DP132" i="22"/>
  <c r="DU132" i="22"/>
  <c r="DX132" i="22"/>
  <c r="EC132" i="22"/>
  <c r="EF132" i="22"/>
  <c r="EK132" i="22"/>
  <c r="EN132" i="22"/>
  <c r="ES132" i="22"/>
  <c r="EV132" i="22"/>
  <c r="FA132" i="22"/>
  <c r="FD132" i="22"/>
  <c r="FI132" i="22"/>
  <c r="FL132" i="22"/>
  <c r="FN132" i="22"/>
  <c r="FP132" i="22"/>
  <c r="FR132" i="22"/>
  <c r="FT132" i="22"/>
  <c r="FV132" i="22"/>
  <c r="FX132" i="22"/>
  <c r="FZ132" i="22"/>
  <c r="GB132" i="22"/>
  <c r="GD132" i="22"/>
  <c r="GF132" i="22"/>
  <c r="GH132" i="22"/>
  <c r="GJ132" i="22"/>
  <c r="GL132" i="22"/>
  <c r="GN132" i="22"/>
  <c r="GP132" i="22"/>
  <c r="GR132" i="22"/>
  <c r="GT132" i="22"/>
  <c r="GV132" i="22"/>
  <c r="DF132" i="22"/>
  <c r="DK132" i="22"/>
  <c r="DN132" i="22"/>
  <c r="DS132" i="22"/>
  <c r="DV132" i="22"/>
  <c r="EA132" i="22"/>
  <c r="ED132" i="22"/>
  <c r="EI132" i="22"/>
  <c r="EL132" i="22"/>
  <c r="EQ132" i="22"/>
  <c r="ET132" i="22"/>
  <c r="EY132" i="22"/>
  <c r="FB132" i="22"/>
  <c r="FG132" i="22"/>
  <c r="FJ132" i="22"/>
  <c r="DI132" i="22"/>
  <c r="DT132" i="22"/>
  <c r="EO132" i="22"/>
  <c r="EZ132" i="22"/>
  <c r="FS132" i="22"/>
  <c r="GA132" i="22"/>
  <c r="GI132" i="22"/>
  <c r="GQ132" i="22"/>
  <c r="DL132" i="22"/>
  <c r="EG132" i="22"/>
  <c r="ER132" i="22"/>
  <c r="FM132" i="22"/>
  <c r="FU132" i="22"/>
  <c r="GC132" i="22"/>
  <c r="GK132" i="22"/>
  <c r="GS132" i="22"/>
  <c r="DY132" i="22"/>
  <c r="EJ132" i="22"/>
  <c r="FE132" i="22"/>
  <c r="FO132" i="22"/>
  <c r="FW132" i="22"/>
  <c r="GE132" i="22"/>
  <c r="GM132" i="22"/>
  <c r="GU132" i="22"/>
  <c r="EB132" i="22"/>
  <c r="FQ132" i="22"/>
  <c r="FY132" i="22"/>
  <c r="EW132" i="22"/>
  <c r="GG132" i="22"/>
  <c r="DQ132" i="22"/>
  <c r="FH132" i="22"/>
  <c r="GO132" i="22"/>
  <c r="DF23" i="22"/>
  <c r="DK23" i="22"/>
  <c r="DN23" i="22"/>
  <c r="DS23" i="22"/>
  <c r="DV23" i="22"/>
  <c r="EA23" i="22"/>
  <c r="ED23" i="22"/>
  <c r="EI23" i="22"/>
  <c r="EL23" i="22"/>
  <c r="EQ23" i="22"/>
  <c r="ET23" i="22"/>
  <c r="EY23" i="22"/>
  <c r="FB23" i="22"/>
  <c r="FG23" i="22"/>
  <c r="FJ23" i="22"/>
  <c r="FO23" i="22"/>
  <c r="FR23" i="22"/>
  <c r="FW23" i="22"/>
  <c r="FZ23" i="22"/>
  <c r="GE23" i="22"/>
  <c r="GH23" i="22"/>
  <c r="GM23" i="22"/>
  <c r="GP23" i="22"/>
  <c r="GU23" i="22"/>
  <c r="DI23" i="22"/>
  <c r="DL23" i="22"/>
  <c r="DQ23" i="22"/>
  <c r="DT23" i="22"/>
  <c r="DY23" i="22"/>
  <c r="EB23" i="22"/>
  <c r="EG23" i="22"/>
  <c r="EJ23" i="22"/>
  <c r="EO23" i="22"/>
  <c r="ER23" i="22"/>
  <c r="EW23" i="22"/>
  <c r="EZ23" i="22"/>
  <c r="FE23" i="22"/>
  <c r="FH23" i="22"/>
  <c r="FM23" i="22"/>
  <c r="FP23" i="22"/>
  <c r="FU23" i="22"/>
  <c r="FX23" i="22"/>
  <c r="GC23" i="22"/>
  <c r="GF23" i="22"/>
  <c r="GK23" i="22"/>
  <c r="GN23" i="22"/>
  <c r="GS23" i="22"/>
  <c r="GV23" i="22"/>
  <c r="DG23" i="22"/>
  <c r="DJ23" i="22"/>
  <c r="DO23" i="22"/>
  <c r="DR23" i="22"/>
  <c r="DW23" i="22"/>
  <c r="DZ23" i="22"/>
  <c r="EE23" i="22"/>
  <c r="EH23" i="22"/>
  <c r="EM23" i="22"/>
  <c r="EP23" i="22"/>
  <c r="EU23" i="22"/>
  <c r="EX23" i="22"/>
  <c r="FC23" i="22"/>
  <c r="FF23" i="22"/>
  <c r="FK23" i="22"/>
  <c r="FN23" i="22"/>
  <c r="FS23" i="22"/>
  <c r="FV23" i="22"/>
  <c r="GA23" i="22"/>
  <c r="GD23" i="22"/>
  <c r="GI23" i="22"/>
  <c r="GL23" i="22"/>
  <c r="GQ23" i="22"/>
  <c r="GT23" i="22"/>
  <c r="DE23" i="22"/>
  <c r="DP23" i="22"/>
  <c r="EK23" i="22"/>
  <c r="EV23" i="22"/>
  <c r="FQ23" i="22"/>
  <c r="GB23" i="22"/>
  <c r="DH23" i="22"/>
  <c r="EC23" i="22"/>
  <c r="EN23" i="22"/>
  <c r="FI23" i="22"/>
  <c r="FT23" i="22"/>
  <c r="GO23" i="22"/>
  <c r="DU23" i="22"/>
  <c r="EF23" i="22"/>
  <c r="FA23" i="22"/>
  <c r="FL23" i="22"/>
  <c r="GG23" i="22"/>
  <c r="GR23" i="22"/>
  <c r="FY23" i="22"/>
  <c r="ES23" i="22"/>
  <c r="GJ23" i="22"/>
  <c r="DM23" i="22"/>
  <c r="FD23" i="22"/>
  <c r="DX23" i="22"/>
  <c r="DF41" i="22"/>
  <c r="DJ41" i="22"/>
  <c r="DN41" i="22"/>
  <c r="DR41" i="22"/>
  <c r="DV41" i="22"/>
  <c r="DZ41" i="22"/>
  <c r="ED41" i="22"/>
  <c r="EH41" i="22"/>
  <c r="EL41" i="22"/>
  <c r="EP41" i="22"/>
  <c r="ET41" i="22"/>
  <c r="EX41" i="22"/>
  <c r="FB41" i="22"/>
  <c r="FF41" i="22"/>
  <c r="FJ41" i="22"/>
  <c r="FN41" i="22"/>
  <c r="FR41" i="22"/>
  <c r="FV41" i="22"/>
  <c r="FZ41" i="22"/>
  <c r="GD41" i="22"/>
  <c r="GH41" i="22"/>
  <c r="GL41" i="22"/>
  <c r="GP41" i="22"/>
  <c r="GT41" i="22"/>
  <c r="DG41" i="22"/>
  <c r="DK41" i="22"/>
  <c r="DO41" i="22"/>
  <c r="DS41" i="22"/>
  <c r="DW41" i="22"/>
  <c r="EA41" i="22"/>
  <c r="EE41" i="22"/>
  <c r="EI41" i="22"/>
  <c r="EM41" i="22"/>
  <c r="EQ41" i="22"/>
  <c r="EU41" i="22"/>
  <c r="EY41" i="22"/>
  <c r="FC41" i="22"/>
  <c r="FG41" i="22"/>
  <c r="FK41" i="22"/>
  <c r="FO41" i="22"/>
  <c r="FS41" i="22"/>
  <c r="FW41" i="22"/>
  <c r="GA41" i="22"/>
  <c r="GE41" i="22"/>
  <c r="GI41" i="22"/>
  <c r="GM41" i="22"/>
  <c r="GQ41" i="22"/>
  <c r="GU41" i="22"/>
  <c r="DH41" i="22"/>
  <c r="DL41" i="22"/>
  <c r="DP41" i="22"/>
  <c r="DT41" i="22"/>
  <c r="DX41" i="22"/>
  <c r="EB41" i="22"/>
  <c r="EF41" i="22"/>
  <c r="EJ41" i="22"/>
  <c r="EN41" i="22"/>
  <c r="ER41" i="22"/>
  <c r="EV41" i="22"/>
  <c r="EZ41" i="22"/>
  <c r="FD41" i="22"/>
  <c r="FH41" i="22"/>
  <c r="FL41" i="22"/>
  <c r="FP41" i="22"/>
  <c r="FT41" i="22"/>
  <c r="FX41" i="22"/>
  <c r="GB41" i="22"/>
  <c r="GF41" i="22"/>
  <c r="GJ41" i="22"/>
  <c r="GN41" i="22"/>
  <c r="GR41" i="22"/>
  <c r="GV41" i="22"/>
  <c r="DQ41" i="22"/>
  <c r="EG41" i="22"/>
  <c r="EW41" i="22"/>
  <c r="FM41" i="22"/>
  <c r="GC41" i="22"/>
  <c r="GS41" i="22"/>
  <c r="DE41" i="22"/>
  <c r="DU41" i="22"/>
  <c r="EK41" i="22"/>
  <c r="FA41" i="22"/>
  <c r="FQ41" i="22"/>
  <c r="GG41" i="22"/>
  <c r="DI41" i="22"/>
  <c r="DY41" i="22"/>
  <c r="EO41" i="22"/>
  <c r="FE41" i="22"/>
  <c r="FU41" i="22"/>
  <c r="GK41" i="22"/>
  <c r="ES41" i="22"/>
  <c r="FI41" i="22"/>
  <c r="DM41" i="22"/>
  <c r="FY41" i="22"/>
  <c r="EC41" i="22"/>
  <c r="GO41" i="22"/>
  <c r="DF42" i="22"/>
  <c r="DJ42" i="22"/>
  <c r="DN42" i="22"/>
  <c r="DR42" i="22"/>
  <c r="DV42" i="22"/>
  <c r="DZ42" i="22"/>
  <c r="ED42" i="22"/>
  <c r="EH42" i="22"/>
  <c r="EL42" i="22"/>
  <c r="EP42" i="22"/>
  <c r="ET42" i="22"/>
  <c r="EX42" i="22"/>
  <c r="FB42" i="22"/>
  <c r="FF42" i="22"/>
  <c r="FJ42" i="22"/>
  <c r="FN42" i="22"/>
  <c r="FR42" i="22"/>
  <c r="FV42" i="22"/>
  <c r="FZ42" i="22"/>
  <c r="GD42" i="22"/>
  <c r="GH42" i="22"/>
  <c r="GL42" i="22"/>
  <c r="GP42" i="22"/>
  <c r="GT42" i="22"/>
  <c r="DG42" i="22"/>
  <c r="DK42" i="22"/>
  <c r="DO42" i="22"/>
  <c r="DS42" i="22"/>
  <c r="DW42" i="22"/>
  <c r="EA42" i="22"/>
  <c r="EE42" i="22"/>
  <c r="EI42" i="22"/>
  <c r="EM42" i="22"/>
  <c r="EQ42" i="22"/>
  <c r="EU42" i="22"/>
  <c r="EY42" i="22"/>
  <c r="FC42" i="22"/>
  <c r="FG42" i="22"/>
  <c r="FK42" i="22"/>
  <c r="FO42" i="22"/>
  <c r="FS42" i="22"/>
  <c r="FW42" i="22"/>
  <c r="GA42" i="22"/>
  <c r="GE42" i="22"/>
  <c r="GI42" i="22"/>
  <c r="GM42" i="22"/>
  <c r="GQ42" i="22"/>
  <c r="GU42" i="22"/>
  <c r="DH42" i="22"/>
  <c r="DL42" i="22"/>
  <c r="DP42" i="22"/>
  <c r="DT42" i="22"/>
  <c r="DX42" i="22"/>
  <c r="EB42" i="22"/>
  <c r="EF42" i="22"/>
  <c r="EJ42" i="22"/>
  <c r="EN42" i="22"/>
  <c r="ER42" i="22"/>
  <c r="EV42" i="22"/>
  <c r="EZ42" i="22"/>
  <c r="FD42" i="22"/>
  <c r="FH42" i="22"/>
  <c r="FL42" i="22"/>
  <c r="FP42" i="22"/>
  <c r="FT42" i="22"/>
  <c r="FX42" i="22"/>
  <c r="GB42" i="22"/>
  <c r="GF42" i="22"/>
  <c r="GJ42" i="22"/>
  <c r="GN42" i="22"/>
  <c r="GR42" i="22"/>
  <c r="GV42" i="22"/>
  <c r="DQ42" i="22"/>
  <c r="EG42" i="22"/>
  <c r="EW42" i="22"/>
  <c r="FM42" i="22"/>
  <c r="GC42" i="22"/>
  <c r="GS42" i="22"/>
  <c r="DE42" i="22"/>
  <c r="DU42" i="22"/>
  <c r="EK42" i="22"/>
  <c r="FA42" i="22"/>
  <c r="FQ42" i="22"/>
  <c r="GG42" i="22"/>
  <c r="DI42" i="22"/>
  <c r="DY42" i="22"/>
  <c r="EO42" i="22"/>
  <c r="FE42" i="22"/>
  <c r="FU42" i="22"/>
  <c r="GK42" i="22"/>
  <c r="DM42" i="22"/>
  <c r="FY42" i="22"/>
  <c r="EC42" i="22"/>
  <c r="GO42" i="22"/>
  <c r="ES42" i="22"/>
  <c r="FI42" i="22"/>
  <c r="DE4" i="22"/>
  <c r="DG4" i="22"/>
  <c r="DI4" i="22"/>
  <c r="DK4" i="22"/>
  <c r="DM4" i="22"/>
  <c r="DO4" i="22"/>
  <c r="DQ4" i="22"/>
  <c r="DS4" i="22"/>
  <c r="DF4" i="22"/>
  <c r="DH4" i="22"/>
  <c r="DJ4" i="22"/>
  <c r="DL4" i="22"/>
  <c r="DN4" i="22"/>
  <c r="DP4" i="22"/>
  <c r="DR4" i="22"/>
  <c r="DT4" i="22"/>
  <c r="DV4" i="22"/>
  <c r="DX4" i="22"/>
  <c r="DU4" i="22"/>
  <c r="DY4" i="22"/>
  <c r="EB4" i="22"/>
  <c r="EG4" i="22"/>
  <c r="EJ4" i="22"/>
  <c r="EO4" i="22"/>
  <c r="ER4" i="22"/>
  <c r="EW4" i="22"/>
  <c r="EZ4" i="22"/>
  <c r="FE4" i="22"/>
  <c r="FH4" i="22"/>
  <c r="FM4" i="22"/>
  <c r="FP4" i="22"/>
  <c r="FU4" i="22"/>
  <c r="FX4" i="22"/>
  <c r="GC4" i="22"/>
  <c r="GF4" i="22"/>
  <c r="GK4" i="22"/>
  <c r="GN4" i="22"/>
  <c r="GS4" i="22"/>
  <c r="GV4" i="22"/>
  <c r="DZ4" i="22"/>
  <c r="EE4" i="22"/>
  <c r="EH4" i="22"/>
  <c r="EM4" i="22"/>
  <c r="EP4" i="22"/>
  <c r="EU4" i="22"/>
  <c r="EX4" i="22"/>
  <c r="FC4" i="22"/>
  <c r="FF4" i="22"/>
  <c r="FK4" i="22"/>
  <c r="FN4" i="22"/>
  <c r="FS4" i="22"/>
  <c r="FV4" i="22"/>
  <c r="GA4" i="22"/>
  <c r="GD4" i="22"/>
  <c r="GI4" i="22"/>
  <c r="GL4" i="22"/>
  <c r="GQ4" i="22"/>
  <c r="GT4" i="22"/>
  <c r="DW4" i="22"/>
  <c r="EC4" i="22"/>
  <c r="EF4" i="22"/>
  <c r="EK4" i="22"/>
  <c r="EN4" i="22"/>
  <c r="ES4" i="22"/>
  <c r="EV4" i="22"/>
  <c r="FA4" i="22"/>
  <c r="FD4" i="22"/>
  <c r="FI4" i="22"/>
  <c r="FL4" i="22"/>
  <c r="FQ4" i="22"/>
  <c r="FT4" i="22"/>
  <c r="FY4" i="22"/>
  <c r="GB4" i="22"/>
  <c r="GG4" i="22"/>
  <c r="GJ4" i="22"/>
  <c r="GO4" i="22"/>
  <c r="GR4" i="22"/>
  <c r="ED4" i="22"/>
  <c r="EY4" i="22"/>
  <c r="FJ4" i="22"/>
  <c r="GE4" i="22"/>
  <c r="GP4" i="22"/>
  <c r="EQ4" i="22"/>
  <c r="FB4" i="22"/>
  <c r="FW4" i="22"/>
  <c r="GH4" i="22"/>
  <c r="EI4" i="22"/>
  <c r="ET4" i="22"/>
  <c r="FO4" i="22"/>
  <c r="FZ4" i="22"/>
  <c r="GU4" i="22"/>
  <c r="EA4" i="22"/>
  <c r="FR4" i="22"/>
  <c r="EL4" i="22"/>
  <c r="GM4" i="22"/>
  <c r="FG4" i="22"/>
  <c r="DG36" i="22"/>
  <c r="DK36" i="22"/>
  <c r="DO36" i="22"/>
  <c r="DS36" i="22"/>
  <c r="DW36" i="22"/>
  <c r="EA36" i="22"/>
  <c r="EE36" i="22"/>
  <c r="EI36" i="22"/>
  <c r="EM36" i="22"/>
  <c r="EQ36" i="22"/>
  <c r="EU36" i="22"/>
  <c r="EY36" i="22"/>
  <c r="FC36" i="22"/>
  <c r="FG36" i="22"/>
  <c r="FK36" i="22"/>
  <c r="FO36" i="22"/>
  <c r="FS36" i="22"/>
  <c r="FW36" i="22"/>
  <c r="GA36" i="22"/>
  <c r="GE36" i="22"/>
  <c r="GI36" i="22"/>
  <c r="GM36" i="22"/>
  <c r="GQ36" i="22"/>
  <c r="GU36" i="22"/>
  <c r="DH36" i="22"/>
  <c r="DL36" i="22"/>
  <c r="DP36" i="22"/>
  <c r="DT36" i="22"/>
  <c r="DX36" i="22"/>
  <c r="EB36" i="22"/>
  <c r="EF36" i="22"/>
  <c r="EJ36" i="22"/>
  <c r="EN36" i="22"/>
  <c r="ER36" i="22"/>
  <c r="EV36" i="22"/>
  <c r="EZ36" i="22"/>
  <c r="FD36" i="22"/>
  <c r="FH36" i="22"/>
  <c r="FL36" i="22"/>
  <c r="FP36" i="22"/>
  <c r="FT36" i="22"/>
  <c r="FX36" i="22"/>
  <c r="GB36" i="22"/>
  <c r="GF36" i="22"/>
  <c r="GJ36" i="22"/>
  <c r="GN36" i="22"/>
  <c r="GR36" i="22"/>
  <c r="GV36" i="22"/>
  <c r="DE36" i="22"/>
  <c r="DI36" i="22"/>
  <c r="DM36" i="22"/>
  <c r="DQ36" i="22"/>
  <c r="DU36" i="22"/>
  <c r="DY36" i="22"/>
  <c r="EC36" i="22"/>
  <c r="EG36" i="22"/>
  <c r="EK36" i="22"/>
  <c r="EO36" i="22"/>
  <c r="ES36" i="22"/>
  <c r="EW36" i="22"/>
  <c r="FA36" i="22"/>
  <c r="FE36" i="22"/>
  <c r="FI36" i="22"/>
  <c r="FM36" i="22"/>
  <c r="FQ36" i="22"/>
  <c r="FU36" i="22"/>
  <c r="FY36" i="22"/>
  <c r="GC36" i="22"/>
  <c r="GG36" i="22"/>
  <c r="GK36" i="22"/>
  <c r="GO36" i="22"/>
  <c r="GS36" i="22"/>
  <c r="DR36" i="22"/>
  <c r="EH36" i="22"/>
  <c r="EX36" i="22"/>
  <c r="FN36" i="22"/>
  <c r="GD36" i="22"/>
  <c r="GT36" i="22"/>
  <c r="DF36" i="22"/>
  <c r="DV36" i="22"/>
  <c r="EL36" i="22"/>
  <c r="FB36" i="22"/>
  <c r="FR36" i="22"/>
  <c r="GH36" i="22"/>
  <c r="DJ36" i="22"/>
  <c r="DZ36" i="22"/>
  <c r="EP36" i="22"/>
  <c r="FF36" i="22"/>
  <c r="FV36" i="22"/>
  <c r="GL36" i="22"/>
  <c r="ED36" i="22"/>
  <c r="GP36" i="22"/>
  <c r="ET36" i="22"/>
  <c r="FJ36" i="22"/>
  <c r="DN36" i="22"/>
  <c r="FZ36" i="22"/>
  <c r="DF39" i="22"/>
  <c r="DH39" i="22"/>
  <c r="DJ39" i="22"/>
  <c r="DL39" i="22"/>
  <c r="DN39" i="22"/>
  <c r="DP39" i="22"/>
  <c r="DR39" i="22"/>
  <c r="DT39" i="22"/>
  <c r="DV39" i="22"/>
  <c r="DX39" i="22"/>
  <c r="DZ39" i="22"/>
  <c r="EB39" i="22"/>
  <c r="ED39" i="22"/>
  <c r="EF39" i="22"/>
  <c r="EH39" i="22"/>
  <c r="EJ39" i="22"/>
  <c r="EL39" i="22"/>
  <c r="EN39" i="22"/>
  <c r="EP39" i="22"/>
  <c r="ER39" i="22"/>
  <c r="ET39" i="22"/>
  <c r="EV39" i="22"/>
  <c r="EX39" i="22"/>
  <c r="EZ39" i="22"/>
  <c r="FB39" i="22"/>
  <c r="FD39" i="22"/>
  <c r="FF39" i="22"/>
  <c r="FH39" i="22"/>
  <c r="FJ39" i="22"/>
  <c r="FL39" i="22"/>
  <c r="FN39" i="22"/>
  <c r="FP39" i="22"/>
  <c r="FR39" i="22"/>
  <c r="FT39" i="22"/>
  <c r="FV39" i="22"/>
  <c r="FX39" i="22"/>
  <c r="FZ39" i="22"/>
  <c r="GB39" i="22"/>
  <c r="GD39" i="22"/>
  <c r="GF39" i="22"/>
  <c r="GH39" i="22"/>
  <c r="GJ39" i="22"/>
  <c r="GL39" i="22"/>
  <c r="GN39" i="22"/>
  <c r="GP39" i="22"/>
  <c r="GR39" i="22"/>
  <c r="GT39" i="22"/>
  <c r="GV39" i="22"/>
  <c r="DG39" i="22"/>
  <c r="DO39" i="22"/>
  <c r="DW39" i="22"/>
  <c r="EE39" i="22"/>
  <c r="EM39" i="22"/>
  <c r="EU39" i="22"/>
  <c r="FC39" i="22"/>
  <c r="FK39" i="22"/>
  <c r="FS39" i="22"/>
  <c r="GA39" i="22"/>
  <c r="GI39" i="22"/>
  <c r="GQ39" i="22"/>
  <c r="DI39" i="22"/>
  <c r="DQ39" i="22"/>
  <c r="DY39" i="22"/>
  <c r="EG39" i="22"/>
  <c r="EO39" i="22"/>
  <c r="EW39" i="22"/>
  <c r="FE39" i="22"/>
  <c r="FM39" i="22"/>
  <c r="FU39" i="22"/>
  <c r="GC39" i="22"/>
  <c r="GK39" i="22"/>
  <c r="GS39" i="22"/>
  <c r="DK39" i="22"/>
  <c r="DS39" i="22"/>
  <c r="EA39" i="22"/>
  <c r="EI39" i="22"/>
  <c r="EQ39" i="22"/>
  <c r="EY39" i="22"/>
  <c r="FG39" i="22"/>
  <c r="FO39" i="22"/>
  <c r="FW39" i="22"/>
  <c r="GE39" i="22"/>
  <c r="GM39" i="22"/>
  <c r="GU39" i="22"/>
  <c r="DE39" i="22"/>
  <c r="EK39" i="22"/>
  <c r="FQ39" i="22"/>
  <c r="DM39" i="22"/>
  <c r="ES39" i="22"/>
  <c r="FY39" i="22"/>
  <c r="DU39" i="22"/>
  <c r="FA39" i="22"/>
  <c r="GG39" i="22"/>
  <c r="GO39" i="22"/>
  <c r="EC39" i="22"/>
  <c r="FI39" i="22"/>
  <c r="DF112" i="22"/>
  <c r="DI112" i="22"/>
  <c r="DN112" i="22"/>
  <c r="DQ112" i="22"/>
  <c r="DV112" i="22"/>
  <c r="DY112" i="22"/>
  <c r="ED112" i="22"/>
  <c r="EG112" i="22"/>
  <c r="EL112" i="22"/>
  <c r="EO112" i="22"/>
  <c r="ET112" i="22"/>
  <c r="EW112" i="22"/>
  <c r="FB112" i="22"/>
  <c r="FE112" i="22"/>
  <c r="FJ112" i="22"/>
  <c r="FM112" i="22"/>
  <c r="FR112" i="22"/>
  <c r="FU112" i="22"/>
  <c r="FZ112" i="22"/>
  <c r="GC112" i="22"/>
  <c r="GH112" i="22"/>
  <c r="GK112" i="22"/>
  <c r="GP112" i="22"/>
  <c r="GS112" i="22"/>
  <c r="DG112" i="22"/>
  <c r="DL112" i="22"/>
  <c r="DO112" i="22"/>
  <c r="DT112" i="22"/>
  <c r="DW112" i="22"/>
  <c r="EB112" i="22"/>
  <c r="EE112" i="22"/>
  <c r="EJ112" i="22"/>
  <c r="EM112" i="22"/>
  <c r="ER112" i="22"/>
  <c r="EU112" i="22"/>
  <c r="EZ112" i="22"/>
  <c r="FC112" i="22"/>
  <c r="FH112" i="22"/>
  <c r="FK112" i="22"/>
  <c r="FP112" i="22"/>
  <c r="FS112" i="22"/>
  <c r="FX112" i="22"/>
  <c r="GA112" i="22"/>
  <c r="GF112" i="22"/>
  <c r="GI112" i="22"/>
  <c r="GN112" i="22"/>
  <c r="GQ112" i="22"/>
  <c r="GV112" i="22"/>
  <c r="DE112" i="22"/>
  <c r="DJ112" i="22"/>
  <c r="DM112" i="22"/>
  <c r="DR112" i="22"/>
  <c r="DU112" i="22"/>
  <c r="DZ112" i="22"/>
  <c r="EC112" i="22"/>
  <c r="EH112" i="22"/>
  <c r="EK112" i="22"/>
  <c r="EP112" i="22"/>
  <c r="ES112" i="22"/>
  <c r="EX112" i="22"/>
  <c r="FA112" i="22"/>
  <c r="FF112" i="22"/>
  <c r="FI112" i="22"/>
  <c r="FN112" i="22"/>
  <c r="FQ112" i="22"/>
  <c r="FV112" i="22"/>
  <c r="FY112" i="22"/>
  <c r="GD112" i="22"/>
  <c r="GG112" i="22"/>
  <c r="GL112" i="22"/>
  <c r="GO112" i="22"/>
  <c r="GT112" i="22"/>
  <c r="DP112" i="22"/>
  <c r="EA112" i="22"/>
  <c r="EV112" i="22"/>
  <c r="FG112" i="22"/>
  <c r="GB112" i="22"/>
  <c r="GM112" i="22"/>
  <c r="DH112" i="22"/>
  <c r="DS112" i="22"/>
  <c r="EN112" i="22"/>
  <c r="EY112" i="22"/>
  <c r="FT112" i="22"/>
  <c r="GE112" i="22"/>
  <c r="DK112" i="22"/>
  <c r="EF112" i="22"/>
  <c r="EQ112" i="22"/>
  <c r="FL112" i="22"/>
  <c r="FW112" i="22"/>
  <c r="GR112" i="22"/>
  <c r="FD112" i="22"/>
  <c r="GU112" i="22"/>
  <c r="DX112" i="22"/>
  <c r="FO112" i="22"/>
  <c r="EI112" i="22"/>
  <c r="GJ112" i="22"/>
  <c r="DF87" i="22"/>
  <c r="DH87" i="22"/>
  <c r="DJ87" i="22"/>
  <c r="DL87" i="22"/>
  <c r="DN87" i="22"/>
  <c r="DP87" i="22"/>
  <c r="DR87" i="22"/>
  <c r="DT87" i="22"/>
  <c r="DV87" i="22"/>
  <c r="DX87" i="22"/>
  <c r="DZ87" i="22"/>
  <c r="EB87" i="22"/>
  <c r="ED87" i="22"/>
  <c r="EF87" i="22"/>
  <c r="EH87" i="22"/>
  <c r="EJ87" i="22"/>
  <c r="EL87" i="22"/>
  <c r="EN87" i="22"/>
  <c r="EP87" i="22"/>
  <c r="ER87" i="22"/>
  <c r="ET87" i="22"/>
  <c r="EV87" i="22"/>
  <c r="EX87" i="22"/>
  <c r="EZ87" i="22"/>
  <c r="FB87" i="22"/>
  <c r="FD87" i="22"/>
  <c r="FF87" i="22"/>
  <c r="FH87" i="22"/>
  <c r="FJ87" i="22"/>
  <c r="FL87" i="22"/>
  <c r="FN87" i="22"/>
  <c r="FP87" i="22"/>
  <c r="FR87" i="22"/>
  <c r="FT87" i="22"/>
  <c r="FV87" i="22"/>
  <c r="FX87" i="22"/>
  <c r="FZ87" i="22"/>
  <c r="GB87" i="22"/>
  <c r="GD87" i="22"/>
  <c r="GF87" i="22"/>
  <c r="GH87" i="22"/>
  <c r="GJ87" i="22"/>
  <c r="GL87" i="22"/>
  <c r="GN87" i="22"/>
  <c r="GP87" i="22"/>
  <c r="GR87" i="22"/>
  <c r="GT87" i="22"/>
  <c r="GV87" i="22"/>
  <c r="DE87" i="22"/>
  <c r="DI87" i="22"/>
  <c r="DM87" i="22"/>
  <c r="DQ87" i="22"/>
  <c r="DU87" i="22"/>
  <c r="DY87" i="22"/>
  <c r="EC87" i="22"/>
  <c r="EG87" i="22"/>
  <c r="EK87" i="22"/>
  <c r="EO87" i="22"/>
  <c r="ES87" i="22"/>
  <c r="EW87" i="22"/>
  <c r="FA87" i="22"/>
  <c r="FE87" i="22"/>
  <c r="FI87" i="22"/>
  <c r="FM87" i="22"/>
  <c r="FQ87" i="22"/>
  <c r="FU87" i="22"/>
  <c r="FY87" i="22"/>
  <c r="GC87" i="22"/>
  <c r="GG87" i="22"/>
  <c r="GK87" i="22"/>
  <c r="GO87" i="22"/>
  <c r="GS87" i="22"/>
  <c r="DG87" i="22"/>
  <c r="DK87" i="22"/>
  <c r="DO87" i="22"/>
  <c r="DS87" i="22"/>
  <c r="DW87" i="22"/>
  <c r="EA87" i="22"/>
  <c r="EE87" i="22"/>
  <c r="EI87" i="22"/>
  <c r="EM87" i="22"/>
  <c r="EQ87" i="22"/>
  <c r="EU87" i="22"/>
  <c r="EY87" i="22"/>
  <c r="FC87" i="22"/>
  <c r="FG87" i="22"/>
  <c r="FK87" i="22"/>
  <c r="FO87" i="22"/>
  <c r="FS87" i="22"/>
  <c r="FW87" i="22"/>
  <c r="GA87" i="22"/>
  <c r="GE87" i="22"/>
  <c r="GI87" i="22"/>
  <c r="GM87" i="22"/>
  <c r="GQ87" i="22"/>
  <c r="GU87" i="22"/>
  <c r="DE55" i="22"/>
  <c r="DG55" i="22"/>
  <c r="DI55" i="22"/>
  <c r="DK55" i="22"/>
  <c r="DM55" i="22"/>
  <c r="DO55" i="22"/>
  <c r="DQ55" i="22"/>
  <c r="DS55" i="22"/>
  <c r="DU55" i="22"/>
  <c r="DW55" i="22"/>
  <c r="DY55" i="22"/>
  <c r="EA55" i="22"/>
  <c r="EC55" i="22"/>
  <c r="EE55" i="22"/>
  <c r="EG55" i="22"/>
  <c r="EI55" i="22"/>
  <c r="EK55" i="22"/>
  <c r="EM55" i="22"/>
  <c r="EO55" i="22"/>
  <c r="EQ55" i="22"/>
  <c r="ES55" i="22"/>
  <c r="EU55" i="22"/>
  <c r="EW55" i="22"/>
  <c r="EY55" i="22"/>
  <c r="FA55" i="22"/>
  <c r="FC55" i="22"/>
  <c r="FE55" i="22"/>
  <c r="FG55" i="22"/>
  <c r="FI55" i="22"/>
  <c r="FK55" i="22"/>
  <c r="FM55" i="22"/>
  <c r="FO55" i="22"/>
  <c r="FQ55" i="22"/>
  <c r="FS55" i="22"/>
  <c r="FU55" i="22"/>
  <c r="FW55" i="22"/>
  <c r="FY55" i="22"/>
  <c r="GA55" i="22"/>
  <c r="GC55" i="22"/>
  <c r="GE55" i="22"/>
  <c r="GG55" i="22"/>
  <c r="GI55" i="22"/>
  <c r="GK55" i="22"/>
  <c r="GM55" i="22"/>
  <c r="GO55" i="22"/>
  <c r="GQ55" i="22"/>
  <c r="GS55" i="22"/>
  <c r="GU55" i="22"/>
  <c r="DF55" i="22"/>
  <c r="DH55" i="22"/>
  <c r="DJ55" i="22"/>
  <c r="DL55" i="22"/>
  <c r="DN55" i="22"/>
  <c r="DP55" i="22"/>
  <c r="DR55" i="22"/>
  <c r="DT55" i="22"/>
  <c r="DV55" i="22"/>
  <c r="DX55" i="22"/>
  <c r="DZ55" i="22"/>
  <c r="EB55" i="22"/>
  <c r="ED55" i="22"/>
  <c r="EF55" i="22"/>
  <c r="EH55" i="22"/>
  <c r="EJ55" i="22"/>
  <c r="EL55" i="22"/>
  <c r="EN55" i="22"/>
  <c r="EP55" i="22"/>
  <c r="ER55" i="22"/>
  <c r="ET55" i="22"/>
  <c r="EV55" i="22"/>
  <c r="EX55" i="22"/>
  <c r="EZ55" i="22"/>
  <c r="FB55" i="22"/>
  <c r="FD55" i="22"/>
  <c r="FF55" i="22"/>
  <c r="FH55" i="22"/>
  <c r="FJ55" i="22"/>
  <c r="FL55" i="22"/>
  <c r="FN55" i="22"/>
  <c r="FP55" i="22"/>
  <c r="FR55" i="22"/>
  <c r="FT55" i="22"/>
  <c r="FV55" i="22"/>
  <c r="FX55" i="22"/>
  <c r="FZ55" i="22"/>
  <c r="GB55" i="22"/>
  <c r="GD55" i="22"/>
  <c r="GF55" i="22"/>
  <c r="GH55" i="22"/>
  <c r="GJ55" i="22"/>
  <c r="GL55" i="22"/>
  <c r="GN55" i="22"/>
  <c r="GP55" i="22"/>
  <c r="GR55" i="22"/>
  <c r="GT55" i="22"/>
  <c r="GV55" i="22"/>
  <c r="DF106" i="22"/>
  <c r="DI106" i="22"/>
  <c r="DN106" i="22"/>
  <c r="DQ106" i="22"/>
  <c r="DV106" i="22"/>
  <c r="DY106" i="22"/>
  <c r="ED106" i="22"/>
  <c r="EG106" i="22"/>
  <c r="EL106" i="22"/>
  <c r="EO106" i="22"/>
  <c r="ET106" i="22"/>
  <c r="EW106" i="22"/>
  <c r="FB106" i="22"/>
  <c r="FE106" i="22"/>
  <c r="FJ106" i="22"/>
  <c r="FM106" i="22"/>
  <c r="FR106" i="22"/>
  <c r="FU106" i="22"/>
  <c r="FZ106" i="22"/>
  <c r="GC106" i="22"/>
  <c r="GH106" i="22"/>
  <c r="GK106" i="22"/>
  <c r="GP106" i="22"/>
  <c r="GS106" i="22"/>
  <c r="DG106" i="22"/>
  <c r="DL106" i="22"/>
  <c r="DO106" i="22"/>
  <c r="DT106" i="22"/>
  <c r="DW106" i="22"/>
  <c r="EB106" i="22"/>
  <c r="EE106" i="22"/>
  <c r="EJ106" i="22"/>
  <c r="EM106" i="22"/>
  <c r="ER106" i="22"/>
  <c r="EU106" i="22"/>
  <c r="EZ106" i="22"/>
  <c r="FC106" i="22"/>
  <c r="FH106" i="22"/>
  <c r="FK106" i="22"/>
  <c r="FP106" i="22"/>
  <c r="FS106" i="22"/>
  <c r="FX106" i="22"/>
  <c r="GA106" i="22"/>
  <c r="GF106" i="22"/>
  <c r="GI106" i="22"/>
  <c r="GN106" i="22"/>
  <c r="GQ106" i="22"/>
  <c r="GV106" i="22"/>
  <c r="DE106" i="22"/>
  <c r="DJ106" i="22"/>
  <c r="DM106" i="22"/>
  <c r="DR106" i="22"/>
  <c r="DU106" i="22"/>
  <c r="DZ106" i="22"/>
  <c r="EC106" i="22"/>
  <c r="EH106" i="22"/>
  <c r="EK106" i="22"/>
  <c r="EP106" i="22"/>
  <c r="ES106" i="22"/>
  <c r="EX106" i="22"/>
  <c r="FA106" i="22"/>
  <c r="FF106" i="22"/>
  <c r="FI106" i="22"/>
  <c r="FN106" i="22"/>
  <c r="FQ106" i="22"/>
  <c r="FV106" i="22"/>
  <c r="FY106" i="22"/>
  <c r="GD106" i="22"/>
  <c r="GG106" i="22"/>
  <c r="GL106" i="22"/>
  <c r="GO106" i="22"/>
  <c r="GT106" i="22"/>
  <c r="DP106" i="22"/>
  <c r="EA106" i="22"/>
  <c r="EV106" i="22"/>
  <c r="FG106" i="22"/>
  <c r="GB106" i="22"/>
  <c r="GM106" i="22"/>
  <c r="DH106" i="22"/>
  <c r="DS106" i="22"/>
  <c r="EN106" i="22"/>
  <c r="EY106" i="22"/>
  <c r="FT106" i="22"/>
  <c r="GE106" i="22"/>
  <c r="DK106" i="22"/>
  <c r="EF106" i="22"/>
  <c r="EQ106" i="22"/>
  <c r="FL106" i="22"/>
  <c r="FW106" i="22"/>
  <c r="GR106" i="22"/>
  <c r="EI106" i="22"/>
  <c r="GJ106" i="22"/>
  <c r="FD106" i="22"/>
  <c r="GU106" i="22"/>
  <c r="FO106" i="22"/>
  <c r="DX106" i="22"/>
  <c r="DG188" i="22"/>
  <c r="DK188" i="22"/>
  <c r="DO188" i="22"/>
  <c r="DS188" i="22"/>
  <c r="DW188" i="22"/>
  <c r="EA188" i="22"/>
  <c r="EE188" i="22"/>
  <c r="EI188" i="22"/>
  <c r="EM188" i="22"/>
  <c r="EQ188" i="22"/>
  <c r="EU188" i="22"/>
  <c r="EY188" i="22"/>
  <c r="FC188" i="22"/>
  <c r="FG188" i="22"/>
  <c r="FK188" i="22"/>
  <c r="FO188" i="22"/>
  <c r="FS188" i="22"/>
  <c r="FW188" i="22"/>
  <c r="GA188" i="22"/>
  <c r="GE188" i="22"/>
  <c r="GI188" i="22"/>
  <c r="GM188" i="22"/>
  <c r="GQ188" i="22"/>
  <c r="GU188" i="22"/>
  <c r="DF188" i="22"/>
  <c r="DR188" i="22"/>
  <c r="ED188" i="22"/>
  <c r="EP188" i="22"/>
  <c r="ET188" i="22"/>
  <c r="FF188" i="22"/>
  <c r="FR188" i="22"/>
  <c r="GD188" i="22"/>
  <c r="GP188" i="22"/>
  <c r="GT188" i="22"/>
  <c r="DH188" i="22"/>
  <c r="DL188" i="22"/>
  <c r="DP188" i="22"/>
  <c r="DT188" i="22"/>
  <c r="DX188" i="22"/>
  <c r="EB188" i="22"/>
  <c r="EF188" i="22"/>
  <c r="EJ188" i="22"/>
  <c r="EN188" i="22"/>
  <c r="ER188" i="22"/>
  <c r="EV188" i="22"/>
  <c r="EZ188" i="22"/>
  <c r="FD188" i="22"/>
  <c r="FH188" i="22"/>
  <c r="FL188" i="22"/>
  <c r="FP188" i="22"/>
  <c r="FT188" i="22"/>
  <c r="FX188" i="22"/>
  <c r="GB188" i="22"/>
  <c r="GF188" i="22"/>
  <c r="GJ188" i="22"/>
  <c r="GN188" i="22"/>
  <c r="GR188" i="22"/>
  <c r="GV188" i="22"/>
  <c r="DJ188" i="22"/>
  <c r="DV188" i="22"/>
  <c r="EH188" i="22"/>
  <c r="FB188" i="22"/>
  <c r="FN188" i="22"/>
  <c r="FZ188" i="22"/>
  <c r="GL188" i="22"/>
  <c r="DE188" i="22"/>
  <c r="DI188" i="22"/>
  <c r="DM188" i="22"/>
  <c r="DQ188" i="22"/>
  <c r="DU188" i="22"/>
  <c r="DY188" i="22"/>
  <c r="EC188" i="22"/>
  <c r="EG188" i="22"/>
  <c r="EK188" i="22"/>
  <c r="EO188" i="22"/>
  <c r="ES188" i="22"/>
  <c r="EW188" i="22"/>
  <c r="FA188" i="22"/>
  <c r="FE188" i="22"/>
  <c r="FI188" i="22"/>
  <c r="FM188" i="22"/>
  <c r="FQ188" i="22"/>
  <c r="FU188" i="22"/>
  <c r="FY188" i="22"/>
  <c r="GC188" i="22"/>
  <c r="GG188" i="22"/>
  <c r="GK188" i="22"/>
  <c r="GO188" i="22"/>
  <c r="GS188" i="22"/>
  <c r="DN188" i="22"/>
  <c r="DZ188" i="22"/>
  <c r="EL188" i="22"/>
  <c r="EX188" i="22"/>
  <c r="FJ188" i="22"/>
  <c r="FV188" i="22"/>
  <c r="GH188" i="22"/>
  <c r="DE22" i="22"/>
  <c r="DG22" i="22"/>
  <c r="DI22" i="22"/>
  <c r="DK22" i="22"/>
  <c r="DM22" i="22"/>
  <c r="DO22" i="22"/>
  <c r="DQ22" i="22"/>
  <c r="DS22" i="22"/>
  <c r="DU22" i="22"/>
  <c r="DW22" i="22"/>
  <c r="DY22" i="22"/>
  <c r="EA22" i="22"/>
  <c r="EC22" i="22"/>
  <c r="EE22" i="22"/>
  <c r="EG22" i="22"/>
  <c r="EI22" i="22"/>
  <c r="EK22" i="22"/>
  <c r="EM22" i="22"/>
  <c r="EO22" i="22"/>
  <c r="EQ22" i="22"/>
  <c r="ES22" i="22"/>
  <c r="EU22" i="22"/>
  <c r="EW22" i="22"/>
  <c r="EY22" i="22"/>
  <c r="FA22" i="22"/>
  <c r="FC22" i="22"/>
  <c r="FE22" i="22"/>
  <c r="FG22" i="22"/>
  <c r="FI22" i="22"/>
  <c r="FK22" i="22"/>
  <c r="FM22" i="22"/>
  <c r="FO22" i="22"/>
  <c r="FQ22" i="22"/>
  <c r="FS22" i="22"/>
  <c r="FU22" i="22"/>
  <c r="FW22" i="22"/>
  <c r="FY22" i="22"/>
  <c r="GA22" i="22"/>
  <c r="GC22" i="22"/>
  <c r="GE22" i="22"/>
  <c r="GG22" i="22"/>
  <c r="DF22" i="22"/>
  <c r="DH22" i="22"/>
  <c r="DJ22" i="22"/>
  <c r="DL22" i="22"/>
  <c r="DN22" i="22"/>
  <c r="DP22" i="22"/>
  <c r="DR22" i="22"/>
  <c r="DT22" i="22"/>
  <c r="DV22" i="22"/>
  <c r="DX22" i="22"/>
  <c r="DZ22" i="22"/>
  <c r="EB22" i="22"/>
  <c r="ED22" i="22"/>
  <c r="EF22" i="22"/>
  <c r="EH22" i="22"/>
  <c r="EJ22" i="22"/>
  <c r="EL22" i="22"/>
  <c r="EN22" i="22"/>
  <c r="EP22" i="22"/>
  <c r="ER22" i="22"/>
  <c r="ET22" i="22"/>
  <c r="EV22" i="22"/>
  <c r="EX22" i="22"/>
  <c r="EZ22" i="22"/>
  <c r="FB22" i="22"/>
  <c r="FD22" i="22"/>
  <c r="FF22" i="22"/>
  <c r="FH22" i="22"/>
  <c r="FJ22" i="22"/>
  <c r="FL22" i="22"/>
  <c r="FN22" i="22"/>
  <c r="FP22" i="22"/>
  <c r="FR22" i="22"/>
  <c r="FT22" i="22"/>
  <c r="FV22" i="22"/>
  <c r="FX22" i="22"/>
  <c r="FZ22" i="22"/>
  <c r="GD22" i="22"/>
  <c r="GH22" i="22"/>
  <c r="GM22" i="22"/>
  <c r="GP22" i="22"/>
  <c r="GU22" i="22"/>
  <c r="GK22" i="22"/>
  <c r="GN22" i="22"/>
  <c r="GS22" i="22"/>
  <c r="GV22" i="22"/>
  <c r="GB22" i="22"/>
  <c r="GF22" i="22"/>
  <c r="GI22" i="22"/>
  <c r="GL22" i="22"/>
  <c r="GQ22" i="22"/>
  <c r="GT22" i="22"/>
  <c r="GO22" i="22"/>
  <c r="GR22" i="22"/>
  <c r="GJ22" i="22"/>
  <c r="DE21" i="22"/>
  <c r="DG21" i="22"/>
  <c r="DI21" i="22"/>
  <c r="DK21" i="22"/>
  <c r="DM21" i="22"/>
  <c r="DO21" i="22"/>
  <c r="DQ21" i="22"/>
  <c r="DS21" i="22"/>
  <c r="DU21" i="22"/>
  <c r="DW21" i="22"/>
  <c r="DY21" i="22"/>
  <c r="EA21" i="22"/>
  <c r="EC21" i="22"/>
  <c r="EE21" i="22"/>
  <c r="EG21" i="22"/>
  <c r="EI21" i="22"/>
  <c r="EK21" i="22"/>
  <c r="EM21" i="22"/>
  <c r="EO21" i="22"/>
  <c r="EQ21" i="22"/>
  <c r="ES21" i="22"/>
  <c r="EU21" i="22"/>
  <c r="EW21" i="22"/>
  <c r="EY21" i="22"/>
  <c r="FA21" i="22"/>
  <c r="FC21" i="22"/>
  <c r="FE21" i="22"/>
  <c r="FG21" i="22"/>
  <c r="FI21" i="22"/>
  <c r="FK21" i="22"/>
  <c r="FM21" i="22"/>
  <c r="FO21" i="22"/>
  <c r="FQ21" i="22"/>
  <c r="FS21" i="22"/>
  <c r="FU21" i="22"/>
  <c r="FW21" i="22"/>
  <c r="FY21" i="22"/>
  <c r="GA21" i="22"/>
  <c r="GC21" i="22"/>
  <c r="GE21" i="22"/>
  <c r="GG21" i="22"/>
  <c r="GI21" i="22"/>
  <c r="GK21" i="22"/>
  <c r="GM21" i="22"/>
  <c r="GO21" i="22"/>
  <c r="GQ21" i="22"/>
  <c r="GS21" i="22"/>
  <c r="GU21" i="22"/>
  <c r="DF21" i="22"/>
  <c r="DH21" i="22"/>
  <c r="DJ21" i="22"/>
  <c r="DL21" i="22"/>
  <c r="DN21" i="22"/>
  <c r="DP21" i="22"/>
  <c r="DR21" i="22"/>
  <c r="DT21" i="22"/>
  <c r="DV21" i="22"/>
  <c r="DX21" i="22"/>
  <c r="DZ21" i="22"/>
  <c r="EB21" i="22"/>
  <c r="ED21" i="22"/>
  <c r="EF21" i="22"/>
  <c r="EH21" i="22"/>
  <c r="EJ21" i="22"/>
  <c r="EL21" i="22"/>
  <c r="EN21" i="22"/>
  <c r="EP21" i="22"/>
  <c r="ER21" i="22"/>
  <c r="ET21" i="22"/>
  <c r="EV21" i="22"/>
  <c r="EX21" i="22"/>
  <c r="EZ21" i="22"/>
  <c r="FB21" i="22"/>
  <c r="FD21" i="22"/>
  <c r="FF21" i="22"/>
  <c r="FH21" i="22"/>
  <c r="FJ21" i="22"/>
  <c r="FL21" i="22"/>
  <c r="FN21" i="22"/>
  <c r="FP21" i="22"/>
  <c r="FR21" i="22"/>
  <c r="FT21" i="22"/>
  <c r="FV21" i="22"/>
  <c r="FX21" i="22"/>
  <c r="FZ21" i="22"/>
  <c r="GB21" i="22"/>
  <c r="GD21" i="22"/>
  <c r="GF21" i="22"/>
  <c r="GH21" i="22"/>
  <c r="GJ21" i="22"/>
  <c r="GL21" i="22"/>
  <c r="GN21" i="22"/>
  <c r="GP21" i="22"/>
  <c r="GR21" i="22"/>
  <c r="GT21" i="22"/>
  <c r="GV21" i="22"/>
  <c r="DF67" i="22"/>
  <c r="DK67" i="22"/>
  <c r="DN67" i="22"/>
  <c r="DS67" i="22"/>
  <c r="DV67" i="22"/>
  <c r="EA67" i="22"/>
  <c r="ED67" i="22"/>
  <c r="EI67" i="22"/>
  <c r="EL67" i="22"/>
  <c r="EQ67" i="22"/>
  <c r="ET67" i="22"/>
  <c r="EY67" i="22"/>
  <c r="FB67" i="22"/>
  <c r="FG67" i="22"/>
  <c r="FJ67" i="22"/>
  <c r="FO67" i="22"/>
  <c r="FR67" i="22"/>
  <c r="FW67" i="22"/>
  <c r="FZ67" i="22"/>
  <c r="GE67" i="22"/>
  <c r="GH67" i="22"/>
  <c r="GM67" i="22"/>
  <c r="GP67" i="22"/>
  <c r="GU67" i="22"/>
  <c r="DI67" i="22"/>
  <c r="DL67" i="22"/>
  <c r="DQ67" i="22"/>
  <c r="DT67" i="22"/>
  <c r="DY67" i="22"/>
  <c r="EB67" i="22"/>
  <c r="EG67" i="22"/>
  <c r="EJ67" i="22"/>
  <c r="EO67" i="22"/>
  <c r="ER67" i="22"/>
  <c r="EW67" i="22"/>
  <c r="EZ67" i="22"/>
  <c r="FE67" i="22"/>
  <c r="FH67" i="22"/>
  <c r="FM67" i="22"/>
  <c r="FP67" i="22"/>
  <c r="FU67" i="22"/>
  <c r="FX67" i="22"/>
  <c r="GC67" i="22"/>
  <c r="GF67" i="22"/>
  <c r="GK67" i="22"/>
  <c r="GN67" i="22"/>
  <c r="GS67" i="22"/>
  <c r="GV67" i="22"/>
  <c r="DG67" i="22"/>
  <c r="DJ67" i="22"/>
  <c r="DO67" i="22"/>
  <c r="DR67" i="22"/>
  <c r="DW67" i="22"/>
  <c r="DZ67" i="22"/>
  <c r="EE67" i="22"/>
  <c r="EH67" i="22"/>
  <c r="EM67" i="22"/>
  <c r="EP67" i="22"/>
  <c r="EU67" i="22"/>
  <c r="EX67" i="22"/>
  <c r="FC67" i="22"/>
  <c r="FF67" i="22"/>
  <c r="FK67" i="22"/>
  <c r="FN67" i="22"/>
  <c r="FS67" i="22"/>
  <c r="FV67" i="22"/>
  <c r="GA67" i="22"/>
  <c r="GD67" i="22"/>
  <c r="GI67" i="22"/>
  <c r="GL67" i="22"/>
  <c r="GQ67" i="22"/>
  <c r="GT67" i="22"/>
  <c r="DM67" i="22"/>
  <c r="DX67" i="22"/>
  <c r="ES67" i="22"/>
  <c r="FD67" i="22"/>
  <c r="FY67" i="22"/>
  <c r="GJ67" i="22"/>
  <c r="DE67" i="22"/>
  <c r="DP67" i="22"/>
  <c r="EK67" i="22"/>
  <c r="EV67" i="22"/>
  <c r="FQ67" i="22"/>
  <c r="GB67" i="22"/>
  <c r="DH67" i="22"/>
  <c r="EC67" i="22"/>
  <c r="EN67" i="22"/>
  <c r="FI67" i="22"/>
  <c r="FT67" i="22"/>
  <c r="GO67" i="22"/>
  <c r="EF67" i="22"/>
  <c r="GG67" i="22"/>
  <c r="FA67" i="22"/>
  <c r="GR67" i="22"/>
  <c r="FL67" i="22"/>
  <c r="DU67" i="22"/>
  <c r="DG131" i="22"/>
  <c r="DJ131" i="22"/>
  <c r="DO131" i="22"/>
  <c r="DR131" i="22"/>
  <c r="DW131" i="22"/>
  <c r="DZ131" i="22"/>
  <c r="EE131" i="22"/>
  <c r="EH131" i="22"/>
  <c r="EM131" i="22"/>
  <c r="EP131" i="22"/>
  <c r="EU131" i="22"/>
  <c r="EX131" i="22"/>
  <c r="FC131" i="22"/>
  <c r="FF131" i="22"/>
  <c r="FK131" i="22"/>
  <c r="FN131" i="22"/>
  <c r="FS131" i="22"/>
  <c r="FV131" i="22"/>
  <c r="GA131" i="22"/>
  <c r="GD131" i="22"/>
  <c r="GI131" i="22"/>
  <c r="GL131" i="22"/>
  <c r="GQ131" i="22"/>
  <c r="GT131" i="22"/>
  <c r="DE131" i="22"/>
  <c r="DH131" i="22"/>
  <c r="DM131" i="22"/>
  <c r="DP131" i="22"/>
  <c r="DU131" i="22"/>
  <c r="DX131" i="22"/>
  <c r="EC131" i="22"/>
  <c r="EF131" i="22"/>
  <c r="EK131" i="22"/>
  <c r="EN131" i="22"/>
  <c r="ES131" i="22"/>
  <c r="EV131" i="22"/>
  <c r="FA131" i="22"/>
  <c r="FD131" i="22"/>
  <c r="FI131" i="22"/>
  <c r="FL131" i="22"/>
  <c r="FQ131" i="22"/>
  <c r="FT131" i="22"/>
  <c r="FY131" i="22"/>
  <c r="GB131" i="22"/>
  <c r="GG131" i="22"/>
  <c r="GJ131" i="22"/>
  <c r="GO131" i="22"/>
  <c r="GR131" i="22"/>
  <c r="DF131" i="22"/>
  <c r="DK131" i="22"/>
  <c r="DN131" i="22"/>
  <c r="DS131" i="22"/>
  <c r="DV131" i="22"/>
  <c r="EA131" i="22"/>
  <c r="ED131" i="22"/>
  <c r="EI131" i="22"/>
  <c r="EL131" i="22"/>
  <c r="EQ131" i="22"/>
  <c r="ET131" i="22"/>
  <c r="EY131" i="22"/>
  <c r="FB131" i="22"/>
  <c r="FG131" i="22"/>
  <c r="FJ131" i="22"/>
  <c r="FO131" i="22"/>
  <c r="FR131" i="22"/>
  <c r="FW131" i="22"/>
  <c r="FZ131" i="22"/>
  <c r="GE131" i="22"/>
  <c r="GH131" i="22"/>
  <c r="GM131" i="22"/>
  <c r="GP131" i="22"/>
  <c r="GU131" i="22"/>
  <c r="DI131" i="22"/>
  <c r="DT131" i="22"/>
  <c r="EO131" i="22"/>
  <c r="EZ131" i="22"/>
  <c r="FU131" i="22"/>
  <c r="GF131" i="22"/>
  <c r="DL131" i="22"/>
  <c r="EG131" i="22"/>
  <c r="ER131" i="22"/>
  <c r="FM131" i="22"/>
  <c r="FX131" i="22"/>
  <c r="GS131" i="22"/>
  <c r="DY131" i="22"/>
  <c r="EJ131" i="22"/>
  <c r="FE131" i="22"/>
  <c r="FP131" i="22"/>
  <c r="GK131" i="22"/>
  <c r="GV131" i="22"/>
  <c r="GC131" i="22"/>
  <c r="EW131" i="22"/>
  <c r="GN131" i="22"/>
  <c r="DQ131" i="22"/>
  <c r="FH131" i="22"/>
  <c r="EB131" i="22"/>
  <c r="DE54" i="22"/>
  <c r="DG54" i="22"/>
  <c r="DI54" i="22"/>
  <c r="DK54" i="22"/>
  <c r="DM54" i="22"/>
  <c r="DO54" i="22"/>
  <c r="DQ54" i="22"/>
  <c r="DS54" i="22"/>
  <c r="DU54" i="22"/>
  <c r="DW54" i="22"/>
  <c r="DY54" i="22"/>
  <c r="EA54" i="22"/>
  <c r="EC54" i="22"/>
  <c r="EE54" i="22"/>
  <c r="EG54" i="22"/>
  <c r="EI54" i="22"/>
  <c r="EK54" i="22"/>
  <c r="EM54" i="22"/>
  <c r="EO54" i="22"/>
  <c r="EQ54" i="22"/>
  <c r="ES54" i="22"/>
  <c r="EU54" i="22"/>
  <c r="EW54" i="22"/>
  <c r="EY54" i="22"/>
  <c r="FA54" i="22"/>
  <c r="FC54" i="22"/>
  <c r="FE54" i="22"/>
  <c r="FG54" i="22"/>
  <c r="FI54" i="22"/>
  <c r="FK54" i="22"/>
  <c r="FM54" i="22"/>
  <c r="FO54" i="22"/>
  <c r="FQ54" i="22"/>
  <c r="FS54" i="22"/>
  <c r="FU54" i="22"/>
  <c r="FW54" i="22"/>
  <c r="FY54" i="22"/>
  <c r="GA54" i="22"/>
  <c r="GC54" i="22"/>
  <c r="GE54" i="22"/>
  <c r="GG54" i="22"/>
  <c r="GI54" i="22"/>
  <c r="GK54" i="22"/>
  <c r="GM54" i="22"/>
  <c r="GO54" i="22"/>
  <c r="GQ54" i="22"/>
  <c r="GS54" i="22"/>
  <c r="GU54" i="22"/>
  <c r="DF54" i="22"/>
  <c r="DH54" i="22"/>
  <c r="DJ54" i="22"/>
  <c r="DL54" i="22"/>
  <c r="DN54" i="22"/>
  <c r="DP54" i="22"/>
  <c r="DR54" i="22"/>
  <c r="DT54" i="22"/>
  <c r="DV54" i="22"/>
  <c r="DX54" i="22"/>
  <c r="DZ54" i="22"/>
  <c r="EB54" i="22"/>
  <c r="ED54" i="22"/>
  <c r="EF54" i="22"/>
  <c r="EH54" i="22"/>
  <c r="EJ54" i="22"/>
  <c r="EL54" i="22"/>
  <c r="EN54" i="22"/>
  <c r="EP54" i="22"/>
  <c r="ER54" i="22"/>
  <c r="ET54" i="22"/>
  <c r="EV54" i="22"/>
  <c r="EX54" i="22"/>
  <c r="EZ54" i="22"/>
  <c r="FB54" i="22"/>
  <c r="FD54" i="22"/>
  <c r="FF54" i="22"/>
  <c r="FH54" i="22"/>
  <c r="FJ54" i="22"/>
  <c r="FL54" i="22"/>
  <c r="FN54" i="22"/>
  <c r="FP54" i="22"/>
  <c r="FR54" i="22"/>
  <c r="FT54" i="22"/>
  <c r="FV54" i="22"/>
  <c r="FX54" i="22"/>
  <c r="FZ54" i="22"/>
  <c r="GB54" i="22"/>
  <c r="GD54" i="22"/>
  <c r="GF54" i="22"/>
  <c r="GH54" i="22"/>
  <c r="GJ54" i="22"/>
  <c r="GL54" i="22"/>
  <c r="GN54" i="22"/>
  <c r="GP54" i="22"/>
  <c r="GR54" i="22"/>
  <c r="GT54" i="22"/>
  <c r="GV54" i="22"/>
  <c r="DF108" i="22"/>
  <c r="DI108" i="22"/>
  <c r="DN108" i="22"/>
  <c r="DQ108" i="22"/>
  <c r="DV108" i="22"/>
  <c r="DY108" i="22"/>
  <c r="ED108" i="22"/>
  <c r="EG108" i="22"/>
  <c r="EL108" i="22"/>
  <c r="EO108" i="22"/>
  <c r="ET108" i="22"/>
  <c r="EW108" i="22"/>
  <c r="FB108" i="22"/>
  <c r="FE108" i="22"/>
  <c r="FJ108" i="22"/>
  <c r="FM108" i="22"/>
  <c r="FR108" i="22"/>
  <c r="FU108" i="22"/>
  <c r="FZ108" i="22"/>
  <c r="GC108" i="22"/>
  <c r="GH108" i="22"/>
  <c r="GK108" i="22"/>
  <c r="GP108" i="22"/>
  <c r="GS108" i="22"/>
  <c r="DG108" i="22"/>
  <c r="DL108" i="22"/>
  <c r="DO108" i="22"/>
  <c r="DT108" i="22"/>
  <c r="DW108" i="22"/>
  <c r="EB108" i="22"/>
  <c r="EE108" i="22"/>
  <c r="EJ108" i="22"/>
  <c r="EM108" i="22"/>
  <c r="ER108" i="22"/>
  <c r="EU108" i="22"/>
  <c r="EZ108" i="22"/>
  <c r="FC108" i="22"/>
  <c r="FH108" i="22"/>
  <c r="FK108" i="22"/>
  <c r="FP108" i="22"/>
  <c r="FS108" i="22"/>
  <c r="FX108" i="22"/>
  <c r="GA108" i="22"/>
  <c r="GF108" i="22"/>
  <c r="GI108" i="22"/>
  <c r="GN108" i="22"/>
  <c r="GQ108" i="22"/>
  <c r="GV108" i="22"/>
  <c r="DE108" i="22"/>
  <c r="DJ108" i="22"/>
  <c r="DM108" i="22"/>
  <c r="DR108" i="22"/>
  <c r="DU108" i="22"/>
  <c r="DZ108" i="22"/>
  <c r="EC108" i="22"/>
  <c r="EH108" i="22"/>
  <c r="EK108" i="22"/>
  <c r="EP108" i="22"/>
  <c r="ES108" i="22"/>
  <c r="EX108" i="22"/>
  <c r="FA108" i="22"/>
  <c r="FF108" i="22"/>
  <c r="FI108" i="22"/>
  <c r="FN108" i="22"/>
  <c r="FQ108" i="22"/>
  <c r="FV108" i="22"/>
  <c r="FY108" i="22"/>
  <c r="GD108" i="22"/>
  <c r="GG108" i="22"/>
  <c r="GL108" i="22"/>
  <c r="GO108" i="22"/>
  <c r="GT108" i="22"/>
  <c r="DP108" i="22"/>
  <c r="EA108" i="22"/>
  <c r="EV108" i="22"/>
  <c r="FG108" i="22"/>
  <c r="GB108" i="22"/>
  <c r="GM108" i="22"/>
  <c r="DH108" i="22"/>
  <c r="DS108" i="22"/>
  <c r="EN108" i="22"/>
  <c r="EY108" i="22"/>
  <c r="FT108" i="22"/>
  <c r="GE108" i="22"/>
  <c r="DK108" i="22"/>
  <c r="EF108" i="22"/>
  <c r="EQ108" i="22"/>
  <c r="FL108" i="22"/>
  <c r="FW108" i="22"/>
  <c r="GR108" i="22"/>
  <c r="FD108" i="22"/>
  <c r="GU108" i="22"/>
  <c r="DX108" i="22"/>
  <c r="FO108" i="22"/>
  <c r="EI108" i="22"/>
  <c r="GJ108" i="22"/>
  <c r="DG186" i="22"/>
  <c r="DK186" i="22"/>
  <c r="DO186" i="22"/>
  <c r="DS186" i="22"/>
  <c r="DW186" i="22"/>
  <c r="EA186" i="22"/>
  <c r="EE186" i="22"/>
  <c r="EI186" i="22"/>
  <c r="EM186" i="22"/>
  <c r="EQ186" i="22"/>
  <c r="EU186" i="22"/>
  <c r="EY186" i="22"/>
  <c r="FC186" i="22"/>
  <c r="FG186" i="22"/>
  <c r="FK186" i="22"/>
  <c r="FO186" i="22"/>
  <c r="FS186" i="22"/>
  <c r="FW186" i="22"/>
  <c r="GA186" i="22"/>
  <c r="GE186" i="22"/>
  <c r="GI186" i="22"/>
  <c r="GM186" i="22"/>
  <c r="GQ186" i="22"/>
  <c r="GU186" i="22"/>
  <c r="DF186" i="22"/>
  <c r="DN186" i="22"/>
  <c r="DZ186" i="22"/>
  <c r="EH186" i="22"/>
  <c r="ET186" i="22"/>
  <c r="FF186" i="22"/>
  <c r="FR186" i="22"/>
  <c r="FV186" i="22"/>
  <c r="GH186" i="22"/>
  <c r="GT186" i="22"/>
  <c r="DH186" i="22"/>
  <c r="DL186" i="22"/>
  <c r="DP186" i="22"/>
  <c r="DT186" i="22"/>
  <c r="DX186" i="22"/>
  <c r="EB186" i="22"/>
  <c r="EF186" i="22"/>
  <c r="EJ186" i="22"/>
  <c r="EN186" i="22"/>
  <c r="ER186" i="22"/>
  <c r="EV186" i="22"/>
  <c r="EZ186" i="22"/>
  <c r="FD186" i="22"/>
  <c r="FH186" i="22"/>
  <c r="FL186" i="22"/>
  <c r="FP186" i="22"/>
  <c r="FT186" i="22"/>
  <c r="FX186" i="22"/>
  <c r="GB186" i="22"/>
  <c r="GF186" i="22"/>
  <c r="GJ186" i="22"/>
  <c r="GN186" i="22"/>
  <c r="GR186" i="22"/>
  <c r="GV186" i="22"/>
  <c r="DR186" i="22"/>
  <c r="ED186" i="22"/>
  <c r="EP186" i="22"/>
  <c r="FB186" i="22"/>
  <c r="FN186" i="22"/>
  <c r="GD186" i="22"/>
  <c r="GP186" i="22"/>
  <c r="DE186" i="22"/>
  <c r="DI186" i="22"/>
  <c r="DM186" i="22"/>
  <c r="DQ186" i="22"/>
  <c r="DU186" i="22"/>
  <c r="DY186" i="22"/>
  <c r="EC186" i="22"/>
  <c r="EG186" i="22"/>
  <c r="EK186" i="22"/>
  <c r="EO186" i="22"/>
  <c r="ES186" i="22"/>
  <c r="EW186" i="22"/>
  <c r="FA186" i="22"/>
  <c r="FE186" i="22"/>
  <c r="FI186" i="22"/>
  <c r="FM186" i="22"/>
  <c r="FQ186" i="22"/>
  <c r="FU186" i="22"/>
  <c r="FY186" i="22"/>
  <c r="GC186" i="22"/>
  <c r="GG186" i="22"/>
  <c r="GK186" i="22"/>
  <c r="GO186" i="22"/>
  <c r="GS186" i="22"/>
  <c r="DJ186" i="22"/>
  <c r="DV186" i="22"/>
  <c r="EL186" i="22"/>
  <c r="EX186" i="22"/>
  <c r="FJ186" i="22"/>
  <c r="FZ186" i="22"/>
  <c r="GL186" i="22"/>
  <c r="DF118" i="22"/>
  <c r="DI118" i="22"/>
  <c r="DN118" i="22"/>
  <c r="DQ118" i="22"/>
  <c r="DV118" i="22"/>
  <c r="DY118" i="22"/>
  <c r="ED118" i="22"/>
  <c r="EG118" i="22"/>
  <c r="EL118" i="22"/>
  <c r="EO118" i="22"/>
  <c r="ET118" i="22"/>
  <c r="EW118" i="22"/>
  <c r="FB118" i="22"/>
  <c r="FE118" i="22"/>
  <c r="FJ118" i="22"/>
  <c r="FM118" i="22"/>
  <c r="FR118" i="22"/>
  <c r="FU118" i="22"/>
  <c r="FZ118" i="22"/>
  <c r="GC118" i="22"/>
  <c r="GH118" i="22"/>
  <c r="GK118" i="22"/>
  <c r="GP118" i="22"/>
  <c r="GS118" i="22"/>
  <c r="DG118" i="22"/>
  <c r="DL118" i="22"/>
  <c r="DO118" i="22"/>
  <c r="DT118" i="22"/>
  <c r="DW118" i="22"/>
  <c r="EB118" i="22"/>
  <c r="EE118" i="22"/>
  <c r="EJ118" i="22"/>
  <c r="EM118" i="22"/>
  <c r="ER118" i="22"/>
  <c r="EU118" i="22"/>
  <c r="EZ118" i="22"/>
  <c r="FC118" i="22"/>
  <c r="FH118" i="22"/>
  <c r="FK118" i="22"/>
  <c r="FP118" i="22"/>
  <c r="FS118" i="22"/>
  <c r="FX118" i="22"/>
  <c r="GA118" i="22"/>
  <c r="GF118" i="22"/>
  <c r="GI118" i="22"/>
  <c r="GN118" i="22"/>
  <c r="GQ118" i="22"/>
  <c r="GV118" i="22"/>
  <c r="DE118" i="22"/>
  <c r="DJ118" i="22"/>
  <c r="DM118" i="22"/>
  <c r="DR118" i="22"/>
  <c r="DU118" i="22"/>
  <c r="DZ118" i="22"/>
  <c r="EC118" i="22"/>
  <c r="EH118" i="22"/>
  <c r="EK118" i="22"/>
  <c r="EP118" i="22"/>
  <c r="ES118" i="22"/>
  <c r="EX118" i="22"/>
  <c r="FA118" i="22"/>
  <c r="FF118" i="22"/>
  <c r="FI118" i="22"/>
  <c r="FN118" i="22"/>
  <c r="FQ118" i="22"/>
  <c r="FV118" i="22"/>
  <c r="FY118" i="22"/>
  <c r="GD118" i="22"/>
  <c r="GG118" i="22"/>
  <c r="GL118" i="22"/>
  <c r="GO118" i="22"/>
  <c r="GT118" i="22"/>
  <c r="DP118" i="22"/>
  <c r="EA118" i="22"/>
  <c r="EV118" i="22"/>
  <c r="FG118" i="22"/>
  <c r="GB118" i="22"/>
  <c r="GM118" i="22"/>
  <c r="DH118" i="22"/>
  <c r="DS118" i="22"/>
  <c r="EN118" i="22"/>
  <c r="EY118" i="22"/>
  <c r="FT118" i="22"/>
  <c r="GE118" i="22"/>
  <c r="DK118" i="22"/>
  <c r="EF118" i="22"/>
  <c r="EQ118" i="22"/>
  <c r="FL118" i="22"/>
  <c r="FW118" i="22"/>
  <c r="GR118" i="22"/>
  <c r="EI118" i="22"/>
  <c r="GJ118" i="22"/>
  <c r="FD118" i="22"/>
  <c r="GU118" i="22"/>
  <c r="DX118" i="22"/>
  <c r="FO118" i="22"/>
  <c r="DF98" i="22"/>
  <c r="DI98" i="22"/>
  <c r="DN98" i="22"/>
  <c r="DQ98" i="22"/>
  <c r="DV98" i="22"/>
  <c r="DY98" i="22"/>
  <c r="ED98" i="22"/>
  <c r="EG98" i="22"/>
  <c r="EL98" i="22"/>
  <c r="EO98" i="22"/>
  <c r="ET98" i="22"/>
  <c r="EW98" i="22"/>
  <c r="FB98" i="22"/>
  <c r="FE98" i="22"/>
  <c r="FJ98" i="22"/>
  <c r="FM98" i="22"/>
  <c r="FR98" i="22"/>
  <c r="FU98" i="22"/>
  <c r="FZ98" i="22"/>
  <c r="GC98" i="22"/>
  <c r="GH98" i="22"/>
  <c r="GK98" i="22"/>
  <c r="GP98" i="22"/>
  <c r="GS98" i="22"/>
  <c r="DG98" i="22"/>
  <c r="DL98" i="22"/>
  <c r="DO98" i="22"/>
  <c r="DT98" i="22"/>
  <c r="DW98" i="22"/>
  <c r="EB98" i="22"/>
  <c r="EE98" i="22"/>
  <c r="EJ98" i="22"/>
  <c r="EM98" i="22"/>
  <c r="ER98" i="22"/>
  <c r="EU98" i="22"/>
  <c r="EZ98" i="22"/>
  <c r="FC98" i="22"/>
  <c r="FH98" i="22"/>
  <c r="FK98" i="22"/>
  <c r="FP98" i="22"/>
  <c r="FS98" i="22"/>
  <c r="FX98" i="22"/>
  <c r="GA98" i="22"/>
  <c r="GF98" i="22"/>
  <c r="GI98" i="22"/>
  <c r="GN98" i="22"/>
  <c r="GQ98" i="22"/>
  <c r="GV98" i="22"/>
  <c r="DE98" i="22"/>
  <c r="DJ98" i="22"/>
  <c r="DM98" i="22"/>
  <c r="DR98" i="22"/>
  <c r="DU98" i="22"/>
  <c r="DZ98" i="22"/>
  <c r="EC98" i="22"/>
  <c r="EH98" i="22"/>
  <c r="EK98" i="22"/>
  <c r="EP98" i="22"/>
  <c r="ES98" i="22"/>
  <c r="EX98" i="22"/>
  <c r="FA98" i="22"/>
  <c r="FF98" i="22"/>
  <c r="FI98" i="22"/>
  <c r="FN98" i="22"/>
  <c r="FQ98" i="22"/>
  <c r="FV98" i="22"/>
  <c r="FY98" i="22"/>
  <c r="GD98" i="22"/>
  <c r="GG98" i="22"/>
  <c r="GL98" i="22"/>
  <c r="GO98" i="22"/>
  <c r="GT98" i="22"/>
  <c r="DP98" i="22"/>
  <c r="EA98" i="22"/>
  <c r="EV98" i="22"/>
  <c r="FG98" i="22"/>
  <c r="GB98" i="22"/>
  <c r="GM98" i="22"/>
  <c r="DH98" i="22"/>
  <c r="DS98" i="22"/>
  <c r="EN98" i="22"/>
  <c r="EY98" i="22"/>
  <c r="FT98" i="22"/>
  <c r="GE98" i="22"/>
  <c r="DK98" i="22"/>
  <c r="EF98" i="22"/>
  <c r="EQ98" i="22"/>
  <c r="FL98" i="22"/>
  <c r="FW98" i="22"/>
  <c r="GR98" i="22"/>
  <c r="EI98" i="22"/>
  <c r="GJ98" i="22"/>
  <c r="FD98" i="22"/>
  <c r="GU98" i="22"/>
  <c r="DX98" i="22"/>
  <c r="FO98" i="22"/>
  <c r="DG181" i="22"/>
  <c r="DK181" i="22"/>
  <c r="DO181" i="22"/>
  <c r="DS181" i="22"/>
  <c r="DW181" i="22"/>
  <c r="EA181" i="22"/>
  <c r="EE181" i="22"/>
  <c r="EI181" i="22"/>
  <c r="EM181" i="22"/>
  <c r="EQ181" i="22"/>
  <c r="EU181" i="22"/>
  <c r="EY181" i="22"/>
  <c r="FC181" i="22"/>
  <c r="FG181" i="22"/>
  <c r="FK181" i="22"/>
  <c r="FO181" i="22"/>
  <c r="FS181" i="22"/>
  <c r="FW181" i="22"/>
  <c r="GA181" i="22"/>
  <c r="GE181" i="22"/>
  <c r="GI181" i="22"/>
  <c r="GM181" i="22"/>
  <c r="GQ181" i="22"/>
  <c r="GU181" i="22"/>
  <c r="DF181" i="22"/>
  <c r="DR181" i="22"/>
  <c r="DZ181" i="22"/>
  <c r="EH181" i="22"/>
  <c r="ET181" i="22"/>
  <c r="FF181" i="22"/>
  <c r="FR181" i="22"/>
  <c r="GD181" i="22"/>
  <c r="GL181" i="22"/>
  <c r="DH181" i="22"/>
  <c r="DL181" i="22"/>
  <c r="DP181" i="22"/>
  <c r="DT181" i="22"/>
  <c r="DX181" i="22"/>
  <c r="EB181" i="22"/>
  <c r="EF181" i="22"/>
  <c r="EJ181" i="22"/>
  <c r="EN181" i="22"/>
  <c r="ER181" i="22"/>
  <c r="EV181" i="22"/>
  <c r="EZ181" i="22"/>
  <c r="FD181" i="22"/>
  <c r="FH181" i="22"/>
  <c r="FL181" i="22"/>
  <c r="FP181" i="22"/>
  <c r="FT181" i="22"/>
  <c r="FX181" i="22"/>
  <c r="GB181" i="22"/>
  <c r="GF181" i="22"/>
  <c r="GJ181" i="22"/>
  <c r="GN181" i="22"/>
  <c r="GR181" i="22"/>
  <c r="GV181" i="22"/>
  <c r="DN181" i="22"/>
  <c r="ED181" i="22"/>
  <c r="EP181" i="22"/>
  <c r="FB181" i="22"/>
  <c r="FN181" i="22"/>
  <c r="FZ181" i="22"/>
  <c r="GP181" i="22"/>
  <c r="DE181" i="22"/>
  <c r="DI181" i="22"/>
  <c r="DM181" i="22"/>
  <c r="DQ181" i="22"/>
  <c r="DU181" i="22"/>
  <c r="DY181" i="22"/>
  <c r="EC181" i="22"/>
  <c r="EG181" i="22"/>
  <c r="EK181" i="22"/>
  <c r="EO181" i="22"/>
  <c r="ES181" i="22"/>
  <c r="EW181" i="22"/>
  <c r="FA181" i="22"/>
  <c r="FE181" i="22"/>
  <c r="FI181" i="22"/>
  <c r="FM181" i="22"/>
  <c r="FQ181" i="22"/>
  <c r="FU181" i="22"/>
  <c r="FY181" i="22"/>
  <c r="GC181" i="22"/>
  <c r="GG181" i="22"/>
  <c r="GK181" i="22"/>
  <c r="GO181" i="22"/>
  <c r="GS181" i="22"/>
  <c r="DJ181" i="22"/>
  <c r="DV181" i="22"/>
  <c r="EL181" i="22"/>
  <c r="EX181" i="22"/>
  <c r="FJ181" i="22"/>
  <c r="FV181" i="22"/>
  <c r="GH181" i="22"/>
  <c r="GT181" i="22"/>
  <c r="DG185" i="22"/>
  <c r="DK185" i="22"/>
  <c r="DO185" i="22"/>
  <c r="DS185" i="22"/>
  <c r="DW185" i="22"/>
  <c r="EA185" i="22"/>
  <c r="EE185" i="22"/>
  <c r="EI185" i="22"/>
  <c r="EM185" i="22"/>
  <c r="EQ185" i="22"/>
  <c r="EU185" i="22"/>
  <c r="EY185" i="22"/>
  <c r="FC185" i="22"/>
  <c r="FG185" i="22"/>
  <c r="FK185" i="22"/>
  <c r="FO185" i="22"/>
  <c r="FS185" i="22"/>
  <c r="FW185" i="22"/>
  <c r="GA185" i="22"/>
  <c r="GE185" i="22"/>
  <c r="GI185" i="22"/>
  <c r="GM185" i="22"/>
  <c r="GQ185" i="22"/>
  <c r="GU185" i="22"/>
  <c r="DJ185" i="22"/>
  <c r="DV185" i="22"/>
  <c r="EH185" i="22"/>
  <c r="EL185" i="22"/>
  <c r="EX185" i="22"/>
  <c r="FJ185" i="22"/>
  <c r="FN185" i="22"/>
  <c r="FZ185" i="22"/>
  <c r="GL185" i="22"/>
  <c r="DH185" i="22"/>
  <c r="DL185" i="22"/>
  <c r="DP185" i="22"/>
  <c r="DT185" i="22"/>
  <c r="DX185" i="22"/>
  <c r="EB185" i="22"/>
  <c r="EF185" i="22"/>
  <c r="EJ185" i="22"/>
  <c r="EN185" i="22"/>
  <c r="ER185" i="22"/>
  <c r="EV185" i="22"/>
  <c r="EZ185" i="22"/>
  <c r="FD185" i="22"/>
  <c r="FH185" i="22"/>
  <c r="FL185" i="22"/>
  <c r="FP185" i="22"/>
  <c r="FT185" i="22"/>
  <c r="FX185" i="22"/>
  <c r="GB185" i="22"/>
  <c r="GF185" i="22"/>
  <c r="GJ185" i="22"/>
  <c r="GN185" i="22"/>
  <c r="GR185" i="22"/>
  <c r="GV185" i="22"/>
  <c r="DF185" i="22"/>
  <c r="DR185" i="22"/>
  <c r="ED185" i="22"/>
  <c r="ET185" i="22"/>
  <c r="FF185" i="22"/>
  <c r="FV185" i="22"/>
  <c r="GH185" i="22"/>
  <c r="GT185" i="22"/>
  <c r="DE185" i="22"/>
  <c r="DI185" i="22"/>
  <c r="DM185" i="22"/>
  <c r="DQ185" i="22"/>
  <c r="DU185" i="22"/>
  <c r="DY185" i="22"/>
  <c r="EC185" i="22"/>
  <c r="EG185" i="22"/>
  <c r="EK185" i="22"/>
  <c r="EO185" i="22"/>
  <c r="ES185" i="22"/>
  <c r="EW185" i="22"/>
  <c r="FA185" i="22"/>
  <c r="FE185" i="22"/>
  <c r="FI185" i="22"/>
  <c r="FM185" i="22"/>
  <c r="FQ185" i="22"/>
  <c r="FU185" i="22"/>
  <c r="FY185" i="22"/>
  <c r="GC185" i="22"/>
  <c r="GG185" i="22"/>
  <c r="GK185" i="22"/>
  <c r="GO185" i="22"/>
  <c r="GS185" i="22"/>
  <c r="DN185" i="22"/>
  <c r="DZ185" i="22"/>
  <c r="EP185" i="22"/>
  <c r="FB185" i="22"/>
  <c r="FR185" i="22"/>
  <c r="GD185" i="22"/>
  <c r="GP185" i="22"/>
  <c r="DF110" i="22"/>
  <c r="DI110" i="22"/>
  <c r="DN110" i="22"/>
  <c r="DQ110" i="22"/>
  <c r="DV110" i="22"/>
  <c r="DY110" i="22"/>
  <c r="ED110" i="22"/>
  <c r="EG110" i="22"/>
  <c r="EL110" i="22"/>
  <c r="EO110" i="22"/>
  <c r="ET110" i="22"/>
  <c r="EW110" i="22"/>
  <c r="FB110" i="22"/>
  <c r="FE110" i="22"/>
  <c r="FJ110" i="22"/>
  <c r="FM110" i="22"/>
  <c r="FR110" i="22"/>
  <c r="FU110" i="22"/>
  <c r="FZ110" i="22"/>
  <c r="GC110" i="22"/>
  <c r="GH110" i="22"/>
  <c r="GK110" i="22"/>
  <c r="GP110" i="22"/>
  <c r="GS110" i="22"/>
  <c r="DG110" i="22"/>
  <c r="DL110" i="22"/>
  <c r="DO110" i="22"/>
  <c r="DT110" i="22"/>
  <c r="DW110" i="22"/>
  <c r="EB110" i="22"/>
  <c r="EE110" i="22"/>
  <c r="EJ110" i="22"/>
  <c r="EM110" i="22"/>
  <c r="ER110" i="22"/>
  <c r="EU110" i="22"/>
  <c r="EZ110" i="22"/>
  <c r="FC110" i="22"/>
  <c r="FH110" i="22"/>
  <c r="FK110" i="22"/>
  <c r="FP110" i="22"/>
  <c r="FS110" i="22"/>
  <c r="FX110" i="22"/>
  <c r="GA110" i="22"/>
  <c r="GF110" i="22"/>
  <c r="GI110" i="22"/>
  <c r="GN110" i="22"/>
  <c r="GQ110" i="22"/>
  <c r="GV110" i="22"/>
  <c r="DE110" i="22"/>
  <c r="DJ110" i="22"/>
  <c r="DM110" i="22"/>
  <c r="DR110" i="22"/>
  <c r="DU110" i="22"/>
  <c r="DZ110" i="22"/>
  <c r="EC110" i="22"/>
  <c r="EH110" i="22"/>
  <c r="EK110" i="22"/>
  <c r="EP110" i="22"/>
  <c r="ES110" i="22"/>
  <c r="EX110" i="22"/>
  <c r="FA110" i="22"/>
  <c r="FF110" i="22"/>
  <c r="FI110" i="22"/>
  <c r="FN110" i="22"/>
  <c r="FQ110" i="22"/>
  <c r="FV110" i="22"/>
  <c r="FY110" i="22"/>
  <c r="GD110" i="22"/>
  <c r="GG110" i="22"/>
  <c r="GL110" i="22"/>
  <c r="GO110" i="22"/>
  <c r="GT110" i="22"/>
  <c r="DP110" i="22"/>
  <c r="EA110" i="22"/>
  <c r="EV110" i="22"/>
  <c r="FG110" i="22"/>
  <c r="GB110" i="22"/>
  <c r="GM110" i="22"/>
  <c r="DH110" i="22"/>
  <c r="DS110" i="22"/>
  <c r="EN110" i="22"/>
  <c r="EY110" i="22"/>
  <c r="FT110" i="22"/>
  <c r="GE110" i="22"/>
  <c r="DK110" i="22"/>
  <c r="EF110" i="22"/>
  <c r="EQ110" i="22"/>
  <c r="FL110" i="22"/>
  <c r="FW110" i="22"/>
  <c r="GR110" i="22"/>
  <c r="EI110" i="22"/>
  <c r="GJ110" i="22"/>
  <c r="FD110" i="22"/>
  <c r="GU110" i="22"/>
  <c r="DX110" i="22"/>
  <c r="FO110" i="22"/>
  <c r="DG190" i="22"/>
  <c r="DK190" i="22"/>
  <c r="DO190" i="22"/>
  <c r="DS190" i="22"/>
  <c r="DW190" i="22"/>
  <c r="EA190" i="22"/>
  <c r="EE190" i="22"/>
  <c r="EI190" i="22"/>
  <c r="EM190" i="22"/>
  <c r="EQ190" i="22"/>
  <c r="EU190" i="22"/>
  <c r="EY190" i="22"/>
  <c r="FC190" i="22"/>
  <c r="FG190" i="22"/>
  <c r="FK190" i="22"/>
  <c r="FO190" i="22"/>
  <c r="FS190" i="22"/>
  <c r="FW190" i="22"/>
  <c r="GA190" i="22"/>
  <c r="GE190" i="22"/>
  <c r="GI190" i="22"/>
  <c r="GM190" i="22"/>
  <c r="GQ190" i="22"/>
  <c r="GU190" i="22"/>
  <c r="DF190" i="22"/>
  <c r="DR190" i="22"/>
  <c r="ED190" i="22"/>
  <c r="EP190" i="22"/>
  <c r="EX190" i="22"/>
  <c r="FJ190" i="22"/>
  <c r="FR190" i="22"/>
  <c r="GD190" i="22"/>
  <c r="GP190" i="22"/>
  <c r="DH190" i="22"/>
  <c r="DL190" i="22"/>
  <c r="DP190" i="22"/>
  <c r="DT190" i="22"/>
  <c r="DX190" i="22"/>
  <c r="EB190" i="22"/>
  <c r="EF190" i="22"/>
  <c r="EJ190" i="22"/>
  <c r="EN190" i="22"/>
  <c r="ER190" i="22"/>
  <c r="EV190" i="22"/>
  <c r="EZ190" i="22"/>
  <c r="FD190" i="22"/>
  <c r="FH190" i="22"/>
  <c r="FL190" i="22"/>
  <c r="FP190" i="22"/>
  <c r="FT190" i="22"/>
  <c r="FX190" i="22"/>
  <c r="GB190" i="22"/>
  <c r="GF190" i="22"/>
  <c r="GJ190" i="22"/>
  <c r="GN190" i="22"/>
  <c r="GR190" i="22"/>
  <c r="GV190" i="22"/>
  <c r="DJ190" i="22"/>
  <c r="DZ190" i="22"/>
  <c r="EH190" i="22"/>
  <c r="ET190" i="22"/>
  <c r="FF190" i="22"/>
  <c r="FV190" i="22"/>
  <c r="GH190" i="22"/>
  <c r="GT190" i="22"/>
  <c r="DE190" i="22"/>
  <c r="DI190" i="22"/>
  <c r="DM190" i="22"/>
  <c r="DQ190" i="22"/>
  <c r="DU190" i="22"/>
  <c r="DY190" i="22"/>
  <c r="EC190" i="22"/>
  <c r="EG190" i="22"/>
  <c r="EK190" i="22"/>
  <c r="EO190" i="22"/>
  <c r="ES190" i="22"/>
  <c r="EW190" i="22"/>
  <c r="FA190" i="22"/>
  <c r="FE190" i="22"/>
  <c r="FI190" i="22"/>
  <c r="FM190" i="22"/>
  <c r="FQ190" i="22"/>
  <c r="FU190" i="22"/>
  <c r="FY190" i="22"/>
  <c r="GC190" i="22"/>
  <c r="GG190" i="22"/>
  <c r="GK190" i="22"/>
  <c r="GO190" i="22"/>
  <c r="GS190" i="22"/>
  <c r="DN190" i="22"/>
  <c r="DV190" i="22"/>
  <c r="EL190" i="22"/>
  <c r="FB190" i="22"/>
  <c r="FN190" i="22"/>
  <c r="FZ190" i="22"/>
  <c r="GL190" i="22"/>
  <c r="DH146" i="22"/>
  <c r="DL146" i="22"/>
  <c r="DP146" i="22"/>
  <c r="DT146" i="22"/>
  <c r="DX146" i="22"/>
  <c r="EB146" i="22"/>
  <c r="EF146" i="22"/>
  <c r="EJ146" i="22"/>
  <c r="EN146" i="22"/>
  <c r="ER146" i="22"/>
  <c r="EV146" i="22"/>
  <c r="EZ146" i="22"/>
  <c r="FD146" i="22"/>
  <c r="FH146" i="22"/>
  <c r="FL146" i="22"/>
  <c r="FP146" i="22"/>
  <c r="FT146" i="22"/>
  <c r="FX146" i="22"/>
  <c r="GB146" i="22"/>
  <c r="GF146" i="22"/>
  <c r="GJ146" i="22"/>
  <c r="GN146" i="22"/>
  <c r="GR146" i="22"/>
  <c r="GV146" i="22"/>
  <c r="DE146" i="22"/>
  <c r="DI146" i="22"/>
  <c r="DM146" i="22"/>
  <c r="DQ146" i="22"/>
  <c r="DU146" i="22"/>
  <c r="DY146" i="22"/>
  <c r="EC146" i="22"/>
  <c r="EG146" i="22"/>
  <c r="EK146" i="22"/>
  <c r="EO146" i="22"/>
  <c r="ES146" i="22"/>
  <c r="EW146" i="22"/>
  <c r="FA146" i="22"/>
  <c r="FE146" i="22"/>
  <c r="FI146" i="22"/>
  <c r="FM146" i="22"/>
  <c r="FQ146" i="22"/>
  <c r="FU146" i="22"/>
  <c r="FY146" i="22"/>
  <c r="GC146" i="22"/>
  <c r="GG146" i="22"/>
  <c r="GK146" i="22"/>
  <c r="GO146" i="22"/>
  <c r="GS146" i="22"/>
  <c r="DF146" i="22"/>
  <c r="DJ146" i="22"/>
  <c r="DN146" i="22"/>
  <c r="DR146" i="22"/>
  <c r="DV146" i="22"/>
  <c r="DZ146" i="22"/>
  <c r="ED146" i="22"/>
  <c r="EH146" i="22"/>
  <c r="EL146" i="22"/>
  <c r="EP146" i="22"/>
  <c r="ET146" i="22"/>
  <c r="EX146" i="22"/>
  <c r="FB146" i="22"/>
  <c r="FF146" i="22"/>
  <c r="FJ146" i="22"/>
  <c r="FN146" i="22"/>
  <c r="FR146" i="22"/>
  <c r="FV146" i="22"/>
  <c r="FZ146" i="22"/>
  <c r="GD146" i="22"/>
  <c r="GH146" i="22"/>
  <c r="GL146" i="22"/>
  <c r="GP146" i="22"/>
  <c r="GT146" i="22"/>
  <c r="DG146" i="22"/>
  <c r="DW146" i="22"/>
  <c r="EM146" i="22"/>
  <c r="FC146" i="22"/>
  <c r="FS146" i="22"/>
  <c r="GI146" i="22"/>
  <c r="DK146" i="22"/>
  <c r="EA146" i="22"/>
  <c r="EQ146" i="22"/>
  <c r="FG146" i="22"/>
  <c r="FW146" i="22"/>
  <c r="GM146" i="22"/>
  <c r="DO146" i="22"/>
  <c r="EE146" i="22"/>
  <c r="EU146" i="22"/>
  <c r="FK146" i="22"/>
  <c r="GA146" i="22"/>
  <c r="GQ146" i="22"/>
  <c r="DS146" i="22"/>
  <c r="EI146" i="22"/>
  <c r="EY146" i="22"/>
  <c r="FO146" i="22"/>
  <c r="GE146" i="22"/>
  <c r="GU146" i="22"/>
  <c r="DG168" i="22"/>
  <c r="DK168" i="22"/>
  <c r="DO168" i="22"/>
  <c r="DS168" i="22"/>
  <c r="DW168" i="22"/>
  <c r="EA168" i="22"/>
  <c r="EE168" i="22"/>
  <c r="EI168" i="22"/>
  <c r="EM168" i="22"/>
  <c r="EQ168" i="22"/>
  <c r="EU168" i="22"/>
  <c r="EY168" i="22"/>
  <c r="FC168" i="22"/>
  <c r="FG168" i="22"/>
  <c r="FK168" i="22"/>
  <c r="FO168" i="22"/>
  <c r="FS168" i="22"/>
  <c r="FW168" i="22"/>
  <c r="GA168" i="22"/>
  <c r="GE168" i="22"/>
  <c r="GI168" i="22"/>
  <c r="GM168" i="22"/>
  <c r="GQ168" i="22"/>
  <c r="GU168" i="22"/>
  <c r="DH168" i="22"/>
  <c r="DL168" i="22"/>
  <c r="DP168" i="22"/>
  <c r="DT168" i="22"/>
  <c r="DX168" i="22"/>
  <c r="EB168" i="22"/>
  <c r="EF168" i="22"/>
  <c r="EJ168" i="22"/>
  <c r="EN168" i="22"/>
  <c r="ER168" i="22"/>
  <c r="EV168" i="22"/>
  <c r="EZ168" i="22"/>
  <c r="FD168" i="22"/>
  <c r="FH168" i="22"/>
  <c r="FL168" i="22"/>
  <c r="FP168" i="22"/>
  <c r="FT168" i="22"/>
  <c r="FX168" i="22"/>
  <c r="GB168" i="22"/>
  <c r="GF168" i="22"/>
  <c r="GJ168" i="22"/>
  <c r="GN168" i="22"/>
  <c r="GR168" i="22"/>
  <c r="GV168" i="22"/>
  <c r="DE168" i="22"/>
  <c r="DI168" i="22"/>
  <c r="DM168" i="22"/>
  <c r="DQ168" i="22"/>
  <c r="DU168" i="22"/>
  <c r="DY168" i="22"/>
  <c r="EC168" i="22"/>
  <c r="EG168" i="22"/>
  <c r="EK168" i="22"/>
  <c r="EO168" i="22"/>
  <c r="ES168" i="22"/>
  <c r="EW168" i="22"/>
  <c r="FA168" i="22"/>
  <c r="FE168" i="22"/>
  <c r="FI168" i="22"/>
  <c r="FM168" i="22"/>
  <c r="FQ168" i="22"/>
  <c r="FU168" i="22"/>
  <c r="FY168" i="22"/>
  <c r="GC168" i="22"/>
  <c r="GG168" i="22"/>
  <c r="GK168" i="22"/>
  <c r="GO168" i="22"/>
  <c r="GS168" i="22"/>
  <c r="DF168" i="22"/>
  <c r="DJ168" i="22"/>
  <c r="DN168" i="22"/>
  <c r="DR168" i="22"/>
  <c r="DV168" i="22"/>
  <c r="DZ168" i="22"/>
  <c r="ED168" i="22"/>
  <c r="EH168" i="22"/>
  <c r="EL168" i="22"/>
  <c r="EP168" i="22"/>
  <c r="ET168" i="22"/>
  <c r="EX168" i="22"/>
  <c r="FB168" i="22"/>
  <c r="FF168" i="22"/>
  <c r="FJ168" i="22"/>
  <c r="FN168" i="22"/>
  <c r="FR168" i="22"/>
  <c r="FV168" i="22"/>
  <c r="FZ168" i="22"/>
  <c r="GD168" i="22"/>
  <c r="GH168" i="22"/>
  <c r="GL168" i="22"/>
  <c r="GP168" i="22"/>
  <c r="GT168" i="22"/>
  <c r="DE158" i="22"/>
  <c r="DG158" i="22"/>
  <c r="DI158" i="22"/>
  <c r="DK158" i="22"/>
  <c r="DM158" i="22"/>
  <c r="DO158" i="22"/>
  <c r="DQ158" i="22"/>
  <c r="DS158" i="22"/>
  <c r="DU158" i="22"/>
  <c r="DW158" i="22"/>
  <c r="DY158" i="22"/>
  <c r="EA158" i="22"/>
  <c r="EC158" i="22"/>
  <c r="EE158" i="22"/>
  <c r="EG158" i="22"/>
  <c r="EI158" i="22"/>
  <c r="EK158" i="22"/>
  <c r="EM158" i="22"/>
  <c r="EO158" i="22"/>
  <c r="EQ158" i="22"/>
  <c r="ES158" i="22"/>
  <c r="EU158" i="22"/>
  <c r="EW158" i="22"/>
  <c r="EY158" i="22"/>
  <c r="FA158" i="22"/>
  <c r="FC158" i="22"/>
  <c r="FE158" i="22"/>
  <c r="FG158" i="22"/>
  <c r="FI158" i="22"/>
  <c r="FK158" i="22"/>
  <c r="FM158" i="22"/>
  <c r="FO158" i="22"/>
  <c r="FQ158" i="22"/>
  <c r="FS158" i="22"/>
  <c r="FU158" i="22"/>
  <c r="FW158" i="22"/>
  <c r="FY158" i="22"/>
  <c r="GA158" i="22"/>
  <c r="GC158" i="22"/>
  <c r="GE158" i="22"/>
  <c r="GG158" i="22"/>
  <c r="GI158" i="22"/>
  <c r="GK158" i="22"/>
  <c r="GM158" i="22"/>
  <c r="GO158" i="22"/>
  <c r="GQ158" i="22"/>
  <c r="GS158" i="22"/>
  <c r="GU158" i="22"/>
  <c r="DJ158" i="22"/>
  <c r="DR158" i="22"/>
  <c r="DZ158" i="22"/>
  <c r="EH158" i="22"/>
  <c r="EP158" i="22"/>
  <c r="EX158" i="22"/>
  <c r="FF158" i="22"/>
  <c r="FN158" i="22"/>
  <c r="FV158" i="22"/>
  <c r="GD158" i="22"/>
  <c r="GL158" i="22"/>
  <c r="GT158" i="22"/>
  <c r="DL158" i="22"/>
  <c r="DT158" i="22"/>
  <c r="EB158" i="22"/>
  <c r="EJ158" i="22"/>
  <c r="ER158" i="22"/>
  <c r="EZ158" i="22"/>
  <c r="FH158" i="22"/>
  <c r="FP158" i="22"/>
  <c r="FX158" i="22"/>
  <c r="GF158" i="22"/>
  <c r="GN158" i="22"/>
  <c r="GV158" i="22"/>
  <c r="DF158" i="22"/>
  <c r="DN158" i="22"/>
  <c r="DV158" i="22"/>
  <c r="ED158" i="22"/>
  <c r="EL158" i="22"/>
  <c r="ET158" i="22"/>
  <c r="FB158" i="22"/>
  <c r="FJ158" i="22"/>
  <c r="FR158" i="22"/>
  <c r="FZ158" i="22"/>
  <c r="GH158" i="22"/>
  <c r="GP158" i="22"/>
  <c r="DH158" i="22"/>
  <c r="DP158" i="22"/>
  <c r="DX158" i="22"/>
  <c r="EF158" i="22"/>
  <c r="EN158" i="22"/>
  <c r="EV158" i="22"/>
  <c r="FD158" i="22"/>
  <c r="FL158" i="22"/>
  <c r="FT158" i="22"/>
  <c r="GB158" i="22"/>
  <c r="GJ158" i="22"/>
  <c r="GR158" i="22"/>
  <c r="DG193" i="22"/>
  <c r="DK193" i="22"/>
  <c r="DO193" i="22"/>
  <c r="DS193" i="22"/>
  <c r="DW193" i="22"/>
  <c r="EA193" i="22"/>
  <c r="EE193" i="22"/>
  <c r="EI193" i="22"/>
  <c r="EM193" i="22"/>
  <c r="EQ193" i="22"/>
  <c r="EU193" i="22"/>
  <c r="EY193" i="22"/>
  <c r="FC193" i="22"/>
  <c r="FG193" i="22"/>
  <c r="FK193" i="22"/>
  <c r="FO193" i="22"/>
  <c r="FS193" i="22"/>
  <c r="FW193" i="22"/>
  <c r="GA193" i="22"/>
  <c r="GE193" i="22"/>
  <c r="GI193" i="22"/>
  <c r="GM193" i="22"/>
  <c r="GQ193" i="22"/>
  <c r="GU193" i="22"/>
  <c r="DF193" i="22"/>
  <c r="DR193" i="22"/>
  <c r="ED193" i="22"/>
  <c r="EL193" i="22"/>
  <c r="ET193" i="22"/>
  <c r="FF193" i="22"/>
  <c r="FR193" i="22"/>
  <c r="GD193" i="22"/>
  <c r="GL193" i="22"/>
  <c r="GT193" i="22"/>
  <c r="DH193" i="22"/>
  <c r="DL193" i="22"/>
  <c r="DP193" i="22"/>
  <c r="DT193" i="22"/>
  <c r="DX193" i="22"/>
  <c r="EB193" i="22"/>
  <c r="EF193" i="22"/>
  <c r="EJ193" i="22"/>
  <c r="EN193" i="22"/>
  <c r="ER193" i="22"/>
  <c r="EV193" i="22"/>
  <c r="EZ193" i="22"/>
  <c r="FD193" i="22"/>
  <c r="FH193" i="22"/>
  <c r="FL193" i="22"/>
  <c r="FP193" i="22"/>
  <c r="FT193" i="22"/>
  <c r="FX193" i="22"/>
  <c r="GB193" i="22"/>
  <c r="GF193" i="22"/>
  <c r="GJ193" i="22"/>
  <c r="GN193" i="22"/>
  <c r="GR193" i="22"/>
  <c r="GV193" i="22"/>
  <c r="DJ193" i="22"/>
  <c r="DV193" i="22"/>
  <c r="EH193" i="22"/>
  <c r="EX193" i="22"/>
  <c r="FN193" i="22"/>
  <c r="FZ193" i="22"/>
  <c r="GP193" i="22"/>
  <c r="DE193" i="22"/>
  <c r="DI193" i="22"/>
  <c r="DM193" i="22"/>
  <c r="DQ193" i="22"/>
  <c r="DU193" i="22"/>
  <c r="DY193" i="22"/>
  <c r="EC193" i="22"/>
  <c r="EG193" i="22"/>
  <c r="EK193" i="22"/>
  <c r="EO193" i="22"/>
  <c r="ES193" i="22"/>
  <c r="EW193" i="22"/>
  <c r="FA193" i="22"/>
  <c r="FE193" i="22"/>
  <c r="FI193" i="22"/>
  <c r="FM193" i="22"/>
  <c r="FQ193" i="22"/>
  <c r="FU193" i="22"/>
  <c r="FY193" i="22"/>
  <c r="GC193" i="22"/>
  <c r="GG193" i="22"/>
  <c r="GK193" i="22"/>
  <c r="GO193" i="22"/>
  <c r="GS193" i="22"/>
  <c r="DN193" i="22"/>
  <c r="DZ193" i="22"/>
  <c r="EP193" i="22"/>
  <c r="FB193" i="22"/>
  <c r="FJ193" i="22"/>
  <c r="FV193" i="22"/>
  <c r="GH193" i="22"/>
  <c r="DF200" i="22"/>
  <c r="DJ200" i="22"/>
  <c r="DP200" i="22"/>
  <c r="DV200" i="22"/>
  <c r="EB200" i="22"/>
  <c r="EH200" i="22"/>
  <c r="EP200" i="22"/>
  <c r="DE200" i="22"/>
  <c r="DG200" i="22"/>
  <c r="DI200" i="22"/>
  <c r="DK200" i="22"/>
  <c r="DM200" i="22"/>
  <c r="DO200" i="22"/>
  <c r="DQ200" i="22"/>
  <c r="DS200" i="22"/>
  <c r="DU200" i="22"/>
  <c r="DW200" i="22"/>
  <c r="DY200" i="22"/>
  <c r="EA200" i="22"/>
  <c r="EC200" i="22"/>
  <c r="EE200" i="22"/>
  <c r="EG200" i="22"/>
  <c r="EI200" i="22"/>
  <c r="EK200" i="22"/>
  <c r="EM200" i="22"/>
  <c r="EO200" i="22"/>
  <c r="EQ200" i="22"/>
  <c r="ES200" i="22"/>
  <c r="EU200" i="22"/>
  <c r="EW200" i="22"/>
  <c r="EY200" i="22"/>
  <c r="FA200" i="22"/>
  <c r="FC200" i="22"/>
  <c r="FE200" i="22"/>
  <c r="FG200" i="22"/>
  <c r="FI200" i="22"/>
  <c r="FK200" i="22"/>
  <c r="FM200" i="22"/>
  <c r="FO200" i="22"/>
  <c r="FQ200" i="22"/>
  <c r="FS200" i="22"/>
  <c r="FU200" i="22"/>
  <c r="FW200" i="22"/>
  <c r="FY200" i="22"/>
  <c r="GA200" i="22"/>
  <c r="GC200" i="22"/>
  <c r="GE200" i="22"/>
  <c r="GG200" i="22"/>
  <c r="GI200" i="22"/>
  <c r="GK200" i="22"/>
  <c r="GM200" i="22"/>
  <c r="GO200" i="22"/>
  <c r="GQ200" i="22"/>
  <c r="GS200" i="22"/>
  <c r="GU200" i="22"/>
  <c r="DL200" i="22"/>
  <c r="DT200" i="22"/>
  <c r="DX200" i="22"/>
  <c r="ED200" i="22"/>
  <c r="EJ200" i="22"/>
  <c r="EN200" i="22"/>
  <c r="ET200" i="22"/>
  <c r="EX200" i="22"/>
  <c r="FB200" i="22"/>
  <c r="FF200" i="22"/>
  <c r="FJ200" i="22"/>
  <c r="FN200" i="22"/>
  <c r="FR200" i="22"/>
  <c r="FV200" i="22"/>
  <c r="FZ200" i="22"/>
  <c r="GD200" i="22"/>
  <c r="GH200" i="22"/>
  <c r="GN200" i="22"/>
  <c r="GR200" i="22"/>
  <c r="GV200" i="22"/>
  <c r="DH200" i="22"/>
  <c r="DN200" i="22"/>
  <c r="DR200" i="22"/>
  <c r="DZ200" i="22"/>
  <c r="EF200" i="22"/>
  <c r="EL200" i="22"/>
  <c r="ER200" i="22"/>
  <c r="EV200" i="22"/>
  <c r="EZ200" i="22"/>
  <c r="FD200" i="22"/>
  <c r="FH200" i="22"/>
  <c r="FL200" i="22"/>
  <c r="FP200" i="22"/>
  <c r="FT200" i="22"/>
  <c r="FX200" i="22"/>
  <c r="GB200" i="22"/>
  <c r="GF200" i="22"/>
  <c r="GJ200" i="22"/>
  <c r="GL200" i="22"/>
  <c r="GP200" i="22"/>
  <c r="GT200" i="22"/>
  <c r="DF92" i="22"/>
  <c r="DI92" i="22"/>
  <c r="DN92" i="22"/>
  <c r="DQ92" i="22"/>
  <c r="DV92" i="22"/>
  <c r="DY92" i="22"/>
  <c r="ED92" i="22"/>
  <c r="EG92" i="22"/>
  <c r="EL92" i="22"/>
  <c r="EO92" i="22"/>
  <c r="ET92" i="22"/>
  <c r="EW92" i="22"/>
  <c r="FB92" i="22"/>
  <c r="FE92" i="22"/>
  <c r="FJ92" i="22"/>
  <c r="FM92" i="22"/>
  <c r="FR92" i="22"/>
  <c r="FU92" i="22"/>
  <c r="FZ92" i="22"/>
  <c r="GC92" i="22"/>
  <c r="GH92" i="22"/>
  <c r="GK92" i="22"/>
  <c r="GP92" i="22"/>
  <c r="GS92" i="22"/>
  <c r="DG92" i="22"/>
  <c r="DL92" i="22"/>
  <c r="DO92" i="22"/>
  <c r="DT92" i="22"/>
  <c r="DW92" i="22"/>
  <c r="EB92" i="22"/>
  <c r="EE92" i="22"/>
  <c r="EJ92" i="22"/>
  <c r="EM92" i="22"/>
  <c r="ER92" i="22"/>
  <c r="EU92" i="22"/>
  <c r="EZ92" i="22"/>
  <c r="FC92" i="22"/>
  <c r="FH92" i="22"/>
  <c r="FK92" i="22"/>
  <c r="FP92" i="22"/>
  <c r="FS92" i="22"/>
  <c r="FX92" i="22"/>
  <c r="GA92" i="22"/>
  <c r="GF92" i="22"/>
  <c r="GI92" i="22"/>
  <c r="GN92" i="22"/>
  <c r="GQ92" i="22"/>
  <c r="GV92" i="22"/>
  <c r="DE92" i="22"/>
  <c r="DJ92" i="22"/>
  <c r="DM92" i="22"/>
  <c r="DR92" i="22"/>
  <c r="DU92" i="22"/>
  <c r="DZ92" i="22"/>
  <c r="EC92" i="22"/>
  <c r="EH92" i="22"/>
  <c r="EK92" i="22"/>
  <c r="EP92" i="22"/>
  <c r="ES92" i="22"/>
  <c r="EX92" i="22"/>
  <c r="FA92" i="22"/>
  <c r="FF92" i="22"/>
  <c r="FI92" i="22"/>
  <c r="FN92" i="22"/>
  <c r="FQ92" i="22"/>
  <c r="FV92" i="22"/>
  <c r="FY92" i="22"/>
  <c r="GD92" i="22"/>
  <c r="GG92" i="22"/>
  <c r="GL92" i="22"/>
  <c r="GO92" i="22"/>
  <c r="GT92" i="22"/>
  <c r="DP92" i="22"/>
  <c r="EA92" i="22"/>
  <c r="EV92" i="22"/>
  <c r="FG92" i="22"/>
  <c r="GB92" i="22"/>
  <c r="GM92" i="22"/>
  <c r="DH92" i="22"/>
  <c r="DS92" i="22"/>
  <c r="EN92" i="22"/>
  <c r="EY92" i="22"/>
  <c r="FT92" i="22"/>
  <c r="GE92" i="22"/>
  <c r="DK92" i="22"/>
  <c r="EF92" i="22"/>
  <c r="EQ92" i="22"/>
  <c r="FL92" i="22"/>
  <c r="FW92" i="22"/>
  <c r="GR92" i="22"/>
  <c r="FD92" i="22"/>
  <c r="GU92" i="22"/>
  <c r="DX92" i="22"/>
  <c r="FO92" i="22"/>
  <c r="EI92" i="22"/>
  <c r="GJ92" i="22"/>
  <c r="DF60" i="22"/>
  <c r="DK60" i="22"/>
  <c r="DN60" i="22"/>
  <c r="DS60" i="22"/>
  <c r="DV60" i="22"/>
  <c r="EA60" i="22"/>
  <c r="ED60" i="22"/>
  <c r="EI60" i="22"/>
  <c r="EL60" i="22"/>
  <c r="EQ60" i="22"/>
  <c r="ET60" i="22"/>
  <c r="EY60" i="22"/>
  <c r="FB60" i="22"/>
  <c r="FG60" i="22"/>
  <c r="FJ60" i="22"/>
  <c r="FO60" i="22"/>
  <c r="FR60" i="22"/>
  <c r="FW60" i="22"/>
  <c r="FZ60" i="22"/>
  <c r="GE60" i="22"/>
  <c r="GH60" i="22"/>
  <c r="GM60" i="22"/>
  <c r="GP60" i="22"/>
  <c r="GU60" i="22"/>
  <c r="DI60" i="22"/>
  <c r="DL60" i="22"/>
  <c r="DQ60" i="22"/>
  <c r="DT60" i="22"/>
  <c r="DY60" i="22"/>
  <c r="EB60" i="22"/>
  <c r="EG60" i="22"/>
  <c r="EJ60" i="22"/>
  <c r="EO60" i="22"/>
  <c r="ER60" i="22"/>
  <c r="EW60" i="22"/>
  <c r="EZ60" i="22"/>
  <c r="FE60" i="22"/>
  <c r="FH60" i="22"/>
  <c r="FM60" i="22"/>
  <c r="FP60" i="22"/>
  <c r="FU60" i="22"/>
  <c r="FX60" i="22"/>
  <c r="GC60" i="22"/>
  <c r="GF60" i="22"/>
  <c r="GK60" i="22"/>
  <c r="GN60" i="22"/>
  <c r="GS60" i="22"/>
  <c r="GV60" i="22"/>
  <c r="DG60" i="22"/>
  <c r="DJ60" i="22"/>
  <c r="DO60" i="22"/>
  <c r="DR60" i="22"/>
  <c r="DW60" i="22"/>
  <c r="DZ60" i="22"/>
  <c r="EE60" i="22"/>
  <c r="EH60" i="22"/>
  <c r="EM60" i="22"/>
  <c r="EP60" i="22"/>
  <c r="EU60" i="22"/>
  <c r="EX60" i="22"/>
  <c r="FC60" i="22"/>
  <c r="FF60" i="22"/>
  <c r="FK60" i="22"/>
  <c r="FN60" i="22"/>
  <c r="FS60" i="22"/>
  <c r="FV60" i="22"/>
  <c r="GA60" i="22"/>
  <c r="GD60" i="22"/>
  <c r="GI60" i="22"/>
  <c r="GL60" i="22"/>
  <c r="GQ60" i="22"/>
  <c r="GT60" i="22"/>
  <c r="DM60" i="22"/>
  <c r="DX60" i="22"/>
  <c r="ES60" i="22"/>
  <c r="FD60" i="22"/>
  <c r="FY60" i="22"/>
  <c r="GJ60" i="22"/>
  <c r="DE60" i="22"/>
  <c r="DP60" i="22"/>
  <c r="EK60" i="22"/>
  <c r="EV60" i="22"/>
  <c r="FQ60" i="22"/>
  <c r="GB60" i="22"/>
  <c r="DH60" i="22"/>
  <c r="EC60" i="22"/>
  <c r="EN60" i="22"/>
  <c r="FI60" i="22"/>
  <c r="FT60" i="22"/>
  <c r="GO60" i="22"/>
  <c r="DU60" i="22"/>
  <c r="FL60" i="22"/>
  <c r="EF60" i="22"/>
  <c r="GG60" i="22"/>
  <c r="FA60" i="22"/>
  <c r="GR60" i="22"/>
  <c r="DE8" i="22"/>
  <c r="DJ8" i="22"/>
  <c r="DM8" i="22"/>
  <c r="DR8" i="22"/>
  <c r="DU8" i="22"/>
  <c r="DZ8" i="22"/>
  <c r="EC8" i="22"/>
  <c r="EH8" i="22"/>
  <c r="EK8" i="22"/>
  <c r="EP8" i="22"/>
  <c r="ES8" i="22"/>
  <c r="EX8" i="22"/>
  <c r="FA8" i="22"/>
  <c r="FF8" i="22"/>
  <c r="FI8" i="22"/>
  <c r="FN8" i="22"/>
  <c r="FQ8" i="22"/>
  <c r="FV8" i="22"/>
  <c r="FY8" i="22"/>
  <c r="GD8" i="22"/>
  <c r="GG8" i="22"/>
  <c r="GL8" i="22"/>
  <c r="GO8" i="22"/>
  <c r="GT8" i="22"/>
  <c r="DH8" i="22"/>
  <c r="DK8" i="22"/>
  <c r="DP8" i="22"/>
  <c r="DS8" i="22"/>
  <c r="DX8" i="22"/>
  <c r="EA8" i="22"/>
  <c r="EF8" i="22"/>
  <c r="EI8" i="22"/>
  <c r="EN8" i="22"/>
  <c r="EQ8" i="22"/>
  <c r="EV8" i="22"/>
  <c r="EY8" i="22"/>
  <c r="FD8" i="22"/>
  <c r="FG8" i="22"/>
  <c r="FL8" i="22"/>
  <c r="FO8" i="22"/>
  <c r="FT8" i="22"/>
  <c r="FW8" i="22"/>
  <c r="GB8" i="22"/>
  <c r="GE8" i="22"/>
  <c r="GJ8" i="22"/>
  <c r="GM8" i="22"/>
  <c r="GR8" i="22"/>
  <c r="GU8" i="22"/>
  <c r="DF8" i="22"/>
  <c r="DI8" i="22"/>
  <c r="DN8" i="22"/>
  <c r="DQ8" i="22"/>
  <c r="DV8" i="22"/>
  <c r="DY8" i="22"/>
  <c r="ED8" i="22"/>
  <c r="EG8" i="22"/>
  <c r="EL8" i="22"/>
  <c r="EO8" i="22"/>
  <c r="ET8" i="22"/>
  <c r="EW8" i="22"/>
  <c r="FB8" i="22"/>
  <c r="FE8" i="22"/>
  <c r="FJ8" i="22"/>
  <c r="FM8" i="22"/>
  <c r="FR8" i="22"/>
  <c r="FU8" i="22"/>
  <c r="FZ8" i="22"/>
  <c r="GC8" i="22"/>
  <c r="DG8" i="22"/>
  <c r="EB8" i="22"/>
  <c r="EM8" i="22"/>
  <c r="FH8" i="22"/>
  <c r="FS8" i="22"/>
  <c r="GK8" i="22"/>
  <c r="GP8" i="22"/>
  <c r="DT8" i="22"/>
  <c r="EE8" i="22"/>
  <c r="EZ8" i="22"/>
  <c r="FK8" i="22"/>
  <c r="GF8" i="22"/>
  <c r="GQ8" i="22"/>
  <c r="GV8" i="22"/>
  <c r="DL8" i="22"/>
  <c r="DW8" i="22"/>
  <c r="ER8" i="22"/>
  <c r="FC8" i="22"/>
  <c r="FX8" i="22"/>
  <c r="GH8" i="22"/>
  <c r="GS8" i="22"/>
  <c r="FP8" i="22"/>
  <c r="EJ8" i="22"/>
  <c r="GA8" i="22"/>
  <c r="EU8" i="22"/>
  <c r="GI8" i="22"/>
  <c r="GN8" i="22"/>
  <c r="DO8" i="22"/>
  <c r="DF7" i="22"/>
  <c r="DH7" i="22"/>
  <c r="DJ7" i="22"/>
  <c r="DL7" i="22"/>
  <c r="DN7" i="22"/>
  <c r="DP7" i="22"/>
  <c r="DR7" i="22"/>
  <c r="DT7" i="22"/>
  <c r="DV7" i="22"/>
  <c r="DX7" i="22"/>
  <c r="DZ7" i="22"/>
  <c r="EB7" i="22"/>
  <c r="ED7" i="22"/>
  <c r="EF7" i="22"/>
  <c r="EH7" i="22"/>
  <c r="EJ7" i="22"/>
  <c r="EL7" i="22"/>
  <c r="EN7" i="22"/>
  <c r="EP7" i="22"/>
  <c r="ER7" i="22"/>
  <c r="DE7" i="22"/>
  <c r="DG7" i="22"/>
  <c r="DI7" i="22"/>
  <c r="DK7" i="22"/>
  <c r="DM7" i="22"/>
  <c r="DO7" i="22"/>
  <c r="DQ7" i="22"/>
  <c r="DS7" i="22"/>
  <c r="DU7" i="22"/>
  <c r="DW7" i="22"/>
  <c r="DY7" i="22"/>
  <c r="EC7" i="22"/>
  <c r="EG7" i="22"/>
  <c r="EK7" i="22"/>
  <c r="EO7" i="22"/>
  <c r="ES7" i="22"/>
  <c r="EX7" i="22"/>
  <c r="FA7" i="22"/>
  <c r="FF7" i="22"/>
  <c r="FI7" i="22"/>
  <c r="FN7" i="22"/>
  <c r="FQ7" i="22"/>
  <c r="FV7" i="22"/>
  <c r="FY7" i="22"/>
  <c r="GD7" i="22"/>
  <c r="GG7" i="22"/>
  <c r="GL7" i="22"/>
  <c r="GO7" i="22"/>
  <c r="GT7" i="22"/>
  <c r="EV7" i="22"/>
  <c r="EY7" i="22"/>
  <c r="FD7" i="22"/>
  <c r="FG7" i="22"/>
  <c r="FL7" i="22"/>
  <c r="FO7" i="22"/>
  <c r="FT7" i="22"/>
  <c r="FW7" i="22"/>
  <c r="GB7" i="22"/>
  <c r="GE7" i="22"/>
  <c r="GJ7" i="22"/>
  <c r="GM7" i="22"/>
  <c r="GR7" i="22"/>
  <c r="GU7" i="22"/>
  <c r="EA7" i="22"/>
  <c r="EE7" i="22"/>
  <c r="EI7" i="22"/>
  <c r="EM7" i="22"/>
  <c r="EQ7" i="22"/>
  <c r="ET7" i="22"/>
  <c r="EW7" i="22"/>
  <c r="FB7" i="22"/>
  <c r="FE7" i="22"/>
  <c r="FJ7" i="22"/>
  <c r="FM7" i="22"/>
  <c r="FR7" i="22"/>
  <c r="FU7" i="22"/>
  <c r="FZ7" i="22"/>
  <c r="GC7" i="22"/>
  <c r="GH7" i="22"/>
  <c r="GK7" i="22"/>
  <c r="GP7" i="22"/>
  <c r="GS7" i="22"/>
  <c r="FH7" i="22"/>
  <c r="FS7" i="22"/>
  <c r="GN7" i="22"/>
  <c r="EZ7" i="22"/>
  <c r="FK7" i="22"/>
  <c r="GF7" i="22"/>
  <c r="GQ7" i="22"/>
  <c r="FC7" i="22"/>
  <c r="FX7" i="22"/>
  <c r="GI7" i="22"/>
  <c r="GA7" i="22"/>
  <c r="EU7" i="22"/>
  <c r="GV7" i="22"/>
  <c r="FP7" i="22"/>
  <c r="DF40" i="22"/>
  <c r="DH40" i="22"/>
  <c r="DJ40" i="22"/>
  <c r="DL40" i="22"/>
  <c r="DN40" i="22"/>
  <c r="DP40" i="22"/>
  <c r="DR40" i="22"/>
  <c r="DT40" i="22"/>
  <c r="DV40" i="22"/>
  <c r="DX40" i="22"/>
  <c r="DZ40" i="22"/>
  <c r="EB40" i="22"/>
  <c r="DG40" i="22"/>
  <c r="DO40" i="22"/>
  <c r="DW40" i="22"/>
  <c r="ED40" i="22"/>
  <c r="EH40" i="22"/>
  <c r="EL40" i="22"/>
  <c r="EP40" i="22"/>
  <c r="ET40" i="22"/>
  <c r="EX40" i="22"/>
  <c r="FB40" i="22"/>
  <c r="FF40" i="22"/>
  <c r="FJ40" i="22"/>
  <c r="FN40" i="22"/>
  <c r="FR40" i="22"/>
  <c r="FV40" i="22"/>
  <c r="FZ40" i="22"/>
  <c r="GD40" i="22"/>
  <c r="GH40" i="22"/>
  <c r="GL40" i="22"/>
  <c r="GP40" i="22"/>
  <c r="GT40" i="22"/>
  <c r="DI40" i="22"/>
  <c r="DQ40" i="22"/>
  <c r="DY40" i="22"/>
  <c r="EE40" i="22"/>
  <c r="EI40" i="22"/>
  <c r="EM40" i="22"/>
  <c r="EQ40" i="22"/>
  <c r="EU40" i="22"/>
  <c r="EY40" i="22"/>
  <c r="FC40" i="22"/>
  <c r="FG40" i="22"/>
  <c r="FK40" i="22"/>
  <c r="FO40" i="22"/>
  <c r="FS40" i="22"/>
  <c r="FW40" i="22"/>
  <c r="GA40" i="22"/>
  <c r="GE40" i="22"/>
  <c r="GI40" i="22"/>
  <c r="GM40" i="22"/>
  <c r="GQ40" i="22"/>
  <c r="GU40" i="22"/>
  <c r="DK40" i="22"/>
  <c r="DS40" i="22"/>
  <c r="EA40" i="22"/>
  <c r="EF40" i="22"/>
  <c r="EJ40" i="22"/>
  <c r="EN40" i="22"/>
  <c r="ER40" i="22"/>
  <c r="EV40" i="22"/>
  <c r="EZ40" i="22"/>
  <c r="FD40" i="22"/>
  <c r="FH40" i="22"/>
  <c r="FL40" i="22"/>
  <c r="FP40" i="22"/>
  <c r="FT40" i="22"/>
  <c r="FX40" i="22"/>
  <c r="GB40" i="22"/>
  <c r="GF40" i="22"/>
  <c r="GJ40" i="22"/>
  <c r="GN40" i="22"/>
  <c r="GR40" i="22"/>
  <c r="GV40" i="22"/>
  <c r="DE40" i="22"/>
  <c r="EG40" i="22"/>
  <c r="EW40" i="22"/>
  <c r="FM40" i="22"/>
  <c r="GC40" i="22"/>
  <c r="GS40" i="22"/>
  <c r="DM40" i="22"/>
  <c r="EK40" i="22"/>
  <c r="FA40" i="22"/>
  <c r="FQ40" i="22"/>
  <c r="GG40" i="22"/>
  <c r="DU40" i="22"/>
  <c r="EO40" i="22"/>
  <c r="FE40" i="22"/>
  <c r="FU40" i="22"/>
  <c r="GK40" i="22"/>
  <c r="FY40" i="22"/>
  <c r="EC40" i="22"/>
  <c r="GO40" i="22"/>
  <c r="ES40" i="22"/>
  <c r="FI40" i="22"/>
  <c r="DF120" i="22"/>
  <c r="DI120" i="22"/>
  <c r="DN120" i="22"/>
  <c r="DQ120" i="22"/>
  <c r="DV120" i="22"/>
  <c r="DY120" i="22"/>
  <c r="ED120" i="22"/>
  <c r="EG120" i="22"/>
  <c r="EL120" i="22"/>
  <c r="EO120" i="22"/>
  <c r="ET120" i="22"/>
  <c r="EW120" i="22"/>
  <c r="FB120" i="22"/>
  <c r="FE120" i="22"/>
  <c r="FJ120" i="22"/>
  <c r="FM120" i="22"/>
  <c r="FR120" i="22"/>
  <c r="FU120" i="22"/>
  <c r="FZ120" i="22"/>
  <c r="GC120" i="22"/>
  <c r="GH120" i="22"/>
  <c r="GK120" i="22"/>
  <c r="GP120" i="22"/>
  <c r="GS120" i="22"/>
  <c r="DG120" i="22"/>
  <c r="DL120" i="22"/>
  <c r="DO120" i="22"/>
  <c r="DT120" i="22"/>
  <c r="DW120" i="22"/>
  <c r="EB120" i="22"/>
  <c r="EE120" i="22"/>
  <c r="EJ120" i="22"/>
  <c r="EM120" i="22"/>
  <c r="ER120" i="22"/>
  <c r="EU120" i="22"/>
  <c r="EZ120" i="22"/>
  <c r="FC120" i="22"/>
  <c r="FH120" i="22"/>
  <c r="FK120" i="22"/>
  <c r="FP120" i="22"/>
  <c r="FS120" i="22"/>
  <c r="FX120" i="22"/>
  <c r="GA120" i="22"/>
  <c r="GF120" i="22"/>
  <c r="GI120" i="22"/>
  <c r="GN120" i="22"/>
  <c r="GQ120" i="22"/>
  <c r="GV120" i="22"/>
  <c r="DE120" i="22"/>
  <c r="DJ120" i="22"/>
  <c r="DM120" i="22"/>
  <c r="DR120" i="22"/>
  <c r="DU120" i="22"/>
  <c r="DZ120" i="22"/>
  <c r="EC120" i="22"/>
  <c r="EH120" i="22"/>
  <c r="EK120" i="22"/>
  <c r="EP120" i="22"/>
  <c r="ES120" i="22"/>
  <c r="EX120" i="22"/>
  <c r="FA120" i="22"/>
  <c r="FF120" i="22"/>
  <c r="FI120" i="22"/>
  <c r="FN120" i="22"/>
  <c r="FQ120" i="22"/>
  <c r="FV120" i="22"/>
  <c r="FY120" i="22"/>
  <c r="GD120" i="22"/>
  <c r="GG120" i="22"/>
  <c r="GL120" i="22"/>
  <c r="GO120" i="22"/>
  <c r="GT120" i="22"/>
  <c r="DP120" i="22"/>
  <c r="EA120" i="22"/>
  <c r="EV120" i="22"/>
  <c r="FG120" i="22"/>
  <c r="GB120" i="22"/>
  <c r="GM120" i="22"/>
  <c r="DH120" i="22"/>
  <c r="DS120" i="22"/>
  <c r="EN120" i="22"/>
  <c r="EY120" i="22"/>
  <c r="FT120" i="22"/>
  <c r="GE120" i="22"/>
  <c r="DK120" i="22"/>
  <c r="EF120" i="22"/>
  <c r="EQ120" i="22"/>
  <c r="FL120" i="22"/>
  <c r="FW120" i="22"/>
  <c r="GR120" i="22"/>
  <c r="FD120" i="22"/>
  <c r="GU120" i="22"/>
  <c r="DX120" i="22"/>
  <c r="FO120" i="22"/>
  <c r="EI120" i="22"/>
  <c r="GJ120" i="22"/>
  <c r="DF94" i="22"/>
  <c r="DI94" i="22"/>
  <c r="DN94" i="22"/>
  <c r="DQ94" i="22"/>
  <c r="DV94" i="22"/>
  <c r="DY94" i="22"/>
  <c r="ED94" i="22"/>
  <c r="EG94" i="22"/>
  <c r="EL94" i="22"/>
  <c r="EO94" i="22"/>
  <c r="ET94" i="22"/>
  <c r="EW94" i="22"/>
  <c r="FB94" i="22"/>
  <c r="FE94" i="22"/>
  <c r="FJ94" i="22"/>
  <c r="FM94" i="22"/>
  <c r="FR94" i="22"/>
  <c r="FU94" i="22"/>
  <c r="FZ94" i="22"/>
  <c r="GC94" i="22"/>
  <c r="GH94" i="22"/>
  <c r="GK94" i="22"/>
  <c r="GP94" i="22"/>
  <c r="GS94" i="22"/>
  <c r="DG94" i="22"/>
  <c r="DL94" i="22"/>
  <c r="DO94" i="22"/>
  <c r="DT94" i="22"/>
  <c r="DW94" i="22"/>
  <c r="EB94" i="22"/>
  <c r="EE94" i="22"/>
  <c r="EJ94" i="22"/>
  <c r="EM94" i="22"/>
  <c r="ER94" i="22"/>
  <c r="EU94" i="22"/>
  <c r="EZ94" i="22"/>
  <c r="FC94" i="22"/>
  <c r="FH94" i="22"/>
  <c r="FK94" i="22"/>
  <c r="FP94" i="22"/>
  <c r="FS94" i="22"/>
  <c r="FX94" i="22"/>
  <c r="GA94" i="22"/>
  <c r="GF94" i="22"/>
  <c r="GI94" i="22"/>
  <c r="GN94" i="22"/>
  <c r="GQ94" i="22"/>
  <c r="GV94" i="22"/>
  <c r="DE94" i="22"/>
  <c r="DJ94" i="22"/>
  <c r="DM94" i="22"/>
  <c r="DR94" i="22"/>
  <c r="DU94" i="22"/>
  <c r="DZ94" i="22"/>
  <c r="EC94" i="22"/>
  <c r="EH94" i="22"/>
  <c r="EK94" i="22"/>
  <c r="EP94" i="22"/>
  <c r="ES94" i="22"/>
  <c r="EX94" i="22"/>
  <c r="FA94" i="22"/>
  <c r="FF94" i="22"/>
  <c r="FI94" i="22"/>
  <c r="FN94" i="22"/>
  <c r="FQ94" i="22"/>
  <c r="FV94" i="22"/>
  <c r="FY94" i="22"/>
  <c r="GD94" i="22"/>
  <c r="GG94" i="22"/>
  <c r="GL94" i="22"/>
  <c r="GO94" i="22"/>
  <c r="GT94" i="22"/>
  <c r="DP94" i="22"/>
  <c r="EA94" i="22"/>
  <c r="EV94" i="22"/>
  <c r="FG94" i="22"/>
  <c r="GB94" i="22"/>
  <c r="GM94" i="22"/>
  <c r="DH94" i="22"/>
  <c r="DS94" i="22"/>
  <c r="EN94" i="22"/>
  <c r="EY94" i="22"/>
  <c r="FT94" i="22"/>
  <c r="GE94" i="22"/>
  <c r="DK94" i="22"/>
  <c r="EF94" i="22"/>
  <c r="EQ94" i="22"/>
  <c r="FL94" i="22"/>
  <c r="FW94" i="22"/>
  <c r="GR94" i="22"/>
  <c r="EI94" i="22"/>
  <c r="GJ94" i="22"/>
  <c r="FD94" i="22"/>
  <c r="GU94" i="22"/>
  <c r="DX94" i="22"/>
  <c r="FO94" i="22"/>
  <c r="DF82" i="22"/>
  <c r="DH82" i="22"/>
  <c r="DJ82" i="22"/>
  <c r="DL82" i="22"/>
  <c r="DN82" i="22"/>
  <c r="DP82" i="22"/>
  <c r="DR82" i="22"/>
  <c r="DT82" i="22"/>
  <c r="DV82" i="22"/>
  <c r="DX82" i="22"/>
  <c r="DZ82" i="22"/>
  <c r="EB82" i="22"/>
  <c r="ED82" i="22"/>
  <c r="EF82" i="22"/>
  <c r="EH82" i="22"/>
  <c r="EJ82" i="22"/>
  <c r="EL82" i="22"/>
  <c r="EN82" i="22"/>
  <c r="EP82" i="22"/>
  <c r="ER82" i="22"/>
  <c r="ET82" i="22"/>
  <c r="EV82" i="22"/>
  <c r="EX82" i="22"/>
  <c r="EZ82" i="22"/>
  <c r="FB82" i="22"/>
  <c r="FD82" i="22"/>
  <c r="FF82" i="22"/>
  <c r="FH82" i="22"/>
  <c r="FJ82" i="22"/>
  <c r="FL82" i="22"/>
  <c r="FN82" i="22"/>
  <c r="FP82" i="22"/>
  <c r="FR82" i="22"/>
  <c r="FT82" i="22"/>
  <c r="FV82" i="22"/>
  <c r="FX82" i="22"/>
  <c r="FZ82" i="22"/>
  <c r="GB82" i="22"/>
  <c r="GD82" i="22"/>
  <c r="GF82" i="22"/>
  <c r="GH82" i="22"/>
  <c r="GJ82" i="22"/>
  <c r="GL82" i="22"/>
  <c r="GN82" i="22"/>
  <c r="GP82" i="22"/>
  <c r="GR82" i="22"/>
  <c r="GT82" i="22"/>
  <c r="GV82" i="22"/>
  <c r="DE82" i="22"/>
  <c r="DG82" i="22"/>
  <c r="DI82" i="22"/>
  <c r="DK82" i="22"/>
  <c r="DM82" i="22"/>
  <c r="DO82" i="22"/>
  <c r="DQ82" i="22"/>
  <c r="DS82" i="22"/>
  <c r="DU82" i="22"/>
  <c r="DW82" i="22"/>
  <c r="DY82" i="22"/>
  <c r="EA82" i="22"/>
  <c r="EC82" i="22"/>
  <c r="EE82" i="22"/>
  <c r="EG82" i="22"/>
  <c r="EI82" i="22"/>
  <c r="EK82" i="22"/>
  <c r="EM82" i="22"/>
  <c r="EO82" i="22"/>
  <c r="EQ82" i="22"/>
  <c r="ES82" i="22"/>
  <c r="EU82" i="22"/>
  <c r="EW82" i="22"/>
  <c r="EY82" i="22"/>
  <c r="FA82" i="22"/>
  <c r="FC82" i="22"/>
  <c r="FE82" i="22"/>
  <c r="FG82" i="22"/>
  <c r="FI82" i="22"/>
  <c r="FK82" i="22"/>
  <c r="FM82" i="22"/>
  <c r="FO82" i="22"/>
  <c r="FQ82" i="22"/>
  <c r="FS82" i="22"/>
  <c r="FU82" i="22"/>
  <c r="FW82" i="22"/>
  <c r="FY82" i="22"/>
  <c r="GA82" i="22"/>
  <c r="GC82" i="22"/>
  <c r="GE82" i="22"/>
  <c r="GG82" i="22"/>
  <c r="GI82" i="22"/>
  <c r="GK82" i="22"/>
  <c r="GM82" i="22"/>
  <c r="GO82" i="22"/>
  <c r="GQ82" i="22"/>
  <c r="GS82" i="22"/>
  <c r="GU82" i="22"/>
  <c r="DG184" i="22"/>
  <c r="DK184" i="22"/>
  <c r="DO184" i="22"/>
  <c r="DS184" i="22"/>
  <c r="DW184" i="22"/>
  <c r="EA184" i="22"/>
  <c r="EE184" i="22"/>
  <c r="EI184" i="22"/>
  <c r="EM184" i="22"/>
  <c r="EQ184" i="22"/>
  <c r="EU184" i="22"/>
  <c r="EY184" i="22"/>
  <c r="FC184" i="22"/>
  <c r="FG184" i="22"/>
  <c r="FK184" i="22"/>
  <c r="FO184" i="22"/>
  <c r="FS184" i="22"/>
  <c r="FW184" i="22"/>
  <c r="GA184" i="22"/>
  <c r="GE184" i="22"/>
  <c r="GI184" i="22"/>
  <c r="GM184" i="22"/>
  <c r="GQ184" i="22"/>
  <c r="GU184" i="22"/>
  <c r="DF184" i="22"/>
  <c r="DR184" i="22"/>
  <c r="ED184" i="22"/>
  <c r="EP184" i="22"/>
  <c r="FB184" i="22"/>
  <c r="FN184" i="22"/>
  <c r="FZ184" i="22"/>
  <c r="GH184" i="22"/>
  <c r="GP184" i="22"/>
  <c r="DH184" i="22"/>
  <c r="DL184" i="22"/>
  <c r="DP184" i="22"/>
  <c r="DT184" i="22"/>
  <c r="DX184" i="22"/>
  <c r="EB184" i="22"/>
  <c r="EF184" i="22"/>
  <c r="EJ184" i="22"/>
  <c r="EN184" i="22"/>
  <c r="ER184" i="22"/>
  <c r="EV184" i="22"/>
  <c r="EZ184" i="22"/>
  <c r="FD184" i="22"/>
  <c r="FH184" i="22"/>
  <c r="FL184" i="22"/>
  <c r="FP184" i="22"/>
  <c r="FT184" i="22"/>
  <c r="FX184" i="22"/>
  <c r="GB184" i="22"/>
  <c r="GF184" i="22"/>
  <c r="GJ184" i="22"/>
  <c r="GN184" i="22"/>
  <c r="GR184" i="22"/>
  <c r="GV184" i="22"/>
  <c r="DN184" i="22"/>
  <c r="DZ184" i="22"/>
  <c r="EL184" i="22"/>
  <c r="EX184" i="22"/>
  <c r="FJ184" i="22"/>
  <c r="FV184" i="22"/>
  <c r="GL184" i="22"/>
  <c r="DE184" i="22"/>
  <c r="DI184" i="22"/>
  <c r="DM184" i="22"/>
  <c r="DQ184" i="22"/>
  <c r="DU184" i="22"/>
  <c r="DY184" i="22"/>
  <c r="EC184" i="22"/>
  <c r="EG184" i="22"/>
  <c r="EK184" i="22"/>
  <c r="EO184" i="22"/>
  <c r="ES184" i="22"/>
  <c r="EW184" i="22"/>
  <c r="FA184" i="22"/>
  <c r="FE184" i="22"/>
  <c r="FI184" i="22"/>
  <c r="FM184" i="22"/>
  <c r="FQ184" i="22"/>
  <c r="FU184" i="22"/>
  <c r="FY184" i="22"/>
  <c r="GC184" i="22"/>
  <c r="GG184" i="22"/>
  <c r="GK184" i="22"/>
  <c r="GO184" i="22"/>
  <c r="GS184" i="22"/>
  <c r="DJ184" i="22"/>
  <c r="DV184" i="22"/>
  <c r="EH184" i="22"/>
  <c r="ET184" i="22"/>
  <c r="FF184" i="22"/>
  <c r="FR184" i="22"/>
  <c r="GD184" i="22"/>
  <c r="GT184" i="22"/>
  <c r="DG179" i="22"/>
  <c r="DK179" i="22"/>
  <c r="DO179" i="22"/>
  <c r="DS179" i="22"/>
  <c r="DW179" i="22"/>
  <c r="EA179" i="22"/>
  <c r="EE179" i="22"/>
  <c r="EI179" i="22"/>
  <c r="EM179" i="22"/>
  <c r="EQ179" i="22"/>
  <c r="EU179" i="22"/>
  <c r="EY179" i="22"/>
  <c r="FC179" i="22"/>
  <c r="FG179" i="22"/>
  <c r="FK179" i="22"/>
  <c r="FO179" i="22"/>
  <c r="FS179" i="22"/>
  <c r="FW179" i="22"/>
  <c r="GA179" i="22"/>
  <c r="GE179" i="22"/>
  <c r="GI179" i="22"/>
  <c r="GM179" i="22"/>
  <c r="GQ179" i="22"/>
  <c r="GU179" i="22"/>
  <c r="DH179" i="22"/>
  <c r="DL179" i="22"/>
  <c r="DP179" i="22"/>
  <c r="DT179" i="22"/>
  <c r="DX179" i="22"/>
  <c r="EB179" i="22"/>
  <c r="EF179" i="22"/>
  <c r="EJ179" i="22"/>
  <c r="EN179" i="22"/>
  <c r="ER179" i="22"/>
  <c r="EV179" i="22"/>
  <c r="EZ179" i="22"/>
  <c r="FD179" i="22"/>
  <c r="FH179" i="22"/>
  <c r="FL179" i="22"/>
  <c r="FP179" i="22"/>
  <c r="FT179" i="22"/>
  <c r="FX179" i="22"/>
  <c r="GB179" i="22"/>
  <c r="GF179" i="22"/>
  <c r="GJ179" i="22"/>
  <c r="GN179" i="22"/>
  <c r="GR179" i="22"/>
  <c r="GV179" i="22"/>
  <c r="DJ179" i="22"/>
  <c r="DR179" i="22"/>
  <c r="DZ179" i="22"/>
  <c r="EH179" i="22"/>
  <c r="EP179" i="22"/>
  <c r="EX179" i="22"/>
  <c r="FF179" i="22"/>
  <c r="FN179" i="22"/>
  <c r="FV179" i="22"/>
  <c r="GD179" i="22"/>
  <c r="GL179" i="22"/>
  <c r="GT179" i="22"/>
  <c r="DE179" i="22"/>
  <c r="DI179" i="22"/>
  <c r="DM179" i="22"/>
  <c r="DQ179" i="22"/>
  <c r="DU179" i="22"/>
  <c r="DY179" i="22"/>
  <c r="EC179" i="22"/>
  <c r="EG179" i="22"/>
  <c r="EK179" i="22"/>
  <c r="EO179" i="22"/>
  <c r="ES179" i="22"/>
  <c r="EW179" i="22"/>
  <c r="FA179" i="22"/>
  <c r="FE179" i="22"/>
  <c r="FI179" i="22"/>
  <c r="FM179" i="22"/>
  <c r="FQ179" i="22"/>
  <c r="FU179" i="22"/>
  <c r="FY179" i="22"/>
  <c r="GC179" i="22"/>
  <c r="GG179" i="22"/>
  <c r="GK179" i="22"/>
  <c r="GO179" i="22"/>
  <c r="GS179" i="22"/>
  <c r="DF179" i="22"/>
  <c r="DN179" i="22"/>
  <c r="DV179" i="22"/>
  <c r="ED179" i="22"/>
  <c r="EL179" i="22"/>
  <c r="ET179" i="22"/>
  <c r="FB179" i="22"/>
  <c r="FJ179" i="22"/>
  <c r="FR179" i="22"/>
  <c r="FZ179" i="22"/>
  <c r="GH179" i="22"/>
  <c r="GP179" i="22"/>
  <c r="DE10" i="22"/>
  <c r="DG10" i="22"/>
  <c r="DI10" i="22"/>
  <c r="DK10" i="22"/>
  <c r="DM10" i="22"/>
  <c r="DO10" i="22"/>
  <c r="DQ10" i="22"/>
  <c r="DS10" i="22"/>
  <c r="DU10" i="22"/>
  <c r="DW10" i="22"/>
  <c r="DY10" i="22"/>
  <c r="EA10" i="22"/>
  <c r="EC10" i="22"/>
  <c r="EE10" i="22"/>
  <c r="EG10" i="22"/>
  <c r="EI10" i="22"/>
  <c r="EK10" i="22"/>
  <c r="EM10" i="22"/>
  <c r="EO10" i="22"/>
  <c r="EQ10" i="22"/>
  <c r="ES10" i="22"/>
  <c r="EU10" i="22"/>
  <c r="EW10" i="22"/>
  <c r="EY10" i="22"/>
  <c r="FA10" i="22"/>
  <c r="FC10" i="22"/>
  <c r="FE10" i="22"/>
  <c r="FG10" i="22"/>
  <c r="DF10" i="22"/>
  <c r="DJ10" i="22"/>
  <c r="DN10" i="22"/>
  <c r="DR10" i="22"/>
  <c r="DV10" i="22"/>
  <c r="DZ10" i="22"/>
  <c r="ED10" i="22"/>
  <c r="EH10" i="22"/>
  <c r="EL10" i="22"/>
  <c r="EP10" i="22"/>
  <c r="ET10" i="22"/>
  <c r="EX10" i="22"/>
  <c r="FB10" i="22"/>
  <c r="FF10" i="22"/>
  <c r="FI10" i="22"/>
  <c r="FL10" i="22"/>
  <c r="FQ10" i="22"/>
  <c r="FT10" i="22"/>
  <c r="FY10" i="22"/>
  <c r="GB10" i="22"/>
  <c r="GG10" i="22"/>
  <c r="GJ10" i="22"/>
  <c r="GO10" i="22"/>
  <c r="GR10" i="22"/>
  <c r="FJ10" i="22"/>
  <c r="FO10" i="22"/>
  <c r="FR10" i="22"/>
  <c r="FW10" i="22"/>
  <c r="FZ10" i="22"/>
  <c r="GE10" i="22"/>
  <c r="GH10" i="22"/>
  <c r="GM10" i="22"/>
  <c r="GP10" i="22"/>
  <c r="GU10" i="22"/>
  <c r="DH10" i="22"/>
  <c r="DL10" i="22"/>
  <c r="DP10" i="22"/>
  <c r="DT10" i="22"/>
  <c r="DX10" i="22"/>
  <c r="EB10" i="22"/>
  <c r="EF10" i="22"/>
  <c r="EJ10" i="22"/>
  <c r="EN10" i="22"/>
  <c r="ER10" i="22"/>
  <c r="EV10" i="22"/>
  <c r="EZ10" i="22"/>
  <c r="FD10" i="22"/>
  <c r="FH10" i="22"/>
  <c r="FM10" i="22"/>
  <c r="FP10" i="22"/>
  <c r="FU10" i="22"/>
  <c r="FX10" i="22"/>
  <c r="GC10" i="22"/>
  <c r="GF10" i="22"/>
  <c r="GK10" i="22"/>
  <c r="GN10" i="22"/>
  <c r="GS10" i="22"/>
  <c r="GV10" i="22"/>
  <c r="FS10" i="22"/>
  <c r="GD10" i="22"/>
  <c r="FK10" i="22"/>
  <c r="FV10" i="22"/>
  <c r="GQ10" i="22"/>
  <c r="FN10" i="22"/>
  <c r="GI10" i="22"/>
  <c r="GT10" i="22"/>
  <c r="GL10" i="22"/>
  <c r="GA10" i="22"/>
  <c r="DE9" i="22"/>
  <c r="DJ9" i="22"/>
  <c r="DM9" i="22"/>
  <c r="DR9" i="22"/>
  <c r="DU9" i="22"/>
  <c r="DZ9" i="22"/>
  <c r="EC9" i="22"/>
  <c r="EH9" i="22"/>
  <c r="EK9" i="22"/>
  <c r="EP9" i="22"/>
  <c r="ES9" i="22"/>
  <c r="EU9" i="22"/>
  <c r="EW9" i="22"/>
  <c r="EY9" i="22"/>
  <c r="FA9" i="22"/>
  <c r="FC9" i="22"/>
  <c r="FE9" i="22"/>
  <c r="FG9" i="22"/>
  <c r="FI9" i="22"/>
  <c r="FK9" i="22"/>
  <c r="FM9" i="22"/>
  <c r="FO9" i="22"/>
  <c r="FQ9" i="22"/>
  <c r="FS9" i="22"/>
  <c r="FU9" i="22"/>
  <c r="FW9" i="22"/>
  <c r="FY9" i="22"/>
  <c r="GA9" i="22"/>
  <c r="GC9" i="22"/>
  <c r="GE9" i="22"/>
  <c r="GG9" i="22"/>
  <c r="GI9" i="22"/>
  <c r="GK9" i="22"/>
  <c r="GM9" i="22"/>
  <c r="GO9" i="22"/>
  <c r="GQ9" i="22"/>
  <c r="GS9" i="22"/>
  <c r="GU9" i="22"/>
  <c r="DH9" i="22"/>
  <c r="DK9" i="22"/>
  <c r="DP9" i="22"/>
  <c r="DS9" i="22"/>
  <c r="DX9" i="22"/>
  <c r="EA9" i="22"/>
  <c r="EF9" i="22"/>
  <c r="EI9" i="22"/>
  <c r="EN9" i="22"/>
  <c r="EQ9" i="22"/>
  <c r="DI9" i="22"/>
  <c r="DN9" i="22"/>
  <c r="DY9" i="22"/>
  <c r="ED9" i="22"/>
  <c r="EO9" i="22"/>
  <c r="ET9" i="22"/>
  <c r="EX9" i="22"/>
  <c r="FB9" i="22"/>
  <c r="FF9" i="22"/>
  <c r="FJ9" i="22"/>
  <c r="FN9" i="22"/>
  <c r="FR9" i="22"/>
  <c r="FV9" i="22"/>
  <c r="FZ9" i="22"/>
  <c r="GD9" i="22"/>
  <c r="GH9" i="22"/>
  <c r="GL9" i="22"/>
  <c r="GP9" i="22"/>
  <c r="GT9" i="22"/>
  <c r="DO9" i="22"/>
  <c r="DT9" i="22"/>
  <c r="EE9" i="22"/>
  <c r="EJ9" i="22"/>
  <c r="DF9" i="22"/>
  <c r="DQ9" i="22"/>
  <c r="DV9" i="22"/>
  <c r="EG9" i="22"/>
  <c r="EL9" i="22"/>
  <c r="EV9" i="22"/>
  <c r="EZ9" i="22"/>
  <c r="FD9" i="22"/>
  <c r="FH9" i="22"/>
  <c r="FL9" i="22"/>
  <c r="FP9" i="22"/>
  <c r="FT9" i="22"/>
  <c r="FX9" i="22"/>
  <c r="GB9" i="22"/>
  <c r="GF9" i="22"/>
  <c r="GJ9" i="22"/>
  <c r="GN9" i="22"/>
  <c r="GR9" i="22"/>
  <c r="GV9" i="22"/>
  <c r="DW9" i="22"/>
  <c r="ER9" i="22"/>
  <c r="DG9" i="22"/>
  <c r="EB9" i="22"/>
  <c r="DL9" i="22"/>
  <c r="EM9" i="22"/>
  <c r="DF43" i="22"/>
  <c r="DJ43" i="22"/>
  <c r="DN43" i="22"/>
  <c r="DR43" i="22"/>
  <c r="DV43" i="22"/>
  <c r="DZ43" i="22"/>
  <c r="ED43" i="22"/>
  <c r="EH43" i="22"/>
  <c r="EL43" i="22"/>
  <c r="EP43" i="22"/>
  <c r="ET43" i="22"/>
  <c r="EX43" i="22"/>
  <c r="FB43" i="22"/>
  <c r="FF43" i="22"/>
  <c r="FJ43" i="22"/>
  <c r="FN43" i="22"/>
  <c r="FR43" i="22"/>
  <c r="FV43" i="22"/>
  <c r="FZ43" i="22"/>
  <c r="GD43" i="22"/>
  <c r="GH43" i="22"/>
  <c r="GL43" i="22"/>
  <c r="GP43" i="22"/>
  <c r="GT43" i="22"/>
  <c r="DG43" i="22"/>
  <c r="DK43" i="22"/>
  <c r="DO43" i="22"/>
  <c r="DS43" i="22"/>
  <c r="DW43" i="22"/>
  <c r="EA43" i="22"/>
  <c r="EE43" i="22"/>
  <c r="EI43" i="22"/>
  <c r="EM43" i="22"/>
  <c r="EQ43" i="22"/>
  <c r="EU43" i="22"/>
  <c r="EY43" i="22"/>
  <c r="FC43" i="22"/>
  <c r="FG43" i="22"/>
  <c r="FK43" i="22"/>
  <c r="FO43" i="22"/>
  <c r="FS43" i="22"/>
  <c r="FW43" i="22"/>
  <c r="GA43" i="22"/>
  <c r="GE43" i="22"/>
  <c r="GI43" i="22"/>
  <c r="GM43" i="22"/>
  <c r="GQ43" i="22"/>
  <c r="GU43" i="22"/>
  <c r="DH43" i="22"/>
  <c r="DL43" i="22"/>
  <c r="DP43" i="22"/>
  <c r="DT43" i="22"/>
  <c r="DX43" i="22"/>
  <c r="EB43" i="22"/>
  <c r="EF43" i="22"/>
  <c r="EJ43" i="22"/>
  <c r="EN43" i="22"/>
  <c r="ER43" i="22"/>
  <c r="EV43" i="22"/>
  <c r="EZ43" i="22"/>
  <c r="FD43" i="22"/>
  <c r="FH43" i="22"/>
  <c r="FL43" i="22"/>
  <c r="FP43" i="22"/>
  <c r="FT43" i="22"/>
  <c r="FX43" i="22"/>
  <c r="GB43" i="22"/>
  <c r="GF43" i="22"/>
  <c r="GJ43" i="22"/>
  <c r="GN43" i="22"/>
  <c r="GR43" i="22"/>
  <c r="GV43" i="22"/>
  <c r="DQ43" i="22"/>
  <c r="EG43" i="22"/>
  <c r="EW43" i="22"/>
  <c r="FM43" i="22"/>
  <c r="GC43" i="22"/>
  <c r="GS43" i="22"/>
  <c r="DE43" i="22"/>
  <c r="DU43" i="22"/>
  <c r="EK43" i="22"/>
  <c r="FA43" i="22"/>
  <c r="FQ43" i="22"/>
  <c r="GG43" i="22"/>
  <c r="DI43" i="22"/>
  <c r="DY43" i="22"/>
  <c r="EO43" i="22"/>
  <c r="FE43" i="22"/>
  <c r="FU43" i="22"/>
  <c r="GK43" i="22"/>
  <c r="ES43" i="22"/>
  <c r="FI43" i="22"/>
  <c r="DM43" i="22"/>
  <c r="FY43" i="22"/>
  <c r="EC43" i="22"/>
  <c r="GO43" i="22"/>
  <c r="DF107" i="22"/>
  <c r="DI107" i="22"/>
  <c r="DN107" i="22"/>
  <c r="DQ107" i="22"/>
  <c r="DV107" i="22"/>
  <c r="DY107" i="22"/>
  <c r="ED107" i="22"/>
  <c r="EG107" i="22"/>
  <c r="EL107" i="22"/>
  <c r="EO107" i="22"/>
  <c r="ET107" i="22"/>
  <c r="EW107" i="22"/>
  <c r="FB107" i="22"/>
  <c r="FE107" i="22"/>
  <c r="FJ107" i="22"/>
  <c r="FM107" i="22"/>
  <c r="FR107" i="22"/>
  <c r="FU107" i="22"/>
  <c r="FZ107" i="22"/>
  <c r="GC107" i="22"/>
  <c r="GH107" i="22"/>
  <c r="GK107" i="22"/>
  <c r="GP107" i="22"/>
  <c r="GS107" i="22"/>
  <c r="DG107" i="22"/>
  <c r="DL107" i="22"/>
  <c r="DO107" i="22"/>
  <c r="DT107" i="22"/>
  <c r="DW107" i="22"/>
  <c r="EB107" i="22"/>
  <c r="EE107" i="22"/>
  <c r="EJ107" i="22"/>
  <c r="EM107" i="22"/>
  <c r="ER107" i="22"/>
  <c r="EU107" i="22"/>
  <c r="EZ107" i="22"/>
  <c r="FC107" i="22"/>
  <c r="FH107" i="22"/>
  <c r="FK107" i="22"/>
  <c r="FP107" i="22"/>
  <c r="FS107" i="22"/>
  <c r="FX107" i="22"/>
  <c r="GA107" i="22"/>
  <c r="GF107" i="22"/>
  <c r="GI107" i="22"/>
  <c r="GN107" i="22"/>
  <c r="GQ107" i="22"/>
  <c r="GV107" i="22"/>
  <c r="DE107" i="22"/>
  <c r="DJ107" i="22"/>
  <c r="DM107" i="22"/>
  <c r="DR107" i="22"/>
  <c r="DU107" i="22"/>
  <c r="DZ107" i="22"/>
  <c r="EC107" i="22"/>
  <c r="EH107" i="22"/>
  <c r="EK107" i="22"/>
  <c r="EP107" i="22"/>
  <c r="ES107" i="22"/>
  <c r="EX107" i="22"/>
  <c r="FA107" i="22"/>
  <c r="FF107" i="22"/>
  <c r="FI107" i="22"/>
  <c r="FN107" i="22"/>
  <c r="FQ107" i="22"/>
  <c r="FV107" i="22"/>
  <c r="FY107" i="22"/>
  <c r="GD107" i="22"/>
  <c r="GG107" i="22"/>
  <c r="GL107" i="22"/>
  <c r="GO107" i="22"/>
  <c r="GT107" i="22"/>
  <c r="DP107" i="22"/>
  <c r="EA107" i="22"/>
  <c r="EV107" i="22"/>
  <c r="FG107" i="22"/>
  <c r="GB107" i="22"/>
  <c r="GM107" i="22"/>
  <c r="DH107" i="22"/>
  <c r="DS107" i="22"/>
  <c r="EN107" i="22"/>
  <c r="EY107" i="22"/>
  <c r="FT107" i="22"/>
  <c r="GE107" i="22"/>
  <c r="DK107" i="22"/>
  <c r="EF107" i="22"/>
  <c r="EQ107" i="22"/>
  <c r="FL107" i="22"/>
  <c r="FW107" i="22"/>
  <c r="GR107" i="22"/>
  <c r="DX107" i="22"/>
  <c r="FO107" i="22"/>
  <c r="EI107" i="22"/>
  <c r="GJ107" i="22"/>
  <c r="FD107" i="22"/>
  <c r="GU107" i="22"/>
  <c r="DG171" i="22"/>
  <c r="DK171" i="22"/>
  <c r="DO171" i="22"/>
  <c r="DS171" i="22"/>
  <c r="DW171" i="22"/>
  <c r="EA171" i="22"/>
  <c r="EE171" i="22"/>
  <c r="EI171" i="22"/>
  <c r="EM171" i="22"/>
  <c r="EQ171" i="22"/>
  <c r="EU171" i="22"/>
  <c r="EY171" i="22"/>
  <c r="FC171" i="22"/>
  <c r="FG171" i="22"/>
  <c r="FK171" i="22"/>
  <c r="FO171" i="22"/>
  <c r="FS171" i="22"/>
  <c r="FW171" i="22"/>
  <c r="GA171" i="22"/>
  <c r="GE171" i="22"/>
  <c r="GI171" i="22"/>
  <c r="GM171" i="22"/>
  <c r="GQ171" i="22"/>
  <c r="GU171" i="22"/>
  <c r="DH171" i="22"/>
  <c r="DL171" i="22"/>
  <c r="DP171" i="22"/>
  <c r="DT171" i="22"/>
  <c r="DX171" i="22"/>
  <c r="EB171" i="22"/>
  <c r="EF171" i="22"/>
  <c r="EJ171" i="22"/>
  <c r="EN171" i="22"/>
  <c r="ER171" i="22"/>
  <c r="EV171" i="22"/>
  <c r="EZ171" i="22"/>
  <c r="FD171" i="22"/>
  <c r="FH171" i="22"/>
  <c r="FL171" i="22"/>
  <c r="FP171" i="22"/>
  <c r="FT171" i="22"/>
  <c r="FX171" i="22"/>
  <c r="GB171" i="22"/>
  <c r="GF171" i="22"/>
  <c r="GJ171" i="22"/>
  <c r="GN171" i="22"/>
  <c r="GR171" i="22"/>
  <c r="GV171" i="22"/>
  <c r="FR171" i="22"/>
  <c r="GL171" i="22"/>
  <c r="GT171" i="22"/>
  <c r="DE171" i="22"/>
  <c r="DI171" i="22"/>
  <c r="DM171" i="22"/>
  <c r="DQ171" i="22"/>
  <c r="DU171" i="22"/>
  <c r="DY171" i="22"/>
  <c r="EC171" i="22"/>
  <c r="EG171" i="22"/>
  <c r="EK171" i="22"/>
  <c r="EO171" i="22"/>
  <c r="ES171" i="22"/>
  <c r="EW171" i="22"/>
  <c r="FA171" i="22"/>
  <c r="FE171" i="22"/>
  <c r="FI171" i="22"/>
  <c r="FM171" i="22"/>
  <c r="FQ171" i="22"/>
  <c r="FU171" i="22"/>
  <c r="FY171" i="22"/>
  <c r="GC171" i="22"/>
  <c r="GG171" i="22"/>
  <c r="GK171" i="22"/>
  <c r="GO171" i="22"/>
  <c r="GS171" i="22"/>
  <c r="DF171" i="22"/>
  <c r="DJ171" i="22"/>
  <c r="DN171" i="22"/>
  <c r="DR171" i="22"/>
  <c r="DV171" i="22"/>
  <c r="DZ171" i="22"/>
  <c r="ED171" i="22"/>
  <c r="EH171" i="22"/>
  <c r="EL171" i="22"/>
  <c r="EP171" i="22"/>
  <c r="ET171" i="22"/>
  <c r="EX171" i="22"/>
  <c r="FB171" i="22"/>
  <c r="FF171" i="22"/>
  <c r="FJ171" i="22"/>
  <c r="FN171" i="22"/>
  <c r="FV171" i="22"/>
  <c r="FZ171" i="22"/>
  <c r="GD171" i="22"/>
  <c r="GH171" i="22"/>
  <c r="GP171" i="22"/>
  <c r="DF76" i="22"/>
  <c r="DH76" i="22"/>
  <c r="DJ76" i="22"/>
  <c r="DL76" i="22"/>
  <c r="DN76" i="22"/>
  <c r="DP76" i="22"/>
  <c r="DR76" i="22"/>
  <c r="DT76" i="22"/>
  <c r="DV76" i="22"/>
  <c r="DX76" i="22"/>
  <c r="DZ76" i="22"/>
  <c r="EB76" i="22"/>
  <c r="ED76" i="22"/>
  <c r="EF76" i="22"/>
  <c r="EH76" i="22"/>
  <c r="EJ76" i="22"/>
  <c r="EL76" i="22"/>
  <c r="EN76" i="22"/>
  <c r="EP76" i="22"/>
  <c r="ER76" i="22"/>
  <c r="ET76" i="22"/>
  <c r="EV76" i="22"/>
  <c r="EX76" i="22"/>
  <c r="EZ76" i="22"/>
  <c r="FB76" i="22"/>
  <c r="FD76" i="22"/>
  <c r="FF76" i="22"/>
  <c r="FH76" i="22"/>
  <c r="FJ76" i="22"/>
  <c r="FL76" i="22"/>
  <c r="FN76" i="22"/>
  <c r="FP76" i="22"/>
  <c r="FR76" i="22"/>
  <c r="FT76" i="22"/>
  <c r="FV76" i="22"/>
  <c r="FX76" i="22"/>
  <c r="FZ76" i="22"/>
  <c r="GB76" i="22"/>
  <c r="GD76" i="22"/>
  <c r="GF76" i="22"/>
  <c r="GH76" i="22"/>
  <c r="GJ76" i="22"/>
  <c r="GL76" i="22"/>
  <c r="GN76" i="22"/>
  <c r="GP76" i="22"/>
  <c r="GR76" i="22"/>
  <c r="GT76" i="22"/>
  <c r="GV76" i="22"/>
  <c r="DE76" i="22"/>
  <c r="DG76" i="22"/>
  <c r="DI76" i="22"/>
  <c r="DK76" i="22"/>
  <c r="DM76" i="22"/>
  <c r="DO76" i="22"/>
  <c r="DQ76" i="22"/>
  <c r="DS76" i="22"/>
  <c r="DU76" i="22"/>
  <c r="DW76" i="22"/>
  <c r="DY76" i="22"/>
  <c r="EA76" i="22"/>
  <c r="EC76" i="22"/>
  <c r="EE76" i="22"/>
  <c r="EG76" i="22"/>
  <c r="EI76" i="22"/>
  <c r="EK76" i="22"/>
  <c r="EM76" i="22"/>
  <c r="EO76" i="22"/>
  <c r="EQ76" i="22"/>
  <c r="ES76" i="22"/>
  <c r="EU76" i="22"/>
  <c r="EW76" i="22"/>
  <c r="EY76" i="22"/>
  <c r="FA76" i="22"/>
  <c r="FC76" i="22"/>
  <c r="FE76" i="22"/>
  <c r="FG76" i="22"/>
  <c r="FI76" i="22"/>
  <c r="FK76" i="22"/>
  <c r="FM76" i="22"/>
  <c r="FO76" i="22"/>
  <c r="FQ76" i="22"/>
  <c r="FS76" i="22"/>
  <c r="FU76" i="22"/>
  <c r="FW76" i="22"/>
  <c r="FY76" i="22"/>
  <c r="GA76" i="22"/>
  <c r="GC76" i="22"/>
  <c r="GE76" i="22"/>
  <c r="GG76" i="22"/>
  <c r="GI76" i="22"/>
  <c r="GK76" i="22"/>
  <c r="GM76" i="22"/>
  <c r="GO76" i="22"/>
  <c r="GQ76" i="22"/>
  <c r="GS76" i="22"/>
  <c r="GU76" i="22"/>
  <c r="DG165" i="22"/>
  <c r="DK165" i="22"/>
  <c r="DO165" i="22"/>
  <c r="DS165" i="22"/>
  <c r="DW165" i="22"/>
  <c r="EA165" i="22"/>
  <c r="EE165" i="22"/>
  <c r="EI165" i="22"/>
  <c r="EM165" i="22"/>
  <c r="EQ165" i="22"/>
  <c r="EU165" i="22"/>
  <c r="EY165" i="22"/>
  <c r="FC165" i="22"/>
  <c r="FG165" i="22"/>
  <c r="FK165" i="22"/>
  <c r="FO165" i="22"/>
  <c r="FS165" i="22"/>
  <c r="FW165" i="22"/>
  <c r="GA165" i="22"/>
  <c r="GE165" i="22"/>
  <c r="GI165" i="22"/>
  <c r="GM165" i="22"/>
  <c r="GQ165" i="22"/>
  <c r="GU165" i="22"/>
  <c r="DZ165" i="22"/>
  <c r="DH165" i="22"/>
  <c r="DL165" i="22"/>
  <c r="DP165" i="22"/>
  <c r="DT165" i="22"/>
  <c r="DX165" i="22"/>
  <c r="EB165" i="22"/>
  <c r="EF165" i="22"/>
  <c r="EJ165" i="22"/>
  <c r="EN165" i="22"/>
  <c r="ER165" i="22"/>
  <c r="EV165" i="22"/>
  <c r="EZ165" i="22"/>
  <c r="FD165" i="22"/>
  <c r="FH165" i="22"/>
  <c r="FL165" i="22"/>
  <c r="FP165" i="22"/>
  <c r="FT165" i="22"/>
  <c r="FX165" i="22"/>
  <c r="GB165" i="22"/>
  <c r="GF165" i="22"/>
  <c r="GJ165" i="22"/>
  <c r="GN165" i="22"/>
  <c r="GR165" i="22"/>
  <c r="GV165" i="22"/>
  <c r="EH165" i="22"/>
  <c r="DE165" i="22"/>
  <c r="DI165" i="22"/>
  <c r="DM165" i="22"/>
  <c r="DQ165" i="22"/>
  <c r="DU165" i="22"/>
  <c r="DY165" i="22"/>
  <c r="EC165" i="22"/>
  <c r="EG165" i="22"/>
  <c r="EK165" i="22"/>
  <c r="EO165" i="22"/>
  <c r="ES165" i="22"/>
  <c r="EW165" i="22"/>
  <c r="FA165" i="22"/>
  <c r="FE165" i="22"/>
  <c r="FI165" i="22"/>
  <c r="FM165" i="22"/>
  <c r="FQ165" i="22"/>
  <c r="FU165" i="22"/>
  <c r="FY165" i="22"/>
  <c r="GC165" i="22"/>
  <c r="GG165" i="22"/>
  <c r="GK165" i="22"/>
  <c r="GO165" i="22"/>
  <c r="GS165" i="22"/>
  <c r="DF165" i="22"/>
  <c r="DJ165" i="22"/>
  <c r="DN165" i="22"/>
  <c r="DR165" i="22"/>
  <c r="DV165" i="22"/>
  <c r="ED165" i="22"/>
  <c r="EL165" i="22"/>
  <c r="EP165" i="22"/>
  <c r="ET165" i="22"/>
  <c r="EX165" i="22"/>
  <c r="FB165" i="22"/>
  <c r="FF165" i="22"/>
  <c r="FJ165" i="22"/>
  <c r="FN165" i="22"/>
  <c r="FR165" i="22"/>
  <c r="FV165" i="22"/>
  <c r="FZ165" i="22"/>
  <c r="GD165" i="22"/>
  <c r="GH165" i="22"/>
  <c r="GL165" i="22"/>
  <c r="GP165" i="22"/>
  <c r="GT165" i="22"/>
  <c r="DE226" i="22"/>
  <c r="DI226" i="22"/>
  <c r="DM226" i="22"/>
  <c r="DO226" i="22"/>
  <c r="DS226" i="22"/>
  <c r="DW226" i="22"/>
  <c r="EA226" i="22"/>
  <c r="EC226" i="22"/>
  <c r="EG226" i="22"/>
  <c r="EK226" i="22"/>
  <c r="EM226" i="22"/>
  <c r="EQ226" i="22"/>
  <c r="EU226" i="22"/>
  <c r="EW226" i="22"/>
  <c r="FA226" i="22"/>
  <c r="FE226" i="22"/>
  <c r="FG226" i="22"/>
  <c r="FK226" i="22"/>
  <c r="FO226" i="22"/>
  <c r="FS226" i="22"/>
  <c r="FU226" i="22"/>
  <c r="FY226" i="22"/>
  <c r="GC226" i="22"/>
  <c r="GE226" i="22"/>
  <c r="GI226" i="22"/>
  <c r="GK226" i="22"/>
  <c r="GO226" i="22"/>
  <c r="GS226" i="22"/>
  <c r="DF226" i="22"/>
  <c r="DL226" i="22"/>
  <c r="DN226" i="22"/>
  <c r="DT226" i="22"/>
  <c r="DV226" i="22"/>
  <c r="EB226" i="22"/>
  <c r="EH226" i="22"/>
  <c r="EN226" i="22"/>
  <c r="ET226" i="22"/>
  <c r="EZ226" i="22"/>
  <c r="FH226" i="22"/>
  <c r="FN226" i="22"/>
  <c r="FT226" i="22"/>
  <c r="FZ226" i="22"/>
  <c r="GD226" i="22"/>
  <c r="GJ226" i="22"/>
  <c r="GP226" i="22"/>
  <c r="GT226" i="22"/>
  <c r="DG226" i="22"/>
  <c r="DK226" i="22"/>
  <c r="DQ226" i="22"/>
  <c r="DU226" i="22"/>
  <c r="DY226" i="22"/>
  <c r="EE226" i="22"/>
  <c r="EI226" i="22"/>
  <c r="EO226" i="22"/>
  <c r="ES226" i="22"/>
  <c r="EY226" i="22"/>
  <c r="FC226" i="22"/>
  <c r="FI226" i="22"/>
  <c r="FM226" i="22"/>
  <c r="FQ226" i="22"/>
  <c r="FW226" i="22"/>
  <c r="GA226" i="22"/>
  <c r="GG226" i="22"/>
  <c r="GM226" i="22"/>
  <c r="GQ226" i="22"/>
  <c r="GU226" i="22"/>
  <c r="DJ226" i="22"/>
  <c r="DR226" i="22"/>
  <c r="DZ226" i="22"/>
  <c r="EF226" i="22"/>
  <c r="EL226" i="22"/>
  <c r="ER226" i="22"/>
  <c r="EX226" i="22"/>
  <c r="FD226" i="22"/>
  <c r="FF226" i="22"/>
  <c r="FL226" i="22"/>
  <c r="FR226" i="22"/>
  <c r="FX226" i="22"/>
  <c r="GF226" i="22"/>
  <c r="GL226" i="22"/>
  <c r="GR226" i="22"/>
  <c r="DH226" i="22"/>
  <c r="DP226" i="22"/>
  <c r="DX226" i="22"/>
  <c r="ED226" i="22"/>
  <c r="EJ226" i="22"/>
  <c r="EP226" i="22"/>
  <c r="EV226" i="22"/>
  <c r="FB226" i="22"/>
  <c r="FJ226" i="22"/>
  <c r="FP226" i="22"/>
  <c r="FV226" i="22"/>
  <c r="GB226" i="22"/>
  <c r="GH226" i="22"/>
  <c r="GN226" i="22"/>
  <c r="GV226" i="22"/>
  <c r="DF63" i="22"/>
  <c r="DK63" i="22"/>
  <c r="DN63" i="22"/>
  <c r="DS63" i="22"/>
  <c r="DV63" i="22"/>
  <c r="EA63" i="22"/>
  <c r="ED63" i="22"/>
  <c r="EI63" i="22"/>
  <c r="EL63" i="22"/>
  <c r="EQ63" i="22"/>
  <c r="ET63" i="22"/>
  <c r="EY63" i="22"/>
  <c r="FB63" i="22"/>
  <c r="FG63" i="22"/>
  <c r="FJ63" i="22"/>
  <c r="FO63" i="22"/>
  <c r="FR63" i="22"/>
  <c r="FW63" i="22"/>
  <c r="FZ63" i="22"/>
  <c r="GE63" i="22"/>
  <c r="GH63" i="22"/>
  <c r="GM63" i="22"/>
  <c r="GP63" i="22"/>
  <c r="GU63" i="22"/>
  <c r="DI63" i="22"/>
  <c r="DL63" i="22"/>
  <c r="DQ63" i="22"/>
  <c r="DT63" i="22"/>
  <c r="DY63" i="22"/>
  <c r="EB63" i="22"/>
  <c r="EG63" i="22"/>
  <c r="EJ63" i="22"/>
  <c r="EO63" i="22"/>
  <c r="ER63" i="22"/>
  <c r="EW63" i="22"/>
  <c r="EZ63" i="22"/>
  <c r="FE63" i="22"/>
  <c r="FH63" i="22"/>
  <c r="FM63" i="22"/>
  <c r="FP63" i="22"/>
  <c r="FU63" i="22"/>
  <c r="FX63" i="22"/>
  <c r="GC63" i="22"/>
  <c r="GF63" i="22"/>
  <c r="GK63" i="22"/>
  <c r="GN63" i="22"/>
  <c r="GS63" i="22"/>
  <c r="GV63" i="22"/>
  <c r="DG63" i="22"/>
  <c r="DJ63" i="22"/>
  <c r="DO63" i="22"/>
  <c r="DR63" i="22"/>
  <c r="DW63" i="22"/>
  <c r="DZ63" i="22"/>
  <c r="EE63" i="22"/>
  <c r="EH63" i="22"/>
  <c r="EM63" i="22"/>
  <c r="EP63" i="22"/>
  <c r="EU63" i="22"/>
  <c r="EX63" i="22"/>
  <c r="FC63" i="22"/>
  <c r="FF63" i="22"/>
  <c r="FK63" i="22"/>
  <c r="FN63" i="22"/>
  <c r="FS63" i="22"/>
  <c r="FV63" i="22"/>
  <c r="GA63" i="22"/>
  <c r="GD63" i="22"/>
  <c r="GI63" i="22"/>
  <c r="GL63" i="22"/>
  <c r="GQ63" i="22"/>
  <c r="GT63" i="22"/>
  <c r="DM63" i="22"/>
  <c r="DX63" i="22"/>
  <c r="ES63" i="22"/>
  <c r="FD63" i="22"/>
  <c r="FY63" i="22"/>
  <c r="GJ63" i="22"/>
  <c r="DE63" i="22"/>
  <c r="DP63" i="22"/>
  <c r="EK63" i="22"/>
  <c r="EV63" i="22"/>
  <c r="FQ63" i="22"/>
  <c r="GB63" i="22"/>
  <c r="DH63" i="22"/>
  <c r="EC63" i="22"/>
  <c r="EN63" i="22"/>
  <c r="FI63" i="22"/>
  <c r="FT63" i="22"/>
  <c r="GO63" i="22"/>
  <c r="EF63" i="22"/>
  <c r="GG63" i="22"/>
  <c r="FA63" i="22"/>
  <c r="GR63" i="22"/>
  <c r="DU63" i="22"/>
  <c r="FL63" i="22"/>
  <c r="DH148" i="22"/>
  <c r="DL148" i="22"/>
  <c r="DP148" i="22"/>
  <c r="DT148" i="22"/>
  <c r="DX148" i="22"/>
  <c r="EB148" i="22"/>
  <c r="EF148" i="22"/>
  <c r="EJ148" i="22"/>
  <c r="EN148" i="22"/>
  <c r="ER148" i="22"/>
  <c r="EV148" i="22"/>
  <c r="EZ148" i="22"/>
  <c r="FD148" i="22"/>
  <c r="FH148" i="22"/>
  <c r="FL148" i="22"/>
  <c r="FP148" i="22"/>
  <c r="FT148" i="22"/>
  <c r="FX148" i="22"/>
  <c r="GB148" i="22"/>
  <c r="GF148" i="22"/>
  <c r="GJ148" i="22"/>
  <c r="GN148" i="22"/>
  <c r="GR148" i="22"/>
  <c r="GV148" i="22"/>
  <c r="DE148" i="22"/>
  <c r="DI148" i="22"/>
  <c r="DM148" i="22"/>
  <c r="DQ148" i="22"/>
  <c r="DU148" i="22"/>
  <c r="DY148" i="22"/>
  <c r="EC148" i="22"/>
  <c r="EG148" i="22"/>
  <c r="EK148" i="22"/>
  <c r="EO148" i="22"/>
  <c r="ES148" i="22"/>
  <c r="EW148" i="22"/>
  <c r="FA148" i="22"/>
  <c r="FE148" i="22"/>
  <c r="FI148" i="22"/>
  <c r="FM148" i="22"/>
  <c r="FQ148" i="22"/>
  <c r="FU148" i="22"/>
  <c r="FY148" i="22"/>
  <c r="GC148" i="22"/>
  <c r="GG148" i="22"/>
  <c r="GK148" i="22"/>
  <c r="GO148" i="22"/>
  <c r="GS148" i="22"/>
  <c r="DF148" i="22"/>
  <c r="DJ148" i="22"/>
  <c r="DN148" i="22"/>
  <c r="DR148" i="22"/>
  <c r="DV148" i="22"/>
  <c r="DZ148" i="22"/>
  <c r="ED148" i="22"/>
  <c r="EH148" i="22"/>
  <c r="EL148" i="22"/>
  <c r="EP148" i="22"/>
  <c r="ET148" i="22"/>
  <c r="EX148" i="22"/>
  <c r="FB148" i="22"/>
  <c r="FF148" i="22"/>
  <c r="FJ148" i="22"/>
  <c r="FN148" i="22"/>
  <c r="FR148" i="22"/>
  <c r="FV148" i="22"/>
  <c r="FZ148" i="22"/>
  <c r="GD148" i="22"/>
  <c r="GH148" i="22"/>
  <c r="GL148" i="22"/>
  <c r="GP148" i="22"/>
  <c r="GT148" i="22"/>
  <c r="DG148" i="22"/>
  <c r="DW148" i="22"/>
  <c r="EM148" i="22"/>
  <c r="FC148" i="22"/>
  <c r="FS148" i="22"/>
  <c r="GI148" i="22"/>
  <c r="DK148" i="22"/>
  <c r="EA148" i="22"/>
  <c r="EQ148" i="22"/>
  <c r="FG148" i="22"/>
  <c r="FW148" i="22"/>
  <c r="GM148" i="22"/>
  <c r="DO148" i="22"/>
  <c r="EE148" i="22"/>
  <c r="EU148" i="22"/>
  <c r="FK148" i="22"/>
  <c r="GA148" i="22"/>
  <c r="GQ148" i="22"/>
  <c r="DS148" i="22"/>
  <c r="EI148" i="22"/>
  <c r="EY148" i="22"/>
  <c r="FO148" i="22"/>
  <c r="GE148" i="22"/>
  <c r="GU148" i="22"/>
  <c r="DE221" i="22"/>
  <c r="DI221" i="22"/>
  <c r="DM221" i="22"/>
  <c r="DQ221" i="22"/>
  <c r="DU221" i="22"/>
  <c r="DW221" i="22"/>
  <c r="EA221" i="22"/>
  <c r="EE221" i="22"/>
  <c r="EI221" i="22"/>
  <c r="EK221" i="22"/>
  <c r="EO221" i="22"/>
  <c r="ES221" i="22"/>
  <c r="EW221" i="22"/>
  <c r="EY221" i="22"/>
  <c r="FC221" i="22"/>
  <c r="FG221" i="22"/>
  <c r="FK221" i="22"/>
  <c r="FM221" i="22"/>
  <c r="FQ221" i="22"/>
  <c r="FU221" i="22"/>
  <c r="FW221" i="22"/>
  <c r="GA221" i="22"/>
  <c r="GE221" i="22"/>
  <c r="GG221" i="22"/>
  <c r="GK221" i="22"/>
  <c r="GO221" i="22"/>
  <c r="GS221" i="22"/>
  <c r="DF221" i="22"/>
  <c r="DH221" i="22"/>
  <c r="DN221" i="22"/>
  <c r="DT221" i="22"/>
  <c r="DZ221" i="22"/>
  <c r="EB221" i="22"/>
  <c r="EH221" i="22"/>
  <c r="EN221" i="22"/>
  <c r="EP221" i="22"/>
  <c r="EV221" i="22"/>
  <c r="FB221" i="22"/>
  <c r="FF221" i="22"/>
  <c r="FJ221" i="22"/>
  <c r="FP221" i="22"/>
  <c r="FV221" i="22"/>
  <c r="GB221" i="22"/>
  <c r="GF221" i="22"/>
  <c r="GJ221" i="22"/>
  <c r="GP221" i="22"/>
  <c r="GV221" i="22"/>
  <c r="DG221" i="22"/>
  <c r="DK221" i="22"/>
  <c r="DO221" i="22"/>
  <c r="DS221" i="22"/>
  <c r="DY221" i="22"/>
  <c r="EC221" i="22"/>
  <c r="EG221" i="22"/>
  <c r="EM221" i="22"/>
  <c r="EQ221" i="22"/>
  <c r="EU221" i="22"/>
  <c r="FA221" i="22"/>
  <c r="FE221" i="22"/>
  <c r="FI221" i="22"/>
  <c r="FO221" i="22"/>
  <c r="FS221" i="22"/>
  <c r="FY221" i="22"/>
  <c r="GC221" i="22"/>
  <c r="GI221" i="22"/>
  <c r="GM221" i="22"/>
  <c r="GQ221" i="22"/>
  <c r="GU221" i="22"/>
  <c r="DJ221" i="22"/>
  <c r="DP221" i="22"/>
  <c r="DX221" i="22"/>
  <c r="EF221" i="22"/>
  <c r="EL221" i="22"/>
  <c r="ET221" i="22"/>
  <c r="EZ221" i="22"/>
  <c r="FH221" i="22"/>
  <c r="FN221" i="22"/>
  <c r="FT221" i="22"/>
  <c r="FZ221" i="22"/>
  <c r="GH221" i="22"/>
  <c r="GN221" i="22"/>
  <c r="GT221" i="22"/>
  <c r="DL221" i="22"/>
  <c r="DR221" i="22"/>
  <c r="DV221" i="22"/>
  <c r="ED221" i="22"/>
  <c r="EJ221" i="22"/>
  <c r="ER221" i="22"/>
  <c r="EX221" i="22"/>
  <c r="FD221" i="22"/>
  <c r="FL221" i="22"/>
  <c r="FR221" i="22"/>
  <c r="FX221" i="22"/>
  <c r="GD221" i="22"/>
  <c r="GL221" i="22"/>
  <c r="GR221" i="22"/>
  <c r="DF78" i="22"/>
  <c r="DH78" i="22"/>
  <c r="DJ78" i="22"/>
  <c r="DL78" i="22"/>
  <c r="DN78" i="22"/>
  <c r="DP78" i="22"/>
  <c r="DR78" i="22"/>
  <c r="DT78" i="22"/>
  <c r="DV78" i="22"/>
  <c r="DX78" i="22"/>
  <c r="DZ78" i="22"/>
  <c r="EB78" i="22"/>
  <c r="ED78" i="22"/>
  <c r="EF78" i="22"/>
  <c r="EH78" i="22"/>
  <c r="EJ78" i="22"/>
  <c r="EL78" i="22"/>
  <c r="EN78" i="22"/>
  <c r="EP78" i="22"/>
  <c r="ER78" i="22"/>
  <c r="ET78" i="22"/>
  <c r="EV78" i="22"/>
  <c r="EX78" i="22"/>
  <c r="EZ78" i="22"/>
  <c r="FB78" i="22"/>
  <c r="FD78" i="22"/>
  <c r="FF78" i="22"/>
  <c r="FH78" i="22"/>
  <c r="FJ78" i="22"/>
  <c r="FL78" i="22"/>
  <c r="FN78" i="22"/>
  <c r="FP78" i="22"/>
  <c r="FR78" i="22"/>
  <c r="FT78" i="22"/>
  <c r="FV78" i="22"/>
  <c r="FX78" i="22"/>
  <c r="FZ78" i="22"/>
  <c r="GB78" i="22"/>
  <c r="GD78" i="22"/>
  <c r="GF78" i="22"/>
  <c r="GH78" i="22"/>
  <c r="GJ78" i="22"/>
  <c r="GL78" i="22"/>
  <c r="GN78" i="22"/>
  <c r="GP78" i="22"/>
  <c r="GR78" i="22"/>
  <c r="GT78" i="22"/>
  <c r="GV78" i="22"/>
  <c r="DE78" i="22"/>
  <c r="DG78" i="22"/>
  <c r="DI78" i="22"/>
  <c r="DK78" i="22"/>
  <c r="DM78" i="22"/>
  <c r="DO78" i="22"/>
  <c r="DQ78" i="22"/>
  <c r="DS78" i="22"/>
  <c r="DU78" i="22"/>
  <c r="DW78" i="22"/>
  <c r="DY78" i="22"/>
  <c r="EA78" i="22"/>
  <c r="EC78" i="22"/>
  <c r="EE78" i="22"/>
  <c r="EG78" i="22"/>
  <c r="EI78" i="22"/>
  <c r="EK78" i="22"/>
  <c r="EM78" i="22"/>
  <c r="EO78" i="22"/>
  <c r="EQ78" i="22"/>
  <c r="ES78" i="22"/>
  <c r="EU78" i="22"/>
  <c r="EW78" i="22"/>
  <c r="EY78" i="22"/>
  <c r="FA78" i="22"/>
  <c r="FC78" i="22"/>
  <c r="FE78" i="22"/>
  <c r="FG78" i="22"/>
  <c r="FI78" i="22"/>
  <c r="FK78" i="22"/>
  <c r="FM78" i="22"/>
  <c r="FO78" i="22"/>
  <c r="FQ78" i="22"/>
  <c r="FS78" i="22"/>
  <c r="FU78" i="22"/>
  <c r="FW78" i="22"/>
  <c r="FY78" i="22"/>
  <c r="GA78" i="22"/>
  <c r="GC78" i="22"/>
  <c r="GE78" i="22"/>
  <c r="GG78" i="22"/>
  <c r="GI78" i="22"/>
  <c r="GK78" i="22"/>
  <c r="GM78" i="22"/>
  <c r="GO78" i="22"/>
  <c r="GQ78" i="22"/>
  <c r="GS78" i="22"/>
  <c r="GU78" i="22"/>
  <c r="DG167" i="22"/>
  <c r="DK167" i="22"/>
  <c r="DO167" i="22"/>
  <c r="DS167" i="22"/>
  <c r="DW167" i="22"/>
  <c r="EA167" i="22"/>
  <c r="EE167" i="22"/>
  <c r="EI167" i="22"/>
  <c r="EM167" i="22"/>
  <c r="EQ167" i="22"/>
  <c r="EU167" i="22"/>
  <c r="EY167" i="22"/>
  <c r="FC167" i="22"/>
  <c r="FG167" i="22"/>
  <c r="FK167" i="22"/>
  <c r="FO167" i="22"/>
  <c r="FS167" i="22"/>
  <c r="FW167" i="22"/>
  <c r="GA167" i="22"/>
  <c r="GE167" i="22"/>
  <c r="GI167" i="22"/>
  <c r="GM167" i="22"/>
  <c r="GQ167" i="22"/>
  <c r="GU167" i="22"/>
  <c r="DH167" i="22"/>
  <c r="DL167" i="22"/>
  <c r="DP167" i="22"/>
  <c r="DT167" i="22"/>
  <c r="DX167" i="22"/>
  <c r="EB167" i="22"/>
  <c r="EF167" i="22"/>
  <c r="EJ167" i="22"/>
  <c r="EN167" i="22"/>
  <c r="ER167" i="22"/>
  <c r="EV167" i="22"/>
  <c r="EZ167" i="22"/>
  <c r="FD167" i="22"/>
  <c r="FH167" i="22"/>
  <c r="FL167" i="22"/>
  <c r="FP167" i="22"/>
  <c r="FT167" i="22"/>
  <c r="FX167" i="22"/>
  <c r="GB167" i="22"/>
  <c r="GF167" i="22"/>
  <c r="GJ167" i="22"/>
  <c r="GN167" i="22"/>
  <c r="GR167" i="22"/>
  <c r="GV167" i="22"/>
  <c r="DE167" i="22"/>
  <c r="DI167" i="22"/>
  <c r="DM167" i="22"/>
  <c r="DQ167" i="22"/>
  <c r="DU167" i="22"/>
  <c r="DY167" i="22"/>
  <c r="EC167" i="22"/>
  <c r="EG167" i="22"/>
  <c r="EK167" i="22"/>
  <c r="EO167" i="22"/>
  <c r="ES167" i="22"/>
  <c r="EW167" i="22"/>
  <c r="FA167" i="22"/>
  <c r="FE167" i="22"/>
  <c r="FI167" i="22"/>
  <c r="FM167" i="22"/>
  <c r="FQ167" i="22"/>
  <c r="FU167" i="22"/>
  <c r="FY167" i="22"/>
  <c r="GC167" i="22"/>
  <c r="GG167" i="22"/>
  <c r="GK167" i="22"/>
  <c r="GO167" i="22"/>
  <c r="GS167" i="22"/>
  <c r="DF167" i="22"/>
  <c r="DJ167" i="22"/>
  <c r="DN167" i="22"/>
  <c r="DR167" i="22"/>
  <c r="DV167" i="22"/>
  <c r="DZ167" i="22"/>
  <c r="ED167" i="22"/>
  <c r="EH167" i="22"/>
  <c r="EL167" i="22"/>
  <c r="EP167" i="22"/>
  <c r="ET167" i="22"/>
  <c r="EX167" i="22"/>
  <c r="FB167" i="22"/>
  <c r="FF167" i="22"/>
  <c r="FJ167" i="22"/>
  <c r="FN167" i="22"/>
  <c r="FR167" i="22"/>
  <c r="FV167" i="22"/>
  <c r="FZ167" i="22"/>
  <c r="GD167" i="22"/>
  <c r="GH167" i="22"/>
  <c r="GL167" i="22"/>
  <c r="GP167" i="22"/>
  <c r="GT167" i="22"/>
  <c r="DF79" i="22"/>
  <c r="DH79" i="22"/>
  <c r="DJ79" i="22"/>
  <c r="DL79" i="22"/>
  <c r="DN79" i="22"/>
  <c r="DP79" i="22"/>
  <c r="DR79" i="22"/>
  <c r="DT79" i="22"/>
  <c r="DV79" i="22"/>
  <c r="DX79" i="22"/>
  <c r="DZ79" i="22"/>
  <c r="EB79" i="22"/>
  <c r="ED79" i="22"/>
  <c r="EF79" i="22"/>
  <c r="EH79" i="22"/>
  <c r="EJ79" i="22"/>
  <c r="EL79" i="22"/>
  <c r="EN79" i="22"/>
  <c r="EP79" i="22"/>
  <c r="ER79" i="22"/>
  <c r="ET79" i="22"/>
  <c r="EV79" i="22"/>
  <c r="EX79" i="22"/>
  <c r="EZ79" i="22"/>
  <c r="FB79" i="22"/>
  <c r="FD79" i="22"/>
  <c r="FF79" i="22"/>
  <c r="FH79" i="22"/>
  <c r="FJ79" i="22"/>
  <c r="FL79" i="22"/>
  <c r="FN79" i="22"/>
  <c r="FP79" i="22"/>
  <c r="FR79" i="22"/>
  <c r="FT79" i="22"/>
  <c r="FV79" i="22"/>
  <c r="FX79" i="22"/>
  <c r="FZ79" i="22"/>
  <c r="GB79" i="22"/>
  <c r="GD79" i="22"/>
  <c r="GF79" i="22"/>
  <c r="GH79" i="22"/>
  <c r="GJ79" i="22"/>
  <c r="GL79" i="22"/>
  <c r="GN79" i="22"/>
  <c r="GP79" i="22"/>
  <c r="GR79" i="22"/>
  <c r="GT79" i="22"/>
  <c r="GV79" i="22"/>
  <c r="DE79" i="22"/>
  <c r="DG79" i="22"/>
  <c r="DI79" i="22"/>
  <c r="DK79" i="22"/>
  <c r="DM79" i="22"/>
  <c r="DO79" i="22"/>
  <c r="DQ79" i="22"/>
  <c r="DS79" i="22"/>
  <c r="DU79" i="22"/>
  <c r="DW79" i="22"/>
  <c r="DY79" i="22"/>
  <c r="EA79" i="22"/>
  <c r="EC79" i="22"/>
  <c r="EE79" i="22"/>
  <c r="EG79" i="22"/>
  <c r="EI79" i="22"/>
  <c r="EK79" i="22"/>
  <c r="EM79" i="22"/>
  <c r="EO79" i="22"/>
  <c r="EQ79" i="22"/>
  <c r="ES79" i="22"/>
  <c r="EU79" i="22"/>
  <c r="EW79" i="22"/>
  <c r="EY79" i="22"/>
  <c r="FA79" i="22"/>
  <c r="FC79" i="22"/>
  <c r="FE79" i="22"/>
  <c r="FG79" i="22"/>
  <c r="FI79" i="22"/>
  <c r="FK79" i="22"/>
  <c r="FM79" i="22"/>
  <c r="FO79" i="22"/>
  <c r="FQ79" i="22"/>
  <c r="FS79" i="22"/>
  <c r="FU79" i="22"/>
  <c r="FW79" i="22"/>
  <c r="FY79" i="22"/>
  <c r="GA79" i="22"/>
  <c r="GC79" i="22"/>
  <c r="GE79" i="22"/>
  <c r="GG79" i="22"/>
  <c r="GI79" i="22"/>
  <c r="GK79" i="22"/>
  <c r="GM79" i="22"/>
  <c r="GO79" i="22"/>
  <c r="GQ79" i="22"/>
  <c r="GS79" i="22"/>
  <c r="GU79" i="22"/>
  <c r="DF80" i="22"/>
  <c r="DH80" i="22"/>
  <c r="DJ80" i="22"/>
  <c r="DL80" i="22"/>
  <c r="DN80" i="22"/>
  <c r="DP80" i="22"/>
  <c r="DR80" i="22"/>
  <c r="DT80" i="22"/>
  <c r="DV80" i="22"/>
  <c r="DX80" i="22"/>
  <c r="DZ80" i="22"/>
  <c r="EB80" i="22"/>
  <c r="ED80" i="22"/>
  <c r="EF80" i="22"/>
  <c r="EH80" i="22"/>
  <c r="EJ80" i="22"/>
  <c r="EL80" i="22"/>
  <c r="EN80" i="22"/>
  <c r="EP80" i="22"/>
  <c r="ER80" i="22"/>
  <c r="ET80" i="22"/>
  <c r="EV80" i="22"/>
  <c r="EX80" i="22"/>
  <c r="EZ80" i="22"/>
  <c r="FB80" i="22"/>
  <c r="FD80" i="22"/>
  <c r="FF80" i="22"/>
  <c r="FH80" i="22"/>
  <c r="FJ80" i="22"/>
  <c r="FL80" i="22"/>
  <c r="FN80" i="22"/>
  <c r="FP80" i="22"/>
  <c r="FR80" i="22"/>
  <c r="FT80" i="22"/>
  <c r="FV80" i="22"/>
  <c r="FX80" i="22"/>
  <c r="FZ80" i="22"/>
  <c r="GB80" i="22"/>
  <c r="GD80" i="22"/>
  <c r="GF80" i="22"/>
  <c r="GH80" i="22"/>
  <c r="GJ80" i="22"/>
  <c r="GL80" i="22"/>
  <c r="GN80" i="22"/>
  <c r="GP80" i="22"/>
  <c r="GR80" i="22"/>
  <c r="GT80" i="22"/>
  <c r="GV80" i="22"/>
  <c r="DE80" i="22"/>
  <c r="DG80" i="22"/>
  <c r="DI80" i="22"/>
  <c r="DK80" i="22"/>
  <c r="DM80" i="22"/>
  <c r="DO80" i="22"/>
  <c r="DQ80" i="22"/>
  <c r="DS80" i="22"/>
  <c r="DU80" i="22"/>
  <c r="DW80" i="22"/>
  <c r="DY80" i="22"/>
  <c r="EA80" i="22"/>
  <c r="EC80" i="22"/>
  <c r="EE80" i="22"/>
  <c r="EG80" i="22"/>
  <c r="EI80" i="22"/>
  <c r="EK80" i="22"/>
  <c r="EM80" i="22"/>
  <c r="EO80" i="22"/>
  <c r="EQ80" i="22"/>
  <c r="ES80" i="22"/>
  <c r="EU80" i="22"/>
  <c r="EW80" i="22"/>
  <c r="EY80" i="22"/>
  <c r="FA80" i="22"/>
  <c r="FC80" i="22"/>
  <c r="FE80" i="22"/>
  <c r="FG80" i="22"/>
  <c r="FI80" i="22"/>
  <c r="FK80" i="22"/>
  <c r="FM80" i="22"/>
  <c r="FO80" i="22"/>
  <c r="FQ80" i="22"/>
  <c r="FS80" i="22"/>
  <c r="FU80" i="22"/>
  <c r="FW80" i="22"/>
  <c r="FY80" i="22"/>
  <c r="GA80" i="22"/>
  <c r="GC80" i="22"/>
  <c r="GE80" i="22"/>
  <c r="GG80" i="22"/>
  <c r="GI80" i="22"/>
  <c r="GK80" i="22"/>
  <c r="GM80" i="22"/>
  <c r="GO80" i="22"/>
  <c r="GQ80" i="22"/>
  <c r="GS80" i="22"/>
  <c r="GU80" i="22"/>
  <c r="DE50" i="22"/>
  <c r="DG50" i="22"/>
  <c r="DI50" i="22"/>
  <c r="DK50" i="22"/>
  <c r="DM50" i="22"/>
  <c r="DO50" i="22"/>
  <c r="DQ50" i="22"/>
  <c r="DS50" i="22"/>
  <c r="DU50" i="22"/>
  <c r="DW50" i="22"/>
  <c r="DY50" i="22"/>
  <c r="EA50" i="22"/>
  <c r="EC50" i="22"/>
  <c r="EE50" i="22"/>
  <c r="EG50" i="22"/>
  <c r="EI50" i="22"/>
  <c r="EK50" i="22"/>
  <c r="EM50" i="22"/>
  <c r="EO50" i="22"/>
  <c r="EQ50" i="22"/>
  <c r="ES50" i="22"/>
  <c r="EU50" i="22"/>
  <c r="EW50" i="22"/>
  <c r="EY50" i="22"/>
  <c r="FA50" i="22"/>
  <c r="FC50" i="22"/>
  <c r="FE50" i="22"/>
  <c r="FG50" i="22"/>
  <c r="FI50" i="22"/>
  <c r="FK50" i="22"/>
  <c r="FM50" i="22"/>
  <c r="FO50" i="22"/>
  <c r="FQ50" i="22"/>
  <c r="FS50" i="22"/>
  <c r="FU50" i="22"/>
  <c r="FW50" i="22"/>
  <c r="FY50" i="22"/>
  <c r="GA50" i="22"/>
  <c r="GC50" i="22"/>
  <c r="GE50" i="22"/>
  <c r="GG50" i="22"/>
  <c r="GI50" i="22"/>
  <c r="GK50" i="22"/>
  <c r="GM50" i="22"/>
  <c r="GO50" i="22"/>
  <c r="GQ50" i="22"/>
  <c r="GS50" i="22"/>
  <c r="GU50" i="22"/>
  <c r="DF50" i="22"/>
  <c r="DH50" i="22"/>
  <c r="DJ50" i="22"/>
  <c r="DL50" i="22"/>
  <c r="DN50" i="22"/>
  <c r="DP50" i="22"/>
  <c r="DR50" i="22"/>
  <c r="DT50" i="22"/>
  <c r="DV50" i="22"/>
  <c r="DX50" i="22"/>
  <c r="DZ50" i="22"/>
  <c r="EB50" i="22"/>
  <c r="ED50" i="22"/>
  <c r="EF50" i="22"/>
  <c r="EH50" i="22"/>
  <c r="EJ50" i="22"/>
  <c r="EL50" i="22"/>
  <c r="EN50" i="22"/>
  <c r="EP50" i="22"/>
  <c r="ER50" i="22"/>
  <c r="ET50" i="22"/>
  <c r="EV50" i="22"/>
  <c r="EX50" i="22"/>
  <c r="EZ50" i="22"/>
  <c r="FB50" i="22"/>
  <c r="FD50" i="22"/>
  <c r="FF50" i="22"/>
  <c r="FH50" i="22"/>
  <c r="FJ50" i="22"/>
  <c r="FL50" i="22"/>
  <c r="FN50" i="22"/>
  <c r="FP50" i="22"/>
  <c r="FR50" i="22"/>
  <c r="FT50" i="22"/>
  <c r="FV50" i="22"/>
  <c r="FX50" i="22"/>
  <c r="FZ50" i="22"/>
  <c r="GB50" i="22"/>
  <c r="GD50" i="22"/>
  <c r="GF50" i="22"/>
  <c r="GH50" i="22"/>
  <c r="GJ50" i="22"/>
  <c r="GL50" i="22"/>
  <c r="GN50" i="22"/>
  <c r="GP50" i="22"/>
  <c r="GR50" i="22"/>
  <c r="GT50" i="22"/>
  <c r="GV50" i="22"/>
  <c r="DE215" i="22"/>
  <c r="DI215" i="22"/>
  <c r="DM215" i="22"/>
  <c r="DO215" i="22"/>
  <c r="DS215" i="22"/>
  <c r="DW215" i="22"/>
  <c r="DY215" i="22"/>
  <c r="EC215" i="22"/>
  <c r="EG215" i="22"/>
  <c r="EK215" i="22"/>
  <c r="EO215" i="22"/>
  <c r="EQ215" i="22"/>
  <c r="EU215" i="22"/>
  <c r="EY215" i="22"/>
  <c r="FA215" i="22"/>
  <c r="FE215" i="22"/>
  <c r="FI215" i="22"/>
  <c r="FK215" i="22"/>
  <c r="FO215" i="22"/>
  <c r="FS215" i="22"/>
  <c r="FU215" i="22"/>
  <c r="FY215" i="22"/>
  <c r="GC215" i="22"/>
  <c r="GG215" i="22"/>
  <c r="GK215" i="22"/>
  <c r="GM215" i="22"/>
  <c r="GQ215" i="22"/>
  <c r="GU215" i="22"/>
  <c r="DH215" i="22"/>
  <c r="DL215" i="22"/>
  <c r="DP215" i="22"/>
  <c r="DV215" i="22"/>
  <c r="EB215" i="22"/>
  <c r="ED215" i="22"/>
  <c r="EJ215" i="22"/>
  <c r="EP215" i="22"/>
  <c r="ET215" i="22"/>
  <c r="EX215" i="22"/>
  <c r="FD215" i="22"/>
  <c r="FJ215" i="22"/>
  <c r="FP215" i="22"/>
  <c r="FR215" i="22"/>
  <c r="FX215" i="22"/>
  <c r="GD215" i="22"/>
  <c r="GJ215" i="22"/>
  <c r="GP215" i="22"/>
  <c r="GV215" i="22"/>
  <c r="DG215" i="22"/>
  <c r="DK215" i="22"/>
  <c r="DQ215" i="22"/>
  <c r="DU215" i="22"/>
  <c r="EA215" i="22"/>
  <c r="EE215" i="22"/>
  <c r="EI215" i="22"/>
  <c r="EM215" i="22"/>
  <c r="ES215" i="22"/>
  <c r="EW215" i="22"/>
  <c r="FC215" i="22"/>
  <c r="FG215" i="22"/>
  <c r="FM215" i="22"/>
  <c r="FQ215" i="22"/>
  <c r="FW215" i="22"/>
  <c r="GA215" i="22"/>
  <c r="GE215" i="22"/>
  <c r="GI215" i="22"/>
  <c r="GO215" i="22"/>
  <c r="GS215" i="22"/>
  <c r="DJ215" i="22"/>
  <c r="DR215" i="22"/>
  <c r="DX215" i="22"/>
  <c r="EH215" i="22"/>
  <c r="EN215" i="22"/>
  <c r="EV215" i="22"/>
  <c r="FB215" i="22"/>
  <c r="FH215" i="22"/>
  <c r="FN215" i="22"/>
  <c r="FV215" i="22"/>
  <c r="GB215" i="22"/>
  <c r="GH215" i="22"/>
  <c r="GN215" i="22"/>
  <c r="GT215" i="22"/>
  <c r="DF215" i="22"/>
  <c r="DN215" i="22"/>
  <c r="DT215" i="22"/>
  <c r="DZ215" i="22"/>
  <c r="EF215" i="22"/>
  <c r="EL215" i="22"/>
  <c r="ER215" i="22"/>
  <c r="EZ215" i="22"/>
  <c r="FF215" i="22"/>
  <c r="FL215" i="22"/>
  <c r="FT215" i="22"/>
  <c r="FZ215" i="22"/>
  <c r="GF215" i="22"/>
  <c r="GL215" i="22"/>
  <c r="GR215" i="22"/>
  <c r="DF113" i="22"/>
  <c r="DI113" i="22"/>
  <c r="DN113" i="22"/>
  <c r="DQ113" i="22"/>
  <c r="DV113" i="22"/>
  <c r="DY113" i="22"/>
  <c r="ED113" i="22"/>
  <c r="EG113" i="22"/>
  <c r="EL113" i="22"/>
  <c r="EO113" i="22"/>
  <c r="ET113" i="22"/>
  <c r="EW113" i="22"/>
  <c r="FB113" i="22"/>
  <c r="FE113" i="22"/>
  <c r="FJ113" i="22"/>
  <c r="FM113" i="22"/>
  <c r="FR113" i="22"/>
  <c r="FU113" i="22"/>
  <c r="FZ113" i="22"/>
  <c r="GC113" i="22"/>
  <c r="GH113" i="22"/>
  <c r="GK113" i="22"/>
  <c r="GP113" i="22"/>
  <c r="GS113" i="22"/>
  <c r="DG113" i="22"/>
  <c r="DL113" i="22"/>
  <c r="DO113" i="22"/>
  <c r="DT113" i="22"/>
  <c r="DW113" i="22"/>
  <c r="EB113" i="22"/>
  <c r="EE113" i="22"/>
  <c r="EJ113" i="22"/>
  <c r="EM113" i="22"/>
  <c r="ER113" i="22"/>
  <c r="EU113" i="22"/>
  <c r="EZ113" i="22"/>
  <c r="FC113" i="22"/>
  <c r="FH113" i="22"/>
  <c r="FK113" i="22"/>
  <c r="FP113" i="22"/>
  <c r="FS113" i="22"/>
  <c r="FX113" i="22"/>
  <c r="GA113" i="22"/>
  <c r="GF113" i="22"/>
  <c r="GI113" i="22"/>
  <c r="GN113" i="22"/>
  <c r="GQ113" i="22"/>
  <c r="GV113" i="22"/>
  <c r="DE113" i="22"/>
  <c r="DJ113" i="22"/>
  <c r="DM113" i="22"/>
  <c r="DR113" i="22"/>
  <c r="DU113" i="22"/>
  <c r="DZ113" i="22"/>
  <c r="EC113" i="22"/>
  <c r="EH113" i="22"/>
  <c r="EK113" i="22"/>
  <c r="EP113" i="22"/>
  <c r="ES113" i="22"/>
  <c r="EX113" i="22"/>
  <c r="FA113" i="22"/>
  <c r="FF113" i="22"/>
  <c r="FI113" i="22"/>
  <c r="FN113" i="22"/>
  <c r="FQ113" i="22"/>
  <c r="FV113" i="22"/>
  <c r="FY113" i="22"/>
  <c r="GD113" i="22"/>
  <c r="GG113" i="22"/>
  <c r="GL113" i="22"/>
  <c r="GO113" i="22"/>
  <c r="GT113" i="22"/>
  <c r="DP113" i="22"/>
  <c r="EA113" i="22"/>
  <c r="EV113" i="22"/>
  <c r="FG113" i="22"/>
  <c r="GB113" i="22"/>
  <c r="GM113" i="22"/>
  <c r="DH113" i="22"/>
  <c r="DS113" i="22"/>
  <c r="EN113" i="22"/>
  <c r="EY113" i="22"/>
  <c r="FT113" i="22"/>
  <c r="GE113" i="22"/>
  <c r="DK113" i="22"/>
  <c r="EF113" i="22"/>
  <c r="EQ113" i="22"/>
  <c r="FL113" i="22"/>
  <c r="FW113" i="22"/>
  <c r="GR113" i="22"/>
  <c r="GJ113" i="22"/>
  <c r="FD113" i="22"/>
  <c r="GU113" i="22"/>
  <c r="DX113" i="22"/>
  <c r="FO113" i="22"/>
  <c r="EI113" i="22"/>
  <c r="DE208" i="22"/>
  <c r="DI208" i="22"/>
  <c r="DM208" i="22"/>
  <c r="DQ208" i="22"/>
  <c r="DU208" i="22"/>
  <c r="DY208" i="22"/>
  <c r="DF208" i="22"/>
  <c r="DL208" i="22"/>
  <c r="DR208" i="22"/>
  <c r="DT208" i="22"/>
  <c r="DZ208" i="22"/>
  <c r="EF208" i="22"/>
  <c r="EL208" i="22"/>
  <c r="ER208" i="22"/>
  <c r="EX208" i="22"/>
  <c r="EZ208" i="22"/>
  <c r="FF208" i="22"/>
  <c r="FL208" i="22"/>
  <c r="FR208" i="22"/>
  <c r="FX208" i="22"/>
  <c r="GD208" i="22"/>
  <c r="GJ208" i="22"/>
  <c r="GP208" i="22"/>
  <c r="GT208" i="22"/>
  <c r="DG208" i="22"/>
  <c r="DK208" i="22"/>
  <c r="DO208" i="22"/>
  <c r="DS208" i="22"/>
  <c r="DW208" i="22"/>
  <c r="EA208" i="22"/>
  <c r="EC208" i="22"/>
  <c r="EE208" i="22"/>
  <c r="EG208" i="22"/>
  <c r="EI208" i="22"/>
  <c r="EK208" i="22"/>
  <c r="EM208" i="22"/>
  <c r="EO208" i="22"/>
  <c r="EQ208" i="22"/>
  <c r="ES208" i="22"/>
  <c r="EU208" i="22"/>
  <c r="EW208" i="22"/>
  <c r="EY208" i="22"/>
  <c r="FA208" i="22"/>
  <c r="FC208" i="22"/>
  <c r="FE208" i="22"/>
  <c r="FG208" i="22"/>
  <c r="FI208" i="22"/>
  <c r="FK208" i="22"/>
  <c r="FM208" i="22"/>
  <c r="FO208" i="22"/>
  <c r="FQ208" i="22"/>
  <c r="FS208" i="22"/>
  <c r="FU208" i="22"/>
  <c r="FW208" i="22"/>
  <c r="FY208" i="22"/>
  <c r="GA208" i="22"/>
  <c r="GC208" i="22"/>
  <c r="GE208" i="22"/>
  <c r="GG208" i="22"/>
  <c r="GI208" i="22"/>
  <c r="GK208" i="22"/>
  <c r="GM208" i="22"/>
  <c r="GO208" i="22"/>
  <c r="GQ208" i="22"/>
  <c r="GS208" i="22"/>
  <c r="GU208" i="22"/>
  <c r="DJ208" i="22"/>
  <c r="DP208" i="22"/>
  <c r="DX208" i="22"/>
  <c r="ED208" i="22"/>
  <c r="EJ208" i="22"/>
  <c r="EP208" i="22"/>
  <c r="EV208" i="22"/>
  <c r="FD208" i="22"/>
  <c r="FJ208" i="22"/>
  <c r="FP208" i="22"/>
  <c r="FV208" i="22"/>
  <c r="GB208" i="22"/>
  <c r="GH208" i="22"/>
  <c r="GN208" i="22"/>
  <c r="GV208" i="22"/>
  <c r="DH208" i="22"/>
  <c r="DN208" i="22"/>
  <c r="DV208" i="22"/>
  <c r="EB208" i="22"/>
  <c r="EH208" i="22"/>
  <c r="EN208" i="22"/>
  <c r="ET208" i="22"/>
  <c r="FB208" i="22"/>
  <c r="FH208" i="22"/>
  <c r="FN208" i="22"/>
  <c r="FT208" i="22"/>
  <c r="FZ208" i="22"/>
  <c r="GF208" i="22"/>
  <c r="GL208" i="22"/>
  <c r="GR208" i="22"/>
  <c r="DF58" i="22"/>
  <c r="DH58" i="22"/>
  <c r="DJ58" i="22"/>
  <c r="DL58" i="22"/>
  <c r="DN58" i="22"/>
  <c r="DP58" i="22"/>
  <c r="DR58" i="22"/>
  <c r="DT58" i="22"/>
  <c r="DV58" i="22"/>
  <c r="DX58" i="22"/>
  <c r="DZ58" i="22"/>
  <c r="EB58" i="22"/>
  <c r="ED58" i="22"/>
  <c r="EF58" i="22"/>
  <c r="EH58" i="22"/>
  <c r="EJ58" i="22"/>
  <c r="EL58" i="22"/>
  <c r="EQ58" i="22"/>
  <c r="ET58" i="22"/>
  <c r="EY58" i="22"/>
  <c r="FB58" i="22"/>
  <c r="FG58" i="22"/>
  <c r="FJ58" i="22"/>
  <c r="FO58" i="22"/>
  <c r="FR58" i="22"/>
  <c r="FW58" i="22"/>
  <c r="FZ58" i="22"/>
  <c r="GE58" i="22"/>
  <c r="GH58" i="22"/>
  <c r="GM58" i="22"/>
  <c r="GP58" i="22"/>
  <c r="GU58" i="22"/>
  <c r="DG58" i="22"/>
  <c r="DK58" i="22"/>
  <c r="DO58" i="22"/>
  <c r="DS58" i="22"/>
  <c r="DW58" i="22"/>
  <c r="EA58" i="22"/>
  <c r="EE58" i="22"/>
  <c r="EI58" i="22"/>
  <c r="EO58" i="22"/>
  <c r="ER58" i="22"/>
  <c r="EW58" i="22"/>
  <c r="EZ58" i="22"/>
  <c r="FE58" i="22"/>
  <c r="FH58" i="22"/>
  <c r="FM58" i="22"/>
  <c r="FP58" i="22"/>
  <c r="FU58" i="22"/>
  <c r="FX58" i="22"/>
  <c r="GC58" i="22"/>
  <c r="GF58" i="22"/>
  <c r="GK58" i="22"/>
  <c r="GN58" i="22"/>
  <c r="GS58" i="22"/>
  <c r="GV58" i="22"/>
  <c r="EM58" i="22"/>
  <c r="EP58" i="22"/>
  <c r="EU58" i="22"/>
  <c r="EX58" i="22"/>
  <c r="FC58" i="22"/>
  <c r="FF58" i="22"/>
  <c r="FK58" i="22"/>
  <c r="FN58" i="22"/>
  <c r="FS58" i="22"/>
  <c r="FV58" i="22"/>
  <c r="GA58" i="22"/>
  <c r="GD58" i="22"/>
  <c r="GI58" i="22"/>
  <c r="GL58" i="22"/>
  <c r="GQ58" i="22"/>
  <c r="GT58" i="22"/>
  <c r="DQ58" i="22"/>
  <c r="EG58" i="22"/>
  <c r="ES58" i="22"/>
  <c r="FD58" i="22"/>
  <c r="FY58" i="22"/>
  <c r="GJ58" i="22"/>
  <c r="DE58" i="22"/>
  <c r="DU58" i="22"/>
  <c r="EK58" i="22"/>
  <c r="EV58" i="22"/>
  <c r="FQ58" i="22"/>
  <c r="GB58" i="22"/>
  <c r="DI58" i="22"/>
  <c r="DY58" i="22"/>
  <c r="EN58" i="22"/>
  <c r="FI58" i="22"/>
  <c r="FT58" i="22"/>
  <c r="GO58" i="22"/>
  <c r="GG58" i="22"/>
  <c r="FA58" i="22"/>
  <c r="GR58" i="22"/>
  <c r="DM58" i="22"/>
  <c r="FL58" i="22"/>
  <c r="EC58" i="22"/>
  <c r="DG187" i="22"/>
  <c r="DK187" i="22"/>
  <c r="DO187" i="22"/>
  <c r="DS187" i="22"/>
  <c r="DW187" i="22"/>
  <c r="EA187" i="22"/>
  <c r="EE187" i="22"/>
  <c r="EI187" i="22"/>
  <c r="EM187" i="22"/>
  <c r="EQ187" i="22"/>
  <c r="EU187" i="22"/>
  <c r="EY187" i="22"/>
  <c r="FC187" i="22"/>
  <c r="FG187" i="22"/>
  <c r="FK187" i="22"/>
  <c r="FO187" i="22"/>
  <c r="FS187" i="22"/>
  <c r="FW187" i="22"/>
  <c r="GA187" i="22"/>
  <c r="GE187" i="22"/>
  <c r="GI187" i="22"/>
  <c r="GM187" i="22"/>
  <c r="GQ187" i="22"/>
  <c r="GU187" i="22"/>
  <c r="DN187" i="22"/>
  <c r="DZ187" i="22"/>
  <c r="ED187" i="22"/>
  <c r="EP187" i="22"/>
  <c r="FB187" i="22"/>
  <c r="FN187" i="22"/>
  <c r="FZ187" i="22"/>
  <c r="GL187" i="22"/>
  <c r="DH187" i="22"/>
  <c r="DL187" i="22"/>
  <c r="DP187" i="22"/>
  <c r="DT187" i="22"/>
  <c r="DX187" i="22"/>
  <c r="EB187" i="22"/>
  <c r="EF187" i="22"/>
  <c r="EJ187" i="22"/>
  <c r="EN187" i="22"/>
  <c r="ER187" i="22"/>
  <c r="EV187" i="22"/>
  <c r="EZ187" i="22"/>
  <c r="FD187" i="22"/>
  <c r="FH187" i="22"/>
  <c r="FL187" i="22"/>
  <c r="FP187" i="22"/>
  <c r="FT187" i="22"/>
  <c r="FX187" i="22"/>
  <c r="GB187" i="22"/>
  <c r="GF187" i="22"/>
  <c r="GJ187" i="22"/>
  <c r="GN187" i="22"/>
  <c r="GR187" i="22"/>
  <c r="GV187" i="22"/>
  <c r="DJ187" i="22"/>
  <c r="DR187" i="22"/>
  <c r="EH187" i="22"/>
  <c r="EX187" i="22"/>
  <c r="FJ187" i="22"/>
  <c r="FV187" i="22"/>
  <c r="GD187" i="22"/>
  <c r="GP187" i="22"/>
  <c r="DE187" i="22"/>
  <c r="DI187" i="22"/>
  <c r="DM187" i="22"/>
  <c r="DQ187" i="22"/>
  <c r="DU187" i="22"/>
  <c r="DY187" i="22"/>
  <c r="EC187" i="22"/>
  <c r="EG187" i="22"/>
  <c r="EK187" i="22"/>
  <c r="EO187" i="22"/>
  <c r="ES187" i="22"/>
  <c r="EW187" i="22"/>
  <c r="FA187" i="22"/>
  <c r="FE187" i="22"/>
  <c r="FI187" i="22"/>
  <c r="FM187" i="22"/>
  <c r="FQ187" i="22"/>
  <c r="FU187" i="22"/>
  <c r="FY187" i="22"/>
  <c r="GC187" i="22"/>
  <c r="GG187" i="22"/>
  <c r="GK187" i="22"/>
  <c r="GO187" i="22"/>
  <c r="GS187" i="22"/>
  <c r="DF187" i="22"/>
  <c r="DV187" i="22"/>
  <c r="EL187" i="22"/>
  <c r="ET187" i="22"/>
  <c r="FF187" i="22"/>
  <c r="FR187" i="22"/>
  <c r="GH187" i="22"/>
  <c r="GT187" i="22"/>
  <c r="DE19" i="22"/>
  <c r="DH19" i="22"/>
  <c r="DM19" i="22"/>
  <c r="DP19" i="22"/>
  <c r="DU19" i="22"/>
  <c r="DX19" i="22"/>
  <c r="EC19" i="22"/>
  <c r="EE19" i="22"/>
  <c r="EG19" i="22"/>
  <c r="EI19" i="22"/>
  <c r="EK19" i="22"/>
  <c r="EM19" i="22"/>
  <c r="EO19" i="22"/>
  <c r="EQ19" i="22"/>
  <c r="ES19" i="22"/>
  <c r="EU19" i="22"/>
  <c r="EW19" i="22"/>
  <c r="EY19" i="22"/>
  <c r="FA19" i="22"/>
  <c r="FC19" i="22"/>
  <c r="FE19" i="22"/>
  <c r="FG19" i="22"/>
  <c r="FI19" i="22"/>
  <c r="FK19" i="22"/>
  <c r="FM19" i="22"/>
  <c r="FO19" i="22"/>
  <c r="FQ19" i="22"/>
  <c r="FS19" i="22"/>
  <c r="FU19" i="22"/>
  <c r="FW19" i="22"/>
  <c r="FY19" i="22"/>
  <c r="GA19" i="22"/>
  <c r="GC19" i="22"/>
  <c r="GE19" i="22"/>
  <c r="GG19" i="22"/>
  <c r="GI19" i="22"/>
  <c r="GK19" i="22"/>
  <c r="GM19" i="22"/>
  <c r="GO19" i="22"/>
  <c r="GQ19" i="22"/>
  <c r="GS19" i="22"/>
  <c r="GU19" i="22"/>
  <c r="DF19" i="22"/>
  <c r="DK19" i="22"/>
  <c r="DN19" i="22"/>
  <c r="DS19" i="22"/>
  <c r="DV19" i="22"/>
  <c r="EA19" i="22"/>
  <c r="DI19" i="22"/>
  <c r="DL19" i="22"/>
  <c r="DQ19" i="22"/>
  <c r="DT19" i="22"/>
  <c r="DY19" i="22"/>
  <c r="EB19" i="22"/>
  <c r="ED19" i="22"/>
  <c r="EF19" i="22"/>
  <c r="EH19" i="22"/>
  <c r="EJ19" i="22"/>
  <c r="EL19" i="22"/>
  <c r="EN19" i="22"/>
  <c r="EP19" i="22"/>
  <c r="ER19" i="22"/>
  <c r="ET19" i="22"/>
  <c r="EV19" i="22"/>
  <c r="EX19" i="22"/>
  <c r="EZ19" i="22"/>
  <c r="FB19" i="22"/>
  <c r="FD19" i="22"/>
  <c r="FF19" i="22"/>
  <c r="FH19" i="22"/>
  <c r="FJ19" i="22"/>
  <c r="FL19" i="22"/>
  <c r="FN19" i="22"/>
  <c r="FP19" i="22"/>
  <c r="FR19" i="22"/>
  <c r="FT19" i="22"/>
  <c r="FV19" i="22"/>
  <c r="FX19" i="22"/>
  <c r="FZ19" i="22"/>
  <c r="GB19" i="22"/>
  <c r="GD19" i="22"/>
  <c r="GF19" i="22"/>
  <c r="GH19" i="22"/>
  <c r="GJ19" i="22"/>
  <c r="GL19" i="22"/>
  <c r="GN19" i="22"/>
  <c r="GP19" i="22"/>
  <c r="GR19" i="22"/>
  <c r="GT19" i="22"/>
  <c r="GV19" i="22"/>
  <c r="DJ19" i="22"/>
  <c r="DW19" i="22"/>
  <c r="DO19" i="22"/>
  <c r="DZ19" i="22"/>
  <c r="DG19" i="22"/>
  <c r="DR19" i="22"/>
  <c r="DG35" i="22"/>
  <c r="DK35" i="22"/>
  <c r="DO35" i="22"/>
  <c r="DS35" i="22"/>
  <c r="DW35" i="22"/>
  <c r="EA35" i="22"/>
  <c r="EE35" i="22"/>
  <c r="EI35" i="22"/>
  <c r="EM35" i="22"/>
  <c r="EQ35" i="22"/>
  <c r="EU35" i="22"/>
  <c r="EY35" i="22"/>
  <c r="FC35" i="22"/>
  <c r="FG35" i="22"/>
  <c r="FK35" i="22"/>
  <c r="FO35" i="22"/>
  <c r="FS35" i="22"/>
  <c r="FW35" i="22"/>
  <c r="GA35" i="22"/>
  <c r="GE35" i="22"/>
  <c r="GI35" i="22"/>
  <c r="GM35" i="22"/>
  <c r="GQ35" i="22"/>
  <c r="GU35" i="22"/>
  <c r="DH35" i="22"/>
  <c r="DL35" i="22"/>
  <c r="DP35" i="22"/>
  <c r="DT35" i="22"/>
  <c r="DX35" i="22"/>
  <c r="EB35" i="22"/>
  <c r="EF35" i="22"/>
  <c r="EJ35" i="22"/>
  <c r="EN35" i="22"/>
  <c r="ER35" i="22"/>
  <c r="EV35" i="22"/>
  <c r="EZ35" i="22"/>
  <c r="FD35" i="22"/>
  <c r="FH35" i="22"/>
  <c r="FL35" i="22"/>
  <c r="FP35" i="22"/>
  <c r="FT35" i="22"/>
  <c r="FX35" i="22"/>
  <c r="GB35" i="22"/>
  <c r="GF35" i="22"/>
  <c r="GJ35" i="22"/>
  <c r="GN35" i="22"/>
  <c r="GR35" i="22"/>
  <c r="GV35" i="22"/>
  <c r="DE35" i="22"/>
  <c r="DI35" i="22"/>
  <c r="DM35" i="22"/>
  <c r="DQ35" i="22"/>
  <c r="DU35" i="22"/>
  <c r="DY35" i="22"/>
  <c r="EC35" i="22"/>
  <c r="EG35" i="22"/>
  <c r="EK35" i="22"/>
  <c r="EO35" i="22"/>
  <c r="ES35" i="22"/>
  <c r="EW35" i="22"/>
  <c r="FA35" i="22"/>
  <c r="FE35" i="22"/>
  <c r="FI35" i="22"/>
  <c r="FM35" i="22"/>
  <c r="FQ35" i="22"/>
  <c r="FU35" i="22"/>
  <c r="FY35" i="22"/>
  <c r="GC35" i="22"/>
  <c r="GG35" i="22"/>
  <c r="GK35" i="22"/>
  <c r="GO35" i="22"/>
  <c r="GS35" i="22"/>
  <c r="DR35" i="22"/>
  <c r="EH35" i="22"/>
  <c r="EX35" i="22"/>
  <c r="FN35" i="22"/>
  <c r="GD35" i="22"/>
  <c r="GT35" i="22"/>
  <c r="DF35" i="22"/>
  <c r="DV35" i="22"/>
  <c r="EL35" i="22"/>
  <c r="FB35" i="22"/>
  <c r="FR35" i="22"/>
  <c r="GH35" i="22"/>
  <c r="DJ35" i="22"/>
  <c r="DZ35" i="22"/>
  <c r="EP35" i="22"/>
  <c r="FF35" i="22"/>
  <c r="FV35" i="22"/>
  <c r="GL35" i="22"/>
  <c r="FJ35" i="22"/>
  <c r="DN35" i="22"/>
  <c r="FZ35" i="22"/>
  <c r="ED35" i="22"/>
  <c r="GP35" i="22"/>
  <c r="ET35" i="22"/>
  <c r="EG203" i="22"/>
  <c r="DF203" i="22"/>
  <c r="DL203" i="22"/>
  <c r="DN203" i="22"/>
  <c r="DT203" i="22"/>
  <c r="DZ203" i="22"/>
  <c r="EF203" i="22"/>
  <c r="EL203" i="22"/>
  <c r="ER203" i="22"/>
  <c r="EV203" i="22"/>
  <c r="EZ203" i="22"/>
  <c r="FF203" i="22"/>
  <c r="FL203" i="22"/>
  <c r="FN203" i="22"/>
  <c r="FT203" i="22"/>
  <c r="FV203" i="22"/>
  <c r="GB203" i="22"/>
  <c r="GH203" i="22"/>
  <c r="GN203" i="22"/>
  <c r="GP203" i="22"/>
  <c r="GV203" i="22"/>
  <c r="DE203" i="22"/>
  <c r="DG203" i="22"/>
  <c r="DI203" i="22"/>
  <c r="DK203" i="22"/>
  <c r="DM203" i="22"/>
  <c r="DO203" i="22"/>
  <c r="DQ203" i="22"/>
  <c r="DS203" i="22"/>
  <c r="DU203" i="22"/>
  <c r="DW203" i="22"/>
  <c r="DY203" i="22"/>
  <c r="EA203" i="22"/>
  <c r="EC203" i="22"/>
  <c r="EE203" i="22"/>
  <c r="EI203" i="22"/>
  <c r="EK203" i="22"/>
  <c r="EM203" i="22"/>
  <c r="EO203" i="22"/>
  <c r="EQ203" i="22"/>
  <c r="ES203" i="22"/>
  <c r="EU203" i="22"/>
  <c r="EW203" i="22"/>
  <c r="EY203" i="22"/>
  <c r="FA203" i="22"/>
  <c r="FC203" i="22"/>
  <c r="FE203" i="22"/>
  <c r="FG203" i="22"/>
  <c r="FI203" i="22"/>
  <c r="FK203" i="22"/>
  <c r="FM203" i="22"/>
  <c r="FO203" i="22"/>
  <c r="FQ203" i="22"/>
  <c r="FS203" i="22"/>
  <c r="FU203" i="22"/>
  <c r="FW203" i="22"/>
  <c r="FY203" i="22"/>
  <c r="GA203" i="22"/>
  <c r="GC203" i="22"/>
  <c r="GE203" i="22"/>
  <c r="GG203" i="22"/>
  <c r="GI203" i="22"/>
  <c r="GK203" i="22"/>
  <c r="GM203" i="22"/>
  <c r="GO203" i="22"/>
  <c r="GQ203" i="22"/>
  <c r="GS203" i="22"/>
  <c r="GU203" i="22"/>
  <c r="DH203" i="22"/>
  <c r="DR203" i="22"/>
  <c r="DX203" i="22"/>
  <c r="ED203" i="22"/>
  <c r="EH203" i="22"/>
  <c r="EP203" i="22"/>
  <c r="ET203" i="22"/>
  <c r="FB203" i="22"/>
  <c r="FJ203" i="22"/>
  <c r="FR203" i="22"/>
  <c r="FZ203" i="22"/>
  <c r="GF203" i="22"/>
  <c r="GJ203" i="22"/>
  <c r="GR203" i="22"/>
  <c r="DJ203" i="22"/>
  <c r="DP203" i="22"/>
  <c r="DV203" i="22"/>
  <c r="EB203" i="22"/>
  <c r="EJ203" i="22"/>
  <c r="EN203" i="22"/>
  <c r="EX203" i="22"/>
  <c r="FD203" i="22"/>
  <c r="FH203" i="22"/>
  <c r="FP203" i="22"/>
  <c r="FX203" i="22"/>
  <c r="GD203" i="22"/>
  <c r="GL203" i="22"/>
  <c r="GT203" i="22"/>
  <c r="DF99" i="22"/>
  <c r="DI99" i="22"/>
  <c r="DN99" i="22"/>
  <c r="DQ99" i="22"/>
  <c r="DV99" i="22"/>
  <c r="DY99" i="22"/>
  <c r="ED99" i="22"/>
  <c r="EG99" i="22"/>
  <c r="EL99" i="22"/>
  <c r="EO99" i="22"/>
  <c r="ET99" i="22"/>
  <c r="EW99" i="22"/>
  <c r="FB99" i="22"/>
  <c r="FE99" i="22"/>
  <c r="FJ99" i="22"/>
  <c r="FM99" i="22"/>
  <c r="FR99" i="22"/>
  <c r="FU99" i="22"/>
  <c r="FZ99" i="22"/>
  <c r="GC99" i="22"/>
  <c r="GH99" i="22"/>
  <c r="GK99" i="22"/>
  <c r="GP99" i="22"/>
  <c r="GS99" i="22"/>
  <c r="DG99" i="22"/>
  <c r="DL99" i="22"/>
  <c r="DO99" i="22"/>
  <c r="DT99" i="22"/>
  <c r="DW99" i="22"/>
  <c r="EB99" i="22"/>
  <c r="EE99" i="22"/>
  <c r="EJ99" i="22"/>
  <c r="EM99" i="22"/>
  <c r="ER99" i="22"/>
  <c r="EU99" i="22"/>
  <c r="EZ99" i="22"/>
  <c r="FC99" i="22"/>
  <c r="FH99" i="22"/>
  <c r="FK99" i="22"/>
  <c r="FP99" i="22"/>
  <c r="FS99" i="22"/>
  <c r="FX99" i="22"/>
  <c r="GA99" i="22"/>
  <c r="GF99" i="22"/>
  <c r="GI99" i="22"/>
  <c r="GN99" i="22"/>
  <c r="GQ99" i="22"/>
  <c r="GV99" i="22"/>
  <c r="DE99" i="22"/>
  <c r="DJ99" i="22"/>
  <c r="DM99" i="22"/>
  <c r="DR99" i="22"/>
  <c r="DU99" i="22"/>
  <c r="DZ99" i="22"/>
  <c r="EC99" i="22"/>
  <c r="EH99" i="22"/>
  <c r="EK99" i="22"/>
  <c r="EP99" i="22"/>
  <c r="ES99" i="22"/>
  <c r="EX99" i="22"/>
  <c r="FA99" i="22"/>
  <c r="FF99" i="22"/>
  <c r="FI99" i="22"/>
  <c r="FN99" i="22"/>
  <c r="FQ99" i="22"/>
  <c r="FV99" i="22"/>
  <c r="FY99" i="22"/>
  <c r="GD99" i="22"/>
  <c r="GG99" i="22"/>
  <c r="GL99" i="22"/>
  <c r="GO99" i="22"/>
  <c r="GT99" i="22"/>
  <c r="DP99" i="22"/>
  <c r="EA99" i="22"/>
  <c r="EV99" i="22"/>
  <c r="FG99" i="22"/>
  <c r="GB99" i="22"/>
  <c r="GM99" i="22"/>
  <c r="DH99" i="22"/>
  <c r="DS99" i="22"/>
  <c r="EN99" i="22"/>
  <c r="EY99" i="22"/>
  <c r="FT99" i="22"/>
  <c r="GE99" i="22"/>
  <c r="DK99" i="22"/>
  <c r="EF99" i="22"/>
  <c r="EQ99" i="22"/>
  <c r="FL99" i="22"/>
  <c r="FW99" i="22"/>
  <c r="GR99" i="22"/>
  <c r="DX99" i="22"/>
  <c r="FO99" i="22"/>
  <c r="EI99" i="22"/>
  <c r="GJ99" i="22"/>
  <c r="FD99" i="22"/>
  <c r="GU99" i="22"/>
  <c r="DG218" i="22"/>
  <c r="DI218" i="22"/>
  <c r="DM218" i="22"/>
  <c r="DQ218" i="22"/>
  <c r="DU218" i="22"/>
  <c r="DW218" i="22"/>
  <c r="EA218" i="22"/>
  <c r="EE218" i="22"/>
  <c r="EI218" i="22"/>
  <c r="EK218" i="22"/>
  <c r="EO218" i="22"/>
  <c r="ES218" i="22"/>
  <c r="EW218" i="22"/>
  <c r="FA218" i="22"/>
  <c r="FE218" i="22"/>
  <c r="FG218" i="22"/>
  <c r="FK218" i="22"/>
  <c r="FO218" i="22"/>
  <c r="FS218" i="22"/>
  <c r="GA218" i="22"/>
  <c r="GE218" i="22"/>
  <c r="GI218" i="22"/>
  <c r="GM218" i="22"/>
  <c r="GO218" i="22"/>
  <c r="GS218" i="22"/>
  <c r="DF218" i="22"/>
  <c r="DL218" i="22"/>
  <c r="DR218" i="22"/>
  <c r="DT218" i="22"/>
  <c r="DZ218" i="22"/>
  <c r="EF218" i="22"/>
  <c r="EL218" i="22"/>
  <c r="EN218" i="22"/>
  <c r="ET218" i="22"/>
  <c r="EX218" i="22"/>
  <c r="FD218" i="22"/>
  <c r="FJ218" i="22"/>
  <c r="FN218" i="22"/>
  <c r="FR218" i="22"/>
  <c r="FX218" i="22"/>
  <c r="GD218" i="22"/>
  <c r="GF218" i="22"/>
  <c r="GL218" i="22"/>
  <c r="GR218" i="22"/>
  <c r="DE218" i="22"/>
  <c r="DK218" i="22"/>
  <c r="DO218" i="22"/>
  <c r="DS218" i="22"/>
  <c r="DY218" i="22"/>
  <c r="EC218" i="22"/>
  <c r="EG218" i="22"/>
  <c r="EM218" i="22"/>
  <c r="EQ218" i="22"/>
  <c r="EU218" i="22"/>
  <c r="EY218" i="22"/>
  <c r="FC218" i="22"/>
  <c r="FI218" i="22"/>
  <c r="FM218" i="22"/>
  <c r="FQ218" i="22"/>
  <c r="FU218" i="22"/>
  <c r="FW218" i="22"/>
  <c r="FY218" i="22"/>
  <c r="GC218" i="22"/>
  <c r="GG218" i="22"/>
  <c r="GK218" i="22"/>
  <c r="GQ218" i="22"/>
  <c r="GU218" i="22"/>
  <c r="DJ218" i="22"/>
  <c r="DP218" i="22"/>
  <c r="DV218" i="22"/>
  <c r="EB218" i="22"/>
  <c r="EJ218" i="22"/>
  <c r="ER218" i="22"/>
  <c r="EZ218" i="22"/>
  <c r="FF218" i="22"/>
  <c r="FL218" i="22"/>
  <c r="FT218" i="22"/>
  <c r="FZ218" i="22"/>
  <c r="GH218" i="22"/>
  <c r="GP218" i="22"/>
  <c r="GV218" i="22"/>
  <c r="DH218" i="22"/>
  <c r="DN218" i="22"/>
  <c r="DX218" i="22"/>
  <c r="ED218" i="22"/>
  <c r="EH218" i="22"/>
  <c r="EP218" i="22"/>
  <c r="EV218" i="22"/>
  <c r="FB218" i="22"/>
  <c r="FH218" i="22"/>
  <c r="FP218" i="22"/>
  <c r="FV218" i="22"/>
  <c r="GB218" i="22"/>
  <c r="GJ218" i="22"/>
  <c r="GN218" i="22"/>
  <c r="GT218" i="22"/>
  <c r="DH141" i="22"/>
  <c r="DL141" i="22"/>
  <c r="DP141" i="22"/>
  <c r="DT141" i="22"/>
  <c r="DX141" i="22"/>
  <c r="EB141" i="22"/>
  <c r="EF141" i="22"/>
  <c r="EJ141" i="22"/>
  <c r="EN141" i="22"/>
  <c r="ER141" i="22"/>
  <c r="EV141" i="22"/>
  <c r="EZ141" i="22"/>
  <c r="FD141" i="22"/>
  <c r="FH141" i="22"/>
  <c r="FL141" i="22"/>
  <c r="FP141" i="22"/>
  <c r="FT141" i="22"/>
  <c r="FX141" i="22"/>
  <c r="GB141" i="22"/>
  <c r="GF141" i="22"/>
  <c r="GJ141" i="22"/>
  <c r="GN141" i="22"/>
  <c r="GR141" i="22"/>
  <c r="GV141" i="22"/>
  <c r="DE141" i="22"/>
  <c r="DI141" i="22"/>
  <c r="DM141" i="22"/>
  <c r="DQ141" i="22"/>
  <c r="DU141" i="22"/>
  <c r="DY141" i="22"/>
  <c r="EC141" i="22"/>
  <c r="EG141" i="22"/>
  <c r="EK141" i="22"/>
  <c r="EO141" i="22"/>
  <c r="ES141" i="22"/>
  <c r="EW141" i="22"/>
  <c r="FA141" i="22"/>
  <c r="FE141" i="22"/>
  <c r="FI141" i="22"/>
  <c r="FM141" i="22"/>
  <c r="FQ141" i="22"/>
  <c r="FU141" i="22"/>
  <c r="FY141" i="22"/>
  <c r="GC141" i="22"/>
  <c r="GG141" i="22"/>
  <c r="GK141" i="22"/>
  <c r="GO141" i="22"/>
  <c r="GS141" i="22"/>
  <c r="DF141" i="22"/>
  <c r="DJ141" i="22"/>
  <c r="DN141" i="22"/>
  <c r="DR141" i="22"/>
  <c r="DV141" i="22"/>
  <c r="DZ141" i="22"/>
  <c r="ED141" i="22"/>
  <c r="EH141" i="22"/>
  <c r="EL141" i="22"/>
  <c r="EP141" i="22"/>
  <c r="ET141" i="22"/>
  <c r="EX141" i="22"/>
  <c r="FB141" i="22"/>
  <c r="FF141" i="22"/>
  <c r="FJ141" i="22"/>
  <c r="FN141" i="22"/>
  <c r="FR141" i="22"/>
  <c r="FV141" i="22"/>
  <c r="FZ141" i="22"/>
  <c r="GD141" i="22"/>
  <c r="GH141" i="22"/>
  <c r="GL141" i="22"/>
  <c r="GP141" i="22"/>
  <c r="GT141" i="22"/>
  <c r="DG141" i="22"/>
  <c r="DW141" i="22"/>
  <c r="EM141" i="22"/>
  <c r="FC141" i="22"/>
  <c r="FS141" i="22"/>
  <c r="GI141" i="22"/>
  <c r="DK141" i="22"/>
  <c r="EA141" i="22"/>
  <c r="EQ141" i="22"/>
  <c r="FG141" i="22"/>
  <c r="FW141" i="22"/>
  <c r="GM141" i="22"/>
  <c r="DO141" i="22"/>
  <c r="EE141" i="22"/>
  <c r="EU141" i="22"/>
  <c r="FK141" i="22"/>
  <c r="GA141" i="22"/>
  <c r="GQ141" i="22"/>
  <c r="DS141" i="22"/>
  <c r="EI141" i="22"/>
  <c r="EY141" i="22"/>
  <c r="FO141" i="22"/>
  <c r="GE141" i="22"/>
  <c r="GU141" i="22"/>
  <c r="DF69" i="22"/>
  <c r="DK69" i="22"/>
  <c r="DN69" i="22"/>
  <c r="DS69" i="22"/>
  <c r="DV69" i="22"/>
  <c r="EA69" i="22"/>
  <c r="ED69" i="22"/>
  <c r="EI69" i="22"/>
  <c r="EL69" i="22"/>
  <c r="EQ69" i="22"/>
  <c r="ET69" i="22"/>
  <c r="EY69" i="22"/>
  <c r="FB69" i="22"/>
  <c r="FG69" i="22"/>
  <c r="FJ69" i="22"/>
  <c r="FO69" i="22"/>
  <c r="FR69" i="22"/>
  <c r="FW69" i="22"/>
  <c r="FZ69" i="22"/>
  <c r="GE69" i="22"/>
  <c r="GH69" i="22"/>
  <c r="GM69" i="22"/>
  <c r="GP69" i="22"/>
  <c r="GU69" i="22"/>
  <c r="DI69" i="22"/>
  <c r="DL69" i="22"/>
  <c r="DQ69" i="22"/>
  <c r="DT69" i="22"/>
  <c r="DY69" i="22"/>
  <c r="EB69" i="22"/>
  <c r="EG69" i="22"/>
  <c r="EJ69" i="22"/>
  <c r="EO69" i="22"/>
  <c r="ER69" i="22"/>
  <c r="EW69" i="22"/>
  <c r="EZ69" i="22"/>
  <c r="FE69" i="22"/>
  <c r="FH69" i="22"/>
  <c r="FM69" i="22"/>
  <c r="FP69" i="22"/>
  <c r="FU69" i="22"/>
  <c r="FX69" i="22"/>
  <c r="GC69" i="22"/>
  <c r="GF69" i="22"/>
  <c r="GK69" i="22"/>
  <c r="GN69" i="22"/>
  <c r="GS69" i="22"/>
  <c r="GV69" i="22"/>
  <c r="DG69" i="22"/>
  <c r="DJ69" i="22"/>
  <c r="DO69" i="22"/>
  <c r="DR69" i="22"/>
  <c r="DW69" i="22"/>
  <c r="DZ69" i="22"/>
  <c r="EE69" i="22"/>
  <c r="EH69" i="22"/>
  <c r="EM69" i="22"/>
  <c r="EP69" i="22"/>
  <c r="EU69" i="22"/>
  <c r="EX69" i="22"/>
  <c r="FC69" i="22"/>
  <c r="FF69" i="22"/>
  <c r="FK69" i="22"/>
  <c r="FN69" i="22"/>
  <c r="FS69" i="22"/>
  <c r="FV69" i="22"/>
  <c r="GA69" i="22"/>
  <c r="GD69" i="22"/>
  <c r="GI69" i="22"/>
  <c r="GL69" i="22"/>
  <c r="GQ69" i="22"/>
  <c r="GT69" i="22"/>
  <c r="DM69" i="22"/>
  <c r="DX69" i="22"/>
  <c r="ES69" i="22"/>
  <c r="FD69" i="22"/>
  <c r="FY69" i="22"/>
  <c r="GJ69" i="22"/>
  <c r="DE69" i="22"/>
  <c r="DP69" i="22"/>
  <c r="EK69" i="22"/>
  <c r="EV69" i="22"/>
  <c r="FQ69" i="22"/>
  <c r="GB69" i="22"/>
  <c r="DH69" i="22"/>
  <c r="EC69" i="22"/>
  <c r="EN69" i="22"/>
  <c r="FI69" i="22"/>
  <c r="FT69" i="22"/>
  <c r="GO69" i="22"/>
  <c r="FA69" i="22"/>
  <c r="GR69" i="22"/>
  <c r="DU69" i="22"/>
  <c r="FL69" i="22"/>
  <c r="EF69" i="22"/>
  <c r="GG69" i="22"/>
  <c r="DF72" i="22"/>
  <c r="DK72" i="22"/>
  <c r="DN72" i="22"/>
  <c r="DS72" i="22"/>
  <c r="DV72" i="22"/>
  <c r="EA72" i="22"/>
  <c r="ED72" i="22"/>
  <c r="EI72" i="22"/>
  <c r="EL72" i="22"/>
  <c r="EQ72" i="22"/>
  <c r="ET72" i="22"/>
  <c r="EY72" i="22"/>
  <c r="FB72" i="22"/>
  <c r="FG72" i="22"/>
  <c r="FJ72" i="22"/>
  <c r="FO72" i="22"/>
  <c r="FR72" i="22"/>
  <c r="FW72" i="22"/>
  <c r="FZ72" i="22"/>
  <c r="GE72" i="22"/>
  <c r="GH72" i="22"/>
  <c r="GM72" i="22"/>
  <c r="GP72" i="22"/>
  <c r="GU72" i="22"/>
  <c r="DI72" i="22"/>
  <c r="DL72" i="22"/>
  <c r="DQ72" i="22"/>
  <c r="DT72" i="22"/>
  <c r="DY72" i="22"/>
  <c r="EB72" i="22"/>
  <c r="EG72" i="22"/>
  <c r="EJ72" i="22"/>
  <c r="EO72" i="22"/>
  <c r="ER72" i="22"/>
  <c r="EW72" i="22"/>
  <c r="EZ72" i="22"/>
  <c r="FE72" i="22"/>
  <c r="FH72" i="22"/>
  <c r="FM72" i="22"/>
  <c r="FP72" i="22"/>
  <c r="FU72" i="22"/>
  <c r="FX72" i="22"/>
  <c r="GC72" i="22"/>
  <c r="GF72" i="22"/>
  <c r="GK72" i="22"/>
  <c r="GN72" i="22"/>
  <c r="DG72" i="22"/>
  <c r="DJ72" i="22"/>
  <c r="DO72" i="22"/>
  <c r="DR72" i="22"/>
  <c r="DW72" i="22"/>
  <c r="DZ72" i="22"/>
  <c r="EE72" i="22"/>
  <c r="EH72" i="22"/>
  <c r="EM72" i="22"/>
  <c r="EP72" i="22"/>
  <c r="EU72" i="22"/>
  <c r="EX72" i="22"/>
  <c r="FC72" i="22"/>
  <c r="FF72" i="22"/>
  <c r="FK72" i="22"/>
  <c r="FN72" i="22"/>
  <c r="FS72" i="22"/>
  <c r="FV72" i="22"/>
  <c r="GA72" i="22"/>
  <c r="GD72" i="22"/>
  <c r="GI72" i="22"/>
  <c r="GL72" i="22"/>
  <c r="GQ72" i="22"/>
  <c r="GT72" i="22"/>
  <c r="DM72" i="22"/>
  <c r="DX72" i="22"/>
  <c r="ES72" i="22"/>
  <c r="FD72" i="22"/>
  <c r="FY72" i="22"/>
  <c r="GJ72" i="22"/>
  <c r="GS72" i="22"/>
  <c r="DE72" i="22"/>
  <c r="DP72" i="22"/>
  <c r="EK72" i="22"/>
  <c r="EV72" i="22"/>
  <c r="FQ72" i="22"/>
  <c r="GB72" i="22"/>
  <c r="DH72" i="22"/>
  <c r="EC72" i="22"/>
  <c r="EN72" i="22"/>
  <c r="FI72" i="22"/>
  <c r="FT72" i="22"/>
  <c r="GO72" i="22"/>
  <c r="GV72" i="22"/>
  <c r="DU72" i="22"/>
  <c r="FL72" i="22"/>
  <c r="EF72" i="22"/>
  <c r="GG72" i="22"/>
  <c r="GR72" i="22"/>
  <c r="FA72" i="22"/>
  <c r="DF127" i="22"/>
  <c r="DI127" i="22"/>
  <c r="DN127" i="22"/>
  <c r="DQ127" i="22"/>
  <c r="DV127" i="22"/>
  <c r="DY127" i="22"/>
  <c r="ED127" i="22"/>
  <c r="EG127" i="22"/>
  <c r="EL127" i="22"/>
  <c r="EO127" i="22"/>
  <c r="ET127" i="22"/>
  <c r="EW127" i="22"/>
  <c r="FB127" i="22"/>
  <c r="FE127" i="22"/>
  <c r="FJ127" i="22"/>
  <c r="FM127" i="22"/>
  <c r="FR127" i="22"/>
  <c r="FU127" i="22"/>
  <c r="FZ127" i="22"/>
  <c r="GC127" i="22"/>
  <c r="GH127" i="22"/>
  <c r="GK127" i="22"/>
  <c r="GP127" i="22"/>
  <c r="GS127" i="22"/>
  <c r="GU127" i="22"/>
  <c r="DG127" i="22"/>
  <c r="DL127" i="22"/>
  <c r="DO127" i="22"/>
  <c r="DT127" i="22"/>
  <c r="DW127" i="22"/>
  <c r="EB127" i="22"/>
  <c r="EE127" i="22"/>
  <c r="EJ127" i="22"/>
  <c r="EM127" i="22"/>
  <c r="ER127" i="22"/>
  <c r="EU127" i="22"/>
  <c r="EZ127" i="22"/>
  <c r="FC127" i="22"/>
  <c r="FH127" i="22"/>
  <c r="FK127" i="22"/>
  <c r="FP127" i="22"/>
  <c r="FS127" i="22"/>
  <c r="FX127" i="22"/>
  <c r="GA127" i="22"/>
  <c r="GF127" i="22"/>
  <c r="GI127" i="22"/>
  <c r="GN127" i="22"/>
  <c r="GQ127" i="22"/>
  <c r="DE127" i="22"/>
  <c r="DJ127" i="22"/>
  <c r="DM127" i="22"/>
  <c r="DR127" i="22"/>
  <c r="DU127" i="22"/>
  <c r="DZ127" i="22"/>
  <c r="EC127" i="22"/>
  <c r="EH127" i="22"/>
  <c r="EK127" i="22"/>
  <c r="EP127" i="22"/>
  <c r="ES127" i="22"/>
  <c r="EX127" i="22"/>
  <c r="FA127" i="22"/>
  <c r="FF127" i="22"/>
  <c r="FI127" i="22"/>
  <c r="FN127" i="22"/>
  <c r="FQ127" i="22"/>
  <c r="FV127" i="22"/>
  <c r="FY127" i="22"/>
  <c r="GD127" i="22"/>
  <c r="GG127" i="22"/>
  <c r="GL127" i="22"/>
  <c r="GO127" i="22"/>
  <c r="GT127" i="22"/>
  <c r="GV127" i="22"/>
  <c r="DP127" i="22"/>
  <c r="EA127" i="22"/>
  <c r="EV127" i="22"/>
  <c r="FG127" i="22"/>
  <c r="GB127" i="22"/>
  <c r="GM127" i="22"/>
  <c r="DH127" i="22"/>
  <c r="DS127" i="22"/>
  <c r="EN127" i="22"/>
  <c r="EY127" i="22"/>
  <c r="FT127" i="22"/>
  <c r="GE127" i="22"/>
  <c r="DK127" i="22"/>
  <c r="EF127" i="22"/>
  <c r="EQ127" i="22"/>
  <c r="FL127" i="22"/>
  <c r="FW127" i="22"/>
  <c r="GR127" i="22"/>
  <c r="DX127" i="22"/>
  <c r="FO127" i="22"/>
  <c r="EI127" i="22"/>
  <c r="GJ127" i="22"/>
  <c r="FD127" i="22"/>
  <c r="DE156" i="22"/>
  <c r="DG156" i="22"/>
  <c r="DI156" i="22"/>
  <c r="DK156" i="22"/>
  <c r="DM156" i="22"/>
  <c r="DO156" i="22"/>
  <c r="DQ156" i="22"/>
  <c r="DS156" i="22"/>
  <c r="DU156" i="22"/>
  <c r="DW156" i="22"/>
  <c r="DY156" i="22"/>
  <c r="EA156" i="22"/>
  <c r="EC156" i="22"/>
  <c r="EE156" i="22"/>
  <c r="EG156" i="22"/>
  <c r="EI156" i="22"/>
  <c r="EK156" i="22"/>
  <c r="EM156" i="22"/>
  <c r="EO156" i="22"/>
  <c r="EQ156" i="22"/>
  <c r="ES156" i="22"/>
  <c r="EU156" i="22"/>
  <c r="EW156" i="22"/>
  <c r="EY156" i="22"/>
  <c r="FA156" i="22"/>
  <c r="FC156" i="22"/>
  <c r="FE156" i="22"/>
  <c r="FG156" i="22"/>
  <c r="FI156" i="22"/>
  <c r="FK156" i="22"/>
  <c r="FM156" i="22"/>
  <c r="FO156" i="22"/>
  <c r="FQ156" i="22"/>
  <c r="FS156" i="22"/>
  <c r="FU156" i="22"/>
  <c r="FW156" i="22"/>
  <c r="FY156" i="22"/>
  <c r="GA156" i="22"/>
  <c r="GC156" i="22"/>
  <c r="GE156" i="22"/>
  <c r="GG156" i="22"/>
  <c r="GI156" i="22"/>
  <c r="GK156" i="22"/>
  <c r="GM156" i="22"/>
  <c r="GO156" i="22"/>
  <c r="GQ156" i="22"/>
  <c r="GS156" i="22"/>
  <c r="GU156" i="22"/>
  <c r="DJ156" i="22"/>
  <c r="DR156" i="22"/>
  <c r="DZ156" i="22"/>
  <c r="EH156" i="22"/>
  <c r="EP156" i="22"/>
  <c r="EX156" i="22"/>
  <c r="FF156" i="22"/>
  <c r="FN156" i="22"/>
  <c r="FV156" i="22"/>
  <c r="GD156" i="22"/>
  <c r="GL156" i="22"/>
  <c r="GT156" i="22"/>
  <c r="DL156" i="22"/>
  <c r="DT156" i="22"/>
  <c r="EB156" i="22"/>
  <c r="EJ156" i="22"/>
  <c r="ER156" i="22"/>
  <c r="EZ156" i="22"/>
  <c r="FH156" i="22"/>
  <c r="FP156" i="22"/>
  <c r="FX156" i="22"/>
  <c r="GF156" i="22"/>
  <c r="GN156" i="22"/>
  <c r="GV156" i="22"/>
  <c r="DF156" i="22"/>
  <c r="DN156" i="22"/>
  <c r="DV156" i="22"/>
  <c r="ED156" i="22"/>
  <c r="EL156" i="22"/>
  <c r="ET156" i="22"/>
  <c r="FB156" i="22"/>
  <c r="FJ156" i="22"/>
  <c r="FR156" i="22"/>
  <c r="FZ156" i="22"/>
  <c r="GH156" i="22"/>
  <c r="GP156" i="22"/>
  <c r="DH156" i="22"/>
  <c r="DP156" i="22"/>
  <c r="DX156" i="22"/>
  <c r="EF156" i="22"/>
  <c r="EN156" i="22"/>
  <c r="EV156" i="22"/>
  <c r="FD156" i="22"/>
  <c r="FL156" i="22"/>
  <c r="FT156" i="22"/>
  <c r="GB156" i="22"/>
  <c r="GJ156" i="22"/>
  <c r="GR156" i="22"/>
  <c r="DF88" i="22"/>
  <c r="DH88" i="22"/>
  <c r="DJ88" i="22"/>
  <c r="DL88" i="22"/>
  <c r="DN88" i="22"/>
  <c r="DP88" i="22"/>
  <c r="DR88" i="22"/>
  <c r="DT88" i="22"/>
  <c r="DV88" i="22"/>
  <c r="DX88" i="22"/>
  <c r="DE88" i="22"/>
  <c r="DI88" i="22"/>
  <c r="DM88" i="22"/>
  <c r="DQ88" i="22"/>
  <c r="DU88" i="22"/>
  <c r="DY88" i="22"/>
  <c r="ED88" i="22"/>
  <c r="EG88" i="22"/>
  <c r="EL88" i="22"/>
  <c r="EO88" i="22"/>
  <c r="ET88" i="22"/>
  <c r="EW88" i="22"/>
  <c r="FB88" i="22"/>
  <c r="FE88" i="22"/>
  <c r="FJ88" i="22"/>
  <c r="FM88" i="22"/>
  <c r="FR88" i="22"/>
  <c r="FU88" i="22"/>
  <c r="FZ88" i="22"/>
  <c r="GC88" i="22"/>
  <c r="GH88" i="22"/>
  <c r="GK88" i="22"/>
  <c r="GP88" i="22"/>
  <c r="GS88" i="22"/>
  <c r="EB88" i="22"/>
  <c r="EE88" i="22"/>
  <c r="EJ88" i="22"/>
  <c r="EM88" i="22"/>
  <c r="ER88" i="22"/>
  <c r="EU88" i="22"/>
  <c r="EZ88" i="22"/>
  <c r="FC88" i="22"/>
  <c r="FH88" i="22"/>
  <c r="FK88" i="22"/>
  <c r="FP88" i="22"/>
  <c r="FS88" i="22"/>
  <c r="FX88" i="22"/>
  <c r="GA88" i="22"/>
  <c r="GF88" i="22"/>
  <c r="GI88" i="22"/>
  <c r="GN88" i="22"/>
  <c r="GQ88" i="22"/>
  <c r="GV88" i="22"/>
  <c r="DG88" i="22"/>
  <c r="DK88" i="22"/>
  <c r="DO88" i="22"/>
  <c r="DS88" i="22"/>
  <c r="DW88" i="22"/>
  <c r="DZ88" i="22"/>
  <c r="EC88" i="22"/>
  <c r="EH88" i="22"/>
  <c r="EK88" i="22"/>
  <c r="EP88" i="22"/>
  <c r="ES88" i="22"/>
  <c r="EX88" i="22"/>
  <c r="FA88" i="22"/>
  <c r="FF88" i="22"/>
  <c r="FI88" i="22"/>
  <c r="FN88" i="22"/>
  <c r="FQ88" i="22"/>
  <c r="FV88" i="22"/>
  <c r="FY88" i="22"/>
  <c r="GD88" i="22"/>
  <c r="GG88" i="22"/>
  <c r="GL88" i="22"/>
  <c r="GO88" i="22"/>
  <c r="GT88" i="22"/>
  <c r="EA88" i="22"/>
  <c r="EV88" i="22"/>
  <c r="FG88" i="22"/>
  <c r="GB88" i="22"/>
  <c r="GM88" i="22"/>
  <c r="EN88" i="22"/>
  <c r="EY88" i="22"/>
  <c r="FT88" i="22"/>
  <c r="GE88" i="22"/>
  <c r="EF88" i="22"/>
  <c r="EQ88" i="22"/>
  <c r="FL88" i="22"/>
  <c r="FW88" i="22"/>
  <c r="GR88" i="22"/>
  <c r="FD88" i="22"/>
  <c r="GU88" i="22"/>
  <c r="FO88" i="22"/>
  <c r="EI88" i="22"/>
  <c r="GJ88" i="22"/>
  <c r="DF102" i="22"/>
  <c r="DI102" i="22"/>
  <c r="DN102" i="22"/>
  <c r="DQ102" i="22"/>
  <c r="DV102" i="22"/>
  <c r="DY102" i="22"/>
  <c r="ED102" i="22"/>
  <c r="EG102" i="22"/>
  <c r="EL102" i="22"/>
  <c r="EO102" i="22"/>
  <c r="ET102" i="22"/>
  <c r="EW102" i="22"/>
  <c r="FB102" i="22"/>
  <c r="FE102" i="22"/>
  <c r="FJ102" i="22"/>
  <c r="FM102" i="22"/>
  <c r="FR102" i="22"/>
  <c r="FU102" i="22"/>
  <c r="FZ102" i="22"/>
  <c r="GC102" i="22"/>
  <c r="GH102" i="22"/>
  <c r="GK102" i="22"/>
  <c r="GP102" i="22"/>
  <c r="GS102" i="22"/>
  <c r="DG102" i="22"/>
  <c r="DL102" i="22"/>
  <c r="DO102" i="22"/>
  <c r="DT102" i="22"/>
  <c r="DW102" i="22"/>
  <c r="EB102" i="22"/>
  <c r="EE102" i="22"/>
  <c r="EJ102" i="22"/>
  <c r="EM102" i="22"/>
  <c r="ER102" i="22"/>
  <c r="EU102" i="22"/>
  <c r="EZ102" i="22"/>
  <c r="FC102" i="22"/>
  <c r="FH102" i="22"/>
  <c r="FK102" i="22"/>
  <c r="FP102" i="22"/>
  <c r="FS102" i="22"/>
  <c r="FX102" i="22"/>
  <c r="GA102" i="22"/>
  <c r="GF102" i="22"/>
  <c r="GI102" i="22"/>
  <c r="GN102" i="22"/>
  <c r="GQ102" i="22"/>
  <c r="GV102" i="22"/>
  <c r="DE102" i="22"/>
  <c r="DJ102" i="22"/>
  <c r="DM102" i="22"/>
  <c r="DR102" i="22"/>
  <c r="DU102" i="22"/>
  <c r="DZ102" i="22"/>
  <c r="EC102" i="22"/>
  <c r="EH102" i="22"/>
  <c r="EK102" i="22"/>
  <c r="EP102" i="22"/>
  <c r="ES102" i="22"/>
  <c r="EX102" i="22"/>
  <c r="FA102" i="22"/>
  <c r="FF102" i="22"/>
  <c r="FI102" i="22"/>
  <c r="FN102" i="22"/>
  <c r="FQ102" i="22"/>
  <c r="FV102" i="22"/>
  <c r="FY102" i="22"/>
  <c r="GD102" i="22"/>
  <c r="GG102" i="22"/>
  <c r="GL102" i="22"/>
  <c r="GO102" i="22"/>
  <c r="GT102" i="22"/>
  <c r="DP102" i="22"/>
  <c r="EA102" i="22"/>
  <c r="EV102" i="22"/>
  <c r="FG102" i="22"/>
  <c r="GB102" i="22"/>
  <c r="GM102" i="22"/>
  <c r="DH102" i="22"/>
  <c r="DS102" i="22"/>
  <c r="EN102" i="22"/>
  <c r="EY102" i="22"/>
  <c r="FT102" i="22"/>
  <c r="GE102" i="22"/>
  <c r="DK102" i="22"/>
  <c r="EF102" i="22"/>
  <c r="EQ102" i="22"/>
  <c r="FL102" i="22"/>
  <c r="FW102" i="22"/>
  <c r="GR102" i="22"/>
  <c r="EI102" i="22"/>
  <c r="GJ102" i="22"/>
  <c r="FD102" i="22"/>
  <c r="GU102" i="22"/>
  <c r="DX102" i="22"/>
  <c r="FO102" i="22"/>
  <c r="DF114" i="22"/>
  <c r="DI114" i="22"/>
  <c r="DN114" i="22"/>
  <c r="DQ114" i="22"/>
  <c r="DV114" i="22"/>
  <c r="DY114" i="22"/>
  <c r="ED114" i="22"/>
  <c r="EG114" i="22"/>
  <c r="EL114" i="22"/>
  <c r="EO114" i="22"/>
  <c r="ET114" i="22"/>
  <c r="EW114" i="22"/>
  <c r="FB114" i="22"/>
  <c r="FE114" i="22"/>
  <c r="FJ114" i="22"/>
  <c r="FM114" i="22"/>
  <c r="FR114" i="22"/>
  <c r="FU114" i="22"/>
  <c r="FZ114" i="22"/>
  <c r="GC114" i="22"/>
  <c r="GH114" i="22"/>
  <c r="GK114" i="22"/>
  <c r="GP114" i="22"/>
  <c r="GS114" i="22"/>
  <c r="DG114" i="22"/>
  <c r="DL114" i="22"/>
  <c r="DO114" i="22"/>
  <c r="DT114" i="22"/>
  <c r="DW114" i="22"/>
  <c r="EB114" i="22"/>
  <c r="EE114" i="22"/>
  <c r="EJ114" i="22"/>
  <c r="EM114" i="22"/>
  <c r="ER114" i="22"/>
  <c r="EU114" i="22"/>
  <c r="EZ114" i="22"/>
  <c r="FC114" i="22"/>
  <c r="FH114" i="22"/>
  <c r="FK114" i="22"/>
  <c r="FP114" i="22"/>
  <c r="FS114" i="22"/>
  <c r="FX114" i="22"/>
  <c r="GA114" i="22"/>
  <c r="GF114" i="22"/>
  <c r="GI114" i="22"/>
  <c r="GN114" i="22"/>
  <c r="GQ114" i="22"/>
  <c r="GV114" i="22"/>
  <c r="DE114" i="22"/>
  <c r="DJ114" i="22"/>
  <c r="DM114" i="22"/>
  <c r="DR114" i="22"/>
  <c r="DU114" i="22"/>
  <c r="DZ114" i="22"/>
  <c r="EC114" i="22"/>
  <c r="EH114" i="22"/>
  <c r="EK114" i="22"/>
  <c r="EP114" i="22"/>
  <c r="ES114" i="22"/>
  <c r="EX114" i="22"/>
  <c r="FA114" i="22"/>
  <c r="FF114" i="22"/>
  <c r="FI114" i="22"/>
  <c r="FN114" i="22"/>
  <c r="FQ114" i="22"/>
  <c r="FV114" i="22"/>
  <c r="FY114" i="22"/>
  <c r="GD114" i="22"/>
  <c r="GG114" i="22"/>
  <c r="GL114" i="22"/>
  <c r="GO114" i="22"/>
  <c r="GT114" i="22"/>
  <c r="DP114" i="22"/>
  <c r="EA114" i="22"/>
  <c r="EV114" i="22"/>
  <c r="FG114" i="22"/>
  <c r="GB114" i="22"/>
  <c r="GM114" i="22"/>
  <c r="DH114" i="22"/>
  <c r="DS114" i="22"/>
  <c r="EN114" i="22"/>
  <c r="EY114" i="22"/>
  <c r="FT114" i="22"/>
  <c r="GE114" i="22"/>
  <c r="DK114" i="22"/>
  <c r="EF114" i="22"/>
  <c r="EQ114" i="22"/>
  <c r="FL114" i="22"/>
  <c r="FW114" i="22"/>
  <c r="GR114" i="22"/>
  <c r="EI114" i="22"/>
  <c r="GJ114" i="22"/>
  <c r="FD114" i="22"/>
  <c r="GU114" i="22"/>
  <c r="DX114" i="22"/>
  <c r="FO114" i="22"/>
  <c r="DF25" i="22"/>
  <c r="DK25" i="22"/>
  <c r="DN25" i="22"/>
  <c r="DS25" i="22"/>
  <c r="DV25" i="22"/>
  <c r="EA25" i="22"/>
  <c r="ED25" i="22"/>
  <c r="EI25" i="22"/>
  <c r="EL25" i="22"/>
  <c r="EQ25" i="22"/>
  <c r="ET25" i="22"/>
  <c r="EY25" i="22"/>
  <c r="FB25" i="22"/>
  <c r="FG25" i="22"/>
  <c r="FJ25" i="22"/>
  <c r="FO25" i="22"/>
  <c r="FR25" i="22"/>
  <c r="FW25" i="22"/>
  <c r="FZ25" i="22"/>
  <c r="GE25" i="22"/>
  <c r="GH25" i="22"/>
  <c r="GM25" i="22"/>
  <c r="GP25" i="22"/>
  <c r="GU25" i="22"/>
  <c r="DI25" i="22"/>
  <c r="DL25" i="22"/>
  <c r="DQ25" i="22"/>
  <c r="DT25" i="22"/>
  <c r="DY25" i="22"/>
  <c r="EB25" i="22"/>
  <c r="EG25" i="22"/>
  <c r="EJ25" i="22"/>
  <c r="EO25" i="22"/>
  <c r="ER25" i="22"/>
  <c r="EW25" i="22"/>
  <c r="EZ25" i="22"/>
  <c r="FE25" i="22"/>
  <c r="FH25" i="22"/>
  <c r="FM25" i="22"/>
  <c r="FP25" i="22"/>
  <c r="FU25" i="22"/>
  <c r="FX25" i="22"/>
  <c r="GC25" i="22"/>
  <c r="GF25" i="22"/>
  <c r="GK25" i="22"/>
  <c r="GN25" i="22"/>
  <c r="GS25" i="22"/>
  <c r="GV25" i="22"/>
  <c r="DG25" i="22"/>
  <c r="DJ25" i="22"/>
  <c r="DO25" i="22"/>
  <c r="DR25" i="22"/>
  <c r="DW25" i="22"/>
  <c r="DZ25" i="22"/>
  <c r="EE25" i="22"/>
  <c r="EH25" i="22"/>
  <c r="EM25" i="22"/>
  <c r="EP25" i="22"/>
  <c r="EU25" i="22"/>
  <c r="EX25" i="22"/>
  <c r="FC25" i="22"/>
  <c r="FF25" i="22"/>
  <c r="FK25" i="22"/>
  <c r="FN25" i="22"/>
  <c r="FS25" i="22"/>
  <c r="FV25" i="22"/>
  <c r="GA25" i="22"/>
  <c r="GD25" i="22"/>
  <c r="GI25" i="22"/>
  <c r="GL25" i="22"/>
  <c r="GQ25" i="22"/>
  <c r="GT25" i="22"/>
  <c r="DE25" i="22"/>
  <c r="DP25" i="22"/>
  <c r="EK25" i="22"/>
  <c r="EV25" i="22"/>
  <c r="FQ25" i="22"/>
  <c r="GB25" i="22"/>
  <c r="DH25" i="22"/>
  <c r="EC25" i="22"/>
  <c r="EN25" i="22"/>
  <c r="FI25" i="22"/>
  <c r="FT25" i="22"/>
  <c r="GO25" i="22"/>
  <c r="DU25" i="22"/>
  <c r="EF25" i="22"/>
  <c r="FA25" i="22"/>
  <c r="FL25" i="22"/>
  <c r="GG25" i="22"/>
  <c r="GR25" i="22"/>
  <c r="DM25" i="22"/>
  <c r="FD25" i="22"/>
  <c r="DX25" i="22"/>
  <c r="FY25" i="22"/>
  <c r="ES25" i="22"/>
  <c r="GJ25" i="22"/>
  <c r="DE75" i="22"/>
  <c r="DH75" i="22"/>
  <c r="DM75" i="22"/>
  <c r="DP75" i="22"/>
  <c r="DU75" i="22"/>
  <c r="DX75" i="22"/>
  <c r="EC75" i="22"/>
  <c r="EF75" i="22"/>
  <c r="EK75" i="22"/>
  <c r="EN75" i="22"/>
  <c r="EP75" i="22"/>
  <c r="ER75" i="22"/>
  <c r="ET75" i="22"/>
  <c r="EV75" i="22"/>
  <c r="EX75" i="22"/>
  <c r="EZ75" i="22"/>
  <c r="FB75" i="22"/>
  <c r="FD75" i="22"/>
  <c r="FF75" i="22"/>
  <c r="FH75" i="22"/>
  <c r="FJ75" i="22"/>
  <c r="FL75" i="22"/>
  <c r="FN75" i="22"/>
  <c r="FP75" i="22"/>
  <c r="FR75" i="22"/>
  <c r="FT75" i="22"/>
  <c r="FV75" i="22"/>
  <c r="FX75" i="22"/>
  <c r="FZ75" i="22"/>
  <c r="GB75" i="22"/>
  <c r="GD75" i="22"/>
  <c r="GF75" i="22"/>
  <c r="GH75" i="22"/>
  <c r="GJ75" i="22"/>
  <c r="GL75" i="22"/>
  <c r="GN75" i="22"/>
  <c r="GP75" i="22"/>
  <c r="GR75" i="22"/>
  <c r="GT75" i="22"/>
  <c r="GV75" i="22"/>
  <c r="DF75" i="22"/>
  <c r="DK75" i="22"/>
  <c r="DN75" i="22"/>
  <c r="DS75" i="22"/>
  <c r="DV75" i="22"/>
  <c r="EA75" i="22"/>
  <c r="ED75" i="22"/>
  <c r="EI75" i="22"/>
  <c r="EL75" i="22"/>
  <c r="DI75" i="22"/>
  <c r="DL75" i="22"/>
  <c r="DQ75" i="22"/>
  <c r="DT75" i="22"/>
  <c r="DY75" i="22"/>
  <c r="EB75" i="22"/>
  <c r="EG75" i="22"/>
  <c r="EJ75" i="22"/>
  <c r="EO75" i="22"/>
  <c r="EQ75" i="22"/>
  <c r="ES75" i="22"/>
  <c r="EU75" i="22"/>
  <c r="EW75" i="22"/>
  <c r="EY75" i="22"/>
  <c r="FA75" i="22"/>
  <c r="FC75" i="22"/>
  <c r="FE75" i="22"/>
  <c r="FG75" i="22"/>
  <c r="FI75" i="22"/>
  <c r="FK75" i="22"/>
  <c r="FM75" i="22"/>
  <c r="FO75" i="22"/>
  <c r="FQ75" i="22"/>
  <c r="FS75" i="22"/>
  <c r="FU75" i="22"/>
  <c r="FW75" i="22"/>
  <c r="FY75" i="22"/>
  <c r="GA75" i="22"/>
  <c r="GC75" i="22"/>
  <c r="GE75" i="22"/>
  <c r="GG75" i="22"/>
  <c r="GI75" i="22"/>
  <c r="GK75" i="22"/>
  <c r="GM75" i="22"/>
  <c r="GO75" i="22"/>
  <c r="GQ75" i="22"/>
  <c r="GS75" i="22"/>
  <c r="GU75" i="22"/>
  <c r="DJ75" i="22"/>
  <c r="EE75" i="22"/>
  <c r="DW75" i="22"/>
  <c r="EH75" i="22"/>
  <c r="DO75" i="22"/>
  <c r="DZ75" i="22"/>
  <c r="EM75" i="22"/>
  <c r="DG75" i="22"/>
  <c r="DR75" i="22"/>
  <c r="DF62" i="22"/>
  <c r="DK62" i="22"/>
  <c r="DN62" i="22"/>
  <c r="DS62" i="22"/>
  <c r="DV62" i="22"/>
  <c r="EA62" i="22"/>
  <c r="ED62" i="22"/>
  <c r="EI62" i="22"/>
  <c r="EL62" i="22"/>
  <c r="EQ62" i="22"/>
  <c r="ET62" i="22"/>
  <c r="EY62" i="22"/>
  <c r="FB62" i="22"/>
  <c r="FG62" i="22"/>
  <c r="FJ62" i="22"/>
  <c r="FO62" i="22"/>
  <c r="FR62" i="22"/>
  <c r="FW62" i="22"/>
  <c r="FZ62" i="22"/>
  <c r="GE62" i="22"/>
  <c r="GH62" i="22"/>
  <c r="GM62" i="22"/>
  <c r="GP62" i="22"/>
  <c r="GU62" i="22"/>
  <c r="DI62" i="22"/>
  <c r="DL62" i="22"/>
  <c r="DQ62" i="22"/>
  <c r="DT62" i="22"/>
  <c r="DY62" i="22"/>
  <c r="EB62" i="22"/>
  <c r="EG62" i="22"/>
  <c r="EJ62" i="22"/>
  <c r="EO62" i="22"/>
  <c r="ER62" i="22"/>
  <c r="EW62" i="22"/>
  <c r="EZ62" i="22"/>
  <c r="FE62" i="22"/>
  <c r="FH62" i="22"/>
  <c r="FM62" i="22"/>
  <c r="FP62" i="22"/>
  <c r="FU62" i="22"/>
  <c r="FX62" i="22"/>
  <c r="GC62" i="22"/>
  <c r="GF62" i="22"/>
  <c r="GK62" i="22"/>
  <c r="GN62" i="22"/>
  <c r="GS62" i="22"/>
  <c r="GV62" i="22"/>
  <c r="DG62" i="22"/>
  <c r="DJ62" i="22"/>
  <c r="DO62" i="22"/>
  <c r="DR62" i="22"/>
  <c r="DW62" i="22"/>
  <c r="DZ62" i="22"/>
  <c r="EE62" i="22"/>
  <c r="EH62" i="22"/>
  <c r="EM62" i="22"/>
  <c r="EP62" i="22"/>
  <c r="EU62" i="22"/>
  <c r="EX62" i="22"/>
  <c r="FC62" i="22"/>
  <c r="FF62" i="22"/>
  <c r="FK62" i="22"/>
  <c r="FN62" i="22"/>
  <c r="FS62" i="22"/>
  <c r="FV62" i="22"/>
  <c r="GA62" i="22"/>
  <c r="GD62" i="22"/>
  <c r="GI62" i="22"/>
  <c r="GL62" i="22"/>
  <c r="GQ62" i="22"/>
  <c r="GT62" i="22"/>
  <c r="DM62" i="22"/>
  <c r="DX62" i="22"/>
  <c r="ES62" i="22"/>
  <c r="FD62" i="22"/>
  <c r="FY62" i="22"/>
  <c r="GJ62" i="22"/>
  <c r="DE62" i="22"/>
  <c r="DP62" i="22"/>
  <c r="EK62" i="22"/>
  <c r="EV62" i="22"/>
  <c r="FQ62" i="22"/>
  <c r="GB62" i="22"/>
  <c r="DH62" i="22"/>
  <c r="EC62" i="22"/>
  <c r="EN62" i="22"/>
  <c r="FI62" i="22"/>
  <c r="FT62" i="22"/>
  <c r="GO62" i="22"/>
  <c r="GG62" i="22"/>
  <c r="FA62" i="22"/>
  <c r="GR62" i="22"/>
  <c r="DU62" i="22"/>
  <c r="FL62" i="22"/>
  <c r="EF62" i="22"/>
  <c r="DG194" i="22"/>
  <c r="DK194" i="22"/>
  <c r="DO194" i="22"/>
  <c r="DS194" i="22"/>
  <c r="DW194" i="22"/>
  <c r="EA194" i="22"/>
  <c r="EE194" i="22"/>
  <c r="EI194" i="22"/>
  <c r="EM194" i="22"/>
  <c r="EQ194" i="22"/>
  <c r="EU194" i="22"/>
  <c r="EY194" i="22"/>
  <c r="FC194" i="22"/>
  <c r="FG194" i="22"/>
  <c r="FK194" i="22"/>
  <c r="FO194" i="22"/>
  <c r="FS194" i="22"/>
  <c r="FW194" i="22"/>
  <c r="GA194" i="22"/>
  <c r="GE194" i="22"/>
  <c r="GI194" i="22"/>
  <c r="GM194" i="22"/>
  <c r="GQ194" i="22"/>
  <c r="GU194" i="22"/>
  <c r="DN194" i="22"/>
  <c r="DZ194" i="22"/>
  <c r="EL194" i="22"/>
  <c r="EX194" i="22"/>
  <c r="FJ194" i="22"/>
  <c r="FV194" i="22"/>
  <c r="GH194" i="22"/>
  <c r="GP194" i="22"/>
  <c r="DH194" i="22"/>
  <c r="DL194" i="22"/>
  <c r="DP194" i="22"/>
  <c r="DT194" i="22"/>
  <c r="DX194" i="22"/>
  <c r="EB194" i="22"/>
  <c r="EF194" i="22"/>
  <c r="EJ194" i="22"/>
  <c r="EN194" i="22"/>
  <c r="ER194" i="22"/>
  <c r="EV194" i="22"/>
  <c r="EZ194" i="22"/>
  <c r="FD194" i="22"/>
  <c r="FH194" i="22"/>
  <c r="FL194" i="22"/>
  <c r="FP194" i="22"/>
  <c r="FT194" i="22"/>
  <c r="FX194" i="22"/>
  <c r="GB194" i="22"/>
  <c r="GF194" i="22"/>
  <c r="GJ194" i="22"/>
  <c r="GN194" i="22"/>
  <c r="GR194" i="22"/>
  <c r="GV194" i="22"/>
  <c r="DJ194" i="22"/>
  <c r="DV194" i="22"/>
  <c r="EH194" i="22"/>
  <c r="ET194" i="22"/>
  <c r="FF194" i="22"/>
  <c r="FR194" i="22"/>
  <c r="GD194" i="22"/>
  <c r="GT194" i="22"/>
  <c r="DE194" i="22"/>
  <c r="DI194" i="22"/>
  <c r="DM194" i="22"/>
  <c r="DQ194" i="22"/>
  <c r="DU194" i="22"/>
  <c r="DY194" i="22"/>
  <c r="EC194" i="22"/>
  <c r="EG194" i="22"/>
  <c r="EK194" i="22"/>
  <c r="EO194" i="22"/>
  <c r="ES194" i="22"/>
  <c r="EW194" i="22"/>
  <c r="FA194" i="22"/>
  <c r="FE194" i="22"/>
  <c r="FI194" i="22"/>
  <c r="FM194" i="22"/>
  <c r="FQ194" i="22"/>
  <c r="FU194" i="22"/>
  <c r="FY194" i="22"/>
  <c r="GC194" i="22"/>
  <c r="GG194" i="22"/>
  <c r="GK194" i="22"/>
  <c r="GO194" i="22"/>
  <c r="GS194" i="22"/>
  <c r="DF194" i="22"/>
  <c r="DR194" i="22"/>
  <c r="ED194" i="22"/>
  <c r="EP194" i="22"/>
  <c r="FB194" i="22"/>
  <c r="FN194" i="22"/>
  <c r="FZ194" i="22"/>
  <c r="GL194" i="22"/>
  <c r="DH143" i="22"/>
  <c r="DL143" i="22"/>
  <c r="DP143" i="22"/>
  <c r="DT143" i="22"/>
  <c r="DX143" i="22"/>
  <c r="EB143" i="22"/>
  <c r="EF143" i="22"/>
  <c r="EJ143" i="22"/>
  <c r="EN143" i="22"/>
  <c r="ER143" i="22"/>
  <c r="EV143" i="22"/>
  <c r="EZ143" i="22"/>
  <c r="FD143" i="22"/>
  <c r="FH143" i="22"/>
  <c r="FL143" i="22"/>
  <c r="FP143" i="22"/>
  <c r="FT143" i="22"/>
  <c r="FX143" i="22"/>
  <c r="GB143" i="22"/>
  <c r="GF143" i="22"/>
  <c r="GJ143" i="22"/>
  <c r="GN143" i="22"/>
  <c r="GR143" i="22"/>
  <c r="GV143" i="22"/>
  <c r="DE143" i="22"/>
  <c r="DI143" i="22"/>
  <c r="DM143" i="22"/>
  <c r="DQ143" i="22"/>
  <c r="DU143" i="22"/>
  <c r="DY143" i="22"/>
  <c r="EC143" i="22"/>
  <c r="EG143" i="22"/>
  <c r="EK143" i="22"/>
  <c r="EO143" i="22"/>
  <c r="ES143" i="22"/>
  <c r="EW143" i="22"/>
  <c r="FA143" i="22"/>
  <c r="FE143" i="22"/>
  <c r="FI143" i="22"/>
  <c r="FM143" i="22"/>
  <c r="FQ143" i="22"/>
  <c r="FU143" i="22"/>
  <c r="FY143" i="22"/>
  <c r="GC143" i="22"/>
  <c r="GG143" i="22"/>
  <c r="GK143" i="22"/>
  <c r="GO143" i="22"/>
  <c r="GS143" i="22"/>
  <c r="DF143" i="22"/>
  <c r="DJ143" i="22"/>
  <c r="DN143" i="22"/>
  <c r="DR143" i="22"/>
  <c r="DV143" i="22"/>
  <c r="DZ143" i="22"/>
  <c r="ED143" i="22"/>
  <c r="EH143" i="22"/>
  <c r="EL143" i="22"/>
  <c r="EP143" i="22"/>
  <c r="ET143" i="22"/>
  <c r="EX143" i="22"/>
  <c r="FB143" i="22"/>
  <c r="FF143" i="22"/>
  <c r="FJ143" i="22"/>
  <c r="FN143" i="22"/>
  <c r="FR143" i="22"/>
  <c r="FV143" i="22"/>
  <c r="FZ143" i="22"/>
  <c r="GD143" i="22"/>
  <c r="GH143" i="22"/>
  <c r="GL143" i="22"/>
  <c r="GP143" i="22"/>
  <c r="GT143" i="22"/>
  <c r="DG143" i="22"/>
  <c r="DW143" i="22"/>
  <c r="EM143" i="22"/>
  <c r="FC143" i="22"/>
  <c r="FS143" i="22"/>
  <c r="GI143" i="22"/>
  <c r="DK143" i="22"/>
  <c r="EA143" i="22"/>
  <c r="EQ143" i="22"/>
  <c r="FG143" i="22"/>
  <c r="FW143" i="22"/>
  <c r="GM143" i="22"/>
  <c r="DO143" i="22"/>
  <c r="EE143" i="22"/>
  <c r="EU143" i="22"/>
  <c r="FK143" i="22"/>
  <c r="GA143" i="22"/>
  <c r="GQ143" i="22"/>
  <c r="DS143" i="22"/>
  <c r="EI143" i="22"/>
  <c r="EY143" i="22"/>
  <c r="FO143" i="22"/>
  <c r="GE143" i="22"/>
  <c r="GU143" i="22"/>
  <c r="DG189" i="22"/>
  <c r="DK189" i="22"/>
  <c r="DO189" i="22"/>
  <c r="DS189" i="22"/>
  <c r="DW189" i="22"/>
  <c r="EA189" i="22"/>
  <c r="EE189" i="22"/>
  <c r="EI189" i="22"/>
  <c r="EM189" i="22"/>
  <c r="EQ189" i="22"/>
  <c r="EU189" i="22"/>
  <c r="EY189" i="22"/>
  <c r="FC189" i="22"/>
  <c r="FG189" i="22"/>
  <c r="FK189" i="22"/>
  <c r="FO189" i="22"/>
  <c r="FS189" i="22"/>
  <c r="FW189" i="22"/>
  <c r="GA189" i="22"/>
  <c r="GE189" i="22"/>
  <c r="GI189" i="22"/>
  <c r="GM189" i="22"/>
  <c r="GQ189" i="22"/>
  <c r="GU189" i="22"/>
  <c r="DN189" i="22"/>
  <c r="DZ189" i="22"/>
  <c r="EL189" i="22"/>
  <c r="EX189" i="22"/>
  <c r="FJ189" i="22"/>
  <c r="FV189" i="22"/>
  <c r="GD189" i="22"/>
  <c r="GL189" i="22"/>
  <c r="DH189" i="22"/>
  <c r="DL189" i="22"/>
  <c r="DP189" i="22"/>
  <c r="DT189" i="22"/>
  <c r="DX189" i="22"/>
  <c r="EB189" i="22"/>
  <c r="EF189" i="22"/>
  <c r="EJ189" i="22"/>
  <c r="EN189" i="22"/>
  <c r="ER189" i="22"/>
  <c r="EV189" i="22"/>
  <c r="EZ189" i="22"/>
  <c r="FD189" i="22"/>
  <c r="FH189" i="22"/>
  <c r="FL189" i="22"/>
  <c r="FP189" i="22"/>
  <c r="FT189" i="22"/>
  <c r="FX189" i="22"/>
  <c r="GB189" i="22"/>
  <c r="GF189" i="22"/>
  <c r="GJ189" i="22"/>
  <c r="GN189" i="22"/>
  <c r="GR189" i="22"/>
  <c r="GV189" i="22"/>
  <c r="DJ189" i="22"/>
  <c r="DR189" i="22"/>
  <c r="ED189" i="22"/>
  <c r="EP189" i="22"/>
  <c r="FB189" i="22"/>
  <c r="FN189" i="22"/>
  <c r="FZ189" i="22"/>
  <c r="GP189" i="22"/>
  <c r="DE189" i="22"/>
  <c r="DI189" i="22"/>
  <c r="DM189" i="22"/>
  <c r="DQ189" i="22"/>
  <c r="DU189" i="22"/>
  <c r="DY189" i="22"/>
  <c r="EC189" i="22"/>
  <c r="EG189" i="22"/>
  <c r="EK189" i="22"/>
  <c r="EO189" i="22"/>
  <c r="ES189" i="22"/>
  <c r="EW189" i="22"/>
  <c r="FA189" i="22"/>
  <c r="FE189" i="22"/>
  <c r="FI189" i="22"/>
  <c r="FM189" i="22"/>
  <c r="FQ189" i="22"/>
  <c r="FU189" i="22"/>
  <c r="FY189" i="22"/>
  <c r="GC189" i="22"/>
  <c r="GG189" i="22"/>
  <c r="GK189" i="22"/>
  <c r="GO189" i="22"/>
  <c r="GS189" i="22"/>
  <c r="DF189" i="22"/>
  <c r="DV189" i="22"/>
  <c r="EH189" i="22"/>
  <c r="ET189" i="22"/>
  <c r="FF189" i="22"/>
  <c r="FR189" i="22"/>
  <c r="GH189" i="22"/>
  <c r="GT189" i="22"/>
  <c r="DF121" i="22"/>
  <c r="DI121" i="22"/>
  <c r="DN121" i="22"/>
  <c r="DQ121" i="22"/>
  <c r="DV121" i="22"/>
  <c r="DY121" i="22"/>
  <c r="ED121" i="22"/>
  <c r="EG121" i="22"/>
  <c r="EL121" i="22"/>
  <c r="EO121" i="22"/>
  <c r="ET121" i="22"/>
  <c r="EW121" i="22"/>
  <c r="FB121" i="22"/>
  <c r="FE121" i="22"/>
  <c r="FJ121" i="22"/>
  <c r="FM121" i="22"/>
  <c r="FR121" i="22"/>
  <c r="FU121" i="22"/>
  <c r="FZ121" i="22"/>
  <c r="GC121" i="22"/>
  <c r="GH121" i="22"/>
  <c r="GK121" i="22"/>
  <c r="GP121" i="22"/>
  <c r="GS121" i="22"/>
  <c r="DG121" i="22"/>
  <c r="DL121" i="22"/>
  <c r="DO121" i="22"/>
  <c r="DT121" i="22"/>
  <c r="DW121" i="22"/>
  <c r="EB121" i="22"/>
  <c r="EE121" i="22"/>
  <c r="EJ121" i="22"/>
  <c r="EM121" i="22"/>
  <c r="ER121" i="22"/>
  <c r="EU121" i="22"/>
  <c r="EZ121" i="22"/>
  <c r="FC121" i="22"/>
  <c r="FH121" i="22"/>
  <c r="FK121" i="22"/>
  <c r="FP121" i="22"/>
  <c r="FS121" i="22"/>
  <c r="FX121" i="22"/>
  <c r="GA121" i="22"/>
  <c r="GF121" i="22"/>
  <c r="GI121" i="22"/>
  <c r="GN121" i="22"/>
  <c r="GQ121" i="22"/>
  <c r="GV121" i="22"/>
  <c r="DE121" i="22"/>
  <c r="DJ121" i="22"/>
  <c r="DM121" i="22"/>
  <c r="DR121" i="22"/>
  <c r="DU121" i="22"/>
  <c r="DZ121" i="22"/>
  <c r="EC121" i="22"/>
  <c r="EH121" i="22"/>
  <c r="EK121" i="22"/>
  <c r="EP121" i="22"/>
  <c r="ES121" i="22"/>
  <c r="EX121" i="22"/>
  <c r="FA121" i="22"/>
  <c r="FF121" i="22"/>
  <c r="FI121" i="22"/>
  <c r="FN121" i="22"/>
  <c r="FQ121" i="22"/>
  <c r="FV121" i="22"/>
  <c r="FY121" i="22"/>
  <c r="GD121" i="22"/>
  <c r="GG121" i="22"/>
  <c r="GL121" i="22"/>
  <c r="GO121" i="22"/>
  <c r="GT121" i="22"/>
  <c r="DP121" i="22"/>
  <c r="EA121" i="22"/>
  <c r="EV121" i="22"/>
  <c r="FG121" i="22"/>
  <c r="GB121" i="22"/>
  <c r="GM121" i="22"/>
  <c r="DH121" i="22"/>
  <c r="DS121" i="22"/>
  <c r="EN121" i="22"/>
  <c r="EY121" i="22"/>
  <c r="FT121" i="22"/>
  <c r="GE121" i="22"/>
  <c r="DK121" i="22"/>
  <c r="EF121" i="22"/>
  <c r="EQ121" i="22"/>
  <c r="FL121" i="22"/>
  <c r="FW121" i="22"/>
  <c r="GR121" i="22"/>
  <c r="GJ121" i="22"/>
  <c r="FD121" i="22"/>
  <c r="GU121" i="22"/>
  <c r="DX121" i="22"/>
  <c r="FO121" i="22"/>
  <c r="EI121" i="22"/>
  <c r="DG198" i="22"/>
  <c r="DK198" i="22"/>
  <c r="DO198" i="22"/>
  <c r="DS198" i="22"/>
  <c r="DW198" i="22"/>
  <c r="EA198" i="22"/>
  <c r="EE198" i="22"/>
  <c r="EI198" i="22"/>
  <c r="EM198" i="22"/>
  <c r="EQ198" i="22"/>
  <c r="EU198" i="22"/>
  <c r="EY198" i="22"/>
  <c r="FC198" i="22"/>
  <c r="FG198" i="22"/>
  <c r="FK198" i="22"/>
  <c r="FO198" i="22"/>
  <c r="FS198" i="22"/>
  <c r="FW198" i="22"/>
  <c r="GA198" i="22"/>
  <c r="GE198" i="22"/>
  <c r="GI198" i="22"/>
  <c r="GM198" i="22"/>
  <c r="GQ198" i="22"/>
  <c r="GU198" i="22"/>
  <c r="DF198" i="22"/>
  <c r="DR198" i="22"/>
  <c r="DV198" i="22"/>
  <c r="EH198" i="22"/>
  <c r="ET198" i="22"/>
  <c r="FF198" i="22"/>
  <c r="FR198" i="22"/>
  <c r="FZ198" i="22"/>
  <c r="GH198" i="22"/>
  <c r="GT198" i="22"/>
  <c r="DH198" i="22"/>
  <c r="DL198" i="22"/>
  <c r="DP198" i="22"/>
  <c r="DT198" i="22"/>
  <c r="DX198" i="22"/>
  <c r="EB198" i="22"/>
  <c r="EF198" i="22"/>
  <c r="EJ198" i="22"/>
  <c r="EN198" i="22"/>
  <c r="ER198" i="22"/>
  <c r="EV198" i="22"/>
  <c r="EZ198" i="22"/>
  <c r="FD198" i="22"/>
  <c r="FH198" i="22"/>
  <c r="FL198" i="22"/>
  <c r="FP198" i="22"/>
  <c r="FT198" i="22"/>
  <c r="FX198" i="22"/>
  <c r="GB198" i="22"/>
  <c r="GF198" i="22"/>
  <c r="GJ198" i="22"/>
  <c r="GN198" i="22"/>
  <c r="GR198" i="22"/>
  <c r="GV198" i="22"/>
  <c r="DJ198" i="22"/>
  <c r="DZ198" i="22"/>
  <c r="EL198" i="22"/>
  <c r="FB198" i="22"/>
  <c r="FN198" i="22"/>
  <c r="GD198" i="22"/>
  <c r="GP198" i="22"/>
  <c r="DE198" i="22"/>
  <c r="DI198" i="22"/>
  <c r="DM198" i="22"/>
  <c r="DQ198" i="22"/>
  <c r="DU198" i="22"/>
  <c r="DY198" i="22"/>
  <c r="EC198" i="22"/>
  <c r="EG198" i="22"/>
  <c r="EK198" i="22"/>
  <c r="EO198" i="22"/>
  <c r="ES198" i="22"/>
  <c r="EW198" i="22"/>
  <c r="FA198" i="22"/>
  <c r="FE198" i="22"/>
  <c r="FI198" i="22"/>
  <c r="FM198" i="22"/>
  <c r="FQ198" i="22"/>
  <c r="FU198" i="22"/>
  <c r="FY198" i="22"/>
  <c r="GC198" i="22"/>
  <c r="GG198" i="22"/>
  <c r="GK198" i="22"/>
  <c r="GO198" i="22"/>
  <c r="GS198" i="22"/>
  <c r="DN198" i="22"/>
  <c r="ED198" i="22"/>
  <c r="EP198" i="22"/>
  <c r="EX198" i="22"/>
  <c r="FJ198" i="22"/>
  <c r="FV198" i="22"/>
  <c r="GL198" i="22"/>
  <c r="DE160" i="22"/>
  <c r="DG160" i="22"/>
  <c r="DI160" i="22"/>
  <c r="DK160" i="22"/>
  <c r="DM160" i="22"/>
  <c r="DO160" i="22"/>
  <c r="DQ160" i="22"/>
  <c r="DS160" i="22"/>
  <c r="DU160" i="22"/>
  <c r="DW160" i="22"/>
  <c r="DY160" i="22"/>
  <c r="EA160" i="22"/>
  <c r="EC160" i="22"/>
  <c r="EE160" i="22"/>
  <c r="EG160" i="22"/>
  <c r="EI160" i="22"/>
  <c r="EK160" i="22"/>
  <c r="EM160" i="22"/>
  <c r="EO160" i="22"/>
  <c r="EQ160" i="22"/>
  <c r="ES160" i="22"/>
  <c r="EU160" i="22"/>
  <c r="EW160" i="22"/>
  <c r="EY160" i="22"/>
  <c r="DJ160" i="22"/>
  <c r="DR160" i="22"/>
  <c r="DZ160" i="22"/>
  <c r="EH160" i="22"/>
  <c r="EP160" i="22"/>
  <c r="EX160" i="22"/>
  <c r="FC160" i="22"/>
  <c r="FG160" i="22"/>
  <c r="FK160" i="22"/>
  <c r="FO160" i="22"/>
  <c r="FS160" i="22"/>
  <c r="FW160" i="22"/>
  <c r="GA160" i="22"/>
  <c r="GE160" i="22"/>
  <c r="GI160" i="22"/>
  <c r="GM160" i="22"/>
  <c r="GQ160" i="22"/>
  <c r="GU160" i="22"/>
  <c r="DL160" i="22"/>
  <c r="DT160" i="22"/>
  <c r="EB160" i="22"/>
  <c r="EJ160" i="22"/>
  <c r="ER160" i="22"/>
  <c r="EZ160" i="22"/>
  <c r="FD160" i="22"/>
  <c r="FH160" i="22"/>
  <c r="FL160" i="22"/>
  <c r="FP160" i="22"/>
  <c r="FT160" i="22"/>
  <c r="FX160" i="22"/>
  <c r="GB160" i="22"/>
  <c r="GF160" i="22"/>
  <c r="GJ160" i="22"/>
  <c r="GN160" i="22"/>
  <c r="GR160" i="22"/>
  <c r="GV160" i="22"/>
  <c r="DF160" i="22"/>
  <c r="DN160" i="22"/>
  <c r="DV160" i="22"/>
  <c r="ED160" i="22"/>
  <c r="EL160" i="22"/>
  <c r="ET160" i="22"/>
  <c r="FA160" i="22"/>
  <c r="FE160" i="22"/>
  <c r="FI160" i="22"/>
  <c r="FM160" i="22"/>
  <c r="FQ160" i="22"/>
  <c r="FU160" i="22"/>
  <c r="FY160" i="22"/>
  <c r="GC160" i="22"/>
  <c r="GG160" i="22"/>
  <c r="GK160" i="22"/>
  <c r="GO160" i="22"/>
  <c r="GS160" i="22"/>
  <c r="DH160" i="22"/>
  <c r="DP160" i="22"/>
  <c r="DX160" i="22"/>
  <c r="EF160" i="22"/>
  <c r="EN160" i="22"/>
  <c r="EV160" i="22"/>
  <c r="FB160" i="22"/>
  <c r="FF160" i="22"/>
  <c r="FJ160" i="22"/>
  <c r="FN160" i="22"/>
  <c r="FR160" i="22"/>
  <c r="FV160" i="22"/>
  <c r="FZ160" i="22"/>
  <c r="GD160" i="22"/>
  <c r="GH160" i="22"/>
  <c r="GL160" i="22"/>
  <c r="GP160" i="22"/>
  <c r="GT160" i="22"/>
  <c r="DG161" i="22"/>
  <c r="DK161" i="22"/>
  <c r="DO161" i="22"/>
  <c r="DS161" i="22"/>
  <c r="DW161" i="22"/>
  <c r="EA161" i="22"/>
  <c r="EE161" i="22"/>
  <c r="EI161" i="22"/>
  <c r="EM161" i="22"/>
  <c r="EQ161" i="22"/>
  <c r="EU161" i="22"/>
  <c r="EY161" i="22"/>
  <c r="FC161" i="22"/>
  <c r="FG161" i="22"/>
  <c r="FK161" i="22"/>
  <c r="FO161" i="22"/>
  <c r="FS161" i="22"/>
  <c r="FW161" i="22"/>
  <c r="GA161" i="22"/>
  <c r="GE161" i="22"/>
  <c r="GI161" i="22"/>
  <c r="GM161" i="22"/>
  <c r="GQ161" i="22"/>
  <c r="GU161" i="22"/>
  <c r="DH161" i="22"/>
  <c r="DL161" i="22"/>
  <c r="DP161" i="22"/>
  <c r="DT161" i="22"/>
  <c r="DX161" i="22"/>
  <c r="EB161" i="22"/>
  <c r="EF161" i="22"/>
  <c r="EJ161" i="22"/>
  <c r="EN161" i="22"/>
  <c r="ER161" i="22"/>
  <c r="EV161" i="22"/>
  <c r="EZ161" i="22"/>
  <c r="FD161" i="22"/>
  <c r="FH161" i="22"/>
  <c r="FL161" i="22"/>
  <c r="FP161" i="22"/>
  <c r="FT161" i="22"/>
  <c r="FX161" i="22"/>
  <c r="GB161" i="22"/>
  <c r="GF161" i="22"/>
  <c r="GJ161" i="22"/>
  <c r="GN161" i="22"/>
  <c r="GR161" i="22"/>
  <c r="GV161" i="22"/>
  <c r="DE161" i="22"/>
  <c r="DI161" i="22"/>
  <c r="DM161" i="22"/>
  <c r="DQ161" i="22"/>
  <c r="DU161" i="22"/>
  <c r="DY161" i="22"/>
  <c r="EC161" i="22"/>
  <c r="EG161" i="22"/>
  <c r="EK161" i="22"/>
  <c r="EO161" i="22"/>
  <c r="ES161" i="22"/>
  <c r="EW161" i="22"/>
  <c r="FA161" i="22"/>
  <c r="FE161" i="22"/>
  <c r="FI161" i="22"/>
  <c r="FM161" i="22"/>
  <c r="FQ161" i="22"/>
  <c r="FU161" i="22"/>
  <c r="FY161" i="22"/>
  <c r="GC161" i="22"/>
  <c r="GG161" i="22"/>
  <c r="GK161" i="22"/>
  <c r="GO161" i="22"/>
  <c r="GS161" i="22"/>
  <c r="DF161" i="22"/>
  <c r="DJ161" i="22"/>
  <c r="DN161" i="22"/>
  <c r="DR161" i="22"/>
  <c r="DV161" i="22"/>
  <c r="DZ161" i="22"/>
  <c r="ED161" i="22"/>
  <c r="EH161" i="22"/>
  <c r="EL161" i="22"/>
  <c r="EP161" i="22"/>
  <c r="ET161" i="22"/>
  <c r="EX161" i="22"/>
  <c r="FB161" i="22"/>
  <c r="FF161" i="22"/>
  <c r="FJ161" i="22"/>
  <c r="FN161" i="22"/>
  <c r="FR161" i="22"/>
  <c r="FV161" i="22"/>
  <c r="FZ161" i="22"/>
  <c r="GD161" i="22"/>
  <c r="GH161" i="22"/>
  <c r="GL161" i="22"/>
  <c r="GP161" i="22"/>
  <c r="GT161" i="22"/>
  <c r="DG176" i="22"/>
  <c r="DK176" i="22"/>
  <c r="DO176" i="22"/>
  <c r="DS176" i="22"/>
  <c r="DW176" i="22"/>
  <c r="EA176" i="22"/>
  <c r="EE176" i="22"/>
  <c r="EI176" i="22"/>
  <c r="EM176" i="22"/>
  <c r="EQ176" i="22"/>
  <c r="EU176" i="22"/>
  <c r="EY176" i="22"/>
  <c r="FC176" i="22"/>
  <c r="FG176" i="22"/>
  <c r="FK176" i="22"/>
  <c r="FO176" i="22"/>
  <c r="FS176" i="22"/>
  <c r="FW176" i="22"/>
  <c r="GA176" i="22"/>
  <c r="GE176" i="22"/>
  <c r="GI176" i="22"/>
  <c r="GM176" i="22"/>
  <c r="GQ176" i="22"/>
  <c r="GU176" i="22"/>
  <c r="DH176" i="22"/>
  <c r="DL176" i="22"/>
  <c r="DP176" i="22"/>
  <c r="DT176" i="22"/>
  <c r="DX176" i="22"/>
  <c r="EB176" i="22"/>
  <c r="EF176" i="22"/>
  <c r="EJ176" i="22"/>
  <c r="EN176" i="22"/>
  <c r="ER176" i="22"/>
  <c r="EV176" i="22"/>
  <c r="EZ176" i="22"/>
  <c r="FD176" i="22"/>
  <c r="FH176" i="22"/>
  <c r="FL176" i="22"/>
  <c r="FP176" i="22"/>
  <c r="FT176" i="22"/>
  <c r="FX176" i="22"/>
  <c r="GB176" i="22"/>
  <c r="GF176" i="22"/>
  <c r="GJ176" i="22"/>
  <c r="GN176" i="22"/>
  <c r="GR176" i="22"/>
  <c r="GV176" i="22"/>
  <c r="DJ176" i="22"/>
  <c r="DR176" i="22"/>
  <c r="DV176" i="22"/>
  <c r="ED176" i="22"/>
  <c r="EL176" i="22"/>
  <c r="ET176" i="22"/>
  <c r="FB176" i="22"/>
  <c r="FJ176" i="22"/>
  <c r="FR176" i="22"/>
  <c r="FZ176" i="22"/>
  <c r="GH176" i="22"/>
  <c r="GP176" i="22"/>
  <c r="DE176" i="22"/>
  <c r="DI176" i="22"/>
  <c r="DM176" i="22"/>
  <c r="DQ176" i="22"/>
  <c r="DU176" i="22"/>
  <c r="DY176" i="22"/>
  <c r="EC176" i="22"/>
  <c r="EG176" i="22"/>
  <c r="EK176" i="22"/>
  <c r="EO176" i="22"/>
  <c r="ES176" i="22"/>
  <c r="EW176" i="22"/>
  <c r="FA176" i="22"/>
  <c r="FE176" i="22"/>
  <c r="FI176" i="22"/>
  <c r="FM176" i="22"/>
  <c r="FQ176" i="22"/>
  <c r="FU176" i="22"/>
  <c r="FY176" i="22"/>
  <c r="GC176" i="22"/>
  <c r="GG176" i="22"/>
  <c r="GK176" i="22"/>
  <c r="GO176" i="22"/>
  <c r="GS176" i="22"/>
  <c r="DF176" i="22"/>
  <c r="DN176" i="22"/>
  <c r="DZ176" i="22"/>
  <c r="EH176" i="22"/>
  <c r="EP176" i="22"/>
  <c r="EX176" i="22"/>
  <c r="FF176" i="22"/>
  <c r="FN176" i="22"/>
  <c r="FV176" i="22"/>
  <c r="GD176" i="22"/>
  <c r="GL176" i="22"/>
  <c r="GT176" i="22"/>
  <c r="DF124" i="22"/>
  <c r="DI124" i="22"/>
  <c r="DN124" i="22"/>
  <c r="DQ124" i="22"/>
  <c r="DV124" i="22"/>
  <c r="DY124" i="22"/>
  <c r="ED124" i="22"/>
  <c r="EG124" i="22"/>
  <c r="EL124" i="22"/>
  <c r="EO124" i="22"/>
  <c r="ET124" i="22"/>
  <c r="EW124" i="22"/>
  <c r="FB124" i="22"/>
  <c r="FE124" i="22"/>
  <c r="FJ124" i="22"/>
  <c r="FM124" i="22"/>
  <c r="FR124" i="22"/>
  <c r="FU124" i="22"/>
  <c r="FZ124" i="22"/>
  <c r="GC124" i="22"/>
  <c r="GH124" i="22"/>
  <c r="GK124" i="22"/>
  <c r="GP124" i="22"/>
  <c r="GS124" i="22"/>
  <c r="DG124" i="22"/>
  <c r="DL124" i="22"/>
  <c r="DO124" i="22"/>
  <c r="DT124" i="22"/>
  <c r="DW124" i="22"/>
  <c r="EB124" i="22"/>
  <c r="EE124" i="22"/>
  <c r="EJ124" i="22"/>
  <c r="EM124" i="22"/>
  <c r="ER124" i="22"/>
  <c r="EU124" i="22"/>
  <c r="EZ124" i="22"/>
  <c r="FC124" i="22"/>
  <c r="FH124" i="22"/>
  <c r="FK124" i="22"/>
  <c r="FP124" i="22"/>
  <c r="FS124" i="22"/>
  <c r="FX124" i="22"/>
  <c r="GA124" i="22"/>
  <c r="GF124" i="22"/>
  <c r="GI124" i="22"/>
  <c r="GN124" i="22"/>
  <c r="GQ124" i="22"/>
  <c r="GV124" i="22"/>
  <c r="DE124" i="22"/>
  <c r="DJ124" i="22"/>
  <c r="DM124" i="22"/>
  <c r="DR124" i="22"/>
  <c r="DU124" i="22"/>
  <c r="DZ124" i="22"/>
  <c r="EC124" i="22"/>
  <c r="EH124" i="22"/>
  <c r="EK124" i="22"/>
  <c r="EP124" i="22"/>
  <c r="ES124" i="22"/>
  <c r="EX124" i="22"/>
  <c r="FA124" i="22"/>
  <c r="FF124" i="22"/>
  <c r="FI124" i="22"/>
  <c r="FN124" i="22"/>
  <c r="FQ124" i="22"/>
  <c r="FV124" i="22"/>
  <c r="FY124" i="22"/>
  <c r="GD124" i="22"/>
  <c r="GG124" i="22"/>
  <c r="GL124" i="22"/>
  <c r="GO124" i="22"/>
  <c r="GT124" i="22"/>
  <c r="DP124" i="22"/>
  <c r="EA124" i="22"/>
  <c r="EV124" i="22"/>
  <c r="FG124" i="22"/>
  <c r="GB124" i="22"/>
  <c r="GM124" i="22"/>
  <c r="DH124" i="22"/>
  <c r="DS124" i="22"/>
  <c r="EN124" i="22"/>
  <c r="EY124" i="22"/>
  <c r="FT124" i="22"/>
  <c r="GE124" i="22"/>
  <c r="DK124" i="22"/>
  <c r="EF124" i="22"/>
  <c r="EQ124" i="22"/>
  <c r="FL124" i="22"/>
  <c r="FW124" i="22"/>
  <c r="GR124" i="22"/>
  <c r="FD124" i="22"/>
  <c r="GU124" i="22"/>
  <c r="DX124" i="22"/>
  <c r="FO124" i="22"/>
  <c r="EI124" i="22"/>
  <c r="GJ124" i="22"/>
  <c r="DE12" i="22"/>
  <c r="DH12" i="22"/>
  <c r="DM12" i="22"/>
  <c r="DP12" i="22"/>
  <c r="DU12" i="22"/>
  <c r="DX12" i="22"/>
  <c r="EC12" i="22"/>
  <c r="EF12" i="22"/>
  <c r="EK12" i="22"/>
  <c r="EN12" i="22"/>
  <c r="ES12" i="22"/>
  <c r="EV12" i="22"/>
  <c r="FA12" i="22"/>
  <c r="FD12" i="22"/>
  <c r="FI12" i="22"/>
  <c r="FL12" i="22"/>
  <c r="FQ12" i="22"/>
  <c r="FT12" i="22"/>
  <c r="DF12" i="22"/>
  <c r="DK12" i="22"/>
  <c r="DN12" i="22"/>
  <c r="DS12" i="22"/>
  <c r="DV12" i="22"/>
  <c r="EA12" i="22"/>
  <c r="ED12" i="22"/>
  <c r="EI12" i="22"/>
  <c r="EL12" i="22"/>
  <c r="EQ12" i="22"/>
  <c r="ET12" i="22"/>
  <c r="EY12" i="22"/>
  <c r="FB12" i="22"/>
  <c r="FG12" i="22"/>
  <c r="FJ12" i="22"/>
  <c r="FO12" i="22"/>
  <c r="FR12" i="22"/>
  <c r="FW12" i="22"/>
  <c r="DI12" i="22"/>
  <c r="DL12" i="22"/>
  <c r="DG12" i="22"/>
  <c r="DO12" i="22"/>
  <c r="DZ12" i="22"/>
  <c r="EE12" i="22"/>
  <c r="EP12" i="22"/>
  <c r="EU12" i="22"/>
  <c r="FF12" i="22"/>
  <c r="FK12" i="22"/>
  <c r="FV12" i="22"/>
  <c r="FY12" i="22"/>
  <c r="GB12" i="22"/>
  <c r="GG12" i="22"/>
  <c r="GJ12" i="22"/>
  <c r="GO12" i="22"/>
  <c r="GR12" i="22"/>
  <c r="DJ12" i="22"/>
  <c r="DQ12" i="22"/>
  <c r="EB12" i="22"/>
  <c r="EG12" i="22"/>
  <c r="ER12" i="22"/>
  <c r="EW12" i="22"/>
  <c r="FH12" i="22"/>
  <c r="FM12" i="22"/>
  <c r="FZ12" i="22"/>
  <c r="GE12" i="22"/>
  <c r="GH12" i="22"/>
  <c r="GM12" i="22"/>
  <c r="GP12" i="22"/>
  <c r="GU12" i="22"/>
  <c r="DR12" i="22"/>
  <c r="DW12" i="22"/>
  <c r="EH12" i="22"/>
  <c r="EM12" i="22"/>
  <c r="EX12" i="22"/>
  <c r="FC12" i="22"/>
  <c r="FN12" i="22"/>
  <c r="FS12" i="22"/>
  <c r="FX12" i="22"/>
  <c r="GC12" i="22"/>
  <c r="GF12" i="22"/>
  <c r="GK12" i="22"/>
  <c r="GN12" i="22"/>
  <c r="GS12" i="22"/>
  <c r="GV12" i="22"/>
  <c r="DT12" i="22"/>
  <c r="EO12" i="22"/>
  <c r="GA12" i="22"/>
  <c r="GL12" i="22"/>
  <c r="DY12" i="22"/>
  <c r="FP12" i="22"/>
  <c r="GD12" i="22"/>
  <c r="EZ12" i="22"/>
  <c r="FU12" i="22"/>
  <c r="GQ12" i="22"/>
  <c r="FE12" i="22"/>
  <c r="GI12" i="22"/>
  <c r="EJ12" i="22"/>
  <c r="GT12" i="22"/>
  <c r="DE11" i="22"/>
  <c r="DH11" i="22"/>
  <c r="DM11" i="22"/>
  <c r="DP11" i="22"/>
  <c r="DU11" i="22"/>
  <c r="DX11" i="22"/>
  <c r="EC11" i="22"/>
  <c r="EF11" i="22"/>
  <c r="EK11" i="22"/>
  <c r="EN11" i="22"/>
  <c r="ES11" i="22"/>
  <c r="EV11" i="22"/>
  <c r="FA11" i="22"/>
  <c r="FD11" i="22"/>
  <c r="FI11" i="22"/>
  <c r="FL11" i="22"/>
  <c r="FQ11" i="22"/>
  <c r="FT11" i="22"/>
  <c r="FY11" i="22"/>
  <c r="GB11" i="22"/>
  <c r="GG11" i="22"/>
  <c r="GJ11" i="22"/>
  <c r="GO11" i="22"/>
  <c r="GR11" i="22"/>
  <c r="DF11" i="22"/>
  <c r="DK11" i="22"/>
  <c r="DN11" i="22"/>
  <c r="DS11" i="22"/>
  <c r="DV11" i="22"/>
  <c r="EA11" i="22"/>
  <c r="ED11" i="22"/>
  <c r="EI11" i="22"/>
  <c r="EL11" i="22"/>
  <c r="EQ11" i="22"/>
  <c r="ET11" i="22"/>
  <c r="EY11" i="22"/>
  <c r="FB11" i="22"/>
  <c r="FG11" i="22"/>
  <c r="FJ11" i="22"/>
  <c r="FO11" i="22"/>
  <c r="FR11" i="22"/>
  <c r="FW11" i="22"/>
  <c r="FZ11" i="22"/>
  <c r="GE11" i="22"/>
  <c r="GH11" i="22"/>
  <c r="GM11" i="22"/>
  <c r="GP11" i="22"/>
  <c r="GU11" i="22"/>
  <c r="DI11" i="22"/>
  <c r="DL11" i="22"/>
  <c r="DQ11" i="22"/>
  <c r="DT11" i="22"/>
  <c r="DY11" i="22"/>
  <c r="EB11" i="22"/>
  <c r="EG11" i="22"/>
  <c r="EJ11" i="22"/>
  <c r="EO11" i="22"/>
  <c r="ER11" i="22"/>
  <c r="EW11" i="22"/>
  <c r="EZ11" i="22"/>
  <c r="FE11" i="22"/>
  <c r="FH11" i="22"/>
  <c r="FM11" i="22"/>
  <c r="FP11" i="22"/>
  <c r="FU11" i="22"/>
  <c r="FX11" i="22"/>
  <c r="GC11" i="22"/>
  <c r="GF11" i="22"/>
  <c r="GK11" i="22"/>
  <c r="GN11" i="22"/>
  <c r="GS11" i="22"/>
  <c r="GV11" i="22"/>
  <c r="DG11" i="22"/>
  <c r="DR11" i="22"/>
  <c r="EM11" i="22"/>
  <c r="EX11" i="22"/>
  <c r="FS11" i="22"/>
  <c r="GD11" i="22"/>
  <c r="DJ11" i="22"/>
  <c r="EE11" i="22"/>
  <c r="EP11" i="22"/>
  <c r="FK11" i="22"/>
  <c r="FV11" i="22"/>
  <c r="GQ11" i="22"/>
  <c r="DW11" i="22"/>
  <c r="EH11" i="22"/>
  <c r="FC11" i="22"/>
  <c r="FN11" i="22"/>
  <c r="GI11" i="22"/>
  <c r="GT11" i="22"/>
  <c r="GA11" i="22"/>
  <c r="EU11" i="22"/>
  <c r="GL11" i="22"/>
  <c r="DO11" i="22"/>
  <c r="FF11" i="22"/>
  <c r="DZ11" i="22"/>
  <c r="DF48" i="22"/>
  <c r="DJ48" i="22"/>
  <c r="DN48" i="22"/>
  <c r="DR48" i="22"/>
  <c r="DV48" i="22"/>
  <c r="DZ48" i="22"/>
  <c r="ED48" i="22"/>
  <c r="EH48" i="22"/>
  <c r="EL48" i="22"/>
  <c r="EP48" i="22"/>
  <c r="ET48" i="22"/>
  <c r="EX48" i="22"/>
  <c r="FB48" i="22"/>
  <c r="FF48" i="22"/>
  <c r="FJ48" i="22"/>
  <c r="FN48" i="22"/>
  <c r="FR48" i="22"/>
  <c r="FV48" i="22"/>
  <c r="FZ48" i="22"/>
  <c r="GD48" i="22"/>
  <c r="GH48" i="22"/>
  <c r="GL48" i="22"/>
  <c r="GP48" i="22"/>
  <c r="GT48" i="22"/>
  <c r="DG48" i="22"/>
  <c r="DK48" i="22"/>
  <c r="DO48" i="22"/>
  <c r="DS48" i="22"/>
  <c r="DW48" i="22"/>
  <c r="EA48" i="22"/>
  <c r="EE48" i="22"/>
  <c r="EI48" i="22"/>
  <c r="EM48" i="22"/>
  <c r="EQ48" i="22"/>
  <c r="EU48" i="22"/>
  <c r="EY48" i="22"/>
  <c r="FC48" i="22"/>
  <c r="FG48" i="22"/>
  <c r="FK48" i="22"/>
  <c r="FO48" i="22"/>
  <c r="FS48" i="22"/>
  <c r="FW48" i="22"/>
  <c r="GA48" i="22"/>
  <c r="GE48" i="22"/>
  <c r="GI48" i="22"/>
  <c r="GM48" i="22"/>
  <c r="GQ48" i="22"/>
  <c r="GU48" i="22"/>
  <c r="DH48" i="22"/>
  <c r="DL48" i="22"/>
  <c r="DP48" i="22"/>
  <c r="DT48" i="22"/>
  <c r="DX48" i="22"/>
  <c r="EB48" i="22"/>
  <c r="EF48" i="22"/>
  <c r="EJ48" i="22"/>
  <c r="EN48" i="22"/>
  <c r="ER48" i="22"/>
  <c r="EV48" i="22"/>
  <c r="EZ48" i="22"/>
  <c r="FD48" i="22"/>
  <c r="FH48" i="22"/>
  <c r="FL48" i="22"/>
  <c r="FP48" i="22"/>
  <c r="FT48" i="22"/>
  <c r="FX48" i="22"/>
  <c r="GB48" i="22"/>
  <c r="GF48" i="22"/>
  <c r="GJ48" i="22"/>
  <c r="GN48" i="22"/>
  <c r="GR48" i="22"/>
  <c r="GV48" i="22"/>
  <c r="DQ48" i="22"/>
  <c r="EG48" i="22"/>
  <c r="EW48" i="22"/>
  <c r="FM48" i="22"/>
  <c r="GC48" i="22"/>
  <c r="GS48" i="22"/>
  <c r="DE48" i="22"/>
  <c r="DU48" i="22"/>
  <c r="EK48" i="22"/>
  <c r="FA48" i="22"/>
  <c r="FQ48" i="22"/>
  <c r="GG48" i="22"/>
  <c r="DI48" i="22"/>
  <c r="DY48" i="22"/>
  <c r="EO48" i="22"/>
  <c r="FE48" i="22"/>
  <c r="FU48" i="22"/>
  <c r="GK48" i="22"/>
  <c r="DM48" i="22"/>
  <c r="FY48" i="22"/>
  <c r="EC48" i="22"/>
  <c r="GO48" i="22"/>
  <c r="ES48" i="22"/>
  <c r="FI48" i="22"/>
  <c r="DH144" i="22"/>
  <c r="DL144" i="22"/>
  <c r="DP144" i="22"/>
  <c r="DT144" i="22"/>
  <c r="DX144" i="22"/>
  <c r="EB144" i="22"/>
  <c r="EF144" i="22"/>
  <c r="EJ144" i="22"/>
  <c r="EN144" i="22"/>
  <c r="ER144" i="22"/>
  <c r="EV144" i="22"/>
  <c r="EZ144" i="22"/>
  <c r="FD144" i="22"/>
  <c r="FH144" i="22"/>
  <c r="FL144" i="22"/>
  <c r="FP144" i="22"/>
  <c r="FT144" i="22"/>
  <c r="FX144" i="22"/>
  <c r="GB144" i="22"/>
  <c r="GF144" i="22"/>
  <c r="GJ144" i="22"/>
  <c r="GN144" i="22"/>
  <c r="GR144" i="22"/>
  <c r="GV144" i="22"/>
  <c r="DE144" i="22"/>
  <c r="DI144" i="22"/>
  <c r="DM144" i="22"/>
  <c r="DQ144" i="22"/>
  <c r="DU144" i="22"/>
  <c r="DY144" i="22"/>
  <c r="EC144" i="22"/>
  <c r="EG144" i="22"/>
  <c r="EK144" i="22"/>
  <c r="EO144" i="22"/>
  <c r="ES144" i="22"/>
  <c r="EW144" i="22"/>
  <c r="FA144" i="22"/>
  <c r="FE144" i="22"/>
  <c r="FI144" i="22"/>
  <c r="FM144" i="22"/>
  <c r="FQ144" i="22"/>
  <c r="FU144" i="22"/>
  <c r="FY144" i="22"/>
  <c r="GC144" i="22"/>
  <c r="GG144" i="22"/>
  <c r="GK144" i="22"/>
  <c r="GO144" i="22"/>
  <c r="GS144" i="22"/>
  <c r="DF144" i="22"/>
  <c r="DJ144" i="22"/>
  <c r="DN144" i="22"/>
  <c r="DR144" i="22"/>
  <c r="DV144" i="22"/>
  <c r="DZ144" i="22"/>
  <c r="ED144" i="22"/>
  <c r="EH144" i="22"/>
  <c r="EL144" i="22"/>
  <c r="EP144" i="22"/>
  <c r="ET144" i="22"/>
  <c r="EX144" i="22"/>
  <c r="FB144" i="22"/>
  <c r="FF144" i="22"/>
  <c r="FJ144" i="22"/>
  <c r="FN144" i="22"/>
  <c r="FR144" i="22"/>
  <c r="FV144" i="22"/>
  <c r="FZ144" i="22"/>
  <c r="GD144" i="22"/>
  <c r="GH144" i="22"/>
  <c r="GL144" i="22"/>
  <c r="GP144" i="22"/>
  <c r="GT144" i="22"/>
  <c r="DG144" i="22"/>
  <c r="DW144" i="22"/>
  <c r="EM144" i="22"/>
  <c r="FC144" i="22"/>
  <c r="FS144" i="22"/>
  <c r="GI144" i="22"/>
  <c r="DK144" i="22"/>
  <c r="EA144" i="22"/>
  <c r="EQ144" i="22"/>
  <c r="FG144" i="22"/>
  <c r="FW144" i="22"/>
  <c r="GM144" i="22"/>
  <c r="DO144" i="22"/>
  <c r="EE144" i="22"/>
  <c r="EU144" i="22"/>
  <c r="FK144" i="22"/>
  <c r="GA144" i="22"/>
  <c r="GQ144" i="22"/>
  <c r="DS144" i="22"/>
  <c r="EI144" i="22"/>
  <c r="EY144" i="22"/>
  <c r="FO144" i="22"/>
  <c r="GE144" i="22"/>
  <c r="GU144" i="22"/>
  <c r="DF126" i="22"/>
  <c r="DI126" i="22"/>
  <c r="DN126" i="22"/>
  <c r="DQ126" i="22"/>
  <c r="DV126" i="22"/>
  <c r="DY126" i="22"/>
  <c r="ED126" i="22"/>
  <c r="EG126" i="22"/>
  <c r="EL126" i="22"/>
  <c r="EO126" i="22"/>
  <c r="ET126" i="22"/>
  <c r="EW126" i="22"/>
  <c r="FB126" i="22"/>
  <c r="FE126" i="22"/>
  <c r="FJ126" i="22"/>
  <c r="FM126" i="22"/>
  <c r="FR126" i="22"/>
  <c r="FU126" i="22"/>
  <c r="FZ126" i="22"/>
  <c r="GC126" i="22"/>
  <c r="GH126" i="22"/>
  <c r="GK126" i="22"/>
  <c r="GP126" i="22"/>
  <c r="GS126" i="22"/>
  <c r="DG126" i="22"/>
  <c r="DL126" i="22"/>
  <c r="DO126" i="22"/>
  <c r="DT126" i="22"/>
  <c r="DW126" i="22"/>
  <c r="EB126" i="22"/>
  <c r="EE126" i="22"/>
  <c r="EJ126" i="22"/>
  <c r="EM126" i="22"/>
  <c r="ER126" i="22"/>
  <c r="EU126" i="22"/>
  <c r="EZ126" i="22"/>
  <c r="FC126" i="22"/>
  <c r="FH126" i="22"/>
  <c r="FK126" i="22"/>
  <c r="FP126" i="22"/>
  <c r="FS126" i="22"/>
  <c r="FX126" i="22"/>
  <c r="GA126" i="22"/>
  <c r="GF126" i="22"/>
  <c r="GI126" i="22"/>
  <c r="GN126" i="22"/>
  <c r="GQ126" i="22"/>
  <c r="GV126" i="22"/>
  <c r="DE126" i="22"/>
  <c r="DJ126" i="22"/>
  <c r="DM126" i="22"/>
  <c r="DR126" i="22"/>
  <c r="DU126" i="22"/>
  <c r="DZ126" i="22"/>
  <c r="EC126" i="22"/>
  <c r="EH126" i="22"/>
  <c r="EK126" i="22"/>
  <c r="EP126" i="22"/>
  <c r="ES126" i="22"/>
  <c r="EX126" i="22"/>
  <c r="FA126" i="22"/>
  <c r="FF126" i="22"/>
  <c r="FI126" i="22"/>
  <c r="FN126" i="22"/>
  <c r="FQ126" i="22"/>
  <c r="FV126" i="22"/>
  <c r="FY126" i="22"/>
  <c r="GD126" i="22"/>
  <c r="GG126" i="22"/>
  <c r="GL126" i="22"/>
  <c r="GO126" i="22"/>
  <c r="GT126" i="22"/>
  <c r="DP126" i="22"/>
  <c r="EA126" i="22"/>
  <c r="EV126" i="22"/>
  <c r="FG126" i="22"/>
  <c r="GB126" i="22"/>
  <c r="GM126" i="22"/>
  <c r="DH126" i="22"/>
  <c r="DS126" i="22"/>
  <c r="EN126" i="22"/>
  <c r="EY126" i="22"/>
  <c r="FT126" i="22"/>
  <c r="GE126" i="22"/>
  <c r="DK126" i="22"/>
  <c r="EF126" i="22"/>
  <c r="EQ126" i="22"/>
  <c r="FL126" i="22"/>
  <c r="FW126" i="22"/>
  <c r="GR126" i="22"/>
  <c r="EI126" i="22"/>
  <c r="GJ126" i="22"/>
  <c r="FD126" i="22"/>
  <c r="GU126" i="22"/>
  <c r="DX126" i="22"/>
  <c r="FO126" i="22"/>
  <c r="DG220" i="22"/>
  <c r="DI220" i="22"/>
  <c r="DM220" i="22"/>
  <c r="DQ220" i="22"/>
  <c r="DS220" i="22"/>
  <c r="DW220" i="22"/>
  <c r="EA220" i="22"/>
  <c r="EE220" i="22"/>
  <c r="EG220" i="22"/>
  <c r="EK220" i="22"/>
  <c r="EO220" i="22"/>
  <c r="ES220" i="22"/>
  <c r="EU220" i="22"/>
  <c r="EY220" i="22"/>
  <c r="FC220" i="22"/>
  <c r="FE220" i="22"/>
  <c r="FI220" i="22"/>
  <c r="FM220" i="22"/>
  <c r="FQ220" i="22"/>
  <c r="FS220" i="22"/>
  <c r="FW220" i="22"/>
  <c r="GA220" i="22"/>
  <c r="GE220" i="22"/>
  <c r="GI220" i="22"/>
  <c r="GM220" i="22"/>
  <c r="GQ220" i="22"/>
  <c r="GS220" i="22"/>
  <c r="DH220" i="22"/>
  <c r="DN220" i="22"/>
  <c r="DT220" i="22"/>
  <c r="DX220" i="22"/>
  <c r="ED220" i="22"/>
  <c r="EJ220" i="22"/>
  <c r="EN220" i="22"/>
  <c r="ER220" i="22"/>
  <c r="EX220" i="22"/>
  <c r="FD220" i="22"/>
  <c r="FH220" i="22"/>
  <c r="FL220" i="22"/>
  <c r="FR220" i="22"/>
  <c r="FX220" i="22"/>
  <c r="GD220" i="22"/>
  <c r="GH220" i="22"/>
  <c r="GL220" i="22"/>
  <c r="GR220" i="22"/>
  <c r="DE220" i="22"/>
  <c r="DK220" i="22"/>
  <c r="DO220" i="22"/>
  <c r="DU220" i="22"/>
  <c r="DY220" i="22"/>
  <c r="EC220" i="22"/>
  <c r="EI220" i="22"/>
  <c r="EM220" i="22"/>
  <c r="EQ220" i="22"/>
  <c r="EW220" i="22"/>
  <c r="FA220" i="22"/>
  <c r="FG220" i="22"/>
  <c r="FK220" i="22"/>
  <c r="FO220" i="22"/>
  <c r="FU220" i="22"/>
  <c r="FY220" i="22"/>
  <c r="GC220" i="22"/>
  <c r="GG220" i="22"/>
  <c r="GK220" i="22"/>
  <c r="GO220" i="22"/>
  <c r="GU220" i="22"/>
  <c r="DF220" i="22"/>
  <c r="DL220" i="22"/>
  <c r="DR220" i="22"/>
  <c r="DZ220" i="22"/>
  <c r="EF220" i="22"/>
  <c r="EL220" i="22"/>
  <c r="ET220" i="22"/>
  <c r="EZ220" i="22"/>
  <c r="FF220" i="22"/>
  <c r="FN220" i="22"/>
  <c r="FT220" i="22"/>
  <c r="FZ220" i="22"/>
  <c r="GF220" i="22"/>
  <c r="GN220" i="22"/>
  <c r="GT220" i="22"/>
  <c r="DJ220" i="22"/>
  <c r="DP220" i="22"/>
  <c r="DV220" i="22"/>
  <c r="EB220" i="22"/>
  <c r="EH220" i="22"/>
  <c r="EP220" i="22"/>
  <c r="EV220" i="22"/>
  <c r="FB220" i="22"/>
  <c r="FJ220" i="22"/>
  <c r="FP220" i="22"/>
  <c r="FV220" i="22"/>
  <c r="GB220" i="22"/>
  <c r="GJ220" i="22"/>
  <c r="GP220" i="22"/>
  <c r="GV220" i="22"/>
  <c r="DH149" i="22"/>
  <c r="DL149" i="22"/>
  <c r="DP149" i="22"/>
  <c r="DT149" i="22"/>
  <c r="DX149" i="22"/>
  <c r="EB149" i="22"/>
  <c r="EF149" i="22"/>
  <c r="EJ149" i="22"/>
  <c r="EN149" i="22"/>
  <c r="ER149" i="22"/>
  <c r="EV149" i="22"/>
  <c r="EZ149" i="22"/>
  <c r="FD149" i="22"/>
  <c r="FH149" i="22"/>
  <c r="FL149" i="22"/>
  <c r="FP149" i="22"/>
  <c r="FT149" i="22"/>
  <c r="FX149" i="22"/>
  <c r="GB149" i="22"/>
  <c r="GF149" i="22"/>
  <c r="GJ149" i="22"/>
  <c r="GN149" i="22"/>
  <c r="GR149" i="22"/>
  <c r="GV149" i="22"/>
  <c r="DE149" i="22"/>
  <c r="DI149" i="22"/>
  <c r="DM149" i="22"/>
  <c r="DQ149" i="22"/>
  <c r="DU149" i="22"/>
  <c r="DY149" i="22"/>
  <c r="EC149" i="22"/>
  <c r="EG149" i="22"/>
  <c r="EK149" i="22"/>
  <c r="EO149" i="22"/>
  <c r="ES149" i="22"/>
  <c r="EW149" i="22"/>
  <c r="FA149" i="22"/>
  <c r="FE149" i="22"/>
  <c r="FI149" i="22"/>
  <c r="FM149" i="22"/>
  <c r="FQ149" i="22"/>
  <c r="FU149" i="22"/>
  <c r="FY149" i="22"/>
  <c r="GC149" i="22"/>
  <c r="GG149" i="22"/>
  <c r="GK149" i="22"/>
  <c r="GO149" i="22"/>
  <c r="GS149" i="22"/>
  <c r="DF149" i="22"/>
  <c r="DJ149" i="22"/>
  <c r="DN149" i="22"/>
  <c r="DR149" i="22"/>
  <c r="DV149" i="22"/>
  <c r="DZ149" i="22"/>
  <c r="ED149" i="22"/>
  <c r="EH149" i="22"/>
  <c r="EL149" i="22"/>
  <c r="EP149" i="22"/>
  <c r="ET149" i="22"/>
  <c r="EX149" i="22"/>
  <c r="FB149" i="22"/>
  <c r="FF149" i="22"/>
  <c r="FJ149" i="22"/>
  <c r="FN149" i="22"/>
  <c r="FR149" i="22"/>
  <c r="FV149" i="22"/>
  <c r="FZ149" i="22"/>
  <c r="GD149" i="22"/>
  <c r="GH149" i="22"/>
  <c r="GL149" i="22"/>
  <c r="GP149" i="22"/>
  <c r="GT149" i="22"/>
  <c r="DG149" i="22"/>
  <c r="DW149" i="22"/>
  <c r="EM149" i="22"/>
  <c r="FC149" i="22"/>
  <c r="FS149" i="22"/>
  <c r="GI149" i="22"/>
  <c r="DK149" i="22"/>
  <c r="EA149" i="22"/>
  <c r="EQ149" i="22"/>
  <c r="FG149" i="22"/>
  <c r="FW149" i="22"/>
  <c r="GM149" i="22"/>
  <c r="DO149" i="22"/>
  <c r="EE149" i="22"/>
  <c r="EU149" i="22"/>
  <c r="FK149" i="22"/>
  <c r="GA149" i="22"/>
  <c r="GQ149" i="22"/>
  <c r="DS149" i="22"/>
  <c r="EI149" i="22"/>
  <c r="EY149" i="22"/>
  <c r="FO149" i="22"/>
  <c r="GE149" i="22"/>
  <c r="GU149" i="22"/>
  <c r="DG30" i="22"/>
  <c r="DJ30" i="22"/>
  <c r="DO30" i="22"/>
  <c r="DR30" i="22"/>
  <c r="DW30" i="22"/>
  <c r="DZ30" i="22"/>
  <c r="EE30" i="22"/>
  <c r="EH30" i="22"/>
  <c r="EM30" i="22"/>
  <c r="EP30" i="22"/>
  <c r="EU30" i="22"/>
  <c r="EX30" i="22"/>
  <c r="FC30" i="22"/>
  <c r="FF30" i="22"/>
  <c r="FK30" i="22"/>
  <c r="FN30" i="22"/>
  <c r="FS30" i="22"/>
  <c r="FV30" i="22"/>
  <c r="GA30" i="22"/>
  <c r="GD30" i="22"/>
  <c r="GI30" i="22"/>
  <c r="GL30" i="22"/>
  <c r="GQ30" i="22"/>
  <c r="GT30" i="22"/>
  <c r="DH30" i="22"/>
  <c r="DK30" i="22"/>
  <c r="DV30" i="22"/>
  <c r="DY30" i="22"/>
  <c r="EC30" i="22"/>
  <c r="EJ30" i="22"/>
  <c r="EN30" i="22"/>
  <c r="EQ30" i="22"/>
  <c r="FB30" i="22"/>
  <c r="FE30" i="22"/>
  <c r="FI30" i="22"/>
  <c r="FP30" i="22"/>
  <c r="FT30" i="22"/>
  <c r="FW30" i="22"/>
  <c r="GH30" i="22"/>
  <c r="GK30" i="22"/>
  <c r="GO30" i="22"/>
  <c r="GV30" i="22"/>
  <c r="DE30" i="22"/>
  <c r="DL30" i="22"/>
  <c r="DP30" i="22"/>
  <c r="DS30" i="22"/>
  <c r="ED30" i="22"/>
  <c r="EG30" i="22"/>
  <c r="EK30" i="22"/>
  <c r="ER30" i="22"/>
  <c r="EV30" i="22"/>
  <c r="EY30" i="22"/>
  <c r="FJ30" i="22"/>
  <c r="FM30" i="22"/>
  <c r="FQ30" i="22"/>
  <c r="FX30" i="22"/>
  <c r="GB30" i="22"/>
  <c r="GE30" i="22"/>
  <c r="GP30" i="22"/>
  <c r="GS30" i="22"/>
  <c r="DF30" i="22"/>
  <c r="DI30" i="22"/>
  <c r="DM30" i="22"/>
  <c r="DT30" i="22"/>
  <c r="DX30" i="22"/>
  <c r="EA30" i="22"/>
  <c r="EL30" i="22"/>
  <c r="EO30" i="22"/>
  <c r="ES30" i="22"/>
  <c r="EZ30" i="22"/>
  <c r="FD30" i="22"/>
  <c r="FG30" i="22"/>
  <c r="FR30" i="22"/>
  <c r="FU30" i="22"/>
  <c r="FY30" i="22"/>
  <c r="GF30" i="22"/>
  <c r="GJ30" i="22"/>
  <c r="GM30" i="22"/>
  <c r="DQ30" i="22"/>
  <c r="EF30" i="22"/>
  <c r="ET30" i="22"/>
  <c r="FH30" i="22"/>
  <c r="DU30" i="22"/>
  <c r="EI30" i="22"/>
  <c r="EW30" i="22"/>
  <c r="FL30" i="22"/>
  <c r="FZ30" i="22"/>
  <c r="GN30" i="22"/>
  <c r="FA30" i="22"/>
  <c r="FO30" i="22"/>
  <c r="GC30" i="22"/>
  <c r="GR30" i="22"/>
  <c r="DN30" i="22"/>
  <c r="EB30" i="22"/>
  <c r="GG30" i="22"/>
  <c r="GU30" i="22"/>
  <c r="DF29" i="22"/>
  <c r="DK29" i="22"/>
  <c r="DN29" i="22"/>
  <c r="DS29" i="22"/>
  <c r="DV29" i="22"/>
  <c r="EA29" i="22"/>
  <c r="ED29" i="22"/>
  <c r="EI29" i="22"/>
  <c r="EL29" i="22"/>
  <c r="EQ29" i="22"/>
  <c r="ET29" i="22"/>
  <c r="EY29" i="22"/>
  <c r="FB29" i="22"/>
  <c r="FG29" i="22"/>
  <c r="FJ29" i="22"/>
  <c r="FO29" i="22"/>
  <c r="FR29" i="22"/>
  <c r="FW29" i="22"/>
  <c r="FZ29" i="22"/>
  <c r="DI29" i="22"/>
  <c r="DL29" i="22"/>
  <c r="DQ29" i="22"/>
  <c r="DT29" i="22"/>
  <c r="DY29" i="22"/>
  <c r="EB29" i="22"/>
  <c r="EG29" i="22"/>
  <c r="EJ29" i="22"/>
  <c r="EO29" i="22"/>
  <c r="ER29" i="22"/>
  <c r="EW29" i="22"/>
  <c r="EZ29" i="22"/>
  <c r="FE29" i="22"/>
  <c r="FH29" i="22"/>
  <c r="FM29" i="22"/>
  <c r="FP29" i="22"/>
  <c r="FU29" i="22"/>
  <c r="FX29" i="22"/>
  <c r="DG29" i="22"/>
  <c r="DJ29" i="22"/>
  <c r="DO29" i="22"/>
  <c r="DR29" i="22"/>
  <c r="DW29" i="22"/>
  <c r="DZ29" i="22"/>
  <c r="EE29" i="22"/>
  <c r="EH29" i="22"/>
  <c r="EM29" i="22"/>
  <c r="EP29" i="22"/>
  <c r="EU29" i="22"/>
  <c r="EX29" i="22"/>
  <c r="FC29" i="22"/>
  <c r="FF29" i="22"/>
  <c r="FK29" i="22"/>
  <c r="FN29" i="22"/>
  <c r="FS29" i="22"/>
  <c r="FV29" i="22"/>
  <c r="GA29" i="22"/>
  <c r="GD29" i="22"/>
  <c r="GI29" i="22"/>
  <c r="GL29" i="22"/>
  <c r="GQ29" i="22"/>
  <c r="GT29" i="22"/>
  <c r="DE29" i="22"/>
  <c r="DP29" i="22"/>
  <c r="EK29" i="22"/>
  <c r="EV29" i="22"/>
  <c r="FQ29" i="22"/>
  <c r="GH29" i="22"/>
  <c r="GK29" i="22"/>
  <c r="GO29" i="22"/>
  <c r="GV29" i="22"/>
  <c r="DH29" i="22"/>
  <c r="EC29" i="22"/>
  <c r="EN29" i="22"/>
  <c r="FI29" i="22"/>
  <c r="FT29" i="22"/>
  <c r="GB29" i="22"/>
  <c r="GE29" i="22"/>
  <c r="GP29" i="22"/>
  <c r="GS29" i="22"/>
  <c r="DU29" i="22"/>
  <c r="EF29" i="22"/>
  <c r="FA29" i="22"/>
  <c r="FL29" i="22"/>
  <c r="GF29" i="22"/>
  <c r="GJ29" i="22"/>
  <c r="GM29" i="22"/>
  <c r="DM29" i="22"/>
  <c r="FD29" i="22"/>
  <c r="GG29" i="22"/>
  <c r="GU29" i="22"/>
  <c r="DX29" i="22"/>
  <c r="FY29" i="22"/>
  <c r="GN29" i="22"/>
  <c r="GR29" i="22"/>
  <c r="ES29" i="22"/>
  <c r="GC29" i="22"/>
  <c r="DF83" i="22"/>
  <c r="DH83" i="22"/>
  <c r="DJ83" i="22"/>
  <c r="DL83" i="22"/>
  <c r="DN83" i="22"/>
  <c r="DP83" i="22"/>
  <c r="DR83" i="22"/>
  <c r="DT83" i="22"/>
  <c r="DV83" i="22"/>
  <c r="DX83" i="22"/>
  <c r="DZ83" i="22"/>
  <c r="EB83" i="22"/>
  <c r="ED83" i="22"/>
  <c r="EF83" i="22"/>
  <c r="EH83" i="22"/>
  <c r="EJ83" i="22"/>
  <c r="EL83" i="22"/>
  <c r="EN83" i="22"/>
  <c r="EP83" i="22"/>
  <c r="ER83" i="22"/>
  <c r="ET83" i="22"/>
  <c r="EV83" i="22"/>
  <c r="EX83" i="22"/>
  <c r="EZ83" i="22"/>
  <c r="FB83" i="22"/>
  <c r="FD83" i="22"/>
  <c r="FF83" i="22"/>
  <c r="FH83" i="22"/>
  <c r="FJ83" i="22"/>
  <c r="FL83" i="22"/>
  <c r="FN83" i="22"/>
  <c r="FP83" i="22"/>
  <c r="FR83" i="22"/>
  <c r="FT83" i="22"/>
  <c r="FV83" i="22"/>
  <c r="FX83" i="22"/>
  <c r="FZ83" i="22"/>
  <c r="GB83" i="22"/>
  <c r="GD83" i="22"/>
  <c r="GF83" i="22"/>
  <c r="GH83" i="22"/>
  <c r="GJ83" i="22"/>
  <c r="GL83" i="22"/>
  <c r="GN83" i="22"/>
  <c r="GP83" i="22"/>
  <c r="GR83" i="22"/>
  <c r="GT83" i="22"/>
  <c r="GV83" i="22"/>
  <c r="DE83" i="22"/>
  <c r="DG83" i="22"/>
  <c r="DI83" i="22"/>
  <c r="DK83" i="22"/>
  <c r="DM83" i="22"/>
  <c r="DO83" i="22"/>
  <c r="DQ83" i="22"/>
  <c r="DS83" i="22"/>
  <c r="DU83" i="22"/>
  <c r="DW83" i="22"/>
  <c r="DY83" i="22"/>
  <c r="EA83" i="22"/>
  <c r="EC83" i="22"/>
  <c r="EE83" i="22"/>
  <c r="EG83" i="22"/>
  <c r="EI83" i="22"/>
  <c r="EK83" i="22"/>
  <c r="EM83" i="22"/>
  <c r="EO83" i="22"/>
  <c r="EQ83" i="22"/>
  <c r="ES83" i="22"/>
  <c r="EU83" i="22"/>
  <c r="EW83" i="22"/>
  <c r="EY83" i="22"/>
  <c r="FA83" i="22"/>
  <c r="FC83" i="22"/>
  <c r="FE83" i="22"/>
  <c r="FG83" i="22"/>
  <c r="FI83" i="22"/>
  <c r="FK83" i="22"/>
  <c r="FM83" i="22"/>
  <c r="FO83" i="22"/>
  <c r="FQ83" i="22"/>
  <c r="FS83" i="22"/>
  <c r="FU83" i="22"/>
  <c r="FW83" i="22"/>
  <c r="FY83" i="22"/>
  <c r="GA83" i="22"/>
  <c r="GC83" i="22"/>
  <c r="GE83" i="22"/>
  <c r="GG83" i="22"/>
  <c r="GI83" i="22"/>
  <c r="GK83" i="22"/>
  <c r="GM83" i="22"/>
  <c r="GO83" i="22"/>
  <c r="GQ83" i="22"/>
  <c r="GS83" i="22"/>
  <c r="GU83" i="22"/>
  <c r="DH147" i="22"/>
  <c r="DL147" i="22"/>
  <c r="DP147" i="22"/>
  <c r="DT147" i="22"/>
  <c r="DX147" i="22"/>
  <c r="EB147" i="22"/>
  <c r="EF147" i="22"/>
  <c r="EJ147" i="22"/>
  <c r="EN147" i="22"/>
  <c r="ER147" i="22"/>
  <c r="EV147" i="22"/>
  <c r="EZ147" i="22"/>
  <c r="FD147" i="22"/>
  <c r="FH147" i="22"/>
  <c r="FL147" i="22"/>
  <c r="FP147" i="22"/>
  <c r="FT147" i="22"/>
  <c r="FX147" i="22"/>
  <c r="GB147" i="22"/>
  <c r="GF147" i="22"/>
  <c r="GJ147" i="22"/>
  <c r="GN147" i="22"/>
  <c r="GR147" i="22"/>
  <c r="GV147" i="22"/>
  <c r="DE147" i="22"/>
  <c r="DI147" i="22"/>
  <c r="DM147" i="22"/>
  <c r="DQ147" i="22"/>
  <c r="DU147" i="22"/>
  <c r="DY147" i="22"/>
  <c r="EC147" i="22"/>
  <c r="EG147" i="22"/>
  <c r="EK147" i="22"/>
  <c r="EO147" i="22"/>
  <c r="ES147" i="22"/>
  <c r="EW147" i="22"/>
  <c r="FA147" i="22"/>
  <c r="FE147" i="22"/>
  <c r="FI147" i="22"/>
  <c r="FM147" i="22"/>
  <c r="FQ147" i="22"/>
  <c r="FU147" i="22"/>
  <c r="FY147" i="22"/>
  <c r="GC147" i="22"/>
  <c r="GG147" i="22"/>
  <c r="GK147" i="22"/>
  <c r="GO147" i="22"/>
  <c r="GS147" i="22"/>
  <c r="DF147" i="22"/>
  <c r="DJ147" i="22"/>
  <c r="DN147" i="22"/>
  <c r="DR147" i="22"/>
  <c r="DV147" i="22"/>
  <c r="DZ147" i="22"/>
  <c r="ED147" i="22"/>
  <c r="EH147" i="22"/>
  <c r="EL147" i="22"/>
  <c r="EP147" i="22"/>
  <c r="ET147" i="22"/>
  <c r="EX147" i="22"/>
  <c r="FB147" i="22"/>
  <c r="FF147" i="22"/>
  <c r="FJ147" i="22"/>
  <c r="FN147" i="22"/>
  <c r="FR147" i="22"/>
  <c r="FV147" i="22"/>
  <c r="FZ147" i="22"/>
  <c r="GD147" i="22"/>
  <c r="GH147" i="22"/>
  <c r="GL147" i="22"/>
  <c r="GP147" i="22"/>
  <c r="GT147" i="22"/>
  <c r="DG147" i="22"/>
  <c r="DW147" i="22"/>
  <c r="EM147" i="22"/>
  <c r="FC147" i="22"/>
  <c r="FS147" i="22"/>
  <c r="GI147" i="22"/>
  <c r="DK147" i="22"/>
  <c r="EA147" i="22"/>
  <c r="EQ147" i="22"/>
  <c r="FG147" i="22"/>
  <c r="FW147" i="22"/>
  <c r="GM147" i="22"/>
  <c r="DO147" i="22"/>
  <c r="EE147" i="22"/>
  <c r="EU147" i="22"/>
  <c r="FK147" i="22"/>
  <c r="GA147" i="22"/>
  <c r="GQ147" i="22"/>
  <c r="DS147" i="22"/>
  <c r="EI147" i="22"/>
  <c r="EY147" i="22"/>
  <c r="FO147" i="22"/>
  <c r="GE147" i="22"/>
  <c r="GU147" i="22"/>
  <c r="DF70" i="22"/>
  <c r="DK70" i="22"/>
  <c r="DN70" i="22"/>
  <c r="DS70" i="22"/>
  <c r="DV70" i="22"/>
  <c r="EA70" i="22"/>
  <c r="ED70" i="22"/>
  <c r="EI70" i="22"/>
  <c r="EL70" i="22"/>
  <c r="EQ70" i="22"/>
  <c r="ET70" i="22"/>
  <c r="EY70" i="22"/>
  <c r="FB70" i="22"/>
  <c r="FG70" i="22"/>
  <c r="FJ70" i="22"/>
  <c r="FO70" i="22"/>
  <c r="FR70" i="22"/>
  <c r="FW70" i="22"/>
  <c r="FZ70" i="22"/>
  <c r="GE70" i="22"/>
  <c r="GH70" i="22"/>
  <c r="GM70" i="22"/>
  <c r="GP70" i="22"/>
  <c r="GU70" i="22"/>
  <c r="DI70" i="22"/>
  <c r="DL70" i="22"/>
  <c r="DQ70" i="22"/>
  <c r="DT70" i="22"/>
  <c r="DY70" i="22"/>
  <c r="EB70" i="22"/>
  <c r="EG70" i="22"/>
  <c r="EJ70" i="22"/>
  <c r="EO70" i="22"/>
  <c r="ER70" i="22"/>
  <c r="EW70" i="22"/>
  <c r="EZ70" i="22"/>
  <c r="FE70" i="22"/>
  <c r="FH70" i="22"/>
  <c r="FM70" i="22"/>
  <c r="FP70" i="22"/>
  <c r="FU70" i="22"/>
  <c r="FX70" i="22"/>
  <c r="GC70" i="22"/>
  <c r="GF70" i="22"/>
  <c r="GK70" i="22"/>
  <c r="GN70" i="22"/>
  <c r="GS70" i="22"/>
  <c r="GV70" i="22"/>
  <c r="DG70" i="22"/>
  <c r="DJ70" i="22"/>
  <c r="DO70" i="22"/>
  <c r="DR70" i="22"/>
  <c r="DW70" i="22"/>
  <c r="DZ70" i="22"/>
  <c r="EE70" i="22"/>
  <c r="EH70" i="22"/>
  <c r="EM70" i="22"/>
  <c r="EP70" i="22"/>
  <c r="EU70" i="22"/>
  <c r="EX70" i="22"/>
  <c r="FC70" i="22"/>
  <c r="FF70" i="22"/>
  <c r="FK70" i="22"/>
  <c r="FN70" i="22"/>
  <c r="FS70" i="22"/>
  <c r="FV70" i="22"/>
  <c r="GA70" i="22"/>
  <c r="GD70" i="22"/>
  <c r="GI70" i="22"/>
  <c r="GL70" i="22"/>
  <c r="GQ70" i="22"/>
  <c r="GT70" i="22"/>
  <c r="DM70" i="22"/>
  <c r="DX70" i="22"/>
  <c r="ES70" i="22"/>
  <c r="FD70" i="22"/>
  <c r="FY70" i="22"/>
  <c r="GJ70" i="22"/>
  <c r="DE70" i="22"/>
  <c r="DP70" i="22"/>
  <c r="EK70" i="22"/>
  <c r="EV70" i="22"/>
  <c r="FQ70" i="22"/>
  <c r="GB70" i="22"/>
  <c r="DH70" i="22"/>
  <c r="EC70" i="22"/>
  <c r="EN70" i="22"/>
  <c r="FI70" i="22"/>
  <c r="FT70" i="22"/>
  <c r="GO70" i="22"/>
  <c r="GG70" i="22"/>
  <c r="FA70" i="22"/>
  <c r="GR70" i="22"/>
  <c r="DU70" i="22"/>
  <c r="FL70" i="22"/>
  <c r="EF70" i="22"/>
  <c r="DF133" i="22"/>
  <c r="DH133" i="22"/>
  <c r="DJ133" i="22"/>
  <c r="DL133" i="22"/>
  <c r="DN133" i="22"/>
  <c r="DP133" i="22"/>
  <c r="DR133" i="22"/>
  <c r="DT133" i="22"/>
  <c r="DV133" i="22"/>
  <c r="DX133" i="22"/>
  <c r="DZ133" i="22"/>
  <c r="EB133" i="22"/>
  <c r="ED133" i="22"/>
  <c r="EF133" i="22"/>
  <c r="EH133" i="22"/>
  <c r="EJ133" i="22"/>
  <c r="EL133" i="22"/>
  <c r="EN133" i="22"/>
  <c r="EP133" i="22"/>
  <c r="ER133" i="22"/>
  <c r="ET133" i="22"/>
  <c r="EV133" i="22"/>
  <c r="EX133" i="22"/>
  <c r="EZ133" i="22"/>
  <c r="FB133" i="22"/>
  <c r="FD133" i="22"/>
  <c r="FF133" i="22"/>
  <c r="FH133" i="22"/>
  <c r="FJ133" i="22"/>
  <c r="FL133" i="22"/>
  <c r="FN133" i="22"/>
  <c r="FP133" i="22"/>
  <c r="FR133" i="22"/>
  <c r="FT133" i="22"/>
  <c r="FV133" i="22"/>
  <c r="FX133" i="22"/>
  <c r="FZ133" i="22"/>
  <c r="GB133" i="22"/>
  <c r="GD133" i="22"/>
  <c r="GF133" i="22"/>
  <c r="GH133" i="22"/>
  <c r="GJ133" i="22"/>
  <c r="GL133" i="22"/>
  <c r="GN133" i="22"/>
  <c r="GP133" i="22"/>
  <c r="GR133" i="22"/>
  <c r="GT133" i="22"/>
  <c r="GV133" i="22"/>
  <c r="DG133" i="22"/>
  <c r="DO133" i="22"/>
  <c r="DW133" i="22"/>
  <c r="EE133" i="22"/>
  <c r="EM133" i="22"/>
  <c r="EU133" i="22"/>
  <c r="FC133" i="22"/>
  <c r="FK133" i="22"/>
  <c r="FS133" i="22"/>
  <c r="GA133" i="22"/>
  <c r="GI133" i="22"/>
  <c r="GQ133" i="22"/>
  <c r="DI133" i="22"/>
  <c r="DQ133" i="22"/>
  <c r="DY133" i="22"/>
  <c r="EG133" i="22"/>
  <c r="EO133" i="22"/>
  <c r="EW133" i="22"/>
  <c r="FE133" i="22"/>
  <c r="FM133" i="22"/>
  <c r="FU133" i="22"/>
  <c r="GC133" i="22"/>
  <c r="GK133" i="22"/>
  <c r="GS133" i="22"/>
  <c r="DK133" i="22"/>
  <c r="DS133" i="22"/>
  <c r="EA133" i="22"/>
  <c r="EI133" i="22"/>
  <c r="EQ133" i="22"/>
  <c r="EY133" i="22"/>
  <c r="FG133" i="22"/>
  <c r="FO133" i="22"/>
  <c r="FW133" i="22"/>
  <c r="GE133" i="22"/>
  <c r="GM133" i="22"/>
  <c r="GU133" i="22"/>
  <c r="DE133" i="22"/>
  <c r="EK133" i="22"/>
  <c r="FQ133" i="22"/>
  <c r="DM133" i="22"/>
  <c r="ES133" i="22"/>
  <c r="FY133" i="22"/>
  <c r="DU133" i="22"/>
  <c r="FA133" i="22"/>
  <c r="GG133" i="22"/>
  <c r="EC133" i="22"/>
  <c r="FI133" i="22"/>
  <c r="GO133" i="22"/>
  <c r="DV202" i="22"/>
  <c r="EB202" i="22"/>
  <c r="EH202" i="22"/>
  <c r="EN202" i="22"/>
  <c r="ET202" i="22"/>
  <c r="EV202" i="22"/>
  <c r="FB202" i="22"/>
  <c r="FH202" i="22"/>
  <c r="FN202" i="22"/>
  <c r="FT202" i="22"/>
  <c r="FZ202" i="22"/>
  <c r="GD202" i="22"/>
  <c r="GL202" i="22"/>
  <c r="GR202" i="22"/>
  <c r="DE202" i="22"/>
  <c r="DG202" i="22"/>
  <c r="DI202" i="22"/>
  <c r="DK202" i="22"/>
  <c r="DM202" i="22"/>
  <c r="DO202" i="22"/>
  <c r="DQ202" i="22"/>
  <c r="DS202" i="22"/>
  <c r="DU202" i="22"/>
  <c r="DW202" i="22"/>
  <c r="DY202" i="22"/>
  <c r="EA202" i="22"/>
  <c r="EC202" i="22"/>
  <c r="EE202" i="22"/>
  <c r="EG202" i="22"/>
  <c r="EI202" i="22"/>
  <c r="EK202" i="22"/>
  <c r="EM202" i="22"/>
  <c r="EO202" i="22"/>
  <c r="EQ202" i="22"/>
  <c r="ES202" i="22"/>
  <c r="EU202" i="22"/>
  <c r="EW202" i="22"/>
  <c r="EY202" i="22"/>
  <c r="FA202" i="22"/>
  <c r="FC202" i="22"/>
  <c r="FE202" i="22"/>
  <c r="FG202" i="22"/>
  <c r="FI202" i="22"/>
  <c r="FK202" i="22"/>
  <c r="FM202" i="22"/>
  <c r="FO202" i="22"/>
  <c r="FQ202" i="22"/>
  <c r="FS202" i="22"/>
  <c r="FU202" i="22"/>
  <c r="FW202" i="22"/>
  <c r="FY202" i="22"/>
  <c r="GA202" i="22"/>
  <c r="GC202" i="22"/>
  <c r="GE202" i="22"/>
  <c r="GG202" i="22"/>
  <c r="GI202" i="22"/>
  <c r="GK202" i="22"/>
  <c r="GM202" i="22"/>
  <c r="GO202" i="22"/>
  <c r="GQ202" i="22"/>
  <c r="GS202" i="22"/>
  <c r="GU202" i="22"/>
  <c r="DF202" i="22"/>
  <c r="DJ202" i="22"/>
  <c r="DN202" i="22"/>
  <c r="DR202" i="22"/>
  <c r="DX202" i="22"/>
  <c r="ED202" i="22"/>
  <c r="EJ202" i="22"/>
  <c r="EP202" i="22"/>
  <c r="EZ202" i="22"/>
  <c r="FF202" i="22"/>
  <c r="FL202" i="22"/>
  <c r="FR202" i="22"/>
  <c r="FX202" i="22"/>
  <c r="GF202" i="22"/>
  <c r="GJ202" i="22"/>
  <c r="GP202" i="22"/>
  <c r="GT202" i="22"/>
  <c r="DH202" i="22"/>
  <c r="DL202" i="22"/>
  <c r="DP202" i="22"/>
  <c r="DT202" i="22"/>
  <c r="DZ202" i="22"/>
  <c r="EF202" i="22"/>
  <c r="EL202" i="22"/>
  <c r="ER202" i="22"/>
  <c r="EX202" i="22"/>
  <c r="FD202" i="22"/>
  <c r="FJ202" i="22"/>
  <c r="FP202" i="22"/>
  <c r="FV202" i="22"/>
  <c r="GB202" i="22"/>
  <c r="GH202" i="22"/>
  <c r="GN202" i="22"/>
  <c r="GV202" i="22"/>
  <c r="DG180" i="22"/>
  <c r="DK180" i="22"/>
  <c r="DO180" i="22"/>
  <c r="DS180" i="22"/>
  <c r="DW180" i="22"/>
  <c r="EA180" i="22"/>
  <c r="EE180" i="22"/>
  <c r="EI180" i="22"/>
  <c r="EM180" i="22"/>
  <c r="EQ180" i="22"/>
  <c r="EU180" i="22"/>
  <c r="EY180" i="22"/>
  <c r="FC180" i="22"/>
  <c r="FG180" i="22"/>
  <c r="FK180" i="22"/>
  <c r="FO180" i="22"/>
  <c r="FS180" i="22"/>
  <c r="FW180" i="22"/>
  <c r="GA180" i="22"/>
  <c r="GE180" i="22"/>
  <c r="GI180" i="22"/>
  <c r="GM180" i="22"/>
  <c r="GQ180" i="22"/>
  <c r="GU180" i="22"/>
  <c r="DZ180" i="22"/>
  <c r="GD180" i="22"/>
  <c r="DH180" i="22"/>
  <c r="DL180" i="22"/>
  <c r="DP180" i="22"/>
  <c r="DT180" i="22"/>
  <c r="DX180" i="22"/>
  <c r="EB180" i="22"/>
  <c r="EF180" i="22"/>
  <c r="EJ180" i="22"/>
  <c r="EN180" i="22"/>
  <c r="ER180" i="22"/>
  <c r="EV180" i="22"/>
  <c r="EZ180" i="22"/>
  <c r="FD180" i="22"/>
  <c r="FH180" i="22"/>
  <c r="FL180" i="22"/>
  <c r="FP180" i="22"/>
  <c r="FT180" i="22"/>
  <c r="FX180" i="22"/>
  <c r="GB180" i="22"/>
  <c r="GF180" i="22"/>
  <c r="GJ180" i="22"/>
  <c r="GN180" i="22"/>
  <c r="GR180" i="22"/>
  <c r="GV180" i="22"/>
  <c r="DJ180" i="22"/>
  <c r="DR180" i="22"/>
  <c r="ED180" i="22"/>
  <c r="EL180" i="22"/>
  <c r="ET180" i="22"/>
  <c r="FB180" i="22"/>
  <c r="FJ180" i="22"/>
  <c r="FR180" i="22"/>
  <c r="FZ180" i="22"/>
  <c r="GL180" i="22"/>
  <c r="GT180" i="22"/>
  <c r="DE180" i="22"/>
  <c r="DI180" i="22"/>
  <c r="DM180" i="22"/>
  <c r="DQ180" i="22"/>
  <c r="DU180" i="22"/>
  <c r="DY180" i="22"/>
  <c r="EC180" i="22"/>
  <c r="EG180" i="22"/>
  <c r="EK180" i="22"/>
  <c r="EO180" i="22"/>
  <c r="ES180" i="22"/>
  <c r="EW180" i="22"/>
  <c r="FA180" i="22"/>
  <c r="FE180" i="22"/>
  <c r="FI180" i="22"/>
  <c r="FM180" i="22"/>
  <c r="FQ180" i="22"/>
  <c r="FU180" i="22"/>
  <c r="FY180" i="22"/>
  <c r="GC180" i="22"/>
  <c r="GG180" i="22"/>
  <c r="GK180" i="22"/>
  <c r="GO180" i="22"/>
  <c r="GS180" i="22"/>
  <c r="DF180" i="22"/>
  <c r="DN180" i="22"/>
  <c r="DV180" i="22"/>
  <c r="EH180" i="22"/>
  <c r="EP180" i="22"/>
  <c r="EX180" i="22"/>
  <c r="FF180" i="22"/>
  <c r="FN180" i="22"/>
  <c r="FV180" i="22"/>
  <c r="GH180" i="22"/>
  <c r="GP180" i="22"/>
  <c r="DF116" i="22"/>
  <c r="DI116" i="22"/>
  <c r="DN116" i="22"/>
  <c r="DQ116" i="22"/>
  <c r="DV116" i="22"/>
  <c r="DY116" i="22"/>
  <c r="ED116" i="22"/>
  <c r="EG116" i="22"/>
  <c r="EL116" i="22"/>
  <c r="EO116" i="22"/>
  <c r="ET116" i="22"/>
  <c r="EW116" i="22"/>
  <c r="FB116" i="22"/>
  <c r="FE116" i="22"/>
  <c r="FJ116" i="22"/>
  <c r="FM116" i="22"/>
  <c r="FR116" i="22"/>
  <c r="FU116" i="22"/>
  <c r="FZ116" i="22"/>
  <c r="GC116" i="22"/>
  <c r="GH116" i="22"/>
  <c r="GK116" i="22"/>
  <c r="GP116" i="22"/>
  <c r="GS116" i="22"/>
  <c r="DG116" i="22"/>
  <c r="DL116" i="22"/>
  <c r="DO116" i="22"/>
  <c r="DT116" i="22"/>
  <c r="DW116" i="22"/>
  <c r="EB116" i="22"/>
  <c r="EE116" i="22"/>
  <c r="EJ116" i="22"/>
  <c r="EM116" i="22"/>
  <c r="ER116" i="22"/>
  <c r="EU116" i="22"/>
  <c r="EZ116" i="22"/>
  <c r="FC116" i="22"/>
  <c r="FH116" i="22"/>
  <c r="FK116" i="22"/>
  <c r="FP116" i="22"/>
  <c r="FS116" i="22"/>
  <c r="FX116" i="22"/>
  <c r="GA116" i="22"/>
  <c r="GF116" i="22"/>
  <c r="GI116" i="22"/>
  <c r="GN116" i="22"/>
  <c r="GQ116" i="22"/>
  <c r="GV116" i="22"/>
  <c r="DE116" i="22"/>
  <c r="DJ116" i="22"/>
  <c r="DM116" i="22"/>
  <c r="DR116" i="22"/>
  <c r="DU116" i="22"/>
  <c r="DZ116" i="22"/>
  <c r="EC116" i="22"/>
  <c r="EH116" i="22"/>
  <c r="EK116" i="22"/>
  <c r="EP116" i="22"/>
  <c r="ES116" i="22"/>
  <c r="EX116" i="22"/>
  <c r="FA116" i="22"/>
  <c r="FF116" i="22"/>
  <c r="FI116" i="22"/>
  <c r="FN116" i="22"/>
  <c r="FQ116" i="22"/>
  <c r="FV116" i="22"/>
  <c r="FY116" i="22"/>
  <c r="GD116" i="22"/>
  <c r="GG116" i="22"/>
  <c r="GL116" i="22"/>
  <c r="GO116" i="22"/>
  <c r="GT116" i="22"/>
  <c r="DP116" i="22"/>
  <c r="EA116" i="22"/>
  <c r="EV116" i="22"/>
  <c r="FG116" i="22"/>
  <c r="GB116" i="22"/>
  <c r="GM116" i="22"/>
  <c r="DH116" i="22"/>
  <c r="DS116" i="22"/>
  <c r="EN116" i="22"/>
  <c r="EY116" i="22"/>
  <c r="FT116" i="22"/>
  <c r="GE116" i="22"/>
  <c r="DK116" i="22"/>
  <c r="EF116" i="22"/>
  <c r="EQ116" i="22"/>
  <c r="FL116" i="22"/>
  <c r="FW116" i="22"/>
  <c r="GR116" i="22"/>
  <c r="FD116" i="22"/>
  <c r="GU116" i="22"/>
  <c r="DX116" i="22"/>
  <c r="FO116" i="22"/>
  <c r="EI116" i="22"/>
  <c r="GJ116" i="22"/>
  <c r="DG197" i="22"/>
  <c r="DK197" i="22"/>
  <c r="DO197" i="22"/>
  <c r="DS197" i="22"/>
  <c r="DW197" i="22"/>
  <c r="EA197" i="22"/>
  <c r="EE197" i="22"/>
  <c r="EI197" i="22"/>
  <c r="EM197" i="22"/>
  <c r="EQ197" i="22"/>
  <c r="EU197" i="22"/>
  <c r="EY197" i="22"/>
  <c r="FC197" i="22"/>
  <c r="FG197" i="22"/>
  <c r="FK197" i="22"/>
  <c r="FO197" i="22"/>
  <c r="FS197" i="22"/>
  <c r="FW197" i="22"/>
  <c r="GA197" i="22"/>
  <c r="GE197" i="22"/>
  <c r="GI197" i="22"/>
  <c r="GM197" i="22"/>
  <c r="GQ197" i="22"/>
  <c r="GU197" i="22"/>
  <c r="DN197" i="22"/>
  <c r="DZ197" i="22"/>
  <c r="EL197" i="22"/>
  <c r="EX197" i="22"/>
  <c r="FJ197" i="22"/>
  <c r="FR197" i="22"/>
  <c r="FZ197" i="22"/>
  <c r="GL197" i="22"/>
  <c r="DH197" i="22"/>
  <c r="DL197" i="22"/>
  <c r="DP197" i="22"/>
  <c r="DT197" i="22"/>
  <c r="DX197" i="22"/>
  <c r="EB197" i="22"/>
  <c r="EF197" i="22"/>
  <c r="EJ197" i="22"/>
  <c r="EN197" i="22"/>
  <c r="ER197" i="22"/>
  <c r="EV197" i="22"/>
  <c r="EZ197" i="22"/>
  <c r="FD197" i="22"/>
  <c r="FH197" i="22"/>
  <c r="FL197" i="22"/>
  <c r="FP197" i="22"/>
  <c r="FT197" i="22"/>
  <c r="FX197" i="22"/>
  <c r="GB197" i="22"/>
  <c r="GF197" i="22"/>
  <c r="GJ197" i="22"/>
  <c r="GN197" i="22"/>
  <c r="GR197" i="22"/>
  <c r="GV197" i="22"/>
  <c r="DF197" i="22"/>
  <c r="DV197" i="22"/>
  <c r="EH197" i="22"/>
  <c r="ET197" i="22"/>
  <c r="FF197" i="22"/>
  <c r="FV197" i="22"/>
  <c r="GH197" i="22"/>
  <c r="GP197" i="22"/>
  <c r="DE197" i="22"/>
  <c r="DI197" i="22"/>
  <c r="DM197" i="22"/>
  <c r="DQ197" i="22"/>
  <c r="DU197" i="22"/>
  <c r="DY197" i="22"/>
  <c r="EC197" i="22"/>
  <c r="EG197" i="22"/>
  <c r="EK197" i="22"/>
  <c r="EO197" i="22"/>
  <c r="ES197" i="22"/>
  <c r="EW197" i="22"/>
  <c r="FA197" i="22"/>
  <c r="FE197" i="22"/>
  <c r="FI197" i="22"/>
  <c r="FM197" i="22"/>
  <c r="FQ197" i="22"/>
  <c r="FU197" i="22"/>
  <c r="FY197" i="22"/>
  <c r="GC197" i="22"/>
  <c r="GG197" i="22"/>
  <c r="GK197" i="22"/>
  <c r="GO197" i="22"/>
  <c r="GS197" i="22"/>
  <c r="DJ197" i="22"/>
  <c r="DR197" i="22"/>
  <c r="ED197" i="22"/>
  <c r="EP197" i="22"/>
  <c r="FB197" i="22"/>
  <c r="FN197" i="22"/>
  <c r="GD197" i="22"/>
  <c r="GT197" i="22"/>
  <c r="DG225" i="22"/>
  <c r="DK225" i="22"/>
  <c r="DO225" i="22"/>
  <c r="DS225" i="22"/>
  <c r="DU225" i="22"/>
  <c r="DY225" i="22"/>
  <c r="EC225" i="22"/>
  <c r="EG225" i="22"/>
  <c r="EK225" i="22"/>
  <c r="EM225" i="22"/>
  <c r="EQ225" i="22"/>
  <c r="EU225" i="22"/>
  <c r="EW225" i="22"/>
  <c r="FA225" i="22"/>
  <c r="FE225" i="22"/>
  <c r="FI225" i="22"/>
  <c r="FM225" i="22"/>
  <c r="FQ225" i="22"/>
  <c r="FU225" i="22"/>
  <c r="FY225" i="22"/>
  <c r="GC225" i="22"/>
  <c r="GG225" i="22"/>
  <c r="GI225" i="22"/>
  <c r="GM225" i="22"/>
  <c r="GQ225" i="22"/>
  <c r="GS225" i="22"/>
  <c r="DJ225" i="22"/>
  <c r="DL225" i="22"/>
  <c r="DR225" i="22"/>
  <c r="DX225" i="22"/>
  <c r="EB225" i="22"/>
  <c r="EH225" i="22"/>
  <c r="EL225" i="22"/>
  <c r="ER225" i="22"/>
  <c r="EX225" i="22"/>
  <c r="FD225" i="22"/>
  <c r="FJ225" i="22"/>
  <c r="FP225" i="22"/>
  <c r="FR225" i="22"/>
  <c r="FX225" i="22"/>
  <c r="GD225" i="22"/>
  <c r="GF225" i="22"/>
  <c r="GL225" i="22"/>
  <c r="GR225" i="22"/>
  <c r="DE225" i="22"/>
  <c r="DI225" i="22"/>
  <c r="DM225" i="22"/>
  <c r="DQ225" i="22"/>
  <c r="DW225" i="22"/>
  <c r="EA225" i="22"/>
  <c r="EE225" i="22"/>
  <c r="EI225" i="22"/>
  <c r="EO225" i="22"/>
  <c r="ES225" i="22"/>
  <c r="EY225" i="22"/>
  <c r="FC225" i="22"/>
  <c r="FG225" i="22"/>
  <c r="FK225" i="22"/>
  <c r="FO225" i="22"/>
  <c r="FS225" i="22"/>
  <c r="FW225" i="22"/>
  <c r="GA225" i="22"/>
  <c r="GE225" i="22"/>
  <c r="GK225" i="22"/>
  <c r="GO225" i="22"/>
  <c r="GU225" i="22"/>
  <c r="DH225" i="22"/>
  <c r="DP225" i="22"/>
  <c r="DV225" i="22"/>
  <c r="ED225" i="22"/>
  <c r="EJ225" i="22"/>
  <c r="EP225" i="22"/>
  <c r="EV225" i="22"/>
  <c r="FB225" i="22"/>
  <c r="FH225" i="22"/>
  <c r="FN225" i="22"/>
  <c r="FV225" i="22"/>
  <c r="GB225" i="22"/>
  <c r="GJ225" i="22"/>
  <c r="GN225" i="22"/>
  <c r="GT225" i="22"/>
  <c r="DF225" i="22"/>
  <c r="DN225" i="22"/>
  <c r="DT225" i="22"/>
  <c r="DZ225" i="22"/>
  <c r="EF225" i="22"/>
  <c r="EN225" i="22"/>
  <c r="ET225" i="22"/>
  <c r="EZ225" i="22"/>
  <c r="FF225" i="22"/>
  <c r="FL225" i="22"/>
  <c r="FT225" i="22"/>
  <c r="FZ225" i="22"/>
  <c r="GH225" i="22"/>
  <c r="GP225" i="22"/>
  <c r="GV225" i="22"/>
  <c r="DF135" i="22"/>
  <c r="DH135" i="22"/>
  <c r="DG135" i="22"/>
  <c r="DL135" i="22"/>
  <c r="DP135" i="22"/>
  <c r="DT135" i="22"/>
  <c r="DX135" i="22"/>
  <c r="EB135" i="22"/>
  <c r="EF135" i="22"/>
  <c r="EJ135" i="22"/>
  <c r="EN135" i="22"/>
  <c r="ER135" i="22"/>
  <c r="EV135" i="22"/>
  <c r="EZ135" i="22"/>
  <c r="FD135" i="22"/>
  <c r="FH135" i="22"/>
  <c r="FL135" i="22"/>
  <c r="FP135" i="22"/>
  <c r="FT135" i="22"/>
  <c r="FX135" i="22"/>
  <c r="GB135" i="22"/>
  <c r="GF135" i="22"/>
  <c r="GJ135" i="22"/>
  <c r="GN135" i="22"/>
  <c r="GR135" i="22"/>
  <c r="GV135" i="22"/>
  <c r="DI135" i="22"/>
  <c r="DM135" i="22"/>
  <c r="DQ135" i="22"/>
  <c r="DU135" i="22"/>
  <c r="DY135" i="22"/>
  <c r="EC135" i="22"/>
  <c r="EG135" i="22"/>
  <c r="EK135" i="22"/>
  <c r="EO135" i="22"/>
  <c r="ES135" i="22"/>
  <c r="EW135" i="22"/>
  <c r="FA135" i="22"/>
  <c r="FE135" i="22"/>
  <c r="FI135" i="22"/>
  <c r="FM135" i="22"/>
  <c r="FQ135" i="22"/>
  <c r="FU135" i="22"/>
  <c r="FY135" i="22"/>
  <c r="GC135" i="22"/>
  <c r="GG135" i="22"/>
  <c r="GK135" i="22"/>
  <c r="GO135" i="22"/>
  <c r="GS135" i="22"/>
  <c r="DJ135" i="22"/>
  <c r="DN135" i="22"/>
  <c r="DR135" i="22"/>
  <c r="DV135" i="22"/>
  <c r="DZ135" i="22"/>
  <c r="ED135" i="22"/>
  <c r="EH135" i="22"/>
  <c r="EL135" i="22"/>
  <c r="EP135" i="22"/>
  <c r="ET135" i="22"/>
  <c r="EX135" i="22"/>
  <c r="FB135" i="22"/>
  <c r="FF135" i="22"/>
  <c r="FJ135" i="22"/>
  <c r="FN135" i="22"/>
  <c r="FR135" i="22"/>
  <c r="FV135" i="22"/>
  <c r="FZ135" i="22"/>
  <c r="GD135" i="22"/>
  <c r="GH135" i="22"/>
  <c r="GL135" i="22"/>
  <c r="GP135" i="22"/>
  <c r="GT135" i="22"/>
  <c r="DE135" i="22"/>
  <c r="DW135" i="22"/>
  <c r="EM135" i="22"/>
  <c r="FC135" i="22"/>
  <c r="FS135" i="22"/>
  <c r="GI135" i="22"/>
  <c r="DK135" i="22"/>
  <c r="EA135" i="22"/>
  <c r="EQ135" i="22"/>
  <c r="FG135" i="22"/>
  <c r="FW135" i="22"/>
  <c r="GM135" i="22"/>
  <c r="DO135" i="22"/>
  <c r="EE135" i="22"/>
  <c r="EU135" i="22"/>
  <c r="FK135" i="22"/>
  <c r="GA135" i="22"/>
  <c r="GQ135" i="22"/>
  <c r="DS135" i="22"/>
  <c r="EI135" i="22"/>
  <c r="EY135" i="22"/>
  <c r="FO135" i="22"/>
  <c r="GE135" i="22"/>
  <c r="GU135" i="22"/>
  <c r="DE206" i="22"/>
  <c r="DG206" i="22"/>
  <c r="DK206" i="22"/>
  <c r="DO206" i="22"/>
  <c r="DS206" i="22"/>
  <c r="DW206" i="22"/>
  <c r="EA206" i="22"/>
  <c r="EE206" i="22"/>
  <c r="EI206" i="22"/>
  <c r="EM206" i="22"/>
  <c r="EO206" i="22"/>
  <c r="ES206" i="22"/>
  <c r="EW206" i="22"/>
  <c r="FA206" i="22"/>
  <c r="FC206" i="22"/>
  <c r="FG206" i="22"/>
  <c r="FK206" i="22"/>
  <c r="FO206" i="22"/>
  <c r="FQ206" i="22"/>
  <c r="FU206" i="22"/>
  <c r="FY206" i="22"/>
  <c r="GA206" i="22"/>
  <c r="GE206" i="22"/>
  <c r="GI206" i="22"/>
  <c r="GM206" i="22"/>
  <c r="GO206" i="22"/>
  <c r="GS206" i="22"/>
  <c r="DF206" i="22"/>
  <c r="DL206" i="22"/>
  <c r="DR206" i="22"/>
  <c r="DX206" i="22"/>
  <c r="EB206" i="22"/>
  <c r="EH206" i="22"/>
  <c r="EN206" i="22"/>
  <c r="ET206" i="22"/>
  <c r="EZ206" i="22"/>
  <c r="FD206" i="22"/>
  <c r="FJ206" i="22"/>
  <c r="FN206" i="22"/>
  <c r="FT206" i="22"/>
  <c r="FX206" i="22"/>
  <c r="GD206" i="22"/>
  <c r="GJ206" i="22"/>
  <c r="GN206" i="22"/>
  <c r="GR206" i="22"/>
  <c r="DI206" i="22"/>
  <c r="DM206" i="22"/>
  <c r="DQ206" i="22"/>
  <c r="DU206" i="22"/>
  <c r="DY206" i="22"/>
  <c r="EC206" i="22"/>
  <c r="EG206" i="22"/>
  <c r="EK206" i="22"/>
  <c r="EQ206" i="22"/>
  <c r="EU206" i="22"/>
  <c r="EY206" i="22"/>
  <c r="FE206" i="22"/>
  <c r="FI206" i="22"/>
  <c r="FM206" i="22"/>
  <c r="FS206" i="22"/>
  <c r="FW206" i="22"/>
  <c r="GC206" i="22"/>
  <c r="GG206" i="22"/>
  <c r="GK206" i="22"/>
  <c r="GQ206" i="22"/>
  <c r="GU206" i="22"/>
  <c r="DH206" i="22"/>
  <c r="DN206" i="22"/>
  <c r="DV206" i="22"/>
  <c r="ED206" i="22"/>
  <c r="EL206" i="22"/>
  <c r="ER206" i="22"/>
  <c r="EX206" i="22"/>
  <c r="FF206" i="22"/>
  <c r="FL206" i="22"/>
  <c r="FR206" i="22"/>
  <c r="FZ206" i="22"/>
  <c r="GF206" i="22"/>
  <c r="GL206" i="22"/>
  <c r="GT206" i="22"/>
  <c r="DJ206" i="22"/>
  <c r="DP206" i="22"/>
  <c r="DT206" i="22"/>
  <c r="DZ206" i="22"/>
  <c r="EF206" i="22"/>
  <c r="EJ206" i="22"/>
  <c r="EP206" i="22"/>
  <c r="EV206" i="22"/>
  <c r="FB206" i="22"/>
  <c r="FH206" i="22"/>
  <c r="FP206" i="22"/>
  <c r="FV206" i="22"/>
  <c r="GB206" i="22"/>
  <c r="GH206" i="22"/>
  <c r="GP206" i="22"/>
  <c r="GV206" i="22"/>
  <c r="FQ209" i="22"/>
  <c r="GE209" i="22"/>
  <c r="GK209" i="22"/>
  <c r="GO209" i="22"/>
  <c r="GS209" i="22"/>
  <c r="DF209" i="22"/>
  <c r="DN209" i="22"/>
  <c r="DV209" i="22"/>
  <c r="DZ209" i="22"/>
  <c r="EF209" i="22"/>
  <c r="EJ209" i="22"/>
  <c r="EN209" i="22"/>
  <c r="ET209" i="22"/>
  <c r="EZ209" i="22"/>
  <c r="FF209" i="22"/>
  <c r="FJ209" i="22"/>
  <c r="FN209" i="22"/>
  <c r="FT209" i="22"/>
  <c r="FZ209" i="22"/>
  <c r="GD209" i="22"/>
  <c r="GH209" i="22"/>
  <c r="GN209" i="22"/>
  <c r="GT209" i="22"/>
  <c r="DE209" i="22"/>
  <c r="DG209" i="22"/>
  <c r="DI209" i="22"/>
  <c r="DK209" i="22"/>
  <c r="DM209" i="22"/>
  <c r="DO209" i="22"/>
  <c r="DQ209" i="22"/>
  <c r="DS209" i="22"/>
  <c r="DU209" i="22"/>
  <c r="DW209" i="22"/>
  <c r="DY209" i="22"/>
  <c r="EA209" i="22"/>
  <c r="EC209" i="22"/>
  <c r="EE209" i="22"/>
  <c r="EG209" i="22"/>
  <c r="EI209" i="22"/>
  <c r="EK209" i="22"/>
  <c r="EM209" i="22"/>
  <c r="EO209" i="22"/>
  <c r="EQ209" i="22"/>
  <c r="ES209" i="22"/>
  <c r="EU209" i="22"/>
  <c r="EW209" i="22"/>
  <c r="EY209" i="22"/>
  <c r="FA209" i="22"/>
  <c r="FC209" i="22"/>
  <c r="FE209" i="22"/>
  <c r="FG209" i="22"/>
  <c r="FI209" i="22"/>
  <c r="FK209" i="22"/>
  <c r="FM209" i="22"/>
  <c r="FO209" i="22"/>
  <c r="FS209" i="22"/>
  <c r="FU209" i="22"/>
  <c r="FW209" i="22"/>
  <c r="FY209" i="22"/>
  <c r="GA209" i="22"/>
  <c r="GC209" i="22"/>
  <c r="GG209" i="22"/>
  <c r="GI209" i="22"/>
  <c r="GM209" i="22"/>
  <c r="GQ209" i="22"/>
  <c r="GU209" i="22"/>
  <c r="DJ209" i="22"/>
  <c r="DP209" i="22"/>
  <c r="DT209" i="22"/>
  <c r="EB209" i="22"/>
  <c r="EH209" i="22"/>
  <c r="EP209" i="22"/>
  <c r="EV209" i="22"/>
  <c r="FB209" i="22"/>
  <c r="FH209" i="22"/>
  <c r="FP209" i="22"/>
  <c r="FV209" i="22"/>
  <c r="GB209" i="22"/>
  <c r="GJ209" i="22"/>
  <c r="GP209" i="22"/>
  <c r="GV209" i="22"/>
  <c r="DH209" i="22"/>
  <c r="DL209" i="22"/>
  <c r="DR209" i="22"/>
  <c r="DX209" i="22"/>
  <c r="ED209" i="22"/>
  <c r="EL209" i="22"/>
  <c r="ER209" i="22"/>
  <c r="EX209" i="22"/>
  <c r="FD209" i="22"/>
  <c r="FL209" i="22"/>
  <c r="FR209" i="22"/>
  <c r="FX209" i="22"/>
  <c r="GF209" i="22"/>
  <c r="GL209" i="22"/>
  <c r="GR209" i="22"/>
  <c r="DE57" i="22"/>
  <c r="DG57" i="22"/>
  <c r="DI57" i="22"/>
  <c r="DK57" i="22"/>
  <c r="DM57" i="22"/>
  <c r="DO57" i="22"/>
  <c r="DQ57" i="22"/>
  <c r="DS57" i="22"/>
  <c r="DU57" i="22"/>
  <c r="DW57" i="22"/>
  <c r="DY57" i="22"/>
  <c r="EA57" i="22"/>
  <c r="DF57" i="22"/>
  <c r="DH57" i="22"/>
  <c r="DJ57" i="22"/>
  <c r="DL57" i="22"/>
  <c r="DN57" i="22"/>
  <c r="DP57" i="22"/>
  <c r="DR57" i="22"/>
  <c r="DT57" i="22"/>
  <c r="DV57" i="22"/>
  <c r="DX57" i="22"/>
  <c r="DZ57" i="22"/>
  <c r="EB57" i="22"/>
  <c r="ED57" i="22"/>
  <c r="EF57" i="22"/>
  <c r="EH57" i="22"/>
  <c r="EJ57" i="22"/>
  <c r="EL57" i="22"/>
  <c r="EN57" i="22"/>
  <c r="EP57" i="22"/>
  <c r="ER57" i="22"/>
  <c r="ET57" i="22"/>
  <c r="EV57" i="22"/>
  <c r="EX57" i="22"/>
  <c r="EZ57" i="22"/>
  <c r="FB57" i="22"/>
  <c r="FD57" i="22"/>
  <c r="FF57" i="22"/>
  <c r="FH57" i="22"/>
  <c r="FJ57" i="22"/>
  <c r="FL57" i="22"/>
  <c r="FN57" i="22"/>
  <c r="FP57" i="22"/>
  <c r="FR57" i="22"/>
  <c r="FT57" i="22"/>
  <c r="FV57" i="22"/>
  <c r="FX57" i="22"/>
  <c r="FZ57" i="22"/>
  <c r="GB57" i="22"/>
  <c r="GD57" i="22"/>
  <c r="GF57" i="22"/>
  <c r="GH57" i="22"/>
  <c r="GJ57" i="22"/>
  <c r="GL57" i="22"/>
  <c r="GN57" i="22"/>
  <c r="GP57" i="22"/>
  <c r="GR57" i="22"/>
  <c r="GT57" i="22"/>
  <c r="GV57" i="22"/>
  <c r="EE57" i="22"/>
  <c r="EI57" i="22"/>
  <c r="EM57" i="22"/>
  <c r="EQ57" i="22"/>
  <c r="EU57" i="22"/>
  <c r="EY57" i="22"/>
  <c r="FC57" i="22"/>
  <c r="FG57" i="22"/>
  <c r="FK57" i="22"/>
  <c r="FO57" i="22"/>
  <c r="FS57" i="22"/>
  <c r="FW57" i="22"/>
  <c r="GA57" i="22"/>
  <c r="GE57" i="22"/>
  <c r="GI57" i="22"/>
  <c r="GM57" i="22"/>
  <c r="GQ57" i="22"/>
  <c r="GU57" i="22"/>
  <c r="EG57" i="22"/>
  <c r="EW57" i="22"/>
  <c r="FM57" i="22"/>
  <c r="GC57" i="22"/>
  <c r="GS57" i="22"/>
  <c r="EK57" i="22"/>
  <c r="FA57" i="22"/>
  <c r="FQ57" i="22"/>
  <c r="GG57" i="22"/>
  <c r="EO57" i="22"/>
  <c r="FE57" i="22"/>
  <c r="FU57" i="22"/>
  <c r="GK57" i="22"/>
  <c r="FY57" i="22"/>
  <c r="EC57" i="22"/>
  <c r="GO57" i="22"/>
  <c r="ES57" i="22"/>
  <c r="FI57" i="22"/>
  <c r="DG191" i="22"/>
  <c r="DK191" i="22"/>
  <c r="DO191" i="22"/>
  <c r="DS191" i="22"/>
  <c r="DW191" i="22"/>
  <c r="EA191" i="22"/>
  <c r="EE191" i="22"/>
  <c r="EI191" i="22"/>
  <c r="EM191" i="22"/>
  <c r="EQ191" i="22"/>
  <c r="EU191" i="22"/>
  <c r="EY191" i="22"/>
  <c r="FC191" i="22"/>
  <c r="FG191" i="22"/>
  <c r="FK191" i="22"/>
  <c r="FO191" i="22"/>
  <c r="FS191" i="22"/>
  <c r="FW191" i="22"/>
  <c r="GA191" i="22"/>
  <c r="GE191" i="22"/>
  <c r="GI191" i="22"/>
  <c r="GM191" i="22"/>
  <c r="GQ191" i="22"/>
  <c r="GU191" i="22"/>
  <c r="DJ191" i="22"/>
  <c r="DV191" i="22"/>
  <c r="EH191" i="22"/>
  <c r="ET191" i="22"/>
  <c r="EX191" i="22"/>
  <c r="FJ191" i="22"/>
  <c r="FV191" i="22"/>
  <c r="GH191" i="22"/>
  <c r="GT191" i="22"/>
  <c r="DH191" i="22"/>
  <c r="DL191" i="22"/>
  <c r="DP191" i="22"/>
  <c r="DT191" i="22"/>
  <c r="DX191" i="22"/>
  <c r="EB191" i="22"/>
  <c r="EF191" i="22"/>
  <c r="EJ191" i="22"/>
  <c r="EN191" i="22"/>
  <c r="ER191" i="22"/>
  <c r="EV191" i="22"/>
  <c r="EZ191" i="22"/>
  <c r="FD191" i="22"/>
  <c r="FH191" i="22"/>
  <c r="FL191" i="22"/>
  <c r="FP191" i="22"/>
  <c r="FT191" i="22"/>
  <c r="FX191" i="22"/>
  <c r="GB191" i="22"/>
  <c r="GF191" i="22"/>
  <c r="GJ191" i="22"/>
  <c r="GN191" i="22"/>
  <c r="GR191" i="22"/>
  <c r="GV191" i="22"/>
  <c r="DN191" i="22"/>
  <c r="DZ191" i="22"/>
  <c r="EP191" i="22"/>
  <c r="FF191" i="22"/>
  <c r="FR191" i="22"/>
  <c r="GD191" i="22"/>
  <c r="GP191" i="22"/>
  <c r="DE191" i="22"/>
  <c r="DI191" i="22"/>
  <c r="DM191" i="22"/>
  <c r="DQ191" i="22"/>
  <c r="DU191" i="22"/>
  <c r="DY191" i="22"/>
  <c r="EC191" i="22"/>
  <c r="EG191" i="22"/>
  <c r="EK191" i="22"/>
  <c r="EO191" i="22"/>
  <c r="ES191" i="22"/>
  <c r="EW191" i="22"/>
  <c r="FA191" i="22"/>
  <c r="FE191" i="22"/>
  <c r="FI191" i="22"/>
  <c r="FM191" i="22"/>
  <c r="FQ191" i="22"/>
  <c r="FU191" i="22"/>
  <c r="FY191" i="22"/>
  <c r="GC191" i="22"/>
  <c r="GG191" i="22"/>
  <c r="GK191" i="22"/>
  <c r="GO191" i="22"/>
  <c r="GS191" i="22"/>
  <c r="DF191" i="22"/>
  <c r="DR191" i="22"/>
  <c r="ED191" i="22"/>
  <c r="EL191" i="22"/>
  <c r="FB191" i="22"/>
  <c r="FN191" i="22"/>
  <c r="FZ191" i="22"/>
  <c r="GL191" i="22"/>
  <c r="DF81" i="22"/>
  <c r="DH81" i="22"/>
  <c r="DJ81" i="22"/>
  <c r="DL81" i="22"/>
  <c r="DN81" i="22"/>
  <c r="DP81" i="22"/>
  <c r="DR81" i="22"/>
  <c r="DT81" i="22"/>
  <c r="DV81" i="22"/>
  <c r="DX81" i="22"/>
  <c r="DZ81" i="22"/>
  <c r="EB81" i="22"/>
  <c r="ED81" i="22"/>
  <c r="EF81" i="22"/>
  <c r="EH81" i="22"/>
  <c r="EJ81" i="22"/>
  <c r="EL81" i="22"/>
  <c r="EN81" i="22"/>
  <c r="EP81" i="22"/>
  <c r="ER81" i="22"/>
  <c r="ET81" i="22"/>
  <c r="EV81" i="22"/>
  <c r="EX81" i="22"/>
  <c r="EZ81" i="22"/>
  <c r="FB81" i="22"/>
  <c r="FD81" i="22"/>
  <c r="FF81" i="22"/>
  <c r="FH81" i="22"/>
  <c r="FJ81" i="22"/>
  <c r="FL81" i="22"/>
  <c r="FN81" i="22"/>
  <c r="FP81" i="22"/>
  <c r="FR81" i="22"/>
  <c r="FT81" i="22"/>
  <c r="FV81" i="22"/>
  <c r="FX81" i="22"/>
  <c r="FZ81" i="22"/>
  <c r="GB81" i="22"/>
  <c r="GD81" i="22"/>
  <c r="GF81" i="22"/>
  <c r="GH81" i="22"/>
  <c r="GJ81" i="22"/>
  <c r="GL81" i="22"/>
  <c r="GN81" i="22"/>
  <c r="GP81" i="22"/>
  <c r="GR81" i="22"/>
  <c r="GT81" i="22"/>
  <c r="GV81" i="22"/>
  <c r="DE81" i="22"/>
  <c r="DG81" i="22"/>
  <c r="DI81" i="22"/>
  <c r="DK81" i="22"/>
  <c r="DM81" i="22"/>
  <c r="DO81" i="22"/>
  <c r="DQ81" i="22"/>
  <c r="DS81" i="22"/>
  <c r="DU81" i="22"/>
  <c r="DW81" i="22"/>
  <c r="DY81" i="22"/>
  <c r="EA81" i="22"/>
  <c r="EC81" i="22"/>
  <c r="EE81" i="22"/>
  <c r="EG81" i="22"/>
  <c r="EI81" i="22"/>
  <c r="EK81" i="22"/>
  <c r="EM81" i="22"/>
  <c r="EO81" i="22"/>
  <c r="EQ81" i="22"/>
  <c r="ES81" i="22"/>
  <c r="EU81" i="22"/>
  <c r="EW81" i="22"/>
  <c r="EY81" i="22"/>
  <c r="FA81" i="22"/>
  <c r="FC81" i="22"/>
  <c r="FE81" i="22"/>
  <c r="FG81" i="22"/>
  <c r="FI81" i="22"/>
  <c r="FK81" i="22"/>
  <c r="FM81" i="22"/>
  <c r="FO81" i="22"/>
  <c r="FQ81" i="22"/>
  <c r="FS81" i="22"/>
  <c r="FU81" i="22"/>
  <c r="FW81" i="22"/>
  <c r="FY81" i="22"/>
  <c r="GA81" i="22"/>
  <c r="GC81" i="22"/>
  <c r="GE81" i="22"/>
  <c r="GG81" i="22"/>
  <c r="GI81" i="22"/>
  <c r="GK81" i="22"/>
  <c r="GM81" i="22"/>
  <c r="GO81" i="22"/>
  <c r="GQ81" i="22"/>
  <c r="GS81" i="22"/>
  <c r="GU81" i="22"/>
  <c r="DG216" i="22"/>
  <c r="DK216" i="22"/>
  <c r="DM216" i="22"/>
  <c r="DQ216" i="22"/>
  <c r="DU216" i="22"/>
  <c r="DW216" i="22"/>
  <c r="EA216" i="22"/>
  <c r="EE216" i="22"/>
  <c r="EG216" i="22"/>
  <c r="EK216" i="22"/>
  <c r="EQ216" i="22"/>
  <c r="EU216" i="22"/>
  <c r="EW216" i="22"/>
  <c r="FA216" i="22"/>
  <c r="FE216" i="22"/>
  <c r="FI216" i="22"/>
  <c r="FK216" i="22"/>
  <c r="FO216" i="22"/>
  <c r="FS216" i="22"/>
  <c r="FW216" i="22"/>
  <c r="GA216" i="22"/>
  <c r="GC216" i="22"/>
  <c r="GG216" i="22"/>
  <c r="GK216" i="22"/>
  <c r="GO216" i="22"/>
  <c r="GQ216" i="22"/>
  <c r="GU216" i="22"/>
  <c r="DJ216" i="22"/>
  <c r="DN216" i="22"/>
  <c r="DT216" i="22"/>
  <c r="DX216" i="22"/>
  <c r="EB216" i="22"/>
  <c r="EH216" i="22"/>
  <c r="EN216" i="22"/>
  <c r="ET216" i="22"/>
  <c r="EX216" i="22"/>
  <c r="FD216" i="22"/>
  <c r="FJ216" i="22"/>
  <c r="FP216" i="22"/>
  <c r="FV216" i="22"/>
  <c r="GB216" i="22"/>
  <c r="GH216" i="22"/>
  <c r="GJ216" i="22"/>
  <c r="GP216" i="22"/>
  <c r="GV216" i="22"/>
  <c r="DE216" i="22"/>
  <c r="DI216" i="22"/>
  <c r="DO216" i="22"/>
  <c r="DS216" i="22"/>
  <c r="DY216" i="22"/>
  <c r="EC216" i="22"/>
  <c r="EI216" i="22"/>
  <c r="EM216" i="22"/>
  <c r="EO216" i="22"/>
  <c r="ES216" i="22"/>
  <c r="EY216" i="22"/>
  <c r="FC216" i="22"/>
  <c r="FG216" i="22"/>
  <c r="FM216" i="22"/>
  <c r="FQ216" i="22"/>
  <c r="FU216" i="22"/>
  <c r="FY216" i="22"/>
  <c r="GE216" i="22"/>
  <c r="GI216" i="22"/>
  <c r="GM216" i="22"/>
  <c r="GS216" i="22"/>
  <c r="DH216" i="22"/>
  <c r="DP216" i="22"/>
  <c r="DV216" i="22"/>
  <c r="ED216" i="22"/>
  <c r="EJ216" i="22"/>
  <c r="EP216" i="22"/>
  <c r="EV216" i="22"/>
  <c r="FB216" i="22"/>
  <c r="FH216" i="22"/>
  <c r="FN216" i="22"/>
  <c r="FT216" i="22"/>
  <c r="FZ216" i="22"/>
  <c r="GF216" i="22"/>
  <c r="GN216" i="22"/>
  <c r="GT216" i="22"/>
  <c r="DF216" i="22"/>
  <c r="DL216" i="22"/>
  <c r="DR216" i="22"/>
  <c r="DZ216" i="22"/>
  <c r="EF216" i="22"/>
  <c r="EL216" i="22"/>
  <c r="ER216" i="22"/>
  <c r="EZ216" i="22"/>
  <c r="FF216" i="22"/>
  <c r="FL216" i="22"/>
  <c r="FR216" i="22"/>
  <c r="FX216" i="22"/>
  <c r="GD216" i="22"/>
  <c r="GL216" i="22"/>
  <c r="GR216" i="22"/>
  <c r="DH138" i="22"/>
  <c r="DL138" i="22"/>
  <c r="DP138" i="22"/>
  <c r="DT138" i="22"/>
  <c r="DX138" i="22"/>
  <c r="EB138" i="22"/>
  <c r="EF138" i="22"/>
  <c r="EJ138" i="22"/>
  <c r="EN138" i="22"/>
  <c r="ER138" i="22"/>
  <c r="EV138" i="22"/>
  <c r="EZ138" i="22"/>
  <c r="FD138" i="22"/>
  <c r="FH138" i="22"/>
  <c r="FL138" i="22"/>
  <c r="FP138" i="22"/>
  <c r="FT138" i="22"/>
  <c r="FX138" i="22"/>
  <c r="GB138" i="22"/>
  <c r="GF138" i="22"/>
  <c r="GJ138" i="22"/>
  <c r="GN138" i="22"/>
  <c r="GR138" i="22"/>
  <c r="GV138" i="22"/>
  <c r="DE138" i="22"/>
  <c r="DI138" i="22"/>
  <c r="DM138" i="22"/>
  <c r="DQ138" i="22"/>
  <c r="DU138" i="22"/>
  <c r="DY138" i="22"/>
  <c r="EC138" i="22"/>
  <c r="EG138" i="22"/>
  <c r="EK138" i="22"/>
  <c r="EO138" i="22"/>
  <c r="ES138" i="22"/>
  <c r="EW138" i="22"/>
  <c r="FA138" i="22"/>
  <c r="FE138" i="22"/>
  <c r="FI138" i="22"/>
  <c r="FM138" i="22"/>
  <c r="FQ138" i="22"/>
  <c r="FU138" i="22"/>
  <c r="FY138" i="22"/>
  <c r="GC138" i="22"/>
  <c r="GG138" i="22"/>
  <c r="GK138" i="22"/>
  <c r="GO138" i="22"/>
  <c r="GS138" i="22"/>
  <c r="DF138" i="22"/>
  <c r="DJ138" i="22"/>
  <c r="DN138" i="22"/>
  <c r="DR138" i="22"/>
  <c r="DV138" i="22"/>
  <c r="DZ138" i="22"/>
  <c r="ED138" i="22"/>
  <c r="EH138" i="22"/>
  <c r="EL138" i="22"/>
  <c r="EP138" i="22"/>
  <c r="ET138" i="22"/>
  <c r="EX138" i="22"/>
  <c r="FB138" i="22"/>
  <c r="FF138" i="22"/>
  <c r="FJ138" i="22"/>
  <c r="FN138" i="22"/>
  <c r="FR138" i="22"/>
  <c r="FV138" i="22"/>
  <c r="FZ138" i="22"/>
  <c r="GD138" i="22"/>
  <c r="GH138" i="22"/>
  <c r="GL138" i="22"/>
  <c r="GP138" i="22"/>
  <c r="GT138" i="22"/>
  <c r="DG138" i="22"/>
  <c r="DW138" i="22"/>
  <c r="EM138" i="22"/>
  <c r="FC138" i="22"/>
  <c r="FS138" i="22"/>
  <c r="GI138" i="22"/>
  <c r="DK138" i="22"/>
  <c r="EA138" i="22"/>
  <c r="EQ138" i="22"/>
  <c r="FG138" i="22"/>
  <c r="FW138" i="22"/>
  <c r="GM138" i="22"/>
  <c r="DO138" i="22"/>
  <c r="EE138" i="22"/>
  <c r="EU138" i="22"/>
  <c r="FK138" i="22"/>
  <c r="GA138" i="22"/>
  <c r="GQ138" i="22"/>
  <c r="DS138" i="22"/>
  <c r="EI138" i="22"/>
  <c r="EY138" i="22"/>
  <c r="FO138" i="22"/>
  <c r="GE138" i="22"/>
  <c r="GU138" i="22"/>
  <c r="DE157" i="22"/>
  <c r="DG157" i="22"/>
  <c r="DI157" i="22"/>
  <c r="DK157" i="22"/>
  <c r="DM157" i="22"/>
  <c r="DO157" i="22"/>
  <c r="DQ157" i="22"/>
  <c r="DS157" i="22"/>
  <c r="DU157" i="22"/>
  <c r="DW157" i="22"/>
  <c r="DY157" i="22"/>
  <c r="EA157" i="22"/>
  <c r="EC157" i="22"/>
  <c r="EE157" i="22"/>
  <c r="EG157" i="22"/>
  <c r="EI157" i="22"/>
  <c r="EK157" i="22"/>
  <c r="EM157" i="22"/>
  <c r="EO157" i="22"/>
  <c r="EQ157" i="22"/>
  <c r="ES157" i="22"/>
  <c r="EU157" i="22"/>
  <c r="EW157" i="22"/>
  <c r="EY157" i="22"/>
  <c r="FA157" i="22"/>
  <c r="FC157" i="22"/>
  <c r="FE157" i="22"/>
  <c r="FG157" i="22"/>
  <c r="FI157" i="22"/>
  <c r="FK157" i="22"/>
  <c r="FM157" i="22"/>
  <c r="FO157" i="22"/>
  <c r="FQ157" i="22"/>
  <c r="FS157" i="22"/>
  <c r="FU157" i="22"/>
  <c r="FW157" i="22"/>
  <c r="FY157" i="22"/>
  <c r="GA157" i="22"/>
  <c r="GC157" i="22"/>
  <c r="GE157" i="22"/>
  <c r="GG157" i="22"/>
  <c r="GI157" i="22"/>
  <c r="GK157" i="22"/>
  <c r="GM157" i="22"/>
  <c r="GO157" i="22"/>
  <c r="GQ157" i="22"/>
  <c r="GS157" i="22"/>
  <c r="GU157" i="22"/>
  <c r="DJ157" i="22"/>
  <c r="DR157" i="22"/>
  <c r="DZ157" i="22"/>
  <c r="EH157" i="22"/>
  <c r="EP157" i="22"/>
  <c r="EX157" i="22"/>
  <c r="FF157" i="22"/>
  <c r="FN157" i="22"/>
  <c r="FV157" i="22"/>
  <c r="GD157" i="22"/>
  <c r="GL157" i="22"/>
  <c r="GT157" i="22"/>
  <c r="DL157" i="22"/>
  <c r="DT157" i="22"/>
  <c r="EB157" i="22"/>
  <c r="EJ157" i="22"/>
  <c r="ER157" i="22"/>
  <c r="EZ157" i="22"/>
  <c r="FH157" i="22"/>
  <c r="FP157" i="22"/>
  <c r="FX157" i="22"/>
  <c r="GF157" i="22"/>
  <c r="GN157" i="22"/>
  <c r="GV157" i="22"/>
  <c r="DF157" i="22"/>
  <c r="DN157" i="22"/>
  <c r="DV157" i="22"/>
  <c r="ED157" i="22"/>
  <c r="EL157" i="22"/>
  <c r="ET157" i="22"/>
  <c r="FB157" i="22"/>
  <c r="FJ157" i="22"/>
  <c r="FR157" i="22"/>
  <c r="FZ157" i="22"/>
  <c r="GH157" i="22"/>
  <c r="GP157" i="22"/>
  <c r="DH157" i="22"/>
  <c r="DP157" i="22"/>
  <c r="DX157" i="22"/>
  <c r="EF157" i="22"/>
  <c r="EN157" i="22"/>
  <c r="EV157" i="22"/>
  <c r="FD157" i="22"/>
  <c r="FL157" i="22"/>
  <c r="FT157" i="22"/>
  <c r="GB157" i="22"/>
  <c r="GJ157" i="22"/>
  <c r="GR157" i="22"/>
  <c r="DE16" i="22"/>
  <c r="DH16" i="22"/>
  <c r="DM16" i="22"/>
  <c r="DP16" i="22"/>
  <c r="DU16" i="22"/>
  <c r="DX16" i="22"/>
  <c r="EC16" i="22"/>
  <c r="EF16" i="22"/>
  <c r="EK16" i="22"/>
  <c r="EN16" i="22"/>
  <c r="ES16" i="22"/>
  <c r="EV16" i="22"/>
  <c r="FA16" i="22"/>
  <c r="DF16" i="22"/>
  <c r="DK16" i="22"/>
  <c r="DN16" i="22"/>
  <c r="DS16" i="22"/>
  <c r="DV16" i="22"/>
  <c r="EA16" i="22"/>
  <c r="ED16" i="22"/>
  <c r="EI16" i="22"/>
  <c r="EL16" i="22"/>
  <c r="EQ16" i="22"/>
  <c r="ET16" i="22"/>
  <c r="EY16" i="22"/>
  <c r="FB16" i="22"/>
  <c r="FD16" i="22"/>
  <c r="FF16" i="22"/>
  <c r="FH16" i="22"/>
  <c r="FJ16" i="22"/>
  <c r="FL16" i="22"/>
  <c r="FN16" i="22"/>
  <c r="FP16" i="22"/>
  <c r="FR16" i="22"/>
  <c r="FT16" i="22"/>
  <c r="FV16" i="22"/>
  <c r="FX16" i="22"/>
  <c r="FZ16" i="22"/>
  <c r="GB16" i="22"/>
  <c r="GD16" i="22"/>
  <c r="DI16" i="22"/>
  <c r="DL16" i="22"/>
  <c r="DQ16" i="22"/>
  <c r="DT16" i="22"/>
  <c r="DY16" i="22"/>
  <c r="EB16" i="22"/>
  <c r="EG16" i="22"/>
  <c r="EJ16" i="22"/>
  <c r="EO16" i="22"/>
  <c r="ER16" i="22"/>
  <c r="EW16" i="22"/>
  <c r="EZ16" i="22"/>
  <c r="DJ16" i="22"/>
  <c r="EE16" i="22"/>
  <c r="EP16" i="22"/>
  <c r="FI16" i="22"/>
  <c r="FQ16" i="22"/>
  <c r="FY16" i="22"/>
  <c r="GF16" i="22"/>
  <c r="GJ16" i="22"/>
  <c r="GN16" i="22"/>
  <c r="GR16" i="22"/>
  <c r="GV16" i="22"/>
  <c r="DW16" i="22"/>
  <c r="EH16" i="22"/>
  <c r="FC16" i="22"/>
  <c r="FK16" i="22"/>
  <c r="FS16" i="22"/>
  <c r="GA16" i="22"/>
  <c r="GG16" i="22"/>
  <c r="GK16" i="22"/>
  <c r="GO16" i="22"/>
  <c r="GS16" i="22"/>
  <c r="DO16" i="22"/>
  <c r="DZ16" i="22"/>
  <c r="EU16" i="22"/>
  <c r="FE16" i="22"/>
  <c r="FM16" i="22"/>
  <c r="FU16" i="22"/>
  <c r="GC16" i="22"/>
  <c r="GH16" i="22"/>
  <c r="GL16" i="22"/>
  <c r="GP16" i="22"/>
  <c r="GT16" i="22"/>
  <c r="EM16" i="22"/>
  <c r="FW16" i="22"/>
  <c r="GQ16" i="22"/>
  <c r="DG16" i="22"/>
  <c r="EX16" i="22"/>
  <c r="GE16" i="22"/>
  <c r="GU16" i="22"/>
  <c r="DR16" i="22"/>
  <c r="FG16" i="22"/>
  <c r="GI16" i="22"/>
  <c r="FO16" i="22"/>
  <c r="GM16" i="22"/>
  <c r="DE15" i="22"/>
  <c r="DH15" i="22"/>
  <c r="DM15" i="22"/>
  <c r="DP15" i="22"/>
  <c r="DU15" i="22"/>
  <c r="DX15" i="22"/>
  <c r="EC15" i="22"/>
  <c r="EF15" i="22"/>
  <c r="EK15" i="22"/>
  <c r="EN15" i="22"/>
  <c r="ES15" i="22"/>
  <c r="EV15" i="22"/>
  <c r="FA15" i="22"/>
  <c r="FD15" i="22"/>
  <c r="FI15" i="22"/>
  <c r="FL15" i="22"/>
  <c r="FQ15" i="22"/>
  <c r="FT15" i="22"/>
  <c r="FY15" i="22"/>
  <c r="GB15" i="22"/>
  <c r="GG15" i="22"/>
  <c r="GJ15" i="22"/>
  <c r="GO15" i="22"/>
  <c r="GR15" i="22"/>
  <c r="DF15" i="22"/>
  <c r="DK15" i="22"/>
  <c r="DN15" i="22"/>
  <c r="DS15" i="22"/>
  <c r="DV15" i="22"/>
  <c r="EA15" i="22"/>
  <c r="ED15" i="22"/>
  <c r="EI15" i="22"/>
  <c r="EL15" i="22"/>
  <c r="EQ15" i="22"/>
  <c r="ET15" i="22"/>
  <c r="EY15" i="22"/>
  <c r="FB15" i="22"/>
  <c r="FG15" i="22"/>
  <c r="FJ15" i="22"/>
  <c r="FO15" i="22"/>
  <c r="FR15" i="22"/>
  <c r="FW15" i="22"/>
  <c r="FZ15" i="22"/>
  <c r="GE15" i="22"/>
  <c r="GH15" i="22"/>
  <c r="GM15" i="22"/>
  <c r="GP15" i="22"/>
  <c r="GU15" i="22"/>
  <c r="DI15" i="22"/>
  <c r="DL15" i="22"/>
  <c r="DQ15" i="22"/>
  <c r="DT15" i="22"/>
  <c r="DY15" i="22"/>
  <c r="EB15" i="22"/>
  <c r="EG15" i="22"/>
  <c r="EJ15" i="22"/>
  <c r="EO15" i="22"/>
  <c r="ER15" i="22"/>
  <c r="EW15" i="22"/>
  <c r="EZ15" i="22"/>
  <c r="FE15" i="22"/>
  <c r="FH15" i="22"/>
  <c r="FM15" i="22"/>
  <c r="FP15" i="22"/>
  <c r="FU15" i="22"/>
  <c r="FX15" i="22"/>
  <c r="GC15" i="22"/>
  <c r="GF15" i="22"/>
  <c r="GK15" i="22"/>
  <c r="GN15" i="22"/>
  <c r="GS15" i="22"/>
  <c r="GV15" i="22"/>
  <c r="DJ15" i="22"/>
  <c r="EE15" i="22"/>
  <c r="EP15" i="22"/>
  <c r="FK15" i="22"/>
  <c r="FV15" i="22"/>
  <c r="GQ15" i="22"/>
  <c r="DW15" i="22"/>
  <c r="EH15" i="22"/>
  <c r="FC15" i="22"/>
  <c r="FN15" i="22"/>
  <c r="GI15" i="22"/>
  <c r="GT15" i="22"/>
  <c r="DO15" i="22"/>
  <c r="DZ15" i="22"/>
  <c r="EU15" i="22"/>
  <c r="FF15" i="22"/>
  <c r="GA15" i="22"/>
  <c r="GL15" i="22"/>
  <c r="DG15" i="22"/>
  <c r="EX15" i="22"/>
  <c r="DR15" i="22"/>
  <c r="FS15" i="22"/>
  <c r="EM15" i="22"/>
  <c r="GD15" i="22"/>
  <c r="DE56" i="22"/>
  <c r="DG56" i="22"/>
  <c r="DI56" i="22"/>
  <c r="DK56" i="22"/>
  <c r="DM56" i="22"/>
  <c r="DO56" i="22"/>
  <c r="DQ56" i="22"/>
  <c r="DS56" i="22"/>
  <c r="DU56" i="22"/>
  <c r="DW56" i="22"/>
  <c r="DY56" i="22"/>
  <c r="EA56" i="22"/>
  <c r="EC56" i="22"/>
  <c r="EE56" i="22"/>
  <c r="EG56" i="22"/>
  <c r="EI56" i="22"/>
  <c r="EK56" i="22"/>
  <c r="EM56" i="22"/>
  <c r="EO56" i="22"/>
  <c r="EQ56" i="22"/>
  <c r="ES56" i="22"/>
  <c r="EU56" i="22"/>
  <c r="EW56" i="22"/>
  <c r="EY56" i="22"/>
  <c r="FA56" i="22"/>
  <c r="FC56" i="22"/>
  <c r="FE56" i="22"/>
  <c r="FG56" i="22"/>
  <c r="FI56" i="22"/>
  <c r="FK56" i="22"/>
  <c r="FM56" i="22"/>
  <c r="FO56" i="22"/>
  <c r="FQ56" i="22"/>
  <c r="FS56" i="22"/>
  <c r="FU56" i="22"/>
  <c r="FW56" i="22"/>
  <c r="FY56" i="22"/>
  <c r="GA56" i="22"/>
  <c r="GC56" i="22"/>
  <c r="GE56" i="22"/>
  <c r="GG56" i="22"/>
  <c r="GI56" i="22"/>
  <c r="GK56" i="22"/>
  <c r="GM56" i="22"/>
  <c r="GO56" i="22"/>
  <c r="GQ56" i="22"/>
  <c r="GS56" i="22"/>
  <c r="GU56" i="22"/>
  <c r="DF56" i="22"/>
  <c r="DH56" i="22"/>
  <c r="DJ56" i="22"/>
  <c r="DL56" i="22"/>
  <c r="DN56" i="22"/>
  <c r="DP56" i="22"/>
  <c r="DR56" i="22"/>
  <c r="DT56" i="22"/>
  <c r="DV56" i="22"/>
  <c r="DX56" i="22"/>
  <c r="DZ56" i="22"/>
  <c r="EB56" i="22"/>
  <c r="ED56" i="22"/>
  <c r="EF56" i="22"/>
  <c r="EH56" i="22"/>
  <c r="EJ56" i="22"/>
  <c r="EL56" i="22"/>
  <c r="EN56" i="22"/>
  <c r="EP56" i="22"/>
  <c r="ER56" i="22"/>
  <c r="ET56" i="22"/>
  <c r="EV56" i="22"/>
  <c r="EX56" i="22"/>
  <c r="EZ56" i="22"/>
  <c r="FB56" i="22"/>
  <c r="FD56" i="22"/>
  <c r="FF56" i="22"/>
  <c r="FH56" i="22"/>
  <c r="FJ56" i="22"/>
  <c r="FL56" i="22"/>
  <c r="FN56" i="22"/>
  <c r="FP56" i="22"/>
  <c r="FR56" i="22"/>
  <c r="FT56" i="22"/>
  <c r="FV56" i="22"/>
  <c r="FX56" i="22"/>
  <c r="FZ56" i="22"/>
  <c r="GB56" i="22"/>
  <c r="GD56" i="22"/>
  <c r="GF56" i="22"/>
  <c r="GH56" i="22"/>
  <c r="GJ56" i="22"/>
  <c r="GL56" i="22"/>
  <c r="GN56" i="22"/>
  <c r="GP56" i="22"/>
  <c r="GR56" i="22"/>
  <c r="GT56" i="22"/>
  <c r="GV56" i="22"/>
  <c r="DE152" i="22"/>
  <c r="DG152" i="22"/>
  <c r="DI152" i="22"/>
  <c r="DK152" i="22"/>
  <c r="DM152" i="22"/>
  <c r="DO152" i="22"/>
  <c r="DQ152" i="22"/>
  <c r="DS152" i="22"/>
  <c r="DU152" i="22"/>
  <c r="DW152" i="22"/>
  <c r="DY152" i="22"/>
  <c r="EA152" i="22"/>
  <c r="EC152" i="22"/>
  <c r="EE152" i="22"/>
  <c r="EG152" i="22"/>
  <c r="EI152" i="22"/>
  <c r="EK152" i="22"/>
  <c r="EM152" i="22"/>
  <c r="EO152" i="22"/>
  <c r="EQ152" i="22"/>
  <c r="ES152" i="22"/>
  <c r="EU152" i="22"/>
  <c r="EW152" i="22"/>
  <c r="EY152" i="22"/>
  <c r="FA152" i="22"/>
  <c r="FC152" i="22"/>
  <c r="FE152" i="22"/>
  <c r="FG152" i="22"/>
  <c r="FI152" i="22"/>
  <c r="FK152" i="22"/>
  <c r="FM152" i="22"/>
  <c r="FO152" i="22"/>
  <c r="FQ152" i="22"/>
  <c r="FS152" i="22"/>
  <c r="FU152" i="22"/>
  <c r="FW152" i="22"/>
  <c r="FY152" i="22"/>
  <c r="GA152" i="22"/>
  <c r="GC152" i="22"/>
  <c r="GE152" i="22"/>
  <c r="GG152" i="22"/>
  <c r="GI152" i="22"/>
  <c r="GK152" i="22"/>
  <c r="GM152" i="22"/>
  <c r="GO152" i="22"/>
  <c r="GQ152" i="22"/>
  <c r="GS152" i="22"/>
  <c r="GU152" i="22"/>
  <c r="DJ152" i="22"/>
  <c r="DR152" i="22"/>
  <c r="DZ152" i="22"/>
  <c r="EH152" i="22"/>
  <c r="EP152" i="22"/>
  <c r="EX152" i="22"/>
  <c r="FF152" i="22"/>
  <c r="FN152" i="22"/>
  <c r="FV152" i="22"/>
  <c r="GD152" i="22"/>
  <c r="GL152" i="22"/>
  <c r="GT152" i="22"/>
  <c r="DL152" i="22"/>
  <c r="DT152" i="22"/>
  <c r="EB152" i="22"/>
  <c r="EJ152" i="22"/>
  <c r="ER152" i="22"/>
  <c r="EZ152" i="22"/>
  <c r="FH152" i="22"/>
  <c r="FP152" i="22"/>
  <c r="FX152" i="22"/>
  <c r="GF152" i="22"/>
  <c r="GN152" i="22"/>
  <c r="GV152" i="22"/>
  <c r="DF152" i="22"/>
  <c r="DN152" i="22"/>
  <c r="DV152" i="22"/>
  <c r="ED152" i="22"/>
  <c r="EL152" i="22"/>
  <c r="ET152" i="22"/>
  <c r="FB152" i="22"/>
  <c r="FJ152" i="22"/>
  <c r="FR152" i="22"/>
  <c r="FZ152" i="22"/>
  <c r="GH152" i="22"/>
  <c r="GP152" i="22"/>
  <c r="DH152" i="22"/>
  <c r="DP152" i="22"/>
  <c r="DX152" i="22"/>
  <c r="EF152" i="22"/>
  <c r="EN152" i="22"/>
  <c r="EV152" i="22"/>
  <c r="FD152" i="22"/>
  <c r="FL152" i="22"/>
  <c r="FT152" i="22"/>
  <c r="GB152" i="22"/>
  <c r="GJ152" i="22"/>
  <c r="GR152" i="22"/>
  <c r="DH137" i="22"/>
  <c r="DL137" i="22"/>
  <c r="DP137" i="22"/>
  <c r="DT137" i="22"/>
  <c r="DX137" i="22"/>
  <c r="EB137" i="22"/>
  <c r="EF137" i="22"/>
  <c r="EJ137" i="22"/>
  <c r="EN137" i="22"/>
  <c r="ER137" i="22"/>
  <c r="EV137" i="22"/>
  <c r="EZ137" i="22"/>
  <c r="FD137" i="22"/>
  <c r="FH137" i="22"/>
  <c r="FL137" i="22"/>
  <c r="FP137" i="22"/>
  <c r="FT137" i="22"/>
  <c r="FX137" i="22"/>
  <c r="GB137" i="22"/>
  <c r="GF137" i="22"/>
  <c r="GJ137" i="22"/>
  <c r="GN137" i="22"/>
  <c r="GR137" i="22"/>
  <c r="GV137" i="22"/>
  <c r="DE137" i="22"/>
  <c r="DI137" i="22"/>
  <c r="DM137" i="22"/>
  <c r="DQ137" i="22"/>
  <c r="DU137" i="22"/>
  <c r="DY137" i="22"/>
  <c r="EC137" i="22"/>
  <c r="EG137" i="22"/>
  <c r="EK137" i="22"/>
  <c r="EO137" i="22"/>
  <c r="ES137" i="22"/>
  <c r="EW137" i="22"/>
  <c r="FA137" i="22"/>
  <c r="FE137" i="22"/>
  <c r="FI137" i="22"/>
  <c r="FM137" i="22"/>
  <c r="FQ137" i="22"/>
  <c r="FU137" i="22"/>
  <c r="FY137" i="22"/>
  <c r="GC137" i="22"/>
  <c r="GG137" i="22"/>
  <c r="GK137" i="22"/>
  <c r="GO137" i="22"/>
  <c r="GS137" i="22"/>
  <c r="DF137" i="22"/>
  <c r="DJ137" i="22"/>
  <c r="DN137" i="22"/>
  <c r="DR137" i="22"/>
  <c r="DV137" i="22"/>
  <c r="DZ137" i="22"/>
  <c r="ED137" i="22"/>
  <c r="EH137" i="22"/>
  <c r="EL137" i="22"/>
  <c r="EP137" i="22"/>
  <c r="ET137" i="22"/>
  <c r="EX137" i="22"/>
  <c r="FB137" i="22"/>
  <c r="FF137" i="22"/>
  <c r="FJ137" i="22"/>
  <c r="FN137" i="22"/>
  <c r="FR137" i="22"/>
  <c r="FV137" i="22"/>
  <c r="FZ137" i="22"/>
  <c r="GD137" i="22"/>
  <c r="GH137" i="22"/>
  <c r="GL137" i="22"/>
  <c r="GP137" i="22"/>
  <c r="GT137" i="22"/>
  <c r="DG137" i="22"/>
  <c r="DW137" i="22"/>
  <c r="EM137" i="22"/>
  <c r="FC137" i="22"/>
  <c r="FS137" i="22"/>
  <c r="GI137" i="22"/>
  <c r="DK137" i="22"/>
  <c r="EA137" i="22"/>
  <c r="EQ137" i="22"/>
  <c r="FG137" i="22"/>
  <c r="FW137" i="22"/>
  <c r="GM137" i="22"/>
  <c r="DO137" i="22"/>
  <c r="EE137" i="22"/>
  <c r="EU137" i="22"/>
  <c r="FK137" i="22"/>
  <c r="GA137" i="22"/>
  <c r="GQ137" i="22"/>
  <c r="DS137" i="22"/>
  <c r="EI137" i="22"/>
  <c r="EY137" i="22"/>
  <c r="FO137" i="22"/>
  <c r="GE137" i="22"/>
  <c r="GU137" i="22"/>
  <c r="DE52" i="22"/>
  <c r="DG52" i="22"/>
  <c r="DI52" i="22"/>
  <c r="DK52" i="22"/>
  <c r="DM52" i="22"/>
  <c r="DO52" i="22"/>
  <c r="DQ52" i="22"/>
  <c r="DS52" i="22"/>
  <c r="DU52" i="22"/>
  <c r="DW52" i="22"/>
  <c r="DY52" i="22"/>
  <c r="EA52" i="22"/>
  <c r="EC52" i="22"/>
  <c r="EE52" i="22"/>
  <c r="EG52" i="22"/>
  <c r="EI52" i="22"/>
  <c r="EK52" i="22"/>
  <c r="EM52" i="22"/>
  <c r="EO52" i="22"/>
  <c r="EQ52" i="22"/>
  <c r="ES52" i="22"/>
  <c r="EU52" i="22"/>
  <c r="EW52" i="22"/>
  <c r="EY52" i="22"/>
  <c r="FA52" i="22"/>
  <c r="FC52" i="22"/>
  <c r="FE52" i="22"/>
  <c r="FG52" i="22"/>
  <c r="FI52" i="22"/>
  <c r="FK52" i="22"/>
  <c r="FM52" i="22"/>
  <c r="FO52" i="22"/>
  <c r="FQ52" i="22"/>
  <c r="FS52" i="22"/>
  <c r="FU52" i="22"/>
  <c r="FW52" i="22"/>
  <c r="FY52" i="22"/>
  <c r="GA52" i="22"/>
  <c r="GC52" i="22"/>
  <c r="GE52" i="22"/>
  <c r="GG52" i="22"/>
  <c r="GI52" i="22"/>
  <c r="GK52" i="22"/>
  <c r="GM52" i="22"/>
  <c r="GO52" i="22"/>
  <c r="GQ52" i="22"/>
  <c r="GS52" i="22"/>
  <c r="GU52" i="22"/>
  <c r="DF52" i="22"/>
  <c r="DH52" i="22"/>
  <c r="DJ52" i="22"/>
  <c r="DL52" i="22"/>
  <c r="DN52" i="22"/>
  <c r="DP52" i="22"/>
  <c r="DR52" i="22"/>
  <c r="DT52" i="22"/>
  <c r="DV52" i="22"/>
  <c r="DX52" i="22"/>
  <c r="DZ52" i="22"/>
  <c r="EB52" i="22"/>
  <c r="ED52" i="22"/>
  <c r="EF52" i="22"/>
  <c r="EH52" i="22"/>
  <c r="EJ52" i="22"/>
  <c r="EL52" i="22"/>
  <c r="EN52" i="22"/>
  <c r="EP52" i="22"/>
  <c r="ER52" i="22"/>
  <c r="ET52" i="22"/>
  <c r="EV52" i="22"/>
  <c r="EX52" i="22"/>
  <c r="EZ52" i="22"/>
  <c r="FB52" i="22"/>
  <c r="FD52" i="22"/>
  <c r="FF52" i="22"/>
  <c r="FH52" i="22"/>
  <c r="FJ52" i="22"/>
  <c r="FL52" i="22"/>
  <c r="FN52" i="22"/>
  <c r="FP52" i="22"/>
  <c r="FR52" i="22"/>
  <c r="FT52" i="22"/>
  <c r="FV52" i="22"/>
  <c r="FX52" i="22"/>
  <c r="FZ52" i="22"/>
  <c r="GB52" i="22"/>
  <c r="GD52" i="22"/>
  <c r="GF52" i="22"/>
  <c r="GH52" i="22"/>
  <c r="GJ52" i="22"/>
  <c r="GL52" i="22"/>
  <c r="GN52" i="22"/>
  <c r="GP52" i="22"/>
  <c r="GR52" i="22"/>
  <c r="GT52" i="22"/>
  <c r="GV52" i="22"/>
  <c r="DF97" i="22"/>
  <c r="DI97" i="22"/>
  <c r="DN97" i="22"/>
  <c r="DQ97" i="22"/>
  <c r="DV97" i="22"/>
  <c r="DY97" i="22"/>
  <c r="ED97" i="22"/>
  <c r="EG97" i="22"/>
  <c r="EL97" i="22"/>
  <c r="EO97" i="22"/>
  <c r="ET97" i="22"/>
  <c r="EW97" i="22"/>
  <c r="FB97" i="22"/>
  <c r="FE97" i="22"/>
  <c r="FJ97" i="22"/>
  <c r="FM97" i="22"/>
  <c r="FR97" i="22"/>
  <c r="FU97" i="22"/>
  <c r="FZ97" i="22"/>
  <c r="GC97" i="22"/>
  <c r="GH97" i="22"/>
  <c r="GK97" i="22"/>
  <c r="GP97" i="22"/>
  <c r="GS97" i="22"/>
  <c r="DG97" i="22"/>
  <c r="DL97" i="22"/>
  <c r="DO97" i="22"/>
  <c r="DT97" i="22"/>
  <c r="DW97" i="22"/>
  <c r="EB97" i="22"/>
  <c r="EE97" i="22"/>
  <c r="EJ97" i="22"/>
  <c r="EM97" i="22"/>
  <c r="ER97" i="22"/>
  <c r="EU97" i="22"/>
  <c r="EZ97" i="22"/>
  <c r="FC97" i="22"/>
  <c r="FH97" i="22"/>
  <c r="FK97" i="22"/>
  <c r="FP97" i="22"/>
  <c r="FS97" i="22"/>
  <c r="FX97" i="22"/>
  <c r="GA97" i="22"/>
  <c r="GF97" i="22"/>
  <c r="GI97" i="22"/>
  <c r="GN97" i="22"/>
  <c r="GQ97" i="22"/>
  <c r="GV97" i="22"/>
  <c r="DE97" i="22"/>
  <c r="DJ97" i="22"/>
  <c r="DM97" i="22"/>
  <c r="DR97" i="22"/>
  <c r="DU97" i="22"/>
  <c r="DZ97" i="22"/>
  <c r="EC97" i="22"/>
  <c r="EH97" i="22"/>
  <c r="EK97" i="22"/>
  <c r="EP97" i="22"/>
  <c r="ES97" i="22"/>
  <c r="EX97" i="22"/>
  <c r="FA97" i="22"/>
  <c r="FF97" i="22"/>
  <c r="FI97" i="22"/>
  <c r="FN97" i="22"/>
  <c r="FQ97" i="22"/>
  <c r="FV97" i="22"/>
  <c r="FY97" i="22"/>
  <c r="GD97" i="22"/>
  <c r="GG97" i="22"/>
  <c r="GL97" i="22"/>
  <c r="GO97" i="22"/>
  <c r="GT97" i="22"/>
  <c r="DP97" i="22"/>
  <c r="EA97" i="22"/>
  <c r="EV97" i="22"/>
  <c r="FG97" i="22"/>
  <c r="GB97" i="22"/>
  <c r="GM97" i="22"/>
  <c r="DH97" i="22"/>
  <c r="DS97" i="22"/>
  <c r="EN97" i="22"/>
  <c r="EY97" i="22"/>
  <c r="FT97" i="22"/>
  <c r="GE97" i="22"/>
  <c r="DK97" i="22"/>
  <c r="EF97" i="22"/>
  <c r="EQ97" i="22"/>
  <c r="FL97" i="22"/>
  <c r="FW97" i="22"/>
  <c r="GR97" i="22"/>
  <c r="GJ97" i="22"/>
  <c r="FD97" i="22"/>
  <c r="GU97" i="22"/>
  <c r="DX97" i="22"/>
  <c r="FO97" i="22"/>
  <c r="EI97" i="22"/>
  <c r="DE211" i="22"/>
  <c r="DI211" i="22"/>
  <c r="DM211" i="22"/>
  <c r="DQ211" i="22"/>
  <c r="DU211" i="22"/>
  <c r="DY211" i="22"/>
  <c r="EC211" i="22"/>
  <c r="EG211" i="22"/>
  <c r="EK211" i="22"/>
  <c r="EO211" i="22"/>
  <c r="ES211" i="22"/>
  <c r="EU211" i="22"/>
  <c r="EY211" i="22"/>
  <c r="FC211" i="22"/>
  <c r="FG211" i="22"/>
  <c r="FK211" i="22"/>
  <c r="FO211" i="22"/>
  <c r="FS211" i="22"/>
  <c r="FW211" i="22"/>
  <c r="GA211" i="22"/>
  <c r="GE211" i="22"/>
  <c r="GI211" i="22"/>
  <c r="GM211" i="22"/>
  <c r="GQ211" i="22"/>
  <c r="GU211" i="22"/>
  <c r="DJ211" i="22"/>
  <c r="DP211" i="22"/>
  <c r="DV211" i="22"/>
  <c r="EB211" i="22"/>
  <c r="EH211" i="22"/>
  <c r="EN211" i="22"/>
  <c r="ET211" i="22"/>
  <c r="EZ211" i="22"/>
  <c r="FB211" i="22"/>
  <c r="FH211" i="22"/>
  <c r="FN211" i="22"/>
  <c r="FT211" i="22"/>
  <c r="FZ211" i="22"/>
  <c r="GD211" i="22"/>
  <c r="GH211" i="22"/>
  <c r="GN211" i="22"/>
  <c r="GT211" i="22"/>
  <c r="DG211" i="22"/>
  <c r="DK211" i="22"/>
  <c r="DO211" i="22"/>
  <c r="DS211" i="22"/>
  <c r="DW211" i="22"/>
  <c r="EA211" i="22"/>
  <c r="EE211" i="22"/>
  <c r="EI211" i="22"/>
  <c r="EM211" i="22"/>
  <c r="EQ211" i="22"/>
  <c r="EW211" i="22"/>
  <c r="FA211" i="22"/>
  <c r="FE211" i="22"/>
  <c r="FI211" i="22"/>
  <c r="FM211" i="22"/>
  <c r="FQ211" i="22"/>
  <c r="FU211" i="22"/>
  <c r="FY211" i="22"/>
  <c r="GC211" i="22"/>
  <c r="GG211" i="22"/>
  <c r="GK211" i="22"/>
  <c r="GO211" i="22"/>
  <c r="GS211" i="22"/>
  <c r="DH211" i="22"/>
  <c r="DN211" i="22"/>
  <c r="DT211" i="22"/>
  <c r="DZ211" i="22"/>
  <c r="EF211" i="22"/>
  <c r="EL211" i="22"/>
  <c r="ER211" i="22"/>
  <c r="EX211" i="22"/>
  <c r="FF211" i="22"/>
  <c r="FL211" i="22"/>
  <c r="FR211" i="22"/>
  <c r="FX211" i="22"/>
  <c r="GF211" i="22"/>
  <c r="GL211" i="22"/>
  <c r="GR211" i="22"/>
  <c r="DF211" i="22"/>
  <c r="DL211" i="22"/>
  <c r="DR211" i="22"/>
  <c r="DX211" i="22"/>
  <c r="ED211" i="22"/>
  <c r="EJ211" i="22"/>
  <c r="EP211" i="22"/>
  <c r="EV211" i="22"/>
  <c r="FD211" i="22"/>
  <c r="FJ211" i="22"/>
  <c r="FP211" i="22"/>
  <c r="FV211" i="22"/>
  <c r="GB211" i="22"/>
  <c r="GJ211" i="22"/>
  <c r="GP211" i="22"/>
  <c r="GV211" i="22"/>
  <c r="DH18" i="22"/>
  <c r="DL18" i="22"/>
  <c r="DP18" i="22"/>
  <c r="DT18" i="22"/>
  <c r="DX18" i="22"/>
  <c r="EB18" i="22"/>
  <c r="EF18" i="22"/>
  <c r="EJ18" i="22"/>
  <c r="EN18" i="22"/>
  <c r="ER18" i="22"/>
  <c r="EV18" i="22"/>
  <c r="EZ18" i="22"/>
  <c r="FD18" i="22"/>
  <c r="FH18" i="22"/>
  <c r="FL18" i="22"/>
  <c r="FQ18" i="22"/>
  <c r="FT18" i="22"/>
  <c r="FY18" i="22"/>
  <c r="GB18" i="22"/>
  <c r="GG18" i="22"/>
  <c r="GJ18" i="22"/>
  <c r="GO18" i="22"/>
  <c r="GR18" i="22"/>
  <c r="DE18" i="22"/>
  <c r="DI18" i="22"/>
  <c r="DM18" i="22"/>
  <c r="DQ18" i="22"/>
  <c r="DU18" i="22"/>
  <c r="DY18" i="22"/>
  <c r="EC18" i="22"/>
  <c r="EG18" i="22"/>
  <c r="EK18" i="22"/>
  <c r="EO18" i="22"/>
  <c r="ES18" i="22"/>
  <c r="EW18" i="22"/>
  <c r="FA18" i="22"/>
  <c r="FE18" i="22"/>
  <c r="FI18" i="22"/>
  <c r="FO18" i="22"/>
  <c r="FR18" i="22"/>
  <c r="FW18" i="22"/>
  <c r="FZ18" i="22"/>
  <c r="GE18" i="22"/>
  <c r="GH18" i="22"/>
  <c r="GM18" i="22"/>
  <c r="GP18" i="22"/>
  <c r="GU18" i="22"/>
  <c r="DF18" i="22"/>
  <c r="DJ18" i="22"/>
  <c r="DN18" i="22"/>
  <c r="DR18" i="22"/>
  <c r="DV18" i="22"/>
  <c r="DZ18" i="22"/>
  <c r="ED18" i="22"/>
  <c r="EH18" i="22"/>
  <c r="EL18" i="22"/>
  <c r="EP18" i="22"/>
  <c r="ET18" i="22"/>
  <c r="EX18" i="22"/>
  <c r="FB18" i="22"/>
  <c r="FF18" i="22"/>
  <c r="FJ18" i="22"/>
  <c r="FM18" i="22"/>
  <c r="FP18" i="22"/>
  <c r="FU18" i="22"/>
  <c r="FX18" i="22"/>
  <c r="GC18" i="22"/>
  <c r="GF18" i="22"/>
  <c r="GK18" i="22"/>
  <c r="GN18" i="22"/>
  <c r="GS18" i="22"/>
  <c r="GV18" i="22"/>
  <c r="DO18" i="22"/>
  <c r="EE18" i="22"/>
  <c r="EU18" i="22"/>
  <c r="FK18" i="22"/>
  <c r="FV18" i="22"/>
  <c r="GQ18" i="22"/>
  <c r="DS18" i="22"/>
  <c r="EI18" i="22"/>
  <c r="EY18" i="22"/>
  <c r="FN18" i="22"/>
  <c r="GI18" i="22"/>
  <c r="GT18" i="22"/>
  <c r="DG18" i="22"/>
  <c r="DW18" i="22"/>
  <c r="EM18" i="22"/>
  <c r="FC18" i="22"/>
  <c r="GA18" i="22"/>
  <c r="GL18" i="22"/>
  <c r="FG18" i="22"/>
  <c r="DK18" i="22"/>
  <c r="FS18" i="22"/>
  <c r="EA18" i="22"/>
  <c r="GD18" i="22"/>
  <c r="EQ18" i="22"/>
  <c r="DH17" i="22"/>
  <c r="DL17" i="22"/>
  <c r="DP17" i="22"/>
  <c r="DT17" i="22"/>
  <c r="DX17" i="22"/>
  <c r="EB17" i="22"/>
  <c r="EF17" i="22"/>
  <c r="EJ17" i="22"/>
  <c r="EN17" i="22"/>
  <c r="ER17" i="22"/>
  <c r="EV17" i="22"/>
  <c r="EZ17" i="22"/>
  <c r="FD17" i="22"/>
  <c r="FH17" i="22"/>
  <c r="FL17" i="22"/>
  <c r="FP17" i="22"/>
  <c r="FT17" i="22"/>
  <c r="FX17" i="22"/>
  <c r="GB17" i="22"/>
  <c r="GF17" i="22"/>
  <c r="GJ17" i="22"/>
  <c r="GN17" i="22"/>
  <c r="GR17" i="22"/>
  <c r="GV17" i="22"/>
  <c r="DE17" i="22"/>
  <c r="DI17" i="22"/>
  <c r="DM17" i="22"/>
  <c r="DQ17" i="22"/>
  <c r="DU17" i="22"/>
  <c r="DY17" i="22"/>
  <c r="EC17" i="22"/>
  <c r="EG17" i="22"/>
  <c r="EK17" i="22"/>
  <c r="EO17" i="22"/>
  <c r="ES17" i="22"/>
  <c r="EW17" i="22"/>
  <c r="FA17" i="22"/>
  <c r="FE17" i="22"/>
  <c r="FI17" i="22"/>
  <c r="FM17" i="22"/>
  <c r="FQ17" i="22"/>
  <c r="FU17" i="22"/>
  <c r="FY17" i="22"/>
  <c r="GC17" i="22"/>
  <c r="GG17" i="22"/>
  <c r="GK17" i="22"/>
  <c r="GO17" i="22"/>
  <c r="GS17" i="22"/>
  <c r="DF17" i="22"/>
  <c r="DJ17" i="22"/>
  <c r="DN17" i="22"/>
  <c r="DR17" i="22"/>
  <c r="DV17" i="22"/>
  <c r="DZ17" i="22"/>
  <c r="ED17" i="22"/>
  <c r="EH17" i="22"/>
  <c r="EL17" i="22"/>
  <c r="EP17" i="22"/>
  <c r="ET17" i="22"/>
  <c r="EX17" i="22"/>
  <c r="FB17" i="22"/>
  <c r="FF17" i="22"/>
  <c r="FJ17" i="22"/>
  <c r="FN17" i="22"/>
  <c r="FR17" i="22"/>
  <c r="FV17" i="22"/>
  <c r="FZ17" i="22"/>
  <c r="GD17" i="22"/>
  <c r="GH17" i="22"/>
  <c r="GL17" i="22"/>
  <c r="GP17" i="22"/>
  <c r="GT17" i="22"/>
  <c r="DO17" i="22"/>
  <c r="EE17" i="22"/>
  <c r="EU17" i="22"/>
  <c r="FK17" i="22"/>
  <c r="GA17" i="22"/>
  <c r="GQ17" i="22"/>
  <c r="DS17" i="22"/>
  <c r="EI17" i="22"/>
  <c r="EY17" i="22"/>
  <c r="FO17" i="22"/>
  <c r="GE17" i="22"/>
  <c r="GU17" i="22"/>
  <c r="DG17" i="22"/>
  <c r="DW17" i="22"/>
  <c r="EM17" i="22"/>
  <c r="FC17" i="22"/>
  <c r="FS17" i="22"/>
  <c r="GI17" i="22"/>
  <c r="EA17" i="22"/>
  <c r="GM17" i="22"/>
  <c r="EQ17" i="22"/>
  <c r="FG17" i="22"/>
  <c r="DK17" i="22"/>
  <c r="FW17" i="22"/>
  <c r="DF59" i="22"/>
  <c r="DK59" i="22"/>
  <c r="DN59" i="22"/>
  <c r="DS59" i="22"/>
  <c r="DV59" i="22"/>
  <c r="EA59" i="22"/>
  <c r="ED59" i="22"/>
  <c r="EI59" i="22"/>
  <c r="EL59" i="22"/>
  <c r="EQ59" i="22"/>
  <c r="ET59" i="22"/>
  <c r="EY59" i="22"/>
  <c r="FB59" i="22"/>
  <c r="FG59" i="22"/>
  <c r="FJ59" i="22"/>
  <c r="FO59" i="22"/>
  <c r="FR59" i="22"/>
  <c r="FW59" i="22"/>
  <c r="FZ59" i="22"/>
  <c r="GE59" i="22"/>
  <c r="GH59" i="22"/>
  <c r="GM59" i="22"/>
  <c r="GP59" i="22"/>
  <c r="GU59" i="22"/>
  <c r="DI59" i="22"/>
  <c r="DL59" i="22"/>
  <c r="DQ59" i="22"/>
  <c r="DT59" i="22"/>
  <c r="DY59" i="22"/>
  <c r="EB59" i="22"/>
  <c r="EG59" i="22"/>
  <c r="EJ59" i="22"/>
  <c r="EO59" i="22"/>
  <c r="ER59" i="22"/>
  <c r="EW59" i="22"/>
  <c r="EZ59" i="22"/>
  <c r="FE59" i="22"/>
  <c r="FH59" i="22"/>
  <c r="FM59" i="22"/>
  <c r="FP59" i="22"/>
  <c r="FU59" i="22"/>
  <c r="FX59" i="22"/>
  <c r="GC59" i="22"/>
  <c r="GF59" i="22"/>
  <c r="GK59" i="22"/>
  <c r="GN59" i="22"/>
  <c r="GS59" i="22"/>
  <c r="GV59" i="22"/>
  <c r="DG59" i="22"/>
  <c r="DJ59" i="22"/>
  <c r="DO59" i="22"/>
  <c r="DR59" i="22"/>
  <c r="DW59" i="22"/>
  <c r="DZ59" i="22"/>
  <c r="EE59" i="22"/>
  <c r="EH59" i="22"/>
  <c r="EM59" i="22"/>
  <c r="EP59" i="22"/>
  <c r="EU59" i="22"/>
  <c r="EX59" i="22"/>
  <c r="FC59" i="22"/>
  <c r="FF59" i="22"/>
  <c r="FK59" i="22"/>
  <c r="FN59" i="22"/>
  <c r="FS59" i="22"/>
  <c r="FV59" i="22"/>
  <c r="GA59" i="22"/>
  <c r="GD59" i="22"/>
  <c r="GI59" i="22"/>
  <c r="GL59" i="22"/>
  <c r="GQ59" i="22"/>
  <c r="GT59" i="22"/>
  <c r="DM59" i="22"/>
  <c r="DX59" i="22"/>
  <c r="ES59" i="22"/>
  <c r="FD59" i="22"/>
  <c r="FY59" i="22"/>
  <c r="GJ59" i="22"/>
  <c r="DE59" i="22"/>
  <c r="DP59" i="22"/>
  <c r="EK59" i="22"/>
  <c r="EV59" i="22"/>
  <c r="FQ59" i="22"/>
  <c r="GB59" i="22"/>
  <c r="DH59" i="22"/>
  <c r="EC59" i="22"/>
  <c r="EN59" i="22"/>
  <c r="FI59" i="22"/>
  <c r="FT59" i="22"/>
  <c r="GO59" i="22"/>
  <c r="EF59" i="22"/>
  <c r="GG59" i="22"/>
  <c r="FA59" i="22"/>
  <c r="GR59" i="22"/>
  <c r="DU59" i="22"/>
  <c r="FL59" i="22"/>
  <c r="DF123" i="22"/>
  <c r="DI123" i="22"/>
  <c r="DN123" i="22"/>
  <c r="DQ123" i="22"/>
  <c r="DV123" i="22"/>
  <c r="DY123" i="22"/>
  <c r="ED123" i="22"/>
  <c r="EG123" i="22"/>
  <c r="EL123" i="22"/>
  <c r="EO123" i="22"/>
  <c r="ET123" i="22"/>
  <c r="EW123" i="22"/>
  <c r="FB123" i="22"/>
  <c r="FE123" i="22"/>
  <c r="FJ123" i="22"/>
  <c r="FM123" i="22"/>
  <c r="FR123" i="22"/>
  <c r="FU123" i="22"/>
  <c r="FZ123" i="22"/>
  <c r="GC123" i="22"/>
  <c r="GH123" i="22"/>
  <c r="GK123" i="22"/>
  <c r="GP123" i="22"/>
  <c r="GS123" i="22"/>
  <c r="DG123" i="22"/>
  <c r="DL123" i="22"/>
  <c r="DO123" i="22"/>
  <c r="DT123" i="22"/>
  <c r="DW123" i="22"/>
  <c r="EB123" i="22"/>
  <c r="EE123" i="22"/>
  <c r="EJ123" i="22"/>
  <c r="EM123" i="22"/>
  <c r="ER123" i="22"/>
  <c r="EU123" i="22"/>
  <c r="EZ123" i="22"/>
  <c r="FC123" i="22"/>
  <c r="FH123" i="22"/>
  <c r="FK123" i="22"/>
  <c r="FP123" i="22"/>
  <c r="FS123" i="22"/>
  <c r="FX123" i="22"/>
  <c r="GA123" i="22"/>
  <c r="GF123" i="22"/>
  <c r="GI123" i="22"/>
  <c r="GN123" i="22"/>
  <c r="GQ123" i="22"/>
  <c r="GV123" i="22"/>
  <c r="DE123" i="22"/>
  <c r="DJ123" i="22"/>
  <c r="DM123" i="22"/>
  <c r="DR123" i="22"/>
  <c r="DU123" i="22"/>
  <c r="DZ123" i="22"/>
  <c r="EC123" i="22"/>
  <c r="EH123" i="22"/>
  <c r="EK123" i="22"/>
  <c r="EP123" i="22"/>
  <c r="ES123" i="22"/>
  <c r="EX123" i="22"/>
  <c r="FA123" i="22"/>
  <c r="FF123" i="22"/>
  <c r="FI123" i="22"/>
  <c r="FN123" i="22"/>
  <c r="FQ123" i="22"/>
  <c r="FV123" i="22"/>
  <c r="FY123" i="22"/>
  <c r="GD123" i="22"/>
  <c r="GG123" i="22"/>
  <c r="GL123" i="22"/>
  <c r="GO123" i="22"/>
  <c r="GT123" i="22"/>
  <c r="DP123" i="22"/>
  <c r="EA123" i="22"/>
  <c r="EV123" i="22"/>
  <c r="FG123" i="22"/>
  <c r="GB123" i="22"/>
  <c r="GM123" i="22"/>
  <c r="DH123" i="22"/>
  <c r="DS123" i="22"/>
  <c r="EN123" i="22"/>
  <c r="EY123" i="22"/>
  <c r="FT123" i="22"/>
  <c r="GE123" i="22"/>
  <c r="DK123" i="22"/>
  <c r="EF123" i="22"/>
  <c r="EQ123" i="22"/>
  <c r="FL123" i="22"/>
  <c r="FW123" i="22"/>
  <c r="GR123" i="22"/>
  <c r="DX123" i="22"/>
  <c r="FO123" i="22"/>
  <c r="EI123" i="22"/>
  <c r="GJ123" i="22"/>
  <c r="FD123" i="22"/>
  <c r="GU123" i="22"/>
  <c r="DF46" i="22"/>
  <c r="DJ46" i="22"/>
  <c r="DN46" i="22"/>
  <c r="DR46" i="22"/>
  <c r="DV46" i="22"/>
  <c r="DZ46" i="22"/>
  <c r="ED46" i="22"/>
  <c r="EH46" i="22"/>
  <c r="EL46" i="22"/>
  <c r="EP46" i="22"/>
  <c r="ET46" i="22"/>
  <c r="EX46" i="22"/>
  <c r="FB46" i="22"/>
  <c r="FF46" i="22"/>
  <c r="FJ46" i="22"/>
  <c r="FN46" i="22"/>
  <c r="FR46" i="22"/>
  <c r="FV46" i="22"/>
  <c r="FZ46" i="22"/>
  <c r="GD46" i="22"/>
  <c r="GH46" i="22"/>
  <c r="GL46" i="22"/>
  <c r="GP46" i="22"/>
  <c r="GT46" i="22"/>
  <c r="DG46" i="22"/>
  <c r="DK46" i="22"/>
  <c r="DO46" i="22"/>
  <c r="DS46" i="22"/>
  <c r="DW46" i="22"/>
  <c r="EA46" i="22"/>
  <c r="EE46" i="22"/>
  <c r="EI46" i="22"/>
  <c r="EM46" i="22"/>
  <c r="EQ46" i="22"/>
  <c r="EU46" i="22"/>
  <c r="EY46" i="22"/>
  <c r="FC46" i="22"/>
  <c r="FG46" i="22"/>
  <c r="FK46" i="22"/>
  <c r="FO46" i="22"/>
  <c r="FS46" i="22"/>
  <c r="FW46" i="22"/>
  <c r="GA46" i="22"/>
  <c r="GE46" i="22"/>
  <c r="GI46" i="22"/>
  <c r="GM46" i="22"/>
  <c r="GQ46" i="22"/>
  <c r="GU46" i="22"/>
  <c r="DH46" i="22"/>
  <c r="DL46" i="22"/>
  <c r="DP46" i="22"/>
  <c r="DT46" i="22"/>
  <c r="DX46" i="22"/>
  <c r="EB46" i="22"/>
  <c r="EF46" i="22"/>
  <c r="EJ46" i="22"/>
  <c r="EN46" i="22"/>
  <c r="ER46" i="22"/>
  <c r="EV46" i="22"/>
  <c r="EZ46" i="22"/>
  <c r="FD46" i="22"/>
  <c r="FH46" i="22"/>
  <c r="FL46" i="22"/>
  <c r="FP46" i="22"/>
  <c r="FT46" i="22"/>
  <c r="FX46" i="22"/>
  <c r="GB46" i="22"/>
  <c r="GF46" i="22"/>
  <c r="GJ46" i="22"/>
  <c r="GN46" i="22"/>
  <c r="GR46" i="22"/>
  <c r="GV46" i="22"/>
  <c r="DQ46" i="22"/>
  <c r="EG46" i="22"/>
  <c r="EW46" i="22"/>
  <c r="FM46" i="22"/>
  <c r="GC46" i="22"/>
  <c r="GS46" i="22"/>
  <c r="DE46" i="22"/>
  <c r="DU46" i="22"/>
  <c r="EK46" i="22"/>
  <c r="FA46" i="22"/>
  <c r="FQ46" i="22"/>
  <c r="GG46" i="22"/>
  <c r="DI46" i="22"/>
  <c r="DY46" i="22"/>
  <c r="EO46" i="22"/>
  <c r="FE46" i="22"/>
  <c r="FU46" i="22"/>
  <c r="GK46" i="22"/>
  <c r="DM46" i="22"/>
  <c r="FY46" i="22"/>
  <c r="EC46" i="22"/>
  <c r="GO46" i="22"/>
  <c r="ES46" i="22"/>
  <c r="FI46" i="22"/>
  <c r="DF101" i="22"/>
  <c r="DI101" i="22"/>
  <c r="DN101" i="22"/>
  <c r="DQ101" i="22"/>
  <c r="DV101" i="22"/>
  <c r="DY101" i="22"/>
  <c r="ED101" i="22"/>
  <c r="EG101" i="22"/>
  <c r="EL101" i="22"/>
  <c r="EO101" i="22"/>
  <c r="ET101" i="22"/>
  <c r="EW101" i="22"/>
  <c r="FB101" i="22"/>
  <c r="FE101" i="22"/>
  <c r="FJ101" i="22"/>
  <c r="FM101" i="22"/>
  <c r="FR101" i="22"/>
  <c r="FU101" i="22"/>
  <c r="FZ101" i="22"/>
  <c r="GC101" i="22"/>
  <c r="GH101" i="22"/>
  <c r="GK101" i="22"/>
  <c r="GP101" i="22"/>
  <c r="GS101" i="22"/>
  <c r="DG101" i="22"/>
  <c r="DL101" i="22"/>
  <c r="DO101" i="22"/>
  <c r="DT101" i="22"/>
  <c r="DW101" i="22"/>
  <c r="EB101" i="22"/>
  <c r="EE101" i="22"/>
  <c r="EJ101" i="22"/>
  <c r="EM101" i="22"/>
  <c r="ER101" i="22"/>
  <c r="EU101" i="22"/>
  <c r="EZ101" i="22"/>
  <c r="FC101" i="22"/>
  <c r="FH101" i="22"/>
  <c r="FK101" i="22"/>
  <c r="FP101" i="22"/>
  <c r="FS101" i="22"/>
  <c r="FX101" i="22"/>
  <c r="GA101" i="22"/>
  <c r="GF101" i="22"/>
  <c r="GI101" i="22"/>
  <c r="GN101" i="22"/>
  <c r="GQ101" i="22"/>
  <c r="GV101" i="22"/>
  <c r="DE101" i="22"/>
  <c r="DJ101" i="22"/>
  <c r="DM101" i="22"/>
  <c r="DR101" i="22"/>
  <c r="DU101" i="22"/>
  <c r="DZ101" i="22"/>
  <c r="EC101" i="22"/>
  <c r="EH101" i="22"/>
  <c r="EK101" i="22"/>
  <c r="EP101" i="22"/>
  <c r="ES101" i="22"/>
  <c r="EX101" i="22"/>
  <c r="FA101" i="22"/>
  <c r="FF101" i="22"/>
  <c r="FI101" i="22"/>
  <c r="FN101" i="22"/>
  <c r="FQ101" i="22"/>
  <c r="FV101" i="22"/>
  <c r="FY101" i="22"/>
  <c r="GD101" i="22"/>
  <c r="GG101" i="22"/>
  <c r="GL101" i="22"/>
  <c r="GO101" i="22"/>
  <c r="GT101" i="22"/>
  <c r="DP101" i="22"/>
  <c r="EA101" i="22"/>
  <c r="EV101" i="22"/>
  <c r="FG101" i="22"/>
  <c r="GB101" i="22"/>
  <c r="GM101" i="22"/>
  <c r="DH101" i="22"/>
  <c r="DS101" i="22"/>
  <c r="EN101" i="22"/>
  <c r="EY101" i="22"/>
  <c r="FT101" i="22"/>
  <c r="GE101" i="22"/>
  <c r="DK101" i="22"/>
  <c r="EF101" i="22"/>
  <c r="EQ101" i="22"/>
  <c r="FL101" i="22"/>
  <c r="FW101" i="22"/>
  <c r="GR101" i="22"/>
  <c r="GJ101" i="22"/>
  <c r="FD101" i="22"/>
  <c r="GU101" i="22"/>
  <c r="DX101" i="22"/>
  <c r="FO101" i="22"/>
  <c r="EI101" i="22"/>
  <c r="DG178" i="22"/>
  <c r="DK178" i="22"/>
  <c r="DO178" i="22"/>
  <c r="DS178" i="22"/>
  <c r="DW178" i="22"/>
  <c r="EA178" i="22"/>
  <c r="EE178" i="22"/>
  <c r="EI178" i="22"/>
  <c r="EM178" i="22"/>
  <c r="EQ178" i="22"/>
  <c r="EU178" i="22"/>
  <c r="EY178" i="22"/>
  <c r="FC178" i="22"/>
  <c r="FG178" i="22"/>
  <c r="FK178" i="22"/>
  <c r="FO178" i="22"/>
  <c r="FS178" i="22"/>
  <c r="FW178" i="22"/>
  <c r="GA178" i="22"/>
  <c r="GE178" i="22"/>
  <c r="GI178" i="22"/>
  <c r="GM178" i="22"/>
  <c r="GQ178" i="22"/>
  <c r="GU178" i="22"/>
  <c r="DH178" i="22"/>
  <c r="DL178" i="22"/>
  <c r="DP178" i="22"/>
  <c r="DT178" i="22"/>
  <c r="DX178" i="22"/>
  <c r="EB178" i="22"/>
  <c r="EF178" i="22"/>
  <c r="EJ178" i="22"/>
  <c r="EN178" i="22"/>
  <c r="ER178" i="22"/>
  <c r="EV178" i="22"/>
  <c r="EZ178" i="22"/>
  <c r="FD178" i="22"/>
  <c r="FH178" i="22"/>
  <c r="FL178" i="22"/>
  <c r="FP178" i="22"/>
  <c r="FT178" i="22"/>
  <c r="FX178" i="22"/>
  <c r="GB178" i="22"/>
  <c r="GF178" i="22"/>
  <c r="GJ178" i="22"/>
  <c r="GN178" i="22"/>
  <c r="GR178" i="22"/>
  <c r="GV178" i="22"/>
  <c r="DF178" i="22"/>
  <c r="DN178" i="22"/>
  <c r="DV178" i="22"/>
  <c r="ED178" i="22"/>
  <c r="EL178" i="22"/>
  <c r="ET178" i="22"/>
  <c r="FB178" i="22"/>
  <c r="FF178" i="22"/>
  <c r="FN178" i="22"/>
  <c r="FV178" i="22"/>
  <c r="GD178" i="22"/>
  <c r="GL178" i="22"/>
  <c r="GT178" i="22"/>
  <c r="DE178" i="22"/>
  <c r="DI178" i="22"/>
  <c r="DM178" i="22"/>
  <c r="DQ178" i="22"/>
  <c r="DU178" i="22"/>
  <c r="DY178" i="22"/>
  <c r="EC178" i="22"/>
  <c r="EG178" i="22"/>
  <c r="EK178" i="22"/>
  <c r="EO178" i="22"/>
  <c r="ES178" i="22"/>
  <c r="EW178" i="22"/>
  <c r="FA178" i="22"/>
  <c r="FE178" i="22"/>
  <c r="FI178" i="22"/>
  <c r="FM178" i="22"/>
  <c r="FQ178" i="22"/>
  <c r="FU178" i="22"/>
  <c r="FY178" i="22"/>
  <c r="GC178" i="22"/>
  <c r="GG178" i="22"/>
  <c r="GK178" i="22"/>
  <c r="GO178" i="22"/>
  <c r="GS178" i="22"/>
  <c r="DJ178" i="22"/>
  <c r="DR178" i="22"/>
  <c r="DZ178" i="22"/>
  <c r="EH178" i="22"/>
  <c r="EP178" i="22"/>
  <c r="EX178" i="22"/>
  <c r="FJ178" i="22"/>
  <c r="FR178" i="22"/>
  <c r="FZ178" i="22"/>
  <c r="GH178" i="22"/>
  <c r="GP178" i="22"/>
  <c r="DF93" i="22"/>
  <c r="DI93" i="22"/>
  <c r="DN93" i="22"/>
  <c r="DQ93" i="22"/>
  <c r="DV93" i="22"/>
  <c r="DY93" i="22"/>
  <c r="ED93" i="22"/>
  <c r="EG93" i="22"/>
  <c r="EL93" i="22"/>
  <c r="EO93" i="22"/>
  <c r="ET93" i="22"/>
  <c r="EW93" i="22"/>
  <c r="FB93" i="22"/>
  <c r="FE93" i="22"/>
  <c r="FJ93" i="22"/>
  <c r="FM93" i="22"/>
  <c r="FR93" i="22"/>
  <c r="FU93" i="22"/>
  <c r="FZ93" i="22"/>
  <c r="GC93" i="22"/>
  <c r="GH93" i="22"/>
  <c r="GK93" i="22"/>
  <c r="GP93" i="22"/>
  <c r="GS93" i="22"/>
  <c r="DG93" i="22"/>
  <c r="DL93" i="22"/>
  <c r="DO93" i="22"/>
  <c r="DT93" i="22"/>
  <c r="DW93" i="22"/>
  <c r="EB93" i="22"/>
  <c r="EE93" i="22"/>
  <c r="EJ93" i="22"/>
  <c r="EM93" i="22"/>
  <c r="ER93" i="22"/>
  <c r="EU93" i="22"/>
  <c r="EZ93" i="22"/>
  <c r="FC93" i="22"/>
  <c r="FH93" i="22"/>
  <c r="FK93" i="22"/>
  <c r="FP93" i="22"/>
  <c r="FS93" i="22"/>
  <c r="FX93" i="22"/>
  <c r="GA93" i="22"/>
  <c r="GF93" i="22"/>
  <c r="GI93" i="22"/>
  <c r="GN93" i="22"/>
  <c r="GQ93" i="22"/>
  <c r="GV93" i="22"/>
  <c r="DE93" i="22"/>
  <c r="DJ93" i="22"/>
  <c r="DM93" i="22"/>
  <c r="DR93" i="22"/>
  <c r="DU93" i="22"/>
  <c r="DZ93" i="22"/>
  <c r="EC93" i="22"/>
  <c r="EH93" i="22"/>
  <c r="EK93" i="22"/>
  <c r="EP93" i="22"/>
  <c r="ES93" i="22"/>
  <c r="EX93" i="22"/>
  <c r="FA93" i="22"/>
  <c r="FF93" i="22"/>
  <c r="FI93" i="22"/>
  <c r="FN93" i="22"/>
  <c r="FQ93" i="22"/>
  <c r="FV93" i="22"/>
  <c r="FY93" i="22"/>
  <c r="GD93" i="22"/>
  <c r="GG93" i="22"/>
  <c r="GL93" i="22"/>
  <c r="GO93" i="22"/>
  <c r="GT93" i="22"/>
  <c r="DP93" i="22"/>
  <c r="EA93" i="22"/>
  <c r="EV93" i="22"/>
  <c r="FG93" i="22"/>
  <c r="GB93" i="22"/>
  <c r="GM93" i="22"/>
  <c r="DH93" i="22"/>
  <c r="DS93" i="22"/>
  <c r="EN93" i="22"/>
  <c r="EY93" i="22"/>
  <c r="FT93" i="22"/>
  <c r="GE93" i="22"/>
  <c r="DK93" i="22"/>
  <c r="EF93" i="22"/>
  <c r="EQ93" i="22"/>
  <c r="FL93" i="22"/>
  <c r="FW93" i="22"/>
  <c r="GR93" i="22"/>
  <c r="GJ93" i="22"/>
  <c r="FD93" i="22"/>
  <c r="GU93" i="22"/>
  <c r="DX93" i="22"/>
  <c r="FO93" i="22"/>
  <c r="EI93" i="22"/>
  <c r="DF84" i="22"/>
  <c r="DH84" i="22"/>
  <c r="DJ84" i="22"/>
  <c r="DL84" i="22"/>
  <c r="DN84" i="22"/>
  <c r="DP84" i="22"/>
  <c r="DR84" i="22"/>
  <c r="DT84" i="22"/>
  <c r="DV84" i="22"/>
  <c r="DX84" i="22"/>
  <c r="DZ84" i="22"/>
  <c r="EB84" i="22"/>
  <c r="ED84" i="22"/>
  <c r="EF84" i="22"/>
  <c r="EH84" i="22"/>
  <c r="EJ84" i="22"/>
  <c r="EL84" i="22"/>
  <c r="EN84" i="22"/>
  <c r="EP84" i="22"/>
  <c r="ER84" i="22"/>
  <c r="ET84" i="22"/>
  <c r="EV84" i="22"/>
  <c r="EX84" i="22"/>
  <c r="EZ84" i="22"/>
  <c r="FB84" i="22"/>
  <c r="FD84" i="22"/>
  <c r="FF84" i="22"/>
  <c r="FH84" i="22"/>
  <c r="FJ84" i="22"/>
  <c r="FL84" i="22"/>
  <c r="FN84" i="22"/>
  <c r="FP84" i="22"/>
  <c r="FR84" i="22"/>
  <c r="FT84" i="22"/>
  <c r="FV84" i="22"/>
  <c r="FX84" i="22"/>
  <c r="FZ84" i="22"/>
  <c r="GB84" i="22"/>
  <c r="GD84" i="22"/>
  <c r="GF84" i="22"/>
  <c r="GH84" i="22"/>
  <c r="GJ84" i="22"/>
  <c r="GL84" i="22"/>
  <c r="GN84" i="22"/>
  <c r="GP84" i="22"/>
  <c r="GR84" i="22"/>
  <c r="GT84" i="22"/>
  <c r="GV84" i="22"/>
  <c r="DE84" i="22"/>
  <c r="DG84" i="22"/>
  <c r="DI84" i="22"/>
  <c r="DK84" i="22"/>
  <c r="DM84" i="22"/>
  <c r="DO84" i="22"/>
  <c r="DQ84" i="22"/>
  <c r="DS84" i="22"/>
  <c r="DU84" i="22"/>
  <c r="DW84" i="22"/>
  <c r="DY84" i="22"/>
  <c r="EA84" i="22"/>
  <c r="EC84" i="22"/>
  <c r="EE84" i="22"/>
  <c r="EG84" i="22"/>
  <c r="EI84" i="22"/>
  <c r="EK84" i="22"/>
  <c r="EM84" i="22"/>
  <c r="EO84" i="22"/>
  <c r="EQ84" i="22"/>
  <c r="ES84" i="22"/>
  <c r="EU84" i="22"/>
  <c r="EW84" i="22"/>
  <c r="EY84" i="22"/>
  <c r="FA84" i="22"/>
  <c r="FC84" i="22"/>
  <c r="FE84" i="22"/>
  <c r="FG84" i="22"/>
  <c r="FI84" i="22"/>
  <c r="FK84" i="22"/>
  <c r="FM84" i="22"/>
  <c r="FO84" i="22"/>
  <c r="FQ84" i="22"/>
  <c r="FS84" i="22"/>
  <c r="FU84" i="22"/>
  <c r="FW84" i="22"/>
  <c r="FY84" i="22"/>
  <c r="GA84" i="22"/>
  <c r="GC84" i="22"/>
  <c r="GE84" i="22"/>
  <c r="GG84" i="22"/>
  <c r="GI84" i="22"/>
  <c r="GK84" i="22"/>
  <c r="GM84" i="22"/>
  <c r="GO84" i="22"/>
  <c r="GQ84" i="22"/>
  <c r="GS84" i="22"/>
  <c r="GU84" i="22"/>
  <c r="DG173" i="22"/>
  <c r="DK173" i="22"/>
  <c r="DO173" i="22"/>
  <c r="DS173" i="22"/>
  <c r="DW173" i="22"/>
  <c r="EA173" i="22"/>
  <c r="EE173" i="22"/>
  <c r="EI173" i="22"/>
  <c r="EM173" i="22"/>
  <c r="EQ173" i="22"/>
  <c r="EU173" i="22"/>
  <c r="EY173" i="22"/>
  <c r="FC173" i="22"/>
  <c r="FG173" i="22"/>
  <c r="FK173" i="22"/>
  <c r="FO173" i="22"/>
  <c r="FS173" i="22"/>
  <c r="FW173" i="22"/>
  <c r="GA173" i="22"/>
  <c r="GE173" i="22"/>
  <c r="GI173" i="22"/>
  <c r="GM173" i="22"/>
  <c r="GQ173" i="22"/>
  <c r="GU173" i="22"/>
  <c r="DJ173" i="22"/>
  <c r="DV173" i="22"/>
  <c r="EH173" i="22"/>
  <c r="ET173" i="22"/>
  <c r="FF173" i="22"/>
  <c r="FJ173" i="22"/>
  <c r="FV173" i="22"/>
  <c r="GH173" i="22"/>
  <c r="GT173" i="22"/>
  <c r="DH173" i="22"/>
  <c r="DL173" i="22"/>
  <c r="DP173" i="22"/>
  <c r="DT173" i="22"/>
  <c r="DX173" i="22"/>
  <c r="EB173" i="22"/>
  <c r="EF173" i="22"/>
  <c r="EJ173" i="22"/>
  <c r="EN173" i="22"/>
  <c r="ER173" i="22"/>
  <c r="EV173" i="22"/>
  <c r="EZ173" i="22"/>
  <c r="FD173" i="22"/>
  <c r="FH173" i="22"/>
  <c r="FL173" i="22"/>
  <c r="FP173" i="22"/>
  <c r="FT173" i="22"/>
  <c r="FX173" i="22"/>
  <c r="GB173" i="22"/>
  <c r="GF173" i="22"/>
  <c r="GJ173" i="22"/>
  <c r="GN173" i="22"/>
  <c r="GR173" i="22"/>
  <c r="GV173" i="22"/>
  <c r="DF173" i="22"/>
  <c r="DR173" i="22"/>
  <c r="ED173" i="22"/>
  <c r="EP173" i="22"/>
  <c r="FB173" i="22"/>
  <c r="FR173" i="22"/>
  <c r="GD173" i="22"/>
  <c r="GP173" i="22"/>
  <c r="DE173" i="22"/>
  <c r="DI173" i="22"/>
  <c r="DM173" i="22"/>
  <c r="DQ173" i="22"/>
  <c r="DU173" i="22"/>
  <c r="DY173" i="22"/>
  <c r="EC173" i="22"/>
  <c r="EG173" i="22"/>
  <c r="EK173" i="22"/>
  <c r="EO173" i="22"/>
  <c r="ES173" i="22"/>
  <c r="EW173" i="22"/>
  <c r="FA173" i="22"/>
  <c r="FE173" i="22"/>
  <c r="FI173" i="22"/>
  <c r="FM173" i="22"/>
  <c r="FQ173" i="22"/>
  <c r="FU173" i="22"/>
  <c r="FY173" i="22"/>
  <c r="GC173" i="22"/>
  <c r="GG173" i="22"/>
  <c r="GK173" i="22"/>
  <c r="GO173" i="22"/>
  <c r="GS173" i="22"/>
  <c r="DN173" i="22"/>
  <c r="DZ173" i="22"/>
  <c r="EL173" i="22"/>
  <c r="EX173" i="22"/>
  <c r="FN173" i="22"/>
  <c r="FZ173" i="22"/>
  <c r="GL173" i="22"/>
  <c r="DH150" i="22"/>
  <c r="DL150" i="22"/>
  <c r="DP150" i="22"/>
  <c r="DS150" i="22"/>
  <c r="DV150" i="22"/>
  <c r="EA150" i="22"/>
  <c r="ED150" i="22"/>
  <c r="EI150" i="22"/>
  <c r="EL150" i="22"/>
  <c r="EQ150" i="22"/>
  <c r="ET150" i="22"/>
  <c r="EY150" i="22"/>
  <c r="FB150" i="22"/>
  <c r="FG150" i="22"/>
  <c r="FJ150" i="22"/>
  <c r="FO150" i="22"/>
  <c r="FR150" i="22"/>
  <c r="FW150" i="22"/>
  <c r="FZ150" i="22"/>
  <c r="GE150" i="22"/>
  <c r="GH150" i="22"/>
  <c r="GM150" i="22"/>
  <c r="GP150" i="22"/>
  <c r="GU150" i="22"/>
  <c r="DE150" i="22"/>
  <c r="DI150" i="22"/>
  <c r="DM150" i="22"/>
  <c r="DQ150" i="22"/>
  <c r="DT150" i="22"/>
  <c r="DY150" i="22"/>
  <c r="EB150" i="22"/>
  <c r="EG150" i="22"/>
  <c r="EJ150" i="22"/>
  <c r="EO150" i="22"/>
  <c r="ER150" i="22"/>
  <c r="EW150" i="22"/>
  <c r="EZ150" i="22"/>
  <c r="FE150" i="22"/>
  <c r="FH150" i="22"/>
  <c r="FM150" i="22"/>
  <c r="FP150" i="22"/>
  <c r="FU150" i="22"/>
  <c r="FX150" i="22"/>
  <c r="GC150" i="22"/>
  <c r="GF150" i="22"/>
  <c r="GK150" i="22"/>
  <c r="GN150" i="22"/>
  <c r="GS150" i="22"/>
  <c r="GV150" i="22"/>
  <c r="DF150" i="22"/>
  <c r="DJ150" i="22"/>
  <c r="DN150" i="22"/>
  <c r="DR150" i="22"/>
  <c r="DW150" i="22"/>
  <c r="DZ150" i="22"/>
  <c r="EE150" i="22"/>
  <c r="EH150" i="22"/>
  <c r="EM150" i="22"/>
  <c r="EP150" i="22"/>
  <c r="EU150" i="22"/>
  <c r="EX150" i="22"/>
  <c r="FC150" i="22"/>
  <c r="FF150" i="22"/>
  <c r="FK150" i="22"/>
  <c r="FN150" i="22"/>
  <c r="FS150" i="22"/>
  <c r="FV150" i="22"/>
  <c r="GA150" i="22"/>
  <c r="GD150" i="22"/>
  <c r="GI150" i="22"/>
  <c r="GL150" i="22"/>
  <c r="GQ150" i="22"/>
  <c r="GT150" i="22"/>
  <c r="DG150" i="22"/>
  <c r="DU150" i="22"/>
  <c r="EF150" i="22"/>
  <c r="FA150" i="22"/>
  <c r="FL150" i="22"/>
  <c r="GG150" i="22"/>
  <c r="GR150" i="22"/>
  <c r="DK150" i="22"/>
  <c r="DX150" i="22"/>
  <c r="ES150" i="22"/>
  <c r="FD150" i="22"/>
  <c r="FY150" i="22"/>
  <c r="GJ150" i="22"/>
  <c r="DO150" i="22"/>
  <c r="EK150" i="22"/>
  <c r="EV150" i="22"/>
  <c r="FQ150" i="22"/>
  <c r="GB150" i="22"/>
  <c r="EC150" i="22"/>
  <c r="EN150" i="22"/>
  <c r="FI150" i="22"/>
  <c r="FT150" i="22"/>
  <c r="GO150" i="22"/>
  <c r="DF103" i="22"/>
  <c r="DI103" i="22"/>
  <c r="DN103" i="22"/>
  <c r="DQ103" i="22"/>
  <c r="DV103" i="22"/>
  <c r="DY103" i="22"/>
  <c r="ED103" i="22"/>
  <c r="EG103" i="22"/>
  <c r="EL103" i="22"/>
  <c r="EO103" i="22"/>
  <c r="ET103" i="22"/>
  <c r="EW103" i="22"/>
  <c r="FB103" i="22"/>
  <c r="FE103" i="22"/>
  <c r="FJ103" i="22"/>
  <c r="FM103" i="22"/>
  <c r="FR103" i="22"/>
  <c r="FU103" i="22"/>
  <c r="FZ103" i="22"/>
  <c r="GC103" i="22"/>
  <c r="GH103" i="22"/>
  <c r="GK103" i="22"/>
  <c r="GP103" i="22"/>
  <c r="GS103" i="22"/>
  <c r="DG103" i="22"/>
  <c r="DL103" i="22"/>
  <c r="DO103" i="22"/>
  <c r="DT103" i="22"/>
  <c r="DW103" i="22"/>
  <c r="EB103" i="22"/>
  <c r="EE103" i="22"/>
  <c r="EJ103" i="22"/>
  <c r="EM103" i="22"/>
  <c r="ER103" i="22"/>
  <c r="EU103" i="22"/>
  <c r="EZ103" i="22"/>
  <c r="FC103" i="22"/>
  <c r="FH103" i="22"/>
  <c r="FK103" i="22"/>
  <c r="FP103" i="22"/>
  <c r="FS103" i="22"/>
  <c r="FX103" i="22"/>
  <c r="GA103" i="22"/>
  <c r="GF103" i="22"/>
  <c r="GI103" i="22"/>
  <c r="GN103" i="22"/>
  <c r="GQ103" i="22"/>
  <c r="GV103" i="22"/>
  <c r="DE103" i="22"/>
  <c r="DJ103" i="22"/>
  <c r="DM103" i="22"/>
  <c r="DR103" i="22"/>
  <c r="DU103" i="22"/>
  <c r="DZ103" i="22"/>
  <c r="EC103" i="22"/>
  <c r="EH103" i="22"/>
  <c r="EK103" i="22"/>
  <c r="EP103" i="22"/>
  <c r="ES103" i="22"/>
  <c r="EX103" i="22"/>
  <c r="FA103" i="22"/>
  <c r="FF103" i="22"/>
  <c r="FI103" i="22"/>
  <c r="FN103" i="22"/>
  <c r="FQ103" i="22"/>
  <c r="FV103" i="22"/>
  <c r="FY103" i="22"/>
  <c r="GD103" i="22"/>
  <c r="GG103" i="22"/>
  <c r="GL103" i="22"/>
  <c r="GO103" i="22"/>
  <c r="GT103" i="22"/>
  <c r="DP103" i="22"/>
  <c r="EA103" i="22"/>
  <c r="EV103" i="22"/>
  <c r="FG103" i="22"/>
  <c r="GB103" i="22"/>
  <c r="GM103" i="22"/>
  <c r="DH103" i="22"/>
  <c r="DS103" i="22"/>
  <c r="EN103" i="22"/>
  <c r="EY103" i="22"/>
  <c r="FT103" i="22"/>
  <c r="GE103" i="22"/>
  <c r="DK103" i="22"/>
  <c r="EF103" i="22"/>
  <c r="EQ103" i="22"/>
  <c r="FL103" i="22"/>
  <c r="FW103" i="22"/>
  <c r="GR103" i="22"/>
  <c r="DX103" i="22"/>
  <c r="FO103" i="22"/>
  <c r="EI103" i="22"/>
  <c r="GJ103" i="22"/>
  <c r="FD103" i="22"/>
  <c r="GU103" i="22"/>
  <c r="DG182" i="22"/>
  <c r="DK182" i="22"/>
  <c r="DO182" i="22"/>
  <c r="DS182" i="22"/>
  <c r="DW182" i="22"/>
  <c r="EA182" i="22"/>
  <c r="EE182" i="22"/>
  <c r="EI182" i="22"/>
  <c r="EM182" i="22"/>
  <c r="EQ182" i="22"/>
  <c r="EU182" i="22"/>
  <c r="EY182" i="22"/>
  <c r="FC182" i="22"/>
  <c r="FG182" i="22"/>
  <c r="FK182" i="22"/>
  <c r="FO182" i="22"/>
  <c r="FS182" i="22"/>
  <c r="FW182" i="22"/>
  <c r="GA182" i="22"/>
  <c r="GE182" i="22"/>
  <c r="GI182" i="22"/>
  <c r="GM182" i="22"/>
  <c r="GQ182" i="22"/>
  <c r="GU182" i="22"/>
  <c r="DF182" i="22"/>
  <c r="DN182" i="22"/>
  <c r="DZ182" i="22"/>
  <c r="EL182" i="22"/>
  <c r="EX182" i="22"/>
  <c r="FJ182" i="22"/>
  <c r="FR182" i="22"/>
  <c r="FZ182" i="22"/>
  <c r="GL182" i="22"/>
  <c r="DH182" i="22"/>
  <c r="DL182" i="22"/>
  <c r="DP182" i="22"/>
  <c r="DT182" i="22"/>
  <c r="DX182" i="22"/>
  <c r="EB182" i="22"/>
  <c r="EF182" i="22"/>
  <c r="EJ182" i="22"/>
  <c r="EN182" i="22"/>
  <c r="ER182" i="22"/>
  <c r="EV182" i="22"/>
  <c r="EZ182" i="22"/>
  <c r="FD182" i="22"/>
  <c r="FH182" i="22"/>
  <c r="FL182" i="22"/>
  <c r="FP182" i="22"/>
  <c r="FT182" i="22"/>
  <c r="FX182" i="22"/>
  <c r="GB182" i="22"/>
  <c r="GF182" i="22"/>
  <c r="GJ182" i="22"/>
  <c r="GN182" i="22"/>
  <c r="GR182" i="22"/>
  <c r="GV182" i="22"/>
  <c r="DJ182" i="22"/>
  <c r="DV182" i="22"/>
  <c r="EH182" i="22"/>
  <c r="ET182" i="22"/>
  <c r="FF182" i="22"/>
  <c r="FV182" i="22"/>
  <c r="GH182" i="22"/>
  <c r="GT182" i="22"/>
  <c r="DE182" i="22"/>
  <c r="DI182" i="22"/>
  <c r="DM182" i="22"/>
  <c r="DQ182" i="22"/>
  <c r="DU182" i="22"/>
  <c r="DY182" i="22"/>
  <c r="EC182" i="22"/>
  <c r="EG182" i="22"/>
  <c r="EK182" i="22"/>
  <c r="EO182" i="22"/>
  <c r="ES182" i="22"/>
  <c r="EW182" i="22"/>
  <c r="FA182" i="22"/>
  <c r="FE182" i="22"/>
  <c r="FI182" i="22"/>
  <c r="FM182" i="22"/>
  <c r="FQ182" i="22"/>
  <c r="FU182" i="22"/>
  <c r="FY182" i="22"/>
  <c r="GC182" i="22"/>
  <c r="GG182" i="22"/>
  <c r="GK182" i="22"/>
  <c r="GO182" i="22"/>
  <c r="GS182" i="22"/>
  <c r="DR182" i="22"/>
  <c r="ED182" i="22"/>
  <c r="EP182" i="22"/>
  <c r="FB182" i="22"/>
  <c r="FN182" i="22"/>
  <c r="GD182" i="22"/>
  <c r="GP182" i="22"/>
  <c r="DF125" i="22"/>
  <c r="DI125" i="22"/>
  <c r="DN125" i="22"/>
  <c r="DQ125" i="22"/>
  <c r="DV125" i="22"/>
  <c r="DY125" i="22"/>
  <c r="ED125" i="22"/>
  <c r="EG125" i="22"/>
  <c r="EL125" i="22"/>
  <c r="EO125" i="22"/>
  <c r="ET125" i="22"/>
  <c r="EW125" i="22"/>
  <c r="FB125" i="22"/>
  <c r="FE125" i="22"/>
  <c r="FJ125" i="22"/>
  <c r="FM125" i="22"/>
  <c r="FR125" i="22"/>
  <c r="FU125" i="22"/>
  <c r="FZ125" i="22"/>
  <c r="GC125" i="22"/>
  <c r="GH125" i="22"/>
  <c r="GK125" i="22"/>
  <c r="GP125" i="22"/>
  <c r="GS125" i="22"/>
  <c r="DG125" i="22"/>
  <c r="DL125" i="22"/>
  <c r="DO125" i="22"/>
  <c r="DT125" i="22"/>
  <c r="DW125" i="22"/>
  <c r="EB125" i="22"/>
  <c r="EE125" i="22"/>
  <c r="EJ125" i="22"/>
  <c r="EM125" i="22"/>
  <c r="ER125" i="22"/>
  <c r="EU125" i="22"/>
  <c r="EZ125" i="22"/>
  <c r="FC125" i="22"/>
  <c r="FH125" i="22"/>
  <c r="FK125" i="22"/>
  <c r="FP125" i="22"/>
  <c r="FS125" i="22"/>
  <c r="FX125" i="22"/>
  <c r="GA125" i="22"/>
  <c r="GF125" i="22"/>
  <c r="GI125" i="22"/>
  <c r="GN125" i="22"/>
  <c r="GQ125" i="22"/>
  <c r="GV125" i="22"/>
  <c r="DE125" i="22"/>
  <c r="DJ125" i="22"/>
  <c r="DM125" i="22"/>
  <c r="DR125" i="22"/>
  <c r="DU125" i="22"/>
  <c r="DZ125" i="22"/>
  <c r="EC125" i="22"/>
  <c r="EH125" i="22"/>
  <c r="EK125" i="22"/>
  <c r="EP125" i="22"/>
  <c r="ES125" i="22"/>
  <c r="EX125" i="22"/>
  <c r="FA125" i="22"/>
  <c r="FF125" i="22"/>
  <c r="FI125" i="22"/>
  <c r="FN125" i="22"/>
  <c r="FQ125" i="22"/>
  <c r="FV125" i="22"/>
  <c r="FY125" i="22"/>
  <c r="GD125" i="22"/>
  <c r="GG125" i="22"/>
  <c r="GL125" i="22"/>
  <c r="GO125" i="22"/>
  <c r="GT125" i="22"/>
  <c r="DP125" i="22"/>
  <c r="EA125" i="22"/>
  <c r="EV125" i="22"/>
  <c r="FG125" i="22"/>
  <c r="GB125" i="22"/>
  <c r="GM125" i="22"/>
  <c r="DH125" i="22"/>
  <c r="DS125" i="22"/>
  <c r="EN125" i="22"/>
  <c r="EY125" i="22"/>
  <c r="FT125" i="22"/>
  <c r="GE125" i="22"/>
  <c r="DK125" i="22"/>
  <c r="EF125" i="22"/>
  <c r="EQ125" i="22"/>
  <c r="FL125" i="22"/>
  <c r="FW125" i="22"/>
  <c r="GR125" i="22"/>
  <c r="GJ125" i="22"/>
  <c r="FD125" i="22"/>
  <c r="GU125" i="22"/>
  <c r="DX125" i="22"/>
  <c r="FO125" i="22"/>
  <c r="EI125" i="22"/>
  <c r="DE128" i="22"/>
  <c r="DG128" i="22"/>
  <c r="DI128" i="22"/>
  <c r="DK128" i="22"/>
  <c r="DM128" i="22"/>
  <c r="DO128" i="22"/>
  <c r="DQ128" i="22"/>
  <c r="DS128" i="22"/>
  <c r="DU128" i="22"/>
  <c r="DW128" i="22"/>
  <c r="DY128" i="22"/>
  <c r="EA128" i="22"/>
  <c r="EC128" i="22"/>
  <c r="EE128" i="22"/>
  <c r="EG128" i="22"/>
  <c r="EI128" i="22"/>
  <c r="EK128" i="22"/>
  <c r="EM128" i="22"/>
  <c r="EO128" i="22"/>
  <c r="EQ128" i="22"/>
  <c r="ES128" i="22"/>
  <c r="EU128" i="22"/>
  <c r="EW128" i="22"/>
  <c r="EY128" i="22"/>
  <c r="FA128" i="22"/>
  <c r="FC128" i="22"/>
  <c r="FE128" i="22"/>
  <c r="FG128" i="22"/>
  <c r="FI128" i="22"/>
  <c r="FK128" i="22"/>
  <c r="FM128" i="22"/>
  <c r="FO128" i="22"/>
  <c r="FQ128" i="22"/>
  <c r="FS128" i="22"/>
  <c r="FU128" i="22"/>
  <c r="FW128" i="22"/>
  <c r="FY128" i="22"/>
  <c r="GA128" i="22"/>
  <c r="GC128" i="22"/>
  <c r="GE128" i="22"/>
  <c r="GG128" i="22"/>
  <c r="GI128" i="22"/>
  <c r="GK128" i="22"/>
  <c r="GM128" i="22"/>
  <c r="GO128" i="22"/>
  <c r="GQ128" i="22"/>
  <c r="GS128" i="22"/>
  <c r="DF128" i="22"/>
  <c r="DH128" i="22"/>
  <c r="DJ128" i="22"/>
  <c r="DL128" i="22"/>
  <c r="DN128" i="22"/>
  <c r="DP128" i="22"/>
  <c r="DR128" i="22"/>
  <c r="DT128" i="22"/>
  <c r="DV128" i="22"/>
  <c r="DX128" i="22"/>
  <c r="DZ128" i="22"/>
  <c r="EB128" i="22"/>
  <c r="ED128" i="22"/>
  <c r="EF128" i="22"/>
  <c r="EH128" i="22"/>
  <c r="EJ128" i="22"/>
  <c r="EL128" i="22"/>
  <c r="EN128" i="22"/>
  <c r="EP128" i="22"/>
  <c r="ER128" i="22"/>
  <c r="ET128" i="22"/>
  <c r="EV128" i="22"/>
  <c r="EX128" i="22"/>
  <c r="EZ128" i="22"/>
  <c r="FB128" i="22"/>
  <c r="FD128" i="22"/>
  <c r="FF128" i="22"/>
  <c r="FH128" i="22"/>
  <c r="FJ128" i="22"/>
  <c r="FL128" i="22"/>
  <c r="FN128" i="22"/>
  <c r="FP128" i="22"/>
  <c r="FR128" i="22"/>
  <c r="FT128" i="22"/>
  <c r="FV128" i="22"/>
  <c r="FX128" i="22"/>
  <c r="FZ128" i="22"/>
  <c r="GB128" i="22"/>
  <c r="GD128" i="22"/>
  <c r="GF128" i="22"/>
  <c r="GH128" i="22"/>
  <c r="GJ128" i="22"/>
  <c r="GL128" i="22"/>
  <c r="GN128" i="22"/>
  <c r="GP128" i="22"/>
  <c r="GR128" i="22"/>
  <c r="GT128" i="22"/>
  <c r="GV128" i="22"/>
  <c r="GU128" i="22"/>
  <c r="DF105" i="22"/>
  <c r="DI105" i="22"/>
  <c r="DN105" i="22"/>
  <c r="DQ105" i="22"/>
  <c r="DV105" i="22"/>
  <c r="DY105" i="22"/>
  <c r="ED105" i="22"/>
  <c r="EG105" i="22"/>
  <c r="EL105" i="22"/>
  <c r="EO105" i="22"/>
  <c r="ET105" i="22"/>
  <c r="EW105" i="22"/>
  <c r="FB105" i="22"/>
  <c r="FE105" i="22"/>
  <c r="FJ105" i="22"/>
  <c r="FM105" i="22"/>
  <c r="FR105" i="22"/>
  <c r="FU105" i="22"/>
  <c r="FZ105" i="22"/>
  <c r="GC105" i="22"/>
  <c r="GH105" i="22"/>
  <c r="GK105" i="22"/>
  <c r="GP105" i="22"/>
  <c r="GS105" i="22"/>
  <c r="DG105" i="22"/>
  <c r="DL105" i="22"/>
  <c r="DO105" i="22"/>
  <c r="DT105" i="22"/>
  <c r="DW105" i="22"/>
  <c r="EB105" i="22"/>
  <c r="EE105" i="22"/>
  <c r="EJ105" i="22"/>
  <c r="EM105" i="22"/>
  <c r="ER105" i="22"/>
  <c r="EU105" i="22"/>
  <c r="EZ105" i="22"/>
  <c r="FC105" i="22"/>
  <c r="FH105" i="22"/>
  <c r="FK105" i="22"/>
  <c r="FP105" i="22"/>
  <c r="FS105" i="22"/>
  <c r="FX105" i="22"/>
  <c r="GA105" i="22"/>
  <c r="GF105" i="22"/>
  <c r="GI105" i="22"/>
  <c r="GN105" i="22"/>
  <c r="GQ105" i="22"/>
  <c r="GV105" i="22"/>
  <c r="DE105" i="22"/>
  <c r="DJ105" i="22"/>
  <c r="DM105" i="22"/>
  <c r="DR105" i="22"/>
  <c r="DU105" i="22"/>
  <c r="DZ105" i="22"/>
  <c r="EC105" i="22"/>
  <c r="EH105" i="22"/>
  <c r="EK105" i="22"/>
  <c r="EP105" i="22"/>
  <c r="ES105" i="22"/>
  <c r="EX105" i="22"/>
  <c r="FA105" i="22"/>
  <c r="FF105" i="22"/>
  <c r="FI105" i="22"/>
  <c r="FN105" i="22"/>
  <c r="FQ105" i="22"/>
  <c r="FV105" i="22"/>
  <c r="FY105" i="22"/>
  <c r="GD105" i="22"/>
  <c r="GG105" i="22"/>
  <c r="GL105" i="22"/>
  <c r="GO105" i="22"/>
  <c r="GT105" i="22"/>
  <c r="DP105" i="22"/>
  <c r="EA105" i="22"/>
  <c r="EV105" i="22"/>
  <c r="FG105" i="22"/>
  <c r="GB105" i="22"/>
  <c r="GM105" i="22"/>
  <c r="DH105" i="22"/>
  <c r="DS105" i="22"/>
  <c r="EN105" i="22"/>
  <c r="EY105" i="22"/>
  <c r="FT105" i="22"/>
  <c r="GE105" i="22"/>
  <c r="DK105" i="22"/>
  <c r="EF105" i="22"/>
  <c r="EQ105" i="22"/>
  <c r="FL105" i="22"/>
  <c r="FW105" i="22"/>
  <c r="GR105" i="22"/>
  <c r="GJ105" i="22"/>
  <c r="FD105" i="22"/>
  <c r="GU105" i="22"/>
  <c r="DX105" i="22"/>
  <c r="FO105" i="22"/>
  <c r="EI105" i="22"/>
  <c r="DF111" i="22"/>
  <c r="DI111" i="22"/>
  <c r="DN111" i="22"/>
  <c r="DQ111" i="22"/>
  <c r="DV111" i="22"/>
  <c r="DY111" i="22"/>
  <c r="ED111" i="22"/>
  <c r="EG111" i="22"/>
  <c r="EL111" i="22"/>
  <c r="EO111" i="22"/>
  <c r="ET111" i="22"/>
  <c r="EW111" i="22"/>
  <c r="FB111" i="22"/>
  <c r="FE111" i="22"/>
  <c r="FJ111" i="22"/>
  <c r="FM111" i="22"/>
  <c r="FR111" i="22"/>
  <c r="FU111" i="22"/>
  <c r="FZ111" i="22"/>
  <c r="GC111" i="22"/>
  <c r="GH111" i="22"/>
  <c r="GK111" i="22"/>
  <c r="GP111" i="22"/>
  <c r="GS111" i="22"/>
  <c r="DG111" i="22"/>
  <c r="DL111" i="22"/>
  <c r="DO111" i="22"/>
  <c r="DT111" i="22"/>
  <c r="DW111" i="22"/>
  <c r="EB111" i="22"/>
  <c r="EE111" i="22"/>
  <c r="EJ111" i="22"/>
  <c r="EM111" i="22"/>
  <c r="ER111" i="22"/>
  <c r="EU111" i="22"/>
  <c r="EZ111" i="22"/>
  <c r="FC111" i="22"/>
  <c r="FH111" i="22"/>
  <c r="FK111" i="22"/>
  <c r="FP111" i="22"/>
  <c r="FS111" i="22"/>
  <c r="FX111" i="22"/>
  <c r="GA111" i="22"/>
  <c r="GF111" i="22"/>
  <c r="GI111" i="22"/>
  <c r="GN111" i="22"/>
  <c r="GQ111" i="22"/>
  <c r="GV111" i="22"/>
  <c r="DE111" i="22"/>
  <c r="DJ111" i="22"/>
  <c r="DM111" i="22"/>
  <c r="DR111" i="22"/>
  <c r="DU111" i="22"/>
  <c r="DZ111" i="22"/>
  <c r="EC111" i="22"/>
  <c r="EH111" i="22"/>
  <c r="EK111" i="22"/>
  <c r="EP111" i="22"/>
  <c r="ES111" i="22"/>
  <c r="EX111" i="22"/>
  <c r="FA111" i="22"/>
  <c r="FF111" i="22"/>
  <c r="FI111" i="22"/>
  <c r="FN111" i="22"/>
  <c r="FQ111" i="22"/>
  <c r="FV111" i="22"/>
  <c r="FY111" i="22"/>
  <c r="GD111" i="22"/>
  <c r="GG111" i="22"/>
  <c r="GL111" i="22"/>
  <c r="GO111" i="22"/>
  <c r="GT111" i="22"/>
  <c r="DP111" i="22"/>
  <c r="EA111" i="22"/>
  <c r="EV111" i="22"/>
  <c r="FG111" i="22"/>
  <c r="GB111" i="22"/>
  <c r="GM111" i="22"/>
  <c r="DH111" i="22"/>
  <c r="DS111" i="22"/>
  <c r="EN111" i="22"/>
  <c r="EY111" i="22"/>
  <c r="FT111" i="22"/>
  <c r="GE111" i="22"/>
  <c r="DK111" i="22"/>
  <c r="EF111" i="22"/>
  <c r="EQ111" i="22"/>
  <c r="FL111" i="22"/>
  <c r="FW111" i="22"/>
  <c r="GR111" i="22"/>
  <c r="DX111" i="22"/>
  <c r="FO111" i="22"/>
  <c r="EI111" i="22"/>
  <c r="GJ111" i="22"/>
  <c r="GU111" i="22"/>
  <c r="FD111" i="22"/>
  <c r="DE159" i="22"/>
  <c r="DG159" i="22"/>
  <c r="DI159" i="22"/>
  <c r="DK159" i="22"/>
  <c r="DM159" i="22"/>
  <c r="DO159" i="22"/>
  <c r="DQ159" i="22"/>
  <c r="DS159" i="22"/>
  <c r="DU159" i="22"/>
  <c r="DW159" i="22"/>
  <c r="DY159" i="22"/>
  <c r="EA159" i="22"/>
  <c r="EC159" i="22"/>
  <c r="EE159" i="22"/>
  <c r="EG159" i="22"/>
  <c r="EI159" i="22"/>
  <c r="EK159" i="22"/>
  <c r="EM159" i="22"/>
  <c r="EO159" i="22"/>
  <c r="EQ159" i="22"/>
  <c r="ES159" i="22"/>
  <c r="EU159" i="22"/>
  <c r="EW159" i="22"/>
  <c r="EY159" i="22"/>
  <c r="FA159" i="22"/>
  <c r="FC159" i="22"/>
  <c r="FE159" i="22"/>
  <c r="FG159" i="22"/>
  <c r="FI159" i="22"/>
  <c r="FK159" i="22"/>
  <c r="FM159" i="22"/>
  <c r="FO159" i="22"/>
  <c r="FQ159" i="22"/>
  <c r="FS159" i="22"/>
  <c r="FU159" i="22"/>
  <c r="FW159" i="22"/>
  <c r="FY159" i="22"/>
  <c r="GA159" i="22"/>
  <c r="GC159" i="22"/>
  <c r="GE159" i="22"/>
  <c r="GG159" i="22"/>
  <c r="GI159" i="22"/>
  <c r="GK159" i="22"/>
  <c r="GM159" i="22"/>
  <c r="GO159" i="22"/>
  <c r="GQ159" i="22"/>
  <c r="GS159" i="22"/>
  <c r="GU159" i="22"/>
  <c r="DJ159" i="22"/>
  <c r="DR159" i="22"/>
  <c r="DZ159" i="22"/>
  <c r="EH159" i="22"/>
  <c r="EP159" i="22"/>
  <c r="EX159" i="22"/>
  <c r="FF159" i="22"/>
  <c r="FN159" i="22"/>
  <c r="FV159" i="22"/>
  <c r="GD159" i="22"/>
  <c r="GL159" i="22"/>
  <c r="GT159" i="22"/>
  <c r="DL159" i="22"/>
  <c r="DT159" i="22"/>
  <c r="EB159" i="22"/>
  <c r="EJ159" i="22"/>
  <c r="ER159" i="22"/>
  <c r="EZ159" i="22"/>
  <c r="FH159" i="22"/>
  <c r="FP159" i="22"/>
  <c r="FX159" i="22"/>
  <c r="GF159" i="22"/>
  <c r="GN159" i="22"/>
  <c r="GV159" i="22"/>
  <c r="DF159" i="22"/>
  <c r="DN159" i="22"/>
  <c r="DV159" i="22"/>
  <c r="ED159" i="22"/>
  <c r="EL159" i="22"/>
  <c r="ET159" i="22"/>
  <c r="FB159" i="22"/>
  <c r="FJ159" i="22"/>
  <c r="FR159" i="22"/>
  <c r="FZ159" i="22"/>
  <c r="GH159" i="22"/>
  <c r="GP159" i="22"/>
  <c r="DH159" i="22"/>
  <c r="DP159" i="22"/>
  <c r="DX159" i="22"/>
  <c r="EF159" i="22"/>
  <c r="EN159" i="22"/>
  <c r="EV159" i="22"/>
  <c r="FD159" i="22"/>
  <c r="FL159" i="22"/>
  <c r="FT159" i="22"/>
  <c r="GB159" i="22"/>
  <c r="GJ159" i="22"/>
  <c r="GR159" i="22"/>
  <c r="DE224" i="22"/>
  <c r="DG224" i="22"/>
  <c r="DK224" i="22"/>
  <c r="DO224" i="22"/>
  <c r="DS224" i="22"/>
  <c r="DU224" i="22"/>
  <c r="DY224" i="22"/>
  <c r="EC224" i="22"/>
  <c r="EG224" i="22"/>
  <c r="EI224" i="22"/>
  <c r="EM224" i="22"/>
  <c r="EQ224" i="22"/>
  <c r="EU224" i="22"/>
  <c r="EW224" i="22"/>
  <c r="FA224" i="22"/>
  <c r="FE224" i="22"/>
  <c r="FI224" i="22"/>
  <c r="FK224" i="22"/>
  <c r="FO224" i="22"/>
  <c r="FS224" i="22"/>
  <c r="FW224" i="22"/>
  <c r="FY224" i="22"/>
  <c r="GC224" i="22"/>
  <c r="GG224" i="22"/>
  <c r="GK224" i="22"/>
  <c r="GO224" i="22"/>
  <c r="GQ224" i="22"/>
  <c r="GU224" i="22"/>
  <c r="DH224" i="22"/>
  <c r="DL224" i="22"/>
  <c r="DR224" i="22"/>
  <c r="DX224" i="22"/>
  <c r="ED224" i="22"/>
  <c r="EJ224" i="22"/>
  <c r="EP224" i="22"/>
  <c r="ET224" i="22"/>
  <c r="EZ224" i="22"/>
  <c r="FF224" i="22"/>
  <c r="FJ224" i="22"/>
  <c r="FP224" i="22"/>
  <c r="FV224" i="22"/>
  <c r="GB224" i="22"/>
  <c r="GH224" i="22"/>
  <c r="GJ224" i="22"/>
  <c r="GP224" i="22"/>
  <c r="GV224" i="22"/>
  <c r="DI224" i="22"/>
  <c r="DM224" i="22"/>
  <c r="DQ224" i="22"/>
  <c r="DW224" i="22"/>
  <c r="EA224" i="22"/>
  <c r="EE224" i="22"/>
  <c r="EK224" i="22"/>
  <c r="EO224" i="22"/>
  <c r="ES224" i="22"/>
  <c r="EY224" i="22"/>
  <c r="FC224" i="22"/>
  <c r="FG224" i="22"/>
  <c r="FM224" i="22"/>
  <c r="FQ224" i="22"/>
  <c r="FU224" i="22"/>
  <c r="GA224" i="22"/>
  <c r="GE224" i="22"/>
  <c r="GI224" i="22"/>
  <c r="GM224" i="22"/>
  <c r="GS224" i="22"/>
  <c r="DF224" i="22"/>
  <c r="DN224" i="22"/>
  <c r="DT224" i="22"/>
  <c r="DZ224" i="22"/>
  <c r="EF224" i="22"/>
  <c r="EN224" i="22"/>
  <c r="EV224" i="22"/>
  <c r="FB224" i="22"/>
  <c r="FH224" i="22"/>
  <c r="FN224" i="22"/>
  <c r="FT224" i="22"/>
  <c r="FZ224" i="22"/>
  <c r="GF224" i="22"/>
  <c r="GN224" i="22"/>
  <c r="GT224" i="22"/>
  <c r="DJ224" i="22"/>
  <c r="DP224" i="22"/>
  <c r="DV224" i="22"/>
  <c r="EB224" i="22"/>
  <c r="EH224" i="22"/>
  <c r="EL224" i="22"/>
  <c r="ER224" i="22"/>
  <c r="EX224" i="22"/>
  <c r="FD224" i="22"/>
  <c r="FL224" i="22"/>
  <c r="FR224" i="22"/>
  <c r="FX224" i="22"/>
  <c r="GD224" i="22"/>
  <c r="GL224" i="22"/>
  <c r="GR224" i="22"/>
  <c r="DF85" i="22"/>
  <c r="DH85" i="22"/>
  <c r="DJ85" i="22"/>
  <c r="DL85" i="22"/>
  <c r="DN85" i="22"/>
  <c r="DP85" i="22"/>
  <c r="DR85" i="22"/>
  <c r="DT85" i="22"/>
  <c r="DV85" i="22"/>
  <c r="DX85" i="22"/>
  <c r="DZ85" i="22"/>
  <c r="EB85" i="22"/>
  <c r="ED85" i="22"/>
  <c r="EF85" i="22"/>
  <c r="EH85" i="22"/>
  <c r="EJ85" i="22"/>
  <c r="EL85" i="22"/>
  <c r="EN85" i="22"/>
  <c r="EP85" i="22"/>
  <c r="ER85" i="22"/>
  <c r="ET85" i="22"/>
  <c r="EV85" i="22"/>
  <c r="EX85" i="22"/>
  <c r="EZ85" i="22"/>
  <c r="FB85" i="22"/>
  <c r="FD85" i="22"/>
  <c r="FF85" i="22"/>
  <c r="FH85" i="22"/>
  <c r="FJ85" i="22"/>
  <c r="FL85" i="22"/>
  <c r="FN85" i="22"/>
  <c r="FP85" i="22"/>
  <c r="FR85" i="22"/>
  <c r="FT85" i="22"/>
  <c r="FV85" i="22"/>
  <c r="FX85" i="22"/>
  <c r="FZ85" i="22"/>
  <c r="GB85" i="22"/>
  <c r="GD85" i="22"/>
  <c r="GF85" i="22"/>
  <c r="GH85" i="22"/>
  <c r="GJ85" i="22"/>
  <c r="GL85" i="22"/>
  <c r="GN85" i="22"/>
  <c r="GP85" i="22"/>
  <c r="GR85" i="22"/>
  <c r="GT85" i="22"/>
  <c r="GV85" i="22"/>
  <c r="DE85" i="22"/>
  <c r="DG85" i="22"/>
  <c r="DI85" i="22"/>
  <c r="DK85" i="22"/>
  <c r="DM85" i="22"/>
  <c r="DO85" i="22"/>
  <c r="DQ85" i="22"/>
  <c r="DS85" i="22"/>
  <c r="DU85" i="22"/>
  <c r="DW85" i="22"/>
  <c r="DY85" i="22"/>
  <c r="EA85" i="22"/>
  <c r="EC85" i="22"/>
  <c r="EE85" i="22"/>
  <c r="EG85" i="22"/>
  <c r="EI85" i="22"/>
  <c r="EK85" i="22"/>
  <c r="EM85" i="22"/>
  <c r="EO85" i="22"/>
  <c r="EQ85" i="22"/>
  <c r="ES85" i="22"/>
  <c r="EU85" i="22"/>
  <c r="EW85" i="22"/>
  <c r="EY85" i="22"/>
  <c r="FA85" i="22"/>
  <c r="FC85" i="22"/>
  <c r="FE85" i="22"/>
  <c r="FG85" i="22"/>
  <c r="FI85" i="22"/>
  <c r="FK85" i="22"/>
  <c r="FM85" i="22"/>
  <c r="FO85" i="22"/>
  <c r="FQ85" i="22"/>
  <c r="FS85" i="22"/>
  <c r="FU85" i="22"/>
  <c r="FW85" i="22"/>
  <c r="FY85" i="22"/>
  <c r="GA85" i="22"/>
  <c r="GC85" i="22"/>
  <c r="GG85" i="22"/>
  <c r="GK85" i="22"/>
  <c r="GO85" i="22"/>
  <c r="GS85" i="22"/>
  <c r="GE85" i="22"/>
  <c r="GI85" i="22"/>
  <c r="GM85" i="22"/>
  <c r="GQ85" i="22"/>
  <c r="GU85" i="22"/>
  <c r="DE219" i="22"/>
  <c r="DI219" i="22"/>
  <c r="DM219" i="22"/>
  <c r="DO219" i="22"/>
  <c r="DS219" i="22"/>
  <c r="DW219" i="22"/>
  <c r="DY219" i="22"/>
  <c r="EE219" i="22"/>
  <c r="EI219" i="22"/>
  <c r="EM219" i="22"/>
  <c r="EQ219" i="22"/>
  <c r="ES219" i="22"/>
  <c r="EW219" i="22"/>
  <c r="FA219" i="22"/>
  <c r="FE219" i="22"/>
  <c r="FI219" i="22"/>
  <c r="FM219" i="22"/>
  <c r="FO219" i="22"/>
  <c r="FS219" i="22"/>
  <c r="FW219" i="22"/>
  <c r="GA219" i="22"/>
  <c r="GC219" i="22"/>
  <c r="GG219" i="22"/>
  <c r="GK219" i="22"/>
  <c r="GO219" i="22"/>
  <c r="GQ219" i="22"/>
  <c r="GU219" i="22"/>
  <c r="DF219" i="22"/>
  <c r="DH219" i="22"/>
  <c r="DN219" i="22"/>
  <c r="DT219" i="22"/>
  <c r="DV219" i="22"/>
  <c r="EB219" i="22"/>
  <c r="EH219" i="22"/>
  <c r="EN219" i="22"/>
  <c r="ET219" i="22"/>
  <c r="EX219" i="22"/>
  <c r="FB219" i="22"/>
  <c r="FH219" i="22"/>
  <c r="FN219" i="22"/>
  <c r="FT219" i="22"/>
  <c r="FZ219" i="22"/>
  <c r="GB219" i="22"/>
  <c r="GH219" i="22"/>
  <c r="GP219" i="22"/>
  <c r="GV219" i="22"/>
  <c r="DG219" i="22"/>
  <c r="DK219" i="22"/>
  <c r="DQ219" i="22"/>
  <c r="DU219" i="22"/>
  <c r="EA219" i="22"/>
  <c r="EC219" i="22"/>
  <c r="EG219" i="22"/>
  <c r="EK219" i="22"/>
  <c r="EO219" i="22"/>
  <c r="EU219" i="22"/>
  <c r="EY219" i="22"/>
  <c r="FC219" i="22"/>
  <c r="FG219" i="22"/>
  <c r="FK219" i="22"/>
  <c r="FQ219" i="22"/>
  <c r="FU219" i="22"/>
  <c r="FY219" i="22"/>
  <c r="GE219" i="22"/>
  <c r="GI219" i="22"/>
  <c r="GM219" i="22"/>
  <c r="GS219" i="22"/>
  <c r="DL219" i="22"/>
  <c r="DR219" i="22"/>
  <c r="DZ219" i="22"/>
  <c r="EF219" i="22"/>
  <c r="EL219" i="22"/>
  <c r="ER219" i="22"/>
  <c r="EV219" i="22"/>
  <c r="FD219" i="22"/>
  <c r="FJ219" i="22"/>
  <c r="FP219" i="22"/>
  <c r="FV219" i="22"/>
  <c r="GF219" i="22"/>
  <c r="GL219" i="22"/>
  <c r="GR219" i="22"/>
  <c r="DJ219" i="22"/>
  <c r="DP219" i="22"/>
  <c r="DX219" i="22"/>
  <c r="ED219" i="22"/>
  <c r="EJ219" i="22"/>
  <c r="EP219" i="22"/>
  <c r="EZ219" i="22"/>
  <c r="FF219" i="22"/>
  <c r="FL219" i="22"/>
  <c r="FR219" i="22"/>
  <c r="FX219" i="22"/>
  <c r="GD219" i="22"/>
  <c r="GJ219" i="22"/>
  <c r="GN219" i="22"/>
  <c r="GT219" i="22"/>
  <c r="G67" i="23"/>
  <c r="I82" i="23"/>
  <c r="I15" i="23"/>
  <c r="G41" i="23"/>
  <c r="G44" i="23"/>
  <c r="I21" i="23"/>
  <c r="J97" i="23"/>
  <c r="J76" i="23"/>
  <c r="J74" i="23"/>
  <c r="J61" i="23"/>
  <c r="F35" i="23"/>
  <c r="F15" i="23"/>
  <c r="J18" i="23"/>
  <c r="G22" i="23"/>
  <c r="H22" i="23"/>
  <c r="I91" i="23"/>
  <c r="G81" i="23"/>
  <c r="I90" i="23"/>
  <c r="G23" i="23"/>
  <c r="J96" i="23"/>
  <c r="J33" i="23"/>
  <c r="I18" i="23"/>
  <c r="H33" i="23"/>
  <c r="J86" i="23"/>
  <c r="G50" i="23"/>
  <c r="G77" i="23"/>
  <c r="G88" i="23"/>
  <c r="G53" i="23"/>
  <c r="J77" i="23"/>
  <c r="J44" i="23"/>
  <c r="F30" i="23"/>
  <c r="J24" i="23"/>
  <c r="G96" i="23"/>
  <c r="G97" i="23"/>
  <c r="G76" i="23"/>
  <c r="I11" i="23"/>
  <c r="I95" i="23"/>
  <c r="I99" i="23"/>
  <c r="J25" i="23"/>
  <c r="J36" i="23"/>
  <c r="J95" i="23"/>
  <c r="G37" i="23"/>
  <c r="I78" i="23"/>
  <c r="I65" i="23"/>
  <c r="F19" i="23"/>
  <c r="J91" i="23"/>
  <c r="J49" i="23"/>
  <c r="G100" i="23"/>
  <c r="I34" i="23"/>
  <c r="I51" i="23"/>
  <c r="G15" i="23"/>
  <c r="I43" i="23"/>
  <c r="I32" i="23"/>
  <c r="J52" i="23"/>
  <c r="I70" i="23"/>
  <c r="I62" i="23"/>
  <c r="F5" i="23"/>
  <c r="G90" i="23"/>
  <c r="J6" i="23"/>
  <c r="I60" i="23"/>
  <c r="G32" i="23"/>
  <c r="G62" i="23"/>
  <c r="G10" i="23"/>
  <c r="G80" i="23"/>
  <c r="I68" i="23"/>
  <c r="H3" i="22" a="1"/>
  <c r="H3" i="22" s="1"/>
  <c r="CY2" i="24"/>
  <c r="H57" i="21"/>
  <c r="M43" i="25"/>
  <c r="M26" i="25"/>
  <c r="M61" i="25"/>
  <c r="M12" i="25"/>
  <c r="M32" i="25"/>
  <c r="M74" i="25"/>
  <c r="AK227" i="22"/>
  <c r="BQ227" i="22"/>
  <c r="CW227" i="22"/>
  <c r="AN227" i="22"/>
  <c r="BT227" i="22"/>
  <c r="CZ227" i="22"/>
  <c r="W227" i="22"/>
  <c r="BC227" i="22"/>
  <c r="CI227" i="22"/>
  <c r="Z227" i="22"/>
  <c r="BF227" i="22"/>
  <c r="CL227" i="22"/>
  <c r="AO227" i="22"/>
  <c r="BU227" i="22"/>
  <c r="L227" i="22"/>
  <c r="AR227" i="22"/>
  <c r="BX227" i="22"/>
  <c r="J227" i="22"/>
  <c r="AI227" i="22"/>
  <c r="BO227" i="22"/>
  <c r="CU227" i="22"/>
  <c r="AL227" i="22"/>
  <c r="BR227" i="22"/>
  <c r="CX227" i="22"/>
  <c r="H89" i="21"/>
  <c r="M60" i="25"/>
  <c r="M29" i="25"/>
  <c r="M44" i="25"/>
  <c r="M14" i="25"/>
  <c r="M81" i="25"/>
  <c r="M76" i="25"/>
  <c r="H81" i="21"/>
  <c r="H90" i="21"/>
  <c r="M19" i="25"/>
  <c r="M51" i="25"/>
  <c r="M83" i="25"/>
  <c r="M94" i="25"/>
  <c r="M34" i="25"/>
  <c r="M68" i="25"/>
  <c r="M5" i="25"/>
  <c r="M37" i="25"/>
  <c r="M69" i="25"/>
  <c r="M46" i="25"/>
  <c r="M20" i="25"/>
  <c r="M54" i="25"/>
  <c r="M15" i="25"/>
  <c r="M79" i="25"/>
  <c r="M30" i="25"/>
  <c r="M33" i="25"/>
  <c r="M97" i="25"/>
  <c r="M50" i="25"/>
  <c r="M7" i="25"/>
  <c r="M22" i="25"/>
  <c r="M55" i="25"/>
  <c r="M25" i="25"/>
  <c r="M9" i="25"/>
  <c r="M24" i="25"/>
  <c r="M23" i="25"/>
  <c r="M78" i="25"/>
  <c r="M227" i="22"/>
  <c r="AS227" i="22"/>
  <c r="BY227" i="22"/>
  <c r="P227" i="22"/>
  <c r="AV227" i="22"/>
  <c r="CB227" i="22"/>
  <c r="AE227" i="22"/>
  <c r="BK227" i="22"/>
  <c r="CQ227" i="22"/>
  <c r="AH227" i="22"/>
  <c r="BN227" i="22"/>
  <c r="CT227" i="22"/>
  <c r="Q227" i="22"/>
  <c r="AW227" i="22"/>
  <c r="CC227" i="22"/>
  <c r="T227" i="22"/>
  <c r="AZ227" i="22"/>
  <c r="CF227" i="22"/>
  <c r="K227" i="22"/>
  <c r="AQ227" i="22"/>
  <c r="BW227" i="22"/>
  <c r="N227" i="22"/>
  <c r="AT227" i="22"/>
  <c r="BZ227" i="22"/>
  <c r="CQ2" i="24"/>
  <c r="H25" i="21"/>
  <c r="H74" i="21"/>
  <c r="M75" i="25"/>
  <c r="M93" i="25"/>
  <c r="M88" i="25"/>
  <c r="M92" i="25"/>
  <c r="M17" i="25"/>
  <c r="M70" i="25"/>
  <c r="M27" i="25"/>
  <c r="M59" i="25"/>
  <c r="M91" i="25"/>
  <c r="M10" i="25"/>
  <c r="M42" i="25"/>
  <c r="M84" i="25"/>
  <c r="M13" i="25"/>
  <c r="M45" i="25"/>
  <c r="M77" i="25"/>
  <c r="M82" i="25"/>
  <c r="M28" i="25"/>
  <c r="M62" i="25"/>
  <c r="M31" i="25"/>
  <c r="M95" i="25"/>
  <c r="M48" i="25"/>
  <c r="M49" i="25"/>
  <c r="M90" i="25"/>
  <c r="M66" i="25"/>
  <c r="M39" i="25"/>
  <c r="M56" i="25"/>
  <c r="M38" i="25"/>
  <c r="M89" i="25"/>
  <c r="M41" i="25"/>
  <c r="M58" i="25"/>
  <c r="M87" i="25"/>
  <c r="U227" i="22"/>
  <c r="BA227" i="22"/>
  <c r="CG227" i="22"/>
  <c r="X227" i="22"/>
  <c r="BD227" i="22"/>
  <c r="CJ227" i="22"/>
  <c r="AM227" i="22"/>
  <c r="BS227" i="22"/>
  <c r="CY227" i="22"/>
  <c r="AP227" i="22"/>
  <c r="BV227" i="22"/>
  <c r="DA227" i="22"/>
  <c r="Y227" i="22"/>
  <c r="BE227" i="22"/>
  <c r="CK227" i="22"/>
  <c r="AB227" i="22"/>
  <c r="BH227" i="22"/>
  <c r="CN227" i="22"/>
  <c r="S227" i="22"/>
  <c r="AY227" i="22"/>
  <c r="CE227" i="22"/>
  <c r="V227" i="22"/>
  <c r="BB227" i="22"/>
  <c r="CH227" i="22"/>
  <c r="H32" i="21"/>
  <c r="M11" i="25"/>
  <c r="M80" i="25"/>
  <c r="M63" i="25"/>
  <c r="M8" i="25"/>
  <c r="H17" i="21"/>
  <c r="H49" i="21"/>
  <c r="H8" i="21"/>
  <c r="H9" i="21"/>
  <c r="H41" i="21"/>
  <c r="H73" i="21"/>
  <c r="H16" i="21"/>
  <c r="H98" i="21"/>
  <c r="H33" i="21"/>
  <c r="H65" i="21"/>
  <c r="H24" i="21"/>
  <c r="M35" i="25"/>
  <c r="M67" i="25"/>
  <c r="M99" i="25"/>
  <c r="M18" i="25"/>
  <c r="M52" i="25"/>
  <c r="M4" i="25"/>
  <c r="M21" i="25"/>
  <c r="M53" i="25"/>
  <c r="M85" i="25"/>
  <c r="M98" i="25"/>
  <c r="M36" i="25"/>
  <c r="M72" i="25"/>
  <c r="M47" i="25"/>
  <c r="M86" i="25"/>
  <c r="M64" i="25"/>
  <c r="M65" i="25"/>
  <c r="M16" i="25"/>
  <c r="M96" i="25"/>
  <c r="M71" i="25"/>
  <c r="M40" i="25"/>
  <c r="M73" i="25"/>
  <c r="M6" i="25"/>
  <c r="M57" i="25"/>
  <c r="AC227" i="22"/>
  <c r="BI227" i="22"/>
  <c r="CO227" i="22"/>
  <c r="AF227" i="22"/>
  <c r="BL227" i="22"/>
  <c r="CR227" i="22"/>
  <c r="O227" i="22"/>
  <c r="AU227" i="22"/>
  <c r="CA227" i="22"/>
  <c r="R227" i="22"/>
  <c r="AX227" i="22"/>
  <c r="CD227" i="22"/>
  <c r="AG227" i="22"/>
  <c r="BM227" i="22"/>
  <c r="CS227" i="22"/>
  <c r="AJ227" i="22"/>
  <c r="BP227" i="22"/>
  <c r="CV227" i="22"/>
  <c r="AA227" i="22"/>
  <c r="BG227" i="22"/>
  <c r="CM227" i="22"/>
  <c r="AD227" i="22"/>
  <c r="BJ227" i="22"/>
  <c r="CP227" i="22"/>
  <c r="F74" i="23"/>
  <c r="F62" i="23"/>
  <c r="J37" i="23"/>
  <c r="J7" i="23"/>
  <c r="F77" i="23"/>
  <c r="G63" i="23"/>
  <c r="G71" i="23"/>
  <c r="I7" i="23"/>
  <c r="I46" i="23"/>
  <c r="G28" i="23"/>
  <c r="I20" i="23"/>
  <c r="H68" i="23"/>
  <c r="I67" i="23"/>
  <c r="I6" i="23"/>
  <c r="H15" i="23"/>
  <c r="E4" i="26"/>
  <c r="I44" i="23"/>
  <c r="H42" i="23"/>
  <c r="G8" i="23"/>
  <c r="J27" i="23"/>
  <c r="G48" i="23"/>
  <c r="I69" i="23"/>
  <c r="J29" i="23"/>
  <c r="I93" i="23"/>
  <c r="J58" i="23"/>
  <c r="G78" i="23"/>
  <c r="H37" i="23"/>
  <c r="I36" i="23"/>
  <c r="J66" i="23"/>
  <c r="J98" i="23"/>
  <c r="F80" i="23"/>
  <c r="J92" i="23"/>
  <c r="J70" i="23"/>
  <c r="J43" i="23"/>
  <c r="F37" i="23"/>
  <c r="J81" i="23"/>
  <c r="J67" i="23"/>
  <c r="J42" i="23"/>
  <c r="J32" i="23"/>
  <c r="J28" i="23"/>
  <c r="J20" i="23"/>
  <c r="I92" i="23"/>
  <c r="I50" i="23"/>
  <c r="H66" i="23"/>
  <c r="I81" i="23"/>
  <c r="I57" i="23"/>
  <c r="G60" i="23"/>
  <c r="I23" i="23"/>
  <c r="G65" i="23"/>
  <c r="I80" i="23"/>
  <c r="I49" i="23"/>
  <c r="H95" i="23"/>
  <c r="G52" i="23"/>
  <c r="J83" i="23"/>
  <c r="H97" i="23"/>
  <c r="J68" i="23"/>
  <c r="F90" i="23"/>
  <c r="J38" i="23"/>
  <c r="J5" i="23"/>
  <c r="F70" i="23"/>
  <c r="F43" i="23"/>
  <c r="F32" i="23"/>
  <c r="I38" i="23"/>
  <c r="H88" i="23"/>
  <c r="I41" i="23"/>
  <c r="H26" i="23"/>
  <c r="I83" i="23"/>
  <c r="J9" i="23"/>
  <c r="J55" i="23"/>
  <c r="J41" i="23"/>
  <c r="I73" i="23"/>
  <c r="I97" i="23"/>
  <c r="I31" i="23"/>
  <c r="J21" i="23"/>
  <c r="I63" i="23"/>
  <c r="G55" i="23"/>
  <c r="J54" i="23"/>
  <c r="J16" i="23"/>
  <c r="J94" i="23"/>
  <c r="G14" i="23"/>
  <c r="G17" i="23"/>
  <c r="I75" i="23"/>
  <c r="I84" i="23"/>
  <c r="J87" i="23"/>
  <c r="G51" i="23"/>
  <c r="J89" i="23"/>
  <c r="J19" i="23"/>
  <c r="I85" i="23"/>
  <c r="G58" i="23"/>
  <c r="I40" i="23"/>
  <c r="K62" i="23"/>
  <c r="K65" i="23"/>
  <c r="K15" i="23"/>
  <c r="K64" i="23"/>
  <c r="K47" i="23"/>
  <c r="K59" i="23"/>
  <c r="K30" i="23"/>
  <c r="K26" i="23"/>
  <c r="J82" i="23"/>
  <c r="J88" i="23"/>
  <c r="J72" i="23"/>
  <c r="J100" i="23"/>
  <c r="J78" i="23"/>
  <c r="J93" i="23"/>
  <c r="J85" i="23"/>
  <c r="J79" i="23"/>
  <c r="J51" i="23"/>
  <c r="J31" i="23"/>
  <c r="J23" i="23"/>
  <c r="J17" i="23"/>
  <c r="J73" i="23"/>
  <c r="J63" i="23"/>
  <c r="J45" i="23"/>
  <c r="J35" i="23"/>
  <c r="J60" i="23"/>
  <c r="J56" i="23"/>
  <c r="J48" i="23"/>
  <c r="J40" i="23"/>
  <c r="J12" i="23"/>
  <c r="J8" i="23"/>
  <c r="G94" i="23"/>
  <c r="I100" i="23"/>
  <c r="G93" i="23"/>
  <c r="G39" i="23"/>
  <c r="I58" i="23"/>
  <c r="G85" i="23"/>
  <c r="G54" i="23"/>
  <c r="I8" i="23"/>
  <c r="I55" i="23"/>
  <c r="H19" i="23"/>
  <c r="I88" i="23"/>
  <c r="I72" i="23"/>
  <c r="I45" i="23"/>
  <c r="H13" i="23"/>
  <c r="I29" i="23"/>
  <c r="I54" i="23"/>
  <c r="F73" i="23"/>
  <c r="F63" i="23"/>
  <c r="F56" i="23"/>
  <c r="G86" i="23"/>
  <c r="G89" i="23"/>
  <c r="G69" i="23"/>
  <c r="G21" i="23"/>
  <c r="I14" i="23"/>
  <c r="G82" i="23"/>
  <c r="H84" i="23"/>
  <c r="I89" i="23"/>
  <c r="G87" i="23"/>
  <c r="I17" i="23"/>
  <c r="H21" i="23"/>
  <c r="H27" i="23"/>
  <c r="H94" i="23"/>
  <c r="J84" i="23"/>
  <c r="J75" i="23"/>
  <c r="J69" i="23"/>
  <c r="J39" i="23"/>
  <c r="J46" i="23"/>
  <c r="J14" i="23"/>
  <c r="H75" i="23"/>
  <c r="CY140" i="24"/>
  <c r="CQ140" i="24"/>
  <c r="CI140" i="24"/>
  <c r="CA140" i="24"/>
  <c r="BS140" i="24"/>
  <c r="BC140" i="24"/>
  <c r="AM140" i="24"/>
  <c r="W140" i="24"/>
  <c r="BN140" i="24"/>
  <c r="AX140" i="24"/>
  <c r="AH140" i="24"/>
  <c r="R140" i="24"/>
  <c r="CV140" i="24"/>
  <c r="CN140" i="24"/>
  <c r="CF140" i="24"/>
  <c r="BX140" i="24"/>
  <c r="BP140" i="24"/>
  <c r="BA140" i="24"/>
  <c r="AK140" i="24"/>
  <c r="U140" i="24"/>
  <c r="BO140" i="24"/>
  <c r="AZ140" i="24"/>
  <c r="AJ140" i="24"/>
  <c r="T140" i="24"/>
  <c r="CW140" i="24"/>
  <c r="CO140" i="24"/>
  <c r="CG140" i="24"/>
  <c r="BY140" i="24"/>
  <c r="BQ140" i="24"/>
  <c r="AY140" i="24"/>
  <c r="AI140" i="24"/>
  <c r="S140" i="24"/>
  <c r="BJ140" i="24"/>
  <c r="AT140" i="24"/>
  <c r="AD140" i="24"/>
  <c r="N140" i="24"/>
  <c r="CT140" i="24"/>
  <c r="CL140" i="24"/>
  <c r="CD140" i="24"/>
  <c r="BV140" i="24"/>
  <c r="BM140" i="24"/>
  <c r="AW140" i="24"/>
  <c r="AG140" i="24"/>
  <c r="Q140" i="24"/>
  <c r="BL140" i="24"/>
  <c r="AV140" i="24"/>
  <c r="AF140" i="24"/>
  <c r="P140" i="24"/>
  <c r="CU140" i="24"/>
  <c r="CM140" i="24"/>
  <c r="CE140" i="24"/>
  <c r="BW140" i="24"/>
  <c r="BK140" i="24"/>
  <c r="AU140" i="24"/>
  <c r="AE140" i="24"/>
  <c r="O140" i="24"/>
  <c r="BF140" i="24"/>
  <c r="AP140" i="24"/>
  <c r="Z140" i="24"/>
  <c r="J140" i="24"/>
  <c r="CR140" i="24"/>
  <c r="CJ140" i="24"/>
  <c r="CB140" i="24"/>
  <c r="BT140" i="24"/>
  <c r="BI140" i="24"/>
  <c r="AS140" i="24"/>
  <c r="AC140" i="24"/>
  <c r="M140" i="24"/>
  <c r="BH140" i="24"/>
  <c r="AR140" i="24"/>
  <c r="AB140" i="24"/>
  <c r="L140" i="24"/>
  <c r="CS140" i="24"/>
  <c r="CK140" i="24"/>
  <c r="CC140" i="24"/>
  <c r="BU140" i="24"/>
  <c r="BG140" i="24"/>
  <c r="AQ140" i="24"/>
  <c r="AA140" i="24"/>
  <c r="K140" i="24"/>
  <c r="BB140" i="24"/>
  <c r="AL140" i="24"/>
  <c r="V140" i="24"/>
  <c r="CX140" i="24"/>
  <c r="CP140" i="24"/>
  <c r="CH140" i="24"/>
  <c r="BZ140" i="24"/>
  <c r="BR140" i="24"/>
  <c r="BE140" i="24"/>
  <c r="AO140" i="24"/>
  <c r="Y140" i="24"/>
  <c r="I140" i="24"/>
  <c r="BD140" i="24"/>
  <c r="AN140" i="24"/>
  <c r="X140" i="24"/>
  <c r="H140" i="24"/>
  <c r="AZ108" i="24"/>
  <c r="BU108" i="24"/>
  <c r="BH108" i="24"/>
  <c r="CV108" i="24"/>
  <c r="AJ108" i="24"/>
  <c r="BM108" i="24"/>
  <c r="CX108" i="24"/>
  <c r="CH108" i="24"/>
  <c r="BR108" i="24"/>
  <c r="BB108" i="24"/>
  <c r="AL108" i="24"/>
  <c r="V108" i="24"/>
  <c r="CW108" i="24"/>
  <c r="CG108" i="24"/>
  <c r="BQ108" i="24"/>
  <c r="BA108" i="24"/>
  <c r="AK108" i="24"/>
  <c r="U108" i="24"/>
  <c r="CY108" i="24"/>
  <c r="CI108" i="24"/>
  <c r="BS108" i="24"/>
  <c r="BC108" i="24"/>
  <c r="AM108" i="24"/>
  <c r="W108" i="24"/>
  <c r="I108" i="24"/>
  <c r="T108" i="24"/>
  <c r="AW108" i="24"/>
  <c r="CK108" i="24"/>
  <c r="Y108" i="24"/>
  <c r="AR108" i="24"/>
  <c r="CU108" i="24"/>
  <c r="CE108" i="24"/>
  <c r="BO108" i="24"/>
  <c r="AY108" i="24"/>
  <c r="AI108" i="24"/>
  <c r="S108" i="24"/>
  <c r="CR108" i="24"/>
  <c r="CB108" i="24"/>
  <c r="BL108" i="24"/>
  <c r="AV108" i="24"/>
  <c r="AF108" i="24"/>
  <c r="P108" i="24"/>
  <c r="CT108" i="24"/>
  <c r="CD108" i="24"/>
  <c r="BN108" i="24"/>
  <c r="AX108" i="24"/>
  <c r="AH108" i="24"/>
  <c r="R108" i="24"/>
  <c r="CF108" i="24"/>
  <c r="CN108" i="24"/>
  <c r="AB108" i="24"/>
  <c r="BP108" i="24"/>
  <c r="CS108" i="24"/>
  <c r="AG108" i="24"/>
  <c r="CP108" i="24"/>
  <c r="BZ108" i="24"/>
  <c r="BJ108" i="24"/>
  <c r="AT108" i="24"/>
  <c r="AD108" i="24"/>
  <c r="N108" i="24"/>
  <c r="CO108" i="24"/>
  <c r="BY108" i="24"/>
  <c r="BI108" i="24"/>
  <c r="AS108" i="24"/>
  <c r="AC108" i="24"/>
  <c r="M108" i="24"/>
  <c r="CQ108" i="24"/>
  <c r="CA108" i="24"/>
  <c r="BK108" i="24"/>
  <c r="AU108" i="24"/>
  <c r="AE108" i="24"/>
  <c r="O108" i="24"/>
  <c r="AO108" i="24"/>
  <c r="CC108" i="24"/>
  <c r="Q108" i="24"/>
  <c r="BE108" i="24"/>
  <c r="BX108" i="24"/>
  <c r="L108" i="24"/>
  <c r="CM108" i="24"/>
  <c r="BW108" i="24"/>
  <c r="BG108" i="24"/>
  <c r="AQ108" i="24"/>
  <c r="AA108" i="24"/>
  <c r="K108" i="24"/>
  <c r="CJ108" i="24"/>
  <c r="BT108" i="24"/>
  <c r="BD108" i="24"/>
  <c r="AN108" i="24"/>
  <c r="X108" i="24"/>
  <c r="H108" i="24"/>
  <c r="CL108" i="24"/>
  <c r="BV108" i="24"/>
  <c r="BF108" i="24"/>
  <c r="AP108" i="24"/>
  <c r="Z108" i="24"/>
  <c r="J108" i="24"/>
  <c r="CG62" i="24"/>
  <c r="CR62" i="24"/>
  <c r="BI62" i="24"/>
  <c r="CW62" i="24"/>
  <c r="AK62" i="24"/>
  <c r="BD62" i="24"/>
  <c r="CY62" i="24"/>
  <c r="CI62" i="24"/>
  <c r="BS62" i="24"/>
  <c r="BC62" i="24"/>
  <c r="AM62" i="24"/>
  <c r="W62" i="24"/>
  <c r="CV62" i="24"/>
  <c r="CF62" i="24"/>
  <c r="BP62" i="24"/>
  <c r="AZ62" i="24"/>
  <c r="AJ62" i="24"/>
  <c r="T62" i="24"/>
  <c r="CX62" i="24"/>
  <c r="CH62" i="24"/>
  <c r="BR62" i="24"/>
  <c r="BB62" i="24"/>
  <c r="AL62" i="24"/>
  <c r="V62" i="24"/>
  <c r="AF62" i="24"/>
  <c r="BA62" i="24"/>
  <c r="AN62" i="24"/>
  <c r="CB62" i="24"/>
  <c r="P62" i="24"/>
  <c r="AS62" i="24"/>
  <c r="CT62" i="24"/>
  <c r="CD62" i="24"/>
  <c r="BN62" i="24"/>
  <c r="AX62" i="24"/>
  <c r="AH62" i="24"/>
  <c r="R62" i="24"/>
  <c r="CS62" i="24"/>
  <c r="CC62" i="24"/>
  <c r="BM62" i="24"/>
  <c r="AW62" i="24"/>
  <c r="AG62" i="24"/>
  <c r="Q62" i="24"/>
  <c r="CU62" i="24"/>
  <c r="CE62" i="24"/>
  <c r="BO62" i="24"/>
  <c r="AY62" i="24"/>
  <c r="AI62" i="24"/>
  <c r="S62" i="24"/>
  <c r="BL62" i="24"/>
  <c r="CO62" i="24"/>
  <c r="AC62" i="24"/>
  <c r="BQ62" i="24"/>
  <c r="CJ62" i="24"/>
  <c r="X62" i="24"/>
  <c r="CQ62" i="24"/>
  <c r="CA62" i="24"/>
  <c r="BK62" i="24"/>
  <c r="AU62" i="24"/>
  <c r="AE62" i="24"/>
  <c r="O62" i="24"/>
  <c r="CN62" i="24"/>
  <c r="BX62" i="24"/>
  <c r="BH62" i="24"/>
  <c r="AR62" i="24"/>
  <c r="AB62" i="24"/>
  <c r="L62" i="24"/>
  <c r="CP62" i="24"/>
  <c r="BZ62" i="24"/>
  <c r="BJ62" i="24"/>
  <c r="AT62" i="24"/>
  <c r="AD62" i="24"/>
  <c r="N62" i="24"/>
  <c r="U62" i="24"/>
  <c r="BT62" i="24"/>
  <c r="H62" i="24"/>
  <c r="AV62" i="24"/>
  <c r="BY62" i="24"/>
  <c r="M62" i="24"/>
  <c r="CL62" i="24"/>
  <c r="BV62" i="24"/>
  <c r="BF62" i="24"/>
  <c r="AP62" i="24"/>
  <c r="Z62" i="24"/>
  <c r="J62" i="24"/>
  <c r="CK62" i="24"/>
  <c r="BU62" i="24"/>
  <c r="BE62" i="24"/>
  <c r="AO62" i="24"/>
  <c r="Y62" i="24"/>
  <c r="I62" i="24"/>
  <c r="CM62" i="24"/>
  <c r="BW62" i="24"/>
  <c r="BG62" i="24"/>
  <c r="AQ62" i="24"/>
  <c r="AA62" i="24"/>
  <c r="K62" i="24"/>
  <c r="CS141" i="24"/>
  <c r="CK141" i="24"/>
  <c r="CC141" i="24"/>
  <c r="BU141" i="24"/>
  <c r="BM141" i="24"/>
  <c r="BA141" i="24"/>
  <c r="AS141" i="24"/>
  <c r="AK141" i="24"/>
  <c r="AC141" i="24"/>
  <c r="U141" i="24"/>
  <c r="M141" i="24"/>
  <c r="CX141" i="24"/>
  <c r="CP141" i="24"/>
  <c r="CH141" i="24"/>
  <c r="BZ141" i="24"/>
  <c r="BR141" i="24"/>
  <c r="BJ141" i="24"/>
  <c r="BB141" i="24"/>
  <c r="AT141" i="24"/>
  <c r="AL141" i="24"/>
  <c r="AD141" i="24"/>
  <c r="V141" i="24"/>
  <c r="N141" i="24"/>
  <c r="BG141" i="24"/>
  <c r="CY141" i="24"/>
  <c r="CQ141" i="24"/>
  <c r="CI141" i="24"/>
  <c r="CA141" i="24"/>
  <c r="BS141" i="24"/>
  <c r="BK141" i="24"/>
  <c r="AY141" i="24"/>
  <c r="AQ141" i="24"/>
  <c r="AI141" i="24"/>
  <c r="AA141" i="24"/>
  <c r="S141" i="24"/>
  <c r="K141" i="24"/>
  <c r="CV141" i="24"/>
  <c r="CN141" i="24"/>
  <c r="CF141" i="24"/>
  <c r="BX141" i="24"/>
  <c r="BP141" i="24"/>
  <c r="BH141" i="24"/>
  <c r="AZ141" i="24"/>
  <c r="AR141" i="24"/>
  <c r="AJ141" i="24"/>
  <c r="AB141" i="24"/>
  <c r="T141" i="24"/>
  <c r="L141" i="24"/>
  <c r="CW141" i="24"/>
  <c r="CO141" i="24"/>
  <c r="CG141" i="24"/>
  <c r="BY141" i="24"/>
  <c r="BQ141" i="24"/>
  <c r="BI141" i="24"/>
  <c r="AW141" i="24"/>
  <c r="AO141" i="24"/>
  <c r="AG141" i="24"/>
  <c r="Y141" i="24"/>
  <c r="Q141" i="24"/>
  <c r="I141" i="24"/>
  <c r="CT141" i="24"/>
  <c r="CL141" i="24"/>
  <c r="CD141" i="24"/>
  <c r="BV141" i="24"/>
  <c r="BN141" i="24"/>
  <c r="BF141" i="24"/>
  <c r="AX141" i="24"/>
  <c r="AP141" i="24"/>
  <c r="AH141" i="24"/>
  <c r="Z141" i="24"/>
  <c r="R141" i="24"/>
  <c r="J141" i="24"/>
  <c r="CU141" i="24"/>
  <c r="CM141" i="24"/>
  <c r="CE141" i="24"/>
  <c r="BW141" i="24"/>
  <c r="BO141" i="24"/>
  <c r="BC141" i="24"/>
  <c r="AU141" i="24"/>
  <c r="AM141" i="24"/>
  <c r="AE141" i="24"/>
  <c r="W141" i="24"/>
  <c r="O141" i="24"/>
  <c r="BE141" i="24"/>
  <c r="CR141" i="24"/>
  <c r="CJ141" i="24"/>
  <c r="CB141" i="24"/>
  <c r="BT141" i="24"/>
  <c r="BL141" i="24"/>
  <c r="BD141" i="24"/>
  <c r="AV141" i="24"/>
  <c r="AN141" i="24"/>
  <c r="AF141" i="24"/>
  <c r="X141" i="24"/>
  <c r="P141" i="24"/>
  <c r="H141" i="24"/>
  <c r="CM135" i="24"/>
  <c r="BW135" i="24"/>
  <c r="BG135" i="24"/>
  <c r="AQ135" i="24"/>
  <c r="AA135" i="24"/>
  <c r="K135" i="24"/>
  <c r="CL135" i="24"/>
  <c r="BV135" i="24"/>
  <c r="BF135" i="24"/>
  <c r="AP135" i="24"/>
  <c r="Z135" i="24"/>
  <c r="J135" i="24"/>
  <c r="CK135" i="24"/>
  <c r="BU135" i="24"/>
  <c r="BE135" i="24"/>
  <c r="AO135" i="24"/>
  <c r="Y135" i="24"/>
  <c r="I135" i="24"/>
  <c r="CJ135" i="24"/>
  <c r="BT135" i="24"/>
  <c r="BD135" i="24"/>
  <c r="AN135" i="24"/>
  <c r="X135" i="24"/>
  <c r="H135" i="24"/>
  <c r="CY135" i="24"/>
  <c r="CI135" i="24"/>
  <c r="BS135" i="24"/>
  <c r="BC135" i="24"/>
  <c r="AM135" i="24"/>
  <c r="W135" i="24"/>
  <c r="CX135" i="24"/>
  <c r="CH135" i="24"/>
  <c r="BR135" i="24"/>
  <c r="BB135" i="24"/>
  <c r="AL135" i="24"/>
  <c r="V135" i="24"/>
  <c r="CW135" i="24"/>
  <c r="CG135" i="24"/>
  <c r="BQ135" i="24"/>
  <c r="BA135" i="24"/>
  <c r="AK135" i="24"/>
  <c r="U135" i="24"/>
  <c r="CV135" i="24"/>
  <c r="CF135" i="24"/>
  <c r="BP135" i="24"/>
  <c r="AZ135" i="24"/>
  <c r="AJ135" i="24"/>
  <c r="T135" i="24"/>
  <c r="CU135" i="24"/>
  <c r="CE135" i="24"/>
  <c r="BO135" i="24"/>
  <c r="AY135" i="24"/>
  <c r="AI135" i="24"/>
  <c r="S135" i="24"/>
  <c r="CT135" i="24"/>
  <c r="CD135" i="24"/>
  <c r="BN135" i="24"/>
  <c r="AX135" i="24"/>
  <c r="AH135" i="24"/>
  <c r="R135" i="24"/>
  <c r="CS135" i="24"/>
  <c r="CC135" i="24"/>
  <c r="BM135" i="24"/>
  <c r="AW135" i="24"/>
  <c r="AG135" i="24"/>
  <c r="Q135" i="24"/>
  <c r="CR135" i="24"/>
  <c r="CB135" i="24"/>
  <c r="BL135" i="24"/>
  <c r="AV135" i="24"/>
  <c r="AF135" i="24"/>
  <c r="P135" i="24"/>
  <c r="CQ135" i="24"/>
  <c r="CA135" i="24"/>
  <c r="BK135" i="24"/>
  <c r="AU135" i="24"/>
  <c r="AE135" i="24"/>
  <c r="O135" i="24"/>
  <c r="CP135" i="24"/>
  <c r="BZ135" i="24"/>
  <c r="BJ135" i="24"/>
  <c r="AT135" i="24"/>
  <c r="AD135" i="24"/>
  <c r="N135" i="24"/>
  <c r="CO135" i="24"/>
  <c r="BY135" i="24"/>
  <c r="BI135" i="24"/>
  <c r="AS135" i="24"/>
  <c r="AC135" i="24"/>
  <c r="M135" i="24"/>
  <c r="CN135" i="24"/>
  <c r="BX135" i="24"/>
  <c r="BH135" i="24"/>
  <c r="AR135" i="24"/>
  <c r="AB135" i="24"/>
  <c r="L135" i="24"/>
  <c r="CR72" i="24"/>
  <c r="CJ72" i="24"/>
  <c r="CB72" i="24"/>
  <c r="BT72" i="24"/>
  <c r="BL72" i="24"/>
  <c r="BD72" i="24"/>
  <c r="AV72" i="24"/>
  <c r="AN72" i="24"/>
  <c r="AF72" i="24"/>
  <c r="X72" i="24"/>
  <c r="P72" i="24"/>
  <c r="H72" i="24"/>
  <c r="CS72" i="24"/>
  <c r="CK72" i="24"/>
  <c r="CC72" i="24"/>
  <c r="BU72" i="24"/>
  <c r="BM72" i="24"/>
  <c r="BE72" i="24"/>
  <c r="AW72" i="24"/>
  <c r="AO72" i="24"/>
  <c r="AG72" i="24"/>
  <c r="Y72" i="24"/>
  <c r="Q72" i="24"/>
  <c r="I72" i="24"/>
  <c r="CX72" i="24"/>
  <c r="CP72" i="24"/>
  <c r="CH72" i="24"/>
  <c r="BZ72" i="24"/>
  <c r="BR72" i="24"/>
  <c r="BJ72" i="24"/>
  <c r="BB72" i="24"/>
  <c r="AT72" i="24"/>
  <c r="AL72" i="24"/>
  <c r="AD72" i="24"/>
  <c r="V72" i="24"/>
  <c r="N72" i="24"/>
  <c r="CY72" i="24"/>
  <c r="CQ72" i="24"/>
  <c r="CI72" i="24"/>
  <c r="CA72" i="24"/>
  <c r="BS72" i="24"/>
  <c r="BK72" i="24"/>
  <c r="BC72" i="24"/>
  <c r="AU72" i="24"/>
  <c r="AM72" i="24"/>
  <c r="AE72" i="24"/>
  <c r="W72" i="24"/>
  <c r="O72" i="24"/>
  <c r="CV72" i="24"/>
  <c r="CN72" i="24"/>
  <c r="CF72" i="24"/>
  <c r="BX72" i="24"/>
  <c r="BP72" i="24"/>
  <c r="BH72" i="24"/>
  <c r="AZ72" i="24"/>
  <c r="AR72" i="24"/>
  <c r="AJ72" i="24"/>
  <c r="AB72" i="24"/>
  <c r="T72" i="24"/>
  <c r="L72" i="24"/>
  <c r="CW72" i="24"/>
  <c r="CO72" i="24"/>
  <c r="CG72" i="24"/>
  <c r="BY72" i="24"/>
  <c r="BQ72" i="24"/>
  <c r="BI72" i="24"/>
  <c r="BA72" i="24"/>
  <c r="AS72" i="24"/>
  <c r="AK72" i="24"/>
  <c r="AC72" i="24"/>
  <c r="U72" i="24"/>
  <c r="M72" i="24"/>
  <c r="CT72" i="24"/>
  <c r="CL72" i="24"/>
  <c r="CD72" i="24"/>
  <c r="BV72" i="24"/>
  <c r="BN72" i="24"/>
  <c r="BF72" i="24"/>
  <c r="AX72" i="24"/>
  <c r="AP72" i="24"/>
  <c r="AH72" i="24"/>
  <c r="Z72" i="24"/>
  <c r="R72" i="24"/>
  <c r="J72" i="24"/>
  <c r="CU72" i="24"/>
  <c r="CM72" i="24"/>
  <c r="CE72" i="24"/>
  <c r="BW72" i="24"/>
  <c r="BO72" i="24"/>
  <c r="BG72" i="24"/>
  <c r="AY72" i="24"/>
  <c r="AQ72" i="24"/>
  <c r="AI72" i="24"/>
  <c r="AA72" i="24"/>
  <c r="S72" i="24"/>
  <c r="K72" i="24"/>
  <c r="CL8" i="24"/>
  <c r="CX8" i="24"/>
  <c r="CR8" i="24"/>
  <c r="BE8" i="24"/>
  <c r="CU8" i="24"/>
  <c r="BL8" i="24"/>
  <c r="L8" i="24"/>
  <c r="BJ8" i="24"/>
  <c r="J8" i="24"/>
  <c r="CJ8" i="24"/>
  <c r="BN8" i="24"/>
  <c r="AS8" i="24"/>
  <c r="P8" i="24"/>
  <c r="CN8" i="24"/>
  <c r="BR8" i="24"/>
  <c r="AW8" i="24"/>
  <c r="V8" i="24"/>
  <c r="CE8" i="24"/>
  <c r="BO8" i="24"/>
  <c r="AY8" i="24"/>
  <c r="AI8" i="24"/>
  <c r="S8" i="24"/>
  <c r="AG8" i="24"/>
  <c r="Q8" i="24"/>
  <c r="AV8" i="24"/>
  <c r="BQ8" i="24"/>
  <c r="CK8" i="24"/>
  <c r="AT8" i="24"/>
  <c r="CP8" i="24"/>
  <c r="BA8" i="24"/>
  <c r="CO8" i="24"/>
  <c r="AZ8" i="24"/>
  <c r="CY8" i="24"/>
  <c r="CD8" i="24"/>
  <c r="BI8" i="24"/>
  <c r="AN8" i="24"/>
  <c r="H8" i="24"/>
  <c r="CH8" i="24"/>
  <c r="BM8" i="24"/>
  <c r="AR8" i="24"/>
  <c r="N8" i="24"/>
  <c r="CA8" i="24"/>
  <c r="BK8" i="24"/>
  <c r="AU8" i="24"/>
  <c r="AE8" i="24"/>
  <c r="O8" i="24"/>
  <c r="AC8" i="24"/>
  <c r="M8" i="24"/>
  <c r="CB8" i="24"/>
  <c r="T8" i="24"/>
  <c r="BZ8" i="24"/>
  <c r="AH8" i="24"/>
  <c r="CG8" i="24"/>
  <c r="AP8" i="24"/>
  <c r="CF8" i="24"/>
  <c r="AO8" i="24"/>
  <c r="CT8" i="24"/>
  <c r="BY8" i="24"/>
  <c r="BD8" i="24"/>
  <c r="AF8" i="24"/>
  <c r="CV8" i="24"/>
  <c r="CC8" i="24"/>
  <c r="BH8" i="24"/>
  <c r="AL8" i="24"/>
  <c r="CM8" i="24"/>
  <c r="BW8" i="24"/>
  <c r="BG8" i="24"/>
  <c r="AQ8" i="24"/>
  <c r="AA8" i="24"/>
  <c r="K8" i="24"/>
  <c r="Y8" i="24"/>
  <c r="I8" i="24"/>
  <c r="BF8" i="24"/>
  <c r="AJ8" i="24"/>
  <c r="CW8" i="24"/>
  <c r="BP8" i="24"/>
  <c r="R8" i="24"/>
  <c r="BV8" i="24"/>
  <c r="AB8" i="24"/>
  <c r="BU8" i="24"/>
  <c r="Z8" i="24"/>
  <c r="CQ8" i="24"/>
  <c r="BT8" i="24"/>
  <c r="AX8" i="24"/>
  <c r="X8" i="24"/>
  <c r="CS8" i="24"/>
  <c r="BX8" i="24"/>
  <c r="BB8" i="24"/>
  <c r="AD8" i="24"/>
  <c r="CI8" i="24"/>
  <c r="BS8" i="24"/>
  <c r="BC8" i="24"/>
  <c r="AM8" i="24"/>
  <c r="W8" i="24"/>
  <c r="AK8" i="24"/>
  <c r="U8" i="24"/>
  <c r="I95" i="24"/>
  <c r="CN95" i="24"/>
  <c r="AB95" i="24"/>
  <c r="BP95" i="24"/>
  <c r="CS95" i="24"/>
  <c r="AG95" i="24"/>
  <c r="CP95" i="24"/>
  <c r="BZ95" i="24"/>
  <c r="BJ95" i="24"/>
  <c r="AT95" i="24"/>
  <c r="AD95" i="24"/>
  <c r="N95" i="24"/>
  <c r="CO95" i="24"/>
  <c r="BY95" i="24"/>
  <c r="BI95" i="24"/>
  <c r="AS95" i="24"/>
  <c r="AC95" i="24"/>
  <c r="M95" i="24"/>
  <c r="CQ95" i="24"/>
  <c r="CA95" i="24"/>
  <c r="BK95" i="24"/>
  <c r="AU95" i="24"/>
  <c r="AE95" i="24"/>
  <c r="O95" i="24"/>
  <c r="CF95" i="24"/>
  <c r="CC95" i="24"/>
  <c r="Q95" i="24"/>
  <c r="BE95" i="24"/>
  <c r="BX95" i="24"/>
  <c r="L95" i="24"/>
  <c r="CM95" i="24"/>
  <c r="BW95" i="24"/>
  <c r="BG95" i="24"/>
  <c r="AQ95" i="24"/>
  <c r="AA95" i="24"/>
  <c r="K95" i="24"/>
  <c r="CJ95" i="24"/>
  <c r="BT95" i="24"/>
  <c r="BD95" i="24"/>
  <c r="AN95" i="24"/>
  <c r="X95" i="24"/>
  <c r="H95" i="24"/>
  <c r="CL95" i="24"/>
  <c r="BV95" i="24"/>
  <c r="BF95" i="24"/>
  <c r="AP95" i="24"/>
  <c r="Z95" i="24"/>
  <c r="J95" i="24"/>
  <c r="T95" i="24"/>
  <c r="AO95" i="24"/>
  <c r="BH95" i="24"/>
  <c r="CV95" i="24"/>
  <c r="AJ95" i="24"/>
  <c r="BM95" i="24"/>
  <c r="CX95" i="24"/>
  <c r="CH95" i="24"/>
  <c r="BR95" i="24"/>
  <c r="BB95" i="24"/>
  <c r="AL95" i="24"/>
  <c r="V95" i="24"/>
  <c r="CW95" i="24"/>
  <c r="CG95" i="24"/>
  <c r="BQ95" i="24"/>
  <c r="BA95" i="24"/>
  <c r="AK95" i="24"/>
  <c r="U95" i="24"/>
  <c r="CY95" i="24"/>
  <c r="CI95" i="24"/>
  <c r="BS95" i="24"/>
  <c r="BC95" i="24"/>
  <c r="AM95" i="24"/>
  <c r="W95" i="24"/>
  <c r="AZ95" i="24"/>
  <c r="BU95" i="24"/>
  <c r="AW95" i="24"/>
  <c r="CK95" i="24"/>
  <c r="Y95" i="24"/>
  <c r="AR95" i="24"/>
  <c r="CU95" i="24"/>
  <c r="CE95" i="24"/>
  <c r="BO95" i="24"/>
  <c r="AY95" i="24"/>
  <c r="AI95" i="24"/>
  <c r="S95" i="24"/>
  <c r="CR95" i="24"/>
  <c r="CB95" i="24"/>
  <c r="BL95" i="24"/>
  <c r="AV95" i="24"/>
  <c r="AF95" i="24"/>
  <c r="P95" i="24"/>
  <c r="CT95" i="24"/>
  <c r="CD95" i="24"/>
  <c r="BN95" i="24"/>
  <c r="AX95" i="24"/>
  <c r="AH95" i="24"/>
  <c r="R95" i="24"/>
  <c r="BQ31" i="24"/>
  <c r="BA31" i="24"/>
  <c r="CG31" i="24"/>
  <c r="U31" i="24"/>
  <c r="CC31" i="24"/>
  <c r="Q31" i="24"/>
  <c r="AS31" i="24"/>
  <c r="BU31" i="24"/>
  <c r="I31" i="24"/>
  <c r="CJ31" i="24"/>
  <c r="BT31" i="24"/>
  <c r="BD31" i="24"/>
  <c r="AN31" i="24"/>
  <c r="X31" i="24"/>
  <c r="H31" i="24"/>
  <c r="CM31" i="24"/>
  <c r="BW31" i="24"/>
  <c r="BG31" i="24"/>
  <c r="AQ31" i="24"/>
  <c r="AA31" i="24"/>
  <c r="K31" i="24"/>
  <c r="CL31" i="24"/>
  <c r="BV31" i="24"/>
  <c r="BF31" i="24"/>
  <c r="AP31" i="24"/>
  <c r="Z31" i="24"/>
  <c r="J31" i="24"/>
  <c r="BM31" i="24"/>
  <c r="CO31" i="24"/>
  <c r="AC31" i="24"/>
  <c r="BE31" i="24"/>
  <c r="CV31" i="24"/>
  <c r="CF31" i="24"/>
  <c r="BP31" i="24"/>
  <c r="AZ31" i="24"/>
  <c r="AJ31" i="24"/>
  <c r="T31" i="24"/>
  <c r="CY31" i="24"/>
  <c r="CI31" i="24"/>
  <c r="BS31" i="24"/>
  <c r="BC31" i="24"/>
  <c r="AM31" i="24"/>
  <c r="W31" i="24"/>
  <c r="CX31" i="24"/>
  <c r="CH31" i="24"/>
  <c r="BR31" i="24"/>
  <c r="BB31" i="24"/>
  <c r="AL31" i="24"/>
  <c r="V31" i="24"/>
  <c r="CW31" i="24"/>
  <c r="AW31" i="24"/>
  <c r="BY31" i="24"/>
  <c r="M31" i="24"/>
  <c r="AO31" i="24"/>
  <c r="CR31" i="24"/>
  <c r="CB31" i="24"/>
  <c r="BL31" i="24"/>
  <c r="AV31" i="24"/>
  <c r="AF31" i="24"/>
  <c r="P31" i="24"/>
  <c r="CU31" i="24"/>
  <c r="CE31" i="24"/>
  <c r="BO31" i="24"/>
  <c r="AY31" i="24"/>
  <c r="AI31" i="24"/>
  <c r="S31" i="24"/>
  <c r="CT31" i="24"/>
  <c r="CD31" i="24"/>
  <c r="BN31" i="24"/>
  <c r="AX31" i="24"/>
  <c r="AH31" i="24"/>
  <c r="R31" i="24"/>
  <c r="AK31" i="24"/>
  <c r="CS31" i="24"/>
  <c r="AG31" i="24"/>
  <c r="BI31" i="24"/>
  <c r="CK31" i="24"/>
  <c r="Y31" i="24"/>
  <c r="CN31" i="24"/>
  <c r="BX31" i="24"/>
  <c r="BH31" i="24"/>
  <c r="AR31" i="24"/>
  <c r="AB31" i="24"/>
  <c r="L31" i="24"/>
  <c r="CQ31" i="24"/>
  <c r="CA31" i="24"/>
  <c r="BK31" i="24"/>
  <c r="AU31" i="24"/>
  <c r="AE31" i="24"/>
  <c r="O31" i="24"/>
  <c r="CP31" i="24"/>
  <c r="BZ31" i="24"/>
  <c r="BJ31" i="24"/>
  <c r="AT31" i="24"/>
  <c r="AD31" i="24"/>
  <c r="N31" i="24"/>
  <c r="CF92" i="24"/>
  <c r="CN92" i="24"/>
  <c r="AB92" i="24"/>
  <c r="BP92" i="24"/>
  <c r="CS92" i="24"/>
  <c r="AG92" i="24"/>
  <c r="CP92" i="24"/>
  <c r="BZ92" i="24"/>
  <c r="BJ92" i="24"/>
  <c r="AT92" i="24"/>
  <c r="AD92" i="24"/>
  <c r="N92" i="24"/>
  <c r="CO92" i="24"/>
  <c r="BY92" i="24"/>
  <c r="BI92" i="24"/>
  <c r="AS92" i="24"/>
  <c r="AC92" i="24"/>
  <c r="M92" i="24"/>
  <c r="CQ92" i="24"/>
  <c r="CA92" i="24"/>
  <c r="BK92" i="24"/>
  <c r="AU92" i="24"/>
  <c r="AE92" i="24"/>
  <c r="O92" i="24"/>
  <c r="AO92" i="24"/>
  <c r="CC92" i="24"/>
  <c r="Q92" i="24"/>
  <c r="BE92" i="24"/>
  <c r="BX92" i="24"/>
  <c r="L92" i="24"/>
  <c r="CM92" i="24"/>
  <c r="BW92" i="24"/>
  <c r="BG92" i="24"/>
  <c r="AQ92" i="24"/>
  <c r="AA92" i="24"/>
  <c r="K92" i="24"/>
  <c r="CJ92" i="24"/>
  <c r="BT92" i="24"/>
  <c r="BD92" i="24"/>
  <c r="AN92" i="24"/>
  <c r="X92" i="24"/>
  <c r="H92" i="24"/>
  <c r="CL92" i="24"/>
  <c r="BV92" i="24"/>
  <c r="BF92" i="24"/>
  <c r="AP92" i="24"/>
  <c r="Z92" i="24"/>
  <c r="J92" i="24"/>
  <c r="AZ92" i="24"/>
  <c r="BU92" i="24"/>
  <c r="BH92" i="24"/>
  <c r="CV92" i="24"/>
  <c r="AJ92" i="24"/>
  <c r="BM92" i="24"/>
  <c r="CX92" i="24"/>
  <c r="CH92" i="24"/>
  <c r="BR92" i="24"/>
  <c r="BB92" i="24"/>
  <c r="AL92" i="24"/>
  <c r="V92" i="24"/>
  <c r="CW92" i="24"/>
  <c r="CG92" i="24"/>
  <c r="BQ92" i="24"/>
  <c r="BA92" i="24"/>
  <c r="AK92" i="24"/>
  <c r="U92" i="24"/>
  <c r="CY92" i="24"/>
  <c r="CI92" i="24"/>
  <c r="BS92" i="24"/>
  <c r="BC92" i="24"/>
  <c r="AM92" i="24"/>
  <c r="W92" i="24"/>
  <c r="I92" i="24"/>
  <c r="T92" i="24"/>
  <c r="AW92" i="24"/>
  <c r="CK92" i="24"/>
  <c r="Y92" i="24"/>
  <c r="AR92" i="24"/>
  <c r="CU92" i="24"/>
  <c r="CE92" i="24"/>
  <c r="BO92" i="24"/>
  <c r="AY92" i="24"/>
  <c r="AI92" i="24"/>
  <c r="S92" i="24"/>
  <c r="CR92" i="24"/>
  <c r="CB92" i="24"/>
  <c r="BL92" i="24"/>
  <c r="AV92" i="24"/>
  <c r="AF92" i="24"/>
  <c r="P92" i="24"/>
  <c r="CT92" i="24"/>
  <c r="CD92" i="24"/>
  <c r="BN92" i="24"/>
  <c r="AX92" i="24"/>
  <c r="AH92" i="24"/>
  <c r="R92" i="24"/>
  <c r="CY162" i="24"/>
  <c r="CA162" i="24"/>
  <c r="BC162" i="24"/>
  <c r="AE162" i="24"/>
  <c r="CU162" i="24"/>
  <c r="BW162" i="24"/>
  <c r="AY162" i="24"/>
  <c r="AC162" i="24"/>
  <c r="CV162" i="24"/>
  <c r="CH162" i="24"/>
  <c r="BP162" i="24"/>
  <c r="AZ162" i="24"/>
  <c r="AJ162" i="24"/>
  <c r="T162" i="24"/>
  <c r="CW162" i="24"/>
  <c r="BY162" i="24"/>
  <c r="BA162" i="24"/>
  <c r="AA162" i="24"/>
  <c r="CX162" i="24"/>
  <c r="CF162" i="24"/>
  <c r="BR162" i="24"/>
  <c r="BB162" i="24"/>
  <c r="AL162" i="24"/>
  <c r="V162" i="24"/>
  <c r="CS162" i="24"/>
  <c r="BU162" i="24"/>
  <c r="AW162" i="24"/>
  <c r="Y162" i="24"/>
  <c r="CO162" i="24"/>
  <c r="BS162" i="24"/>
  <c r="AU162" i="24"/>
  <c r="W162" i="24"/>
  <c r="CR162" i="24"/>
  <c r="CD162" i="24"/>
  <c r="BL162" i="24"/>
  <c r="AV162" i="24"/>
  <c r="AF162" i="24"/>
  <c r="P162" i="24"/>
  <c r="CQ162" i="24"/>
  <c r="BQ162" i="24"/>
  <c r="AS162" i="24"/>
  <c r="U162" i="24"/>
  <c r="CT162" i="24"/>
  <c r="CB162" i="24"/>
  <c r="BN162" i="24"/>
  <c r="AX162" i="24"/>
  <c r="AH162" i="24"/>
  <c r="R162" i="24"/>
  <c r="CM162" i="24"/>
  <c r="BO162" i="24"/>
  <c r="AQ162" i="24"/>
  <c r="S162" i="24"/>
  <c r="CI162" i="24"/>
  <c r="BK162" i="24"/>
  <c r="AO162" i="24"/>
  <c r="O162" i="24"/>
  <c r="CN162" i="24"/>
  <c r="BZ162" i="24"/>
  <c r="BH162" i="24"/>
  <c r="AR162" i="24"/>
  <c r="AB162" i="24"/>
  <c r="L162" i="24"/>
  <c r="CK162" i="24"/>
  <c r="BM162" i="24"/>
  <c r="AM162" i="24"/>
  <c r="Q162" i="24"/>
  <c r="CP162" i="24"/>
  <c r="BX162" i="24"/>
  <c r="BJ162" i="24"/>
  <c r="AT162" i="24"/>
  <c r="AD162" i="24"/>
  <c r="N162" i="24"/>
  <c r="CG162" i="24"/>
  <c r="BI162" i="24"/>
  <c r="AK162" i="24"/>
  <c r="M162" i="24"/>
  <c r="CC162" i="24"/>
  <c r="BE162" i="24"/>
  <c r="AI162" i="24"/>
  <c r="I162" i="24"/>
  <c r="CJ162" i="24"/>
  <c r="BT162" i="24"/>
  <c r="BD162" i="24"/>
  <c r="AN162" i="24"/>
  <c r="X162" i="24"/>
  <c r="H162" i="24"/>
  <c r="CE162" i="24"/>
  <c r="BG162" i="24"/>
  <c r="AG162" i="24"/>
  <c r="K162" i="24"/>
  <c r="CL162" i="24"/>
  <c r="BV162" i="24"/>
  <c r="BF162" i="24"/>
  <c r="AP162" i="24"/>
  <c r="Z162" i="24"/>
  <c r="J162" i="24"/>
  <c r="CY130" i="24"/>
  <c r="CI130" i="24"/>
  <c r="BS130" i="24"/>
  <c r="BC130" i="24"/>
  <c r="AG130" i="24"/>
  <c r="CX130" i="24"/>
  <c r="CH130" i="24"/>
  <c r="BR130" i="24"/>
  <c r="BB130" i="24"/>
  <c r="AE130" i="24"/>
  <c r="CS130" i="24"/>
  <c r="CC130" i="24"/>
  <c r="BM130" i="24"/>
  <c r="AW130" i="24"/>
  <c r="U130" i="24"/>
  <c r="CN130" i="24"/>
  <c r="BX130" i="24"/>
  <c r="BH130" i="24"/>
  <c r="AQ130" i="24"/>
  <c r="K130" i="24"/>
  <c r="AL130" i="24"/>
  <c r="AD130" i="24"/>
  <c r="V130" i="24"/>
  <c r="N130" i="24"/>
  <c r="CU130" i="24"/>
  <c r="CE130" i="24"/>
  <c r="BO130" i="24"/>
  <c r="AY130" i="24"/>
  <c r="Y130" i="24"/>
  <c r="CT130" i="24"/>
  <c r="CD130" i="24"/>
  <c r="BN130" i="24"/>
  <c r="AX130" i="24"/>
  <c r="W130" i="24"/>
  <c r="CO130" i="24"/>
  <c r="BY130" i="24"/>
  <c r="BI130" i="24"/>
  <c r="AS130" i="24"/>
  <c r="M130" i="24"/>
  <c r="CJ130" i="24"/>
  <c r="BT130" i="24"/>
  <c r="BD130" i="24"/>
  <c r="AI130" i="24"/>
  <c r="AR130" i="24"/>
  <c r="AJ130" i="24"/>
  <c r="AB130" i="24"/>
  <c r="T130" i="24"/>
  <c r="L130" i="24"/>
  <c r="CQ130" i="24"/>
  <c r="CA130" i="24"/>
  <c r="BK130" i="24"/>
  <c r="AU130" i="24"/>
  <c r="Q130" i="24"/>
  <c r="CP130" i="24"/>
  <c r="BZ130" i="24"/>
  <c r="BJ130" i="24"/>
  <c r="AT130" i="24"/>
  <c r="O130" i="24"/>
  <c r="CK130" i="24"/>
  <c r="BU130" i="24"/>
  <c r="BE130" i="24"/>
  <c r="AK130" i="24"/>
  <c r="CV130" i="24"/>
  <c r="CF130" i="24"/>
  <c r="BP130" i="24"/>
  <c r="AZ130" i="24"/>
  <c r="AA130" i="24"/>
  <c r="AP130" i="24"/>
  <c r="AH130" i="24"/>
  <c r="Z130" i="24"/>
  <c r="R130" i="24"/>
  <c r="J130" i="24"/>
  <c r="CM130" i="24"/>
  <c r="BW130" i="24"/>
  <c r="BG130" i="24"/>
  <c r="AO130" i="24"/>
  <c r="I130" i="24"/>
  <c r="CL130" i="24"/>
  <c r="BV130" i="24"/>
  <c r="BF130" i="24"/>
  <c r="AM130" i="24"/>
  <c r="CW130" i="24"/>
  <c r="CG130" i="24"/>
  <c r="BQ130" i="24"/>
  <c r="BA130" i="24"/>
  <c r="AC130" i="24"/>
  <c r="CR130" i="24"/>
  <c r="CB130" i="24"/>
  <c r="BL130" i="24"/>
  <c r="AV130" i="24"/>
  <c r="S130" i="24"/>
  <c r="AN130" i="24"/>
  <c r="AF130" i="24"/>
  <c r="X130" i="24"/>
  <c r="P130" i="24"/>
  <c r="H130" i="24"/>
  <c r="CY159" i="24"/>
  <c r="CA159" i="24"/>
  <c r="AY159" i="24"/>
  <c r="W159" i="24"/>
  <c r="CK159" i="24"/>
  <c r="BK159" i="24"/>
  <c r="AO159" i="24"/>
  <c r="S159" i="24"/>
  <c r="CR159" i="24"/>
  <c r="CB159" i="24"/>
  <c r="BL159" i="24"/>
  <c r="AV159" i="24"/>
  <c r="AF159" i="24"/>
  <c r="P159" i="24"/>
  <c r="CO159" i="24"/>
  <c r="BS159" i="24"/>
  <c r="AW159" i="24"/>
  <c r="AA159" i="24"/>
  <c r="CX159" i="24"/>
  <c r="CH159" i="24"/>
  <c r="BR159" i="24"/>
  <c r="BB159" i="24"/>
  <c r="AL159" i="24"/>
  <c r="V159" i="24"/>
  <c r="CS159" i="24"/>
  <c r="BU159" i="24"/>
  <c r="AS159" i="24"/>
  <c r="O159" i="24"/>
  <c r="CE159" i="24"/>
  <c r="BE159" i="24"/>
  <c r="AI159" i="24"/>
  <c r="M159" i="24"/>
  <c r="CN159" i="24"/>
  <c r="BX159" i="24"/>
  <c r="BH159" i="24"/>
  <c r="AR159" i="24"/>
  <c r="AB159" i="24"/>
  <c r="L159" i="24"/>
  <c r="CI159" i="24"/>
  <c r="BM159" i="24"/>
  <c r="AQ159" i="24"/>
  <c r="U159" i="24"/>
  <c r="CT159" i="24"/>
  <c r="CD159" i="24"/>
  <c r="BN159" i="24"/>
  <c r="AX159" i="24"/>
  <c r="AH159" i="24"/>
  <c r="R159" i="24"/>
  <c r="CM159" i="24"/>
  <c r="BO159" i="24"/>
  <c r="AM159" i="24"/>
  <c r="CW159" i="24"/>
  <c r="BW159" i="24"/>
  <c r="BC159" i="24"/>
  <c r="AE159" i="24"/>
  <c r="I159" i="24"/>
  <c r="CJ159" i="24"/>
  <c r="BT159" i="24"/>
  <c r="BD159" i="24"/>
  <c r="AN159" i="24"/>
  <c r="X159" i="24"/>
  <c r="H159" i="24"/>
  <c r="CC159" i="24"/>
  <c r="BG159" i="24"/>
  <c r="AK159" i="24"/>
  <c r="Q159" i="24"/>
  <c r="CP159" i="24"/>
  <c r="BZ159" i="24"/>
  <c r="BJ159" i="24"/>
  <c r="AT159" i="24"/>
  <c r="AD159" i="24"/>
  <c r="N159" i="24"/>
  <c r="CG159" i="24"/>
  <c r="BI159" i="24"/>
  <c r="AC159" i="24"/>
  <c r="CQ159" i="24"/>
  <c r="BQ159" i="24"/>
  <c r="AU159" i="24"/>
  <c r="Y159" i="24"/>
  <c r="CV159" i="24"/>
  <c r="CF159" i="24"/>
  <c r="BP159" i="24"/>
  <c r="AZ159" i="24"/>
  <c r="AJ159" i="24"/>
  <c r="T159" i="24"/>
  <c r="CU159" i="24"/>
  <c r="BY159" i="24"/>
  <c r="BA159" i="24"/>
  <c r="AG159" i="24"/>
  <c r="K159" i="24"/>
  <c r="CL159" i="24"/>
  <c r="BV159" i="24"/>
  <c r="BF159" i="24"/>
  <c r="AP159" i="24"/>
  <c r="Z159" i="24"/>
  <c r="J159" i="24"/>
  <c r="BL43" i="24"/>
  <c r="CE43" i="24"/>
  <c r="S43" i="24"/>
  <c r="BG43" i="24"/>
  <c r="CR43" i="24"/>
  <c r="BT43" i="24"/>
  <c r="H43" i="24"/>
  <c r="AV43" i="24"/>
  <c r="AF43" i="24"/>
  <c r="K43" i="24"/>
  <c r="AY43" i="24"/>
  <c r="CM43" i="24"/>
  <c r="AA43" i="24"/>
  <c r="BW43" i="24"/>
  <c r="AQ43" i="24"/>
  <c r="AN43" i="24"/>
  <c r="CB43" i="24"/>
  <c r="P43" i="24"/>
  <c r="CT43" i="24"/>
  <c r="CD43" i="24"/>
  <c r="BN43" i="24"/>
  <c r="AX43" i="24"/>
  <c r="AH43" i="24"/>
  <c r="R43" i="24"/>
  <c r="CV43" i="24"/>
  <c r="CF43" i="24"/>
  <c r="BP43" i="24"/>
  <c r="AZ43" i="24"/>
  <c r="AJ43" i="24"/>
  <c r="T43" i="24"/>
  <c r="CS43" i="24"/>
  <c r="CC43" i="24"/>
  <c r="BM43" i="24"/>
  <c r="AW43" i="24"/>
  <c r="AG43" i="24"/>
  <c r="Q43" i="24"/>
  <c r="BD43" i="24"/>
  <c r="CO43" i="24"/>
  <c r="BY43" i="24"/>
  <c r="BI43" i="24"/>
  <c r="AS43" i="24"/>
  <c r="AC43" i="24"/>
  <c r="M43" i="24"/>
  <c r="CQ43" i="24"/>
  <c r="CA43" i="24"/>
  <c r="BK43" i="24"/>
  <c r="AU43" i="24"/>
  <c r="AE43" i="24"/>
  <c r="O43" i="24"/>
  <c r="CP43" i="24"/>
  <c r="BZ43" i="24"/>
  <c r="BJ43" i="24"/>
  <c r="AT43" i="24"/>
  <c r="AD43" i="24"/>
  <c r="N43" i="24"/>
  <c r="CU43" i="24"/>
  <c r="AI43" i="24"/>
  <c r="CL43" i="24"/>
  <c r="BV43" i="24"/>
  <c r="BF43" i="24"/>
  <c r="AP43" i="24"/>
  <c r="Z43" i="24"/>
  <c r="J43" i="24"/>
  <c r="CN43" i="24"/>
  <c r="BX43" i="24"/>
  <c r="BH43" i="24"/>
  <c r="AR43" i="24"/>
  <c r="AB43" i="24"/>
  <c r="L43" i="24"/>
  <c r="CK43" i="24"/>
  <c r="BU43" i="24"/>
  <c r="BE43" i="24"/>
  <c r="AO43" i="24"/>
  <c r="Y43" i="24"/>
  <c r="I43" i="24"/>
  <c r="CJ43" i="24"/>
  <c r="X43" i="24"/>
  <c r="CW43" i="24"/>
  <c r="CG43" i="24"/>
  <c r="BQ43" i="24"/>
  <c r="BA43" i="24"/>
  <c r="AK43" i="24"/>
  <c r="U43" i="24"/>
  <c r="CY43" i="24"/>
  <c r="CI43" i="24"/>
  <c r="BS43" i="24"/>
  <c r="BC43" i="24"/>
  <c r="AM43" i="24"/>
  <c r="W43" i="24"/>
  <c r="CX43" i="24"/>
  <c r="CH43" i="24"/>
  <c r="BR43" i="24"/>
  <c r="BB43" i="24"/>
  <c r="AL43" i="24"/>
  <c r="V43" i="24"/>
  <c r="BO43" i="24"/>
  <c r="CG65" i="24"/>
  <c r="CO65" i="24"/>
  <c r="AC65" i="24"/>
  <c r="BQ65" i="24"/>
  <c r="CJ65" i="24"/>
  <c r="X65" i="24"/>
  <c r="CQ65" i="24"/>
  <c r="CA65" i="24"/>
  <c r="BK65" i="24"/>
  <c r="AU65" i="24"/>
  <c r="AE65" i="24"/>
  <c r="O65" i="24"/>
  <c r="CN65" i="24"/>
  <c r="BX65" i="24"/>
  <c r="BH65" i="24"/>
  <c r="AR65" i="24"/>
  <c r="AB65" i="24"/>
  <c r="L65" i="24"/>
  <c r="CP65" i="24"/>
  <c r="BZ65" i="24"/>
  <c r="BJ65" i="24"/>
  <c r="AT65" i="24"/>
  <c r="AD65" i="24"/>
  <c r="N65" i="24"/>
  <c r="AF65" i="24"/>
  <c r="BT65" i="24"/>
  <c r="H65" i="24"/>
  <c r="AV65" i="24"/>
  <c r="BY65" i="24"/>
  <c r="M65" i="24"/>
  <c r="CL65" i="24"/>
  <c r="BV65" i="24"/>
  <c r="BF65" i="24"/>
  <c r="AP65" i="24"/>
  <c r="Z65" i="24"/>
  <c r="J65" i="24"/>
  <c r="CK65" i="24"/>
  <c r="BU65" i="24"/>
  <c r="BE65" i="24"/>
  <c r="AO65" i="24"/>
  <c r="Y65" i="24"/>
  <c r="I65" i="24"/>
  <c r="CM65" i="24"/>
  <c r="BW65" i="24"/>
  <c r="BG65" i="24"/>
  <c r="AQ65" i="24"/>
  <c r="AA65" i="24"/>
  <c r="K65" i="24"/>
  <c r="BA65" i="24"/>
  <c r="BL65" i="24"/>
  <c r="BI65" i="24"/>
  <c r="CW65" i="24"/>
  <c r="AK65" i="24"/>
  <c r="BD65" i="24"/>
  <c r="CY65" i="24"/>
  <c r="CI65" i="24"/>
  <c r="BS65" i="24"/>
  <c r="BC65" i="24"/>
  <c r="AM65" i="24"/>
  <c r="W65" i="24"/>
  <c r="CV65" i="24"/>
  <c r="CF65" i="24"/>
  <c r="BP65" i="24"/>
  <c r="AZ65" i="24"/>
  <c r="AJ65" i="24"/>
  <c r="T65" i="24"/>
  <c r="CX65" i="24"/>
  <c r="CH65" i="24"/>
  <c r="BR65" i="24"/>
  <c r="BB65" i="24"/>
  <c r="AL65" i="24"/>
  <c r="V65" i="24"/>
  <c r="CR65" i="24"/>
  <c r="U65" i="24"/>
  <c r="AN65" i="24"/>
  <c r="CB65" i="24"/>
  <c r="P65" i="24"/>
  <c r="AS65" i="24"/>
  <c r="CT65" i="24"/>
  <c r="CD65" i="24"/>
  <c r="BN65" i="24"/>
  <c r="AX65" i="24"/>
  <c r="AH65" i="24"/>
  <c r="R65" i="24"/>
  <c r="CS65" i="24"/>
  <c r="CC65" i="24"/>
  <c r="BM65" i="24"/>
  <c r="AW65" i="24"/>
  <c r="AG65" i="24"/>
  <c r="Q65" i="24"/>
  <c r="CU65" i="24"/>
  <c r="CE65" i="24"/>
  <c r="BO65" i="24"/>
  <c r="AY65" i="24"/>
  <c r="AI65" i="24"/>
  <c r="S65" i="24"/>
  <c r="CR115" i="24"/>
  <c r="AF115" i="24"/>
  <c r="BI115" i="24"/>
  <c r="CW115" i="24"/>
  <c r="AK115" i="24"/>
  <c r="BD115" i="24"/>
  <c r="CY115" i="24"/>
  <c r="CI115" i="24"/>
  <c r="BS115" i="24"/>
  <c r="BC115" i="24"/>
  <c r="AM115" i="24"/>
  <c r="W115" i="24"/>
  <c r="CV115" i="24"/>
  <c r="CF115" i="24"/>
  <c r="BP115" i="24"/>
  <c r="AZ115" i="24"/>
  <c r="AJ115" i="24"/>
  <c r="T115" i="24"/>
  <c r="CX115" i="24"/>
  <c r="CH115" i="24"/>
  <c r="BR115" i="24"/>
  <c r="BB115" i="24"/>
  <c r="AL115" i="24"/>
  <c r="V115" i="24"/>
  <c r="CG115" i="24"/>
  <c r="U115" i="24"/>
  <c r="AN115" i="24"/>
  <c r="CB115" i="24"/>
  <c r="P115" i="24"/>
  <c r="AS115" i="24"/>
  <c r="CT115" i="24"/>
  <c r="CD115" i="24"/>
  <c r="BN115" i="24"/>
  <c r="AX115" i="24"/>
  <c r="AH115" i="24"/>
  <c r="R115" i="24"/>
  <c r="CS115" i="24"/>
  <c r="CC115" i="24"/>
  <c r="BM115" i="24"/>
  <c r="AW115" i="24"/>
  <c r="AG115" i="24"/>
  <c r="Q115" i="24"/>
  <c r="CU115" i="24"/>
  <c r="CE115" i="24"/>
  <c r="BO115" i="24"/>
  <c r="AY115" i="24"/>
  <c r="AI115" i="24"/>
  <c r="S115" i="24"/>
  <c r="BL115" i="24"/>
  <c r="CO115" i="24"/>
  <c r="AC115" i="24"/>
  <c r="BQ115" i="24"/>
  <c r="CJ115" i="24"/>
  <c r="X115" i="24"/>
  <c r="CQ115" i="24"/>
  <c r="CA115" i="24"/>
  <c r="BK115" i="24"/>
  <c r="AU115" i="24"/>
  <c r="AE115" i="24"/>
  <c r="O115" i="24"/>
  <c r="CN115" i="24"/>
  <c r="BX115" i="24"/>
  <c r="BH115" i="24"/>
  <c r="AR115" i="24"/>
  <c r="AB115" i="24"/>
  <c r="L115" i="24"/>
  <c r="CP115" i="24"/>
  <c r="BZ115" i="24"/>
  <c r="BJ115" i="24"/>
  <c r="AT115" i="24"/>
  <c r="AD115" i="24"/>
  <c r="N115" i="24"/>
  <c r="BA115" i="24"/>
  <c r="BT115" i="24"/>
  <c r="H115" i="24"/>
  <c r="AV115" i="24"/>
  <c r="BY115" i="24"/>
  <c r="M115" i="24"/>
  <c r="CL115" i="24"/>
  <c r="BV115" i="24"/>
  <c r="BF115" i="24"/>
  <c r="AP115" i="24"/>
  <c r="Z115" i="24"/>
  <c r="J115" i="24"/>
  <c r="CK115" i="24"/>
  <c r="BU115" i="24"/>
  <c r="BE115" i="24"/>
  <c r="AO115" i="24"/>
  <c r="Y115" i="24"/>
  <c r="I115" i="24"/>
  <c r="CM115" i="24"/>
  <c r="BW115" i="24"/>
  <c r="BG115" i="24"/>
  <c r="AQ115" i="24"/>
  <c r="AA115" i="24"/>
  <c r="K115" i="24"/>
  <c r="CR53" i="24"/>
  <c r="BL53" i="24"/>
  <c r="BI53" i="24"/>
  <c r="CW53" i="24"/>
  <c r="AK53" i="24"/>
  <c r="BD53" i="24"/>
  <c r="CY53" i="24"/>
  <c r="CI53" i="24"/>
  <c r="BS53" i="24"/>
  <c r="BC53" i="24"/>
  <c r="AM53" i="24"/>
  <c r="W53" i="24"/>
  <c r="CV53" i="24"/>
  <c r="CF53" i="24"/>
  <c r="BP53" i="24"/>
  <c r="AZ53" i="24"/>
  <c r="AJ53" i="24"/>
  <c r="T53" i="24"/>
  <c r="BA53" i="24"/>
  <c r="U53" i="24"/>
  <c r="AN53" i="24"/>
  <c r="CB53" i="24"/>
  <c r="P53" i="24"/>
  <c r="AS53" i="24"/>
  <c r="CT53" i="24"/>
  <c r="CD53" i="24"/>
  <c r="BN53" i="24"/>
  <c r="AX53" i="24"/>
  <c r="AH53" i="24"/>
  <c r="R53" i="24"/>
  <c r="CS53" i="24"/>
  <c r="CC53" i="24"/>
  <c r="BM53" i="24"/>
  <c r="AW53" i="24"/>
  <c r="AG53" i="24"/>
  <c r="Q53" i="24"/>
  <c r="CG53" i="24"/>
  <c r="CO53" i="24"/>
  <c r="AC53" i="24"/>
  <c r="BQ53" i="24"/>
  <c r="CJ53" i="24"/>
  <c r="X53" i="24"/>
  <c r="CQ53" i="24"/>
  <c r="CA53" i="24"/>
  <c r="BK53" i="24"/>
  <c r="AU53" i="24"/>
  <c r="AE53" i="24"/>
  <c r="O53" i="24"/>
  <c r="CN53" i="24"/>
  <c r="BX53" i="24"/>
  <c r="BH53" i="24"/>
  <c r="AR53" i="24"/>
  <c r="AB53" i="24"/>
  <c r="L53" i="24"/>
  <c r="AF53" i="24"/>
  <c r="BT53" i="24"/>
  <c r="H53" i="24"/>
  <c r="AV53" i="24"/>
  <c r="BY53" i="24"/>
  <c r="M53" i="24"/>
  <c r="CL53" i="24"/>
  <c r="BV53" i="24"/>
  <c r="BF53" i="24"/>
  <c r="AP53" i="24"/>
  <c r="Z53" i="24"/>
  <c r="J53" i="24"/>
  <c r="CK53" i="24"/>
  <c r="BU53" i="24"/>
  <c r="BE53" i="24"/>
  <c r="AO53" i="24"/>
  <c r="Y53" i="24"/>
  <c r="I53" i="24"/>
  <c r="CP53" i="24"/>
  <c r="BZ53" i="24"/>
  <c r="BJ53" i="24"/>
  <c r="AT53" i="24"/>
  <c r="AD53" i="24"/>
  <c r="N53" i="24"/>
  <c r="CM53" i="24"/>
  <c r="BW53" i="24"/>
  <c r="BG53" i="24"/>
  <c r="AQ53" i="24"/>
  <c r="AA53" i="24"/>
  <c r="K53" i="24"/>
  <c r="CX53" i="24"/>
  <c r="CH53" i="24"/>
  <c r="BR53" i="24"/>
  <c r="BB53" i="24"/>
  <c r="AL53" i="24"/>
  <c r="V53" i="24"/>
  <c r="CU53" i="24"/>
  <c r="CE53" i="24"/>
  <c r="BO53" i="24"/>
  <c r="AY53" i="24"/>
  <c r="AI53" i="24"/>
  <c r="S53" i="24"/>
  <c r="CT113" i="24"/>
  <c r="CL113" i="24"/>
  <c r="CD113" i="24"/>
  <c r="BV113" i="24"/>
  <c r="BN113" i="24"/>
  <c r="BF113" i="24"/>
  <c r="AX113" i="24"/>
  <c r="AP113" i="24"/>
  <c r="AH113" i="24"/>
  <c r="Z113" i="24"/>
  <c r="R113" i="24"/>
  <c r="J113" i="24"/>
  <c r="CU113" i="24"/>
  <c r="CM113" i="24"/>
  <c r="CE113" i="24"/>
  <c r="BW113" i="24"/>
  <c r="BO113" i="24"/>
  <c r="BG113" i="24"/>
  <c r="AY113" i="24"/>
  <c r="AQ113" i="24"/>
  <c r="AI113" i="24"/>
  <c r="AA113" i="24"/>
  <c r="S113" i="24"/>
  <c r="K113" i="24"/>
  <c r="CR113" i="24"/>
  <c r="CJ113" i="24"/>
  <c r="CB113" i="24"/>
  <c r="BT113" i="24"/>
  <c r="BL113" i="24"/>
  <c r="BD113" i="24"/>
  <c r="AV113" i="24"/>
  <c r="AN113" i="24"/>
  <c r="AF113" i="24"/>
  <c r="X113" i="24"/>
  <c r="P113" i="24"/>
  <c r="H113" i="24"/>
  <c r="CS113" i="24"/>
  <c r="CK113" i="24"/>
  <c r="CC113" i="24"/>
  <c r="BU113" i="24"/>
  <c r="BM113" i="24"/>
  <c r="BE113" i="24"/>
  <c r="AW113" i="24"/>
  <c r="AO113" i="24"/>
  <c r="AG113" i="24"/>
  <c r="Y113" i="24"/>
  <c r="Q113" i="24"/>
  <c r="I113" i="24"/>
  <c r="CX113" i="24"/>
  <c r="CP113" i="24"/>
  <c r="CH113" i="24"/>
  <c r="BZ113" i="24"/>
  <c r="BR113" i="24"/>
  <c r="BJ113" i="24"/>
  <c r="BB113" i="24"/>
  <c r="AT113" i="24"/>
  <c r="AL113" i="24"/>
  <c r="AD113" i="24"/>
  <c r="V113" i="24"/>
  <c r="N113" i="24"/>
  <c r="CY113" i="24"/>
  <c r="CQ113" i="24"/>
  <c r="CI113" i="24"/>
  <c r="CA113" i="24"/>
  <c r="BS113" i="24"/>
  <c r="BK113" i="24"/>
  <c r="BC113" i="24"/>
  <c r="AU113" i="24"/>
  <c r="AM113" i="24"/>
  <c r="AE113" i="24"/>
  <c r="W113" i="24"/>
  <c r="O113" i="24"/>
  <c r="CV113" i="24"/>
  <c r="CN113" i="24"/>
  <c r="CF113" i="24"/>
  <c r="BX113" i="24"/>
  <c r="BP113" i="24"/>
  <c r="BH113" i="24"/>
  <c r="AZ113" i="24"/>
  <c r="AR113" i="24"/>
  <c r="AJ113" i="24"/>
  <c r="AB113" i="24"/>
  <c r="T113" i="24"/>
  <c r="L113" i="24"/>
  <c r="CW113" i="24"/>
  <c r="CO113" i="24"/>
  <c r="CG113" i="24"/>
  <c r="BY113" i="24"/>
  <c r="BQ113" i="24"/>
  <c r="BI113" i="24"/>
  <c r="BA113" i="24"/>
  <c r="AS113" i="24"/>
  <c r="AK113" i="24"/>
  <c r="AC113" i="24"/>
  <c r="U113" i="24"/>
  <c r="M113" i="24"/>
  <c r="CM74" i="24"/>
  <c r="BC74" i="24"/>
  <c r="BO74" i="24"/>
  <c r="CA74" i="24"/>
  <c r="CW74" i="24"/>
  <c r="CG74" i="24"/>
  <c r="BQ74" i="24"/>
  <c r="BA74" i="24"/>
  <c r="AK74" i="24"/>
  <c r="CV74" i="24"/>
  <c r="CN74" i="24"/>
  <c r="CF74" i="24"/>
  <c r="BX74" i="24"/>
  <c r="BP74" i="24"/>
  <c r="BH74" i="24"/>
  <c r="AZ74" i="24"/>
  <c r="AR74" i="24"/>
  <c r="AJ74" i="24"/>
  <c r="AB74" i="24"/>
  <c r="T74" i="24"/>
  <c r="L74" i="24"/>
  <c r="Y74" i="24"/>
  <c r="Q74" i="24"/>
  <c r="I74" i="24"/>
  <c r="BW74" i="24"/>
  <c r="CY74" i="24"/>
  <c r="AM74" i="24"/>
  <c r="AY74" i="24"/>
  <c r="BK74" i="24"/>
  <c r="CS74" i="24"/>
  <c r="CC74" i="24"/>
  <c r="BM74" i="24"/>
  <c r="AW74" i="24"/>
  <c r="AG74" i="24"/>
  <c r="CT74" i="24"/>
  <c r="CL74" i="24"/>
  <c r="CD74" i="24"/>
  <c r="BV74" i="24"/>
  <c r="BN74" i="24"/>
  <c r="BF74" i="24"/>
  <c r="AX74" i="24"/>
  <c r="AP74" i="24"/>
  <c r="AH74" i="24"/>
  <c r="Z74" i="24"/>
  <c r="R74" i="24"/>
  <c r="J74" i="24"/>
  <c r="W74" i="24"/>
  <c r="O74" i="24"/>
  <c r="BG74" i="24"/>
  <c r="CI74" i="24"/>
  <c r="CU74" i="24"/>
  <c r="AI74" i="24"/>
  <c r="AU74" i="24"/>
  <c r="CO74" i="24"/>
  <c r="BY74" i="24"/>
  <c r="BI74" i="24"/>
  <c r="AS74" i="24"/>
  <c r="AC74" i="24"/>
  <c r="CR74" i="24"/>
  <c r="CJ74" i="24"/>
  <c r="CB74" i="24"/>
  <c r="BT74" i="24"/>
  <c r="BL74" i="24"/>
  <c r="BD74" i="24"/>
  <c r="AV74" i="24"/>
  <c r="AN74" i="24"/>
  <c r="AF74" i="24"/>
  <c r="X74" i="24"/>
  <c r="P74" i="24"/>
  <c r="H74" i="24"/>
  <c r="U74" i="24"/>
  <c r="M74" i="24"/>
  <c r="AQ74" i="24"/>
  <c r="BS74" i="24"/>
  <c r="CE74" i="24"/>
  <c r="CQ74" i="24"/>
  <c r="AE74" i="24"/>
  <c r="CK74" i="24"/>
  <c r="BU74" i="24"/>
  <c r="BE74" i="24"/>
  <c r="AO74" i="24"/>
  <c r="CX74" i="24"/>
  <c r="CP74" i="24"/>
  <c r="CH74" i="24"/>
  <c r="BZ74" i="24"/>
  <c r="BR74" i="24"/>
  <c r="BJ74" i="24"/>
  <c r="BB74" i="24"/>
  <c r="AT74" i="24"/>
  <c r="AL74" i="24"/>
  <c r="AD74" i="24"/>
  <c r="V74" i="24"/>
  <c r="N74" i="24"/>
  <c r="AA74" i="24"/>
  <c r="S74" i="24"/>
  <c r="K74" i="24"/>
  <c r="AN10" i="24"/>
  <c r="BB10" i="24"/>
  <c r="CK10" i="24"/>
  <c r="CH10" i="24"/>
  <c r="AC10" i="24"/>
  <c r="CG10" i="24"/>
  <c r="BL10" i="24"/>
  <c r="AT10" i="24"/>
  <c r="U10" i="24"/>
  <c r="CM10" i="24"/>
  <c r="BU10" i="24"/>
  <c r="AZ10" i="24"/>
  <c r="AA10" i="24"/>
  <c r="CW10" i="24"/>
  <c r="CB10" i="24"/>
  <c r="BJ10" i="24"/>
  <c r="AK10" i="24"/>
  <c r="P10" i="24"/>
  <c r="CT10" i="24"/>
  <c r="CD10" i="24"/>
  <c r="BN10" i="24"/>
  <c r="AX10" i="24"/>
  <c r="AH10" i="24"/>
  <c r="R10" i="24"/>
  <c r="Y10" i="24"/>
  <c r="CO10" i="24"/>
  <c r="BW10" i="24"/>
  <c r="BT10" i="24"/>
  <c r="CU10" i="24"/>
  <c r="CC10" i="24"/>
  <c r="BH10" i="24"/>
  <c r="AI10" i="24"/>
  <c r="Q10" i="24"/>
  <c r="CJ10" i="24"/>
  <c r="BR10" i="24"/>
  <c r="AS10" i="24"/>
  <c r="X10" i="24"/>
  <c r="CS10" i="24"/>
  <c r="BX10" i="24"/>
  <c r="AY10" i="24"/>
  <c r="AG10" i="24"/>
  <c r="L10" i="24"/>
  <c r="CQ10" i="24"/>
  <c r="CA10" i="24"/>
  <c r="BK10" i="24"/>
  <c r="AU10" i="24"/>
  <c r="AE10" i="24"/>
  <c r="O10" i="24"/>
  <c r="BP10" i="24"/>
  <c r="AJ10" i="24"/>
  <c r="BI10" i="24"/>
  <c r="BE10" i="24"/>
  <c r="CR10" i="24"/>
  <c r="BZ10" i="24"/>
  <c r="BA10" i="24"/>
  <c r="AF10" i="24"/>
  <c r="N10" i="24"/>
  <c r="CF10" i="24"/>
  <c r="BG10" i="24"/>
  <c r="AO10" i="24"/>
  <c r="T10" i="24"/>
  <c r="CP10" i="24"/>
  <c r="BQ10" i="24"/>
  <c r="AV10" i="24"/>
  <c r="AD10" i="24"/>
  <c r="H10" i="24"/>
  <c r="CL10" i="24"/>
  <c r="BV10" i="24"/>
  <c r="BF10" i="24"/>
  <c r="AP10" i="24"/>
  <c r="Z10" i="24"/>
  <c r="J10" i="24"/>
  <c r="K10" i="24"/>
  <c r="V10" i="24"/>
  <c r="CV10" i="24"/>
  <c r="AQ10" i="24"/>
  <c r="CN10" i="24"/>
  <c r="BO10" i="24"/>
  <c r="AW10" i="24"/>
  <c r="AB10" i="24"/>
  <c r="CX10" i="24"/>
  <c r="BY10" i="24"/>
  <c r="BD10" i="24"/>
  <c r="AL10" i="24"/>
  <c r="M10" i="24"/>
  <c r="CE10" i="24"/>
  <c r="BM10" i="24"/>
  <c r="AR10" i="24"/>
  <c r="S10" i="24"/>
  <c r="CY10" i="24"/>
  <c r="CI10" i="24"/>
  <c r="BS10" i="24"/>
  <c r="BC10" i="24"/>
  <c r="AM10" i="24"/>
  <c r="W10" i="24"/>
  <c r="I10" i="24"/>
  <c r="CW25" i="24"/>
  <c r="CS25" i="24"/>
  <c r="CO25" i="24"/>
  <c r="CK25" i="24"/>
  <c r="CV25" i="24"/>
  <c r="CF25" i="24"/>
  <c r="BJ25" i="24"/>
  <c r="AD25" i="24"/>
  <c r="CU25" i="24"/>
  <c r="CE25" i="24"/>
  <c r="BH25" i="24"/>
  <c r="AB25" i="24"/>
  <c r="CT25" i="24"/>
  <c r="CD25" i="24"/>
  <c r="BF25" i="24"/>
  <c r="Z25" i="24"/>
  <c r="BS25" i="24"/>
  <c r="BK25" i="24"/>
  <c r="BC25" i="24"/>
  <c r="AU25" i="24"/>
  <c r="AM25" i="24"/>
  <c r="AE25" i="24"/>
  <c r="W25" i="24"/>
  <c r="O25" i="24"/>
  <c r="CG25" i="24"/>
  <c r="CC25" i="24"/>
  <c r="BY25" i="24"/>
  <c r="BT25" i="24"/>
  <c r="CR25" i="24"/>
  <c r="CB25" i="24"/>
  <c r="BB25" i="24"/>
  <c r="V25" i="24"/>
  <c r="CQ25" i="24"/>
  <c r="CA25" i="24"/>
  <c r="AZ25" i="24"/>
  <c r="T25" i="24"/>
  <c r="CP25" i="24"/>
  <c r="BZ25" i="24"/>
  <c r="AX25" i="24"/>
  <c r="R25" i="24"/>
  <c r="BQ25" i="24"/>
  <c r="BI25" i="24"/>
  <c r="BA25" i="24"/>
  <c r="AS25" i="24"/>
  <c r="AK25" i="24"/>
  <c r="AC25" i="24"/>
  <c r="U25" i="24"/>
  <c r="M25" i="24"/>
  <c r="BL25" i="24"/>
  <c r="BD25" i="24"/>
  <c r="AV25" i="24"/>
  <c r="AN25" i="24"/>
  <c r="CN25" i="24"/>
  <c r="BX25" i="24"/>
  <c r="AT25" i="24"/>
  <c r="N25" i="24"/>
  <c r="CM25" i="24"/>
  <c r="BW25" i="24"/>
  <c r="AR25" i="24"/>
  <c r="L25" i="24"/>
  <c r="CL25" i="24"/>
  <c r="BV25" i="24"/>
  <c r="AP25" i="24"/>
  <c r="J25" i="24"/>
  <c r="BO25" i="24"/>
  <c r="BG25" i="24"/>
  <c r="AY25" i="24"/>
  <c r="AQ25" i="24"/>
  <c r="AI25" i="24"/>
  <c r="AA25" i="24"/>
  <c r="S25" i="24"/>
  <c r="K25" i="24"/>
  <c r="AF25" i="24"/>
  <c r="X25" i="24"/>
  <c r="P25" i="24"/>
  <c r="H25" i="24"/>
  <c r="CJ25" i="24"/>
  <c r="BR25" i="24"/>
  <c r="AL25" i="24"/>
  <c r="CY25" i="24"/>
  <c r="CI25" i="24"/>
  <c r="BP25" i="24"/>
  <c r="AJ25" i="24"/>
  <c r="CX25" i="24"/>
  <c r="CH25" i="24"/>
  <c r="BN25" i="24"/>
  <c r="AH25" i="24"/>
  <c r="BU25" i="24"/>
  <c r="BM25" i="24"/>
  <c r="BE25" i="24"/>
  <c r="AW25" i="24"/>
  <c r="AO25" i="24"/>
  <c r="AG25" i="24"/>
  <c r="Y25" i="24"/>
  <c r="Q25" i="24"/>
  <c r="I25" i="24"/>
  <c r="CC152" i="24"/>
  <c r="BE152" i="24"/>
  <c r="AE152" i="24"/>
  <c r="CW152" i="24"/>
  <c r="BY152" i="24"/>
  <c r="BA152" i="24"/>
  <c r="AC152" i="24"/>
  <c r="CV152" i="24"/>
  <c r="CD152" i="24"/>
  <c r="BN152" i="24"/>
  <c r="AX152" i="24"/>
  <c r="AJ152" i="24"/>
  <c r="T152" i="24"/>
  <c r="CY152" i="24"/>
  <c r="CA152" i="24"/>
  <c r="BC152" i="24"/>
  <c r="AI152" i="24"/>
  <c r="I152" i="24"/>
  <c r="CN152" i="24"/>
  <c r="BX152" i="24"/>
  <c r="BH152" i="24"/>
  <c r="AR152" i="24"/>
  <c r="Z152" i="24"/>
  <c r="J152" i="24"/>
  <c r="CU152" i="24"/>
  <c r="BW152" i="24"/>
  <c r="AW152" i="24"/>
  <c r="Y152" i="24"/>
  <c r="CQ152" i="24"/>
  <c r="BS152" i="24"/>
  <c r="AU152" i="24"/>
  <c r="W152" i="24"/>
  <c r="CR152" i="24"/>
  <c r="BZ152" i="24"/>
  <c r="BJ152" i="24"/>
  <c r="AT152" i="24"/>
  <c r="AF152" i="24"/>
  <c r="P152" i="24"/>
  <c r="CS152" i="24"/>
  <c r="BU152" i="24"/>
  <c r="AY152" i="24"/>
  <c r="AA152" i="24"/>
  <c r="CX152" i="24"/>
  <c r="CJ152" i="24"/>
  <c r="BT152" i="24"/>
  <c r="BD152" i="24"/>
  <c r="AN152" i="24"/>
  <c r="V152" i="24"/>
  <c r="CO152" i="24"/>
  <c r="BQ152" i="24"/>
  <c r="AQ152" i="24"/>
  <c r="S152" i="24"/>
  <c r="CK152" i="24"/>
  <c r="BM152" i="24"/>
  <c r="AO152" i="24"/>
  <c r="Q152" i="24"/>
  <c r="CL152" i="24"/>
  <c r="BV152" i="24"/>
  <c r="BF152" i="24"/>
  <c r="AP152" i="24"/>
  <c r="AB152" i="24"/>
  <c r="L152" i="24"/>
  <c r="CM152" i="24"/>
  <c r="BO152" i="24"/>
  <c r="AS152" i="24"/>
  <c r="U152" i="24"/>
  <c r="CT152" i="24"/>
  <c r="CF152" i="24"/>
  <c r="BP152" i="24"/>
  <c r="AZ152" i="24"/>
  <c r="AH152" i="24"/>
  <c r="R152" i="24"/>
  <c r="CI152" i="24"/>
  <c r="BK152" i="24"/>
  <c r="AK152" i="24"/>
  <c r="M152" i="24"/>
  <c r="CE152" i="24"/>
  <c r="BG152" i="24"/>
  <c r="AG152" i="24"/>
  <c r="K152" i="24"/>
  <c r="CH152" i="24"/>
  <c r="BR152" i="24"/>
  <c r="BB152" i="24"/>
  <c r="AL152" i="24"/>
  <c r="X152" i="24"/>
  <c r="H152" i="24"/>
  <c r="CG152" i="24"/>
  <c r="BI152" i="24"/>
  <c r="AM152" i="24"/>
  <c r="O152" i="24"/>
  <c r="CP152" i="24"/>
  <c r="CB152" i="24"/>
  <c r="BL152" i="24"/>
  <c r="AV152" i="24"/>
  <c r="AD152" i="24"/>
  <c r="N152" i="24"/>
  <c r="BA120" i="24"/>
  <c r="BT120" i="24"/>
  <c r="H120" i="24"/>
  <c r="AV120" i="24"/>
  <c r="BY120" i="24"/>
  <c r="M120" i="24"/>
  <c r="CL120" i="24"/>
  <c r="BV120" i="24"/>
  <c r="BF120" i="24"/>
  <c r="AP120" i="24"/>
  <c r="Z120" i="24"/>
  <c r="J120" i="24"/>
  <c r="CK120" i="24"/>
  <c r="BU120" i="24"/>
  <c r="BE120" i="24"/>
  <c r="AO120" i="24"/>
  <c r="Y120" i="24"/>
  <c r="I120" i="24"/>
  <c r="CM120" i="24"/>
  <c r="BW120" i="24"/>
  <c r="BG120" i="24"/>
  <c r="AQ120" i="24"/>
  <c r="AA120" i="24"/>
  <c r="K120" i="24"/>
  <c r="CR120" i="24"/>
  <c r="AF120" i="24"/>
  <c r="BI120" i="24"/>
  <c r="CW120" i="24"/>
  <c r="AK120" i="24"/>
  <c r="BD120" i="24"/>
  <c r="CY120" i="24"/>
  <c r="CI120" i="24"/>
  <c r="BS120" i="24"/>
  <c r="BC120" i="24"/>
  <c r="AM120" i="24"/>
  <c r="W120" i="24"/>
  <c r="CV120" i="24"/>
  <c r="CF120" i="24"/>
  <c r="BP120" i="24"/>
  <c r="AZ120" i="24"/>
  <c r="AJ120" i="24"/>
  <c r="T120" i="24"/>
  <c r="CX120" i="24"/>
  <c r="CH120" i="24"/>
  <c r="BR120" i="24"/>
  <c r="BB120" i="24"/>
  <c r="AL120" i="24"/>
  <c r="V120" i="24"/>
  <c r="CG120" i="24"/>
  <c r="U120" i="24"/>
  <c r="AN120" i="24"/>
  <c r="CB120" i="24"/>
  <c r="P120" i="24"/>
  <c r="AS120" i="24"/>
  <c r="CT120" i="24"/>
  <c r="CD120" i="24"/>
  <c r="BN120" i="24"/>
  <c r="AX120" i="24"/>
  <c r="AH120" i="24"/>
  <c r="R120" i="24"/>
  <c r="CS120" i="24"/>
  <c r="CC120" i="24"/>
  <c r="BM120" i="24"/>
  <c r="AW120" i="24"/>
  <c r="AG120" i="24"/>
  <c r="Q120" i="24"/>
  <c r="CU120" i="24"/>
  <c r="CE120" i="24"/>
  <c r="BO120" i="24"/>
  <c r="AY120" i="24"/>
  <c r="AI120" i="24"/>
  <c r="S120" i="24"/>
  <c r="BL120" i="24"/>
  <c r="CO120" i="24"/>
  <c r="AC120" i="24"/>
  <c r="BQ120" i="24"/>
  <c r="CJ120" i="24"/>
  <c r="X120" i="24"/>
  <c r="CQ120" i="24"/>
  <c r="CA120" i="24"/>
  <c r="BK120" i="24"/>
  <c r="AU120" i="24"/>
  <c r="AE120" i="24"/>
  <c r="O120" i="24"/>
  <c r="CN120" i="24"/>
  <c r="BX120" i="24"/>
  <c r="BH120" i="24"/>
  <c r="AR120" i="24"/>
  <c r="AB120" i="24"/>
  <c r="L120" i="24"/>
  <c r="CP120" i="24"/>
  <c r="BZ120" i="24"/>
  <c r="BJ120" i="24"/>
  <c r="AT120" i="24"/>
  <c r="AD120" i="24"/>
  <c r="N120" i="24"/>
  <c r="I86" i="24"/>
  <c r="CC86" i="24"/>
  <c r="Q86" i="24"/>
  <c r="BE86" i="24"/>
  <c r="BX86" i="24"/>
  <c r="L86" i="24"/>
  <c r="CM86" i="24"/>
  <c r="BW86" i="24"/>
  <c r="BG86" i="24"/>
  <c r="AQ86" i="24"/>
  <c r="AA86" i="24"/>
  <c r="K86" i="24"/>
  <c r="CJ86" i="24"/>
  <c r="BT86" i="24"/>
  <c r="BD86" i="24"/>
  <c r="AN86" i="24"/>
  <c r="X86" i="24"/>
  <c r="H86" i="24"/>
  <c r="CL86" i="24"/>
  <c r="BV86" i="24"/>
  <c r="BF86" i="24"/>
  <c r="AP86" i="24"/>
  <c r="Z86" i="24"/>
  <c r="J86" i="24"/>
  <c r="BU86" i="24"/>
  <c r="CF86" i="24"/>
  <c r="BH86" i="24"/>
  <c r="CV86" i="24"/>
  <c r="AJ86" i="24"/>
  <c r="BM86" i="24"/>
  <c r="CX86" i="24"/>
  <c r="CH86" i="24"/>
  <c r="BR86" i="24"/>
  <c r="BB86" i="24"/>
  <c r="AL86" i="24"/>
  <c r="V86" i="24"/>
  <c r="CW86" i="24"/>
  <c r="CG86" i="24"/>
  <c r="BQ86" i="24"/>
  <c r="BA86" i="24"/>
  <c r="AK86" i="24"/>
  <c r="U86" i="24"/>
  <c r="CY86" i="24"/>
  <c r="CI86" i="24"/>
  <c r="BS86" i="24"/>
  <c r="BC86" i="24"/>
  <c r="AM86" i="24"/>
  <c r="W86" i="24"/>
  <c r="T86" i="24"/>
  <c r="AO86" i="24"/>
  <c r="AW86" i="24"/>
  <c r="CK86" i="24"/>
  <c r="Y86" i="24"/>
  <c r="AR86" i="24"/>
  <c r="CU86" i="24"/>
  <c r="CE86" i="24"/>
  <c r="BO86" i="24"/>
  <c r="AY86" i="24"/>
  <c r="AI86" i="24"/>
  <c r="S86" i="24"/>
  <c r="CR86" i="24"/>
  <c r="CB86" i="24"/>
  <c r="BL86" i="24"/>
  <c r="AV86" i="24"/>
  <c r="AF86" i="24"/>
  <c r="P86" i="24"/>
  <c r="CT86" i="24"/>
  <c r="CD86" i="24"/>
  <c r="BN86" i="24"/>
  <c r="AX86" i="24"/>
  <c r="AH86" i="24"/>
  <c r="R86" i="24"/>
  <c r="AZ86" i="24"/>
  <c r="CN86" i="24"/>
  <c r="AB86" i="24"/>
  <c r="BP86" i="24"/>
  <c r="CS86" i="24"/>
  <c r="AG86" i="24"/>
  <c r="CP86" i="24"/>
  <c r="BZ86" i="24"/>
  <c r="BJ86" i="24"/>
  <c r="AT86" i="24"/>
  <c r="AD86" i="24"/>
  <c r="N86" i="24"/>
  <c r="CO86" i="24"/>
  <c r="BY86" i="24"/>
  <c r="BI86" i="24"/>
  <c r="AS86" i="24"/>
  <c r="AC86" i="24"/>
  <c r="M86" i="24"/>
  <c r="CQ86" i="24"/>
  <c r="CA86" i="24"/>
  <c r="BK86" i="24"/>
  <c r="AU86" i="24"/>
  <c r="AE86" i="24"/>
  <c r="O86" i="24"/>
  <c r="CK22" i="24"/>
  <c r="AJ22" i="24"/>
  <c r="BE22" i="24"/>
  <c r="AR22" i="24"/>
  <c r="BU22" i="24"/>
  <c r="I22" i="24"/>
  <c r="AW22" i="24"/>
  <c r="CU22" i="24"/>
  <c r="CE22" i="24"/>
  <c r="BO22" i="24"/>
  <c r="AY22" i="24"/>
  <c r="AI22" i="24"/>
  <c r="S22" i="24"/>
  <c r="CR22" i="24"/>
  <c r="CB22" i="24"/>
  <c r="BL22" i="24"/>
  <c r="AV22" i="24"/>
  <c r="AF22" i="24"/>
  <c r="P22" i="24"/>
  <c r="CT22" i="24"/>
  <c r="CD22" i="24"/>
  <c r="BN22" i="24"/>
  <c r="AX22" i="24"/>
  <c r="AH22" i="24"/>
  <c r="R22" i="24"/>
  <c r="BP22" i="24"/>
  <c r="CS22" i="24"/>
  <c r="AG22" i="24"/>
  <c r="AZ22" i="24"/>
  <c r="CN22" i="24"/>
  <c r="AB22" i="24"/>
  <c r="CP22" i="24"/>
  <c r="BZ22" i="24"/>
  <c r="BJ22" i="24"/>
  <c r="AT22" i="24"/>
  <c r="AD22" i="24"/>
  <c r="N22" i="24"/>
  <c r="CO22" i="24"/>
  <c r="BY22" i="24"/>
  <c r="BI22" i="24"/>
  <c r="AS22" i="24"/>
  <c r="AC22" i="24"/>
  <c r="M22" i="24"/>
  <c r="CQ22" i="24"/>
  <c r="CA22" i="24"/>
  <c r="BK22" i="24"/>
  <c r="AU22" i="24"/>
  <c r="AE22" i="24"/>
  <c r="O22" i="24"/>
  <c r="Y22" i="24"/>
  <c r="BX22" i="24"/>
  <c r="L22" i="24"/>
  <c r="AO22" i="24"/>
  <c r="CC22" i="24"/>
  <c r="Q22" i="24"/>
  <c r="CM22" i="24"/>
  <c r="BW22" i="24"/>
  <c r="BG22" i="24"/>
  <c r="AQ22" i="24"/>
  <c r="AA22" i="24"/>
  <c r="K22" i="24"/>
  <c r="CJ22" i="24"/>
  <c r="BT22" i="24"/>
  <c r="BD22" i="24"/>
  <c r="AN22" i="24"/>
  <c r="X22" i="24"/>
  <c r="H22" i="24"/>
  <c r="CL22" i="24"/>
  <c r="BV22" i="24"/>
  <c r="BF22" i="24"/>
  <c r="AP22" i="24"/>
  <c r="Z22" i="24"/>
  <c r="J22" i="24"/>
  <c r="CV22" i="24"/>
  <c r="BM22" i="24"/>
  <c r="CF22" i="24"/>
  <c r="T22" i="24"/>
  <c r="BH22" i="24"/>
  <c r="CX22" i="24"/>
  <c r="CH22" i="24"/>
  <c r="BR22" i="24"/>
  <c r="BB22" i="24"/>
  <c r="AL22" i="24"/>
  <c r="V22" i="24"/>
  <c r="CW22" i="24"/>
  <c r="CG22" i="24"/>
  <c r="BQ22" i="24"/>
  <c r="BA22" i="24"/>
  <c r="AK22" i="24"/>
  <c r="U22" i="24"/>
  <c r="CY22" i="24"/>
  <c r="CI22" i="24"/>
  <c r="BS22" i="24"/>
  <c r="BC22" i="24"/>
  <c r="AM22" i="24"/>
  <c r="W22" i="24"/>
  <c r="CX9" i="24"/>
  <c r="BB9" i="24"/>
  <c r="AA9" i="24"/>
  <c r="CB9" i="24"/>
  <c r="AV9" i="24"/>
  <c r="P9" i="24"/>
  <c r="BZ9" i="24"/>
  <c r="AT9" i="24"/>
  <c r="N9" i="24"/>
  <c r="BT9" i="24"/>
  <c r="AN9" i="24"/>
  <c r="H9" i="24"/>
  <c r="CL9" i="24"/>
  <c r="BV9" i="24"/>
  <c r="BF9" i="24"/>
  <c r="AP9" i="24"/>
  <c r="Z9" i="24"/>
  <c r="J9" i="24"/>
  <c r="CK9" i="24"/>
  <c r="BU9" i="24"/>
  <c r="BE9" i="24"/>
  <c r="AO9" i="24"/>
  <c r="Y9" i="24"/>
  <c r="I9" i="24"/>
  <c r="AQ9" i="24"/>
  <c r="BG9" i="24"/>
  <c r="K9" i="24"/>
  <c r="CW9" i="24"/>
  <c r="BQ9" i="24"/>
  <c r="AK9" i="24"/>
  <c r="CU9" i="24"/>
  <c r="BO9" i="24"/>
  <c r="AI9" i="24"/>
  <c r="CO9" i="24"/>
  <c r="BI9" i="24"/>
  <c r="AC9" i="24"/>
  <c r="CY9" i="24"/>
  <c r="CI9" i="24"/>
  <c r="BS9" i="24"/>
  <c r="BC9" i="24"/>
  <c r="AM9" i="24"/>
  <c r="W9" i="24"/>
  <c r="CV9" i="24"/>
  <c r="CF9" i="24"/>
  <c r="BP9" i="24"/>
  <c r="AZ9" i="24"/>
  <c r="AJ9" i="24"/>
  <c r="T9" i="24"/>
  <c r="V9" i="24"/>
  <c r="AL9" i="24"/>
  <c r="CM9" i="24"/>
  <c r="CR9" i="24"/>
  <c r="BL9" i="24"/>
  <c r="AF9" i="24"/>
  <c r="CP9" i="24"/>
  <c r="BJ9" i="24"/>
  <c r="AD9" i="24"/>
  <c r="CJ9" i="24"/>
  <c r="BD9" i="24"/>
  <c r="X9" i="24"/>
  <c r="CT9" i="24"/>
  <c r="CD9" i="24"/>
  <c r="BN9" i="24"/>
  <c r="AX9" i="24"/>
  <c r="AH9" i="24"/>
  <c r="R9" i="24"/>
  <c r="CS9" i="24"/>
  <c r="CC9" i="24"/>
  <c r="BM9" i="24"/>
  <c r="AW9" i="24"/>
  <c r="AG9" i="24"/>
  <c r="Q9" i="24"/>
  <c r="CH9" i="24"/>
  <c r="BW9" i="24"/>
  <c r="BR9" i="24"/>
  <c r="CG9" i="24"/>
  <c r="BA9" i="24"/>
  <c r="U9" i="24"/>
  <c r="CE9" i="24"/>
  <c r="AY9" i="24"/>
  <c r="S9" i="24"/>
  <c r="BY9" i="24"/>
  <c r="AS9" i="24"/>
  <c r="M9" i="24"/>
  <c r="CQ9" i="24"/>
  <c r="CA9" i="24"/>
  <c r="BK9" i="24"/>
  <c r="AU9" i="24"/>
  <c r="AE9" i="24"/>
  <c r="O9" i="24"/>
  <c r="CN9" i="24"/>
  <c r="BX9" i="24"/>
  <c r="BH9" i="24"/>
  <c r="AR9" i="24"/>
  <c r="AB9" i="24"/>
  <c r="L9" i="24"/>
  <c r="CF96" i="24"/>
  <c r="CN96" i="24"/>
  <c r="AB96" i="24"/>
  <c r="BP96" i="24"/>
  <c r="CS96" i="24"/>
  <c r="AG96" i="24"/>
  <c r="CP96" i="24"/>
  <c r="BZ96" i="24"/>
  <c r="BJ96" i="24"/>
  <c r="AT96" i="24"/>
  <c r="AD96" i="24"/>
  <c r="N96" i="24"/>
  <c r="CO96" i="24"/>
  <c r="BY96" i="24"/>
  <c r="BI96" i="24"/>
  <c r="AS96" i="24"/>
  <c r="AC96" i="24"/>
  <c r="M96" i="24"/>
  <c r="CQ96" i="24"/>
  <c r="CA96" i="24"/>
  <c r="BK96" i="24"/>
  <c r="AU96" i="24"/>
  <c r="AE96" i="24"/>
  <c r="O96" i="24"/>
  <c r="AO96" i="24"/>
  <c r="CC96" i="24"/>
  <c r="Q96" i="24"/>
  <c r="BE96" i="24"/>
  <c r="BX96" i="24"/>
  <c r="L96" i="24"/>
  <c r="CM96" i="24"/>
  <c r="BW96" i="24"/>
  <c r="BG96" i="24"/>
  <c r="AQ96" i="24"/>
  <c r="AA96" i="24"/>
  <c r="K96" i="24"/>
  <c r="CJ96" i="24"/>
  <c r="BT96" i="24"/>
  <c r="BD96" i="24"/>
  <c r="AN96" i="24"/>
  <c r="X96" i="24"/>
  <c r="H96" i="24"/>
  <c r="CL96" i="24"/>
  <c r="BV96" i="24"/>
  <c r="BF96" i="24"/>
  <c r="AP96" i="24"/>
  <c r="Z96" i="24"/>
  <c r="J96" i="24"/>
  <c r="AZ96" i="24"/>
  <c r="BU96" i="24"/>
  <c r="BH96" i="24"/>
  <c r="CV96" i="24"/>
  <c r="AJ96" i="24"/>
  <c r="BM96" i="24"/>
  <c r="CX96" i="24"/>
  <c r="CH96" i="24"/>
  <c r="BR96" i="24"/>
  <c r="BB96" i="24"/>
  <c r="AL96" i="24"/>
  <c r="V96" i="24"/>
  <c r="CW96" i="24"/>
  <c r="CG96" i="24"/>
  <c r="BQ96" i="24"/>
  <c r="BA96" i="24"/>
  <c r="AK96" i="24"/>
  <c r="U96" i="24"/>
  <c r="CY96" i="24"/>
  <c r="CI96" i="24"/>
  <c r="BS96" i="24"/>
  <c r="BC96" i="24"/>
  <c r="AM96" i="24"/>
  <c r="W96" i="24"/>
  <c r="I96" i="24"/>
  <c r="T96" i="24"/>
  <c r="AW96" i="24"/>
  <c r="CK96" i="24"/>
  <c r="Y96" i="24"/>
  <c r="AR96" i="24"/>
  <c r="CU96" i="24"/>
  <c r="CE96" i="24"/>
  <c r="BO96" i="24"/>
  <c r="AY96" i="24"/>
  <c r="AI96" i="24"/>
  <c r="S96" i="24"/>
  <c r="CR96" i="24"/>
  <c r="CB96" i="24"/>
  <c r="BL96" i="24"/>
  <c r="AV96" i="24"/>
  <c r="AF96" i="24"/>
  <c r="P96" i="24"/>
  <c r="CT96" i="24"/>
  <c r="CD96" i="24"/>
  <c r="BN96" i="24"/>
  <c r="AX96" i="24"/>
  <c r="AH96" i="24"/>
  <c r="R96" i="24"/>
  <c r="BA32" i="24"/>
  <c r="U32" i="24"/>
  <c r="CW32" i="24"/>
  <c r="BQ32" i="24"/>
  <c r="AK32" i="24"/>
  <c r="CG32" i="24"/>
  <c r="CS32" i="24"/>
  <c r="AG32" i="24"/>
  <c r="BI32" i="24"/>
  <c r="CK32" i="24"/>
  <c r="Y32" i="24"/>
  <c r="CN32" i="24"/>
  <c r="BX32" i="24"/>
  <c r="BH32" i="24"/>
  <c r="AR32" i="24"/>
  <c r="AB32" i="24"/>
  <c r="L32" i="24"/>
  <c r="CQ32" i="24"/>
  <c r="CA32" i="24"/>
  <c r="BK32" i="24"/>
  <c r="AU32" i="24"/>
  <c r="AE32" i="24"/>
  <c r="O32" i="24"/>
  <c r="CP32" i="24"/>
  <c r="BZ32" i="24"/>
  <c r="BJ32" i="24"/>
  <c r="AT32" i="24"/>
  <c r="AD32" i="24"/>
  <c r="N32" i="24"/>
  <c r="CC32" i="24"/>
  <c r="Q32" i="24"/>
  <c r="AS32" i="24"/>
  <c r="BU32" i="24"/>
  <c r="I32" i="24"/>
  <c r="CJ32" i="24"/>
  <c r="BT32" i="24"/>
  <c r="BD32" i="24"/>
  <c r="AN32" i="24"/>
  <c r="X32" i="24"/>
  <c r="H32" i="24"/>
  <c r="CM32" i="24"/>
  <c r="BW32" i="24"/>
  <c r="BG32" i="24"/>
  <c r="AQ32" i="24"/>
  <c r="AA32" i="24"/>
  <c r="K32" i="24"/>
  <c r="CL32" i="24"/>
  <c r="BV32" i="24"/>
  <c r="BF32" i="24"/>
  <c r="AP32" i="24"/>
  <c r="Z32" i="24"/>
  <c r="J32" i="24"/>
  <c r="BM32" i="24"/>
  <c r="CO32" i="24"/>
  <c r="AC32" i="24"/>
  <c r="BE32" i="24"/>
  <c r="CV32" i="24"/>
  <c r="CF32" i="24"/>
  <c r="BP32" i="24"/>
  <c r="AZ32" i="24"/>
  <c r="AJ32" i="24"/>
  <c r="T32" i="24"/>
  <c r="CY32" i="24"/>
  <c r="CI32" i="24"/>
  <c r="BS32" i="24"/>
  <c r="BC32" i="24"/>
  <c r="AM32" i="24"/>
  <c r="W32" i="24"/>
  <c r="CX32" i="24"/>
  <c r="CH32" i="24"/>
  <c r="BR32" i="24"/>
  <c r="BB32" i="24"/>
  <c r="AL32" i="24"/>
  <c r="V32" i="24"/>
  <c r="AW32" i="24"/>
  <c r="BY32" i="24"/>
  <c r="M32" i="24"/>
  <c r="AO32" i="24"/>
  <c r="CR32" i="24"/>
  <c r="CB32" i="24"/>
  <c r="BL32" i="24"/>
  <c r="AV32" i="24"/>
  <c r="AF32" i="24"/>
  <c r="P32" i="24"/>
  <c r="CU32" i="24"/>
  <c r="CE32" i="24"/>
  <c r="BO32" i="24"/>
  <c r="AY32" i="24"/>
  <c r="AI32" i="24"/>
  <c r="S32" i="24"/>
  <c r="CT32" i="24"/>
  <c r="CD32" i="24"/>
  <c r="BN32" i="24"/>
  <c r="AX32" i="24"/>
  <c r="AH32" i="24"/>
  <c r="R32" i="24"/>
  <c r="CW49" i="24"/>
  <c r="CO49" i="24"/>
  <c r="CG49" i="24"/>
  <c r="BY49" i="24"/>
  <c r="BQ49" i="24"/>
  <c r="BI49" i="24"/>
  <c r="BA49" i="24"/>
  <c r="AS49" i="24"/>
  <c r="AK49" i="24"/>
  <c r="AC49" i="24"/>
  <c r="U49" i="24"/>
  <c r="M49" i="24"/>
  <c r="CR49" i="24"/>
  <c r="CJ49" i="24"/>
  <c r="CB49" i="24"/>
  <c r="BT49" i="24"/>
  <c r="BL49" i="24"/>
  <c r="BD49" i="24"/>
  <c r="AV49" i="24"/>
  <c r="AN49" i="24"/>
  <c r="AF49" i="24"/>
  <c r="X49" i="24"/>
  <c r="P49" i="24"/>
  <c r="H49" i="24"/>
  <c r="CU49" i="24"/>
  <c r="CM49" i="24"/>
  <c r="CE49" i="24"/>
  <c r="BW49" i="24"/>
  <c r="BO49" i="24"/>
  <c r="BG49" i="24"/>
  <c r="AY49" i="24"/>
  <c r="AQ49" i="24"/>
  <c r="AI49" i="24"/>
  <c r="AA49" i="24"/>
  <c r="S49" i="24"/>
  <c r="K49" i="24"/>
  <c r="CX49" i="24"/>
  <c r="CP49" i="24"/>
  <c r="CH49" i="24"/>
  <c r="BZ49" i="24"/>
  <c r="BR49" i="24"/>
  <c r="BJ49" i="24"/>
  <c r="BB49" i="24"/>
  <c r="AT49" i="24"/>
  <c r="AL49" i="24"/>
  <c r="AD49" i="24"/>
  <c r="V49" i="24"/>
  <c r="N49" i="24"/>
  <c r="CS49" i="24"/>
  <c r="CK49" i="24"/>
  <c r="CC49" i="24"/>
  <c r="BU49" i="24"/>
  <c r="BM49" i="24"/>
  <c r="BE49" i="24"/>
  <c r="AW49" i="24"/>
  <c r="AO49" i="24"/>
  <c r="AG49" i="24"/>
  <c r="Y49" i="24"/>
  <c r="Q49" i="24"/>
  <c r="I49" i="24"/>
  <c r="CV49" i="24"/>
  <c r="CN49" i="24"/>
  <c r="CF49" i="24"/>
  <c r="BX49" i="24"/>
  <c r="BP49" i="24"/>
  <c r="BH49" i="24"/>
  <c r="AZ49" i="24"/>
  <c r="AR49" i="24"/>
  <c r="AJ49" i="24"/>
  <c r="AB49" i="24"/>
  <c r="T49" i="24"/>
  <c r="L49" i="24"/>
  <c r="CY49" i="24"/>
  <c r="CQ49" i="24"/>
  <c r="CI49" i="24"/>
  <c r="CA49" i="24"/>
  <c r="BS49" i="24"/>
  <c r="BK49" i="24"/>
  <c r="BC49" i="24"/>
  <c r="AU49" i="24"/>
  <c r="AM49" i="24"/>
  <c r="AE49" i="24"/>
  <c r="W49" i="24"/>
  <c r="O49" i="24"/>
  <c r="CT49" i="24"/>
  <c r="CL49" i="24"/>
  <c r="CD49" i="24"/>
  <c r="BV49" i="24"/>
  <c r="BN49" i="24"/>
  <c r="BF49" i="24"/>
  <c r="AX49" i="24"/>
  <c r="AP49" i="24"/>
  <c r="AH49" i="24"/>
  <c r="Z49" i="24"/>
  <c r="R49" i="24"/>
  <c r="J49" i="24"/>
  <c r="AF55" i="24"/>
  <c r="BA55" i="24"/>
  <c r="BI55" i="24"/>
  <c r="CW55" i="24"/>
  <c r="AK55" i="24"/>
  <c r="BD55" i="24"/>
  <c r="CY55" i="24"/>
  <c r="CI55" i="24"/>
  <c r="BS55" i="24"/>
  <c r="BC55" i="24"/>
  <c r="AM55" i="24"/>
  <c r="W55" i="24"/>
  <c r="CV55" i="24"/>
  <c r="CF55" i="24"/>
  <c r="BP55" i="24"/>
  <c r="AZ55" i="24"/>
  <c r="AJ55" i="24"/>
  <c r="T55" i="24"/>
  <c r="BL55" i="24"/>
  <c r="CG55" i="24"/>
  <c r="AN55" i="24"/>
  <c r="CB55" i="24"/>
  <c r="P55" i="24"/>
  <c r="AS55" i="24"/>
  <c r="CT55" i="24"/>
  <c r="CD55" i="24"/>
  <c r="BN55" i="24"/>
  <c r="AX55" i="24"/>
  <c r="AH55" i="24"/>
  <c r="R55" i="24"/>
  <c r="CS55" i="24"/>
  <c r="CC55" i="24"/>
  <c r="BM55" i="24"/>
  <c r="AW55" i="24"/>
  <c r="AG55" i="24"/>
  <c r="Q55" i="24"/>
  <c r="U55" i="24"/>
  <c r="CO55" i="24"/>
  <c r="AC55" i="24"/>
  <c r="BQ55" i="24"/>
  <c r="CJ55" i="24"/>
  <c r="X55" i="24"/>
  <c r="CQ55" i="24"/>
  <c r="CA55" i="24"/>
  <c r="BK55" i="24"/>
  <c r="AU55" i="24"/>
  <c r="AE55" i="24"/>
  <c r="O55" i="24"/>
  <c r="CN55" i="24"/>
  <c r="BX55" i="24"/>
  <c r="BH55" i="24"/>
  <c r="AR55" i="24"/>
  <c r="AB55" i="24"/>
  <c r="L55" i="24"/>
  <c r="CR55" i="24"/>
  <c r="BT55" i="24"/>
  <c r="H55" i="24"/>
  <c r="AV55" i="24"/>
  <c r="BY55" i="24"/>
  <c r="M55" i="24"/>
  <c r="CL55" i="24"/>
  <c r="BV55" i="24"/>
  <c r="BF55" i="24"/>
  <c r="AP55" i="24"/>
  <c r="Z55" i="24"/>
  <c r="J55" i="24"/>
  <c r="CK55" i="24"/>
  <c r="BU55" i="24"/>
  <c r="BE55" i="24"/>
  <c r="AO55" i="24"/>
  <c r="Y55" i="24"/>
  <c r="I55" i="24"/>
  <c r="CM55" i="24"/>
  <c r="BW55" i="24"/>
  <c r="BG55" i="24"/>
  <c r="AQ55" i="24"/>
  <c r="AA55" i="24"/>
  <c r="K55" i="24"/>
  <c r="CX55" i="24"/>
  <c r="CH55" i="24"/>
  <c r="BR55" i="24"/>
  <c r="BB55" i="24"/>
  <c r="AL55" i="24"/>
  <c r="V55" i="24"/>
  <c r="CU55" i="24"/>
  <c r="CE55" i="24"/>
  <c r="BO55" i="24"/>
  <c r="AY55" i="24"/>
  <c r="AI55" i="24"/>
  <c r="S55" i="24"/>
  <c r="CP55" i="24"/>
  <c r="BZ55" i="24"/>
  <c r="BJ55" i="24"/>
  <c r="AT55" i="24"/>
  <c r="AD55" i="24"/>
  <c r="N55" i="24"/>
  <c r="CO149" i="24"/>
  <c r="BQ149" i="24"/>
  <c r="AO149" i="24"/>
  <c r="M149" i="24"/>
  <c r="CE149" i="24"/>
  <c r="BG149" i="24"/>
  <c r="AK149" i="24"/>
  <c r="O149" i="24"/>
  <c r="CP149" i="24"/>
  <c r="BZ149" i="24"/>
  <c r="BJ149" i="24"/>
  <c r="AR149" i="24"/>
  <c r="AB149" i="24"/>
  <c r="L149" i="24"/>
  <c r="CM149" i="24"/>
  <c r="BO149" i="24"/>
  <c r="AS149" i="24"/>
  <c r="U149" i="24"/>
  <c r="CR149" i="24"/>
  <c r="CB149" i="24"/>
  <c r="BL149" i="24"/>
  <c r="AV149" i="24"/>
  <c r="AH149" i="24"/>
  <c r="R149" i="24"/>
  <c r="CI149" i="24"/>
  <c r="BK149" i="24"/>
  <c r="AI149" i="24"/>
  <c r="CW149" i="24"/>
  <c r="BY149" i="24"/>
  <c r="BA149" i="24"/>
  <c r="AE149" i="24"/>
  <c r="I149" i="24"/>
  <c r="CL149" i="24"/>
  <c r="BV149" i="24"/>
  <c r="BF149" i="24"/>
  <c r="AN149" i="24"/>
  <c r="X149" i="24"/>
  <c r="H149" i="24"/>
  <c r="CG149" i="24"/>
  <c r="BI149" i="24"/>
  <c r="AM149" i="24"/>
  <c r="Q149" i="24"/>
  <c r="CN149" i="24"/>
  <c r="BX149" i="24"/>
  <c r="BH149" i="24"/>
  <c r="AT149" i="24"/>
  <c r="AD149" i="24"/>
  <c r="N149" i="24"/>
  <c r="CC149" i="24"/>
  <c r="BE149" i="24"/>
  <c r="AC149" i="24"/>
  <c r="CQ149" i="24"/>
  <c r="BS149" i="24"/>
  <c r="AU149" i="24"/>
  <c r="Y149" i="24"/>
  <c r="CX149" i="24"/>
  <c r="CH149" i="24"/>
  <c r="BR149" i="24"/>
  <c r="BB149" i="24"/>
  <c r="AJ149" i="24"/>
  <c r="T149" i="24"/>
  <c r="CY149" i="24"/>
  <c r="CA149" i="24"/>
  <c r="BC149" i="24"/>
  <c r="AG149" i="24"/>
  <c r="K149" i="24"/>
  <c r="CJ149" i="24"/>
  <c r="BT149" i="24"/>
  <c r="BD149" i="24"/>
  <c r="AP149" i="24"/>
  <c r="Z149" i="24"/>
  <c r="J149" i="24"/>
  <c r="CU149" i="24"/>
  <c r="BW149" i="24"/>
  <c r="AW149" i="24"/>
  <c r="W149" i="24"/>
  <c r="CK149" i="24"/>
  <c r="BM149" i="24"/>
  <c r="AQ149" i="24"/>
  <c r="S149" i="24"/>
  <c r="CT149" i="24"/>
  <c r="CD149" i="24"/>
  <c r="BN149" i="24"/>
  <c r="AX149" i="24"/>
  <c r="AF149" i="24"/>
  <c r="P149" i="24"/>
  <c r="CS149" i="24"/>
  <c r="BU149" i="24"/>
  <c r="AY149" i="24"/>
  <c r="AA149" i="24"/>
  <c r="CV149" i="24"/>
  <c r="CF149" i="24"/>
  <c r="BP149" i="24"/>
  <c r="AZ149" i="24"/>
  <c r="AL149" i="24"/>
  <c r="V149" i="24"/>
  <c r="CU166" i="24"/>
  <c r="BY166" i="24"/>
  <c r="BA166" i="24"/>
  <c r="AC166" i="24"/>
  <c r="CO166" i="24"/>
  <c r="BO166" i="24"/>
  <c r="AQ166" i="24"/>
  <c r="U166" i="24"/>
  <c r="CP166" i="24"/>
  <c r="BX166" i="24"/>
  <c r="BH166" i="24"/>
  <c r="CW166" i="24"/>
  <c r="CC166" i="24"/>
  <c r="BE166" i="24"/>
  <c r="AG166" i="24"/>
  <c r="I166" i="24"/>
  <c r="CL166" i="24"/>
  <c r="BV166" i="24"/>
  <c r="BF166" i="24"/>
  <c r="AT166" i="24"/>
  <c r="AJ166" i="24"/>
  <c r="AB166" i="24"/>
  <c r="T166" i="24"/>
  <c r="L166" i="24"/>
  <c r="CQ166" i="24"/>
  <c r="BS166" i="24"/>
  <c r="AU166" i="24"/>
  <c r="W166" i="24"/>
  <c r="CI166" i="24"/>
  <c r="BI166" i="24"/>
  <c r="AK166" i="24"/>
  <c r="O166" i="24"/>
  <c r="CJ166" i="24"/>
  <c r="BT166" i="24"/>
  <c r="BD166" i="24"/>
  <c r="CS166" i="24"/>
  <c r="BW166" i="24"/>
  <c r="AY166" i="24"/>
  <c r="AA166" i="24"/>
  <c r="CX166" i="24"/>
  <c r="CH166" i="24"/>
  <c r="BR166" i="24"/>
  <c r="BB166" i="24"/>
  <c r="AR166" i="24"/>
  <c r="AH166" i="24"/>
  <c r="Z166" i="24"/>
  <c r="R166" i="24"/>
  <c r="J166" i="24"/>
  <c r="CK166" i="24"/>
  <c r="BM166" i="24"/>
  <c r="AO166" i="24"/>
  <c r="Q166" i="24"/>
  <c r="CA166" i="24"/>
  <c r="BC166" i="24"/>
  <c r="AE166" i="24"/>
  <c r="CV166" i="24"/>
  <c r="CF166" i="24"/>
  <c r="BP166" i="24"/>
  <c r="AZ166" i="24"/>
  <c r="CM166" i="24"/>
  <c r="BQ166" i="24"/>
  <c r="AS166" i="24"/>
  <c r="S166" i="24"/>
  <c r="CR166" i="24"/>
  <c r="CD166" i="24"/>
  <c r="BN166" i="24"/>
  <c r="AX166" i="24"/>
  <c r="AP166" i="24"/>
  <c r="AF166" i="24"/>
  <c r="X166" i="24"/>
  <c r="P166" i="24"/>
  <c r="CY166" i="24"/>
  <c r="CE166" i="24"/>
  <c r="BG166" i="24"/>
  <c r="AI166" i="24"/>
  <c r="K166" i="24"/>
  <c r="BU166" i="24"/>
  <c r="AW166" i="24"/>
  <c r="Y166" i="24"/>
  <c r="CT166" i="24"/>
  <c r="CB166" i="24"/>
  <c r="BL166" i="24"/>
  <c r="AL166" i="24"/>
  <c r="CG166" i="24"/>
  <c r="BK166" i="24"/>
  <c r="AM166" i="24"/>
  <c r="M166" i="24"/>
  <c r="CN166" i="24"/>
  <c r="BZ166" i="24"/>
  <c r="BJ166" i="24"/>
  <c r="AV166" i="24"/>
  <c r="AN166" i="24"/>
  <c r="AD166" i="24"/>
  <c r="V166" i="24"/>
  <c r="N166" i="24"/>
  <c r="CU134" i="24"/>
  <c r="CE134" i="24"/>
  <c r="BO134" i="24"/>
  <c r="AY134" i="24"/>
  <c r="AI134" i="24"/>
  <c r="S134" i="24"/>
  <c r="CT134" i="24"/>
  <c r="CD134" i="24"/>
  <c r="BN134" i="24"/>
  <c r="AX134" i="24"/>
  <c r="AH134" i="24"/>
  <c r="R134" i="24"/>
  <c r="CS134" i="24"/>
  <c r="CC134" i="24"/>
  <c r="BM134" i="24"/>
  <c r="AW134" i="24"/>
  <c r="AG134" i="24"/>
  <c r="Q134" i="24"/>
  <c r="CR134" i="24"/>
  <c r="CB134" i="24"/>
  <c r="BL134" i="24"/>
  <c r="AV134" i="24"/>
  <c r="AF134" i="24"/>
  <c r="P134" i="24"/>
  <c r="CQ134" i="24"/>
  <c r="CA134" i="24"/>
  <c r="BK134" i="24"/>
  <c r="AU134" i="24"/>
  <c r="AE134" i="24"/>
  <c r="O134" i="24"/>
  <c r="CP134" i="24"/>
  <c r="BZ134" i="24"/>
  <c r="BJ134" i="24"/>
  <c r="AT134" i="24"/>
  <c r="AD134" i="24"/>
  <c r="N134" i="24"/>
  <c r="CO134" i="24"/>
  <c r="BY134" i="24"/>
  <c r="BI134" i="24"/>
  <c r="AS134" i="24"/>
  <c r="AC134" i="24"/>
  <c r="M134" i="24"/>
  <c r="CN134" i="24"/>
  <c r="BX134" i="24"/>
  <c r="BH134" i="24"/>
  <c r="AR134" i="24"/>
  <c r="AB134" i="24"/>
  <c r="L134" i="24"/>
  <c r="CM134" i="24"/>
  <c r="BW134" i="24"/>
  <c r="BG134" i="24"/>
  <c r="AQ134" i="24"/>
  <c r="AA134" i="24"/>
  <c r="K134" i="24"/>
  <c r="CL134" i="24"/>
  <c r="BV134" i="24"/>
  <c r="BF134" i="24"/>
  <c r="AP134" i="24"/>
  <c r="Z134" i="24"/>
  <c r="J134" i="24"/>
  <c r="CK134" i="24"/>
  <c r="BU134" i="24"/>
  <c r="BE134" i="24"/>
  <c r="AO134" i="24"/>
  <c r="Y134" i="24"/>
  <c r="I134" i="24"/>
  <c r="CJ134" i="24"/>
  <c r="BT134" i="24"/>
  <c r="BD134" i="24"/>
  <c r="AN134" i="24"/>
  <c r="X134" i="24"/>
  <c r="H134" i="24"/>
  <c r="CY134" i="24"/>
  <c r="CI134" i="24"/>
  <c r="BS134" i="24"/>
  <c r="BC134" i="24"/>
  <c r="AM134" i="24"/>
  <c r="W134" i="24"/>
  <c r="CX134" i="24"/>
  <c r="CH134" i="24"/>
  <c r="BR134" i="24"/>
  <c r="BB134" i="24"/>
  <c r="AL134" i="24"/>
  <c r="V134" i="24"/>
  <c r="CW134" i="24"/>
  <c r="CG134" i="24"/>
  <c r="BQ134" i="24"/>
  <c r="BA134" i="24"/>
  <c r="AK134" i="24"/>
  <c r="U134" i="24"/>
  <c r="CV134" i="24"/>
  <c r="CF134" i="24"/>
  <c r="BP134" i="24"/>
  <c r="AZ134" i="24"/>
  <c r="AJ134" i="24"/>
  <c r="T134" i="24"/>
  <c r="CO163" i="24"/>
  <c r="BQ163" i="24"/>
  <c r="AO163" i="24"/>
  <c r="M163" i="24"/>
  <c r="CE163" i="24"/>
  <c r="BG163" i="24"/>
  <c r="AM163" i="24"/>
  <c r="O163" i="24"/>
  <c r="CP163" i="24"/>
  <c r="BX163" i="24"/>
  <c r="BH163" i="24"/>
  <c r="AR163" i="24"/>
  <c r="AB163" i="24"/>
  <c r="L163" i="24"/>
  <c r="CM163" i="24"/>
  <c r="BO163" i="24"/>
  <c r="AQ163" i="24"/>
  <c r="W163" i="24"/>
  <c r="CR163" i="24"/>
  <c r="CD163" i="24"/>
  <c r="BN163" i="24"/>
  <c r="AX163" i="24"/>
  <c r="AF163" i="24"/>
  <c r="R163" i="24"/>
  <c r="CI163" i="24"/>
  <c r="BK163" i="24"/>
  <c r="AI163" i="24"/>
  <c r="CY163" i="24"/>
  <c r="BY163" i="24"/>
  <c r="BC163" i="24"/>
  <c r="AG163" i="24"/>
  <c r="I163" i="24"/>
  <c r="CL163" i="24"/>
  <c r="BT163" i="24"/>
  <c r="BD163" i="24"/>
  <c r="AN163" i="24"/>
  <c r="X163" i="24"/>
  <c r="H163" i="24"/>
  <c r="CG163" i="24"/>
  <c r="BI163" i="24"/>
  <c r="AK163" i="24"/>
  <c r="Q163" i="24"/>
  <c r="CN163" i="24"/>
  <c r="BZ163" i="24"/>
  <c r="BJ163" i="24"/>
  <c r="AT163" i="24"/>
  <c r="AD163" i="24"/>
  <c r="N163" i="24"/>
  <c r="CC163" i="24"/>
  <c r="BE163" i="24"/>
  <c r="Y163" i="24"/>
  <c r="CS163" i="24"/>
  <c r="BS163" i="24"/>
  <c r="AY163" i="24"/>
  <c r="AC163" i="24"/>
  <c r="CV163" i="24"/>
  <c r="CF163" i="24"/>
  <c r="BP163" i="24"/>
  <c r="AZ163" i="24"/>
  <c r="AL163" i="24"/>
  <c r="T163" i="24"/>
  <c r="CW163" i="24"/>
  <c r="CA163" i="24"/>
  <c r="BA163" i="24"/>
  <c r="AE163" i="24"/>
  <c r="K163" i="24"/>
  <c r="CJ163" i="24"/>
  <c r="BV163" i="24"/>
  <c r="BF163" i="24"/>
  <c r="AP163" i="24"/>
  <c r="Z163" i="24"/>
  <c r="J163" i="24"/>
  <c r="CU163" i="24"/>
  <c r="BW163" i="24"/>
  <c r="AU163" i="24"/>
  <c r="S163" i="24"/>
  <c r="CK163" i="24"/>
  <c r="BM163" i="24"/>
  <c r="AS163" i="24"/>
  <c r="U163" i="24"/>
  <c r="CT163" i="24"/>
  <c r="CB163" i="24"/>
  <c r="BL163" i="24"/>
  <c r="AV163" i="24"/>
  <c r="AH163" i="24"/>
  <c r="P163" i="24"/>
  <c r="CQ163" i="24"/>
  <c r="BU163" i="24"/>
  <c r="AW163" i="24"/>
  <c r="AA163" i="24"/>
  <c r="CX163" i="24"/>
  <c r="CH163" i="24"/>
  <c r="BR163" i="24"/>
  <c r="BB163" i="24"/>
  <c r="AJ163" i="24"/>
  <c r="V163" i="24"/>
  <c r="BL51" i="24"/>
  <c r="CG51" i="24"/>
  <c r="AN51" i="24"/>
  <c r="CB51" i="24"/>
  <c r="P51" i="24"/>
  <c r="AS51" i="24"/>
  <c r="CT51" i="24"/>
  <c r="CD51" i="24"/>
  <c r="BN51" i="24"/>
  <c r="AX51" i="24"/>
  <c r="AH51" i="24"/>
  <c r="R51" i="24"/>
  <c r="CS51" i="24"/>
  <c r="CC51" i="24"/>
  <c r="BM51" i="24"/>
  <c r="AW51" i="24"/>
  <c r="AG51" i="24"/>
  <c r="Q51" i="24"/>
  <c r="U51" i="24"/>
  <c r="CO51" i="24"/>
  <c r="AC51" i="24"/>
  <c r="BQ51" i="24"/>
  <c r="CJ51" i="24"/>
  <c r="X51" i="24"/>
  <c r="CQ51" i="24"/>
  <c r="CA51" i="24"/>
  <c r="BK51" i="24"/>
  <c r="AU51" i="24"/>
  <c r="AE51" i="24"/>
  <c r="O51" i="24"/>
  <c r="CN51" i="24"/>
  <c r="BX51" i="24"/>
  <c r="BH51" i="24"/>
  <c r="AR51" i="24"/>
  <c r="AB51" i="24"/>
  <c r="L51" i="24"/>
  <c r="CR51" i="24"/>
  <c r="BT51" i="24"/>
  <c r="H51" i="24"/>
  <c r="AV51" i="24"/>
  <c r="BY51" i="24"/>
  <c r="M51" i="24"/>
  <c r="CL51" i="24"/>
  <c r="BV51" i="24"/>
  <c r="BF51" i="24"/>
  <c r="AP51" i="24"/>
  <c r="Z51" i="24"/>
  <c r="J51" i="24"/>
  <c r="CK51" i="24"/>
  <c r="BU51" i="24"/>
  <c r="BE51" i="24"/>
  <c r="AO51" i="24"/>
  <c r="Y51" i="24"/>
  <c r="I51" i="24"/>
  <c r="AF51" i="24"/>
  <c r="BA51" i="24"/>
  <c r="BI51" i="24"/>
  <c r="CW51" i="24"/>
  <c r="AK51" i="24"/>
  <c r="BD51" i="24"/>
  <c r="CY51" i="24"/>
  <c r="CI51" i="24"/>
  <c r="BS51" i="24"/>
  <c r="BC51" i="24"/>
  <c r="AM51" i="24"/>
  <c r="W51" i="24"/>
  <c r="CV51" i="24"/>
  <c r="CF51" i="24"/>
  <c r="BP51" i="24"/>
  <c r="AZ51" i="24"/>
  <c r="AJ51" i="24"/>
  <c r="T51" i="24"/>
  <c r="CU51" i="24"/>
  <c r="CE51" i="24"/>
  <c r="BO51" i="24"/>
  <c r="AY51" i="24"/>
  <c r="AI51" i="24"/>
  <c r="S51" i="24"/>
  <c r="CP51" i="24"/>
  <c r="BZ51" i="24"/>
  <c r="BJ51" i="24"/>
  <c r="AT51" i="24"/>
  <c r="AD51" i="24"/>
  <c r="N51" i="24"/>
  <c r="CM51" i="24"/>
  <c r="BW51" i="24"/>
  <c r="BG51" i="24"/>
  <c r="AQ51" i="24"/>
  <c r="AA51" i="24"/>
  <c r="K51" i="24"/>
  <c r="CX51" i="24"/>
  <c r="CH51" i="24"/>
  <c r="BR51" i="24"/>
  <c r="BB51" i="24"/>
  <c r="AL51" i="24"/>
  <c r="V51" i="24"/>
  <c r="CF84" i="24"/>
  <c r="CN84" i="24"/>
  <c r="AB84" i="24"/>
  <c r="BP84" i="24"/>
  <c r="CS84" i="24"/>
  <c r="AG84" i="24"/>
  <c r="CP84" i="24"/>
  <c r="BZ84" i="24"/>
  <c r="BJ84" i="24"/>
  <c r="AT84" i="24"/>
  <c r="AD84" i="24"/>
  <c r="N84" i="24"/>
  <c r="CO84" i="24"/>
  <c r="BY84" i="24"/>
  <c r="BI84" i="24"/>
  <c r="AS84" i="24"/>
  <c r="AC84" i="24"/>
  <c r="M84" i="24"/>
  <c r="CQ84" i="24"/>
  <c r="CA84" i="24"/>
  <c r="BK84" i="24"/>
  <c r="AU84" i="24"/>
  <c r="AE84" i="24"/>
  <c r="O84" i="24"/>
  <c r="AO84" i="24"/>
  <c r="CC84" i="24"/>
  <c r="Q84" i="24"/>
  <c r="BE84" i="24"/>
  <c r="BX84" i="24"/>
  <c r="L84" i="24"/>
  <c r="CM84" i="24"/>
  <c r="BW84" i="24"/>
  <c r="BG84" i="24"/>
  <c r="AQ84" i="24"/>
  <c r="AA84" i="24"/>
  <c r="K84" i="24"/>
  <c r="CJ84" i="24"/>
  <c r="BT84" i="24"/>
  <c r="BD84" i="24"/>
  <c r="AN84" i="24"/>
  <c r="X84" i="24"/>
  <c r="H84" i="24"/>
  <c r="CL84" i="24"/>
  <c r="BV84" i="24"/>
  <c r="BF84" i="24"/>
  <c r="AP84" i="24"/>
  <c r="Z84" i="24"/>
  <c r="J84" i="24"/>
  <c r="AZ84" i="24"/>
  <c r="BU84" i="24"/>
  <c r="BH84" i="24"/>
  <c r="CV84" i="24"/>
  <c r="AJ84" i="24"/>
  <c r="BM84" i="24"/>
  <c r="CX84" i="24"/>
  <c r="CH84" i="24"/>
  <c r="BR84" i="24"/>
  <c r="BB84" i="24"/>
  <c r="AL84" i="24"/>
  <c r="V84" i="24"/>
  <c r="CW84" i="24"/>
  <c r="CG84" i="24"/>
  <c r="BQ84" i="24"/>
  <c r="BA84" i="24"/>
  <c r="AK84" i="24"/>
  <c r="U84" i="24"/>
  <c r="CY84" i="24"/>
  <c r="CI84" i="24"/>
  <c r="BS84" i="24"/>
  <c r="BC84" i="24"/>
  <c r="AM84" i="24"/>
  <c r="W84" i="24"/>
  <c r="I84" i="24"/>
  <c r="T84" i="24"/>
  <c r="AW84" i="24"/>
  <c r="CK84" i="24"/>
  <c r="Y84" i="24"/>
  <c r="AR84" i="24"/>
  <c r="CU84" i="24"/>
  <c r="CE84" i="24"/>
  <c r="BO84" i="24"/>
  <c r="AY84" i="24"/>
  <c r="AI84" i="24"/>
  <c r="S84" i="24"/>
  <c r="CR84" i="24"/>
  <c r="CB84" i="24"/>
  <c r="BL84" i="24"/>
  <c r="AV84" i="24"/>
  <c r="AF84" i="24"/>
  <c r="P84" i="24"/>
  <c r="CT84" i="24"/>
  <c r="CD84" i="24"/>
  <c r="BN84" i="24"/>
  <c r="AX84" i="24"/>
  <c r="AH84" i="24"/>
  <c r="R84" i="24"/>
  <c r="BA123" i="24"/>
  <c r="BT123" i="24"/>
  <c r="H123" i="24"/>
  <c r="AV123" i="24"/>
  <c r="BY123" i="24"/>
  <c r="M123" i="24"/>
  <c r="CL123" i="24"/>
  <c r="BV123" i="24"/>
  <c r="BF123" i="24"/>
  <c r="AP123" i="24"/>
  <c r="Z123" i="24"/>
  <c r="J123" i="24"/>
  <c r="CK123" i="24"/>
  <c r="BU123" i="24"/>
  <c r="BE123" i="24"/>
  <c r="AO123" i="24"/>
  <c r="Y123" i="24"/>
  <c r="I123" i="24"/>
  <c r="CM123" i="24"/>
  <c r="BW123" i="24"/>
  <c r="BG123" i="24"/>
  <c r="AQ123" i="24"/>
  <c r="AA123" i="24"/>
  <c r="K123" i="24"/>
  <c r="CR123" i="24"/>
  <c r="AF123" i="24"/>
  <c r="BI123" i="24"/>
  <c r="CW123" i="24"/>
  <c r="AK123" i="24"/>
  <c r="BD123" i="24"/>
  <c r="CY123" i="24"/>
  <c r="CI123" i="24"/>
  <c r="BS123" i="24"/>
  <c r="BC123" i="24"/>
  <c r="AM123" i="24"/>
  <c r="W123" i="24"/>
  <c r="CV123" i="24"/>
  <c r="CF123" i="24"/>
  <c r="BP123" i="24"/>
  <c r="AZ123" i="24"/>
  <c r="AJ123" i="24"/>
  <c r="T123" i="24"/>
  <c r="CX123" i="24"/>
  <c r="CH123" i="24"/>
  <c r="BR123" i="24"/>
  <c r="BB123" i="24"/>
  <c r="AL123" i="24"/>
  <c r="V123" i="24"/>
  <c r="CG123" i="24"/>
  <c r="U123" i="24"/>
  <c r="AN123" i="24"/>
  <c r="CB123" i="24"/>
  <c r="P123" i="24"/>
  <c r="AS123" i="24"/>
  <c r="CT123" i="24"/>
  <c r="CD123" i="24"/>
  <c r="BN123" i="24"/>
  <c r="AX123" i="24"/>
  <c r="AH123" i="24"/>
  <c r="R123" i="24"/>
  <c r="CS123" i="24"/>
  <c r="CC123" i="24"/>
  <c r="BM123" i="24"/>
  <c r="AW123" i="24"/>
  <c r="AG123" i="24"/>
  <c r="Q123" i="24"/>
  <c r="CU123" i="24"/>
  <c r="CE123" i="24"/>
  <c r="BO123" i="24"/>
  <c r="AY123" i="24"/>
  <c r="AI123" i="24"/>
  <c r="S123" i="24"/>
  <c r="BL123" i="24"/>
  <c r="CO123" i="24"/>
  <c r="AC123" i="24"/>
  <c r="BQ123" i="24"/>
  <c r="CJ123" i="24"/>
  <c r="X123" i="24"/>
  <c r="CQ123" i="24"/>
  <c r="CA123" i="24"/>
  <c r="BK123" i="24"/>
  <c r="AU123" i="24"/>
  <c r="AE123" i="24"/>
  <c r="O123" i="24"/>
  <c r="CN123" i="24"/>
  <c r="BX123" i="24"/>
  <c r="BH123" i="24"/>
  <c r="AR123" i="24"/>
  <c r="AB123" i="24"/>
  <c r="L123" i="24"/>
  <c r="CP123" i="24"/>
  <c r="BZ123" i="24"/>
  <c r="BJ123" i="24"/>
  <c r="AT123" i="24"/>
  <c r="AD123" i="24"/>
  <c r="N123" i="24"/>
  <c r="CR61" i="24"/>
  <c r="BL61" i="24"/>
  <c r="BI61" i="24"/>
  <c r="CW61" i="24"/>
  <c r="AK61" i="24"/>
  <c r="BD61" i="24"/>
  <c r="CY61" i="24"/>
  <c r="CI61" i="24"/>
  <c r="BS61" i="24"/>
  <c r="BC61" i="24"/>
  <c r="AM61" i="24"/>
  <c r="W61" i="24"/>
  <c r="CV61" i="24"/>
  <c r="CF61" i="24"/>
  <c r="BP61" i="24"/>
  <c r="AZ61" i="24"/>
  <c r="AJ61" i="24"/>
  <c r="T61" i="24"/>
  <c r="CX61" i="24"/>
  <c r="BA61" i="24"/>
  <c r="U61" i="24"/>
  <c r="AN61" i="24"/>
  <c r="CB61" i="24"/>
  <c r="P61" i="24"/>
  <c r="AS61" i="24"/>
  <c r="CT61" i="24"/>
  <c r="CD61" i="24"/>
  <c r="BN61" i="24"/>
  <c r="AX61" i="24"/>
  <c r="AH61" i="24"/>
  <c r="R61" i="24"/>
  <c r="CS61" i="24"/>
  <c r="CC61" i="24"/>
  <c r="BM61" i="24"/>
  <c r="AW61" i="24"/>
  <c r="AG61" i="24"/>
  <c r="Q61" i="24"/>
  <c r="CG61" i="24"/>
  <c r="CO61" i="24"/>
  <c r="AC61" i="24"/>
  <c r="BQ61" i="24"/>
  <c r="CJ61" i="24"/>
  <c r="X61" i="24"/>
  <c r="CQ61" i="24"/>
  <c r="CA61" i="24"/>
  <c r="BK61" i="24"/>
  <c r="AU61" i="24"/>
  <c r="AE61" i="24"/>
  <c r="O61" i="24"/>
  <c r="CN61" i="24"/>
  <c r="BX61" i="24"/>
  <c r="BH61" i="24"/>
  <c r="AR61" i="24"/>
  <c r="AB61" i="24"/>
  <c r="L61" i="24"/>
  <c r="AF61" i="24"/>
  <c r="BT61" i="24"/>
  <c r="H61" i="24"/>
  <c r="AV61" i="24"/>
  <c r="BY61" i="24"/>
  <c r="M61" i="24"/>
  <c r="CL61" i="24"/>
  <c r="BV61" i="24"/>
  <c r="BF61" i="24"/>
  <c r="AP61" i="24"/>
  <c r="Z61" i="24"/>
  <c r="J61" i="24"/>
  <c r="CK61" i="24"/>
  <c r="BU61" i="24"/>
  <c r="BE61" i="24"/>
  <c r="AO61" i="24"/>
  <c r="Y61" i="24"/>
  <c r="I61" i="24"/>
  <c r="CM61" i="24"/>
  <c r="BW61" i="24"/>
  <c r="BG61" i="24"/>
  <c r="AQ61" i="24"/>
  <c r="AA61" i="24"/>
  <c r="K61" i="24"/>
  <c r="CH61" i="24"/>
  <c r="BR61" i="24"/>
  <c r="BB61" i="24"/>
  <c r="AL61" i="24"/>
  <c r="V61" i="24"/>
  <c r="CU61" i="24"/>
  <c r="CE61" i="24"/>
  <c r="BO61" i="24"/>
  <c r="AY61" i="24"/>
  <c r="AI61" i="24"/>
  <c r="S61" i="24"/>
  <c r="CP61" i="24"/>
  <c r="BZ61" i="24"/>
  <c r="BJ61" i="24"/>
  <c r="AT61" i="24"/>
  <c r="AD61" i="24"/>
  <c r="N61" i="24"/>
  <c r="CR125" i="24"/>
  <c r="AF125" i="24"/>
  <c r="BI125" i="24"/>
  <c r="CW125" i="24"/>
  <c r="AK125" i="24"/>
  <c r="BD125" i="24"/>
  <c r="CY125" i="24"/>
  <c r="CI125" i="24"/>
  <c r="BS125" i="24"/>
  <c r="BC125" i="24"/>
  <c r="AM125" i="24"/>
  <c r="W125" i="24"/>
  <c r="CV125" i="24"/>
  <c r="CF125" i="24"/>
  <c r="BP125" i="24"/>
  <c r="AZ125" i="24"/>
  <c r="AJ125" i="24"/>
  <c r="T125" i="24"/>
  <c r="CX125" i="24"/>
  <c r="CH125" i="24"/>
  <c r="BR125" i="24"/>
  <c r="BB125" i="24"/>
  <c r="AL125" i="24"/>
  <c r="V125" i="24"/>
  <c r="CG125" i="24"/>
  <c r="U125" i="24"/>
  <c r="AN125" i="24"/>
  <c r="CB125" i="24"/>
  <c r="P125" i="24"/>
  <c r="AS125" i="24"/>
  <c r="CT125" i="24"/>
  <c r="CD125" i="24"/>
  <c r="BN125" i="24"/>
  <c r="AX125" i="24"/>
  <c r="AH125" i="24"/>
  <c r="R125" i="24"/>
  <c r="CS125" i="24"/>
  <c r="CC125" i="24"/>
  <c r="BM125" i="24"/>
  <c r="AW125" i="24"/>
  <c r="AG125" i="24"/>
  <c r="Q125" i="24"/>
  <c r="CU125" i="24"/>
  <c r="CE125" i="24"/>
  <c r="BO125" i="24"/>
  <c r="AY125" i="24"/>
  <c r="AI125" i="24"/>
  <c r="S125" i="24"/>
  <c r="BL125" i="24"/>
  <c r="CO125" i="24"/>
  <c r="AC125" i="24"/>
  <c r="BQ125" i="24"/>
  <c r="CJ125" i="24"/>
  <c r="X125" i="24"/>
  <c r="CQ125" i="24"/>
  <c r="CA125" i="24"/>
  <c r="BK125" i="24"/>
  <c r="AU125" i="24"/>
  <c r="AE125" i="24"/>
  <c r="O125" i="24"/>
  <c r="CN125" i="24"/>
  <c r="BX125" i="24"/>
  <c r="BH125" i="24"/>
  <c r="AR125" i="24"/>
  <c r="AB125" i="24"/>
  <c r="L125" i="24"/>
  <c r="CP125" i="24"/>
  <c r="BZ125" i="24"/>
  <c r="BJ125" i="24"/>
  <c r="AT125" i="24"/>
  <c r="AD125" i="24"/>
  <c r="N125" i="24"/>
  <c r="BA125" i="24"/>
  <c r="BT125" i="24"/>
  <c r="H125" i="24"/>
  <c r="AV125" i="24"/>
  <c r="BY125" i="24"/>
  <c r="M125" i="24"/>
  <c r="CL125" i="24"/>
  <c r="BV125" i="24"/>
  <c r="BF125" i="24"/>
  <c r="AP125" i="24"/>
  <c r="Z125" i="24"/>
  <c r="J125" i="24"/>
  <c r="CK125" i="24"/>
  <c r="BU125" i="24"/>
  <c r="BE125" i="24"/>
  <c r="AO125" i="24"/>
  <c r="Y125" i="24"/>
  <c r="I125" i="24"/>
  <c r="CM125" i="24"/>
  <c r="BW125" i="24"/>
  <c r="BG125" i="24"/>
  <c r="AQ125" i="24"/>
  <c r="AA125" i="24"/>
  <c r="K125" i="24"/>
  <c r="AZ82" i="24"/>
  <c r="CN82" i="24"/>
  <c r="AB82" i="24"/>
  <c r="BP82" i="24"/>
  <c r="CS82" i="24"/>
  <c r="AG82" i="24"/>
  <c r="CP82" i="24"/>
  <c r="BZ82" i="24"/>
  <c r="BJ82" i="24"/>
  <c r="AT82" i="24"/>
  <c r="AD82" i="24"/>
  <c r="N82" i="24"/>
  <c r="CO82" i="24"/>
  <c r="BY82" i="24"/>
  <c r="BI82" i="24"/>
  <c r="AS82" i="24"/>
  <c r="AC82" i="24"/>
  <c r="M82" i="24"/>
  <c r="CQ82" i="24"/>
  <c r="CA82" i="24"/>
  <c r="BK82" i="24"/>
  <c r="AU82" i="24"/>
  <c r="AE82" i="24"/>
  <c r="O82" i="24"/>
  <c r="I82" i="24"/>
  <c r="CC82" i="24"/>
  <c r="Q82" i="24"/>
  <c r="BE82" i="24"/>
  <c r="BX82" i="24"/>
  <c r="L82" i="24"/>
  <c r="CM82" i="24"/>
  <c r="BW82" i="24"/>
  <c r="BG82" i="24"/>
  <c r="AQ82" i="24"/>
  <c r="AA82" i="24"/>
  <c r="K82" i="24"/>
  <c r="CJ82" i="24"/>
  <c r="BT82" i="24"/>
  <c r="BD82" i="24"/>
  <c r="AN82" i="24"/>
  <c r="X82" i="24"/>
  <c r="H82" i="24"/>
  <c r="CL82" i="24"/>
  <c r="BV82" i="24"/>
  <c r="BF82" i="24"/>
  <c r="AP82" i="24"/>
  <c r="Z82" i="24"/>
  <c r="J82" i="24"/>
  <c r="BU82" i="24"/>
  <c r="CF82" i="24"/>
  <c r="BH82" i="24"/>
  <c r="CV82" i="24"/>
  <c r="AJ82" i="24"/>
  <c r="BM82" i="24"/>
  <c r="CX82" i="24"/>
  <c r="CH82" i="24"/>
  <c r="BR82" i="24"/>
  <c r="BB82" i="24"/>
  <c r="AL82" i="24"/>
  <c r="V82" i="24"/>
  <c r="CW82" i="24"/>
  <c r="CG82" i="24"/>
  <c r="BQ82" i="24"/>
  <c r="BA82" i="24"/>
  <c r="AK82" i="24"/>
  <c r="U82" i="24"/>
  <c r="CY82" i="24"/>
  <c r="CI82" i="24"/>
  <c r="BS82" i="24"/>
  <c r="BC82" i="24"/>
  <c r="AM82" i="24"/>
  <c r="W82" i="24"/>
  <c r="T82" i="24"/>
  <c r="AO82" i="24"/>
  <c r="AW82" i="24"/>
  <c r="CK82" i="24"/>
  <c r="Y82" i="24"/>
  <c r="AR82" i="24"/>
  <c r="CU82" i="24"/>
  <c r="CE82" i="24"/>
  <c r="BO82" i="24"/>
  <c r="AY82" i="24"/>
  <c r="AI82" i="24"/>
  <c r="S82" i="24"/>
  <c r="CR82" i="24"/>
  <c r="CB82" i="24"/>
  <c r="BL82" i="24"/>
  <c r="AV82" i="24"/>
  <c r="AF82" i="24"/>
  <c r="P82" i="24"/>
  <c r="CT82" i="24"/>
  <c r="CD82" i="24"/>
  <c r="BN82" i="24"/>
  <c r="AX82" i="24"/>
  <c r="AH82" i="24"/>
  <c r="R82" i="24"/>
  <c r="K18" i="24"/>
  <c r="CR18" i="24"/>
  <c r="CJ18" i="24"/>
  <c r="CB18" i="24"/>
  <c r="BT18" i="24"/>
  <c r="BL18" i="24"/>
  <c r="BD18" i="24"/>
  <c r="AV18" i="24"/>
  <c r="AN18" i="24"/>
  <c r="AF18" i="24"/>
  <c r="X18" i="24"/>
  <c r="P18" i="24"/>
  <c r="I18" i="24"/>
  <c r="CS18" i="24"/>
  <c r="CK18" i="24"/>
  <c r="CC18" i="24"/>
  <c r="BU18" i="24"/>
  <c r="BM18" i="24"/>
  <c r="BE18" i="24"/>
  <c r="AW18" i="24"/>
  <c r="AO18" i="24"/>
  <c r="AG18" i="24"/>
  <c r="Y18" i="24"/>
  <c r="Q18" i="24"/>
  <c r="CX18" i="24"/>
  <c r="CP18" i="24"/>
  <c r="CH18" i="24"/>
  <c r="BZ18" i="24"/>
  <c r="BR18" i="24"/>
  <c r="BJ18" i="24"/>
  <c r="BB18" i="24"/>
  <c r="AT18" i="24"/>
  <c r="AL18" i="24"/>
  <c r="AD18" i="24"/>
  <c r="V18" i="24"/>
  <c r="N18" i="24"/>
  <c r="CY18" i="24"/>
  <c r="CQ18" i="24"/>
  <c r="CI18" i="24"/>
  <c r="CA18" i="24"/>
  <c r="BS18" i="24"/>
  <c r="BK18" i="24"/>
  <c r="BC18" i="24"/>
  <c r="AU18" i="24"/>
  <c r="AM18" i="24"/>
  <c r="AE18" i="24"/>
  <c r="W18" i="24"/>
  <c r="O18" i="24"/>
  <c r="CV18" i="24"/>
  <c r="CN18" i="24"/>
  <c r="CF18" i="24"/>
  <c r="BX18" i="24"/>
  <c r="BP18" i="24"/>
  <c r="BH18" i="24"/>
  <c r="AZ18" i="24"/>
  <c r="AR18" i="24"/>
  <c r="AJ18" i="24"/>
  <c r="AB18" i="24"/>
  <c r="T18" i="24"/>
  <c r="J18" i="24"/>
  <c r="CW18" i="24"/>
  <c r="CO18" i="24"/>
  <c r="CG18" i="24"/>
  <c r="BY18" i="24"/>
  <c r="BQ18" i="24"/>
  <c r="BI18" i="24"/>
  <c r="BA18" i="24"/>
  <c r="AS18" i="24"/>
  <c r="AK18" i="24"/>
  <c r="AC18" i="24"/>
  <c r="U18" i="24"/>
  <c r="L18" i="24"/>
  <c r="CT18" i="24"/>
  <c r="CL18" i="24"/>
  <c r="CD18" i="24"/>
  <c r="BV18" i="24"/>
  <c r="BN18" i="24"/>
  <c r="BF18" i="24"/>
  <c r="AX18" i="24"/>
  <c r="AP18" i="24"/>
  <c r="AH18" i="24"/>
  <c r="Z18" i="24"/>
  <c r="R18" i="24"/>
  <c r="M18" i="24"/>
  <c r="CU18" i="24"/>
  <c r="CM18" i="24"/>
  <c r="CE18" i="24"/>
  <c r="BW18" i="24"/>
  <c r="BO18" i="24"/>
  <c r="BG18" i="24"/>
  <c r="AY18" i="24"/>
  <c r="AQ18" i="24"/>
  <c r="AI18" i="24"/>
  <c r="AA18" i="24"/>
  <c r="S18" i="24"/>
  <c r="H18" i="24"/>
  <c r="U52" i="24"/>
  <c r="AF52" i="24"/>
  <c r="AN52" i="24"/>
  <c r="CB52" i="24"/>
  <c r="P52" i="24"/>
  <c r="AS52" i="24"/>
  <c r="CT52" i="24"/>
  <c r="CD52" i="24"/>
  <c r="BN52" i="24"/>
  <c r="AX52" i="24"/>
  <c r="AH52" i="24"/>
  <c r="R52" i="24"/>
  <c r="CS52" i="24"/>
  <c r="CC52" i="24"/>
  <c r="BM52" i="24"/>
  <c r="AW52" i="24"/>
  <c r="AG52" i="24"/>
  <c r="Q52" i="24"/>
  <c r="CR52" i="24"/>
  <c r="CO52" i="24"/>
  <c r="AC52" i="24"/>
  <c r="BQ52" i="24"/>
  <c r="CJ52" i="24"/>
  <c r="X52" i="24"/>
  <c r="CQ52" i="24"/>
  <c r="CA52" i="24"/>
  <c r="BK52" i="24"/>
  <c r="AU52" i="24"/>
  <c r="AE52" i="24"/>
  <c r="O52" i="24"/>
  <c r="CN52" i="24"/>
  <c r="BX52" i="24"/>
  <c r="BH52" i="24"/>
  <c r="AR52" i="24"/>
  <c r="AB52" i="24"/>
  <c r="L52" i="24"/>
  <c r="BA52" i="24"/>
  <c r="BT52" i="24"/>
  <c r="H52" i="24"/>
  <c r="AV52" i="24"/>
  <c r="BY52" i="24"/>
  <c r="M52" i="24"/>
  <c r="CL52" i="24"/>
  <c r="BV52" i="24"/>
  <c r="BF52" i="24"/>
  <c r="AP52" i="24"/>
  <c r="Z52" i="24"/>
  <c r="J52" i="24"/>
  <c r="CK52" i="24"/>
  <c r="BU52" i="24"/>
  <c r="BE52" i="24"/>
  <c r="AO52" i="24"/>
  <c r="Y52" i="24"/>
  <c r="I52" i="24"/>
  <c r="BL52" i="24"/>
  <c r="CG52" i="24"/>
  <c r="BI52" i="24"/>
  <c r="CW52" i="24"/>
  <c r="AK52" i="24"/>
  <c r="BD52" i="24"/>
  <c r="CY52" i="24"/>
  <c r="CI52" i="24"/>
  <c r="BS52" i="24"/>
  <c r="BC52" i="24"/>
  <c r="AM52" i="24"/>
  <c r="W52" i="24"/>
  <c r="CV52" i="24"/>
  <c r="CF52" i="24"/>
  <c r="BP52" i="24"/>
  <c r="AZ52" i="24"/>
  <c r="AJ52" i="24"/>
  <c r="T52" i="24"/>
  <c r="CM52" i="24"/>
  <c r="BW52" i="24"/>
  <c r="BG52" i="24"/>
  <c r="AQ52" i="24"/>
  <c r="AA52" i="24"/>
  <c r="K52" i="24"/>
  <c r="CX52" i="24"/>
  <c r="CH52" i="24"/>
  <c r="BR52" i="24"/>
  <c r="BB52" i="24"/>
  <c r="AL52" i="24"/>
  <c r="V52" i="24"/>
  <c r="CU52" i="24"/>
  <c r="CE52" i="24"/>
  <c r="BO52" i="24"/>
  <c r="AY52" i="24"/>
  <c r="AI52" i="24"/>
  <c r="S52" i="24"/>
  <c r="CP52" i="24"/>
  <c r="BZ52" i="24"/>
  <c r="BJ52" i="24"/>
  <c r="AT52" i="24"/>
  <c r="AD52" i="24"/>
  <c r="N52" i="24"/>
  <c r="CY164" i="24"/>
  <c r="CA164" i="24"/>
  <c r="BE164" i="24"/>
  <c r="AG164" i="24"/>
  <c r="I164" i="24"/>
  <c r="CC164" i="24"/>
  <c r="BC164" i="24"/>
  <c r="AC164" i="24"/>
  <c r="CL164" i="24"/>
  <c r="BV164" i="24"/>
  <c r="BF164" i="24"/>
  <c r="AP164" i="24"/>
  <c r="Z164" i="24"/>
  <c r="J164" i="24"/>
  <c r="CE164" i="24"/>
  <c r="BG164" i="24"/>
  <c r="AK164" i="24"/>
  <c r="K164" i="24"/>
  <c r="CR164" i="24"/>
  <c r="CF164" i="24"/>
  <c r="BP164" i="24"/>
  <c r="AZ164" i="24"/>
  <c r="AJ164" i="24"/>
  <c r="T164" i="24"/>
  <c r="CS164" i="24"/>
  <c r="BW164" i="24"/>
  <c r="AY164" i="24"/>
  <c r="AA164" i="24"/>
  <c r="CU164" i="24"/>
  <c r="BU164" i="24"/>
  <c r="AW164" i="24"/>
  <c r="W164" i="24"/>
  <c r="CH164" i="24"/>
  <c r="BR164" i="24"/>
  <c r="BB164" i="24"/>
  <c r="AL164" i="24"/>
  <c r="V164" i="24"/>
  <c r="CW164" i="24"/>
  <c r="BY164" i="24"/>
  <c r="BA164" i="24"/>
  <c r="AE164" i="24"/>
  <c r="CX164" i="24"/>
  <c r="CP164" i="24"/>
  <c r="CB164" i="24"/>
  <c r="BL164" i="24"/>
  <c r="AV164" i="24"/>
  <c r="AF164" i="24"/>
  <c r="P164" i="24"/>
  <c r="CM164" i="24"/>
  <c r="BQ164" i="24"/>
  <c r="AS164" i="24"/>
  <c r="U164" i="24"/>
  <c r="CO164" i="24"/>
  <c r="BO164" i="24"/>
  <c r="AO164" i="24"/>
  <c r="S164" i="24"/>
  <c r="CD164" i="24"/>
  <c r="BN164" i="24"/>
  <c r="AX164" i="24"/>
  <c r="AH164" i="24"/>
  <c r="R164" i="24"/>
  <c r="CQ164" i="24"/>
  <c r="BS164" i="24"/>
  <c r="AU164" i="24"/>
  <c r="Y164" i="24"/>
  <c r="CV164" i="24"/>
  <c r="CN164" i="24"/>
  <c r="BX164" i="24"/>
  <c r="BH164" i="24"/>
  <c r="AR164" i="24"/>
  <c r="AB164" i="24"/>
  <c r="L164" i="24"/>
  <c r="CG164" i="24"/>
  <c r="BK164" i="24"/>
  <c r="AM164" i="24"/>
  <c r="O164" i="24"/>
  <c r="CI164" i="24"/>
  <c r="BI164" i="24"/>
  <c r="AI164" i="24"/>
  <c r="M164" i="24"/>
  <c r="BZ164" i="24"/>
  <c r="BJ164" i="24"/>
  <c r="AT164" i="24"/>
  <c r="AD164" i="24"/>
  <c r="N164" i="24"/>
  <c r="CK164" i="24"/>
  <c r="BM164" i="24"/>
  <c r="AQ164" i="24"/>
  <c r="Q164" i="24"/>
  <c r="CT164" i="24"/>
  <c r="CJ164" i="24"/>
  <c r="BT164" i="24"/>
  <c r="BD164" i="24"/>
  <c r="AN164" i="24"/>
  <c r="X164" i="24"/>
  <c r="H164" i="24"/>
  <c r="CY132" i="24"/>
  <c r="CI132" i="24"/>
  <c r="BS132" i="24"/>
  <c r="BC132" i="24"/>
  <c r="AM132" i="24"/>
  <c r="W132" i="24"/>
  <c r="CX132" i="24"/>
  <c r="CH132" i="24"/>
  <c r="BR132" i="24"/>
  <c r="BB132" i="24"/>
  <c r="AL132" i="24"/>
  <c r="V132" i="24"/>
  <c r="CW132" i="24"/>
  <c r="CG132" i="24"/>
  <c r="BQ132" i="24"/>
  <c r="BA132" i="24"/>
  <c r="AK132" i="24"/>
  <c r="U132" i="24"/>
  <c r="CV132" i="24"/>
  <c r="CF132" i="24"/>
  <c r="BP132" i="24"/>
  <c r="AZ132" i="24"/>
  <c r="AJ132" i="24"/>
  <c r="T132" i="24"/>
  <c r="CU132" i="24"/>
  <c r="CE132" i="24"/>
  <c r="BO132" i="24"/>
  <c r="AY132" i="24"/>
  <c r="AI132" i="24"/>
  <c r="S132" i="24"/>
  <c r="CT132" i="24"/>
  <c r="CD132" i="24"/>
  <c r="BN132" i="24"/>
  <c r="AX132" i="24"/>
  <c r="AH132" i="24"/>
  <c r="R132" i="24"/>
  <c r="CS132" i="24"/>
  <c r="CC132" i="24"/>
  <c r="BM132" i="24"/>
  <c r="AW132" i="24"/>
  <c r="AG132" i="24"/>
  <c r="Q132" i="24"/>
  <c r="CR132" i="24"/>
  <c r="CB132" i="24"/>
  <c r="BL132" i="24"/>
  <c r="AV132" i="24"/>
  <c r="AF132" i="24"/>
  <c r="P132" i="24"/>
  <c r="CQ132" i="24"/>
  <c r="CA132" i="24"/>
  <c r="BK132" i="24"/>
  <c r="AU132" i="24"/>
  <c r="AE132" i="24"/>
  <c r="O132" i="24"/>
  <c r="CP132" i="24"/>
  <c r="BZ132" i="24"/>
  <c r="BJ132" i="24"/>
  <c r="AT132" i="24"/>
  <c r="AD132" i="24"/>
  <c r="N132" i="24"/>
  <c r="CO132" i="24"/>
  <c r="BY132" i="24"/>
  <c r="BI132" i="24"/>
  <c r="AS132" i="24"/>
  <c r="AC132" i="24"/>
  <c r="M132" i="24"/>
  <c r="CN132" i="24"/>
  <c r="BX132" i="24"/>
  <c r="BH132" i="24"/>
  <c r="AR132" i="24"/>
  <c r="AB132" i="24"/>
  <c r="L132" i="24"/>
  <c r="CM132" i="24"/>
  <c r="BW132" i="24"/>
  <c r="BG132" i="24"/>
  <c r="AQ132" i="24"/>
  <c r="AA132" i="24"/>
  <c r="K132" i="24"/>
  <c r="CL132" i="24"/>
  <c r="BV132" i="24"/>
  <c r="BF132" i="24"/>
  <c r="AP132" i="24"/>
  <c r="Z132" i="24"/>
  <c r="J132" i="24"/>
  <c r="CK132" i="24"/>
  <c r="BU132" i="24"/>
  <c r="BE132" i="24"/>
  <c r="AO132" i="24"/>
  <c r="Y132" i="24"/>
  <c r="I132" i="24"/>
  <c r="CJ132" i="24"/>
  <c r="BT132" i="24"/>
  <c r="BD132" i="24"/>
  <c r="AN132" i="24"/>
  <c r="X132" i="24"/>
  <c r="H132" i="24"/>
  <c r="CY161" i="24"/>
  <c r="BY161" i="24"/>
  <c r="AY161" i="24"/>
  <c r="AA161" i="24"/>
  <c r="CU161" i="24"/>
  <c r="BW161" i="24"/>
  <c r="BC161" i="24"/>
  <c r="AC161" i="24"/>
  <c r="CV161" i="24"/>
  <c r="CF161" i="24"/>
  <c r="BP161" i="24"/>
  <c r="AZ161" i="24"/>
  <c r="AJ161" i="24"/>
  <c r="T161" i="24"/>
  <c r="CW161" i="24"/>
  <c r="CA161" i="24"/>
  <c r="BA161" i="24"/>
  <c r="AE161" i="24"/>
  <c r="CX161" i="24"/>
  <c r="CH161" i="24"/>
  <c r="BR161" i="24"/>
  <c r="BB161" i="24"/>
  <c r="AL161" i="24"/>
  <c r="V161" i="24"/>
  <c r="CS161" i="24"/>
  <c r="BQ161" i="24"/>
  <c r="AS161" i="24"/>
  <c r="U161" i="24"/>
  <c r="CO161" i="24"/>
  <c r="BS161" i="24"/>
  <c r="AW161" i="24"/>
  <c r="W161" i="24"/>
  <c r="CR161" i="24"/>
  <c r="CB161" i="24"/>
  <c r="BL161" i="24"/>
  <c r="AV161" i="24"/>
  <c r="AF161" i="24"/>
  <c r="P161" i="24"/>
  <c r="CQ161" i="24"/>
  <c r="BU161" i="24"/>
  <c r="AU161" i="24"/>
  <c r="Y161" i="24"/>
  <c r="CT161" i="24"/>
  <c r="CD161" i="24"/>
  <c r="BN161" i="24"/>
  <c r="AX161" i="24"/>
  <c r="AH161" i="24"/>
  <c r="R161" i="24"/>
  <c r="CM161" i="24"/>
  <c r="BK161" i="24"/>
  <c r="AM161" i="24"/>
  <c r="O161" i="24"/>
  <c r="CI161" i="24"/>
  <c r="BM161" i="24"/>
  <c r="AQ161" i="24"/>
  <c r="Q161" i="24"/>
  <c r="CN161" i="24"/>
  <c r="BX161" i="24"/>
  <c r="BH161" i="24"/>
  <c r="AR161" i="24"/>
  <c r="AB161" i="24"/>
  <c r="L161" i="24"/>
  <c r="CK161" i="24"/>
  <c r="BO161" i="24"/>
  <c r="AO161" i="24"/>
  <c r="S161" i="24"/>
  <c r="CP161" i="24"/>
  <c r="BZ161" i="24"/>
  <c r="BJ161" i="24"/>
  <c r="AT161" i="24"/>
  <c r="AD161" i="24"/>
  <c r="N161" i="24"/>
  <c r="CG161" i="24"/>
  <c r="BE161" i="24"/>
  <c r="AG161" i="24"/>
  <c r="I161" i="24"/>
  <c r="CC161" i="24"/>
  <c r="BG161" i="24"/>
  <c r="AI161" i="24"/>
  <c r="K161" i="24"/>
  <c r="CJ161" i="24"/>
  <c r="BT161" i="24"/>
  <c r="BD161" i="24"/>
  <c r="AN161" i="24"/>
  <c r="X161" i="24"/>
  <c r="H161" i="24"/>
  <c r="CE161" i="24"/>
  <c r="BI161" i="24"/>
  <c r="AK161" i="24"/>
  <c r="M161" i="24"/>
  <c r="CL161" i="24"/>
  <c r="BV161" i="24"/>
  <c r="BF161" i="24"/>
  <c r="AP161" i="24"/>
  <c r="Z161" i="24"/>
  <c r="J161" i="24"/>
  <c r="CW46" i="24"/>
  <c r="CO46" i="24"/>
  <c r="CG46" i="24"/>
  <c r="BY46" i="24"/>
  <c r="BQ46" i="24"/>
  <c r="BI46" i="24"/>
  <c r="BA46" i="24"/>
  <c r="AS46" i="24"/>
  <c r="AK46" i="24"/>
  <c r="AC46" i="24"/>
  <c r="U46" i="24"/>
  <c r="M46" i="24"/>
  <c r="CV46" i="24"/>
  <c r="CN46" i="24"/>
  <c r="CF46" i="24"/>
  <c r="BX46" i="24"/>
  <c r="BP46" i="24"/>
  <c r="BH46" i="24"/>
  <c r="AZ46" i="24"/>
  <c r="AR46" i="24"/>
  <c r="AJ46" i="24"/>
  <c r="AB46" i="24"/>
  <c r="T46" i="24"/>
  <c r="L46" i="24"/>
  <c r="CU46" i="24"/>
  <c r="CM46" i="24"/>
  <c r="CE46" i="24"/>
  <c r="BW46" i="24"/>
  <c r="BO46" i="24"/>
  <c r="BG46" i="24"/>
  <c r="AY46" i="24"/>
  <c r="AQ46" i="24"/>
  <c r="AI46" i="24"/>
  <c r="AA46" i="24"/>
  <c r="S46" i="24"/>
  <c r="K46" i="24"/>
  <c r="CT46" i="24"/>
  <c r="CL46" i="24"/>
  <c r="CD46" i="24"/>
  <c r="BV46" i="24"/>
  <c r="BN46" i="24"/>
  <c r="BF46" i="24"/>
  <c r="AX46" i="24"/>
  <c r="AP46" i="24"/>
  <c r="AH46" i="24"/>
  <c r="Z46" i="24"/>
  <c r="R46" i="24"/>
  <c r="J46" i="24"/>
  <c r="CS46" i="24"/>
  <c r="CK46" i="24"/>
  <c r="CC46" i="24"/>
  <c r="BU46" i="24"/>
  <c r="BM46" i="24"/>
  <c r="BE46" i="24"/>
  <c r="AW46" i="24"/>
  <c r="AO46" i="24"/>
  <c r="AG46" i="24"/>
  <c r="Y46" i="24"/>
  <c r="Q46" i="24"/>
  <c r="I46" i="24"/>
  <c r="CR46" i="24"/>
  <c r="CJ46" i="24"/>
  <c r="CB46" i="24"/>
  <c r="BT46" i="24"/>
  <c r="BL46" i="24"/>
  <c r="BD46" i="24"/>
  <c r="AV46" i="24"/>
  <c r="AN46" i="24"/>
  <c r="AF46" i="24"/>
  <c r="X46" i="24"/>
  <c r="P46" i="24"/>
  <c r="H46" i="24"/>
  <c r="CY46" i="24"/>
  <c r="CQ46" i="24"/>
  <c r="CI46" i="24"/>
  <c r="CA46" i="24"/>
  <c r="BS46" i="24"/>
  <c r="BK46" i="24"/>
  <c r="BC46" i="24"/>
  <c r="AU46" i="24"/>
  <c r="AM46" i="24"/>
  <c r="AE46" i="24"/>
  <c r="W46" i="24"/>
  <c r="O46" i="24"/>
  <c r="CX46" i="24"/>
  <c r="CP46" i="24"/>
  <c r="CH46" i="24"/>
  <c r="BZ46" i="24"/>
  <c r="BR46" i="24"/>
  <c r="BJ46" i="24"/>
  <c r="BB46" i="24"/>
  <c r="AT46" i="24"/>
  <c r="AL46" i="24"/>
  <c r="AD46" i="24"/>
  <c r="V46" i="24"/>
  <c r="N46" i="24"/>
  <c r="CR73" i="24"/>
  <c r="CJ73" i="24"/>
  <c r="CB73" i="24"/>
  <c r="BT73" i="24"/>
  <c r="BL73" i="24"/>
  <c r="BD73" i="24"/>
  <c r="AV73" i="24"/>
  <c r="AN73" i="24"/>
  <c r="AF73" i="24"/>
  <c r="X73" i="24"/>
  <c r="P73" i="24"/>
  <c r="H73" i="24"/>
  <c r="CS73" i="24"/>
  <c r="CK73" i="24"/>
  <c r="CC73" i="24"/>
  <c r="BU73" i="24"/>
  <c r="BM73" i="24"/>
  <c r="BE73" i="24"/>
  <c r="AW73" i="24"/>
  <c r="AO73" i="24"/>
  <c r="AG73" i="24"/>
  <c r="Y73" i="24"/>
  <c r="Q73" i="24"/>
  <c r="I73" i="24"/>
  <c r="CX73" i="24"/>
  <c r="CP73" i="24"/>
  <c r="CH73" i="24"/>
  <c r="BZ73" i="24"/>
  <c r="BR73" i="24"/>
  <c r="BJ73" i="24"/>
  <c r="BB73" i="24"/>
  <c r="AT73" i="24"/>
  <c r="AL73" i="24"/>
  <c r="AD73" i="24"/>
  <c r="V73" i="24"/>
  <c r="N73" i="24"/>
  <c r="CY73" i="24"/>
  <c r="CQ73" i="24"/>
  <c r="CI73" i="24"/>
  <c r="CA73" i="24"/>
  <c r="BS73" i="24"/>
  <c r="BK73" i="24"/>
  <c r="BC73" i="24"/>
  <c r="AU73" i="24"/>
  <c r="AM73" i="24"/>
  <c r="AE73" i="24"/>
  <c r="W73" i="24"/>
  <c r="O73" i="24"/>
  <c r="CV73" i="24"/>
  <c r="CN73" i="24"/>
  <c r="CF73" i="24"/>
  <c r="BX73" i="24"/>
  <c r="BP73" i="24"/>
  <c r="BH73" i="24"/>
  <c r="AZ73" i="24"/>
  <c r="AR73" i="24"/>
  <c r="AJ73" i="24"/>
  <c r="AB73" i="24"/>
  <c r="T73" i="24"/>
  <c r="L73" i="24"/>
  <c r="CW73" i="24"/>
  <c r="CO73" i="24"/>
  <c r="CG73" i="24"/>
  <c r="BY73" i="24"/>
  <c r="BQ73" i="24"/>
  <c r="BI73" i="24"/>
  <c r="BA73" i="24"/>
  <c r="AS73" i="24"/>
  <c r="AK73" i="24"/>
  <c r="AC73" i="24"/>
  <c r="U73" i="24"/>
  <c r="M73" i="24"/>
  <c r="CT73" i="24"/>
  <c r="CL73" i="24"/>
  <c r="CD73" i="24"/>
  <c r="BV73" i="24"/>
  <c r="BN73" i="24"/>
  <c r="BF73" i="24"/>
  <c r="AX73" i="24"/>
  <c r="AP73" i="24"/>
  <c r="AH73" i="24"/>
  <c r="Z73" i="24"/>
  <c r="R73" i="24"/>
  <c r="J73" i="24"/>
  <c r="CU73" i="24"/>
  <c r="CM73" i="24"/>
  <c r="CE73" i="24"/>
  <c r="BW73" i="24"/>
  <c r="BO73" i="24"/>
  <c r="BG73" i="24"/>
  <c r="AY73" i="24"/>
  <c r="AQ73" i="24"/>
  <c r="AI73" i="24"/>
  <c r="AA73" i="24"/>
  <c r="S73" i="24"/>
  <c r="K73" i="24"/>
  <c r="BA119" i="24"/>
  <c r="BT119" i="24"/>
  <c r="H119" i="24"/>
  <c r="AV119" i="24"/>
  <c r="BY119" i="24"/>
  <c r="M119" i="24"/>
  <c r="CL119" i="24"/>
  <c r="BV119" i="24"/>
  <c r="BF119" i="24"/>
  <c r="AP119" i="24"/>
  <c r="Z119" i="24"/>
  <c r="J119" i="24"/>
  <c r="CK119" i="24"/>
  <c r="BU119" i="24"/>
  <c r="BE119" i="24"/>
  <c r="AO119" i="24"/>
  <c r="Y119" i="24"/>
  <c r="I119" i="24"/>
  <c r="CM119" i="24"/>
  <c r="BW119" i="24"/>
  <c r="BG119" i="24"/>
  <c r="AQ119" i="24"/>
  <c r="AA119" i="24"/>
  <c r="K119" i="24"/>
  <c r="CR119" i="24"/>
  <c r="AF119" i="24"/>
  <c r="BI119" i="24"/>
  <c r="CW119" i="24"/>
  <c r="AK119" i="24"/>
  <c r="BD119" i="24"/>
  <c r="CY119" i="24"/>
  <c r="CI119" i="24"/>
  <c r="BS119" i="24"/>
  <c r="BC119" i="24"/>
  <c r="AM119" i="24"/>
  <c r="W119" i="24"/>
  <c r="CV119" i="24"/>
  <c r="CF119" i="24"/>
  <c r="BP119" i="24"/>
  <c r="AZ119" i="24"/>
  <c r="AJ119" i="24"/>
  <c r="T119" i="24"/>
  <c r="CX119" i="24"/>
  <c r="CH119" i="24"/>
  <c r="BR119" i="24"/>
  <c r="BB119" i="24"/>
  <c r="AL119" i="24"/>
  <c r="V119" i="24"/>
  <c r="CG119" i="24"/>
  <c r="U119" i="24"/>
  <c r="AN119" i="24"/>
  <c r="CB119" i="24"/>
  <c r="P119" i="24"/>
  <c r="AS119" i="24"/>
  <c r="CT119" i="24"/>
  <c r="CD119" i="24"/>
  <c r="BN119" i="24"/>
  <c r="AX119" i="24"/>
  <c r="AH119" i="24"/>
  <c r="R119" i="24"/>
  <c r="CS119" i="24"/>
  <c r="CC119" i="24"/>
  <c r="BM119" i="24"/>
  <c r="AW119" i="24"/>
  <c r="AG119" i="24"/>
  <c r="Q119" i="24"/>
  <c r="CU119" i="24"/>
  <c r="CE119" i="24"/>
  <c r="BO119" i="24"/>
  <c r="AY119" i="24"/>
  <c r="AI119" i="24"/>
  <c r="S119" i="24"/>
  <c r="BL119" i="24"/>
  <c r="CO119" i="24"/>
  <c r="AC119" i="24"/>
  <c r="BQ119" i="24"/>
  <c r="CJ119" i="24"/>
  <c r="X119" i="24"/>
  <c r="CQ119" i="24"/>
  <c r="CA119" i="24"/>
  <c r="BK119" i="24"/>
  <c r="AU119" i="24"/>
  <c r="AE119" i="24"/>
  <c r="O119" i="24"/>
  <c r="CN119" i="24"/>
  <c r="BX119" i="24"/>
  <c r="BH119" i="24"/>
  <c r="AR119" i="24"/>
  <c r="AB119" i="24"/>
  <c r="L119" i="24"/>
  <c r="CP119" i="24"/>
  <c r="BZ119" i="24"/>
  <c r="BJ119" i="24"/>
  <c r="AT119" i="24"/>
  <c r="AD119" i="24"/>
  <c r="N119" i="24"/>
  <c r="BA56" i="24"/>
  <c r="BT56" i="24"/>
  <c r="H56" i="24"/>
  <c r="AV56" i="24"/>
  <c r="BY56" i="24"/>
  <c r="M56" i="24"/>
  <c r="CL56" i="24"/>
  <c r="BV56" i="24"/>
  <c r="BF56" i="24"/>
  <c r="AP56" i="24"/>
  <c r="Z56" i="24"/>
  <c r="J56" i="24"/>
  <c r="CK56" i="24"/>
  <c r="BU56" i="24"/>
  <c r="BE56" i="24"/>
  <c r="AO56" i="24"/>
  <c r="Y56" i="24"/>
  <c r="I56" i="24"/>
  <c r="BL56" i="24"/>
  <c r="CG56" i="24"/>
  <c r="BI56" i="24"/>
  <c r="CW56" i="24"/>
  <c r="AK56" i="24"/>
  <c r="BD56" i="24"/>
  <c r="CY56" i="24"/>
  <c r="CI56" i="24"/>
  <c r="BS56" i="24"/>
  <c r="BC56" i="24"/>
  <c r="AM56" i="24"/>
  <c r="W56" i="24"/>
  <c r="CV56" i="24"/>
  <c r="CF56" i="24"/>
  <c r="BP56" i="24"/>
  <c r="AZ56" i="24"/>
  <c r="AJ56" i="24"/>
  <c r="T56" i="24"/>
  <c r="U56" i="24"/>
  <c r="AF56" i="24"/>
  <c r="AN56" i="24"/>
  <c r="CB56" i="24"/>
  <c r="P56" i="24"/>
  <c r="AS56" i="24"/>
  <c r="CT56" i="24"/>
  <c r="CD56" i="24"/>
  <c r="BN56" i="24"/>
  <c r="AX56" i="24"/>
  <c r="AH56" i="24"/>
  <c r="R56" i="24"/>
  <c r="CS56" i="24"/>
  <c r="CC56" i="24"/>
  <c r="BM56" i="24"/>
  <c r="AW56" i="24"/>
  <c r="AG56" i="24"/>
  <c r="Q56" i="24"/>
  <c r="CR56" i="24"/>
  <c r="CO56" i="24"/>
  <c r="AC56" i="24"/>
  <c r="BQ56" i="24"/>
  <c r="CJ56" i="24"/>
  <c r="X56" i="24"/>
  <c r="CQ56" i="24"/>
  <c r="CA56" i="24"/>
  <c r="BK56" i="24"/>
  <c r="AU56" i="24"/>
  <c r="AE56" i="24"/>
  <c r="O56" i="24"/>
  <c r="CN56" i="24"/>
  <c r="BX56" i="24"/>
  <c r="BH56" i="24"/>
  <c r="AR56" i="24"/>
  <c r="AB56" i="24"/>
  <c r="L56" i="24"/>
  <c r="CP56" i="24"/>
  <c r="BZ56" i="24"/>
  <c r="BJ56" i="24"/>
  <c r="AT56" i="24"/>
  <c r="AD56" i="24"/>
  <c r="N56" i="24"/>
  <c r="CM56" i="24"/>
  <c r="BW56" i="24"/>
  <c r="BG56" i="24"/>
  <c r="AQ56" i="24"/>
  <c r="AA56" i="24"/>
  <c r="K56" i="24"/>
  <c r="CX56" i="24"/>
  <c r="CH56" i="24"/>
  <c r="BR56" i="24"/>
  <c r="BB56" i="24"/>
  <c r="AL56" i="24"/>
  <c r="V56" i="24"/>
  <c r="CU56" i="24"/>
  <c r="CE56" i="24"/>
  <c r="BO56" i="24"/>
  <c r="AY56" i="24"/>
  <c r="AI56" i="24"/>
  <c r="S56" i="24"/>
  <c r="CR117" i="24"/>
  <c r="AF117" i="24"/>
  <c r="BI117" i="24"/>
  <c r="CW117" i="24"/>
  <c r="AK117" i="24"/>
  <c r="BD117" i="24"/>
  <c r="CY117" i="24"/>
  <c r="CI117" i="24"/>
  <c r="BS117" i="24"/>
  <c r="BC117" i="24"/>
  <c r="AM117" i="24"/>
  <c r="W117" i="24"/>
  <c r="CV117" i="24"/>
  <c r="CF117" i="24"/>
  <c r="BP117" i="24"/>
  <c r="AZ117" i="24"/>
  <c r="AJ117" i="24"/>
  <c r="T117" i="24"/>
  <c r="CX117" i="24"/>
  <c r="CH117" i="24"/>
  <c r="BR117" i="24"/>
  <c r="BB117" i="24"/>
  <c r="AL117" i="24"/>
  <c r="V117" i="24"/>
  <c r="CG117" i="24"/>
  <c r="U117" i="24"/>
  <c r="AN117" i="24"/>
  <c r="CB117" i="24"/>
  <c r="P117" i="24"/>
  <c r="AS117" i="24"/>
  <c r="CT117" i="24"/>
  <c r="CD117" i="24"/>
  <c r="BN117" i="24"/>
  <c r="AX117" i="24"/>
  <c r="AH117" i="24"/>
  <c r="R117" i="24"/>
  <c r="CS117" i="24"/>
  <c r="CC117" i="24"/>
  <c r="BM117" i="24"/>
  <c r="AW117" i="24"/>
  <c r="AG117" i="24"/>
  <c r="Q117" i="24"/>
  <c r="CU117" i="24"/>
  <c r="CE117" i="24"/>
  <c r="BO117" i="24"/>
  <c r="AY117" i="24"/>
  <c r="AI117" i="24"/>
  <c r="S117" i="24"/>
  <c r="BL117" i="24"/>
  <c r="CO117" i="24"/>
  <c r="AC117" i="24"/>
  <c r="BQ117" i="24"/>
  <c r="CJ117" i="24"/>
  <c r="X117" i="24"/>
  <c r="CQ117" i="24"/>
  <c r="CA117" i="24"/>
  <c r="BK117" i="24"/>
  <c r="AU117" i="24"/>
  <c r="AE117" i="24"/>
  <c r="O117" i="24"/>
  <c r="CN117" i="24"/>
  <c r="BX117" i="24"/>
  <c r="BH117" i="24"/>
  <c r="AR117" i="24"/>
  <c r="AB117" i="24"/>
  <c r="L117" i="24"/>
  <c r="CP117" i="24"/>
  <c r="BZ117" i="24"/>
  <c r="BJ117" i="24"/>
  <c r="AT117" i="24"/>
  <c r="AD117" i="24"/>
  <c r="N117" i="24"/>
  <c r="BA117" i="24"/>
  <c r="BT117" i="24"/>
  <c r="H117" i="24"/>
  <c r="AV117" i="24"/>
  <c r="BY117" i="24"/>
  <c r="M117" i="24"/>
  <c r="CL117" i="24"/>
  <c r="BV117" i="24"/>
  <c r="BF117" i="24"/>
  <c r="AP117" i="24"/>
  <c r="Z117" i="24"/>
  <c r="J117" i="24"/>
  <c r="CK117" i="24"/>
  <c r="BU117" i="24"/>
  <c r="BE117" i="24"/>
  <c r="AO117" i="24"/>
  <c r="Y117" i="24"/>
  <c r="I117" i="24"/>
  <c r="CM117" i="24"/>
  <c r="BW117" i="24"/>
  <c r="BG117" i="24"/>
  <c r="AQ117" i="24"/>
  <c r="AA117" i="24"/>
  <c r="K117" i="24"/>
  <c r="I79" i="24"/>
  <c r="CN79" i="24"/>
  <c r="AB79" i="24"/>
  <c r="BP79" i="24"/>
  <c r="CS79" i="24"/>
  <c r="AG79" i="24"/>
  <c r="CP79" i="24"/>
  <c r="BZ79" i="24"/>
  <c r="BJ79" i="24"/>
  <c r="AT79" i="24"/>
  <c r="AD79" i="24"/>
  <c r="N79" i="24"/>
  <c r="CO79" i="24"/>
  <c r="BY79" i="24"/>
  <c r="BI79" i="24"/>
  <c r="AS79" i="24"/>
  <c r="AC79" i="24"/>
  <c r="M79" i="24"/>
  <c r="CQ79" i="24"/>
  <c r="CA79" i="24"/>
  <c r="BK79" i="24"/>
  <c r="AU79" i="24"/>
  <c r="AE79" i="24"/>
  <c r="O79" i="24"/>
  <c r="CF79" i="24"/>
  <c r="CC79" i="24"/>
  <c r="Q79" i="24"/>
  <c r="BE79" i="24"/>
  <c r="BX79" i="24"/>
  <c r="L79" i="24"/>
  <c r="CM79" i="24"/>
  <c r="BW79" i="24"/>
  <c r="BG79" i="24"/>
  <c r="AQ79" i="24"/>
  <c r="AA79" i="24"/>
  <c r="K79" i="24"/>
  <c r="CJ79" i="24"/>
  <c r="BT79" i="24"/>
  <c r="BD79" i="24"/>
  <c r="AN79" i="24"/>
  <c r="X79" i="24"/>
  <c r="H79" i="24"/>
  <c r="CL79" i="24"/>
  <c r="BV79" i="24"/>
  <c r="BF79" i="24"/>
  <c r="AP79" i="24"/>
  <c r="Z79" i="24"/>
  <c r="J79" i="24"/>
  <c r="T79" i="24"/>
  <c r="AO79" i="24"/>
  <c r="BH79" i="24"/>
  <c r="CV79" i="24"/>
  <c r="AJ79" i="24"/>
  <c r="BM79" i="24"/>
  <c r="CX79" i="24"/>
  <c r="CH79" i="24"/>
  <c r="BR79" i="24"/>
  <c r="BB79" i="24"/>
  <c r="AL79" i="24"/>
  <c r="V79" i="24"/>
  <c r="CW79" i="24"/>
  <c r="CG79" i="24"/>
  <c r="BQ79" i="24"/>
  <c r="BA79" i="24"/>
  <c r="AK79" i="24"/>
  <c r="U79" i="24"/>
  <c r="CY79" i="24"/>
  <c r="CI79" i="24"/>
  <c r="BS79" i="24"/>
  <c r="BC79" i="24"/>
  <c r="AM79" i="24"/>
  <c r="W79" i="24"/>
  <c r="AZ79" i="24"/>
  <c r="BU79" i="24"/>
  <c r="AW79" i="24"/>
  <c r="CK79" i="24"/>
  <c r="Y79" i="24"/>
  <c r="AR79" i="24"/>
  <c r="CU79" i="24"/>
  <c r="CE79" i="24"/>
  <c r="BO79" i="24"/>
  <c r="AY79" i="24"/>
  <c r="AI79" i="24"/>
  <c r="S79" i="24"/>
  <c r="CR79" i="24"/>
  <c r="CB79" i="24"/>
  <c r="BL79" i="24"/>
  <c r="AV79" i="24"/>
  <c r="AF79" i="24"/>
  <c r="P79" i="24"/>
  <c r="CT79" i="24"/>
  <c r="CD79" i="24"/>
  <c r="BN79" i="24"/>
  <c r="AX79" i="24"/>
  <c r="AH79" i="24"/>
  <c r="R79" i="24"/>
  <c r="BS15" i="24"/>
  <c r="CI15" i="24"/>
  <c r="BO15" i="24"/>
  <c r="CQ15" i="24"/>
  <c r="AE15" i="24"/>
  <c r="BG15" i="24"/>
  <c r="CX15" i="24"/>
  <c r="CH15" i="24"/>
  <c r="BR15" i="24"/>
  <c r="BB15" i="24"/>
  <c r="AL15" i="24"/>
  <c r="V15" i="24"/>
  <c r="CW15" i="24"/>
  <c r="CG15" i="24"/>
  <c r="BQ15" i="24"/>
  <c r="BA15" i="24"/>
  <c r="AK15" i="24"/>
  <c r="U15" i="24"/>
  <c r="CV15" i="24"/>
  <c r="CF15" i="24"/>
  <c r="BP15" i="24"/>
  <c r="AZ15" i="24"/>
  <c r="AJ15" i="24"/>
  <c r="T15" i="24"/>
  <c r="BC15" i="24"/>
  <c r="W15" i="24"/>
  <c r="AY15" i="24"/>
  <c r="CA15" i="24"/>
  <c r="O15" i="24"/>
  <c r="AQ15" i="24"/>
  <c r="CT15" i="24"/>
  <c r="CD15" i="24"/>
  <c r="BN15" i="24"/>
  <c r="AX15" i="24"/>
  <c r="AH15" i="24"/>
  <c r="R15" i="24"/>
  <c r="CS15" i="24"/>
  <c r="CC15" i="24"/>
  <c r="BM15" i="24"/>
  <c r="AW15" i="24"/>
  <c r="AG15" i="24"/>
  <c r="Q15" i="24"/>
  <c r="CR15" i="24"/>
  <c r="CB15" i="24"/>
  <c r="BL15" i="24"/>
  <c r="AV15" i="24"/>
  <c r="AF15" i="24"/>
  <c r="P15" i="24"/>
  <c r="CY15" i="24"/>
  <c r="CU15" i="24"/>
  <c r="AI15" i="24"/>
  <c r="BK15" i="24"/>
  <c r="CM15" i="24"/>
  <c r="AA15" i="24"/>
  <c r="CP15" i="24"/>
  <c r="BZ15" i="24"/>
  <c r="BJ15" i="24"/>
  <c r="AT15" i="24"/>
  <c r="AD15" i="24"/>
  <c r="N15" i="24"/>
  <c r="CO15" i="24"/>
  <c r="BY15" i="24"/>
  <c r="BI15" i="24"/>
  <c r="AS15" i="24"/>
  <c r="AC15" i="24"/>
  <c r="M15" i="24"/>
  <c r="CN15" i="24"/>
  <c r="BX15" i="24"/>
  <c r="BH15" i="24"/>
  <c r="AR15" i="24"/>
  <c r="AB15" i="24"/>
  <c r="L15" i="24"/>
  <c r="AM15" i="24"/>
  <c r="CE15" i="24"/>
  <c r="S15" i="24"/>
  <c r="AU15" i="24"/>
  <c r="BW15" i="24"/>
  <c r="K15" i="24"/>
  <c r="CL15" i="24"/>
  <c r="BV15" i="24"/>
  <c r="BF15" i="24"/>
  <c r="AP15" i="24"/>
  <c r="Z15" i="24"/>
  <c r="J15" i="24"/>
  <c r="CK15" i="24"/>
  <c r="BU15" i="24"/>
  <c r="BE15" i="24"/>
  <c r="AO15" i="24"/>
  <c r="Y15" i="24"/>
  <c r="I15" i="24"/>
  <c r="CJ15" i="24"/>
  <c r="BT15" i="24"/>
  <c r="BD15" i="24"/>
  <c r="AN15" i="24"/>
  <c r="X15" i="24"/>
  <c r="H15" i="24"/>
  <c r="K41" i="24"/>
  <c r="AF41" i="24"/>
  <c r="AY41" i="24"/>
  <c r="CM41" i="24"/>
  <c r="AA41" i="24"/>
  <c r="CW41" i="24"/>
  <c r="CG41" i="24"/>
  <c r="BQ41" i="24"/>
  <c r="BA41" i="24"/>
  <c r="AK41" i="24"/>
  <c r="U41" i="24"/>
  <c r="CY41" i="24"/>
  <c r="CI41" i="24"/>
  <c r="BS41" i="24"/>
  <c r="BC41" i="24"/>
  <c r="AM41" i="24"/>
  <c r="W41" i="24"/>
  <c r="CX41" i="24"/>
  <c r="CH41" i="24"/>
  <c r="BR41" i="24"/>
  <c r="BB41" i="24"/>
  <c r="AL41" i="24"/>
  <c r="V41" i="24"/>
  <c r="CR41" i="24"/>
  <c r="BL41" i="24"/>
  <c r="AN41" i="24"/>
  <c r="CB41" i="24"/>
  <c r="P41" i="24"/>
  <c r="CT41" i="24"/>
  <c r="CD41" i="24"/>
  <c r="BN41" i="24"/>
  <c r="AX41" i="24"/>
  <c r="AH41" i="24"/>
  <c r="R41" i="24"/>
  <c r="CV41" i="24"/>
  <c r="CF41" i="24"/>
  <c r="BP41" i="24"/>
  <c r="AZ41" i="24"/>
  <c r="AJ41" i="24"/>
  <c r="T41" i="24"/>
  <c r="CS41" i="24"/>
  <c r="CC41" i="24"/>
  <c r="BM41" i="24"/>
  <c r="AW41" i="24"/>
  <c r="AG41" i="24"/>
  <c r="Q41" i="24"/>
  <c r="AQ41" i="24"/>
  <c r="CE41" i="24"/>
  <c r="S41" i="24"/>
  <c r="BG41" i="24"/>
  <c r="CO41" i="24"/>
  <c r="BY41" i="24"/>
  <c r="BI41" i="24"/>
  <c r="AS41" i="24"/>
  <c r="AC41" i="24"/>
  <c r="M41" i="24"/>
  <c r="CQ41" i="24"/>
  <c r="CA41" i="24"/>
  <c r="BK41" i="24"/>
  <c r="AU41" i="24"/>
  <c r="AE41" i="24"/>
  <c r="O41" i="24"/>
  <c r="CP41" i="24"/>
  <c r="BZ41" i="24"/>
  <c r="BW41" i="24"/>
  <c r="BT41" i="24"/>
  <c r="H41" i="24"/>
  <c r="AV41" i="24"/>
  <c r="CL41" i="24"/>
  <c r="BV41" i="24"/>
  <c r="BF41" i="24"/>
  <c r="AP41" i="24"/>
  <c r="Z41" i="24"/>
  <c r="J41" i="24"/>
  <c r="CN41" i="24"/>
  <c r="BX41" i="24"/>
  <c r="BH41" i="24"/>
  <c r="AR41" i="24"/>
  <c r="AB41" i="24"/>
  <c r="L41" i="24"/>
  <c r="CK41" i="24"/>
  <c r="BU41" i="24"/>
  <c r="BE41" i="24"/>
  <c r="AO41" i="24"/>
  <c r="Y41" i="24"/>
  <c r="I41" i="24"/>
  <c r="N41" i="24"/>
  <c r="CJ41" i="24"/>
  <c r="X41" i="24"/>
  <c r="BJ41" i="24"/>
  <c r="BO41" i="24"/>
  <c r="AT41" i="24"/>
  <c r="BD41" i="24"/>
  <c r="AD41" i="24"/>
  <c r="CU41" i="24"/>
  <c r="AI41" i="24"/>
  <c r="CU154" i="24"/>
  <c r="BS154" i="24"/>
  <c r="AU154" i="24"/>
  <c r="W154" i="24"/>
  <c r="CM154" i="24"/>
  <c r="BO154" i="24"/>
  <c r="AS154" i="24"/>
  <c r="S154" i="24"/>
  <c r="CR154" i="24"/>
  <c r="CB154" i="24"/>
  <c r="BL154" i="24"/>
  <c r="AV154" i="24"/>
  <c r="AF154" i="24"/>
  <c r="P154" i="24"/>
  <c r="CS154" i="24"/>
  <c r="BU154" i="24"/>
  <c r="AW154" i="24"/>
  <c r="AA154" i="24"/>
  <c r="CX154" i="24"/>
  <c r="CH154" i="24"/>
  <c r="BR154" i="24"/>
  <c r="BB154" i="24"/>
  <c r="AL154" i="24"/>
  <c r="V154" i="24"/>
  <c r="CO154" i="24"/>
  <c r="BM154" i="24"/>
  <c r="AO154" i="24"/>
  <c r="M154" i="24"/>
  <c r="CG154" i="24"/>
  <c r="BI154" i="24"/>
  <c r="AM154" i="24"/>
  <c r="Q154" i="24"/>
  <c r="CN154" i="24"/>
  <c r="BX154" i="24"/>
  <c r="BH154" i="24"/>
  <c r="AR154" i="24"/>
  <c r="AB154" i="24"/>
  <c r="L154" i="24"/>
  <c r="CK154" i="24"/>
  <c r="BQ154" i="24"/>
  <c r="AQ154" i="24"/>
  <c r="U154" i="24"/>
  <c r="CT154" i="24"/>
  <c r="CD154" i="24"/>
  <c r="BN154" i="24"/>
  <c r="AX154" i="24"/>
  <c r="AH154" i="24"/>
  <c r="R154" i="24"/>
  <c r="CI154" i="24"/>
  <c r="BG154" i="24"/>
  <c r="AI154" i="24"/>
  <c r="CY154" i="24"/>
  <c r="CC154" i="24"/>
  <c r="BC154" i="24"/>
  <c r="AG154" i="24"/>
  <c r="I154" i="24"/>
  <c r="CJ154" i="24"/>
  <c r="BT154" i="24"/>
  <c r="BD154" i="24"/>
  <c r="AN154" i="24"/>
  <c r="X154" i="24"/>
  <c r="H154" i="24"/>
  <c r="CE154" i="24"/>
  <c r="BK154" i="24"/>
  <c r="AK154" i="24"/>
  <c r="O154" i="24"/>
  <c r="CP154" i="24"/>
  <c r="BZ154" i="24"/>
  <c r="BJ154" i="24"/>
  <c r="AT154" i="24"/>
  <c r="AD154" i="24"/>
  <c r="N154" i="24"/>
  <c r="CA154" i="24"/>
  <c r="BA154" i="24"/>
  <c r="AC154" i="24"/>
  <c r="CQ154" i="24"/>
  <c r="BW154" i="24"/>
  <c r="AY154" i="24"/>
  <c r="Y154" i="24"/>
  <c r="CV154" i="24"/>
  <c r="CF154" i="24"/>
  <c r="BP154" i="24"/>
  <c r="AZ154" i="24"/>
  <c r="AJ154" i="24"/>
  <c r="T154" i="24"/>
  <c r="CW154" i="24"/>
  <c r="BY154" i="24"/>
  <c r="BE154" i="24"/>
  <c r="AE154" i="24"/>
  <c r="K154" i="24"/>
  <c r="CL154" i="24"/>
  <c r="BV154" i="24"/>
  <c r="BF154" i="24"/>
  <c r="AP154" i="24"/>
  <c r="Z154" i="24"/>
  <c r="J154" i="24"/>
  <c r="CR122" i="24"/>
  <c r="AF122" i="24"/>
  <c r="BI122" i="24"/>
  <c r="CW122" i="24"/>
  <c r="AK122" i="24"/>
  <c r="BD122" i="24"/>
  <c r="CY122" i="24"/>
  <c r="CI122" i="24"/>
  <c r="BS122" i="24"/>
  <c r="BC122" i="24"/>
  <c r="AM122" i="24"/>
  <c r="W122" i="24"/>
  <c r="CV122" i="24"/>
  <c r="CF122" i="24"/>
  <c r="BP122" i="24"/>
  <c r="AZ122" i="24"/>
  <c r="AJ122" i="24"/>
  <c r="T122" i="24"/>
  <c r="CX122" i="24"/>
  <c r="CH122" i="24"/>
  <c r="BR122" i="24"/>
  <c r="BB122" i="24"/>
  <c r="AL122" i="24"/>
  <c r="V122" i="24"/>
  <c r="CG122" i="24"/>
  <c r="U122" i="24"/>
  <c r="AN122" i="24"/>
  <c r="CB122" i="24"/>
  <c r="P122" i="24"/>
  <c r="AS122" i="24"/>
  <c r="CT122" i="24"/>
  <c r="CD122" i="24"/>
  <c r="BN122" i="24"/>
  <c r="AX122" i="24"/>
  <c r="AH122" i="24"/>
  <c r="R122" i="24"/>
  <c r="CS122" i="24"/>
  <c r="CC122" i="24"/>
  <c r="BM122" i="24"/>
  <c r="AW122" i="24"/>
  <c r="AG122" i="24"/>
  <c r="Q122" i="24"/>
  <c r="CU122" i="24"/>
  <c r="CE122" i="24"/>
  <c r="BO122" i="24"/>
  <c r="AY122" i="24"/>
  <c r="AI122" i="24"/>
  <c r="S122" i="24"/>
  <c r="BL122" i="24"/>
  <c r="CO122" i="24"/>
  <c r="AC122" i="24"/>
  <c r="BQ122" i="24"/>
  <c r="CJ122" i="24"/>
  <c r="X122" i="24"/>
  <c r="CQ122" i="24"/>
  <c r="CA122" i="24"/>
  <c r="BK122" i="24"/>
  <c r="AU122" i="24"/>
  <c r="AE122" i="24"/>
  <c r="O122" i="24"/>
  <c r="CN122" i="24"/>
  <c r="BX122" i="24"/>
  <c r="BH122" i="24"/>
  <c r="AR122" i="24"/>
  <c r="AB122" i="24"/>
  <c r="L122" i="24"/>
  <c r="CP122" i="24"/>
  <c r="BZ122" i="24"/>
  <c r="BJ122" i="24"/>
  <c r="AT122" i="24"/>
  <c r="AD122" i="24"/>
  <c r="N122" i="24"/>
  <c r="BA122" i="24"/>
  <c r="BT122" i="24"/>
  <c r="H122" i="24"/>
  <c r="AV122" i="24"/>
  <c r="BY122" i="24"/>
  <c r="M122" i="24"/>
  <c r="CL122" i="24"/>
  <c r="BV122" i="24"/>
  <c r="BF122" i="24"/>
  <c r="AP122" i="24"/>
  <c r="Z122" i="24"/>
  <c r="J122" i="24"/>
  <c r="CK122" i="24"/>
  <c r="BU122" i="24"/>
  <c r="BE122" i="24"/>
  <c r="AO122" i="24"/>
  <c r="Y122" i="24"/>
  <c r="I122" i="24"/>
  <c r="CM122" i="24"/>
  <c r="BW122" i="24"/>
  <c r="BG122" i="24"/>
  <c r="AQ122" i="24"/>
  <c r="AA122" i="24"/>
  <c r="K122" i="24"/>
  <c r="T91" i="24"/>
  <c r="AO91" i="24"/>
  <c r="BH91" i="24"/>
  <c r="CV91" i="24"/>
  <c r="AJ91" i="24"/>
  <c r="BM91" i="24"/>
  <c r="CX91" i="24"/>
  <c r="CH91" i="24"/>
  <c r="BR91" i="24"/>
  <c r="BB91" i="24"/>
  <c r="AL91" i="24"/>
  <c r="V91" i="24"/>
  <c r="CW91" i="24"/>
  <c r="CG91" i="24"/>
  <c r="BQ91" i="24"/>
  <c r="BA91" i="24"/>
  <c r="AK91" i="24"/>
  <c r="U91" i="24"/>
  <c r="CY91" i="24"/>
  <c r="CI91" i="24"/>
  <c r="BS91" i="24"/>
  <c r="BC91" i="24"/>
  <c r="AM91" i="24"/>
  <c r="W91" i="24"/>
  <c r="AZ91" i="24"/>
  <c r="BU91" i="24"/>
  <c r="AW91" i="24"/>
  <c r="CK91" i="24"/>
  <c r="Y91" i="24"/>
  <c r="AR91" i="24"/>
  <c r="CU91" i="24"/>
  <c r="CE91" i="24"/>
  <c r="BO91" i="24"/>
  <c r="AY91" i="24"/>
  <c r="AI91" i="24"/>
  <c r="S91" i="24"/>
  <c r="CR91" i="24"/>
  <c r="CB91" i="24"/>
  <c r="BL91" i="24"/>
  <c r="AV91" i="24"/>
  <c r="AF91" i="24"/>
  <c r="P91" i="24"/>
  <c r="CT91" i="24"/>
  <c r="CD91" i="24"/>
  <c r="BN91" i="24"/>
  <c r="AX91" i="24"/>
  <c r="AH91" i="24"/>
  <c r="R91" i="24"/>
  <c r="I91" i="24"/>
  <c r="CN91" i="24"/>
  <c r="AB91" i="24"/>
  <c r="BP91" i="24"/>
  <c r="CS91" i="24"/>
  <c r="AG91" i="24"/>
  <c r="CP91" i="24"/>
  <c r="BZ91" i="24"/>
  <c r="BJ91" i="24"/>
  <c r="AT91" i="24"/>
  <c r="AD91" i="24"/>
  <c r="N91" i="24"/>
  <c r="CO91" i="24"/>
  <c r="BY91" i="24"/>
  <c r="BI91" i="24"/>
  <c r="AS91" i="24"/>
  <c r="AC91" i="24"/>
  <c r="M91" i="24"/>
  <c r="CQ91" i="24"/>
  <c r="CA91" i="24"/>
  <c r="BK91" i="24"/>
  <c r="AU91" i="24"/>
  <c r="AE91" i="24"/>
  <c r="O91" i="24"/>
  <c r="CF91" i="24"/>
  <c r="CC91" i="24"/>
  <c r="Q91" i="24"/>
  <c r="BE91" i="24"/>
  <c r="BX91" i="24"/>
  <c r="L91" i="24"/>
  <c r="CM91" i="24"/>
  <c r="BW91" i="24"/>
  <c r="BG91" i="24"/>
  <c r="AQ91" i="24"/>
  <c r="AA91" i="24"/>
  <c r="K91" i="24"/>
  <c r="CJ91" i="24"/>
  <c r="BT91" i="24"/>
  <c r="BD91" i="24"/>
  <c r="AN91" i="24"/>
  <c r="X91" i="24"/>
  <c r="H91" i="24"/>
  <c r="CL91" i="24"/>
  <c r="BV91" i="24"/>
  <c r="BF91" i="24"/>
  <c r="AP91" i="24"/>
  <c r="Z91" i="24"/>
  <c r="J91" i="24"/>
  <c r="BQ27" i="24"/>
  <c r="BA27" i="24"/>
  <c r="CG27" i="24"/>
  <c r="U27" i="24"/>
  <c r="CC27" i="24"/>
  <c r="Q27" i="24"/>
  <c r="AS27" i="24"/>
  <c r="BU27" i="24"/>
  <c r="I27" i="24"/>
  <c r="CJ27" i="24"/>
  <c r="BT27" i="24"/>
  <c r="BD27" i="24"/>
  <c r="AN27" i="24"/>
  <c r="X27" i="24"/>
  <c r="H27" i="24"/>
  <c r="CM27" i="24"/>
  <c r="BW27" i="24"/>
  <c r="BG27" i="24"/>
  <c r="AQ27" i="24"/>
  <c r="AA27" i="24"/>
  <c r="K27" i="24"/>
  <c r="CL27" i="24"/>
  <c r="BV27" i="24"/>
  <c r="BF27" i="24"/>
  <c r="AP27" i="24"/>
  <c r="Z27" i="24"/>
  <c r="J27" i="24"/>
  <c r="BM27" i="24"/>
  <c r="CO27" i="24"/>
  <c r="AC27" i="24"/>
  <c r="BE27" i="24"/>
  <c r="CV27" i="24"/>
  <c r="CF27" i="24"/>
  <c r="BP27" i="24"/>
  <c r="AZ27" i="24"/>
  <c r="AJ27" i="24"/>
  <c r="T27" i="24"/>
  <c r="CY27" i="24"/>
  <c r="CI27" i="24"/>
  <c r="BS27" i="24"/>
  <c r="BC27" i="24"/>
  <c r="AM27" i="24"/>
  <c r="W27" i="24"/>
  <c r="CX27" i="24"/>
  <c r="CH27" i="24"/>
  <c r="BR27" i="24"/>
  <c r="BB27" i="24"/>
  <c r="AL27" i="24"/>
  <c r="V27" i="24"/>
  <c r="CW27" i="24"/>
  <c r="AW27" i="24"/>
  <c r="BY27" i="24"/>
  <c r="M27" i="24"/>
  <c r="AO27" i="24"/>
  <c r="CR27" i="24"/>
  <c r="CB27" i="24"/>
  <c r="BL27" i="24"/>
  <c r="AV27" i="24"/>
  <c r="AF27" i="24"/>
  <c r="P27" i="24"/>
  <c r="CU27" i="24"/>
  <c r="CE27" i="24"/>
  <c r="BO27" i="24"/>
  <c r="AY27" i="24"/>
  <c r="AI27" i="24"/>
  <c r="S27" i="24"/>
  <c r="CT27" i="24"/>
  <c r="CD27" i="24"/>
  <c r="BN27" i="24"/>
  <c r="AX27" i="24"/>
  <c r="AH27" i="24"/>
  <c r="R27" i="24"/>
  <c r="AK27" i="24"/>
  <c r="CS27" i="24"/>
  <c r="AG27" i="24"/>
  <c r="BI27" i="24"/>
  <c r="CK27" i="24"/>
  <c r="Y27" i="24"/>
  <c r="CN27" i="24"/>
  <c r="BX27" i="24"/>
  <c r="BH27" i="24"/>
  <c r="AR27" i="24"/>
  <c r="AB27" i="24"/>
  <c r="L27" i="24"/>
  <c r="CQ27" i="24"/>
  <c r="CA27" i="24"/>
  <c r="BK27" i="24"/>
  <c r="AU27" i="24"/>
  <c r="AE27" i="24"/>
  <c r="O27" i="24"/>
  <c r="CP27" i="24"/>
  <c r="BZ27" i="24"/>
  <c r="BJ27" i="24"/>
  <c r="AT27" i="24"/>
  <c r="AD27" i="24"/>
  <c r="N27" i="24"/>
  <c r="BP20" i="24"/>
  <c r="Y20" i="24"/>
  <c r="AJ20" i="24"/>
  <c r="AR20" i="24"/>
  <c r="BU20" i="24"/>
  <c r="I20" i="24"/>
  <c r="AW20" i="24"/>
  <c r="CU20" i="24"/>
  <c r="CE20" i="24"/>
  <c r="BO20" i="24"/>
  <c r="AY20" i="24"/>
  <c r="AI20" i="24"/>
  <c r="S20" i="24"/>
  <c r="CR20" i="24"/>
  <c r="CB20" i="24"/>
  <c r="BL20" i="24"/>
  <c r="AV20" i="24"/>
  <c r="AF20" i="24"/>
  <c r="P20" i="24"/>
  <c r="CT20" i="24"/>
  <c r="CD20" i="24"/>
  <c r="BN20" i="24"/>
  <c r="AX20" i="24"/>
  <c r="AH20" i="24"/>
  <c r="R20" i="24"/>
  <c r="CV20" i="24"/>
  <c r="CS20" i="24"/>
  <c r="AG20" i="24"/>
  <c r="AZ20" i="24"/>
  <c r="CN20" i="24"/>
  <c r="AB20" i="24"/>
  <c r="CP20" i="24"/>
  <c r="BZ20" i="24"/>
  <c r="BJ20" i="24"/>
  <c r="AT20" i="24"/>
  <c r="AD20" i="24"/>
  <c r="N20" i="24"/>
  <c r="CO20" i="24"/>
  <c r="BY20" i="24"/>
  <c r="BI20" i="24"/>
  <c r="AS20" i="24"/>
  <c r="AC20" i="24"/>
  <c r="M20" i="24"/>
  <c r="CQ20" i="24"/>
  <c r="CA20" i="24"/>
  <c r="BK20" i="24"/>
  <c r="AU20" i="24"/>
  <c r="AE20" i="24"/>
  <c r="O20" i="24"/>
  <c r="BE20" i="24"/>
  <c r="BX20" i="24"/>
  <c r="L20" i="24"/>
  <c r="AO20" i="24"/>
  <c r="CC20" i="24"/>
  <c r="Q20" i="24"/>
  <c r="CM20" i="24"/>
  <c r="BW20" i="24"/>
  <c r="BG20" i="24"/>
  <c r="AQ20" i="24"/>
  <c r="AA20" i="24"/>
  <c r="K20" i="24"/>
  <c r="CJ20" i="24"/>
  <c r="BT20" i="24"/>
  <c r="BD20" i="24"/>
  <c r="AN20" i="24"/>
  <c r="X20" i="24"/>
  <c r="H20" i="24"/>
  <c r="CL20" i="24"/>
  <c r="BV20" i="24"/>
  <c r="BF20" i="24"/>
  <c r="AP20" i="24"/>
  <c r="Z20" i="24"/>
  <c r="J20" i="24"/>
  <c r="CK20" i="24"/>
  <c r="BM20" i="24"/>
  <c r="CF20" i="24"/>
  <c r="T20" i="24"/>
  <c r="BH20" i="24"/>
  <c r="CX20" i="24"/>
  <c r="CH20" i="24"/>
  <c r="BR20" i="24"/>
  <c r="BB20" i="24"/>
  <c r="AL20" i="24"/>
  <c r="V20" i="24"/>
  <c r="CW20" i="24"/>
  <c r="CG20" i="24"/>
  <c r="BQ20" i="24"/>
  <c r="BA20" i="24"/>
  <c r="AK20" i="24"/>
  <c r="U20" i="24"/>
  <c r="CY20" i="24"/>
  <c r="CI20" i="24"/>
  <c r="BS20" i="24"/>
  <c r="BC20" i="24"/>
  <c r="AM20" i="24"/>
  <c r="W20" i="24"/>
  <c r="CF101" i="24"/>
  <c r="AZ101" i="24"/>
  <c r="BH101" i="24"/>
  <c r="CV101" i="24"/>
  <c r="AJ101" i="24"/>
  <c r="BM101" i="24"/>
  <c r="CX101" i="24"/>
  <c r="CH101" i="24"/>
  <c r="BR101" i="24"/>
  <c r="BB101" i="24"/>
  <c r="AL101" i="24"/>
  <c r="V101" i="24"/>
  <c r="CW101" i="24"/>
  <c r="CG101" i="24"/>
  <c r="BQ101" i="24"/>
  <c r="BA101" i="24"/>
  <c r="AK101" i="24"/>
  <c r="U101" i="24"/>
  <c r="CY101" i="24"/>
  <c r="CI101" i="24"/>
  <c r="BS101" i="24"/>
  <c r="BC101" i="24"/>
  <c r="AM101" i="24"/>
  <c r="W101" i="24"/>
  <c r="AO101" i="24"/>
  <c r="I101" i="24"/>
  <c r="AW101" i="24"/>
  <c r="CK101" i="24"/>
  <c r="Y101" i="24"/>
  <c r="AR101" i="24"/>
  <c r="CU101" i="24"/>
  <c r="CE101" i="24"/>
  <c r="BO101" i="24"/>
  <c r="AY101" i="24"/>
  <c r="AI101" i="24"/>
  <c r="S101" i="24"/>
  <c r="CR101" i="24"/>
  <c r="CB101" i="24"/>
  <c r="BL101" i="24"/>
  <c r="AV101" i="24"/>
  <c r="AF101" i="24"/>
  <c r="P101" i="24"/>
  <c r="CT101" i="24"/>
  <c r="CD101" i="24"/>
  <c r="BN101" i="24"/>
  <c r="AX101" i="24"/>
  <c r="AH101" i="24"/>
  <c r="R101" i="24"/>
  <c r="BU101" i="24"/>
  <c r="CN101" i="24"/>
  <c r="AB101" i="24"/>
  <c r="BP101" i="24"/>
  <c r="CS101" i="24"/>
  <c r="AG101" i="24"/>
  <c r="CP101" i="24"/>
  <c r="BZ101" i="24"/>
  <c r="BJ101" i="24"/>
  <c r="AT101" i="24"/>
  <c r="AD101" i="24"/>
  <c r="N101" i="24"/>
  <c r="CO101" i="24"/>
  <c r="BY101" i="24"/>
  <c r="BI101" i="24"/>
  <c r="AS101" i="24"/>
  <c r="AC101" i="24"/>
  <c r="M101" i="24"/>
  <c r="CQ101" i="24"/>
  <c r="CA101" i="24"/>
  <c r="BK101" i="24"/>
  <c r="AU101" i="24"/>
  <c r="AE101" i="24"/>
  <c r="O101" i="24"/>
  <c r="T101" i="24"/>
  <c r="CC101" i="24"/>
  <c r="Q101" i="24"/>
  <c r="BE101" i="24"/>
  <c r="BX101" i="24"/>
  <c r="L101" i="24"/>
  <c r="CM101" i="24"/>
  <c r="BW101" i="24"/>
  <c r="BG101" i="24"/>
  <c r="AQ101" i="24"/>
  <c r="AA101" i="24"/>
  <c r="K101" i="24"/>
  <c r="CJ101" i="24"/>
  <c r="BT101" i="24"/>
  <c r="BD101" i="24"/>
  <c r="AN101" i="24"/>
  <c r="X101" i="24"/>
  <c r="H101" i="24"/>
  <c r="CL101" i="24"/>
  <c r="BV101" i="24"/>
  <c r="BF101" i="24"/>
  <c r="AP101" i="24"/>
  <c r="Z101" i="24"/>
  <c r="J101" i="24"/>
  <c r="CR37" i="24"/>
  <c r="BC37" i="24"/>
  <c r="AI37" i="24"/>
  <c r="BK37" i="24"/>
  <c r="AM37" i="24"/>
  <c r="CE37" i="24"/>
  <c r="S37" i="24"/>
  <c r="AU37" i="24"/>
  <c r="W37" i="24"/>
  <c r="BO37" i="24"/>
  <c r="CM37" i="24"/>
  <c r="AE37" i="24"/>
  <c r="BS37" i="24"/>
  <c r="AY37" i="24"/>
  <c r="CA37" i="24"/>
  <c r="O37" i="24"/>
  <c r="CO37" i="24"/>
  <c r="CV37" i="24"/>
  <c r="CF37" i="24"/>
  <c r="BQ37" i="24"/>
  <c r="BA37" i="24"/>
  <c r="AK37" i="24"/>
  <c r="U37" i="24"/>
  <c r="CX37" i="24"/>
  <c r="CH37" i="24"/>
  <c r="BX37" i="24"/>
  <c r="BP37" i="24"/>
  <c r="BH37" i="24"/>
  <c r="AZ37" i="24"/>
  <c r="AR37" i="24"/>
  <c r="AJ37" i="24"/>
  <c r="AB37" i="24"/>
  <c r="T37" i="24"/>
  <c r="L37" i="24"/>
  <c r="CJ37" i="24"/>
  <c r="AA37" i="24"/>
  <c r="CL37" i="24"/>
  <c r="CQ37" i="24"/>
  <c r="CC37" i="24"/>
  <c r="BM37" i="24"/>
  <c r="AW37" i="24"/>
  <c r="AG37" i="24"/>
  <c r="Q37" i="24"/>
  <c r="CS37" i="24"/>
  <c r="CD37" i="24"/>
  <c r="BV37" i="24"/>
  <c r="BN37" i="24"/>
  <c r="BF37" i="24"/>
  <c r="AX37" i="24"/>
  <c r="AP37" i="24"/>
  <c r="AH37" i="24"/>
  <c r="Z37" i="24"/>
  <c r="R37" i="24"/>
  <c r="J37" i="24"/>
  <c r="BW37" i="24"/>
  <c r="K37" i="24"/>
  <c r="CW37" i="24"/>
  <c r="CG37" i="24"/>
  <c r="CN37" i="24"/>
  <c r="BY37" i="24"/>
  <c r="BI37" i="24"/>
  <c r="AS37" i="24"/>
  <c r="AC37" i="24"/>
  <c r="M37" i="24"/>
  <c r="CP37" i="24"/>
  <c r="CB37" i="24"/>
  <c r="BT37" i="24"/>
  <c r="BL37" i="24"/>
  <c r="BD37" i="24"/>
  <c r="AV37" i="24"/>
  <c r="AN37" i="24"/>
  <c r="AF37" i="24"/>
  <c r="X37" i="24"/>
  <c r="P37" i="24"/>
  <c r="H37" i="24"/>
  <c r="BG37" i="24"/>
  <c r="CT37" i="24"/>
  <c r="CY37" i="24"/>
  <c r="CI37" i="24"/>
  <c r="BU37" i="24"/>
  <c r="BE37" i="24"/>
  <c r="AO37" i="24"/>
  <c r="Y37" i="24"/>
  <c r="I37" i="24"/>
  <c r="CK37" i="24"/>
  <c r="BZ37" i="24"/>
  <c r="BR37" i="24"/>
  <c r="BJ37" i="24"/>
  <c r="BB37" i="24"/>
  <c r="AT37" i="24"/>
  <c r="AL37" i="24"/>
  <c r="AD37" i="24"/>
  <c r="V37" i="24"/>
  <c r="N37" i="24"/>
  <c r="CU37" i="24"/>
  <c r="AQ37" i="24"/>
  <c r="CR60" i="24"/>
  <c r="CO60" i="24"/>
  <c r="AC60" i="24"/>
  <c r="BQ60" i="24"/>
  <c r="CJ60" i="24"/>
  <c r="X60" i="24"/>
  <c r="CQ60" i="24"/>
  <c r="CA60" i="24"/>
  <c r="BK60" i="24"/>
  <c r="AU60" i="24"/>
  <c r="AE60" i="24"/>
  <c r="O60" i="24"/>
  <c r="CN60" i="24"/>
  <c r="BX60" i="24"/>
  <c r="BH60" i="24"/>
  <c r="AR60" i="24"/>
  <c r="AB60" i="24"/>
  <c r="L60" i="24"/>
  <c r="BA60" i="24"/>
  <c r="BT60" i="24"/>
  <c r="H60" i="24"/>
  <c r="AV60" i="24"/>
  <c r="BY60" i="24"/>
  <c r="M60" i="24"/>
  <c r="CL60" i="24"/>
  <c r="BV60" i="24"/>
  <c r="BF60" i="24"/>
  <c r="AP60" i="24"/>
  <c r="Z60" i="24"/>
  <c r="J60" i="24"/>
  <c r="CK60" i="24"/>
  <c r="BU60" i="24"/>
  <c r="BE60" i="24"/>
  <c r="AO60" i="24"/>
  <c r="Y60" i="24"/>
  <c r="I60" i="24"/>
  <c r="U60" i="24"/>
  <c r="CG60" i="24"/>
  <c r="BI60" i="24"/>
  <c r="CW60" i="24"/>
  <c r="AK60" i="24"/>
  <c r="BD60" i="24"/>
  <c r="CY60" i="24"/>
  <c r="CI60" i="24"/>
  <c r="BS60" i="24"/>
  <c r="BC60" i="24"/>
  <c r="AM60" i="24"/>
  <c r="W60" i="24"/>
  <c r="CV60" i="24"/>
  <c r="CF60" i="24"/>
  <c r="BP60" i="24"/>
  <c r="AZ60" i="24"/>
  <c r="AJ60" i="24"/>
  <c r="T60" i="24"/>
  <c r="BL60" i="24"/>
  <c r="AF60" i="24"/>
  <c r="AN60" i="24"/>
  <c r="CB60" i="24"/>
  <c r="P60" i="24"/>
  <c r="AS60" i="24"/>
  <c r="CT60" i="24"/>
  <c r="CD60" i="24"/>
  <c r="BN60" i="24"/>
  <c r="AX60" i="24"/>
  <c r="AH60" i="24"/>
  <c r="R60" i="24"/>
  <c r="CS60" i="24"/>
  <c r="CC60" i="24"/>
  <c r="BM60" i="24"/>
  <c r="AW60" i="24"/>
  <c r="AG60" i="24"/>
  <c r="Q60" i="24"/>
  <c r="CM60" i="24"/>
  <c r="BW60" i="24"/>
  <c r="BG60" i="24"/>
  <c r="AQ60" i="24"/>
  <c r="AA60" i="24"/>
  <c r="K60" i="24"/>
  <c r="CX60" i="24"/>
  <c r="CH60" i="24"/>
  <c r="BR60" i="24"/>
  <c r="BB60" i="24"/>
  <c r="AL60" i="24"/>
  <c r="V60" i="24"/>
  <c r="CU60" i="24"/>
  <c r="CE60" i="24"/>
  <c r="BO60" i="24"/>
  <c r="AY60" i="24"/>
  <c r="AI60" i="24"/>
  <c r="S60" i="24"/>
  <c r="CP60" i="24"/>
  <c r="BZ60" i="24"/>
  <c r="BJ60" i="24"/>
  <c r="AT60" i="24"/>
  <c r="AD60" i="24"/>
  <c r="N60" i="24"/>
  <c r="U58" i="24"/>
  <c r="BT58" i="24"/>
  <c r="H58" i="24"/>
  <c r="AV58" i="24"/>
  <c r="BY58" i="24"/>
  <c r="M58" i="24"/>
  <c r="CL58" i="24"/>
  <c r="BV58" i="24"/>
  <c r="BF58" i="24"/>
  <c r="AP58" i="24"/>
  <c r="Z58" i="24"/>
  <c r="J58" i="24"/>
  <c r="CK58" i="24"/>
  <c r="BU58" i="24"/>
  <c r="BE58" i="24"/>
  <c r="AO58" i="24"/>
  <c r="Y58" i="24"/>
  <c r="I58" i="24"/>
  <c r="CG58" i="24"/>
  <c r="CR58" i="24"/>
  <c r="BI58" i="24"/>
  <c r="CW58" i="24"/>
  <c r="AK58" i="24"/>
  <c r="BD58" i="24"/>
  <c r="CY58" i="24"/>
  <c r="CI58" i="24"/>
  <c r="BS58" i="24"/>
  <c r="BC58" i="24"/>
  <c r="AM58" i="24"/>
  <c r="W58" i="24"/>
  <c r="CV58" i="24"/>
  <c r="CF58" i="24"/>
  <c r="BP58" i="24"/>
  <c r="AZ58" i="24"/>
  <c r="AJ58" i="24"/>
  <c r="T58" i="24"/>
  <c r="AF58" i="24"/>
  <c r="BA58" i="24"/>
  <c r="AN58" i="24"/>
  <c r="CB58" i="24"/>
  <c r="P58" i="24"/>
  <c r="AS58" i="24"/>
  <c r="CT58" i="24"/>
  <c r="CD58" i="24"/>
  <c r="BN58" i="24"/>
  <c r="AX58" i="24"/>
  <c r="AH58" i="24"/>
  <c r="R58" i="24"/>
  <c r="CS58" i="24"/>
  <c r="CC58" i="24"/>
  <c r="BM58" i="24"/>
  <c r="AW58" i="24"/>
  <c r="AG58" i="24"/>
  <c r="Q58" i="24"/>
  <c r="BL58" i="24"/>
  <c r="CO58" i="24"/>
  <c r="AC58" i="24"/>
  <c r="BQ58" i="24"/>
  <c r="CJ58" i="24"/>
  <c r="X58" i="24"/>
  <c r="CQ58" i="24"/>
  <c r="CA58" i="24"/>
  <c r="BK58" i="24"/>
  <c r="AU58" i="24"/>
  <c r="AE58" i="24"/>
  <c r="O58" i="24"/>
  <c r="CN58" i="24"/>
  <c r="BX58" i="24"/>
  <c r="BH58" i="24"/>
  <c r="AR58" i="24"/>
  <c r="AB58" i="24"/>
  <c r="L58" i="24"/>
  <c r="CM58" i="24"/>
  <c r="BW58" i="24"/>
  <c r="BG58" i="24"/>
  <c r="AQ58" i="24"/>
  <c r="AA58" i="24"/>
  <c r="K58" i="24"/>
  <c r="CX58" i="24"/>
  <c r="CH58" i="24"/>
  <c r="BR58" i="24"/>
  <c r="BB58" i="24"/>
  <c r="AL58" i="24"/>
  <c r="V58" i="24"/>
  <c r="CU58" i="24"/>
  <c r="CE58" i="24"/>
  <c r="BO58" i="24"/>
  <c r="AY58" i="24"/>
  <c r="AI58" i="24"/>
  <c r="S58" i="24"/>
  <c r="CP58" i="24"/>
  <c r="BZ58" i="24"/>
  <c r="BJ58" i="24"/>
  <c r="AT58" i="24"/>
  <c r="AD58" i="24"/>
  <c r="N58" i="24"/>
  <c r="CG153" i="24"/>
  <c r="BE153" i="24"/>
  <c r="AG153" i="24"/>
  <c r="I153" i="24"/>
  <c r="CC153" i="24"/>
  <c r="BG153" i="24"/>
  <c r="AI153" i="24"/>
  <c r="K153" i="24"/>
  <c r="CJ153" i="24"/>
  <c r="BT153" i="24"/>
  <c r="BD153" i="24"/>
  <c r="AN153" i="24"/>
  <c r="X153" i="24"/>
  <c r="H153" i="24"/>
  <c r="CE153" i="24"/>
  <c r="BI153" i="24"/>
  <c r="AK153" i="24"/>
  <c r="M153" i="24"/>
  <c r="CL153" i="24"/>
  <c r="BV153" i="24"/>
  <c r="BF153" i="24"/>
  <c r="AP153" i="24"/>
  <c r="Z153" i="24"/>
  <c r="J153" i="24"/>
  <c r="CY153" i="24"/>
  <c r="CA153" i="24"/>
  <c r="AY153" i="24"/>
  <c r="AA153" i="24"/>
  <c r="CU153" i="24"/>
  <c r="BW153" i="24"/>
  <c r="BA153" i="24"/>
  <c r="AC153" i="24"/>
  <c r="CV153" i="24"/>
  <c r="CF153" i="24"/>
  <c r="BP153" i="24"/>
  <c r="AZ153" i="24"/>
  <c r="AJ153" i="24"/>
  <c r="T153" i="24"/>
  <c r="CW153" i="24"/>
  <c r="BY153" i="24"/>
  <c r="BC153" i="24"/>
  <c r="AE153" i="24"/>
  <c r="CX153" i="24"/>
  <c r="CH153" i="24"/>
  <c r="BR153" i="24"/>
  <c r="BB153" i="24"/>
  <c r="AL153" i="24"/>
  <c r="V153" i="24"/>
  <c r="CS153" i="24"/>
  <c r="BS153" i="24"/>
  <c r="AS153" i="24"/>
  <c r="U153" i="24"/>
  <c r="CO153" i="24"/>
  <c r="BQ153" i="24"/>
  <c r="AU153" i="24"/>
  <c r="W153" i="24"/>
  <c r="CR153" i="24"/>
  <c r="CB153" i="24"/>
  <c r="BL153" i="24"/>
  <c r="AV153" i="24"/>
  <c r="AF153" i="24"/>
  <c r="P153" i="24"/>
  <c r="CQ153" i="24"/>
  <c r="BU153" i="24"/>
  <c r="AW153" i="24"/>
  <c r="Y153" i="24"/>
  <c r="CT153" i="24"/>
  <c r="CD153" i="24"/>
  <c r="BN153" i="24"/>
  <c r="AX153" i="24"/>
  <c r="AH153" i="24"/>
  <c r="R153" i="24"/>
  <c r="CM153" i="24"/>
  <c r="BK153" i="24"/>
  <c r="AM153" i="24"/>
  <c r="O153" i="24"/>
  <c r="CI153" i="24"/>
  <c r="BM153" i="24"/>
  <c r="AO153" i="24"/>
  <c r="Q153" i="24"/>
  <c r="CN153" i="24"/>
  <c r="BX153" i="24"/>
  <c r="BH153" i="24"/>
  <c r="AR153" i="24"/>
  <c r="AB153" i="24"/>
  <c r="L153" i="24"/>
  <c r="CK153" i="24"/>
  <c r="BO153" i="24"/>
  <c r="AQ153" i="24"/>
  <c r="S153" i="24"/>
  <c r="CP153" i="24"/>
  <c r="BZ153" i="24"/>
  <c r="BJ153" i="24"/>
  <c r="AT153" i="24"/>
  <c r="AD153" i="24"/>
  <c r="N153" i="24"/>
  <c r="CG144" i="24"/>
  <c r="BI144" i="24"/>
  <c r="AK144" i="24"/>
  <c r="M144" i="24"/>
  <c r="CE144" i="24"/>
  <c r="BE144" i="24"/>
  <c r="AG144" i="24"/>
  <c r="I144" i="24"/>
  <c r="CR144" i="24"/>
  <c r="CJ144" i="24"/>
  <c r="BZ144" i="24"/>
  <c r="BR144" i="24"/>
  <c r="BJ144" i="24"/>
  <c r="BB144" i="24"/>
  <c r="AT144" i="24"/>
  <c r="AL144" i="24"/>
  <c r="AD144" i="24"/>
  <c r="V144" i="24"/>
  <c r="N144" i="24"/>
  <c r="CU144" i="24"/>
  <c r="BW144" i="24"/>
  <c r="AY144" i="24"/>
  <c r="AC144" i="24"/>
  <c r="CF144" i="24"/>
  <c r="CY144" i="24"/>
  <c r="CA144" i="24"/>
  <c r="BC144" i="24"/>
  <c r="AE144" i="24"/>
  <c r="CW144" i="24"/>
  <c r="BY144" i="24"/>
  <c r="BA144" i="24"/>
  <c r="AA144" i="24"/>
  <c r="CX144" i="24"/>
  <c r="CP144" i="24"/>
  <c r="CH144" i="24"/>
  <c r="BX144" i="24"/>
  <c r="BP144" i="24"/>
  <c r="BH144" i="24"/>
  <c r="AZ144" i="24"/>
  <c r="AR144" i="24"/>
  <c r="AJ144" i="24"/>
  <c r="AB144" i="24"/>
  <c r="T144" i="24"/>
  <c r="L144" i="24"/>
  <c r="CO144" i="24"/>
  <c r="BQ144" i="24"/>
  <c r="AS144" i="24"/>
  <c r="W144" i="24"/>
  <c r="CS144" i="24"/>
  <c r="BU144" i="24"/>
  <c r="AW144" i="24"/>
  <c r="Y144" i="24"/>
  <c r="CQ144" i="24"/>
  <c r="BS144" i="24"/>
  <c r="AU144" i="24"/>
  <c r="U144" i="24"/>
  <c r="CV144" i="24"/>
  <c r="CN144" i="24"/>
  <c r="CD144" i="24"/>
  <c r="BV144" i="24"/>
  <c r="BN144" i="24"/>
  <c r="BF144" i="24"/>
  <c r="AX144" i="24"/>
  <c r="AP144" i="24"/>
  <c r="AH144" i="24"/>
  <c r="Z144" i="24"/>
  <c r="R144" i="24"/>
  <c r="J144" i="24"/>
  <c r="CI144" i="24"/>
  <c r="BM144" i="24"/>
  <c r="AO144" i="24"/>
  <c r="Q144" i="24"/>
  <c r="CM144" i="24"/>
  <c r="BO144" i="24"/>
  <c r="AQ144" i="24"/>
  <c r="S144" i="24"/>
  <c r="CK144" i="24"/>
  <c r="BK144" i="24"/>
  <c r="AM144" i="24"/>
  <c r="O144" i="24"/>
  <c r="CT144" i="24"/>
  <c r="CL144" i="24"/>
  <c r="CB144" i="24"/>
  <c r="BT144" i="24"/>
  <c r="BL144" i="24"/>
  <c r="BD144" i="24"/>
  <c r="AV144" i="24"/>
  <c r="AN144" i="24"/>
  <c r="AF144" i="24"/>
  <c r="X144" i="24"/>
  <c r="P144" i="24"/>
  <c r="H144" i="24"/>
  <c r="CC144" i="24"/>
  <c r="BG144" i="24"/>
  <c r="AI144" i="24"/>
  <c r="K144" i="24"/>
  <c r="CR112" i="24"/>
  <c r="CJ112" i="24"/>
  <c r="CB112" i="24"/>
  <c r="BT112" i="24"/>
  <c r="BL112" i="24"/>
  <c r="BD112" i="24"/>
  <c r="AV112" i="24"/>
  <c r="AN112" i="24"/>
  <c r="AF112" i="24"/>
  <c r="X112" i="24"/>
  <c r="P112" i="24"/>
  <c r="H112" i="24"/>
  <c r="CS112" i="24"/>
  <c r="CK112" i="24"/>
  <c r="CC112" i="24"/>
  <c r="BU112" i="24"/>
  <c r="BM112" i="24"/>
  <c r="BE112" i="24"/>
  <c r="AW112" i="24"/>
  <c r="AO112" i="24"/>
  <c r="AG112" i="24"/>
  <c r="Y112" i="24"/>
  <c r="Q112" i="24"/>
  <c r="I112" i="24"/>
  <c r="CX112" i="24"/>
  <c r="CP112" i="24"/>
  <c r="CH112" i="24"/>
  <c r="BZ112" i="24"/>
  <c r="BR112" i="24"/>
  <c r="BJ112" i="24"/>
  <c r="BB112" i="24"/>
  <c r="AT112" i="24"/>
  <c r="AL112" i="24"/>
  <c r="AD112" i="24"/>
  <c r="V112" i="24"/>
  <c r="N112" i="24"/>
  <c r="CY112" i="24"/>
  <c r="CQ112" i="24"/>
  <c r="CI112" i="24"/>
  <c r="CA112" i="24"/>
  <c r="BS112" i="24"/>
  <c r="BK112" i="24"/>
  <c r="BC112" i="24"/>
  <c r="AU112" i="24"/>
  <c r="AM112" i="24"/>
  <c r="AE112" i="24"/>
  <c r="W112" i="24"/>
  <c r="O112" i="24"/>
  <c r="CV112" i="24"/>
  <c r="CN112" i="24"/>
  <c r="CF112" i="24"/>
  <c r="BX112" i="24"/>
  <c r="BP112" i="24"/>
  <c r="BH112" i="24"/>
  <c r="AZ112" i="24"/>
  <c r="AR112" i="24"/>
  <c r="AJ112" i="24"/>
  <c r="AB112" i="24"/>
  <c r="T112" i="24"/>
  <c r="L112" i="24"/>
  <c r="CW112" i="24"/>
  <c r="CO112" i="24"/>
  <c r="CG112" i="24"/>
  <c r="BY112" i="24"/>
  <c r="BQ112" i="24"/>
  <c r="BI112" i="24"/>
  <c r="BA112" i="24"/>
  <c r="AS112" i="24"/>
  <c r="AK112" i="24"/>
  <c r="AC112" i="24"/>
  <c r="U112" i="24"/>
  <c r="M112" i="24"/>
  <c r="CT112" i="24"/>
  <c r="CL112" i="24"/>
  <c r="CD112" i="24"/>
  <c r="BV112" i="24"/>
  <c r="BN112" i="24"/>
  <c r="BF112" i="24"/>
  <c r="AX112" i="24"/>
  <c r="AP112" i="24"/>
  <c r="AH112" i="24"/>
  <c r="Z112" i="24"/>
  <c r="R112" i="24"/>
  <c r="J112" i="24"/>
  <c r="CU112" i="24"/>
  <c r="CM112" i="24"/>
  <c r="CE112" i="24"/>
  <c r="BW112" i="24"/>
  <c r="BO112" i="24"/>
  <c r="BG112" i="24"/>
  <c r="AY112" i="24"/>
  <c r="AQ112" i="24"/>
  <c r="AI112" i="24"/>
  <c r="AA112" i="24"/>
  <c r="S112" i="24"/>
  <c r="K112" i="24"/>
  <c r="CR70" i="24"/>
  <c r="CJ70" i="24"/>
  <c r="CB70" i="24"/>
  <c r="BT70" i="24"/>
  <c r="BL70" i="24"/>
  <c r="BD70" i="24"/>
  <c r="AV70" i="24"/>
  <c r="AN70" i="24"/>
  <c r="AF70" i="24"/>
  <c r="X70" i="24"/>
  <c r="P70" i="24"/>
  <c r="H70" i="24"/>
  <c r="CS70" i="24"/>
  <c r="CK70" i="24"/>
  <c r="CC70" i="24"/>
  <c r="BU70" i="24"/>
  <c r="BM70" i="24"/>
  <c r="BE70" i="24"/>
  <c r="AW70" i="24"/>
  <c r="AO70" i="24"/>
  <c r="AG70" i="24"/>
  <c r="Y70" i="24"/>
  <c r="Q70" i="24"/>
  <c r="I70" i="24"/>
  <c r="CX70" i="24"/>
  <c r="CP70" i="24"/>
  <c r="CH70" i="24"/>
  <c r="BZ70" i="24"/>
  <c r="BR70" i="24"/>
  <c r="BJ70" i="24"/>
  <c r="BB70" i="24"/>
  <c r="AT70" i="24"/>
  <c r="AL70" i="24"/>
  <c r="AD70" i="24"/>
  <c r="V70" i="24"/>
  <c r="N70" i="24"/>
  <c r="CY70" i="24"/>
  <c r="CQ70" i="24"/>
  <c r="CI70" i="24"/>
  <c r="CA70" i="24"/>
  <c r="BS70" i="24"/>
  <c r="BK70" i="24"/>
  <c r="BC70" i="24"/>
  <c r="AU70" i="24"/>
  <c r="AM70" i="24"/>
  <c r="AE70" i="24"/>
  <c r="W70" i="24"/>
  <c r="O70" i="24"/>
  <c r="CV70" i="24"/>
  <c r="CN70" i="24"/>
  <c r="CF70" i="24"/>
  <c r="BX70" i="24"/>
  <c r="BP70" i="24"/>
  <c r="BH70" i="24"/>
  <c r="AZ70" i="24"/>
  <c r="AR70" i="24"/>
  <c r="AJ70" i="24"/>
  <c r="AB70" i="24"/>
  <c r="T70" i="24"/>
  <c r="L70" i="24"/>
  <c r="CW70" i="24"/>
  <c r="CO70" i="24"/>
  <c r="CG70" i="24"/>
  <c r="BY70" i="24"/>
  <c r="BQ70" i="24"/>
  <c r="BI70" i="24"/>
  <c r="BA70" i="24"/>
  <c r="AS70" i="24"/>
  <c r="AK70" i="24"/>
  <c r="AC70" i="24"/>
  <c r="U70" i="24"/>
  <c r="M70" i="24"/>
  <c r="CT70" i="24"/>
  <c r="CL70" i="24"/>
  <c r="CD70" i="24"/>
  <c r="BV70" i="24"/>
  <c r="BN70" i="24"/>
  <c r="BF70" i="24"/>
  <c r="AX70" i="24"/>
  <c r="AP70" i="24"/>
  <c r="AH70" i="24"/>
  <c r="Z70" i="24"/>
  <c r="R70" i="24"/>
  <c r="J70" i="24"/>
  <c r="CU70" i="24"/>
  <c r="CM70" i="24"/>
  <c r="CE70" i="24"/>
  <c r="BW70" i="24"/>
  <c r="BO70" i="24"/>
  <c r="BG70" i="24"/>
  <c r="AY70" i="24"/>
  <c r="AQ70" i="24"/>
  <c r="AI70" i="24"/>
  <c r="AA70" i="24"/>
  <c r="S70" i="24"/>
  <c r="K70" i="24"/>
  <c r="BT6" i="24"/>
  <c r="BD6" i="24"/>
  <c r="CR6" i="24"/>
  <c r="CX6" i="24"/>
  <c r="AO6" i="24"/>
  <c r="CP6" i="24"/>
  <c r="BJ6" i="24"/>
  <c r="L6" i="24"/>
  <c r="CD6" i="24"/>
  <c r="AW6" i="24"/>
  <c r="AT6" i="24"/>
  <c r="AD6" i="24"/>
  <c r="N6" i="24"/>
  <c r="CM6" i="24"/>
  <c r="CE6" i="24"/>
  <c r="BW6" i="24"/>
  <c r="BO6" i="24"/>
  <c r="BG6" i="24"/>
  <c r="AV6" i="24"/>
  <c r="AF6" i="24"/>
  <c r="P6" i="24"/>
  <c r="AU6" i="24"/>
  <c r="AE6" i="24"/>
  <c r="O6" i="24"/>
  <c r="CT6" i="24"/>
  <c r="CF6" i="24"/>
  <c r="CB6" i="24"/>
  <c r="CN6" i="24"/>
  <c r="T6" i="24"/>
  <c r="CH6" i="24"/>
  <c r="BB6" i="24"/>
  <c r="CW6" i="24"/>
  <c r="BV6" i="24"/>
  <c r="AB6" i="24"/>
  <c r="AQ6" i="24"/>
  <c r="AA6" i="24"/>
  <c r="K6" i="24"/>
  <c r="CK6" i="24"/>
  <c r="CC6" i="24"/>
  <c r="BU6" i="24"/>
  <c r="BM6" i="24"/>
  <c r="BE6" i="24"/>
  <c r="AS6" i="24"/>
  <c r="AC6" i="24"/>
  <c r="M6" i="24"/>
  <c r="AP6" i="24"/>
  <c r="Z6" i="24"/>
  <c r="J6" i="24"/>
  <c r="AJ6" i="24"/>
  <c r="BP6" i="24"/>
  <c r="AZ6" i="24"/>
  <c r="BL6" i="24"/>
  <c r="BX6" i="24"/>
  <c r="CY6" i="24"/>
  <c r="BZ6" i="24"/>
  <c r="AR6" i="24"/>
  <c r="CS6" i="24"/>
  <c r="BN6" i="24"/>
  <c r="Q6" i="24"/>
  <c r="AL6" i="24"/>
  <c r="V6" i="24"/>
  <c r="CQ6" i="24"/>
  <c r="CI6" i="24"/>
  <c r="CA6" i="24"/>
  <c r="BS6" i="24"/>
  <c r="BK6" i="24"/>
  <c r="BC6" i="24"/>
  <c r="AN6" i="24"/>
  <c r="X6" i="24"/>
  <c r="H6" i="24"/>
  <c r="AM6" i="24"/>
  <c r="W6" i="24"/>
  <c r="CV6" i="24"/>
  <c r="CJ6" i="24"/>
  <c r="I6" i="24"/>
  <c r="Y6" i="24"/>
  <c r="BH6" i="24"/>
  <c r="CU6" i="24"/>
  <c r="BR6" i="24"/>
  <c r="AG6" i="24"/>
  <c r="CL6" i="24"/>
  <c r="BF6" i="24"/>
  <c r="AY6" i="24"/>
  <c r="AI6" i="24"/>
  <c r="S6" i="24"/>
  <c r="CO6" i="24"/>
  <c r="CG6" i="24"/>
  <c r="BY6" i="24"/>
  <c r="BQ6" i="24"/>
  <c r="BI6" i="24"/>
  <c r="BA6" i="24"/>
  <c r="AK6" i="24"/>
  <c r="U6" i="24"/>
  <c r="AX6" i="24"/>
  <c r="AH6" i="24"/>
  <c r="R6" i="24"/>
  <c r="CK143" i="24"/>
  <c r="BM143" i="24"/>
  <c r="AO143" i="24"/>
  <c r="Q143" i="24"/>
  <c r="CI143" i="24"/>
  <c r="BK143" i="24"/>
  <c r="AM143" i="24"/>
  <c r="O143" i="24"/>
  <c r="CT143" i="24"/>
  <c r="CL143" i="24"/>
  <c r="CD143" i="24"/>
  <c r="BV143" i="24"/>
  <c r="BN143" i="24"/>
  <c r="BF143" i="24"/>
  <c r="AX143" i="24"/>
  <c r="AP143" i="24"/>
  <c r="AH143" i="24"/>
  <c r="Z143" i="24"/>
  <c r="R143" i="24"/>
  <c r="J143" i="24"/>
  <c r="CM143" i="24"/>
  <c r="BO143" i="24"/>
  <c r="AQ143" i="24"/>
  <c r="S143" i="24"/>
  <c r="CE143" i="24"/>
  <c r="BG143" i="24"/>
  <c r="AI143" i="24"/>
  <c r="K143" i="24"/>
  <c r="CC143" i="24"/>
  <c r="BE143" i="24"/>
  <c r="AG143" i="24"/>
  <c r="I143" i="24"/>
  <c r="CR143" i="24"/>
  <c r="CJ143" i="24"/>
  <c r="CB143" i="24"/>
  <c r="BT143" i="24"/>
  <c r="BL143" i="24"/>
  <c r="BD143" i="24"/>
  <c r="AV143" i="24"/>
  <c r="AN143" i="24"/>
  <c r="AF143" i="24"/>
  <c r="X143" i="24"/>
  <c r="P143" i="24"/>
  <c r="H143" i="24"/>
  <c r="CG143" i="24"/>
  <c r="BI143" i="24"/>
  <c r="AK143" i="24"/>
  <c r="M143" i="24"/>
  <c r="CW143" i="24"/>
  <c r="BY143" i="24"/>
  <c r="BA143" i="24"/>
  <c r="AC143" i="24"/>
  <c r="CU143" i="24"/>
  <c r="BW143" i="24"/>
  <c r="AW143" i="24"/>
  <c r="AA143" i="24"/>
  <c r="CX143" i="24"/>
  <c r="CP143" i="24"/>
  <c r="CH143" i="24"/>
  <c r="BZ143" i="24"/>
  <c r="BR143" i="24"/>
  <c r="BJ143" i="24"/>
  <c r="BB143" i="24"/>
  <c r="AT143" i="24"/>
  <c r="AL143" i="24"/>
  <c r="AD143" i="24"/>
  <c r="V143" i="24"/>
  <c r="N143" i="24"/>
  <c r="CY143" i="24"/>
  <c r="CA143" i="24"/>
  <c r="BC143" i="24"/>
  <c r="AE143" i="24"/>
  <c r="CQ143" i="24"/>
  <c r="BS143" i="24"/>
  <c r="AU143" i="24"/>
  <c r="W143" i="24"/>
  <c r="CO143" i="24"/>
  <c r="BQ143" i="24"/>
  <c r="AS143" i="24"/>
  <c r="U143" i="24"/>
  <c r="CV143" i="24"/>
  <c r="CN143" i="24"/>
  <c r="CF143" i="24"/>
  <c r="BX143" i="24"/>
  <c r="BP143" i="24"/>
  <c r="BH143" i="24"/>
  <c r="AZ143" i="24"/>
  <c r="AR143" i="24"/>
  <c r="AJ143" i="24"/>
  <c r="AB143" i="24"/>
  <c r="T143" i="24"/>
  <c r="L143" i="24"/>
  <c r="CS143" i="24"/>
  <c r="BU143" i="24"/>
  <c r="AY143" i="24"/>
  <c r="Y143" i="24"/>
  <c r="CF80" i="24"/>
  <c r="CN80" i="24"/>
  <c r="AB80" i="24"/>
  <c r="BP80" i="24"/>
  <c r="CS80" i="24"/>
  <c r="AG80" i="24"/>
  <c r="CP80" i="24"/>
  <c r="BZ80" i="24"/>
  <c r="BJ80" i="24"/>
  <c r="AT80" i="24"/>
  <c r="AD80" i="24"/>
  <c r="N80" i="24"/>
  <c r="CO80" i="24"/>
  <c r="BY80" i="24"/>
  <c r="BI80" i="24"/>
  <c r="AS80" i="24"/>
  <c r="AC80" i="24"/>
  <c r="M80" i="24"/>
  <c r="CQ80" i="24"/>
  <c r="CA80" i="24"/>
  <c r="BK80" i="24"/>
  <c r="AU80" i="24"/>
  <c r="AE80" i="24"/>
  <c r="O80" i="24"/>
  <c r="AO80" i="24"/>
  <c r="CC80" i="24"/>
  <c r="Q80" i="24"/>
  <c r="BE80" i="24"/>
  <c r="BX80" i="24"/>
  <c r="L80" i="24"/>
  <c r="CM80" i="24"/>
  <c r="BW80" i="24"/>
  <c r="BG80" i="24"/>
  <c r="AQ80" i="24"/>
  <c r="AA80" i="24"/>
  <c r="K80" i="24"/>
  <c r="CJ80" i="24"/>
  <c r="BT80" i="24"/>
  <c r="BD80" i="24"/>
  <c r="AN80" i="24"/>
  <c r="X80" i="24"/>
  <c r="H80" i="24"/>
  <c r="CL80" i="24"/>
  <c r="BV80" i="24"/>
  <c r="BF80" i="24"/>
  <c r="AP80" i="24"/>
  <c r="Z80" i="24"/>
  <c r="J80" i="24"/>
  <c r="AZ80" i="24"/>
  <c r="BU80" i="24"/>
  <c r="BH80" i="24"/>
  <c r="CV80" i="24"/>
  <c r="AJ80" i="24"/>
  <c r="BM80" i="24"/>
  <c r="CX80" i="24"/>
  <c r="CH80" i="24"/>
  <c r="BR80" i="24"/>
  <c r="BB80" i="24"/>
  <c r="AL80" i="24"/>
  <c r="V80" i="24"/>
  <c r="CW80" i="24"/>
  <c r="CG80" i="24"/>
  <c r="BQ80" i="24"/>
  <c r="BA80" i="24"/>
  <c r="AK80" i="24"/>
  <c r="U80" i="24"/>
  <c r="CY80" i="24"/>
  <c r="CI80" i="24"/>
  <c r="BS80" i="24"/>
  <c r="BC80" i="24"/>
  <c r="AM80" i="24"/>
  <c r="W80" i="24"/>
  <c r="I80" i="24"/>
  <c r="T80" i="24"/>
  <c r="AW80" i="24"/>
  <c r="CK80" i="24"/>
  <c r="Y80" i="24"/>
  <c r="AR80" i="24"/>
  <c r="CU80" i="24"/>
  <c r="CE80" i="24"/>
  <c r="BO80" i="24"/>
  <c r="AY80" i="24"/>
  <c r="AI80" i="24"/>
  <c r="S80" i="24"/>
  <c r="CR80" i="24"/>
  <c r="CB80" i="24"/>
  <c r="BL80" i="24"/>
  <c r="AV80" i="24"/>
  <c r="AF80" i="24"/>
  <c r="P80" i="24"/>
  <c r="CT80" i="24"/>
  <c r="CD80" i="24"/>
  <c r="BN80" i="24"/>
  <c r="AX80" i="24"/>
  <c r="AH80" i="24"/>
  <c r="R80" i="24"/>
  <c r="AM16" i="24"/>
  <c r="BC16" i="24"/>
  <c r="AY16" i="24"/>
  <c r="CA16" i="24"/>
  <c r="O16" i="24"/>
  <c r="AQ16" i="24"/>
  <c r="CT16" i="24"/>
  <c r="CD16" i="24"/>
  <c r="BN16" i="24"/>
  <c r="AX16" i="24"/>
  <c r="AH16" i="24"/>
  <c r="R16" i="24"/>
  <c r="CS16" i="24"/>
  <c r="CC16" i="24"/>
  <c r="BM16" i="24"/>
  <c r="AW16" i="24"/>
  <c r="AG16" i="24"/>
  <c r="Q16" i="24"/>
  <c r="CR16" i="24"/>
  <c r="CB16" i="24"/>
  <c r="BL16" i="24"/>
  <c r="AV16" i="24"/>
  <c r="AF16" i="24"/>
  <c r="P16" i="24"/>
  <c r="CI16" i="24"/>
  <c r="CU16" i="24"/>
  <c r="AI16" i="24"/>
  <c r="BK16" i="24"/>
  <c r="CM16" i="24"/>
  <c r="AA16" i="24"/>
  <c r="CP16" i="24"/>
  <c r="BZ16" i="24"/>
  <c r="BJ16" i="24"/>
  <c r="AT16" i="24"/>
  <c r="AD16" i="24"/>
  <c r="N16" i="24"/>
  <c r="CO16" i="24"/>
  <c r="BY16" i="24"/>
  <c r="BI16" i="24"/>
  <c r="AS16" i="24"/>
  <c r="AC16" i="24"/>
  <c r="M16" i="24"/>
  <c r="CN16" i="24"/>
  <c r="BX16" i="24"/>
  <c r="BH16" i="24"/>
  <c r="AR16" i="24"/>
  <c r="AB16" i="24"/>
  <c r="L16" i="24"/>
  <c r="W16" i="24"/>
  <c r="CE16" i="24"/>
  <c r="S16" i="24"/>
  <c r="AU16" i="24"/>
  <c r="BW16" i="24"/>
  <c r="K16" i="24"/>
  <c r="CL16" i="24"/>
  <c r="BV16" i="24"/>
  <c r="BF16" i="24"/>
  <c r="AP16" i="24"/>
  <c r="Z16" i="24"/>
  <c r="J16" i="24"/>
  <c r="CK16" i="24"/>
  <c r="BU16" i="24"/>
  <c r="BE16" i="24"/>
  <c r="AO16" i="24"/>
  <c r="Y16" i="24"/>
  <c r="I16" i="24"/>
  <c r="CJ16" i="24"/>
  <c r="BT16" i="24"/>
  <c r="BD16" i="24"/>
  <c r="AN16" i="24"/>
  <c r="X16" i="24"/>
  <c r="H16" i="24"/>
  <c r="CY16" i="24"/>
  <c r="BS16" i="24"/>
  <c r="BO16" i="24"/>
  <c r="CQ16" i="24"/>
  <c r="AE16" i="24"/>
  <c r="BG16" i="24"/>
  <c r="CX16" i="24"/>
  <c r="CH16" i="24"/>
  <c r="BR16" i="24"/>
  <c r="BB16" i="24"/>
  <c r="AL16" i="24"/>
  <c r="V16" i="24"/>
  <c r="CW16" i="24"/>
  <c r="CG16" i="24"/>
  <c r="BQ16" i="24"/>
  <c r="BA16" i="24"/>
  <c r="AK16" i="24"/>
  <c r="U16" i="24"/>
  <c r="CV16" i="24"/>
  <c r="CF16" i="24"/>
  <c r="BP16" i="24"/>
  <c r="AZ16" i="24"/>
  <c r="AJ16" i="24"/>
  <c r="T16" i="24"/>
  <c r="T103" i="24"/>
  <c r="AO103" i="24"/>
  <c r="BH103" i="24"/>
  <c r="CV103" i="24"/>
  <c r="AJ103" i="24"/>
  <c r="BM103" i="24"/>
  <c r="CX103" i="24"/>
  <c r="CH103" i="24"/>
  <c r="BR103" i="24"/>
  <c r="BB103" i="24"/>
  <c r="AL103" i="24"/>
  <c r="V103" i="24"/>
  <c r="CW103" i="24"/>
  <c r="CG103" i="24"/>
  <c r="BQ103" i="24"/>
  <c r="BA103" i="24"/>
  <c r="AK103" i="24"/>
  <c r="U103" i="24"/>
  <c r="CY103" i="24"/>
  <c r="CI103" i="24"/>
  <c r="BS103" i="24"/>
  <c r="BC103" i="24"/>
  <c r="AM103" i="24"/>
  <c r="W103" i="24"/>
  <c r="AZ103" i="24"/>
  <c r="BU103" i="24"/>
  <c r="AW103" i="24"/>
  <c r="CK103" i="24"/>
  <c r="Y103" i="24"/>
  <c r="AR103" i="24"/>
  <c r="CU103" i="24"/>
  <c r="CE103" i="24"/>
  <c r="BO103" i="24"/>
  <c r="AY103" i="24"/>
  <c r="AI103" i="24"/>
  <c r="S103" i="24"/>
  <c r="CR103" i="24"/>
  <c r="CB103" i="24"/>
  <c r="BL103" i="24"/>
  <c r="AV103" i="24"/>
  <c r="AF103" i="24"/>
  <c r="P103" i="24"/>
  <c r="CT103" i="24"/>
  <c r="CD103" i="24"/>
  <c r="BN103" i="24"/>
  <c r="AX103" i="24"/>
  <c r="AH103" i="24"/>
  <c r="R103" i="24"/>
  <c r="I103" i="24"/>
  <c r="CN103" i="24"/>
  <c r="AB103" i="24"/>
  <c r="BP103" i="24"/>
  <c r="CS103" i="24"/>
  <c r="AG103" i="24"/>
  <c r="CP103" i="24"/>
  <c r="BZ103" i="24"/>
  <c r="BJ103" i="24"/>
  <c r="AT103" i="24"/>
  <c r="AD103" i="24"/>
  <c r="N103" i="24"/>
  <c r="CO103" i="24"/>
  <c r="BY103" i="24"/>
  <c r="BI103" i="24"/>
  <c r="AS103" i="24"/>
  <c r="AC103" i="24"/>
  <c r="M103" i="24"/>
  <c r="CQ103" i="24"/>
  <c r="CA103" i="24"/>
  <c r="BK103" i="24"/>
  <c r="AU103" i="24"/>
  <c r="AE103" i="24"/>
  <c r="O103" i="24"/>
  <c r="CF103" i="24"/>
  <c r="CC103" i="24"/>
  <c r="Q103" i="24"/>
  <c r="BE103" i="24"/>
  <c r="BX103" i="24"/>
  <c r="L103" i="24"/>
  <c r="CM103" i="24"/>
  <c r="BW103" i="24"/>
  <c r="BG103" i="24"/>
  <c r="AQ103" i="24"/>
  <c r="AA103" i="24"/>
  <c r="K103" i="24"/>
  <c r="CJ103" i="24"/>
  <c r="BT103" i="24"/>
  <c r="BD103" i="24"/>
  <c r="AN103" i="24"/>
  <c r="X103" i="24"/>
  <c r="H103" i="24"/>
  <c r="CL103" i="24"/>
  <c r="BV103" i="24"/>
  <c r="BF103" i="24"/>
  <c r="AP103" i="24"/>
  <c r="Z103" i="24"/>
  <c r="J103" i="24"/>
  <c r="BL39" i="24"/>
  <c r="CE39" i="24"/>
  <c r="S39" i="24"/>
  <c r="BG39" i="24"/>
  <c r="CR39" i="24"/>
  <c r="BT39" i="24"/>
  <c r="H39" i="24"/>
  <c r="AV39" i="24"/>
  <c r="BW39" i="24"/>
  <c r="K39" i="24"/>
  <c r="AY39" i="24"/>
  <c r="CM39" i="24"/>
  <c r="AA39" i="24"/>
  <c r="AF39" i="24"/>
  <c r="AQ39" i="24"/>
  <c r="AN39" i="24"/>
  <c r="CB39" i="24"/>
  <c r="P39" i="24"/>
  <c r="CW39" i="24"/>
  <c r="CG39" i="24"/>
  <c r="BQ39" i="24"/>
  <c r="BA39" i="24"/>
  <c r="AK39" i="24"/>
  <c r="U39" i="24"/>
  <c r="CY39" i="24"/>
  <c r="CI39" i="24"/>
  <c r="BS39" i="24"/>
  <c r="BC39" i="24"/>
  <c r="AM39" i="24"/>
  <c r="W39" i="24"/>
  <c r="CX39" i="24"/>
  <c r="CH39" i="24"/>
  <c r="BR39" i="24"/>
  <c r="BB39" i="24"/>
  <c r="AL39" i="24"/>
  <c r="V39" i="24"/>
  <c r="CJ39" i="24"/>
  <c r="X39" i="24"/>
  <c r="CT39" i="24"/>
  <c r="CD39" i="24"/>
  <c r="BN39" i="24"/>
  <c r="AX39" i="24"/>
  <c r="AH39" i="24"/>
  <c r="R39" i="24"/>
  <c r="CV39" i="24"/>
  <c r="CF39" i="24"/>
  <c r="BP39" i="24"/>
  <c r="AZ39" i="24"/>
  <c r="AJ39" i="24"/>
  <c r="T39" i="24"/>
  <c r="CS39" i="24"/>
  <c r="CC39" i="24"/>
  <c r="BM39" i="24"/>
  <c r="AW39" i="24"/>
  <c r="AG39" i="24"/>
  <c r="Q39" i="24"/>
  <c r="BO39" i="24"/>
  <c r="CO39" i="24"/>
  <c r="BY39" i="24"/>
  <c r="BI39" i="24"/>
  <c r="AS39" i="24"/>
  <c r="AC39" i="24"/>
  <c r="M39" i="24"/>
  <c r="CQ39" i="24"/>
  <c r="CA39" i="24"/>
  <c r="BK39" i="24"/>
  <c r="AU39" i="24"/>
  <c r="AE39" i="24"/>
  <c r="O39" i="24"/>
  <c r="CP39" i="24"/>
  <c r="BZ39" i="24"/>
  <c r="BJ39" i="24"/>
  <c r="AT39" i="24"/>
  <c r="AD39" i="24"/>
  <c r="N39" i="24"/>
  <c r="BD39" i="24"/>
  <c r="CL39" i="24"/>
  <c r="BV39" i="24"/>
  <c r="BF39" i="24"/>
  <c r="AP39" i="24"/>
  <c r="Z39" i="24"/>
  <c r="J39" i="24"/>
  <c r="CN39" i="24"/>
  <c r="BX39" i="24"/>
  <c r="BH39" i="24"/>
  <c r="AR39" i="24"/>
  <c r="AB39" i="24"/>
  <c r="L39" i="24"/>
  <c r="CK39" i="24"/>
  <c r="BU39" i="24"/>
  <c r="BE39" i="24"/>
  <c r="AO39" i="24"/>
  <c r="Y39" i="24"/>
  <c r="I39" i="24"/>
  <c r="CU39" i="24"/>
  <c r="AI39" i="24"/>
  <c r="CG121" i="24"/>
  <c r="U121" i="24"/>
  <c r="AN121" i="24"/>
  <c r="CB121" i="24"/>
  <c r="P121" i="24"/>
  <c r="AS121" i="24"/>
  <c r="CT121" i="24"/>
  <c r="CD121" i="24"/>
  <c r="BN121" i="24"/>
  <c r="AX121" i="24"/>
  <c r="AH121" i="24"/>
  <c r="R121" i="24"/>
  <c r="CS121" i="24"/>
  <c r="CC121" i="24"/>
  <c r="BM121" i="24"/>
  <c r="AW121" i="24"/>
  <c r="AG121" i="24"/>
  <c r="Q121" i="24"/>
  <c r="CU121" i="24"/>
  <c r="CE121" i="24"/>
  <c r="BO121" i="24"/>
  <c r="AY121" i="24"/>
  <c r="AI121" i="24"/>
  <c r="S121" i="24"/>
  <c r="BL121" i="24"/>
  <c r="CO121" i="24"/>
  <c r="AC121" i="24"/>
  <c r="BQ121" i="24"/>
  <c r="CJ121" i="24"/>
  <c r="X121" i="24"/>
  <c r="CQ121" i="24"/>
  <c r="CA121" i="24"/>
  <c r="BK121" i="24"/>
  <c r="AU121" i="24"/>
  <c r="AE121" i="24"/>
  <c r="O121" i="24"/>
  <c r="CN121" i="24"/>
  <c r="BX121" i="24"/>
  <c r="BH121" i="24"/>
  <c r="AR121" i="24"/>
  <c r="AB121" i="24"/>
  <c r="L121" i="24"/>
  <c r="CP121" i="24"/>
  <c r="BZ121" i="24"/>
  <c r="BJ121" i="24"/>
  <c r="AT121" i="24"/>
  <c r="AD121" i="24"/>
  <c r="N121" i="24"/>
  <c r="BA121" i="24"/>
  <c r="BT121" i="24"/>
  <c r="H121" i="24"/>
  <c r="AV121" i="24"/>
  <c r="BY121" i="24"/>
  <c r="M121" i="24"/>
  <c r="CL121" i="24"/>
  <c r="BV121" i="24"/>
  <c r="BF121" i="24"/>
  <c r="AP121" i="24"/>
  <c r="Z121" i="24"/>
  <c r="J121" i="24"/>
  <c r="CK121" i="24"/>
  <c r="BU121" i="24"/>
  <c r="BE121" i="24"/>
  <c r="AO121" i="24"/>
  <c r="Y121" i="24"/>
  <c r="I121" i="24"/>
  <c r="CM121" i="24"/>
  <c r="BW121" i="24"/>
  <c r="BG121" i="24"/>
  <c r="AQ121" i="24"/>
  <c r="AA121" i="24"/>
  <c r="K121" i="24"/>
  <c r="CR121" i="24"/>
  <c r="AF121" i="24"/>
  <c r="BI121" i="24"/>
  <c r="CW121" i="24"/>
  <c r="AK121" i="24"/>
  <c r="BD121" i="24"/>
  <c r="CY121" i="24"/>
  <c r="CI121" i="24"/>
  <c r="BS121" i="24"/>
  <c r="BC121" i="24"/>
  <c r="AM121" i="24"/>
  <c r="W121" i="24"/>
  <c r="CV121" i="24"/>
  <c r="CF121" i="24"/>
  <c r="BP121" i="24"/>
  <c r="AZ121" i="24"/>
  <c r="AJ121" i="24"/>
  <c r="T121" i="24"/>
  <c r="CX121" i="24"/>
  <c r="CH121" i="24"/>
  <c r="BR121" i="24"/>
  <c r="BB121" i="24"/>
  <c r="AL121" i="24"/>
  <c r="V121" i="24"/>
  <c r="CS158" i="24"/>
  <c r="BM158" i="24"/>
  <c r="AI158" i="24"/>
  <c r="CW158" i="24"/>
  <c r="BY158" i="24"/>
  <c r="BG158" i="24"/>
  <c r="AG158" i="24"/>
  <c r="K158" i="24"/>
  <c r="CJ158" i="24"/>
  <c r="BR158" i="24"/>
  <c r="BB158" i="24"/>
  <c r="AL158" i="24"/>
  <c r="V158" i="24"/>
  <c r="CU158" i="24"/>
  <c r="CA158" i="24"/>
  <c r="BC158" i="24"/>
  <c r="AK158" i="24"/>
  <c r="O158" i="24"/>
  <c r="CP158" i="24"/>
  <c r="BZ158" i="24"/>
  <c r="BL158" i="24"/>
  <c r="AV158" i="24"/>
  <c r="AF158" i="24"/>
  <c r="P158" i="24"/>
  <c r="CI158" i="24"/>
  <c r="BE158" i="24"/>
  <c r="AA158" i="24"/>
  <c r="CQ158" i="24"/>
  <c r="BS158" i="24"/>
  <c r="BA158" i="24"/>
  <c r="AC158" i="24"/>
  <c r="CV158" i="24"/>
  <c r="CF158" i="24"/>
  <c r="BN158" i="24"/>
  <c r="AX158" i="24"/>
  <c r="AH158" i="24"/>
  <c r="R158" i="24"/>
  <c r="CO158" i="24"/>
  <c r="BU158" i="24"/>
  <c r="AY158" i="24"/>
  <c r="AE158" i="24"/>
  <c r="I158" i="24"/>
  <c r="CL158" i="24"/>
  <c r="BV158" i="24"/>
  <c r="BH158" i="24"/>
  <c r="AR158" i="24"/>
  <c r="AB158" i="24"/>
  <c r="L158" i="24"/>
  <c r="CC158" i="24"/>
  <c r="AW158" i="24"/>
  <c r="U158" i="24"/>
  <c r="CM158" i="24"/>
  <c r="BQ158" i="24"/>
  <c r="AS158" i="24"/>
  <c r="W158" i="24"/>
  <c r="CR158" i="24"/>
  <c r="CB158" i="24"/>
  <c r="BJ158" i="24"/>
  <c r="AT158" i="24"/>
  <c r="AD158" i="24"/>
  <c r="N158" i="24"/>
  <c r="CK158" i="24"/>
  <c r="BO158" i="24"/>
  <c r="AU158" i="24"/>
  <c r="Y158" i="24"/>
  <c r="CX158" i="24"/>
  <c r="CH158" i="24"/>
  <c r="BT158" i="24"/>
  <c r="BD158" i="24"/>
  <c r="AN158" i="24"/>
  <c r="X158" i="24"/>
  <c r="H158" i="24"/>
  <c r="CY158" i="24"/>
  <c r="BW158" i="24"/>
  <c r="AQ158" i="24"/>
  <c r="M158" i="24"/>
  <c r="CE158" i="24"/>
  <c r="BK158" i="24"/>
  <c r="AM158" i="24"/>
  <c r="Q158" i="24"/>
  <c r="CN158" i="24"/>
  <c r="BX158" i="24"/>
  <c r="BF158" i="24"/>
  <c r="AP158" i="24"/>
  <c r="Z158" i="24"/>
  <c r="J158" i="24"/>
  <c r="CG158" i="24"/>
  <c r="BI158" i="24"/>
  <c r="AO158" i="24"/>
  <c r="S158" i="24"/>
  <c r="CT158" i="24"/>
  <c r="CD158" i="24"/>
  <c r="BP158" i="24"/>
  <c r="AZ158" i="24"/>
  <c r="AJ158" i="24"/>
  <c r="T158" i="24"/>
  <c r="CG126" i="24"/>
  <c r="U126" i="24"/>
  <c r="BI126" i="24"/>
  <c r="CW126" i="24"/>
  <c r="AK126" i="24"/>
  <c r="BD126" i="24"/>
  <c r="CT126" i="24"/>
  <c r="CD126" i="24"/>
  <c r="BN126" i="24"/>
  <c r="AX126" i="24"/>
  <c r="AH126" i="24"/>
  <c r="R126" i="24"/>
  <c r="CV126" i="24"/>
  <c r="CF126" i="24"/>
  <c r="BP126" i="24"/>
  <c r="AZ126" i="24"/>
  <c r="AJ126" i="24"/>
  <c r="T126" i="24"/>
  <c r="CU126" i="24"/>
  <c r="CE126" i="24"/>
  <c r="BO126" i="24"/>
  <c r="AY126" i="24"/>
  <c r="AI126" i="24"/>
  <c r="S126" i="24"/>
  <c r="BL126" i="24"/>
  <c r="CY126" i="24"/>
  <c r="AN126" i="24"/>
  <c r="CB126" i="24"/>
  <c r="P126" i="24"/>
  <c r="AS126" i="24"/>
  <c r="CQ126" i="24"/>
  <c r="CA126" i="24"/>
  <c r="BK126" i="24"/>
  <c r="AU126" i="24"/>
  <c r="AE126" i="24"/>
  <c r="O126" i="24"/>
  <c r="CS126" i="24"/>
  <c r="CC126" i="24"/>
  <c r="BM126" i="24"/>
  <c r="AW126" i="24"/>
  <c r="AG126" i="24"/>
  <c r="Q126" i="24"/>
  <c r="CP126" i="24"/>
  <c r="BZ126" i="24"/>
  <c r="BJ126" i="24"/>
  <c r="AT126" i="24"/>
  <c r="AD126" i="24"/>
  <c r="N126" i="24"/>
  <c r="BA126" i="24"/>
  <c r="CO126" i="24"/>
  <c r="AC126" i="24"/>
  <c r="BQ126" i="24"/>
  <c r="CJ126" i="24"/>
  <c r="X126" i="24"/>
  <c r="CL126" i="24"/>
  <c r="BV126" i="24"/>
  <c r="BF126" i="24"/>
  <c r="AP126" i="24"/>
  <c r="Z126" i="24"/>
  <c r="J126" i="24"/>
  <c r="CN126" i="24"/>
  <c r="BX126" i="24"/>
  <c r="BH126" i="24"/>
  <c r="AR126" i="24"/>
  <c r="AB126" i="24"/>
  <c r="L126" i="24"/>
  <c r="CM126" i="24"/>
  <c r="BW126" i="24"/>
  <c r="BG126" i="24"/>
  <c r="AQ126" i="24"/>
  <c r="AA126" i="24"/>
  <c r="K126" i="24"/>
  <c r="CR126" i="24"/>
  <c r="AF126" i="24"/>
  <c r="BT126" i="24"/>
  <c r="H126" i="24"/>
  <c r="AV126" i="24"/>
  <c r="BY126" i="24"/>
  <c r="M126" i="24"/>
  <c r="CI126" i="24"/>
  <c r="BS126" i="24"/>
  <c r="BC126" i="24"/>
  <c r="AM126" i="24"/>
  <c r="W126" i="24"/>
  <c r="CX126" i="24"/>
  <c r="CK126" i="24"/>
  <c r="BU126" i="24"/>
  <c r="BE126" i="24"/>
  <c r="AO126" i="24"/>
  <c r="Y126" i="24"/>
  <c r="I126" i="24"/>
  <c r="CH126" i="24"/>
  <c r="BR126" i="24"/>
  <c r="BB126" i="24"/>
  <c r="AL126" i="24"/>
  <c r="V126" i="24"/>
  <c r="AZ99" i="24"/>
  <c r="BU99" i="24"/>
  <c r="AW99" i="24"/>
  <c r="CK99" i="24"/>
  <c r="Y99" i="24"/>
  <c r="AR99" i="24"/>
  <c r="CU99" i="24"/>
  <c r="CE99" i="24"/>
  <c r="BO99" i="24"/>
  <c r="AY99" i="24"/>
  <c r="AI99" i="24"/>
  <c r="S99" i="24"/>
  <c r="CR99" i="24"/>
  <c r="CB99" i="24"/>
  <c r="BL99" i="24"/>
  <c r="AV99" i="24"/>
  <c r="AF99" i="24"/>
  <c r="P99" i="24"/>
  <c r="CT99" i="24"/>
  <c r="CD99" i="24"/>
  <c r="BN99" i="24"/>
  <c r="AX99" i="24"/>
  <c r="AH99" i="24"/>
  <c r="R99" i="24"/>
  <c r="I99" i="24"/>
  <c r="CN99" i="24"/>
  <c r="AB99" i="24"/>
  <c r="BP99" i="24"/>
  <c r="CS99" i="24"/>
  <c r="AG99" i="24"/>
  <c r="CP99" i="24"/>
  <c r="BZ99" i="24"/>
  <c r="BJ99" i="24"/>
  <c r="AT99" i="24"/>
  <c r="AD99" i="24"/>
  <c r="N99" i="24"/>
  <c r="CO99" i="24"/>
  <c r="BY99" i="24"/>
  <c r="BI99" i="24"/>
  <c r="AS99" i="24"/>
  <c r="AC99" i="24"/>
  <c r="M99" i="24"/>
  <c r="CQ99" i="24"/>
  <c r="CA99" i="24"/>
  <c r="BK99" i="24"/>
  <c r="AU99" i="24"/>
  <c r="AE99" i="24"/>
  <c r="O99" i="24"/>
  <c r="CF99" i="24"/>
  <c r="CC99" i="24"/>
  <c r="Q99" i="24"/>
  <c r="BE99" i="24"/>
  <c r="BX99" i="24"/>
  <c r="L99" i="24"/>
  <c r="CM99" i="24"/>
  <c r="BW99" i="24"/>
  <c r="BG99" i="24"/>
  <c r="AQ99" i="24"/>
  <c r="AA99" i="24"/>
  <c r="K99" i="24"/>
  <c r="CJ99" i="24"/>
  <c r="BT99" i="24"/>
  <c r="BD99" i="24"/>
  <c r="AN99" i="24"/>
  <c r="X99" i="24"/>
  <c r="H99" i="24"/>
  <c r="CL99" i="24"/>
  <c r="BV99" i="24"/>
  <c r="BF99" i="24"/>
  <c r="AP99" i="24"/>
  <c r="Z99" i="24"/>
  <c r="J99" i="24"/>
  <c r="T99" i="24"/>
  <c r="AO99" i="24"/>
  <c r="BH99" i="24"/>
  <c r="CV99" i="24"/>
  <c r="AJ99" i="24"/>
  <c r="BM99" i="24"/>
  <c r="CX99" i="24"/>
  <c r="CH99" i="24"/>
  <c r="BR99" i="24"/>
  <c r="BB99" i="24"/>
  <c r="AL99" i="24"/>
  <c r="V99" i="24"/>
  <c r="CW99" i="24"/>
  <c r="CG99" i="24"/>
  <c r="BQ99" i="24"/>
  <c r="BA99" i="24"/>
  <c r="AK99" i="24"/>
  <c r="U99" i="24"/>
  <c r="CY99" i="24"/>
  <c r="CI99" i="24"/>
  <c r="BS99" i="24"/>
  <c r="BC99" i="24"/>
  <c r="AM99" i="24"/>
  <c r="W99" i="24"/>
  <c r="CW35" i="24"/>
  <c r="CO35" i="24"/>
  <c r="CG35" i="24"/>
  <c r="BY35" i="24"/>
  <c r="BQ35" i="24"/>
  <c r="BI35" i="24"/>
  <c r="BA35" i="24"/>
  <c r="AS35" i="24"/>
  <c r="AK35" i="24"/>
  <c r="AC35" i="24"/>
  <c r="U35" i="24"/>
  <c r="M35" i="24"/>
  <c r="CV35" i="24"/>
  <c r="CN35" i="24"/>
  <c r="CF35" i="24"/>
  <c r="BX35" i="24"/>
  <c r="BP35" i="24"/>
  <c r="BH35" i="24"/>
  <c r="AZ35" i="24"/>
  <c r="AR35" i="24"/>
  <c r="AJ35" i="24"/>
  <c r="AB35" i="24"/>
  <c r="T35" i="24"/>
  <c r="L35" i="24"/>
  <c r="CU35" i="24"/>
  <c r="CM35" i="24"/>
  <c r="CE35" i="24"/>
  <c r="BW35" i="24"/>
  <c r="BO35" i="24"/>
  <c r="BG35" i="24"/>
  <c r="AY35" i="24"/>
  <c r="AQ35" i="24"/>
  <c r="AI35" i="24"/>
  <c r="AA35" i="24"/>
  <c r="S35" i="24"/>
  <c r="K35" i="24"/>
  <c r="CT35" i="24"/>
  <c r="CL35" i="24"/>
  <c r="CD35" i="24"/>
  <c r="BV35" i="24"/>
  <c r="BN35" i="24"/>
  <c r="BF35" i="24"/>
  <c r="AX35" i="24"/>
  <c r="AP35" i="24"/>
  <c r="AH35" i="24"/>
  <c r="Z35" i="24"/>
  <c r="R35" i="24"/>
  <c r="J35" i="24"/>
  <c r="CS35" i="24"/>
  <c r="CK35" i="24"/>
  <c r="CC35" i="24"/>
  <c r="BU35" i="24"/>
  <c r="BM35" i="24"/>
  <c r="BE35" i="24"/>
  <c r="AW35" i="24"/>
  <c r="AO35" i="24"/>
  <c r="AG35" i="24"/>
  <c r="Y35" i="24"/>
  <c r="Q35" i="24"/>
  <c r="I35" i="24"/>
  <c r="CR35" i="24"/>
  <c r="CJ35" i="24"/>
  <c r="CB35" i="24"/>
  <c r="BT35" i="24"/>
  <c r="BL35" i="24"/>
  <c r="BD35" i="24"/>
  <c r="AV35" i="24"/>
  <c r="AN35" i="24"/>
  <c r="AF35" i="24"/>
  <c r="X35" i="24"/>
  <c r="P35" i="24"/>
  <c r="H35" i="24"/>
  <c r="CY35" i="24"/>
  <c r="CQ35" i="24"/>
  <c r="CI35" i="24"/>
  <c r="CA35" i="24"/>
  <c r="BS35" i="24"/>
  <c r="BK35" i="24"/>
  <c r="BC35" i="24"/>
  <c r="AU35" i="24"/>
  <c r="AM35" i="24"/>
  <c r="AE35" i="24"/>
  <c r="W35" i="24"/>
  <c r="O35" i="24"/>
  <c r="CX35" i="24"/>
  <c r="CP35" i="24"/>
  <c r="CH35" i="24"/>
  <c r="BZ35" i="24"/>
  <c r="BR35" i="24"/>
  <c r="BJ35" i="24"/>
  <c r="BB35" i="24"/>
  <c r="AT35" i="24"/>
  <c r="AL35" i="24"/>
  <c r="AD35" i="24"/>
  <c r="V35" i="24"/>
  <c r="N35" i="24"/>
  <c r="AN44" i="24"/>
  <c r="AA44" i="24"/>
  <c r="K44" i="24"/>
  <c r="S44" i="24"/>
  <c r="P44" i="24"/>
  <c r="AQ44" i="24"/>
  <c r="H44" i="24"/>
  <c r="AF44" i="24"/>
  <c r="AV44" i="24"/>
  <c r="CR44" i="24"/>
  <c r="CJ44" i="24"/>
  <c r="CB44" i="24"/>
  <c r="BT44" i="24"/>
  <c r="BL44" i="24"/>
  <c r="BD44" i="24"/>
  <c r="AS44" i="24"/>
  <c r="AC44" i="24"/>
  <c r="M44" i="24"/>
  <c r="AM44" i="24"/>
  <c r="W44" i="24"/>
  <c r="CY44" i="24"/>
  <c r="CQ44" i="24"/>
  <c r="CI44" i="24"/>
  <c r="CA44" i="24"/>
  <c r="BS44" i="24"/>
  <c r="BK44" i="24"/>
  <c r="BC44" i="24"/>
  <c r="AT44" i="24"/>
  <c r="AD44" i="24"/>
  <c r="N44" i="24"/>
  <c r="X44" i="24"/>
  <c r="CX44" i="24"/>
  <c r="CP44" i="24"/>
  <c r="CH44" i="24"/>
  <c r="BZ44" i="24"/>
  <c r="BR44" i="24"/>
  <c r="BJ44" i="24"/>
  <c r="BB44" i="24"/>
  <c r="AP44" i="24"/>
  <c r="Z44" i="24"/>
  <c r="J44" i="24"/>
  <c r="AJ44" i="24"/>
  <c r="T44" i="24"/>
  <c r="CW44" i="24"/>
  <c r="CO44" i="24"/>
  <c r="CG44" i="24"/>
  <c r="BY44" i="24"/>
  <c r="BQ44" i="24"/>
  <c r="BI44" i="24"/>
  <c r="BA44" i="24"/>
  <c r="AO44" i="24"/>
  <c r="Y44" i="24"/>
  <c r="I44" i="24"/>
  <c r="CV44" i="24"/>
  <c r="CN44" i="24"/>
  <c r="CF44" i="24"/>
  <c r="BX44" i="24"/>
  <c r="BP44" i="24"/>
  <c r="BH44" i="24"/>
  <c r="AZ44" i="24"/>
  <c r="AK44" i="24"/>
  <c r="U44" i="24"/>
  <c r="AU44" i="24"/>
  <c r="AE44" i="24"/>
  <c r="O44" i="24"/>
  <c r="CU44" i="24"/>
  <c r="CM44" i="24"/>
  <c r="CE44" i="24"/>
  <c r="BW44" i="24"/>
  <c r="BO44" i="24"/>
  <c r="BG44" i="24"/>
  <c r="AY44" i="24"/>
  <c r="AL44" i="24"/>
  <c r="V44" i="24"/>
  <c r="CT44" i="24"/>
  <c r="CL44" i="24"/>
  <c r="CD44" i="24"/>
  <c r="BV44" i="24"/>
  <c r="BN44" i="24"/>
  <c r="BF44" i="24"/>
  <c r="AX44" i="24"/>
  <c r="AH44" i="24"/>
  <c r="R44" i="24"/>
  <c r="AR44" i="24"/>
  <c r="AB44" i="24"/>
  <c r="L44" i="24"/>
  <c r="CS44" i="24"/>
  <c r="CK44" i="24"/>
  <c r="CC44" i="24"/>
  <c r="BU44" i="24"/>
  <c r="BM44" i="24"/>
  <c r="BE44" i="24"/>
  <c r="AW44" i="24"/>
  <c r="AG44" i="24"/>
  <c r="Q44" i="24"/>
  <c r="AI44" i="24"/>
  <c r="CF107" i="24"/>
  <c r="CC107" i="24"/>
  <c r="Q107" i="24"/>
  <c r="BE107" i="24"/>
  <c r="BX107" i="24"/>
  <c r="L107" i="24"/>
  <c r="CM107" i="24"/>
  <c r="BW107" i="24"/>
  <c r="BG107" i="24"/>
  <c r="AQ107" i="24"/>
  <c r="AA107" i="24"/>
  <c r="K107" i="24"/>
  <c r="CJ107" i="24"/>
  <c r="BT107" i="24"/>
  <c r="BD107" i="24"/>
  <c r="AN107" i="24"/>
  <c r="X107" i="24"/>
  <c r="H107" i="24"/>
  <c r="CL107" i="24"/>
  <c r="BV107" i="24"/>
  <c r="BF107" i="24"/>
  <c r="AP107" i="24"/>
  <c r="Z107" i="24"/>
  <c r="J107" i="24"/>
  <c r="T107" i="24"/>
  <c r="AO107" i="24"/>
  <c r="BH107" i="24"/>
  <c r="CV107" i="24"/>
  <c r="AJ107" i="24"/>
  <c r="BM107" i="24"/>
  <c r="CX107" i="24"/>
  <c r="CH107" i="24"/>
  <c r="BR107" i="24"/>
  <c r="BB107" i="24"/>
  <c r="AL107" i="24"/>
  <c r="V107" i="24"/>
  <c r="CW107" i="24"/>
  <c r="CG107" i="24"/>
  <c r="BQ107" i="24"/>
  <c r="BA107" i="24"/>
  <c r="AK107" i="24"/>
  <c r="U107" i="24"/>
  <c r="CY107" i="24"/>
  <c r="CI107" i="24"/>
  <c r="BS107" i="24"/>
  <c r="BC107" i="24"/>
  <c r="AM107" i="24"/>
  <c r="W107" i="24"/>
  <c r="AZ107" i="24"/>
  <c r="BU107" i="24"/>
  <c r="AW107" i="24"/>
  <c r="CK107" i="24"/>
  <c r="Y107" i="24"/>
  <c r="AR107" i="24"/>
  <c r="CU107" i="24"/>
  <c r="CE107" i="24"/>
  <c r="BO107" i="24"/>
  <c r="AY107" i="24"/>
  <c r="AI107" i="24"/>
  <c r="S107" i="24"/>
  <c r="CR107" i="24"/>
  <c r="CB107" i="24"/>
  <c r="BL107" i="24"/>
  <c r="AV107" i="24"/>
  <c r="AF107" i="24"/>
  <c r="P107" i="24"/>
  <c r="CT107" i="24"/>
  <c r="CD107" i="24"/>
  <c r="BN107" i="24"/>
  <c r="AX107" i="24"/>
  <c r="AH107" i="24"/>
  <c r="R107" i="24"/>
  <c r="I107" i="24"/>
  <c r="CN107" i="24"/>
  <c r="AB107" i="24"/>
  <c r="BP107" i="24"/>
  <c r="CS107" i="24"/>
  <c r="AG107" i="24"/>
  <c r="CP107" i="24"/>
  <c r="BZ107" i="24"/>
  <c r="BJ107" i="24"/>
  <c r="AT107" i="24"/>
  <c r="AD107" i="24"/>
  <c r="N107" i="24"/>
  <c r="CO107" i="24"/>
  <c r="BY107" i="24"/>
  <c r="BI107" i="24"/>
  <c r="AS107" i="24"/>
  <c r="AC107" i="24"/>
  <c r="M107" i="24"/>
  <c r="CQ107" i="24"/>
  <c r="CA107" i="24"/>
  <c r="BK107" i="24"/>
  <c r="AU107" i="24"/>
  <c r="AE107" i="24"/>
  <c r="O107" i="24"/>
  <c r="AF45" i="24"/>
  <c r="X45" i="24"/>
  <c r="P45" i="24"/>
  <c r="H45" i="24"/>
  <c r="CS45" i="24"/>
  <c r="CK45" i="24"/>
  <c r="CC45" i="24"/>
  <c r="BU45" i="24"/>
  <c r="BM45" i="24"/>
  <c r="BE45" i="24"/>
  <c r="AW45" i="24"/>
  <c r="AO45" i="24"/>
  <c r="AG45" i="24"/>
  <c r="Y45" i="24"/>
  <c r="Q45" i="24"/>
  <c r="I45" i="24"/>
  <c r="CX45" i="24"/>
  <c r="CP45" i="24"/>
  <c r="CH45" i="24"/>
  <c r="BZ45" i="24"/>
  <c r="BR45" i="24"/>
  <c r="BJ45" i="24"/>
  <c r="BB45" i="24"/>
  <c r="AT45" i="24"/>
  <c r="AL45" i="24"/>
  <c r="AD45" i="24"/>
  <c r="V45" i="24"/>
  <c r="N45" i="24"/>
  <c r="CY45" i="24"/>
  <c r="CQ45" i="24"/>
  <c r="CI45" i="24"/>
  <c r="CA45" i="24"/>
  <c r="BS45" i="24"/>
  <c r="BK45" i="24"/>
  <c r="BC45" i="24"/>
  <c r="AU45" i="24"/>
  <c r="AM45" i="24"/>
  <c r="AE45" i="24"/>
  <c r="W45" i="24"/>
  <c r="O45" i="24"/>
  <c r="CV45" i="24"/>
  <c r="CN45" i="24"/>
  <c r="CF45" i="24"/>
  <c r="BX45" i="24"/>
  <c r="BP45" i="24"/>
  <c r="BH45" i="24"/>
  <c r="AZ45" i="24"/>
  <c r="AR45" i="24"/>
  <c r="AJ45" i="24"/>
  <c r="AB45" i="24"/>
  <c r="T45" i="24"/>
  <c r="L45" i="24"/>
  <c r="CW45" i="24"/>
  <c r="CO45" i="24"/>
  <c r="CG45" i="24"/>
  <c r="BY45" i="24"/>
  <c r="BQ45" i="24"/>
  <c r="BI45" i="24"/>
  <c r="BA45" i="24"/>
  <c r="AS45" i="24"/>
  <c r="AK45" i="24"/>
  <c r="AC45" i="24"/>
  <c r="U45" i="24"/>
  <c r="M45" i="24"/>
  <c r="CT45" i="24"/>
  <c r="CL45" i="24"/>
  <c r="CD45" i="24"/>
  <c r="BV45" i="24"/>
  <c r="BN45" i="24"/>
  <c r="BF45" i="24"/>
  <c r="AX45" i="24"/>
  <c r="AP45" i="24"/>
  <c r="AH45" i="24"/>
  <c r="Z45" i="24"/>
  <c r="R45" i="24"/>
  <c r="J45" i="24"/>
  <c r="CU45" i="24"/>
  <c r="CM45" i="24"/>
  <c r="CE45" i="24"/>
  <c r="BW45" i="24"/>
  <c r="BO45" i="24"/>
  <c r="BG45" i="24"/>
  <c r="AY45" i="24"/>
  <c r="AQ45" i="24"/>
  <c r="AI45" i="24"/>
  <c r="AA45" i="24"/>
  <c r="S45" i="24"/>
  <c r="K45" i="24"/>
  <c r="CR45" i="24"/>
  <c r="CJ45" i="24"/>
  <c r="CB45" i="24"/>
  <c r="BT45" i="24"/>
  <c r="BL45" i="24"/>
  <c r="BD45" i="24"/>
  <c r="AV45" i="24"/>
  <c r="AN45" i="24"/>
  <c r="CF89" i="24"/>
  <c r="AZ89" i="24"/>
  <c r="BH89" i="24"/>
  <c r="CV89" i="24"/>
  <c r="AJ89" i="24"/>
  <c r="BM89" i="24"/>
  <c r="CX89" i="24"/>
  <c r="CH89" i="24"/>
  <c r="BR89" i="24"/>
  <c r="BB89" i="24"/>
  <c r="AL89" i="24"/>
  <c r="V89" i="24"/>
  <c r="CW89" i="24"/>
  <c r="CG89" i="24"/>
  <c r="BQ89" i="24"/>
  <c r="BA89" i="24"/>
  <c r="AK89" i="24"/>
  <c r="U89" i="24"/>
  <c r="CY89" i="24"/>
  <c r="CI89" i="24"/>
  <c r="BS89" i="24"/>
  <c r="BC89" i="24"/>
  <c r="AM89" i="24"/>
  <c r="W89" i="24"/>
  <c r="AO89" i="24"/>
  <c r="I89" i="24"/>
  <c r="AW89" i="24"/>
  <c r="CK89" i="24"/>
  <c r="Y89" i="24"/>
  <c r="AR89" i="24"/>
  <c r="CU89" i="24"/>
  <c r="CE89" i="24"/>
  <c r="BO89" i="24"/>
  <c r="AY89" i="24"/>
  <c r="AI89" i="24"/>
  <c r="S89" i="24"/>
  <c r="CR89" i="24"/>
  <c r="CB89" i="24"/>
  <c r="BL89" i="24"/>
  <c r="AV89" i="24"/>
  <c r="AF89" i="24"/>
  <c r="P89" i="24"/>
  <c r="CT89" i="24"/>
  <c r="CD89" i="24"/>
  <c r="BN89" i="24"/>
  <c r="AX89" i="24"/>
  <c r="AH89" i="24"/>
  <c r="R89" i="24"/>
  <c r="BU89" i="24"/>
  <c r="CN89" i="24"/>
  <c r="AB89" i="24"/>
  <c r="BP89" i="24"/>
  <c r="CS89" i="24"/>
  <c r="AG89" i="24"/>
  <c r="CP89" i="24"/>
  <c r="BZ89" i="24"/>
  <c r="BJ89" i="24"/>
  <c r="AT89" i="24"/>
  <c r="AD89" i="24"/>
  <c r="N89" i="24"/>
  <c r="CO89" i="24"/>
  <c r="BY89" i="24"/>
  <c r="BI89" i="24"/>
  <c r="AS89" i="24"/>
  <c r="AC89" i="24"/>
  <c r="M89" i="24"/>
  <c r="CQ89" i="24"/>
  <c r="CA89" i="24"/>
  <c r="BK89" i="24"/>
  <c r="AU89" i="24"/>
  <c r="AE89" i="24"/>
  <c r="O89" i="24"/>
  <c r="T89" i="24"/>
  <c r="CC89" i="24"/>
  <c r="Q89" i="24"/>
  <c r="BE89" i="24"/>
  <c r="BX89" i="24"/>
  <c r="L89" i="24"/>
  <c r="CM89" i="24"/>
  <c r="BW89" i="24"/>
  <c r="BG89" i="24"/>
  <c r="AQ89" i="24"/>
  <c r="AA89" i="24"/>
  <c r="K89" i="24"/>
  <c r="CJ89" i="24"/>
  <c r="BT89" i="24"/>
  <c r="BD89" i="24"/>
  <c r="AN89" i="24"/>
  <c r="X89" i="24"/>
  <c r="H89" i="24"/>
  <c r="CL89" i="24"/>
  <c r="BV89" i="24"/>
  <c r="BF89" i="24"/>
  <c r="AP89" i="24"/>
  <c r="Z89" i="24"/>
  <c r="J89" i="24"/>
  <c r="BL66" i="24"/>
  <c r="CO66" i="24"/>
  <c r="AC66" i="24"/>
  <c r="BQ66" i="24"/>
  <c r="CJ66" i="24"/>
  <c r="X66" i="24"/>
  <c r="CQ66" i="24"/>
  <c r="CA66" i="24"/>
  <c r="BK66" i="24"/>
  <c r="AU66" i="24"/>
  <c r="AE66" i="24"/>
  <c r="O66" i="24"/>
  <c r="CN66" i="24"/>
  <c r="BX66" i="24"/>
  <c r="BH66" i="24"/>
  <c r="AR66" i="24"/>
  <c r="AB66" i="24"/>
  <c r="L66" i="24"/>
  <c r="CP66" i="24"/>
  <c r="BZ66" i="24"/>
  <c r="BJ66" i="24"/>
  <c r="AT66" i="24"/>
  <c r="AD66" i="24"/>
  <c r="N66" i="24"/>
  <c r="U66" i="24"/>
  <c r="BT66" i="24"/>
  <c r="H66" i="24"/>
  <c r="AV66" i="24"/>
  <c r="BY66" i="24"/>
  <c r="M66" i="24"/>
  <c r="CL66" i="24"/>
  <c r="BV66" i="24"/>
  <c r="BF66" i="24"/>
  <c r="AP66" i="24"/>
  <c r="Z66" i="24"/>
  <c r="J66" i="24"/>
  <c r="CK66" i="24"/>
  <c r="BU66" i="24"/>
  <c r="BE66" i="24"/>
  <c r="AO66" i="24"/>
  <c r="Y66" i="24"/>
  <c r="I66" i="24"/>
  <c r="CM66" i="24"/>
  <c r="BW66" i="24"/>
  <c r="BG66" i="24"/>
  <c r="AQ66" i="24"/>
  <c r="AA66" i="24"/>
  <c r="K66" i="24"/>
  <c r="CG66" i="24"/>
  <c r="CR66" i="24"/>
  <c r="BI66" i="24"/>
  <c r="CW66" i="24"/>
  <c r="AK66" i="24"/>
  <c r="BD66" i="24"/>
  <c r="CY66" i="24"/>
  <c r="CI66" i="24"/>
  <c r="BS66" i="24"/>
  <c r="BC66" i="24"/>
  <c r="AM66" i="24"/>
  <c r="W66" i="24"/>
  <c r="CV66" i="24"/>
  <c r="CF66" i="24"/>
  <c r="BP66" i="24"/>
  <c r="AZ66" i="24"/>
  <c r="AJ66" i="24"/>
  <c r="T66" i="24"/>
  <c r="CX66" i="24"/>
  <c r="CH66" i="24"/>
  <c r="BR66" i="24"/>
  <c r="BB66" i="24"/>
  <c r="AL66" i="24"/>
  <c r="V66" i="24"/>
  <c r="AF66" i="24"/>
  <c r="BA66" i="24"/>
  <c r="AN66" i="24"/>
  <c r="CB66" i="24"/>
  <c r="P66" i="24"/>
  <c r="AS66" i="24"/>
  <c r="CT66" i="24"/>
  <c r="CD66" i="24"/>
  <c r="BN66" i="24"/>
  <c r="AX66" i="24"/>
  <c r="AH66" i="24"/>
  <c r="R66" i="24"/>
  <c r="CS66" i="24"/>
  <c r="CC66" i="24"/>
  <c r="BM66" i="24"/>
  <c r="AW66" i="24"/>
  <c r="AG66" i="24"/>
  <c r="Q66" i="24"/>
  <c r="CU66" i="24"/>
  <c r="CE66" i="24"/>
  <c r="BO66" i="24"/>
  <c r="AY66" i="24"/>
  <c r="AI66" i="24"/>
  <c r="S66" i="24"/>
  <c r="CW2" i="24"/>
  <c r="CA2" i="24"/>
  <c r="CJ2" i="24"/>
  <c r="BN2" i="24"/>
  <c r="AV2" i="24"/>
  <c r="AD2" i="24"/>
  <c r="T2" i="24"/>
  <c r="J2" i="24"/>
  <c r="CC2" i="24"/>
  <c r="CV2" i="24"/>
  <c r="CH2" i="24"/>
  <c r="BV2" i="24"/>
  <c r="BH2" i="24"/>
  <c r="AT2" i="24"/>
  <c r="AH2" i="24"/>
  <c r="CM2" i="24"/>
  <c r="BO2" i="24"/>
  <c r="BG2" i="24"/>
  <c r="AY2" i="24"/>
  <c r="AQ2" i="24"/>
  <c r="AI2" i="24"/>
  <c r="AA2" i="24"/>
  <c r="S2" i="24"/>
  <c r="K2" i="24"/>
  <c r="CS2" i="24"/>
  <c r="BU2" i="24"/>
  <c r="CF2" i="24"/>
  <c r="BJ2" i="24"/>
  <c r="AR2" i="24"/>
  <c r="Z2" i="24"/>
  <c r="R2" i="24"/>
  <c r="BY2" i="24"/>
  <c r="CR2" i="24"/>
  <c r="CD2" i="24"/>
  <c r="BR2" i="24"/>
  <c r="BF2" i="24"/>
  <c r="AP2" i="24"/>
  <c r="AB2" i="24"/>
  <c r="CE2" i="24"/>
  <c r="BM2" i="24"/>
  <c r="BE2" i="24"/>
  <c r="AW2" i="24"/>
  <c r="AO2" i="24"/>
  <c r="AG2" i="24"/>
  <c r="Y2" i="24"/>
  <c r="Q2" i="24"/>
  <c r="I2" i="24"/>
  <c r="CK2" i="24"/>
  <c r="CT2" i="24"/>
  <c r="BZ2" i="24"/>
  <c r="BD2" i="24"/>
  <c r="AL2" i="24"/>
  <c r="X2" i="24"/>
  <c r="P2" i="24"/>
  <c r="CO2" i="24"/>
  <c r="BS2" i="24"/>
  <c r="CN2" i="24"/>
  <c r="CB2" i="24"/>
  <c r="BP2" i="24"/>
  <c r="BB2" i="24"/>
  <c r="AN2" i="24"/>
  <c r="L2" i="24"/>
  <c r="BW2" i="24"/>
  <c r="BK2" i="24"/>
  <c r="BC2" i="24"/>
  <c r="AU2" i="24"/>
  <c r="AM2" i="24"/>
  <c r="AE2" i="24"/>
  <c r="W2" i="24"/>
  <c r="O2" i="24"/>
  <c r="H2" i="24"/>
  <c r="CG2" i="24"/>
  <c r="CP2" i="24"/>
  <c r="BT2" i="24"/>
  <c r="AZ2" i="24"/>
  <c r="AF2" i="24"/>
  <c r="V2" i="24"/>
  <c r="N2" i="24"/>
  <c r="CI2" i="24"/>
  <c r="CX2" i="24"/>
  <c r="CL2" i="24"/>
  <c r="BX2" i="24"/>
  <c r="BL2" i="24"/>
  <c r="AX2" i="24"/>
  <c r="AJ2" i="24"/>
  <c r="CU2" i="24"/>
  <c r="BQ2" i="24"/>
  <c r="BI2" i="24"/>
  <c r="BA2" i="24"/>
  <c r="AS2" i="24"/>
  <c r="AK2" i="24"/>
  <c r="AC2" i="24"/>
  <c r="U2" i="24"/>
  <c r="M2" i="24"/>
  <c r="BJ4" i="24"/>
  <c r="CE4" i="24"/>
  <c r="AO4" i="24"/>
  <c r="CC4" i="24"/>
  <c r="AF4" i="24"/>
  <c r="CW4" i="24"/>
  <c r="BU4" i="24"/>
  <c r="V4" i="24"/>
  <c r="CK4" i="24"/>
  <c r="BE4" i="24"/>
  <c r="BT4" i="24"/>
  <c r="AN4" i="24"/>
  <c r="H4" i="24"/>
  <c r="CR4" i="24"/>
  <c r="CJ4" i="24"/>
  <c r="BY4" i="24"/>
  <c r="BI4" i="24"/>
  <c r="AS4" i="24"/>
  <c r="AC4" i="24"/>
  <c r="M4" i="24"/>
  <c r="BS4" i="24"/>
  <c r="BC4" i="24"/>
  <c r="AM4" i="24"/>
  <c r="W4" i="24"/>
  <c r="AV4" i="24"/>
  <c r="BB4" i="24"/>
  <c r="CY4" i="24"/>
  <c r="BW4" i="24"/>
  <c r="Y4" i="24"/>
  <c r="CM4" i="24"/>
  <c r="BM4" i="24"/>
  <c r="P4" i="24"/>
  <c r="BZ4" i="24"/>
  <c r="AW4" i="24"/>
  <c r="BO4" i="24"/>
  <c r="AI4" i="24"/>
  <c r="CX4" i="24"/>
  <c r="CP4" i="24"/>
  <c r="CH4" i="24"/>
  <c r="BV4" i="24"/>
  <c r="BF4" i="24"/>
  <c r="AP4" i="24"/>
  <c r="Z4" i="24"/>
  <c r="J4" i="24"/>
  <c r="BP4" i="24"/>
  <c r="AZ4" i="24"/>
  <c r="AJ4" i="24"/>
  <c r="T4" i="24"/>
  <c r="CU4" i="24"/>
  <c r="AA4" i="24"/>
  <c r="CS4" i="24"/>
  <c r="AT4" i="24"/>
  <c r="Q4" i="24"/>
  <c r="CG4" i="24"/>
  <c r="BG4" i="24"/>
  <c r="I4" i="24"/>
  <c r="BR4" i="24"/>
  <c r="AQ4" i="24"/>
  <c r="BD4" i="24"/>
  <c r="X4" i="24"/>
  <c r="CV4" i="24"/>
  <c r="CN4" i="24"/>
  <c r="CF4" i="24"/>
  <c r="BQ4" i="24"/>
  <c r="BA4" i="24"/>
  <c r="AK4" i="24"/>
  <c r="U4" i="24"/>
  <c r="CA4" i="24"/>
  <c r="BK4" i="24"/>
  <c r="AU4" i="24"/>
  <c r="AE4" i="24"/>
  <c r="O4" i="24"/>
  <c r="AG4" i="24"/>
  <c r="CO4" i="24"/>
  <c r="CI4" i="24"/>
  <c r="AL4" i="24"/>
  <c r="K4" i="24"/>
  <c r="CB4" i="24"/>
  <c r="AD4" i="24"/>
  <c r="CQ4" i="24"/>
  <c r="BL4" i="24"/>
  <c r="N4" i="24"/>
  <c r="AY4" i="24"/>
  <c r="S4" i="24"/>
  <c r="CT4" i="24"/>
  <c r="CL4" i="24"/>
  <c r="CD4" i="24"/>
  <c r="BN4" i="24"/>
  <c r="AX4" i="24"/>
  <c r="AH4" i="24"/>
  <c r="R4" i="24"/>
  <c r="BX4" i="24"/>
  <c r="BH4" i="24"/>
  <c r="AR4" i="24"/>
  <c r="AB4" i="24"/>
  <c r="L4" i="24"/>
  <c r="CU156" i="24"/>
  <c r="BO156" i="24"/>
  <c r="AO156" i="24"/>
  <c r="O156" i="24"/>
  <c r="CG156" i="24"/>
  <c r="BM156" i="24"/>
  <c r="AS156" i="24"/>
  <c r="Q156" i="24"/>
  <c r="CR156" i="24"/>
  <c r="BZ156" i="24"/>
  <c r="BJ156" i="24"/>
  <c r="AT156" i="24"/>
  <c r="AD156" i="24"/>
  <c r="N156" i="24"/>
  <c r="CM156" i="24"/>
  <c r="BS156" i="24"/>
  <c r="AQ156" i="24"/>
  <c r="W156" i="24"/>
  <c r="CT156" i="24"/>
  <c r="CF156" i="24"/>
  <c r="BP156" i="24"/>
  <c r="AZ156" i="24"/>
  <c r="AJ156" i="24"/>
  <c r="T156" i="24"/>
  <c r="CO156" i="24"/>
  <c r="BG156" i="24"/>
  <c r="AE156" i="24"/>
  <c r="CW156" i="24"/>
  <c r="CA156" i="24"/>
  <c r="BI156" i="24"/>
  <c r="AM156" i="24"/>
  <c r="K156" i="24"/>
  <c r="CL156" i="24"/>
  <c r="BV156" i="24"/>
  <c r="BF156" i="24"/>
  <c r="AP156" i="24"/>
  <c r="Z156" i="24"/>
  <c r="J156" i="24"/>
  <c r="CI156" i="24"/>
  <c r="BK156" i="24"/>
  <c r="AK156" i="24"/>
  <c r="S156" i="24"/>
  <c r="CP156" i="24"/>
  <c r="CB156" i="24"/>
  <c r="BL156" i="24"/>
  <c r="AV156" i="24"/>
  <c r="AF156" i="24"/>
  <c r="P156" i="24"/>
  <c r="CE156" i="24"/>
  <c r="BA156" i="24"/>
  <c r="Y156" i="24"/>
  <c r="CQ156" i="24"/>
  <c r="BU156" i="24"/>
  <c r="BC156" i="24"/>
  <c r="AI156" i="24"/>
  <c r="CX156" i="24"/>
  <c r="CH156" i="24"/>
  <c r="BR156" i="24"/>
  <c r="BB156" i="24"/>
  <c r="AL156" i="24"/>
  <c r="V156" i="24"/>
  <c r="CY156" i="24"/>
  <c r="CC156" i="24"/>
  <c r="BE156" i="24"/>
  <c r="AG156" i="24"/>
  <c r="M156" i="24"/>
  <c r="CN156" i="24"/>
  <c r="BX156" i="24"/>
  <c r="BH156" i="24"/>
  <c r="AR156" i="24"/>
  <c r="AB156" i="24"/>
  <c r="L156" i="24"/>
  <c r="BY156" i="24"/>
  <c r="AU156" i="24"/>
  <c r="U156" i="24"/>
  <c r="CK156" i="24"/>
  <c r="BQ156" i="24"/>
  <c r="AY156" i="24"/>
  <c r="AA156" i="24"/>
  <c r="CV156" i="24"/>
  <c r="CD156" i="24"/>
  <c r="BN156" i="24"/>
  <c r="AX156" i="24"/>
  <c r="AH156" i="24"/>
  <c r="R156" i="24"/>
  <c r="CS156" i="24"/>
  <c r="BW156" i="24"/>
  <c r="AW156" i="24"/>
  <c r="AC156" i="24"/>
  <c r="I156" i="24"/>
  <c r="CJ156" i="24"/>
  <c r="BT156" i="24"/>
  <c r="BD156" i="24"/>
  <c r="AN156" i="24"/>
  <c r="X156" i="24"/>
  <c r="H156" i="24"/>
  <c r="CR124" i="24"/>
  <c r="AF124" i="24"/>
  <c r="BI124" i="24"/>
  <c r="CW124" i="24"/>
  <c r="AK124" i="24"/>
  <c r="BD124" i="24"/>
  <c r="CY124" i="24"/>
  <c r="CI124" i="24"/>
  <c r="BS124" i="24"/>
  <c r="BC124" i="24"/>
  <c r="AM124" i="24"/>
  <c r="W124" i="24"/>
  <c r="CV124" i="24"/>
  <c r="CF124" i="24"/>
  <c r="BP124" i="24"/>
  <c r="AZ124" i="24"/>
  <c r="AJ124" i="24"/>
  <c r="T124" i="24"/>
  <c r="CX124" i="24"/>
  <c r="CH124" i="24"/>
  <c r="BR124" i="24"/>
  <c r="BB124" i="24"/>
  <c r="AL124" i="24"/>
  <c r="V124" i="24"/>
  <c r="CG124" i="24"/>
  <c r="U124" i="24"/>
  <c r="AN124" i="24"/>
  <c r="CB124" i="24"/>
  <c r="P124" i="24"/>
  <c r="AS124" i="24"/>
  <c r="CT124" i="24"/>
  <c r="CD124" i="24"/>
  <c r="BN124" i="24"/>
  <c r="AX124" i="24"/>
  <c r="AH124" i="24"/>
  <c r="R124" i="24"/>
  <c r="CS124" i="24"/>
  <c r="CC124" i="24"/>
  <c r="BM124" i="24"/>
  <c r="AW124" i="24"/>
  <c r="AG124" i="24"/>
  <c r="Q124" i="24"/>
  <c r="CU124" i="24"/>
  <c r="CE124" i="24"/>
  <c r="BO124" i="24"/>
  <c r="AY124" i="24"/>
  <c r="AI124" i="24"/>
  <c r="S124" i="24"/>
  <c r="BL124" i="24"/>
  <c r="CO124" i="24"/>
  <c r="AC124" i="24"/>
  <c r="BQ124" i="24"/>
  <c r="CJ124" i="24"/>
  <c r="X124" i="24"/>
  <c r="CQ124" i="24"/>
  <c r="CA124" i="24"/>
  <c r="BK124" i="24"/>
  <c r="AU124" i="24"/>
  <c r="AE124" i="24"/>
  <c r="O124" i="24"/>
  <c r="CN124" i="24"/>
  <c r="BX124" i="24"/>
  <c r="BH124" i="24"/>
  <c r="AR124" i="24"/>
  <c r="AB124" i="24"/>
  <c r="L124" i="24"/>
  <c r="CP124" i="24"/>
  <c r="BZ124" i="24"/>
  <c r="BJ124" i="24"/>
  <c r="AT124" i="24"/>
  <c r="AD124" i="24"/>
  <c r="N124" i="24"/>
  <c r="BA124" i="24"/>
  <c r="BT124" i="24"/>
  <c r="H124" i="24"/>
  <c r="AV124" i="24"/>
  <c r="BY124" i="24"/>
  <c r="M124" i="24"/>
  <c r="CL124" i="24"/>
  <c r="BV124" i="24"/>
  <c r="BF124" i="24"/>
  <c r="AP124" i="24"/>
  <c r="Z124" i="24"/>
  <c r="J124" i="24"/>
  <c r="CK124" i="24"/>
  <c r="BU124" i="24"/>
  <c r="BE124" i="24"/>
  <c r="AO124" i="24"/>
  <c r="Y124" i="24"/>
  <c r="I124" i="24"/>
  <c r="CM124" i="24"/>
  <c r="BW124" i="24"/>
  <c r="BG124" i="24"/>
  <c r="AQ124" i="24"/>
  <c r="AA124" i="24"/>
  <c r="K124" i="24"/>
  <c r="BU94" i="24"/>
  <c r="CF94" i="24"/>
  <c r="BH94" i="24"/>
  <c r="CV94" i="24"/>
  <c r="AJ94" i="24"/>
  <c r="BM94" i="24"/>
  <c r="CX94" i="24"/>
  <c r="CH94" i="24"/>
  <c r="BR94" i="24"/>
  <c r="BB94" i="24"/>
  <c r="AL94" i="24"/>
  <c r="V94" i="24"/>
  <c r="CW94" i="24"/>
  <c r="CG94" i="24"/>
  <c r="BQ94" i="24"/>
  <c r="BA94" i="24"/>
  <c r="AK94" i="24"/>
  <c r="U94" i="24"/>
  <c r="CY94" i="24"/>
  <c r="CI94" i="24"/>
  <c r="BS94" i="24"/>
  <c r="BC94" i="24"/>
  <c r="AM94" i="24"/>
  <c r="W94" i="24"/>
  <c r="T94" i="24"/>
  <c r="AO94" i="24"/>
  <c r="AW94" i="24"/>
  <c r="CK94" i="24"/>
  <c r="Y94" i="24"/>
  <c r="AR94" i="24"/>
  <c r="CU94" i="24"/>
  <c r="CE94" i="24"/>
  <c r="BO94" i="24"/>
  <c r="AY94" i="24"/>
  <c r="AI94" i="24"/>
  <c r="S94" i="24"/>
  <c r="CR94" i="24"/>
  <c r="CB94" i="24"/>
  <c r="BL94" i="24"/>
  <c r="AV94" i="24"/>
  <c r="AF94" i="24"/>
  <c r="P94" i="24"/>
  <c r="CT94" i="24"/>
  <c r="CD94" i="24"/>
  <c r="BN94" i="24"/>
  <c r="AX94" i="24"/>
  <c r="AH94" i="24"/>
  <c r="R94" i="24"/>
  <c r="AZ94" i="24"/>
  <c r="CN94" i="24"/>
  <c r="AB94" i="24"/>
  <c r="BP94" i="24"/>
  <c r="CS94" i="24"/>
  <c r="AG94" i="24"/>
  <c r="CP94" i="24"/>
  <c r="BZ94" i="24"/>
  <c r="BJ94" i="24"/>
  <c r="AT94" i="24"/>
  <c r="AD94" i="24"/>
  <c r="N94" i="24"/>
  <c r="CO94" i="24"/>
  <c r="BY94" i="24"/>
  <c r="BI94" i="24"/>
  <c r="AS94" i="24"/>
  <c r="AC94" i="24"/>
  <c r="M94" i="24"/>
  <c r="CQ94" i="24"/>
  <c r="CA94" i="24"/>
  <c r="BK94" i="24"/>
  <c r="AU94" i="24"/>
  <c r="AE94" i="24"/>
  <c r="O94" i="24"/>
  <c r="I94" i="24"/>
  <c r="CC94" i="24"/>
  <c r="Q94" i="24"/>
  <c r="BE94" i="24"/>
  <c r="BX94" i="24"/>
  <c r="L94" i="24"/>
  <c r="CM94" i="24"/>
  <c r="BW94" i="24"/>
  <c r="BG94" i="24"/>
  <c r="AQ94" i="24"/>
  <c r="AA94" i="24"/>
  <c r="K94" i="24"/>
  <c r="CJ94" i="24"/>
  <c r="BT94" i="24"/>
  <c r="BD94" i="24"/>
  <c r="AN94" i="24"/>
  <c r="X94" i="24"/>
  <c r="H94" i="24"/>
  <c r="CL94" i="24"/>
  <c r="BV94" i="24"/>
  <c r="BF94" i="24"/>
  <c r="AP94" i="24"/>
  <c r="Z94" i="24"/>
  <c r="J94" i="24"/>
  <c r="AK30" i="24"/>
  <c r="CG30" i="24"/>
  <c r="BA30" i="24"/>
  <c r="U30" i="24"/>
  <c r="CW30" i="24"/>
  <c r="BQ30" i="24"/>
  <c r="AW30" i="24"/>
  <c r="BY30" i="24"/>
  <c r="M30" i="24"/>
  <c r="AO30" i="24"/>
  <c r="CR30" i="24"/>
  <c r="CB30" i="24"/>
  <c r="BL30" i="24"/>
  <c r="AV30" i="24"/>
  <c r="AF30" i="24"/>
  <c r="P30" i="24"/>
  <c r="CU30" i="24"/>
  <c r="CE30" i="24"/>
  <c r="BO30" i="24"/>
  <c r="AY30" i="24"/>
  <c r="AI30" i="24"/>
  <c r="S30" i="24"/>
  <c r="CT30" i="24"/>
  <c r="CD30" i="24"/>
  <c r="BN30" i="24"/>
  <c r="AX30" i="24"/>
  <c r="AH30" i="24"/>
  <c r="R30" i="24"/>
  <c r="CS30" i="24"/>
  <c r="AG30" i="24"/>
  <c r="BI30" i="24"/>
  <c r="CK30" i="24"/>
  <c r="Y30" i="24"/>
  <c r="CN30" i="24"/>
  <c r="BX30" i="24"/>
  <c r="BH30" i="24"/>
  <c r="AR30" i="24"/>
  <c r="AB30" i="24"/>
  <c r="L30" i="24"/>
  <c r="CQ30" i="24"/>
  <c r="CA30" i="24"/>
  <c r="BK30" i="24"/>
  <c r="AU30" i="24"/>
  <c r="AE30" i="24"/>
  <c r="O30" i="24"/>
  <c r="CP30" i="24"/>
  <c r="BZ30" i="24"/>
  <c r="BJ30" i="24"/>
  <c r="AT30" i="24"/>
  <c r="AD30" i="24"/>
  <c r="N30" i="24"/>
  <c r="CC30" i="24"/>
  <c r="Q30" i="24"/>
  <c r="AS30" i="24"/>
  <c r="BU30" i="24"/>
  <c r="I30" i="24"/>
  <c r="CJ30" i="24"/>
  <c r="BT30" i="24"/>
  <c r="BD30" i="24"/>
  <c r="AN30" i="24"/>
  <c r="X30" i="24"/>
  <c r="H30" i="24"/>
  <c r="CM30" i="24"/>
  <c r="BW30" i="24"/>
  <c r="BG30" i="24"/>
  <c r="AQ30" i="24"/>
  <c r="AA30" i="24"/>
  <c r="K30" i="24"/>
  <c r="CL30" i="24"/>
  <c r="BV30" i="24"/>
  <c r="BF30" i="24"/>
  <c r="AP30" i="24"/>
  <c r="Z30" i="24"/>
  <c r="J30" i="24"/>
  <c r="BM30" i="24"/>
  <c r="CO30" i="24"/>
  <c r="AC30" i="24"/>
  <c r="BE30" i="24"/>
  <c r="CV30" i="24"/>
  <c r="CF30" i="24"/>
  <c r="BP30" i="24"/>
  <c r="AZ30" i="24"/>
  <c r="AJ30" i="24"/>
  <c r="T30" i="24"/>
  <c r="CY30" i="24"/>
  <c r="CI30" i="24"/>
  <c r="BS30" i="24"/>
  <c r="BC30" i="24"/>
  <c r="AM30" i="24"/>
  <c r="W30" i="24"/>
  <c r="CX30" i="24"/>
  <c r="CH30" i="24"/>
  <c r="BR30" i="24"/>
  <c r="BB30" i="24"/>
  <c r="AL30" i="24"/>
  <c r="V30" i="24"/>
  <c r="BA33" i="24"/>
  <c r="U33" i="24"/>
  <c r="CG33" i="24"/>
  <c r="BQ33" i="24"/>
  <c r="CC33" i="24"/>
  <c r="Q33" i="24"/>
  <c r="AS33" i="24"/>
  <c r="BU33" i="24"/>
  <c r="I33" i="24"/>
  <c r="CJ33" i="24"/>
  <c r="BT33" i="24"/>
  <c r="BD33" i="24"/>
  <c r="AN33" i="24"/>
  <c r="X33" i="24"/>
  <c r="H33" i="24"/>
  <c r="CM33" i="24"/>
  <c r="BW33" i="24"/>
  <c r="BG33" i="24"/>
  <c r="AQ33" i="24"/>
  <c r="AA33" i="24"/>
  <c r="K33" i="24"/>
  <c r="CL33" i="24"/>
  <c r="BV33" i="24"/>
  <c r="BF33" i="24"/>
  <c r="AP33" i="24"/>
  <c r="Z33" i="24"/>
  <c r="J33" i="24"/>
  <c r="BM33" i="24"/>
  <c r="CO33" i="24"/>
  <c r="AC33" i="24"/>
  <c r="BE33" i="24"/>
  <c r="CV33" i="24"/>
  <c r="CF33" i="24"/>
  <c r="BP33" i="24"/>
  <c r="AZ33" i="24"/>
  <c r="AJ33" i="24"/>
  <c r="T33" i="24"/>
  <c r="CY33" i="24"/>
  <c r="CI33" i="24"/>
  <c r="BS33" i="24"/>
  <c r="BC33" i="24"/>
  <c r="AM33" i="24"/>
  <c r="W33" i="24"/>
  <c r="CX33" i="24"/>
  <c r="CH33" i="24"/>
  <c r="BR33" i="24"/>
  <c r="BB33" i="24"/>
  <c r="AL33" i="24"/>
  <c r="V33" i="24"/>
  <c r="CW33" i="24"/>
  <c r="AW33" i="24"/>
  <c r="BY33" i="24"/>
  <c r="M33" i="24"/>
  <c r="AO33" i="24"/>
  <c r="CR33" i="24"/>
  <c r="CB33" i="24"/>
  <c r="BL33" i="24"/>
  <c r="AV33" i="24"/>
  <c r="AF33" i="24"/>
  <c r="P33" i="24"/>
  <c r="CU33" i="24"/>
  <c r="CE33" i="24"/>
  <c r="BO33" i="24"/>
  <c r="AY33" i="24"/>
  <c r="AI33" i="24"/>
  <c r="S33" i="24"/>
  <c r="CT33" i="24"/>
  <c r="CD33" i="24"/>
  <c r="BN33" i="24"/>
  <c r="AX33" i="24"/>
  <c r="AH33" i="24"/>
  <c r="R33" i="24"/>
  <c r="AK33" i="24"/>
  <c r="CS33" i="24"/>
  <c r="AG33" i="24"/>
  <c r="BI33" i="24"/>
  <c r="CK33" i="24"/>
  <c r="Y33" i="24"/>
  <c r="CN33" i="24"/>
  <c r="BX33" i="24"/>
  <c r="BH33" i="24"/>
  <c r="AR33" i="24"/>
  <c r="AB33" i="24"/>
  <c r="L33" i="24"/>
  <c r="CQ33" i="24"/>
  <c r="CA33" i="24"/>
  <c r="BK33" i="24"/>
  <c r="AU33" i="24"/>
  <c r="AE33" i="24"/>
  <c r="O33" i="24"/>
  <c r="CP33" i="24"/>
  <c r="BZ33" i="24"/>
  <c r="BJ33" i="24"/>
  <c r="AT33" i="24"/>
  <c r="AD33" i="24"/>
  <c r="N33" i="24"/>
  <c r="AO104" i="24"/>
  <c r="CC104" i="24"/>
  <c r="Q104" i="24"/>
  <c r="BE104" i="24"/>
  <c r="BX104" i="24"/>
  <c r="L104" i="24"/>
  <c r="CM104" i="24"/>
  <c r="BW104" i="24"/>
  <c r="BG104" i="24"/>
  <c r="AQ104" i="24"/>
  <c r="AA104" i="24"/>
  <c r="K104" i="24"/>
  <c r="CJ104" i="24"/>
  <c r="BT104" i="24"/>
  <c r="BD104" i="24"/>
  <c r="AN104" i="24"/>
  <c r="X104" i="24"/>
  <c r="H104" i="24"/>
  <c r="CL104" i="24"/>
  <c r="BV104" i="24"/>
  <c r="BF104" i="24"/>
  <c r="AP104" i="24"/>
  <c r="Z104" i="24"/>
  <c r="J104" i="24"/>
  <c r="AZ104" i="24"/>
  <c r="BU104" i="24"/>
  <c r="BH104" i="24"/>
  <c r="CV104" i="24"/>
  <c r="AJ104" i="24"/>
  <c r="BM104" i="24"/>
  <c r="CX104" i="24"/>
  <c r="CH104" i="24"/>
  <c r="BR104" i="24"/>
  <c r="BB104" i="24"/>
  <c r="AL104" i="24"/>
  <c r="V104" i="24"/>
  <c r="CW104" i="24"/>
  <c r="CG104" i="24"/>
  <c r="BQ104" i="24"/>
  <c r="BA104" i="24"/>
  <c r="AK104" i="24"/>
  <c r="U104" i="24"/>
  <c r="CY104" i="24"/>
  <c r="CI104" i="24"/>
  <c r="BS104" i="24"/>
  <c r="BC104" i="24"/>
  <c r="AM104" i="24"/>
  <c r="W104" i="24"/>
  <c r="I104" i="24"/>
  <c r="T104" i="24"/>
  <c r="AW104" i="24"/>
  <c r="CK104" i="24"/>
  <c r="Y104" i="24"/>
  <c r="AR104" i="24"/>
  <c r="CU104" i="24"/>
  <c r="CE104" i="24"/>
  <c r="BO104" i="24"/>
  <c r="AY104" i="24"/>
  <c r="AI104" i="24"/>
  <c r="S104" i="24"/>
  <c r="CR104" i="24"/>
  <c r="CB104" i="24"/>
  <c r="BL104" i="24"/>
  <c r="AV104" i="24"/>
  <c r="AF104" i="24"/>
  <c r="P104" i="24"/>
  <c r="CT104" i="24"/>
  <c r="CD104" i="24"/>
  <c r="BN104" i="24"/>
  <c r="AX104" i="24"/>
  <c r="AH104" i="24"/>
  <c r="R104" i="24"/>
  <c r="CF104" i="24"/>
  <c r="CN104" i="24"/>
  <c r="AB104" i="24"/>
  <c r="BP104" i="24"/>
  <c r="CS104" i="24"/>
  <c r="AG104" i="24"/>
  <c r="CP104" i="24"/>
  <c r="BZ104" i="24"/>
  <c r="BJ104" i="24"/>
  <c r="AT104" i="24"/>
  <c r="AD104" i="24"/>
  <c r="N104" i="24"/>
  <c r="CO104" i="24"/>
  <c r="BY104" i="24"/>
  <c r="BI104" i="24"/>
  <c r="AS104" i="24"/>
  <c r="AC104" i="24"/>
  <c r="M104" i="24"/>
  <c r="CQ104" i="24"/>
  <c r="CA104" i="24"/>
  <c r="BK104" i="24"/>
  <c r="AU104" i="24"/>
  <c r="AE104" i="24"/>
  <c r="O104" i="24"/>
  <c r="CR40" i="24"/>
  <c r="AF40" i="24"/>
  <c r="AN40" i="24"/>
  <c r="CB40" i="24"/>
  <c r="P40" i="24"/>
  <c r="K40" i="24"/>
  <c r="CE40" i="24"/>
  <c r="S40" i="24"/>
  <c r="BG40" i="24"/>
  <c r="AQ40" i="24"/>
  <c r="BT40" i="24"/>
  <c r="H40" i="24"/>
  <c r="AV40" i="24"/>
  <c r="BL40" i="24"/>
  <c r="BW40" i="24"/>
  <c r="AY40" i="24"/>
  <c r="CM40" i="24"/>
  <c r="AA40" i="24"/>
  <c r="CT40" i="24"/>
  <c r="CD40" i="24"/>
  <c r="BN40" i="24"/>
  <c r="AX40" i="24"/>
  <c r="AH40" i="24"/>
  <c r="R40" i="24"/>
  <c r="CV40" i="24"/>
  <c r="CF40" i="24"/>
  <c r="BP40" i="24"/>
  <c r="AZ40" i="24"/>
  <c r="AJ40" i="24"/>
  <c r="T40" i="24"/>
  <c r="CS40" i="24"/>
  <c r="CC40" i="24"/>
  <c r="BM40" i="24"/>
  <c r="AW40" i="24"/>
  <c r="AG40" i="24"/>
  <c r="Q40" i="24"/>
  <c r="BO40" i="24"/>
  <c r="CO40" i="24"/>
  <c r="BY40" i="24"/>
  <c r="BI40" i="24"/>
  <c r="AS40" i="24"/>
  <c r="AC40" i="24"/>
  <c r="M40" i="24"/>
  <c r="CQ40" i="24"/>
  <c r="CA40" i="24"/>
  <c r="BK40" i="24"/>
  <c r="AU40" i="24"/>
  <c r="AE40" i="24"/>
  <c r="O40" i="24"/>
  <c r="CP40" i="24"/>
  <c r="BZ40" i="24"/>
  <c r="BJ40" i="24"/>
  <c r="AT40" i="24"/>
  <c r="AD40" i="24"/>
  <c r="N40" i="24"/>
  <c r="BD40" i="24"/>
  <c r="CL40" i="24"/>
  <c r="BV40" i="24"/>
  <c r="BF40" i="24"/>
  <c r="AP40" i="24"/>
  <c r="Z40" i="24"/>
  <c r="J40" i="24"/>
  <c r="CN40" i="24"/>
  <c r="BX40" i="24"/>
  <c r="BH40" i="24"/>
  <c r="AR40" i="24"/>
  <c r="AB40" i="24"/>
  <c r="L40" i="24"/>
  <c r="CK40" i="24"/>
  <c r="BU40" i="24"/>
  <c r="BE40" i="24"/>
  <c r="AO40" i="24"/>
  <c r="Y40" i="24"/>
  <c r="I40" i="24"/>
  <c r="CU40" i="24"/>
  <c r="AI40" i="24"/>
  <c r="CW40" i="24"/>
  <c r="CG40" i="24"/>
  <c r="BQ40" i="24"/>
  <c r="BA40" i="24"/>
  <c r="AK40" i="24"/>
  <c r="U40" i="24"/>
  <c r="CY40" i="24"/>
  <c r="CI40" i="24"/>
  <c r="BS40" i="24"/>
  <c r="BC40" i="24"/>
  <c r="AM40" i="24"/>
  <c r="W40" i="24"/>
  <c r="CX40" i="24"/>
  <c r="CH40" i="24"/>
  <c r="BR40" i="24"/>
  <c r="BB40" i="24"/>
  <c r="AL40" i="24"/>
  <c r="V40" i="24"/>
  <c r="CJ40" i="24"/>
  <c r="X40" i="24"/>
  <c r="AZ76" i="24"/>
  <c r="BU76" i="24"/>
  <c r="BH76" i="24"/>
  <c r="CV76" i="24"/>
  <c r="AJ76" i="24"/>
  <c r="BM76" i="24"/>
  <c r="CX76" i="24"/>
  <c r="CH76" i="24"/>
  <c r="BR76" i="24"/>
  <c r="BB76" i="24"/>
  <c r="AL76" i="24"/>
  <c r="V76" i="24"/>
  <c r="CW76" i="24"/>
  <c r="CG76" i="24"/>
  <c r="BQ76" i="24"/>
  <c r="BA76" i="24"/>
  <c r="AK76" i="24"/>
  <c r="U76" i="24"/>
  <c r="CY76" i="24"/>
  <c r="CI76" i="24"/>
  <c r="BS76" i="24"/>
  <c r="BC76" i="24"/>
  <c r="AM76" i="24"/>
  <c r="W76" i="24"/>
  <c r="I76" i="24"/>
  <c r="T76" i="24"/>
  <c r="AW76" i="24"/>
  <c r="CK76" i="24"/>
  <c r="Y76" i="24"/>
  <c r="AR76" i="24"/>
  <c r="CU76" i="24"/>
  <c r="CE76" i="24"/>
  <c r="BO76" i="24"/>
  <c r="AY76" i="24"/>
  <c r="AI76" i="24"/>
  <c r="S76" i="24"/>
  <c r="CR76" i="24"/>
  <c r="CB76" i="24"/>
  <c r="BL76" i="24"/>
  <c r="AV76" i="24"/>
  <c r="AF76" i="24"/>
  <c r="P76" i="24"/>
  <c r="CT76" i="24"/>
  <c r="CD76" i="24"/>
  <c r="BN76" i="24"/>
  <c r="AX76" i="24"/>
  <c r="AH76" i="24"/>
  <c r="R76" i="24"/>
  <c r="CF76" i="24"/>
  <c r="CN76" i="24"/>
  <c r="AB76" i="24"/>
  <c r="BP76" i="24"/>
  <c r="CS76" i="24"/>
  <c r="AG76" i="24"/>
  <c r="CP76" i="24"/>
  <c r="BZ76" i="24"/>
  <c r="BJ76" i="24"/>
  <c r="AT76" i="24"/>
  <c r="AD76" i="24"/>
  <c r="N76" i="24"/>
  <c r="CO76" i="24"/>
  <c r="BY76" i="24"/>
  <c r="BI76" i="24"/>
  <c r="AS76" i="24"/>
  <c r="AC76" i="24"/>
  <c r="M76" i="24"/>
  <c r="CQ76" i="24"/>
  <c r="CA76" i="24"/>
  <c r="BK76" i="24"/>
  <c r="AU76" i="24"/>
  <c r="AE76" i="24"/>
  <c r="O76" i="24"/>
  <c r="AO76" i="24"/>
  <c r="CC76" i="24"/>
  <c r="Q76" i="24"/>
  <c r="BE76" i="24"/>
  <c r="BX76" i="24"/>
  <c r="L76" i="24"/>
  <c r="CM76" i="24"/>
  <c r="BW76" i="24"/>
  <c r="BG76" i="24"/>
  <c r="AQ76" i="24"/>
  <c r="AA76" i="24"/>
  <c r="K76" i="24"/>
  <c r="CJ76" i="24"/>
  <c r="BT76" i="24"/>
  <c r="BD76" i="24"/>
  <c r="AN76" i="24"/>
  <c r="X76" i="24"/>
  <c r="H76" i="24"/>
  <c r="CL76" i="24"/>
  <c r="BV76" i="24"/>
  <c r="BF76" i="24"/>
  <c r="AP76" i="24"/>
  <c r="Z76" i="24"/>
  <c r="J76" i="24"/>
  <c r="U63" i="24"/>
  <c r="CO63" i="24"/>
  <c r="AC63" i="24"/>
  <c r="BQ63" i="24"/>
  <c r="CJ63" i="24"/>
  <c r="X63" i="24"/>
  <c r="CQ63" i="24"/>
  <c r="CA63" i="24"/>
  <c r="BK63" i="24"/>
  <c r="AU63" i="24"/>
  <c r="AE63" i="24"/>
  <c r="O63" i="24"/>
  <c r="CN63" i="24"/>
  <c r="BX63" i="24"/>
  <c r="BH63" i="24"/>
  <c r="AR63" i="24"/>
  <c r="AB63" i="24"/>
  <c r="L63" i="24"/>
  <c r="CP63" i="24"/>
  <c r="BZ63" i="24"/>
  <c r="BJ63" i="24"/>
  <c r="AT63" i="24"/>
  <c r="AD63" i="24"/>
  <c r="N63" i="24"/>
  <c r="CR63" i="24"/>
  <c r="BT63" i="24"/>
  <c r="H63" i="24"/>
  <c r="AV63" i="24"/>
  <c r="BY63" i="24"/>
  <c r="M63" i="24"/>
  <c r="CL63" i="24"/>
  <c r="BV63" i="24"/>
  <c r="BF63" i="24"/>
  <c r="AP63" i="24"/>
  <c r="Z63" i="24"/>
  <c r="J63" i="24"/>
  <c r="CK63" i="24"/>
  <c r="BU63" i="24"/>
  <c r="BE63" i="24"/>
  <c r="AO63" i="24"/>
  <c r="Y63" i="24"/>
  <c r="I63" i="24"/>
  <c r="CM63" i="24"/>
  <c r="BW63" i="24"/>
  <c r="BG63" i="24"/>
  <c r="AQ63" i="24"/>
  <c r="AA63" i="24"/>
  <c r="K63" i="24"/>
  <c r="AF63" i="24"/>
  <c r="BA63" i="24"/>
  <c r="BI63" i="24"/>
  <c r="CW63" i="24"/>
  <c r="AK63" i="24"/>
  <c r="BD63" i="24"/>
  <c r="CY63" i="24"/>
  <c r="CI63" i="24"/>
  <c r="BS63" i="24"/>
  <c r="BC63" i="24"/>
  <c r="AM63" i="24"/>
  <c r="W63" i="24"/>
  <c r="CV63" i="24"/>
  <c r="CF63" i="24"/>
  <c r="BP63" i="24"/>
  <c r="AZ63" i="24"/>
  <c r="AJ63" i="24"/>
  <c r="T63" i="24"/>
  <c r="CX63" i="24"/>
  <c r="CH63" i="24"/>
  <c r="BR63" i="24"/>
  <c r="BB63" i="24"/>
  <c r="AL63" i="24"/>
  <c r="V63" i="24"/>
  <c r="BL63" i="24"/>
  <c r="CG63" i="24"/>
  <c r="AN63" i="24"/>
  <c r="CB63" i="24"/>
  <c r="P63" i="24"/>
  <c r="AS63" i="24"/>
  <c r="CT63" i="24"/>
  <c r="CD63" i="24"/>
  <c r="BN63" i="24"/>
  <c r="AX63" i="24"/>
  <c r="AH63" i="24"/>
  <c r="R63" i="24"/>
  <c r="CS63" i="24"/>
  <c r="CC63" i="24"/>
  <c r="BM63" i="24"/>
  <c r="AW63" i="24"/>
  <c r="AG63" i="24"/>
  <c r="Q63" i="24"/>
  <c r="CU63" i="24"/>
  <c r="CE63" i="24"/>
  <c r="BO63" i="24"/>
  <c r="AY63" i="24"/>
  <c r="AI63" i="24"/>
  <c r="S63" i="24"/>
  <c r="CG157" i="24"/>
  <c r="BE157" i="24"/>
  <c r="Y157" i="24"/>
  <c r="CS157" i="24"/>
  <c r="BY157" i="24"/>
  <c r="BA157" i="24"/>
  <c r="AG157" i="24"/>
  <c r="I157" i="24"/>
  <c r="CL157" i="24"/>
  <c r="BV157" i="24"/>
  <c r="BH157" i="24"/>
  <c r="AR157" i="24"/>
  <c r="Z157" i="24"/>
  <c r="J157" i="24"/>
  <c r="CE157" i="24"/>
  <c r="BI157" i="24"/>
  <c r="AM157" i="24"/>
  <c r="Q157" i="24"/>
  <c r="CN157" i="24"/>
  <c r="BX157" i="24"/>
  <c r="BF157" i="24"/>
  <c r="AP157" i="24"/>
  <c r="AB157" i="24"/>
  <c r="L157" i="24"/>
  <c r="CA157" i="24"/>
  <c r="AU157" i="24"/>
  <c r="S157" i="24"/>
  <c r="CM157" i="24"/>
  <c r="BS157" i="24"/>
  <c r="AW157" i="24"/>
  <c r="AA157" i="24"/>
  <c r="CX157" i="24"/>
  <c r="CH157" i="24"/>
  <c r="BR157" i="24"/>
  <c r="BD157" i="24"/>
  <c r="AL157" i="24"/>
  <c r="V157" i="24"/>
  <c r="CU157" i="24"/>
  <c r="BW157" i="24"/>
  <c r="BC157" i="24"/>
  <c r="AI157" i="24"/>
  <c r="M157" i="24"/>
  <c r="CJ157" i="24"/>
  <c r="BT157" i="24"/>
  <c r="BB157" i="24"/>
  <c r="AN157" i="24"/>
  <c r="X157" i="24"/>
  <c r="H157" i="24"/>
  <c r="CW157" i="24"/>
  <c r="BQ157" i="24"/>
  <c r="AO157" i="24"/>
  <c r="K157" i="24"/>
  <c r="CI157" i="24"/>
  <c r="BM157" i="24"/>
  <c r="AQ157" i="24"/>
  <c r="U157" i="24"/>
  <c r="CT157" i="24"/>
  <c r="CD157" i="24"/>
  <c r="BP157" i="24"/>
  <c r="AZ157" i="24"/>
  <c r="AH157" i="24"/>
  <c r="R157" i="24"/>
  <c r="CQ157" i="24"/>
  <c r="BU157" i="24"/>
  <c r="AY157" i="24"/>
  <c r="AC157" i="24"/>
  <c r="CV157" i="24"/>
  <c r="CF157" i="24"/>
  <c r="BN157" i="24"/>
  <c r="AX157" i="24"/>
  <c r="AJ157" i="24"/>
  <c r="T157" i="24"/>
  <c r="CO157" i="24"/>
  <c r="BK157" i="24"/>
  <c r="AE157" i="24"/>
  <c r="CY157" i="24"/>
  <c r="CC157" i="24"/>
  <c r="BG157" i="24"/>
  <c r="AK157" i="24"/>
  <c r="O157" i="24"/>
  <c r="CP157" i="24"/>
  <c r="BZ157" i="24"/>
  <c r="BL157" i="24"/>
  <c r="AV157" i="24"/>
  <c r="AF157" i="24"/>
  <c r="N157" i="24"/>
  <c r="CK157" i="24"/>
  <c r="BO157" i="24"/>
  <c r="AS157" i="24"/>
  <c r="W157" i="24"/>
  <c r="CR157" i="24"/>
  <c r="CB157" i="24"/>
  <c r="BJ157" i="24"/>
  <c r="AT157" i="24"/>
  <c r="AD157" i="24"/>
  <c r="P157" i="24"/>
  <c r="CU146" i="24"/>
  <c r="BW146" i="24"/>
  <c r="BC146" i="24"/>
  <c r="AE146" i="24"/>
  <c r="CW146" i="24"/>
  <c r="BY146" i="24"/>
  <c r="BA146" i="24"/>
  <c r="AA146" i="24"/>
  <c r="CX146" i="24"/>
  <c r="CH146" i="24"/>
  <c r="BR146" i="24"/>
  <c r="BB146" i="24"/>
  <c r="AN146" i="24"/>
  <c r="V146" i="24"/>
  <c r="CY146" i="24"/>
  <c r="CA146" i="24"/>
  <c r="AY146" i="24"/>
  <c r="AC146" i="24"/>
  <c r="CV146" i="24"/>
  <c r="CF146" i="24"/>
  <c r="BP146" i="24"/>
  <c r="AZ146" i="24"/>
  <c r="AJ146" i="24"/>
  <c r="T146" i="24"/>
  <c r="CO146" i="24"/>
  <c r="BQ146" i="24"/>
  <c r="AW146" i="24"/>
  <c r="Y146" i="24"/>
  <c r="CQ146" i="24"/>
  <c r="BS146" i="24"/>
  <c r="AU146" i="24"/>
  <c r="U146" i="24"/>
  <c r="CT146" i="24"/>
  <c r="CD146" i="24"/>
  <c r="BN146" i="24"/>
  <c r="AX146" i="24"/>
  <c r="AH146" i="24"/>
  <c r="R146" i="24"/>
  <c r="CS146" i="24"/>
  <c r="BU146" i="24"/>
  <c r="AS146" i="24"/>
  <c r="W146" i="24"/>
  <c r="CR146" i="24"/>
  <c r="CB146" i="24"/>
  <c r="BL146" i="24"/>
  <c r="AT146" i="24"/>
  <c r="AF146" i="24"/>
  <c r="P146" i="24"/>
  <c r="CI146" i="24"/>
  <c r="BK146" i="24"/>
  <c r="AQ146" i="24"/>
  <c r="S146" i="24"/>
  <c r="CK146" i="24"/>
  <c r="BO146" i="24"/>
  <c r="AO146" i="24"/>
  <c r="O146" i="24"/>
  <c r="CP146" i="24"/>
  <c r="BZ146" i="24"/>
  <c r="BJ146" i="24"/>
  <c r="AV146" i="24"/>
  <c r="AD146" i="24"/>
  <c r="N146" i="24"/>
  <c r="CM146" i="24"/>
  <c r="BM146" i="24"/>
  <c r="AM146" i="24"/>
  <c r="Q146" i="24"/>
  <c r="CN146" i="24"/>
  <c r="BX146" i="24"/>
  <c r="BH146" i="24"/>
  <c r="AP146" i="24"/>
  <c r="AB146" i="24"/>
  <c r="L146" i="24"/>
  <c r="CC146" i="24"/>
  <c r="BI146" i="24"/>
  <c r="AK146" i="24"/>
  <c r="M146" i="24"/>
  <c r="CE146" i="24"/>
  <c r="BG146" i="24"/>
  <c r="AG146" i="24"/>
  <c r="K146" i="24"/>
  <c r="CL146" i="24"/>
  <c r="BV146" i="24"/>
  <c r="BF146" i="24"/>
  <c r="AR146" i="24"/>
  <c r="Z146" i="24"/>
  <c r="J146" i="24"/>
  <c r="CG146" i="24"/>
  <c r="BE146" i="24"/>
  <c r="AI146" i="24"/>
  <c r="I146" i="24"/>
  <c r="CJ146" i="24"/>
  <c r="BT146" i="24"/>
  <c r="BD146" i="24"/>
  <c r="AL146" i="24"/>
  <c r="X146" i="24"/>
  <c r="H146" i="24"/>
  <c r="CR114" i="24"/>
  <c r="AE114" i="24"/>
  <c r="BI114" i="24"/>
  <c r="CW114" i="24"/>
  <c r="AK114" i="24"/>
  <c r="BD114" i="24"/>
  <c r="CT114" i="24"/>
  <c r="CD114" i="24"/>
  <c r="BN114" i="24"/>
  <c r="AX114" i="24"/>
  <c r="AH114" i="24"/>
  <c r="CK114" i="24"/>
  <c r="BU114" i="24"/>
  <c r="BE114" i="24"/>
  <c r="AO114" i="24"/>
  <c r="Y114" i="24"/>
  <c r="I114" i="24"/>
  <c r="CM114" i="24"/>
  <c r="BW114" i="24"/>
  <c r="BG114" i="24"/>
  <c r="AQ114" i="24"/>
  <c r="AD114" i="24"/>
  <c r="V114" i="24"/>
  <c r="N114" i="24"/>
  <c r="CG114" i="24"/>
  <c r="O114" i="24"/>
  <c r="AN114" i="24"/>
  <c r="CB114" i="24"/>
  <c r="W114" i="24"/>
  <c r="AS114" i="24"/>
  <c r="CQ114" i="24"/>
  <c r="CA114" i="24"/>
  <c r="BK114" i="24"/>
  <c r="AU114" i="24"/>
  <c r="CV114" i="24"/>
  <c r="CF114" i="24"/>
  <c r="BP114" i="24"/>
  <c r="AZ114" i="24"/>
  <c r="AJ114" i="24"/>
  <c r="U114" i="24"/>
  <c r="CX114" i="24"/>
  <c r="CH114" i="24"/>
  <c r="BR114" i="24"/>
  <c r="BB114" i="24"/>
  <c r="AL114" i="24"/>
  <c r="AB114" i="24"/>
  <c r="T114" i="24"/>
  <c r="L114" i="24"/>
  <c r="BL114" i="24"/>
  <c r="CO114" i="24"/>
  <c r="AA114" i="24"/>
  <c r="BQ114" i="24"/>
  <c r="CJ114" i="24"/>
  <c r="S114" i="24"/>
  <c r="CL114" i="24"/>
  <c r="BV114" i="24"/>
  <c r="BF114" i="24"/>
  <c r="AP114" i="24"/>
  <c r="CS114" i="24"/>
  <c r="CC114" i="24"/>
  <c r="BM114" i="24"/>
  <c r="AW114" i="24"/>
  <c r="AG114" i="24"/>
  <c r="Q114" i="24"/>
  <c r="CU114" i="24"/>
  <c r="CE114" i="24"/>
  <c r="BO114" i="24"/>
  <c r="AY114" i="24"/>
  <c r="AI114" i="24"/>
  <c r="Z114" i="24"/>
  <c r="R114" i="24"/>
  <c r="J114" i="24"/>
  <c r="BA114" i="24"/>
  <c r="BT114" i="24"/>
  <c r="K114" i="24"/>
  <c r="AV114" i="24"/>
  <c r="BY114" i="24"/>
  <c r="CY114" i="24"/>
  <c r="CI114" i="24"/>
  <c r="BS114" i="24"/>
  <c r="BC114" i="24"/>
  <c r="AM114" i="24"/>
  <c r="CN114" i="24"/>
  <c r="BX114" i="24"/>
  <c r="BH114" i="24"/>
  <c r="AR114" i="24"/>
  <c r="AC114" i="24"/>
  <c r="M114" i="24"/>
  <c r="CP114" i="24"/>
  <c r="BZ114" i="24"/>
  <c r="BJ114" i="24"/>
  <c r="AT114" i="24"/>
  <c r="AF114" i="24"/>
  <c r="X114" i="24"/>
  <c r="P114" i="24"/>
  <c r="H114" i="24"/>
  <c r="AQ75" i="24"/>
  <c r="K75" i="24"/>
  <c r="BC75" i="24"/>
  <c r="CE75" i="24"/>
  <c r="S75" i="24"/>
  <c r="AU75" i="24"/>
  <c r="CW75" i="24"/>
  <c r="CG75" i="24"/>
  <c r="BQ75" i="24"/>
  <c r="BA75" i="24"/>
  <c r="AK75" i="24"/>
  <c r="U75" i="24"/>
  <c r="CY75" i="24"/>
  <c r="CP75" i="24"/>
  <c r="CH75" i="24"/>
  <c r="BZ75" i="24"/>
  <c r="BR75" i="24"/>
  <c r="BJ75" i="24"/>
  <c r="BB75" i="24"/>
  <c r="AT75" i="24"/>
  <c r="AL75" i="24"/>
  <c r="AD75" i="24"/>
  <c r="V75" i="24"/>
  <c r="N75" i="24"/>
  <c r="CM75" i="24"/>
  <c r="BG75" i="24"/>
  <c r="AM75" i="24"/>
  <c r="BO75" i="24"/>
  <c r="CQ75" i="24"/>
  <c r="AE75" i="24"/>
  <c r="CS75" i="24"/>
  <c r="CC75" i="24"/>
  <c r="BM75" i="24"/>
  <c r="AW75" i="24"/>
  <c r="AG75" i="24"/>
  <c r="Q75" i="24"/>
  <c r="CV75" i="24"/>
  <c r="CN75" i="24"/>
  <c r="CF75" i="24"/>
  <c r="BX75" i="24"/>
  <c r="BP75" i="24"/>
  <c r="BH75" i="24"/>
  <c r="AZ75" i="24"/>
  <c r="AR75" i="24"/>
  <c r="AJ75" i="24"/>
  <c r="AB75" i="24"/>
  <c r="T75" i="24"/>
  <c r="L75" i="24"/>
  <c r="AA75" i="24"/>
  <c r="CI75" i="24"/>
  <c r="W75" i="24"/>
  <c r="AY75" i="24"/>
  <c r="CA75" i="24"/>
  <c r="O75" i="24"/>
  <c r="CO75" i="24"/>
  <c r="BY75" i="24"/>
  <c r="BI75" i="24"/>
  <c r="AS75" i="24"/>
  <c r="AC75" i="24"/>
  <c r="M75" i="24"/>
  <c r="CT75" i="24"/>
  <c r="CL75" i="24"/>
  <c r="CD75" i="24"/>
  <c r="BV75" i="24"/>
  <c r="BN75" i="24"/>
  <c r="BF75" i="24"/>
  <c r="AX75" i="24"/>
  <c r="AP75" i="24"/>
  <c r="AH75" i="24"/>
  <c r="Z75" i="24"/>
  <c r="R75" i="24"/>
  <c r="J75" i="24"/>
  <c r="BW75" i="24"/>
  <c r="BS75" i="24"/>
  <c r="CU75" i="24"/>
  <c r="AI75" i="24"/>
  <c r="BK75" i="24"/>
  <c r="CX75" i="24"/>
  <c r="CK75" i="24"/>
  <c r="BU75" i="24"/>
  <c r="BE75" i="24"/>
  <c r="AO75" i="24"/>
  <c r="Y75" i="24"/>
  <c r="I75" i="24"/>
  <c r="CR75" i="24"/>
  <c r="CJ75" i="24"/>
  <c r="CB75" i="24"/>
  <c r="BT75" i="24"/>
  <c r="BL75" i="24"/>
  <c r="BD75" i="24"/>
  <c r="AV75" i="24"/>
  <c r="AN75" i="24"/>
  <c r="AF75" i="24"/>
  <c r="X75" i="24"/>
  <c r="P75" i="24"/>
  <c r="H75" i="24"/>
  <c r="AC11" i="24"/>
  <c r="Y11" i="24"/>
  <c r="AJ11" i="24"/>
  <c r="BQ11" i="24"/>
  <c r="CA11" i="24"/>
  <c r="AW11" i="24"/>
  <c r="AB11" i="24"/>
  <c r="CS11" i="24"/>
  <c r="BM11" i="24"/>
  <c r="AL11" i="24"/>
  <c r="M11" i="24"/>
  <c r="CE11" i="24"/>
  <c r="AY11" i="24"/>
  <c r="AG11" i="24"/>
  <c r="L11" i="24"/>
  <c r="CR11" i="24"/>
  <c r="CJ11" i="24"/>
  <c r="CB11" i="24"/>
  <c r="BT11" i="24"/>
  <c r="BL11" i="24"/>
  <c r="BD11" i="24"/>
  <c r="AU11" i="24"/>
  <c r="AE11" i="24"/>
  <c r="O11" i="24"/>
  <c r="CG11" i="24"/>
  <c r="K11" i="24"/>
  <c r="V11" i="24"/>
  <c r="CY11" i="24"/>
  <c r="BS11" i="24"/>
  <c r="AT11" i="24"/>
  <c r="U11" i="24"/>
  <c r="CK11" i="24"/>
  <c r="BE11" i="24"/>
  <c r="AA11" i="24"/>
  <c r="I11" i="24"/>
  <c r="BW11" i="24"/>
  <c r="AV11" i="24"/>
  <c r="AD11" i="24"/>
  <c r="CX11" i="24"/>
  <c r="CP11" i="24"/>
  <c r="CH11" i="24"/>
  <c r="BZ11" i="24"/>
  <c r="BR11" i="24"/>
  <c r="BJ11" i="24"/>
  <c r="BB11" i="24"/>
  <c r="AP11" i="24"/>
  <c r="Z11" i="24"/>
  <c r="J11" i="24"/>
  <c r="AQ11" i="24"/>
  <c r="BA11" i="24"/>
  <c r="CO11" i="24"/>
  <c r="H11" i="24"/>
  <c r="CQ11" i="24"/>
  <c r="BK11" i="24"/>
  <c r="AI11" i="24"/>
  <c r="Q11" i="24"/>
  <c r="CC11" i="24"/>
  <c r="AS11" i="24"/>
  <c r="X11" i="24"/>
  <c r="CU11" i="24"/>
  <c r="BO11" i="24"/>
  <c r="AR11" i="24"/>
  <c r="S11" i="24"/>
  <c r="CV11" i="24"/>
  <c r="CN11" i="24"/>
  <c r="CF11" i="24"/>
  <c r="BX11" i="24"/>
  <c r="BP11" i="24"/>
  <c r="BH11" i="24"/>
  <c r="AZ11" i="24"/>
  <c r="AM11" i="24"/>
  <c r="W11" i="24"/>
  <c r="BY11" i="24"/>
  <c r="AN11" i="24"/>
  <c r="BI11" i="24"/>
  <c r="CW11" i="24"/>
  <c r="CI11" i="24"/>
  <c r="BC11" i="24"/>
  <c r="AF11" i="24"/>
  <c r="N11" i="24"/>
  <c r="BU11" i="24"/>
  <c r="AO11" i="24"/>
  <c r="T11" i="24"/>
  <c r="CM11" i="24"/>
  <c r="BG11" i="24"/>
  <c r="AK11" i="24"/>
  <c r="P11" i="24"/>
  <c r="CT11" i="24"/>
  <c r="CL11" i="24"/>
  <c r="CD11" i="24"/>
  <c r="BV11" i="24"/>
  <c r="BN11" i="24"/>
  <c r="BF11" i="24"/>
  <c r="AX11" i="24"/>
  <c r="AH11" i="24"/>
  <c r="R11" i="24"/>
  <c r="CU147" i="24"/>
  <c r="BW147" i="24"/>
  <c r="AY147" i="24"/>
  <c r="AA147" i="24"/>
  <c r="CY147" i="24"/>
  <c r="BY147" i="24"/>
  <c r="BA147" i="24"/>
  <c r="AC147" i="24"/>
  <c r="CV147" i="24"/>
  <c r="CF147" i="24"/>
  <c r="BP147" i="24"/>
  <c r="AZ147" i="24"/>
  <c r="AJ147" i="24"/>
  <c r="T147" i="24"/>
  <c r="CW147" i="24"/>
  <c r="CA147" i="24"/>
  <c r="BC147" i="24"/>
  <c r="AE147" i="24"/>
  <c r="CX147" i="24"/>
  <c r="CH147" i="24"/>
  <c r="BR147" i="24"/>
  <c r="BB147" i="24"/>
  <c r="AL147" i="24"/>
  <c r="V147" i="24"/>
  <c r="CO147" i="24"/>
  <c r="BQ147" i="24"/>
  <c r="AS147" i="24"/>
  <c r="U147" i="24"/>
  <c r="CS147" i="24"/>
  <c r="BU147" i="24"/>
  <c r="AU147" i="24"/>
  <c r="W147" i="24"/>
  <c r="CR147" i="24"/>
  <c r="CB147" i="24"/>
  <c r="BL147" i="24"/>
  <c r="AV147" i="24"/>
  <c r="AF147" i="24"/>
  <c r="R147" i="24"/>
  <c r="CQ147" i="24"/>
  <c r="BS147" i="24"/>
  <c r="AW147" i="24"/>
  <c r="Y147" i="24"/>
  <c r="CT147" i="24"/>
  <c r="CD147" i="24"/>
  <c r="BN147" i="24"/>
  <c r="AX147" i="24"/>
  <c r="AH147" i="24"/>
  <c r="P147" i="24"/>
  <c r="CI147" i="24"/>
  <c r="BK147" i="24"/>
  <c r="AM147" i="24"/>
  <c r="O147" i="24"/>
  <c r="CM147" i="24"/>
  <c r="BO147" i="24"/>
  <c r="AO147" i="24"/>
  <c r="Q147" i="24"/>
  <c r="CN147" i="24"/>
  <c r="BX147" i="24"/>
  <c r="BH147" i="24"/>
  <c r="AR147" i="24"/>
  <c r="AB147" i="24"/>
  <c r="N147" i="24"/>
  <c r="CK147" i="24"/>
  <c r="BM147" i="24"/>
  <c r="AQ147" i="24"/>
  <c r="S147" i="24"/>
  <c r="CP147" i="24"/>
  <c r="BZ147" i="24"/>
  <c r="BJ147" i="24"/>
  <c r="AT147" i="24"/>
  <c r="AD147" i="24"/>
  <c r="L147" i="24"/>
  <c r="CC147" i="24"/>
  <c r="BE147" i="24"/>
  <c r="AG147" i="24"/>
  <c r="I147" i="24"/>
  <c r="CG147" i="24"/>
  <c r="BG147" i="24"/>
  <c r="AI147" i="24"/>
  <c r="K147" i="24"/>
  <c r="CJ147" i="24"/>
  <c r="BT147" i="24"/>
  <c r="BD147" i="24"/>
  <c r="AN147" i="24"/>
  <c r="X147" i="24"/>
  <c r="J147" i="24"/>
  <c r="CE147" i="24"/>
  <c r="BI147" i="24"/>
  <c r="AK147" i="24"/>
  <c r="M147" i="24"/>
  <c r="CL147" i="24"/>
  <c r="BV147" i="24"/>
  <c r="BF147" i="24"/>
  <c r="AP147" i="24"/>
  <c r="Z147" i="24"/>
  <c r="H147" i="24"/>
  <c r="CF85" i="24"/>
  <c r="AZ85" i="24"/>
  <c r="BH85" i="24"/>
  <c r="CV85" i="24"/>
  <c r="AJ85" i="24"/>
  <c r="BM85" i="24"/>
  <c r="CX85" i="24"/>
  <c r="CH85" i="24"/>
  <c r="BR85" i="24"/>
  <c r="BB85" i="24"/>
  <c r="AL85" i="24"/>
  <c r="V85" i="24"/>
  <c r="CW85" i="24"/>
  <c r="CG85" i="24"/>
  <c r="BQ85" i="24"/>
  <c r="BA85" i="24"/>
  <c r="AK85" i="24"/>
  <c r="U85" i="24"/>
  <c r="CY85" i="24"/>
  <c r="CI85" i="24"/>
  <c r="BS85" i="24"/>
  <c r="BC85" i="24"/>
  <c r="AM85" i="24"/>
  <c r="W85" i="24"/>
  <c r="AO85" i="24"/>
  <c r="I85" i="24"/>
  <c r="AW85" i="24"/>
  <c r="CK85" i="24"/>
  <c r="Y85" i="24"/>
  <c r="AR85" i="24"/>
  <c r="CU85" i="24"/>
  <c r="CE85" i="24"/>
  <c r="BO85" i="24"/>
  <c r="AY85" i="24"/>
  <c r="AI85" i="24"/>
  <c r="S85" i="24"/>
  <c r="CR85" i="24"/>
  <c r="CB85" i="24"/>
  <c r="BL85" i="24"/>
  <c r="AV85" i="24"/>
  <c r="AF85" i="24"/>
  <c r="P85" i="24"/>
  <c r="CT85" i="24"/>
  <c r="CD85" i="24"/>
  <c r="BN85" i="24"/>
  <c r="AX85" i="24"/>
  <c r="AH85" i="24"/>
  <c r="R85" i="24"/>
  <c r="BU85" i="24"/>
  <c r="CN85" i="24"/>
  <c r="AB85" i="24"/>
  <c r="BP85" i="24"/>
  <c r="CS85" i="24"/>
  <c r="AG85" i="24"/>
  <c r="CP85" i="24"/>
  <c r="BZ85" i="24"/>
  <c r="BJ85" i="24"/>
  <c r="AT85" i="24"/>
  <c r="AD85" i="24"/>
  <c r="N85" i="24"/>
  <c r="CO85" i="24"/>
  <c r="BY85" i="24"/>
  <c r="BI85" i="24"/>
  <c r="AS85" i="24"/>
  <c r="AC85" i="24"/>
  <c r="M85" i="24"/>
  <c r="CQ85" i="24"/>
  <c r="CA85" i="24"/>
  <c r="BK85" i="24"/>
  <c r="AU85" i="24"/>
  <c r="AE85" i="24"/>
  <c r="O85" i="24"/>
  <c r="T85" i="24"/>
  <c r="CC85" i="24"/>
  <c r="Q85" i="24"/>
  <c r="BE85" i="24"/>
  <c r="BX85" i="24"/>
  <c r="L85" i="24"/>
  <c r="CM85" i="24"/>
  <c r="BW85" i="24"/>
  <c r="BG85" i="24"/>
  <c r="AQ85" i="24"/>
  <c r="AA85" i="24"/>
  <c r="K85" i="24"/>
  <c r="CJ85" i="24"/>
  <c r="BT85" i="24"/>
  <c r="BD85" i="24"/>
  <c r="AN85" i="24"/>
  <c r="X85" i="24"/>
  <c r="H85" i="24"/>
  <c r="CL85" i="24"/>
  <c r="BV85" i="24"/>
  <c r="BF85" i="24"/>
  <c r="AP85" i="24"/>
  <c r="Z85" i="24"/>
  <c r="J85" i="24"/>
  <c r="BE21" i="24"/>
  <c r="CV21" i="24"/>
  <c r="AJ21" i="24"/>
  <c r="BX21" i="24"/>
  <c r="L21" i="24"/>
  <c r="AO21" i="24"/>
  <c r="CC21" i="24"/>
  <c r="Q21" i="24"/>
  <c r="CM21" i="24"/>
  <c r="BW21" i="24"/>
  <c r="BG21" i="24"/>
  <c r="AQ21" i="24"/>
  <c r="AA21" i="24"/>
  <c r="K21" i="24"/>
  <c r="CJ21" i="24"/>
  <c r="BT21" i="24"/>
  <c r="BD21" i="24"/>
  <c r="AN21" i="24"/>
  <c r="X21" i="24"/>
  <c r="H21" i="24"/>
  <c r="CL21" i="24"/>
  <c r="BV21" i="24"/>
  <c r="BF21" i="24"/>
  <c r="AP21" i="24"/>
  <c r="Z21" i="24"/>
  <c r="J21" i="24"/>
  <c r="BP21" i="24"/>
  <c r="BM21" i="24"/>
  <c r="CF21" i="24"/>
  <c r="T21" i="24"/>
  <c r="BH21" i="24"/>
  <c r="CX21" i="24"/>
  <c r="CH21" i="24"/>
  <c r="BR21" i="24"/>
  <c r="BB21" i="24"/>
  <c r="AL21" i="24"/>
  <c r="V21" i="24"/>
  <c r="CW21" i="24"/>
  <c r="CG21" i="24"/>
  <c r="BQ21" i="24"/>
  <c r="BA21" i="24"/>
  <c r="AK21" i="24"/>
  <c r="U21" i="24"/>
  <c r="CY21" i="24"/>
  <c r="CI21" i="24"/>
  <c r="BS21" i="24"/>
  <c r="BC21" i="24"/>
  <c r="AM21" i="24"/>
  <c r="W21" i="24"/>
  <c r="Y21" i="24"/>
  <c r="AR21" i="24"/>
  <c r="BU21" i="24"/>
  <c r="I21" i="24"/>
  <c r="AW21" i="24"/>
  <c r="CU21" i="24"/>
  <c r="CE21" i="24"/>
  <c r="BO21" i="24"/>
  <c r="AY21" i="24"/>
  <c r="AI21" i="24"/>
  <c r="S21" i="24"/>
  <c r="CR21" i="24"/>
  <c r="CB21" i="24"/>
  <c r="BL21" i="24"/>
  <c r="AV21" i="24"/>
  <c r="AF21" i="24"/>
  <c r="P21" i="24"/>
  <c r="CT21" i="24"/>
  <c r="CD21" i="24"/>
  <c r="BN21" i="24"/>
  <c r="AX21" i="24"/>
  <c r="AH21" i="24"/>
  <c r="R21" i="24"/>
  <c r="CK21" i="24"/>
  <c r="CS21" i="24"/>
  <c r="AG21" i="24"/>
  <c r="AZ21" i="24"/>
  <c r="CN21" i="24"/>
  <c r="AB21" i="24"/>
  <c r="CP21" i="24"/>
  <c r="BZ21" i="24"/>
  <c r="BJ21" i="24"/>
  <c r="AT21" i="24"/>
  <c r="AD21" i="24"/>
  <c r="N21" i="24"/>
  <c r="CO21" i="24"/>
  <c r="BY21" i="24"/>
  <c r="BI21" i="24"/>
  <c r="AS21" i="24"/>
  <c r="AC21" i="24"/>
  <c r="M21" i="24"/>
  <c r="CQ21" i="24"/>
  <c r="CA21" i="24"/>
  <c r="BK21" i="24"/>
  <c r="AU21" i="24"/>
  <c r="AE21" i="24"/>
  <c r="O21" i="24"/>
  <c r="BS17" i="24"/>
  <c r="BC17" i="24"/>
  <c r="W17" i="24"/>
  <c r="AY17" i="24"/>
  <c r="CA17" i="24"/>
  <c r="O17" i="24"/>
  <c r="AQ17" i="24"/>
  <c r="CT17" i="24"/>
  <c r="CD17" i="24"/>
  <c r="BN17" i="24"/>
  <c r="AX17" i="24"/>
  <c r="AH17" i="24"/>
  <c r="R17" i="24"/>
  <c r="CS17" i="24"/>
  <c r="CC17" i="24"/>
  <c r="BM17" i="24"/>
  <c r="AW17" i="24"/>
  <c r="AG17" i="24"/>
  <c r="Q17" i="24"/>
  <c r="CR17" i="24"/>
  <c r="CB17" i="24"/>
  <c r="BL17" i="24"/>
  <c r="AV17" i="24"/>
  <c r="AF17" i="24"/>
  <c r="P17" i="24"/>
  <c r="CY17" i="24"/>
  <c r="CU17" i="24"/>
  <c r="AI17" i="24"/>
  <c r="BK17" i="24"/>
  <c r="CM17" i="24"/>
  <c r="AA17" i="24"/>
  <c r="CP17" i="24"/>
  <c r="BZ17" i="24"/>
  <c r="BJ17" i="24"/>
  <c r="AT17" i="24"/>
  <c r="AD17" i="24"/>
  <c r="N17" i="24"/>
  <c r="CO17" i="24"/>
  <c r="BY17" i="24"/>
  <c r="BI17" i="24"/>
  <c r="AS17" i="24"/>
  <c r="AC17" i="24"/>
  <c r="M17" i="24"/>
  <c r="CN17" i="24"/>
  <c r="BX17" i="24"/>
  <c r="BH17" i="24"/>
  <c r="AR17" i="24"/>
  <c r="AB17" i="24"/>
  <c r="L17" i="24"/>
  <c r="AM17" i="24"/>
  <c r="CE17" i="24"/>
  <c r="S17" i="24"/>
  <c r="AU17" i="24"/>
  <c r="BW17" i="24"/>
  <c r="K17" i="24"/>
  <c r="CL17" i="24"/>
  <c r="BV17" i="24"/>
  <c r="BF17" i="24"/>
  <c r="AP17" i="24"/>
  <c r="Z17" i="24"/>
  <c r="J17" i="24"/>
  <c r="CK17" i="24"/>
  <c r="BU17" i="24"/>
  <c r="BE17" i="24"/>
  <c r="AO17" i="24"/>
  <c r="Y17" i="24"/>
  <c r="I17" i="24"/>
  <c r="CJ17" i="24"/>
  <c r="BT17" i="24"/>
  <c r="BD17" i="24"/>
  <c r="AN17" i="24"/>
  <c r="X17" i="24"/>
  <c r="H17" i="24"/>
  <c r="CI17" i="24"/>
  <c r="BO17" i="24"/>
  <c r="CQ17" i="24"/>
  <c r="AE17" i="24"/>
  <c r="BG17" i="24"/>
  <c r="CX17" i="24"/>
  <c r="CH17" i="24"/>
  <c r="BR17" i="24"/>
  <c r="BB17" i="24"/>
  <c r="AL17" i="24"/>
  <c r="V17" i="24"/>
  <c r="CW17" i="24"/>
  <c r="CG17" i="24"/>
  <c r="BQ17" i="24"/>
  <c r="BA17" i="24"/>
  <c r="AK17" i="24"/>
  <c r="U17" i="24"/>
  <c r="CV17" i="24"/>
  <c r="CF17" i="24"/>
  <c r="BP17" i="24"/>
  <c r="AZ17" i="24"/>
  <c r="AJ17" i="24"/>
  <c r="T17" i="24"/>
  <c r="BW42" i="24"/>
  <c r="K42" i="24"/>
  <c r="AN42" i="24"/>
  <c r="CB42" i="24"/>
  <c r="P42" i="24"/>
  <c r="AF42" i="24"/>
  <c r="CE42" i="24"/>
  <c r="S42" i="24"/>
  <c r="BG42" i="24"/>
  <c r="BL42" i="24"/>
  <c r="BT42" i="24"/>
  <c r="H42" i="24"/>
  <c r="AV42" i="24"/>
  <c r="AQ42" i="24"/>
  <c r="CR42" i="24"/>
  <c r="AY42" i="24"/>
  <c r="CM42" i="24"/>
  <c r="AA42" i="24"/>
  <c r="CW42" i="24"/>
  <c r="CG42" i="24"/>
  <c r="BQ42" i="24"/>
  <c r="BA42" i="24"/>
  <c r="AK42" i="24"/>
  <c r="U42" i="24"/>
  <c r="CY42" i="24"/>
  <c r="CI42" i="24"/>
  <c r="BS42" i="24"/>
  <c r="BC42" i="24"/>
  <c r="AM42" i="24"/>
  <c r="W42" i="24"/>
  <c r="CX42" i="24"/>
  <c r="CH42" i="24"/>
  <c r="BR42" i="24"/>
  <c r="BB42" i="24"/>
  <c r="AL42" i="24"/>
  <c r="V42" i="24"/>
  <c r="BD42" i="24"/>
  <c r="CT42" i="24"/>
  <c r="CD42" i="24"/>
  <c r="BN42" i="24"/>
  <c r="AX42" i="24"/>
  <c r="AH42" i="24"/>
  <c r="R42" i="24"/>
  <c r="CV42" i="24"/>
  <c r="CF42" i="24"/>
  <c r="BP42" i="24"/>
  <c r="AZ42" i="24"/>
  <c r="AJ42" i="24"/>
  <c r="T42" i="24"/>
  <c r="CS42" i="24"/>
  <c r="CC42" i="24"/>
  <c r="BM42" i="24"/>
  <c r="AW42" i="24"/>
  <c r="AG42" i="24"/>
  <c r="Q42" i="24"/>
  <c r="CU42" i="24"/>
  <c r="AI42" i="24"/>
  <c r="CO42" i="24"/>
  <c r="BY42" i="24"/>
  <c r="BI42" i="24"/>
  <c r="AS42" i="24"/>
  <c r="AC42" i="24"/>
  <c r="M42" i="24"/>
  <c r="CQ42" i="24"/>
  <c r="CA42" i="24"/>
  <c r="BK42" i="24"/>
  <c r="AU42" i="24"/>
  <c r="AE42" i="24"/>
  <c r="O42" i="24"/>
  <c r="CP42" i="24"/>
  <c r="BZ42" i="24"/>
  <c r="BJ42" i="24"/>
  <c r="AT42" i="24"/>
  <c r="AD42" i="24"/>
  <c r="N42" i="24"/>
  <c r="CJ42" i="24"/>
  <c r="X42" i="24"/>
  <c r="CL42" i="24"/>
  <c r="BV42" i="24"/>
  <c r="BF42" i="24"/>
  <c r="AP42" i="24"/>
  <c r="Z42" i="24"/>
  <c r="J42" i="24"/>
  <c r="CN42" i="24"/>
  <c r="BX42" i="24"/>
  <c r="BH42" i="24"/>
  <c r="AR42" i="24"/>
  <c r="AB42" i="24"/>
  <c r="L42" i="24"/>
  <c r="CK42" i="24"/>
  <c r="BU42" i="24"/>
  <c r="BE42" i="24"/>
  <c r="AO42" i="24"/>
  <c r="Y42" i="24"/>
  <c r="I42" i="24"/>
  <c r="BO42" i="24"/>
  <c r="BU129" i="24"/>
  <c r="AO129" i="24"/>
  <c r="I129" i="24"/>
  <c r="CA129" i="24"/>
  <c r="AU129" i="24"/>
  <c r="O129" i="24"/>
  <c r="BY129" i="24"/>
  <c r="AS129" i="24"/>
  <c r="M129" i="24"/>
  <c r="BW129" i="24"/>
  <c r="AQ129" i="24"/>
  <c r="K129" i="24"/>
  <c r="CR129" i="24"/>
  <c r="CJ129" i="24"/>
  <c r="CB129" i="24"/>
  <c r="BT129" i="24"/>
  <c r="BL129" i="24"/>
  <c r="BD129" i="24"/>
  <c r="AV129" i="24"/>
  <c r="AN129" i="24"/>
  <c r="AF129" i="24"/>
  <c r="X129" i="24"/>
  <c r="P129" i="24"/>
  <c r="H129" i="24"/>
  <c r="CS129" i="24"/>
  <c r="BM129" i="24"/>
  <c r="AG129" i="24"/>
  <c r="CY129" i="24"/>
  <c r="BS129" i="24"/>
  <c r="AM129" i="24"/>
  <c r="CW129" i="24"/>
  <c r="BQ129" i="24"/>
  <c r="AK129" i="24"/>
  <c r="CU129" i="24"/>
  <c r="BO129" i="24"/>
  <c r="AI129" i="24"/>
  <c r="CX129" i="24"/>
  <c r="CP129" i="24"/>
  <c r="CH129" i="24"/>
  <c r="BZ129" i="24"/>
  <c r="BR129" i="24"/>
  <c r="BJ129" i="24"/>
  <c r="BB129" i="24"/>
  <c r="AT129" i="24"/>
  <c r="AL129" i="24"/>
  <c r="AD129" i="24"/>
  <c r="V129" i="24"/>
  <c r="N129" i="24"/>
  <c r="CK129" i="24"/>
  <c r="BE129" i="24"/>
  <c r="Y129" i="24"/>
  <c r="CQ129" i="24"/>
  <c r="BK129" i="24"/>
  <c r="AE129" i="24"/>
  <c r="CO129" i="24"/>
  <c r="BI129" i="24"/>
  <c r="AC129" i="24"/>
  <c r="CM129" i="24"/>
  <c r="BG129" i="24"/>
  <c r="AA129" i="24"/>
  <c r="CV129" i="24"/>
  <c r="CN129" i="24"/>
  <c r="CF129" i="24"/>
  <c r="BX129" i="24"/>
  <c r="BP129" i="24"/>
  <c r="BH129" i="24"/>
  <c r="AZ129" i="24"/>
  <c r="AR129" i="24"/>
  <c r="AJ129" i="24"/>
  <c r="AB129" i="24"/>
  <c r="T129" i="24"/>
  <c r="L129" i="24"/>
  <c r="CC129" i="24"/>
  <c r="AW129" i="24"/>
  <c r="Q129" i="24"/>
  <c r="CI129" i="24"/>
  <c r="BC129" i="24"/>
  <c r="W129" i="24"/>
  <c r="CG129" i="24"/>
  <c r="BA129" i="24"/>
  <c r="U129" i="24"/>
  <c r="CE129" i="24"/>
  <c r="AY129" i="24"/>
  <c r="S129" i="24"/>
  <c r="CT129" i="24"/>
  <c r="CL129" i="24"/>
  <c r="CD129" i="24"/>
  <c r="BV129" i="24"/>
  <c r="BN129" i="24"/>
  <c r="BF129" i="24"/>
  <c r="AX129" i="24"/>
  <c r="AP129" i="24"/>
  <c r="AH129" i="24"/>
  <c r="Z129" i="24"/>
  <c r="R129" i="24"/>
  <c r="J129" i="24"/>
  <c r="H14" i="22"/>
  <c r="CM136" i="24"/>
  <c r="BW136" i="24"/>
  <c r="BG136" i="24"/>
  <c r="AQ136" i="24"/>
  <c r="AA136" i="24"/>
  <c r="K136" i="24"/>
  <c r="CL136" i="24"/>
  <c r="BV136" i="24"/>
  <c r="BF136" i="24"/>
  <c r="AP136" i="24"/>
  <c r="Z136" i="24"/>
  <c r="J136" i="24"/>
  <c r="CK136" i="24"/>
  <c r="BU136" i="24"/>
  <c r="BE136" i="24"/>
  <c r="AO136" i="24"/>
  <c r="Y136" i="24"/>
  <c r="I136" i="24"/>
  <c r="CJ136" i="24"/>
  <c r="BT136" i="24"/>
  <c r="BD136" i="24"/>
  <c r="AN136" i="24"/>
  <c r="X136" i="24"/>
  <c r="H136" i="24"/>
  <c r="CY136" i="24"/>
  <c r="CI136" i="24"/>
  <c r="BS136" i="24"/>
  <c r="BC136" i="24"/>
  <c r="AM136" i="24"/>
  <c r="W136" i="24"/>
  <c r="CX136" i="24"/>
  <c r="CH136" i="24"/>
  <c r="BR136" i="24"/>
  <c r="BB136" i="24"/>
  <c r="AL136" i="24"/>
  <c r="V136" i="24"/>
  <c r="CW136" i="24"/>
  <c r="CG136" i="24"/>
  <c r="BQ136" i="24"/>
  <c r="BA136" i="24"/>
  <c r="AK136" i="24"/>
  <c r="U136" i="24"/>
  <c r="CV136" i="24"/>
  <c r="CF136" i="24"/>
  <c r="BP136" i="24"/>
  <c r="AZ136" i="24"/>
  <c r="AJ136" i="24"/>
  <c r="T136" i="24"/>
  <c r="CU136" i="24"/>
  <c r="CE136" i="24"/>
  <c r="BO136" i="24"/>
  <c r="AY136" i="24"/>
  <c r="AI136" i="24"/>
  <c r="S136" i="24"/>
  <c r="CT136" i="24"/>
  <c r="CD136" i="24"/>
  <c r="BN136" i="24"/>
  <c r="AX136" i="24"/>
  <c r="AH136" i="24"/>
  <c r="R136" i="24"/>
  <c r="CS136" i="24"/>
  <c r="CC136" i="24"/>
  <c r="BM136" i="24"/>
  <c r="AW136" i="24"/>
  <c r="AG136" i="24"/>
  <c r="Q136" i="24"/>
  <c r="CR136" i="24"/>
  <c r="CB136" i="24"/>
  <c r="BL136" i="24"/>
  <c r="AV136" i="24"/>
  <c r="AF136" i="24"/>
  <c r="P136" i="24"/>
  <c r="CQ136" i="24"/>
  <c r="CA136" i="24"/>
  <c r="BK136" i="24"/>
  <c r="AU136" i="24"/>
  <c r="AE136" i="24"/>
  <c r="O136" i="24"/>
  <c r="CP136" i="24"/>
  <c r="BZ136" i="24"/>
  <c r="BJ136" i="24"/>
  <c r="AT136" i="24"/>
  <c r="AD136" i="24"/>
  <c r="N136" i="24"/>
  <c r="CO136" i="24"/>
  <c r="BY136" i="24"/>
  <c r="BI136" i="24"/>
  <c r="AS136" i="24"/>
  <c r="AC136" i="24"/>
  <c r="M136" i="24"/>
  <c r="CN136" i="24"/>
  <c r="BX136" i="24"/>
  <c r="BH136" i="24"/>
  <c r="AR136" i="24"/>
  <c r="AB136" i="24"/>
  <c r="L136" i="24"/>
  <c r="CE165" i="24"/>
  <c r="BC165" i="24"/>
  <c r="AE165" i="24"/>
  <c r="CY165" i="24"/>
  <c r="CA165" i="24"/>
  <c r="BE165" i="24"/>
  <c r="AG165" i="24"/>
  <c r="K165" i="24"/>
  <c r="CC165" i="24"/>
  <c r="BG165" i="24"/>
  <c r="AI165" i="24"/>
  <c r="I165" i="24"/>
  <c r="CR165" i="24"/>
  <c r="CJ165" i="24"/>
  <c r="CB165" i="24"/>
  <c r="BT165" i="24"/>
  <c r="BL165" i="24"/>
  <c r="BD165" i="24"/>
  <c r="AV165" i="24"/>
  <c r="AN165" i="24"/>
  <c r="AF165" i="24"/>
  <c r="X165" i="24"/>
  <c r="P165" i="24"/>
  <c r="H165" i="24"/>
  <c r="CW165" i="24"/>
  <c r="BU165" i="24"/>
  <c r="AW165" i="24"/>
  <c r="Y165" i="24"/>
  <c r="CS165" i="24"/>
  <c r="BW165" i="24"/>
  <c r="BA165" i="24"/>
  <c r="AC165" i="24"/>
  <c r="CU165" i="24"/>
  <c r="BY165" i="24"/>
  <c r="AY165" i="24"/>
  <c r="AA165" i="24"/>
  <c r="CX165" i="24"/>
  <c r="CP165" i="24"/>
  <c r="CH165" i="24"/>
  <c r="BZ165" i="24"/>
  <c r="BR165" i="24"/>
  <c r="BJ165" i="24"/>
  <c r="BB165" i="24"/>
  <c r="AT165" i="24"/>
  <c r="AL165" i="24"/>
  <c r="AD165" i="24"/>
  <c r="V165" i="24"/>
  <c r="N165" i="24"/>
  <c r="CQ165" i="24"/>
  <c r="BO165" i="24"/>
  <c r="AQ165" i="24"/>
  <c r="S165" i="24"/>
  <c r="CM165" i="24"/>
  <c r="BQ165" i="24"/>
  <c r="AU165" i="24"/>
  <c r="W165" i="24"/>
  <c r="CO165" i="24"/>
  <c r="BS165" i="24"/>
  <c r="AS165" i="24"/>
  <c r="U165" i="24"/>
  <c r="CV165" i="24"/>
  <c r="CN165" i="24"/>
  <c r="CF165" i="24"/>
  <c r="BX165" i="24"/>
  <c r="BP165" i="24"/>
  <c r="BH165" i="24"/>
  <c r="AZ165" i="24"/>
  <c r="AR165" i="24"/>
  <c r="AJ165" i="24"/>
  <c r="AB165" i="24"/>
  <c r="T165" i="24"/>
  <c r="L165" i="24"/>
  <c r="CK165" i="24"/>
  <c r="BI165" i="24"/>
  <c r="AK165" i="24"/>
  <c r="M165" i="24"/>
  <c r="CG165" i="24"/>
  <c r="BK165" i="24"/>
  <c r="AM165" i="24"/>
  <c r="O165" i="24"/>
  <c r="CI165" i="24"/>
  <c r="BM165" i="24"/>
  <c r="AO165" i="24"/>
  <c r="Q165" i="24"/>
  <c r="CT165" i="24"/>
  <c r="CL165" i="24"/>
  <c r="CD165" i="24"/>
  <c r="BV165" i="24"/>
  <c r="BN165" i="24"/>
  <c r="BF165" i="24"/>
  <c r="AX165" i="24"/>
  <c r="AP165" i="24"/>
  <c r="AH165" i="24"/>
  <c r="Z165" i="24"/>
  <c r="R165" i="24"/>
  <c r="J165" i="24"/>
  <c r="U54" i="24"/>
  <c r="BT54" i="24"/>
  <c r="H54" i="24"/>
  <c r="AV54" i="24"/>
  <c r="BY54" i="24"/>
  <c r="M54" i="24"/>
  <c r="CL54" i="24"/>
  <c r="BV54" i="24"/>
  <c r="BF54" i="24"/>
  <c r="AP54" i="24"/>
  <c r="Z54" i="24"/>
  <c r="J54" i="24"/>
  <c r="CK54" i="24"/>
  <c r="BU54" i="24"/>
  <c r="BE54" i="24"/>
  <c r="AO54" i="24"/>
  <c r="Y54" i="24"/>
  <c r="I54" i="24"/>
  <c r="CG54" i="24"/>
  <c r="CR54" i="24"/>
  <c r="BI54" i="24"/>
  <c r="CW54" i="24"/>
  <c r="AK54" i="24"/>
  <c r="BD54" i="24"/>
  <c r="CY54" i="24"/>
  <c r="CI54" i="24"/>
  <c r="BS54" i="24"/>
  <c r="BC54" i="24"/>
  <c r="AM54" i="24"/>
  <c r="W54" i="24"/>
  <c r="CV54" i="24"/>
  <c r="CF54" i="24"/>
  <c r="BP54" i="24"/>
  <c r="AZ54" i="24"/>
  <c r="AJ54" i="24"/>
  <c r="T54" i="24"/>
  <c r="AF54" i="24"/>
  <c r="BA54" i="24"/>
  <c r="AN54" i="24"/>
  <c r="CB54" i="24"/>
  <c r="P54" i="24"/>
  <c r="AS54" i="24"/>
  <c r="CT54" i="24"/>
  <c r="CD54" i="24"/>
  <c r="BN54" i="24"/>
  <c r="AX54" i="24"/>
  <c r="AH54" i="24"/>
  <c r="R54" i="24"/>
  <c r="CS54" i="24"/>
  <c r="CC54" i="24"/>
  <c r="BM54" i="24"/>
  <c r="AW54" i="24"/>
  <c r="AG54" i="24"/>
  <c r="Q54" i="24"/>
  <c r="BL54" i="24"/>
  <c r="CO54" i="24"/>
  <c r="AC54" i="24"/>
  <c r="BQ54" i="24"/>
  <c r="CJ54" i="24"/>
  <c r="X54" i="24"/>
  <c r="CQ54" i="24"/>
  <c r="CA54" i="24"/>
  <c r="BK54" i="24"/>
  <c r="AU54" i="24"/>
  <c r="AE54" i="24"/>
  <c r="O54" i="24"/>
  <c r="CN54" i="24"/>
  <c r="BX54" i="24"/>
  <c r="BH54" i="24"/>
  <c r="AR54" i="24"/>
  <c r="AB54" i="24"/>
  <c r="L54" i="24"/>
  <c r="CU54" i="24"/>
  <c r="CE54" i="24"/>
  <c r="BO54" i="24"/>
  <c r="AY54" i="24"/>
  <c r="AI54" i="24"/>
  <c r="S54" i="24"/>
  <c r="CP54" i="24"/>
  <c r="BZ54" i="24"/>
  <c r="BJ54" i="24"/>
  <c r="AT54" i="24"/>
  <c r="AD54" i="24"/>
  <c r="N54" i="24"/>
  <c r="CM54" i="24"/>
  <c r="BW54" i="24"/>
  <c r="BG54" i="24"/>
  <c r="AQ54" i="24"/>
  <c r="AA54" i="24"/>
  <c r="K54" i="24"/>
  <c r="CX54" i="24"/>
  <c r="CH54" i="24"/>
  <c r="BR54" i="24"/>
  <c r="BB54" i="24"/>
  <c r="AL54" i="24"/>
  <c r="V54" i="24"/>
  <c r="BU97" i="24"/>
  <c r="CN97" i="24"/>
  <c r="AB97" i="24"/>
  <c r="BP97" i="24"/>
  <c r="CS97" i="24"/>
  <c r="AG97" i="24"/>
  <c r="CP97" i="24"/>
  <c r="BZ97" i="24"/>
  <c r="BJ97" i="24"/>
  <c r="AT97" i="24"/>
  <c r="AD97" i="24"/>
  <c r="N97" i="24"/>
  <c r="CO97" i="24"/>
  <c r="BY97" i="24"/>
  <c r="BI97" i="24"/>
  <c r="AS97" i="24"/>
  <c r="AC97" i="24"/>
  <c r="M97" i="24"/>
  <c r="CQ97" i="24"/>
  <c r="CA97" i="24"/>
  <c r="BK97" i="24"/>
  <c r="AU97" i="24"/>
  <c r="AE97" i="24"/>
  <c r="O97" i="24"/>
  <c r="T97" i="24"/>
  <c r="CC97" i="24"/>
  <c r="Q97" i="24"/>
  <c r="BE97" i="24"/>
  <c r="BX97" i="24"/>
  <c r="L97" i="24"/>
  <c r="CM97" i="24"/>
  <c r="BW97" i="24"/>
  <c r="BG97" i="24"/>
  <c r="AQ97" i="24"/>
  <c r="AA97" i="24"/>
  <c r="K97" i="24"/>
  <c r="CJ97" i="24"/>
  <c r="BT97" i="24"/>
  <c r="BD97" i="24"/>
  <c r="AN97" i="24"/>
  <c r="X97" i="24"/>
  <c r="H97" i="24"/>
  <c r="CL97" i="24"/>
  <c r="BV97" i="24"/>
  <c r="BF97" i="24"/>
  <c r="AP97" i="24"/>
  <c r="Z97" i="24"/>
  <c r="J97" i="24"/>
  <c r="CF97" i="24"/>
  <c r="AZ97" i="24"/>
  <c r="BH97" i="24"/>
  <c r="CV97" i="24"/>
  <c r="AJ97" i="24"/>
  <c r="BM97" i="24"/>
  <c r="CX97" i="24"/>
  <c r="CH97" i="24"/>
  <c r="BR97" i="24"/>
  <c r="BB97" i="24"/>
  <c r="AL97" i="24"/>
  <c r="V97" i="24"/>
  <c r="CW97" i="24"/>
  <c r="CG97" i="24"/>
  <c r="BQ97" i="24"/>
  <c r="BA97" i="24"/>
  <c r="AK97" i="24"/>
  <c r="U97" i="24"/>
  <c r="CY97" i="24"/>
  <c r="CI97" i="24"/>
  <c r="BS97" i="24"/>
  <c r="BC97" i="24"/>
  <c r="AM97" i="24"/>
  <c r="W97" i="24"/>
  <c r="AO97" i="24"/>
  <c r="I97" i="24"/>
  <c r="AW97" i="24"/>
  <c r="CK97" i="24"/>
  <c r="Y97" i="24"/>
  <c r="AR97" i="24"/>
  <c r="CU97" i="24"/>
  <c r="CE97" i="24"/>
  <c r="BO97" i="24"/>
  <c r="AY97" i="24"/>
  <c r="AI97" i="24"/>
  <c r="S97" i="24"/>
  <c r="CR97" i="24"/>
  <c r="CB97" i="24"/>
  <c r="BL97" i="24"/>
  <c r="AV97" i="24"/>
  <c r="AF97" i="24"/>
  <c r="P97" i="24"/>
  <c r="CT97" i="24"/>
  <c r="CD97" i="24"/>
  <c r="BN97" i="24"/>
  <c r="AX97" i="24"/>
  <c r="AH97" i="24"/>
  <c r="R97" i="24"/>
  <c r="CC127" i="24"/>
  <c r="AW127" i="24"/>
  <c r="Q127" i="24"/>
  <c r="CI127" i="24"/>
  <c r="BC127" i="24"/>
  <c r="W127" i="24"/>
  <c r="CG127" i="24"/>
  <c r="BA127" i="24"/>
  <c r="U127" i="24"/>
  <c r="CE127" i="24"/>
  <c r="AY127" i="24"/>
  <c r="S127" i="24"/>
  <c r="CT127" i="24"/>
  <c r="CL127" i="24"/>
  <c r="CD127" i="24"/>
  <c r="BV127" i="24"/>
  <c r="BN127" i="24"/>
  <c r="BF127" i="24"/>
  <c r="AX127" i="24"/>
  <c r="AP127" i="24"/>
  <c r="AH127" i="24"/>
  <c r="Z127" i="24"/>
  <c r="R127" i="24"/>
  <c r="J127" i="24"/>
  <c r="BU127" i="24"/>
  <c r="AO127" i="24"/>
  <c r="I127" i="24"/>
  <c r="CA127" i="24"/>
  <c r="AU127" i="24"/>
  <c r="O127" i="24"/>
  <c r="BY127" i="24"/>
  <c r="AS127" i="24"/>
  <c r="M127" i="24"/>
  <c r="BW127" i="24"/>
  <c r="AQ127" i="24"/>
  <c r="K127" i="24"/>
  <c r="CR127" i="24"/>
  <c r="CJ127" i="24"/>
  <c r="CB127" i="24"/>
  <c r="BT127" i="24"/>
  <c r="BL127" i="24"/>
  <c r="BD127" i="24"/>
  <c r="AV127" i="24"/>
  <c r="AN127" i="24"/>
  <c r="AF127" i="24"/>
  <c r="X127" i="24"/>
  <c r="P127" i="24"/>
  <c r="H127" i="24"/>
  <c r="CS127" i="24"/>
  <c r="BM127" i="24"/>
  <c r="AG127" i="24"/>
  <c r="CY127" i="24"/>
  <c r="BS127" i="24"/>
  <c r="AM127" i="24"/>
  <c r="CW127" i="24"/>
  <c r="BQ127" i="24"/>
  <c r="AK127" i="24"/>
  <c r="CU127" i="24"/>
  <c r="BO127" i="24"/>
  <c r="AI127" i="24"/>
  <c r="CX127" i="24"/>
  <c r="CP127" i="24"/>
  <c r="CH127" i="24"/>
  <c r="BZ127" i="24"/>
  <c r="BR127" i="24"/>
  <c r="BJ127" i="24"/>
  <c r="BB127" i="24"/>
  <c r="AT127" i="24"/>
  <c r="AL127" i="24"/>
  <c r="AD127" i="24"/>
  <c r="V127" i="24"/>
  <c r="N127" i="24"/>
  <c r="CK127" i="24"/>
  <c r="BE127" i="24"/>
  <c r="Y127" i="24"/>
  <c r="CQ127" i="24"/>
  <c r="BK127" i="24"/>
  <c r="AE127" i="24"/>
  <c r="CO127" i="24"/>
  <c r="BI127" i="24"/>
  <c r="AC127" i="24"/>
  <c r="CM127" i="24"/>
  <c r="BG127" i="24"/>
  <c r="AA127" i="24"/>
  <c r="CV127" i="24"/>
  <c r="CN127" i="24"/>
  <c r="CF127" i="24"/>
  <c r="BX127" i="24"/>
  <c r="BP127" i="24"/>
  <c r="BH127" i="24"/>
  <c r="AZ127" i="24"/>
  <c r="AR127" i="24"/>
  <c r="AJ127" i="24"/>
  <c r="AB127" i="24"/>
  <c r="T127" i="24"/>
  <c r="L127" i="24"/>
  <c r="CR64" i="24"/>
  <c r="CO64" i="24"/>
  <c r="AC64" i="24"/>
  <c r="BQ64" i="24"/>
  <c r="CJ64" i="24"/>
  <c r="X64" i="24"/>
  <c r="CQ64" i="24"/>
  <c r="CA64" i="24"/>
  <c r="BK64" i="24"/>
  <c r="AU64" i="24"/>
  <c r="AE64" i="24"/>
  <c r="O64" i="24"/>
  <c r="CN64" i="24"/>
  <c r="BX64" i="24"/>
  <c r="BH64" i="24"/>
  <c r="AR64" i="24"/>
  <c r="AB64" i="24"/>
  <c r="L64" i="24"/>
  <c r="CP64" i="24"/>
  <c r="BZ64" i="24"/>
  <c r="BJ64" i="24"/>
  <c r="AT64" i="24"/>
  <c r="AD64" i="24"/>
  <c r="N64" i="24"/>
  <c r="BA64" i="24"/>
  <c r="BT64" i="24"/>
  <c r="H64" i="24"/>
  <c r="AV64" i="24"/>
  <c r="BY64" i="24"/>
  <c r="M64" i="24"/>
  <c r="CL64" i="24"/>
  <c r="BV64" i="24"/>
  <c r="BF64" i="24"/>
  <c r="AP64" i="24"/>
  <c r="Z64" i="24"/>
  <c r="J64" i="24"/>
  <c r="CK64" i="24"/>
  <c r="BU64" i="24"/>
  <c r="BE64" i="24"/>
  <c r="AO64" i="24"/>
  <c r="Y64" i="24"/>
  <c r="I64" i="24"/>
  <c r="CM64" i="24"/>
  <c r="BW64" i="24"/>
  <c r="BG64" i="24"/>
  <c r="AQ64" i="24"/>
  <c r="AA64" i="24"/>
  <c r="K64" i="24"/>
  <c r="BL64" i="24"/>
  <c r="CG64" i="24"/>
  <c r="BI64" i="24"/>
  <c r="CW64" i="24"/>
  <c r="AK64" i="24"/>
  <c r="BD64" i="24"/>
  <c r="CY64" i="24"/>
  <c r="CI64" i="24"/>
  <c r="BS64" i="24"/>
  <c r="BC64" i="24"/>
  <c r="AM64" i="24"/>
  <c r="W64" i="24"/>
  <c r="CV64" i="24"/>
  <c r="CF64" i="24"/>
  <c r="BP64" i="24"/>
  <c r="AZ64" i="24"/>
  <c r="AJ64" i="24"/>
  <c r="T64" i="24"/>
  <c r="CX64" i="24"/>
  <c r="CH64" i="24"/>
  <c r="BR64" i="24"/>
  <c r="BB64" i="24"/>
  <c r="AL64" i="24"/>
  <c r="V64" i="24"/>
  <c r="U64" i="24"/>
  <c r="AF64" i="24"/>
  <c r="AN64" i="24"/>
  <c r="CB64" i="24"/>
  <c r="P64" i="24"/>
  <c r="AS64" i="24"/>
  <c r="CT64" i="24"/>
  <c r="CD64" i="24"/>
  <c r="BN64" i="24"/>
  <c r="AX64" i="24"/>
  <c r="AH64" i="24"/>
  <c r="R64" i="24"/>
  <c r="CS64" i="24"/>
  <c r="CC64" i="24"/>
  <c r="BM64" i="24"/>
  <c r="AW64" i="24"/>
  <c r="AG64" i="24"/>
  <c r="Q64" i="24"/>
  <c r="CU64" i="24"/>
  <c r="CE64" i="24"/>
  <c r="BO64" i="24"/>
  <c r="AY64" i="24"/>
  <c r="AI64" i="24"/>
  <c r="S64" i="24"/>
  <c r="CY137" i="24"/>
  <c r="CI137" i="24"/>
  <c r="BS137" i="24"/>
  <c r="BC137" i="24"/>
  <c r="AM137" i="24"/>
  <c r="W137" i="24"/>
  <c r="CX137" i="24"/>
  <c r="CH137" i="24"/>
  <c r="BR137" i="24"/>
  <c r="BB137" i="24"/>
  <c r="AL137" i="24"/>
  <c r="V137" i="24"/>
  <c r="CW137" i="24"/>
  <c r="CG137" i="24"/>
  <c r="BQ137" i="24"/>
  <c r="BA137" i="24"/>
  <c r="AK137" i="24"/>
  <c r="U137" i="24"/>
  <c r="CV137" i="24"/>
  <c r="CF137" i="24"/>
  <c r="BP137" i="24"/>
  <c r="AZ137" i="24"/>
  <c r="AJ137" i="24"/>
  <c r="T137" i="24"/>
  <c r="CU137" i="24"/>
  <c r="CE137" i="24"/>
  <c r="BO137" i="24"/>
  <c r="AY137" i="24"/>
  <c r="AI137" i="24"/>
  <c r="S137" i="24"/>
  <c r="CT137" i="24"/>
  <c r="CD137" i="24"/>
  <c r="BN137" i="24"/>
  <c r="AX137" i="24"/>
  <c r="AH137" i="24"/>
  <c r="R137" i="24"/>
  <c r="CS137" i="24"/>
  <c r="CC137" i="24"/>
  <c r="BM137" i="24"/>
  <c r="AW137" i="24"/>
  <c r="AG137" i="24"/>
  <c r="Q137" i="24"/>
  <c r="CR137" i="24"/>
  <c r="CB137" i="24"/>
  <c r="BL137" i="24"/>
  <c r="AV137" i="24"/>
  <c r="AF137" i="24"/>
  <c r="P137" i="24"/>
  <c r="CQ137" i="24"/>
  <c r="CA137" i="24"/>
  <c r="BK137" i="24"/>
  <c r="AU137" i="24"/>
  <c r="AE137" i="24"/>
  <c r="O137" i="24"/>
  <c r="CP137" i="24"/>
  <c r="BZ137" i="24"/>
  <c r="BJ137" i="24"/>
  <c r="AT137" i="24"/>
  <c r="AD137" i="24"/>
  <c r="N137" i="24"/>
  <c r="CO137" i="24"/>
  <c r="BY137" i="24"/>
  <c r="BI137" i="24"/>
  <c r="AS137" i="24"/>
  <c r="AC137" i="24"/>
  <c r="M137" i="24"/>
  <c r="CN137" i="24"/>
  <c r="BX137" i="24"/>
  <c r="BH137" i="24"/>
  <c r="AR137" i="24"/>
  <c r="AB137" i="24"/>
  <c r="L137" i="24"/>
  <c r="CM137" i="24"/>
  <c r="BW137" i="24"/>
  <c r="BG137" i="24"/>
  <c r="AQ137" i="24"/>
  <c r="AA137" i="24"/>
  <c r="K137" i="24"/>
  <c r="CL137" i="24"/>
  <c r="BV137" i="24"/>
  <c r="BF137" i="24"/>
  <c r="AP137" i="24"/>
  <c r="Z137" i="24"/>
  <c r="J137" i="24"/>
  <c r="CK137" i="24"/>
  <c r="BU137" i="24"/>
  <c r="BE137" i="24"/>
  <c r="AO137" i="24"/>
  <c r="Y137" i="24"/>
  <c r="I137" i="24"/>
  <c r="CJ137" i="24"/>
  <c r="BT137" i="24"/>
  <c r="BD137" i="24"/>
  <c r="AN137" i="24"/>
  <c r="X137" i="24"/>
  <c r="H137" i="24"/>
  <c r="T87" i="24"/>
  <c r="AO87" i="24"/>
  <c r="BH87" i="24"/>
  <c r="CV87" i="24"/>
  <c r="AJ87" i="24"/>
  <c r="BM87" i="24"/>
  <c r="CX87" i="24"/>
  <c r="CH87" i="24"/>
  <c r="BR87" i="24"/>
  <c r="BB87" i="24"/>
  <c r="AL87" i="24"/>
  <c r="V87" i="24"/>
  <c r="CW87" i="24"/>
  <c r="CG87" i="24"/>
  <c r="BQ87" i="24"/>
  <c r="BA87" i="24"/>
  <c r="AK87" i="24"/>
  <c r="U87" i="24"/>
  <c r="CY87" i="24"/>
  <c r="CI87" i="24"/>
  <c r="BS87" i="24"/>
  <c r="BC87" i="24"/>
  <c r="AM87" i="24"/>
  <c r="W87" i="24"/>
  <c r="AZ87" i="24"/>
  <c r="BU87" i="24"/>
  <c r="AW87" i="24"/>
  <c r="CK87" i="24"/>
  <c r="Y87" i="24"/>
  <c r="AR87" i="24"/>
  <c r="CU87" i="24"/>
  <c r="CE87" i="24"/>
  <c r="BO87" i="24"/>
  <c r="AY87" i="24"/>
  <c r="AI87" i="24"/>
  <c r="S87" i="24"/>
  <c r="CR87" i="24"/>
  <c r="CB87" i="24"/>
  <c r="BL87" i="24"/>
  <c r="AV87" i="24"/>
  <c r="AF87" i="24"/>
  <c r="P87" i="24"/>
  <c r="CT87" i="24"/>
  <c r="CD87" i="24"/>
  <c r="BN87" i="24"/>
  <c r="AX87" i="24"/>
  <c r="AH87" i="24"/>
  <c r="R87" i="24"/>
  <c r="I87" i="24"/>
  <c r="CN87" i="24"/>
  <c r="AB87" i="24"/>
  <c r="BP87" i="24"/>
  <c r="CS87" i="24"/>
  <c r="AG87" i="24"/>
  <c r="CP87" i="24"/>
  <c r="BZ87" i="24"/>
  <c r="BJ87" i="24"/>
  <c r="AT87" i="24"/>
  <c r="AD87" i="24"/>
  <c r="N87" i="24"/>
  <c r="CO87" i="24"/>
  <c r="BY87" i="24"/>
  <c r="BI87" i="24"/>
  <c r="AS87" i="24"/>
  <c r="AC87" i="24"/>
  <c r="M87" i="24"/>
  <c r="CQ87" i="24"/>
  <c r="CA87" i="24"/>
  <c r="BK87" i="24"/>
  <c r="AU87" i="24"/>
  <c r="AE87" i="24"/>
  <c r="O87" i="24"/>
  <c r="CF87" i="24"/>
  <c r="CC87" i="24"/>
  <c r="Q87" i="24"/>
  <c r="BE87" i="24"/>
  <c r="BX87" i="24"/>
  <c r="L87" i="24"/>
  <c r="CM87" i="24"/>
  <c r="BW87" i="24"/>
  <c r="BG87" i="24"/>
  <c r="AQ87" i="24"/>
  <c r="AA87" i="24"/>
  <c r="K87" i="24"/>
  <c r="CJ87" i="24"/>
  <c r="BT87" i="24"/>
  <c r="BD87" i="24"/>
  <c r="AN87" i="24"/>
  <c r="X87" i="24"/>
  <c r="H87" i="24"/>
  <c r="CL87" i="24"/>
  <c r="BV87" i="24"/>
  <c r="BF87" i="24"/>
  <c r="AP87" i="24"/>
  <c r="Z87" i="24"/>
  <c r="J87" i="24"/>
  <c r="CR23" i="24"/>
  <c r="BL23" i="24"/>
  <c r="AF23" i="24"/>
  <c r="CJ23" i="24"/>
  <c r="AV23" i="24"/>
  <c r="CP23" i="24"/>
  <c r="BJ23" i="24"/>
  <c r="AD23" i="24"/>
  <c r="CN23" i="24"/>
  <c r="BH23" i="24"/>
  <c r="AB23" i="24"/>
  <c r="CL23" i="24"/>
  <c r="BF23" i="24"/>
  <c r="Z23" i="24"/>
  <c r="K23" i="24"/>
  <c r="CS23" i="24"/>
  <c r="CK23" i="24"/>
  <c r="CC23" i="24"/>
  <c r="BU23" i="24"/>
  <c r="BM23" i="24"/>
  <c r="BE23" i="24"/>
  <c r="AW23" i="24"/>
  <c r="AO23" i="24"/>
  <c r="AG23" i="24"/>
  <c r="Y23" i="24"/>
  <c r="M23" i="24"/>
  <c r="J23" i="24"/>
  <c r="BD23" i="24"/>
  <c r="BT23" i="24"/>
  <c r="CH23" i="24"/>
  <c r="BB23" i="24"/>
  <c r="V23" i="24"/>
  <c r="CF23" i="24"/>
  <c r="AZ23" i="24"/>
  <c r="T23" i="24"/>
  <c r="CD23" i="24"/>
  <c r="AX23" i="24"/>
  <c r="Q23" i="24"/>
  <c r="CY23" i="24"/>
  <c r="CQ23" i="24"/>
  <c r="CI23" i="24"/>
  <c r="CA23" i="24"/>
  <c r="BS23" i="24"/>
  <c r="BK23" i="24"/>
  <c r="BC23" i="24"/>
  <c r="AU23" i="24"/>
  <c r="AM23" i="24"/>
  <c r="AE23" i="24"/>
  <c r="W23" i="24"/>
  <c r="H23" i="24"/>
  <c r="X23" i="24"/>
  <c r="AN23" i="24"/>
  <c r="BZ23" i="24"/>
  <c r="AT23" i="24"/>
  <c r="L23" i="24"/>
  <c r="BX23" i="24"/>
  <c r="AR23" i="24"/>
  <c r="I23" i="24"/>
  <c r="BV23" i="24"/>
  <c r="AP23" i="24"/>
  <c r="S23" i="24"/>
  <c r="CW23" i="24"/>
  <c r="CO23" i="24"/>
  <c r="CG23" i="24"/>
  <c r="BY23" i="24"/>
  <c r="BQ23" i="24"/>
  <c r="BI23" i="24"/>
  <c r="BA23" i="24"/>
  <c r="AS23" i="24"/>
  <c r="AK23" i="24"/>
  <c r="AC23" i="24"/>
  <c r="U23" i="24"/>
  <c r="R23" i="24"/>
  <c r="CB23" i="24"/>
  <c r="CX23" i="24"/>
  <c r="BR23" i="24"/>
  <c r="AL23" i="24"/>
  <c r="CV23" i="24"/>
  <c r="BP23" i="24"/>
  <c r="AJ23" i="24"/>
  <c r="CT23" i="24"/>
  <c r="BN23" i="24"/>
  <c r="AH23" i="24"/>
  <c r="N23" i="24"/>
  <c r="CU23" i="24"/>
  <c r="CM23" i="24"/>
  <c r="CE23" i="24"/>
  <c r="BW23" i="24"/>
  <c r="BO23" i="24"/>
  <c r="BG23" i="24"/>
  <c r="AY23" i="24"/>
  <c r="AQ23" i="24"/>
  <c r="AI23" i="24"/>
  <c r="AA23" i="24"/>
  <c r="P23" i="24"/>
  <c r="O23" i="24"/>
  <c r="CV68" i="24"/>
  <c r="CN68" i="24"/>
  <c r="CF68" i="24"/>
  <c r="BX68" i="24"/>
  <c r="BP68" i="24"/>
  <c r="BH68" i="24"/>
  <c r="AZ68" i="24"/>
  <c r="AR68" i="24"/>
  <c r="AJ68" i="24"/>
  <c r="AB68" i="24"/>
  <c r="T68" i="24"/>
  <c r="L68" i="24"/>
  <c r="CW68" i="24"/>
  <c r="CO68" i="24"/>
  <c r="CG68" i="24"/>
  <c r="BY68" i="24"/>
  <c r="BQ68" i="24"/>
  <c r="BI68" i="24"/>
  <c r="BA68" i="24"/>
  <c r="AS68" i="24"/>
  <c r="AK68" i="24"/>
  <c r="AC68" i="24"/>
  <c r="U68" i="24"/>
  <c r="M68" i="24"/>
  <c r="CT68" i="24"/>
  <c r="CL68" i="24"/>
  <c r="CD68" i="24"/>
  <c r="BV68" i="24"/>
  <c r="BN68" i="24"/>
  <c r="BF68" i="24"/>
  <c r="AX68" i="24"/>
  <c r="AP68" i="24"/>
  <c r="AH68" i="24"/>
  <c r="Z68" i="24"/>
  <c r="R68" i="24"/>
  <c r="J68" i="24"/>
  <c r="CU68" i="24"/>
  <c r="CM68" i="24"/>
  <c r="CE68" i="24"/>
  <c r="BW68" i="24"/>
  <c r="BO68" i="24"/>
  <c r="BG68" i="24"/>
  <c r="AY68" i="24"/>
  <c r="AQ68" i="24"/>
  <c r="AI68" i="24"/>
  <c r="AA68" i="24"/>
  <c r="S68" i="24"/>
  <c r="K68" i="24"/>
  <c r="CR68" i="24"/>
  <c r="CJ68" i="24"/>
  <c r="CB68" i="24"/>
  <c r="BT68" i="24"/>
  <c r="BL68" i="24"/>
  <c r="BD68" i="24"/>
  <c r="AV68" i="24"/>
  <c r="AN68" i="24"/>
  <c r="AF68" i="24"/>
  <c r="X68" i="24"/>
  <c r="P68" i="24"/>
  <c r="H68" i="24"/>
  <c r="CS68" i="24"/>
  <c r="CK68" i="24"/>
  <c r="CC68" i="24"/>
  <c r="BU68" i="24"/>
  <c r="BM68" i="24"/>
  <c r="BE68" i="24"/>
  <c r="AW68" i="24"/>
  <c r="AO68" i="24"/>
  <c r="AG68" i="24"/>
  <c r="Y68" i="24"/>
  <c r="Q68" i="24"/>
  <c r="I68" i="24"/>
  <c r="CX68" i="24"/>
  <c r="CP68" i="24"/>
  <c r="CH68" i="24"/>
  <c r="BZ68" i="24"/>
  <c r="BR68" i="24"/>
  <c r="BJ68" i="24"/>
  <c r="BB68" i="24"/>
  <c r="AT68" i="24"/>
  <c r="AL68" i="24"/>
  <c r="AD68" i="24"/>
  <c r="V68" i="24"/>
  <c r="N68" i="24"/>
  <c r="CY68" i="24"/>
  <c r="CQ68" i="24"/>
  <c r="CI68" i="24"/>
  <c r="CA68" i="24"/>
  <c r="BS68" i="24"/>
  <c r="BK68" i="24"/>
  <c r="BC68" i="24"/>
  <c r="AU68" i="24"/>
  <c r="AM68" i="24"/>
  <c r="AE68" i="24"/>
  <c r="W68" i="24"/>
  <c r="O68" i="24"/>
  <c r="CO150" i="24"/>
  <c r="BQ150" i="24"/>
  <c r="AS150" i="24"/>
  <c r="U150" i="24"/>
  <c r="CQ150" i="24"/>
  <c r="BS150" i="24"/>
  <c r="AW150" i="24"/>
  <c r="Y150" i="24"/>
  <c r="CR150" i="24"/>
  <c r="CB150" i="24"/>
  <c r="BN150" i="24"/>
  <c r="AX150" i="24"/>
  <c r="AH150" i="24"/>
  <c r="R150" i="24"/>
  <c r="CS150" i="24"/>
  <c r="BU150" i="24"/>
  <c r="AU150" i="24"/>
  <c r="W150" i="24"/>
  <c r="CT150" i="24"/>
  <c r="CD150" i="24"/>
  <c r="BL150" i="24"/>
  <c r="AV150" i="24"/>
  <c r="AF150" i="24"/>
  <c r="P150" i="24"/>
  <c r="CI150" i="24"/>
  <c r="BK150" i="24"/>
  <c r="AM150" i="24"/>
  <c r="O150" i="24"/>
  <c r="CK150" i="24"/>
  <c r="BO150" i="24"/>
  <c r="AQ150" i="24"/>
  <c r="Q150" i="24"/>
  <c r="CN150" i="24"/>
  <c r="BX150" i="24"/>
  <c r="BJ150" i="24"/>
  <c r="AT150" i="24"/>
  <c r="AD150" i="24"/>
  <c r="N150" i="24"/>
  <c r="CM150" i="24"/>
  <c r="BM150" i="24"/>
  <c r="AO150" i="24"/>
  <c r="S150" i="24"/>
  <c r="CP150" i="24"/>
  <c r="BZ150" i="24"/>
  <c r="BH150" i="24"/>
  <c r="AR150" i="24"/>
  <c r="AB150" i="24"/>
  <c r="L150" i="24"/>
  <c r="CC150" i="24"/>
  <c r="BE150" i="24"/>
  <c r="AG150" i="24"/>
  <c r="I150" i="24"/>
  <c r="CE150" i="24"/>
  <c r="BI150" i="24"/>
  <c r="AK150" i="24"/>
  <c r="K150" i="24"/>
  <c r="CJ150" i="24"/>
  <c r="BT150" i="24"/>
  <c r="BF150" i="24"/>
  <c r="AP150" i="24"/>
  <c r="Z150" i="24"/>
  <c r="J150" i="24"/>
  <c r="CG150" i="24"/>
  <c r="BG150" i="24"/>
  <c r="AI150" i="24"/>
  <c r="M150" i="24"/>
  <c r="CL150" i="24"/>
  <c r="BV150" i="24"/>
  <c r="BD150" i="24"/>
  <c r="AN150" i="24"/>
  <c r="X150" i="24"/>
  <c r="H150" i="24"/>
  <c r="CU150" i="24"/>
  <c r="BW150" i="24"/>
  <c r="AY150" i="24"/>
  <c r="AA150" i="24"/>
  <c r="CW150" i="24"/>
  <c r="CA150" i="24"/>
  <c r="BC150" i="24"/>
  <c r="AE150" i="24"/>
  <c r="CV150" i="24"/>
  <c r="CF150" i="24"/>
  <c r="BP150" i="24"/>
  <c r="BB150" i="24"/>
  <c r="AL150" i="24"/>
  <c r="V150" i="24"/>
  <c r="CY150" i="24"/>
  <c r="BY150" i="24"/>
  <c r="BA150" i="24"/>
  <c r="AC150" i="24"/>
  <c r="CX150" i="24"/>
  <c r="CH150" i="24"/>
  <c r="BR150" i="24"/>
  <c r="AZ150" i="24"/>
  <c r="AJ150" i="24"/>
  <c r="T150" i="24"/>
  <c r="CG118" i="24"/>
  <c r="U118" i="24"/>
  <c r="AN118" i="24"/>
  <c r="CB118" i="24"/>
  <c r="P118" i="24"/>
  <c r="AS118" i="24"/>
  <c r="CT118" i="24"/>
  <c r="CD118" i="24"/>
  <c r="BN118" i="24"/>
  <c r="AX118" i="24"/>
  <c r="AH118" i="24"/>
  <c r="R118" i="24"/>
  <c r="CS118" i="24"/>
  <c r="CC118" i="24"/>
  <c r="BM118" i="24"/>
  <c r="AW118" i="24"/>
  <c r="AG118" i="24"/>
  <c r="Q118" i="24"/>
  <c r="CU118" i="24"/>
  <c r="CE118" i="24"/>
  <c r="BO118" i="24"/>
  <c r="AY118" i="24"/>
  <c r="AI118" i="24"/>
  <c r="S118" i="24"/>
  <c r="BL118" i="24"/>
  <c r="CO118" i="24"/>
  <c r="AC118" i="24"/>
  <c r="BQ118" i="24"/>
  <c r="CJ118" i="24"/>
  <c r="X118" i="24"/>
  <c r="CQ118" i="24"/>
  <c r="CA118" i="24"/>
  <c r="BK118" i="24"/>
  <c r="AU118" i="24"/>
  <c r="AE118" i="24"/>
  <c r="O118" i="24"/>
  <c r="CN118" i="24"/>
  <c r="BX118" i="24"/>
  <c r="BH118" i="24"/>
  <c r="AR118" i="24"/>
  <c r="AB118" i="24"/>
  <c r="L118" i="24"/>
  <c r="CP118" i="24"/>
  <c r="BZ118" i="24"/>
  <c r="BJ118" i="24"/>
  <c r="AT118" i="24"/>
  <c r="AD118" i="24"/>
  <c r="N118" i="24"/>
  <c r="BA118" i="24"/>
  <c r="BT118" i="24"/>
  <c r="H118" i="24"/>
  <c r="AV118" i="24"/>
  <c r="BY118" i="24"/>
  <c r="M118" i="24"/>
  <c r="CL118" i="24"/>
  <c r="BV118" i="24"/>
  <c r="BF118" i="24"/>
  <c r="AP118" i="24"/>
  <c r="Z118" i="24"/>
  <c r="J118" i="24"/>
  <c r="CK118" i="24"/>
  <c r="BU118" i="24"/>
  <c r="BE118" i="24"/>
  <c r="AO118" i="24"/>
  <c r="Y118" i="24"/>
  <c r="I118" i="24"/>
  <c r="CM118" i="24"/>
  <c r="BW118" i="24"/>
  <c r="BG118" i="24"/>
  <c r="AQ118" i="24"/>
  <c r="AA118" i="24"/>
  <c r="K118" i="24"/>
  <c r="CR118" i="24"/>
  <c r="AF118" i="24"/>
  <c r="BI118" i="24"/>
  <c r="CW118" i="24"/>
  <c r="AK118" i="24"/>
  <c r="BD118" i="24"/>
  <c r="CY118" i="24"/>
  <c r="CI118" i="24"/>
  <c r="BS118" i="24"/>
  <c r="BC118" i="24"/>
  <c r="AM118" i="24"/>
  <c r="W118" i="24"/>
  <c r="CV118" i="24"/>
  <c r="CF118" i="24"/>
  <c r="BP118" i="24"/>
  <c r="AZ118" i="24"/>
  <c r="AJ118" i="24"/>
  <c r="T118" i="24"/>
  <c r="CX118" i="24"/>
  <c r="CH118" i="24"/>
  <c r="BR118" i="24"/>
  <c r="BB118" i="24"/>
  <c r="AL118" i="24"/>
  <c r="V118" i="24"/>
  <c r="AZ83" i="24"/>
  <c r="BU83" i="24"/>
  <c r="AW83" i="24"/>
  <c r="CK83" i="24"/>
  <c r="Y83" i="24"/>
  <c r="AR83" i="24"/>
  <c r="CU83" i="24"/>
  <c r="CE83" i="24"/>
  <c r="BO83" i="24"/>
  <c r="AY83" i="24"/>
  <c r="AI83" i="24"/>
  <c r="S83" i="24"/>
  <c r="CR83" i="24"/>
  <c r="CB83" i="24"/>
  <c r="BL83" i="24"/>
  <c r="AV83" i="24"/>
  <c r="AF83" i="24"/>
  <c r="P83" i="24"/>
  <c r="CT83" i="24"/>
  <c r="CD83" i="24"/>
  <c r="BN83" i="24"/>
  <c r="AX83" i="24"/>
  <c r="AH83" i="24"/>
  <c r="R83" i="24"/>
  <c r="I83" i="24"/>
  <c r="CN83" i="24"/>
  <c r="AB83" i="24"/>
  <c r="BP83" i="24"/>
  <c r="CS83" i="24"/>
  <c r="AG83" i="24"/>
  <c r="CP83" i="24"/>
  <c r="BZ83" i="24"/>
  <c r="BJ83" i="24"/>
  <c r="AT83" i="24"/>
  <c r="AD83" i="24"/>
  <c r="N83" i="24"/>
  <c r="CO83" i="24"/>
  <c r="BY83" i="24"/>
  <c r="BI83" i="24"/>
  <c r="AS83" i="24"/>
  <c r="AC83" i="24"/>
  <c r="M83" i="24"/>
  <c r="CQ83" i="24"/>
  <c r="CA83" i="24"/>
  <c r="BK83" i="24"/>
  <c r="AU83" i="24"/>
  <c r="AE83" i="24"/>
  <c r="O83" i="24"/>
  <c r="CF83" i="24"/>
  <c r="CC83" i="24"/>
  <c r="Q83" i="24"/>
  <c r="BE83" i="24"/>
  <c r="BX83" i="24"/>
  <c r="L83" i="24"/>
  <c r="CM83" i="24"/>
  <c r="BW83" i="24"/>
  <c r="BG83" i="24"/>
  <c r="AQ83" i="24"/>
  <c r="AA83" i="24"/>
  <c r="K83" i="24"/>
  <c r="CJ83" i="24"/>
  <c r="BT83" i="24"/>
  <c r="BD83" i="24"/>
  <c r="AN83" i="24"/>
  <c r="X83" i="24"/>
  <c r="H83" i="24"/>
  <c r="CL83" i="24"/>
  <c r="BV83" i="24"/>
  <c r="BF83" i="24"/>
  <c r="AP83" i="24"/>
  <c r="Z83" i="24"/>
  <c r="J83" i="24"/>
  <c r="T83" i="24"/>
  <c r="AO83" i="24"/>
  <c r="BH83" i="24"/>
  <c r="CV83" i="24"/>
  <c r="AJ83" i="24"/>
  <c r="BM83" i="24"/>
  <c r="CX83" i="24"/>
  <c r="CH83" i="24"/>
  <c r="BR83" i="24"/>
  <c r="BB83" i="24"/>
  <c r="AL83" i="24"/>
  <c r="V83" i="24"/>
  <c r="CW83" i="24"/>
  <c r="CG83" i="24"/>
  <c r="BQ83" i="24"/>
  <c r="BA83" i="24"/>
  <c r="AK83" i="24"/>
  <c r="U83" i="24"/>
  <c r="CY83" i="24"/>
  <c r="CI83" i="24"/>
  <c r="BS83" i="24"/>
  <c r="BC83" i="24"/>
  <c r="AM83" i="24"/>
  <c r="W83" i="24"/>
  <c r="Z19" i="24"/>
  <c r="CK19" i="24"/>
  <c r="BM19" i="24"/>
  <c r="BU19" i="24"/>
  <c r="CC19" i="24"/>
  <c r="CX19" i="24"/>
  <c r="CH19" i="24"/>
  <c r="BR19" i="24"/>
  <c r="CW19" i="24"/>
  <c r="CG19" i="24"/>
  <c r="BQ19" i="24"/>
  <c r="AZ19" i="24"/>
  <c r="AJ19" i="24"/>
  <c r="CT19" i="24"/>
  <c r="CD19" i="24"/>
  <c r="BN19" i="24"/>
  <c r="V19" i="24"/>
  <c r="N19" i="24"/>
  <c r="BC19" i="24"/>
  <c r="AU19" i="24"/>
  <c r="AM19" i="24"/>
  <c r="AE19" i="24"/>
  <c r="W19" i="24"/>
  <c r="O19" i="24"/>
  <c r="BP19" i="24"/>
  <c r="AP19" i="24"/>
  <c r="BB19" i="24"/>
  <c r="AX19" i="24"/>
  <c r="BH19" i="24"/>
  <c r="CU19" i="24"/>
  <c r="CE19" i="24"/>
  <c r="BO19" i="24"/>
  <c r="CR19" i="24"/>
  <c r="CB19" i="24"/>
  <c r="BL19" i="24"/>
  <c r="AV19" i="24"/>
  <c r="AF19" i="24"/>
  <c r="CQ19" i="24"/>
  <c r="CA19" i="24"/>
  <c r="BK19" i="24"/>
  <c r="T19" i="24"/>
  <c r="L19" i="24"/>
  <c r="BA19" i="24"/>
  <c r="AS19" i="24"/>
  <c r="AK19" i="24"/>
  <c r="AC19" i="24"/>
  <c r="U19" i="24"/>
  <c r="M19" i="24"/>
  <c r="CV19" i="24"/>
  <c r="CS19" i="24"/>
  <c r="AL19" i="24"/>
  <c r="AH19" i="24"/>
  <c r="AT19" i="24"/>
  <c r="CP19" i="24"/>
  <c r="BZ19" i="24"/>
  <c r="BJ19" i="24"/>
  <c r="CO19" i="24"/>
  <c r="BY19" i="24"/>
  <c r="BI19" i="24"/>
  <c r="AR19" i="24"/>
  <c r="AB19" i="24"/>
  <c r="CL19" i="24"/>
  <c r="BV19" i="24"/>
  <c r="BF19" i="24"/>
  <c r="R19" i="24"/>
  <c r="J19" i="24"/>
  <c r="AY19" i="24"/>
  <c r="AQ19" i="24"/>
  <c r="AI19" i="24"/>
  <c r="AA19" i="24"/>
  <c r="S19" i="24"/>
  <c r="K19" i="24"/>
  <c r="BE19" i="24"/>
  <c r="BX19" i="24"/>
  <c r="CF19" i="24"/>
  <c r="CN19" i="24"/>
  <c r="AD19" i="24"/>
  <c r="CM19" i="24"/>
  <c r="BW19" i="24"/>
  <c r="BG19" i="24"/>
  <c r="CJ19" i="24"/>
  <c r="BT19" i="24"/>
  <c r="BD19" i="24"/>
  <c r="AN19" i="24"/>
  <c r="CY19" i="24"/>
  <c r="CI19" i="24"/>
  <c r="BS19" i="24"/>
  <c r="X19" i="24"/>
  <c r="P19" i="24"/>
  <c r="H19" i="24"/>
  <c r="AW19" i="24"/>
  <c r="AO19" i="24"/>
  <c r="AG19" i="24"/>
  <c r="Y19" i="24"/>
  <c r="Q19" i="24"/>
  <c r="I19" i="24"/>
  <c r="BY155" i="24"/>
  <c r="AQ155" i="24"/>
  <c r="M155" i="24"/>
  <c r="CK155" i="24"/>
  <c r="BO155" i="24"/>
  <c r="AS155" i="24"/>
  <c r="Q155" i="24"/>
  <c r="CN155" i="24"/>
  <c r="BX155" i="24"/>
  <c r="BH155" i="24"/>
  <c r="AR155" i="24"/>
  <c r="AB155" i="24"/>
  <c r="L155" i="24"/>
  <c r="CG155" i="24"/>
  <c r="BM155" i="24"/>
  <c r="AU155" i="24"/>
  <c r="AE155" i="24"/>
  <c r="I155" i="24"/>
  <c r="CL155" i="24"/>
  <c r="BV155" i="24"/>
  <c r="BF155" i="24"/>
  <c r="AP155" i="24"/>
  <c r="Z155" i="24"/>
  <c r="J155" i="24"/>
  <c r="CY155" i="24"/>
  <c r="BQ155" i="24"/>
  <c r="AG155" i="24"/>
  <c r="CW155" i="24"/>
  <c r="CE155" i="24"/>
  <c r="BI155" i="24"/>
  <c r="AI155" i="24"/>
  <c r="K155" i="24"/>
  <c r="CJ155" i="24"/>
  <c r="BT155" i="24"/>
  <c r="BD155" i="24"/>
  <c r="AN155" i="24"/>
  <c r="X155" i="24"/>
  <c r="H155" i="24"/>
  <c r="CC155" i="24"/>
  <c r="BK155" i="24"/>
  <c r="AO155" i="24"/>
  <c r="Y155" i="24"/>
  <c r="CV155" i="24"/>
  <c r="CH155" i="24"/>
  <c r="BR155" i="24"/>
  <c r="BB155" i="24"/>
  <c r="AL155" i="24"/>
  <c r="V155" i="24"/>
  <c r="CQ155" i="24"/>
  <c r="BG155" i="24"/>
  <c r="AA155" i="24"/>
  <c r="CU155" i="24"/>
  <c r="CA155" i="24"/>
  <c r="BC155" i="24"/>
  <c r="AC155" i="24"/>
  <c r="CX155" i="24"/>
  <c r="CF155" i="24"/>
  <c r="BP155" i="24"/>
  <c r="AZ155" i="24"/>
  <c r="AJ155" i="24"/>
  <c r="T155" i="24"/>
  <c r="CS155" i="24"/>
  <c r="BW155" i="24"/>
  <c r="BE155" i="24"/>
  <c r="AM155" i="24"/>
  <c r="U155" i="24"/>
  <c r="CT155" i="24"/>
  <c r="CD155" i="24"/>
  <c r="BN155" i="24"/>
  <c r="AX155" i="24"/>
  <c r="AH155" i="24"/>
  <c r="R155" i="24"/>
  <c r="CI155" i="24"/>
  <c r="AY155" i="24"/>
  <c r="S155" i="24"/>
  <c r="CO155" i="24"/>
  <c r="BU155" i="24"/>
  <c r="AW155" i="24"/>
  <c r="W155" i="24"/>
  <c r="CR155" i="24"/>
  <c r="CB155" i="24"/>
  <c r="BL155" i="24"/>
  <c r="AV155" i="24"/>
  <c r="AF155" i="24"/>
  <c r="P155" i="24"/>
  <c r="CM155" i="24"/>
  <c r="BS155" i="24"/>
  <c r="BA155" i="24"/>
  <c r="AK155" i="24"/>
  <c r="O155" i="24"/>
  <c r="CP155" i="24"/>
  <c r="BZ155" i="24"/>
  <c r="BJ155" i="24"/>
  <c r="AT155" i="24"/>
  <c r="AD155" i="24"/>
  <c r="N155" i="24"/>
  <c r="T93" i="24"/>
  <c r="CC93" i="24"/>
  <c r="Q93" i="24"/>
  <c r="BE93" i="24"/>
  <c r="BX93" i="24"/>
  <c r="L93" i="24"/>
  <c r="CM93" i="24"/>
  <c r="BW93" i="24"/>
  <c r="BG93" i="24"/>
  <c r="AQ93" i="24"/>
  <c r="AA93" i="24"/>
  <c r="K93" i="24"/>
  <c r="CJ93" i="24"/>
  <c r="BT93" i="24"/>
  <c r="BD93" i="24"/>
  <c r="AN93" i="24"/>
  <c r="X93" i="24"/>
  <c r="H93" i="24"/>
  <c r="CL93" i="24"/>
  <c r="BV93" i="24"/>
  <c r="BF93" i="24"/>
  <c r="AP93" i="24"/>
  <c r="Z93" i="24"/>
  <c r="J93" i="24"/>
  <c r="CF93" i="24"/>
  <c r="AZ93" i="24"/>
  <c r="BH93" i="24"/>
  <c r="CV93" i="24"/>
  <c r="AJ93" i="24"/>
  <c r="BM93" i="24"/>
  <c r="CX93" i="24"/>
  <c r="CH93" i="24"/>
  <c r="BR93" i="24"/>
  <c r="BB93" i="24"/>
  <c r="AL93" i="24"/>
  <c r="V93" i="24"/>
  <c r="CW93" i="24"/>
  <c r="CG93" i="24"/>
  <c r="BQ93" i="24"/>
  <c r="BA93" i="24"/>
  <c r="AK93" i="24"/>
  <c r="U93" i="24"/>
  <c r="CY93" i="24"/>
  <c r="CI93" i="24"/>
  <c r="BS93" i="24"/>
  <c r="BC93" i="24"/>
  <c r="AM93" i="24"/>
  <c r="W93" i="24"/>
  <c r="AO93" i="24"/>
  <c r="I93" i="24"/>
  <c r="AW93" i="24"/>
  <c r="CK93" i="24"/>
  <c r="Y93" i="24"/>
  <c r="AR93" i="24"/>
  <c r="CU93" i="24"/>
  <c r="CE93" i="24"/>
  <c r="BO93" i="24"/>
  <c r="AY93" i="24"/>
  <c r="AI93" i="24"/>
  <c r="S93" i="24"/>
  <c r="CR93" i="24"/>
  <c r="CB93" i="24"/>
  <c r="BL93" i="24"/>
  <c r="AV93" i="24"/>
  <c r="AF93" i="24"/>
  <c r="P93" i="24"/>
  <c r="CT93" i="24"/>
  <c r="CD93" i="24"/>
  <c r="BN93" i="24"/>
  <c r="AX93" i="24"/>
  <c r="AH93" i="24"/>
  <c r="R93" i="24"/>
  <c r="BU93" i="24"/>
  <c r="CN93" i="24"/>
  <c r="AB93" i="24"/>
  <c r="BP93" i="24"/>
  <c r="CS93" i="24"/>
  <c r="AG93" i="24"/>
  <c r="CP93" i="24"/>
  <c r="BZ93" i="24"/>
  <c r="BJ93" i="24"/>
  <c r="AT93" i="24"/>
  <c r="AD93" i="24"/>
  <c r="N93" i="24"/>
  <c r="CO93" i="24"/>
  <c r="BY93" i="24"/>
  <c r="BI93" i="24"/>
  <c r="AS93" i="24"/>
  <c r="AC93" i="24"/>
  <c r="M93" i="24"/>
  <c r="CQ93" i="24"/>
  <c r="CA93" i="24"/>
  <c r="BK93" i="24"/>
  <c r="AU93" i="24"/>
  <c r="AE93" i="24"/>
  <c r="O93" i="24"/>
  <c r="CG29" i="24"/>
  <c r="U29" i="24"/>
  <c r="BQ29" i="24"/>
  <c r="BA29" i="24"/>
  <c r="BM29" i="24"/>
  <c r="CO29" i="24"/>
  <c r="AC29" i="24"/>
  <c r="BE29" i="24"/>
  <c r="CV29" i="24"/>
  <c r="CF29" i="24"/>
  <c r="BP29" i="24"/>
  <c r="AZ29" i="24"/>
  <c r="AJ29" i="24"/>
  <c r="T29" i="24"/>
  <c r="CY29" i="24"/>
  <c r="CI29" i="24"/>
  <c r="BS29" i="24"/>
  <c r="BC29" i="24"/>
  <c r="AM29" i="24"/>
  <c r="W29" i="24"/>
  <c r="CX29" i="24"/>
  <c r="CH29" i="24"/>
  <c r="BR29" i="24"/>
  <c r="BB29" i="24"/>
  <c r="AL29" i="24"/>
  <c r="V29" i="24"/>
  <c r="AW29" i="24"/>
  <c r="BY29" i="24"/>
  <c r="M29" i="24"/>
  <c r="AO29" i="24"/>
  <c r="CR29" i="24"/>
  <c r="CB29" i="24"/>
  <c r="BL29" i="24"/>
  <c r="AV29" i="24"/>
  <c r="AF29" i="24"/>
  <c r="P29" i="24"/>
  <c r="CU29" i="24"/>
  <c r="CE29" i="24"/>
  <c r="BO29" i="24"/>
  <c r="AY29" i="24"/>
  <c r="AI29" i="24"/>
  <c r="S29" i="24"/>
  <c r="CT29" i="24"/>
  <c r="CD29" i="24"/>
  <c r="BN29" i="24"/>
  <c r="AX29" i="24"/>
  <c r="AH29" i="24"/>
  <c r="R29" i="24"/>
  <c r="CW29" i="24"/>
  <c r="CS29" i="24"/>
  <c r="AG29" i="24"/>
  <c r="BI29" i="24"/>
  <c r="CK29" i="24"/>
  <c r="Y29" i="24"/>
  <c r="CN29" i="24"/>
  <c r="BX29" i="24"/>
  <c r="BH29" i="24"/>
  <c r="AR29" i="24"/>
  <c r="AB29" i="24"/>
  <c r="L29" i="24"/>
  <c r="CQ29" i="24"/>
  <c r="CA29" i="24"/>
  <c r="BK29" i="24"/>
  <c r="AU29" i="24"/>
  <c r="AE29" i="24"/>
  <c r="O29" i="24"/>
  <c r="CP29" i="24"/>
  <c r="BZ29" i="24"/>
  <c r="BJ29" i="24"/>
  <c r="AT29" i="24"/>
  <c r="AD29" i="24"/>
  <c r="N29" i="24"/>
  <c r="AK29" i="24"/>
  <c r="CC29" i="24"/>
  <c r="Q29" i="24"/>
  <c r="AS29" i="24"/>
  <c r="BU29" i="24"/>
  <c r="I29" i="24"/>
  <c r="CJ29" i="24"/>
  <c r="BT29" i="24"/>
  <c r="BD29" i="24"/>
  <c r="AN29" i="24"/>
  <c r="X29" i="24"/>
  <c r="H29" i="24"/>
  <c r="CM29" i="24"/>
  <c r="BW29" i="24"/>
  <c r="BG29" i="24"/>
  <c r="AQ29" i="24"/>
  <c r="AA29" i="24"/>
  <c r="K29" i="24"/>
  <c r="CL29" i="24"/>
  <c r="BV29" i="24"/>
  <c r="BF29" i="24"/>
  <c r="AP29" i="24"/>
  <c r="Z29" i="24"/>
  <c r="J29" i="24"/>
  <c r="CY36" i="24"/>
  <c r="CU36" i="24"/>
  <c r="CO36" i="24"/>
  <c r="CG36" i="24"/>
  <c r="BY36" i="24"/>
  <c r="BQ36" i="24"/>
  <c r="BI36" i="24"/>
  <c r="BA36" i="24"/>
  <c r="AS36" i="24"/>
  <c r="AK36" i="24"/>
  <c r="AC36" i="24"/>
  <c r="U36" i="24"/>
  <c r="M36" i="24"/>
  <c r="CV36" i="24"/>
  <c r="CN36" i="24"/>
  <c r="CF36" i="24"/>
  <c r="BX36" i="24"/>
  <c r="BP36" i="24"/>
  <c r="BH36" i="24"/>
  <c r="AZ36" i="24"/>
  <c r="AR36" i="24"/>
  <c r="AJ36" i="24"/>
  <c r="AB36" i="24"/>
  <c r="T36" i="24"/>
  <c r="L36" i="24"/>
  <c r="CW36" i="24"/>
  <c r="CM36" i="24"/>
  <c r="CE36" i="24"/>
  <c r="BW36" i="24"/>
  <c r="BO36" i="24"/>
  <c r="BG36" i="24"/>
  <c r="AY36" i="24"/>
  <c r="AQ36" i="24"/>
  <c r="AI36" i="24"/>
  <c r="AA36" i="24"/>
  <c r="S36" i="24"/>
  <c r="K36" i="24"/>
  <c r="CT36" i="24"/>
  <c r="CL36" i="24"/>
  <c r="CD36" i="24"/>
  <c r="BV36" i="24"/>
  <c r="BN36" i="24"/>
  <c r="BF36" i="24"/>
  <c r="AX36" i="24"/>
  <c r="AP36" i="24"/>
  <c r="AH36" i="24"/>
  <c r="Z36" i="24"/>
  <c r="R36" i="24"/>
  <c r="J36" i="24"/>
  <c r="CS36" i="24"/>
  <c r="CK36" i="24"/>
  <c r="CC36" i="24"/>
  <c r="BU36" i="24"/>
  <c r="BM36" i="24"/>
  <c r="BE36" i="24"/>
  <c r="AW36" i="24"/>
  <c r="AO36" i="24"/>
  <c r="AG36" i="24"/>
  <c r="Y36" i="24"/>
  <c r="Q36" i="24"/>
  <c r="I36" i="24"/>
  <c r="CR36" i="24"/>
  <c r="CJ36" i="24"/>
  <c r="CB36" i="24"/>
  <c r="BT36" i="24"/>
  <c r="BL36" i="24"/>
  <c r="BD36" i="24"/>
  <c r="AV36" i="24"/>
  <c r="AN36" i="24"/>
  <c r="AF36" i="24"/>
  <c r="X36" i="24"/>
  <c r="P36" i="24"/>
  <c r="H36" i="24"/>
  <c r="CQ36" i="24"/>
  <c r="CI36" i="24"/>
  <c r="CA36" i="24"/>
  <c r="BS36" i="24"/>
  <c r="BK36" i="24"/>
  <c r="BC36" i="24"/>
  <c r="AU36" i="24"/>
  <c r="AM36" i="24"/>
  <c r="AE36" i="24"/>
  <c r="W36" i="24"/>
  <c r="O36" i="24"/>
  <c r="CX36" i="24"/>
  <c r="CP36" i="24"/>
  <c r="CH36" i="24"/>
  <c r="BZ36" i="24"/>
  <c r="BR36" i="24"/>
  <c r="BJ36" i="24"/>
  <c r="BB36" i="24"/>
  <c r="AT36" i="24"/>
  <c r="AL36" i="24"/>
  <c r="AD36" i="24"/>
  <c r="V36" i="24"/>
  <c r="N36" i="24"/>
  <c r="CG50" i="24"/>
  <c r="CB50" i="24"/>
  <c r="CT50" i="24"/>
  <c r="CD50" i="24"/>
  <c r="BM50" i="24"/>
  <c r="AW50" i="24"/>
  <c r="AG50" i="24"/>
  <c r="CS50" i="24"/>
  <c r="CC50" i="24"/>
  <c r="CR50" i="24"/>
  <c r="CJ50" i="24"/>
  <c r="CQ50" i="24"/>
  <c r="CA50" i="24"/>
  <c r="BI50" i="24"/>
  <c r="AS50" i="24"/>
  <c r="AC50" i="24"/>
  <c r="CN50" i="24"/>
  <c r="BX50" i="24"/>
  <c r="CO50" i="24"/>
  <c r="BY50" i="24"/>
  <c r="CL50" i="24"/>
  <c r="BU50" i="24"/>
  <c r="BE50" i="24"/>
  <c r="AO50" i="24"/>
  <c r="Y50" i="24"/>
  <c r="CK50" i="24"/>
  <c r="CW50" i="24"/>
  <c r="CY50" i="24"/>
  <c r="CI50" i="24"/>
  <c r="BQ50" i="24"/>
  <c r="BA50" i="24"/>
  <c r="AK50" i="24"/>
  <c r="CV50" i="24"/>
  <c r="CF50" i="24"/>
  <c r="W50" i="24"/>
  <c r="O50" i="24"/>
  <c r="CU50" i="24"/>
  <c r="CE50" i="24"/>
  <c r="BO50" i="24"/>
  <c r="AY50" i="24"/>
  <c r="AI50" i="24"/>
  <c r="BT50" i="24"/>
  <c r="BL50" i="24"/>
  <c r="BD50" i="24"/>
  <c r="AV50" i="24"/>
  <c r="AN50" i="24"/>
  <c r="AF50" i="24"/>
  <c r="X50" i="24"/>
  <c r="P50" i="24"/>
  <c r="H50" i="24"/>
  <c r="U50" i="24"/>
  <c r="M50" i="24"/>
  <c r="CP50" i="24"/>
  <c r="BZ50" i="24"/>
  <c r="BK50" i="24"/>
  <c r="AU50" i="24"/>
  <c r="AE50" i="24"/>
  <c r="BR50" i="24"/>
  <c r="BJ50" i="24"/>
  <c r="BB50" i="24"/>
  <c r="AT50" i="24"/>
  <c r="AL50" i="24"/>
  <c r="AD50" i="24"/>
  <c r="V50" i="24"/>
  <c r="N50" i="24"/>
  <c r="S50" i="24"/>
  <c r="K50" i="24"/>
  <c r="CM50" i="24"/>
  <c r="BW50" i="24"/>
  <c r="BG50" i="24"/>
  <c r="AQ50" i="24"/>
  <c r="AA50" i="24"/>
  <c r="BP50" i="24"/>
  <c r="BH50" i="24"/>
  <c r="AZ50" i="24"/>
  <c r="AR50" i="24"/>
  <c r="AJ50" i="24"/>
  <c r="AB50" i="24"/>
  <c r="T50" i="24"/>
  <c r="L50" i="24"/>
  <c r="Q50" i="24"/>
  <c r="I50" i="24"/>
  <c r="CX50" i="24"/>
  <c r="CH50" i="24"/>
  <c r="BS50" i="24"/>
  <c r="BC50" i="24"/>
  <c r="AM50" i="24"/>
  <c r="BV50" i="24"/>
  <c r="BN50" i="24"/>
  <c r="BF50" i="24"/>
  <c r="AX50" i="24"/>
  <c r="AP50" i="24"/>
  <c r="AH50" i="24"/>
  <c r="Z50" i="24"/>
  <c r="R50" i="24"/>
  <c r="J50" i="24"/>
  <c r="CS145" i="24"/>
  <c r="BU145" i="24"/>
  <c r="AW145" i="24"/>
  <c r="W145" i="24"/>
  <c r="CO145" i="24"/>
  <c r="BQ145" i="24"/>
  <c r="AU145" i="24"/>
  <c r="Y145" i="24"/>
  <c r="CV145" i="24"/>
  <c r="CF145" i="24"/>
  <c r="BT145" i="24"/>
  <c r="BL145" i="24"/>
  <c r="BD145" i="24"/>
  <c r="AV145" i="24"/>
  <c r="AN145" i="24"/>
  <c r="AF145" i="24"/>
  <c r="X145" i="24"/>
  <c r="P145" i="24"/>
  <c r="H145" i="24"/>
  <c r="CE145" i="24"/>
  <c r="BG145" i="24"/>
  <c r="AG145" i="24"/>
  <c r="I145" i="24"/>
  <c r="CH145" i="24"/>
  <c r="CM145" i="24"/>
  <c r="BO145" i="24"/>
  <c r="AQ145" i="24"/>
  <c r="O145" i="24"/>
  <c r="CI145" i="24"/>
  <c r="BK145" i="24"/>
  <c r="AO145" i="24"/>
  <c r="S145" i="24"/>
  <c r="CR145" i="24"/>
  <c r="CB145" i="24"/>
  <c r="BR145" i="24"/>
  <c r="BJ145" i="24"/>
  <c r="BB145" i="24"/>
  <c r="AT145" i="24"/>
  <c r="AL145" i="24"/>
  <c r="AD145" i="24"/>
  <c r="V145" i="24"/>
  <c r="N145" i="24"/>
  <c r="CU145" i="24"/>
  <c r="BY145" i="24"/>
  <c r="BA145" i="24"/>
  <c r="AA145" i="24"/>
  <c r="CT145" i="24"/>
  <c r="CD145" i="24"/>
  <c r="CG145" i="24"/>
  <c r="BI145" i="24"/>
  <c r="AK145" i="24"/>
  <c r="K145" i="24"/>
  <c r="CC145" i="24"/>
  <c r="BE145" i="24"/>
  <c r="AI145" i="24"/>
  <c r="M145" i="24"/>
  <c r="CN145" i="24"/>
  <c r="BZ145" i="24"/>
  <c r="BP145" i="24"/>
  <c r="BH145" i="24"/>
  <c r="AZ145" i="24"/>
  <c r="AR145" i="24"/>
  <c r="AJ145" i="24"/>
  <c r="AB145" i="24"/>
  <c r="T145" i="24"/>
  <c r="L145" i="24"/>
  <c r="CQ145" i="24"/>
  <c r="BS145" i="24"/>
  <c r="AS145" i="24"/>
  <c r="U145" i="24"/>
  <c r="CP145" i="24"/>
  <c r="BX145" i="24"/>
  <c r="CY145" i="24"/>
  <c r="CA145" i="24"/>
  <c r="BC145" i="24"/>
  <c r="AE145" i="24"/>
  <c r="CW145" i="24"/>
  <c r="BW145" i="24"/>
  <c r="AY145" i="24"/>
  <c r="AC145" i="24"/>
  <c r="CX145" i="24"/>
  <c r="CJ145" i="24"/>
  <c r="BV145" i="24"/>
  <c r="BN145" i="24"/>
  <c r="BF145" i="24"/>
  <c r="AX145" i="24"/>
  <c r="AP145" i="24"/>
  <c r="AH145" i="24"/>
  <c r="Z145" i="24"/>
  <c r="R145" i="24"/>
  <c r="J145" i="24"/>
  <c r="CK145" i="24"/>
  <c r="BM145" i="24"/>
  <c r="AM145" i="24"/>
  <c r="Q145" i="24"/>
  <c r="CL145" i="24"/>
  <c r="CY148" i="24"/>
  <c r="CA148" i="24"/>
  <c r="BA148" i="24"/>
  <c r="AA148" i="24"/>
  <c r="CW148" i="24"/>
  <c r="BY148" i="24"/>
  <c r="BC148" i="24"/>
  <c r="AE148" i="24"/>
  <c r="CV148" i="24"/>
  <c r="CF148" i="24"/>
  <c r="BN148" i="24"/>
  <c r="AX148" i="24"/>
  <c r="AF148" i="24"/>
  <c r="P148" i="24"/>
  <c r="CO148" i="24"/>
  <c r="BQ148" i="24"/>
  <c r="AS148" i="24"/>
  <c r="W148" i="24"/>
  <c r="CT148" i="24"/>
  <c r="CD148" i="24"/>
  <c r="BP148" i="24"/>
  <c r="AZ148" i="24"/>
  <c r="AL148" i="24"/>
  <c r="V148" i="24"/>
  <c r="CS148" i="24"/>
  <c r="BU148" i="24"/>
  <c r="AU148" i="24"/>
  <c r="U148" i="24"/>
  <c r="CQ148" i="24"/>
  <c r="BS148" i="24"/>
  <c r="AW148" i="24"/>
  <c r="Y148" i="24"/>
  <c r="CR148" i="24"/>
  <c r="CB148" i="24"/>
  <c r="BJ148" i="24"/>
  <c r="AT148" i="24"/>
  <c r="AB148" i="24"/>
  <c r="L148" i="24"/>
  <c r="CI148" i="24"/>
  <c r="BK148" i="24"/>
  <c r="AM148" i="24"/>
  <c r="Q148" i="24"/>
  <c r="CP148" i="24"/>
  <c r="BZ148" i="24"/>
  <c r="BL148" i="24"/>
  <c r="AV148" i="24"/>
  <c r="AH148" i="24"/>
  <c r="R148" i="24"/>
  <c r="CM148" i="24"/>
  <c r="BO148" i="24"/>
  <c r="AO148" i="24"/>
  <c r="O148" i="24"/>
  <c r="CK148" i="24"/>
  <c r="BM148" i="24"/>
  <c r="AQ148" i="24"/>
  <c r="S148" i="24"/>
  <c r="CN148" i="24"/>
  <c r="BX148" i="24"/>
  <c r="BF148" i="24"/>
  <c r="AN148" i="24"/>
  <c r="X148" i="24"/>
  <c r="H148" i="24"/>
  <c r="CC148" i="24"/>
  <c r="BE148" i="24"/>
  <c r="AI148" i="24"/>
  <c r="K148" i="24"/>
  <c r="CL148" i="24"/>
  <c r="BV148" i="24"/>
  <c r="BH148" i="24"/>
  <c r="AR148" i="24"/>
  <c r="AD148" i="24"/>
  <c r="N148" i="24"/>
  <c r="CG148" i="24"/>
  <c r="BG148" i="24"/>
  <c r="AG148" i="24"/>
  <c r="I148" i="24"/>
  <c r="CE148" i="24"/>
  <c r="BI148" i="24"/>
  <c r="AK148" i="24"/>
  <c r="M148" i="24"/>
  <c r="CJ148" i="24"/>
  <c r="BR148" i="24"/>
  <c r="BB148" i="24"/>
  <c r="AJ148" i="24"/>
  <c r="T148" i="24"/>
  <c r="CU148" i="24"/>
  <c r="BW148" i="24"/>
  <c r="AY148" i="24"/>
  <c r="AC148" i="24"/>
  <c r="CX148" i="24"/>
  <c r="CH148" i="24"/>
  <c r="BT148" i="24"/>
  <c r="BD148" i="24"/>
  <c r="AP148" i="24"/>
  <c r="Z148" i="24"/>
  <c r="J148" i="24"/>
  <c r="CR116" i="24"/>
  <c r="AF116" i="24"/>
  <c r="BI116" i="24"/>
  <c r="CW116" i="24"/>
  <c r="AK116" i="24"/>
  <c r="BD116" i="24"/>
  <c r="CY116" i="24"/>
  <c r="CI116" i="24"/>
  <c r="BS116" i="24"/>
  <c r="BC116" i="24"/>
  <c r="AM116" i="24"/>
  <c r="W116" i="24"/>
  <c r="CV116" i="24"/>
  <c r="CF116" i="24"/>
  <c r="BP116" i="24"/>
  <c r="AZ116" i="24"/>
  <c r="AJ116" i="24"/>
  <c r="T116" i="24"/>
  <c r="CX116" i="24"/>
  <c r="CH116" i="24"/>
  <c r="BR116" i="24"/>
  <c r="BB116" i="24"/>
  <c r="AL116" i="24"/>
  <c r="V116" i="24"/>
  <c r="CG116" i="24"/>
  <c r="U116" i="24"/>
  <c r="AN116" i="24"/>
  <c r="CB116" i="24"/>
  <c r="P116" i="24"/>
  <c r="AS116" i="24"/>
  <c r="CT116" i="24"/>
  <c r="CD116" i="24"/>
  <c r="BN116" i="24"/>
  <c r="AX116" i="24"/>
  <c r="AH116" i="24"/>
  <c r="R116" i="24"/>
  <c r="CS116" i="24"/>
  <c r="CC116" i="24"/>
  <c r="BM116" i="24"/>
  <c r="AW116" i="24"/>
  <c r="AG116" i="24"/>
  <c r="Q116" i="24"/>
  <c r="CU116" i="24"/>
  <c r="CE116" i="24"/>
  <c r="BO116" i="24"/>
  <c r="AY116" i="24"/>
  <c r="AI116" i="24"/>
  <c r="S116" i="24"/>
  <c r="BL116" i="24"/>
  <c r="CO116" i="24"/>
  <c r="AC116" i="24"/>
  <c r="BQ116" i="24"/>
  <c r="CJ116" i="24"/>
  <c r="X116" i="24"/>
  <c r="CQ116" i="24"/>
  <c r="CA116" i="24"/>
  <c r="BK116" i="24"/>
  <c r="AU116" i="24"/>
  <c r="AE116" i="24"/>
  <c r="O116" i="24"/>
  <c r="CN116" i="24"/>
  <c r="BX116" i="24"/>
  <c r="BH116" i="24"/>
  <c r="AR116" i="24"/>
  <c r="AB116" i="24"/>
  <c r="L116" i="24"/>
  <c r="CP116" i="24"/>
  <c r="BZ116" i="24"/>
  <c r="BJ116" i="24"/>
  <c r="AT116" i="24"/>
  <c r="AD116" i="24"/>
  <c r="N116" i="24"/>
  <c r="BA116" i="24"/>
  <c r="BT116" i="24"/>
  <c r="H116" i="24"/>
  <c r="AV116" i="24"/>
  <c r="BY116" i="24"/>
  <c r="M116" i="24"/>
  <c r="CL116" i="24"/>
  <c r="BV116" i="24"/>
  <c r="BF116" i="24"/>
  <c r="AP116" i="24"/>
  <c r="Z116" i="24"/>
  <c r="J116" i="24"/>
  <c r="CK116" i="24"/>
  <c r="BU116" i="24"/>
  <c r="BE116" i="24"/>
  <c r="AO116" i="24"/>
  <c r="Y116" i="24"/>
  <c r="I116" i="24"/>
  <c r="CM116" i="24"/>
  <c r="BW116" i="24"/>
  <c r="BG116" i="24"/>
  <c r="AQ116" i="24"/>
  <c r="AA116" i="24"/>
  <c r="K116" i="24"/>
  <c r="BU78" i="24"/>
  <c r="CF78" i="24"/>
  <c r="BH78" i="24"/>
  <c r="CV78" i="24"/>
  <c r="AJ78" i="24"/>
  <c r="BM78" i="24"/>
  <c r="CX78" i="24"/>
  <c r="CH78" i="24"/>
  <c r="BR78" i="24"/>
  <c r="BB78" i="24"/>
  <c r="AL78" i="24"/>
  <c r="V78" i="24"/>
  <c r="CW78" i="24"/>
  <c r="CG78" i="24"/>
  <c r="BQ78" i="24"/>
  <c r="BA78" i="24"/>
  <c r="AK78" i="24"/>
  <c r="U78" i="24"/>
  <c r="CY78" i="24"/>
  <c r="CI78" i="24"/>
  <c r="BS78" i="24"/>
  <c r="BC78" i="24"/>
  <c r="AM78" i="24"/>
  <c r="W78" i="24"/>
  <c r="T78" i="24"/>
  <c r="AO78" i="24"/>
  <c r="AW78" i="24"/>
  <c r="CK78" i="24"/>
  <c r="Y78" i="24"/>
  <c r="AR78" i="24"/>
  <c r="CU78" i="24"/>
  <c r="CE78" i="24"/>
  <c r="BO78" i="24"/>
  <c r="AY78" i="24"/>
  <c r="AI78" i="24"/>
  <c r="S78" i="24"/>
  <c r="CR78" i="24"/>
  <c r="CB78" i="24"/>
  <c r="BL78" i="24"/>
  <c r="AV78" i="24"/>
  <c r="AF78" i="24"/>
  <c r="P78" i="24"/>
  <c r="CT78" i="24"/>
  <c r="CD78" i="24"/>
  <c r="BN78" i="24"/>
  <c r="AX78" i="24"/>
  <c r="AH78" i="24"/>
  <c r="R78" i="24"/>
  <c r="AZ78" i="24"/>
  <c r="CN78" i="24"/>
  <c r="AB78" i="24"/>
  <c r="BP78" i="24"/>
  <c r="CS78" i="24"/>
  <c r="AG78" i="24"/>
  <c r="CP78" i="24"/>
  <c r="BZ78" i="24"/>
  <c r="BJ78" i="24"/>
  <c r="AT78" i="24"/>
  <c r="AD78" i="24"/>
  <c r="N78" i="24"/>
  <c r="CO78" i="24"/>
  <c r="BY78" i="24"/>
  <c r="BI78" i="24"/>
  <c r="AS78" i="24"/>
  <c r="AC78" i="24"/>
  <c r="M78" i="24"/>
  <c r="CQ78" i="24"/>
  <c r="CA78" i="24"/>
  <c r="BK78" i="24"/>
  <c r="AU78" i="24"/>
  <c r="AE78" i="24"/>
  <c r="O78" i="24"/>
  <c r="I78" i="24"/>
  <c r="CC78" i="24"/>
  <c r="Q78" i="24"/>
  <c r="BE78" i="24"/>
  <c r="BX78" i="24"/>
  <c r="L78" i="24"/>
  <c r="CM78" i="24"/>
  <c r="BW78" i="24"/>
  <c r="BG78" i="24"/>
  <c r="AQ78" i="24"/>
  <c r="AA78" i="24"/>
  <c r="K78" i="24"/>
  <c r="CJ78" i="24"/>
  <c r="BT78" i="24"/>
  <c r="BD78" i="24"/>
  <c r="AN78" i="24"/>
  <c r="X78" i="24"/>
  <c r="H78" i="24"/>
  <c r="CL78" i="24"/>
  <c r="BV78" i="24"/>
  <c r="BF78" i="24"/>
  <c r="AP78" i="24"/>
  <c r="Z78" i="24"/>
  <c r="J78" i="24"/>
  <c r="CY14" i="24"/>
  <c r="L14" i="24"/>
  <c r="CE14" i="24"/>
  <c r="CQ14" i="24"/>
  <c r="AB14" i="24"/>
  <c r="AQ14" i="24"/>
  <c r="CP14" i="24"/>
  <c r="BZ14" i="24"/>
  <c r="BJ14" i="24"/>
  <c r="AT14" i="24"/>
  <c r="Z14" i="24"/>
  <c r="CS14" i="24"/>
  <c r="CC14" i="24"/>
  <c r="BM14" i="24"/>
  <c r="AW14" i="24"/>
  <c r="AF14" i="24"/>
  <c r="CV14" i="24"/>
  <c r="CF14" i="24"/>
  <c r="BP14" i="24"/>
  <c r="AZ14" i="24"/>
  <c r="AJ14" i="24"/>
  <c r="AG14" i="24"/>
  <c r="Y14" i="24"/>
  <c r="Q14" i="24"/>
  <c r="I14" i="24"/>
  <c r="BS14" i="24"/>
  <c r="BO14" i="24"/>
  <c r="CA14" i="24"/>
  <c r="CM14" i="24"/>
  <c r="T14" i="24"/>
  <c r="CL14" i="24"/>
  <c r="BV14" i="24"/>
  <c r="BF14" i="24"/>
  <c r="AP14" i="24"/>
  <c r="R14" i="24"/>
  <c r="CO14" i="24"/>
  <c r="BY14" i="24"/>
  <c r="BI14" i="24"/>
  <c r="AS14" i="24"/>
  <c r="X14" i="24"/>
  <c r="CR14" i="24"/>
  <c r="CB14" i="24"/>
  <c r="BL14" i="24"/>
  <c r="AV14" i="24"/>
  <c r="AD14" i="24"/>
  <c r="AE14" i="24"/>
  <c r="W14" i="24"/>
  <c r="O14" i="24"/>
  <c r="AM14" i="24"/>
  <c r="BC14" i="24"/>
  <c r="AY14" i="24"/>
  <c r="BK14" i="24"/>
  <c r="BW14" i="24"/>
  <c r="CX14" i="24"/>
  <c r="CH14" i="24"/>
  <c r="BR14" i="24"/>
  <c r="BB14" i="24"/>
  <c r="AL14" i="24"/>
  <c r="J14" i="24"/>
  <c r="CK14" i="24"/>
  <c r="BU14" i="24"/>
  <c r="BE14" i="24"/>
  <c r="AO14" i="24"/>
  <c r="P14" i="24"/>
  <c r="CN14" i="24"/>
  <c r="BX14" i="24"/>
  <c r="BH14" i="24"/>
  <c r="AR14" i="24"/>
  <c r="V14" i="24"/>
  <c r="AC14" i="24"/>
  <c r="U14" i="24"/>
  <c r="M14" i="24"/>
  <c r="CI14" i="24"/>
  <c r="CU14" i="24"/>
  <c r="AI14" i="24"/>
  <c r="AU14" i="24"/>
  <c r="BG14" i="24"/>
  <c r="CT14" i="24"/>
  <c r="CD14" i="24"/>
  <c r="BN14" i="24"/>
  <c r="AX14" i="24"/>
  <c r="AH14" i="24"/>
  <c r="CW14" i="24"/>
  <c r="CG14" i="24"/>
  <c r="BQ14" i="24"/>
  <c r="BA14" i="24"/>
  <c r="AK14" i="24"/>
  <c r="H14" i="24"/>
  <c r="CJ14" i="24"/>
  <c r="BT14" i="24"/>
  <c r="BD14" i="24"/>
  <c r="AN14" i="24"/>
  <c r="N14" i="24"/>
  <c r="AA14" i="24"/>
  <c r="S14" i="24"/>
  <c r="K14" i="24"/>
  <c r="CG151" i="24"/>
  <c r="BE151" i="24"/>
  <c r="AG151" i="24"/>
  <c r="I151" i="24"/>
  <c r="CE151" i="24"/>
  <c r="BG151" i="24"/>
  <c r="AK151" i="24"/>
  <c r="K151" i="24"/>
  <c r="CJ151" i="24"/>
  <c r="BT151" i="24"/>
  <c r="BD151" i="24"/>
  <c r="AN151" i="24"/>
  <c r="X151" i="24"/>
  <c r="H151" i="24"/>
  <c r="CC151" i="24"/>
  <c r="BI151" i="24"/>
  <c r="AI151" i="24"/>
  <c r="M151" i="24"/>
  <c r="CL151" i="24"/>
  <c r="BV151" i="24"/>
  <c r="BF151" i="24"/>
  <c r="AP151" i="24"/>
  <c r="Z151" i="24"/>
  <c r="J151" i="24"/>
  <c r="CY151" i="24"/>
  <c r="CA151" i="24"/>
  <c r="AY151" i="24"/>
  <c r="AA151" i="24"/>
  <c r="CW151" i="24"/>
  <c r="BW151" i="24"/>
  <c r="BA151" i="24"/>
  <c r="AE151" i="24"/>
  <c r="CV151" i="24"/>
  <c r="CF151" i="24"/>
  <c r="BP151" i="24"/>
  <c r="AZ151" i="24"/>
  <c r="AJ151" i="24"/>
  <c r="T151" i="24"/>
  <c r="CU151" i="24"/>
  <c r="BY151" i="24"/>
  <c r="BC151" i="24"/>
  <c r="AC151" i="24"/>
  <c r="CX151" i="24"/>
  <c r="CH151" i="24"/>
  <c r="BR151" i="24"/>
  <c r="BB151" i="24"/>
  <c r="AL151" i="24"/>
  <c r="V151" i="24"/>
  <c r="CS151" i="24"/>
  <c r="BU151" i="24"/>
  <c r="AS151" i="24"/>
  <c r="U151" i="24"/>
  <c r="CQ151" i="24"/>
  <c r="BQ151" i="24"/>
  <c r="AU151" i="24"/>
  <c r="W151" i="24"/>
  <c r="CR151" i="24"/>
  <c r="CB151" i="24"/>
  <c r="BL151" i="24"/>
  <c r="AV151" i="24"/>
  <c r="AF151" i="24"/>
  <c r="P151" i="24"/>
  <c r="CO151" i="24"/>
  <c r="BS151" i="24"/>
  <c r="AW151" i="24"/>
  <c r="Y151" i="24"/>
  <c r="CT151" i="24"/>
  <c r="CD151" i="24"/>
  <c r="BN151" i="24"/>
  <c r="AX151" i="24"/>
  <c r="AH151" i="24"/>
  <c r="R151" i="24"/>
  <c r="CM151" i="24"/>
  <c r="BM151" i="24"/>
  <c r="AM151" i="24"/>
  <c r="O151" i="24"/>
  <c r="CK151" i="24"/>
  <c r="BK151" i="24"/>
  <c r="AQ151" i="24"/>
  <c r="Q151" i="24"/>
  <c r="CN151" i="24"/>
  <c r="BX151" i="24"/>
  <c r="BH151" i="24"/>
  <c r="AR151" i="24"/>
  <c r="AB151" i="24"/>
  <c r="L151" i="24"/>
  <c r="CI151" i="24"/>
  <c r="BO151" i="24"/>
  <c r="AO151" i="24"/>
  <c r="S151" i="24"/>
  <c r="CP151" i="24"/>
  <c r="BZ151" i="24"/>
  <c r="BJ151" i="24"/>
  <c r="AT151" i="24"/>
  <c r="AD151" i="24"/>
  <c r="N151" i="24"/>
  <c r="AO88" i="24"/>
  <c r="CC88" i="24"/>
  <c r="Q88" i="24"/>
  <c r="BE88" i="24"/>
  <c r="BX88" i="24"/>
  <c r="L88" i="24"/>
  <c r="CM88" i="24"/>
  <c r="BW88" i="24"/>
  <c r="BG88" i="24"/>
  <c r="AQ88" i="24"/>
  <c r="AA88" i="24"/>
  <c r="K88" i="24"/>
  <c r="CJ88" i="24"/>
  <c r="BT88" i="24"/>
  <c r="BD88" i="24"/>
  <c r="AN88" i="24"/>
  <c r="X88" i="24"/>
  <c r="H88" i="24"/>
  <c r="CL88" i="24"/>
  <c r="BV88" i="24"/>
  <c r="BF88" i="24"/>
  <c r="AP88" i="24"/>
  <c r="Z88" i="24"/>
  <c r="J88" i="24"/>
  <c r="AZ88" i="24"/>
  <c r="BU88" i="24"/>
  <c r="BH88" i="24"/>
  <c r="CV88" i="24"/>
  <c r="AJ88" i="24"/>
  <c r="BM88" i="24"/>
  <c r="CX88" i="24"/>
  <c r="CH88" i="24"/>
  <c r="BR88" i="24"/>
  <c r="BB88" i="24"/>
  <c r="AL88" i="24"/>
  <c r="V88" i="24"/>
  <c r="CW88" i="24"/>
  <c r="CG88" i="24"/>
  <c r="BQ88" i="24"/>
  <c r="BA88" i="24"/>
  <c r="AK88" i="24"/>
  <c r="U88" i="24"/>
  <c r="CY88" i="24"/>
  <c r="CI88" i="24"/>
  <c r="BS88" i="24"/>
  <c r="BC88" i="24"/>
  <c r="AM88" i="24"/>
  <c r="W88" i="24"/>
  <c r="I88" i="24"/>
  <c r="T88" i="24"/>
  <c r="AW88" i="24"/>
  <c r="CK88" i="24"/>
  <c r="Y88" i="24"/>
  <c r="AR88" i="24"/>
  <c r="CU88" i="24"/>
  <c r="CE88" i="24"/>
  <c r="BO88" i="24"/>
  <c r="AY88" i="24"/>
  <c r="AI88" i="24"/>
  <c r="S88" i="24"/>
  <c r="CR88" i="24"/>
  <c r="CB88" i="24"/>
  <c r="BL88" i="24"/>
  <c r="AV88" i="24"/>
  <c r="AF88" i="24"/>
  <c r="P88" i="24"/>
  <c r="CT88" i="24"/>
  <c r="CD88" i="24"/>
  <c r="BN88" i="24"/>
  <c r="AX88" i="24"/>
  <c r="AH88" i="24"/>
  <c r="R88" i="24"/>
  <c r="CF88" i="24"/>
  <c r="CN88" i="24"/>
  <c r="AB88" i="24"/>
  <c r="BP88" i="24"/>
  <c r="CS88" i="24"/>
  <c r="AG88" i="24"/>
  <c r="CP88" i="24"/>
  <c r="BZ88" i="24"/>
  <c r="BJ88" i="24"/>
  <c r="AT88" i="24"/>
  <c r="AD88" i="24"/>
  <c r="N88" i="24"/>
  <c r="CO88" i="24"/>
  <c r="BY88" i="24"/>
  <c r="BI88" i="24"/>
  <c r="AS88" i="24"/>
  <c r="AC88" i="24"/>
  <c r="M88" i="24"/>
  <c r="CQ88" i="24"/>
  <c r="CA88" i="24"/>
  <c r="BK88" i="24"/>
  <c r="AU88" i="24"/>
  <c r="AE88" i="24"/>
  <c r="O88" i="24"/>
  <c r="BL24" i="24"/>
  <c r="AF24" i="24"/>
  <c r="CR24" i="24"/>
  <c r="CB24" i="24"/>
  <c r="AN24" i="24"/>
  <c r="CH24" i="24"/>
  <c r="BB24" i="24"/>
  <c r="V24" i="24"/>
  <c r="CF24" i="24"/>
  <c r="AZ24" i="24"/>
  <c r="T24" i="24"/>
  <c r="CD24" i="24"/>
  <c r="AX24" i="24"/>
  <c r="R24" i="24"/>
  <c r="CU24" i="24"/>
  <c r="CM24" i="24"/>
  <c r="CE24" i="24"/>
  <c r="BW24" i="24"/>
  <c r="BO24" i="24"/>
  <c r="BG24" i="24"/>
  <c r="AY24" i="24"/>
  <c r="AQ24" i="24"/>
  <c r="AI24" i="24"/>
  <c r="AA24" i="24"/>
  <c r="S24" i="24"/>
  <c r="K24" i="24"/>
  <c r="CJ24" i="24"/>
  <c r="AV24" i="24"/>
  <c r="H24" i="24"/>
  <c r="BZ24" i="24"/>
  <c r="AT24" i="24"/>
  <c r="N24" i="24"/>
  <c r="BX24" i="24"/>
  <c r="AR24" i="24"/>
  <c r="L24" i="24"/>
  <c r="BV24" i="24"/>
  <c r="AP24" i="24"/>
  <c r="J24" i="24"/>
  <c r="CS24" i="24"/>
  <c r="CK24" i="24"/>
  <c r="CC24" i="24"/>
  <c r="BU24" i="24"/>
  <c r="BM24" i="24"/>
  <c r="BE24" i="24"/>
  <c r="AW24" i="24"/>
  <c r="AO24" i="24"/>
  <c r="AG24" i="24"/>
  <c r="Y24" i="24"/>
  <c r="Q24" i="24"/>
  <c r="I24" i="24"/>
  <c r="BD24" i="24"/>
  <c r="P24" i="24"/>
  <c r="CX24" i="24"/>
  <c r="BR24" i="24"/>
  <c r="AL24" i="24"/>
  <c r="CV24" i="24"/>
  <c r="BP24" i="24"/>
  <c r="AJ24" i="24"/>
  <c r="CT24" i="24"/>
  <c r="BN24" i="24"/>
  <c r="AH24" i="24"/>
  <c r="CY24" i="24"/>
  <c r="CQ24" i="24"/>
  <c r="CI24" i="24"/>
  <c r="CA24" i="24"/>
  <c r="BS24" i="24"/>
  <c r="BK24" i="24"/>
  <c r="BC24" i="24"/>
  <c r="AU24" i="24"/>
  <c r="AM24" i="24"/>
  <c r="AE24" i="24"/>
  <c r="W24" i="24"/>
  <c r="O24" i="24"/>
  <c r="X24" i="24"/>
  <c r="BT24" i="24"/>
  <c r="CP24" i="24"/>
  <c r="BJ24" i="24"/>
  <c r="AD24" i="24"/>
  <c r="CN24" i="24"/>
  <c r="BH24" i="24"/>
  <c r="AB24" i="24"/>
  <c r="CL24" i="24"/>
  <c r="BF24" i="24"/>
  <c r="Z24" i="24"/>
  <c r="CW24" i="24"/>
  <c r="CO24" i="24"/>
  <c r="CG24" i="24"/>
  <c r="BY24" i="24"/>
  <c r="BQ24" i="24"/>
  <c r="BI24" i="24"/>
  <c r="BA24" i="24"/>
  <c r="AS24" i="24"/>
  <c r="AK24" i="24"/>
  <c r="AC24" i="24"/>
  <c r="U24" i="24"/>
  <c r="M24" i="24"/>
  <c r="AK28" i="24"/>
  <c r="CG28" i="24"/>
  <c r="BA28" i="24"/>
  <c r="U28" i="24"/>
  <c r="CW28" i="24"/>
  <c r="BQ28" i="24"/>
  <c r="CC28" i="24"/>
  <c r="Q28" i="24"/>
  <c r="AS28" i="24"/>
  <c r="BU28" i="24"/>
  <c r="I28" i="24"/>
  <c r="CJ28" i="24"/>
  <c r="BT28" i="24"/>
  <c r="BD28" i="24"/>
  <c r="AN28" i="24"/>
  <c r="X28" i="24"/>
  <c r="H28" i="24"/>
  <c r="CM28" i="24"/>
  <c r="BW28" i="24"/>
  <c r="BG28" i="24"/>
  <c r="AQ28" i="24"/>
  <c r="AA28" i="24"/>
  <c r="K28" i="24"/>
  <c r="CL28" i="24"/>
  <c r="BV28" i="24"/>
  <c r="BF28" i="24"/>
  <c r="AP28" i="24"/>
  <c r="Z28" i="24"/>
  <c r="J28" i="24"/>
  <c r="BM28" i="24"/>
  <c r="CO28" i="24"/>
  <c r="AC28" i="24"/>
  <c r="BE28" i="24"/>
  <c r="CV28" i="24"/>
  <c r="CF28" i="24"/>
  <c r="BP28" i="24"/>
  <c r="AZ28" i="24"/>
  <c r="AJ28" i="24"/>
  <c r="T28" i="24"/>
  <c r="CY28" i="24"/>
  <c r="CI28" i="24"/>
  <c r="BS28" i="24"/>
  <c r="BC28" i="24"/>
  <c r="AM28" i="24"/>
  <c r="W28" i="24"/>
  <c r="CX28" i="24"/>
  <c r="CH28" i="24"/>
  <c r="BR28" i="24"/>
  <c r="BB28" i="24"/>
  <c r="AL28" i="24"/>
  <c r="V28" i="24"/>
  <c r="AW28" i="24"/>
  <c r="BY28" i="24"/>
  <c r="M28" i="24"/>
  <c r="AO28" i="24"/>
  <c r="CR28" i="24"/>
  <c r="CB28" i="24"/>
  <c r="BL28" i="24"/>
  <c r="AV28" i="24"/>
  <c r="AF28" i="24"/>
  <c r="P28" i="24"/>
  <c r="CU28" i="24"/>
  <c r="CE28" i="24"/>
  <c r="BO28" i="24"/>
  <c r="AY28" i="24"/>
  <c r="AI28" i="24"/>
  <c r="S28" i="24"/>
  <c r="CT28" i="24"/>
  <c r="CD28" i="24"/>
  <c r="BN28" i="24"/>
  <c r="AX28" i="24"/>
  <c r="AH28" i="24"/>
  <c r="R28" i="24"/>
  <c r="CS28" i="24"/>
  <c r="AG28" i="24"/>
  <c r="BI28" i="24"/>
  <c r="CK28" i="24"/>
  <c r="Y28" i="24"/>
  <c r="CN28" i="24"/>
  <c r="BX28" i="24"/>
  <c r="BH28" i="24"/>
  <c r="AR28" i="24"/>
  <c r="AB28" i="24"/>
  <c r="L28" i="24"/>
  <c r="CQ28" i="24"/>
  <c r="CA28" i="24"/>
  <c r="BK28" i="24"/>
  <c r="AU28" i="24"/>
  <c r="AE28" i="24"/>
  <c r="O28" i="24"/>
  <c r="CP28" i="24"/>
  <c r="BZ28" i="24"/>
  <c r="BJ28" i="24"/>
  <c r="AT28" i="24"/>
  <c r="AD28" i="24"/>
  <c r="N28" i="24"/>
  <c r="CY47" i="24"/>
  <c r="CQ47" i="24"/>
  <c r="CI47" i="24"/>
  <c r="CA47" i="24"/>
  <c r="BS47" i="24"/>
  <c r="BK47" i="24"/>
  <c r="BC47" i="24"/>
  <c r="AU47" i="24"/>
  <c r="AM47" i="24"/>
  <c r="AE47" i="24"/>
  <c r="W47" i="24"/>
  <c r="O47" i="24"/>
  <c r="CV47" i="24"/>
  <c r="CN47" i="24"/>
  <c r="CF47" i="24"/>
  <c r="BX47" i="24"/>
  <c r="BP47" i="24"/>
  <c r="BH47" i="24"/>
  <c r="AZ47" i="24"/>
  <c r="AR47" i="24"/>
  <c r="AJ47" i="24"/>
  <c r="AB47" i="24"/>
  <c r="T47" i="24"/>
  <c r="L47" i="24"/>
  <c r="CW47" i="24"/>
  <c r="CO47" i="24"/>
  <c r="CG47" i="24"/>
  <c r="BY47" i="24"/>
  <c r="BQ47" i="24"/>
  <c r="BI47" i="24"/>
  <c r="BA47" i="24"/>
  <c r="AS47" i="24"/>
  <c r="AK47" i="24"/>
  <c r="AC47" i="24"/>
  <c r="U47" i="24"/>
  <c r="M47" i="24"/>
  <c r="CT47" i="24"/>
  <c r="CL47" i="24"/>
  <c r="CD47" i="24"/>
  <c r="BV47" i="24"/>
  <c r="BN47" i="24"/>
  <c r="BF47" i="24"/>
  <c r="AX47" i="24"/>
  <c r="AP47" i="24"/>
  <c r="AH47" i="24"/>
  <c r="Z47" i="24"/>
  <c r="R47" i="24"/>
  <c r="J47" i="24"/>
  <c r="CU47" i="24"/>
  <c r="CM47" i="24"/>
  <c r="CE47" i="24"/>
  <c r="BW47" i="24"/>
  <c r="BO47" i="24"/>
  <c r="BG47" i="24"/>
  <c r="AY47" i="24"/>
  <c r="AQ47" i="24"/>
  <c r="AI47" i="24"/>
  <c r="AA47" i="24"/>
  <c r="S47" i="24"/>
  <c r="K47" i="24"/>
  <c r="CR47" i="24"/>
  <c r="CJ47" i="24"/>
  <c r="CB47" i="24"/>
  <c r="BT47" i="24"/>
  <c r="BL47" i="24"/>
  <c r="BD47" i="24"/>
  <c r="AV47" i="24"/>
  <c r="AN47" i="24"/>
  <c r="AF47" i="24"/>
  <c r="X47" i="24"/>
  <c r="P47" i="24"/>
  <c r="H47" i="24"/>
  <c r="CS47" i="24"/>
  <c r="CK47" i="24"/>
  <c r="CC47" i="24"/>
  <c r="BU47" i="24"/>
  <c r="BM47" i="24"/>
  <c r="BE47" i="24"/>
  <c r="AW47" i="24"/>
  <c r="AO47" i="24"/>
  <c r="AG47" i="24"/>
  <c r="Y47" i="24"/>
  <c r="Q47" i="24"/>
  <c r="I47" i="24"/>
  <c r="CX47" i="24"/>
  <c r="CP47" i="24"/>
  <c r="CH47" i="24"/>
  <c r="BZ47" i="24"/>
  <c r="BR47" i="24"/>
  <c r="BJ47" i="24"/>
  <c r="BB47" i="24"/>
  <c r="AT47" i="24"/>
  <c r="AL47" i="24"/>
  <c r="AD47" i="24"/>
  <c r="V47" i="24"/>
  <c r="N47" i="24"/>
  <c r="CQ133" i="24"/>
  <c r="CA133" i="24"/>
  <c r="BK133" i="24"/>
  <c r="AU133" i="24"/>
  <c r="AE133" i="24"/>
  <c r="O133" i="24"/>
  <c r="CP133" i="24"/>
  <c r="BZ133" i="24"/>
  <c r="BJ133" i="24"/>
  <c r="AT133" i="24"/>
  <c r="AD133" i="24"/>
  <c r="N133" i="24"/>
  <c r="CO133" i="24"/>
  <c r="BY133" i="24"/>
  <c r="BI133" i="24"/>
  <c r="AS133" i="24"/>
  <c r="AC133" i="24"/>
  <c r="M133" i="24"/>
  <c r="CN133" i="24"/>
  <c r="BX133" i="24"/>
  <c r="BH133" i="24"/>
  <c r="AR133" i="24"/>
  <c r="AB133" i="24"/>
  <c r="L133" i="24"/>
  <c r="CM133" i="24"/>
  <c r="BW133" i="24"/>
  <c r="BG133" i="24"/>
  <c r="AQ133" i="24"/>
  <c r="AA133" i="24"/>
  <c r="K133" i="24"/>
  <c r="CL133" i="24"/>
  <c r="BV133" i="24"/>
  <c r="BF133" i="24"/>
  <c r="AP133" i="24"/>
  <c r="Z133" i="24"/>
  <c r="J133" i="24"/>
  <c r="CK133" i="24"/>
  <c r="BU133" i="24"/>
  <c r="BE133" i="24"/>
  <c r="AO133" i="24"/>
  <c r="Y133" i="24"/>
  <c r="I133" i="24"/>
  <c r="CJ133" i="24"/>
  <c r="BT133" i="24"/>
  <c r="BD133" i="24"/>
  <c r="AN133" i="24"/>
  <c r="X133" i="24"/>
  <c r="H133" i="24"/>
  <c r="CY133" i="24"/>
  <c r="CI133" i="24"/>
  <c r="BS133" i="24"/>
  <c r="BC133" i="24"/>
  <c r="AM133" i="24"/>
  <c r="W133" i="24"/>
  <c r="CX133" i="24"/>
  <c r="CH133" i="24"/>
  <c r="BR133" i="24"/>
  <c r="BB133" i="24"/>
  <c r="AL133" i="24"/>
  <c r="V133" i="24"/>
  <c r="CW133" i="24"/>
  <c r="CG133" i="24"/>
  <c r="BQ133" i="24"/>
  <c r="BA133" i="24"/>
  <c r="AK133" i="24"/>
  <c r="U133" i="24"/>
  <c r="CV133" i="24"/>
  <c r="CF133" i="24"/>
  <c r="BP133" i="24"/>
  <c r="AZ133" i="24"/>
  <c r="AJ133" i="24"/>
  <c r="T133" i="24"/>
  <c r="CU133" i="24"/>
  <c r="CE133" i="24"/>
  <c r="BO133" i="24"/>
  <c r="AY133" i="24"/>
  <c r="AI133" i="24"/>
  <c r="S133" i="24"/>
  <c r="CT133" i="24"/>
  <c r="CD133" i="24"/>
  <c r="BN133" i="24"/>
  <c r="AX133" i="24"/>
  <c r="AH133" i="24"/>
  <c r="R133" i="24"/>
  <c r="CS133" i="24"/>
  <c r="CC133" i="24"/>
  <c r="BM133" i="24"/>
  <c r="AW133" i="24"/>
  <c r="AG133" i="24"/>
  <c r="Q133" i="24"/>
  <c r="CR133" i="24"/>
  <c r="CB133" i="24"/>
  <c r="BL133" i="24"/>
  <c r="AV133" i="24"/>
  <c r="AF133" i="24"/>
  <c r="P133" i="24"/>
  <c r="CY138" i="24"/>
  <c r="CI138" i="24"/>
  <c r="BS138" i="24"/>
  <c r="BC138" i="24"/>
  <c r="AM138" i="24"/>
  <c r="W138" i="24"/>
  <c r="CX138" i="24"/>
  <c r="CH138" i="24"/>
  <c r="BR138" i="24"/>
  <c r="BB138" i="24"/>
  <c r="AL138" i="24"/>
  <c r="V138" i="24"/>
  <c r="CW138" i="24"/>
  <c r="CG138" i="24"/>
  <c r="BQ138" i="24"/>
  <c r="BA138" i="24"/>
  <c r="AK138" i="24"/>
  <c r="U138" i="24"/>
  <c r="CV138" i="24"/>
  <c r="CF138" i="24"/>
  <c r="BP138" i="24"/>
  <c r="AZ138" i="24"/>
  <c r="AJ138" i="24"/>
  <c r="T138" i="24"/>
  <c r="CU138" i="24"/>
  <c r="CE138" i="24"/>
  <c r="BO138" i="24"/>
  <c r="AY138" i="24"/>
  <c r="AI138" i="24"/>
  <c r="S138" i="24"/>
  <c r="CT138" i="24"/>
  <c r="CD138" i="24"/>
  <c r="BN138" i="24"/>
  <c r="AX138" i="24"/>
  <c r="AH138" i="24"/>
  <c r="R138" i="24"/>
  <c r="CS138" i="24"/>
  <c r="CC138" i="24"/>
  <c r="BM138" i="24"/>
  <c r="AW138" i="24"/>
  <c r="AG138" i="24"/>
  <c r="Q138" i="24"/>
  <c r="CR138" i="24"/>
  <c r="CB138" i="24"/>
  <c r="BL138" i="24"/>
  <c r="AV138" i="24"/>
  <c r="AF138" i="24"/>
  <c r="P138" i="24"/>
  <c r="CQ138" i="24"/>
  <c r="CA138" i="24"/>
  <c r="BK138" i="24"/>
  <c r="AU138" i="24"/>
  <c r="AE138" i="24"/>
  <c r="O138" i="24"/>
  <c r="CP138" i="24"/>
  <c r="BZ138" i="24"/>
  <c r="BJ138" i="24"/>
  <c r="AT138" i="24"/>
  <c r="AD138" i="24"/>
  <c r="N138" i="24"/>
  <c r="CO138" i="24"/>
  <c r="BY138" i="24"/>
  <c r="BI138" i="24"/>
  <c r="AS138" i="24"/>
  <c r="AC138" i="24"/>
  <c r="M138" i="24"/>
  <c r="CN138" i="24"/>
  <c r="BX138" i="24"/>
  <c r="BH138" i="24"/>
  <c r="AR138" i="24"/>
  <c r="AB138" i="24"/>
  <c r="L138" i="24"/>
  <c r="CM138" i="24"/>
  <c r="BW138" i="24"/>
  <c r="BG138" i="24"/>
  <c r="AQ138" i="24"/>
  <c r="AA138" i="24"/>
  <c r="K138" i="24"/>
  <c r="CL138" i="24"/>
  <c r="BV138" i="24"/>
  <c r="BF138" i="24"/>
  <c r="AP138" i="24"/>
  <c r="Z138" i="24"/>
  <c r="J138" i="24"/>
  <c r="CK138" i="24"/>
  <c r="BU138" i="24"/>
  <c r="BE138" i="24"/>
  <c r="AO138" i="24"/>
  <c r="Y138" i="24"/>
  <c r="I138" i="24"/>
  <c r="CJ138" i="24"/>
  <c r="BT138" i="24"/>
  <c r="BD138" i="24"/>
  <c r="AN138" i="24"/>
  <c r="X138" i="24"/>
  <c r="H138" i="24"/>
  <c r="BU106" i="24"/>
  <c r="CF106" i="24"/>
  <c r="BH106" i="24"/>
  <c r="CV106" i="24"/>
  <c r="AJ106" i="24"/>
  <c r="BM106" i="24"/>
  <c r="CX106" i="24"/>
  <c r="CH106" i="24"/>
  <c r="BR106" i="24"/>
  <c r="BB106" i="24"/>
  <c r="AL106" i="24"/>
  <c r="V106" i="24"/>
  <c r="CW106" i="24"/>
  <c r="CG106" i="24"/>
  <c r="BQ106" i="24"/>
  <c r="BA106" i="24"/>
  <c r="AK106" i="24"/>
  <c r="U106" i="24"/>
  <c r="CY106" i="24"/>
  <c r="CI106" i="24"/>
  <c r="BS106" i="24"/>
  <c r="BC106" i="24"/>
  <c r="AM106" i="24"/>
  <c r="W106" i="24"/>
  <c r="T106" i="24"/>
  <c r="AO106" i="24"/>
  <c r="AW106" i="24"/>
  <c r="CK106" i="24"/>
  <c r="Y106" i="24"/>
  <c r="AR106" i="24"/>
  <c r="CU106" i="24"/>
  <c r="CE106" i="24"/>
  <c r="BO106" i="24"/>
  <c r="AY106" i="24"/>
  <c r="AI106" i="24"/>
  <c r="S106" i="24"/>
  <c r="CR106" i="24"/>
  <c r="CB106" i="24"/>
  <c r="BL106" i="24"/>
  <c r="AV106" i="24"/>
  <c r="AF106" i="24"/>
  <c r="P106" i="24"/>
  <c r="CT106" i="24"/>
  <c r="CD106" i="24"/>
  <c r="BN106" i="24"/>
  <c r="AX106" i="24"/>
  <c r="AH106" i="24"/>
  <c r="R106" i="24"/>
  <c r="AZ106" i="24"/>
  <c r="CN106" i="24"/>
  <c r="AB106" i="24"/>
  <c r="BP106" i="24"/>
  <c r="CS106" i="24"/>
  <c r="AG106" i="24"/>
  <c r="CP106" i="24"/>
  <c r="BZ106" i="24"/>
  <c r="BJ106" i="24"/>
  <c r="AT106" i="24"/>
  <c r="AD106" i="24"/>
  <c r="N106" i="24"/>
  <c r="CO106" i="24"/>
  <c r="BY106" i="24"/>
  <c r="BI106" i="24"/>
  <c r="AS106" i="24"/>
  <c r="AC106" i="24"/>
  <c r="M106" i="24"/>
  <c r="CQ106" i="24"/>
  <c r="CA106" i="24"/>
  <c r="BK106" i="24"/>
  <c r="AU106" i="24"/>
  <c r="AE106" i="24"/>
  <c r="O106" i="24"/>
  <c r="I106" i="24"/>
  <c r="CC106" i="24"/>
  <c r="Q106" i="24"/>
  <c r="BE106" i="24"/>
  <c r="BX106" i="24"/>
  <c r="L106" i="24"/>
  <c r="CM106" i="24"/>
  <c r="BW106" i="24"/>
  <c r="BG106" i="24"/>
  <c r="AQ106" i="24"/>
  <c r="AA106" i="24"/>
  <c r="K106" i="24"/>
  <c r="CJ106" i="24"/>
  <c r="BT106" i="24"/>
  <c r="BD106" i="24"/>
  <c r="AN106" i="24"/>
  <c r="X106" i="24"/>
  <c r="H106" i="24"/>
  <c r="CL106" i="24"/>
  <c r="BV106" i="24"/>
  <c r="BF106" i="24"/>
  <c r="AP106" i="24"/>
  <c r="Z106" i="24"/>
  <c r="J106" i="24"/>
  <c r="AF59" i="24"/>
  <c r="BA59" i="24"/>
  <c r="BI59" i="24"/>
  <c r="CW59" i="24"/>
  <c r="AK59" i="24"/>
  <c r="BD59" i="24"/>
  <c r="CY59" i="24"/>
  <c r="CI59" i="24"/>
  <c r="BS59" i="24"/>
  <c r="BC59" i="24"/>
  <c r="AM59" i="24"/>
  <c r="W59" i="24"/>
  <c r="CV59" i="24"/>
  <c r="CF59" i="24"/>
  <c r="BP59" i="24"/>
  <c r="AZ59" i="24"/>
  <c r="AJ59" i="24"/>
  <c r="T59" i="24"/>
  <c r="BL59" i="24"/>
  <c r="CG59" i="24"/>
  <c r="AN59" i="24"/>
  <c r="CB59" i="24"/>
  <c r="P59" i="24"/>
  <c r="AS59" i="24"/>
  <c r="CT59" i="24"/>
  <c r="CD59" i="24"/>
  <c r="BN59" i="24"/>
  <c r="AX59" i="24"/>
  <c r="AH59" i="24"/>
  <c r="R59" i="24"/>
  <c r="CS59" i="24"/>
  <c r="CC59" i="24"/>
  <c r="BM59" i="24"/>
  <c r="AW59" i="24"/>
  <c r="AG59" i="24"/>
  <c r="Q59" i="24"/>
  <c r="U59" i="24"/>
  <c r="CO59" i="24"/>
  <c r="AC59" i="24"/>
  <c r="BQ59" i="24"/>
  <c r="CJ59" i="24"/>
  <c r="X59" i="24"/>
  <c r="CQ59" i="24"/>
  <c r="CA59" i="24"/>
  <c r="BK59" i="24"/>
  <c r="AU59" i="24"/>
  <c r="AE59" i="24"/>
  <c r="O59" i="24"/>
  <c r="CN59" i="24"/>
  <c r="BX59" i="24"/>
  <c r="BH59" i="24"/>
  <c r="AR59" i="24"/>
  <c r="AB59" i="24"/>
  <c r="L59" i="24"/>
  <c r="CR59" i="24"/>
  <c r="BT59" i="24"/>
  <c r="H59" i="24"/>
  <c r="AV59" i="24"/>
  <c r="BY59" i="24"/>
  <c r="M59" i="24"/>
  <c r="CL59" i="24"/>
  <c r="BV59" i="24"/>
  <c r="BF59" i="24"/>
  <c r="AP59" i="24"/>
  <c r="Z59" i="24"/>
  <c r="J59" i="24"/>
  <c r="CK59" i="24"/>
  <c r="BU59" i="24"/>
  <c r="BE59" i="24"/>
  <c r="AO59" i="24"/>
  <c r="Y59" i="24"/>
  <c r="I59" i="24"/>
  <c r="CU59" i="24"/>
  <c r="CE59" i="24"/>
  <c r="BO59" i="24"/>
  <c r="AY59" i="24"/>
  <c r="AI59" i="24"/>
  <c r="CP59" i="24"/>
  <c r="BZ59" i="24"/>
  <c r="BJ59" i="24"/>
  <c r="AT59" i="24"/>
  <c r="AD59" i="24"/>
  <c r="N59" i="24"/>
  <c r="CM59" i="24"/>
  <c r="BW59" i="24"/>
  <c r="BG59" i="24"/>
  <c r="AQ59" i="24"/>
  <c r="AA59" i="24"/>
  <c r="K59" i="24"/>
  <c r="CX59" i="24"/>
  <c r="CH59" i="24"/>
  <c r="BR59" i="24"/>
  <c r="BB59" i="24"/>
  <c r="AL59" i="24"/>
  <c r="V59" i="24"/>
  <c r="S59" i="24"/>
  <c r="BU109" i="24"/>
  <c r="CN109" i="24"/>
  <c r="AB109" i="24"/>
  <c r="BP109" i="24"/>
  <c r="CS109" i="24"/>
  <c r="AG109" i="24"/>
  <c r="CP109" i="24"/>
  <c r="BZ109" i="24"/>
  <c r="BJ109" i="24"/>
  <c r="AT109" i="24"/>
  <c r="AD109" i="24"/>
  <c r="N109" i="24"/>
  <c r="CO109" i="24"/>
  <c r="BY109" i="24"/>
  <c r="BI109" i="24"/>
  <c r="AS109" i="24"/>
  <c r="AC109" i="24"/>
  <c r="M109" i="24"/>
  <c r="CQ109" i="24"/>
  <c r="CA109" i="24"/>
  <c r="BK109" i="24"/>
  <c r="AU109" i="24"/>
  <c r="AE109" i="24"/>
  <c r="O109" i="24"/>
  <c r="T109" i="24"/>
  <c r="CC109" i="24"/>
  <c r="Q109" i="24"/>
  <c r="BE109" i="24"/>
  <c r="BX109" i="24"/>
  <c r="L109" i="24"/>
  <c r="CM109" i="24"/>
  <c r="BW109" i="24"/>
  <c r="BG109" i="24"/>
  <c r="AQ109" i="24"/>
  <c r="AA109" i="24"/>
  <c r="K109" i="24"/>
  <c r="CJ109" i="24"/>
  <c r="BT109" i="24"/>
  <c r="BD109" i="24"/>
  <c r="AN109" i="24"/>
  <c r="X109" i="24"/>
  <c r="H109" i="24"/>
  <c r="CL109" i="24"/>
  <c r="BV109" i="24"/>
  <c r="BF109" i="24"/>
  <c r="AP109" i="24"/>
  <c r="Z109" i="24"/>
  <c r="J109" i="24"/>
  <c r="CF109" i="24"/>
  <c r="AZ109" i="24"/>
  <c r="BH109" i="24"/>
  <c r="CV109" i="24"/>
  <c r="AJ109" i="24"/>
  <c r="BM109" i="24"/>
  <c r="CX109" i="24"/>
  <c r="CH109" i="24"/>
  <c r="BR109" i="24"/>
  <c r="BB109" i="24"/>
  <c r="AL109" i="24"/>
  <c r="V109" i="24"/>
  <c r="CW109" i="24"/>
  <c r="CG109" i="24"/>
  <c r="BQ109" i="24"/>
  <c r="BA109" i="24"/>
  <c r="AK109" i="24"/>
  <c r="U109" i="24"/>
  <c r="CY109" i="24"/>
  <c r="CI109" i="24"/>
  <c r="BS109" i="24"/>
  <c r="BC109" i="24"/>
  <c r="AM109" i="24"/>
  <c r="W109" i="24"/>
  <c r="AO109" i="24"/>
  <c r="I109" i="24"/>
  <c r="AW109" i="24"/>
  <c r="CK109" i="24"/>
  <c r="Y109" i="24"/>
  <c r="AR109" i="24"/>
  <c r="CU109" i="24"/>
  <c r="CE109" i="24"/>
  <c r="BO109" i="24"/>
  <c r="AY109" i="24"/>
  <c r="AI109" i="24"/>
  <c r="S109" i="24"/>
  <c r="CR109" i="24"/>
  <c r="CB109" i="24"/>
  <c r="BL109" i="24"/>
  <c r="AV109" i="24"/>
  <c r="AF109" i="24"/>
  <c r="P109" i="24"/>
  <c r="CT109" i="24"/>
  <c r="CD109" i="24"/>
  <c r="BN109" i="24"/>
  <c r="AX109" i="24"/>
  <c r="AH109" i="24"/>
  <c r="R109" i="24"/>
  <c r="CY131" i="24"/>
  <c r="CI131" i="24"/>
  <c r="BS131" i="24"/>
  <c r="BC131" i="24"/>
  <c r="AM131" i="24"/>
  <c r="W131" i="24"/>
  <c r="CX131" i="24"/>
  <c r="CH131" i="24"/>
  <c r="BR131" i="24"/>
  <c r="BB131" i="24"/>
  <c r="AL131" i="24"/>
  <c r="V131" i="24"/>
  <c r="CW131" i="24"/>
  <c r="CG131" i="24"/>
  <c r="BQ131" i="24"/>
  <c r="BA131" i="24"/>
  <c r="AK131" i="24"/>
  <c r="U131" i="24"/>
  <c r="CV131" i="24"/>
  <c r="CF131" i="24"/>
  <c r="BP131" i="24"/>
  <c r="AZ131" i="24"/>
  <c r="AJ131" i="24"/>
  <c r="T131" i="24"/>
  <c r="CU131" i="24"/>
  <c r="CE131" i="24"/>
  <c r="BO131" i="24"/>
  <c r="AY131" i="24"/>
  <c r="AI131" i="24"/>
  <c r="S131" i="24"/>
  <c r="CT131" i="24"/>
  <c r="CD131" i="24"/>
  <c r="BN131" i="24"/>
  <c r="AX131" i="24"/>
  <c r="AH131" i="24"/>
  <c r="R131" i="24"/>
  <c r="CS131" i="24"/>
  <c r="CC131" i="24"/>
  <c r="BM131" i="24"/>
  <c r="AW131" i="24"/>
  <c r="AG131" i="24"/>
  <c r="Q131" i="24"/>
  <c r="CR131" i="24"/>
  <c r="CB131" i="24"/>
  <c r="BL131" i="24"/>
  <c r="AV131" i="24"/>
  <c r="AF131" i="24"/>
  <c r="P131" i="24"/>
  <c r="CQ131" i="24"/>
  <c r="CA131" i="24"/>
  <c r="BK131" i="24"/>
  <c r="AU131" i="24"/>
  <c r="AE131" i="24"/>
  <c r="O131" i="24"/>
  <c r="CP131" i="24"/>
  <c r="BZ131" i="24"/>
  <c r="BJ131" i="24"/>
  <c r="AT131" i="24"/>
  <c r="AD131" i="24"/>
  <c r="N131" i="24"/>
  <c r="CO131" i="24"/>
  <c r="BY131" i="24"/>
  <c r="BI131" i="24"/>
  <c r="AS131" i="24"/>
  <c r="AC131" i="24"/>
  <c r="M131" i="24"/>
  <c r="CN131" i="24"/>
  <c r="BX131" i="24"/>
  <c r="BH131" i="24"/>
  <c r="AR131" i="24"/>
  <c r="AB131" i="24"/>
  <c r="L131" i="24"/>
  <c r="CM131" i="24"/>
  <c r="BW131" i="24"/>
  <c r="BG131" i="24"/>
  <c r="AQ131" i="24"/>
  <c r="AA131" i="24"/>
  <c r="K131" i="24"/>
  <c r="CL131" i="24"/>
  <c r="BV131" i="24"/>
  <c r="BF131" i="24"/>
  <c r="AP131" i="24"/>
  <c r="Z131" i="24"/>
  <c r="J131" i="24"/>
  <c r="CK131" i="24"/>
  <c r="BU131" i="24"/>
  <c r="BE131" i="24"/>
  <c r="AO131" i="24"/>
  <c r="Y131" i="24"/>
  <c r="I131" i="24"/>
  <c r="CJ131" i="24"/>
  <c r="BT131" i="24"/>
  <c r="BD131" i="24"/>
  <c r="AN131" i="24"/>
  <c r="X131" i="24"/>
  <c r="H131" i="24"/>
  <c r="CX69" i="24"/>
  <c r="CP69" i="24"/>
  <c r="CH69" i="24"/>
  <c r="BZ69" i="24"/>
  <c r="BR69" i="24"/>
  <c r="BJ69" i="24"/>
  <c r="BB69" i="24"/>
  <c r="AT69" i="24"/>
  <c r="AL69" i="24"/>
  <c r="AD69" i="24"/>
  <c r="V69" i="24"/>
  <c r="N69" i="24"/>
  <c r="CY69" i="24"/>
  <c r="CQ69" i="24"/>
  <c r="CI69" i="24"/>
  <c r="CA69" i="24"/>
  <c r="BS69" i="24"/>
  <c r="BK69" i="24"/>
  <c r="BC69" i="24"/>
  <c r="AU69" i="24"/>
  <c r="AM69" i="24"/>
  <c r="AE69" i="24"/>
  <c r="W69" i="24"/>
  <c r="O69" i="24"/>
  <c r="CV69" i="24"/>
  <c r="CN69" i="24"/>
  <c r="CF69" i="24"/>
  <c r="BX69" i="24"/>
  <c r="BP69" i="24"/>
  <c r="BH69" i="24"/>
  <c r="AZ69" i="24"/>
  <c r="AR69" i="24"/>
  <c r="AJ69" i="24"/>
  <c r="AB69" i="24"/>
  <c r="T69" i="24"/>
  <c r="L69" i="24"/>
  <c r="CW69" i="24"/>
  <c r="CO69" i="24"/>
  <c r="CG69" i="24"/>
  <c r="BY69" i="24"/>
  <c r="BQ69" i="24"/>
  <c r="BI69" i="24"/>
  <c r="BA69" i="24"/>
  <c r="AS69" i="24"/>
  <c r="AK69" i="24"/>
  <c r="AC69" i="24"/>
  <c r="U69" i="24"/>
  <c r="M69" i="24"/>
  <c r="CT69" i="24"/>
  <c r="CL69" i="24"/>
  <c r="CD69" i="24"/>
  <c r="BV69" i="24"/>
  <c r="BN69" i="24"/>
  <c r="BF69" i="24"/>
  <c r="AX69" i="24"/>
  <c r="AP69" i="24"/>
  <c r="AH69" i="24"/>
  <c r="Z69" i="24"/>
  <c r="R69" i="24"/>
  <c r="J69" i="24"/>
  <c r="CU69" i="24"/>
  <c r="CM69" i="24"/>
  <c r="CE69" i="24"/>
  <c r="BW69" i="24"/>
  <c r="BO69" i="24"/>
  <c r="BG69" i="24"/>
  <c r="AY69" i="24"/>
  <c r="AQ69" i="24"/>
  <c r="AI69" i="24"/>
  <c r="AA69" i="24"/>
  <c r="S69" i="24"/>
  <c r="K69" i="24"/>
  <c r="CR69" i="24"/>
  <c r="CJ69" i="24"/>
  <c r="CB69" i="24"/>
  <c r="BT69" i="24"/>
  <c r="BL69" i="24"/>
  <c r="BD69" i="24"/>
  <c r="AV69" i="24"/>
  <c r="AN69" i="24"/>
  <c r="AF69" i="24"/>
  <c r="X69" i="24"/>
  <c r="P69" i="24"/>
  <c r="H69" i="24"/>
  <c r="CS69" i="24"/>
  <c r="CK69" i="24"/>
  <c r="CC69" i="24"/>
  <c r="BU69" i="24"/>
  <c r="BM69" i="24"/>
  <c r="BE69" i="24"/>
  <c r="AW69" i="24"/>
  <c r="AO69" i="24"/>
  <c r="AG69" i="24"/>
  <c r="Y69" i="24"/>
  <c r="Q69" i="24"/>
  <c r="I69" i="24"/>
  <c r="AO5" i="24"/>
  <c r="CV5" i="24"/>
  <c r="T5" i="24"/>
  <c r="AZ5" i="24"/>
  <c r="CC5" i="24"/>
  <c r="CP5" i="24"/>
  <c r="BZ5" i="24"/>
  <c r="BJ5" i="24"/>
  <c r="AR5" i="24"/>
  <c r="S5" i="24"/>
  <c r="CR5" i="24"/>
  <c r="CB5" i="24"/>
  <c r="BL5" i="24"/>
  <c r="AQ5" i="24"/>
  <c r="V5" i="24"/>
  <c r="CT5" i="24"/>
  <c r="CD5" i="24"/>
  <c r="BN5" i="24"/>
  <c r="AT5" i="24"/>
  <c r="AB5" i="24"/>
  <c r="BI5" i="24"/>
  <c r="AS5" i="24"/>
  <c r="AC5" i="24"/>
  <c r="M5" i="24"/>
  <c r="CF5" i="24"/>
  <c r="BC5" i="24"/>
  <c r="CS5" i="24"/>
  <c r="AL5" i="24"/>
  <c r="BG5" i="24"/>
  <c r="CM5" i="24"/>
  <c r="BW5" i="24"/>
  <c r="BF5" i="24"/>
  <c r="AG5" i="24"/>
  <c r="O5" i="24"/>
  <c r="CO5" i="24"/>
  <c r="BY5" i="24"/>
  <c r="BE5" i="24"/>
  <c r="AM5" i="24"/>
  <c r="R5" i="24"/>
  <c r="CQ5" i="24"/>
  <c r="CA5" i="24"/>
  <c r="BK5" i="24"/>
  <c r="AP5" i="24"/>
  <c r="Q5" i="24"/>
  <c r="BD5" i="24"/>
  <c r="AN5" i="24"/>
  <c r="X5" i="24"/>
  <c r="J5" i="24"/>
  <c r="AH5" i="24"/>
  <c r="AA5" i="24"/>
  <c r="BX5" i="24"/>
  <c r="W5" i="24"/>
  <c r="CX5" i="24"/>
  <c r="CH5" i="24"/>
  <c r="BR5" i="24"/>
  <c r="AY5" i="24"/>
  <c r="AD5" i="24"/>
  <c r="L5" i="24"/>
  <c r="CJ5" i="24"/>
  <c r="BT5" i="24"/>
  <c r="BB5" i="24"/>
  <c r="AJ5" i="24"/>
  <c r="K5" i="24"/>
  <c r="CL5" i="24"/>
  <c r="BV5" i="24"/>
  <c r="BH5" i="24"/>
  <c r="AI5" i="24"/>
  <c r="N5" i="24"/>
  <c r="BA5" i="24"/>
  <c r="AK5" i="24"/>
  <c r="U5" i="24"/>
  <c r="H5" i="24"/>
  <c r="CK5" i="24"/>
  <c r="BP5" i="24"/>
  <c r="BU5" i="24"/>
  <c r="BM5" i="24"/>
  <c r="CN5" i="24"/>
  <c r="CU5" i="24"/>
  <c r="CE5" i="24"/>
  <c r="BO5" i="24"/>
  <c r="AU5" i="24"/>
  <c r="Z5" i="24"/>
  <c r="CW5" i="24"/>
  <c r="CG5" i="24"/>
  <c r="BQ5" i="24"/>
  <c r="AX5" i="24"/>
  <c r="Y5" i="24"/>
  <c r="CY5" i="24"/>
  <c r="CI5" i="24"/>
  <c r="BS5" i="24"/>
  <c r="AW5" i="24"/>
  <c r="AE5" i="24"/>
  <c r="I5" i="24"/>
  <c r="AV5" i="24"/>
  <c r="AF5" i="24"/>
  <c r="P5" i="24"/>
  <c r="I90" i="24"/>
  <c r="CC90" i="24"/>
  <c r="Q90" i="24"/>
  <c r="BE90" i="24"/>
  <c r="BX90" i="24"/>
  <c r="L90" i="24"/>
  <c r="CM90" i="24"/>
  <c r="BW90" i="24"/>
  <c r="BG90" i="24"/>
  <c r="AQ90" i="24"/>
  <c r="AA90" i="24"/>
  <c r="K90" i="24"/>
  <c r="CJ90" i="24"/>
  <c r="BT90" i="24"/>
  <c r="BD90" i="24"/>
  <c r="AN90" i="24"/>
  <c r="X90" i="24"/>
  <c r="H90" i="24"/>
  <c r="CL90" i="24"/>
  <c r="BV90" i="24"/>
  <c r="BF90" i="24"/>
  <c r="AP90" i="24"/>
  <c r="Z90" i="24"/>
  <c r="J90" i="24"/>
  <c r="BU90" i="24"/>
  <c r="CF90" i="24"/>
  <c r="BH90" i="24"/>
  <c r="CV90" i="24"/>
  <c r="AJ90" i="24"/>
  <c r="BM90" i="24"/>
  <c r="CX90" i="24"/>
  <c r="CH90" i="24"/>
  <c r="BR90" i="24"/>
  <c r="BB90" i="24"/>
  <c r="AL90" i="24"/>
  <c r="V90" i="24"/>
  <c r="CW90" i="24"/>
  <c r="CG90" i="24"/>
  <c r="BQ90" i="24"/>
  <c r="BA90" i="24"/>
  <c r="AK90" i="24"/>
  <c r="U90" i="24"/>
  <c r="CY90" i="24"/>
  <c r="CI90" i="24"/>
  <c r="BS90" i="24"/>
  <c r="BC90" i="24"/>
  <c r="AM90" i="24"/>
  <c r="W90" i="24"/>
  <c r="T90" i="24"/>
  <c r="AO90" i="24"/>
  <c r="AW90" i="24"/>
  <c r="CK90" i="24"/>
  <c r="Y90" i="24"/>
  <c r="AR90" i="24"/>
  <c r="CU90" i="24"/>
  <c r="CE90" i="24"/>
  <c r="BO90" i="24"/>
  <c r="AY90" i="24"/>
  <c r="AI90" i="24"/>
  <c r="S90" i="24"/>
  <c r="CR90" i="24"/>
  <c r="CB90" i="24"/>
  <c r="BL90" i="24"/>
  <c r="AV90" i="24"/>
  <c r="AF90" i="24"/>
  <c r="P90" i="24"/>
  <c r="CT90" i="24"/>
  <c r="CD90" i="24"/>
  <c r="BN90" i="24"/>
  <c r="AX90" i="24"/>
  <c r="AH90" i="24"/>
  <c r="R90" i="24"/>
  <c r="AZ90" i="24"/>
  <c r="CN90" i="24"/>
  <c r="AB90" i="24"/>
  <c r="BP90" i="24"/>
  <c r="CS90" i="24"/>
  <c r="AG90" i="24"/>
  <c r="CP90" i="24"/>
  <c r="BZ90" i="24"/>
  <c r="BJ90" i="24"/>
  <c r="AT90" i="24"/>
  <c r="AD90" i="24"/>
  <c r="N90" i="24"/>
  <c r="CO90" i="24"/>
  <c r="BY90" i="24"/>
  <c r="BI90" i="24"/>
  <c r="AS90" i="24"/>
  <c r="AC90" i="24"/>
  <c r="M90" i="24"/>
  <c r="CQ90" i="24"/>
  <c r="CA90" i="24"/>
  <c r="BK90" i="24"/>
  <c r="AU90" i="24"/>
  <c r="AE90" i="24"/>
  <c r="O90" i="24"/>
  <c r="CG26" i="24"/>
  <c r="BA26" i="24"/>
  <c r="U26" i="24"/>
  <c r="CW26" i="24"/>
  <c r="BQ26" i="24"/>
  <c r="AK26" i="24"/>
  <c r="AW26" i="24"/>
  <c r="BY26" i="24"/>
  <c r="M26" i="24"/>
  <c r="AO26" i="24"/>
  <c r="CR26" i="24"/>
  <c r="CB26" i="24"/>
  <c r="BL26" i="24"/>
  <c r="AV26" i="24"/>
  <c r="AF26" i="24"/>
  <c r="P26" i="24"/>
  <c r="CU26" i="24"/>
  <c r="CE26" i="24"/>
  <c r="BO26" i="24"/>
  <c r="AY26" i="24"/>
  <c r="AI26" i="24"/>
  <c r="S26" i="24"/>
  <c r="CT26" i="24"/>
  <c r="CD26" i="24"/>
  <c r="BN26" i="24"/>
  <c r="AX26" i="24"/>
  <c r="AH26" i="24"/>
  <c r="R26" i="24"/>
  <c r="CS26" i="24"/>
  <c r="AG26" i="24"/>
  <c r="BI26" i="24"/>
  <c r="CK26" i="24"/>
  <c r="Y26" i="24"/>
  <c r="CN26" i="24"/>
  <c r="BX26" i="24"/>
  <c r="BH26" i="24"/>
  <c r="AR26" i="24"/>
  <c r="AB26" i="24"/>
  <c r="L26" i="24"/>
  <c r="CQ26" i="24"/>
  <c r="CA26" i="24"/>
  <c r="BK26" i="24"/>
  <c r="AU26" i="24"/>
  <c r="AE26" i="24"/>
  <c r="O26" i="24"/>
  <c r="CP26" i="24"/>
  <c r="BZ26" i="24"/>
  <c r="BJ26" i="24"/>
  <c r="AT26" i="24"/>
  <c r="AD26" i="24"/>
  <c r="N26" i="24"/>
  <c r="CC26" i="24"/>
  <c r="Q26" i="24"/>
  <c r="AS26" i="24"/>
  <c r="BU26" i="24"/>
  <c r="I26" i="24"/>
  <c r="CJ26" i="24"/>
  <c r="BT26" i="24"/>
  <c r="BD26" i="24"/>
  <c r="AN26" i="24"/>
  <c r="X26" i="24"/>
  <c r="H26" i="24"/>
  <c r="CM26" i="24"/>
  <c r="BW26" i="24"/>
  <c r="BG26" i="24"/>
  <c r="AQ26" i="24"/>
  <c r="AA26" i="24"/>
  <c r="K26" i="24"/>
  <c r="CL26" i="24"/>
  <c r="BV26" i="24"/>
  <c r="BF26" i="24"/>
  <c r="AP26" i="24"/>
  <c r="Z26" i="24"/>
  <c r="J26" i="24"/>
  <c r="BM26" i="24"/>
  <c r="CO26" i="24"/>
  <c r="AC26" i="24"/>
  <c r="BE26" i="24"/>
  <c r="CV26" i="24"/>
  <c r="CF26" i="24"/>
  <c r="BP26" i="24"/>
  <c r="AZ26" i="24"/>
  <c r="AJ26" i="24"/>
  <c r="T26" i="24"/>
  <c r="CY26" i="24"/>
  <c r="CI26" i="24"/>
  <c r="BS26" i="24"/>
  <c r="BC26" i="24"/>
  <c r="AM26" i="24"/>
  <c r="W26" i="24"/>
  <c r="CX26" i="24"/>
  <c r="CH26" i="24"/>
  <c r="BR26" i="24"/>
  <c r="BB26" i="24"/>
  <c r="AL26" i="24"/>
  <c r="V26" i="24"/>
  <c r="T81" i="24"/>
  <c r="CC81" i="24"/>
  <c r="Q81" i="24"/>
  <c r="BE81" i="24"/>
  <c r="BX81" i="24"/>
  <c r="L81" i="24"/>
  <c r="CM81" i="24"/>
  <c r="BW81" i="24"/>
  <c r="BG81" i="24"/>
  <c r="AQ81" i="24"/>
  <c r="AA81" i="24"/>
  <c r="K81" i="24"/>
  <c r="CJ81" i="24"/>
  <c r="BT81" i="24"/>
  <c r="BD81" i="24"/>
  <c r="AN81" i="24"/>
  <c r="X81" i="24"/>
  <c r="H81" i="24"/>
  <c r="CL81" i="24"/>
  <c r="BV81" i="24"/>
  <c r="BF81" i="24"/>
  <c r="AP81" i="24"/>
  <c r="Z81" i="24"/>
  <c r="J81" i="24"/>
  <c r="CF81" i="24"/>
  <c r="AZ81" i="24"/>
  <c r="BH81" i="24"/>
  <c r="CV81" i="24"/>
  <c r="AJ81" i="24"/>
  <c r="BM81" i="24"/>
  <c r="CX81" i="24"/>
  <c r="CH81" i="24"/>
  <c r="BR81" i="24"/>
  <c r="BB81" i="24"/>
  <c r="AL81" i="24"/>
  <c r="V81" i="24"/>
  <c r="CW81" i="24"/>
  <c r="CG81" i="24"/>
  <c r="BQ81" i="24"/>
  <c r="BA81" i="24"/>
  <c r="AK81" i="24"/>
  <c r="U81" i="24"/>
  <c r="CY81" i="24"/>
  <c r="CI81" i="24"/>
  <c r="BS81" i="24"/>
  <c r="BC81" i="24"/>
  <c r="AM81" i="24"/>
  <c r="W81" i="24"/>
  <c r="AO81" i="24"/>
  <c r="I81" i="24"/>
  <c r="AW81" i="24"/>
  <c r="CK81" i="24"/>
  <c r="Y81" i="24"/>
  <c r="AR81" i="24"/>
  <c r="CU81" i="24"/>
  <c r="CE81" i="24"/>
  <c r="BO81" i="24"/>
  <c r="AY81" i="24"/>
  <c r="AI81" i="24"/>
  <c r="S81" i="24"/>
  <c r="CR81" i="24"/>
  <c r="CB81" i="24"/>
  <c r="BL81" i="24"/>
  <c r="AV81" i="24"/>
  <c r="AF81" i="24"/>
  <c r="P81" i="24"/>
  <c r="CT81" i="24"/>
  <c r="CD81" i="24"/>
  <c r="BN81" i="24"/>
  <c r="AX81" i="24"/>
  <c r="AH81" i="24"/>
  <c r="R81" i="24"/>
  <c r="BU81" i="24"/>
  <c r="CN81" i="24"/>
  <c r="AB81" i="24"/>
  <c r="BP81" i="24"/>
  <c r="CS81" i="24"/>
  <c r="AG81" i="24"/>
  <c r="CP81" i="24"/>
  <c r="BZ81" i="24"/>
  <c r="BJ81" i="24"/>
  <c r="AT81" i="24"/>
  <c r="AD81" i="24"/>
  <c r="N81" i="24"/>
  <c r="CO81" i="24"/>
  <c r="BY81" i="24"/>
  <c r="BI81" i="24"/>
  <c r="AS81" i="24"/>
  <c r="AC81" i="24"/>
  <c r="M81" i="24"/>
  <c r="CQ81" i="24"/>
  <c r="CA81" i="24"/>
  <c r="BK81" i="24"/>
  <c r="AU81" i="24"/>
  <c r="AE81" i="24"/>
  <c r="O81" i="24"/>
  <c r="CG160" i="24"/>
  <c r="BI160" i="24"/>
  <c r="AK160" i="24"/>
  <c r="M160" i="24"/>
  <c r="CC160" i="24"/>
  <c r="BG160" i="24"/>
  <c r="AI160" i="24"/>
  <c r="K160" i="24"/>
  <c r="CJ160" i="24"/>
  <c r="BT160" i="24"/>
  <c r="BD160" i="24"/>
  <c r="AN160" i="24"/>
  <c r="X160" i="24"/>
  <c r="H160" i="24"/>
  <c r="CE160" i="24"/>
  <c r="BE160" i="24"/>
  <c r="AG160" i="24"/>
  <c r="I160" i="24"/>
  <c r="CL160" i="24"/>
  <c r="BV160" i="24"/>
  <c r="BF160" i="24"/>
  <c r="AP160" i="24"/>
  <c r="Z160" i="24"/>
  <c r="J160" i="24"/>
  <c r="CY160" i="24"/>
  <c r="CA160" i="24"/>
  <c r="BC160" i="24"/>
  <c r="AE160" i="24"/>
  <c r="CU160" i="24"/>
  <c r="BY160" i="24"/>
  <c r="BA160" i="24"/>
  <c r="AC160" i="24"/>
  <c r="CV160" i="24"/>
  <c r="CF160" i="24"/>
  <c r="BP160" i="24"/>
  <c r="AZ160" i="24"/>
  <c r="AJ160" i="24"/>
  <c r="T160" i="24"/>
  <c r="CW160" i="24"/>
  <c r="BW160" i="24"/>
  <c r="AY160" i="24"/>
  <c r="AA160" i="24"/>
  <c r="CX160" i="24"/>
  <c r="CH160" i="24"/>
  <c r="BR160" i="24"/>
  <c r="BB160" i="24"/>
  <c r="AL160" i="24"/>
  <c r="V160" i="24"/>
  <c r="CS160" i="24"/>
  <c r="BU160" i="24"/>
  <c r="AW160" i="24"/>
  <c r="Y160" i="24"/>
  <c r="CO160" i="24"/>
  <c r="BS160" i="24"/>
  <c r="AS160" i="24"/>
  <c r="W160" i="24"/>
  <c r="CR160" i="24"/>
  <c r="CB160" i="24"/>
  <c r="BL160" i="24"/>
  <c r="AV160" i="24"/>
  <c r="AF160" i="24"/>
  <c r="P160" i="24"/>
  <c r="CQ160" i="24"/>
  <c r="BQ160" i="24"/>
  <c r="AU160" i="24"/>
  <c r="U160" i="24"/>
  <c r="CT160" i="24"/>
  <c r="CD160" i="24"/>
  <c r="BN160" i="24"/>
  <c r="AX160" i="24"/>
  <c r="AH160" i="24"/>
  <c r="R160" i="24"/>
  <c r="CM160" i="24"/>
  <c r="BO160" i="24"/>
  <c r="AQ160" i="24"/>
  <c r="S160" i="24"/>
  <c r="CI160" i="24"/>
  <c r="BK160" i="24"/>
  <c r="AO160" i="24"/>
  <c r="Q160" i="24"/>
  <c r="CN160" i="24"/>
  <c r="BX160" i="24"/>
  <c r="BH160" i="24"/>
  <c r="AR160" i="24"/>
  <c r="AB160" i="24"/>
  <c r="L160" i="24"/>
  <c r="CK160" i="24"/>
  <c r="BM160" i="24"/>
  <c r="AM160" i="24"/>
  <c r="O160" i="24"/>
  <c r="CP160" i="24"/>
  <c r="BZ160" i="24"/>
  <c r="BJ160" i="24"/>
  <c r="AT160" i="24"/>
  <c r="AD160" i="24"/>
  <c r="N160" i="24"/>
  <c r="BU128" i="24"/>
  <c r="AO128" i="24"/>
  <c r="I128" i="24"/>
  <c r="CA128" i="24"/>
  <c r="AU128" i="24"/>
  <c r="O128" i="24"/>
  <c r="BY128" i="24"/>
  <c r="AS128" i="24"/>
  <c r="M128" i="24"/>
  <c r="BW128" i="24"/>
  <c r="AQ128" i="24"/>
  <c r="K128" i="24"/>
  <c r="CR128" i="24"/>
  <c r="CJ128" i="24"/>
  <c r="CB128" i="24"/>
  <c r="BT128" i="24"/>
  <c r="BL128" i="24"/>
  <c r="BD128" i="24"/>
  <c r="AV128" i="24"/>
  <c r="AN128" i="24"/>
  <c r="AF128" i="24"/>
  <c r="X128" i="24"/>
  <c r="P128" i="24"/>
  <c r="H128" i="24"/>
  <c r="CS128" i="24"/>
  <c r="BM128" i="24"/>
  <c r="AG128" i="24"/>
  <c r="CY128" i="24"/>
  <c r="BS128" i="24"/>
  <c r="AM128" i="24"/>
  <c r="CW128" i="24"/>
  <c r="BQ128" i="24"/>
  <c r="AK128" i="24"/>
  <c r="CU128" i="24"/>
  <c r="BO128" i="24"/>
  <c r="AI128" i="24"/>
  <c r="CX128" i="24"/>
  <c r="CP128" i="24"/>
  <c r="CH128" i="24"/>
  <c r="BZ128" i="24"/>
  <c r="BR128" i="24"/>
  <c r="BJ128" i="24"/>
  <c r="BB128" i="24"/>
  <c r="AT128" i="24"/>
  <c r="AL128" i="24"/>
  <c r="AD128" i="24"/>
  <c r="V128" i="24"/>
  <c r="N128" i="24"/>
  <c r="CK128" i="24"/>
  <c r="BE128" i="24"/>
  <c r="Y128" i="24"/>
  <c r="CQ128" i="24"/>
  <c r="BK128" i="24"/>
  <c r="AE128" i="24"/>
  <c r="CO128" i="24"/>
  <c r="BI128" i="24"/>
  <c r="AC128" i="24"/>
  <c r="CM128" i="24"/>
  <c r="BG128" i="24"/>
  <c r="AA128" i="24"/>
  <c r="CV128" i="24"/>
  <c r="CN128" i="24"/>
  <c r="CF128" i="24"/>
  <c r="BX128" i="24"/>
  <c r="BP128" i="24"/>
  <c r="BH128" i="24"/>
  <c r="AZ128" i="24"/>
  <c r="AR128" i="24"/>
  <c r="AJ128" i="24"/>
  <c r="AB128" i="24"/>
  <c r="T128" i="24"/>
  <c r="L128" i="24"/>
  <c r="CC128" i="24"/>
  <c r="AW128" i="24"/>
  <c r="Q128" i="24"/>
  <c r="CI128" i="24"/>
  <c r="BC128" i="24"/>
  <c r="W128" i="24"/>
  <c r="CG128" i="24"/>
  <c r="BA128" i="24"/>
  <c r="U128" i="24"/>
  <c r="CE128" i="24"/>
  <c r="AY128" i="24"/>
  <c r="S128" i="24"/>
  <c r="CT128" i="24"/>
  <c r="CL128" i="24"/>
  <c r="CD128" i="24"/>
  <c r="BV128" i="24"/>
  <c r="BN128" i="24"/>
  <c r="BF128" i="24"/>
  <c r="AX128" i="24"/>
  <c r="AP128" i="24"/>
  <c r="AH128" i="24"/>
  <c r="Z128" i="24"/>
  <c r="R128" i="24"/>
  <c r="J128" i="24"/>
  <c r="I102" i="24"/>
  <c r="CC102" i="24"/>
  <c r="Q102" i="24"/>
  <c r="BE102" i="24"/>
  <c r="BX102" i="24"/>
  <c r="L102" i="24"/>
  <c r="CM102" i="24"/>
  <c r="BW102" i="24"/>
  <c r="BG102" i="24"/>
  <c r="AQ102" i="24"/>
  <c r="AA102" i="24"/>
  <c r="K102" i="24"/>
  <c r="CJ102" i="24"/>
  <c r="BT102" i="24"/>
  <c r="BD102" i="24"/>
  <c r="AN102" i="24"/>
  <c r="X102" i="24"/>
  <c r="H102" i="24"/>
  <c r="CL102" i="24"/>
  <c r="BV102" i="24"/>
  <c r="BF102" i="24"/>
  <c r="AP102" i="24"/>
  <c r="Z102" i="24"/>
  <c r="J102" i="24"/>
  <c r="BU102" i="24"/>
  <c r="CF102" i="24"/>
  <c r="BH102" i="24"/>
  <c r="CV102" i="24"/>
  <c r="AJ102" i="24"/>
  <c r="BM102" i="24"/>
  <c r="CX102" i="24"/>
  <c r="CH102" i="24"/>
  <c r="BR102" i="24"/>
  <c r="BB102" i="24"/>
  <c r="AL102" i="24"/>
  <c r="V102" i="24"/>
  <c r="CW102" i="24"/>
  <c r="CG102" i="24"/>
  <c r="BQ102" i="24"/>
  <c r="BA102" i="24"/>
  <c r="AK102" i="24"/>
  <c r="U102" i="24"/>
  <c r="CY102" i="24"/>
  <c r="CI102" i="24"/>
  <c r="BS102" i="24"/>
  <c r="BC102" i="24"/>
  <c r="AM102" i="24"/>
  <c r="W102" i="24"/>
  <c r="T102" i="24"/>
  <c r="AO102" i="24"/>
  <c r="AW102" i="24"/>
  <c r="CK102" i="24"/>
  <c r="Y102" i="24"/>
  <c r="AR102" i="24"/>
  <c r="CU102" i="24"/>
  <c r="CE102" i="24"/>
  <c r="BO102" i="24"/>
  <c r="AY102" i="24"/>
  <c r="AI102" i="24"/>
  <c r="S102" i="24"/>
  <c r="CR102" i="24"/>
  <c r="CB102" i="24"/>
  <c r="BL102" i="24"/>
  <c r="AV102" i="24"/>
  <c r="AF102" i="24"/>
  <c r="P102" i="24"/>
  <c r="CT102" i="24"/>
  <c r="CD102" i="24"/>
  <c r="BN102" i="24"/>
  <c r="AX102" i="24"/>
  <c r="AH102" i="24"/>
  <c r="R102" i="24"/>
  <c r="AZ102" i="24"/>
  <c r="CN102" i="24"/>
  <c r="AB102" i="24"/>
  <c r="BP102" i="24"/>
  <c r="CS102" i="24"/>
  <c r="AG102" i="24"/>
  <c r="CP102" i="24"/>
  <c r="BZ102" i="24"/>
  <c r="BJ102" i="24"/>
  <c r="AT102" i="24"/>
  <c r="AD102" i="24"/>
  <c r="N102" i="24"/>
  <c r="CO102" i="24"/>
  <c r="BY102" i="24"/>
  <c r="BI102" i="24"/>
  <c r="AS102" i="24"/>
  <c r="AC102" i="24"/>
  <c r="M102" i="24"/>
  <c r="CQ102" i="24"/>
  <c r="CA102" i="24"/>
  <c r="BK102" i="24"/>
  <c r="AU102" i="24"/>
  <c r="AE102" i="24"/>
  <c r="O102" i="24"/>
  <c r="BW38" i="24"/>
  <c r="K38" i="24"/>
  <c r="AN38" i="24"/>
  <c r="CB38" i="24"/>
  <c r="P38" i="24"/>
  <c r="AF38" i="24"/>
  <c r="CE38" i="24"/>
  <c r="S38" i="24"/>
  <c r="BG38" i="24"/>
  <c r="BL38" i="24"/>
  <c r="BT38" i="24"/>
  <c r="H38" i="24"/>
  <c r="AV38" i="24"/>
  <c r="AQ38" i="24"/>
  <c r="CR38" i="24"/>
  <c r="AY38" i="24"/>
  <c r="CM38" i="24"/>
  <c r="AA38" i="24"/>
  <c r="CT38" i="24"/>
  <c r="CD38" i="24"/>
  <c r="BN38" i="24"/>
  <c r="AX38" i="24"/>
  <c r="AH38" i="24"/>
  <c r="R38" i="24"/>
  <c r="CV38" i="24"/>
  <c r="CF38" i="24"/>
  <c r="BP38" i="24"/>
  <c r="AZ38" i="24"/>
  <c r="AJ38" i="24"/>
  <c r="T38" i="24"/>
  <c r="CS38" i="24"/>
  <c r="CC38" i="24"/>
  <c r="BM38" i="24"/>
  <c r="AW38" i="24"/>
  <c r="AG38" i="24"/>
  <c r="Q38" i="24"/>
  <c r="CJ38" i="24"/>
  <c r="X38" i="24"/>
  <c r="CO38" i="24"/>
  <c r="BY38" i="24"/>
  <c r="BI38" i="24"/>
  <c r="AS38" i="24"/>
  <c r="AC38" i="24"/>
  <c r="M38" i="24"/>
  <c r="CQ38" i="24"/>
  <c r="CA38" i="24"/>
  <c r="BK38" i="24"/>
  <c r="AU38" i="24"/>
  <c r="AE38" i="24"/>
  <c r="O38" i="24"/>
  <c r="CP38" i="24"/>
  <c r="BZ38" i="24"/>
  <c r="BJ38" i="24"/>
  <c r="AT38" i="24"/>
  <c r="AD38" i="24"/>
  <c r="N38" i="24"/>
  <c r="BO38" i="24"/>
  <c r="CL38" i="24"/>
  <c r="BV38" i="24"/>
  <c r="BF38" i="24"/>
  <c r="AP38" i="24"/>
  <c r="Z38" i="24"/>
  <c r="J38" i="24"/>
  <c r="CN38" i="24"/>
  <c r="BX38" i="24"/>
  <c r="BH38" i="24"/>
  <c r="AR38" i="24"/>
  <c r="AB38" i="24"/>
  <c r="L38" i="24"/>
  <c r="CK38" i="24"/>
  <c r="BU38" i="24"/>
  <c r="BE38" i="24"/>
  <c r="AO38" i="24"/>
  <c r="Y38" i="24"/>
  <c r="I38" i="24"/>
  <c r="BD38" i="24"/>
  <c r="CW38" i="24"/>
  <c r="CG38" i="24"/>
  <c r="BQ38" i="24"/>
  <c r="BA38" i="24"/>
  <c r="AK38" i="24"/>
  <c r="U38" i="24"/>
  <c r="CY38" i="24"/>
  <c r="CI38" i="24"/>
  <c r="BS38" i="24"/>
  <c r="BC38" i="24"/>
  <c r="AM38" i="24"/>
  <c r="W38" i="24"/>
  <c r="CX38" i="24"/>
  <c r="CH38" i="24"/>
  <c r="BR38" i="24"/>
  <c r="BB38" i="24"/>
  <c r="AL38" i="24"/>
  <c r="V38" i="24"/>
  <c r="CU38" i="24"/>
  <c r="AI38" i="24"/>
  <c r="CG57" i="24"/>
  <c r="CO57" i="24"/>
  <c r="AC57" i="24"/>
  <c r="BQ57" i="24"/>
  <c r="CJ57" i="24"/>
  <c r="X57" i="24"/>
  <c r="CQ57" i="24"/>
  <c r="CA57" i="24"/>
  <c r="BK57" i="24"/>
  <c r="AU57" i="24"/>
  <c r="AE57" i="24"/>
  <c r="O57" i="24"/>
  <c r="CN57" i="24"/>
  <c r="BX57" i="24"/>
  <c r="BH57" i="24"/>
  <c r="AR57" i="24"/>
  <c r="AB57" i="24"/>
  <c r="L57" i="24"/>
  <c r="AF57" i="24"/>
  <c r="BT57" i="24"/>
  <c r="H57" i="24"/>
  <c r="AV57" i="24"/>
  <c r="BY57" i="24"/>
  <c r="M57" i="24"/>
  <c r="CL57" i="24"/>
  <c r="BV57" i="24"/>
  <c r="BF57" i="24"/>
  <c r="AP57" i="24"/>
  <c r="Z57" i="24"/>
  <c r="J57" i="24"/>
  <c r="CK57" i="24"/>
  <c r="BU57" i="24"/>
  <c r="BE57" i="24"/>
  <c r="AO57" i="24"/>
  <c r="Y57" i="24"/>
  <c r="I57" i="24"/>
  <c r="CR57" i="24"/>
  <c r="BL57" i="24"/>
  <c r="BI57" i="24"/>
  <c r="CW57" i="24"/>
  <c r="AK57" i="24"/>
  <c r="BD57" i="24"/>
  <c r="CY57" i="24"/>
  <c r="CI57" i="24"/>
  <c r="BS57" i="24"/>
  <c r="BC57" i="24"/>
  <c r="AM57" i="24"/>
  <c r="W57" i="24"/>
  <c r="CV57" i="24"/>
  <c r="CF57" i="24"/>
  <c r="BP57" i="24"/>
  <c r="AZ57" i="24"/>
  <c r="AJ57" i="24"/>
  <c r="T57" i="24"/>
  <c r="BA57" i="24"/>
  <c r="U57" i="24"/>
  <c r="AN57" i="24"/>
  <c r="CB57" i="24"/>
  <c r="P57" i="24"/>
  <c r="AS57" i="24"/>
  <c r="CT57" i="24"/>
  <c r="CD57" i="24"/>
  <c r="BN57" i="24"/>
  <c r="AX57" i="24"/>
  <c r="AH57" i="24"/>
  <c r="R57" i="24"/>
  <c r="CS57" i="24"/>
  <c r="CC57" i="24"/>
  <c r="BM57" i="24"/>
  <c r="AW57" i="24"/>
  <c r="AG57" i="24"/>
  <c r="Q57" i="24"/>
  <c r="CM57" i="24"/>
  <c r="BW57" i="24"/>
  <c r="BG57" i="24"/>
  <c r="AQ57" i="24"/>
  <c r="AA57" i="24"/>
  <c r="K57" i="24"/>
  <c r="CX57" i="24"/>
  <c r="CH57" i="24"/>
  <c r="BR57" i="24"/>
  <c r="BB57" i="24"/>
  <c r="AL57" i="24"/>
  <c r="V57" i="24"/>
  <c r="CU57" i="24"/>
  <c r="CE57" i="24"/>
  <c r="BO57" i="24"/>
  <c r="AY57" i="24"/>
  <c r="AI57" i="24"/>
  <c r="S57" i="24"/>
  <c r="CP57" i="24"/>
  <c r="BZ57" i="24"/>
  <c r="BJ57" i="24"/>
  <c r="AT57" i="24"/>
  <c r="AD57" i="24"/>
  <c r="N57" i="24"/>
  <c r="AB111" i="24"/>
  <c r="CX111" i="24"/>
  <c r="CP111" i="24"/>
  <c r="CH111" i="24"/>
  <c r="BZ111" i="24"/>
  <c r="BR111" i="24"/>
  <c r="BJ111" i="24"/>
  <c r="BB111" i="24"/>
  <c r="AT111" i="24"/>
  <c r="AL111" i="24"/>
  <c r="AD111" i="24"/>
  <c r="N111" i="24"/>
  <c r="U111" i="24"/>
  <c r="CY111" i="24"/>
  <c r="CQ111" i="24"/>
  <c r="CI111" i="24"/>
  <c r="CA111" i="24"/>
  <c r="BS111" i="24"/>
  <c r="BK111" i="24"/>
  <c r="BC111" i="24"/>
  <c r="AU111" i="24"/>
  <c r="AM111" i="24"/>
  <c r="AE111" i="24"/>
  <c r="O111" i="24"/>
  <c r="Q111" i="24"/>
  <c r="CV111" i="24"/>
  <c r="CN111" i="24"/>
  <c r="CF111" i="24"/>
  <c r="BX111" i="24"/>
  <c r="BP111" i="24"/>
  <c r="BH111" i="24"/>
  <c r="AZ111" i="24"/>
  <c r="AR111" i="24"/>
  <c r="AJ111" i="24"/>
  <c r="AA111" i="24"/>
  <c r="K111" i="24"/>
  <c r="P111" i="24"/>
  <c r="CW111" i="24"/>
  <c r="CO111" i="24"/>
  <c r="CG111" i="24"/>
  <c r="BY111" i="24"/>
  <c r="BQ111" i="24"/>
  <c r="BI111" i="24"/>
  <c r="BA111" i="24"/>
  <c r="AS111" i="24"/>
  <c r="AK111" i="24"/>
  <c r="Z111" i="24"/>
  <c r="J111" i="24"/>
  <c r="T111" i="24"/>
  <c r="Y111" i="24"/>
  <c r="CT111" i="24"/>
  <c r="CL111" i="24"/>
  <c r="CD111" i="24"/>
  <c r="BV111" i="24"/>
  <c r="BN111" i="24"/>
  <c r="BF111" i="24"/>
  <c r="AX111" i="24"/>
  <c r="AP111" i="24"/>
  <c r="AH111" i="24"/>
  <c r="V111" i="24"/>
  <c r="AC111" i="24"/>
  <c r="M111" i="24"/>
  <c r="CU111" i="24"/>
  <c r="CM111" i="24"/>
  <c r="CE111" i="24"/>
  <c r="BW111" i="24"/>
  <c r="BO111" i="24"/>
  <c r="BG111" i="24"/>
  <c r="AY111" i="24"/>
  <c r="AQ111" i="24"/>
  <c r="AI111" i="24"/>
  <c r="W111" i="24"/>
  <c r="I111" i="24"/>
  <c r="L111" i="24"/>
  <c r="CR111" i="24"/>
  <c r="CJ111" i="24"/>
  <c r="CB111" i="24"/>
  <c r="BT111" i="24"/>
  <c r="BL111" i="24"/>
  <c r="BD111" i="24"/>
  <c r="AV111" i="24"/>
  <c r="AN111" i="24"/>
  <c r="AF111" i="24"/>
  <c r="S111" i="24"/>
  <c r="X111" i="24"/>
  <c r="H111" i="24"/>
  <c r="CS111" i="24"/>
  <c r="CK111" i="24"/>
  <c r="CC111" i="24"/>
  <c r="BU111" i="24"/>
  <c r="BM111" i="24"/>
  <c r="BE111" i="24"/>
  <c r="AW111" i="24"/>
  <c r="AO111" i="24"/>
  <c r="AG111" i="24"/>
  <c r="R111" i="24"/>
  <c r="CS48" i="24"/>
  <c r="CK48" i="24"/>
  <c r="CC48" i="24"/>
  <c r="BU48" i="24"/>
  <c r="BM48" i="24"/>
  <c r="BE48" i="24"/>
  <c r="AW48" i="24"/>
  <c r="AO48" i="24"/>
  <c r="AG48" i="24"/>
  <c r="Y48" i="24"/>
  <c r="Q48" i="24"/>
  <c r="I48" i="24"/>
  <c r="CT48" i="24"/>
  <c r="CL48" i="24"/>
  <c r="CD48" i="24"/>
  <c r="BV48" i="24"/>
  <c r="BN48" i="24"/>
  <c r="BF48" i="24"/>
  <c r="AX48" i="24"/>
  <c r="AP48" i="24"/>
  <c r="AH48" i="24"/>
  <c r="Z48" i="24"/>
  <c r="R48" i="24"/>
  <c r="J48" i="24"/>
  <c r="CY48" i="24"/>
  <c r="CQ48" i="24"/>
  <c r="CI48" i="24"/>
  <c r="CA48" i="24"/>
  <c r="BS48" i="24"/>
  <c r="BK48" i="24"/>
  <c r="BC48" i="24"/>
  <c r="AU48" i="24"/>
  <c r="AM48" i="24"/>
  <c r="AE48" i="24"/>
  <c r="W48" i="24"/>
  <c r="O48" i="24"/>
  <c r="CR48" i="24"/>
  <c r="CJ48" i="24"/>
  <c r="CB48" i="24"/>
  <c r="BT48" i="24"/>
  <c r="BL48" i="24"/>
  <c r="BD48" i="24"/>
  <c r="AV48" i="24"/>
  <c r="AN48" i="24"/>
  <c r="AF48" i="24"/>
  <c r="X48" i="24"/>
  <c r="P48" i="24"/>
  <c r="H48" i="24"/>
  <c r="CW48" i="24"/>
  <c r="CO48" i="24"/>
  <c r="CG48" i="24"/>
  <c r="BY48" i="24"/>
  <c r="BQ48" i="24"/>
  <c r="BI48" i="24"/>
  <c r="BA48" i="24"/>
  <c r="AS48" i="24"/>
  <c r="AK48" i="24"/>
  <c r="AC48" i="24"/>
  <c r="U48" i="24"/>
  <c r="M48" i="24"/>
  <c r="CX48" i="24"/>
  <c r="CP48" i="24"/>
  <c r="CH48" i="24"/>
  <c r="BZ48" i="24"/>
  <c r="BR48" i="24"/>
  <c r="BJ48" i="24"/>
  <c r="BB48" i="24"/>
  <c r="AT48" i="24"/>
  <c r="AL48" i="24"/>
  <c r="AD48" i="24"/>
  <c r="V48" i="24"/>
  <c r="N48" i="24"/>
  <c r="CU48" i="24"/>
  <c r="CM48" i="24"/>
  <c r="CE48" i="24"/>
  <c r="BW48" i="24"/>
  <c r="BO48" i="24"/>
  <c r="BG48" i="24"/>
  <c r="AY48" i="24"/>
  <c r="AQ48" i="24"/>
  <c r="AI48" i="24"/>
  <c r="AA48" i="24"/>
  <c r="S48" i="24"/>
  <c r="K48" i="24"/>
  <c r="CV48" i="24"/>
  <c r="CN48" i="24"/>
  <c r="CF48" i="24"/>
  <c r="BX48" i="24"/>
  <c r="BP48" i="24"/>
  <c r="BH48" i="24"/>
  <c r="AZ48" i="24"/>
  <c r="AR48" i="24"/>
  <c r="AJ48" i="24"/>
  <c r="AB48" i="24"/>
  <c r="T48" i="24"/>
  <c r="L48" i="24"/>
  <c r="AZ100" i="24"/>
  <c r="BU100" i="24"/>
  <c r="BH100" i="24"/>
  <c r="CV100" i="24"/>
  <c r="AJ100" i="24"/>
  <c r="BM100" i="24"/>
  <c r="CX100" i="24"/>
  <c r="CH100" i="24"/>
  <c r="BR100" i="24"/>
  <c r="BB100" i="24"/>
  <c r="AL100" i="24"/>
  <c r="V100" i="24"/>
  <c r="CW100" i="24"/>
  <c r="CG100" i="24"/>
  <c r="BQ100" i="24"/>
  <c r="BA100" i="24"/>
  <c r="AK100" i="24"/>
  <c r="U100" i="24"/>
  <c r="CY100" i="24"/>
  <c r="CI100" i="24"/>
  <c r="BS100" i="24"/>
  <c r="BC100" i="24"/>
  <c r="AM100" i="24"/>
  <c r="W100" i="24"/>
  <c r="I100" i="24"/>
  <c r="T100" i="24"/>
  <c r="AW100" i="24"/>
  <c r="CK100" i="24"/>
  <c r="Y100" i="24"/>
  <c r="AR100" i="24"/>
  <c r="CU100" i="24"/>
  <c r="CE100" i="24"/>
  <c r="BO100" i="24"/>
  <c r="AY100" i="24"/>
  <c r="AI100" i="24"/>
  <c r="S100" i="24"/>
  <c r="CR100" i="24"/>
  <c r="CB100" i="24"/>
  <c r="BL100" i="24"/>
  <c r="AV100" i="24"/>
  <c r="AF100" i="24"/>
  <c r="P100" i="24"/>
  <c r="CT100" i="24"/>
  <c r="CD100" i="24"/>
  <c r="BN100" i="24"/>
  <c r="AX100" i="24"/>
  <c r="AH100" i="24"/>
  <c r="R100" i="24"/>
  <c r="CF100" i="24"/>
  <c r="CN100" i="24"/>
  <c r="AB100" i="24"/>
  <c r="BP100" i="24"/>
  <c r="CS100" i="24"/>
  <c r="AG100" i="24"/>
  <c r="CP100" i="24"/>
  <c r="BZ100" i="24"/>
  <c r="BJ100" i="24"/>
  <c r="AT100" i="24"/>
  <c r="AD100" i="24"/>
  <c r="N100" i="24"/>
  <c r="CO100" i="24"/>
  <c r="BY100" i="24"/>
  <c r="BI100" i="24"/>
  <c r="AS100" i="24"/>
  <c r="AC100" i="24"/>
  <c r="M100" i="24"/>
  <c r="CQ100" i="24"/>
  <c r="CA100" i="24"/>
  <c r="BK100" i="24"/>
  <c r="AU100" i="24"/>
  <c r="AE100" i="24"/>
  <c r="O100" i="24"/>
  <c r="AO100" i="24"/>
  <c r="CC100" i="24"/>
  <c r="Q100" i="24"/>
  <c r="BE100" i="24"/>
  <c r="BX100" i="24"/>
  <c r="L100" i="24"/>
  <c r="CM100" i="24"/>
  <c r="BW100" i="24"/>
  <c r="BG100" i="24"/>
  <c r="AQ100" i="24"/>
  <c r="AA100" i="24"/>
  <c r="K100" i="24"/>
  <c r="CJ100" i="24"/>
  <c r="BT100" i="24"/>
  <c r="BD100" i="24"/>
  <c r="AN100" i="24"/>
  <c r="X100" i="24"/>
  <c r="H100" i="24"/>
  <c r="CL100" i="24"/>
  <c r="BV100" i="24"/>
  <c r="BF100" i="24"/>
  <c r="AP100" i="24"/>
  <c r="Z100" i="24"/>
  <c r="J100" i="24"/>
  <c r="CX71" i="24"/>
  <c r="CP71" i="24"/>
  <c r="CH71" i="24"/>
  <c r="BZ71" i="24"/>
  <c r="BR71" i="24"/>
  <c r="BJ71" i="24"/>
  <c r="BB71" i="24"/>
  <c r="AT71" i="24"/>
  <c r="AL71" i="24"/>
  <c r="AD71" i="24"/>
  <c r="V71" i="24"/>
  <c r="N71" i="24"/>
  <c r="CY71" i="24"/>
  <c r="CQ71" i="24"/>
  <c r="CI71" i="24"/>
  <c r="CA71" i="24"/>
  <c r="BS71" i="24"/>
  <c r="BK71" i="24"/>
  <c r="BC71" i="24"/>
  <c r="AU71" i="24"/>
  <c r="AM71" i="24"/>
  <c r="AE71" i="24"/>
  <c r="W71" i="24"/>
  <c r="O71" i="24"/>
  <c r="CV71" i="24"/>
  <c r="CN71" i="24"/>
  <c r="CF71" i="24"/>
  <c r="BX71" i="24"/>
  <c r="BP71" i="24"/>
  <c r="BH71" i="24"/>
  <c r="AZ71" i="24"/>
  <c r="AR71" i="24"/>
  <c r="AJ71" i="24"/>
  <c r="AB71" i="24"/>
  <c r="T71" i="24"/>
  <c r="L71" i="24"/>
  <c r="CW71" i="24"/>
  <c r="CO71" i="24"/>
  <c r="CG71" i="24"/>
  <c r="BY71" i="24"/>
  <c r="BQ71" i="24"/>
  <c r="BI71" i="24"/>
  <c r="BA71" i="24"/>
  <c r="AS71" i="24"/>
  <c r="AK71" i="24"/>
  <c r="AC71" i="24"/>
  <c r="U71" i="24"/>
  <c r="M71" i="24"/>
  <c r="CT71" i="24"/>
  <c r="CL71" i="24"/>
  <c r="CD71" i="24"/>
  <c r="BV71" i="24"/>
  <c r="BN71" i="24"/>
  <c r="BF71" i="24"/>
  <c r="AX71" i="24"/>
  <c r="AP71" i="24"/>
  <c r="AH71" i="24"/>
  <c r="Z71" i="24"/>
  <c r="R71" i="24"/>
  <c r="J71" i="24"/>
  <c r="CU71" i="24"/>
  <c r="CM71" i="24"/>
  <c r="CE71" i="24"/>
  <c r="BW71" i="24"/>
  <c r="BO71" i="24"/>
  <c r="BG71" i="24"/>
  <c r="AY71" i="24"/>
  <c r="AQ71" i="24"/>
  <c r="AI71" i="24"/>
  <c r="AA71" i="24"/>
  <c r="S71" i="24"/>
  <c r="K71" i="24"/>
  <c r="CR71" i="24"/>
  <c r="CJ71" i="24"/>
  <c r="CB71" i="24"/>
  <c r="BT71" i="24"/>
  <c r="BL71" i="24"/>
  <c r="BD71" i="24"/>
  <c r="AV71" i="24"/>
  <c r="AN71" i="24"/>
  <c r="AF71" i="24"/>
  <c r="X71" i="24"/>
  <c r="P71" i="24"/>
  <c r="H71" i="24"/>
  <c r="CS71" i="24"/>
  <c r="CK71" i="24"/>
  <c r="CC71" i="24"/>
  <c r="BU71" i="24"/>
  <c r="BM71" i="24"/>
  <c r="BE71" i="24"/>
  <c r="AW71" i="24"/>
  <c r="AO71" i="24"/>
  <c r="AG71" i="24"/>
  <c r="Y71" i="24"/>
  <c r="Q71" i="24"/>
  <c r="I71" i="24"/>
  <c r="AJ7" i="24"/>
  <c r="BP7" i="24"/>
  <c r="BN7" i="24"/>
  <c r="CN7" i="24"/>
  <c r="AB7" i="24"/>
  <c r="BF7" i="24"/>
  <c r="CR7" i="24"/>
  <c r="BL7" i="24"/>
  <c r="AF7" i="24"/>
  <c r="CX7" i="24"/>
  <c r="BR7" i="24"/>
  <c r="AL7" i="24"/>
  <c r="CY7" i="24"/>
  <c r="CI7" i="24"/>
  <c r="BS7" i="24"/>
  <c r="BC7" i="24"/>
  <c r="AM7" i="24"/>
  <c r="W7" i="24"/>
  <c r="CW7" i="24"/>
  <c r="CG7" i="24"/>
  <c r="BQ7" i="24"/>
  <c r="BA7" i="24"/>
  <c r="AK7" i="24"/>
  <c r="U7" i="24"/>
  <c r="CV7" i="24"/>
  <c r="AZ7" i="24"/>
  <c r="AX7" i="24"/>
  <c r="BX7" i="24"/>
  <c r="L7" i="24"/>
  <c r="AP7" i="24"/>
  <c r="CJ7" i="24"/>
  <c r="BD7" i="24"/>
  <c r="X7" i="24"/>
  <c r="CP7" i="24"/>
  <c r="BJ7" i="24"/>
  <c r="AD7" i="24"/>
  <c r="CU7" i="24"/>
  <c r="CE7" i="24"/>
  <c r="BO7" i="24"/>
  <c r="AY7" i="24"/>
  <c r="AI7" i="24"/>
  <c r="S7" i="24"/>
  <c r="CS7" i="24"/>
  <c r="CC7" i="24"/>
  <c r="BM7" i="24"/>
  <c r="AW7" i="24"/>
  <c r="AG7" i="24"/>
  <c r="Q7" i="24"/>
  <c r="CF7" i="24"/>
  <c r="CT7" i="24"/>
  <c r="AH7" i="24"/>
  <c r="BH7" i="24"/>
  <c r="CL7" i="24"/>
  <c r="Z7" i="24"/>
  <c r="CB7" i="24"/>
  <c r="AV7" i="24"/>
  <c r="P7" i="24"/>
  <c r="CH7" i="24"/>
  <c r="BB7" i="24"/>
  <c r="V7" i="24"/>
  <c r="CQ7" i="24"/>
  <c r="CA7" i="24"/>
  <c r="BK7" i="24"/>
  <c r="AU7" i="24"/>
  <c r="AE7" i="24"/>
  <c r="O7" i="24"/>
  <c r="CO7" i="24"/>
  <c r="BY7" i="24"/>
  <c r="BI7" i="24"/>
  <c r="AS7" i="24"/>
  <c r="AC7" i="24"/>
  <c r="M7" i="24"/>
  <c r="T7" i="24"/>
  <c r="CD7" i="24"/>
  <c r="R7" i="24"/>
  <c r="AR7" i="24"/>
  <c r="BV7" i="24"/>
  <c r="J7" i="24"/>
  <c r="BT7" i="24"/>
  <c r="AN7" i="24"/>
  <c r="H7" i="24"/>
  <c r="BZ7" i="24"/>
  <c r="AT7" i="24"/>
  <c r="N7" i="24"/>
  <c r="CM7" i="24"/>
  <c r="BW7" i="24"/>
  <c r="BG7" i="24"/>
  <c r="AQ7" i="24"/>
  <c r="AA7" i="24"/>
  <c r="K7" i="24"/>
  <c r="CK7" i="24"/>
  <c r="BU7" i="24"/>
  <c r="BE7" i="24"/>
  <c r="AO7" i="24"/>
  <c r="Y7" i="24"/>
  <c r="I7" i="24"/>
  <c r="AS12" i="24"/>
  <c r="BA12" i="24"/>
  <c r="AC12" i="24"/>
  <c r="CY12" i="24"/>
  <c r="BS12" i="24"/>
  <c r="AM12" i="24"/>
  <c r="CS12" i="24"/>
  <c r="BM12" i="24"/>
  <c r="AG12" i="24"/>
  <c r="CU12" i="24"/>
  <c r="BO12" i="24"/>
  <c r="AI12" i="24"/>
  <c r="CX12" i="24"/>
  <c r="CP12" i="24"/>
  <c r="CH12" i="24"/>
  <c r="BZ12" i="24"/>
  <c r="BR12" i="24"/>
  <c r="BJ12" i="24"/>
  <c r="BB12" i="24"/>
  <c r="AT12" i="24"/>
  <c r="AL12" i="24"/>
  <c r="AD12" i="24"/>
  <c r="V12" i="24"/>
  <c r="N12" i="24"/>
  <c r="BY12" i="24"/>
  <c r="U12" i="24"/>
  <c r="CW12" i="24"/>
  <c r="CQ12" i="24"/>
  <c r="BK12" i="24"/>
  <c r="AE12" i="24"/>
  <c r="CK12" i="24"/>
  <c r="BE12" i="24"/>
  <c r="Y12" i="24"/>
  <c r="CM12" i="24"/>
  <c r="BG12" i="24"/>
  <c r="AA12" i="24"/>
  <c r="CV12" i="24"/>
  <c r="CN12" i="24"/>
  <c r="CF12" i="24"/>
  <c r="BX12" i="24"/>
  <c r="BP12" i="24"/>
  <c r="BH12" i="24"/>
  <c r="AZ12" i="24"/>
  <c r="AR12" i="24"/>
  <c r="AJ12" i="24"/>
  <c r="AB12" i="24"/>
  <c r="T12" i="24"/>
  <c r="L12" i="24"/>
  <c r="M12" i="24"/>
  <c r="CO12" i="24"/>
  <c r="BQ12" i="24"/>
  <c r="CI12" i="24"/>
  <c r="BC12" i="24"/>
  <c r="W12" i="24"/>
  <c r="CC12" i="24"/>
  <c r="AW12" i="24"/>
  <c r="Q12" i="24"/>
  <c r="CE12" i="24"/>
  <c r="AY12" i="24"/>
  <c r="S12" i="24"/>
  <c r="CT12" i="24"/>
  <c r="CL12" i="24"/>
  <c r="CD12" i="24"/>
  <c r="BV12" i="24"/>
  <c r="BN12" i="24"/>
  <c r="BF12" i="24"/>
  <c r="AX12" i="24"/>
  <c r="AP12" i="24"/>
  <c r="AH12" i="24"/>
  <c r="Z12" i="24"/>
  <c r="R12" i="24"/>
  <c r="J12" i="24"/>
  <c r="CG12" i="24"/>
  <c r="BI12" i="24"/>
  <c r="AK12" i="24"/>
  <c r="CA12" i="24"/>
  <c r="AU12" i="24"/>
  <c r="O12" i="24"/>
  <c r="BU12" i="24"/>
  <c r="AO12" i="24"/>
  <c r="I12" i="24"/>
  <c r="BW12" i="24"/>
  <c r="AQ12" i="24"/>
  <c r="K12" i="24"/>
  <c r="CR12" i="24"/>
  <c r="CJ12" i="24"/>
  <c r="CB12" i="24"/>
  <c r="BT12" i="24"/>
  <c r="BL12" i="24"/>
  <c r="BD12" i="24"/>
  <c r="AV12" i="24"/>
  <c r="AN12" i="24"/>
  <c r="AF12" i="24"/>
  <c r="X12" i="24"/>
  <c r="P12" i="24"/>
  <c r="H12" i="24"/>
  <c r="CQ142" i="24"/>
  <c r="BW142" i="24"/>
  <c r="BK142" i="24"/>
  <c r="BC142" i="24"/>
  <c r="AU142" i="24"/>
  <c r="AM142" i="24"/>
  <c r="AE142" i="24"/>
  <c r="W142" i="24"/>
  <c r="O142" i="24"/>
  <c r="CU142" i="24"/>
  <c r="BU142" i="24"/>
  <c r="CR142" i="24"/>
  <c r="CJ142" i="24"/>
  <c r="CB142" i="24"/>
  <c r="BT142" i="24"/>
  <c r="BL142" i="24"/>
  <c r="BD142" i="24"/>
  <c r="AV142" i="24"/>
  <c r="AN142" i="24"/>
  <c r="AF142" i="24"/>
  <c r="X142" i="24"/>
  <c r="P142" i="24"/>
  <c r="H142" i="24"/>
  <c r="CG142" i="24"/>
  <c r="CK142" i="24"/>
  <c r="BQ142" i="24"/>
  <c r="BI142" i="24"/>
  <c r="BA142" i="24"/>
  <c r="AS142" i="24"/>
  <c r="AK142" i="24"/>
  <c r="AC142" i="24"/>
  <c r="U142" i="24"/>
  <c r="M142" i="24"/>
  <c r="CO142" i="24"/>
  <c r="CX142" i="24"/>
  <c r="CP142" i="24"/>
  <c r="CH142" i="24"/>
  <c r="BZ142" i="24"/>
  <c r="BR142" i="24"/>
  <c r="BJ142" i="24"/>
  <c r="BB142" i="24"/>
  <c r="AT142" i="24"/>
  <c r="AL142" i="24"/>
  <c r="AD142" i="24"/>
  <c r="V142" i="24"/>
  <c r="N142" i="24"/>
  <c r="CY142" i="24"/>
  <c r="CA142" i="24"/>
  <c r="CE142" i="24"/>
  <c r="BO142" i="24"/>
  <c r="BG142" i="24"/>
  <c r="AY142" i="24"/>
  <c r="AQ142" i="24"/>
  <c r="AI142" i="24"/>
  <c r="AA142" i="24"/>
  <c r="S142" i="24"/>
  <c r="K142" i="24"/>
  <c r="CI142" i="24"/>
  <c r="CV142" i="24"/>
  <c r="CN142" i="24"/>
  <c r="CF142" i="24"/>
  <c r="BX142" i="24"/>
  <c r="BP142" i="24"/>
  <c r="BH142" i="24"/>
  <c r="AZ142" i="24"/>
  <c r="AR142" i="24"/>
  <c r="AJ142" i="24"/>
  <c r="AB142" i="24"/>
  <c r="T142" i="24"/>
  <c r="L142" i="24"/>
  <c r="CS142" i="24"/>
  <c r="BS142" i="24"/>
  <c r="CW142" i="24"/>
  <c r="BY142" i="24"/>
  <c r="BM142" i="24"/>
  <c r="BE142" i="24"/>
  <c r="AW142" i="24"/>
  <c r="AO142" i="24"/>
  <c r="AG142" i="24"/>
  <c r="Y142" i="24"/>
  <c r="Q142" i="24"/>
  <c r="I142" i="24"/>
  <c r="CC142" i="24"/>
  <c r="CT142" i="24"/>
  <c r="CL142" i="24"/>
  <c r="CD142" i="24"/>
  <c r="BV142" i="24"/>
  <c r="BN142" i="24"/>
  <c r="BF142" i="24"/>
  <c r="AX142" i="24"/>
  <c r="AP142" i="24"/>
  <c r="AH142" i="24"/>
  <c r="Z142" i="24"/>
  <c r="R142" i="24"/>
  <c r="J142" i="24"/>
  <c r="CM142" i="24"/>
  <c r="T110" i="24"/>
  <c r="AO110" i="24"/>
  <c r="AW110" i="24"/>
  <c r="CK110" i="24"/>
  <c r="Y110" i="24"/>
  <c r="AR110" i="24"/>
  <c r="CU110" i="24"/>
  <c r="CE110" i="24"/>
  <c r="BO110" i="24"/>
  <c r="AY110" i="24"/>
  <c r="AI110" i="24"/>
  <c r="S110" i="24"/>
  <c r="CR110" i="24"/>
  <c r="CB110" i="24"/>
  <c r="BL110" i="24"/>
  <c r="AV110" i="24"/>
  <c r="AF110" i="24"/>
  <c r="P110" i="24"/>
  <c r="CT110" i="24"/>
  <c r="CD110" i="24"/>
  <c r="BN110" i="24"/>
  <c r="AX110" i="24"/>
  <c r="AH110" i="24"/>
  <c r="R110" i="24"/>
  <c r="AZ110" i="24"/>
  <c r="CN110" i="24"/>
  <c r="AB110" i="24"/>
  <c r="BP110" i="24"/>
  <c r="CS110" i="24"/>
  <c r="AG110" i="24"/>
  <c r="CP110" i="24"/>
  <c r="BZ110" i="24"/>
  <c r="BJ110" i="24"/>
  <c r="AT110" i="24"/>
  <c r="AD110" i="24"/>
  <c r="N110" i="24"/>
  <c r="CO110" i="24"/>
  <c r="BY110" i="24"/>
  <c r="BI110" i="24"/>
  <c r="AS110" i="24"/>
  <c r="AC110" i="24"/>
  <c r="M110" i="24"/>
  <c r="CQ110" i="24"/>
  <c r="CA110" i="24"/>
  <c r="BK110" i="24"/>
  <c r="AU110" i="24"/>
  <c r="AE110" i="24"/>
  <c r="O110" i="24"/>
  <c r="I110" i="24"/>
  <c r="CC110" i="24"/>
  <c r="Q110" i="24"/>
  <c r="BE110" i="24"/>
  <c r="BX110" i="24"/>
  <c r="L110" i="24"/>
  <c r="CM110" i="24"/>
  <c r="BW110" i="24"/>
  <c r="BG110" i="24"/>
  <c r="AQ110" i="24"/>
  <c r="AA110" i="24"/>
  <c r="K110" i="24"/>
  <c r="CJ110" i="24"/>
  <c r="BT110" i="24"/>
  <c r="BD110" i="24"/>
  <c r="AN110" i="24"/>
  <c r="X110" i="24"/>
  <c r="H110" i="24"/>
  <c r="CL110" i="24"/>
  <c r="BV110" i="24"/>
  <c r="BF110" i="24"/>
  <c r="AP110" i="24"/>
  <c r="Z110" i="24"/>
  <c r="J110" i="24"/>
  <c r="BU110" i="24"/>
  <c r="CF110" i="24"/>
  <c r="BH110" i="24"/>
  <c r="CV110" i="24"/>
  <c r="AJ110" i="24"/>
  <c r="BM110" i="24"/>
  <c r="CX110" i="24"/>
  <c r="CH110" i="24"/>
  <c r="BR110" i="24"/>
  <c r="BB110" i="24"/>
  <c r="AL110" i="24"/>
  <c r="V110" i="24"/>
  <c r="CW110" i="24"/>
  <c r="CG110" i="24"/>
  <c r="BQ110" i="24"/>
  <c r="BA110" i="24"/>
  <c r="AK110" i="24"/>
  <c r="U110" i="24"/>
  <c r="CY110" i="24"/>
  <c r="CI110" i="24"/>
  <c r="BS110" i="24"/>
  <c r="BC110" i="24"/>
  <c r="AM110" i="24"/>
  <c r="W110" i="24"/>
  <c r="CX67" i="24"/>
  <c r="CP67" i="24"/>
  <c r="CH67" i="24"/>
  <c r="BZ67" i="24"/>
  <c r="BR67" i="24"/>
  <c r="BJ67" i="24"/>
  <c r="BB67" i="24"/>
  <c r="AT67" i="24"/>
  <c r="AL67" i="24"/>
  <c r="AD67" i="24"/>
  <c r="V67" i="24"/>
  <c r="N67" i="24"/>
  <c r="CY67" i="24"/>
  <c r="CQ67" i="24"/>
  <c r="CI67" i="24"/>
  <c r="CA67" i="24"/>
  <c r="BS67" i="24"/>
  <c r="BK67" i="24"/>
  <c r="BC67" i="24"/>
  <c r="AU67" i="24"/>
  <c r="AM67" i="24"/>
  <c r="AE67" i="24"/>
  <c r="W67" i="24"/>
  <c r="O67" i="24"/>
  <c r="CV67" i="24"/>
  <c r="CN67" i="24"/>
  <c r="CF67" i="24"/>
  <c r="BX67" i="24"/>
  <c r="BP67" i="24"/>
  <c r="BH67" i="24"/>
  <c r="AZ67" i="24"/>
  <c r="AR67" i="24"/>
  <c r="AJ67" i="24"/>
  <c r="AB67" i="24"/>
  <c r="T67" i="24"/>
  <c r="L67" i="24"/>
  <c r="CW67" i="24"/>
  <c r="CO67" i="24"/>
  <c r="CG67" i="24"/>
  <c r="BY67" i="24"/>
  <c r="BQ67" i="24"/>
  <c r="BI67" i="24"/>
  <c r="BA67" i="24"/>
  <c r="AS67" i="24"/>
  <c r="AK67" i="24"/>
  <c r="AC67" i="24"/>
  <c r="U67" i="24"/>
  <c r="M67" i="24"/>
  <c r="CT67" i="24"/>
  <c r="CL67" i="24"/>
  <c r="CD67" i="24"/>
  <c r="BV67" i="24"/>
  <c r="BN67" i="24"/>
  <c r="BF67" i="24"/>
  <c r="AX67" i="24"/>
  <c r="AP67" i="24"/>
  <c r="AH67" i="24"/>
  <c r="Z67" i="24"/>
  <c r="R67" i="24"/>
  <c r="J67" i="24"/>
  <c r="CU67" i="24"/>
  <c r="CM67" i="24"/>
  <c r="CE67" i="24"/>
  <c r="BW67" i="24"/>
  <c r="BO67" i="24"/>
  <c r="BG67" i="24"/>
  <c r="AY67" i="24"/>
  <c r="AQ67" i="24"/>
  <c r="AI67" i="24"/>
  <c r="AA67" i="24"/>
  <c r="S67" i="24"/>
  <c r="K67" i="24"/>
  <c r="H67" i="24"/>
  <c r="CR67" i="24"/>
  <c r="CJ67" i="24"/>
  <c r="CB67" i="24"/>
  <c r="BT67" i="24"/>
  <c r="BL67" i="24"/>
  <c r="BD67" i="24"/>
  <c r="AV67" i="24"/>
  <c r="AN67" i="24"/>
  <c r="AF67" i="24"/>
  <c r="X67" i="24"/>
  <c r="P67" i="24"/>
  <c r="I67" i="24"/>
  <c r="CS67" i="24"/>
  <c r="CK67" i="24"/>
  <c r="CC67" i="24"/>
  <c r="BU67" i="24"/>
  <c r="BM67" i="24"/>
  <c r="BE67" i="24"/>
  <c r="AW67" i="24"/>
  <c r="AO67" i="24"/>
  <c r="AG67" i="24"/>
  <c r="Y67" i="24"/>
  <c r="Q67" i="24"/>
  <c r="BG3" i="24"/>
  <c r="BZ3" i="24"/>
  <c r="AW3" i="24"/>
  <c r="BB3" i="24"/>
  <c r="CC3" i="24"/>
  <c r="CJ3" i="24"/>
  <c r="BD3" i="24"/>
  <c r="AL3" i="24"/>
  <c r="AN3" i="24"/>
  <c r="CT3" i="24"/>
  <c r="CD3" i="24"/>
  <c r="BN3" i="24"/>
  <c r="AX3" i="24"/>
  <c r="AH3" i="24"/>
  <c r="CN3" i="24"/>
  <c r="BX3" i="24"/>
  <c r="BH3" i="24"/>
  <c r="AR3" i="24"/>
  <c r="AC3" i="24"/>
  <c r="U3" i="24"/>
  <c r="M3" i="24"/>
  <c r="Z3" i="24"/>
  <c r="R3" i="24"/>
  <c r="J3" i="24"/>
  <c r="CP3" i="24"/>
  <c r="BR3" i="24"/>
  <c r="CS3" i="24"/>
  <c r="CX3" i="24"/>
  <c r="BW3" i="24"/>
  <c r="CE3" i="24"/>
  <c r="AY3" i="24"/>
  <c r="AT3" i="24"/>
  <c r="AI3" i="24"/>
  <c r="CO3" i="24"/>
  <c r="BY3" i="24"/>
  <c r="BI3" i="24"/>
  <c r="AS3" i="24"/>
  <c r="CY3" i="24"/>
  <c r="CI3" i="24"/>
  <c r="BS3" i="24"/>
  <c r="BC3" i="24"/>
  <c r="AM3" i="24"/>
  <c r="AA3" i="24"/>
  <c r="S3" i="24"/>
  <c r="K3" i="24"/>
  <c r="X3" i="24"/>
  <c r="P3" i="24"/>
  <c r="H3" i="24"/>
  <c r="CH3" i="24"/>
  <c r="BM3" i="24"/>
  <c r="BL3" i="24"/>
  <c r="CM3" i="24"/>
  <c r="CR3" i="24"/>
  <c r="AG3" i="24"/>
  <c r="BT3" i="24"/>
  <c r="AO3" i="24"/>
  <c r="AV3" i="24"/>
  <c r="AF3" i="24"/>
  <c r="CL3" i="24"/>
  <c r="BV3" i="24"/>
  <c r="BF3" i="24"/>
  <c r="AP3" i="24"/>
  <c r="CV3" i="24"/>
  <c r="CF3" i="24"/>
  <c r="BP3" i="24"/>
  <c r="AZ3" i="24"/>
  <c r="AJ3" i="24"/>
  <c r="Y3" i="24"/>
  <c r="Q3" i="24"/>
  <c r="I3" i="24"/>
  <c r="V3" i="24"/>
  <c r="N3" i="24"/>
  <c r="BU3" i="24"/>
  <c r="CB3" i="24"/>
  <c r="BE3" i="24"/>
  <c r="BJ3" i="24"/>
  <c r="CK3" i="24"/>
  <c r="CU3" i="24"/>
  <c r="BO3" i="24"/>
  <c r="AD3" i="24"/>
  <c r="AQ3" i="24"/>
  <c r="CW3" i="24"/>
  <c r="CG3" i="24"/>
  <c r="BQ3" i="24"/>
  <c r="BA3" i="24"/>
  <c r="AK3" i="24"/>
  <c r="CQ3" i="24"/>
  <c r="CA3" i="24"/>
  <c r="BK3" i="24"/>
  <c r="AU3" i="24"/>
  <c r="AE3" i="24"/>
  <c r="W3" i="24"/>
  <c r="O3" i="24"/>
  <c r="AB3" i="24"/>
  <c r="T3" i="24"/>
  <c r="L3" i="24"/>
  <c r="CM139" i="24"/>
  <c r="BW139" i="24"/>
  <c r="BG139" i="24"/>
  <c r="AQ139" i="24"/>
  <c r="AA139" i="24"/>
  <c r="K139" i="24"/>
  <c r="CL139" i="24"/>
  <c r="BV139" i="24"/>
  <c r="BF139" i="24"/>
  <c r="AP139" i="24"/>
  <c r="Z139" i="24"/>
  <c r="J139" i="24"/>
  <c r="CK139" i="24"/>
  <c r="BU139" i="24"/>
  <c r="BE139" i="24"/>
  <c r="AO139" i="24"/>
  <c r="Y139" i="24"/>
  <c r="I139" i="24"/>
  <c r="CJ139" i="24"/>
  <c r="BT139" i="24"/>
  <c r="BD139" i="24"/>
  <c r="AN139" i="24"/>
  <c r="X139" i="24"/>
  <c r="H139" i="24"/>
  <c r="CY139" i="24"/>
  <c r="CI139" i="24"/>
  <c r="BS139" i="24"/>
  <c r="BC139" i="24"/>
  <c r="AM139" i="24"/>
  <c r="W139" i="24"/>
  <c r="CX139" i="24"/>
  <c r="CH139" i="24"/>
  <c r="BR139" i="24"/>
  <c r="BB139" i="24"/>
  <c r="AL139" i="24"/>
  <c r="V139" i="24"/>
  <c r="CW139" i="24"/>
  <c r="CG139" i="24"/>
  <c r="BQ139" i="24"/>
  <c r="BA139" i="24"/>
  <c r="AK139" i="24"/>
  <c r="U139" i="24"/>
  <c r="CV139" i="24"/>
  <c r="CF139" i="24"/>
  <c r="BP139" i="24"/>
  <c r="AZ139" i="24"/>
  <c r="AJ139" i="24"/>
  <c r="T139" i="24"/>
  <c r="CU139" i="24"/>
  <c r="CE139" i="24"/>
  <c r="BO139" i="24"/>
  <c r="AY139" i="24"/>
  <c r="AI139" i="24"/>
  <c r="S139" i="24"/>
  <c r="CT139" i="24"/>
  <c r="CD139" i="24"/>
  <c r="BN139" i="24"/>
  <c r="AX139" i="24"/>
  <c r="AH139" i="24"/>
  <c r="R139" i="24"/>
  <c r="CS139" i="24"/>
  <c r="CC139" i="24"/>
  <c r="BM139" i="24"/>
  <c r="AW139" i="24"/>
  <c r="AG139" i="24"/>
  <c r="Q139" i="24"/>
  <c r="CR139" i="24"/>
  <c r="CB139" i="24"/>
  <c r="BL139" i="24"/>
  <c r="AV139" i="24"/>
  <c r="AF139" i="24"/>
  <c r="P139" i="24"/>
  <c r="CQ139" i="24"/>
  <c r="CA139" i="24"/>
  <c r="BK139" i="24"/>
  <c r="AU139" i="24"/>
  <c r="AE139" i="24"/>
  <c r="O139" i="24"/>
  <c r="CP139" i="24"/>
  <c r="BZ139" i="24"/>
  <c r="BJ139" i="24"/>
  <c r="AT139" i="24"/>
  <c r="AD139" i="24"/>
  <c r="N139" i="24"/>
  <c r="CO139" i="24"/>
  <c r="BY139" i="24"/>
  <c r="BI139" i="24"/>
  <c r="AS139" i="24"/>
  <c r="AC139" i="24"/>
  <c r="M139" i="24"/>
  <c r="CN139" i="24"/>
  <c r="BX139" i="24"/>
  <c r="BH139" i="24"/>
  <c r="AR139" i="24"/>
  <c r="AB139" i="24"/>
  <c r="L139" i="24"/>
  <c r="T77" i="24"/>
  <c r="CC77" i="24"/>
  <c r="Q77" i="24"/>
  <c r="BE77" i="24"/>
  <c r="BX77" i="24"/>
  <c r="L77" i="24"/>
  <c r="CM77" i="24"/>
  <c r="BW77" i="24"/>
  <c r="BG77" i="24"/>
  <c r="AQ77" i="24"/>
  <c r="AA77" i="24"/>
  <c r="K77" i="24"/>
  <c r="CJ77" i="24"/>
  <c r="BT77" i="24"/>
  <c r="BD77" i="24"/>
  <c r="AN77" i="24"/>
  <c r="X77" i="24"/>
  <c r="H77" i="24"/>
  <c r="CL77" i="24"/>
  <c r="BV77" i="24"/>
  <c r="BF77" i="24"/>
  <c r="AP77" i="24"/>
  <c r="Z77" i="24"/>
  <c r="J77" i="24"/>
  <c r="CF77" i="24"/>
  <c r="AZ77" i="24"/>
  <c r="BH77" i="24"/>
  <c r="CV77" i="24"/>
  <c r="AJ77" i="24"/>
  <c r="BM77" i="24"/>
  <c r="CX77" i="24"/>
  <c r="CH77" i="24"/>
  <c r="BR77" i="24"/>
  <c r="BB77" i="24"/>
  <c r="AL77" i="24"/>
  <c r="V77" i="24"/>
  <c r="CW77" i="24"/>
  <c r="CG77" i="24"/>
  <c r="BQ77" i="24"/>
  <c r="BA77" i="24"/>
  <c r="AK77" i="24"/>
  <c r="U77" i="24"/>
  <c r="CY77" i="24"/>
  <c r="CI77" i="24"/>
  <c r="BS77" i="24"/>
  <c r="BC77" i="24"/>
  <c r="AM77" i="24"/>
  <c r="W77" i="24"/>
  <c r="AO77" i="24"/>
  <c r="I77" i="24"/>
  <c r="AW77" i="24"/>
  <c r="CK77" i="24"/>
  <c r="Y77" i="24"/>
  <c r="AR77" i="24"/>
  <c r="CU77" i="24"/>
  <c r="CE77" i="24"/>
  <c r="BO77" i="24"/>
  <c r="AY77" i="24"/>
  <c r="AI77" i="24"/>
  <c r="S77" i="24"/>
  <c r="CR77" i="24"/>
  <c r="CB77" i="24"/>
  <c r="BL77" i="24"/>
  <c r="AV77" i="24"/>
  <c r="AF77" i="24"/>
  <c r="P77" i="24"/>
  <c r="CT77" i="24"/>
  <c r="CD77" i="24"/>
  <c r="BN77" i="24"/>
  <c r="AX77" i="24"/>
  <c r="AH77" i="24"/>
  <c r="R77" i="24"/>
  <c r="BU77" i="24"/>
  <c r="CN77" i="24"/>
  <c r="AB77" i="24"/>
  <c r="BP77" i="24"/>
  <c r="CS77" i="24"/>
  <c r="AG77" i="24"/>
  <c r="CP77" i="24"/>
  <c r="BZ77" i="24"/>
  <c r="BJ77" i="24"/>
  <c r="AT77" i="24"/>
  <c r="AD77" i="24"/>
  <c r="N77" i="24"/>
  <c r="CO77" i="24"/>
  <c r="BY77" i="24"/>
  <c r="BI77" i="24"/>
  <c r="AS77" i="24"/>
  <c r="AC77" i="24"/>
  <c r="M77" i="24"/>
  <c r="CQ77" i="24"/>
  <c r="CA77" i="24"/>
  <c r="BK77" i="24"/>
  <c r="AU77" i="24"/>
  <c r="AE77" i="24"/>
  <c r="O77" i="24"/>
  <c r="CV13" i="24"/>
  <c r="AS13" i="24"/>
  <c r="BV13" i="24"/>
  <c r="CJ13" i="24"/>
  <c r="CX13" i="24"/>
  <c r="BQ13" i="24"/>
  <c r="BC13" i="24"/>
  <c r="W13" i="24"/>
  <c r="CU13" i="24"/>
  <c r="CM13" i="24"/>
  <c r="CE13" i="24"/>
  <c r="BW13" i="24"/>
  <c r="AW13" i="24"/>
  <c r="Q13" i="24"/>
  <c r="AY13" i="24"/>
  <c r="S13" i="24"/>
  <c r="BP13" i="24"/>
  <c r="BH13" i="24"/>
  <c r="AZ13" i="24"/>
  <c r="AR13" i="24"/>
  <c r="AJ13" i="24"/>
  <c r="AB13" i="24"/>
  <c r="T13" i="24"/>
  <c r="L13" i="24"/>
  <c r="CN13" i="24"/>
  <c r="CT13" i="24"/>
  <c r="BA13" i="24"/>
  <c r="CB13" i="24"/>
  <c r="CP13" i="24"/>
  <c r="AK13" i="24"/>
  <c r="AU13" i="24"/>
  <c r="O13" i="24"/>
  <c r="CS13" i="24"/>
  <c r="CK13" i="24"/>
  <c r="CC13" i="24"/>
  <c r="BU13" i="24"/>
  <c r="AO13" i="24"/>
  <c r="I13" i="24"/>
  <c r="AQ13" i="24"/>
  <c r="K13" i="24"/>
  <c r="BN13" i="24"/>
  <c r="BF13" i="24"/>
  <c r="AX13" i="24"/>
  <c r="AP13" i="24"/>
  <c r="AH13" i="24"/>
  <c r="Z13" i="24"/>
  <c r="R13" i="24"/>
  <c r="J13" i="24"/>
  <c r="M13" i="24"/>
  <c r="CL13" i="24"/>
  <c r="U13" i="24"/>
  <c r="BI13" i="24"/>
  <c r="CH13" i="24"/>
  <c r="BS13" i="24"/>
  <c r="AM13" i="24"/>
  <c r="CY13" i="24"/>
  <c r="CQ13" i="24"/>
  <c r="CI13" i="24"/>
  <c r="CA13" i="24"/>
  <c r="BM13" i="24"/>
  <c r="AG13" i="24"/>
  <c r="BO13" i="24"/>
  <c r="AI13" i="24"/>
  <c r="BT13" i="24"/>
  <c r="BL13" i="24"/>
  <c r="BD13" i="24"/>
  <c r="AV13" i="24"/>
  <c r="AN13" i="24"/>
  <c r="AF13" i="24"/>
  <c r="X13" i="24"/>
  <c r="P13" i="24"/>
  <c r="H13" i="24"/>
  <c r="BX13" i="24"/>
  <c r="CF13" i="24"/>
  <c r="CD13" i="24"/>
  <c r="CR13" i="24"/>
  <c r="AC13" i="24"/>
  <c r="BZ13" i="24"/>
  <c r="BK13" i="24"/>
  <c r="AE13" i="24"/>
  <c r="CW13" i="24"/>
  <c r="CO13" i="24"/>
  <c r="CG13" i="24"/>
  <c r="BY13" i="24"/>
  <c r="BE13" i="24"/>
  <c r="Y13" i="24"/>
  <c r="BG13" i="24"/>
  <c r="AA13" i="24"/>
  <c r="BR13" i="24"/>
  <c r="BJ13" i="24"/>
  <c r="BB13" i="24"/>
  <c r="AT13" i="24"/>
  <c r="AL13" i="24"/>
  <c r="AD13" i="24"/>
  <c r="V13" i="24"/>
  <c r="N13" i="24"/>
  <c r="AZ98" i="24"/>
  <c r="CN98" i="24"/>
  <c r="AB98" i="24"/>
  <c r="BP98" i="24"/>
  <c r="CS98" i="24"/>
  <c r="AG98" i="24"/>
  <c r="CP98" i="24"/>
  <c r="BZ98" i="24"/>
  <c r="BJ98" i="24"/>
  <c r="AT98" i="24"/>
  <c r="AD98" i="24"/>
  <c r="N98" i="24"/>
  <c r="CO98" i="24"/>
  <c r="BY98" i="24"/>
  <c r="BI98" i="24"/>
  <c r="AS98" i="24"/>
  <c r="AC98" i="24"/>
  <c r="M98" i="24"/>
  <c r="CQ98" i="24"/>
  <c r="CA98" i="24"/>
  <c r="BK98" i="24"/>
  <c r="AU98" i="24"/>
  <c r="AE98" i="24"/>
  <c r="O98" i="24"/>
  <c r="I98" i="24"/>
  <c r="CC98" i="24"/>
  <c r="Q98" i="24"/>
  <c r="BE98" i="24"/>
  <c r="BX98" i="24"/>
  <c r="L98" i="24"/>
  <c r="CM98" i="24"/>
  <c r="BW98" i="24"/>
  <c r="BG98" i="24"/>
  <c r="AQ98" i="24"/>
  <c r="AA98" i="24"/>
  <c r="K98" i="24"/>
  <c r="CJ98" i="24"/>
  <c r="BT98" i="24"/>
  <c r="BD98" i="24"/>
  <c r="AN98" i="24"/>
  <c r="X98" i="24"/>
  <c r="H98" i="24"/>
  <c r="CL98" i="24"/>
  <c r="BV98" i="24"/>
  <c r="BF98" i="24"/>
  <c r="AP98" i="24"/>
  <c r="Z98" i="24"/>
  <c r="J98" i="24"/>
  <c r="BU98" i="24"/>
  <c r="CF98" i="24"/>
  <c r="BH98" i="24"/>
  <c r="CV98" i="24"/>
  <c r="AJ98" i="24"/>
  <c r="BM98" i="24"/>
  <c r="CX98" i="24"/>
  <c r="CH98" i="24"/>
  <c r="BR98" i="24"/>
  <c r="BB98" i="24"/>
  <c r="AL98" i="24"/>
  <c r="V98" i="24"/>
  <c r="CW98" i="24"/>
  <c r="CG98" i="24"/>
  <c r="BQ98" i="24"/>
  <c r="BA98" i="24"/>
  <c r="AK98" i="24"/>
  <c r="U98" i="24"/>
  <c r="CY98" i="24"/>
  <c r="CI98" i="24"/>
  <c r="BS98" i="24"/>
  <c r="BC98" i="24"/>
  <c r="AM98" i="24"/>
  <c r="W98" i="24"/>
  <c r="T98" i="24"/>
  <c r="AO98" i="24"/>
  <c r="AW98" i="24"/>
  <c r="CK98" i="24"/>
  <c r="Y98" i="24"/>
  <c r="AR98" i="24"/>
  <c r="CU98" i="24"/>
  <c r="CE98" i="24"/>
  <c r="BO98" i="24"/>
  <c r="AY98" i="24"/>
  <c r="AI98" i="24"/>
  <c r="S98" i="24"/>
  <c r="CR98" i="24"/>
  <c r="CB98" i="24"/>
  <c r="BL98" i="24"/>
  <c r="AV98" i="24"/>
  <c r="AF98" i="24"/>
  <c r="P98" i="24"/>
  <c r="CT98" i="24"/>
  <c r="CD98" i="24"/>
  <c r="BN98" i="24"/>
  <c r="AX98" i="24"/>
  <c r="AH98" i="24"/>
  <c r="R98" i="24"/>
  <c r="U34" i="24"/>
  <c r="M34" i="24"/>
  <c r="CW34" i="24"/>
  <c r="CO34" i="24"/>
  <c r="CG34" i="24"/>
  <c r="BY34" i="24"/>
  <c r="BQ34" i="24"/>
  <c r="BI34" i="24"/>
  <c r="BA34" i="24"/>
  <c r="AS34" i="24"/>
  <c r="AK34" i="24"/>
  <c r="X34" i="24"/>
  <c r="H34" i="24"/>
  <c r="S34" i="24"/>
  <c r="CV34" i="24"/>
  <c r="CN34" i="24"/>
  <c r="CF34" i="24"/>
  <c r="BX34" i="24"/>
  <c r="BP34" i="24"/>
  <c r="BH34" i="24"/>
  <c r="AZ34" i="24"/>
  <c r="AR34" i="24"/>
  <c r="AJ34" i="24"/>
  <c r="V34" i="24"/>
  <c r="AG34" i="24"/>
  <c r="Y34" i="24"/>
  <c r="CU34" i="24"/>
  <c r="CM34" i="24"/>
  <c r="CE34" i="24"/>
  <c r="BW34" i="24"/>
  <c r="BO34" i="24"/>
  <c r="BG34" i="24"/>
  <c r="AY34" i="24"/>
  <c r="AQ34" i="24"/>
  <c r="AI34" i="24"/>
  <c r="T34" i="24"/>
  <c r="AE34" i="24"/>
  <c r="O34" i="24"/>
  <c r="CT34" i="24"/>
  <c r="CL34" i="24"/>
  <c r="CD34" i="24"/>
  <c r="BV34" i="24"/>
  <c r="BN34" i="24"/>
  <c r="BF34" i="24"/>
  <c r="AX34" i="24"/>
  <c r="AP34" i="24"/>
  <c r="AH34" i="24"/>
  <c r="R34" i="24"/>
  <c r="Q34" i="24"/>
  <c r="I34" i="24"/>
  <c r="CS34" i="24"/>
  <c r="CK34" i="24"/>
  <c r="CC34" i="24"/>
  <c r="BU34" i="24"/>
  <c r="BM34" i="24"/>
  <c r="BE34" i="24"/>
  <c r="AW34" i="24"/>
  <c r="AO34" i="24"/>
  <c r="AF34" i="24"/>
  <c r="P34" i="24"/>
  <c r="AA34" i="24"/>
  <c r="K34" i="24"/>
  <c r="CR34" i="24"/>
  <c r="CJ34" i="24"/>
  <c r="CB34" i="24"/>
  <c r="BT34" i="24"/>
  <c r="BL34" i="24"/>
  <c r="BD34" i="24"/>
  <c r="AV34" i="24"/>
  <c r="AN34" i="24"/>
  <c r="AD34" i="24"/>
  <c r="N34" i="24"/>
  <c r="AC34" i="24"/>
  <c r="CY34" i="24"/>
  <c r="CQ34" i="24"/>
  <c r="CI34" i="24"/>
  <c r="CA34" i="24"/>
  <c r="BS34" i="24"/>
  <c r="BK34" i="24"/>
  <c r="BC34" i="24"/>
  <c r="AU34" i="24"/>
  <c r="AM34" i="24"/>
  <c r="AB34" i="24"/>
  <c r="L34" i="24"/>
  <c r="W34" i="24"/>
  <c r="CX34" i="24"/>
  <c r="CP34" i="24"/>
  <c r="CH34" i="24"/>
  <c r="BZ34" i="24"/>
  <c r="BR34" i="24"/>
  <c r="BJ34" i="24"/>
  <c r="BB34" i="24"/>
  <c r="AT34" i="24"/>
  <c r="AL34" i="24"/>
  <c r="Z34" i="24"/>
  <c r="J34" i="24"/>
  <c r="AO105" i="24"/>
  <c r="I105" i="24"/>
  <c r="AW105" i="24"/>
  <c r="CK105" i="24"/>
  <c r="Y105" i="24"/>
  <c r="AR105" i="24"/>
  <c r="CU105" i="24"/>
  <c r="CE105" i="24"/>
  <c r="BO105" i="24"/>
  <c r="AY105" i="24"/>
  <c r="AI105" i="24"/>
  <c r="S105" i="24"/>
  <c r="CR105" i="24"/>
  <c r="CB105" i="24"/>
  <c r="BL105" i="24"/>
  <c r="AV105" i="24"/>
  <c r="AF105" i="24"/>
  <c r="P105" i="24"/>
  <c r="CT105" i="24"/>
  <c r="CD105" i="24"/>
  <c r="BN105" i="24"/>
  <c r="AX105" i="24"/>
  <c r="AH105" i="24"/>
  <c r="R105" i="24"/>
  <c r="BU105" i="24"/>
  <c r="CN105" i="24"/>
  <c r="AB105" i="24"/>
  <c r="BP105" i="24"/>
  <c r="CS105" i="24"/>
  <c r="AG105" i="24"/>
  <c r="CP105" i="24"/>
  <c r="BZ105" i="24"/>
  <c r="BJ105" i="24"/>
  <c r="AT105" i="24"/>
  <c r="AD105" i="24"/>
  <c r="N105" i="24"/>
  <c r="CO105" i="24"/>
  <c r="BY105" i="24"/>
  <c r="BI105" i="24"/>
  <c r="AS105" i="24"/>
  <c r="AC105" i="24"/>
  <c r="M105" i="24"/>
  <c r="CQ105" i="24"/>
  <c r="CA105" i="24"/>
  <c r="BK105" i="24"/>
  <c r="AU105" i="24"/>
  <c r="AE105" i="24"/>
  <c r="O105" i="24"/>
  <c r="T105" i="24"/>
  <c r="CC105" i="24"/>
  <c r="Q105" i="24"/>
  <c r="BE105" i="24"/>
  <c r="BX105" i="24"/>
  <c r="L105" i="24"/>
  <c r="CM105" i="24"/>
  <c r="BW105" i="24"/>
  <c r="BG105" i="24"/>
  <c r="AQ105" i="24"/>
  <c r="AA105" i="24"/>
  <c r="K105" i="24"/>
  <c r="CJ105" i="24"/>
  <c r="BT105" i="24"/>
  <c r="BD105" i="24"/>
  <c r="AN105" i="24"/>
  <c r="X105" i="24"/>
  <c r="H105" i="24"/>
  <c r="CL105" i="24"/>
  <c r="BV105" i="24"/>
  <c r="BF105" i="24"/>
  <c r="AP105" i="24"/>
  <c r="Z105" i="24"/>
  <c r="J105" i="24"/>
  <c r="CF105" i="24"/>
  <c r="AZ105" i="24"/>
  <c r="BH105" i="24"/>
  <c r="CV105" i="24"/>
  <c r="AJ105" i="24"/>
  <c r="BM105" i="24"/>
  <c r="CX105" i="24"/>
  <c r="CH105" i="24"/>
  <c r="BR105" i="24"/>
  <c r="BB105" i="24"/>
  <c r="AL105" i="24"/>
  <c r="V105" i="24"/>
  <c r="CW105" i="24"/>
  <c r="CG105" i="24"/>
  <c r="BQ105" i="24"/>
  <c r="BA105" i="24"/>
  <c r="AK105" i="24"/>
  <c r="U105" i="24"/>
  <c r="CY105" i="24"/>
  <c r="CI105" i="24"/>
  <c r="BS105" i="24"/>
  <c r="BC105" i="24"/>
  <c r="AM105" i="24"/>
  <c r="W105" i="24"/>
  <c r="E5" i="26"/>
  <c r="H83" i="23"/>
  <c r="G11" i="23"/>
  <c r="G72" i="23"/>
  <c r="H20" i="23"/>
  <c r="H52" i="23"/>
  <c r="H85" i="23"/>
  <c r="H46" i="23"/>
  <c r="E3" i="26"/>
  <c r="E7" i="26" s="1"/>
  <c r="M12" i="15" s="1"/>
  <c r="H74" i="23"/>
  <c r="I13" i="23"/>
  <c r="G34" i="23"/>
  <c r="G59" i="23"/>
  <c r="H81" i="23"/>
  <c r="H43" i="23"/>
  <c r="H9" i="23"/>
  <c r="I10" i="23"/>
  <c r="H51" i="23"/>
  <c r="I53" i="23"/>
  <c r="H55" i="23"/>
  <c r="H86" i="23"/>
  <c r="G18" i="23"/>
  <c r="G43" i="23"/>
  <c r="G29" i="23"/>
  <c r="H36" i="23"/>
  <c r="H57" i="23"/>
  <c r="H92" i="23"/>
  <c r="I9" i="23"/>
  <c r="G12" i="23"/>
  <c r="H67" i="23"/>
  <c r="G9" i="23"/>
  <c r="I87" i="23"/>
  <c r="H14" i="23"/>
  <c r="H16" i="23"/>
  <c r="H32" i="23"/>
  <c r="H76" i="23"/>
  <c r="G27" i="23"/>
  <c r="G13" i="23"/>
  <c r="H17" i="23"/>
  <c r="H71" i="23"/>
  <c r="H72" i="23"/>
  <c r="H35" i="23"/>
  <c r="H30" i="23"/>
  <c r="H70" i="23"/>
  <c r="H53" i="23"/>
  <c r="H91" i="23"/>
  <c r="G58" i="21"/>
  <c r="F12" i="21"/>
  <c r="F20" i="21"/>
  <c r="F28" i="21"/>
  <c r="F36" i="21"/>
  <c r="F44" i="21"/>
  <c r="F76" i="21"/>
  <c r="F92" i="21"/>
  <c r="F62" i="21"/>
  <c r="G52" i="21"/>
  <c r="F66" i="21"/>
  <c r="F82" i="21"/>
  <c r="F95" i="21"/>
  <c r="G5" i="21"/>
  <c r="G13" i="21"/>
  <c r="G21" i="21"/>
  <c r="G29" i="21"/>
  <c r="G37" i="21"/>
  <c r="G45" i="21"/>
  <c r="G53" i="21"/>
  <c r="G61" i="21"/>
  <c r="G69" i="21"/>
  <c r="G77" i="21"/>
  <c r="G85" i="21"/>
  <c r="G93" i="21"/>
  <c r="G34" i="21"/>
  <c r="G42" i="21"/>
  <c r="G72" i="21"/>
  <c r="G88" i="21"/>
  <c r="F60" i="21"/>
  <c r="F96" i="21"/>
  <c r="F13" i="21"/>
  <c r="F29" i="21"/>
  <c r="F45" i="21"/>
  <c r="F69" i="21"/>
  <c r="F85" i="21"/>
  <c r="F10" i="21"/>
  <c r="F18" i="21"/>
  <c r="F26" i="21"/>
  <c r="F34" i="21"/>
  <c r="F42" i="21"/>
  <c r="F70" i="21"/>
  <c r="F86" i="21"/>
  <c r="F56" i="21"/>
  <c r="F72" i="21"/>
  <c r="F88" i="21"/>
  <c r="F97" i="21"/>
  <c r="G11" i="21"/>
  <c r="G19" i="21"/>
  <c r="G27" i="21"/>
  <c r="G35" i="21"/>
  <c r="G43" i="21"/>
  <c r="G51" i="21"/>
  <c r="G59" i="21"/>
  <c r="G67" i="21"/>
  <c r="G75" i="21"/>
  <c r="G83" i="21"/>
  <c r="G91" i="21"/>
  <c r="G99" i="21"/>
  <c r="G54" i="21"/>
  <c r="G68" i="21"/>
  <c r="G40" i="21"/>
  <c r="G84" i="21"/>
  <c r="G4" i="21"/>
  <c r="F6" i="21"/>
  <c r="F14" i="21"/>
  <c r="F22" i="21"/>
  <c r="F30" i="21"/>
  <c r="F38" i="21"/>
  <c r="F46" i="21"/>
  <c r="F78" i="21"/>
  <c r="F64" i="21"/>
  <c r="F80" i="21"/>
  <c r="F93" i="21"/>
  <c r="F94" i="21"/>
  <c r="G7" i="21"/>
  <c r="G15" i="21"/>
  <c r="G23" i="21"/>
  <c r="G31" i="21"/>
  <c r="G39" i="21"/>
  <c r="G47" i="21"/>
  <c r="G55" i="21"/>
  <c r="G63" i="21"/>
  <c r="G71" i="21"/>
  <c r="G79" i="21"/>
  <c r="G87" i="21"/>
  <c r="G95" i="21"/>
  <c r="G36" i="21"/>
  <c r="G44" i="21"/>
  <c r="G62" i="21"/>
  <c r="G76" i="21"/>
  <c r="G92" i="21"/>
  <c r="F21" i="21"/>
  <c r="F37" i="21"/>
  <c r="F53" i="21"/>
  <c r="F61" i="21"/>
  <c r="F77" i="21"/>
  <c r="F50" i="21"/>
  <c r="F52" i="21"/>
  <c r="G48" i="21"/>
  <c r="D2" i="17"/>
  <c r="K57" i="23" a="1"/>
  <c r="K50" i="23" a="1"/>
  <c r="K90" i="23" a="1"/>
  <c r="K99" i="23" a="1"/>
  <c r="K71" i="23" a="1"/>
  <c r="K53" i="23" a="1"/>
  <c r="K11" i="23" a="1"/>
  <c r="K80" i="23" a="1"/>
  <c r="K13" i="23" a="1"/>
  <c r="K10" i="23" a="1"/>
  <c r="K22" i="23" a="1"/>
  <c r="K34" i="23" a="1"/>
  <c r="DF227" i="22" a="1"/>
  <c r="DG227" i="22" a="1"/>
  <c r="K74" i="23" a="1"/>
  <c r="K18" i="23" a="1"/>
  <c r="K33" i="23" a="1"/>
  <c r="GM227" i="22" a="1"/>
  <c r="GO227" i="22" a="1"/>
  <c r="GN227" i="22" a="1"/>
  <c r="K61" i="23" a="1"/>
  <c r="K97" i="23" a="1"/>
  <c r="GU227" i="22" a="1"/>
  <c r="DE227" i="22" a="1"/>
  <c r="K76" i="23" a="1"/>
  <c r="K96" i="23" a="1"/>
  <c r="K86" i="23" a="1"/>
  <c r="K24" i="23" a="1"/>
  <c r="K36" i="23" a="1"/>
  <c r="K91" i="23" a="1"/>
  <c r="K77" i="23" a="1"/>
  <c r="K95" i="23" a="1"/>
  <c r="K25" i="23" a="1"/>
  <c r="K49" i="23" a="1"/>
  <c r="K6" i="23" a="1"/>
  <c r="K44" i="23" a="1"/>
  <c r="K52" i="23" a="1"/>
  <c r="DL227" i="22" a="1"/>
  <c r="DT227" i="22" a="1"/>
  <c r="EB227" i="22" a="1"/>
  <c r="EJ227" i="22" a="1"/>
  <c r="ER227" i="22" a="1"/>
  <c r="EZ227" i="22" a="1"/>
  <c r="FH227" i="22" a="1"/>
  <c r="FP227" i="22" a="1"/>
  <c r="FX227" i="22" a="1"/>
  <c r="DK227" i="22" a="1"/>
  <c r="EM227" i="22" a="1"/>
  <c r="FC227" i="22" a="1"/>
  <c r="FS227" i="22" a="1"/>
  <c r="GI227" i="22" a="1"/>
  <c r="GD227" i="22" a="1"/>
  <c r="DO227" i="22" a="1"/>
  <c r="DW227" i="22" a="1"/>
  <c r="EK227" i="22" a="1"/>
  <c r="FA227" i="22" a="1"/>
  <c r="FQ227" i="22" a="1"/>
  <c r="GG227" i="22" a="1"/>
  <c r="GB227" i="22" a="1"/>
  <c r="GV227" i="22" a="1"/>
  <c r="K58" i="23" a="1"/>
  <c r="K66" i="23" a="1"/>
  <c r="K70" i="23" a="1"/>
  <c r="K67" i="23" a="1"/>
  <c r="K20" i="23" a="1"/>
  <c r="K55" i="23" a="1"/>
  <c r="K54" i="23" a="1"/>
  <c r="CA168" i="24" a="1"/>
  <c r="AD168" i="24" a="1"/>
  <c r="CV168" i="24" a="1"/>
  <c r="AT168" i="24" a="1"/>
  <c r="BG168" i="24" a="1"/>
  <c r="AA168" i="24" a="1"/>
  <c r="BU168" i="24" a="1"/>
  <c r="Z168" i="24" a="1"/>
  <c r="CR168" i="24" a="1"/>
  <c r="AP168" i="24" a="1"/>
  <c r="BE168" i="24" a="1"/>
  <c r="Y168" i="24" a="1"/>
  <c r="CT168" i="24" a="1"/>
  <c r="X168" i="24" a="1"/>
  <c r="CN168" i="24" a="1"/>
  <c r="AN168" i="24" a="1"/>
  <c r="BC168" i="24" a="1"/>
  <c r="W168" i="24" a="1"/>
  <c r="CG168" i="24" a="1"/>
  <c r="AF168" i="24" a="1"/>
  <c r="CX168" i="24" a="1"/>
  <c r="AX168" i="24" a="1"/>
  <c r="BI168" i="24" a="1"/>
  <c r="AC168" i="24" a="1"/>
  <c r="H20" i="21" a="1"/>
  <c r="H76" i="21" a="1"/>
  <c r="H5" i="21" a="1"/>
  <c r="H60" i="21" a="1"/>
  <c r="H29" i="21" a="1"/>
  <c r="H10" i="21" a="1"/>
  <c r="H42" i="21" a="1"/>
  <c r="H72" i="21" a="1"/>
  <c r="H19" i="21" a="1"/>
  <c r="H51" i="21" a="1"/>
  <c r="H83" i="21" a="1"/>
  <c r="H68" i="21" a="1"/>
  <c r="H6" i="21" a="1"/>
  <c r="H38" i="21" a="1"/>
  <c r="H80" i="21" a="1"/>
  <c r="H15" i="21" a="1"/>
  <c r="H47" i="21" a="1"/>
  <c r="H79" i="21" a="1"/>
  <c r="H21" i="21" a="1"/>
  <c r="H77" i="21" a="1"/>
  <c r="H69" i="21" a="1"/>
  <c r="H97" i="21" a="1"/>
  <c r="H67" i="21" a="1"/>
  <c r="H84" i="21" a="1"/>
  <c r="H22" i="21" a="1"/>
  <c r="H31" i="21" a="1"/>
  <c r="H52" i="21" a="1"/>
  <c r="K81" i="23" a="1"/>
  <c r="CC168" i="24" a="1"/>
  <c r="CS168" i="24" a="1"/>
  <c r="BM168" i="24" a="1"/>
  <c r="CK168" i="24" a="1"/>
  <c r="BB168" i="24" a="1"/>
  <c r="H44" i="21" a="1"/>
  <c r="H85" i="21" a="1"/>
  <c r="H43" i="21" a="1"/>
  <c r="H30" i="21" a="1"/>
  <c r="H71" i="21" a="1"/>
  <c r="DN227" i="22" a="1"/>
  <c r="DV227" i="22" a="1"/>
  <c r="ED227" i="22" a="1"/>
  <c r="EL227" i="22" a="1"/>
  <c r="ET227" i="22" a="1"/>
  <c r="FB227" i="22" a="1"/>
  <c r="FJ227" i="22" a="1"/>
  <c r="FR227" i="22" a="1"/>
  <c r="FZ227" i="22" a="1"/>
  <c r="DY227" i="22" a="1"/>
  <c r="EQ227" i="22" a="1"/>
  <c r="FG227" i="22" a="1"/>
  <c r="FW227" i="22" a="1"/>
  <c r="DQ227" i="22" a="1"/>
  <c r="EA227" i="22" a="1"/>
  <c r="EO227" i="22" a="1"/>
  <c r="FE227" i="22" a="1"/>
  <c r="FU227" i="22" a="1"/>
  <c r="GK227" i="22" a="1"/>
  <c r="GJ227" i="22" a="1"/>
  <c r="GP227" i="22" a="1"/>
  <c r="K98" i="23" a="1"/>
  <c r="K43" i="23" a="1"/>
  <c r="K42" i="23" a="1"/>
  <c r="K83" i="23" a="1"/>
  <c r="K38" i="23" a="1"/>
  <c r="K41" i="23" a="1"/>
  <c r="K21" i="23" a="1"/>
  <c r="K16" i="23" a="1"/>
  <c r="K89" i="23" a="1"/>
  <c r="CJ168" i="24" a="1"/>
  <c r="T168" i="24" a="1"/>
  <c r="CH168" i="24" a="1"/>
  <c r="AH168" i="24" a="1"/>
  <c r="AY168" i="24" a="1"/>
  <c r="S168" i="24" a="1"/>
  <c r="CF168" i="24" a="1"/>
  <c r="R168" i="24" a="1"/>
  <c r="CD168" i="24" a="1"/>
  <c r="AB168" i="24" a="1"/>
  <c r="AW168" i="24" a="1"/>
  <c r="Q168" i="24" a="1"/>
  <c r="BZ168" i="24" a="1"/>
  <c r="P168" i="24" a="1"/>
  <c r="CB168" i="24" a="1"/>
  <c r="L168" i="24" a="1"/>
  <c r="AU168" i="24" a="1"/>
  <c r="O168" i="24" a="1"/>
  <c r="CP168" i="24" a="1"/>
  <c r="V168" i="24" a="1"/>
  <c r="CL168" i="24" a="1"/>
  <c r="AJ168" i="24" a="1"/>
  <c r="BA168" i="24" a="1"/>
  <c r="U168" i="24" a="1"/>
  <c r="H28" i="21" a="1"/>
  <c r="H92" i="21" a="1"/>
  <c r="H66" i="21" a="1"/>
  <c r="H96" i="21" a="1"/>
  <c r="H45" i="21" a="1"/>
  <c r="H18" i="21" a="1"/>
  <c r="H70" i="21" a="1"/>
  <c r="H88" i="21" a="1"/>
  <c r="H27" i="21" a="1"/>
  <c r="H59" i="21" a="1"/>
  <c r="H91" i="21" a="1"/>
  <c r="H40" i="21" a="1"/>
  <c r="H14" i="21" a="1"/>
  <c r="H46" i="21" a="1"/>
  <c r="H93" i="21" a="1"/>
  <c r="H23" i="21" a="1"/>
  <c r="H55" i="21" a="1"/>
  <c r="H87" i="21" a="1"/>
  <c r="H37" i="21" a="1"/>
  <c r="H50" i="21" a="1"/>
  <c r="H26" i="21" a="1"/>
  <c r="H86" i="21" a="1"/>
  <c r="H35" i="21" a="1"/>
  <c r="H99" i="21" a="1"/>
  <c r="H78" i="21" a="1"/>
  <c r="H94" i="21" a="1"/>
  <c r="H63" i="21" a="1"/>
  <c r="H53" i="21" a="1"/>
  <c r="K7" i="23" a="1"/>
  <c r="K92" i="23" a="1"/>
  <c r="CW168" i="24" a="1"/>
  <c r="AI168" i="24" a="1"/>
  <c r="BF168" i="24" a="1"/>
  <c r="BS168" i="24" a="1"/>
  <c r="AZ168" i="24" a="1"/>
  <c r="BQ168" i="24" a="1"/>
  <c r="H62" i="21" a="1"/>
  <c r="H56" i="21" a="1"/>
  <c r="H54" i="21" a="1"/>
  <c r="H64" i="21" a="1"/>
  <c r="H61" i="21" a="1"/>
  <c r="DH227" i="22" a="1"/>
  <c r="DP227" i="22" a="1"/>
  <c r="DX227" i="22" a="1"/>
  <c r="EF227" i="22" a="1"/>
  <c r="EN227" i="22" a="1"/>
  <c r="EV227" i="22" a="1"/>
  <c r="FD227" i="22" a="1"/>
  <c r="FL227" i="22" a="1"/>
  <c r="FT227" i="22" a="1"/>
  <c r="GF227" i="22" a="1"/>
  <c r="EC227" i="22" a="1"/>
  <c r="EU227" i="22" a="1"/>
  <c r="FK227" i="22" a="1"/>
  <c r="GA227" i="22" a="1"/>
  <c r="GS227" i="22" a="1"/>
  <c r="DI227" i="22" a="1"/>
  <c r="DS227" i="22" a="1"/>
  <c r="EE227" i="22" a="1"/>
  <c r="ES227" i="22" a="1"/>
  <c r="FI227" i="22" a="1"/>
  <c r="FY227" i="22" a="1"/>
  <c r="GR227" i="22" a="1"/>
  <c r="K37" i="23" a="1"/>
  <c r="K29" i="23" a="1"/>
  <c r="K32" i="23" a="1"/>
  <c r="K5" i="23" a="1"/>
  <c r="K94" i="23" a="1"/>
  <c r="K19" i="23" a="1"/>
  <c r="BN168" i="24" a="1"/>
  <c r="J168" i="24" a="1"/>
  <c r="BV168" i="24" a="1"/>
  <c r="CM168" i="24" a="1"/>
  <c r="AQ168" i="24" a="1"/>
  <c r="K168" i="24" a="1"/>
  <c r="BJ168" i="24" a="1"/>
  <c r="BR168" i="24" a="1"/>
  <c r="CE168" i="24" a="1"/>
  <c r="AO168" i="24" a="1"/>
  <c r="I168" i="24" a="1"/>
  <c r="BD168" i="24" a="1"/>
  <c r="CO168" i="24" a="1"/>
  <c r="BP168" i="24" a="1"/>
  <c r="BW168" i="24" a="1"/>
  <c r="AM168" i="24" a="1"/>
  <c r="H168" i="24" a="1"/>
  <c r="BT168" i="24" a="1"/>
  <c r="N168" i="24" a="1"/>
  <c r="BX168" i="24" a="1"/>
  <c r="CU168" i="24" a="1"/>
  <c r="AS168" i="24" a="1"/>
  <c r="M168" i="24" a="1"/>
  <c r="H58" i="21" a="1"/>
  <c r="H36" i="21" a="1"/>
  <c r="H82" i="21" a="1"/>
  <c r="K27" i="23" a="1"/>
  <c r="K28" i="23" a="1"/>
  <c r="K68" i="23" a="1"/>
  <c r="AV168" i="24" a="1"/>
  <c r="BO168" i="24" a="1"/>
  <c r="BY168" i="24" a="1"/>
  <c r="AL168" i="24" a="1"/>
  <c r="AE168" i="24" a="1"/>
  <c r="CI168" i="24" a="1"/>
  <c r="AK168" i="24" a="1"/>
  <c r="H95" i="21" a="1"/>
  <c r="H13" i="21" a="1"/>
  <c r="H11" i="21" a="1"/>
  <c r="H4" i="21" a="1"/>
  <c r="H39" i="21" a="1"/>
  <c r="H48" i="21" a="1"/>
  <c r="DJ227" i="22" a="1"/>
  <c r="DR227" i="22" a="1"/>
  <c r="DZ227" i="22" a="1"/>
  <c r="EH227" i="22" a="1"/>
  <c r="EP227" i="22" a="1"/>
  <c r="EX227" i="22" a="1"/>
  <c r="FF227" i="22" a="1"/>
  <c r="FN227" i="22" a="1"/>
  <c r="FV227" i="22" a="1"/>
  <c r="GL227" i="22" a="1"/>
  <c r="EG227" i="22" a="1"/>
  <c r="EY227" i="22" a="1"/>
  <c r="FO227" i="22" a="1"/>
  <c r="GE227" i="22" a="1"/>
  <c r="DM227" i="22" a="1"/>
  <c r="DU227" i="22" a="1"/>
  <c r="EI227" i="22" a="1"/>
  <c r="EW227" i="22" a="1"/>
  <c r="FM227" i="22" a="1"/>
  <c r="GC227" i="22" a="1"/>
  <c r="GQ227" i="22" a="1"/>
  <c r="GH227" i="22" a="1"/>
  <c r="GT227" i="22" a="1"/>
  <c r="K9" i="23" a="1"/>
  <c r="K87" i="23" a="1"/>
  <c r="BH168" i="24" a="1"/>
  <c r="AR168" i="24" a="1"/>
  <c r="AG168" i="24" a="1"/>
  <c r="BK168" i="24" a="1"/>
  <c r="BL168" i="24" a="1"/>
  <c r="H12" i="21" a="1"/>
  <c r="H34" i="21" a="1"/>
  <c r="H75" i="21" a="1"/>
  <c r="H7" i="21" a="1"/>
  <c r="CQ168" i="24" a="1"/>
  <c r="CY168" i="24" a="1"/>
  <c r="K82" i="23" a="1"/>
  <c r="K78" i="23" a="1"/>
  <c r="K51" i="23" a="1"/>
  <c r="K73" i="23" a="1"/>
  <c r="K60" i="23" a="1"/>
  <c r="K12" i="23" a="1"/>
  <c r="K69" i="23" a="1"/>
  <c r="K100" i="23" a="1"/>
  <c r="K88" i="23" a="1"/>
  <c r="K93" i="23" a="1"/>
  <c r="K31" i="23" a="1"/>
  <c r="K63" i="23" a="1"/>
  <c r="K56" i="23" a="1"/>
  <c r="K8" i="23" a="1"/>
  <c r="K39" i="23" a="1"/>
  <c r="K79" i="23" a="1"/>
  <c r="K35" i="23" a="1"/>
  <c r="K75" i="23" a="1"/>
  <c r="K72" i="23" a="1"/>
  <c r="K85" i="23" a="1"/>
  <c r="K23" i="23" a="1"/>
  <c r="K45" i="23" a="1"/>
  <c r="K48" i="23" a="1"/>
  <c r="K84" i="23" a="1"/>
  <c r="K46" i="23" a="1"/>
  <c r="K17" i="23" a="1"/>
  <c r="K40" i="23" a="1"/>
  <c r="K14" i="23" a="1"/>
  <c r="K90" i="23" l="1"/>
  <c r="K50" i="23"/>
  <c r="K57" i="23"/>
  <c r="K53" i="23"/>
  <c r="K71" i="23"/>
  <c r="K99" i="23"/>
  <c r="K34" i="23"/>
  <c r="K22" i="23"/>
  <c r="K10" i="23"/>
  <c r="K13" i="23"/>
  <c r="K80" i="23"/>
  <c r="K11" i="23"/>
  <c r="K86" i="23"/>
  <c r="K96" i="23"/>
  <c r="K76" i="23"/>
  <c r="DE227" i="22"/>
  <c r="GU227" i="22"/>
  <c r="K97" i="23"/>
  <c r="K61" i="23"/>
  <c r="GN227" i="22"/>
  <c r="GO227" i="22"/>
  <c r="GM227" i="22"/>
  <c r="K33" i="23"/>
  <c r="K18" i="23"/>
  <c r="K74" i="23"/>
  <c r="DG227" i="22"/>
  <c r="DF227" i="22"/>
  <c r="GX3" i="22"/>
  <c r="K52" i="23"/>
  <c r="K44" i="23"/>
  <c r="K6" i="23"/>
  <c r="K49" i="23"/>
  <c r="K25" i="23"/>
  <c r="K95" i="23"/>
  <c r="K77" i="23"/>
  <c r="K91" i="23"/>
  <c r="K36" i="23"/>
  <c r="K24" i="23"/>
  <c r="CY168" i="24"/>
  <c r="CQ168" i="24"/>
  <c r="H7" i="21"/>
  <c r="H75" i="21"/>
  <c r="H34" i="21"/>
  <c r="H12" i="21"/>
  <c r="BL168" i="24"/>
  <c r="BK168" i="24"/>
  <c r="AG168" i="24"/>
  <c r="AR168" i="24"/>
  <c r="BH168" i="24"/>
  <c r="K87" i="23"/>
  <c r="K9" i="23"/>
  <c r="GT227" i="22"/>
  <c r="GH227" i="22"/>
  <c r="GQ227" i="22"/>
  <c r="GC227" i="22"/>
  <c r="FM227" i="22"/>
  <c r="EW227" i="22"/>
  <c r="EI227" i="22"/>
  <c r="DU227" i="22"/>
  <c r="DM227" i="22"/>
  <c r="GE227" i="22"/>
  <c r="FO227" i="22"/>
  <c r="EY227" i="22"/>
  <c r="EG227" i="22"/>
  <c r="GL227" i="22"/>
  <c r="FV227" i="22"/>
  <c r="FN227" i="22"/>
  <c r="FF227" i="22"/>
  <c r="EX227" i="22"/>
  <c r="EP227" i="22"/>
  <c r="EH227" i="22"/>
  <c r="DZ227" i="22"/>
  <c r="DR227" i="22"/>
  <c r="DJ227" i="22"/>
  <c r="H48" i="21"/>
  <c r="H39" i="21"/>
  <c r="H4" i="21"/>
  <c r="H11" i="21"/>
  <c r="H13" i="21"/>
  <c r="H95" i="21"/>
  <c r="AK168" i="24"/>
  <c r="CI168" i="24"/>
  <c r="AE168" i="24"/>
  <c r="AL168" i="24"/>
  <c r="BY168" i="24"/>
  <c r="BO168" i="24"/>
  <c r="AV168" i="24"/>
  <c r="K68" i="23"/>
  <c r="K28" i="23"/>
  <c r="K27" i="23"/>
  <c r="H82" i="21"/>
  <c r="H36" i="21"/>
  <c r="H58" i="21"/>
  <c r="M168" i="24"/>
  <c r="AS168" i="24"/>
  <c r="CU168" i="24"/>
  <c r="BX168" i="24"/>
  <c r="N168" i="24"/>
  <c r="BT168" i="24"/>
  <c r="H168" i="24"/>
  <c r="AM168" i="24"/>
  <c r="BW168" i="24"/>
  <c r="BP168" i="24"/>
  <c r="CO168" i="24"/>
  <c r="BD168" i="24"/>
  <c r="I168" i="24"/>
  <c r="AO168" i="24"/>
  <c r="CE168" i="24"/>
  <c r="BR168" i="24"/>
  <c r="BJ168" i="24"/>
  <c r="K168" i="24"/>
  <c r="AQ168" i="24"/>
  <c r="CM168" i="24"/>
  <c r="BV168" i="24"/>
  <c r="J168" i="24"/>
  <c r="BN168" i="24"/>
  <c r="K19" i="23"/>
  <c r="K94" i="23"/>
  <c r="K5" i="23"/>
  <c r="K32" i="23"/>
  <c r="K29" i="23"/>
  <c r="K37" i="23"/>
  <c r="GR227" i="22"/>
  <c r="FY227" i="22"/>
  <c r="FI227" i="22"/>
  <c r="ES227" i="22"/>
  <c r="EE227" i="22"/>
  <c r="DS227" i="22"/>
  <c r="DI227" i="22"/>
  <c r="GS227" i="22"/>
  <c r="GA227" i="22"/>
  <c r="FK227" i="22"/>
  <c r="EU227" i="22"/>
  <c r="EC227" i="22"/>
  <c r="GF227" i="22"/>
  <c r="FT227" i="22"/>
  <c r="FL227" i="22"/>
  <c r="FD227" i="22"/>
  <c r="EV227" i="22"/>
  <c r="EN227" i="22"/>
  <c r="EF227" i="22"/>
  <c r="DX227" i="22"/>
  <c r="DP227" i="22"/>
  <c r="DH227" i="22"/>
  <c r="H61" i="21"/>
  <c r="H64" i="21"/>
  <c r="H54" i="21"/>
  <c r="H56" i="21"/>
  <c r="H62" i="21"/>
  <c r="BQ168" i="24"/>
  <c r="AZ168" i="24"/>
  <c r="BS168" i="24"/>
  <c r="BF168" i="24"/>
  <c r="AI168" i="24"/>
  <c r="CW168" i="24"/>
  <c r="K92" i="23"/>
  <c r="K7" i="23"/>
  <c r="H53" i="21"/>
  <c r="H63" i="21"/>
  <c r="H94" i="21"/>
  <c r="H78" i="21"/>
  <c r="H99" i="21"/>
  <c r="H35" i="21"/>
  <c r="H86" i="21"/>
  <c r="H26" i="21"/>
  <c r="H50" i="21"/>
  <c r="H37" i="21"/>
  <c r="H87" i="21"/>
  <c r="H55" i="21"/>
  <c r="H23" i="21"/>
  <c r="H93" i="21"/>
  <c r="H46" i="21"/>
  <c r="H14" i="21"/>
  <c r="H40" i="21"/>
  <c r="H91" i="21"/>
  <c r="H59" i="21"/>
  <c r="H27" i="21"/>
  <c r="H88" i="21"/>
  <c r="H70" i="21"/>
  <c r="H18" i="21"/>
  <c r="H45" i="21"/>
  <c r="H96" i="21"/>
  <c r="H66" i="21"/>
  <c r="H92" i="21"/>
  <c r="H28" i="21"/>
  <c r="U168" i="24"/>
  <c r="BA168" i="24"/>
  <c r="AJ168" i="24"/>
  <c r="CL168" i="24"/>
  <c r="V168" i="24"/>
  <c r="CP168" i="24"/>
  <c r="O168" i="24"/>
  <c r="AU168" i="24"/>
  <c r="L168" i="24"/>
  <c r="CB168" i="24"/>
  <c r="P168" i="24"/>
  <c r="BZ168" i="24"/>
  <c r="Q168" i="24"/>
  <c r="AW168" i="24"/>
  <c r="AB168" i="24"/>
  <c r="CD168" i="24"/>
  <c r="R168" i="24"/>
  <c r="CF168" i="24"/>
  <c r="S168" i="24"/>
  <c r="AY168" i="24"/>
  <c r="AH168" i="24"/>
  <c r="CH168" i="24"/>
  <c r="T168" i="24"/>
  <c r="CJ168" i="24"/>
  <c r="K89" i="23"/>
  <c r="K16" i="23"/>
  <c r="K21" i="23"/>
  <c r="K41" i="23"/>
  <c r="K38" i="23"/>
  <c r="K83" i="23"/>
  <c r="K42" i="23"/>
  <c r="K43" i="23"/>
  <c r="K98" i="23"/>
  <c r="GP227" i="22"/>
  <c r="GJ227" i="22"/>
  <c r="GK227" i="22"/>
  <c r="FU227" i="22"/>
  <c r="FE227" i="22"/>
  <c r="EO227" i="22"/>
  <c r="EA227" i="22"/>
  <c r="DQ227" i="22"/>
  <c r="FW227" i="22"/>
  <c r="FG227" i="22"/>
  <c r="EQ227" i="22"/>
  <c r="DY227" i="22"/>
  <c r="FZ227" i="22"/>
  <c r="FR227" i="22"/>
  <c r="FJ227" i="22"/>
  <c r="FB227" i="22"/>
  <c r="ET227" i="22"/>
  <c r="EL227" i="22"/>
  <c r="ED227" i="22"/>
  <c r="DV227" i="22"/>
  <c r="DN227" i="22"/>
  <c r="H71" i="21"/>
  <c r="H30" i="21"/>
  <c r="H43" i="21"/>
  <c r="H85" i="21"/>
  <c r="H44" i="21"/>
  <c r="BB168" i="24"/>
  <c r="CK168" i="24"/>
  <c r="BM168" i="24"/>
  <c r="CS168" i="24"/>
  <c r="CC168" i="24"/>
  <c r="K81" i="23"/>
  <c r="H52" i="21"/>
  <c r="H31" i="21"/>
  <c r="H22" i="21"/>
  <c r="H84" i="21"/>
  <c r="H67" i="21"/>
  <c r="H97" i="21"/>
  <c r="H69" i="21"/>
  <c r="H77" i="21"/>
  <c r="H21" i="21"/>
  <c r="H79" i="21"/>
  <c r="H47" i="21"/>
  <c r="H15" i="21"/>
  <c r="H80" i="21"/>
  <c r="H38" i="21"/>
  <c r="H6" i="21"/>
  <c r="H68" i="21"/>
  <c r="H83" i="21"/>
  <c r="H51" i="21"/>
  <c r="H19" i="21"/>
  <c r="H72" i="21"/>
  <c r="H42" i="21"/>
  <c r="H10" i="21"/>
  <c r="H29" i="21"/>
  <c r="H60" i="21"/>
  <c r="H5" i="21"/>
  <c r="H76" i="21"/>
  <c r="H20" i="21"/>
  <c r="AC168" i="24"/>
  <c r="BI168" i="24"/>
  <c r="AX168" i="24"/>
  <c r="CX168" i="24"/>
  <c r="AF168" i="24"/>
  <c r="CG168" i="24"/>
  <c r="W168" i="24"/>
  <c r="BC168" i="24"/>
  <c r="AN168" i="24"/>
  <c r="CN168" i="24"/>
  <c r="X168" i="24"/>
  <c r="CT168" i="24"/>
  <c r="Y168" i="24"/>
  <c r="BE168" i="24"/>
  <c r="AP168" i="24"/>
  <c r="CR168" i="24"/>
  <c r="Z168" i="24"/>
  <c r="BU168" i="24"/>
  <c r="AA168" i="24"/>
  <c r="BG168" i="24"/>
  <c r="AT168" i="24"/>
  <c r="CV168" i="24"/>
  <c r="AD168" i="24"/>
  <c r="CA168" i="24"/>
  <c r="K54" i="23"/>
  <c r="K55" i="23"/>
  <c r="K20" i="23"/>
  <c r="K67" i="23"/>
  <c r="K70" i="23"/>
  <c r="K66" i="23"/>
  <c r="K58" i="23"/>
  <c r="GV227" i="22"/>
  <c r="GB227" i="22"/>
  <c r="GG227" i="22"/>
  <c r="FQ227" i="22"/>
  <c r="FA227" i="22"/>
  <c r="EK227" i="22"/>
  <c r="DW227" i="22"/>
  <c r="DO227" i="22"/>
  <c r="GD227" i="22"/>
  <c r="GI227" i="22"/>
  <c r="FS227" i="22"/>
  <c r="FC227" i="22"/>
  <c r="EM227" i="22"/>
  <c r="DK227" i="22"/>
  <c r="FX227" i="22"/>
  <c r="FP227" i="22"/>
  <c r="FH227" i="22"/>
  <c r="EZ227" i="22"/>
  <c r="ER227" i="22"/>
  <c r="EJ227" i="22"/>
  <c r="EB227" i="22"/>
  <c r="DT227" i="22"/>
  <c r="DL227" i="22"/>
  <c r="N4" i="25"/>
  <c r="DB227" i="22"/>
  <c r="K14" i="23"/>
  <c r="K40" i="23"/>
  <c r="K17" i="23"/>
  <c r="K46" i="23"/>
  <c r="K84" i="23"/>
  <c r="K48" i="23"/>
  <c r="K45" i="23"/>
  <c r="K23" i="23"/>
  <c r="K85" i="23"/>
  <c r="K72" i="23"/>
  <c r="K75" i="23"/>
  <c r="K35" i="23"/>
  <c r="K79" i="23"/>
  <c r="K39" i="23"/>
  <c r="K8" i="23"/>
  <c r="K56" i="23"/>
  <c r="K63" i="23"/>
  <c r="K31" i="23"/>
  <c r="K93" i="23"/>
  <c r="K88" i="23"/>
  <c r="K100" i="23"/>
  <c r="K69" i="23"/>
  <c r="K12" i="23"/>
  <c r="K60" i="23"/>
  <c r="K73" i="23"/>
  <c r="K51" i="23"/>
  <c r="K78" i="23"/>
  <c r="K82" i="23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C3" i="17" a="1"/>
  <c r="C3" i="18" a="1"/>
  <c r="C19" i="18" a="1"/>
  <c r="B8" i="18" a="1"/>
  <c r="C10" i="18" a="1"/>
  <c r="C2" i="18" a="1"/>
  <c r="B5" i="18" a="1"/>
  <c r="B24" i="18" a="1"/>
  <c r="C26" i="18" a="1"/>
  <c r="B13" i="18" a="1"/>
  <c r="C29" i="18" a="1"/>
  <c r="C7" i="18" a="1"/>
  <c r="C24" i="18" a="1"/>
  <c r="B12" i="18" a="1"/>
  <c r="C16" i="18" a="1"/>
  <c r="B10" i="18" a="1"/>
  <c r="B28" i="18" a="1"/>
  <c r="C4" i="18" a="1"/>
  <c r="B19" i="18" a="1"/>
  <c r="B7" i="18" a="1"/>
  <c r="B14" i="18" a="1"/>
  <c r="C23" i="18" a="1"/>
  <c r="B17" i="18" a="1"/>
  <c r="B29" i="18" a="1"/>
  <c r="C11" i="18" a="1"/>
  <c r="C28" i="18" a="1"/>
  <c r="B16" i="18" a="1"/>
  <c r="C22" i="18" a="1"/>
  <c r="B15" i="18" a="1"/>
  <c r="C12" i="18" a="1"/>
  <c r="B2" i="18" a="1"/>
  <c r="B25" i="18" a="1"/>
  <c r="C21" i="18" a="1"/>
  <c r="B26" i="18" a="1"/>
  <c r="C6" i="18" a="1"/>
  <c r="B21" i="18" a="1"/>
  <c r="B22" i="18" a="1"/>
  <c r="B2" i="16" a="1"/>
  <c r="C25" i="18" a="1"/>
  <c r="B11" i="18" a="1"/>
  <c r="C2" i="16" a="1"/>
  <c r="C17" i="18" a="1"/>
  <c r="C15" i="18" a="1"/>
  <c r="B4" i="18" a="1"/>
  <c r="C5" i="18" a="1"/>
  <c r="C27" i="18" a="1"/>
  <c r="B20" i="18" a="1"/>
  <c r="C18" i="18" a="1"/>
  <c r="B6" i="18" a="1"/>
  <c r="C13" i="18" a="1"/>
  <c r="C8" i="18" a="1"/>
  <c r="B27" i="18" a="1"/>
  <c r="C20" i="18" a="1"/>
  <c r="B18" i="18" a="1"/>
  <c r="C14" i="18" a="1"/>
  <c r="B9" i="18" a="1"/>
  <c r="C9" i="18" a="1"/>
  <c r="B23" i="18" a="1"/>
  <c r="B3" i="18" a="1"/>
  <c r="D3" i="19" l="1"/>
  <c r="C3" i="17"/>
  <c r="D3" i="17"/>
  <c r="CZ168" i="24"/>
  <c r="DC228" i="22" s="1"/>
  <c r="I4" i="21"/>
  <c r="E8" i="26" s="1"/>
  <c r="L5" i="23"/>
  <c r="A4" i="17"/>
  <c r="A4" i="19"/>
  <c r="GW227" i="22"/>
  <c r="GU169" i="24" s="1"/>
  <c r="A30" i="18"/>
  <c r="A3" i="16"/>
  <c r="C4" i="17" a="1"/>
  <c r="B30" i="18" a="1"/>
  <c r="C30" i="18" a="1"/>
  <c r="B3" i="16" a="1"/>
  <c r="C3" i="16" a="1"/>
  <c r="D4" i="19" l="1"/>
  <c r="C4" i="17"/>
  <c r="A4" i="16"/>
  <c r="A31" i="18"/>
  <c r="A5" i="19"/>
  <c r="A5" i="17"/>
  <c r="G3" i="11"/>
  <c r="C4" i="16" a="1"/>
  <c r="B4" i="16" a="1"/>
  <c r="C31" i="18" a="1"/>
  <c r="B31" i="18" a="1"/>
  <c r="C5" i="17" a="1"/>
  <c r="G162" i="12" a="1"/>
  <c r="G156" i="14" a="1"/>
  <c r="F42" i="11" a="1"/>
  <c r="G78" i="12" a="1"/>
  <c r="F151" i="14" a="1"/>
  <c r="G171" i="14" a="1"/>
  <c r="G128" i="12" a="1"/>
  <c r="G155" i="14" a="1"/>
  <c r="F55" i="11" a="1"/>
  <c r="F14" i="11" a="1"/>
  <c r="F164" i="11" a="1"/>
  <c r="G84" i="12" a="1"/>
  <c r="G186" i="14" a="1"/>
  <c r="F135" i="11" a="1"/>
  <c r="G132" i="12" a="1"/>
  <c r="F120" i="11" a="1"/>
  <c r="G86" i="12" a="1"/>
  <c r="G118" i="12" a="1"/>
  <c r="G31" i="12" a="1"/>
  <c r="F97" i="11" a="1"/>
  <c r="G217" i="14" a="1"/>
  <c r="F165" i="11" a="1"/>
  <c r="G194" i="12" a="1"/>
  <c r="G22" i="12" a="1"/>
  <c r="G38" i="12" a="1"/>
  <c r="F3" i="11" a="1"/>
  <c r="G15" i="12" a="1"/>
  <c r="G176" i="12" a="1"/>
  <c r="F145" i="14" a="1"/>
  <c r="G132" i="14" a="1"/>
  <c r="G210" i="12" a="1"/>
  <c r="F123" i="14" a="1"/>
  <c r="F129" i="14" a="1"/>
  <c r="F159" i="14" a="1"/>
  <c r="F85" i="11" a="1"/>
  <c r="F70" i="11" a="1"/>
  <c r="F132" i="14" a="1"/>
  <c r="G152" i="14" a="1"/>
  <c r="F103" i="11" a="1"/>
  <c r="G65" i="12" a="1"/>
  <c r="G160" i="14" a="1"/>
  <c r="F94" i="11" a="1"/>
  <c r="G131" i="12" a="1"/>
  <c r="G182" i="12" a="1"/>
  <c r="F118" i="14" a="1"/>
  <c r="G196" i="14" a="1"/>
  <c r="G223" i="12" a="1"/>
  <c r="F92" i="11" a="1"/>
  <c r="F23" i="11" a="1"/>
  <c r="F125" i="11" a="1"/>
  <c r="F51" i="11" a="1"/>
  <c r="F124" i="11" a="1"/>
  <c r="G42" i="12" a="1"/>
  <c r="G165" i="12" a="1"/>
  <c r="G167" i="14" a="1"/>
  <c r="G119" i="12" a="1"/>
  <c r="G151" i="12" a="1"/>
  <c r="F77" i="11" a="1"/>
  <c r="F11" i="11" a="1"/>
  <c r="G178" i="12" a="1"/>
  <c r="G220" i="14" a="1"/>
  <c r="G140" i="14" a="1"/>
  <c r="G183" i="14" a="1"/>
  <c r="G85" i="12" a="1"/>
  <c r="G3" i="12" a="1"/>
  <c r="F38" i="11" a="1"/>
  <c r="F46" i="11" a="1"/>
  <c r="F87" i="11" a="1"/>
  <c r="G4" i="12" a="1"/>
  <c r="G177" i="12" a="1"/>
  <c r="F130" i="14" a="1"/>
  <c r="F133" i="14" a="1"/>
  <c r="G174" i="12" a="1"/>
  <c r="G135" i="14" a="1"/>
  <c r="G57" i="12" a="1"/>
  <c r="F29" i="11" a="1"/>
  <c r="G120" i="12" a="1"/>
  <c r="G59" i="12" a="1"/>
  <c r="G160" i="12" a="1"/>
  <c r="G138" i="12" a="1"/>
  <c r="F36" i="11" a="1"/>
  <c r="F150" i="14" a="1"/>
  <c r="G94" i="12" a="1"/>
  <c r="F28" i="11" a="1"/>
  <c r="G122" i="14" a="1"/>
  <c r="G120" i="14" a="1"/>
  <c r="F95" i="11" a="1"/>
  <c r="G182" i="14" a="1"/>
  <c r="F7" i="11" a="1"/>
  <c r="G76" i="12" a="1"/>
  <c r="F49" i="11" a="1"/>
  <c r="G189" i="12" a="1"/>
  <c r="G150" i="12" a="1"/>
  <c r="F52" i="11" a="1"/>
  <c r="F67" i="11" a="1"/>
  <c r="G170" i="12" a="1"/>
  <c r="G24" i="12" a="1"/>
  <c r="F78" i="11" a="1"/>
  <c r="G72" i="12" a="1"/>
  <c r="G145" i="14" a="1"/>
  <c r="F96" i="11" a="1"/>
  <c r="G134" i="14" a="1"/>
  <c r="F139" i="11" a="1"/>
  <c r="G214" i="12" a="1"/>
  <c r="F27" i="11" a="1"/>
  <c r="G126" i="14" a="1"/>
  <c r="G216" i="12" a="1"/>
  <c r="G47" i="12" a="1"/>
  <c r="G150" i="14" a="1"/>
  <c r="G188" i="12" a="1"/>
  <c r="G137" i="14" a="1"/>
  <c r="G212" i="12" a="1"/>
  <c r="F83" i="11" a="1"/>
  <c r="G172" i="12" a="1"/>
  <c r="G149" i="12" a="1"/>
  <c r="F20" i="11" a="1"/>
  <c r="F136" i="14" a="1"/>
  <c r="G100" i="12" a="1"/>
  <c r="F119" i="11" a="1"/>
  <c r="F34" i="11" a="1"/>
  <c r="F35" i="11" a="1"/>
  <c r="G25" i="12" a="1"/>
  <c r="G95" i="12" a="1"/>
  <c r="G173" i="14" a="1"/>
  <c r="G52" i="12" a="1"/>
  <c r="G191" i="12" a="1"/>
  <c r="F155" i="14" a="1"/>
  <c r="G27" i="12" a="1"/>
  <c r="G124" i="12" a="1"/>
  <c r="F117" i="11" a="1"/>
  <c r="G198" i="12" a="1"/>
  <c r="G153" i="12" a="1"/>
  <c r="G165" i="14" a="1"/>
  <c r="F144" i="11" a="1"/>
  <c r="G130" i="14" a="1"/>
  <c r="F99" i="11" a="1"/>
  <c r="G30" i="12" a="1"/>
  <c r="F166" i="11" a="1"/>
  <c r="F115" i="11" a="1"/>
  <c r="F48" i="11" a="1"/>
  <c r="F113" i="11" a="1"/>
  <c r="G70" i="12" a="1"/>
  <c r="G79" i="12" a="1"/>
  <c r="G197" i="12" a="1"/>
  <c r="G6" i="12" a="1"/>
  <c r="G202" i="12" a="1"/>
  <c r="G93" i="12" a="1"/>
  <c r="F39" i="11" a="1"/>
  <c r="G215" i="14" a="1"/>
  <c r="G58" i="12" a="1"/>
  <c r="F125" i="14" a="1"/>
  <c r="F116" i="11" a="1"/>
  <c r="F114" i="11" a="1"/>
  <c r="G146" i="14" a="1"/>
  <c r="G80" i="12" a="1"/>
  <c r="F131" i="11" a="1"/>
  <c r="G217" i="12" a="1"/>
  <c r="F162" i="11" a="1"/>
  <c r="F53" i="11" a="1"/>
  <c r="G153" i="14" a="1"/>
  <c r="G224" i="12" a="1"/>
  <c r="F127" i="11" a="1"/>
  <c r="G129" i="14" a="1"/>
  <c r="G171" i="12" a="1"/>
  <c r="F148" i="11" a="1"/>
  <c r="G179" i="12" a="1"/>
  <c r="F143" i="14" a="1"/>
  <c r="G199" i="14" a="1"/>
  <c r="G148" i="14" a="1"/>
  <c r="F102" i="11" a="1"/>
  <c r="F118" i="11" a="1"/>
  <c r="G51" i="12" a="1"/>
  <c r="G127" i="12" a="1"/>
  <c r="F122" i="11" a="1"/>
  <c r="F164" i="14" a="1"/>
  <c r="G71" i="12" a="1"/>
  <c r="G97" i="12" a="1"/>
  <c r="G176" i="14" a="1"/>
  <c r="F110" i="11" a="1"/>
  <c r="G193" i="14" a="1"/>
  <c r="F93" i="11" a="1"/>
  <c r="G136" i="12" a="1"/>
  <c r="G75" i="12" a="1"/>
  <c r="G156" i="12" a="1"/>
  <c r="G83" i="12" a="1"/>
  <c r="F104" i="11" a="1"/>
  <c r="F133" i="11" a="1"/>
  <c r="G220" i="12" a="1"/>
  <c r="G139" i="12" a="1"/>
  <c r="F145" i="11" a="1"/>
  <c r="G121" i="14" a="1"/>
  <c r="G208" i="12" a="1"/>
  <c r="F158" i="14" a="1"/>
  <c r="F161" i="14" a="1"/>
  <c r="G213" i="12" a="1"/>
  <c r="G46" i="12" a="1"/>
  <c r="G151" i="14" a="1"/>
  <c r="G62" i="12" a="1"/>
  <c r="F22" i="11" a="1"/>
  <c r="G195" i="12" a="1"/>
  <c r="F131" i="14" a="1"/>
  <c r="G205" i="12" a="1"/>
  <c r="G64" i="12" a="1"/>
  <c r="F121" i="11" a="1"/>
  <c r="G206" i="14" a="1"/>
  <c r="F89" i="11" a="1"/>
  <c r="G161" i="14" a="1"/>
  <c r="F5" i="11" a="1"/>
  <c r="F141" i="14" a="1"/>
  <c r="G190" i="12" a="1"/>
  <c r="G77" i="12" a="1"/>
  <c r="F159" i="11" a="1"/>
  <c r="G45" i="12" a="1"/>
  <c r="G200" i="14" a="1"/>
  <c r="G163" i="12" a="1"/>
  <c r="F132" i="11" a="1"/>
  <c r="G29" i="12" a="1"/>
  <c r="G194" i="14" a="1"/>
  <c r="G157" i="12" a="1"/>
  <c r="G183" i="12" a="1"/>
  <c r="G55" i="12" a="1"/>
  <c r="F6" i="11" a="1"/>
  <c r="G144" i="12" a="1"/>
  <c r="F63" i="11" a="1"/>
  <c r="F8" i="11" a="1"/>
  <c r="G35" i="12" a="1"/>
  <c r="G222" i="14" a="1"/>
  <c r="G211" i="14" a="1"/>
  <c r="G225" i="14" a="1"/>
  <c r="F128" i="11" a="1"/>
  <c r="F149" i="11" a="1"/>
  <c r="G122" i="12" a="1"/>
  <c r="F147" i="11" a="1"/>
  <c r="G115" i="12" a="1"/>
  <c r="F86" i="11" a="1"/>
  <c r="G88" i="12" a="1"/>
  <c r="G164" i="14" a="1"/>
  <c r="G207" i="12" a="1"/>
  <c r="F72" i="11" a="1"/>
  <c r="G218" i="12" a="1"/>
  <c r="F109" i="11" a="1"/>
  <c r="G11" i="12" a="1"/>
  <c r="F101" i="11" a="1"/>
  <c r="G5" i="12" a="1"/>
  <c r="G39" i="12" a="1"/>
  <c r="G136" i="14" a="1"/>
  <c r="G169" i="12" a="1"/>
  <c r="F158" i="11" a="1"/>
  <c r="G221" i="14" a="1"/>
  <c r="G118" i="14" a="1"/>
  <c r="G164" i="12" a="1"/>
  <c r="G20" i="12" a="1"/>
  <c r="G119" i="14" a="1"/>
  <c r="G185" i="14" a="1"/>
  <c r="G168" i="14" a="1"/>
  <c r="G212" i="14" a="1"/>
  <c r="G44" i="12" a="1"/>
  <c r="F91" i="11" a="1"/>
  <c r="G161" i="12" a="1"/>
  <c r="F79" i="11" a="1"/>
  <c r="G188" i="14" a="1"/>
  <c r="F129" i="11" a="1"/>
  <c r="F4" i="11" a="1"/>
  <c r="G60" i="12" a="1"/>
  <c r="G169" i="14" a="1"/>
  <c r="F157" i="11" a="1"/>
  <c r="F82" i="11" a="1"/>
  <c r="G107" i="12" a="1"/>
  <c r="G73" i="12" a="1"/>
  <c r="F140" i="14" a="1"/>
  <c r="G89" i="12" a="1"/>
  <c r="G154" i="12" a="1"/>
  <c r="G208" i="14" a="1"/>
  <c r="F37" i="11" a="1"/>
  <c r="G53" i="12" a="1"/>
  <c r="G159" i="12" a="1"/>
  <c r="F137" i="11" a="1"/>
  <c r="G101" i="12" a="1"/>
  <c r="G202" i="14" a="1"/>
  <c r="G155" i="12" a="1"/>
  <c r="F165" i="14" a="1"/>
  <c r="F25" i="11" a="1"/>
  <c r="G163" i="14" a="1"/>
  <c r="G49" i="12" a="1"/>
  <c r="G173" i="12" a="1"/>
  <c r="G116" i="12" a="1"/>
  <c r="G148" i="12" a="1"/>
  <c r="F160" i="14" a="1"/>
  <c r="G204" i="12" a="1"/>
  <c r="G16" i="12" a="1"/>
  <c r="G139" i="14" a="1"/>
  <c r="G209" i="12" a="1"/>
  <c r="G96" i="12" a="1"/>
  <c r="F126" i="14" a="1"/>
  <c r="G166" i="14" a="1"/>
  <c r="G61" i="12" a="1"/>
  <c r="G50" i="12" a="1"/>
  <c r="F105" i="11" a="1"/>
  <c r="F56" i="11" a="1"/>
  <c r="G213" i="14" a="1"/>
  <c r="F127" i="14" a="1"/>
  <c r="F136" i="11" a="1"/>
  <c r="F138" i="14" a="1"/>
  <c r="F74" i="11" a="1"/>
  <c r="F69" i="11" a="1"/>
  <c r="G195" i="14" a="1"/>
  <c r="G18" i="12" a="1"/>
  <c r="G127" i="14" a="1"/>
  <c r="F24" i="11" a="1"/>
  <c r="G2" i="12" a="1"/>
  <c r="G68" i="12" a="1"/>
  <c r="G210" i="14" a="1"/>
  <c r="F154" i="11" a="1"/>
  <c r="G103" i="12" a="1"/>
  <c r="G129" i="12" a="1"/>
  <c r="G192" i="14" a="1"/>
  <c r="F126" i="11" a="1"/>
  <c r="F12" i="11" a="1"/>
  <c r="G109" i="12" a="1"/>
  <c r="G216" i="14" a="1"/>
  <c r="G198" i="14" a="1"/>
  <c r="F163" i="14" a="1"/>
  <c r="G106" i="12" a="1"/>
  <c r="G34" i="12" a="1"/>
  <c r="G137" i="12" a="1"/>
  <c r="G128" i="14" a="1"/>
  <c r="F143" i="11" a="1"/>
  <c r="F163" i="11" a="1"/>
  <c r="F61" i="11" a="1"/>
  <c r="F18" i="11" a="1"/>
  <c r="G175" i="14" a="1"/>
  <c r="G224" i="14" a="1"/>
  <c r="F45" i="11" a="1"/>
  <c r="G138" i="14" a="1"/>
  <c r="F156" i="11" a="1"/>
  <c r="G125" i="12" a="1"/>
  <c r="F30" i="11" a="1"/>
  <c r="G174" i="14" a="1"/>
  <c r="G117" i="12" a="1"/>
  <c r="G201" i="12" a="1"/>
  <c r="G184" i="12" a="1"/>
  <c r="G196" i="12" a="1"/>
  <c r="G185" i="12" a="1"/>
  <c r="F10" i="11" a="1"/>
  <c r="G187" i="14" a="1"/>
  <c r="F13" i="11" a="1"/>
  <c r="F149" i="14" a="1"/>
  <c r="G206" i="12" a="1"/>
  <c r="G162" i="14" a="1"/>
  <c r="G113" i="12" a="1"/>
  <c r="G197" i="14" a="1"/>
  <c r="F119" i="14" a="1"/>
  <c r="F112" i="11" a="1"/>
  <c r="G154" i="14" a="1"/>
  <c r="G141" i="12" a="1"/>
  <c r="G177" i="14" a="1"/>
  <c r="F57" i="11" a="1"/>
  <c r="G225" i="12" a="1"/>
  <c r="F140" i="11" a="1"/>
  <c r="G111" i="12" a="1"/>
  <c r="G69" i="12" a="1"/>
  <c r="G167" i="12" a="1"/>
  <c r="F84" i="11" a="1"/>
  <c r="G108" i="12" a="1"/>
  <c r="G140" i="12" a="1"/>
  <c r="G26" i="12" a="1"/>
  <c r="G181" i="14" a="1"/>
  <c r="F32" i="11" a="1"/>
  <c r="G186" i="12" a="1"/>
  <c r="G143" i="14" a="1"/>
  <c r="F44" i="11" a="1"/>
  <c r="G147" i="14" a="1"/>
  <c r="G131" i="14" a="1"/>
  <c r="G104" i="12" a="1"/>
  <c r="G43" i="12" a="1"/>
  <c r="G92" i="12" a="1"/>
  <c r="G221" i="12" a="1"/>
  <c r="F66" i="11" a="1"/>
  <c r="G199" i="12" a="1"/>
  <c r="G145" i="12" a="1"/>
  <c r="G9" i="12" a="1"/>
  <c r="G81" i="12" a="1"/>
  <c r="F123" i="11" a="1"/>
  <c r="G146" i="12" a="1"/>
  <c r="G32" i="12" a="1"/>
  <c r="F138" i="11" a="1"/>
  <c r="F90" i="11" a="1"/>
  <c r="F47" i="11" a="1"/>
  <c r="F142" i="11" a="1"/>
  <c r="F156" i="14" a="1"/>
  <c r="G19" i="12" a="1"/>
  <c r="G98" i="12" a="1"/>
  <c r="G203" i="14" a="1"/>
  <c r="F100" i="11" a="1"/>
  <c r="G191" i="14" a="1"/>
  <c r="F134" i="11" a="1"/>
  <c r="G36" i="12" a="1"/>
  <c r="G193" i="12" a="1"/>
  <c r="F19" i="11" a="1"/>
  <c r="F107" i="11" a="1"/>
  <c r="F150" i="11" a="1"/>
  <c r="G178" i="14" a="1"/>
  <c r="F111" i="11" a="1"/>
  <c r="F137" i="14" a="1"/>
  <c r="G63" i="12" a="1"/>
  <c r="F98" i="11" a="1"/>
  <c r="F128" i="14" a="1"/>
  <c r="G190" i="14" a="1"/>
  <c r="F62" i="11" a="1"/>
  <c r="G21" i="12" a="1"/>
  <c r="F16" i="11" a="1"/>
  <c r="F135" i="14" a="1"/>
  <c r="F33" i="11" a="1"/>
  <c r="G170" i="14" a="1"/>
  <c r="G181" i="12" a="1"/>
  <c r="F120" i="14" a="1"/>
  <c r="G149" i="14" a="1"/>
  <c r="F153" i="11" a="1"/>
  <c r="F142" i="14" a="1"/>
  <c r="G23" i="12" a="1"/>
  <c r="G158" i="14" a="1"/>
  <c r="G54" i="12" a="1"/>
  <c r="F68" i="11" a="1"/>
  <c r="F80" i="11" a="1"/>
  <c r="G147" i="12" a="1"/>
  <c r="G157" i="14" a="1"/>
  <c r="G189" i="14" a="1"/>
  <c r="G134" i="12" a="1"/>
  <c r="G142" i="12" a="1"/>
  <c r="G218" i="14" a="1"/>
  <c r="G41" i="12" a="1"/>
  <c r="F31" i="11" a="1"/>
  <c r="F71" i="11" a="1"/>
  <c r="F73" i="11" a="1"/>
  <c r="G159" i="14" a="1"/>
  <c r="G214" i="14" a="1"/>
  <c r="F17" i="11" a="1"/>
  <c r="F153" i="14" a="1"/>
  <c r="G17" i="12" a="1"/>
  <c r="G172" i="14" a="1"/>
  <c r="F81" i="11" a="1"/>
  <c r="F58" i="11" a="1"/>
  <c r="G203" i="12" a="1"/>
  <c r="G8" i="12" a="1"/>
  <c r="G40" i="12" a="1"/>
  <c r="F155" i="11" a="1"/>
  <c r="F2" i="11" a="1"/>
  <c r="G123" i="14" a="1"/>
  <c r="G133" i="14" a="1"/>
  <c r="F64" i="11" a="1"/>
  <c r="G67" i="12" a="1"/>
  <c r="G166" i="12" a="1"/>
  <c r="G66" i="12" a="1"/>
  <c r="G222" i="12" a="1"/>
  <c r="G12" i="12" a="1"/>
  <c r="G200" i="12" a="1"/>
  <c r="F161" i="11" a="1"/>
  <c r="G10" i="12" a="1"/>
  <c r="F43" i="11" a="1"/>
  <c r="F124" i="14" a="1"/>
  <c r="F141" i="11" a="1"/>
  <c r="G112" i="12" a="1"/>
  <c r="G135" i="12" a="1"/>
  <c r="F122" i="14" a="1"/>
  <c r="F160" i="11" a="1"/>
  <c r="G74" i="12" a="1"/>
  <c r="G175" i="12" a="1"/>
  <c r="F139" i="14" a="1"/>
  <c r="G37" i="12" a="1"/>
  <c r="F26" i="11" a="1"/>
  <c r="G87" i="12" a="1"/>
  <c r="G33" i="12" a="1"/>
  <c r="G142" i="14" a="1"/>
  <c r="G13" i="12" a="1"/>
  <c r="G110" i="12" a="1"/>
  <c r="G211" i="12" a="1"/>
  <c r="G14" i="12" a="1"/>
  <c r="G207" i="14" a="1"/>
  <c r="G7" i="12" a="1"/>
  <c r="F144" i="14" a="1"/>
  <c r="G158" i="12" a="1"/>
  <c r="F152" i="11" a="1"/>
  <c r="G168" i="12" a="1"/>
  <c r="F21" i="11" a="1"/>
  <c r="F157" i="14" a="1"/>
  <c r="G180" i="14" a="1"/>
  <c r="G215" i="12" a="1"/>
  <c r="F9" i="11" a="1"/>
  <c r="F121" i="14" a="1"/>
  <c r="G209" i="14" a="1"/>
  <c r="G143" i="12" a="1"/>
  <c r="F41" i="11" a="1"/>
  <c r="F65" i="11" a="1"/>
  <c r="G126" i="12" a="1"/>
  <c r="F134" i="14" a="1"/>
  <c r="G121" i="12" a="1"/>
  <c r="G192" i="12" a="1"/>
  <c r="G187" i="12" a="1"/>
  <c r="G179" i="14" a="1"/>
  <c r="F166" i="14" a="1"/>
  <c r="G99" i="12" a="1"/>
  <c r="F75" i="11" a="1"/>
  <c r="F146" i="11" a="1"/>
  <c r="G105" i="12" a="1"/>
  <c r="G90" i="12" a="1"/>
  <c r="G48" i="12" a="1"/>
  <c r="G56" i="12" a="1"/>
  <c r="G124" i="14" a="1"/>
  <c r="F76" i="11" a="1"/>
  <c r="G219" i="14" a="1"/>
  <c r="G204" i="14" a="1"/>
  <c r="G184" i="14" a="1"/>
  <c r="G130" i="12" a="1"/>
  <c r="F147" i="14" a="1"/>
  <c r="G82" i="12" a="1"/>
  <c r="F60" i="11" a="1"/>
  <c r="G152" i="12" a="1"/>
  <c r="F88" i="11" a="1"/>
  <c r="F108" i="11" a="1"/>
  <c r="G180" i="12" a="1"/>
  <c r="G102" i="12" a="1"/>
  <c r="F54" i="11" a="1"/>
  <c r="F146" i="14" a="1"/>
  <c r="G28" i="12" a="1"/>
  <c r="F106" i="11" a="1"/>
  <c r="F148" i="14" a="1"/>
  <c r="F130" i="11" a="1"/>
  <c r="F40" i="11" a="1"/>
  <c r="G201" i="14" a="1"/>
  <c r="G125" i="14" a="1"/>
  <c r="G133" i="12" a="1"/>
  <c r="G123" i="12" a="1"/>
  <c r="G223" i="14" a="1"/>
  <c r="F154" i="14" a="1"/>
  <c r="F152" i="14" a="1"/>
  <c r="G141" i="14" a="1"/>
  <c r="G144" i="14" a="1"/>
  <c r="F151" i="11" a="1"/>
  <c r="G91" i="12" a="1"/>
  <c r="F50" i="11" a="1"/>
  <c r="G219" i="12" a="1"/>
  <c r="F15" i="11" a="1"/>
  <c r="F59" i="11" a="1"/>
  <c r="G114" i="12" a="1"/>
  <c r="G205" i="14" a="1"/>
  <c r="F162" i="14" a="1"/>
  <c r="C5" i="17" l="1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C4" i="16"/>
  <c r="B4" i="16"/>
  <c r="C3" i="16"/>
  <c r="B3" i="16"/>
  <c r="C2" i="16"/>
  <c r="B2" i="16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F166" i="14"/>
  <c r="G165" i="14"/>
  <c r="F165" i="14"/>
  <c r="G164" i="14"/>
  <c r="F164" i="14"/>
  <c r="G163" i="14"/>
  <c r="F163" i="14"/>
  <c r="G162" i="14"/>
  <c r="F162" i="14"/>
  <c r="G161" i="14"/>
  <c r="F161" i="14"/>
  <c r="G160" i="14"/>
  <c r="F160" i="14"/>
  <c r="G159" i="14"/>
  <c r="F159" i="14"/>
  <c r="G158" i="14"/>
  <c r="F158" i="14"/>
  <c r="G157" i="14"/>
  <c r="F157" i="14"/>
  <c r="G156" i="14"/>
  <c r="F156" i="14"/>
  <c r="G155" i="14"/>
  <c r="F155" i="14"/>
  <c r="G154" i="14"/>
  <c r="F154" i="14"/>
  <c r="G153" i="14"/>
  <c r="F153" i="14"/>
  <c r="G152" i="14"/>
  <c r="F152" i="14"/>
  <c r="G151" i="14"/>
  <c r="F151" i="14"/>
  <c r="G150" i="14"/>
  <c r="F150" i="14"/>
  <c r="G149" i="14"/>
  <c r="F149" i="14"/>
  <c r="G148" i="14"/>
  <c r="F148" i="14"/>
  <c r="G147" i="14"/>
  <c r="F147" i="14"/>
  <c r="G146" i="14"/>
  <c r="F146" i="14"/>
  <c r="G145" i="14"/>
  <c r="F145" i="14"/>
  <c r="G144" i="14"/>
  <c r="F144" i="14"/>
  <c r="G143" i="14"/>
  <c r="F143" i="14"/>
  <c r="G142" i="14"/>
  <c r="F142" i="14"/>
  <c r="G141" i="14"/>
  <c r="F141" i="14"/>
  <c r="G140" i="14"/>
  <c r="F140" i="14"/>
  <c r="G139" i="14"/>
  <c r="F139" i="14"/>
  <c r="G138" i="14"/>
  <c r="F138" i="14"/>
  <c r="G137" i="14"/>
  <c r="F137" i="14"/>
  <c r="G136" i="14"/>
  <c r="F136" i="14"/>
  <c r="G135" i="14"/>
  <c r="F135" i="14"/>
  <c r="G134" i="14"/>
  <c r="F134" i="14"/>
  <c r="G133" i="14"/>
  <c r="F133" i="14"/>
  <c r="G132" i="14"/>
  <c r="F132" i="14"/>
  <c r="G131" i="14"/>
  <c r="F131" i="14"/>
  <c r="G130" i="14"/>
  <c r="F130" i="14"/>
  <c r="G129" i="14"/>
  <c r="F129" i="14"/>
  <c r="G128" i="14"/>
  <c r="F128" i="14"/>
  <c r="G127" i="14"/>
  <c r="F127" i="14"/>
  <c r="G126" i="14"/>
  <c r="F126" i="14"/>
  <c r="G125" i="14"/>
  <c r="F125" i="14"/>
  <c r="G124" i="14"/>
  <c r="F124" i="14"/>
  <c r="G123" i="14"/>
  <c r="F123" i="14"/>
  <c r="G122" i="14"/>
  <c r="F122" i="14"/>
  <c r="G121" i="14"/>
  <c r="F121" i="14"/>
  <c r="G120" i="14"/>
  <c r="F120" i="14"/>
  <c r="G119" i="14"/>
  <c r="F119" i="14"/>
  <c r="G118" i="14"/>
  <c r="F118" i="14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C3" i="18"/>
  <c r="B3" i="18"/>
  <c r="C2" i="18"/>
  <c r="B2" i="18"/>
  <c r="C6" i="17" a="1"/>
  <c r="C32" i="18" a="1"/>
  <c r="B32" i="18" a="1"/>
  <c r="C5" i="16" a="1"/>
  <c r="B5" i="16" a="1"/>
  <c r="H225" i="12" l="1"/>
  <c r="B5" i="16"/>
  <c r="C5" i="16"/>
  <c r="B32" i="18"/>
  <c r="C32" i="18"/>
  <c r="D6" i="19"/>
  <c r="C6" i="17"/>
  <c r="A6" i="16"/>
  <c r="D5" i="19"/>
  <c r="A33" i="18"/>
  <c r="A7" i="19"/>
  <c r="A7" i="17"/>
  <c r="D2" i="18"/>
  <c r="D4" i="18"/>
  <c r="D10" i="18"/>
  <c r="D12" i="18"/>
  <c r="D16" i="18"/>
  <c r="D18" i="18"/>
  <c r="D22" i="18"/>
  <c r="D24" i="18"/>
  <c r="D26" i="18"/>
  <c r="D28" i="18"/>
  <c r="D8" i="18"/>
  <c r="D6" i="18"/>
  <c r="D14" i="18"/>
  <c r="D2" i="16"/>
  <c r="D4" i="16"/>
  <c r="D20" i="18"/>
  <c r="D30" i="18"/>
  <c r="D3" i="18"/>
  <c r="D5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" i="16"/>
  <c r="D5" i="16"/>
  <c r="C6" i="16" a="1"/>
  <c r="B6" i="16" a="1"/>
  <c r="C7" i="17" a="1"/>
  <c r="B33" i="18" a="1"/>
  <c r="C33" i="18" a="1"/>
  <c r="BR225" i="12" a="1"/>
  <c r="V225" i="12" a="1"/>
  <c r="BG225" i="12" a="1"/>
  <c r="DA225" i="12" a="1"/>
  <c r="BM225" i="12" a="1"/>
  <c r="N225" i="12" a="1"/>
  <c r="BO225" i="12" a="1"/>
  <c r="P225" i="12" a="1"/>
  <c r="CO225" i="12" a="1"/>
  <c r="BY225" i="12" a="1"/>
  <c r="BI225" i="12" a="1"/>
  <c r="AS225" i="12" a="1"/>
  <c r="AC225" i="12" a="1"/>
  <c r="M225" i="12" a="1"/>
  <c r="BJ225" i="12" a="1"/>
  <c r="Q225" i="12" a="1"/>
  <c r="BW225" i="12" a="1"/>
  <c r="AA225" i="12" a="1"/>
  <c r="CQ225" i="12" a="1"/>
  <c r="CA225" i="12" a="1"/>
  <c r="BK225" i="12" a="1"/>
  <c r="AU225" i="12" a="1"/>
  <c r="AE225" i="12" a="1"/>
  <c r="O225" i="12" a="1"/>
  <c r="BU224" i="12" a="1"/>
  <c r="V224" i="12" a="1"/>
  <c r="BD224" i="12" a="1"/>
  <c r="CK224" i="12" a="1"/>
  <c r="AO224" i="12" a="1"/>
  <c r="CU224" i="12" a="1"/>
  <c r="AY224" i="12" a="1"/>
  <c r="DB224" i="12" a="1"/>
  <c r="CL224" i="12" a="1"/>
  <c r="BV224" i="12" a="1"/>
  <c r="BF224" i="12" a="1"/>
  <c r="AP224" i="12" a="1"/>
  <c r="Z224" i="12" a="1"/>
  <c r="DA224" i="12" a="1"/>
  <c r="BE224" i="12" a="1"/>
  <c r="N224" i="12" a="1"/>
  <c r="BT224" i="12" a="1"/>
  <c r="X224" i="12" a="1"/>
  <c r="CQ224" i="12" a="1"/>
  <c r="CA224" i="12" a="1"/>
  <c r="BK224" i="12" a="1"/>
  <c r="AU224" i="12" a="1"/>
  <c r="AE224" i="12" a="1"/>
  <c r="O224" i="12" a="1"/>
  <c r="CH223" i="12" a="1"/>
  <c r="AO223" i="12" a="1"/>
  <c r="CR223" i="12" a="1"/>
  <c r="AN223" i="12" a="1"/>
  <c r="BU223" i="12" a="1"/>
  <c r="AD223" i="12" a="1"/>
  <c r="CB223" i="12" a="1"/>
  <c r="AF223" i="12" a="1"/>
  <c r="CT223" i="12" a="1"/>
  <c r="CD223" i="12" a="1"/>
  <c r="BN223" i="12" a="1"/>
  <c r="AX223" i="12" a="1"/>
  <c r="AH223" i="12" a="1"/>
  <c r="R223" i="12" a="1"/>
  <c r="BR223" i="12" a="1"/>
  <c r="V223" i="12" a="1"/>
  <c r="BL223" i="12" a="1"/>
  <c r="AA223" i="12" a="1"/>
  <c r="CQ223" i="12" a="1"/>
  <c r="CA223" i="12" a="1"/>
  <c r="BK223" i="12" a="1"/>
  <c r="AU223" i="12" a="1"/>
  <c r="AE223" i="12" a="1"/>
  <c r="O223" i="12" a="1"/>
  <c r="BU222" i="12" a="1"/>
  <c r="Y222" i="12" a="1"/>
  <c r="BW222" i="12" a="1"/>
  <c r="X222" i="12" a="1"/>
  <c r="BR222" i="12" a="1"/>
  <c r="V222" i="12" a="1"/>
  <c r="BO222" i="12" a="1"/>
  <c r="P222" i="12" a="1"/>
  <c r="CO222" i="12" a="1"/>
  <c r="BY222" i="12" a="1"/>
  <c r="BI222" i="12" a="1"/>
  <c r="AS222" i="12" a="1"/>
  <c r="AC222" i="12" a="1"/>
  <c r="M222" i="12" a="1"/>
  <c r="BM222" i="12" a="1"/>
  <c r="N222" i="12" a="1"/>
  <c r="BT222" i="12" a="1"/>
  <c r="AF222" i="12" a="1"/>
  <c r="CQ222" i="12" a="1"/>
  <c r="CA222" i="12" a="1"/>
  <c r="BK222" i="12" a="1"/>
  <c r="AU222" i="12" a="1"/>
  <c r="AE222" i="12" a="1"/>
  <c r="O222" i="12" a="1"/>
  <c r="CK221" i="12" a="1"/>
  <c r="AG221" i="12" a="1"/>
  <c r="CE221" i="12" a="1"/>
  <c r="AA221" i="12" a="1"/>
  <c r="BU221" i="12" a="1"/>
  <c r="AD221" i="12" a="1"/>
  <c r="CM221" i="12" a="1"/>
  <c r="AN221" i="12" a="1"/>
  <c r="CW221" i="12" a="1"/>
  <c r="CG221" i="12" a="1"/>
  <c r="BQ221" i="12" a="1"/>
  <c r="BA221" i="12" a="1"/>
  <c r="AK221" i="12" a="1"/>
  <c r="U221" i="12" a="1"/>
  <c r="BR221" i="12" a="1"/>
  <c r="Y221" i="12" a="1"/>
  <c r="BO221" i="12" a="1"/>
  <c r="X221" i="12" a="1"/>
  <c r="CQ221" i="12" a="1"/>
  <c r="CA221" i="12" a="1"/>
  <c r="BK221" i="12" a="1"/>
  <c r="AU221" i="12" a="1"/>
  <c r="AE221" i="12" a="1"/>
  <c r="O221" i="12" a="1"/>
  <c r="BM220" i="12" a="1"/>
  <c r="Q220" i="12" a="1"/>
  <c r="BO220" i="12" a="1"/>
  <c r="P220" i="12" a="1"/>
  <c r="BR220" i="12" a="1"/>
  <c r="Y220" i="12" a="1"/>
  <c r="BT220" i="12" a="1"/>
  <c r="X220" i="12" a="1"/>
  <c r="CO220" i="12" a="1"/>
  <c r="BY220" i="12" a="1"/>
  <c r="BI220" i="12" a="1"/>
  <c r="AS220" i="12" a="1"/>
  <c r="AC220" i="12" a="1"/>
  <c r="M220" i="12" a="1"/>
  <c r="BU220" i="12" a="1"/>
  <c r="V220" i="12" a="1"/>
  <c r="BW220" i="12" a="1"/>
  <c r="AI220" i="12" a="1"/>
  <c r="CQ220" i="12" a="1"/>
  <c r="CA220" i="12" a="1"/>
  <c r="BK220" i="12" a="1"/>
  <c r="AU220" i="12" a="1"/>
  <c r="AE220" i="12" a="1"/>
  <c r="O220" i="12" a="1"/>
  <c r="BU219" i="12" a="1"/>
  <c r="V219" i="12" a="1"/>
  <c r="CP219" i="12" a="1"/>
  <c r="AT219" i="12" a="1"/>
  <c r="CZ219" i="12" a="1"/>
  <c r="BO219" i="12" a="1"/>
  <c r="AI219" i="12" a="1"/>
  <c r="CW219" i="12" a="1"/>
  <c r="CG219" i="12" a="1"/>
  <c r="BQ219" i="12" a="1"/>
  <c r="BA219" i="12" a="1"/>
  <c r="AK219" i="12" a="1"/>
  <c r="U219" i="12" a="1"/>
  <c r="CH219" i="12" a="1"/>
  <c r="AO219" i="12" a="1"/>
  <c r="CU219" i="12" a="1"/>
  <c r="BG219" i="12" a="1"/>
  <c r="X219" i="12" a="1"/>
  <c r="CQ219" i="12" a="1"/>
  <c r="CA219" i="12" a="1"/>
  <c r="BK219" i="12" a="1"/>
  <c r="AU219" i="12" a="1"/>
  <c r="AE219" i="12" a="1"/>
  <c r="O219" i="12" a="1"/>
  <c r="CC218" i="12" a="1"/>
  <c r="AD218" i="12" a="1"/>
  <c r="BL218" i="12" a="1"/>
  <c r="CH218" i="12" a="1"/>
  <c r="AL218" i="12" a="1"/>
  <c r="CM218" i="12" a="1"/>
  <c r="AV218" i="12" a="1"/>
  <c r="DB218" i="12" a="1"/>
  <c r="CL218" i="12" a="1"/>
  <c r="BV218" i="12" a="1"/>
  <c r="BF218" i="12" a="1"/>
  <c r="AP218" i="12" a="1"/>
  <c r="Z218" i="12" a="1"/>
  <c r="CX218" i="12" a="1"/>
  <c r="BJ218" i="12" a="1"/>
  <c r="N218" i="12" a="1"/>
  <c r="BT218" i="12" a="1"/>
  <c r="X218" i="12" a="1"/>
  <c r="CQ218" i="12" a="1"/>
  <c r="CA218" i="12" a="1"/>
  <c r="BK218" i="12" a="1"/>
  <c r="AU218" i="12" a="1"/>
  <c r="AE218" i="12" a="1"/>
  <c r="O218" i="12" a="1"/>
  <c r="CC217" i="12" a="1"/>
  <c r="AD217" i="12" a="1"/>
  <c r="CE217" i="12" a="1"/>
  <c r="P217" i="12" a="1"/>
  <c r="BM217" i="12" a="1"/>
  <c r="N217" i="12" a="1"/>
  <c r="BL217" i="12" a="1"/>
  <c r="X217" i="12" a="1"/>
  <c r="CO217" i="12" a="1"/>
  <c r="BY217" i="12" a="1"/>
  <c r="BI217" i="12" a="1"/>
  <c r="AS217" i="12" a="1"/>
  <c r="AC217" i="12" a="1"/>
  <c r="M217" i="12" a="1"/>
  <c r="BJ217" i="12" a="1"/>
  <c r="Q217" i="12" a="1"/>
  <c r="BO217" i="12" a="1"/>
  <c r="AA217" i="12" a="1"/>
  <c r="CQ217" i="12" a="1"/>
  <c r="CA217" i="12" a="1"/>
  <c r="BK217" i="12" a="1"/>
  <c r="AU217" i="12" a="1"/>
  <c r="AE217" i="12" a="1"/>
  <c r="O217" i="12" a="1"/>
  <c r="CU216" i="12" a="1"/>
  <c r="AY216" i="12" a="1"/>
  <c r="CK216" i="12" a="1"/>
  <c r="CB216" i="12" a="1"/>
  <c r="AI216" i="12" a="1"/>
  <c r="CW216" i="12" a="1"/>
  <c r="CG216" i="12" a="1"/>
  <c r="CP216" i="12" a="1"/>
  <c r="CE216" i="12" a="1"/>
  <c r="AE216" i="12" a="1"/>
  <c r="CQ216" i="12" a="1"/>
  <c r="CA216" i="12" a="1"/>
  <c r="BM216" i="12" a="1"/>
  <c r="AW216" i="12" a="1"/>
  <c r="AG216" i="12" a="1"/>
  <c r="Q216" i="12" a="1"/>
  <c r="BR216" i="12" a="1"/>
  <c r="BJ216" i="12" a="1"/>
  <c r="BB216" i="12" a="1"/>
  <c r="AT216" i="12" a="1"/>
  <c r="AL216" i="12" a="1"/>
  <c r="AD216" i="12" a="1"/>
  <c r="V216" i="12" a="1"/>
  <c r="N216" i="12" a="1"/>
  <c r="CE215" i="12" a="1"/>
  <c r="AQ215" i="12" a="1"/>
  <c r="CI215" i="12" a="1"/>
  <c r="AU215" i="12" a="1"/>
  <c r="CY215" i="12" a="1"/>
  <c r="AI215" i="12" a="1"/>
  <c r="CS215" i="12" a="1"/>
  <c r="CC215" i="12" a="1"/>
  <c r="BM215" i="12" a="1"/>
  <c r="AW215" i="12" a="1"/>
  <c r="AG215" i="12" a="1"/>
  <c r="Q215" i="12" a="1"/>
  <c r="CX215" i="12" a="1"/>
  <c r="CP215" i="12" a="1"/>
  <c r="CH215" i="12" a="1"/>
  <c r="BZ215" i="12" a="1"/>
  <c r="BR215" i="12" a="1"/>
  <c r="BJ215" i="12" a="1"/>
  <c r="BB215" i="12" a="1"/>
  <c r="AT215" i="12" a="1"/>
  <c r="AL215" i="12" a="1"/>
  <c r="AD215" i="12" a="1"/>
  <c r="V215" i="12" a="1"/>
  <c r="N215" i="12" a="1"/>
  <c r="CA214" i="12" a="1"/>
  <c r="AM214" i="12" a="1"/>
  <c r="BO214" i="12" a="1"/>
  <c r="W214" i="12" a="1"/>
  <c r="CQ214" i="12" a="1"/>
  <c r="BG214" i="12" a="1"/>
  <c r="CS214" i="12" a="1"/>
  <c r="CC214" i="12" a="1"/>
  <c r="BM214" i="12" a="1"/>
  <c r="AW214" i="12" a="1"/>
  <c r="AG214" i="12" a="1"/>
  <c r="Q214" i="12" a="1"/>
  <c r="CX214" i="12" a="1"/>
  <c r="CP214" i="12" a="1"/>
  <c r="CH214" i="12" a="1"/>
  <c r="BZ214" i="12" a="1"/>
  <c r="BR214" i="12" a="1"/>
  <c r="BJ214" i="12" a="1"/>
  <c r="BB214" i="12" a="1"/>
  <c r="AT214" i="12" a="1"/>
  <c r="AL214" i="12" a="1"/>
  <c r="AD214" i="12" a="1"/>
  <c r="V214" i="12" a="1"/>
  <c r="N214" i="12" a="1"/>
  <c r="CM213" i="12" a="1"/>
  <c r="BK213" i="12" a="1"/>
  <c r="S213" i="12" a="1"/>
  <c r="BW213" i="12" a="1"/>
  <c r="AE213" i="12" a="1"/>
  <c r="AI213" i="12" a="1"/>
  <c r="CS213" i="12" a="1"/>
  <c r="CC213" i="12" a="1"/>
  <c r="BM213" i="12" a="1"/>
  <c r="AW213" i="12" a="1"/>
  <c r="AG213" i="12" a="1"/>
  <c r="Q213" i="12" a="1"/>
  <c r="CX213" i="12" a="1"/>
  <c r="CP213" i="12" a="1"/>
  <c r="CH213" i="12" a="1"/>
  <c r="BZ213" i="12" a="1"/>
  <c r="BR213" i="12" a="1"/>
  <c r="BJ213" i="12" a="1"/>
  <c r="BB213" i="12" a="1"/>
  <c r="AT213" i="12" a="1"/>
  <c r="AL213" i="12" a="1"/>
  <c r="AD213" i="12" a="1"/>
  <c r="V213" i="12" a="1"/>
  <c r="N213" i="12" a="1"/>
  <c r="CA212" i="12" a="1"/>
  <c r="AA212" i="12" a="1"/>
  <c r="BW212" i="12" a="1"/>
  <c r="AM212" i="12" a="1"/>
  <c r="CM212" i="12" a="1"/>
  <c r="AI212" i="12" a="1"/>
  <c r="CS212" i="12" a="1"/>
  <c r="CC212" i="12" a="1"/>
  <c r="BM212" i="12" a="1"/>
  <c r="AW212" i="12" a="1"/>
  <c r="AG212" i="12" a="1"/>
  <c r="Q212" i="12" a="1"/>
  <c r="CX212" i="12" a="1"/>
  <c r="CP212" i="12" a="1"/>
  <c r="CH212" i="12" a="1"/>
  <c r="BZ212" i="12" a="1"/>
  <c r="BR212" i="12" a="1"/>
  <c r="BJ212" i="12" a="1"/>
  <c r="BB212" i="12" a="1"/>
  <c r="AT212" i="12" a="1"/>
  <c r="AL212" i="12" a="1"/>
  <c r="AD212" i="12" a="1"/>
  <c r="V212" i="12" a="1"/>
  <c r="N212" i="12" a="1"/>
  <c r="AA211" i="12" a="1"/>
  <c r="CE211" i="12" a="1"/>
  <c r="AU211" i="12" a="1"/>
  <c r="DC211" i="12" a="1"/>
  <c r="BO211" i="12" a="1"/>
  <c r="AI211" i="12" a="1"/>
  <c r="CS211" i="12" a="1"/>
  <c r="CC211" i="12" a="1"/>
  <c r="BM211" i="12" a="1"/>
  <c r="AW211" i="12" a="1"/>
  <c r="AG211" i="12" a="1"/>
  <c r="Q211" i="12" a="1"/>
  <c r="CX211" i="12" a="1"/>
  <c r="CP211" i="12" a="1"/>
  <c r="CH211" i="12" a="1"/>
  <c r="BZ211" i="12" a="1"/>
  <c r="BR211" i="12" a="1"/>
  <c r="BJ211" i="12" a="1"/>
  <c r="BB211" i="12" a="1"/>
  <c r="AT211" i="12" a="1"/>
  <c r="AL211" i="12" a="1"/>
  <c r="AD211" i="12" a="1"/>
  <c r="V211" i="12" a="1"/>
  <c r="N211" i="12" a="1"/>
  <c r="BS210" i="12" a="1"/>
  <c r="W210" i="12" a="1"/>
  <c r="BO210" i="12" a="1"/>
  <c r="S210" i="12" a="1"/>
  <c r="BW210" i="12" a="1"/>
  <c r="AA210" i="12" a="1"/>
  <c r="CS210" i="12" a="1"/>
  <c r="CC210" i="12" a="1"/>
  <c r="BM210" i="12" a="1"/>
  <c r="AW210" i="12" a="1"/>
  <c r="AG210" i="12" a="1"/>
  <c r="Q210" i="12" a="1"/>
  <c r="CX210" i="12" a="1"/>
  <c r="CP210" i="12" a="1"/>
  <c r="CH210" i="12" a="1"/>
  <c r="BZ210" i="12" a="1"/>
  <c r="BR210" i="12" a="1"/>
  <c r="BJ210" i="12" a="1"/>
  <c r="BB210" i="12" a="1"/>
  <c r="AT210" i="12" a="1"/>
  <c r="AL210" i="12" a="1"/>
  <c r="AD210" i="12" a="1"/>
  <c r="V210" i="12" a="1"/>
  <c r="N210" i="12" a="1"/>
  <c r="CE209" i="12" a="1"/>
  <c r="AE209" i="12" a="1"/>
  <c r="BK209" i="12" a="1"/>
  <c r="S209" i="12" a="1"/>
  <c r="BO209" i="12" a="1"/>
  <c r="W209" i="12" a="1"/>
  <c r="CS209" i="12" a="1"/>
  <c r="CC209" i="12" a="1"/>
  <c r="BM209" i="12" a="1"/>
  <c r="AW209" i="12" a="1"/>
  <c r="AG209" i="12" a="1"/>
  <c r="Q209" i="12" a="1"/>
  <c r="CX209" i="12" a="1"/>
  <c r="CP209" i="12" a="1"/>
  <c r="CH209" i="12" a="1"/>
  <c r="BZ209" i="12" a="1"/>
  <c r="BR209" i="12" a="1"/>
  <c r="BJ209" i="12" a="1"/>
  <c r="BB209" i="12" a="1"/>
  <c r="AT209" i="12" a="1"/>
  <c r="AL209" i="12" a="1"/>
  <c r="AD209" i="12" a="1"/>
  <c r="V209" i="12" a="1"/>
  <c r="N209" i="12" a="1"/>
  <c r="BW208" i="12" a="1"/>
  <c r="AA208" i="12" a="1"/>
  <c r="CE208" i="12" a="1"/>
  <c r="AI208" i="12" a="1"/>
  <c r="CI208" i="12" a="1"/>
  <c r="AQ208" i="12" a="1"/>
  <c r="CS208" i="12" a="1"/>
  <c r="CC208" i="12" a="1"/>
  <c r="BM208" i="12" a="1"/>
  <c r="AW208" i="12" a="1"/>
  <c r="AG208" i="12" a="1"/>
  <c r="Q208" i="12" a="1"/>
  <c r="CX208" i="12" a="1"/>
  <c r="CP208" i="12" a="1"/>
  <c r="CH208" i="12" a="1"/>
  <c r="BZ208" i="12" a="1"/>
  <c r="BR208" i="12" a="1"/>
  <c r="BJ208" i="12" a="1"/>
  <c r="BB208" i="12" a="1"/>
  <c r="AT208" i="12" a="1"/>
  <c r="AL208" i="12" a="1"/>
  <c r="AD208" i="12" a="1"/>
  <c r="V208" i="12" a="1"/>
  <c r="N208" i="12" a="1"/>
  <c r="CA207" i="12" a="1"/>
  <c r="AU207" i="12" a="1"/>
  <c r="O207" i="12" a="1"/>
  <c r="CE207" i="12" a="1"/>
  <c r="AY207" i="12" a="1"/>
  <c r="S207" i="12" a="1"/>
  <c r="CS207" i="12" a="1"/>
  <c r="CC207" i="12" a="1"/>
  <c r="BM207" i="12" a="1"/>
  <c r="AW207" i="12" a="1"/>
  <c r="AG207" i="12" a="1"/>
  <c r="Q207" i="12" a="1"/>
  <c r="CX207" i="12" a="1"/>
  <c r="CP207" i="12" a="1"/>
  <c r="CH207" i="12" a="1"/>
  <c r="BZ207" i="12" a="1"/>
  <c r="BR207" i="12" a="1"/>
  <c r="BJ207" i="12" a="1"/>
  <c r="BB207" i="12" a="1"/>
  <c r="AT207" i="12" a="1"/>
  <c r="AL207" i="12" a="1"/>
  <c r="AD207" i="12" a="1"/>
  <c r="V207" i="12" a="1"/>
  <c r="N207" i="12" a="1"/>
  <c r="CI206" i="12" a="1"/>
  <c r="BC206" i="12" a="1"/>
  <c r="CU206" i="12" a="1"/>
  <c r="BO206" i="12" a="1"/>
  <c r="AM206" i="12" a="1"/>
  <c r="CW206" i="12" a="1"/>
  <c r="CG206" i="12" a="1"/>
  <c r="BQ206" i="12" a="1"/>
  <c r="BA206" i="12" a="1"/>
  <c r="AK206" i="12" a="1"/>
  <c r="S206" i="12" a="1"/>
  <c r="Q206" i="12" a="1"/>
  <c r="CX206" i="12" a="1"/>
  <c r="CP206" i="12" a="1"/>
  <c r="CH206" i="12" a="1"/>
  <c r="BZ206" i="12" a="1"/>
  <c r="BR206" i="12" a="1"/>
  <c r="BJ206" i="12" a="1"/>
  <c r="BB206" i="12" a="1"/>
  <c r="AT206" i="12" a="1"/>
  <c r="AL206" i="12" a="1"/>
  <c r="AD206" i="12" a="1"/>
  <c r="V206" i="12" a="1"/>
  <c r="N206" i="12" a="1"/>
  <c r="CU205" i="12" a="1"/>
  <c r="CE205" i="12" a="1"/>
  <c r="BO205" i="12" a="1"/>
  <c r="AY205" i="12" a="1"/>
  <c r="AI205" i="12" a="1"/>
  <c r="S205" i="12" a="1"/>
  <c r="CW205" i="12" a="1"/>
  <c r="CG205" i="12" a="1"/>
  <c r="BQ205" i="12" a="1"/>
  <c r="BA205" i="12" a="1"/>
  <c r="AK205" i="12" a="1"/>
  <c r="U205" i="12" a="1"/>
  <c r="CX205" i="12" a="1"/>
  <c r="CP205" i="12" a="1"/>
  <c r="CH205" i="12" a="1"/>
  <c r="BZ205" i="12" a="1"/>
  <c r="BR205" i="12" a="1"/>
  <c r="BJ205" i="12" a="1"/>
  <c r="BB205" i="12" a="1"/>
  <c r="AT205" i="12" a="1"/>
  <c r="AL205" i="12" a="1"/>
  <c r="AD205" i="12" a="1"/>
  <c r="V205" i="12" a="1"/>
  <c r="N205" i="12" a="1"/>
  <c r="CS204" i="12" a="1"/>
  <c r="CC204" i="12" a="1"/>
  <c r="BM204" i="12" a="1"/>
  <c r="AW204" i="12" a="1"/>
  <c r="AE204" i="12" a="1"/>
  <c r="M204" i="12" a="1"/>
  <c r="CQ204" i="12" a="1"/>
  <c r="CA204" i="12" a="1"/>
  <c r="BK204" i="12" a="1"/>
  <c r="AU204" i="12" a="1"/>
  <c r="AG204" i="12" a="1"/>
  <c r="S204" i="12" a="1"/>
  <c r="CX204" i="12" a="1"/>
  <c r="CP204" i="12" a="1"/>
  <c r="CH204" i="12" a="1"/>
  <c r="BZ204" i="12" a="1"/>
  <c r="BR204" i="12" a="1"/>
  <c r="BJ204" i="12" a="1"/>
  <c r="BB204" i="12" a="1"/>
  <c r="AT204" i="12" a="1"/>
  <c r="AL204" i="12" a="1"/>
  <c r="AD204" i="12" a="1"/>
  <c r="V204" i="12" a="1"/>
  <c r="N204" i="12" a="1"/>
  <c r="CS203" i="12" a="1"/>
  <c r="CA203" i="12" a="1"/>
  <c r="BI203" i="12" a="1"/>
  <c r="AO203" i="12" a="1"/>
  <c r="W203" i="12" a="1"/>
  <c r="CY203" i="12" a="1"/>
  <c r="CK203" i="12" a="1"/>
  <c r="BU203" i="12" a="1"/>
  <c r="BG203" i="12" a="1"/>
  <c r="AS203" i="12" a="1"/>
  <c r="AE203" i="12" a="1"/>
  <c r="Q203" i="12" a="1"/>
  <c r="CX203" i="12" a="1"/>
  <c r="CP203" i="12" a="1"/>
  <c r="CH203" i="12" a="1"/>
  <c r="BZ203" i="12" a="1"/>
  <c r="BR203" i="12" a="1"/>
  <c r="BJ203" i="12" a="1"/>
  <c r="BB203" i="12" a="1"/>
  <c r="AT203" i="12" a="1"/>
  <c r="AL203" i="12" a="1"/>
  <c r="AD203" i="12" a="1"/>
  <c r="V203" i="12" a="1"/>
  <c r="N203" i="12" a="1"/>
  <c r="CQ202" i="12" a="1"/>
  <c r="BY202" i="12" a="1"/>
  <c r="BG202" i="12" a="1"/>
  <c r="AQ202" i="12" a="1"/>
  <c r="Y202" i="12" a="1"/>
  <c r="DC202" i="12" a="1"/>
  <c r="CO202" i="12" a="1"/>
  <c r="CA202" i="12" a="1"/>
  <c r="BM202" i="12" a="1"/>
  <c r="AW202" i="12" a="1"/>
  <c r="AI202" i="12" a="1"/>
  <c r="S202" i="12" a="1"/>
  <c r="CX202" i="12" a="1"/>
  <c r="CP202" i="12" a="1"/>
  <c r="CH202" i="12" a="1"/>
  <c r="BZ202" i="12" a="1"/>
  <c r="BR202" i="12" a="1"/>
  <c r="BJ202" i="12" a="1"/>
  <c r="BB202" i="12" a="1"/>
  <c r="AT202" i="12" a="1"/>
  <c r="AL202" i="12" a="1"/>
  <c r="AD202" i="12" a="1"/>
  <c r="V202" i="12" a="1"/>
  <c r="N202" i="12" a="1"/>
  <c r="CQ201" i="12" a="1"/>
  <c r="BY201" i="12" a="1"/>
  <c r="BG201" i="12" a="1"/>
  <c r="AQ201" i="12" a="1"/>
  <c r="AA201" i="12" a="1"/>
  <c r="M201" i="12" a="1"/>
  <c r="CS201" i="12" a="1"/>
  <c r="CC201" i="12" a="1"/>
  <c r="BO201" i="12" a="1"/>
  <c r="BA201" i="12" a="1"/>
  <c r="AK201" i="12" a="1"/>
  <c r="S201" i="12" a="1"/>
  <c r="CX201" i="12" a="1"/>
  <c r="CP201" i="12" a="1"/>
  <c r="CH201" i="12" a="1"/>
  <c r="BZ201" i="12" a="1"/>
  <c r="BR201" i="12" a="1"/>
  <c r="BJ201" i="12" a="1"/>
  <c r="BB201" i="12" a="1"/>
  <c r="AT201" i="12" a="1"/>
  <c r="AL201" i="12" a="1"/>
  <c r="AD201" i="12" a="1"/>
  <c r="V201" i="12" a="1"/>
  <c r="N201" i="12" a="1"/>
  <c r="CS200" i="12" a="1"/>
  <c r="CC200" i="12" a="1"/>
  <c r="BM200" i="12" a="1"/>
  <c r="AW200" i="12" a="1"/>
  <c r="AG200" i="12" a="1"/>
  <c r="S200" i="12" a="1"/>
  <c r="CU200" i="12" a="1"/>
  <c r="CE200" i="12" a="1"/>
  <c r="BO200" i="12" a="1"/>
  <c r="AY200" i="12" a="1"/>
  <c r="AI200" i="12" a="1"/>
  <c r="Q200" i="12" a="1"/>
  <c r="CX200" i="12" a="1"/>
  <c r="CP200" i="12" a="1"/>
  <c r="CH200" i="12" a="1"/>
  <c r="BZ200" i="12" a="1"/>
  <c r="BR200" i="12" a="1"/>
  <c r="BJ200" i="12" a="1"/>
  <c r="BB200" i="12" a="1"/>
  <c r="AT200" i="12" a="1"/>
  <c r="AL200" i="12" a="1"/>
  <c r="AD200" i="12" a="1"/>
  <c r="V200" i="12" a="1"/>
  <c r="N200" i="12" a="1"/>
  <c r="CU199" i="12" a="1"/>
  <c r="CE199" i="12" a="1"/>
  <c r="BM199" i="12" a="1"/>
  <c r="AW199" i="12" a="1"/>
  <c r="AG199" i="12" a="1"/>
  <c r="O199" i="12" a="1"/>
  <c r="CO199" i="12" a="1"/>
  <c r="BY199" i="12" a="1"/>
  <c r="BK199" i="12" a="1"/>
  <c r="AU199" i="12" a="1"/>
  <c r="AE199" i="12" a="1"/>
  <c r="Q199" i="12" a="1"/>
  <c r="CX199" i="12" a="1"/>
  <c r="CP199" i="12" a="1"/>
  <c r="CH199" i="12" a="1"/>
  <c r="BZ199" i="12" a="1"/>
  <c r="BR199" i="12" a="1"/>
  <c r="BJ199" i="12" a="1"/>
  <c r="BB199" i="12" a="1"/>
  <c r="AT199" i="12" a="1"/>
  <c r="AL199" i="12" a="1"/>
  <c r="AD199" i="12" a="1"/>
  <c r="V199" i="12" a="1"/>
  <c r="N199" i="12" a="1"/>
  <c r="CQ198" i="12" a="1"/>
  <c r="CA198" i="12" a="1"/>
  <c r="BM198" i="12" a="1"/>
  <c r="AW198" i="12" a="1"/>
  <c r="AI198" i="12" a="1"/>
  <c r="U198" i="12" a="1"/>
  <c r="CY198" i="12" a="1"/>
  <c r="CK198" i="12" a="1"/>
  <c r="BU198" i="12" a="1"/>
  <c r="BC198" i="12" a="1"/>
  <c r="AK198" i="12" a="1"/>
  <c r="S198" i="12" a="1"/>
  <c r="CX198" i="12" a="1"/>
  <c r="CP198" i="12" a="1"/>
  <c r="CH198" i="12" a="1"/>
  <c r="BZ198" i="12" a="1"/>
  <c r="BR198" i="12" a="1"/>
  <c r="BJ198" i="12" a="1"/>
  <c r="BB198" i="12" a="1"/>
  <c r="AT198" i="12" a="1"/>
  <c r="AL198" i="12" a="1"/>
  <c r="AD198" i="12" a="1"/>
  <c r="V198" i="12" a="1"/>
  <c r="N198" i="12" a="1"/>
  <c r="CS197" i="12" a="1"/>
  <c r="CC197" i="12" a="1"/>
  <c r="BS197" i="12" a="1"/>
  <c r="BG197" i="12" a="1"/>
  <c r="AS197" i="12" a="1"/>
  <c r="AA197" i="12" a="1"/>
  <c r="DC197" i="12" a="1"/>
  <c r="CM197" i="12" a="1"/>
  <c r="BM197" i="12" a="1"/>
  <c r="AU197" i="12" a="1"/>
  <c r="AE197" i="12" a="1"/>
  <c r="Q197" i="12" a="1"/>
  <c r="CX197" i="12" a="1"/>
  <c r="CP197" i="12" a="1"/>
  <c r="CH197" i="12" a="1"/>
  <c r="BZ197" i="12" a="1"/>
  <c r="BR197" i="12" a="1"/>
  <c r="BJ197" i="12" a="1"/>
  <c r="BB197" i="12" a="1"/>
  <c r="AT197" i="12" a="1"/>
  <c r="AL197" i="12" a="1"/>
  <c r="AD197" i="12" a="1"/>
  <c r="V197" i="12" a="1"/>
  <c r="N197" i="12" a="1"/>
  <c r="CU196" i="12" a="1"/>
  <c r="CA196" i="12" a="1"/>
  <c r="BK196" i="12" a="1"/>
  <c r="AU196" i="12" a="1"/>
  <c r="AC196" i="12" a="1"/>
  <c r="M196" i="12" a="1"/>
  <c r="CO196" i="12" a="1"/>
  <c r="CC196" i="12" a="1"/>
  <c r="BM196" i="12" a="1"/>
  <c r="AW196" i="12" a="1"/>
  <c r="AG196" i="12" a="1"/>
  <c r="S196" i="12" a="1"/>
  <c r="CX196" i="12" a="1"/>
  <c r="CP196" i="12" a="1"/>
  <c r="CH196" i="12" a="1"/>
  <c r="BZ196" i="12" a="1"/>
  <c r="BR196" i="12" a="1"/>
  <c r="BJ196" i="12" a="1"/>
  <c r="BB196" i="12" a="1"/>
  <c r="AT196" i="12" a="1"/>
  <c r="AL196" i="12" a="1"/>
  <c r="AD196" i="12" a="1"/>
  <c r="V196" i="12" a="1"/>
  <c r="N196" i="12" a="1"/>
  <c r="CU195" i="12" a="1"/>
  <c r="CE195" i="12" a="1"/>
  <c r="BO195" i="12" a="1"/>
  <c r="BA195" i="12" a="1"/>
  <c r="AK195" i="12" a="1"/>
  <c r="W195" i="12" a="1"/>
  <c r="CW195" i="12" a="1"/>
  <c r="CG195" i="12" a="1"/>
  <c r="BQ195" i="12" a="1"/>
  <c r="AY195" i="12" a="1"/>
  <c r="AI195" i="12" a="1"/>
  <c r="Q195" i="12" a="1"/>
  <c r="CX195" i="12" a="1"/>
  <c r="CP195" i="12" a="1"/>
  <c r="CH195" i="12" a="1"/>
  <c r="BZ195" i="12" a="1"/>
  <c r="BR195" i="12" a="1"/>
  <c r="BJ195" i="12" a="1"/>
  <c r="BB195" i="12" a="1"/>
  <c r="AT195" i="12" a="1"/>
  <c r="AL195" i="12" a="1"/>
  <c r="AD195" i="12" a="1"/>
  <c r="V195" i="12" a="1"/>
  <c r="N195" i="12" a="1"/>
  <c r="CS194" i="12" a="1"/>
  <c r="CC194" i="12" a="1"/>
  <c r="BK194" i="12" a="1"/>
  <c r="AU194" i="12" a="1"/>
  <c r="AC194" i="12" a="1"/>
  <c r="DA194" i="12" a="1"/>
  <c r="CM194" i="12" a="1"/>
  <c r="BW194" i="12" a="1"/>
  <c r="BI194" i="12" a="1"/>
  <c r="AS194" i="12" a="1"/>
  <c r="AE194" i="12" a="1"/>
  <c r="Q194" i="12" a="1"/>
  <c r="CX194" i="12" a="1"/>
  <c r="CP194" i="12" a="1"/>
  <c r="CH194" i="12" a="1"/>
  <c r="BZ194" i="12" a="1"/>
  <c r="BR194" i="12" a="1"/>
  <c r="BJ194" i="12" a="1"/>
  <c r="BB194" i="12" a="1"/>
  <c r="AT194" i="12" a="1"/>
  <c r="AL194" i="12" a="1"/>
  <c r="AD194" i="12" a="1"/>
  <c r="V194" i="12" a="1"/>
  <c r="N194" i="12" a="1"/>
  <c r="CS193" i="12" a="1"/>
  <c r="CC193" i="12" a="1"/>
  <c r="BI193" i="12" a="1"/>
  <c r="AS193" i="12" a="1"/>
  <c r="AA193" i="12" a="1"/>
  <c r="DA193" i="12" a="1"/>
  <c r="CM193" i="12" a="1"/>
  <c r="BY193" i="12" a="1"/>
  <c r="BK193" i="12" a="1"/>
  <c r="AU193" i="12" a="1"/>
  <c r="AG193" i="12" a="1"/>
  <c r="S193" i="12" a="1"/>
  <c r="CX193" i="12" a="1"/>
  <c r="CP193" i="12" a="1"/>
  <c r="CH193" i="12" a="1"/>
  <c r="BZ193" i="12" a="1"/>
  <c r="BR193" i="12" a="1"/>
  <c r="BJ193" i="12" a="1"/>
  <c r="BB193" i="12" a="1"/>
  <c r="AT193" i="12" a="1"/>
  <c r="AL193" i="12" a="1"/>
  <c r="AD193" i="12" a="1"/>
  <c r="V193" i="12" a="1"/>
  <c r="N193" i="12" a="1"/>
  <c r="CQ192" i="12" a="1"/>
  <c r="CA192" i="12" a="1"/>
  <c r="BK192" i="12" a="1"/>
  <c r="AA192" i="12" a="1"/>
  <c r="CS192" i="12" a="1"/>
  <c r="CC192" i="12" a="1"/>
  <c r="BM192" i="12" a="1"/>
  <c r="AY192" i="12" a="1"/>
  <c r="AO192" i="12" a="1"/>
  <c r="AG192" i="12" a="1"/>
  <c r="W192" i="12" a="1"/>
  <c r="O192" i="12" a="1"/>
  <c r="CX192" i="12" a="1"/>
  <c r="CP192" i="12" a="1"/>
  <c r="CH192" i="12" a="1"/>
  <c r="BZ192" i="12" a="1"/>
  <c r="BR192" i="12" a="1"/>
  <c r="BJ192" i="12" a="1"/>
  <c r="BB192" i="12" a="1"/>
  <c r="AT192" i="12" a="1"/>
  <c r="AL192" i="12" a="1"/>
  <c r="AD192" i="12" a="1"/>
  <c r="V192" i="12" a="1"/>
  <c r="N192" i="12" a="1"/>
  <c r="CY191" i="12" a="1"/>
  <c r="CQ191" i="12" a="1"/>
  <c r="CI191" i="12" a="1"/>
  <c r="CA191" i="12" a="1"/>
  <c r="BS191" i="12" a="1"/>
  <c r="BK191" i="12" a="1"/>
  <c r="BC191" i="12" a="1"/>
  <c r="AU191" i="12" a="1"/>
  <c r="AM191" i="12" a="1"/>
  <c r="AE191" i="12" a="1"/>
  <c r="W191" i="12" a="1"/>
  <c r="O191" i="12" a="1"/>
  <c r="CX191" i="12" a="1"/>
  <c r="CP191" i="12" a="1"/>
  <c r="CH191" i="12" a="1"/>
  <c r="BZ191" i="12" a="1"/>
  <c r="BR191" i="12" a="1"/>
  <c r="BJ191" i="12" a="1"/>
  <c r="BB191" i="12" a="1"/>
  <c r="AT191" i="12" a="1"/>
  <c r="AL191" i="12" a="1"/>
  <c r="AD191" i="12" a="1"/>
  <c r="V191" i="12" a="1"/>
  <c r="N191" i="12" a="1"/>
  <c r="CY190" i="12" a="1"/>
  <c r="CQ190" i="12" a="1"/>
  <c r="CI190" i="12" a="1"/>
  <c r="CA190" i="12" a="1"/>
  <c r="BS190" i="12" a="1"/>
  <c r="BK190" i="12" a="1"/>
  <c r="BC190" i="12" a="1"/>
  <c r="AU190" i="12" a="1"/>
  <c r="AM190" i="12" a="1"/>
  <c r="AE190" i="12" a="1"/>
  <c r="W190" i="12" a="1"/>
  <c r="O190" i="12" a="1"/>
  <c r="CX190" i="12" a="1"/>
  <c r="CP190" i="12" a="1"/>
  <c r="CH190" i="12" a="1"/>
  <c r="BZ190" i="12" a="1"/>
  <c r="BR190" i="12" a="1"/>
  <c r="BJ190" i="12" a="1"/>
  <c r="BB190" i="12" a="1"/>
  <c r="AT190" i="12" a="1"/>
  <c r="AL190" i="12" a="1"/>
  <c r="AD190" i="12" a="1"/>
  <c r="V190" i="12" a="1"/>
  <c r="N190" i="12" a="1"/>
  <c r="CS189" i="12" a="1"/>
  <c r="CC189" i="12" a="1"/>
  <c r="BM189" i="12" a="1"/>
  <c r="BA189" i="12" a="1"/>
  <c r="AO189" i="12" a="1"/>
  <c r="W189" i="12" a="1"/>
  <c r="CY189" i="12" a="1"/>
  <c r="CI189" i="12" a="1"/>
  <c r="BS189" i="12" a="1"/>
  <c r="AU189" i="12" a="1"/>
  <c r="AG189" i="12" a="1"/>
  <c r="Q189" i="12" a="1"/>
  <c r="CX189" i="12" a="1"/>
  <c r="CP189" i="12" a="1"/>
  <c r="CH189" i="12" a="1"/>
  <c r="BZ189" i="12" a="1"/>
  <c r="BR189" i="12" a="1"/>
  <c r="BJ189" i="12" a="1"/>
  <c r="BB189" i="12" a="1"/>
  <c r="AT189" i="12" a="1"/>
  <c r="AL189" i="12" a="1"/>
  <c r="AD189" i="12" a="1"/>
  <c r="V189" i="12" a="1"/>
  <c r="N189" i="12" a="1"/>
  <c r="CU188" i="12" a="1"/>
  <c r="CG188" i="12" a="1"/>
  <c r="BQ188" i="12" a="1"/>
  <c r="BA188" i="12" a="1"/>
  <c r="AM188" i="12" a="1"/>
  <c r="W188" i="12" a="1"/>
  <c r="CW188" i="12" a="1"/>
  <c r="CE188" i="12" a="1"/>
  <c r="BO188" i="12" a="1"/>
  <c r="AW188" i="12" a="1"/>
  <c r="AG188" i="12" a="1"/>
  <c r="Q188" i="12" a="1"/>
  <c r="CX188" i="12" a="1"/>
  <c r="CP188" i="12" a="1"/>
  <c r="CH188" i="12" a="1"/>
  <c r="BZ188" i="12" a="1"/>
  <c r="BR188" i="12" a="1"/>
  <c r="BJ188" i="12" a="1"/>
  <c r="BB188" i="12" a="1"/>
  <c r="AT188" i="12" a="1"/>
  <c r="AL188" i="12" a="1"/>
  <c r="AD188" i="12" a="1"/>
  <c r="V188" i="12" a="1"/>
  <c r="N188" i="12" a="1"/>
  <c r="CW187" i="12" a="1"/>
  <c r="CG187" i="12" a="1"/>
  <c r="BQ187" i="12" a="1"/>
  <c r="BA187" i="12" a="1"/>
  <c r="AK187" i="12" a="1"/>
  <c r="U187" i="12" a="1"/>
  <c r="CU187" i="12" a="1"/>
  <c r="CE187" i="12" a="1"/>
  <c r="BO187" i="12" a="1"/>
  <c r="AY187" i="12" a="1"/>
  <c r="AI187" i="12" a="1"/>
  <c r="S187" i="12" a="1"/>
  <c r="CX187" i="12" a="1"/>
  <c r="CP187" i="12" a="1"/>
  <c r="CH187" i="12" a="1"/>
  <c r="BZ187" i="12" a="1"/>
  <c r="BR187" i="12" a="1"/>
  <c r="BJ187" i="12" a="1"/>
  <c r="BB187" i="12" a="1"/>
  <c r="AT187" i="12" a="1"/>
  <c r="AL187" i="12" a="1"/>
  <c r="AD187" i="12" a="1"/>
  <c r="V187" i="12" a="1"/>
  <c r="N187" i="12" a="1"/>
  <c r="CQ186" i="12" a="1"/>
  <c r="CA186" i="12" a="1"/>
  <c r="BK186" i="12" a="1"/>
  <c r="AW186" i="12" a="1"/>
  <c r="AG186" i="12" a="1"/>
  <c r="S186" i="12" a="1"/>
  <c r="CW186" i="12" a="1"/>
  <c r="CG186" i="12" a="1"/>
  <c r="BQ186" i="12" a="1"/>
  <c r="AY186" i="12" a="1"/>
  <c r="AI186" i="12" a="1"/>
  <c r="Q186" i="12" a="1"/>
  <c r="CX186" i="12" a="1"/>
  <c r="CP186" i="12" a="1"/>
  <c r="CH186" i="12" a="1"/>
  <c r="BZ186" i="12" a="1"/>
  <c r="BR186" i="12" a="1"/>
  <c r="BJ186" i="12" a="1"/>
  <c r="BB186" i="12" a="1"/>
  <c r="AT186" i="12" a="1"/>
  <c r="AL186" i="12" a="1"/>
  <c r="AD186" i="12" a="1"/>
  <c r="V186" i="12" a="1"/>
  <c r="N186" i="12" a="1"/>
  <c r="CU185" i="12" a="1"/>
  <c r="CE185" i="12" a="1"/>
  <c r="BO185" i="12" a="1"/>
  <c r="AY185" i="12" a="1"/>
  <c r="AI185" i="12" a="1"/>
  <c r="U185" i="12" a="1"/>
  <c r="CS185" i="12" a="1"/>
  <c r="CC185" i="12" a="1"/>
  <c r="BM185" i="12" a="1"/>
  <c r="AW185" i="12" a="1"/>
  <c r="AE185" i="12" a="1"/>
  <c r="O185" i="12" a="1"/>
  <c r="CX185" i="12" a="1"/>
  <c r="CP185" i="12" a="1"/>
  <c r="CH185" i="12" a="1"/>
  <c r="BZ185" i="12" a="1"/>
  <c r="BR185" i="12" a="1"/>
  <c r="BJ185" i="12" a="1"/>
  <c r="BB185" i="12" a="1"/>
  <c r="AT185" i="12" a="1"/>
  <c r="AL185" i="12" a="1"/>
  <c r="AD185" i="12" a="1"/>
  <c r="V185" i="12" a="1"/>
  <c r="N185" i="12" a="1"/>
  <c r="CU184" i="12" a="1"/>
  <c r="CC184" i="12" a="1"/>
  <c r="BM184" i="12" a="1"/>
  <c r="AW184" i="12" a="1"/>
  <c r="AG184" i="12" a="1"/>
  <c r="Q184" i="12" a="1"/>
  <c r="CS184" i="12" a="1"/>
  <c r="CE184" i="12" a="1"/>
  <c r="BO184" i="12" a="1"/>
  <c r="AY184" i="12" a="1"/>
  <c r="AI184" i="12" a="1"/>
  <c r="S184" i="12" a="1"/>
  <c r="CX184" i="12" a="1"/>
  <c r="CP184" i="12" a="1"/>
  <c r="CH184" i="12" a="1"/>
  <c r="BZ184" i="12" a="1"/>
  <c r="BR184" i="12" a="1"/>
  <c r="BJ184" i="12" a="1"/>
  <c r="BB184" i="12" a="1"/>
  <c r="AT184" i="12" a="1"/>
  <c r="AL184" i="12" a="1"/>
  <c r="AD184" i="12" a="1"/>
  <c r="V184" i="12" a="1"/>
  <c r="N184" i="12" a="1"/>
  <c r="CS183" i="12" a="1"/>
  <c r="CC183" i="12" a="1"/>
  <c r="BM183" i="12" a="1"/>
  <c r="AW183" i="12" a="1"/>
  <c r="AG183" i="12" a="1"/>
  <c r="Q183" i="12" a="1"/>
  <c r="CU183" i="12" a="1"/>
  <c r="CE183" i="12" a="1"/>
  <c r="BO183" i="12" a="1"/>
  <c r="AY183" i="12" a="1"/>
  <c r="AI183" i="12" a="1"/>
  <c r="S183" i="12" a="1"/>
  <c r="CX183" i="12" a="1"/>
  <c r="CP183" i="12" a="1"/>
  <c r="CH183" i="12" a="1"/>
  <c r="BZ183" i="12" a="1"/>
  <c r="BR183" i="12" a="1"/>
  <c r="BJ183" i="12" a="1"/>
  <c r="BB183" i="12" a="1"/>
  <c r="AT183" i="12" a="1"/>
  <c r="AL183" i="12" a="1"/>
  <c r="AD183" i="12" a="1"/>
  <c r="V183" i="12" a="1"/>
  <c r="N183" i="12" a="1"/>
  <c r="CU182" i="12" a="1"/>
  <c r="CE182" i="12" a="1"/>
  <c r="BO182" i="12" a="1"/>
  <c r="BA182" i="12" a="1"/>
  <c r="AK182" i="12" a="1"/>
  <c r="W182" i="12" a="1"/>
  <c r="CW182" i="12" a="1"/>
  <c r="CG182" i="12" a="1"/>
  <c r="BQ182" i="12" a="1"/>
  <c r="AY182" i="12" a="1"/>
  <c r="AI182" i="12" a="1"/>
  <c r="Q182" i="12" a="1"/>
  <c r="CX182" i="12" a="1"/>
  <c r="CP182" i="12" a="1"/>
  <c r="CH182" i="12" a="1"/>
  <c r="BZ182" i="12" a="1"/>
  <c r="BR182" i="12" a="1"/>
  <c r="BJ182" i="12" a="1"/>
  <c r="BB182" i="12" a="1"/>
  <c r="AT182" i="12" a="1"/>
  <c r="AL182" i="12" a="1"/>
  <c r="AD182" i="12" a="1"/>
  <c r="V182" i="12" a="1"/>
  <c r="N182" i="12" a="1"/>
  <c r="CU181" i="12" a="1"/>
  <c r="CE181" i="12" a="1"/>
  <c r="BQ181" i="12" a="1"/>
  <c r="BA181" i="12" a="1"/>
  <c r="AG181" i="12" a="1"/>
  <c r="S181" i="12" a="1"/>
  <c r="CS181" i="12" a="1"/>
  <c r="CC181" i="12" a="1"/>
  <c r="BK181" i="12" a="1"/>
  <c r="AU181" i="12" a="1"/>
  <c r="AI181" i="12" a="1"/>
  <c r="Q181" i="12" a="1"/>
  <c r="CX181" i="12" a="1"/>
  <c r="CP181" i="12" a="1"/>
  <c r="CH181" i="12" a="1"/>
  <c r="BZ181" i="12" a="1"/>
  <c r="BR181" i="12" a="1"/>
  <c r="BJ181" i="12" a="1"/>
  <c r="BB181" i="12" a="1"/>
  <c r="AT181" i="12" a="1"/>
  <c r="AL181" i="12" a="1"/>
  <c r="AD181" i="12" a="1"/>
  <c r="V181" i="12" a="1"/>
  <c r="N181" i="12" a="1"/>
  <c r="CU180" i="12" a="1"/>
  <c r="CE180" i="12" a="1"/>
  <c r="BO180" i="12" a="1"/>
  <c r="BA180" i="12" a="1"/>
  <c r="AK180" i="12" a="1"/>
  <c r="U180" i="12" a="1"/>
  <c r="CW180" i="12" a="1"/>
  <c r="CG180" i="12" a="1"/>
  <c r="BQ180" i="12" a="1"/>
  <c r="AY180" i="12" a="1"/>
  <c r="AI180" i="12" a="1"/>
  <c r="S180" i="12" a="1"/>
  <c r="CX180" i="12" a="1"/>
  <c r="CP180" i="12" a="1"/>
  <c r="CH180" i="12" a="1"/>
  <c r="BZ180" i="12" a="1"/>
  <c r="BR180" i="12" a="1"/>
  <c r="BJ180" i="12" a="1"/>
  <c r="BB180" i="12" a="1"/>
  <c r="AT180" i="12" a="1"/>
  <c r="AL180" i="12" a="1"/>
  <c r="AD180" i="12" a="1"/>
  <c r="V180" i="12" a="1"/>
  <c r="N180" i="12" a="1"/>
  <c r="CS179" i="12" a="1"/>
  <c r="CC179" i="12" a="1"/>
  <c r="BO179" i="12" a="1"/>
  <c r="AY179" i="12" a="1"/>
  <c r="AK179" i="12" a="1"/>
  <c r="U179" i="12" a="1"/>
  <c r="CU179" i="12" a="1"/>
  <c r="CE179" i="12" a="1"/>
  <c r="BM179" i="12" a="1"/>
  <c r="AW179" i="12" a="1"/>
  <c r="AE179" i="12" a="1"/>
  <c r="O179" i="12" a="1"/>
  <c r="CX179" i="12" a="1"/>
  <c r="CP179" i="12" a="1"/>
  <c r="CH179" i="12" a="1"/>
  <c r="BZ179" i="12" a="1"/>
  <c r="BR179" i="12" a="1"/>
  <c r="BJ179" i="12" a="1"/>
  <c r="BB179" i="12" a="1"/>
  <c r="AT179" i="12" a="1"/>
  <c r="AL179" i="12" a="1"/>
  <c r="AD179" i="12" a="1"/>
  <c r="V179" i="12" a="1"/>
  <c r="N179" i="12" a="1"/>
  <c r="CU178" i="12" a="1"/>
  <c r="CC178" i="12" a="1"/>
  <c r="BO178" i="12" a="1"/>
  <c r="BG178" i="12" a="1"/>
  <c r="AU178" i="12" a="1"/>
  <c r="AE178" i="12" a="1"/>
  <c r="O178" i="12" a="1"/>
  <c r="CO178" i="12" a="1"/>
  <c r="CA178" i="12" a="1"/>
  <c r="AW178" i="12" a="1"/>
  <c r="AG178" i="12" a="1"/>
  <c r="Q178" i="12" a="1"/>
  <c r="CX178" i="12" a="1"/>
  <c r="CP178" i="12" a="1"/>
  <c r="CH178" i="12" a="1"/>
  <c r="BZ178" i="12" a="1"/>
  <c r="BR178" i="12" a="1"/>
  <c r="BJ178" i="12" a="1"/>
  <c r="BB178" i="12" a="1"/>
  <c r="AT178" i="12" a="1"/>
  <c r="AL178" i="12" a="1"/>
  <c r="AD178" i="12" a="1"/>
  <c r="V178" i="12" a="1"/>
  <c r="N178" i="12" a="1"/>
  <c r="CU177" i="12" a="1"/>
  <c r="CG177" i="12" a="1"/>
  <c r="BQ177" i="12" a="1"/>
  <c r="BC177" i="12" a="1"/>
  <c r="AK177" i="12" a="1"/>
  <c r="U177" i="12" a="1"/>
  <c r="CS177" i="12" a="1"/>
  <c r="CA177" i="12" a="1"/>
  <c r="BI177" i="12" a="1"/>
  <c r="AS177" i="12" a="1"/>
  <c r="AE177" i="12" a="1"/>
  <c r="O177" i="12" a="1"/>
  <c r="CX177" i="12" a="1"/>
  <c r="CP177" i="12" a="1"/>
  <c r="CH177" i="12" a="1"/>
  <c r="BZ177" i="12" a="1"/>
  <c r="BR177" i="12" a="1"/>
  <c r="BJ177" i="12" a="1"/>
  <c r="BB177" i="12" a="1"/>
  <c r="AT177" i="12" a="1"/>
  <c r="AL177" i="12" a="1"/>
  <c r="AD177" i="12" a="1"/>
  <c r="V177" i="12" a="1"/>
  <c r="N177" i="12" a="1"/>
  <c r="CU176" i="12" a="1"/>
  <c r="CE176" i="12" a="1"/>
  <c r="BO176" i="12" a="1"/>
  <c r="AY176" i="12" a="1"/>
  <c r="AI176" i="12" a="1"/>
  <c r="S176" i="12" a="1"/>
  <c r="CS176" i="12" a="1"/>
  <c r="CC176" i="12" a="1"/>
  <c r="BM176" i="12" a="1"/>
  <c r="AW176" i="12" a="1"/>
  <c r="AG176" i="12" a="1"/>
  <c r="Q176" i="12" a="1"/>
  <c r="CX176" i="12" a="1"/>
  <c r="CP176" i="12" a="1"/>
  <c r="CH176" i="12" a="1"/>
  <c r="BZ176" i="12" a="1"/>
  <c r="BR176" i="12" a="1"/>
  <c r="BJ176" i="12" a="1"/>
  <c r="BB176" i="12" a="1"/>
  <c r="AT176" i="12" a="1"/>
  <c r="AL176" i="12" a="1"/>
  <c r="AD176" i="12" a="1"/>
  <c r="V176" i="12" a="1"/>
  <c r="N176" i="12" a="1"/>
  <c r="CW175" i="12" a="1"/>
  <c r="CG175" i="12" a="1"/>
  <c r="BQ175" i="12" a="1"/>
  <c r="BA175" i="12" a="1"/>
  <c r="AK175" i="12" a="1"/>
  <c r="U175" i="12" a="1"/>
  <c r="CU175" i="12" a="1"/>
  <c r="CE175" i="12" a="1"/>
  <c r="BO175" i="12" a="1"/>
  <c r="AY175" i="12" a="1"/>
  <c r="AI175" i="12" a="1"/>
  <c r="S175" i="12" a="1"/>
  <c r="CX175" i="12" a="1"/>
  <c r="CP175" i="12" a="1"/>
  <c r="CH175" i="12" a="1"/>
  <c r="BZ175" i="12" a="1"/>
  <c r="BR175" i="12" a="1"/>
  <c r="BJ175" i="12" a="1"/>
  <c r="BB175" i="12" a="1"/>
  <c r="AT175" i="12" a="1"/>
  <c r="AL175" i="12" a="1"/>
  <c r="AD175" i="12" a="1"/>
  <c r="V175" i="12" a="1"/>
  <c r="N175" i="12" a="1"/>
  <c r="CU174" i="12" a="1"/>
  <c r="CG174" i="12" a="1"/>
  <c r="BQ174" i="12" a="1"/>
  <c r="BA174" i="12" a="1"/>
  <c r="AK174" i="12" a="1"/>
  <c r="U174" i="12" a="1"/>
  <c r="CW174" i="12" a="1"/>
  <c r="CE174" i="12" a="1"/>
  <c r="BO174" i="12" a="1"/>
  <c r="AY174" i="12" a="1"/>
  <c r="AI174" i="12" a="1"/>
  <c r="S174" i="12" a="1"/>
  <c r="CX174" i="12" a="1"/>
  <c r="CP174" i="12" a="1"/>
  <c r="CH174" i="12" a="1"/>
  <c r="BZ174" i="12" a="1"/>
  <c r="BR174" i="12" a="1"/>
  <c r="BJ174" i="12" a="1"/>
  <c r="BB174" i="12" a="1"/>
  <c r="AT174" i="12" a="1"/>
  <c r="AL174" i="12" a="1"/>
  <c r="AD174" i="12" a="1"/>
  <c r="V174" i="12" a="1"/>
  <c r="N174" i="12" a="1"/>
  <c r="CS173" i="12" a="1"/>
  <c r="CA173" i="12" a="1"/>
  <c r="BK173" i="12" a="1"/>
  <c r="AW173" i="12" a="1"/>
  <c r="AG173" i="12" a="1"/>
  <c r="Q173" i="12" a="1"/>
  <c r="CU173" i="12" a="1"/>
  <c r="CE173" i="12" a="1"/>
  <c r="BQ173" i="12" a="1"/>
  <c r="AY173" i="12" a="1"/>
  <c r="AI173" i="12" a="1"/>
  <c r="S173" i="12" a="1"/>
  <c r="CX173" i="12" a="1"/>
  <c r="CP173" i="12" a="1"/>
  <c r="CH173" i="12" a="1"/>
  <c r="BZ173" i="12" a="1"/>
  <c r="BR173" i="12" a="1"/>
  <c r="BJ173" i="12" a="1"/>
  <c r="BB173" i="12" a="1"/>
  <c r="AT173" i="12" a="1"/>
  <c r="AL173" i="12" a="1"/>
  <c r="AD173" i="12" a="1"/>
  <c r="V173" i="12" a="1"/>
  <c r="N173" i="12" a="1"/>
  <c r="CS172" i="12" a="1"/>
  <c r="CE172" i="12" a="1"/>
  <c r="BQ172" i="12" a="1"/>
  <c r="BA172" i="12" a="1"/>
  <c r="AK172" i="12" a="1"/>
  <c r="U172" i="12" a="1"/>
  <c r="CY172" i="12" a="1"/>
  <c r="CG172" i="12" a="1"/>
  <c r="BO172" i="12" a="1"/>
  <c r="AY172" i="12" a="1"/>
  <c r="AI172" i="12" a="1"/>
  <c r="S172" i="12" a="1"/>
  <c r="CX172" i="12" a="1"/>
  <c r="CP172" i="12" a="1"/>
  <c r="CH172" i="12" a="1"/>
  <c r="BZ172" i="12" a="1"/>
  <c r="BR172" i="12" a="1"/>
  <c r="BJ172" i="12" a="1"/>
  <c r="BB172" i="12" a="1"/>
  <c r="AT172" i="12" a="1"/>
  <c r="AL172" i="12" a="1"/>
  <c r="AD172" i="12" a="1"/>
  <c r="V172" i="12" a="1"/>
  <c r="N172" i="12" a="1"/>
  <c r="CU171" i="12" a="1"/>
  <c r="CE171" i="12" a="1"/>
  <c r="BO171" i="12" a="1"/>
  <c r="AW171" i="12" a="1"/>
  <c r="AG171" i="12" a="1"/>
  <c r="Q171" i="12" a="1"/>
  <c r="CS171" i="12" a="1"/>
  <c r="CC171" i="12" a="1"/>
  <c r="BM171" i="12" a="1"/>
  <c r="AY171" i="12" a="1"/>
  <c r="AI171" i="12" a="1"/>
  <c r="S171" i="12" a="1"/>
  <c r="CX171" i="12" a="1"/>
  <c r="CP171" i="12" a="1"/>
  <c r="CH171" i="12" a="1"/>
  <c r="BZ171" i="12" a="1"/>
  <c r="BR171" i="12" a="1"/>
  <c r="BJ171" i="12" a="1"/>
  <c r="BB171" i="12" a="1"/>
  <c r="AT171" i="12" a="1"/>
  <c r="AL171" i="12" a="1"/>
  <c r="AD171" i="12" a="1"/>
  <c r="V171" i="12" a="1"/>
  <c r="N171" i="12" a="1"/>
  <c r="CS170" i="12" a="1"/>
  <c r="CC170" i="12" a="1"/>
  <c r="BO170" i="12" a="1"/>
  <c r="AY170" i="12" a="1"/>
  <c r="AI170" i="12" a="1"/>
  <c r="S170" i="12" a="1"/>
  <c r="CU170" i="12" a="1"/>
  <c r="CE170" i="12" a="1"/>
  <c r="BM170" i="12" a="1"/>
  <c r="AW170" i="12" a="1"/>
  <c r="AG170" i="12" a="1"/>
  <c r="Q170" i="12" a="1"/>
  <c r="CX170" i="12" a="1"/>
  <c r="CP170" i="12" a="1"/>
  <c r="CH170" i="12" a="1"/>
  <c r="BZ170" i="12" a="1"/>
  <c r="BR170" i="12" a="1"/>
  <c r="BJ170" i="12" a="1"/>
  <c r="BB170" i="12" a="1"/>
  <c r="AT170" i="12" a="1"/>
  <c r="AL170" i="12" a="1"/>
  <c r="AD170" i="12" a="1"/>
  <c r="V170" i="12" a="1"/>
  <c r="N170" i="12" a="1"/>
  <c r="CS169" i="12" a="1"/>
  <c r="CE169" i="12" a="1"/>
  <c r="BM169" i="12" a="1"/>
  <c r="AU169" i="12" a="1"/>
  <c r="AE169" i="12" a="1"/>
  <c r="O169" i="12" a="1"/>
  <c r="CQ169" i="12" a="1"/>
  <c r="BY169" i="12" a="1"/>
  <c r="BK169" i="12" a="1"/>
  <c r="AW169" i="12" a="1"/>
  <c r="AG169" i="12" a="1"/>
  <c r="Q169" i="12" a="1"/>
  <c r="CX169" i="12" a="1"/>
  <c r="CP169" i="12" a="1"/>
  <c r="CH169" i="12" a="1"/>
  <c r="BZ169" i="12" a="1"/>
  <c r="BR169" i="12" a="1"/>
  <c r="BJ169" i="12" a="1"/>
  <c r="BB169" i="12" a="1"/>
  <c r="AT169" i="12" a="1"/>
  <c r="AL169" i="12" a="1"/>
  <c r="AD169" i="12" a="1"/>
  <c r="V169" i="12" a="1"/>
  <c r="N169" i="12" a="1"/>
  <c r="CU168" i="12" a="1"/>
  <c r="CE168" i="12" a="1"/>
  <c r="BO168" i="12" a="1"/>
  <c r="AY168" i="12" a="1"/>
  <c r="AI168" i="12" a="1"/>
  <c r="S168" i="12" a="1"/>
  <c r="CS168" i="12" a="1"/>
  <c r="CC168" i="12" a="1"/>
  <c r="BM168" i="12" a="1"/>
  <c r="AW168" i="12" a="1"/>
  <c r="AG168" i="12" a="1"/>
  <c r="Q168" i="12" a="1"/>
  <c r="CX168" i="12" a="1"/>
  <c r="CP168" i="12" a="1"/>
  <c r="CH168" i="12" a="1"/>
  <c r="BZ168" i="12" a="1"/>
  <c r="BR168" i="12" a="1"/>
  <c r="BJ168" i="12" a="1"/>
  <c r="BB168" i="12" a="1"/>
  <c r="AT168" i="12" a="1"/>
  <c r="AL168" i="12" a="1"/>
  <c r="AD168" i="12" a="1"/>
  <c r="V168" i="12" a="1"/>
  <c r="N168" i="12" a="1"/>
  <c r="CS167" i="12" a="1"/>
  <c r="CE167" i="12" a="1"/>
  <c r="BU167" i="12" a="1"/>
  <c r="BE167" i="12" a="1"/>
  <c r="AQ167" i="12" a="1"/>
  <c r="AA167" i="12" a="1"/>
  <c r="CY167" i="12" a="1"/>
  <c r="CI167" i="12" a="1"/>
  <c r="BK167" i="12" a="1"/>
  <c r="AS167" i="12" a="1"/>
  <c r="AC167" i="12" a="1"/>
  <c r="Q167" i="12" a="1"/>
  <c r="CX167" i="12" a="1"/>
  <c r="CP167" i="12" a="1"/>
  <c r="CH167" i="12" a="1"/>
  <c r="BZ167" i="12" a="1"/>
  <c r="BR167" i="12" a="1"/>
  <c r="BJ167" i="12" a="1"/>
  <c r="BB167" i="12" a="1"/>
  <c r="AT167" i="12" a="1"/>
  <c r="AL167" i="12" a="1"/>
  <c r="AD167" i="12" a="1"/>
  <c r="V167" i="12" a="1"/>
  <c r="N167" i="12" a="1"/>
  <c r="CW166" i="12" a="1"/>
  <c r="CG166" i="12" a="1"/>
  <c r="BQ166" i="12" a="1"/>
  <c r="BC166" i="12" a="1"/>
  <c r="AO166" i="12" a="1"/>
  <c r="Y166" i="12" a="1"/>
  <c r="CY166" i="12" a="1"/>
  <c r="CI166" i="12" a="1"/>
  <c r="BS166" i="12" a="1"/>
  <c r="BA166" i="12" a="1"/>
  <c r="AI166" i="12" a="1"/>
  <c r="S166" i="12" a="1"/>
  <c r="CX166" i="12" a="1"/>
  <c r="CP166" i="12" a="1"/>
  <c r="CH166" i="12" a="1"/>
  <c r="BZ166" i="12" a="1"/>
  <c r="BR166" i="12" a="1"/>
  <c r="BJ166" i="12" a="1"/>
  <c r="BB166" i="12" a="1"/>
  <c r="AT166" i="12" a="1"/>
  <c r="AL166" i="12" a="1"/>
  <c r="AD166" i="12" a="1"/>
  <c r="V166" i="12" a="1"/>
  <c r="N166" i="12" a="1"/>
  <c r="CS165" i="12" a="1"/>
  <c r="CC165" i="12" a="1"/>
  <c r="BM165" i="12" a="1"/>
  <c r="AW165" i="12" a="1"/>
  <c r="AG165" i="12" a="1"/>
  <c r="Q165" i="12" a="1"/>
  <c r="CU165" i="12" a="1"/>
  <c r="CE165" i="12" a="1"/>
  <c r="BO165" i="12" a="1"/>
  <c r="AY165" i="12" a="1"/>
  <c r="AI165" i="12" a="1"/>
  <c r="S165" i="12" a="1"/>
  <c r="CX165" i="12" a="1"/>
  <c r="CP165" i="12" a="1"/>
  <c r="CH165" i="12" a="1"/>
  <c r="BZ165" i="12" a="1"/>
  <c r="BR165" i="12" a="1"/>
  <c r="BJ165" i="12" a="1"/>
  <c r="BB165" i="12" a="1"/>
  <c r="AT165" i="12" a="1"/>
  <c r="AL165" i="12" a="1"/>
  <c r="AD165" i="12" a="1"/>
  <c r="V165" i="12" a="1"/>
  <c r="N165" i="12" a="1"/>
  <c r="CU164" i="12" a="1"/>
  <c r="CE164" i="12" a="1"/>
  <c r="BO164" i="12" a="1"/>
  <c r="BA164" i="12" a="1"/>
  <c r="AI164" i="12" a="1"/>
  <c r="U164" i="12" a="1"/>
  <c r="CW164" i="12" a="1"/>
  <c r="CG164" i="12" a="1"/>
  <c r="BQ164" i="12" a="1"/>
  <c r="AY164" i="12" a="1"/>
  <c r="AK164" i="12" a="1"/>
  <c r="S164" i="12" a="1"/>
  <c r="CX164" i="12" a="1"/>
  <c r="CP164" i="12" a="1"/>
  <c r="CH164" i="12" a="1"/>
  <c r="BZ164" i="12" a="1"/>
  <c r="BR164" i="12" a="1"/>
  <c r="BJ164" i="12" a="1"/>
  <c r="BB164" i="12" a="1"/>
  <c r="AT164" i="12" a="1"/>
  <c r="AL164" i="12" a="1"/>
  <c r="AD164" i="12" a="1"/>
  <c r="V164" i="12" a="1"/>
  <c r="N164" i="12" a="1"/>
  <c r="CS163" i="12" a="1"/>
  <c r="CC163" i="12" a="1"/>
  <c r="BM163" i="12" a="1"/>
  <c r="AU163" i="12" a="1"/>
  <c r="AG163" i="12" a="1"/>
  <c r="Q163" i="12" a="1"/>
  <c r="CU163" i="12" a="1"/>
  <c r="CE163" i="12" a="1"/>
  <c r="BO163" i="12" a="1"/>
  <c r="AY163" i="12" a="1"/>
  <c r="AI163" i="12" a="1"/>
  <c r="S163" i="12" a="1"/>
  <c r="CX163" i="12" a="1"/>
  <c r="CP163" i="12" a="1"/>
  <c r="CH163" i="12" a="1"/>
  <c r="BZ163" i="12" a="1"/>
  <c r="BR163" i="12" a="1"/>
  <c r="BJ163" i="12" a="1"/>
  <c r="BB163" i="12" a="1"/>
  <c r="AT163" i="12" a="1"/>
  <c r="AL163" i="12" a="1"/>
  <c r="AD163" i="12" a="1"/>
  <c r="V163" i="12" a="1"/>
  <c r="N163" i="12" a="1"/>
  <c r="CS162" i="12" a="1"/>
  <c r="CE162" i="12" a="1"/>
  <c r="BO162" i="12" a="1"/>
  <c r="AY162" i="12" a="1"/>
  <c r="AK162" i="12" a="1"/>
  <c r="U162" i="12" a="1"/>
  <c r="CY162" i="12" a="1"/>
  <c r="CI162" i="12" a="1"/>
  <c r="BQ162" i="12" a="1"/>
  <c r="BA162" i="12" a="1"/>
  <c r="AI162" i="12" a="1"/>
  <c r="S162" i="12" a="1"/>
  <c r="CX162" i="12" a="1"/>
  <c r="CP162" i="12" a="1"/>
  <c r="CH162" i="12" a="1"/>
  <c r="BZ162" i="12" a="1"/>
  <c r="BR162" i="12" a="1"/>
  <c r="BJ162" i="12" a="1"/>
  <c r="BB162" i="12" a="1"/>
  <c r="AT162" i="12" a="1"/>
  <c r="AL162" i="12" a="1"/>
  <c r="AD162" i="12" a="1"/>
  <c r="V162" i="12" a="1"/>
  <c r="N162" i="12" a="1"/>
  <c r="CS161" i="12" a="1"/>
  <c r="CC161" i="12" a="1"/>
  <c r="BK161" i="12" a="1"/>
  <c r="AS161" i="12" a="1"/>
  <c r="AA161" i="12" a="1"/>
  <c r="M161" i="12" a="1"/>
  <c r="CQ161" i="12" a="1"/>
  <c r="CA161" i="12" a="1"/>
  <c r="BM161" i="12" a="1"/>
  <c r="AY161" i="12" a="1"/>
  <c r="AI161" i="12" a="1"/>
  <c r="S161" i="12" a="1"/>
  <c r="CX161" i="12" a="1"/>
  <c r="CP161" i="12" a="1"/>
  <c r="CH161" i="12" a="1"/>
  <c r="BZ161" i="12" a="1"/>
  <c r="BR161" i="12" a="1"/>
  <c r="BJ161" i="12" a="1"/>
  <c r="BB161" i="12" a="1"/>
  <c r="AT161" i="12" a="1"/>
  <c r="AL161" i="12" a="1"/>
  <c r="AD161" i="12" a="1"/>
  <c r="V161" i="12" a="1"/>
  <c r="N161" i="12" a="1"/>
  <c r="CS160" i="12" a="1"/>
  <c r="CC160" i="12" a="1"/>
  <c r="BM160" i="12" a="1"/>
  <c r="AW160" i="12" a="1"/>
  <c r="AG160" i="12" a="1"/>
  <c r="S160" i="12" a="1"/>
  <c r="CU160" i="12" a="1"/>
  <c r="CE160" i="12" a="1"/>
  <c r="BO160" i="12" a="1"/>
  <c r="AY160" i="12" a="1"/>
  <c r="AI160" i="12" a="1"/>
  <c r="Q160" i="12" a="1"/>
  <c r="CX160" i="12" a="1"/>
  <c r="CP160" i="12" a="1"/>
  <c r="CH160" i="12" a="1"/>
  <c r="BZ160" i="12" a="1"/>
  <c r="BR160" i="12" a="1"/>
  <c r="BJ160" i="12" a="1"/>
  <c r="BB160" i="12" a="1"/>
  <c r="AT160" i="12" a="1"/>
  <c r="AL160" i="12" a="1"/>
  <c r="AD160" i="12" a="1"/>
  <c r="V160" i="12" a="1"/>
  <c r="N160" i="12" a="1"/>
  <c r="CU159" i="12" a="1"/>
  <c r="CE159" i="12" a="1"/>
  <c r="BO159" i="12" a="1"/>
  <c r="AY159" i="12" a="1"/>
  <c r="AI159" i="12" a="1"/>
  <c r="S159" i="12" a="1"/>
  <c r="CW159" i="12" a="1"/>
  <c r="CG159" i="12" a="1"/>
  <c r="BQ159" i="12" a="1"/>
  <c r="BA159" i="12" a="1"/>
  <c r="AK159" i="12" a="1"/>
  <c r="U159" i="12" a="1"/>
  <c r="CX159" i="12" a="1"/>
  <c r="CP159" i="12" a="1"/>
  <c r="CH159" i="12" a="1"/>
  <c r="BZ159" i="12" a="1"/>
  <c r="BR159" i="12" a="1"/>
  <c r="BJ159" i="12" a="1"/>
  <c r="BB159" i="12" a="1"/>
  <c r="AT159" i="12" a="1"/>
  <c r="AL159" i="12" a="1"/>
  <c r="AD159" i="12" a="1"/>
  <c r="V159" i="12" a="1"/>
  <c r="N159" i="12" a="1"/>
  <c r="CS158" i="12" a="1"/>
  <c r="CE158" i="12" a="1"/>
  <c r="BO158" i="12" a="1"/>
  <c r="BA158" i="12" a="1"/>
  <c r="AK158" i="12" a="1"/>
  <c r="U158" i="12" a="1"/>
  <c r="CY158" i="12" a="1"/>
  <c r="CG158" i="12" a="1"/>
  <c r="BQ158" i="12" a="1"/>
  <c r="AY158" i="12" a="1"/>
  <c r="AI158" i="12" a="1"/>
  <c r="S158" i="12" a="1"/>
  <c r="CX158" i="12" a="1"/>
  <c r="CP158" i="12" a="1"/>
  <c r="CH158" i="12" a="1"/>
  <c r="BZ158" i="12" a="1"/>
  <c r="BR158" i="12" a="1"/>
  <c r="BJ158" i="12" a="1"/>
  <c r="BB158" i="12" a="1"/>
  <c r="AT158" i="12" a="1"/>
  <c r="AL158" i="12" a="1"/>
  <c r="AD158" i="12" a="1"/>
  <c r="V158" i="12" a="1"/>
  <c r="N158" i="12" a="1"/>
  <c r="CU157" i="12" a="1"/>
  <c r="CC157" i="12" a="1"/>
  <c r="BM157" i="12" a="1"/>
  <c r="AY157" i="12" a="1"/>
  <c r="AK157" i="12" a="1"/>
  <c r="W157" i="12" a="1"/>
  <c r="CW157" i="12" a="1"/>
  <c r="CI157" i="12" a="1"/>
  <c r="BS157" i="12" a="1"/>
  <c r="BA157" i="12" a="1"/>
  <c r="AI157" i="12" a="1"/>
  <c r="Q157" i="12" a="1"/>
  <c r="CX157" i="12" a="1"/>
  <c r="CP157" i="12" a="1"/>
  <c r="CH157" i="12" a="1"/>
  <c r="BZ157" i="12" a="1"/>
  <c r="BR157" i="12" a="1"/>
  <c r="BJ157" i="12" a="1"/>
  <c r="BB157" i="12" a="1"/>
  <c r="AT157" i="12" a="1"/>
  <c r="AL157" i="12" a="1"/>
  <c r="AD157" i="12" a="1"/>
  <c r="V157" i="12" a="1"/>
  <c r="N157" i="12" a="1"/>
  <c r="CU156" i="12" a="1"/>
  <c r="CG156" i="12" a="1"/>
  <c r="BW156" i="12" a="1"/>
  <c r="BO156" i="12" a="1"/>
  <c r="BA156" i="12" a="1"/>
  <c r="AK156" i="12" a="1"/>
  <c r="U156" i="12" a="1"/>
  <c r="CW156" i="12" a="1"/>
  <c r="CE156" i="12" a="1"/>
  <c r="AY156" i="12" a="1"/>
  <c r="AI156" i="12" a="1"/>
  <c r="S156" i="12" a="1"/>
  <c r="CX156" i="12" a="1"/>
  <c r="CP156" i="12" a="1"/>
  <c r="CH156" i="12" a="1"/>
  <c r="BZ156" i="12" a="1"/>
  <c r="BR156" i="12" a="1"/>
  <c r="BJ156" i="12" a="1"/>
  <c r="BB156" i="12" a="1"/>
  <c r="AT156" i="12" a="1"/>
  <c r="AL156" i="12" a="1"/>
  <c r="AD156" i="12" a="1"/>
  <c r="V156" i="12" a="1"/>
  <c r="N156" i="12" a="1"/>
  <c r="CS155" i="12" a="1"/>
  <c r="CC155" i="12" a="1"/>
  <c r="BI155" i="12" a="1"/>
  <c r="AS155" i="12" a="1"/>
  <c r="AC155" i="12" a="1"/>
  <c r="M155" i="12" a="1"/>
  <c r="CQ155" i="12" a="1"/>
  <c r="CA155" i="12" a="1"/>
  <c r="BM155" i="12" a="1"/>
  <c r="AY155" i="12" a="1"/>
  <c r="AI155" i="12" a="1"/>
  <c r="S155" i="12" a="1"/>
  <c r="CX155" i="12" a="1"/>
  <c r="CP155" i="12" a="1"/>
  <c r="CH155" i="12" a="1"/>
  <c r="BZ155" i="12" a="1"/>
  <c r="BR155" i="12" a="1"/>
  <c r="BJ155" i="12" a="1"/>
  <c r="BB155" i="12" a="1"/>
  <c r="AT155" i="12" a="1"/>
  <c r="AL155" i="12" a="1"/>
  <c r="AD155" i="12" a="1"/>
  <c r="V155" i="12" a="1"/>
  <c r="N155" i="12" a="1"/>
  <c r="CS154" i="12" a="1"/>
  <c r="CC154" i="12" a="1"/>
  <c r="BM154" i="12" a="1"/>
  <c r="AW154" i="12" a="1"/>
  <c r="AG154" i="12" a="1"/>
  <c r="S154" i="12" a="1"/>
  <c r="CU154" i="12" a="1"/>
  <c r="CE154" i="12" a="1"/>
  <c r="BO154" i="12" a="1"/>
  <c r="AY154" i="12" a="1"/>
  <c r="AI154" i="12" a="1"/>
  <c r="Q154" i="12" a="1"/>
  <c r="CX154" i="12" a="1"/>
  <c r="CP154" i="12" a="1"/>
  <c r="CH154" i="12" a="1"/>
  <c r="BZ154" i="12" a="1"/>
  <c r="BR154" i="12" a="1"/>
  <c r="BJ154" i="12" a="1"/>
  <c r="BB154" i="12" a="1"/>
  <c r="AT154" i="12" a="1"/>
  <c r="AL154" i="12" a="1"/>
  <c r="AD154" i="12" a="1"/>
  <c r="V154" i="12" a="1"/>
  <c r="N154" i="12" a="1"/>
  <c r="CU153" i="12" a="1"/>
  <c r="CE153" i="12" a="1"/>
  <c r="BM153" i="12" a="1"/>
  <c r="AU153" i="12" a="1"/>
  <c r="AE153" i="12" a="1"/>
  <c r="O153" i="12" a="1"/>
  <c r="CO153" i="12" a="1"/>
  <c r="BY153" i="12" a="1"/>
  <c r="BK153" i="12" a="1"/>
  <c r="AW153" i="12" a="1"/>
  <c r="AI153" i="12" a="1"/>
  <c r="Q153" i="12" a="1"/>
  <c r="CX153" i="12" a="1"/>
  <c r="CP153" i="12" a="1"/>
  <c r="CH153" i="12" a="1"/>
  <c r="BZ153" i="12" a="1"/>
  <c r="BR153" i="12" a="1"/>
  <c r="BJ153" i="12" a="1"/>
  <c r="BB153" i="12" a="1"/>
  <c r="AT153" i="12" a="1"/>
  <c r="AL153" i="12" a="1"/>
  <c r="AD153" i="12" a="1"/>
  <c r="V153" i="12" a="1"/>
  <c r="N153" i="12" a="1"/>
  <c r="CU152" i="12" a="1"/>
  <c r="CE152" i="12" a="1"/>
  <c r="CS152" i="12" a="1"/>
  <c r="CC152" i="12" a="1"/>
  <c r="BS152" i="12" a="1"/>
  <c r="BK152" i="12" a="1"/>
  <c r="BC152" i="12" a="1"/>
  <c r="AU152" i="12" a="1"/>
  <c r="AM152" i="12" a="1"/>
  <c r="AE152" i="12" a="1"/>
  <c r="W152" i="12" a="1"/>
  <c r="O152" i="12" a="1"/>
  <c r="CX152" i="12" a="1"/>
  <c r="CP152" i="12" a="1"/>
  <c r="CH152" i="12" a="1"/>
  <c r="BZ152" i="12" a="1"/>
  <c r="BR152" i="12" a="1"/>
  <c r="BJ152" i="12" a="1"/>
  <c r="BB152" i="12" a="1"/>
  <c r="AT152" i="12" a="1"/>
  <c r="AL152" i="12" a="1"/>
  <c r="AD152" i="12" a="1"/>
  <c r="V152" i="12" a="1"/>
  <c r="N152" i="12" a="1"/>
  <c r="CK151" i="12" a="1"/>
  <c r="CC151" i="12" a="1"/>
  <c r="BU151" i="12" a="1"/>
  <c r="BM151" i="12" a="1"/>
  <c r="BE151" i="12" a="1"/>
  <c r="AW151" i="12" a="1"/>
  <c r="AO151" i="12" a="1"/>
  <c r="AG151" i="12" a="1"/>
  <c r="Y151" i="12" a="1"/>
  <c r="Q151" i="12" a="1"/>
  <c r="DA151" i="12" a="1"/>
  <c r="CS151" i="12" a="1"/>
  <c r="CX151" i="12" a="1"/>
  <c r="CP151" i="12" a="1"/>
  <c r="CH151" i="12" a="1"/>
  <c r="BZ151" i="12" a="1"/>
  <c r="BR151" i="12" a="1"/>
  <c r="BJ151" i="12" a="1"/>
  <c r="BB151" i="12" a="1"/>
  <c r="AT151" i="12" a="1"/>
  <c r="AL151" i="12" a="1"/>
  <c r="AD151" i="12" a="1"/>
  <c r="V151" i="12" a="1"/>
  <c r="N151" i="12" a="1"/>
  <c r="CY150" i="12" a="1"/>
  <c r="CQ150" i="12" a="1"/>
  <c r="CI150" i="12" a="1"/>
  <c r="BY150" i="12" a="1"/>
  <c r="BQ150" i="12" a="1"/>
  <c r="BI150" i="12" a="1"/>
  <c r="BA150" i="12" a="1"/>
  <c r="AS150" i="12" a="1"/>
  <c r="AK150" i="12" a="1"/>
  <c r="AC150" i="12" a="1"/>
  <c r="U150" i="12" a="1"/>
  <c r="M150" i="12" a="1"/>
  <c r="CX150" i="12" a="1"/>
  <c r="CP150" i="12" a="1"/>
  <c r="CH150" i="12" a="1"/>
  <c r="BZ150" i="12" a="1"/>
  <c r="BR150" i="12" a="1"/>
  <c r="BJ150" i="12" a="1"/>
  <c r="BB150" i="12" a="1"/>
  <c r="AT150" i="12" a="1"/>
  <c r="AL150" i="12" a="1"/>
  <c r="AD150" i="12" a="1"/>
  <c r="V150" i="12" a="1"/>
  <c r="N150" i="12" a="1"/>
  <c r="CY149" i="12" a="1"/>
  <c r="CQ149" i="12" a="1"/>
  <c r="CI149" i="12" a="1"/>
  <c r="CA149" i="12" a="1"/>
  <c r="BS149" i="12" a="1"/>
  <c r="BK149" i="12" a="1"/>
  <c r="BC149" i="12" a="1"/>
  <c r="AU149" i="12" a="1"/>
  <c r="AM149" i="12" a="1"/>
  <c r="AE149" i="12" a="1"/>
  <c r="W149" i="12" a="1"/>
  <c r="O149" i="12" a="1"/>
  <c r="CX149" i="12" a="1"/>
  <c r="CP149" i="12" a="1"/>
  <c r="CH149" i="12" a="1"/>
  <c r="BZ149" i="12" a="1"/>
  <c r="BR149" i="12" a="1"/>
  <c r="BJ149" i="12" a="1"/>
  <c r="BB149" i="12" a="1"/>
  <c r="AT149" i="12" a="1"/>
  <c r="AL149" i="12" a="1"/>
  <c r="AD149" i="12" a="1"/>
  <c r="V149" i="12" a="1"/>
  <c r="N149" i="12" a="1"/>
  <c r="CY148" i="12" a="1"/>
  <c r="CQ148" i="12" a="1"/>
  <c r="CI148" i="12" a="1"/>
  <c r="CA148" i="12" a="1"/>
  <c r="BS148" i="12" a="1"/>
  <c r="BK148" i="12" a="1"/>
  <c r="BC148" i="12" a="1"/>
  <c r="AU148" i="12" a="1"/>
  <c r="AM148" i="12" a="1"/>
  <c r="AE148" i="12" a="1"/>
  <c r="W148" i="12" a="1"/>
  <c r="O148" i="12" a="1"/>
  <c r="CX148" i="12" a="1"/>
  <c r="CP148" i="12" a="1"/>
  <c r="CH148" i="12" a="1"/>
  <c r="BZ148" i="12" a="1"/>
  <c r="BR148" i="12" a="1"/>
  <c r="BJ148" i="12" a="1"/>
  <c r="BB148" i="12" a="1"/>
  <c r="AT148" i="12" a="1"/>
  <c r="AL148" i="12" a="1"/>
  <c r="AD148" i="12" a="1"/>
  <c r="V148" i="12" a="1"/>
  <c r="N148" i="12" a="1"/>
  <c r="CY147" i="12" a="1"/>
  <c r="CQ147" i="12" a="1"/>
  <c r="CI147" i="12" a="1"/>
  <c r="CA147" i="12" a="1"/>
  <c r="BS147" i="12" a="1"/>
  <c r="BK147" i="12" a="1"/>
  <c r="BC147" i="12" a="1"/>
  <c r="AU147" i="12" a="1"/>
  <c r="AM147" i="12" a="1"/>
  <c r="AE147" i="12" a="1"/>
  <c r="W147" i="12" a="1"/>
  <c r="O147" i="12" a="1"/>
  <c r="CX147" i="12" a="1"/>
  <c r="CP147" i="12" a="1"/>
  <c r="CH147" i="12" a="1"/>
  <c r="BZ147" i="12" a="1"/>
  <c r="BR147" i="12" a="1"/>
  <c r="BJ147" i="12" a="1"/>
  <c r="BB147" i="12" a="1"/>
  <c r="AT147" i="12" a="1"/>
  <c r="AL147" i="12" a="1"/>
  <c r="AD147" i="12" a="1"/>
  <c r="V147" i="12" a="1"/>
  <c r="N147" i="12" a="1"/>
  <c r="CY146" i="12" a="1"/>
  <c r="CQ146" i="12" a="1"/>
  <c r="CI146" i="12" a="1"/>
  <c r="CA146" i="12" a="1"/>
  <c r="BS146" i="12" a="1"/>
  <c r="BK146" i="12" a="1"/>
  <c r="BC146" i="12" a="1"/>
  <c r="AU146" i="12" a="1"/>
  <c r="AM146" i="12" a="1"/>
  <c r="AE146" i="12" a="1"/>
  <c r="W146" i="12" a="1"/>
  <c r="O146" i="12" a="1"/>
  <c r="CX146" i="12" a="1"/>
  <c r="CP146" i="12" a="1"/>
  <c r="CH146" i="12" a="1"/>
  <c r="BZ146" i="12" a="1"/>
  <c r="BR146" i="12" a="1"/>
  <c r="BJ146" i="12" a="1"/>
  <c r="BB146" i="12" a="1"/>
  <c r="AT146" i="12" a="1"/>
  <c r="AL146" i="12" a="1"/>
  <c r="AD146" i="12" a="1"/>
  <c r="V146" i="12" a="1"/>
  <c r="N146" i="12" a="1"/>
  <c r="AG145" i="12" a="1"/>
  <c r="DC145" i="12" a="1"/>
  <c r="CU145" i="12" a="1"/>
  <c r="CM145" i="12" a="1"/>
  <c r="CE145" i="12" a="1"/>
  <c r="BW145" i="12" a="1"/>
  <c r="BO145" i="12" a="1"/>
  <c r="BG145" i="12" a="1"/>
  <c r="AY145" i="12" a="1"/>
  <c r="AQ145" i="12" a="1"/>
  <c r="AI145" i="12" a="1"/>
  <c r="S145" i="12" a="1"/>
  <c r="Z145" i="12" a="1"/>
  <c r="DB145" i="12" a="1"/>
  <c r="CT145" i="12" a="1"/>
  <c r="CL145" i="12" a="1"/>
  <c r="CD145" i="12" a="1"/>
  <c r="BV145" i="12" a="1"/>
  <c r="BN145" i="12" a="1"/>
  <c r="BF145" i="12" a="1"/>
  <c r="AX145" i="12" a="1"/>
  <c r="AP145" i="12" a="1"/>
  <c r="AE145" i="12" a="1"/>
  <c r="O145" i="12" a="1"/>
  <c r="CK144" i="12" a="1"/>
  <c r="Y144" i="12" a="1"/>
  <c r="CS144" i="12" a="1"/>
  <c r="AG144" i="12" a="1"/>
  <c r="DA144" i="12" a="1"/>
  <c r="AO144" i="12" a="1"/>
  <c r="CU144" i="12" a="1"/>
  <c r="CE144" i="12" a="1"/>
  <c r="BO144" i="12" a="1"/>
  <c r="AY144" i="12" a="1"/>
  <c r="AI144" i="12" a="1"/>
  <c r="S144" i="12" a="1"/>
  <c r="CT144" i="12" a="1"/>
  <c r="CD144" i="12" a="1"/>
  <c r="BN144" i="12" a="1"/>
  <c r="AX144" i="12" a="1"/>
  <c r="AH144" i="12" a="1"/>
  <c r="R144" i="12" a="1"/>
  <c r="CQ144" i="12" a="1"/>
  <c r="CA144" i="12" a="1"/>
  <c r="BK144" i="12" a="1"/>
  <c r="AU144" i="12" a="1"/>
  <c r="AE144" i="12" a="1"/>
  <c r="O144" i="12" a="1"/>
  <c r="BE143" i="12" a="1"/>
  <c r="CX143" i="12" a="1"/>
  <c r="BM143" i="12" a="1"/>
  <c r="CC143" i="12" a="1"/>
  <c r="BU143" i="12" a="1"/>
  <c r="CZ143" i="12" a="1"/>
  <c r="CJ143" i="12" a="1"/>
  <c r="BT143" i="12" a="1"/>
  <c r="BD143" i="12" a="1"/>
  <c r="AM143" i="12" a="1"/>
  <c r="R143" i="12" a="1"/>
  <c r="CT143" i="12" a="1"/>
  <c r="CD143" i="12" a="1"/>
  <c r="BN143" i="12" a="1"/>
  <c r="AP143" i="12" a="1"/>
  <c r="X143" i="12" a="1"/>
  <c r="CQ143" i="12" a="1"/>
  <c r="CA143" i="12" a="1"/>
  <c r="BK143" i="12" a="1"/>
  <c r="AV143" i="12" a="1"/>
  <c r="W143" i="12" a="1"/>
  <c r="AW143" i="12" a="1"/>
  <c r="AG143" i="12" a="1"/>
  <c r="Q143" i="12" a="1"/>
  <c r="BT142" i="12" a="1"/>
  <c r="BK142" i="12" a="1"/>
  <c r="CZ142" i="12" a="1"/>
  <c r="O142" i="12" a="1"/>
  <c r="CG142" i="12" a="1"/>
  <c r="BI142" i="12" a="1"/>
  <c r="AC142" i="12" a="1"/>
  <c r="CX142" i="12" a="1"/>
  <c r="BY142" i="12" a="1"/>
  <c r="BC142" i="12" a="1"/>
  <c r="W142" i="12" a="1"/>
  <c r="CP142" i="12" a="1"/>
  <c r="BQ142" i="12" a="1"/>
  <c r="AK142" i="12" a="1"/>
  <c r="DA142" i="12" a="1"/>
  <c r="CK142" i="12" a="1"/>
  <c r="BU142" i="12" a="1"/>
  <c r="BE142" i="12" a="1"/>
  <c r="AO142" i="12" a="1"/>
  <c r="Y142" i="12" a="1"/>
  <c r="BO142" i="12" a="1"/>
  <c r="AY142" i="12" a="1"/>
  <c r="AI142" i="12" a="1"/>
  <c r="S142" i="12" a="1"/>
  <c r="BF141" i="12" a="1"/>
  <c r="BV141" i="12" a="1"/>
  <c r="AU141" i="12" a="1"/>
  <c r="CJ141" i="12" a="1"/>
  <c r="BD141" i="12" a="1"/>
  <c r="X141" i="12" a="1"/>
  <c r="CI141" i="12" a="1"/>
  <c r="BC141" i="12" a="1"/>
  <c r="W141" i="12" a="1"/>
  <c r="CG141" i="12" a="1"/>
  <c r="BA141" i="12" a="1"/>
  <c r="U141" i="12" a="1"/>
  <c r="CS141" i="12" a="1"/>
  <c r="CC141" i="12" a="1"/>
  <c r="BM141" i="12" a="1"/>
  <c r="AW141" i="12" a="1"/>
  <c r="AG141" i="12" a="1"/>
  <c r="Q141" i="12" a="1"/>
  <c r="CU141" i="12" a="1"/>
  <c r="CE141" i="12" a="1"/>
  <c r="BO141" i="12" a="1"/>
  <c r="AY141" i="12" a="1"/>
  <c r="AI141" i="12" a="1"/>
  <c r="S141" i="12" a="1"/>
  <c r="AU140" i="12" a="1"/>
  <c r="BK140" i="12" a="1"/>
  <c r="BF140" i="12" a="1"/>
  <c r="CJ140" i="12" a="1"/>
  <c r="BD140" i="12" a="1"/>
  <c r="X140" i="12" a="1"/>
  <c r="CI140" i="12" a="1"/>
  <c r="BC140" i="12" a="1"/>
  <c r="W140" i="12" a="1"/>
  <c r="CG140" i="12" a="1"/>
  <c r="BA140" i="12" a="1"/>
  <c r="U140" i="12" a="1"/>
  <c r="CS140" i="12" a="1"/>
  <c r="CC140" i="12" a="1"/>
  <c r="BM140" i="12" a="1"/>
  <c r="AW140" i="12" a="1"/>
  <c r="AG140" i="12" a="1"/>
  <c r="Q140" i="12" a="1"/>
  <c r="CU140" i="12" a="1"/>
  <c r="CE140" i="12" a="1"/>
  <c r="BO140" i="12" a="1"/>
  <c r="AY140" i="12" a="1"/>
  <c r="AI140" i="12" a="1"/>
  <c r="S140" i="12" a="1"/>
  <c r="BF139" i="12" a="1"/>
  <c r="BV139" i="12" a="1"/>
  <c r="AU139" i="12" a="1"/>
  <c r="CJ139" i="12" a="1"/>
  <c r="BD139" i="12" a="1"/>
  <c r="X139" i="12" a="1"/>
  <c r="CI139" i="12" a="1"/>
  <c r="BC139" i="12" a="1"/>
  <c r="W139" i="12" a="1"/>
  <c r="CG139" i="12" a="1"/>
  <c r="BA139" i="12" a="1"/>
  <c r="U139" i="12" a="1"/>
  <c r="CS139" i="12" a="1"/>
  <c r="CC139" i="12" a="1"/>
  <c r="BM139" i="12" a="1"/>
  <c r="AW139" i="12" a="1"/>
  <c r="AG139" i="12" a="1"/>
  <c r="Q139" i="12" a="1"/>
  <c r="CU139" i="12" a="1"/>
  <c r="CE139" i="12" a="1"/>
  <c r="BO139" i="12" a="1"/>
  <c r="AY139" i="12" a="1"/>
  <c r="AI139" i="12" a="1"/>
  <c r="S139" i="12" a="1"/>
  <c r="Z138" i="12" a="1"/>
  <c r="AP138" i="12" a="1"/>
  <c r="BF138" i="12" a="1"/>
  <c r="CJ138" i="12" a="1"/>
  <c r="BD138" i="12" a="1"/>
  <c r="X138" i="12" a="1"/>
  <c r="CI138" i="12" a="1"/>
  <c r="BC138" i="12" a="1"/>
  <c r="W138" i="12" a="1"/>
  <c r="CG138" i="12" a="1"/>
  <c r="BA138" i="12" a="1"/>
  <c r="U138" i="12" a="1"/>
  <c r="CS138" i="12" a="1"/>
  <c r="CC138" i="12" a="1"/>
  <c r="BM138" i="12" a="1"/>
  <c r="AW138" i="12" a="1"/>
  <c r="AG138" i="12" a="1"/>
  <c r="Q138" i="12" a="1"/>
  <c r="CU138" i="12" a="1"/>
  <c r="CE138" i="12" a="1"/>
  <c r="BO138" i="12" a="1"/>
  <c r="AY138" i="12" a="1"/>
  <c r="AI138" i="12" a="1"/>
  <c r="S138" i="12" a="1"/>
  <c r="BF137" i="12" a="1"/>
  <c r="BV137" i="12" a="1"/>
  <c r="AU137" i="12" a="1"/>
  <c r="CJ137" i="12" a="1"/>
  <c r="BD137" i="12" a="1"/>
  <c r="X137" i="12" a="1"/>
  <c r="CI137" i="12" a="1"/>
  <c r="BC137" i="12" a="1"/>
  <c r="W137" i="12" a="1"/>
  <c r="CG137" i="12" a="1"/>
  <c r="BA137" i="12" a="1"/>
  <c r="U137" i="12" a="1"/>
  <c r="CS137" i="12" a="1"/>
  <c r="CC137" i="12" a="1"/>
  <c r="BM137" i="12" a="1"/>
  <c r="AW137" i="12" a="1"/>
  <c r="AG137" i="12" a="1"/>
  <c r="Q137" i="12" a="1"/>
  <c r="CU137" i="12" a="1"/>
  <c r="CE137" i="12" a="1"/>
  <c r="BO137" i="12" a="1"/>
  <c r="AY137" i="12" a="1"/>
  <c r="AI137" i="12" a="1"/>
  <c r="S137" i="12" a="1"/>
  <c r="AU136" i="12" a="1"/>
  <c r="BK136" i="12" a="1"/>
  <c r="BF136" i="12" a="1"/>
  <c r="CJ136" i="12" a="1"/>
  <c r="BD136" i="12" a="1"/>
  <c r="X136" i="12" a="1"/>
  <c r="CI136" i="12" a="1"/>
  <c r="BC136" i="12" a="1"/>
  <c r="W136" i="12" a="1"/>
  <c r="CG136" i="12" a="1"/>
  <c r="BA136" i="12" a="1"/>
  <c r="U136" i="12" a="1"/>
  <c r="CS136" i="12" a="1"/>
  <c r="CC136" i="12" a="1"/>
  <c r="BM136" i="12" a="1"/>
  <c r="AW136" i="12" a="1"/>
  <c r="AG136" i="12" a="1"/>
  <c r="Q136" i="12" a="1"/>
  <c r="CU136" i="12" a="1"/>
  <c r="CE136" i="12" a="1"/>
  <c r="BO136" i="12" a="1"/>
  <c r="AY136" i="12" a="1"/>
  <c r="AI136" i="12" a="1"/>
  <c r="S136" i="12" a="1"/>
  <c r="O135" i="12" a="1"/>
  <c r="BV135" i="12" a="1"/>
  <c r="AU135" i="12" a="1"/>
  <c r="CJ135" i="12" a="1"/>
  <c r="BD135" i="12" a="1"/>
  <c r="X135" i="12" a="1"/>
  <c r="CI135" i="12" a="1"/>
  <c r="BC135" i="12" a="1"/>
  <c r="W135" i="12" a="1"/>
  <c r="CG135" i="12" a="1"/>
  <c r="BA135" i="12" a="1"/>
  <c r="U135" i="12" a="1"/>
  <c r="CS135" i="12" a="1"/>
  <c r="CC135" i="12" a="1"/>
  <c r="BM135" i="12" a="1"/>
  <c r="AW135" i="12" a="1"/>
  <c r="AG135" i="12" a="1"/>
  <c r="Q135" i="12" a="1"/>
  <c r="CU135" i="12" a="1"/>
  <c r="CE135" i="12" a="1"/>
  <c r="BO135" i="12" a="1"/>
  <c r="AY135" i="12" a="1"/>
  <c r="AI135" i="12" a="1"/>
  <c r="S135" i="12" a="1"/>
  <c r="AU134" i="12" a="1"/>
  <c r="BK134" i="12" a="1"/>
  <c r="BF134" i="12" a="1"/>
  <c r="CJ134" i="12" a="1"/>
  <c r="BD134" i="12" a="1"/>
  <c r="X134" i="12" a="1"/>
  <c r="CI134" i="12" a="1"/>
  <c r="BC134" i="12" a="1"/>
  <c r="W134" i="12" a="1"/>
  <c r="CG134" i="12" a="1"/>
  <c r="BA134" i="12" a="1"/>
  <c r="U134" i="12" a="1"/>
  <c r="CS134" i="12" a="1"/>
  <c r="CC134" i="12" a="1"/>
  <c r="BM134" i="12" a="1"/>
  <c r="AW134" i="12" a="1"/>
  <c r="AG134" i="12" a="1"/>
  <c r="Q134" i="12" a="1"/>
  <c r="CU134" i="12" a="1"/>
  <c r="CE134" i="12" a="1"/>
  <c r="BO134" i="12" a="1"/>
  <c r="AY134" i="12" a="1"/>
  <c r="AI134" i="12" a="1"/>
  <c r="S134" i="12" a="1"/>
  <c r="BF133" i="12" a="1"/>
  <c r="BV133" i="12" a="1"/>
  <c r="AU133" i="12" a="1"/>
  <c r="CJ133" i="12" a="1"/>
  <c r="BD133" i="12" a="1"/>
  <c r="X133" i="12" a="1"/>
  <c r="CI133" i="12" a="1"/>
  <c r="BC133" i="12" a="1"/>
  <c r="W133" i="12" a="1"/>
  <c r="CG133" i="12" a="1"/>
  <c r="BA133" i="12" a="1"/>
  <c r="U133" i="12" a="1"/>
  <c r="CS133" i="12" a="1"/>
  <c r="CC133" i="12" a="1"/>
  <c r="BM133" i="12" a="1"/>
  <c r="AW133" i="12" a="1"/>
  <c r="AG133" i="12" a="1"/>
  <c r="Q133" i="12" a="1"/>
  <c r="CU133" i="12" a="1"/>
  <c r="CE133" i="12" a="1"/>
  <c r="BO133" i="12" a="1"/>
  <c r="AY133" i="12" a="1"/>
  <c r="AI133" i="12" a="1"/>
  <c r="S133" i="12" a="1"/>
  <c r="AU132" i="12" a="1"/>
  <c r="BK132" i="12" a="1"/>
  <c r="BF132" i="12" a="1"/>
  <c r="CJ132" i="12" a="1"/>
  <c r="BD132" i="12" a="1"/>
  <c r="X132" i="12" a="1"/>
  <c r="CI132" i="12" a="1"/>
  <c r="BC132" i="12" a="1"/>
  <c r="W132" i="12" a="1"/>
  <c r="CG132" i="12" a="1"/>
  <c r="BA132" i="12" a="1"/>
  <c r="U132" i="12" a="1"/>
  <c r="CS132" i="12" a="1"/>
  <c r="CC132" i="12" a="1"/>
  <c r="BM132" i="12" a="1"/>
  <c r="AW132" i="12" a="1"/>
  <c r="AG132" i="12" a="1"/>
  <c r="Q132" i="12" a="1"/>
  <c r="CU132" i="12" a="1"/>
  <c r="CE132" i="12" a="1"/>
  <c r="BO132" i="12" a="1"/>
  <c r="AY132" i="12" a="1"/>
  <c r="AI132" i="12" a="1"/>
  <c r="S132" i="12" a="1"/>
  <c r="O131" i="12" a="1"/>
  <c r="AE131" i="12" a="1"/>
  <c r="AU131" i="12" a="1"/>
  <c r="CJ131" i="12" a="1"/>
  <c r="BD131" i="12" a="1"/>
  <c r="X131" i="12" a="1"/>
  <c r="CI131" i="12" a="1"/>
  <c r="BC131" i="12" a="1"/>
  <c r="W131" i="12" a="1"/>
  <c r="CG131" i="12" a="1"/>
  <c r="BA131" i="12" a="1"/>
  <c r="U131" i="12" a="1"/>
  <c r="CS131" i="12" a="1"/>
  <c r="CC131" i="12" a="1"/>
  <c r="BM131" i="12" a="1"/>
  <c r="AW131" i="12" a="1"/>
  <c r="AG131" i="12" a="1"/>
  <c r="Q131" i="12" a="1"/>
  <c r="CU131" i="12" a="1"/>
  <c r="CE131" i="12" a="1"/>
  <c r="BO131" i="12" a="1"/>
  <c r="AY131" i="12" a="1"/>
  <c r="AI131" i="12" a="1"/>
  <c r="S131" i="12" a="1"/>
  <c r="AU130" i="12" a="1"/>
  <c r="BV130" i="12" a="1"/>
  <c r="CZ130" i="12" a="1"/>
  <c r="BT130" i="12" a="1"/>
  <c r="W130" i="12" a="1"/>
  <c r="CD130" i="12" a="1"/>
  <c r="AX130" i="12" a="1"/>
  <c r="CR130" i="12" a="1"/>
  <c r="BL130" i="12" a="1"/>
  <c r="R130" i="12" a="1"/>
  <c r="CN130" i="12" a="1"/>
  <c r="BX130" i="12" a="1"/>
  <c r="BH130" i="12" a="1"/>
  <c r="AR130" i="12" a="1"/>
  <c r="AB130" i="12" a="1"/>
  <c r="L130" i="12" a="1"/>
  <c r="CP130" i="12" a="1"/>
  <c r="BZ130" i="12" a="1"/>
  <c r="BJ130" i="12" a="1"/>
  <c r="AT130" i="12" a="1"/>
  <c r="AD130" i="12" a="1"/>
  <c r="N130" i="12" a="1"/>
  <c r="AF130" i="12" a="1"/>
  <c r="P130" i="12" a="1"/>
  <c r="O129" i="12" a="1"/>
  <c r="CT129" i="12" a="1"/>
  <c r="AH129" i="12" a="1"/>
  <c r="BV129" i="12" a="1"/>
  <c r="CY129" i="12" a="1"/>
  <c r="AM129" i="12" a="1"/>
  <c r="CS129" i="12" a="1"/>
  <c r="CC129" i="12" a="1"/>
  <c r="BM129" i="12" a="1"/>
  <c r="AW129" i="12" a="1"/>
  <c r="AG129" i="12" a="1"/>
  <c r="Q129" i="12" a="1"/>
  <c r="CU129" i="12" a="1"/>
  <c r="CE129" i="12" a="1"/>
  <c r="BO129" i="12" a="1"/>
  <c r="AY129" i="12" a="1"/>
  <c r="AI129" i="12" a="1"/>
  <c r="S129" i="12" a="1"/>
  <c r="CR129" i="12" a="1"/>
  <c r="CB129" i="12" a="1"/>
  <c r="BL129" i="12" a="1"/>
  <c r="AV129" i="12" a="1"/>
  <c r="AF129" i="12" a="1"/>
  <c r="P129" i="12" a="1"/>
  <c r="BF128" i="12" a="1"/>
  <c r="CT128" i="12" a="1"/>
  <c r="AH128" i="12" a="1"/>
  <c r="BV128" i="12" a="1"/>
  <c r="CY128" i="12" a="1"/>
  <c r="AM128" i="12" a="1"/>
  <c r="CS128" i="12" a="1"/>
  <c r="CC128" i="12" a="1"/>
  <c r="BM128" i="12" a="1"/>
  <c r="AW128" i="12" a="1"/>
  <c r="AG128" i="12" a="1"/>
  <c r="Q128" i="12" a="1"/>
  <c r="CU128" i="12" a="1"/>
  <c r="CE128" i="12" a="1"/>
  <c r="BO128" i="12" a="1"/>
  <c r="AY128" i="12" a="1"/>
  <c r="AI128" i="12" a="1"/>
  <c r="S128" i="12" a="1"/>
  <c r="CR128" i="12" a="1"/>
  <c r="CB128" i="12" a="1"/>
  <c r="BL128" i="12" a="1"/>
  <c r="AV128" i="12" a="1"/>
  <c r="AF128" i="12" a="1"/>
  <c r="P128" i="12" a="1"/>
  <c r="Z127" i="12" a="1"/>
  <c r="CT127" i="12" a="1"/>
  <c r="AH127" i="12" a="1"/>
  <c r="BV127" i="12" a="1"/>
  <c r="CY127" i="12" a="1"/>
  <c r="AM127" i="12" a="1"/>
  <c r="CS127" i="12" a="1"/>
  <c r="CC127" i="12" a="1"/>
  <c r="BM127" i="12" a="1"/>
  <c r="AW127" i="12" a="1"/>
  <c r="AG127" i="12" a="1"/>
  <c r="Q127" i="12" a="1"/>
  <c r="CU127" i="12" a="1"/>
  <c r="CE127" i="12" a="1"/>
  <c r="BO127" i="12" a="1"/>
  <c r="AY127" i="12" a="1"/>
  <c r="AI127" i="12" a="1"/>
  <c r="S127" i="12" a="1"/>
  <c r="CR127" i="12" a="1"/>
  <c r="CB127" i="12" a="1"/>
  <c r="BL127" i="12" a="1"/>
  <c r="AV127" i="12" a="1"/>
  <c r="AF127" i="12" a="1"/>
  <c r="P127" i="12" a="1"/>
  <c r="BF126" i="12" a="1"/>
  <c r="CT126" i="12" a="1"/>
  <c r="AH126" i="12" a="1"/>
  <c r="BV126" i="12" a="1"/>
  <c r="CY126" i="12" a="1"/>
  <c r="AM126" i="12" a="1"/>
  <c r="CS126" i="12" a="1"/>
  <c r="CC126" i="12" a="1"/>
  <c r="BM126" i="12" a="1"/>
  <c r="AW126" i="12" a="1"/>
  <c r="AG126" i="12" a="1"/>
  <c r="Q126" i="12" a="1"/>
  <c r="CU126" i="12" a="1"/>
  <c r="CE126" i="12" a="1"/>
  <c r="BO126" i="12" a="1"/>
  <c r="AY126" i="12" a="1"/>
  <c r="AI126" i="12" a="1"/>
  <c r="S126" i="12" a="1"/>
  <c r="CR126" i="12" a="1"/>
  <c r="CB126" i="12" a="1"/>
  <c r="BL126" i="12" a="1"/>
  <c r="AV126" i="12" a="1"/>
  <c r="AF126" i="12" a="1"/>
  <c r="P126" i="12" a="1"/>
  <c r="Z125" i="12" a="1"/>
  <c r="CT125" i="12" a="1"/>
  <c r="AH125" i="12" a="1"/>
  <c r="BV125" i="12" a="1"/>
  <c r="CY125" i="12" a="1"/>
  <c r="AM125" i="12" a="1"/>
  <c r="CS125" i="12" a="1"/>
  <c r="CC125" i="12" a="1"/>
  <c r="BM125" i="12" a="1"/>
  <c r="AW125" i="12" a="1"/>
  <c r="AG125" i="12" a="1"/>
  <c r="Q125" i="12" a="1"/>
  <c r="CU125" i="12" a="1"/>
  <c r="CE125" i="12" a="1"/>
  <c r="BO125" i="12" a="1"/>
  <c r="AY125" i="12" a="1"/>
  <c r="AI125" i="12" a="1"/>
  <c r="S125" i="12" a="1"/>
  <c r="CR125" i="12" a="1"/>
  <c r="CB125" i="12" a="1"/>
  <c r="BL125" i="12" a="1"/>
  <c r="AV125" i="12" a="1"/>
  <c r="AF125" i="12" a="1"/>
  <c r="P125" i="12" a="1"/>
  <c r="BF124" i="12" a="1"/>
  <c r="CT124" i="12" a="1"/>
  <c r="AH124" i="12" a="1"/>
  <c r="BV124" i="12" a="1"/>
  <c r="CY124" i="12" a="1"/>
  <c r="AM124" i="12" a="1"/>
  <c r="CS124" i="12" a="1"/>
  <c r="CC124" i="12" a="1"/>
  <c r="BM124" i="12" a="1"/>
  <c r="AW124" i="12" a="1"/>
  <c r="AG124" i="12" a="1"/>
  <c r="Q124" i="12" a="1"/>
  <c r="CU124" i="12" a="1"/>
  <c r="CE124" i="12" a="1"/>
  <c r="BO124" i="12" a="1"/>
  <c r="AY124" i="12" a="1"/>
  <c r="AI124" i="12" a="1"/>
  <c r="S124" i="12" a="1"/>
  <c r="CR124" i="12" a="1"/>
  <c r="CB124" i="12" a="1"/>
  <c r="BL124" i="12" a="1"/>
  <c r="AV124" i="12" a="1"/>
  <c r="AF124" i="12" a="1"/>
  <c r="P124" i="12" a="1"/>
  <c r="Z123" i="12" a="1"/>
  <c r="CT123" i="12" a="1"/>
  <c r="AH123" i="12" a="1"/>
  <c r="BV123" i="12" a="1"/>
  <c r="CY123" i="12" a="1"/>
  <c r="AM123" i="12" a="1"/>
  <c r="CS123" i="12" a="1"/>
  <c r="CC123" i="12" a="1"/>
  <c r="BM123" i="12" a="1"/>
  <c r="AW123" i="12" a="1"/>
  <c r="AG123" i="12" a="1"/>
  <c r="Q123" i="12" a="1"/>
  <c r="CU123" i="12" a="1"/>
  <c r="CE123" i="12" a="1"/>
  <c r="BO123" i="12" a="1"/>
  <c r="AY123" i="12" a="1"/>
  <c r="AI123" i="12" a="1"/>
  <c r="S123" i="12" a="1"/>
  <c r="CR123" i="12" a="1"/>
  <c r="CB123" i="12" a="1"/>
  <c r="BL123" i="12" a="1"/>
  <c r="AV123" i="12" a="1"/>
  <c r="AF123" i="12" a="1"/>
  <c r="P123" i="12" a="1"/>
  <c r="AU122" i="12" a="1"/>
  <c r="CT122" i="12" a="1"/>
  <c r="AH122" i="12" a="1"/>
  <c r="BV122" i="12" a="1"/>
  <c r="CY122" i="12" a="1"/>
  <c r="AM122" i="12" a="1"/>
  <c r="CS122" i="12" a="1"/>
  <c r="CC122" i="12" a="1"/>
  <c r="BM122" i="12" a="1"/>
  <c r="AW122" i="12" a="1"/>
  <c r="AG122" i="12" a="1"/>
  <c r="Q122" i="12" a="1"/>
  <c r="CU122" i="12" a="1"/>
  <c r="CE122" i="12" a="1"/>
  <c r="BO122" i="12" a="1"/>
  <c r="AY122" i="12" a="1"/>
  <c r="AI122" i="12" a="1"/>
  <c r="S122" i="12" a="1"/>
  <c r="CR122" i="12" a="1"/>
  <c r="CB122" i="12" a="1"/>
  <c r="BL122" i="12" a="1"/>
  <c r="AV122" i="12" a="1"/>
  <c r="AF122" i="12" a="1"/>
  <c r="P122" i="12" a="1"/>
  <c r="Z121" i="12" a="1"/>
  <c r="CT121" i="12" a="1"/>
  <c r="AH121" i="12" a="1"/>
  <c r="BV121" i="12" a="1"/>
  <c r="CY121" i="12" a="1"/>
  <c r="AM121" i="12" a="1"/>
  <c r="CS121" i="12" a="1"/>
  <c r="CC121" i="12" a="1"/>
  <c r="BM121" i="12" a="1"/>
  <c r="AW121" i="12" a="1"/>
  <c r="AG121" i="12" a="1"/>
  <c r="Q121" i="12" a="1"/>
  <c r="CU121" i="12" a="1"/>
  <c r="CE121" i="12" a="1"/>
  <c r="BO121" i="12" a="1"/>
  <c r="AY121" i="12" a="1"/>
  <c r="AI121" i="12" a="1"/>
  <c r="S121" i="12" a="1"/>
  <c r="CR121" i="12" a="1"/>
  <c r="CB121" i="12" a="1"/>
  <c r="BL121" i="12" a="1"/>
  <c r="AV121" i="12" a="1"/>
  <c r="AF121" i="12" a="1"/>
  <c r="P121" i="12" a="1"/>
  <c r="O120" i="12" a="1"/>
  <c r="CT120" i="12" a="1"/>
  <c r="AH120" i="12" a="1"/>
  <c r="BV120" i="12" a="1"/>
  <c r="CY120" i="12" a="1"/>
  <c r="AM120" i="12" a="1"/>
  <c r="CS120" i="12" a="1"/>
  <c r="CC120" i="12" a="1"/>
  <c r="BM120" i="12" a="1"/>
  <c r="AW120" i="12" a="1"/>
  <c r="AG120" i="12" a="1"/>
  <c r="Q120" i="12" a="1"/>
  <c r="CU120" i="12" a="1"/>
  <c r="CE120" i="12" a="1"/>
  <c r="BO120" i="12" a="1"/>
  <c r="AY120" i="12" a="1"/>
  <c r="AI120" i="12" a="1"/>
  <c r="S120" i="12" a="1"/>
  <c r="CR120" i="12" a="1"/>
  <c r="CB120" i="12" a="1"/>
  <c r="BL120" i="12" a="1"/>
  <c r="AV120" i="12" a="1"/>
  <c r="AF120" i="12" a="1"/>
  <c r="P120" i="12" a="1"/>
  <c r="AU119" i="12" a="1"/>
  <c r="CT119" i="12" a="1"/>
  <c r="AH119" i="12" a="1"/>
  <c r="BV119" i="12" a="1"/>
  <c r="CY119" i="12" a="1"/>
  <c r="AM119" i="12" a="1"/>
  <c r="CS119" i="12" a="1"/>
  <c r="CC119" i="12" a="1"/>
  <c r="BM119" i="12" a="1"/>
  <c r="AW119" i="12" a="1"/>
  <c r="AG119" i="12" a="1"/>
  <c r="Q119" i="12" a="1"/>
  <c r="CU119" i="12" a="1"/>
  <c r="CE119" i="12" a="1"/>
  <c r="BO119" i="12" a="1"/>
  <c r="AY119" i="12" a="1"/>
  <c r="AI119" i="12" a="1"/>
  <c r="S119" i="12" a="1"/>
  <c r="CR119" i="12" a="1"/>
  <c r="CB119" i="12" a="1"/>
  <c r="BL119" i="12" a="1"/>
  <c r="AV119" i="12" a="1"/>
  <c r="AF119" i="12" a="1"/>
  <c r="P119" i="12" a="1"/>
  <c r="O118" i="12" a="1"/>
  <c r="CT118" i="12" a="1"/>
  <c r="AH118" i="12" a="1"/>
  <c r="BV118" i="12" a="1"/>
  <c r="CY118" i="12" a="1"/>
  <c r="AM118" i="12" a="1"/>
  <c r="CS118" i="12" a="1"/>
  <c r="CC118" i="12" a="1"/>
  <c r="BM118" i="12" a="1"/>
  <c r="AW118" i="12" a="1"/>
  <c r="AG118" i="12" a="1"/>
  <c r="Q118" i="12" a="1"/>
  <c r="CU118" i="12" a="1"/>
  <c r="CE118" i="12" a="1"/>
  <c r="BO118" i="12" a="1"/>
  <c r="AY118" i="12" a="1"/>
  <c r="AI118" i="12" a="1"/>
  <c r="S118" i="12" a="1"/>
  <c r="CR118" i="12" a="1"/>
  <c r="CB118" i="12" a="1"/>
  <c r="BL118" i="12" a="1"/>
  <c r="AV118" i="12" a="1"/>
  <c r="AF118" i="12" a="1"/>
  <c r="P118" i="12" a="1"/>
  <c r="O117" i="12" a="1"/>
  <c r="CT117" i="12" a="1"/>
  <c r="AH117" i="12" a="1"/>
  <c r="BV117" i="12" a="1"/>
  <c r="CY117" i="12" a="1"/>
  <c r="AM117" i="12" a="1"/>
  <c r="CS117" i="12" a="1"/>
  <c r="CC117" i="12" a="1"/>
  <c r="BM117" i="12" a="1"/>
  <c r="AW117" i="12" a="1"/>
  <c r="AG117" i="12" a="1"/>
  <c r="Q117" i="12" a="1"/>
  <c r="CU117" i="12" a="1"/>
  <c r="CE117" i="12" a="1"/>
  <c r="BO117" i="12" a="1"/>
  <c r="AY117" i="12" a="1"/>
  <c r="AI117" i="12" a="1"/>
  <c r="S117" i="12" a="1"/>
  <c r="CR117" i="12" a="1"/>
  <c r="CB117" i="12" a="1"/>
  <c r="BL117" i="12" a="1"/>
  <c r="AV117" i="12" a="1"/>
  <c r="AF117" i="12" a="1"/>
  <c r="P117" i="12" a="1"/>
  <c r="O116" i="12" a="1"/>
  <c r="CT116" i="12" a="1"/>
  <c r="AH116" i="12" a="1"/>
  <c r="BV116" i="12" a="1"/>
  <c r="CY116" i="12" a="1"/>
  <c r="AM116" i="12" a="1"/>
  <c r="CS116" i="12" a="1"/>
  <c r="CC116" i="12" a="1"/>
  <c r="BM116" i="12" a="1"/>
  <c r="AW116" i="12" a="1"/>
  <c r="AG116" i="12" a="1"/>
  <c r="Q116" i="12" a="1"/>
  <c r="CU116" i="12" a="1"/>
  <c r="CE116" i="12" a="1"/>
  <c r="BO116" i="12" a="1"/>
  <c r="AY116" i="12" a="1"/>
  <c r="AI116" i="12" a="1"/>
  <c r="S116" i="12" a="1"/>
  <c r="CR116" i="12" a="1"/>
  <c r="CB116" i="12" a="1"/>
  <c r="BL116" i="12" a="1"/>
  <c r="AV116" i="12" a="1"/>
  <c r="AF116" i="12" a="1"/>
  <c r="P116" i="12" a="1"/>
  <c r="CL115" i="12" a="1"/>
  <c r="CT115" i="12" a="1"/>
  <c r="AH115" i="12" a="1"/>
  <c r="BV115" i="12" a="1"/>
  <c r="CY115" i="12" a="1"/>
  <c r="AM115" i="12" a="1"/>
  <c r="CS115" i="12" a="1"/>
  <c r="CC115" i="12" a="1"/>
  <c r="BM115" i="12" a="1"/>
  <c r="AW115" i="12" a="1"/>
  <c r="AG115" i="12" a="1"/>
  <c r="Q115" i="12" a="1"/>
  <c r="CU115" i="12" a="1"/>
  <c r="CE115" i="12" a="1"/>
  <c r="BO115" i="12" a="1"/>
  <c r="AY115" i="12" a="1"/>
  <c r="AI115" i="12" a="1"/>
  <c r="S115" i="12" a="1"/>
  <c r="CR115" i="12" a="1"/>
  <c r="CB115" i="12" a="1"/>
  <c r="BL115" i="12" a="1"/>
  <c r="AV115" i="12" a="1"/>
  <c r="AF115" i="12" a="1"/>
  <c r="P115" i="12" a="1"/>
  <c r="CA114" i="12" a="1"/>
  <c r="CT114" i="12" a="1"/>
  <c r="AQ114" i="12" a="1"/>
  <c r="BS114" i="12" a="1"/>
  <c r="CY114" i="12" a="1"/>
  <c r="AI114" i="12" a="1"/>
  <c r="CS114" i="12" a="1"/>
  <c r="CC114" i="12" a="1"/>
  <c r="CP114" i="12" a="1"/>
  <c r="BY114" i="12" a="1"/>
  <c r="BI114" i="12" a="1"/>
  <c r="AS114" i="12" a="1"/>
  <c r="AC114" i="12" a="1"/>
  <c r="M114" i="12" a="1"/>
  <c r="CO114" i="12" a="1"/>
  <c r="BZ114" i="12" a="1"/>
  <c r="BR114" i="12" a="1"/>
  <c r="BJ114" i="12" a="1"/>
  <c r="BB114" i="12" a="1"/>
  <c r="AT114" i="12" a="1"/>
  <c r="AL114" i="12" a="1"/>
  <c r="AD114" i="12" a="1"/>
  <c r="V114" i="12" a="1"/>
  <c r="N114" i="12" a="1"/>
  <c r="O113" i="12" a="1"/>
  <c r="DC113" i="12" a="1"/>
  <c r="AQ113" i="12" a="1"/>
  <c r="BS113" i="12" a="1"/>
  <c r="CU113" i="12" a="1"/>
  <c r="AI113" i="12" a="1"/>
  <c r="CS113" i="12" a="1"/>
  <c r="CC113" i="12" a="1"/>
  <c r="BM113" i="12" a="1"/>
  <c r="AW113" i="12" a="1"/>
  <c r="AG113" i="12" a="1"/>
  <c r="Q113" i="12" a="1"/>
  <c r="CX113" i="12" a="1"/>
  <c r="CP113" i="12" a="1"/>
  <c r="CH113" i="12" a="1"/>
  <c r="BZ113" i="12" a="1"/>
  <c r="BR113" i="12" a="1"/>
  <c r="BJ113" i="12" a="1"/>
  <c r="BB113" i="12" a="1"/>
  <c r="AT113" i="12" a="1"/>
  <c r="AL113" i="12" a="1"/>
  <c r="AD113" i="12" a="1"/>
  <c r="V113" i="12" a="1"/>
  <c r="N113" i="12" a="1"/>
  <c r="CA112" i="12" a="1"/>
  <c r="DC112" i="12" a="1"/>
  <c r="AQ112" i="12" a="1"/>
  <c r="BS112" i="12" a="1"/>
  <c r="CU112" i="12" a="1"/>
  <c r="AI112" i="12" a="1"/>
  <c r="CS112" i="12" a="1"/>
  <c r="CC112" i="12" a="1"/>
  <c r="BM112" i="12" a="1"/>
  <c r="AW112" i="12" a="1"/>
  <c r="AG112" i="12" a="1"/>
  <c r="Q112" i="12" a="1"/>
  <c r="CX112" i="12" a="1"/>
  <c r="CP112" i="12" a="1"/>
  <c r="CH112" i="12" a="1"/>
  <c r="BZ112" i="12" a="1"/>
  <c r="BR112" i="12" a="1"/>
  <c r="BJ112" i="12" a="1"/>
  <c r="BB112" i="12" a="1"/>
  <c r="AT112" i="12" a="1"/>
  <c r="AL112" i="12" a="1"/>
  <c r="AD112" i="12" a="1"/>
  <c r="V112" i="12" a="1"/>
  <c r="N112" i="12" a="1"/>
  <c r="O111" i="12" a="1"/>
  <c r="DC111" i="12" a="1"/>
  <c r="AQ111" i="12" a="1"/>
  <c r="BS111" i="12" a="1"/>
  <c r="CU111" i="12" a="1"/>
  <c r="AI111" i="12" a="1"/>
  <c r="CS111" i="12" a="1"/>
  <c r="CC111" i="12" a="1"/>
  <c r="BM111" i="12" a="1"/>
  <c r="AW111" i="12" a="1"/>
  <c r="AG111" i="12" a="1"/>
  <c r="Q111" i="12" a="1"/>
  <c r="CX111" i="12" a="1"/>
  <c r="CP111" i="12" a="1"/>
  <c r="CH111" i="12" a="1"/>
  <c r="BZ111" i="12" a="1"/>
  <c r="BR111" i="12" a="1"/>
  <c r="BJ111" i="12" a="1"/>
  <c r="BB111" i="12" a="1"/>
  <c r="AT111" i="12" a="1"/>
  <c r="AL111" i="12" a="1"/>
  <c r="AD111" i="12" a="1"/>
  <c r="V111" i="12" a="1"/>
  <c r="N111" i="12" a="1"/>
  <c r="CA110" i="12" a="1"/>
  <c r="DC110" i="12" a="1"/>
  <c r="AQ110" i="12" a="1"/>
  <c r="BS110" i="12" a="1"/>
  <c r="CU110" i="12" a="1"/>
  <c r="AI110" i="12" a="1"/>
  <c r="CS110" i="12" a="1"/>
  <c r="CC110" i="12" a="1"/>
  <c r="BM110" i="12" a="1"/>
  <c r="AW110" i="12" a="1"/>
  <c r="AG110" i="12" a="1"/>
  <c r="Q110" i="12" a="1"/>
  <c r="CX110" i="12" a="1"/>
  <c r="CP110" i="12" a="1"/>
  <c r="CH110" i="12" a="1"/>
  <c r="BZ110" i="12" a="1"/>
  <c r="BR110" i="12" a="1"/>
  <c r="BJ110" i="12" a="1"/>
  <c r="BB110" i="12" a="1"/>
  <c r="AT110" i="12" a="1"/>
  <c r="AL110" i="12" a="1"/>
  <c r="AD110" i="12" a="1"/>
  <c r="V110" i="12" a="1"/>
  <c r="N110" i="12" a="1"/>
  <c r="O109" i="12" a="1"/>
  <c r="DC109" i="12" a="1"/>
  <c r="AQ109" i="12" a="1"/>
  <c r="BS109" i="12" a="1"/>
  <c r="CU109" i="12" a="1"/>
  <c r="AI109" i="12" a="1"/>
  <c r="CS109" i="12" a="1"/>
  <c r="CC109" i="12" a="1"/>
  <c r="BM109" i="12" a="1"/>
  <c r="AW109" i="12" a="1"/>
  <c r="AG109" i="12" a="1"/>
  <c r="Q109" i="12" a="1"/>
  <c r="CX109" i="12" a="1"/>
  <c r="CP109" i="12" a="1"/>
  <c r="CH109" i="12" a="1"/>
  <c r="BZ109" i="12" a="1"/>
  <c r="BR109" i="12" a="1"/>
  <c r="BJ109" i="12" a="1"/>
  <c r="BB109" i="12" a="1"/>
  <c r="AT109" i="12" a="1"/>
  <c r="AL109" i="12" a="1"/>
  <c r="AD109" i="12" a="1"/>
  <c r="V109" i="12" a="1"/>
  <c r="N109" i="12" a="1"/>
  <c r="CA108" i="12" a="1"/>
  <c r="DC108" i="12" a="1"/>
  <c r="AQ108" i="12" a="1"/>
  <c r="BS108" i="12" a="1"/>
  <c r="CU108" i="12" a="1"/>
  <c r="AI108" i="12" a="1"/>
  <c r="CS108" i="12" a="1"/>
  <c r="CC108" i="12" a="1"/>
  <c r="BM108" i="12" a="1"/>
  <c r="AW108" i="12" a="1"/>
  <c r="AG108" i="12" a="1"/>
  <c r="Q108" i="12" a="1"/>
  <c r="CX108" i="12" a="1"/>
  <c r="CP108" i="12" a="1"/>
  <c r="CH108" i="12" a="1"/>
  <c r="BZ108" i="12" a="1"/>
  <c r="BR108" i="12" a="1"/>
  <c r="BJ108" i="12" a="1"/>
  <c r="BB108" i="12" a="1"/>
  <c r="AT108" i="12" a="1"/>
  <c r="AL108" i="12" a="1"/>
  <c r="AD108" i="12" a="1"/>
  <c r="V108" i="12" a="1"/>
  <c r="N108" i="12" a="1"/>
  <c r="AU107" i="12" a="1"/>
  <c r="DC107" i="12" a="1"/>
  <c r="AQ107" i="12" a="1"/>
  <c r="BS107" i="12" a="1"/>
  <c r="CU107" i="12" a="1"/>
  <c r="AI107" i="12" a="1"/>
  <c r="CS107" i="12" a="1"/>
  <c r="CC107" i="12" a="1"/>
  <c r="BM107" i="12" a="1"/>
  <c r="AW107" i="12" a="1"/>
  <c r="AG107" i="12" a="1"/>
  <c r="Q107" i="12" a="1"/>
  <c r="CX107" i="12" a="1"/>
  <c r="CP107" i="12" a="1"/>
  <c r="CH107" i="12" a="1"/>
  <c r="BZ107" i="12" a="1"/>
  <c r="BR107" i="12" a="1"/>
  <c r="BJ107" i="12" a="1"/>
  <c r="BB107" i="12" a="1"/>
  <c r="AT107" i="12" a="1"/>
  <c r="AL107" i="12" a="1"/>
  <c r="AD107" i="12" a="1"/>
  <c r="V107" i="12" a="1"/>
  <c r="N107" i="12" a="1"/>
  <c r="AU106" i="12" a="1"/>
  <c r="DC106" i="12" a="1"/>
  <c r="AQ106" i="12" a="1"/>
  <c r="BS106" i="12" a="1"/>
  <c r="CU106" i="12" a="1"/>
  <c r="AI106" i="12" a="1"/>
  <c r="CS106" i="12" a="1"/>
  <c r="CC106" i="12" a="1"/>
  <c r="BM106" i="12" a="1"/>
  <c r="AW106" i="12" a="1"/>
  <c r="AG106" i="12" a="1"/>
  <c r="Q106" i="12" a="1"/>
  <c r="CX106" i="12" a="1"/>
  <c r="CP106" i="12" a="1"/>
  <c r="CH106" i="12" a="1"/>
  <c r="BZ106" i="12" a="1"/>
  <c r="BR106" i="12" a="1"/>
  <c r="BJ106" i="12" a="1"/>
  <c r="BB106" i="12" a="1"/>
  <c r="AT106" i="12" a="1"/>
  <c r="AL106" i="12" a="1"/>
  <c r="AD106" i="12" a="1"/>
  <c r="V106" i="12" a="1"/>
  <c r="N106" i="12" a="1"/>
  <c r="AU105" i="12" a="1"/>
  <c r="DC105" i="12" a="1"/>
  <c r="AQ105" i="12" a="1"/>
  <c r="BS105" i="12" a="1"/>
  <c r="CU105" i="12" a="1"/>
  <c r="AI105" i="12" a="1"/>
  <c r="CS105" i="12" a="1"/>
  <c r="CC105" i="12" a="1"/>
  <c r="BM105" i="12" a="1"/>
  <c r="AW105" i="12" a="1"/>
  <c r="AG105" i="12" a="1"/>
  <c r="Q105" i="12" a="1"/>
  <c r="CX105" i="12" a="1"/>
  <c r="CP105" i="12" a="1"/>
  <c r="CH105" i="12" a="1"/>
  <c r="BZ105" i="12" a="1"/>
  <c r="BR105" i="12" a="1"/>
  <c r="BJ105" i="12" a="1"/>
  <c r="BB105" i="12" a="1"/>
  <c r="AT105" i="12" a="1"/>
  <c r="AL105" i="12" a="1"/>
  <c r="AD105" i="12" a="1"/>
  <c r="V105" i="12" a="1"/>
  <c r="N105" i="12" a="1"/>
  <c r="AU104" i="12" a="1"/>
  <c r="DC104" i="12" a="1"/>
  <c r="AQ104" i="12" a="1"/>
  <c r="BS104" i="12" a="1"/>
  <c r="CU104" i="12" a="1"/>
  <c r="AI104" i="12" a="1"/>
  <c r="CS104" i="12" a="1"/>
  <c r="CC104" i="12" a="1"/>
  <c r="BM104" i="12" a="1"/>
  <c r="AW104" i="12" a="1"/>
  <c r="AG104" i="12" a="1"/>
  <c r="Q104" i="12" a="1"/>
  <c r="CX104" i="12" a="1"/>
  <c r="CP104" i="12" a="1"/>
  <c r="CH104" i="12" a="1"/>
  <c r="BZ104" i="12" a="1"/>
  <c r="BR104" i="12" a="1"/>
  <c r="BJ104" i="12" a="1"/>
  <c r="BB104" i="12" a="1"/>
  <c r="AT104" i="12" a="1"/>
  <c r="AL104" i="12" a="1"/>
  <c r="AD104" i="12" a="1"/>
  <c r="V104" i="12" a="1"/>
  <c r="N104" i="12" a="1"/>
  <c r="CQ103" i="12" a="1"/>
  <c r="BG103" i="12" a="1"/>
  <c r="BC103" i="12" a="1"/>
  <c r="DA103" i="12" a="1"/>
  <c r="CK103" i="12" a="1"/>
  <c r="BU103" i="12" a="1"/>
  <c r="BE103" i="12" a="1"/>
  <c r="CV103" i="12" a="1"/>
  <c r="CN103" i="12" a="1"/>
  <c r="CF103" i="12" a="1"/>
  <c r="BX103" i="12" a="1"/>
  <c r="BP103" i="12" a="1"/>
  <c r="BH103" i="12" a="1"/>
  <c r="AZ103" i="12" a="1"/>
  <c r="AR103" i="12" a="1"/>
  <c r="AJ103" i="12" a="1"/>
  <c r="AB103" i="12" a="1"/>
  <c r="T103" i="12" a="1"/>
  <c r="L103" i="12" a="1"/>
  <c r="AU103" i="12" a="1"/>
  <c r="AM103" i="12" a="1"/>
  <c r="AE103" i="12" a="1"/>
  <c r="W103" i="12" a="1"/>
  <c r="O103" i="12" a="1"/>
  <c r="CX102" i="12" a="1"/>
  <c r="CP102" i="12" a="1"/>
  <c r="CH102" i="12" a="1"/>
  <c r="BZ102" i="12" a="1"/>
  <c r="BR102" i="12" a="1"/>
  <c r="BJ102" i="12" a="1"/>
  <c r="BB102" i="12" a="1"/>
  <c r="AT102" i="12" a="1"/>
  <c r="AL102" i="12" a="1"/>
  <c r="AD102" i="12" a="1"/>
  <c r="V102" i="12" a="1"/>
  <c r="N102" i="12" a="1"/>
  <c r="CY102" i="12" a="1"/>
  <c r="CQ102" i="12" a="1"/>
  <c r="CI102" i="12" a="1"/>
  <c r="CA102" i="12" a="1"/>
  <c r="BS102" i="12" a="1"/>
  <c r="BK102" i="12" a="1"/>
  <c r="BC102" i="12" a="1"/>
  <c r="AU102" i="12" a="1"/>
  <c r="AM102" i="12" a="1"/>
  <c r="AE102" i="12" a="1"/>
  <c r="W102" i="12" a="1"/>
  <c r="O102" i="12" a="1"/>
  <c r="CX101" i="12" a="1"/>
  <c r="CP101" i="12" a="1"/>
  <c r="CH101" i="12" a="1"/>
  <c r="BZ101" i="12" a="1"/>
  <c r="BR101" i="12" a="1"/>
  <c r="BJ101" i="12" a="1"/>
  <c r="BB101" i="12" a="1"/>
  <c r="AT101" i="12" a="1"/>
  <c r="AL101" i="12" a="1"/>
  <c r="AD101" i="12" a="1"/>
  <c r="V101" i="12" a="1"/>
  <c r="N101" i="12" a="1"/>
  <c r="CY101" i="12" a="1"/>
  <c r="CQ101" i="12" a="1"/>
  <c r="CI101" i="12" a="1"/>
  <c r="CA101" i="12" a="1"/>
  <c r="BS101" i="12" a="1"/>
  <c r="BK101" i="12" a="1"/>
  <c r="BC101" i="12" a="1"/>
  <c r="AU101" i="12" a="1"/>
  <c r="AM101" i="12" a="1"/>
  <c r="AE101" i="12" a="1"/>
  <c r="W101" i="12" a="1"/>
  <c r="O101" i="12" a="1"/>
  <c r="CX100" i="12" a="1"/>
  <c r="CP100" i="12" a="1"/>
  <c r="CH100" i="12" a="1"/>
  <c r="BZ100" i="12" a="1"/>
  <c r="BR100" i="12" a="1"/>
  <c r="BJ100" i="12" a="1"/>
  <c r="BB100" i="12" a="1"/>
  <c r="AT100" i="12" a="1"/>
  <c r="AL100" i="12" a="1"/>
  <c r="AD100" i="12" a="1"/>
  <c r="V100" i="12" a="1"/>
  <c r="N100" i="12" a="1"/>
  <c r="CY100" i="12" a="1"/>
  <c r="CQ100" i="12" a="1"/>
  <c r="CI100" i="12" a="1"/>
  <c r="CA100" i="12" a="1"/>
  <c r="BS100" i="12" a="1"/>
  <c r="BK100" i="12" a="1"/>
  <c r="BC100" i="12" a="1"/>
  <c r="AU100" i="12" a="1"/>
  <c r="AM100" i="12" a="1"/>
  <c r="AE100" i="12" a="1"/>
  <c r="W100" i="12" a="1"/>
  <c r="O100" i="12" a="1"/>
  <c r="CX99" i="12" a="1"/>
  <c r="CP99" i="12" a="1"/>
  <c r="CH99" i="12" a="1"/>
  <c r="BZ99" i="12" a="1"/>
  <c r="BR99" i="12" a="1"/>
  <c r="BJ99" i="12" a="1"/>
  <c r="BB99" i="12" a="1"/>
  <c r="AT99" i="12" a="1"/>
  <c r="AL99" i="12" a="1"/>
  <c r="AD99" i="12" a="1"/>
  <c r="V99" i="12" a="1"/>
  <c r="N99" i="12" a="1"/>
  <c r="CY99" i="12" a="1"/>
  <c r="CQ99" i="12" a="1"/>
  <c r="CI99" i="12" a="1"/>
  <c r="CA99" i="12" a="1"/>
  <c r="BS99" i="12" a="1"/>
  <c r="BK99" i="12" a="1"/>
  <c r="BC99" i="12" a="1"/>
  <c r="AU99" i="12" a="1"/>
  <c r="AM99" i="12" a="1"/>
  <c r="AE99" i="12" a="1"/>
  <c r="W99" i="12" a="1"/>
  <c r="O99" i="12" a="1"/>
  <c r="CX98" i="12" a="1"/>
  <c r="CP98" i="12" a="1"/>
  <c r="CH98" i="12" a="1"/>
  <c r="BZ98" i="12" a="1"/>
  <c r="BR98" i="12" a="1"/>
  <c r="BJ98" i="12" a="1"/>
  <c r="BB98" i="12" a="1"/>
  <c r="AT98" i="12" a="1"/>
  <c r="AL98" i="12" a="1"/>
  <c r="AD98" i="12" a="1"/>
  <c r="V98" i="12" a="1"/>
  <c r="N98" i="12" a="1"/>
  <c r="CY98" i="12" a="1"/>
  <c r="CQ98" i="12" a="1"/>
  <c r="CI98" i="12" a="1"/>
  <c r="CA98" i="12" a="1"/>
  <c r="BS98" i="12" a="1"/>
  <c r="BK98" i="12" a="1"/>
  <c r="BC98" i="12" a="1"/>
  <c r="AU98" i="12" a="1"/>
  <c r="AM98" i="12" a="1"/>
  <c r="AE98" i="12" a="1"/>
  <c r="W98" i="12" a="1"/>
  <c r="O98" i="12" a="1"/>
  <c r="CX97" i="12" a="1"/>
  <c r="CP97" i="12" a="1"/>
  <c r="CH97" i="12" a="1"/>
  <c r="BZ97" i="12" a="1"/>
  <c r="BR97" i="12" a="1"/>
  <c r="BJ97" i="12" a="1"/>
  <c r="BB97" i="12" a="1"/>
  <c r="AT97" i="12" a="1"/>
  <c r="AL97" i="12" a="1"/>
  <c r="AD97" i="12" a="1"/>
  <c r="V97" i="12" a="1"/>
  <c r="N97" i="12" a="1"/>
  <c r="CY97" i="12" a="1"/>
  <c r="CQ97" i="12" a="1"/>
  <c r="CI97" i="12" a="1"/>
  <c r="CA97" i="12" a="1"/>
  <c r="BS97" i="12" a="1"/>
  <c r="BK97" i="12" a="1"/>
  <c r="BC97" i="12" a="1"/>
  <c r="AU97" i="12" a="1"/>
  <c r="AM97" i="12" a="1"/>
  <c r="AE97" i="12" a="1"/>
  <c r="W97" i="12" a="1"/>
  <c r="O97" i="12" a="1"/>
  <c r="CX96" i="12" a="1"/>
  <c r="CP96" i="12" a="1"/>
  <c r="CH96" i="12" a="1"/>
  <c r="BZ96" i="12" a="1"/>
  <c r="BR96" i="12" a="1"/>
  <c r="BJ96" i="12" a="1"/>
  <c r="BB96" i="12" a="1"/>
  <c r="AT96" i="12" a="1"/>
  <c r="AL96" i="12" a="1"/>
  <c r="AD96" i="12" a="1"/>
  <c r="V96" i="12" a="1"/>
  <c r="N96" i="12" a="1"/>
  <c r="CY96" i="12" a="1"/>
  <c r="CQ96" i="12" a="1"/>
  <c r="CI96" i="12" a="1"/>
  <c r="CA96" i="12" a="1"/>
  <c r="BS96" i="12" a="1"/>
  <c r="BK96" i="12" a="1"/>
  <c r="BC96" i="12" a="1"/>
  <c r="AU96" i="12" a="1"/>
  <c r="AM96" i="12" a="1"/>
  <c r="AE96" i="12" a="1"/>
  <c r="W96" i="12" a="1"/>
  <c r="O96" i="12" a="1"/>
  <c r="BG95" i="12" a="1"/>
  <c r="AT95" i="12" a="1"/>
  <c r="AQ95" i="12" a="1"/>
  <c r="AD95" i="12" a="1"/>
  <c r="CX95" i="12" a="1"/>
  <c r="CP95" i="12" a="1"/>
  <c r="CH95" i="12" a="1"/>
  <c r="BY95" i="12" a="1"/>
  <c r="BI95" i="12" a="1"/>
  <c r="AS95" i="12" a="1"/>
  <c r="AC95" i="12" a="1"/>
  <c r="CA95" i="12" a="1"/>
  <c r="BK95" i="12" a="1"/>
  <c r="AU95" i="12" a="1"/>
  <c r="AE95" i="12" a="1"/>
  <c r="DC95" i="12" a="1"/>
  <c r="CU95" i="12" a="1"/>
  <c r="CM95" i="12" a="1"/>
  <c r="CE95" i="12" a="1"/>
  <c r="BP95" i="12" a="1"/>
  <c r="AZ95" i="12" a="1"/>
  <c r="AJ95" i="12" a="1"/>
  <c r="T95" i="12" a="1"/>
  <c r="N95" i="12" a="1"/>
  <c r="CU94" i="12" a="1"/>
  <c r="CE94" i="12" a="1"/>
  <c r="BO94" i="12" a="1"/>
  <c r="AY94" i="12" a="1"/>
  <c r="AI94" i="12" a="1"/>
  <c r="S94" i="12" a="1"/>
  <c r="CS94" i="12" a="1"/>
  <c r="CC94" i="12" a="1"/>
  <c r="BM94" i="12" a="1"/>
  <c r="AW94" i="12" a="1"/>
  <c r="AG94" i="12" a="1"/>
  <c r="Q94" i="12" a="1"/>
  <c r="CX94" i="12" a="1"/>
  <c r="CP94" i="12" a="1"/>
  <c r="CH94" i="12" a="1"/>
  <c r="BZ94" i="12" a="1"/>
  <c r="BR94" i="12" a="1"/>
  <c r="BJ94" i="12" a="1"/>
  <c r="BB94" i="12" a="1"/>
  <c r="AT94" i="12" a="1"/>
  <c r="AL94" i="12" a="1"/>
  <c r="AD94" i="12" a="1"/>
  <c r="V94" i="12" a="1"/>
  <c r="N94" i="12" a="1"/>
  <c r="CU93" i="12" a="1"/>
  <c r="CE93" i="12" a="1"/>
  <c r="BO93" i="12" a="1"/>
  <c r="AY93" i="12" a="1"/>
  <c r="AI93" i="12" a="1"/>
  <c r="S93" i="12" a="1"/>
  <c r="CS93" i="12" a="1"/>
  <c r="CC93" i="12" a="1"/>
  <c r="BM93" i="12" a="1"/>
  <c r="AW93" i="12" a="1"/>
  <c r="AG93" i="12" a="1"/>
  <c r="Q93" i="12" a="1"/>
  <c r="CX93" i="12" a="1"/>
  <c r="CP93" i="12" a="1"/>
  <c r="CH93" i="12" a="1"/>
  <c r="BZ93" i="12" a="1"/>
  <c r="BR93" i="12" a="1"/>
  <c r="BJ93" i="12" a="1"/>
  <c r="BB93" i="12" a="1"/>
  <c r="AT93" i="12" a="1"/>
  <c r="AL93" i="12" a="1"/>
  <c r="AD93" i="12" a="1"/>
  <c r="V93" i="12" a="1"/>
  <c r="N93" i="12" a="1"/>
  <c r="CU92" i="12" a="1"/>
  <c r="CE92" i="12" a="1"/>
  <c r="BO92" i="12" a="1"/>
  <c r="AY92" i="12" a="1"/>
  <c r="AI92" i="12" a="1"/>
  <c r="S92" i="12" a="1"/>
  <c r="CS92" i="12" a="1"/>
  <c r="CC92" i="12" a="1"/>
  <c r="BM92" i="12" a="1"/>
  <c r="AW92" i="12" a="1"/>
  <c r="AG92" i="12" a="1"/>
  <c r="Q92" i="12" a="1"/>
  <c r="CX92" i="12" a="1"/>
  <c r="CP92" i="12" a="1"/>
  <c r="CH92" i="12" a="1"/>
  <c r="BZ92" i="12" a="1"/>
  <c r="BR92" i="12" a="1"/>
  <c r="BJ92" i="12" a="1"/>
  <c r="BB92" i="12" a="1"/>
  <c r="AT92" i="12" a="1"/>
  <c r="AL92" i="12" a="1"/>
  <c r="AD92" i="12" a="1"/>
  <c r="V92" i="12" a="1"/>
  <c r="N92" i="12" a="1"/>
  <c r="CU91" i="12" a="1"/>
  <c r="CE91" i="12" a="1"/>
  <c r="BO91" i="12" a="1"/>
  <c r="AY91" i="12" a="1"/>
  <c r="AI91" i="12" a="1"/>
  <c r="S91" i="12" a="1"/>
  <c r="CS91" i="12" a="1"/>
  <c r="CC91" i="12" a="1"/>
  <c r="BM91" i="12" a="1"/>
  <c r="AW91" i="12" a="1"/>
  <c r="AG91" i="12" a="1"/>
  <c r="Q91" i="12" a="1"/>
  <c r="CX91" i="12" a="1"/>
  <c r="CP91" i="12" a="1"/>
  <c r="CH91" i="12" a="1"/>
  <c r="BZ91" i="12" a="1"/>
  <c r="BR91" i="12" a="1"/>
  <c r="BJ91" i="12" a="1"/>
  <c r="BB91" i="12" a="1"/>
  <c r="AT91" i="12" a="1"/>
  <c r="AL91" i="12" a="1"/>
  <c r="AD91" i="12" a="1"/>
  <c r="V91" i="12" a="1"/>
  <c r="N91" i="12" a="1"/>
  <c r="CU90" i="12" a="1"/>
  <c r="CE90" i="12" a="1"/>
  <c r="BO90" i="12" a="1"/>
  <c r="AY90" i="12" a="1"/>
  <c r="AI90" i="12" a="1"/>
  <c r="S90" i="12" a="1"/>
  <c r="CS90" i="12" a="1"/>
  <c r="CC90" i="12" a="1"/>
  <c r="BM90" i="12" a="1"/>
  <c r="AW90" i="12" a="1"/>
  <c r="AG90" i="12" a="1"/>
  <c r="Q90" i="12" a="1"/>
  <c r="CX90" i="12" a="1"/>
  <c r="CP90" i="12" a="1"/>
  <c r="CH90" i="12" a="1"/>
  <c r="BZ90" i="12" a="1"/>
  <c r="BR90" i="12" a="1"/>
  <c r="BJ90" i="12" a="1"/>
  <c r="BB90" i="12" a="1"/>
  <c r="AT90" i="12" a="1"/>
  <c r="AL90" i="12" a="1"/>
  <c r="AD90" i="12" a="1"/>
  <c r="V90" i="12" a="1"/>
  <c r="N90" i="12" a="1"/>
  <c r="CU89" i="12" a="1"/>
  <c r="CE89" i="12" a="1"/>
  <c r="BO89" i="12" a="1"/>
  <c r="AY89" i="12" a="1"/>
  <c r="AI89" i="12" a="1"/>
  <c r="S89" i="12" a="1"/>
  <c r="CS89" i="12" a="1"/>
  <c r="CC89" i="12" a="1"/>
  <c r="BM89" i="12" a="1"/>
  <c r="AW89" i="12" a="1"/>
  <c r="AG89" i="12" a="1"/>
  <c r="Q89" i="12" a="1"/>
  <c r="CX89" i="12" a="1"/>
  <c r="CP89" i="12" a="1"/>
  <c r="CH89" i="12" a="1"/>
  <c r="BZ89" i="12" a="1"/>
  <c r="BR89" i="12" a="1"/>
  <c r="BJ89" i="12" a="1"/>
  <c r="BB89" i="12" a="1"/>
  <c r="AT89" i="12" a="1"/>
  <c r="AL89" i="12" a="1"/>
  <c r="AD89" i="12" a="1"/>
  <c r="V89" i="12" a="1"/>
  <c r="N89" i="12" a="1"/>
  <c r="CU88" i="12" a="1"/>
  <c r="CE88" i="12" a="1"/>
  <c r="BO88" i="12" a="1"/>
  <c r="AY88" i="12" a="1"/>
  <c r="AI88" i="12" a="1"/>
  <c r="S88" i="12" a="1"/>
  <c r="CS88" i="12" a="1"/>
  <c r="CC88" i="12" a="1"/>
  <c r="BM88" i="12" a="1"/>
  <c r="AW88" i="12" a="1"/>
  <c r="AG88" i="12" a="1"/>
  <c r="Q88" i="12" a="1"/>
  <c r="CX88" i="12" a="1"/>
  <c r="CP88" i="12" a="1"/>
  <c r="CH88" i="12" a="1"/>
  <c r="BZ88" i="12" a="1"/>
  <c r="BR88" i="12" a="1"/>
  <c r="BJ88" i="12" a="1"/>
  <c r="BB88" i="12" a="1"/>
  <c r="AT88" i="12" a="1"/>
  <c r="AL88" i="12" a="1"/>
  <c r="AD88" i="12" a="1"/>
  <c r="V88" i="12" a="1"/>
  <c r="N88" i="12" a="1"/>
  <c r="CU87" i="12" a="1"/>
  <c r="CE87" i="12" a="1"/>
  <c r="BO87" i="12" a="1"/>
  <c r="AY87" i="12" a="1"/>
  <c r="AI87" i="12" a="1"/>
  <c r="S87" i="12" a="1"/>
  <c r="CS87" i="12" a="1"/>
  <c r="CC87" i="12" a="1"/>
  <c r="BM87" i="12" a="1"/>
  <c r="AW87" i="12" a="1"/>
  <c r="AG87" i="12" a="1"/>
  <c r="Q87" i="12" a="1"/>
  <c r="CX87" i="12" a="1"/>
  <c r="CP87" i="12" a="1"/>
  <c r="CH87" i="12" a="1"/>
  <c r="BZ87" i="12" a="1"/>
  <c r="BR87" i="12" a="1"/>
  <c r="BJ87" i="12" a="1"/>
  <c r="BB87" i="12" a="1"/>
  <c r="AT87" i="12" a="1"/>
  <c r="AL87" i="12" a="1"/>
  <c r="AD87" i="12" a="1"/>
  <c r="V87" i="12" a="1"/>
  <c r="N87" i="12" a="1"/>
  <c r="AJ86" i="12" a="1"/>
  <c r="CU86" i="12" a="1"/>
  <c r="CE86" i="12" a="1"/>
  <c r="BO86" i="12" a="1"/>
  <c r="AY86" i="12" a="1"/>
  <c r="AH86" i="12" a="1"/>
  <c r="AB86" i="12" a="1"/>
  <c r="CW86" i="12" a="1"/>
  <c r="CG86" i="12" a="1"/>
  <c r="BQ86" i="12" a="1"/>
  <c r="BA86" i="12" a="1"/>
  <c r="AK86" i="12" a="1"/>
  <c r="CZ86" i="12" a="1"/>
  <c r="CR86" i="12" a="1"/>
  <c r="CJ86" i="12" a="1"/>
  <c r="CB86" i="12" a="1"/>
  <c r="BT86" i="12" a="1"/>
  <c r="BL86" i="12" a="1"/>
  <c r="BD86" i="12" a="1"/>
  <c r="AV86" i="12" a="1"/>
  <c r="AN86" i="12" a="1"/>
  <c r="Y86" i="12" a="1"/>
  <c r="AI86" i="12" a="1"/>
  <c r="S86" i="12" a="1"/>
  <c r="T85" i="12" a="1"/>
  <c r="O85" i="12" a="1"/>
  <c r="BP85" i="12" a="1"/>
  <c r="CD85" i="12" a="1"/>
  <c r="AX85" i="12" a="1"/>
  <c r="R85" i="12" a="1"/>
  <c r="CI85" i="12" a="1"/>
  <c r="BC85" i="12" a="1"/>
  <c r="W85" i="12" a="1"/>
  <c r="CL85" i="12" a="1"/>
  <c r="BF85" i="12" a="1"/>
  <c r="Z85" i="12" a="1"/>
  <c r="CS85" i="12" a="1"/>
  <c r="CC85" i="12" a="1"/>
  <c r="BM85" i="12" a="1"/>
  <c r="AW85" i="12" a="1"/>
  <c r="AG85" i="12" a="1"/>
  <c r="Q85" i="12" a="1"/>
  <c r="CU85" i="12" a="1"/>
  <c r="CE85" i="12" a="1"/>
  <c r="BO85" i="12" a="1"/>
  <c r="AY85" i="12" a="1"/>
  <c r="AI85" i="12" a="1"/>
  <c r="S85" i="12" a="1"/>
  <c r="AE84" i="12" a="1"/>
  <c r="BK84" i="12" a="1"/>
  <c r="AJ84" i="12" a="1"/>
  <c r="CD84" i="12" a="1"/>
  <c r="AX84" i="12" a="1"/>
  <c r="R84" i="12" a="1"/>
  <c r="CI84" i="12" a="1"/>
  <c r="BC84" i="12" a="1"/>
  <c r="W84" i="12" a="1"/>
  <c r="CL84" i="12" a="1"/>
  <c r="BF84" i="12" a="1"/>
  <c r="Z84" i="12" a="1"/>
  <c r="CS84" i="12" a="1"/>
  <c r="CC84" i="12" a="1"/>
  <c r="BM84" i="12" a="1"/>
  <c r="AW84" i="12" a="1"/>
  <c r="AG84" i="12" a="1"/>
  <c r="Q84" i="12" a="1"/>
  <c r="CU84" i="12" a="1"/>
  <c r="CE84" i="12" a="1"/>
  <c r="BO84" i="12" a="1"/>
  <c r="AY84" i="12" a="1"/>
  <c r="AI84" i="12" a="1"/>
  <c r="S84" i="12" a="1"/>
  <c r="AC83" i="12" a="1"/>
  <c r="CQ83" i="12" a="1"/>
  <c r="CO83" i="12" a="1"/>
  <c r="BI83" i="12" a="1"/>
  <c r="CN83" i="12" a="1"/>
  <c r="BH83" i="12" a="1"/>
  <c r="M83" i="12" a="1"/>
  <c r="CG83" i="12" a="1"/>
  <c r="BA83" i="12" a="1"/>
  <c r="AU83" i="12" a="1"/>
  <c r="AE83" i="12" a="1"/>
  <c r="O83" i="12" a="1"/>
  <c r="CS83" i="12" a="1"/>
  <c r="CC83" i="12" a="1"/>
  <c r="BM83" i="12" a="1"/>
  <c r="AW83" i="12" a="1"/>
  <c r="AG83" i="12" a="1"/>
  <c r="Q83" i="12" a="1"/>
  <c r="CU83" i="12" a="1"/>
  <c r="CE83" i="12" a="1"/>
  <c r="BO83" i="12" a="1"/>
  <c r="AY83" i="12" a="1"/>
  <c r="AI83" i="12" a="1"/>
  <c r="S83" i="12" a="1"/>
  <c r="BI82" i="12" a="1"/>
  <c r="CW82" i="12" a="1"/>
  <c r="AK82" i="12" a="1"/>
  <c r="BN82" i="12" a="1"/>
  <c r="DB82" i="12" a="1"/>
  <c r="AP82" i="12" a="1"/>
  <c r="CQ82" i="12" a="1"/>
  <c r="CA82" i="12" a="1"/>
  <c r="BK82" i="12" a="1"/>
  <c r="AU82" i="12" a="1"/>
  <c r="AE82" i="12" a="1"/>
  <c r="O82" i="12" a="1"/>
  <c r="CS82" i="12" a="1"/>
  <c r="CC82" i="12" a="1"/>
  <c r="BM82" i="12" a="1"/>
  <c r="AW82" i="12" a="1"/>
  <c r="AG82" i="12" a="1"/>
  <c r="Q82" i="12" a="1"/>
  <c r="CU82" i="12" a="1"/>
  <c r="CE82" i="12" a="1"/>
  <c r="BO82" i="12" a="1"/>
  <c r="AY82" i="12" a="1"/>
  <c r="AI82" i="12" a="1"/>
  <c r="S82" i="12" a="1"/>
  <c r="CD81" i="12" a="1"/>
  <c r="CW81" i="12" a="1"/>
  <c r="AK81" i="12" a="1"/>
  <c r="BN81" i="12" a="1"/>
  <c r="DB81" i="12" a="1"/>
  <c r="AP81" i="12" a="1"/>
  <c r="CQ81" i="12" a="1"/>
  <c r="CA81" i="12" a="1"/>
  <c r="BK81" i="12" a="1"/>
  <c r="AU81" i="12" a="1"/>
  <c r="AE81" i="12" a="1"/>
  <c r="O81" i="12" a="1"/>
  <c r="CS81" i="12" a="1"/>
  <c r="CC81" i="12" a="1"/>
  <c r="BM81" i="12" a="1"/>
  <c r="AW81" i="12" a="1"/>
  <c r="AG81" i="12" a="1"/>
  <c r="Q81" i="12" a="1"/>
  <c r="CU81" i="12" a="1"/>
  <c r="CE81" i="12" a="1"/>
  <c r="BO81" i="12" a="1"/>
  <c r="AY81" i="12" a="1"/>
  <c r="AI81" i="12" a="1"/>
  <c r="S81" i="12" a="1"/>
  <c r="CO80" i="12" a="1"/>
  <c r="CW80" i="12" a="1"/>
  <c r="AK80" i="12" a="1"/>
  <c r="BN80" i="12" a="1"/>
  <c r="DB80" i="12" a="1"/>
  <c r="AP80" i="12" a="1"/>
  <c r="CQ80" i="12" a="1"/>
  <c r="CA80" i="12" a="1"/>
  <c r="BK80" i="12" a="1"/>
  <c r="AU80" i="12" a="1"/>
  <c r="AE80" i="12" a="1"/>
  <c r="O80" i="12" a="1"/>
  <c r="CS80" i="12" a="1"/>
  <c r="CC80" i="12" a="1"/>
  <c r="BM80" i="12" a="1"/>
  <c r="AW80" i="12" a="1"/>
  <c r="AG80" i="12" a="1"/>
  <c r="Q80" i="12" a="1"/>
  <c r="CU80" i="12" a="1"/>
  <c r="CE80" i="12" a="1"/>
  <c r="BO80" i="12" a="1"/>
  <c r="AY80" i="12" a="1"/>
  <c r="AI80" i="12" a="1"/>
  <c r="S80" i="12" a="1"/>
  <c r="R79" i="12" a="1"/>
  <c r="CW79" i="12" a="1"/>
  <c r="AK79" i="12" a="1"/>
  <c r="BN79" i="12" a="1"/>
  <c r="DB79" i="12" a="1"/>
  <c r="AP79" i="12" a="1"/>
  <c r="CQ79" i="12" a="1"/>
  <c r="CA79" i="12" a="1"/>
  <c r="BK79" i="12" a="1"/>
  <c r="AU79" i="12" a="1"/>
  <c r="AE79" i="12" a="1"/>
  <c r="O79" i="12" a="1"/>
  <c r="CS79" i="12" a="1"/>
  <c r="CC79" i="12" a="1"/>
  <c r="BM79" i="12" a="1"/>
  <c r="AW79" i="12" a="1"/>
  <c r="AG79" i="12" a="1"/>
  <c r="Q79" i="12" a="1"/>
  <c r="CU79" i="12" a="1"/>
  <c r="CE79" i="12" a="1"/>
  <c r="BO79" i="12" a="1"/>
  <c r="AY79" i="12" a="1"/>
  <c r="AI79" i="12" a="1"/>
  <c r="S79" i="12" a="1"/>
  <c r="BI78" i="12" a="1"/>
  <c r="CW78" i="12" a="1"/>
  <c r="AK78" i="12" a="1"/>
  <c r="BN78" i="12" a="1"/>
  <c r="DB78" i="12" a="1"/>
  <c r="AP78" i="12" a="1"/>
  <c r="CQ78" i="12" a="1"/>
  <c r="CA78" i="12" a="1"/>
  <c r="BK78" i="12" a="1"/>
  <c r="AU78" i="12" a="1"/>
  <c r="AE78" i="12" a="1"/>
  <c r="O78" i="12" a="1"/>
  <c r="CS78" i="12" a="1"/>
  <c r="CC78" i="12" a="1"/>
  <c r="BM78" i="12" a="1"/>
  <c r="AW78" i="12" a="1"/>
  <c r="AG78" i="12" a="1"/>
  <c r="Q78" i="12" a="1"/>
  <c r="CU78" i="12" a="1"/>
  <c r="CE78" i="12" a="1"/>
  <c r="BO78" i="12" a="1"/>
  <c r="AY78" i="12" a="1"/>
  <c r="AI78" i="12" a="1"/>
  <c r="S78" i="12" a="1"/>
  <c r="CD77" i="12" a="1"/>
  <c r="CW77" i="12" a="1"/>
  <c r="AK77" i="12" a="1"/>
  <c r="BN77" i="12" a="1"/>
  <c r="DB77" i="12" a="1"/>
  <c r="AP77" i="12" a="1"/>
  <c r="CQ77" i="12" a="1"/>
  <c r="CA77" i="12" a="1"/>
  <c r="BK77" i="12" a="1"/>
  <c r="AU77" i="12" a="1"/>
  <c r="AE77" i="12" a="1"/>
  <c r="O77" i="12" a="1"/>
  <c r="CS77" i="12" a="1"/>
  <c r="CC77" i="12" a="1"/>
  <c r="BM77" i="12" a="1"/>
  <c r="AW77" i="12" a="1"/>
  <c r="AG77" i="12" a="1"/>
  <c r="Q77" i="12" a="1"/>
  <c r="CU77" i="12" a="1"/>
  <c r="CE77" i="12" a="1"/>
  <c r="BO77" i="12" a="1"/>
  <c r="AY77" i="12" a="1"/>
  <c r="AI77" i="12" a="1"/>
  <c r="S77" i="12" a="1"/>
  <c r="CO76" i="12" a="1"/>
  <c r="CW76" i="12" a="1"/>
  <c r="AK76" i="12" a="1"/>
  <c r="BN76" i="12" a="1"/>
  <c r="DB76" i="12" a="1"/>
  <c r="AP76" i="12" a="1"/>
  <c r="CQ76" i="12" a="1"/>
  <c r="CA76" i="12" a="1"/>
  <c r="BK76" i="12" a="1"/>
  <c r="AU76" i="12" a="1"/>
  <c r="AE76" i="12" a="1"/>
  <c r="O76" i="12" a="1"/>
  <c r="CS76" i="12" a="1"/>
  <c r="CC76" i="12" a="1"/>
  <c r="BM76" i="12" a="1"/>
  <c r="AW76" i="12" a="1"/>
  <c r="AG76" i="12" a="1"/>
  <c r="Q76" i="12" a="1"/>
  <c r="CU76" i="12" a="1"/>
  <c r="CE76" i="12" a="1"/>
  <c r="BO76" i="12" a="1"/>
  <c r="AY76" i="12" a="1"/>
  <c r="AI76" i="12" a="1"/>
  <c r="S76" i="12" a="1"/>
  <c r="R75" i="12" a="1"/>
  <c r="CW75" i="12" a="1"/>
  <c r="AK75" i="12" a="1"/>
  <c r="BN75" i="12" a="1"/>
  <c r="DB75" i="12" a="1"/>
  <c r="AP75" i="12" a="1"/>
  <c r="CQ75" i="12" a="1"/>
  <c r="CA75" i="12" a="1"/>
  <c r="BK75" i="12" a="1"/>
  <c r="AU75" i="12" a="1"/>
  <c r="AE75" i="12" a="1"/>
  <c r="O75" i="12" a="1"/>
  <c r="CS75" i="12" a="1"/>
  <c r="CC75" i="12" a="1"/>
  <c r="BM75" i="12" a="1"/>
  <c r="AW75" i="12" a="1"/>
  <c r="AG75" i="12" a="1"/>
  <c r="Q75" i="12" a="1"/>
  <c r="CU75" i="12" a="1"/>
  <c r="CE75" i="12" a="1"/>
  <c r="BO75" i="12" a="1"/>
  <c r="AY75" i="12" a="1"/>
  <c r="AI75" i="12" a="1"/>
  <c r="S75" i="12" a="1"/>
  <c r="BI74" i="12" a="1"/>
  <c r="CW74" i="12" a="1"/>
  <c r="AK74" i="12" a="1"/>
  <c r="BN74" i="12" a="1"/>
  <c r="DB74" i="12" a="1"/>
  <c r="AP74" i="12" a="1"/>
  <c r="CQ74" i="12" a="1"/>
  <c r="CA74" i="12" a="1"/>
  <c r="BK74" i="12" a="1"/>
  <c r="AU74" i="12" a="1"/>
  <c r="AE74" i="12" a="1"/>
  <c r="O74" i="12" a="1"/>
  <c r="CS74" i="12" a="1"/>
  <c r="CC74" i="12" a="1"/>
  <c r="BM74" i="12" a="1"/>
  <c r="AW74" i="12" a="1"/>
  <c r="AG74" i="12" a="1"/>
  <c r="Q74" i="12" a="1"/>
  <c r="CU74" i="12" a="1"/>
  <c r="CE74" i="12" a="1"/>
  <c r="BO74" i="12" a="1"/>
  <c r="AY74" i="12" a="1"/>
  <c r="AI74" i="12" a="1"/>
  <c r="S74" i="12" a="1"/>
  <c r="CD73" i="12" a="1"/>
  <c r="CW73" i="12" a="1"/>
  <c r="AK73" i="12" a="1"/>
  <c r="BN73" i="12" a="1"/>
  <c r="DB73" i="12" a="1"/>
  <c r="AP73" i="12" a="1"/>
  <c r="CQ73" i="12" a="1"/>
  <c r="CA73" i="12" a="1"/>
  <c r="BK73" i="12" a="1"/>
  <c r="AU73" i="12" a="1"/>
  <c r="AE73" i="12" a="1"/>
  <c r="O73" i="12" a="1"/>
  <c r="CS73" i="12" a="1"/>
  <c r="CC73" i="12" a="1"/>
  <c r="BM73" i="12" a="1"/>
  <c r="AW73" i="12" a="1"/>
  <c r="AG73" i="12" a="1"/>
  <c r="Q73" i="12" a="1"/>
  <c r="CU73" i="12" a="1"/>
  <c r="CE73" i="12" a="1"/>
  <c r="BO73" i="12" a="1"/>
  <c r="AY73" i="12" a="1"/>
  <c r="AI73" i="12" a="1"/>
  <c r="S73" i="12" a="1"/>
  <c r="CO72" i="12" a="1"/>
  <c r="CW72" i="12" a="1"/>
  <c r="AK72" i="12" a="1"/>
  <c r="BN72" i="12" a="1"/>
  <c r="DB72" i="12" a="1"/>
  <c r="AP72" i="12" a="1"/>
  <c r="CQ72" i="12" a="1"/>
  <c r="CA72" i="12" a="1"/>
  <c r="BK72" i="12" a="1"/>
  <c r="AU72" i="12" a="1"/>
  <c r="AE72" i="12" a="1"/>
  <c r="O72" i="12" a="1"/>
  <c r="CS72" i="12" a="1"/>
  <c r="CC72" i="12" a="1"/>
  <c r="BM72" i="12" a="1"/>
  <c r="AW72" i="12" a="1"/>
  <c r="AG72" i="12" a="1"/>
  <c r="Q72" i="12" a="1"/>
  <c r="CU72" i="12" a="1"/>
  <c r="CE72" i="12" a="1"/>
  <c r="BO72" i="12" a="1"/>
  <c r="AY72" i="12" a="1"/>
  <c r="AI72" i="12" a="1"/>
  <c r="S72" i="12" a="1"/>
  <c r="R71" i="12" a="1"/>
  <c r="CW71" i="12" a="1"/>
  <c r="AK71" i="12" a="1"/>
  <c r="BN71" i="12" a="1"/>
  <c r="DB71" i="12" a="1"/>
  <c r="AP71" i="12" a="1"/>
  <c r="CQ71" i="12" a="1"/>
  <c r="CA71" i="12" a="1"/>
  <c r="BK71" i="12" a="1"/>
  <c r="AU71" i="12" a="1"/>
  <c r="AE71" i="12" a="1"/>
  <c r="O71" i="12" a="1"/>
  <c r="CS71" i="12" a="1"/>
  <c r="CC71" i="12" a="1"/>
  <c r="BM71" i="12" a="1"/>
  <c r="AW71" i="12" a="1"/>
  <c r="AG71" i="12" a="1"/>
  <c r="Q71" i="12" a="1"/>
  <c r="CU71" i="12" a="1"/>
  <c r="CE71" i="12" a="1"/>
  <c r="BO71" i="12" a="1"/>
  <c r="AY71" i="12" a="1"/>
  <c r="AI71" i="12" a="1"/>
  <c r="S71" i="12" a="1"/>
  <c r="BI70" i="12" a="1"/>
  <c r="CW70" i="12" a="1"/>
  <c r="AK70" i="12" a="1"/>
  <c r="BN70" i="12" a="1"/>
  <c r="DB70" i="12" a="1"/>
  <c r="AP70" i="12" a="1"/>
  <c r="CQ70" i="12" a="1"/>
  <c r="CA70" i="12" a="1"/>
  <c r="BK70" i="12" a="1"/>
  <c r="AU70" i="12" a="1"/>
  <c r="AE70" i="12" a="1"/>
  <c r="O70" i="12" a="1"/>
  <c r="CS70" i="12" a="1"/>
  <c r="CC70" i="12" a="1"/>
  <c r="BM70" i="12" a="1"/>
  <c r="AW70" i="12" a="1"/>
  <c r="AG70" i="12" a="1"/>
  <c r="Q70" i="12" a="1"/>
  <c r="CU70" i="12" a="1"/>
  <c r="CE70" i="12" a="1"/>
  <c r="BO70" i="12" a="1"/>
  <c r="AY70" i="12" a="1"/>
  <c r="AI70" i="12" a="1"/>
  <c r="S70" i="12" a="1"/>
  <c r="BK69" i="12" a="1"/>
  <c r="BV69" i="12" a="1"/>
  <c r="Q69" i="12" a="1"/>
  <c r="AB69" i="12" a="1"/>
  <c r="CC69" i="12" a="1"/>
  <c r="CI69" i="12" a="1"/>
  <c r="BQ69" i="12" a="1"/>
  <c r="AV69" i="12" a="1"/>
  <c r="W69" i="12" a="1"/>
  <c r="CX69" i="12" a="1"/>
  <c r="CA69" i="12" a="1"/>
  <c r="BI69" i="12" a="1"/>
  <c r="AN69" i="12" a="1"/>
  <c r="O69" i="12" a="1"/>
  <c r="CU69" i="12" a="1"/>
  <c r="CD69" i="12" a="1"/>
  <c r="BE69" i="12" a="1"/>
  <c r="AJ69" i="12" a="1"/>
  <c r="R69" i="12" a="1"/>
  <c r="CE69" i="12" a="1"/>
  <c r="BO69" i="12" a="1"/>
  <c r="AY69" i="12" a="1"/>
  <c r="AI69" i="12" a="1"/>
  <c r="S69" i="12" a="1"/>
  <c r="BH68" i="12" a="1"/>
  <c r="BD68" i="12" a="1"/>
  <c r="CQ68" i="12" a="1"/>
  <c r="CN68" i="12" a="1"/>
  <c r="DA68" i="12" a="1"/>
  <c r="CF68" i="12" a="1"/>
  <c r="BN68" i="12" a="1"/>
  <c r="AO68" i="12" a="1"/>
  <c r="T68" i="12" a="1"/>
  <c r="CO68" i="12" a="1"/>
  <c r="BT68" i="12" a="1"/>
  <c r="AU68" i="12" a="1"/>
  <c r="AC68" i="12" a="1"/>
  <c r="CY68" i="12" a="1"/>
  <c r="CG68" i="12" a="1"/>
  <c r="BL68" i="12" a="1"/>
  <c r="AM68" i="12" a="1"/>
  <c r="U68" i="12" a="1"/>
  <c r="CU68" i="12" a="1"/>
  <c r="CE68" i="12" a="1"/>
  <c r="BO68" i="12" a="1"/>
  <c r="AY68" i="12" a="1"/>
  <c r="AI68" i="12" a="1"/>
  <c r="S68" i="12" a="1"/>
  <c r="CC67" i="12" a="1"/>
  <c r="BY67" i="12" a="1"/>
  <c r="BV67" i="12" a="1"/>
  <c r="CW67" i="12" a="1"/>
  <c r="CB67" i="12" a="1"/>
  <c r="BI67" i="12" a="1"/>
  <c r="AC67" i="12" a="1"/>
  <c r="CS67" i="12" a="1"/>
  <c r="BX67" i="12" a="1"/>
  <c r="AW67" i="12" a="1"/>
  <c r="Q67" i="12" a="1"/>
  <c r="CR67" i="12" a="1"/>
  <c r="BS67" i="12" a="1"/>
  <c r="AV67" i="12" a="1"/>
  <c r="P67" i="12" a="1"/>
  <c r="AX67" i="12" a="1"/>
  <c r="AH67" i="12" a="1"/>
  <c r="R67" i="12" a="1"/>
  <c r="CU67" i="12" a="1"/>
  <c r="CE67" i="12" a="1"/>
  <c r="BO67" i="12" a="1"/>
  <c r="AY67" i="12" a="1"/>
  <c r="AI67" i="12" a="1"/>
  <c r="S67" i="12" a="1"/>
  <c r="T66" i="12" a="1"/>
  <c r="AJ66" i="12" a="1"/>
  <c r="BP66" i="12" a="1"/>
  <c r="CJ66" i="12" a="1"/>
  <c r="BD66" i="12" a="1"/>
  <c r="X66" i="12" a="1"/>
  <c r="CC66" i="12" a="1"/>
  <c r="AW66" i="12" a="1"/>
  <c r="Q66" i="12" a="1"/>
  <c r="CG66" i="12" a="1"/>
  <c r="BA66" i="12" a="1"/>
  <c r="U66" i="12" a="1"/>
  <c r="CT66" i="12" a="1"/>
  <c r="CD66" i="12" a="1"/>
  <c r="BN66" i="12" a="1"/>
  <c r="AX66" i="12" a="1"/>
  <c r="AH66" i="12" a="1"/>
  <c r="R66" i="12" a="1"/>
  <c r="CU66" i="12" a="1"/>
  <c r="CE66" i="12" a="1"/>
  <c r="BO66" i="12" a="1"/>
  <c r="AY66" i="12" a="1"/>
  <c r="AI66" i="12" a="1"/>
  <c r="S66" i="12" a="1"/>
  <c r="CK65" i="12" a="1"/>
  <c r="CF65" i="12" a="1"/>
  <c r="BE65" i="12" a="1"/>
  <c r="CJ65" i="12" a="1"/>
  <c r="BD65" i="12" a="1"/>
  <c r="X65" i="12" a="1"/>
  <c r="CC65" i="12" a="1"/>
  <c r="AW65" i="12" a="1"/>
  <c r="Q65" i="12" a="1"/>
  <c r="CG65" i="12" a="1"/>
  <c r="BA65" i="12" a="1"/>
  <c r="U65" i="12" a="1"/>
  <c r="CT65" i="12" a="1"/>
  <c r="CD65" i="12" a="1"/>
  <c r="BN65" i="12" a="1"/>
  <c r="AX65" i="12" a="1"/>
  <c r="AH65" i="12" a="1"/>
  <c r="R65" i="12" a="1"/>
  <c r="CU65" i="12" a="1"/>
  <c r="CE65" i="12" a="1"/>
  <c r="BO65" i="12" a="1"/>
  <c r="AY65" i="12" a="1"/>
  <c r="AI65" i="12" a="1"/>
  <c r="S65" i="12" a="1"/>
  <c r="DA64" i="12" a="1"/>
  <c r="AJ64" i="12" a="1"/>
  <c r="BP64" i="12" a="1"/>
  <c r="CJ64" i="12" a="1"/>
  <c r="BD64" i="12" a="1"/>
  <c r="X64" i="12" a="1"/>
  <c r="CC64" i="12" a="1"/>
  <c r="AW64" i="12" a="1"/>
  <c r="Q64" i="12" a="1"/>
  <c r="CG64" i="12" a="1"/>
  <c r="BA64" i="12" a="1"/>
  <c r="U64" i="12" a="1"/>
  <c r="CT64" i="12" a="1"/>
  <c r="CD64" i="12" a="1"/>
  <c r="BN64" i="12" a="1"/>
  <c r="AX64" i="12" a="1"/>
  <c r="AH64" i="12" a="1"/>
  <c r="R64" i="12" a="1"/>
  <c r="CU64" i="12" a="1"/>
  <c r="CE64" i="12" a="1"/>
  <c r="BO64" i="12" a="1"/>
  <c r="AY64" i="12" a="1"/>
  <c r="AI64" i="12" a="1"/>
  <c r="S64" i="12" a="1"/>
  <c r="CK63" i="12" a="1"/>
  <c r="CF63" i="12" a="1"/>
  <c r="BE63" i="12" a="1"/>
  <c r="CJ63" i="12" a="1"/>
  <c r="BD63" i="12" a="1"/>
  <c r="X63" i="12" a="1"/>
  <c r="CC63" i="12" a="1"/>
  <c r="AW63" i="12" a="1"/>
  <c r="Q63" i="12" a="1"/>
  <c r="CG63" i="12" a="1"/>
  <c r="BA63" i="12" a="1"/>
  <c r="U63" i="12" a="1"/>
  <c r="CT63" i="12" a="1"/>
  <c r="CD63" i="12" a="1"/>
  <c r="BN63" i="12" a="1"/>
  <c r="AX63" i="12" a="1"/>
  <c r="AH63" i="12" a="1"/>
  <c r="R63" i="12" a="1"/>
  <c r="CU63" i="12" a="1"/>
  <c r="CE63" i="12" a="1"/>
  <c r="BO63" i="12" a="1"/>
  <c r="AY63" i="12" a="1"/>
  <c r="AI63" i="12" a="1"/>
  <c r="S63" i="12" a="1"/>
  <c r="CF62" i="12" a="1"/>
  <c r="AJ62" i="12" a="1"/>
  <c r="BP62" i="12" a="1"/>
  <c r="CJ62" i="12" a="1"/>
  <c r="BD62" i="12" a="1"/>
  <c r="X62" i="12" a="1"/>
  <c r="CC62" i="12" a="1"/>
  <c r="AW62" i="12" a="1"/>
  <c r="Q62" i="12" a="1"/>
  <c r="CG62" i="12" a="1"/>
  <c r="BA62" i="12" a="1"/>
  <c r="U62" i="12" a="1"/>
  <c r="CT62" i="12" a="1"/>
  <c r="CD62" i="12" a="1"/>
  <c r="BN62" i="12" a="1"/>
  <c r="AX62" i="12" a="1"/>
  <c r="AH62" i="12" a="1"/>
  <c r="R62" i="12" a="1"/>
  <c r="CU62" i="12" a="1"/>
  <c r="CE62" i="12" a="1"/>
  <c r="BO62" i="12" a="1"/>
  <c r="AY62" i="12" a="1"/>
  <c r="AI62" i="12" a="1"/>
  <c r="S62" i="12" a="1"/>
  <c r="CK61" i="12" a="1"/>
  <c r="CF61" i="12" a="1"/>
  <c r="BE61" i="12" a="1"/>
  <c r="CJ61" i="12" a="1"/>
  <c r="BD61" i="12" a="1"/>
  <c r="X61" i="12" a="1"/>
  <c r="CC61" i="12" a="1"/>
  <c r="AW61" i="12" a="1"/>
  <c r="Q61" i="12" a="1"/>
  <c r="CG61" i="12" a="1"/>
  <c r="BA61" i="12" a="1"/>
  <c r="U61" i="12" a="1"/>
  <c r="CT61" i="12" a="1"/>
  <c r="CD61" i="12" a="1"/>
  <c r="BN61" i="12" a="1"/>
  <c r="AX61" i="12" a="1"/>
  <c r="AH61" i="12" a="1"/>
  <c r="R61" i="12" a="1"/>
  <c r="CU61" i="12" a="1"/>
  <c r="CE61" i="12" a="1"/>
  <c r="BO61" i="12" a="1"/>
  <c r="AY61" i="12" a="1"/>
  <c r="AI61" i="12" a="1"/>
  <c r="S61" i="12" a="1"/>
  <c r="T60" i="12" a="1"/>
  <c r="AJ60" i="12" a="1"/>
  <c r="BP60" i="12" a="1"/>
  <c r="CJ60" i="12" a="1"/>
  <c r="BD60" i="12" a="1"/>
  <c r="X60" i="12" a="1"/>
  <c r="CC60" i="12" a="1"/>
  <c r="AW60" i="12" a="1"/>
  <c r="Q60" i="12" a="1"/>
  <c r="CG60" i="12" a="1"/>
  <c r="BA60" i="12" a="1"/>
  <c r="U60" i="12" a="1"/>
  <c r="CT60" i="12" a="1"/>
  <c r="CD60" i="12" a="1"/>
  <c r="BN60" i="12" a="1"/>
  <c r="AX60" i="12" a="1"/>
  <c r="AH60" i="12" a="1"/>
  <c r="R60" i="12" a="1"/>
  <c r="CU60" i="12" a="1"/>
  <c r="CE60" i="12" a="1"/>
  <c r="BO60" i="12" a="1"/>
  <c r="AY60" i="12" a="1"/>
  <c r="AI60" i="12" a="1"/>
  <c r="S60" i="12" a="1"/>
  <c r="CK59" i="12" a="1"/>
  <c r="CF59" i="12" a="1"/>
  <c r="BE59" i="12" a="1"/>
  <c r="CJ59" i="12" a="1"/>
  <c r="BD59" i="12" a="1"/>
  <c r="X59" i="12" a="1"/>
  <c r="CC59" i="12" a="1"/>
  <c r="AW59" i="12" a="1"/>
  <c r="Q59" i="12" a="1"/>
  <c r="CG59" i="12" a="1"/>
  <c r="BA59" i="12" a="1"/>
  <c r="U59" i="12" a="1"/>
  <c r="CT59" i="12" a="1"/>
  <c r="CD59" i="12" a="1"/>
  <c r="BN59" i="12" a="1"/>
  <c r="AX59" i="12" a="1"/>
  <c r="AH59" i="12" a="1"/>
  <c r="R59" i="12" a="1"/>
  <c r="CU59" i="12" a="1"/>
  <c r="CE59" i="12" a="1"/>
  <c r="BO59" i="12" a="1"/>
  <c r="AY59" i="12" a="1"/>
  <c r="AI59" i="12" a="1"/>
  <c r="S59" i="12" a="1"/>
  <c r="T58" i="12" a="1"/>
  <c r="AJ58" i="12" a="1"/>
  <c r="BP58" i="12" a="1"/>
  <c r="CJ58" i="12" a="1"/>
  <c r="BD58" i="12" a="1"/>
  <c r="X58" i="12" a="1"/>
  <c r="CC58" i="12" a="1"/>
  <c r="AW58" i="12" a="1"/>
  <c r="Q58" i="12" a="1"/>
  <c r="CG58" i="12" a="1"/>
  <c r="BA58" i="12" a="1"/>
  <c r="U58" i="12" a="1"/>
  <c r="CT58" i="12" a="1"/>
  <c r="CD58" i="12" a="1"/>
  <c r="BN58" i="12" a="1"/>
  <c r="AX58" i="12" a="1"/>
  <c r="AH58" i="12" a="1"/>
  <c r="R58" i="12" a="1"/>
  <c r="CU58" i="12" a="1"/>
  <c r="CE58" i="12" a="1"/>
  <c r="BO58" i="12" a="1"/>
  <c r="AY58" i="12" a="1"/>
  <c r="AI58" i="12" a="1"/>
  <c r="S58" i="12" a="1"/>
  <c r="CK57" i="12" a="1"/>
  <c r="CF57" i="12" a="1"/>
  <c r="BE57" i="12" a="1"/>
  <c r="CJ57" i="12" a="1"/>
  <c r="BD57" i="12" a="1"/>
  <c r="X57" i="12" a="1"/>
  <c r="CC57" i="12" a="1"/>
  <c r="AW57" i="12" a="1"/>
  <c r="Q57" i="12" a="1"/>
  <c r="CG57" i="12" a="1"/>
  <c r="BA57" i="12" a="1"/>
  <c r="U57" i="12" a="1"/>
  <c r="CT57" i="12" a="1"/>
  <c r="CD57" i="12" a="1"/>
  <c r="BN57" i="12" a="1"/>
  <c r="AX57" i="12" a="1"/>
  <c r="AH57" i="12" a="1"/>
  <c r="R57" i="12" a="1"/>
  <c r="CU57" i="12" a="1"/>
  <c r="CE57" i="12" a="1"/>
  <c r="BO57" i="12" a="1"/>
  <c r="AY57" i="12" a="1"/>
  <c r="AI57" i="12" a="1"/>
  <c r="S57" i="12" a="1"/>
  <c r="DA56" i="12" a="1"/>
  <c r="AJ56" i="12" a="1"/>
  <c r="BP56" i="12" a="1"/>
  <c r="CJ56" i="12" a="1"/>
  <c r="BD56" i="12" a="1"/>
  <c r="X56" i="12" a="1"/>
  <c r="CC56" i="12" a="1"/>
  <c r="AW56" i="12" a="1"/>
  <c r="Q56" i="12" a="1"/>
  <c r="CG56" i="12" a="1"/>
  <c r="BA56" i="12" a="1"/>
  <c r="U56" i="12" a="1"/>
  <c r="CT56" i="12" a="1"/>
  <c r="CD56" i="12" a="1"/>
  <c r="BN56" i="12" a="1"/>
  <c r="AX56" i="12" a="1"/>
  <c r="AH56" i="12" a="1"/>
  <c r="R56" i="12" a="1"/>
  <c r="CU56" i="12" a="1"/>
  <c r="CE56" i="12" a="1"/>
  <c r="BO56" i="12" a="1"/>
  <c r="AY56" i="12" a="1"/>
  <c r="AI56" i="12" a="1"/>
  <c r="S56" i="12" a="1"/>
  <c r="CK55" i="12" a="1"/>
  <c r="CF55" i="12" a="1"/>
  <c r="BE55" i="12" a="1"/>
  <c r="CO55" i="12" a="1"/>
  <c r="BI55" i="12" a="1"/>
  <c r="AC55" i="12" a="1"/>
  <c r="CC55" i="12" a="1"/>
  <c r="AW55" i="12" a="1"/>
  <c r="Q55" i="12" a="1"/>
  <c r="CB55" i="12" a="1"/>
  <c r="AV55" i="12" a="1"/>
  <c r="O55" i="12" a="1"/>
  <c r="CQ55" i="12" a="1"/>
  <c r="CA55" i="12" a="1"/>
  <c r="BK55" i="12" a="1"/>
  <c r="L2" i="12" a="1"/>
  <c r="BE225" i="12" a="1"/>
  <c r="CZ225" i="12" a="1"/>
  <c r="AQ225" i="12" a="1"/>
  <c r="CP225" i="12" a="1"/>
  <c r="BB225" i="12" a="1"/>
  <c r="CR225" i="12" a="1"/>
  <c r="BD225" i="12" a="1"/>
  <c r="DB225" i="12" a="1"/>
  <c r="CL225" i="12" a="1"/>
  <c r="BV225" i="12" a="1"/>
  <c r="BF225" i="12" a="1"/>
  <c r="AP225" i="12" a="1"/>
  <c r="Z225" i="12" a="1"/>
  <c r="CX225" i="12" a="1"/>
  <c r="AW225" i="12" a="1"/>
  <c r="DC225" i="12" a="1"/>
  <c r="BL225" i="12" a="1"/>
  <c r="S225" i="12" a="1"/>
  <c r="CN225" i="12" a="1"/>
  <c r="BX225" i="12" a="1"/>
  <c r="BH225" i="12" a="1"/>
  <c r="AR225" i="12" a="1"/>
  <c r="AB225" i="12" a="1"/>
  <c r="L225" i="12" a="1"/>
  <c r="BJ224" i="12" a="1"/>
  <c r="CM224" i="12" a="1"/>
  <c r="AQ224" i="12" a="1"/>
  <c r="BZ224" i="12" a="1"/>
  <c r="AD224" i="12" a="1"/>
  <c r="CJ224" i="12" a="1"/>
  <c r="AN224" i="12" a="1"/>
  <c r="CW224" i="12" a="1"/>
  <c r="CG224" i="12" a="1"/>
  <c r="BQ224" i="12" a="1"/>
  <c r="BA224" i="12" a="1"/>
  <c r="AK224" i="12" a="1"/>
  <c r="U224" i="12" a="1"/>
  <c r="CP224" i="12" a="1"/>
  <c r="AT224" i="12" a="1"/>
  <c r="DC224" i="12" a="1"/>
  <c r="BG224" i="12" a="1"/>
  <c r="P224" i="12" a="1"/>
  <c r="CN224" i="12" a="1"/>
  <c r="BX224" i="12" a="1"/>
  <c r="BH224" i="12" a="1"/>
  <c r="AR224" i="12" a="1"/>
  <c r="AB224" i="12" a="1"/>
  <c r="L224" i="12" a="1"/>
  <c r="BZ223" i="12" a="1"/>
  <c r="Y223" i="12" a="1"/>
  <c r="CE223" i="12" a="1"/>
  <c r="X223" i="12" a="1"/>
  <c r="BM223" i="12" a="1"/>
  <c r="Q223" i="12" a="1"/>
  <c r="BO223" i="12" a="1"/>
  <c r="S223" i="12" a="1"/>
  <c r="CO223" i="12" a="1"/>
  <c r="BY223" i="12" a="1"/>
  <c r="BI223" i="12" a="1"/>
  <c r="AS223" i="12" a="1"/>
  <c r="AC223" i="12" a="1"/>
  <c r="M223" i="12" a="1"/>
  <c r="BJ223" i="12" a="1"/>
  <c r="CZ223" i="12" a="1"/>
  <c r="BD223" i="12" a="1"/>
  <c r="P223" i="12" a="1"/>
  <c r="CN223" i="12" a="1"/>
  <c r="BX223" i="12" a="1"/>
  <c r="BH223" i="12" a="1"/>
  <c r="AR223" i="12" a="1"/>
  <c r="AB223" i="12" a="1"/>
  <c r="L223" i="12" a="1"/>
  <c r="BJ222" i="12" a="1"/>
  <c r="Q222" i="12" a="1"/>
  <c r="BL222" i="12" a="1"/>
  <c r="CS222" i="12" a="1"/>
  <c r="BE222" i="12" a="1"/>
  <c r="CZ222" i="12" a="1"/>
  <c r="BD222" i="12" a="1"/>
  <c r="DB222" i="12" a="1"/>
  <c r="CL222" i="12" a="1"/>
  <c r="BV222" i="12" a="1"/>
  <c r="BF222" i="12" a="1"/>
  <c r="AP222" i="12" a="1"/>
  <c r="Z222" i="12" a="1"/>
  <c r="DA222" i="12" a="1"/>
  <c r="BB222" i="12" a="1"/>
  <c r="CU222" i="12" a="1"/>
  <c r="BG222" i="12" a="1"/>
  <c r="S222" i="12" a="1"/>
  <c r="CN222" i="12" a="1"/>
  <c r="BX222" i="12" a="1"/>
  <c r="BH222" i="12" a="1"/>
  <c r="AR222" i="12" a="1"/>
  <c r="AB222" i="12" a="1"/>
  <c r="L222" i="12" a="1"/>
  <c r="BZ221" i="12" a="1"/>
  <c r="Q221" i="12" a="1"/>
  <c r="BT221" i="12" a="1"/>
  <c r="CX221" i="12" a="1"/>
  <c r="BJ221" i="12" a="1"/>
  <c r="V221" i="12" a="1"/>
  <c r="BW221" i="12" a="1"/>
  <c r="AF221" i="12" a="1"/>
  <c r="CT221" i="12" a="1"/>
  <c r="CD221" i="12" a="1"/>
  <c r="BN221" i="12" a="1"/>
  <c r="AX221" i="12" a="1"/>
  <c r="AH221" i="12" a="1"/>
  <c r="R221" i="12" a="1"/>
  <c r="BM221" i="12" a="1"/>
  <c r="CU221" i="12" a="1"/>
  <c r="BD221" i="12" a="1"/>
  <c r="P221" i="12" a="1"/>
  <c r="CN221" i="12" a="1"/>
  <c r="BX221" i="12" a="1"/>
  <c r="BH221" i="12" a="1"/>
  <c r="AR221" i="12" a="1"/>
  <c r="AB221" i="12" a="1"/>
  <c r="L221" i="12" a="1"/>
  <c r="BB220" i="12" a="1"/>
  <c r="DC220" i="12" a="1"/>
  <c r="AY220" i="12" a="1"/>
  <c r="CS220" i="12" a="1"/>
  <c r="BJ220" i="12" a="1"/>
  <c r="CU220" i="12" a="1"/>
  <c r="BG220" i="12" a="1"/>
  <c r="DB220" i="12" a="1"/>
  <c r="CL220" i="12" a="1"/>
  <c r="BV220" i="12" a="1"/>
  <c r="BF220" i="12" a="1"/>
  <c r="AP220" i="12" a="1"/>
  <c r="Z220" i="12" a="1"/>
  <c r="DA220" i="12" a="1"/>
  <c r="BE220" i="12" a="1"/>
  <c r="N220" i="12" a="1"/>
  <c r="BL220" i="12" a="1"/>
  <c r="S220" i="12" a="1"/>
  <c r="CN220" i="12" a="1"/>
  <c r="BX220" i="12" a="1"/>
  <c r="BH220" i="12" a="1"/>
  <c r="AR220" i="12" a="1"/>
  <c r="AB220" i="12" a="1"/>
  <c r="L220" i="12" a="1"/>
  <c r="BE219" i="12" a="1"/>
  <c r="CM219" i="12" a="1"/>
  <c r="CC219" i="12" a="1"/>
  <c r="AL219" i="12" a="1"/>
  <c r="CR219" i="12" a="1"/>
  <c r="BD219" i="12" a="1"/>
  <c r="AA219" i="12" a="1"/>
  <c r="CT219" i="12" a="1"/>
  <c r="CD219" i="12" a="1"/>
  <c r="BN219" i="12" a="1"/>
  <c r="AX219" i="12" a="1"/>
  <c r="AH219" i="12" a="1"/>
  <c r="R219" i="12" a="1"/>
  <c r="BZ219" i="12" a="1"/>
  <c r="AD219" i="12" a="1"/>
  <c r="CE219" i="12" a="1"/>
  <c r="AV219" i="12" a="1"/>
  <c r="P219" i="12" a="1"/>
  <c r="CN219" i="12" a="1"/>
  <c r="BX219" i="12" a="1"/>
  <c r="BH219" i="12" a="1"/>
  <c r="AR219" i="12" a="1"/>
  <c r="AB219" i="12" a="1"/>
  <c r="L219" i="12" a="1"/>
  <c r="BM218" i="12" a="1"/>
  <c r="DC218" i="12" a="1"/>
  <c r="AQ218" i="12" a="1"/>
  <c r="BU218" i="12" a="1"/>
  <c r="Y218" i="12" a="1"/>
  <c r="CE218" i="12" a="1"/>
  <c r="AN218" i="12" a="1"/>
  <c r="CW218" i="12" a="1"/>
  <c r="CG218" i="12" a="1"/>
  <c r="BQ218" i="12" a="1"/>
  <c r="BA218" i="12" a="1"/>
  <c r="AK218" i="12" a="1"/>
  <c r="U218" i="12" a="1"/>
  <c r="CK218" i="12" a="1"/>
  <c r="AW218" i="12" a="1"/>
  <c r="CU218" i="12" a="1"/>
  <c r="BG218" i="12" a="1"/>
  <c r="P218" i="12" a="1"/>
  <c r="CN218" i="12" a="1"/>
  <c r="BX218" i="12" a="1"/>
  <c r="BH218" i="12" a="1"/>
  <c r="AR218" i="12" a="1"/>
  <c r="AB218" i="12" a="1"/>
  <c r="L218" i="12" a="1"/>
  <c r="BR217" i="12" a="1"/>
  <c r="V217" i="12" a="1"/>
  <c r="BT217" i="12" a="1"/>
  <c r="CS217" i="12" a="1"/>
  <c r="BB217" i="12" a="1"/>
  <c r="CZ217" i="12" a="1"/>
  <c r="BD217" i="12" a="1"/>
  <c r="DB217" i="12" a="1"/>
  <c r="CL217" i="12" a="1"/>
  <c r="BV217" i="12" a="1"/>
  <c r="BF217" i="12" a="1"/>
  <c r="AP217" i="12" a="1"/>
  <c r="Z217" i="12" a="1"/>
  <c r="CX217" i="12" a="1"/>
  <c r="AW217" i="12" a="1"/>
  <c r="CU217" i="12" a="1"/>
  <c r="BG217" i="12" a="1"/>
  <c r="S217" i="12" a="1"/>
  <c r="CN217" i="12" a="1"/>
  <c r="BX217" i="12" a="1"/>
  <c r="BH217" i="12" a="1"/>
  <c r="AR217" i="12" a="1"/>
  <c r="AB217" i="12" a="1"/>
  <c r="L217" i="12" a="1"/>
  <c r="CJ216" i="12" a="1"/>
  <c r="AM216" i="12" a="1"/>
  <c r="CH216" i="12" a="1"/>
  <c r="BS216" i="12" a="1"/>
  <c r="AA216" i="12" a="1"/>
  <c r="CT216" i="12" a="1"/>
  <c r="CD216" i="12" a="1"/>
  <c r="BZ216" i="12" a="1"/>
  <c r="BO216" i="12" a="1"/>
  <c r="S216" i="12" a="1"/>
  <c r="CN216" i="12" a="1"/>
  <c r="BX216" i="12" a="1"/>
  <c r="BI216" i="12" a="1"/>
  <c r="AS216" i="12" a="1"/>
  <c r="AC216" i="12" a="1"/>
  <c r="M216" i="12" a="1"/>
  <c r="BP216" i="12" a="1"/>
  <c r="BH216" i="12" a="1"/>
  <c r="AZ216" i="12" a="1"/>
  <c r="AR216" i="12" a="1"/>
  <c r="AJ216" i="12" a="1"/>
  <c r="AB216" i="12" a="1"/>
  <c r="T216" i="12" a="1"/>
  <c r="L216" i="12" a="1"/>
  <c r="BS215" i="12" a="1"/>
  <c r="AE215" i="12" a="1"/>
  <c r="CA215" i="12" a="1"/>
  <c r="AM215" i="12" a="1"/>
  <c r="CM215" i="12" a="1"/>
  <c r="W215" i="12" a="1"/>
  <c r="CO215" i="12" a="1"/>
  <c r="BY215" i="12" a="1"/>
  <c r="BI215" i="12" a="1"/>
  <c r="AS215" i="12" a="1"/>
  <c r="AC215" i="12" a="1"/>
  <c r="M215" i="12" a="1"/>
  <c r="CV215" i="12" a="1"/>
  <c r="CN215" i="12" a="1"/>
  <c r="CF215" i="12" a="1"/>
  <c r="BX215" i="12" a="1"/>
  <c r="BP215" i="12" a="1"/>
  <c r="BH215" i="12" a="1"/>
  <c r="AZ215" i="12" a="1"/>
  <c r="AR215" i="12" a="1"/>
  <c r="AJ215" i="12" a="1"/>
  <c r="AB215" i="12" a="1"/>
  <c r="T215" i="12" a="1"/>
  <c r="L215" i="12" a="1"/>
  <c r="BK214" i="12" a="1"/>
  <c r="AE214" i="12" a="1"/>
  <c r="AY214" i="12" a="1"/>
  <c r="S214" i="12" a="1"/>
  <c r="CE214" i="12" a="1"/>
  <c r="AU214" i="12" a="1"/>
  <c r="CO214" i="12" a="1"/>
  <c r="BY214" i="12" a="1"/>
  <c r="BI214" i="12" a="1"/>
  <c r="AS214" i="12" a="1"/>
  <c r="AC214" i="12" a="1"/>
  <c r="M214" i="12" a="1"/>
  <c r="CV214" i="12" a="1"/>
  <c r="CN214" i="12" a="1"/>
  <c r="CF214" i="12" a="1"/>
  <c r="BX214" i="12" a="1"/>
  <c r="BP214" i="12" a="1"/>
  <c r="BH214" i="12" a="1"/>
  <c r="AZ214" i="12" a="1"/>
  <c r="AR214" i="12" a="1"/>
  <c r="AJ214" i="12" a="1"/>
  <c r="AB214" i="12" a="1"/>
  <c r="T214" i="12" a="1"/>
  <c r="L214" i="12" a="1"/>
  <c r="CI213" i="12" a="1"/>
  <c r="AY213" i="12" a="1"/>
  <c r="CY213" i="12" a="1"/>
  <c r="BO213" i="12" a="1"/>
  <c r="O213" i="12" a="1"/>
  <c r="W213" i="12" a="1"/>
  <c r="CO213" i="12" a="1"/>
  <c r="BY213" i="12" a="1"/>
  <c r="BI213" i="12" a="1"/>
  <c r="AS213" i="12" a="1"/>
  <c r="AC213" i="12" a="1"/>
  <c r="M213" i="12" a="1"/>
  <c r="CV213" i="12" a="1"/>
  <c r="CN213" i="12" a="1"/>
  <c r="CF213" i="12" a="1"/>
  <c r="BX213" i="12" a="1"/>
  <c r="BP213" i="12" a="1"/>
  <c r="BH213" i="12" a="1"/>
  <c r="AZ213" i="12" a="1"/>
  <c r="AR213" i="12" a="1"/>
  <c r="AJ213" i="12" a="1"/>
  <c r="AB213" i="12" a="1"/>
  <c r="T213" i="12" a="1"/>
  <c r="L213" i="12" a="1"/>
  <c r="BK212" i="12" a="1"/>
  <c r="O212" i="12" a="1"/>
  <c r="BO212" i="12" a="1"/>
  <c r="AE212" i="12" a="1"/>
  <c r="CE212" i="12" a="1"/>
  <c r="W212" i="12" a="1"/>
  <c r="CO212" i="12" a="1"/>
  <c r="BY212" i="12" a="1"/>
  <c r="BI212" i="12" a="1"/>
  <c r="AS212" i="12" a="1"/>
  <c r="AC212" i="12" a="1"/>
  <c r="M212" i="12" a="1"/>
  <c r="CV212" i="12" a="1"/>
  <c r="CN212" i="12" a="1"/>
  <c r="CF212" i="12" a="1"/>
  <c r="BX212" i="12" a="1"/>
  <c r="BP212" i="12" a="1"/>
  <c r="BH212" i="12" a="1"/>
  <c r="AZ212" i="12" a="1"/>
  <c r="AR212" i="12" a="1"/>
  <c r="AJ212" i="12" a="1"/>
  <c r="AB212" i="12" a="1"/>
  <c r="T212" i="12" a="1"/>
  <c r="L212" i="12" a="1"/>
  <c r="O211" i="12" a="1"/>
  <c r="BS211" i="12" a="1"/>
  <c r="AM211" i="12" a="1"/>
  <c r="CU211" i="12" a="1"/>
  <c r="BG211" i="12" a="1"/>
  <c r="W211" i="12" a="1"/>
  <c r="CO211" i="12" a="1"/>
  <c r="BY211" i="12" a="1"/>
  <c r="BI211" i="12" a="1"/>
  <c r="AS211" i="12" a="1"/>
  <c r="AC211" i="12" a="1"/>
  <c r="M211" i="12" a="1"/>
  <c r="CV211" i="12" a="1"/>
  <c r="CN211" i="12" a="1"/>
  <c r="CF211" i="12" a="1"/>
  <c r="BX211" i="12" a="1"/>
  <c r="BP211" i="12" a="1"/>
  <c r="BH211" i="12" a="1"/>
  <c r="AZ211" i="12" a="1"/>
  <c r="AR211" i="12" a="1"/>
  <c r="AJ211" i="12" a="1"/>
  <c r="AB211" i="12" a="1"/>
  <c r="T211" i="12" a="1"/>
  <c r="L211" i="12" a="1"/>
  <c r="BG210" i="12" a="1"/>
  <c r="CY210" i="12" a="1"/>
  <c r="BC210" i="12" a="1"/>
  <c r="DC210" i="12" a="1"/>
  <c r="BK210" i="12" a="1"/>
  <c r="O210" i="12" a="1"/>
  <c r="CO210" i="12" a="1"/>
  <c r="BY210" i="12" a="1"/>
  <c r="BI210" i="12" a="1"/>
  <c r="AS210" i="12" a="1"/>
  <c r="AC210" i="12" a="1"/>
  <c r="M210" i="12" a="1"/>
  <c r="CV210" i="12" a="1"/>
  <c r="CN210" i="12" a="1"/>
  <c r="CF210" i="12" a="1"/>
  <c r="BX210" i="12" a="1"/>
  <c r="BP210" i="12" a="1"/>
  <c r="BH210" i="12" a="1"/>
  <c r="AZ210" i="12" a="1"/>
  <c r="AR210" i="12" a="1"/>
  <c r="AJ210" i="12" a="1"/>
  <c r="AB210" i="12" a="1"/>
  <c r="T210" i="12" a="1"/>
  <c r="L210" i="12" a="1"/>
  <c r="BS209" i="12" a="1"/>
  <c r="CU209" i="12" a="1"/>
  <c r="AY209" i="12" a="1"/>
  <c r="CY209" i="12" a="1"/>
  <c r="BG209" i="12" a="1"/>
  <c r="O209" i="12" a="1"/>
  <c r="CO209" i="12" a="1"/>
  <c r="BY209" i="12" a="1"/>
  <c r="BI209" i="12" a="1"/>
  <c r="AS209" i="12" a="1"/>
  <c r="AC209" i="12" a="1"/>
  <c r="M209" i="12" a="1"/>
  <c r="CV209" i="12" a="1"/>
  <c r="CN209" i="12" a="1"/>
  <c r="CF209" i="12" a="1"/>
  <c r="BX209" i="12" a="1"/>
  <c r="BP209" i="12" a="1"/>
  <c r="BH209" i="12" a="1"/>
  <c r="AZ209" i="12" a="1"/>
  <c r="AR209" i="12" a="1"/>
  <c r="AJ209" i="12" a="1"/>
  <c r="AB209" i="12" a="1"/>
  <c r="T209" i="12" a="1"/>
  <c r="L209" i="12" a="1"/>
  <c r="BK208" i="12" a="1"/>
  <c r="O208" i="12" a="1"/>
  <c r="BS208" i="12" a="1"/>
  <c r="W208" i="12" a="1"/>
  <c r="CA208" i="12" a="1"/>
  <c r="AE208" i="12" a="1"/>
  <c r="CO208" i="12" a="1"/>
  <c r="BY208" i="12" a="1"/>
  <c r="BI208" i="12" a="1"/>
  <c r="AS208" i="12" a="1"/>
  <c r="AC208" i="12" a="1"/>
  <c r="M208" i="12" a="1"/>
  <c r="CV208" i="12" a="1"/>
  <c r="CN208" i="12" a="1"/>
  <c r="CF208" i="12" a="1"/>
  <c r="BX208" i="12" a="1"/>
  <c r="BP208" i="12" a="1"/>
  <c r="BH208" i="12" a="1"/>
  <c r="AZ208" i="12" a="1"/>
  <c r="AR208" i="12" a="1"/>
  <c r="AJ208" i="12" a="1"/>
  <c r="AB208" i="12" a="1"/>
  <c r="T208" i="12" a="1"/>
  <c r="L208" i="12" a="1"/>
  <c r="BS207" i="12" a="1"/>
  <c r="AM207" i="12" a="1"/>
  <c r="DC207" i="12" a="1"/>
  <c r="BW207" i="12" a="1"/>
  <c r="AQ207" i="12" a="1"/>
  <c r="CQ207" i="12" a="1"/>
  <c r="CO207" i="12" a="1"/>
  <c r="BY207" i="12" a="1"/>
  <c r="BI207" i="12" a="1"/>
  <c r="AS207" i="12" a="1"/>
  <c r="AC207" i="12" a="1"/>
  <c r="M207" i="12" a="1"/>
  <c r="CV207" i="12" a="1"/>
  <c r="CN207" i="12" a="1"/>
  <c r="CF207" i="12" a="1"/>
  <c r="BX207" i="12" a="1"/>
  <c r="BP207" i="12" a="1"/>
  <c r="BH207" i="12" a="1"/>
  <c r="AZ207" i="12" a="1"/>
  <c r="AR207" i="12" a="1"/>
  <c r="AJ207" i="12" a="1"/>
  <c r="AB207" i="12" a="1"/>
  <c r="T207" i="12" a="1"/>
  <c r="L207" i="12" a="1"/>
  <c r="CA206" i="12" a="1"/>
  <c r="AQ206" i="12" a="1"/>
  <c r="CM206" i="12" a="1"/>
  <c r="BG206" i="12" a="1"/>
  <c r="AI206" i="12" a="1"/>
  <c r="CS206" i="12" a="1"/>
  <c r="CC206" i="12" a="1"/>
  <c r="BM206" i="12" a="1"/>
  <c r="AW206" i="12" a="1"/>
  <c r="AG206" i="12" a="1"/>
  <c r="O206" i="12" a="1"/>
  <c r="M206" i="12" a="1"/>
  <c r="CV206" i="12" a="1"/>
  <c r="CN206" i="12" a="1"/>
  <c r="CF206" i="12" a="1"/>
  <c r="BX206" i="12" a="1"/>
  <c r="BP206" i="12" a="1"/>
  <c r="BH206" i="12" a="1"/>
  <c r="AZ206" i="12" a="1"/>
  <c r="AR206" i="12" a="1"/>
  <c r="AJ206" i="12" a="1"/>
  <c r="AB206" i="12" a="1"/>
  <c r="T206" i="12" a="1"/>
  <c r="L206" i="12" a="1"/>
  <c r="CQ205" i="12" a="1"/>
  <c r="CA205" i="12" a="1"/>
  <c r="BK205" i="12" a="1"/>
  <c r="AU205" i="12" a="1"/>
  <c r="AE205" i="12" a="1"/>
  <c r="O205" i="12" a="1"/>
  <c r="CS205" i="12" a="1"/>
  <c r="CC205" i="12" a="1"/>
  <c r="BM205" i="12" a="1"/>
  <c r="AW205" i="12" a="1"/>
  <c r="AG205" i="12" a="1"/>
  <c r="Q205" i="12" a="1"/>
  <c r="CV205" i="12" a="1"/>
  <c r="CN205" i="12" a="1"/>
  <c r="CF205" i="12" a="1"/>
  <c r="BX205" i="12" a="1"/>
  <c r="BP205" i="12" a="1"/>
  <c r="BH205" i="12" a="1"/>
  <c r="AZ205" i="12" a="1"/>
  <c r="AR205" i="12" a="1"/>
  <c r="AJ205" i="12" a="1"/>
  <c r="AB205" i="12" a="1"/>
  <c r="T205" i="12" a="1"/>
  <c r="L205" i="12" a="1"/>
  <c r="CO204" i="12" a="1"/>
  <c r="BY204" i="12" a="1"/>
  <c r="BI204" i="12" a="1"/>
  <c r="AS204" i="12" a="1"/>
  <c r="AA204" i="12" a="1"/>
  <c r="DC204" i="12" a="1"/>
  <c r="CM204" i="12" a="1"/>
  <c r="BW204" i="12" a="1"/>
  <c r="BG204" i="12" a="1"/>
  <c r="AQ204" i="12" a="1"/>
  <c r="AC204" i="12" a="1"/>
  <c r="O204" i="12" a="1"/>
  <c r="CV204" i="12" a="1"/>
  <c r="CN204" i="12" a="1"/>
  <c r="CF204" i="12" a="1"/>
  <c r="BX204" i="12" a="1"/>
  <c r="BP204" i="12" a="1"/>
  <c r="BH204" i="12" a="1"/>
  <c r="AZ204" i="12" a="1"/>
  <c r="AR204" i="12" a="1"/>
  <c r="AJ204" i="12" a="1"/>
  <c r="AB204" i="12" a="1"/>
  <c r="T204" i="12" a="1"/>
  <c r="L204" i="12" a="1"/>
  <c r="CO203" i="12" a="1"/>
  <c r="BW203" i="12" a="1"/>
  <c r="BE203" i="12" a="1"/>
  <c r="AK203" i="12" a="1"/>
  <c r="S203" i="12" a="1"/>
  <c r="CU203" i="12" a="1"/>
  <c r="CG203" i="12" a="1"/>
  <c r="BQ203" i="12" a="1"/>
  <c r="BC203" i="12" a="1"/>
  <c r="AQ203" i="12" a="1"/>
  <c r="AC203" i="12" a="1"/>
  <c r="O203" i="12" a="1"/>
  <c r="CV203" i="12" a="1"/>
  <c r="CN203" i="12" a="1"/>
  <c r="CF203" i="12" a="1"/>
  <c r="BX203" i="12" a="1"/>
  <c r="BP203" i="12" a="1"/>
  <c r="BH203" i="12" a="1"/>
  <c r="AZ203" i="12" a="1"/>
  <c r="AR203" i="12" a="1"/>
  <c r="AJ203" i="12" a="1"/>
  <c r="AB203" i="12" a="1"/>
  <c r="T203" i="12" a="1"/>
  <c r="L203" i="12" a="1"/>
  <c r="CM202" i="12" a="1"/>
  <c r="BU202" i="12" a="1"/>
  <c r="BC202" i="12" a="1"/>
  <c r="AM202" i="12" a="1"/>
  <c r="U202" i="12" a="1"/>
  <c r="CY202" i="12" a="1"/>
  <c r="CK202" i="12" a="1"/>
  <c r="BW202" i="12" a="1"/>
  <c r="BI202" i="12" a="1"/>
  <c r="AS202" i="12" a="1"/>
  <c r="AE202" i="12" a="1"/>
  <c r="O202" i="12" a="1"/>
  <c r="CV202" i="12" a="1"/>
  <c r="CN202" i="12" a="1"/>
  <c r="CF202" i="12" a="1"/>
  <c r="BX202" i="12" a="1"/>
  <c r="BP202" i="12" a="1"/>
  <c r="BH202" i="12" a="1"/>
  <c r="AZ202" i="12" a="1"/>
  <c r="AR202" i="12" a="1"/>
  <c r="AJ202" i="12" a="1"/>
  <c r="AB202" i="12" a="1"/>
  <c r="T202" i="12" a="1"/>
  <c r="L202" i="12" a="1"/>
  <c r="CM201" i="12" a="1"/>
  <c r="BU201" i="12" a="1"/>
  <c r="BC201" i="12" a="1"/>
  <c r="AM201" i="12" a="1"/>
  <c r="W201" i="12" a="1"/>
  <c r="DC201" i="12" a="1"/>
  <c r="CO201" i="12" a="1"/>
  <c r="CA201" i="12" a="1"/>
  <c r="BM201" i="12" a="1"/>
  <c r="AW201" i="12" a="1"/>
  <c r="AG201" i="12" a="1"/>
  <c r="O201" i="12" a="1"/>
  <c r="CV201" i="12" a="1"/>
  <c r="CN201" i="12" a="1"/>
  <c r="CF201" i="12" a="1"/>
  <c r="BX201" i="12" a="1"/>
  <c r="BP201" i="12" a="1"/>
  <c r="BH201" i="12" a="1"/>
  <c r="AZ201" i="12" a="1"/>
  <c r="AR201" i="12" a="1"/>
  <c r="AJ201" i="12" a="1"/>
  <c r="AB201" i="12" a="1"/>
  <c r="T201" i="12" a="1"/>
  <c r="L201" i="12" a="1"/>
  <c r="CO200" i="12" a="1"/>
  <c r="BY200" i="12" a="1"/>
  <c r="BI200" i="12" a="1"/>
  <c r="AS200" i="12" a="1"/>
  <c r="AC200" i="12" a="1"/>
  <c r="O200" i="12" a="1"/>
  <c r="CQ200" i="12" a="1"/>
  <c r="CA200" i="12" a="1"/>
  <c r="BK200" i="12" a="1"/>
  <c r="AU200" i="12" a="1"/>
  <c r="AE200" i="12" a="1"/>
  <c r="M200" i="12" a="1"/>
  <c r="CV200" i="12" a="1"/>
  <c r="CN200" i="12" a="1"/>
  <c r="CF200" i="12" a="1"/>
  <c r="BX200" i="12" a="1"/>
  <c r="BP200" i="12" a="1"/>
  <c r="BH200" i="12" a="1"/>
  <c r="AZ200" i="12" a="1"/>
  <c r="AR200" i="12" a="1"/>
  <c r="AJ200" i="12" a="1"/>
  <c r="AB200" i="12" a="1"/>
  <c r="T200" i="12" a="1"/>
  <c r="L200" i="12" a="1"/>
  <c r="CQ199" i="12" a="1"/>
  <c r="CA199" i="12" a="1"/>
  <c r="BG199" i="12" a="1"/>
  <c r="AS199" i="12" a="1"/>
  <c r="AC199" i="12" a="1"/>
  <c r="DA199" i="12" a="1"/>
  <c r="CK199" i="12" a="1"/>
  <c r="BW199" i="12" a="1"/>
  <c r="BI199" i="12" a="1"/>
  <c r="AQ199" i="12" a="1"/>
  <c r="AA199" i="12" a="1"/>
  <c r="M199" i="12" a="1"/>
  <c r="CV199" i="12" a="1"/>
  <c r="CN199" i="12" a="1"/>
  <c r="CF199" i="12" a="1"/>
  <c r="BX199" i="12" a="1"/>
  <c r="BP199" i="12" a="1"/>
  <c r="BH199" i="12" a="1"/>
  <c r="AZ199" i="12" a="1"/>
  <c r="AR199" i="12" a="1"/>
  <c r="AJ199" i="12" a="1"/>
  <c r="AB199" i="12" a="1"/>
  <c r="T199" i="12" a="1"/>
  <c r="L199" i="12" a="1"/>
  <c r="CM198" i="12" a="1"/>
  <c r="BW198" i="12" a="1"/>
  <c r="BI198" i="12" a="1"/>
  <c r="AU198" i="12" a="1"/>
  <c r="AG198" i="12" a="1"/>
  <c r="Q198" i="12" a="1"/>
  <c r="CW198" i="12" a="1"/>
  <c r="CG198" i="12" a="1"/>
  <c r="BO198" i="12" a="1"/>
  <c r="AY198" i="12" a="1"/>
  <c r="AE198" i="12" a="1"/>
  <c r="O198" i="12" a="1"/>
  <c r="CV198" i="12" a="1"/>
  <c r="CN198" i="12" a="1"/>
  <c r="CF198" i="12" a="1"/>
  <c r="BX198" i="12" a="1"/>
  <c r="BP198" i="12" a="1"/>
  <c r="BH198" i="12" a="1"/>
  <c r="AZ198" i="12" a="1"/>
  <c r="AR198" i="12" a="1"/>
  <c r="AJ198" i="12" a="1"/>
  <c r="AB198" i="12" a="1"/>
  <c r="T198" i="12" a="1"/>
  <c r="L198" i="12" a="1"/>
  <c r="CO197" i="12" a="1"/>
  <c r="BY197" i="12" a="1"/>
  <c r="BQ197" i="12" a="1"/>
  <c r="BC197" i="12" a="1"/>
  <c r="AO197" i="12" a="1"/>
  <c r="W197" i="12" a="1"/>
  <c r="CY197" i="12" a="1"/>
  <c r="CI197" i="12" a="1"/>
  <c r="BI197" i="12" a="1"/>
  <c r="AQ197" i="12" a="1"/>
  <c r="AC197" i="12" a="1"/>
  <c r="M197" i="12" a="1"/>
  <c r="CV197" i="12" a="1"/>
  <c r="CN197" i="12" a="1"/>
  <c r="CF197" i="12" a="1"/>
  <c r="BX197" i="12" a="1"/>
  <c r="BP197" i="12" a="1"/>
  <c r="BH197" i="12" a="1"/>
  <c r="AZ197" i="12" a="1"/>
  <c r="AR197" i="12" a="1"/>
  <c r="AJ197" i="12" a="1"/>
  <c r="AB197" i="12" a="1"/>
  <c r="T197" i="12" a="1"/>
  <c r="L197" i="12" a="1"/>
  <c r="CS196" i="12" a="1"/>
  <c r="BW196" i="12" a="1"/>
  <c r="BG196" i="12" a="1"/>
  <c r="AQ196" i="12" a="1"/>
  <c r="Y196" i="12" a="1"/>
  <c r="DA196" i="12" a="1"/>
  <c r="CK196" i="12" a="1"/>
  <c r="BY196" i="12" a="1"/>
  <c r="BI196" i="12" a="1"/>
  <c r="AS196" i="12" a="1"/>
  <c r="AE196" i="12" a="1"/>
  <c r="O196" i="12" a="1"/>
  <c r="CV196" i="12" a="1"/>
  <c r="CN196" i="12" a="1"/>
  <c r="CF196" i="12" a="1"/>
  <c r="BX196" i="12" a="1"/>
  <c r="BP196" i="12" a="1"/>
  <c r="BH196" i="12" a="1"/>
  <c r="AZ196" i="12" a="1"/>
  <c r="AR196" i="12" a="1"/>
  <c r="AJ196" i="12" a="1"/>
  <c r="AB196" i="12" a="1"/>
  <c r="T196" i="12" a="1"/>
  <c r="L196" i="12" a="1"/>
  <c r="CQ195" i="12" a="1"/>
  <c r="CA195" i="12" a="1"/>
  <c r="BK195" i="12" a="1"/>
  <c r="AW195" i="12" a="1"/>
  <c r="AG195" i="12" a="1"/>
  <c r="S195" i="12" a="1"/>
  <c r="CS195" i="12" a="1"/>
  <c r="CC195" i="12" a="1"/>
  <c r="BM195" i="12" a="1"/>
  <c r="AU195" i="12" a="1"/>
  <c r="AE195" i="12" a="1"/>
  <c r="M195" i="12" a="1"/>
  <c r="CV195" i="12" a="1"/>
  <c r="CN195" i="12" a="1"/>
  <c r="CF195" i="12" a="1"/>
  <c r="BX195" i="12" a="1"/>
  <c r="BP195" i="12" a="1"/>
  <c r="BH195" i="12" a="1"/>
  <c r="AZ195" i="12" a="1"/>
  <c r="AR195" i="12" a="1"/>
  <c r="AJ195" i="12" a="1"/>
  <c r="AB195" i="12" a="1"/>
  <c r="T195" i="12" a="1"/>
  <c r="L195" i="12" a="1"/>
  <c r="CO194" i="12" a="1"/>
  <c r="BY194" i="12" a="1"/>
  <c r="BG194" i="12" a="1"/>
  <c r="AO194" i="12" a="1"/>
  <c r="Y194" i="12" a="1"/>
  <c r="CW194" i="12" a="1"/>
  <c r="CI194" i="12" a="1"/>
  <c r="BU194" i="12" a="1"/>
  <c r="BE194" i="12" a="1"/>
  <c r="AQ194" i="12" a="1"/>
  <c r="AA194" i="12" a="1"/>
  <c r="M194" i="12" a="1"/>
  <c r="CV194" i="12" a="1"/>
  <c r="CN194" i="12" a="1"/>
  <c r="CF194" i="12" a="1"/>
  <c r="BX194" i="12" a="1"/>
  <c r="BP194" i="12" a="1"/>
  <c r="BH194" i="12" a="1"/>
  <c r="AZ194" i="12" a="1"/>
  <c r="AR194" i="12" a="1"/>
  <c r="AJ194" i="12" a="1"/>
  <c r="AB194" i="12" a="1"/>
  <c r="T194" i="12" a="1"/>
  <c r="L194" i="12" a="1"/>
  <c r="CO193" i="12" a="1"/>
  <c r="BW193" i="12" a="1"/>
  <c r="BE193" i="12" a="1"/>
  <c r="AM193" i="12" a="1"/>
  <c r="U193" i="12" a="1"/>
  <c r="CW193" i="12" a="1"/>
  <c r="CI193" i="12" a="1"/>
  <c r="BU193" i="12" a="1"/>
  <c r="BG193" i="12" a="1"/>
  <c r="AQ193" i="12" a="1"/>
  <c r="AC193" i="12" a="1"/>
  <c r="O193" i="12" a="1"/>
  <c r="CV193" i="12" a="1"/>
  <c r="CN193" i="12" a="1"/>
  <c r="CF193" i="12" a="1"/>
  <c r="BX193" i="12" a="1"/>
  <c r="BP193" i="12" a="1"/>
  <c r="BH193" i="12" a="1"/>
  <c r="AZ193" i="12" a="1"/>
  <c r="AR193" i="12" a="1"/>
  <c r="AJ193" i="12" a="1"/>
  <c r="AB193" i="12" a="1"/>
  <c r="T193" i="12" a="1"/>
  <c r="L193" i="12" a="1"/>
  <c r="CM192" i="12" a="1"/>
  <c r="BW192" i="12" a="1"/>
  <c r="BE192" i="12" a="1"/>
  <c r="DC192" i="12" a="1"/>
  <c r="CO192" i="12" a="1"/>
  <c r="BY192" i="12" a="1"/>
  <c r="BI192" i="12" a="1"/>
  <c r="AU192" i="12" a="1"/>
  <c r="AM192" i="12" a="1"/>
  <c r="AE192" i="12" a="1"/>
  <c r="U192" i="12" a="1"/>
  <c r="M192" i="12" a="1"/>
  <c r="CV192" i="12" a="1"/>
  <c r="CN192" i="12" a="1"/>
  <c r="CF192" i="12" a="1"/>
  <c r="BX192" i="12" a="1"/>
  <c r="BP192" i="12" a="1"/>
  <c r="BH192" i="12" a="1"/>
  <c r="AZ192" i="12" a="1"/>
  <c r="AR192" i="12" a="1"/>
  <c r="AJ192" i="12" a="1"/>
  <c r="AB192" i="12" a="1"/>
  <c r="T192" i="12" a="1"/>
  <c r="L192" i="12" a="1"/>
  <c r="CW191" i="12" a="1"/>
  <c r="CO191" i="12" a="1"/>
  <c r="CG191" i="12" a="1"/>
  <c r="BY191" i="12" a="1"/>
  <c r="BQ191" i="12" a="1"/>
  <c r="BI191" i="12" a="1"/>
  <c r="BA191" i="12" a="1"/>
  <c r="AS191" i="12" a="1"/>
  <c r="AK191" i="12" a="1"/>
  <c r="AC191" i="12" a="1"/>
  <c r="U191" i="12" a="1"/>
  <c r="M191" i="12" a="1"/>
  <c r="CV191" i="12" a="1"/>
  <c r="CN191" i="12" a="1"/>
  <c r="CF191" i="12" a="1"/>
  <c r="BX191" i="12" a="1"/>
  <c r="BP191" i="12" a="1"/>
  <c r="BH191" i="12" a="1"/>
  <c r="AZ191" i="12" a="1"/>
  <c r="AR191" i="12" a="1"/>
  <c r="AJ191" i="12" a="1"/>
  <c r="AB191" i="12" a="1"/>
  <c r="T191" i="12" a="1"/>
  <c r="L191" i="12" a="1"/>
  <c r="CW190" i="12" a="1"/>
  <c r="CO190" i="12" a="1"/>
  <c r="CG190" i="12" a="1"/>
  <c r="BY190" i="12" a="1"/>
  <c r="BQ190" i="12" a="1"/>
  <c r="BI190" i="12" a="1"/>
  <c r="BA190" i="12" a="1"/>
  <c r="AS190" i="12" a="1"/>
  <c r="AK190" i="12" a="1"/>
  <c r="AC190" i="12" a="1"/>
  <c r="U190" i="12" a="1"/>
  <c r="M190" i="12" a="1"/>
  <c r="CV190" i="12" a="1"/>
  <c r="CN190" i="12" a="1"/>
  <c r="CF190" i="12" a="1"/>
  <c r="BX190" i="12" a="1"/>
  <c r="BP190" i="12" a="1"/>
  <c r="BH190" i="12" a="1"/>
  <c r="AZ190" i="12" a="1"/>
  <c r="AR190" i="12" a="1"/>
  <c r="AJ190" i="12" a="1"/>
  <c r="AB190" i="12" a="1"/>
  <c r="T190" i="12" a="1"/>
  <c r="L190" i="12" a="1"/>
  <c r="CO189" i="12" a="1"/>
  <c r="BY189" i="12" a="1"/>
  <c r="BI189" i="12" a="1"/>
  <c r="AY189" i="12" a="1"/>
  <c r="AK189" i="12" a="1"/>
  <c r="S189" i="12" a="1"/>
  <c r="CU189" i="12" a="1"/>
  <c r="CE189" i="12" a="1"/>
  <c r="BO189" i="12" a="1"/>
  <c r="AQ189" i="12" a="1"/>
  <c r="AC189" i="12" a="1"/>
  <c r="M189" i="12" a="1"/>
  <c r="CV189" i="12" a="1"/>
  <c r="CN189" i="12" a="1"/>
  <c r="CF189" i="12" a="1"/>
  <c r="BX189" i="12" a="1"/>
  <c r="BP189" i="12" a="1"/>
  <c r="BH189" i="12" a="1"/>
  <c r="AZ189" i="12" a="1"/>
  <c r="AR189" i="12" a="1"/>
  <c r="AJ189" i="12" a="1"/>
  <c r="AB189" i="12" a="1"/>
  <c r="T189" i="12" a="1"/>
  <c r="L189" i="12" a="1"/>
  <c r="CQ188" i="12" a="1"/>
  <c r="CC188" i="12" a="1"/>
  <c r="BM188" i="12" a="1"/>
  <c r="AY188" i="12" a="1"/>
  <c r="AI188" i="12" a="1"/>
  <c r="S188" i="12" a="1"/>
  <c r="CS188" i="12" a="1"/>
  <c r="CA188" i="12" a="1"/>
  <c r="BK188" i="12" a="1"/>
  <c r="AS188" i="12" a="1"/>
  <c r="AC188" i="12" a="1"/>
  <c r="M188" i="12" a="1"/>
  <c r="CV188" i="12" a="1"/>
  <c r="CN188" i="12" a="1"/>
  <c r="CF188" i="12" a="1"/>
  <c r="BX188" i="12" a="1"/>
  <c r="BP188" i="12" a="1"/>
  <c r="BH188" i="12" a="1"/>
  <c r="AZ188" i="12" a="1"/>
  <c r="AR188" i="12" a="1"/>
  <c r="AJ188" i="12" a="1"/>
  <c r="AB188" i="12" a="1"/>
  <c r="T188" i="12" a="1"/>
  <c r="L188" i="12" a="1"/>
  <c r="CS187" i="12" a="1"/>
  <c r="CC187" i="12" a="1"/>
  <c r="BM187" i="12" a="1"/>
  <c r="AW187" i="12" a="1"/>
  <c r="AG187" i="12" a="1"/>
  <c r="Q187" i="12" a="1"/>
  <c r="CQ187" i="12" a="1"/>
  <c r="CA187" i="12" a="1"/>
  <c r="BK187" i="12" a="1"/>
  <c r="AU187" i="12" a="1"/>
  <c r="AE187" i="12" a="1"/>
  <c r="O187" i="12" a="1"/>
  <c r="CV187" i="12" a="1"/>
  <c r="CN187" i="12" a="1"/>
  <c r="CF187" i="12" a="1"/>
  <c r="BX187" i="12" a="1"/>
  <c r="BP187" i="12" a="1"/>
  <c r="BH187" i="12" a="1"/>
  <c r="AZ187" i="12" a="1"/>
  <c r="AR187" i="12" a="1"/>
  <c r="AJ187" i="12" a="1"/>
  <c r="AB187" i="12" a="1"/>
  <c r="T187" i="12" a="1"/>
  <c r="L187" i="12" a="1"/>
  <c r="CM186" i="12" a="1"/>
  <c r="BW186" i="12" a="1"/>
  <c r="BG186" i="12" a="1"/>
  <c r="AS186" i="12" a="1"/>
  <c r="AC186" i="12" a="1"/>
  <c r="M186" i="12" a="1"/>
  <c r="CS186" i="12" a="1"/>
  <c r="CC186" i="12" a="1"/>
  <c r="BM186" i="12" a="1"/>
  <c r="AU186" i="12" a="1"/>
  <c r="AE186" i="12" a="1"/>
  <c r="O186" i="12" a="1"/>
  <c r="CV186" i="12" a="1"/>
  <c r="CN186" i="12" a="1"/>
  <c r="CF186" i="12" a="1"/>
  <c r="BX186" i="12" a="1"/>
  <c r="BP186" i="12" a="1"/>
  <c r="BH186" i="12" a="1"/>
  <c r="AZ186" i="12" a="1"/>
  <c r="AR186" i="12" a="1"/>
  <c r="AJ186" i="12" a="1"/>
  <c r="AB186" i="12" a="1"/>
  <c r="T186" i="12" a="1"/>
  <c r="L186" i="12" a="1"/>
  <c r="CQ185" i="12" a="1"/>
  <c r="CA185" i="12" a="1"/>
  <c r="BK185" i="12" a="1"/>
  <c r="AU185" i="12" a="1"/>
  <c r="AG185" i="12" a="1"/>
  <c r="Q185" i="12" a="1"/>
  <c r="CO185" i="12" a="1"/>
  <c r="BY185" i="12" a="1"/>
  <c r="BG185" i="12" a="1"/>
  <c r="AS185" i="12" a="1"/>
  <c r="AA185" i="12" a="1"/>
  <c r="M185" i="12" a="1"/>
  <c r="CV185" i="12" a="1"/>
  <c r="CN185" i="12" a="1"/>
  <c r="CF185" i="12" a="1"/>
  <c r="BX185" i="12" a="1"/>
  <c r="BP185" i="12" a="1"/>
  <c r="BH185" i="12" a="1"/>
  <c r="AZ185" i="12" a="1"/>
  <c r="AR185" i="12" a="1"/>
  <c r="AJ185" i="12" a="1"/>
  <c r="AB185" i="12" a="1"/>
  <c r="T185" i="12" a="1"/>
  <c r="L185" i="12" a="1"/>
  <c r="CQ184" i="12" a="1"/>
  <c r="BY184" i="12" a="1"/>
  <c r="BI184" i="12" a="1"/>
  <c r="AS184" i="12" a="1"/>
  <c r="AC184" i="12" a="1"/>
  <c r="M184" i="12" a="1"/>
  <c r="CO184" i="12" a="1"/>
  <c r="CA184" i="12" a="1"/>
  <c r="BK184" i="12" a="1"/>
  <c r="AU184" i="12" a="1"/>
  <c r="AE184" i="12" a="1"/>
  <c r="O184" i="12" a="1"/>
  <c r="CV184" i="12" a="1"/>
  <c r="CN184" i="12" a="1"/>
  <c r="CF184" i="12" a="1"/>
  <c r="BX184" i="12" a="1"/>
  <c r="BP184" i="12" a="1"/>
  <c r="BH184" i="12" a="1"/>
  <c r="AZ184" i="12" a="1"/>
  <c r="AR184" i="12" a="1"/>
  <c r="AJ184" i="12" a="1"/>
  <c r="AB184" i="12" a="1"/>
  <c r="T184" i="12" a="1"/>
  <c r="L184" i="12" a="1"/>
  <c r="CO183" i="12" a="1"/>
  <c r="BY183" i="12" a="1"/>
  <c r="BI183" i="12" a="1"/>
  <c r="AS183" i="12" a="1"/>
  <c r="AC183" i="12" a="1"/>
  <c r="M183" i="12" a="1"/>
  <c r="CQ183" i="12" a="1"/>
  <c r="CA183" i="12" a="1"/>
  <c r="BK183" i="12" a="1"/>
  <c r="AU183" i="12" a="1"/>
  <c r="AE183" i="12" a="1"/>
  <c r="O183" i="12" a="1"/>
  <c r="CV183" i="12" a="1"/>
  <c r="CN183" i="12" a="1"/>
  <c r="CF183" i="12" a="1"/>
  <c r="BX183" i="12" a="1"/>
  <c r="BP183" i="12" a="1"/>
  <c r="BH183" i="12" a="1"/>
  <c r="AZ183" i="12" a="1"/>
  <c r="AR183" i="12" a="1"/>
  <c r="AJ183" i="12" a="1"/>
  <c r="AB183" i="12" a="1"/>
  <c r="T183" i="12" a="1"/>
  <c r="L183" i="12" a="1"/>
  <c r="CQ182" i="12" a="1"/>
  <c r="CA182" i="12" a="1"/>
  <c r="BK182" i="12" a="1"/>
  <c r="AW182" i="12" a="1"/>
  <c r="AG182" i="12" a="1"/>
  <c r="S182" i="12" a="1"/>
  <c r="CS182" i="12" a="1"/>
  <c r="CC182" i="12" a="1"/>
  <c r="BM182" i="12" a="1"/>
  <c r="AU182" i="12" a="1"/>
  <c r="AE182" i="12" a="1"/>
  <c r="M182" i="12" a="1"/>
  <c r="CV182" i="12" a="1"/>
  <c r="CN182" i="12" a="1"/>
  <c r="CF182" i="12" a="1"/>
  <c r="BX182" i="12" a="1"/>
  <c r="BP182" i="12" a="1"/>
  <c r="BH182" i="12" a="1"/>
  <c r="AZ182" i="12" a="1"/>
  <c r="AR182" i="12" a="1"/>
  <c r="AJ182" i="12" a="1"/>
  <c r="AB182" i="12" a="1"/>
  <c r="T182" i="12" a="1"/>
  <c r="L182" i="12" a="1"/>
  <c r="CQ181" i="12" a="1"/>
  <c r="CA181" i="12" a="1"/>
  <c r="BM181" i="12" a="1"/>
  <c r="AW181" i="12" a="1"/>
  <c r="AC181" i="12" a="1"/>
  <c r="O181" i="12" a="1"/>
  <c r="CO181" i="12" a="1"/>
  <c r="BY181" i="12" a="1"/>
  <c r="BG181" i="12" a="1"/>
  <c r="AS181" i="12" a="1"/>
  <c r="AE181" i="12" a="1"/>
  <c r="M181" i="12" a="1"/>
  <c r="CV181" i="12" a="1"/>
  <c r="CN181" i="12" a="1"/>
  <c r="CF181" i="12" a="1"/>
  <c r="BX181" i="12" a="1"/>
  <c r="BP181" i="12" a="1"/>
  <c r="BH181" i="12" a="1"/>
  <c r="AZ181" i="12" a="1"/>
  <c r="AR181" i="12" a="1"/>
  <c r="AJ181" i="12" a="1"/>
  <c r="AB181" i="12" a="1"/>
  <c r="T181" i="12" a="1"/>
  <c r="L181" i="12" a="1"/>
  <c r="CQ180" i="12" a="1"/>
  <c r="CA180" i="12" a="1"/>
  <c r="BK180" i="12" a="1"/>
  <c r="AW180" i="12" a="1"/>
  <c r="AG180" i="12" a="1"/>
  <c r="Q180" i="12" a="1"/>
  <c r="CS180" i="12" a="1"/>
  <c r="CC180" i="12" a="1"/>
  <c r="BM180" i="12" a="1"/>
  <c r="AU180" i="12" a="1"/>
  <c r="AE180" i="12" a="1"/>
  <c r="O180" i="12" a="1"/>
  <c r="CV180" i="12" a="1"/>
  <c r="CN180" i="12" a="1"/>
  <c r="CF180" i="12" a="1"/>
  <c r="BX180" i="12" a="1"/>
  <c r="BP180" i="12" a="1"/>
  <c r="BH180" i="12" a="1"/>
  <c r="AZ180" i="12" a="1"/>
  <c r="AR180" i="12" a="1"/>
  <c r="AJ180" i="12" a="1"/>
  <c r="AB180" i="12" a="1"/>
  <c r="T180" i="12" a="1"/>
  <c r="L180" i="12" a="1"/>
  <c r="CO179" i="12" a="1"/>
  <c r="CA179" i="12" a="1"/>
  <c r="BK179" i="12" a="1"/>
  <c r="AU179" i="12" a="1"/>
  <c r="AG179" i="12" a="1"/>
  <c r="Q179" i="12" a="1"/>
  <c r="CQ179" i="12" a="1"/>
  <c r="BY179" i="12" a="1"/>
  <c r="BI179" i="12" a="1"/>
  <c r="AS179" i="12" a="1"/>
  <c r="AA179" i="12" a="1"/>
  <c r="M179" i="12" a="1"/>
  <c r="CV179" i="12" a="1"/>
  <c r="CN179" i="12" a="1"/>
  <c r="CF179" i="12" a="1"/>
  <c r="BX179" i="12" a="1"/>
  <c r="BP179" i="12" a="1"/>
  <c r="BH179" i="12" a="1"/>
  <c r="AZ179" i="12" a="1"/>
  <c r="AR179" i="12" a="1"/>
  <c r="AJ179" i="12" a="1"/>
  <c r="AB179" i="12" a="1"/>
  <c r="T179" i="12" a="1"/>
  <c r="L179" i="12" a="1"/>
  <c r="CQ178" i="12" a="1"/>
  <c r="BY178" i="12" a="1"/>
  <c r="BM178" i="12" a="1"/>
  <c r="BE178" i="12" a="1"/>
  <c r="AQ178" i="12" a="1"/>
  <c r="AA178" i="12" a="1"/>
  <c r="DA178" i="12" a="1"/>
  <c r="CM178" i="12" a="1"/>
  <c r="BU178" i="12" a="1"/>
  <c r="AS178" i="12" a="1"/>
  <c r="AC178" i="12" a="1"/>
  <c r="M178" i="12" a="1"/>
  <c r="CV178" i="12" a="1"/>
  <c r="CN178" i="12" a="1"/>
  <c r="CF178" i="12" a="1"/>
  <c r="BX178" i="12" a="1"/>
  <c r="BP178" i="12" a="1"/>
  <c r="BH178" i="12" a="1"/>
  <c r="AZ178" i="12" a="1"/>
  <c r="AR178" i="12" a="1"/>
  <c r="AJ178" i="12" a="1"/>
  <c r="AB178" i="12" a="1"/>
  <c r="T178" i="12" a="1"/>
  <c r="L178" i="12" a="1"/>
  <c r="CQ177" i="12" a="1"/>
  <c r="CC177" i="12" a="1"/>
  <c r="BO177" i="12" a="1"/>
  <c r="AY177" i="12" a="1"/>
  <c r="AG177" i="12" a="1"/>
  <c r="Q177" i="12" a="1"/>
  <c r="CO177" i="12" a="1"/>
  <c r="BW177" i="12" a="1"/>
  <c r="BE177" i="12" a="1"/>
  <c r="AQ177" i="12" a="1"/>
  <c r="AA177" i="12" a="1"/>
  <c r="M177" i="12" a="1"/>
  <c r="CV177" i="12" a="1"/>
  <c r="CN177" i="12" a="1"/>
  <c r="CF177" i="12" a="1"/>
  <c r="BX177" i="12" a="1"/>
  <c r="BP177" i="12" a="1"/>
  <c r="BH177" i="12" a="1"/>
  <c r="AZ177" i="12" a="1"/>
  <c r="AR177" i="12" a="1"/>
  <c r="AJ177" i="12" a="1"/>
  <c r="AB177" i="12" a="1"/>
  <c r="T177" i="12" a="1"/>
  <c r="L177" i="12" a="1"/>
  <c r="CQ176" i="12" a="1"/>
  <c r="CA176" i="12" a="1"/>
  <c r="BK176" i="12" a="1"/>
  <c r="AU176" i="12" a="1"/>
  <c r="AE176" i="12" a="1"/>
  <c r="O176" i="12" a="1"/>
  <c r="CO176" i="12" a="1"/>
  <c r="BY176" i="12" a="1"/>
  <c r="BI176" i="12" a="1"/>
  <c r="AS176" i="12" a="1"/>
  <c r="AC176" i="12" a="1"/>
  <c r="M176" i="12" a="1"/>
  <c r="CV176" i="12" a="1"/>
  <c r="CN176" i="12" a="1"/>
  <c r="CF176" i="12" a="1"/>
  <c r="BX176" i="12" a="1"/>
  <c r="BP176" i="12" a="1"/>
  <c r="BH176" i="12" a="1"/>
  <c r="AZ176" i="12" a="1"/>
  <c r="AR176" i="12" a="1"/>
  <c r="AJ176" i="12" a="1"/>
  <c r="AB176" i="12" a="1"/>
  <c r="T176" i="12" a="1"/>
  <c r="L176" i="12" a="1"/>
  <c r="CS175" i="12" a="1"/>
  <c r="CC175" i="12" a="1"/>
  <c r="BM175" i="12" a="1"/>
  <c r="AW175" i="12" a="1"/>
  <c r="AG175" i="12" a="1"/>
  <c r="Q175" i="12" a="1"/>
  <c r="CQ175" i="12" a="1"/>
  <c r="CA175" i="12" a="1"/>
  <c r="BK175" i="12" a="1"/>
  <c r="AU175" i="12" a="1"/>
  <c r="AE175" i="12" a="1"/>
  <c r="M175" i="12" a="1"/>
  <c r="CV175" i="12" a="1"/>
  <c r="CN175" i="12" a="1"/>
  <c r="CF175" i="12" a="1"/>
  <c r="BX175" i="12" a="1"/>
  <c r="BP175" i="12" a="1"/>
  <c r="BH175" i="12" a="1"/>
  <c r="AZ175" i="12" a="1"/>
  <c r="AR175" i="12" a="1"/>
  <c r="AJ175" i="12" a="1"/>
  <c r="AB175" i="12" a="1"/>
  <c r="T175" i="12" a="1"/>
  <c r="L175" i="12" a="1"/>
  <c r="CQ174" i="12" a="1"/>
  <c r="CC174" i="12" a="1"/>
  <c r="BM174" i="12" a="1"/>
  <c r="AW174" i="12" a="1"/>
  <c r="AG174" i="12" a="1"/>
  <c r="Q174" i="12" a="1"/>
  <c r="CS174" i="12" a="1"/>
  <c r="CA174" i="12" a="1"/>
  <c r="BK174" i="12" a="1"/>
  <c r="AU174" i="12" a="1"/>
  <c r="AE174" i="12" a="1"/>
  <c r="O174" i="12" a="1"/>
  <c r="CV174" i="12" a="1"/>
  <c r="CN174" i="12" a="1"/>
  <c r="CF174" i="12" a="1"/>
  <c r="BX174" i="12" a="1"/>
  <c r="BP174" i="12" a="1"/>
  <c r="BH174" i="12" a="1"/>
  <c r="AZ174" i="12" a="1"/>
  <c r="AR174" i="12" a="1"/>
  <c r="AJ174" i="12" a="1"/>
  <c r="AB174" i="12" a="1"/>
  <c r="T174" i="12" a="1"/>
  <c r="L174" i="12" a="1"/>
  <c r="CO173" i="12" a="1"/>
  <c r="BW173" i="12" a="1"/>
  <c r="BG173" i="12" a="1"/>
  <c r="AS173" i="12" a="1"/>
  <c r="AC173" i="12" a="1"/>
  <c r="M173" i="12" a="1"/>
  <c r="CQ173" i="12" a="1"/>
  <c r="CC173" i="12" a="1"/>
  <c r="BM173" i="12" a="1"/>
  <c r="AU173" i="12" a="1"/>
  <c r="AE173" i="12" a="1"/>
  <c r="O173" i="12" a="1"/>
  <c r="CV173" i="12" a="1"/>
  <c r="CN173" i="12" a="1"/>
  <c r="CF173" i="12" a="1"/>
  <c r="BX173" i="12" a="1"/>
  <c r="BP173" i="12" a="1"/>
  <c r="BH173" i="12" a="1"/>
  <c r="AZ173" i="12" a="1"/>
  <c r="AR173" i="12" a="1"/>
  <c r="AJ173" i="12" a="1"/>
  <c r="AB173" i="12" a="1"/>
  <c r="T173" i="12" a="1"/>
  <c r="L173" i="12" a="1"/>
  <c r="CO172" i="12" a="1"/>
  <c r="CA172" i="12" a="1"/>
  <c r="BM172" i="12" a="1"/>
  <c r="AW172" i="12" a="1"/>
  <c r="AG172" i="12" a="1"/>
  <c r="Q172" i="12" a="1"/>
  <c r="CU172" i="12" a="1"/>
  <c r="CC172" i="12" a="1"/>
  <c r="BK172" i="12" a="1"/>
  <c r="AU172" i="12" a="1"/>
  <c r="AE172" i="12" a="1"/>
  <c r="O172" i="12" a="1"/>
  <c r="CV172" i="12" a="1"/>
  <c r="CN172" i="12" a="1"/>
  <c r="CF172" i="12" a="1"/>
  <c r="BX172" i="12" a="1"/>
  <c r="BP172" i="12" a="1"/>
  <c r="BH172" i="12" a="1"/>
  <c r="AZ172" i="12" a="1"/>
  <c r="AR172" i="12" a="1"/>
  <c r="AJ172" i="12" a="1"/>
  <c r="AB172" i="12" a="1"/>
  <c r="T172" i="12" a="1"/>
  <c r="L172" i="12" a="1"/>
  <c r="CQ171" i="12" a="1"/>
  <c r="CA171" i="12" a="1"/>
  <c r="BK171" i="12" a="1"/>
  <c r="AS171" i="12" a="1"/>
  <c r="AC171" i="12" a="1"/>
  <c r="M171" i="12" a="1"/>
  <c r="CO171" i="12" a="1"/>
  <c r="BY171" i="12" a="1"/>
  <c r="BI171" i="12" a="1"/>
  <c r="AU171" i="12" a="1"/>
  <c r="AE171" i="12" a="1"/>
  <c r="O171" i="12" a="1"/>
  <c r="CV171" i="12" a="1"/>
  <c r="CN171" i="12" a="1"/>
  <c r="CF171" i="12" a="1"/>
  <c r="BX171" i="12" a="1"/>
  <c r="BP171" i="12" a="1"/>
  <c r="BH171" i="12" a="1"/>
  <c r="AZ171" i="12" a="1"/>
  <c r="AR171" i="12" a="1"/>
  <c r="AJ171" i="12" a="1"/>
  <c r="AB171" i="12" a="1"/>
  <c r="T171" i="12" a="1"/>
  <c r="L171" i="12" a="1"/>
  <c r="CO170" i="12" a="1"/>
  <c r="BY170" i="12" a="1"/>
  <c r="BK170" i="12" a="1"/>
  <c r="AU170" i="12" a="1"/>
  <c r="AE170" i="12" a="1"/>
  <c r="O170" i="12" a="1"/>
  <c r="CQ170" i="12" a="1"/>
  <c r="CA170" i="12" a="1"/>
  <c r="BI170" i="12" a="1"/>
  <c r="AS170" i="12" a="1"/>
  <c r="AC170" i="12" a="1"/>
  <c r="M170" i="12" a="1"/>
  <c r="CV170" i="12" a="1"/>
  <c r="CN170" i="12" a="1"/>
  <c r="CF170" i="12" a="1"/>
  <c r="BX170" i="12" a="1"/>
  <c r="BP170" i="12" a="1"/>
  <c r="BH170" i="12" a="1"/>
  <c r="AZ170" i="12" a="1"/>
  <c r="AR170" i="12" a="1"/>
  <c r="AJ170" i="12" a="1"/>
  <c r="AB170" i="12" a="1"/>
  <c r="T170" i="12" a="1"/>
  <c r="L170" i="12" a="1"/>
  <c r="CO169" i="12" a="1"/>
  <c r="CA169" i="12" a="1"/>
  <c r="BI169" i="12" a="1"/>
  <c r="AQ169" i="12" a="1"/>
  <c r="AA169" i="12" a="1"/>
  <c r="DA169" i="12" a="1"/>
  <c r="CK169" i="12" a="1"/>
  <c r="BU169" i="12" a="1"/>
  <c r="BG169" i="12" a="1"/>
  <c r="AS169" i="12" a="1"/>
  <c r="AC169" i="12" a="1"/>
  <c r="M169" i="12" a="1"/>
  <c r="CV169" i="12" a="1"/>
  <c r="CN169" i="12" a="1"/>
  <c r="CF169" i="12" a="1"/>
  <c r="BX169" i="12" a="1"/>
  <c r="BP169" i="12" a="1"/>
  <c r="BH169" i="12" a="1"/>
  <c r="AZ169" i="12" a="1"/>
  <c r="AR169" i="12" a="1"/>
  <c r="AJ169" i="12" a="1"/>
  <c r="AB169" i="12" a="1"/>
  <c r="T169" i="12" a="1"/>
  <c r="L169" i="12" a="1"/>
  <c r="CQ168" i="12" a="1"/>
  <c r="CA168" i="12" a="1"/>
  <c r="BK168" i="12" a="1"/>
  <c r="AU168" i="12" a="1"/>
  <c r="AE168" i="12" a="1"/>
  <c r="O168" i="12" a="1"/>
  <c r="CO168" i="12" a="1"/>
  <c r="BY168" i="12" a="1"/>
  <c r="BI168" i="12" a="1"/>
  <c r="AS168" i="12" a="1"/>
  <c r="AC168" i="12" a="1"/>
  <c r="M168" i="12" a="1"/>
  <c r="CV168" i="12" a="1"/>
  <c r="CN168" i="12" a="1"/>
  <c r="CF168" i="12" a="1"/>
  <c r="BX168" i="12" a="1"/>
  <c r="BP168" i="12" a="1"/>
  <c r="BH168" i="12" a="1"/>
  <c r="AZ168" i="12" a="1"/>
  <c r="AR168" i="12" a="1"/>
  <c r="AJ168" i="12" a="1"/>
  <c r="AB168" i="12" a="1"/>
  <c r="T168" i="12" a="1"/>
  <c r="L168" i="12" a="1"/>
  <c r="CO167" i="12" a="1"/>
  <c r="CA167" i="12" a="1"/>
  <c r="BQ167" i="12" a="1"/>
  <c r="BA167" i="12" a="1"/>
  <c r="AM167" i="12" a="1"/>
  <c r="S167" i="12" a="1"/>
  <c r="CU167" i="12" a="1"/>
  <c r="CC167" i="12" a="1"/>
  <c r="BG167" i="12" a="1"/>
  <c r="AO167" i="12" a="1"/>
  <c r="Y167" i="12" a="1"/>
  <c r="M167" i="12" a="1"/>
  <c r="CV167" i="12" a="1"/>
  <c r="CN167" i="12" a="1"/>
  <c r="CF167" i="12" a="1"/>
  <c r="BX167" i="12" a="1"/>
  <c r="BP167" i="12" a="1"/>
  <c r="BH167" i="12" a="1"/>
  <c r="AZ167" i="12" a="1"/>
  <c r="AR167" i="12" a="1"/>
  <c r="AJ167" i="12" a="1"/>
  <c r="AB167" i="12" a="1"/>
  <c r="T167" i="12" a="1"/>
  <c r="L167" i="12" a="1"/>
  <c r="CS166" i="12" a="1"/>
  <c r="CC166" i="12" a="1"/>
  <c r="BO166" i="12" a="1"/>
  <c r="AY166" i="12" a="1"/>
  <c r="AK166" i="12" a="1"/>
  <c r="U166" i="12" a="1"/>
  <c r="CU166" i="12" a="1"/>
  <c r="CE166" i="12" a="1"/>
  <c r="BM166" i="12" a="1"/>
  <c r="AW166" i="12" a="1"/>
  <c r="AE166" i="12" a="1"/>
  <c r="O166" i="12" a="1"/>
  <c r="CV166" i="12" a="1"/>
  <c r="CN166" i="12" a="1"/>
  <c r="CF166" i="12" a="1"/>
  <c r="BX166" i="12" a="1"/>
  <c r="BP166" i="12" a="1"/>
  <c r="BH166" i="12" a="1"/>
  <c r="AZ166" i="12" a="1"/>
  <c r="AR166" i="12" a="1"/>
  <c r="AJ166" i="12" a="1"/>
  <c r="AB166" i="12" a="1"/>
  <c r="T166" i="12" a="1"/>
  <c r="L166" i="12" a="1"/>
  <c r="CO165" i="12" a="1"/>
  <c r="BY165" i="12" a="1"/>
  <c r="BI165" i="12" a="1"/>
  <c r="AS165" i="12" a="1"/>
  <c r="AC165" i="12" a="1"/>
  <c r="M165" i="12" a="1"/>
  <c r="CQ165" i="12" a="1"/>
  <c r="CA165" i="12" a="1"/>
  <c r="BK165" i="12" a="1"/>
  <c r="AU165" i="12" a="1"/>
  <c r="AE165" i="12" a="1"/>
  <c r="O165" i="12" a="1"/>
  <c r="CV165" i="12" a="1"/>
  <c r="CN165" i="12" a="1"/>
  <c r="CF165" i="12" a="1"/>
  <c r="BX165" i="12" a="1"/>
  <c r="BP165" i="12" a="1"/>
  <c r="BH165" i="12" a="1"/>
  <c r="AZ165" i="12" a="1"/>
  <c r="AR165" i="12" a="1"/>
  <c r="AJ165" i="12" a="1"/>
  <c r="AB165" i="12" a="1"/>
  <c r="T165" i="12" a="1"/>
  <c r="L165" i="12" a="1"/>
  <c r="CQ164" i="12" a="1"/>
  <c r="CA164" i="12" a="1"/>
  <c r="BK164" i="12" a="1"/>
  <c r="AW164" i="12" a="1"/>
  <c r="AE164" i="12" a="1"/>
  <c r="Q164" i="12" a="1"/>
  <c r="CS164" i="12" a="1"/>
  <c r="CC164" i="12" a="1"/>
  <c r="BM164" i="12" a="1"/>
  <c r="AU164" i="12" a="1"/>
  <c r="AG164" i="12" a="1"/>
  <c r="O164" i="12" a="1"/>
  <c r="CV164" i="12" a="1"/>
  <c r="CN164" i="12" a="1"/>
  <c r="CF164" i="12" a="1"/>
  <c r="BX164" i="12" a="1"/>
  <c r="BP164" i="12" a="1"/>
  <c r="BH164" i="12" a="1"/>
  <c r="AZ164" i="12" a="1"/>
  <c r="AR164" i="12" a="1"/>
  <c r="AJ164" i="12" a="1"/>
  <c r="AB164" i="12" a="1"/>
  <c r="T164" i="12" a="1"/>
  <c r="L164" i="12" a="1"/>
  <c r="CO163" i="12" a="1"/>
  <c r="BY163" i="12" a="1"/>
  <c r="BI163" i="12" a="1"/>
  <c r="AQ163" i="12" a="1"/>
  <c r="AC163" i="12" a="1"/>
  <c r="M163" i="12" a="1"/>
  <c r="CQ163" i="12" a="1"/>
  <c r="CA163" i="12" a="1"/>
  <c r="BK163" i="12" a="1"/>
  <c r="AW163" i="12" a="1"/>
  <c r="AE163" i="12" a="1"/>
  <c r="O163" i="12" a="1"/>
  <c r="CV163" i="12" a="1"/>
  <c r="CN163" i="12" a="1"/>
  <c r="CF163" i="12" a="1"/>
  <c r="BX163" i="12" a="1"/>
  <c r="BP163" i="12" a="1"/>
  <c r="BH163" i="12" a="1"/>
  <c r="AZ163" i="12" a="1"/>
  <c r="AR163" i="12" a="1"/>
  <c r="AJ163" i="12" a="1"/>
  <c r="AB163" i="12" a="1"/>
  <c r="T163" i="12" a="1"/>
  <c r="L163" i="12" a="1"/>
  <c r="CO162" i="12" a="1"/>
  <c r="CA162" i="12" a="1"/>
  <c r="BK162" i="12" a="1"/>
  <c r="AW162" i="12" a="1"/>
  <c r="AG162" i="12" a="1"/>
  <c r="Q162" i="12" a="1"/>
  <c r="CU162" i="12" a="1"/>
  <c r="CC162" i="12" a="1"/>
  <c r="BM162" i="12" a="1"/>
  <c r="AU162" i="12" a="1"/>
  <c r="AE162" i="12" a="1"/>
  <c r="O162" i="12" a="1"/>
  <c r="CV162" i="12" a="1"/>
  <c r="CN162" i="12" a="1"/>
  <c r="CF162" i="12" a="1"/>
  <c r="BX162" i="12" a="1"/>
  <c r="BP162" i="12" a="1"/>
  <c r="BH162" i="12" a="1"/>
  <c r="AZ162" i="12" a="1"/>
  <c r="AR162" i="12" a="1"/>
  <c r="AJ162" i="12" a="1"/>
  <c r="AB162" i="12" a="1"/>
  <c r="T162" i="12" a="1"/>
  <c r="L162" i="12" a="1"/>
  <c r="CO161" i="12" a="1"/>
  <c r="BY161" i="12" a="1"/>
  <c r="BG161" i="12" a="1"/>
  <c r="AO161" i="12" a="1"/>
  <c r="Y161" i="12" a="1"/>
  <c r="DC161" i="12" a="1"/>
  <c r="CM161" i="12" a="1"/>
  <c r="BW161" i="12" a="1"/>
  <c r="BI161" i="12" a="1"/>
  <c r="AU161" i="12" a="1"/>
  <c r="AE161" i="12" a="1"/>
  <c r="O161" i="12" a="1"/>
  <c r="CV161" i="12" a="1"/>
  <c r="CN161" i="12" a="1"/>
  <c r="CF161" i="12" a="1"/>
  <c r="BX161" i="12" a="1"/>
  <c r="BP161" i="12" a="1"/>
  <c r="BH161" i="12" a="1"/>
  <c r="AZ161" i="12" a="1"/>
  <c r="AR161" i="12" a="1"/>
  <c r="AJ161" i="12" a="1"/>
  <c r="AB161" i="12" a="1"/>
  <c r="T161" i="12" a="1"/>
  <c r="L161" i="12" a="1"/>
  <c r="CO160" i="12" a="1"/>
  <c r="BY160" i="12" a="1"/>
  <c r="BI160" i="12" a="1"/>
  <c r="AS160" i="12" a="1"/>
  <c r="AE160" i="12" a="1"/>
  <c r="O160" i="12" a="1"/>
  <c r="CQ160" i="12" a="1"/>
  <c r="CA160" i="12" a="1"/>
  <c r="BK160" i="12" a="1"/>
  <c r="AU160" i="12" a="1"/>
  <c r="AC160" i="12" a="1"/>
  <c r="M160" i="12" a="1"/>
  <c r="CV160" i="12" a="1"/>
  <c r="CN160" i="12" a="1"/>
  <c r="CF160" i="12" a="1"/>
  <c r="BX160" i="12" a="1"/>
  <c r="BP160" i="12" a="1"/>
  <c r="BH160" i="12" a="1"/>
  <c r="AZ160" i="12" a="1"/>
  <c r="AR160" i="12" a="1"/>
  <c r="AJ160" i="12" a="1"/>
  <c r="AB160" i="12" a="1"/>
  <c r="T160" i="12" a="1"/>
  <c r="L160" i="12" a="1"/>
  <c r="CQ159" i="12" a="1"/>
  <c r="CA159" i="12" a="1"/>
  <c r="BK159" i="12" a="1"/>
  <c r="AU159" i="12" a="1"/>
  <c r="AE159" i="12" a="1"/>
  <c r="O159" i="12" a="1"/>
  <c r="CS159" i="12" a="1"/>
  <c r="CC159" i="12" a="1"/>
  <c r="BM159" i="12" a="1"/>
  <c r="AW159" i="12" a="1"/>
  <c r="AG159" i="12" a="1"/>
  <c r="Q159" i="12" a="1"/>
  <c r="CV159" i="12" a="1"/>
  <c r="CN159" i="12" a="1"/>
  <c r="CF159" i="12" a="1"/>
  <c r="BX159" i="12" a="1"/>
  <c r="BP159" i="12" a="1"/>
  <c r="BH159" i="12" a="1"/>
  <c r="AZ159" i="12" a="1"/>
  <c r="AR159" i="12" a="1"/>
  <c r="AJ159" i="12" a="1"/>
  <c r="AB159" i="12" a="1"/>
  <c r="T159" i="12" a="1"/>
  <c r="L159" i="12" a="1"/>
  <c r="CO158" i="12" a="1"/>
  <c r="CA158" i="12" a="1"/>
  <c r="BK158" i="12" a="1"/>
  <c r="AW158" i="12" a="1"/>
  <c r="AG158" i="12" a="1"/>
  <c r="Q158" i="12" a="1"/>
  <c r="CU158" i="12" a="1"/>
  <c r="CC158" i="12" a="1"/>
  <c r="BM158" i="12" a="1"/>
  <c r="AU158" i="12" a="1"/>
  <c r="AE158" i="12" a="1"/>
  <c r="M158" i="12" a="1"/>
  <c r="CV158" i="12" a="1"/>
  <c r="CN158" i="12" a="1"/>
  <c r="CF158" i="12" a="1"/>
  <c r="BX158" i="12" a="1"/>
  <c r="BP158" i="12" a="1"/>
  <c r="BH158" i="12" a="1"/>
  <c r="AZ158" i="12" a="1"/>
  <c r="AR158" i="12" a="1"/>
  <c r="AJ158" i="12" a="1"/>
  <c r="AB158" i="12" a="1"/>
  <c r="T158" i="12" a="1"/>
  <c r="L158" i="12" a="1"/>
  <c r="CQ157" i="12" a="1"/>
  <c r="BY157" i="12" a="1"/>
  <c r="BK157" i="12" a="1"/>
  <c r="AU157" i="12" a="1"/>
  <c r="AG157" i="12" a="1"/>
  <c r="S157" i="12" a="1"/>
  <c r="CS157" i="12" a="1"/>
  <c r="CE157" i="12" a="1"/>
  <c r="BO157" i="12" a="1"/>
  <c r="AW157" i="12" a="1"/>
  <c r="AE157" i="12" a="1"/>
  <c r="M157" i="12" a="1"/>
  <c r="CV157" i="12" a="1"/>
  <c r="CN157" i="12" a="1"/>
  <c r="CF157" i="12" a="1"/>
  <c r="BX157" i="12" a="1"/>
  <c r="BP157" i="12" a="1"/>
  <c r="BH157" i="12" a="1"/>
  <c r="AZ157" i="12" a="1"/>
  <c r="AR157" i="12" a="1"/>
  <c r="AJ157" i="12" a="1"/>
  <c r="AB157" i="12" a="1"/>
  <c r="T157" i="12" a="1"/>
  <c r="L157" i="12" a="1"/>
  <c r="CQ156" i="12" a="1"/>
  <c r="CC156" i="12" a="1"/>
  <c r="BU156" i="12" a="1"/>
  <c r="BK156" i="12" a="1"/>
  <c r="AW156" i="12" a="1"/>
  <c r="AG156" i="12" a="1"/>
  <c r="Q156" i="12" a="1"/>
  <c r="CS156" i="12" a="1"/>
  <c r="BM156" i="12" a="1"/>
  <c r="AU156" i="12" a="1"/>
  <c r="AE156" i="12" a="1"/>
  <c r="O156" i="12" a="1"/>
  <c r="CV156" i="12" a="1"/>
  <c r="CN156" i="12" a="1"/>
  <c r="CF156" i="12" a="1"/>
  <c r="BX156" i="12" a="1"/>
  <c r="BP156" i="12" a="1"/>
  <c r="BH156" i="12" a="1"/>
  <c r="AZ156" i="12" a="1"/>
  <c r="AR156" i="12" a="1"/>
  <c r="AJ156" i="12" a="1"/>
  <c r="AB156" i="12" a="1"/>
  <c r="T156" i="12" a="1"/>
  <c r="L156" i="12" a="1"/>
  <c r="CO155" i="12" a="1"/>
  <c r="BY155" i="12" a="1"/>
  <c r="BE155" i="12" a="1"/>
  <c r="AO155" i="12" a="1"/>
  <c r="Y155" i="12" a="1"/>
  <c r="DC155" i="12" a="1"/>
  <c r="CM155" i="12" a="1"/>
  <c r="BW155" i="12" a="1"/>
  <c r="BK155" i="12" a="1"/>
  <c r="AU155" i="12" a="1"/>
  <c r="AE155" i="12" a="1"/>
  <c r="O155" i="12" a="1"/>
  <c r="CV155" i="12" a="1"/>
  <c r="CN155" i="12" a="1"/>
  <c r="CF155" i="12" a="1"/>
  <c r="BX155" i="12" a="1"/>
  <c r="BP155" i="12" a="1"/>
  <c r="BH155" i="12" a="1"/>
  <c r="AZ155" i="12" a="1"/>
  <c r="AR155" i="12" a="1"/>
  <c r="AJ155" i="12" a="1"/>
  <c r="AB155" i="12" a="1"/>
  <c r="T155" i="12" a="1"/>
  <c r="L155" i="12" a="1"/>
  <c r="CO154" i="12" a="1"/>
  <c r="BY154" i="12" a="1"/>
  <c r="BI154" i="12" a="1"/>
  <c r="AS154" i="12" a="1"/>
  <c r="AC154" i="12" a="1"/>
  <c r="O154" i="12" a="1"/>
  <c r="CQ154" i="12" a="1"/>
  <c r="CA154" i="12" a="1"/>
  <c r="BK154" i="12" a="1"/>
  <c r="AU154" i="12" a="1"/>
  <c r="AE154" i="12" a="1"/>
  <c r="M154" i="12" a="1"/>
  <c r="CV154" i="12" a="1"/>
  <c r="CN154" i="12" a="1"/>
  <c r="CF154" i="12" a="1"/>
  <c r="BX154" i="12" a="1"/>
  <c r="BP154" i="12" a="1"/>
  <c r="BH154" i="12" a="1"/>
  <c r="AZ154" i="12" a="1"/>
  <c r="AR154" i="12" a="1"/>
  <c r="AJ154" i="12" a="1"/>
  <c r="AB154" i="12" a="1"/>
  <c r="T154" i="12" a="1"/>
  <c r="L154" i="12" a="1"/>
  <c r="CQ153" i="12" a="1"/>
  <c r="CA153" i="12" a="1"/>
  <c r="BI153" i="12" a="1"/>
  <c r="AQ153" i="12" a="1"/>
  <c r="AA153" i="12" a="1"/>
  <c r="DA153" i="12" a="1"/>
  <c r="CK153" i="12" a="1"/>
  <c r="BU153" i="12" a="1"/>
  <c r="BG153" i="12" a="1"/>
  <c r="AS153" i="12" a="1"/>
  <c r="AC153" i="12" a="1"/>
  <c r="M153" i="12" a="1"/>
  <c r="CV153" i="12" a="1"/>
  <c r="CN153" i="12" a="1"/>
  <c r="CF153" i="12" a="1"/>
  <c r="BX153" i="12" a="1"/>
  <c r="BP153" i="12" a="1"/>
  <c r="BH153" i="12" a="1"/>
  <c r="AZ153" i="12" a="1"/>
  <c r="AR153" i="12" a="1"/>
  <c r="AJ153" i="12" a="1"/>
  <c r="AB153" i="12" a="1"/>
  <c r="T153" i="12" a="1"/>
  <c r="L153" i="12" a="1"/>
  <c r="CQ152" i="12" a="1"/>
  <c r="BU152" i="12" a="1"/>
  <c r="CO152" i="12" a="1"/>
  <c r="CA152" i="12" a="1"/>
  <c r="BQ152" i="12" a="1"/>
  <c r="BI152" i="12" a="1"/>
  <c r="BA152" i="12" a="1"/>
  <c r="AS152" i="12" a="1"/>
  <c r="AK152" i="12" a="1"/>
  <c r="AC152" i="12" a="1"/>
  <c r="U152" i="12" a="1"/>
  <c r="M152" i="12" a="1"/>
  <c r="CV152" i="12" a="1"/>
  <c r="CN152" i="12" a="1"/>
  <c r="CF152" i="12" a="1"/>
  <c r="BX152" i="12" a="1"/>
  <c r="BP152" i="12" a="1"/>
  <c r="BH152" i="12" a="1"/>
  <c r="AZ152" i="12" a="1"/>
  <c r="AR152" i="12" a="1"/>
  <c r="AJ152" i="12" a="1"/>
  <c r="AB152" i="12" a="1"/>
  <c r="T152" i="12" a="1"/>
  <c r="L152" i="12" a="1"/>
  <c r="CI151" i="12" a="1"/>
  <c r="CA151" i="12" a="1"/>
  <c r="BS151" i="12" a="1"/>
  <c r="BK151" i="12" a="1"/>
  <c r="BC151" i="12" a="1"/>
  <c r="AU151" i="12" a="1"/>
  <c r="AM151" i="12" a="1"/>
  <c r="AE151" i="12" a="1"/>
  <c r="W151" i="12" a="1"/>
  <c r="O151" i="12" a="1"/>
  <c r="CY151" i="12" a="1"/>
  <c r="CQ151" i="12" a="1"/>
  <c r="CV151" i="12" a="1"/>
  <c r="CN151" i="12" a="1"/>
  <c r="CF151" i="12" a="1"/>
  <c r="BX151" i="12" a="1"/>
  <c r="BP151" i="12" a="1"/>
  <c r="BH151" i="12" a="1"/>
  <c r="AZ151" i="12" a="1"/>
  <c r="AR151" i="12" a="1"/>
  <c r="AJ151" i="12" a="1"/>
  <c r="AB151" i="12" a="1"/>
  <c r="T151" i="12" a="1"/>
  <c r="L151" i="12" a="1"/>
  <c r="CW150" i="12" a="1"/>
  <c r="CO150" i="12" a="1"/>
  <c r="CG150" i="12" a="1"/>
  <c r="BW150" i="12" a="1"/>
  <c r="BO150" i="12" a="1"/>
  <c r="BG150" i="12" a="1"/>
  <c r="AY150" i="12" a="1"/>
  <c r="AQ150" i="12" a="1"/>
  <c r="AI150" i="12" a="1"/>
  <c r="AA150" i="12" a="1"/>
  <c r="S150" i="12" a="1"/>
  <c r="CC150" i="12" a="1"/>
  <c r="CV150" i="12" a="1"/>
  <c r="CN150" i="12" a="1"/>
  <c r="CF150" i="12" a="1"/>
  <c r="BX150" i="12" a="1"/>
  <c r="BP150" i="12" a="1"/>
  <c r="BH150" i="12" a="1"/>
  <c r="AZ150" i="12" a="1"/>
  <c r="AR150" i="12" a="1"/>
  <c r="AJ150" i="12" a="1"/>
  <c r="AB150" i="12" a="1"/>
  <c r="T150" i="12" a="1"/>
  <c r="L150" i="12" a="1"/>
  <c r="CW149" i="12" a="1"/>
  <c r="CO149" i="12" a="1"/>
  <c r="CG149" i="12" a="1"/>
  <c r="BY149" i="12" a="1"/>
  <c r="BQ149" i="12" a="1"/>
  <c r="BI149" i="12" a="1"/>
  <c r="BA149" i="12" a="1"/>
  <c r="AS149" i="12" a="1"/>
  <c r="AK149" i="12" a="1"/>
  <c r="AC149" i="12" a="1"/>
  <c r="U149" i="12" a="1"/>
  <c r="M149" i="12" a="1"/>
  <c r="CV149" i="12" a="1"/>
  <c r="CN149" i="12" a="1"/>
  <c r="CF149" i="12" a="1"/>
  <c r="BX149" i="12" a="1"/>
  <c r="BP149" i="12" a="1"/>
  <c r="BH149" i="12" a="1"/>
  <c r="AZ149" i="12" a="1"/>
  <c r="AR149" i="12" a="1"/>
  <c r="AJ149" i="12" a="1"/>
  <c r="AB149" i="12" a="1"/>
  <c r="T149" i="12" a="1"/>
  <c r="L149" i="12" a="1"/>
  <c r="CW148" i="12" a="1"/>
  <c r="CO148" i="12" a="1"/>
  <c r="CG148" i="12" a="1"/>
  <c r="BY148" i="12" a="1"/>
  <c r="BQ148" i="12" a="1"/>
  <c r="BI148" i="12" a="1"/>
  <c r="BA148" i="12" a="1"/>
  <c r="AS148" i="12" a="1"/>
  <c r="AK148" i="12" a="1"/>
  <c r="AC148" i="12" a="1"/>
  <c r="U148" i="12" a="1"/>
  <c r="M148" i="12" a="1"/>
  <c r="CV148" i="12" a="1"/>
  <c r="CN148" i="12" a="1"/>
  <c r="CF148" i="12" a="1"/>
  <c r="BX148" i="12" a="1"/>
  <c r="BP148" i="12" a="1"/>
  <c r="BH148" i="12" a="1"/>
  <c r="AZ148" i="12" a="1"/>
  <c r="AR148" i="12" a="1"/>
  <c r="AJ148" i="12" a="1"/>
  <c r="AB148" i="12" a="1"/>
  <c r="T148" i="12" a="1"/>
  <c r="L148" i="12" a="1"/>
  <c r="CW147" i="12" a="1"/>
  <c r="CO147" i="12" a="1"/>
  <c r="CG147" i="12" a="1"/>
  <c r="BY147" i="12" a="1"/>
  <c r="BQ147" i="12" a="1"/>
  <c r="BI147" i="12" a="1"/>
  <c r="BA147" i="12" a="1"/>
  <c r="AS147" i="12" a="1"/>
  <c r="AK147" i="12" a="1"/>
  <c r="AC147" i="12" a="1"/>
  <c r="U147" i="12" a="1"/>
  <c r="M147" i="12" a="1"/>
  <c r="CV147" i="12" a="1"/>
  <c r="CN147" i="12" a="1"/>
  <c r="CF147" i="12" a="1"/>
  <c r="BX147" i="12" a="1"/>
  <c r="BP147" i="12" a="1"/>
  <c r="BH147" i="12" a="1"/>
  <c r="AZ147" i="12" a="1"/>
  <c r="AR147" i="12" a="1"/>
  <c r="AJ147" i="12" a="1"/>
  <c r="AB147" i="12" a="1"/>
  <c r="T147" i="12" a="1"/>
  <c r="L147" i="12" a="1"/>
  <c r="CW146" i="12" a="1"/>
  <c r="CO146" i="12" a="1"/>
  <c r="CG146" i="12" a="1"/>
  <c r="BY146" i="12" a="1"/>
  <c r="BQ146" i="12" a="1"/>
  <c r="BI146" i="12" a="1"/>
  <c r="BA146" i="12" a="1"/>
  <c r="AS146" i="12" a="1"/>
  <c r="AK146" i="12" a="1"/>
  <c r="AC146" i="12" a="1"/>
  <c r="U146" i="12" a="1"/>
  <c r="M146" i="12" a="1"/>
  <c r="CV146" i="12" a="1"/>
  <c r="CN146" i="12" a="1"/>
  <c r="CF146" i="12" a="1"/>
  <c r="BX146" i="12" a="1"/>
  <c r="BP146" i="12" a="1"/>
  <c r="BH146" i="12" a="1"/>
  <c r="AZ146" i="12" a="1"/>
  <c r="AR146" i="12" a="1"/>
  <c r="AJ146" i="12" a="1"/>
  <c r="AB146" i="12" a="1"/>
  <c r="T146" i="12" a="1"/>
  <c r="L146" i="12" a="1"/>
  <c r="V145" i="12" a="1"/>
  <c r="DA145" i="12" a="1"/>
  <c r="CS145" i="12" a="1"/>
  <c r="CK145" i="12" a="1"/>
  <c r="CC145" i="12" a="1"/>
  <c r="BU145" i="12" a="1"/>
  <c r="BM145" i="12" a="1"/>
  <c r="BE145" i="12" a="1"/>
  <c r="AW145" i="12" a="1"/>
  <c r="AO145" i="12" a="1"/>
  <c r="AF145" i="12" a="1"/>
  <c r="P145" i="12" a="1"/>
  <c r="U145" i="12" a="1"/>
  <c r="CZ145" i="12" a="1"/>
  <c r="CR145" i="12" a="1"/>
  <c r="CJ145" i="12" a="1"/>
  <c r="CB145" i="12" a="1"/>
  <c r="BT145" i="12" a="1"/>
  <c r="BL145" i="12" a="1"/>
  <c r="BD145" i="12" a="1"/>
  <c r="AV145" i="12" a="1"/>
  <c r="AN145" i="12" a="1"/>
  <c r="AB145" i="12" a="1"/>
  <c r="L145" i="12" a="1"/>
  <c r="BZ144" i="12" a="1"/>
  <c r="N144" i="12" a="1"/>
  <c r="CH144" i="12" a="1"/>
  <c r="V144" i="12" a="1"/>
  <c r="CP144" i="12" a="1"/>
  <c r="AD144" i="12" a="1"/>
  <c r="CR144" i="12" a="1"/>
  <c r="CB144" i="12" a="1"/>
  <c r="BL144" i="12" a="1"/>
  <c r="AV144" i="12" a="1"/>
  <c r="AF144" i="12" a="1"/>
  <c r="P144" i="12" a="1"/>
  <c r="CO144" i="12" a="1"/>
  <c r="BY144" i="12" a="1"/>
  <c r="BI144" i="12" a="1"/>
  <c r="AS144" i="12" a="1"/>
  <c r="AC144" i="12" a="1"/>
  <c r="M144" i="12" a="1"/>
  <c r="CN144" i="12" a="1"/>
  <c r="BX144" i="12" a="1"/>
  <c r="BH144" i="12" a="1"/>
  <c r="AR144" i="12" a="1"/>
  <c r="AB144" i="12" a="1"/>
  <c r="L144" i="12" a="1"/>
  <c r="AQ143" i="12" a="1"/>
  <c r="BR143" i="12" a="1"/>
  <c r="BB143" i="12" a="1"/>
  <c r="AU143" i="12" a="1"/>
  <c r="BJ143" i="12" a="1"/>
  <c r="CU143" i="12" a="1"/>
  <c r="CE143" i="12" a="1"/>
  <c r="BO143" i="12" a="1"/>
  <c r="BA143" i="12" a="1"/>
  <c r="AI143" i="12" a="1"/>
  <c r="N143" i="12" a="1"/>
  <c r="CO143" i="12" a="1"/>
  <c r="BY143" i="12" a="1"/>
  <c r="BI143" i="12" a="1"/>
  <c r="AL143" i="12" a="1"/>
  <c r="M143" i="12" a="1"/>
  <c r="CN143" i="12" a="1"/>
  <c r="BX143" i="12" a="1"/>
  <c r="BH143" i="12" a="1"/>
  <c r="AK143" i="12" a="1"/>
  <c r="S143" i="12" a="1"/>
  <c r="AR143" i="12" a="1"/>
  <c r="AB143" i="12" a="1"/>
  <c r="L143" i="12" a="1"/>
  <c r="DC142" i="12" a="1"/>
  <c r="AP142" i="12" a="1"/>
  <c r="CL142" i="12" a="1"/>
  <c r="CY142" i="12" a="1"/>
  <c r="CD142" i="12" a="1"/>
  <c r="BD142" i="12" a="1"/>
  <c r="X142" i="12" a="1"/>
  <c r="CQ142" i="12" a="1"/>
  <c r="BV142" i="12" a="1"/>
  <c r="AX142" i="12" a="1"/>
  <c r="R142" i="12" a="1"/>
  <c r="CI142" i="12" a="1"/>
  <c r="BL142" i="12" a="1"/>
  <c r="AF142" i="12" a="1"/>
  <c r="CV142" i="12" a="1"/>
  <c r="CF142" i="12" a="1"/>
  <c r="BP142" i="12" a="1"/>
  <c r="AZ142" i="12" a="1"/>
  <c r="AJ142" i="12" a="1"/>
  <c r="T142" i="12" a="1"/>
  <c r="BJ142" i="12" a="1"/>
  <c r="AT142" i="12" a="1"/>
  <c r="AD142" i="12" a="1"/>
  <c r="N142" i="12" a="1"/>
  <c r="O141" i="12" a="1"/>
  <c r="AE141" i="12" a="1"/>
  <c r="Z141" i="12" a="1"/>
  <c r="BY141" i="12" a="1"/>
  <c r="AS141" i="12" a="1"/>
  <c r="M141" i="12" a="1"/>
  <c r="CD141" i="12" a="1"/>
  <c r="AX141" i="12" a="1"/>
  <c r="R141" i="12" a="1"/>
  <c r="CB141" i="12" a="1"/>
  <c r="AV141" i="12" a="1"/>
  <c r="P141" i="12" a="1"/>
  <c r="CN141" i="12" a="1"/>
  <c r="BX141" i="12" a="1"/>
  <c r="BH141" i="12" a="1"/>
  <c r="AR141" i="12" a="1"/>
  <c r="AB141" i="12" a="1"/>
  <c r="L141" i="12" a="1"/>
  <c r="CP141" i="12" a="1"/>
  <c r="BZ141" i="12" a="1"/>
  <c r="BJ141" i="12" a="1"/>
  <c r="AT141" i="12" a="1"/>
  <c r="AD141" i="12" a="1"/>
  <c r="N141" i="12" a="1"/>
  <c r="Z140" i="12" a="1"/>
  <c r="AP140" i="12" a="1"/>
  <c r="O140" i="12" a="1"/>
  <c r="BY140" i="12" a="1"/>
  <c r="AS140" i="12" a="1"/>
  <c r="M140" i="12" a="1"/>
  <c r="CD140" i="12" a="1"/>
  <c r="AX140" i="12" a="1"/>
  <c r="R140" i="12" a="1"/>
  <c r="CB140" i="12" a="1"/>
  <c r="AV140" i="12" a="1"/>
  <c r="P140" i="12" a="1"/>
  <c r="CN140" i="12" a="1"/>
  <c r="BX140" i="12" a="1"/>
  <c r="BH140" i="12" a="1"/>
  <c r="AR140" i="12" a="1"/>
  <c r="AB140" i="12" a="1"/>
  <c r="L140" i="12" a="1"/>
  <c r="CP140" i="12" a="1"/>
  <c r="BZ140" i="12" a="1"/>
  <c r="BJ140" i="12" a="1"/>
  <c r="AT140" i="12" a="1"/>
  <c r="AD140" i="12" a="1"/>
  <c r="N140" i="12" a="1"/>
  <c r="O139" i="12" a="1"/>
  <c r="AE139" i="12" a="1"/>
  <c r="Z139" i="12" a="1"/>
  <c r="BY139" i="12" a="1"/>
  <c r="AS139" i="12" a="1"/>
  <c r="M139" i="12" a="1"/>
  <c r="CD139" i="12" a="1"/>
  <c r="AX139" i="12" a="1"/>
  <c r="R139" i="12" a="1"/>
  <c r="CB139" i="12" a="1"/>
  <c r="AV139" i="12" a="1"/>
  <c r="P139" i="12" a="1"/>
  <c r="CN139" i="12" a="1"/>
  <c r="BX139" i="12" a="1"/>
  <c r="BH139" i="12" a="1"/>
  <c r="AR139" i="12" a="1"/>
  <c r="AB139" i="12" a="1"/>
  <c r="L139" i="12" a="1"/>
  <c r="CP139" i="12" a="1"/>
  <c r="BZ139" i="12" a="1"/>
  <c r="BJ139" i="12" a="1"/>
  <c r="AT139" i="12" a="1"/>
  <c r="AD139" i="12" a="1"/>
  <c r="N139" i="12" a="1"/>
  <c r="BV138" i="12" a="1"/>
  <c r="CQ138" i="12" a="1"/>
  <c r="O138" i="12" a="1"/>
  <c r="BY138" i="12" a="1"/>
  <c r="AS138" i="12" a="1"/>
  <c r="M138" i="12" a="1"/>
  <c r="CD138" i="12" a="1"/>
  <c r="AX138" i="12" a="1"/>
  <c r="R138" i="12" a="1"/>
  <c r="CB138" i="12" a="1"/>
  <c r="AV138" i="12" a="1"/>
  <c r="P138" i="12" a="1"/>
  <c r="CN138" i="12" a="1"/>
  <c r="BX138" i="12" a="1"/>
  <c r="BH138" i="12" a="1"/>
  <c r="AR138" i="12" a="1"/>
  <c r="AB138" i="12" a="1"/>
  <c r="L138" i="12" a="1"/>
  <c r="CP138" i="12" a="1"/>
  <c r="BZ138" i="12" a="1"/>
  <c r="BJ138" i="12" a="1"/>
  <c r="AT138" i="12" a="1"/>
  <c r="AD138" i="12" a="1"/>
  <c r="N138" i="12" a="1"/>
  <c r="O137" i="12" a="1"/>
  <c r="AE137" i="12" a="1"/>
  <c r="Z137" i="12" a="1"/>
  <c r="BY137" i="12" a="1"/>
  <c r="AS137" i="12" a="1"/>
  <c r="M137" i="12" a="1"/>
  <c r="CD137" i="12" a="1"/>
  <c r="AX137" i="12" a="1"/>
  <c r="R137" i="12" a="1"/>
  <c r="CB137" i="12" a="1"/>
  <c r="AV137" i="12" a="1"/>
  <c r="P137" i="12" a="1"/>
  <c r="CN137" i="12" a="1"/>
  <c r="BX137" i="12" a="1"/>
  <c r="BH137" i="12" a="1"/>
  <c r="AR137" i="12" a="1"/>
  <c r="AB137" i="12" a="1"/>
  <c r="L137" i="12" a="1"/>
  <c r="CP137" i="12" a="1"/>
  <c r="BZ137" i="12" a="1"/>
  <c r="BJ137" i="12" a="1"/>
  <c r="AT137" i="12" a="1"/>
  <c r="AD137" i="12" a="1"/>
  <c r="N137" i="12" a="1"/>
  <c r="Z136" i="12" a="1"/>
  <c r="AP136" i="12" a="1"/>
  <c r="O136" i="12" a="1"/>
  <c r="BY136" i="12" a="1"/>
  <c r="AS136" i="12" a="1"/>
  <c r="M136" i="12" a="1"/>
  <c r="CD136" i="12" a="1"/>
  <c r="AX136" i="12" a="1"/>
  <c r="R136" i="12" a="1"/>
  <c r="CB136" i="12" a="1"/>
  <c r="AV136" i="12" a="1"/>
  <c r="P136" i="12" a="1"/>
  <c r="CN136" i="12" a="1"/>
  <c r="BX136" i="12" a="1"/>
  <c r="BH136" i="12" a="1"/>
  <c r="AR136" i="12" a="1"/>
  <c r="AB136" i="12" a="1"/>
  <c r="L136" i="12" a="1"/>
  <c r="CP136" i="12" a="1"/>
  <c r="BZ136" i="12" a="1"/>
  <c r="BJ136" i="12" a="1"/>
  <c r="AT136" i="12" a="1"/>
  <c r="AD136" i="12" a="1"/>
  <c r="N136" i="12" a="1"/>
  <c r="DB135" i="12" a="1"/>
  <c r="AE135" i="12" a="1"/>
  <c r="Z135" i="12" a="1"/>
  <c r="BY135" i="12" a="1"/>
  <c r="AS135" i="12" a="1"/>
  <c r="M135" i="12" a="1"/>
  <c r="CD135" i="12" a="1"/>
  <c r="AX135" i="12" a="1"/>
  <c r="R135" i="12" a="1"/>
  <c r="CB135" i="12" a="1"/>
  <c r="AV135" i="12" a="1"/>
  <c r="P135" i="12" a="1"/>
  <c r="CN135" i="12" a="1"/>
  <c r="BX135" i="12" a="1"/>
  <c r="BH135" i="12" a="1"/>
  <c r="AR135" i="12" a="1"/>
  <c r="AB135" i="12" a="1"/>
  <c r="L135" i="12" a="1"/>
  <c r="CP135" i="12" a="1"/>
  <c r="BZ135" i="12" a="1"/>
  <c r="BJ135" i="12" a="1"/>
  <c r="AT135" i="12" a="1"/>
  <c r="AD135" i="12" a="1"/>
  <c r="N135" i="12" a="1"/>
  <c r="Z134" i="12" a="1"/>
  <c r="AP134" i="12" a="1"/>
  <c r="O134" i="12" a="1"/>
  <c r="BY134" i="12" a="1"/>
  <c r="AS134" i="12" a="1"/>
  <c r="M134" i="12" a="1"/>
  <c r="CD134" i="12" a="1"/>
  <c r="AX134" i="12" a="1"/>
  <c r="R134" i="12" a="1"/>
  <c r="CB134" i="12" a="1"/>
  <c r="AV134" i="12" a="1"/>
  <c r="P134" i="12" a="1"/>
  <c r="CN134" i="12" a="1"/>
  <c r="BX134" i="12" a="1"/>
  <c r="BH134" i="12" a="1"/>
  <c r="AR134" i="12" a="1"/>
  <c r="AB134" i="12" a="1"/>
  <c r="L134" i="12" a="1"/>
  <c r="CP134" i="12" a="1"/>
  <c r="BZ134" i="12" a="1"/>
  <c r="BJ134" i="12" a="1"/>
  <c r="AT134" i="12" a="1"/>
  <c r="AD134" i="12" a="1"/>
  <c r="N134" i="12" a="1"/>
  <c r="O133" i="12" a="1"/>
  <c r="AE133" i="12" a="1"/>
  <c r="Z133" i="12" a="1"/>
  <c r="BY133" i="12" a="1"/>
  <c r="AS133" i="12" a="1"/>
  <c r="M133" i="12" a="1"/>
  <c r="CD133" i="12" a="1"/>
  <c r="AX133" i="12" a="1"/>
  <c r="R133" i="12" a="1"/>
  <c r="CB133" i="12" a="1"/>
  <c r="AV133" i="12" a="1"/>
  <c r="P133" i="12" a="1"/>
  <c r="CN133" i="12" a="1"/>
  <c r="BX133" i="12" a="1"/>
  <c r="BH133" i="12" a="1"/>
  <c r="AR133" i="12" a="1"/>
  <c r="AB133" i="12" a="1"/>
  <c r="L133" i="12" a="1"/>
  <c r="CP133" i="12" a="1"/>
  <c r="BZ133" i="12" a="1"/>
  <c r="BJ133" i="12" a="1"/>
  <c r="AT133" i="12" a="1"/>
  <c r="AD133" i="12" a="1"/>
  <c r="N133" i="12" a="1"/>
  <c r="Z132" i="12" a="1"/>
  <c r="AP132" i="12" a="1"/>
  <c r="O132" i="12" a="1"/>
  <c r="BY132" i="12" a="1"/>
  <c r="AS132" i="12" a="1"/>
  <c r="M132" i="12" a="1"/>
  <c r="CD132" i="12" a="1"/>
  <c r="AX132" i="12" a="1"/>
  <c r="R132" i="12" a="1"/>
  <c r="CB132" i="12" a="1"/>
  <c r="AV132" i="12" a="1"/>
  <c r="P132" i="12" a="1"/>
  <c r="CN132" i="12" a="1"/>
  <c r="BX132" i="12" a="1"/>
  <c r="BH132" i="12" a="1"/>
  <c r="AR132" i="12" a="1"/>
  <c r="AB132" i="12" a="1"/>
  <c r="L132" i="12" a="1"/>
  <c r="CP132" i="12" a="1"/>
  <c r="BZ132" i="12" a="1"/>
  <c r="BJ132" i="12" a="1"/>
  <c r="AT132" i="12" a="1"/>
  <c r="AD132" i="12" a="1"/>
  <c r="N132" i="12" a="1"/>
  <c r="BK131" i="12" a="1"/>
  <c r="DB131" i="12" a="1"/>
  <c r="Z131" i="12" a="1"/>
  <c r="BY131" i="12" a="1"/>
  <c r="AS131" i="12" a="1"/>
  <c r="M131" i="12" a="1"/>
  <c r="CD131" i="12" a="1"/>
  <c r="AX131" i="12" a="1"/>
  <c r="R131" i="12" a="1"/>
  <c r="CB131" i="12" a="1"/>
  <c r="AV131" i="12" a="1"/>
  <c r="P131" i="12" a="1"/>
  <c r="CN131" i="12" a="1"/>
  <c r="BX131" i="12" a="1"/>
  <c r="BH131" i="12" a="1"/>
  <c r="AR131" i="12" a="1"/>
  <c r="AB131" i="12" a="1"/>
  <c r="L131" i="12" a="1"/>
  <c r="CP131" i="12" a="1"/>
  <c r="BZ131" i="12" a="1"/>
  <c r="BJ131" i="12" a="1"/>
  <c r="AT131" i="12" a="1"/>
  <c r="AD131" i="12" a="1"/>
  <c r="N131" i="12" a="1"/>
  <c r="O130" i="12" a="1"/>
  <c r="CA130" i="12" a="1"/>
  <c r="CO130" i="12" a="1"/>
  <c r="BI130" i="12" a="1"/>
  <c r="CY130" i="12" a="1"/>
  <c r="BS130" i="12" a="1"/>
  <c r="AP130" i="12" a="1"/>
  <c r="CG130" i="12" a="1"/>
  <c r="BA130" i="12" a="1"/>
  <c r="DA130" i="12" a="1"/>
  <c r="CK130" i="12" a="1"/>
  <c r="BU130" i="12" a="1"/>
  <c r="BE130" i="12" a="1"/>
  <c r="AO130" i="12" a="1"/>
  <c r="Y130" i="12" a="1"/>
  <c r="DC130" i="12" a="1"/>
  <c r="CM130" i="12" a="1"/>
  <c r="BW130" i="12" a="1"/>
  <c r="BG130" i="12" a="1"/>
  <c r="AQ130" i="12" a="1"/>
  <c r="AA130" i="12" a="1"/>
  <c r="AS130" i="12" a="1"/>
  <c r="AC130" i="12" a="1"/>
  <c r="M130" i="12" a="1"/>
  <c r="CL129" i="12" a="1"/>
  <c r="CI129" i="12" a="1"/>
  <c r="W129" i="12" a="1"/>
  <c r="BK129" i="12" a="1"/>
  <c r="CD129" i="12" a="1"/>
  <c r="R129" i="12" a="1"/>
  <c r="CN129" i="12" a="1"/>
  <c r="BX129" i="12" a="1"/>
  <c r="BH129" i="12" a="1"/>
  <c r="AR129" i="12" a="1"/>
  <c r="AB129" i="12" a="1"/>
  <c r="L129" i="12" a="1"/>
  <c r="CP129" i="12" a="1"/>
  <c r="BZ129" i="12" a="1"/>
  <c r="BJ129" i="12" a="1"/>
  <c r="AT129" i="12" a="1"/>
  <c r="AD129" i="12" a="1"/>
  <c r="N129" i="12" a="1"/>
  <c r="CO129" i="12" a="1"/>
  <c r="BY129" i="12" a="1"/>
  <c r="BI129" i="12" a="1"/>
  <c r="AS129" i="12" a="1"/>
  <c r="AC129" i="12" a="1"/>
  <c r="M129" i="12" a="1"/>
  <c r="O128" i="12" a="1"/>
  <c r="CI128" i="12" a="1"/>
  <c r="W128" i="12" a="1"/>
  <c r="BK128" i="12" a="1"/>
  <c r="CD128" i="12" a="1"/>
  <c r="R128" i="12" a="1"/>
  <c r="CN128" i="12" a="1"/>
  <c r="BX128" i="12" a="1"/>
  <c r="BH128" i="12" a="1"/>
  <c r="AR128" i="12" a="1"/>
  <c r="AB128" i="12" a="1"/>
  <c r="L128" i="12" a="1"/>
  <c r="CP128" i="12" a="1"/>
  <c r="BZ128" i="12" a="1"/>
  <c r="BJ128" i="12" a="1"/>
  <c r="AT128" i="12" a="1"/>
  <c r="AD128" i="12" a="1"/>
  <c r="N128" i="12" a="1"/>
  <c r="CO128" i="12" a="1"/>
  <c r="BY128" i="12" a="1"/>
  <c r="BI128" i="12" a="1"/>
  <c r="AS128" i="12" a="1"/>
  <c r="AC128" i="12" a="1"/>
  <c r="M128" i="12" a="1"/>
  <c r="AU127" i="12" a="1"/>
  <c r="CI127" i="12" a="1"/>
  <c r="W127" i="12" a="1"/>
  <c r="BK127" i="12" a="1"/>
  <c r="CD127" i="12" a="1"/>
  <c r="R127" i="12" a="1"/>
  <c r="CN127" i="12" a="1"/>
  <c r="BX127" i="12" a="1"/>
  <c r="BH127" i="12" a="1"/>
  <c r="AR127" i="12" a="1"/>
  <c r="AB127" i="12" a="1"/>
  <c r="L127" i="12" a="1"/>
  <c r="CP127" i="12" a="1"/>
  <c r="BZ127" i="12" a="1"/>
  <c r="BJ127" i="12" a="1"/>
  <c r="AT127" i="12" a="1"/>
  <c r="AD127" i="12" a="1"/>
  <c r="N127" i="12" a="1"/>
  <c r="CO127" i="12" a="1"/>
  <c r="BY127" i="12" a="1"/>
  <c r="BI127" i="12" a="1"/>
  <c r="AS127" i="12" a="1"/>
  <c r="AC127" i="12" a="1"/>
  <c r="M127" i="12" a="1"/>
  <c r="CA126" i="12" a="1"/>
  <c r="CI126" i="12" a="1"/>
  <c r="W126" i="12" a="1"/>
  <c r="BK126" i="12" a="1"/>
  <c r="CD126" i="12" a="1"/>
  <c r="R126" i="12" a="1"/>
  <c r="CN126" i="12" a="1"/>
  <c r="BX126" i="12" a="1"/>
  <c r="BH126" i="12" a="1"/>
  <c r="AR126" i="12" a="1"/>
  <c r="AB126" i="12" a="1"/>
  <c r="L126" i="12" a="1"/>
  <c r="CP126" i="12" a="1"/>
  <c r="BZ126" i="12" a="1"/>
  <c r="BJ126" i="12" a="1"/>
  <c r="AT126" i="12" a="1"/>
  <c r="AD126" i="12" a="1"/>
  <c r="N126" i="12" a="1"/>
  <c r="CO126" i="12" a="1"/>
  <c r="BY126" i="12" a="1"/>
  <c r="BI126" i="12" a="1"/>
  <c r="AS126" i="12" a="1"/>
  <c r="AC126" i="12" a="1"/>
  <c r="M126" i="12" a="1"/>
  <c r="CL125" i="12" a="1"/>
  <c r="CI125" i="12" a="1"/>
  <c r="W125" i="12" a="1"/>
  <c r="BK125" i="12" a="1"/>
  <c r="CD125" i="12" a="1"/>
  <c r="R125" i="12" a="1"/>
  <c r="CN125" i="12" a="1"/>
  <c r="BX125" i="12" a="1"/>
  <c r="BH125" i="12" a="1"/>
  <c r="AR125" i="12" a="1"/>
  <c r="AB125" i="12" a="1"/>
  <c r="L125" i="12" a="1"/>
  <c r="CP125" i="12" a="1"/>
  <c r="BZ125" i="12" a="1"/>
  <c r="BJ125" i="12" a="1"/>
  <c r="AT125" i="12" a="1"/>
  <c r="AD125" i="12" a="1"/>
  <c r="N125" i="12" a="1"/>
  <c r="CO125" i="12" a="1"/>
  <c r="BY125" i="12" a="1"/>
  <c r="BI125" i="12" a="1"/>
  <c r="AS125" i="12" a="1"/>
  <c r="AC125" i="12" a="1"/>
  <c r="M125" i="12" a="1"/>
  <c r="O124" i="12" a="1"/>
  <c r="CI124" i="12" a="1"/>
  <c r="W124" i="12" a="1"/>
  <c r="BK124" i="12" a="1"/>
  <c r="CD124" i="12" a="1"/>
  <c r="R124" i="12" a="1"/>
  <c r="CN124" i="12" a="1"/>
  <c r="BX124" i="12" a="1"/>
  <c r="BH124" i="12" a="1"/>
  <c r="AR124" i="12" a="1"/>
  <c r="AB124" i="12" a="1"/>
  <c r="L124" i="12" a="1"/>
  <c r="CP124" i="12" a="1"/>
  <c r="BZ124" i="12" a="1"/>
  <c r="BJ124" i="12" a="1"/>
  <c r="AT124" i="12" a="1"/>
  <c r="AD124" i="12" a="1"/>
  <c r="N124" i="12" a="1"/>
  <c r="CO124" i="12" a="1"/>
  <c r="BY124" i="12" a="1"/>
  <c r="BI124" i="12" a="1"/>
  <c r="AS124" i="12" a="1"/>
  <c r="AC124" i="12" a="1"/>
  <c r="M124" i="12" a="1"/>
  <c r="CL123" i="12" a="1"/>
  <c r="CI123" i="12" a="1"/>
  <c r="W123" i="12" a="1"/>
  <c r="BK123" i="12" a="1"/>
  <c r="CD123" i="12" a="1"/>
  <c r="R123" i="12" a="1"/>
  <c r="CN123" i="12" a="1"/>
  <c r="BX123" i="12" a="1"/>
  <c r="BH123" i="12" a="1"/>
  <c r="AR123" i="12" a="1"/>
  <c r="AB123" i="12" a="1"/>
  <c r="L123" i="12" a="1"/>
  <c r="CP123" i="12" a="1"/>
  <c r="BZ123" i="12" a="1"/>
  <c r="BJ123" i="12" a="1"/>
  <c r="AT123" i="12" a="1"/>
  <c r="AD123" i="12" a="1"/>
  <c r="N123" i="12" a="1"/>
  <c r="CO123" i="12" a="1"/>
  <c r="BY123" i="12" a="1"/>
  <c r="BI123" i="12" a="1"/>
  <c r="AS123" i="12" a="1"/>
  <c r="AC123" i="12" a="1"/>
  <c r="M123" i="12" a="1"/>
  <c r="CA122" i="12" a="1"/>
  <c r="CI122" i="12" a="1"/>
  <c r="W122" i="12" a="1"/>
  <c r="BK122" i="12" a="1"/>
  <c r="CD122" i="12" a="1"/>
  <c r="R122" i="12" a="1"/>
  <c r="CN122" i="12" a="1"/>
  <c r="BX122" i="12" a="1"/>
  <c r="BH122" i="12" a="1"/>
  <c r="AR122" i="12" a="1"/>
  <c r="AB122" i="12" a="1"/>
  <c r="L122" i="12" a="1"/>
  <c r="CP122" i="12" a="1"/>
  <c r="BZ122" i="12" a="1"/>
  <c r="BJ122" i="12" a="1"/>
  <c r="AT122" i="12" a="1"/>
  <c r="AD122" i="12" a="1"/>
  <c r="N122" i="12" a="1"/>
  <c r="CO122" i="12" a="1"/>
  <c r="BY122" i="12" a="1"/>
  <c r="BI122" i="12" a="1"/>
  <c r="AS122" i="12" a="1"/>
  <c r="AC122" i="12" a="1"/>
  <c r="M122" i="12" a="1"/>
  <c r="CL121" i="12" a="1"/>
  <c r="CI121" i="12" a="1"/>
  <c r="W121" i="12" a="1"/>
  <c r="BK121" i="12" a="1"/>
  <c r="CD121" i="12" a="1"/>
  <c r="R121" i="12" a="1"/>
  <c r="CN121" i="12" a="1"/>
  <c r="BX121" i="12" a="1"/>
  <c r="BH121" i="12" a="1"/>
  <c r="AR121" i="12" a="1"/>
  <c r="AB121" i="12" a="1"/>
  <c r="L121" i="12" a="1"/>
  <c r="CP121" i="12" a="1"/>
  <c r="BZ121" i="12" a="1"/>
  <c r="BJ121" i="12" a="1"/>
  <c r="AT121" i="12" a="1"/>
  <c r="AD121" i="12" a="1"/>
  <c r="N121" i="12" a="1"/>
  <c r="CO121" i="12" a="1"/>
  <c r="BY121" i="12" a="1"/>
  <c r="BI121" i="12" a="1"/>
  <c r="AS121" i="12" a="1"/>
  <c r="AC121" i="12" a="1"/>
  <c r="M121" i="12" a="1"/>
  <c r="CA120" i="12" a="1"/>
  <c r="CI120" i="12" a="1"/>
  <c r="W120" i="12" a="1"/>
  <c r="BK120" i="12" a="1"/>
  <c r="CD120" i="12" a="1"/>
  <c r="R120" i="12" a="1"/>
  <c r="CN120" i="12" a="1"/>
  <c r="BX120" i="12" a="1"/>
  <c r="BH120" i="12" a="1"/>
  <c r="AR120" i="12" a="1"/>
  <c r="AB120" i="12" a="1"/>
  <c r="L120" i="12" a="1"/>
  <c r="CP120" i="12" a="1"/>
  <c r="BZ120" i="12" a="1"/>
  <c r="BJ120" i="12" a="1"/>
  <c r="AT120" i="12" a="1"/>
  <c r="AD120" i="12" a="1"/>
  <c r="N120" i="12" a="1"/>
  <c r="CO120" i="12" a="1"/>
  <c r="BY120" i="12" a="1"/>
  <c r="BI120" i="12" a="1"/>
  <c r="AS120" i="12" a="1"/>
  <c r="AC120" i="12" a="1"/>
  <c r="M120" i="12" a="1"/>
  <c r="Z119" i="12" a="1"/>
  <c r="CI119" i="12" a="1"/>
  <c r="W119" i="12" a="1"/>
  <c r="BK119" i="12" a="1"/>
  <c r="CD119" i="12" a="1"/>
  <c r="R119" i="12" a="1"/>
  <c r="CN119" i="12" a="1"/>
  <c r="BX119" i="12" a="1"/>
  <c r="BH119" i="12" a="1"/>
  <c r="AR119" i="12" a="1"/>
  <c r="AB119" i="12" a="1"/>
  <c r="L119" i="12" a="1"/>
  <c r="CP119" i="12" a="1"/>
  <c r="BZ119" i="12" a="1"/>
  <c r="BJ119" i="12" a="1"/>
  <c r="AT119" i="12" a="1"/>
  <c r="AD119" i="12" a="1"/>
  <c r="N119" i="12" a="1"/>
  <c r="CO119" i="12" a="1"/>
  <c r="BY119" i="12" a="1"/>
  <c r="BI119" i="12" a="1"/>
  <c r="AS119" i="12" a="1"/>
  <c r="AC119" i="12" a="1"/>
  <c r="M119" i="12" a="1"/>
  <c r="CA118" i="12" a="1"/>
  <c r="CI118" i="12" a="1"/>
  <c r="W118" i="12" a="1"/>
  <c r="BK118" i="12" a="1"/>
  <c r="CD118" i="12" a="1"/>
  <c r="R118" i="12" a="1"/>
  <c r="CN118" i="12" a="1"/>
  <c r="BX118" i="12" a="1"/>
  <c r="BH118" i="12" a="1"/>
  <c r="AR118" i="12" a="1"/>
  <c r="AB118" i="12" a="1"/>
  <c r="L118" i="12" a="1"/>
  <c r="CP118" i="12" a="1"/>
  <c r="BZ118" i="12" a="1"/>
  <c r="BJ118" i="12" a="1"/>
  <c r="AT118" i="12" a="1"/>
  <c r="AD118" i="12" a="1"/>
  <c r="N118" i="12" a="1"/>
  <c r="CO118" i="12" a="1"/>
  <c r="BY118" i="12" a="1"/>
  <c r="BI118" i="12" a="1"/>
  <c r="AS118" i="12" a="1"/>
  <c r="AC118" i="12" a="1"/>
  <c r="M118" i="12" a="1"/>
  <c r="CL117" i="12" a="1"/>
  <c r="CI117" i="12" a="1"/>
  <c r="W117" i="12" a="1"/>
  <c r="BK117" i="12" a="1"/>
  <c r="CD117" i="12" a="1"/>
  <c r="R117" i="12" a="1"/>
  <c r="CN117" i="12" a="1"/>
  <c r="BX117" i="12" a="1"/>
  <c r="BH117" i="12" a="1"/>
  <c r="AR117" i="12" a="1"/>
  <c r="AB117" i="12" a="1"/>
  <c r="L117" i="12" a="1"/>
  <c r="CP117" i="12" a="1"/>
  <c r="BZ117" i="12" a="1"/>
  <c r="BJ117" i="12" a="1"/>
  <c r="AT117" i="12" a="1"/>
  <c r="AD117" i="12" a="1"/>
  <c r="N117" i="12" a="1"/>
  <c r="CO117" i="12" a="1"/>
  <c r="BY117" i="12" a="1"/>
  <c r="BI117" i="12" a="1"/>
  <c r="AS117" i="12" a="1"/>
  <c r="AC117" i="12" a="1"/>
  <c r="M117" i="12" a="1"/>
  <c r="CA116" i="12" a="1"/>
  <c r="CI116" i="12" a="1"/>
  <c r="W116" i="12" a="1"/>
  <c r="BK116" i="12" a="1"/>
  <c r="CD116" i="12" a="1"/>
  <c r="R116" i="12" a="1"/>
  <c r="CN116" i="12" a="1"/>
  <c r="BX116" i="12" a="1"/>
  <c r="BH116" i="12" a="1"/>
  <c r="AR116" i="12" a="1"/>
  <c r="AB116" i="12" a="1"/>
  <c r="L116" i="12" a="1"/>
  <c r="CP116" i="12" a="1"/>
  <c r="BZ116" i="12" a="1"/>
  <c r="BJ116" i="12" a="1"/>
  <c r="AT116" i="12" a="1"/>
  <c r="AD116" i="12" a="1"/>
  <c r="N116" i="12" a="1"/>
  <c r="CO116" i="12" a="1"/>
  <c r="BY116" i="12" a="1"/>
  <c r="BI116" i="12" a="1"/>
  <c r="AS116" i="12" a="1"/>
  <c r="AC116" i="12" a="1"/>
  <c r="M116" i="12" a="1"/>
  <c r="Z115" i="12" a="1"/>
  <c r="CI115" i="12" a="1"/>
  <c r="W115" i="12" a="1"/>
  <c r="BK115" i="12" a="1"/>
  <c r="CD115" i="12" a="1"/>
  <c r="R115" i="12" a="1"/>
  <c r="CN115" i="12" a="1"/>
  <c r="BX115" i="12" a="1"/>
  <c r="BH115" i="12" a="1"/>
  <c r="AR115" i="12" a="1"/>
  <c r="AB115" i="12" a="1"/>
  <c r="L115" i="12" a="1"/>
  <c r="CP115" i="12" a="1"/>
  <c r="BZ115" i="12" a="1"/>
  <c r="BJ115" i="12" a="1"/>
  <c r="AT115" i="12" a="1"/>
  <c r="AD115" i="12" a="1"/>
  <c r="N115" i="12" a="1"/>
  <c r="CO115" i="12" a="1"/>
  <c r="BY115" i="12" a="1"/>
  <c r="BI115" i="12" a="1"/>
  <c r="AS115" i="12" a="1"/>
  <c r="AC115" i="12" a="1"/>
  <c r="M115" i="12" a="1"/>
  <c r="O114" i="12" a="1"/>
  <c r="CI114" i="12" a="1"/>
  <c r="AA114" i="12" a="1"/>
  <c r="BC114" i="12" a="1"/>
  <c r="CD114" i="12" a="1"/>
  <c r="S114" i="12" a="1"/>
  <c r="CN114" i="12" a="1"/>
  <c r="DC114" i="12" a="1"/>
  <c r="CM114" i="12" a="1"/>
  <c r="BU114" i="12" a="1"/>
  <c r="BE114" i="12" a="1"/>
  <c r="AO114" i="12" a="1"/>
  <c r="Y114" i="12" a="1"/>
  <c r="CZ114" i="12" a="1"/>
  <c r="CJ114" i="12" a="1"/>
  <c r="BX114" i="12" a="1"/>
  <c r="BP114" i="12" a="1"/>
  <c r="BH114" i="12" a="1"/>
  <c r="AZ114" i="12" a="1"/>
  <c r="AR114" i="12" a="1"/>
  <c r="AJ114" i="12" a="1"/>
  <c r="AB114" i="12" a="1"/>
  <c r="T114" i="12" a="1"/>
  <c r="L114" i="12" a="1"/>
  <c r="AU113" i="12" a="1"/>
  <c r="CM113" i="12" a="1"/>
  <c r="AA113" i="12" a="1"/>
  <c r="BC113" i="12" a="1"/>
  <c r="CE113" i="12" a="1"/>
  <c r="S113" i="12" a="1"/>
  <c r="CO113" i="12" a="1"/>
  <c r="BY113" i="12" a="1"/>
  <c r="BI113" i="12" a="1"/>
  <c r="AS113" i="12" a="1"/>
  <c r="AC113" i="12" a="1"/>
  <c r="M113" i="12" a="1"/>
  <c r="CV113" i="12" a="1"/>
  <c r="CN113" i="12" a="1"/>
  <c r="CF113" i="12" a="1"/>
  <c r="BX113" i="12" a="1"/>
  <c r="BP113" i="12" a="1"/>
  <c r="BH113" i="12" a="1"/>
  <c r="AZ113" i="12" a="1"/>
  <c r="AR113" i="12" a="1"/>
  <c r="AJ113" i="12" a="1"/>
  <c r="AB113" i="12" a="1"/>
  <c r="T113" i="12" a="1"/>
  <c r="L113" i="12" a="1"/>
  <c r="O112" i="12" a="1"/>
  <c r="CM112" i="12" a="1"/>
  <c r="AA112" i="12" a="1"/>
  <c r="BC112" i="12" a="1"/>
  <c r="CE112" i="12" a="1"/>
  <c r="S112" i="12" a="1"/>
  <c r="CO112" i="12" a="1"/>
  <c r="BY112" i="12" a="1"/>
  <c r="BI112" i="12" a="1"/>
  <c r="AS112" i="12" a="1"/>
  <c r="AC112" i="12" a="1"/>
  <c r="M112" i="12" a="1"/>
  <c r="CV112" i="12" a="1"/>
  <c r="CN112" i="12" a="1"/>
  <c r="CF112" i="12" a="1"/>
  <c r="BX112" i="12" a="1"/>
  <c r="BP112" i="12" a="1"/>
  <c r="BH112" i="12" a="1"/>
  <c r="AZ112" i="12" a="1"/>
  <c r="AR112" i="12" a="1"/>
  <c r="AJ112" i="12" a="1"/>
  <c r="AB112" i="12" a="1"/>
  <c r="T112" i="12" a="1"/>
  <c r="L112" i="12" a="1"/>
  <c r="AU111" i="12" a="1"/>
  <c r="CM111" i="12" a="1"/>
  <c r="AA111" i="12" a="1"/>
  <c r="BC111" i="12" a="1"/>
  <c r="CE111" i="12" a="1"/>
  <c r="S111" i="12" a="1"/>
  <c r="CO111" i="12" a="1"/>
  <c r="BY111" i="12" a="1"/>
  <c r="BI111" i="12" a="1"/>
  <c r="AS111" i="12" a="1"/>
  <c r="AC111" i="12" a="1"/>
  <c r="M111" i="12" a="1"/>
  <c r="CV111" i="12" a="1"/>
  <c r="CN111" i="12" a="1"/>
  <c r="CF111" i="12" a="1"/>
  <c r="BX111" i="12" a="1"/>
  <c r="BP111" i="12" a="1"/>
  <c r="BH111" i="12" a="1"/>
  <c r="AZ111" i="12" a="1"/>
  <c r="AR111" i="12" a="1"/>
  <c r="AJ111" i="12" a="1"/>
  <c r="AB111" i="12" a="1"/>
  <c r="T111" i="12" a="1"/>
  <c r="L111" i="12" a="1"/>
  <c r="O110" i="12" a="1"/>
  <c r="CM110" i="12" a="1"/>
  <c r="AA110" i="12" a="1"/>
  <c r="BC110" i="12" a="1"/>
  <c r="CE110" i="12" a="1"/>
  <c r="S110" i="12" a="1"/>
  <c r="CO110" i="12" a="1"/>
  <c r="BY110" i="12" a="1"/>
  <c r="BI110" i="12" a="1"/>
  <c r="AS110" i="12" a="1"/>
  <c r="AC110" i="12" a="1"/>
  <c r="M110" i="12" a="1"/>
  <c r="CV110" i="12" a="1"/>
  <c r="CN110" i="12" a="1"/>
  <c r="CF110" i="12" a="1"/>
  <c r="BX110" i="12" a="1"/>
  <c r="BP110" i="12" a="1"/>
  <c r="BH110" i="12" a="1"/>
  <c r="AZ110" i="12" a="1"/>
  <c r="AR110" i="12" a="1"/>
  <c r="AJ110" i="12" a="1"/>
  <c r="AB110" i="12" a="1"/>
  <c r="T110" i="12" a="1"/>
  <c r="L110" i="12" a="1"/>
  <c r="AU109" i="12" a="1"/>
  <c r="CM109" i="12" a="1"/>
  <c r="AA109" i="12" a="1"/>
  <c r="BC109" i="12" a="1"/>
  <c r="CE109" i="12" a="1"/>
  <c r="S109" i="12" a="1"/>
  <c r="CO109" i="12" a="1"/>
  <c r="BY109" i="12" a="1"/>
  <c r="BI109" i="12" a="1"/>
  <c r="AS109" i="12" a="1"/>
  <c r="AC109" i="12" a="1"/>
  <c r="M109" i="12" a="1"/>
  <c r="CV109" i="12" a="1"/>
  <c r="CN109" i="12" a="1"/>
  <c r="CF109" i="12" a="1"/>
  <c r="BX109" i="12" a="1"/>
  <c r="BP109" i="12" a="1"/>
  <c r="BH109" i="12" a="1"/>
  <c r="AZ109" i="12" a="1"/>
  <c r="AR109" i="12" a="1"/>
  <c r="AJ109" i="12" a="1"/>
  <c r="AB109" i="12" a="1"/>
  <c r="T109" i="12" a="1"/>
  <c r="L109" i="12" a="1"/>
  <c r="O108" i="12" a="1"/>
  <c r="CM108" i="12" a="1"/>
  <c r="AA108" i="12" a="1"/>
  <c r="BC108" i="12" a="1"/>
  <c r="CE108" i="12" a="1"/>
  <c r="S108" i="12" a="1"/>
  <c r="CO108" i="12" a="1"/>
  <c r="BY108" i="12" a="1"/>
  <c r="BI108" i="12" a="1"/>
  <c r="AS108" i="12" a="1"/>
  <c r="AC108" i="12" a="1"/>
  <c r="M108" i="12" a="1"/>
  <c r="CV108" i="12" a="1"/>
  <c r="CN108" i="12" a="1"/>
  <c r="CF108" i="12" a="1"/>
  <c r="BX108" i="12" a="1"/>
  <c r="BP108" i="12" a="1"/>
  <c r="BH108" i="12" a="1"/>
  <c r="AZ108" i="12" a="1"/>
  <c r="AR108" i="12" a="1"/>
  <c r="AJ108" i="12" a="1"/>
  <c r="AB108" i="12" a="1"/>
  <c r="T108" i="12" a="1"/>
  <c r="L108" i="12" a="1"/>
  <c r="O107" i="12" a="1"/>
  <c r="CM107" i="12" a="1"/>
  <c r="AA107" i="12" a="1"/>
  <c r="BC107" i="12" a="1"/>
  <c r="CE107" i="12" a="1"/>
  <c r="S107" i="12" a="1"/>
  <c r="CO107" i="12" a="1"/>
  <c r="BY107" i="12" a="1"/>
  <c r="BI107" i="12" a="1"/>
  <c r="AS107" i="12" a="1"/>
  <c r="AC107" i="12" a="1"/>
  <c r="M107" i="12" a="1"/>
  <c r="CV107" i="12" a="1"/>
  <c r="CN107" i="12" a="1"/>
  <c r="CF107" i="12" a="1"/>
  <c r="BX107" i="12" a="1"/>
  <c r="BP107" i="12" a="1"/>
  <c r="BH107" i="12" a="1"/>
  <c r="AZ107" i="12" a="1"/>
  <c r="AR107" i="12" a="1"/>
  <c r="AJ107" i="12" a="1"/>
  <c r="AB107" i="12" a="1"/>
  <c r="T107" i="12" a="1"/>
  <c r="L107" i="12" a="1"/>
  <c r="CA106" i="12" a="1"/>
  <c r="CM106" i="12" a="1"/>
  <c r="AA106" i="12" a="1"/>
  <c r="BC106" i="12" a="1"/>
  <c r="CE106" i="12" a="1"/>
  <c r="S106" i="12" a="1"/>
  <c r="CO106" i="12" a="1"/>
  <c r="BY106" i="12" a="1"/>
  <c r="BI106" i="12" a="1"/>
  <c r="AS106" i="12" a="1"/>
  <c r="AC106" i="12" a="1"/>
  <c r="M106" i="12" a="1"/>
  <c r="CV106" i="12" a="1"/>
  <c r="CN106" i="12" a="1"/>
  <c r="CF106" i="12" a="1"/>
  <c r="BX106" i="12" a="1"/>
  <c r="BP106" i="12" a="1"/>
  <c r="BH106" i="12" a="1"/>
  <c r="AZ106" i="12" a="1"/>
  <c r="AR106" i="12" a="1"/>
  <c r="AJ106" i="12" a="1"/>
  <c r="AB106" i="12" a="1"/>
  <c r="T106" i="12" a="1"/>
  <c r="L106" i="12" a="1"/>
  <c r="O105" i="12" a="1"/>
  <c r="CM105" i="12" a="1"/>
  <c r="AA105" i="12" a="1"/>
  <c r="BC105" i="12" a="1"/>
  <c r="CE105" i="12" a="1"/>
  <c r="S105" i="12" a="1"/>
  <c r="CO105" i="12" a="1"/>
  <c r="BY105" i="12" a="1"/>
  <c r="BI105" i="12" a="1"/>
  <c r="AS105" i="12" a="1"/>
  <c r="AC105" i="12" a="1"/>
  <c r="M105" i="12" a="1"/>
  <c r="CV105" i="12" a="1"/>
  <c r="CN105" i="12" a="1"/>
  <c r="CF105" i="12" a="1"/>
  <c r="BX105" i="12" a="1"/>
  <c r="BP105" i="12" a="1"/>
  <c r="BH105" i="12" a="1"/>
  <c r="AZ105" i="12" a="1"/>
  <c r="AR105" i="12" a="1"/>
  <c r="AJ105" i="12" a="1"/>
  <c r="AB105" i="12" a="1"/>
  <c r="T105" i="12" a="1"/>
  <c r="L105" i="12" a="1"/>
  <c r="CA104" i="12" a="1"/>
  <c r="CM104" i="12" a="1"/>
  <c r="AA104" i="12" a="1"/>
  <c r="BC104" i="12" a="1"/>
  <c r="CE104" i="12" a="1"/>
  <c r="S104" i="12" a="1"/>
  <c r="CO104" i="12" a="1"/>
  <c r="BY104" i="12" a="1"/>
  <c r="BI104" i="12" a="1"/>
  <c r="AS104" i="12" a="1"/>
  <c r="AC104" i="12" a="1"/>
  <c r="M104" i="12" a="1"/>
  <c r="CV104" i="12" a="1"/>
  <c r="CN104" i="12" a="1"/>
  <c r="CF104" i="12" a="1"/>
  <c r="BX104" i="12" a="1"/>
  <c r="BP104" i="12" a="1"/>
  <c r="BH104" i="12" a="1"/>
  <c r="AZ104" i="12" a="1"/>
  <c r="AR104" i="12" a="1"/>
  <c r="AJ104" i="12" a="1"/>
  <c r="AB104" i="12" a="1"/>
  <c r="T104" i="12" a="1"/>
  <c r="L104" i="12" a="1"/>
  <c r="DC103" i="12" a="1"/>
  <c r="CY103" i="12" a="1"/>
  <c r="CU103" i="12" a="1"/>
  <c r="CW103" i="12" a="1"/>
  <c r="CG103" i="12" a="1"/>
  <c r="BQ103" i="12" a="1"/>
  <c r="DB103" i="12" a="1"/>
  <c r="CT103" i="12" a="1"/>
  <c r="CL103" i="12" a="1"/>
  <c r="CD103" i="12" a="1"/>
  <c r="BV103" i="12" a="1"/>
  <c r="BN103" i="12" a="1"/>
  <c r="BF103" i="12" a="1"/>
  <c r="AX103" i="12" a="1"/>
  <c r="AP103" i="12" a="1"/>
  <c r="AH103" i="12" a="1"/>
  <c r="Z103" i="12" a="1"/>
  <c r="R103" i="12" a="1"/>
  <c r="BA103" i="12" a="1"/>
  <c r="AS103" i="12" a="1"/>
  <c r="AK103" i="12" a="1"/>
  <c r="AC103" i="12" a="1"/>
  <c r="U103" i="12" a="1"/>
  <c r="M103" i="12" a="1"/>
  <c r="CV102" i="12" a="1"/>
  <c r="CN102" i="12" a="1"/>
  <c r="CF102" i="12" a="1"/>
  <c r="BX102" i="12" a="1"/>
  <c r="BP102" i="12" a="1"/>
  <c r="BH102" i="12" a="1"/>
  <c r="AZ102" i="12" a="1"/>
  <c r="AR102" i="12" a="1"/>
  <c r="AJ102" i="12" a="1"/>
  <c r="AB102" i="12" a="1"/>
  <c r="T102" i="12" a="1"/>
  <c r="L102" i="12" a="1"/>
  <c r="CW102" i="12" a="1"/>
  <c r="CO102" i="12" a="1"/>
  <c r="CG102" i="12" a="1"/>
  <c r="BY102" i="12" a="1"/>
  <c r="BQ102" i="12" a="1"/>
  <c r="BI102" i="12" a="1"/>
  <c r="BA102" i="12" a="1"/>
  <c r="AS102" i="12" a="1"/>
  <c r="AK102" i="12" a="1"/>
  <c r="AC102" i="12" a="1"/>
  <c r="U102" i="12" a="1"/>
  <c r="M102" i="12" a="1"/>
  <c r="CV101" i="12" a="1"/>
  <c r="CN101" i="12" a="1"/>
  <c r="CF101" i="12" a="1"/>
  <c r="BX101" i="12" a="1"/>
  <c r="BP101" i="12" a="1"/>
  <c r="BH101" i="12" a="1"/>
  <c r="AZ101" i="12" a="1"/>
  <c r="AR101" i="12" a="1"/>
  <c r="AJ101" i="12" a="1"/>
  <c r="AB101" i="12" a="1"/>
  <c r="T101" i="12" a="1"/>
  <c r="L101" i="12" a="1"/>
  <c r="CW101" i="12" a="1"/>
  <c r="CO101" i="12" a="1"/>
  <c r="CG101" i="12" a="1"/>
  <c r="BY101" i="12" a="1"/>
  <c r="BQ101" i="12" a="1"/>
  <c r="BI101" i="12" a="1"/>
  <c r="BA101" i="12" a="1"/>
  <c r="AS101" i="12" a="1"/>
  <c r="AK101" i="12" a="1"/>
  <c r="AC101" i="12" a="1"/>
  <c r="U101" i="12" a="1"/>
  <c r="M101" i="12" a="1"/>
  <c r="CV100" i="12" a="1"/>
  <c r="CN100" i="12" a="1"/>
  <c r="CF100" i="12" a="1"/>
  <c r="BX100" i="12" a="1"/>
  <c r="BP100" i="12" a="1"/>
  <c r="BH100" i="12" a="1"/>
  <c r="AZ100" i="12" a="1"/>
  <c r="AR100" i="12" a="1"/>
  <c r="AJ100" i="12" a="1"/>
  <c r="AB100" i="12" a="1"/>
  <c r="T100" i="12" a="1"/>
  <c r="L100" i="12" a="1"/>
  <c r="CW100" i="12" a="1"/>
  <c r="CO100" i="12" a="1"/>
  <c r="CG100" i="12" a="1"/>
  <c r="BY100" i="12" a="1"/>
  <c r="BQ100" i="12" a="1"/>
  <c r="BI100" i="12" a="1"/>
  <c r="BA100" i="12" a="1"/>
  <c r="AS100" i="12" a="1"/>
  <c r="AK100" i="12" a="1"/>
  <c r="AC100" i="12" a="1"/>
  <c r="U100" i="12" a="1"/>
  <c r="M100" i="12" a="1"/>
  <c r="CV99" i="12" a="1"/>
  <c r="CN99" i="12" a="1"/>
  <c r="CF99" i="12" a="1"/>
  <c r="BX99" i="12" a="1"/>
  <c r="BP99" i="12" a="1"/>
  <c r="BH99" i="12" a="1"/>
  <c r="AZ99" i="12" a="1"/>
  <c r="AR99" i="12" a="1"/>
  <c r="AJ99" i="12" a="1"/>
  <c r="AB99" i="12" a="1"/>
  <c r="T99" i="12" a="1"/>
  <c r="L99" i="12" a="1"/>
  <c r="CW99" i="12" a="1"/>
  <c r="CO99" i="12" a="1"/>
  <c r="CG99" i="12" a="1"/>
  <c r="BY99" i="12" a="1"/>
  <c r="BQ99" i="12" a="1"/>
  <c r="BI99" i="12" a="1"/>
  <c r="BA99" i="12" a="1"/>
  <c r="AS99" i="12" a="1"/>
  <c r="AK99" i="12" a="1"/>
  <c r="AC99" i="12" a="1"/>
  <c r="U99" i="12" a="1"/>
  <c r="M99" i="12" a="1"/>
  <c r="CV98" i="12" a="1"/>
  <c r="CN98" i="12" a="1"/>
  <c r="CF98" i="12" a="1"/>
  <c r="BX98" i="12" a="1"/>
  <c r="BP98" i="12" a="1"/>
  <c r="BH98" i="12" a="1"/>
  <c r="AZ98" i="12" a="1"/>
  <c r="AR98" i="12" a="1"/>
  <c r="AJ98" i="12" a="1"/>
  <c r="AB98" i="12" a="1"/>
  <c r="T98" i="12" a="1"/>
  <c r="L98" i="12" a="1"/>
  <c r="CW98" i="12" a="1"/>
  <c r="CO98" i="12" a="1"/>
  <c r="CG98" i="12" a="1"/>
  <c r="BY98" i="12" a="1"/>
  <c r="BQ98" i="12" a="1"/>
  <c r="BI98" i="12" a="1"/>
  <c r="BA98" i="12" a="1"/>
  <c r="AS98" i="12" a="1"/>
  <c r="AK98" i="12" a="1"/>
  <c r="AC98" i="12" a="1"/>
  <c r="U98" i="12" a="1"/>
  <c r="M98" i="12" a="1"/>
  <c r="CV97" i="12" a="1"/>
  <c r="CN97" i="12" a="1"/>
  <c r="CF97" i="12" a="1"/>
  <c r="BX97" i="12" a="1"/>
  <c r="BP97" i="12" a="1"/>
  <c r="BH97" i="12" a="1"/>
  <c r="AZ97" i="12" a="1"/>
  <c r="AR97" i="12" a="1"/>
  <c r="AJ97" i="12" a="1"/>
  <c r="AB97" i="12" a="1"/>
  <c r="T97" i="12" a="1"/>
  <c r="L97" i="12" a="1"/>
  <c r="CW97" i="12" a="1"/>
  <c r="CO97" i="12" a="1"/>
  <c r="CG97" i="12" a="1"/>
  <c r="BY97" i="12" a="1"/>
  <c r="BQ97" i="12" a="1"/>
  <c r="BI97" i="12" a="1"/>
  <c r="BA97" i="12" a="1"/>
  <c r="AS97" i="12" a="1"/>
  <c r="AK97" i="12" a="1"/>
  <c r="AC97" i="12" a="1"/>
  <c r="U97" i="12" a="1"/>
  <c r="M97" i="12" a="1"/>
  <c r="CV96" i="12" a="1"/>
  <c r="CN96" i="12" a="1"/>
  <c r="CF96" i="12" a="1"/>
  <c r="BX96" i="12" a="1"/>
  <c r="BP96" i="12" a="1"/>
  <c r="BH96" i="12" a="1"/>
  <c r="AZ96" i="12" a="1"/>
  <c r="AR96" i="12" a="1"/>
  <c r="AJ96" i="12" a="1"/>
  <c r="AB96" i="12" a="1"/>
  <c r="T96" i="12" a="1"/>
  <c r="L96" i="12" a="1"/>
  <c r="CW96" i="12" a="1"/>
  <c r="CO96" i="12" a="1"/>
  <c r="CG96" i="12" a="1"/>
  <c r="BY96" i="12" a="1"/>
  <c r="BQ96" i="12" a="1"/>
  <c r="BI96" i="12" a="1"/>
  <c r="BA96" i="12" a="1"/>
  <c r="AS96" i="12" a="1"/>
  <c r="AK96" i="12" a="1"/>
  <c r="AC96" i="12" a="1"/>
  <c r="U96" i="12" a="1"/>
  <c r="M96" i="12" a="1"/>
  <c r="AL95" i="12" a="1"/>
  <c r="AI95" i="12" a="1"/>
  <c r="V95" i="12" a="1"/>
  <c r="S95" i="12" a="1"/>
  <c r="CV95" i="12" a="1"/>
  <c r="CN95" i="12" a="1"/>
  <c r="CF95" i="12" a="1"/>
  <c r="BT95" i="12" a="1"/>
  <c r="BD95" i="12" a="1"/>
  <c r="AN95" i="12" a="1"/>
  <c r="X95" i="12" a="1"/>
  <c r="BV95" i="12" a="1"/>
  <c r="BF95" i="12" a="1"/>
  <c r="AP95" i="12" a="1"/>
  <c r="Z95" i="12" a="1"/>
  <c r="DA95" i="12" a="1"/>
  <c r="CS95" i="12" a="1"/>
  <c r="CK95" i="12" a="1"/>
  <c r="CC95" i="12" a="1"/>
  <c r="BM95" i="12" a="1"/>
  <c r="AW95" i="12" a="1"/>
  <c r="AG95" i="12" a="1"/>
  <c r="Q95" i="12" a="1"/>
  <c r="L95" i="12" a="1"/>
  <c r="CQ94" i="12" a="1"/>
  <c r="CA94" i="12" a="1"/>
  <c r="BK94" i="12" a="1"/>
  <c r="AU94" i="12" a="1"/>
  <c r="AE94" i="12" a="1"/>
  <c r="O94" i="12" a="1"/>
  <c r="CO94" i="12" a="1"/>
  <c r="BY94" i="12" a="1"/>
  <c r="BI94" i="12" a="1"/>
  <c r="AS94" i="12" a="1"/>
  <c r="AC94" i="12" a="1"/>
  <c r="M94" i="12" a="1"/>
  <c r="CV94" i="12" a="1"/>
  <c r="CN94" i="12" a="1"/>
  <c r="CF94" i="12" a="1"/>
  <c r="BX94" i="12" a="1"/>
  <c r="BP94" i="12" a="1"/>
  <c r="BH94" i="12" a="1"/>
  <c r="AZ94" i="12" a="1"/>
  <c r="AR94" i="12" a="1"/>
  <c r="AJ94" i="12" a="1"/>
  <c r="AB94" i="12" a="1"/>
  <c r="T94" i="12" a="1"/>
  <c r="L94" i="12" a="1"/>
  <c r="CQ93" i="12" a="1"/>
  <c r="CA93" i="12" a="1"/>
  <c r="BK93" i="12" a="1"/>
  <c r="AU93" i="12" a="1"/>
  <c r="AE93" i="12" a="1"/>
  <c r="O93" i="12" a="1"/>
  <c r="CO93" i="12" a="1"/>
  <c r="BY93" i="12" a="1"/>
  <c r="BI93" i="12" a="1"/>
  <c r="AS93" i="12" a="1"/>
  <c r="AC93" i="12" a="1"/>
  <c r="M93" i="12" a="1"/>
  <c r="CV93" i="12" a="1"/>
  <c r="CN93" i="12" a="1"/>
  <c r="CF93" i="12" a="1"/>
  <c r="BX93" i="12" a="1"/>
  <c r="BP93" i="12" a="1"/>
  <c r="BH93" i="12" a="1"/>
  <c r="AZ93" i="12" a="1"/>
  <c r="AR93" i="12" a="1"/>
  <c r="AJ93" i="12" a="1"/>
  <c r="AB93" i="12" a="1"/>
  <c r="T93" i="12" a="1"/>
  <c r="L93" i="12" a="1"/>
  <c r="CQ92" i="12" a="1"/>
  <c r="CA92" i="12" a="1"/>
  <c r="BK92" i="12" a="1"/>
  <c r="AU92" i="12" a="1"/>
  <c r="AE92" i="12" a="1"/>
  <c r="O92" i="12" a="1"/>
  <c r="CO92" i="12" a="1"/>
  <c r="BY92" i="12" a="1"/>
  <c r="BI92" i="12" a="1"/>
  <c r="AS92" i="12" a="1"/>
  <c r="AC92" i="12" a="1"/>
  <c r="M92" i="12" a="1"/>
  <c r="CV92" i="12" a="1"/>
  <c r="CN92" i="12" a="1"/>
  <c r="CF92" i="12" a="1"/>
  <c r="BX92" i="12" a="1"/>
  <c r="BP92" i="12" a="1"/>
  <c r="BH92" i="12" a="1"/>
  <c r="AZ92" i="12" a="1"/>
  <c r="AR92" i="12" a="1"/>
  <c r="AJ92" i="12" a="1"/>
  <c r="AB92" i="12" a="1"/>
  <c r="T92" i="12" a="1"/>
  <c r="L92" i="12" a="1"/>
  <c r="CQ91" i="12" a="1"/>
  <c r="CA91" i="12" a="1"/>
  <c r="BK91" i="12" a="1"/>
  <c r="AU91" i="12" a="1"/>
  <c r="AE91" i="12" a="1"/>
  <c r="O91" i="12" a="1"/>
  <c r="CO91" i="12" a="1"/>
  <c r="BY91" i="12" a="1"/>
  <c r="BI91" i="12" a="1"/>
  <c r="AS91" i="12" a="1"/>
  <c r="AC91" i="12" a="1"/>
  <c r="M91" i="12" a="1"/>
  <c r="CV91" i="12" a="1"/>
  <c r="CN91" i="12" a="1"/>
  <c r="CF91" i="12" a="1"/>
  <c r="BX91" i="12" a="1"/>
  <c r="BP91" i="12" a="1"/>
  <c r="BH91" i="12" a="1"/>
  <c r="AZ91" i="12" a="1"/>
  <c r="AR91" i="12" a="1"/>
  <c r="AJ91" i="12" a="1"/>
  <c r="AB91" i="12" a="1"/>
  <c r="T91" i="12" a="1"/>
  <c r="L91" i="12" a="1"/>
  <c r="CQ90" i="12" a="1"/>
  <c r="CA90" i="12" a="1"/>
  <c r="BK90" i="12" a="1"/>
  <c r="AU90" i="12" a="1"/>
  <c r="AE90" i="12" a="1"/>
  <c r="O90" i="12" a="1"/>
  <c r="CO90" i="12" a="1"/>
  <c r="BY90" i="12" a="1"/>
  <c r="BI90" i="12" a="1"/>
  <c r="AS90" i="12" a="1"/>
  <c r="AC90" i="12" a="1"/>
  <c r="M90" i="12" a="1"/>
  <c r="CV90" i="12" a="1"/>
  <c r="CN90" i="12" a="1"/>
  <c r="CF90" i="12" a="1"/>
  <c r="BX90" i="12" a="1"/>
  <c r="BP90" i="12" a="1"/>
  <c r="BH90" i="12" a="1"/>
  <c r="AZ90" i="12" a="1"/>
  <c r="AR90" i="12" a="1"/>
  <c r="AJ90" i="12" a="1"/>
  <c r="AB90" i="12" a="1"/>
  <c r="T90" i="12" a="1"/>
  <c r="L90" i="12" a="1"/>
  <c r="CQ89" i="12" a="1"/>
  <c r="CA89" i="12" a="1"/>
  <c r="BK89" i="12" a="1"/>
  <c r="AU89" i="12" a="1"/>
  <c r="AE89" i="12" a="1"/>
  <c r="O89" i="12" a="1"/>
  <c r="CO89" i="12" a="1"/>
  <c r="BY89" i="12" a="1"/>
  <c r="BI89" i="12" a="1"/>
  <c r="AS89" i="12" a="1"/>
  <c r="AC89" i="12" a="1"/>
  <c r="M89" i="12" a="1"/>
  <c r="CV89" i="12" a="1"/>
  <c r="CN89" i="12" a="1"/>
  <c r="CF89" i="12" a="1"/>
  <c r="BX89" i="12" a="1"/>
  <c r="BP89" i="12" a="1"/>
  <c r="BH89" i="12" a="1"/>
  <c r="AZ89" i="12" a="1"/>
  <c r="AR89" i="12" a="1"/>
  <c r="AJ89" i="12" a="1"/>
  <c r="AB89" i="12" a="1"/>
  <c r="T89" i="12" a="1"/>
  <c r="L89" i="12" a="1"/>
  <c r="CQ88" i="12" a="1"/>
  <c r="CA88" i="12" a="1"/>
  <c r="BK88" i="12" a="1"/>
  <c r="AU88" i="12" a="1"/>
  <c r="AE88" i="12" a="1"/>
  <c r="O88" i="12" a="1"/>
  <c r="CO88" i="12" a="1"/>
  <c r="BY88" i="12" a="1"/>
  <c r="BI88" i="12" a="1"/>
  <c r="AS88" i="12" a="1"/>
  <c r="AC88" i="12" a="1"/>
  <c r="M88" i="12" a="1"/>
  <c r="CV88" i="12" a="1"/>
  <c r="CN88" i="12" a="1"/>
  <c r="CF88" i="12" a="1"/>
  <c r="BX88" i="12" a="1"/>
  <c r="BP88" i="12" a="1"/>
  <c r="BH88" i="12" a="1"/>
  <c r="AZ88" i="12" a="1"/>
  <c r="AR88" i="12" a="1"/>
  <c r="AJ88" i="12" a="1"/>
  <c r="AB88" i="12" a="1"/>
  <c r="T88" i="12" a="1"/>
  <c r="L88" i="12" a="1"/>
  <c r="CQ87" i="12" a="1"/>
  <c r="CA87" i="12" a="1"/>
  <c r="BK87" i="12" a="1"/>
  <c r="AU87" i="12" a="1"/>
  <c r="AE87" i="12" a="1"/>
  <c r="O87" i="12" a="1"/>
  <c r="CO87" i="12" a="1"/>
  <c r="BY87" i="12" a="1"/>
  <c r="BI87" i="12" a="1"/>
  <c r="AS87" i="12" a="1"/>
  <c r="AC87" i="12" a="1"/>
  <c r="M87" i="12" a="1"/>
  <c r="CV87" i="12" a="1"/>
  <c r="CN87" i="12" a="1"/>
  <c r="CF87" i="12" a="1"/>
  <c r="BX87" i="12" a="1"/>
  <c r="BP87" i="12" a="1"/>
  <c r="BH87" i="12" a="1"/>
  <c r="AZ87" i="12" a="1"/>
  <c r="AR87" i="12" a="1"/>
  <c r="AJ87" i="12" a="1"/>
  <c r="AB87" i="12" a="1"/>
  <c r="T87" i="12" a="1"/>
  <c r="L87" i="12" a="1"/>
  <c r="O86" i="12" a="1"/>
  <c r="CQ86" i="12" a="1"/>
  <c r="CA86" i="12" a="1"/>
  <c r="BK86" i="12" a="1"/>
  <c r="AU86" i="12" a="1"/>
  <c r="AC86" i="12" a="1"/>
  <c r="W86" i="12" a="1"/>
  <c r="CS86" i="12" a="1"/>
  <c r="CC86" i="12" a="1"/>
  <c r="BM86" i="12" a="1"/>
  <c r="AW86" i="12" a="1"/>
  <c r="Z86" i="12" a="1"/>
  <c r="CX86" i="12" a="1"/>
  <c r="CP86" i="12" a="1"/>
  <c r="CH86" i="12" a="1"/>
  <c r="BZ86" i="12" a="1"/>
  <c r="BR86" i="12" a="1"/>
  <c r="BJ86" i="12" a="1"/>
  <c r="BB86" i="12" a="1"/>
  <c r="AT86" i="12" a="1"/>
  <c r="AL86" i="12" a="1"/>
  <c r="V86" i="12" a="1"/>
  <c r="AF86" i="12" a="1"/>
  <c r="P86" i="12" a="1"/>
  <c r="CV85" i="12" a="1"/>
  <c r="CQ85" i="12" a="1"/>
  <c r="AU85" i="12" a="1"/>
  <c r="BY85" i="12" a="1"/>
  <c r="AS85" i="12" a="1"/>
  <c r="M85" i="12" a="1"/>
  <c r="BX85" i="12" a="1"/>
  <c r="AR85" i="12" a="1"/>
  <c r="L85" i="12" a="1"/>
  <c r="CG85" i="12" a="1"/>
  <c r="BA85" i="12" a="1"/>
  <c r="U85" i="12" a="1"/>
  <c r="CP85" i="12" a="1"/>
  <c r="BZ85" i="12" a="1"/>
  <c r="BJ85" i="12" a="1"/>
  <c r="AT85" i="12" a="1"/>
  <c r="AD85" i="12" a="1"/>
  <c r="N85" i="12" a="1"/>
  <c r="CR85" i="12" a="1"/>
  <c r="CB85" i="12" a="1"/>
  <c r="BL85" i="12" a="1"/>
  <c r="AV85" i="12" a="1"/>
  <c r="AF85" i="12" a="1"/>
  <c r="P85" i="12" a="1"/>
  <c r="BP84" i="12" a="1"/>
  <c r="T84" i="12" a="1"/>
  <c r="O84" i="12" a="1"/>
  <c r="BY84" i="12" a="1"/>
  <c r="AS84" i="12" a="1"/>
  <c r="M84" i="12" a="1"/>
  <c r="BX84" i="12" a="1"/>
  <c r="AR84" i="12" a="1"/>
  <c r="L84" i="12" a="1"/>
  <c r="CG84" i="12" a="1"/>
  <c r="BA84" i="12" a="1"/>
  <c r="U84" i="12" a="1"/>
  <c r="CP84" i="12" a="1"/>
  <c r="BZ84" i="12" a="1"/>
  <c r="BJ84" i="12" a="1"/>
  <c r="AT84" i="12" a="1"/>
  <c r="AD84" i="12" a="1"/>
  <c r="N84" i="12" a="1"/>
  <c r="CR84" i="12" a="1"/>
  <c r="CB84" i="12" a="1"/>
  <c r="BL84" i="12" a="1"/>
  <c r="AV84" i="12" a="1"/>
  <c r="AF84" i="12" a="1"/>
  <c r="P84" i="12" a="1"/>
  <c r="CV83" i="12" a="1"/>
  <c r="AX83" i="12" a="1"/>
  <c r="CD83" i="12" a="1"/>
  <c r="AK83" i="12" a="1"/>
  <c r="CI83" i="12" a="1"/>
  <c r="BC83" i="12" a="1"/>
  <c r="DB83" i="12" a="1"/>
  <c r="BV83" i="12" a="1"/>
  <c r="AP83" i="12" a="1"/>
  <c r="AR83" i="12" a="1"/>
  <c r="AB83" i="12" a="1"/>
  <c r="L83" i="12" a="1"/>
  <c r="CP83" i="12" a="1"/>
  <c r="BZ83" i="12" a="1"/>
  <c r="BJ83" i="12" a="1"/>
  <c r="AT83" i="12" a="1"/>
  <c r="AD83" i="12" a="1"/>
  <c r="N83" i="12" a="1"/>
  <c r="CR83" i="12" a="1"/>
  <c r="CB83" i="12" a="1"/>
  <c r="BL83" i="12" a="1"/>
  <c r="AV83" i="12" a="1"/>
  <c r="AF83" i="12" a="1"/>
  <c r="P83" i="12" a="1"/>
  <c r="R82" i="12" a="1"/>
  <c r="CL82" i="12" a="1"/>
  <c r="Z82" i="12" a="1"/>
  <c r="AS82" i="12" a="1"/>
  <c r="CG82" i="12" a="1"/>
  <c r="U82" i="12" a="1"/>
  <c r="CN82" i="12" a="1"/>
  <c r="BX82" i="12" a="1"/>
  <c r="BH82" i="12" a="1"/>
  <c r="AR82" i="12" a="1"/>
  <c r="AB82" i="12" a="1"/>
  <c r="L82" i="12" a="1"/>
  <c r="CP82" i="12" a="1"/>
  <c r="BZ82" i="12" a="1"/>
  <c r="BJ82" i="12" a="1"/>
  <c r="AT82" i="12" a="1"/>
  <c r="AD82" i="12" a="1"/>
  <c r="N82" i="12" a="1"/>
  <c r="CR82" i="12" a="1"/>
  <c r="CB82" i="12" a="1"/>
  <c r="BL82" i="12" a="1"/>
  <c r="AV82" i="12" a="1"/>
  <c r="AF82" i="12" a="1"/>
  <c r="P82" i="12" a="1"/>
  <c r="AC81" i="12" a="1"/>
  <c r="CL81" i="12" a="1"/>
  <c r="Z81" i="12" a="1"/>
  <c r="AS81" i="12" a="1"/>
  <c r="CG81" i="12" a="1"/>
  <c r="U81" i="12" a="1"/>
  <c r="CN81" i="12" a="1"/>
  <c r="BX81" i="12" a="1"/>
  <c r="BH81" i="12" a="1"/>
  <c r="AR81" i="12" a="1"/>
  <c r="AB81" i="12" a="1"/>
  <c r="L81" i="12" a="1"/>
  <c r="CP81" i="12" a="1"/>
  <c r="BZ81" i="12" a="1"/>
  <c r="BJ81" i="12" a="1"/>
  <c r="AT81" i="12" a="1"/>
  <c r="AD81" i="12" a="1"/>
  <c r="N81" i="12" a="1"/>
  <c r="CR81" i="12" a="1"/>
  <c r="CB81" i="12" a="1"/>
  <c r="BL81" i="12" a="1"/>
  <c r="AV81" i="12" a="1"/>
  <c r="AF81" i="12" a="1"/>
  <c r="P81" i="12" a="1"/>
  <c r="AX80" i="12" a="1"/>
  <c r="CL80" i="12" a="1"/>
  <c r="Z80" i="12" a="1"/>
  <c r="AS80" i="12" a="1"/>
  <c r="CG80" i="12" a="1"/>
  <c r="U80" i="12" a="1"/>
  <c r="CN80" i="12" a="1"/>
  <c r="BX80" i="12" a="1"/>
  <c r="BH80" i="12" a="1"/>
  <c r="AR80" i="12" a="1"/>
  <c r="AB80" i="12" a="1"/>
  <c r="L80" i="12" a="1"/>
  <c r="CP80" i="12" a="1"/>
  <c r="BZ80" i="12" a="1"/>
  <c r="BJ80" i="12" a="1"/>
  <c r="AT80" i="12" a="1"/>
  <c r="AD80" i="12" a="1"/>
  <c r="N80" i="12" a="1"/>
  <c r="CR80" i="12" a="1"/>
  <c r="CB80" i="12" a="1"/>
  <c r="BL80" i="12" a="1"/>
  <c r="AV80" i="12" a="1"/>
  <c r="AF80" i="12" a="1"/>
  <c r="P80" i="12" a="1"/>
  <c r="CO79" i="12" a="1"/>
  <c r="CL79" i="12" a="1"/>
  <c r="Z79" i="12" a="1"/>
  <c r="AS79" i="12" a="1"/>
  <c r="CG79" i="12" a="1"/>
  <c r="U79" i="12" a="1"/>
  <c r="CN79" i="12" a="1"/>
  <c r="BX79" i="12" a="1"/>
  <c r="BH79" i="12" a="1"/>
  <c r="AR79" i="12" a="1"/>
  <c r="AB79" i="12" a="1"/>
  <c r="L79" i="12" a="1"/>
  <c r="CP79" i="12" a="1"/>
  <c r="BZ79" i="12" a="1"/>
  <c r="BJ79" i="12" a="1"/>
  <c r="AT79" i="12" a="1"/>
  <c r="AD79" i="12" a="1"/>
  <c r="N79" i="12" a="1"/>
  <c r="CR79" i="12" a="1"/>
  <c r="CB79" i="12" a="1"/>
  <c r="BL79" i="12" a="1"/>
  <c r="AV79" i="12" a="1"/>
  <c r="AF79" i="12" a="1"/>
  <c r="P79" i="12" a="1"/>
  <c r="R78" i="12" a="1"/>
  <c r="CL78" i="12" a="1"/>
  <c r="Z78" i="12" a="1"/>
  <c r="AS78" i="12" a="1"/>
  <c r="CG78" i="12" a="1"/>
  <c r="U78" i="12" a="1"/>
  <c r="CN78" i="12" a="1"/>
  <c r="BX78" i="12" a="1"/>
  <c r="BH78" i="12" a="1"/>
  <c r="AR78" i="12" a="1"/>
  <c r="AB78" i="12" a="1"/>
  <c r="L78" i="12" a="1"/>
  <c r="CP78" i="12" a="1"/>
  <c r="BZ78" i="12" a="1"/>
  <c r="BJ78" i="12" a="1"/>
  <c r="AT78" i="12" a="1"/>
  <c r="AD78" i="12" a="1"/>
  <c r="N78" i="12" a="1"/>
  <c r="CR78" i="12" a="1"/>
  <c r="CB78" i="12" a="1"/>
  <c r="BL78" i="12" a="1"/>
  <c r="AV78" i="12" a="1"/>
  <c r="AF78" i="12" a="1"/>
  <c r="P78" i="12" a="1"/>
  <c r="AC77" i="12" a="1"/>
  <c r="CL77" i="12" a="1"/>
  <c r="Z77" i="12" a="1"/>
  <c r="AS77" i="12" a="1"/>
  <c r="CG77" i="12" a="1"/>
  <c r="U77" i="12" a="1"/>
  <c r="CN77" i="12" a="1"/>
  <c r="BX77" i="12" a="1"/>
  <c r="BH77" i="12" a="1"/>
  <c r="AR77" i="12" a="1"/>
  <c r="AB77" i="12" a="1"/>
  <c r="L77" i="12" a="1"/>
  <c r="CP77" i="12" a="1"/>
  <c r="BZ77" i="12" a="1"/>
  <c r="BJ77" i="12" a="1"/>
  <c r="AT77" i="12" a="1"/>
  <c r="AD77" i="12" a="1"/>
  <c r="N77" i="12" a="1"/>
  <c r="CR77" i="12" a="1"/>
  <c r="CB77" i="12" a="1"/>
  <c r="BL77" i="12" a="1"/>
  <c r="AV77" i="12" a="1"/>
  <c r="AF77" i="12" a="1"/>
  <c r="P77" i="12" a="1"/>
  <c r="AX76" i="12" a="1"/>
  <c r="CL76" i="12" a="1"/>
  <c r="Z76" i="12" a="1"/>
  <c r="AS76" i="12" a="1"/>
  <c r="CG76" i="12" a="1"/>
  <c r="U76" i="12" a="1"/>
  <c r="CN76" i="12" a="1"/>
  <c r="BX76" i="12" a="1"/>
  <c r="BH76" i="12" a="1"/>
  <c r="AR76" i="12" a="1"/>
  <c r="AB76" i="12" a="1"/>
  <c r="L76" i="12" a="1"/>
  <c r="CP76" i="12" a="1"/>
  <c r="BZ76" i="12" a="1"/>
  <c r="BJ76" i="12" a="1"/>
  <c r="AT76" i="12" a="1"/>
  <c r="AD76" i="12" a="1"/>
  <c r="N76" i="12" a="1"/>
  <c r="CR76" i="12" a="1"/>
  <c r="CB76" i="12" a="1"/>
  <c r="BL76" i="12" a="1"/>
  <c r="AV76" i="12" a="1"/>
  <c r="AF76" i="12" a="1"/>
  <c r="P76" i="12" a="1"/>
  <c r="CO75" i="12" a="1"/>
  <c r="CL75" i="12" a="1"/>
  <c r="Z75" i="12" a="1"/>
  <c r="AS75" i="12" a="1"/>
  <c r="CG75" i="12" a="1"/>
  <c r="U75" i="12" a="1"/>
  <c r="CN75" i="12" a="1"/>
  <c r="BX75" i="12" a="1"/>
  <c r="BH75" i="12" a="1"/>
  <c r="AR75" i="12" a="1"/>
  <c r="AB75" i="12" a="1"/>
  <c r="L75" i="12" a="1"/>
  <c r="CP75" i="12" a="1"/>
  <c r="BZ75" i="12" a="1"/>
  <c r="BJ75" i="12" a="1"/>
  <c r="AT75" i="12" a="1"/>
  <c r="AD75" i="12" a="1"/>
  <c r="N75" i="12" a="1"/>
  <c r="CR75" i="12" a="1"/>
  <c r="CB75" i="12" a="1"/>
  <c r="BL75" i="12" a="1"/>
  <c r="AV75" i="12" a="1"/>
  <c r="AF75" i="12" a="1"/>
  <c r="P75" i="12" a="1"/>
  <c r="R74" i="12" a="1"/>
  <c r="CL74" i="12" a="1"/>
  <c r="Z74" i="12" a="1"/>
  <c r="AS74" i="12" a="1"/>
  <c r="CG74" i="12" a="1"/>
  <c r="U74" i="12" a="1"/>
  <c r="CN74" i="12" a="1"/>
  <c r="BX74" i="12" a="1"/>
  <c r="BH74" i="12" a="1"/>
  <c r="AR74" i="12" a="1"/>
  <c r="AB74" i="12" a="1"/>
  <c r="L74" i="12" a="1"/>
  <c r="CP74" i="12" a="1"/>
  <c r="BZ74" i="12" a="1"/>
  <c r="BJ74" i="12" a="1"/>
  <c r="AT74" i="12" a="1"/>
  <c r="AD74" i="12" a="1"/>
  <c r="N74" i="12" a="1"/>
  <c r="CR74" i="12" a="1"/>
  <c r="CB74" i="12" a="1"/>
  <c r="BL74" i="12" a="1"/>
  <c r="AV74" i="12" a="1"/>
  <c r="AF74" i="12" a="1"/>
  <c r="P74" i="12" a="1"/>
  <c r="AC73" i="12" a="1"/>
  <c r="CL73" i="12" a="1"/>
  <c r="Z73" i="12" a="1"/>
  <c r="AS73" i="12" a="1"/>
  <c r="CG73" i="12" a="1"/>
  <c r="U73" i="12" a="1"/>
  <c r="CN73" i="12" a="1"/>
  <c r="BX73" i="12" a="1"/>
  <c r="BH73" i="12" a="1"/>
  <c r="AR73" i="12" a="1"/>
  <c r="AB73" i="12" a="1"/>
  <c r="L73" i="12" a="1"/>
  <c r="CP73" i="12" a="1"/>
  <c r="BZ73" i="12" a="1"/>
  <c r="BJ73" i="12" a="1"/>
  <c r="AT73" i="12" a="1"/>
  <c r="AD73" i="12" a="1"/>
  <c r="N73" i="12" a="1"/>
  <c r="CR73" i="12" a="1"/>
  <c r="CB73" i="12" a="1"/>
  <c r="BL73" i="12" a="1"/>
  <c r="AV73" i="12" a="1"/>
  <c r="AF73" i="12" a="1"/>
  <c r="P73" i="12" a="1"/>
  <c r="AX72" i="12" a="1"/>
  <c r="CL72" i="12" a="1"/>
  <c r="Z72" i="12" a="1"/>
  <c r="AS72" i="12" a="1"/>
  <c r="CG72" i="12" a="1"/>
  <c r="U72" i="12" a="1"/>
  <c r="CN72" i="12" a="1"/>
  <c r="BX72" i="12" a="1"/>
  <c r="BH72" i="12" a="1"/>
  <c r="AR72" i="12" a="1"/>
  <c r="AB72" i="12" a="1"/>
  <c r="L72" i="12" a="1"/>
  <c r="CP72" i="12" a="1"/>
  <c r="BZ72" i="12" a="1"/>
  <c r="BJ72" i="12" a="1"/>
  <c r="AT72" i="12" a="1"/>
  <c r="AD72" i="12" a="1"/>
  <c r="N72" i="12" a="1"/>
  <c r="CR72" i="12" a="1"/>
  <c r="CB72" i="12" a="1"/>
  <c r="BL72" i="12" a="1"/>
  <c r="AV72" i="12" a="1"/>
  <c r="AF72" i="12" a="1"/>
  <c r="P72" i="12" a="1"/>
  <c r="CO71" i="12" a="1"/>
  <c r="CL71" i="12" a="1"/>
  <c r="Z71" i="12" a="1"/>
  <c r="AS71" i="12" a="1"/>
  <c r="CG71" i="12" a="1"/>
  <c r="U71" i="12" a="1"/>
  <c r="CN71" i="12" a="1"/>
  <c r="BX71" i="12" a="1"/>
  <c r="BH71" i="12" a="1"/>
  <c r="AR71" i="12" a="1"/>
  <c r="AB71" i="12" a="1"/>
  <c r="L71" i="12" a="1"/>
  <c r="CP71" i="12" a="1"/>
  <c r="BZ71" i="12" a="1"/>
  <c r="BJ71" i="12" a="1"/>
  <c r="AT71" i="12" a="1"/>
  <c r="AD71" i="12" a="1"/>
  <c r="N71" i="12" a="1"/>
  <c r="CR71" i="12" a="1"/>
  <c r="CB71" i="12" a="1"/>
  <c r="BL71" i="12" a="1"/>
  <c r="AV71" i="12" a="1"/>
  <c r="AF71" i="12" a="1"/>
  <c r="P71" i="12" a="1"/>
  <c r="R70" i="12" a="1"/>
  <c r="CL70" i="12" a="1"/>
  <c r="Z70" i="12" a="1"/>
  <c r="AS70" i="12" a="1"/>
  <c r="CG70" i="12" a="1"/>
  <c r="U70" i="12" a="1"/>
  <c r="CN70" i="12" a="1"/>
  <c r="BX70" i="12" a="1"/>
  <c r="BH70" i="12" a="1"/>
  <c r="AR70" i="12" a="1"/>
  <c r="AB70" i="12" a="1"/>
  <c r="L70" i="12" a="1"/>
  <c r="CP70" i="12" a="1"/>
  <c r="BZ70" i="12" a="1"/>
  <c r="BJ70" i="12" a="1"/>
  <c r="AT70" i="12" a="1"/>
  <c r="AD70" i="12" a="1"/>
  <c r="N70" i="12" a="1"/>
  <c r="CR70" i="12" a="1"/>
  <c r="CB70" i="12" a="1"/>
  <c r="BL70" i="12" a="1"/>
  <c r="AV70" i="12" a="1"/>
  <c r="AF70" i="12" a="1"/>
  <c r="P70" i="12" a="1"/>
  <c r="AW69" i="12" a="1"/>
  <c r="BH69" i="12" a="1"/>
  <c r="CT69" i="12" a="1"/>
  <c r="M69" i="12" a="1"/>
  <c r="X69" i="12" a="1"/>
  <c r="CF69" i="12" a="1"/>
  <c r="BN69" i="12" a="1"/>
  <c r="AO69" i="12" a="1"/>
  <c r="T69" i="12" a="1"/>
  <c r="CS69" i="12" a="1"/>
  <c r="BX69" i="12" a="1"/>
  <c r="BF69" i="12" a="1"/>
  <c r="AG69" i="12" a="1"/>
  <c r="L69" i="12" a="1"/>
  <c r="CR69" i="12" a="1"/>
  <c r="BS69" i="12" a="1"/>
  <c r="BA69" i="12" a="1"/>
  <c r="AF69" i="12" a="1"/>
  <c r="CP69" i="12" a="1"/>
  <c r="BZ69" i="12" a="1"/>
  <c r="BJ69" i="12" a="1"/>
  <c r="AT69" i="12" a="1"/>
  <c r="AD69" i="12" a="1"/>
  <c r="N69" i="12" a="1"/>
  <c r="AS68" i="12" a="1"/>
  <c r="AP68" i="12" a="1"/>
  <c r="CC68" i="12" a="1"/>
  <c r="BY68" i="12" a="1"/>
  <c r="CW68" i="12" a="1"/>
  <c r="CB68" i="12" a="1"/>
  <c r="BC68" i="12" a="1"/>
  <c r="AK68" i="12" a="1"/>
  <c r="P68" i="12" a="1"/>
  <c r="CL68" i="12" a="1"/>
  <c r="BM68" i="12" a="1"/>
  <c r="AR68" i="12" a="1"/>
  <c r="Z68" i="12" a="1"/>
  <c r="CV68" i="12" a="1"/>
  <c r="CD68" i="12" a="1"/>
  <c r="BE68" i="12" a="1"/>
  <c r="AJ68" i="12" a="1"/>
  <c r="R68" i="12" a="1"/>
  <c r="CP68" i="12" a="1"/>
  <c r="BZ68" i="12" a="1"/>
  <c r="BJ68" i="12" a="1"/>
  <c r="AT68" i="12" a="1"/>
  <c r="AD68" i="12" a="1"/>
  <c r="N68" i="12" a="1"/>
  <c r="Y67" i="12" a="1"/>
  <c r="AO67" i="12" a="1"/>
  <c r="BE67" i="12" a="1"/>
  <c r="CT67" i="12" a="1"/>
  <c r="BU67" i="12" a="1"/>
  <c r="BD67" i="12" a="1"/>
  <c r="X67" i="12" a="1"/>
  <c r="CO67" i="12" a="1"/>
  <c r="BT67" i="12" a="1"/>
  <c r="AR67" i="12" a="1"/>
  <c r="L67" i="12" a="1"/>
  <c r="CK67" i="12" a="1"/>
  <c r="BP67" i="12" a="1"/>
  <c r="AK67" i="12" a="1"/>
  <c r="BK67" i="12" a="1"/>
  <c r="AU67" i="12" a="1"/>
  <c r="AE67" i="12" a="1"/>
  <c r="O67" i="12" a="1"/>
  <c r="CP67" i="12" a="1"/>
  <c r="BZ67" i="12" a="1"/>
  <c r="BJ67" i="12" a="1"/>
  <c r="AT67" i="12" a="1"/>
  <c r="AD67" i="12" a="1"/>
  <c r="N67" i="12" a="1"/>
  <c r="CF66" i="12" a="1"/>
  <c r="BU66" i="12" a="1"/>
  <c r="Y66" i="12" a="1"/>
  <c r="BY66" i="12" a="1"/>
  <c r="AS66" i="12" a="1"/>
  <c r="M66" i="12" a="1"/>
  <c r="BX66" i="12" a="1"/>
  <c r="AR66" i="12" a="1"/>
  <c r="L66" i="12" a="1"/>
  <c r="CB66" i="12" a="1"/>
  <c r="AV66" i="12" a="1"/>
  <c r="P66" i="12" a="1"/>
  <c r="CQ66" i="12" a="1"/>
  <c r="CA66" i="12" a="1"/>
  <c r="BK66" i="12" a="1"/>
  <c r="AU66" i="12" a="1"/>
  <c r="AE66" i="12" a="1"/>
  <c r="O66" i="12" a="1"/>
  <c r="CP66" i="12" a="1"/>
  <c r="BZ66" i="12" a="1"/>
  <c r="BJ66" i="12" a="1"/>
  <c r="AT66" i="12" a="1"/>
  <c r="AD66" i="12" a="1"/>
  <c r="N66" i="12" a="1"/>
  <c r="BP65" i="12" a="1"/>
  <c r="AO65" i="12" a="1"/>
  <c r="AJ65" i="12" a="1"/>
  <c r="BY65" i="12" a="1"/>
  <c r="AS65" i="12" a="1"/>
  <c r="M65" i="12" a="1"/>
  <c r="BX65" i="12" a="1"/>
  <c r="AR65" i="12" a="1"/>
  <c r="L65" i="12" a="1"/>
  <c r="CB65" i="12" a="1"/>
  <c r="AV65" i="12" a="1"/>
  <c r="P65" i="12" a="1"/>
  <c r="CQ65" i="12" a="1"/>
  <c r="CA65" i="12" a="1"/>
  <c r="BK65" i="12" a="1"/>
  <c r="AU65" i="12" a="1"/>
  <c r="AE65" i="12" a="1"/>
  <c r="O65" i="12" a="1"/>
  <c r="CP65" i="12" a="1"/>
  <c r="BZ65" i="12" a="1"/>
  <c r="BJ65" i="12" a="1"/>
  <c r="AT65" i="12" a="1"/>
  <c r="AD65" i="12" a="1"/>
  <c r="N65" i="12" a="1"/>
  <c r="T64" i="12" a="1"/>
  <c r="BU64" i="12" a="1"/>
  <c r="Y64" i="12" a="1"/>
  <c r="BY64" i="12" a="1"/>
  <c r="AS64" i="12" a="1"/>
  <c r="M64" i="12" a="1"/>
  <c r="BX64" i="12" a="1"/>
  <c r="AR64" i="12" a="1"/>
  <c r="L64" i="12" a="1"/>
  <c r="CB64" i="12" a="1"/>
  <c r="AV64" i="12" a="1"/>
  <c r="P64" i="12" a="1"/>
  <c r="CQ64" i="12" a="1"/>
  <c r="CA64" i="12" a="1"/>
  <c r="BK64" i="12" a="1"/>
  <c r="AU64" i="12" a="1"/>
  <c r="AE64" i="12" a="1"/>
  <c r="O64" i="12" a="1"/>
  <c r="CP64" i="12" a="1"/>
  <c r="BZ64" i="12" a="1"/>
  <c r="BJ64" i="12" a="1"/>
  <c r="AT64" i="12" a="1"/>
  <c r="AD64" i="12" a="1"/>
  <c r="N64" i="12" a="1"/>
  <c r="BP63" i="12" a="1"/>
  <c r="AO63" i="12" a="1"/>
  <c r="AJ63" i="12" a="1"/>
  <c r="BY63" i="12" a="1"/>
  <c r="AS63" i="12" a="1"/>
  <c r="M63" i="12" a="1"/>
  <c r="BX63" i="12" a="1"/>
  <c r="AR63" i="12" a="1"/>
  <c r="L63" i="12" a="1"/>
  <c r="CB63" i="12" a="1"/>
  <c r="AV63" i="12" a="1"/>
  <c r="P63" i="12" a="1"/>
  <c r="CQ63" i="12" a="1"/>
  <c r="CA63" i="12" a="1"/>
  <c r="BK63" i="12" a="1"/>
  <c r="AU63" i="12" a="1"/>
  <c r="AE63" i="12" a="1"/>
  <c r="O63" i="12" a="1"/>
  <c r="CP63" i="12" a="1"/>
  <c r="BZ63" i="12" a="1"/>
  <c r="BJ63" i="12" a="1"/>
  <c r="AT63" i="12" a="1"/>
  <c r="AD63" i="12" a="1"/>
  <c r="N63" i="12" a="1"/>
  <c r="AO62" i="12" a="1"/>
  <c r="BU62" i="12" a="1"/>
  <c r="Y62" i="12" a="1"/>
  <c r="BY62" i="12" a="1"/>
  <c r="AS62" i="12" a="1"/>
  <c r="M62" i="12" a="1"/>
  <c r="BX62" i="12" a="1"/>
  <c r="AR62" i="12" a="1"/>
  <c r="L62" i="12" a="1"/>
  <c r="CB62" i="12" a="1"/>
  <c r="AV62" i="12" a="1"/>
  <c r="P62" i="12" a="1"/>
  <c r="CQ62" i="12" a="1"/>
  <c r="CA62" i="12" a="1"/>
  <c r="BK62" i="12" a="1"/>
  <c r="AU62" i="12" a="1"/>
  <c r="AE62" i="12" a="1"/>
  <c r="O62" i="12" a="1"/>
  <c r="CP62" i="12" a="1"/>
  <c r="BZ62" i="12" a="1"/>
  <c r="BJ62" i="12" a="1"/>
  <c r="AT62" i="12" a="1"/>
  <c r="AD62" i="12" a="1"/>
  <c r="N62" i="12" a="1"/>
  <c r="BP61" i="12" a="1"/>
  <c r="AO61" i="12" a="1"/>
  <c r="AJ61" i="12" a="1"/>
  <c r="BY61" i="12" a="1"/>
  <c r="AS61" i="12" a="1"/>
  <c r="M61" i="12" a="1"/>
  <c r="BX61" i="12" a="1"/>
  <c r="AR61" i="12" a="1"/>
  <c r="L61" i="12" a="1"/>
  <c r="CB61" i="12" a="1"/>
  <c r="AV61" i="12" a="1"/>
  <c r="P61" i="12" a="1"/>
  <c r="CQ61" i="12" a="1"/>
  <c r="CA61" i="12" a="1"/>
  <c r="BK61" i="12" a="1"/>
  <c r="AU61" i="12" a="1"/>
  <c r="AE61" i="12" a="1"/>
  <c r="O61" i="12" a="1"/>
  <c r="CP61" i="12" a="1"/>
  <c r="BZ61" i="12" a="1"/>
  <c r="BJ61" i="12" a="1"/>
  <c r="AT61" i="12" a="1"/>
  <c r="AD61" i="12" a="1"/>
  <c r="N61" i="12" a="1"/>
  <c r="CF60" i="12" a="1"/>
  <c r="BU60" i="12" a="1"/>
  <c r="Y60" i="12" a="1"/>
  <c r="BY60" i="12" a="1"/>
  <c r="AS60" i="12" a="1"/>
  <c r="M60" i="12" a="1"/>
  <c r="BX60" i="12" a="1"/>
  <c r="AR60" i="12" a="1"/>
  <c r="L60" i="12" a="1"/>
  <c r="CB60" i="12" a="1"/>
  <c r="AV60" i="12" a="1"/>
  <c r="P60" i="12" a="1"/>
  <c r="CQ60" i="12" a="1"/>
  <c r="CA60" i="12" a="1"/>
  <c r="BK60" i="12" a="1"/>
  <c r="AU60" i="12" a="1"/>
  <c r="AE60" i="12" a="1"/>
  <c r="O60" i="12" a="1"/>
  <c r="CP60" i="12" a="1"/>
  <c r="BZ60" i="12" a="1"/>
  <c r="BJ60" i="12" a="1"/>
  <c r="AT60" i="12" a="1"/>
  <c r="AD60" i="12" a="1"/>
  <c r="N60" i="12" a="1"/>
  <c r="BP59" i="12" a="1"/>
  <c r="AO59" i="12" a="1"/>
  <c r="AJ59" i="12" a="1"/>
  <c r="BY59" i="12" a="1"/>
  <c r="AS59" i="12" a="1"/>
  <c r="M59" i="12" a="1"/>
  <c r="BX59" i="12" a="1"/>
  <c r="AR59" i="12" a="1"/>
  <c r="L59" i="12" a="1"/>
  <c r="CB59" i="12" a="1"/>
  <c r="AV59" i="12" a="1"/>
  <c r="P59" i="12" a="1"/>
  <c r="CQ59" i="12" a="1"/>
  <c r="CA59" i="12" a="1"/>
  <c r="BK59" i="12" a="1"/>
  <c r="AU59" i="12" a="1"/>
  <c r="AE59" i="12" a="1"/>
  <c r="O59" i="12" a="1"/>
  <c r="CP59" i="12" a="1"/>
  <c r="BZ59" i="12" a="1"/>
  <c r="BJ59" i="12" a="1"/>
  <c r="AT59" i="12" a="1"/>
  <c r="AD59" i="12" a="1"/>
  <c r="N59" i="12" a="1"/>
  <c r="CF58" i="12" a="1"/>
  <c r="BU58" i="12" a="1"/>
  <c r="Y58" i="12" a="1"/>
  <c r="BY58" i="12" a="1"/>
  <c r="AS58" i="12" a="1"/>
  <c r="M58" i="12" a="1"/>
  <c r="BX58" i="12" a="1"/>
  <c r="AR58" i="12" a="1"/>
  <c r="L58" i="12" a="1"/>
  <c r="CB58" i="12" a="1"/>
  <c r="AV58" i="12" a="1"/>
  <c r="P58" i="12" a="1"/>
  <c r="CQ58" i="12" a="1"/>
  <c r="CA58" i="12" a="1"/>
  <c r="BK58" i="12" a="1"/>
  <c r="AU58" i="12" a="1"/>
  <c r="AE58" i="12" a="1"/>
  <c r="O58" i="12" a="1"/>
  <c r="CP58" i="12" a="1"/>
  <c r="BZ58" i="12" a="1"/>
  <c r="BJ58" i="12" a="1"/>
  <c r="AT58" i="12" a="1"/>
  <c r="AD58" i="12" a="1"/>
  <c r="N58" i="12" a="1"/>
  <c r="BP57" i="12" a="1"/>
  <c r="AO57" i="12" a="1"/>
  <c r="AJ57" i="12" a="1"/>
  <c r="BY57" i="12" a="1"/>
  <c r="AS57" i="12" a="1"/>
  <c r="M57" i="12" a="1"/>
  <c r="BX57" i="12" a="1"/>
  <c r="AR57" i="12" a="1"/>
  <c r="L57" i="12" a="1"/>
  <c r="CB57" i="12" a="1"/>
  <c r="AV57" i="12" a="1"/>
  <c r="P57" i="12" a="1"/>
  <c r="CQ57" i="12" a="1"/>
  <c r="CA57" i="12" a="1"/>
  <c r="BK57" i="12" a="1"/>
  <c r="AU57" i="12" a="1"/>
  <c r="AE57" i="12" a="1"/>
  <c r="O57" i="12" a="1"/>
  <c r="CP57" i="12" a="1"/>
  <c r="BZ57" i="12" a="1"/>
  <c r="BJ57" i="12" a="1"/>
  <c r="AT57" i="12" a="1"/>
  <c r="AD57" i="12" a="1"/>
  <c r="N57" i="12" a="1"/>
  <c r="T56" i="12" a="1"/>
  <c r="BU56" i="12" a="1"/>
  <c r="Y56" i="12" a="1"/>
  <c r="BY56" i="12" a="1"/>
  <c r="AS56" i="12" a="1"/>
  <c r="M56" i="12" a="1"/>
  <c r="BX56" i="12" a="1"/>
  <c r="AR56" i="12" a="1"/>
  <c r="L56" i="12" a="1"/>
  <c r="CB56" i="12" a="1"/>
  <c r="AV56" i="12" a="1"/>
  <c r="P56" i="12" a="1"/>
  <c r="CQ56" i="12" a="1"/>
  <c r="CA56" i="12" a="1"/>
  <c r="BK56" i="12" a="1"/>
  <c r="AU56" i="12" a="1"/>
  <c r="AE56" i="12" a="1"/>
  <c r="O56" i="12" a="1"/>
  <c r="CP56" i="12" a="1"/>
  <c r="BZ56" i="12" a="1"/>
  <c r="BJ56" i="12" a="1"/>
  <c r="AT56" i="12" a="1"/>
  <c r="AD56" i="12" a="1"/>
  <c r="N56" i="12" a="1"/>
  <c r="BP55" i="12" a="1"/>
  <c r="AO55" i="12" a="1"/>
  <c r="AJ55" i="12" a="1"/>
  <c r="CJ55" i="12" a="1"/>
  <c r="BD55" i="12" a="1"/>
  <c r="X55" i="12" a="1"/>
  <c r="BX55" i="12" a="1"/>
  <c r="AR55" i="12" a="1"/>
  <c r="CW55" i="12" a="1"/>
  <c r="BQ55" i="12" a="1"/>
  <c r="AK55" i="12" a="1"/>
  <c r="DB55" i="12" a="1"/>
  <c r="CL55" i="12" a="1"/>
  <c r="BV55" i="12" a="1"/>
  <c r="CS225" i="12" a="1"/>
  <c r="AT225" i="12" a="1"/>
  <c r="CE225" i="12" a="1"/>
  <c r="AF225" i="12" a="1"/>
  <c r="CH225" i="12" a="1"/>
  <c r="AO225" i="12" a="1"/>
  <c r="CJ225" i="12" a="1"/>
  <c r="AV225" i="12" a="1"/>
  <c r="CW225" i="12" a="1"/>
  <c r="CG225" i="12" a="1"/>
  <c r="BQ225" i="12" a="1"/>
  <c r="BA225" i="12" a="1"/>
  <c r="AK225" i="12" a="1"/>
  <c r="U225" i="12" a="1"/>
  <c r="CK225" i="12" a="1"/>
  <c r="AL225" i="12" a="1"/>
  <c r="CU225" i="12" a="1"/>
  <c r="AY225" i="12" a="1"/>
  <c r="CY225" i="12" a="1"/>
  <c r="CI225" i="12" a="1"/>
  <c r="BS225" i="12" a="1"/>
  <c r="BC225" i="12" a="1"/>
  <c r="AM225" i="12" a="1"/>
  <c r="W225" i="12" a="1"/>
  <c r="CS224" i="12" a="1"/>
  <c r="AW224" i="12" a="1"/>
  <c r="CB224" i="12" a="1"/>
  <c r="AA224" i="12" a="1"/>
  <c r="BM224" i="12" a="1"/>
  <c r="Q224" i="12" a="1"/>
  <c r="BW224" i="12" a="1"/>
  <c r="AF224" i="12" a="1"/>
  <c r="CT224" i="12" a="1"/>
  <c r="CD224" i="12" a="1"/>
  <c r="BN224" i="12" a="1"/>
  <c r="AX224" i="12" a="1"/>
  <c r="AH224" i="12" a="1"/>
  <c r="R224" i="12" a="1"/>
  <c r="CC224" i="12" a="1"/>
  <c r="AL224" i="12" a="1"/>
  <c r="CR224" i="12" a="1"/>
  <c r="AV224" i="12" a="1"/>
  <c r="CY224" i="12" a="1"/>
  <c r="CI224" i="12" a="1"/>
  <c r="BS224" i="12" a="1"/>
  <c r="BC224" i="12" a="1"/>
  <c r="AM224" i="12" a="1"/>
  <c r="W224" i="12" a="1"/>
  <c r="DA223" i="12" a="1"/>
  <c r="BE223" i="12" a="1"/>
  <c r="N223" i="12" a="1"/>
  <c r="BT223" i="12" a="1"/>
  <c r="CX223" i="12" a="1"/>
  <c r="AW223" i="12" a="1"/>
  <c r="CU223" i="12" a="1"/>
  <c r="BG223" i="12" a="1"/>
  <c r="DB223" i="12" a="1"/>
  <c r="CL223" i="12" a="1"/>
  <c r="BV223" i="12" a="1"/>
  <c r="BF223" i="12" a="1"/>
  <c r="AP223" i="12" a="1"/>
  <c r="Z223" i="12" a="1"/>
  <c r="CS223" i="12" a="1"/>
  <c r="BB223" i="12" a="1"/>
  <c r="CM223" i="12" a="1"/>
  <c r="AV223" i="12" a="1"/>
  <c r="CY223" i="12" a="1"/>
  <c r="CI223" i="12" a="1"/>
  <c r="BS223" i="12" a="1"/>
  <c r="BC223" i="12" a="1"/>
  <c r="AM223" i="12" a="1"/>
  <c r="W223" i="12" a="1"/>
  <c r="CX222" i="12" a="1"/>
  <c r="AW222" i="12" a="1"/>
  <c r="DC222" i="12" a="1"/>
  <c r="AY222" i="12" a="1"/>
  <c r="CK222" i="12" a="1"/>
  <c r="AO222" i="12" a="1"/>
  <c r="CR222" i="12" a="1"/>
  <c r="AQ222" i="12" a="1"/>
  <c r="CW222" i="12" a="1"/>
  <c r="CG222" i="12" a="1"/>
  <c r="BQ222" i="12" a="1"/>
  <c r="BA222" i="12" a="1"/>
  <c r="AK222" i="12" a="1"/>
  <c r="U222" i="12" a="1"/>
  <c r="CP222" i="12" a="1"/>
  <c r="AT222" i="12" a="1"/>
  <c r="CJ222" i="12" a="1"/>
  <c r="AV222" i="12" a="1"/>
  <c r="CY222" i="12" a="1"/>
  <c r="CI222" i="12" a="1"/>
  <c r="BS222" i="12" a="1"/>
  <c r="BC222" i="12" a="1"/>
  <c r="AM222" i="12" a="1"/>
  <c r="W222" i="12" a="1"/>
  <c r="DA221" i="12" a="1"/>
  <c r="BE221" i="12" a="1"/>
  <c r="DC221" i="12" a="1"/>
  <c r="BG221" i="12" a="1"/>
  <c r="CP221" i="12" a="1"/>
  <c r="BB221" i="12" a="1"/>
  <c r="N221" i="12" a="1"/>
  <c r="BL221" i="12" a="1"/>
  <c r="S221" i="12" a="1"/>
  <c r="CO221" i="12" a="1"/>
  <c r="BY221" i="12" a="1"/>
  <c r="BI221" i="12" a="1"/>
  <c r="AS221" i="12" a="1"/>
  <c r="AC221" i="12" a="1"/>
  <c r="M221" i="12" a="1"/>
  <c r="AW221" i="12" a="1"/>
  <c r="CJ221" i="12" a="1"/>
  <c r="AV221" i="12" a="1"/>
  <c r="CY221" i="12" a="1"/>
  <c r="CI221" i="12" a="1"/>
  <c r="BS221" i="12" a="1"/>
  <c r="BC221" i="12" a="1"/>
  <c r="AM221" i="12" a="1"/>
  <c r="W221" i="12" a="1"/>
  <c r="CX220" i="12" a="1"/>
  <c r="AO220" i="12" a="1"/>
  <c r="CR220" i="12" a="1"/>
  <c r="AN220" i="12" a="1"/>
  <c r="CK220" i="12" a="1"/>
  <c r="AW220" i="12" a="1"/>
  <c r="CJ220" i="12" a="1"/>
  <c r="AQ220" i="12" a="1"/>
  <c r="CW220" i="12" a="1"/>
  <c r="CG220" i="12" a="1"/>
  <c r="BQ220" i="12" a="1"/>
  <c r="BA220" i="12" a="1"/>
  <c r="AK220" i="12" a="1"/>
  <c r="U220" i="12" a="1"/>
  <c r="CP220" i="12" a="1"/>
  <c r="AT220" i="12" a="1"/>
  <c r="CZ220" i="12" a="1"/>
  <c r="BD220" i="12" a="1"/>
  <c r="CY220" i="12" a="1"/>
  <c r="CI220" i="12" a="1"/>
  <c r="BS220" i="12" a="1"/>
  <c r="BC220" i="12" a="1"/>
  <c r="AM220" i="12" a="1"/>
  <c r="W220" i="12" a="1"/>
  <c r="CX219" i="12" a="1"/>
  <c r="AW219" i="12" a="1"/>
  <c r="CB219" i="12" a="1"/>
  <c r="BR219" i="12" a="1"/>
  <c r="Y219" i="12" a="1"/>
  <c r="CJ219" i="12" a="1"/>
  <c r="AY219" i="12" a="1"/>
  <c r="S219" i="12" a="1"/>
  <c r="CO219" i="12" a="1"/>
  <c r="BY219" i="12" a="1"/>
  <c r="BI219" i="12" a="1"/>
  <c r="AS219" i="12" a="1"/>
  <c r="AC219" i="12" a="1"/>
  <c r="M219" i="12" a="1"/>
  <c r="BM219" i="12" a="1"/>
  <c r="Q219" i="12" a="1"/>
  <c r="BT219" i="12" a="1"/>
  <c r="AN219" i="12" a="1"/>
  <c r="CY219" i="12" a="1"/>
  <c r="CI219" i="12" a="1"/>
  <c r="BS219" i="12" a="1"/>
  <c r="BC219" i="12" a="1"/>
  <c r="AM219" i="12" a="1"/>
  <c r="W219" i="12" a="1"/>
  <c r="DA218" i="12" a="1"/>
  <c r="BB218" i="12" a="1"/>
  <c r="CR218" i="12" a="1"/>
  <c r="AF218" i="12" a="1"/>
  <c r="BE218" i="12" a="1"/>
  <c r="Q218" i="12" a="1"/>
  <c r="BO218" i="12" a="1"/>
  <c r="AA218" i="12" a="1"/>
  <c r="CT218" i="12" a="1"/>
  <c r="CD218" i="12" a="1"/>
  <c r="BN218" i="12" a="1"/>
  <c r="AX218" i="12" a="1"/>
  <c r="AH218" i="12" a="1"/>
  <c r="R218" i="12" a="1"/>
  <c r="BZ218" i="12" a="1"/>
  <c r="AG218" i="12" a="1"/>
  <c r="CJ218" i="12" a="1"/>
  <c r="AY218" i="12" a="1"/>
  <c r="CY218" i="12" a="1"/>
  <c r="CI218" i="12" a="1"/>
  <c r="BS218" i="12" a="1"/>
  <c r="BC218" i="12" a="1"/>
  <c r="AM218" i="12" a="1"/>
  <c r="W218" i="12" a="1"/>
  <c r="DA217" i="12" a="1"/>
  <c r="BE217" i="12" a="1"/>
  <c r="DC217" i="12" a="1"/>
  <c r="AY217" i="12" a="1"/>
  <c r="CH217" i="12" a="1"/>
  <c r="AT217" i="12" a="1"/>
  <c r="CM217" i="12" a="1"/>
  <c r="AQ217" i="12" a="1"/>
  <c r="CW217" i="12" a="1"/>
  <c r="CG217" i="12" a="1"/>
  <c r="BQ217" i="12" a="1"/>
  <c r="BA217" i="12" a="1"/>
  <c r="AK217" i="12" a="1"/>
  <c r="U217" i="12" a="1"/>
  <c r="CK217" i="12" a="1"/>
  <c r="AL217" i="12" a="1"/>
  <c r="CJ217" i="12" a="1"/>
  <c r="AV217" i="12" a="1"/>
  <c r="CY217" i="12" a="1"/>
  <c r="CI217" i="12" a="1"/>
  <c r="BS217" i="12" a="1"/>
  <c r="BC217" i="12" a="1"/>
  <c r="AM217" i="12" a="1"/>
  <c r="W217" i="12" a="1"/>
  <c r="CS216" i="12" a="1"/>
  <c r="BW216" i="12" a="1"/>
  <c r="W216" i="12" a="1"/>
  <c r="DC216" i="12" a="1"/>
  <c r="BG216" i="12" a="1"/>
  <c r="O216" i="12" a="1"/>
  <c r="CO216" i="12" a="1"/>
  <c r="BY216" i="12" a="1"/>
  <c r="CZ216" i="12" a="1"/>
  <c r="BC216" i="12" a="1"/>
  <c r="CY216" i="12" a="1"/>
  <c r="CI216" i="12" a="1"/>
  <c r="BU216" i="12" a="1"/>
  <c r="BE216" i="12" a="1"/>
  <c r="AO216" i="12" a="1"/>
  <c r="Y216" i="12" a="1"/>
  <c r="BV216" i="12" a="1"/>
  <c r="BN216" i="12" a="1"/>
  <c r="BF216" i="12" a="1"/>
  <c r="AX216" i="12" a="1"/>
  <c r="AP216" i="12" a="1"/>
  <c r="AH216" i="12" a="1"/>
  <c r="Z216" i="12" a="1"/>
  <c r="R216" i="12" a="1"/>
  <c r="DC215" i="12" a="1"/>
  <c r="BG215" i="12" a="1"/>
  <c r="O215" i="12" a="1"/>
  <c r="BO215" i="12" a="1"/>
  <c r="AA215" i="12" a="1"/>
  <c r="BW215" i="12" a="1"/>
  <c r="DA215" i="12" a="1"/>
  <c r="CK215" i="12" a="1"/>
  <c r="BU215" i="12" a="1"/>
  <c r="BE215" i="12" a="1"/>
  <c r="AO215" i="12" a="1"/>
  <c r="Y215" i="12" a="1"/>
  <c r="DB215" i="12" a="1"/>
  <c r="CT215" i="12" a="1"/>
  <c r="CL215" i="12" a="1"/>
  <c r="CD215" i="12" a="1"/>
  <c r="BV215" i="12" a="1"/>
  <c r="BN215" i="12" a="1"/>
  <c r="BF215" i="12" a="1"/>
  <c r="AX215" i="12" a="1"/>
  <c r="AP215" i="12" a="1"/>
  <c r="AH215" i="12" a="1"/>
  <c r="Z215" i="12" a="1"/>
  <c r="R215" i="12" a="1"/>
  <c r="CU214" i="12" a="1"/>
  <c r="BC214" i="12" a="1"/>
  <c r="CY214" i="12" a="1"/>
  <c r="AI214" i="12" a="1"/>
  <c r="O214" i="12" a="1"/>
  <c r="BW214" i="12" a="1"/>
  <c r="DA214" i="12" a="1"/>
  <c r="CK214" i="12" a="1"/>
  <c r="BU214" i="12" a="1"/>
  <c r="BE214" i="12" a="1"/>
  <c r="AO214" i="12" a="1"/>
  <c r="Y214" i="12" a="1"/>
  <c r="DB214" i="12" a="1"/>
  <c r="CT214" i="12" a="1"/>
  <c r="CL214" i="12" a="1"/>
  <c r="CD214" i="12" a="1"/>
  <c r="BV214" i="12" a="1"/>
  <c r="BN214" i="12" a="1"/>
  <c r="BF214" i="12" a="1"/>
  <c r="AX214" i="12" a="1"/>
  <c r="AP214" i="12" a="1"/>
  <c r="AH214" i="12" a="1"/>
  <c r="Z214" i="12" a="1"/>
  <c r="R214" i="12" a="1"/>
  <c r="DC213" i="12" a="1"/>
  <c r="CA213" i="12" a="1"/>
  <c r="AM213" i="12" a="1"/>
  <c r="CQ213" i="12" a="1"/>
  <c r="BC213" i="12" a="1"/>
  <c r="BG213" i="12" a="1"/>
  <c r="DA213" i="12" a="1"/>
  <c r="CK213" i="12" a="1"/>
  <c r="BU213" i="12" a="1"/>
  <c r="BE213" i="12" a="1"/>
  <c r="AO213" i="12" a="1"/>
  <c r="Y213" i="12" a="1"/>
  <c r="DB213" i="12" a="1"/>
  <c r="CT213" i="12" a="1"/>
  <c r="CL213" i="12" a="1"/>
  <c r="CD213" i="12" a="1"/>
  <c r="BV213" i="12" a="1"/>
  <c r="BN213" i="12" a="1"/>
  <c r="BF213" i="12" a="1"/>
  <c r="AX213" i="12" a="1"/>
  <c r="AP213" i="12" a="1"/>
  <c r="AH213" i="12" a="1"/>
  <c r="Z213" i="12" a="1"/>
  <c r="R213" i="12" a="1"/>
  <c r="CY212" i="12" a="1"/>
  <c r="BC212" i="12" a="1"/>
  <c r="CU212" i="12" a="1"/>
  <c r="BG212" i="12" a="1"/>
  <c r="S212" i="12" a="1"/>
  <c r="BS212" i="12" a="1"/>
  <c r="DA212" i="12" a="1"/>
  <c r="CK212" i="12" a="1"/>
  <c r="BU212" i="12" a="1"/>
  <c r="BE212" i="12" a="1"/>
  <c r="AO212" i="12" a="1"/>
  <c r="Y212" i="12" a="1"/>
  <c r="DB212" i="12" a="1"/>
  <c r="CT212" i="12" a="1"/>
  <c r="CL212" i="12" a="1"/>
  <c r="CD212" i="12" a="1"/>
  <c r="BV212" i="12" a="1"/>
  <c r="BN212" i="12" a="1"/>
  <c r="BF212" i="12" a="1"/>
  <c r="AX212" i="12" a="1"/>
  <c r="AP212" i="12" a="1"/>
  <c r="AH212" i="12" a="1"/>
  <c r="Z212" i="12" a="1"/>
  <c r="R212" i="12" a="1"/>
  <c r="CQ211" i="12" a="1"/>
  <c r="CY211" i="12" a="1"/>
  <c r="BK211" i="12" a="1"/>
  <c r="AE211" i="12" a="1"/>
  <c r="CI211" i="12" a="1"/>
  <c r="AY211" i="12" a="1"/>
  <c r="DA211" i="12" a="1"/>
  <c r="CK211" i="12" a="1"/>
  <c r="BU211" i="12" a="1"/>
  <c r="BE211" i="12" a="1"/>
  <c r="AO211" i="12" a="1"/>
  <c r="Y211" i="12" a="1"/>
  <c r="DB211" i="12" a="1"/>
  <c r="CT211" i="12" a="1"/>
  <c r="CL211" i="12" a="1"/>
  <c r="CD211" i="12" a="1"/>
  <c r="BV211" i="12" a="1"/>
  <c r="BN211" i="12" a="1"/>
  <c r="BF211" i="12" a="1"/>
  <c r="AX211" i="12" a="1"/>
  <c r="AP211" i="12" a="1"/>
  <c r="AH211" i="12" a="1"/>
  <c r="Z211" i="12" a="1"/>
  <c r="R211" i="12" a="1"/>
  <c r="CU210" i="12" a="1"/>
  <c r="AY210" i="12" a="1"/>
  <c r="CM210" i="12" a="1"/>
  <c r="AQ210" i="12" a="1"/>
  <c r="CQ210" i="12" a="1"/>
  <c r="AU210" i="12" a="1"/>
  <c r="DA210" i="12" a="1"/>
  <c r="CK210" i="12" a="1"/>
  <c r="BU210" i="12" a="1"/>
  <c r="BE210" i="12" a="1"/>
  <c r="AO210" i="12" a="1"/>
  <c r="Y210" i="12" a="1"/>
  <c r="DB210" i="12" a="1"/>
  <c r="CT210" i="12" a="1"/>
  <c r="CL210" i="12" a="1"/>
  <c r="CD210" i="12" a="1"/>
  <c r="BV210" i="12" a="1"/>
  <c r="BN210" i="12" a="1"/>
  <c r="BF210" i="12" a="1"/>
  <c r="AX210" i="12" a="1"/>
  <c r="AP210" i="12" a="1"/>
  <c r="AH210" i="12" a="1"/>
  <c r="Z210" i="12" a="1"/>
  <c r="R210" i="12" a="1"/>
  <c r="DC209" i="12" a="1"/>
  <c r="BC209" i="12" a="1"/>
  <c r="CI209" i="12" a="1"/>
  <c r="AM209" i="12" a="1"/>
  <c r="CM209" i="12" a="1"/>
  <c r="AU209" i="12" a="1"/>
  <c r="DA209" i="12" a="1"/>
  <c r="CK209" i="12" a="1"/>
  <c r="BU209" i="12" a="1"/>
  <c r="BE209" i="12" a="1"/>
  <c r="AO209" i="12" a="1"/>
  <c r="Y209" i="12" a="1"/>
  <c r="DB209" i="12" a="1"/>
  <c r="CT209" i="12" a="1"/>
  <c r="CL209" i="12" a="1"/>
  <c r="CD209" i="12" a="1"/>
  <c r="BV209" i="12" a="1"/>
  <c r="BN209" i="12" a="1"/>
  <c r="BF209" i="12" a="1"/>
  <c r="AX209" i="12" a="1"/>
  <c r="AP209" i="12" a="1"/>
  <c r="AH209" i="12" a="1"/>
  <c r="Z209" i="12" a="1"/>
  <c r="R209" i="12" a="1"/>
  <c r="DC208" i="12" a="1"/>
  <c r="AY208" i="12" a="1"/>
  <c r="CU208" i="12" a="1"/>
  <c r="BG208" i="12" a="1"/>
  <c r="S208" i="12" a="1"/>
  <c r="BO208" i="12" a="1"/>
  <c r="DA208" i="12" a="1"/>
  <c r="CK208" i="12" a="1"/>
  <c r="BU208" i="12" a="1"/>
  <c r="BE208" i="12" a="1"/>
  <c r="AO208" i="12" a="1"/>
  <c r="Y208" i="12" a="1"/>
  <c r="DB208" i="12" a="1"/>
  <c r="CT208" i="12" a="1"/>
  <c r="CL208" i="12" a="1"/>
  <c r="CD208" i="12" a="1"/>
  <c r="BV208" i="12" a="1"/>
  <c r="BN208" i="12" a="1"/>
  <c r="BF208" i="12" a="1"/>
  <c r="AX208" i="12" a="1"/>
  <c r="AP208" i="12" a="1"/>
  <c r="AH208" i="12" a="1"/>
  <c r="Z208" i="12" a="1"/>
  <c r="R208" i="12" a="1"/>
  <c r="CY207" i="12" a="1"/>
  <c r="BK207" i="12" a="1"/>
  <c r="AE207" i="12" a="1"/>
  <c r="CU207" i="12" a="1"/>
  <c r="BO207" i="12" a="1"/>
  <c r="AI207" i="12" a="1"/>
  <c r="DA207" i="12" a="1"/>
  <c r="CK207" i="12" a="1"/>
  <c r="BU207" i="12" a="1"/>
  <c r="BE207" i="12" a="1"/>
  <c r="AO207" i="12" a="1"/>
  <c r="Y207" i="12" a="1"/>
  <c r="DB207" i="12" a="1"/>
  <c r="CT207" i="12" a="1"/>
  <c r="CL207" i="12" a="1"/>
  <c r="CD207" i="12" a="1"/>
  <c r="BV207" i="12" a="1"/>
  <c r="BN207" i="12" a="1"/>
  <c r="BF207" i="12" a="1"/>
  <c r="AX207" i="12" a="1"/>
  <c r="AP207" i="12" a="1"/>
  <c r="AH207" i="12" a="1"/>
  <c r="Z207" i="12" a="1"/>
  <c r="R207" i="12" a="1"/>
  <c r="CY206" i="12" a="1"/>
  <c r="BS206" i="12" a="1"/>
  <c r="AA206" i="12" a="1"/>
  <c r="CE206" i="12" a="1"/>
  <c r="AY206" i="12" a="1"/>
  <c r="AE206" i="12" a="1"/>
  <c r="CO206" i="12" a="1"/>
  <c r="BY206" i="12" a="1"/>
  <c r="BI206" i="12" a="1"/>
  <c r="AS206" i="12" a="1"/>
  <c r="AC206" i="12" a="1"/>
  <c r="Y206" i="12" a="1"/>
  <c r="DB206" i="12" a="1"/>
  <c r="CT206" i="12" a="1"/>
  <c r="CL206" i="12" a="1"/>
  <c r="CD206" i="12" a="1"/>
  <c r="BV206" i="12" a="1"/>
  <c r="BN206" i="12" a="1"/>
  <c r="BF206" i="12" a="1"/>
  <c r="AX206" i="12" a="1"/>
  <c r="AP206" i="12" a="1"/>
  <c r="AH206" i="12" a="1"/>
  <c r="Z206" i="12" a="1"/>
  <c r="R206" i="12" a="1"/>
  <c r="DC205" i="12" a="1"/>
  <c r="CM205" i="12" a="1"/>
  <c r="BW205" i="12" a="1"/>
  <c r="BG205" i="12" a="1"/>
  <c r="AQ205" i="12" a="1"/>
  <c r="AA205" i="12" a="1"/>
  <c r="M205" i="12" a="1"/>
  <c r="CO205" i="12" a="1"/>
  <c r="BY205" i="12" a="1"/>
  <c r="BI205" i="12" a="1"/>
  <c r="AS205" i="12" a="1"/>
  <c r="AC205" i="12" a="1"/>
  <c r="DB205" i="12" a="1"/>
  <c r="CT205" i="12" a="1"/>
  <c r="CL205" i="12" a="1"/>
  <c r="CD205" i="12" a="1"/>
  <c r="BV205" i="12" a="1"/>
  <c r="BN205" i="12" a="1"/>
  <c r="BF205" i="12" a="1"/>
  <c r="AX205" i="12" a="1"/>
  <c r="AP205" i="12" a="1"/>
  <c r="AH205" i="12" a="1"/>
  <c r="Z205" i="12" a="1"/>
  <c r="R205" i="12" a="1"/>
  <c r="DA204" i="12" a="1"/>
  <c r="CK204" i="12" a="1"/>
  <c r="BS204" i="12" a="1"/>
  <c r="BE204" i="12" a="1"/>
  <c r="AO204" i="12" a="1"/>
  <c r="U204" i="12" a="1"/>
  <c r="CY204" i="12" a="1"/>
  <c r="CI204" i="12" a="1"/>
  <c r="BU204" i="12" a="1"/>
  <c r="BC204" i="12" a="1"/>
  <c r="AM204" i="12" a="1"/>
  <c r="Y204" i="12" a="1"/>
  <c r="DB204" i="12" a="1"/>
  <c r="CT204" i="12" a="1"/>
  <c r="CL204" i="12" a="1"/>
  <c r="CD204" i="12" a="1"/>
  <c r="BV204" i="12" a="1"/>
  <c r="BN204" i="12" a="1"/>
  <c r="BF204" i="12" a="1"/>
  <c r="AX204" i="12" a="1"/>
  <c r="AP204" i="12" a="1"/>
  <c r="AH204" i="12" a="1"/>
  <c r="Z204" i="12" a="1"/>
  <c r="R204" i="12" a="1"/>
  <c r="DA203" i="12" a="1"/>
  <c r="CI203" i="12" a="1"/>
  <c r="BS203" i="12" a="1"/>
  <c r="AY203" i="12" a="1"/>
  <c r="AG203" i="12" a="1"/>
  <c r="M203" i="12" a="1"/>
  <c r="CQ203" i="12" a="1"/>
  <c r="CC203" i="12" a="1"/>
  <c r="BM203" i="12" a="1"/>
  <c r="BA203" i="12" a="1"/>
  <c r="AM203" i="12" a="1"/>
  <c r="Y203" i="12" a="1"/>
  <c r="DB203" i="12" a="1"/>
  <c r="CT203" i="12" a="1"/>
  <c r="CL203" i="12" a="1"/>
  <c r="CD203" i="12" a="1"/>
  <c r="BV203" i="12" a="1"/>
  <c r="BN203" i="12" a="1"/>
  <c r="BF203" i="12" a="1"/>
  <c r="AX203" i="12" a="1"/>
  <c r="AP203" i="12" a="1"/>
  <c r="AH203" i="12" a="1"/>
  <c r="Z203" i="12" a="1"/>
  <c r="R203" i="12" a="1"/>
  <c r="DA202" i="12" a="1"/>
  <c r="CI202" i="12" a="1"/>
  <c r="BQ202" i="12" a="1"/>
  <c r="AY202" i="12" a="1"/>
  <c r="AG202" i="12" a="1"/>
  <c r="Q202" i="12" a="1"/>
  <c r="CU202" i="12" a="1"/>
  <c r="CG202" i="12" a="1"/>
  <c r="BS202" i="12" a="1"/>
  <c r="BE202" i="12" a="1"/>
  <c r="AO202" i="12" a="1"/>
  <c r="AA202" i="12" a="1"/>
  <c r="DB202" i="12" a="1"/>
  <c r="CT202" i="12" a="1"/>
  <c r="CL202" i="12" a="1"/>
  <c r="CD202" i="12" a="1"/>
  <c r="BV202" i="12" a="1"/>
  <c r="BN202" i="12" a="1"/>
  <c r="BF202" i="12" a="1"/>
  <c r="AX202" i="12" a="1"/>
  <c r="AP202" i="12" a="1"/>
  <c r="AH202" i="12" a="1"/>
  <c r="Z202" i="12" a="1"/>
  <c r="R202" i="12" a="1"/>
  <c r="CY201" i="12" a="1"/>
  <c r="CI201" i="12" a="1"/>
  <c r="BQ201" i="12" a="1"/>
  <c r="AY201" i="12" a="1"/>
  <c r="AI201" i="12" a="1"/>
  <c r="U201" i="12" a="1"/>
  <c r="DA201" i="12" a="1"/>
  <c r="CK201" i="12" a="1"/>
  <c r="BW201" i="12" a="1"/>
  <c r="BI201" i="12" a="1"/>
  <c r="AS201" i="12" a="1"/>
  <c r="AC201" i="12" a="1"/>
  <c r="DB201" i="12" a="1"/>
  <c r="CT201" i="12" a="1"/>
  <c r="CL201" i="12" a="1"/>
  <c r="CD201" i="12" a="1"/>
  <c r="BV201" i="12" a="1"/>
  <c r="BN201" i="12" a="1"/>
  <c r="BF201" i="12" a="1"/>
  <c r="AX201" i="12" a="1"/>
  <c r="AP201" i="12" a="1"/>
  <c r="AH201" i="12" a="1"/>
  <c r="Z201" i="12" a="1"/>
  <c r="R201" i="12" a="1"/>
  <c r="DA200" i="12" a="1"/>
  <c r="CK200" i="12" a="1"/>
  <c r="BU200" i="12" a="1"/>
  <c r="BE200" i="12" a="1"/>
  <c r="AO200" i="12" a="1"/>
  <c r="Y200" i="12" a="1"/>
  <c r="DC200" i="12" a="1"/>
  <c r="CM200" i="12" a="1"/>
  <c r="BW200" i="12" a="1"/>
  <c r="BG200" i="12" a="1"/>
  <c r="AQ200" i="12" a="1"/>
  <c r="AA200" i="12" a="1"/>
  <c r="DB200" i="12" a="1"/>
  <c r="CT200" i="12" a="1"/>
  <c r="CL200" i="12" a="1"/>
  <c r="CD200" i="12" a="1"/>
  <c r="BV200" i="12" a="1"/>
  <c r="BN200" i="12" a="1"/>
  <c r="BF200" i="12" a="1"/>
  <c r="AX200" i="12" a="1"/>
  <c r="AP200" i="12" a="1"/>
  <c r="AH200" i="12" a="1"/>
  <c r="Z200" i="12" a="1"/>
  <c r="R200" i="12" a="1"/>
  <c r="DC199" i="12" a="1"/>
  <c r="CM199" i="12" a="1"/>
  <c r="BU199" i="12" a="1"/>
  <c r="BC199" i="12" a="1"/>
  <c r="AO199" i="12" a="1"/>
  <c r="W199" i="12" a="1"/>
  <c r="CW199" i="12" a="1"/>
  <c r="CG199" i="12" a="1"/>
  <c r="BS199" i="12" a="1"/>
  <c r="BE199" i="12" a="1"/>
  <c r="AM199" i="12" a="1"/>
  <c r="Y199" i="12" a="1"/>
  <c r="DB199" i="12" a="1"/>
  <c r="CT199" i="12" a="1"/>
  <c r="CL199" i="12" a="1"/>
  <c r="CD199" i="12" a="1"/>
  <c r="BV199" i="12" a="1"/>
  <c r="BN199" i="12" a="1"/>
  <c r="BF199" i="12" a="1"/>
  <c r="AX199" i="12" a="1"/>
  <c r="AP199" i="12" a="1"/>
  <c r="AH199" i="12" a="1"/>
  <c r="Z199" i="12" a="1"/>
  <c r="R199" i="12" a="1"/>
  <c r="DC198" i="12" a="1"/>
  <c r="CI198" i="12" a="1"/>
  <c r="BS198" i="12" a="1"/>
  <c r="BE198" i="12" a="1"/>
  <c r="AQ198" i="12" a="1"/>
  <c r="AC198" i="12" a="1"/>
  <c r="M198" i="12" a="1"/>
  <c r="CU198" i="12" a="1"/>
  <c r="CC198" i="12" a="1"/>
  <c r="BK198" i="12" a="1"/>
  <c r="AS198" i="12" a="1"/>
  <c r="AA198" i="12" a="1"/>
  <c r="DB198" i="12" a="1"/>
  <c r="CT198" i="12" a="1"/>
  <c r="CL198" i="12" a="1"/>
  <c r="CD198" i="12" a="1"/>
  <c r="BV198" i="12" a="1"/>
  <c r="BN198" i="12" a="1"/>
  <c r="BF198" i="12" a="1"/>
  <c r="AX198" i="12" a="1"/>
  <c r="AP198" i="12" a="1"/>
  <c r="AH198" i="12" a="1"/>
  <c r="Z198" i="12" a="1"/>
  <c r="R198" i="12" a="1"/>
  <c r="DA197" i="12" a="1"/>
  <c r="CK197" i="12" a="1"/>
  <c r="BW197" i="12" a="1"/>
  <c r="BO197" i="12" a="1"/>
  <c r="AY197" i="12" a="1"/>
  <c r="AK197" i="12" a="1"/>
  <c r="S197" i="12" a="1"/>
  <c r="CU197" i="12" a="1"/>
  <c r="CE197" i="12" a="1"/>
  <c r="BE197" i="12" a="1"/>
  <c r="AM197" i="12" a="1"/>
  <c r="Y197" i="12" a="1"/>
  <c r="DB197" i="12" a="1"/>
  <c r="CT197" i="12" a="1"/>
  <c r="CL197" i="12" a="1"/>
  <c r="CD197" i="12" a="1"/>
  <c r="BV197" i="12" a="1"/>
  <c r="BN197" i="12" a="1"/>
  <c r="BF197" i="12" a="1"/>
  <c r="AX197" i="12" a="1"/>
  <c r="AP197" i="12" a="1"/>
  <c r="AH197" i="12" a="1"/>
  <c r="Z197" i="12" a="1"/>
  <c r="R197" i="12" a="1"/>
  <c r="DC196" i="12" a="1"/>
  <c r="CM196" i="12" a="1"/>
  <c r="BS196" i="12" a="1"/>
  <c r="BC196" i="12" a="1"/>
  <c r="AM196" i="12" a="1"/>
  <c r="U196" i="12" a="1"/>
  <c r="CW196" i="12" a="1"/>
  <c r="CG196" i="12" a="1"/>
  <c r="BU196" i="12" a="1"/>
  <c r="BE196" i="12" a="1"/>
  <c r="AO196" i="12" a="1"/>
  <c r="AA196" i="12" a="1"/>
  <c r="DB196" i="12" a="1"/>
  <c r="CT196" i="12" a="1"/>
  <c r="CL196" i="12" a="1"/>
  <c r="CD196" i="12" a="1"/>
  <c r="BV196" i="12" a="1"/>
  <c r="BN196" i="12" a="1"/>
  <c r="BF196" i="12" a="1"/>
  <c r="AX196" i="12" a="1"/>
  <c r="AP196" i="12" a="1"/>
  <c r="AH196" i="12" a="1"/>
  <c r="Z196" i="12" a="1"/>
  <c r="R196" i="12" a="1"/>
  <c r="DA195" i="12" a="1"/>
  <c r="CM195" i="12" a="1"/>
  <c r="BW195" i="12" a="1"/>
  <c r="BG195" i="12" a="1"/>
  <c r="AS195" i="12" a="1"/>
  <c r="AC195" i="12" a="1"/>
  <c r="O195" i="12" a="1"/>
  <c r="CO195" i="12" a="1"/>
  <c r="BY195" i="12" a="1"/>
  <c r="BI195" i="12" a="1"/>
  <c r="AQ195" i="12" a="1"/>
  <c r="Y195" i="12" a="1"/>
  <c r="DB195" i="12" a="1"/>
  <c r="CT195" i="12" a="1"/>
  <c r="CL195" i="12" a="1"/>
  <c r="CD195" i="12" a="1"/>
  <c r="BV195" i="12" a="1"/>
  <c r="BN195" i="12" a="1"/>
  <c r="BF195" i="12" a="1"/>
  <c r="AX195" i="12" a="1"/>
  <c r="AP195" i="12" a="1"/>
  <c r="AH195" i="12" a="1"/>
  <c r="Z195" i="12" a="1"/>
  <c r="R195" i="12" a="1"/>
  <c r="DC194" i="12" a="1"/>
  <c r="CK194" i="12" a="1"/>
  <c r="BS194" i="12" a="1"/>
  <c r="BC194" i="12" a="1"/>
  <c r="AK194" i="12" a="1"/>
  <c r="S194" i="12" a="1"/>
  <c r="CU194" i="12" a="1"/>
  <c r="CE194" i="12" a="1"/>
  <c r="BQ194" i="12" a="1"/>
  <c r="BA194" i="12" a="1"/>
  <c r="AM194" i="12" a="1"/>
  <c r="W194" i="12" a="1"/>
  <c r="DB194" i="12" a="1"/>
  <c r="CT194" i="12" a="1"/>
  <c r="CL194" i="12" a="1"/>
  <c r="CD194" i="12" a="1"/>
  <c r="BV194" i="12" a="1"/>
  <c r="BN194" i="12" a="1"/>
  <c r="BF194" i="12" a="1"/>
  <c r="AX194" i="12" a="1"/>
  <c r="AP194" i="12" a="1"/>
  <c r="AH194" i="12" a="1"/>
  <c r="Z194" i="12" a="1"/>
  <c r="R194" i="12" a="1"/>
  <c r="DC193" i="12" a="1"/>
  <c r="CK193" i="12" a="1"/>
  <c r="BS193" i="12" a="1"/>
  <c r="BA193" i="12" a="1"/>
  <c r="AI193" i="12" a="1"/>
  <c r="Q193" i="12" a="1"/>
  <c r="CU193" i="12" a="1"/>
  <c r="CE193" i="12" a="1"/>
  <c r="BQ193" i="12" a="1"/>
  <c r="BC193" i="12" a="1"/>
  <c r="AO193" i="12" a="1"/>
  <c r="Y193" i="12" a="1"/>
  <c r="DB193" i="12" a="1"/>
  <c r="CT193" i="12" a="1"/>
  <c r="CL193" i="12" a="1"/>
  <c r="CD193" i="12" a="1"/>
  <c r="BV193" i="12" a="1"/>
  <c r="BN193" i="12" a="1"/>
  <c r="BF193" i="12" a="1"/>
  <c r="AX193" i="12" a="1"/>
  <c r="AP193" i="12" a="1"/>
  <c r="AH193" i="12" a="1"/>
  <c r="Z193" i="12" a="1"/>
  <c r="R193" i="12" a="1"/>
  <c r="DA192" i="12" a="1"/>
  <c r="CI192" i="12" a="1"/>
  <c r="BS192" i="12" a="1"/>
  <c r="BA192" i="12" a="1"/>
  <c r="CY192" i="12" a="1"/>
  <c r="CK192" i="12" a="1"/>
  <c r="BU192" i="12" a="1"/>
  <c r="BG192" i="12" a="1"/>
  <c r="AS192" i="12" a="1"/>
  <c r="AK192" i="12" a="1"/>
  <c r="AC192" i="12" a="1"/>
  <c r="S192" i="12" a="1"/>
  <c r="DB192" i="12" a="1"/>
  <c r="CT192" i="12" a="1"/>
  <c r="CL192" i="12" a="1"/>
  <c r="CD192" i="12" a="1"/>
  <c r="BV192" i="12" a="1"/>
  <c r="BN192" i="12" a="1"/>
  <c r="BF192" i="12" a="1"/>
  <c r="AX192" i="12" a="1"/>
  <c r="AP192" i="12" a="1"/>
  <c r="AH192" i="12" a="1"/>
  <c r="Z192" i="12" a="1"/>
  <c r="R192" i="12" a="1"/>
  <c r="DC191" i="12" a="1"/>
  <c r="CU191" i="12" a="1"/>
  <c r="CM191" i="12" a="1"/>
  <c r="CE191" i="12" a="1"/>
  <c r="BW191" i="12" a="1"/>
  <c r="BO191" i="12" a="1"/>
  <c r="BG191" i="12" a="1"/>
  <c r="AY191" i="12" a="1"/>
  <c r="AQ191" i="12" a="1"/>
  <c r="AI191" i="12" a="1"/>
  <c r="AA191" i="12" a="1"/>
  <c r="S191" i="12" a="1"/>
  <c r="DB191" i="12" a="1"/>
  <c r="CT191" i="12" a="1"/>
  <c r="CL191" i="12" a="1"/>
  <c r="CD191" i="12" a="1"/>
  <c r="BV191" i="12" a="1"/>
  <c r="BN191" i="12" a="1"/>
  <c r="BF191" i="12" a="1"/>
  <c r="AX191" i="12" a="1"/>
  <c r="AP191" i="12" a="1"/>
  <c r="AH191" i="12" a="1"/>
  <c r="Z191" i="12" a="1"/>
  <c r="R191" i="12" a="1"/>
  <c r="DC190" i="12" a="1"/>
  <c r="CU190" i="12" a="1"/>
  <c r="CM190" i="12" a="1"/>
  <c r="CE190" i="12" a="1"/>
  <c r="BW190" i="12" a="1"/>
  <c r="BO190" i="12" a="1"/>
  <c r="BG190" i="12" a="1"/>
  <c r="AY190" i="12" a="1"/>
  <c r="AQ190" i="12" a="1"/>
  <c r="AI190" i="12" a="1"/>
  <c r="AA190" i="12" a="1"/>
  <c r="S190" i="12" a="1"/>
  <c r="DB190" i="12" a="1"/>
  <c r="CT190" i="12" a="1"/>
  <c r="CL190" i="12" a="1"/>
  <c r="CD190" i="12" a="1"/>
  <c r="BV190" i="12" a="1"/>
  <c r="BN190" i="12" a="1"/>
  <c r="BF190" i="12" a="1"/>
  <c r="AX190" i="12" a="1"/>
  <c r="AP190" i="12" a="1"/>
  <c r="AH190" i="12" a="1"/>
  <c r="Z190" i="12" a="1"/>
  <c r="R190" i="12" a="1"/>
  <c r="DA189" i="12" a="1"/>
  <c r="CK189" i="12" a="1"/>
  <c r="BU189" i="12" a="1"/>
  <c r="BE189" i="12" a="1"/>
  <c r="AW189" i="12" a="1"/>
  <c r="AE189" i="12" a="1"/>
  <c r="O189" i="12" a="1"/>
  <c r="CQ189" i="12" a="1"/>
  <c r="CA189" i="12" a="1"/>
  <c r="BK189" i="12" a="1"/>
  <c r="AM189" i="12" a="1"/>
  <c r="Y189" i="12" a="1"/>
  <c r="DB189" i="12" a="1"/>
  <c r="CT189" i="12" a="1"/>
  <c r="CL189" i="12" a="1"/>
  <c r="CD189" i="12" a="1"/>
  <c r="BV189" i="12" a="1"/>
  <c r="BN189" i="12" a="1"/>
  <c r="BF189" i="12" a="1"/>
  <c r="AX189" i="12" a="1"/>
  <c r="AP189" i="12" a="1"/>
  <c r="AH189" i="12" a="1"/>
  <c r="Z189" i="12" a="1"/>
  <c r="R189" i="12" a="1"/>
  <c r="DC188" i="12" a="1"/>
  <c r="CO188" i="12" a="1"/>
  <c r="BY188" i="12" a="1"/>
  <c r="BI188" i="12" a="1"/>
  <c r="AU188" i="12" a="1"/>
  <c r="AE188" i="12" a="1"/>
  <c r="O188" i="12" a="1"/>
  <c r="CM188" i="12" a="1"/>
  <c r="BW188" i="12" a="1"/>
  <c r="BG188" i="12" a="1"/>
  <c r="AO188" i="12" a="1"/>
  <c r="Y188" i="12" a="1"/>
  <c r="DB188" i="12" a="1"/>
  <c r="CT188" i="12" a="1"/>
  <c r="CL188" i="12" a="1"/>
  <c r="CD188" i="12" a="1"/>
  <c r="BV188" i="12" a="1"/>
  <c r="BN188" i="12" a="1"/>
  <c r="BF188" i="12" a="1"/>
  <c r="AX188" i="12" a="1"/>
  <c r="AP188" i="12" a="1"/>
  <c r="AH188" i="12" a="1"/>
  <c r="Z188" i="12" a="1"/>
  <c r="R188" i="12" a="1"/>
  <c r="DC187" i="12" a="1"/>
  <c r="CO187" i="12" a="1"/>
  <c r="BY187" i="12" a="1"/>
  <c r="BI187" i="12" a="1"/>
  <c r="AS187" i="12" a="1"/>
  <c r="AC187" i="12" a="1"/>
  <c r="M187" i="12" a="1"/>
  <c r="CM187" i="12" a="1"/>
  <c r="BW187" i="12" a="1"/>
  <c r="BG187" i="12" a="1"/>
  <c r="AQ187" i="12" a="1"/>
  <c r="AA187" i="12" a="1"/>
  <c r="DB187" i="12" a="1"/>
  <c r="CT187" i="12" a="1"/>
  <c r="CL187" i="12" a="1"/>
  <c r="CD187" i="12" a="1"/>
  <c r="BV187" i="12" a="1"/>
  <c r="BN187" i="12" a="1"/>
  <c r="BF187" i="12" a="1"/>
  <c r="AX187" i="12" a="1"/>
  <c r="AP187" i="12" a="1"/>
  <c r="AH187" i="12" a="1"/>
  <c r="Z187" i="12" a="1"/>
  <c r="R187" i="12" a="1"/>
  <c r="CY186" i="12" a="1"/>
  <c r="CI186" i="12" a="1"/>
  <c r="BS186" i="12" a="1"/>
  <c r="BE186" i="12" a="1"/>
  <c r="AO186" i="12" a="1"/>
  <c r="Y186" i="12" a="1"/>
  <c r="DC186" i="12" a="1"/>
  <c r="CO186" i="12" a="1"/>
  <c r="BY186" i="12" a="1"/>
  <c r="BI186" i="12" a="1"/>
  <c r="AQ186" i="12" a="1"/>
  <c r="AA186" i="12" a="1"/>
  <c r="DB186" i="12" a="1"/>
  <c r="CT186" i="12" a="1"/>
  <c r="CL186" i="12" a="1"/>
  <c r="CD186" i="12" a="1"/>
  <c r="BV186" i="12" a="1"/>
  <c r="BN186" i="12" a="1"/>
  <c r="BF186" i="12" a="1"/>
  <c r="AX186" i="12" a="1"/>
  <c r="AP186" i="12" a="1"/>
  <c r="AH186" i="12" a="1"/>
  <c r="Z186" i="12" a="1"/>
  <c r="R186" i="12" a="1"/>
  <c r="DC185" i="12" a="1"/>
  <c r="CM185" i="12" a="1"/>
  <c r="BW185" i="12" a="1"/>
  <c r="BI185" i="12" a="1"/>
  <c r="AQ185" i="12" a="1"/>
  <c r="AC185" i="12" a="1"/>
  <c r="DA185" i="12" a="1"/>
  <c r="CK185" i="12" a="1"/>
  <c r="BU185" i="12" a="1"/>
  <c r="BC185" i="12" a="1"/>
  <c r="AO185" i="12" a="1"/>
  <c r="W185" i="12" a="1"/>
  <c r="DB185" i="12" a="1"/>
  <c r="CT185" i="12" a="1"/>
  <c r="CL185" i="12" a="1"/>
  <c r="CD185" i="12" a="1"/>
  <c r="BV185" i="12" a="1"/>
  <c r="BN185" i="12" a="1"/>
  <c r="BF185" i="12" a="1"/>
  <c r="AX185" i="12" a="1"/>
  <c r="AP185" i="12" a="1"/>
  <c r="AH185" i="12" a="1"/>
  <c r="Z185" i="12" a="1"/>
  <c r="R185" i="12" a="1"/>
  <c r="DC184" i="12" a="1"/>
  <c r="CM184" i="12" a="1"/>
  <c r="BU184" i="12" a="1"/>
  <c r="BE184" i="12" a="1"/>
  <c r="AO184" i="12" a="1"/>
  <c r="Y184" i="12" a="1"/>
  <c r="DA184" i="12" a="1"/>
  <c r="CK184" i="12" a="1"/>
  <c r="BW184" i="12" a="1"/>
  <c r="BG184" i="12" a="1"/>
  <c r="AQ184" i="12" a="1"/>
  <c r="AA184" i="12" a="1"/>
  <c r="DB184" i="12" a="1"/>
  <c r="CT184" i="12" a="1"/>
  <c r="CL184" i="12" a="1"/>
  <c r="CD184" i="12" a="1"/>
  <c r="BV184" i="12" a="1"/>
  <c r="BN184" i="12" a="1"/>
  <c r="BF184" i="12" a="1"/>
  <c r="AX184" i="12" a="1"/>
  <c r="AP184" i="12" a="1"/>
  <c r="AH184" i="12" a="1"/>
  <c r="Z184" i="12" a="1"/>
  <c r="R184" i="12" a="1"/>
  <c r="DA183" i="12" a="1"/>
  <c r="CK183" i="12" a="1"/>
  <c r="BU183" i="12" a="1"/>
  <c r="BE183" i="12" a="1"/>
  <c r="AO183" i="12" a="1"/>
  <c r="Y183" i="12" a="1"/>
  <c r="DC183" i="12" a="1"/>
  <c r="CM183" i="12" a="1"/>
  <c r="BW183" i="12" a="1"/>
  <c r="BG183" i="12" a="1"/>
  <c r="AQ183" i="12" a="1"/>
  <c r="AA183" i="12" a="1"/>
  <c r="DB183" i="12" a="1"/>
  <c r="CT183" i="12" a="1"/>
  <c r="CL183" i="12" a="1"/>
  <c r="CD183" i="12" a="1"/>
  <c r="BV183" i="12" a="1"/>
  <c r="BN183" i="12" a="1"/>
  <c r="BF183" i="12" a="1"/>
  <c r="AX183" i="12" a="1"/>
  <c r="AP183" i="12" a="1"/>
  <c r="AH183" i="12" a="1"/>
  <c r="Z183" i="12" a="1"/>
  <c r="R183" i="12" a="1"/>
  <c r="DA182" i="12" a="1"/>
  <c r="CM182" i="12" a="1"/>
  <c r="BW182" i="12" a="1"/>
  <c r="BI182" i="12" a="1"/>
  <c r="AS182" i="12" a="1"/>
  <c r="AC182" i="12" a="1"/>
  <c r="O182" i="12" a="1"/>
  <c r="CO182" i="12" a="1"/>
  <c r="BY182" i="12" a="1"/>
  <c r="BG182" i="12" a="1"/>
  <c r="AQ182" i="12" a="1"/>
  <c r="Y182" i="12" a="1"/>
  <c r="DB182" i="12" a="1"/>
  <c r="CT182" i="12" a="1"/>
  <c r="CL182" i="12" a="1"/>
  <c r="CD182" i="12" a="1"/>
  <c r="BV182" i="12" a="1"/>
  <c r="BN182" i="12" a="1"/>
  <c r="BF182" i="12" a="1"/>
  <c r="AX182" i="12" a="1"/>
  <c r="AP182" i="12" a="1"/>
  <c r="AH182" i="12" a="1"/>
  <c r="Z182" i="12" a="1"/>
  <c r="R182" i="12" a="1"/>
  <c r="DC181" i="12" a="1"/>
  <c r="CM181" i="12" a="1"/>
  <c r="BW181" i="12" a="1"/>
  <c r="BI181" i="12" a="1"/>
  <c r="AQ181" i="12" a="1"/>
  <c r="Y181" i="12" a="1"/>
  <c r="DA181" i="12" a="1"/>
  <c r="CK181" i="12" a="1"/>
  <c r="BU181" i="12" a="1"/>
  <c r="BC181" i="12" a="1"/>
  <c r="AO181" i="12" a="1"/>
  <c r="AA181" i="12" a="1"/>
  <c r="DB181" i="12" a="1"/>
  <c r="CT181" i="12" a="1"/>
  <c r="CL181" i="12" a="1"/>
  <c r="CD181" i="12" a="1"/>
  <c r="BV181" i="12" a="1"/>
  <c r="BN181" i="12" a="1"/>
  <c r="BF181" i="12" a="1"/>
  <c r="AX181" i="12" a="1"/>
  <c r="AP181" i="12" a="1"/>
  <c r="AH181" i="12" a="1"/>
  <c r="Z181" i="12" a="1"/>
  <c r="R181" i="12" a="1"/>
  <c r="DC180" i="12" a="1"/>
  <c r="CM180" i="12" a="1"/>
  <c r="BW180" i="12" a="1"/>
  <c r="BG180" i="12" a="1"/>
  <c r="AS180" i="12" a="1"/>
  <c r="AC180" i="12" a="1"/>
  <c r="M180" i="12" a="1"/>
  <c r="CO180" i="12" a="1"/>
  <c r="BY180" i="12" a="1"/>
  <c r="BI180" i="12" a="1"/>
  <c r="AQ180" i="12" a="1"/>
  <c r="AA180" i="12" a="1"/>
  <c r="DB180" i="12" a="1"/>
  <c r="CT180" i="12" a="1"/>
  <c r="CL180" i="12" a="1"/>
  <c r="CD180" i="12" a="1"/>
  <c r="BV180" i="12" a="1"/>
  <c r="BN180" i="12" a="1"/>
  <c r="BF180" i="12" a="1"/>
  <c r="AX180" i="12" a="1"/>
  <c r="AP180" i="12" a="1"/>
  <c r="AH180" i="12" a="1"/>
  <c r="Z180" i="12" a="1"/>
  <c r="R180" i="12" a="1"/>
  <c r="DA179" i="12" a="1"/>
  <c r="CK179" i="12" a="1"/>
  <c r="BW179" i="12" a="1"/>
  <c r="BG179" i="12" a="1"/>
  <c r="AQ179" i="12" a="1"/>
  <c r="AC179" i="12" a="1"/>
  <c r="DC179" i="12" a="1"/>
  <c r="CM179" i="12" a="1"/>
  <c r="BU179" i="12" a="1"/>
  <c r="BE179" i="12" a="1"/>
  <c r="AO179" i="12" a="1"/>
  <c r="W179" i="12" a="1"/>
  <c r="DB179" i="12" a="1"/>
  <c r="CT179" i="12" a="1"/>
  <c r="CL179" i="12" a="1"/>
  <c r="CD179" i="12" a="1"/>
  <c r="BV179" i="12" a="1"/>
  <c r="BN179" i="12" a="1"/>
  <c r="BF179" i="12" a="1"/>
  <c r="AX179" i="12" a="1"/>
  <c r="AP179" i="12" a="1"/>
  <c r="AH179" i="12" a="1"/>
  <c r="Z179" i="12" a="1"/>
  <c r="R179" i="12" a="1"/>
  <c r="DC178" i="12" a="1"/>
  <c r="CK178" i="12" a="1"/>
  <c r="BW178" i="12" a="1"/>
  <c r="BK178" i="12" a="1"/>
  <c r="BC178" i="12" a="1"/>
  <c r="AM178" i="12" a="1"/>
  <c r="W178" i="12" a="1"/>
  <c r="CW178" i="12" a="1"/>
  <c r="CI178" i="12" a="1"/>
  <c r="BQ178" i="12" a="1"/>
  <c r="AO178" i="12" a="1"/>
  <c r="Y178" i="12" a="1"/>
  <c r="DB178" i="12" a="1"/>
  <c r="CT178" i="12" a="1"/>
  <c r="CL178" i="12" a="1"/>
  <c r="CD178" i="12" a="1"/>
  <c r="BV178" i="12" a="1"/>
  <c r="BN178" i="12" a="1"/>
  <c r="BF178" i="12" a="1"/>
  <c r="AX178" i="12" a="1"/>
  <c r="AP178" i="12" a="1"/>
  <c r="AH178" i="12" a="1"/>
  <c r="Z178" i="12" a="1"/>
  <c r="R178" i="12" a="1"/>
  <c r="DC177" i="12" a="1"/>
  <c r="CM177" i="12" a="1"/>
  <c r="BY177" i="12" a="1"/>
  <c r="BK177" i="12" a="1"/>
  <c r="AU177" i="12" a="1"/>
  <c r="AC177" i="12" a="1"/>
  <c r="DA177" i="12" a="1"/>
  <c r="CK177" i="12" a="1"/>
  <c r="BS177" i="12" a="1"/>
  <c r="BA177" i="12" a="1"/>
  <c r="AM177" i="12" a="1"/>
  <c r="W177" i="12" a="1"/>
  <c r="DB177" i="12" a="1"/>
  <c r="CT177" i="12" a="1"/>
  <c r="CL177" i="12" a="1"/>
  <c r="CD177" i="12" a="1"/>
  <c r="BV177" i="12" a="1"/>
  <c r="BN177" i="12" a="1"/>
  <c r="BF177" i="12" a="1"/>
  <c r="AX177" i="12" a="1"/>
  <c r="AP177" i="12" a="1"/>
  <c r="AH177" i="12" a="1"/>
  <c r="Z177" i="12" a="1"/>
  <c r="R177" i="12" a="1"/>
  <c r="DC176" i="12" a="1"/>
  <c r="CM176" i="12" a="1"/>
  <c r="BW176" i="12" a="1"/>
  <c r="BG176" i="12" a="1"/>
  <c r="AQ176" i="12" a="1"/>
  <c r="AA176" i="12" a="1"/>
  <c r="DA176" i="12" a="1"/>
  <c r="CK176" i="12" a="1"/>
  <c r="BU176" i="12" a="1"/>
  <c r="BE176" i="12" a="1"/>
  <c r="AO176" i="12" a="1"/>
  <c r="Y176" i="12" a="1"/>
  <c r="DB176" i="12" a="1"/>
  <c r="CT176" i="12" a="1"/>
  <c r="CL176" i="12" a="1"/>
  <c r="CD176" i="12" a="1"/>
  <c r="BV176" i="12" a="1"/>
  <c r="BN176" i="12" a="1"/>
  <c r="BF176" i="12" a="1"/>
  <c r="AX176" i="12" a="1"/>
  <c r="AP176" i="12" a="1"/>
  <c r="AH176" i="12" a="1"/>
  <c r="Z176" i="12" a="1"/>
  <c r="R176" i="12" a="1"/>
  <c r="DC175" i="12" a="1"/>
  <c r="CO175" i="12" a="1"/>
  <c r="BY175" i="12" a="1"/>
  <c r="BI175" i="12" a="1"/>
  <c r="AS175" i="12" a="1"/>
  <c r="AC175" i="12" a="1"/>
  <c r="O175" i="12" a="1"/>
  <c r="CM175" i="12" a="1"/>
  <c r="BW175" i="12" a="1"/>
  <c r="BG175" i="12" a="1"/>
  <c r="AQ175" i="12" a="1"/>
  <c r="AA175" i="12" a="1"/>
  <c r="DB175" i="12" a="1"/>
  <c r="CT175" i="12" a="1"/>
  <c r="CL175" i="12" a="1"/>
  <c r="CD175" i="12" a="1"/>
  <c r="BV175" i="12" a="1"/>
  <c r="BN175" i="12" a="1"/>
  <c r="BF175" i="12" a="1"/>
  <c r="AX175" i="12" a="1"/>
  <c r="AP175" i="12" a="1"/>
  <c r="AH175" i="12" a="1"/>
  <c r="Z175" i="12" a="1"/>
  <c r="R175" i="12" a="1"/>
  <c r="DC174" i="12" a="1"/>
  <c r="CM174" i="12" a="1"/>
  <c r="BY174" i="12" a="1"/>
  <c r="BI174" i="12" a="1"/>
  <c r="AS174" i="12" a="1"/>
  <c r="AC174" i="12" a="1"/>
  <c r="M174" i="12" a="1"/>
  <c r="CO174" i="12" a="1"/>
  <c r="BW174" i="12" a="1"/>
  <c r="BG174" i="12" a="1"/>
  <c r="AQ174" i="12" a="1"/>
  <c r="AA174" i="12" a="1"/>
  <c r="DB174" i="12" a="1"/>
  <c r="CT174" i="12" a="1"/>
  <c r="CL174" i="12" a="1"/>
  <c r="CD174" i="12" a="1"/>
  <c r="BV174" i="12" a="1"/>
  <c r="BN174" i="12" a="1"/>
  <c r="BF174" i="12" a="1"/>
  <c r="AX174" i="12" a="1"/>
  <c r="AP174" i="12" a="1"/>
  <c r="AH174" i="12" a="1"/>
  <c r="Z174" i="12" a="1"/>
  <c r="R174" i="12" a="1"/>
  <c r="DA173" i="12" a="1"/>
  <c r="CK173" i="12" a="1"/>
  <c r="BS173" i="12" a="1"/>
  <c r="BC173" i="12" a="1"/>
  <c r="AO173" i="12" a="1"/>
  <c r="Y173" i="12" a="1"/>
  <c r="DC173" i="12" a="1"/>
  <c r="CM173" i="12" a="1"/>
  <c r="BY173" i="12" a="1"/>
  <c r="BI173" i="12" a="1"/>
  <c r="AQ173" i="12" a="1"/>
  <c r="AA173" i="12" a="1"/>
  <c r="DB173" i="12" a="1"/>
  <c r="CT173" i="12" a="1"/>
  <c r="CL173" i="12" a="1"/>
  <c r="CD173" i="12" a="1"/>
  <c r="BV173" i="12" a="1"/>
  <c r="BN173" i="12" a="1"/>
  <c r="BF173" i="12" a="1"/>
  <c r="AX173" i="12" a="1"/>
  <c r="AP173" i="12" a="1"/>
  <c r="AH173" i="12" a="1"/>
  <c r="Z173" i="12" a="1"/>
  <c r="R173" i="12" a="1"/>
  <c r="DA172" i="12" a="1"/>
  <c r="CK172" i="12" a="1"/>
  <c r="BW172" i="12" a="1"/>
  <c r="BI172" i="12" a="1"/>
  <c r="AS172" i="12" a="1"/>
  <c r="AC172" i="12" a="1"/>
  <c r="M172" i="12" a="1"/>
  <c r="CQ172" i="12" a="1"/>
  <c r="BY172" i="12" a="1"/>
  <c r="BG172" i="12" a="1"/>
  <c r="AQ172" i="12" a="1"/>
  <c r="AA172" i="12" a="1"/>
  <c r="DB172" i="12" a="1"/>
  <c r="CT172" i="12" a="1"/>
  <c r="CL172" i="12" a="1"/>
  <c r="CD172" i="12" a="1"/>
  <c r="BV172" i="12" a="1"/>
  <c r="BN172" i="12" a="1"/>
  <c r="BF172" i="12" a="1"/>
  <c r="AX172" i="12" a="1"/>
  <c r="AP172" i="12" a="1"/>
  <c r="AH172" i="12" a="1"/>
  <c r="Z172" i="12" a="1"/>
  <c r="R172" i="12" a="1"/>
  <c r="DA171" i="12" a="1"/>
  <c r="CM171" i="12" a="1"/>
  <c r="BW171" i="12" a="1"/>
  <c r="BG171" i="12" a="1"/>
  <c r="AO171" i="12" a="1"/>
  <c r="Y171" i="12" a="1"/>
  <c r="DC171" i="12" a="1"/>
  <c r="CK171" i="12" a="1"/>
  <c r="BU171" i="12" a="1"/>
  <c r="BE171" i="12" a="1"/>
  <c r="AQ171" i="12" a="1"/>
  <c r="AA171" i="12" a="1"/>
  <c r="DB171" i="12" a="1"/>
  <c r="CT171" i="12" a="1"/>
  <c r="CL171" i="12" a="1"/>
  <c r="CD171" i="12" a="1"/>
  <c r="BV171" i="12" a="1"/>
  <c r="BN171" i="12" a="1"/>
  <c r="BF171" i="12" a="1"/>
  <c r="AX171" i="12" a="1"/>
  <c r="AP171" i="12" a="1"/>
  <c r="AH171" i="12" a="1"/>
  <c r="Z171" i="12" a="1"/>
  <c r="R171" i="12" a="1"/>
  <c r="DA170" i="12" a="1"/>
  <c r="CK170" i="12" a="1"/>
  <c r="BU170" i="12" a="1"/>
  <c r="BG170" i="12" a="1"/>
  <c r="AQ170" i="12" a="1"/>
  <c r="AA170" i="12" a="1"/>
  <c r="DC170" i="12" a="1"/>
  <c r="CM170" i="12" a="1"/>
  <c r="BW170" i="12" a="1"/>
  <c r="BE170" i="12" a="1"/>
  <c r="AO170" i="12" a="1"/>
  <c r="Y170" i="12" a="1"/>
  <c r="DB170" i="12" a="1"/>
  <c r="CT170" i="12" a="1"/>
  <c r="CL170" i="12" a="1"/>
  <c r="CD170" i="12" a="1"/>
  <c r="BV170" i="12" a="1"/>
  <c r="BN170" i="12" a="1"/>
  <c r="BF170" i="12" a="1"/>
  <c r="AX170" i="12" a="1"/>
  <c r="AP170" i="12" a="1"/>
  <c r="AH170" i="12" a="1"/>
  <c r="Z170" i="12" a="1"/>
  <c r="R170" i="12" a="1"/>
  <c r="DC169" i="12" a="1"/>
  <c r="CM169" i="12" a="1"/>
  <c r="BW169" i="12" a="1"/>
  <c r="BE169" i="12" a="1"/>
  <c r="AM169" i="12" a="1"/>
  <c r="W169" i="12" a="1"/>
  <c r="CW169" i="12" a="1"/>
  <c r="CG169" i="12" a="1"/>
  <c r="BQ169" i="12" a="1"/>
  <c r="BC169" i="12" a="1"/>
  <c r="AO169" i="12" a="1"/>
  <c r="Y169" i="12" a="1"/>
  <c r="DB169" i="12" a="1"/>
  <c r="CT169" i="12" a="1"/>
  <c r="CL169" i="12" a="1"/>
  <c r="CD169" i="12" a="1"/>
  <c r="BV169" i="12" a="1"/>
  <c r="BN169" i="12" a="1"/>
  <c r="BF169" i="12" a="1"/>
  <c r="AX169" i="12" a="1"/>
  <c r="AP169" i="12" a="1"/>
  <c r="AH169" i="12" a="1"/>
  <c r="Z169" i="12" a="1"/>
  <c r="R169" i="12" a="1"/>
  <c r="DC168" i="12" a="1"/>
  <c r="CM168" i="12" a="1"/>
  <c r="BW168" i="12" a="1"/>
  <c r="BG168" i="12" a="1"/>
  <c r="AQ168" i="12" a="1"/>
  <c r="AA168" i="12" a="1"/>
  <c r="DA168" i="12" a="1"/>
  <c r="CK168" i="12" a="1"/>
  <c r="BU168" i="12" a="1"/>
  <c r="BE168" i="12" a="1"/>
  <c r="AO168" i="12" a="1"/>
  <c r="Y168" i="12" a="1"/>
  <c r="DB168" i="12" a="1"/>
  <c r="CT168" i="12" a="1"/>
  <c r="CL168" i="12" a="1"/>
  <c r="CD168" i="12" a="1"/>
  <c r="BV168" i="12" a="1"/>
  <c r="BN168" i="12" a="1"/>
  <c r="BF168" i="12" a="1"/>
  <c r="AX168" i="12" a="1"/>
  <c r="AP168" i="12" a="1"/>
  <c r="AH168" i="12" a="1"/>
  <c r="Z168" i="12" a="1"/>
  <c r="R168" i="12" a="1"/>
  <c r="DC167" i="12" a="1"/>
  <c r="CK167" i="12" a="1"/>
  <c r="BY167" i="12" a="1"/>
  <c r="BM167" i="12" a="1"/>
  <c r="AY167" i="12" a="1"/>
  <c r="AI167" i="12" a="1"/>
  <c r="O167" i="12" a="1"/>
  <c r="CQ167" i="12" a="1"/>
  <c r="BS167" i="12" a="1"/>
  <c r="BC167" i="12" a="1"/>
  <c r="AK167" i="12" a="1"/>
  <c r="W167" i="12" a="1"/>
  <c r="DB167" i="12" a="1"/>
  <c r="CT167" i="12" a="1"/>
  <c r="CL167" i="12" a="1"/>
  <c r="CD167" i="12" a="1"/>
  <c r="BV167" i="12" a="1"/>
  <c r="BN167" i="12" a="1"/>
  <c r="BF167" i="12" a="1"/>
  <c r="AX167" i="12" a="1"/>
  <c r="AP167" i="12" a="1"/>
  <c r="AH167" i="12" a="1"/>
  <c r="Z167" i="12" a="1"/>
  <c r="R167" i="12" a="1"/>
  <c r="DC166" i="12" a="1"/>
  <c r="CO166" i="12" a="1"/>
  <c r="BY166" i="12" a="1"/>
  <c r="BK166" i="12" a="1"/>
  <c r="AU166" i="12" a="1"/>
  <c r="AG166" i="12" a="1"/>
  <c r="Q166" i="12" a="1"/>
  <c r="CQ166" i="12" a="1"/>
  <c r="CA166" i="12" a="1"/>
  <c r="BI166" i="12" a="1"/>
  <c r="AS166" i="12" a="1"/>
  <c r="AA166" i="12" a="1"/>
  <c r="DB166" i="12" a="1"/>
  <c r="CT166" i="12" a="1"/>
  <c r="CL166" i="12" a="1"/>
  <c r="CD166" i="12" a="1"/>
  <c r="BV166" i="12" a="1"/>
  <c r="BN166" i="12" a="1"/>
  <c r="BF166" i="12" a="1"/>
  <c r="AX166" i="12" a="1"/>
  <c r="AP166" i="12" a="1"/>
  <c r="AH166" i="12" a="1"/>
  <c r="Z166" i="12" a="1"/>
  <c r="R166" i="12" a="1"/>
  <c r="DA165" i="12" a="1"/>
  <c r="CI165" i="12" a="1"/>
  <c r="BU165" i="12" a="1"/>
  <c r="BE165" i="12" a="1"/>
  <c r="AO165" i="12" a="1"/>
  <c r="Y165" i="12" a="1"/>
  <c r="DC165" i="12" a="1"/>
  <c r="CM165" i="12" a="1"/>
  <c r="BW165" i="12" a="1"/>
  <c r="BG165" i="12" a="1"/>
  <c r="AQ165" i="12" a="1"/>
  <c r="AA165" i="12" a="1"/>
  <c r="DB165" i="12" a="1"/>
  <c r="CT165" i="12" a="1"/>
  <c r="CL165" i="12" a="1"/>
  <c r="CD165" i="12" a="1"/>
  <c r="BV165" i="12" a="1"/>
  <c r="BN165" i="12" a="1"/>
  <c r="BF165" i="12" a="1"/>
  <c r="AX165" i="12" a="1"/>
  <c r="AP165" i="12" a="1"/>
  <c r="AH165" i="12" a="1"/>
  <c r="Z165" i="12" a="1"/>
  <c r="R165" i="12" a="1"/>
  <c r="DA164" i="12" a="1"/>
  <c r="CM164" i="12" a="1"/>
  <c r="BW164" i="12" a="1"/>
  <c r="BG164" i="12" a="1"/>
  <c r="AS164" i="12" a="1"/>
  <c r="AA164" i="12" a="1"/>
  <c r="M164" i="12" a="1"/>
  <c r="CO164" i="12" a="1"/>
  <c r="BY164" i="12" a="1"/>
  <c r="BI164" i="12" a="1"/>
  <c r="AQ164" i="12" a="1"/>
  <c r="AC164" i="12" a="1"/>
  <c r="DB164" i="12" a="1"/>
  <c r="CT164" i="12" a="1"/>
  <c r="CL164" i="12" a="1"/>
  <c r="CD164" i="12" a="1"/>
  <c r="BV164" i="12" a="1"/>
  <c r="BN164" i="12" a="1"/>
  <c r="BF164" i="12" a="1"/>
  <c r="AX164" i="12" a="1"/>
  <c r="AP164" i="12" a="1"/>
  <c r="AH164" i="12" a="1"/>
  <c r="Z164" i="12" a="1"/>
  <c r="R164" i="12" a="1"/>
  <c r="DA163" i="12" a="1"/>
  <c r="CK163" i="12" a="1"/>
  <c r="BU163" i="12" a="1"/>
  <c r="BE163" i="12" a="1"/>
  <c r="AM163" i="12" a="1"/>
  <c r="Y163" i="12" a="1"/>
  <c r="DC163" i="12" a="1"/>
  <c r="CM163" i="12" a="1"/>
  <c r="BW163" i="12" a="1"/>
  <c r="BG163" i="12" a="1"/>
  <c r="AS163" i="12" a="1"/>
  <c r="AA163" i="12" a="1"/>
  <c r="DB163" i="12" a="1"/>
  <c r="CT163" i="12" a="1"/>
  <c r="CL163" i="12" a="1"/>
  <c r="CD163" i="12" a="1"/>
  <c r="BV163" i="12" a="1"/>
  <c r="BN163" i="12" a="1"/>
  <c r="BF163" i="12" a="1"/>
  <c r="AX163" i="12" a="1"/>
  <c r="AP163" i="12" a="1"/>
  <c r="AH163" i="12" a="1"/>
  <c r="Z163" i="12" a="1"/>
  <c r="R163" i="12" a="1"/>
  <c r="DA162" i="12" a="1"/>
  <c r="CK162" i="12" a="1"/>
  <c r="BW162" i="12" a="1"/>
  <c r="BG162" i="12" a="1"/>
  <c r="AS162" i="12" a="1"/>
  <c r="AC162" i="12" a="1"/>
  <c r="M162" i="12" a="1"/>
  <c r="CQ162" i="12" a="1"/>
  <c r="BY162" i="12" a="1"/>
  <c r="BI162" i="12" a="1"/>
  <c r="AQ162" i="12" a="1"/>
  <c r="AA162" i="12" a="1"/>
  <c r="DB162" i="12" a="1"/>
  <c r="CT162" i="12" a="1"/>
  <c r="CL162" i="12" a="1"/>
  <c r="CD162" i="12" a="1"/>
  <c r="BV162" i="12" a="1"/>
  <c r="BN162" i="12" a="1"/>
  <c r="BF162" i="12" a="1"/>
  <c r="AX162" i="12" a="1"/>
  <c r="AP162" i="12" a="1"/>
  <c r="AH162" i="12" a="1"/>
  <c r="Z162" i="12" a="1"/>
  <c r="R162" i="12" a="1"/>
  <c r="DA161" i="12" a="1"/>
  <c r="CK161" i="12" a="1"/>
  <c r="BS161" i="12" a="1"/>
  <c r="BA161" i="12" a="1"/>
  <c r="AK161" i="12" a="1"/>
  <c r="U161" i="12" a="1"/>
  <c r="CY161" i="12" a="1"/>
  <c r="CI161" i="12" a="1"/>
  <c r="BU161" i="12" a="1"/>
  <c r="BE161" i="12" a="1"/>
  <c r="AQ161" i="12" a="1"/>
  <c r="AC161" i="12" a="1"/>
  <c r="DB161" i="12" a="1"/>
  <c r="CT161" i="12" a="1"/>
  <c r="CL161" i="12" a="1"/>
  <c r="CD161" i="12" a="1"/>
  <c r="BV161" i="12" a="1"/>
  <c r="BN161" i="12" a="1"/>
  <c r="BF161" i="12" a="1"/>
  <c r="AX161" i="12" a="1"/>
  <c r="AP161" i="12" a="1"/>
  <c r="AH161" i="12" a="1"/>
  <c r="Z161" i="12" a="1"/>
  <c r="R161" i="12" a="1"/>
  <c r="DA160" i="12" a="1"/>
  <c r="CK160" i="12" a="1"/>
  <c r="BU160" i="12" a="1"/>
  <c r="BE160" i="12" a="1"/>
  <c r="AO160" i="12" a="1"/>
  <c r="AA160" i="12" a="1"/>
  <c r="DC160" i="12" a="1"/>
  <c r="CM160" i="12" a="1"/>
  <c r="BW160" i="12" a="1"/>
  <c r="BG160" i="12" a="1"/>
  <c r="AQ160" i="12" a="1"/>
  <c r="Y160" i="12" a="1"/>
  <c r="DB160" i="12" a="1"/>
  <c r="CT160" i="12" a="1"/>
  <c r="CL160" i="12" a="1"/>
  <c r="CD160" i="12" a="1"/>
  <c r="BV160" i="12" a="1"/>
  <c r="BN160" i="12" a="1"/>
  <c r="BF160" i="12" a="1"/>
  <c r="AX160" i="12" a="1"/>
  <c r="AP160" i="12" a="1"/>
  <c r="AH160" i="12" a="1"/>
  <c r="Z160" i="12" a="1"/>
  <c r="R160" i="12" a="1"/>
  <c r="DC159" i="12" a="1"/>
  <c r="CM159" i="12" a="1"/>
  <c r="BW159" i="12" a="1"/>
  <c r="BG159" i="12" a="1"/>
  <c r="AQ159" i="12" a="1"/>
  <c r="AA159" i="12" a="1"/>
  <c r="M159" i="12" a="1"/>
  <c r="CO159" i="12" a="1"/>
  <c r="BY159" i="12" a="1"/>
  <c r="BI159" i="12" a="1"/>
  <c r="AS159" i="12" a="1"/>
  <c r="AC159" i="12" a="1"/>
  <c r="DB159" i="12" a="1"/>
  <c r="CT159" i="12" a="1"/>
  <c r="CL159" i="12" a="1"/>
  <c r="CD159" i="12" a="1"/>
  <c r="BV159" i="12" a="1"/>
  <c r="BN159" i="12" a="1"/>
  <c r="BF159" i="12" a="1"/>
  <c r="AX159" i="12" a="1"/>
  <c r="AP159" i="12" a="1"/>
  <c r="AH159" i="12" a="1"/>
  <c r="Z159" i="12" a="1"/>
  <c r="R159" i="12" a="1"/>
  <c r="DA158" i="12" a="1"/>
  <c r="CM158" i="12" a="1"/>
  <c r="BW158" i="12" a="1"/>
  <c r="BG158" i="12" a="1"/>
  <c r="AS158" i="12" a="1"/>
  <c r="AC158" i="12" a="1"/>
  <c r="O158" i="12" a="1"/>
  <c r="CQ158" i="12" a="1"/>
  <c r="BY158" i="12" a="1"/>
  <c r="BI158" i="12" a="1"/>
  <c r="AQ158" i="12" a="1"/>
  <c r="AA158" i="12" a="1"/>
  <c r="DB158" i="12" a="1"/>
  <c r="CT158" i="12" a="1"/>
  <c r="CL158" i="12" a="1"/>
  <c r="CD158" i="12" a="1"/>
  <c r="BV158" i="12" a="1"/>
  <c r="BN158" i="12" a="1"/>
  <c r="BF158" i="12" a="1"/>
  <c r="AX158" i="12" a="1"/>
  <c r="AP158" i="12" a="1"/>
  <c r="AH158" i="12" a="1"/>
  <c r="Z158" i="12" a="1"/>
  <c r="R158" i="12" a="1"/>
  <c r="DC157" i="12" a="1"/>
  <c r="CK157" i="12" a="1"/>
  <c r="BU157" i="12" a="1"/>
  <c r="BG157" i="12" a="1"/>
  <c r="AS157" i="12" a="1"/>
  <c r="AC157" i="12" a="1"/>
  <c r="O157" i="12" a="1"/>
  <c r="CO157" i="12" a="1"/>
  <c r="CA157" i="12" a="1"/>
  <c r="BI157" i="12" a="1"/>
  <c r="AQ157" i="12" a="1"/>
  <c r="AA157" i="12" a="1"/>
  <c r="DB157" i="12" a="1"/>
  <c r="CT157" i="12" a="1"/>
  <c r="CL157" i="12" a="1"/>
  <c r="CD157" i="12" a="1"/>
  <c r="BV157" i="12" a="1"/>
  <c r="BN157" i="12" a="1"/>
  <c r="BF157" i="12" a="1"/>
  <c r="AX157" i="12" a="1"/>
  <c r="AP157" i="12" a="1"/>
  <c r="AH157" i="12" a="1"/>
  <c r="Z157" i="12" a="1"/>
  <c r="R157" i="12" a="1"/>
  <c r="DC156" i="12" a="1"/>
  <c r="CM156" i="12" a="1"/>
  <c r="CA156" i="12" a="1"/>
  <c r="BS156" i="12" a="1"/>
  <c r="BG156" i="12" a="1"/>
  <c r="AS156" i="12" a="1"/>
  <c r="AC156" i="12" a="1"/>
  <c r="M156" i="12" a="1"/>
  <c r="CO156" i="12" a="1"/>
  <c r="BI156" i="12" a="1"/>
  <c r="AQ156" i="12" a="1"/>
  <c r="AA156" i="12" a="1"/>
  <c r="DB156" i="12" a="1"/>
  <c r="CT156" i="12" a="1"/>
  <c r="CL156" i="12" a="1"/>
  <c r="CD156" i="12" a="1"/>
  <c r="BV156" i="12" a="1"/>
  <c r="BN156" i="12" a="1"/>
  <c r="BF156" i="12" a="1"/>
  <c r="AX156" i="12" a="1"/>
  <c r="AP156" i="12" a="1"/>
  <c r="AH156" i="12" a="1"/>
  <c r="Z156" i="12" a="1"/>
  <c r="R156" i="12" a="1"/>
  <c r="DA155" i="12" a="1"/>
  <c r="CK155" i="12" a="1"/>
  <c r="BU155" i="12" a="1"/>
  <c r="BA155" i="12" a="1"/>
  <c r="AK155" i="12" a="1"/>
  <c r="U155" i="12" a="1"/>
  <c r="CY155" i="12" a="1"/>
  <c r="CI155" i="12" a="1"/>
  <c r="BS155" i="12" a="1"/>
  <c r="BG155" i="12" a="1"/>
  <c r="AQ155" i="12" a="1"/>
  <c r="AA155" i="12" a="1"/>
  <c r="DB155" i="12" a="1"/>
  <c r="CT155" i="12" a="1"/>
  <c r="CL155" i="12" a="1"/>
  <c r="CD155" i="12" a="1"/>
  <c r="BV155" i="12" a="1"/>
  <c r="BN155" i="12" a="1"/>
  <c r="BF155" i="12" a="1"/>
  <c r="AX155" i="12" a="1"/>
  <c r="AP155" i="12" a="1"/>
  <c r="AH155" i="12" a="1"/>
  <c r="Z155" i="12" a="1"/>
  <c r="R155" i="12" a="1"/>
  <c r="DA154" i="12" a="1"/>
  <c r="CK154" i="12" a="1"/>
  <c r="BU154" i="12" a="1"/>
  <c r="BE154" i="12" a="1"/>
  <c r="AO154" i="12" a="1"/>
  <c r="AA154" i="12" a="1"/>
  <c r="DC154" i="12" a="1"/>
  <c r="CM154" i="12" a="1"/>
  <c r="BW154" i="12" a="1"/>
  <c r="BG154" i="12" a="1"/>
  <c r="AQ154" i="12" a="1"/>
  <c r="Y154" i="12" a="1"/>
  <c r="DB154" i="12" a="1"/>
  <c r="CT154" i="12" a="1"/>
  <c r="CL154" i="12" a="1"/>
  <c r="CD154" i="12" a="1"/>
  <c r="BV154" i="12" a="1"/>
  <c r="BN154" i="12" a="1"/>
  <c r="BF154" i="12" a="1"/>
  <c r="AX154" i="12" a="1"/>
  <c r="AP154" i="12" a="1"/>
  <c r="AH154" i="12" a="1"/>
  <c r="Z154" i="12" a="1"/>
  <c r="R154" i="12" a="1"/>
  <c r="DC153" i="12" a="1"/>
  <c r="CM153" i="12" a="1"/>
  <c r="BW153" i="12" a="1"/>
  <c r="BE153" i="12" a="1"/>
  <c r="AK153" i="12" a="1"/>
  <c r="W153" i="12" a="1"/>
  <c r="CW153" i="12" a="1"/>
  <c r="CG153" i="12" a="1"/>
  <c r="BS153" i="12" a="1"/>
  <c r="BC153" i="12" a="1"/>
  <c r="AO153" i="12" a="1"/>
  <c r="Y153" i="12" a="1"/>
  <c r="DB153" i="12" a="1"/>
  <c r="CT153" i="12" a="1"/>
  <c r="CL153" i="12" a="1"/>
  <c r="CD153" i="12" a="1"/>
  <c r="BV153" i="12" a="1"/>
  <c r="BN153" i="12" a="1"/>
  <c r="BF153" i="12" a="1"/>
  <c r="AX153" i="12" a="1"/>
  <c r="AP153" i="12" a="1"/>
  <c r="AH153" i="12" a="1"/>
  <c r="Z153" i="12" a="1"/>
  <c r="R153" i="12" a="1"/>
  <c r="DC152" i="12" a="1"/>
  <c r="CM152" i="12" a="1"/>
  <c r="DA152" i="12" a="1"/>
  <c r="CK152" i="12" a="1"/>
  <c r="BY152" i="12" a="1"/>
  <c r="BO152" i="12" a="1"/>
  <c r="BG152" i="12" a="1"/>
  <c r="AY152" i="12" a="1"/>
  <c r="AQ152" i="12" a="1"/>
  <c r="AI152" i="12" a="1"/>
  <c r="AA152" i="12" a="1"/>
  <c r="S152" i="12" a="1"/>
  <c r="DB152" i="12" a="1"/>
  <c r="CT152" i="12" a="1"/>
  <c r="CL152" i="12" a="1"/>
  <c r="CD152" i="12" a="1"/>
  <c r="BV152" i="12" a="1"/>
  <c r="BN152" i="12" a="1"/>
  <c r="BF152" i="12" a="1"/>
  <c r="AX152" i="12" a="1"/>
  <c r="AP152" i="12" a="1"/>
  <c r="AH152" i="12" a="1"/>
  <c r="Z152" i="12" a="1"/>
  <c r="R152" i="12" a="1"/>
  <c r="CO151" i="12" a="1"/>
  <c r="CG151" i="12" a="1"/>
  <c r="BY151" i="12" a="1"/>
  <c r="BQ151" i="12" a="1"/>
  <c r="BI151" i="12" a="1"/>
  <c r="BA151" i="12" a="1"/>
  <c r="AS151" i="12" a="1"/>
  <c r="AK151" i="12" a="1"/>
  <c r="AC151" i="12" a="1"/>
  <c r="U151" i="12" a="1"/>
  <c r="M151" i="12" a="1"/>
  <c r="CW151" i="12" a="1"/>
  <c r="DB151" i="12" a="1"/>
  <c r="CT151" i="12" a="1"/>
  <c r="CL151" i="12" a="1"/>
  <c r="CD151" i="12" a="1"/>
  <c r="BV151" i="12" a="1"/>
  <c r="BN151" i="12" a="1"/>
  <c r="BF151" i="12" a="1"/>
  <c r="AX151" i="12" a="1"/>
  <c r="AP151" i="12" a="1"/>
  <c r="AH151" i="12" a="1"/>
  <c r="Z151" i="12" a="1"/>
  <c r="R151" i="12" a="1"/>
  <c r="DC150" i="12" a="1"/>
  <c r="CU150" i="12" a="1"/>
  <c r="CM150" i="12" a="1"/>
  <c r="CE150" i="12" a="1"/>
  <c r="BU150" i="12" a="1"/>
  <c r="BM150" i="12" a="1"/>
  <c r="BE150" i="12" a="1"/>
  <c r="AW150" i="12" a="1"/>
  <c r="AO150" i="12" a="1"/>
  <c r="AG150" i="12" a="1"/>
  <c r="Y150" i="12" a="1"/>
  <c r="Q150" i="12" a="1"/>
  <c r="DB150" i="12" a="1"/>
  <c r="CT150" i="12" a="1"/>
  <c r="CL150" i="12" a="1"/>
  <c r="CD150" i="12" a="1"/>
  <c r="BV150" i="12" a="1"/>
  <c r="BN150" i="12" a="1"/>
  <c r="BF150" i="12" a="1"/>
  <c r="AX150" i="12" a="1"/>
  <c r="AP150" i="12" a="1"/>
  <c r="AH150" i="12" a="1"/>
  <c r="Z150" i="12" a="1"/>
  <c r="R150" i="12" a="1"/>
  <c r="DC149" i="12" a="1"/>
  <c r="CU149" i="12" a="1"/>
  <c r="CM149" i="12" a="1"/>
  <c r="CE149" i="12" a="1"/>
  <c r="BW149" i="12" a="1"/>
  <c r="BO149" i="12" a="1"/>
  <c r="BG149" i="12" a="1"/>
  <c r="AY149" i="12" a="1"/>
  <c r="AQ149" i="12" a="1"/>
  <c r="AI149" i="12" a="1"/>
  <c r="AA149" i="12" a="1"/>
  <c r="S149" i="12" a="1"/>
  <c r="DB149" i="12" a="1"/>
  <c r="CT149" i="12" a="1"/>
  <c r="CL149" i="12" a="1"/>
  <c r="CD149" i="12" a="1"/>
  <c r="BV149" i="12" a="1"/>
  <c r="BN149" i="12" a="1"/>
  <c r="BF149" i="12" a="1"/>
  <c r="AX149" i="12" a="1"/>
  <c r="AP149" i="12" a="1"/>
  <c r="AH149" i="12" a="1"/>
  <c r="Z149" i="12" a="1"/>
  <c r="R149" i="12" a="1"/>
  <c r="DC148" i="12" a="1"/>
  <c r="CU148" i="12" a="1"/>
  <c r="CM148" i="12" a="1"/>
  <c r="CE148" i="12" a="1"/>
  <c r="BW148" i="12" a="1"/>
  <c r="BO148" i="12" a="1"/>
  <c r="BG148" i="12" a="1"/>
  <c r="AY148" i="12" a="1"/>
  <c r="AQ148" i="12" a="1"/>
  <c r="AI148" i="12" a="1"/>
  <c r="AA148" i="12" a="1"/>
  <c r="S148" i="12" a="1"/>
  <c r="DB148" i="12" a="1"/>
  <c r="CT148" i="12" a="1"/>
  <c r="CL148" i="12" a="1"/>
  <c r="CD148" i="12" a="1"/>
  <c r="BV148" i="12" a="1"/>
  <c r="BN148" i="12" a="1"/>
  <c r="BF148" i="12" a="1"/>
  <c r="AX148" i="12" a="1"/>
  <c r="AP148" i="12" a="1"/>
  <c r="AH148" i="12" a="1"/>
  <c r="Z148" i="12" a="1"/>
  <c r="R148" i="12" a="1"/>
  <c r="DC147" i="12" a="1"/>
  <c r="CU147" i="12" a="1"/>
  <c r="CM147" i="12" a="1"/>
  <c r="CE147" i="12" a="1"/>
  <c r="BW147" i="12" a="1"/>
  <c r="BO147" i="12" a="1"/>
  <c r="BG147" i="12" a="1"/>
  <c r="AY147" i="12" a="1"/>
  <c r="AQ147" i="12" a="1"/>
  <c r="AI147" i="12" a="1"/>
  <c r="AA147" i="12" a="1"/>
  <c r="S147" i="12" a="1"/>
  <c r="DB147" i="12" a="1"/>
  <c r="CT147" i="12" a="1"/>
  <c r="CL147" i="12" a="1"/>
  <c r="CD147" i="12" a="1"/>
  <c r="BV147" i="12" a="1"/>
  <c r="BN147" i="12" a="1"/>
  <c r="BF147" i="12" a="1"/>
  <c r="AX147" i="12" a="1"/>
  <c r="AP147" i="12" a="1"/>
  <c r="AH147" i="12" a="1"/>
  <c r="Z147" i="12" a="1"/>
  <c r="R147" i="12" a="1"/>
  <c r="DC146" i="12" a="1"/>
  <c r="CU146" i="12" a="1"/>
  <c r="CM146" i="12" a="1"/>
  <c r="CE146" i="12" a="1"/>
  <c r="BW146" i="12" a="1"/>
  <c r="BO146" i="12" a="1"/>
  <c r="BG146" i="12" a="1"/>
  <c r="AY146" i="12" a="1"/>
  <c r="AQ146" i="12" a="1"/>
  <c r="AI146" i="12" a="1"/>
  <c r="AA146" i="12" a="1"/>
  <c r="S146" i="12" a="1"/>
  <c r="DB146" i="12" a="1"/>
  <c r="CT146" i="12" a="1"/>
  <c r="CL146" i="12" a="1"/>
  <c r="CD146" i="12" a="1"/>
  <c r="BV146" i="12" a="1"/>
  <c r="BN146" i="12" a="1"/>
  <c r="BF146" i="12" a="1"/>
  <c r="AX146" i="12" a="1"/>
  <c r="AP146" i="12" a="1"/>
  <c r="AH146" i="12" a="1"/>
  <c r="Z146" i="12" a="1"/>
  <c r="R146" i="12" a="1"/>
  <c r="Y145" i="12" a="1"/>
  <c r="Q145" i="12" a="1"/>
  <c r="CY145" i="12" a="1"/>
  <c r="CQ145" i="12" a="1"/>
  <c r="CI145" i="12" a="1"/>
  <c r="CA145" i="12" a="1"/>
  <c r="BS145" i="12" a="1"/>
  <c r="BK145" i="12" a="1"/>
  <c r="BC145" i="12" a="1"/>
  <c r="AU145" i="12" a="1"/>
  <c r="AM145" i="12" a="1"/>
  <c r="AA145" i="12" a="1"/>
  <c r="AH145" i="12" a="1"/>
  <c r="R145" i="12" a="1"/>
  <c r="CX145" i="12" a="1"/>
  <c r="CP145" i="12" a="1"/>
  <c r="CH145" i="12" a="1"/>
  <c r="BZ145" i="12" a="1"/>
  <c r="BR145" i="12" a="1"/>
  <c r="BJ145" i="12" a="1"/>
  <c r="BB145" i="12" a="1"/>
  <c r="AT145" i="12" a="1"/>
  <c r="AL145" i="12" a="1"/>
  <c r="W145" i="12" a="1"/>
  <c r="CC144" i="12" a="1"/>
  <c r="BE144" i="12" a="1"/>
  <c r="CX144" i="12" a="1"/>
  <c r="BM144" i="12" a="1"/>
  <c r="BR144" i="12" a="1"/>
  <c r="BU144" i="12" a="1"/>
  <c r="DC144" i="12" a="1"/>
  <c r="CM144" i="12" a="1"/>
  <c r="BW144" i="12" a="1"/>
  <c r="BG144" i="12" a="1"/>
  <c r="AQ144" i="12" a="1"/>
  <c r="AA144" i="12" a="1"/>
  <c r="DB144" i="12" a="1"/>
  <c r="CL144" i="12" a="1"/>
  <c r="BV144" i="12" a="1"/>
  <c r="BF144" i="12" a="1"/>
  <c r="AP144" i="12" a="1"/>
  <c r="Z144" i="12" a="1"/>
  <c r="CY144" i="12" a="1"/>
  <c r="CI144" i="12" a="1"/>
  <c r="BS144" i="12" a="1"/>
  <c r="BC144" i="12" a="1"/>
  <c r="AM144" i="12" a="1"/>
  <c r="W144" i="12" a="1"/>
  <c r="CK143" i="12" a="1"/>
  <c r="AC143" i="12" a="1"/>
  <c r="CS143" i="12" a="1"/>
  <c r="AN143" i="12" a="1"/>
  <c r="DA143" i="12" a="1"/>
  <c r="V143" i="12" a="1"/>
  <c r="CR143" i="12" a="1"/>
  <c r="CB143" i="12" a="1"/>
  <c r="BL143" i="12" a="1"/>
  <c r="AX143" i="12" a="1"/>
  <c r="AF143" i="12" a="1"/>
  <c r="DB143" i="12" a="1"/>
  <c r="CL143" i="12" a="1"/>
  <c r="BV143" i="12" a="1"/>
  <c r="BF143" i="12" a="1"/>
  <c r="AE143" i="12" a="1"/>
  <c r="CY143" i="12" a="1"/>
  <c r="CI143" i="12" a="1"/>
  <c r="BS143" i="12" a="1"/>
  <c r="BC143" i="12" a="1"/>
  <c r="AH143" i="12" a="1"/>
  <c r="P143" i="12" a="1"/>
  <c r="AO143" i="12" a="1"/>
  <c r="Y143" i="12" a="1"/>
  <c r="AU142" i="12" a="1"/>
  <c r="CO142" i="12" a="1"/>
  <c r="CH142" i="12" a="1"/>
  <c r="BW142" i="12" a="1"/>
  <c r="CU142" i="12" a="1"/>
  <c r="BZ142" i="12" a="1"/>
  <c r="AS142" i="12" a="1"/>
  <c r="M142" i="12" a="1"/>
  <c r="CM142" i="12" a="1"/>
  <c r="BR142" i="12" a="1"/>
  <c r="AM142" i="12" a="1"/>
  <c r="CW142" i="12" a="1"/>
  <c r="CE142" i="12" a="1"/>
  <c r="BA142" i="12" a="1"/>
  <c r="U142" i="12" a="1"/>
  <c r="CS142" i="12" a="1"/>
  <c r="CC142" i="12" a="1"/>
  <c r="BM142" i="12" a="1"/>
  <c r="AW142" i="12" a="1"/>
  <c r="AG142" i="12" a="1"/>
  <c r="Q142" i="12" a="1"/>
  <c r="BG142" i="12" a="1"/>
  <c r="AQ142" i="12" a="1"/>
  <c r="AA142" i="12" a="1"/>
  <c r="DB141" i="12" a="1"/>
  <c r="BK141" i="12" a="1"/>
  <c r="AP141" i="12" a="1"/>
  <c r="CZ141" i="12" a="1"/>
  <c r="BT141" i="12" a="1"/>
  <c r="AN141" i="12" a="1"/>
  <c r="CY141" i="12" a="1"/>
  <c r="BS141" i="12" a="1"/>
  <c r="AM141" i="12" a="1"/>
  <c r="CW141" i="12" a="1"/>
  <c r="BQ141" i="12" a="1"/>
  <c r="AK141" i="12" a="1"/>
  <c r="DA141" i="12" a="1"/>
  <c r="CK141" i="12" a="1"/>
  <c r="BU141" i="12" a="1"/>
  <c r="BE141" i="12" a="1"/>
  <c r="AO141" i="12" a="1"/>
  <c r="Y141" i="12" a="1"/>
  <c r="DC141" i="12" a="1"/>
  <c r="CM141" i="12" a="1"/>
  <c r="BW141" i="12" a="1"/>
  <c r="BG141" i="12" a="1"/>
  <c r="AQ141" i="12" a="1"/>
  <c r="AA141" i="12" a="1"/>
  <c r="CQ140" i="12" a="1"/>
  <c r="AE140" i="12" a="1"/>
  <c r="BV140" i="12" a="1"/>
  <c r="CZ140" i="12" a="1"/>
  <c r="BT140" i="12" a="1"/>
  <c r="AN140" i="12" a="1"/>
  <c r="CY140" i="12" a="1"/>
  <c r="BS140" i="12" a="1"/>
  <c r="AM140" i="12" a="1"/>
  <c r="CW140" i="12" a="1"/>
  <c r="BQ140" i="12" a="1"/>
  <c r="AK140" i="12" a="1"/>
  <c r="DA140" i="12" a="1"/>
  <c r="CK140" i="12" a="1"/>
  <c r="BU140" i="12" a="1"/>
  <c r="BE140" i="12" a="1"/>
  <c r="AO140" i="12" a="1"/>
  <c r="Y140" i="12" a="1"/>
  <c r="DC140" i="12" a="1"/>
  <c r="CM140" i="12" a="1"/>
  <c r="BW140" i="12" a="1"/>
  <c r="BG140" i="12" a="1"/>
  <c r="AQ140" i="12" a="1"/>
  <c r="AA140" i="12" a="1"/>
  <c r="DB139" i="12" a="1"/>
  <c r="AP139" i="12" a="1"/>
  <c r="BK139" i="12" a="1"/>
  <c r="CZ139" i="12" a="1"/>
  <c r="BT139" i="12" a="1"/>
  <c r="AN139" i="12" a="1"/>
  <c r="CY139" i="12" a="1"/>
  <c r="BS139" i="12" a="1"/>
  <c r="AM139" i="12" a="1"/>
  <c r="CW139" i="12" a="1"/>
  <c r="BQ139" i="12" a="1"/>
  <c r="AK139" i="12" a="1"/>
  <c r="DA139" i="12" a="1"/>
  <c r="CK139" i="12" a="1"/>
  <c r="BU139" i="12" a="1"/>
  <c r="BE139" i="12" a="1"/>
  <c r="AO139" i="12" a="1"/>
  <c r="Y139" i="12" a="1"/>
  <c r="DC139" i="12" a="1"/>
  <c r="CM139" i="12" a="1"/>
  <c r="BW139" i="12" a="1"/>
  <c r="BG139" i="12" a="1"/>
  <c r="AQ139" i="12" a="1"/>
  <c r="AA139" i="12" a="1"/>
  <c r="CL138" i="12" a="1"/>
  <c r="DB138" i="12" a="1"/>
  <c r="AE138" i="12" a="1"/>
  <c r="CZ138" i="12" a="1"/>
  <c r="BT138" i="12" a="1"/>
  <c r="AN138" i="12" a="1"/>
  <c r="CY138" i="12" a="1"/>
  <c r="BS138" i="12" a="1"/>
  <c r="AM138" i="12" a="1"/>
  <c r="CW138" i="12" a="1"/>
  <c r="BQ138" i="12" a="1"/>
  <c r="AK138" i="12" a="1"/>
  <c r="DA138" i="12" a="1"/>
  <c r="CK138" i="12" a="1"/>
  <c r="BU138" i="12" a="1"/>
  <c r="BE138" i="12" a="1"/>
  <c r="AO138" i="12" a="1"/>
  <c r="Y138" i="12" a="1"/>
  <c r="DC138" i="12" a="1"/>
  <c r="CM138" i="12" a="1"/>
  <c r="BW138" i="12" a="1"/>
  <c r="BG138" i="12" a="1"/>
  <c r="AQ138" i="12" a="1"/>
  <c r="AA138" i="12" a="1"/>
  <c r="BK137" i="12" a="1"/>
  <c r="DB137" i="12" a="1"/>
  <c r="AP137" i="12" a="1"/>
  <c r="CZ137" i="12" a="1"/>
  <c r="BT137" i="12" a="1"/>
  <c r="AN137" i="12" a="1"/>
  <c r="CY137" i="12" a="1"/>
  <c r="BS137" i="12" a="1"/>
  <c r="AM137" i="12" a="1"/>
  <c r="CW137" i="12" a="1"/>
  <c r="BQ137" i="12" a="1"/>
  <c r="AK137" i="12" a="1"/>
  <c r="DA137" i="12" a="1"/>
  <c r="CK137" i="12" a="1"/>
  <c r="BU137" i="12" a="1"/>
  <c r="BE137" i="12" a="1"/>
  <c r="AO137" i="12" a="1"/>
  <c r="Y137" i="12" a="1"/>
  <c r="DC137" i="12" a="1"/>
  <c r="CM137" i="12" a="1"/>
  <c r="BW137" i="12" a="1"/>
  <c r="BG137" i="12" a="1"/>
  <c r="AQ137" i="12" a="1"/>
  <c r="AA137" i="12" a="1"/>
  <c r="AE136" i="12" a="1"/>
  <c r="CQ136" i="12" a="1"/>
  <c r="BV136" i="12" a="1"/>
  <c r="CZ136" i="12" a="1"/>
  <c r="BT136" i="12" a="1"/>
  <c r="AN136" i="12" a="1"/>
  <c r="CY136" i="12" a="1"/>
  <c r="BS136" i="12" a="1"/>
  <c r="AM136" i="12" a="1"/>
  <c r="CW136" i="12" a="1"/>
  <c r="BQ136" i="12" a="1"/>
  <c r="AK136" i="12" a="1"/>
  <c r="DA136" i="12" a="1"/>
  <c r="CK136" i="12" a="1"/>
  <c r="BU136" i="12" a="1"/>
  <c r="BE136" i="12" a="1"/>
  <c r="AO136" i="12" a="1"/>
  <c r="Y136" i="12" a="1"/>
  <c r="DC136" i="12" a="1"/>
  <c r="CM136" i="12" a="1"/>
  <c r="BW136" i="12" a="1"/>
  <c r="BG136" i="12" a="1"/>
  <c r="AQ136" i="12" a="1"/>
  <c r="AA136" i="12" a="1"/>
  <c r="CA135" i="12" a="1"/>
  <c r="AP135" i="12" a="1"/>
  <c r="BK135" i="12" a="1"/>
  <c r="CZ135" i="12" a="1"/>
  <c r="BT135" i="12" a="1"/>
  <c r="AN135" i="12" a="1"/>
  <c r="CY135" i="12" a="1"/>
  <c r="BS135" i="12" a="1"/>
  <c r="AM135" i="12" a="1"/>
  <c r="CW135" i="12" a="1"/>
  <c r="BQ135" i="12" a="1"/>
  <c r="AK135" i="12" a="1"/>
  <c r="DA135" i="12" a="1"/>
  <c r="CK135" i="12" a="1"/>
  <c r="BU135" i="12" a="1"/>
  <c r="BE135" i="12" a="1"/>
  <c r="AO135" i="12" a="1"/>
  <c r="Y135" i="12" a="1"/>
  <c r="DC135" i="12" a="1"/>
  <c r="CM135" i="12" a="1"/>
  <c r="BW135" i="12" a="1"/>
  <c r="BG135" i="12" a="1"/>
  <c r="AQ135" i="12" a="1"/>
  <c r="AA135" i="12" a="1"/>
  <c r="CQ134" i="12" a="1"/>
  <c r="AE134" i="12" a="1"/>
  <c r="BV134" i="12" a="1"/>
  <c r="CZ134" i="12" a="1"/>
  <c r="BT134" i="12" a="1"/>
  <c r="AN134" i="12" a="1"/>
  <c r="CY134" i="12" a="1"/>
  <c r="BS134" i="12" a="1"/>
  <c r="AM134" i="12" a="1"/>
  <c r="CW134" i="12" a="1"/>
  <c r="BQ134" i="12" a="1"/>
  <c r="AK134" i="12" a="1"/>
  <c r="DA134" i="12" a="1"/>
  <c r="CK134" i="12" a="1"/>
  <c r="BU134" i="12" a="1"/>
  <c r="BE134" i="12" a="1"/>
  <c r="AO134" i="12" a="1"/>
  <c r="Y134" i="12" a="1"/>
  <c r="DC134" i="12" a="1"/>
  <c r="CM134" i="12" a="1"/>
  <c r="BW134" i="12" a="1"/>
  <c r="BG134" i="12" a="1"/>
  <c r="AQ134" i="12" a="1"/>
  <c r="AA134" i="12" a="1"/>
  <c r="BK133" i="12" a="1"/>
  <c r="AP133" i="12" a="1"/>
  <c r="DB133" i="12" a="1"/>
  <c r="CZ133" i="12" a="1"/>
  <c r="BT133" i="12" a="1"/>
  <c r="AN133" i="12" a="1"/>
  <c r="CY133" i="12" a="1"/>
  <c r="BS133" i="12" a="1"/>
  <c r="AM133" i="12" a="1"/>
  <c r="CW133" i="12" a="1"/>
  <c r="BQ133" i="12" a="1"/>
  <c r="AK133" i="12" a="1"/>
  <c r="DA133" i="12" a="1"/>
  <c r="CK133" i="12" a="1"/>
  <c r="BU133" i="12" a="1"/>
  <c r="BE133" i="12" a="1"/>
  <c r="AO133" i="12" a="1"/>
  <c r="Y133" i="12" a="1"/>
  <c r="DC133" i="12" a="1"/>
  <c r="CM133" i="12" a="1"/>
  <c r="BW133" i="12" a="1"/>
  <c r="BG133" i="12" a="1"/>
  <c r="AQ133" i="12" a="1"/>
  <c r="AA133" i="12" a="1"/>
  <c r="AE132" i="12" a="1"/>
  <c r="BV132" i="12" a="1"/>
  <c r="CQ132" i="12" a="1"/>
  <c r="CZ132" i="12" a="1"/>
  <c r="BT132" i="12" a="1"/>
  <c r="AN132" i="12" a="1"/>
  <c r="CY132" i="12" a="1"/>
  <c r="BS132" i="12" a="1"/>
  <c r="AM132" i="12" a="1"/>
  <c r="CW132" i="12" a="1"/>
  <c r="BQ132" i="12" a="1"/>
  <c r="AK132" i="12" a="1"/>
  <c r="DA132" i="12" a="1"/>
  <c r="CK132" i="12" a="1"/>
  <c r="BU132" i="12" a="1"/>
  <c r="BE132" i="12" a="1"/>
  <c r="AO132" i="12" a="1"/>
  <c r="Y132" i="12" a="1"/>
  <c r="DC132" i="12" a="1"/>
  <c r="CM132" i="12" a="1"/>
  <c r="BW132" i="12" a="1"/>
  <c r="BG132" i="12" a="1"/>
  <c r="AQ132" i="12" a="1"/>
  <c r="AA132" i="12" a="1"/>
  <c r="CA131" i="12" a="1"/>
  <c r="CQ131" i="12" a="1"/>
  <c r="AP131" i="12" a="1"/>
  <c r="CZ131" i="12" a="1"/>
  <c r="BT131" i="12" a="1"/>
  <c r="AN131" i="12" a="1"/>
  <c r="CY131" i="12" a="1"/>
  <c r="BS131" i="12" a="1"/>
  <c r="AM131" i="12" a="1"/>
  <c r="CW131" i="12" a="1"/>
  <c r="BQ131" i="12" a="1"/>
  <c r="AK131" i="12" a="1"/>
  <c r="DA131" i="12" a="1"/>
  <c r="CK131" i="12" a="1"/>
  <c r="BU131" i="12" a="1"/>
  <c r="BE131" i="12" a="1"/>
  <c r="AO131" i="12" a="1"/>
  <c r="Y131" i="12" a="1"/>
  <c r="DC131" i="12" a="1"/>
  <c r="CM131" i="12" a="1"/>
  <c r="BW131" i="12" a="1"/>
  <c r="BG131" i="12" a="1"/>
  <c r="AQ131" i="12" a="1"/>
  <c r="AA131" i="12" a="1"/>
  <c r="CQ130" i="12" a="1"/>
  <c r="DB130" i="12" a="1"/>
  <c r="BF130" i="12" a="1"/>
  <c r="CJ130" i="12" a="1"/>
  <c r="BD130" i="12" a="1"/>
  <c r="CT130" i="12" a="1"/>
  <c r="BN130" i="12" a="1"/>
  <c r="AE130" i="12" a="1"/>
  <c r="CB130" i="12" a="1"/>
  <c r="AV130" i="12" a="1"/>
  <c r="CV130" i="12" a="1"/>
  <c r="CF130" i="12" a="1"/>
  <c r="BP130" i="12" a="1"/>
  <c r="AZ130" i="12" a="1"/>
  <c r="AJ130" i="12" a="1"/>
  <c r="T130" i="12" a="1"/>
  <c r="CX130" i="12" a="1"/>
  <c r="CH130" i="12" a="1"/>
  <c r="BR130" i="12" a="1"/>
  <c r="BB130" i="12" a="1"/>
  <c r="AL130" i="12" a="1"/>
  <c r="V130" i="12" a="1"/>
  <c r="AN130" i="12" a="1"/>
  <c r="X130" i="12" a="1"/>
  <c r="Z129" i="12" a="1"/>
  <c r="AU129" i="12" a="1"/>
  <c r="BN129" i="12" a="1"/>
  <c r="DB129" i="12" a="1"/>
  <c r="AP129" i="12" a="1"/>
  <c r="BS129" i="12" a="1"/>
  <c r="DA129" i="12" a="1"/>
  <c r="CK129" i="12" a="1"/>
  <c r="BU129" i="12" a="1"/>
  <c r="BE129" i="12" a="1"/>
  <c r="AO129" i="12" a="1"/>
  <c r="Y129" i="12" a="1"/>
  <c r="DC129" i="12" a="1"/>
  <c r="CM129" i="12" a="1"/>
  <c r="BW129" i="12" a="1"/>
  <c r="BG129" i="12" a="1"/>
  <c r="AQ129" i="12" a="1"/>
  <c r="AA129" i="12" a="1"/>
  <c r="CZ129" i="12" a="1"/>
  <c r="CJ129" i="12" a="1"/>
  <c r="BT129" i="12" a="1"/>
  <c r="BD129" i="12" a="1"/>
  <c r="AN129" i="12" a="1"/>
  <c r="X129" i="12" a="1"/>
  <c r="Z128" i="12" a="1"/>
  <c r="CL128" i="12" a="1"/>
  <c r="BN128" i="12" a="1"/>
  <c r="DB128" i="12" a="1"/>
  <c r="AP128" i="12" a="1"/>
  <c r="BS128" i="12" a="1"/>
  <c r="DA128" i="12" a="1"/>
  <c r="CK128" i="12" a="1"/>
  <c r="BU128" i="12" a="1"/>
  <c r="BE128" i="12" a="1"/>
  <c r="AO128" i="12" a="1"/>
  <c r="Y128" i="12" a="1"/>
  <c r="DC128" i="12" a="1"/>
  <c r="CM128" i="12" a="1"/>
  <c r="BW128" i="12" a="1"/>
  <c r="BG128" i="12" a="1"/>
  <c r="AQ128" i="12" a="1"/>
  <c r="AA128" i="12" a="1"/>
  <c r="CZ128" i="12" a="1"/>
  <c r="CJ128" i="12" a="1"/>
  <c r="BT128" i="12" a="1"/>
  <c r="BD128" i="12" a="1"/>
  <c r="AN128" i="12" a="1"/>
  <c r="X128" i="12" a="1"/>
  <c r="CL127" i="12" a="1"/>
  <c r="BF127" i="12" a="1"/>
  <c r="BN127" i="12" a="1"/>
  <c r="DB127" i="12" a="1"/>
  <c r="AP127" i="12" a="1"/>
  <c r="BS127" i="12" a="1"/>
  <c r="DA127" i="12" a="1"/>
  <c r="CK127" i="12" a="1"/>
  <c r="BU127" i="12" a="1"/>
  <c r="BE127" i="12" a="1"/>
  <c r="AO127" i="12" a="1"/>
  <c r="Y127" i="12" a="1"/>
  <c r="DC127" i="12" a="1"/>
  <c r="CM127" i="12" a="1"/>
  <c r="BW127" i="12" a="1"/>
  <c r="BG127" i="12" a="1"/>
  <c r="AQ127" i="12" a="1"/>
  <c r="AA127" i="12" a="1"/>
  <c r="CZ127" i="12" a="1"/>
  <c r="CJ127" i="12" a="1"/>
  <c r="BT127" i="12" a="1"/>
  <c r="BD127" i="12" a="1"/>
  <c r="AN127" i="12" a="1"/>
  <c r="X127" i="12" a="1"/>
  <c r="CL126" i="12" a="1"/>
  <c r="O126" i="12" a="1"/>
  <c r="BN126" i="12" a="1"/>
  <c r="DB126" i="12" a="1"/>
  <c r="AP126" i="12" a="1"/>
  <c r="BS126" i="12" a="1"/>
  <c r="DA126" i="12" a="1"/>
  <c r="CK126" i="12" a="1"/>
  <c r="BU126" i="12" a="1"/>
  <c r="BE126" i="12" a="1"/>
  <c r="AO126" i="12" a="1"/>
  <c r="Y126" i="12" a="1"/>
  <c r="DC126" i="12" a="1"/>
  <c r="CM126" i="12" a="1"/>
  <c r="BW126" i="12" a="1"/>
  <c r="BG126" i="12" a="1"/>
  <c r="AQ126" i="12" a="1"/>
  <c r="AA126" i="12" a="1"/>
  <c r="CZ126" i="12" a="1"/>
  <c r="CJ126" i="12" a="1"/>
  <c r="BT126" i="12" a="1"/>
  <c r="BD126" i="12" a="1"/>
  <c r="AN126" i="12" a="1"/>
  <c r="X126" i="12" a="1"/>
  <c r="BF125" i="12" a="1"/>
  <c r="AU125" i="12" a="1"/>
  <c r="BN125" i="12" a="1"/>
  <c r="DB125" i="12" a="1"/>
  <c r="AP125" i="12" a="1"/>
  <c r="BS125" i="12" a="1"/>
  <c r="DA125" i="12" a="1"/>
  <c r="CK125" i="12" a="1"/>
  <c r="BU125" i="12" a="1"/>
  <c r="BE125" i="12" a="1"/>
  <c r="AO125" i="12" a="1"/>
  <c r="Y125" i="12" a="1"/>
  <c r="DC125" i="12" a="1"/>
  <c r="CM125" i="12" a="1"/>
  <c r="BW125" i="12" a="1"/>
  <c r="BG125" i="12" a="1"/>
  <c r="AQ125" i="12" a="1"/>
  <c r="AA125" i="12" a="1"/>
  <c r="CZ125" i="12" a="1"/>
  <c r="CJ125" i="12" a="1"/>
  <c r="BT125" i="12" a="1"/>
  <c r="BD125" i="12" a="1"/>
  <c r="AN125" i="12" a="1"/>
  <c r="X125" i="12" a="1"/>
  <c r="CA124" i="12" a="1"/>
  <c r="CL124" i="12" a="1"/>
  <c r="BN124" i="12" a="1"/>
  <c r="DB124" i="12" a="1"/>
  <c r="AP124" i="12" a="1"/>
  <c r="BS124" i="12" a="1"/>
  <c r="DA124" i="12" a="1"/>
  <c r="CK124" i="12" a="1"/>
  <c r="BU124" i="12" a="1"/>
  <c r="BE124" i="12" a="1"/>
  <c r="AO124" i="12" a="1"/>
  <c r="Y124" i="12" a="1"/>
  <c r="DC124" i="12" a="1"/>
  <c r="CM124" i="12" a="1"/>
  <c r="BW124" i="12" a="1"/>
  <c r="BG124" i="12" a="1"/>
  <c r="AQ124" i="12" a="1"/>
  <c r="AA124" i="12" a="1"/>
  <c r="CZ124" i="12" a="1"/>
  <c r="CJ124" i="12" a="1"/>
  <c r="BT124" i="12" a="1"/>
  <c r="BD124" i="12" a="1"/>
  <c r="AN124" i="12" a="1"/>
  <c r="X124" i="12" a="1"/>
  <c r="CA123" i="12" a="1"/>
  <c r="BF123" i="12" a="1"/>
  <c r="BN123" i="12" a="1"/>
  <c r="DB123" i="12" a="1"/>
  <c r="AP123" i="12" a="1"/>
  <c r="BS123" i="12" a="1"/>
  <c r="DA123" i="12" a="1"/>
  <c r="CK123" i="12" a="1"/>
  <c r="BU123" i="12" a="1"/>
  <c r="BE123" i="12" a="1"/>
  <c r="AO123" i="12" a="1"/>
  <c r="Y123" i="12" a="1"/>
  <c r="DC123" i="12" a="1"/>
  <c r="CM123" i="12" a="1"/>
  <c r="BW123" i="12" a="1"/>
  <c r="BG123" i="12" a="1"/>
  <c r="AQ123" i="12" a="1"/>
  <c r="AA123" i="12" a="1"/>
  <c r="CZ123" i="12" a="1"/>
  <c r="CJ123" i="12" a="1"/>
  <c r="BT123" i="12" a="1"/>
  <c r="BD123" i="12" a="1"/>
  <c r="AN123" i="12" a="1"/>
  <c r="X123" i="12" a="1"/>
  <c r="BF122" i="12" a="1"/>
  <c r="O122" i="12" a="1"/>
  <c r="BN122" i="12" a="1"/>
  <c r="DB122" i="12" a="1"/>
  <c r="AP122" i="12" a="1"/>
  <c r="BS122" i="12" a="1"/>
  <c r="DA122" i="12" a="1"/>
  <c r="CK122" i="12" a="1"/>
  <c r="BU122" i="12" a="1"/>
  <c r="BE122" i="12" a="1"/>
  <c r="AO122" i="12" a="1"/>
  <c r="Y122" i="12" a="1"/>
  <c r="DC122" i="12" a="1"/>
  <c r="CM122" i="12" a="1"/>
  <c r="BW122" i="12" a="1"/>
  <c r="BG122" i="12" a="1"/>
  <c r="AQ122" i="12" a="1"/>
  <c r="AA122" i="12" a="1"/>
  <c r="CZ122" i="12" a="1"/>
  <c r="CJ122" i="12" a="1"/>
  <c r="BT122" i="12" a="1"/>
  <c r="BD122" i="12" a="1"/>
  <c r="AN122" i="12" a="1"/>
  <c r="X122" i="12" a="1"/>
  <c r="BF121" i="12" a="1"/>
  <c r="AU121" i="12" a="1"/>
  <c r="BN121" i="12" a="1"/>
  <c r="DB121" i="12" a="1"/>
  <c r="AP121" i="12" a="1"/>
  <c r="BS121" i="12" a="1"/>
  <c r="DA121" i="12" a="1"/>
  <c r="CK121" i="12" a="1"/>
  <c r="BU121" i="12" a="1"/>
  <c r="BE121" i="12" a="1"/>
  <c r="AO121" i="12" a="1"/>
  <c r="Y121" i="12" a="1"/>
  <c r="DC121" i="12" a="1"/>
  <c r="CM121" i="12" a="1"/>
  <c r="BW121" i="12" a="1"/>
  <c r="BG121" i="12" a="1"/>
  <c r="AQ121" i="12" a="1"/>
  <c r="AA121" i="12" a="1"/>
  <c r="CZ121" i="12" a="1"/>
  <c r="CJ121" i="12" a="1"/>
  <c r="BT121" i="12" a="1"/>
  <c r="BD121" i="12" a="1"/>
  <c r="AN121" i="12" a="1"/>
  <c r="X121" i="12" a="1"/>
  <c r="Z120" i="12" a="1"/>
  <c r="CL120" i="12" a="1"/>
  <c r="BN120" i="12" a="1"/>
  <c r="DB120" i="12" a="1"/>
  <c r="AP120" i="12" a="1"/>
  <c r="BS120" i="12" a="1"/>
  <c r="DA120" i="12" a="1"/>
  <c r="CK120" i="12" a="1"/>
  <c r="BU120" i="12" a="1"/>
  <c r="BE120" i="12" a="1"/>
  <c r="AO120" i="12" a="1"/>
  <c r="Y120" i="12" a="1"/>
  <c r="DC120" i="12" a="1"/>
  <c r="CM120" i="12" a="1"/>
  <c r="BW120" i="12" a="1"/>
  <c r="BG120" i="12" a="1"/>
  <c r="AQ120" i="12" a="1"/>
  <c r="AA120" i="12" a="1"/>
  <c r="CZ120" i="12" a="1"/>
  <c r="CJ120" i="12" a="1"/>
  <c r="BT120" i="12" a="1"/>
  <c r="BD120" i="12" a="1"/>
  <c r="AN120" i="12" a="1"/>
  <c r="X120" i="12" a="1"/>
  <c r="CL119" i="12" a="1"/>
  <c r="BF119" i="12" a="1"/>
  <c r="BN119" i="12" a="1"/>
  <c r="DB119" i="12" a="1"/>
  <c r="AP119" i="12" a="1"/>
  <c r="BS119" i="12" a="1"/>
  <c r="DA119" i="12" a="1"/>
  <c r="CK119" i="12" a="1"/>
  <c r="BU119" i="12" a="1"/>
  <c r="BE119" i="12" a="1"/>
  <c r="AO119" i="12" a="1"/>
  <c r="Y119" i="12" a="1"/>
  <c r="DC119" i="12" a="1"/>
  <c r="CM119" i="12" a="1"/>
  <c r="BW119" i="12" a="1"/>
  <c r="BG119" i="12" a="1"/>
  <c r="AQ119" i="12" a="1"/>
  <c r="AA119" i="12" a="1"/>
  <c r="CZ119" i="12" a="1"/>
  <c r="CJ119" i="12" a="1"/>
  <c r="BT119" i="12" a="1"/>
  <c r="BD119" i="12" a="1"/>
  <c r="AN119" i="12" a="1"/>
  <c r="X119" i="12" a="1"/>
  <c r="CL118" i="12" a="1"/>
  <c r="BF118" i="12" a="1"/>
  <c r="BN118" i="12" a="1"/>
  <c r="DB118" i="12" a="1"/>
  <c r="AP118" i="12" a="1"/>
  <c r="BS118" i="12" a="1"/>
  <c r="DA118" i="12" a="1"/>
  <c r="CK118" i="12" a="1"/>
  <c r="BU118" i="12" a="1"/>
  <c r="BE118" i="12" a="1"/>
  <c r="AO118" i="12" a="1"/>
  <c r="Y118" i="12" a="1"/>
  <c r="DC118" i="12" a="1"/>
  <c r="CM118" i="12" a="1"/>
  <c r="BW118" i="12" a="1"/>
  <c r="BG118" i="12" a="1"/>
  <c r="AQ118" i="12" a="1"/>
  <c r="AA118" i="12" a="1"/>
  <c r="CZ118" i="12" a="1"/>
  <c r="CJ118" i="12" a="1"/>
  <c r="BT118" i="12" a="1"/>
  <c r="BD118" i="12" a="1"/>
  <c r="AN118" i="12" a="1"/>
  <c r="X118" i="12" a="1"/>
  <c r="Z117" i="12" a="1"/>
  <c r="AU117" i="12" a="1"/>
  <c r="BN117" i="12" a="1"/>
  <c r="DB117" i="12" a="1"/>
  <c r="AP117" i="12" a="1"/>
  <c r="BS117" i="12" a="1"/>
  <c r="DA117" i="12" a="1"/>
  <c r="CK117" i="12" a="1"/>
  <c r="BU117" i="12" a="1"/>
  <c r="BE117" i="12" a="1"/>
  <c r="AO117" i="12" a="1"/>
  <c r="Y117" i="12" a="1"/>
  <c r="DC117" i="12" a="1"/>
  <c r="CM117" i="12" a="1"/>
  <c r="BW117" i="12" a="1"/>
  <c r="BG117" i="12" a="1"/>
  <c r="AQ117" i="12" a="1"/>
  <c r="AA117" i="12" a="1"/>
  <c r="CZ117" i="12" a="1"/>
  <c r="CJ117" i="12" a="1"/>
  <c r="BT117" i="12" a="1"/>
  <c r="BD117" i="12" a="1"/>
  <c r="AN117" i="12" a="1"/>
  <c r="X117" i="12" a="1"/>
  <c r="Z116" i="12" a="1"/>
  <c r="CL116" i="12" a="1"/>
  <c r="BN116" i="12" a="1"/>
  <c r="DB116" i="12" a="1"/>
  <c r="AP116" i="12" a="1"/>
  <c r="BS116" i="12" a="1"/>
  <c r="DA116" i="12" a="1"/>
  <c r="CK116" i="12" a="1"/>
  <c r="BU116" i="12" a="1"/>
  <c r="BE116" i="12" a="1"/>
  <c r="AO116" i="12" a="1"/>
  <c r="Y116" i="12" a="1"/>
  <c r="DC116" i="12" a="1"/>
  <c r="CM116" i="12" a="1"/>
  <c r="BW116" i="12" a="1"/>
  <c r="BG116" i="12" a="1"/>
  <c r="AQ116" i="12" a="1"/>
  <c r="AA116" i="12" a="1"/>
  <c r="CZ116" i="12" a="1"/>
  <c r="CJ116" i="12" a="1"/>
  <c r="BT116" i="12" a="1"/>
  <c r="BD116" i="12" a="1"/>
  <c r="AN116" i="12" a="1"/>
  <c r="X116" i="12" a="1"/>
  <c r="AU115" i="12" a="1"/>
  <c r="BF115" i="12" a="1"/>
  <c r="BN115" i="12" a="1"/>
  <c r="DB115" i="12" a="1"/>
  <c r="AP115" i="12" a="1"/>
  <c r="BS115" i="12" a="1"/>
  <c r="DA115" i="12" a="1"/>
  <c r="CK115" i="12" a="1"/>
  <c r="BU115" i="12" a="1"/>
  <c r="BE115" i="12" a="1"/>
  <c r="AO115" i="12" a="1"/>
  <c r="Y115" i="12" a="1"/>
  <c r="DC115" i="12" a="1"/>
  <c r="CM115" i="12" a="1"/>
  <c r="BW115" i="12" a="1"/>
  <c r="BG115" i="12" a="1"/>
  <c r="AQ115" i="12" a="1"/>
  <c r="AA115" i="12" a="1"/>
  <c r="CZ115" i="12" a="1"/>
  <c r="CJ115" i="12" a="1"/>
  <c r="BT115" i="12" a="1"/>
  <c r="BD115" i="12" a="1"/>
  <c r="AN115" i="12" a="1"/>
  <c r="X115" i="12" a="1"/>
  <c r="CL114" i="12" a="1"/>
  <c r="AU114" i="12" a="1"/>
  <c r="BW114" i="12" a="1"/>
  <c r="DB114" i="12" a="1"/>
  <c r="AM114" i="12" a="1"/>
  <c r="BO114" i="12" a="1"/>
  <c r="DA114" i="12" a="1"/>
  <c r="CK114" i="12" a="1"/>
  <c r="CX114" i="12" a="1"/>
  <c r="CH114" i="12" a="1"/>
  <c r="BQ114" i="12" a="1"/>
  <c r="BA114" i="12" a="1"/>
  <c r="AK114" i="12" a="1"/>
  <c r="U114" i="12" a="1"/>
  <c r="CW114" i="12" a="1"/>
  <c r="CG114" i="12" a="1"/>
  <c r="BV114" i="12" a="1"/>
  <c r="BN114" i="12" a="1"/>
  <c r="BF114" i="12" a="1"/>
  <c r="AX114" i="12" a="1"/>
  <c r="AP114" i="12" a="1"/>
  <c r="AH114" i="12" a="1"/>
  <c r="Z114" i="12" a="1"/>
  <c r="R114" i="12" a="1"/>
  <c r="CA113" i="12" a="1"/>
  <c r="CQ113" i="12" a="1"/>
  <c r="BW113" i="12" a="1"/>
  <c r="CY113" i="12" a="1"/>
  <c r="AM113" i="12" a="1"/>
  <c r="BO113" i="12" a="1"/>
  <c r="DA113" i="12" a="1"/>
  <c r="CK113" i="12" a="1"/>
  <c r="BU113" i="12" a="1"/>
  <c r="BE113" i="12" a="1"/>
  <c r="AO113" i="12" a="1"/>
  <c r="Y113" i="12" a="1"/>
  <c r="DB113" i="12" a="1"/>
  <c r="CT113" i="12" a="1"/>
  <c r="CL113" i="12" a="1"/>
  <c r="CD113" i="12" a="1"/>
  <c r="BV113" i="12" a="1"/>
  <c r="BN113" i="12" a="1"/>
  <c r="BF113" i="12" a="1"/>
  <c r="AX113" i="12" a="1"/>
  <c r="AP113" i="12" a="1"/>
  <c r="AH113" i="12" a="1"/>
  <c r="Z113" i="12" a="1"/>
  <c r="R113" i="12" a="1"/>
  <c r="CQ112" i="12" a="1"/>
  <c r="AU112" i="12" a="1"/>
  <c r="BW112" i="12" a="1"/>
  <c r="CY112" i="12" a="1"/>
  <c r="AM112" i="12" a="1"/>
  <c r="BO112" i="12" a="1"/>
  <c r="DA112" i="12" a="1"/>
  <c r="CK112" i="12" a="1"/>
  <c r="BU112" i="12" a="1"/>
  <c r="BE112" i="12" a="1"/>
  <c r="AO112" i="12" a="1"/>
  <c r="Y112" i="12" a="1"/>
  <c r="DB112" i="12" a="1"/>
  <c r="CT112" i="12" a="1"/>
  <c r="CL112" i="12" a="1"/>
  <c r="CD112" i="12" a="1"/>
  <c r="BV112" i="12" a="1"/>
  <c r="BN112" i="12" a="1"/>
  <c r="BF112" i="12" a="1"/>
  <c r="AX112" i="12" a="1"/>
  <c r="AP112" i="12" a="1"/>
  <c r="AH112" i="12" a="1"/>
  <c r="Z112" i="12" a="1"/>
  <c r="R112" i="12" a="1"/>
  <c r="CA111" i="12" a="1"/>
  <c r="CQ111" i="12" a="1"/>
  <c r="BW111" i="12" a="1"/>
  <c r="CY111" i="12" a="1"/>
  <c r="AM111" i="12" a="1"/>
  <c r="BO111" i="12" a="1"/>
  <c r="DA111" i="12" a="1"/>
  <c r="CK111" i="12" a="1"/>
  <c r="BU111" i="12" a="1"/>
  <c r="BE111" i="12" a="1"/>
  <c r="AO111" i="12" a="1"/>
  <c r="Y111" i="12" a="1"/>
  <c r="DB111" i="12" a="1"/>
  <c r="CT111" i="12" a="1"/>
  <c r="CL111" i="12" a="1"/>
  <c r="CD111" i="12" a="1"/>
  <c r="BV111" i="12" a="1"/>
  <c r="BN111" i="12" a="1"/>
  <c r="BF111" i="12" a="1"/>
  <c r="AX111" i="12" a="1"/>
  <c r="AP111" i="12" a="1"/>
  <c r="AH111" i="12" a="1"/>
  <c r="Z111" i="12" a="1"/>
  <c r="R111" i="12" a="1"/>
  <c r="CQ110" i="12" a="1"/>
  <c r="AU110" i="12" a="1"/>
  <c r="BW110" i="12" a="1"/>
  <c r="CY110" i="12" a="1"/>
  <c r="AM110" i="12" a="1"/>
  <c r="BO110" i="12" a="1"/>
  <c r="DA110" i="12" a="1"/>
  <c r="CK110" i="12" a="1"/>
  <c r="BU110" i="12" a="1"/>
  <c r="BE110" i="12" a="1"/>
  <c r="AO110" i="12" a="1"/>
  <c r="Y110" i="12" a="1"/>
  <c r="DB110" i="12" a="1"/>
  <c r="CT110" i="12" a="1"/>
  <c r="CL110" i="12" a="1"/>
  <c r="CD110" i="12" a="1"/>
  <c r="BV110" i="12" a="1"/>
  <c r="BN110" i="12" a="1"/>
  <c r="BF110" i="12" a="1"/>
  <c r="AX110" i="12" a="1"/>
  <c r="AP110" i="12" a="1"/>
  <c r="AH110" i="12" a="1"/>
  <c r="Z110" i="12" a="1"/>
  <c r="R110" i="12" a="1"/>
  <c r="CA109" i="12" a="1"/>
  <c r="CQ109" i="12" a="1"/>
  <c r="BW109" i="12" a="1"/>
  <c r="CY109" i="12" a="1"/>
  <c r="AM109" i="12" a="1"/>
  <c r="BO109" i="12" a="1"/>
  <c r="DA109" i="12" a="1"/>
  <c r="CK109" i="12" a="1"/>
  <c r="BU109" i="12" a="1"/>
  <c r="BE109" i="12" a="1"/>
  <c r="AO109" i="12" a="1"/>
  <c r="Y109" i="12" a="1"/>
  <c r="DB109" i="12" a="1"/>
  <c r="CT109" i="12" a="1"/>
  <c r="CL109" i="12" a="1"/>
  <c r="CD109" i="12" a="1"/>
  <c r="BV109" i="12" a="1"/>
  <c r="BN109" i="12" a="1"/>
  <c r="BF109" i="12" a="1"/>
  <c r="AX109" i="12" a="1"/>
  <c r="AP109" i="12" a="1"/>
  <c r="AH109" i="12" a="1"/>
  <c r="Z109" i="12" a="1"/>
  <c r="R109" i="12" a="1"/>
  <c r="CQ108" i="12" a="1"/>
  <c r="AU108" i="12" a="1"/>
  <c r="BW108" i="12" a="1"/>
  <c r="CY108" i="12" a="1"/>
  <c r="AM108" i="12" a="1"/>
  <c r="BO108" i="12" a="1"/>
  <c r="DA108" i="12" a="1"/>
  <c r="CK108" i="12" a="1"/>
  <c r="BU108" i="12" a="1"/>
  <c r="BE108" i="12" a="1"/>
  <c r="AO108" i="12" a="1"/>
  <c r="Y108" i="12" a="1"/>
  <c r="DB108" i="12" a="1"/>
  <c r="CT108" i="12" a="1"/>
  <c r="CL108" i="12" a="1"/>
  <c r="CD108" i="12" a="1"/>
  <c r="BV108" i="12" a="1"/>
  <c r="BN108" i="12" a="1"/>
  <c r="BF108" i="12" a="1"/>
  <c r="AX108" i="12" a="1"/>
  <c r="AP108" i="12" a="1"/>
  <c r="AH108" i="12" a="1"/>
  <c r="Z108" i="12" a="1"/>
  <c r="R108" i="12" a="1"/>
  <c r="CA107" i="12" a="1"/>
  <c r="CQ107" i="12" a="1"/>
  <c r="BW107" i="12" a="1"/>
  <c r="CY107" i="12" a="1"/>
  <c r="AM107" i="12" a="1"/>
  <c r="BO107" i="12" a="1"/>
  <c r="DA107" i="12" a="1"/>
  <c r="CK107" i="12" a="1"/>
  <c r="BU107" i="12" a="1"/>
  <c r="BE107" i="12" a="1"/>
  <c r="AO107" i="12" a="1"/>
  <c r="Y107" i="12" a="1"/>
  <c r="DB107" i="12" a="1"/>
  <c r="CT107" i="12" a="1"/>
  <c r="CL107" i="12" a="1"/>
  <c r="CD107" i="12" a="1"/>
  <c r="BV107" i="12" a="1"/>
  <c r="BN107" i="12" a="1"/>
  <c r="BF107" i="12" a="1"/>
  <c r="AX107" i="12" a="1"/>
  <c r="AP107" i="12" a="1"/>
  <c r="AH107" i="12" a="1"/>
  <c r="Z107" i="12" a="1"/>
  <c r="R107" i="12" a="1"/>
  <c r="CQ106" i="12" a="1"/>
  <c r="O106" i="12" a="1"/>
  <c r="BW106" i="12" a="1"/>
  <c r="CY106" i="12" a="1"/>
  <c r="AM106" i="12" a="1"/>
  <c r="BO106" i="12" a="1"/>
  <c r="DA106" i="12" a="1"/>
  <c r="CK106" i="12" a="1"/>
  <c r="BU106" i="12" a="1"/>
  <c r="BE106" i="12" a="1"/>
  <c r="AO106" i="12" a="1"/>
  <c r="Y106" i="12" a="1"/>
  <c r="DB106" i="12" a="1"/>
  <c r="CT106" i="12" a="1"/>
  <c r="CL106" i="12" a="1"/>
  <c r="CD106" i="12" a="1"/>
  <c r="BV106" i="12" a="1"/>
  <c r="BN106" i="12" a="1"/>
  <c r="BF106" i="12" a="1"/>
  <c r="AX106" i="12" a="1"/>
  <c r="AP106" i="12" a="1"/>
  <c r="AH106" i="12" a="1"/>
  <c r="Z106" i="12" a="1"/>
  <c r="R106" i="12" a="1"/>
  <c r="CA105" i="12" a="1"/>
  <c r="CQ105" i="12" a="1"/>
  <c r="BW105" i="12" a="1"/>
  <c r="CY105" i="12" a="1"/>
  <c r="AM105" i="12" a="1"/>
  <c r="BO105" i="12" a="1"/>
  <c r="DA105" i="12" a="1"/>
  <c r="CK105" i="12" a="1"/>
  <c r="BU105" i="12" a="1"/>
  <c r="BE105" i="12" a="1"/>
  <c r="AO105" i="12" a="1"/>
  <c r="Y105" i="12" a="1"/>
  <c r="DB105" i="12" a="1"/>
  <c r="CT105" i="12" a="1"/>
  <c r="CL105" i="12" a="1"/>
  <c r="CD105" i="12" a="1"/>
  <c r="BV105" i="12" a="1"/>
  <c r="BN105" i="12" a="1"/>
  <c r="BF105" i="12" a="1"/>
  <c r="AX105" i="12" a="1"/>
  <c r="AP105" i="12" a="1"/>
  <c r="AH105" i="12" a="1"/>
  <c r="Z105" i="12" a="1"/>
  <c r="R105" i="12" a="1"/>
  <c r="CQ104" i="12" a="1"/>
  <c r="O104" i="12" a="1"/>
  <c r="BW104" i="12" a="1"/>
  <c r="CY104" i="12" a="1"/>
  <c r="AM104" i="12" a="1"/>
  <c r="BO104" i="12" a="1"/>
  <c r="DA104" i="12" a="1"/>
  <c r="CK104" i="12" a="1"/>
  <c r="BU104" i="12" a="1"/>
  <c r="BE104" i="12" a="1"/>
  <c r="AO104" i="12" a="1"/>
  <c r="Y104" i="12" a="1"/>
  <c r="DB104" i="12" a="1"/>
  <c r="CT104" i="12" a="1"/>
  <c r="CL104" i="12" a="1"/>
  <c r="CD104" i="12" a="1"/>
  <c r="BV104" i="12" a="1"/>
  <c r="BN104" i="12" a="1"/>
  <c r="BF104" i="12" a="1"/>
  <c r="AX104" i="12" a="1"/>
  <c r="AP104" i="12" a="1"/>
  <c r="AH104" i="12" a="1"/>
  <c r="Z104" i="12" a="1"/>
  <c r="R104" i="12" a="1"/>
  <c r="CA103" i="12" a="1"/>
  <c r="CM103" i="12" a="1"/>
  <c r="CI103" i="12" a="1"/>
  <c r="CE103" i="12" a="1"/>
  <c r="CS103" i="12" a="1"/>
  <c r="CC103" i="12" a="1"/>
  <c r="BM103" i="12" a="1"/>
  <c r="CZ103" i="12" a="1"/>
  <c r="CR103" i="12" a="1"/>
  <c r="CJ103" i="12" a="1"/>
  <c r="CB103" i="12" a="1"/>
  <c r="BT103" i="12" a="1"/>
  <c r="BL103" i="12" a="1"/>
  <c r="BD103" i="12" a="1"/>
  <c r="AV103" i="12" a="1"/>
  <c r="AN103" i="12" a="1"/>
  <c r="AF103" i="12" a="1"/>
  <c r="X103" i="12" a="1"/>
  <c r="P103" i="12" a="1"/>
  <c r="AY103" i="12" a="1"/>
  <c r="AQ103" i="12" a="1"/>
  <c r="AI103" i="12" a="1"/>
  <c r="AA103" i="12" a="1"/>
  <c r="S103" i="12" a="1"/>
  <c r="DB102" i="12" a="1"/>
  <c r="CT102" i="12" a="1"/>
  <c r="CL102" i="12" a="1"/>
  <c r="CD102" i="12" a="1"/>
  <c r="BV102" i="12" a="1"/>
  <c r="BN102" i="12" a="1"/>
  <c r="BF102" i="12" a="1"/>
  <c r="AX102" i="12" a="1"/>
  <c r="AP102" i="12" a="1"/>
  <c r="AH102" i="12" a="1"/>
  <c r="Z102" i="12" a="1"/>
  <c r="R102" i="12" a="1"/>
  <c r="DC102" i="12" a="1"/>
  <c r="CU102" i="12" a="1"/>
  <c r="CM102" i="12" a="1"/>
  <c r="CE102" i="12" a="1"/>
  <c r="BW102" i="12" a="1"/>
  <c r="BO102" i="12" a="1"/>
  <c r="BG102" i="12" a="1"/>
  <c r="AY102" i="12" a="1"/>
  <c r="AQ102" i="12" a="1"/>
  <c r="AI102" i="12" a="1"/>
  <c r="AA102" i="12" a="1"/>
  <c r="S102" i="12" a="1"/>
  <c r="DB101" i="12" a="1"/>
  <c r="CT101" i="12" a="1"/>
  <c r="CL101" i="12" a="1"/>
  <c r="CD101" i="12" a="1"/>
  <c r="BV101" i="12" a="1"/>
  <c r="BN101" i="12" a="1"/>
  <c r="BF101" i="12" a="1"/>
  <c r="AX101" i="12" a="1"/>
  <c r="AP101" i="12" a="1"/>
  <c r="AH101" i="12" a="1"/>
  <c r="Z101" i="12" a="1"/>
  <c r="R101" i="12" a="1"/>
  <c r="DC101" i="12" a="1"/>
  <c r="CU101" i="12" a="1"/>
  <c r="CM101" i="12" a="1"/>
  <c r="CE101" i="12" a="1"/>
  <c r="BW101" i="12" a="1"/>
  <c r="BO101" i="12" a="1"/>
  <c r="BG101" i="12" a="1"/>
  <c r="AY101" i="12" a="1"/>
  <c r="AQ101" i="12" a="1"/>
  <c r="AI101" i="12" a="1"/>
  <c r="AA101" i="12" a="1"/>
  <c r="S101" i="12" a="1"/>
  <c r="DB100" i="12" a="1"/>
  <c r="CT100" i="12" a="1"/>
  <c r="CL100" i="12" a="1"/>
  <c r="CD100" i="12" a="1"/>
  <c r="BV100" i="12" a="1"/>
  <c r="BN100" i="12" a="1"/>
  <c r="BF100" i="12" a="1"/>
  <c r="AX100" i="12" a="1"/>
  <c r="AP100" i="12" a="1"/>
  <c r="AH100" i="12" a="1"/>
  <c r="Z100" i="12" a="1"/>
  <c r="R100" i="12" a="1"/>
  <c r="DC100" i="12" a="1"/>
  <c r="CU100" i="12" a="1"/>
  <c r="CM100" i="12" a="1"/>
  <c r="CE100" i="12" a="1"/>
  <c r="BW100" i="12" a="1"/>
  <c r="BO100" i="12" a="1"/>
  <c r="BG100" i="12" a="1"/>
  <c r="AY100" i="12" a="1"/>
  <c r="AQ100" i="12" a="1"/>
  <c r="AI100" i="12" a="1"/>
  <c r="AA100" i="12" a="1"/>
  <c r="S100" i="12" a="1"/>
  <c r="DB99" i="12" a="1"/>
  <c r="CT99" i="12" a="1"/>
  <c r="CL99" i="12" a="1"/>
  <c r="CD99" i="12" a="1"/>
  <c r="BV99" i="12" a="1"/>
  <c r="BN99" i="12" a="1"/>
  <c r="BF99" i="12" a="1"/>
  <c r="AX99" i="12" a="1"/>
  <c r="AP99" i="12" a="1"/>
  <c r="AH99" i="12" a="1"/>
  <c r="Z99" i="12" a="1"/>
  <c r="R99" i="12" a="1"/>
  <c r="DC99" i="12" a="1"/>
  <c r="CU99" i="12" a="1"/>
  <c r="CM99" i="12" a="1"/>
  <c r="CE99" i="12" a="1"/>
  <c r="BW99" i="12" a="1"/>
  <c r="BO99" i="12" a="1"/>
  <c r="BG99" i="12" a="1"/>
  <c r="AY99" i="12" a="1"/>
  <c r="AQ99" i="12" a="1"/>
  <c r="AI99" i="12" a="1"/>
  <c r="AA99" i="12" a="1"/>
  <c r="S99" i="12" a="1"/>
  <c r="DB98" i="12" a="1"/>
  <c r="CT98" i="12" a="1"/>
  <c r="CL98" i="12" a="1"/>
  <c r="CD98" i="12" a="1"/>
  <c r="BV98" i="12" a="1"/>
  <c r="BN98" i="12" a="1"/>
  <c r="BF98" i="12" a="1"/>
  <c r="AX98" i="12" a="1"/>
  <c r="AP98" i="12" a="1"/>
  <c r="AH98" i="12" a="1"/>
  <c r="Z98" i="12" a="1"/>
  <c r="R98" i="12" a="1"/>
  <c r="DC98" i="12" a="1"/>
  <c r="CU98" i="12" a="1"/>
  <c r="CM98" i="12" a="1"/>
  <c r="CE98" i="12" a="1"/>
  <c r="BW98" i="12" a="1"/>
  <c r="BO98" i="12" a="1"/>
  <c r="BG98" i="12" a="1"/>
  <c r="AY98" i="12" a="1"/>
  <c r="AQ98" i="12" a="1"/>
  <c r="AI98" i="12" a="1"/>
  <c r="AA98" i="12" a="1"/>
  <c r="S98" i="12" a="1"/>
  <c r="DB97" i="12" a="1"/>
  <c r="CT97" i="12" a="1"/>
  <c r="CL97" i="12" a="1"/>
  <c r="CD97" i="12" a="1"/>
  <c r="BV97" i="12" a="1"/>
  <c r="BN97" i="12" a="1"/>
  <c r="BF97" i="12" a="1"/>
  <c r="AX97" i="12" a="1"/>
  <c r="AP97" i="12" a="1"/>
  <c r="AH97" i="12" a="1"/>
  <c r="Z97" i="12" a="1"/>
  <c r="R97" i="12" a="1"/>
  <c r="DC97" i="12" a="1"/>
  <c r="CU97" i="12" a="1"/>
  <c r="CM97" i="12" a="1"/>
  <c r="CE97" i="12" a="1"/>
  <c r="BW97" i="12" a="1"/>
  <c r="BO97" i="12" a="1"/>
  <c r="BG97" i="12" a="1"/>
  <c r="AY97" i="12" a="1"/>
  <c r="AQ97" i="12" a="1"/>
  <c r="AI97" i="12" a="1"/>
  <c r="AA97" i="12" a="1"/>
  <c r="S97" i="12" a="1"/>
  <c r="DB96" i="12" a="1"/>
  <c r="CT96" i="12" a="1"/>
  <c r="CL96" i="12" a="1"/>
  <c r="CD96" i="12" a="1"/>
  <c r="BV96" i="12" a="1"/>
  <c r="BN96" i="12" a="1"/>
  <c r="BF96" i="12" a="1"/>
  <c r="AX96" i="12" a="1"/>
  <c r="AP96" i="12" a="1"/>
  <c r="AH96" i="12" a="1"/>
  <c r="Z96" i="12" a="1"/>
  <c r="R96" i="12" a="1"/>
  <c r="DC96" i="12" a="1"/>
  <c r="CU96" i="12" a="1"/>
  <c r="CM96" i="12" a="1"/>
  <c r="CE96" i="12" a="1"/>
  <c r="BW96" i="12" a="1"/>
  <c r="BO96" i="12" a="1"/>
  <c r="BG96" i="12" a="1"/>
  <c r="AY96" i="12" a="1"/>
  <c r="AQ96" i="12" a="1"/>
  <c r="AI96" i="12" a="1"/>
  <c r="AA96" i="12" a="1"/>
  <c r="S96" i="12" a="1"/>
  <c r="BR95" i="12" a="1"/>
  <c r="BZ95" i="12" a="1"/>
  <c r="BW95" i="12" a="1"/>
  <c r="BJ95" i="12" a="1"/>
  <c r="DB95" i="12" a="1"/>
  <c r="CT95" i="12" a="1"/>
  <c r="CL95" i="12" a="1"/>
  <c r="CD95" i="12" a="1"/>
  <c r="BQ95" i="12" a="1"/>
  <c r="BA95" i="12" a="1"/>
  <c r="AK95" i="12" a="1"/>
  <c r="U95" i="12" a="1"/>
  <c r="BS95" i="12" a="1"/>
  <c r="BC95" i="12" a="1"/>
  <c r="AM95" i="12" a="1"/>
  <c r="W95" i="12" a="1"/>
  <c r="CY95" i="12" a="1"/>
  <c r="CQ95" i="12" a="1"/>
  <c r="CI95" i="12" a="1"/>
  <c r="BX95" i="12" a="1"/>
  <c r="BH95" i="12" a="1"/>
  <c r="AR95" i="12" a="1"/>
  <c r="AB95" i="12" a="1"/>
  <c r="M95" i="12" a="1"/>
  <c r="DC94" i="12" a="1"/>
  <c r="CM94" i="12" a="1"/>
  <c r="BW94" i="12" a="1"/>
  <c r="BG94" i="12" a="1"/>
  <c r="AQ94" i="12" a="1"/>
  <c r="AA94" i="12" a="1"/>
  <c r="DA94" i="12" a="1"/>
  <c r="CK94" i="12" a="1"/>
  <c r="BU94" i="12" a="1"/>
  <c r="BE94" i="12" a="1"/>
  <c r="AO94" i="12" a="1"/>
  <c r="Y94" i="12" a="1"/>
  <c r="DB94" i="12" a="1"/>
  <c r="CT94" i="12" a="1"/>
  <c r="CL94" i="12" a="1"/>
  <c r="CD94" i="12" a="1"/>
  <c r="BV94" i="12" a="1"/>
  <c r="BN94" i="12" a="1"/>
  <c r="BF94" i="12" a="1"/>
  <c r="AX94" i="12" a="1"/>
  <c r="AP94" i="12" a="1"/>
  <c r="AH94" i="12" a="1"/>
  <c r="Z94" i="12" a="1"/>
  <c r="R94" i="12" a="1"/>
  <c r="DC93" i="12" a="1"/>
  <c r="CM93" i="12" a="1"/>
  <c r="BW93" i="12" a="1"/>
  <c r="BG93" i="12" a="1"/>
  <c r="AQ93" i="12" a="1"/>
  <c r="AA93" i="12" a="1"/>
  <c r="DA93" i="12" a="1"/>
  <c r="CK93" i="12" a="1"/>
  <c r="BU93" i="12" a="1"/>
  <c r="BE93" i="12" a="1"/>
  <c r="AO93" i="12" a="1"/>
  <c r="Y93" i="12" a="1"/>
  <c r="DB93" i="12" a="1"/>
  <c r="CT93" i="12" a="1"/>
  <c r="CL93" i="12" a="1"/>
  <c r="CD93" i="12" a="1"/>
  <c r="BV93" i="12" a="1"/>
  <c r="BN93" i="12" a="1"/>
  <c r="BF93" i="12" a="1"/>
  <c r="AX93" i="12" a="1"/>
  <c r="AP93" i="12" a="1"/>
  <c r="AH93" i="12" a="1"/>
  <c r="Z93" i="12" a="1"/>
  <c r="R93" i="12" a="1"/>
  <c r="DC92" i="12" a="1"/>
  <c r="CM92" i="12" a="1"/>
  <c r="BW92" i="12" a="1"/>
  <c r="BG92" i="12" a="1"/>
  <c r="AQ92" i="12" a="1"/>
  <c r="AA92" i="12" a="1"/>
  <c r="DA92" i="12" a="1"/>
  <c r="CK92" i="12" a="1"/>
  <c r="BU92" i="12" a="1"/>
  <c r="BE92" i="12" a="1"/>
  <c r="AO92" i="12" a="1"/>
  <c r="Y92" i="12" a="1"/>
  <c r="DB92" i="12" a="1"/>
  <c r="CT92" i="12" a="1"/>
  <c r="CL92" i="12" a="1"/>
  <c r="CD92" i="12" a="1"/>
  <c r="BV92" i="12" a="1"/>
  <c r="BN92" i="12" a="1"/>
  <c r="BF92" i="12" a="1"/>
  <c r="AX92" i="12" a="1"/>
  <c r="AP92" i="12" a="1"/>
  <c r="AH92" i="12" a="1"/>
  <c r="Z92" i="12" a="1"/>
  <c r="R92" i="12" a="1"/>
  <c r="DC91" i="12" a="1"/>
  <c r="CM91" i="12" a="1"/>
  <c r="BW91" i="12" a="1"/>
  <c r="BG91" i="12" a="1"/>
  <c r="AQ91" i="12" a="1"/>
  <c r="AA91" i="12" a="1"/>
  <c r="DA91" i="12" a="1"/>
  <c r="CK91" i="12" a="1"/>
  <c r="BU91" i="12" a="1"/>
  <c r="BE91" i="12" a="1"/>
  <c r="AO91" i="12" a="1"/>
  <c r="Y91" i="12" a="1"/>
  <c r="DB91" i="12" a="1"/>
  <c r="CT91" i="12" a="1"/>
  <c r="CL91" i="12" a="1"/>
  <c r="CD91" i="12" a="1"/>
  <c r="BV91" i="12" a="1"/>
  <c r="BN91" i="12" a="1"/>
  <c r="BF91" i="12" a="1"/>
  <c r="AX91" i="12" a="1"/>
  <c r="AP91" i="12" a="1"/>
  <c r="AH91" i="12" a="1"/>
  <c r="Z91" i="12" a="1"/>
  <c r="R91" i="12" a="1"/>
  <c r="DC90" i="12" a="1"/>
  <c r="CM90" i="12" a="1"/>
  <c r="BW90" i="12" a="1"/>
  <c r="BG90" i="12" a="1"/>
  <c r="AQ90" i="12" a="1"/>
  <c r="AA90" i="12" a="1"/>
  <c r="DA90" i="12" a="1"/>
  <c r="CK90" i="12" a="1"/>
  <c r="BU90" i="12" a="1"/>
  <c r="BE90" i="12" a="1"/>
  <c r="AO90" i="12" a="1"/>
  <c r="Y90" i="12" a="1"/>
  <c r="DB90" i="12" a="1"/>
  <c r="CT90" i="12" a="1"/>
  <c r="CL90" i="12" a="1"/>
  <c r="CD90" i="12" a="1"/>
  <c r="BV90" i="12" a="1"/>
  <c r="BN90" i="12" a="1"/>
  <c r="BF90" i="12" a="1"/>
  <c r="AX90" i="12" a="1"/>
  <c r="AP90" i="12" a="1"/>
  <c r="AH90" i="12" a="1"/>
  <c r="Z90" i="12" a="1"/>
  <c r="R90" i="12" a="1"/>
  <c r="DC89" i="12" a="1"/>
  <c r="CM89" i="12" a="1"/>
  <c r="BW89" i="12" a="1"/>
  <c r="BG89" i="12" a="1"/>
  <c r="AQ89" i="12" a="1"/>
  <c r="AA89" i="12" a="1"/>
  <c r="DA89" i="12" a="1"/>
  <c r="CK89" i="12" a="1"/>
  <c r="BU89" i="12" a="1"/>
  <c r="BE89" i="12" a="1"/>
  <c r="AO89" i="12" a="1"/>
  <c r="Y89" i="12" a="1"/>
  <c r="DB89" i="12" a="1"/>
  <c r="CT89" i="12" a="1"/>
  <c r="CL89" i="12" a="1"/>
  <c r="CD89" i="12" a="1"/>
  <c r="BV89" i="12" a="1"/>
  <c r="BN89" i="12" a="1"/>
  <c r="BF89" i="12" a="1"/>
  <c r="AX89" i="12" a="1"/>
  <c r="AP89" i="12" a="1"/>
  <c r="AH89" i="12" a="1"/>
  <c r="Z89" i="12" a="1"/>
  <c r="R89" i="12" a="1"/>
  <c r="DC88" i="12" a="1"/>
  <c r="CM88" i="12" a="1"/>
  <c r="BW88" i="12" a="1"/>
  <c r="BG88" i="12" a="1"/>
  <c r="AQ88" i="12" a="1"/>
  <c r="AA88" i="12" a="1"/>
  <c r="DA88" i="12" a="1"/>
  <c r="CK88" i="12" a="1"/>
  <c r="BU88" i="12" a="1"/>
  <c r="BE88" i="12" a="1"/>
  <c r="AO88" i="12" a="1"/>
  <c r="Y88" i="12" a="1"/>
  <c r="DB88" i="12" a="1"/>
  <c r="CT88" i="12" a="1"/>
  <c r="CL88" i="12" a="1"/>
  <c r="CD88" i="12" a="1"/>
  <c r="BV88" i="12" a="1"/>
  <c r="BN88" i="12" a="1"/>
  <c r="BF88" i="12" a="1"/>
  <c r="AX88" i="12" a="1"/>
  <c r="AP88" i="12" a="1"/>
  <c r="AH88" i="12" a="1"/>
  <c r="Z88" i="12" a="1"/>
  <c r="R88" i="12" a="1"/>
  <c r="DC87" i="12" a="1"/>
  <c r="CM87" i="12" a="1"/>
  <c r="BW87" i="12" a="1"/>
  <c r="BG87" i="12" a="1"/>
  <c r="AQ87" i="12" a="1"/>
  <c r="AA87" i="12" a="1"/>
  <c r="DA87" i="12" a="1"/>
  <c r="CK87" i="12" a="1"/>
  <c r="BU87" i="12" a="1"/>
  <c r="BE87" i="12" a="1"/>
  <c r="AO87" i="12" a="1"/>
  <c r="Y87" i="12" a="1"/>
  <c r="DB87" i="12" a="1"/>
  <c r="CT87" i="12" a="1"/>
  <c r="CL87" i="12" a="1"/>
  <c r="CD87" i="12" a="1"/>
  <c r="BV87" i="12" a="1"/>
  <c r="BN87" i="12" a="1"/>
  <c r="BF87" i="12" a="1"/>
  <c r="AX87" i="12" a="1"/>
  <c r="AP87" i="12" a="1"/>
  <c r="AH87" i="12" a="1"/>
  <c r="Z87" i="12" a="1"/>
  <c r="R87" i="12" a="1"/>
  <c r="AE86" i="12" a="1"/>
  <c r="DC86" i="12" a="1"/>
  <c r="CM86" i="12" a="1"/>
  <c r="BW86" i="12" a="1"/>
  <c r="BG86" i="12" a="1"/>
  <c r="AQ86" i="12" a="1"/>
  <c r="R86" i="12" a="1"/>
  <c r="L86" i="12" a="1"/>
  <c r="CO86" i="12" a="1"/>
  <c r="BY86" i="12" a="1"/>
  <c r="BI86" i="12" a="1"/>
  <c r="AS86" i="12" a="1"/>
  <c r="U86" i="12" a="1"/>
  <c r="CV86" i="12" a="1"/>
  <c r="CN86" i="12" a="1"/>
  <c r="CF86" i="12" a="1"/>
  <c r="BX86" i="12" a="1"/>
  <c r="BP86" i="12" a="1"/>
  <c r="BH86" i="12" a="1"/>
  <c r="AZ86" i="12" a="1"/>
  <c r="AR86" i="12" a="1"/>
  <c r="AG86" i="12" a="1"/>
  <c r="Q86" i="12" a="1"/>
  <c r="AA86" i="12" a="1"/>
  <c r="CF85" i="12" a="1"/>
  <c r="CA85" i="12" a="1"/>
  <c r="AZ85" i="12" a="1"/>
  <c r="CT85" i="12" a="1"/>
  <c r="BN85" i="12" a="1"/>
  <c r="AH85" i="12" a="1"/>
  <c r="CY85" i="12" a="1"/>
  <c r="BS85" i="12" a="1"/>
  <c r="AM85" i="12" a="1"/>
  <c r="DB85" i="12" a="1"/>
  <c r="BV85" i="12" a="1"/>
  <c r="AP85" i="12" a="1"/>
  <c r="DA85" i="12" a="1"/>
  <c r="CK85" i="12" a="1"/>
  <c r="BU85" i="12" a="1"/>
  <c r="BE85" i="12" a="1"/>
  <c r="AO85" i="12" a="1"/>
  <c r="Y85" i="12" a="1"/>
  <c r="DC85" i="12" a="1"/>
  <c r="CM85" i="12" a="1"/>
  <c r="BW85" i="12" a="1"/>
  <c r="BG85" i="12" a="1"/>
  <c r="AQ85" i="12" a="1"/>
  <c r="AA85" i="12" a="1"/>
  <c r="CQ84" i="12" a="1"/>
  <c r="AU84" i="12" a="1"/>
  <c r="CV84" i="12" a="1"/>
  <c r="CT84" i="12" a="1"/>
  <c r="BN84" i="12" a="1"/>
  <c r="AH84" i="12" a="1"/>
  <c r="CY84" i="12" a="1"/>
  <c r="BS84" i="12" a="1"/>
  <c r="AM84" i="12" a="1"/>
  <c r="DB84" i="12" a="1"/>
  <c r="BV84" i="12" a="1"/>
  <c r="AP84" i="12" a="1"/>
  <c r="DA84" i="12" a="1"/>
  <c r="CK84" i="12" a="1"/>
  <c r="BU84" i="12" a="1"/>
  <c r="BE84" i="12" a="1"/>
  <c r="AO84" i="12" a="1"/>
  <c r="Y84" i="12" a="1"/>
  <c r="DC84" i="12" a="1"/>
  <c r="CM84" i="12" a="1"/>
  <c r="BW84" i="12" a="1"/>
  <c r="BG84" i="12" a="1"/>
  <c r="AQ84" i="12" a="1"/>
  <c r="AA84" i="12" a="1"/>
  <c r="CF83" i="12" a="1"/>
  <c r="CA83" i="12" a="1"/>
  <c r="BP83" i="12" a="1"/>
  <c r="BY83" i="12" a="1"/>
  <c r="Z83" i="12" a="1"/>
  <c r="BX83" i="12" a="1"/>
  <c r="AS83" i="12" a="1"/>
  <c r="CW83" i="12" a="1"/>
  <c r="BQ83" i="12" a="1"/>
  <c r="U83" i="12" a="1"/>
  <c r="AM83" i="12" a="1"/>
  <c r="W83" i="12" a="1"/>
  <c r="DA83" i="12" a="1"/>
  <c r="CK83" i="12" a="1"/>
  <c r="BU83" i="12" a="1"/>
  <c r="BE83" i="12" a="1"/>
  <c r="AO83" i="12" a="1"/>
  <c r="Y83" i="12" a="1"/>
  <c r="DC83" i="12" a="1"/>
  <c r="CM83" i="12" a="1"/>
  <c r="BW83" i="12" a="1"/>
  <c r="BG83" i="12" a="1"/>
  <c r="AQ83" i="12" a="1"/>
  <c r="AA83" i="12" a="1"/>
  <c r="CD82" i="12" a="1"/>
  <c r="CO82" i="12" a="1"/>
  <c r="BQ82" i="12" a="1"/>
  <c r="CT82" i="12" a="1"/>
  <c r="AH82" i="12" a="1"/>
  <c r="BV82" i="12" a="1"/>
  <c r="CY82" i="12" a="1"/>
  <c r="CI82" i="12" a="1"/>
  <c r="BS82" i="12" a="1"/>
  <c r="BC82" i="12" a="1"/>
  <c r="AM82" i="12" a="1"/>
  <c r="W82" i="12" a="1"/>
  <c r="DA82" i="12" a="1"/>
  <c r="CK82" i="12" a="1"/>
  <c r="BU82" i="12" a="1"/>
  <c r="BE82" i="12" a="1"/>
  <c r="AO82" i="12" a="1"/>
  <c r="Y82" i="12" a="1"/>
  <c r="DC82" i="12" a="1"/>
  <c r="CM82" i="12" a="1"/>
  <c r="BW82" i="12" a="1"/>
  <c r="BG82" i="12" a="1"/>
  <c r="AQ82" i="12" a="1"/>
  <c r="AA82" i="12" a="1"/>
  <c r="CO81" i="12" a="1"/>
  <c r="BI81" i="12" a="1"/>
  <c r="BQ81" i="12" a="1"/>
  <c r="CT81" i="12" a="1"/>
  <c r="AH81" i="12" a="1"/>
  <c r="BV81" i="12" a="1"/>
  <c r="CY81" i="12" a="1"/>
  <c r="CI81" i="12" a="1"/>
  <c r="BS81" i="12" a="1"/>
  <c r="BC81" i="12" a="1"/>
  <c r="AM81" i="12" a="1"/>
  <c r="W81" i="12" a="1"/>
  <c r="DA81" i="12" a="1"/>
  <c r="CK81" i="12" a="1"/>
  <c r="BU81" i="12" a="1"/>
  <c r="BE81" i="12" a="1"/>
  <c r="AO81" i="12" a="1"/>
  <c r="Y81" i="12" a="1"/>
  <c r="DC81" i="12" a="1"/>
  <c r="CM81" i="12" a="1"/>
  <c r="BW81" i="12" a="1"/>
  <c r="BG81" i="12" a="1"/>
  <c r="AQ81" i="12" a="1"/>
  <c r="AA81" i="12" a="1"/>
  <c r="BI80" i="12" a="1"/>
  <c r="CD80" i="12" a="1"/>
  <c r="BQ80" i="12" a="1"/>
  <c r="CT80" i="12" a="1"/>
  <c r="AH80" i="12" a="1"/>
  <c r="BV80" i="12" a="1"/>
  <c r="CY80" i="12" a="1"/>
  <c r="CI80" i="12" a="1"/>
  <c r="BS80" i="12" a="1"/>
  <c r="BC80" i="12" a="1"/>
  <c r="AM80" i="12" a="1"/>
  <c r="W80" i="12" a="1"/>
  <c r="DA80" i="12" a="1"/>
  <c r="CK80" i="12" a="1"/>
  <c r="BU80" i="12" a="1"/>
  <c r="BE80" i="12" a="1"/>
  <c r="AO80" i="12" a="1"/>
  <c r="Y80" i="12" a="1"/>
  <c r="DC80" i="12" a="1"/>
  <c r="CM80" i="12" a="1"/>
  <c r="BW80" i="12" a="1"/>
  <c r="BG80" i="12" a="1"/>
  <c r="AQ80" i="12" a="1"/>
  <c r="AA80" i="12" a="1"/>
  <c r="AC79" i="12" a="1"/>
  <c r="AX79" i="12" a="1"/>
  <c r="BQ79" i="12" a="1"/>
  <c r="CT79" i="12" a="1"/>
  <c r="AH79" i="12" a="1"/>
  <c r="BV79" i="12" a="1"/>
  <c r="CY79" i="12" a="1"/>
  <c r="CI79" i="12" a="1"/>
  <c r="BS79" i="12" a="1"/>
  <c r="BC79" i="12" a="1"/>
  <c r="AM79" i="12" a="1"/>
  <c r="W79" i="12" a="1"/>
  <c r="DA79" i="12" a="1"/>
  <c r="CK79" i="12" a="1"/>
  <c r="BU79" i="12" a="1"/>
  <c r="BE79" i="12" a="1"/>
  <c r="AO79" i="12" a="1"/>
  <c r="Y79" i="12" a="1"/>
  <c r="DC79" i="12" a="1"/>
  <c r="CM79" i="12" a="1"/>
  <c r="BW79" i="12" a="1"/>
  <c r="BG79" i="12" a="1"/>
  <c r="AQ79" i="12" a="1"/>
  <c r="AA79" i="12" a="1"/>
  <c r="CD78" i="12" a="1"/>
  <c r="CO78" i="12" a="1"/>
  <c r="BQ78" i="12" a="1"/>
  <c r="CT78" i="12" a="1"/>
  <c r="AH78" i="12" a="1"/>
  <c r="BV78" i="12" a="1"/>
  <c r="CY78" i="12" a="1"/>
  <c r="CI78" i="12" a="1"/>
  <c r="BS78" i="12" a="1"/>
  <c r="BC78" i="12" a="1"/>
  <c r="AM78" i="12" a="1"/>
  <c r="W78" i="12" a="1"/>
  <c r="DA78" i="12" a="1"/>
  <c r="CK78" i="12" a="1"/>
  <c r="BU78" i="12" a="1"/>
  <c r="BE78" i="12" a="1"/>
  <c r="AO78" i="12" a="1"/>
  <c r="Y78" i="12" a="1"/>
  <c r="DC78" i="12" a="1"/>
  <c r="CM78" i="12" a="1"/>
  <c r="BW78" i="12" a="1"/>
  <c r="BG78" i="12" a="1"/>
  <c r="AQ78" i="12" a="1"/>
  <c r="AA78" i="12" a="1"/>
  <c r="AX77" i="12" a="1"/>
  <c r="BI77" i="12" a="1"/>
  <c r="BQ77" i="12" a="1"/>
  <c r="CT77" i="12" a="1"/>
  <c r="AH77" i="12" a="1"/>
  <c r="BV77" i="12" a="1"/>
  <c r="CY77" i="12" a="1"/>
  <c r="CI77" i="12" a="1"/>
  <c r="BS77" i="12" a="1"/>
  <c r="BC77" i="12" a="1"/>
  <c r="AM77" i="12" a="1"/>
  <c r="W77" i="12" a="1"/>
  <c r="DA77" i="12" a="1"/>
  <c r="CK77" i="12" a="1"/>
  <c r="BU77" i="12" a="1"/>
  <c r="BE77" i="12" a="1"/>
  <c r="AO77" i="12" a="1"/>
  <c r="Y77" i="12" a="1"/>
  <c r="DC77" i="12" a="1"/>
  <c r="CM77" i="12" a="1"/>
  <c r="BW77" i="12" a="1"/>
  <c r="BG77" i="12" a="1"/>
  <c r="AQ77" i="12" a="1"/>
  <c r="AA77" i="12" a="1"/>
  <c r="BI76" i="12" a="1"/>
  <c r="CD76" i="12" a="1"/>
  <c r="BQ76" i="12" a="1"/>
  <c r="CT76" i="12" a="1"/>
  <c r="AH76" i="12" a="1"/>
  <c r="BV76" i="12" a="1"/>
  <c r="CY76" i="12" a="1"/>
  <c r="CI76" i="12" a="1"/>
  <c r="BS76" i="12" a="1"/>
  <c r="BC76" i="12" a="1"/>
  <c r="AM76" i="12" a="1"/>
  <c r="W76" i="12" a="1"/>
  <c r="DA76" i="12" a="1"/>
  <c r="CK76" i="12" a="1"/>
  <c r="BU76" i="12" a="1"/>
  <c r="BE76" i="12" a="1"/>
  <c r="AO76" i="12" a="1"/>
  <c r="Y76" i="12" a="1"/>
  <c r="DC76" i="12" a="1"/>
  <c r="CM76" i="12" a="1"/>
  <c r="BW76" i="12" a="1"/>
  <c r="BG76" i="12" a="1"/>
  <c r="AQ76" i="12" a="1"/>
  <c r="AA76" i="12" a="1"/>
  <c r="AC75" i="12" a="1"/>
  <c r="AX75" i="12" a="1"/>
  <c r="BQ75" i="12" a="1"/>
  <c r="CT75" i="12" a="1"/>
  <c r="AH75" i="12" a="1"/>
  <c r="BV75" i="12" a="1"/>
  <c r="CY75" i="12" a="1"/>
  <c r="CI75" i="12" a="1"/>
  <c r="BS75" i="12" a="1"/>
  <c r="BC75" i="12" a="1"/>
  <c r="AM75" i="12" a="1"/>
  <c r="W75" i="12" a="1"/>
  <c r="DA75" i="12" a="1"/>
  <c r="CK75" i="12" a="1"/>
  <c r="BU75" i="12" a="1"/>
  <c r="BE75" i="12" a="1"/>
  <c r="AO75" i="12" a="1"/>
  <c r="Y75" i="12" a="1"/>
  <c r="DC75" i="12" a="1"/>
  <c r="CM75" i="12" a="1"/>
  <c r="BW75" i="12" a="1"/>
  <c r="BG75" i="12" a="1"/>
  <c r="AQ75" i="12" a="1"/>
  <c r="AA75" i="12" a="1"/>
  <c r="CD74" i="12" a="1"/>
  <c r="CO74" i="12" a="1"/>
  <c r="BQ74" i="12" a="1"/>
  <c r="CT74" i="12" a="1"/>
  <c r="AH74" i="12" a="1"/>
  <c r="BV74" i="12" a="1"/>
  <c r="CY74" i="12" a="1"/>
  <c r="CI74" i="12" a="1"/>
  <c r="BS74" i="12" a="1"/>
  <c r="BC74" i="12" a="1"/>
  <c r="AM74" i="12" a="1"/>
  <c r="W74" i="12" a="1"/>
  <c r="DA74" i="12" a="1"/>
  <c r="CK74" i="12" a="1"/>
  <c r="BU74" i="12" a="1"/>
  <c r="BE74" i="12" a="1"/>
  <c r="AO74" i="12" a="1"/>
  <c r="Y74" i="12" a="1"/>
  <c r="DC74" i="12" a="1"/>
  <c r="CM74" i="12" a="1"/>
  <c r="BW74" i="12" a="1"/>
  <c r="BG74" i="12" a="1"/>
  <c r="AQ74" i="12" a="1"/>
  <c r="AA74" i="12" a="1"/>
  <c r="CO73" i="12" a="1"/>
  <c r="BI73" i="12" a="1"/>
  <c r="BQ73" i="12" a="1"/>
  <c r="CT73" i="12" a="1"/>
  <c r="AH73" i="12" a="1"/>
  <c r="BV73" i="12" a="1"/>
  <c r="CY73" i="12" a="1"/>
  <c r="CI73" i="12" a="1"/>
  <c r="BS73" i="12" a="1"/>
  <c r="BC73" i="12" a="1"/>
  <c r="AM73" i="12" a="1"/>
  <c r="W73" i="12" a="1"/>
  <c r="DA73" i="12" a="1"/>
  <c r="CK73" i="12" a="1"/>
  <c r="BU73" i="12" a="1"/>
  <c r="BE73" i="12" a="1"/>
  <c r="AO73" i="12" a="1"/>
  <c r="Y73" i="12" a="1"/>
  <c r="DC73" i="12" a="1"/>
  <c r="CM73" i="12" a="1"/>
  <c r="BW73" i="12" a="1"/>
  <c r="BG73" i="12" a="1"/>
  <c r="AQ73" i="12" a="1"/>
  <c r="AA73" i="12" a="1"/>
  <c r="R72" i="12" a="1"/>
  <c r="CD72" i="12" a="1"/>
  <c r="BQ72" i="12" a="1"/>
  <c r="CT72" i="12" a="1"/>
  <c r="AH72" i="12" a="1"/>
  <c r="BV72" i="12" a="1"/>
  <c r="CY72" i="12" a="1"/>
  <c r="CI72" i="12" a="1"/>
  <c r="BS72" i="12" a="1"/>
  <c r="BC72" i="12" a="1"/>
  <c r="AM72" i="12" a="1"/>
  <c r="W72" i="12" a="1"/>
  <c r="DA72" i="12" a="1"/>
  <c r="CK72" i="12" a="1"/>
  <c r="BU72" i="12" a="1"/>
  <c r="BE72" i="12" a="1"/>
  <c r="AO72" i="12" a="1"/>
  <c r="Y72" i="12" a="1"/>
  <c r="DC72" i="12" a="1"/>
  <c r="CM72" i="12" a="1"/>
  <c r="BW72" i="12" a="1"/>
  <c r="BG72" i="12" a="1"/>
  <c r="AQ72" i="12" a="1"/>
  <c r="AA72" i="12" a="1"/>
  <c r="AC71" i="12" a="1"/>
  <c r="AX71" i="12" a="1"/>
  <c r="BQ71" i="12" a="1"/>
  <c r="CT71" i="12" a="1"/>
  <c r="AH71" i="12" a="1"/>
  <c r="BV71" i="12" a="1"/>
  <c r="CY71" i="12" a="1"/>
  <c r="CI71" i="12" a="1"/>
  <c r="BS71" i="12" a="1"/>
  <c r="BC71" i="12" a="1"/>
  <c r="AM71" i="12" a="1"/>
  <c r="W71" i="12" a="1"/>
  <c r="DA71" i="12" a="1"/>
  <c r="CK71" i="12" a="1"/>
  <c r="BU71" i="12" a="1"/>
  <c r="BE71" i="12" a="1"/>
  <c r="AO71" i="12" a="1"/>
  <c r="Y71" i="12" a="1"/>
  <c r="DC71" i="12" a="1"/>
  <c r="CM71" i="12" a="1"/>
  <c r="BW71" i="12" a="1"/>
  <c r="BG71" i="12" a="1"/>
  <c r="AQ71" i="12" a="1"/>
  <c r="AA71" i="12" a="1"/>
  <c r="CD70" i="12" a="1"/>
  <c r="CO70" i="12" a="1"/>
  <c r="BQ70" i="12" a="1"/>
  <c r="CT70" i="12" a="1"/>
  <c r="AH70" i="12" a="1"/>
  <c r="BV70" i="12" a="1"/>
  <c r="CY70" i="12" a="1"/>
  <c r="CI70" i="12" a="1"/>
  <c r="BS70" i="12" a="1"/>
  <c r="BC70" i="12" a="1"/>
  <c r="AM70" i="12" a="1"/>
  <c r="W70" i="12" a="1"/>
  <c r="DA70" i="12" a="1"/>
  <c r="CK70" i="12" a="1"/>
  <c r="BU70" i="12" a="1"/>
  <c r="BE70" i="12" a="1"/>
  <c r="AO70" i="12" a="1"/>
  <c r="Y70" i="12" a="1"/>
  <c r="DC70" i="12" a="1"/>
  <c r="CM70" i="12" a="1"/>
  <c r="BW70" i="12" a="1"/>
  <c r="BG70" i="12" a="1"/>
  <c r="AQ70" i="12" a="1"/>
  <c r="AA70" i="12" a="1"/>
  <c r="CN69" i="12" a="1"/>
  <c r="CW69" i="12" a="1"/>
  <c r="AS69" i="12" a="1"/>
  <c r="BD69" i="12" a="1"/>
  <c r="DB69" i="12" a="1"/>
  <c r="CY69" i="12" a="1"/>
  <c r="CB69" i="12" a="1"/>
  <c r="BC69" i="12" a="1"/>
  <c r="AK69" i="12" a="1"/>
  <c r="P69" i="12" a="1"/>
  <c r="CO69" i="12" a="1"/>
  <c r="BT69" i="12" a="1"/>
  <c r="AU69" i="12" a="1"/>
  <c r="AC69" i="12" a="1"/>
  <c r="DC69" i="12" a="1"/>
  <c r="CK69" i="12" a="1"/>
  <c r="BP69" i="12" a="1"/>
  <c r="AX69" i="12" a="1"/>
  <c r="Y69" i="12" a="1"/>
  <c r="CM69" i="12" a="1"/>
  <c r="BW69" i="12" a="1"/>
  <c r="BG69" i="12" a="1"/>
  <c r="AQ69" i="12" a="1"/>
  <c r="AA69" i="12" a="1"/>
  <c r="Q68" i="12" a="1"/>
  <c r="CJ68" i="12" a="1"/>
  <c r="AB68" i="12" a="1"/>
  <c r="X68" i="12" a="1"/>
  <c r="BK68" i="12" a="1"/>
  <c r="CT68" i="12" a="1"/>
  <c r="BU68" i="12" a="1"/>
  <c r="AZ68" i="12" a="1"/>
  <c r="AH68" i="12" a="1"/>
  <c r="CZ68" i="12" a="1"/>
  <c r="CA68" i="12" a="1"/>
  <c r="BI68" i="12" a="1"/>
  <c r="AN68" i="12" a="1"/>
  <c r="O68" i="12" a="1"/>
  <c r="CR68" i="12" a="1"/>
  <c r="BS68" i="12" a="1"/>
  <c r="BA68" i="12" a="1"/>
  <c r="AF68" i="12" a="1"/>
  <c r="DC68" i="12" a="1"/>
  <c r="CM68" i="12" a="1"/>
  <c r="BW68" i="12" a="1"/>
  <c r="BG68" i="12" a="1"/>
  <c r="AQ68" i="12" a="1"/>
  <c r="AA68" i="12" a="1"/>
  <c r="AZ67" i="12" a="1"/>
  <c r="DB67" i="12" a="1"/>
  <c r="T67" i="12" a="1"/>
  <c r="AJ67" i="12" a="1"/>
  <c r="CI67" i="12" a="1"/>
  <c r="BQ67" i="12" a="1"/>
  <c r="AS67" i="12" a="1"/>
  <c r="M67" i="12" a="1"/>
  <c r="CL67" i="12" a="1"/>
  <c r="BM67" i="12" a="1"/>
  <c r="AG67" i="12" a="1"/>
  <c r="CY67" i="12" a="1"/>
  <c r="CG67" i="12" a="1"/>
  <c r="BL67" i="12" a="1"/>
  <c r="AF67" i="12" a="1"/>
  <c r="BF67" i="12" a="1"/>
  <c r="AP67" i="12" a="1"/>
  <c r="Z67" i="12" a="1"/>
  <c r="DC67" i="12" a="1"/>
  <c r="CM67" i="12" a="1"/>
  <c r="BW67" i="12" a="1"/>
  <c r="BG67" i="12" a="1"/>
  <c r="AQ67" i="12" a="1"/>
  <c r="AA67" i="12" a="1"/>
  <c r="AO66" i="12" a="1"/>
  <c r="CV66" i="12" a="1"/>
  <c r="AZ66" i="12" a="1"/>
  <c r="CZ66" i="12" a="1"/>
  <c r="BT66" i="12" a="1"/>
  <c r="AN66" i="12" a="1"/>
  <c r="CS66" i="12" a="1"/>
  <c r="BM66" i="12" a="1"/>
  <c r="AG66" i="12" a="1"/>
  <c r="CW66" i="12" a="1"/>
  <c r="BQ66" i="12" a="1"/>
  <c r="AK66" i="12" a="1"/>
  <c r="DB66" i="12" a="1"/>
  <c r="CL66" i="12" a="1"/>
  <c r="BV66" i="12" a="1"/>
  <c r="BF66" i="12" a="1"/>
  <c r="AP66" i="12" a="1"/>
  <c r="Z66" i="12" a="1"/>
  <c r="DC66" i="12" a="1"/>
  <c r="CM66" i="12" a="1"/>
  <c r="BW66" i="12" a="1"/>
  <c r="BG66" i="12" a="1"/>
  <c r="AQ66" i="12" a="1"/>
  <c r="AA66" i="12" a="1"/>
  <c r="BU65" i="12" a="1"/>
  <c r="Y65" i="12" a="1"/>
  <c r="T65" i="12" a="1"/>
  <c r="CZ65" i="12" a="1"/>
  <c r="BT65" i="12" a="1"/>
  <c r="AN65" i="12" a="1"/>
  <c r="CS65" i="12" a="1"/>
  <c r="BM65" i="12" a="1"/>
  <c r="AG65" i="12" a="1"/>
  <c r="CW65" i="12" a="1"/>
  <c r="BQ65" i="12" a="1"/>
  <c r="AK65" i="12" a="1"/>
  <c r="DB65" i="12" a="1"/>
  <c r="CL65" i="12" a="1"/>
  <c r="BV65" i="12" a="1"/>
  <c r="BF65" i="12" a="1"/>
  <c r="AP65" i="12" a="1"/>
  <c r="Z65" i="12" a="1"/>
  <c r="DC65" i="12" a="1"/>
  <c r="CM65" i="12" a="1"/>
  <c r="BW65" i="12" a="1"/>
  <c r="BG65" i="12" a="1"/>
  <c r="AQ65" i="12" a="1"/>
  <c r="AA65" i="12" a="1"/>
  <c r="CF64" i="12" a="1"/>
  <c r="CV64" i="12" a="1"/>
  <c r="AZ64" i="12" a="1"/>
  <c r="CZ64" i="12" a="1"/>
  <c r="BT64" i="12" a="1"/>
  <c r="AN64" i="12" a="1"/>
  <c r="CS64" i="12" a="1"/>
  <c r="BM64" i="12" a="1"/>
  <c r="AG64" i="12" a="1"/>
  <c r="CW64" i="12" a="1"/>
  <c r="BQ64" i="12" a="1"/>
  <c r="AK64" i="12" a="1"/>
  <c r="DB64" i="12" a="1"/>
  <c r="CL64" i="12" a="1"/>
  <c r="BV64" i="12" a="1"/>
  <c r="BF64" i="12" a="1"/>
  <c r="AP64" i="12" a="1"/>
  <c r="Z64" i="12" a="1"/>
  <c r="DC64" i="12" a="1"/>
  <c r="CM64" i="12" a="1"/>
  <c r="BW64" i="12" a="1"/>
  <c r="BG64" i="12" a="1"/>
  <c r="AQ64" i="12" a="1"/>
  <c r="AA64" i="12" a="1"/>
  <c r="BU63" i="12" a="1"/>
  <c r="Y63" i="12" a="1"/>
  <c r="T63" i="12" a="1"/>
  <c r="CZ63" i="12" a="1"/>
  <c r="BT63" i="12" a="1"/>
  <c r="AN63" i="12" a="1"/>
  <c r="CS63" i="12" a="1"/>
  <c r="BM63" i="12" a="1"/>
  <c r="AG63" i="12" a="1"/>
  <c r="CW63" i="12" a="1"/>
  <c r="BQ63" i="12" a="1"/>
  <c r="AK63" i="12" a="1"/>
  <c r="DB63" i="12" a="1"/>
  <c r="CL63" i="12" a="1"/>
  <c r="BV63" i="12" a="1"/>
  <c r="BF63" i="12" a="1"/>
  <c r="AP63" i="12" a="1"/>
  <c r="Z63" i="12" a="1"/>
  <c r="DC63" i="12" a="1"/>
  <c r="CM63" i="12" a="1"/>
  <c r="BW63" i="12" a="1"/>
  <c r="BG63" i="12" a="1"/>
  <c r="AQ63" i="12" a="1"/>
  <c r="AA63" i="12" a="1"/>
  <c r="DA62" i="12" a="1"/>
  <c r="CV62" i="12" a="1"/>
  <c r="AZ62" i="12" a="1"/>
  <c r="CZ62" i="12" a="1"/>
  <c r="BT62" i="12" a="1"/>
  <c r="AN62" i="12" a="1"/>
  <c r="CS62" i="12" a="1"/>
  <c r="BM62" i="12" a="1"/>
  <c r="AG62" i="12" a="1"/>
  <c r="CW62" i="12" a="1"/>
  <c r="BQ62" i="12" a="1"/>
  <c r="AK62" i="12" a="1"/>
  <c r="DB62" i="12" a="1"/>
  <c r="CL62" i="12" a="1"/>
  <c r="BV62" i="12" a="1"/>
  <c r="BF62" i="12" a="1"/>
  <c r="AP62" i="12" a="1"/>
  <c r="Z62" i="12" a="1"/>
  <c r="DC62" i="12" a="1"/>
  <c r="CM62" i="12" a="1"/>
  <c r="BW62" i="12" a="1"/>
  <c r="BG62" i="12" a="1"/>
  <c r="AQ62" i="12" a="1"/>
  <c r="AA62" i="12" a="1"/>
  <c r="BU61" i="12" a="1"/>
  <c r="Y61" i="12" a="1"/>
  <c r="T61" i="12" a="1"/>
  <c r="CZ61" i="12" a="1"/>
  <c r="BT61" i="12" a="1"/>
  <c r="AN61" i="12" a="1"/>
  <c r="CS61" i="12" a="1"/>
  <c r="BM61" i="12" a="1"/>
  <c r="AG61" i="12" a="1"/>
  <c r="CW61" i="12" a="1"/>
  <c r="BQ61" i="12" a="1"/>
  <c r="AK61" i="12" a="1"/>
  <c r="DB61" i="12" a="1"/>
  <c r="CL61" i="12" a="1"/>
  <c r="BV61" i="12" a="1"/>
  <c r="BF61" i="12" a="1"/>
  <c r="AP61" i="12" a="1"/>
  <c r="Z61" i="12" a="1"/>
  <c r="DC61" i="12" a="1"/>
  <c r="CM61" i="12" a="1"/>
  <c r="BW61" i="12" a="1"/>
  <c r="BG61" i="12" a="1"/>
  <c r="AQ61" i="12" a="1"/>
  <c r="AA61" i="12" a="1"/>
  <c r="AO60" i="12" a="1"/>
  <c r="CV60" i="12" a="1"/>
  <c r="AZ60" i="12" a="1"/>
  <c r="CZ60" i="12" a="1"/>
  <c r="BT60" i="12" a="1"/>
  <c r="AN60" i="12" a="1"/>
  <c r="CS60" i="12" a="1"/>
  <c r="BM60" i="12" a="1"/>
  <c r="AG60" i="12" a="1"/>
  <c r="CW60" i="12" a="1"/>
  <c r="BQ60" i="12" a="1"/>
  <c r="AK60" i="12" a="1"/>
  <c r="DB60" i="12" a="1"/>
  <c r="CL60" i="12" a="1"/>
  <c r="BV60" i="12" a="1"/>
  <c r="BF60" i="12" a="1"/>
  <c r="AP60" i="12" a="1"/>
  <c r="Z60" i="12" a="1"/>
  <c r="DC60" i="12" a="1"/>
  <c r="CM60" i="12" a="1"/>
  <c r="BW60" i="12" a="1"/>
  <c r="BG60" i="12" a="1"/>
  <c r="AQ60" i="12" a="1"/>
  <c r="AA60" i="12" a="1"/>
  <c r="AZ59" i="12" a="1"/>
  <c r="Y59" i="12" a="1"/>
  <c r="T59" i="12" a="1"/>
  <c r="CZ59" i="12" a="1"/>
  <c r="BT59" i="12" a="1"/>
  <c r="AN59" i="12" a="1"/>
  <c r="CS59" i="12" a="1"/>
  <c r="BM59" i="12" a="1"/>
  <c r="AG59" i="12" a="1"/>
  <c r="CW59" i="12" a="1"/>
  <c r="BQ59" i="12" a="1"/>
  <c r="AK59" i="12" a="1"/>
  <c r="DB59" i="12" a="1"/>
  <c r="CL59" i="12" a="1"/>
  <c r="BV59" i="12" a="1"/>
  <c r="BF59" i="12" a="1"/>
  <c r="AP59" i="12" a="1"/>
  <c r="Z59" i="12" a="1"/>
  <c r="DC59" i="12" a="1"/>
  <c r="CM59" i="12" a="1"/>
  <c r="BW59" i="12" a="1"/>
  <c r="BG59" i="12" a="1"/>
  <c r="AQ59" i="12" a="1"/>
  <c r="AA59" i="12" a="1"/>
  <c r="AO58" i="12" a="1"/>
  <c r="CV58" i="12" a="1"/>
  <c r="AZ58" i="12" a="1"/>
  <c r="CZ58" i="12" a="1"/>
  <c r="BT58" i="12" a="1"/>
  <c r="AN58" i="12" a="1"/>
  <c r="CS58" i="12" a="1"/>
  <c r="BM58" i="12" a="1"/>
  <c r="AG58" i="12" a="1"/>
  <c r="CW58" i="12" a="1"/>
  <c r="BQ58" i="12" a="1"/>
  <c r="AK58" i="12" a="1"/>
  <c r="DB58" i="12" a="1"/>
  <c r="CL58" i="12" a="1"/>
  <c r="BV58" i="12" a="1"/>
  <c r="BF58" i="12" a="1"/>
  <c r="AP58" i="12" a="1"/>
  <c r="Z58" i="12" a="1"/>
  <c r="DC58" i="12" a="1"/>
  <c r="CM58" i="12" a="1"/>
  <c r="BW58" i="12" a="1"/>
  <c r="BG58" i="12" a="1"/>
  <c r="AQ58" i="12" a="1"/>
  <c r="AA58" i="12" a="1"/>
  <c r="BU57" i="12" a="1"/>
  <c r="Y57" i="12" a="1"/>
  <c r="T57" i="12" a="1"/>
  <c r="CZ57" i="12" a="1"/>
  <c r="BT57" i="12" a="1"/>
  <c r="AN57" i="12" a="1"/>
  <c r="CS57" i="12" a="1"/>
  <c r="BM57" i="12" a="1"/>
  <c r="AG57" i="12" a="1"/>
  <c r="CW57" i="12" a="1"/>
  <c r="BQ57" i="12" a="1"/>
  <c r="AK57" i="12" a="1"/>
  <c r="DB57" i="12" a="1"/>
  <c r="CL57" i="12" a="1"/>
  <c r="BV57" i="12" a="1"/>
  <c r="BF57" i="12" a="1"/>
  <c r="AP57" i="12" a="1"/>
  <c r="Z57" i="12" a="1"/>
  <c r="DC57" i="12" a="1"/>
  <c r="CM57" i="12" a="1"/>
  <c r="BW57" i="12" a="1"/>
  <c r="BG57" i="12" a="1"/>
  <c r="AQ57" i="12" a="1"/>
  <c r="AA57" i="12" a="1"/>
  <c r="CF56" i="12" a="1"/>
  <c r="CV56" i="12" a="1"/>
  <c r="AZ56" i="12" a="1"/>
  <c r="CZ56" i="12" a="1"/>
  <c r="BT56" i="12" a="1"/>
  <c r="AN56" i="12" a="1"/>
  <c r="CS56" i="12" a="1"/>
  <c r="BM56" i="12" a="1"/>
  <c r="AG56" i="12" a="1"/>
  <c r="CW56" i="12" a="1"/>
  <c r="BQ56" i="12" a="1"/>
  <c r="AK56" i="12" a="1"/>
  <c r="DB56" i="12" a="1"/>
  <c r="CL56" i="12" a="1"/>
  <c r="BV56" i="12" a="1"/>
  <c r="BF56" i="12" a="1"/>
  <c r="AP56" i="12" a="1"/>
  <c r="Z56" i="12" a="1"/>
  <c r="DC56" i="12" a="1"/>
  <c r="CM56" i="12" a="1"/>
  <c r="BW56" i="12" a="1"/>
  <c r="BG56" i="12" a="1"/>
  <c r="AQ56" i="12" a="1"/>
  <c r="AA56" i="12" a="1"/>
  <c r="BU55" i="12" a="1"/>
  <c r="Y55" i="12" a="1"/>
  <c r="T55" i="12" a="1"/>
  <c r="M55" i="12" a="1"/>
  <c r="BY55" i="12" a="1"/>
  <c r="AS55" i="12" a="1"/>
  <c r="CS55" i="12" a="1"/>
  <c r="BM55" i="12" a="1"/>
  <c r="AG55" i="12" a="1"/>
  <c r="CR55" i="12" a="1"/>
  <c r="BL55" i="12" a="1"/>
  <c r="AF55" i="12" a="1"/>
  <c r="CY55" i="12" a="1"/>
  <c r="CI55" i="12" a="1"/>
  <c r="BS55" i="12" a="1"/>
  <c r="CC225" i="12" a="1"/>
  <c r="AG225" i="12" a="1"/>
  <c r="BT225" i="12" a="1"/>
  <c r="X225" i="12" a="1"/>
  <c r="BZ225" i="12" a="1"/>
  <c r="Y225" i="12" a="1"/>
  <c r="CB225" i="12" a="1"/>
  <c r="AI225" i="12" a="1"/>
  <c r="CT225" i="12" a="1"/>
  <c r="CD225" i="12" a="1"/>
  <c r="BN225" i="12" a="1"/>
  <c r="AX225" i="12" a="1"/>
  <c r="AH225" i="12" a="1"/>
  <c r="R225" i="12" a="1"/>
  <c r="BU225" i="12" a="1"/>
  <c r="AD225" i="12" a="1"/>
  <c r="CM225" i="12" a="1"/>
  <c r="AN225" i="12" a="1"/>
  <c r="CV225" i="12" a="1"/>
  <c r="CF225" i="12" a="1"/>
  <c r="BP225" i="12" a="1"/>
  <c r="AZ225" i="12" a="1"/>
  <c r="AJ225" i="12" a="1"/>
  <c r="T225" i="12" a="1"/>
  <c r="CH224" i="12" a="1"/>
  <c r="AG224" i="12" a="1"/>
  <c r="BO224" i="12" a="1"/>
  <c r="CX224" i="12" a="1"/>
  <c r="BB224" i="12" a="1"/>
  <c r="CZ224" i="12" a="1"/>
  <c r="BL224" i="12" a="1"/>
  <c r="S224" i="12" a="1"/>
  <c r="CO224" i="12" a="1"/>
  <c r="BY224" i="12" a="1"/>
  <c r="BI224" i="12" a="1"/>
  <c r="AS224" i="12" a="1"/>
  <c r="AC224" i="12" a="1"/>
  <c r="M224" i="12" a="1"/>
  <c r="BR224" i="12" a="1"/>
  <c r="Y224" i="12" a="1"/>
  <c r="CE224" i="12" a="1"/>
  <c r="AI224" i="12" a="1"/>
  <c r="CV224" i="12" a="1"/>
  <c r="CF224" i="12" a="1"/>
  <c r="BP224" i="12" a="1"/>
  <c r="AZ224" i="12" a="1"/>
  <c r="AJ224" i="12" a="1"/>
  <c r="T224" i="12" a="1"/>
  <c r="CP223" i="12" a="1"/>
  <c r="AT223" i="12" a="1"/>
  <c r="DC223" i="12" a="1"/>
  <c r="AY223" i="12" a="1"/>
  <c r="CK223" i="12" a="1"/>
  <c r="AL223" i="12" a="1"/>
  <c r="CJ223" i="12" a="1"/>
  <c r="AQ223" i="12" a="1"/>
  <c r="CW223" i="12" a="1"/>
  <c r="CG223" i="12" a="1"/>
  <c r="BQ223" i="12" a="1"/>
  <c r="BA223" i="12" a="1"/>
  <c r="AK223" i="12" a="1"/>
  <c r="U223" i="12" a="1"/>
  <c r="CC223" i="12" a="1"/>
  <c r="AG223" i="12" a="1"/>
  <c r="BW223" i="12" a="1"/>
  <c r="AI223" i="12" a="1"/>
  <c r="CV223" i="12" a="1"/>
  <c r="CF223" i="12" a="1"/>
  <c r="BP223" i="12" a="1"/>
  <c r="AZ223" i="12" a="1"/>
  <c r="AJ223" i="12" a="1"/>
  <c r="T223" i="12" a="1"/>
  <c r="CH222" i="12" a="1"/>
  <c r="AL222" i="12" a="1"/>
  <c r="CM222" i="12" a="1"/>
  <c r="AI222" i="12" a="1"/>
  <c r="BZ222" i="12" a="1"/>
  <c r="AD222" i="12" a="1"/>
  <c r="CE222" i="12" a="1"/>
  <c r="AA222" i="12" a="1"/>
  <c r="CT222" i="12" a="1"/>
  <c r="CD222" i="12" a="1"/>
  <c r="BN222" i="12" a="1"/>
  <c r="AX222" i="12" a="1"/>
  <c r="AH222" i="12" a="1"/>
  <c r="R222" i="12" a="1"/>
  <c r="CC222" i="12" a="1"/>
  <c r="AG222" i="12" a="1"/>
  <c r="CB222" i="12" a="1"/>
  <c r="AN222" i="12" a="1"/>
  <c r="CV222" i="12" a="1"/>
  <c r="CF222" i="12" a="1"/>
  <c r="BP222" i="12" a="1"/>
  <c r="AZ222" i="12" a="1"/>
  <c r="AJ222" i="12" a="1"/>
  <c r="T222" i="12" a="1"/>
  <c r="CS221" i="12" a="1"/>
  <c r="AT221" i="12" a="1"/>
  <c r="CR221" i="12" a="1"/>
  <c r="AQ221" i="12" a="1"/>
  <c r="CH221" i="12" a="1"/>
  <c r="AO221" i="12" a="1"/>
  <c r="CZ221" i="12" a="1"/>
  <c r="AY221" i="12" a="1"/>
  <c r="DB221" i="12" a="1"/>
  <c r="CL221" i="12" a="1"/>
  <c r="BV221" i="12" a="1"/>
  <c r="BF221" i="12" a="1"/>
  <c r="AP221" i="12" a="1"/>
  <c r="Z221" i="12" a="1"/>
  <c r="CC221" i="12" a="1"/>
  <c r="AL221" i="12" a="1"/>
  <c r="CB221" i="12" a="1"/>
  <c r="AI221" i="12" a="1"/>
  <c r="CV221" i="12" a="1"/>
  <c r="CF221" i="12" a="1"/>
  <c r="BP221" i="12" a="1"/>
  <c r="AZ221" i="12" a="1"/>
  <c r="AJ221" i="12" a="1"/>
  <c r="T221" i="12" a="1"/>
  <c r="CC220" i="12" a="1"/>
  <c r="AD220" i="12" a="1"/>
  <c r="CE220" i="12" a="1"/>
  <c r="AA220" i="12" a="1"/>
  <c r="BZ220" i="12" a="1"/>
  <c r="AL220" i="12" a="1"/>
  <c r="CB220" i="12" a="1"/>
  <c r="AF220" i="12" a="1"/>
  <c r="CT220" i="12" a="1"/>
  <c r="CD220" i="12" a="1"/>
  <c r="BN220" i="12" a="1"/>
  <c r="AX220" i="12" a="1"/>
  <c r="AH220" i="12" a="1"/>
  <c r="R220" i="12" a="1"/>
  <c r="CH220" i="12" a="1"/>
  <c r="AG220" i="12" a="1"/>
  <c r="CM220" i="12" a="1"/>
  <c r="AV220" i="12" a="1"/>
  <c r="CV220" i="12" a="1"/>
  <c r="CF220" i="12" a="1"/>
  <c r="BP220" i="12" a="1"/>
  <c r="AZ220" i="12" a="1"/>
  <c r="AJ220" i="12" a="1"/>
  <c r="T220" i="12" a="1"/>
  <c r="CK219" i="12" a="1"/>
  <c r="AG219" i="12" a="1"/>
  <c r="DA219" i="12" a="1"/>
  <c r="BJ219" i="12" a="1"/>
  <c r="N219" i="12" a="1"/>
  <c r="BW219" i="12" a="1"/>
  <c r="AQ219" i="12" a="1"/>
  <c r="DB219" i="12" a="1"/>
  <c r="CL219" i="12" a="1"/>
  <c r="BV219" i="12" a="1"/>
  <c r="BF219" i="12" a="1"/>
  <c r="AP219" i="12" a="1"/>
  <c r="Z219" i="12" a="1"/>
  <c r="CS219" i="12" a="1"/>
  <c r="BB219" i="12" a="1"/>
  <c r="DC219" i="12" a="1"/>
  <c r="BL219" i="12" a="1"/>
  <c r="AF219" i="12" a="1"/>
  <c r="CV219" i="12" a="1"/>
  <c r="CF219" i="12" a="1"/>
  <c r="BP219" i="12" a="1"/>
  <c r="AZ219" i="12" a="1"/>
  <c r="AJ219" i="12" a="1"/>
  <c r="T219" i="12" a="1"/>
  <c r="CP218" i="12" a="1"/>
  <c r="AO218" i="12" a="1"/>
  <c r="BW218" i="12" a="1"/>
  <c r="CS218" i="12" a="1"/>
  <c r="AT218" i="12" a="1"/>
  <c r="CZ218" i="12" a="1"/>
  <c r="BD218" i="12" a="1"/>
  <c r="S218" i="12" a="1"/>
  <c r="CO218" i="12" a="1"/>
  <c r="BY218" i="12" a="1"/>
  <c r="BI218" i="12" a="1"/>
  <c r="AS218" i="12" a="1"/>
  <c r="AC218" i="12" a="1"/>
  <c r="M218" i="12" a="1"/>
  <c r="BR218" i="12" a="1"/>
  <c r="V218" i="12" a="1"/>
  <c r="CB218" i="12" a="1"/>
  <c r="AI218" i="12" a="1"/>
  <c r="CV218" i="12" a="1"/>
  <c r="CF218" i="12" a="1"/>
  <c r="BP218" i="12" a="1"/>
  <c r="AZ218" i="12" a="1"/>
  <c r="AJ218" i="12" a="1"/>
  <c r="T218" i="12" a="1"/>
  <c r="CP217" i="12" a="1"/>
  <c r="AO217" i="12" a="1"/>
  <c r="CR217" i="12" a="1"/>
  <c r="AI217" i="12" a="1"/>
  <c r="BZ217" i="12" a="1"/>
  <c r="AG217" i="12" a="1"/>
  <c r="BW217" i="12" a="1"/>
  <c r="AF217" i="12" a="1"/>
  <c r="CT217" i="12" a="1"/>
  <c r="CD217" i="12" a="1"/>
  <c r="BN217" i="12" a="1"/>
  <c r="AX217" i="12" a="1"/>
  <c r="AH217" i="12" a="1"/>
  <c r="R217" i="12" a="1"/>
  <c r="BU217" i="12" a="1"/>
  <c r="Y217" i="12" a="1"/>
  <c r="CB217" i="12" a="1"/>
  <c r="AN217" i="12" a="1"/>
  <c r="CV217" i="12" a="1"/>
  <c r="CF217" i="12" a="1"/>
  <c r="BP217" i="12" a="1"/>
  <c r="AZ217" i="12" a="1"/>
  <c r="AJ217" i="12" a="1"/>
  <c r="T217" i="12" a="1"/>
  <c r="CC216" i="12" a="1"/>
  <c r="BK216" i="12" a="1"/>
  <c r="DA216" i="12" a="1"/>
  <c r="CM216" i="12" a="1"/>
  <c r="AU216" i="12" a="1"/>
  <c r="DB216" i="12" a="1"/>
  <c r="CL216" i="12" a="1"/>
  <c r="CX216" i="12" a="1"/>
  <c r="CR216" i="12" a="1"/>
  <c r="AQ216" i="12" a="1"/>
  <c r="CV216" i="12" a="1"/>
  <c r="CF216" i="12" a="1"/>
  <c r="BQ216" i="12" a="1"/>
  <c r="BA216" i="12" a="1"/>
  <c r="AK216" i="12" a="1"/>
  <c r="U216" i="12" a="1"/>
  <c r="BT216" i="12" a="1"/>
  <c r="BL216" i="12" a="1"/>
  <c r="BD216" i="12" a="1"/>
  <c r="AV216" i="12" a="1"/>
  <c r="AN216" i="12" a="1"/>
  <c r="AF216" i="12" a="1"/>
  <c r="X216" i="12" a="1"/>
  <c r="P216" i="12" a="1"/>
  <c r="CQ215" i="12" a="1"/>
  <c r="AY215" i="12" a="1"/>
  <c r="CU215" i="12" a="1"/>
  <c r="BC215" i="12" a="1"/>
  <c r="S215" i="12" a="1"/>
  <c r="BK215" i="12" a="1"/>
  <c r="CW215" i="12" a="1"/>
  <c r="CG215" i="12" a="1"/>
  <c r="BQ215" i="12" a="1"/>
  <c r="BA215" i="12" a="1"/>
  <c r="AK215" i="12" a="1"/>
  <c r="U215" i="12" a="1"/>
  <c r="CZ215" i="12" a="1"/>
  <c r="CR215" i="12" a="1"/>
  <c r="CJ215" i="12" a="1"/>
  <c r="CB215" i="12" a="1"/>
  <c r="BT215" i="12" a="1"/>
  <c r="BL215" i="12" a="1"/>
  <c r="BD215" i="12" a="1"/>
  <c r="AV215" i="12" a="1"/>
  <c r="AN215" i="12" a="1"/>
  <c r="AF215" i="12" a="1"/>
  <c r="X215" i="12" a="1"/>
  <c r="P215" i="12" a="1"/>
  <c r="CI214" i="12" a="1"/>
  <c r="AQ214" i="12" a="1"/>
  <c r="CM214" i="12" a="1"/>
  <c r="AA214" i="12" a="1"/>
  <c r="DC214" i="12" a="1"/>
  <c r="BS214" i="12" a="1"/>
  <c r="CW214" i="12" a="1"/>
  <c r="CG214" i="12" a="1"/>
  <c r="BQ214" i="12" a="1"/>
  <c r="BA214" i="12" a="1"/>
  <c r="AK214" i="12" a="1"/>
  <c r="U214" i="12" a="1"/>
  <c r="CZ214" i="12" a="1"/>
  <c r="CR214" i="12" a="1"/>
  <c r="CJ214" i="12" a="1"/>
  <c r="CB214" i="12" a="1"/>
  <c r="BT214" i="12" a="1"/>
  <c r="BL214" i="12" a="1"/>
  <c r="BD214" i="12" a="1"/>
  <c r="AV214" i="12" a="1"/>
  <c r="AN214" i="12" a="1"/>
  <c r="AF214" i="12" a="1"/>
  <c r="X214" i="12" a="1"/>
  <c r="P214" i="12" a="1"/>
  <c r="CU213" i="12" a="1"/>
  <c r="BS213" i="12" a="1"/>
  <c r="AA213" i="12" a="1"/>
  <c r="CE213" i="12" a="1"/>
  <c r="AQ213" i="12" a="1"/>
  <c r="AU213" i="12" a="1"/>
  <c r="CW213" i="12" a="1"/>
  <c r="CG213" i="12" a="1"/>
  <c r="BQ213" i="12" a="1"/>
  <c r="BA213" i="12" a="1"/>
  <c r="AK213" i="12" a="1"/>
  <c r="U213" i="12" a="1"/>
  <c r="CZ213" i="12" a="1"/>
  <c r="CR213" i="12" a="1"/>
  <c r="CJ213" i="12" a="1"/>
  <c r="CB213" i="12" a="1"/>
  <c r="BT213" i="12" a="1"/>
  <c r="BL213" i="12" a="1"/>
  <c r="BD213" i="12" a="1"/>
  <c r="AV213" i="12" a="1"/>
  <c r="AN213" i="12" a="1"/>
  <c r="AF213" i="12" a="1"/>
  <c r="X213" i="12" a="1"/>
  <c r="P213" i="12" a="1"/>
  <c r="CQ212" i="12" a="1"/>
  <c r="AQ212" i="12" a="1"/>
  <c r="CI212" i="12" a="1"/>
  <c r="AY212" i="12" a="1"/>
  <c r="DC212" i="12" a="1"/>
  <c r="AU212" i="12" a="1"/>
  <c r="CW212" i="12" a="1"/>
  <c r="CG212" i="12" a="1"/>
  <c r="BQ212" i="12" a="1"/>
  <c r="BA212" i="12" a="1"/>
  <c r="AK212" i="12" a="1"/>
  <c r="U212" i="12" a="1"/>
  <c r="CZ212" i="12" a="1"/>
  <c r="CR212" i="12" a="1"/>
  <c r="CJ212" i="12" a="1"/>
  <c r="CB212" i="12" a="1"/>
  <c r="BT212" i="12" a="1"/>
  <c r="BL212" i="12" a="1"/>
  <c r="BD212" i="12" a="1"/>
  <c r="AV212" i="12" a="1"/>
  <c r="AN212" i="12" a="1"/>
  <c r="AF212" i="12" a="1"/>
  <c r="X212" i="12" a="1"/>
  <c r="P212" i="12" a="1"/>
  <c r="BW211" i="12" a="1"/>
  <c r="CM211" i="12" a="1"/>
  <c r="BC211" i="12" a="1"/>
  <c r="S211" i="12" a="1"/>
  <c r="CA211" i="12" a="1"/>
  <c r="AQ211" i="12" a="1"/>
  <c r="CW211" i="12" a="1"/>
  <c r="CG211" i="12" a="1"/>
  <c r="BQ211" i="12" a="1"/>
  <c r="BA211" i="12" a="1"/>
  <c r="AK211" i="12" a="1"/>
  <c r="U211" i="12" a="1"/>
  <c r="CZ211" i="12" a="1"/>
  <c r="CR211" i="12" a="1"/>
  <c r="CJ211" i="12" a="1"/>
  <c r="CB211" i="12" a="1"/>
  <c r="BT211" i="12" a="1"/>
  <c r="BL211" i="12" a="1"/>
  <c r="BD211" i="12" a="1"/>
  <c r="AV211" i="12" a="1"/>
  <c r="AN211" i="12" a="1"/>
  <c r="AF211" i="12" a="1"/>
  <c r="X211" i="12" a="1"/>
  <c r="P211" i="12" a="1"/>
  <c r="CE210" i="12" a="1"/>
  <c r="AI210" i="12" a="1"/>
  <c r="CA210" i="12" a="1"/>
  <c r="AE210" i="12" a="1"/>
  <c r="CI210" i="12" a="1"/>
  <c r="AM210" i="12" a="1"/>
  <c r="CW210" i="12" a="1"/>
  <c r="CG210" i="12" a="1"/>
  <c r="BQ210" i="12" a="1"/>
  <c r="BA210" i="12" a="1"/>
  <c r="AK210" i="12" a="1"/>
  <c r="U210" i="12" a="1"/>
  <c r="CZ210" i="12" a="1"/>
  <c r="CR210" i="12" a="1"/>
  <c r="CJ210" i="12" a="1"/>
  <c r="CB210" i="12" a="1"/>
  <c r="BT210" i="12" a="1"/>
  <c r="BL210" i="12" a="1"/>
  <c r="BD210" i="12" a="1"/>
  <c r="AV210" i="12" a="1"/>
  <c r="AN210" i="12" a="1"/>
  <c r="AF210" i="12" a="1"/>
  <c r="X210" i="12" a="1"/>
  <c r="P210" i="12" a="1"/>
  <c r="CQ209" i="12" a="1"/>
  <c r="AQ209" i="12" a="1"/>
  <c r="BW209" i="12" a="1"/>
  <c r="AA209" i="12" a="1"/>
  <c r="CA209" i="12" a="1"/>
  <c r="AI209" i="12" a="1"/>
  <c r="CW209" i="12" a="1"/>
  <c r="CG209" i="12" a="1"/>
  <c r="BQ209" i="12" a="1"/>
  <c r="BA209" i="12" a="1"/>
  <c r="AK209" i="12" a="1"/>
  <c r="U209" i="12" a="1"/>
  <c r="CZ209" i="12" a="1"/>
  <c r="CR209" i="12" a="1"/>
  <c r="CJ209" i="12" a="1"/>
  <c r="CB209" i="12" a="1"/>
  <c r="BT209" i="12" a="1"/>
  <c r="BL209" i="12" a="1"/>
  <c r="BD209" i="12" a="1"/>
  <c r="AV209" i="12" a="1"/>
  <c r="AN209" i="12" a="1"/>
  <c r="AF209" i="12" a="1"/>
  <c r="X209" i="12" a="1"/>
  <c r="P209" i="12" a="1"/>
  <c r="CQ208" i="12" a="1"/>
  <c r="AM208" i="12" a="1"/>
  <c r="CM208" i="12" a="1"/>
  <c r="AU208" i="12" a="1"/>
  <c r="CY208" i="12" a="1"/>
  <c r="BC208" i="12" a="1"/>
  <c r="CW208" i="12" a="1"/>
  <c r="CG208" i="12" a="1"/>
  <c r="BQ208" i="12" a="1"/>
  <c r="BA208" i="12" a="1"/>
  <c r="AK208" i="12" a="1"/>
  <c r="U208" i="12" a="1"/>
  <c r="CZ208" i="12" a="1"/>
  <c r="CR208" i="12" a="1"/>
  <c r="CJ208" i="12" a="1"/>
  <c r="CB208" i="12" a="1"/>
  <c r="BT208" i="12" a="1"/>
  <c r="BL208" i="12" a="1"/>
  <c r="BD208" i="12" a="1"/>
  <c r="AV208" i="12" a="1"/>
  <c r="AN208" i="12" a="1"/>
  <c r="AF208" i="12" a="1"/>
  <c r="X208" i="12" a="1"/>
  <c r="P208" i="12" a="1"/>
  <c r="CM207" i="12" a="1"/>
  <c r="BC207" i="12" a="1"/>
  <c r="W207" i="12" a="1"/>
  <c r="CI207" i="12" a="1"/>
  <c r="BG207" i="12" a="1"/>
  <c r="AA207" i="12" a="1"/>
  <c r="CW207" i="12" a="1"/>
  <c r="CG207" i="12" a="1"/>
  <c r="BQ207" i="12" a="1"/>
  <c r="BA207" i="12" a="1"/>
  <c r="AK207" i="12" a="1"/>
  <c r="U207" i="12" a="1"/>
  <c r="CZ207" i="12" a="1"/>
  <c r="CR207" i="12" a="1"/>
  <c r="CJ207" i="12" a="1"/>
  <c r="CB207" i="12" a="1"/>
  <c r="BT207" i="12" a="1"/>
  <c r="BL207" i="12" a="1"/>
  <c r="BD207" i="12" a="1"/>
  <c r="AV207" i="12" a="1"/>
  <c r="AN207" i="12" a="1"/>
  <c r="AF207" i="12" a="1"/>
  <c r="X207" i="12" a="1"/>
  <c r="P207" i="12" a="1"/>
  <c r="CQ206" i="12" a="1"/>
  <c r="BK206" i="12" a="1"/>
  <c r="DC206" i="12" a="1"/>
  <c r="BW206" i="12" a="1"/>
  <c r="AU206" i="12" a="1"/>
  <c r="DA206" i="12" a="1"/>
  <c r="CK206" i="12" a="1"/>
  <c r="BU206" i="12" a="1"/>
  <c r="BE206" i="12" a="1"/>
  <c r="AO206" i="12" a="1"/>
  <c r="W206" i="12" a="1"/>
  <c r="U206" i="12" a="1"/>
  <c r="CZ206" i="12" a="1"/>
  <c r="CR206" i="12" a="1"/>
  <c r="CJ206" i="12" a="1"/>
  <c r="CB206" i="12" a="1"/>
  <c r="BT206" i="12" a="1"/>
  <c r="BL206" i="12" a="1"/>
  <c r="BD206" i="12" a="1"/>
  <c r="AV206" i="12" a="1"/>
  <c r="AN206" i="12" a="1"/>
  <c r="AF206" i="12" a="1"/>
  <c r="X206" i="12" a="1"/>
  <c r="P206" i="12" a="1"/>
  <c r="CY205" i="12" a="1"/>
  <c r="CI205" i="12" a="1"/>
  <c r="BS205" i="12" a="1"/>
  <c r="BC205" i="12" a="1"/>
  <c r="AM205" i="12" a="1"/>
  <c r="W205" i="12" a="1"/>
  <c r="DA205" i="12" a="1"/>
  <c r="CK205" i="12" a="1"/>
  <c r="BU205" i="12" a="1"/>
  <c r="BE205" i="12" a="1"/>
  <c r="AO205" i="12" a="1"/>
  <c r="Y205" i="12" a="1"/>
  <c r="CZ205" i="12" a="1"/>
  <c r="CR205" i="12" a="1"/>
  <c r="CJ205" i="12" a="1"/>
  <c r="CB205" i="12" a="1"/>
  <c r="BT205" i="12" a="1"/>
  <c r="BL205" i="12" a="1"/>
  <c r="BD205" i="12" a="1"/>
  <c r="AV205" i="12" a="1"/>
  <c r="AN205" i="12" a="1"/>
  <c r="AF205" i="12" a="1"/>
  <c r="X205" i="12" a="1"/>
  <c r="P205" i="12" a="1"/>
  <c r="CW204" i="12" a="1"/>
  <c r="CG204" i="12" a="1"/>
  <c r="BO204" i="12" a="1"/>
  <c r="BA204" i="12" a="1"/>
  <c r="AK204" i="12" a="1"/>
  <c r="Q204" i="12" a="1"/>
  <c r="CU204" i="12" a="1"/>
  <c r="CE204" i="12" a="1"/>
  <c r="BQ204" i="12" a="1"/>
  <c r="AY204" i="12" a="1"/>
  <c r="AI204" i="12" a="1"/>
  <c r="W204" i="12" a="1"/>
  <c r="CZ204" i="12" a="1"/>
  <c r="CR204" i="12" a="1"/>
  <c r="CJ204" i="12" a="1"/>
  <c r="CB204" i="12" a="1"/>
  <c r="BT204" i="12" a="1"/>
  <c r="BL204" i="12" a="1"/>
  <c r="BD204" i="12" a="1"/>
  <c r="AV204" i="12" a="1"/>
  <c r="AN204" i="12" a="1"/>
  <c r="AF204" i="12" a="1"/>
  <c r="X204" i="12" a="1"/>
  <c r="P204" i="12" a="1"/>
  <c r="CW203" i="12" a="1"/>
  <c r="CE203" i="12" a="1"/>
  <c r="BO203" i="12" a="1"/>
  <c r="AU203" i="12" a="1"/>
  <c r="AA203" i="12" a="1"/>
  <c r="DC203" i="12" a="1"/>
  <c r="CM203" i="12" a="1"/>
  <c r="BY203" i="12" a="1"/>
  <c r="BK203" i="12" a="1"/>
  <c r="AW203" i="12" a="1"/>
  <c r="AI203" i="12" a="1"/>
  <c r="U203" i="12" a="1"/>
  <c r="CZ203" i="12" a="1"/>
  <c r="CR203" i="12" a="1"/>
  <c r="CJ203" i="12" a="1"/>
  <c r="CB203" i="12" a="1"/>
  <c r="BT203" i="12" a="1"/>
  <c r="BL203" i="12" a="1"/>
  <c r="BD203" i="12" a="1"/>
  <c r="AV203" i="12" a="1"/>
  <c r="AN203" i="12" a="1"/>
  <c r="AF203" i="12" a="1"/>
  <c r="X203" i="12" a="1"/>
  <c r="P203" i="12" a="1"/>
  <c r="CW202" i="12" a="1"/>
  <c r="CE202" i="12" a="1"/>
  <c r="BK202" i="12" a="1"/>
  <c r="AU202" i="12" a="1"/>
  <c r="AC202" i="12" a="1"/>
  <c r="M202" i="12" a="1"/>
  <c r="CS202" i="12" a="1"/>
  <c r="CC202" i="12" a="1"/>
  <c r="BO202" i="12" a="1"/>
  <c r="BA202" i="12" a="1"/>
  <c r="AK202" i="12" a="1"/>
  <c r="W202" i="12" a="1"/>
  <c r="CZ202" i="12" a="1"/>
  <c r="CR202" i="12" a="1"/>
  <c r="CJ202" i="12" a="1"/>
  <c r="CB202" i="12" a="1"/>
  <c r="BT202" i="12" a="1"/>
  <c r="BL202" i="12" a="1"/>
  <c r="BD202" i="12" a="1"/>
  <c r="AV202" i="12" a="1"/>
  <c r="AN202" i="12" a="1"/>
  <c r="AF202" i="12" a="1"/>
  <c r="X202" i="12" a="1"/>
  <c r="P202" i="12" a="1"/>
  <c r="CU201" i="12" a="1"/>
  <c r="CE201" i="12" a="1"/>
  <c r="BK201" i="12" a="1"/>
  <c r="AU201" i="12" a="1"/>
  <c r="AE201" i="12" a="1"/>
  <c r="Q201" i="12" a="1"/>
  <c r="CW201" i="12" a="1"/>
  <c r="CG201" i="12" a="1"/>
  <c r="BS201" i="12" a="1"/>
  <c r="BE201" i="12" a="1"/>
  <c r="AO201" i="12" a="1"/>
  <c r="Y201" i="12" a="1"/>
  <c r="CZ201" i="12" a="1"/>
  <c r="CR201" i="12" a="1"/>
  <c r="CJ201" i="12" a="1"/>
  <c r="CB201" i="12" a="1"/>
  <c r="BT201" i="12" a="1"/>
  <c r="BL201" i="12" a="1"/>
  <c r="BD201" i="12" a="1"/>
  <c r="AV201" i="12" a="1"/>
  <c r="AN201" i="12" a="1"/>
  <c r="AF201" i="12" a="1"/>
  <c r="X201" i="12" a="1"/>
  <c r="P201" i="12" a="1"/>
  <c r="CW200" i="12" a="1"/>
  <c r="CG200" i="12" a="1"/>
  <c r="BQ200" i="12" a="1"/>
  <c r="BA200" i="12" a="1"/>
  <c r="AK200" i="12" a="1"/>
  <c r="U200" i="12" a="1"/>
  <c r="CY200" i="12" a="1"/>
  <c r="CI200" i="12" a="1"/>
  <c r="BS200" i="12" a="1"/>
  <c r="BC200" i="12" a="1"/>
  <c r="AM200" i="12" a="1"/>
  <c r="W200" i="12" a="1"/>
  <c r="CZ200" i="12" a="1"/>
  <c r="CR200" i="12" a="1"/>
  <c r="CJ200" i="12" a="1"/>
  <c r="CB200" i="12" a="1"/>
  <c r="BT200" i="12" a="1"/>
  <c r="BL200" i="12" a="1"/>
  <c r="BD200" i="12" a="1"/>
  <c r="AV200" i="12" a="1"/>
  <c r="AN200" i="12" a="1"/>
  <c r="AF200" i="12" a="1"/>
  <c r="X200" i="12" a="1"/>
  <c r="P200" i="12" a="1"/>
  <c r="CY199" i="12" a="1"/>
  <c r="CI199" i="12" a="1"/>
  <c r="BQ199" i="12" a="1"/>
  <c r="BA199" i="12" a="1"/>
  <c r="AI199" i="12" a="1"/>
  <c r="S199" i="12" a="1"/>
  <c r="CS199" i="12" a="1"/>
  <c r="CC199" i="12" a="1"/>
  <c r="BO199" i="12" a="1"/>
  <c r="AY199" i="12" a="1"/>
  <c r="AK199" i="12" a="1"/>
  <c r="U199" i="12" a="1"/>
  <c r="CZ199" i="12" a="1"/>
  <c r="CR199" i="12" a="1"/>
  <c r="CJ199" i="12" a="1"/>
  <c r="CB199" i="12" a="1"/>
  <c r="BT199" i="12" a="1"/>
  <c r="BL199" i="12" a="1"/>
  <c r="BD199" i="12" a="1"/>
  <c r="AV199" i="12" a="1"/>
  <c r="AN199" i="12" a="1"/>
  <c r="AF199" i="12" a="1"/>
  <c r="X199" i="12" a="1"/>
  <c r="P199" i="12" a="1"/>
  <c r="CS198" i="12" a="1"/>
  <c r="CE198" i="12" a="1"/>
  <c r="BQ198" i="12" a="1"/>
  <c r="BA198" i="12" a="1"/>
  <c r="AM198" i="12" a="1"/>
  <c r="Y198" i="12" a="1"/>
  <c r="DA198" i="12" a="1"/>
  <c r="CO198" i="12" a="1"/>
  <c r="BY198" i="12" a="1"/>
  <c r="BG198" i="12" a="1"/>
  <c r="AO198" i="12" a="1"/>
  <c r="W198" i="12" a="1"/>
  <c r="CZ198" i="12" a="1"/>
  <c r="CR198" i="12" a="1"/>
  <c r="CJ198" i="12" a="1"/>
  <c r="CB198" i="12" a="1"/>
  <c r="BT198" i="12" a="1"/>
  <c r="BL198" i="12" a="1"/>
  <c r="BD198" i="12" a="1"/>
  <c r="AV198" i="12" a="1"/>
  <c r="AN198" i="12" a="1"/>
  <c r="AF198" i="12" a="1"/>
  <c r="X198" i="12" a="1"/>
  <c r="P198" i="12" a="1"/>
  <c r="CW197" i="12" a="1"/>
  <c r="CG197" i="12" a="1"/>
  <c r="BU197" i="12" a="1"/>
  <c r="BK197" i="12" a="1"/>
  <c r="AW197" i="12" a="1"/>
  <c r="AG197" i="12" a="1"/>
  <c r="O197" i="12" a="1"/>
  <c r="CQ197" i="12" a="1"/>
  <c r="CA197" i="12" a="1"/>
  <c r="BA197" i="12" a="1"/>
  <c r="AI197" i="12" a="1"/>
  <c r="U197" i="12" a="1"/>
  <c r="CZ197" i="12" a="1"/>
  <c r="CR197" i="12" a="1"/>
  <c r="CJ197" i="12" a="1"/>
  <c r="CB197" i="12" a="1"/>
  <c r="BT197" i="12" a="1"/>
  <c r="BL197" i="12" a="1"/>
  <c r="BD197" i="12" a="1"/>
  <c r="AV197" i="12" a="1"/>
  <c r="AN197" i="12" a="1"/>
  <c r="AF197" i="12" a="1"/>
  <c r="X197" i="12" a="1"/>
  <c r="P197" i="12" a="1"/>
  <c r="CY196" i="12" a="1"/>
  <c r="CI196" i="12" a="1"/>
  <c r="BO196" i="12" a="1"/>
  <c r="BA196" i="12" a="1"/>
  <c r="AK196" i="12" a="1"/>
  <c r="Q196" i="12" a="1"/>
  <c r="CQ196" i="12" a="1"/>
  <c r="CE196" i="12" a="1"/>
  <c r="BQ196" i="12" a="1"/>
  <c r="AY196" i="12" a="1"/>
  <c r="AI196" i="12" a="1"/>
  <c r="W196" i="12" a="1"/>
  <c r="CZ196" i="12" a="1"/>
  <c r="CR196" i="12" a="1"/>
  <c r="CJ196" i="12" a="1"/>
  <c r="CB196" i="12" a="1"/>
  <c r="BT196" i="12" a="1"/>
  <c r="BL196" i="12" a="1"/>
  <c r="BD196" i="12" a="1"/>
  <c r="AV196" i="12" a="1"/>
  <c r="AN196" i="12" a="1"/>
  <c r="AF196" i="12" a="1"/>
  <c r="X196" i="12" a="1"/>
  <c r="P196" i="12" a="1"/>
  <c r="CY195" i="12" a="1"/>
  <c r="CI195" i="12" a="1"/>
  <c r="BS195" i="12" a="1"/>
  <c r="BC195" i="12" a="1"/>
  <c r="AO195" i="12" a="1"/>
  <c r="AA195" i="12" a="1"/>
  <c r="DC195" i="12" a="1"/>
  <c r="CK195" i="12" a="1"/>
  <c r="BU195" i="12" a="1"/>
  <c r="BE195" i="12" a="1"/>
  <c r="AM195" i="12" a="1"/>
  <c r="U195" i="12" a="1"/>
  <c r="CZ195" i="12" a="1"/>
  <c r="CR195" i="12" a="1"/>
  <c r="CJ195" i="12" a="1"/>
  <c r="CB195" i="12" a="1"/>
  <c r="BT195" i="12" a="1"/>
  <c r="BL195" i="12" a="1"/>
  <c r="BD195" i="12" a="1"/>
  <c r="AV195" i="12" a="1"/>
  <c r="AN195" i="12" a="1"/>
  <c r="AF195" i="12" a="1"/>
  <c r="X195" i="12" a="1"/>
  <c r="P195" i="12" a="1"/>
  <c r="CY194" i="12" a="1"/>
  <c r="CG194" i="12" a="1"/>
  <c r="BO194" i="12" a="1"/>
  <c r="AY194" i="12" a="1"/>
  <c r="AG194" i="12" a="1"/>
  <c r="O194" i="12" a="1"/>
  <c r="CQ194" i="12" a="1"/>
  <c r="CA194" i="12" a="1"/>
  <c r="BM194" i="12" a="1"/>
  <c r="AW194" i="12" a="1"/>
  <c r="AI194" i="12" a="1"/>
  <c r="U194" i="12" a="1"/>
  <c r="CZ194" i="12" a="1"/>
  <c r="CR194" i="12" a="1"/>
  <c r="CJ194" i="12" a="1"/>
  <c r="CB194" i="12" a="1"/>
  <c r="BT194" i="12" a="1"/>
  <c r="BL194" i="12" a="1"/>
  <c r="BD194" i="12" a="1"/>
  <c r="AV194" i="12" a="1"/>
  <c r="AN194" i="12" a="1"/>
  <c r="AF194" i="12" a="1"/>
  <c r="X194" i="12" a="1"/>
  <c r="P194" i="12" a="1"/>
  <c r="CY193" i="12" a="1"/>
  <c r="CG193" i="12" a="1"/>
  <c r="BO193" i="12" a="1"/>
  <c r="AW193" i="12" a="1"/>
  <c r="AE193" i="12" a="1"/>
  <c r="M193" i="12" a="1"/>
  <c r="CQ193" i="12" a="1"/>
  <c r="CA193" i="12" a="1"/>
  <c r="BM193" i="12" a="1"/>
  <c r="AY193" i="12" a="1"/>
  <c r="AK193" i="12" a="1"/>
  <c r="W193" i="12" a="1"/>
  <c r="CZ193" i="12" a="1"/>
  <c r="CR193" i="12" a="1"/>
  <c r="CJ193" i="12" a="1"/>
  <c r="CB193" i="12" a="1"/>
  <c r="BT193" i="12" a="1"/>
  <c r="BL193" i="12" a="1"/>
  <c r="BD193" i="12" a="1"/>
  <c r="AV193" i="12" a="1"/>
  <c r="AN193" i="12" a="1"/>
  <c r="AF193" i="12" a="1"/>
  <c r="X193" i="12" a="1"/>
  <c r="P193" i="12" a="1"/>
  <c r="CW192" i="12" a="1"/>
  <c r="CE192" i="12" a="1"/>
  <c r="BO192" i="12" a="1"/>
  <c r="AW192" i="12" a="1"/>
  <c r="CU192" i="12" a="1"/>
  <c r="CG192" i="12" a="1"/>
  <c r="BQ192" i="12" a="1"/>
  <c r="BC192" i="12" a="1"/>
  <c r="AQ192" i="12" a="1"/>
  <c r="AI192" i="12" a="1"/>
  <c r="Y192" i="12" a="1"/>
  <c r="Q192" i="12" a="1"/>
  <c r="CZ192" i="12" a="1"/>
  <c r="CR192" i="12" a="1"/>
  <c r="CJ192" i="12" a="1"/>
  <c r="CB192" i="12" a="1"/>
  <c r="BT192" i="12" a="1"/>
  <c r="BL192" i="12" a="1"/>
  <c r="BD192" i="12" a="1"/>
  <c r="AV192" i="12" a="1"/>
  <c r="AN192" i="12" a="1"/>
  <c r="AF192" i="12" a="1"/>
  <c r="X192" i="12" a="1"/>
  <c r="P192" i="12" a="1"/>
  <c r="DA191" i="12" a="1"/>
  <c r="CS191" i="12" a="1"/>
  <c r="CK191" i="12" a="1"/>
  <c r="CC191" i="12" a="1"/>
  <c r="BU191" i="12" a="1"/>
  <c r="BM191" i="12" a="1"/>
  <c r="BE191" i="12" a="1"/>
  <c r="AW191" i="12" a="1"/>
  <c r="AO191" i="12" a="1"/>
  <c r="AG191" i="12" a="1"/>
  <c r="Y191" i="12" a="1"/>
  <c r="Q191" i="12" a="1"/>
  <c r="CZ191" i="12" a="1"/>
  <c r="CR191" i="12" a="1"/>
  <c r="CJ191" i="12" a="1"/>
  <c r="CB191" i="12" a="1"/>
  <c r="BT191" i="12" a="1"/>
  <c r="BL191" i="12" a="1"/>
  <c r="BD191" i="12" a="1"/>
  <c r="AV191" i="12" a="1"/>
  <c r="AN191" i="12" a="1"/>
  <c r="AF191" i="12" a="1"/>
  <c r="X191" i="12" a="1"/>
  <c r="P191" i="12" a="1"/>
  <c r="DA190" i="12" a="1"/>
  <c r="CS190" i="12" a="1"/>
  <c r="CK190" i="12" a="1"/>
  <c r="CC190" i="12" a="1"/>
  <c r="BU190" i="12" a="1"/>
  <c r="BM190" i="12" a="1"/>
  <c r="BE190" i="12" a="1"/>
  <c r="AW190" i="12" a="1"/>
  <c r="AO190" i="12" a="1"/>
  <c r="AG190" i="12" a="1"/>
  <c r="Y190" i="12" a="1"/>
  <c r="Q190" i="12" a="1"/>
  <c r="CZ190" i="12" a="1"/>
  <c r="CR190" i="12" a="1"/>
  <c r="CJ190" i="12" a="1"/>
  <c r="CB190" i="12" a="1"/>
  <c r="BT190" i="12" a="1"/>
  <c r="BL190" i="12" a="1"/>
  <c r="BD190" i="12" a="1"/>
  <c r="AV190" i="12" a="1"/>
  <c r="AN190" i="12" a="1"/>
  <c r="AF190" i="12" a="1"/>
  <c r="X190" i="12" a="1"/>
  <c r="P190" i="12" a="1"/>
  <c r="CW189" i="12" a="1"/>
  <c r="CG189" i="12" a="1"/>
  <c r="BQ189" i="12" a="1"/>
  <c r="BC189" i="12" a="1"/>
  <c r="AS189" i="12" a="1"/>
  <c r="AA189" i="12" a="1"/>
  <c r="DC189" i="12" a="1"/>
  <c r="CM189" i="12" a="1"/>
  <c r="BW189" i="12" a="1"/>
  <c r="BG189" i="12" a="1"/>
  <c r="AI189" i="12" a="1"/>
  <c r="U189" i="12" a="1"/>
  <c r="CZ189" i="12" a="1"/>
  <c r="CR189" i="12" a="1"/>
  <c r="CJ189" i="12" a="1"/>
  <c r="CB189" i="12" a="1"/>
  <c r="BT189" i="12" a="1"/>
  <c r="BL189" i="12" a="1"/>
  <c r="BD189" i="12" a="1"/>
  <c r="AV189" i="12" a="1"/>
  <c r="AN189" i="12" a="1"/>
  <c r="AF189" i="12" a="1"/>
  <c r="X189" i="12" a="1"/>
  <c r="P189" i="12" a="1"/>
  <c r="CY188" i="12" a="1"/>
  <c r="CK188" i="12" a="1"/>
  <c r="BU188" i="12" a="1"/>
  <c r="BE188" i="12" a="1"/>
  <c r="AQ188" i="12" a="1"/>
  <c r="AA188" i="12" a="1"/>
  <c r="DA188" i="12" a="1"/>
  <c r="CI188" i="12" a="1"/>
  <c r="BS188" i="12" a="1"/>
  <c r="BC188" i="12" a="1"/>
  <c r="AK188" i="12" a="1"/>
  <c r="U188" i="12" a="1"/>
  <c r="CZ188" i="12" a="1"/>
  <c r="CR188" i="12" a="1"/>
  <c r="CJ188" i="12" a="1"/>
  <c r="CB188" i="12" a="1"/>
  <c r="BT188" i="12" a="1"/>
  <c r="BL188" i="12" a="1"/>
  <c r="BD188" i="12" a="1"/>
  <c r="AV188" i="12" a="1"/>
  <c r="AN188" i="12" a="1"/>
  <c r="AF188" i="12" a="1"/>
  <c r="X188" i="12" a="1"/>
  <c r="P188" i="12" a="1"/>
  <c r="DA187" i="12" a="1"/>
  <c r="CK187" i="12" a="1"/>
  <c r="BU187" i="12" a="1"/>
  <c r="BE187" i="12" a="1"/>
  <c r="AO187" i="12" a="1"/>
  <c r="Y187" i="12" a="1"/>
  <c r="CY187" i="12" a="1"/>
  <c r="CI187" i="12" a="1"/>
  <c r="BS187" i="12" a="1"/>
  <c r="BC187" i="12" a="1"/>
  <c r="AM187" i="12" a="1"/>
  <c r="W187" i="12" a="1"/>
  <c r="CZ187" i="12" a="1"/>
  <c r="CR187" i="12" a="1"/>
  <c r="CJ187" i="12" a="1"/>
  <c r="CB187" i="12" a="1"/>
  <c r="BT187" i="12" a="1"/>
  <c r="BL187" i="12" a="1"/>
  <c r="BD187" i="12" a="1"/>
  <c r="AV187" i="12" a="1"/>
  <c r="AN187" i="12" a="1"/>
  <c r="AF187" i="12" a="1"/>
  <c r="X187" i="12" a="1"/>
  <c r="P187" i="12" a="1"/>
  <c r="CU186" i="12" a="1"/>
  <c r="CE186" i="12" a="1"/>
  <c r="BO186" i="12" a="1"/>
  <c r="BA186" i="12" a="1"/>
  <c r="AK186" i="12" a="1"/>
  <c r="W186" i="12" a="1"/>
  <c r="DA186" i="12" a="1"/>
  <c r="CK186" i="12" a="1"/>
  <c r="BU186" i="12" a="1"/>
  <c r="BC186" i="12" a="1"/>
  <c r="AM186" i="12" a="1"/>
  <c r="U186" i="12" a="1"/>
  <c r="CZ186" i="12" a="1"/>
  <c r="CR186" i="12" a="1"/>
  <c r="CJ186" i="12" a="1"/>
  <c r="CB186" i="12" a="1"/>
  <c r="BT186" i="12" a="1"/>
  <c r="BL186" i="12" a="1"/>
  <c r="BD186" i="12" a="1"/>
  <c r="AV186" i="12" a="1"/>
  <c r="AN186" i="12" a="1"/>
  <c r="AF186" i="12" a="1"/>
  <c r="X186" i="12" a="1"/>
  <c r="P186" i="12" a="1"/>
  <c r="CY185" i="12" a="1"/>
  <c r="CI185" i="12" a="1"/>
  <c r="BS185" i="12" a="1"/>
  <c r="BE185" i="12" a="1"/>
  <c r="AM185" i="12" a="1"/>
  <c r="Y185" i="12" a="1"/>
  <c r="CW185" i="12" a="1"/>
  <c r="CG185" i="12" a="1"/>
  <c r="BQ185" i="12" a="1"/>
  <c r="BA185" i="12" a="1"/>
  <c r="AK185" i="12" a="1"/>
  <c r="S185" i="12" a="1"/>
  <c r="CZ185" i="12" a="1"/>
  <c r="CR185" i="12" a="1"/>
  <c r="CJ185" i="12" a="1"/>
  <c r="CB185" i="12" a="1"/>
  <c r="BT185" i="12" a="1"/>
  <c r="BL185" i="12" a="1"/>
  <c r="BD185" i="12" a="1"/>
  <c r="AV185" i="12" a="1"/>
  <c r="AN185" i="12" a="1"/>
  <c r="AF185" i="12" a="1"/>
  <c r="X185" i="12" a="1"/>
  <c r="P185" i="12" a="1"/>
  <c r="CY184" i="12" a="1"/>
  <c r="CI184" i="12" a="1"/>
  <c r="BQ184" i="12" a="1"/>
  <c r="BA184" i="12" a="1"/>
  <c r="AK184" i="12" a="1"/>
  <c r="U184" i="12" a="1"/>
  <c r="CW184" i="12" a="1"/>
  <c r="CG184" i="12" a="1"/>
  <c r="BS184" i="12" a="1"/>
  <c r="BC184" i="12" a="1"/>
  <c r="AM184" i="12" a="1"/>
  <c r="W184" i="12" a="1"/>
  <c r="CZ184" i="12" a="1"/>
  <c r="CR184" i="12" a="1"/>
  <c r="CJ184" i="12" a="1"/>
  <c r="CB184" i="12" a="1"/>
  <c r="BT184" i="12" a="1"/>
  <c r="BL184" i="12" a="1"/>
  <c r="BD184" i="12" a="1"/>
  <c r="AV184" i="12" a="1"/>
  <c r="AN184" i="12" a="1"/>
  <c r="AF184" i="12" a="1"/>
  <c r="X184" i="12" a="1"/>
  <c r="P184" i="12" a="1"/>
  <c r="CW183" i="12" a="1"/>
  <c r="CG183" i="12" a="1"/>
  <c r="BQ183" i="12" a="1"/>
  <c r="BA183" i="12" a="1"/>
  <c r="AK183" i="12" a="1"/>
  <c r="U183" i="12" a="1"/>
  <c r="CY183" i="12" a="1"/>
  <c r="CI183" i="12" a="1"/>
  <c r="BS183" i="12" a="1"/>
  <c r="BC183" i="12" a="1"/>
  <c r="AM183" i="12" a="1"/>
  <c r="W183" i="12" a="1"/>
  <c r="CZ183" i="12" a="1"/>
  <c r="CR183" i="12" a="1"/>
  <c r="CJ183" i="12" a="1"/>
  <c r="CB183" i="12" a="1"/>
  <c r="BT183" i="12" a="1"/>
  <c r="BL183" i="12" a="1"/>
  <c r="BD183" i="12" a="1"/>
  <c r="AV183" i="12" a="1"/>
  <c r="AN183" i="12" a="1"/>
  <c r="AF183" i="12" a="1"/>
  <c r="X183" i="12" a="1"/>
  <c r="P183" i="12" a="1"/>
  <c r="CY182" i="12" a="1"/>
  <c r="CI182" i="12" a="1"/>
  <c r="BS182" i="12" a="1"/>
  <c r="BE182" i="12" a="1"/>
  <c r="AO182" i="12" a="1"/>
  <c r="AA182" i="12" a="1"/>
  <c r="DC182" i="12" a="1"/>
  <c r="CK182" i="12" a="1"/>
  <c r="BU182" i="12" a="1"/>
  <c r="BC182" i="12" a="1"/>
  <c r="AM182" i="12" a="1"/>
  <c r="U182" i="12" a="1"/>
  <c r="CZ182" i="12" a="1"/>
  <c r="CR182" i="12" a="1"/>
  <c r="CJ182" i="12" a="1"/>
  <c r="CB182" i="12" a="1"/>
  <c r="BT182" i="12" a="1"/>
  <c r="BL182" i="12" a="1"/>
  <c r="BD182" i="12" a="1"/>
  <c r="AV182" i="12" a="1"/>
  <c r="AN182" i="12" a="1"/>
  <c r="AF182" i="12" a="1"/>
  <c r="X182" i="12" a="1"/>
  <c r="P182" i="12" a="1"/>
  <c r="CY181" i="12" a="1"/>
  <c r="CI181" i="12" a="1"/>
  <c r="BS181" i="12" a="1"/>
  <c r="BE181" i="12" a="1"/>
  <c r="AK181" i="12" a="1"/>
  <c r="U181" i="12" a="1"/>
  <c r="CW181" i="12" a="1"/>
  <c r="CG181" i="12" a="1"/>
  <c r="BO181" i="12" a="1"/>
  <c r="AY181" i="12" a="1"/>
  <c r="AM181" i="12" a="1"/>
  <c r="W181" i="12" a="1"/>
  <c r="CZ181" i="12" a="1"/>
  <c r="CR181" i="12" a="1"/>
  <c r="CJ181" i="12" a="1"/>
  <c r="CB181" i="12" a="1"/>
  <c r="BT181" i="12" a="1"/>
  <c r="BL181" i="12" a="1"/>
  <c r="BD181" i="12" a="1"/>
  <c r="AV181" i="12" a="1"/>
  <c r="AN181" i="12" a="1"/>
  <c r="AF181" i="12" a="1"/>
  <c r="X181" i="12" a="1"/>
  <c r="P181" i="12" a="1"/>
  <c r="CY180" i="12" a="1"/>
  <c r="CI180" i="12" a="1"/>
  <c r="BS180" i="12" a="1"/>
  <c r="BC180" i="12" a="1"/>
  <c r="AO180" i="12" a="1"/>
  <c r="Y180" i="12" a="1"/>
  <c r="DA180" i="12" a="1"/>
  <c r="CK180" i="12" a="1"/>
  <c r="BU180" i="12" a="1"/>
  <c r="BE180" i="12" a="1"/>
  <c r="AM180" i="12" a="1"/>
  <c r="W180" i="12" a="1"/>
  <c r="CZ180" i="12" a="1"/>
  <c r="CR180" i="12" a="1"/>
  <c r="CJ180" i="12" a="1"/>
  <c r="CB180" i="12" a="1"/>
  <c r="BT180" i="12" a="1"/>
  <c r="BL180" i="12" a="1"/>
  <c r="BD180" i="12" a="1"/>
  <c r="AV180" i="12" a="1"/>
  <c r="AN180" i="12" a="1"/>
  <c r="AF180" i="12" a="1"/>
  <c r="X180" i="12" a="1"/>
  <c r="P180" i="12" a="1"/>
  <c r="CW179" i="12" a="1"/>
  <c r="CG179" i="12" a="1"/>
  <c r="BS179" i="12" a="1"/>
  <c r="BC179" i="12" a="1"/>
  <c r="AM179" i="12" a="1"/>
  <c r="Y179" i="12" a="1"/>
  <c r="CY179" i="12" a="1"/>
  <c r="CI179" i="12" a="1"/>
  <c r="BQ179" i="12" a="1"/>
  <c r="BA179" i="12" a="1"/>
  <c r="AI179" i="12" a="1"/>
  <c r="S179" i="12" a="1"/>
  <c r="CZ179" i="12" a="1"/>
  <c r="CR179" i="12" a="1"/>
  <c r="CJ179" i="12" a="1"/>
  <c r="CB179" i="12" a="1"/>
  <c r="BT179" i="12" a="1"/>
  <c r="BL179" i="12" a="1"/>
  <c r="BD179" i="12" a="1"/>
  <c r="AV179" i="12" a="1"/>
  <c r="AN179" i="12" a="1"/>
  <c r="AF179" i="12" a="1"/>
  <c r="X179" i="12" a="1"/>
  <c r="P179" i="12" a="1"/>
  <c r="CY178" i="12" a="1"/>
  <c r="CG178" i="12" a="1"/>
  <c r="BS178" i="12" a="1"/>
  <c r="BI178" i="12" a="1"/>
  <c r="AY178" i="12" a="1"/>
  <c r="AI178" i="12" a="1"/>
  <c r="S178" i="12" a="1"/>
  <c r="CS178" i="12" a="1"/>
  <c r="CE178" i="12" a="1"/>
  <c r="BA178" i="12" a="1"/>
  <c r="AK178" i="12" a="1"/>
  <c r="U178" i="12" a="1"/>
  <c r="CZ178" i="12" a="1"/>
  <c r="CR178" i="12" a="1"/>
  <c r="CJ178" i="12" a="1"/>
  <c r="CB178" i="12" a="1"/>
  <c r="BT178" i="12" a="1"/>
  <c r="BL178" i="12" a="1"/>
  <c r="BD178" i="12" a="1"/>
  <c r="AV178" i="12" a="1"/>
  <c r="AN178" i="12" a="1"/>
  <c r="AF178" i="12" a="1"/>
  <c r="X178" i="12" a="1"/>
  <c r="P178" i="12" a="1"/>
  <c r="CY177" i="12" a="1"/>
  <c r="CI177" i="12" a="1"/>
  <c r="BU177" i="12" a="1"/>
  <c r="BG177" i="12" a="1"/>
  <c r="AO177" i="12" a="1"/>
  <c r="Y177" i="12" a="1"/>
  <c r="CW177" i="12" a="1"/>
  <c r="CE177" i="12" a="1"/>
  <c r="BM177" i="12" a="1"/>
  <c r="AW177" i="12" a="1"/>
  <c r="AI177" i="12" a="1"/>
  <c r="S177" i="12" a="1"/>
  <c r="CZ177" i="12" a="1"/>
  <c r="CR177" i="12" a="1"/>
  <c r="CJ177" i="12" a="1"/>
  <c r="CB177" i="12" a="1"/>
  <c r="BT177" i="12" a="1"/>
  <c r="BL177" i="12" a="1"/>
  <c r="BD177" i="12" a="1"/>
  <c r="AV177" i="12" a="1"/>
  <c r="AN177" i="12" a="1"/>
  <c r="AF177" i="12" a="1"/>
  <c r="X177" i="12" a="1"/>
  <c r="P177" i="12" a="1"/>
  <c r="CY176" i="12" a="1"/>
  <c r="CI176" i="12" a="1"/>
  <c r="BS176" i="12" a="1"/>
  <c r="BC176" i="12" a="1"/>
  <c r="AM176" i="12" a="1"/>
  <c r="W176" i="12" a="1"/>
  <c r="CW176" i="12" a="1"/>
  <c r="CG176" i="12" a="1"/>
  <c r="BQ176" i="12" a="1"/>
  <c r="BA176" i="12" a="1"/>
  <c r="AK176" i="12" a="1"/>
  <c r="U176" i="12" a="1"/>
  <c r="CZ176" i="12" a="1"/>
  <c r="CR176" i="12" a="1"/>
  <c r="CJ176" i="12" a="1"/>
  <c r="CB176" i="12" a="1"/>
  <c r="BT176" i="12" a="1"/>
  <c r="BL176" i="12" a="1"/>
  <c r="BD176" i="12" a="1"/>
  <c r="AV176" i="12" a="1"/>
  <c r="AN176" i="12" a="1"/>
  <c r="AF176" i="12" a="1"/>
  <c r="X176" i="12" a="1"/>
  <c r="P176" i="12" a="1"/>
  <c r="CY175" i="12" a="1"/>
  <c r="CK175" i="12" a="1"/>
  <c r="BU175" i="12" a="1"/>
  <c r="BE175" i="12" a="1"/>
  <c r="AO175" i="12" a="1"/>
  <c r="Y175" i="12" a="1"/>
  <c r="DA175" i="12" a="1"/>
  <c r="CI175" i="12" a="1"/>
  <c r="BS175" i="12" a="1"/>
  <c r="BC175" i="12" a="1"/>
  <c r="AM175" i="12" a="1"/>
  <c r="W175" i="12" a="1"/>
  <c r="CZ175" i="12" a="1"/>
  <c r="CR175" i="12" a="1"/>
  <c r="CJ175" i="12" a="1"/>
  <c r="CB175" i="12" a="1"/>
  <c r="BT175" i="12" a="1"/>
  <c r="BL175" i="12" a="1"/>
  <c r="BD175" i="12" a="1"/>
  <c r="AV175" i="12" a="1"/>
  <c r="AN175" i="12" a="1"/>
  <c r="AF175" i="12" a="1"/>
  <c r="X175" i="12" a="1"/>
  <c r="P175" i="12" a="1"/>
  <c r="CY174" i="12" a="1"/>
  <c r="CI174" i="12" a="1"/>
  <c r="BU174" i="12" a="1"/>
  <c r="BE174" i="12" a="1"/>
  <c r="AO174" i="12" a="1"/>
  <c r="Y174" i="12" a="1"/>
  <c r="DA174" i="12" a="1"/>
  <c r="CK174" i="12" a="1"/>
  <c r="BS174" i="12" a="1"/>
  <c r="BC174" i="12" a="1"/>
  <c r="AM174" i="12" a="1"/>
  <c r="W174" i="12" a="1"/>
  <c r="CZ174" i="12" a="1"/>
  <c r="CR174" i="12" a="1"/>
  <c r="CJ174" i="12" a="1"/>
  <c r="CB174" i="12" a="1"/>
  <c r="BT174" i="12" a="1"/>
  <c r="BL174" i="12" a="1"/>
  <c r="BD174" i="12" a="1"/>
  <c r="AV174" i="12" a="1"/>
  <c r="AN174" i="12" a="1"/>
  <c r="AF174" i="12" a="1"/>
  <c r="X174" i="12" a="1"/>
  <c r="P174" i="12" a="1"/>
  <c r="CW173" i="12" a="1"/>
  <c r="CG173" i="12" a="1"/>
  <c r="BO173" i="12" a="1"/>
  <c r="BA173" i="12" a="1"/>
  <c r="AK173" i="12" a="1"/>
  <c r="U173" i="12" a="1"/>
  <c r="CY173" i="12" a="1"/>
  <c r="CI173" i="12" a="1"/>
  <c r="BU173" i="12" a="1"/>
  <c r="BE173" i="12" a="1"/>
  <c r="AM173" i="12" a="1"/>
  <c r="W173" i="12" a="1"/>
  <c r="CZ173" i="12" a="1"/>
  <c r="CR173" i="12" a="1"/>
  <c r="CJ173" i="12" a="1"/>
  <c r="CB173" i="12" a="1"/>
  <c r="BT173" i="12" a="1"/>
  <c r="BL173" i="12" a="1"/>
  <c r="BD173" i="12" a="1"/>
  <c r="AV173" i="12" a="1"/>
  <c r="AN173" i="12" a="1"/>
  <c r="AF173" i="12" a="1"/>
  <c r="X173" i="12" a="1"/>
  <c r="P173" i="12" a="1"/>
  <c r="CW172" i="12" a="1"/>
  <c r="CI172" i="12" a="1"/>
  <c r="BS172" i="12" a="1"/>
  <c r="BE172" i="12" a="1"/>
  <c r="AO172" i="12" a="1"/>
  <c r="Y172" i="12" a="1"/>
  <c r="DC172" i="12" a="1"/>
  <c r="CM172" i="12" a="1"/>
  <c r="BU172" i="12" a="1"/>
  <c r="BC172" i="12" a="1"/>
  <c r="AM172" i="12" a="1"/>
  <c r="W172" i="12" a="1"/>
  <c r="CZ172" i="12" a="1"/>
  <c r="CR172" i="12" a="1"/>
  <c r="CJ172" i="12" a="1"/>
  <c r="CB172" i="12" a="1"/>
  <c r="BT172" i="12" a="1"/>
  <c r="BL172" i="12" a="1"/>
  <c r="BD172" i="12" a="1"/>
  <c r="AV172" i="12" a="1"/>
  <c r="AN172" i="12" a="1"/>
  <c r="AF172" i="12" a="1"/>
  <c r="X172" i="12" a="1"/>
  <c r="P172" i="12" a="1"/>
  <c r="CW171" i="12" a="1"/>
  <c r="CI171" i="12" a="1"/>
  <c r="BS171" i="12" a="1"/>
  <c r="BA171" i="12" a="1"/>
  <c r="AK171" i="12" a="1"/>
  <c r="U171" i="12" a="1"/>
  <c r="CY171" i="12" a="1"/>
  <c r="CG171" i="12" a="1"/>
  <c r="BQ171" i="12" a="1"/>
  <c r="BC171" i="12" a="1"/>
  <c r="AM171" i="12" a="1"/>
  <c r="W171" i="12" a="1"/>
  <c r="CZ171" i="12" a="1"/>
  <c r="CR171" i="12" a="1"/>
  <c r="CJ171" i="12" a="1"/>
  <c r="CB171" i="12" a="1"/>
  <c r="BT171" i="12" a="1"/>
  <c r="BL171" i="12" a="1"/>
  <c r="BD171" i="12" a="1"/>
  <c r="AV171" i="12" a="1"/>
  <c r="AN171" i="12" a="1"/>
  <c r="AF171" i="12" a="1"/>
  <c r="X171" i="12" a="1"/>
  <c r="P171" i="12" a="1"/>
  <c r="CW170" i="12" a="1"/>
  <c r="CG170" i="12" a="1"/>
  <c r="BS170" i="12" a="1"/>
  <c r="BC170" i="12" a="1"/>
  <c r="AM170" i="12" a="1"/>
  <c r="W170" i="12" a="1"/>
  <c r="CY170" i="12" a="1"/>
  <c r="CI170" i="12" a="1"/>
  <c r="BQ170" i="12" a="1"/>
  <c r="BA170" i="12" a="1"/>
  <c r="AK170" i="12" a="1"/>
  <c r="U170" i="12" a="1"/>
  <c r="CZ170" i="12" a="1"/>
  <c r="CR170" i="12" a="1"/>
  <c r="CJ170" i="12" a="1"/>
  <c r="CB170" i="12" a="1"/>
  <c r="BT170" i="12" a="1"/>
  <c r="BL170" i="12" a="1"/>
  <c r="BD170" i="12" a="1"/>
  <c r="AV170" i="12" a="1"/>
  <c r="AN170" i="12" a="1"/>
  <c r="AF170" i="12" a="1"/>
  <c r="X170" i="12" a="1"/>
  <c r="P170" i="12" a="1"/>
  <c r="CY169" i="12" a="1"/>
  <c r="CI169" i="12" a="1"/>
  <c r="BS169" i="12" a="1"/>
  <c r="BA169" i="12" a="1"/>
  <c r="AI169" i="12" a="1"/>
  <c r="S169" i="12" a="1"/>
  <c r="CU169" i="12" a="1"/>
  <c r="CC169" i="12" a="1"/>
  <c r="BO169" i="12" a="1"/>
  <c r="AY169" i="12" a="1"/>
  <c r="AK169" i="12" a="1"/>
  <c r="U169" i="12" a="1"/>
  <c r="CZ169" i="12" a="1"/>
  <c r="CR169" i="12" a="1"/>
  <c r="CJ169" i="12" a="1"/>
  <c r="CB169" i="12" a="1"/>
  <c r="BT169" i="12" a="1"/>
  <c r="BL169" i="12" a="1"/>
  <c r="BD169" i="12" a="1"/>
  <c r="AV169" i="12" a="1"/>
  <c r="AN169" i="12" a="1"/>
  <c r="AF169" i="12" a="1"/>
  <c r="X169" i="12" a="1"/>
  <c r="P169" i="12" a="1"/>
  <c r="CY168" i="12" a="1"/>
  <c r="CI168" i="12" a="1"/>
  <c r="BS168" i="12" a="1"/>
  <c r="BC168" i="12" a="1"/>
  <c r="AM168" i="12" a="1"/>
  <c r="W168" i="12" a="1"/>
  <c r="CW168" i="12" a="1"/>
  <c r="CG168" i="12" a="1"/>
  <c r="BQ168" i="12" a="1"/>
  <c r="BA168" i="12" a="1"/>
  <c r="AK168" i="12" a="1"/>
  <c r="U168" i="12" a="1"/>
  <c r="CZ168" i="12" a="1"/>
  <c r="CR168" i="12" a="1"/>
  <c r="CJ168" i="12" a="1"/>
  <c r="CB168" i="12" a="1"/>
  <c r="BT168" i="12" a="1"/>
  <c r="BL168" i="12" a="1"/>
  <c r="BD168" i="12" a="1"/>
  <c r="AV168" i="12" a="1"/>
  <c r="AN168" i="12" a="1"/>
  <c r="AF168" i="12" a="1"/>
  <c r="X168" i="12" a="1"/>
  <c r="P168" i="12" a="1"/>
  <c r="CW167" i="12" a="1"/>
  <c r="CG167" i="12" a="1"/>
  <c r="BW167" i="12" a="1"/>
  <c r="BI167" i="12" a="1"/>
  <c r="AU167" i="12" a="1"/>
  <c r="AE167" i="12" a="1"/>
  <c r="DA167" i="12" a="1"/>
  <c r="CM167" i="12" a="1"/>
  <c r="BO167" i="12" a="1"/>
  <c r="AW167" i="12" a="1"/>
  <c r="AG167" i="12" a="1"/>
  <c r="U167" i="12" a="1"/>
  <c r="CZ167" i="12" a="1"/>
  <c r="CR167" i="12" a="1"/>
  <c r="CJ167" i="12" a="1"/>
  <c r="CB167" i="12" a="1"/>
  <c r="BT167" i="12" a="1"/>
  <c r="BL167" i="12" a="1"/>
  <c r="BD167" i="12" a="1"/>
  <c r="AV167" i="12" a="1"/>
  <c r="AN167" i="12" a="1"/>
  <c r="AF167" i="12" a="1"/>
  <c r="X167" i="12" a="1"/>
  <c r="P167" i="12" a="1"/>
  <c r="DA166" i="12" a="1"/>
  <c r="CK166" i="12" a="1"/>
  <c r="BU166" i="12" a="1"/>
  <c r="BG166" i="12" a="1"/>
  <c r="AQ166" i="12" a="1"/>
  <c r="AC166" i="12" a="1"/>
  <c r="M166" i="12" a="1"/>
  <c r="CM166" i="12" a="1"/>
  <c r="BW166" i="12" a="1"/>
  <c r="BE166" i="12" a="1"/>
  <c r="AM166" i="12" a="1"/>
  <c r="W166" i="12" a="1"/>
  <c r="CZ166" i="12" a="1"/>
  <c r="CR166" i="12" a="1"/>
  <c r="CJ166" i="12" a="1"/>
  <c r="CB166" i="12" a="1"/>
  <c r="BT166" i="12" a="1"/>
  <c r="BL166" i="12" a="1"/>
  <c r="BD166" i="12" a="1"/>
  <c r="AV166" i="12" a="1"/>
  <c r="AN166" i="12" a="1"/>
  <c r="AF166" i="12" a="1"/>
  <c r="X166" i="12" a="1"/>
  <c r="P166" i="12" a="1"/>
  <c r="CW165" i="12" a="1"/>
  <c r="CG165" i="12" a="1"/>
  <c r="BQ165" i="12" a="1"/>
  <c r="BA165" i="12" a="1"/>
  <c r="AK165" i="12" a="1"/>
  <c r="U165" i="12" a="1"/>
  <c r="CY165" i="12" a="1"/>
  <c r="CK165" i="12" a="1"/>
  <c r="BS165" i="12" a="1"/>
  <c r="BC165" i="12" a="1"/>
  <c r="AM165" i="12" a="1"/>
  <c r="W165" i="12" a="1"/>
  <c r="CZ165" i="12" a="1"/>
  <c r="CR165" i="12" a="1"/>
  <c r="CJ165" i="12" a="1"/>
  <c r="CB165" i="12" a="1"/>
  <c r="BT165" i="12" a="1"/>
  <c r="BL165" i="12" a="1"/>
  <c r="BD165" i="12" a="1"/>
  <c r="AV165" i="12" a="1"/>
  <c r="AN165" i="12" a="1"/>
  <c r="AF165" i="12" a="1"/>
  <c r="X165" i="12" a="1"/>
  <c r="P165" i="12" a="1"/>
  <c r="CY164" i="12" a="1"/>
  <c r="CI164" i="12" a="1"/>
  <c r="BS164" i="12" a="1"/>
  <c r="BC164" i="12" a="1"/>
  <c r="AM164" i="12" a="1"/>
  <c r="W164" i="12" a="1"/>
  <c r="DC164" i="12" a="1"/>
  <c r="CK164" i="12" a="1"/>
  <c r="BU164" i="12" a="1"/>
  <c r="BE164" i="12" a="1"/>
  <c r="AO164" i="12" a="1"/>
  <c r="Y164" i="12" a="1"/>
  <c r="CZ164" i="12" a="1"/>
  <c r="CR164" i="12" a="1"/>
  <c r="CJ164" i="12" a="1"/>
  <c r="CB164" i="12" a="1"/>
  <c r="BT164" i="12" a="1"/>
  <c r="BL164" i="12" a="1"/>
  <c r="BD164" i="12" a="1"/>
  <c r="AV164" i="12" a="1"/>
  <c r="AN164" i="12" a="1"/>
  <c r="AF164" i="12" a="1"/>
  <c r="X164" i="12" a="1"/>
  <c r="P164" i="12" a="1"/>
  <c r="CW163" i="12" a="1"/>
  <c r="CG163" i="12" a="1"/>
  <c r="BQ163" i="12" a="1"/>
  <c r="BA163" i="12" a="1"/>
  <c r="AK163" i="12" a="1"/>
  <c r="U163" i="12" a="1"/>
  <c r="CY163" i="12" a="1"/>
  <c r="CI163" i="12" a="1"/>
  <c r="BS163" i="12" a="1"/>
  <c r="BC163" i="12" a="1"/>
  <c r="AO163" i="12" a="1"/>
  <c r="W163" i="12" a="1"/>
  <c r="CZ163" i="12" a="1"/>
  <c r="CR163" i="12" a="1"/>
  <c r="CJ163" i="12" a="1"/>
  <c r="CB163" i="12" a="1"/>
  <c r="BT163" i="12" a="1"/>
  <c r="BL163" i="12" a="1"/>
  <c r="BD163" i="12" a="1"/>
  <c r="AV163" i="12" a="1"/>
  <c r="AN163" i="12" a="1"/>
  <c r="AF163" i="12" a="1"/>
  <c r="X163" i="12" a="1"/>
  <c r="P163" i="12" a="1"/>
  <c r="CW162" i="12" a="1"/>
  <c r="CG162" i="12" a="1"/>
  <c r="BS162" i="12" a="1"/>
  <c r="BC162" i="12" a="1"/>
  <c r="AO162" i="12" a="1"/>
  <c r="Y162" i="12" a="1"/>
  <c r="DC162" i="12" a="1"/>
  <c r="CM162" i="12" a="1"/>
  <c r="BU162" i="12" a="1"/>
  <c r="BE162" i="12" a="1"/>
  <c r="AM162" i="12" a="1"/>
  <c r="W162" i="12" a="1"/>
  <c r="CZ162" i="12" a="1"/>
  <c r="CR162" i="12" a="1"/>
  <c r="CJ162" i="12" a="1"/>
  <c r="CB162" i="12" a="1"/>
  <c r="BT162" i="12" a="1"/>
  <c r="BL162" i="12" a="1"/>
  <c r="BD162" i="12" a="1"/>
  <c r="AV162" i="12" a="1"/>
  <c r="AN162" i="12" a="1"/>
  <c r="AF162" i="12" a="1"/>
  <c r="X162" i="12" a="1"/>
  <c r="P162" i="12" a="1"/>
  <c r="CW161" i="12" a="1"/>
  <c r="CG161" i="12" a="1"/>
  <c r="BO161" i="12" a="1"/>
  <c r="AW161" i="12" a="1"/>
  <c r="AG161" i="12" a="1"/>
  <c r="Q161" i="12" a="1"/>
  <c r="CU161" i="12" a="1"/>
  <c r="CE161" i="12" a="1"/>
  <c r="BQ161" i="12" a="1"/>
  <c r="BC161" i="12" a="1"/>
  <c r="AM161" i="12" a="1"/>
  <c r="W161" i="12" a="1"/>
  <c r="CZ161" i="12" a="1"/>
  <c r="CR161" i="12" a="1"/>
  <c r="CJ161" i="12" a="1"/>
  <c r="CB161" i="12" a="1"/>
  <c r="BT161" i="12" a="1"/>
  <c r="BL161" i="12" a="1"/>
  <c r="BD161" i="12" a="1"/>
  <c r="AV161" i="12" a="1"/>
  <c r="AN161" i="12" a="1"/>
  <c r="AF161" i="12" a="1"/>
  <c r="X161" i="12" a="1"/>
  <c r="P161" i="12" a="1"/>
  <c r="CW160" i="12" a="1"/>
  <c r="CG160" i="12" a="1"/>
  <c r="BQ160" i="12" a="1"/>
  <c r="BA160" i="12" a="1"/>
  <c r="AK160" i="12" a="1"/>
  <c r="W160" i="12" a="1"/>
  <c r="CY160" i="12" a="1"/>
  <c r="CI160" i="12" a="1"/>
  <c r="BS160" i="12" a="1"/>
  <c r="BC160" i="12" a="1"/>
  <c r="AM160" i="12" a="1"/>
  <c r="U160" i="12" a="1"/>
  <c r="CZ160" i="12" a="1"/>
  <c r="CR160" i="12" a="1"/>
  <c r="CJ160" i="12" a="1"/>
  <c r="CB160" i="12" a="1"/>
  <c r="BT160" i="12" a="1"/>
  <c r="BL160" i="12" a="1"/>
  <c r="BD160" i="12" a="1"/>
  <c r="AV160" i="12" a="1"/>
  <c r="AN160" i="12" a="1"/>
  <c r="AF160" i="12" a="1"/>
  <c r="X160" i="12" a="1"/>
  <c r="P160" i="12" a="1"/>
  <c r="CY159" i="12" a="1"/>
  <c r="CI159" i="12" a="1"/>
  <c r="BS159" i="12" a="1"/>
  <c r="BC159" i="12" a="1"/>
  <c r="AM159" i="12" a="1"/>
  <c r="W159" i="12" a="1"/>
  <c r="DA159" i="12" a="1"/>
  <c r="CK159" i="12" a="1"/>
  <c r="BU159" i="12" a="1"/>
  <c r="BE159" i="12" a="1"/>
  <c r="AO159" i="12" a="1"/>
  <c r="Y159" i="12" a="1"/>
  <c r="CZ159" i="12" a="1"/>
  <c r="CR159" i="12" a="1"/>
  <c r="CJ159" i="12" a="1"/>
  <c r="CB159" i="12" a="1"/>
  <c r="BT159" i="12" a="1"/>
  <c r="BL159" i="12" a="1"/>
  <c r="BD159" i="12" a="1"/>
  <c r="AV159" i="12" a="1"/>
  <c r="AN159" i="12" a="1"/>
  <c r="AF159" i="12" a="1"/>
  <c r="X159" i="12" a="1"/>
  <c r="P159" i="12" a="1"/>
  <c r="CW158" i="12" a="1"/>
  <c r="CI158" i="12" a="1"/>
  <c r="BS158" i="12" a="1"/>
  <c r="BC158" i="12" a="1"/>
  <c r="AO158" i="12" a="1"/>
  <c r="Y158" i="12" a="1"/>
  <c r="DC158" i="12" a="1"/>
  <c r="CK158" i="12" a="1"/>
  <c r="BU158" i="12" a="1"/>
  <c r="BE158" i="12" a="1"/>
  <c r="AM158" i="12" a="1"/>
  <c r="W158" i="12" a="1"/>
  <c r="CZ158" i="12" a="1"/>
  <c r="CR158" i="12" a="1"/>
  <c r="CJ158" i="12" a="1"/>
  <c r="CB158" i="12" a="1"/>
  <c r="BT158" i="12" a="1"/>
  <c r="BL158" i="12" a="1"/>
  <c r="BD158" i="12" a="1"/>
  <c r="AV158" i="12" a="1"/>
  <c r="AN158" i="12" a="1"/>
  <c r="AF158" i="12" a="1"/>
  <c r="X158" i="12" a="1"/>
  <c r="P158" i="12" a="1"/>
  <c r="CY157" i="12" a="1"/>
  <c r="CG157" i="12" a="1"/>
  <c r="BQ157" i="12" a="1"/>
  <c r="BC157" i="12" a="1"/>
  <c r="AO157" i="12" a="1"/>
  <c r="Y157" i="12" a="1"/>
  <c r="DA157" i="12" a="1"/>
  <c r="CM157" i="12" a="1"/>
  <c r="BW157" i="12" a="1"/>
  <c r="BE157" i="12" a="1"/>
  <c r="AM157" i="12" a="1"/>
  <c r="U157" i="12" a="1"/>
  <c r="CZ157" i="12" a="1"/>
  <c r="CR157" i="12" a="1"/>
  <c r="CJ157" i="12" a="1"/>
  <c r="CB157" i="12" a="1"/>
  <c r="BT157" i="12" a="1"/>
  <c r="BL157" i="12" a="1"/>
  <c r="BD157" i="12" a="1"/>
  <c r="AV157" i="12" a="1"/>
  <c r="AN157" i="12" a="1"/>
  <c r="AF157" i="12" a="1"/>
  <c r="X157" i="12" a="1"/>
  <c r="P157" i="12" a="1"/>
  <c r="CY156" i="12" a="1"/>
  <c r="CI156" i="12" a="1"/>
  <c r="BY156" i="12" a="1"/>
  <c r="BQ156" i="12" a="1"/>
  <c r="BE156" i="12" a="1"/>
  <c r="AO156" i="12" a="1"/>
  <c r="Y156" i="12" a="1"/>
  <c r="DA156" i="12" a="1"/>
  <c r="CK156" i="12" a="1"/>
  <c r="BC156" i="12" a="1"/>
  <c r="AM156" i="12" a="1"/>
  <c r="W156" i="12" a="1"/>
  <c r="CZ156" i="12" a="1"/>
  <c r="CR156" i="12" a="1"/>
  <c r="CJ156" i="12" a="1"/>
  <c r="CB156" i="12" a="1"/>
  <c r="BT156" i="12" a="1"/>
  <c r="BL156" i="12" a="1"/>
  <c r="BD156" i="12" a="1"/>
  <c r="AV156" i="12" a="1"/>
  <c r="AN156" i="12" a="1"/>
  <c r="AF156" i="12" a="1"/>
  <c r="X156" i="12" a="1"/>
  <c r="P156" i="12" a="1"/>
  <c r="CW155" i="12" a="1"/>
  <c r="CG155" i="12" a="1"/>
  <c r="BQ155" i="12" a="1"/>
  <c r="AW155" i="12" a="1"/>
  <c r="AG155" i="12" a="1"/>
  <c r="Q155" i="12" a="1"/>
  <c r="CU155" i="12" a="1"/>
  <c r="CE155" i="12" a="1"/>
  <c r="BO155" i="12" a="1"/>
  <c r="BC155" i="12" a="1"/>
  <c r="AM155" i="12" a="1"/>
  <c r="W155" i="12" a="1"/>
  <c r="CZ155" i="12" a="1"/>
  <c r="CR155" i="12" a="1"/>
  <c r="CJ155" i="12" a="1"/>
  <c r="CB155" i="12" a="1"/>
  <c r="BT155" i="12" a="1"/>
  <c r="BL155" i="12" a="1"/>
  <c r="BD155" i="12" a="1"/>
  <c r="AV155" i="12" a="1"/>
  <c r="AN155" i="12" a="1"/>
  <c r="AF155" i="12" a="1"/>
  <c r="X155" i="12" a="1"/>
  <c r="P155" i="12" a="1"/>
  <c r="CW154" i="12" a="1"/>
  <c r="CG154" i="12" a="1"/>
  <c r="BQ154" i="12" a="1"/>
  <c r="BA154" i="12" a="1"/>
  <c r="AK154" i="12" a="1"/>
  <c r="W154" i="12" a="1"/>
  <c r="CY154" i="12" a="1"/>
  <c r="CI154" i="12" a="1"/>
  <c r="BS154" i="12" a="1"/>
  <c r="BC154" i="12" a="1"/>
  <c r="AM154" i="12" a="1"/>
  <c r="U154" i="12" a="1"/>
  <c r="CZ154" i="12" a="1"/>
  <c r="CR154" i="12" a="1"/>
  <c r="CJ154" i="12" a="1"/>
  <c r="CB154" i="12" a="1"/>
  <c r="BT154" i="12" a="1"/>
  <c r="BL154" i="12" a="1"/>
  <c r="BD154" i="12" a="1"/>
  <c r="AV154" i="12" a="1"/>
  <c r="AN154" i="12" a="1"/>
  <c r="AF154" i="12" a="1"/>
  <c r="X154" i="12" a="1"/>
  <c r="P154" i="12" a="1"/>
  <c r="CY153" i="12" a="1"/>
  <c r="CI153" i="12" a="1"/>
  <c r="BQ153" i="12" a="1"/>
  <c r="AY153" i="12" a="1"/>
  <c r="AG153" i="12" a="1"/>
  <c r="S153" i="12" a="1"/>
  <c r="CS153" i="12" a="1"/>
  <c r="CC153" i="12" a="1"/>
  <c r="BO153" i="12" a="1"/>
  <c r="BA153" i="12" a="1"/>
  <c r="AM153" i="12" a="1"/>
  <c r="U153" i="12" a="1"/>
  <c r="CZ153" i="12" a="1"/>
  <c r="CR153" i="12" a="1"/>
  <c r="CJ153" i="12" a="1"/>
  <c r="CB153" i="12" a="1"/>
  <c r="BT153" i="12" a="1"/>
  <c r="BL153" i="12" a="1"/>
  <c r="BD153" i="12" a="1"/>
  <c r="AV153" i="12" a="1"/>
  <c r="AN153" i="12" a="1"/>
  <c r="AF153" i="12" a="1"/>
  <c r="X153" i="12" a="1"/>
  <c r="P153" i="12" a="1"/>
  <c r="CY152" i="12" a="1"/>
  <c r="CI152" i="12" a="1"/>
  <c r="CW152" i="12" a="1"/>
  <c r="CG152" i="12" a="1"/>
  <c r="BW152" i="12" a="1"/>
  <c r="BM152" i="12" a="1"/>
  <c r="BE152" i="12" a="1"/>
  <c r="AW152" i="12" a="1"/>
  <c r="AO152" i="12" a="1"/>
  <c r="AG152" i="12" a="1"/>
  <c r="Y152" i="12" a="1"/>
  <c r="Q152" i="12" a="1"/>
  <c r="CZ152" i="12" a="1"/>
  <c r="CR152" i="12" a="1"/>
  <c r="CJ152" i="12" a="1"/>
  <c r="CB152" i="12" a="1"/>
  <c r="BT152" i="12" a="1"/>
  <c r="BL152" i="12" a="1"/>
  <c r="BD152" i="12" a="1"/>
  <c r="AV152" i="12" a="1"/>
  <c r="AN152" i="12" a="1"/>
  <c r="AF152" i="12" a="1"/>
  <c r="X152" i="12" a="1"/>
  <c r="P152" i="12" a="1"/>
  <c r="CM151" i="12" a="1"/>
  <c r="CE151" i="12" a="1"/>
  <c r="BW151" i="12" a="1"/>
  <c r="BO151" i="12" a="1"/>
  <c r="BG151" i="12" a="1"/>
  <c r="AY151" i="12" a="1"/>
  <c r="AQ151" i="12" a="1"/>
  <c r="AI151" i="12" a="1"/>
  <c r="AA151" i="12" a="1"/>
  <c r="S151" i="12" a="1"/>
  <c r="DC151" i="12" a="1"/>
  <c r="CU151" i="12" a="1"/>
  <c r="CZ151" i="12" a="1"/>
  <c r="CR151" i="12" a="1"/>
  <c r="CJ151" i="12" a="1"/>
  <c r="CB151" i="12" a="1"/>
  <c r="BT151" i="12" a="1"/>
  <c r="BL151" i="12" a="1"/>
  <c r="BD151" i="12" a="1"/>
  <c r="AV151" i="12" a="1"/>
  <c r="AN151" i="12" a="1"/>
  <c r="AF151" i="12" a="1"/>
  <c r="X151" i="12" a="1"/>
  <c r="P151" i="12" a="1"/>
  <c r="DA150" i="12" a="1"/>
  <c r="CS150" i="12" a="1"/>
  <c r="CK150" i="12" a="1"/>
  <c r="CA150" i="12" a="1"/>
  <c r="BS150" i="12" a="1"/>
  <c r="BK150" i="12" a="1"/>
  <c r="BC150" i="12" a="1"/>
  <c r="AU150" i="12" a="1"/>
  <c r="AM150" i="12" a="1"/>
  <c r="AE150" i="12" a="1"/>
  <c r="W150" i="12" a="1"/>
  <c r="O150" i="12" a="1"/>
  <c r="CZ150" i="12" a="1"/>
  <c r="CR150" i="12" a="1"/>
  <c r="CJ150" i="12" a="1"/>
  <c r="CB150" i="12" a="1"/>
  <c r="BT150" i="12" a="1"/>
  <c r="BL150" i="12" a="1"/>
  <c r="BD150" i="12" a="1"/>
  <c r="AV150" i="12" a="1"/>
  <c r="AN150" i="12" a="1"/>
  <c r="AF150" i="12" a="1"/>
  <c r="X150" i="12" a="1"/>
  <c r="P150" i="12" a="1"/>
  <c r="DA149" i="12" a="1"/>
  <c r="CS149" i="12" a="1"/>
  <c r="CK149" i="12" a="1"/>
  <c r="CC149" i="12" a="1"/>
  <c r="BU149" i="12" a="1"/>
  <c r="BM149" i="12" a="1"/>
  <c r="BE149" i="12" a="1"/>
  <c r="AW149" i="12" a="1"/>
  <c r="AO149" i="12" a="1"/>
  <c r="AG149" i="12" a="1"/>
  <c r="Y149" i="12" a="1"/>
  <c r="Q149" i="12" a="1"/>
  <c r="CZ149" i="12" a="1"/>
  <c r="CR149" i="12" a="1"/>
  <c r="CJ149" i="12" a="1"/>
  <c r="CB149" i="12" a="1"/>
  <c r="BT149" i="12" a="1"/>
  <c r="BL149" i="12" a="1"/>
  <c r="BD149" i="12" a="1"/>
  <c r="AV149" i="12" a="1"/>
  <c r="AN149" i="12" a="1"/>
  <c r="AF149" i="12" a="1"/>
  <c r="X149" i="12" a="1"/>
  <c r="P149" i="12" a="1"/>
  <c r="DA148" i="12" a="1"/>
  <c r="CS148" i="12" a="1"/>
  <c r="CK148" i="12" a="1"/>
  <c r="CC148" i="12" a="1"/>
  <c r="BU148" i="12" a="1"/>
  <c r="BM148" i="12" a="1"/>
  <c r="BE148" i="12" a="1"/>
  <c r="AW148" i="12" a="1"/>
  <c r="AO148" i="12" a="1"/>
  <c r="AG148" i="12" a="1"/>
  <c r="Y148" i="12" a="1"/>
  <c r="Q148" i="12" a="1"/>
  <c r="CZ148" i="12" a="1"/>
  <c r="CR148" i="12" a="1"/>
  <c r="CJ148" i="12" a="1"/>
  <c r="CB148" i="12" a="1"/>
  <c r="BT148" i="12" a="1"/>
  <c r="BL148" i="12" a="1"/>
  <c r="BD148" i="12" a="1"/>
  <c r="AV148" i="12" a="1"/>
  <c r="AN148" i="12" a="1"/>
  <c r="AF148" i="12" a="1"/>
  <c r="X148" i="12" a="1"/>
  <c r="P148" i="12" a="1"/>
  <c r="DA147" i="12" a="1"/>
  <c r="CS147" i="12" a="1"/>
  <c r="CK147" i="12" a="1"/>
  <c r="CC147" i="12" a="1"/>
  <c r="BU147" i="12" a="1"/>
  <c r="BM147" i="12" a="1"/>
  <c r="BE147" i="12" a="1"/>
  <c r="AW147" i="12" a="1"/>
  <c r="AO147" i="12" a="1"/>
  <c r="AG147" i="12" a="1"/>
  <c r="Y147" i="12" a="1"/>
  <c r="Q147" i="12" a="1"/>
  <c r="CZ147" i="12" a="1"/>
  <c r="CR147" i="12" a="1"/>
  <c r="CJ147" i="12" a="1"/>
  <c r="CB147" i="12" a="1"/>
  <c r="BT147" i="12" a="1"/>
  <c r="BL147" i="12" a="1"/>
  <c r="BD147" i="12" a="1"/>
  <c r="AV147" i="12" a="1"/>
  <c r="AN147" i="12" a="1"/>
  <c r="AF147" i="12" a="1"/>
  <c r="X147" i="12" a="1"/>
  <c r="P147" i="12" a="1"/>
  <c r="DA146" i="12" a="1"/>
  <c r="CS146" i="12" a="1"/>
  <c r="CK146" i="12" a="1"/>
  <c r="CC146" i="12" a="1"/>
  <c r="BU146" i="12" a="1"/>
  <c r="BM146" i="12" a="1"/>
  <c r="BE146" i="12" a="1"/>
  <c r="AW146" i="12" a="1"/>
  <c r="AO146" i="12" a="1"/>
  <c r="AG146" i="12" a="1"/>
  <c r="Y146" i="12" a="1"/>
  <c r="Q146" i="12" a="1"/>
  <c r="CZ146" i="12" a="1"/>
  <c r="CR146" i="12" a="1"/>
  <c r="CJ146" i="12" a="1"/>
  <c r="CB146" i="12" a="1"/>
  <c r="BT146" i="12" a="1"/>
  <c r="BL146" i="12" a="1"/>
  <c r="BD146" i="12" a="1"/>
  <c r="AV146" i="12" a="1"/>
  <c r="AN146" i="12" a="1"/>
  <c r="AF146" i="12" a="1"/>
  <c r="X146" i="12" a="1"/>
  <c r="P146" i="12" a="1"/>
  <c r="N145" i="12" a="1"/>
  <c r="AD145" i="12" a="1"/>
  <c r="CW145" i="12" a="1"/>
  <c r="CO145" i="12" a="1"/>
  <c r="CG145" i="12" a="1"/>
  <c r="BY145" i="12" a="1"/>
  <c r="BQ145" i="12" a="1"/>
  <c r="BI145" i="12" a="1"/>
  <c r="BA145" i="12" a="1"/>
  <c r="AS145" i="12" a="1"/>
  <c r="AK145" i="12" a="1"/>
  <c r="X145" i="12" a="1"/>
  <c r="AC145" i="12" a="1"/>
  <c r="M145" i="12" a="1"/>
  <c r="CV145" i="12" a="1"/>
  <c r="CN145" i="12" a="1"/>
  <c r="CF145" i="12" a="1"/>
  <c r="BX145" i="12" a="1"/>
  <c r="BP145" i="12" a="1"/>
  <c r="BH145" i="12" a="1"/>
  <c r="AZ145" i="12" a="1"/>
  <c r="AR145" i="12" a="1"/>
  <c r="AJ145" i="12" a="1"/>
  <c r="T145" i="12" a="1"/>
  <c r="Q144" i="12" a="1"/>
  <c r="AT144" i="12" a="1"/>
  <c r="AW144" i="12" a="1"/>
  <c r="BB144" i="12" a="1"/>
  <c r="AL144" i="12" a="1"/>
  <c r="BJ144" i="12" a="1"/>
  <c r="CZ144" i="12" a="1"/>
  <c r="CJ144" i="12" a="1"/>
  <c r="BT144" i="12" a="1"/>
  <c r="BD144" i="12" a="1"/>
  <c r="AN144" i="12" a="1"/>
  <c r="X144" i="12" a="1"/>
  <c r="CW144" i="12" a="1"/>
  <c r="CG144" i="12" a="1"/>
  <c r="BQ144" i="12" a="1"/>
  <c r="BA144" i="12" a="1"/>
  <c r="AK144" i="12" a="1"/>
  <c r="U144" i="12" a="1"/>
  <c r="CV144" i="12" a="1"/>
  <c r="CF144" i="12" a="1"/>
  <c r="BP144" i="12" a="1"/>
  <c r="AZ144" i="12" a="1"/>
  <c r="AJ144" i="12" a="1"/>
  <c r="T144" i="12" a="1"/>
  <c r="BZ143" i="12" a="1"/>
  <c r="O143" i="12" a="1"/>
  <c r="CH143" i="12" a="1"/>
  <c r="Z143" i="12" a="1"/>
  <c r="CP143" i="12" a="1"/>
  <c r="DC143" i="12" a="1"/>
  <c r="CM143" i="12" a="1"/>
  <c r="BW143" i="12" a="1"/>
  <c r="BG143" i="12" a="1"/>
  <c r="AT143" i="12" a="1"/>
  <c r="U143" i="12" a="1"/>
  <c r="CW143" i="12" a="1"/>
  <c r="CG143" i="12" a="1"/>
  <c r="BQ143" i="12" a="1"/>
  <c r="AS143" i="12" a="1"/>
  <c r="AA143" i="12" a="1"/>
  <c r="CV143" i="12" a="1"/>
  <c r="CF143" i="12" a="1"/>
  <c r="BP143" i="12" a="1"/>
  <c r="AY143" i="12" a="1"/>
  <c r="AD143" i="12" a="1"/>
  <c r="AZ143" i="12" a="1"/>
  <c r="AJ143" i="12" a="1"/>
  <c r="T143" i="12" a="1"/>
  <c r="Z142" i="12" a="1"/>
  <c r="CA142" i="12" a="1"/>
  <c r="AE142" i="12" a="1"/>
  <c r="BF142" i="12" a="1"/>
  <c r="CR142" i="12" a="1"/>
  <c r="BS142" i="12" a="1"/>
  <c r="AN142" i="12" a="1"/>
  <c r="DB142" i="12" a="1"/>
  <c r="CJ142" i="12" a="1"/>
  <c r="BN142" i="12" a="1"/>
  <c r="AH142" i="12" a="1"/>
  <c r="CT142" i="12" a="1"/>
  <c r="CB142" i="12" a="1"/>
  <c r="AV142" i="12" a="1"/>
  <c r="P142" i="12" a="1"/>
  <c r="CN142" i="12" a="1"/>
  <c r="BX142" i="12" a="1"/>
  <c r="BH142" i="12" a="1"/>
  <c r="AR142" i="12" a="1"/>
  <c r="AB142" i="12" a="1"/>
  <c r="L142" i="12" a="1"/>
  <c r="BB142" i="12" a="1"/>
  <c r="AL142" i="12" a="1"/>
  <c r="V142" i="12" a="1"/>
  <c r="CA141" i="12" a="1"/>
  <c r="CQ141" i="12" a="1"/>
  <c r="CL141" i="12" a="1"/>
  <c r="CO141" i="12" a="1"/>
  <c r="BI141" i="12" a="1"/>
  <c r="AC141" i="12" a="1"/>
  <c r="CT141" i="12" a="1"/>
  <c r="BN141" i="12" a="1"/>
  <c r="AH141" i="12" a="1"/>
  <c r="CR141" i="12" a="1"/>
  <c r="BL141" i="12" a="1"/>
  <c r="AF141" i="12" a="1"/>
  <c r="CV141" i="12" a="1"/>
  <c r="CF141" i="12" a="1"/>
  <c r="BP141" i="12" a="1"/>
  <c r="AZ141" i="12" a="1"/>
  <c r="AJ141" i="12" a="1"/>
  <c r="T141" i="12" a="1"/>
  <c r="CX141" i="12" a="1"/>
  <c r="CH141" i="12" a="1"/>
  <c r="BR141" i="12" a="1"/>
  <c r="BB141" i="12" a="1"/>
  <c r="AL141" i="12" a="1"/>
  <c r="V141" i="12" a="1"/>
  <c r="CL140" i="12" a="1"/>
  <c r="DB140" i="12" a="1"/>
  <c r="CA140" i="12" a="1"/>
  <c r="CO140" i="12" a="1"/>
  <c r="BI140" i="12" a="1"/>
  <c r="AC140" i="12" a="1"/>
  <c r="CT140" i="12" a="1"/>
  <c r="BN140" i="12" a="1"/>
  <c r="AH140" i="12" a="1"/>
  <c r="CR140" i="12" a="1"/>
  <c r="BL140" i="12" a="1"/>
  <c r="AF140" i="12" a="1"/>
  <c r="CV140" i="12" a="1"/>
  <c r="CF140" i="12" a="1"/>
  <c r="BP140" i="12" a="1"/>
  <c r="AZ140" i="12" a="1"/>
  <c r="AJ140" i="12" a="1"/>
  <c r="T140" i="12" a="1"/>
  <c r="CX140" i="12" a="1"/>
  <c r="CH140" i="12" a="1"/>
  <c r="BR140" i="12" a="1"/>
  <c r="BB140" i="12" a="1"/>
  <c r="AL140" i="12" a="1"/>
  <c r="V140" i="12" a="1"/>
  <c r="CA139" i="12" a="1"/>
  <c r="CQ139" i="12" a="1"/>
  <c r="CL139" i="12" a="1"/>
  <c r="CO139" i="12" a="1"/>
  <c r="BI139" i="12" a="1"/>
  <c r="AC139" i="12" a="1"/>
  <c r="CT139" i="12" a="1"/>
  <c r="BN139" i="12" a="1"/>
  <c r="AH139" i="12" a="1"/>
  <c r="CR139" i="12" a="1"/>
  <c r="BL139" i="12" a="1"/>
  <c r="AF139" i="12" a="1"/>
  <c r="CV139" i="12" a="1"/>
  <c r="CF139" i="12" a="1"/>
  <c r="BP139" i="12" a="1"/>
  <c r="AZ139" i="12" a="1"/>
  <c r="AJ139" i="12" a="1"/>
  <c r="T139" i="12" a="1"/>
  <c r="CX139" i="12" a="1"/>
  <c r="CH139" i="12" a="1"/>
  <c r="BR139" i="12" a="1"/>
  <c r="BB139" i="12" a="1"/>
  <c r="AL139" i="12" a="1"/>
  <c r="V139" i="12" a="1"/>
  <c r="AU138" i="12" a="1"/>
  <c r="BK138" i="12" a="1"/>
  <c r="CA138" i="12" a="1"/>
  <c r="CO138" i="12" a="1"/>
  <c r="BI138" i="12" a="1"/>
  <c r="AC138" i="12" a="1"/>
  <c r="CT138" i="12" a="1"/>
  <c r="BN138" i="12" a="1"/>
  <c r="AH138" i="12" a="1"/>
  <c r="CR138" i="12" a="1"/>
  <c r="BL138" i="12" a="1"/>
  <c r="AF138" i="12" a="1"/>
  <c r="CV138" i="12" a="1"/>
  <c r="CF138" i="12" a="1"/>
  <c r="BP138" i="12" a="1"/>
  <c r="AZ138" i="12" a="1"/>
  <c r="AJ138" i="12" a="1"/>
  <c r="T138" i="12" a="1"/>
  <c r="CX138" i="12" a="1"/>
  <c r="CH138" i="12" a="1"/>
  <c r="BR138" i="12" a="1"/>
  <c r="BB138" i="12" a="1"/>
  <c r="AL138" i="12" a="1"/>
  <c r="V138" i="12" a="1"/>
  <c r="CA137" i="12" a="1"/>
  <c r="CQ137" i="12" a="1"/>
  <c r="CL137" i="12" a="1"/>
  <c r="CO137" i="12" a="1"/>
  <c r="BI137" i="12" a="1"/>
  <c r="AC137" i="12" a="1"/>
  <c r="CT137" i="12" a="1"/>
  <c r="BN137" i="12" a="1"/>
  <c r="AH137" i="12" a="1"/>
  <c r="CR137" i="12" a="1"/>
  <c r="BL137" i="12" a="1"/>
  <c r="AF137" i="12" a="1"/>
  <c r="CV137" i="12" a="1"/>
  <c r="CF137" i="12" a="1"/>
  <c r="BP137" i="12" a="1"/>
  <c r="AZ137" i="12" a="1"/>
  <c r="AJ137" i="12" a="1"/>
  <c r="T137" i="12" a="1"/>
  <c r="CX137" i="12" a="1"/>
  <c r="CH137" i="12" a="1"/>
  <c r="BR137" i="12" a="1"/>
  <c r="BB137" i="12" a="1"/>
  <c r="AL137" i="12" a="1"/>
  <c r="V137" i="12" a="1"/>
  <c r="CL136" i="12" a="1"/>
  <c r="DB136" i="12" a="1"/>
  <c r="CA136" i="12" a="1"/>
  <c r="CO136" i="12" a="1"/>
  <c r="BI136" i="12" a="1"/>
  <c r="AC136" i="12" a="1"/>
  <c r="CT136" i="12" a="1"/>
  <c r="BN136" i="12" a="1"/>
  <c r="AH136" i="12" a="1"/>
  <c r="CR136" i="12" a="1"/>
  <c r="BL136" i="12" a="1"/>
  <c r="AF136" i="12" a="1"/>
  <c r="CV136" i="12" a="1"/>
  <c r="CF136" i="12" a="1"/>
  <c r="BP136" i="12" a="1"/>
  <c r="AZ136" i="12" a="1"/>
  <c r="AJ136" i="12" a="1"/>
  <c r="T136" i="12" a="1"/>
  <c r="CX136" i="12" a="1"/>
  <c r="CH136" i="12" a="1"/>
  <c r="BR136" i="12" a="1"/>
  <c r="BB136" i="12" a="1"/>
  <c r="AL136" i="12" a="1"/>
  <c r="V136" i="12" a="1"/>
  <c r="BF135" i="12" a="1"/>
  <c r="CQ135" i="12" a="1"/>
  <c r="CL135" i="12" a="1"/>
  <c r="CO135" i="12" a="1"/>
  <c r="BI135" i="12" a="1"/>
  <c r="AC135" i="12" a="1"/>
  <c r="CT135" i="12" a="1"/>
  <c r="BN135" i="12" a="1"/>
  <c r="AH135" i="12" a="1"/>
  <c r="CR135" i="12" a="1"/>
  <c r="BL135" i="12" a="1"/>
  <c r="AF135" i="12" a="1"/>
  <c r="CV135" i="12" a="1"/>
  <c r="CF135" i="12" a="1"/>
  <c r="BP135" i="12" a="1"/>
  <c r="AZ135" i="12" a="1"/>
  <c r="AJ135" i="12" a="1"/>
  <c r="T135" i="12" a="1"/>
  <c r="CX135" i="12" a="1"/>
  <c r="CH135" i="12" a="1"/>
  <c r="BR135" i="12" a="1"/>
  <c r="BB135" i="12" a="1"/>
  <c r="AL135" i="12" a="1"/>
  <c r="V135" i="12" a="1"/>
  <c r="CL134" i="12" a="1"/>
  <c r="DB134" i="12" a="1"/>
  <c r="CA134" i="12" a="1"/>
  <c r="CO134" i="12" a="1"/>
  <c r="BI134" i="12" a="1"/>
  <c r="AC134" i="12" a="1"/>
  <c r="CT134" i="12" a="1"/>
  <c r="BN134" i="12" a="1"/>
  <c r="AH134" i="12" a="1"/>
  <c r="CR134" i="12" a="1"/>
  <c r="BL134" i="12" a="1"/>
  <c r="AF134" i="12" a="1"/>
  <c r="CV134" i="12" a="1"/>
  <c r="CF134" i="12" a="1"/>
  <c r="BP134" i="12" a="1"/>
  <c r="AZ134" i="12" a="1"/>
  <c r="AJ134" i="12" a="1"/>
  <c r="T134" i="12" a="1"/>
  <c r="CX134" i="12" a="1"/>
  <c r="CH134" i="12" a="1"/>
  <c r="BR134" i="12" a="1"/>
  <c r="BB134" i="12" a="1"/>
  <c r="AL134" i="12" a="1"/>
  <c r="V134" i="12" a="1"/>
  <c r="CA133" i="12" a="1"/>
  <c r="CQ133" i="12" a="1"/>
  <c r="CL133" i="12" a="1"/>
  <c r="CO133" i="12" a="1"/>
  <c r="BI133" i="12" a="1"/>
  <c r="AC133" i="12" a="1"/>
  <c r="CT133" i="12" a="1"/>
  <c r="BN133" i="12" a="1"/>
  <c r="AH133" i="12" a="1"/>
  <c r="CR133" i="12" a="1"/>
  <c r="BL133" i="12" a="1"/>
  <c r="AF133" i="12" a="1"/>
  <c r="CV133" i="12" a="1"/>
  <c r="CF133" i="12" a="1"/>
  <c r="BP133" i="12" a="1"/>
  <c r="AZ133" i="12" a="1"/>
  <c r="AJ133" i="12" a="1"/>
  <c r="T133" i="12" a="1"/>
  <c r="CX133" i="12" a="1"/>
  <c r="CH133" i="12" a="1"/>
  <c r="BR133" i="12" a="1"/>
  <c r="BB133" i="12" a="1"/>
  <c r="AL133" i="12" a="1"/>
  <c r="V133" i="12" a="1"/>
  <c r="CL132" i="12" a="1"/>
  <c r="DB132" i="12" a="1"/>
  <c r="CA132" i="12" a="1"/>
  <c r="CO132" i="12" a="1"/>
  <c r="BI132" i="12" a="1"/>
  <c r="AC132" i="12" a="1"/>
  <c r="CT132" i="12" a="1"/>
  <c r="BN132" i="12" a="1"/>
  <c r="AH132" i="12" a="1"/>
  <c r="CR132" i="12" a="1"/>
  <c r="BL132" i="12" a="1"/>
  <c r="AF132" i="12" a="1"/>
  <c r="CV132" i="12" a="1"/>
  <c r="CF132" i="12" a="1"/>
  <c r="BP132" i="12" a="1"/>
  <c r="AZ132" i="12" a="1"/>
  <c r="AJ132" i="12" a="1"/>
  <c r="T132" i="12" a="1"/>
  <c r="CX132" i="12" a="1"/>
  <c r="CH132" i="12" a="1"/>
  <c r="BR132" i="12" a="1"/>
  <c r="BB132" i="12" a="1"/>
  <c r="AL132" i="12" a="1"/>
  <c r="V132" i="12" a="1"/>
  <c r="BF131" i="12" a="1"/>
  <c r="BV131" i="12" a="1"/>
  <c r="CL131" i="12" a="1"/>
  <c r="CO131" i="12" a="1"/>
  <c r="BI131" i="12" a="1"/>
  <c r="AC131" i="12" a="1"/>
  <c r="CT131" i="12" a="1"/>
  <c r="BN131" i="12" a="1"/>
  <c r="AH131" i="12" a="1"/>
  <c r="CR131" i="12" a="1"/>
  <c r="BL131" i="12" a="1"/>
  <c r="AF131" i="12" a="1"/>
  <c r="CV131" i="12" a="1"/>
  <c r="CF131" i="12" a="1"/>
  <c r="BP131" i="12" a="1"/>
  <c r="AZ131" i="12" a="1"/>
  <c r="AJ131" i="12" a="1"/>
  <c r="T131" i="12" a="1"/>
  <c r="CX131" i="12" a="1"/>
  <c r="CH131" i="12" a="1"/>
  <c r="BR131" i="12" a="1"/>
  <c r="BB131" i="12" a="1"/>
  <c r="AL131" i="12" a="1"/>
  <c r="V131" i="12" a="1"/>
  <c r="CL130" i="12" a="1"/>
  <c r="BK130" i="12" a="1"/>
  <c r="Z130" i="12" a="1"/>
  <c r="BY130" i="12" a="1"/>
  <c r="AH130" i="12" a="1"/>
  <c r="CI130" i="12" a="1"/>
  <c r="BC130" i="12" a="1"/>
  <c r="CW130" i="12" a="1"/>
  <c r="BQ130" i="12" a="1"/>
  <c r="AM130" i="12" a="1"/>
  <c r="CS130" i="12" a="1"/>
  <c r="CC130" i="12" a="1"/>
  <c r="BM130" i="12" a="1"/>
  <c r="AW130" i="12" a="1"/>
  <c r="AG130" i="12" a="1"/>
  <c r="Q130" i="12" a="1"/>
  <c r="CU130" i="12" a="1"/>
  <c r="CE130" i="12" a="1"/>
  <c r="BO130" i="12" a="1"/>
  <c r="AY130" i="12" a="1"/>
  <c r="AI130" i="12" a="1"/>
  <c r="S130" i="12" a="1"/>
  <c r="AK130" i="12" a="1"/>
  <c r="U130" i="12" a="1"/>
  <c r="BF129" i="12" a="1"/>
  <c r="CA129" i="12" a="1"/>
  <c r="BC129" i="12" a="1"/>
  <c r="CQ129" i="12" a="1"/>
  <c r="AE129" i="12" a="1"/>
  <c r="AX129" i="12" a="1"/>
  <c r="CV129" i="12" a="1"/>
  <c r="CF129" i="12" a="1"/>
  <c r="BP129" i="12" a="1"/>
  <c r="AZ129" i="12" a="1"/>
  <c r="AJ129" i="12" a="1"/>
  <c r="T129" i="12" a="1"/>
  <c r="CX129" i="12" a="1"/>
  <c r="CH129" i="12" a="1"/>
  <c r="BR129" i="12" a="1"/>
  <c r="BB129" i="12" a="1"/>
  <c r="AL129" i="12" a="1"/>
  <c r="V129" i="12" a="1"/>
  <c r="CW129" i="12" a="1"/>
  <c r="CG129" i="12" a="1"/>
  <c r="BQ129" i="12" a="1"/>
  <c r="BA129" i="12" a="1"/>
  <c r="AK129" i="12" a="1"/>
  <c r="U129" i="12" a="1"/>
  <c r="CA128" i="12" a="1"/>
  <c r="AU128" i="12" a="1"/>
  <c r="BC128" i="12" a="1"/>
  <c r="CQ128" i="12" a="1"/>
  <c r="AE128" i="12" a="1"/>
  <c r="AX128" i="12" a="1"/>
  <c r="CV128" i="12" a="1"/>
  <c r="CF128" i="12" a="1"/>
  <c r="BP128" i="12" a="1"/>
  <c r="AZ128" i="12" a="1"/>
  <c r="AJ128" i="12" a="1"/>
  <c r="T128" i="12" a="1"/>
  <c r="CX128" i="12" a="1"/>
  <c r="CH128" i="12" a="1"/>
  <c r="BR128" i="12" a="1"/>
  <c r="BB128" i="12" a="1"/>
  <c r="AL128" i="12" a="1"/>
  <c r="V128" i="12" a="1"/>
  <c r="CW128" i="12" a="1"/>
  <c r="CG128" i="12" a="1"/>
  <c r="BQ128" i="12" a="1"/>
  <c r="BA128" i="12" a="1"/>
  <c r="AK128" i="12" a="1"/>
  <c r="U128" i="12" a="1"/>
  <c r="CA127" i="12" a="1"/>
  <c r="O127" i="12" a="1"/>
  <c r="BC127" i="12" a="1"/>
  <c r="CQ127" i="12" a="1"/>
  <c r="AE127" i="12" a="1"/>
  <c r="AX127" i="12" a="1"/>
  <c r="CV127" i="12" a="1"/>
  <c r="CF127" i="12" a="1"/>
  <c r="BP127" i="12" a="1"/>
  <c r="AZ127" i="12" a="1"/>
  <c r="AJ127" i="12" a="1"/>
  <c r="T127" i="12" a="1"/>
  <c r="CX127" i="12" a="1"/>
  <c r="CH127" i="12" a="1"/>
  <c r="BR127" i="12" a="1"/>
  <c r="BB127" i="12" a="1"/>
  <c r="AL127" i="12" a="1"/>
  <c r="V127" i="12" a="1"/>
  <c r="CW127" i="12" a="1"/>
  <c r="CG127" i="12" a="1"/>
  <c r="BQ127" i="12" a="1"/>
  <c r="BA127" i="12" a="1"/>
  <c r="AK127" i="12" a="1"/>
  <c r="U127" i="12" a="1"/>
  <c r="AU126" i="12" a="1"/>
  <c r="Z126" i="12" a="1"/>
  <c r="BC126" i="12" a="1"/>
  <c r="CQ126" i="12" a="1"/>
  <c r="AE126" i="12" a="1"/>
  <c r="AX126" i="12" a="1"/>
  <c r="CV126" i="12" a="1"/>
  <c r="CF126" i="12" a="1"/>
  <c r="BP126" i="12" a="1"/>
  <c r="AZ126" i="12" a="1"/>
  <c r="AJ126" i="12" a="1"/>
  <c r="T126" i="12" a="1"/>
  <c r="CX126" i="12" a="1"/>
  <c r="CH126" i="12" a="1"/>
  <c r="BR126" i="12" a="1"/>
  <c r="BB126" i="12" a="1"/>
  <c r="AL126" i="12" a="1"/>
  <c r="V126" i="12" a="1"/>
  <c r="CW126" i="12" a="1"/>
  <c r="CG126" i="12" a="1"/>
  <c r="BQ126" i="12" a="1"/>
  <c r="BA126" i="12" a="1"/>
  <c r="AK126" i="12" a="1"/>
  <c r="U126" i="12" a="1"/>
  <c r="O125" i="12" a="1"/>
  <c r="CA125" i="12" a="1"/>
  <c r="BC125" i="12" a="1"/>
  <c r="CQ125" i="12" a="1"/>
  <c r="AE125" i="12" a="1"/>
  <c r="AX125" i="12" a="1"/>
  <c r="CV125" i="12" a="1"/>
  <c r="CF125" i="12" a="1"/>
  <c r="BP125" i="12" a="1"/>
  <c r="AZ125" i="12" a="1"/>
  <c r="AJ125" i="12" a="1"/>
  <c r="T125" i="12" a="1"/>
  <c r="CX125" i="12" a="1"/>
  <c r="CH125" i="12" a="1"/>
  <c r="BR125" i="12" a="1"/>
  <c r="BB125" i="12" a="1"/>
  <c r="AL125" i="12" a="1"/>
  <c r="V125" i="12" a="1"/>
  <c r="CW125" i="12" a="1"/>
  <c r="CG125" i="12" a="1"/>
  <c r="BQ125" i="12" a="1"/>
  <c r="BA125" i="12" a="1"/>
  <c r="AK125" i="12" a="1"/>
  <c r="U125" i="12" a="1"/>
  <c r="Z124" i="12" a="1"/>
  <c r="AU124" i="12" a="1"/>
  <c r="BC124" i="12" a="1"/>
  <c r="CQ124" i="12" a="1"/>
  <c r="AE124" i="12" a="1"/>
  <c r="AX124" i="12" a="1"/>
  <c r="CV124" i="12" a="1"/>
  <c r="CF124" i="12" a="1"/>
  <c r="BP124" i="12" a="1"/>
  <c r="AZ124" i="12" a="1"/>
  <c r="AJ124" i="12" a="1"/>
  <c r="T124" i="12" a="1"/>
  <c r="CX124" i="12" a="1"/>
  <c r="CH124" i="12" a="1"/>
  <c r="BR124" i="12" a="1"/>
  <c r="BB124" i="12" a="1"/>
  <c r="AL124" i="12" a="1"/>
  <c r="V124" i="12" a="1"/>
  <c r="CW124" i="12" a="1"/>
  <c r="CG124" i="12" a="1"/>
  <c r="BQ124" i="12" a="1"/>
  <c r="BA124" i="12" a="1"/>
  <c r="AK124" i="12" a="1"/>
  <c r="U124" i="12" a="1"/>
  <c r="AU123" i="12" a="1"/>
  <c r="O123" i="12" a="1"/>
  <c r="BC123" i="12" a="1"/>
  <c r="CQ123" i="12" a="1"/>
  <c r="AE123" i="12" a="1"/>
  <c r="AX123" i="12" a="1"/>
  <c r="CV123" i="12" a="1"/>
  <c r="CF123" i="12" a="1"/>
  <c r="BP123" i="12" a="1"/>
  <c r="AZ123" i="12" a="1"/>
  <c r="AJ123" i="12" a="1"/>
  <c r="T123" i="12" a="1"/>
  <c r="CX123" i="12" a="1"/>
  <c r="CH123" i="12" a="1"/>
  <c r="BR123" i="12" a="1"/>
  <c r="BB123" i="12" a="1"/>
  <c r="AL123" i="12" a="1"/>
  <c r="V123" i="12" a="1"/>
  <c r="CW123" i="12" a="1"/>
  <c r="CG123" i="12" a="1"/>
  <c r="BQ123" i="12" a="1"/>
  <c r="BA123" i="12" a="1"/>
  <c r="AK123" i="12" a="1"/>
  <c r="U123" i="12" a="1"/>
  <c r="CL122" i="12" a="1"/>
  <c r="Z122" i="12" a="1"/>
  <c r="BC122" i="12" a="1"/>
  <c r="CQ122" i="12" a="1"/>
  <c r="AE122" i="12" a="1"/>
  <c r="AX122" i="12" a="1"/>
  <c r="CV122" i="12" a="1"/>
  <c r="CF122" i="12" a="1"/>
  <c r="BP122" i="12" a="1"/>
  <c r="AZ122" i="12" a="1"/>
  <c r="AJ122" i="12" a="1"/>
  <c r="T122" i="12" a="1"/>
  <c r="CX122" i="12" a="1"/>
  <c r="CH122" i="12" a="1"/>
  <c r="BR122" i="12" a="1"/>
  <c r="BB122" i="12" a="1"/>
  <c r="AL122" i="12" a="1"/>
  <c r="V122" i="12" a="1"/>
  <c r="CW122" i="12" a="1"/>
  <c r="CG122" i="12" a="1"/>
  <c r="BQ122" i="12" a="1"/>
  <c r="BA122" i="12" a="1"/>
  <c r="AK122" i="12" a="1"/>
  <c r="U122" i="12" a="1"/>
  <c r="O121" i="12" a="1"/>
  <c r="CA121" i="12" a="1"/>
  <c r="BC121" i="12" a="1"/>
  <c r="CQ121" i="12" a="1"/>
  <c r="AE121" i="12" a="1"/>
  <c r="AX121" i="12" a="1"/>
  <c r="CV121" i="12" a="1"/>
  <c r="CF121" i="12" a="1"/>
  <c r="BP121" i="12" a="1"/>
  <c r="AZ121" i="12" a="1"/>
  <c r="AJ121" i="12" a="1"/>
  <c r="T121" i="12" a="1"/>
  <c r="CX121" i="12" a="1"/>
  <c r="CH121" i="12" a="1"/>
  <c r="BR121" i="12" a="1"/>
  <c r="BB121" i="12" a="1"/>
  <c r="AL121" i="12" a="1"/>
  <c r="V121" i="12" a="1"/>
  <c r="CW121" i="12" a="1"/>
  <c r="CG121" i="12" a="1"/>
  <c r="BQ121" i="12" a="1"/>
  <c r="BA121" i="12" a="1"/>
  <c r="AK121" i="12" a="1"/>
  <c r="U121" i="12" a="1"/>
  <c r="BF120" i="12" a="1"/>
  <c r="AU120" i="12" a="1"/>
  <c r="BC120" i="12" a="1"/>
  <c r="CQ120" i="12" a="1"/>
  <c r="AE120" i="12" a="1"/>
  <c r="AX120" i="12" a="1"/>
  <c r="CV120" i="12" a="1"/>
  <c r="CF120" i="12" a="1"/>
  <c r="BP120" i="12" a="1"/>
  <c r="AZ120" i="12" a="1"/>
  <c r="AJ120" i="12" a="1"/>
  <c r="T120" i="12" a="1"/>
  <c r="CX120" i="12" a="1"/>
  <c r="CH120" i="12" a="1"/>
  <c r="BR120" i="12" a="1"/>
  <c r="BB120" i="12" a="1"/>
  <c r="AL120" i="12" a="1"/>
  <c r="V120" i="12" a="1"/>
  <c r="CW120" i="12" a="1"/>
  <c r="CG120" i="12" a="1"/>
  <c r="BQ120" i="12" a="1"/>
  <c r="BA120" i="12" a="1"/>
  <c r="AK120" i="12" a="1"/>
  <c r="U120" i="12" a="1"/>
  <c r="CA119" i="12" a="1"/>
  <c r="O119" i="12" a="1"/>
  <c r="BC119" i="12" a="1"/>
  <c r="CQ119" i="12" a="1"/>
  <c r="AE119" i="12" a="1"/>
  <c r="AX119" i="12" a="1"/>
  <c r="CV119" i="12" a="1"/>
  <c r="CF119" i="12" a="1"/>
  <c r="BP119" i="12" a="1"/>
  <c r="AZ119" i="12" a="1"/>
  <c r="AJ119" i="12" a="1"/>
  <c r="T119" i="12" a="1"/>
  <c r="CX119" i="12" a="1"/>
  <c r="CH119" i="12" a="1"/>
  <c r="BR119" i="12" a="1"/>
  <c r="BB119" i="12" a="1"/>
  <c r="AL119" i="12" a="1"/>
  <c r="V119" i="12" a="1"/>
  <c r="CW119" i="12" a="1"/>
  <c r="CG119" i="12" a="1"/>
  <c r="BQ119" i="12" a="1"/>
  <c r="BA119" i="12" a="1"/>
  <c r="AK119" i="12" a="1"/>
  <c r="U119" i="12" a="1"/>
  <c r="AU118" i="12" a="1"/>
  <c r="Z118" i="12" a="1"/>
  <c r="BC118" i="12" a="1"/>
  <c r="CQ118" i="12" a="1"/>
  <c r="AE118" i="12" a="1"/>
  <c r="AX118" i="12" a="1"/>
  <c r="CV118" i="12" a="1"/>
  <c r="CF118" i="12" a="1"/>
  <c r="BP118" i="12" a="1"/>
  <c r="AZ118" i="12" a="1"/>
  <c r="AJ118" i="12" a="1"/>
  <c r="T118" i="12" a="1"/>
  <c r="CX118" i="12" a="1"/>
  <c r="CH118" i="12" a="1"/>
  <c r="BR118" i="12" a="1"/>
  <c r="BB118" i="12" a="1"/>
  <c r="AL118" i="12" a="1"/>
  <c r="V118" i="12" a="1"/>
  <c r="CW118" i="12" a="1"/>
  <c r="CG118" i="12" a="1"/>
  <c r="BQ118" i="12" a="1"/>
  <c r="BA118" i="12" a="1"/>
  <c r="AK118" i="12" a="1"/>
  <c r="U118" i="12" a="1"/>
  <c r="BF117" i="12" a="1"/>
  <c r="CA117" i="12" a="1"/>
  <c r="BC117" i="12" a="1"/>
  <c r="CQ117" i="12" a="1"/>
  <c r="AE117" i="12" a="1"/>
  <c r="AX117" i="12" a="1"/>
  <c r="CV117" i="12" a="1"/>
  <c r="CF117" i="12" a="1"/>
  <c r="BP117" i="12" a="1"/>
  <c r="AZ117" i="12" a="1"/>
  <c r="AJ117" i="12" a="1"/>
  <c r="T117" i="12" a="1"/>
  <c r="CX117" i="12" a="1"/>
  <c r="CH117" i="12" a="1"/>
  <c r="BR117" i="12" a="1"/>
  <c r="BB117" i="12" a="1"/>
  <c r="AL117" i="12" a="1"/>
  <c r="V117" i="12" a="1"/>
  <c r="CW117" i="12" a="1"/>
  <c r="CG117" i="12" a="1"/>
  <c r="BQ117" i="12" a="1"/>
  <c r="BA117" i="12" a="1"/>
  <c r="AK117" i="12" a="1"/>
  <c r="U117" i="12" a="1"/>
  <c r="BF116" i="12" a="1"/>
  <c r="AU116" i="12" a="1"/>
  <c r="BC116" i="12" a="1"/>
  <c r="CQ116" i="12" a="1"/>
  <c r="AE116" i="12" a="1"/>
  <c r="AX116" i="12" a="1"/>
  <c r="CV116" i="12" a="1"/>
  <c r="CF116" i="12" a="1"/>
  <c r="BP116" i="12" a="1"/>
  <c r="AZ116" i="12" a="1"/>
  <c r="AJ116" i="12" a="1"/>
  <c r="T116" i="12" a="1"/>
  <c r="CX116" i="12" a="1"/>
  <c r="CH116" i="12" a="1"/>
  <c r="BR116" i="12" a="1"/>
  <c r="BB116" i="12" a="1"/>
  <c r="AL116" i="12" a="1"/>
  <c r="V116" i="12" a="1"/>
  <c r="CW116" i="12" a="1"/>
  <c r="CG116" i="12" a="1"/>
  <c r="BQ116" i="12" a="1"/>
  <c r="BA116" i="12" a="1"/>
  <c r="AK116" i="12" a="1"/>
  <c r="U116" i="12" a="1"/>
  <c r="CA115" i="12" a="1"/>
  <c r="O115" i="12" a="1"/>
  <c r="BC115" i="12" a="1"/>
  <c r="CQ115" i="12" a="1"/>
  <c r="AE115" i="12" a="1"/>
  <c r="AX115" i="12" a="1"/>
  <c r="CV115" i="12" a="1"/>
  <c r="CF115" i="12" a="1"/>
  <c r="BP115" i="12" a="1"/>
  <c r="AZ115" i="12" a="1"/>
  <c r="AJ115" i="12" a="1"/>
  <c r="T115" i="12" a="1"/>
  <c r="CX115" i="12" a="1"/>
  <c r="CH115" i="12" a="1"/>
  <c r="BR115" i="12" a="1"/>
  <c r="BB115" i="12" a="1"/>
  <c r="AL115" i="12" a="1"/>
  <c r="V115" i="12" a="1"/>
  <c r="CW115" i="12" a="1"/>
  <c r="CG115" i="12" a="1"/>
  <c r="BQ115" i="12" a="1"/>
  <c r="BA115" i="12" a="1"/>
  <c r="AK115" i="12" a="1"/>
  <c r="U115" i="12" a="1"/>
  <c r="AE114" i="12" a="1"/>
  <c r="BK114" i="12" a="1"/>
  <c r="BG114" i="12" a="1"/>
  <c r="CQ114" i="12" a="1"/>
  <c r="W114" i="12" a="1"/>
  <c r="AY114" i="12" a="1"/>
  <c r="CV114" i="12" a="1"/>
  <c r="CF114" i="12" a="1"/>
  <c r="CU114" i="12" a="1"/>
  <c r="CE114" i="12" a="1"/>
  <c r="BM114" i="12" a="1"/>
  <c r="AW114" i="12" a="1"/>
  <c r="AG114" i="12" a="1"/>
  <c r="Q114" i="12" a="1"/>
  <c r="CR114" i="12" a="1"/>
  <c r="CB114" i="12" a="1"/>
  <c r="BT114" i="12" a="1"/>
  <c r="BL114" i="12" a="1"/>
  <c r="BD114" i="12" a="1"/>
  <c r="AV114" i="12" a="1"/>
  <c r="AN114" i="12" a="1"/>
  <c r="AF114" i="12" a="1"/>
  <c r="X114" i="12" a="1"/>
  <c r="P114" i="12" a="1"/>
  <c r="BK113" i="12" a="1"/>
  <c r="AE113" i="12" a="1"/>
  <c r="BG113" i="12" a="1"/>
  <c r="CI113" i="12" a="1"/>
  <c r="W113" i="12" a="1"/>
  <c r="AY113" i="12" a="1"/>
  <c r="CW113" i="12" a="1"/>
  <c r="CG113" i="12" a="1"/>
  <c r="BQ113" i="12" a="1"/>
  <c r="BA113" i="12" a="1"/>
  <c r="AK113" i="12" a="1"/>
  <c r="U113" i="12" a="1"/>
  <c r="CZ113" i="12" a="1"/>
  <c r="CR113" i="12" a="1"/>
  <c r="CJ113" i="12" a="1"/>
  <c r="CB113" i="12" a="1"/>
  <c r="BT113" i="12" a="1"/>
  <c r="BL113" i="12" a="1"/>
  <c r="BD113" i="12" a="1"/>
  <c r="AV113" i="12" a="1"/>
  <c r="AN113" i="12" a="1"/>
  <c r="AF113" i="12" a="1"/>
  <c r="X113" i="12" a="1"/>
  <c r="P113" i="12" a="1"/>
  <c r="AE112" i="12" a="1"/>
  <c r="BK112" i="12" a="1"/>
  <c r="BG112" i="12" a="1"/>
  <c r="CI112" i="12" a="1"/>
  <c r="W112" i="12" a="1"/>
  <c r="AY112" i="12" a="1"/>
  <c r="CW112" i="12" a="1"/>
  <c r="CG112" i="12" a="1"/>
  <c r="BQ112" i="12" a="1"/>
  <c r="BA112" i="12" a="1"/>
  <c r="AK112" i="12" a="1"/>
  <c r="U112" i="12" a="1"/>
  <c r="CZ112" i="12" a="1"/>
  <c r="CR112" i="12" a="1"/>
  <c r="CJ112" i="12" a="1"/>
  <c r="CB112" i="12" a="1"/>
  <c r="BT112" i="12" a="1"/>
  <c r="BL112" i="12" a="1"/>
  <c r="BD112" i="12" a="1"/>
  <c r="AV112" i="12" a="1"/>
  <c r="AN112" i="12" a="1"/>
  <c r="AF112" i="12" a="1"/>
  <c r="X112" i="12" a="1"/>
  <c r="P112" i="12" a="1"/>
  <c r="BK111" i="12" a="1"/>
  <c r="AE111" i="12" a="1"/>
  <c r="BG111" i="12" a="1"/>
  <c r="CI111" i="12" a="1"/>
  <c r="W111" i="12" a="1"/>
  <c r="AY111" i="12" a="1"/>
  <c r="CW111" i="12" a="1"/>
  <c r="CG111" i="12" a="1"/>
  <c r="BQ111" i="12" a="1"/>
  <c r="BA111" i="12" a="1"/>
  <c r="AK111" i="12" a="1"/>
  <c r="U111" i="12" a="1"/>
  <c r="CZ111" i="12" a="1"/>
  <c r="CR111" i="12" a="1"/>
  <c r="CJ111" i="12" a="1"/>
  <c r="CB111" i="12" a="1"/>
  <c r="BT111" i="12" a="1"/>
  <c r="BL111" i="12" a="1"/>
  <c r="BD111" i="12" a="1"/>
  <c r="AV111" i="12" a="1"/>
  <c r="AN111" i="12" a="1"/>
  <c r="AF111" i="12" a="1"/>
  <c r="X111" i="12" a="1"/>
  <c r="P111" i="12" a="1"/>
  <c r="AE110" i="12" a="1"/>
  <c r="BK110" i="12" a="1"/>
  <c r="BG110" i="12" a="1"/>
  <c r="CI110" i="12" a="1"/>
  <c r="W110" i="12" a="1"/>
  <c r="AY110" i="12" a="1"/>
  <c r="CW110" i="12" a="1"/>
  <c r="CG110" i="12" a="1"/>
  <c r="BQ110" i="12" a="1"/>
  <c r="BA110" i="12" a="1"/>
  <c r="AK110" i="12" a="1"/>
  <c r="U110" i="12" a="1"/>
  <c r="CZ110" i="12" a="1"/>
  <c r="CR110" i="12" a="1"/>
  <c r="CJ110" i="12" a="1"/>
  <c r="CB110" i="12" a="1"/>
  <c r="BT110" i="12" a="1"/>
  <c r="BL110" i="12" a="1"/>
  <c r="BD110" i="12" a="1"/>
  <c r="AV110" i="12" a="1"/>
  <c r="AN110" i="12" a="1"/>
  <c r="AF110" i="12" a="1"/>
  <c r="X110" i="12" a="1"/>
  <c r="P110" i="12" a="1"/>
  <c r="BK109" i="12" a="1"/>
  <c r="AE109" i="12" a="1"/>
  <c r="BG109" i="12" a="1"/>
  <c r="CI109" i="12" a="1"/>
  <c r="W109" i="12" a="1"/>
  <c r="AY109" i="12" a="1"/>
  <c r="CW109" i="12" a="1"/>
  <c r="CG109" i="12" a="1"/>
  <c r="BQ109" i="12" a="1"/>
  <c r="BA109" i="12" a="1"/>
  <c r="AK109" i="12" a="1"/>
  <c r="U109" i="12" a="1"/>
  <c r="CZ109" i="12" a="1"/>
  <c r="CR109" i="12" a="1"/>
  <c r="CJ109" i="12" a="1"/>
  <c r="CB109" i="12" a="1"/>
  <c r="BT109" i="12" a="1"/>
  <c r="BL109" i="12" a="1"/>
  <c r="BD109" i="12" a="1"/>
  <c r="AV109" i="12" a="1"/>
  <c r="AN109" i="12" a="1"/>
  <c r="AF109" i="12" a="1"/>
  <c r="X109" i="12" a="1"/>
  <c r="P109" i="12" a="1"/>
  <c r="AE108" i="12" a="1"/>
  <c r="BK108" i="12" a="1"/>
  <c r="BG108" i="12" a="1"/>
  <c r="CI108" i="12" a="1"/>
  <c r="W108" i="12" a="1"/>
  <c r="AY108" i="12" a="1"/>
  <c r="CW108" i="12" a="1"/>
  <c r="CG108" i="12" a="1"/>
  <c r="BQ108" i="12" a="1"/>
  <c r="BA108" i="12" a="1"/>
  <c r="AK108" i="12" a="1"/>
  <c r="U108" i="12" a="1"/>
  <c r="CZ108" i="12" a="1"/>
  <c r="CR108" i="12" a="1"/>
  <c r="CJ108" i="12" a="1"/>
  <c r="CB108" i="12" a="1"/>
  <c r="BT108" i="12" a="1"/>
  <c r="BL108" i="12" a="1"/>
  <c r="BD108" i="12" a="1"/>
  <c r="AV108" i="12" a="1"/>
  <c r="AN108" i="12" a="1"/>
  <c r="AF108" i="12" a="1"/>
  <c r="X108" i="12" a="1"/>
  <c r="P108" i="12" a="1"/>
  <c r="BK107" i="12" a="1"/>
  <c r="AE107" i="12" a="1"/>
  <c r="BG107" i="12" a="1"/>
  <c r="CI107" i="12" a="1"/>
  <c r="W107" i="12" a="1"/>
  <c r="AY107" i="12" a="1"/>
  <c r="CW107" i="12" a="1"/>
  <c r="CG107" i="12" a="1"/>
  <c r="BQ107" i="12" a="1"/>
  <c r="BA107" i="12" a="1"/>
  <c r="AK107" i="12" a="1"/>
  <c r="U107" i="12" a="1"/>
  <c r="CZ107" i="12" a="1"/>
  <c r="CR107" i="12" a="1"/>
  <c r="CJ107" i="12" a="1"/>
  <c r="CB107" i="12" a="1"/>
  <c r="BT107" i="12" a="1"/>
  <c r="BL107" i="12" a="1"/>
  <c r="BD107" i="12" a="1"/>
  <c r="AV107" i="12" a="1"/>
  <c r="AN107" i="12" a="1"/>
  <c r="AF107" i="12" a="1"/>
  <c r="X107" i="12" a="1"/>
  <c r="P107" i="12" a="1"/>
  <c r="AE106" i="12" a="1"/>
  <c r="BK106" i="12" a="1"/>
  <c r="BG106" i="12" a="1"/>
  <c r="CI106" i="12" a="1"/>
  <c r="W106" i="12" a="1"/>
  <c r="AY106" i="12" a="1"/>
  <c r="CW106" i="12" a="1"/>
  <c r="CG106" i="12" a="1"/>
  <c r="BQ106" i="12" a="1"/>
  <c r="BA106" i="12" a="1"/>
  <c r="AK106" i="12" a="1"/>
  <c r="U106" i="12" a="1"/>
  <c r="CZ106" i="12" a="1"/>
  <c r="CR106" i="12" a="1"/>
  <c r="CJ106" i="12" a="1"/>
  <c r="CB106" i="12" a="1"/>
  <c r="BT106" i="12" a="1"/>
  <c r="BL106" i="12" a="1"/>
  <c r="BD106" i="12" a="1"/>
  <c r="AV106" i="12" a="1"/>
  <c r="AN106" i="12" a="1"/>
  <c r="AF106" i="12" a="1"/>
  <c r="X106" i="12" a="1"/>
  <c r="P106" i="12" a="1"/>
  <c r="BK105" i="12" a="1"/>
  <c r="AE105" i="12" a="1"/>
  <c r="BG105" i="12" a="1"/>
  <c r="CI105" i="12" a="1"/>
  <c r="W105" i="12" a="1"/>
  <c r="AY105" i="12" a="1"/>
  <c r="CW105" i="12" a="1"/>
  <c r="CG105" i="12" a="1"/>
  <c r="BQ105" i="12" a="1"/>
  <c r="BA105" i="12" a="1"/>
  <c r="AK105" i="12" a="1"/>
  <c r="U105" i="12" a="1"/>
  <c r="CZ105" i="12" a="1"/>
  <c r="CR105" i="12" a="1"/>
  <c r="CJ105" i="12" a="1"/>
  <c r="CB105" i="12" a="1"/>
  <c r="BT105" i="12" a="1"/>
  <c r="BL105" i="12" a="1"/>
  <c r="BD105" i="12" a="1"/>
  <c r="AV105" i="12" a="1"/>
  <c r="AN105" i="12" a="1"/>
  <c r="AF105" i="12" a="1"/>
  <c r="X105" i="12" a="1"/>
  <c r="P105" i="12" a="1"/>
  <c r="AE104" i="12" a="1"/>
  <c r="BK104" i="12" a="1"/>
  <c r="BG104" i="12" a="1"/>
  <c r="CI104" i="12" a="1"/>
  <c r="W104" i="12" a="1"/>
  <c r="AY104" i="12" a="1"/>
  <c r="CW104" i="12" a="1"/>
  <c r="CG104" i="12" a="1"/>
  <c r="BQ104" i="12" a="1"/>
  <c r="BA104" i="12" a="1"/>
  <c r="AK104" i="12" a="1"/>
  <c r="U104" i="12" a="1"/>
  <c r="CZ104" i="12" a="1"/>
  <c r="CR104" i="12" a="1"/>
  <c r="CJ104" i="12" a="1"/>
  <c r="CB104" i="12" a="1"/>
  <c r="BT104" i="12" a="1"/>
  <c r="BL104" i="12" a="1"/>
  <c r="BD104" i="12" a="1"/>
  <c r="AV104" i="12" a="1"/>
  <c r="AN104" i="12" a="1"/>
  <c r="AF104" i="12" a="1"/>
  <c r="X104" i="12" a="1"/>
  <c r="P104" i="12" a="1"/>
  <c r="BK103" i="12" a="1"/>
  <c r="BW103" i="12" a="1"/>
  <c r="BS103" i="12" a="1"/>
  <c r="BO103" i="12" a="1"/>
  <c r="CO103" i="12" a="1"/>
  <c r="BY103" i="12" a="1"/>
  <c r="BI103" i="12" a="1"/>
  <c r="CX103" i="12" a="1"/>
  <c r="CP103" i="12" a="1"/>
  <c r="CH103" i="12" a="1"/>
  <c r="BZ103" i="12" a="1"/>
  <c r="BR103" i="12" a="1"/>
  <c r="BJ103" i="12" a="1"/>
  <c r="BB103" i="12" a="1"/>
  <c r="AT103" i="12" a="1"/>
  <c r="AL103" i="12" a="1"/>
  <c r="AD103" i="12" a="1"/>
  <c r="V103" i="12" a="1"/>
  <c r="N103" i="12" a="1"/>
  <c r="AW103" i="12" a="1"/>
  <c r="AO103" i="12" a="1"/>
  <c r="AG103" i="12" a="1"/>
  <c r="Y103" i="12" a="1"/>
  <c r="Q103" i="12" a="1"/>
  <c r="CZ102" i="12" a="1"/>
  <c r="CR102" i="12" a="1"/>
  <c r="CJ102" i="12" a="1"/>
  <c r="CB102" i="12" a="1"/>
  <c r="BT102" i="12" a="1"/>
  <c r="BL102" i="12" a="1"/>
  <c r="BD102" i="12" a="1"/>
  <c r="AV102" i="12" a="1"/>
  <c r="AN102" i="12" a="1"/>
  <c r="AF102" i="12" a="1"/>
  <c r="X102" i="12" a="1"/>
  <c r="P102" i="12" a="1"/>
  <c r="DA102" i="12" a="1"/>
  <c r="CS102" i="12" a="1"/>
  <c r="CK102" i="12" a="1"/>
  <c r="CC102" i="12" a="1"/>
  <c r="BU102" i="12" a="1"/>
  <c r="BM102" i="12" a="1"/>
  <c r="BE102" i="12" a="1"/>
  <c r="AW102" i="12" a="1"/>
  <c r="AO102" i="12" a="1"/>
  <c r="AG102" i="12" a="1"/>
  <c r="Y102" i="12" a="1"/>
  <c r="Q102" i="12" a="1"/>
  <c r="CZ101" i="12" a="1"/>
  <c r="CR101" i="12" a="1"/>
  <c r="CJ101" i="12" a="1"/>
  <c r="CB101" i="12" a="1"/>
  <c r="BT101" i="12" a="1"/>
  <c r="BL101" i="12" a="1"/>
  <c r="BD101" i="12" a="1"/>
  <c r="AV101" i="12" a="1"/>
  <c r="AN101" i="12" a="1"/>
  <c r="AF101" i="12" a="1"/>
  <c r="X101" i="12" a="1"/>
  <c r="P101" i="12" a="1"/>
  <c r="DA101" i="12" a="1"/>
  <c r="CS101" i="12" a="1"/>
  <c r="CK101" i="12" a="1"/>
  <c r="CC101" i="12" a="1"/>
  <c r="BU101" i="12" a="1"/>
  <c r="BM101" i="12" a="1"/>
  <c r="BE101" i="12" a="1"/>
  <c r="AW101" i="12" a="1"/>
  <c r="AO101" i="12" a="1"/>
  <c r="AG101" i="12" a="1"/>
  <c r="Y101" i="12" a="1"/>
  <c r="Q101" i="12" a="1"/>
  <c r="CZ100" i="12" a="1"/>
  <c r="CR100" i="12" a="1"/>
  <c r="CJ100" i="12" a="1"/>
  <c r="CB100" i="12" a="1"/>
  <c r="BT100" i="12" a="1"/>
  <c r="BL100" i="12" a="1"/>
  <c r="BD100" i="12" a="1"/>
  <c r="AV100" i="12" a="1"/>
  <c r="AN100" i="12" a="1"/>
  <c r="AF100" i="12" a="1"/>
  <c r="X100" i="12" a="1"/>
  <c r="P100" i="12" a="1"/>
  <c r="DA100" i="12" a="1"/>
  <c r="CS100" i="12" a="1"/>
  <c r="CK100" i="12" a="1"/>
  <c r="CC100" i="12" a="1"/>
  <c r="BU100" i="12" a="1"/>
  <c r="BM100" i="12" a="1"/>
  <c r="BE100" i="12" a="1"/>
  <c r="AW100" i="12" a="1"/>
  <c r="AO100" i="12" a="1"/>
  <c r="AG100" i="12" a="1"/>
  <c r="Y100" i="12" a="1"/>
  <c r="Q100" i="12" a="1"/>
  <c r="CZ99" i="12" a="1"/>
  <c r="CR99" i="12" a="1"/>
  <c r="CJ99" i="12" a="1"/>
  <c r="CB99" i="12" a="1"/>
  <c r="BT99" i="12" a="1"/>
  <c r="BL99" i="12" a="1"/>
  <c r="BD99" i="12" a="1"/>
  <c r="AV99" i="12" a="1"/>
  <c r="AN99" i="12" a="1"/>
  <c r="AF99" i="12" a="1"/>
  <c r="X99" i="12" a="1"/>
  <c r="P99" i="12" a="1"/>
  <c r="DA99" i="12" a="1"/>
  <c r="CS99" i="12" a="1"/>
  <c r="CK99" i="12" a="1"/>
  <c r="CC99" i="12" a="1"/>
  <c r="BU99" i="12" a="1"/>
  <c r="BM99" i="12" a="1"/>
  <c r="BE99" i="12" a="1"/>
  <c r="AW99" i="12" a="1"/>
  <c r="AO99" i="12" a="1"/>
  <c r="AG99" i="12" a="1"/>
  <c r="Y99" i="12" a="1"/>
  <c r="Q99" i="12" a="1"/>
  <c r="CZ98" i="12" a="1"/>
  <c r="CR98" i="12" a="1"/>
  <c r="CJ98" i="12" a="1"/>
  <c r="CB98" i="12" a="1"/>
  <c r="BT98" i="12" a="1"/>
  <c r="BL98" i="12" a="1"/>
  <c r="BD98" i="12" a="1"/>
  <c r="AV98" i="12" a="1"/>
  <c r="AN98" i="12" a="1"/>
  <c r="AF98" i="12" a="1"/>
  <c r="X98" i="12" a="1"/>
  <c r="P98" i="12" a="1"/>
  <c r="DA98" i="12" a="1"/>
  <c r="CS98" i="12" a="1"/>
  <c r="CK98" i="12" a="1"/>
  <c r="CC98" i="12" a="1"/>
  <c r="BU98" i="12" a="1"/>
  <c r="BM98" i="12" a="1"/>
  <c r="BE98" i="12" a="1"/>
  <c r="AW98" i="12" a="1"/>
  <c r="AO98" i="12" a="1"/>
  <c r="AG98" i="12" a="1"/>
  <c r="Y98" i="12" a="1"/>
  <c r="Q98" i="12" a="1"/>
  <c r="CZ97" i="12" a="1"/>
  <c r="CR97" i="12" a="1"/>
  <c r="CJ97" i="12" a="1"/>
  <c r="CB97" i="12" a="1"/>
  <c r="BT97" i="12" a="1"/>
  <c r="BL97" i="12" a="1"/>
  <c r="BD97" i="12" a="1"/>
  <c r="AV97" i="12" a="1"/>
  <c r="AN97" i="12" a="1"/>
  <c r="AF97" i="12" a="1"/>
  <c r="X97" i="12" a="1"/>
  <c r="P97" i="12" a="1"/>
  <c r="DA97" i="12" a="1"/>
  <c r="CS97" i="12" a="1"/>
  <c r="CK97" i="12" a="1"/>
  <c r="CC97" i="12" a="1"/>
  <c r="BU97" i="12" a="1"/>
  <c r="BM97" i="12" a="1"/>
  <c r="BE97" i="12" a="1"/>
  <c r="AW97" i="12" a="1"/>
  <c r="AO97" i="12" a="1"/>
  <c r="AG97" i="12" a="1"/>
  <c r="Y97" i="12" a="1"/>
  <c r="Q97" i="12" a="1"/>
  <c r="CZ96" i="12" a="1"/>
  <c r="CR96" i="12" a="1"/>
  <c r="CJ96" i="12" a="1"/>
  <c r="CB96" i="12" a="1"/>
  <c r="BT96" i="12" a="1"/>
  <c r="BL96" i="12" a="1"/>
  <c r="BD96" i="12" a="1"/>
  <c r="AV96" i="12" a="1"/>
  <c r="AN96" i="12" a="1"/>
  <c r="AF96" i="12" a="1"/>
  <c r="X96" i="12" a="1"/>
  <c r="P96" i="12" a="1"/>
  <c r="DA96" i="12" a="1"/>
  <c r="CS96" i="12" a="1"/>
  <c r="CK96" i="12" a="1"/>
  <c r="CC96" i="12" a="1"/>
  <c r="BU96" i="12" a="1"/>
  <c r="BM96" i="12" a="1"/>
  <c r="BE96" i="12" a="1"/>
  <c r="AW96" i="12" a="1"/>
  <c r="AO96" i="12" a="1"/>
  <c r="AG96" i="12" a="1"/>
  <c r="Y96" i="12" a="1"/>
  <c r="Q96" i="12" a="1"/>
  <c r="AA95" i="12" a="1"/>
  <c r="BO95" i="12" a="1"/>
  <c r="BB95" i="12" a="1"/>
  <c r="AY95" i="12" a="1"/>
  <c r="CZ95" i="12" a="1"/>
  <c r="CR95" i="12" a="1"/>
  <c r="CJ95" i="12" a="1"/>
  <c r="CB95" i="12" a="1"/>
  <c r="BL95" i="12" a="1"/>
  <c r="AV95" i="12" a="1"/>
  <c r="AF95" i="12" a="1"/>
  <c r="O95" i="12" a="1"/>
  <c r="BN95" i="12" a="1"/>
  <c r="AX95" i="12" a="1"/>
  <c r="AH95" i="12" a="1"/>
  <c r="R95" i="12" a="1"/>
  <c r="CW95" i="12" a="1"/>
  <c r="CO95" i="12" a="1"/>
  <c r="CG95" i="12" a="1"/>
  <c r="BU95" i="12" a="1"/>
  <c r="BE95" i="12" a="1"/>
  <c r="AO95" i="12" a="1"/>
  <c r="Y95" i="12" a="1"/>
  <c r="P95" i="12" a="1"/>
  <c r="CY94" i="12" a="1"/>
  <c r="CI94" i="12" a="1"/>
  <c r="BS94" i="12" a="1"/>
  <c r="BC94" i="12" a="1"/>
  <c r="AM94" i="12" a="1"/>
  <c r="W94" i="12" a="1"/>
  <c r="CW94" i="12" a="1"/>
  <c r="CG94" i="12" a="1"/>
  <c r="BQ94" i="12" a="1"/>
  <c r="BA94" i="12" a="1"/>
  <c r="AK94" i="12" a="1"/>
  <c r="U94" i="12" a="1"/>
  <c r="CZ94" i="12" a="1"/>
  <c r="CR94" i="12" a="1"/>
  <c r="CJ94" i="12" a="1"/>
  <c r="CB94" i="12" a="1"/>
  <c r="BT94" i="12" a="1"/>
  <c r="BL94" i="12" a="1"/>
  <c r="BD94" i="12" a="1"/>
  <c r="AV94" i="12" a="1"/>
  <c r="AN94" i="12" a="1"/>
  <c r="AF94" i="12" a="1"/>
  <c r="X94" i="12" a="1"/>
  <c r="P94" i="12" a="1"/>
  <c r="CY93" i="12" a="1"/>
  <c r="CI93" i="12" a="1"/>
  <c r="BS93" i="12" a="1"/>
  <c r="BC93" i="12" a="1"/>
  <c r="AM93" i="12" a="1"/>
  <c r="W93" i="12" a="1"/>
  <c r="CW93" i="12" a="1"/>
  <c r="CG93" i="12" a="1"/>
  <c r="BQ93" i="12" a="1"/>
  <c r="BA93" i="12" a="1"/>
  <c r="AK93" i="12" a="1"/>
  <c r="U93" i="12" a="1"/>
  <c r="CZ93" i="12" a="1"/>
  <c r="CR93" i="12" a="1"/>
  <c r="CJ93" i="12" a="1"/>
  <c r="CB93" i="12" a="1"/>
  <c r="BT93" i="12" a="1"/>
  <c r="BL93" i="12" a="1"/>
  <c r="BD93" i="12" a="1"/>
  <c r="AV93" i="12" a="1"/>
  <c r="AN93" i="12" a="1"/>
  <c r="AF93" i="12" a="1"/>
  <c r="X93" i="12" a="1"/>
  <c r="P93" i="12" a="1"/>
  <c r="CY92" i="12" a="1"/>
  <c r="CI92" i="12" a="1"/>
  <c r="BS92" i="12" a="1"/>
  <c r="BC92" i="12" a="1"/>
  <c r="AM92" i="12" a="1"/>
  <c r="W92" i="12" a="1"/>
  <c r="CW92" i="12" a="1"/>
  <c r="CG92" i="12" a="1"/>
  <c r="BQ92" i="12" a="1"/>
  <c r="BA92" i="12" a="1"/>
  <c r="AK92" i="12" a="1"/>
  <c r="U92" i="12" a="1"/>
  <c r="CZ92" i="12" a="1"/>
  <c r="CR92" i="12" a="1"/>
  <c r="CJ92" i="12" a="1"/>
  <c r="CB92" i="12" a="1"/>
  <c r="BT92" i="12" a="1"/>
  <c r="BL92" i="12" a="1"/>
  <c r="BD92" i="12" a="1"/>
  <c r="AV92" i="12" a="1"/>
  <c r="AN92" i="12" a="1"/>
  <c r="AF92" i="12" a="1"/>
  <c r="X92" i="12" a="1"/>
  <c r="P92" i="12" a="1"/>
  <c r="CY91" i="12" a="1"/>
  <c r="CI91" i="12" a="1"/>
  <c r="BS91" i="12" a="1"/>
  <c r="BC91" i="12" a="1"/>
  <c r="AM91" i="12" a="1"/>
  <c r="W91" i="12" a="1"/>
  <c r="CW91" i="12" a="1"/>
  <c r="CG91" i="12" a="1"/>
  <c r="BQ91" i="12" a="1"/>
  <c r="BA91" i="12" a="1"/>
  <c r="AK91" i="12" a="1"/>
  <c r="U91" i="12" a="1"/>
  <c r="CZ91" i="12" a="1"/>
  <c r="CR91" i="12" a="1"/>
  <c r="CJ91" i="12" a="1"/>
  <c r="CB91" i="12" a="1"/>
  <c r="BT91" i="12" a="1"/>
  <c r="BL91" i="12" a="1"/>
  <c r="BD91" i="12" a="1"/>
  <c r="AV91" i="12" a="1"/>
  <c r="AN91" i="12" a="1"/>
  <c r="AF91" i="12" a="1"/>
  <c r="X91" i="12" a="1"/>
  <c r="P91" i="12" a="1"/>
  <c r="CY90" i="12" a="1"/>
  <c r="CI90" i="12" a="1"/>
  <c r="BS90" i="12" a="1"/>
  <c r="BC90" i="12" a="1"/>
  <c r="AM90" i="12" a="1"/>
  <c r="W90" i="12" a="1"/>
  <c r="CW90" i="12" a="1"/>
  <c r="CG90" i="12" a="1"/>
  <c r="BQ90" i="12" a="1"/>
  <c r="BA90" i="12" a="1"/>
  <c r="AK90" i="12" a="1"/>
  <c r="U90" i="12" a="1"/>
  <c r="CZ90" i="12" a="1"/>
  <c r="CR90" i="12" a="1"/>
  <c r="CJ90" i="12" a="1"/>
  <c r="CB90" i="12" a="1"/>
  <c r="BT90" i="12" a="1"/>
  <c r="BL90" i="12" a="1"/>
  <c r="BD90" i="12" a="1"/>
  <c r="AV90" i="12" a="1"/>
  <c r="AN90" i="12" a="1"/>
  <c r="AF90" i="12" a="1"/>
  <c r="X90" i="12" a="1"/>
  <c r="P90" i="12" a="1"/>
  <c r="CY89" i="12" a="1"/>
  <c r="CI89" i="12" a="1"/>
  <c r="BS89" i="12" a="1"/>
  <c r="BC89" i="12" a="1"/>
  <c r="AM89" i="12" a="1"/>
  <c r="W89" i="12" a="1"/>
  <c r="CW89" i="12" a="1"/>
  <c r="CG89" i="12" a="1"/>
  <c r="BQ89" i="12" a="1"/>
  <c r="BA89" i="12" a="1"/>
  <c r="AK89" i="12" a="1"/>
  <c r="U89" i="12" a="1"/>
  <c r="CZ89" i="12" a="1"/>
  <c r="CR89" i="12" a="1"/>
  <c r="CJ89" i="12" a="1"/>
  <c r="CB89" i="12" a="1"/>
  <c r="BT89" i="12" a="1"/>
  <c r="BL89" i="12" a="1"/>
  <c r="BD89" i="12" a="1"/>
  <c r="AV89" i="12" a="1"/>
  <c r="AN89" i="12" a="1"/>
  <c r="AF89" i="12" a="1"/>
  <c r="X89" i="12" a="1"/>
  <c r="P89" i="12" a="1"/>
  <c r="CY88" i="12" a="1"/>
  <c r="CI88" i="12" a="1"/>
  <c r="BS88" i="12" a="1"/>
  <c r="BC88" i="12" a="1"/>
  <c r="AM88" i="12" a="1"/>
  <c r="W88" i="12" a="1"/>
  <c r="CW88" i="12" a="1"/>
  <c r="CG88" i="12" a="1"/>
  <c r="BQ88" i="12" a="1"/>
  <c r="BA88" i="12" a="1"/>
  <c r="AK88" i="12" a="1"/>
  <c r="U88" i="12" a="1"/>
  <c r="CZ88" i="12" a="1"/>
  <c r="CR88" i="12" a="1"/>
  <c r="CJ88" i="12" a="1"/>
  <c r="CB88" i="12" a="1"/>
  <c r="BT88" i="12" a="1"/>
  <c r="BL88" i="12" a="1"/>
  <c r="BD88" i="12" a="1"/>
  <c r="AV88" i="12" a="1"/>
  <c r="AN88" i="12" a="1"/>
  <c r="AF88" i="12" a="1"/>
  <c r="X88" i="12" a="1"/>
  <c r="P88" i="12" a="1"/>
  <c r="CY87" i="12" a="1"/>
  <c r="CI87" i="12" a="1"/>
  <c r="BS87" i="12" a="1"/>
  <c r="BC87" i="12" a="1"/>
  <c r="AM87" i="12" a="1"/>
  <c r="W87" i="12" a="1"/>
  <c r="CW87" i="12" a="1"/>
  <c r="CG87" i="12" a="1"/>
  <c r="BQ87" i="12" a="1"/>
  <c r="BA87" i="12" a="1"/>
  <c r="AK87" i="12" a="1"/>
  <c r="U87" i="12" a="1"/>
  <c r="CZ87" i="12" a="1"/>
  <c r="CR87" i="12" a="1"/>
  <c r="CJ87" i="12" a="1"/>
  <c r="CB87" i="12" a="1"/>
  <c r="BT87" i="12" a="1"/>
  <c r="BL87" i="12" a="1"/>
  <c r="BD87" i="12" a="1"/>
  <c r="AV87" i="12" a="1"/>
  <c r="AN87" i="12" a="1"/>
  <c r="AF87" i="12" a="1"/>
  <c r="X87" i="12" a="1"/>
  <c r="P87" i="12" a="1"/>
  <c r="T86" i="12" a="1"/>
  <c r="CY86" i="12" a="1"/>
  <c r="CI86" i="12" a="1"/>
  <c r="BS86" i="12" a="1"/>
  <c r="BC86" i="12" a="1"/>
  <c r="AM86" i="12" a="1"/>
  <c r="M86" i="12" a="1"/>
  <c r="DA86" i="12" a="1"/>
  <c r="CK86" i="12" a="1"/>
  <c r="BU86" i="12" a="1"/>
  <c r="BE86" i="12" a="1"/>
  <c r="AO86" i="12" a="1"/>
  <c r="DB86" i="12" a="1"/>
  <c r="CT86" i="12" a="1"/>
  <c r="CL86" i="12" a="1"/>
  <c r="CD86" i="12" a="1"/>
  <c r="BV86" i="12" a="1"/>
  <c r="BN86" i="12" a="1"/>
  <c r="BF86" i="12" a="1"/>
  <c r="AX86" i="12" a="1"/>
  <c r="AP86" i="12" a="1"/>
  <c r="AD86" i="12" a="1"/>
  <c r="N86" i="12" a="1"/>
  <c r="X86" i="12" a="1"/>
  <c r="BK85" i="12" a="1"/>
  <c r="AJ85" i="12" a="1"/>
  <c r="AE85" i="12" a="1"/>
  <c r="CO85" i="12" a="1"/>
  <c r="BI85" i="12" a="1"/>
  <c r="AC85" i="12" a="1"/>
  <c r="CN85" i="12" a="1"/>
  <c r="BH85" i="12" a="1"/>
  <c r="AB85" i="12" a="1"/>
  <c r="CW85" i="12" a="1"/>
  <c r="BQ85" i="12" a="1"/>
  <c r="AK85" i="12" a="1"/>
  <c r="CX85" i="12" a="1"/>
  <c r="CH85" i="12" a="1"/>
  <c r="BR85" i="12" a="1"/>
  <c r="BB85" i="12" a="1"/>
  <c r="AL85" i="12" a="1"/>
  <c r="V85" i="12" a="1"/>
  <c r="CZ85" i="12" a="1"/>
  <c r="CJ85" i="12" a="1"/>
  <c r="BT85" i="12" a="1"/>
  <c r="BD85" i="12" a="1"/>
  <c r="AN85" i="12" a="1"/>
  <c r="X85" i="12" a="1"/>
  <c r="AZ84" i="12" a="1"/>
  <c r="CF84" i="12" a="1"/>
  <c r="CA84" i="12" a="1"/>
  <c r="CO84" i="12" a="1"/>
  <c r="BI84" i="12" a="1"/>
  <c r="AC84" i="12" a="1"/>
  <c r="CN84" i="12" a="1"/>
  <c r="BH84" i="12" a="1"/>
  <c r="AB84" i="12" a="1"/>
  <c r="CW84" i="12" a="1"/>
  <c r="BQ84" i="12" a="1"/>
  <c r="AK84" i="12" a="1"/>
  <c r="CX84" i="12" a="1"/>
  <c r="CH84" i="12" a="1"/>
  <c r="BR84" i="12" a="1"/>
  <c r="BB84" i="12" a="1"/>
  <c r="AL84" i="12" a="1"/>
  <c r="V84" i="12" a="1"/>
  <c r="CZ84" i="12" a="1"/>
  <c r="CJ84" i="12" a="1"/>
  <c r="BT84" i="12" a="1"/>
  <c r="BD84" i="12" a="1"/>
  <c r="AN84" i="12" a="1"/>
  <c r="X84" i="12" a="1"/>
  <c r="BK83" i="12" a="1"/>
  <c r="R83" i="12" a="1"/>
  <c r="CT83" i="12" a="1"/>
  <c r="BN83" i="12" a="1"/>
  <c r="CY83" i="12" a="1"/>
  <c r="BS83" i="12" a="1"/>
  <c r="AH83" i="12" a="1"/>
  <c r="CL83" i="12" a="1"/>
  <c r="BF83" i="12" a="1"/>
  <c r="AZ83" i="12" a="1"/>
  <c r="AJ83" i="12" a="1"/>
  <c r="T83" i="12" a="1"/>
  <c r="CX83" i="12" a="1"/>
  <c r="CH83" i="12" a="1"/>
  <c r="BR83" i="12" a="1"/>
  <c r="BB83" i="12" a="1"/>
  <c r="AL83" i="12" a="1"/>
  <c r="V83" i="12" a="1"/>
  <c r="CZ83" i="12" a="1"/>
  <c r="CJ83" i="12" a="1"/>
  <c r="BT83" i="12" a="1"/>
  <c r="BD83" i="12" a="1"/>
  <c r="AN83" i="12" a="1"/>
  <c r="X83" i="12" a="1"/>
  <c r="AC82" i="12" a="1"/>
  <c r="AX82" i="12" a="1"/>
  <c r="BF82" i="12" a="1"/>
  <c r="BY82" i="12" a="1"/>
  <c r="M82" i="12" a="1"/>
  <c r="BA82" i="12" a="1"/>
  <c r="CV82" i="12" a="1"/>
  <c r="CF82" i="12" a="1"/>
  <c r="BP82" i="12" a="1"/>
  <c r="AZ82" i="12" a="1"/>
  <c r="AJ82" i="12" a="1"/>
  <c r="T82" i="12" a="1"/>
  <c r="CX82" i="12" a="1"/>
  <c r="CH82" i="12" a="1"/>
  <c r="BR82" i="12" a="1"/>
  <c r="BB82" i="12" a="1"/>
  <c r="AL82" i="12" a="1"/>
  <c r="V82" i="12" a="1"/>
  <c r="CZ82" i="12" a="1"/>
  <c r="CJ82" i="12" a="1"/>
  <c r="BT82" i="12" a="1"/>
  <c r="BD82" i="12" a="1"/>
  <c r="AN82" i="12" a="1"/>
  <c r="X82" i="12" a="1"/>
  <c r="AX81" i="12" a="1"/>
  <c r="R81" i="12" a="1"/>
  <c r="BF81" i="12" a="1"/>
  <c r="BY81" i="12" a="1"/>
  <c r="M81" i="12" a="1"/>
  <c r="BA81" i="12" a="1"/>
  <c r="CV81" i="12" a="1"/>
  <c r="CF81" i="12" a="1"/>
  <c r="BP81" i="12" a="1"/>
  <c r="AZ81" i="12" a="1"/>
  <c r="AJ81" i="12" a="1"/>
  <c r="T81" i="12" a="1"/>
  <c r="CX81" i="12" a="1"/>
  <c r="CH81" i="12" a="1"/>
  <c r="BR81" i="12" a="1"/>
  <c r="BB81" i="12" a="1"/>
  <c r="AL81" i="12" a="1"/>
  <c r="V81" i="12" a="1"/>
  <c r="CZ81" i="12" a="1"/>
  <c r="CJ81" i="12" a="1"/>
  <c r="BT81" i="12" a="1"/>
  <c r="BD81" i="12" a="1"/>
  <c r="AN81" i="12" a="1"/>
  <c r="X81" i="12" a="1"/>
  <c r="R80" i="12" a="1"/>
  <c r="AC80" i="12" a="1"/>
  <c r="BF80" i="12" a="1"/>
  <c r="BY80" i="12" a="1"/>
  <c r="M80" i="12" a="1"/>
  <c r="BA80" i="12" a="1"/>
  <c r="CV80" i="12" a="1"/>
  <c r="CF80" i="12" a="1"/>
  <c r="BP80" i="12" a="1"/>
  <c r="AZ80" i="12" a="1"/>
  <c r="AJ80" i="12" a="1"/>
  <c r="T80" i="12" a="1"/>
  <c r="CX80" i="12" a="1"/>
  <c r="CH80" i="12" a="1"/>
  <c r="BR80" i="12" a="1"/>
  <c r="BB80" i="12" a="1"/>
  <c r="AL80" i="12" a="1"/>
  <c r="V80" i="12" a="1"/>
  <c r="CZ80" i="12" a="1"/>
  <c r="CJ80" i="12" a="1"/>
  <c r="BT80" i="12" a="1"/>
  <c r="BD80" i="12" a="1"/>
  <c r="AN80" i="12" a="1"/>
  <c r="X80" i="12" a="1"/>
  <c r="BI79" i="12" a="1"/>
  <c r="CD79" i="12" a="1"/>
  <c r="BF79" i="12" a="1"/>
  <c r="BY79" i="12" a="1"/>
  <c r="M79" i="12" a="1"/>
  <c r="BA79" i="12" a="1"/>
  <c r="CV79" i="12" a="1"/>
  <c r="CF79" i="12" a="1"/>
  <c r="BP79" i="12" a="1"/>
  <c r="AZ79" i="12" a="1"/>
  <c r="AJ79" i="12" a="1"/>
  <c r="T79" i="12" a="1"/>
  <c r="CX79" i="12" a="1"/>
  <c r="CH79" i="12" a="1"/>
  <c r="BR79" i="12" a="1"/>
  <c r="BB79" i="12" a="1"/>
  <c r="AL79" i="12" a="1"/>
  <c r="V79" i="12" a="1"/>
  <c r="CZ79" i="12" a="1"/>
  <c r="CJ79" i="12" a="1"/>
  <c r="BT79" i="12" a="1"/>
  <c r="BD79" i="12" a="1"/>
  <c r="AN79" i="12" a="1"/>
  <c r="X79" i="12" a="1"/>
  <c r="AC78" i="12" a="1"/>
  <c r="AX78" i="12" a="1"/>
  <c r="BF78" i="12" a="1"/>
  <c r="BY78" i="12" a="1"/>
  <c r="M78" i="12" a="1"/>
  <c r="BA78" i="12" a="1"/>
  <c r="CV78" i="12" a="1"/>
  <c r="CF78" i="12" a="1"/>
  <c r="BP78" i="12" a="1"/>
  <c r="AZ78" i="12" a="1"/>
  <c r="AJ78" i="12" a="1"/>
  <c r="T78" i="12" a="1"/>
  <c r="CX78" i="12" a="1"/>
  <c r="CH78" i="12" a="1"/>
  <c r="BR78" i="12" a="1"/>
  <c r="BB78" i="12" a="1"/>
  <c r="AL78" i="12" a="1"/>
  <c r="V78" i="12" a="1"/>
  <c r="CZ78" i="12" a="1"/>
  <c r="CJ78" i="12" a="1"/>
  <c r="BT78" i="12" a="1"/>
  <c r="BD78" i="12" a="1"/>
  <c r="AN78" i="12" a="1"/>
  <c r="X78" i="12" a="1"/>
  <c r="CO77" i="12" a="1"/>
  <c r="R77" i="12" a="1"/>
  <c r="BF77" i="12" a="1"/>
  <c r="BY77" i="12" a="1"/>
  <c r="M77" i="12" a="1"/>
  <c r="BA77" i="12" a="1"/>
  <c r="CV77" i="12" a="1"/>
  <c r="CF77" i="12" a="1"/>
  <c r="BP77" i="12" a="1"/>
  <c r="AZ77" i="12" a="1"/>
  <c r="AJ77" i="12" a="1"/>
  <c r="T77" i="12" a="1"/>
  <c r="CX77" i="12" a="1"/>
  <c r="CH77" i="12" a="1"/>
  <c r="BR77" i="12" a="1"/>
  <c r="BB77" i="12" a="1"/>
  <c r="AL77" i="12" a="1"/>
  <c r="V77" i="12" a="1"/>
  <c r="CZ77" i="12" a="1"/>
  <c r="CJ77" i="12" a="1"/>
  <c r="BT77" i="12" a="1"/>
  <c r="BD77" i="12" a="1"/>
  <c r="AN77" i="12" a="1"/>
  <c r="X77" i="12" a="1"/>
  <c r="R76" i="12" a="1"/>
  <c r="AC76" i="12" a="1"/>
  <c r="BF76" i="12" a="1"/>
  <c r="BY76" i="12" a="1"/>
  <c r="M76" i="12" a="1"/>
  <c r="BA76" i="12" a="1"/>
  <c r="CV76" i="12" a="1"/>
  <c r="CF76" i="12" a="1"/>
  <c r="BP76" i="12" a="1"/>
  <c r="AZ76" i="12" a="1"/>
  <c r="AJ76" i="12" a="1"/>
  <c r="T76" i="12" a="1"/>
  <c r="CX76" i="12" a="1"/>
  <c r="CH76" i="12" a="1"/>
  <c r="BR76" i="12" a="1"/>
  <c r="BB76" i="12" a="1"/>
  <c r="AL76" i="12" a="1"/>
  <c r="V76" i="12" a="1"/>
  <c r="CZ76" i="12" a="1"/>
  <c r="CJ76" i="12" a="1"/>
  <c r="BT76" i="12" a="1"/>
  <c r="BD76" i="12" a="1"/>
  <c r="AN76" i="12" a="1"/>
  <c r="X76" i="12" a="1"/>
  <c r="BI75" i="12" a="1"/>
  <c r="CD75" i="12" a="1"/>
  <c r="BF75" i="12" a="1"/>
  <c r="BY75" i="12" a="1"/>
  <c r="M75" i="12" a="1"/>
  <c r="BA75" i="12" a="1"/>
  <c r="CV75" i="12" a="1"/>
  <c r="CF75" i="12" a="1"/>
  <c r="BP75" i="12" a="1"/>
  <c r="AZ75" i="12" a="1"/>
  <c r="AJ75" i="12" a="1"/>
  <c r="T75" i="12" a="1"/>
  <c r="CX75" i="12" a="1"/>
  <c r="CH75" i="12" a="1"/>
  <c r="BR75" i="12" a="1"/>
  <c r="BB75" i="12" a="1"/>
  <c r="AL75" i="12" a="1"/>
  <c r="V75" i="12" a="1"/>
  <c r="CZ75" i="12" a="1"/>
  <c r="CJ75" i="12" a="1"/>
  <c r="BT75" i="12" a="1"/>
  <c r="BD75" i="12" a="1"/>
  <c r="AN75" i="12" a="1"/>
  <c r="X75" i="12" a="1"/>
  <c r="AC74" i="12" a="1"/>
  <c r="AX74" i="12" a="1"/>
  <c r="BF74" i="12" a="1"/>
  <c r="BY74" i="12" a="1"/>
  <c r="M74" i="12" a="1"/>
  <c r="BA74" i="12" a="1"/>
  <c r="CV74" i="12" a="1"/>
  <c r="CF74" i="12" a="1"/>
  <c r="BP74" i="12" a="1"/>
  <c r="AZ74" i="12" a="1"/>
  <c r="AJ74" i="12" a="1"/>
  <c r="T74" i="12" a="1"/>
  <c r="CX74" i="12" a="1"/>
  <c r="CH74" i="12" a="1"/>
  <c r="BR74" i="12" a="1"/>
  <c r="BB74" i="12" a="1"/>
  <c r="AL74" i="12" a="1"/>
  <c r="V74" i="12" a="1"/>
  <c r="CZ74" i="12" a="1"/>
  <c r="CJ74" i="12" a="1"/>
  <c r="BT74" i="12" a="1"/>
  <c r="BD74" i="12" a="1"/>
  <c r="AN74" i="12" a="1"/>
  <c r="X74" i="12" a="1"/>
  <c r="AX73" i="12" a="1"/>
  <c r="R73" i="12" a="1"/>
  <c r="BF73" i="12" a="1"/>
  <c r="BY73" i="12" a="1"/>
  <c r="M73" i="12" a="1"/>
  <c r="BA73" i="12" a="1"/>
  <c r="CV73" i="12" a="1"/>
  <c r="CF73" i="12" a="1"/>
  <c r="BP73" i="12" a="1"/>
  <c r="AZ73" i="12" a="1"/>
  <c r="AJ73" i="12" a="1"/>
  <c r="T73" i="12" a="1"/>
  <c r="CX73" i="12" a="1"/>
  <c r="CH73" i="12" a="1"/>
  <c r="BR73" i="12" a="1"/>
  <c r="BB73" i="12" a="1"/>
  <c r="AL73" i="12" a="1"/>
  <c r="V73" i="12" a="1"/>
  <c r="CZ73" i="12" a="1"/>
  <c r="CJ73" i="12" a="1"/>
  <c r="BT73" i="12" a="1"/>
  <c r="BD73" i="12" a="1"/>
  <c r="AN73" i="12" a="1"/>
  <c r="X73" i="12" a="1"/>
  <c r="BI72" i="12" a="1"/>
  <c r="AC72" i="12" a="1"/>
  <c r="BF72" i="12" a="1"/>
  <c r="BY72" i="12" a="1"/>
  <c r="M72" i="12" a="1"/>
  <c r="BA72" i="12" a="1"/>
  <c r="CV72" i="12" a="1"/>
  <c r="CF72" i="12" a="1"/>
  <c r="BP72" i="12" a="1"/>
  <c r="AZ72" i="12" a="1"/>
  <c r="AJ72" i="12" a="1"/>
  <c r="T72" i="12" a="1"/>
  <c r="CX72" i="12" a="1"/>
  <c r="CH72" i="12" a="1"/>
  <c r="BR72" i="12" a="1"/>
  <c r="BB72" i="12" a="1"/>
  <c r="AL72" i="12" a="1"/>
  <c r="V72" i="12" a="1"/>
  <c r="CZ72" i="12" a="1"/>
  <c r="CJ72" i="12" a="1"/>
  <c r="BT72" i="12" a="1"/>
  <c r="BD72" i="12" a="1"/>
  <c r="AN72" i="12" a="1"/>
  <c r="X72" i="12" a="1"/>
  <c r="BI71" i="12" a="1"/>
  <c r="CD71" i="12" a="1"/>
  <c r="BF71" i="12" a="1"/>
  <c r="BY71" i="12" a="1"/>
  <c r="M71" i="12" a="1"/>
  <c r="BA71" i="12" a="1"/>
  <c r="CV71" i="12" a="1"/>
  <c r="CF71" i="12" a="1"/>
  <c r="BP71" i="12" a="1"/>
  <c r="AZ71" i="12" a="1"/>
  <c r="AJ71" i="12" a="1"/>
  <c r="T71" i="12" a="1"/>
  <c r="CX71" i="12" a="1"/>
  <c r="CH71" i="12" a="1"/>
  <c r="BR71" i="12" a="1"/>
  <c r="BB71" i="12" a="1"/>
  <c r="AL71" i="12" a="1"/>
  <c r="V71" i="12" a="1"/>
  <c r="CZ71" i="12" a="1"/>
  <c r="CJ71" i="12" a="1"/>
  <c r="BT71" i="12" a="1"/>
  <c r="BD71" i="12" a="1"/>
  <c r="AN71" i="12" a="1"/>
  <c r="X71" i="12" a="1"/>
  <c r="AC70" i="12" a="1"/>
  <c r="AX70" i="12" a="1"/>
  <c r="BF70" i="12" a="1"/>
  <c r="BY70" i="12" a="1"/>
  <c r="M70" i="12" a="1"/>
  <c r="BA70" i="12" a="1"/>
  <c r="CV70" i="12" a="1"/>
  <c r="CF70" i="12" a="1"/>
  <c r="BP70" i="12" a="1"/>
  <c r="AZ70" i="12" a="1"/>
  <c r="AJ70" i="12" a="1"/>
  <c r="T70" i="12" a="1"/>
  <c r="CX70" i="12" a="1"/>
  <c r="CH70" i="12" a="1"/>
  <c r="BR70" i="12" a="1"/>
  <c r="BB70" i="12" a="1"/>
  <c r="AL70" i="12" a="1"/>
  <c r="V70" i="12" a="1"/>
  <c r="CZ70" i="12" a="1"/>
  <c r="CJ70" i="12" a="1"/>
  <c r="BT70" i="12" a="1"/>
  <c r="BD70" i="12" a="1"/>
  <c r="AN70" i="12" a="1"/>
  <c r="X70" i="12" a="1"/>
  <c r="BY69" i="12" a="1"/>
  <c r="CJ69" i="12" a="1"/>
  <c r="AE69" i="12" a="1"/>
  <c r="AP69" i="12" a="1"/>
  <c r="CQ69" i="12" a="1"/>
  <c r="CV69" i="12" a="1"/>
  <c r="BU69" i="12" a="1"/>
  <c r="AZ69" i="12" a="1"/>
  <c r="AH69" i="12" a="1"/>
  <c r="DA69" i="12" a="1"/>
  <c r="CL69" i="12" a="1"/>
  <c r="BM69" i="12" a="1"/>
  <c r="AR69" i="12" a="1"/>
  <c r="Z69" i="12" a="1"/>
  <c r="CZ69" i="12" a="1"/>
  <c r="CG69" i="12" a="1"/>
  <c r="BL69" i="12" a="1"/>
  <c r="AM69" i="12" a="1"/>
  <c r="U69" i="12" a="1"/>
  <c r="CH69" i="12" a="1"/>
  <c r="BR69" i="12" a="1"/>
  <c r="BB69" i="12" a="1"/>
  <c r="AL69" i="12" a="1"/>
  <c r="V69" i="12" a="1"/>
  <c r="BV68" i="12" a="1"/>
  <c r="AE68" i="12" a="1"/>
  <c r="M68" i="12" a="1"/>
  <c r="DB68" i="12" a="1"/>
  <c r="AW68" i="12" a="1"/>
  <c r="CI68" i="12" a="1"/>
  <c r="BQ68" i="12" a="1"/>
  <c r="AV68" i="12" a="1"/>
  <c r="W68" i="12" a="1"/>
  <c r="CS68" i="12" a="1"/>
  <c r="BX68" i="12" a="1"/>
  <c r="BF68" i="12" a="1"/>
  <c r="AG68" i="12" a="1"/>
  <c r="L68" i="12" a="1"/>
  <c r="CK68" i="12" a="1"/>
  <c r="BP68" i="12" a="1"/>
  <c r="AX68" i="12" a="1"/>
  <c r="Y68" i="12" a="1"/>
  <c r="CX68" i="12" a="1"/>
  <c r="CH68" i="12" a="1"/>
  <c r="BR68" i="12" a="1"/>
  <c r="BB68" i="12" a="1"/>
  <c r="AL68" i="12" a="1"/>
  <c r="V68" i="12" a="1"/>
  <c r="CQ67" i="12" a="1"/>
  <c r="CN67" i="12" a="1"/>
  <c r="CJ67" i="12" a="1"/>
  <c r="DA67" i="12" a="1"/>
  <c r="CF67" i="12" a="1"/>
  <c r="BN67" i="12" a="1"/>
  <c r="AN67" i="12" a="1"/>
  <c r="CZ67" i="12" a="1"/>
  <c r="CA67" i="12" a="1"/>
  <c r="BH67" i="12" a="1"/>
  <c r="AB67" i="12" a="1"/>
  <c r="CV67" i="12" a="1"/>
  <c r="CD67" i="12" a="1"/>
  <c r="BA67" i="12" a="1"/>
  <c r="U67" i="12" a="1"/>
  <c r="BC67" i="12" a="1"/>
  <c r="AM67" i="12" a="1"/>
  <c r="W67" i="12" a="1"/>
  <c r="CX67" i="12" a="1"/>
  <c r="CH67" i="12" a="1"/>
  <c r="BR67" i="12" a="1"/>
  <c r="BB67" i="12" a="1"/>
  <c r="AL67" i="12" a="1"/>
  <c r="V67" i="12" a="1"/>
  <c r="DA66" i="12" a="1"/>
  <c r="BE66" i="12" a="1"/>
  <c r="CK66" i="12" a="1"/>
  <c r="CO66" i="12" a="1"/>
  <c r="BI66" i="12" a="1"/>
  <c r="AC66" i="12" a="1"/>
  <c r="CN66" i="12" a="1"/>
  <c r="BH66" i="12" a="1"/>
  <c r="AB66" i="12" a="1"/>
  <c r="CR66" i="12" a="1"/>
  <c r="BL66" i="12" a="1"/>
  <c r="AF66" i="12" a="1"/>
  <c r="CY66" i="12" a="1"/>
  <c r="CI66" i="12" a="1"/>
  <c r="BS66" i="12" a="1"/>
  <c r="BC66" i="12" a="1"/>
  <c r="AM66" i="12" a="1"/>
  <c r="W66" i="12" a="1"/>
  <c r="CX66" i="12" a="1"/>
  <c r="CH66" i="12" a="1"/>
  <c r="BR66" i="12" a="1"/>
  <c r="BB66" i="12" a="1"/>
  <c r="AL66" i="12" a="1"/>
  <c r="V66" i="12" a="1"/>
  <c r="AZ65" i="12" a="1"/>
  <c r="DA65" i="12" a="1"/>
  <c r="CV65" i="12" a="1"/>
  <c r="CO65" i="12" a="1"/>
  <c r="BI65" i="12" a="1"/>
  <c r="AC65" i="12" a="1"/>
  <c r="CN65" i="12" a="1"/>
  <c r="BH65" i="12" a="1"/>
  <c r="AB65" i="12" a="1"/>
  <c r="CR65" i="12" a="1"/>
  <c r="BL65" i="12" a="1"/>
  <c r="AF65" i="12" a="1"/>
  <c r="CY65" i="12" a="1"/>
  <c r="CI65" i="12" a="1"/>
  <c r="BS65" i="12" a="1"/>
  <c r="BC65" i="12" a="1"/>
  <c r="AM65" i="12" a="1"/>
  <c r="W65" i="12" a="1"/>
  <c r="CX65" i="12" a="1"/>
  <c r="CH65" i="12" a="1"/>
  <c r="BR65" i="12" a="1"/>
  <c r="BB65" i="12" a="1"/>
  <c r="AL65" i="12" a="1"/>
  <c r="V65" i="12" a="1"/>
  <c r="AO64" i="12" a="1"/>
  <c r="BE64" i="12" a="1"/>
  <c r="CK64" i="12" a="1"/>
  <c r="CO64" i="12" a="1"/>
  <c r="BI64" i="12" a="1"/>
  <c r="AC64" i="12" a="1"/>
  <c r="CN64" i="12" a="1"/>
  <c r="BH64" i="12" a="1"/>
  <c r="AB64" i="12" a="1"/>
  <c r="CR64" i="12" a="1"/>
  <c r="BL64" i="12" a="1"/>
  <c r="AF64" i="12" a="1"/>
  <c r="CY64" i="12" a="1"/>
  <c r="CI64" i="12" a="1"/>
  <c r="BS64" i="12" a="1"/>
  <c r="BC64" i="12" a="1"/>
  <c r="AM64" i="12" a="1"/>
  <c r="W64" i="12" a="1"/>
  <c r="CX64" i="12" a="1"/>
  <c r="CH64" i="12" a="1"/>
  <c r="BR64" i="12" a="1"/>
  <c r="BB64" i="12" a="1"/>
  <c r="AL64" i="12" a="1"/>
  <c r="V64" i="12" a="1"/>
  <c r="AZ63" i="12" a="1"/>
  <c r="DA63" i="12" a="1"/>
  <c r="CV63" i="12" a="1"/>
  <c r="CO63" i="12" a="1"/>
  <c r="BI63" i="12" a="1"/>
  <c r="AC63" i="12" a="1"/>
  <c r="CN63" i="12" a="1"/>
  <c r="BH63" i="12" a="1"/>
  <c r="AB63" i="12" a="1"/>
  <c r="CR63" i="12" a="1"/>
  <c r="BL63" i="12" a="1"/>
  <c r="AF63" i="12" a="1"/>
  <c r="CY63" i="12" a="1"/>
  <c r="CI63" i="12" a="1"/>
  <c r="BS63" i="12" a="1"/>
  <c r="BC63" i="12" a="1"/>
  <c r="AM63" i="12" a="1"/>
  <c r="W63" i="12" a="1"/>
  <c r="CX63" i="12" a="1"/>
  <c r="CH63" i="12" a="1"/>
  <c r="BR63" i="12" a="1"/>
  <c r="BB63" i="12" a="1"/>
  <c r="AL63" i="12" a="1"/>
  <c r="V63" i="12" a="1"/>
  <c r="T62" i="12" a="1"/>
  <c r="BE62" i="12" a="1"/>
  <c r="CK62" i="12" a="1"/>
  <c r="CO62" i="12" a="1"/>
  <c r="BI62" i="12" a="1"/>
  <c r="AC62" i="12" a="1"/>
  <c r="CN62" i="12" a="1"/>
  <c r="BH62" i="12" a="1"/>
  <c r="AB62" i="12" a="1"/>
  <c r="CR62" i="12" a="1"/>
  <c r="BL62" i="12" a="1"/>
  <c r="AF62" i="12" a="1"/>
  <c r="CY62" i="12" a="1"/>
  <c r="CI62" i="12" a="1"/>
  <c r="BS62" i="12" a="1"/>
  <c r="BC62" i="12" a="1"/>
  <c r="AM62" i="12" a="1"/>
  <c r="W62" i="12" a="1"/>
  <c r="CX62" i="12" a="1"/>
  <c r="CH62" i="12" a="1"/>
  <c r="BR62" i="12" a="1"/>
  <c r="BB62" i="12" a="1"/>
  <c r="AL62" i="12" a="1"/>
  <c r="V62" i="12" a="1"/>
  <c r="AZ61" i="12" a="1"/>
  <c r="DA61" i="12" a="1"/>
  <c r="CV61" i="12" a="1"/>
  <c r="CO61" i="12" a="1"/>
  <c r="BI61" i="12" a="1"/>
  <c r="AC61" i="12" a="1"/>
  <c r="CN61" i="12" a="1"/>
  <c r="BH61" i="12" a="1"/>
  <c r="AB61" i="12" a="1"/>
  <c r="CR61" i="12" a="1"/>
  <c r="BL61" i="12" a="1"/>
  <c r="AF61" i="12" a="1"/>
  <c r="CY61" i="12" a="1"/>
  <c r="CI61" i="12" a="1"/>
  <c r="BS61" i="12" a="1"/>
  <c r="BC61" i="12" a="1"/>
  <c r="AM61" i="12" a="1"/>
  <c r="W61" i="12" a="1"/>
  <c r="CX61" i="12" a="1"/>
  <c r="CH61" i="12" a="1"/>
  <c r="BR61" i="12" a="1"/>
  <c r="BB61" i="12" a="1"/>
  <c r="AL61" i="12" a="1"/>
  <c r="V61" i="12" a="1"/>
  <c r="DA60" i="12" a="1"/>
  <c r="BE60" i="12" a="1"/>
  <c r="CK60" i="12" a="1"/>
  <c r="CO60" i="12" a="1"/>
  <c r="BI60" i="12" a="1"/>
  <c r="AC60" i="12" a="1"/>
  <c r="CN60" i="12" a="1"/>
  <c r="BH60" i="12" a="1"/>
  <c r="AB60" i="12" a="1"/>
  <c r="CR60" i="12" a="1"/>
  <c r="BL60" i="12" a="1"/>
  <c r="AF60" i="12" a="1"/>
  <c r="CY60" i="12" a="1"/>
  <c r="CI60" i="12" a="1"/>
  <c r="BS60" i="12" a="1"/>
  <c r="BC60" i="12" a="1"/>
  <c r="AM60" i="12" a="1"/>
  <c r="W60" i="12" a="1"/>
  <c r="CX60" i="12" a="1"/>
  <c r="CH60" i="12" a="1"/>
  <c r="BR60" i="12" a="1"/>
  <c r="BB60" i="12" a="1"/>
  <c r="AL60" i="12" a="1"/>
  <c r="V60" i="12" a="1"/>
  <c r="BU59" i="12" a="1"/>
  <c r="DA59" i="12" a="1"/>
  <c r="CV59" i="12" a="1"/>
  <c r="CO59" i="12" a="1"/>
  <c r="BI59" i="12" a="1"/>
  <c r="AC59" i="12" a="1"/>
  <c r="CN59" i="12" a="1"/>
  <c r="BH59" i="12" a="1"/>
  <c r="AB59" i="12" a="1"/>
  <c r="CR59" i="12" a="1"/>
  <c r="BL59" i="12" a="1"/>
  <c r="AF59" i="12" a="1"/>
  <c r="CY59" i="12" a="1"/>
  <c r="CI59" i="12" a="1"/>
  <c r="BS59" i="12" a="1"/>
  <c r="BC59" i="12" a="1"/>
  <c r="AM59" i="12" a="1"/>
  <c r="W59" i="12" a="1"/>
  <c r="CX59" i="12" a="1"/>
  <c r="CH59" i="12" a="1"/>
  <c r="BR59" i="12" a="1"/>
  <c r="BB59" i="12" a="1"/>
  <c r="AL59" i="12" a="1"/>
  <c r="V59" i="12" a="1"/>
  <c r="DA58" i="12" a="1"/>
  <c r="BE58" i="12" a="1"/>
  <c r="CK58" i="12" a="1"/>
  <c r="CO58" i="12" a="1"/>
  <c r="BI58" i="12" a="1"/>
  <c r="AC58" i="12" a="1"/>
  <c r="CN58" i="12" a="1"/>
  <c r="BH58" i="12" a="1"/>
  <c r="AB58" i="12" a="1"/>
  <c r="CR58" i="12" a="1"/>
  <c r="BL58" i="12" a="1"/>
  <c r="AF58" i="12" a="1"/>
  <c r="CY58" i="12" a="1"/>
  <c r="CI58" i="12" a="1"/>
  <c r="BS58" i="12" a="1"/>
  <c r="BC58" i="12" a="1"/>
  <c r="AM58" i="12" a="1"/>
  <c r="W58" i="12" a="1"/>
  <c r="CX58" i="12" a="1"/>
  <c r="CH58" i="12" a="1"/>
  <c r="BR58" i="12" a="1"/>
  <c r="BB58" i="12" a="1"/>
  <c r="AL58" i="12" a="1"/>
  <c r="V58" i="12" a="1"/>
  <c r="AZ57" i="12" a="1"/>
  <c r="DA57" i="12" a="1"/>
  <c r="CV57" i="12" a="1"/>
  <c r="CO57" i="12" a="1"/>
  <c r="BI57" i="12" a="1"/>
  <c r="AC57" i="12" a="1"/>
  <c r="CN57" i="12" a="1"/>
  <c r="BH57" i="12" a="1"/>
  <c r="AB57" i="12" a="1"/>
  <c r="CR57" i="12" a="1"/>
  <c r="BL57" i="12" a="1"/>
  <c r="AF57" i="12" a="1"/>
  <c r="CY57" i="12" a="1"/>
  <c r="CI57" i="12" a="1"/>
  <c r="BS57" i="12" a="1"/>
  <c r="BC57" i="12" a="1"/>
  <c r="AM57" i="12" a="1"/>
  <c r="W57" i="12" a="1"/>
  <c r="CX57" i="12" a="1"/>
  <c r="CH57" i="12" a="1"/>
  <c r="BR57" i="12" a="1"/>
  <c r="BB57" i="12" a="1"/>
  <c r="AL57" i="12" a="1"/>
  <c r="V57" i="12" a="1"/>
  <c r="AO56" i="12" a="1"/>
  <c r="BE56" i="12" a="1"/>
  <c r="CK56" i="12" a="1"/>
  <c r="CO56" i="12" a="1"/>
  <c r="BI56" i="12" a="1"/>
  <c r="AC56" i="12" a="1"/>
  <c r="CN56" i="12" a="1"/>
  <c r="BH56" i="12" a="1"/>
  <c r="AB56" i="12" a="1"/>
  <c r="CR56" i="12" a="1"/>
  <c r="BL56" i="12" a="1"/>
  <c r="AF56" i="12" a="1"/>
  <c r="CY56" i="12" a="1"/>
  <c r="CI56" i="12" a="1"/>
  <c r="BS56" i="12" a="1"/>
  <c r="BC56" i="12" a="1"/>
  <c r="AM56" i="12" a="1"/>
  <c r="W56" i="12" a="1"/>
  <c r="CX56" i="12" a="1"/>
  <c r="CH56" i="12" a="1"/>
  <c r="BR56" i="12" a="1"/>
  <c r="BB56" i="12" a="1"/>
  <c r="AL56" i="12" a="1"/>
  <c r="V56" i="12" a="1"/>
  <c r="AZ55" i="12" a="1"/>
  <c r="DA55" i="12" a="1"/>
  <c r="CV55" i="12" a="1"/>
  <c r="CZ55" i="12" a="1"/>
  <c r="BT55" i="12" a="1"/>
  <c r="AN55" i="12" a="1"/>
  <c r="CN55" i="12" a="1"/>
  <c r="BH55" i="12" a="1"/>
  <c r="AB55" i="12" a="1"/>
  <c r="CG55" i="12" a="1"/>
  <c r="BA55" i="12" a="1"/>
  <c r="U55" i="12" a="1"/>
  <c r="CT55" i="12" a="1"/>
  <c r="CD55" i="12" a="1"/>
  <c r="BN55" i="12" a="1"/>
  <c r="BF55" i="12" a="1"/>
  <c r="AP55" i="12" a="1"/>
  <c r="Z55" i="12" a="1"/>
  <c r="CX55" i="12" a="1"/>
  <c r="CH55" i="12" a="1"/>
  <c r="BR55" i="12" a="1"/>
  <c r="BB55" i="12" a="1"/>
  <c r="AL55" i="12" a="1"/>
  <c r="V55" i="12" a="1"/>
  <c r="L55" i="12" a="1"/>
  <c r="CV54" i="12" a="1"/>
  <c r="CN54" i="12" a="1"/>
  <c r="CF54" i="12" a="1"/>
  <c r="BX54" i="12" a="1"/>
  <c r="BP54" i="12" a="1"/>
  <c r="BH54" i="12" a="1"/>
  <c r="AZ54" i="12" a="1"/>
  <c r="AR54" i="12" a="1"/>
  <c r="AJ54" i="12" a="1"/>
  <c r="AB54" i="12" a="1"/>
  <c r="T54" i="12" a="1"/>
  <c r="L54" i="12" a="1"/>
  <c r="CW54" i="12" a="1"/>
  <c r="CO54" i="12" a="1"/>
  <c r="CG54" i="12" a="1"/>
  <c r="BY54" i="12" a="1"/>
  <c r="BQ54" i="12" a="1"/>
  <c r="BI54" i="12" a="1"/>
  <c r="BA54" i="12" a="1"/>
  <c r="AS54" i="12" a="1"/>
  <c r="AK54" i="12" a="1"/>
  <c r="AC54" i="12" a="1"/>
  <c r="U54" i="12" a="1"/>
  <c r="M54" i="12" a="1"/>
  <c r="CV53" i="12" a="1"/>
  <c r="CN53" i="12" a="1"/>
  <c r="CF53" i="12" a="1"/>
  <c r="BX53" i="12" a="1"/>
  <c r="BP53" i="12" a="1"/>
  <c r="BH53" i="12" a="1"/>
  <c r="AZ53" i="12" a="1"/>
  <c r="AR53" i="12" a="1"/>
  <c r="AJ53" i="12" a="1"/>
  <c r="AB53" i="12" a="1"/>
  <c r="T53" i="12" a="1"/>
  <c r="L53" i="12" a="1"/>
  <c r="CW53" i="12" a="1"/>
  <c r="CO53" i="12" a="1"/>
  <c r="CG53" i="12" a="1"/>
  <c r="BY53" i="12" a="1"/>
  <c r="BQ53" i="12" a="1"/>
  <c r="BI53" i="12" a="1"/>
  <c r="BA53" i="12" a="1"/>
  <c r="AS53" i="12" a="1"/>
  <c r="AK53" i="12" a="1"/>
  <c r="AC53" i="12" a="1"/>
  <c r="U53" i="12" a="1"/>
  <c r="M53" i="12" a="1"/>
  <c r="CV52" i="12" a="1"/>
  <c r="CN52" i="12" a="1"/>
  <c r="CF52" i="12" a="1"/>
  <c r="BX52" i="12" a="1"/>
  <c r="BP52" i="12" a="1"/>
  <c r="BH52" i="12" a="1"/>
  <c r="AZ52" i="12" a="1"/>
  <c r="AR52" i="12" a="1"/>
  <c r="AJ52" i="12" a="1"/>
  <c r="AB52" i="12" a="1"/>
  <c r="T52" i="12" a="1"/>
  <c r="L52" i="12" a="1"/>
  <c r="CW52" i="12" a="1"/>
  <c r="CO52" i="12" a="1"/>
  <c r="CG52" i="12" a="1"/>
  <c r="BY52" i="12" a="1"/>
  <c r="BQ52" i="12" a="1"/>
  <c r="BI52" i="12" a="1"/>
  <c r="BA52" i="12" a="1"/>
  <c r="AS52" i="12" a="1"/>
  <c r="AK52" i="12" a="1"/>
  <c r="AC52" i="12" a="1"/>
  <c r="U52" i="12" a="1"/>
  <c r="M52" i="12" a="1"/>
  <c r="CV51" i="12" a="1"/>
  <c r="CN51" i="12" a="1"/>
  <c r="CF51" i="12" a="1"/>
  <c r="BX51" i="12" a="1"/>
  <c r="BP51" i="12" a="1"/>
  <c r="BH51" i="12" a="1"/>
  <c r="AZ51" i="12" a="1"/>
  <c r="AR51" i="12" a="1"/>
  <c r="AJ51" i="12" a="1"/>
  <c r="AB51" i="12" a="1"/>
  <c r="T51" i="12" a="1"/>
  <c r="L51" i="12" a="1"/>
  <c r="CW51" i="12" a="1"/>
  <c r="CO51" i="12" a="1"/>
  <c r="CG51" i="12" a="1"/>
  <c r="BY51" i="12" a="1"/>
  <c r="BQ51" i="12" a="1"/>
  <c r="BI51" i="12" a="1"/>
  <c r="BA51" i="12" a="1"/>
  <c r="AS51" i="12" a="1"/>
  <c r="AK51" i="12" a="1"/>
  <c r="AC51" i="12" a="1"/>
  <c r="U51" i="12" a="1"/>
  <c r="M51" i="12" a="1"/>
  <c r="CV50" i="12" a="1"/>
  <c r="CN50" i="12" a="1"/>
  <c r="CF50" i="12" a="1"/>
  <c r="BX50" i="12" a="1"/>
  <c r="BP50" i="12" a="1"/>
  <c r="BH50" i="12" a="1"/>
  <c r="AZ50" i="12" a="1"/>
  <c r="AR50" i="12" a="1"/>
  <c r="AJ50" i="12" a="1"/>
  <c r="AB50" i="12" a="1"/>
  <c r="T50" i="12" a="1"/>
  <c r="L50" i="12" a="1"/>
  <c r="CW50" i="12" a="1"/>
  <c r="CO50" i="12" a="1"/>
  <c r="CG50" i="12" a="1"/>
  <c r="BY50" i="12" a="1"/>
  <c r="BQ50" i="12" a="1"/>
  <c r="BI50" i="12" a="1"/>
  <c r="BA50" i="12" a="1"/>
  <c r="AS50" i="12" a="1"/>
  <c r="AK50" i="12" a="1"/>
  <c r="AC50" i="12" a="1"/>
  <c r="U50" i="12" a="1"/>
  <c r="M50" i="12" a="1"/>
  <c r="CV49" i="12" a="1"/>
  <c r="CN49" i="12" a="1"/>
  <c r="CF49" i="12" a="1"/>
  <c r="BX49" i="12" a="1"/>
  <c r="BP49" i="12" a="1"/>
  <c r="BH49" i="12" a="1"/>
  <c r="AZ49" i="12" a="1"/>
  <c r="AR49" i="12" a="1"/>
  <c r="AJ49" i="12" a="1"/>
  <c r="AB49" i="12" a="1"/>
  <c r="T49" i="12" a="1"/>
  <c r="L49" i="12" a="1"/>
  <c r="CW49" i="12" a="1"/>
  <c r="CO49" i="12" a="1"/>
  <c r="CG49" i="12" a="1"/>
  <c r="BY49" i="12" a="1"/>
  <c r="BQ49" i="12" a="1"/>
  <c r="BI49" i="12" a="1"/>
  <c r="BA49" i="12" a="1"/>
  <c r="AS49" i="12" a="1"/>
  <c r="AK49" i="12" a="1"/>
  <c r="AC49" i="12" a="1"/>
  <c r="U49" i="12" a="1"/>
  <c r="M49" i="12" a="1"/>
  <c r="CV48" i="12" a="1"/>
  <c r="CN48" i="12" a="1"/>
  <c r="CF48" i="12" a="1"/>
  <c r="BX48" i="12" a="1"/>
  <c r="BP48" i="12" a="1"/>
  <c r="BH48" i="12" a="1"/>
  <c r="AZ48" i="12" a="1"/>
  <c r="AR48" i="12" a="1"/>
  <c r="AJ48" i="12" a="1"/>
  <c r="AB48" i="12" a="1"/>
  <c r="T48" i="12" a="1"/>
  <c r="L48" i="12" a="1"/>
  <c r="CW48" i="12" a="1"/>
  <c r="CO48" i="12" a="1"/>
  <c r="CG48" i="12" a="1"/>
  <c r="BY48" i="12" a="1"/>
  <c r="BQ48" i="12" a="1"/>
  <c r="BI48" i="12" a="1"/>
  <c r="BA48" i="12" a="1"/>
  <c r="AS48" i="12" a="1"/>
  <c r="AK48" i="12" a="1"/>
  <c r="AC48" i="12" a="1"/>
  <c r="U48" i="12" a="1"/>
  <c r="M48" i="12" a="1"/>
  <c r="CV47" i="12" a="1"/>
  <c r="CN47" i="12" a="1"/>
  <c r="CF47" i="12" a="1"/>
  <c r="BX47" i="12" a="1"/>
  <c r="BP47" i="12" a="1"/>
  <c r="BH47" i="12" a="1"/>
  <c r="AZ47" i="12" a="1"/>
  <c r="AR47" i="12" a="1"/>
  <c r="AJ47" i="12" a="1"/>
  <c r="AB47" i="12" a="1"/>
  <c r="T47" i="12" a="1"/>
  <c r="L47" i="12" a="1"/>
  <c r="CW47" i="12" a="1"/>
  <c r="CO47" i="12" a="1"/>
  <c r="CG47" i="12" a="1"/>
  <c r="BY47" i="12" a="1"/>
  <c r="BQ47" i="12" a="1"/>
  <c r="BI47" i="12" a="1"/>
  <c r="BA47" i="12" a="1"/>
  <c r="AS47" i="12" a="1"/>
  <c r="AK47" i="12" a="1"/>
  <c r="AC47" i="12" a="1"/>
  <c r="U47" i="12" a="1"/>
  <c r="M47" i="12" a="1"/>
  <c r="CV46" i="12" a="1"/>
  <c r="CN46" i="12" a="1"/>
  <c r="CF46" i="12" a="1"/>
  <c r="BX46" i="12" a="1"/>
  <c r="BP46" i="12" a="1"/>
  <c r="BH46" i="12" a="1"/>
  <c r="AZ46" i="12" a="1"/>
  <c r="AR46" i="12" a="1"/>
  <c r="AJ46" i="12" a="1"/>
  <c r="AB46" i="12" a="1"/>
  <c r="T46" i="12" a="1"/>
  <c r="L46" i="12" a="1"/>
  <c r="CW46" i="12" a="1"/>
  <c r="CO46" i="12" a="1"/>
  <c r="CG46" i="12" a="1"/>
  <c r="BY46" i="12" a="1"/>
  <c r="BQ46" i="12" a="1"/>
  <c r="BI46" i="12" a="1"/>
  <c r="BA46" i="12" a="1"/>
  <c r="AS46" i="12" a="1"/>
  <c r="AK46" i="12" a="1"/>
  <c r="AC46" i="12" a="1"/>
  <c r="U46" i="12" a="1"/>
  <c r="M46" i="12" a="1"/>
  <c r="CV45" i="12" a="1"/>
  <c r="CN45" i="12" a="1"/>
  <c r="CF45" i="12" a="1"/>
  <c r="BX45" i="12" a="1"/>
  <c r="BP45" i="12" a="1"/>
  <c r="BH45" i="12" a="1"/>
  <c r="AZ45" i="12" a="1"/>
  <c r="AR45" i="12" a="1"/>
  <c r="AJ45" i="12" a="1"/>
  <c r="AB45" i="12" a="1"/>
  <c r="T45" i="12" a="1"/>
  <c r="L45" i="12" a="1"/>
  <c r="CW45" i="12" a="1"/>
  <c r="CO45" i="12" a="1"/>
  <c r="CG45" i="12" a="1"/>
  <c r="BY45" i="12" a="1"/>
  <c r="BQ45" i="12" a="1"/>
  <c r="BI45" i="12" a="1"/>
  <c r="BA45" i="12" a="1"/>
  <c r="AS45" i="12" a="1"/>
  <c r="AK45" i="12" a="1"/>
  <c r="AC45" i="12" a="1"/>
  <c r="U45" i="12" a="1"/>
  <c r="M45" i="12" a="1"/>
  <c r="CV44" i="12" a="1"/>
  <c r="CN44" i="12" a="1"/>
  <c r="CF44" i="12" a="1"/>
  <c r="BX44" i="12" a="1"/>
  <c r="BP44" i="12" a="1"/>
  <c r="BH44" i="12" a="1"/>
  <c r="AZ44" i="12" a="1"/>
  <c r="AR44" i="12" a="1"/>
  <c r="AJ44" i="12" a="1"/>
  <c r="AB44" i="12" a="1"/>
  <c r="T44" i="12" a="1"/>
  <c r="L44" i="12" a="1"/>
  <c r="CW44" i="12" a="1"/>
  <c r="CO44" i="12" a="1"/>
  <c r="CG44" i="12" a="1"/>
  <c r="BY44" i="12" a="1"/>
  <c r="BQ44" i="12" a="1"/>
  <c r="BI44" i="12" a="1"/>
  <c r="BA44" i="12" a="1"/>
  <c r="AS44" i="12" a="1"/>
  <c r="AK44" i="12" a="1"/>
  <c r="AC44" i="12" a="1"/>
  <c r="U44" i="12" a="1"/>
  <c r="M44" i="12" a="1"/>
  <c r="AB43" i="12" a="1"/>
  <c r="AF43" i="12" a="1"/>
  <c r="CX43" i="12" a="1"/>
  <c r="CP43" i="12" a="1"/>
  <c r="CH43" i="12" a="1"/>
  <c r="BZ43" i="12" a="1"/>
  <c r="BR43" i="12" a="1"/>
  <c r="BJ43" i="12" a="1"/>
  <c r="BB43" i="12" a="1"/>
  <c r="AT43" i="12" a="1"/>
  <c r="AE43" i="12" a="1"/>
  <c r="O43" i="12" a="1"/>
  <c r="AD43" i="12" a="1"/>
  <c r="N43" i="12" a="1"/>
  <c r="CW43" i="12" a="1"/>
  <c r="CO43" i="12" a="1"/>
  <c r="CG43" i="12" a="1"/>
  <c r="BY43" i="12" a="1"/>
  <c r="BQ43" i="12" a="1"/>
  <c r="BI43" i="12" a="1"/>
  <c r="BA43" i="12" a="1"/>
  <c r="AS43" i="12" a="1"/>
  <c r="AC43" i="12" a="1"/>
  <c r="M43" i="12" a="1"/>
  <c r="BX42" i="12" a="1"/>
  <c r="BP42" i="12" a="1"/>
  <c r="AB42" i="12" a="1"/>
  <c r="BD42" i="12" a="1"/>
  <c r="CB42" i="12" a="1"/>
  <c r="P42" i="12" a="1"/>
  <c r="CQ42" i="12" a="1"/>
  <c r="CA42" i="12" a="1"/>
  <c r="BK42" i="12" a="1"/>
  <c r="AU42" i="12" a="1"/>
  <c r="AE42" i="12" a="1"/>
  <c r="O42" i="12" a="1"/>
  <c r="CP42" i="12" a="1"/>
  <c r="BZ42" i="12" a="1"/>
  <c r="BJ42" i="12" a="1"/>
  <c r="AT42" i="12" a="1"/>
  <c r="AD42" i="12" a="1"/>
  <c r="N42" i="12" a="1"/>
  <c r="CO42" i="12" a="1"/>
  <c r="BY42" i="12" a="1"/>
  <c r="BI42" i="12" a="1"/>
  <c r="AS42" i="12" a="1"/>
  <c r="AC42" i="12" a="1"/>
  <c r="M42" i="12" a="1"/>
  <c r="AJ41" i="12" a="1"/>
  <c r="CN41" i="12" a="1"/>
  <c r="BT41" i="12" a="1"/>
  <c r="CB41" i="12" a="1"/>
  <c r="DC41" i="12" a="1"/>
  <c r="CM41" i="12" a="1"/>
  <c r="BW41" i="12" a="1"/>
  <c r="BG41" i="12" a="1"/>
  <c r="AH41" i="12" a="1"/>
  <c r="CX41" i="12" a="1"/>
  <c r="CH41" i="12" a="1"/>
  <c r="BR41" i="12" a="1"/>
  <c r="BB41" i="12" a="1"/>
  <c r="X41" i="12" a="1"/>
  <c r="CS41" i="12" a="1"/>
  <c r="CC41" i="12" a="1"/>
  <c r="BM41" i="12" a="1"/>
  <c r="AT41" i="12" a="1"/>
  <c r="N41" i="12" a="1"/>
  <c r="AS41" i="12" a="1"/>
  <c r="AK41" i="12" a="1"/>
  <c r="AC41" i="12" a="1"/>
  <c r="U41" i="12" a="1"/>
  <c r="M41" i="12" a="1"/>
  <c r="CV40" i="12" a="1"/>
  <c r="BX40" i="12" a="1"/>
  <c r="CL40" i="12" a="1"/>
  <c r="BF40" i="12" a="1"/>
  <c r="CR40" i="12" a="1"/>
  <c r="BL40" i="12" a="1"/>
  <c r="CX40" i="12" a="1"/>
  <c r="BR40" i="12" a="1"/>
  <c r="Z40" i="12" a="1"/>
  <c r="L40" i="12" a="1"/>
  <c r="CW40" i="12" a="1"/>
  <c r="CO40" i="12" a="1"/>
  <c r="CG40" i="12" a="1"/>
  <c r="BY40" i="12" a="1"/>
  <c r="BQ40" i="12" a="1"/>
  <c r="BI40" i="12" a="1"/>
  <c r="BA40" i="12" a="1"/>
  <c r="AS40" i="12" a="1"/>
  <c r="V40" i="12" a="1"/>
  <c r="X40" i="12" a="1"/>
  <c r="AK40" i="12" a="1"/>
  <c r="AC40" i="12" a="1"/>
  <c r="U40" i="12" a="1"/>
  <c r="M40" i="12" a="1"/>
  <c r="DB39" i="12" a="1"/>
  <c r="AX39" i="12" a="1"/>
  <c r="Z39" i="12" a="1"/>
  <c r="BX39" i="12" a="1"/>
  <c r="AR39" i="12" a="1"/>
  <c r="L39" i="12" a="1"/>
  <c r="BZ39" i="12" a="1"/>
  <c r="AT39" i="12" a="1"/>
  <c r="N39" i="12" a="1"/>
  <c r="CB39" i="12" a="1"/>
  <c r="AV39" i="12" a="1"/>
  <c r="P39" i="12" a="1"/>
  <c r="CW39" i="12" a="1"/>
  <c r="CO39" i="12" a="1"/>
  <c r="CG39" i="12" a="1"/>
  <c r="BY39" i="12" a="1"/>
  <c r="BQ39" i="12" a="1"/>
  <c r="BI39" i="12" a="1"/>
  <c r="BA39" i="12" a="1"/>
  <c r="AS39" i="12" a="1"/>
  <c r="AK39" i="12" a="1"/>
  <c r="AC39" i="12" a="1"/>
  <c r="U39" i="12" a="1"/>
  <c r="M39" i="12" a="1"/>
  <c r="DB38" i="12" a="1"/>
  <c r="AX38" i="12" a="1"/>
  <c r="Z38" i="12" a="1"/>
  <c r="BX38" i="12" a="1"/>
  <c r="AR38" i="12" a="1"/>
  <c r="L38" i="12" a="1"/>
  <c r="BZ38" i="12" a="1"/>
  <c r="AT38" i="12" a="1"/>
  <c r="N38" i="12" a="1"/>
  <c r="CB38" i="12" a="1"/>
  <c r="AV38" i="12" a="1"/>
  <c r="P38" i="12" a="1"/>
  <c r="CW38" i="12" a="1"/>
  <c r="CO38" i="12" a="1"/>
  <c r="CG38" i="12" a="1"/>
  <c r="BY38" i="12" a="1"/>
  <c r="BQ38" i="12" a="1"/>
  <c r="BI38" i="12" a="1"/>
  <c r="BA38" i="12" a="1"/>
  <c r="AS38" i="12" a="1"/>
  <c r="AK38" i="12" a="1"/>
  <c r="AC38" i="12" a="1"/>
  <c r="U38" i="12" a="1"/>
  <c r="M38" i="12" a="1"/>
  <c r="DB37" i="12" a="1"/>
  <c r="AX37" i="12" a="1"/>
  <c r="Z37" i="12" a="1"/>
  <c r="BX37" i="12" a="1"/>
  <c r="AR37" i="12" a="1"/>
  <c r="L37" i="12" a="1"/>
  <c r="BZ37" i="12" a="1"/>
  <c r="AT37" i="12" a="1"/>
  <c r="N37" i="12" a="1"/>
  <c r="CB37" i="12" a="1"/>
  <c r="AV37" i="12" a="1"/>
  <c r="P37" i="12" a="1"/>
  <c r="CW37" i="12" a="1"/>
  <c r="CO37" i="12" a="1"/>
  <c r="CG37" i="12" a="1"/>
  <c r="BY37" i="12" a="1"/>
  <c r="BQ37" i="12" a="1"/>
  <c r="BI37" i="12" a="1"/>
  <c r="BA37" i="12" a="1"/>
  <c r="AS37" i="12" a="1"/>
  <c r="AK37" i="12" a="1"/>
  <c r="AC37" i="12" a="1"/>
  <c r="U37" i="12" a="1"/>
  <c r="M37" i="12" a="1"/>
  <c r="DB36" i="12" a="1"/>
  <c r="AX36" i="12" a="1"/>
  <c r="Z36" i="12" a="1"/>
  <c r="BX36" i="12" a="1"/>
  <c r="AR36" i="12" a="1"/>
  <c r="L36" i="12" a="1"/>
  <c r="BZ36" i="12" a="1"/>
  <c r="AT36" i="12" a="1"/>
  <c r="N36" i="12" a="1"/>
  <c r="CB36" i="12" a="1"/>
  <c r="AV36" i="12" a="1"/>
  <c r="P36" i="12" a="1"/>
  <c r="CW36" i="12" a="1"/>
  <c r="CO36" i="12" a="1"/>
  <c r="CG36" i="12" a="1"/>
  <c r="BY36" i="12" a="1"/>
  <c r="BQ36" i="12" a="1"/>
  <c r="BI36" i="12" a="1"/>
  <c r="BA36" i="12" a="1"/>
  <c r="AS36" i="12" a="1"/>
  <c r="AK36" i="12" a="1"/>
  <c r="AC36" i="12" a="1"/>
  <c r="U36" i="12" a="1"/>
  <c r="M36" i="12" a="1"/>
  <c r="BV35" i="12" a="1"/>
  <c r="CV35" i="12" a="1"/>
  <c r="BP35" i="12" a="1"/>
  <c r="CP35" i="12" a="1"/>
  <c r="BJ35" i="12" a="1"/>
  <c r="CR35" i="12" a="1"/>
  <c r="BL35" i="12" a="1"/>
  <c r="AB35" i="12" a="1"/>
  <c r="AP35" i="12" a="1"/>
  <c r="BH35" i="12" a="1"/>
  <c r="AD35" i="12" a="1"/>
  <c r="R35" i="12" a="1"/>
  <c r="CW35" i="12" a="1"/>
  <c r="CO35" i="12" a="1"/>
  <c r="CG35" i="12" a="1"/>
  <c r="BY35" i="12" a="1"/>
  <c r="BQ35" i="12" a="1"/>
  <c r="BI35" i="12" a="1"/>
  <c r="BA35" i="12" a="1"/>
  <c r="AS35" i="12" a="1"/>
  <c r="AK35" i="12" a="1"/>
  <c r="AC35" i="12" a="1"/>
  <c r="U35" i="12" a="1"/>
  <c r="M35" i="12" a="1"/>
  <c r="AJ34" i="12" a="1"/>
  <c r="CH34" i="12" a="1"/>
  <c r="BZ34" i="12" a="1"/>
  <c r="AF34" i="12" a="1"/>
  <c r="CJ34" i="12" a="1"/>
  <c r="AZ34" i="12" a="1"/>
  <c r="CP34" i="12" a="1"/>
  <c r="AV34" i="12" a="1"/>
  <c r="L34" i="12" a="1"/>
  <c r="CD34" i="12" a="1"/>
  <c r="AX34" i="12" a="1"/>
  <c r="R34" i="12" a="1"/>
  <c r="CW34" i="12" a="1"/>
  <c r="CO34" i="12" a="1"/>
  <c r="CG34" i="12" a="1"/>
  <c r="BY34" i="12" a="1"/>
  <c r="BQ34" i="12" a="1"/>
  <c r="BI34" i="12" a="1"/>
  <c r="BA34" i="12" a="1"/>
  <c r="AS34" i="12" a="1"/>
  <c r="AK34" i="12" a="1"/>
  <c r="AC34" i="12" a="1"/>
  <c r="U34" i="12" a="1"/>
  <c r="M34" i="12" a="1"/>
  <c r="CV33" i="12" a="1"/>
  <c r="BB33" i="12" a="1"/>
  <c r="BZ33" i="12" a="1"/>
  <c r="AF33" i="12" a="1"/>
  <c r="CJ33" i="12" a="1"/>
  <c r="AZ33" i="12" a="1"/>
  <c r="CP33" i="12" a="1"/>
  <c r="AV33" i="12" a="1"/>
  <c r="L33" i="12" a="1"/>
  <c r="CD33" i="12" a="1"/>
  <c r="AX33" i="12" a="1"/>
  <c r="R33" i="12" a="1"/>
  <c r="CW33" i="12" a="1"/>
  <c r="CO33" i="12" a="1"/>
  <c r="CG33" i="12" a="1"/>
  <c r="BY33" i="12" a="1"/>
  <c r="BQ33" i="12" a="1"/>
  <c r="BI33" i="12" a="1"/>
  <c r="BA33" i="12" a="1"/>
  <c r="AS33" i="12" a="1"/>
  <c r="AK33" i="12" a="1"/>
  <c r="AC33" i="12" a="1"/>
  <c r="U33" i="12" a="1"/>
  <c r="M33" i="12" a="1"/>
  <c r="BT32" i="12" a="1"/>
  <c r="AL32" i="12" a="1"/>
  <c r="CN32" i="12" a="1"/>
  <c r="AT32" i="12" a="1"/>
  <c r="T32" i="12" a="1"/>
  <c r="BR32" i="12" a="1"/>
  <c r="AD32" i="12" a="1"/>
  <c r="CB32" i="12" a="1"/>
  <c r="AR32" i="12" a="1"/>
  <c r="L32" i="12" a="1"/>
  <c r="CD32" i="12" a="1"/>
  <c r="AX32" i="12" a="1"/>
  <c r="CW32" i="12" a="1"/>
  <c r="CO32" i="12" a="1"/>
  <c r="CG32" i="12" a="1"/>
  <c r="BY32" i="12" a="1"/>
  <c r="BQ32" i="12" a="1"/>
  <c r="BI32" i="12" a="1"/>
  <c r="BA32" i="12" a="1"/>
  <c r="AS32" i="12" a="1"/>
  <c r="AK32" i="12" a="1"/>
  <c r="AC32" i="12" a="1"/>
  <c r="U32" i="12" a="1"/>
  <c r="M32" i="12" a="1"/>
  <c r="CR31" i="12" a="1"/>
  <c r="AV31" i="12" a="1"/>
  <c r="CV31" i="12" a="1"/>
  <c r="BP31" i="12" a="1"/>
  <c r="AJ31" i="12" a="1"/>
  <c r="CP31" i="12" a="1"/>
  <c r="BJ31" i="12" a="1"/>
  <c r="AD31" i="12" a="1"/>
  <c r="BX31" i="12" a="1"/>
  <c r="AR31" i="12" a="1"/>
  <c r="N31" i="12" a="1"/>
  <c r="L31" i="12" a="1"/>
  <c r="CW31" i="12" a="1"/>
  <c r="CO31" i="12" a="1"/>
  <c r="CG31" i="12" a="1"/>
  <c r="BY31" i="12" a="1"/>
  <c r="BQ31" i="12" a="1"/>
  <c r="BI31" i="12" a="1"/>
  <c r="BA31" i="12" a="1"/>
  <c r="AS31" i="12" a="1"/>
  <c r="AK31" i="12" a="1"/>
  <c r="AC31" i="12" a="1"/>
  <c r="U31" i="12" a="1"/>
  <c r="M31" i="12" a="1"/>
  <c r="CD30" i="12" a="1"/>
  <c r="AX30" i="12" a="1"/>
  <c r="R30" i="12" a="1"/>
  <c r="BZ30" i="12" a="1"/>
  <c r="AT30" i="12" a="1"/>
  <c r="N30" i="12" a="1"/>
  <c r="CN30" i="12" a="1"/>
  <c r="BX30" i="12" a="1"/>
  <c r="BH30" i="12" a="1"/>
  <c r="AR30" i="12" a="1"/>
  <c r="AB30" i="12" a="1"/>
  <c r="L30" i="12" a="1"/>
  <c r="CW30" i="12" a="1"/>
  <c r="CO30" i="12" a="1"/>
  <c r="CG30" i="12" a="1"/>
  <c r="BY30" i="12" a="1"/>
  <c r="BQ30" i="12" a="1"/>
  <c r="BI30" i="12" a="1"/>
  <c r="BA30" i="12" a="1"/>
  <c r="AS30" i="12" a="1"/>
  <c r="AK30" i="12" a="1"/>
  <c r="AC30" i="12" a="1"/>
  <c r="U30" i="12" a="1"/>
  <c r="M30" i="12" a="1"/>
  <c r="BB29" i="12" a="1"/>
  <c r="CD29" i="12" a="1"/>
  <c r="AF29" i="12" a="1"/>
  <c r="Q29" i="12" a="1"/>
  <c r="BZ29" i="12" a="1"/>
  <c r="P29" i="12" a="1"/>
  <c r="AO29" i="12" a="1"/>
  <c r="CZ29" i="12" a="1"/>
  <c r="CJ29" i="12" a="1"/>
  <c r="BT29" i="12" a="1"/>
  <c r="AN29" i="12" a="1"/>
  <c r="BQ29" i="12" a="1"/>
  <c r="BA29" i="12" a="1"/>
  <c r="AK29" i="12" a="1"/>
  <c r="U29" i="12" a="1"/>
  <c r="DA29" i="12" a="1"/>
  <c r="CS29" i="12" a="1"/>
  <c r="CK29" i="12" a="1"/>
  <c r="CC29" i="12" a="1"/>
  <c r="BU29" i="12" a="1"/>
  <c r="BH29" i="12" a="1"/>
  <c r="AR29" i="12" a="1"/>
  <c r="AB29" i="12" a="1"/>
  <c r="L29" i="12" a="1"/>
  <c r="V28" i="12" a="1"/>
  <c r="CR28" i="12" a="1"/>
  <c r="AF28" i="12" a="1"/>
  <c r="AW28" i="12" a="1"/>
  <c r="CB28" i="12" a="1"/>
  <c r="P28" i="12" a="1"/>
  <c r="BZ28" i="12" a="1"/>
  <c r="AT28" i="12" a="1"/>
  <c r="N28" i="12" a="1"/>
  <c r="CE28" i="12" a="1"/>
  <c r="AY28" i="12" a="1"/>
  <c r="S28" i="12" a="1"/>
  <c r="CO28" i="12" a="1"/>
  <c r="BY28" i="12" a="1"/>
  <c r="BI28" i="12" a="1"/>
  <c r="AS28" i="12" a="1"/>
  <c r="AC28" i="12" a="1"/>
  <c r="M28" i="12" a="1"/>
  <c r="CN28" i="12" a="1"/>
  <c r="BX28" i="12" a="1"/>
  <c r="BH28" i="12" a="1"/>
  <c r="AR28" i="12" a="1"/>
  <c r="AB28" i="12" a="1"/>
  <c r="L28" i="12" a="1"/>
  <c r="AG27" i="12" a="1"/>
  <c r="CR27" i="12" a="1"/>
  <c r="AF27" i="12" a="1"/>
  <c r="AW27" i="12" a="1"/>
  <c r="CB27" i="12" a="1"/>
  <c r="P27" i="12" a="1"/>
  <c r="BZ27" i="12" a="1"/>
  <c r="AT27" i="12" a="1"/>
  <c r="N27" i="12" a="1"/>
  <c r="CE27" i="12" a="1"/>
  <c r="AY27" i="12" a="1"/>
  <c r="S27" i="12" a="1"/>
  <c r="CO27" i="12" a="1"/>
  <c r="BY27" i="12" a="1"/>
  <c r="BI27" i="12" a="1"/>
  <c r="AS27" i="12" a="1"/>
  <c r="AC27" i="12" a="1"/>
  <c r="M27" i="12" a="1"/>
  <c r="CN27" i="12" a="1"/>
  <c r="BX27" i="12" a="1"/>
  <c r="BH27" i="12" a="1"/>
  <c r="AR27" i="12" a="1"/>
  <c r="AB27" i="12" a="1"/>
  <c r="L27" i="12" a="1"/>
  <c r="BB26" i="12" a="1"/>
  <c r="CR26" i="12" a="1"/>
  <c r="AF26" i="12" a="1"/>
  <c r="AW26" i="12" a="1"/>
  <c r="CB26" i="12" a="1"/>
  <c r="P26" i="12" a="1"/>
  <c r="BZ26" i="12" a="1"/>
  <c r="AT26" i="12" a="1"/>
  <c r="N26" i="12" a="1"/>
  <c r="CE26" i="12" a="1"/>
  <c r="AY26" i="12" a="1"/>
  <c r="S26" i="12" a="1"/>
  <c r="CO26" i="12" a="1"/>
  <c r="BY26" i="12" a="1"/>
  <c r="BI26" i="12" a="1"/>
  <c r="AS26" i="12" a="1"/>
  <c r="AC26" i="12" a="1"/>
  <c r="M26" i="12" a="1"/>
  <c r="CN26" i="12" a="1"/>
  <c r="BX26" i="12" a="1"/>
  <c r="BH26" i="12" a="1"/>
  <c r="AR26" i="12" a="1"/>
  <c r="AB26" i="12" a="1"/>
  <c r="L26" i="12" a="1"/>
  <c r="CS25" i="12" a="1"/>
  <c r="CR25" i="12" a="1"/>
  <c r="AF25" i="12" a="1"/>
  <c r="AW25" i="12" a="1"/>
  <c r="CB25" i="12" a="1"/>
  <c r="P25" i="12" a="1"/>
  <c r="BZ25" i="12" a="1"/>
  <c r="AT25" i="12" a="1"/>
  <c r="N25" i="12" a="1"/>
  <c r="CE25" i="12" a="1"/>
  <c r="AY25" i="12" a="1"/>
  <c r="S25" i="12" a="1"/>
  <c r="CO25" i="12" a="1"/>
  <c r="BY25" i="12" a="1"/>
  <c r="BI25" i="12" a="1"/>
  <c r="AS25" i="12" a="1"/>
  <c r="AC25" i="12" a="1"/>
  <c r="M25" i="12" a="1"/>
  <c r="CN25" i="12" a="1"/>
  <c r="BX25" i="12" a="1"/>
  <c r="BH25" i="12" a="1"/>
  <c r="AR25" i="12" a="1"/>
  <c r="AB25" i="12" a="1"/>
  <c r="L25" i="12" a="1"/>
  <c r="V24" i="12" a="1"/>
  <c r="CR24" i="12" a="1"/>
  <c r="AF24" i="12" a="1"/>
  <c r="AW24" i="12" a="1"/>
  <c r="CB24" i="12" a="1"/>
  <c r="P24" i="12" a="1"/>
  <c r="BZ24" i="12" a="1"/>
  <c r="AT24" i="12" a="1"/>
  <c r="N24" i="12" a="1"/>
  <c r="CE24" i="12" a="1"/>
  <c r="AY24" i="12" a="1"/>
  <c r="S24" i="12" a="1"/>
  <c r="CO24" i="12" a="1"/>
  <c r="BY24" i="12" a="1"/>
  <c r="BI24" i="12" a="1"/>
  <c r="AS24" i="12" a="1"/>
  <c r="AC24" i="12" a="1"/>
  <c r="M24" i="12" a="1"/>
  <c r="CN24" i="12" a="1"/>
  <c r="BX24" i="12" a="1"/>
  <c r="BH24" i="12" a="1"/>
  <c r="AR24" i="12" a="1"/>
  <c r="AB24" i="12" a="1"/>
  <c r="L24" i="12" a="1"/>
  <c r="BM23" i="12" a="1"/>
  <c r="BL23" i="12" a="1"/>
  <c r="BR23" i="12" a="1"/>
  <c r="CB23" i="12" a="1"/>
  <c r="AV23" i="12" a="1"/>
  <c r="P23" i="12" a="1"/>
  <c r="BZ23" i="12" a="1"/>
  <c r="AT23" i="12" a="1"/>
  <c r="N23" i="12" a="1"/>
  <c r="CE23" i="12" a="1"/>
  <c r="AY23" i="12" a="1"/>
  <c r="S23" i="12" a="1"/>
  <c r="CO23" i="12" a="1"/>
  <c r="BY23" i="12" a="1"/>
  <c r="BI23" i="12" a="1"/>
  <c r="AS23" i="12" a="1"/>
  <c r="AC23" i="12" a="1"/>
  <c r="M23" i="12" a="1"/>
  <c r="CN23" i="12" a="1"/>
  <c r="BX23" i="12" a="1"/>
  <c r="BH23" i="12" a="1"/>
  <c r="AR23" i="12" a="1"/>
  <c r="AB23" i="12" a="1"/>
  <c r="L23" i="12" a="1"/>
  <c r="CR22" i="12" a="1"/>
  <c r="BO22" i="12" a="1"/>
  <c r="AI22" i="12" a="1"/>
  <c r="CP22" i="12" a="1"/>
  <c r="CA22" i="12" a="1"/>
  <c r="AU22" i="12" a="1"/>
  <c r="O22" i="12" a="1"/>
  <c r="CO22" i="12" a="1"/>
  <c r="CN22" i="12" a="1"/>
  <c r="BY22" i="12" a="1"/>
  <c r="BI22" i="12" a="1"/>
  <c r="AS22" i="12" a="1"/>
  <c r="AC22" i="12" a="1"/>
  <c r="M22" i="12" a="1"/>
  <c r="CF22" i="12" a="1"/>
  <c r="BX22" i="12" a="1"/>
  <c r="BP22" i="12" a="1"/>
  <c r="BH22" i="12" a="1"/>
  <c r="AZ22" i="12" a="1"/>
  <c r="AR22" i="12" a="1"/>
  <c r="AJ22" i="12" a="1"/>
  <c r="AB22" i="12" a="1"/>
  <c r="T22" i="12" a="1"/>
  <c r="L22" i="12" a="1"/>
  <c r="CE21" i="12" a="1"/>
  <c r="AY21" i="12" a="1"/>
  <c r="S21" i="12" a="1"/>
  <c r="CA21" i="12" a="1"/>
  <c r="AU21" i="12" a="1"/>
  <c r="O21" i="12" a="1"/>
  <c r="CO21" i="12" a="1"/>
  <c r="BY21" i="12" a="1"/>
  <c r="BI21" i="12" a="1"/>
  <c r="AS21" i="12" a="1"/>
  <c r="AC21" i="12" a="1"/>
  <c r="M21" i="12" a="1"/>
  <c r="CV21" i="12" a="1"/>
  <c r="CN21" i="12" a="1"/>
  <c r="CF21" i="12" a="1"/>
  <c r="BX21" i="12" a="1"/>
  <c r="BP21" i="12" a="1"/>
  <c r="BH21" i="12" a="1"/>
  <c r="AZ21" i="12" a="1"/>
  <c r="AR21" i="12" a="1"/>
  <c r="AJ21" i="12" a="1"/>
  <c r="AB21" i="12" a="1"/>
  <c r="T21" i="12" a="1"/>
  <c r="L21" i="12" a="1"/>
  <c r="CE20" i="12" a="1"/>
  <c r="AY20" i="12" a="1"/>
  <c r="S20" i="12" a="1"/>
  <c r="CA20" i="12" a="1"/>
  <c r="AU20" i="12" a="1"/>
  <c r="O20" i="12" a="1"/>
  <c r="CO20" i="12" a="1"/>
  <c r="BY20" i="12" a="1"/>
  <c r="BI20" i="12" a="1"/>
  <c r="AS20" i="12" a="1"/>
  <c r="AC20" i="12" a="1"/>
  <c r="M20" i="12" a="1"/>
  <c r="CV20" i="12" a="1"/>
  <c r="CN20" i="12" a="1"/>
  <c r="CF20" i="12" a="1"/>
  <c r="BX20" i="12" a="1"/>
  <c r="BP20" i="12" a="1"/>
  <c r="BH20" i="12" a="1"/>
  <c r="AZ20" i="12" a="1"/>
  <c r="AR20" i="12" a="1"/>
  <c r="AJ20" i="12" a="1"/>
  <c r="AB20" i="12" a="1"/>
  <c r="T20" i="12" a="1"/>
  <c r="L20" i="12" a="1"/>
  <c r="CU19" i="12" a="1"/>
  <c r="BO19" i="12" a="1"/>
  <c r="T19" i="12" a="1"/>
  <c r="CY19" i="12" a="1"/>
  <c r="BS19" i="12" a="1"/>
  <c r="Y19" i="12" a="1"/>
  <c r="R19" i="12" a="1"/>
  <c r="CO19" i="12" a="1"/>
  <c r="BY19" i="12" a="1"/>
  <c r="BI19" i="12" a="1"/>
  <c r="AR19" i="12" a="1"/>
  <c r="L19" i="12" a="1"/>
  <c r="AI19" i="12" a="1"/>
  <c r="S19" i="12" a="1"/>
  <c r="CX19" i="12" a="1"/>
  <c r="CP19" i="12" a="1"/>
  <c r="CH19" i="12" a="1"/>
  <c r="BZ19" i="12" a="1"/>
  <c r="BR19" i="12" a="1"/>
  <c r="BJ19" i="12" a="1"/>
  <c r="BB19" i="12" a="1"/>
  <c r="AS19" i="12" a="1"/>
  <c r="AC19" i="12" a="1"/>
  <c r="M19" i="12" a="1"/>
  <c r="AE18" i="12" a="1"/>
  <c r="CF18" i="12" a="1"/>
  <c r="T18" i="12" a="1"/>
  <c r="AU18" i="12" a="1"/>
  <c r="CK18" i="12" a="1"/>
  <c r="Y18" i="12" a="1"/>
  <c r="CD18" i="12" a="1"/>
  <c r="AX18" i="12" a="1"/>
  <c r="R18" i="12" a="1"/>
  <c r="BX18" i="12" a="1"/>
  <c r="AR18" i="12" a="1"/>
  <c r="L18" i="12" a="1"/>
  <c r="CP18" i="12" a="1"/>
  <c r="BZ18" i="12" a="1"/>
  <c r="BJ18" i="12" a="1"/>
  <c r="AT18" i="12" a="1"/>
  <c r="AD18" i="12" a="1"/>
  <c r="N18" i="12" a="1"/>
  <c r="CO18" i="12" a="1"/>
  <c r="BY18" i="12" a="1"/>
  <c r="BI18" i="12" a="1"/>
  <c r="AS18" i="12" a="1"/>
  <c r="AC18" i="12" a="1"/>
  <c r="M18" i="12" a="1"/>
  <c r="AP17" i="12" a="1"/>
  <c r="CF17" i="12" a="1"/>
  <c r="T17" i="12" a="1"/>
  <c r="AU17" i="12" a="1"/>
  <c r="CK17" i="12" a="1"/>
  <c r="Y17" i="12" a="1"/>
  <c r="CD17" i="12" a="1"/>
  <c r="AX17" i="12" a="1"/>
  <c r="R17" i="12" a="1"/>
  <c r="BX17" i="12" a="1"/>
  <c r="AR17" i="12" a="1"/>
  <c r="L17" i="12" a="1"/>
  <c r="CP17" i="12" a="1"/>
  <c r="BZ17" i="12" a="1"/>
  <c r="BJ17" i="12" a="1"/>
  <c r="AT17" i="12" a="1"/>
  <c r="AD17" i="12" a="1"/>
  <c r="N17" i="12" a="1"/>
  <c r="CO17" i="12" a="1"/>
  <c r="BY17" i="12" a="1"/>
  <c r="BI17" i="12" a="1"/>
  <c r="AS17" i="12" a="1"/>
  <c r="AC17" i="12" a="1"/>
  <c r="M17" i="12" a="1"/>
  <c r="BK16" i="12" a="1"/>
  <c r="CF16" i="12" a="1"/>
  <c r="T16" i="12" a="1"/>
  <c r="AU16" i="12" a="1"/>
  <c r="CK16" i="12" a="1"/>
  <c r="Y16" i="12" a="1"/>
  <c r="CD16" i="12" a="1"/>
  <c r="AX16" i="12" a="1"/>
  <c r="R16" i="12" a="1"/>
  <c r="BX16" i="12" a="1"/>
  <c r="AR16" i="12" a="1"/>
  <c r="L16" i="12" a="1"/>
  <c r="CP16" i="12" a="1"/>
  <c r="BZ16" i="12" a="1"/>
  <c r="BJ16" i="12" a="1"/>
  <c r="AT16" i="12" a="1"/>
  <c r="AD16" i="12" a="1"/>
  <c r="N16" i="12" a="1"/>
  <c r="CO16" i="12" a="1"/>
  <c r="BY16" i="12" a="1"/>
  <c r="BI16" i="12" a="1"/>
  <c r="AS16" i="12" a="1"/>
  <c r="AC16" i="12" a="1"/>
  <c r="M16" i="12" a="1"/>
  <c r="DB15" i="12" a="1"/>
  <c r="CF15" i="12" a="1"/>
  <c r="T15" i="12" a="1"/>
  <c r="AU15" i="12" a="1"/>
  <c r="CK15" i="12" a="1"/>
  <c r="Y15" i="12" a="1"/>
  <c r="CD15" i="12" a="1"/>
  <c r="AX15" i="12" a="1"/>
  <c r="R15" i="12" a="1"/>
  <c r="BX15" i="12" a="1"/>
  <c r="AR15" i="12" a="1"/>
  <c r="L15" i="12" a="1"/>
  <c r="CP15" i="12" a="1"/>
  <c r="BZ15" i="12" a="1"/>
  <c r="BJ15" i="12" a="1"/>
  <c r="AT15" i="12" a="1"/>
  <c r="AD15" i="12" a="1"/>
  <c r="N15" i="12" a="1"/>
  <c r="CO15" i="12" a="1"/>
  <c r="BY15" i="12" a="1"/>
  <c r="BI15" i="12" a="1"/>
  <c r="AS15" i="12" a="1"/>
  <c r="AC15" i="12" a="1"/>
  <c r="M15" i="12" a="1"/>
  <c r="AZ14" i="12" a="1"/>
  <c r="CL14" i="12" a="1"/>
  <c r="CK14" i="12" a="1"/>
  <c r="CI14" i="12" a="1"/>
  <c r="CS14" i="12" a="1"/>
  <c r="AT14" i="12" a="1"/>
  <c r="CU14" i="12" a="1"/>
  <c r="CE14" i="12" a="1"/>
  <c r="AR14" i="12" a="1"/>
  <c r="CR14" i="12" a="1"/>
  <c r="CB14" i="12" a="1"/>
  <c r="AL14" i="12" a="1"/>
  <c r="BL14" i="12" a="1"/>
  <c r="AF14" i="12" a="1"/>
  <c r="BN14" i="12" a="1"/>
  <c r="AH14" i="12" a="1"/>
  <c r="BS14" i="12" a="1"/>
  <c r="BK14" i="12" a="1"/>
  <c r="BC14" i="12" a="1"/>
  <c r="AU14" i="12" a="1"/>
  <c r="AM14" i="12" a="1"/>
  <c r="AE14" i="12" a="1"/>
  <c r="W14" i="12" a="1"/>
  <c r="O14" i="12" a="1"/>
  <c r="CK13" i="12" a="1"/>
  <c r="BO13" i="12" a="1"/>
  <c r="AS13" i="12" a="1"/>
  <c r="CO13" i="12" a="1"/>
  <c r="AY13" i="12" a="1"/>
  <c r="CN13" i="12" a="1"/>
  <c r="AN13" i="12" a="1"/>
  <c r="CM13" i="12" a="1"/>
  <c r="BU13" i="12" a="1"/>
  <c r="AQ13" i="12" a="1"/>
  <c r="CW13" i="12" a="1"/>
  <c r="CB13" i="12" a="1"/>
  <c r="BA13" i="12" a="1"/>
  <c r="U13" i="12" a="1"/>
  <c r="CT13" i="12" a="1"/>
  <c r="CD13" i="12" a="1"/>
  <c r="BN13" i="12" a="1"/>
  <c r="AX13" i="12" a="1"/>
  <c r="AH13" i="12" a="1"/>
  <c r="R13" i="12" a="1"/>
  <c r="BH13" i="12" a="1"/>
  <c r="AR13" i="12" a="1"/>
  <c r="AB13" i="12" a="1"/>
  <c r="L13" i="12" a="1"/>
  <c r="BO12" i="12" a="1"/>
  <c r="AI12" i="12" a="1"/>
  <c r="M12" i="12" a="1"/>
  <c r="AY12" i="12" a="1"/>
  <c r="CO12" i="12" a="1"/>
  <c r="AC12" i="12" a="1"/>
  <c r="CH12" i="12" a="1"/>
  <c r="BB12" i="12" a="1"/>
  <c r="V12" i="12" a="1"/>
  <c r="CB12" i="12" a="1"/>
  <c r="AV12" i="12" a="1"/>
  <c r="P12" i="12" a="1"/>
  <c r="CQ12" i="12" a="1"/>
  <c r="CA12" i="12" a="1"/>
  <c r="BK12" i="12" a="1"/>
  <c r="AU12" i="12" a="1"/>
  <c r="AE12" i="12" a="1"/>
  <c r="O12" i="12" a="1"/>
  <c r="CN12" i="12" a="1"/>
  <c r="BX12" i="12" a="1"/>
  <c r="BH12" i="12" a="1"/>
  <c r="AR12" i="12" a="1"/>
  <c r="AB12" i="12" a="1"/>
  <c r="L12" i="12" a="1"/>
  <c r="M11" i="12" a="1"/>
  <c r="BO11" i="12" a="1"/>
  <c r="X11" i="12" a="1"/>
  <c r="AY11" i="12" a="1"/>
  <c r="CO11" i="12" a="1"/>
  <c r="AC11" i="12" a="1"/>
  <c r="CH11" i="12" a="1"/>
  <c r="BB11" i="12" a="1"/>
  <c r="V11" i="12" a="1"/>
  <c r="CB11" i="12" a="1"/>
  <c r="AV11" i="12" a="1"/>
  <c r="P11" i="12" a="1"/>
  <c r="CQ11" i="12" a="1"/>
  <c r="CA11" i="12" a="1"/>
  <c r="BK11" i="12" a="1"/>
  <c r="AU11" i="12" a="1"/>
  <c r="AE11" i="12" a="1"/>
  <c r="O11" i="12" a="1"/>
  <c r="CN11" i="12" a="1"/>
  <c r="BX11" i="12" a="1"/>
  <c r="BH11" i="12" a="1"/>
  <c r="AR11" i="12" a="1"/>
  <c r="AB11" i="12" a="1"/>
  <c r="L11" i="12" a="1"/>
  <c r="CJ10" i="12" a="1"/>
  <c r="AI10" i="12" a="1"/>
  <c r="M10" i="12" a="1"/>
  <c r="AY10" i="12" a="1"/>
  <c r="CO10" i="12" a="1"/>
  <c r="AC10" i="12" a="1"/>
  <c r="CH10" i="12" a="1"/>
  <c r="BB10" i="12" a="1"/>
  <c r="V10" i="12" a="1"/>
  <c r="CB10" i="12" a="1"/>
  <c r="AV10" i="12" a="1"/>
  <c r="P10" i="12" a="1"/>
  <c r="CQ10" i="12" a="1"/>
  <c r="CA10" i="12" a="1"/>
  <c r="BK10" i="12" a="1"/>
  <c r="AU10" i="12" a="1"/>
  <c r="AE10" i="12" a="1"/>
  <c r="O10" i="12" a="1"/>
  <c r="CN10" i="12" a="1"/>
  <c r="BX10" i="12" a="1"/>
  <c r="BH10" i="12" a="1"/>
  <c r="AR10" i="12" a="1"/>
  <c r="AB10" i="12" a="1"/>
  <c r="L10" i="12" a="1"/>
  <c r="CU9" i="12" a="1"/>
  <c r="AJ9" i="12" a="1"/>
  <c r="CO9" i="12" a="1"/>
  <c r="AB9" i="12" a="1"/>
  <c r="CM9" i="12" a="1"/>
  <c r="CW9" i="12" a="1"/>
  <c r="BQ9" i="12" a="1"/>
  <c r="AN9" i="12" a="1"/>
  <c r="DB9" i="12" a="1"/>
  <c r="CL9" i="12" a="1"/>
  <c r="BV9" i="12" a="1"/>
  <c r="CV9" i="12" a="1"/>
  <c r="CF9" i="12" a="1"/>
  <c r="BP9" i="12" a="1"/>
  <c r="BB9" i="12" a="1"/>
  <c r="AL9" i="12" a="1"/>
  <c r="V9" i="12" a="1"/>
  <c r="BI9" i="12" a="1"/>
  <c r="BA9" i="12" a="1"/>
  <c r="AS9" i="12" a="1"/>
  <c r="AK9" i="12" a="1"/>
  <c r="AC9" i="12" a="1"/>
  <c r="U9" i="12" a="1"/>
  <c r="M9" i="12" a="1"/>
  <c r="R8" i="12" a="1"/>
  <c r="AC8" i="12" a="1"/>
  <c r="BY8" i="12" a="1"/>
  <c r="M8" i="12" a="1"/>
  <c r="BX8" i="12" a="1"/>
  <c r="L8" i="12" a="1"/>
  <c r="BQ8" i="12" a="1"/>
  <c r="AK8" i="12" a="1"/>
  <c r="CX8" i="12" a="1"/>
  <c r="CA8" i="12" a="1"/>
  <c r="AU8" i="12" a="1"/>
  <c r="O8" i="12" a="1"/>
  <c r="BZ8" i="12" a="1"/>
  <c r="BJ8" i="12" a="1"/>
  <c r="AT8" i="12" a="1"/>
  <c r="AD8" i="12" a="1"/>
  <c r="N8" i="12" a="1"/>
  <c r="CW8" i="12" a="1"/>
  <c r="CO8" i="12" a="1"/>
  <c r="CB8" i="12" a="1"/>
  <c r="BL8" i="12" a="1"/>
  <c r="AV8" i="12" a="1"/>
  <c r="AF8" i="12" a="1"/>
  <c r="P8" i="12" a="1"/>
  <c r="Y7" i="12" a="1"/>
  <c r="BI7" i="12" a="1"/>
  <c r="CT7" i="12" a="1"/>
  <c r="AF7" i="12" a="1"/>
  <c r="BC7" i="12" a="1"/>
  <c r="CW7" i="12" a="1"/>
  <c r="BQ7" i="12" a="1"/>
  <c r="AJ7" i="12" a="1"/>
  <c r="CA7" i="12" a="1"/>
  <c r="AU7" i="12" a="1"/>
  <c r="CX7" i="12" a="1"/>
  <c r="CH7" i="12" a="1"/>
  <c r="BR7" i="12" a="1"/>
  <c r="BB7" i="12" a="1"/>
  <c r="AK7" i="12" a="1"/>
  <c r="DC7" i="12" a="1"/>
  <c r="CM7" i="12" a="1"/>
  <c r="BW7" i="12" a="1"/>
  <c r="BG7" i="12" a="1"/>
  <c r="AQ7" i="12" a="1"/>
  <c r="Z7" i="12" a="1"/>
  <c r="AI7" i="12" a="1"/>
  <c r="S7" i="12" a="1"/>
  <c r="M7" i="12" a="1"/>
  <c r="O6" i="12" a="1"/>
  <c r="AU6" i="12" a="1"/>
  <c r="CF6" i="12" a="1"/>
  <c r="T6" i="12" a="1"/>
  <c r="CD6" i="12" a="1"/>
  <c r="BX6" i="12" a="1"/>
  <c r="CP6" i="12" a="1"/>
  <c r="AT6" i="12" a="1"/>
  <c r="CO6" i="12" a="1"/>
  <c r="AS6" i="12" a="1"/>
  <c r="BF5" i="12" a="1"/>
  <c r="T5" i="12" a="1"/>
  <c r="AG5" i="12" a="1"/>
  <c r="BR5" i="12" a="1"/>
  <c r="V5" i="12" a="1"/>
  <c r="AC5" i="12" a="1"/>
  <c r="BU4" i="12" a="1"/>
  <c r="BZ4" i="12" a="1"/>
  <c r="CT4" i="12" a="1"/>
  <c r="BD4" i="12" a="1"/>
  <c r="DA4" i="12" a="1"/>
  <c r="BI4" i="12" a="1"/>
  <c r="CF3" i="12" a="1"/>
  <c r="BZ3" i="12" a="1"/>
  <c r="BB3" i="12" a="1"/>
  <c r="AY3" i="12" a="1"/>
  <c r="BF3" i="12" a="1"/>
  <c r="AB3" i="12" a="1"/>
  <c r="BJ2" i="12" a="1"/>
  <c r="AV2" i="12" a="1"/>
  <c r="CU2" i="12" a="1"/>
  <c r="BO2" i="12" a="1"/>
  <c r="AA2" i="12" a="1"/>
  <c r="BP4" i="12" a="1"/>
  <c r="CE4" i="12" a="1"/>
  <c r="S4" i="12" a="1"/>
  <c r="BV4" i="12" a="1"/>
  <c r="DA3" i="12" a="1"/>
  <c r="BP3" i="12" a="1"/>
  <c r="AW3" i="12" a="1"/>
  <c r="BL3" i="12" a="1"/>
  <c r="BQ3" i="12" a="1"/>
  <c r="AH3" i="12" a="1"/>
  <c r="DB2" i="12" a="1"/>
  <c r="AP2" i="12" a="1"/>
  <c r="BH2" i="12" a="1"/>
  <c r="CK2" i="12" a="1"/>
  <c r="BE2" i="12" a="1"/>
  <c r="Y2" i="12" a="1"/>
  <c r="BC55" i="12" a="1"/>
  <c r="AM55" i="12" a="1"/>
  <c r="W55" i="12" a="1"/>
  <c r="CU55" i="12" a="1"/>
  <c r="CE55" i="12" a="1"/>
  <c r="BO55" i="12" a="1"/>
  <c r="AY55" i="12" a="1"/>
  <c r="AI55" i="12" a="1"/>
  <c r="S55" i="12" a="1"/>
  <c r="DB54" i="12" a="1"/>
  <c r="CT54" i="12" a="1"/>
  <c r="CL54" i="12" a="1"/>
  <c r="CD54" i="12" a="1"/>
  <c r="BV54" i="12" a="1"/>
  <c r="BN54" i="12" a="1"/>
  <c r="BF54" i="12" a="1"/>
  <c r="AX54" i="12" a="1"/>
  <c r="AP54" i="12" a="1"/>
  <c r="AH54" i="12" a="1"/>
  <c r="Z54" i="12" a="1"/>
  <c r="R54" i="12" a="1"/>
  <c r="DC54" i="12" a="1"/>
  <c r="CU54" i="12" a="1"/>
  <c r="CM54" i="12" a="1"/>
  <c r="CE54" i="12" a="1"/>
  <c r="BW54" i="12" a="1"/>
  <c r="BO54" i="12" a="1"/>
  <c r="BG54" i="12" a="1"/>
  <c r="AY54" i="12" a="1"/>
  <c r="AQ54" i="12" a="1"/>
  <c r="AI54" i="12" a="1"/>
  <c r="AA54" i="12" a="1"/>
  <c r="S54" i="12" a="1"/>
  <c r="DB53" i="12" a="1"/>
  <c r="CT53" i="12" a="1"/>
  <c r="CL53" i="12" a="1"/>
  <c r="CD53" i="12" a="1"/>
  <c r="BV53" i="12" a="1"/>
  <c r="BN53" i="12" a="1"/>
  <c r="BF53" i="12" a="1"/>
  <c r="AX53" i="12" a="1"/>
  <c r="AP53" i="12" a="1"/>
  <c r="AH53" i="12" a="1"/>
  <c r="Z53" i="12" a="1"/>
  <c r="R53" i="12" a="1"/>
  <c r="DC53" i="12" a="1"/>
  <c r="CU53" i="12" a="1"/>
  <c r="CM53" i="12" a="1"/>
  <c r="CE53" i="12" a="1"/>
  <c r="BW53" i="12" a="1"/>
  <c r="BO53" i="12" a="1"/>
  <c r="BG53" i="12" a="1"/>
  <c r="AY53" i="12" a="1"/>
  <c r="AQ53" i="12" a="1"/>
  <c r="AI53" i="12" a="1"/>
  <c r="AA53" i="12" a="1"/>
  <c r="S53" i="12" a="1"/>
  <c r="DB52" i="12" a="1"/>
  <c r="CT52" i="12" a="1"/>
  <c r="CL52" i="12" a="1"/>
  <c r="CD52" i="12" a="1"/>
  <c r="BV52" i="12" a="1"/>
  <c r="BN52" i="12" a="1"/>
  <c r="BF52" i="12" a="1"/>
  <c r="AX52" i="12" a="1"/>
  <c r="AP52" i="12" a="1"/>
  <c r="AH52" i="12" a="1"/>
  <c r="Z52" i="12" a="1"/>
  <c r="R52" i="12" a="1"/>
  <c r="DC52" i="12" a="1"/>
  <c r="CU52" i="12" a="1"/>
  <c r="CM52" i="12" a="1"/>
  <c r="CE52" i="12" a="1"/>
  <c r="BW52" i="12" a="1"/>
  <c r="BO52" i="12" a="1"/>
  <c r="BG52" i="12" a="1"/>
  <c r="AY52" i="12" a="1"/>
  <c r="AQ52" i="12" a="1"/>
  <c r="AI52" i="12" a="1"/>
  <c r="AA52" i="12" a="1"/>
  <c r="S52" i="12" a="1"/>
  <c r="DB51" i="12" a="1"/>
  <c r="CT51" i="12" a="1"/>
  <c r="CL51" i="12" a="1"/>
  <c r="CD51" i="12" a="1"/>
  <c r="BV51" i="12" a="1"/>
  <c r="BN51" i="12" a="1"/>
  <c r="BF51" i="12" a="1"/>
  <c r="AX51" i="12" a="1"/>
  <c r="AP51" i="12" a="1"/>
  <c r="AH51" i="12" a="1"/>
  <c r="Z51" i="12" a="1"/>
  <c r="R51" i="12" a="1"/>
  <c r="DC51" i="12" a="1"/>
  <c r="CU51" i="12" a="1"/>
  <c r="CM51" i="12" a="1"/>
  <c r="CE51" i="12" a="1"/>
  <c r="BW51" i="12" a="1"/>
  <c r="BO51" i="12" a="1"/>
  <c r="BG51" i="12" a="1"/>
  <c r="AY51" i="12" a="1"/>
  <c r="AQ51" i="12" a="1"/>
  <c r="AI51" i="12" a="1"/>
  <c r="AA51" i="12" a="1"/>
  <c r="S51" i="12" a="1"/>
  <c r="DB50" i="12" a="1"/>
  <c r="CT50" i="12" a="1"/>
  <c r="CL50" i="12" a="1"/>
  <c r="CD50" i="12" a="1"/>
  <c r="BV50" i="12" a="1"/>
  <c r="BN50" i="12" a="1"/>
  <c r="BF50" i="12" a="1"/>
  <c r="AX50" i="12" a="1"/>
  <c r="AP50" i="12" a="1"/>
  <c r="AH50" i="12" a="1"/>
  <c r="Z50" i="12" a="1"/>
  <c r="R50" i="12" a="1"/>
  <c r="DC50" i="12" a="1"/>
  <c r="CU50" i="12" a="1"/>
  <c r="CM50" i="12" a="1"/>
  <c r="CE50" i="12" a="1"/>
  <c r="BW50" i="12" a="1"/>
  <c r="BO50" i="12" a="1"/>
  <c r="BG50" i="12" a="1"/>
  <c r="AY50" i="12" a="1"/>
  <c r="AQ50" i="12" a="1"/>
  <c r="AI50" i="12" a="1"/>
  <c r="AA50" i="12" a="1"/>
  <c r="S50" i="12" a="1"/>
  <c r="DB49" i="12" a="1"/>
  <c r="CT49" i="12" a="1"/>
  <c r="CL49" i="12" a="1"/>
  <c r="CD49" i="12" a="1"/>
  <c r="BV49" i="12" a="1"/>
  <c r="BN49" i="12" a="1"/>
  <c r="BF49" i="12" a="1"/>
  <c r="AX49" i="12" a="1"/>
  <c r="AP49" i="12" a="1"/>
  <c r="AH49" i="12" a="1"/>
  <c r="Z49" i="12" a="1"/>
  <c r="R49" i="12" a="1"/>
  <c r="DC49" i="12" a="1"/>
  <c r="CU49" i="12" a="1"/>
  <c r="CM49" i="12" a="1"/>
  <c r="CE49" i="12" a="1"/>
  <c r="BW49" i="12" a="1"/>
  <c r="BO49" i="12" a="1"/>
  <c r="BG49" i="12" a="1"/>
  <c r="AY49" i="12" a="1"/>
  <c r="AQ49" i="12" a="1"/>
  <c r="AI49" i="12" a="1"/>
  <c r="AA49" i="12" a="1"/>
  <c r="S49" i="12" a="1"/>
  <c r="DB48" i="12" a="1"/>
  <c r="CT48" i="12" a="1"/>
  <c r="CL48" i="12" a="1"/>
  <c r="CD48" i="12" a="1"/>
  <c r="BV48" i="12" a="1"/>
  <c r="BN48" i="12" a="1"/>
  <c r="BF48" i="12" a="1"/>
  <c r="AX48" i="12" a="1"/>
  <c r="AP48" i="12" a="1"/>
  <c r="AH48" i="12" a="1"/>
  <c r="Z48" i="12" a="1"/>
  <c r="R48" i="12" a="1"/>
  <c r="DC48" i="12" a="1"/>
  <c r="CU48" i="12" a="1"/>
  <c r="CM48" i="12" a="1"/>
  <c r="CE48" i="12" a="1"/>
  <c r="BW48" i="12" a="1"/>
  <c r="BO48" i="12" a="1"/>
  <c r="BG48" i="12" a="1"/>
  <c r="AY48" i="12" a="1"/>
  <c r="AQ48" i="12" a="1"/>
  <c r="AI48" i="12" a="1"/>
  <c r="AA48" i="12" a="1"/>
  <c r="S48" i="12" a="1"/>
  <c r="DB47" i="12" a="1"/>
  <c r="CT47" i="12" a="1"/>
  <c r="CL47" i="12" a="1"/>
  <c r="CD47" i="12" a="1"/>
  <c r="BV47" i="12" a="1"/>
  <c r="BN47" i="12" a="1"/>
  <c r="BF47" i="12" a="1"/>
  <c r="AX47" i="12" a="1"/>
  <c r="AP47" i="12" a="1"/>
  <c r="AH47" i="12" a="1"/>
  <c r="Z47" i="12" a="1"/>
  <c r="R47" i="12" a="1"/>
  <c r="DC47" i="12" a="1"/>
  <c r="CU47" i="12" a="1"/>
  <c r="CM47" i="12" a="1"/>
  <c r="CE47" i="12" a="1"/>
  <c r="BW47" i="12" a="1"/>
  <c r="BO47" i="12" a="1"/>
  <c r="BG47" i="12" a="1"/>
  <c r="AY47" i="12" a="1"/>
  <c r="AQ47" i="12" a="1"/>
  <c r="AI47" i="12" a="1"/>
  <c r="AA47" i="12" a="1"/>
  <c r="S47" i="12" a="1"/>
  <c r="DB46" i="12" a="1"/>
  <c r="CT46" i="12" a="1"/>
  <c r="CL46" i="12" a="1"/>
  <c r="CD46" i="12" a="1"/>
  <c r="BV46" i="12" a="1"/>
  <c r="BN46" i="12" a="1"/>
  <c r="BF46" i="12" a="1"/>
  <c r="AX46" i="12" a="1"/>
  <c r="AP46" i="12" a="1"/>
  <c r="AH46" i="12" a="1"/>
  <c r="Z46" i="12" a="1"/>
  <c r="R46" i="12" a="1"/>
  <c r="DC46" i="12" a="1"/>
  <c r="CU46" i="12" a="1"/>
  <c r="CM46" i="12" a="1"/>
  <c r="CE46" i="12" a="1"/>
  <c r="BW46" i="12" a="1"/>
  <c r="BO46" i="12" a="1"/>
  <c r="BG46" i="12" a="1"/>
  <c r="AY46" i="12" a="1"/>
  <c r="AQ46" i="12" a="1"/>
  <c r="AI46" i="12" a="1"/>
  <c r="AA46" i="12" a="1"/>
  <c r="S46" i="12" a="1"/>
  <c r="DB45" i="12" a="1"/>
  <c r="CT45" i="12" a="1"/>
  <c r="CL45" i="12" a="1"/>
  <c r="CD45" i="12" a="1"/>
  <c r="BV45" i="12" a="1"/>
  <c r="BN45" i="12" a="1"/>
  <c r="BF45" i="12" a="1"/>
  <c r="AX45" i="12" a="1"/>
  <c r="AP45" i="12" a="1"/>
  <c r="AH45" i="12" a="1"/>
  <c r="Z45" i="12" a="1"/>
  <c r="R45" i="12" a="1"/>
  <c r="DC45" i="12" a="1"/>
  <c r="CU45" i="12" a="1"/>
  <c r="CM45" i="12" a="1"/>
  <c r="CE45" i="12" a="1"/>
  <c r="BW45" i="12" a="1"/>
  <c r="BO45" i="12" a="1"/>
  <c r="BG45" i="12" a="1"/>
  <c r="AY45" i="12" a="1"/>
  <c r="AQ45" i="12" a="1"/>
  <c r="AI45" i="12" a="1"/>
  <c r="AA45" i="12" a="1"/>
  <c r="S45" i="12" a="1"/>
  <c r="DB44" i="12" a="1"/>
  <c r="CT44" i="12" a="1"/>
  <c r="CL44" i="12" a="1"/>
  <c r="CD44" i="12" a="1"/>
  <c r="BV44" i="12" a="1"/>
  <c r="BN44" i="12" a="1"/>
  <c r="BF44" i="12" a="1"/>
  <c r="AX44" i="12" a="1"/>
  <c r="AP44" i="12" a="1"/>
  <c r="AH44" i="12" a="1"/>
  <c r="Z44" i="12" a="1"/>
  <c r="R44" i="12" a="1"/>
  <c r="DC44" i="12" a="1"/>
  <c r="CU44" i="12" a="1"/>
  <c r="CM44" i="12" a="1"/>
  <c r="CE44" i="12" a="1"/>
  <c r="BW44" i="12" a="1"/>
  <c r="BO44" i="12" a="1"/>
  <c r="BG44" i="12" a="1"/>
  <c r="AY44" i="12" a="1"/>
  <c r="AQ44" i="12" a="1"/>
  <c r="AI44" i="12" a="1"/>
  <c r="AA44" i="12" a="1"/>
  <c r="S44" i="12" a="1"/>
  <c r="T43" i="12" a="1"/>
  <c r="AM43" i="12" a="1"/>
  <c r="P43" i="12" a="1"/>
  <c r="CV43" i="12" a="1"/>
  <c r="CN43" i="12" a="1"/>
  <c r="CF43" i="12" a="1"/>
  <c r="BX43" i="12" a="1"/>
  <c r="BP43" i="12" a="1"/>
  <c r="BH43" i="12" a="1"/>
  <c r="AZ43" i="12" a="1"/>
  <c r="AO43" i="12" a="1"/>
  <c r="AA43" i="12" a="1"/>
  <c r="AQ43" i="12" a="1"/>
  <c r="Z43" i="12" a="1"/>
  <c r="DC43" i="12" a="1"/>
  <c r="CU43" i="12" a="1"/>
  <c r="CM43" i="12" a="1"/>
  <c r="CE43" i="12" a="1"/>
  <c r="BW43" i="12" a="1"/>
  <c r="BO43" i="12" a="1"/>
  <c r="BG43" i="12" a="1"/>
  <c r="AY43" i="12" a="1"/>
  <c r="AP43" i="12" a="1"/>
  <c r="Y43" i="12" a="1"/>
  <c r="AZ42" i="12" a="1"/>
  <c r="AR42" i="12" a="1"/>
  <c r="AJ42" i="12" a="1"/>
  <c r="CZ42" i="12" a="1"/>
  <c r="AN42" i="12" a="1"/>
  <c r="BL42" i="12" a="1"/>
  <c r="DC42" i="12" a="1"/>
  <c r="CM42" i="12" a="1"/>
  <c r="BW42" i="12" a="1"/>
  <c r="BG42" i="12" a="1"/>
  <c r="AQ42" i="12" a="1"/>
  <c r="AA42" i="12" a="1"/>
  <c r="DB42" i="12" a="1"/>
  <c r="CL42" i="12" a="1"/>
  <c r="BV42" i="12" a="1"/>
  <c r="BF42" i="12" a="1"/>
  <c r="AP42" i="12" a="1"/>
  <c r="Z42" i="12" a="1"/>
  <c r="DA42" i="12" a="1"/>
  <c r="CK42" i="12" a="1"/>
  <c r="BU42" i="12" a="1"/>
  <c r="BE42" i="12" a="1"/>
  <c r="AO42" i="12" a="1"/>
  <c r="Y42" i="12" a="1"/>
  <c r="CF41" i="12" a="1"/>
  <c r="CV41" i="12" a="1"/>
  <c r="BH41" i="12" a="1"/>
  <c r="BD41" i="12" a="1"/>
  <c r="BL41" i="12" a="1"/>
  <c r="CY41" i="12" a="1"/>
  <c r="CI41" i="12" a="1"/>
  <c r="BS41" i="12" a="1"/>
  <c r="BC41" i="12" a="1"/>
  <c r="Z41" i="12" a="1"/>
  <c r="CT41" i="12" a="1"/>
  <c r="CD41" i="12" a="1"/>
  <c r="BN41" i="12" a="1"/>
  <c r="AV41" i="12" a="1"/>
  <c r="P41" i="12" a="1"/>
  <c r="CO41" i="12" a="1"/>
  <c r="BY41" i="12" a="1"/>
  <c r="BI41" i="12" a="1"/>
  <c r="AL41" i="12" a="1"/>
  <c r="AY41" i="12" a="1"/>
  <c r="AQ41" i="12" a="1"/>
  <c r="AI41" i="12" a="1"/>
  <c r="AA41" i="12" a="1"/>
  <c r="S41" i="12" a="1"/>
  <c r="CF40" i="12" a="1"/>
  <c r="CN40" i="12" a="1"/>
  <c r="AR40" i="12" a="1"/>
  <c r="CD40" i="12" a="1"/>
  <c r="AX40" i="12" a="1"/>
  <c r="CJ40" i="12" a="1"/>
  <c r="BD40" i="12" a="1"/>
  <c r="CP40" i="12" a="1"/>
  <c r="BJ40" i="12" a="1"/>
  <c r="AJ40" i="12" a="1"/>
  <c r="DC40" i="12" a="1"/>
  <c r="CU40" i="12" a="1"/>
  <c r="CM40" i="12" a="1"/>
  <c r="CE40" i="12" a="1"/>
  <c r="BW40" i="12" a="1"/>
  <c r="BO40" i="12" a="1"/>
  <c r="BG40" i="12" a="1"/>
  <c r="AY40" i="12" a="1"/>
  <c r="AQ40" i="12" a="1"/>
  <c r="N40" i="12" a="1"/>
  <c r="P40" i="12" a="1"/>
  <c r="AI40" i="12" a="1"/>
  <c r="AA40" i="12" a="1"/>
  <c r="S40" i="12" a="1"/>
  <c r="AH39" i="12" a="1"/>
  <c r="BV39" i="12" a="1"/>
  <c r="R39" i="12" a="1"/>
  <c r="CV39" i="12" a="1"/>
  <c r="BP39" i="12" a="1"/>
  <c r="AJ39" i="12" a="1"/>
  <c r="CX39" i="12" a="1"/>
  <c r="BR39" i="12" a="1"/>
  <c r="AL39" i="12" a="1"/>
  <c r="CZ39" i="12" a="1"/>
  <c r="BT39" i="12" a="1"/>
  <c r="AN39" i="12" a="1"/>
  <c r="DC39" i="12" a="1"/>
  <c r="CU39" i="12" a="1"/>
  <c r="CM39" i="12" a="1"/>
  <c r="CE39" i="12" a="1"/>
  <c r="BW39" i="12" a="1"/>
  <c r="BO39" i="12" a="1"/>
  <c r="BG39" i="12" a="1"/>
  <c r="AY39" i="12" a="1"/>
  <c r="AQ39" i="12" a="1"/>
  <c r="AI39" i="12" a="1"/>
  <c r="AA39" i="12" a="1"/>
  <c r="S39" i="12" a="1"/>
  <c r="CT38" i="12" a="1"/>
  <c r="BV38" i="12" a="1"/>
  <c r="R38" i="12" a="1"/>
  <c r="CV38" i="12" a="1"/>
  <c r="BP38" i="12" a="1"/>
  <c r="AJ38" i="12" a="1"/>
  <c r="CX38" i="12" a="1"/>
  <c r="BR38" i="12" a="1"/>
  <c r="AL38" i="12" a="1"/>
  <c r="CZ38" i="12" a="1"/>
  <c r="BT38" i="12" a="1"/>
  <c r="AN38" i="12" a="1"/>
  <c r="DC38" i="12" a="1"/>
  <c r="CU38" i="12" a="1"/>
  <c r="CM38" i="12" a="1"/>
  <c r="CE38" i="12" a="1"/>
  <c r="BW38" i="12" a="1"/>
  <c r="BO38" i="12" a="1"/>
  <c r="BG38" i="12" a="1"/>
  <c r="AY38" i="12" a="1"/>
  <c r="AQ38" i="12" a="1"/>
  <c r="AI38" i="12" a="1"/>
  <c r="AA38" i="12" a="1"/>
  <c r="S38" i="12" a="1"/>
  <c r="BN37" i="12" a="1"/>
  <c r="BV37" i="12" a="1"/>
  <c r="R37" i="12" a="1"/>
  <c r="CV37" i="12" a="1"/>
  <c r="BP37" i="12" a="1"/>
  <c r="AJ37" i="12" a="1"/>
  <c r="CX37" i="12" a="1"/>
  <c r="BR37" i="12" a="1"/>
  <c r="AL37" i="12" a="1"/>
  <c r="CZ37" i="12" a="1"/>
  <c r="BT37" i="12" a="1"/>
  <c r="AN37" i="12" a="1"/>
  <c r="DC37" i="12" a="1"/>
  <c r="CU37" i="12" a="1"/>
  <c r="CM37" i="12" a="1"/>
  <c r="CE37" i="12" a="1"/>
  <c r="BW37" i="12" a="1"/>
  <c r="BO37" i="12" a="1"/>
  <c r="BG37" i="12" a="1"/>
  <c r="AY37" i="12" a="1"/>
  <c r="AQ37" i="12" a="1"/>
  <c r="AI37" i="12" a="1"/>
  <c r="AA37" i="12" a="1"/>
  <c r="S37" i="12" a="1"/>
  <c r="AH36" i="12" a="1"/>
  <c r="BV36" i="12" a="1"/>
  <c r="R36" i="12" a="1"/>
  <c r="CV36" i="12" a="1"/>
  <c r="BP36" i="12" a="1"/>
  <c r="AJ36" i="12" a="1"/>
  <c r="CX36" i="12" a="1"/>
  <c r="BR36" i="12" a="1"/>
  <c r="AL36" i="12" a="1"/>
  <c r="CZ36" i="12" a="1"/>
  <c r="BT36" i="12" a="1"/>
  <c r="AN36" i="12" a="1"/>
  <c r="DC36" i="12" a="1"/>
  <c r="CU36" i="12" a="1"/>
  <c r="CM36" i="12" a="1"/>
  <c r="CE36" i="12" a="1"/>
  <c r="BW36" i="12" a="1"/>
  <c r="BO36" i="12" a="1"/>
  <c r="BG36" i="12" a="1"/>
  <c r="AY36" i="12" a="1"/>
  <c r="AQ36" i="12" a="1"/>
  <c r="AI36" i="12" a="1"/>
  <c r="AA36" i="12" a="1"/>
  <c r="S36" i="12" a="1"/>
  <c r="BN35" i="12" a="1"/>
  <c r="CD35" i="12" a="1"/>
  <c r="CN35" i="12" a="1"/>
  <c r="BB35" i="12" a="1"/>
  <c r="CH35" i="12" a="1"/>
  <c r="AT35" i="12" a="1"/>
  <c r="CJ35" i="12" a="1"/>
  <c r="AV35" i="12" a="1"/>
  <c r="N35" i="12" a="1"/>
  <c r="AH35" i="12" a="1"/>
  <c r="AZ35" i="12" a="1"/>
  <c r="P35" i="12" a="1"/>
  <c r="DC35" i="12" a="1"/>
  <c r="CU35" i="12" a="1"/>
  <c r="CM35" i="12" a="1"/>
  <c r="CE35" i="12" a="1"/>
  <c r="BW35" i="12" a="1"/>
  <c r="BO35" i="12" a="1"/>
  <c r="BG35" i="12" a="1"/>
  <c r="AY35" i="12" a="1"/>
  <c r="AQ35" i="12" a="1"/>
  <c r="AI35" i="12" a="1"/>
  <c r="AA35" i="12" a="1"/>
  <c r="S35" i="12" a="1"/>
  <c r="AN34" i="12" a="1"/>
  <c r="V34" i="12" a="1"/>
  <c r="BT34" i="12" a="1"/>
  <c r="BL34" i="12" a="1"/>
  <c r="AB34" i="12" a="1"/>
  <c r="CF34" i="12" a="1"/>
  <c r="AL34" i="12" a="1"/>
  <c r="CB34" i="12" a="1"/>
  <c r="AR34" i="12" a="1"/>
  <c r="DB34" i="12" a="1"/>
  <c r="BV34" i="12" a="1"/>
  <c r="AP34" i="12" a="1"/>
  <c r="DC34" i="12" a="1"/>
  <c r="CU34" i="12" a="1"/>
  <c r="CM34" i="12" a="1"/>
  <c r="CE34" i="12" a="1"/>
  <c r="BW34" i="12" a="1"/>
  <c r="BO34" i="12" a="1"/>
  <c r="BG34" i="12" a="1"/>
  <c r="AY34" i="12" a="1"/>
  <c r="AQ34" i="12" a="1"/>
  <c r="AI34" i="12" a="1"/>
  <c r="AA34" i="12" a="1"/>
  <c r="S34" i="12" a="1"/>
  <c r="V33" i="12" a="1"/>
  <c r="CH33" i="12" a="1"/>
  <c r="AN33" i="12" a="1"/>
  <c r="BL33" i="12" a="1"/>
  <c r="AB33" i="12" a="1"/>
  <c r="CF33" i="12" a="1"/>
  <c r="AL33" i="12" a="1"/>
  <c r="CB33" i="12" a="1"/>
  <c r="AR33" i="12" a="1"/>
  <c r="DB33" i="12" a="1"/>
  <c r="BV33" i="12" a="1"/>
  <c r="AP33" i="12" a="1"/>
  <c r="DC33" i="12" a="1"/>
  <c r="CU33" i="12" a="1"/>
  <c r="CM33" i="12" a="1"/>
  <c r="CE33" i="12" a="1"/>
  <c r="BW33" i="12" a="1"/>
  <c r="BO33" i="12" a="1"/>
  <c r="BG33" i="12" a="1"/>
  <c r="AY33" i="12" a="1"/>
  <c r="AQ33" i="12" a="1"/>
  <c r="AI33" i="12" a="1"/>
  <c r="AA33" i="12" a="1"/>
  <c r="S33" i="12" a="1"/>
  <c r="CZ32" i="12" a="1"/>
  <c r="V32" i="12" a="1"/>
  <c r="P32" i="12" a="1"/>
  <c r="BZ32" i="12" a="1"/>
  <c r="AP32" i="12" a="1"/>
  <c r="CX32" i="12" a="1"/>
  <c r="BD32" i="12" a="1"/>
  <c r="X32" i="12" a="1"/>
  <c r="BX32" i="12" a="1"/>
  <c r="AH32" i="12" a="1"/>
  <c r="DB32" i="12" a="1"/>
  <c r="BV32" i="12" a="1"/>
  <c r="DC32" i="12" a="1"/>
  <c r="CU32" i="12" a="1"/>
  <c r="CM32" i="12" a="1"/>
  <c r="CE32" i="12" a="1"/>
  <c r="BW32" i="12" a="1"/>
  <c r="BO32" i="12" a="1"/>
  <c r="BG32" i="12" a="1"/>
  <c r="AY32" i="12" a="1"/>
  <c r="AQ32" i="12" a="1"/>
  <c r="AI32" i="12" a="1"/>
  <c r="AA32" i="12" a="1"/>
  <c r="S32" i="12" a="1"/>
  <c r="CB31" i="12" a="1"/>
  <c r="BB31" i="12" a="1"/>
  <c r="CH31" i="12" a="1"/>
  <c r="CL31" i="12" a="1"/>
  <c r="BF31" i="12" a="1"/>
  <c r="Z31" i="12" a="1"/>
  <c r="CJ31" i="12" a="1"/>
  <c r="BD31" i="12" a="1"/>
  <c r="CT31" i="12" a="1"/>
  <c r="BN31" i="12" a="1"/>
  <c r="AH31" i="12" a="1"/>
  <c r="X31" i="12" a="1"/>
  <c r="DC31" i="12" a="1"/>
  <c r="CU31" i="12" a="1"/>
  <c r="CM31" i="12" a="1"/>
  <c r="CE31" i="12" a="1"/>
  <c r="BW31" i="12" a="1"/>
  <c r="BO31" i="12" a="1"/>
  <c r="BG31" i="12" a="1"/>
  <c r="AY31" i="12" a="1"/>
  <c r="AQ31" i="12" a="1"/>
  <c r="AI31" i="12" a="1"/>
  <c r="AA31" i="12" a="1"/>
  <c r="S31" i="12" a="1"/>
  <c r="DB30" i="12" a="1"/>
  <c r="BV30" i="12" a="1"/>
  <c r="AP30" i="12" a="1"/>
  <c r="CX30" i="12" a="1"/>
  <c r="BR30" i="12" a="1"/>
  <c r="AL30" i="12" a="1"/>
  <c r="CZ30" i="12" a="1"/>
  <c r="CJ30" i="12" a="1"/>
  <c r="BT30" i="12" a="1"/>
  <c r="BD30" i="12" a="1"/>
  <c r="AN30" i="12" a="1"/>
  <c r="X30" i="12" a="1"/>
  <c r="DC30" i="12" a="1"/>
  <c r="CU30" i="12" a="1"/>
  <c r="CM30" i="12" a="1"/>
  <c r="CE30" i="12" a="1"/>
  <c r="BW30" i="12" a="1"/>
  <c r="BO30" i="12" a="1"/>
  <c r="BG30" i="12" a="1"/>
  <c r="AY30" i="12" a="1"/>
  <c r="AQ30" i="12" a="1"/>
  <c r="AI30" i="12" a="1"/>
  <c r="AA30" i="12" a="1"/>
  <c r="S30" i="12" a="1"/>
  <c r="AG29" i="12" a="1"/>
  <c r="DB29" i="12" a="1"/>
  <c r="BV29" i="12" a="1"/>
  <c r="BR29" i="12" a="1"/>
  <c r="CX29" i="12" a="1"/>
  <c r="BG29" i="12" a="1"/>
  <c r="BJ29" i="12" a="1"/>
  <c r="AD29" i="12" a="1"/>
  <c r="CV29" i="12" a="1"/>
  <c r="CF29" i="12" a="1"/>
  <c r="BO29" i="12" a="1"/>
  <c r="AI29" i="12" a="1"/>
  <c r="BN29" i="12" a="1"/>
  <c r="AX29" i="12" a="1"/>
  <c r="AH29" i="12" a="1"/>
  <c r="R29" i="12" a="1"/>
  <c r="CY29" i="12" a="1"/>
  <c r="CQ29" i="12" a="1"/>
  <c r="CI29" i="12" a="1"/>
  <c r="CA29" i="12" a="1"/>
  <c r="BS29" i="12" a="1"/>
  <c r="BC29" i="12" a="1"/>
  <c r="AM29" i="12" a="1"/>
  <c r="W29" i="12" a="1"/>
  <c r="CH28" i="12" a="1"/>
  <c r="CS28" i="12" a="1"/>
  <c r="BW28" i="12" a="1"/>
  <c r="CX28" i="12" a="1"/>
  <c r="AL28" i="12" a="1"/>
  <c r="BG28" i="12" a="1"/>
  <c r="DA28" i="12" a="1"/>
  <c r="BU28" i="12" a="1"/>
  <c r="AO28" i="12" a="1"/>
  <c r="CZ28" i="12" a="1"/>
  <c r="BT28" i="12" a="1"/>
  <c r="AN28" i="12" a="1"/>
  <c r="DB28" i="12" a="1"/>
  <c r="CL28" i="12" a="1"/>
  <c r="BV28" i="12" a="1"/>
  <c r="BF28" i="12" a="1"/>
  <c r="AP28" i="12" a="1"/>
  <c r="Z28" i="12" a="1"/>
  <c r="CY28" i="12" a="1"/>
  <c r="CI28" i="12" a="1"/>
  <c r="BS28" i="12" a="1"/>
  <c r="BC28" i="12" a="1"/>
  <c r="AM28" i="12" a="1"/>
  <c r="W28" i="12" a="1"/>
  <c r="BB27" i="12" a="1"/>
  <c r="BM27" i="12" a="1"/>
  <c r="BW27" i="12" a="1"/>
  <c r="CX27" i="12" a="1"/>
  <c r="AL27" i="12" a="1"/>
  <c r="BG27" i="12" a="1"/>
  <c r="DA27" i="12" a="1"/>
  <c r="BU27" i="12" a="1"/>
  <c r="AO27" i="12" a="1"/>
  <c r="CZ27" i="12" a="1"/>
  <c r="BT27" i="12" a="1"/>
  <c r="AN27" i="12" a="1"/>
  <c r="DB27" i="12" a="1"/>
  <c r="CL27" i="12" a="1"/>
  <c r="BV27" i="12" a="1"/>
  <c r="BF27" i="12" a="1"/>
  <c r="AP27" i="12" a="1"/>
  <c r="Z27" i="12" a="1"/>
  <c r="CY27" i="12" a="1"/>
  <c r="CI27" i="12" a="1"/>
  <c r="BS27" i="12" a="1"/>
  <c r="BC27" i="12" a="1"/>
  <c r="AM27" i="12" a="1"/>
  <c r="W27" i="12" a="1"/>
  <c r="BM26" i="12" a="1"/>
  <c r="CH26" i="12" a="1"/>
  <c r="BW26" i="12" a="1"/>
  <c r="CX26" i="12" a="1"/>
  <c r="AL26" i="12" a="1"/>
  <c r="BG26" i="12" a="1"/>
  <c r="DA26" i="12" a="1"/>
  <c r="BU26" i="12" a="1"/>
  <c r="AO26" i="12" a="1"/>
  <c r="CZ26" i="12" a="1"/>
  <c r="BT26" i="12" a="1"/>
  <c r="AN26" i="12" a="1"/>
  <c r="DB26" i="12" a="1"/>
  <c r="CL26" i="12" a="1"/>
  <c r="BV26" i="12" a="1"/>
  <c r="BF26" i="12" a="1"/>
  <c r="AP26" i="12" a="1"/>
  <c r="Z26" i="12" a="1"/>
  <c r="CY26" i="12" a="1"/>
  <c r="CI26" i="12" a="1"/>
  <c r="BS26" i="12" a="1"/>
  <c r="BC26" i="12" a="1"/>
  <c r="AM26" i="12" a="1"/>
  <c r="W26" i="12" a="1"/>
  <c r="AG25" i="12" a="1"/>
  <c r="BB25" i="12" a="1"/>
  <c r="BW25" i="12" a="1"/>
  <c r="CX25" i="12" a="1"/>
  <c r="AL25" i="12" a="1"/>
  <c r="BG25" i="12" a="1"/>
  <c r="DA25" i="12" a="1"/>
  <c r="BU25" i="12" a="1"/>
  <c r="AO25" i="12" a="1"/>
  <c r="CZ25" i="12" a="1"/>
  <c r="BT25" i="12" a="1"/>
  <c r="AN25" i="12" a="1"/>
  <c r="DB25" i="12" a="1"/>
  <c r="CL25" i="12" a="1"/>
  <c r="BV25" i="12" a="1"/>
  <c r="BF25" i="12" a="1"/>
  <c r="AP25" i="12" a="1"/>
  <c r="Z25" i="12" a="1"/>
  <c r="CY25" i="12" a="1"/>
  <c r="CI25" i="12" a="1"/>
  <c r="BS25" i="12" a="1"/>
  <c r="BC25" i="12" a="1"/>
  <c r="AM25" i="12" a="1"/>
  <c r="W25" i="12" a="1"/>
  <c r="CH24" i="12" a="1"/>
  <c r="CS24" i="12" a="1"/>
  <c r="BW24" i="12" a="1"/>
  <c r="CX24" i="12" a="1"/>
  <c r="AL24" i="12" a="1"/>
  <c r="BG24" i="12" a="1"/>
  <c r="DA24" i="12" a="1"/>
  <c r="BU24" i="12" a="1"/>
  <c r="AO24" i="12" a="1"/>
  <c r="CZ24" i="12" a="1"/>
  <c r="BT24" i="12" a="1"/>
  <c r="AN24" i="12" a="1"/>
  <c r="DB24" i="12" a="1"/>
  <c r="CL24" i="12" a="1"/>
  <c r="BV24" i="12" a="1"/>
  <c r="BF24" i="12" a="1"/>
  <c r="AP24" i="12" a="1"/>
  <c r="Z24" i="12" a="1"/>
  <c r="CY24" i="12" a="1"/>
  <c r="CI24" i="12" a="1"/>
  <c r="BS24" i="12" a="1"/>
  <c r="BC24" i="12" a="1"/>
  <c r="AM24" i="12" a="1"/>
  <c r="W24" i="12" a="1"/>
  <c r="CS23" i="12" a="1"/>
  <c r="DC23" i="12" a="1"/>
  <c r="V23" i="12" a="1"/>
  <c r="AL23" i="12" a="1"/>
  <c r="BB23" i="12" a="1"/>
  <c r="AQ23" i="12" a="1"/>
  <c r="DA23" i="12" a="1"/>
  <c r="BU23" i="12" a="1"/>
  <c r="AO23" i="12" a="1"/>
  <c r="CZ23" i="12" a="1"/>
  <c r="BT23" i="12" a="1"/>
  <c r="AN23" i="12" a="1"/>
  <c r="DB23" i="12" a="1"/>
  <c r="CL23" i="12" a="1"/>
  <c r="BV23" i="12" a="1"/>
  <c r="BF23" i="12" a="1"/>
  <c r="AP23" i="12" a="1"/>
  <c r="Z23" i="12" a="1"/>
  <c r="CY23" i="12" a="1"/>
  <c r="CI23" i="12" a="1"/>
  <c r="BS23" i="12" a="1"/>
  <c r="BC23" i="12" a="1"/>
  <c r="AM23" i="12" a="1"/>
  <c r="W23" i="12" a="1"/>
  <c r="CX22" i="12" a="1"/>
  <c r="CM22" i="12" a="1"/>
  <c r="BG22" i="12" a="1"/>
  <c r="AA22" i="12" a="1"/>
  <c r="CZ22" i="12" a="1"/>
  <c r="BS22" i="12" a="1"/>
  <c r="AM22" i="12" a="1"/>
  <c r="DB22" i="12" a="1"/>
  <c r="CY22" i="12" a="1"/>
  <c r="CK22" i="12" a="1"/>
  <c r="BU22" i="12" a="1"/>
  <c r="BE22" i="12" a="1"/>
  <c r="AO22" i="12" a="1"/>
  <c r="Y22" i="12" a="1"/>
  <c r="CL22" i="12" a="1"/>
  <c r="CD22" i="12" a="1"/>
  <c r="BV22" i="12" a="1"/>
  <c r="BN22" i="12" a="1"/>
  <c r="BF22" i="12" a="1"/>
  <c r="AX22" i="12" a="1"/>
  <c r="AP22" i="12" a="1"/>
  <c r="AH22" i="12" a="1"/>
  <c r="Z22" i="12" a="1"/>
  <c r="R22" i="12" a="1"/>
  <c r="DC21" i="12" a="1"/>
  <c r="BW21" i="12" a="1"/>
  <c r="AQ21" i="12" a="1"/>
  <c r="CY21" i="12" a="1"/>
  <c r="BS21" i="12" a="1"/>
  <c r="AM21" i="12" a="1"/>
  <c r="DA21" i="12" a="1"/>
  <c r="CK21" i="12" a="1"/>
  <c r="BU21" i="12" a="1"/>
  <c r="BE21" i="12" a="1"/>
  <c r="AO21" i="12" a="1"/>
  <c r="Y21" i="12" a="1"/>
  <c r="DB21" i="12" a="1"/>
  <c r="CT21" i="12" a="1"/>
  <c r="CL21" i="12" a="1"/>
  <c r="CD21" i="12" a="1"/>
  <c r="BV21" i="12" a="1"/>
  <c r="BN21" i="12" a="1"/>
  <c r="BF21" i="12" a="1"/>
  <c r="AX21" i="12" a="1"/>
  <c r="AP21" i="12" a="1"/>
  <c r="AH21" i="12" a="1"/>
  <c r="Z21" i="12" a="1"/>
  <c r="R21" i="12" a="1"/>
  <c r="DC20" i="12" a="1"/>
  <c r="BW20" i="12" a="1"/>
  <c r="AQ20" i="12" a="1"/>
  <c r="CY20" i="12" a="1"/>
  <c r="BS20" i="12" a="1"/>
  <c r="AM20" i="12" a="1"/>
  <c r="DA20" i="12" a="1"/>
  <c r="CK20" i="12" a="1"/>
  <c r="BU20" i="12" a="1"/>
  <c r="BE20" i="12" a="1"/>
  <c r="AO20" i="12" a="1"/>
  <c r="Y20" i="12" a="1"/>
  <c r="DB20" i="12" a="1"/>
  <c r="CT20" i="12" a="1"/>
  <c r="CL20" i="12" a="1"/>
  <c r="CD20" i="12" a="1"/>
  <c r="BV20" i="12" a="1"/>
  <c r="BN20" i="12" a="1"/>
  <c r="BF20" i="12" a="1"/>
  <c r="AX20" i="12" a="1"/>
  <c r="AP20" i="12" a="1"/>
  <c r="AH20" i="12" a="1"/>
  <c r="Z20" i="12" a="1"/>
  <c r="R20" i="12" a="1"/>
  <c r="AP19" i="12" a="1"/>
  <c r="CM19" i="12" a="1"/>
  <c r="BG19" i="12" a="1"/>
  <c r="AU19" i="12" a="1"/>
  <c r="CQ19" i="12" a="1"/>
  <c r="BK19" i="12" a="1"/>
  <c r="AM19" i="12" a="1"/>
  <c r="DA19" i="12" a="1"/>
  <c r="CK19" i="12" a="1"/>
  <c r="BU19" i="12" a="1"/>
  <c r="BE19" i="12" a="1"/>
  <c r="AG19" i="12" a="1"/>
  <c r="AT19" i="12" a="1"/>
  <c r="AD19" i="12" a="1"/>
  <c r="N19" i="12" a="1"/>
  <c r="CV19" i="12" a="1"/>
  <c r="CN19" i="12" a="1"/>
  <c r="CF19" i="12" a="1"/>
  <c r="BX19" i="12" a="1"/>
  <c r="BP19" i="12" a="1"/>
  <c r="BH19" i="12" a="1"/>
  <c r="AZ19" i="12" a="1"/>
  <c r="AN19" i="12" a="1"/>
  <c r="X19" i="12" a="1"/>
  <c r="CQ18" i="12" a="1"/>
  <c r="DB18" i="12" a="1"/>
  <c r="BU18" i="12" a="1"/>
  <c r="CL18" i="12" a="1"/>
  <c r="Z18" i="12" a="1"/>
  <c r="BP18" i="12" a="1"/>
  <c r="CY18" i="12" a="1"/>
  <c r="BS18" i="12" a="1"/>
  <c r="AM18" i="12" a="1"/>
  <c r="CS18" i="12" a="1"/>
  <c r="BM18" i="12" a="1"/>
  <c r="AG18" i="12" a="1"/>
  <c r="DC18" i="12" a="1"/>
  <c r="CM18" i="12" a="1"/>
  <c r="BW18" i="12" a="1"/>
  <c r="BG18" i="12" a="1"/>
  <c r="AQ18" i="12" a="1"/>
  <c r="AA18" i="12" a="1"/>
  <c r="CZ18" i="12" a="1"/>
  <c r="CJ18" i="12" a="1"/>
  <c r="BT18" i="12" a="1"/>
  <c r="BD18" i="12" a="1"/>
  <c r="AN18" i="12" a="1"/>
  <c r="X18" i="12" a="1"/>
  <c r="DB17" i="12" a="1"/>
  <c r="BV17" i="12" a="1"/>
  <c r="BU17" i="12" a="1"/>
  <c r="CL17" i="12" a="1"/>
  <c r="Z17" i="12" a="1"/>
  <c r="BP17" i="12" a="1"/>
  <c r="CY17" i="12" a="1"/>
  <c r="BS17" i="12" a="1"/>
  <c r="AM17" i="12" a="1"/>
  <c r="CS17" i="12" a="1"/>
  <c r="BM17" i="12" a="1"/>
  <c r="AG17" i="12" a="1"/>
  <c r="DC17" i="12" a="1"/>
  <c r="CM17" i="12" a="1"/>
  <c r="BW17" i="12" a="1"/>
  <c r="BG17" i="12" a="1"/>
  <c r="AQ17" i="12" a="1"/>
  <c r="AA17" i="12" a="1"/>
  <c r="CZ17" i="12" a="1"/>
  <c r="CJ17" i="12" a="1"/>
  <c r="BT17" i="12" a="1"/>
  <c r="BD17" i="12" a="1"/>
  <c r="AN17" i="12" a="1"/>
  <c r="X17" i="12" a="1"/>
  <c r="AE16" i="12" a="1"/>
  <c r="CQ16" i="12" a="1"/>
  <c r="BU16" i="12" a="1"/>
  <c r="CL16" i="12" a="1"/>
  <c r="Z16" i="12" a="1"/>
  <c r="BP16" i="12" a="1"/>
  <c r="CY16" i="12" a="1"/>
  <c r="BS16" i="12" a="1"/>
  <c r="AM16" i="12" a="1"/>
  <c r="CS16" i="12" a="1"/>
  <c r="BM16" i="12" a="1"/>
  <c r="AG16" i="12" a="1"/>
  <c r="DC16" i="12" a="1"/>
  <c r="CM16" i="12" a="1"/>
  <c r="BW16" i="12" a="1"/>
  <c r="BG16" i="12" a="1"/>
  <c r="AQ16" i="12" a="1"/>
  <c r="AA16" i="12" a="1"/>
  <c r="CZ16" i="12" a="1"/>
  <c r="CJ16" i="12" a="1"/>
  <c r="BT16" i="12" a="1"/>
  <c r="BD16" i="12" a="1"/>
  <c r="AN16" i="12" a="1"/>
  <c r="X16" i="12" a="1"/>
  <c r="AP15" i="12" a="1"/>
  <c r="BK15" i="12" a="1"/>
  <c r="BU15" i="12" a="1"/>
  <c r="CL15" i="12" a="1"/>
  <c r="Z15" i="12" a="1"/>
  <c r="BP15" i="12" a="1"/>
  <c r="CY15" i="12" a="1"/>
  <c r="BS15" i="12" a="1"/>
  <c r="AM15" i="12" a="1"/>
  <c r="CS15" i="12" a="1"/>
  <c r="BM15" i="12" a="1"/>
  <c r="AG15" i="12" a="1"/>
  <c r="DC15" i="12" a="1"/>
  <c r="CM15" i="12" a="1"/>
  <c r="BW15" i="12" a="1"/>
  <c r="BG15" i="12" a="1"/>
  <c r="AQ15" i="12" a="1"/>
  <c r="AA15" i="12" a="1"/>
  <c r="CZ15" i="12" a="1"/>
  <c r="CJ15" i="12" a="1"/>
  <c r="BT15" i="12" a="1"/>
  <c r="BD15" i="12" a="1"/>
  <c r="AN15" i="12" a="1"/>
  <c r="X15" i="12" a="1"/>
  <c r="CQ14" i="12" a="1"/>
  <c r="DA14" i="12" a="1"/>
  <c r="CA14" i="12" a="1"/>
  <c r="BJ14" i="12" a="1"/>
  <c r="CD14" i="12" a="1"/>
  <c r="CN14" i="12" a="1"/>
  <c r="N14" i="12" a="1"/>
  <c r="CP14" i="12" a="1"/>
  <c r="BZ14" i="12" a="1"/>
  <c r="AB14" i="12" a="1"/>
  <c r="CO14" i="12" a="1"/>
  <c r="BY14" i="12" a="1"/>
  <c r="V14" i="12" a="1"/>
  <c r="BD14" i="12" a="1"/>
  <c r="X14" i="12" a="1"/>
  <c r="BF14" i="12" a="1"/>
  <c r="Z14" i="12" a="1"/>
  <c r="BQ14" i="12" a="1"/>
  <c r="BI14" i="12" a="1"/>
  <c r="BA14" i="12" a="1"/>
  <c r="AS14" i="12" a="1"/>
  <c r="AK14" i="12" a="1"/>
  <c r="AC14" i="12" a="1"/>
  <c r="U14" i="12" a="1"/>
  <c r="CZ13" i="12" a="1"/>
  <c r="N13" i="12" a="1"/>
  <c r="AT13" i="12" a="1"/>
  <c r="X13" i="12" a="1"/>
  <c r="CH13" i="12" a="1"/>
  <c r="AD13" i="12" a="1"/>
  <c r="CG13" i="12" a="1"/>
  <c r="AC13" i="12" a="1"/>
  <c r="CJ13" i="12" a="1"/>
  <c r="BR13" i="12" a="1"/>
  <c r="AL13" i="12" a="1"/>
  <c r="CS13" i="12" a="1"/>
  <c r="BX13" i="12" a="1"/>
  <c r="AV13" i="12" a="1"/>
  <c r="P13" i="12" a="1"/>
  <c r="CQ13" i="12" a="1"/>
  <c r="CA13" i="12" a="1"/>
  <c r="BK13" i="12" a="1"/>
  <c r="AU13" i="12" a="1"/>
  <c r="AE13" i="12" a="1"/>
  <c r="O13" i="12" a="1"/>
  <c r="BE13" i="12" a="1"/>
  <c r="AO13" i="12" a="1"/>
  <c r="Y13" i="12" a="1"/>
  <c r="AT12" i="12" a="1"/>
  <c r="X12" i="12" a="1"/>
  <c r="N12" i="12" a="1"/>
  <c r="CP12" i="12" a="1"/>
  <c r="AD12" i="12" a="1"/>
  <c r="BT12" i="12" a="1"/>
  <c r="DC12" i="12" a="1"/>
  <c r="BW12" i="12" a="1"/>
  <c r="AQ12" i="12" a="1"/>
  <c r="CW12" i="12" a="1"/>
  <c r="BQ12" i="12" a="1"/>
  <c r="AK12" i="12" a="1"/>
  <c r="DB12" i="12" a="1"/>
  <c r="CL12" i="12" a="1"/>
  <c r="BV12" i="12" a="1"/>
  <c r="BF12" i="12" a="1"/>
  <c r="AP12" i="12" a="1"/>
  <c r="Z12" i="12" a="1"/>
  <c r="DA12" i="12" a="1"/>
  <c r="CK12" i="12" a="1"/>
  <c r="BU12" i="12" a="1"/>
  <c r="BE12" i="12" a="1"/>
  <c r="AO12" i="12" a="1"/>
  <c r="Y12" i="12" a="1"/>
  <c r="N11" i="12" a="1"/>
  <c r="BZ11" i="12" a="1"/>
  <c r="AT11" i="12" a="1"/>
  <c r="CP11" i="12" a="1"/>
  <c r="AD11" i="12" a="1"/>
  <c r="BT11" i="12" a="1"/>
  <c r="DC11" i="12" a="1"/>
  <c r="BW11" i="12" a="1"/>
  <c r="AQ11" i="12" a="1"/>
  <c r="CW11" i="12" a="1"/>
  <c r="BQ11" i="12" a="1"/>
  <c r="AK11" i="12" a="1"/>
  <c r="DB11" i="12" a="1"/>
  <c r="CL11" i="12" a="1"/>
  <c r="BV11" i="12" a="1"/>
  <c r="BF11" i="12" a="1"/>
  <c r="AP11" i="12" a="1"/>
  <c r="Z11" i="12" a="1"/>
  <c r="DA11" i="12" a="1"/>
  <c r="CK11" i="12" a="1"/>
  <c r="BU11" i="12" a="1"/>
  <c r="BE11" i="12" a="1"/>
  <c r="AO11" i="12" a="1"/>
  <c r="Y11" i="12" a="1"/>
  <c r="BO10" i="12" a="1"/>
  <c r="AS10" i="12" a="1"/>
  <c r="N10" i="12" a="1"/>
  <c r="CP10" i="12" a="1"/>
  <c r="AD10" i="12" a="1"/>
  <c r="BT10" i="12" a="1"/>
  <c r="DC10" i="12" a="1"/>
  <c r="BW10" i="12" a="1"/>
  <c r="AQ10" i="12" a="1"/>
  <c r="CW10" i="12" a="1"/>
  <c r="BQ10" i="12" a="1"/>
  <c r="AK10" i="12" a="1"/>
  <c r="DB10" i="12" a="1"/>
  <c r="CL10" i="12" a="1"/>
  <c r="BV10" i="12" a="1"/>
  <c r="BF10" i="12" a="1"/>
  <c r="AP10" i="12" a="1"/>
  <c r="Z10" i="12" a="1"/>
  <c r="DA10" i="12" a="1"/>
  <c r="CK10" i="12" a="1"/>
  <c r="BU10" i="12" a="1"/>
  <c r="BE10" i="12" a="1"/>
  <c r="AO10" i="12" a="1"/>
  <c r="Y10" i="12" a="1"/>
  <c r="BZ9" i="12" a="1"/>
  <c r="AZ9" i="12" a="1"/>
  <c r="CP9" i="12" a="1"/>
  <c r="BT9" i="12" a="1"/>
  <c r="L9" i="12" a="1"/>
  <c r="CH9" i="12" a="1"/>
  <c r="CR9" i="12" a="1"/>
  <c r="BL9" i="12" a="1"/>
  <c r="AF9" i="12" a="1"/>
  <c r="CY9" i="12" a="1"/>
  <c r="CI9" i="12" a="1"/>
  <c r="BS9" i="12" a="1"/>
  <c r="CS9" i="12" a="1"/>
  <c r="CC9" i="12" a="1"/>
  <c r="BM9" i="12" a="1"/>
  <c r="AX9" i="12" a="1"/>
  <c r="AH9" i="12" a="1"/>
  <c r="R9" i="12" a="1"/>
  <c r="BG9" i="12" a="1"/>
  <c r="AY9" i="12" a="1"/>
  <c r="AQ9" i="12" a="1"/>
  <c r="AI9" i="12" a="1"/>
  <c r="AA9" i="12" a="1"/>
  <c r="S9" i="12" a="1"/>
  <c r="AM8" i="12" a="1"/>
  <c r="CV8" i="12" a="1"/>
  <c r="CN8" i="12" a="1"/>
  <c r="BN8" i="12" a="1"/>
  <c r="CZ8" i="12" a="1"/>
  <c r="BC8" i="12" a="1"/>
  <c r="CL8" i="12" a="1"/>
  <c r="BF8" i="12" a="1"/>
  <c r="Z8" i="12" a="1"/>
  <c r="CT8" i="12" a="1"/>
  <c r="BP8" i="12" a="1"/>
  <c r="AJ8" i="12" a="1"/>
  <c r="CK8" i="12" a="1"/>
  <c r="BU8" i="12" a="1"/>
  <c r="BE8" i="12" a="1"/>
  <c r="AO8" i="12" a="1"/>
  <c r="Y8" i="12" a="1"/>
  <c r="DC8" i="12" a="1"/>
  <c r="CU8" i="12" a="1"/>
  <c r="CM8" i="12" a="1"/>
  <c r="BW8" i="12" a="1"/>
  <c r="BG8" i="12" a="1"/>
  <c r="AQ8" i="12" a="1"/>
  <c r="AA8" i="12" a="1"/>
  <c r="AX7" i="12" a="1"/>
  <c r="BS7" i="12" a="1"/>
  <c r="AM7" i="12" a="1"/>
  <c r="BY7" i="12" a="1"/>
  <c r="O7" i="12" a="1"/>
  <c r="AR7" i="12" a="1"/>
  <c r="CL7" i="12" a="1"/>
  <c r="BF7" i="12" a="1"/>
  <c r="CV7" i="12" a="1"/>
  <c r="BP7" i="12" a="1"/>
  <c r="AB7" i="12" a="1"/>
  <c r="CS7" i="12" a="1"/>
  <c r="CC7" i="12" a="1"/>
  <c r="BM7" i="12" a="1"/>
  <c r="AW7" i="12" a="1"/>
  <c r="AH7" i="12" a="1"/>
  <c r="CZ7" i="12" a="1"/>
  <c r="CJ7" i="12" a="1"/>
  <c r="BT7" i="12" a="1"/>
  <c r="BD7" i="12" a="1"/>
  <c r="AN7" i="12" a="1"/>
  <c r="Q7" i="12" a="1"/>
  <c r="AD7" i="12" a="1"/>
  <c r="N7" i="12" a="1"/>
  <c r="CA6" i="12" a="1"/>
  <c r="CV6" i="12" a="1"/>
  <c r="Z6" i="12" a="1"/>
  <c r="DB6" i="12" a="1"/>
  <c r="AP6" i="12" a="1"/>
  <c r="BU6" i="12" a="1"/>
  <c r="CY6" i="12" a="1"/>
  <c r="BS6" i="12" a="1"/>
  <c r="AM6" i="12" a="1"/>
  <c r="CS6" i="12" a="1"/>
  <c r="BM6" i="12" a="1"/>
  <c r="AG6" i="12" a="1"/>
  <c r="DC6" i="12" a="1"/>
  <c r="CM6" i="12" a="1"/>
  <c r="BW6" i="12" a="1"/>
  <c r="BG6" i="12" a="1"/>
  <c r="AQ6" i="12" a="1"/>
  <c r="AA6" i="12" a="1"/>
  <c r="CZ6" i="12" a="1"/>
  <c r="CJ6" i="12" a="1"/>
  <c r="BT6" i="12" a="1"/>
  <c r="BD6" i="12" a="1"/>
  <c r="AN6" i="12" a="1"/>
  <c r="X6" i="12" a="1"/>
  <c r="CL5" i="12" a="1"/>
  <c r="BP5" i="12" a="1"/>
  <c r="CV5" i="12" a="1"/>
  <c r="DB5" i="12" a="1"/>
  <c r="AP5" i="12" a="1"/>
  <c r="BU5" i="12" a="1"/>
  <c r="CY5" i="12" a="1"/>
  <c r="BS5" i="12" a="1"/>
  <c r="AM5" i="12" a="1"/>
  <c r="CN5" i="12" a="1"/>
  <c r="BH5" i="12" a="1"/>
  <c r="AB5" i="12" a="1"/>
  <c r="CU5" i="12" a="1"/>
  <c r="CE5" i="12" a="1"/>
  <c r="BO5" i="12" a="1"/>
  <c r="AY5" i="12" a="1"/>
  <c r="AI5" i="12" a="1"/>
  <c r="CZ5" i="12" a="1"/>
  <c r="CJ5" i="12" a="1"/>
  <c r="BT5" i="12" a="1"/>
  <c r="BD5" i="12" a="1"/>
  <c r="AN5" i="12" a="1"/>
  <c r="X5" i="12" a="1"/>
  <c r="S5" i="12" a="1"/>
  <c r="AD4" i="12" a="1"/>
  <c r="CZ4" i="12" a="1"/>
  <c r="BE4" i="12" a="1"/>
  <c r="AR4" i="12" a="1"/>
  <c r="BR4" i="12" a="1"/>
  <c r="AI4" i="12" a="1"/>
  <c r="CI4" i="12" a="1"/>
  <c r="Z4" i="12" a="1"/>
  <c r="BE3" i="12" a="1"/>
  <c r="O3" i="12" a="1"/>
  <c r="CG3" i="12" a="1"/>
  <c r="U3" i="12" a="1"/>
  <c r="CL2" i="12" a="1"/>
  <c r="N2" i="12" a="1"/>
  <c r="T2" i="12" a="1"/>
  <c r="CC2" i="12" a="1"/>
  <c r="AW2" i="12" a="1"/>
  <c r="Q2" i="12" a="1"/>
  <c r="AX55" i="12" a="1"/>
  <c r="AH55" i="12" a="1"/>
  <c r="R55" i="12" a="1"/>
  <c r="CP55" i="12" a="1"/>
  <c r="BZ55" i="12" a="1"/>
  <c r="BJ55" i="12" a="1"/>
  <c r="AT55" i="12" a="1"/>
  <c r="AD55" i="12" a="1"/>
  <c r="P55" i="12" a="1"/>
  <c r="CZ54" i="12" a="1"/>
  <c r="CR54" i="12" a="1"/>
  <c r="CJ54" i="12" a="1"/>
  <c r="CB54" i="12" a="1"/>
  <c r="BT54" i="12" a="1"/>
  <c r="BL54" i="12" a="1"/>
  <c r="BD54" i="12" a="1"/>
  <c r="AV54" i="12" a="1"/>
  <c r="AN54" i="12" a="1"/>
  <c r="AF54" i="12" a="1"/>
  <c r="X54" i="12" a="1"/>
  <c r="P54" i="12" a="1"/>
  <c r="DA54" i="12" a="1"/>
  <c r="CS54" i="12" a="1"/>
  <c r="CK54" i="12" a="1"/>
  <c r="CC54" i="12" a="1"/>
  <c r="BU54" i="12" a="1"/>
  <c r="BM54" i="12" a="1"/>
  <c r="BE54" i="12" a="1"/>
  <c r="AW54" i="12" a="1"/>
  <c r="AO54" i="12" a="1"/>
  <c r="AG54" i="12" a="1"/>
  <c r="Y54" i="12" a="1"/>
  <c r="Q54" i="12" a="1"/>
  <c r="CZ53" i="12" a="1"/>
  <c r="CR53" i="12" a="1"/>
  <c r="CJ53" i="12" a="1"/>
  <c r="CB53" i="12" a="1"/>
  <c r="BT53" i="12" a="1"/>
  <c r="BL53" i="12" a="1"/>
  <c r="BD53" i="12" a="1"/>
  <c r="AV53" i="12" a="1"/>
  <c r="AN53" i="12" a="1"/>
  <c r="AF53" i="12" a="1"/>
  <c r="X53" i="12" a="1"/>
  <c r="P53" i="12" a="1"/>
  <c r="DA53" i="12" a="1"/>
  <c r="CS53" i="12" a="1"/>
  <c r="CK53" i="12" a="1"/>
  <c r="CC53" i="12" a="1"/>
  <c r="BU53" i="12" a="1"/>
  <c r="BM53" i="12" a="1"/>
  <c r="BE53" i="12" a="1"/>
  <c r="AW53" i="12" a="1"/>
  <c r="AO53" i="12" a="1"/>
  <c r="AG53" i="12" a="1"/>
  <c r="Y53" i="12" a="1"/>
  <c r="Q53" i="12" a="1"/>
  <c r="CZ52" i="12" a="1"/>
  <c r="CR52" i="12" a="1"/>
  <c r="CJ52" i="12" a="1"/>
  <c r="CB52" i="12" a="1"/>
  <c r="BT52" i="12" a="1"/>
  <c r="BL52" i="12" a="1"/>
  <c r="BD52" i="12" a="1"/>
  <c r="AV52" i="12" a="1"/>
  <c r="AN52" i="12" a="1"/>
  <c r="AF52" i="12" a="1"/>
  <c r="X52" i="12" a="1"/>
  <c r="P52" i="12" a="1"/>
  <c r="DA52" i="12" a="1"/>
  <c r="CS52" i="12" a="1"/>
  <c r="CK52" i="12" a="1"/>
  <c r="CC52" i="12" a="1"/>
  <c r="BU52" i="12" a="1"/>
  <c r="BM52" i="12" a="1"/>
  <c r="BE52" i="12" a="1"/>
  <c r="AW52" i="12" a="1"/>
  <c r="AO52" i="12" a="1"/>
  <c r="AG52" i="12" a="1"/>
  <c r="Y52" i="12" a="1"/>
  <c r="Q52" i="12" a="1"/>
  <c r="CZ51" i="12" a="1"/>
  <c r="CR51" i="12" a="1"/>
  <c r="CJ51" i="12" a="1"/>
  <c r="CB51" i="12" a="1"/>
  <c r="BT51" i="12" a="1"/>
  <c r="BL51" i="12" a="1"/>
  <c r="BD51" i="12" a="1"/>
  <c r="AV51" i="12" a="1"/>
  <c r="AN51" i="12" a="1"/>
  <c r="AF51" i="12" a="1"/>
  <c r="X51" i="12" a="1"/>
  <c r="P51" i="12" a="1"/>
  <c r="DA51" i="12" a="1"/>
  <c r="CS51" i="12" a="1"/>
  <c r="CK51" i="12" a="1"/>
  <c r="CC51" i="12" a="1"/>
  <c r="BU51" i="12" a="1"/>
  <c r="BM51" i="12" a="1"/>
  <c r="BE51" i="12" a="1"/>
  <c r="AW51" i="12" a="1"/>
  <c r="AO51" i="12" a="1"/>
  <c r="AG51" i="12" a="1"/>
  <c r="Y51" i="12" a="1"/>
  <c r="Q51" i="12" a="1"/>
  <c r="CZ50" i="12" a="1"/>
  <c r="CR50" i="12" a="1"/>
  <c r="CJ50" i="12" a="1"/>
  <c r="CB50" i="12" a="1"/>
  <c r="BT50" i="12" a="1"/>
  <c r="BL50" i="12" a="1"/>
  <c r="BD50" i="12" a="1"/>
  <c r="AV50" i="12" a="1"/>
  <c r="AN50" i="12" a="1"/>
  <c r="AF50" i="12" a="1"/>
  <c r="X50" i="12" a="1"/>
  <c r="P50" i="12" a="1"/>
  <c r="DA50" i="12" a="1"/>
  <c r="CS50" i="12" a="1"/>
  <c r="CK50" i="12" a="1"/>
  <c r="CC50" i="12" a="1"/>
  <c r="BU50" i="12" a="1"/>
  <c r="BM50" i="12" a="1"/>
  <c r="BE50" i="12" a="1"/>
  <c r="AW50" i="12" a="1"/>
  <c r="AO50" i="12" a="1"/>
  <c r="AG50" i="12" a="1"/>
  <c r="Y50" i="12" a="1"/>
  <c r="Q50" i="12" a="1"/>
  <c r="CZ49" i="12" a="1"/>
  <c r="CR49" i="12" a="1"/>
  <c r="CJ49" i="12" a="1"/>
  <c r="CB49" i="12" a="1"/>
  <c r="BT49" i="12" a="1"/>
  <c r="BL49" i="12" a="1"/>
  <c r="BD49" i="12" a="1"/>
  <c r="AV49" i="12" a="1"/>
  <c r="AN49" i="12" a="1"/>
  <c r="AF49" i="12" a="1"/>
  <c r="X49" i="12" a="1"/>
  <c r="P49" i="12" a="1"/>
  <c r="DA49" i="12" a="1"/>
  <c r="CS49" i="12" a="1"/>
  <c r="CK49" i="12" a="1"/>
  <c r="CC49" i="12" a="1"/>
  <c r="BU49" i="12" a="1"/>
  <c r="BM49" i="12" a="1"/>
  <c r="BE49" i="12" a="1"/>
  <c r="AW49" i="12" a="1"/>
  <c r="AO49" i="12" a="1"/>
  <c r="AG49" i="12" a="1"/>
  <c r="Y49" i="12" a="1"/>
  <c r="Q49" i="12" a="1"/>
  <c r="CZ48" i="12" a="1"/>
  <c r="CR48" i="12" a="1"/>
  <c r="CJ48" i="12" a="1"/>
  <c r="CB48" i="12" a="1"/>
  <c r="BT48" i="12" a="1"/>
  <c r="BL48" i="12" a="1"/>
  <c r="BD48" i="12" a="1"/>
  <c r="AV48" i="12" a="1"/>
  <c r="AN48" i="12" a="1"/>
  <c r="AF48" i="12" a="1"/>
  <c r="X48" i="12" a="1"/>
  <c r="P48" i="12" a="1"/>
  <c r="DA48" i="12" a="1"/>
  <c r="CS48" i="12" a="1"/>
  <c r="CK48" i="12" a="1"/>
  <c r="CC48" i="12" a="1"/>
  <c r="BU48" i="12" a="1"/>
  <c r="BM48" i="12" a="1"/>
  <c r="BE48" i="12" a="1"/>
  <c r="AW48" i="12" a="1"/>
  <c r="AO48" i="12" a="1"/>
  <c r="AG48" i="12" a="1"/>
  <c r="Y48" i="12" a="1"/>
  <c r="Q48" i="12" a="1"/>
  <c r="CZ47" i="12" a="1"/>
  <c r="CR47" i="12" a="1"/>
  <c r="CJ47" i="12" a="1"/>
  <c r="CB47" i="12" a="1"/>
  <c r="BT47" i="12" a="1"/>
  <c r="BL47" i="12" a="1"/>
  <c r="BD47" i="12" a="1"/>
  <c r="AV47" i="12" a="1"/>
  <c r="AN47" i="12" a="1"/>
  <c r="AF47" i="12" a="1"/>
  <c r="X47" i="12" a="1"/>
  <c r="P47" i="12" a="1"/>
  <c r="DA47" i="12" a="1"/>
  <c r="CS47" i="12" a="1"/>
  <c r="CK47" i="12" a="1"/>
  <c r="CC47" i="12" a="1"/>
  <c r="BU47" i="12" a="1"/>
  <c r="BM47" i="12" a="1"/>
  <c r="BE47" i="12" a="1"/>
  <c r="AW47" i="12" a="1"/>
  <c r="AO47" i="12" a="1"/>
  <c r="AG47" i="12" a="1"/>
  <c r="Y47" i="12" a="1"/>
  <c r="Q47" i="12" a="1"/>
  <c r="CZ46" i="12" a="1"/>
  <c r="CR46" i="12" a="1"/>
  <c r="CJ46" i="12" a="1"/>
  <c r="CB46" i="12" a="1"/>
  <c r="BT46" i="12" a="1"/>
  <c r="BL46" i="12" a="1"/>
  <c r="BD46" i="12" a="1"/>
  <c r="AV46" i="12" a="1"/>
  <c r="AN46" i="12" a="1"/>
  <c r="AF46" i="12" a="1"/>
  <c r="X46" i="12" a="1"/>
  <c r="P46" i="12" a="1"/>
  <c r="DA46" i="12" a="1"/>
  <c r="CS46" i="12" a="1"/>
  <c r="CK46" i="12" a="1"/>
  <c r="CC46" i="12" a="1"/>
  <c r="BU46" i="12" a="1"/>
  <c r="BM46" i="12" a="1"/>
  <c r="BE46" i="12" a="1"/>
  <c r="AW46" i="12" a="1"/>
  <c r="AO46" i="12" a="1"/>
  <c r="AG46" i="12" a="1"/>
  <c r="Y46" i="12" a="1"/>
  <c r="Q46" i="12" a="1"/>
  <c r="CZ45" i="12" a="1"/>
  <c r="CR45" i="12" a="1"/>
  <c r="CJ45" i="12" a="1"/>
  <c r="CB45" i="12" a="1"/>
  <c r="BT45" i="12" a="1"/>
  <c r="BL45" i="12" a="1"/>
  <c r="BD45" i="12" a="1"/>
  <c r="AV45" i="12" a="1"/>
  <c r="AN45" i="12" a="1"/>
  <c r="AF45" i="12" a="1"/>
  <c r="X45" i="12" a="1"/>
  <c r="P45" i="12" a="1"/>
  <c r="DA45" i="12" a="1"/>
  <c r="CS45" i="12" a="1"/>
  <c r="CK45" i="12" a="1"/>
  <c r="CC45" i="12" a="1"/>
  <c r="BU45" i="12" a="1"/>
  <c r="BM45" i="12" a="1"/>
  <c r="BE45" i="12" a="1"/>
  <c r="AW45" i="12" a="1"/>
  <c r="AO45" i="12" a="1"/>
  <c r="AG45" i="12" a="1"/>
  <c r="Y45" i="12" a="1"/>
  <c r="Q45" i="12" a="1"/>
  <c r="CZ44" i="12" a="1"/>
  <c r="CR44" i="12" a="1"/>
  <c r="CJ44" i="12" a="1"/>
  <c r="CB44" i="12" a="1"/>
  <c r="BT44" i="12" a="1"/>
  <c r="BL44" i="12" a="1"/>
  <c r="BD44" i="12" a="1"/>
  <c r="AV44" i="12" a="1"/>
  <c r="AN44" i="12" a="1"/>
  <c r="AF44" i="12" a="1"/>
  <c r="X44" i="12" a="1"/>
  <c r="P44" i="12" a="1"/>
  <c r="DA44" i="12" a="1"/>
  <c r="CS44" i="12" a="1"/>
  <c r="CK44" i="12" a="1"/>
  <c r="CC44" i="12" a="1"/>
  <c r="BU44" i="12" a="1"/>
  <c r="BM44" i="12" a="1"/>
  <c r="BE44" i="12" a="1"/>
  <c r="AW44" i="12" a="1"/>
  <c r="AO44" i="12" a="1"/>
  <c r="AG44" i="12" a="1"/>
  <c r="Y44" i="12" a="1"/>
  <c r="Q44" i="12" a="1"/>
  <c r="L43" i="12" a="1"/>
  <c r="X43" i="12" a="1"/>
  <c r="DB43" i="12" a="1"/>
  <c r="CT43" i="12" a="1"/>
  <c r="CL43" i="12" a="1"/>
  <c r="CD43" i="12" a="1"/>
  <c r="BV43" i="12" a="1"/>
  <c r="BN43" i="12" a="1"/>
  <c r="BF43" i="12" a="1"/>
  <c r="AX43" i="12" a="1"/>
  <c r="AL43" i="12" a="1"/>
  <c r="W43" i="12" a="1"/>
  <c r="AN43" i="12" a="1"/>
  <c r="V43" i="12" a="1"/>
  <c r="DA43" i="12" a="1"/>
  <c r="CS43" i="12" a="1"/>
  <c r="CK43" i="12" a="1"/>
  <c r="CC43" i="12" a="1"/>
  <c r="BU43" i="12" a="1"/>
  <c r="BM43" i="12" a="1"/>
  <c r="BE43" i="12" a="1"/>
  <c r="AW43" i="12" a="1"/>
  <c r="AK43" i="12" a="1"/>
  <c r="U43" i="12" a="1"/>
  <c r="T42" i="12" a="1"/>
  <c r="L42" i="12" a="1"/>
  <c r="CN42" i="12" a="1"/>
  <c r="CJ42" i="12" a="1"/>
  <c r="X42" i="12" a="1"/>
  <c r="AV42" i="12" a="1"/>
  <c r="CY42" i="12" a="1"/>
  <c r="CI42" i="12" a="1"/>
  <c r="BS42" i="12" a="1"/>
  <c r="BC42" i="12" a="1"/>
  <c r="AM42" i="12" a="1"/>
  <c r="W42" i="12" a="1"/>
  <c r="CX42" i="12" a="1"/>
  <c r="CH42" i="12" a="1"/>
  <c r="BR42" i="12" a="1"/>
  <c r="BB42" i="12" a="1"/>
  <c r="AL42" i="12" a="1"/>
  <c r="V42" i="12" a="1"/>
  <c r="CW42" i="12" a="1"/>
  <c r="CG42" i="12" a="1"/>
  <c r="BQ42" i="12" a="1"/>
  <c r="BA42" i="12" a="1"/>
  <c r="AK42" i="12" a="1"/>
  <c r="U42" i="12" a="1"/>
  <c r="AZ41" i="12" a="1"/>
  <c r="BP41" i="12" a="1"/>
  <c r="CZ41" i="12" a="1"/>
  <c r="AB41" i="12" a="1"/>
  <c r="AR41" i="12" a="1"/>
  <c r="CU41" i="12" a="1"/>
  <c r="CE41" i="12" a="1"/>
  <c r="BO41" i="12" a="1"/>
  <c r="AX41" i="12" a="1"/>
  <c r="R41" i="12" a="1"/>
  <c r="CP41" i="12" a="1"/>
  <c r="BZ41" i="12" a="1"/>
  <c r="BJ41" i="12" a="1"/>
  <c r="AN41" i="12" a="1"/>
  <c r="DA41" i="12" a="1"/>
  <c r="CK41" i="12" a="1"/>
  <c r="BU41" i="12" a="1"/>
  <c r="BE41" i="12" a="1"/>
  <c r="AD41" i="12" a="1"/>
  <c r="AW41" i="12" a="1"/>
  <c r="AO41" i="12" a="1"/>
  <c r="AG41" i="12" a="1"/>
  <c r="Y41" i="12" a="1"/>
  <c r="Q41" i="12" a="1"/>
  <c r="BP40" i="12" a="1"/>
  <c r="BH40" i="12" a="1"/>
  <c r="DB40" i="12" a="1"/>
  <c r="BV40" i="12" a="1"/>
  <c r="AP40" i="12" a="1"/>
  <c r="CB40" i="12" a="1"/>
  <c r="AV40" i="12" a="1"/>
  <c r="CH40" i="12" a="1"/>
  <c r="BB40" i="12" a="1"/>
  <c r="AB40" i="12" a="1"/>
  <c r="DA40" i="12" a="1"/>
  <c r="CS40" i="12" a="1"/>
  <c r="CK40" i="12" a="1"/>
  <c r="CC40" i="12" a="1"/>
  <c r="BU40" i="12" a="1"/>
  <c r="BM40" i="12" a="1"/>
  <c r="BE40" i="12" a="1"/>
  <c r="AW40" i="12" a="1"/>
  <c r="AL40" i="12" a="1"/>
  <c r="AN40" i="12" a="1"/>
  <c r="AO40" i="12" a="1"/>
  <c r="AG40" i="12" a="1"/>
  <c r="Y40" i="12" a="1"/>
  <c r="Q40" i="12" a="1"/>
  <c r="BN39" i="12" a="1"/>
  <c r="AP39" i="12" a="1"/>
  <c r="CL39" i="12" a="1"/>
  <c r="CN39" i="12" a="1"/>
  <c r="BH39" i="12" a="1"/>
  <c r="AB39" i="12" a="1"/>
  <c r="CP39" i="12" a="1"/>
  <c r="BJ39" i="12" a="1"/>
  <c r="AD39" i="12" a="1"/>
  <c r="CR39" i="12" a="1"/>
  <c r="BL39" i="12" a="1"/>
  <c r="AF39" i="12" a="1"/>
  <c r="DA39" i="12" a="1"/>
  <c r="CS39" i="12" a="1"/>
  <c r="CK39" i="12" a="1"/>
  <c r="CC39" i="12" a="1"/>
  <c r="BU39" i="12" a="1"/>
  <c r="BM39" i="12" a="1"/>
  <c r="BE39" i="12" a="1"/>
  <c r="AW39" i="12" a="1"/>
  <c r="AO39" i="12" a="1"/>
  <c r="AG39" i="12" a="1"/>
  <c r="Y39" i="12" a="1"/>
  <c r="Q39" i="12" a="1"/>
  <c r="AH38" i="12" a="1"/>
  <c r="AP38" i="12" a="1"/>
  <c r="CL38" i="12" a="1"/>
  <c r="CN38" i="12" a="1"/>
  <c r="BH38" i="12" a="1"/>
  <c r="AB38" i="12" a="1"/>
  <c r="CP38" i="12" a="1"/>
  <c r="BJ38" i="12" a="1"/>
  <c r="AD38" i="12" a="1"/>
  <c r="CR38" i="12" a="1"/>
  <c r="BL38" i="12" a="1"/>
  <c r="AF38" i="12" a="1"/>
  <c r="DA38" i="12" a="1"/>
  <c r="CS38" i="12" a="1"/>
  <c r="CK38" i="12" a="1"/>
  <c r="CC38" i="12" a="1"/>
  <c r="BU38" i="12" a="1"/>
  <c r="BM38" i="12" a="1"/>
  <c r="BE38" i="12" a="1"/>
  <c r="AW38" i="12" a="1"/>
  <c r="AO38" i="12" a="1"/>
  <c r="AG38" i="12" a="1"/>
  <c r="Y38" i="12" a="1"/>
  <c r="Q38" i="12" a="1"/>
  <c r="CT37" i="12" a="1"/>
  <c r="AP37" i="12" a="1"/>
  <c r="CL37" i="12" a="1"/>
  <c r="CN37" i="12" a="1"/>
  <c r="BH37" i="12" a="1"/>
  <c r="AB37" i="12" a="1"/>
  <c r="CP37" i="12" a="1"/>
  <c r="BJ37" i="12" a="1"/>
  <c r="AD37" i="12" a="1"/>
  <c r="CR37" i="12" a="1"/>
  <c r="BL37" i="12" a="1"/>
  <c r="AF37" i="12" a="1"/>
  <c r="DA37" i="12" a="1"/>
  <c r="CS37" i="12" a="1"/>
  <c r="CK37" i="12" a="1"/>
  <c r="CC37" i="12" a="1"/>
  <c r="BU37" i="12" a="1"/>
  <c r="BM37" i="12" a="1"/>
  <c r="BE37" i="12" a="1"/>
  <c r="AW37" i="12" a="1"/>
  <c r="AO37" i="12" a="1"/>
  <c r="AG37" i="12" a="1"/>
  <c r="Y37" i="12" a="1"/>
  <c r="Q37" i="12" a="1"/>
  <c r="BN36" i="12" a="1"/>
  <c r="AP36" i="12" a="1"/>
  <c r="CL36" i="12" a="1"/>
  <c r="CN36" i="12" a="1"/>
  <c r="BH36" i="12" a="1"/>
  <c r="AB36" i="12" a="1"/>
  <c r="CP36" i="12" a="1"/>
  <c r="BJ36" i="12" a="1"/>
  <c r="AD36" i="12" a="1"/>
  <c r="CR36" i="12" a="1"/>
  <c r="BL36" i="12" a="1"/>
  <c r="AF36" i="12" a="1"/>
  <c r="DA36" i="12" a="1"/>
  <c r="CS36" i="12" a="1"/>
  <c r="CK36" i="12" a="1"/>
  <c r="CC36" i="12" a="1"/>
  <c r="BU36" i="12" a="1"/>
  <c r="BM36" i="12" a="1"/>
  <c r="BE36" i="12" a="1"/>
  <c r="AW36" i="12" a="1"/>
  <c r="AO36" i="12" a="1"/>
  <c r="AG36" i="12" a="1"/>
  <c r="Y36" i="12" a="1"/>
  <c r="Q36" i="12" a="1"/>
  <c r="CT35" i="12" a="1"/>
  <c r="CL35" i="12" a="1"/>
  <c r="CF35" i="12" a="1"/>
  <c r="AL35" i="12" a="1"/>
  <c r="BZ35" i="12" a="1"/>
  <c r="V35" i="12" a="1"/>
  <c r="CB35" i="12" a="1"/>
  <c r="AN35" i="12" a="1"/>
  <c r="BF35" i="12" a="1"/>
  <c r="X35" i="12" a="1"/>
  <c r="AR35" i="12" a="1"/>
  <c r="L35" i="12" a="1"/>
  <c r="DA35" i="12" a="1"/>
  <c r="CS35" i="12" a="1"/>
  <c r="CK35" i="12" a="1"/>
  <c r="CC35" i="12" a="1"/>
  <c r="BU35" i="12" a="1"/>
  <c r="BM35" i="12" a="1"/>
  <c r="BE35" i="12" a="1"/>
  <c r="AW35" i="12" a="1"/>
  <c r="AO35" i="12" a="1"/>
  <c r="AG35" i="12" a="1"/>
  <c r="Y35" i="12" a="1"/>
  <c r="Q35" i="12" a="1"/>
  <c r="BP34" i="12" a="1"/>
  <c r="CZ34" i="12" a="1"/>
  <c r="CR34" i="12" a="1"/>
  <c r="BH34" i="12" a="1"/>
  <c r="N34" i="12" a="1"/>
  <c r="BR34" i="12" a="1"/>
  <c r="X34" i="12" a="1"/>
  <c r="BX34" i="12" a="1"/>
  <c r="AD34" i="12" a="1"/>
  <c r="CT34" i="12" a="1"/>
  <c r="BN34" i="12" a="1"/>
  <c r="AH34" i="12" a="1"/>
  <c r="DA34" i="12" a="1"/>
  <c r="CS34" i="12" a="1"/>
  <c r="CK34" i="12" a="1"/>
  <c r="CC34" i="12" a="1"/>
  <c r="BU34" i="12" a="1"/>
  <c r="BM34" i="12" a="1"/>
  <c r="BE34" i="12" a="1"/>
  <c r="AW34" i="12" a="1"/>
  <c r="AO34" i="12" a="1"/>
  <c r="AG34" i="12" a="1"/>
  <c r="Y34" i="12" a="1"/>
  <c r="Q34" i="12" a="1"/>
  <c r="AJ33" i="12" a="1"/>
  <c r="BT33" i="12" a="1"/>
  <c r="CR33" i="12" a="1"/>
  <c r="BH33" i="12" a="1"/>
  <c r="N33" i="12" a="1"/>
  <c r="BR33" i="12" a="1"/>
  <c r="X33" i="12" a="1"/>
  <c r="BX33" i="12" a="1"/>
  <c r="AD33" i="12" a="1"/>
  <c r="CT33" i="12" a="1"/>
  <c r="BN33" i="12" a="1"/>
  <c r="AH33" i="12" a="1"/>
  <c r="DA33" i="12" a="1"/>
  <c r="CS33" i="12" a="1"/>
  <c r="CK33" i="12" a="1"/>
  <c r="CC33" i="12" a="1"/>
  <c r="BU33" i="12" a="1"/>
  <c r="BM33" i="12" a="1"/>
  <c r="BE33" i="12" a="1"/>
  <c r="AW33" i="12" a="1"/>
  <c r="AO33" i="12" a="1"/>
  <c r="AG33" i="12" a="1"/>
  <c r="Y33" i="12" a="1"/>
  <c r="Q33" i="12" a="1"/>
  <c r="CV32" i="12" a="1"/>
  <c r="BP32" i="12" a="1"/>
  <c r="AF32" i="12" a="1"/>
  <c r="BL32" i="12" a="1"/>
  <c r="AJ32" i="12" a="1"/>
  <c r="CJ32" i="12" a="1"/>
  <c r="AZ32" i="12" a="1"/>
  <c r="N32" i="12" a="1"/>
  <c r="BJ32" i="12" a="1"/>
  <c r="AB32" i="12" a="1"/>
  <c r="CT32" i="12" a="1"/>
  <c r="BN32" i="12" a="1"/>
  <c r="DA32" i="12" a="1"/>
  <c r="CS32" i="12" a="1"/>
  <c r="CK32" i="12" a="1"/>
  <c r="CC32" i="12" a="1"/>
  <c r="BU32" i="12" a="1"/>
  <c r="BM32" i="12" a="1"/>
  <c r="BE32" i="12" a="1"/>
  <c r="AW32" i="12" a="1"/>
  <c r="AO32" i="12" a="1"/>
  <c r="AG32" i="12" a="1"/>
  <c r="Y32" i="12" a="1"/>
  <c r="Q32" i="12" a="1"/>
  <c r="AL31" i="12" a="1"/>
  <c r="AF31" i="12" a="1"/>
  <c r="BL31" i="12" a="1"/>
  <c r="CF31" i="12" a="1"/>
  <c r="AZ31" i="12" a="1"/>
  <c r="R31" i="12" a="1"/>
  <c r="BZ31" i="12" a="1"/>
  <c r="AT31" i="12" a="1"/>
  <c r="CN31" i="12" a="1"/>
  <c r="BH31" i="12" a="1"/>
  <c r="AB31" i="12" a="1"/>
  <c r="T31" i="12" a="1"/>
  <c r="DA31" i="12" a="1"/>
  <c r="CS31" i="12" a="1"/>
  <c r="CK31" i="12" a="1"/>
  <c r="CC31" i="12" a="1"/>
  <c r="BU31" i="12" a="1"/>
  <c r="BM31" i="12" a="1"/>
  <c r="BE31" i="12" a="1"/>
  <c r="AW31" i="12" a="1"/>
  <c r="AO31" i="12" a="1"/>
  <c r="AG31" i="12" a="1"/>
  <c r="Y31" i="12" a="1"/>
  <c r="Q31" i="12" a="1"/>
  <c r="CT30" i="12" a="1"/>
  <c r="BN30" i="12" a="1"/>
  <c r="AH30" i="12" a="1"/>
  <c r="CP30" i="12" a="1"/>
  <c r="BJ30" i="12" a="1"/>
  <c r="AD30" i="12" a="1"/>
  <c r="CV30" i="12" a="1"/>
  <c r="CF30" i="12" a="1"/>
  <c r="BP30" i="12" a="1"/>
  <c r="AZ30" i="12" a="1"/>
  <c r="AJ30" i="12" a="1"/>
  <c r="T30" i="12" a="1"/>
  <c r="DA30" i="12" a="1"/>
  <c r="CS30" i="12" a="1"/>
  <c r="CK30" i="12" a="1"/>
  <c r="CC30" i="12" a="1"/>
  <c r="BU30" i="12" a="1"/>
  <c r="BM30" i="12" a="1"/>
  <c r="BE30" i="12" a="1"/>
  <c r="AW30" i="12" a="1"/>
  <c r="AO30" i="12" a="1"/>
  <c r="AG30" i="12" a="1"/>
  <c r="Y30" i="12" a="1"/>
  <c r="Q30" i="12" a="1"/>
  <c r="BM29" i="12" a="1"/>
  <c r="CT29" i="12" a="1"/>
  <c r="BL29" i="12" a="1"/>
  <c r="AW29" i="12" a="1"/>
  <c r="CP29" i="12" a="1"/>
  <c r="AV29" i="12" a="1"/>
  <c r="BE29" i="12" a="1"/>
  <c r="Y29" i="12" a="1"/>
  <c r="CR29" i="12" a="1"/>
  <c r="CB29" i="12" a="1"/>
  <c r="BD29" i="12" a="1"/>
  <c r="X29" i="12" a="1"/>
  <c r="BI29" i="12" a="1"/>
  <c r="AS29" i="12" a="1"/>
  <c r="AC29" i="12" a="1"/>
  <c r="M29" i="12" a="1"/>
  <c r="CW29" i="12" a="1"/>
  <c r="CO29" i="12" a="1"/>
  <c r="CG29" i="12" a="1"/>
  <c r="BY29" i="12" a="1"/>
  <c r="BP29" i="12" a="1"/>
  <c r="AZ29" i="12" a="1"/>
  <c r="AJ29" i="12" a="1"/>
  <c r="T29" i="12" a="1"/>
  <c r="AG28" i="12" a="1"/>
  <c r="BB28" i="12" a="1"/>
  <c r="BL28" i="12" a="1"/>
  <c r="CC28" i="12" a="1"/>
  <c r="Q28" i="12" a="1"/>
  <c r="AV28" i="12" a="1"/>
  <c r="CP28" i="12" a="1"/>
  <c r="BJ28" i="12" a="1"/>
  <c r="AD28" i="12" a="1"/>
  <c r="CU28" i="12" a="1"/>
  <c r="BO28" i="12" a="1"/>
  <c r="AI28" i="12" a="1"/>
  <c r="CW28" i="12" a="1"/>
  <c r="CG28" i="12" a="1"/>
  <c r="BQ28" i="12" a="1"/>
  <c r="BA28" i="12" a="1"/>
  <c r="AK28" i="12" a="1"/>
  <c r="U28" i="12" a="1"/>
  <c r="CV28" i="12" a="1"/>
  <c r="CF28" i="12" a="1"/>
  <c r="BP28" i="12" a="1"/>
  <c r="AZ28" i="12" a="1"/>
  <c r="AJ28" i="12" a="1"/>
  <c r="T28" i="12" a="1"/>
  <c r="CS27" i="12" a="1"/>
  <c r="V27" i="12" a="1"/>
  <c r="BL27" i="12" a="1"/>
  <c r="CC27" i="12" a="1"/>
  <c r="Q27" i="12" a="1"/>
  <c r="AV27" i="12" a="1"/>
  <c r="CP27" i="12" a="1"/>
  <c r="BJ27" i="12" a="1"/>
  <c r="AD27" i="12" a="1"/>
  <c r="CU27" i="12" a="1"/>
  <c r="BO27" i="12" a="1"/>
  <c r="AI27" i="12" a="1"/>
  <c r="CW27" i="12" a="1"/>
  <c r="CG27" i="12" a="1"/>
  <c r="BQ27" i="12" a="1"/>
  <c r="BA27" i="12" a="1"/>
  <c r="AK27" i="12" a="1"/>
  <c r="U27" i="12" a="1"/>
  <c r="CV27" i="12" a="1"/>
  <c r="CF27" i="12" a="1"/>
  <c r="BP27" i="12" a="1"/>
  <c r="AZ27" i="12" a="1"/>
  <c r="AJ27" i="12" a="1"/>
  <c r="T27" i="12" a="1"/>
  <c r="V26" i="12" a="1"/>
  <c r="AG26" i="12" a="1"/>
  <c r="BL26" i="12" a="1"/>
  <c r="CC26" i="12" a="1"/>
  <c r="Q26" i="12" a="1"/>
  <c r="AV26" i="12" a="1"/>
  <c r="CP26" i="12" a="1"/>
  <c r="BJ26" i="12" a="1"/>
  <c r="AD26" i="12" a="1"/>
  <c r="CU26" i="12" a="1"/>
  <c r="BO26" i="12" a="1"/>
  <c r="AI26" i="12" a="1"/>
  <c r="CW26" i="12" a="1"/>
  <c r="CG26" i="12" a="1"/>
  <c r="BQ26" i="12" a="1"/>
  <c r="BA26" i="12" a="1"/>
  <c r="AK26" i="12" a="1"/>
  <c r="U26" i="12" a="1"/>
  <c r="CV26" i="12" a="1"/>
  <c r="CF26" i="12" a="1"/>
  <c r="BP26" i="12" a="1"/>
  <c r="AZ26" i="12" a="1"/>
  <c r="AJ26" i="12" a="1"/>
  <c r="T26" i="12" a="1"/>
  <c r="BM25" i="12" a="1"/>
  <c r="CH25" i="12" a="1"/>
  <c r="BL25" i="12" a="1"/>
  <c r="CC25" i="12" a="1"/>
  <c r="Q25" i="12" a="1"/>
  <c r="AV25" i="12" a="1"/>
  <c r="CP25" i="12" a="1"/>
  <c r="BJ25" i="12" a="1"/>
  <c r="AD25" i="12" a="1"/>
  <c r="CU25" i="12" a="1"/>
  <c r="BO25" i="12" a="1"/>
  <c r="AI25" i="12" a="1"/>
  <c r="CW25" i="12" a="1"/>
  <c r="CG25" i="12" a="1"/>
  <c r="BQ25" i="12" a="1"/>
  <c r="BA25" i="12" a="1"/>
  <c r="AK25" i="12" a="1"/>
  <c r="U25" i="12" a="1"/>
  <c r="CV25" i="12" a="1"/>
  <c r="CF25" i="12" a="1"/>
  <c r="BP25" i="12" a="1"/>
  <c r="AZ25" i="12" a="1"/>
  <c r="AJ25" i="12" a="1"/>
  <c r="T25" i="12" a="1"/>
  <c r="AG24" i="12" a="1"/>
  <c r="BB24" i="12" a="1"/>
  <c r="BL24" i="12" a="1"/>
  <c r="CC24" i="12" a="1"/>
  <c r="Q24" i="12" a="1"/>
  <c r="AV24" i="12" a="1"/>
  <c r="CP24" i="12" a="1"/>
  <c r="BJ24" i="12" a="1"/>
  <c r="AD24" i="12" a="1"/>
  <c r="CU24" i="12" a="1"/>
  <c r="BO24" i="12" a="1"/>
  <c r="AI24" i="12" a="1"/>
  <c r="CW24" i="12" a="1"/>
  <c r="CG24" i="12" a="1"/>
  <c r="BQ24" i="12" a="1"/>
  <c r="BA24" i="12" a="1"/>
  <c r="AK24" i="12" a="1"/>
  <c r="U24" i="12" a="1"/>
  <c r="CV24" i="12" a="1"/>
  <c r="CF24" i="12" a="1"/>
  <c r="BP24" i="12" a="1"/>
  <c r="AZ24" i="12" a="1"/>
  <c r="AJ24" i="12" a="1"/>
  <c r="T24" i="12" a="1"/>
  <c r="AW23" i="12" a="1"/>
  <c r="CR23" i="12" a="1"/>
  <c r="CX23" i="12" a="1"/>
  <c r="Q23" i="12" a="1"/>
  <c r="AG23" i="12" a="1"/>
  <c r="AF23" i="12" a="1"/>
  <c r="CP23" i="12" a="1"/>
  <c r="BJ23" i="12" a="1"/>
  <c r="AD23" i="12" a="1"/>
  <c r="CU23" i="12" a="1"/>
  <c r="BO23" i="12" a="1"/>
  <c r="AI23" i="12" a="1"/>
  <c r="CW23" i="12" a="1"/>
  <c r="CG23" i="12" a="1"/>
  <c r="BQ23" i="12" a="1"/>
  <c r="BA23" i="12" a="1"/>
  <c r="AK23" i="12" a="1"/>
  <c r="U23" i="12" a="1"/>
  <c r="CV23" i="12" a="1"/>
  <c r="CF23" i="12" a="1"/>
  <c r="BP23" i="12" a="1"/>
  <c r="AZ23" i="12" a="1"/>
  <c r="AJ23" i="12" a="1"/>
  <c r="T23" i="12" a="1"/>
  <c r="CS22" i="12" a="1"/>
  <c r="CE22" i="12" a="1"/>
  <c r="AY22" i="12" a="1"/>
  <c r="S22" i="12" a="1"/>
  <c r="CU22" i="12" a="1"/>
  <c r="BK22" i="12" a="1"/>
  <c r="AE22" i="12" a="1"/>
  <c r="CW22" i="12" a="1"/>
  <c r="CV22" i="12" a="1"/>
  <c r="CG22" i="12" a="1"/>
  <c r="BQ22" i="12" a="1"/>
  <c r="BA22" i="12" a="1"/>
  <c r="AK22" i="12" a="1"/>
  <c r="U22" i="12" a="1"/>
  <c r="CJ22" i="12" a="1"/>
  <c r="CB22" i="12" a="1"/>
  <c r="BT22" i="12" a="1"/>
  <c r="BL22" i="12" a="1"/>
  <c r="BD22" i="12" a="1"/>
  <c r="AV22" i="12" a="1"/>
  <c r="AN22" i="12" a="1"/>
  <c r="AF22" i="12" a="1"/>
  <c r="X22" i="12" a="1"/>
  <c r="P22" i="12" a="1"/>
  <c r="CU21" i="12" a="1"/>
  <c r="BO21" i="12" a="1"/>
  <c r="AI21" i="12" a="1"/>
  <c r="CQ21" i="12" a="1"/>
  <c r="BK21" i="12" a="1"/>
  <c r="AE21" i="12" a="1"/>
  <c r="CW21" i="12" a="1"/>
  <c r="CG21" i="12" a="1"/>
  <c r="BQ21" i="12" a="1"/>
  <c r="BA21" i="12" a="1"/>
  <c r="AK21" i="12" a="1"/>
  <c r="U21" i="12" a="1"/>
  <c r="CZ21" i="12" a="1"/>
  <c r="CR21" i="12" a="1"/>
  <c r="CJ21" i="12" a="1"/>
  <c r="CB21" i="12" a="1"/>
  <c r="BT21" i="12" a="1"/>
  <c r="BL21" i="12" a="1"/>
  <c r="BD21" i="12" a="1"/>
  <c r="AV21" i="12" a="1"/>
  <c r="AN21" i="12" a="1"/>
  <c r="AF21" i="12" a="1"/>
  <c r="X21" i="12" a="1"/>
  <c r="P21" i="12" a="1"/>
  <c r="CU20" i="12" a="1"/>
  <c r="BO20" i="12" a="1"/>
  <c r="AI20" i="12" a="1"/>
  <c r="CQ20" i="12" a="1"/>
  <c r="BK20" i="12" a="1"/>
  <c r="AE20" i="12" a="1"/>
  <c r="CW20" i="12" a="1"/>
  <c r="CG20" i="12" a="1"/>
  <c r="BQ20" i="12" a="1"/>
  <c r="BA20" i="12" a="1"/>
  <c r="AK20" i="12" a="1"/>
  <c r="U20" i="12" a="1"/>
  <c r="CZ20" i="12" a="1"/>
  <c r="CR20" i="12" a="1"/>
  <c r="CJ20" i="12" a="1"/>
  <c r="CB20" i="12" a="1"/>
  <c r="BT20" i="12" a="1"/>
  <c r="BL20" i="12" a="1"/>
  <c r="BD20" i="12" a="1"/>
  <c r="AV20" i="12" a="1"/>
  <c r="AN20" i="12" a="1"/>
  <c r="AF20" i="12" a="1"/>
  <c r="X20" i="12" a="1"/>
  <c r="P20" i="12" a="1"/>
  <c r="AE19" i="12" a="1"/>
  <c r="CE19" i="12" a="1"/>
  <c r="AY19" i="12" a="1"/>
  <c r="Z19" i="12" a="1"/>
  <c r="CI19" i="12" a="1"/>
  <c r="BC19" i="12" a="1"/>
  <c r="AH19" i="12" a="1"/>
  <c r="CW19" i="12" a="1"/>
  <c r="CG19" i="12" a="1"/>
  <c r="BQ19" i="12" a="1"/>
  <c r="BA19" i="12" a="1"/>
  <c r="AB19" i="12" a="1"/>
  <c r="AQ19" i="12" a="1"/>
  <c r="AA19" i="12" a="1"/>
  <c r="DB19" i="12" a="1"/>
  <c r="CT19" i="12" a="1"/>
  <c r="CL19" i="12" a="1"/>
  <c r="CD19" i="12" a="1"/>
  <c r="BV19" i="12" a="1"/>
  <c r="BN19" i="12" a="1"/>
  <c r="BF19" i="12" a="1"/>
  <c r="AX19" i="12" a="1"/>
  <c r="AK19" i="12" a="1"/>
  <c r="U19" i="12" a="1"/>
  <c r="AP18" i="12" a="1"/>
  <c r="BK18" i="12" a="1"/>
  <c r="AZ18" i="12" a="1"/>
  <c r="CA18" i="12" a="1"/>
  <c r="O18" i="12" a="1"/>
  <c r="BE18" i="12" a="1"/>
  <c r="CT18" i="12" a="1"/>
  <c r="BN18" i="12" a="1"/>
  <c r="AH18" i="12" a="1"/>
  <c r="CN18" i="12" a="1"/>
  <c r="BH18" i="12" a="1"/>
  <c r="AB18" i="12" a="1"/>
  <c r="CX18" i="12" a="1"/>
  <c r="CH18" i="12" a="1"/>
  <c r="BR18" i="12" a="1"/>
  <c r="BB18" i="12" a="1"/>
  <c r="AL18" i="12" a="1"/>
  <c r="V18" i="12" a="1"/>
  <c r="CW18" i="12" a="1"/>
  <c r="CG18" i="12" a="1"/>
  <c r="BQ18" i="12" a="1"/>
  <c r="BA18" i="12" a="1"/>
  <c r="AK18" i="12" a="1"/>
  <c r="U18" i="12" a="1"/>
  <c r="BK17" i="12" a="1"/>
  <c r="AE17" i="12" a="1"/>
  <c r="AZ17" i="12" a="1"/>
  <c r="CA17" i="12" a="1"/>
  <c r="O17" i="12" a="1"/>
  <c r="BE17" i="12" a="1"/>
  <c r="CT17" i="12" a="1"/>
  <c r="BN17" i="12" a="1"/>
  <c r="AH17" i="12" a="1"/>
  <c r="CN17" i="12" a="1"/>
  <c r="BH17" i="12" a="1"/>
  <c r="AB17" i="12" a="1"/>
  <c r="CX17" i="12" a="1"/>
  <c r="CH17" i="12" a="1"/>
  <c r="BR17" i="12" a="1"/>
  <c r="BB17" i="12" a="1"/>
  <c r="AL17" i="12" a="1"/>
  <c r="V17" i="12" a="1"/>
  <c r="CW17" i="12" a="1"/>
  <c r="CG17" i="12" a="1"/>
  <c r="BQ17" i="12" a="1"/>
  <c r="BA17" i="12" a="1"/>
  <c r="AK17" i="12" a="1"/>
  <c r="U17" i="12" a="1"/>
  <c r="BV16" i="12" a="1"/>
  <c r="AP16" i="12" a="1"/>
  <c r="AZ16" i="12" a="1"/>
  <c r="CA16" i="12" a="1"/>
  <c r="O16" i="12" a="1"/>
  <c r="BE16" i="12" a="1"/>
  <c r="CT16" i="12" a="1"/>
  <c r="BN16" i="12" a="1"/>
  <c r="AH16" i="12" a="1"/>
  <c r="CN16" i="12" a="1"/>
  <c r="BH16" i="12" a="1"/>
  <c r="AB16" i="12" a="1"/>
  <c r="CX16" i="12" a="1"/>
  <c r="CH16" i="12" a="1"/>
  <c r="BR16" i="12" a="1"/>
  <c r="BB16" i="12" a="1"/>
  <c r="AL16" i="12" a="1"/>
  <c r="V16" i="12" a="1"/>
  <c r="CW16" i="12" a="1"/>
  <c r="CG16" i="12" a="1"/>
  <c r="BQ16" i="12" a="1"/>
  <c r="BA16" i="12" a="1"/>
  <c r="AK16" i="12" a="1"/>
  <c r="U16" i="12" a="1"/>
  <c r="BV15" i="12" a="1"/>
  <c r="CQ15" i="12" a="1"/>
  <c r="AZ15" i="12" a="1"/>
  <c r="CA15" i="12" a="1"/>
  <c r="O15" i="12" a="1"/>
  <c r="BE15" i="12" a="1"/>
  <c r="CT15" i="12" a="1"/>
  <c r="BN15" i="12" a="1"/>
  <c r="AH15" i="12" a="1"/>
  <c r="CN15" i="12" a="1"/>
  <c r="BH15" i="12" a="1"/>
  <c r="AB15" i="12" a="1"/>
  <c r="CX15" i="12" a="1"/>
  <c r="CH15" i="12" a="1"/>
  <c r="BR15" i="12" a="1"/>
  <c r="BB15" i="12" a="1"/>
  <c r="AL15" i="12" a="1"/>
  <c r="V15" i="12" a="1"/>
  <c r="CW15" i="12" a="1"/>
  <c r="CG15" i="12" a="1"/>
  <c r="BQ15" i="12" a="1"/>
  <c r="BA15" i="12" a="1"/>
  <c r="AK15" i="12" a="1"/>
  <c r="U15" i="12" a="1"/>
  <c r="BU14" i="12" a="1"/>
  <c r="CF14" i="12" a="1"/>
  <c r="T14" i="12" a="1"/>
  <c r="CY14" i="12" a="1"/>
  <c r="BP14" i="12" a="1"/>
  <c r="CC14" i="12" a="1"/>
  <c r="DC14" i="12" a="1"/>
  <c r="CM14" i="12" a="1"/>
  <c r="BW14" i="12" a="1"/>
  <c r="CZ14" i="12" a="1"/>
  <c r="CJ14" i="12" a="1"/>
  <c r="BR14" i="12" a="1"/>
  <c r="BV14" i="12" a="1"/>
  <c r="AV14" i="12" a="1"/>
  <c r="P14" i="12" a="1"/>
  <c r="AX14" i="12" a="1"/>
  <c r="R14" i="12" a="1"/>
  <c r="BO14" i="12" a="1"/>
  <c r="BG14" i="12" a="1"/>
  <c r="AY14" i="12" a="1"/>
  <c r="AQ14" i="12" a="1"/>
  <c r="AI14" i="12" a="1"/>
  <c r="AA14" i="12" a="1"/>
  <c r="S14" i="12" a="1"/>
  <c r="BW13" i="12" a="1"/>
  <c r="BD13" i="12" a="1"/>
  <c r="CR13" i="12" a="1"/>
  <c r="DC13" i="12" a="1"/>
  <c r="BT13" i="12" a="1"/>
  <c r="S13" i="12" a="1"/>
  <c r="BZ13" i="12" a="1"/>
  <c r="DA13" i="12" a="1"/>
  <c r="CF13" i="12" a="1"/>
  <c r="BG13" i="12" a="1"/>
  <c r="AA13" i="12" a="1"/>
  <c r="CP13" i="12" a="1"/>
  <c r="BQ13" i="12" a="1"/>
  <c r="AK13" i="12" a="1"/>
  <c r="DB13" i="12" a="1"/>
  <c r="CL13" i="12" a="1"/>
  <c r="BV13" i="12" a="1"/>
  <c r="BF13" i="12" a="1"/>
  <c r="AP13" i="12" a="1"/>
  <c r="Z13" i="12" a="1"/>
  <c r="BP13" i="12" a="1"/>
  <c r="AZ13" i="12" a="1"/>
  <c r="AJ13" i="12" a="1"/>
  <c r="T13" i="12" a="1"/>
  <c r="CJ12" i="12" a="1"/>
  <c r="CU12" i="12" a="1"/>
  <c r="BY12" i="12" a="1"/>
  <c r="CE12" i="12" a="1"/>
  <c r="S12" i="12" a="1"/>
  <c r="BI12" i="12" a="1"/>
  <c r="CX12" i="12" a="1"/>
  <c r="BR12" i="12" a="1"/>
  <c r="AL12" i="12" a="1"/>
  <c r="CR12" i="12" a="1"/>
  <c r="BL12" i="12" a="1"/>
  <c r="AF12" i="12" a="1"/>
  <c r="CY12" i="12" a="1"/>
  <c r="CI12" i="12" a="1"/>
  <c r="BS12" i="12" a="1"/>
  <c r="BC12" i="12" a="1"/>
  <c r="AM12" i="12" a="1"/>
  <c r="W12" i="12" a="1"/>
  <c r="CV12" i="12" a="1"/>
  <c r="CF12" i="12" a="1"/>
  <c r="BP12" i="12" a="1"/>
  <c r="AZ12" i="12" a="1"/>
  <c r="AJ12" i="12" a="1"/>
  <c r="T12" i="12" a="1"/>
  <c r="CU11" i="12" a="1"/>
  <c r="AI11" i="12" a="1"/>
  <c r="CJ11" i="12" a="1"/>
  <c r="CE11" i="12" a="1"/>
  <c r="S11" i="12" a="1"/>
  <c r="BI11" i="12" a="1"/>
  <c r="CX11" i="12" a="1"/>
  <c r="BR11" i="12" a="1"/>
  <c r="AL11" i="12" a="1"/>
  <c r="CR11" i="12" a="1"/>
  <c r="BL11" i="12" a="1"/>
  <c r="AF11" i="12" a="1"/>
  <c r="CY11" i="12" a="1"/>
  <c r="CI11" i="12" a="1"/>
  <c r="BS11" i="12" a="1"/>
  <c r="BC11" i="12" a="1"/>
  <c r="AM11" i="12" a="1"/>
  <c r="W11" i="12" a="1"/>
  <c r="CV11" i="12" a="1"/>
  <c r="CF11" i="12" a="1"/>
  <c r="BP11" i="12" a="1"/>
  <c r="AZ11" i="12" a="1"/>
  <c r="AJ11" i="12" a="1"/>
  <c r="T11" i="12" a="1"/>
  <c r="X10" i="12" a="1"/>
  <c r="CU10" i="12" a="1"/>
  <c r="BY10" i="12" a="1"/>
  <c r="CE10" i="12" a="1"/>
  <c r="S10" i="12" a="1"/>
  <c r="BI10" i="12" a="1"/>
  <c r="CX10" i="12" a="1"/>
  <c r="BR10" i="12" a="1"/>
  <c r="AL10" i="12" a="1"/>
  <c r="CR10" i="12" a="1"/>
  <c r="BL10" i="12" a="1"/>
  <c r="AF10" i="12" a="1"/>
  <c r="CY10" i="12" a="1"/>
  <c r="CI10" i="12" a="1"/>
  <c r="BS10" i="12" a="1"/>
  <c r="BC10" i="12" a="1"/>
  <c r="AM10" i="12" a="1"/>
  <c r="W10" i="12" a="1"/>
  <c r="CV10" i="12" a="1"/>
  <c r="CF10" i="12" a="1"/>
  <c r="BP10" i="12" a="1"/>
  <c r="AZ10" i="12" a="1"/>
  <c r="AJ10" i="12" a="1"/>
  <c r="T10" i="12" a="1"/>
  <c r="BY9" i="12" a="1"/>
  <c r="BO9" i="12" a="1"/>
  <c r="CE9" i="12" a="1"/>
  <c r="BH9" i="12" a="1"/>
  <c r="DC9" i="12" a="1"/>
  <c r="BW9" i="12" a="1"/>
  <c r="CG9" i="12" a="1"/>
  <c r="BD9" i="12" a="1"/>
  <c r="X9" i="12" a="1"/>
  <c r="CT9" i="12" a="1"/>
  <c r="CD9" i="12" a="1"/>
  <c r="BN9" i="12" a="1"/>
  <c r="CN9" i="12" a="1"/>
  <c r="BX9" i="12" a="1"/>
  <c r="BJ9" i="12" a="1"/>
  <c r="AT9" i="12" a="1"/>
  <c r="AD9" i="12" a="1"/>
  <c r="N9" i="12" a="1"/>
  <c r="BE9" i="12" a="1"/>
  <c r="AW9" i="12" a="1"/>
  <c r="AO9" i="12" a="1"/>
  <c r="AG9" i="12" a="1"/>
  <c r="Y9" i="12" a="1"/>
  <c r="Q9" i="12" a="1"/>
  <c r="CD8" i="12" a="1"/>
  <c r="BH8" i="12" a="1"/>
  <c r="BS8" i="12" a="1"/>
  <c r="AS8" i="12" a="1"/>
  <c r="CR8" i="12" a="1"/>
  <c r="AR8" i="12" a="1"/>
  <c r="CG8" i="12" a="1"/>
  <c r="BA8" i="12" a="1"/>
  <c r="U8" i="12" a="1"/>
  <c r="CP8" i="12" a="1"/>
  <c r="BK8" i="12" a="1"/>
  <c r="AE8" i="12" a="1"/>
  <c r="CH8" i="12" a="1"/>
  <c r="BR8" i="12" a="1"/>
  <c r="BB8" i="12" a="1"/>
  <c r="AL8" i="12" a="1"/>
  <c r="V8" i="12" a="1"/>
  <c r="DA8" i="12" a="1"/>
  <c r="CS8" i="12" a="1"/>
  <c r="CJ8" i="12" a="1"/>
  <c r="BT8" i="12" a="1"/>
  <c r="BD8" i="12" a="1"/>
  <c r="AN8" i="12" a="1"/>
  <c r="X8" i="12" a="1"/>
  <c r="CO7" i="12" a="1"/>
  <c r="X7" i="12" a="1"/>
  <c r="CY7" i="12" a="1"/>
  <c r="BN7" i="12" a="1"/>
  <c r="CI7" i="12" a="1"/>
  <c r="AE7" i="12" a="1"/>
  <c r="CG7" i="12" a="1"/>
  <c r="BA7" i="12" a="1"/>
  <c r="CQ7" i="12" a="1"/>
  <c r="BK7" i="12" a="1"/>
  <c r="T7" i="12" a="1"/>
  <c r="CP7" i="12" a="1"/>
  <c r="BZ7" i="12" a="1"/>
  <c r="BJ7" i="12" a="1"/>
  <c r="AT7" i="12" a="1"/>
  <c r="W7" i="12" a="1"/>
  <c r="CU7" i="12" a="1"/>
  <c r="CE7" i="12" a="1"/>
  <c r="BO7" i="12" a="1"/>
  <c r="AY7" i="12" a="1"/>
  <c r="AG7" i="12" a="1"/>
  <c r="L7" i="12" a="1"/>
  <c r="AA7" i="12" a="1"/>
  <c r="U7" i="12" a="1"/>
  <c r="AJ6" i="12" a="1"/>
  <c r="BE6" i="12" a="1"/>
  <c r="CK6" i="12" a="1"/>
  <c r="CQ6" i="12" a="1"/>
  <c r="AE6" i="12" a="1"/>
  <c r="AZ6" i="12" a="1"/>
  <c r="CT6" i="12" a="1"/>
  <c r="BN6" i="12" a="1"/>
  <c r="AH6" i="12" a="1"/>
  <c r="CN6" i="12" a="1"/>
  <c r="BH6" i="12" a="1"/>
  <c r="AB6" i="12" a="1"/>
  <c r="CX6" i="12" a="1"/>
  <c r="CH6" i="12" a="1"/>
  <c r="BR6" i="12" a="1"/>
  <c r="BB6" i="12" a="1"/>
  <c r="AL6" i="12" a="1"/>
  <c r="V6" i="12" a="1"/>
  <c r="CW6" i="12" a="1"/>
  <c r="CG6" i="12" a="1"/>
  <c r="BQ6" i="12" a="1"/>
  <c r="BA6" i="12" a="1"/>
  <c r="AK6" i="12" a="1"/>
  <c r="U6" i="12" a="1"/>
  <c r="CK5" i="12" a="1"/>
  <c r="Y5" i="12" a="1"/>
  <c r="BE5" i="12" a="1"/>
  <c r="CQ5" i="12" a="1"/>
  <c r="AE5" i="12" a="1"/>
  <c r="AZ5" i="12" a="1"/>
  <c r="CT5" i="12" a="1"/>
  <c r="BN5" i="12" a="1"/>
  <c r="AH5" i="12" a="1"/>
  <c r="CC5" i="12" a="1"/>
  <c r="AW5" i="12" a="1"/>
  <c r="P5" i="12" a="1"/>
  <c r="CP5" i="12" a="1"/>
  <c r="BZ5" i="12" a="1"/>
  <c r="BJ5" i="12" a="1"/>
  <c r="AT5" i="12" a="1"/>
  <c r="AD5" i="12" a="1"/>
  <c r="CW5" i="12" a="1"/>
  <c r="CG5" i="12" a="1"/>
  <c r="BQ5" i="12" a="1"/>
  <c r="BA5" i="12" a="1"/>
  <c r="AK5" i="12" a="1"/>
  <c r="U5" i="12" a="1"/>
  <c r="Q5" i="12" a="1"/>
  <c r="AZ4" i="12" a="1"/>
  <c r="CF4" i="12" a="1"/>
  <c r="BJ4" i="12" a="1"/>
  <c r="AU4" i="12" a="1"/>
  <c r="CR4" i="12" a="1"/>
  <c r="AT4" i="12" a="1"/>
  <c r="BS4" i="12" a="1"/>
  <c r="AM4" i="12" a="1"/>
  <c r="DB4" i="12" a="1"/>
  <c r="CL4" i="12" a="1"/>
  <c r="BM4" i="12" a="1"/>
  <c r="AG4" i="12" a="1"/>
  <c r="CB4" i="12" a="1"/>
  <c r="BL4" i="12" a="1"/>
  <c r="AV4" i="12" a="1"/>
  <c r="AF4" i="12" a="1"/>
  <c r="P4" i="12" a="1"/>
  <c r="CW4" i="12" a="1"/>
  <c r="CO4" i="12" a="1"/>
  <c r="CG4" i="12" a="1"/>
  <c r="BQ4" i="12" a="1"/>
  <c r="BA4" i="12" a="1"/>
  <c r="AK4" i="12" a="1"/>
  <c r="U4" i="12" a="1"/>
  <c r="BK3" i="12" a="1"/>
  <c r="CQ3" i="12" a="1"/>
  <c r="AA3" i="12" a="1"/>
  <c r="AU3" i="12" a="1"/>
  <c r="AT3" i="12" a="1"/>
  <c r="CN3" i="12" a="1"/>
  <c r="BH3" i="12" a="1"/>
  <c r="CX3" i="12" a="1"/>
  <c r="BR3" i="12" a="1"/>
  <c r="AL3" i="12" a="1"/>
  <c r="DC3" i="12" a="1"/>
  <c r="CM3" i="12" a="1"/>
  <c r="BW3" i="12" a="1"/>
  <c r="BG3" i="12" a="1"/>
  <c r="AQ3" i="12" a="1"/>
  <c r="CT3" i="12" a="1"/>
  <c r="CD3" i="12" a="1"/>
  <c r="BN3" i="12" a="1"/>
  <c r="AX3" i="12" a="1"/>
  <c r="AG3" i="12" a="1"/>
  <c r="Q3" i="12" a="1"/>
  <c r="AF3" i="12" a="1"/>
  <c r="X3" i="12" a="1"/>
  <c r="P3" i="12" a="1"/>
  <c r="CX2" i="12" a="1"/>
  <c r="CH2" i="12" a="1"/>
  <c r="BR2" i="12" a="1"/>
  <c r="BB2" i="12" a="1"/>
  <c r="AL2" i="12" a="1"/>
  <c r="CZ2" i="12" a="1"/>
  <c r="CJ2" i="12" a="1"/>
  <c r="BT2" i="12" a="1"/>
  <c r="BD2" i="12" a="1"/>
  <c r="AN2" i="12" a="1"/>
  <c r="Z2" i="12" a="1"/>
  <c r="R2" i="12" a="1"/>
  <c r="CY2" i="12" a="1"/>
  <c r="CQ2" i="12" a="1"/>
  <c r="CI2" i="12" a="1"/>
  <c r="CA2" i="12" a="1"/>
  <c r="BS2" i="12" a="1"/>
  <c r="BK2" i="12" a="1"/>
  <c r="BC2" i="12" a="1"/>
  <c r="AU2" i="12" a="1"/>
  <c r="AM2" i="12" a="1"/>
  <c r="AE2" i="12" a="1"/>
  <c r="W2" i="12" a="1"/>
  <c r="O2" i="12" a="1"/>
  <c r="BK6" i="12" a="1"/>
  <c r="AX6" i="12" a="1"/>
  <c r="AR6" i="12" a="1"/>
  <c r="BZ6" i="12" a="1"/>
  <c r="AD6" i="12" a="1"/>
  <c r="BY6" i="12" a="1"/>
  <c r="AC6" i="12" a="1"/>
  <c r="Z5" i="12" a="1"/>
  <c r="BK5" i="12" a="1"/>
  <c r="CD5" i="12" a="1"/>
  <c r="CS5" i="12" a="1"/>
  <c r="CH5" i="12" a="1"/>
  <c r="BB5" i="12" a="1"/>
  <c r="CO5" i="12" a="1"/>
  <c r="BI5" i="12" a="1"/>
  <c r="N5" i="12" a="1"/>
  <c r="T4" i="12" a="1"/>
  <c r="O4" i="12" a="1"/>
  <c r="BC4" i="12" a="1"/>
  <c r="CC4" i="12" a="1"/>
  <c r="Q4" i="12" a="1"/>
  <c r="AN4" i="12" a="1"/>
  <c r="CS4" i="12" a="1"/>
  <c r="BY4" i="12" a="1"/>
  <c r="AC4" i="12" a="1"/>
  <c r="CP3" i="12" a="1"/>
  <c r="S3" i="12" a="1"/>
  <c r="AR3" i="12" a="1"/>
  <c r="W3" i="12" a="1"/>
  <c r="CE3" i="12" a="1"/>
  <c r="DB3" i="12" a="1"/>
  <c r="BV3" i="12" a="1"/>
  <c r="Y3" i="12" a="1"/>
  <c r="T3" i="12" a="1"/>
  <c r="CP2" i="12" a="1"/>
  <c r="AT2" i="12" a="1"/>
  <c r="CR2" i="12" a="1"/>
  <c r="BL2" i="12" a="1"/>
  <c r="V2" i="12" a="1"/>
  <c r="CM2" i="12" a="1"/>
  <c r="BW2" i="12" a="1"/>
  <c r="AY2" i="12" a="1"/>
  <c r="AI2" i="12" a="1"/>
  <c r="S2" i="12" a="1"/>
  <c r="CV4" i="12" a="1"/>
  <c r="BX4" i="12" a="1"/>
  <c r="CP4" i="12" a="1"/>
  <c r="BO4" i="12" a="1"/>
  <c r="CY4" i="12" a="1"/>
  <c r="BF4" i="12" a="1"/>
  <c r="BU3" i="12" a="1"/>
  <c r="BS3" i="12" a="1"/>
  <c r="CC3" i="12" a="1"/>
  <c r="CR3" i="12" a="1"/>
  <c r="AV3" i="12" a="1"/>
  <c r="BA3" i="12" a="1"/>
  <c r="Z3" i="12" a="1"/>
  <c r="BV2" i="12" a="1"/>
  <c r="CN2" i="12" a="1"/>
  <c r="AR2" i="12" a="1"/>
  <c r="DA2" i="12" a="1"/>
  <c r="BU2" i="12" a="1"/>
  <c r="AO2" i="12" a="1"/>
  <c r="AU55" i="12" a="1"/>
  <c r="AE55" i="12" a="1"/>
  <c r="DC55" i="12" a="1"/>
  <c r="CM55" i="12" a="1"/>
  <c r="BW55" i="12" a="1"/>
  <c r="BG55" i="12" a="1"/>
  <c r="AQ55" i="12" a="1"/>
  <c r="AA55" i="12" a="1"/>
  <c r="N55" i="12" a="1"/>
  <c r="CX54" i="12" a="1"/>
  <c r="CP54" i="12" a="1"/>
  <c r="CH54" i="12" a="1"/>
  <c r="BZ54" i="12" a="1"/>
  <c r="BR54" i="12" a="1"/>
  <c r="BJ54" i="12" a="1"/>
  <c r="BB54" i="12" a="1"/>
  <c r="AT54" i="12" a="1"/>
  <c r="AL54" i="12" a="1"/>
  <c r="AD54" i="12" a="1"/>
  <c r="V54" i="12" a="1"/>
  <c r="N54" i="12" a="1"/>
  <c r="CY54" i="12" a="1"/>
  <c r="CQ54" i="12" a="1"/>
  <c r="CI54" i="12" a="1"/>
  <c r="CA54" i="12" a="1"/>
  <c r="BS54" i="12" a="1"/>
  <c r="BK54" i="12" a="1"/>
  <c r="BC54" i="12" a="1"/>
  <c r="AU54" i="12" a="1"/>
  <c r="AM54" i="12" a="1"/>
  <c r="AE54" i="12" a="1"/>
  <c r="W54" i="12" a="1"/>
  <c r="O54" i="12" a="1"/>
  <c r="CX53" i="12" a="1"/>
  <c r="CP53" i="12" a="1"/>
  <c r="CH53" i="12" a="1"/>
  <c r="BZ53" i="12" a="1"/>
  <c r="BR53" i="12" a="1"/>
  <c r="BJ53" i="12" a="1"/>
  <c r="BB53" i="12" a="1"/>
  <c r="AT53" i="12" a="1"/>
  <c r="AL53" i="12" a="1"/>
  <c r="AD53" i="12" a="1"/>
  <c r="V53" i="12" a="1"/>
  <c r="N53" i="12" a="1"/>
  <c r="CY53" i="12" a="1"/>
  <c r="CQ53" i="12" a="1"/>
  <c r="CI53" i="12" a="1"/>
  <c r="CA53" i="12" a="1"/>
  <c r="BS53" i="12" a="1"/>
  <c r="BK53" i="12" a="1"/>
  <c r="BC53" i="12" a="1"/>
  <c r="AU53" i="12" a="1"/>
  <c r="AM53" i="12" a="1"/>
  <c r="AE53" i="12" a="1"/>
  <c r="W53" i="12" a="1"/>
  <c r="O53" i="12" a="1"/>
  <c r="CX52" i="12" a="1"/>
  <c r="CP52" i="12" a="1"/>
  <c r="CH52" i="12" a="1"/>
  <c r="BZ52" i="12" a="1"/>
  <c r="BR52" i="12" a="1"/>
  <c r="BJ52" i="12" a="1"/>
  <c r="BB52" i="12" a="1"/>
  <c r="AT52" i="12" a="1"/>
  <c r="AL52" i="12" a="1"/>
  <c r="AD52" i="12" a="1"/>
  <c r="V52" i="12" a="1"/>
  <c r="N52" i="12" a="1"/>
  <c r="CY52" i="12" a="1"/>
  <c r="CQ52" i="12" a="1"/>
  <c r="CI52" i="12" a="1"/>
  <c r="CA52" i="12" a="1"/>
  <c r="BS52" i="12" a="1"/>
  <c r="BK52" i="12" a="1"/>
  <c r="BC52" i="12" a="1"/>
  <c r="AU52" i="12" a="1"/>
  <c r="AM52" i="12" a="1"/>
  <c r="AE52" i="12" a="1"/>
  <c r="W52" i="12" a="1"/>
  <c r="O52" i="12" a="1"/>
  <c r="CX51" i="12" a="1"/>
  <c r="CP51" i="12" a="1"/>
  <c r="CH51" i="12" a="1"/>
  <c r="BZ51" i="12" a="1"/>
  <c r="BR51" i="12" a="1"/>
  <c r="BJ51" i="12" a="1"/>
  <c r="BB51" i="12" a="1"/>
  <c r="AT51" i="12" a="1"/>
  <c r="AL51" i="12" a="1"/>
  <c r="AD51" i="12" a="1"/>
  <c r="V51" i="12" a="1"/>
  <c r="N51" i="12" a="1"/>
  <c r="CY51" i="12" a="1"/>
  <c r="CQ51" i="12" a="1"/>
  <c r="CI51" i="12" a="1"/>
  <c r="CA51" i="12" a="1"/>
  <c r="BS51" i="12" a="1"/>
  <c r="BK51" i="12" a="1"/>
  <c r="BC51" i="12" a="1"/>
  <c r="AU51" i="12" a="1"/>
  <c r="AM51" i="12" a="1"/>
  <c r="AE51" i="12" a="1"/>
  <c r="W51" i="12" a="1"/>
  <c r="O51" i="12" a="1"/>
  <c r="CX50" i="12" a="1"/>
  <c r="CP50" i="12" a="1"/>
  <c r="CH50" i="12" a="1"/>
  <c r="BZ50" i="12" a="1"/>
  <c r="BR50" i="12" a="1"/>
  <c r="BJ50" i="12" a="1"/>
  <c r="BB50" i="12" a="1"/>
  <c r="AT50" i="12" a="1"/>
  <c r="AL50" i="12" a="1"/>
  <c r="AD50" i="12" a="1"/>
  <c r="V50" i="12" a="1"/>
  <c r="N50" i="12" a="1"/>
  <c r="CY50" i="12" a="1"/>
  <c r="CQ50" i="12" a="1"/>
  <c r="CI50" i="12" a="1"/>
  <c r="CA50" i="12" a="1"/>
  <c r="BS50" i="12" a="1"/>
  <c r="BK50" i="12" a="1"/>
  <c r="BC50" i="12" a="1"/>
  <c r="AU50" i="12" a="1"/>
  <c r="AM50" i="12" a="1"/>
  <c r="AE50" i="12" a="1"/>
  <c r="W50" i="12" a="1"/>
  <c r="O50" i="12" a="1"/>
  <c r="CX49" i="12" a="1"/>
  <c r="CP49" i="12" a="1"/>
  <c r="CH49" i="12" a="1"/>
  <c r="BZ49" i="12" a="1"/>
  <c r="BR49" i="12" a="1"/>
  <c r="BJ49" i="12" a="1"/>
  <c r="BB49" i="12" a="1"/>
  <c r="AT49" i="12" a="1"/>
  <c r="AL49" i="12" a="1"/>
  <c r="AD49" i="12" a="1"/>
  <c r="V49" i="12" a="1"/>
  <c r="N49" i="12" a="1"/>
  <c r="CY49" i="12" a="1"/>
  <c r="CQ49" i="12" a="1"/>
  <c r="CI49" i="12" a="1"/>
  <c r="CA49" i="12" a="1"/>
  <c r="BS49" i="12" a="1"/>
  <c r="BK49" i="12" a="1"/>
  <c r="BC49" i="12" a="1"/>
  <c r="AU49" i="12" a="1"/>
  <c r="AM49" i="12" a="1"/>
  <c r="AE49" i="12" a="1"/>
  <c r="W49" i="12" a="1"/>
  <c r="O49" i="12" a="1"/>
  <c r="CX48" i="12" a="1"/>
  <c r="CP48" i="12" a="1"/>
  <c r="CH48" i="12" a="1"/>
  <c r="BZ48" i="12" a="1"/>
  <c r="BR48" i="12" a="1"/>
  <c r="BJ48" i="12" a="1"/>
  <c r="BB48" i="12" a="1"/>
  <c r="AT48" i="12" a="1"/>
  <c r="AL48" i="12" a="1"/>
  <c r="AD48" i="12" a="1"/>
  <c r="V48" i="12" a="1"/>
  <c r="N48" i="12" a="1"/>
  <c r="CY48" i="12" a="1"/>
  <c r="CQ48" i="12" a="1"/>
  <c r="CI48" i="12" a="1"/>
  <c r="CA48" i="12" a="1"/>
  <c r="BS48" i="12" a="1"/>
  <c r="BK48" i="12" a="1"/>
  <c r="BC48" i="12" a="1"/>
  <c r="AU48" i="12" a="1"/>
  <c r="AM48" i="12" a="1"/>
  <c r="AE48" i="12" a="1"/>
  <c r="W48" i="12" a="1"/>
  <c r="O48" i="12" a="1"/>
  <c r="CX47" i="12" a="1"/>
  <c r="CP47" i="12" a="1"/>
  <c r="CH47" i="12" a="1"/>
  <c r="BZ47" i="12" a="1"/>
  <c r="BR47" i="12" a="1"/>
  <c r="BJ47" i="12" a="1"/>
  <c r="BB47" i="12" a="1"/>
  <c r="AT47" i="12" a="1"/>
  <c r="AL47" i="12" a="1"/>
  <c r="AD47" i="12" a="1"/>
  <c r="V47" i="12" a="1"/>
  <c r="N47" i="12" a="1"/>
  <c r="CY47" i="12" a="1"/>
  <c r="CQ47" i="12" a="1"/>
  <c r="CI47" i="12" a="1"/>
  <c r="CA47" i="12" a="1"/>
  <c r="BS47" i="12" a="1"/>
  <c r="BK47" i="12" a="1"/>
  <c r="BC47" i="12" a="1"/>
  <c r="AU47" i="12" a="1"/>
  <c r="AM47" i="12" a="1"/>
  <c r="AE47" i="12" a="1"/>
  <c r="W47" i="12" a="1"/>
  <c r="O47" i="12" a="1"/>
  <c r="CX46" i="12" a="1"/>
  <c r="CP46" i="12" a="1"/>
  <c r="CH46" i="12" a="1"/>
  <c r="BZ46" i="12" a="1"/>
  <c r="BR46" i="12" a="1"/>
  <c r="BJ46" i="12" a="1"/>
  <c r="BB46" i="12" a="1"/>
  <c r="AT46" i="12" a="1"/>
  <c r="AL46" i="12" a="1"/>
  <c r="AD46" i="12" a="1"/>
  <c r="V46" i="12" a="1"/>
  <c r="N46" i="12" a="1"/>
  <c r="CY46" i="12" a="1"/>
  <c r="CQ46" i="12" a="1"/>
  <c r="CI46" i="12" a="1"/>
  <c r="CA46" i="12" a="1"/>
  <c r="BS46" i="12" a="1"/>
  <c r="BK46" i="12" a="1"/>
  <c r="BC46" i="12" a="1"/>
  <c r="AU46" i="12" a="1"/>
  <c r="AM46" i="12" a="1"/>
  <c r="AE46" i="12" a="1"/>
  <c r="W46" i="12" a="1"/>
  <c r="O46" i="12" a="1"/>
  <c r="CX45" i="12" a="1"/>
  <c r="CP45" i="12" a="1"/>
  <c r="CH45" i="12" a="1"/>
  <c r="BZ45" i="12" a="1"/>
  <c r="BR45" i="12" a="1"/>
  <c r="BJ45" i="12" a="1"/>
  <c r="BB45" i="12" a="1"/>
  <c r="AT45" i="12" a="1"/>
  <c r="AL45" i="12" a="1"/>
  <c r="AD45" i="12" a="1"/>
  <c r="V45" i="12" a="1"/>
  <c r="N45" i="12" a="1"/>
  <c r="CY45" i="12" a="1"/>
  <c r="CQ45" i="12" a="1"/>
  <c r="CI45" i="12" a="1"/>
  <c r="CA45" i="12" a="1"/>
  <c r="BS45" i="12" a="1"/>
  <c r="BK45" i="12" a="1"/>
  <c r="BC45" i="12" a="1"/>
  <c r="AU45" i="12" a="1"/>
  <c r="AM45" i="12" a="1"/>
  <c r="AE45" i="12" a="1"/>
  <c r="W45" i="12" a="1"/>
  <c r="O45" i="12" a="1"/>
  <c r="CX44" i="12" a="1"/>
  <c r="CP44" i="12" a="1"/>
  <c r="CH44" i="12" a="1"/>
  <c r="BZ44" i="12" a="1"/>
  <c r="BR44" i="12" a="1"/>
  <c r="BJ44" i="12" a="1"/>
  <c r="BB44" i="12" a="1"/>
  <c r="AT44" i="12" a="1"/>
  <c r="AL44" i="12" a="1"/>
  <c r="AD44" i="12" a="1"/>
  <c r="V44" i="12" a="1"/>
  <c r="N44" i="12" a="1"/>
  <c r="CY44" i="12" a="1"/>
  <c r="CQ44" i="12" a="1"/>
  <c r="CI44" i="12" a="1"/>
  <c r="CA44" i="12" a="1"/>
  <c r="BS44" i="12" a="1"/>
  <c r="BK44" i="12" a="1"/>
  <c r="BC44" i="12" a="1"/>
  <c r="AU44" i="12" a="1"/>
  <c r="AM44" i="12" a="1"/>
  <c r="AE44" i="12" a="1"/>
  <c r="W44" i="12" a="1"/>
  <c r="O44" i="12" a="1"/>
  <c r="AJ43" i="12" a="1"/>
  <c r="AR43" i="12" a="1"/>
  <c r="CZ43" i="12" a="1"/>
  <c r="CR43" i="12" a="1"/>
  <c r="CJ43" i="12" a="1"/>
  <c r="CB43" i="12" a="1"/>
  <c r="BT43" i="12" a="1"/>
  <c r="BL43" i="12" a="1"/>
  <c r="BD43" i="12" a="1"/>
  <c r="AV43" i="12" a="1"/>
  <c r="AI43" i="12" a="1"/>
  <c r="S43" i="12" a="1"/>
  <c r="AH43" i="12" a="1"/>
  <c r="R43" i="12" a="1"/>
  <c r="CY43" i="12" a="1"/>
  <c r="CQ43" i="12" a="1"/>
  <c r="CI43" i="12" a="1"/>
  <c r="CA43" i="12" a="1"/>
  <c r="BS43" i="12" a="1"/>
  <c r="BK43" i="12" a="1"/>
  <c r="BC43" i="12" a="1"/>
  <c r="AU43" i="12" a="1"/>
  <c r="AG43" i="12" a="1"/>
  <c r="Q43" i="12" a="1"/>
  <c r="CF42" i="12" a="1"/>
  <c r="CV42" i="12" a="1"/>
  <c r="BH42" i="12" a="1"/>
  <c r="BT42" i="12" a="1"/>
  <c r="CR42" i="12" a="1"/>
  <c r="AF42" i="12" a="1"/>
  <c r="CU42" i="12" a="1"/>
  <c r="CE42" i="12" a="1"/>
  <c r="BO42" i="12" a="1"/>
  <c r="AY42" i="12" a="1"/>
  <c r="AI42" i="12" a="1"/>
  <c r="S42" i="12" a="1"/>
  <c r="CT42" i="12" a="1"/>
  <c r="CD42" i="12" a="1"/>
  <c r="BN42" i="12" a="1"/>
  <c r="AX42" i="12" a="1"/>
  <c r="AH42" i="12" a="1"/>
  <c r="R42" i="12" a="1"/>
  <c r="CS42" i="12" a="1"/>
  <c r="CC42" i="12" a="1"/>
  <c r="BM42" i="12" a="1"/>
  <c r="AW42" i="12" a="1"/>
  <c r="AG42" i="12" a="1"/>
  <c r="Q42" i="12" a="1"/>
  <c r="BX41" i="12" a="1"/>
  <c r="T41" i="12" a="1"/>
  <c r="CJ41" i="12" a="1"/>
  <c r="CR41" i="12" a="1"/>
  <c r="L41" i="12" a="1"/>
  <c r="CQ41" i="12" a="1"/>
  <c r="CA41" i="12" a="1"/>
  <c r="BK41" i="12" a="1"/>
  <c r="AP41" i="12" a="1"/>
  <c r="DB41" i="12" a="1"/>
  <c r="CL41" i="12" a="1"/>
  <c r="BV41" i="12" a="1"/>
  <c r="BF41" i="12" a="1"/>
  <c r="AF41" i="12" a="1"/>
  <c r="CW41" i="12" a="1"/>
  <c r="CG41" i="12" a="1"/>
  <c r="BQ41" i="12" a="1"/>
  <c r="BA41" i="12" a="1"/>
  <c r="V41" i="12" a="1"/>
  <c r="AU41" i="12" a="1"/>
  <c r="AM41" i="12" a="1"/>
  <c r="AE41" i="12" a="1"/>
  <c r="W41" i="12" a="1"/>
  <c r="O41" i="12" a="1"/>
  <c r="AH40" i="12" a="1"/>
  <c r="AZ40" i="12" a="1"/>
  <c r="CT40" i="12" a="1"/>
  <c r="BN40" i="12" a="1"/>
  <c r="CZ40" i="12" a="1"/>
  <c r="BT40" i="12" a="1"/>
  <c r="R40" i="12" a="1"/>
  <c r="BZ40" i="12" a="1"/>
  <c r="AT40" i="12" a="1"/>
  <c r="T40" i="12" a="1"/>
  <c r="CY40" i="12" a="1"/>
  <c r="CQ40" i="12" a="1"/>
  <c r="CI40" i="12" a="1"/>
  <c r="CA40" i="12" a="1"/>
  <c r="BS40" i="12" a="1"/>
  <c r="BK40" i="12" a="1"/>
  <c r="BC40" i="12" a="1"/>
  <c r="AU40" i="12" a="1"/>
  <c r="AD40" i="12" a="1"/>
  <c r="AF40" i="12" a="1"/>
  <c r="AM40" i="12" a="1"/>
  <c r="AE40" i="12" a="1"/>
  <c r="W40" i="12" a="1"/>
  <c r="O40" i="12" a="1"/>
  <c r="CT39" i="12" a="1"/>
  <c r="CD39" i="12" a="1"/>
  <c r="BF39" i="12" a="1"/>
  <c r="CF39" i="12" a="1"/>
  <c r="AZ39" i="12" a="1"/>
  <c r="T39" i="12" a="1"/>
  <c r="CH39" i="12" a="1"/>
  <c r="BB39" i="12" a="1"/>
  <c r="V39" i="12" a="1"/>
  <c r="CJ39" i="12" a="1"/>
  <c r="BD39" i="12" a="1"/>
  <c r="X39" i="12" a="1"/>
  <c r="CY39" i="12" a="1"/>
  <c r="CQ39" i="12" a="1"/>
  <c r="CI39" i="12" a="1"/>
  <c r="CA39" i="12" a="1"/>
  <c r="BS39" i="12" a="1"/>
  <c r="BK39" i="12" a="1"/>
  <c r="BC39" i="12" a="1"/>
  <c r="AU39" i="12" a="1"/>
  <c r="AM39" i="12" a="1"/>
  <c r="AE39" i="12" a="1"/>
  <c r="W39" i="12" a="1"/>
  <c r="O39" i="12" a="1"/>
  <c r="BN38" i="12" a="1"/>
  <c r="CD38" i="12" a="1"/>
  <c r="BF38" i="12" a="1"/>
  <c r="CF38" i="12" a="1"/>
  <c r="AZ38" i="12" a="1"/>
  <c r="T38" i="12" a="1"/>
  <c r="CH38" i="12" a="1"/>
  <c r="BB38" i="12" a="1"/>
  <c r="V38" i="12" a="1"/>
  <c r="CJ38" i="12" a="1"/>
  <c r="BD38" i="12" a="1"/>
  <c r="X38" i="12" a="1"/>
  <c r="CY38" i="12" a="1"/>
  <c r="CQ38" i="12" a="1"/>
  <c r="CI38" i="12" a="1"/>
  <c r="CA38" i="12" a="1"/>
  <c r="BS38" i="12" a="1"/>
  <c r="BK38" i="12" a="1"/>
  <c r="BC38" i="12" a="1"/>
  <c r="AU38" i="12" a="1"/>
  <c r="AM38" i="12" a="1"/>
  <c r="AE38" i="12" a="1"/>
  <c r="W38" i="12" a="1"/>
  <c r="O38" i="12" a="1"/>
  <c r="AH37" i="12" a="1"/>
  <c r="CD37" i="12" a="1"/>
  <c r="BF37" i="12" a="1"/>
  <c r="CF37" i="12" a="1"/>
  <c r="AZ37" i="12" a="1"/>
  <c r="T37" i="12" a="1"/>
  <c r="CH37" i="12" a="1"/>
  <c r="BB37" i="12" a="1"/>
  <c r="V37" i="12" a="1"/>
  <c r="CJ37" i="12" a="1"/>
  <c r="BD37" i="12" a="1"/>
  <c r="X37" i="12" a="1"/>
  <c r="CY37" i="12" a="1"/>
  <c r="CQ37" i="12" a="1"/>
  <c r="CI37" i="12" a="1"/>
  <c r="CA37" i="12" a="1"/>
  <c r="BS37" i="12" a="1"/>
  <c r="BK37" i="12" a="1"/>
  <c r="BC37" i="12" a="1"/>
  <c r="AU37" i="12" a="1"/>
  <c r="AM37" i="12" a="1"/>
  <c r="AE37" i="12" a="1"/>
  <c r="W37" i="12" a="1"/>
  <c r="O37" i="12" a="1"/>
  <c r="CT36" i="12" a="1"/>
  <c r="CD36" i="12" a="1"/>
  <c r="BF36" i="12" a="1"/>
  <c r="CF36" i="12" a="1"/>
  <c r="AZ36" i="12" a="1"/>
  <c r="T36" i="12" a="1"/>
  <c r="CH36" i="12" a="1"/>
  <c r="BB36" i="12" a="1"/>
  <c r="V36" i="12" a="1"/>
  <c r="CJ36" i="12" a="1"/>
  <c r="BD36" i="12" a="1"/>
  <c r="X36" i="12" a="1"/>
  <c r="CY36" i="12" a="1"/>
  <c r="CQ36" i="12" a="1"/>
  <c r="CI36" i="12" a="1"/>
  <c r="CA36" i="12" a="1"/>
  <c r="BS36" i="12" a="1"/>
  <c r="BK36" i="12" a="1"/>
  <c r="BC36" i="12" a="1"/>
  <c r="AU36" i="12" a="1"/>
  <c r="AM36" i="12" a="1"/>
  <c r="AE36" i="12" a="1"/>
  <c r="W36" i="12" a="1"/>
  <c r="O36" i="12" a="1"/>
  <c r="DB35" i="12" a="1"/>
  <c r="BD35" i="12" a="1"/>
  <c r="BX35" i="12" a="1"/>
  <c r="CX35" i="12" a="1"/>
  <c r="BR35" i="12" a="1"/>
  <c r="CZ35" i="12" a="1"/>
  <c r="BT35" i="12" a="1"/>
  <c r="AF35" i="12" a="1"/>
  <c r="AX35" i="12" a="1"/>
  <c r="T35" i="12" a="1"/>
  <c r="AJ35" i="12" a="1"/>
  <c r="Z35" i="12" a="1"/>
  <c r="CY35" i="12" a="1"/>
  <c r="CQ35" i="12" a="1"/>
  <c r="CI35" i="12" a="1"/>
  <c r="CA35" i="12" a="1"/>
  <c r="BS35" i="12" a="1"/>
  <c r="BK35" i="12" a="1"/>
  <c r="BC35" i="12" a="1"/>
  <c r="AU35" i="12" a="1"/>
  <c r="AM35" i="12" a="1"/>
  <c r="AE35" i="12" a="1"/>
  <c r="W35" i="12" a="1"/>
  <c r="O35" i="12" a="1"/>
  <c r="BB34" i="12" a="1"/>
  <c r="CV34" i="12" a="1"/>
  <c r="CN34" i="12" a="1"/>
  <c r="AT34" i="12" a="1"/>
  <c r="CX34" i="12" a="1"/>
  <c r="BD34" i="12" a="1"/>
  <c r="T34" i="12" a="1"/>
  <c r="BJ34" i="12" a="1"/>
  <c r="P34" i="12" a="1"/>
  <c r="CL34" i="12" a="1"/>
  <c r="BF34" i="12" a="1"/>
  <c r="Z34" i="12" a="1"/>
  <c r="CY34" i="12" a="1"/>
  <c r="CQ34" i="12" a="1"/>
  <c r="CI34" i="12" a="1"/>
  <c r="CA34" i="12" a="1"/>
  <c r="BS34" i="12" a="1"/>
  <c r="BK34" i="12" a="1"/>
  <c r="BC34" i="12" a="1"/>
  <c r="AU34" i="12" a="1"/>
  <c r="AM34" i="12" a="1"/>
  <c r="AE34" i="12" a="1"/>
  <c r="W34" i="12" a="1"/>
  <c r="O34" i="12" a="1"/>
  <c r="CZ33" i="12" a="1"/>
  <c r="BP33" i="12" a="1"/>
  <c r="CN33" i="12" a="1"/>
  <c r="AT33" i="12" a="1"/>
  <c r="CX33" i="12" a="1"/>
  <c r="BD33" i="12" a="1"/>
  <c r="T33" i="12" a="1"/>
  <c r="BJ33" i="12" a="1"/>
  <c r="P33" i="12" a="1"/>
  <c r="CL33" i="12" a="1"/>
  <c r="BF33" i="12" a="1"/>
  <c r="Z33" i="12" a="1"/>
  <c r="CY33" i="12" a="1"/>
  <c r="CQ33" i="12" a="1"/>
  <c r="CI33" i="12" a="1"/>
  <c r="CA33" i="12" a="1"/>
  <c r="BS33" i="12" a="1"/>
  <c r="BK33" i="12" a="1"/>
  <c r="BC33" i="12" a="1"/>
  <c r="AU33" i="12" a="1"/>
  <c r="AM33" i="12" a="1"/>
  <c r="AE33" i="12" a="1"/>
  <c r="W33" i="12" a="1"/>
  <c r="O33" i="12" a="1"/>
  <c r="CH32" i="12" a="1"/>
  <c r="BB32" i="12" a="1"/>
  <c r="CR32" i="12" a="1"/>
  <c r="BH32" i="12" a="1"/>
  <c r="Z32" i="12" a="1"/>
  <c r="CF32" i="12" a="1"/>
  <c r="AN32" i="12" a="1"/>
  <c r="CP32" i="12" a="1"/>
  <c r="AV32" i="12" a="1"/>
  <c r="R32" i="12" a="1"/>
  <c r="CL32" i="12" a="1"/>
  <c r="BF32" i="12" a="1"/>
  <c r="CY32" i="12" a="1"/>
  <c r="CQ32" i="12" a="1"/>
  <c r="CI32" i="12" a="1"/>
  <c r="CA32" i="12" a="1"/>
  <c r="BS32" i="12" a="1"/>
  <c r="BK32" i="12" a="1"/>
  <c r="BC32" i="12" a="1"/>
  <c r="AU32" i="12" a="1"/>
  <c r="AM32" i="12" a="1"/>
  <c r="AE32" i="12" a="1"/>
  <c r="W32" i="12" a="1"/>
  <c r="O32" i="12" a="1"/>
  <c r="CX31" i="12" a="1"/>
  <c r="BR31" i="12" a="1"/>
  <c r="DB31" i="12" a="1"/>
  <c r="BV31" i="12" a="1"/>
  <c r="AP31" i="12" a="1"/>
  <c r="CZ31" i="12" a="1"/>
  <c r="BT31" i="12" a="1"/>
  <c r="AN31" i="12" a="1"/>
  <c r="CD31" i="12" a="1"/>
  <c r="AX31" i="12" a="1"/>
  <c r="V31" i="12" a="1"/>
  <c r="P31" i="12" a="1"/>
  <c r="CY31" i="12" a="1"/>
  <c r="CQ31" i="12" a="1"/>
  <c r="CI31" i="12" a="1"/>
  <c r="CA31" i="12" a="1"/>
  <c r="BS31" i="12" a="1"/>
  <c r="BK31" i="12" a="1"/>
  <c r="BC31" i="12" a="1"/>
  <c r="AU31" i="12" a="1"/>
  <c r="AM31" i="12" a="1"/>
  <c r="AE31" i="12" a="1"/>
  <c r="W31" i="12" a="1"/>
  <c r="O31" i="12" a="1"/>
  <c r="CL30" i="12" a="1"/>
  <c r="BF30" i="12" a="1"/>
  <c r="Z30" i="12" a="1"/>
  <c r="CH30" i="12" a="1"/>
  <c r="BB30" i="12" a="1"/>
  <c r="V30" i="12" a="1"/>
  <c r="CR30" i="12" a="1"/>
  <c r="CB30" i="12" a="1"/>
  <c r="BL30" i="12" a="1"/>
  <c r="AV30" i="12" a="1"/>
  <c r="AF30" i="12" a="1"/>
  <c r="P30" i="12" a="1"/>
  <c r="CY30" i="12" a="1"/>
  <c r="CQ30" i="12" a="1"/>
  <c r="CI30" i="12" a="1"/>
  <c r="CA30" i="12" a="1"/>
  <c r="BS30" i="12" a="1"/>
  <c r="BK30" i="12" a="1"/>
  <c r="BC30" i="12" a="1"/>
  <c r="AU30" i="12" a="1"/>
  <c r="AM30" i="12" a="1"/>
  <c r="AE30" i="12" a="1"/>
  <c r="W30" i="12" a="1"/>
  <c r="O30" i="12" a="1"/>
  <c r="V29" i="12" a="1"/>
  <c r="CL29" i="12" a="1"/>
  <c r="AQ29" i="12" a="1"/>
  <c r="AL29" i="12" a="1"/>
  <c r="CH29" i="12" a="1"/>
  <c r="AA29" i="12" a="1"/>
  <c r="AT29" i="12" a="1"/>
  <c r="N29" i="12" a="1"/>
  <c r="CN29" i="12" a="1"/>
  <c r="BX29" i="12" a="1"/>
  <c r="AY29" i="12" a="1"/>
  <c r="S29" i="12" a="1"/>
  <c r="BF29" i="12" a="1"/>
  <c r="AP29" i="12" a="1"/>
  <c r="Z29" i="12" a="1"/>
  <c r="DC29" i="12" a="1"/>
  <c r="CU29" i="12" a="1"/>
  <c r="CM29" i="12" a="1"/>
  <c r="CE29" i="12" a="1"/>
  <c r="BW29" i="12" a="1"/>
  <c r="BK29" i="12" a="1"/>
  <c r="AU29" i="12" a="1"/>
  <c r="AE29" i="12" a="1"/>
  <c r="O29" i="12" a="1"/>
  <c r="BM28" i="12" a="1"/>
  <c r="DC28" i="12" a="1"/>
  <c r="AQ28" i="12" a="1"/>
  <c r="BR28" i="12" a="1"/>
  <c r="CM28" i="12" a="1"/>
  <c r="AA28" i="12" a="1"/>
  <c r="CK28" i="12" a="1"/>
  <c r="BE28" i="12" a="1"/>
  <c r="Y28" i="12" a="1"/>
  <c r="CJ28" i="12" a="1"/>
  <c r="BD28" i="12" a="1"/>
  <c r="X28" i="12" a="1"/>
  <c r="CT28" i="12" a="1"/>
  <c r="CD28" i="12" a="1"/>
  <c r="BN28" i="12" a="1"/>
  <c r="AX28" i="12" a="1"/>
  <c r="AH28" i="12" a="1"/>
  <c r="R28" i="12" a="1"/>
  <c r="CQ28" i="12" a="1"/>
  <c r="CA28" i="12" a="1"/>
  <c r="BK28" i="12" a="1"/>
  <c r="AU28" i="12" a="1"/>
  <c r="AE28" i="12" a="1"/>
  <c r="O28" i="12" a="1"/>
  <c r="CH27" i="12" a="1"/>
  <c r="DC27" i="12" a="1"/>
  <c r="AQ27" i="12" a="1"/>
  <c r="BR27" i="12" a="1"/>
  <c r="CM27" i="12" a="1"/>
  <c r="AA27" i="12" a="1"/>
  <c r="CK27" i="12" a="1"/>
  <c r="BE27" i="12" a="1"/>
  <c r="Y27" i="12" a="1"/>
  <c r="CJ27" i="12" a="1"/>
  <c r="BD27" i="12" a="1"/>
  <c r="X27" i="12" a="1"/>
  <c r="CT27" i="12" a="1"/>
  <c r="CD27" i="12" a="1"/>
  <c r="BN27" i="12" a="1"/>
  <c r="AX27" i="12" a="1"/>
  <c r="AH27" i="12" a="1"/>
  <c r="R27" i="12" a="1"/>
  <c r="CQ27" i="12" a="1"/>
  <c r="CA27" i="12" a="1"/>
  <c r="BK27" i="12" a="1"/>
  <c r="AU27" i="12" a="1"/>
  <c r="AE27" i="12" a="1"/>
  <c r="O27" i="12" a="1"/>
  <c r="CS26" i="12" a="1"/>
  <c r="DC26" i="12" a="1"/>
  <c r="AQ26" i="12" a="1"/>
  <c r="BR26" i="12" a="1"/>
  <c r="CM26" i="12" a="1"/>
  <c r="AA26" i="12" a="1"/>
  <c r="CK26" i="12" a="1"/>
  <c r="BE26" i="12" a="1"/>
  <c r="Y26" i="12" a="1"/>
  <c r="CJ26" i="12" a="1"/>
  <c r="BD26" i="12" a="1"/>
  <c r="X26" i="12" a="1"/>
  <c r="CT26" i="12" a="1"/>
  <c r="CD26" i="12" a="1"/>
  <c r="BN26" i="12" a="1"/>
  <c r="AX26" i="12" a="1"/>
  <c r="AH26" i="12" a="1"/>
  <c r="R26" i="12" a="1"/>
  <c r="CQ26" i="12" a="1"/>
  <c r="CA26" i="12" a="1"/>
  <c r="BK26" i="12" a="1"/>
  <c r="AU26" i="12" a="1"/>
  <c r="AE26" i="12" a="1"/>
  <c r="O26" i="12" a="1"/>
  <c r="V25" i="12" a="1"/>
  <c r="DC25" i="12" a="1"/>
  <c r="AQ25" i="12" a="1"/>
  <c r="BR25" i="12" a="1"/>
  <c r="CM25" i="12" a="1"/>
  <c r="AA25" i="12" a="1"/>
  <c r="CK25" i="12" a="1"/>
  <c r="BE25" i="12" a="1"/>
  <c r="Y25" i="12" a="1"/>
  <c r="CJ25" i="12" a="1"/>
  <c r="BD25" i="12" a="1"/>
  <c r="X25" i="12" a="1"/>
  <c r="CT25" i="12" a="1"/>
  <c r="CD25" i="12" a="1"/>
  <c r="BN25" i="12" a="1"/>
  <c r="AX25" i="12" a="1"/>
  <c r="AH25" i="12" a="1"/>
  <c r="R25" i="12" a="1"/>
  <c r="CQ25" i="12" a="1"/>
  <c r="CA25" i="12" a="1"/>
  <c r="BK25" i="12" a="1"/>
  <c r="AU25" i="12" a="1"/>
  <c r="AE25" i="12" a="1"/>
  <c r="O25" i="12" a="1"/>
  <c r="BM24" i="12" a="1"/>
  <c r="DC24" i="12" a="1"/>
  <c r="AQ24" i="12" a="1"/>
  <c r="BR24" i="12" a="1"/>
  <c r="CM24" i="12" a="1"/>
  <c r="AA24" i="12" a="1"/>
  <c r="CK24" i="12" a="1"/>
  <c r="BE24" i="12" a="1"/>
  <c r="Y24" i="12" a="1"/>
  <c r="CJ24" i="12" a="1"/>
  <c r="BD24" i="12" a="1"/>
  <c r="X24" i="12" a="1"/>
  <c r="CT24" i="12" a="1"/>
  <c r="CD24" i="12" a="1"/>
  <c r="BN24" i="12" a="1"/>
  <c r="AX24" i="12" a="1"/>
  <c r="AH24" i="12" a="1"/>
  <c r="R24" i="12" a="1"/>
  <c r="CQ24" i="12" a="1"/>
  <c r="CA24" i="12" a="1"/>
  <c r="BK24" i="12" a="1"/>
  <c r="AU24" i="12" a="1"/>
  <c r="AE24" i="12" a="1"/>
  <c r="O24" i="12" a="1"/>
  <c r="CH23" i="12" a="1"/>
  <c r="BW23" i="12" a="1"/>
  <c r="CC23" i="12" a="1"/>
  <c r="CM23" i="12" a="1"/>
  <c r="BG23" i="12" a="1"/>
  <c r="AA23" i="12" a="1"/>
  <c r="CK23" i="12" a="1"/>
  <c r="BE23" i="12" a="1"/>
  <c r="Y23" i="12" a="1"/>
  <c r="CJ23" i="12" a="1"/>
  <c r="BD23" i="12" a="1"/>
  <c r="X23" i="12" a="1"/>
  <c r="CT23" i="12" a="1"/>
  <c r="CD23" i="12" a="1"/>
  <c r="BN23" i="12" a="1"/>
  <c r="AX23" i="12" a="1"/>
  <c r="AH23" i="12" a="1"/>
  <c r="R23" i="12" a="1"/>
  <c r="CQ23" i="12" a="1"/>
  <c r="CA23" i="12" a="1"/>
  <c r="BK23" i="12" a="1"/>
  <c r="AU23" i="12" a="1"/>
  <c r="AE23" i="12" a="1"/>
  <c r="O23" i="12" a="1"/>
  <c r="DC22" i="12" a="1"/>
  <c r="BW22" i="12" a="1"/>
  <c r="AQ22" i="12" a="1"/>
  <c r="DA22" i="12" a="1"/>
  <c r="CI22" i="12" a="1"/>
  <c r="BC22" i="12" a="1"/>
  <c r="W22" i="12" a="1"/>
  <c r="CT22" i="12" a="1"/>
  <c r="CQ22" i="12" a="1"/>
  <c r="CC22" i="12" a="1"/>
  <c r="BM22" i="12" a="1"/>
  <c r="AW22" i="12" a="1"/>
  <c r="AG22" i="12" a="1"/>
  <c r="Q22" i="12" a="1"/>
  <c r="CH22" i="12" a="1"/>
  <c r="BZ22" i="12" a="1"/>
  <c r="BR22" i="12" a="1"/>
  <c r="BJ22" i="12" a="1"/>
  <c r="BB22" i="12" a="1"/>
  <c r="AT22" i="12" a="1"/>
  <c r="AL22" i="12" a="1"/>
  <c r="AD22" i="12" a="1"/>
  <c r="V22" i="12" a="1"/>
  <c r="N22" i="12" a="1"/>
  <c r="CM21" i="12" a="1"/>
  <c r="BG21" i="12" a="1"/>
  <c r="AA21" i="12" a="1"/>
  <c r="CI21" i="12" a="1"/>
  <c r="BC21" i="12" a="1"/>
  <c r="W21" i="12" a="1"/>
  <c r="CS21" i="12" a="1"/>
  <c r="CC21" i="12" a="1"/>
  <c r="BM21" i="12" a="1"/>
  <c r="AW21" i="12" a="1"/>
  <c r="AG21" i="12" a="1"/>
  <c r="Q21" i="12" a="1"/>
  <c r="CX21" i="12" a="1"/>
  <c r="CP21" i="12" a="1"/>
  <c r="CH21" i="12" a="1"/>
  <c r="BZ21" i="12" a="1"/>
  <c r="BR21" i="12" a="1"/>
  <c r="BJ21" i="12" a="1"/>
  <c r="BB21" i="12" a="1"/>
  <c r="AT21" i="12" a="1"/>
  <c r="AL21" i="12" a="1"/>
  <c r="AD21" i="12" a="1"/>
  <c r="V21" i="12" a="1"/>
  <c r="N21" i="12" a="1"/>
  <c r="CM20" i="12" a="1"/>
  <c r="BG20" i="12" a="1"/>
  <c r="AA20" i="12" a="1"/>
  <c r="CI20" i="12" a="1"/>
  <c r="BC20" i="12" a="1"/>
  <c r="W20" i="12" a="1"/>
  <c r="CS20" i="12" a="1"/>
  <c r="CC20" i="12" a="1"/>
  <c r="BM20" i="12" a="1"/>
  <c r="AW20" i="12" a="1"/>
  <c r="AG20" i="12" a="1"/>
  <c r="Q20" i="12" a="1"/>
  <c r="CX20" i="12" a="1"/>
  <c r="CP20" i="12" a="1"/>
  <c r="CH20" i="12" a="1"/>
  <c r="BZ20" i="12" a="1"/>
  <c r="BR20" i="12" a="1"/>
  <c r="BJ20" i="12" a="1"/>
  <c r="BB20" i="12" a="1"/>
  <c r="AT20" i="12" a="1"/>
  <c r="AL20" i="12" a="1"/>
  <c r="AD20" i="12" a="1"/>
  <c r="V20" i="12" a="1"/>
  <c r="N20" i="12" a="1"/>
  <c r="DC19" i="12" a="1"/>
  <c r="BW19" i="12" a="1"/>
  <c r="AO19" i="12" a="1"/>
  <c r="O19" i="12" a="1"/>
  <c r="CA19" i="12" a="1"/>
  <c r="AJ19" i="12" a="1"/>
  <c r="W19" i="12" a="1"/>
  <c r="CS19" i="12" a="1"/>
  <c r="CC19" i="12" a="1"/>
  <c r="BM19" i="12" a="1"/>
  <c r="AW19" i="12" a="1"/>
  <c r="Q19" i="12" a="1"/>
  <c r="AL19" i="12" a="1"/>
  <c r="V19" i="12" a="1"/>
  <c r="CZ19" i="12" a="1"/>
  <c r="CR19" i="12" a="1"/>
  <c r="CJ19" i="12" a="1"/>
  <c r="CB19" i="12" a="1"/>
  <c r="BT19" i="12" a="1"/>
  <c r="BL19" i="12" a="1"/>
  <c r="BD19" i="12" a="1"/>
  <c r="AV19" i="12" a="1"/>
  <c r="AF19" i="12" a="1"/>
  <c r="P19" i="12" a="1"/>
  <c r="BV18" i="12" a="1"/>
  <c r="DA18" i="12" a="1"/>
  <c r="AO18" i="12" a="1"/>
  <c r="BF18" i="12" a="1"/>
  <c r="CV18" i="12" a="1"/>
  <c r="AJ18" i="12" a="1"/>
  <c r="CI18" i="12" a="1"/>
  <c r="BC18" i="12" a="1"/>
  <c r="W18" i="12" a="1"/>
  <c r="CC18" i="12" a="1"/>
  <c r="AW18" i="12" a="1"/>
  <c r="Q18" i="12" a="1"/>
  <c r="CU18" i="12" a="1"/>
  <c r="CE18" i="12" a="1"/>
  <c r="BO18" i="12" a="1"/>
  <c r="AY18" i="12" a="1"/>
  <c r="AI18" i="12" a="1"/>
  <c r="S18" i="12" a="1"/>
  <c r="CR18" i="12" a="1"/>
  <c r="CB18" i="12" a="1"/>
  <c r="BL18" i="12" a="1"/>
  <c r="AV18" i="12" a="1"/>
  <c r="AF18" i="12" a="1"/>
  <c r="P18" i="12" a="1"/>
  <c r="CQ17" i="12" a="1"/>
  <c r="DA17" i="12" a="1"/>
  <c r="AO17" i="12" a="1"/>
  <c r="BF17" i="12" a="1"/>
  <c r="CV17" i="12" a="1"/>
  <c r="AJ17" i="12" a="1"/>
  <c r="CI17" i="12" a="1"/>
  <c r="BC17" i="12" a="1"/>
  <c r="W17" i="12" a="1"/>
  <c r="CC17" i="12" a="1"/>
  <c r="AW17" i="12" a="1"/>
  <c r="Q17" i="12" a="1"/>
  <c r="CU17" i="12" a="1"/>
  <c r="CE17" i="12" a="1"/>
  <c r="BO17" i="12" a="1"/>
  <c r="AY17" i="12" a="1"/>
  <c r="AI17" i="12" a="1"/>
  <c r="S17" i="12" a="1"/>
  <c r="CR17" i="12" a="1"/>
  <c r="CB17" i="12" a="1"/>
  <c r="BL17" i="12" a="1"/>
  <c r="AV17" i="12" a="1"/>
  <c r="AF17" i="12" a="1"/>
  <c r="P17" i="12" a="1"/>
  <c r="DB16" i="12" a="1"/>
  <c r="DA16" i="12" a="1"/>
  <c r="AO16" i="12" a="1"/>
  <c r="BF16" i="12" a="1"/>
  <c r="CV16" i="12" a="1"/>
  <c r="AJ16" i="12" a="1"/>
  <c r="CI16" i="12" a="1"/>
  <c r="BC16" i="12" a="1"/>
  <c r="W16" i="12" a="1"/>
  <c r="CC16" i="12" a="1"/>
  <c r="AW16" i="12" a="1"/>
  <c r="Q16" i="12" a="1"/>
  <c r="CU16" i="12" a="1"/>
  <c r="CE16" i="12" a="1"/>
  <c r="BO16" i="12" a="1"/>
  <c r="AY16" i="12" a="1"/>
  <c r="AI16" i="12" a="1"/>
  <c r="S16" i="12" a="1"/>
  <c r="CR16" i="12" a="1"/>
  <c r="CB16" i="12" a="1"/>
  <c r="BL16" i="12" a="1"/>
  <c r="AV16" i="12" a="1"/>
  <c r="AF16" i="12" a="1"/>
  <c r="P16" i="12" a="1"/>
  <c r="AE15" i="12" a="1"/>
  <c r="DA15" i="12" a="1"/>
  <c r="AO15" i="12" a="1"/>
  <c r="BF15" i="12" a="1"/>
  <c r="CV15" i="12" a="1"/>
  <c r="AJ15" i="12" a="1"/>
  <c r="CI15" i="12" a="1"/>
  <c r="BC15" i="12" a="1"/>
  <c r="W15" i="12" a="1"/>
  <c r="CC15" i="12" a="1"/>
  <c r="AW15" i="12" a="1"/>
  <c r="Q15" i="12" a="1"/>
  <c r="CU15" i="12" a="1"/>
  <c r="CE15" i="12" a="1"/>
  <c r="BO15" i="12" a="1"/>
  <c r="AY15" i="12" a="1"/>
  <c r="AI15" i="12" a="1"/>
  <c r="S15" i="12" a="1"/>
  <c r="CR15" i="12" a="1"/>
  <c r="CB15" i="12" a="1"/>
  <c r="BL15" i="12" a="1"/>
  <c r="AV15" i="12" a="1"/>
  <c r="AF15" i="12" a="1"/>
  <c r="P15" i="12" a="1"/>
  <c r="DB14" i="12" a="1"/>
  <c r="AD14" i="12" a="1"/>
  <c r="CV14" i="12" a="1"/>
  <c r="CT14" i="12" a="1"/>
  <c r="AJ14" i="12" a="1"/>
  <c r="BX14" i="12" a="1"/>
  <c r="CX14" i="12" a="1"/>
  <c r="CH14" i="12" a="1"/>
  <c r="BH14" i="12" a="1"/>
  <c r="CW14" i="12" a="1"/>
  <c r="CG14" i="12" a="1"/>
  <c r="BB14" i="12" a="1"/>
  <c r="BT14" i="12" a="1"/>
  <c r="AN14" i="12" a="1"/>
  <c r="M14" i="12" a="1"/>
  <c r="AP14" i="12" a="1"/>
  <c r="L14" i="12" a="1"/>
  <c r="BM14" i="12" a="1"/>
  <c r="BE14" i="12" a="1"/>
  <c r="AW14" i="12" a="1"/>
  <c r="AO14" i="12" a="1"/>
  <c r="AG14" i="12" a="1"/>
  <c r="Y14" i="12" a="1"/>
  <c r="Q14" i="12" a="1"/>
  <c r="AI13" i="12" a="1"/>
  <c r="M13" i="12" a="1"/>
  <c r="CC13" i="12" a="1"/>
  <c r="CV13" i="12" a="1"/>
  <c r="BJ13" i="12" a="1"/>
  <c r="CU13" i="12" a="1"/>
  <c r="BI13" i="12" a="1"/>
  <c r="CX13" i="12" a="1"/>
  <c r="BY13" i="12" a="1"/>
  <c r="BB13" i="12" a="1"/>
  <c r="V13" i="12" a="1"/>
  <c r="CE13" i="12" a="1"/>
  <c r="BL13" i="12" a="1"/>
  <c r="AF13" i="12" a="1"/>
  <c r="CY13" i="12" a="1"/>
  <c r="CI13" i="12" a="1"/>
  <c r="BS13" i="12" a="1"/>
  <c r="BC13" i="12" a="1"/>
  <c r="AM13" i="12" a="1"/>
  <c r="W13" i="12" a="1"/>
  <c r="BM13" i="12" a="1"/>
  <c r="AW13" i="12" a="1"/>
  <c r="AG13" i="12" a="1"/>
  <c r="Q13" i="12" a="1"/>
  <c r="AS12" i="12" a="1"/>
  <c r="BZ12" i="12" a="1"/>
  <c r="BD12" i="12" a="1"/>
  <c r="BJ12" i="12" a="1"/>
  <c r="CZ12" i="12" a="1"/>
  <c r="AN12" i="12" a="1"/>
  <c r="CM12" i="12" a="1"/>
  <c r="BG12" i="12" a="1"/>
  <c r="AA12" i="12" a="1"/>
  <c r="CG12" i="12" a="1"/>
  <c r="BA12" i="12" a="1"/>
  <c r="U12" i="12" a="1"/>
  <c r="CT12" i="12" a="1"/>
  <c r="CD12" i="12" a="1"/>
  <c r="BN12" i="12" a="1"/>
  <c r="AX12" i="12" a="1"/>
  <c r="AH12" i="12" a="1"/>
  <c r="R12" i="12" a="1"/>
  <c r="CS12" i="12" a="1"/>
  <c r="CC12" i="12" a="1"/>
  <c r="BM12" i="12" a="1"/>
  <c r="AW12" i="12" a="1"/>
  <c r="AG12" i="12" a="1"/>
  <c r="Q12" i="12" a="1"/>
  <c r="BD11" i="12" a="1"/>
  <c r="BY11" i="12" a="1"/>
  <c r="AS11" i="12" a="1"/>
  <c r="BJ11" i="12" a="1"/>
  <c r="CZ11" i="12" a="1"/>
  <c r="AN11" i="12" a="1"/>
  <c r="CM11" i="12" a="1"/>
  <c r="BG11" i="12" a="1"/>
  <c r="AA11" i="12" a="1"/>
  <c r="CG11" i="12" a="1"/>
  <c r="BA11" i="12" a="1"/>
  <c r="U11" i="12" a="1"/>
  <c r="CT11" i="12" a="1"/>
  <c r="CD11" i="12" a="1"/>
  <c r="BN11" i="12" a="1"/>
  <c r="AX11" i="12" a="1"/>
  <c r="AH11" i="12" a="1"/>
  <c r="R11" i="12" a="1"/>
  <c r="CS11" i="12" a="1"/>
  <c r="CC11" i="12" a="1"/>
  <c r="BM11" i="12" a="1"/>
  <c r="AW11" i="12" a="1"/>
  <c r="AG11" i="12" a="1"/>
  <c r="Q11" i="12" a="1"/>
  <c r="AT10" i="12" a="1"/>
  <c r="BZ10" i="12" a="1"/>
  <c r="BD10" i="12" a="1"/>
  <c r="BJ10" i="12" a="1"/>
  <c r="CZ10" i="12" a="1"/>
  <c r="AN10" i="12" a="1"/>
  <c r="CM10" i="12" a="1"/>
  <c r="BG10" i="12" a="1"/>
  <c r="AA10" i="12" a="1"/>
  <c r="CG10" i="12" a="1"/>
  <c r="BA10" i="12" a="1"/>
  <c r="U10" i="12" a="1"/>
  <c r="CT10" i="12" a="1"/>
  <c r="CD10" i="12" a="1"/>
  <c r="BN10" i="12" a="1"/>
  <c r="AX10" i="12" a="1"/>
  <c r="AH10" i="12" a="1"/>
  <c r="R10" i="12" a="1"/>
  <c r="CS10" i="12" a="1"/>
  <c r="CC10" i="12" a="1"/>
  <c r="BM10" i="12" a="1"/>
  <c r="AW10" i="12" a="1"/>
  <c r="AG10" i="12" a="1"/>
  <c r="Q10" i="12" a="1"/>
  <c r="T9" i="12" a="1"/>
  <c r="CJ9" i="12" a="1"/>
  <c r="CZ9" i="12" a="1"/>
  <c r="AR9" i="12" a="1"/>
  <c r="CX9" i="12" a="1"/>
  <c r="BR9" i="12" a="1"/>
  <c r="CB9" i="12" a="1"/>
  <c r="AV9" i="12" a="1"/>
  <c r="P9" i="12" a="1"/>
  <c r="CQ9" i="12" a="1"/>
  <c r="CA9" i="12" a="1"/>
  <c r="DA9" i="12" a="1"/>
  <c r="CK9" i="12" a="1"/>
  <c r="BU9" i="12" a="1"/>
  <c r="BF9" i="12" a="1"/>
  <c r="AP9" i="12" a="1"/>
  <c r="Z9" i="12" a="1"/>
  <c r="BK9" i="12" a="1"/>
  <c r="BC9" i="12" a="1"/>
  <c r="AU9" i="12" a="1"/>
  <c r="AM9" i="12" a="1"/>
  <c r="AE9" i="12" a="1"/>
  <c r="W9" i="12" a="1"/>
  <c r="O9" i="12" a="1"/>
  <c r="BI8" i="12" a="1"/>
  <c r="AX8" i="12" a="1"/>
  <c r="AB8" i="12" a="1"/>
  <c r="AH8" i="12" a="1"/>
  <c r="CI8" i="12" a="1"/>
  <c r="W8" i="12" a="1"/>
  <c r="BV8" i="12" a="1"/>
  <c r="AP8" i="12" a="1"/>
  <c r="DB8" i="12" a="1"/>
  <c r="CF8" i="12" a="1"/>
  <c r="AZ8" i="12" a="1"/>
  <c r="T8" i="12" a="1"/>
  <c r="CC8" i="12" a="1"/>
  <c r="BM8" i="12" a="1"/>
  <c r="AW8" i="12" a="1"/>
  <c r="AG8" i="12" a="1"/>
  <c r="Q8" i="12" a="1"/>
  <c r="CY8" i="12" a="1"/>
  <c r="CQ8" i="12" a="1"/>
  <c r="CE8" i="12" a="1"/>
  <c r="BO8" i="12" a="1"/>
  <c r="AY8" i="12" a="1"/>
  <c r="AI8" i="12" a="1"/>
  <c r="S8" i="12" a="1"/>
  <c r="CN7" i="12" a="1"/>
  <c r="CD7" i="12" a="1"/>
  <c r="BH7" i="12" a="1"/>
  <c r="AS7" i="12" a="1"/>
  <c r="BX7" i="12" a="1"/>
  <c r="DB7" i="12" a="1"/>
  <c r="BV7" i="12" a="1"/>
  <c r="AP7" i="12" a="1"/>
  <c r="CF7" i="12" a="1"/>
  <c r="AZ7" i="12" a="1"/>
  <c r="DA7" i="12" a="1"/>
  <c r="CK7" i="12" a="1"/>
  <c r="BU7" i="12" a="1"/>
  <c r="BE7" i="12" a="1"/>
  <c r="AO7" i="12" a="1"/>
  <c r="R7" i="12" a="1"/>
  <c r="CR7" i="12" a="1"/>
  <c r="CB7" i="12" a="1"/>
  <c r="BL7" i="12" a="1"/>
  <c r="AV7" i="12" a="1"/>
  <c r="AC7" i="12" a="1"/>
  <c r="AL7" i="12" a="1"/>
  <c r="V7" i="12" a="1"/>
  <c r="P7" i="12" a="1"/>
  <c r="BF6" i="12" a="1"/>
  <c r="CL6" i="12" a="1"/>
  <c r="BP6" i="12" a="1"/>
  <c r="BV6" i="12" a="1"/>
  <c r="DA6" i="12" a="1"/>
  <c r="AO6" i="12" a="1"/>
  <c r="CI6" i="12" a="1"/>
  <c r="BC6" i="12" a="1"/>
  <c r="W6" i="12" a="1"/>
  <c r="CC6" i="12" a="1"/>
  <c r="AW6" i="12" a="1"/>
  <c r="Q6" i="12" a="1"/>
  <c r="CU6" i="12" a="1"/>
  <c r="CE6" i="12" a="1"/>
  <c r="BO6" i="12" a="1"/>
  <c r="AY6" i="12" a="1"/>
  <c r="AI6" i="12" a="1"/>
  <c r="S6" i="12" a="1"/>
  <c r="CR6" i="12" a="1"/>
  <c r="CB6" i="12" a="1"/>
  <c r="BL6" i="12" a="1"/>
  <c r="AV6" i="12" a="1"/>
  <c r="AF6" i="12" a="1"/>
  <c r="P6" i="12" a="1"/>
  <c r="AU5" i="12" a="1"/>
  <c r="CA5" i="12" a="1"/>
  <c r="AJ5" i="12" a="1"/>
  <c r="BV5" i="12" a="1"/>
  <c r="DA5" i="12" a="1"/>
  <c r="AO5" i="12" a="1"/>
  <c r="CI5" i="12" a="1"/>
  <c r="BC5" i="12" a="1"/>
  <c r="W5" i="12" a="1"/>
  <c r="BX5" i="12" a="1"/>
  <c r="AR5" i="12" a="1"/>
  <c r="DC5" i="12" a="1"/>
  <c r="CM5" i="12" a="1"/>
  <c r="BW5" i="12" a="1"/>
  <c r="BG5" i="12" a="1"/>
  <c r="AQ5" i="12" a="1"/>
  <c r="AA5" i="12" a="1"/>
  <c r="CR5" i="12" a="1"/>
  <c r="CB5" i="12" a="1"/>
  <c r="BL5" i="12" a="1"/>
  <c r="AV5" i="12" a="1"/>
  <c r="AF5" i="12" a="1"/>
  <c r="R5" i="12" a="1"/>
  <c r="O5" i="12" a="1"/>
  <c r="AE4" i="12" a="1"/>
  <c r="BK4" i="12" a="1"/>
  <c r="AO4" i="12" a="1"/>
  <c r="AJ4" i="12" a="1"/>
  <c r="CJ4" i="12" a="1"/>
  <c r="Y4" i="12" a="1"/>
  <c r="BH4" i="12" a="1"/>
  <c r="AB4" i="12" a="1"/>
  <c r="CX4" i="12" a="1"/>
  <c r="CH4" i="12" a="1"/>
  <c r="BB4" i="12" a="1"/>
  <c r="V4" i="12" a="1"/>
  <c r="BW4" i="12" a="1"/>
  <c r="BG4" i="12" a="1"/>
  <c r="AQ4" i="12" a="1"/>
  <c r="AA4" i="12" a="1"/>
  <c r="DC4" i="12" a="1"/>
  <c r="CU4" i="12" a="1"/>
  <c r="CM4" i="12" a="1"/>
  <c r="CD4" i="12" a="1"/>
  <c r="BN4" i="12" a="1"/>
  <c r="AX4" i="12" a="1"/>
  <c r="AH4" i="12" a="1"/>
  <c r="R4" i="12" a="1"/>
  <c r="BJ3" i="12" a="1"/>
  <c r="AZ3" i="12" a="1"/>
  <c r="CV3" i="12" a="1"/>
  <c r="CK3" i="12" a="1"/>
  <c r="AI3" i="12" a="1"/>
  <c r="CI3" i="12" a="1"/>
  <c r="BC3" i="12" a="1"/>
  <c r="CS3" i="12" a="1"/>
  <c r="BM3" i="12" a="1"/>
  <c r="AE3" i="12" a="1"/>
  <c r="CZ3" i="12" a="1"/>
  <c r="CJ3" i="12" a="1"/>
  <c r="BT3" i="12" a="1"/>
  <c r="BD3" i="12" a="1"/>
  <c r="AN3" i="12" a="1"/>
  <c r="CO3" i="12" a="1"/>
  <c r="BY3" i="12" a="1"/>
  <c r="BI3" i="12" a="1"/>
  <c r="AS3" i="12" a="1"/>
  <c r="AC3" i="12" a="1"/>
  <c r="M3" i="12" a="1"/>
  <c r="AD3" i="12" a="1"/>
  <c r="V3" i="12" a="1"/>
  <c r="N3" i="12" a="1"/>
  <c r="CT2" i="12" a="1"/>
  <c r="CD2" i="12" a="1"/>
  <c r="BN2" i="12" a="1"/>
  <c r="AX2" i="12" a="1"/>
  <c r="AH2" i="12" a="1"/>
  <c r="CV2" i="12" a="1"/>
  <c r="CF2" i="12" a="1"/>
  <c r="BP2" i="12" a="1"/>
  <c r="AZ2" i="12" a="1"/>
  <c r="AJ2" i="12" a="1"/>
  <c r="X2" i="12" a="1"/>
  <c r="P2" i="12" a="1"/>
  <c r="CW2" i="12" a="1"/>
  <c r="CO2" i="12" a="1"/>
  <c r="CG2" i="12" a="1"/>
  <c r="BY2" i="12" a="1"/>
  <c r="BQ2" i="12" a="1"/>
  <c r="BI2" i="12" a="1"/>
  <c r="BA2" i="12" a="1"/>
  <c r="AS2" i="12" a="1"/>
  <c r="AK2" i="12" a="1"/>
  <c r="AC2" i="12" a="1"/>
  <c r="U2" i="12" a="1"/>
  <c r="M2" i="12" a="1"/>
  <c r="Y6" i="12" a="1"/>
  <c r="R6" i="12" a="1"/>
  <c r="L6" i="12" a="1"/>
  <c r="BJ6" i="12" a="1"/>
  <c r="N6" i="12" a="1"/>
  <c r="BI6" i="12" a="1"/>
  <c r="M6" i="12" a="1"/>
  <c r="L5" i="12" a="1"/>
  <c r="CF5" i="12" a="1"/>
  <c r="AX5" i="12" a="1"/>
  <c r="BM5" i="12" a="1"/>
  <c r="CX5" i="12" a="1"/>
  <c r="AL5" i="12" a="1"/>
  <c r="BY5" i="12" a="1"/>
  <c r="AS5" i="12" a="1"/>
  <c r="M5" i="12" a="1"/>
  <c r="CA4" i="12" a="1"/>
  <c r="N4" i="12" a="1"/>
  <c r="W4" i="12" a="1"/>
  <c r="AW4" i="12" a="1"/>
  <c r="BT4" i="12" a="1"/>
  <c r="X4" i="12" a="1"/>
  <c r="CK4" i="12" a="1"/>
  <c r="AS4" i="12" a="1"/>
  <c r="M4" i="12" a="1"/>
  <c r="CA3" i="12" a="1"/>
  <c r="BX3" i="12" a="1"/>
  <c r="CH3" i="12" a="1"/>
  <c r="CU3" i="12" a="1"/>
  <c r="BO3" i="12" a="1"/>
  <c r="CL3" i="12" a="1"/>
  <c r="AP3" i="12" a="1"/>
  <c r="AJ3" i="12" a="1"/>
  <c r="L3" i="12" a="1"/>
  <c r="BZ2" i="12" a="1"/>
  <c r="AD2" i="12" a="1"/>
  <c r="CB2" i="12" a="1"/>
  <c r="AF2" i="12" a="1"/>
  <c r="DC2" i="12" a="1"/>
  <c r="CE2" i="12" a="1"/>
  <c r="BG2" i="12" a="1"/>
  <c r="AQ2" i="12" a="1"/>
  <c r="CN4" i="12" a="1"/>
  <c r="L4" i="12" a="1"/>
  <c r="AL4" i="12" a="1"/>
  <c r="AY4" i="12" a="1"/>
  <c r="CQ4" i="12" a="1"/>
  <c r="AP4" i="12" a="1"/>
  <c r="AO3" i="12" a="1"/>
  <c r="CY3" i="12" a="1"/>
  <c r="AM3" i="12" a="1"/>
  <c r="CB3" i="12" a="1"/>
  <c r="CW3" i="12" a="1"/>
  <c r="AK3" i="12" a="1"/>
  <c r="R3" i="12" a="1"/>
  <c r="BF2" i="12" a="1"/>
  <c r="BX2" i="12" a="1"/>
  <c r="AB2" i="12" a="1"/>
  <c r="CS2" i="12" a="1"/>
  <c r="BM2" i="12" a="1"/>
  <c r="AG2" i="12" a="1"/>
  <c r="D32" i="18" l="1"/>
  <c r="C33" i="18"/>
  <c r="B33" i="18"/>
  <c r="D33" i="18" s="1"/>
  <c r="C7" i="17"/>
  <c r="B6" i="16"/>
  <c r="C6" i="16"/>
  <c r="A8" i="19"/>
  <c r="A34" i="18"/>
  <c r="A8" i="17"/>
  <c r="A7" i="16"/>
  <c r="AG2" i="12"/>
  <c r="BM2" i="12"/>
  <c r="CS2" i="12"/>
  <c r="AB2" i="12"/>
  <c r="BX2" i="12"/>
  <c r="BF2" i="12"/>
  <c r="R3" i="12"/>
  <c r="AK3" i="12"/>
  <c r="CW3" i="12"/>
  <c r="CB3" i="12"/>
  <c r="AM3" i="12"/>
  <c r="CY3" i="12"/>
  <c r="AO3" i="12"/>
  <c r="AP4" i="12"/>
  <c r="CQ4" i="12"/>
  <c r="AY4" i="12"/>
  <c r="AL4" i="12"/>
  <c r="L4" i="12"/>
  <c r="CN4" i="12"/>
  <c r="AQ2" i="12"/>
  <c r="BG2" i="12"/>
  <c r="CE2" i="12"/>
  <c r="DC2" i="12"/>
  <c r="AF2" i="12"/>
  <c r="CB2" i="12"/>
  <c r="AD2" i="12"/>
  <c r="BZ2" i="12"/>
  <c r="L3" i="12"/>
  <c r="AJ3" i="12"/>
  <c r="AP3" i="12"/>
  <c r="CL3" i="12"/>
  <c r="BO3" i="12"/>
  <c r="CU3" i="12"/>
  <c r="CH3" i="12"/>
  <c r="BX3" i="12"/>
  <c r="CA3" i="12"/>
  <c r="M4" i="12"/>
  <c r="AS4" i="12"/>
  <c r="CK4" i="12"/>
  <c r="X4" i="12"/>
  <c r="BT4" i="12"/>
  <c r="AW4" i="12"/>
  <c r="W4" i="12"/>
  <c r="N4" i="12"/>
  <c r="CA4" i="12"/>
  <c r="M5" i="12"/>
  <c r="AS5" i="12"/>
  <c r="BY5" i="12"/>
  <c r="AL5" i="12"/>
  <c r="CX5" i="12"/>
  <c r="BM5" i="12"/>
  <c r="AX5" i="12"/>
  <c r="CF5" i="12"/>
  <c r="L5" i="12"/>
  <c r="M6" i="12"/>
  <c r="BI6" i="12"/>
  <c r="N6" i="12"/>
  <c r="BJ6" i="12"/>
  <c r="L6" i="12"/>
  <c r="R6" i="12"/>
  <c r="Y6" i="12"/>
  <c r="M2" i="12"/>
  <c r="U2" i="12"/>
  <c r="AC2" i="12"/>
  <c r="AK2" i="12"/>
  <c r="AS2" i="12"/>
  <c r="BA2" i="12"/>
  <c r="BI2" i="12"/>
  <c r="BQ2" i="12"/>
  <c r="BY2" i="12"/>
  <c r="CG2" i="12"/>
  <c r="CO2" i="12"/>
  <c r="CW2" i="12"/>
  <c r="P2" i="12"/>
  <c r="X2" i="12"/>
  <c r="AJ2" i="12"/>
  <c r="AZ2" i="12"/>
  <c r="BP2" i="12"/>
  <c r="CF2" i="12"/>
  <c r="CV2" i="12"/>
  <c r="AH2" i="12"/>
  <c r="AX2" i="12"/>
  <c r="BN2" i="12"/>
  <c r="CD2" i="12"/>
  <c r="CT2" i="12"/>
  <c r="N3" i="12"/>
  <c r="V3" i="12"/>
  <c r="AD3" i="12"/>
  <c r="M3" i="12"/>
  <c r="AC3" i="12"/>
  <c r="AS3" i="12"/>
  <c r="BI3" i="12"/>
  <c r="BY3" i="12"/>
  <c r="CO3" i="12"/>
  <c r="AN3" i="12"/>
  <c r="BD3" i="12"/>
  <c r="BT3" i="12"/>
  <c r="CJ3" i="12"/>
  <c r="CZ3" i="12"/>
  <c r="AE3" i="12"/>
  <c r="BM3" i="12"/>
  <c r="CS3" i="12"/>
  <c r="BC3" i="12"/>
  <c r="CI3" i="12"/>
  <c r="AI3" i="12"/>
  <c r="CK3" i="12"/>
  <c r="CV3" i="12"/>
  <c r="AZ3" i="12"/>
  <c r="BJ3" i="12"/>
  <c r="R4" i="12"/>
  <c r="AH4" i="12"/>
  <c r="AX4" i="12"/>
  <c r="BN4" i="12"/>
  <c r="CD4" i="12"/>
  <c r="CM4" i="12"/>
  <c r="CU4" i="12"/>
  <c r="DC4" i="12"/>
  <c r="AA4" i="12"/>
  <c r="AQ4" i="12"/>
  <c r="BG4" i="12"/>
  <c r="BW4" i="12"/>
  <c r="V4" i="12"/>
  <c r="BB4" i="12"/>
  <c r="CH4" i="12"/>
  <c r="CX4" i="12"/>
  <c r="AB4" i="12"/>
  <c r="BH4" i="12"/>
  <c r="Y4" i="12"/>
  <c r="CJ4" i="12"/>
  <c r="AJ4" i="12"/>
  <c r="AO4" i="12"/>
  <c r="BK4" i="12"/>
  <c r="AE4" i="12"/>
  <c r="O5" i="12"/>
  <c r="R5" i="12"/>
  <c r="AF5" i="12"/>
  <c r="AV5" i="12"/>
  <c r="BL5" i="12"/>
  <c r="CB5" i="12"/>
  <c r="CR5" i="12"/>
  <c r="AA5" i="12"/>
  <c r="AQ5" i="12"/>
  <c r="BG5" i="12"/>
  <c r="BW5" i="12"/>
  <c r="CM5" i="12"/>
  <c r="DC5" i="12"/>
  <c r="AR5" i="12"/>
  <c r="BX5" i="12"/>
  <c r="W5" i="12"/>
  <c r="BC5" i="12"/>
  <c r="CI5" i="12"/>
  <c r="AO5" i="12"/>
  <c r="DA5" i="12"/>
  <c r="BV5" i="12"/>
  <c r="AJ5" i="12"/>
  <c r="CA5" i="12"/>
  <c r="AU5" i="12"/>
  <c r="P6" i="12"/>
  <c r="AF6" i="12"/>
  <c r="AV6" i="12"/>
  <c r="BL6" i="12"/>
  <c r="CB6" i="12"/>
  <c r="CR6" i="12"/>
  <c r="S6" i="12"/>
  <c r="AI6" i="12"/>
  <c r="AY6" i="12"/>
  <c r="BO6" i="12"/>
  <c r="CE6" i="12"/>
  <c r="CU6" i="12"/>
  <c r="Q6" i="12"/>
  <c r="AW6" i="12"/>
  <c r="CC6" i="12"/>
  <c r="W6" i="12"/>
  <c r="BC6" i="12"/>
  <c r="CI6" i="12"/>
  <c r="AO6" i="12"/>
  <c r="DA6" i="12"/>
  <c r="BV6" i="12"/>
  <c r="BP6" i="12"/>
  <c r="CL6" i="12"/>
  <c r="BF6" i="12"/>
  <c r="P7" i="12"/>
  <c r="V7" i="12"/>
  <c r="AL7" i="12"/>
  <c r="AC7" i="12"/>
  <c r="AV7" i="12"/>
  <c r="BL7" i="12"/>
  <c r="CB7" i="12"/>
  <c r="CR7" i="12"/>
  <c r="R7" i="12"/>
  <c r="AO7" i="12"/>
  <c r="BE7" i="12"/>
  <c r="BU7" i="12"/>
  <c r="CK7" i="12"/>
  <c r="DA7" i="12"/>
  <c r="AZ7" i="12"/>
  <c r="CF7" i="12"/>
  <c r="AP7" i="12"/>
  <c r="BV7" i="12"/>
  <c r="DB7" i="12"/>
  <c r="BX7" i="12"/>
  <c r="AS7" i="12"/>
  <c r="BH7" i="12"/>
  <c r="CD7" i="12"/>
  <c r="CN7" i="12"/>
  <c r="S8" i="12"/>
  <c r="AI8" i="12"/>
  <c r="AY8" i="12"/>
  <c r="BO8" i="12"/>
  <c r="CE8" i="12"/>
  <c r="CQ8" i="12"/>
  <c r="CY8" i="12"/>
  <c r="Q8" i="12"/>
  <c r="AG8" i="12"/>
  <c r="AW8" i="12"/>
  <c r="BM8" i="12"/>
  <c r="CC8" i="12"/>
  <c r="T8" i="12"/>
  <c r="AZ8" i="12"/>
  <c r="CF8" i="12"/>
  <c r="DB8" i="12"/>
  <c r="AP8" i="12"/>
  <c r="BV8" i="12"/>
  <c r="W8" i="12"/>
  <c r="CI8" i="12"/>
  <c r="AH8" i="12"/>
  <c r="AB8" i="12"/>
  <c r="AX8" i="12"/>
  <c r="BI8" i="12"/>
  <c r="O9" i="12"/>
  <c r="W9" i="12"/>
  <c r="AE9" i="12"/>
  <c r="AM9" i="12"/>
  <c r="AU9" i="12"/>
  <c r="BC9" i="12"/>
  <c r="BK9" i="12"/>
  <c r="Z9" i="12"/>
  <c r="AP9" i="12"/>
  <c r="BF9" i="12"/>
  <c r="BU9" i="12"/>
  <c r="CK9" i="12"/>
  <c r="DA9" i="12"/>
  <c r="CA9" i="12"/>
  <c r="CQ9" i="12"/>
  <c r="P9" i="12"/>
  <c r="AV9" i="12"/>
  <c r="CB9" i="12"/>
  <c r="BR9" i="12"/>
  <c r="CX9" i="12"/>
  <c r="AR9" i="12"/>
  <c r="CZ9" i="12"/>
  <c r="CJ9" i="12"/>
  <c r="T9" i="12"/>
  <c r="Q10" i="12"/>
  <c r="AG10" i="12"/>
  <c r="AW10" i="12"/>
  <c r="BM10" i="12"/>
  <c r="CC10" i="12"/>
  <c r="CS10" i="12"/>
  <c r="R10" i="12"/>
  <c r="AH10" i="12"/>
  <c r="AX10" i="12"/>
  <c r="BN10" i="12"/>
  <c r="CD10" i="12"/>
  <c r="CT10" i="12"/>
  <c r="U10" i="12"/>
  <c r="BA10" i="12"/>
  <c r="CG10" i="12"/>
  <c r="AA10" i="12"/>
  <c r="BG10" i="12"/>
  <c r="CM10" i="12"/>
  <c r="AN10" i="12"/>
  <c r="CZ10" i="12"/>
  <c r="BJ10" i="12"/>
  <c r="BD10" i="12"/>
  <c r="BZ10" i="12"/>
  <c r="AT10" i="12"/>
  <c r="Q11" i="12"/>
  <c r="AG11" i="12"/>
  <c r="AW11" i="12"/>
  <c r="BM11" i="12"/>
  <c r="CC11" i="12"/>
  <c r="CS11" i="12"/>
  <c r="R11" i="12"/>
  <c r="AH11" i="12"/>
  <c r="AX11" i="12"/>
  <c r="BN11" i="12"/>
  <c r="CD11" i="12"/>
  <c r="CT11" i="12"/>
  <c r="U11" i="12"/>
  <c r="BA11" i="12"/>
  <c r="CG11" i="12"/>
  <c r="AA11" i="12"/>
  <c r="BG11" i="12"/>
  <c r="CM11" i="12"/>
  <c r="AN11" i="12"/>
  <c r="CZ11" i="12"/>
  <c r="BJ11" i="12"/>
  <c r="AS11" i="12"/>
  <c r="BY11" i="12"/>
  <c r="BD11" i="12"/>
  <c r="Q12" i="12"/>
  <c r="AG12" i="12"/>
  <c r="AW12" i="12"/>
  <c r="BM12" i="12"/>
  <c r="CC12" i="12"/>
  <c r="CS12" i="12"/>
  <c r="R12" i="12"/>
  <c r="AH12" i="12"/>
  <c r="AX12" i="12"/>
  <c r="BN12" i="12"/>
  <c r="CD12" i="12"/>
  <c r="CT12" i="12"/>
  <c r="U12" i="12"/>
  <c r="BA12" i="12"/>
  <c r="CG12" i="12"/>
  <c r="AA12" i="12"/>
  <c r="BG12" i="12"/>
  <c r="CM12" i="12"/>
  <c r="AN12" i="12"/>
  <c r="CZ12" i="12"/>
  <c r="BJ12" i="12"/>
  <c r="BD12" i="12"/>
  <c r="BZ12" i="12"/>
  <c r="AS12" i="12"/>
  <c r="Q13" i="12"/>
  <c r="AG13" i="12"/>
  <c r="AW13" i="12"/>
  <c r="BM13" i="12"/>
  <c r="W13" i="12"/>
  <c r="AM13" i="12"/>
  <c r="BC13" i="12"/>
  <c r="BS13" i="12"/>
  <c r="CI13" i="12"/>
  <c r="CY13" i="12"/>
  <c r="AF13" i="12"/>
  <c r="BL13" i="12"/>
  <c r="CE13" i="12"/>
  <c r="V13" i="12"/>
  <c r="BB13" i="12"/>
  <c r="BY13" i="12"/>
  <c r="CX13" i="12"/>
  <c r="BI13" i="12"/>
  <c r="CU13" i="12"/>
  <c r="BJ13" i="12"/>
  <c r="CV13" i="12"/>
  <c r="CC13" i="12"/>
  <c r="M13" i="12"/>
  <c r="AI13" i="12"/>
  <c r="Q14" i="12"/>
  <c r="Y14" i="12"/>
  <c r="AG14" i="12"/>
  <c r="AO14" i="12"/>
  <c r="AW14" i="12"/>
  <c r="BE14" i="12"/>
  <c r="BM14" i="12"/>
  <c r="L14" i="12"/>
  <c r="AP14" i="12"/>
  <c r="M14" i="12"/>
  <c r="AN14" i="12"/>
  <c r="BT14" i="12"/>
  <c r="BB14" i="12"/>
  <c r="CG14" i="12"/>
  <c r="CW14" i="12"/>
  <c r="BH14" i="12"/>
  <c r="CH14" i="12"/>
  <c r="CX14" i="12"/>
  <c r="BX14" i="12"/>
  <c r="AJ14" i="12"/>
  <c r="CT14" i="12"/>
  <c r="CV14" i="12"/>
  <c r="AD14" i="12"/>
  <c r="DB14" i="12"/>
  <c r="P15" i="12"/>
  <c r="AF15" i="12"/>
  <c r="AV15" i="12"/>
  <c r="BL15" i="12"/>
  <c r="CB15" i="12"/>
  <c r="CR15" i="12"/>
  <c r="S15" i="12"/>
  <c r="AI15" i="12"/>
  <c r="AY15" i="12"/>
  <c r="BO15" i="12"/>
  <c r="CE15" i="12"/>
  <c r="CU15" i="12"/>
  <c r="Q15" i="12"/>
  <c r="AW15" i="12"/>
  <c r="CC15" i="12"/>
  <c r="W15" i="12"/>
  <c r="BC15" i="12"/>
  <c r="CI15" i="12"/>
  <c r="AJ15" i="12"/>
  <c r="CV15" i="12"/>
  <c r="BF15" i="12"/>
  <c r="AO15" i="12"/>
  <c r="DA15" i="12"/>
  <c r="AE15" i="12"/>
  <c r="P16" i="12"/>
  <c r="AF16" i="12"/>
  <c r="AV16" i="12"/>
  <c r="BL16" i="12"/>
  <c r="CB16" i="12"/>
  <c r="CR16" i="12"/>
  <c r="S16" i="12"/>
  <c r="AI16" i="12"/>
  <c r="AY16" i="12"/>
  <c r="BO16" i="12"/>
  <c r="CE16" i="12"/>
  <c r="CU16" i="12"/>
  <c r="Q16" i="12"/>
  <c r="AW16" i="12"/>
  <c r="CC16" i="12"/>
  <c r="W16" i="12"/>
  <c r="BC16" i="12"/>
  <c r="CI16" i="12"/>
  <c r="AJ16" i="12"/>
  <c r="CV16" i="12"/>
  <c r="BF16" i="12"/>
  <c r="AO16" i="12"/>
  <c r="DA16" i="12"/>
  <c r="DB16" i="12"/>
  <c r="P17" i="12"/>
  <c r="AF17" i="12"/>
  <c r="AV17" i="12"/>
  <c r="BL17" i="12"/>
  <c r="CB17" i="12"/>
  <c r="CR17" i="12"/>
  <c r="S17" i="12"/>
  <c r="AI17" i="12"/>
  <c r="AY17" i="12"/>
  <c r="BO17" i="12"/>
  <c r="CE17" i="12"/>
  <c r="CU17" i="12"/>
  <c r="Q17" i="12"/>
  <c r="AW17" i="12"/>
  <c r="CC17" i="12"/>
  <c r="W17" i="12"/>
  <c r="BC17" i="12"/>
  <c r="CI17" i="12"/>
  <c r="AJ17" i="12"/>
  <c r="CV17" i="12"/>
  <c r="BF17" i="12"/>
  <c r="AO17" i="12"/>
  <c r="DA17" i="12"/>
  <c r="CQ17" i="12"/>
  <c r="P18" i="12"/>
  <c r="AF18" i="12"/>
  <c r="AV18" i="12"/>
  <c r="BL18" i="12"/>
  <c r="CB18" i="12"/>
  <c r="CR18" i="12"/>
  <c r="S18" i="12"/>
  <c r="AI18" i="12"/>
  <c r="AY18" i="12"/>
  <c r="BO18" i="12"/>
  <c r="CE18" i="12"/>
  <c r="CU18" i="12"/>
  <c r="Q18" i="12"/>
  <c r="AW18" i="12"/>
  <c r="CC18" i="12"/>
  <c r="W18" i="12"/>
  <c r="BC18" i="12"/>
  <c r="CI18" i="12"/>
  <c r="AJ18" i="12"/>
  <c r="CV18" i="12"/>
  <c r="BF18" i="12"/>
  <c r="AO18" i="12"/>
  <c r="DA18" i="12"/>
  <c r="BV18" i="12"/>
  <c r="P19" i="12"/>
  <c r="AF19" i="12"/>
  <c r="AV19" i="12"/>
  <c r="BD19" i="12"/>
  <c r="BL19" i="12"/>
  <c r="BT19" i="12"/>
  <c r="CB19" i="12"/>
  <c r="CJ19" i="12"/>
  <c r="CR19" i="12"/>
  <c r="CZ19" i="12"/>
  <c r="V19" i="12"/>
  <c r="AL19" i="12"/>
  <c r="Q19" i="12"/>
  <c r="AW19" i="12"/>
  <c r="BM19" i="12"/>
  <c r="CC19" i="12"/>
  <c r="CS19" i="12"/>
  <c r="W19" i="12"/>
  <c r="AJ19" i="12"/>
  <c r="CA19" i="12"/>
  <c r="O19" i="12"/>
  <c r="AO19" i="12"/>
  <c r="BW19" i="12"/>
  <c r="DC19" i="12"/>
  <c r="N20" i="12"/>
  <c r="V20" i="12"/>
  <c r="AD20" i="12"/>
  <c r="AL20" i="12"/>
  <c r="AT20" i="12"/>
  <c r="BB20" i="12"/>
  <c r="BJ20" i="12"/>
  <c r="BR20" i="12"/>
  <c r="BZ20" i="12"/>
  <c r="CH20" i="12"/>
  <c r="CP20" i="12"/>
  <c r="CX20" i="12"/>
  <c r="Q20" i="12"/>
  <c r="AG20" i="12"/>
  <c r="AW20" i="12"/>
  <c r="BM20" i="12"/>
  <c r="CC20" i="12"/>
  <c r="CS20" i="12"/>
  <c r="W20" i="12"/>
  <c r="BC20" i="12"/>
  <c r="CI20" i="12"/>
  <c r="AA20" i="12"/>
  <c r="BG20" i="12"/>
  <c r="CM20" i="12"/>
  <c r="N21" i="12"/>
  <c r="V21" i="12"/>
  <c r="AD21" i="12"/>
  <c r="AL21" i="12"/>
  <c r="AT21" i="12"/>
  <c r="BB21" i="12"/>
  <c r="BJ21" i="12"/>
  <c r="BR21" i="12"/>
  <c r="BZ21" i="12"/>
  <c r="CH21" i="12"/>
  <c r="CP21" i="12"/>
  <c r="CX21" i="12"/>
  <c r="Q21" i="12"/>
  <c r="AG21" i="12"/>
  <c r="AW21" i="12"/>
  <c r="BM21" i="12"/>
  <c r="CC21" i="12"/>
  <c r="CS21" i="12"/>
  <c r="W21" i="12"/>
  <c r="BC21" i="12"/>
  <c r="CI21" i="12"/>
  <c r="AA21" i="12"/>
  <c r="BG21" i="12"/>
  <c r="CM21" i="12"/>
  <c r="N22" i="12"/>
  <c r="V22" i="12"/>
  <c r="AD22" i="12"/>
  <c r="AL22" i="12"/>
  <c r="AT22" i="12"/>
  <c r="BB22" i="12"/>
  <c r="BJ22" i="12"/>
  <c r="BR22" i="12"/>
  <c r="BZ22" i="12"/>
  <c r="CH22" i="12"/>
  <c r="Q22" i="12"/>
  <c r="AG22" i="12"/>
  <c r="AW22" i="12"/>
  <c r="BM22" i="12"/>
  <c r="CC22" i="12"/>
  <c r="CQ22" i="12"/>
  <c r="CT22" i="12"/>
  <c r="W22" i="12"/>
  <c r="BC22" i="12"/>
  <c r="CI22" i="12"/>
  <c r="DA22" i="12"/>
  <c r="AQ22" i="12"/>
  <c r="BW22" i="12"/>
  <c r="DC22" i="12"/>
  <c r="O23" i="12"/>
  <c r="AE23" i="12"/>
  <c r="AU23" i="12"/>
  <c r="BK23" i="12"/>
  <c r="CA23" i="12"/>
  <c r="CQ23" i="12"/>
  <c r="R23" i="12"/>
  <c r="AH23" i="12"/>
  <c r="AX23" i="12"/>
  <c r="BN23" i="12"/>
  <c r="CD23" i="12"/>
  <c r="CT23" i="12"/>
  <c r="X23" i="12"/>
  <c r="BD23" i="12"/>
  <c r="CJ23" i="12"/>
  <c r="Y23" i="12"/>
  <c r="BE23" i="12"/>
  <c r="CK23" i="12"/>
  <c r="AA23" i="12"/>
  <c r="BG23" i="12"/>
  <c r="CM23" i="12"/>
  <c r="CC23" i="12"/>
  <c r="BW23" i="12"/>
  <c r="CH23" i="12"/>
  <c r="O24" i="12"/>
  <c r="AE24" i="12"/>
  <c r="AU24" i="12"/>
  <c r="BK24" i="12"/>
  <c r="CA24" i="12"/>
  <c r="CQ24" i="12"/>
  <c r="R24" i="12"/>
  <c r="AH24" i="12"/>
  <c r="AX24" i="12"/>
  <c r="BN24" i="12"/>
  <c r="CD24" i="12"/>
  <c r="CT24" i="12"/>
  <c r="X24" i="12"/>
  <c r="BD24" i="12"/>
  <c r="CJ24" i="12"/>
  <c r="Y24" i="12"/>
  <c r="BE24" i="12"/>
  <c r="CK24" i="12"/>
  <c r="AA24" i="12"/>
  <c r="CM24" i="12"/>
  <c r="BR24" i="12"/>
  <c r="AQ24" i="12"/>
  <c r="DC24" i="12"/>
  <c r="BM24" i="12"/>
  <c r="O25" i="12"/>
  <c r="AE25" i="12"/>
  <c r="AU25" i="12"/>
  <c r="BK25" i="12"/>
  <c r="CA25" i="12"/>
  <c r="CQ25" i="12"/>
  <c r="R25" i="12"/>
  <c r="AH25" i="12"/>
  <c r="AX25" i="12"/>
  <c r="BN25" i="12"/>
  <c r="CD25" i="12"/>
  <c r="CT25" i="12"/>
  <c r="X25" i="12"/>
  <c r="BD25" i="12"/>
  <c r="CJ25" i="12"/>
  <c r="Y25" i="12"/>
  <c r="BE25" i="12"/>
  <c r="CK25" i="12"/>
  <c r="AA25" i="12"/>
  <c r="CM25" i="12"/>
  <c r="BR25" i="12"/>
  <c r="AQ25" i="12"/>
  <c r="DC25" i="12"/>
  <c r="V25" i="12"/>
  <c r="O26" i="12"/>
  <c r="AE26" i="12"/>
  <c r="AU26" i="12"/>
  <c r="BK26" i="12"/>
  <c r="CA26" i="12"/>
  <c r="CQ26" i="12"/>
  <c r="R26" i="12"/>
  <c r="AH26" i="12"/>
  <c r="AX26" i="12"/>
  <c r="BN26" i="12"/>
  <c r="CD26" i="12"/>
  <c r="CT26" i="12"/>
  <c r="X26" i="12"/>
  <c r="BD26" i="12"/>
  <c r="CJ26" i="12"/>
  <c r="Y26" i="12"/>
  <c r="BE26" i="12"/>
  <c r="CK26" i="12"/>
  <c r="AA26" i="12"/>
  <c r="CM26" i="12"/>
  <c r="BR26" i="12"/>
  <c r="AQ26" i="12"/>
  <c r="DC26" i="12"/>
  <c r="CS26" i="12"/>
  <c r="O27" i="12"/>
  <c r="AE27" i="12"/>
  <c r="AU27" i="12"/>
  <c r="BK27" i="12"/>
  <c r="CA27" i="12"/>
  <c r="CQ27" i="12"/>
  <c r="R27" i="12"/>
  <c r="AH27" i="12"/>
  <c r="AX27" i="12"/>
  <c r="BN27" i="12"/>
  <c r="CD27" i="12"/>
  <c r="CT27" i="12"/>
  <c r="X27" i="12"/>
  <c r="BD27" i="12"/>
  <c r="CJ27" i="12"/>
  <c r="Y27" i="12"/>
  <c r="BE27" i="12"/>
  <c r="CK27" i="12"/>
  <c r="AA27" i="12"/>
  <c r="CM27" i="12"/>
  <c r="BR27" i="12"/>
  <c r="AQ27" i="12"/>
  <c r="DC27" i="12"/>
  <c r="CH27" i="12"/>
  <c r="O28" i="12"/>
  <c r="AE28" i="12"/>
  <c r="AU28" i="12"/>
  <c r="BK28" i="12"/>
  <c r="CA28" i="12"/>
  <c r="CQ28" i="12"/>
  <c r="R28" i="12"/>
  <c r="AH28" i="12"/>
  <c r="AX28" i="12"/>
  <c r="BN28" i="12"/>
  <c r="CD28" i="12"/>
  <c r="CT28" i="12"/>
  <c r="X28" i="12"/>
  <c r="BD28" i="12"/>
  <c r="CJ28" i="12"/>
  <c r="Y28" i="12"/>
  <c r="BE28" i="12"/>
  <c r="CK28" i="12"/>
  <c r="AA28" i="12"/>
  <c r="CM28" i="12"/>
  <c r="BR28" i="12"/>
  <c r="AQ28" i="12"/>
  <c r="DC28" i="12"/>
  <c r="BM28" i="12"/>
  <c r="O29" i="12"/>
  <c r="AE29" i="12"/>
  <c r="AU29" i="12"/>
  <c r="BK29" i="12"/>
  <c r="BW29" i="12"/>
  <c r="CE29" i="12"/>
  <c r="CM29" i="12"/>
  <c r="CU29" i="12"/>
  <c r="DC29" i="12"/>
  <c r="Z29" i="12"/>
  <c r="AP29" i="12"/>
  <c r="BF29" i="12"/>
  <c r="S29" i="12"/>
  <c r="AY29" i="12"/>
  <c r="BX29" i="12"/>
  <c r="CN29" i="12"/>
  <c r="N29" i="12"/>
  <c r="AT29" i="12"/>
  <c r="AA29" i="12"/>
  <c r="CH29" i="12"/>
  <c r="AL29" i="12"/>
  <c r="AQ29" i="12"/>
  <c r="CL29" i="12"/>
  <c r="V29" i="12"/>
  <c r="O30" i="12"/>
  <c r="W30" i="12"/>
  <c r="AE30" i="12"/>
  <c r="AM30" i="12"/>
  <c r="AU30" i="12"/>
  <c r="BC30" i="12"/>
  <c r="BK30" i="12"/>
  <c r="BS30" i="12"/>
  <c r="CA30" i="12"/>
  <c r="CI30" i="12"/>
  <c r="CQ30" i="12"/>
  <c r="CY30" i="12"/>
  <c r="P30" i="12"/>
  <c r="AF30" i="12"/>
  <c r="AV30" i="12"/>
  <c r="BL30" i="12"/>
  <c r="CB30" i="12"/>
  <c r="CR30" i="12"/>
  <c r="V30" i="12"/>
  <c r="BB30" i="12"/>
  <c r="CH30" i="12"/>
  <c r="Z30" i="12"/>
  <c r="BF30" i="12"/>
  <c r="CL30" i="12"/>
  <c r="O31" i="12"/>
  <c r="W31" i="12"/>
  <c r="AE31" i="12"/>
  <c r="AM31" i="12"/>
  <c r="AU31" i="12"/>
  <c r="BC31" i="12"/>
  <c r="BK31" i="12"/>
  <c r="BS31" i="12"/>
  <c r="CA31" i="12"/>
  <c r="CI31" i="12"/>
  <c r="CQ31" i="12"/>
  <c r="CY31" i="12"/>
  <c r="P31" i="12"/>
  <c r="V31" i="12"/>
  <c r="AX31" i="12"/>
  <c r="CD31" i="12"/>
  <c r="AN31" i="12"/>
  <c r="BT31" i="12"/>
  <c r="CZ31" i="12"/>
  <c r="AP31" i="12"/>
  <c r="BV31" i="12"/>
  <c r="DB31" i="12"/>
  <c r="BR31" i="12"/>
  <c r="CX31" i="12"/>
  <c r="O32" i="12"/>
  <c r="W32" i="12"/>
  <c r="AE32" i="12"/>
  <c r="AM32" i="12"/>
  <c r="AU32" i="12"/>
  <c r="BC32" i="12"/>
  <c r="BK32" i="12"/>
  <c r="BS32" i="12"/>
  <c r="CA32" i="12"/>
  <c r="CI32" i="12"/>
  <c r="CQ32" i="12"/>
  <c r="CY32" i="12"/>
  <c r="BF32" i="12"/>
  <c r="CL32" i="12"/>
  <c r="R32" i="12"/>
  <c r="AV32" i="12"/>
  <c r="CP32" i="12"/>
  <c r="AN32" i="12"/>
  <c r="CF32" i="12"/>
  <c r="Z32" i="12"/>
  <c r="BH32" i="12"/>
  <c r="CR32" i="12"/>
  <c r="BB32" i="12"/>
  <c r="CH32" i="12"/>
  <c r="O33" i="12"/>
  <c r="W33" i="12"/>
  <c r="AE33" i="12"/>
  <c r="AM33" i="12"/>
  <c r="AU33" i="12"/>
  <c r="BC33" i="12"/>
  <c r="BK33" i="12"/>
  <c r="BS33" i="12"/>
  <c r="CA33" i="12"/>
  <c r="CI33" i="12"/>
  <c r="CQ33" i="12"/>
  <c r="CY33" i="12"/>
  <c r="Z33" i="12"/>
  <c r="BF33" i="12"/>
  <c r="CL33" i="12"/>
  <c r="P33" i="12"/>
  <c r="BJ33" i="12"/>
  <c r="T33" i="12"/>
  <c r="BD33" i="12"/>
  <c r="CX33" i="12"/>
  <c r="AT33" i="12"/>
  <c r="CN33" i="12"/>
  <c r="BP33" i="12"/>
  <c r="CZ33" i="12"/>
  <c r="O34" i="12"/>
  <c r="W34" i="12"/>
  <c r="AE34" i="12"/>
  <c r="AM34" i="12"/>
  <c r="AU34" i="12"/>
  <c r="BC34" i="12"/>
  <c r="BK34" i="12"/>
  <c r="BS34" i="12"/>
  <c r="CA34" i="12"/>
  <c r="CI34" i="12"/>
  <c r="CQ34" i="12"/>
  <c r="CY34" i="12"/>
  <c r="Z34" i="12"/>
  <c r="BF34" i="12"/>
  <c r="CL34" i="12"/>
  <c r="P34" i="12"/>
  <c r="BJ34" i="12"/>
  <c r="T34" i="12"/>
  <c r="BD34" i="12"/>
  <c r="CX34" i="12"/>
  <c r="AT34" i="12"/>
  <c r="CN34" i="12"/>
  <c r="CV34" i="12"/>
  <c r="BB34" i="12"/>
  <c r="O35" i="12"/>
  <c r="W35" i="12"/>
  <c r="AE35" i="12"/>
  <c r="AM35" i="12"/>
  <c r="AU35" i="12"/>
  <c r="BC35" i="12"/>
  <c r="BK35" i="12"/>
  <c r="BS35" i="12"/>
  <c r="CA35" i="12"/>
  <c r="CI35" i="12"/>
  <c r="CQ35" i="12"/>
  <c r="CY35" i="12"/>
  <c r="Z35" i="12"/>
  <c r="AJ35" i="12"/>
  <c r="T35" i="12"/>
  <c r="AX35" i="12"/>
  <c r="AF35" i="12"/>
  <c r="BT35" i="12"/>
  <c r="CZ35" i="12"/>
  <c r="BR35" i="12"/>
  <c r="CX35" i="12"/>
  <c r="BX35" i="12"/>
  <c r="BD35" i="12"/>
  <c r="DB35" i="12"/>
  <c r="O36" i="12"/>
  <c r="W36" i="12"/>
  <c r="AE36" i="12"/>
  <c r="AM36" i="12"/>
  <c r="AU36" i="12"/>
  <c r="BC36" i="12"/>
  <c r="BK36" i="12"/>
  <c r="BS36" i="12"/>
  <c r="CA36" i="12"/>
  <c r="CI36" i="12"/>
  <c r="CQ36" i="12"/>
  <c r="CY36" i="12"/>
  <c r="X36" i="12"/>
  <c r="BD36" i="12"/>
  <c r="CJ36" i="12"/>
  <c r="V36" i="12"/>
  <c r="BB36" i="12"/>
  <c r="CH36" i="12"/>
  <c r="T36" i="12"/>
  <c r="AZ36" i="12"/>
  <c r="CF36" i="12"/>
  <c r="BF36" i="12"/>
  <c r="CD36" i="12"/>
  <c r="CT36" i="12"/>
  <c r="O37" i="12"/>
  <c r="W37" i="12"/>
  <c r="AE37" i="12"/>
  <c r="AM37" i="12"/>
  <c r="AU37" i="12"/>
  <c r="BC37" i="12"/>
  <c r="BK37" i="12"/>
  <c r="BS37" i="12"/>
  <c r="CA37" i="12"/>
  <c r="CI37" i="12"/>
  <c r="CQ37" i="12"/>
  <c r="CY37" i="12"/>
  <c r="X37" i="12"/>
  <c r="BD37" i="12"/>
  <c r="CJ37" i="12"/>
  <c r="V37" i="12"/>
  <c r="BB37" i="12"/>
  <c r="CH37" i="12"/>
  <c r="T37" i="12"/>
  <c r="AZ37" i="12"/>
  <c r="CF37" i="12"/>
  <c r="BF37" i="12"/>
  <c r="CD37" i="12"/>
  <c r="AH37" i="12"/>
  <c r="O38" i="12"/>
  <c r="W38" i="12"/>
  <c r="AE38" i="12"/>
  <c r="AM38" i="12"/>
  <c r="AU38" i="12"/>
  <c r="BC38" i="12"/>
  <c r="BK38" i="12"/>
  <c r="BS38" i="12"/>
  <c r="CA38" i="12"/>
  <c r="CI38" i="12"/>
  <c r="CQ38" i="12"/>
  <c r="CY38" i="12"/>
  <c r="X38" i="12"/>
  <c r="BD38" i="12"/>
  <c r="CJ38" i="12"/>
  <c r="V38" i="12"/>
  <c r="BB38" i="12"/>
  <c r="CH38" i="12"/>
  <c r="T38" i="12"/>
  <c r="AZ38" i="12"/>
  <c r="CF38" i="12"/>
  <c r="BF38" i="12"/>
  <c r="CD38" i="12"/>
  <c r="BN38" i="12"/>
  <c r="O39" i="12"/>
  <c r="W39" i="12"/>
  <c r="AE39" i="12"/>
  <c r="AM39" i="12"/>
  <c r="AU39" i="12"/>
  <c r="BC39" i="12"/>
  <c r="BK39" i="12"/>
  <c r="BS39" i="12"/>
  <c r="CA39" i="12"/>
  <c r="CI39" i="12"/>
  <c r="CQ39" i="12"/>
  <c r="CY39" i="12"/>
  <c r="X39" i="12"/>
  <c r="BD39" i="12"/>
  <c r="CJ39" i="12"/>
  <c r="V39" i="12"/>
  <c r="BB39" i="12"/>
  <c r="CH39" i="12"/>
  <c r="T39" i="12"/>
  <c r="AZ39" i="12"/>
  <c r="CF39" i="12"/>
  <c r="BF39" i="12"/>
  <c r="CD39" i="12"/>
  <c r="CT39" i="12"/>
  <c r="O40" i="12"/>
  <c r="W40" i="12"/>
  <c r="AE40" i="12"/>
  <c r="AM40" i="12"/>
  <c r="AF40" i="12"/>
  <c r="AD40" i="12"/>
  <c r="AU40" i="12"/>
  <c r="BC40" i="12"/>
  <c r="BK40" i="12"/>
  <c r="BS40" i="12"/>
  <c r="CA40" i="12"/>
  <c r="CI40" i="12"/>
  <c r="CQ40" i="12"/>
  <c r="CY40" i="12"/>
  <c r="T40" i="12"/>
  <c r="AT40" i="12"/>
  <c r="BZ40" i="12"/>
  <c r="R40" i="12"/>
  <c r="BT40" i="12"/>
  <c r="CZ40" i="12"/>
  <c r="BN40" i="12"/>
  <c r="CT40" i="12"/>
  <c r="AZ40" i="12"/>
  <c r="AH40" i="12"/>
  <c r="O41" i="12"/>
  <c r="W41" i="12"/>
  <c r="AE41" i="12"/>
  <c r="AM41" i="12"/>
  <c r="AU41" i="12"/>
  <c r="V41" i="12"/>
  <c r="BA41" i="12"/>
  <c r="BQ41" i="12"/>
  <c r="CG41" i="12"/>
  <c r="CW41" i="12"/>
  <c r="AF41" i="12"/>
  <c r="BF41" i="12"/>
  <c r="BV41" i="12"/>
  <c r="CL41" i="12"/>
  <c r="DB41" i="12"/>
  <c r="AP41" i="12"/>
  <c r="BK41" i="12"/>
  <c r="CA41" i="12"/>
  <c r="CQ41" i="12"/>
  <c r="L41" i="12"/>
  <c r="CR41" i="12"/>
  <c r="CJ41" i="12"/>
  <c r="T41" i="12"/>
  <c r="BX41" i="12"/>
  <c r="Q42" i="12"/>
  <c r="AG42" i="12"/>
  <c r="AW42" i="12"/>
  <c r="BM42" i="12"/>
  <c r="CC42" i="12"/>
  <c r="CS42" i="12"/>
  <c r="R42" i="12"/>
  <c r="AH42" i="12"/>
  <c r="AX42" i="12"/>
  <c r="BN42" i="12"/>
  <c r="CD42" i="12"/>
  <c r="CT42" i="12"/>
  <c r="S42" i="12"/>
  <c r="AI42" i="12"/>
  <c r="AY42" i="12"/>
  <c r="BO42" i="12"/>
  <c r="CE42" i="12"/>
  <c r="CU42" i="12"/>
  <c r="AF42" i="12"/>
  <c r="CR42" i="12"/>
  <c r="BT42" i="12"/>
  <c r="BH42" i="12"/>
  <c r="CV42" i="12"/>
  <c r="CF42" i="12"/>
  <c r="Q43" i="12"/>
  <c r="AG43" i="12"/>
  <c r="AU43" i="12"/>
  <c r="BC43" i="12"/>
  <c r="BK43" i="12"/>
  <c r="BS43" i="12"/>
  <c r="CA43" i="12"/>
  <c r="CI43" i="12"/>
  <c r="CQ43" i="12"/>
  <c r="CY43" i="12"/>
  <c r="R43" i="12"/>
  <c r="AH43" i="12"/>
  <c r="S43" i="12"/>
  <c r="AI43" i="12"/>
  <c r="AV43" i="12"/>
  <c r="BD43" i="12"/>
  <c r="BL43" i="12"/>
  <c r="BT43" i="12"/>
  <c r="CB43" i="12"/>
  <c r="CJ43" i="12"/>
  <c r="CR43" i="12"/>
  <c r="CZ43" i="12"/>
  <c r="AR43" i="12"/>
  <c r="AJ43" i="12"/>
  <c r="O44" i="12"/>
  <c r="W44" i="12"/>
  <c r="AE44" i="12"/>
  <c r="AM44" i="12"/>
  <c r="AU44" i="12"/>
  <c r="BC44" i="12"/>
  <c r="BK44" i="12"/>
  <c r="BS44" i="12"/>
  <c r="CA44" i="12"/>
  <c r="CI44" i="12"/>
  <c r="CQ44" i="12"/>
  <c r="CY44" i="12"/>
  <c r="N44" i="12"/>
  <c r="V44" i="12"/>
  <c r="AD44" i="12"/>
  <c r="AL44" i="12"/>
  <c r="AT44" i="12"/>
  <c r="BB44" i="12"/>
  <c r="BJ44" i="12"/>
  <c r="BR44" i="12"/>
  <c r="BZ44" i="12"/>
  <c r="CH44" i="12"/>
  <c r="CP44" i="12"/>
  <c r="CX44" i="12"/>
  <c r="O45" i="12"/>
  <c r="W45" i="12"/>
  <c r="AE45" i="12"/>
  <c r="AM45" i="12"/>
  <c r="AU45" i="12"/>
  <c r="BC45" i="12"/>
  <c r="BK45" i="12"/>
  <c r="BS45" i="12"/>
  <c r="CA45" i="12"/>
  <c r="CI45" i="12"/>
  <c r="CQ45" i="12"/>
  <c r="CY45" i="12"/>
  <c r="N45" i="12"/>
  <c r="V45" i="12"/>
  <c r="AD45" i="12"/>
  <c r="AL45" i="12"/>
  <c r="AT45" i="12"/>
  <c r="BB45" i="12"/>
  <c r="BJ45" i="12"/>
  <c r="BR45" i="12"/>
  <c r="BZ45" i="12"/>
  <c r="CH45" i="12"/>
  <c r="CP45" i="12"/>
  <c r="CX45" i="12"/>
  <c r="O46" i="12"/>
  <c r="W46" i="12"/>
  <c r="AE46" i="12"/>
  <c r="AM46" i="12"/>
  <c r="AU46" i="12"/>
  <c r="BC46" i="12"/>
  <c r="BK46" i="12"/>
  <c r="BS46" i="12"/>
  <c r="CA46" i="12"/>
  <c r="CI46" i="12"/>
  <c r="CQ46" i="12"/>
  <c r="CY46" i="12"/>
  <c r="N46" i="12"/>
  <c r="V46" i="12"/>
  <c r="AD46" i="12"/>
  <c r="AL46" i="12"/>
  <c r="AT46" i="12"/>
  <c r="BB46" i="12"/>
  <c r="BJ46" i="12"/>
  <c r="BR46" i="12"/>
  <c r="BZ46" i="12"/>
  <c r="CH46" i="12"/>
  <c r="CP46" i="12"/>
  <c r="CX46" i="12"/>
  <c r="O47" i="12"/>
  <c r="W47" i="12"/>
  <c r="AE47" i="12"/>
  <c r="AM47" i="12"/>
  <c r="AU47" i="12"/>
  <c r="BC47" i="12"/>
  <c r="BK47" i="12"/>
  <c r="BS47" i="12"/>
  <c r="CA47" i="12"/>
  <c r="CI47" i="12"/>
  <c r="CQ47" i="12"/>
  <c r="CY47" i="12"/>
  <c r="N47" i="12"/>
  <c r="V47" i="12"/>
  <c r="AD47" i="12"/>
  <c r="AL47" i="12"/>
  <c r="AT47" i="12"/>
  <c r="BB47" i="12"/>
  <c r="BJ47" i="12"/>
  <c r="BR47" i="12"/>
  <c r="BZ47" i="12"/>
  <c r="CH47" i="12"/>
  <c r="CP47" i="12"/>
  <c r="CX47" i="12"/>
  <c r="O48" i="12"/>
  <c r="W48" i="12"/>
  <c r="AE48" i="12"/>
  <c r="AM48" i="12"/>
  <c r="AU48" i="12"/>
  <c r="BC48" i="12"/>
  <c r="BK48" i="12"/>
  <c r="BS48" i="12"/>
  <c r="CA48" i="12"/>
  <c r="CI48" i="12"/>
  <c r="CQ48" i="12"/>
  <c r="CY48" i="12"/>
  <c r="N48" i="12"/>
  <c r="V48" i="12"/>
  <c r="AD48" i="12"/>
  <c r="AL48" i="12"/>
  <c r="AT48" i="12"/>
  <c r="BB48" i="12"/>
  <c r="BJ48" i="12"/>
  <c r="BR48" i="12"/>
  <c r="BZ48" i="12"/>
  <c r="CH48" i="12"/>
  <c r="CP48" i="12"/>
  <c r="CX48" i="12"/>
  <c r="O49" i="12"/>
  <c r="W49" i="12"/>
  <c r="AE49" i="12"/>
  <c r="AM49" i="12"/>
  <c r="AU49" i="12"/>
  <c r="BC49" i="12"/>
  <c r="BK49" i="12"/>
  <c r="BS49" i="12"/>
  <c r="CA49" i="12"/>
  <c r="CI49" i="12"/>
  <c r="CQ49" i="12"/>
  <c r="CY49" i="12"/>
  <c r="N49" i="12"/>
  <c r="V49" i="12"/>
  <c r="AD49" i="12"/>
  <c r="AL49" i="12"/>
  <c r="AT49" i="12"/>
  <c r="BB49" i="12"/>
  <c r="BJ49" i="12"/>
  <c r="BR49" i="12"/>
  <c r="BZ49" i="12"/>
  <c r="CH49" i="12"/>
  <c r="CP49" i="12"/>
  <c r="CX49" i="12"/>
  <c r="O50" i="12"/>
  <c r="W50" i="12"/>
  <c r="AE50" i="12"/>
  <c r="AM50" i="12"/>
  <c r="AU50" i="12"/>
  <c r="BC50" i="12"/>
  <c r="BK50" i="12"/>
  <c r="BS50" i="12"/>
  <c r="CA50" i="12"/>
  <c r="CI50" i="12"/>
  <c r="CQ50" i="12"/>
  <c r="CY50" i="12"/>
  <c r="N50" i="12"/>
  <c r="V50" i="12"/>
  <c r="AD50" i="12"/>
  <c r="AL50" i="12"/>
  <c r="AT50" i="12"/>
  <c r="BB50" i="12"/>
  <c r="BJ50" i="12"/>
  <c r="BR50" i="12"/>
  <c r="BZ50" i="12"/>
  <c r="CH50" i="12"/>
  <c r="CP50" i="12"/>
  <c r="CX50" i="12"/>
  <c r="O51" i="12"/>
  <c r="W51" i="12"/>
  <c r="AE51" i="12"/>
  <c r="AM51" i="12"/>
  <c r="AU51" i="12"/>
  <c r="BC51" i="12"/>
  <c r="BK51" i="12"/>
  <c r="BS51" i="12"/>
  <c r="CA51" i="12"/>
  <c r="CI51" i="12"/>
  <c r="CQ51" i="12"/>
  <c r="CY51" i="12"/>
  <c r="N51" i="12"/>
  <c r="V51" i="12"/>
  <c r="AD51" i="12"/>
  <c r="AL51" i="12"/>
  <c r="AT51" i="12"/>
  <c r="BB51" i="12"/>
  <c r="BJ51" i="12"/>
  <c r="BR51" i="12"/>
  <c r="BZ51" i="12"/>
  <c r="CH51" i="12"/>
  <c r="CP51" i="12"/>
  <c r="CX51" i="12"/>
  <c r="O52" i="12"/>
  <c r="W52" i="12"/>
  <c r="AE52" i="12"/>
  <c r="AM52" i="12"/>
  <c r="AU52" i="12"/>
  <c r="BC52" i="12"/>
  <c r="BK52" i="12"/>
  <c r="BS52" i="12"/>
  <c r="CA52" i="12"/>
  <c r="CI52" i="12"/>
  <c r="CQ52" i="12"/>
  <c r="CY52" i="12"/>
  <c r="N52" i="12"/>
  <c r="V52" i="12"/>
  <c r="AD52" i="12"/>
  <c r="AL52" i="12"/>
  <c r="AT52" i="12"/>
  <c r="BB52" i="12"/>
  <c r="BJ52" i="12"/>
  <c r="BR52" i="12"/>
  <c r="BZ52" i="12"/>
  <c r="CH52" i="12"/>
  <c r="CP52" i="12"/>
  <c r="CX52" i="12"/>
  <c r="O53" i="12"/>
  <c r="W53" i="12"/>
  <c r="AE53" i="12"/>
  <c r="AM53" i="12"/>
  <c r="AU53" i="12"/>
  <c r="BC53" i="12"/>
  <c r="BK53" i="12"/>
  <c r="BS53" i="12"/>
  <c r="CA53" i="12"/>
  <c r="CI53" i="12"/>
  <c r="CQ53" i="12"/>
  <c r="CY53" i="12"/>
  <c r="N53" i="12"/>
  <c r="V53" i="12"/>
  <c r="AD53" i="12"/>
  <c r="AL53" i="12"/>
  <c r="AT53" i="12"/>
  <c r="BB53" i="12"/>
  <c r="BJ53" i="12"/>
  <c r="BR53" i="12"/>
  <c r="BZ53" i="12"/>
  <c r="CH53" i="12"/>
  <c r="CP53" i="12"/>
  <c r="CX53" i="12"/>
  <c r="O54" i="12"/>
  <c r="W54" i="12"/>
  <c r="AE54" i="12"/>
  <c r="AM54" i="12"/>
  <c r="AU54" i="12"/>
  <c r="BC54" i="12"/>
  <c r="BK54" i="12"/>
  <c r="BS54" i="12"/>
  <c r="CA54" i="12"/>
  <c r="CI54" i="12"/>
  <c r="CQ54" i="12"/>
  <c r="CY54" i="12"/>
  <c r="N54" i="12"/>
  <c r="V54" i="12"/>
  <c r="AD54" i="12"/>
  <c r="AL54" i="12"/>
  <c r="AT54" i="12"/>
  <c r="BB54" i="12"/>
  <c r="BJ54" i="12"/>
  <c r="BR54" i="12"/>
  <c r="BZ54" i="12"/>
  <c r="CH54" i="12"/>
  <c r="CP54" i="12"/>
  <c r="CX54" i="12"/>
  <c r="N55" i="12"/>
  <c r="AA55" i="12"/>
  <c r="AQ55" i="12"/>
  <c r="BG55" i="12"/>
  <c r="BW55" i="12"/>
  <c r="CM55" i="12"/>
  <c r="DC55" i="12"/>
  <c r="AE55" i="12"/>
  <c r="AU55" i="12"/>
  <c r="AO2" i="12"/>
  <c r="BU2" i="12"/>
  <c r="DA2" i="12"/>
  <c r="AR2" i="12"/>
  <c r="CN2" i="12"/>
  <c r="BV2" i="12"/>
  <c r="Z3" i="12"/>
  <c r="BA3" i="12"/>
  <c r="AV3" i="12"/>
  <c r="CR3" i="12"/>
  <c r="CC3" i="12"/>
  <c r="BS3" i="12"/>
  <c r="BU3" i="12"/>
  <c r="BF4" i="12"/>
  <c r="CY4" i="12"/>
  <c r="BO4" i="12"/>
  <c r="CP4" i="12"/>
  <c r="BX4" i="12"/>
  <c r="CV4" i="12"/>
  <c r="S2" i="12"/>
  <c r="AI2" i="12"/>
  <c r="AY2" i="12"/>
  <c r="BW2" i="12"/>
  <c r="CM2" i="12"/>
  <c r="V2" i="12"/>
  <c r="BL2" i="12"/>
  <c r="CR2" i="12"/>
  <c r="AT2" i="12"/>
  <c r="CP2" i="12"/>
  <c r="T3" i="12"/>
  <c r="Y3" i="12"/>
  <c r="BV3" i="12"/>
  <c r="DB3" i="12"/>
  <c r="CE3" i="12"/>
  <c r="W3" i="12"/>
  <c r="AR3" i="12"/>
  <c r="S3" i="12"/>
  <c r="CP3" i="12"/>
  <c r="AC4" i="12"/>
  <c r="BY4" i="12"/>
  <c r="CS4" i="12"/>
  <c r="AN4" i="12"/>
  <c r="Q4" i="12"/>
  <c r="CC4" i="12"/>
  <c r="BC4" i="12"/>
  <c r="O4" i="12"/>
  <c r="T4" i="12"/>
  <c r="N5" i="12"/>
  <c r="BI5" i="12"/>
  <c r="CO5" i="12"/>
  <c r="BB5" i="12"/>
  <c r="CH5" i="12"/>
  <c r="CS5" i="12"/>
  <c r="CD5" i="12"/>
  <c r="BK5" i="12"/>
  <c r="Z5" i="12"/>
  <c r="AC6" i="12"/>
  <c r="BY6" i="12"/>
  <c r="AD6" i="12"/>
  <c r="BZ6" i="12"/>
  <c r="AR6" i="12"/>
  <c r="AX6" i="12"/>
  <c r="BK6" i="12"/>
  <c r="O2" i="12"/>
  <c r="W2" i="12"/>
  <c r="AE2" i="12"/>
  <c r="AM2" i="12"/>
  <c r="AU2" i="12"/>
  <c r="BC2" i="12"/>
  <c r="BK2" i="12"/>
  <c r="BS2" i="12"/>
  <c r="CA2" i="12"/>
  <c r="CI2" i="12"/>
  <c r="CQ2" i="12"/>
  <c r="CY2" i="12"/>
  <c r="R2" i="12"/>
  <c r="Z2" i="12"/>
  <c r="AN2" i="12"/>
  <c r="BD2" i="12"/>
  <c r="BT2" i="12"/>
  <c r="CJ2" i="12"/>
  <c r="CZ2" i="12"/>
  <c r="AL2" i="12"/>
  <c r="BB2" i="12"/>
  <c r="BR2" i="12"/>
  <c r="CH2" i="12"/>
  <c r="CX2" i="12"/>
  <c r="P3" i="12"/>
  <c r="X3" i="12"/>
  <c r="AF3" i="12"/>
  <c r="Q3" i="12"/>
  <c r="AG3" i="12"/>
  <c r="AX3" i="12"/>
  <c r="BN3" i="12"/>
  <c r="CD3" i="12"/>
  <c r="CT3" i="12"/>
  <c r="AQ3" i="12"/>
  <c r="BG3" i="12"/>
  <c r="BW3" i="12"/>
  <c r="CM3" i="12"/>
  <c r="DC3" i="12"/>
  <c r="AL3" i="12"/>
  <c r="BR3" i="12"/>
  <c r="CX3" i="12"/>
  <c r="BH3" i="12"/>
  <c r="CN3" i="12"/>
  <c r="AT3" i="12"/>
  <c r="AU3" i="12"/>
  <c r="AA3" i="12"/>
  <c r="CQ3" i="12"/>
  <c r="BK3" i="12"/>
  <c r="U4" i="12"/>
  <c r="AK4" i="12"/>
  <c r="BA4" i="12"/>
  <c r="BQ4" i="12"/>
  <c r="CG4" i="12"/>
  <c r="CO4" i="12"/>
  <c r="CW4" i="12"/>
  <c r="P4" i="12"/>
  <c r="AF4" i="12"/>
  <c r="AV4" i="12"/>
  <c r="BL4" i="12"/>
  <c r="CB4" i="12"/>
  <c r="AG4" i="12"/>
  <c r="BM4" i="12"/>
  <c r="CL4" i="12"/>
  <c r="DB4" i="12"/>
  <c r="AM4" i="12"/>
  <c r="BS4" i="12"/>
  <c r="AT4" i="12"/>
  <c r="CR4" i="12"/>
  <c r="AU4" i="12"/>
  <c r="BJ4" i="12"/>
  <c r="CF4" i="12"/>
  <c r="AZ4" i="12"/>
  <c r="Q5" i="12"/>
  <c r="U5" i="12"/>
  <c r="AK5" i="12"/>
  <c r="BA5" i="12"/>
  <c r="BQ5" i="12"/>
  <c r="CG5" i="12"/>
  <c r="CW5" i="12"/>
  <c r="AD5" i="12"/>
  <c r="AT5" i="12"/>
  <c r="BJ5" i="12"/>
  <c r="BZ5" i="12"/>
  <c r="CP5" i="12"/>
  <c r="P5" i="12"/>
  <c r="AW5" i="12"/>
  <c r="CC5" i="12"/>
  <c r="AH5" i="12"/>
  <c r="BN5" i="12"/>
  <c r="CT5" i="12"/>
  <c r="AZ5" i="12"/>
  <c r="AE5" i="12"/>
  <c r="CQ5" i="12"/>
  <c r="BE5" i="12"/>
  <c r="Y5" i="12"/>
  <c r="CK5" i="12"/>
  <c r="U6" i="12"/>
  <c r="AK6" i="12"/>
  <c r="BA6" i="12"/>
  <c r="BQ6" i="12"/>
  <c r="CG6" i="12"/>
  <c r="CW6" i="12"/>
  <c r="V6" i="12"/>
  <c r="AL6" i="12"/>
  <c r="BB6" i="12"/>
  <c r="BR6" i="12"/>
  <c r="CH6" i="12"/>
  <c r="CX6" i="12"/>
  <c r="AB6" i="12"/>
  <c r="BH6" i="12"/>
  <c r="CN6" i="12"/>
  <c r="AH6" i="12"/>
  <c r="BN6" i="12"/>
  <c r="CT6" i="12"/>
  <c r="AZ6" i="12"/>
  <c r="AE6" i="12"/>
  <c r="CQ6" i="12"/>
  <c r="CK6" i="12"/>
  <c r="BE6" i="12"/>
  <c r="AJ6" i="12"/>
  <c r="U7" i="12"/>
  <c r="AA7" i="12"/>
  <c r="L7" i="12"/>
  <c r="AG7" i="12"/>
  <c r="AY7" i="12"/>
  <c r="BO7" i="12"/>
  <c r="CE7" i="12"/>
  <c r="CU7" i="12"/>
  <c r="W7" i="12"/>
  <c r="AT7" i="12"/>
  <c r="BJ7" i="12"/>
  <c r="BZ7" i="12"/>
  <c r="CP7" i="12"/>
  <c r="T7" i="12"/>
  <c r="BK7" i="12"/>
  <c r="CQ7" i="12"/>
  <c r="BA7" i="12"/>
  <c r="CG7" i="12"/>
  <c r="AE7" i="12"/>
  <c r="CI7" i="12"/>
  <c r="BN7" i="12"/>
  <c r="CY7" i="12"/>
  <c r="X7" i="12"/>
  <c r="CO7" i="12"/>
  <c r="X8" i="12"/>
  <c r="AN8" i="12"/>
  <c r="BD8" i="12"/>
  <c r="BT8" i="12"/>
  <c r="CJ8" i="12"/>
  <c r="CS8" i="12"/>
  <c r="DA8" i="12"/>
  <c r="V8" i="12"/>
  <c r="AL8" i="12"/>
  <c r="BB8" i="12"/>
  <c r="BR8" i="12"/>
  <c r="CH8" i="12"/>
  <c r="AE8" i="12"/>
  <c r="BK8" i="12"/>
  <c r="CP8" i="12"/>
  <c r="U8" i="12"/>
  <c r="BA8" i="12"/>
  <c r="CG8" i="12"/>
  <c r="AR8" i="12"/>
  <c r="CR8" i="12"/>
  <c r="AS8" i="12"/>
  <c r="BS8" i="12"/>
  <c r="BH8" i="12"/>
  <c r="CD8" i="12"/>
  <c r="Q9" i="12"/>
  <c r="Y9" i="12"/>
  <c r="AG9" i="12"/>
  <c r="AO9" i="12"/>
  <c r="AW9" i="12"/>
  <c r="BE9" i="12"/>
  <c r="N9" i="12"/>
  <c r="AD9" i="12"/>
  <c r="AT9" i="12"/>
  <c r="BJ9" i="12"/>
  <c r="BX9" i="12"/>
  <c r="CN9" i="12"/>
  <c r="BN9" i="12"/>
  <c r="CD9" i="12"/>
  <c r="CT9" i="12"/>
  <c r="X9" i="12"/>
  <c r="BD9" i="12"/>
  <c r="CG9" i="12"/>
  <c r="BW9" i="12"/>
  <c r="DC9" i="12"/>
  <c r="BH9" i="12"/>
  <c r="CE9" i="12"/>
  <c r="BO9" i="12"/>
  <c r="BY9" i="12"/>
  <c r="T10" i="12"/>
  <c r="AJ10" i="12"/>
  <c r="AZ10" i="12"/>
  <c r="BP10" i="12"/>
  <c r="CF10" i="12"/>
  <c r="CV10" i="12"/>
  <c r="W10" i="12"/>
  <c r="AM10" i="12"/>
  <c r="BC10" i="12"/>
  <c r="BS10" i="12"/>
  <c r="CI10" i="12"/>
  <c r="CY10" i="12"/>
  <c r="AF10" i="12"/>
  <c r="BL10" i="12"/>
  <c r="CR10" i="12"/>
  <c r="AL10" i="12"/>
  <c r="BR10" i="12"/>
  <c r="CX10" i="12"/>
  <c r="BI10" i="12"/>
  <c r="S10" i="12"/>
  <c r="CE10" i="12"/>
  <c r="BY10" i="12"/>
  <c r="CU10" i="12"/>
  <c r="X10" i="12"/>
  <c r="T11" i="12"/>
  <c r="AJ11" i="12"/>
  <c r="AZ11" i="12"/>
  <c r="BP11" i="12"/>
  <c r="CF11" i="12"/>
  <c r="CV11" i="12"/>
  <c r="W11" i="12"/>
  <c r="AM11" i="12"/>
  <c r="BC11" i="12"/>
  <c r="BS11" i="12"/>
  <c r="CI11" i="12"/>
  <c r="CY11" i="12"/>
  <c r="AF11" i="12"/>
  <c r="BL11" i="12"/>
  <c r="CR11" i="12"/>
  <c r="AL11" i="12"/>
  <c r="BR11" i="12"/>
  <c r="CX11" i="12"/>
  <c r="BI11" i="12"/>
  <c r="S11" i="12"/>
  <c r="CE11" i="12"/>
  <c r="CJ11" i="12"/>
  <c r="AI11" i="12"/>
  <c r="CU11" i="12"/>
  <c r="T12" i="12"/>
  <c r="AJ12" i="12"/>
  <c r="AZ12" i="12"/>
  <c r="BP12" i="12"/>
  <c r="CF12" i="12"/>
  <c r="CV12" i="12"/>
  <c r="W12" i="12"/>
  <c r="AM12" i="12"/>
  <c r="BC12" i="12"/>
  <c r="BS12" i="12"/>
  <c r="CI12" i="12"/>
  <c r="CY12" i="12"/>
  <c r="AF12" i="12"/>
  <c r="BL12" i="12"/>
  <c r="CR12" i="12"/>
  <c r="AL12" i="12"/>
  <c r="BR12" i="12"/>
  <c r="CX12" i="12"/>
  <c r="BI12" i="12"/>
  <c r="S12" i="12"/>
  <c r="CE12" i="12"/>
  <c r="BY12" i="12"/>
  <c r="CU12" i="12"/>
  <c r="CJ12" i="12"/>
  <c r="T13" i="12"/>
  <c r="AJ13" i="12"/>
  <c r="AZ13" i="12"/>
  <c r="BP13" i="12"/>
  <c r="Z13" i="12"/>
  <c r="AP13" i="12"/>
  <c r="BF13" i="12"/>
  <c r="BV13" i="12"/>
  <c r="CL13" i="12"/>
  <c r="DB13" i="12"/>
  <c r="AK13" i="12"/>
  <c r="BQ13" i="12"/>
  <c r="CP13" i="12"/>
  <c r="AA13" i="12"/>
  <c r="BG13" i="12"/>
  <c r="CF13" i="12"/>
  <c r="DA13" i="12"/>
  <c r="BZ13" i="12"/>
  <c r="S13" i="12"/>
  <c r="BT13" i="12"/>
  <c r="DC13" i="12"/>
  <c r="CR13" i="12"/>
  <c r="BD13" i="12"/>
  <c r="BW13" i="12"/>
  <c r="S14" i="12"/>
  <c r="AA14" i="12"/>
  <c r="AI14" i="12"/>
  <c r="AQ14" i="12"/>
  <c r="AY14" i="12"/>
  <c r="BG14" i="12"/>
  <c r="BO14" i="12"/>
  <c r="R14" i="12"/>
  <c r="AX14" i="12"/>
  <c r="P14" i="12"/>
  <c r="AV14" i="12"/>
  <c r="BV14" i="12"/>
  <c r="BR14" i="12"/>
  <c r="CJ14" i="12"/>
  <c r="CZ14" i="12"/>
  <c r="BW14" i="12"/>
  <c r="CM14" i="12"/>
  <c r="DC14" i="12"/>
  <c r="CC14" i="12"/>
  <c r="BP14" i="12"/>
  <c r="CY14" i="12"/>
  <c r="T14" i="12"/>
  <c r="CF14" i="12"/>
  <c r="BU14" i="12"/>
  <c r="U15" i="12"/>
  <c r="AK15" i="12"/>
  <c r="BA15" i="12"/>
  <c r="BQ15" i="12"/>
  <c r="CG15" i="12"/>
  <c r="CW15" i="12"/>
  <c r="V15" i="12"/>
  <c r="AL15" i="12"/>
  <c r="BB15" i="12"/>
  <c r="BR15" i="12"/>
  <c r="CH15" i="12"/>
  <c r="CX15" i="12"/>
  <c r="AB15" i="12"/>
  <c r="BH15" i="12"/>
  <c r="CN15" i="12"/>
  <c r="AH15" i="12"/>
  <c r="BN15" i="12"/>
  <c r="CT15" i="12"/>
  <c r="BE15" i="12"/>
  <c r="O15" i="12"/>
  <c r="CA15" i="12"/>
  <c r="AZ15" i="12"/>
  <c r="CQ15" i="12"/>
  <c r="BV15" i="12"/>
  <c r="U16" i="12"/>
  <c r="AK16" i="12"/>
  <c r="BA16" i="12"/>
  <c r="BQ16" i="12"/>
  <c r="CG16" i="12"/>
  <c r="CW16" i="12"/>
  <c r="V16" i="12"/>
  <c r="AL16" i="12"/>
  <c r="BB16" i="12"/>
  <c r="BR16" i="12"/>
  <c r="CH16" i="12"/>
  <c r="CX16" i="12"/>
  <c r="AB16" i="12"/>
  <c r="BH16" i="12"/>
  <c r="CN16" i="12"/>
  <c r="AH16" i="12"/>
  <c r="BN16" i="12"/>
  <c r="CT16" i="12"/>
  <c r="BE16" i="12"/>
  <c r="O16" i="12"/>
  <c r="CA16" i="12"/>
  <c r="AZ16" i="12"/>
  <c r="AP16" i="12"/>
  <c r="BV16" i="12"/>
  <c r="U17" i="12"/>
  <c r="AK17" i="12"/>
  <c r="BA17" i="12"/>
  <c r="BQ17" i="12"/>
  <c r="CG17" i="12"/>
  <c r="CW17" i="12"/>
  <c r="V17" i="12"/>
  <c r="AL17" i="12"/>
  <c r="BB17" i="12"/>
  <c r="BR17" i="12"/>
  <c r="CH17" i="12"/>
  <c r="CX17" i="12"/>
  <c r="AB17" i="12"/>
  <c r="BH17" i="12"/>
  <c r="CN17" i="12"/>
  <c r="AH17" i="12"/>
  <c r="BN17" i="12"/>
  <c r="CT17" i="12"/>
  <c r="BE17" i="12"/>
  <c r="O17" i="12"/>
  <c r="CA17" i="12"/>
  <c r="AZ17" i="12"/>
  <c r="AE17" i="12"/>
  <c r="BK17" i="12"/>
  <c r="U18" i="12"/>
  <c r="AK18" i="12"/>
  <c r="BA18" i="12"/>
  <c r="BQ18" i="12"/>
  <c r="CG18" i="12"/>
  <c r="CW18" i="12"/>
  <c r="V18" i="12"/>
  <c r="AL18" i="12"/>
  <c r="BB18" i="12"/>
  <c r="BR18" i="12"/>
  <c r="CH18" i="12"/>
  <c r="CX18" i="12"/>
  <c r="AB18" i="12"/>
  <c r="BH18" i="12"/>
  <c r="CN18" i="12"/>
  <c r="AH18" i="12"/>
  <c r="BN18" i="12"/>
  <c r="CT18" i="12"/>
  <c r="BE18" i="12"/>
  <c r="O18" i="12"/>
  <c r="CA18" i="12"/>
  <c r="AZ18" i="12"/>
  <c r="BK18" i="12"/>
  <c r="AP18" i="12"/>
  <c r="U19" i="12"/>
  <c r="AK19" i="12"/>
  <c r="AX19" i="12"/>
  <c r="BF19" i="12"/>
  <c r="BN19" i="12"/>
  <c r="BV19" i="12"/>
  <c r="CD19" i="12"/>
  <c r="CL19" i="12"/>
  <c r="CT19" i="12"/>
  <c r="DB19" i="12"/>
  <c r="AA19" i="12"/>
  <c r="AQ19" i="12"/>
  <c r="AB19" i="12"/>
  <c r="BA19" i="12"/>
  <c r="BQ19" i="12"/>
  <c r="CG19" i="12"/>
  <c r="CW19" i="12"/>
  <c r="AH19" i="12"/>
  <c r="BC19" i="12"/>
  <c r="CI19" i="12"/>
  <c r="Z19" i="12"/>
  <c r="AY19" i="12"/>
  <c r="CE19" i="12"/>
  <c r="AE19" i="12"/>
  <c r="P20" i="12"/>
  <c r="X20" i="12"/>
  <c r="AF20" i="12"/>
  <c r="AN20" i="12"/>
  <c r="AV20" i="12"/>
  <c r="BD20" i="12"/>
  <c r="BL20" i="12"/>
  <c r="BT20" i="12"/>
  <c r="CB20" i="12"/>
  <c r="CJ20" i="12"/>
  <c r="CR20" i="12"/>
  <c r="CZ20" i="12"/>
  <c r="U20" i="12"/>
  <c r="AK20" i="12"/>
  <c r="BA20" i="12"/>
  <c r="BQ20" i="12"/>
  <c r="CG20" i="12"/>
  <c r="CW20" i="12"/>
  <c r="AE20" i="12"/>
  <c r="BK20" i="12"/>
  <c r="CQ20" i="12"/>
  <c r="AI20" i="12"/>
  <c r="BO20" i="12"/>
  <c r="CU20" i="12"/>
  <c r="P21" i="12"/>
  <c r="X21" i="12"/>
  <c r="AF21" i="12"/>
  <c r="AN21" i="12"/>
  <c r="AV21" i="12"/>
  <c r="BD21" i="12"/>
  <c r="BL21" i="12"/>
  <c r="BT21" i="12"/>
  <c r="CB21" i="12"/>
  <c r="CJ21" i="12"/>
  <c r="CR21" i="12"/>
  <c r="CZ21" i="12"/>
  <c r="U21" i="12"/>
  <c r="AK21" i="12"/>
  <c r="BA21" i="12"/>
  <c r="BQ21" i="12"/>
  <c r="CG21" i="12"/>
  <c r="CW21" i="12"/>
  <c r="AE21" i="12"/>
  <c r="BK21" i="12"/>
  <c r="CQ21" i="12"/>
  <c r="AI21" i="12"/>
  <c r="BO21" i="12"/>
  <c r="CU21" i="12"/>
  <c r="P22" i="12"/>
  <c r="X22" i="12"/>
  <c r="AF22" i="12"/>
  <c r="AN22" i="12"/>
  <c r="AV22" i="12"/>
  <c r="BD22" i="12"/>
  <c r="BL22" i="12"/>
  <c r="BT22" i="12"/>
  <c r="CB22" i="12"/>
  <c r="CJ22" i="12"/>
  <c r="U22" i="12"/>
  <c r="AK22" i="12"/>
  <c r="BA22" i="12"/>
  <c r="BQ22" i="12"/>
  <c r="CG22" i="12"/>
  <c r="CV22" i="12"/>
  <c r="CW22" i="12"/>
  <c r="AE22" i="12"/>
  <c r="BK22" i="12"/>
  <c r="CU22" i="12"/>
  <c r="S22" i="12"/>
  <c r="AY22" i="12"/>
  <c r="CE22" i="12"/>
  <c r="CS22" i="12"/>
  <c r="T23" i="12"/>
  <c r="AJ23" i="12"/>
  <c r="AZ23" i="12"/>
  <c r="BP23" i="12"/>
  <c r="CF23" i="12"/>
  <c r="CV23" i="12"/>
  <c r="U23" i="12"/>
  <c r="AK23" i="12"/>
  <c r="BA23" i="12"/>
  <c r="BQ23" i="12"/>
  <c r="CG23" i="12"/>
  <c r="CW23" i="12"/>
  <c r="AI23" i="12"/>
  <c r="BO23" i="12"/>
  <c r="CU23" i="12"/>
  <c r="AD23" i="12"/>
  <c r="BJ23" i="12"/>
  <c r="CP23" i="12"/>
  <c r="AF23" i="12"/>
  <c r="AG23" i="12"/>
  <c r="Q23" i="12"/>
  <c r="CX23" i="12"/>
  <c r="CR23" i="12"/>
  <c r="AW23" i="12"/>
  <c r="T24" i="12"/>
  <c r="AJ24" i="12"/>
  <c r="AZ24" i="12"/>
  <c r="BP24" i="12"/>
  <c r="CF24" i="12"/>
  <c r="CV24" i="12"/>
  <c r="U24" i="12"/>
  <c r="AK24" i="12"/>
  <c r="BA24" i="12"/>
  <c r="BQ24" i="12"/>
  <c r="CG24" i="12"/>
  <c r="CW24" i="12"/>
  <c r="AI24" i="12"/>
  <c r="BO24" i="12"/>
  <c r="CU24" i="12"/>
  <c r="AD24" i="12"/>
  <c r="BJ24" i="12"/>
  <c r="CP24" i="12"/>
  <c r="AV24" i="12"/>
  <c r="Q24" i="12"/>
  <c r="CC24" i="12"/>
  <c r="BL24" i="12"/>
  <c r="BB24" i="12"/>
  <c r="AG24" i="12"/>
  <c r="T25" i="12"/>
  <c r="AJ25" i="12"/>
  <c r="AZ25" i="12"/>
  <c r="BP25" i="12"/>
  <c r="CF25" i="12"/>
  <c r="CV25" i="12"/>
  <c r="U25" i="12"/>
  <c r="AK25" i="12"/>
  <c r="BA25" i="12"/>
  <c r="BQ25" i="12"/>
  <c r="CG25" i="12"/>
  <c r="CW25" i="12"/>
  <c r="AI25" i="12"/>
  <c r="BO25" i="12"/>
  <c r="CU25" i="12"/>
  <c r="AD25" i="12"/>
  <c r="BJ25" i="12"/>
  <c r="CP25" i="12"/>
  <c r="AV25" i="12"/>
  <c r="Q25" i="12"/>
  <c r="CC25" i="12"/>
  <c r="BL25" i="12"/>
  <c r="CH25" i="12"/>
  <c r="BM25" i="12"/>
  <c r="T26" i="12"/>
  <c r="AJ26" i="12"/>
  <c r="AZ26" i="12"/>
  <c r="BP26" i="12"/>
  <c r="CF26" i="12"/>
  <c r="CV26" i="12"/>
  <c r="U26" i="12"/>
  <c r="AK26" i="12"/>
  <c r="BA26" i="12"/>
  <c r="BQ26" i="12"/>
  <c r="CG26" i="12"/>
  <c r="CW26" i="12"/>
  <c r="AI26" i="12"/>
  <c r="BO26" i="12"/>
  <c r="CU26" i="12"/>
  <c r="AD26" i="12"/>
  <c r="BJ26" i="12"/>
  <c r="CP26" i="12"/>
  <c r="AV26" i="12"/>
  <c r="Q26" i="12"/>
  <c r="CC26" i="12"/>
  <c r="BL26" i="12"/>
  <c r="AG26" i="12"/>
  <c r="V26" i="12"/>
  <c r="T27" i="12"/>
  <c r="AJ27" i="12"/>
  <c r="AZ27" i="12"/>
  <c r="BP27" i="12"/>
  <c r="CF27" i="12"/>
  <c r="CV27" i="12"/>
  <c r="U27" i="12"/>
  <c r="AK27" i="12"/>
  <c r="BA27" i="12"/>
  <c r="BQ27" i="12"/>
  <c r="CG27" i="12"/>
  <c r="CW27" i="12"/>
  <c r="AI27" i="12"/>
  <c r="BO27" i="12"/>
  <c r="CU27" i="12"/>
  <c r="AD27" i="12"/>
  <c r="BJ27" i="12"/>
  <c r="CP27" i="12"/>
  <c r="AV27" i="12"/>
  <c r="Q27" i="12"/>
  <c r="CC27" i="12"/>
  <c r="BL27" i="12"/>
  <c r="V27" i="12"/>
  <c r="CS27" i="12"/>
  <c r="T28" i="12"/>
  <c r="AJ28" i="12"/>
  <c r="AZ28" i="12"/>
  <c r="BP28" i="12"/>
  <c r="CF28" i="12"/>
  <c r="CV28" i="12"/>
  <c r="U28" i="12"/>
  <c r="AK28" i="12"/>
  <c r="BA28" i="12"/>
  <c r="BQ28" i="12"/>
  <c r="CG28" i="12"/>
  <c r="CW28" i="12"/>
  <c r="AI28" i="12"/>
  <c r="BO28" i="12"/>
  <c r="CU28" i="12"/>
  <c r="AD28" i="12"/>
  <c r="BJ28" i="12"/>
  <c r="CP28" i="12"/>
  <c r="AV28" i="12"/>
  <c r="Q28" i="12"/>
  <c r="CC28" i="12"/>
  <c r="BL28" i="12"/>
  <c r="BB28" i="12"/>
  <c r="AG28" i="12"/>
  <c r="T29" i="12"/>
  <c r="AJ29" i="12"/>
  <c r="AZ29" i="12"/>
  <c r="BP29" i="12"/>
  <c r="BY29" i="12"/>
  <c r="CG29" i="12"/>
  <c r="CO29" i="12"/>
  <c r="CW29" i="12"/>
  <c r="M29" i="12"/>
  <c r="AC29" i="12"/>
  <c r="AS29" i="12"/>
  <c r="BI29" i="12"/>
  <c r="X29" i="12"/>
  <c r="BD29" i="12"/>
  <c r="CB29" i="12"/>
  <c r="CR29" i="12"/>
  <c r="Y29" i="12"/>
  <c r="BE29" i="12"/>
  <c r="AV29" i="12"/>
  <c r="CP29" i="12"/>
  <c r="AW29" i="12"/>
  <c r="BL29" i="12"/>
  <c r="CT29" i="12"/>
  <c r="BM29" i="12"/>
  <c r="Q30" i="12"/>
  <c r="Y30" i="12"/>
  <c r="AG30" i="12"/>
  <c r="AO30" i="12"/>
  <c r="AW30" i="12"/>
  <c r="BE30" i="12"/>
  <c r="BM30" i="12"/>
  <c r="BU30" i="12"/>
  <c r="CC30" i="12"/>
  <c r="CK30" i="12"/>
  <c r="CS30" i="12"/>
  <c r="DA30" i="12"/>
  <c r="T30" i="12"/>
  <c r="AJ30" i="12"/>
  <c r="AZ30" i="12"/>
  <c r="BP30" i="12"/>
  <c r="CF30" i="12"/>
  <c r="CV30" i="12"/>
  <c r="AD30" i="12"/>
  <c r="BJ30" i="12"/>
  <c r="CP30" i="12"/>
  <c r="AH30" i="12"/>
  <c r="BN30" i="12"/>
  <c r="CT30" i="12"/>
  <c r="Q31" i="12"/>
  <c r="Y31" i="12"/>
  <c r="AG31" i="12"/>
  <c r="AO31" i="12"/>
  <c r="AW31" i="12"/>
  <c r="BE31" i="12"/>
  <c r="BM31" i="12"/>
  <c r="BU31" i="12"/>
  <c r="CC31" i="12"/>
  <c r="CK31" i="12"/>
  <c r="CS31" i="12"/>
  <c r="DA31" i="12"/>
  <c r="T31" i="12"/>
  <c r="AB31" i="12"/>
  <c r="BH31" i="12"/>
  <c r="CN31" i="12"/>
  <c r="AT31" i="12"/>
  <c r="BZ31" i="12"/>
  <c r="R31" i="12"/>
  <c r="AZ31" i="12"/>
  <c r="CF31" i="12"/>
  <c r="BL31" i="12"/>
  <c r="AF31" i="12"/>
  <c r="AL31" i="12"/>
  <c r="Q32" i="12"/>
  <c r="Y32" i="12"/>
  <c r="AG32" i="12"/>
  <c r="AO32" i="12"/>
  <c r="AW32" i="12"/>
  <c r="BE32" i="12"/>
  <c r="BM32" i="12"/>
  <c r="BU32" i="12"/>
  <c r="CC32" i="12"/>
  <c r="CK32" i="12"/>
  <c r="CS32" i="12"/>
  <c r="DA32" i="12"/>
  <c r="BN32" i="12"/>
  <c r="CT32" i="12"/>
  <c r="AB32" i="12"/>
  <c r="BJ32" i="12"/>
  <c r="N32" i="12"/>
  <c r="AZ32" i="12"/>
  <c r="CJ32" i="12"/>
  <c r="AJ32" i="12"/>
  <c r="BL32" i="12"/>
  <c r="AF32" i="12"/>
  <c r="BP32" i="12"/>
  <c r="CV32" i="12"/>
  <c r="Q33" i="12"/>
  <c r="Y33" i="12"/>
  <c r="AG33" i="12"/>
  <c r="AO33" i="12"/>
  <c r="AW33" i="12"/>
  <c r="BE33" i="12"/>
  <c r="BM33" i="12"/>
  <c r="BU33" i="12"/>
  <c r="CC33" i="12"/>
  <c r="CK33" i="12"/>
  <c r="CS33" i="12"/>
  <c r="DA33" i="12"/>
  <c r="AH33" i="12"/>
  <c r="BN33" i="12"/>
  <c r="CT33" i="12"/>
  <c r="AD33" i="12"/>
  <c r="BX33" i="12"/>
  <c r="X33" i="12"/>
  <c r="BR33" i="12"/>
  <c r="N33" i="12"/>
  <c r="BH33" i="12"/>
  <c r="CR33" i="12"/>
  <c r="BT33" i="12"/>
  <c r="AJ33" i="12"/>
  <c r="Q34" i="12"/>
  <c r="Y34" i="12"/>
  <c r="AG34" i="12"/>
  <c r="AO34" i="12"/>
  <c r="AW34" i="12"/>
  <c r="BE34" i="12"/>
  <c r="BM34" i="12"/>
  <c r="BU34" i="12"/>
  <c r="CC34" i="12"/>
  <c r="CK34" i="12"/>
  <c r="CS34" i="12"/>
  <c r="DA34" i="12"/>
  <c r="AH34" i="12"/>
  <c r="BN34" i="12"/>
  <c r="CT34" i="12"/>
  <c r="AD34" i="12"/>
  <c r="BX34" i="12"/>
  <c r="X34" i="12"/>
  <c r="BR34" i="12"/>
  <c r="N34" i="12"/>
  <c r="BH34" i="12"/>
  <c r="CR34" i="12"/>
  <c r="CZ34" i="12"/>
  <c r="BP34" i="12"/>
  <c r="Q35" i="12"/>
  <c r="Y35" i="12"/>
  <c r="AG35" i="12"/>
  <c r="AO35" i="12"/>
  <c r="AW35" i="12"/>
  <c r="BE35" i="12"/>
  <c r="BM35" i="12"/>
  <c r="BU35" i="12"/>
  <c r="CC35" i="12"/>
  <c r="CK35" i="12"/>
  <c r="CS35" i="12"/>
  <c r="DA35" i="12"/>
  <c r="L35" i="12"/>
  <c r="AR35" i="12"/>
  <c r="X35" i="12"/>
  <c r="BF35" i="12"/>
  <c r="AN35" i="12"/>
  <c r="CB35" i="12"/>
  <c r="V35" i="12"/>
  <c r="BZ35" i="12"/>
  <c r="AL35" i="12"/>
  <c r="CF35" i="12"/>
  <c r="CL35" i="12"/>
  <c r="CT35" i="12"/>
  <c r="Q36" i="12"/>
  <c r="Y36" i="12"/>
  <c r="AG36" i="12"/>
  <c r="AO36" i="12"/>
  <c r="AW36" i="12"/>
  <c r="BE36" i="12"/>
  <c r="BM36" i="12"/>
  <c r="BU36" i="12"/>
  <c r="CC36" i="12"/>
  <c r="CK36" i="12"/>
  <c r="CS36" i="12"/>
  <c r="DA36" i="12"/>
  <c r="AF36" i="12"/>
  <c r="BL36" i="12"/>
  <c r="CR36" i="12"/>
  <c r="AD36" i="12"/>
  <c r="BJ36" i="12"/>
  <c r="CP36" i="12"/>
  <c r="AB36" i="12"/>
  <c r="BH36" i="12"/>
  <c r="CN36" i="12"/>
  <c r="CL36" i="12"/>
  <c r="AP36" i="12"/>
  <c r="BN36" i="12"/>
  <c r="Q37" i="12"/>
  <c r="Y37" i="12"/>
  <c r="AG37" i="12"/>
  <c r="AO37" i="12"/>
  <c r="AW37" i="12"/>
  <c r="BE37" i="12"/>
  <c r="BM37" i="12"/>
  <c r="BU37" i="12"/>
  <c r="CC37" i="12"/>
  <c r="CK37" i="12"/>
  <c r="CS37" i="12"/>
  <c r="DA37" i="12"/>
  <c r="AF37" i="12"/>
  <c r="BL37" i="12"/>
  <c r="CR37" i="12"/>
  <c r="AD37" i="12"/>
  <c r="BJ37" i="12"/>
  <c r="CP37" i="12"/>
  <c r="AB37" i="12"/>
  <c r="BH37" i="12"/>
  <c r="CN37" i="12"/>
  <c r="CL37" i="12"/>
  <c r="AP37" i="12"/>
  <c r="CT37" i="12"/>
  <c r="Q38" i="12"/>
  <c r="Y38" i="12"/>
  <c r="AG38" i="12"/>
  <c r="AO38" i="12"/>
  <c r="AW38" i="12"/>
  <c r="BE38" i="12"/>
  <c r="BM38" i="12"/>
  <c r="BU38" i="12"/>
  <c r="CC38" i="12"/>
  <c r="CK38" i="12"/>
  <c r="CS38" i="12"/>
  <c r="DA38" i="12"/>
  <c r="AF38" i="12"/>
  <c r="BL38" i="12"/>
  <c r="CR38" i="12"/>
  <c r="AD38" i="12"/>
  <c r="BJ38" i="12"/>
  <c r="CP38" i="12"/>
  <c r="AB38" i="12"/>
  <c r="BH38" i="12"/>
  <c r="CN38" i="12"/>
  <c r="CL38" i="12"/>
  <c r="AP38" i="12"/>
  <c r="AH38" i="12"/>
  <c r="Q39" i="12"/>
  <c r="Y39" i="12"/>
  <c r="AG39" i="12"/>
  <c r="AO39" i="12"/>
  <c r="AW39" i="12"/>
  <c r="BE39" i="12"/>
  <c r="BM39" i="12"/>
  <c r="BU39" i="12"/>
  <c r="CC39" i="12"/>
  <c r="CK39" i="12"/>
  <c r="CS39" i="12"/>
  <c r="DA39" i="12"/>
  <c r="AF39" i="12"/>
  <c r="BL39" i="12"/>
  <c r="CR39" i="12"/>
  <c r="AD39" i="12"/>
  <c r="BJ39" i="12"/>
  <c r="CP39" i="12"/>
  <c r="AB39" i="12"/>
  <c r="BH39" i="12"/>
  <c r="CN39" i="12"/>
  <c r="CL39" i="12"/>
  <c r="AP39" i="12"/>
  <c r="BN39" i="12"/>
  <c r="Q40" i="12"/>
  <c r="Y40" i="12"/>
  <c r="AG40" i="12"/>
  <c r="AO40" i="12"/>
  <c r="AN40" i="12"/>
  <c r="AL40" i="12"/>
  <c r="AW40" i="12"/>
  <c r="BE40" i="12"/>
  <c r="BM40" i="12"/>
  <c r="BU40" i="12"/>
  <c r="CC40" i="12"/>
  <c r="CK40" i="12"/>
  <c r="CS40" i="12"/>
  <c r="DA40" i="12"/>
  <c r="AB40" i="12"/>
  <c r="BB40" i="12"/>
  <c r="CH40" i="12"/>
  <c r="AV40" i="12"/>
  <c r="CB40" i="12"/>
  <c r="AP40" i="12"/>
  <c r="BV40" i="12"/>
  <c r="DB40" i="12"/>
  <c r="BH40" i="12"/>
  <c r="BP40" i="12"/>
  <c r="Q41" i="12"/>
  <c r="Y41" i="12"/>
  <c r="AG41" i="12"/>
  <c r="AO41" i="12"/>
  <c r="AW41" i="12"/>
  <c r="AD41" i="12"/>
  <c r="BE41" i="12"/>
  <c r="BU41" i="12"/>
  <c r="CK41" i="12"/>
  <c r="DA41" i="12"/>
  <c r="AN41" i="12"/>
  <c r="BJ41" i="12"/>
  <c r="BZ41" i="12"/>
  <c r="CP41" i="12"/>
  <c r="R41" i="12"/>
  <c r="AX41" i="12"/>
  <c r="BO41" i="12"/>
  <c r="CE41" i="12"/>
  <c r="CU41" i="12"/>
  <c r="AR41" i="12"/>
  <c r="AB41" i="12"/>
  <c r="CZ41" i="12"/>
  <c r="BP41" i="12"/>
  <c r="AZ41" i="12"/>
  <c r="U42" i="12"/>
  <c r="AK42" i="12"/>
  <c r="BA42" i="12"/>
  <c r="BQ42" i="12"/>
  <c r="CG42" i="12"/>
  <c r="CW42" i="12"/>
  <c r="V42" i="12"/>
  <c r="AL42" i="12"/>
  <c r="BB42" i="12"/>
  <c r="BR42" i="12"/>
  <c r="CH42" i="12"/>
  <c r="CX42" i="12"/>
  <c r="W42" i="12"/>
  <c r="AM42" i="12"/>
  <c r="BC42" i="12"/>
  <c r="BS42" i="12"/>
  <c r="CI42" i="12"/>
  <c r="CY42" i="12"/>
  <c r="AV42" i="12"/>
  <c r="X42" i="12"/>
  <c r="CJ42" i="12"/>
  <c r="CN42" i="12"/>
  <c r="L42" i="12"/>
  <c r="T42" i="12"/>
  <c r="U43" i="12"/>
  <c r="AK43" i="12"/>
  <c r="AW43" i="12"/>
  <c r="BE43" i="12"/>
  <c r="BM43" i="12"/>
  <c r="BU43" i="12"/>
  <c r="CC43" i="12"/>
  <c r="CK43" i="12"/>
  <c r="CS43" i="12"/>
  <c r="DA43" i="12"/>
  <c r="V43" i="12"/>
  <c r="AN43" i="12"/>
  <c r="W43" i="12"/>
  <c r="AL43" i="12"/>
  <c r="AX43" i="12"/>
  <c r="BF43" i="12"/>
  <c r="BN43" i="12"/>
  <c r="BV43" i="12"/>
  <c r="CD43" i="12"/>
  <c r="CL43" i="12"/>
  <c r="CT43" i="12"/>
  <c r="DB43" i="12"/>
  <c r="X43" i="12"/>
  <c r="L43" i="12"/>
  <c r="Q44" i="12"/>
  <c r="Y44" i="12"/>
  <c r="AG44" i="12"/>
  <c r="AO44" i="12"/>
  <c r="AW44" i="12"/>
  <c r="BE44" i="12"/>
  <c r="BM44" i="12"/>
  <c r="BU44" i="12"/>
  <c r="CC44" i="12"/>
  <c r="CK44" i="12"/>
  <c r="CS44" i="12"/>
  <c r="DA44" i="12"/>
  <c r="P44" i="12"/>
  <c r="X44" i="12"/>
  <c r="AF44" i="12"/>
  <c r="AN44" i="12"/>
  <c r="AV44" i="12"/>
  <c r="BD44" i="12"/>
  <c r="BL44" i="12"/>
  <c r="BT44" i="12"/>
  <c r="CB44" i="12"/>
  <c r="CJ44" i="12"/>
  <c r="CR44" i="12"/>
  <c r="CZ44" i="12"/>
  <c r="Q45" i="12"/>
  <c r="Y45" i="12"/>
  <c r="AG45" i="12"/>
  <c r="AO45" i="12"/>
  <c r="AW45" i="12"/>
  <c r="BE45" i="12"/>
  <c r="BM45" i="12"/>
  <c r="BU45" i="12"/>
  <c r="CC45" i="12"/>
  <c r="CK45" i="12"/>
  <c r="CS45" i="12"/>
  <c r="DA45" i="12"/>
  <c r="P45" i="12"/>
  <c r="X45" i="12"/>
  <c r="AF45" i="12"/>
  <c r="AN45" i="12"/>
  <c r="AV45" i="12"/>
  <c r="BD45" i="12"/>
  <c r="BL45" i="12"/>
  <c r="BT45" i="12"/>
  <c r="CB45" i="12"/>
  <c r="CJ45" i="12"/>
  <c r="CR45" i="12"/>
  <c r="CZ45" i="12"/>
  <c r="Q46" i="12"/>
  <c r="Y46" i="12"/>
  <c r="AG46" i="12"/>
  <c r="AO46" i="12"/>
  <c r="AW46" i="12"/>
  <c r="BE46" i="12"/>
  <c r="BM46" i="12"/>
  <c r="BU46" i="12"/>
  <c r="CC46" i="12"/>
  <c r="CK46" i="12"/>
  <c r="CS46" i="12"/>
  <c r="DA46" i="12"/>
  <c r="P46" i="12"/>
  <c r="X46" i="12"/>
  <c r="AF46" i="12"/>
  <c r="AN46" i="12"/>
  <c r="AV46" i="12"/>
  <c r="BD46" i="12"/>
  <c r="BL46" i="12"/>
  <c r="BT46" i="12"/>
  <c r="CB46" i="12"/>
  <c r="CJ46" i="12"/>
  <c r="CR46" i="12"/>
  <c r="CZ46" i="12"/>
  <c r="Q47" i="12"/>
  <c r="Y47" i="12"/>
  <c r="AG47" i="12"/>
  <c r="AO47" i="12"/>
  <c r="AW47" i="12"/>
  <c r="BE47" i="12"/>
  <c r="BM47" i="12"/>
  <c r="BU47" i="12"/>
  <c r="CC47" i="12"/>
  <c r="CK47" i="12"/>
  <c r="CS47" i="12"/>
  <c r="DA47" i="12"/>
  <c r="P47" i="12"/>
  <c r="X47" i="12"/>
  <c r="AF47" i="12"/>
  <c r="AN47" i="12"/>
  <c r="AV47" i="12"/>
  <c r="BD47" i="12"/>
  <c r="BL47" i="12"/>
  <c r="BT47" i="12"/>
  <c r="CB47" i="12"/>
  <c r="CJ47" i="12"/>
  <c r="CR47" i="12"/>
  <c r="CZ47" i="12"/>
  <c r="Q48" i="12"/>
  <c r="Y48" i="12"/>
  <c r="AG48" i="12"/>
  <c r="AO48" i="12"/>
  <c r="AW48" i="12"/>
  <c r="BE48" i="12"/>
  <c r="BM48" i="12"/>
  <c r="BU48" i="12"/>
  <c r="CC48" i="12"/>
  <c r="CK48" i="12"/>
  <c r="CS48" i="12"/>
  <c r="DA48" i="12"/>
  <c r="P48" i="12"/>
  <c r="X48" i="12"/>
  <c r="AF48" i="12"/>
  <c r="AN48" i="12"/>
  <c r="AV48" i="12"/>
  <c r="BD48" i="12"/>
  <c r="BL48" i="12"/>
  <c r="BT48" i="12"/>
  <c r="CB48" i="12"/>
  <c r="CJ48" i="12"/>
  <c r="CR48" i="12"/>
  <c r="CZ48" i="12"/>
  <c r="Q49" i="12"/>
  <c r="Y49" i="12"/>
  <c r="AG49" i="12"/>
  <c r="AO49" i="12"/>
  <c r="AW49" i="12"/>
  <c r="BE49" i="12"/>
  <c r="BM49" i="12"/>
  <c r="BU49" i="12"/>
  <c r="CC49" i="12"/>
  <c r="CK49" i="12"/>
  <c r="CS49" i="12"/>
  <c r="DA49" i="12"/>
  <c r="P49" i="12"/>
  <c r="X49" i="12"/>
  <c r="AF49" i="12"/>
  <c r="AN49" i="12"/>
  <c r="AV49" i="12"/>
  <c r="BD49" i="12"/>
  <c r="BL49" i="12"/>
  <c r="BT49" i="12"/>
  <c r="CB49" i="12"/>
  <c r="CJ49" i="12"/>
  <c r="CR49" i="12"/>
  <c r="CZ49" i="12"/>
  <c r="Q50" i="12"/>
  <c r="Y50" i="12"/>
  <c r="AG50" i="12"/>
  <c r="AO50" i="12"/>
  <c r="AW50" i="12"/>
  <c r="BE50" i="12"/>
  <c r="BM50" i="12"/>
  <c r="BU50" i="12"/>
  <c r="CC50" i="12"/>
  <c r="CK50" i="12"/>
  <c r="CS50" i="12"/>
  <c r="DA50" i="12"/>
  <c r="P50" i="12"/>
  <c r="X50" i="12"/>
  <c r="AF50" i="12"/>
  <c r="AN50" i="12"/>
  <c r="AV50" i="12"/>
  <c r="BD50" i="12"/>
  <c r="BL50" i="12"/>
  <c r="BT50" i="12"/>
  <c r="CB50" i="12"/>
  <c r="CJ50" i="12"/>
  <c r="CR50" i="12"/>
  <c r="CZ50" i="12"/>
  <c r="Q51" i="12"/>
  <c r="Y51" i="12"/>
  <c r="AG51" i="12"/>
  <c r="AO51" i="12"/>
  <c r="AW51" i="12"/>
  <c r="BE51" i="12"/>
  <c r="BM51" i="12"/>
  <c r="BU51" i="12"/>
  <c r="CC51" i="12"/>
  <c r="CK51" i="12"/>
  <c r="CS51" i="12"/>
  <c r="DA51" i="12"/>
  <c r="P51" i="12"/>
  <c r="X51" i="12"/>
  <c r="AF51" i="12"/>
  <c r="AN51" i="12"/>
  <c r="AV51" i="12"/>
  <c r="BD51" i="12"/>
  <c r="BL51" i="12"/>
  <c r="BT51" i="12"/>
  <c r="CB51" i="12"/>
  <c r="CJ51" i="12"/>
  <c r="CR51" i="12"/>
  <c r="CZ51" i="12"/>
  <c r="Q52" i="12"/>
  <c r="Y52" i="12"/>
  <c r="AG52" i="12"/>
  <c r="AO52" i="12"/>
  <c r="AW52" i="12"/>
  <c r="BE52" i="12"/>
  <c r="BM52" i="12"/>
  <c r="BU52" i="12"/>
  <c r="CC52" i="12"/>
  <c r="CK52" i="12"/>
  <c r="CS52" i="12"/>
  <c r="DA52" i="12"/>
  <c r="P52" i="12"/>
  <c r="X52" i="12"/>
  <c r="AF52" i="12"/>
  <c r="AN52" i="12"/>
  <c r="AV52" i="12"/>
  <c r="BD52" i="12"/>
  <c r="BL52" i="12"/>
  <c r="BT52" i="12"/>
  <c r="CB52" i="12"/>
  <c r="CJ52" i="12"/>
  <c r="CR52" i="12"/>
  <c r="CZ52" i="12"/>
  <c r="Q53" i="12"/>
  <c r="Y53" i="12"/>
  <c r="AG53" i="12"/>
  <c r="AO53" i="12"/>
  <c r="AW53" i="12"/>
  <c r="BE53" i="12"/>
  <c r="BM53" i="12"/>
  <c r="BU53" i="12"/>
  <c r="CC53" i="12"/>
  <c r="CK53" i="12"/>
  <c r="CS53" i="12"/>
  <c r="DA53" i="12"/>
  <c r="P53" i="12"/>
  <c r="X53" i="12"/>
  <c r="AF53" i="12"/>
  <c r="AN53" i="12"/>
  <c r="AV53" i="12"/>
  <c r="BD53" i="12"/>
  <c r="BL53" i="12"/>
  <c r="BT53" i="12"/>
  <c r="CB53" i="12"/>
  <c r="CJ53" i="12"/>
  <c r="CR53" i="12"/>
  <c r="CZ53" i="12"/>
  <c r="Q54" i="12"/>
  <c r="Y54" i="12"/>
  <c r="AG54" i="12"/>
  <c r="AO54" i="12"/>
  <c r="AW54" i="12"/>
  <c r="BE54" i="12"/>
  <c r="BM54" i="12"/>
  <c r="BU54" i="12"/>
  <c r="CC54" i="12"/>
  <c r="CK54" i="12"/>
  <c r="CS54" i="12"/>
  <c r="DA54" i="12"/>
  <c r="P54" i="12"/>
  <c r="X54" i="12"/>
  <c r="AF54" i="12"/>
  <c r="AN54" i="12"/>
  <c r="AV54" i="12"/>
  <c r="BD54" i="12"/>
  <c r="BL54" i="12"/>
  <c r="BT54" i="12"/>
  <c r="CB54" i="12"/>
  <c r="CJ54" i="12"/>
  <c r="CR54" i="12"/>
  <c r="CZ54" i="12"/>
  <c r="P55" i="12"/>
  <c r="AD55" i="12"/>
  <c r="AT55" i="12"/>
  <c r="BJ55" i="12"/>
  <c r="BZ55" i="12"/>
  <c r="CP55" i="12"/>
  <c r="R55" i="12"/>
  <c r="AH55" i="12"/>
  <c r="AX55" i="12"/>
  <c r="Q2" i="12"/>
  <c r="AW2" i="12"/>
  <c r="CC2" i="12"/>
  <c r="T2" i="12"/>
  <c r="N2" i="12"/>
  <c r="CL2" i="12"/>
  <c r="U3" i="12"/>
  <c r="CG3" i="12"/>
  <c r="O3" i="12"/>
  <c r="BE3" i="12"/>
  <c r="Z4" i="12"/>
  <c r="CI4" i="12"/>
  <c r="AI4" i="12"/>
  <c r="BR4" i="12"/>
  <c r="AR4" i="12"/>
  <c r="BE4" i="12"/>
  <c r="CZ4" i="12"/>
  <c r="AD4" i="12"/>
  <c r="S5" i="12"/>
  <c r="X5" i="12"/>
  <c r="AN5" i="12"/>
  <c r="BD5" i="12"/>
  <c r="BT5" i="12"/>
  <c r="CJ5" i="12"/>
  <c r="CZ5" i="12"/>
  <c r="AI5" i="12"/>
  <c r="AY5" i="12"/>
  <c r="BO5" i="12"/>
  <c r="CE5" i="12"/>
  <c r="CU5" i="12"/>
  <c r="AB5" i="12"/>
  <c r="BH5" i="12"/>
  <c r="CN5" i="12"/>
  <c r="AM5" i="12"/>
  <c r="BS5" i="12"/>
  <c r="CY5" i="12"/>
  <c r="BU5" i="12"/>
  <c r="AP5" i="12"/>
  <c r="DB5" i="12"/>
  <c r="CV5" i="12"/>
  <c r="BP5" i="12"/>
  <c r="CL5" i="12"/>
  <c r="X6" i="12"/>
  <c r="AN6" i="12"/>
  <c r="BD6" i="12"/>
  <c r="BT6" i="12"/>
  <c r="CJ6" i="12"/>
  <c r="CZ6" i="12"/>
  <c r="AA6" i="12"/>
  <c r="AQ6" i="12"/>
  <c r="BG6" i="12"/>
  <c r="BW6" i="12"/>
  <c r="CM6" i="12"/>
  <c r="DC6" i="12"/>
  <c r="AG6" i="12"/>
  <c r="BM6" i="12"/>
  <c r="CS6" i="12"/>
  <c r="AM6" i="12"/>
  <c r="BS6" i="12"/>
  <c r="CY6" i="12"/>
  <c r="BU6" i="12"/>
  <c r="AP6" i="12"/>
  <c r="DB6" i="12"/>
  <c r="Z6" i="12"/>
  <c r="CV6" i="12"/>
  <c r="CA6" i="12"/>
  <c r="N7" i="12"/>
  <c r="AD7" i="12"/>
  <c r="Q7" i="12"/>
  <c r="AN7" i="12"/>
  <c r="BD7" i="12"/>
  <c r="BT7" i="12"/>
  <c r="CJ7" i="12"/>
  <c r="CZ7" i="12"/>
  <c r="AH7" i="12"/>
  <c r="AW7" i="12"/>
  <c r="BM7" i="12"/>
  <c r="CC7" i="12"/>
  <c r="CS7" i="12"/>
  <c r="AB7" i="12"/>
  <c r="BP7" i="12"/>
  <c r="CV7" i="12"/>
  <c r="BF7" i="12"/>
  <c r="CL7" i="12"/>
  <c r="AR7" i="12"/>
  <c r="O7" i="12"/>
  <c r="BY7" i="12"/>
  <c r="AM7" i="12"/>
  <c r="BS7" i="12"/>
  <c r="AX7" i="12"/>
  <c r="AA8" i="12"/>
  <c r="AQ8" i="12"/>
  <c r="BG8" i="12"/>
  <c r="BW8" i="12"/>
  <c r="CM8" i="12"/>
  <c r="CU8" i="12"/>
  <c r="DC8" i="12"/>
  <c r="Y8" i="12"/>
  <c r="AO8" i="12"/>
  <c r="BE8" i="12"/>
  <c r="BU8" i="12"/>
  <c r="CK8" i="12"/>
  <c r="AJ8" i="12"/>
  <c r="BP8" i="12"/>
  <c r="CT8" i="12"/>
  <c r="Z8" i="12"/>
  <c r="BF8" i="12"/>
  <c r="CL8" i="12"/>
  <c r="BC8" i="12"/>
  <c r="CZ8" i="12"/>
  <c r="BN8" i="12"/>
  <c r="CN8" i="12"/>
  <c r="CV8" i="12"/>
  <c r="AM8" i="12"/>
  <c r="S9" i="12"/>
  <c r="AA9" i="12"/>
  <c r="AI9" i="12"/>
  <c r="AQ9" i="12"/>
  <c r="AY9" i="12"/>
  <c r="BG9" i="12"/>
  <c r="R9" i="12"/>
  <c r="AH9" i="12"/>
  <c r="AX9" i="12"/>
  <c r="BM9" i="12"/>
  <c r="CC9" i="12"/>
  <c r="CS9" i="12"/>
  <c r="BS9" i="12"/>
  <c r="CI9" i="12"/>
  <c r="CY9" i="12"/>
  <c r="AF9" i="12"/>
  <c r="BL9" i="12"/>
  <c r="CR9" i="12"/>
  <c r="CH9" i="12"/>
  <c r="L9" i="12"/>
  <c r="BT9" i="12"/>
  <c r="CP9" i="12"/>
  <c r="AZ9" i="12"/>
  <c r="BZ9" i="12"/>
  <c r="Y10" i="12"/>
  <c r="AO10" i="12"/>
  <c r="BE10" i="12"/>
  <c r="BU10" i="12"/>
  <c r="CK10" i="12"/>
  <c r="DA10" i="12"/>
  <c r="Z10" i="12"/>
  <c r="AP10" i="12"/>
  <c r="BF10" i="12"/>
  <c r="BV10" i="12"/>
  <c r="CL10" i="12"/>
  <c r="DB10" i="12"/>
  <c r="AK10" i="12"/>
  <c r="BQ10" i="12"/>
  <c r="CW10" i="12"/>
  <c r="AQ10" i="12"/>
  <c r="BW10" i="12"/>
  <c r="DC10" i="12"/>
  <c r="BT10" i="12"/>
  <c r="AD10" i="12"/>
  <c r="CP10" i="12"/>
  <c r="N10" i="12"/>
  <c r="AS10" i="12"/>
  <c r="BO10" i="12"/>
  <c r="Y11" i="12"/>
  <c r="AO11" i="12"/>
  <c r="BE11" i="12"/>
  <c r="BU11" i="12"/>
  <c r="CK11" i="12"/>
  <c r="DA11" i="12"/>
  <c r="Z11" i="12"/>
  <c r="AP11" i="12"/>
  <c r="BF11" i="12"/>
  <c r="BV11" i="12"/>
  <c r="CL11" i="12"/>
  <c r="DB11" i="12"/>
  <c r="AK11" i="12"/>
  <c r="BQ11" i="12"/>
  <c r="CW11" i="12"/>
  <c r="AQ11" i="12"/>
  <c r="BW11" i="12"/>
  <c r="DC11" i="12"/>
  <c r="BT11" i="12"/>
  <c r="AD11" i="12"/>
  <c r="CP11" i="12"/>
  <c r="AT11" i="12"/>
  <c r="BZ11" i="12"/>
  <c r="N11" i="12"/>
  <c r="Y12" i="12"/>
  <c r="AO12" i="12"/>
  <c r="BE12" i="12"/>
  <c r="BU12" i="12"/>
  <c r="CK12" i="12"/>
  <c r="DA12" i="12"/>
  <c r="Z12" i="12"/>
  <c r="AP12" i="12"/>
  <c r="BF12" i="12"/>
  <c r="BV12" i="12"/>
  <c r="CL12" i="12"/>
  <c r="DB12" i="12"/>
  <c r="AK12" i="12"/>
  <c r="BQ12" i="12"/>
  <c r="CW12" i="12"/>
  <c r="AQ12" i="12"/>
  <c r="BW12" i="12"/>
  <c r="DC12" i="12"/>
  <c r="BT12" i="12"/>
  <c r="AD12" i="12"/>
  <c r="CP12" i="12"/>
  <c r="N12" i="12"/>
  <c r="X12" i="12"/>
  <c r="AT12" i="12"/>
  <c r="Y13" i="12"/>
  <c r="AO13" i="12"/>
  <c r="BE13" i="12"/>
  <c r="O13" i="12"/>
  <c r="AE13" i="12"/>
  <c r="AU13" i="12"/>
  <c r="BK13" i="12"/>
  <c r="CA13" i="12"/>
  <c r="CQ13" i="12"/>
  <c r="P13" i="12"/>
  <c r="AV13" i="12"/>
  <c r="BX13" i="12"/>
  <c r="CS13" i="12"/>
  <c r="AL13" i="12"/>
  <c r="BR13" i="12"/>
  <c r="CJ13" i="12"/>
  <c r="AC13" i="12"/>
  <c r="CG13" i="12"/>
  <c r="AD13" i="12"/>
  <c r="CH13" i="12"/>
  <c r="X13" i="12"/>
  <c r="AT13" i="12"/>
  <c r="N13" i="12"/>
  <c r="CZ13" i="12"/>
  <c r="U14" i="12"/>
  <c r="AC14" i="12"/>
  <c r="AK14" i="12"/>
  <c r="AS14" i="12"/>
  <c r="BA14" i="12"/>
  <c r="BI14" i="12"/>
  <c r="BQ14" i="12"/>
  <c r="Z14" i="12"/>
  <c r="BF14" i="12"/>
  <c r="X14" i="12"/>
  <c r="BD14" i="12"/>
  <c r="V14" i="12"/>
  <c r="BY14" i="12"/>
  <c r="CO14" i="12"/>
  <c r="AB14" i="12"/>
  <c r="BZ14" i="12"/>
  <c r="CP14" i="12"/>
  <c r="N14" i="12"/>
  <c r="CN14" i="12"/>
  <c r="CD14" i="12"/>
  <c r="BJ14" i="12"/>
  <c r="CA14" i="12"/>
  <c r="DA14" i="12"/>
  <c r="CQ14" i="12"/>
  <c r="X15" i="12"/>
  <c r="AN15" i="12"/>
  <c r="BD15" i="12"/>
  <c r="BT15" i="12"/>
  <c r="CJ15" i="12"/>
  <c r="CZ15" i="12"/>
  <c r="AA15" i="12"/>
  <c r="AQ15" i="12"/>
  <c r="BG15" i="12"/>
  <c r="BW15" i="12"/>
  <c r="CM15" i="12"/>
  <c r="DC15" i="12"/>
  <c r="AG15" i="12"/>
  <c r="BM15" i="12"/>
  <c r="CS15" i="12"/>
  <c r="AM15" i="12"/>
  <c r="BS15" i="12"/>
  <c r="CY15" i="12"/>
  <c r="BP15" i="12"/>
  <c r="Z15" i="12"/>
  <c r="CL15" i="12"/>
  <c r="BU15" i="12"/>
  <c r="BK15" i="12"/>
  <c r="AP15" i="12"/>
  <c r="X16" i="12"/>
  <c r="AN16" i="12"/>
  <c r="BD16" i="12"/>
  <c r="BT16" i="12"/>
  <c r="CJ16" i="12"/>
  <c r="CZ16" i="12"/>
  <c r="AA16" i="12"/>
  <c r="AQ16" i="12"/>
  <c r="BG16" i="12"/>
  <c r="BW16" i="12"/>
  <c r="CM16" i="12"/>
  <c r="DC16" i="12"/>
  <c r="AG16" i="12"/>
  <c r="BM16" i="12"/>
  <c r="CS16" i="12"/>
  <c r="AM16" i="12"/>
  <c r="BS16" i="12"/>
  <c r="CY16" i="12"/>
  <c r="BP16" i="12"/>
  <c r="Z16" i="12"/>
  <c r="CL16" i="12"/>
  <c r="BU16" i="12"/>
  <c r="CQ16" i="12"/>
  <c r="AE16" i="12"/>
  <c r="X17" i="12"/>
  <c r="AN17" i="12"/>
  <c r="BD17" i="12"/>
  <c r="BT17" i="12"/>
  <c r="CJ17" i="12"/>
  <c r="CZ17" i="12"/>
  <c r="AA17" i="12"/>
  <c r="AQ17" i="12"/>
  <c r="BG17" i="12"/>
  <c r="BW17" i="12"/>
  <c r="CM17" i="12"/>
  <c r="DC17" i="12"/>
  <c r="AG17" i="12"/>
  <c r="BM17" i="12"/>
  <c r="CS17" i="12"/>
  <c r="AM17" i="12"/>
  <c r="BS17" i="12"/>
  <c r="CY17" i="12"/>
  <c r="BP17" i="12"/>
  <c r="Z17" i="12"/>
  <c r="CL17" i="12"/>
  <c r="BU17" i="12"/>
  <c r="BV17" i="12"/>
  <c r="DB17" i="12"/>
  <c r="X18" i="12"/>
  <c r="AN18" i="12"/>
  <c r="BD18" i="12"/>
  <c r="BT18" i="12"/>
  <c r="CJ18" i="12"/>
  <c r="CZ18" i="12"/>
  <c r="AA18" i="12"/>
  <c r="AQ18" i="12"/>
  <c r="BG18" i="12"/>
  <c r="BW18" i="12"/>
  <c r="CM18" i="12"/>
  <c r="DC18" i="12"/>
  <c r="AG18" i="12"/>
  <c r="BM18" i="12"/>
  <c r="CS18" i="12"/>
  <c r="AM18" i="12"/>
  <c r="BS18" i="12"/>
  <c r="CY18" i="12"/>
  <c r="BP18" i="12"/>
  <c r="Z18" i="12"/>
  <c r="CL18" i="12"/>
  <c r="BU18" i="12"/>
  <c r="DB18" i="12"/>
  <c r="CQ18" i="12"/>
  <c r="X19" i="12"/>
  <c r="AN19" i="12"/>
  <c r="AZ19" i="12"/>
  <c r="BH19" i="12"/>
  <c r="BP19" i="12"/>
  <c r="BX19" i="12"/>
  <c r="CF19" i="12"/>
  <c r="CN19" i="12"/>
  <c r="CV19" i="12"/>
  <c r="N19" i="12"/>
  <c r="AD19" i="12"/>
  <c r="AT19" i="12"/>
  <c r="AG19" i="12"/>
  <c r="BE19" i="12"/>
  <c r="BU19" i="12"/>
  <c r="CK19" i="12"/>
  <c r="DA19" i="12"/>
  <c r="AM19" i="12"/>
  <c r="BK19" i="12"/>
  <c r="CQ19" i="12"/>
  <c r="AU19" i="12"/>
  <c r="BG19" i="12"/>
  <c r="CM19" i="12"/>
  <c r="AP19" i="12"/>
  <c r="R20" i="12"/>
  <c r="Z20" i="12"/>
  <c r="AH20" i="12"/>
  <c r="AP20" i="12"/>
  <c r="AX20" i="12"/>
  <c r="BF20" i="12"/>
  <c r="BN20" i="12"/>
  <c r="BV20" i="12"/>
  <c r="CD20" i="12"/>
  <c r="CL20" i="12"/>
  <c r="CT20" i="12"/>
  <c r="DB20" i="12"/>
  <c r="Y20" i="12"/>
  <c r="AO20" i="12"/>
  <c r="BE20" i="12"/>
  <c r="BU20" i="12"/>
  <c r="CK20" i="12"/>
  <c r="DA20" i="12"/>
  <c r="AM20" i="12"/>
  <c r="BS20" i="12"/>
  <c r="CY20" i="12"/>
  <c r="AQ20" i="12"/>
  <c r="BW20" i="12"/>
  <c r="DC20" i="12"/>
  <c r="R21" i="12"/>
  <c r="Z21" i="12"/>
  <c r="AH21" i="12"/>
  <c r="AP21" i="12"/>
  <c r="AX21" i="12"/>
  <c r="BF21" i="12"/>
  <c r="BN21" i="12"/>
  <c r="BV21" i="12"/>
  <c r="CD21" i="12"/>
  <c r="CL21" i="12"/>
  <c r="CT21" i="12"/>
  <c r="DB21" i="12"/>
  <c r="Y21" i="12"/>
  <c r="AO21" i="12"/>
  <c r="BE21" i="12"/>
  <c r="BU21" i="12"/>
  <c r="CK21" i="12"/>
  <c r="DA21" i="12"/>
  <c r="AM21" i="12"/>
  <c r="BS21" i="12"/>
  <c r="CY21" i="12"/>
  <c r="AQ21" i="12"/>
  <c r="BW21" i="12"/>
  <c r="DC21" i="12"/>
  <c r="R22" i="12"/>
  <c r="Z22" i="12"/>
  <c r="AH22" i="12"/>
  <c r="AP22" i="12"/>
  <c r="AX22" i="12"/>
  <c r="BF22" i="12"/>
  <c r="BN22" i="12"/>
  <c r="BV22" i="12"/>
  <c r="CD22" i="12"/>
  <c r="CL22" i="12"/>
  <c r="Y22" i="12"/>
  <c r="AO22" i="12"/>
  <c r="BE22" i="12"/>
  <c r="BU22" i="12"/>
  <c r="CK22" i="12"/>
  <c r="CY22" i="12"/>
  <c r="DB22" i="12"/>
  <c r="AM22" i="12"/>
  <c r="BS22" i="12"/>
  <c r="CZ22" i="12"/>
  <c r="AA22" i="12"/>
  <c r="BG22" i="12"/>
  <c r="CM22" i="12"/>
  <c r="CX22" i="12"/>
  <c r="W23" i="12"/>
  <c r="AM23" i="12"/>
  <c r="BC23" i="12"/>
  <c r="BS23" i="12"/>
  <c r="CI23" i="12"/>
  <c r="CY23" i="12"/>
  <c r="Z23" i="12"/>
  <c r="AP23" i="12"/>
  <c r="BF23" i="12"/>
  <c r="BV23" i="12"/>
  <c r="CL23" i="12"/>
  <c r="DB23" i="12"/>
  <c r="AN23" i="12"/>
  <c r="BT23" i="12"/>
  <c r="CZ23" i="12"/>
  <c r="AO23" i="12"/>
  <c r="BU23" i="12"/>
  <c r="DA23" i="12"/>
  <c r="AQ23" i="12"/>
  <c r="BB23" i="12"/>
  <c r="AL23" i="12"/>
  <c r="V23" i="12"/>
  <c r="DC23" i="12"/>
  <c r="CS23" i="12"/>
  <c r="W24" i="12"/>
  <c r="AM24" i="12"/>
  <c r="BC24" i="12"/>
  <c r="BS24" i="12"/>
  <c r="CI24" i="12"/>
  <c r="CY24" i="12"/>
  <c r="Z24" i="12"/>
  <c r="AP24" i="12"/>
  <c r="BF24" i="12"/>
  <c r="BV24" i="12"/>
  <c r="CL24" i="12"/>
  <c r="DB24" i="12"/>
  <c r="AN24" i="12"/>
  <c r="BT24" i="12"/>
  <c r="CZ24" i="12"/>
  <c r="AO24" i="12"/>
  <c r="BU24" i="12"/>
  <c r="DA24" i="12"/>
  <c r="BG24" i="12"/>
  <c r="AL24" i="12"/>
  <c r="CX24" i="12"/>
  <c r="BW24" i="12"/>
  <c r="CS24" i="12"/>
  <c r="CH24" i="12"/>
  <c r="W25" i="12"/>
  <c r="AM25" i="12"/>
  <c r="BC25" i="12"/>
  <c r="BS25" i="12"/>
  <c r="CI25" i="12"/>
  <c r="CY25" i="12"/>
  <c r="Z25" i="12"/>
  <c r="AP25" i="12"/>
  <c r="BF25" i="12"/>
  <c r="BV25" i="12"/>
  <c r="CL25" i="12"/>
  <c r="DB25" i="12"/>
  <c r="AN25" i="12"/>
  <c r="BT25" i="12"/>
  <c r="CZ25" i="12"/>
  <c r="AO25" i="12"/>
  <c r="BU25" i="12"/>
  <c r="DA25" i="12"/>
  <c r="BG25" i="12"/>
  <c r="AL25" i="12"/>
  <c r="CX25" i="12"/>
  <c r="BW25" i="12"/>
  <c r="BB25" i="12"/>
  <c r="AG25" i="12"/>
  <c r="W26" i="12"/>
  <c r="AM26" i="12"/>
  <c r="BC26" i="12"/>
  <c r="BS26" i="12"/>
  <c r="CI26" i="12"/>
  <c r="CY26" i="12"/>
  <c r="Z26" i="12"/>
  <c r="AP26" i="12"/>
  <c r="BF26" i="12"/>
  <c r="BV26" i="12"/>
  <c r="CL26" i="12"/>
  <c r="DB26" i="12"/>
  <c r="AN26" i="12"/>
  <c r="BT26" i="12"/>
  <c r="CZ26" i="12"/>
  <c r="AO26" i="12"/>
  <c r="BU26" i="12"/>
  <c r="DA26" i="12"/>
  <c r="BG26" i="12"/>
  <c r="AL26" i="12"/>
  <c r="CX26" i="12"/>
  <c r="BW26" i="12"/>
  <c r="CH26" i="12"/>
  <c r="BM26" i="12"/>
  <c r="W27" i="12"/>
  <c r="AM27" i="12"/>
  <c r="BC27" i="12"/>
  <c r="BS27" i="12"/>
  <c r="CI27" i="12"/>
  <c r="CY27" i="12"/>
  <c r="Z27" i="12"/>
  <c r="AP27" i="12"/>
  <c r="BF27" i="12"/>
  <c r="BV27" i="12"/>
  <c r="CL27" i="12"/>
  <c r="DB27" i="12"/>
  <c r="AN27" i="12"/>
  <c r="BT27" i="12"/>
  <c r="CZ27" i="12"/>
  <c r="AO27" i="12"/>
  <c r="BU27" i="12"/>
  <c r="DA27" i="12"/>
  <c r="BG27" i="12"/>
  <c r="AL27" i="12"/>
  <c r="CX27" i="12"/>
  <c r="BW27" i="12"/>
  <c r="BM27" i="12"/>
  <c r="BB27" i="12"/>
  <c r="W28" i="12"/>
  <c r="AM28" i="12"/>
  <c r="BC28" i="12"/>
  <c r="BS28" i="12"/>
  <c r="CI28" i="12"/>
  <c r="CY28" i="12"/>
  <c r="Z28" i="12"/>
  <c r="AP28" i="12"/>
  <c r="BF28" i="12"/>
  <c r="BV28" i="12"/>
  <c r="CL28" i="12"/>
  <c r="DB28" i="12"/>
  <c r="AN28" i="12"/>
  <c r="BT28" i="12"/>
  <c r="CZ28" i="12"/>
  <c r="AO28" i="12"/>
  <c r="BU28" i="12"/>
  <c r="DA28" i="12"/>
  <c r="BG28" i="12"/>
  <c r="AL28" i="12"/>
  <c r="CX28" i="12"/>
  <c r="BW28" i="12"/>
  <c r="CS28" i="12"/>
  <c r="CH28" i="12"/>
  <c r="W29" i="12"/>
  <c r="AM29" i="12"/>
  <c r="BC29" i="12"/>
  <c r="BS29" i="12"/>
  <c r="CA29" i="12"/>
  <c r="CI29" i="12"/>
  <c r="CQ29" i="12"/>
  <c r="CY29" i="12"/>
  <c r="R29" i="12"/>
  <c r="AH29" i="12"/>
  <c r="AX29" i="12"/>
  <c r="BN29" i="12"/>
  <c r="AI29" i="12"/>
  <c r="BO29" i="12"/>
  <c r="CF29" i="12"/>
  <c r="CV29" i="12"/>
  <c r="AD29" i="12"/>
  <c r="BJ29" i="12"/>
  <c r="BG29" i="12"/>
  <c r="CX29" i="12"/>
  <c r="BR29" i="12"/>
  <c r="BV29" i="12"/>
  <c r="DB29" i="12"/>
  <c r="AG29" i="12"/>
  <c r="S30" i="12"/>
  <c r="AA30" i="12"/>
  <c r="AI30" i="12"/>
  <c r="AQ30" i="12"/>
  <c r="AY30" i="12"/>
  <c r="BG30" i="12"/>
  <c r="BO30" i="12"/>
  <c r="BW30" i="12"/>
  <c r="CE30" i="12"/>
  <c r="CM30" i="12"/>
  <c r="CU30" i="12"/>
  <c r="DC30" i="12"/>
  <c r="X30" i="12"/>
  <c r="AN30" i="12"/>
  <c r="BD30" i="12"/>
  <c r="BT30" i="12"/>
  <c r="CJ30" i="12"/>
  <c r="CZ30" i="12"/>
  <c r="AL30" i="12"/>
  <c r="BR30" i="12"/>
  <c r="CX30" i="12"/>
  <c r="AP30" i="12"/>
  <c r="BV30" i="12"/>
  <c r="DB30" i="12"/>
  <c r="S31" i="12"/>
  <c r="AA31" i="12"/>
  <c r="AI31" i="12"/>
  <c r="AQ31" i="12"/>
  <c r="AY31" i="12"/>
  <c r="BG31" i="12"/>
  <c r="BO31" i="12"/>
  <c r="BW31" i="12"/>
  <c r="CE31" i="12"/>
  <c r="CM31" i="12"/>
  <c r="CU31" i="12"/>
  <c r="DC31" i="12"/>
  <c r="X31" i="12"/>
  <c r="AH31" i="12"/>
  <c r="BN31" i="12"/>
  <c r="CT31" i="12"/>
  <c r="BD31" i="12"/>
  <c r="CJ31" i="12"/>
  <c r="Z31" i="12"/>
  <c r="BF31" i="12"/>
  <c r="CL31" i="12"/>
  <c r="CH31" i="12"/>
  <c r="BB31" i="12"/>
  <c r="CB31" i="12"/>
  <c r="S32" i="12"/>
  <c r="AA32" i="12"/>
  <c r="AI32" i="12"/>
  <c r="AQ32" i="12"/>
  <c r="AY32" i="12"/>
  <c r="BG32" i="12"/>
  <c r="BO32" i="12"/>
  <c r="BW32" i="12"/>
  <c r="CE32" i="12"/>
  <c r="CM32" i="12"/>
  <c r="CU32" i="12"/>
  <c r="DC32" i="12"/>
  <c r="BV32" i="12"/>
  <c r="DB32" i="12"/>
  <c r="AH32" i="12"/>
  <c r="BX32" i="12"/>
  <c r="X32" i="12"/>
  <c r="BD32" i="12"/>
  <c r="CX32" i="12"/>
  <c r="AP32" i="12"/>
  <c r="BZ32" i="12"/>
  <c r="P32" i="12"/>
  <c r="V32" i="12"/>
  <c r="CZ32" i="12"/>
  <c r="S33" i="12"/>
  <c r="AA33" i="12"/>
  <c r="AI33" i="12"/>
  <c r="AQ33" i="12"/>
  <c r="AY33" i="12"/>
  <c r="BG33" i="12"/>
  <c r="BO33" i="12"/>
  <c r="BW33" i="12"/>
  <c r="CE33" i="12"/>
  <c r="CM33" i="12"/>
  <c r="CU33" i="12"/>
  <c r="DC33" i="12"/>
  <c r="AP33" i="12"/>
  <c r="BV33" i="12"/>
  <c r="DB33" i="12"/>
  <c r="AR33" i="12"/>
  <c r="CB33" i="12"/>
  <c r="AL33" i="12"/>
  <c r="CF33" i="12"/>
  <c r="AB33" i="12"/>
  <c r="BL33" i="12"/>
  <c r="AN33" i="12"/>
  <c r="CH33" i="12"/>
  <c r="V33" i="12"/>
  <c r="S34" i="12"/>
  <c r="AA34" i="12"/>
  <c r="AI34" i="12"/>
  <c r="AQ34" i="12"/>
  <c r="AY34" i="12"/>
  <c r="BG34" i="12"/>
  <c r="BO34" i="12"/>
  <c r="BW34" i="12"/>
  <c r="CE34" i="12"/>
  <c r="CM34" i="12"/>
  <c r="CU34" i="12"/>
  <c r="DC34" i="12"/>
  <c r="AP34" i="12"/>
  <c r="BV34" i="12"/>
  <c r="DB34" i="12"/>
  <c r="AR34" i="12"/>
  <c r="CB34" i="12"/>
  <c r="AL34" i="12"/>
  <c r="CF34" i="12"/>
  <c r="AB34" i="12"/>
  <c r="BL34" i="12"/>
  <c r="BT34" i="12"/>
  <c r="V34" i="12"/>
  <c r="AN34" i="12"/>
  <c r="S35" i="12"/>
  <c r="AA35" i="12"/>
  <c r="AI35" i="12"/>
  <c r="AQ35" i="12"/>
  <c r="AY35" i="12"/>
  <c r="BG35" i="12"/>
  <c r="BO35" i="12"/>
  <c r="BW35" i="12"/>
  <c r="CE35" i="12"/>
  <c r="CM35" i="12"/>
  <c r="CU35" i="12"/>
  <c r="DC35" i="12"/>
  <c r="P35" i="12"/>
  <c r="AZ35" i="12"/>
  <c r="AH35" i="12"/>
  <c r="N35" i="12"/>
  <c r="AV35" i="12"/>
  <c r="CJ35" i="12"/>
  <c r="AT35" i="12"/>
  <c r="CH35" i="12"/>
  <c r="BB35" i="12"/>
  <c r="CN35" i="12"/>
  <c r="CD35" i="12"/>
  <c r="BN35" i="12"/>
  <c r="S36" i="12"/>
  <c r="AA36" i="12"/>
  <c r="AI36" i="12"/>
  <c r="AQ36" i="12"/>
  <c r="AY36" i="12"/>
  <c r="BG36" i="12"/>
  <c r="BO36" i="12"/>
  <c r="BW36" i="12"/>
  <c r="CE36" i="12"/>
  <c r="CM36" i="12"/>
  <c r="CU36" i="12"/>
  <c r="DC36" i="12"/>
  <c r="AN36" i="12"/>
  <c r="BT36" i="12"/>
  <c r="CZ36" i="12"/>
  <c r="AL36" i="12"/>
  <c r="BR36" i="12"/>
  <c r="CX36" i="12"/>
  <c r="AJ36" i="12"/>
  <c r="BP36" i="12"/>
  <c r="CV36" i="12"/>
  <c r="R36" i="12"/>
  <c r="BV36" i="12"/>
  <c r="AH36" i="12"/>
  <c r="S37" i="12"/>
  <c r="AA37" i="12"/>
  <c r="AI37" i="12"/>
  <c r="AQ37" i="12"/>
  <c r="AY37" i="12"/>
  <c r="BG37" i="12"/>
  <c r="BO37" i="12"/>
  <c r="BW37" i="12"/>
  <c r="CE37" i="12"/>
  <c r="CM37" i="12"/>
  <c r="CU37" i="12"/>
  <c r="DC37" i="12"/>
  <c r="AN37" i="12"/>
  <c r="BT37" i="12"/>
  <c r="CZ37" i="12"/>
  <c r="AL37" i="12"/>
  <c r="BR37" i="12"/>
  <c r="CX37" i="12"/>
  <c r="AJ37" i="12"/>
  <c r="BP37" i="12"/>
  <c r="CV37" i="12"/>
  <c r="R37" i="12"/>
  <c r="BV37" i="12"/>
  <c r="BN37" i="12"/>
  <c r="S38" i="12"/>
  <c r="AA38" i="12"/>
  <c r="AI38" i="12"/>
  <c r="AQ38" i="12"/>
  <c r="AY38" i="12"/>
  <c r="BG38" i="12"/>
  <c r="BO38" i="12"/>
  <c r="BW38" i="12"/>
  <c r="CE38" i="12"/>
  <c r="CM38" i="12"/>
  <c r="CU38" i="12"/>
  <c r="DC38" i="12"/>
  <c r="AN38" i="12"/>
  <c r="BT38" i="12"/>
  <c r="CZ38" i="12"/>
  <c r="AL38" i="12"/>
  <c r="BR38" i="12"/>
  <c r="CX38" i="12"/>
  <c r="AJ38" i="12"/>
  <c r="BP38" i="12"/>
  <c r="CV38" i="12"/>
  <c r="R38" i="12"/>
  <c r="BV38" i="12"/>
  <c r="CT38" i="12"/>
  <c r="S39" i="12"/>
  <c r="AA39" i="12"/>
  <c r="AI39" i="12"/>
  <c r="AQ39" i="12"/>
  <c r="AY39" i="12"/>
  <c r="BG39" i="12"/>
  <c r="BO39" i="12"/>
  <c r="BW39" i="12"/>
  <c r="CE39" i="12"/>
  <c r="CM39" i="12"/>
  <c r="CU39" i="12"/>
  <c r="DC39" i="12"/>
  <c r="AN39" i="12"/>
  <c r="BT39" i="12"/>
  <c r="CZ39" i="12"/>
  <c r="AL39" i="12"/>
  <c r="BR39" i="12"/>
  <c r="CX39" i="12"/>
  <c r="AJ39" i="12"/>
  <c r="BP39" i="12"/>
  <c r="CV39" i="12"/>
  <c r="R39" i="12"/>
  <c r="BV39" i="12"/>
  <c r="AH39" i="12"/>
  <c r="S40" i="12"/>
  <c r="AA40" i="12"/>
  <c r="AI40" i="12"/>
  <c r="P40" i="12"/>
  <c r="N40" i="12"/>
  <c r="AQ40" i="12"/>
  <c r="AY40" i="12"/>
  <c r="BG40" i="12"/>
  <c r="BO40" i="12"/>
  <c r="BW40" i="12"/>
  <c r="CE40" i="12"/>
  <c r="CM40" i="12"/>
  <c r="CU40" i="12"/>
  <c r="DC40" i="12"/>
  <c r="AJ40" i="12"/>
  <c r="BJ40" i="12"/>
  <c r="CP40" i="12"/>
  <c r="BD40" i="12"/>
  <c r="CJ40" i="12"/>
  <c r="AX40" i="12"/>
  <c r="CD40" i="12"/>
  <c r="AR40" i="12"/>
  <c r="CN40" i="12"/>
  <c r="CF40" i="12"/>
  <c r="S41" i="12"/>
  <c r="AA41" i="12"/>
  <c r="AI41" i="12"/>
  <c r="AQ41" i="12"/>
  <c r="AY41" i="12"/>
  <c r="AL41" i="12"/>
  <c r="BI41" i="12"/>
  <c r="BY41" i="12"/>
  <c r="CO41" i="12"/>
  <c r="P41" i="12"/>
  <c r="AV41" i="12"/>
  <c r="BN41" i="12"/>
  <c r="CD41" i="12"/>
  <c r="CT41" i="12"/>
  <c r="Z41" i="12"/>
  <c r="BC41" i="12"/>
  <c r="BS41" i="12"/>
  <c r="CI41" i="12"/>
  <c r="CY41" i="12"/>
  <c r="BL41" i="12"/>
  <c r="BD41" i="12"/>
  <c r="BH41" i="12"/>
  <c r="CV41" i="12"/>
  <c r="CF41" i="12"/>
  <c r="Y42" i="12"/>
  <c r="AO42" i="12"/>
  <c r="BE42" i="12"/>
  <c r="BU42" i="12"/>
  <c r="CK42" i="12"/>
  <c r="DA42" i="12"/>
  <c r="Z42" i="12"/>
  <c r="AP42" i="12"/>
  <c r="BF42" i="12"/>
  <c r="BV42" i="12"/>
  <c r="CL42" i="12"/>
  <c r="DB42" i="12"/>
  <c r="AA42" i="12"/>
  <c r="AQ42" i="12"/>
  <c r="BG42" i="12"/>
  <c r="BW42" i="12"/>
  <c r="CM42" i="12"/>
  <c r="DC42" i="12"/>
  <c r="BL42" i="12"/>
  <c r="AN42" i="12"/>
  <c r="CZ42" i="12"/>
  <c r="AJ42" i="12"/>
  <c r="AR42" i="12"/>
  <c r="AZ42" i="12"/>
  <c r="Y43" i="12"/>
  <c r="AP43" i="12"/>
  <c r="AY43" i="12"/>
  <c r="BG43" i="12"/>
  <c r="BO43" i="12"/>
  <c r="BW43" i="12"/>
  <c r="CE43" i="12"/>
  <c r="CM43" i="12"/>
  <c r="CU43" i="12"/>
  <c r="DC43" i="12"/>
  <c r="Z43" i="12"/>
  <c r="AQ43" i="12"/>
  <c r="AA43" i="12"/>
  <c r="AO43" i="12"/>
  <c r="AZ43" i="12"/>
  <c r="BH43" i="12"/>
  <c r="BP43" i="12"/>
  <c r="BX43" i="12"/>
  <c r="CF43" i="12"/>
  <c r="CN43" i="12"/>
  <c r="CV43" i="12"/>
  <c r="P43" i="12"/>
  <c r="AM43" i="12"/>
  <c r="T43" i="12"/>
  <c r="S44" i="12"/>
  <c r="AA44" i="12"/>
  <c r="AI44" i="12"/>
  <c r="AQ44" i="12"/>
  <c r="AY44" i="12"/>
  <c r="BG44" i="12"/>
  <c r="BO44" i="12"/>
  <c r="BW44" i="12"/>
  <c r="CE44" i="12"/>
  <c r="CM44" i="12"/>
  <c r="CU44" i="12"/>
  <c r="DC44" i="12"/>
  <c r="R44" i="12"/>
  <c r="Z44" i="12"/>
  <c r="AH44" i="12"/>
  <c r="AP44" i="12"/>
  <c r="AX44" i="12"/>
  <c r="BF44" i="12"/>
  <c r="BN44" i="12"/>
  <c r="BV44" i="12"/>
  <c r="CD44" i="12"/>
  <c r="CL44" i="12"/>
  <c r="CT44" i="12"/>
  <c r="DB44" i="12"/>
  <c r="S45" i="12"/>
  <c r="AA45" i="12"/>
  <c r="AI45" i="12"/>
  <c r="AQ45" i="12"/>
  <c r="AY45" i="12"/>
  <c r="BG45" i="12"/>
  <c r="BO45" i="12"/>
  <c r="BW45" i="12"/>
  <c r="CE45" i="12"/>
  <c r="CM45" i="12"/>
  <c r="CU45" i="12"/>
  <c r="DC45" i="12"/>
  <c r="R45" i="12"/>
  <c r="Z45" i="12"/>
  <c r="AH45" i="12"/>
  <c r="AP45" i="12"/>
  <c r="AX45" i="12"/>
  <c r="BF45" i="12"/>
  <c r="BN45" i="12"/>
  <c r="BV45" i="12"/>
  <c r="CD45" i="12"/>
  <c r="CL45" i="12"/>
  <c r="CT45" i="12"/>
  <c r="DB45" i="12"/>
  <c r="S46" i="12"/>
  <c r="AA46" i="12"/>
  <c r="AI46" i="12"/>
  <c r="AQ46" i="12"/>
  <c r="AY46" i="12"/>
  <c r="BG46" i="12"/>
  <c r="BO46" i="12"/>
  <c r="BW46" i="12"/>
  <c r="CE46" i="12"/>
  <c r="CM46" i="12"/>
  <c r="CU46" i="12"/>
  <c r="DC46" i="12"/>
  <c r="R46" i="12"/>
  <c r="Z46" i="12"/>
  <c r="AH46" i="12"/>
  <c r="AP46" i="12"/>
  <c r="AX46" i="12"/>
  <c r="BF46" i="12"/>
  <c r="BN46" i="12"/>
  <c r="BV46" i="12"/>
  <c r="CD46" i="12"/>
  <c r="CL46" i="12"/>
  <c r="CT46" i="12"/>
  <c r="DB46" i="12"/>
  <c r="S47" i="12"/>
  <c r="AA47" i="12"/>
  <c r="AI47" i="12"/>
  <c r="AQ47" i="12"/>
  <c r="AY47" i="12"/>
  <c r="BG47" i="12"/>
  <c r="BO47" i="12"/>
  <c r="BW47" i="12"/>
  <c r="CE47" i="12"/>
  <c r="CM47" i="12"/>
  <c r="CU47" i="12"/>
  <c r="DC47" i="12"/>
  <c r="R47" i="12"/>
  <c r="Z47" i="12"/>
  <c r="AH47" i="12"/>
  <c r="AP47" i="12"/>
  <c r="AX47" i="12"/>
  <c r="BF47" i="12"/>
  <c r="BN47" i="12"/>
  <c r="BV47" i="12"/>
  <c r="CD47" i="12"/>
  <c r="CL47" i="12"/>
  <c r="CT47" i="12"/>
  <c r="DB47" i="12"/>
  <c r="S48" i="12"/>
  <c r="AA48" i="12"/>
  <c r="AI48" i="12"/>
  <c r="AQ48" i="12"/>
  <c r="AY48" i="12"/>
  <c r="BG48" i="12"/>
  <c r="BO48" i="12"/>
  <c r="BW48" i="12"/>
  <c r="CE48" i="12"/>
  <c r="CM48" i="12"/>
  <c r="CU48" i="12"/>
  <c r="DC48" i="12"/>
  <c r="R48" i="12"/>
  <c r="Z48" i="12"/>
  <c r="AH48" i="12"/>
  <c r="AP48" i="12"/>
  <c r="AX48" i="12"/>
  <c r="BF48" i="12"/>
  <c r="BN48" i="12"/>
  <c r="BV48" i="12"/>
  <c r="CD48" i="12"/>
  <c r="CL48" i="12"/>
  <c r="CT48" i="12"/>
  <c r="DB48" i="12"/>
  <c r="S49" i="12"/>
  <c r="AA49" i="12"/>
  <c r="AI49" i="12"/>
  <c r="AQ49" i="12"/>
  <c r="AY49" i="12"/>
  <c r="BG49" i="12"/>
  <c r="BO49" i="12"/>
  <c r="BW49" i="12"/>
  <c r="CE49" i="12"/>
  <c r="CM49" i="12"/>
  <c r="CU49" i="12"/>
  <c r="DC49" i="12"/>
  <c r="R49" i="12"/>
  <c r="Z49" i="12"/>
  <c r="AH49" i="12"/>
  <c r="AP49" i="12"/>
  <c r="AX49" i="12"/>
  <c r="BF49" i="12"/>
  <c r="BN49" i="12"/>
  <c r="BV49" i="12"/>
  <c r="CD49" i="12"/>
  <c r="CL49" i="12"/>
  <c r="CT49" i="12"/>
  <c r="DB49" i="12"/>
  <c r="S50" i="12"/>
  <c r="AA50" i="12"/>
  <c r="AI50" i="12"/>
  <c r="AQ50" i="12"/>
  <c r="AY50" i="12"/>
  <c r="BG50" i="12"/>
  <c r="BO50" i="12"/>
  <c r="BW50" i="12"/>
  <c r="CE50" i="12"/>
  <c r="CM50" i="12"/>
  <c r="CU50" i="12"/>
  <c r="DC50" i="12"/>
  <c r="R50" i="12"/>
  <c r="Z50" i="12"/>
  <c r="AH50" i="12"/>
  <c r="AP50" i="12"/>
  <c r="AX50" i="12"/>
  <c r="BF50" i="12"/>
  <c r="BN50" i="12"/>
  <c r="BV50" i="12"/>
  <c r="CD50" i="12"/>
  <c r="CL50" i="12"/>
  <c r="CT50" i="12"/>
  <c r="DB50" i="12"/>
  <c r="S51" i="12"/>
  <c r="AA51" i="12"/>
  <c r="AI51" i="12"/>
  <c r="AQ51" i="12"/>
  <c r="AY51" i="12"/>
  <c r="BG51" i="12"/>
  <c r="BO51" i="12"/>
  <c r="BW51" i="12"/>
  <c r="CE51" i="12"/>
  <c r="CM51" i="12"/>
  <c r="CU51" i="12"/>
  <c r="DC51" i="12"/>
  <c r="R51" i="12"/>
  <c r="Z51" i="12"/>
  <c r="AH51" i="12"/>
  <c r="AP51" i="12"/>
  <c r="AX51" i="12"/>
  <c r="BF51" i="12"/>
  <c r="BN51" i="12"/>
  <c r="BV51" i="12"/>
  <c r="CD51" i="12"/>
  <c r="CL51" i="12"/>
  <c r="CT51" i="12"/>
  <c r="DB51" i="12"/>
  <c r="S52" i="12"/>
  <c r="AA52" i="12"/>
  <c r="AI52" i="12"/>
  <c r="AQ52" i="12"/>
  <c r="AY52" i="12"/>
  <c r="BG52" i="12"/>
  <c r="BO52" i="12"/>
  <c r="BW52" i="12"/>
  <c r="CE52" i="12"/>
  <c r="CM52" i="12"/>
  <c r="CU52" i="12"/>
  <c r="DC52" i="12"/>
  <c r="R52" i="12"/>
  <c r="Z52" i="12"/>
  <c r="AH52" i="12"/>
  <c r="AP52" i="12"/>
  <c r="AX52" i="12"/>
  <c r="BF52" i="12"/>
  <c r="BN52" i="12"/>
  <c r="BV52" i="12"/>
  <c r="CD52" i="12"/>
  <c r="CL52" i="12"/>
  <c r="CT52" i="12"/>
  <c r="DB52" i="12"/>
  <c r="S53" i="12"/>
  <c r="AA53" i="12"/>
  <c r="AI53" i="12"/>
  <c r="AQ53" i="12"/>
  <c r="AY53" i="12"/>
  <c r="BG53" i="12"/>
  <c r="BO53" i="12"/>
  <c r="BW53" i="12"/>
  <c r="CE53" i="12"/>
  <c r="CM53" i="12"/>
  <c r="CU53" i="12"/>
  <c r="DC53" i="12"/>
  <c r="R53" i="12"/>
  <c r="Z53" i="12"/>
  <c r="AH53" i="12"/>
  <c r="AP53" i="12"/>
  <c r="AX53" i="12"/>
  <c r="BF53" i="12"/>
  <c r="BN53" i="12"/>
  <c r="BV53" i="12"/>
  <c r="CD53" i="12"/>
  <c r="CL53" i="12"/>
  <c r="CT53" i="12"/>
  <c r="DB53" i="12"/>
  <c r="S54" i="12"/>
  <c r="AA54" i="12"/>
  <c r="AI54" i="12"/>
  <c r="AQ54" i="12"/>
  <c r="AY54" i="12"/>
  <c r="BG54" i="12"/>
  <c r="BO54" i="12"/>
  <c r="BW54" i="12"/>
  <c r="CE54" i="12"/>
  <c r="CM54" i="12"/>
  <c r="CU54" i="12"/>
  <c r="DC54" i="12"/>
  <c r="R54" i="12"/>
  <c r="Z54" i="12"/>
  <c r="AH54" i="12"/>
  <c r="AP54" i="12"/>
  <c r="AX54" i="12"/>
  <c r="BF54" i="12"/>
  <c r="BN54" i="12"/>
  <c r="BV54" i="12"/>
  <c r="CD54" i="12"/>
  <c r="CL54" i="12"/>
  <c r="CT54" i="12"/>
  <c r="DB54" i="12"/>
  <c r="S55" i="12"/>
  <c r="AI55" i="12"/>
  <c r="AY55" i="12"/>
  <c r="BO55" i="12"/>
  <c r="CE55" i="12"/>
  <c r="CU55" i="12"/>
  <c r="W55" i="12"/>
  <c r="AM55" i="12"/>
  <c r="BC55" i="12"/>
  <c r="Y2" i="12"/>
  <c r="BE2" i="12"/>
  <c r="CK2" i="12"/>
  <c r="BH2" i="12"/>
  <c r="AP2" i="12"/>
  <c r="DB2" i="12"/>
  <c r="AH3" i="12"/>
  <c r="BQ3" i="12"/>
  <c r="BL3" i="12"/>
  <c r="AW3" i="12"/>
  <c r="BP3" i="12"/>
  <c r="DA3" i="12"/>
  <c r="BV4" i="12"/>
  <c r="S4" i="12"/>
  <c r="CE4" i="12"/>
  <c r="BP4" i="12"/>
  <c r="AA2" i="12"/>
  <c r="BO2" i="12"/>
  <c r="CU2" i="12"/>
  <c r="AV2" i="12"/>
  <c r="BJ2" i="12"/>
  <c r="AB3" i="12"/>
  <c r="BF3" i="12"/>
  <c r="AY3" i="12"/>
  <c r="BB3" i="12"/>
  <c r="BZ3" i="12"/>
  <c r="CF3" i="12"/>
  <c r="BI4" i="12"/>
  <c r="DA4" i="12"/>
  <c r="BD4" i="12"/>
  <c r="CT4" i="12"/>
  <c r="BZ4" i="12"/>
  <c r="BU4" i="12"/>
  <c r="AC5" i="12"/>
  <c r="V5" i="12"/>
  <c r="BR5" i="12"/>
  <c r="AG5" i="12"/>
  <c r="T5" i="12"/>
  <c r="BF5" i="12"/>
  <c r="AS6" i="12"/>
  <c r="CO6" i="12"/>
  <c r="AT6" i="12"/>
  <c r="CP6" i="12"/>
  <c r="BX6" i="12"/>
  <c r="CD6" i="12"/>
  <c r="T6" i="12"/>
  <c r="CF6" i="12"/>
  <c r="AU6" i="12"/>
  <c r="O6" i="12"/>
  <c r="M7" i="12"/>
  <c r="S7" i="12"/>
  <c r="AI7" i="12"/>
  <c r="Z7" i="12"/>
  <c r="AQ7" i="12"/>
  <c r="BG7" i="12"/>
  <c r="BW7" i="12"/>
  <c r="CM7" i="12"/>
  <c r="DC7" i="12"/>
  <c r="AK7" i="12"/>
  <c r="BB7" i="12"/>
  <c r="BR7" i="12"/>
  <c r="CH7" i="12"/>
  <c r="CX7" i="12"/>
  <c r="AU7" i="12"/>
  <c r="CA7" i="12"/>
  <c r="AJ7" i="12"/>
  <c r="BQ7" i="12"/>
  <c r="CW7" i="12"/>
  <c r="BC7" i="12"/>
  <c r="AF7" i="12"/>
  <c r="CT7" i="12"/>
  <c r="BI7" i="12"/>
  <c r="Y7" i="12"/>
  <c r="P8" i="12"/>
  <c r="AF8" i="12"/>
  <c r="AV8" i="12"/>
  <c r="BL8" i="12"/>
  <c r="CB8" i="12"/>
  <c r="CO8" i="12"/>
  <c r="CW8" i="12"/>
  <c r="N8" i="12"/>
  <c r="AD8" i="12"/>
  <c r="AT8" i="12"/>
  <c r="BJ8" i="12"/>
  <c r="BZ8" i="12"/>
  <c r="O8" i="12"/>
  <c r="AU8" i="12"/>
  <c r="CA8" i="12"/>
  <c r="CX8" i="12"/>
  <c r="AK8" i="12"/>
  <c r="BQ8" i="12"/>
  <c r="L8" i="12"/>
  <c r="BX8" i="12"/>
  <c r="M8" i="12"/>
  <c r="BY8" i="12"/>
  <c r="AC8" i="12"/>
  <c r="R8" i="12"/>
  <c r="M9" i="12"/>
  <c r="U9" i="12"/>
  <c r="AC9" i="12"/>
  <c r="AK9" i="12"/>
  <c r="AS9" i="12"/>
  <c r="BA9" i="12"/>
  <c r="BI9" i="12"/>
  <c r="V9" i="12"/>
  <c r="AL9" i="12"/>
  <c r="BB9" i="12"/>
  <c r="BP9" i="12"/>
  <c r="CF9" i="12"/>
  <c r="CV9" i="12"/>
  <c r="BV9" i="12"/>
  <c r="CL9" i="12"/>
  <c r="DB9" i="12"/>
  <c r="AN9" i="12"/>
  <c r="BQ9" i="12"/>
  <c r="CW9" i="12"/>
  <c r="CM9" i="12"/>
  <c r="AB9" i="12"/>
  <c r="CO9" i="12"/>
  <c r="AJ9" i="12"/>
  <c r="CU9" i="12"/>
  <c r="L10" i="12"/>
  <c r="AB10" i="12"/>
  <c r="AR10" i="12"/>
  <c r="BH10" i="12"/>
  <c r="BX10" i="12"/>
  <c r="CN10" i="12"/>
  <c r="O10" i="12"/>
  <c r="AE10" i="12"/>
  <c r="AU10" i="12"/>
  <c r="BK10" i="12"/>
  <c r="CA10" i="12"/>
  <c r="CQ10" i="12"/>
  <c r="P10" i="12"/>
  <c r="AV10" i="12"/>
  <c r="CB10" i="12"/>
  <c r="V10" i="12"/>
  <c r="BB10" i="12"/>
  <c r="CH10" i="12"/>
  <c r="AC10" i="12"/>
  <c r="CO10" i="12"/>
  <c r="AY10" i="12"/>
  <c r="M10" i="12"/>
  <c r="AI10" i="12"/>
  <c r="CJ10" i="12"/>
  <c r="L11" i="12"/>
  <c r="AB11" i="12"/>
  <c r="AR11" i="12"/>
  <c r="BH11" i="12"/>
  <c r="BX11" i="12"/>
  <c r="CN11" i="12"/>
  <c r="O11" i="12"/>
  <c r="AE11" i="12"/>
  <c r="AU11" i="12"/>
  <c r="BK11" i="12"/>
  <c r="CA11" i="12"/>
  <c r="CQ11" i="12"/>
  <c r="P11" i="12"/>
  <c r="AV11" i="12"/>
  <c r="CB11" i="12"/>
  <c r="V11" i="12"/>
  <c r="BB11" i="12"/>
  <c r="CH11" i="12"/>
  <c r="AC11" i="12"/>
  <c r="CO11" i="12"/>
  <c r="AY11" i="12"/>
  <c r="X11" i="12"/>
  <c r="BO11" i="12"/>
  <c r="M11" i="12"/>
  <c r="L12" i="12"/>
  <c r="AB12" i="12"/>
  <c r="AR12" i="12"/>
  <c r="BH12" i="12"/>
  <c r="BX12" i="12"/>
  <c r="CN12" i="12"/>
  <c r="O12" i="12"/>
  <c r="AE12" i="12"/>
  <c r="AU12" i="12"/>
  <c r="BK12" i="12"/>
  <c r="CA12" i="12"/>
  <c r="CQ12" i="12"/>
  <c r="P12" i="12"/>
  <c r="AV12" i="12"/>
  <c r="CB12" i="12"/>
  <c r="V12" i="12"/>
  <c r="BB12" i="12"/>
  <c r="CH12" i="12"/>
  <c r="AC12" i="12"/>
  <c r="CO12" i="12"/>
  <c r="AY12" i="12"/>
  <c r="M12" i="12"/>
  <c r="AI12" i="12"/>
  <c r="BO12" i="12"/>
  <c r="L13" i="12"/>
  <c r="AB13" i="12"/>
  <c r="AR13" i="12"/>
  <c r="BH13" i="12"/>
  <c r="R13" i="12"/>
  <c r="AH13" i="12"/>
  <c r="AX13" i="12"/>
  <c r="BN13" i="12"/>
  <c r="CD13" i="12"/>
  <c r="CT13" i="12"/>
  <c r="U13" i="12"/>
  <c r="BA13" i="12"/>
  <c r="CB13" i="12"/>
  <c r="CW13" i="12"/>
  <c r="AQ13" i="12"/>
  <c r="BU13" i="12"/>
  <c r="CM13" i="12"/>
  <c r="AN13" i="12"/>
  <c r="CN13" i="12"/>
  <c r="AY13" i="12"/>
  <c r="CO13" i="12"/>
  <c r="AS13" i="12"/>
  <c r="BO13" i="12"/>
  <c r="CK13" i="12"/>
  <c r="O14" i="12"/>
  <c r="W14" i="12"/>
  <c r="AE14" i="12"/>
  <c r="AM14" i="12"/>
  <c r="AU14" i="12"/>
  <c r="BC14" i="12"/>
  <c r="BK14" i="12"/>
  <c r="BS14" i="12"/>
  <c r="AH14" i="12"/>
  <c r="BN14" i="12"/>
  <c r="AF14" i="12"/>
  <c r="BL14" i="12"/>
  <c r="AL14" i="12"/>
  <c r="CB14" i="12"/>
  <c r="CR14" i="12"/>
  <c r="AR14" i="12"/>
  <c r="CE14" i="12"/>
  <c r="CU14" i="12"/>
  <c r="AT14" i="12"/>
  <c r="CS14" i="12"/>
  <c r="CI14" i="12"/>
  <c r="CK14" i="12"/>
  <c r="CL14" i="12"/>
  <c r="AZ14" i="12"/>
  <c r="M15" i="12"/>
  <c r="AC15" i="12"/>
  <c r="AS15" i="12"/>
  <c r="BI15" i="12"/>
  <c r="BY15" i="12"/>
  <c r="CO15" i="12"/>
  <c r="N15" i="12"/>
  <c r="AD15" i="12"/>
  <c r="AT15" i="12"/>
  <c r="BJ15" i="12"/>
  <c r="BZ15" i="12"/>
  <c r="CP15" i="12"/>
  <c r="L15" i="12"/>
  <c r="AR15" i="12"/>
  <c r="BX15" i="12"/>
  <c r="R15" i="12"/>
  <c r="AX15" i="12"/>
  <c r="CD15" i="12"/>
  <c r="Y15" i="12"/>
  <c r="CK15" i="12"/>
  <c r="AU15" i="12"/>
  <c r="T15" i="12"/>
  <c r="CF15" i="12"/>
  <c r="DB15" i="12"/>
  <c r="M16" i="12"/>
  <c r="AC16" i="12"/>
  <c r="AS16" i="12"/>
  <c r="BI16" i="12"/>
  <c r="BY16" i="12"/>
  <c r="CO16" i="12"/>
  <c r="N16" i="12"/>
  <c r="AD16" i="12"/>
  <c r="AT16" i="12"/>
  <c r="BJ16" i="12"/>
  <c r="BZ16" i="12"/>
  <c r="CP16" i="12"/>
  <c r="L16" i="12"/>
  <c r="AR16" i="12"/>
  <c r="BX16" i="12"/>
  <c r="R16" i="12"/>
  <c r="AX16" i="12"/>
  <c r="CD16" i="12"/>
  <c r="Y16" i="12"/>
  <c r="CK16" i="12"/>
  <c r="AU16" i="12"/>
  <c r="T16" i="12"/>
  <c r="CF16" i="12"/>
  <c r="BK16" i="12"/>
  <c r="M17" i="12"/>
  <c r="AC17" i="12"/>
  <c r="AS17" i="12"/>
  <c r="BI17" i="12"/>
  <c r="BY17" i="12"/>
  <c r="CO17" i="12"/>
  <c r="N17" i="12"/>
  <c r="AD17" i="12"/>
  <c r="AT17" i="12"/>
  <c r="BJ17" i="12"/>
  <c r="BZ17" i="12"/>
  <c r="CP17" i="12"/>
  <c r="L17" i="12"/>
  <c r="AR17" i="12"/>
  <c r="BX17" i="12"/>
  <c r="R17" i="12"/>
  <c r="AX17" i="12"/>
  <c r="CD17" i="12"/>
  <c r="Y17" i="12"/>
  <c r="CK17" i="12"/>
  <c r="AU17" i="12"/>
  <c r="T17" i="12"/>
  <c r="CF17" i="12"/>
  <c r="AP17" i="12"/>
  <c r="M18" i="12"/>
  <c r="AC18" i="12"/>
  <c r="AS18" i="12"/>
  <c r="BI18" i="12"/>
  <c r="BY18" i="12"/>
  <c r="CO18" i="12"/>
  <c r="N18" i="12"/>
  <c r="AD18" i="12"/>
  <c r="AT18" i="12"/>
  <c r="BJ18" i="12"/>
  <c r="BZ18" i="12"/>
  <c r="CP18" i="12"/>
  <c r="L18" i="12"/>
  <c r="AR18" i="12"/>
  <c r="BX18" i="12"/>
  <c r="R18" i="12"/>
  <c r="AX18" i="12"/>
  <c r="CD18" i="12"/>
  <c r="Y18" i="12"/>
  <c r="CK18" i="12"/>
  <c r="AU18" i="12"/>
  <c r="T18" i="12"/>
  <c r="CF18" i="12"/>
  <c r="AE18" i="12"/>
  <c r="M19" i="12"/>
  <c r="AC19" i="12"/>
  <c r="AS19" i="12"/>
  <c r="BB19" i="12"/>
  <c r="BJ19" i="12"/>
  <c r="BR19" i="12"/>
  <c r="BZ19" i="12"/>
  <c r="CH19" i="12"/>
  <c r="CP19" i="12"/>
  <c r="CX19" i="12"/>
  <c r="S19" i="12"/>
  <c r="AI19" i="12"/>
  <c r="L19" i="12"/>
  <c r="AR19" i="12"/>
  <c r="BI19" i="12"/>
  <c r="BY19" i="12"/>
  <c r="CO19" i="12"/>
  <c r="R19" i="12"/>
  <c r="Y19" i="12"/>
  <c r="BS19" i="12"/>
  <c r="CY19" i="12"/>
  <c r="T19" i="12"/>
  <c r="BO19" i="12"/>
  <c r="CU19" i="12"/>
  <c r="L20" i="12"/>
  <c r="T20" i="12"/>
  <c r="AB20" i="12"/>
  <c r="AJ20" i="12"/>
  <c r="AR20" i="12"/>
  <c r="AZ20" i="12"/>
  <c r="BH20" i="12"/>
  <c r="BP20" i="12"/>
  <c r="BX20" i="12"/>
  <c r="CF20" i="12"/>
  <c r="CN20" i="12"/>
  <c r="CV20" i="12"/>
  <c r="M20" i="12"/>
  <c r="AC20" i="12"/>
  <c r="AS20" i="12"/>
  <c r="BI20" i="12"/>
  <c r="BY20" i="12"/>
  <c r="CO20" i="12"/>
  <c r="O20" i="12"/>
  <c r="AU20" i="12"/>
  <c r="CA20" i="12"/>
  <c r="S20" i="12"/>
  <c r="AY20" i="12"/>
  <c r="CE20" i="12"/>
  <c r="L21" i="12"/>
  <c r="T21" i="12"/>
  <c r="AB21" i="12"/>
  <c r="AJ21" i="12"/>
  <c r="AR21" i="12"/>
  <c r="AZ21" i="12"/>
  <c r="BH21" i="12"/>
  <c r="BP21" i="12"/>
  <c r="BX21" i="12"/>
  <c r="CF21" i="12"/>
  <c r="CN21" i="12"/>
  <c r="CV21" i="12"/>
  <c r="M21" i="12"/>
  <c r="AC21" i="12"/>
  <c r="AS21" i="12"/>
  <c r="BI21" i="12"/>
  <c r="BY21" i="12"/>
  <c r="CO21" i="12"/>
  <c r="O21" i="12"/>
  <c r="AU21" i="12"/>
  <c r="CA21" i="12"/>
  <c r="S21" i="12"/>
  <c r="AY21" i="12"/>
  <c r="CE21" i="12"/>
  <c r="L22" i="12"/>
  <c r="T22" i="12"/>
  <c r="AB22" i="12"/>
  <c r="AJ22" i="12"/>
  <c r="AR22" i="12"/>
  <c r="AZ22" i="12"/>
  <c r="BH22" i="12"/>
  <c r="BP22" i="12"/>
  <c r="BX22" i="12"/>
  <c r="CF22" i="12"/>
  <c r="M22" i="12"/>
  <c r="AC22" i="12"/>
  <c r="AS22" i="12"/>
  <c r="BI22" i="12"/>
  <c r="BY22" i="12"/>
  <c r="CN22" i="12"/>
  <c r="CO22" i="12"/>
  <c r="O22" i="12"/>
  <c r="AU22" i="12"/>
  <c r="CA22" i="12"/>
  <c r="CP22" i="12"/>
  <c r="AI22" i="12"/>
  <c r="BO22" i="12"/>
  <c r="CR22" i="12"/>
  <c r="L23" i="12"/>
  <c r="AB23" i="12"/>
  <c r="AR23" i="12"/>
  <c r="BH23" i="12"/>
  <c r="BX23" i="12"/>
  <c r="CN23" i="12"/>
  <c r="M23" i="12"/>
  <c r="AC23" i="12"/>
  <c r="AS23" i="12"/>
  <c r="BI23" i="12"/>
  <c r="BY23" i="12"/>
  <c r="CO23" i="12"/>
  <c r="S23" i="12"/>
  <c r="AY23" i="12"/>
  <c r="CE23" i="12"/>
  <c r="N23" i="12"/>
  <c r="AT23" i="12"/>
  <c r="BZ23" i="12"/>
  <c r="P23" i="12"/>
  <c r="AV23" i="12"/>
  <c r="CB23" i="12"/>
  <c r="BR23" i="12"/>
  <c r="BL23" i="12"/>
  <c r="BM23" i="12"/>
  <c r="L24" i="12"/>
  <c r="AB24" i="12"/>
  <c r="AR24" i="12"/>
  <c r="BH24" i="12"/>
  <c r="BX24" i="12"/>
  <c r="CN24" i="12"/>
  <c r="M24" i="12"/>
  <c r="AC24" i="12"/>
  <c r="AS24" i="12"/>
  <c r="BI24" i="12"/>
  <c r="BY24" i="12"/>
  <c r="CO24" i="12"/>
  <c r="S24" i="12"/>
  <c r="AY24" i="12"/>
  <c r="CE24" i="12"/>
  <c r="N24" i="12"/>
  <c r="AT24" i="12"/>
  <c r="BZ24" i="12"/>
  <c r="P24" i="12"/>
  <c r="CB24" i="12"/>
  <c r="AW24" i="12"/>
  <c r="AF24" i="12"/>
  <c r="CR24" i="12"/>
  <c r="V24" i="12"/>
  <c r="L25" i="12"/>
  <c r="AB25" i="12"/>
  <c r="AR25" i="12"/>
  <c r="BH25" i="12"/>
  <c r="BX25" i="12"/>
  <c r="CN25" i="12"/>
  <c r="M25" i="12"/>
  <c r="AC25" i="12"/>
  <c r="AS25" i="12"/>
  <c r="BI25" i="12"/>
  <c r="BY25" i="12"/>
  <c r="CO25" i="12"/>
  <c r="S25" i="12"/>
  <c r="AY25" i="12"/>
  <c r="CE25" i="12"/>
  <c r="N25" i="12"/>
  <c r="AT25" i="12"/>
  <c r="BZ25" i="12"/>
  <c r="P25" i="12"/>
  <c r="CB25" i="12"/>
  <c r="AW25" i="12"/>
  <c r="AF25" i="12"/>
  <c r="CR25" i="12"/>
  <c r="CS25" i="12"/>
  <c r="L26" i="12"/>
  <c r="AB26" i="12"/>
  <c r="AR26" i="12"/>
  <c r="BH26" i="12"/>
  <c r="BX26" i="12"/>
  <c r="CN26" i="12"/>
  <c r="M26" i="12"/>
  <c r="AC26" i="12"/>
  <c r="AS26" i="12"/>
  <c r="BI26" i="12"/>
  <c r="BY26" i="12"/>
  <c r="CO26" i="12"/>
  <c r="S26" i="12"/>
  <c r="AY26" i="12"/>
  <c r="CE26" i="12"/>
  <c r="N26" i="12"/>
  <c r="AT26" i="12"/>
  <c r="BZ26" i="12"/>
  <c r="P26" i="12"/>
  <c r="CB26" i="12"/>
  <c r="AW26" i="12"/>
  <c r="AF26" i="12"/>
  <c r="CR26" i="12"/>
  <c r="BB26" i="12"/>
  <c r="L27" i="12"/>
  <c r="AB27" i="12"/>
  <c r="AR27" i="12"/>
  <c r="BH27" i="12"/>
  <c r="BX27" i="12"/>
  <c r="CN27" i="12"/>
  <c r="M27" i="12"/>
  <c r="AC27" i="12"/>
  <c r="AS27" i="12"/>
  <c r="BI27" i="12"/>
  <c r="BY27" i="12"/>
  <c r="CO27" i="12"/>
  <c r="S27" i="12"/>
  <c r="AY27" i="12"/>
  <c r="CE27" i="12"/>
  <c r="N27" i="12"/>
  <c r="AT27" i="12"/>
  <c r="BZ27" i="12"/>
  <c r="P27" i="12"/>
  <c r="CB27" i="12"/>
  <c r="AW27" i="12"/>
  <c r="AF27" i="12"/>
  <c r="CR27" i="12"/>
  <c r="AG27" i="12"/>
  <c r="L28" i="12"/>
  <c r="AB28" i="12"/>
  <c r="AR28" i="12"/>
  <c r="BH28" i="12"/>
  <c r="BX28" i="12"/>
  <c r="CN28" i="12"/>
  <c r="M28" i="12"/>
  <c r="AC28" i="12"/>
  <c r="AS28" i="12"/>
  <c r="BI28" i="12"/>
  <c r="BY28" i="12"/>
  <c r="CO28" i="12"/>
  <c r="S28" i="12"/>
  <c r="AY28" i="12"/>
  <c r="CE28" i="12"/>
  <c r="N28" i="12"/>
  <c r="AT28" i="12"/>
  <c r="BZ28" i="12"/>
  <c r="P28" i="12"/>
  <c r="CB28" i="12"/>
  <c r="AW28" i="12"/>
  <c r="AF28" i="12"/>
  <c r="CR28" i="12"/>
  <c r="V28" i="12"/>
  <c r="L29" i="12"/>
  <c r="AB29" i="12"/>
  <c r="AR29" i="12"/>
  <c r="BH29" i="12"/>
  <c r="BU29" i="12"/>
  <c r="CC29" i="12"/>
  <c r="CK29" i="12"/>
  <c r="CS29" i="12"/>
  <c r="DA29" i="12"/>
  <c r="U29" i="12"/>
  <c r="AK29" i="12"/>
  <c r="BA29" i="12"/>
  <c r="BQ29" i="12"/>
  <c r="AN29" i="12"/>
  <c r="BT29" i="12"/>
  <c r="CJ29" i="12"/>
  <c r="CZ29" i="12"/>
  <c r="AO29" i="12"/>
  <c r="P29" i="12"/>
  <c r="BZ29" i="12"/>
  <c r="Q29" i="12"/>
  <c r="AF29" i="12"/>
  <c r="CD29" i="12"/>
  <c r="BB29" i="12"/>
  <c r="M30" i="12"/>
  <c r="U30" i="12"/>
  <c r="AC30" i="12"/>
  <c r="AK30" i="12"/>
  <c r="AS30" i="12"/>
  <c r="BA30" i="12"/>
  <c r="BI30" i="12"/>
  <c r="BQ30" i="12"/>
  <c r="BY30" i="12"/>
  <c r="CG30" i="12"/>
  <c r="CO30" i="12"/>
  <c r="CW30" i="12"/>
  <c r="L30" i="12"/>
  <c r="AB30" i="12"/>
  <c r="AR30" i="12"/>
  <c r="BH30" i="12"/>
  <c r="BX30" i="12"/>
  <c r="CN30" i="12"/>
  <c r="N30" i="12"/>
  <c r="AT30" i="12"/>
  <c r="BZ30" i="12"/>
  <c r="R30" i="12"/>
  <c r="AX30" i="12"/>
  <c r="CD30" i="12"/>
  <c r="M31" i="12"/>
  <c r="U31" i="12"/>
  <c r="AC31" i="12"/>
  <c r="AK31" i="12"/>
  <c r="AS31" i="12"/>
  <c r="BA31" i="12"/>
  <c r="BI31" i="12"/>
  <c r="BQ31" i="12"/>
  <c r="BY31" i="12"/>
  <c r="CG31" i="12"/>
  <c r="CO31" i="12"/>
  <c r="CW31" i="12"/>
  <c r="L31" i="12"/>
  <c r="N31" i="12"/>
  <c r="AR31" i="12"/>
  <c r="BX31" i="12"/>
  <c r="AD31" i="12"/>
  <c r="BJ31" i="12"/>
  <c r="CP31" i="12"/>
  <c r="AJ31" i="12"/>
  <c r="BP31" i="12"/>
  <c r="CV31" i="12"/>
  <c r="AV31" i="12"/>
  <c r="CR31" i="12"/>
  <c r="M32" i="12"/>
  <c r="U32" i="12"/>
  <c r="AC32" i="12"/>
  <c r="AK32" i="12"/>
  <c r="AS32" i="12"/>
  <c r="BA32" i="12"/>
  <c r="BI32" i="12"/>
  <c r="BQ32" i="12"/>
  <c r="BY32" i="12"/>
  <c r="CG32" i="12"/>
  <c r="CO32" i="12"/>
  <c r="CW32" i="12"/>
  <c r="AX32" i="12"/>
  <c r="CD32" i="12"/>
  <c r="L32" i="12"/>
  <c r="AR32" i="12"/>
  <c r="CB32" i="12"/>
  <c r="AD32" i="12"/>
  <c r="BR32" i="12"/>
  <c r="T32" i="12"/>
  <c r="AT32" i="12"/>
  <c r="CN32" i="12"/>
  <c r="AL32" i="12"/>
  <c r="BT32" i="12"/>
  <c r="M33" i="12"/>
  <c r="U33" i="12"/>
  <c r="AC33" i="12"/>
  <c r="AK33" i="12"/>
  <c r="AS33" i="12"/>
  <c r="BA33" i="12"/>
  <c r="BI33" i="12"/>
  <c r="BQ33" i="12"/>
  <c r="BY33" i="12"/>
  <c r="CG33" i="12"/>
  <c r="CO33" i="12"/>
  <c r="CW33" i="12"/>
  <c r="R33" i="12"/>
  <c r="AX33" i="12"/>
  <c r="CD33" i="12"/>
  <c r="L33" i="12"/>
  <c r="AV33" i="12"/>
  <c r="CP33" i="12"/>
  <c r="AZ33" i="12"/>
  <c r="CJ33" i="12"/>
  <c r="AF33" i="12"/>
  <c r="BZ33" i="12"/>
  <c r="BB33" i="12"/>
  <c r="CV33" i="12"/>
  <c r="M34" i="12"/>
  <c r="U34" i="12"/>
  <c r="AC34" i="12"/>
  <c r="AK34" i="12"/>
  <c r="AS34" i="12"/>
  <c r="BA34" i="12"/>
  <c r="BI34" i="12"/>
  <c r="BQ34" i="12"/>
  <c r="BY34" i="12"/>
  <c r="CG34" i="12"/>
  <c r="CO34" i="12"/>
  <c r="CW34" i="12"/>
  <c r="R34" i="12"/>
  <c r="AX34" i="12"/>
  <c r="CD34" i="12"/>
  <c r="L34" i="12"/>
  <c r="AV34" i="12"/>
  <c r="CP34" i="12"/>
  <c r="AZ34" i="12"/>
  <c r="CJ34" i="12"/>
  <c r="AF34" i="12"/>
  <c r="BZ34" i="12"/>
  <c r="CH34" i="12"/>
  <c r="AJ34" i="12"/>
  <c r="M35" i="12"/>
  <c r="U35" i="12"/>
  <c r="AC35" i="12"/>
  <c r="AK35" i="12"/>
  <c r="AS35" i="12"/>
  <c r="BA35" i="12"/>
  <c r="BI35" i="12"/>
  <c r="BQ35" i="12"/>
  <c r="BY35" i="12"/>
  <c r="CG35" i="12"/>
  <c r="CO35" i="12"/>
  <c r="CW35" i="12"/>
  <c r="R35" i="12"/>
  <c r="AD35" i="12"/>
  <c r="BH35" i="12"/>
  <c r="AP35" i="12"/>
  <c r="AB35" i="12"/>
  <c r="BL35" i="12"/>
  <c r="CR35" i="12"/>
  <c r="BJ35" i="12"/>
  <c r="CP35" i="12"/>
  <c r="BP35" i="12"/>
  <c r="CV35" i="12"/>
  <c r="BV35" i="12"/>
  <c r="M36" i="12"/>
  <c r="U36" i="12"/>
  <c r="AC36" i="12"/>
  <c r="AK36" i="12"/>
  <c r="AS36" i="12"/>
  <c r="BA36" i="12"/>
  <c r="BI36" i="12"/>
  <c r="BQ36" i="12"/>
  <c r="BY36" i="12"/>
  <c r="CG36" i="12"/>
  <c r="CO36" i="12"/>
  <c r="CW36" i="12"/>
  <c r="P36" i="12"/>
  <c r="AV36" i="12"/>
  <c r="CB36" i="12"/>
  <c r="N36" i="12"/>
  <c r="AT36" i="12"/>
  <c r="BZ36" i="12"/>
  <c r="L36" i="12"/>
  <c r="AR36" i="12"/>
  <c r="BX36" i="12"/>
  <c r="Z36" i="12"/>
  <c r="AX36" i="12"/>
  <c r="DB36" i="12"/>
  <c r="M37" i="12"/>
  <c r="U37" i="12"/>
  <c r="AC37" i="12"/>
  <c r="AK37" i="12"/>
  <c r="AS37" i="12"/>
  <c r="BA37" i="12"/>
  <c r="BI37" i="12"/>
  <c r="BQ37" i="12"/>
  <c r="BY37" i="12"/>
  <c r="CG37" i="12"/>
  <c r="CO37" i="12"/>
  <c r="CW37" i="12"/>
  <c r="P37" i="12"/>
  <c r="AV37" i="12"/>
  <c r="CB37" i="12"/>
  <c r="N37" i="12"/>
  <c r="AT37" i="12"/>
  <c r="BZ37" i="12"/>
  <c r="L37" i="12"/>
  <c r="AR37" i="12"/>
  <c r="BX37" i="12"/>
  <c r="Z37" i="12"/>
  <c r="AX37" i="12"/>
  <c r="DB37" i="12"/>
  <c r="M38" i="12"/>
  <c r="U38" i="12"/>
  <c r="AC38" i="12"/>
  <c r="AK38" i="12"/>
  <c r="AS38" i="12"/>
  <c r="BA38" i="12"/>
  <c r="BI38" i="12"/>
  <c r="BQ38" i="12"/>
  <c r="BY38" i="12"/>
  <c r="CG38" i="12"/>
  <c r="CO38" i="12"/>
  <c r="CW38" i="12"/>
  <c r="P38" i="12"/>
  <c r="AV38" i="12"/>
  <c r="CB38" i="12"/>
  <c r="N38" i="12"/>
  <c r="AT38" i="12"/>
  <c r="BZ38" i="12"/>
  <c r="L38" i="12"/>
  <c r="AR38" i="12"/>
  <c r="BX38" i="12"/>
  <c r="Z38" i="12"/>
  <c r="AX38" i="12"/>
  <c r="DB38" i="12"/>
  <c r="M39" i="12"/>
  <c r="U39" i="12"/>
  <c r="AC39" i="12"/>
  <c r="AK39" i="12"/>
  <c r="AS39" i="12"/>
  <c r="BA39" i="12"/>
  <c r="BI39" i="12"/>
  <c r="BQ39" i="12"/>
  <c r="BY39" i="12"/>
  <c r="CG39" i="12"/>
  <c r="CO39" i="12"/>
  <c r="CW39" i="12"/>
  <c r="P39" i="12"/>
  <c r="AV39" i="12"/>
  <c r="CB39" i="12"/>
  <c r="N39" i="12"/>
  <c r="AT39" i="12"/>
  <c r="BZ39" i="12"/>
  <c r="L39" i="12"/>
  <c r="AR39" i="12"/>
  <c r="BX39" i="12"/>
  <c r="Z39" i="12"/>
  <c r="AX39" i="12"/>
  <c r="DB39" i="12"/>
  <c r="M40" i="12"/>
  <c r="U40" i="12"/>
  <c r="AC40" i="12"/>
  <c r="AK40" i="12"/>
  <c r="X40" i="12"/>
  <c r="V40" i="12"/>
  <c r="AS40" i="12"/>
  <c r="BA40" i="12"/>
  <c r="BI40" i="12"/>
  <c r="BQ40" i="12"/>
  <c r="BY40" i="12"/>
  <c r="CG40" i="12"/>
  <c r="CO40" i="12"/>
  <c r="CW40" i="12"/>
  <c r="L40" i="12"/>
  <c r="Z40" i="12"/>
  <c r="BR40" i="12"/>
  <c r="CX40" i="12"/>
  <c r="BL40" i="12"/>
  <c r="CR40" i="12"/>
  <c r="BF40" i="12"/>
  <c r="CL40" i="12"/>
  <c r="BX40" i="12"/>
  <c r="CV40" i="12"/>
  <c r="M41" i="12"/>
  <c r="U41" i="12"/>
  <c r="AC41" i="12"/>
  <c r="AK41" i="12"/>
  <c r="AS41" i="12"/>
  <c r="N41" i="12"/>
  <c r="AT41" i="12"/>
  <c r="BM41" i="12"/>
  <c r="CC41" i="12"/>
  <c r="CS41" i="12"/>
  <c r="X41" i="12"/>
  <c r="BB41" i="12"/>
  <c r="BR41" i="12"/>
  <c r="CH41" i="12"/>
  <c r="CX41" i="12"/>
  <c r="AH41" i="12"/>
  <c r="BG41" i="12"/>
  <c r="BW41" i="12"/>
  <c r="CM41" i="12"/>
  <c r="DC41" i="12"/>
  <c r="CB41" i="12"/>
  <c r="BT41" i="12"/>
  <c r="CN41" i="12"/>
  <c r="AJ41" i="12"/>
  <c r="M42" i="12"/>
  <c r="AC42" i="12"/>
  <c r="AS42" i="12"/>
  <c r="BI42" i="12"/>
  <c r="BY42" i="12"/>
  <c r="CO42" i="12"/>
  <c r="N42" i="12"/>
  <c r="AD42" i="12"/>
  <c r="AT42" i="12"/>
  <c r="BJ42" i="12"/>
  <c r="BZ42" i="12"/>
  <c r="CP42" i="12"/>
  <c r="O42" i="12"/>
  <c r="AE42" i="12"/>
  <c r="AU42" i="12"/>
  <c r="BK42" i="12"/>
  <c r="CA42" i="12"/>
  <c r="CQ42" i="12"/>
  <c r="P42" i="12"/>
  <c r="CB42" i="12"/>
  <c r="BD42" i="12"/>
  <c r="AB42" i="12"/>
  <c r="BP42" i="12"/>
  <c r="BX42" i="12"/>
  <c r="M43" i="12"/>
  <c r="AC43" i="12"/>
  <c r="AS43" i="12"/>
  <c r="BA43" i="12"/>
  <c r="BI43" i="12"/>
  <c r="BQ43" i="12"/>
  <c r="BY43" i="12"/>
  <c r="CG43" i="12"/>
  <c r="CO43" i="12"/>
  <c r="CW43" i="12"/>
  <c r="N43" i="12"/>
  <c r="AD43" i="12"/>
  <c r="O43" i="12"/>
  <c r="AE43" i="12"/>
  <c r="AT43" i="12"/>
  <c r="BB43" i="12"/>
  <c r="BJ43" i="12"/>
  <c r="BR43" i="12"/>
  <c r="BZ43" i="12"/>
  <c r="CH43" i="12"/>
  <c r="CP43" i="12"/>
  <c r="CX43" i="12"/>
  <c r="AF43" i="12"/>
  <c r="AB43" i="12"/>
  <c r="M44" i="12"/>
  <c r="U44" i="12"/>
  <c r="AC44" i="12"/>
  <c r="AK44" i="12"/>
  <c r="AS44" i="12"/>
  <c r="BA44" i="12"/>
  <c r="BI44" i="12"/>
  <c r="BQ44" i="12"/>
  <c r="BY44" i="12"/>
  <c r="CG44" i="12"/>
  <c r="CO44" i="12"/>
  <c r="CW44" i="12"/>
  <c r="L44" i="12"/>
  <c r="T44" i="12"/>
  <c r="AB44" i="12"/>
  <c r="AJ44" i="12"/>
  <c r="AR44" i="12"/>
  <c r="AZ44" i="12"/>
  <c r="BH44" i="12"/>
  <c r="BP44" i="12"/>
  <c r="BX44" i="12"/>
  <c r="CF44" i="12"/>
  <c r="CN44" i="12"/>
  <c r="CV44" i="12"/>
  <c r="M45" i="12"/>
  <c r="U45" i="12"/>
  <c r="AC45" i="12"/>
  <c r="AK45" i="12"/>
  <c r="AS45" i="12"/>
  <c r="BA45" i="12"/>
  <c r="BI45" i="12"/>
  <c r="BQ45" i="12"/>
  <c r="BY45" i="12"/>
  <c r="CG45" i="12"/>
  <c r="CO45" i="12"/>
  <c r="CW45" i="12"/>
  <c r="L45" i="12"/>
  <c r="T45" i="12"/>
  <c r="AB45" i="12"/>
  <c r="AJ45" i="12"/>
  <c r="AR45" i="12"/>
  <c r="AZ45" i="12"/>
  <c r="BH45" i="12"/>
  <c r="BP45" i="12"/>
  <c r="BX45" i="12"/>
  <c r="CF45" i="12"/>
  <c r="CN45" i="12"/>
  <c r="CV45" i="12"/>
  <c r="M46" i="12"/>
  <c r="U46" i="12"/>
  <c r="AC46" i="12"/>
  <c r="AK46" i="12"/>
  <c r="AS46" i="12"/>
  <c r="BA46" i="12"/>
  <c r="BI46" i="12"/>
  <c r="BQ46" i="12"/>
  <c r="BY46" i="12"/>
  <c r="CG46" i="12"/>
  <c r="CO46" i="12"/>
  <c r="CW46" i="12"/>
  <c r="L46" i="12"/>
  <c r="T46" i="12"/>
  <c r="AB46" i="12"/>
  <c r="AJ46" i="12"/>
  <c r="AR46" i="12"/>
  <c r="AZ46" i="12"/>
  <c r="BH46" i="12"/>
  <c r="BP46" i="12"/>
  <c r="BX46" i="12"/>
  <c r="CF46" i="12"/>
  <c r="CN46" i="12"/>
  <c r="CV46" i="12"/>
  <c r="M47" i="12"/>
  <c r="U47" i="12"/>
  <c r="AC47" i="12"/>
  <c r="AK47" i="12"/>
  <c r="AS47" i="12"/>
  <c r="BA47" i="12"/>
  <c r="BI47" i="12"/>
  <c r="BQ47" i="12"/>
  <c r="BY47" i="12"/>
  <c r="CG47" i="12"/>
  <c r="CO47" i="12"/>
  <c r="CW47" i="12"/>
  <c r="L47" i="12"/>
  <c r="T47" i="12"/>
  <c r="AB47" i="12"/>
  <c r="AJ47" i="12"/>
  <c r="AR47" i="12"/>
  <c r="AZ47" i="12"/>
  <c r="BH47" i="12"/>
  <c r="BP47" i="12"/>
  <c r="BX47" i="12"/>
  <c r="CF47" i="12"/>
  <c r="CN47" i="12"/>
  <c r="CV47" i="12"/>
  <c r="M48" i="12"/>
  <c r="U48" i="12"/>
  <c r="AC48" i="12"/>
  <c r="AK48" i="12"/>
  <c r="AS48" i="12"/>
  <c r="BA48" i="12"/>
  <c r="BI48" i="12"/>
  <c r="BQ48" i="12"/>
  <c r="BY48" i="12"/>
  <c r="CG48" i="12"/>
  <c r="CO48" i="12"/>
  <c r="CW48" i="12"/>
  <c r="L48" i="12"/>
  <c r="T48" i="12"/>
  <c r="AB48" i="12"/>
  <c r="AJ48" i="12"/>
  <c r="AR48" i="12"/>
  <c r="AZ48" i="12"/>
  <c r="BH48" i="12"/>
  <c r="BP48" i="12"/>
  <c r="BX48" i="12"/>
  <c r="CF48" i="12"/>
  <c r="CN48" i="12"/>
  <c r="CV48" i="12"/>
  <c r="M49" i="12"/>
  <c r="U49" i="12"/>
  <c r="AC49" i="12"/>
  <c r="AK49" i="12"/>
  <c r="AS49" i="12"/>
  <c r="BA49" i="12"/>
  <c r="BI49" i="12"/>
  <c r="BQ49" i="12"/>
  <c r="BY49" i="12"/>
  <c r="CG49" i="12"/>
  <c r="CO49" i="12"/>
  <c r="CW49" i="12"/>
  <c r="L49" i="12"/>
  <c r="T49" i="12"/>
  <c r="AB49" i="12"/>
  <c r="AJ49" i="12"/>
  <c r="AR49" i="12"/>
  <c r="AZ49" i="12"/>
  <c r="BH49" i="12"/>
  <c r="BP49" i="12"/>
  <c r="BX49" i="12"/>
  <c r="CF49" i="12"/>
  <c r="CN49" i="12"/>
  <c r="CV49" i="12"/>
  <c r="M50" i="12"/>
  <c r="U50" i="12"/>
  <c r="AC50" i="12"/>
  <c r="AK50" i="12"/>
  <c r="AS50" i="12"/>
  <c r="BA50" i="12"/>
  <c r="BI50" i="12"/>
  <c r="BQ50" i="12"/>
  <c r="BY50" i="12"/>
  <c r="CG50" i="12"/>
  <c r="CO50" i="12"/>
  <c r="CW50" i="12"/>
  <c r="L50" i="12"/>
  <c r="T50" i="12"/>
  <c r="AB50" i="12"/>
  <c r="AJ50" i="12"/>
  <c r="AR50" i="12"/>
  <c r="AZ50" i="12"/>
  <c r="BH50" i="12"/>
  <c r="BP50" i="12"/>
  <c r="BX50" i="12"/>
  <c r="CF50" i="12"/>
  <c r="CN50" i="12"/>
  <c r="CV50" i="12"/>
  <c r="M51" i="12"/>
  <c r="U51" i="12"/>
  <c r="AC51" i="12"/>
  <c r="AK51" i="12"/>
  <c r="AS51" i="12"/>
  <c r="BA51" i="12"/>
  <c r="BI51" i="12"/>
  <c r="BQ51" i="12"/>
  <c r="BY51" i="12"/>
  <c r="CG51" i="12"/>
  <c r="CO51" i="12"/>
  <c r="CW51" i="12"/>
  <c r="L51" i="12"/>
  <c r="T51" i="12"/>
  <c r="AB51" i="12"/>
  <c r="AJ51" i="12"/>
  <c r="AR51" i="12"/>
  <c r="AZ51" i="12"/>
  <c r="BH51" i="12"/>
  <c r="BP51" i="12"/>
  <c r="BX51" i="12"/>
  <c r="CF51" i="12"/>
  <c r="CN51" i="12"/>
  <c r="CV51" i="12"/>
  <c r="M52" i="12"/>
  <c r="U52" i="12"/>
  <c r="AC52" i="12"/>
  <c r="AK52" i="12"/>
  <c r="AS52" i="12"/>
  <c r="BA52" i="12"/>
  <c r="BI52" i="12"/>
  <c r="BQ52" i="12"/>
  <c r="BY52" i="12"/>
  <c r="CG52" i="12"/>
  <c r="CO52" i="12"/>
  <c r="CW52" i="12"/>
  <c r="L52" i="12"/>
  <c r="T52" i="12"/>
  <c r="AB52" i="12"/>
  <c r="AJ52" i="12"/>
  <c r="AR52" i="12"/>
  <c r="AZ52" i="12"/>
  <c r="BH52" i="12"/>
  <c r="BP52" i="12"/>
  <c r="BX52" i="12"/>
  <c r="CF52" i="12"/>
  <c r="CN52" i="12"/>
  <c r="CV52" i="12"/>
  <c r="M53" i="12"/>
  <c r="U53" i="12"/>
  <c r="AC53" i="12"/>
  <c r="AK53" i="12"/>
  <c r="AS53" i="12"/>
  <c r="BA53" i="12"/>
  <c r="BI53" i="12"/>
  <c r="BQ53" i="12"/>
  <c r="BY53" i="12"/>
  <c r="CG53" i="12"/>
  <c r="CO53" i="12"/>
  <c r="CW53" i="12"/>
  <c r="L53" i="12"/>
  <c r="T53" i="12"/>
  <c r="AB53" i="12"/>
  <c r="AJ53" i="12"/>
  <c r="AR53" i="12"/>
  <c r="AZ53" i="12"/>
  <c r="BH53" i="12"/>
  <c r="BP53" i="12"/>
  <c r="BX53" i="12"/>
  <c r="CF53" i="12"/>
  <c r="CN53" i="12"/>
  <c r="CV53" i="12"/>
  <c r="M54" i="12"/>
  <c r="U54" i="12"/>
  <c r="AC54" i="12"/>
  <c r="AK54" i="12"/>
  <c r="AS54" i="12"/>
  <c r="BA54" i="12"/>
  <c r="BI54" i="12"/>
  <c r="BQ54" i="12"/>
  <c r="BY54" i="12"/>
  <c r="CG54" i="12"/>
  <c r="CO54" i="12"/>
  <c r="CW54" i="12"/>
  <c r="L54" i="12"/>
  <c r="T54" i="12"/>
  <c r="AB54" i="12"/>
  <c r="AJ54" i="12"/>
  <c r="AR54" i="12"/>
  <c r="AZ54" i="12"/>
  <c r="BH54" i="12"/>
  <c r="BP54" i="12"/>
  <c r="BX54" i="12"/>
  <c r="CF54" i="12"/>
  <c r="CN54" i="12"/>
  <c r="CV54" i="12"/>
  <c r="L55" i="12"/>
  <c r="V55" i="12"/>
  <c r="AL55" i="12"/>
  <c r="BB55" i="12"/>
  <c r="BR55" i="12"/>
  <c r="CH55" i="12"/>
  <c r="CX55" i="12"/>
  <c r="Z55" i="12"/>
  <c r="AP55" i="12"/>
  <c r="BF55" i="12"/>
  <c r="BN55" i="12"/>
  <c r="CD55" i="12"/>
  <c r="CT55" i="12"/>
  <c r="U55" i="12"/>
  <c r="BA55" i="12"/>
  <c r="CG55" i="12"/>
  <c r="AB55" i="12"/>
  <c r="BH55" i="12"/>
  <c r="CN55" i="12"/>
  <c r="AN55" i="12"/>
  <c r="BT55" i="12"/>
  <c r="CZ55" i="12"/>
  <c r="CV55" i="12"/>
  <c r="DA55" i="12"/>
  <c r="AZ55" i="12"/>
  <c r="V56" i="12"/>
  <c r="AL56" i="12"/>
  <c r="BB56" i="12"/>
  <c r="BR56" i="12"/>
  <c r="CH56" i="12"/>
  <c r="CX56" i="12"/>
  <c r="W56" i="12"/>
  <c r="AM56" i="12"/>
  <c r="BC56" i="12"/>
  <c r="BS56" i="12"/>
  <c r="CI56" i="12"/>
  <c r="CY56" i="12"/>
  <c r="AF56" i="12"/>
  <c r="BL56" i="12"/>
  <c r="CR56" i="12"/>
  <c r="AB56" i="12"/>
  <c r="BH56" i="12"/>
  <c r="CN56" i="12"/>
  <c r="AC56" i="12"/>
  <c r="BI56" i="12"/>
  <c r="CO56" i="12"/>
  <c r="CK56" i="12"/>
  <c r="BE56" i="12"/>
  <c r="AO56" i="12"/>
  <c r="V57" i="12"/>
  <c r="AL57" i="12"/>
  <c r="BB57" i="12"/>
  <c r="BR57" i="12"/>
  <c r="CH57" i="12"/>
  <c r="CX57" i="12"/>
  <c r="W57" i="12"/>
  <c r="AM57" i="12"/>
  <c r="BC57" i="12"/>
  <c r="BS57" i="12"/>
  <c r="CI57" i="12"/>
  <c r="CY57" i="12"/>
  <c r="AF57" i="12"/>
  <c r="BL57" i="12"/>
  <c r="CR57" i="12"/>
  <c r="AB57" i="12"/>
  <c r="BH57" i="12"/>
  <c r="CN57" i="12"/>
  <c r="AC57" i="12"/>
  <c r="BI57" i="12"/>
  <c r="CO57" i="12"/>
  <c r="CV57" i="12"/>
  <c r="DA57" i="12"/>
  <c r="AZ57" i="12"/>
  <c r="V58" i="12"/>
  <c r="AL58" i="12"/>
  <c r="BB58" i="12"/>
  <c r="BR58" i="12"/>
  <c r="CH58" i="12"/>
  <c r="CX58" i="12"/>
  <c r="W58" i="12"/>
  <c r="AM58" i="12"/>
  <c r="BC58" i="12"/>
  <c r="BS58" i="12"/>
  <c r="CI58" i="12"/>
  <c r="CY58" i="12"/>
  <c r="AF58" i="12"/>
  <c r="BL58" i="12"/>
  <c r="CR58" i="12"/>
  <c r="AB58" i="12"/>
  <c r="BH58" i="12"/>
  <c r="CN58" i="12"/>
  <c r="AC58" i="12"/>
  <c r="BI58" i="12"/>
  <c r="CO58" i="12"/>
  <c r="CK58" i="12"/>
  <c r="BE58" i="12"/>
  <c r="DA58" i="12"/>
  <c r="V59" i="12"/>
  <c r="AL59" i="12"/>
  <c r="BB59" i="12"/>
  <c r="BR59" i="12"/>
  <c r="CH59" i="12"/>
  <c r="CX59" i="12"/>
  <c r="W59" i="12"/>
  <c r="AM59" i="12"/>
  <c r="BC59" i="12"/>
  <c r="BS59" i="12"/>
  <c r="CI59" i="12"/>
  <c r="CY59" i="12"/>
  <c r="AF59" i="12"/>
  <c r="BL59" i="12"/>
  <c r="CR59" i="12"/>
  <c r="AB59" i="12"/>
  <c r="BH59" i="12"/>
  <c r="CN59" i="12"/>
  <c r="AC59" i="12"/>
  <c r="BI59" i="12"/>
  <c r="CO59" i="12"/>
  <c r="CV59" i="12"/>
  <c r="DA59" i="12"/>
  <c r="BU59" i="12"/>
  <c r="V60" i="12"/>
  <c r="AL60" i="12"/>
  <c r="BB60" i="12"/>
  <c r="BR60" i="12"/>
  <c r="CH60" i="12"/>
  <c r="CX60" i="12"/>
  <c r="W60" i="12"/>
  <c r="AM60" i="12"/>
  <c r="BC60" i="12"/>
  <c r="BS60" i="12"/>
  <c r="CI60" i="12"/>
  <c r="CY60" i="12"/>
  <c r="AF60" i="12"/>
  <c r="BL60" i="12"/>
  <c r="CR60" i="12"/>
  <c r="AB60" i="12"/>
  <c r="BH60" i="12"/>
  <c r="CN60" i="12"/>
  <c r="AC60" i="12"/>
  <c r="BI60" i="12"/>
  <c r="CO60" i="12"/>
  <c r="CK60" i="12"/>
  <c r="BE60" i="12"/>
  <c r="DA60" i="12"/>
  <c r="V61" i="12"/>
  <c r="AL61" i="12"/>
  <c r="BB61" i="12"/>
  <c r="BR61" i="12"/>
  <c r="CH61" i="12"/>
  <c r="CX61" i="12"/>
  <c r="W61" i="12"/>
  <c r="AM61" i="12"/>
  <c r="BC61" i="12"/>
  <c r="BS61" i="12"/>
  <c r="CI61" i="12"/>
  <c r="CY61" i="12"/>
  <c r="AF61" i="12"/>
  <c r="BL61" i="12"/>
  <c r="CR61" i="12"/>
  <c r="AB61" i="12"/>
  <c r="BH61" i="12"/>
  <c r="CN61" i="12"/>
  <c r="AC61" i="12"/>
  <c r="BI61" i="12"/>
  <c r="CO61" i="12"/>
  <c r="CV61" i="12"/>
  <c r="DA61" i="12"/>
  <c r="AZ61" i="12"/>
  <c r="V62" i="12"/>
  <c r="AL62" i="12"/>
  <c r="BB62" i="12"/>
  <c r="BR62" i="12"/>
  <c r="CH62" i="12"/>
  <c r="CX62" i="12"/>
  <c r="W62" i="12"/>
  <c r="AM62" i="12"/>
  <c r="BC62" i="12"/>
  <c r="BS62" i="12"/>
  <c r="CI62" i="12"/>
  <c r="CY62" i="12"/>
  <c r="AF62" i="12"/>
  <c r="BL62" i="12"/>
  <c r="CR62" i="12"/>
  <c r="AB62" i="12"/>
  <c r="BH62" i="12"/>
  <c r="CN62" i="12"/>
  <c r="AC62" i="12"/>
  <c r="BI62" i="12"/>
  <c r="CO62" i="12"/>
  <c r="CK62" i="12"/>
  <c r="BE62" i="12"/>
  <c r="T62" i="12"/>
  <c r="V63" i="12"/>
  <c r="AL63" i="12"/>
  <c r="BB63" i="12"/>
  <c r="BR63" i="12"/>
  <c r="CH63" i="12"/>
  <c r="CX63" i="12"/>
  <c r="W63" i="12"/>
  <c r="AM63" i="12"/>
  <c r="BC63" i="12"/>
  <c r="BS63" i="12"/>
  <c r="CI63" i="12"/>
  <c r="CY63" i="12"/>
  <c r="AF63" i="12"/>
  <c r="BL63" i="12"/>
  <c r="CR63" i="12"/>
  <c r="AB63" i="12"/>
  <c r="BH63" i="12"/>
  <c r="CN63" i="12"/>
  <c r="AC63" i="12"/>
  <c r="BI63" i="12"/>
  <c r="CO63" i="12"/>
  <c r="CV63" i="12"/>
  <c r="DA63" i="12"/>
  <c r="AZ63" i="12"/>
  <c r="V64" i="12"/>
  <c r="AL64" i="12"/>
  <c r="BB64" i="12"/>
  <c r="BR64" i="12"/>
  <c r="CH64" i="12"/>
  <c r="CX64" i="12"/>
  <c r="W64" i="12"/>
  <c r="AM64" i="12"/>
  <c r="BC64" i="12"/>
  <c r="BS64" i="12"/>
  <c r="CI64" i="12"/>
  <c r="CY64" i="12"/>
  <c r="AF64" i="12"/>
  <c r="BL64" i="12"/>
  <c r="CR64" i="12"/>
  <c r="AB64" i="12"/>
  <c r="BH64" i="12"/>
  <c r="CN64" i="12"/>
  <c r="AC64" i="12"/>
  <c r="BI64" i="12"/>
  <c r="CO64" i="12"/>
  <c r="CK64" i="12"/>
  <c r="BE64" i="12"/>
  <c r="AO64" i="12"/>
  <c r="V65" i="12"/>
  <c r="AL65" i="12"/>
  <c r="BB65" i="12"/>
  <c r="BR65" i="12"/>
  <c r="CH65" i="12"/>
  <c r="CX65" i="12"/>
  <c r="W65" i="12"/>
  <c r="AM65" i="12"/>
  <c r="BC65" i="12"/>
  <c r="BS65" i="12"/>
  <c r="CI65" i="12"/>
  <c r="CY65" i="12"/>
  <c r="AF65" i="12"/>
  <c r="BL65" i="12"/>
  <c r="CR65" i="12"/>
  <c r="AB65" i="12"/>
  <c r="BH65" i="12"/>
  <c r="CN65" i="12"/>
  <c r="AC65" i="12"/>
  <c r="BI65" i="12"/>
  <c r="CO65" i="12"/>
  <c r="CV65" i="12"/>
  <c r="DA65" i="12"/>
  <c r="AZ65" i="12"/>
  <c r="V66" i="12"/>
  <c r="AL66" i="12"/>
  <c r="BB66" i="12"/>
  <c r="BR66" i="12"/>
  <c r="CH66" i="12"/>
  <c r="CX66" i="12"/>
  <c r="W66" i="12"/>
  <c r="AM66" i="12"/>
  <c r="BC66" i="12"/>
  <c r="BS66" i="12"/>
  <c r="CI66" i="12"/>
  <c r="CY66" i="12"/>
  <c r="AF66" i="12"/>
  <c r="BL66" i="12"/>
  <c r="CR66" i="12"/>
  <c r="AB66" i="12"/>
  <c r="BH66" i="12"/>
  <c r="CN66" i="12"/>
  <c r="AC66" i="12"/>
  <c r="BI66" i="12"/>
  <c r="CO66" i="12"/>
  <c r="CK66" i="12"/>
  <c r="BE66" i="12"/>
  <c r="DA66" i="12"/>
  <c r="V67" i="12"/>
  <c r="AL67" i="12"/>
  <c r="BB67" i="12"/>
  <c r="BR67" i="12"/>
  <c r="CH67" i="12"/>
  <c r="CX67" i="12"/>
  <c r="W67" i="12"/>
  <c r="AM67" i="12"/>
  <c r="BC67" i="12"/>
  <c r="U67" i="12"/>
  <c r="BA67" i="12"/>
  <c r="CD67" i="12"/>
  <c r="CV67" i="12"/>
  <c r="AB67" i="12"/>
  <c r="BH67" i="12"/>
  <c r="CA67" i="12"/>
  <c r="CZ67" i="12"/>
  <c r="AN67" i="12"/>
  <c r="BN67" i="12"/>
  <c r="CF67" i="12"/>
  <c r="DA67" i="12"/>
  <c r="CJ67" i="12"/>
  <c r="CN67" i="12"/>
  <c r="CQ67" i="12"/>
  <c r="V68" i="12"/>
  <c r="AL68" i="12"/>
  <c r="BB68" i="12"/>
  <c r="BR68" i="12"/>
  <c r="CH68" i="12"/>
  <c r="CX68" i="12"/>
  <c r="Y68" i="12"/>
  <c r="AX68" i="12"/>
  <c r="BP68" i="12"/>
  <c r="CK68" i="12"/>
  <c r="L68" i="12"/>
  <c r="AG68" i="12"/>
  <c r="BF68" i="12"/>
  <c r="BX68" i="12"/>
  <c r="CS68" i="12"/>
  <c r="W68" i="12"/>
  <c r="AV68" i="12"/>
  <c r="BQ68" i="12"/>
  <c r="CI68" i="12"/>
  <c r="AW68" i="12"/>
  <c r="DB68" i="12"/>
  <c r="M68" i="12"/>
  <c r="AE68" i="12"/>
  <c r="BV68" i="12"/>
  <c r="V69" i="12"/>
  <c r="AL69" i="12"/>
  <c r="BB69" i="12"/>
  <c r="BR69" i="12"/>
  <c r="CH69" i="12"/>
  <c r="U69" i="12"/>
  <c r="AM69" i="12"/>
  <c r="BL69" i="12"/>
  <c r="CG69" i="12"/>
  <c r="CZ69" i="12"/>
  <c r="Z69" i="12"/>
  <c r="AR69" i="12"/>
  <c r="BM69" i="12"/>
  <c r="CL69" i="12"/>
  <c r="DA69" i="12"/>
  <c r="AH69" i="12"/>
  <c r="AZ69" i="12"/>
  <c r="BU69" i="12"/>
  <c r="CV69" i="12"/>
  <c r="CQ69" i="12"/>
  <c r="AP69" i="12"/>
  <c r="AE69" i="12"/>
  <c r="CJ69" i="12"/>
  <c r="BY69" i="12"/>
  <c r="X70" i="12"/>
  <c r="AN70" i="12"/>
  <c r="BD70" i="12"/>
  <c r="BT70" i="12"/>
  <c r="CJ70" i="12"/>
  <c r="CZ70" i="12"/>
  <c r="V70" i="12"/>
  <c r="AL70" i="12"/>
  <c r="BB70" i="12"/>
  <c r="BR70" i="12"/>
  <c r="CH70" i="12"/>
  <c r="CX70" i="12"/>
  <c r="T70" i="12"/>
  <c r="AJ70" i="12"/>
  <c r="AZ70" i="12"/>
  <c r="BP70" i="12"/>
  <c r="CF70" i="12"/>
  <c r="CV70" i="12"/>
  <c r="BA70" i="12"/>
  <c r="M70" i="12"/>
  <c r="BY70" i="12"/>
  <c r="BF70" i="12"/>
  <c r="AX70" i="12"/>
  <c r="AC70" i="12"/>
  <c r="X71" i="12"/>
  <c r="AN71" i="12"/>
  <c r="BD71" i="12"/>
  <c r="BT71" i="12"/>
  <c r="CJ71" i="12"/>
  <c r="CZ71" i="12"/>
  <c r="V71" i="12"/>
  <c r="AL71" i="12"/>
  <c r="BB71" i="12"/>
  <c r="BR71" i="12"/>
  <c r="CH71" i="12"/>
  <c r="CX71" i="12"/>
  <c r="T71" i="12"/>
  <c r="AJ71" i="12"/>
  <c r="AZ71" i="12"/>
  <c r="BP71" i="12"/>
  <c r="CF71" i="12"/>
  <c r="CV71" i="12"/>
  <c r="BA71" i="12"/>
  <c r="M71" i="12"/>
  <c r="BY71" i="12"/>
  <c r="BF71" i="12"/>
  <c r="CD71" i="12"/>
  <c r="BI71" i="12"/>
  <c r="X72" i="12"/>
  <c r="AN72" i="12"/>
  <c r="BD72" i="12"/>
  <c r="BT72" i="12"/>
  <c r="CJ72" i="12"/>
  <c r="CZ72" i="12"/>
  <c r="V72" i="12"/>
  <c r="AL72" i="12"/>
  <c r="BB72" i="12"/>
  <c r="BR72" i="12"/>
  <c r="CH72" i="12"/>
  <c r="CX72" i="12"/>
  <c r="T72" i="12"/>
  <c r="AJ72" i="12"/>
  <c r="AZ72" i="12"/>
  <c r="BP72" i="12"/>
  <c r="CF72" i="12"/>
  <c r="CV72" i="12"/>
  <c r="BA72" i="12"/>
  <c r="M72" i="12"/>
  <c r="BY72" i="12"/>
  <c r="BF72" i="12"/>
  <c r="AC72" i="12"/>
  <c r="BI72" i="12"/>
  <c r="X73" i="12"/>
  <c r="AN73" i="12"/>
  <c r="BD73" i="12"/>
  <c r="BT73" i="12"/>
  <c r="CJ73" i="12"/>
  <c r="CZ73" i="12"/>
  <c r="V73" i="12"/>
  <c r="AL73" i="12"/>
  <c r="BB73" i="12"/>
  <c r="BR73" i="12"/>
  <c r="CH73" i="12"/>
  <c r="CX73" i="12"/>
  <c r="T73" i="12"/>
  <c r="AJ73" i="12"/>
  <c r="AZ73" i="12"/>
  <c r="BP73" i="12"/>
  <c r="CF73" i="12"/>
  <c r="CV73" i="12"/>
  <c r="BA73" i="12"/>
  <c r="M73" i="12"/>
  <c r="BY73" i="12"/>
  <c r="BF73" i="12"/>
  <c r="R73" i="12"/>
  <c r="AX73" i="12"/>
  <c r="X74" i="12"/>
  <c r="AN74" i="12"/>
  <c r="BD74" i="12"/>
  <c r="BT74" i="12"/>
  <c r="CJ74" i="12"/>
  <c r="CZ74" i="12"/>
  <c r="V74" i="12"/>
  <c r="AL74" i="12"/>
  <c r="BB74" i="12"/>
  <c r="BR74" i="12"/>
  <c r="CH74" i="12"/>
  <c r="CX74" i="12"/>
  <c r="T74" i="12"/>
  <c r="AJ74" i="12"/>
  <c r="AZ74" i="12"/>
  <c r="BP74" i="12"/>
  <c r="CF74" i="12"/>
  <c r="CV74" i="12"/>
  <c r="BA74" i="12"/>
  <c r="M74" i="12"/>
  <c r="BY74" i="12"/>
  <c r="BF74" i="12"/>
  <c r="AX74" i="12"/>
  <c r="AC74" i="12"/>
  <c r="X75" i="12"/>
  <c r="AN75" i="12"/>
  <c r="BD75" i="12"/>
  <c r="BT75" i="12"/>
  <c r="CJ75" i="12"/>
  <c r="CZ75" i="12"/>
  <c r="V75" i="12"/>
  <c r="AL75" i="12"/>
  <c r="BB75" i="12"/>
  <c r="BR75" i="12"/>
  <c r="CH75" i="12"/>
  <c r="CX75" i="12"/>
  <c r="T75" i="12"/>
  <c r="AJ75" i="12"/>
  <c r="AZ75" i="12"/>
  <c r="BP75" i="12"/>
  <c r="CF75" i="12"/>
  <c r="CV75" i="12"/>
  <c r="BA75" i="12"/>
  <c r="M75" i="12"/>
  <c r="BY75" i="12"/>
  <c r="BF75" i="12"/>
  <c r="CD75" i="12"/>
  <c r="BI75" i="12"/>
  <c r="X76" i="12"/>
  <c r="AN76" i="12"/>
  <c r="BD76" i="12"/>
  <c r="BT76" i="12"/>
  <c r="CJ76" i="12"/>
  <c r="CZ76" i="12"/>
  <c r="V76" i="12"/>
  <c r="AL76" i="12"/>
  <c r="BB76" i="12"/>
  <c r="BR76" i="12"/>
  <c r="CH76" i="12"/>
  <c r="CX76" i="12"/>
  <c r="T76" i="12"/>
  <c r="AJ76" i="12"/>
  <c r="AZ76" i="12"/>
  <c r="BP76" i="12"/>
  <c r="CF76" i="12"/>
  <c r="CV76" i="12"/>
  <c r="BA76" i="12"/>
  <c r="M76" i="12"/>
  <c r="BY76" i="12"/>
  <c r="BF76" i="12"/>
  <c r="AC76" i="12"/>
  <c r="R76" i="12"/>
  <c r="X77" i="12"/>
  <c r="AN77" i="12"/>
  <c r="BD77" i="12"/>
  <c r="BT77" i="12"/>
  <c r="CJ77" i="12"/>
  <c r="CZ77" i="12"/>
  <c r="V77" i="12"/>
  <c r="AL77" i="12"/>
  <c r="BB77" i="12"/>
  <c r="BR77" i="12"/>
  <c r="CH77" i="12"/>
  <c r="CX77" i="12"/>
  <c r="T77" i="12"/>
  <c r="AJ77" i="12"/>
  <c r="AZ77" i="12"/>
  <c r="BP77" i="12"/>
  <c r="CF77" i="12"/>
  <c r="CV77" i="12"/>
  <c r="BA77" i="12"/>
  <c r="M77" i="12"/>
  <c r="BY77" i="12"/>
  <c r="BF77" i="12"/>
  <c r="R77" i="12"/>
  <c r="CO77" i="12"/>
  <c r="X78" i="12"/>
  <c r="AN78" i="12"/>
  <c r="BD78" i="12"/>
  <c r="BT78" i="12"/>
  <c r="CJ78" i="12"/>
  <c r="CZ78" i="12"/>
  <c r="V78" i="12"/>
  <c r="AL78" i="12"/>
  <c r="BB78" i="12"/>
  <c r="BR78" i="12"/>
  <c r="CH78" i="12"/>
  <c r="CX78" i="12"/>
  <c r="T78" i="12"/>
  <c r="AJ78" i="12"/>
  <c r="AZ78" i="12"/>
  <c r="BP78" i="12"/>
  <c r="CF78" i="12"/>
  <c r="CV78" i="12"/>
  <c r="BA78" i="12"/>
  <c r="M78" i="12"/>
  <c r="BY78" i="12"/>
  <c r="BF78" i="12"/>
  <c r="AX78" i="12"/>
  <c r="AC78" i="12"/>
  <c r="X79" i="12"/>
  <c r="AN79" i="12"/>
  <c r="BD79" i="12"/>
  <c r="BT79" i="12"/>
  <c r="CJ79" i="12"/>
  <c r="CZ79" i="12"/>
  <c r="V79" i="12"/>
  <c r="AL79" i="12"/>
  <c r="BB79" i="12"/>
  <c r="BR79" i="12"/>
  <c r="CH79" i="12"/>
  <c r="CX79" i="12"/>
  <c r="T79" i="12"/>
  <c r="AJ79" i="12"/>
  <c r="AZ79" i="12"/>
  <c r="BP79" i="12"/>
  <c r="CF79" i="12"/>
  <c r="CV79" i="12"/>
  <c r="BA79" i="12"/>
  <c r="M79" i="12"/>
  <c r="BY79" i="12"/>
  <c r="BF79" i="12"/>
  <c r="CD79" i="12"/>
  <c r="BI79" i="12"/>
  <c r="X80" i="12"/>
  <c r="AN80" i="12"/>
  <c r="BD80" i="12"/>
  <c r="BT80" i="12"/>
  <c r="CJ80" i="12"/>
  <c r="CZ80" i="12"/>
  <c r="V80" i="12"/>
  <c r="AL80" i="12"/>
  <c r="BB80" i="12"/>
  <c r="BR80" i="12"/>
  <c r="CH80" i="12"/>
  <c r="CX80" i="12"/>
  <c r="T80" i="12"/>
  <c r="AJ80" i="12"/>
  <c r="AZ80" i="12"/>
  <c r="BP80" i="12"/>
  <c r="CF80" i="12"/>
  <c r="CV80" i="12"/>
  <c r="BA80" i="12"/>
  <c r="M80" i="12"/>
  <c r="BY80" i="12"/>
  <c r="BF80" i="12"/>
  <c r="AC80" i="12"/>
  <c r="R80" i="12"/>
  <c r="X81" i="12"/>
  <c r="AN81" i="12"/>
  <c r="BD81" i="12"/>
  <c r="BT81" i="12"/>
  <c r="CJ81" i="12"/>
  <c r="CZ81" i="12"/>
  <c r="V81" i="12"/>
  <c r="AL81" i="12"/>
  <c r="BB81" i="12"/>
  <c r="BR81" i="12"/>
  <c r="CH81" i="12"/>
  <c r="CX81" i="12"/>
  <c r="T81" i="12"/>
  <c r="AJ81" i="12"/>
  <c r="AZ81" i="12"/>
  <c r="BP81" i="12"/>
  <c r="CF81" i="12"/>
  <c r="CV81" i="12"/>
  <c r="BA81" i="12"/>
  <c r="M81" i="12"/>
  <c r="BY81" i="12"/>
  <c r="BF81" i="12"/>
  <c r="R81" i="12"/>
  <c r="AX81" i="12"/>
  <c r="X82" i="12"/>
  <c r="AN82" i="12"/>
  <c r="BD82" i="12"/>
  <c r="BT82" i="12"/>
  <c r="CJ82" i="12"/>
  <c r="CZ82" i="12"/>
  <c r="V82" i="12"/>
  <c r="AL82" i="12"/>
  <c r="BB82" i="12"/>
  <c r="BR82" i="12"/>
  <c r="CH82" i="12"/>
  <c r="CX82" i="12"/>
  <c r="T82" i="12"/>
  <c r="AJ82" i="12"/>
  <c r="AZ82" i="12"/>
  <c r="BP82" i="12"/>
  <c r="CF82" i="12"/>
  <c r="CV82" i="12"/>
  <c r="BA82" i="12"/>
  <c r="M82" i="12"/>
  <c r="BY82" i="12"/>
  <c r="BF82" i="12"/>
  <c r="AX82" i="12"/>
  <c r="AC82" i="12"/>
  <c r="X83" i="12"/>
  <c r="AN83" i="12"/>
  <c r="BD83" i="12"/>
  <c r="BT83" i="12"/>
  <c r="CJ83" i="12"/>
  <c r="CZ83" i="12"/>
  <c r="V83" i="12"/>
  <c r="AL83" i="12"/>
  <c r="BB83" i="12"/>
  <c r="BR83" i="12"/>
  <c r="CH83" i="12"/>
  <c r="CX83" i="12"/>
  <c r="T83" i="12"/>
  <c r="AJ83" i="12"/>
  <c r="AZ83" i="12"/>
  <c r="BF83" i="12"/>
  <c r="CL83" i="12"/>
  <c r="AH83" i="12"/>
  <c r="BS83" i="12"/>
  <c r="CY83" i="12"/>
  <c r="BN83" i="12"/>
  <c r="CT83" i="12"/>
  <c r="R83" i="12"/>
  <c r="BK83" i="12"/>
  <c r="X84" i="12"/>
  <c r="AN84" i="12"/>
  <c r="BD84" i="12"/>
  <c r="BT84" i="12"/>
  <c r="CJ84" i="12"/>
  <c r="CZ84" i="12"/>
  <c r="V84" i="12"/>
  <c r="AL84" i="12"/>
  <c r="BB84" i="12"/>
  <c r="BR84" i="12"/>
  <c r="CH84" i="12"/>
  <c r="CX84" i="12"/>
  <c r="AK84" i="12"/>
  <c r="BQ84" i="12"/>
  <c r="CW84" i="12"/>
  <c r="AB84" i="12"/>
  <c r="BH84" i="12"/>
  <c r="CN84" i="12"/>
  <c r="AC84" i="12"/>
  <c r="BI84" i="12"/>
  <c r="CO84" i="12"/>
  <c r="CA84" i="12"/>
  <c r="CF84" i="12"/>
  <c r="AZ84" i="12"/>
  <c r="X85" i="12"/>
  <c r="AN85" i="12"/>
  <c r="BD85" i="12"/>
  <c r="BT85" i="12"/>
  <c r="CJ85" i="12"/>
  <c r="CZ85" i="12"/>
  <c r="V85" i="12"/>
  <c r="AL85" i="12"/>
  <c r="BB85" i="12"/>
  <c r="BR85" i="12"/>
  <c r="CH85" i="12"/>
  <c r="CX85" i="12"/>
  <c r="AK85" i="12"/>
  <c r="BQ85" i="12"/>
  <c r="CW85" i="12"/>
  <c r="AB85" i="12"/>
  <c r="BH85" i="12"/>
  <c r="CN85" i="12"/>
  <c r="AC85" i="12"/>
  <c r="BI85" i="12"/>
  <c r="CO85" i="12"/>
  <c r="AE85" i="12"/>
  <c r="AJ85" i="12"/>
  <c r="BK85" i="12"/>
  <c r="X86" i="12"/>
  <c r="N86" i="12"/>
  <c r="AD86" i="12"/>
  <c r="AP86" i="12"/>
  <c r="AX86" i="12"/>
  <c r="BF86" i="12"/>
  <c r="BN86" i="12"/>
  <c r="BV86" i="12"/>
  <c r="CD86" i="12"/>
  <c r="CL86" i="12"/>
  <c r="CT86" i="12"/>
  <c r="DB86" i="12"/>
  <c r="AO86" i="12"/>
  <c r="BE86" i="12"/>
  <c r="BU86" i="12"/>
  <c r="CK86" i="12"/>
  <c r="DA86" i="12"/>
  <c r="M86" i="12"/>
  <c r="AM86" i="12"/>
  <c r="BC86" i="12"/>
  <c r="BS86" i="12"/>
  <c r="CI86" i="12"/>
  <c r="CY86" i="12"/>
  <c r="T86" i="12"/>
  <c r="P87" i="12"/>
  <c r="X87" i="12"/>
  <c r="AF87" i="12"/>
  <c r="AN87" i="12"/>
  <c r="AV87" i="12"/>
  <c r="BD87" i="12"/>
  <c r="BL87" i="12"/>
  <c r="BT87" i="12"/>
  <c r="CB87" i="12"/>
  <c r="CJ87" i="12"/>
  <c r="CR87" i="12"/>
  <c r="CZ87" i="12"/>
  <c r="U87" i="12"/>
  <c r="AK87" i="12"/>
  <c r="BA87" i="12"/>
  <c r="BQ87" i="12"/>
  <c r="CG87" i="12"/>
  <c r="CW87" i="12"/>
  <c r="W87" i="12"/>
  <c r="AM87" i="12"/>
  <c r="BC87" i="12"/>
  <c r="BS87" i="12"/>
  <c r="CI87" i="12"/>
  <c r="CY87" i="12"/>
  <c r="P88" i="12"/>
  <c r="X88" i="12"/>
  <c r="AF88" i="12"/>
  <c r="AN88" i="12"/>
  <c r="AV88" i="12"/>
  <c r="BD88" i="12"/>
  <c r="BL88" i="12"/>
  <c r="BT88" i="12"/>
  <c r="CB88" i="12"/>
  <c r="CJ88" i="12"/>
  <c r="CR88" i="12"/>
  <c r="CZ88" i="12"/>
  <c r="U88" i="12"/>
  <c r="AK88" i="12"/>
  <c r="BA88" i="12"/>
  <c r="BQ88" i="12"/>
  <c r="CG88" i="12"/>
  <c r="CW88" i="12"/>
  <c r="W88" i="12"/>
  <c r="AM88" i="12"/>
  <c r="BC88" i="12"/>
  <c r="BS88" i="12"/>
  <c r="CI88" i="12"/>
  <c r="CY88" i="12"/>
  <c r="P89" i="12"/>
  <c r="X89" i="12"/>
  <c r="AF89" i="12"/>
  <c r="AN89" i="12"/>
  <c r="AV89" i="12"/>
  <c r="BD89" i="12"/>
  <c r="BL89" i="12"/>
  <c r="BT89" i="12"/>
  <c r="CB89" i="12"/>
  <c r="CJ89" i="12"/>
  <c r="CR89" i="12"/>
  <c r="CZ89" i="12"/>
  <c r="U89" i="12"/>
  <c r="AK89" i="12"/>
  <c r="BA89" i="12"/>
  <c r="BQ89" i="12"/>
  <c r="CG89" i="12"/>
  <c r="CW89" i="12"/>
  <c r="W89" i="12"/>
  <c r="AM89" i="12"/>
  <c r="BC89" i="12"/>
  <c r="BS89" i="12"/>
  <c r="CI89" i="12"/>
  <c r="CY89" i="12"/>
  <c r="P90" i="12"/>
  <c r="X90" i="12"/>
  <c r="AF90" i="12"/>
  <c r="AN90" i="12"/>
  <c r="AV90" i="12"/>
  <c r="BD90" i="12"/>
  <c r="BL90" i="12"/>
  <c r="BT90" i="12"/>
  <c r="CB90" i="12"/>
  <c r="CJ90" i="12"/>
  <c r="CR90" i="12"/>
  <c r="CZ90" i="12"/>
  <c r="U90" i="12"/>
  <c r="AK90" i="12"/>
  <c r="BA90" i="12"/>
  <c r="BQ90" i="12"/>
  <c r="CG90" i="12"/>
  <c r="CW90" i="12"/>
  <c r="W90" i="12"/>
  <c r="AM90" i="12"/>
  <c r="BC90" i="12"/>
  <c r="BS90" i="12"/>
  <c r="CI90" i="12"/>
  <c r="CY90" i="12"/>
  <c r="P91" i="12"/>
  <c r="X91" i="12"/>
  <c r="AF91" i="12"/>
  <c r="AN91" i="12"/>
  <c r="AV91" i="12"/>
  <c r="BD91" i="12"/>
  <c r="BL91" i="12"/>
  <c r="BT91" i="12"/>
  <c r="CB91" i="12"/>
  <c r="CJ91" i="12"/>
  <c r="CR91" i="12"/>
  <c r="CZ91" i="12"/>
  <c r="U91" i="12"/>
  <c r="AK91" i="12"/>
  <c r="BA91" i="12"/>
  <c r="BQ91" i="12"/>
  <c r="CG91" i="12"/>
  <c r="CW91" i="12"/>
  <c r="W91" i="12"/>
  <c r="AM91" i="12"/>
  <c r="BC91" i="12"/>
  <c r="BS91" i="12"/>
  <c r="CI91" i="12"/>
  <c r="CY91" i="12"/>
  <c r="P92" i="12"/>
  <c r="X92" i="12"/>
  <c r="AF92" i="12"/>
  <c r="AN92" i="12"/>
  <c r="AV92" i="12"/>
  <c r="BD92" i="12"/>
  <c r="BL92" i="12"/>
  <c r="BT92" i="12"/>
  <c r="CB92" i="12"/>
  <c r="CJ92" i="12"/>
  <c r="CR92" i="12"/>
  <c r="CZ92" i="12"/>
  <c r="U92" i="12"/>
  <c r="AK92" i="12"/>
  <c r="BA92" i="12"/>
  <c r="BQ92" i="12"/>
  <c r="CG92" i="12"/>
  <c r="CW92" i="12"/>
  <c r="W92" i="12"/>
  <c r="AM92" i="12"/>
  <c r="BC92" i="12"/>
  <c r="BS92" i="12"/>
  <c r="CI92" i="12"/>
  <c r="CY92" i="12"/>
  <c r="P93" i="12"/>
  <c r="X93" i="12"/>
  <c r="AF93" i="12"/>
  <c r="AN93" i="12"/>
  <c r="AV93" i="12"/>
  <c r="BD93" i="12"/>
  <c r="BL93" i="12"/>
  <c r="BT93" i="12"/>
  <c r="CB93" i="12"/>
  <c r="CJ93" i="12"/>
  <c r="CR93" i="12"/>
  <c r="CZ93" i="12"/>
  <c r="U93" i="12"/>
  <c r="AK93" i="12"/>
  <c r="BA93" i="12"/>
  <c r="BQ93" i="12"/>
  <c r="CG93" i="12"/>
  <c r="CW93" i="12"/>
  <c r="W93" i="12"/>
  <c r="AM93" i="12"/>
  <c r="BC93" i="12"/>
  <c r="BS93" i="12"/>
  <c r="CI93" i="12"/>
  <c r="CY93" i="12"/>
  <c r="P94" i="12"/>
  <c r="X94" i="12"/>
  <c r="AF94" i="12"/>
  <c r="AN94" i="12"/>
  <c r="AV94" i="12"/>
  <c r="BD94" i="12"/>
  <c r="BL94" i="12"/>
  <c r="BT94" i="12"/>
  <c r="CB94" i="12"/>
  <c r="CJ94" i="12"/>
  <c r="CR94" i="12"/>
  <c r="CZ94" i="12"/>
  <c r="U94" i="12"/>
  <c r="AK94" i="12"/>
  <c r="BA94" i="12"/>
  <c r="BQ94" i="12"/>
  <c r="CG94" i="12"/>
  <c r="CW94" i="12"/>
  <c r="W94" i="12"/>
  <c r="AM94" i="12"/>
  <c r="BC94" i="12"/>
  <c r="BS94" i="12"/>
  <c r="CI94" i="12"/>
  <c r="CY94" i="12"/>
  <c r="P95" i="12"/>
  <c r="Y95" i="12"/>
  <c r="AO95" i="12"/>
  <c r="BE95" i="12"/>
  <c r="BU95" i="12"/>
  <c r="CG95" i="12"/>
  <c r="CO95" i="12"/>
  <c r="CW95" i="12"/>
  <c r="R95" i="12"/>
  <c r="AH95" i="12"/>
  <c r="AX95" i="12"/>
  <c r="BN95" i="12"/>
  <c r="O95" i="12"/>
  <c r="AF95" i="12"/>
  <c r="AV95" i="12"/>
  <c r="BL95" i="12"/>
  <c r="CB95" i="12"/>
  <c r="CJ95" i="12"/>
  <c r="CR95" i="12"/>
  <c r="CZ95" i="12"/>
  <c r="AY95" i="12"/>
  <c r="BB95" i="12"/>
  <c r="BO95" i="12"/>
  <c r="AA95" i="12"/>
  <c r="Q96" i="12"/>
  <c r="Y96" i="12"/>
  <c r="AG96" i="12"/>
  <c r="AO96" i="12"/>
  <c r="AW96" i="12"/>
  <c r="BE96" i="12"/>
  <c r="BM96" i="12"/>
  <c r="BU96" i="12"/>
  <c r="CC96" i="12"/>
  <c r="CK96" i="12"/>
  <c r="CS96" i="12"/>
  <c r="DA96" i="12"/>
  <c r="P96" i="12"/>
  <c r="X96" i="12"/>
  <c r="AF96" i="12"/>
  <c r="AN96" i="12"/>
  <c r="AV96" i="12"/>
  <c r="BD96" i="12"/>
  <c r="BL96" i="12"/>
  <c r="BT96" i="12"/>
  <c r="CB96" i="12"/>
  <c r="CJ96" i="12"/>
  <c r="CR96" i="12"/>
  <c r="CZ96" i="12"/>
  <c r="Q97" i="12"/>
  <c r="Y97" i="12"/>
  <c r="AG97" i="12"/>
  <c r="AO97" i="12"/>
  <c r="AW97" i="12"/>
  <c r="BE97" i="12"/>
  <c r="BM97" i="12"/>
  <c r="BU97" i="12"/>
  <c r="CC97" i="12"/>
  <c r="CK97" i="12"/>
  <c r="CS97" i="12"/>
  <c r="DA97" i="12"/>
  <c r="P97" i="12"/>
  <c r="X97" i="12"/>
  <c r="AF97" i="12"/>
  <c r="AN97" i="12"/>
  <c r="AV97" i="12"/>
  <c r="BD97" i="12"/>
  <c r="BL97" i="12"/>
  <c r="BT97" i="12"/>
  <c r="CB97" i="12"/>
  <c r="CJ97" i="12"/>
  <c r="CR97" i="12"/>
  <c r="CZ97" i="12"/>
  <c r="Q98" i="12"/>
  <c r="Y98" i="12"/>
  <c r="AG98" i="12"/>
  <c r="AO98" i="12"/>
  <c r="AW98" i="12"/>
  <c r="BE98" i="12"/>
  <c r="BM98" i="12"/>
  <c r="BU98" i="12"/>
  <c r="CC98" i="12"/>
  <c r="CK98" i="12"/>
  <c r="CS98" i="12"/>
  <c r="DA98" i="12"/>
  <c r="P98" i="12"/>
  <c r="X98" i="12"/>
  <c r="AF98" i="12"/>
  <c r="AN98" i="12"/>
  <c r="AV98" i="12"/>
  <c r="BD98" i="12"/>
  <c r="BL98" i="12"/>
  <c r="BT98" i="12"/>
  <c r="CB98" i="12"/>
  <c r="CJ98" i="12"/>
  <c r="CR98" i="12"/>
  <c r="CZ98" i="12"/>
  <c r="Q99" i="12"/>
  <c r="Y99" i="12"/>
  <c r="AG99" i="12"/>
  <c r="AO99" i="12"/>
  <c r="AW99" i="12"/>
  <c r="BE99" i="12"/>
  <c r="BM99" i="12"/>
  <c r="BU99" i="12"/>
  <c r="CC99" i="12"/>
  <c r="CK99" i="12"/>
  <c r="CS99" i="12"/>
  <c r="DA99" i="12"/>
  <c r="P99" i="12"/>
  <c r="X99" i="12"/>
  <c r="AF99" i="12"/>
  <c r="AN99" i="12"/>
  <c r="AV99" i="12"/>
  <c r="BD99" i="12"/>
  <c r="BL99" i="12"/>
  <c r="BT99" i="12"/>
  <c r="CB99" i="12"/>
  <c r="CJ99" i="12"/>
  <c r="CR99" i="12"/>
  <c r="CZ99" i="12"/>
  <c r="Q100" i="12"/>
  <c r="Y100" i="12"/>
  <c r="AG100" i="12"/>
  <c r="AO100" i="12"/>
  <c r="AW100" i="12"/>
  <c r="BE100" i="12"/>
  <c r="BM100" i="12"/>
  <c r="BU100" i="12"/>
  <c r="CC100" i="12"/>
  <c r="CK100" i="12"/>
  <c r="CS100" i="12"/>
  <c r="DA100" i="12"/>
  <c r="P100" i="12"/>
  <c r="X100" i="12"/>
  <c r="AF100" i="12"/>
  <c r="AN100" i="12"/>
  <c r="AV100" i="12"/>
  <c r="BD100" i="12"/>
  <c r="BL100" i="12"/>
  <c r="BT100" i="12"/>
  <c r="CB100" i="12"/>
  <c r="CJ100" i="12"/>
  <c r="CR100" i="12"/>
  <c r="CZ100" i="12"/>
  <c r="Q101" i="12"/>
  <c r="Y101" i="12"/>
  <c r="AG101" i="12"/>
  <c r="AO101" i="12"/>
  <c r="AW101" i="12"/>
  <c r="BE101" i="12"/>
  <c r="BM101" i="12"/>
  <c r="BU101" i="12"/>
  <c r="CC101" i="12"/>
  <c r="CK101" i="12"/>
  <c r="CS101" i="12"/>
  <c r="DA101" i="12"/>
  <c r="P101" i="12"/>
  <c r="X101" i="12"/>
  <c r="AF101" i="12"/>
  <c r="AN101" i="12"/>
  <c r="AV101" i="12"/>
  <c r="BD101" i="12"/>
  <c r="BL101" i="12"/>
  <c r="BT101" i="12"/>
  <c r="CB101" i="12"/>
  <c r="CJ101" i="12"/>
  <c r="CR101" i="12"/>
  <c r="CZ101" i="12"/>
  <c r="Q102" i="12"/>
  <c r="Y102" i="12"/>
  <c r="AG102" i="12"/>
  <c r="AO102" i="12"/>
  <c r="AW102" i="12"/>
  <c r="BE102" i="12"/>
  <c r="BM102" i="12"/>
  <c r="BU102" i="12"/>
  <c r="CC102" i="12"/>
  <c r="CK102" i="12"/>
  <c r="CS102" i="12"/>
  <c r="DA102" i="12"/>
  <c r="P102" i="12"/>
  <c r="X102" i="12"/>
  <c r="AF102" i="12"/>
  <c r="AN102" i="12"/>
  <c r="AV102" i="12"/>
  <c r="BD102" i="12"/>
  <c r="BL102" i="12"/>
  <c r="BT102" i="12"/>
  <c r="CB102" i="12"/>
  <c r="CJ102" i="12"/>
  <c r="CR102" i="12"/>
  <c r="CZ102" i="12"/>
  <c r="Q103" i="12"/>
  <c r="Y103" i="12"/>
  <c r="AG103" i="12"/>
  <c r="AO103" i="12"/>
  <c r="AW103" i="12"/>
  <c r="N103" i="12"/>
  <c r="V103" i="12"/>
  <c r="AD103" i="12"/>
  <c r="AL103" i="12"/>
  <c r="AT103" i="12"/>
  <c r="BB103" i="12"/>
  <c r="BJ103" i="12"/>
  <c r="BR103" i="12"/>
  <c r="BZ103" i="12"/>
  <c r="CH103" i="12"/>
  <c r="CP103" i="12"/>
  <c r="CX103" i="12"/>
  <c r="BI103" i="12"/>
  <c r="BY103" i="12"/>
  <c r="CO103" i="12"/>
  <c r="BO103" i="12"/>
  <c r="BS103" i="12"/>
  <c r="BW103" i="12"/>
  <c r="BK103" i="12"/>
  <c r="P104" i="12"/>
  <c r="X104" i="12"/>
  <c r="AF104" i="12"/>
  <c r="AN104" i="12"/>
  <c r="AV104" i="12"/>
  <c r="BD104" i="12"/>
  <c r="BL104" i="12"/>
  <c r="BT104" i="12"/>
  <c r="CB104" i="12"/>
  <c r="CJ104" i="12"/>
  <c r="CR104" i="12"/>
  <c r="CZ104" i="12"/>
  <c r="U104" i="12"/>
  <c r="AK104" i="12"/>
  <c r="BA104" i="12"/>
  <c r="BQ104" i="12"/>
  <c r="CG104" i="12"/>
  <c r="CW104" i="12"/>
  <c r="AY104" i="12"/>
  <c r="W104" i="12"/>
  <c r="CI104" i="12"/>
  <c r="BG104" i="12"/>
  <c r="BK104" i="12"/>
  <c r="AE104" i="12"/>
  <c r="P105" i="12"/>
  <c r="X105" i="12"/>
  <c r="AF105" i="12"/>
  <c r="AN105" i="12"/>
  <c r="AV105" i="12"/>
  <c r="BD105" i="12"/>
  <c r="BL105" i="12"/>
  <c r="BT105" i="12"/>
  <c r="CB105" i="12"/>
  <c r="CJ105" i="12"/>
  <c r="CR105" i="12"/>
  <c r="CZ105" i="12"/>
  <c r="U105" i="12"/>
  <c r="AK105" i="12"/>
  <c r="BA105" i="12"/>
  <c r="BQ105" i="12"/>
  <c r="CG105" i="12"/>
  <c r="CW105" i="12"/>
  <c r="AY105" i="12"/>
  <c r="W105" i="12"/>
  <c r="CI105" i="12"/>
  <c r="BG105" i="12"/>
  <c r="AE105" i="12"/>
  <c r="BK105" i="12"/>
  <c r="P106" i="12"/>
  <c r="X106" i="12"/>
  <c r="AF106" i="12"/>
  <c r="AN106" i="12"/>
  <c r="AV106" i="12"/>
  <c r="BD106" i="12"/>
  <c r="BL106" i="12"/>
  <c r="BT106" i="12"/>
  <c r="CB106" i="12"/>
  <c r="CJ106" i="12"/>
  <c r="CR106" i="12"/>
  <c r="CZ106" i="12"/>
  <c r="U106" i="12"/>
  <c r="AK106" i="12"/>
  <c r="BA106" i="12"/>
  <c r="BQ106" i="12"/>
  <c r="CG106" i="12"/>
  <c r="CW106" i="12"/>
  <c r="AY106" i="12"/>
  <c r="W106" i="12"/>
  <c r="CI106" i="12"/>
  <c r="BG106" i="12"/>
  <c r="BK106" i="12"/>
  <c r="AE106" i="12"/>
  <c r="P107" i="12"/>
  <c r="X107" i="12"/>
  <c r="AF107" i="12"/>
  <c r="AN107" i="12"/>
  <c r="AV107" i="12"/>
  <c r="BD107" i="12"/>
  <c r="BL107" i="12"/>
  <c r="BT107" i="12"/>
  <c r="CB107" i="12"/>
  <c r="CJ107" i="12"/>
  <c r="CR107" i="12"/>
  <c r="CZ107" i="12"/>
  <c r="U107" i="12"/>
  <c r="AK107" i="12"/>
  <c r="BA107" i="12"/>
  <c r="BQ107" i="12"/>
  <c r="CG107" i="12"/>
  <c r="CW107" i="12"/>
  <c r="AY107" i="12"/>
  <c r="W107" i="12"/>
  <c r="CI107" i="12"/>
  <c r="BG107" i="12"/>
  <c r="AE107" i="12"/>
  <c r="BK107" i="12"/>
  <c r="P108" i="12"/>
  <c r="X108" i="12"/>
  <c r="AF108" i="12"/>
  <c r="AN108" i="12"/>
  <c r="AV108" i="12"/>
  <c r="BD108" i="12"/>
  <c r="BL108" i="12"/>
  <c r="BT108" i="12"/>
  <c r="CB108" i="12"/>
  <c r="CJ108" i="12"/>
  <c r="CR108" i="12"/>
  <c r="CZ108" i="12"/>
  <c r="U108" i="12"/>
  <c r="AK108" i="12"/>
  <c r="BA108" i="12"/>
  <c r="BQ108" i="12"/>
  <c r="CG108" i="12"/>
  <c r="CW108" i="12"/>
  <c r="AY108" i="12"/>
  <c r="W108" i="12"/>
  <c r="CI108" i="12"/>
  <c r="BG108" i="12"/>
  <c r="BK108" i="12"/>
  <c r="AE108" i="12"/>
  <c r="P109" i="12"/>
  <c r="X109" i="12"/>
  <c r="AF109" i="12"/>
  <c r="AN109" i="12"/>
  <c r="AV109" i="12"/>
  <c r="BD109" i="12"/>
  <c r="BL109" i="12"/>
  <c r="BT109" i="12"/>
  <c r="CB109" i="12"/>
  <c r="CJ109" i="12"/>
  <c r="CR109" i="12"/>
  <c r="CZ109" i="12"/>
  <c r="U109" i="12"/>
  <c r="AK109" i="12"/>
  <c r="BA109" i="12"/>
  <c r="BQ109" i="12"/>
  <c r="CG109" i="12"/>
  <c r="CW109" i="12"/>
  <c r="AY109" i="12"/>
  <c r="W109" i="12"/>
  <c r="CI109" i="12"/>
  <c r="BG109" i="12"/>
  <c r="AE109" i="12"/>
  <c r="BK109" i="12"/>
  <c r="P110" i="12"/>
  <c r="X110" i="12"/>
  <c r="AF110" i="12"/>
  <c r="AN110" i="12"/>
  <c r="AV110" i="12"/>
  <c r="BD110" i="12"/>
  <c r="BL110" i="12"/>
  <c r="BT110" i="12"/>
  <c r="CB110" i="12"/>
  <c r="CJ110" i="12"/>
  <c r="CR110" i="12"/>
  <c r="CZ110" i="12"/>
  <c r="U110" i="12"/>
  <c r="AK110" i="12"/>
  <c r="BA110" i="12"/>
  <c r="BQ110" i="12"/>
  <c r="CG110" i="12"/>
  <c r="CW110" i="12"/>
  <c r="AY110" i="12"/>
  <c r="W110" i="12"/>
  <c r="CI110" i="12"/>
  <c r="BG110" i="12"/>
  <c r="BK110" i="12"/>
  <c r="AE110" i="12"/>
  <c r="P111" i="12"/>
  <c r="X111" i="12"/>
  <c r="AF111" i="12"/>
  <c r="AN111" i="12"/>
  <c r="AV111" i="12"/>
  <c r="BD111" i="12"/>
  <c r="BL111" i="12"/>
  <c r="BT111" i="12"/>
  <c r="CB111" i="12"/>
  <c r="CJ111" i="12"/>
  <c r="CR111" i="12"/>
  <c r="CZ111" i="12"/>
  <c r="U111" i="12"/>
  <c r="AK111" i="12"/>
  <c r="BA111" i="12"/>
  <c r="BQ111" i="12"/>
  <c r="CG111" i="12"/>
  <c r="CW111" i="12"/>
  <c r="AY111" i="12"/>
  <c r="W111" i="12"/>
  <c r="CI111" i="12"/>
  <c r="BG111" i="12"/>
  <c r="AE111" i="12"/>
  <c r="BK111" i="12"/>
  <c r="P112" i="12"/>
  <c r="X112" i="12"/>
  <c r="AF112" i="12"/>
  <c r="AN112" i="12"/>
  <c r="AV112" i="12"/>
  <c r="BD112" i="12"/>
  <c r="BL112" i="12"/>
  <c r="BT112" i="12"/>
  <c r="CB112" i="12"/>
  <c r="CJ112" i="12"/>
  <c r="CR112" i="12"/>
  <c r="CZ112" i="12"/>
  <c r="U112" i="12"/>
  <c r="AK112" i="12"/>
  <c r="BA112" i="12"/>
  <c r="BQ112" i="12"/>
  <c r="CG112" i="12"/>
  <c r="CW112" i="12"/>
  <c r="AY112" i="12"/>
  <c r="W112" i="12"/>
  <c r="CI112" i="12"/>
  <c r="BG112" i="12"/>
  <c r="BK112" i="12"/>
  <c r="AE112" i="12"/>
  <c r="P113" i="12"/>
  <c r="X113" i="12"/>
  <c r="AF113" i="12"/>
  <c r="AN113" i="12"/>
  <c r="AV113" i="12"/>
  <c r="BD113" i="12"/>
  <c r="BL113" i="12"/>
  <c r="BT113" i="12"/>
  <c r="CB113" i="12"/>
  <c r="CJ113" i="12"/>
  <c r="CR113" i="12"/>
  <c r="CZ113" i="12"/>
  <c r="U113" i="12"/>
  <c r="AK113" i="12"/>
  <c r="BA113" i="12"/>
  <c r="BQ113" i="12"/>
  <c r="CG113" i="12"/>
  <c r="CW113" i="12"/>
  <c r="AY113" i="12"/>
  <c r="W113" i="12"/>
  <c r="CI113" i="12"/>
  <c r="BG113" i="12"/>
  <c r="AE113" i="12"/>
  <c r="BK113" i="12"/>
  <c r="P114" i="12"/>
  <c r="X114" i="12"/>
  <c r="AF114" i="12"/>
  <c r="AN114" i="12"/>
  <c r="AV114" i="12"/>
  <c r="BD114" i="12"/>
  <c r="BL114" i="12"/>
  <c r="BT114" i="12"/>
  <c r="CB114" i="12"/>
  <c r="CR114" i="12"/>
  <c r="Q114" i="12"/>
  <c r="AG114" i="12"/>
  <c r="AW114" i="12"/>
  <c r="BM114" i="12"/>
  <c r="CE114" i="12"/>
  <c r="CU114" i="12"/>
  <c r="CF114" i="12"/>
  <c r="CV114" i="12"/>
  <c r="AY114" i="12"/>
  <c r="W114" i="12"/>
  <c r="CQ114" i="12"/>
  <c r="BG114" i="12"/>
  <c r="BK114" i="12"/>
  <c r="AE114" i="12"/>
  <c r="U115" i="12"/>
  <c r="AK115" i="12"/>
  <c r="BA115" i="12"/>
  <c r="BQ115" i="12"/>
  <c r="CG115" i="12"/>
  <c r="CW115" i="12"/>
  <c r="V115" i="12"/>
  <c r="AL115" i="12"/>
  <c r="BB115" i="12"/>
  <c r="BR115" i="12"/>
  <c r="CH115" i="12"/>
  <c r="CX115" i="12"/>
  <c r="T115" i="12"/>
  <c r="AJ115" i="12"/>
  <c r="AZ115" i="12"/>
  <c r="BP115" i="12"/>
  <c r="CF115" i="12"/>
  <c r="CV115" i="12"/>
  <c r="AX115" i="12"/>
  <c r="AE115" i="12"/>
  <c r="CQ115" i="12"/>
  <c r="BC115" i="12"/>
  <c r="O115" i="12"/>
  <c r="CA115" i="12"/>
  <c r="U116" i="12"/>
  <c r="AK116" i="12"/>
  <c r="BA116" i="12"/>
  <c r="BQ116" i="12"/>
  <c r="CG116" i="12"/>
  <c r="CW116" i="12"/>
  <c r="V116" i="12"/>
  <c r="AL116" i="12"/>
  <c r="BB116" i="12"/>
  <c r="BR116" i="12"/>
  <c r="CH116" i="12"/>
  <c r="CX116" i="12"/>
  <c r="T116" i="12"/>
  <c r="AJ116" i="12"/>
  <c r="AZ116" i="12"/>
  <c r="BP116" i="12"/>
  <c r="CF116" i="12"/>
  <c r="CV116" i="12"/>
  <c r="AX116" i="12"/>
  <c r="AE116" i="12"/>
  <c r="CQ116" i="12"/>
  <c r="BC116" i="12"/>
  <c r="AU116" i="12"/>
  <c r="BF116" i="12"/>
  <c r="U117" i="12"/>
  <c r="AK117" i="12"/>
  <c r="BA117" i="12"/>
  <c r="BQ117" i="12"/>
  <c r="CG117" i="12"/>
  <c r="CW117" i="12"/>
  <c r="V117" i="12"/>
  <c r="AL117" i="12"/>
  <c r="BB117" i="12"/>
  <c r="BR117" i="12"/>
  <c r="CH117" i="12"/>
  <c r="CX117" i="12"/>
  <c r="T117" i="12"/>
  <c r="AJ117" i="12"/>
  <c r="AZ117" i="12"/>
  <c r="BP117" i="12"/>
  <c r="CF117" i="12"/>
  <c r="CV117" i="12"/>
  <c r="AX117" i="12"/>
  <c r="AE117" i="12"/>
  <c r="CQ117" i="12"/>
  <c r="BC117" i="12"/>
  <c r="CA117" i="12"/>
  <c r="BF117" i="12"/>
  <c r="U118" i="12"/>
  <c r="AK118" i="12"/>
  <c r="BA118" i="12"/>
  <c r="BQ118" i="12"/>
  <c r="CG118" i="12"/>
  <c r="CW118" i="12"/>
  <c r="V118" i="12"/>
  <c r="AL118" i="12"/>
  <c r="BB118" i="12"/>
  <c r="BR118" i="12"/>
  <c r="CH118" i="12"/>
  <c r="CX118" i="12"/>
  <c r="T118" i="12"/>
  <c r="AJ118" i="12"/>
  <c r="AZ118" i="12"/>
  <c r="BP118" i="12"/>
  <c r="CF118" i="12"/>
  <c r="CV118" i="12"/>
  <c r="AX118" i="12"/>
  <c r="AE118" i="12"/>
  <c r="CQ118" i="12"/>
  <c r="BC118" i="12"/>
  <c r="Z118" i="12"/>
  <c r="AU118" i="12"/>
  <c r="U119" i="12"/>
  <c r="AK119" i="12"/>
  <c r="BA119" i="12"/>
  <c r="BQ119" i="12"/>
  <c r="CG119" i="12"/>
  <c r="CW119" i="12"/>
  <c r="V119" i="12"/>
  <c r="AL119" i="12"/>
  <c r="BB119" i="12"/>
  <c r="BR119" i="12"/>
  <c r="CH119" i="12"/>
  <c r="CX119" i="12"/>
  <c r="T119" i="12"/>
  <c r="AJ119" i="12"/>
  <c r="AZ119" i="12"/>
  <c r="BP119" i="12"/>
  <c r="CF119" i="12"/>
  <c r="CV119" i="12"/>
  <c r="AX119" i="12"/>
  <c r="AE119" i="12"/>
  <c r="CQ119" i="12"/>
  <c r="BC119" i="12"/>
  <c r="O119" i="12"/>
  <c r="CA119" i="12"/>
  <c r="U120" i="12"/>
  <c r="AK120" i="12"/>
  <c r="BA120" i="12"/>
  <c r="BQ120" i="12"/>
  <c r="CG120" i="12"/>
  <c r="CW120" i="12"/>
  <c r="V120" i="12"/>
  <c r="AL120" i="12"/>
  <c r="BB120" i="12"/>
  <c r="BR120" i="12"/>
  <c r="CH120" i="12"/>
  <c r="CX120" i="12"/>
  <c r="T120" i="12"/>
  <c r="AJ120" i="12"/>
  <c r="AZ120" i="12"/>
  <c r="BP120" i="12"/>
  <c r="CF120" i="12"/>
  <c r="CV120" i="12"/>
  <c r="AX120" i="12"/>
  <c r="AE120" i="12"/>
  <c r="CQ120" i="12"/>
  <c r="BC120" i="12"/>
  <c r="AU120" i="12"/>
  <c r="BF120" i="12"/>
  <c r="U121" i="12"/>
  <c r="AK121" i="12"/>
  <c r="BA121" i="12"/>
  <c r="BQ121" i="12"/>
  <c r="CG121" i="12"/>
  <c r="CW121" i="12"/>
  <c r="V121" i="12"/>
  <c r="AL121" i="12"/>
  <c r="BB121" i="12"/>
  <c r="BR121" i="12"/>
  <c r="CH121" i="12"/>
  <c r="CX121" i="12"/>
  <c r="T121" i="12"/>
  <c r="AJ121" i="12"/>
  <c r="AZ121" i="12"/>
  <c r="BP121" i="12"/>
  <c r="CF121" i="12"/>
  <c r="CV121" i="12"/>
  <c r="AX121" i="12"/>
  <c r="AE121" i="12"/>
  <c r="CQ121" i="12"/>
  <c r="BC121" i="12"/>
  <c r="CA121" i="12"/>
  <c r="O121" i="12"/>
  <c r="U122" i="12"/>
  <c r="AK122" i="12"/>
  <c r="BA122" i="12"/>
  <c r="BQ122" i="12"/>
  <c r="CG122" i="12"/>
  <c r="CW122" i="12"/>
  <c r="V122" i="12"/>
  <c r="AL122" i="12"/>
  <c r="BB122" i="12"/>
  <c r="BR122" i="12"/>
  <c r="CH122" i="12"/>
  <c r="CX122" i="12"/>
  <c r="T122" i="12"/>
  <c r="AJ122" i="12"/>
  <c r="AZ122" i="12"/>
  <c r="BP122" i="12"/>
  <c r="CF122" i="12"/>
  <c r="CV122" i="12"/>
  <c r="AX122" i="12"/>
  <c r="AE122" i="12"/>
  <c r="CQ122" i="12"/>
  <c r="BC122" i="12"/>
  <c r="Z122" i="12"/>
  <c r="CL122" i="12"/>
  <c r="U123" i="12"/>
  <c r="AK123" i="12"/>
  <c r="BA123" i="12"/>
  <c r="BQ123" i="12"/>
  <c r="CG123" i="12"/>
  <c r="CW123" i="12"/>
  <c r="V123" i="12"/>
  <c r="AL123" i="12"/>
  <c r="BB123" i="12"/>
  <c r="BR123" i="12"/>
  <c r="CH123" i="12"/>
  <c r="CX123" i="12"/>
  <c r="T123" i="12"/>
  <c r="AJ123" i="12"/>
  <c r="AZ123" i="12"/>
  <c r="BP123" i="12"/>
  <c r="CF123" i="12"/>
  <c r="CV123" i="12"/>
  <c r="AX123" i="12"/>
  <c r="AE123" i="12"/>
  <c r="CQ123" i="12"/>
  <c r="BC123" i="12"/>
  <c r="O123" i="12"/>
  <c r="AU123" i="12"/>
  <c r="U124" i="12"/>
  <c r="AK124" i="12"/>
  <c r="BA124" i="12"/>
  <c r="BQ124" i="12"/>
  <c r="CG124" i="12"/>
  <c r="CW124" i="12"/>
  <c r="V124" i="12"/>
  <c r="AL124" i="12"/>
  <c r="BB124" i="12"/>
  <c r="BR124" i="12"/>
  <c r="CH124" i="12"/>
  <c r="CX124" i="12"/>
  <c r="T124" i="12"/>
  <c r="AJ124" i="12"/>
  <c r="AZ124" i="12"/>
  <c r="BP124" i="12"/>
  <c r="CF124" i="12"/>
  <c r="CV124" i="12"/>
  <c r="AX124" i="12"/>
  <c r="AE124" i="12"/>
  <c r="CQ124" i="12"/>
  <c r="BC124" i="12"/>
  <c r="AU124" i="12"/>
  <c r="Z124" i="12"/>
  <c r="U125" i="12"/>
  <c r="AK125" i="12"/>
  <c r="BA125" i="12"/>
  <c r="BQ125" i="12"/>
  <c r="CG125" i="12"/>
  <c r="CW125" i="12"/>
  <c r="V125" i="12"/>
  <c r="AL125" i="12"/>
  <c r="BB125" i="12"/>
  <c r="BR125" i="12"/>
  <c r="CH125" i="12"/>
  <c r="CX125" i="12"/>
  <c r="T125" i="12"/>
  <c r="AJ125" i="12"/>
  <c r="AZ125" i="12"/>
  <c r="BP125" i="12"/>
  <c r="CF125" i="12"/>
  <c r="CV125" i="12"/>
  <c r="AX125" i="12"/>
  <c r="AE125" i="12"/>
  <c r="CQ125" i="12"/>
  <c r="BC125" i="12"/>
  <c r="CA125" i="12"/>
  <c r="O125" i="12"/>
  <c r="U126" i="12"/>
  <c r="AK126" i="12"/>
  <c r="BA126" i="12"/>
  <c r="BQ126" i="12"/>
  <c r="CG126" i="12"/>
  <c r="CW126" i="12"/>
  <c r="V126" i="12"/>
  <c r="AL126" i="12"/>
  <c r="BB126" i="12"/>
  <c r="BR126" i="12"/>
  <c r="CH126" i="12"/>
  <c r="CX126" i="12"/>
  <c r="T126" i="12"/>
  <c r="AJ126" i="12"/>
  <c r="AZ126" i="12"/>
  <c r="BP126" i="12"/>
  <c r="CF126" i="12"/>
  <c r="CV126" i="12"/>
  <c r="AX126" i="12"/>
  <c r="AE126" i="12"/>
  <c r="CQ126" i="12"/>
  <c r="BC126" i="12"/>
  <c r="Z126" i="12"/>
  <c r="AU126" i="12"/>
  <c r="U127" i="12"/>
  <c r="AK127" i="12"/>
  <c r="BA127" i="12"/>
  <c r="BQ127" i="12"/>
  <c r="CG127" i="12"/>
  <c r="CW127" i="12"/>
  <c r="V127" i="12"/>
  <c r="AL127" i="12"/>
  <c r="BB127" i="12"/>
  <c r="BR127" i="12"/>
  <c r="CH127" i="12"/>
  <c r="CX127" i="12"/>
  <c r="T127" i="12"/>
  <c r="AJ127" i="12"/>
  <c r="AZ127" i="12"/>
  <c r="BP127" i="12"/>
  <c r="CF127" i="12"/>
  <c r="CV127" i="12"/>
  <c r="AX127" i="12"/>
  <c r="AE127" i="12"/>
  <c r="CQ127" i="12"/>
  <c r="BC127" i="12"/>
  <c r="O127" i="12"/>
  <c r="CA127" i="12"/>
  <c r="U128" i="12"/>
  <c r="AK128" i="12"/>
  <c r="BA128" i="12"/>
  <c r="BQ128" i="12"/>
  <c r="CG128" i="12"/>
  <c r="CW128" i="12"/>
  <c r="V128" i="12"/>
  <c r="AL128" i="12"/>
  <c r="BB128" i="12"/>
  <c r="BR128" i="12"/>
  <c r="CH128" i="12"/>
  <c r="CX128" i="12"/>
  <c r="T128" i="12"/>
  <c r="AJ128" i="12"/>
  <c r="AZ128" i="12"/>
  <c r="BP128" i="12"/>
  <c r="CF128" i="12"/>
  <c r="CV128" i="12"/>
  <c r="AX128" i="12"/>
  <c r="AE128" i="12"/>
  <c r="CQ128" i="12"/>
  <c r="BC128" i="12"/>
  <c r="AU128" i="12"/>
  <c r="CA128" i="12"/>
  <c r="U129" i="12"/>
  <c r="AK129" i="12"/>
  <c r="BA129" i="12"/>
  <c r="BQ129" i="12"/>
  <c r="CG129" i="12"/>
  <c r="CW129" i="12"/>
  <c r="V129" i="12"/>
  <c r="AL129" i="12"/>
  <c r="BB129" i="12"/>
  <c r="BR129" i="12"/>
  <c r="CH129" i="12"/>
  <c r="CX129" i="12"/>
  <c r="T129" i="12"/>
  <c r="AJ129" i="12"/>
  <c r="AZ129" i="12"/>
  <c r="BP129" i="12"/>
  <c r="CF129" i="12"/>
  <c r="CV129" i="12"/>
  <c r="AX129" i="12"/>
  <c r="AE129" i="12"/>
  <c r="CQ129" i="12"/>
  <c r="BC129" i="12"/>
  <c r="CA129" i="12"/>
  <c r="BF129" i="12"/>
  <c r="U130" i="12"/>
  <c r="AK130" i="12"/>
  <c r="S130" i="12"/>
  <c r="AI130" i="12"/>
  <c r="AY130" i="12"/>
  <c r="BO130" i="12"/>
  <c r="CE130" i="12"/>
  <c r="CU130" i="12"/>
  <c r="Q130" i="12"/>
  <c r="AG130" i="12"/>
  <c r="AW130" i="12"/>
  <c r="BM130" i="12"/>
  <c r="CC130" i="12"/>
  <c r="CS130" i="12"/>
  <c r="AM130" i="12"/>
  <c r="BQ130" i="12"/>
  <c r="CW130" i="12"/>
  <c r="BC130" i="12"/>
  <c r="CI130" i="12"/>
  <c r="AH130" i="12"/>
  <c r="BY130" i="12"/>
  <c r="Z130" i="12"/>
  <c r="BK130" i="12"/>
  <c r="CL130" i="12"/>
  <c r="V131" i="12"/>
  <c r="AL131" i="12"/>
  <c r="BB131" i="12"/>
  <c r="BR131" i="12"/>
  <c r="CH131" i="12"/>
  <c r="CX131" i="12"/>
  <c r="T131" i="12"/>
  <c r="AJ131" i="12"/>
  <c r="AZ131" i="12"/>
  <c r="BP131" i="12"/>
  <c r="CF131" i="12"/>
  <c r="CV131" i="12"/>
  <c r="AF131" i="12"/>
  <c r="BL131" i="12"/>
  <c r="CR131" i="12"/>
  <c r="AH131" i="12"/>
  <c r="BN131" i="12"/>
  <c r="CT131" i="12"/>
  <c r="AC131" i="12"/>
  <c r="BI131" i="12"/>
  <c r="CO131" i="12"/>
  <c r="CL131" i="12"/>
  <c r="BV131" i="12"/>
  <c r="BF131" i="12"/>
  <c r="V132" i="12"/>
  <c r="AL132" i="12"/>
  <c r="BB132" i="12"/>
  <c r="BR132" i="12"/>
  <c r="CH132" i="12"/>
  <c r="CX132" i="12"/>
  <c r="T132" i="12"/>
  <c r="AJ132" i="12"/>
  <c r="AZ132" i="12"/>
  <c r="BP132" i="12"/>
  <c r="CF132" i="12"/>
  <c r="CV132" i="12"/>
  <c r="AF132" i="12"/>
  <c r="BL132" i="12"/>
  <c r="CR132" i="12"/>
  <c r="AH132" i="12"/>
  <c r="BN132" i="12"/>
  <c r="CT132" i="12"/>
  <c r="AC132" i="12"/>
  <c r="BI132" i="12"/>
  <c r="CO132" i="12"/>
  <c r="CA132" i="12"/>
  <c r="DB132" i="12"/>
  <c r="CL132" i="12"/>
  <c r="V133" i="12"/>
  <c r="AL133" i="12"/>
  <c r="BB133" i="12"/>
  <c r="BR133" i="12"/>
  <c r="CH133" i="12"/>
  <c r="CX133" i="12"/>
  <c r="T133" i="12"/>
  <c r="AJ133" i="12"/>
  <c r="AZ133" i="12"/>
  <c r="BP133" i="12"/>
  <c r="CF133" i="12"/>
  <c r="CV133" i="12"/>
  <c r="AF133" i="12"/>
  <c r="BL133" i="12"/>
  <c r="CR133" i="12"/>
  <c r="AH133" i="12"/>
  <c r="BN133" i="12"/>
  <c r="CT133" i="12"/>
  <c r="AC133" i="12"/>
  <c r="BI133" i="12"/>
  <c r="CO133" i="12"/>
  <c r="CL133" i="12"/>
  <c r="CQ133" i="12"/>
  <c r="CA133" i="12"/>
  <c r="V134" i="12"/>
  <c r="AL134" i="12"/>
  <c r="BB134" i="12"/>
  <c r="BR134" i="12"/>
  <c r="CH134" i="12"/>
  <c r="CX134" i="12"/>
  <c r="T134" i="12"/>
  <c r="AJ134" i="12"/>
  <c r="AZ134" i="12"/>
  <c r="BP134" i="12"/>
  <c r="CF134" i="12"/>
  <c r="CV134" i="12"/>
  <c r="AF134" i="12"/>
  <c r="BL134" i="12"/>
  <c r="CR134" i="12"/>
  <c r="AH134" i="12"/>
  <c r="BN134" i="12"/>
  <c r="CT134" i="12"/>
  <c r="AC134" i="12"/>
  <c r="BI134" i="12"/>
  <c r="CO134" i="12"/>
  <c r="CA134" i="12"/>
  <c r="DB134" i="12"/>
  <c r="CL134" i="12"/>
  <c r="V135" i="12"/>
  <c r="AL135" i="12"/>
  <c r="BB135" i="12"/>
  <c r="BR135" i="12"/>
  <c r="CH135" i="12"/>
  <c r="CX135" i="12"/>
  <c r="T135" i="12"/>
  <c r="AJ135" i="12"/>
  <c r="AZ135" i="12"/>
  <c r="BP135" i="12"/>
  <c r="CF135" i="12"/>
  <c r="CV135" i="12"/>
  <c r="AF135" i="12"/>
  <c r="BL135" i="12"/>
  <c r="CR135" i="12"/>
  <c r="AH135" i="12"/>
  <c r="BN135" i="12"/>
  <c r="CT135" i="12"/>
  <c r="AC135" i="12"/>
  <c r="BI135" i="12"/>
  <c r="CO135" i="12"/>
  <c r="CL135" i="12"/>
  <c r="CQ135" i="12"/>
  <c r="BF135" i="12"/>
  <c r="V136" i="12"/>
  <c r="AL136" i="12"/>
  <c r="BB136" i="12"/>
  <c r="BR136" i="12"/>
  <c r="CH136" i="12"/>
  <c r="CX136" i="12"/>
  <c r="T136" i="12"/>
  <c r="AJ136" i="12"/>
  <c r="AZ136" i="12"/>
  <c r="BP136" i="12"/>
  <c r="CF136" i="12"/>
  <c r="CV136" i="12"/>
  <c r="AF136" i="12"/>
  <c r="BL136" i="12"/>
  <c r="CR136" i="12"/>
  <c r="AH136" i="12"/>
  <c r="BN136" i="12"/>
  <c r="CT136" i="12"/>
  <c r="AC136" i="12"/>
  <c r="BI136" i="12"/>
  <c r="CO136" i="12"/>
  <c r="CA136" i="12"/>
  <c r="DB136" i="12"/>
  <c r="CL136" i="12"/>
  <c r="V137" i="12"/>
  <c r="AL137" i="12"/>
  <c r="BB137" i="12"/>
  <c r="BR137" i="12"/>
  <c r="CH137" i="12"/>
  <c r="CX137" i="12"/>
  <c r="T137" i="12"/>
  <c r="AJ137" i="12"/>
  <c r="AZ137" i="12"/>
  <c r="BP137" i="12"/>
  <c r="CF137" i="12"/>
  <c r="CV137" i="12"/>
  <c r="AF137" i="12"/>
  <c r="BL137" i="12"/>
  <c r="CR137" i="12"/>
  <c r="AH137" i="12"/>
  <c r="BN137" i="12"/>
  <c r="CT137" i="12"/>
  <c r="AC137" i="12"/>
  <c r="BI137" i="12"/>
  <c r="CO137" i="12"/>
  <c r="CL137" i="12"/>
  <c r="CQ137" i="12"/>
  <c r="CA137" i="12"/>
  <c r="V138" i="12"/>
  <c r="AL138" i="12"/>
  <c r="BB138" i="12"/>
  <c r="BR138" i="12"/>
  <c r="CH138" i="12"/>
  <c r="CX138" i="12"/>
  <c r="T138" i="12"/>
  <c r="AJ138" i="12"/>
  <c r="AZ138" i="12"/>
  <c r="BP138" i="12"/>
  <c r="CF138" i="12"/>
  <c r="CV138" i="12"/>
  <c r="AF138" i="12"/>
  <c r="BL138" i="12"/>
  <c r="CR138" i="12"/>
  <c r="AH138" i="12"/>
  <c r="BN138" i="12"/>
  <c r="CT138" i="12"/>
  <c r="AC138" i="12"/>
  <c r="BI138" i="12"/>
  <c r="CO138" i="12"/>
  <c r="CA138" i="12"/>
  <c r="BK138" i="12"/>
  <c r="AU138" i="12"/>
  <c r="V139" i="12"/>
  <c r="AL139" i="12"/>
  <c r="BB139" i="12"/>
  <c r="BR139" i="12"/>
  <c r="CH139" i="12"/>
  <c r="CX139" i="12"/>
  <c r="T139" i="12"/>
  <c r="AJ139" i="12"/>
  <c r="AZ139" i="12"/>
  <c r="BP139" i="12"/>
  <c r="CF139" i="12"/>
  <c r="CV139" i="12"/>
  <c r="AF139" i="12"/>
  <c r="BL139" i="12"/>
  <c r="CR139" i="12"/>
  <c r="AH139" i="12"/>
  <c r="BN139" i="12"/>
  <c r="CT139" i="12"/>
  <c r="AC139" i="12"/>
  <c r="BI139" i="12"/>
  <c r="CO139" i="12"/>
  <c r="CL139" i="12"/>
  <c r="CQ139" i="12"/>
  <c r="CA139" i="12"/>
  <c r="V140" i="12"/>
  <c r="AL140" i="12"/>
  <c r="BB140" i="12"/>
  <c r="BR140" i="12"/>
  <c r="CH140" i="12"/>
  <c r="CX140" i="12"/>
  <c r="T140" i="12"/>
  <c r="AJ140" i="12"/>
  <c r="AZ140" i="12"/>
  <c r="BP140" i="12"/>
  <c r="CF140" i="12"/>
  <c r="CV140" i="12"/>
  <c r="AF140" i="12"/>
  <c r="BL140" i="12"/>
  <c r="CR140" i="12"/>
  <c r="AH140" i="12"/>
  <c r="BN140" i="12"/>
  <c r="CT140" i="12"/>
  <c r="AC140" i="12"/>
  <c r="BI140" i="12"/>
  <c r="CO140" i="12"/>
  <c r="CA140" i="12"/>
  <c r="DB140" i="12"/>
  <c r="CL140" i="12"/>
  <c r="V141" i="12"/>
  <c r="AL141" i="12"/>
  <c r="BB141" i="12"/>
  <c r="BR141" i="12"/>
  <c r="CH141" i="12"/>
  <c r="CX141" i="12"/>
  <c r="T141" i="12"/>
  <c r="AJ141" i="12"/>
  <c r="AZ141" i="12"/>
  <c r="BP141" i="12"/>
  <c r="CF141" i="12"/>
  <c r="CV141" i="12"/>
  <c r="AF141" i="12"/>
  <c r="BL141" i="12"/>
  <c r="CR141" i="12"/>
  <c r="AH141" i="12"/>
  <c r="BN141" i="12"/>
  <c r="CT141" i="12"/>
  <c r="AC141" i="12"/>
  <c r="BI141" i="12"/>
  <c r="CO141" i="12"/>
  <c r="CL141" i="12"/>
  <c r="CQ141" i="12"/>
  <c r="CA141" i="12"/>
  <c r="V142" i="12"/>
  <c r="AL142" i="12"/>
  <c r="BB142" i="12"/>
  <c r="L142" i="12"/>
  <c r="AB142" i="12"/>
  <c r="AR142" i="12"/>
  <c r="BH142" i="12"/>
  <c r="BX142" i="12"/>
  <c r="CN142" i="12"/>
  <c r="P142" i="12"/>
  <c r="AV142" i="12"/>
  <c r="CB142" i="12"/>
  <c r="CT142" i="12"/>
  <c r="AH142" i="12"/>
  <c r="BN142" i="12"/>
  <c r="CJ142" i="12"/>
  <c r="DB142" i="12"/>
  <c r="AN142" i="12"/>
  <c r="BS142" i="12"/>
  <c r="CR142" i="12"/>
  <c r="BF142" i="12"/>
  <c r="AE142" i="12"/>
  <c r="CA142" i="12"/>
  <c r="Z142" i="12"/>
  <c r="T143" i="12"/>
  <c r="AJ143" i="12"/>
  <c r="AZ143" i="12"/>
  <c r="AD143" i="12"/>
  <c r="AY143" i="12"/>
  <c r="BP143" i="12"/>
  <c r="CF143" i="12"/>
  <c r="CV143" i="12"/>
  <c r="AA143" i="12"/>
  <c r="AS143" i="12"/>
  <c r="BQ143" i="12"/>
  <c r="CG143" i="12"/>
  <c r="CW143" i="12"/>
  <c r="U143" i="12"/>
  <c r="AT143" i="12"/>
  <c r="BG143" i="12"/>
  <c r="BW143" i="12"/>
  <c r="CM143" i="12"/>
  <c r="DC143" i="12"/>
  <c r="CP143" i="12"/>
  <c r="Z143" i="12"/>
  <c r="CH143" i="12"/>
  <c r="O143" i="12"/>
  <c r="BZ143" i="12"/>
  <c r="T144" i="12"/>
  <c r="AJ144" i="12"/>
  <c r="AZ144" i="12"/>
  <c r="BP144" i="12"/>
  <c r="CF144" i="12"/>
  <c r="CV144" i="12"/>
  <c r="U144" i="12"/>
  <c r="AK144" i="12"/>
  <c r="BA144" i="12"/>
  <c r="BQ144" i="12"/>
  <c r="CG144" i="12"/>
  <c r="CW144" i="12"/>
  <c r="X144" i="12"/>
  <c r="AN144" i="12"/>
  <c r="BD144" i="12"/>
  <c r="BT144" i="12"/>
  <c r="CJ144" i="12"/>
  <c r="CZ144" i="12"/>
  <c r="BJ144" i="12"/>
  <c r="AL144" i="12"/>
  <c r="BB144" i="12"/>
  <c r="AW144" i="12"/>
  <c r="AT144" i="12"/>
  <c r="Q144" i="12"/>
  <c r="T145" i="12"/>
  <c r="AJ145" i="12"/>
  <c r="AR145" i="12"/>
  <c r="AZ145" i="12"/>
  <c r="BH145" i="12"/>
  <c r="BP145" i="12"/>
  <c r="BX145" i="12"/>
  <c r="CF145" i="12"/>
  <c r="CN145" i="12"/>
  <c r="CV145" i="12"/>
  <c r="M145" i="12"/>
  <c r="AC145" i="12"/>
  <c r="X145" i="12"/>
  <c r="AK145" i="12"/>
  <c r="AS145" i="12"/>
  <c r="BA145" i="12"/>
  <c r="BI145" i="12"/>
  <c r="BQ145" i="12"/>
  <c r="BY145" i="12"/>
  <c r="CG145" i="12"/>
  <c r="CO145" i="12"/>
  <c r="CW145" i="12"/>
  <c r="AD145" i="12"/>
  <c r="N145" i="12"/>
  <c r="P146" i="12"/>
  <c r="X146" i="12"/>
  <c r="AF146" i="12"/>
  <c r="AN146" i="12"/>
  <c r="AV146" i="12"/>
  <c r="BD146" i="12"/>
  <c r="BL146" i="12"/>
  <c r="BT146" i="12"/>
  <c r="CB146" i="12"/>
  <c r="CJ146" i="12"/>
  <c r="CR146" i="12"/>
  <c r="CZ146" i="12"/>
  <c r="Q146" i="12"/>
  <c r="Y146" i="12"/>
  <c r="AG146" i="12"/>
  <c r="AO146" i="12"/>
  <c r="AW146" i="12"/>
  <c r="BE146" i="12"/>
  <c r="BM146" i="12"/>
  <c r="BU146" i="12"/>
  <c r="CC146" i="12"/>
  <c r="CK146" i="12"/>
  <c r="CS146" i="12"/>
  <c r="DA146" i="12"/>
  <c r="P147" i="12"/>
  <c r="X147" i="12"/>
  <c r="AF147" i="12"/>
  <c r="AN147" i="12"/>
  <c r="AV147" i="12"/>
  <c r="BD147" i="12"/>
  <c r="BL147" i="12"/>
  <c r="BT147" i="12"/>
  <c r="CB147" i="12"/>
  <c r="CJ147" i="12"/>
  <c r="CR147" i="12"/>
  <c r="CZ147" i="12"/>
  <c r="Q147" i="12"/>
  <c r="Y147" i="12"/>
  <c r="AG147" i="12"/>
  <c r="AO147" i="12"/>
  <c r="AW147" i="12"/>
  <c r="BE147" i="12"/>
  <c r="BM147" i="12"/>
  <c r="BU147" i="12"/>
  <c r="CC147" i="12"/>
  <c r="CK147" i="12"/>
  <c r="CS147" i="12"/>
  <c r="DA147" i="12"/>
  <c r="P148" i="12"/>
  <c r="X148" i="12"/>
  <c r="AF148" i="12"/>
  <c r="AN148" i="12"/>
  <c r="AV148" i="12"/>
  <c r="BD148" i="12"/>
  <c r="BL148" i="12"/>
  <c r="BT148" i="12"/>
  <c r="CB148" i="12"/>
  <c r="CJ148" i="12"/>
  <c r="CR148" i="12"/>
  <c r="CZ148" i="12"/>
  <c r="Q148" i="12"/>
  <c r="Y148" i="12"/>
  <c r="AG148" i="12"/>
  <c r="AO148" i="12"/>
  <c r="AW148" i="12"/>
  <c r="BE148" i="12"/>
  <c r="BM148" i="12"/>
  <c r="BU148" i="12"/>
  <c r="CC148" i="12"/>
  <c r="CK148" i="12"/>
  <c r="CS148" i="12"/>
  <c r="DA148" i="12"/>
  <c r="P149" i="12"/>
  <c r="X149" i="12"/>
  <c r="AF149" i="12"/>
  <c r="AN149" i="12"/>
  <c r="AV149" i="12"/>
  <c r="BD149" i="12"/>
  <c r="BL149" i="12"/>
  <c r="BT149" i="12"/>
  <c r="CB149" i="12"/>
  <c r="CJ149" i="12"/>
  <c r="CR149" i="12"/>
  <c r="CZ149" i="12"/>
  <c r="Q149" i="12"/>
  <c r="Y149" i="12"/>
  <c r="AG149" i="12"/>
  <c r="AO149" i="12"/>
  <c r="AW149" i="12"/>
  <c r="BE149" i="12"/>
  <c r="BM149" i="12"/>
  <c r="BU149" i="12"/>
  <c r="CC149" i="12"/>
  <c r="CK149" i="12"/>
  <c r="CS149" i="12"/>
  <c r="DA149" i="12"/>
  <c r="P150" i="12"/>
  <c r="X150" i="12"/>
  <c r="AF150" i="12"/>
  <c r="AN150" i="12"/>
  <c r="AV150" i="12"/>
  <c r="BD150" i="12"/>
  <c r="BL150" i="12"/>
  <c r="BT150" i="12"/>
  <c r="CB150" i="12"/>
  <c r="CJ150" i="12"/>
  <c r="CR150" i="12"/>
  <c r="CZ150" i="12"/>
  <c r="O150" i="12"/>
  <c r="W150" i="12"/>
  <c r="AE150" i="12"/>
  <c r="AM150" i="12"/>
  <c r="AU150" i="12"/>
  <c r="BC150" i="12"/>
  <c r="BK150" i="12"/>
  <c r="BS150" i="12"/>
  <c r="CA150" i="12"/>
  <c r="CK150" i="12"/>
  <c r="CS150" i="12"/>
  <c r="DA150" i="12"/>
  <c r="P151" i="12"/>
  <c r="X151" i="12"/>
  <c r="AF151" i="12"/>
  <c r="AN151" i="12"/>
  <c r="AV151" i="12"/>
  <c r="BD151" i="12"/>
  <c r="BL151" i="12"/>
  <c r="BT151" i="12"/>
  <c r="CB151" i="12"/>
  <c r="CJ151" i="12"/>
  <c r="CR151" i="12"/>
  <c r="CZ151" i="12"/>
  <c r="CU151" i="12"/>
  <c r="DC151" i="12"/>
  <c r="S151" i="12"/>
  <c r="AA151" i="12"/>
  <c r="AI151" i="12"/>
  <c r="AQ151" i="12"/>
  <c r="AY151" i="12"/>
  <c r="BG151" i="12"/>
  <c r="BO151" i="12"/>
  <c r="BW151" i="12"/>
  <c r="CE151" i="12"/>
  <c r="CM151" i="12"/>
  <c r="P152" i="12"/>
  <c r="X152" i="12"/>
  <c r="AF152" i="12"/>
  <c r="AN152" i="12"/>
  <c r="AV152" i="12"/>
  <c r="BD152" i="12"/>
  <c r="BL152" i="12"/>
  <c r="BT152" i="12"/>
  <c r="CB152" i="12"/>
  <c r="CJ152" i="12"/>
  <c r="CR152" i="12"/>
  <c r="CZ152" i="12"/>
  <c r="Q152" i="12"/>
  <c r="Y152" i="12"/>
  <c r="AG152" i="12"/>
  <c r="AO152" i="12"/>
  <c r="AW152" i="12"/>
  <c r="BE152" i="12"/>
  <c r="BM152" i="12"/>
  <c r="BW152" i="12"/>
  <c r="CG152" i="12"/>
  <c r="CW152" i="12"/>
  <c r="CI152" i="12"/>
  <c r="CY152" i="12"/>
  <c r="P153" i="12"/>
  <c r="X153" i="12"/>
  <c r="AF153" i="12"/>
  <c r="AN153" i="12"/>
  <c r="AV153" i="12"/>
  <c r="BD153" i="12"/>
  <c r="BL153" i="12"/>
  <c r="BT153" i="12"/>
  <c r="CB153" i="12"/>
  <c r="CJ153" i="12"/>
  <c r="CR153" i="12"/>
  <c r="CZ153" i="12"/>
  <c r="U153" i="12"/>
  <c r="AM153" i="12"/>
  <c r="BA153" i="12"/>
  <c r="BO153" i="12"/>
  <c r="CC153" i="12"/>
  <c r="CS153" i="12"/>
  <c r="S153" i="12"/>
  <c r="AG153" i="12"/>
  <c r="AY153" i="12"/>
  <c r="BQ153" i="12"/>
  <c r="CI153" i="12"/>
  <c r="CY153" i="12"/>
  <c r="P154" i="12"/>
  <c r="X154" i="12"/>
  <c r="AF154" i="12"/>
  <c r="AN154" i="12"/>
  <c r="AV154" i="12"/>
  <c r="BD154" i="12"/>
  <c r="BL154" i="12"/>
  <c r="BT154" i="12"/>
  <c r="CB154" i="12"/>
  <c r="CJ154" i="12"/>
  <c r="CR154" i="12"/>
  <c r="CZ154" i="12"/>
  <c r="U154" i="12"/>
  <c r="AM154" i="12"/>
  <c r="BC154" i="12"/>
  <c r="BS154" i="12"/>
  <c r="CI154" i="12"/>
  <c r="CY154" i="12"/>
  <c r="W154" i="12"/>
  <c r="AK154" i="12"/>
  <c r="BA154" i="12"/>
  <c r="BQ154" i="12"/>
  <c r="CG154" i="12"/>
  <c r="CW154" i="12"/>
  <c r="P155" i="12"/>
  <c r="X155" i="12"/>
  <c r="AF155" i="12"/>
  <c r="AN155" i="12"/>
  <c r="AV155" i="12"/>
  <c r="BD155" i="12"/>
  <c r="BL155" i="12"/>
  <c r="BT155" i="12"/>
  <c r="CB155" i="12"/>
  <c r="CJ155" i="12"/>
  <c r="CR155" i="12"/>
  <c r="CZ155" i="12"/>
  <c r="W155" i="12"/>
  <c r="AM155" i="12"/>
  <c r="BC155" i="12"/>
  <c r="BO155" i="12"/>
  <c r="CE155" i="12"/>
  <c r="CU155" i="12"/>
  <c r="Q155" i="12"/>
  <c r="AG155" i="12"/>
  <c r="AW155" i="12"/>
  <c r="BQ155" i="12"/>
  <c r="CG155" i="12"/>
  <c r="CW155" i="12"/>
  <c r="P156" i="12"/>
  <c r="X156" i="12"/>
  <c r="AF156" i="12"/>
  <c r="AN156" i="12"/>
  <c r="AV156" i="12"/>
  <c r="BD156" i="12"/>
  <c r="BL156" i="12"/>
  <c r="BT156" i="12"/>
  <c r="CB156" i="12"/>
  <c r="CJ156" i="12"/>
  <c r="CR156" i="12"/>
  <c r="CZ156" i="12"/>
  <c r="W156" i="12"/>
  <c r="AM156" i="12"/>
  <c r="BC156" i="12"/>
  <c r="CK156" i="12"/>
  <c r="DA156" i="12"/>
  <c r="Y156" i="12"/>
  <c r="AO156" i="12"/>
  <c r="BE156" i="12"/>
  <c r="BQ156" i="12"/>
  <c r="BY156" i="12"/>
  <c r="CI156" i="12"/>
  <c r="CY156" i="12"/>
  <c r="P157" i="12"/>
  <c r="X157" i="12"/>
  <c r="AF157" i="12"/>
  <c r="AN157" i="12"/>
  <c r="AV157" i="12"/>
  <c r="BD157" i="12"/>
  <c r="BL157" i="12"/>
  <c r="BT157" i="12"/>
  <c r="CB157" i="12"/>
  <c r="CJ157" i="12"/>
  <c r="CR157" i="12"/>
  <c r="CZ157" i="12"/>
  <c r="U157" i="12"/>
  <c r="AM157" i="12"/>
  <c r="BE157" i="12"/>
  <c r="BW157" i="12"/>
  <c r="CM157" i="12"/>
  <c r="DA157" i="12"/>
  <c r="Y157" i="12"/>
  <c r="AO157" i="12"/>
  <c r="BC157" i="12"/>
  <c r="BQ157" i="12"/>
  <c r="CG157" i="12"/>
  <c r="CY157" i="12"/>
  <c r="P158" i="12"/>
  <c r="X158" i="12"/>
  <c r="AF158" i="12"/>
  <c r="AN158" i="12"/>
  <c r="AV158" i="12"/>
  <c r="BD158" i="12"/>
  <c r="BL158" i="12"/>
  <c r="BT158" i="12"/>
  <c r="CB158" i="12"/>
  <c r="CJ158" i="12"/>
  <c r="CR158" i="12"/>
  <c r="CZ158" i="12"/>
  <c r="W158" i="12"/>
  <c r="AM158" i="12"/>
  <c r="BE158" i="12"/>
  <c r="BU158" i="12"/>
  <c r="CK158" i="12"/>
  <c r="DC158" i="12"/>
  <c r="Y158" i="12"/>
  <c r="AO158" i="12"/>
  <c r="BC158" i="12"/>
  <c r="BS158" i="12"/>
  <c r="CI158" i="12"/>
  <c r="CW158" i="12"/>
  <c r="P159" i="12"/>
  <c r="X159" i="12"/>
  <c r="AF159" i="12"/>
  <c r="AN159" i="12"/>
  <c r="AV159" i="12"/>
  <c r="BD159" i="12"/>
  <c r="BL159" i="12"/>
  <c r="BT159" i="12"/>
  <c r="CB159" i="12"/>
  <c r="CJ159" i="12"/>
  <c r="CR159" i="12"/>
  <c r="CZ159" i="12"/>
  <c r="Y159" i="12"/>
  <c r="AO159" i="12"/>
  <c r="BE159" i="12"/>
  <c r="BU159" i="12"/>
  <c r="CK159" i="12"/>
  <c r="DA159" i="12"/>
  <c r="W159" i="12"/>
  <c r="AM159" i="12"/>
  <c r="BC159" i="12"/>
  <c r="BS159" i="12"/>
  <c r="CI159" i="12"/>
  <c r="CY159" i="12"/>
  <c r="P160" i="12"/>
  <c r="X160" i="12"/>
  <c r="AF160" i="12"/>
  <c r="AN160" i="12"/>
  <c r="AV160" i="12"/>
  <c r="BD160" i="12"/>
  <c r="BL160" i="12"/>
  <c r="BT160" i="12"/>
  <c r="CB160" i="12"/>
  <c r="CJ160" i="12"/>
  <c r="CR160" i="12"/>
  <c r="CZ160" i="12"/>
  <c r="U160" i="12"/>
  <c r="AM160" i="12"/>
  <c r="BC160" i="12"/>
  <c r="BS160" i="12"/>
  <c r="CI160" i="12"/>
  <c r="CY160" i="12"/>
  <c r="W160" i="12"/>
  <c r="AK160" i="12"/>
  <c r="BA160" i="12"/>
  <c r="BQ160" i="12"/>
  <c r="CG160" i="12"/>
  <c r="CW160" i="12"/>
  <c r="P161" i="12"/>
  <c r="X161" i="12"/>
  <c r="AF161" i="12"/>
  <c r="AN161" i="12"/>
  <c r="AV161" i="12"/>
  <c r="BD161" i="12"/>
  <c r="BL161" i="12"/>
  <c r="BT161" i="12"/>
  <c r="CB161" i="12"/>
  <c r="CJ161" i="12"/>
  <c r="CR161" i="12"/>
  <c r="CZ161" i="12"/>
  <c r="W161" i="12"/>
  <c r="AM161" i="12"/>
  <c r="BC161" i="12"/>
  <c r="BQ161" i="12"/>
  <c r="CE161" i="12"/>
  <c r="CU161" i="12"/>
  <c r="Q161" i="12"/>
  <c r="AG161" i="12"/>
  <c r="AW161" i="12"/>
  <c r="BO161" i="12"/>
  <c r="CG161" i="12"/>
  <c r="CW161" i="12"/>
  <c r="P162" i="12"/>
  <c r="X162" i="12"/>
  <c r="AF162" i="12"/>
  <c r="AN162" i="12"/>
  <c r="AV162" i="12"/>
  <c r="BD162" i="12"/>
  <c r="BL162" i="12"/>
  <c r="BT162" i="12"/>
  <c r="CB162" i="12"/>
  <c r="CJ162" i="12"/>
  <c r="CR162" i="12"/>
  <c r="CZ162" i="12"/>
  <c r="W162" i="12"/>
  <c r="AM162" i="12"/>
  <c r="BE162" i="12"/>
  <c r="BU162" i="12"/>
  <c r="CM162" i="12"/>
  <c r="DC162" i="12"/>
  <c r="Y162" i="12"/>
  <c r="AO162" i="12"/>
  <c r="BC162" i="12"/>
  <c r="BS162" i="12"/>
  <c r="CG162" i="12"/>
  <c r="CW162" i="12"/>
  <c r="P163" i="12"/>
  <c r="X163" i="12"/>
  <c r="AF163" i="12"/>
  <c r="AN163" i="12"/>
  <c r="AV163" i="12"/>
  <c r="BD163" i="12"/>
  <c r="BL163" i="12"/>
  <c r="BT163" i="12"/>
  <c r="CB163" i="12"/>
  <c r="CJ163" i="12"/>
  <c r="CR163" i="12"/>
  <c r="CZ163" i="12"/>
  <c r="W163" i="12"/>
  <c r="AO163" i="12"/>
  <c r="BC163" i="12"/>
  <c r="BS163" i="12"/>
  <c r="CI163" i="12"/>
  <c r="CY163" i="12"/>
  <c r="U163" i="12"/>
  <c r="AK163" i="12"/>
  <c r="BA163" i="12"/>
  <c r="BQ163" i="12"/>
  <c r="CG163" i="12"/>
  <c r="CW163" i="12"/>
  <c r="P164" i="12"/>
  <c r="X164" i="12"/>
  <c r="AF164" i="12"/>
  <c r="AN164" i="12"/>
  <c r="AV164" i="12"/>
  <c r="BD164" i="12"/>
  <c r="BL164" i="12"/>
  <c r="BT164" i="12"/>
  <c r="CB164" i="12"/>
  <c r="CJ164" i="12"/>
  <c r="CR164" i="12"/>
  <c r="CZ164" i="12"/>
  <c r="Y164" i="12"/>
  <c r="AO164" i="12"/>
  <c r="BE164" i="12"/>
  <c r="BU164" i="12"/>
  <c r="CK164" i="12"/>
  <c r="DC164" i="12"/>
  <c r="W164" i="12"/>
  <c r="AM164" i="12"/>
  <c r="BC164" i="12"/>
  <c r="BS164" i="12"/>
  <c r="CI164" i="12"/>
  <c r="CY164" i="12"/>
  <c r="P165" i="12"/>
  <c r="X165" i="12"/>
  <c r="AF165" i="12"/>
  <c r="AN165" i="12"/>
  <c r="AV165" i="12"/>
  <c r="BD165" i="12"/>
  <c r="BL165" i="12"/>
  <c r="BT165" i="12"/>
  <c r="CB165" i="12"/>
  <c r="CJ165" i="12"/>
  <c r="CR165" i="12"/>
  <c r="CZ165" i="12"/>
  <c r="W165" i="12"/>
  <c r="AM165" i="12"/>
  <c r="BC165" i="12"/>
  <c r="BS165" i="12"/>
  <c r="CK165" i="12"/>
  <c r="CY165" i="12"/>
  <c r="U165" i="12"/>
  <c r="AK165" i="12"/>
  <c r="BA165" i="12"/>
  <c r="BQ165" i="12"/>
  <c r="CG165" i="12"/>
  <c r="CW165" i="12"/>
  <c r="P166" i="12"/>
  <c r="X166" i="12"/>
  <c r="AF166" i="12"/>
  <c r="AN166" i="12"/>
  <c r="AV166" i="12"/>
  <c r="BD166" i="12"/>
  <c r="BL166" i="12"/>
  <c r="BT166" i="12"/>
  <c r="CB166" i="12"/>
  <c r="CJ166" i="12"/>
  <c r="CR166" i="12"/>
  <c r="CZ166" i="12"/>
  <c r="W166" i="12"/>
  <c r="AM166" i="12"/>
  <c r="BE166" i="12"/>
  <c r="BW166" i="12"/>
  <c r="CM166" i="12"/>
  <c r="M166" i="12"/>
  <c r="AC166" i="12"/>
  <c r="AQ166" i="12"/>
  <c r="BG166" i="12"/>
  <c r="BU166" i="12"/>
  <c r="CK166" i="12"/>
  <c r="DA166" i="12"/>
  <c r="P167" i="12"/>
  <c r="X167" i="12"/>
  <c r="AF167" i="12"/>
  <c r="AN167" i="12"/>
  <c r="AV167" i="12"/>
  <c r="BD167" i="12"/>
  <c r="BL167" i="12"/>
  <c r="BT167" i="12"/>
  <c r="CB167" i="12"/>
  <c r="CJ167" i="12"/>
  <c r="CR167" i="12"/>
  <c r="CZ167" i="12"/>
  <c r="U167" i="12"/>
  <c r="AG167" i="12"/>
  <c r="AW167" i="12"/>
  <c r="BO167" i="12"/>
  <c r="CM167" i="12"/>
  <c r="DA167" i="12"/>
  <c r="AE167" i="12"/>
  <c r="AU167" i="12"/>
  <c r="BI167" i="12"/>
  <c r="BW167" i="12"/>
  <c r="CG167" i="12"/>
  <c r="CW167" i="12"/>
  <c r="P168" i="12"/>
  <c r="X168" i="12"/>
  <c r="AF168" i="12"/>
  <c r="AN168" i="12"/>
  <c r="AV168" i="12"/>
  <c r="BD168" i="12"/>
  <c r="BL168" i="12"/>
  <c r="BT168" i="12"/>
  <c r="CB168" i="12"/>
  <c r="CJ168" i="12"/>
  <c r="CR168" i="12"/>
  <c r="CZ168" i="12"/>
  <c r="U168" i="12"/>
  <c r="AK168" i="12"/>
  <c r="BA168" i="12"/>
  <c r="BQ168" i="12"/>
  <c r="CG168" i="12"/>
  <c r="CW168" i="12"/>
  <c r="W168" i="12"/>
  <c r="AM168" i="12"/>
  <c r="BC168" i="12"/>
  <c r="BS168" i="12"/>
  <c r="CI168" i="12"/>
  <c r="CY168" i="12"/>
  <c r="P169" i="12"/>
  <c r="X169" i="12"/>
  <c r="AF169" i="12"/>
  <c r="AN169" i="12"/>
  <c r="AV169" i="12"/>
  <c r="BD169" i="12"/>
  <c r="BL169" i="12"/>
  <c r="BT169" i="12"/>
  <c r="CB169" i="12"/>
  <c r="CJ169" i="12"/>
  <c r="CR169" i="12"/>
  <c r="CZ169" i="12"/>
  <c r="U169" i="12"/>
  <c r="AK169" i="12"/>
  <c r="AY169" i="12"/>
  <c r="BO169" i="12"/>
  <c r="CC169" i="12"/>
  <c r="CU169" i="12"/>
  <c r="S169" i="12"/>
  <c r="AI169" i="12"/>
  <c r="BA169" i="12"/>
  <c r="BS169" i="12"/>
  <c r="CI169" i="12"/>
  <c r="CY169" i="12"/>
  <c r="P170" i="12"/>
  <c r="X170" i="12"/>
  <c r="AF170" i="12"/>
  <c r="AN170" i="12"/>
  <c r="AV170" i="12"/>
  <c r="BD170" i="12"/>
  <c r="BL170" i="12"/>
  <c r="BT170" i="12"/>
  <c r="CB170" i="12"/>
  <c r="CJ170" i="12"/>
  <c r="CR170" i="12"/>
  <c r="CZ170" i="12"/>
  <c r="U170" i="12"/>
  <c r="AK170" i="12"/>
  <c r="BA170" i="12"/>
  <c r="BQ170" i="12"/>
  <c r="CI170" i="12"/>
  <c r="CY170" i="12"/>
  <c r="W170" i="12"/>
  <c r="AM170" i="12"/>
  <c r="BC170" i="12"/>
  <c r="BS170" i="12"/>
  <c r="CG170" i="12"/>
  <c r="CW170" i="12"/>
  <c r="P171" i="12"/>
  <c r="X171" i="12"/>
  <c r="AF171" i="12"/>
  <c r="AN171" i="12"/>
  <c r="AV171" i="12"/>
  <c r="BD171" i="12"/>
  <c r="BL171" i="12"/>
  <c r="BT171" i="12"/>
  <c r="CB171" i="12"/>
  <c r="CJ171" i="12"/>
  <c r="CR171" i="12"/>
  <c r="CZ171" i="12"/>
  <c r="W171" i="12"/>
  <c r="AM171" i="12"/>
  <c r="BC171" i="12"/>
  <c r="BQ171" i="12"/>
  <c r="CG171" i="12"/>
  <c r="CY171" i="12"/>
  <c r="U171" i="12"/>
  <c r="AK171" i="12"/>
  <c r="BA171" i="12"/>
  <c r="BS171" i="12"/>
  <c r="CI171" i="12"/>
  <c r="CW171" i="12"/>
  <c r="P172" i="12"/>
  <c r="X172" i="12"/>
  <c r="AF172" i="12"/>
  <c r="AN172" i="12"/>
  <c r="AV172" i="12"/>
  <c r="BD172" i="12"/>
  <c r="BL172" i="12"/>
  <c r="BT172" i="12"/>
  <c r="CB172" i="12"/>
  <c r="CJ172" i="12"/>
  <c r="CR172" i="12"/>
  <c r="CZ172" i="12"/>
  <c r="W172" i="12"/>
  <c r="AM172" i="12"/>
  <c r="BC172" i="12"/>
  <c r="BU172" i="12"/>
  <c r="CM172" i="12"/>
  <c r="DC172" i="12"/>
  <c r="Y172" i="12"/>
  <c r="AO172" i="12"/>
  <c r="BE172" i="12"/>
  <c r="BS172" i="12"/>
  <c r="CI172" i="12"/>
  <c r="CW172" i="12"/>
  <c r="P173" i="12"/>
  <c r="X173" i="12"/>
  <c r="AF173" i="12"/>
  <c r="AN173" i="12"/>
  <c r="AV173" i="12"/>
  <c r="BD173" i="12"/>
  <c r="BL173" i="12"/>
  <c r="BT173" i="12"/>
  <c r="CB173" i="12"/>
  <c r="CJ173" i="12"/>
  <c r="CR173" i="12"/>
  <c r="CZ173" i="12"/>
  <c r="W173" i="12"/>
  <c r="AM173" i="12"/>
  <c r="BE173" i="12"/>
  <c r="BU173" i="12"/>
  <c r="CI173" i="12"/>
  <c r="CY173" i="12"/>
  <c r="U173" i="12"/>
  <c r="AK173" i="12"/>
  <c r="BA173" i="12"/>
  <c r="BO173" i="12"/>
  <c r="CG173" i="12"/>
  <c r="CW173" i="12"/>
  <c r="P174" i="12"/>
  <c r="X174" i="12"/>
  <c r="AF174" i="12"/>
  <c r="AN174" i="12"/>
  <c r="AV174" i="12"/>
  <c r="BD174" i="12"/>
  <c r="BL174" i="12"/>
  <c r="BT174" i="12"/>
  <c r="CB174" i="12"/>
  <c r="CJ174" i="12"/>
  <c r="CR174" i="12"/>
  <c r="CZ174" i="12"/>
  <c r="W174" i="12"/>
  <c r="AM174" i="12"/>
  <c r="BC174" i="12"/>
  <c r="BS174" i="12"/>
  <c r="CK174" i="12"/>
  <c r="DA174" i="12"/>
  <c r="Y174" i="12"/>
  <c r="AO174" i="12"/>
  <c r="BE174" i="12"/>
  <c r="BU174" i="12"/>
  <c r="CI174" i="12"/>
  <c r="CY174" i="12"/>
  <c r="P175" i="12"/>
  <c r="X175" i="12"/>
  <c r="AF175" i="12"/>
  <c r="AN175" i="12"/>
  <c r="AV175" i="12"/>
  <c r="BD175" i="12"/>
  <c r="BL175" i="12"/>
  <c r="BT175" i="12"/>
  <c r="CB175" i="12"/>
  <c r="CJ175" i="12"/>
  <c r="CR175" i="12"/>
  <c r="CZ175" i="12"/>
  <c r="W175" i="12"/>
  <c r="AM175" i="12"/>
  <c r="BC175" i="12"/>
  <c r="BS175" i="12"/>
  <c r="CI175" i="12"/>
  <c r="DA175" i="12"/>
  <c r="Y175" i="12"/>
  <c r="AO175" i="12"/>
  <c r="BE175" i="12"/>
  <c r="BU175" i="12"/>
  <c r="CK175" i="12"/>
  <c r="CY175" i="12"/>
  <c r="P176" i="12"/>
  <c r="X176" i="12"/>
  <c r="AF176" i="12"/>
  <c r="AN176" i="12"/>
  <c r="AV176" i="12"/>
  <c r="BD176" i="12"/>
  <c r="BL176" i="12"/>
  <c r="BT176" i="12"/>
  <c r="CB176" i="12"/>
  <c r="CJ176" i="12"/>
  <c r="CR176" i="12"/>
  <c r="CZ176" i="12"/>
  <c r="U176" i="12"/>
  <c r="AK176" i="12"/>
  <c r="BA176" i="12"/>
  <c r="BQ176" i="12"/>
  <c r="CG176" i="12"/>
  <c r="CW176" i="12"/>
  <c r="W176" i="12"/>
  <c r="AM176" i="12"/>
  <c r="BC176" i="12"/>
  <c r="BS176" i="12"/>
  <c r="CI176" i="12"/>
  <c r="CY176" i="12"/>
  <c r="P177" i="12"/>
  <c r="X177" i="12"/>
  <c r="AF177" i="12"/>
  <c r="AN177" i="12"/>
  <c r="AV177" i="12"/>
  <c r="BD177" i="12"/>
  <c r="BL177" i="12"/>
  <c r="BT177" i="12"/>
  <c r="CB177" i="12"/>
  <c r="CJ177" i="12"/>
  <c r="CR177" i="12"/>
  <c r="CZ177" i="12"/>
  <c r="S177" i="12"/>
  <c r="AI177" i="12"/>
  <c r="AW177" i="12"/>
  <c r="BM177" i="12"/>
  <c r="CE177" i="12"/>
  <c r="CW177" i="12"/>
  <c r="Y177" i="12"/>
  <c r="AO177" i="12"/>
  <c r="BG177" i="12"/>
  <c r="BU177" i="12"/>
  <c r="CI177" i="12"/>
  <c r="CY177" i="12"/>
  <c r="P178" i="12"/>
  <c r="X178" i="12"/>
  <c r="AF178" i="12"/>
  <c r="AN178" i="12"/>
  <c r="AV178" i="12"/>
  <c r="BD178" i="12"/>
  <c r="BL178" i="12"/>
  <c r="BT178" i="12"/>
  <c r="CB178" i="12"/>
  <c r="CJ178" i="12"/>
  <c r="CR178" i="12"/>
  <c r="CZ178" i="12"/>
  <c r="U178" i="12"/>
  <c r="AK178" i="12"/>
  <c r="BA178" i="12"/>
  <c r="CE178" i="12"/>
  <c r="CS178" i="12"/>
  <c r="S178" i="12"/>
  <c r="AI178" i="12"/>
  <c r="AY178" i="12"/>
  <c r="BI178" i="12"/>
  <c r="BS178" i="12"/>
  <c r="CG178" i="12"/>
  <c r="CY178" i="12"/>
  <c r="P179" i="12"/>
  <c r="X179" i="12"/>
  <c r="AF179" i="12"/>
  <c r="AN179" i="12"/>
  <c r="AV179" i="12"/>
  <c r="BD179" i="12"/>
  <c r="BL179" i="12"/>
  <c r="BT179" i="12"/>
  <c r="CB179" i="12"/>
  <c r="CJ179" i="12"/>
  <c r="CR179" i="12"/>
  <c r="CZ179" i="12"/>
  <c r="S179" i="12"/>
  <c r="AI179" i="12"/>
  <c r="BA179" i="12"/>
  <c r="BQ179" i="12"/>
  <c r="CI179" i="12"/>
  <c r="CY179" i="12"/>
  <c r="Y179" i="12"/>
  <c r="AM179" i="12"/>
  <c r="BC179" i="12"/>
  <c r="BS179" i="12"/>
  <c r="CG179" i="12"/>
  <c r="CW179" i="12"/>
  <c r="P180" i="12"/>
  <c r="X180" i="12"/>
  <c r="AF180" i="12"/>
  <c r="AN180" i="12"/>
  <c r="AV180" i="12"/>
  <c r="BD180" i="12"/>
  <c r="BL180" i="12"/>
  <c r="BT180" i="12"/>
  <c r="CB180" i="12"/>
  <c r="CJ180" i="12"/>
  <c r="CR180" i="12"/>
  <c r="CZ180" i="12"/>
  <c r="W180" i="12"/>
  <c r="AM180" i="12"/>
  <c r="BE180" i="12"/>
  <c r="BU180" i="12"/>
  <c r="CK180" i="12"/>
  <c r="DA180" i="12"/>
  <c r="Y180" i="12"/>
  <c r="AO180" i="12"/>
  <c r="BC180" i="12"/>
  <c r="BS180" i="12"/>
  <c r="CI180" i="12"/>
  <c r="CY180" i="12"/>
  <c r="P181" i="12"/>
  <c r="X181" i="12"/>
  <c r="AF181" i="12"/>
  <c r="AN181" i="12"/>
  <c r="AV181" i="12"/>
  <c r="BD181" i="12"/>
  <c r="BL181" i="12"/>
  <c r="BT181" i="12"/>
  <c r="CB181" i="12"/>
  <c r="CJ181" i="12"/>
  <c r="CR181" i="12"/>
  <c r="CZ181" i="12"/>
  <c r="W181" i="12"/>
  <c r="AM181" i="12"/>
  <c r="AY181" i="12"/>
  <c r="BO181" i="12"/>
  <c r="CG181" i="12"/>
  <c r="CW181" i="12"/>
  <c r="U181" i="12"/>
  <c r="AK181" i="12"/>
  <c r="BE181" i="12"/>
  <c r="BS181" i="12"/>
  <c r="CI181" i="12"/>
  <c r="CY181" i="12"/>
  <c r="P182" i="12"/>
  <c r="X182" i="12"/>
  <c r="AF182" i="12"/>
  <c r="AN182" i="12"/>
  <c r="AV182" i="12"/>
  <c r="BD182" i="12"/>
  <c r="BL182" i="12"/>
  <c r="BT182" i="12"/>
  <c r="CB182" i="12"/>
  <c r="CJ182" i="12"/>
  <c r="CR182" i="12"/>
  <c r="CZ182" i="12"/>
  <c r="U182" i="12"/>
  <c r="AM182" i="12"/>
  <c r="BC182" i="12"/>
  <c r="BU182" i="12"/>
  <c r="CK182" i="12"/>
  <c r="DC182" i="12"/>
  <c r="AA182" i="12"/>
  <c r="AO182" i="12"/>
  <c r="BE182" i="12"/>
  <c r="BS182" i="12"/>
  <c r="CI182" i="12"/>
  <c r="CY182" i="12"/>
  <c r="P183" i="12"/>
  <c r="X183" i="12"/>
  <c r="AF183" i="12"/>
  <c r="AN183" i="12"/>
  <c r="AV183" i="12"/>
  <c r="BD183" i="12"/>
  <c r="BL183" i="12"/>
  <c r="BT183" i="12"/>
  <c r="CB183" i="12"/>
  <c r="CJ183" i="12"/>
  <c r="CR183" i="12"/>
  <c r="CZ183" i="12"/>
  <c r="W183" i="12"/>
  <c r="AM183" i="12"/>
  <c r="BC183" i="12"/>
  <c r="BS183" i="12"/>
  <c r="CI183" i="12"/>
  <c r="CY183" i="12"/>
  <c r="U183" i="12"/>
  <c r="AK183" i="12"/>
  <c r="BA183" i="12"/>
  <c r="BQ183" i="12"/>
  <c r="CG183" i="12"/>
  <c r="CW183" i="12"/>
  <c r="P184" i="12"/>
  <c r="X184" i="12"/>
  <c r="AF184" i="12"/>
  <c r="AN184" i="12"/>
  <c r="AV184" i="12"/>
  <c r="BD184" i="12"/>
  <c r="BL184" i="12"/>
  <c r="BT184" i="12"/>
  <c r="CB184" i="12"/>
  <c r="CJ184" i="12"/>
  <c r="CR184" i="12"/>
  <c r="CZ184" i="12"/>
  <c r="W184" i="12"/>
  <c r="AM184" i="12"/>
  <c r="BC184" i="12"/>
  <c r="BS184" i="12"/>
  <c r="CG184" i="12"/>
  <c r="CW184" i="12"/>
  <c r="U184" i="12"/>
  <c r="AK184" i="12"/>
  <c r="BA184" i="12"/>
  <c r="BQ184" i="12"/>
  <c r="CI184" i="12"/>
  <c r="CY184" i="12"/>
  <c r="P185" i="12"/>
  <c r="X185" i="12"/>
  <c r="AF185" i="12"/>
  <c r="AN185" i="12"/>
  <c r="AV185" i="12"/>
  <c r="BD185" i="12"/>
  <c r="BL185" i="12"/>
  <c r="BT185" i="12"/>
  <c r="CB185" i="12"/>
  <c r="CJ185" i="12"/>
  <c r="CR185" i="12"/>
  <c r="CZ185" i="12"/>
  <c r="S185" i="12"/>
  <c r="AK185" i="12"/>
  <c r="BA185" i="12"/>
  <c r="BQ185" i="12"/>
  <c r="CG185" i="12"/>
  <c r="CW185" i="12"/>
  <c r="Y185" i="12"/>
  <c r="AM185" i="12"/>
  <c r="BE185" i="12"/>
  <c r="BS185" i="12"/>
  <c r="CI185" i="12"/>
  <c r="CY185" i="12"/>
  <c r="P186" i="12"/>
  <c r="X186" i="12"/>
  <c r="AF186" i="12"/>
  <c r="AN186" i="12"/>
  <c r="AV186" i="12"/>
  <c r="BD186" i="12"/>
  <c r="BL186" i="12"/>
  <c r="BT186" i="12"/>
  <c r="CB186" i="12"/>
  <c r="CJ186" i="12"/>
  <c r="CR186" i="12"/>
  <c r="CZ186" i="12"/>
  <c r="U186" i="12"/>
  <c r="AM186" i="12"/>
  <c r="BC186" i="12"/>
  <c r="BU186" i="12"/>
  <c r="CK186" i="12"/>
  <c r="DA186" i="12"/>
  <c r="W186" i="12"/>
  <c r="AK186" i="12"/>
  <c r="BA186" i="12"/>
  <c r="BO186" i="12"/>
  <c r="CE186" i="12"/>
  <c r="CU186" i="12"/>
  <c r="P187" i="12"/>
  <c r="X187" i="12"/>
  <c r="AF187" i="12"/>
  <c r="AN187" i="12"/>
  <c r="AV187" i="12"/>
  <c r="BD187" i="12"/>
  <c r="BL187" i="12"/>
  <c r="BT187" i="12"/>
  <c r="CB187" i="12"/>
  <c r="CJ187" i="12"/>
  <c r="CR187" i="12"/>
  <c r="CZ187" i="12"/>
  <c r="W187" i="12"/>
  <c r="AM187" i="12"/>
  <c r="BC187" i="12"/>
  <c r="BS187" i="12"/>
  <c r="CI187" i="12"/>
  <c r="CY187" i="12"/>
  <c r="Y187" i="12"/>
  <c r="AO187" i="12"/>
  <c r="BE187" i="12"/>
  <c r="BU187" i="12"/>
  <c r="CK187" i="12"/>
  <c r="DA187" i="12"/>
  <c r="P188" i="12"/>
  <c r="X188" i="12"/>
  <c r="AF188" i="12"/>
  <c r="AN188" i="12"/>
  <c r="AV188" i="12"/>
  <c r="BD188" i="12"/>
  <c r="BL188" i="12"/>
  <c r="BT188" i="12"/>
  <c r="CB188" i="12"/>
  <c r="CJ188" i="12"/>
  <c r="CR188" i="12"/>
  <c r="CZ188" i="12"/>
  <c r="U188" i="12"/>
  <c r="AK188" i="12"/>
  <c r="BC188" i="12"/>
  <c r="BS188" i="12"/>
  <c r="CI188" i="12"/>
  <c r="DA188" i="12"/>
  <c r="AA188" i="12"/>
  <c r="AQ188" i="12"/>
  <c r="BE188" i="12"/>
  <c r="BU188" i="12"/>
  <c r="CK188" i="12"/>
  <c r="CY188" i="12"/>
  <c r="P189" i="12"/>
  <c r="X189" i="12"/>
  <c r="AF189" i="12"/>
  <c r="AN189" i="12"/>
  <c r="AV189" i="12"/>
  <c r="BD189" i="12"/>
  <c r="BL189" i="12"/>
  <c r="BT189" i="12"/>
  <c r="CB189" i="12"/>
  <c r="CJ189" i="12"/>
  <c r="CR189" i="12"/>
  <c r="CZ189" i="12"/>
  <c r="U189" i="12"/>
  <c r="AI189" i="12"/>
  <c r="BG189" i="12"/>
  <c r="BW189" i="12"/>
  <c r="CM189" i="12"/>
  <c r="DC189" i="12"/>
  <c r="AA189" i="12"/>
  <c r="AS189" i="12"/>
  <c r="BC189" i="12"/>
  <c r="BQ189" i="12"/>
  <c r="CG189" i="12"/>
  <c r="CW189" i="12"/>
  <c r="P190" i="12"/>
  <c r="X190" i="12"/>
  <c r="AF190" i="12"/>
  <c r="AN190" i="12"/>
  <c r="AV190" i="12"/>
  <c r="BD190" i="12"/>
  <c r="BL190" i="12"/>
  <c r="BT190" i="12"/>
  <c r="CB190" i="12"/>
  <c r="CJ190" i="12"/>
  <c r="CR190" i="12"/>
  <c r="CZ190" i="12"/>
  <c r="Q190" i="12"/>
  <c r="Y190" i="12"/>
  <c r="AG190" i="12"/>
  <c r="AO190" i="12"/>
  <c r="AW190" i="12"/>
  <c r="BE190" i="12"/>
  <c r="BM190" i="12"/>
  <c r="BU190" i="12"/>
  <c r="CC190" i="12"/>
  <c r="CK190" i="12"/>
  <c r="CS190" i="12"/>
  <c r="DA190" i="12"/>
  <c r="P191" i="12"/>
  <c r="X191" i="12"/>
  <c r="AF191" i="12"/>
  <c r="AN191" i="12"/>
  <c r="AV191" i="12"/>
  <c r="BD191" i="12"/>
  <c r="BL191" i="12"/>
  <c r="BT191" i="12"/>
  <c r="CB191" i="12"/>
  <c r="CJ191" i="12"/>
  <c r="CR191" i="12"/>
  <c r="CZ191" i="12"/>
  <c r="Q191" i="12"/>
  <c r="Y191" i="12"/>
  <c r="AG191" i="12"/>
  <c r="AO191" i="12"/>
  <c r="AW191" i="12"/>
  <c r="BE191" i="12"/>
  <c r="BM191" i="12"/>
  <c r="BU191" i="12"/>
  <c r="CC191" i="12"/>
  <c r="CK191" i="12"/>
  <c r="CS191" i="12"/>
  <c r="DA191" i="12"/>
  <c r="P192" i="12"/>
  <c r="X192" i="12"/>
  <c r="AF192" i="12"/>
  <c r="AN192" i="12"/>
  <c r="AV192" i="12"/>
  <c r="BD192" i="12"/>
  <c r="BL192" i="12"/>
  <c r="BT192" i="12"/>
  <c r="CB192" i="12"/>
  <c r="CJ192" i="12"/>
  <c r="CR192" i="12"/>
  <c r="CZ192" i="12"/>
  <c r="Q192" i="12"/>
  <c r="Y192" i="12"/>
  <c r="AI192" i="12"/>
  <c r="AQ192" i="12"/>
  <c r="BC192" i="12"/>
  <c r="BQ192" i="12"/>
  <c r="CG192" i="12"/>
  <c r="CU192" i="12"/>
  <c r="AW192" i="12"/>
  <c r="BO192" i="12"/>
  <c r="CE192" i="12"/>
  <c r="CW192" i="12"/>
  <c r="P193" i="12"/>
  <c r="X193" i="12"/>
  <c r="AF193" i="12"/>
  <c r="AN193" i="12"/>
  <c r="AV193" i="12"/>
  <c r="BD193" i="12"/>
  <c r="BL193" i="12"/>
  <c r="BT193" i="12"/>
  <c r="CB193" i="12"/>
  <c r="CJ193" i="12"/>
  <c r="CR193" i="12"/>
  <c r="CZ193" i="12"/>
  <c r="W193" i="12"/>
  <c r="AK193" i="12"/>
  <c r="AY193" i="12"/>
  <c r="BM193" i="12"/>
  <c r="CA193" i="12"/>
  <c r="CQ193" i="12"/>
  <c r="M193" i="12"/>
  <c r="AE193" i="12"/>
  <c r="AW193" i="12"/>
  <c r="BO193" i="12"/>
  <c r="CG193" i="12"/>
  <c r="CY193" i="12"/>
  <c r="P194" i="12"/>
  <c r="X194" i="12"/>
  <c r="AF194" i="12"/>
  <c r="AN194" i="12"/>
  <c r="AV194" i="12"/>
  <c r="BD194" i="12"/>
  <c r="BL194" i="12"/>
  <c r="BT194" i="12"/>
  <c r="CB194" i="12"/>
  <c r="CJ194" i="12"/>
  <c r="CR194" i="12"/>
  <c r="CZ194" i="12"/>
  <c r="U194" i="12"/>
  <c r="AI194" i="12"/>
  <c r="AW194" i="12"/>
  <c r="BM194" i="12"/>
  <c r="CA194" i="12"/>
  <c r="CQ194" i="12"/>
  <c r="O194" i="12"/>
  <c r="AG194" i="12"/>
  <c r="AY194" i="12"/>
  <c r="BO194" i="12"/>
  <c r="CG194" i="12"/>
  <c r="CY194" i="12"/>
  <c r="P195" i="12"/>
  <c r="X195" i="12"/>
  <c r="AF195" i="12"/>
  <c r="AN195" i="12"/>
  <c r="AV195" i="12"/>
  <c r="BD195" i="12"/>
  <c r="BL195" i="12"/>
  <c r="BT195" i="12"/>
  <c r="CB195" i="12"/>
  <c r="CJ195" i="12"/>
  <c r="CR195" i="12"/>
  <c r="CZ195" i="12"/>
  <c r="U195" i="12"/>
  <c r="AM195" i="12"/>
  <c r="BE195" i="12"/>
  <c r="BU195" i="12"/>
  <c r="CK195" i="12"/>
  <c r="DC195" i="12"/>
  <c r="AA195" i="12"/>
  <c r="AO195" i="12"/>
  <c r="BC195" i="12"/>
  <c r="BS195" i="12"/>
  <c r="CI195" i="12"/>
  <c r="CY195" i="12"/>
  <c r="P196" i="12"/>
  <c r="X196" i="12"/>
  <c r="AF196" i="12"/>
  <c r="AN196" i="12"/>
  <c r="AV196" i="12"/>
  <c r="BD196" i="12"/>
  <c r="BL196" i="12"/>
  <c r="BT196" i="12"/>
  <c r="CB196" i="12"/>
  <c r="CJ196" i="12"/>
  <c r="CR196" i="12"/>
  <c r="CZ196" i="12"/>
  <c r="W196" i="12"/>
  <c r="AI196" i="12"/>
  <c r="AY196" i="12"/>
  <c r="BQ196" i="12"/>
  <c r="CE196" i="12"/>
  <c r="CQ196" i="12"/>
  <c r="Q196" i="12"/>
  <c r="AK196" i="12"/>
  <c r="BA196" i="12"/>
  <c r="BO196" i="12"/>
  <c r="CI196" i="12"/>
  <c r="CY196" i="12"/>
  <c r="P197" i="12"/>
  <c r="X197" i="12"/>
  <c r="AF197" i="12"/>
  <c r="AN197" i="12"/>
  <c r="AV197" i="12"/>
  <c r="BD197" i="12"/>
  <c r="BL197" i="12"/>
  <c r="BT197" i="12"/>
  <c r="CB197" i="12"/>
  <c r="CJ197" i="12"/>
  <c r="CR197" i="12"/>
  <c r="CZ197" i="12"/>
  <c r="U197" i="12"/>
  <c r="AI197" i="12"/>
  <c r="BA197" i="12"/>
  <c r="CA197" i="12"/>
  <c r="CQ197" i="12"/>
  <c r="O197" i="12"/>
  <c r="AG197" i="12"/>
  <c r="AW197" i="12"/>
  <c r="BK197" i="12"/>
  <c r="BU197" i="12"/>
  <c r="CG197" i="12"/>
  <c r="CW197" i="12"/>
  <c r="P198" i="12"/>
  <c r="X198" i="12"/>
  <c r="AF198" i="12"/>
  <c r="AN198" i="12"/>
  <c r="AV198" i="12"/>
  <c r="BD198" i="12"/>
  <c r="BL198" i="12"/>
  <c r="BT198" i="12"/>
  <c r="CB198" i="12"/>
  <c r="CJ198" i="12"/>
  <c r="CR198" i="12"/>
  <c r="CZ198" i="12"/>
  <c r="W198" i="12"/>
  <c r="AO198" i="12"/>
  <c r="BG198" i="12"/>
  <c r="BY198" i="12"/>
  <c r="CO198" i="12"/>
  <c r="DA198" i="12"/>
  <c r="Y198" i="12"/>
  <c r="AM198" i="12"/>
  <c r="BA198" i="12"/>
  <c r="BQ198" i="12"/>
  <c r="CE198" i="12"/>
  <c r="CS198" i="12"/>
  <c r="P199" i="12"/>
  <c r="X199" i="12"/>
  <c r="AF199" i="12"/>
  <c r="AN199" i="12"/>
  <c r="AV199" i="12"/>
  <c r="BD199" i="12"/>
  <c r="BL199" i="12"/>
  <c r="BT199" i="12"/>
  <c r="CB199" i="12"/>
  <c r="CJ199" i="12"/>
  <c r="CR199" i="12"/>
  <c r="CZ199" i="12"/>
  <c r="U199" i="12"/>
  <c r="AK199" i="12"/>
  <c r="AY199" i="12"/>
  <c r="BO199" i="12"/>
  <c r="CC199" i="12"/>
  <c r="CS199" i="12"/>
  <c r="S199" i="12"/>
  <c r="AI199" i="12"/>
  <c r="BA199" i="12"/>
  <c r="BQ199" i="12"/>
  <c r="CI199" i="12"/>
  <c r="CY199" i="12"/>
  <c r="P200" i="12"/>
  <c r="X200" i="12"/>
  <c r="AF200" i="12"/>
  <c r="AN200" i="12"/>
  <c r="AV200" i="12"/>
  <c r="BD200" i="12"/>
  <c r="BL200" i="12"/>
  <c r="BT200" i="12"/>
  <c r="CB200" i="12"/>
  <c r="CJ200" i="12"/>
  <c r="CR200" i="12"/>
  <c r="CZ200" i="12"/>
  <c r="W200" i="12"/>
  <c r="AM200" i="12"/>
  <c r="BC200" i="12"/>
  <c r="BS200" i="12"/>
  <c r="CI200" i="12"/>
  <c r="CY200" i="12"/>
  <c r="U200" i="12"/>
  <c r="AK200" i="12"/>
  <c r="BA200" i="12"/>
  <c r="BQ200" i="12"/>
  <c r="CG200" i="12"/>
  <c r="CW200" i="12"/>
  <c r="P201" i="12"/>
  <c r="X201" i="12"/>
  <c r="AF201" i="12"/>
  <c r="AN201" i="12"/>
  <c r="AV201" i="12"/>
  <c r="BD201" i="12"/>
  <c r="BL201" i="12"/>
  <c r="BT201" i="12"/>
  <c r="CB201" i="12"/>
  <c r="CJ201" i="12"/>
  <c r="CR201" i="12"/>
  <c r="CZ201" i="12"/>
  <c r="Y201" i="12"/>
  <c r="AO201" i="12"/>
  <c r="BE201" i="12"/>
  <c r="BS201" i="12"/>
  <c r="CG201" i="12"/>
  <c r="CW201" i="12"/>
  <c r="Q201" i="12"/>
  <c r="AE201" i="12"/>
  <c r="AU201" i="12"/>
  <c r="BK201" i="12"/>
  <c r="CE201" i="12"/>
  <c r="CU201" i="12"/>
  <c r="P202" i="12"/>
  <c r="X202" i="12"/>
  <c r="AF202" i="12"/>
  <c r="AN202" i="12"/>
  <c r="AV202" i="12"/>
  <c r="BD202" i="12"/>
  <c r="BL202" i="12"/>
  <c r="BT202" i="12"/>
  <c r="CB202" i="12"/>
  <c r="CJ202" i="12"/>
  <c r="CR202" i="12"/>
  <c r="CZ202" i="12"/>
  <c r="W202" i="12"/>
  <c r="AK202" i="12"/>
  <c r="BA202" i="12"/>
  <c r="BO202" i="12"/>
  <c r="CC202" i="12"/>
  <c r="CS202" i="12"/>
  <c r="M202" i="12"/>
  <c r="AC202" i="12"/>
  <c r="AU202" i="12"/>
  <c r="BK202" i="12"/>
  <c r="CE202" i="12"/>
  <c r="CW202" i="12"/>
  <c r="P203" i="12"/>
  <c r="X203" i="12"/>
  <c r="AF203" i="12"/>
  <c r="AN203" i="12"/>
  <c r="AV203" i="12"/>
  <c r="BD203" i="12"/>
  <c r="BL203" i="12"/>
  <c r="BT203" i="12"/>
  <c r="CB203" i="12"/>
  <c r="CJ203" i="12"/>
  <c r="CR203" i="12"/>
  <c r="CZ203" i="12"/>
  <c r="U203" i="12"/>
  <c r="AI203" i="12"/>
  <c r="AW203" i="12"/>
  <c r="BK203" i="12"/>
  <c r="BY203" i="12"/>
  <c r="CM203" i="12"/>
  <c r="DC203" i="12"/>
  <c r="AA203" i="12"/>
  <c r="AU203" i="12"/>
  <c r="BO203" i="12"/>
  <c r="CE203" i="12"/>
  <c r="CW203" i="12"/>
  <c r="P204" i="12"/>
  <c r="X204" i="12"/>
  <c r="AF204" i="12"/>
  <c r="AN204" i="12"/>
  <c r="AV204" i="12"/>
  <c r="BD204" i="12"/>
  <c r="BL204" i="12"/>
  <c r="BT204" i="12"/>
  <c r="CB204" i="12"/>
  <c r="CJ204" i="12"/>
  <c r="CR204" i="12"/>
  <c r="CZ204" i="12"/>
  <c r="W204" i="12"/>
  <c r="AI204" i="12"/>
  <c r="AY204" i="12"/>
  <c r="BQ204" i="12"/>
  <c r="CE204" i="12"/>
  <c r="CU204" i="12"/>
  <c r="Q204" i="12"/>
  <c r="AK204" i="12"/>
  <c r="BA204" i="12"/>
  <c r="BO204" i="12"/>
  <c r="CG204" i="12"/>
  <c r="CW204" i="12"/>
  <c r="P205" i="12"/>
  <c r="X205" i="12"/>
  <c r="AF205" i="12"/>
  <c r="AN205" i="12"/>
  <c r="AV205" i="12"/>
  <c r="BD205" i="12"/>
  <c r="BL205" i="12"/>
  <c r="BT205" i="12"/>
  <c r="CB205" i="12"/>
  <c r="CJ205" i="12"/>
  <c r="CR205" i="12"/>
  <c r="CZ205" i="12"/>
  <c r="Y205" i="12"/>
  <c r="AO205" i="12"/>
  <c r="BE205" i="12"/>
  <c r="BU205" i="12"/>
  <c r="CK205" i="12"/>
  <c r="DA205" i="12"/>
  <c r="W205" i="12"/>
  <c r="AM205" i="12"/>
  <c r="BC205" i="12"/>
  <c r="BS205" i="12"/>
  <c r="CI205" i="12"/>
  <c r="CY205" i="12"/>
  <c r="P206" i="12"/>
  <c r="X206" i="12"/>
  <c r="AF206" i="12"/>
  <c r="AN206" i="12"/>
  <c r="AV206" i="12"/>
  <c r="BD206" i="12"/>
  <c r="BL206" i="12"/>
  <c r="BT206" i="12"/>
  <c r="CB206" i="12"/>
  <c r="CJ206" i="12"/>
  <c r="CR206" i="12"/>
  <c r="CZ206" i="12"/>
  <c r="U206" i="12"/>
  <c r="W206" i="12"/>
  <c r="AO206" i="12"/>
  <c r="BE206" i="12"/>
  <c r="BU206" i="12"/>
  <c r="CK206" i="12"/>
  <c r="DA206" i="12"/>
  <c r="AU206" i="12"/>
  <c r="BW206" i="12"/>
  <c r="DC206" i="12"/>
  <c r="BK206" i="12"/>
  <c r="CQ206" i="12"/>
  <c r="P207" i="12"/>
  <c r="X207" i="12"/>
  <c r="AF207" i="12"/>
  <c r="AN207" i="12"/>
  <c r="AV207" i="12"/>
  <c r="BD207" i="12"/>
  <c r="BL207" i="12"/>
  <c r="BT207" i="12"/>
  <c r="CB207" i="12"/>
  <c r="CJ207" i="12"/>
  <c r="CR207" i="12"/>
  <c r="CZ207" i="12"/>
  <c r="U207" i="12"/>
  <c r="AK207" i="12"/>
  <c r="BA207" i="12"/>
  <c r="BQ207" i="12"/>
  <c r="CG207" i="12"/>
  <c r="CW207" i="12"/>
  <c r="AA207" i="12"/>
  <c r="BG207" i="12"/>
  <c r="CI207" i="12"/>
  <c r="W207" i="12"/>
  <c r="BC207" i="12"/>
  <c r="CM207" i="12"/>
  <c r="P208" i="12"/>
  <c r="X208" i="12"/>
  <c r="AF208" i="12"/>
  <c r="AN208" i="12"/>
  <c r="AV208" i="12"/>
  <c r="BD208" i="12"/>
  <c r="BL208" i="12"/>
  <c r="BT208" i="12"/>
  <c r="CB208" i="12"/>
  <c r="CJ208" i="12"/>
  <c r="CR208" i="12"/>
  <c r="CZ208" i="12"/>
  <c r="U208" i="12"/>
  <c r="AK208" i="12"/>
  <c r="BA208" i="12"/>
  <c r="BQ208" i="12"/>
  <c r="CG208" i="12"/>
  <c r="CW208" i="12"/>
  <c r="BC208" i="12"/>
  <c r="CY208" i="12"/>
  <c r="AU208" i="12"/>
  <c r="CM208" i="12"/>
  <c r="AM208" i="12"/>
  <c r="CQ208" i="12"/>
  <c r="P209" i="12"/>
  <c r="X209" i="12"/>
  <c r="AF209" i="12"/>
  <c r="AN209" i="12"/>
  <c r="AV209" i="12"/>
  <c r="BD209" i="12"/>
  <c r="BL209" i="12"/>
  <c r="BT209" i="12"/>
  <c r="CB209" i="12"/>
  <c r="CJ209" i="12"/>
  <c r="CR209" i="12"/>
  <c r="CZ209" i="12"/>
  <c r="U209" i="12"/>
  <c r="AK209" i="12"/>
  <c r="BA209" i="12"/>
  <c r="BQ209" i="12"/>
  <c r="CG209" i="12"/>
  <c r="CW209" i="12"/>
  <c r="AI209" i="12"/>
  <c r="CA209" i="12"/>
  <c r="AA209" i="12"/>
  <c r="BW209" i="12"/>
  <c r="AQ209" i="12"/>
  <c r="CQ209" i="12"/>
  <c r="P210" i="12"/>
  <c r="X210" i="12"/>
  <c r="AF210" i="12"/>
  <c r="AN210" i="12"/>
  <c r="AV210" i="12"/>
  <c r="BD210" i="12"/>
  <c r="BL210" i="12"/>
  <c r="BT210" i="12"/>
  <c r="CB210" i="12"/>
  <c r="CJ210" i="12"/>
  <c r="CR210" i="12"/>
  <c r="CZ210" i="12"/>
  <c r="U210" i="12"/>
  <c r="AK210" i="12"/>
  <c r="BA210" i="12"/>
  <c r="BQ210" i="12"/>
  <c r="CG210" i="12"/>
  <c r="CW210" i="12"/>
  <c r="AM210" i="12"/>
  <c r="CI210" i="12"/>
  <c r="AE210" i="12"/>
  <c r="CA210" i="12"/>
  <c r="AI210" i="12"/>
  <c r="CE210" i="12"/>
  <c r="P211" i="12"/>
  <c r="X211" i="12"/>
  <c r="AF211" i="12"/>
  <c r="AN211" i="12"/>
  <c r="AV211" i="12"/>
  <c r="BD211" i="12"/>
  <c r="BL211" i="12"/>
  <c r="BT211" i="12"/>
  <c r="CB211" i="12"/>
  <c r="CJ211" i="12"/>
  <c r="CR211" i="12"/>
  <c r="CZ211" i="12"/>
  <c r="U211" i="12"/>
  <c r="AK211" i="12"/>
  <c r="BA211" i="12"/>
  <c r="BQ211" i="12"/>
  <c r="CG211" i="12"/>
  <c r="CW211" i="12"/>
  <c r="AQ211" i="12"/>
  <c r="CA211" i="12"/>
  <c r="S211" i="12"/>
  <c r="BC211" i="12"/>
  <c r="CM211" i="12"/>
  <c r="BW211" i="12"/>
  <c r="P212" i="12"/>
  <c r="X212" i="12"/>
  <c r="AF212" i="12"/>
  <c r="AN212" i="12"/>
  <c r="AV212" i="12"/>
  <c r="BD212" i="12"/>
  <c r="BL212" i="12"/>
  <c r="BT212" i="12"/>
  <c r="CB212" i="12"/>
  <c r="CJ212" i="12"/>
  <c r="CR212" i="12"/>
  <c r="CZ212" i="12"/>
  <c r="U212" i="12"/>
  <c r="AK212" i="12"/>
  <c r="BA212" i="12"/>
  <c r="BQ212" i="12"/>
  <c r="CG212" i="12"/>
  <c r="CW212" i="12"/>
  <c r="AU212" i="12"/>
  <c r="DC212" i="12"/>
  <c r="AY212" i="12"/>
  <c r="CI212" i="12"/>
  <c r="AQ212" i="12"/>
  <c r="CQ212" i="12"/>
  <c r="P213" i="12"/>
  <c r="X213" i="12"/>
  <c r="AF213" i="12"/>
  <c r="AN213" i="12"/>
  <c r="AV213" i="12"/>
  <c r="BD213" i="12"/>
  <c r="BL213" i="12"/>
  <c r="BT213" i="12"/>
  <c r="CB213" i="12"/>
  <c r="CJ213" i="12"/>
  <c r="CR213" i="12"/>
  <c r="CZ213" i="12"/>
  <c r="U213" i="12"/>
  <c r="AK213" i="12"/>
  <c r="BA213" i="12"/>
  <c r="BQ213" i="12"/>
  <c r="CG213" i="12"/>
  <c r="CW213" i="12"/>
  <c r="AU213" i="12"/>
  <c r="AQ213" i="12"/>
  <c r="CE213" i="12"/>
  <c r="AA213" i="12"/>
  <c r="BS213" i="12"/>
  <c r="CU213" i="12"/>
  <c r="P214" i="12"/>
  <c r="X214" i="12"/>
  <c r="AF214" i="12"/>
  <c r="AN214" i="12"/>
  <c r="AV214" i="12"/>
  <c r="BD214" i="12"/>
  <c r="BL214" i="12"/>
  <c r="BT214" i="12"/>
  <c r="CB214" i="12"/>
  <c r="CJ214" i="12"/>
  <c r="CR214" i="12"/>
  <c r="CZ214" i="12"/>
  <c r="U214" i="12"/>
  <c r="AK214" i="12"/>
  <c r="BA214" i="12"/>
  <c r="BQ214" i="12"/>
  <c r="CG214" i="12"/>
  <c r="CW214" i="12"/>
  <c r="BS214" i="12"/>
  <c r="DC214" i="12"/>
  <c r="AA214" i="12"/>
  <c r="CM214" i="12"/>
  <c r="AQ214" i="12"/>
  <c r="CI214" i="12"/>
  <c r="P215" i="12"/>
  <c r="X215" i="12"/>
  <c r="AF215" i="12"/>
  <c r="AN215" i="12"/>
  <c r="AV215" i="12"/>
  <c r="BD215" i="12"/>
  <c r="BL215" i="12"/>
  <c r="BT215" i="12"/>
  <c r="CB215" i="12"/>
  <c r="CJ215" i="12"/>
  <c r="CR215" i="12"/>
  <c r="CZ215" i="12"/>
  <c r="U215" i="12"/>
  <c r="AK215" i="12"/>
  <c r="BA215" i="12"/>
  <c r="BQ215" i="12"/>
  <c r="CG215" i="12"/>
  <c r="CW215" i="12"/>
  <c r="BK215" i="12"/>
  <c r="S215" i="12"/>
  <c r="BC215" i="12"/>
  <c r="CU215" i="12"/>
  <c r="AY215" i="12"/>
  <c r="CQ215" i="12"/>
  <c r="P216" i="12"/>
  <c r="X216" i="12"/>
  <c r="AF216" i="12"/>
  <c r="AN216" i="12"/>
  <c r="AV216" i="12"/>
  <c r="BD216" i="12"/>
  <c r="BL216" i="12"/>
  <c r="BT216" i="12"/>
  <c r="U216" i="12"/>
  <c r="AK216" i="12"/>
  <c r="BA216" i="12"/>
  <c r="BQ216" i="12"/>
  <c r="CF216" i="12"/>
  <c r="CV216" i="12"/>
  <c r="AQ216" i="12"/>
  <c r="CR216" i="12"/>
  <c r="CX216" i="12"/>
  <c r="CL216" i="12"/>
  <c r="DB216" i="12"/>
  <c r="AU216" i="12"/>
  <c r="CM216" i="12"/>
  <c r="DA216" i="12"/>
  <c r="BK216" i="12"/>
  <c r="CC216" i="12"/>
  <c r="T217" i="12"/>
  <c r="AJ217" i="12"/>
  <c r="AZ217" i="12"/>
  <c r="BP217" i="12"/>
  <c r="CF217" i="12"/>
  <c r="CV217" i="12"/>
  <c r="AN217" i="12"/>
  <c r="CB217" i="12"/>
  <c r="Y217" i="12"/>
  <c r="BU217" i="12"/>
  <c r="R217" i="12"/>
  <c r="AH217" i="12"/>
  <c r="AX217" i="12"/>
  <c r="BN217" i="12"/>
  <c r="CD217" i="12"/>
  <c r="CT217" i="12"/>
  <c r="AF217" i="12"/>
  <c r="BW217" i="12"/>
  <c r="AG217" i="12"/>
  <c r="BZ217" i="12"/>
  <c r="AI217" i="12"/>
  <c r="CR217" i="12"/>
  <c r="AO217" i="12"/>
  <c r="CP217" i="12"/>
  <c r="T218" i="12"/>
  <c r="AJ218" i="12"/>
  <c r="AZ218" i="12"/>
  <c r="BP218" i="12"/>
  <c r="CF218" i="12"/>
  <c r="CV218" i="12"/>
  <c r="AI218" i="12"/>
  <c r="CB218" i="12"/>
  <c r="V218" i="12"/>
  <c r="BR218" i="12"/>
  <c r="M218" i="12"/>
  <c r="AC218" i="12"/>
  <c r="AS218" i="12"/>
  <c r="BI218" i="12"/>
  <c r="BY218" i="12"/>
  <c r="CO218" i="12"/>
  <c r="S218" i="12"/>
  <c r="BD218" i="12"/>
  <c r="CZ218" i="12"/>
  <c r="AT218" i="12"/>
  <c r="CS218" i="12"/>
  <c r="BW218" i="12"/>
  <c r="AO218" i="12"/>
  <c r="CP218" i="12"/>
  <c r="T219" i="12"/>
  <c r="AJ219" i="12"/>
  <c r="AZ219" i="12"/>
  <c r="BP219" i="12"/>
  <c r="CF219" i="12"/>
  <c r="CV219" i="12"/>
  <c r="AF219" i="12"/>
  <c r="BL219" i="12"/>
  <c r="DC219" i="12"/>
  <c r="BB219" i="12"/>
  <c r="CS219" i="12"/>
  <c r="Z219" i="12"/>
  <c r="AP219" i="12"/>
  <c r="BF219" i="12"/>
  <c r="BV219" i="12"/>
  <c r="CL219" i="12"/>
  <c r="DB219" i="12"/>
  <c r="AQ219" i="12"/>
  <c r="BW219" i="12"/>
  <c r="N219" i="12"/>
  <c r="BJ219" i="12"/>
  <c r="DA219" i="12"/>
  <c r="AG219" i="12"/>
  <c r="CK219" i="12"/>
  <c r="T220" i="12"/>
  <c r="AJ220" i="12"/>
  <c r="AZ220" i="12"/>
  <c r="BP220" i="12"/>
  <c r="CF220" i="12"/>
  <c r="CV220" i="12"/>
  <c r="AV220" i="12"/>
  <c r="CM220" i="12"/>
  <c r="AG220" i="12"/>
  <c r="CH220" i="12"/>
  <c r="R220" i="12"/>
  <c r="AH220" i="12"/>
  <c r="AX220" i="12"/>
  <c r="BN220" i="12"/>
  <c r="CD220" i="12"/>
  <c r="CT220" i="12"/>
  <c r="AF220" i="12"/>
  <c r="CB220" i="12"/>
  <c r="AL220" i="12"/>
  <c r="BZ220" i="12"/>
  <c r="AA220" i="12"/>
  <c r="CE220" i="12"/>
  <c r="AD220" i="12"/>
  <c r="CC220" i="12"/>
  <c r="T221" i="12"/>
  <c r="AJ221" i="12"/>
  <c r="AZ221" i="12"/>
  <c r="BP221" i="12"/>
  <c r="CF221" i="12"/>
  <c r="CV221" i="12"/>
  <c r="AI221" i="12"/>
  <c r="CB221" i="12"/>
  <c r="AL221" i="12"/>
  <c r="CC221" i="12"/>
  <c r="Z221" i="12"/>
  <c r="AP221" i="12"/>
  <c r="BF221" i="12"/>
  <c r="BV221" i="12"/>
  <c r="CL221" i="12"/>
  <c r="DB221" i="12"/>
  <c r="AY221" i="12"/>
  <c r="CZ221" i="12"/>
  <c r="AO221" i="12"/>
  <c r="CH221" i="12"/>
  <c r="AQ221" i="12"/>
  <c r="CR221" i="12"/>
  <c r="AT221" i="12"/>
  <c r="CS221" i="12"/>
  <c r="T222" i="12"/>
  <c r="AJ222" i="12"/>
  <c r="AZ222" i="12"/>
  <c r="BP222" i="12"/>
  <c r="CF222" i="12"/>
  <c r="CV222" i="12"/>
  <c r="AN222" i="12"/>
  <c r="CB222" i="12"/>
  <c r="AG222" i="12"/>
  <c r="CC222" i="12"/>
  <c r="R222" i="12"/>
  <c r="AH222" i="12"/>
  <c r="AX222" i="12"/>
  <c r="BN222" i="12"/>
  <c r="CD222" i="12"/>
  <c r="CT222" i="12"/>
  <c r="AA222" i="12"/>
  <c r="CE222" i="12"/>
  <c r="AD222" i="12"/>
  <c r="BZ222" i="12"/>
  <c r="AI222" i="12"/>
  <c r="CM222" i="12"/>
  <c r="AL222" i="12"/>
  <c r="CH222" i="12"/>
  <c r="T223" i="12"/>
  <c r="AJ223" i="12"/>
  <c r="AZ223" i="12"/>
  <c r="BP223" i="12"/>
  <c r="CF223" i="12"/>
  <c r="CV223" i="12"/>
  <c r="AI223" i="12"/>
  <c r="BW223" i="12"/>
  <c r="AG223" i="12"/>
  <c r="CC223" i="12"/>
  <c r="U223" i="12"/>
  <c r="AK223" i="12"/>
  <c r="BA223" i="12"/>
  <c r="BQ223" i="12"/>
  <c r="CG223" i="12"/>
  <c r="CW223" i="12"/>
  <c r="AQ223" i="12"/>
  <c r="CJ223" i="12"/>
  <c r="AL223" i="12"/>
  <c r="CK223" i="12"/>
  <c r="AY223" i="12"/>
  <c r="DC223" i="12"/>
  <c r="AT223" i="12"/>
  <c r="CP223" i="12"/>
  <c r="T224" i="12"/>
  <c r="AJ224" i="12"/>
  <c r="AZ224" i="12"/>
  <c r="BP224" i="12"/>
  <c r="CF224" i="12"/>
  <c r="CV224" i="12"/>
  <c r="AI224" i="12"/>
  <c r="CE224" i="12"/>
  <c r="Y224" i="12"/>
  <c r="BR224" i="12"/>
  <c r="M224" i="12"/>
  <c r="AC224" i="12"/>
  <c r="AS224" i="12"/>
  <c r="BI224" i="12"/>
  <c r="BY224" i="12"/>
  <c r="CO224" i="12"/>
  <c r="S224" i="12"/>
  <c r="BL224" i="12"/>
  <c r="CZ224" i="12"/>
  <c r="BB224" i="12"/>
  <c r="CX224" i="12"/>
  <c r="BO224" i="12"/>
  <c r="AG224" i="12"/>
  <c r="CH224" i="12"/>
  <c r="T225" i="12"/>
  <c r="AJ225" i="12"/>
  <c r="AZ225" i="12"/>
  <c r="BP225" i="12"/>
  <c r="CF225" i="12"/>
  <c r="CV225" i="12"/>
  <c r="AN225" i="12"/>
  <c r="CM225" i="12"/>
  <c r="AD225" i="12"/>
  <c r="BU225" i="12"/>
  <c r="R225" i="12"/>
  <c r="AH225" i="12"/>
  <c r="AX225" i="12"/>
  <c r="BN225" i="12"/>
  <c r="CD225" i="12"/>
  <c r="CT225" i="12"/>
  <c r="AI225" i="12"/>
  <c r="CB225" i="12"/>
  <c r="Y225" i="12"/>
  <c r="BZ225" i="12"/>
  <c r="X225" i="12"/>
  <c r="BT225" i="12"/>
  <c r="AG225" i="12"/>
  <c r="CC225" i="12"/>
  <c r="BS55" i="12"/>
  <c r="CI55" i="12"/>
  <c r="CY55" i="12"/>
  <c r="AF55" i="12"/>
  <c r="BL55" i="12"/>
  <c r="CR55" i="12"/>
  <c r="AG55" i="12"/>
  <c r="BM55" i="12"/>
  <c r="CS55" i="12"/>
  <c r="AS55" i="12"/>
  <c r="BY55" i="12"/>
  <c r="M55" i="12"/>
  <c r="T55" i="12"/>
  <c r="Y55" i="12"/>
  <c r="BU55" i="12"/>
  <c r="AA56" i="12"/>
  <c r="AQ56" i="12"/>
  <c r="BG56" i="12"/>
  <c r="BW56" i="12"/>
  <c r="CM56" i="12"/>
  <c r="DC56" i="12"/>
  <c r="Z56" i="12"/>
  <c r="AP56" i="12"/>
  <c r="BF56" i="12"/>
  <c r="BV56" i="12"/>
  <c r="CL56" i="12"/>
  <c r="DB56" i="12"/>
  <c r="AK56" i="12"/>
  <c r="BQ56" i="12"/>
  <c r="CW56" i="12"/>
  <c r="AG56" i="12"/>
  <c r="BM56" i="12"/>
  <c r="CS56" i="12"/>
  <c r="AN56" i="12"/>
  <c r="BT56" i="12"/>
  <c r="CZ56" i="12"/>
  <c r="AZ56" i="12"/>
  <c r="CV56" i="12"/>
  <c r="CF56" i="12"/>
  <c r="AA57" i="12"/>
  <c r="AQ57" i="12"/>
  <c r="BG57" i="12"/>
  <c r="BW57" i="12"/>
  <c r="CM57" i="12"/>
  <c r="DC57" i="12"/>
  <c r="Z57" i="12"/>
  <c r="AP57" i="12"/>
  <c r="BF57" i="12"/>
  <c r="BV57" i="12"/>
  <c r="CL57" i="12"/>
  <c r="DB57" i="12"/>
  <c r="AK57" i="12"/>
  <c r="BQ57" i="12"/>
  <c r="CW57" i="12"/>
  <c r="AG57" i="12"/>
  <c r="BM57" i="12"/>
  <c r="CS57" i="12"/>
  <c r="AN57" i="12"/>
  <c r="BT57" i="12"/>
  <c r="CZ57" i="12"/>
  <c r="T57" i="12"/>
  <c r="Y57" i="12"/>
  <c r="BU57" i="12"/>
  <c r="AA58" i="12"/>
  <c r="AQ58" i="12"/>
  <c r="BG58" i="12"/>
  <c r="BW58" i="12"/>
  <c r="CM58" i="12"/>
  <c r="DC58" i="12"/>
  <c r="Z58" i="12"/>
  <c r="AP58" i="12"/>
  <c r="BF58" i="12"/>
  <c r="BV58" i="12"/>
  <c r="CL58" i="12"/>
  <c r="DB58" i="12"/>
  <c r="AK58" i="12"/>
  <c r="BQ58" i="12"/>
  <c r="CW58" i="12"/>
  <c r="AG58" i="12"/>
  <c r="BM58" i="12"/>
  <c r="CS58" i="12"/>
  <c r="AN58" i="12"/>
  <c r="BT58" i="12"/>
  <c r="CZ58" i="12"/>
  <c r="AZ58" i="12"/>
  <c r="CV58" i="12"/>
  <c r="AO58" i="12"/>
  <c r="AA59" i="12"/>
  <c r="AQ59" i="12"/>
  <c r="BG59" i="12"/>
  <c r="BW59" i="12"/>
  <c r="CM59" i="12"/>
  <c r="DC59" i="12"/>
  <c r="Z59" i="12"/>
  <c r="AP59" i="12"/>
  <c r="BF59" i="12"/>
  <c r="BV59" i="12"/>
  <c r="CL59" i="12"/>
  <c r="DB59" i="12"/>
  <c r="AK59" i="12"/>
  <c r="BQ59" i="12"/>
  <c r="CW59" i="12"/>
  <c r="AG59" i="12"/>
  <c r="BM59" i="12"/>
  <c r="CS59" i="12"/>
  <c r="AN59" i="12"/>
  <c r="BT59" i="12"/>
  <c r="CZ59" i="12"/>
  <c r="T59" i="12"/>
  <c r="Y59" i="12"/>
  <c r="AZ59" i="12"/>
  <c r="AA60" i="12"/>
  <c r="AQ60" i="12"/>
  <c r="BG60" i="12"/>
  <c r="BW60" i="12"/>
  <c r="CM60" i="12"/>
  <c r="DC60" i="12"/>
  <c r="Z60" i="12"/>
  <c r="AP60" i="12"/>
  <c r="BF60" i="12"/>
  <c r="BV60" i="12"/>
  <c r="CL60" i="12"/>
  <c r="DB60" i="12"/>
  <c r="AK60" i="12"/>
  <c r="BQ60" i="12"/>
  <c r="CW60" i="12"/>
  <c r="AG60" i="12"/>
  <c r="BM60" i="12"/>
  <c r="CS60" i="12"/>
  <c r="AN60" i="12"/>
  <c r="BT60" i="12"/>
  <c r="CZ60" i="12"/>
  <c r="AZ60" i="12"/>
  <c r="CV60" i="12"/>
  <c r="AO60" i="12"/>
  <c r="AA61" i="12"/>
  <c r="AQ61" i="12"/>
  <c r="BG61" i="12"/>
  <c r="BW61" i="12"/>
  <c r="CM61" i="12"/>
  <c r="DC61" i="12"/>
  <c r="Z61" i="12"/>
  <c r="AP61" i="12"/>
  <c r="BF61" i="12"/>
  <c r="BV61" i="12"/>
  <c r="CL61" i="12"/>
  <c r="DB61" i="12"/>
  <c r="AK61" i="12"/>
  <c r="BQ61" i="12"/>
  <c r="CW61" i="12"/>
  <c r="AG61" i="12"/>
  <c r="BM61" i="12"/>
  <c r="CS61" i="12"/>
  <c r="AN61" i="12"/>
  <c r="BT61" i="12"/>
  <c r="CZ61" i="12"/>
  <c r="T61" i="12"/>
  <c r="Y61" i="12"/>
  <c r="BU61" i="12"/>
  <c r="AA62" i="12"/>
  <c r="AQ62" i="12"/>
  <c r="BG62" i="12"/>
  <c r="BW62" i="12"/>
  <c r="CM62" i="12"/>
  <c r="DC62" i="12"/>
  <c r="Z62" i="12"/>
  <c r="AP62" i="12"/>
  <c r="BF62" i="12"/>
  <c r="BV62" i="12"/>
  <c r="CL62" i="12"/>
  <c r="DB62" i="12"/>
  <c r="AK62" i="12"/>
  <c r="BQ62" i="12"/>
  <c r="CW62" i="12"/>
  <c r="AG62" i="12"/>
  <c r="BM62" i="12"/>
  <c r="CS62" i="12"/>
  <c r="AN62" i="12"/>
  <c r="BT62" i="12"/>
  <c r="CZ62" i="12"/>
  <c r="AZ62" i="12"/>
  <c r="CV62" i="12"/>
  <c r="DA62" i="12"/>
  <c r="AA63" i="12"/>
  <c r="AQ63" i="12"/>
  <c r="BG63" i="12"/>
  <c r="BW63" i="12"/>
  <c r="CM63" i="12"/>
  <c r="DC63" i="12"/>
  <c r="Z63" i="12"/>
  <c r="AP63" i="12"/>
  <c r="BF63" i="12"/>
  <c r="BV63" i="12"/>
  <c r="CL63" i="12"/>
  <c r="DB63" i="12"/>
  <c r="AK63" i="12"/>
  <c r="BQ63" i="12"/>
  <c r="CW63" i="12"/>
  <c r="AG63" i="12"/>
  <c r="BM63" i="12"/>
  <c r="CS63" i="12"/>
  <c r="AN63" i="12"/>
  <c r="BT63" i="12"/>
  <c r="CZ63" i="12"/>
  <c r="T63" i="12"/>
  <c r="Y63" i="12"/>
  <c r="BU63" i="12"/>
  <c r="AA64" i="12"/>
  <c r="AQ64" i="12"/>
  <c r="BG64" i="12"/>
  <c r="BW64" i="12"/>
  <c r="CM64" i="12"/>
  <c r="DC64" i="12"/>
  <c r="Z64" i="12"/>
  <c r="AP64" i="12"/>
  <c r="BF64" i="12"/>
  <c r="BV64" i="12"/>
  <c r="CL64" i="12"/>
  <c r="DB64" i="12"/>
  <c r="AK64" i="12"/>
  <c r="BQ64" i="12"/>
  <c r="CW64" i="12"/>
  <c r="AG64" i="12"/>
  <c r="BM64" i="12"/>
  <c r="CS64" i="12"/>
  <c r="AN64" i="12"/>
  <c r="BT64" i="12"/>
  <c r="CZ64" i="12"/>
  <c r="AZ64" i="12"/>
  <c r="CV64" i="12"/>
  <c r="CF64" i="12"/>
  <c r="AA65" i="12"/>
  <c r="AQ65" i="12"/>
  <c r="BG65" i="12"/>
  <c r="BW65" i="12"/>
  <c r="CM65" i="12"/>
  <c r="DC65" i="12"/>
  <c r="Z65" i="12"/>
  <c r="AP65" i="12"/>
  <c r="BF65" i="12"/>
  <c r="BV65" i="12"/>
  <c r="CL65" i="12"/>
  <c r="DB65" i="12"/>
  <c r="AK65" i="12"/>
  <c r="BQ65" i="12"/>
  <c r="CW65" i="12"/>
  <c r="AG65" i="12"/>
  <c r="BM65" i="12"/>
  <c r="CS65" i="12"/>
  <c r="AN65" i="12"/>
  <c r="BT65" i="12"/>
  <c r="CZ65" i="12"/>
  <c r="T65" i="12"/>
  <c r="Y65" i="12"/>
  <c r="BU65" i="12"/>
  <c r="AA66" i="12"/>
  <c r="AQ66" i="12"/>
  <c r="BG66" i="12"/>
  <c r="BW66" i="12"/>
  <c r="CM66" i="12"/>
  <c r="DC66" i="12"/>
  <c r="Z66" i="12"/>
  <c r="AP66" i="12"/>
  <c r="BF66" i="12"/>
  <c r="BV66" i="12"/>
  <c r="CL66" i="12"/>
  <c r="DB66" i="12"/>
  <c r="AK66" i="12"/>
  <c r="BQ66" i="12"/>
  <c r="CW66" i="12"/>
  <c r="AG66" i="12"/>
  <c r="BM66" i="12"/>
  <c r="CS66" i="12"/>
  <c r="AN66" i="12"/>
  <c r="BT66" i="12"/>
  <c r="CZ66" i="12"/>
  <c r="AZ66" i="12"/>
  <c r="CV66" i="12"/>
  <c r="AO66" i="12"/>
  <c r="AA67" i="12"/>
  <c r="AQ67" i="12"/>
  <c r="BG67" i="12"/>
  <c r="BW67" i="12"/>
  <c r="CM67" i="12"/>
  <c r="DC67" i="12"/>
  <c r="Z67" i="12"/>
  <c r="AP67" i="12"/>
  <c r="BF67" i="12"/>
  <c r="AF67" i="12"/>
  <c r="BL67" i="12"/>
  <c r="CG67" i="12"/>
  <c r="CY67" i="12"/>
  <c r="AG67" i="12"/>
  <c r="BM67" i="12"/>
  <c r="CL67" i="12"/>
  <c r="M67" i="12"/>
  <c r="AS67" i="12"/>
  <c r="BQ67" i="12"/>
  <c r="CI67" i="12"/>
  <c r="AJ67" i="12"/>
  <c r="T67" i="12"/>
  <c r="DB67" i="12"/>
  <c r="AZ67" i="12"/>
  <c r="AA68" i="12"/>
  <c r="AQ68" i="12"/>
  <c r="BG68" i="12"/>
  <c r="BW68" i="12"/>
  <c r="CM68" i="12"/>
  <c r="DC68" i="12"/>
  <c r="AF68" i="12"/>
  <c r="BA68" i="12"/>
  <c r="BS68" i="12"/>
  <c r="CR68" i="12"/>
  <c r="O68" i="12"/>
  <c r="AN68" i="12"/>
  <c r="BI68" i="12"/>
  <c r="CA68" i="12"/>
  <c r="CZ68" i="12"/>
  <c r="AH68" i="12"/>
  <c r="AZ68" i="12"/>
  <c r="BU68" i="12"/>
  <c r="CT68" i="12"/>
  <c r="BK68" i="12"/>
  <c r="X68" i="12"/>
  <c r="AB68" i="12"/>
  <c r="CJ68" i="12"/>
  <c r="Q68" i="12"/>
  <c r="AA69" i="12"/>
  <c r="AQ69" i="12"/>
  <c r="BG69" i="12"/>
  <c r="BW69" i="12"/>
  <c r="CM69" i="12"/>
  <c r="Y69" i="12"/>
  <c r="AX69" i="12"/>
  <c r="BP69" i="12"/>
  <c r="CK69" i="12"/>
  <c r="DC69" i="12"/>
  <c r="AC69" i="12"/>
  <c r="AU69" i="12"/>
  <c r="BT69" i="12"/>
  <c r="CO69" i="12"/>
  <c r="P69" i="12"/>
  <c r="AK69" i="12"/>
  <c r="BC69" i="12"/>
  <c r="CB69" i="12"/>
  <c r="CY69" i="12"/>
  <c r="DB69" i="12"/>
  <c r="BD69" i="12"/>
  <c r="AS69" i="12"/>
  <c r="CW69" i="12"/>
  <c r="CN69" i="12"/>
  <c r="AA70" i="12"/>
  <c r="AQ70" i="12"/>
  <c r="BG70" i="12"/>
  <c r="BW70" i="12"/>
  <c r="CM70" i="12"/>
  <c r="DC70" i="12"/>
  <c r="Y70" i="12"/>
  <c r="AO70" i="12"/>
  <c r="BE70" i="12"/>
  <c r="BU70" i="12"/>
  <c r="CK70" i="12"/>
  <c r="DA70" i="12"/>
  <c r="W70" i="12"/>
  <c r="AM70" i="12"/>
  <c r="BC70" i="12"/>
  <c r="BS70" i="12"/>
  <c r="CI70" i="12"/>
  <c r="CY70" i="12"/>
  <c r="BV70" i="12"/>
  <c r="AH70" i="12"/>
  <c r="CT70" i="12"/>
  <c r="BQ70" i="12"/>
  <c r="CO70" i="12"/>
  <c r="CD70" i="12"/>
  <c r="AA71" i="12"/>
  <c r="AQ71" i="12"/>
  <c r="BG71" i="12"/>
  <c r="BW71" i="12"/>
  <c r="CM71" i="12"/>
  <c r="DC71" i="12"/>
  <c r="Y71" i="12"/>
  <c r="AO71" i="12"/>
  <c r="BE71" i="12"/>
  <c r="BU71" i="12"/>
  <c r="CK71" i="12"/>
  <c r="DA71" i="12"/>
  <c r="W71" i="12"/>
  <c r="AM71" i="12"/>
  <c r="BC71" i="12"/>
  <c r="BS71" i="12"/>
  <c r="CI71" i="12"/>
  <c r="CY71" i="12"/>
  <c r="BV71" i="12"/>
  <c r="AH71" i="12"/>
  <c r="CT71" i="12"/>
  <c r="BQ71" i="12"/>
  <c r="AX71" i="12"/>
  <c r="AC71" i="12"/>
  <c r="AA72" i="12"/>
  <c r="AQ72" i="12"/>
  <c r="BG72" i="12"/>
  <c r="BW72" i="12"/>
  <c r="CM72" i="12"/>
  <c r="DC72" i="12"/>
  <c r="Y72" i="12"/>
  <c r="AO72" i="12"/>
  <c r="BE72" i="12"/>
  <c r="BU72" i="12"/>
  <c r="CK72" i="12"/>
  <c r="DA72" i="12"/>
  <c r="W72" i="12"/>
  <c r="AM72" i="12"/>
  <c r="BC72" i="12"/>
  <c r="BS72" i="12"/>
  <c r="CI72" i="12"/>
  <c r="CY72" i="12"/>
  <c r="BV72" i="12"/>
  <c r="AH72" i="12"/>
  <c r="CT72" i="12"/>
  <c r="BQ72" i="12"/>
  <c r="CD72" i="12"/>
  <c r="R72" i="12"/>
  <c r="AA73" i="12"/>
  <c r="AQ73" i="12"/>
  <c r="BG73" i="12"/>
  <c r="BW73" i="12"/>
  <c r="CM73" i="12"/>
  <c r="DC73" i="12"/>
  <c r="Y73" i="12"/>
  <c r="AO73" i="12"/>
  <c r="BE73" i="12"/>
  <c r="BU73" i="12"/>
  <c r="CK73" i="12"/>
  <c r="DA73" i="12"/>
  <c r="W73" i="12"/>
  <c r="AM73" i="12"/>
  <c r="BC73" i="12"/>
  <c r="BS73" i="12"/>
  <c r="CI73" i="12"/>
  <c r="CY73" i="12"/>
  <c r="BV73" i="12"/>
  <c r="AH73" i="12"/>
  <c r="CT73" i="12"/>
  <c r="BQ73" i="12"/>
  <c r="BI73" i="12"/>
  <c r="CO73" i="12"/>
  <c r="AA74" i="12"/>
  <c r="AQ74" i="12"/>
  <c r="BG74" i="12"/>
  <c r="BW74" i="12"/>
  <c r="CM74" i="12"/>
  <c r="DC74" i="12"/>
  <c r="Y74" i="12"/>
  <c r="AO74" i="12"/>
  <c r="BE74" i="12"/>
  <c r="BU74" i="12"/>
  <c r="CK74" i="12"/>
  <c r="DA74" i="12"/>
  <c r="W74" i="12"/>
  <c r="AM74" i="12"/>
  <c r="BC74" i="12"/>
  <c r="BS74" i="12"/>
  <c r="CI74" i="12"/>
  <c r="CY74" i="12"/>
  <c r="BV74" i="12"/>
  <c r="AH74" i="12"/>
  <c r="CT74" i="12"/>
  <c r="BQ74" i="12"/>
  <c r="CO74" i="12"/>
  <c r="CD74" i="12"/>
  <c r="AA75" i="12"/>
  <c r="AQ75" i="12"/>
  <c r="BG75" i="12"/>
  <c r="BW75" i="12"/>
  <c r="CM75" i="12"/>
  <c r="DC75" i="12"/>
  <c r="Y75" i="12"/>
  <c r="AO75" i="12"/>
  <c r="BE75" i="12"/>
  <c r="BU75" i="12"/>
  <c r="CK75" i="12"/>
  <c r="DA75" i="12"/>
  <c r="W75" i="12"/>
  <c r="AM75" i="12"/>
  <c r="BC75" i="12"/>
  <c r="BS75" i="12"/>
  <c r="CI75" i="12"/>
  <c r="CY75" i="12"/>
  <c r="BV75" i="12"/>
  <c r="AH75" i="12"/>
  <c r="CT75" i="12"/>
  <c r="BQ75" i="12"/>
  <c r="AX75" i="12"/>
  <c r="AC75" i="12"/>
  <c r="AA76" i="12"/>
  <c r="AQ76" i="12"/>
  <c r="BG76" i="12"/>
  <c r="BW76" i="12"/>
  <c r="CM76" i="12"/>
  <c r="DC76" i="12"/>
  <c r="Y76" i="12"/>
  <c r="AO76" i="12"/>
  <c r="BE76" i="12"/>
  <c r="BU76" i="12"/>
  <c r="CK76" i="12"/>
  <c r="DA76" i="12"/>
  <c r="W76" i="12"/>
  <c r="AM76" i="12"/>
  <c r="BC76" i="12"/>
  <c r="BS76" i="12"/>
  <c r="CI76" i="12"/>
  <c r="CY76" i="12"/>
  <c r="BV76" i="12"/>
  <c r="AH76" i="12"/>
  <c r="CT76" i="12"/>
  <c r="BQ76" i="12"/>
  <c r="CD76" i="12"/>
  <c r="BI76" i="12"/>
  <c r="AA77" i="12"/>
  <c r="AQ77" i="12"/>
  <c r="BG77" i="12"/>
  <c r="BW77" i="12"/>
  <c r="CM77" i="12"/>
  <c r="DC77" i="12"/>
  <c r="Y77" i="12"/>
  <c r="AO77" i="12"/>
  <c r="BE77" i="12"/>
  <c r="BU77" i="12"/>
  <c r="CK77" i="12"/>
  <c r="DA77" i="12"/>
  <c r="W77" i="12"/>
  <c r="AM77" i="12"/>
  <c r="BC77" i="12"/>
  <c r="BS77" i="12"/>
  <c r="CI77" i="12"/>
  <c r="CY77" i="12"/>
  <c r="BV77" i="12"/>
  <c r="AH77" i="12"/>
  <c r="CT77" i="12"/>
  <c r="BQ77" i="12"/>
  <c r="BI77" i="12"/>
  <c r="AX77" i="12"/>
  <c r="AA78" i="12"/>
  <c r="AQ78" i="12"/>
  <c r="BG78" i="12"/>
  <c r="BW78" i="12"/>
  <c r="CM78" i="12"/>
  <c r="DC78" i="12"/>
  <c r="Y78" i="12"/>
  <c r="AO78" i="12"/>
  <c r="BE78" i="12"/>
  <c r="BU78" i="12"/>
  <c r="CK78" i="12"/>
  <c r="DA78" i="12"/>
  <c r="W78" i="12"/>
  <c r="AM78" i="12"/>
  <c r="BC78" i="12"/>
  <c r="BS78" i="12"/>
  <c r="CI78" i="12"/>
  <c r="CY78" i="12"/>
  <c r="BV78" i="12"/>
  <c r="AH78" i="12"/>
  <c r="CT78" i="12"/>
  <c r="BQ78" i="12"/>
  <c r="CO78" i="12"/>
  <c r="CD78" i="12"/>
  <c r="AA79" i="12"/>
  <c r="AQ79" i="12"/>
  <c r="BG79" i="12"/>
  <c r="BW79" i="12"/>
  <c r="CM79" i="12"/>
  <c r="DC79" i="12"/>
  <c r="Y79" i="12"/>
  <c r="AO79" i="12"/>
  <c r="BE79" i="12"/>
  <c r="BU79" i="12"/>
  <c r="CK79" i="12"/>
  <c r="DA79" i="12"/>
  <c r="W79" i="12"/>
  <c r="AM79" i="12"/>
  <c r="BC79" i="12"/>
  <c r="BS79" i="12"/>
  <c r="CI79" i="12"/>
  <c r="CY79" i="12"/>
  <c r="BV79" i="12"/>
  <c r="AH79" i="12"/>
  <c r="CT79" i="12"/>
  <c r="BQ79" i="12"/>
  <c r="AX79" i="12"/>
  <c r="AC79" i="12"/>
  <c r="AA80" i="12"/>
  <c r="AQ80" i="12"/>
  <c r="BG80" i="12"/>
  <c r="BW80" i="12"/>
  <c r="CM80" i="12"/>
  <c r="DC80" i="12"/>
  <c r="Y80" i="12"/>
  <c r="AO80" i="12"/>
  <c r="BE80" i="12"/>
  <c r="BU80" i="12"/>
  <c r="CK80" i="12"/>
  <c r="DA80" i="12"/>
  <c r="W80" i="12"/>
  <c r="AM80" i="12"/>
  <c r="BC80" i="12"/>
  <c r="BS80" i="12"/>
  <c r="CI80" i="12"/>
  <c r="CY80" i="12"/>
  <c r="BV80" i="12"/>
  <c r="AH80" i="12"/>
  <c r="CT80" i="12"/>
  <c r="BQ80" i="12"/>
  <c r="CD80" i="12"/>
  <c r="BI80" i="12"/>
  <c r="AA81" i="12"/>
  <c r="AQ81" i="12"/>
  <c r="BG81" i="12"/>
  <c r="BW81" i="12"/>
  <c r="CM81" i="12"/>
  <c r="DC81" i="12"/>
  <c r="Y81" i="12"/>
  <c r="AO81" i="12"/>
  <c r="BE81" i="12"/>
  <c r="BU81" i="12"/>
  <c r="CK81" i="12"/>
  <c r="DA81" i="12"/>
  <c r="W81" i="12"/>
  <c r="AM81" i="12"/>
  <c r="BC81" i="12"/>
  <c r="BS81" i="12"/>
  <c r="CI81" i="12"/>
  <c r="CY81" i="12"/>
  <c r="BV81" i="12"/>
  <c r="AH81" i="12"/>
  <c r="CT81" i="12"/>
  <c r="BQ81" i="12"/>
  <c r="BI81" i="12"/>
  <c r="CO81" i="12"/>
  <c r="AA82" i="12"/>
  <c r="AQ82" i="12"/>
  <c r="BG82" i="12"/>
  <c r="BW82" i="12"/>
  <c r="CM82" i="12"/>
  <c r="DC82" i="12"/>
  <c r="Y82" i="12"/>
  <c r="AO82" i="12"/>
  <c r="BE82" i="12"/>
  <c r="BU82" i="12"/>
  <c r="CK82" i="12"/>
  <c r="DA82" i="12"/>
  <c r="W82" i="12"/>
  <c r="AM82" i="12"/>
  <c r="BC82" i="12"/>
  <c r="BS82" i="12"/>
  <c r="CI82" i="12"/>
  <c r="CY82" i="12"/>
  <c r="BV82" i="12"/>
  <c r="AH82" i="12"/>
  <c r="CT82" i="12"/>
  <c r="BQ82" i="12"/>
  <c r="CO82" i="12"/>
  <c r="CD82" i="12"/>
  <c r="AA83" i="12"/>
  <c r="AQ83" i="12"/>
  <c r="BG83" i="12"/>
  <c r="BW83" i="12"/>
  <c r="CM83" i="12"/>
  <c r="DC83" i="12"/>
  <c r="Y83" i="12"/>
  <c r="AO83" i="12"/>
  <c r="BE83" i="12"/>
  <c r="BU83" i="12"/>
  <c r="CK83" i="12"/>
  <c r="DA83" i="12"/>
  <c r="W83" i="12"/>
  <c r="AM83" i="12"/>
  <c r="U83" i="12"/>
  <c r="BQ83" i="12"/>
  <c r="CW83" i="12"/>
  <c r="AS83" i="12"/>
  <c r="BX83" i="12"/>
  <c r="Z83" i="12"/>
  <c r="BY83" i="12"/>
  <c r="BP83" i="12"/>
  <c r="CA83" i="12"/>
  <c r="CF83" i="12"/>
  <c r="AA84" i="12"/>
  <c r="AQ84" i="12"/>
  <c r="BG84" i="12"/>
  <c r="BW84" i="12"/>
  <c r="CM84" i="12"/>
  <c r="DC84" i="12"/>
  <c r="Y84" i="12"/>
  <c r="AO84" i="12"/>
  <c r="BE84" i="12"/>
  <c r="BU84" i="12"/>
  <c r="CK84" i="12"/>
  <c r="DA84" i="12"/>
  <c r="AP84" i="12"/>
  <c r="BV84" i="12"/>
  <c r="DB84" i="12"/>
  <c r="AM84" i="12"/>
  <c r="BS84" i="12"/>
  <c r="CY84" i="12"/>
  <c r="AH84" i="12"/>
  <c r="BN84" i="12"/>
  <c r="CT84" i="12"/>
  <c r="CV84" i="12"/>
  <c r="AU84" i="12"/>
  <c r="CQ84" i="12"/>
  <c r="AA85" i="12"/>
  <c r="AQ85" i="12"/>
  <c r="BG85" i="12"/>
  <c r="BW85" i="12"/>
  <c r="CM85" i="12"/>
  <c r="DC85" i="12"/>
  <c r="Y85" i="12"/>
  <c r="AO85" i="12"/>
  <c r="BE85" i="12"/>
  <c r="BU85" i="12"/>
  <c r="CK85" i="12"/>
  <c r="DA85" i="12"/>
  <c r="AP85" i="12"/>
  <c r="BV85" i="12"/>
  <c r="DB85" i="12"/>
  <c r="AM85" i="12"/>
  <c r="BS85" i="12"/>
  <c r="CY85" i="12"/>
  <c r="AH85" i="12"/>
  <c r="BN85" i="12"/>
  <c r="CT85" i="12"/>
  <c r="AZ85" i="12"/>
  <c r="CA85" i="12"/>
  <c r="CF85" i="12"/>
  <c r="AA86" i="12"/>
  <c r="Q86" i="12"/>
  <c r="AG86" i="12"/>
  <c r="AR86" i="12"/>
  <c r="AZ86" i="12"/>
  <c r="BH86" i="12"/>
  <c r="BP86" i="12"/>
  <c r="BX86" i="12"/>
  <c r="CF86" i="12"/>
  <c r="CN86" i="12"/>
  <c r="CV86" i="12"/>
  <c r="U86" i="12"/>
  <c r="AS86" i="12"/>
  <c r="BI86" i="12"/>
  <c r="BY86" i="12"/>
  <c r="CO86" i="12"/>
  <c r="L86" i="12"/>
  <c r="R86" i="12"/>
  <c r="AQ86" i="12"/>
  <c r="BG86" i="12"/>
  <c r="BW86" i="12"/>
  <c r="CM86" i="12"/>
  <c r="DC86" i="12"/>
  <c r="AE86" i="12"/>
  <c r="R87" i="12"/>
  <c r="Z87" i="12"/>
  <c r="AH87" i="12"/>
  <c r="AP87" i="12"/>
  <c r="AX87" i="12"/>
  <c r="BF87" i="12"/>
  <c r="BN87" i="12"/>
  <c r="BV87" i="12"/>
  <c r="CD87" i="12"/>
  <c r="CL87" i="12"/>
  <c r="CT87" i="12"/>
  <c r="DB87" i="12"/>
  <c r="Y87" i="12"/>
  <c r="AO87" i="12"/>
  <c r="BE87" i="12"/>
  <c r="BU87" i="12"/>
  <c r="CK87" i="12"/>
  <c r="DA87" i="12"/>
  <c r="AA87" i="12"/>
  <c r="AQ87" i="12"/>
  <c r="BG87" i="12"/>
  <c r="BW87" i="12"/>
  <c r="CM87" i="12"/>
  <c r="DC87" i="12"/>
  <c r="R88" i="12"/>
  <c r="Z88" i="12"/>
  <c r="AH88" i="12"/>
  <c r="AP88" i="12"/>
  <c r="AX88" i="12"/>
  <c r="BF88" i="12"/>
  <c r="BN88" i="12"/>
  <c r="BV88" i="12"/>
  <c r="CD88" i="12"/>
  <c r="CL88" i="12"/>
  <c r="CT88" i="12"/>
  <c r="DB88" i="12"/>
  <c r="Y88" i="12"/>
  <c r="AO88" i="12"/>
  <c r="BE88" i="12"/>
  <c r="BU88" i="12"/>
  <c r="CK88" i="12"/>
  <c r="DA88" i="12"/>
  <c r="AA88" i="12"/>
  <c r="AQ88" i="12"/>
  <c r="BG88" i="12"/>
  <c r="BW88" i="12"/>
  <c r="CM88" i="12"/>
  <c r="DC88" i="12"/>
  <c r="R89" i="12"/>
  <c r="Z89" i="12"/>
  <c r="AH89" i="12"/>
  <c r="AP89" i="12"/>
  <c r="AX89" i="12"/>
  <c r="BF89" i="12"/>
  <c r="BN89" i="12"/>
  <c r="BV89" i="12"/>
  <c r="CD89" i="12"/>
  <c r="CL89" i="12"/>
  <c r="CT89" i="12"/>
  <c r="DB89" i="12"/>
  <c r="Y89" i="12"/>
  <c r="AO89" i="12"/>
  <c r="BE89" i="12"/>
  <c r="BU89" i="12"/>
  <c r="CK89" i="12"/>
  <c r="DA89" i="12"/>
  <c r="AA89" i="12"/>
  <c r="AQ89" i="12"/>
  <c r="BG89" i="12"/>
  <c r="BW89" i="12"/>
  <c r="CM89" i="12"/>
  <c r="DC89" i="12"/>
  <c r="R90" i="12"/>
  <c r="Z90" i="12"/>
  <c r="AH90" i="12"/>
  <c r="AP90" i="12"/>
  <c r="AX90" i="12"/>
  <c r="BF90" i="12"/>
  <c r="BN90" i="12"/>
  <c r="BV90" i="12"/>
  <c r="CD90" i="12"/>
  <c r="CL90" i="12"/>
  <c r="CT90" i="12"/>
  <c r="DB90" i="12"/>
  <c r="Y90" i="12"/>
  <c r="AO90" i="12"/>
  <c r="BE90" i="12"/>
  <c r="BU90" i="12"/>
  <c r="CK90" i="12"/>
  <c r="DA90" i="12"/>
  <c r="AA90" i="12"/>
  <c r="AQ90" i="12"/>
  <c r="BG90" i="12"/>
  <c r="BW90" i="12"/>
  <c r="CM90" i="12"/>
  <c r="DC90" i="12"/>
  <c r="R91" i="12"/>
  <c r="Z91" i="12"/>
  <c r="AH91" i="12"/>
  <c r="AP91" i="12"/>
  <c r="AX91" i="12"/>
  <c r="BF91" i="12"/>
  <c r="BN91" i="12"/>
  <c r="BV91" i="12"/>
  <c r="CD91" i="12"/>
  <c r="CL91" i="12"/>
  <c r="CT91" i="12"/>
  <c r="DB91" i="12"/>
  <c r="Y91" i="12"/>
  <c r="AO91" i="12"/>
  <c r="BE91" i="12"/>
  <c r="BU91" i="12"/>
  <c r="CK91" i="12"/>
  <c r="DA91" i="12"/>
  <c r="AA91" i="12"/>
  <c r="AQ91" i="12"/>
  <c r="BG91" i="12"/>
  <c r="BW91" i="12"/>
  <c r="CM91" i="12"/>
  <c r="DC91" i="12"/>
  <c r="R92" i="12"/>
  <c r="Z92" i="12"/>
  <c r="AH92" i="12"/>
  <c r="AP92" i="12"/>
  <c r="AX92" i="12"/>
  <c r="BF92" i="12"/>
  <c r="BN92" i="12"/>
  <c r="BV92" i="12"/>
  <c r="CD92" i="12"/>
  <c r="CL92" i="12"/>
  <c r="CT92" i="12"/>
  <c r="DB92" i="12"/>
  <c r="Y92" i="12"/>
  <c r="AO92" i="12"/>
  <c r="BE92" i="12"/>
  <c r="BU92" i="12"/>
  <c r="CK92" i="12"/>
  <c r="DA92" i="12"/>
  <c r="AA92" i="12"/>
  <c r="AQ92" i="12"/>
  <c r="BG92" i="12"/>
  <c r="BW92" i="12"/>
  <c r="CM92" i="12"/>
  <c r="DC92" i="12"/>
  <c r="R93" i="12"/>
  <c r="Z93" i="12"/>
  <c r="AH93" i="12"/>
  <c r="AP93" i="12"/>
  <c r="AX93" i="12"/>
  <c r="BF93" i="12"/>
  <c r="BN93" i="12"/>
  <c r="BV93" i="12"/>
  <c r="CD93" i="12"/>
  <c r="CL93" i="12"/>
  <c r="CT93" i="12"/>
  <c r="DB93" i="12"/>
  <c r="Y93" i="12"/>
  <c r="AO93" i="12"/>
  <c r="BE93" i="12"/>
  <c r="BU93" i="12"/>
  <c r="CK93" i="12"/>
  <c r="DA93" i="12"/>
  <c r="AA93" i="12"/>
  <c r="AQ93" i="12"/>
  <c r="BG93" i="12"/>
  <c r="BW93" i="12"/>
  <c r="CM93" i="12"/>
  <c r="DC93" i="12"/>
  <c r="R94" i="12"/>
  <c r="Z94" i="12"/>
  <c r="AH94" i="12"/>
  <c r="AP94" i="12"/>
  <c r="AX94" i="12"/>
  <c r="BF94" i="12"/>
  <c r="BN94" i="12"/>
  <c r="BV94" i="12"/>
  <c r="CD94" i="12"/>
  <c r="CL94" i="12"/>
  <c r="CT94" i="12"/>
  <c r="DB94" i="12"/>
  <c r="Y94" i="12"/>
  <c r="AO94" i="12"/>
  <c r="BE94" i="12"/>
  <c r="BU94" i="12"/>
  <c r="CK94" i="12"/>
  <c r="DA94" i="12"/>
  <c r="AA94" i="12"/>
  <c r="AQ94" i="12"/>
  <c r="BG94" i="12"/>
  <c r="BW94" i="12"/>
  <c r="CM94" i="12"/>
  <c r="DC94" i="12"/>
  <c r="M95" i="12"/>
  <c r="AB95" i="12"/>
  <c r="AR95" i="12"/>
  <c r="BH95" i="12"/>
  <c r="BX95" i="12"/>
  <c r="CI95" i="12"/>
  <c r="CQ95" i="12"/>
  <c r="CY95" i="12"/>
  <c r="W95" i="12"/>
  <c r="AM95" i="12"/>
  <c r="BC95" i="12"/>
  <c r="BS95" i="12"/>
  <c r="U95" i="12"/>
  <c r="AK95" i="12"/>
  <c r="BA95" i="12"/>
  <c r="BQ95" i="12"/>
  <c r="CD95" i="12"/>
  <c r="CL95" i="12"/>
  <c r="CT95" i="12"/>
  <c r="DB95" i="12"/>
  <c r="BJ95" i="12"/>
  <c r="BW95" i="12"/>
  <c r="BZ95" i="12"/>
  <c r="BR95" i="12"/>
  <c r="S96" i="12"/>
  <c r="AA96" i="12"/>
  <c r="AI96" i="12"/>
  <c r="AQ96" i="12"/>
  <c r="AY96" i="12"/>
  <c r="BG96" i="12"/>
  <c r="BO96" i="12"/>
  <c r="BW96" i="12"/>
  <c r="CE96" i="12"/>
  <c r="CM96" i="12"/>
  <c r="CU96" i="12"/>
  <c r="DC96" i="12"/>
  <c r="R96" i="12"/>
  <c r="Z96" i="12"/>
  <c r="AH96" i="12"/>
  <c r="AP96" i="12"/>
  <c r="AX96" i="12"/>
  <c r="BF96" i="12"/>
  <c r="BN96" i="12"/>
  <c r="BV96" i="12"/>
  <c r="CD96" i="12"/>
  <c r="CL96" i="12"/>
  <c r="CT96" i="12"/>
  <c r="DB96" i="12"/>
  <c r="S97" i="12"/>
  <c r="AA97" i="12"/>
  <c r="AI97" i="12"/>
  <c r="AQ97" i="12"/>
  <c r="AY97" i="12"/>
  <c r="BG97" i="12"/>
  <c r="BO97" i="12"/>
  <c r="BW97" i="12"/>
  <c r="CE97" i="12"/>
  <c r="CM97" i="12"/>
  <c r="CU97" i="12"/>
  <c r="DC97" i="12"/>
  <c r="R97" i="12"/>
  <c r="Z97" i="12"/>
  <c r="AH97" i="12"/>
  <c r="AP97" i="12"/>
  <c r="AX97" i="12"/>
  <c r="BF97" i="12"/>
  <c r="BN97" i="12"/>
  <c r="BV97" i="12"/>
  <c r="CD97" i="12"/>
  <c r="CL97" i="12"/>
  <c r="CT97" i="12"/>
  <c r="DB97" i="12"/>
  <c r="S98" i="12"/>
  <c r="AA98" i="12"/>
  <c r="AI98" i="12"/>
  <c r="AQ98" i="12"/>
  <c r="AY98" i="12"/>
  <c r="BG98" i="12"/>
  <c r="BO98" i="12"/>
  <c r="BW98" i="12"/>
  <c r="CE98" i="12"/>
  <c r="CM98" i="12"/>
  <c r="CU98" i="12"/>
  <c r="DC98" i="12"/>
  <c r="R98" i="12"/>
  <c r="Z98" i="12"/>
  <c r="AH98" i="12"/>
  <c r="AP98" i="12"/>
  <c r="AX98" i="12"/>
  <c r="BF98" i="12"/>
  <c r="BN98" i="12"/>
  <c r="BV98" i="12"/>
  <c r="CD98" i="12"/>
  <c r="CL98" i="12"/>
  <c r="CT98" i="12"/>
  <c r="DB98" i="12"/>
  <c r="S99" i="12"/>
  <c r="AA99" i="12"/>
  <c r="AI99" i="12"/>
  <c r="AQ99" i="12"/>
  <c r="AY99" i="12"/>
  <c r="BG99" i="12"/>
  <c r="BO99" i="12"/>
  <c r="BW99" i="12"/>
  <c r="CE99" i="12"/>
  <c r="CM99" i="12"/>
  <c r="CU99" i="12"/>
  <c r="DC99" i="12"/>
  <c r="R99" i="12"/>
  <c r="Z99" i="12"/>
  <c r="AH99" i="12"/>
  <c r="AP99" i="12"/>
  <c r="AX99" i="12"/>
  <c r="BF99" i="12"/>
  <c r="BN99" i="12"/>
  <c r="BV99" i="12"/>
  <c r="CD99" i="12"/>
  <c r="CL99" i="12"/>
  <c r="CT99" i="12"/>
  <c r="DB99" i="12"/>
  <c r="S100" i="12"/>
  <c r="AA100" i="12"/>
  <c r="AI100" i="12"/>
  <c r="AQ100" i="12"/>
  <c r="AY100" i="12"/>
  <c r="BG100" i="12"/>
  <c r="BO100" i="12"/>
  <c r="BW100" i="12"/>
  <c r="CE100" i="12"/>
  <c r="CM100" i="12"/>
  <c r="CU100" i="12"/>
  <c r="DC100" i="12"/>
  <c r="R100" i="12"/>
  <c r="Z100" i="12"/>
  <c r="AH100" i="12"/>
  <c r="AP100" i="12"/>
  <c r="AX100" i="12"/>
  <c r="BF100" i="12"/>
  <c r="BN100" i="12"/>
  <c r="BV100" i="12"/>
  <c r="CD100" i="12"/>
  <c r="CL100" i="12"/>
  <c r="CT100" i="12"/>
  <c r="DB100" i="12"/>
  <c r="S101" i="12"/>
  <c r="AA101" i="12"/>
  <c r="AI101" i="12"/>
  <c r="AQ101" i="12"/>
  <c r="AY101" i="12"/>
  <c r="BG101" i="12"/>
  <c r="BO101" i="12"/>
  <c r="BW101" i="12"/>
  <c r="CE101" i="12"/>
  <c r="CM101" i="12"/>
  <c r="CU101" i="12"/>
  <c r="DC101" i="12"/>
  <c r="R101" i="12"/>
  <c r="Z101" i="12"/>
  <c r="AH101" i="12"/>
  <c r="AP101" i="12"/>
  <c r="AX101" i="12"/>
  <c r="BF101" i="12"/>
  <c r="BN101" i="12"/>
  <c r="BV101" i="12"/>
  <c r="CD101" i="12"/>
  <c r="CL101" i="12"/>
  <c r="CT101" i="12"/>
  <c r="DB101" i="12"/>
  <c r="S102" i="12"/>
  <c r="AA102" i="12"/>
  <c r="AI102" i="12"/>
  <c r="AQ102" i="12"/>
  <c r="AY102" i="12"/>
  <c r="BG102" i="12"/>
  <c r="BO102" i="12"/>
  <c r="BW102" i="12"/>
  <c r="CE102" i="12"/>
  <c r="CM102" i="12"/>
  <c r="CU102" i="12"/>
  <c r="DC102" i="12"/>
  <c r="R102" i="12"/>
  <c r="Z102" i="12"/>
  <c r="AH102" i="12"/>
  <c r="AP102" i="12"/>
  <c r="AX102" i="12"/>
  <c r="BF102" i="12"/>
  <c r="BN102" i="12"/>
  <c r="BV102" i="12"/>
  <c r="CD102" i="12"/>
  <c r="CL102" i="12"/>
  <c r="CT102" i="12"/>
  <c r="DB102" i="12"/>
  <c r="S103" i="12"/>
  <c r="AA103" i="12"/>
  <c r="AI103" i="12"/>
  <c r="AQ103" i="12"/>
  <c r="AY103" i="12"/>
  <c r="P103" i="12"/>
  <c r="X103" i="12"/>
  <c r="AF103" i="12"/>
  <c r="AN103" i="12"/>
  <c r="AV103" i="12"/>
  <c r="BD103" i="12"/>
  <c r="BL103" i="12"/>
  <c r="BT103" i="12"/>
  <c r="CB103" i="12"/>
  <c r="CJ103" i="12"/>
  <c r="CR103" i="12"/>
  <c r="CZ103" i="12"/>
  <c r="BM103" i="12"/>
  <c r="CC103" i="12"/>
  <c r="CS103" i="12"/>
  <c r="CE103" i="12"/>
  <c r="CI103" i="12"/>
  <c r="CM103" i="12"/>
  <c r="CA103" i="12"/>
  <c r="R104" i="12"/>
  <c r="Z104" i="12"/>
  <c r="AH104" i="12"/>
  <c r="AP104" i="12"/>
  <c r="AX104" i="12"/>
  <c r="BF104" i="12"/>
  <c r="BN104" i="12"/>
  <c r="BV104" i="12"/>
  <c r="CD104" i="12"/>
  <c r="CL104" i="12"/>
  <c r="CT104" i="12"/>
  <c r="DB104" i="12"/>
  <c r="Y104" i="12"/>
  <c r="AO104" i="12"/>
  <c r="BE104" i="12"/>
  <c r="BU104" i="12"/>
  <c r="CK104" i="12"/>
  <c r="DA104" i="12"/>
  <c r="BO104" i="12"/>
  <c r="AM104" i="12"/>
  <c r="CY104" i="12"/>
  <c r="BW104" i="12"/>
  <c r="O104" i="12"/>
  <c r="CQ104" i="12"/>
  <c r="R105" i="12"/>
  <c r="Z105" i="12"/>
  <c r="AH105" i="12"/>
  <c r="AP105" i="12"/>
  <c r="AX105" i="12"/>
  <c r="BF105" i="12"/>
  <c r="BN105" i="12"/>
  <c r="BV105" i="12"/>
  <c r="CD105" i="12"/>
  <c r="CL105" i="12"/>
  <c r="CT105" i="12"/>
  <c r="DB105" i="12"/>
  <c r="Y105" i="12"/>
  <c r="AO105" i="12"/>
  <c r="BE105" i="12"/>
  <c r="BU105" i="12"/>
  <c r="CK105" i="12"/>
  <c r="DA105" i="12"/>
  <c r="BO105" i="12"/>
  <c r="AM105" i="12"/>
  <c r="CY105" i="12"/>
  <c r="BW105" i="12"/>
  <c r="CQ105" i="12"/>
  <c r="CA105" i="12"/>
  <c r="R106" i="12"/>
  <c r="Z106" i="12"/>
  <c r="AH106" i="12"/>
  <c r="AP106" i="12"/>
  <c r="AX106" i="12"/>
  <c r="BF106" i="12"/>
  <c r="BN106" i="12"/>
  <c r="BV106" i="12"/>
  <c r="CD106" i="12"/>
  <c r="CL106" i="12"/>
  <c r="CT106" i="12"/>
  <c r="DB106" i="12"/>
  <c r="Y106" i="12"/>
  <c r="AO106" i="12"/>
  <c r="BE106" i="12"/>
  <c r="BU106" i="12"/>
  <c r="CK106" i="12"/>
  <c r="DA106" i="12"/>
  <c r="BO106" i="12"/>
  <c r="AM106" i="12"/>
  <c r="CY106" i="12"/>
  <c r="BW106" i="12"/>
  <c r="O106" i="12"/>
  <c r="CQ106" i="12"/>
  <c r="R107" i="12"/>
  <c r="Z107" i="12"/>
  <c r="AH107" i="12"/>
  <c r="AP107" i="12"/>
  <c r="AX107" i="12"/>
  <c r="BF107" i="12"/>
  <c r="BN107" i="12"/>
  <c r="BV107" i="12"/>
  <c r="CD107" i="12"/>
  <c r="CL107" i="12"/>
  <c r="CT107" i="12"/>
  <c r="DB107" i="12"/>
  <c r="Y107" i="12"/>
  <c r="AO107" i="12"/>
  <c r="BE107" i="12"/>
  <c r="BU107" i="12"/>
  <c r="CK107" i="12"/>
  <c r="DA107" i="12"/>
  <c r="BO107" i="12"/>
  <c r="AM107" i="12"/>
  <c r="CY107" i="12"/>
  <c r="BW107" i="12"/>
  <c r="CQ107" i="12"/>
  <c r="CA107" i="12"/>
  <c r="R108" i="12"/>
  <c r="Z108" i="12"/>
  <c r="AH108" i="12"/>
  <c r="AP108" i="12"/>
  <c r="AX108" i="12"/>
  <c r="BF108" i="12"/>
  <c r="BN108" i="12"/>
  <c r="BV108" i="12"/>
  <c r="CD108" i="12"/>
  <c r="CL108" i="12"/>
  <c r="CT108" i="12"/>
  <c r="DB108" i="12"/>
  <c r="Y108" i="12"/>
  <c r="AO108" i="12"/>
  <c r="BE108" i="12"/>
  <c r="BU108" i="12"/>
  <c r="CK108" i="12"/>
  <c r="DA108" i="12"/>
  <c r="BO108" i="12"/>
  <c r="AM108" i="12"/>
  <c r="CY108" i="12"/>
  <c r="BW108" i="12"/>
  <c r="AU108" i="12"/>
  <c r="CQ108" i="12"/>
  <c r="R109" i="12"/>
  <c r="Z109" i="12"/>
  <c r="AH109" i="12"/>
  <c r="AP109" i="12"/>
  <c r="AX109" i="12"/>
  <c r="BF109" i="12"/>
  <c r="BN109" i="12"/>
  <c r="BV109" i="12"/>
  <c r="CD109" i="12"/>
  <c r="CL109" i="12"/>
  <c r="CT109" i="12"/>
  <c r="DB109" i="12"/>
  <c r="Y109" i="12"/>
  <c r="AO109" i="12"/>
  <c r="BE109" i="12"/>
  <c r="BU109" i="12"/>
  <c r="CK109" i="12"/>
  <c r="DA109" i="12"/>
  <c r="BO109" i="12"/>
  <c r="AM109" i="12"/>
  <c r="CY109" i="12"/>
  <c r="BW109" i="12"/>
  <c r="CQ109" i="12"/>
  <c r="CA109" i="12"/>
  <c r="R110" i="12"/>
  <c r="Z110" i="12"/>
  <c r="AH110" i="12"/>
  <c r="AP110" i="12"/>
  <c r="AX110" i="12"/>
  <c r="BF110" i="12"/>
  <c r="BN110" i="12"/>
  <c r="BV110" i="12"/>
  <c r="CD110" i="12"/>
  <c r="CL110" i="12"/>
  <c r="CT110" i="12"/>
  <c r="DB110" i="12"/>
  <c r="Y110" i="12"/>
  <c r="AO110" i="12"/>
  <c r="BE110" i="12"/>
  <c r="BU110" i="12"/>
  <c r="CK110" i="12"/>
  <c r="DA110" i="12"/>
  <c r="BO110" i="12"/>
  <c r="AM110" i="12"/>
  <c r="CY110" i="12"/>
  <c r="BW110" i="12"/>
  <c r="AU110" i="12"/>
  <c r="CQ110" i="12"/>
  <c r="R111" i="12"/>
  <c r="Z111" i="12"/>
  <c r="AH111" i="12"/>
  <c r="AP111" i="12"/>
  <c r="AX111" i="12"/>
  <c r="BF111" i="12"/>
  <c r="BN111" i="12"/>
  <c r="BV111" i="12"/>
  <c r="CD111" i="12"/>
  <c r="CL111" i="12"/>
  <c r="CT111" i="12"/>
  <c r="DB111" i="12"/>
  <c r="Y111" i="12"/>
  <c r="AO111" i="12"/>
  <c r="BE111" i="12"/>
  <c r="BU111" i="12"/>
  <c r="CK111" i="12"/>
  <c r="DA111" i="12"/>
  <c r="BO111" i="12"/>
  <c r="AM111" i="12"/>
  <c r="CY111" i="12"/>
  <c r="BW111" i="12"/>
  <c r="CQ111" i="12"/>
  <c r="CA111" i="12"/>
  <c r="R112" i="12"/>
  <c r="Z112" i="12"/>
  <c r="AH112" i="12"/>
  <c r="AP112" i="12"/>
  <c r="AX112" i="12"/>
  <c r="BF112" i="12"/>
  <c r="BN112" i="12"/>
  <c r="BV112" i="12"/>
  <c r="CD112" i="12"/>
  <c r="CL112" i="12"/>
  <c r="CT112" i="12"/>
  <c r="DB112" i="12"/>
  <c r="Y112" i="12"/>
  <c r="AO112" i="12"/>
  <c r="BE112" i="12"/>
  <c r="BU112" i="12"/>
  <c r="CK112" i="12"/>
  <c r="DA112" i="12"/>
  <c r="BO112" i="12"/>
  <c r="AM112" i="12"/>
  <c r="CY112" i="12"/>
  <c r="BW112" i="12"/>
  <c r="AU112" i="12"/>
  <c r="CQ112" i="12"/>
  <c r="R113" i="12"/>
  <c r="Z113" i="12"/>
  <c r="AH113" i="12"/>
  <c r="AP113" i="12"/>
  <c r="AX113" i="12"/>
  <c r="BF113" i="12"/>
  <c r="BN113" i="12"/>
  <c r="BV113" i="12"/>
  <c r="CD113" i="12"/>
  <c r="CL113" i="12"/>
  <c r="CT113" i="12"/>
  <c r="DB113" i="12"/>
  <c r="Y113" i="12"/>
  <c r="AO113" i="12"/>
  <c r="BE113" i="12"/>
  <c r="BU113" i="12"/>
  <c r="CK113" i="12"/>
  <c r="DA113" i="12"/>
  <c r="BO113" i="12"/>
  <c r="AM113" i="12"/>
  <c r="CY113" i="12"/>
  <c r="BW113" i="12"/>
  <c r="CQ113" i="12"/>
  <c r="CA113" i="12"/>
  <c r="R114" i="12"/>
  <c r="Z114" i="12"/>
  <c r="AH114" i="12"/>
  <c r="AP114" i="12"/>
  <c r="AX114" i="12"/>
  <c r="BF114" i="12"/>
  <c r="BN114" i="12"/>
  <c r="BV114" i="12"/>
  <c r="CG114" i="12"/>
  <c r="CW114" i="12"/>
  <c r="U114" i="12"/>
  <c r="AK114" i="12"/>
  <c r="BA114" i="12"/>
  <c r="BQ114" i="12"/>
  <c r="CH114" i="12"/>
  <c r="CX114" i="12"/>
  <c r="CK114" i="12"/>
  <c r="DA114" i="12"/>
  <c r="BO114" i="12"/>
  <c r="AM114" i="12"/>
  <c r="DB114" i="12"/>
  <c r="BW114" i="12"/>
  <c r="AU114" i="12"/>
  <c r="CL114" i="12"/>
  <c r="X115" i="12"/>
  <c r="AN115" i="12"/>
  <c r="BD115" i="12"/>
  <c r="BT115" i="12"/>
  <c r="CJ115" i="12"/>
  <c r="CZ115" i="12"/>
  <c r="AA115" i="12"/>
  <c r="AQ115" i="12"/>
  <c r="BG115" i="12"/>
  <c r="BW115" i="12"/>
  <c r="CM115" i="12"/>
  <c r="DC115" i="12"/>
  <c r="Y115" i="12"/>
  <c r="AO115" i="12"/>
  <c r="BE115" i="12"/>
  <c r="BU115" i="12"/>
  <c r="CK115" i="12"/>
  <c r="DA115" i="12"/>
  <c r="BS115" i="12"/>
  <c r="AP115" i="12"/>
  <c r="DB115" i="12"/>
  <c r="BN115" i="12"/>
  <c r="BF115" i="12"/>
  <c r="AU115" i="12"/>
  <c r="X116" i="12"/>
  <c r="AN116" i="12"/>
  <c r="BD116" i="12"/>
  <c r="BT116" i="12"/>
  <c r="CJ116" i="12"/>
  <c r="CZ116" i="12"/>
  <c r="AA116" i="12"/>
  <c r="AQ116" i="12"/>
  <c r="BG116" i="12"/>
  <c r="BW116" i="12"/>
  <c r="CM116" i="12"/>
  <c r="DC116" i="12"/>
  <c r="Y116" i="12"/>
  <c r="AO116" i="12"/>
  <c r="BE116" i="12"/>
  <c r="BU116" i="12"/>
  <c r="CK116" i="12"/>
  <c r="DA116" i="12"/>
  <c r="BS116" i="12"/>
  <c r="AP116" i="12"/>
  <c r="DB116" i="12"/>
  <c r="BN116" i="12"/>
  <c r="CL116" i="12"/>
  <c r="Z116" i="12"/>
  <c r="X117" i="12"/>
  <c r="AN117" i="12"/>
  <c r="BD117" i="12"/>
  <c r="BT117" i="12"/>
  <c r="CJ117" i="12"/>
  <c r="CZ117" i="12"/>
  <c r="AA117" i="12"/>
  <c r="AQ117" i="12"/>
  <c r="BG117" i="12"/>
  <c r="BW117" i="12"/>
  <c r="CM117" i="12"/>
  <c r="DC117" i="12"/>
  <c r="Y117" i="12"/>
  <c r="AO117" i="12"/>
  <c r="BE117" i="12"/>
  <c r="BU117" i="12"/>
  <c r="CK117" i="12"/>
  <c r="DA117" i="12"/>
  <c r="BS117" i="12"/>
  <c r="AP117" i="12"/>
  <c r="DB117" i="12"/>
  <c r="BN117" i="12"/>
  <c r="AU117" i="12"/>
  <c r="Z117" i="12"/>
  <c r="X118" i="12"/>
  <c r="AN118" i="12"/>
  <c r="BD118" i="12"/>
  <c r="BT118" i="12"/>
  <c r="CJ118" i="12"/>
  <c r="CZ118" i="12"/>
  <c r="AA118" i="12"/>
  <c r="AQ118" i="12"/>
  <c r="BG118" i="12"/>
  <c r="BW118" i="12"/>
  <c r="CM118" i="12"/>
  <c r="DC118" i="12"/>
  <c r="Y118" i="12"/>
  <c r="AO118" i="12"/>
  <c r="BE118" i="12"/>
  <c r="BU118" i="12"/>
  <c r="CK118" i="12"/>
  <c r="DA118" i="12"/>
  <c r="BS118" i="12"/>
  <c r="AP118" i="12"/>
  <c r="DB118" i="12"/>
  <c r="BN118" i="12"/>
  <c r="BF118" i="12"/>
  <c r="CL118" i="12"/>
  <c r="X119" i="12"/>
  <c r="AN119" i="12"/>
  <c r="BD119" i="12"/>
  <c r="BT119" i="12"/>
  <c r="CJ119" i="12"/>
  <c r="CZ119" i="12"/>
  <c r="AA119" i="12"/>
  <c r="AQ119" i="12"/>
  <c r="BG119" i="12"/>
  <c r="BW119" i="12"/>
  <c r="CM119" i="12"/>
  <c r="DC119" i="12"/>
  <c r="Y119" i="12"/>
  <c r="AO119" i="12"/>
  <c r="BE119" i="12"/>
  <c r="BU119" i="12"/>
  <c r="CK119" i="12"/>
  <c r="DA119" i="12"/>
  <c r="BS119" i="12"/>
  <c r="AP119" i="12"/>
  <c r="DB119" i="12"/>
  <c r="BN119" i="12"/>
  <c r="BF119" i="12"/>
  <c r="CL119" i="12"/>
  <c r="X120" i="12"/>
  <c r="AN120" i="12"/>
  <c r="BD120" i="12"/>
  <c r="BT120" i="12"/>
  <c r="CJ120" i="12"/>
  <c r="CZ120" i="12"/>
  <c r="AA120" i="12"/>
  <c r="AQ120" i="12"/>
  <c r="BG120" i="12"/>
  <c r="BW120" i="12"/>
  <c r="CM120" i="12"/>
  <c r="DC120" i="12"/>
  <c r="Y120" i="12"/>
  <c r="AO120" i="12"/>
  <c r="BE120" i="12"/>
  <c r="BU120" i="12"/>
  <c r="CK120" i="12"/>
  <c r="DA120" i="12"/>
  <c r="BS120" i="12"/>
  <c r="AP120" i="12"/>
  <c r="DB120" i="12"/>
  <c r="BN120" i="12"/>
  <c r="CL120" i="12"/>
  <c r="Z120" i="12"/>
  <c r="X121" i="12"/>
  <c r="AN121" i="12"/>
  <c r="BD121" i="12"/>
  <c r="BT121" i="12"/>
  <c r="CJ121" i="12"/>
  <c r="CZ121" i="12"/>
  <c r="AA121" i="12"/>
  <c r="AQ121" i="12"/>
  <c r="BG121" i="12"/>
  <c r="BW121" i="12"/>
  <c r="CM121" i="12"/>
  <c r="DC121" i="12"/>
  <c r="Y121" i="12"/>
  <c r="AO121" i="12"/>
  <c r="BE121" i="12"/>
  <c r="BU121" i="12"/>
  <c r="CK121" i="12"/>
  <c r="DA121" i="12"/>
  <c r="BS121" i="12"/>
  <c r="AP121" i="12"/>
  <c r="DB121" i="12"/>
  <c r="BN121" i="12"/>
  <c r="AU121" i="12"/>
  <c r="BF121" i="12"/>
  <c r="X122" i="12"/>
  <c r="AN122" i="12"/>
  <c r="BD122" i="12"/>
  <c r="BT122" i="12"/>
  <c r="CJ122" i="12"/>
  <c r="CZ122" i="12"/>
  <c r="AA122" i="12"/>
  <c r="AQ122" i="12"/>
  <c r="BG122" i="12"/>
  <c r="BW122" i="12"/>
  <c r="CM122" i="12"/>
  <c r="DC122" i="12"/>
  <c r="Y122" i="12"/>
  <c r="AO122" i="12"/>
  <c r="BE122" i="12"/>
  <c r="BU122" i="12"/>
  <c r="CK122" i="12"/>
  <c r="DA122" i="12"/>
  <c r="BS122" i="12"/>
  <c r="AP122" i="12"/>
  <c r="DB122" i="12"/>
  <c r="BN122" i="12"/>
  <c r="O122" i="12"/>
  <c r="BF122" i="12"/>
  <c r="X123" i="12"/>
  <c r="AN123" i="12"/>
  <c r="BD123" i="12"/>
  <c r="BT123" i="12"/>
  <c r="CJ123" i="12"/>
  <c r="CZ123" i="12"/>
  <c r="AA123" i="12"/>
  <c r="AQ123" i="12"/>
  <c r="BG123" i="12"/>
  <c r="BW123" i="12"/>
  <c r="CM123" i="12"/>
  <c r="DC123" i="12"/>
  <c r="Y123" i="12"/>
  <c r="AO123" i="12"/>
  <c r="BE123" i="12"/>
  <c r="BU123" i="12"/>
  <c r="CK123" i="12"/>
  <c r="DA123" i="12"/>
  <c r="BS123" i="12"/>
  <c r="AP123" i="12"/>
  <c r="DB123" i="12"/>
  <c r="BN123" i="12"/>
  <c r="BF123" i="12"/>
  <c r="CA123" i="12"/>
  <c r="X124" i="12"/>
  <c r="AN124" i="12"/>
  <c r="BD124" i="12"/>
  <c r="BT124" i="12"/>
  <c r="CJ124" i="12"/>
  <c r="CZ124" i="12"/>
  <c r="AA124" i="12"/>
  <c r="AQ124" i="12"/>
  <c r="BG124" i="12"/>
  <c r="BW124" i="12"/>
  <c r="CM124" i="12"/>
  <c r="DC124" i="12"/>
  <c r="Y124" i="12"/>
  <c r="AO124" i="12"/>
  <c r="BE124" i="12"/>
  <c r="BU124" i="12"/>
  <c r="CK124" i="12"/>
  <c r="DA124" i="12"/>
  <c r="BS124" i="12"/>
  <c r="AP124" i="12"/>
  <c r="DB124" i="12"/>
  <c r="BN124" i="12"/>
  <c r="CL124" i="12"/>
  <c r="CA124" i="12"/>
  <c r="X125" i="12"/>
  <c r="AN125" i="12"/>
  <c r="BD125" i="12"/>
  <c r="BT125" i="12"/>
  <c r="CJ125" i="12"/>
  <c r="CZ125" i="12"/>
  <c r="AA125" i="12"/>
  <c r="AQ125" i="12"/>
  <c r="BG125" i="12"/>
  <c r="BW125" i="12"/>
  <c r="CM125" i="12"/>
  <c r="DC125" i="12"/>
  <c r="Y125" i="12"/>
  <c r="AO125" i="12"/>
  <c r="BE125" i="12"/>
  <c r="BU125" i="12"/>
  <c r="CK125" i="12"/>
  <c r="DA125" i="12"/>
  <c r="BS125" i="12"/>
  <c r="AP125" i="12"/>
  <c r="DB125" i="12"/>
  <c r="BN125" i="12"/>
  <c r="AU125" i="12"/>
  <c r="BF125" i="12"/>
  <c r="X126" i="12"/>
  <c r="AN126" i="12"/>
  <c r="BD126" i="12"/>
  <c r="BT126" i="12"/>
  <c r="CJ126" i="12"/>
  <c r="CZ126" i="12"/>
  <c r="AA126" i="12"/>
  <c r="AQ126" i="12"/>
  <c r="BG126" i="12"/>
  <c r="BW126" i="12"/>
  <c r="CM126" i="12"/>
  <c r="DC126" i="12"/>
  <c r="Y126" i="12"/>
  <c r="AO126" i="12"/>
  <c r="BE126" i="12"/>
  <c r="BU126" i="12"/>
  <c r="CK126" i="12"/>
  <c r="DA126" i="12"/>
  <c r="BS126" i="12"/>
  <c r="AP126" i="12"/>
  <c r="DB126" i="12"/>
  <c r="BN126" i="12"/>
  <c r="O126" i="12"/>
  <c r="CL126" i="12"/>
  <c r="X127" i="12"/>
  <c r="AN127" i="12"/>
  <c r="BD127" i="12"/>
  <c r="BT127" i="12"/>
  <c r="CJ127" i="12"/>
  <c r="CZ127" i="12"/>
  <c r="AA127" i="12"/>
  <c r="AQ127" i="12"/>
  <c r="BG127" i="12"/>
  <c r="BW127" i="12"/>
  <c r="CM127" i="12"/>
  <c r="DC127" i="12"/>
  <c r="Y127" i="12"/>
  <c r="AO127" i="12"/>
  <c r="BE127" i="12"/>
  <c r="BU127" i="12"/>
  <c r="CK127" i="12"/>
  <c r="DA127" i="12"/>
  <c r="BS127" i="12"/>
  <c r="AP127" i="12"/>
  <c r="DB127" i="12"/>
  <c r="BN127" i="12"/>
  <c r="BF127" i="12"/>
  <c r="CL127" i="12"/>
  <c r="X128" i="12"/>
  <c r="AN128" i="12"/>
  <c r="BD128" i="12"/>
  <c r="BT128" i="12"/>
  <c r="CJ128" i="12"/>
  <c r="CZ128" i="12"/>
  <c r="AA128" i="12"/>
  <c r="AQ128" i="12"/>
  <c r="BG128" i="12"/>
  <c r="BW128" i="12"/>
  <c r="CM128" i="12"/>
  <c r="DC128" i="12"/>
  <c r="Y128" i="12"/>
  <c r="AO128" i="12"/>
  <c r="BE128" i="12"/>
  <c r="BU128" i="12"/>
  <c r="CK128" i="12"/>
  <c r="DA128" i="12"/>
  <c r="BS128" i="12"/>
  <c r="AP128" i="12"/>
  <c r="DB128" i="12"/>
  <c r="BN128" i="12"/>
  <c r="CL128" i="12"/>
  <c r="Z128" i="12"/>
  <c r="X129" i="12"/>
  <c r="AN129" i="12"/>
  <c r="BD129" i="12"/>
  <c r="BT129" i="12"/>
  <c r="CJ129" i="12"/>
  <c r="CZ129" i="12"/>
  <c r="AA129" i="12"/>
  <c r="AQ129" i="12"/>
  <c r="BG129" i="12"/>
  <c r="BW129" i="12"/>
  <c r="CM129" i="12"/>
  <c r="DC129" i="12"/>
  <c r="Y129" i="12"/>
  <c r="AO129" i="12"/>
  <c r="BE129" i="12"/>
  <c r="BU129" i="12"/>
  <c r="CK129" i="12"/>
  <c r="DA129" i="12"/>
  <c r="BS129" i="12"/>
  <c r="AP129" i="12"/>
  <c r="DB129" i="12"/>
  <c r="BN129" i="12"/>
  <c r="AU129" i="12"/>
  <c r="Z129" i="12"/>
  <c r="X130" i="12"/>
  <c r="AN130" i="12"/>
  <c r="V130" i="12"/>
  <c r="AL130" i="12"/>
  <c r="BB130" i="12"/>
  <c r="BR130" i="12"/>
  <c r="CH130" i="12"/>
  <c r="CX130" i="12"/>
  <c r="T130" i="12"/>
  <c r="AJ130" i="12"/>
  <c r="AZ130" i="12"/>
  <c r="BP130" i="12"/>
  <c r="CF130" i="12"/>
  <c r="CV130" i="12"/>
  <c r="AV130" i="12"/>
  <c r="CB130" i="12"/>
  <c r="AE130" i="12"/>
  <c r="BN130" i="12"/>
  <c r="CT130" i="12"/>
  <c r="BD130" i="12"/>
  <c r="CJ130" i="12"/>
  <c r="BF130" i="12"/>
  <c r="DB130" i="12"/>
  <c r="CQ130" i="12"/>
  <c r="AA131" i="12"/>
  <c r="AQ131" i="12"/>
  <c r="BG131" i="12"/>
  <c r="BW131" i="12"/>
  <c r="CM131" i="12"/>
  <c r="DC131" i="12"/>
  <c r="Y131" i="12"/>
  <c r="AO131" i="12"/>
  <c r="BE131" i="12"/>
  <c r="BU131" i="12"/>
  <c r="CK131" i="12"/>
  <c r="DA131" i="12"/>
  <c r="AK131" i="12"/>
  <c r="BQ131" i="12"/>
  <c r="CW131" i="12"/>
  <c r="AM131" i="12"/>
  <c r="BS131" i="12"/>
  <c r="CY131" i="12"/>
  <c r="AN131" i="12"/>
  <c r="BT131" i="12"/>
  <c r="CZ131" i="12"/>
  <c r="AP131" i="12"/>
  <c r="CQ131" i="12"/>
  <c r="CA131" i="12"/>
  <c r="AA132" i="12"/>
  <c r="AQ132" i="12"/>
  <c r="BG132" i="12"/>
  <c r="BW132" i="12"/>
  <c r="CM132" i="12"/>
  <c r="DC132" i="12"/>
  <c r="Y132" i="12"/>
  <c r="AO132" i="12"/>
  <c r="BE132" i="12"/>
  <c r="BU132" i="12"/>
  <c r="CK132" i="12"/>
  <c r="DA132" i="12"/>
  <c r="AK132" i="12"/>
  <c r="BQ132" i="12"/>
  <c r="CW132" i="12"/>
  <c r="AM132" i="12"/>
  <c r="BS132" i="12"/>
  <c r="CY132" i="12"/>
  <c r="AN132" i="12"/>
  <c r="BT132" i="12"/>
  <c r="CZ132" i="12"/>
  <c r="CQ132" i="12"/>
  <c r="BV132" i="12"/>
  <c r="AE132" i="12"/>
  <c r="AA133" i="12"/>
  <c r="AQ133" i="12"/>
  <c r="BG133" i="12"/>
  <c r="BW133" i="12"/>
  <c r="CM133" i="12"/>
  <c r="DC133" i="12"/>
  <c r="Y133" i="12"/>
  <c r="AO133" i="12"/>
  <c r="BE133" i="12"/>
  <c r="BU133" i="12"/>
  <c r="CK133" i="12"/>
  <c r="DA133" i="12"/>
  <c r="AK133" i="12"/>
  <c r="BQ133" i="12"/>
  <c r="CW133" i="12"/>
  <c r="AM133" i="12"/>
  <c r="BS133" i="12"/>
  <c r="CY133" i="12"/>
  <c r="AN133" i="12"/>
  <c r="BT133" i="12"/>
  <c r="CZ133" i="12"/>
  <c r="DB133" i="12"/>
  <c r="AP133" i="12"/>
  <c r="BK133" i="12"/>
  <c r="AA134" i="12"/>
  <c r="AQ134" i="12"/>
  <c r="BG134" i="12"/>
  <c r="BW134" i="12"/>
  <c r="CM134" i="12"/>
  <c r="DC134" i="12"/>
  <c r="Y134" i="12"/>
  <c r="AO134" i="12"/>
  <c r="BE134" i="12"/>
  <c r="BU134" i="12"/>
  <c r="CK134" i="12"/>
  <c r="DA134" i="12"/>
  <c r="AK134" i="12"/>
  <c r="BQ134" i="12"/>
  <c r="CW134" i="12"/>
  <c r="AM134" i="12"/>
  <c r="BS134" i="12"/>
  <c r="CY134" i="12"/>
  <c r="AN134" i="12"/>
  <c r="BT134" i="12"/>
  <c r="CZ134" i="12"/>
  <c r="BV134" i="12"/>
  <c r="AE134" i="12"/>
  <c r="CQ134" i="12"/>
  <c r="AA135" i="12"/>
  <c r="AQ135" i="12"/>
  <c r="BG135" i="12"/>
  <c r="BW135" i="12"/>
  <c r="CM135" i="12"/>
  <c r="DC135" i="12"/>
  <c r="Y135" i="12"/>
  <c r="AO135" i="12"/>
  <c r="BE135" i="12"/>
  <c r="BU135" i="12"/>
  <c r="CK135" i="12"/>
  <c r="DA135" i="12"/>
  <c r="AK135" i="12"/>
  <c r="BQ135" i="12"/>
  <c r="CW135" i="12"/>
  <c r="AM135" i="12"/>
  <c r="BS135" i="12"/>
  <c r="CY135" i="12"/>
  <c r="AN135" i="12"/>
  <c r="BT135" i="12"/>
  <c r="CZ135" i="12"/>
  <c r="BK135" i="12"/>
  <c r="AP135" i="12"/>
  <c r="CA135" i="12"/>
  <c r="AA136" i="12"/>
  <c r="AQ136" i="12"/>
  <c r="BG136" i="12"/>
  <c r="BW136" i="12"/>
  <c r="CM136" i="12"/>
  <c r="DC136" i="12"/>
  <c r="Y136" i="12"/>
  <c r="AO136" i="12"/>
  <c r="BE136" i="12"/>
  <c r="BU136" i="12"/>
  <c r="CK136" i="12"/>
  <c r="DA136" i="12"/>
  <c r="AK136" i="12"/>
  <c r="BQ136" i="12"/>
  <c r="CW136" i="12"/>
  <c r="AM136" i="12"/>
  <c r="BS136" i="12"/>
  <c r="CY136" i="12"/>
  <c r="AN136" i="12"/>
  <c r="BT136" i="12"/>
  <c r="CZ136" i="12"/>
  <c r="BV136" i="12"/>
  <c r="CQ136" i="12"/>
  <c r="AE136" i="12"/>
  <c r="AA137" i="12"/>
  <c r="AQ137" i="12"/>
  <c r="BG137" i="12"/>
  <c r="BW137" i="12"/>
  <c r="CM137" i="12"/>
  <c r="DC137" i="12"/>
  <c r="Y137" i="12"/>
  <c r="AO137" i="12"/>
  <c r="BE137" i="12"/>
  <c r="BU137" i="12"/>
  <c r="CK137" i="12"/>
  <c r="DA137" i="12"/>
  <c r="AK137" i="12"/>
  <c r="BQ137" i="12"/>
  <c r="CW137" i="12"/>
  <c r="AM137" i="12"/>
  <c r="BS137" i="12"/>
  <c r="CY137" i="12"/>
  <c r="AN137" i="12"/>
  <c r="BT137" i="12"/>
  <c r="CZ137" i="12"/>
  <c r="AP137" i="12"/>
  <c r="DB137" i="12"/>
  <c r="BK137" i="12"/>
  <c r="AA138" i="12"/>
  <c r="AQ138" i="12"/>
  <c r="BG138" i="12"/>
  <c r="BW138" i="12"/>
  <c r="CM138" i="12"/>
  <c r="DC138" i="12"/>
  <c r="Y138" i="12"/>
  <c r="AO138" i="12"/>
  <c r="BE138" i="12"/>
  <c r="BU138" i="12"/>
  <c r="CK138" i="12"/>
  <c r="DA138" i="12"/>
  <c r="AK138" i="12"/>
  <c r="BQ138" i="12"/>
  <c r="CW138" i="12"/>
  <c r="AM138" i="12"/>
  <c r="BS138" i="12"/>
  <c r="CY138" i="12"/>
  <c r="AN138" i="12"/>
  <c r="BT138" i="12"/>
  <c r="CZ138" i="12"/>
  <c r="AE138" i="12"/>
  <c r="DB138" i="12"/>
  <c r="CL138" i="12"/>
  <c r="AA139" i="12"/>
  <c r="AQ139" i="12"/>
  <c r="BG139" i="12"/>
  <c r="BW139" i="12"/>
  <c r="CM139" i="12"/>
  <c r="DC139" i="12"/>
  <c r="Y139" i="12"/>
  <c r="AO139" i="12"/>
  <c r="BE139" i="12"/>
  <c r="BU139" i="12"/>
  <c r="CK139" i="12"/>
  <c r="DA139" i="12"/>
  <c r="AK139" i="12"/>
  <c r="BQ139" i="12"/>
  <c r="CW139" i="12"/>
  <c r="AM139" i="12"/>
  <c r="BS139" i="12"/>
  <c r="CY139" i="12"/>
  <c r="AN139" i="12"/>
  <c r="BT139" i="12"/>
  <c r="CZ139" i="12"/>
  <c r="BK139" i="12"/>
  <c r="AP139" i="12"/>
  <c r="DB139" i="12"/>
  <c r="AA140" i="12"/>
  <c r="AQ140" i="12"/>
  <c r="BG140" i="12"/>
  <c r="BW140" i="12"/>
  <c r="CM140" i="12"/>
  <c r="DC140" i="12"/>
  <c r="Y140" i="12"/>
  <c r="AO140" i="12"/>
  <c r="BE140" i="12"/>
  <c r="BU140" i="12"/>
  <c r="CK140" i="12"/>
  <c r="DA140" i="12"/>
  <c r="AK140" i="12"/>
  <c r="BQ140" i="12"/>
  <c r="CW140" i="12"/>
  <c r="AM140" i="12"/>
  <c r="BS140" i="12"/>
  <c r="CY140" i="12"/>
  <c r="AN140" i="12"/>
  <c r="BT140" i="12"/>
  <c r="CZ140" i="12"/>
  <c r="BV140" i="12"/>
  <c r="AE140" i="12"/>
  <c r="CQ140" i="12"/>
  <c r="AA141" i="12"/>
  <c r="AQ141" i="12"/>
  <c r="BG141" i="12"/>
  <c r="BW141" i="12"/>
  <c r="CM141" i="12"/>
  <c r="DC141" i="12"/>
  <c r="Y141" i="12"/>
  <c r="AO141" i="12"/>
  <c r="BE141" i="12"/>
  <c r="BU141" i="12"/>
  <c r="CK141" i="12"/>
  <c r="DA141" i="12"/>
  <c r="AK141" i="12"/>
  <c r="BQ141" i="12"/>
  <c r="CW141" i="12"/>
  <c r="AM141" i="12"/>
  <c r="BS141" i="12"/>
  <c r="CY141" i="12"/>
  <c r="AN141" i="12"/>
  <c r="BT141" i="12"/>
  <c r="CZ141" i="12"/>
  <c r="AP141" i="12"/>
  <c r="BK141" i="12"/>
  <c r="DB141" i="12"/>
  <c r="AA142" i="12"/>
  <c r="AQ142" i="12"/>
  <c r="BG142" i="12"/>
  <c r="Q142" i="12"/>
  <c r="AG142" i="12"/>
  <c r="AW142" i="12"/>
  <c r="BM142" i="12"/>
  <c r="CC142" i="12"/>
  <c r="CS142" i="12"/>
  <c r="U142" i="12"/>
  <c r="BA142" i="12"/>
  <c r="CE142" i="12"/>
  <c r="CW142" i="12"/>
  <c r="AM142" i="12"/>
  <c r="BR142" i="12"/>
  <c r="CM142" i="12"/>
  <c r="M142" i="12"/>
  <c r="AS142" i="12"/>
  <c r="BZ142" i="12"/>
  <c r="CU142" i="12"/>
  <c r="BW142" i="12"/>
  <c r="CH142" i="12"/>
  <c r="CO142" i="12"/>
  <c r="AU142" i="12"/>
  <c r="Y143" i="12"/>
  <c r="AO143" i="12"/>
  <c r="P143" i="12"/>
  <c r="AH143" i="12"/>
  <c r="BC143" i="12"/>
  <c r="BS143" i="12"/>
  <c r="CI143" i="12"/>
  <c r="CY143" i="12"/>
  <c r="AE143" i="12"/>
  <c r="BF143" i="12"/>
  <c r="BV143" i="12"/>
  <c r="CL143" i="12"/>
  <c r="DB143" i="12"/>
  <c r="AF143" i="12"/>
  <c r="AX143" i="12"/>
  <c r="BL143" i="12"/>
  <c r="CB143" i="12"/>
  <c r="CR143" i="12"/>
  <c r="V143" i="12"/>
  <c r="DA143" i="12"/>
  <c r="AN143" i="12"/>
  <c r="CS143" i="12"/>
  <c r="AC143" i="12"/>
  <c r="CK143" i="12"/>
  <c r="W144" i="12"/>
  <c r="AM144" i="12"/>
  <c r="BC144" i="12"/>
  <c r="BS144" i="12"/>
  <c r="CI144" i="12"/>
  <c r="CY144" i="12"/>
  <c r="Z144" i="12"/>
  <c r="AP144" i="12"/>
  <c r="BF144" i="12"/>
  <c r="BV144" i="12"/>
  <c r="CL144" i="12"/>
  <c r="DB144" i="12"/>
  <c r="AA144" i="12"/>
  <c r="AQ144" i="12"/>
  <c r="BG144" i="12"/>
  <c r="BW144" i="12"/>
  <c r="CM144" i="12"/>
  <c r="DC144" i="12"/>
  <c r="BU144" i="12"/>
  <c r="BR144" i="12"/>
  <c r="BM144" i="12"/>
  <c r="CX144" i="12"/>
  <c r="BE144" i="12"/>
  <c r="CC144" i="12"/>
  <c r="W145" i="12"/>
  <c r="AL145" i="12"/>
  <c r="AT145" i="12"/>
  <c r="BB145" i="12"/>
  <c r="BJ145" i="12"/>
  <c r="BR145" i="12"/>
  <c r="BZ145" i="12"/>
  <c r="CH145" i="12"/>
  <c r="CP145" i="12"/>
  <c r="CX145" i="12"/>
  <c r="R145" i="12"/>
  <c r="AH145" i="12"/>
  <c r="AA145" i="12"/>
  <c r="AM145" i="12"/>
  <c r="AU145" i="12"/>
  <c r="BC145" i="12"/>
  <c r="BK145" i="12"/>
  <c r="BS145" i="12"/>
  <c r="CA145" i="12"/>
  <c r="CI145" i="12"/>
  <c r="CQ145" i="12"/>
  <c r="CY145" i="12"/>
  <c r="Q145" i="12"/>
  <c r="Y145" i="12"/>
  <c r="R146" i="12"/>
  <c r="Z146" i="12"/>
  <c r="AH146" i="12"/>
  <c r="AP146" i="12"/>
  <c r="AX146" i="12"/>
  <c r="BF146" i="12"/>
  <c r="BN146" i="12"/>
  <c r="BV146" i="12"/>
  <c r="CD146" i="12"/>
  <c r="CL146" i="12"/>
  <c r="CT146" i="12"/>
  <c r="DB146" i="12"/>
  <c r="S146" i="12"/>
  <c r="AA146" i="12"/>
  <c r="AI146" i="12"/>
  <c r="AQ146" i="12"/>
  <c r="AY146" i="12"/>
  <c r="BG146" i="12"/>
  <c r="BO146" i="12"/>
  <c r="BW146" i="12"/>
  <c r="CE146" i="12"/>
  <c r="CM146" i="12"/>
  <c r="CU146" i="12"/>
  <c r="DC146" i="12"/>
  <c r="R147" i="12"/>
  <c r="Z147" i="12"/>
  <c r="AH147" i="12"/>
  <c r="AP147" i="12"/>
  <c r="AX147" i="12"/>
  <c r="BF147" i="12"/>
  <c r="BN147" i="12"/>
  <c r="BV147" i="12"/>
  <c r="CD147" i="12"/>
  <c r="CL147" i="12"/>
  <c r="CT147" i="12"/>
  <c r="DB147" i="12"/>
  <c r="S147" i="12"/>
  <c r="AA147" i="12"/>
  <c r="AI147" i="12"/>
  <c r="AQ147" i="12"/>
  <c r="AY147" i="12"/>
  <c r="BG147" i="12"/>
  <c r="BO147" i="12"/>
  <c r="BW147" i="12"/>
  <c r="CE147" i="12"/>
  <c r="CM147" i="12"/>
  <c r="CU147" i="12"/>
  <c r="DC147" i="12"/>
  <c r="R148" i="12"/>
  <c r="Z148" i="12"/>
  <c r="AH148" i="12"/>
  <c r="AP148" i="12"/>
  <c r="AX148" i="12"/>
  <c r="BF148" i="12"/>
  <c r="BN148" i="12"/>
  <c r="BV148" i="12"/>
  <c r="CD148" i="12"/>
  <c r="CL148" i="12"/>
  <c r="CT148" i="12"/>
  <c r="DB148" i="12"/>
  <c r="S148" i="12"/>
  <c r="AA148" i="12"/>
  <c r="AI148" i="12"/>
  <c r="AQ148" i="12"/>
  <c r="AY148" i="12"/>
  <c r="BG148" i="12"/>
  <c r="BO148" i="12"/>
  <c r="BW148" i="12"/>
  <c r="CE148" i="12"/>
  <c r="CM148" i="12"/>
  <c r="CU148" i="12"/>
  <c r="DC148" i="12"/>
  <c r="R149" i="12"/>
  <c r="Z149" i="12"/>
  <c r="AH149" i="12"/>
  <c r="AP149" i="12"/>
  <c r="AX149" i="12"/>
  <c r="BF149" i="12"/>
  <c r="BN149" i="12"/>
  <c r="BV149" i="12"/>
  <c r="CD149" i="12"/>
  <c r="CL149" i="12"/>
  <c r="CT149" i="12"/>
  <c r="DB149" i="12"/>
  <c r="S149" i="12"/>
  <c r="AA149" i="12"/>
  <c r="AI149" i="12"/>
  <c r="AQ149" i="12"/>
  <c r="AY149" i="12"/>
  <c r="BG149" i="12"/>
  <c r="BO149" i="12"/>
  <c r="BW149" i="12"/>
  <c r="CE149" i="12"/>
  <c r="CM149" i="12"/>
  <c r="CU149" i="12"/>
  <c r="DC149" i="12"/>
  <c r="R150" i="12"/>
  <c r="Z150" i="12"/>
  <c r="AH150" i="12"/>
  <c r="AP150" i="12"/>
  <c r="AX150" i="12"/>
  <c r="BF150" i="12"/>
  <c r="BN150" i="12"/>
  <c r="BV150" i="12"/>
  <c r="CD150" i="12"/>
  <c r="CL150" i="12"/>
  <c r="CT150" i="12"/>
  <c r="DB150" i="12"/>
  <c r="Q150" i="12"/>
  <c r="Y150" i="12"/>
  <c r="AG150" i="12"/>
  <c r="AO150" i="12"/>
  <c r="AW150" i="12"/>
  <c r="BE150" i="12"/>
  <c r="BM150" i="12"/>
  <c r="BU150" i="12"/>
  <c r="CE150" i="12"/>
  <c r="CM150" i="12"/>
  <c r="CU150" i="12"/>
  <c r="DC150" i="12"/>
  <c r="R151" i="12"/>
  <c r="Z151" i="12"/>
  <c r="AH151" i="12"/>
  <c r="AP151" i="12"/>
  <c r="AX151" i="12"/>
  <c r="BF151" i="12"/>
  <c r="BN151" i="12"/>
  <c r="BV151" i="12"/>
  <c r="CD151" i="12"/>
  <c r="CL151" i="12"/>
  <c r="CT151" i="12"/>
  <c r="DB151" i="12"/>
  <c r="CW151" i="12"/>
  <c r="M151" i="12"/>
  <c r="U151" i="12"/>
  <c r="AC151" i="12"/>
  <c r="AK151" i="12"/>
  <c r="AS151" i="12"/>
  <c r="BA151" i="12"/>
  <c r="BI151" i="12"/>
  <c r="BQ151" i="12"/>
  <c r="BY151" i="12"/>
  <c r="CG151" i="12"/>
  <c r="CO151" i="12"/>
  <c r="R152" i="12"/>
  <c r="Z152" i="12"/>
  <c r="AH152" i="12"/>
  <c r="AP152" i="12"/>
  <c r="AX152" i="12"/>
  <c r="BF152" i="12"/>
  <c r="BN152" i="12"/>
  <c r="BV152" i="12"/>
  <c r="CD152" i="12"/>
  <c r="CL152" i="12"/>
  <c r="CT152" i="12"/>
  <c r="DB152" i="12"/>
  <c r="S152" i="12"/>
  <c r="AA152" i="12"/>
  <c r="AI152" i="12"/>
  <c r="AQ152" i="12"/>
  <c r="AY152" i="12"/>
  <c r="BG152" i="12"/>
  <c r="BO152" i="12"/>
  <c r="BY152" i="12"/>
  <c r="CK152" i="12"/>
  <c r="DA152" i="12"/>
  <c r="CM152" i="12"/>
  <c r="DC152" i="12"/>
  <c r="R153" i="12"/>
  <c r="Z153" i="12"/>
  <c r="AH153" i="12"/>
  <c r="AP153" i="12"/>
  <c r="AX153" i="12"/>
  <c r="BF153" i="12"/>
  <c r="BN153" i="12"/>
  <c r="BV153" i="12"/>
  <c r="CD153" i="12"/>
  <c r="CL153" i="12"/>
  <c r="CT153" i="12"/>
  <c r="DB153" i="12"/>
  <c r="Y153" i="12"/>
  <c r="AO153" i="12"/>
  <c r="BC153" i="12"/>
  <c r="BS153" i="12"/>
  <c r="CG153" i="12"/>
  <c r="CW153" i="12"/>
  <c r="W153" i="12"/>
  <c r="AK153" i="12"/>
  <c r="BE153" i="12"/>
  <c r="BW153" i="12"/>
  <c r="CM153" i="12"/>
  <c r="DC153" i="12"/>
  <c r="R154" i="12"/>
  <c r="Z154" i="12"/>
  <c r="AH154" i="12"/>
  <c r="AP154" i="12"/>
  <c r="AX154" i="12"/>
  <c r="BF154" i="12"/>
  <c r="BN154" i="12"/>
  <c r="BV154" i="12"/>
  <c r="CD154" i="12"/>
  <c r="CL154" i="12"/>
  <c r="CT154" i="12"/>
  <c r="DB154" i="12"/>
  <c r="Y154" i="12"/>
  <c r="AQ154" i="12"/>
  <c r="BG154" i="12"/>
  <c r="BW154" i="12"/>
  <c r="CM154" i="12"/>
  <c r="DC154" i="12"/>
  <c r="AA154" i="12"/>
  <c r="AO154" i="12"/>
  <c r="BE154" i="12"/>
  <c r="BU154" i="12"/>
  <c r="CK154" i="12"/>
  <c r="DA154" i="12"/>
  <c r="R155" i="12"/>
  <c r="Z155" i="12"/>
  <c r="AH155" i="12"/>
  <c r="AP155" i="12"/>
  <c r="AX155" i="12"/>
  <c r="BF155" i="12"/>
  <c r="BN155" i="12"/>
  <c r="BV155" i="12"/>
  <c r="CD155" i="12"/>
  <c r="CL155" i="12"/>
  <c r="CT155" i="12"/>
  <c r="DB155" i="12"/>
  <c r="AA155" i="12"/>
  <c r="AQ155" i="12"/>
  <c r="BG155" i="12"/>
  <c r="BS155" i="12"/>
  <c r="CI155" i="12"/>
  <c r="CY155" i="12"/>
  <c r="U155" i="12"/>
  <c r="AK155" i="12"/>
  <c r="BA155" i="12"/>
  <c r="BU155" i="12"/>
  <c r="CK155" i="12"/>
  <c r="DA155" i="12"/>
  <c r="R156" i="12"/>
  <c r="Z156" i="12"/>
  <c r="AH156" i="12"/>
  <c r="AP156" i="12"/>
  <c r="AX156" i="12"/>
  <c r="BF156" i="12"/>
  <c r="BN156" i="12"/>
  <c r="BV156" i="12"/>
  <c r="CD156" i="12"/>
  <c r="CL156" i="12"/>
  <c r="CT156" i="12"/>
  <c r="DB156" i="12"/>
  <c r="AA156" i="12"/>
  <c r="AQ156" i="12"/>
  <c r="BI156" i="12"/>
  <c r="CO156" i="12"/>
  <c r="M156" i="12"/>
  <c r="AC156" i="12"/>
  <c r="AS156" i="12"/>
  <c r="BG156" i="12"/>
  <c r="BS156" i="12"/>
  <c r="CA156" i="12"/>
  <c r="CM156" i="12"/>
  <c r="DC156" i="12"/>
  <c r="R157" i="12"/>
  <c r="Z157" i="12"/>
  <c r="AH157" i="12"/>
  <c r="AP157" i="12"/>
  <c r="AX157" i="12"/>
  <c r="BF157" i="12"/>
  <c r="BN157" i="12"/>
  <c r="BV157" i="12"/>
  <c r="CD157" i="12"/>
  <c r="CL157" i="12"/>
  <c r="CT157" i="12"/>
  <c r="DB157" i="12"/>
  <c r="AA157" i="12"/>
  <c r="AQ157" i="12"/>
  <c r="BI157" i="12"/>
  <c r="CA157" i="12"/>
  <c r="CO157" i="12"/>
  <c r="O157" i="12"/>
  <c r="AC157" i="12"/>
  <c r="AS157" i="12"/>
  <c r="BG157" i="12"/>
  <c r="BU157" i="12"/>
  <c r="CK157" i="12"/>
  <c r="DC157" i="12"/>
  <c r="R158" i="12"/>
  <c r="Z158" i="12"/>
  <c r="AH158" i="12"/>
  <c r="AP158" i="12"/>
  <c r="AX158" i="12"/>
  <c r="BF158" i="12"/>
  <c r="BN158" i="12"/>
  <c r="BV158" i="12"/>
  <c r="CD158" i="12"/>
  <c r="CL158" i="12"/>
  <c r="CT158" i="12"/>
  <c r="DB158" i="12"/>
  <c r="AA158" i="12"/>
  <c r="AQ158" i="12"/>
  <c r="BI158" i="12"/>
  <c r="BY158" i="12"/>
  <c r="CQ158" i="12"/>
  <c r="O158" i="12"/>
  <c r="AC158" i="12"/>
  <c r="AS158" i="12"/>
  <c r="BG158" i="12"/>
  <c r="BW158" i="12"/>
  <c r="CM158" i="12"/>
  <c r="DA158" i="12"/>
  <c r="R159" i="12"/>
  <c r="Z159" i="12"/>
  <c r="AH159" i="12"/>
  <c r="AP159" i="12"/>
  <c r="AX159" i="12"/>
  <c r="BF159" i="12"/>
  <c r="BN159" i="12"/>
  <c r="BV159" i="12"/>
  <c r="CD159" i="12"/>
  <c r="CL159" i="12"/>
  <c r="CT159" i="12"/>
  <c r="DB159" i="12"/>
  <c r="AC159" i="12"/>
  <c r="AS159" i="12"/>
  <c r="BI159" i="12"/>
  <c r="BY159" i="12"/>
  <c r="CO159" i="12"/>
  <c r="M159" i="12"/>
  <c r="AA159" i="12"/>
  <c r="AQ159" i="12"/>
  <c r="BG159" i="12"/>
  <c r="BW159" i="12"/>
  <c r="CM159" i="12"/>
  <c r="DC159" i="12"/>
  <c r="R160" i="12"/>
  <c r="Z160" i="12"/>
  <c r="AH160" i="12"/>
  <c r="AP160" i="12"/>
  <c r="AX160" i="12"/>
  <c r="BF160" i="12"/>
  <c r="BN160" i="12"/>
  <c r="BV160" i="12"/>
  <c r="CD160" i="12"/>
  <c r="CL160" i="12"/>
  <c r="CT160" i="12"/>
  <c r="DB160" i="12"/>
  <c r="Y160" i="12"/>
  <c r="AQ160" i="12"/>
  <c r="BG160" i="12"/>
  <c r="BW160" i="12"/>
  <c r="CM160" i="12"/>
  <c r="DC160" i="12"/>
  <c r="AA160" i="12"/>
  <c r="AO160" i="12"/>
  <c r="BE160" i="12"/>
  <c r="BU160" i="12"/>
  <c r="CK160" i="12"/>
  <c r="DA160" i="12"/>
  <c r="R161" i="12"/>
  <c r="Z161" i="12"/>
  <c r="AH161" i="12"/>
  <c r="AP161" i="12"/>
  <c r="AX161" i="12"/>
  <c r="BF161" i="12"/>
  <c r="BN161" i="12"/>
  <c r="BV161" i="12"/>
  <c r="CD161" i="12"/>
  <c r="CL161" i="12"/>
  <c r="CT161" i="12"/>
  <c r="DB161" i="12"/>
  <c r="AC161" i="12"/>
  <c r="AQ161" i="12"/>
  <c r="BE161" i="12"/>
  <c r="BU161" i="12"/>
  <c r="CI161" i="12"/>
  <c r="CY161" i="12"/>
  <c r="U161" i="12"/>
  <c r="AK161" i="12"/>
  <c r="BA161" i="12"/>
  <c r="BS161" i="12"/>
  <c r="CK161" i="12"/>
  <c r="DA161" i="12"/>
  <c r="R162" i="12"/>
  <c r="Z162" i="12"/>
  <c r="AH162" i="12"/>
  <c r="AP162" i="12"/>
  <c r="AX162" i="12"/>
  <c r="BF162" i="12"/>
  <c r="BN162" i="12"/>
  <c r="BV162" i="12"/>
  <c r="CD162" i="12"/>
  <c r="CL162" i="12"/>
  <c r="CT162" i="12"/>
  <c r="DB162" i="12"/>
  <c r="AA162" i="12"/>
  <c r="AQ162" i="12"/>
  <c r="BI162" i="12"/>
  <c r="BY162" i="12"/>
  <c r="CQ162" i="12"/>
  <c r="M162" i="12"/>
  <c r="AC162" i="12"/>
  <c r="AS162" i="12"/>
  <c r="BG162" i="12"/>
  <c r="BW162" i="12"/>
  <c r="CK162" i="12"/>
  <c r="DA162" i="12"/>
  <c r="R163" i="12"/>
  <c r="Z163" i="12"/>
  <c r="AH163" i="12"/>
  <c r="AP163" i="12"/>
  <c r="AX163" i="12"/>
  <c r="BF163" i="12"/>
  <c r="BN163" i="12"/>
  <c r="BV163" i="12"/>
  <c r="CD163" i="12"/>
  <c r="CL163" i="12"/>
  <c r="CT163" i="12"/>
  <c r="DB163" i="12"/>
  <c r="AA163" i="12"/>
  <c r="AS163" i="12"/>
  <c r="BG163" i="12"/>
  <c r="BW163" i="12"/>
  <c r="CM163" i="12"/>
  <c r="DC163" i="12"/>
  <c r="Y163" i="12"/>
  <c r="AM163" i="12"/>
  <c r="BE163" i="12"/>
  <c r="BU163" i="12"/>
  <c r="CK163" i="12"/>
  <c r="DA163" i="12"/>
  <c r="R164" i="12"/>
  <c r="Z164" i="12"/>
  <c r="AH164" i="12"/>
  <c r="AP164" i="12"/>
  <c r="AX164" i="12"/>
  <c r="BF164" i="12"/>
  <c r="BN164" i="12"/>
  <c r="BV164" i="12"/>
  <c r="CD164" i="12"/>
  <c r="CL164" i="12"/>
  <c r="CT164" i="12"/>
  <c r="DB164" i="12"/>
  <c r="AC164" i="12"/>
  <c r="AQ164" i="12"/>
  <c r="BI164" i="12"/>
  <c r="BY164" i="12"/>
  <c r="CO164" i="12"/>
  <c r="M164" i="12"/>
  <c r="AA164" i="12"/>
  <c r="AS164" i="12"/>
  <c r="BG164" i="12"/>
  <c r="BW164" i="12"/>
  <c r="CM164" i="12"/>
  <c r="DA164" i="12"/>
  <c r="R165" i="12"/>
  <c r="Z165" i="12"/>
  <c r="AH165" i="12"/>
  <c r="AP165" i="12"/>
  <c r="AX165" i="12"/>
  <c r="BF165" i="12"/>
  <c r="BN165" i="12"/>
  <c r="BV165" i="12"/>
  <c r="CD165" i="12"/>
  <c r="CL165" i="12"/>
  <c r="CT165" i="12"/>
  <c r="DB165" i="12"/>
  <c r="AA165" i="12"/>
  <c r="AQ165" i="12"/>
  <c r="BG165" i="12"/>
  <c r="BW165" i="12"/>
  <c r="CM165" i="12"/>
  <c r="DC165" i="12"/>
  <c r="Y165" i="12"/>
  <c r="AO165" i="12"/>
  <c r="BE165" i="12"/>
  <c r="BU165" i="12"/>
  <c r="CI165" i="12"/>
  <c r="DA165" i="12"/>
  <c r="R166" i="12"/>
  <c r="Z166" i="12"/>
  <c r="AH166" i="12"/>
  <c r="AP166" i="12"/>
  <c r="AX166" i="12"/>
  <c r="BF166" i="12"/>
  <c r="BN166" i="12"/>
  <c r="BV166" i="12"/>
  <c r="CD166" i="12"/>
  <c r="CL166" i="12"/>
  <c r="CT166" i="12"/>
  <c r="DB166" i="12"/>
  <c r="AA166" i="12"/>
  <c r="AS166" i="12"/>
  <c r="BI166" i="12"/>
  <c r="CA166" i="12"/>
  <c r="CQ166" i="12"/>
  <c r="Q166" i="12"/>
  <c r="AG166" i="12"/>
  <c r="AU166" i="12"/>
  <c r="BK166" i="12"/>
  <c r="BY166" i="12"/>
  <c r="CO166" i="12"/>
  <c r="DC166" i="12"/>
  <c r="R167" i="12"/>
  <c r="Z167" i="12"/>
  <c r="AH167" i="12"/>
  <c r="AP167" i="12"/>
  <c r="AX167" i="12"/>
  <c r="BF167" i="12"/>
  <c r="BN167" i="12"/>
  <c r="BV167" i="12"/>
  <c r="CD167" i="12"/>
  <c r="CL167" i="12"/>
  <c r="CT167" i="12"/>
  <c r="DB167" i="12"/>
  <c r="W167" i="12"/>
  <c r="AK167" i="12"/>
  <c r="BC167" i="12"/>
  <c r="BS167" i="12"/>
  <c r="CQ167" i="12"/>
  <c r="O167" i="12"/>
  <c r="AI167" i="12"/>
  <c r="AY167" i="12"/>
  <c r="BM167" i="12"/>
  <c r="BY167" i="12"/>
  <c r="CK167" i="12"/>
  <c r="DC167" i="12"/>
  <c r="R168" i="12"/>
  <c r="Z168" i="12"/>
  <c r="AH168" i="12"/>
  <c r="AP168" i="12"/>
  <c r="AX168" i="12"/>
  <c r="BF168" i="12"/>
  <c r="BN168" i="12"/>
  <c r="BV168" i="12"/>
  <c r="CD168" i="12"/>
  <c r="CL168" i="12"/>
  <c r="CT168" i="12"/>
  <c r="DB168" i="12"/>
  <c r="Y168" i="12"/>
  <c r="AO168" i="12"/>
  <c r="BE168" i="12"/>
  <c r="BU168" i="12"/>
  <c r="CK168" i="12"/>
  <c r="DA168" i="12"/>
  <c r="AA168" i="12"/>
  <c r="AQ168" i="12"/>
  <c r="BG168" i="12"/>
  <c r="BW168" i="12"/>
  <c r="CM168" i="12"/>
  <c r="DC168" i="12"/>
  <c r="R169" i="12"/>
  <c r="Z169" i="12"/>
  <c r="AH169" i="12"/>
  <c r="AP169" i="12"/>
  <c r="AX169" i="12"/>
  <c r="BF169" i="12"/>
  <c r="BN169" i="12"/>
  <c r="BV169" i="12"/>
  <c r="CD169" i="12"/>
  <c r="CL169" i="12"/>
  <c r="CT169" i="12"/>
  <c r="DB169" i="12"/>
  <c r="Y169" i="12"/>
  <c r="AO169" i="12"/>
  <c r="BC169" i="12"/>
  <c r="BQ169" i="12"/>
  <c r="CG169" i="12"/>
  <c r="CW169" i="12"/>
  <c r="W169" i="12"/>
  <c r="AM169" i="12"/>
  <c r="BE169" i="12"/>
  <c r="BW169" i="12"/>
  <c r="CM169" i="12"/>
  <c r="DC169" i="12"/>
  <c r="R170" i="12"/>
  <c r="Z170" i="12"/>
  <c r="AH170" i="12"/>
  <c r="AP170" i="12"/>
  <c r="AX170" i="12"/>
  <c r="BF170" i="12"/>
  <c r="BN170" i="12"/>
  <c r="BV170" i="12"/>
  <c r="CD170" i="12"/>
  <c r="CL170" i="12"/>
  <c r="CT170" i="12"/>
  <c r="DB170" i="12"/>
  <c r="Y170" i="12"/>
  <c r="AO170" i="12"/>
  <c r="BE170" i="12"/>
  <c r="BW170" i="12"/>
  <c r="CM170" i="12"/>
  <c r="DC170" i="12"/>
  <c r="AA170" i="12"/>
  <c r="AQ170" i="12"/>
  <c r="BG170" i="12"/>
  <c r="BU170" i="12"/>
  <c r="CK170" i="12"/>
  <c r="DA170" i="12"/>
  <c r="R171" i="12"/>
  <c r="Z171" i="12"/>
  <c r="AH171" i="12"/>
  <c r="AP171" i="12"/>
  <c r="AX171" i="12"/>
  <c r="BF171" i="12"/>
  <c r="BN171" i="12"/>
  <c r="BV171" i="12"/>
  <c r="CD171" i="12"/>
  <c r="CL171" i="12"/>
  <c r="CT171" i="12"/>
  <c r="DB171" i="12"/>
  <c r="AA171" i="12"/>
  <c r="AQ171" i="12"/>
  <c r="BE171" i="12"/>
  <c r="BU171" i="12"/>
  <c r="CK171" i="12"/>
  <c r="DC171" i="12"/>
  <c r="Y171" i="12"/>
  <c r="AO171" i="12"/>
  <c r="BG171" i="12"/>
  <c r="BW171" i="12"/>
  <c r="CM171" i="12"/>
  <c r="DA171" i="12"/>
  <c r="R172" i="12"/>
  <c r="Z172" i="12"/>
  <c r="AH172" i="12"/>
  <c r="AP172" i="12"/>
  <c r="AX172" i="12"/>
  <c r="BF172" i="12"/>
  <c r="BN172" i="12"/>
  <c r="BV172" i="12"/>
  <c r="CD172" i="12"/>
  <c r="CL172" i="12"/>
  <c r="CT172" i="12"/>
  <c r="DB172" i="12"/>
  <c r="AA172" i="12"/>
  <c r="AQ172" i="12"/>
  <c r="BG172" i="12"/>
  <c r="BY172" i="12"/>
  <c r="CQ172" i="12"/>
  <c r="M172" i="12"/>
  <c r="AC172" i="12"/>
  <c r="AS172" i="12"/>
  <c r="BI172" i="12"/>
  <c r="BW172" i="12"/>
  <c r="CK172" i="12"/>
  <c r="DA172" i="12"/>
  <c r="R173" i="12"/>
  <c r="Z173" i="12"/>
  <c r="AH173" i="12"/>
  <c r="AP173" i="12"/>
  <c r="AX173" i="12"/>
  <c r="BF173" i="12"/>
  <c r="BN173" i="12"/>
  <c r="BV173" i="12"/>
  <c r="CD173" i="12"/>
  <c r="CL173" i="12"/>
  <c r="CT173" i="12"/>
  <c r="DB173" i="12"/>
  <c r="AA173" i="12"/>
  <c r="AQ173" i="12"/>
  <c r="BI173" i="12"/>
  <c r="BY173" i="12"/>
  <c r="CM173" i="12"/>
  <c r="DC173" i="12"/>
  <c r="Y173" i="12"/>
  <c r="AO173" i="12"/>
  <c r="BC173" i="12"/>
  <c r="BS173" i="12"/>
  <c r="CK173" i="12"/>
  <c r="DA173" i="12"/>
  <c r="R174" i="12"/>
  <c r="Z174" i="12"/>
  <c r="AH174" i="12"/>
  <c r="AP174" i="12"/>
  <c r="AX174" i="12"/>
  <c r="BF174" i="12"/>
  <c r="BN174" i="12"/>
  <c r="BV174" i="12"/>
  <c r="CD174" i="12"/>
  <c r="CL174" i="12"/>
  <c r="CT174" i="12"/>
  <c r="DB174" i="12"/>
  <c r="AA174" i="12"/>
  <c r="AQ174" i="12"/>
  <c r="BG174" i="12"/>
  <c r="BW174" i="12"/>
  <c r="CO174" i="12"/>
  <c r="M174" i="12"/>
  <c r="AC174" i="12"/>
  <c r="AS174" i="12"/>
  <c r="BI174" i="12"/>
  <c r="BY174" i="12"/>
  <c r="CM174" i="12"/>
  <c r="DC174" i="12"/>
  <c r="R175" i="12"/>
  <c r="Z175" i="12"/>
  <c r="AH175" i="12"/>
  <c r="AP175" i="12"/>
  <c r="AX175" i="12"/>
  <c r="BF175" i="12"/>
  <c r="BN175" i="12"/>
  <c r="BV175" i="12"/>
  <c r="CD175" i="12"/>
  <c r="CL175" i="12"/>
  <c r="CT175" i="12"/>
  <c r="DB175" i="12"/>
  <c r="AA175" i="12"/>
  <c r="AQ175" i="12"/>
  <c r="BG175" i="12"/>
  <c r="BW175" i="12"/>
  <c r="CM175" i="12"/>
  <c r="O175" i="12"/>
  <c r="AC175" i="12"/>
  <c r="AS175" i="12"/>
  <c r="BI175" i="12"/>
  <c r="BY175" i="12"/>
  <c r="CO175" i="12"/>
  <c r="DC175" i="12"/>
  <c r="R176" i="12"/>
  <c r="Z176" i="12"/>
  <c r="AH176" i="12"/>
  <c r="AP176" i="12"/>
  <c r="AX176" i="12"/>
  <c r="BF176" i="12"/>
  <c r="BN176" i="12"/>
  <c r="BV176" i="12"/>
  <c r="CD176" i="12"/>
  <c r="CL176" i="12"/>
  <c r="CT176" i="12"/>
  <c r="DB176" i="12"/>
  <c r="Y176" i="12"/>
  <c r="AO176" i="12"/>
  <c r="BE176" i="12"/>
  <c r="BU176" i="12"/>
  <c r="CK176" i="12"/>
  <c r="DA176" i="12"/>
  <c r="AA176" i="12"/>
  <c r="AQ176" i="12"/>
  <c r="BG176" i="12"/>
  <c r="BW176" i="12"/>
  <c r="CM176" i="12"/>
  <c r="DC176" i="12"/>
  <c r="R177" i="12"/>
  <c r="Z177" i="12"/>
  <c r="AH177" i="12"/>
  <c r="AP177" i="12"/>
  <c r="AX177" i="12"/>
  <c r="BF177" i="12"/>
  <c r="BN177" i="12"/>
  <c r="BV177" i="12"/>
  <c r="CD177" i="12"/>
  <c r="CL177" i="12"/>
  <c r="CT177" i="12"/>
  <c r="DB177" i="12"/>
  <c r="W177" i="12"/>
  <c r="AM177" i="12"/>
  <c r="BA177" i="12"/>
  <c r="BS177" i="12"/>
  <c r="CK177" i="12"/>
  <c r="DA177" i="12"/>
  <c r="AC177" i="12"/>
  <c r="AU177" i="12"/>
  <c r="BK177" i="12"/>
  <c r="BY177" i="12"/>
  <c r="CM177" i="12"/>
  <c r="DC177" i="12"/>
  <c r="R178" i="12"/>
  <c r="Z178" i="12"/>
  <c r="AH178" i="12"/>
  <c r="AP178" i="12"/>
  <c r="AX178" i="12"/>
  <c r="BF178" i="12"/>
  <c r="BN178" i="12"/>
  <c r="BV178" i="12"/>
  <c r="CD178" i="12"/>
  <c r="CL178" i="12"/>
  <c r="CT178" i="12"/>
  <c r="DB178" i="12"/>
  <c r="Y178" i="12"/>
  <c r="AO178" i="12"/>
  <c r="BQ178" i="12"/>
  <c r="CI178" i="12"/>
  <c r="CW178" i="12"/>
  <c r="W178" i="12"/>
  <c r="AM178" i="12"/>
  <c r="BC178" i="12"/>
  <c r="BK178" i="12"/>
  <c r="BW178" i="12"/>
  <c r="CK178" i="12"/>
  <c r="DC178" i="12"/>
  <c r="R179" i="12"/>
  <c r="Z179" i="12"/>
  <c r="AH179" i="12"/>
  <c r="AP179" i="12"/>
  <c r="AX179" i="12"/>
  <c r="BF179" i="12"/>
  <c r="BN179" i="12"/>
  <c r="BV179" i="12"/>
  <c r="CD179" i="12"/>
  <c r="CL179" i="12"/>
  <c r="CT179" i="12"/>
  <c r="DB179" i="12"/>
  <c r="W179" i="12"/>
  <c r="AO179" i="12"/>
  <c r="BE179" i="12"/>
  <c r="BU179" i="12"/>
  <c r="CM179" i="12"/>
  <c r="DC179" i="12"/>
  <c r="AC179" i="12"/>
  <c r="AQ179" i="12"/>
  <c r="BG179" i="12"/>
  <c r="BW179" i="12"/>
  <c r="CK179" i="12"/>
  <c r="DA179" i="12"/>
  <c r="R180" i="12"/>
  <c r="Z180" i="12"/>
  <c r="AH180" i="12"/>
  <c r="AP180" i="12"/>
  <c r="AX180" i="12"/>
  <c r="BF180" i="12"/>
  <c r="BN180" i="12"/>
  <c r="BV180" i="12"/>
  <c r="CD180" i="12"/>
  <c r="CL180" i="12"/>
  <c r="CT180" i="12"/>
  <c r="DB180" i="12"/>
  <c r="AA180" i="12"/>
  <c r="AQ180" i="12"/>
  <c r="BI180" i="12"/>
  <c r="BY180" i="12"/>
  <c r="CO180" i="12"/>
  <c r="M180" i="12"/>
  <c r="AC180" i="12"/>
  <c r="AS180" i="12"/>
  <c r="BG180" i="12"/>
  <c r="BW180" i="12"/>
  <c r="CM180" i="12"/>
  <c r="DC180" i="12"/>
  <c r="R181" i="12"/>
  <c r="Z181" i="12"/>
  <c r="AH181" i="12"/>
  <c r="AP181" i="12"/>
  <c r="AX181" i="12"/>
  <c r="BF181" i="12"/>
  <c r="BN181" i="12"/>
  <c r="BV181" i="12"/>
  <c r="CD181" i="12"/>
  <c r="CL181" i="12"/>
  <c r="CT181" i="12"/>
  <c r="DB181" i="12"/>
  <c r="AA181" i="12"/>
  <c r="AO181" i="12"/>
  <c r="BC181" i="12"/>
  <c r="BU181" i="12"/>
  <c r="CK181" i="12"/>
  <c r="DA181" i="12"/>
  <c r="Y181" i="12"/>
  <c r="AQ181" i="12"/>
  <c r="BI181" i="12"/>
  <c r="BW181" i="12"/>
  <c r="CM181" i="12"/>
  <c r="DC181" i="12"/>
  <c r="R182" i="12"/>
  <c r="Z182" i="12"/>
  <c r="AH182" i="12"/>
  <c r="AP182" i="12"/>
  <c r="AX182" i="12"/>
  <c r="BF182" i="12"/>
  <c r="BN182" i="12"/>
  <c r="BV182" i="12"/>
  <c r="CD182" i="12"/>
  <c r="CL182" i="12"/>
  <c r="CT182" i="12"/>
  <c r="DB182" i="12"/>
  <c r="Y182" i="12"/>
  <c r="AQ182" i="12"/>
  <c r="BG182" i="12"/>
  <c r="BY182" i="12"/>
  <c r="CO182" i="12"/>
  <c r="O182" i="12"/>
  <c r="AC182" i="12"/>
  <c r="AS182" i="12"/>
  <c r="BI182" i="12"/>
  <c r="BW182" i="12"/>
  <c r="CM182" i="12"/>
  <c r="DA182" i="12"/>
  <c r="R183" i="12"/>
  <c r="Z183" i="12"/>
  <c r="AH183" i="12"/>
  <c r="AP183" i="12"/>
  <c r="AX183" i="12"/>
  <c r="BF183" i="12"/>
  <c r="BN183" i="12"/>
  <c r="BV183" i="12"/>
  <c r="CD183" i="12"/>
  <c r="CL183" i="12"/>
  <c r="CT183" i="12"/>
  <c r="DB183" i="12"/>
  <c r="AA183" i="12"/>
  <c r="AQ183" i="12"/>
  <c r="BG183" i="12"/>
  <c r="BW183" i="12"/>
  <c r="CM183" i="12"/>
  <c r="DC183" i="12"/>
  <c r="Y183" i="12"/>
  <c r="AO183" i="12"/>
  <c r="BE183" i="12"/>
  <c r="BU183" i="12"/>
  <c r="CK183" i="12"/>
  <c r="DA183" i="12"/>
  <c r="R184" i="12"/>
  <c r="Z184" i="12"/>
  <c r="AH184" i="12"/>
  <c r="AP184" i="12"/>
  <c r="AX184" i="12"/>
  <c r="BF184" i="12"/>
  <c r="BN184" i="12"/>
  <c r="BV184" i="12"/>
  <c r="CD184" i="12"/>
  <c r="CL184" i="12"/>
  <c r="CT184" i="12"/>
  <c r="DB184" i="12"/>
  <c r="AA184" i="12"/>
  <c r="AQ184" i="12"/>
  <c r="BG184" i="12"/>
  <c r="BW184" i="12"/>
  <c r="CK184" i="12"/>
  <c r="DA184" i="12"/>
  <c r="Y184" i="12"/>
  <c r="AO184" i="12"/>
  <c r="BE184" i="12"/>
  <c r="BU184" i="12"/>
  <c r="CM184" i="12"/>
  <c r="DC184" i="12"/>
  <c r="R185" i="12"/>
  <c r="Z185" i="12"/>
  <c r="AH185" i="12"/>
  <c r="AP185" i="12"/>
  <c r="AX185" i="12"/>
  <c r="BF185" i="12"/>
  <c r="BN185" i="12"/>
  <c r="BV185" i="12"/>
  <c r="CD185" i="12"/>
  <c r="CL185" i="12"/>
  <c r="CT185" i="12"/>
  <c r="DB185" i="12"/>
  <c r="W185" i="12"/>
  <c r="AO185" i="12"/>
  <c r="BC185" i="12"/>
  <c r="BU185" i="12"/>
  <c r="CK185" i="12"/>
  <c r="DA185" i="12"/>
  <c r="AC185" i="12"/>
  <c r="AQ185" i="12"/>
  <c r="BI185" i="12"/>
  <c r="BW185" i="12"/>
  <c r="CM185" i="12"/>
  <c r="DC185" i="12"/>
  <c r="R186" i="12"/>
  <c r="Z186" i="12"/>
  <c r="AH186" i="12"/>
  <c r="AP186" i="12"/>
  <c r="AX186" i="12"/>
  <c r="BF186" i="12"/>
  <c r="BN186" i="12"/>
  <c r="BV186" i="12"/>
  <c r="CD186" i="12"/>
  <c r="CL186" i="12"/>
  <c r="CT186" i="12"/>
  <c r="DB186" i="12"/>
  <c r="AA186" i="12"/>
  <c r="AQ186" i="12"/>
  <c r="BI186" i="12"/>
  <c r="BY186" i="12"/>
  <c r="CO186" i="12"/>
  <c r="DC186" i="12"/>
  <c r="Y186" i="12"/>
  <c r="AO186" i="12"/>
  <c r="BE186" i="12"/>
  <c r="BS186" i="12"/>
  <c r="CI186" i="12"/>
  <c r="CY186" i="12"/>
  <c r="R187" i="12"/>
  <c r="Z187" i="12"/>
  <c r="AH187" i="12"/>
  <c r="AP187" i="12"/>
  <c r="AX187" i="12"/>
  <c r="BF187" i="12"/>
  <c r="BN187" i="12"/>
  <c r="BV187" i="12"/>
  <c r="CD187" i="12"/>
  <c r="CL187" i="12"/>
  <c r="CT187" i="12"/>
  <c r="DB187" i="12"/>
  <c r="AA187" i="12"/>
  <c r="AQ187" i="12"/>
  <c r="BG187" i="12"/>
  <c r="BW187" i="12"/>
  <c r="CM187" i="12"/>
  <c r="M187" i="12"/>
  <c r="AC187" i="12"/>
  <c r="AS187" i="12"/>
  <c r="BI187" i="12"/>
  <c r="BY187" i="12"/>
  <c r="CO187" i="12"/>
  <c r="DC187" i="12"/>
  <c r="R188" i="12"/>
  <c r="Z188" i="12"/>
  <c r="AH188" i="12"/>
  <c r="AP188" i="12"/>
  <c r="AX188" i="12"/>
  <c r="BF188" i="12"/>
  <c r="BN188" i="12"/>
  <c r="BV188" i="12"/>
  <c r="CD188" i="12"/>
  <c r="CL188" i="12"/>
  <c r="CT188" i="12"/>
  <c r="DB188" i="12"/>
  <c r="Y188" i="12"/>
  <c r="AO188" i="12"/>
  <c r="BG188" i="12"/>
  <c r="BW188" i="12"/>
  <c r="CM188" i="12"/>
  <c r="O188" i="12"/>
  <c r="AE188" i="12"/>
  <c r="AU188" i="12"/>
  <c r="BI188" i="12"/>
  <c r="BY188" i="12"/>
  <c r="CO188" i="12"/>
  <c r="DC188" i="12"/>
  <c r="R189" i="12"/>
  <c r="Z189" i="12"/>
  <c r="AH189" i="12"/>
  <c r="AP189" i="12"/>
  <c r="AX189" i="12"/>
  <c r="BF189" i="12"/>
  <c r="BN189" i="12"/>
  <c r="BV189" i="12"/>
  <c r="CD189" i="12"/>
  <c r="CL189" i="12"/>
  <c r="CT189" i="12"/>
  <c r="DB189" i="12"/>
  <c r="Y189" i="12"/>
  <c r="AM189" i="12"/>
  <c r="BK189" i="12"/>
  <c r="CA189" i="12"/>
  <c r="CQ189" i="12"/>
  <c r="O189" i="12"/>
  <c r="AE189" i="12"/>
  <c r="AW189" i="12"/>
  <c r="BE189" i="12"/>
  <c r="BU189" i="12"/>
  <c r="CK189" i="12"/>
  <c r="DA189" i="12"/>
  <c r="R190" i="12"/>
  <c r="Z190" i="12"/>
  <c r="AH190" i="12"/>
  <c r="AP190" i="12"/>
  <c r="AX190" i="12"/>
  <c r="BF190" i="12"/>
  <c r="BN190" i="12"/>
  <c r="BV190" i="12"/>
  <c r="CD190" i="12"/>
  <c r="CL190" i="12"/>
  <c r="CT190" i="12"/>
  <c r="DB190" i="12"/>
  <c r="S190" i="12"/>
  <c r="AA190" i="12"/>
  <c r="AI190" i="12"/>
  <c r="AQ190" i="12"/>
  <c r="AY190" i="12"/>
  <c r="BG190" i="12"/>
  <c r="BO190" i="12"/>
  <c r="BW190" i="12"/>
  <c r="CE190" i="12"/>
  <c r="CM190" i="12"/>
  <c r="CU190" i="12"/>
  <c r="DC190" i="12"/>
  <c r="R191" i="12"/>
  <c r="Z191" i="12"/>
  <c r="AH191" i="12"/>
  <c r="AP191" i="12"/>
  <c r="AX191" i="12"/>
  <c r="BF191" i="12"/>
  <c r="BN191" i="12"/>
  <c r="BV191" i="12"/>
  <c r="CD191" i="12"/>
  <c r="CL191" i="12"/>
  <c r="CT191" i="12"/>
  <c r="DB191" i="12"/>
  <c r="S191" i="12"/>
  <c r="AA191" i="12"/>
  <c r="AI191" i="12"/>
  <c r="AQ191" i="12"/>
  <c r="AY191" i="12"/>
  <c r="BG191" i="12"/>
  <c r="BO191" i="12"/>
  <c r="BW191" i="12"/>
  <c r="CE191" i="12"/>
  <c r="CM191" i="12"/>
  <c r="CU191" i="12"/>
  <c r="DC191" i="12"/>
  <c r="R192" i="12"/>
  <c r="Z192" i="12"/>
  <c r="AH192" i="12"/>
  <c r="AP192" i="12"/>
  <c r="AX192" i="12"/>
  <c r="BF192" i="12"/>
  <c r="BN192" i="12"/>
  <c r="BV192" i="12"/>
  <c r="CD192" i="12"/>
  <c r="CL192" i="12"/>
  <c r="CT192" i="12"/>
  <c r="DB192" i="12"/>
  <c r="S192" i="12"/>
  <c r="AC192" i="12"/>
  <c r="AK192" i="12"/>
  <c r="AS192" i="12"/>
  <c r="BG192" i="12"/>
  <c r="BU192" i="12"/>
  <c r="CK192" i="12"/>
  <c r="CY192" i="12"/>
  <c r="BA192" i="12"/>
  <c r="BS192" i="12"/>
  <c r="CI192" i="12"/>
  <c r="DA192" i="12"/>
  <c r="R193" i="12"/>
  <c r="Z193" i="12"/>
  <c r="AH193" i="12"/>
  <c r="AP193" i="12"/>
  <c r="AX193" i="12"/>
  <c r="BF193" i="12"/>
  <c r="BN193" i="12"/>
  <c r="BV193" i="12"/>
  <c r="CD193" i="12"/>
  <c r="CL193" i="12"/>
  <c r="CT193" i="12"/>
  <c r="DB193" i="12"/>
  <c r="Y193" i="12"/>
  <c r="AO193" i="12"/>
  <c r="BC193" i="12"/>
  <c r="BQ193" i="12"/>
  <c r="CE193" i="12"/>
  <c r="CU193" i="12"/>
  <c r="Q193" i="12"/>
  <c r="AI193" i="12"/>
  <c r="BA193" i="12"/>
  <c r="BS193" i="12"/>
  <c r="CK193" i="12"/>
  <c r="DC193" i="12"/>
  <c r="R194" i="12"/>
  <c r="Z194" i="12"/>
  <c r="AH194" i="12"/>
  <c r="AP194" i="12"/>
  <c r="AX194" i="12"/>
  <c r="BF194" i="12"/>
  <c r="BN194" i="12"/>
  <c r="BV194" i="12"/>
  <c r="CD194" i="12"/>
  <c r="CL194" i="12"/>
  <c r="CT194" i="12"/>
  <c r="DB194" i="12"/>
  <c r="W194" i="12"/>
  <c r="AM194" i="12"/>
  <c r="BA194" i="12"/>
  <c r="BQ194" i="12"/>
  <c r="CE194" i="12"/>
  <c r="CU194" i="12"/>
  <c r="S194" i="12"/>
  <c r="AK194" i="12"/>
  <c r="BC194" i="12"/>
  <c r="BS194" i="12"/>
  <c r="CK194" i="12"/>
  <c r="DC194" i="12"/>
  <c r="R195" i="12"/>
  <c r="Z195" i="12"/>
  <c r="AH195" i="12"/>
  <c r="AP195" i="12"/>
  <c r="AX195" i="12"/>
  <c r="BF195" i="12"/>
  <c r="BN195" i="12"/>
  <c r="BV195" i="12"/>
  <c r="CD195" i="12"/>
  <c r="CL195" i="12"/>
  <c r="CT195" i="12"/>
  <c r="DB195" i="12"/>
  <c r="Y195" i="12"/>
  <c r="AQ195" i="12"/>
  <c r="BI195" i="12"/>
  <c r="BY195" i="12"/>
  <c r="CO195" i="12"/>
  <c r="O195" i="12"/>
  <c r="AC195" i="12"/>
  <c r="AS195" i="12"/>
  <c r="BG195" i="12"/>
  <c r="BW195" i="12"/>
  <c r="CM195" i="12"/>
  <c r="DA195" i="12"/>
  <c r="R196" i="12"/>
  <c r="Z196" i="12"/>
  <c r="AH196" i="12"/>
  <c r="AP196" i="12"/>
  <c r="AX196" i="12"/>
  <c r="BF196" i="12"/>
  <c r="BN196" i="12"/>
  <c r="BV196" i="12"/>
  <c r="CD196" i="12"/>
  <c r="CL196" i="12"/>
  <c r="CT196" i="12"/>
  <c r="DB196" i="12"/>
  <c r="AA196" i="12"/>
  <c r="AO196" i="12"/>
  <c r="BE196" i="12"/>
  <c r="BU196" i="12"/>
  <c r="CG196" i="12"/>
  <c r="CW196" i="12"/>
  <c r="U196" i="12"/>
  <c r="AM196" i="12"/>
  <c r="BC196" i="12"/>
  <c r="BS196" i="12"/>
  <c r="CM196" i="12"/>
  <c r="DC196" i="12"/>
  <c r="R197" i="12"/>
  <c r="Z197" i="12"/>
  <c r="AH197" i="12"/>
  <c r="AP197" i="12"/>
  <c r="AX197" i="12"/>
  <c r="BF197" i="12"/>
  <c r="BN197" i="12"/>
  <c r="BV197" i="12"/>
  <c r="CD197" i="12"/>
  <c r="CL197" i="12"/>
  <c r="CT197" i="12"/>
  <c r="DB197" i="12"/>
  <c r="Y197" i="12"/>
  <c r="AM197" i="12"/>
  <c r="BE197" i="12"/>
  <c r="CE197" i="12"/>
  <c r="CU197" i="12"/>
  <c r="S197" i="12"/>
  <c r="AK197" i="12"/>
  <c r="AY197" i="12"/>
  <c r="BO197" i="12"/>
  <c r="BW197" i="12"/>
  <c r="CK197" i="12"/>
  <c r="DA197" i="12"/>
  <c r="R198" i="12"/>
  <c r="Z198" i="12"/>
  <c r="AH198" i="12"/>
  <c r="AP198" i="12"/>
  <c r="AX198" i="12"/>
  <c r="BF198" i="12"/>
  <c r="BN198" i="12"/>
  <c r="BV198" i="12"/>
  <c r="CD198" i="12"/>
  <c r="CL198" i="12"/>
  <c r="CT198" i="12"/>
  <c r="DB198" i="12"/>
  <c r="AA198" i="12"/>
  <c r="AS198" i="12"/>
  <c r="BK198" i="12"/>
  <c r="CC198" i="12"/>
  <c r="CU198" i="12"/>
  <c r="M198" i="12"/>
  <c r="AC198" i="12"/>
  <c r="AQ198" i="12"/>
  <c r="BE198" i="12"/>
  <c r="BS198" i="12"/>
  <c r="CI198" i="12"/>
  <c r="DC198" i="12"/>
  <c r="R199" i="12"/>
  <c r="Z199" i="12"/>
  <c r="AH199" i="12"/>
  <c r="AP199" i="12"/>
  <c r="AX199" i="12"/>
  <c r="BF199" i="12"/>
  <c r="BN199" i="12"/>
  <c r="BV199" i="12"/>
  <c r="CD199" i="12"/>
  <c r="CL199" i="12"/>
  <c r="CT199" i="12"/>
  <c r="DB199" i="12"/>
  <c r="Y199" i="12"/>
  <c r="AM199" i="12"/>
  <c r="BE199" i="12"/>
  <c r="BS199" i="12"/>
  <c r="CG199" i="12"/>
  <c r="CW199" i="12"/>
  <c r="W199" i="12"/>
  <c r="AO199" i="12"/>
  <c r="BC199" i="12"/>
  <c r="BU199" i="12"/>
  <c r="CM199" i="12"/>
  <c r="DC199" i="12"/>
  <c r="R200" i="12"/>
  <c r="Z200" i="12"/>
  <c r="AH200" i="12"/>
  <c r="AP200" i="12"/>
  <c r="AX200" i="12"/>
  <c r="BF200" i="12"/>
  <c r="BN200" i="12"/>
  <c r="BV200" i="12"/>
  <c r="CD200" i="12"/>
  <c r="CL200" i="12"/>
  <c r="CT200" i="12"/>
  <c r="DB200" i="12"/>
  <c r="AA200" i="12"/>
  <c r="AQ200" i="12"/>
  <c r="BG200" i="12"/>
  <c r="BW200" i="12"/>
  <c r="CM200" i="12"/>
  <c r="DC200" i="12"/>
  <c r="Y200" i="12"/>
  <c r="AO200" i="12"/>
  <c r="BE200" i="12"/>
  <c r="BU200" i="12"/>
  <c r="CK200" i="12"/>
  <c r="DA200" i="12"/>
  <c r="R201" i="12"/>
  <c r="Z201" i="12"/>
  <c r="AH201" i="12"/>
  <c r="AP201" i="12"/>
  <c r="AX201" i="12"/>
  <c r="BF201" i="12"/>
  <c r="BN201" i="12"/>
  <c r="BV201" i="12"/>
  <c r="CD201" i="12"/>
  <c r="CL201" i="12"/>
  <c r="CT201" i="12"/>
  <c r="DB201" i="12"/>
  <c r="AC201" i="12"/>
  <c r="AS201" i="12"/>
  <c r="BI201" i="12"/>
  <c r="BW201" i="12"/>
  <c r="CK201" i="12"/>
  <c r="DA201" i="12"/>
  <c r="U201" i="12"/>
  <c r="AI201" i="12"/>
  <c r="AY201" i="12"/>
  <c r="BQ201" i="12"/>
  <c r="CI201" i="12"/>
  <c r="CY201" i="12"/>
  <c r="R202" i="12"/>
  <c r="Z202" i="12"/>
  <c r="AH202" i="12"/>
  <c r="AP202" i="12"/>
  <c r="AX202" i="12"/>
  <c r="BF202" i="12"/>
  <c r="BN202" i="12"/>
  <c r="BV202" i="12"/>
  <c r="CD202" i="12"/>
  <c r="CL202" i="12"/>
  <c r="CT202" i="12"/>
  <c r="DB202" i="12"/>
  <c r="AA202" i="12"/>
  <c r="AO202" i="12"/>
  <c r="BE202" i="12"/>
  <c r="BS202" i="12"/>
  <c r="CG202" i="12"/>
  <c r="CU202" i="12"/>
  <c r="Q202" i="12"/>
  <c r="AG202" i="12"/>
  <c r="AY202" i="12"/>
  <c r="BQ202" i="12"/>
  <c r="CI202" i="12"/>
  <c r="DA202" i="12"/>
  <c r="R203" i="12"/>
  <c r="Z203" i="12"/>
  <c r="AH203" i="12"/>
  <c r="AP203" i="12"/>
  <c r="AX203" i="12"/>
  <c r="BF203" i="12"/>
  <c r="BN203" i="12"/>
  <c r="BV203" i="12"/>
  <c r="CD203" i="12"/>
  <c r="CL203" i="12"/>
  <c r="CT203" i="12"/>
  <c r="DB203" i="12"/>
  <c r="Y203" i="12"/>
  <c r="AM203" i="12"/>
  <c r="BA203" i="12"/>
  <c r="BM203" i="12"/>
  <c r="CC203" i="12"/>
  <c r="CQ203" i="12"/>
  <c r="M203" i="12"/>
  <c r="AG203" i="12"/>
  <c r="AY203" i="12"/>
  <c r="BS203" i="12"/>
  <c r="CI203" i="12"/>
  <c r="DA203" i="12"/>
  <c r="R204" i="12"/>
  <c r="Z204" i="12"/>
  <c r="AH204" i="12"/>
  <c r="AP204" i="12"/>
  <c r="AX204" i="12"/>
  <c r="BF204" i="12"/>
  <c r="BN204" i="12"/>
  <c r="BV204" i="12"/>
  <c r="CD204" i="12"/>
  <c r="CL204" i="12"/>
  <c r="CT204" i="12"/>
  <c r="DB204" i="12"/>
  <c r="Y204" i="12"/>
  <c r="AM204" i="12"/>
  <c r="BC204" i="12"/>
  <c r="BU204" i="12"/>
  <c r="CI204" i="12"/>
  <c r="CY204" i="12"/>
  <c r="U204" i="12"/>
  <c r="AO204" i="12"/>
  <c r="BE204" i="12"/>
  <c r="BS204" i="12"/>
  <c r="CK204" i="12"/>
  <c r="DA204" i="12"/>
  <c r="R205" i="12"/>
  <c r="Z205" i="12"/>
  <c r="AH205" i="12"/>
  <c r="AP205" i="12"/>
  <c r="AX205" i="12"/>
  <c r="BF205" i="12"/>
  <c r="BN205" i="12"/>
  <c r="BV205" i="12"/>
  <c r="CD205" i="12"/>
  <c r="CL205" i="12"/>
  <c r="CT205" i="12"/>
  <c r="DB205" i="12"/>
  <c r="AC205" i="12"/>
  <c r="AS205" i="12"/>
  <c r="BI205" i="12"/>
  <c r="BY205" i="12"/>
  <c r="CO205" i="12"/>
  <c r="M205" i="12"/>
  <c r="AA205" i="12"/>
  <c r="AQ205" i="12"/>
  <c r="BG205" i="12"/>
  <c r="BW205" i="12"/>
  <c r="CM205" i="12"/>
  <c r="DC205" i="12"/>
  <c r="R206" i="12"/>
  <c r="Z206" i="12"/>
  <c r="AH206" i="12"/>
  <c r="AP206" i="12"/>
  <c r="AX206" i="12"/>
  <c r="BF206" i="12"/>
  <c r="BN206" i="12"/>
  <c r="BV206" i="12"/>
  <c r="CD206" i="12"/>
  <c r="CL206" i="12"/>
  <c r="CT206" i="12"/>
  <c r="DB206" i="12"/>
  <c r="Y206" i="12"/>
  <c r="AC206" i="12"/>
  <c r="AS206" i="12"/>
  <c r="BI206" i="12"/>
  <c r="BY206" i="12"/>
  <c r="CO206" i="12"/>
  <c r="AE206" i="12"/>
  <c r="AY206" i="12"/>
  <c r="CE206" i="12"/>
  <c r="AA206" i="12"/>
  <c r="BS206" i="12"/>
  <c r="CY206" i="12"/>
  <c r="R207" i="12"/>
  <c r="Z207" i="12"/>
  <c r="AH207" i="12"/>
  <c r="AP207" i="12"/>
  <c r="AX207" i="12"/>
  <c r="BF207" i="12"/>
  <c r="BN207" i="12"/>
  <c r="BV207" i="12"/>
  <c r="CD207" i="12"/>
  <c r="CL207" i="12"/>
  <c r="CT207" i="12"/>
  <c r="DB207" i="12"/>
  <c r="Y207" i="12"/>
  <c r="AO207" i="12"/>
  <c r="BE207" i="12"/>
  <c r="BU207" i="12"/>
  <c r="CK207" i="12"/>
  <c r="DA207" i="12"/>
  <c r="AI207" i="12"/>
  <c r="BO207" i="12"/>
  <c r="CU207" i="12"/>
  <c r="AE207" i="12"/>
  <c r="BK207" i="12"/>
  <c r="CY207" i="12"/>
  <c r="R208" i="12"/>
  <c r="Z208" i="12"/>
  <c r="AH208" i="12"/>
  <c r="AP208" i="12"/>
  <c r="AX208" i="12"/>
  <c r="BF208" i="12"/>
  <c r="BN208" i="12"/>
  <c r="BV208" i="12"/>
  <c r="CD208" i="12"/>
  <c r="CL208" i="12"/>
  <c r="CT208" i="12"/>
  <c r="DB208" i="12"/>
  <c r="Y208" i="12"/>
  <c r="AO208" i="12"/>
  <c r="BE208" i="12"/>
  <c r="BU208" i="12"/>
  <c r="CK208" i="12"/>
  <c r="DA208" i="12"/>
  <c r="BO208" i="12"/>
  <c r="S208" i="12"/>
  <c r="BG208" i="12"/>
  <c r="CU208" i="12"/>
  <c r="AY208" i="12"/>
  <c r="DC208" i="12"/>
  <c r="R209" i="12"/>
  <c r="Z209" i="12"/>
  <c r="AH209" i="12"/>
  <c r="AP209" i="12"/>
  <c r="AX209" i="12"/>
  <c r="BF209" i="12"/>
  <c r="BN209" i="12"/>
  <c r="BV209" i="12"/>
  <c r="CD209" i="12"/>
  <c r="CL209" i="12"/>
  <c r="CT209" i="12"/>
  <c r="DB209" i="12"/>
  <c r="Y209" i="12"/>
  <c r="AO209" i="12"/>
  <c r="BE209" i="12"/>
  <c r="BU209" i="12"/>
  <c r="CK209" i="12"/>
  <c r="DA209" i="12"/>
  <c r="AU209" i="12"/>
  <c r="CM209" i="12"/>
  <c r="AM209" i="12"/>
  <c r="CI209" i="12"/>
  <c r="BC209" i="12"/>
  <c r="DC209" i="12"/>
  <c r="R210" i="12"/>
  <c r="Z210" i="12"/>
  <c r="AH210" i="12"/>
  <c r="AP210" i="12"/>
  <c r="AX210" i="12"/>
  <c r="BF210" i="12"/>
  <c r="BN210" i="12"/>
  <c r="BV210" i="12"/>
  <c r="CD210" i="12"/>
  <c r="CL210" i="12"/>
  <c r="CT210" i="12"/>
  <c r="DB210" i="12"/>
  <c r="Y210" i="12"/>
  <c r="AO210" i="12"/>
  <c r="BE210" i="12"/>
  <c r="BU210" i="12"/>
  <c r="CK210" i="12"/>
  <c r="DA210" i="12"/>
  <c r="AU210" i="12"/>
  <c r="CQ210" i="12"/>
  <c r="AQ210" i="12"/>
  <c r="CM210" i="12"/>
  <c r="AY210" i="12"/>
  <c r="CU210" i="12"/>
  <c r="R211" i="12"/>
  <c r="Z211" i="12"/>
  <c r="AH211" i="12"/>
  <c r="AP211" i="12"/>
  <c r="AX211" i="12"/>
  <c r="BF211" i="12"/>
  <c r="BN211" i="12"/>
  <c r="BV211" i="12"/>
  <c r="CD211" i="12"/>
  <c r="CL211" i="12"/>
  <c r="CT211" i="12"/>
  <c r="DB211" i="12"/>
  <c r="Y211" i="12"/>
  <c r="AO211" i="12"/>
  <c r="BE211" i="12"/>
  <c r="BU211" i="12"/>
  <c r="CK211" i="12"/>
  <c r="DA211" i="12"/>
  <c r="AY211" i="12"/>
  <c r="CI211" i="12"/>
  <c r="AE211" i="12"/>
  <c r="BK211" i="12"/>
  <c r="CY211" i="12"/>
  <c r="CQ211" i="12"/>
  <c r="R212" i="12"/>
  <c r="Z212" i="12"/>
  <c r="AH212" i="12"/>
  <c r="AP212" i="12"/>
  <c r="AX212" i="12"/>
  <c r="BF212" i="12"/>
  <c r="BN212" i="12"/>
  <c r="BV212" i="12"/>
  <c r="CD212" i="12"/>
  <c r="CL212" i="12"/>
  <c r="CT212" i="12"/>
  <c r="DB212" i="12"/>
  <c r="Y212" i="12"/>
  <c r="AO212" i="12"/>
  <c r="BE212" i="12"/>
  <c r="BU212" i="12"/>
  <c r="CK212" i="12"/>
  <c r="DA212" i="12"/>
  <c r="BS212" i="12"/>
  <c r="S212" i="12"/>
  <c r="BG212" i="12"/>
  <c r="CU212" i="12"/>
  <c r="BC212" i="12"/>
  <c r="CY212" i="12"/>
  <c r="R213" i="12"/>
  <c r="Z213" i="12"/>
  <c r="AH213" i="12"/>
  <c r="AP213" i="12"/>
  <c r="AX213" i="12"/>
  <c r="BF213" i="12"/>
  <c r="BN213" i="12"/>
  <c r="BV213" i="12"/>
  <c r="CD213" i="12"/>
  <c r="CL213" i="12"/>
  <c r="CT213" i="12"/>
  <c r="DB213" i="12"/>
  <c r="Y213" i="12"/>
  <c r="AO213" i="12"/>
  <c r="BE213" i="12"/>
  <c r="BU213" i="12"/>
  <c r="CK213" i="12"/>
  <c r="DA213" i="12"/>
  <c r="BG213" i="12"/>
  <c r="BC213" i="12"/>
  <c r="CQ213" i="12"/>
  <c r="AM213" i="12"/>
  <c r="CA213" i="12"/>
  <c r="DC213" i="12"/>
  <c r="R214" i="12"/>
  <c r="Z214" i="12"/>
  <c r="AH214" i="12"/>
  <c r="AP214" i="12"/>
  <c r="AX214" i="12"/>
  <c r="BF214" i="12"/>
  <c r="BN214" i="12"/>
  <c r="BV214" i="12"/>
  <c r="CD214" i="12"/>
  <c r="CL214" i="12"/>
  <c r="CT214" i="12"/>
  <c r="DB214" i="12"/>
  <c r="Y214" i="12"/>
  <c r="AO214" i="12"/>
  <c r="BE214" i="12"/>
  <c r="BU214" i="12"/>
  <c r="CK214" i="12"/>
  <c r="DA214" i="12"/>
  <c r="BW214" i="12"/>
  <c r="O214" i="12"/>
  <c r="AI214" i="12"/>
  <c r="CY214" i="12"/>
  <c r="BC214" i="12"/>
  <c r="CU214" i="12"/>
  <c r="R215" i="12"/>
  <c r="Z215" i="12"/>
  <c r="AH215" i="12"/>
  <c r="AP215" i="12"/>
  <c r="AX215" i="12"/>
  <c r="BF215" i="12"/>
  <c r="BN215" i="12"/>
  <c r="BV215" i="12"/>
  <c r="CD215" i="12"/>
  <c r="CL215" i="12"/>
  <c r="CT215" i="12"/>
  <c r="DB215" i="12"/>
  <c r="Y215" i="12"/>
  <c r="AO215" i="12"/>
  <c r="BE215" i="12"/>
  <c r="BU215" i="12"/>
  <c r="CK215" i="12"/>
  <c r="DA215" i="12"/>
  <c r="BW215" i="12"/>
  <c r="AA215" i="12"/>
  <c r="BO215" i="12"/>
  <c r="O215" i="12"/>
  <c r="BG215" i="12"/>
  <c r="DC215" i="12"/>
  <c r="R216" i="12"/>
  <c r="Z216" i="12"/>
  <c r="AH216" i="12"/>
  <c r="AP216" i="12"/>
  <c r="AX216" i="12"/>
  <c r="BF216" i="12"/>
  <c r="BN216" i="12"/>
  <c r="BV216" i="12"/>
  <c r="Y216" i="12"/>
  <c r="AO216" i="12"/>
  <c r="BE216" i="12"/>
  <c r="BU216" i="12"/>
  <c r="CI216" i="12"/>
  <c r="CY216" i="12"/>
  <c r="BC216" i="12"/>
  <c r="CZ216" i="12"/>
  <c r="BY216" i="12"/>
  <c r="CO216" i="12"/>
  <c r="O216" i="12"/>
  <c r="BG216" i="12"/>
  <c r="DC216" i="12"/>
  <c r="W216" i="12"/>
  <c r="BW216" i="12"/>
  <c r="CS216" i="12"/>
  <c r="W217" i="12"/>
  <c r="AM217" i="12"/>
  <c r="BC217" i="12"/>
  <c r="BS217" i="12"/>
  <c r="CI217" i="12"/>
  <c r="CY217" i="12"/>
  <c r="AV217" i="12"/>
  <c r="CJ217" i="12"/>
  <c r="AL217" i="12"/>
  <c r="CK217" i="12"/>
  <c r="U217" i="12"/>
  <c r="AK217" i="12"/>
  <c r="BA217" i="12"/>
  <c r="BQ217" i="12"/>
  <c r="CG217" i="12"/>
  <c r="CW217" i="12"/>
  <c r="AQ217" i="12"/>
  <c r="CM217" i="12"/>
  <c r="AT217" i="12"/>
  <c r="CH217" i="12"/>
  <c r="AY217" i="12"/>
  <c r="DC217" i="12"/>
  <c r="BE217" i="12"/>
  <c r="DA217" i="12"/>
  <c r="W218" i="12"/>
  <c r="AM218" i="12"/>
  <c r="BC218" i="12"/>
  <c r="BS218" i="12"/>
  <c r="CI218" i="12"/>
  <c r="CY218" i="12"/>
  <c r="AY218" i="12"/>
  <c r="CJ218" i="12"/>
  <c r="AG218" i="12"/>
  <c r="BZ218" i="12"/>
  <c r="R218" i="12"/>
  <c r="AH218" i="12"/>
  <c r="AX218" i="12"/>
  <c r="BN218" i="12"/>
  <c r="CD218" i="12"/>
  <c r="CT218" i="12"/>
  <c r="AA218" i="12"/>
  <c r="BO218" i="12"/>
  <c r="Q218" i="12"/>
  <c r="BE218" i="12"/>
  <c r="AF218" i="12"/>
  <c r="CR218" i="12"/>
  <c r="BB218" i="12"/>
  <c r="DA218" i="12"/>
  <c r="W219" i="12"/>
  <c r="AM219" i="12"/>
  <c r="BC219" i="12"/>
  <c r="BS219" i="12"/>
  <c r="CI219" i="12"/>
  <c r="CY219" i="12"/>
  <c r="AN219" i="12"/>
  <c r="BT219" i="12"/>
  <c r="Q219" i="12"/>
  <c r="BM219" i="12"/>
  <c r="M219" i="12"/>
  <c r="AC219" i="12"/>
  <c r="AS219" i="12"/>
  <c r="BI219" i="12"/>
  <c r="BY219" i="12"/>
  <c r="CO219" i="12"/>
  <c r="S219" i="12"/>
  <c r="AY219" i="12"/>
  <c r="CJ219" i="12"/>
  <c r="Y219" i="12"/>
  <c r="BR219" i="12"/>
  <c r="CB219" i="12"/>
  <c r="AW219" i="12"/>
  <c r="CX219" i="12"/>
  <c r="W220" i="12"/>
  <c r="AM220" i="12"/>
  <c r="BC220" i="12"/>
  <c r="BS220" i="12"/>
  <c r="CI220" i="12"/>
  <c r="CY220" i="12"/>
  <c r="BD220" i="12"/>
  <c r="CZ220" i="12"/>
  <c r="AT220" i="12"/>
  <c r="CP220" i="12"/>
  <c r="U220" i="12"/>
  <c r="AK220" i="12"/>
  <c r="BA220" i="12"/>
  <c r="BQ220" i="12"/>
  <c r="CG220" i="12"/>
  <c r="CW220" i="12"/>
  <c r="AQ220" i="12"/>
  <c r="CJ220" i="12"/>
  <c r="AW220" i="12"/>
  <c r="CK220" i="12"/>
  <c r="AN220" i="12"/>
  <c r="CR220" i="12"/>
  <c r="AO220" i="12"/>
  <c r="CX220" i="12"/>
  <c r="W221" i="12"/>
  <c r="AM221" i="12"/>
  <c r="BC221" i="12"/>
  <c r="BS221" i="12"/>
  <c r="CI221" i="12"/>
  <c r="CY221" i="12"/>
  <c r="AV221" i="12"/>
  <c r="CJ221" i="12"/>
  <c r="AW221" i="12"/>
  <c r="M221" i="12"/>
  <c r="AC221" i="12"/>
  <c r="AS221" i="12"/>
  <c r="BI221" i="12"/>
  <c r="BY221" i="12"/>
  <c r="CO221" i="12"/>
  <c r="S221" i="12"/>
  <c r="BL221" i="12"/>
  <c r="N221" i="12"/>
  <c r="BB221" i="12"/>
  <c r="CP221" i="12"/>
  <c r="BG221" i="12"/>
  <c r="DC221" i="12"/>
  <c r="BE221" i="12"/>
  <c r="DA221" i="12"/>
  <c r="W222" i="12"/>
  <c r="AM222" i="12"/>
  <c r="BC222" i="12"/>
  <c r="BS222" i="12"/>
  <c r="CI222" i="12"/>
  <c r="CY222" i="12"/>
  <c r="AV222" i="12"/>
  <c r="CJ222" i="12"/>
  <c r="AT222" i="12"/>
  <c r="CP222" i="12"/>
  <c r="U222" i="12"/>
  <c r="AK222" i="12"/>
  <c r="BA222" i="12"/>
  <c r="BQ222" i="12"/>
  <c r="CG222" i="12"/>
  <c r="CW222" i="12"/>
  <c r="AQ222" i="12"/>
  <c r="CR222" i="12"/>
  <c r="AO222" i="12"/>
  <c r="CK222" i="12"/>
  <c r="AY222" i="12"/>
  <c r="DC222" i="12"/>
  <c r="AW222" i="12"/>
  <c r="CX222" i="12"/>
  <c r="W223" i="12"/>
  <c r="AM223" i="12"/>
  <c r="BC223" i="12"/>
  <c r="BS223" i="12"/>
  <c r="CI223" i="12"/>
  <c r="CY223" i="12"/>
  <c r="AV223" i="12"/>
  <c r="CM223" i="12"/>
  <c r="BB223" i="12"/>
  <c r="CS223" i="12"/>
  <c r="Z223" i="12"/>
  <c r="AP223" i="12"/>
  <c r="BF223" i="12"/>
  <c r="BV223" i="12"/>
  <c r="CL223" i="12"/>
  <c r="DB223" i="12"/>
  <c r="BG223" i="12"/>
  <c r="CU223" i="12"/>
  <c r="AW223" i="12"/>
  <c r="CX223" i="12"/>
  <c r="BT223" i="12"/>
  <c r="N223" i="12"/>
  <c r="BE223" i="12"/>
  <c r="DA223" i="12"/>
  <c r="W224" i="12"/>
  <c r="AM224" i="12"/>
  <c r="BC224" i="12"/>
  <c r="BS224" i="12"/>
  <c r="CI224" i="12"/>
  <c r="CY224" i="12"/>
  <c r="AV224" i="12"/>
  <c r="CR224" i="12"/>
  <c r="AL224" i="12"/>
  <c r="CC224" i="12"/>
  <c r="R224" i="12"/>
  <c r="AH224" i="12"/>
  <c r="AX224" i="12"/>
  <c r="BN224" i="12"/>
  <c r="CD224" i="12"/>
  <c r="CT224" i="12"/>
  <c r="AF224" i="12"/>
  <c r="BW224" i="12"/>
  <c r="Q224" i="12"/>
  <c r="BM224" i="12"/>
  <c r="AA224" i="12"/>
  <c r="CB224" i="12"/>
  <c r="AW224" i="12"/>
  <c r="CS224" i="12"/>
  <c r="W225" i="12"/>
  <c r="AM225" i="12"/>
  <c r="BC225" i="12"/>
  <c r="BS225" i="12"/>
  <c r="CI225" i="12"/>
  <c r="CY225" i="12"/>
  <c r="AY225" i="12"/>
  <c r="CU225" i="12"/>
  <c r="AL225" i="12"/>
  <c r="CK225" i="12"/>
  <c r="U225" i="12"/>
  <c r="AK225" i="12"/>
  <c r="BA225" i="12"/>
  <c r="BQ225" i="12"/>
  <c r="CG225" i="12"/>
  <c r="CW225" i="12"/>
  <c r="AV225" i="12"/>
  <c r="CJ225" i="12"/>
  <c r="AO225" i="12"/>
  <c r="CH225" i="12"/>
  <c r="AF225" i="12"/>
  <c r="CE225" i="12"/>
  <c r="AT225" i="12"/>
  <c r="CS225" i="12"/>
  <c r="BV55" i="12"/>
  <c r="CL55" i="12"/>
  <c r="DB55" i="12"/>
  <c r="AK55" i="12"/>
  <c r="BQ55" i="12"/>
  <c r="CW55" i="12"/>
  <c r="AR55" i="12"/>
  <c r="BX55" i="12"/>
  <c r="X55" i="12"/>
  <c r="BD55" i="12"/>
  <c r="CJ55" i="12"/>
  <c r="AJ55" i="12"/>
  <c r="AO55" i="12"/>
  <c r="BP55" i="12"/>
  <c r="N56" i="12"/>
  <c r="AD56" i="12"/>
  <c r="AT56" i="12"/>
  <c r="BJ56" i="12"/>
  <c r="BZ56" i="12"/>
  <c r="CP56" i="12"/>
  <c r="O56" i="12"/>
  <c r="AE56" i="12"/>
  <c r="AU56" i="12"/>
  <c r="BK56" i="12"/>
  <c r="CA56" i="12"/>
  <c r="CQ56" i="12"/>
  <c r="P56" i="12"/>
  <c r="AV56" i="12"/>
  <c r="CB56" i="12"/>
  <c r="L56" i="12"/>
  <c r="AR56" i="12"/>
  <c r="BX56" i="12"/>
  <c r="M56" i="12"/>
  <c r="AS56" i="12"/>
  <c r="BY56" i="12"/>
  <c r="Y56" i="12"/>
  <c r="BU56" i="12"/>
  <c r="T56" i="12"/>
  <c r="N57" i="12"/>
  <c r="AD57" i="12"/>
  <c r="AT57" i="12"/>
  <c r="BJ57" i="12"/>
  <c r="BZ57" i="12"/>
  <c r="CP57" i="12"/>
  <c r="O57" i="12"/>
  <c r="AE57" i="12"/>
  <c r="AU57" i="12"/>
  <c r="BK57" i="12"/>
  <c r="CA57" i="12"/>
  <c r="CQ57" i="12"/>
  <c r="P57" i="12"/>
  <c r="AV57" i="12"/>
  <c r="CB57" i="12"/>
  <c r="L57" i="12"/>
  <c r="AR57" i="12"/>
  <c r="BX57" i="12"/>
  <c r="M57" i="12"/>
  <c r="AS57" i="12"/>
  <c r="BY57" i="12"/>
  <c r="AJ57" i="12"/>
  <c r="AO57" i="12"/>
  <c r="BP57" i="12"/>
  <c r="N58" i="12"/>
  <c r="AD58" i="12"/>
  <c r="AT58" i="12"/>
  <c r="BJ58" i="12"/>
  <c r="BZ58" i="12"/>
  <c r="CP58" i="12"/>
  <c r="O58" i="12"/>
  <c r="AE58" i="12"/>
  <c r="AU58" i="12"/>
  <c r="BK58" i="12"/>
  <c r="CA58" i="12"/>
  <c r="CQ58" i="12"/>
  <c r="P58" i="12"/>
  <c r="AV58" i="12"/>
  <c r="CB58" i="12"/>
  <c r="L58" i="12"/>
  <c r="AR58" i="12"/>
  <c r="BX58" i="12"/>
  <c r="M58" i="12"/>
  <c r="AS58" i="12"/>
  <c r="BY58" i="12"/>
  <c r="Y58" i="12"/>
  <c r="BU58" i="12"/>
  <c r="CF58" i="12"/>
  <c r="N59" i="12"/>
  <c r="AD59" i="12"/>
  <c r="AT59" i="12"/>
  <c r="BJ59" i="12"/>
  <c r="BZ59" i="12"/>
  <c r="CP59" i="12"/>
  <c r="O59" i="12"/>
  <c r="AE59" i="12"/>
  <c r="AU59" i="12"/>
  <c r="BK59" i="12"/>
  <c r="CA59" i="12"/>
  <c r="CQ59" i="12"/>
  <c r="P59" i="12"/>
  <c r="AV59" i="12"/>
  <c r="CB59" i="12"/>
  <c r="L59" i="12"/>
  <c r="AR59" i="12"/>
  <c r="BX59" i="12"/>
  <c r="M59" i="12"/>
  <c r="AS59" i="12"/>
  <c r="BY59" i="12"/>
  <c r="AJ59" i="12"/>
  <c r="AO59" i="12"/>
  <c r="BP59" i="12"/>
  <c r="N60" i="12"/>
  <c r="AD60" i="12"/>
  <c r="AT60" i="12"/>
  <c r="BJ60" i="12"/>
  <c r="BZ60" i="12"/>
  <c r="CP60" i="12"/>
  <c r="O60" i="12"/>
  <c r="AE60" i="12"/>
  <c r="AU60" i="12"/>
  <c r="BK60" i="12"/>
  <c r="CA60" i="12"/>
  <c r="CQ60" i="12"/>
  <c r="P60" i="12"/>
  <c r="AV60" i="12"/>
  <c r="CB60" i="12"/>
  <c r="L60" i="12"/>
  <c r="AR60" i="12"/>
  <c r="BX60" i="12"/>
  <c r="M60" i="12"/>
  <c r="AS60" i="12"/>
  <c r="BY60" i="12"/>
  <c r="Y60" i="12"/>
  <c r="BU60" i="12"/>
  <c r="CF60" i="12"/>
  <c r="N61" i="12"/>
  <c r="AD61" i="12"/>
  <c r="AT61" i="12"/>
  <c r="BJ61" i="12"/>
  <c r="BZ61" i="12"/>
  <c r="CP61" i="12"/>
  <c r="O61" i="12"/>
  <c r="AE61" i="12"/>
  <c r="AU61" i="12"/>
  <c r="BK61" i="12"/>
  <c r="CA61" i="12"/>
  <c r="CQ61" i="12"/>
  <c r="P61" i="12"/>
  <c r="AV61" i="12"/>
  <c r="CB61" i="12"/>
  <c r="L61" i="12"/>
  <c r="AR61" i="12"/>
  <c r="BX61" i="12"/>
  <c r="M61" i="12"/>
  <c r="AS61" i="12"/>
  <c r="BY61" i="12"/>
  <c r="AJ61" i="12"/>
  <c r="AO61" i="12"/>
  <c r="BP61" i="12"/>
  <c r="N62" i="12"/>
  <c r="AD62" i="12"/>
  <c r="AT62" i="12"/>
  <c r="BJ62" i="12"/>
  <c r="BZ62" i="12"/>
  <c r="CP62" i="12"/>
  <c r="O62" i="12"/>
  <c r="AE62" i="12"/>
  <c r="AU62" i="12"/>
  <c r="BK62" i="12"/>
  <c r="CA62" i="12"/>
  <c r="CQ62" i="12"/>
  <c r="P62" i="12"/>
  <c r="AV62" i="12"/>
  <c r="CB62" i="12"/>
  <c r="L62" i="12"/>
  <c r="AR62" i="12"/>
  <c r="BX62" i="12"/>
  <c r="M62" i="12"/>
  <c r="AS62" i="12"/>
  <c r="BY62" i="12"/>
  <c r="Y62" i="12"/>
  <c r="BU62" i="12"/>
  <c r="AO62" i="12"/>
  <c r="N63" i="12"/>
  <c r="AD63" i="12"/>
  <c r="AT63" i="12"/>
  <c r="BJ63" i="12"/>
  <c r="BZ63" i="12"/>
  <c r="CP63" i="12"/>
  <c r="O63" i="12"/>
  <c r="AE63" i="12"/>
  <c r="AU63" i="12"/>
  <c r="BK63" i="12"/>
  <c r="CA63" i="12"/>
  <c r="CQ63" i="12"/>
  <c r="P63" i="12"/>
  <c r="AV63" i="12"/>
  <c r="CB63" i="12"/>
  <c r="L63" i="12"/>
  <c r="AR63" i="12"/>
  <c r="BX63" i="12"/>
  <c r="M63" i="12"/>
  <c r="AS63" i="12"/>
  <c r="BY63" i="12"/>
  <c r="AJ63" i="12"/>
  <c r="AO63" i="12"/>
  <c r="BP63" i="12"/>
  <c r="N64" i="12"/>
  <c r="AD64" i="12"/>
  <c r="AT64" i="12"/>
  <c r="BJ64" i="12"/>
  <c r="BZ64" i="12"/>
  <c r="CP64" i="12"/>
  <c r="O64" i="12"/>
  <c r="AE64" i="12"/>
  <c r="AU64" i="12"/>
  <c r="BK64" i="12"/>
  <c r="CA64" i="12"/>
  <c r="CQ64" i="12"/>
  <c r="P64" i="12"/>
  <c r="AV64" i="12"/>
  <c r="CB64" i="12"/>
  <c r="L64" i="12"/>
  <c r="AR64" i="12"/>
  <c r="BX64" i="12"/>
  <c r="M64" i="12"/>
  <c r="AS64" i="12"/>
  <c r="BY64" i="12"/>
  <c r="Y64" i="12"/>
  <c r="BU64" i="12"/>
  <c r="T64" i="12"/>
  <c r="N65" i="12"/>
  <c r="AD65" i="12"/>
  <c r="AT65" i="12"/>
  <c r="BJ65" i="12"/>
  <c r="BZ65" i="12"/>
  <c r="CP65" i="12"/>
  <c r="O65" i="12"/>
  <c r="AE65" i="12"/>
  <c r="AU65" i="12"/>
  <c r="BK65" i="12"/>
  <c r="CA65" i="12"/>
  <c r="CQ65" i="12"/>
  <c r="P65" i="12"/>
  <c r="AV65" i="12"/>
  <c r="CB65" i="12"/>
  <c r="L65" i="12"/>
  <c r="AR65" i="12"/>
  <c r="BX65" i="12"/>
  <c r="M65" i="12"/>
  <c r="AS65" i="12"/>
  <c r="BY65" i="12"/>
  <c r="AJ65" i="12"/>
  <c r="AO65" i="12"/>
  <c r="BP65" i="12"/>
  <c r="N66" i="12"/>
  <c r="AD66" i="12"/>
  <c r="AT66" i="12"/>
  <c r="BJ66" i="12"/>
  <c r="BZ66" i="12"/>
  <c r="CP66" i="12"/>
  <c r="O66" i="12"/>
  <c r="AE66" i="12"/>
  <c r="AU66" i="12"/>
  <c r="BK66" i="12"/>
  <c r="CA66" i="12"/>
  <c r="CQ66" i="12"/>
  <c r="P66" i="12"/>
  <c r="AV66" i="12"/>
  <c r="CB66" i="12"/>
  <c r="L66" i="12"/>
  <c r="AR66" i="12"/>
  <c r="BX66" i="12"/>
  <c r="M66" i="12"/>
  <c r="AS66" i="12"/>
  <c r="BY66" i="12"/>
  <c r="Y66" i="12"/>
  <c r="BU66" i="12"/>
  <c r="CF66" i="12"/>
  <c r="N67" i="12"/>
  <c r="AD67" i="12"/>
  <c r="AT67" i="12"/>
  <c r="BJ67" i="12"/>
  <c r="BZ67" i="12"/>
  <c r="CP67" i="12"/>
  <c r="O67" i="12"/>
  <c r="AE67" i="12"/>
  <c r="AU67" i="12"/>
  <c r="BK67" i="12"/>
  <c r="AK67" i="12"/>
  <c r="BP67" i="12"/>
  <c r="CK67" i="12"/>
  <c r="L67" i="12"/>
  <c r="AR67" i="12"/>
  <c r="BT67" i="12"/>
  <c r="CO67" i="12"/>
  <c r="X67" i="12"/>
  <c r="BD67" i="12"/>
  <c r="BU67" i="12"/>
  <c r="CT67" i="12"/>
  <c r="BE67" i="12"/>
  <c r="AO67" i="12"/>
  <c r="Y67" i="12"/>
  <c r="N68" i="12"/>
  <c r="AD68" i="12"/>
  <c r="AT68" i="12"/>
  <c r="BJ68" i="12"/>
  <c r="BZ68" i="12"/>
  <c r="CP68" i="12"/>
  <c r="R68" i="12"/>
  <c r="AJ68" i="12"/>
  <c r="BE68" i="12"/>
  <c r="CD68" i="12"/>
  <c r="CV68" i="12"/>
  <c r="Z68" i="12"/>
  <c r="AR68" i="12"/>
  <c r="BM68" i="12"/>
  <c r="CL68" i="12"/>
  <c r="P68" i="12"/>
  <c r="AK68" i="12"/>
  <c r="BC68" i="12"/>
  <c r="CB68" i="12"/>
  <c r="CW68" i="12"/>
  <c r="BY68" i="12"/>
  <c r="CC68" i="12"/>
  <c r="AP68" i="12"/>
  <c r="AS68" i="12"/>
  <c r="N69" i="12"/>
  <c r="AD69" i="12"/>
  <c r="AT69" i="12"/>
  <c r="BJ69" i="12"/>
  <c r="BZ69" i="12"/>
  <c r="CP69" i="12"/>
  <c r="AF69" i="12"/>
  <c r="BA69" i="12"/>
  <c r="BS69" i="12"/>
  <c r="CR69" i="12"/>
  <c r="L69" i="12"/>
  <c r="AG69" i="12"/>
  <c r="BF69" i="12"/>
  <c r="BX69" i="12"/>
  <c r="CS69" i="12"/>
  <c r="T69" i="12"/>
  <c r="AO69" i="12"/>
  <c r="BN69" i="12"/>
  <c r="CF69" i="12"/>
  <c r="X69" i="12"/>
  <c r="M69" i="12"/>
  <c r="CT69" i="12"/>
  <c r="BH69" i="12"/>
  <c r="AW69" i="12"/>
  <c r="P70" i="12"/>
  <c r="AF70" i="12"/>
  <c r="AV70" i="12"/>
  <c r="BL70" i="12"/>
  <c r="CB70" i="12"/>
  <c r="CR70" i="12"/>
  <c r="N70" i="12"/>
  <c r="AD70" i="12"/>
  <c r="AT70" i="12"/>
  <c r="BJ70" i="12"/>
  <c r="BZ70" i="12"/>
  <c r="CP70" i="12"/>
  <c r="L70" i="12"/>
  <c r="AB70" i="12"/>
  <c r="AR70" i="12"/>
  <c r="BH70" i="12"/>
  <c r="BX70" i="12"/>
  <c r="CN70" i="12"/>
  <c r="U70" i="12"/>
  <c r="CG70" i="12"/>
  <c r="AS70" i="12"/>
  <c r="Z70" i="12"/>
  <c r="CL70" i="12"/>
  <c r="R70" i="12"/>
  <c r="P71" i="12"/>
  <c r="AF71" i="12"/>
  <c r="AV71" i="12"/>
  <c r="BL71" i="12"/>
  <c r="CB71" i="12"/>
  <c r="CR71" i="12"/>
  <c r="N71" i="12"/>
  <c r="AD71" i="12"/>
  <c r="AT71" i="12"/>
  <c r="BJ71" i="12"/>
  <c r="BZ71" i="12"/>
  <c r="CP71" i="12"/>
  <c r="L71" i="12"/>
  <c r="AB71" i="12"/>
  <c r="AR71" i="12"/>
  <c r="BH71" i="12"/>
  <c r="BX71" i="12"/>
  <c r="CN71" i="12"/>
  <c r="U71" i="12"/>
  <c r="CG71" i="12"/>
  <c r="AS71" i="12"/>
  <c r="Z71" i="12"/>
  <c r="CL71" i="12"/>
  <c r="CO71" i="12"/>
  <c r="P72" i="12"/>
  <c r="AF72" i="12"/>
  <c r="AV72" i="12"/>
  <c r="BL72" i="12"/>
  <c r="CB72" i="12"/>
  <c r="CR72" i="12"/>
  <c r="N72" i="12"/>
  <c r="AD72" i="12"/>
  <c r="AT72" i="12"/>
  <c r="BJ72" i="12"/>
  <c r="BZ72" i="12"/>
  <c r="CP72" i="12"/>
  <c r="L72" i="12"/>
  <c r="AB72" i="12"/>
  <c r="AR72" i="12"/>
  <c r="BH72" i="12"/>
  <c r="BX72" i="12"/>
  <c r="CN72" i="12"/>
  <c r="U72" i="12"/>
  <c r="CG72" i="12"/>
  <c r="AS72" i="12"/>
  <c r="Z72" i="12"/>
  <c r="CL72" i="12"/>
  <c r="AX72" i="12"/>
  <c r="P73" i="12"/>
  <c r="AF73" i="12"/>
  <c r="AV73" i="12"/>
  <c r="BL73" i="12"/>
  <c r="CB73" i="12"/>
  <c r="CR73" i="12"/>
  <c r="N73" i="12"/>
  <c r="AD73" i="12"/>
  <c r="AT73" i="12"/>
  <c r="BJ73" i="12"/>
  <c r="BZ73" i="12"/>
  <c r="CP73" i="12"/>
  <c r="L73" i="12"/>
  <c r="AB73" i="12"/>
  <c r="AR73" i="12"/>
  <c r="BH73" i="12"/>
  <c r="BX73" i="12"/>
  <c r="CN73" i="12"/>
  <c r="U73" i="12"/>
  <c r="CG73" i="12"/>
  <c r="AS73" i="12"/>
  <c r="Z73" i="12"/>
  <c r="CL73" i="12"/>
  <c r="AC73" i="12"/>
  <c r="P74" i="12"/>
  <c r="AF74" i="12"/>
  <c r="AV74" i="12"/>
  <c r="BL74" i="12"/>
  <c r="CB74" i="12"/>
  <c r="CR74" i="12"/>
  <c r="N74" i="12"/>
  <c r="AD74" i="12"/>
  <c r="AT74" i="12"/>
  <c r="BJ74" i="12"/>
  <c r="BZ74" i="12"/>
  <c r="CP74" i="12"/>
  <c r="L74" i="12"/>
  <c r="AB74" i="12"/>
  <c r="AR74" i="12"/>
  <c r="BH74" i="12"/>
  <c r="BX74" i="12"/>
  <c r="CN74" i="12"/>
  <c r="U74" i="12"/>
  <c r="CG74" i="12"/>
  <c r="AS74" i="12"/>
  <c r="Z74" i="12"/>
  <c r="CL74" i="12"/>
  <c r="R74" i="12"/>
  <c r="P75" i="12"/>
  <c r="AF75" i="12"/>
  <c r="AV75" i="12"/>
  <c r="BL75" i="12"/>
  <c r="CB75" i="12"/>
  <c r="CR75" i="12"/>
  <c r="N75" i="12"/>
  <c r="AD75" i="12"/>
  <c r="AT75" i="12"/>
  <c r="BJ75" i="12"/>
  <c r="BZ75" i="12"/>
  <c r="CP75" i="12"/>
  <c r="L75" i="12"/>
  <c r="AB75" i="12"/>
  <c r="AR75" i="12"/>
  <c r="BH75" i="12"/>
  <c r="BX75" i="12"/>
  <c r="CN75" i="12"/>
  <c r="U75" i="12"/>
  <c r="CG75" i="12"/>
  <c r="AS75" i="12"/>
  <c r="Z75" i="12"/>
  <c r="CL75" i="12"/>
  <c r="CO75" i="12"/>
  <c r="P76" i="12"/>
  <c r="AF76" i="12"/>
  <c r="AV76" i="12"/>
  <c r="BL76" i="12"/>
  <c r="CB76" i="12"/>
  <c r="CR76" i="12"/>
  <c r="N76" i="12"/>
  <c r="AD76" i="12"/>
  <c r="AT76" i="12"/>
  <c r="BJ76" i="12"/>
  <c r="BZ76" i="12"/>
  <c r="CP76" i="12"/>
  <c r="L76" i="12"/>
  <c r="AB76" i="12"/>
  <c r="AR76" i="12"/>
  <c r="BH76" i="12"/>
  <c r="BX76" i="12"/>
  <c r="CN76" i="12"/>
  <c r="U76" i="12"/>
  <c r="CG76" i="12"/>
  <c r="AS76" i="12"/>
  <c r="Z76" i="12"/>
  <c r="CL76" i="12"/>
  <c r="AX76" i="12"/>
  <c r="P77" i="12"/>
  <c r="AF77" i="12"/>
  <c r="AV77" i="12"/>
  <c r="BL77" i="12"/>
  <c r="CB77" i="12"/>
  <c r="CR77" i="12"/>
  <c r="N77" i="12"/>
  <c r="AD77" i="12"/>
  <c r="AT77" i="12"/>
  <c r="BJ77" i="12"/>
  <c r="BZ77" i="12"/>
  <c r="CP77" i="12"/>
  <c r="L77" i="12"/>
  <c r="AB77" i="12"/>
  <c r="AR77" i="12"/>
  <c r="BH77" i="12"/>
  <c r="BX77" i="12"/>
  <c r="CN77" i="12"/>
  <c r="U77" i="12"/>
  <c r="CG77" i="12"/>
  <c r="AS77" i="12"/>
  <c r="Z77" i="12"/>
  <c r="CL77" i="12"/>
  <c r="AC77" i="12"/>
  <c r="P78" i="12"/>
  <c r="AF78" i="12"/>
  <c r="AV78" i="12"/>
  <c r="BL78" i="12"/>
  <c r="CB78" i="12"/>
  <c r="CR78" i="12"/>
  <c r="N78" i="12"/>
  <c r="AD78" i="12"/>
  <c r="AT78" i="12"/>
  <c r="BJ78" i="12"/>
  <c r="BZ78" i="12"/>
  <c r="CP78" i="12"/>
  <c r="L78" i="12"/>
  <c r="AB78" i="12"/>
  <c r="AR78" i="12"/>
  <c r="BH78" i="12"/>
  <c r="BX78" i="12"/>
  <c r="CN78" i="12"/>
  <c r="U78" i="12"/>
  <c r="CG78" i="12"/>
  <c r="AS78" i="12"/>
  <c r="Z78" i="12"/>
  <c r="CL78" i="12"/>
  <c r="R78" i="12"/>
  <c r="P79" i="12"/>
  <c r="AF79" i="12"/>
  <c r="AV79" i="12"/>
  <c r="BL79" i="12"/>
  <c r="CB79" i="12"/>
  <c r="CR79" i="12"/>
  <c r="N79" i="12"/>
  <c r="AD79" i="12"/>
  <c r="AT79" i="12"/>
  <c r="BJ79" i="12"/>
  <c r="BZ79" i="12"/>
  <c r="CP79" i="12"/>
  <c r="L79" i="12"/>
  <c r="AB79" i="12"/>
  <c r="AR79" i="12"/>
  <c r="BH79" i="12"/>
  <c r="BX79" i="12"/>
  <c r="CN79" i="12"/>
  <c r="U79" i="12"/>
  <c r="CG79" i="12"/>
  <c r="AS79" i="12"/>
  <c r="Z79" i="12"/>
  <c r="CL79" i="12"/>
  <c r="CO79" i="12"/>
  <c r="P80" i="12"/>
  <c r="AF80" i="12"/>
  <c r="AV80" i="12"/>
  <c r="BL80" i="12"/>
  <c r="CB80" i="12"/>
  <c r="CR80" i="12"/>
  <c r="N80" i="12"/>
  <c r="AD80" i="12"/>
  <c r="AT80" i="12"/>
  <c r="BJ80" i="12"/>
  <c r="BZ80" i="12"/>
  <c r="CP80" i="12"/>
  <c r="L80" i="12"/>
  <c r="AB80" i="12"/>
  <c r="AR80" i="12"/>
  <c r="BH80" i="12"/>
  <c r="BX80" i="12"/>
  <c r="CN80" i="12"/>
  <c r="U80" i="12"/>
  <c r="CG80" i="12"/>
  <c r="AS80" i="12"/>
  <c r="Z80" i="12"/>
  <c r="CL80" i="12"/>
  <c r="AX80" i="12"/>
  <c r="P81" i="12"/>
  <c r="AF81" i="12"/>
  <c r="AV81" i="12"/>
  <c r="BL81" i="12"/>
  <c r="CB81" i="12"/>
  <c r="CR81" i="12"/>
  <c r="N81" i="12"/>
  <c r="AD81" i="12"/>
  <c r="AT81" i="12"/>
  <c r="BJ81" i="12"/>
  <c r="BZ81" i="12"/>
  <c r="CP81" i="12"/>
  <c r="L81" i="12"/>
  <c r="AB81" i="12"/>
  <c r="AR81" i="12"/>
  <c r="BH81" i="12"/>
  <c r="BX81" i="12"/>
  <c r="CN81" i="12"/>
  <c r="U81" i="12"/>
  <c r="CG81" i="12"/>
  <c r="AS81" i="12"/>
  <c r="Z81" i="12"/>
  <c r="CL81" i="12"/>
  <c r="AC81" i="12"/>
  <c r="P82" i="12"/>
  <c r="AF82" i="12"/>
  <c r="AV82" i="12"/>
  <c r="BL82" i="12"/>
  <c r="CB82" i="12"/>
  <c r="CR82" i="12"/>
  <c r="N82" i="12"/>
  <c r="AD82" i="12"/>
  <c r="AT82" i="12"/>
  <c r="BJ82" i="12"/>
  <c r="BZ82" i="12"/>
  <c r="CP82" i="12"/>
  <c r="L82" i="12"/>
  <c r="AB82" i="12"/>
  <c r="AR82" i="12"/>
  <c r="BH82" i="12"/>
  <c r="BX82" i="12"/>
  <c r="CN82" i="12"/>
  <c r="U82" i="12"/>
  <c r="CG82" i="12"/>
  <c r="AS82" i="12"/>
  <c r="Z82" i="12"/>
  <c r="CL82" i="12"/>
  <c r="R82" i="12"/>
  <c r="P83" i="12"/>
  <c r="AF83" i="12"/>
  <c r="AV83" i="12"/>
  <c r="BL83" i="12"/>
  <c r="CB83" i="12"/>
  <c r="CR83" i="12"/>
  <c r="N83" i="12"/>
  <c r="AD83" i="12"/>
  <c r="AT83" i="12"/>
  <c r="BJ83" i="12"/>
  <c r="BZ83" i="12"/>
  <c r="CP83" i="12"/>
  <c r="L83" i="12"/>
  <c r="AB83" i="12"/>
  <c r="AR83" i="12"/>
  <c r="AP83" i="12"/>
  <c r="BV83" i="12"/>
  <c r="DB83" i="12"/>
  <c r="BC83" i="12"/>
  <c r="CI83" i="12"/>
  <c r="AK83" i="12"/>
  <c r="CD83" i="12"/>
  <c r="AX83" i="12"/>
  <c r="CV83" i="12"/>
  <c r="P84" i="12"/>
  <c r="AF84" i="12"/>
  <c r="AV84" i="12"/>
  <c r="BL84" i="12"/>
  <c r="CB84" i="12"/>
  <c r="CR84" i="12"/>
  <c r="N84" i="12"/>
  <c r="AD84" i="12"/>
  <c r="AT84" i="12"/>
  <c r="BJ84" i="12"/>
  <c r="BZ84" i="12"/>
  <c r="CP84" i="12"/>
  <c r="U84" i="12"/>
  <c r="BA84" i="12"/>
  <c r="CG84" i="12"/>
  <c r="L84" i="12"/>
  <c r="AR84" i="12"/>
  <c r="BX84" i="12"/>
  <c r="M84" i="12"/>
  <c r="AS84" i="12"/>
  <c r="BY84" i="12"/>
  <c r="O84" i="12"/>
  <c r="T84" i="12"/>
  <c r="BP84" i="12"/>
  <c r="P85" i="12"/>
  <c r="AF85" i="12"/>
  <c r="AV85" i="12"/>
  <c r="BL85" i="12"/>
  <c r="CB85" i="12"/>
  <c r="CR85" i="12"/>
  <c r="N85" i="12"/>
  <c r="AD85" i="12"/>
  <c r="AT85" i="12"/>
  <c r="BJ85" i="12"/>
  <c r="BZ85" i="12"/>
  <c r="CP85" i="12"/>
  <c r="U85" i="12"/>
  <c r="BA85" i="12"/>
  <c r="CG85" i="12"/>
  <c r="L85" i="12"/>
  <c r="AR85" i="12"/>
  <c r="BX85" i="12"/>
  <c r="M85" i="12"/>
  <c r="AS85" i="12"/>
  <c r="BY85" i="12"/>
  <c r="AU85" i="12"/>
  <c r="CQ85" i="12"/>
  <c r="CV85" i="12"/>
  <c r="P86" i="12"/>
  <c r="AF86" i="12"/>
  <c r="V86" i="12"/>
  <c r="AL86" i="12"/>
  <c r="AT86" i="12"/>
  <c r="BB86" i="12"/>
  <c r="BJ86" i="12"/>
  <c r="BR86" i="12"/>
  <c r="BZ86" i="12"/>
  <c r="CH86" i="12"/>
  <c r="CP86" i="12"/>
  <c r="CX86" i="12"/>
  <c r="Z86" i="12"/>
  <c r="AW86" i="12"/>
  <c r="BM86" i="12"/>
  <c r="CC86" i="12"/>
  <c r="CS86" i="12"/>
  <c r="W86" i="12"/>
  <c r="AC86" i="12"/>
  <c r="AU86" i="12"/>
  <c r="BK86" i="12"/>
  <c r="CA86" i="12"/>
  <c r="CQ86" i="12"/>
  <c r="O86" i="12"/>
  <c r="L87" i="12"/>
  <c r="T87" i="12"/>
  <c r="AB87" i="12"/>
  <c r="AJ87" i="12"/>
  <c r="AR87" i="12"/>
  <c r="AZ87" i="12"/>
  <c r="BH87" i="12"/>
  <c r="BP87" i="12"/>
  <c r="BX87" i="12"/>
  <c r="CF87" i="12"/>
  <c r="CN87" i="12"/>
  <c r="CV87" i="12"/>
  <c r="M87" i="12"/>
  <c r="AC87" i="12"/>
  <c r="AS87" i="12"/>
  <c r="BI87" i="12"/>
  <c r="BY87" i="12"/>
  <c r="CO87" i="12"/>
  <c r="O87" i="12"/>
  <c r="AE87" i="12"/>
  <c r="AU87" i="12"/>
  <c r="BK87" i="12"/>
  <c r="CA87" i="12"/>
  <c r="CQ87" i="12"/>
  <c r="L88" i="12"/>
  <c r="T88" i="12"/>
  <c r="AB88" i="12"/>
  <c r="AJ88" i="12"/>
  <c r="AR88" i="12"/>
  <c r="AZ88" i="12"/>
  <c r="BH88" i="12"/>
  <c r="BP88" i="12"/>
  <c r="BX88" i="12"/>
  <c r="CF88" i="12"/>
  <c r="CN88" i="12"/>
  <c r="CV88" i="12"/>
  <c r="M88" i="12"/>
  <c r="AC88" i="12"/>
  <c r="AS88" i="12"/>
  <c r="BI88" i="12"/>
  <c r="BY88" i="12"/>
  <c r="CO88" i="12"/>
  <c r="O88" i="12"/>
  <c r="AE88" i="12"/>
  <c r="AU88" i="12"/>
  <c r="BK88" i="12"/>
  <c r="CA88" i="12"/>
  <c r="CQ88" i="12"/>
  <c r="L89" i="12"/>
  <c r="T89" i="12"/>
  <c r="AB89" i="12"/>
  <c r="AJ89" i="12"/>
  <c r="AR89" i="12"/>
  <c r="AZ89" i="12"/>
  <c r="BH89" i="12"/>
  <c r="BP89" i="12"/>
  <c r="BX89" i="12"/>
  <c r="CF89" i="12"/>
  <c r="CN89" i="12"/>
  <c r="CV89" i="12"/>
  <c r="M89" i="12"/>
  <c r="AC89" i="12"/>
  <c r="AS89" i="12"/>
  <c r="BI89" i="12"/>
  <c r="BY89" i="12"/>
  <c r="CO89" i="12"/>
  <c r="O89" i="12"/>
  <c r="AE89" i="12"/>
  <c r="AU89" i="12"/>
  <c r="BK89" i="12"/>
  <c r="CA89" i="12"/>
  <c r="CQ89" i="12"/>
  <c r="L90" i="12"/>
  <c r="T90" i="12"/>
  <c r="AB90" i="12"/>
  <c r="AJ90" i="12"/>
  <c r="AR90" i="12"/>
  <c r="AZ90" i="12"/>
  <c r="BH90" i="12"/>
  <c r="BP90" i="12"/>
  <c r="BX90" i="12"/>
  <c r="CF90" i="12"/>
  <c r="CN90" i="12"/>
  <c r="CV90" i="12"/>
  <c r="M90" i="12"/>
  <c r="AC90" i="12"/>
  <c r="AS90" i="12"/>
  <c r="BI90" i="12"/>
  <c r="BY90" i="12"/>
  <c r="CO90" i="12"/>
  <c r="O90" i="12"/>
  <c r="AE90" i="12"/>
  <c r="AU90" i="12"/>
  <c r="BK90" i="12"/>
  <c r="CA90" i="12"/>
  <c r="CQ90" i="12"/>
  <c r="L91" i="12"/>
  <c r="T91" i="12"/>
  <c r="AB91" i="12"/>
  <c r="AJ91" i="12"/>
  <c r="AR91" i="12"/>
  <c r="AZ91" i="12"/>
  <c r="BH91" i="12"/>
  <c r="BP91" i="12"/>
  <c r="BX91" i="12"/>
  <c r="CF91" i="12"/>
  <c r="CN91" i="12"/>
  <c r="CV91" i="12"/>
  <c r="M91" i="12"/>
  <c r="AC91" i="12"/>
  <c r="AS91" i="12"/>
  <c r="BI91" i="12"/>
  <c r="BY91" i="12"/>
  <c r="CO91" i="12"/>
  <c r="O91" i="12"/>
  <c r="AE91" i="12"/>
  <c r="AU91" i="12"/>
  <c r="BK91" i="12"/>
  <c r="CA91" i="12"/>
  <c r="CQ91" i="12"/>
  <c r="L92" i="12"/>
  <c r="T92" i="12"/>
  <c r="AB92" i="12"/>
  <c r="AJ92" i="12"/>
  <c r="AR92" i="12"/>
  <c r="AZ92" i="12"/>
  <c r="BH92" i="12"/>
  <c r="BP92" i="12"/>
  <c r="BX92" i="12"/>
  <c r="CF92" i="12"/>
  <c r="CN92" i="12"/>
  <c r="CV92" i="12"/>
  <c r="M92" i="12"/>
  <c r="AC92" i="12"/>
  <c r="AS92" i="12"/>
  <c r="BI92" i="12"/>
  <c r="BY92" i="12"/>
  <c r="CO92" i="12"/>
  <c r="O92" i="12"/>
  <c r="AE92" i="12"/>
  <c r="AU92" i="12"/>
  <c r="BK92" i="12"/>
  <c r="CA92" i="12"/>
  <c r="CQ92" i="12"/>
  <c r="L93" i="12"/>
  <c r="T93" i="12"/>
  <c r="AB93" i="12"/>
  <c r="AJ93" i="12"/>
  <c r="AR93" i="12"/>
  <c r="AZ93" i="12"/>
  <c r="BH93" i="12"/>
  <c r="BP93" i="12"/>
  <c r="BX93" i="12"/>
  <c r="CF93" i="12"/>
  <c r="CN93" i="12"/>
  <c r="CV93" i="12"/>
  <c r="M93" i="12"/>
  <c r="AC93" i="12"/>
  <c r="AS93" i="12"/>
  <c r="BI93" i="12"/>
  <c r="BY93" i="12"/>
  <c r="CO93" i="12"/>
  <c r="O93" i="12"/>
  <c r="AE93" i="12"/>
  <c r="AU93" i="12"/>
  <c r="BK93" i="12"/>
  <c r="CA93" i="12"/>
  <c r="CQ93" i="12"/>
  <c r="L94" i="12"/>
  <c r="T94" i="12"/>
  <c r="AB94" i="12"/>
  <c r="AJ94" i="12"/>
  <c r="AR94" i="12"/>
  <c r="AZ94" i="12"/>
  <c r="BH94" i="12"/>
  <c r="BP94" i="12"/>
  <c r="BX94" i="12"/>
  <c r="CF94" i="12"/>
  <c r="CN94" i="12"/>
  <c r="CV94" i="12"/>
  <c r="M94" i="12"/>
  <c r="AC94" i="12"/>
  <c r="AS94" i="12"/>
  <c r="BI94" i="12"/>
  <c r="BY94" i="12"/>
  <c r="CO94" i="12"/>
  <c r="O94" i="12"/>
  <c r="AE94" i="12"/>
  <c r="AU94" i="12"/>
  <c r="BK94" i="12"/>
  <c r="CA94" i="12"/>
  <c r="CQ94" i="12"/>
  <c r="L95" i="12"/>
  <c r="Q95" i="12"/>
  <c r="AG95" i="12"/>
  <c r="AW95" i="12"/>
  <c r="BM95" i="12"/>
  <c r="CC95" i="12"/>
  <c r="CK95" i="12"/>
  <c r="CS95" i="12"/>
  <c r="DA95" i="12"/>
  <c r="Z95" i="12"/>
  <c r="AP95" i="12"/>
  <c r="BF95" i="12"/>
  <c r="BV95" i="12"/>
  <c r="X95" i="12"/>
  <c r="AN95" i="12"/>
  <c r="BD95" i="12"/>
  <c r="BT95" i="12"/>
  <c r="CF95" i="12"/>
  <c r="CN95" i="12"/>
  <c r="CV95" i="12"/>
  <c r="S95" i="12"/>
  <c r="V95" i="12"/>
  <c r="AI95" i="12"/>
  <c r="AL95" i="12"/>
  <c r="M96" i="12"/>
  <c r="U96" i="12"/>
  <c r="AC96" i="12"/>
  <c r="AK96" i="12"/>
  <c r="AS96" i="12"/>
  <c r="BA96" i="12"/>
  <c r="BI96" i="12"/>
  <c r="BQ96" i="12"/>
  <c r="BY96" i="12"/>
  <c r="CG96" i="12"/>
  <c r="CO96" i="12"/>
  <c r="CW96" i="12"/>
  <c r="L96" i="12"/>
  <c r="T96" i="12"/>
  <c r="AB96" i="12"/>
  <c r="AJ96" i="12"/>
  <c r="AR96" i="12"/>
  <c r="AZ96" i="12"/>
  <c r="BH96" i="12"/>
  <c r="BP96" i="12"/>
  <c r="BX96" i="12"/>
  <c r="CF96" i="12"/>
  <c r="CN96" i="12"/>
  <c r="CV96" i="12"/>
  <c r="M97" i="12"/>
  <c r="U97" i="12"/>
  <c r="AC97" i="12"/>
  <c r="AK97" i="12"/>
  <c r="AS97" i="12"/>
  <c r="BA97" i="12"/>
  <c r="BI97" i="12"/>
  <c r="BQ97" i="12"/>
  <c r="BY97" i="12"/>
  <c r="CG97" i="12"/>
  <c r="CO97" i="12"/>
  <c r="CW97" i="12"/>
  <c r="L97" i="12"/>
  <c r="T97" i="12"/>
  <c r="AB97" i="12"/>
  <c r="AJ97" i="12"/>
  <c r="AR97" i="12"/>
  <c r="AZ97" i="12"/>
  <c r="BH97" i="12"/>
  <c r="BP97" i="12"/>
  <c r="BX97" i="12"/>
  <c r="CF97" i="12"/>
  <c r="CN97" i="12"/>
  <c r="CV97" i="12"/>
  <c r="M98" i="12"/>
  <c r="U98" i="12"/>
  <c r="AC98" i="12"/>
  <c r="AK98" i="12"/>
  <c r="AS98" i="12"/>
  <c r="BA98" i="12"/>
  <c r="BI98" i="12"/>
  <c r="BQ98" i="12"/>
  <c r="BY98" i="12"/>
  <c r="CG98" i="12"/>
  <c r="CO98" i="12"/>
  <c r="CW98" i="12"/>
  <c r="L98" i="12"/>
  <c r="T98" i="12"/>
  <c r="AB98" i="12"/>
  <c r="AJ98" i="12"/>
  <c r="AR98" i="12"/>
  <c r="AZ98" i="12"/>
  <c r="BH98" i="12"/>
  <c r="BP98" i="12"/>
  <c r="BX98" i="12"/>
  <c r="CF98" i="12"/>
  <c r="CN98" i="12"/>
  <c r="CV98" i="12"/>
  <c r="M99" i="12"/>
  <c r="U99" i="12"/>
  <c r="AC99" i="12"/>
  <c r="AK99" i="12"/>
  <c r="AS99" i="12"/>
  <c r="BA99" i="12"/>
  <c r="BI99" i="12"/>
  <c r="BQ99" i="12"/>
  <c r="BY99" i="12"/>
  <c r="CG99" i="12"/>
  <c r="CO99" i="12"/>
  <c r="CW99" i="12"/>
  <c r="L99" i="12"/>
  <c r="T99" i="12"/>
  <c r="AB99" i="12"/>
  <c r="AJ99" i="12"/>
  <c r="AR99" i="12"/>
  <c r="AZ99" i="12"/>
  <c r="BH99" i="12"/>
  <c r="BP99" i="12"/>
  <c r="BX99" i="12"/>
  <c r="CF99" i="12"/>
  <c r="CN99" i="12"/>
  <c r="CV99" i="12"/>
  <c r="M100" i="12"/>
  <c r="U100" i="12"/>
  <c r="AC100" i="12"/>
  <c r="AK100" i="12"/>
  <c r="AS100" i="12"/>
  <c r="BA100" i="12"/>
  <c r="BI100" i="12"/>
  <c r="BQ100" i="12"/>
  <c r="BY100" i="12"/>
  <c r="CG100" i="12"/>
  <c r="CO100" i="12"/>
  <c r="CW100" i="12"/>
  <c r="L100" i="12"/>
  <c r="T100" i="12"/>
  <c r="AB100" i="12"/>
  <c r="AJ100" i="12"/>
  <c r="AR100" i="12"/>
  <c r="AZ100" i="12"/>
  <c r="BH100" i="12"/>
  <c r="BP100" i="12"/>
  <c r="BX100" i="12"/>
  <c r="CF100" i="12"/>
  <c r="CN100" i="12"/>
  <c r="CV100" i="12"/>
  <c r="M101" i="12"/>
  <c r="U101" i="12"/>
  <c r="AC101" i="12"/>
  <c r="AK101" i="12"/>
  <c r="AS101" i="12"/>
  <c r="BA101" i="12"/>
  <c r="BI101" i="12"/>
  <c r="BQ101" i="12"/>
  <c r="BY101" i="12"/>
  <c r="CG101" i="12"/>
  <c r="CO101" i="12"/>
  <c r="CW101" i="12"/>
  <c r="L101" i="12"/>
  <c r="T101" i="12"/>
  <c r="AB101" i="12"/>
  <c r="AJ101" i="12"/>
  <c r="AR101" i="12"/>
  <c r="AZ101" i="12"/>
  <c r="BH101" i="12"/>
  <c r="BP101" i="12"/>
  <c r="BX101" i="12"/>
  <c r="CF101" i="12"/>
  <c r="CN101" i="12"/>
  <c r="CV101" i="12"/>
  <c r="M102" i="12"/>
  <c r="U102" i="12"/>
  <c r="AC102" i="12"/>
  <c r="AK102" i="12"/>
  <c r="AS102" i="12"/>
  <c r="BA102" i="12"/>
  <c r="BI102" i="12"/>
  <c r="BQ102" i="12"/>
  <c r="BY102" i="12"/>
  <c r="CG102" i="12"/>
  <c r="CO102" i="12"/>
  <c r="CW102" i="12"/>
  <c r="L102" i="12"/>
  <c r="T102" i="12"/>
  <c r="AB102" i="12"/>
  <c r="AJ102" i="12"/>
  <c r="AR102" i="12"/>
  <c r="AZ102" i="12"/>
  <c r="BH102" i="12"/>
  <c r="BP102" i="12"/>
  <c r="BX102" i="12"/>
  <c r="CF102" i="12"/>
  <c r="CN102" i="12"/>
  <c r="CV102" i="12"/>
  <c r="M103" i="12"/>
  <c r="U103" i="12"/>
  <c r="AC103" i="12"/>
  <c r="AK103" i="12"/>
  <c r="AS103" i="12"/>
  <c r="BA103" i="12"/>
  <c r="R103" i="12"/>
  <c r="Z103" i="12"/>
  <c r="AH103" i="12"/>
  <c r="AP103" i="12"/>
  <c r="AX103" i="12"/>
  <c r="BF103" i="12"/>
  <c r="BN103" i="12"/>
  <c r="BV103" i="12"/>
  <c r="CD103" i="12"/>
  <c r="CL103" i="12"/>
  <c r="CT103" i="12"/>
  <c r="DB103" i="12"/>
  <c r="BQ103" i="12"/>
  <c r="CG103" i="12"/>
  <c r="CW103" i="12"/>
  <c r="CU103" i="12"/>
  <c r="CY103" i="12"/>
  <c r="DC103" i="12"/>
  <c r="L104" i="12"/>
  <c r="T104" i="12"/>
  <c r="AB104" i="12"/>
  <c r="AJ104" i="12"/>
  <c r="AR104" i="12"/>
  <c r="AZ104" i="12"/>
  <c r="BH104" i="12"/>
  <c r="BP104" i="12"/>
  <c r="BX104" i="12"/>
  <c r="CF104" i="12"/>
  <c r="CN104" i="12"/>
  <c r="CV104" i="12"/>
  <c r="M104" i="12"/>
  <c r="AC104" i="12"/>
  <c r="AS104" i="12"/>
  <c r="BI104" i="12"/>
  <c r="BY104" i="12"/>
  <c r="CO104" i="12"/>
  <c r="S104" i="12"/>
  <c r="CE104" i="12"/>
  <c r="BC104" i="12"/>
  <c r="AA104" i="12"/>
  <c r="CM104" i="12"/>
  <c r="CA104" i="12"/>
  <c r="L105" i="12"/>
  <c r="T105" i="12"/>
  <c r="AB105" i="12"/>
  <c r="AJ105" i="12"/>
  <c r="AR105" i="12"/>
  <c r="AZ105" i="12"/>
  <c r="BH105" i="12"/>
  <c r="BP105" i="12"/>
  <c r="BX105" i="12"/>
  <c r="CF105" i="12"/>
  <c r="CN105" i="12"/>
  <c r="CV105" i="12"/>
  <c r="M105" i="12"/>
  <c r="AC105" i="12"/>
  <c r="AS105" i="12"/>
  <c r="BI105" i="12"/>
  <c r="BY105" i="12"/>
  <c r="CO105" i="12"/>
  <c r="S105" i="12"/>
  <c r="CE105" i="12"/>
  <c r="BC105" i="12"/>
  <c r="AA105" i="12"/>
  <c r="CM105" i="12"/>
  <c r="O105" i="12"/>
  <c r="L106" i="12"/>
  <c r="T106" i="12"/>
  <c r="AB106" i="12"/>
  <c r="AJ106" i="12"/>
  <c r="AR106" i="12"/>
  <c r="AZ106" i="12"/>
  <c r="BH106" i="12"/>
  <c r="BP106" i="12"/>
  <c r="BX106" i="12"/>
  <c r="CF106" i="12"/>
  <c r="CN106" i="12"/>
  <c r="CV106" i="12"/>
  <c r="M106" i="12"/>
  <c r="AC106" i="12"/>
  <c r="AS106" i="12"/>
  <c r="BI106" i="12"/>
  <c r="BY106" i="12"/>
  <c r="CO106" i="12"/>
  <c r="S106" i="12"/>
  <c r="CE106" i="12"/>
  <c r="BC106" i="12"/>
  <c r="AA106" i="12"/>
  <c r="CM106" i="12"/>
  <c r="CA106" i="12"/>
  <c r="L107" i="12"/>
  <c r="T107" i="12"/>
  <c r="AB107" i="12"/>
  <c r="AJ107" i="12"/>
  <c r="AR107" i="12"/>
  <c r="AZ107" i="12"/>
  <c r="BH107" i="12"/>
  <c r="BP107" i="12"/>
  <c r="BX107" i="12"/>
  <c r="CF107" i="12"/>
  <c r="CN107" i="12"/>
  <c r="CV107" i="12"/>
  <c r="M107" i="12"/>
  <c r="AC107" i="12"/>
  <c r="AS107" i="12"/>
  <c r="BI107" i="12"/>
  <c r="BY107" i="12"/>
  <c r="CO107" i="12"/>
  <c r="S107" i="12"/>
  <c r="CE107" i="12"/>
  <c r="BC107" i="12"/>
  <c r="AA107" i="12"/>
  <c r="CM107" i="12"/>
  <c r="O107" i="12"/>
  <c r="L108" i="12"/>
  <c r="T108" i="12"/>
  <c r="AB108" i="12"/>
  <c r="AJ108" i="12"/>
  <c r="AR108" i="12"/>
  <c r="AZ108" i="12"/>
  <c r="BH108" i="12"/>
  <c r="BP108" i="12"/>
  <c r="BX108" i="12"/>
  <c r="CF108" i="12"/>
  <c r="CN108" i="12"/>
  <c r="CV108" i="12"/>
  <c r="M108" i="12"/>
  <c r="AC108" i="12"/>
  <c r="AS108" i="12"/>
  <c r="BI108" i="12"/>
  <c r="BY108" i="12"/>
  <c r="CO108" i="12"/>
  <c r="S108" i="12"/>
  <c r="CE108" i="12"/>
  <c r="BC108" i="12"/>
  <c r="AA108" i="12"/>
  <c r="CM108" i="12"/>
  <c r="O108" i="12"/>
  <c r="L109" i="12"/>
  <c r="T109" i="12"/>
  <c r="AB109" i="12"/>
  <c r="AJ109" i="12"/>
  <c r="AR109" i="12"/>
  <c r="AZ109" i="12"/>
  <c r="BH109" i="12"/>
  <c r="BP109" i="12"/>
  <c r="BX109" i="12"/>
  <c r="CF109" i="12"/>
  <c r="CN109" i="12"/>
  <c r="CV109" i="12"/>
  <c r="M109" i="12"/>
  <c r="AC109" i="12"/>
  <c r="AS109" i="12"/>
  <c r="BI109" i="12"/>
  <c r="BY109" i="12"/>
  <c r="CO109" i="12"/>
  <c r="S109" i="12"/>
  <c r="CE109" i="12"/>
  <c r="BC109" i="12"/>
  <c r="AA109" i="12"/>
  <c r="CM109" i="12"/>
  <c r="AU109" i="12"/>
  <c r="L110" i="12"/>
  <c r="T110" i="12"/>
  <c r="AB110" i="12"/>
  <c r="AJ110" i="12"/>
  <c r="AR110" i="12"/>
  <c r="AZ110" i="12"/>
  <c r="BH110" i="12"/>
  <c r="BP110" i="12"/>
  <c r="BX110" i="12"/>
  <c r="CF110" i="12"/>
  <c r="CN110" i="12"/>
  <c r="CV110" i="12"/>
  <c r="M110" i="12"/>
  <c r="AC110" i="12"/>
  <c r="AS110" i="12"/>
  <c r="BI110" i="12"/>
  <c r="BY110" i="12"/>
  <c r="CO110" i="12"/>
  <c r="S110" i="12"/>
  <c r="CE110" i="12"/>
  <c r="BC110" i="12"/>
  <c r="AA110" i="12"/>
  <c r="CM110" i="12"/>
  <c r="O110" i="12"/>
  <c r="L111" i="12"/>
  <c r="T111" i="12"/>
  <c r="AB111" i="12"/>
  <c r="AJ111" i="12"/>
  <c r="AR111" i="12"/>
  <c r="AZ111" i="12"/>
  <c r="BH111" i="12"/>
  <c r="BP111" i="12"/>
  <c r="BX111" i="12"/>
  <c r="CF111" i="12"/>
  <c r="CN111" i="12"/>
  <c r="CV111" i="12"/>
  <c r="M111" i="12"/>
  <c r="AC111" i="12"/>
  <c r="AS111" i="12"/>
  <c r="BI111" i="12"/>
  <c r="BY111" i="12"/>
  <c r="CO111" i="12"/>
  <c r="S111" i="12"/>
  <c r="CE111" i="12"/>
  <c r="BC111" i="12"/>
  <c r="AA111" i="12"/>
  <c r="CM111" i="12"/>
  <c r="AU111" i="12"/>
  <c r="L112" i="12"/>
  <c r="T112" i="12"/>
  <c r="AB112" i="12"/>
  <c r="AJ112" i="12"/>
  <c r="AR112" i="12"/>
  <c r="AZ112" i="12"/>
  <c r="BH112" i="12"/>
  <c r="BP112" i="12"/>
  <c r="BX112" i="12"/>
  <c r="CF112" i="12"/>
  <c r="CN112" i="12"/>
  <c r="CV112" i="12"/>
  <c r="M112" i="12"/>
  <c r="AC112" i="12"/>
  <c r="AS112" i="12"/>
  <c r="BI112" i="12"/>
  <c r="BY112" i="12"/>
  <c r="CO112" i="12"/>
  <c r="S112" i="12"/>
  <c r="CE112" i="12"/>
  <c r="BC112" i="12"/>
  <c r="AA112" i="12"/>
  <c r="CM112" i="12"/>
  <c r="O112" i="12"/>
  <c r="L113" i="12"/>
  <c r="T113" i="12"/>
  <c r="AB113" i="12"/>
  <c r="AJ113" i="12"/>
  <c r="AR113" i="12"/>
  <c r="AZ113" i="12"/>
  <c r="BH113" i="12"/>
  <c r="BP113" i="12"/>
  <c r="BX113" i="12"/>
  <c r="CF113" i="12"/>
  <c r="CN113" i="12"/>
  <c r="CV113" i="12"/>
  <c r="M113" i="12"/>
  <c r="AC113" i="12"/>
  <c r="AS113" i="12"/>
  <c r="BI113" i="12"/>
  <c r="BY113" i="12"/>
  <c r="CO113" i="12"/>
  <c r="S113" i="12"/>
  <c r="CE113" i="12"/>
  <c r="BC113" i="12"/>
  <c r="AA113" i="12"/>
  <c r="CM113" i="12"/>
  <c r="AU113" i="12"/>
  <c r="L114" i="12"/>
  <c r="T114" i="12"/>
  <c r="AB114" i="12"/>
  <c r="AJ114" i="12"/>
  <c r="AR114" i="12"/>
  <c r="AZ114" i="12"/>
  <c r="BH114" i="12"/>
  <c r="BP114" i="12"/>
  <c r="BX114" i="12"/>
  <c r="CJ114" i="12"/>
  <c r="CZ114" i="12"/>
  <c r="Y114" i="12"/>
  <c r="AO114" i="12"/>
  <c r="BE114" i="12"/>
  <c r="BU114" i="12"/>
  <c r="CM114" i="12"/>
  <c r="DC114" i="12"/>
  <c r="CN114" i="12"/>
  <c r="S114" i="12"/>
  <c r="CD114" i="12"/>
  <c r="BC114" i="12"/>
  <c r="AA114" i="12"/>
  <c r="CI114" i="12"/>
  <c r="O114" i="12"/>
  <c r="M115" i="12"/>
  <c r="AC115" i="12"/>
  <c r="AS115" i="12"/>
  <c r="BI115" i="12"/>
  <c r="BY115" i="12"/>
  <c r="CO115" i="12"/>
  <c r="N115" i="12"/>
  <c r="AD115" i="12"/>
  <c r="AT115" i="12"/>
  <c r="BJ115" i="12"/>
  <c r="BZ115" i="12"/>
  <c r="CP115" i="12"/>
  <c r="L115" i="12"/>
  <c r="AB115" i="12"/>
  <c r="AR115" i="12"/>
  <c r="BH115" i="12"/>
  <c r="BX115" i="12"/>
  <c r="CN115" i="12"/>
  <c r="R115" i="12"/>
  <c r="CD115" i="12"/>
  <c r="BK115" i="12"/>
  <c r="W115" i="12"/>
  <c r="CI115" i="12"/>
  <c r="Z115" i="12"/>
  <c r="M116" i="12"/>
  <c r="AC116" i="12"/>
  <c r="AS116" i="12"/>
  <c r="BI116" i="12"/>
  <c r="BY116" i="12"/>
  <c r="CO116" i="12"/>
  <c r="N116" i="12"/>
  <c r="AD116" i="12"/>
  <c r="AT116" i="12"/>
  <c r="BJ116" i="12"/>
  <c r="BZ116" i="12"/>
  <c r="CP116" i="12"/>
  <c r="L116" i="12"/>
  <c r="AB116" i="12"/>
  <c r="AR116" i="12"/>
  <c r="BH116" i="12"/>
  <c r="BX116" i="12"/>
  <c r="CN116" i="12"/>
  <c r="R116" i="12"/>
  <c r="CD116" i="12"/>
  <c r="BK116" i="12"/>
  <c r="W116" i="12"/>
  <c r="CI116" i="12"/>
  <c r="CA116" i="12"/>
  <c r="M117" i="12"/>
  <c r="AC117" i="12"/>
  <c r="AS117" i="12"/>
  <c r="BI117" i="12"/>
  <c r="BY117" i="12"/>
  <c r="CO117" i="12"/>
  <c r="N117" i="12"/>
  <c r="AD117" i="12"/>
  <c r="AT117" i="12"/>
  <c r="BJ117" i="12"/>
  <c r="BZ117" i="12"/>
  <c r="CP117" i="12"/>
  <c r="L117" i="12"/>
  <c r="AB117" i="12"/>
  <c r="AR117" i="12"/>
  <c r="BH117" i="12"/>
  <c r="BX117" i="12"/>
  <c r="CN117" i="12"/>
  <c r="R117" i="12"/>
  <c r="CD117" i="12"/>
  <c r="BK117" i="12"/>
  <c r="W117" i="12"/>
  <c r="CI117" i="12"/>
  <c r="CL117" i="12"/>
  <c r="M118" i="12"/>
  <c r="AC118" i="12"/>
  <c r="AS118" i="12"/>
  <c r="BI118" i="12"/>
  <c r="BY118" i="12"/>
  <c r="CO118" i="12"/>
  <c r="N118" i="12"/>
  <c r="AD118" i="12"/>
  <c r="AT118" i="12"/>
  <c r="BJ118" i="12"/>
  <c r="BZ118" i="12"/>
  <c r="CP118" i="12"/>
  <c r="L118" i="12"/>
  <c r="AB118" i="12"/>
  <c r="AR118" i="12"/>
  <c r="BH118" i="12"/>
  <c r="BX118" i="12"/>
  <c r="CN118" i="12"/>
  <c r="R118" i="12"/>
  <c r="CD118" i="12"/>
  <c r="BK118" i="12"/>
  <c r="W118" i="12"/>
  <c r="CI118" i="12"/>
  <c r="CA118" i="12"/>
  <c r="M119" i="12"/>
  <c r="AC119" i="12"/>
  <c r="AS119" i="12"/>
  <c r="BI119" i="12"/>
  <c r="BY119" i="12"/>
  <c r="CO119" i="12"/>
  <c r="N119" i="12"/>
  <c r="AD119" i="12"/>
  <c r="AT119" i="12"/>
  <c r="BJ119" i="12"/>
  <c r="BZ119" i="12"/>
  <c r="CP119" i="12"/>
  <c r="L119" i="12"/>
  <c r="AB119" i="12"/>
  <c r="AR119" i="12"/>
  <c r="BH119" i="12"/>
  <c r="BX119" i="12"/>
  <c r="CN119" i="12"/>
  <c r="R119" i="12"/>
  <c r="CD119" i="12"/>
  <c r="BK119" i="12"/>
  <c r="W119" i="12"/>
  <c r="CI119" i="12"/>
  <c r="Z119" i="12"/>
  <c r="M120" i="12"/>
  <c r="AC120" i="12"/>
  <c r="AS120" i="12"/>
  <c r="BI120" i="12"/>
  <c r="BY120" i="12"/>
  <c r="CO120" i="12"/>
  <c r="N120" i="12"/>
  <c r="AD120" i="12"/>
  <c r="AT120" i="12"/>
  <c r="BJ120" i="12"/>
  <c r="BZ120" i="12"/>
  <c r="CP120" i="12"/>
  <c r="L120" i="12"/>
  <c r="AB120" i="12"/>
  <c r="AR120" i="12"/>
  <c r="BH120" i="12"/>
  <c r="BX120" i="12"/>
  <c r="CN120" i="12"/>
  <c r="R120" i="12"/>
  <c r="CD120" i="12"/>
  <c r="BK120" i="12"/>
  <c r="W120" i="12"/>
  <c r="CI120" i="12"/>
  <c r="CA120" i="12"/>
  <c r="M121" i="12"/>
  <c r="AC121" i="12"/>
  <c r="AS121" i="12"/>
  <c r="BI121" i="12"/>
  <c r="BY121" i="12"/>
  <c r="CO121" i="12"/>
  <c r="N121" i="12"/>
  <c r="AD121" i="12"/>
  <c r="AT121" i="12"/>
  <c r="BJ121" i="12"/>
  <c r="BZ121" i="12"/>
  <c r="CP121" i="12"/>
  <c r="L121" i="12"/>
  <c r="AB121" i="12"/>
  <c r="AR121" i="12"/>
  <c r="BH121" i="12"/>
  <c r="BX121" i="12"/>
  <c r="CN121" i="12"/>
  <c r="R121" i="12"/>
  <c r="CD121" i="12"/>
  <c r="BK121" i="12"/>
  <c r="W121" i="12"/>
  <c r="CI121" i="12"/>
  <c r="CL121" i="12"/>
  <c r="M122" i="12"/>
  <c r="AC122" i="12"/>
  <c r="AS122" i="12"/>
  <c r="BI122" i="12"/>
  <c r="BY122" i="12"/>
  <c r="CO122" i="12"/>
  <c r="N122" i="12"/>
  <c r="AD122" i="12"/>
  <c r="AT122" i="12"/>
  <c r="BJ122" i="12"/>
  <c r="BZ122" i="12"/>
  <c r="CP122" i="12"/>
  <c r="L122" i="12"/>
  <c r="AB122" i="12"/>
  <c r="AR122" i="12"/>
  <c r="BH122" i="12"/>
  <c r="BX122" i="12"/>
  <c r="CN122" i="12"/>
  <c r="R122" i="12"/>
  <c r="CD122" i="12"/>
  <c r="BK122" i="12"/>
  <c r="W122" i="12"/>
  <c r="CI122" i="12"/>
  <c r="CA122" i="12"/>
  <c r="M123" i="12"/>
  <c r="AC123" i="12"/>
  <c r="AS123" i="12"/>
  <c r="BI123" i="12"/>
  <c r="BY123" i="12"/>
  <c r="CO123" i="12"/>
  <c r="N123" i="12"/>
  <c r="AD123" i="12"/>
  <c r="AT123" i="12"/>
  <c r="BJ123" i="12"/>
  <c r="BZ123" i="12"/>
  <c r="CP123" i="12"/>
  <c r="L123" i="12"/>
  <c r="AB123" i="12"/>
  <c r="AR123" i="12"/>
  <c r="BH123" i="12"/>
  <c r="BX123" i="12"/>
  <c r="CN123" i="12"/>
  <c r="R123" i="12"/>
  <c r="CD123" i="12"/>
  <c r="BK123" i="12"/>
  <c r="W123" i="12"/>
  <c r="CI123" i="12"/>
  <c r="CL123" i="12"/>
  <c r="M124" i="12"/>
  <c r="AC124" i="12"/>
  <c r="AS124" i="12"/>
  <c r="BI124" i="12"/>
  <c r="BY124" i="12"/>
  <c r="CO124" i="12"/>
  <c r="N124" i="12"/>
  <c r="AD124" i="12"/>
  <c r="AT124" i="12"/>
  <c r="BJ124" i="12"/>
  <c r="BZ124" i="12"/>
  <c r="CP124" i="12"/>
  <c r="L124" i="12"/>
  <c r="AB124" i="12"/>
  <c r="AR124" i="12"/>
  <c r="BH124" i="12"/>
  <c r="BX124" i="12"/>
  <c r="CN124" i="12"/>
  <c r="R124" i="12"/>
  <c r="CD124" i="12"/>
  <c r="BK124" i="12"/>
  <c r="W124" i="12"/>
  <c r="CI124" i="12"/>
  <c r="O124" i="12"/>
  <c r="M125" i="12"/>
  <c r="AC125" i="12"/>
  <c r="AS125" i="12"/>
  <c r="BI125" i="12"/>
  <c r="BY125" i="12"/>
  <c r="CO125" i="12"/>
  <c r="N125" i="12"/>
  <c r="AD125" i="12"/>
  <c r="AT125" i="12"/>
  <c r="BJ125" i="12"/>
  <c r="BZ125" i="12"/>
  <c r="CP125" i="12"/>
  <c r="L125" i="12"/>
  <c r="AB125" i="12"/>
  <c r="AR125" i="12"/>
  <c r="BH125" i="12"/>
  <c r="BX125" i="12"/>
  <c r="CN125" i="12"/>
  <c r="R125" i="12"/>
  <c r="CD125" i="12"/>
  <c r="BK125" i="12"/>
  <c r="W125" i="12"/>
  <c r="CI125" i="12"/>
  <c r="CL125" i="12"/>
  <c r="M126" i="12"/>
  <c r="AC126" i="12"/>
  <c r="AS126" i="12"/>
  <c r="BI126" i="12"/>
  <c r="BY126" i="12"/>
  <c r="CO126" i="12"/>
  <c r="N126" i="12"/>
  <c r="AD126" i="12"/>
  <c r="AT126" i="12"/>
  <c r="BJ126" i="12"/>
  <c r="BZ126" i="12"/>
  <c r="CP126" i="12"/>
  <c r="L126" i="12"/>
  <c r="AB126" i="12"/>
  <c r="AR126" i="12"/>
  <c r="BH126" i="12"/>
  <c r="BX126" i="12"/>
  <c r="CN126" i="12"/>
  <c r="R126" i="12"/>
  <c r="CD126" i="12"/>
  <c r="BK126" i="12"/>
  <c r="W126" i="12"/>
  <c r="CI126" i="12"/>
  <c r="CA126" i="12"/>
  <c r="M127" i="12"/>
  <c r="AC127" i="12"/>
  <c r="AS127" i="12"/>
  <c r="BI127" i="12"/>
  <c r="BY127" i="12"/>
  <c r="CO127" i="12"/>
  <c r="N127" i="12"/>
  <c r="AD127" i="12"/>
  <c r="AT127" i="12"/>
  <c r="BJ127" i="12"/>
  <c r="BZ127" i="12"/>
  <c r="CP127" i="12"/>
  <c r="L127" i="12"/>
  <c r="AB127" i="12"/>
  <c r="AR127" i="12"/>
  <c r="BH127" i="12"/>
  <c r="BX127" i="12"/>
  <c r="CN127" i="12"/>
  <c r="R127" i="12"/>
  <c r="CD127" i="12"/>
  <c r="BK127" i="12"/>
  <c r="W127" i="12"/>
  <c r="CI127" i="12"/>
  <c r="AU127" i="12"/>
  <c r="M128" i="12"/>
  <c r="AC128" i="12"/>
  <c r="AS128" i="12"/>
  <c r="BI128" i="12"/>
  <c r="BY128" i="12"/>
  <c r="CO128" i="12"/>
  <c r="N128" i="12"/>
  <c r="AD128" i="12"/>
  <c r="AT128" i="12"/>
  <c r="BJ128" i="12"/>
  <c r="BZ128" i="12"/>
  <c r="CP128" i="12"/>
  <c r="L128" i="12"/>
  <c r="AB128" i="12"/>
  <c r="AR128" i="12"/>
  <c r="BH128" i="12"/>
  <c r="BX128" i="12"/>
  <c r="CN128" i="12"/>
  <c r="R128" i="12"/>
  <c r="CD128" i="12"/>
  <c r="BK128" i="12"/>
  <c r="W128" i="12"/>
  <c r="CI128" i="12"/>
  <c r="O128" i="12"/>
  <c r="M129" i="12"/>
  <c r="AC129" i="12"/>
  <c r="AS129" i="12"/>
  <c r="BI129" i="12"/>
  <c r="BY129" i="12"/>
  <c r="CO129" i="12"/>
  <c r="N129" i="12"/>
  <c r="AD129" i="12"/>
  <c r="AT129" i="12"/>
  <c r="BJ129" i="12"/>
  <c r="BZ129" i="12"/>
  <c r="CP129" i="12"/>
  <c r="L129" i="12"/>
  <c r="AB129" i="12"/>
  <c r="AR129" i="12"/>
  <c r="BH129" i="12"/>
  <c r="BX129" i="12"/>
  <c r="CN129" i="12"/>
  <c r="R129" i="12"/>
  <c r="CD129" i="12"/>
  <c r="BK129" i="12"/>
  <c r="W129" i="12"/>
  <c r="CI129" i="12"/>
  <c r="CL129" i="12"/>
  <c r="M130" i="12"/>
  <c r="AC130" i="12"/>
  <c r="AS130" i="12"/>
  <c r="AA130" i="12"/>
  <c r="AQ130" i="12"/>
  <c r="BG130" i="12"/>
  <c r="BW130" i="12"/>
  <c r="CM130" i="12"/>
  <c r="DC130" i="12"/>
  <c r="Y130" i="12"/>
  <c r="AO130" i="12"/>
  <c r="BE130" i="12"/>
  <c r="BU130" i="12"/>
  <c r="CK130" i="12"/>
  <c r="DA130" i="12"/>
  <c r="BA130" i="12"/>
  <c r="CG130" i="12"/>
  <c r="AP130" i="12"/>
  <c r="BS130" i="12"/>
  <c r="CY130" i="12"/>
  <c r="BI130" i="12"/>
  <c r="CO130" i="12"/>
  <c r="CA130" i="12"/>
  <c r="O130" i="12"/>
  <c r="N131" i="12"/>
  <c r="AD131" i="12"/>
  <c r="AT131" i="12"/>
  <c r="BJ131" i="12"/>
  <c r="BZ131" i="12"/>
  <c r="CP131" i="12"/>
  <c r="L131" i="12"/>
  <c r="AB131" i="12"/>
  <c r="AR131" i="12"/>
  <c r="BH131" i="12"/>
  <c r="BX131" i="12"/>
  <c r="CN131" i="12"/>
  <c r="P131" i="12"/>
  <c r="AV131" i="12"/>
  <c r="CB131" i="12"/>
  <c r="R131" i="12"/>
  <c r="AX131" i="12"/>
  <c r="CD131" i="12"/>
  <c r="M131" i="12"/>
  <c r="AS131" i="12"/>
  <c r="BY131" i="12"/>
  <c r="Z131" i="12"/>
  <c r="DB131" i="12"/>
  <c r="BK131" i="12"/>
  <c r="N132" i="12"/>
  <c r="AD132" i="12"/>
  <c r="AT132" i="12"/>
  <c r="BJ132" i="12"/>
  <c r="BZ132" i="12"/>
  <c r="CP132" i="12"/>
  <c r="L132" i="12"/>
  <c r="AB132" i="12"/>
  <c r="AR132" i="12"/>
  <c r="BH132" i="12"/>
  <c r="BX132" i="12"/>
  <c r="CN132" i="12"/>
  <c r="P132" i="12"/>
  <c r="AV132" i="12"/>
  <c r="CB132" i="12"/>
  <c r="R132" i="12"/>
  <c r="AX132" i="12"/>
  <c r="CD132" i="12"/>
  <c r="M132" i="12"/>
  <c r="AS132" i="12"/>
  <c r="BY132" i="12"/>
  <c r="O132" i="12"/>
  <c r="AP132" i="12"/>
  <c r="Z132" i="12"/>
  <c r="N133" i="12"/>
  <c r="AD133" i="12"/>
  <c r="AT133" i="12"/>
  <c r="BJ133" i="12"/>
  <c r="BZ133" i="12"/>
  <c r="CP133" i="12"/>
  <c r="L133" i="12"/>
  <c r="AB133" i="12"/>
  <c r="AR133" i="12"/>
  <c r="BH133" i="12"/>
  <c r="BX133" i="12"/>
  <c r="CN133" i="12"/>
  <c r="P133" i="12"/>
  <c r="AV133" i="12"/>
  <c r="CB133" i="12"/>
  <c r="R133" i="12"/>
  <c r="AX133" i="12"/>
  <c r="CD133" i="12"/>
  <c r="M133" i="12"/>
  <c r="AS133" i="12"/>
  <c r="BY133" i="12"/>
  <c r="Z133" i="12"/>
  <c r="AE133" i="12"/>
  <c r="O133" i="12"/>
  <c r="N134" i="12"/>
  <c r="AD134" i="12"/>
  <c r="AT134" i="12"/>
  <c r="BJ134" i="12"/>
  <c r="BZ134" i="12"/>
  <c r="CP134" i="12"/>
  <c r="L134" i="12"/>
  <c r="AB134" i="12"/>
  <c r="AR134" i="12"/>
  <c r="BH134" i="12"/>
  <c r="BX134" i="12"/>
  <c r="CN134" i="12"/>
  <c r="P134" i="12"/>
  <c r="AV134" i="12"/>
  <c r="CB134" i="12"/>
  <c r="R134" i="12"/>
  <c r="AX134" i="12"/>
  <c r="CD134" i="12"/>
  <c r="M134" i="12"/>
  <c r="AS134" i="12"/>
  <c r="BY134" i="12"/>
  <c r="O134" i="12"/>
  <c r="AP134" i="12"/>
  <c r="Z134" i="12"/>
  <c r="N135" i="12"/>
  <c r="AD135" i="12"/>
  <c r="AT135" i="12"/>
  <c r="BJ135" i="12"/>
  <c r="BZ135" i="12"/>
  <c r="CP135" i="12"/>
  <c r="L135" i="12"/>
  <c r="AB135" i="12"/>
  <c r="AR135" i="12"/>
  <c r="BH135" i="12"/>
  <c r="BX135" i="12"/>
  <c r="CN135" i="12"/>
  <c r="P135" i="12"/>
  <c r="AV135" i="12"/>
  <c r="CB135" i="12"/>
  <c r="R135" i="12"/>
  <c r="AX135" i="12"/>
  <c r="CD135" i="12"/>
  <c r="M135" i="12"/>
  <c r="AS135" i="12"/>
  <c r="BY135" i="12"/>
  <c r="Z135" i="12"/>
  <c r="AE135" i="12"/>
  <c r="DB135" i="12"/>
  <c r="N136" i="12"/>
  <c r="AD136" i="12"/>
  <c r="AT136" i="12"/>
  <c r="BJ136" i="12"/>
  <c r="BZ136" i="12"/>
  <c r="CP136" i="12"/>
  <c r="L136" i="12"/>
  <c r="AB136" i="12"/>
  <c r="AR136" i="12"/>
  <c r="BH136" i="12"/>
  <c r="BX136" i="12"/>
  <c r="CN136" i="12"/>
  <c r="P136" i="12"/>
  <c r="AV136" i="12"/>
  <c r="CB136" i="12"/>
  <c r="R136" i="12"/>
  <c r="AX136" i="12"/>
  <c r="CD136" i="12"/>
  <c r="M136" i="12"/>
  <c r="AS136" i="12"/>
  <c r="BY136" i="12"/>
  <c r="O136" i="12"/>
  <c r="AP136" i="12"/>
  <c r="Z136" i="12"/>
  <c r="N137" i="12"/>
  <c r="AD137" i="12"/>
  <c r="AT137" i="12"/>
  <c r="BJ137" i="12"/>
  <c r="BZ137" i="12"/>
  <c r="CP137" i="12"/>
  <c r="L137" i="12"/>
  <c r="AB137" i="12"/>
  <c r="AR137" i="12"/>
  <c r="BH137" i="12"/>
  <c r="BX137" i="12"/>
  <c r="CN137" i="12"/>
  <c r="P137" i="12"/>
  <c r="AV137" i="12"/>
  <c r="CB137" i="12"/>
  <c r="R137" i="12"/>
  <c r="AX137" i="12"/>
  <c r="CD137" i="12"/>
  <c r="M137" i="12"/>
  <c r="AS137" i="12"/>
  <c r="BY137" i="12"/>
  <c r="Z137" i="12"/>
  <c r="AE137" i="12"/>
  <c r="O137" i="12"/>
  <c r="N138" i="12"/>
  <c r="AD138" i="12"/>
  <c r="AT138" i="12"/>
  <c r="BJ138" i="12"/>
  <c r="BZ138" i="12"/>
  <c r="CP138" i="12"/>
  <c r="L138" i="12"/>
  <c r="AB138" i="12"/>
  <c r="AR138" i="12"/>
  <c r="BH138" i="12"/>
  <c r="BX138" i="12"/>
  <c r="CN138" i="12"/>
  <c r="P138" i="12"/>
  <c r="AV138" i="12"/>
  <c r="CB138" i="12"/>
  <c r="R138" i="12"/>
  <c r="AX138" i="12"/>
  <c r="CD138" i="12"/>
  <c r="M138" i="12"/>
  <c r="AS138" i="12"/>
  <c r="BY138" i="12"/>
  <c r="O138" i="12"/>
  <c r="CQ138" i="12"/>
  <c r="BV138" i="12"/>
  <c r="N139" i="12"/>
  <c r="AD139" i="12"/>
  <c r="AT139" i="12"/>
  <c r="BJ139" i="12"/>
  <c r="BZ139" i="12"/>
  <c r="CP139" i="12"/>
  <c r="L139" i="12"/>
  <c r="AB139" i="12"/>
  <c r="AR139" i="12"/>
  <c r="BH139" i="12"/>
  <c r="BX139" i="12"/>
  <c r="CN139" i="12"/>
  <c r="P139" i="12"/>
  <c r="AV139" i="12"/>
  <c r="CB139" i="12"/>
  <c r="R139" i="12"/>
  <c r="AX139" i="12"/>
  <c r="CD139" i="12"/>
  <c r="M139" i="12"/>
  <c r="AS139" i="12"/>
  <c r="BY139" i="12"/>
  <c r="Z139" i="12"/>
  <c r="AE139" i="12"/>
  <c r="O139" i="12"/>
  <c r="N140" i="12"/>
  <c r="AD140" i="12"/>
  <c r="AT140" i="12"/>
  <c r="BJ140" i="12"/>
  <c r="BZ140" i="12"/>
  <c r="CP140" i="12"/>
  <c r="L140" i="12"/>
  <c r="AB140" i="12"/>
  <c r="AR140" i="12"/>
  <c r="BH140" i="12"/>
  <c r="BX140" i="12"/>
  <c r="CN140" i="12"/>
  <c r="P140" i="12"/>
  <c r="AV140" i="12"/>
  <c r="CB140" i="12"/>
  <c r="R140" i="12"/>
  <c r="AX140" i="12"/>
  <c r="CD140" i="12"/>
  <c r="M140" i="12"/>
  <c r="AS140" i="12"/>
  <c r="BY140" i="12"/>
  <c r="O140" i="12"/>
  <c r="AP140" i="12"/>
  <c r="Z140" i="12"/>
  <c r="N141" i="12"/>
  <c r="AD141" i="12"/>
  <c r="AT141" i="12"/>
  <c r="BJ141" i="12"/>
  <c r="BZ141" i="12"/>
  <c r="CP141" i="12"/>
  <c r="L141" i="12"/>
  <c r="AB141" i="12"/>
  <c r="AR141" i="12"/>
  <c r="BH141" i="12"/>
  <c r="BX141" i="12"/>
  <c r="CN141" i="12"/>
  <c r="P141" i="12"/>
  <c r="AV141" i="12"/>
  <c r="CB141" i="12"/>
  <c r="R141" i="12"/>
  <c r="AX141" i="12"/>
  <c r="CD141" i="12"/>
  <c r="M141" i="12"/>
  <c r="AS141" i="12"/>
  <c r="BY141" i="12"/>
  <c r="Z141" i="12"/>
  <c r="AE141" i="12"/>
  <c r="O141" i="12"/>
  <c r="N142" i="12"/>
  <c r="AD142" i="12"/>
  <c r="AT142" i="12"/>
  <c r="BJ142" i="12"/>
  <c r="T142" i="12"/>
  <c r="AJ142" i="12"/>
  <c r="AZ142" i="12"/>
  <c r="BP142" i="12"/>
  <c r="CF142" i="12"/>
  <c r="CV142" i="12"/>
  <c r="AF142" i="12"/>
  <c r="BL142" i="12"/>
  <c r="CI142" i="12"/>
  <c r="R142" i="12"/>
  <c r="AX142" i="12"/>
  <c r="BV142" i="12"/>
  <c r="CQ142" i="12"/>
  <c r="X142" i="12"/>
  <c r="BD142" i="12"/>
  <c r="CD142" i="12"/>
  <c r="CY142" i="12"/>
  <c r="CL142" i="12"/>
  <c r="AP142" i="12"/>
  <c r="DC142" i="12"/>
  <c r="L143" i="12"/>
  <c r="AB143" i="12"/>
  <c r="AR143" i="12"/>
  <c r="S143" i="12"/>
  <c r="AK143" i="12"/>
  <c r="BH143" i="12"/>
  <c r="BX143" i="12"/>
  <c r="CN143" i="12"/>
  <c r="M143" i="12"/>
  <c r="AL143" i="12"/>
  <c r="BI143" i="12"/>
  <c r="BY143" i="12"/>
  <c r="CO143" i="12"/>
  <c r="N143" i="12"/>
  <c r="AI143" i="12"/>
  <c r="BA143" i="12"/>
  <c r="BO143" i="12"/>
  <c r="CE143" i="12"/>
  <c r="CU143" i="12"/>
  <c r="BJ143" i="12"/>
  <c r="AU143" i="12"/>
  <c r="BB143" i="12"/>
  <c r="BR143" i="12"/>
  <c r="AQ143" i="12"/>
  <c r="L144" i="12"/>
  <c r="AB144" i="12"/>
  <c r="AR144" i="12"/>
  <c r="BH144" i="12"/>
  <c r="BX144" i="12"/>
  <c r="CN144" i="12"/>
  <c r="M144" i="12"/>
  <c r="AC144" i="12"/>
  <c r="AS144" i="12"/>
  <c r="BI144" i="12"/>
  <c r="BY144" i="12"/>
  <c r="CO144" i="12"/>
  <c r="P144" i="12"/>
  <c r="AF144" i="12"/>
  <c r="AV144" i="12"/>
  <c r="BL144" i="12"/>
  <c r="CB144" i="12"/>
  <c r="CR144" i="12"/>
  <c r="AD144" i="12"/>
  <c r="CP144" i="12"/>
  <c r="V144" i="12"/>
  <c r="CH144" i="12"/>
  <c r="N144" i="12"/>
  <c r="BZ144" i="12"/>
  <c r="L145" i="12"/>
  <c r="AB145" i="12"/>
  <c r="AN145" i="12"/>
  <c r="AV145" i="12"/>
  <c r="BD145" i="12"/>
  <c r="BL145" i="12"/>
  <c r="BT145" i="12"/>
  <c r="CB145" i="12"/>
  <c r="CJ145" i="12"/>
  <c r="CR145" i="12"/>
  <c r="CZ145" i="12"/>
  <c r="U145" i="12"/>
  <c r="P145" i="12"/>
  <c r="AF145" i="12"/>
  <c r="AO145" i="12"/>
  <c r="AW145" i="12"/>
  <c r="BE145" i="12"/>
  <c r="BM145" i="12"/>
  <c r="BU145" i="12"/>
  <c r="CC145" i="12"/>
  <c r="CK145" i="12"/>
  <c r="CS145" i="12"/>
  <c r="DA145" i="12"/>
  <c r="V145" i="12"/>
  <c r="L146" i="12"/>
  <c r="T146" i="12"/>
  <c r="AB146" i="12"/>
  <c r="AJ146" i="12"/>
  <c r="AR146" i="12"/>
  <c r="AZ146" i="12"/>
  <c r="BH146" i="12"/>
  <c r="BP146" i="12"/>
  <c r="BX146" i="12"/>
  <c r="CF146" i="12"/>
  <c r="CN146" i="12"/>
  <c r="CV146" i="12"/>
  <c r="M146" i="12"/>
  <c r="U146" i="12"/>
  <c r="AC146" i="12"/>
  <c r="AK146" i="12"/>
  <c r="AS146" i="12"/>
  <c r="BA146" i="12"/>
  <c r="BI146" i="12"/>
  <c r="BQ146" i="12"/>
  <c r="BY146" i="12"/>
  <c r="CG146" i="12"/>
  <c r="CO146" i="12"/>
  <c r="CW146" i="12"/>
  <c r="L147" i="12"/>
  <c r="T147" i="12"/>
  <c r="AB147" i="12"/>
  <c r="AJ147" i="12"/>
  <c r="AR147" i="12"/>
  <c r="AZ147" i="12"/>
  <c r="BH147" i="12"/>
  <c r="BP147" i="12"/>
  <c r="BX147" i="12"/>
  <c r="CF147" i="12"/>
  <c r="CN147" i="12"/>
  <c r="CV147" i="12"/>
  <c r="M147" i="12"/>
  <c r="U147" i="12"/>
  <c r="AC147" i="12"/>
  <c r="AK147" i="12"/>
  <c r="AS147" i="12"/>
  <c r="BA147" i="12"/>
  <c r="BI147" i="12"/>
  <c r="BQ147" i="12"/>
  <c r="BY147" i="12"/>
  <c r="CG147" i="12"/>
  <c r="CO147" i="12"/>
  <c r="CW147" i="12"/>
  <c r="L148" i="12"/>
  <c r="T148" i="12"/>
  <c r="AB148" i="12"/>
  <c r="AJ148" i="12"/>
  <c r="AR148" i="12"/>
  <c r="AZ148" i="12"/>
  <c r="BH148" i="12"/>
  <c r="BP148" i="12"/>
  <c r="BX148" i="12"/>
  <c r="CF148" i="12"/>
  <c r="CN148" i="12"/>
  <c r="CV148" i="12"/>
  <c r="M148" i="12"/>
  <c r="U148" i="12"/>
  <c r="AC148" i="12"/>
  <c r="AK148" i="12"/>
  <c r="AS148" i="12"/>
  <c r="BA148" i="12"/>
  <c r="BI148" i="12"/>
  <c r="BQ148" i="12"/>
  <c r="BY148" i="12"/>
  <c r="CG148" i="12"/>
  <c r="CO148" i="12"/>
  <c r="CW148" i="12"/>
  <c r="L149" i="12"/>
  <c r="T149" i="12"/>
  <c r="AB149" i="12"/>
  <c r="AJ149" i="12"/>
  <c r="AR149" i="12"/>
  <c r="AZ149" i="12"/>
  <c r="BH149" i="12"/>
  <c r="BP149" i="12"/>
  <c r="BX149" i="12"/>
  <c r="CF149" i="12"/>
  <c r="CN149" i="12"/>
  <c r="CV149" i="12"/>
  <c r="M149" i="12"/>
  <c r="U149" i="12"/>
  <c r="AC149" i="12"/>
  <c r="AK149" i="12"/>
  <c r="AS149" i="12"/>
  <c r="BA149" i="12"/>
  <c r="BI149" i="12"/>
  <c r="BQ149" i="12"/>
  <c r="BY149" i="12"/>
  <c r="CG149" i="12"/>
  <c r="CO149" i="12"/>
  <c r="CW149" i="12"/>
  <c r="L150" i="12"/>
  <c r="T150" i="12"/>
  <c r="AB150" i="12"/>
  <c r="AJ150" i="12"/>
  <c r="AR150" i="12"/>
  <c r="AZ150" i="12"/>
  <c r="BH150" i="12"/>
  <c r="BP150" i="12"/>
  <c r="BX150" i="12"/>
  <c r="CF150" i="12"/>
  <c r="CN150" i="12"/>
  <c r="CV150" i="12"/>
  <c r="CC150" i="12"/>
  <c r="S150" i="12"/>
  <c r="AA150" i="12"/>
  <c r="AI150" i="12"/>
  <c r="AQ150" i="12"/>
  <c r="AY150" i="12"/>
  <c r="BG150" i="12"/>
  <c r="BO150" i="12"/>
  <c r="BW150" i="12"/>
  <c r="CG150" i="12"/>
  <c r="CO150" i="12"/>
  <c r="CW150" i="12"/>
  <c r="L151" i="12"/>
  <c r="T151" i="12"/>
  <c r="AB151" i="12"/>
  <c r="AJ151" i="12"/>
  <c r="AR151" i="12"/>
  <c r="AZ151" i="12"/>
  <c r="BH151" i="12"/>
  <c r="BP151" i="12"/>
  <c r="BX151" i="12"/>
  <c r="CF151" i="12"/>
  <c r="CN151" i="12"/>
  <c r="CV151" i="12"/>
  <c r="CQ151" i="12"/>
  <c r="CY151" i="12"/>
  <c r="O151" i="12"/>
  <c r="W151" i="12"/>
  <c r="AE151" i="12"/>
  <c r="AM151" i="12"/>
  <c r="AU151" i="12"/>
  <c r="BC151" i="12"/>
  <c r="BK151" i="12"/>
  <c r="BS151" i="12"/>
  <c r="CA151" i="12"/>
  <c r="CI151" i="12"/>
  <c r="L152" i="12"/>
  <c r="T152" i="12"/>
  <c r="AB152" i="12"/>
  <c r="AJ152" i="12"/>
  <c r="AR152" i="12"/>
  <c r="AZ152" i="12"/>
  <c r="BH152" i="12"/>
  <c r="BP152" i="12"/>
  <c r="BX152" i="12"/>
  <c r="CF152" i="12"/>
  <c r="CN152" i="12"/>
  <c r="CV152" i="12"/>
  <c r="M152" i="12"/>
  <c r="U152" i="12"/>
  <c r="AC152" i="12"/>
  <c r="AK152" i="12"/>
  <c r="AS152" i="12"/>
  <c r="BA152" i="12"/>
  <c r="BI152" i="12"/>
  <c r="BQ152" i="12"/>
  <c r="CA152" i="12"/>
  <c r="CO152" i="12"/>
  <c r="BU152" i="12"/>
  <c r="CQ152" i="12"/>
  <c r="L153" i="12"/>
  <c r="T153" i="12"/>
  <c r="AB153" i="12"/>
  <c r="AJ153" i="12"/>
  <c r="AR153" i="12"/>
  <c r="AZ153" i="12"/>
  <c r="BH153" i="12"/>
  <c r="BP153" i="12"/>
  <c r="BX153" i="12"/>
  <c r="CF153" i="12"/>
  <c r="CN153" i="12"/>
  <c r="CV153" i="12"/>
  <c r="M153" i="12"/>
  <c r="AC153" i="12"/>
  <c r="AS153" i="12"/>
  <c r="BG153" i="12"/>
  <c r="BU153" i="12"/>
  <c r="CK153" i="12"/>
  <c r="DA153" i="12"/>
  <c r="AA153" i="12"/>
  <c r="AQ153" i="12"/>
  <c r="BI153" i="12"/>
  <c r="CA153" i="12"/>
  <c r="CQ153" i="12"/>
  <c r="L154" i="12"/>
  <c r="T154" i="12"/>
  <c r="AB154" i="12"/>
  <c r="AJ154" i="12"/>
  <c r="AR154" i="12"/>
  <c r="AZ154" i="12"/>
  <c r="BH154" i="12"/>
  <c r="BP154" i="12"/>
  <c r="BX154" i="12"/>
  <c r="CF154" i="12"/>
  <c r="CN154" i="12"/>
  <c r="CV154" i="12"/>
  <c r="M154" i="12"/>
  <c r="AE154" i="12"/>
  <c r="AU154" i="12"/>
  <c r="BK154" i="12"/>
  <c r="CA154" i="12"/>
  <c r="CQ154" i="12"/>
  <c r="O154" i="12"/>
  <c r="AC154" i="12"/>
  <c r="AS154" i="12"/>
  <c r="BI154" i="12"/>
  <c r="BY154" i="12"/>
  <c r="CO154" i="12"/>
  <c r="L155" i="12"/>
  <c r="T155" i="12"/>
  <c r="AB155" i="12"/>
  <c r="AJ155" i="12"/>
  <c r="AR155" i="12"/>
  <c r="AZ155" i="12"/>
  <c r="BH155" i="12"/>
  <c r="BP155" i="12"/>
  <c r="BX155" i="12"/>
  <c r="CF155" i="12"/>
  <c r="CN155" i="12"/>
  <c r="CV155" i="12"/>
  <c r="O155" i="12"/>
  <c r="AE155" i="12"/>
  <c r="AU155" i="12"/>
  <c r="BK155" i="12"/>
  <c r="BW155" i="12"/>
  <c r="CM155" i="12"/>
  <c r="DC155" i="12"/>
  <c r="Y155" i="12"/>
  <c r="AO155" i="12"/>
  <c r="BE155" i="12"/>
  <c r="BY155" i="12"/>
  <c r="CO155" i="12"/>
  <c r="L156" i="12"/>
  <c r="T156" i="12"/>
  <c r="AB156" i="12"/>
  <c r="AJ156" i="12"/>
  <c r="AR156" i="12"/>
  <c r="AZ156" i="12"/>
  <c r="BH156" i="12"/>
  <c r="BP156" i="12"/>
  <c r="BX156" i="12"/>
  <c r="CF156" i="12"/>
  <c r="CN156" i="12"/>
  <c r="CV156" i="12"/>
  <c r="O156" i="12"/>
  <c r="AE156" i="12"/>
  <c r="AU156" i="12"/>
  <c r="BM156" i="12"/>
  <c r="CS156" i="12"/>
  <c r="Q156" i="12"/>
  <c r="AG156" i="12"/>
  <c r="AW156" i="12"/>
  <c r="BK156" i="12"/>
  <c r="BU156" i="12"/>
  <c r="CC156" i="12"/>
  <c r="CQ156" i="12"/>
  <c r="L157" i="12"/>
  <c r="T157" i="12"/>
  <c r="AB157" i="12"/>
  <c r="AJ157" i="12"/>
  <c r="AR157" i="12"/>
  <c r="AZ157" i="12"/>
  <c r="BH157" i="12"/>
  <c r="BP157" i="12"/>
  <c r="BX157" i="12"/>
  <c r="CF157" i="12"/>
  <c r="CN157" i="12"/>
  <c r="CV157" i="12"/>
  <c r="M157" i="12"/>
  <c r="AE157" i="12"/>
  <c r="AW157" i="12"/>
  <c r="BO157" i="12"/>
  <c r="CE157" i="12"/>
  <c r="CS157" i="12"/>
  <c r="S157" i="12"/>
  <c r="AG157" i="12"/>
  <c r="AU157" i="12"/>
  <c r="BK157" i="12"/>
  <c r="BY157" i="12"/>
  <c r="CQ157" i="12"/>
  <c r="L158" i="12"/>
  <c r="T158" i="12"/>
  <c r="AB158" i="12"/>
  <c r="AJ158" i="12"/>
  <c r="AR158" i="12"/>
  <c r="AZ158" i="12"/>
  <c r="BH158" i="12"/>
  <c r="BP158" i="12"/>
  <c r="BX158" i="12"/>
  <c r="CF158" i="12"/>
  <c r="CN158" i="12"/>
  <c r="CV158" i="12"/>
  <c r="M158" i="12"/>
  <c r="AE158" i="12"/>
  <c r="AU158" i="12"/>
  <c r="BM158" i="12"/>
  <c r="CC158" i="12"/>
  <c r="CU158" i="12"/>
  <c r="Q158" i="12"/>
  <c r="AG158" i="12"/>
  <c r="AW158" i="12"/>
  <c r="BK158" i="12"/>
  <c r="CA158" i="12"/>
  <c r="CO158" i="12"/>
  <c r="L159" i="12"/>
  <c r="T159" i="12"/>
  <c r="AB159" i="12"/>
  <c r="AJ159" i="12"/>
  <c r="AR159" i="12"/>
  <c r="AZ159" i="12"/>
  <c r="BH159" i="12"/>
  <c r="BP159" i="12"/>
  <c r="BX159" i="12"/>
  <c r="CF159" i="12"/>
  <c r="CN159" i="12"/>
  <c r="CV159" i="12"/>
  <c r="Q159" i="12"/>
  <c r="AG159" i="12"/>
  <c r="AW159" i="12"/>
  <c r="BM159" i="12"/>
  <c r="CC159" i="12"/>
  <c r="CS159" i="12"/>
  <c r="O159" i="12"/>
  <c r="AE159" i="12"/>
  <c r="AU159" i="12"/>
  <c r="BK159" i="12"/>
  <c r="CA159" i="12"/>
  <c r="CQ159" i="12"/>
  <c r="L160" i="12"/>
  <c r="T160" i="12"/>
  <c r="AB160" i="12"/>
  <c r="AJ160" i="12"/>
  <c r="AR160" i="12"/>
  <c r="AZ160" i="12"/>
  <c r="BH160" i="12"/>
  <c r="BP160" i="12"/>
  <c r="BX160" i="12"/>
  <c r="CF160" i="12"/>
  <c r="CN160" i="12"/>
  <c r="CV160" i="12"/>
  <c r="M160" i="12"/>
  <c r="AC160" i="12"/>
  <c r="AU160" i="12"/>
  <c r="BK160" i="12"/>
  <c r="CA160" i="12"/>
  <c r="CQ160" i="12"/>
  <c r="O160" i="12"/>
  <c r="AE160" i="12"/>
  <c r="AS160" i="12"/>
  <c r="BI160" i="12"/>
  <c r="BY160" i="12"/>
  <c r="CO160" i="12"/>
  <c r="L161" i="12"/>
  <c r="T161" i="12"/>
  <c r="AB161" i="12"/>
  <c r="AJ161" i="12"/>
  <c r="AR161" i="12"/>
  <c r="AZ161" i="12"/>
  <c r="BH161" i="12"/>
  <c r="BP161" i="12"/>
  <c r="BX161" i="12"/>
  <c r="CF161" i="12"/>
  <c r="CN161" i="12"/>
  <c r="CV161" i="12"/>
  <c r="O161" i="12"/>
  <c r="AE161" i="12"/>
  <c r="AU161" i="12"/>
  <c r="BI161" i="12"/>
  <c r="BW161" i="12"/>
  <c r="CM161" i="12"/>
  <c r="DC161" i="12"/>
  <c r="Y161" i="12"/>
  <c r="AO161" i="12"/>
  <c r="BG161" i="12"/>
  <c r="BY161" i="12"/>
  <c r="CO161" i="12"/>
  <c r="L162" i="12"/>
  <c r="T162" i="12"/>
  <c r="AB162" i="12"/>
  <c r="AJ162" i="12"/>
  <c r="AR162" i="12"/>
  <c r="AZ162" i="12"/>
  <c r="BH162" i="12"/>
  <c r="BP162" i="12"/>
  <c r="BX162" i="12"/>
  <c r="CF162" i="12"/>
  <c r="CN162" i="12"/>
  <c r="CV162" i="12"/>
  <c r="O162" i="12"/>
  <c r="AE162" i="12"/>
  <c r="AU162" i="12"/>
  <c r="BM162" i="12"/>
  <c r="CC162" i="12"/>
  <c r="CU162" i="12"/>
  <c r="Q162" i="12"/>
  <c r="AG162" i="12"/>
  <c r="AW162" i="12"/>
  <c r="BK162" i="12"/>
  <c r="CA162" i="12"/>
  <c r="CO162" i="12"/>
  <c r="L163" i="12"/>
  <c r="T163" i="12"/>
  <c r="AB163" i="12"/>
  <c r="AJ163" i="12"/>
  <c r="AR163" i="12"/>
  <c r="AZ163" i="12"/>
  <c r="BH163" i="12"/>
  <c r="BP163" i="12"/>
  <c r="BX163" i="12"/>
  <c r="CF163" i="12"/>
  <c r="CN163" i="12"/>
  <c r="CV163" i="12"/>
  <c r="O163" i="12"/>
  <c r="AE163" i="12"/>
  <c r="AW163" i="12"/>
  <c r="BK163" i="12"/>
  <c r="CA163" i="12"/>
  <c r="CQ163" i="12"/>
  <c r="M163" i="12"/>
  <c r="AC163" i="12"/>
  <c r="AQ163" i="12"/>
  <c r="BI163" i="12"/>
  <c r="BY163" i="12"/>
  <c r="CO163" i="12"/>
  <c r="L164" i="12"/>
  <c r="T164" i="12"/>
  <c r="AB164" i="12"/>
  <c r="AJ164" i="12"/>
  <c r="AR164" i="12"/>
  <c r="AZ164" i="12"/>
  <c r="BH164" i="12"/>
  <c r="BP164" i="12"/>
  <c r="BX164" i="12"/>
  <c r="CF164" i="12"/>
  <c r="CN164" i="12"/>
  <c r="CV164" i="12"/>
  <c r="O164" i="12"/>
  <c r="AG164" i="12"/>
  <c r="AU164" i="12"/>
  <c r="BM164" i="12"/>
  <c r="CC164" i="12"/>
  <c r="CS164" i="12"/>
  <c r="Q164" i="12"/>
  <c r="AE164" i="12"/>
  <c r="AW164" i="12"/>
  <c r="BK164" i="12"/>
  <c r="CA164" i="12"/>
  <c r="CQ164" i="12"/>
  <c r="L165" i="12"/>
  <c r="T165" i="12"/>
  <c r="AB165" i="12"/>
  <c r="AJ165" i="12"/>
  <c r="AR165" i="12"/>
  <c r="AZ165" i="12"/>
  <c r="BH165" i="12"/>
  <c r="BP165" i="12"/>
  <c r="BX165" i="12"/>
  <c r="CF165" i="12"/>
  <c r="CN165" i="12"/>
  <c r="CV165" i="12"/>
  <c r="O165" i="12"/>
  <c r="AE165" i="12"/>
  <c r="AU165" i="12"/>
  <c r="BK165" i="12"/>
  <c r="CA165" i="12"/>
  <c r="CQ165" i="12"/>
  <c r="M165" i="12"/>
  <c r="AC165" i="12"/>
  <c r="AS165" i="12"/>
  <c r="BI165" i="12"/>
  <c r="BY165" i="12"/>
  <c r="CO165" i="12"/>
  <c r="L166" i="12"/>
  <c r="T166" i="12"/>
  <c r="AB166" i="12"/>
  <c r="AJ166" i="12"/>
  <c r="AR166" i="12"/>
  <c r="AZ166" i="12"/>
  <c r="BH166" i="12"/>
  <c r="BP166" i="12"/>
  <c r="BX166" i="12"/>
  <c r="CF166" i="12"/>
  <c r="CN166" i="12"/>
  <c r="CV166" i="12"/>
  <c r="O166" i="12"/>
  <c r="AE166" i="12"/>
  <c r="AW166" i="12"/>
  <c r="BM166" i="12"/>
  <c r="CE166" i="12"/>
  <c r="CU166" i="12"/>
  <c r="U166" i="12"/>
  <c r="AK166" i="12"/>
  <c r="AY166" i="12"/>
  <c r="BO166" i="12"/>
  <c r="CC166" i="12"/>
  <c r="CS166" i="12"/>
  <c r="L167" i="12"/>
  <c r="T167" i="12"/>
  <c r="AB167" i="12"/>
  <c r="AJ167" i="12"/>
  <c r="AR167" i="12"/>
  <c r="AZ167" i="12"/>
  <c r="BH167" i="12"/>
  <c r="BP167" i="12"/>
  <c r="BX167" i="12"/>
  <c r="CF167" i="12"/>
  <c r="CN167" i="12"/>
  <c r="CV167" i="12"/>
  <c r="M167" i="12"/>
  <c r="Y167" i="12"/>
  <c r="AO167" i="12"/>
  <c r="BG167" i="12"/>
  <c r="CC167" i="12"/>
  <c r="CU167" i="12"/>
  <c r="S167" i="12"/>
  <c r="AM167" i="12"/>
  <c r="BA167" i="12"/>
  <c r="BQ167" i="12"/>
  <c r="CA167" i="12"/>
  <c r="CO167" i="12"/>
  <c r="L168" i="12"/>
  <c r="T168" i="12"/>
  <c r="AB168" i="12"/>
  <c r="AJ168" i="12"/>
  <c r="AR168" i="12"/>
  <c r="AZ168" i="12"/>
  <c r="BH168" i="12"/>
  <c r="BP168" i="12"/>
  <c r="BX168" i="12"/>
  <c r="CF168" i="12"/>
  <c r="CN168" i="12"/>
  <c r="CV168" i="12"/>
  <c r="M168" i="12"/>
  <c r="AC168" i="12"/>
  <c r="AS168" i="12"/>
  <c r="BI168" i="12"/>
  <c r="BY168" i="12"/>
  <c r="CO168" i="12"/>
  <c r="O168" i="12"/>
  <c r="AE168" i="12"/>
  <c r="AU168" i="12"/>
  <c r="BK168" i="12"/>
  <c r="CA168" i="12"/>
  <c r="CQ168" i="12"/>
  <c r="L169" i="12"/>
  <c r="T169" i="12"/>
  <c r="AB169" i="12"/>
  <c r="AJ169" i="12"/>
  <c r="AR169" i="12"/>
  <c r="AZ169" i="12"/>
  <c r="BH169" i="12"/>
  <c r="BP169" i="12"/>
  <c r="BX169" i="12"/>
  <c r="CF169" i="12"/>
  <c r="CN169" i="12"/>
  <c r="CV169" i="12"/>
  <c r="M169" i="12"/>
  <c r="AC169" i="12"/>
  <c r="AS169" i="12"/>
  <c r="BG169" i="12"/>
  <c r="BU169" i="12"/>
  <c r="CK169" i="12"/>
  <c r="DA169" i="12"/>
  <c r="AA169" i="12"/>
  <c r="AQ169" i="12"/>
  <c r="BI169" i="12"/>
  <c r="CA169" i="12"/>
  <c r="CO169" i="12"/>
  <c r="L170" i="12"/>
  <c r="T170" i="12"/>
  <c r="AB170" i="12"/>
  <c r="AJ170" i="12"/>
  <c r="AR170" i="12"/>
  <c r="AZ170" i="12"/>
  <c r="BH170" i="12"/>
  <c r="BP170" i="12"/>
  <c r="BX170" i="12"/>
  <c r="CF170" i="12"/>
  <c r="CN170" i="12"/>
  <c r="CV170" i="12"/>
  <c r="M170" i="12"/>
  <c r="AC170" i="12"/>
  <c r="AS170" i="12"/>
  <c r="BI170" i="12"/>
  <c r="CA170" i="12"/>
  <c r="CQ170" i="12"/>
  <c r="O170" i="12"/>
  <c r="AE170" i="12"/>
  <c r="AU170" i="12"/>
  <c r="BK170" i="12"/>
  <c r="BY170" i="12"/>
  <c r="CO170" i="12"/>
  <c r="L171" i="12"/>
  <c r="T171" i="12"/>
  <c r="AB171" i="12"/>
  <c r="AJ171" i="12"/>
  <c r="AR171" i="12"/>
  <c r="AZ171" i="12"/>
  <c r="BH171" i="12"/>
  <c r="BP171" i="12"/>
  <c r="BX171" i="12"/>
  <c r="CF171" i="12"/>
  <c r="CN171" i="12"/>
  <c r="CV171" i="12"/>
  <c r="O171" i="12"/>
  <c r="AE171" i="12"/>
  <c r="AU171" i="12"/>
  <c r="BI171" i="12"/>
  <c r="BY171" i="12"/>
  <c r="CO171" i="12"/>
  <c r="M171" i="12"/>
  <c r="AC171" i="12"/>
  <c r="AS171" i="12"/>
  <c r="BK171" i="12"/>
  <c r="CA171" i="12"/>
  <c r="CQ171" i="12"/>
  <c r="L172" i="12"/>
  <c r="T172" i="12"/>
  <c r="AB172" i="12"/>
  <c r="AJ172" i="12"/>
  <c r="AR172" i="12"/>
  <c r="AZ172" i="12"/>
  <c r="BH172" i="12"/>
  <c r="BP172" i="12"/>
  <c r="BX172" i="12"/>
  <c r="CF172" i="12"/>
  <c r="CN172" i="12"/>
  <c r="CV172" i="12"/>
  <c r="O172" i="12"/>
  <c r="AE172" i="12"/>
  <c r="AU172" i="12"/>
  <c r="BK172" i="12"/>
  <c r="CC172" i="12"/>
  <c r="CU172" i="12"/>
  <c r="Q172" i="12"/>
  <c r="AG172" i="12"/>
  <c r="AW172" i="12"/>
  <c r="BM172" i="12"/>
  <c r="CA172" i="12"/>
  <c r="CO172" i="12"/>
  <c r="L173" i="12"/>
  <c r="T173" i="12"/>
  <c r="AB173" i="12"/>
  <c r="AJ173" i="12"/>
  <c r="AR173" i="12"/>
  <c r="AZ173" i="12"/>
  <c r="BH173" i="12"/>
  <c r="BP173" i="12"/>
  <c r="BX173" i="12"/>
  <c r="CF173" i="12"/>
  <c r="CN173" i="12"/>
  <c r="CV173" i="12"/>
  <c r="O173" i="12"/>
  <c r="AE173" i="12"/>
  <c r="AU173" i="12"/>
  <c r="BM173" i="12"/>
  <c r="CC173" i="12"/>
  <c r="CQ173" i="12"/>
  <c r="M173" i="12"/>
  <c r="AC173" i="12"/>
  <c r="AS173" i="12"/>
  <c r="BG173" i="12"/>
  <c r="BW173" i="12"/>
  <c r="CO173" i="12"/>
  <c r="L174" i="12"/>
  <c r="T174" i="12"/>
  <c r="AB174" i="12"/>
  <c r="AJ174" i="12"/>
  <c r="AR174" i="12"/>
  <c r="AZ174" i="12"/>
  <c r="BH174" i="12"/>
  <c r="BP174" i="12"/>
  <c r="BX174" i="12"/>
  <c r="CF174" i="12"/>
  <c r="CN174" i="12"/>
  <c r="CV174" i="12"/>
  <c r="O174" i="12"/>
  <c r="AE174" i="12"/>
  <c r="AU174" i="12"/>
  <c r="BK174" i="12"/>
  <c r="CA174" i="12"/>
  <c r="CS174" i="12"/>
  <c r="Q174" i="12"/>
  <c r="AG174" i="12"/>
  <c r="AW174" i="12"/>
  <c r="BM174" i="12"/>
  <c r="CC174" i="12"/>
  <c r="CQ174" i="12"/>
  <c r="L175" i="12"/>
  <c r="T175" i="12"/>
  <c r="AB175" i="12"/>
  <c r="AJ175" i="12"/>
  <c r="AR175" i="12"/>
  <c r="AZ175" i="12"/>
  <c r="BH175" i="12"/>
  <c r="BP175" i="12"/>
  <c r="BX175" i="12"/>
  <c r="CF175" i="12"/>
  <c r="CN175" i="12"/>
  <c r="CV175" i="12"/>
  <c r="M175" i="12"/>
  <c r="AE175" i="12"/>
  <c r="AU175" i="12"/>
  <c r="BK175" i="12"/>
  <c r="CA175" i="12"/>
  <c r="CQ175" i="12"/>
  <c r="Q175" i="12"/>
  <c r="AG175" i="12"/>
  <c r="AW175" i="12"/>
  <c r="BM175" i="12"/>
  <c r="CC175" i="12"/>
  <c r="CS175" i="12"/>
  <c r="L176" i="12"/>
  <c r="T176" i="12"/>
  <c r="AB176" i="12"/>
  <c r="AJ176" i="12"/>
  <c r="AR176" i="12"/>
  <c r="AZ176" i="12"/>
  <c r="BH176" i="12"/>
  <c r="BP176" i="12"/>
  <c r="BX176" i="12"/>
  <c r="CF176" i="12"/>
  <c r="CN176" i="12"/>
  <c r="CV176" i="12"/>
  <c r="M176" i="12"/>
  <c r="AC176" i="12"/>
  <c r="AS176" i="12"/>
  <c r="BI176" i="12"/>
  <c r="BY176" i="12"/>
  <c r="CO176" i="12"/>
  <c r="O176" i="12"/>
  <c r="AE176" i="12"/>
  <c r="AU176" i="12"/>
  <c r="BK176" i="12"/>
  <c r="CA176" i="12"/>
  <c r="CQ176" i="12"/>
  <c r="L177" i="12"/>
  <c r="T177" i="12"/>
  <c r="AB177" i="12"/>
  <c r="AJ177" i="12"/>
  <c r="AR177" i="12"/>
  <c r="AZ177" i="12"/>
  <c r="BH177" i="12"/>
  <c r="BP177" i="12"/>
  <c r="BX177" i="12"/>
  <c r="CF177" i="12"/>
  <c r="CN177" i="12"/>
  <c r="CV177" i="12"/>
  <c r="M177" i="12"/>
  <c r="AA177" i="12"/>
  <c r="AQ177" i="12"/>
  <c r="BE177" i="12"/>
  <c r="BW177" i="12"/>
  <c r="CO177" i="12"/>
  <c r="Q177" i="12"/>
  <c r="AG177" i="12"/>
  <c r="AY177" i="12"/>
  <c r="BO177" i="12"/>
  <c r="CC177" i="12"/>
  <c r="CQ177" i="12"/>
  <c r="L178" i="12"/>
  <c r="T178" i="12"/>
  <c r="AB178" i="12"/>
  <c r="AJ178" i="12"/>
  <c r="AR178" i="12"/>
  <c r="AZ178" i="12"/>
  <c r="BH178" i="12"/>
  <c r="BP178" i="12"/>
  <c r="BX178" i="12"/>
  <c r="CF178" i="12"/>
  <c r="CN178" i="12"/>
  <c r="CV178" i="12"/>
  <c r="M178" i="12"/>
  <c r="AC178" i="12"/>
  <c r="AS178" i="12"/>
  <c r="BU178" i="12"/>
  <c r="CM178" i="12"/>
  <c r="DA178" i="12"/>
  <c r="AA178" i="12"/>
  <c r="AQ178" i="12"/>
  <c r="BE178" i="12"/>
  <c r="BM178" i="12"/>
  <c r="BY178" i="12"/>
  <c r="CQ178" i="12"/>
  <c r="L179" i="12"/>
  <c r="T179" i="12"/>
  <c r="AB179" i="12"/>
  <c r="AJ179" i="12"/>
  <c r="AR179" i="12"/>
  <c r="AZ179" i="12"/>
  <c r="BH179" i="12"/>
  <c r="BP179" i="12"/>
  <c r="BX179" i="12"/>
  <c r="CF179" i="12"/>
  <c r="CN179" i="12"/>
  <c r="CV179" i="12"/>
  <c r="M179" i="12"/>
  <c r="AA179" i="12"/>
  <c r="AS179" i="12"/>
  <c r="BI179" i="12"/>
  <c r="BY179" i="12"/>
  <c r="CQ179" i="12"/>
  <c r="Q179" i="12"/>
  <c r="AG179" i="12"/>
  <c r="AU179" i="12"/>
  <c r="BK179" i="12"/>
  <c r="CA179" i="12"/>
  <c r="CO179" i="12"/>
  <c r="L180" i="12"/>
  <c r="T180" i="12"/>
  <c r="AB180" i="12"/>
  <c r="AJ180" i="12"/>
  <c r="AR180" i="12"/>
  <c r="AZ180" i="12"/>
  <c r="BH180" i="12"/>
  <c r="BP180" i="12"/>
  <c r="BX180" i="12"/>
  <c r="CF180" i="12"/>
  <c r="CN180" i="12"/>
  <c r="CV180" i="12"/>
  <c r="O180" i="12"/>
  <c r="AE180" i="12"/>
  <c r="AU180" i="12"/>
  <c r="BM180" i="12"/>
  <c r="CC180" i="12"/>
  <c r="CS180" i="12"/>
  <c r="Q180" i="12"/>
  <c r="AG180" i="12"/>
  <c r="AW180" i="12"/>
  <c r="BK180" i="12"/>
  <c r="CA180" i="12"/>
  <c r="CQ180" i="12"/>
  <c r="L181" i="12"/>
  <c r="T181" i="12"/>
  <c r="AB181" i="12"/>
  <c r="AJ181" i="12"/>
  <c r="AR181" i="12"/>
  <c r="AZ181" i="12"/>
  <c r="BH181" i="12"/>
  <c r="BP181" i="12"/>
  <c r="BX181" i="12"/>
  <c r="CF181" i="12"/>
  <c r="CN181" i="12"/>
  <c r="CV181" i="12"/>
  <c r="M181" i="12"/>
  <c r="AE181" i="12"/>
  <c r="AS181" i="12"/>
  <c r="BG181" i="12"/>
  <c r="BY181" i="12"/>
  <c r="CO181" i="12"/>
  <c r="O181" i="12"/>
  <c r="AC181" i="12"/>
  <c r="AW181" i="12"/>
  <c r="BM181" i="12"/>
  <c r="CA181" i="12"/>
  <c r="CQ181" i="12"/>
  <c r="L182" i="12"/>
  <c r="T182" i="12"/>
  <c r="AB182" i="12"/>
  <c r="AJ182" i="12"/>
  <c r="AR182" i="12"/>
  <c r="AZ182" i="12"/>
  <c r="BH182" i="12"/>
  <c r="BP182" i="12"/>
  <c r="BX182" i="12"/>
  <c r="CF182" i="12"/>
  <c r="CN182" i="12"/>
  <c r="CV182" i="12"/>
  <c r="M182" i="12"/>
  <c r="AE182" i="12"/>
  <c r="AU182" i="12"/>
  <c r="BM182" i="12"/>
  <c r="CC182" i="12"/>
  <c r="CS182" i="12"/>
  <c r="S182" i="12"/>
  <c r="AG182" i="12"/>
  <c r="AW182" i="12"/>
  <c r="BK182" i="12"/>
  <c r="CA182" i="12"/>
  <c r="CQ182" i="12"/>
  <c r="L183" i="12"/>
  <c r="T183" i="12"/>
  <c r="AB183" i="12"/>
  <c r="AJ183" i="12"/>
  <c r="AR183" i="12"/>
  <c r="AZ183" i="12"/>
  <c r="BH183" i="12"/>
  <c r="BP183" i="12"/>
  <c r="BX183" i="12"/>
  <c r="CF183" i="12"/>
  <c r="CN183" i="12"/>
  <c r="CV183" i="12"/>
  <c r="O183" i="12"/>
  <c r="AE183" i="12"/>
  <c r="AU183" i="12"/>
  <c r="BK183" i="12"/>
  <c r="CA183" i="12"/>
  <c r="CQ183" i="12"/>
  <c r="M183" i="12"/>
  <c r="AC183" i="12"/>
  <c r="AS183" i="12"/>
  <c r="BI183" i="12"/>
  <c r="BY183" i="12"/>
  <c r="CO183" i="12"/>
  <c r="L184" i="12"/>
  <c r="T184" i="12"/>
  <c r="AB184" i="12"/>
  <c r="AJ184" i="12"/>
  <c r="AR184" i="12"/>
  <c r="AZ184" i="12"/>
  <c r="BH184" i="12"/>
  <c r="BP184" i="12"/>
  <c r="BX184" i="12"/>
  <c r="CF184" i="12"/>
  <c r="CN184" i="12"/>
  <c r="CV184" i="12"/>
  <c r="O184" i="12"/>
  <c r="AE184" i="12"/>
  <c r="AU184" i="12"/>
  <c r="BK184" i="12"/>
  <c r="CA184" i="12"/>
  <c r="CO184" i="12"/>
  <c r="M184" i="12"/>
  <c r="AC184" i="12"/>
  <c r="AS184" i="12"/>
  <c r="BI184" i="12"/>
  <c r="BY184" i="12"/>
  <c r="CQ184" i="12"/>
  <c r="L185" i="12"/>
  <c r="T185" i="12"/>
  <c r="AB185" i="12"/>
  <c r="AJ185" i="12"/>
  <c r="AR185" i="12"/>
  <c r="AZ185" i="12"/>
  <c r="BH185" i="12"/>
  <c r="BP185" i="12"/>
  <c r="BX185" i="12"/>
  <c r="CF185" i="12"/>
  <c r="CN185" i="12"/>
  <c r="CV185" i="12"/>
  <c r="M185" i="12"/>
  <c r="AA185" i="12"/>
  <c r="AS185" i="12"/>
  <c r="BG185" i="12"/>
  <c r="BY185" i="12"/>
  <c r="CO185" i="12"/>
  <c r="Q185" i="12"/>
  <c r="AG185" i="12"/>
  <c r="AU185" i="12"/>
  <c r="BK185" i="12"/>
  <c r="CA185" i="12"/>
  <c r="CQ185" i="12"/>
  <c r="L186" i="12"/>
  <c r="T186" i="12"/>
  <c r="AB186" i="12"/>
  <c r="AJ186" i="12"/>
  <c r="AR186" i="12"/>
  <c r="AZ186" i="12"/>
  <c r="BH186" i="12"/>
  <c r="BP186" i="12"/>
  <c r="BX186" i="12"/>
  <c r="CF186" i="12"/>
  <c r="CN186" i="12"/>
  <c r="CV186" i="12"/>
  <c r="O186" i="12"/>
  <c r="AE186" i="12"/>
  <c r="AU186" i="12"/>
  <c r="BM186" i="12"/>
  <c r="CC186" i="12"/>
  <c r="CS186" i="12"/>
  <c r="M186" i="12"/>
  <c r="AC186" i="12"/>
  <c r="AS186" i="12"/>
  <c r="BG186" i="12"/>
  <c r="BW186" i="12"/>
  <c r="CM186" i="12"/>
  <c r="L187" i="12"/>
  <c r="T187" i="12"/>
  <c r="AB187" i="12"/>
  <c r="AJ187" i="12"/>
  <c r="AR187" i="12"/>
  <c r="AZ187" i="12"/>
  <c r="BH187" i="12"/>
  <c r="BP187" i="12"/>
  <c r="BX187" i="12"/>
  <c r="CF187" i="12"/>
  <c r="CN187" i="12"/>
  <c r="CV187" i="12"/>
  <c r="O187" i="12"/>
  <c r="AE187" i="12"/>
  <c r="AU187" i="12"/>
  <c r="BK187" i="12"/>
  <c r="CA187" i="12"/>
  <c r="CQ187" i="12"/>
  <c r="Q187" i="12"/>
  <c r="AG187" i="12"/>
  <c r="AW187" i="12"/>
  <c r="BM187" i="12"/>
  <c r="CC187" i="12"/>
  <c r="CS187" i="12"/>
  <c r="L188" i="12"/>
  <c r="T188" i="12"/>
  <c r="AB188" i="12"/>
  <c r="AJ188" i="12"/>
  <c r="AR188" i="12"/>
  <c r="AZ188" i="12"/>
  <c r="BH188" i="12"/>
  <c r="BP188" i="12"/>
  <c r="BX188" i="12"/>
  <c r="CF188" i="12"/>
  <c r="CN188" i="12"/>
  <c r="CV188" i="12"/>
  <c r="M188" i="12"/>
  <c r="AC188" i="12"/>
  <c r="AS188" i="12"/>
  <c r="BK188" i="12"/>
  <c r="CA188" i="12"/>
  <c r="CS188" i="12"/>
  <c r="S188" i="12"/>
  <c r="AI188" i="12"/>
  <c r="AY188" i="12"/>
  <c r="BM188" i="12"/>
  <c r="CC188" i="12"/>
  <c r="CQ188" i="12"/>
  <c r="L189" i="12"/>
  <c r="T189" i="12"/>
  <c r="AB189" i="12"/>
  <c r="AJ189" i="12"/>
  <c r="AR189" i="12"/>
  <c r="AZ189" i="12"/>
  <c r="BH189" i="12"/>
  <c r="BP189" i="12"/>
  <c r="BX189" i="12"/>
  <c r="CF189" i="12"/>
  <c r="CN189" i="12"/>
  <c r="CV189" i="12"/>
  <c r="M189" i="12"/>
  <c r="AC189" i="12"/>
  <c r="AQ189" i="12"/>
  <c r="BO189" i="12"/>
  <c r="CE189" i="12"/>
  <c r="CU189" i="12"/>
  <c r="S189" i="12"/>
  <c r="AK189" i="12"/>
  <c r="AY189" i="12"/>
  <c r="BI189" i="12"/>
  <c r="BY189" i="12"/>
  <c r="CO189" i="12"/>
  <c r="L190" i="12"/>
  <c r="T190" i="12"/>
  <c r="AB190" i="12"/>
  <c r="AJ190" i="12"/>
  <c r="AR190" i="12"/>
  <c r="AZ190" i="12"/>
  <c r="BH190" i="12"/>
  <c r="BP190" i="12"/>
  <c r="BX190" i="12"/>
  <c r="CF190" i="12"/>
  <c r="CN190" i="12"/>
  <c r="CV190" i="12"/>
  <c r="M190" i="12"/>
  <c r="U190" i="12"/>
  <c r="AC190" i="12"/>
  <c r="AK190" i="12"/>
  <c r="AS190" i="12"/>
  <c r="BA190" i="12"/>
  <c r="BI190" i="12"/>
  <c r="BQ190" i="12"/>
  <c r="BY190" i="12"/>
  <c r="CG190" i="12"/>
  <c r="CO190" i="12"/>
  <c r="CW190" i="12"/>
  <c r="L191" i="12"/>
  <c r="T191" i="12"/>
  <c r="AB191" i="12"/>
  <c r="AJ191" i="12"/>
  <c r="AR191" i="12"/>
  <c r="AZ191" i="12"/>
  <c r="BH191" i="12"/>
  <c r="BP191" i="12"/>
  <c r="BX191" i="12"/>
  <c r="CF191" i="12"/>
  <c r="CN191" i="12"/>
  <c r="CV191" i="12"/>
  <c r="M191" i="12"/>
  <c r="U191" i="12"/>
  <c r="AC191" i="12"/>
  <c r="AK191" i="12"/>
  <c r="AS191" i="12"/>
  <c r="BA191" i="12"/>
  <c r="BI191" i="12"/>
  <c r="BQ191" i="12"/>
  <c r="BY191" i="12"/>
  <c r="CG191" i="12"/>
  <c r="CO191" i="12"/>
  <c r="CW191" i="12"/>
  <c r="L192" i="12"/>
  <c r="T192" i="12"/>
  <c r="AB192" i="12"/>
  <c r="AJ192" i="12"/>
  <c r="AR192" i="12"/>
  <c r="AZ192" i="12"/>
  <c r="BH192" i="12"/>
  <c r="BP192" i="12"/>
  <c r="BX192" i="12"/>
  <c r="CF192" i="12"/>
  <c r="CN192" i="12"/>
  <c r="CV192" i="12"/>
  <c r="M192" i="12"/>
  <c r="U192" i="12"/>
  <c r="AE192" i="12"/>
  <c r="AM192" i="12"/>
  <c r="AU192" i="12"/>
  <c r="BI192" i="12"/>
  <c r="BY192" i="12"/>
  <c r="CO192" i="12"/>
  <c r="DC192" i="12"/>
  <c r="BE192" i="12"/>
  <c r="BW192" i="12"/>
  <c r="CM192" i="12"/>
  <c r="L193" i="12"/>
  <c r="T193" i="12"/>
  <c r="AB193" i="12"/>
  <c r="AJ193" i="12"/>
  <c r="AR193" i="12"/>
  <c r="AZ193" i="12"/>
  <c r="BH193" i="12"/>
  <c r="BP193" i="12"/>
  <c r="BX193" i="12"/>
  <c r="CF193" i="12"/>
  <c r="CN193" i="12"/>
  <c r="CV193" i="12"/>
  <c r="O193" i="12"/>
  <c r="AC193" i="12"/>
  <c r="AQ193" i="12"/>
  <c r="BG193" i="12"/>
  <c r="BU193" i="12"/>
  <c r="CI193" i="12"/>
  <c r="CW193" i="12"/>
  <c r="U193" i="12"/>
  <c r="AM193" i="12"/>
  <c r="BE193" i="12"/>
  <c r="BW193" i="12"/>
  <c r="CO193" i="12"/>
  <c r="L194" i="12"/>
  <c r="T194" i="12"/>
  <c r="AB194" i="12"/>
  <c r="AJ194" i="12"/>
  <c r="AR194" i="12"/>
  <c r="AZ194" i="12"/>
  <c r="BH194" i="12"/>
  <c r="BP194" i="12"/>
  <c r="BX194" i="12"/>
  <c r="CF194" i="12"/>
  <c r="CN194" i="12"/>
  <c r="CV194" i="12"/>
  <c r="M194" i="12"/>
  <c r="AA194" i="12"/>
  <c r="AQ194" i="12"/>
  <c r="BE194" i="12"/>
  <c r="BU194" i="12"/>
  <c r="CI194" i="12"/>
  <c r="CW194" i="12"/>
  <c r="Y194" i="12"/>
  <c r="AO194" i="12"/>
  <c r="BG194" i="12"/>
  <c r="BY194" i="12"/>
  <c r="CO194" i="12"/>
  <c r="L195" i="12"/>
  <c r="T195" i="12"/>
  <c r="AB195" i="12"/>
  <c r="AJ195" i="12"/>
  <c r="AR195" i="12"/>
  <c r="AZ195" i="12"/>
  <c r="BH195" i="12"/>
  <c r="BP195" i="12"/>
  <c r="BX195" i="12"/>
  <c r="CF195" i="12"/>
  <c r="CN195" i="12"/>
  <c r="CV195" i="12"/>
  <c r="M195" i="12"/>
  <c r="AE195" i="12"/>
  <c r="AU195" i="12"/>
  <c r="BM195" i="12"/>
  <c r="CC195" i="12"/>
  <c r="CS195" i="12"/>
  <c r="S195" i="12"/>
  <c r="AG195" i="12"/>
  <c r="AW195" i="12"/>
  <c r="BK195" i="12"/>
  <c r="CA195" i="12"/>
  <c r="CQ195" i="12"/>
  <c r="L196" i="12"/>
  <c r="T196" i="12"/>
  <c r="AB196" i="12"/>
  <c r="AJ196" i="12"/>
  <c r="AR196" i="12"/>
  <c r="AZ196" i="12"/>
  <c r="BH196" i="12"/>
  <c r="BP196" i="12"/>
  <c r="BX196" i="12"/>
  <c r="CF196" i="12"/>
  <c r="CN196" i="12"/>
  <c r="CV196" i="12"/>
  <c r="O196" i="12"/>
  <c r="AE196" i="12"/>
  <c r="AS196" i="12"/>
  <c r="BI196" i="12"/>
  <c r="BY196" i="12"/>
  <c r="CK196" i="12"/>
  <c r="DA196" i="12"/>
  <c r="Y196" i="12"/>
  <c r="AQ196" i="12"/>
  <c r="BG196" i="12"/>
  <c r="BW196" i="12"/>
  <c r="CS196" i="12"/>
  <c r="L197" i="12"/>
  <c r="T197" i="12"/>
  <c r="AB197" i="12"/>
  <c r="AJ197" i="12"/>
  <c r="AR197" i="12"/>
  <c r="AZ197" i="12"/>
  <c r="BH197" i="12"/>
  <c r="BP197" i="12"/>
  <c r="BX197" i="12"/>
  <c r="CF197" i="12"/>
  <c r="CN197" i="12"/>
  <c r="CV197" i="12"/>
  <c r="M197" i="12"/>
  <c r="AC197" i="12"/>
  <c r="AQ197" i="12"/>
  <c r="BI197" i="12"/>
  <c r="CI197" i="12"/>
  <c r="CY197" i="12"/>
  <c r="W197" i="12"/>
  <c r="AO197" i="12"/>
  <c r="BC197" i="12"/>
  <c r="BQ197" i="12"/>
  <c r="BY197" i="12"/>
  <c r="CO197" i="12"/>
  <c r="L198" i="12"/>
  <c r="T198" i="12"/>
  <c r="AB198" i="12"/>
  <c r="AJ198" i="12"/>
  <c r="AR198" i="12"/>
  <c r="AZ198" i="12"/>
  <c r="BH198" i="12"/>
  <c r="BP198" i="12"/>
  <c r="BX198" i="12"/>
  <c r="CF198" i="12"/>
  <c r="CN198" i="12"/>
  <c r="CV198" i="12"/>
  <c r="O198" i="12"/>
  <c r="AE198" i="12"/>
  <c r="AY198" i="12"/>
  <c r="BO198" i="12"/>
  <c r="CG198" i="12"/>
  <c r="CW198" i="12"/>
  <c r="Q198" i="12"/>
  <c r="AG198" i="12"/>
  <c r="AU198" i="12"/>
  <c r="BI198" i="12"/>
  <c r="BW198" i="12"/>
  <c r="CM198" i="12"/>
  <c r="L199" i="12"/>
  <c r="T199" i="12"/>
  <c r="AB199" i="12"/>
  <c r="AJ199" i="12"/>
  <c r="AR199" i="12"/>
  <c r="AZ199" i="12"/>
  <c r="BH199" i="12"/>
  <c r="BP199" i="12"/>
  <c r="BX199" i="12"/>
  <c r="CF199" i="12"/>
  <c r="CN199" i="12"/>
  <c r="CV199" i="12"/>
  <c r="M199" i="12"/>
  <c r="AA199" i="12"/>
  <c r="AQ199" i="12"/>
  <c r="BI199" i="12"/>
  <c r="BW199" i="12"/>
  <c r="CK199" i="12"/>
  <c r="DA199" i="12"/>
  <c r="AC199" i="12"/>
  <c r="AS199" i="12"/>
  <c r="BG199" i="12"/>
  <c r="CA199" i="12"/>
  <c r="CQ199" i="12"/>
  <c r="L200" i="12"/>
  <c r="T200" i="12"/>
  <c r="AB200" i="12"/>
  <c r="AJ200" i="12"/>
  <c r="AR200" i="12"/>
  <c r="AZ200" i="12"/>
  <c r="BH200" i="12"/>
  <c r="BP200" i="12"/>
  <c r="BX200" i="12"/>
  <c r="CF200" i="12"/>
  <c r="CN200" i="12"/>
  <c r="CV200" i="12"/>
  <c r="M200" i="12"/>
  <c r="AE200" i="12"/>
  <c r="AU200" i="12"/>
  <c r="BK200" i="12"/>
  <c r="CA200" i="12"/>
  <c r="CQ200" i="12"/>
  <c r="O200" i="12"/>
  <c r="AC200" i="12"/>
  <c r="AS200" i="12"/>
  <c r="BI200" i="12"/>
  <c r="BY200" i="12"/>
  <c r="CO200" i="12"/>
  <c r="L201" i="12"/>
  <c r="T201" i="12"/>
  <c r="AB201" i="12"/>
  <c r="AJ201" i="12"/>
  <c r="AR201" i="12"/>
  <c r="AZ201" i="12"/>
  <c r="BH201" i="12"/>
  <c r="BP201" i="12"/>
  <c r="BX201" i="12"/>
  <c r="CF201" i="12"/>
  <c r="CN201" i="12"/>
  <c r="CV201" i="12"/>
  <c r="O201" i="12"/>
  <c r="AG201" i="12"/>
  <c r="AW201" i="12"/>
  <c r="BM201" i="12"/>
  <c r="CA201" i="12"/>
  <c r="CO201" i="12"/>
  <c r="DC201" i="12"/>
  <c r="W201" i="12"/>
  <c r="AM201" i="12"/>
  <c r="BC201" i="12"/>
  <c r="BU201" i="12"/>
  <c r="CM201" i="12"/>
  <c r="L202" i="12"/>
  <c r="T202" i="12"/>
  <c r="AB202" i="12"/>
  <c r="AJ202" i="12"/>
  <c r="AR202" i="12"/>
  <c r="AZ202" i="12"/>
  <c r="BH202" i="12"/>
  <c r="BP202" i="12"/>
  <c r="BX202" i="12"/>
  <c r="CF202" i="12"/>
  <c r="CN202" i="12"/>
  <c r="CV202" i="12"/>
  <c r="O202" i="12"/>
  <c r="AE202" i="12"/>
  <c r="AS202" i="12"/>
  <c r="BI202" i="12"/>
  <c r="BW202" i="12"/>
  <c r="CK202" i="12"/>
  <c r="CY202" i="12"/>
  <c r="U202" i="12"/>
  <c r="AM202" i="12"/>
  <c r="BC202" i="12"/>
  <c r="BU202" i="12"/>
  <c r="CM202" i="12"/>
  <c r="L203" i="12"/>
  <c r="T203" i="12"/>
  <c r="AB203" i="12"/>
  <c r="AJ203" i="12"/>
  <c r="AR203" i="12"/>
  <c r="AZ203" i="12"/>
  <c r="BH203" i="12"/>
  <c r="BP203" i="12"/>
  <c r="BX203" i="12"/>
  <c r="CF203" i="12"/>
  <c r="CN203" i="12"/>
  <c r="CV203" i="12"/>
  <c r="O203" i="12"/>
  <c r="AC203" i="12"/>
  <c r="AQ203" i="12"/>
  <c r="BC203" i="12"/>
  <c r="BQ203" i="12"/>
  <c r="CG203" i="12"/>
  <c r="CU203" i="12"/>
  <c r="S203" i="12"/>
  <c r="AK203" i="12"/>
  <c r="BE203" i="12"/>
  <c r="BW203" i="12"/>
  <c r="CO203" i="12"/>
  <c r="L204" i="12"/>
  <c r="T204" i="12"/>
  <c r="AB204" i="12"/>
  <c r="AJ204" i="12"/>
  <c r="AR204" i="12"/>
  <c r="AZ204" i="12"/>
  <c r="BH204" i="12"/>
  <c r="BP204" i="12"/>
  <c r="BX204" i="12"/>
  <c r="CF204" i="12"/>
  <c r="CN204" i="12"/>
  <c r="CV204" i="12"/>
  <c r="O204" i="12"/>
  <c r="AC204" i="12"/>
  <c r="AQ204" i="12"/>
  <c r="BG204" i="12"/>
  <c r="BW204" i="12"/>
  <c r="CM204" i="12"/>
  <c r="DC204" i="12"/>
  <c r="AA204" i="12"/>
  <c r="AS204" i="12"/>
  <c r="BI204" i="12"/>
  <c r="BY204" i="12"/>
  <c r="CO204" i="12"/>
  <c r="L205" i="12"/>
  <c r="T205" i="12"/>
  <c r="AB205" i="12"/>
  <c r="AJ205" i="12"/>
  <c r="AR205" i="12"/>
  <c r="AZ205" i="12"/>
  <c r="BH205" i="12"/>
  <c r="BP205" i="12"/>
  <c r="BX205" i="12"/>
  <c r="CF205" i="12"/>
  <c r="CN205" i="12"/>
  <c r="CV205" i="12"/>
  <c r="Q205" i="12"/>
  <c r="AG205" i="12"/>
  <c r="AW205" i="12"/>
  <c r="BM205" i="12"/>
  <c r="CC205" i="12"/>
  <c r="CS205" i="12"/>
  <c r="O205" i="12"/>
  <c r="AE205" i="12"/>
  <c r="AU205" i="12"/>
  <c r="BK205" i="12"/>
  <c r="CA205" i="12"/>
  <c r="CQ205" i="12"/>
  <c r="L206" i="12"/>
  <c r="T206" i="12"/>
  <c r="AB206" i="12"/>
  <c r="AJ206" i="12"/>
  <c r="AR206" i="12"/>
  <c r="AZ206" i="12"/>
  <c r="BH206" i="12"/>
  <c r="BP206" i="12"/>
  <c r="BX206" i="12"/>
  <c r="CF206" i="12"/>
  <c r="CN206" i="12"/>
  <c r="CV206" i="12"/>
  <c r="M206" i="12"/>
  <c r="O206" i="12"/>
  <c r="AG206" i="12"/>
  <c r="AW206" i="12"/>
  <c r="BM206" i="12"/>
  <c r="CC206" i="12"/>
  <c r="CS206" i="12"/>
  <c r="AI206" i="12"/>
  <c r="BG206" i="12"/>
  <c r="CM206" i="12"/>
  <c r="AQ206" i="12"/>
  <c r="CA206" i="12"/>
  <c r="L207" i="12"/>
  <c r="T207" i="12"/>
  <c r="AB207" i="12"/>
  <c r="AJ207" i="12"/>
  <c r="AR207" i="12"/>
  <c r="AZ207" i="12"/>
  <c r="BH207" i="12"/>
  <c r="BP207" i="12"/>
  <c r="BX207" i="12"/>
  <c r="CF207" i="12"/>
  <c r="CN207" i="12"/>
  <c r="CV207" i="12"/>
  <c r="M207" i="12"/>
  <c r="AC207" i="12"/>
  <c r="AS207" i="12"/>
  <c r="BI207" i="12"/>
  <c r="BY207" i="12"/>
  <c r="CO207" i="12"/>
  <c r="CQ207" i="12"/>
  <c r="AQ207" i="12"/>
  <c r="BW207" i="12"/>
  <c r="DC207" i="12"/>
  <c r="AM207" i="12"/>
  <c r="BS207" i="12"/>
  <c r="L208" i="12"/>
  <c r="T208" i="12"/>
  <c r="AB208" i="12"/>
  <c r="AJ208" i="12"/>
  <c r="AR208" i="12"/>
  <c r="AZ208" i="12"/>
  <c r="BH208" i="12"/>
  <c r="BP208" i="12"/>
  <c r="BX208" i="12"/>
  <c r="CF208" i="12"/>
  <c r="CN208" i="12"/>
  <c r="CV208" i="12"/>
  <c r="M208" i="12"/>
  <c r="AC208" i="12"/>
  <c r="AS208" i="12"/>
  <c r="BI208" i="12"/>
  <c r="BY208" i="12"/>
  <c r="CO208" i="12"/>
  <c r="AE208" i="12"/>
  <c r="CA208" i="12"/>
  <c r="W208" i="12"/>
  <c r="BS208" i="12"/>
  <c r="O208" i="12"/>
  <c r="BK208" i="12"/>
  <c r="L209" i="12"/>
  <c r="T209" i="12"/>
  <c r="AB209" i="12"/>
  <c r="AJ209" i="12"/>
  <c r="AR209" i="12"/>
  <c r="AZ209" i="12"/>
  <c r="BH209" i="12"/>
  <c r="BP209" i="12"/>
  <c r="BX209" i="12"/>
  <c r="CF209" i="12"/>
  <c r="CN209" i="12"/>
  <c r="CV209" i="12"/>
  <c r="M209" i="12"/>
  <c r="AC209" i="12"/>
  <c r="AS209" i="12"/>
  <c r="BI209" i="12"/>
  <c r="BY209" i="12"/>
  <c r="CO209" i="12"/>
  <c r="O209" i="12"/>
  <c r="BG209" i="12"/>
  <c r="CY209" i="12"/>
  <c r="AY209" i="12"/>
  <c r="CU209" i="12"/>
  <c r="BS209" i="12"/>
  <c r="L210" i="12"/>
  <c r="T210" i="12"/>
  <c r="AB210" i="12"/>
  <c r="AJ210" i="12"/>
  <c r="AR210" i="12"/>
  <c r="AZ210" i="12"/>
  <c r="BH210" i="12"/>
  <c r="BP210" i="12"/>
  <c r="BX210" i="12"/>
  <c r="CF210" i="12"/>
  <c r="CN210" i="12"/>
  <c r="CV210" i="12"/>
  <c r="M210" i="12"/>
  <c r="AC210" i="12"/>
  <c r="AS210" i="12"/>
  <c r="BI210" i="12"/>
  <c r="BY210" i="12"/>
  <c r="CO210" i="12"/>
  <c r="O210" i="12"/>
  <c r="BK210" i="12"/>
  <c r="DC210" i="12"/>
  <c r="BC210" i="12"/>
  <c r="CY210" i="12"/>
  <c r="BG210" i="12"/>
  <c r="L211" i="12"/>
  <c r="T211" i="12"/>
  <c r="AB211" i="12"/>
  <c r="AJ211" i="12"/>
  <c r="AR211" i="12"/>
  <c r="AZ211" i="12"/>
  <c r="BH211" i="12"/>
  <c r="BP211" i="12"/>
  <c r="BX211" i="12"/>
  <c r="CF211" i="12"/>
  <c r="CN211" i="12"/>
  <c r="CV211" i="12"/>
  <c r="M211" i="12"/>
  <c r="AC211" i="12"/>
  <c r="AS211" i="12"/>
  <c r="BI211" i="12"/>
  <c r="BY211" i="12"/>
  <c r="CO211" i="12"/>
  <c r="W211" i="12"/>
  <c r="BG211" i="12"/>
  <c r="CU211" i="12"/>
  <c r="AM211" i="12"/>
  <c r="BS211" i="12"/>
  <c r="O211" i="12"/>
  <c r="L212" i="12"/>
  <c r="T212" i="12"/>
  <c r="AB212" i="12"/>
  <c r="AJ212" i="12"/>
  <c r="AR212" i="12"/>
  <c r="AZ212" i="12"/>
  <c r="BH212" i="12"/>
  <c r="BP212" i="12"/>
  <c r="BX212" i="12"/>
  <c r="CF212" i="12"/>
  <c r="CN212" i="12"/>
  <c r="CV212" i="12"/>
  <c r="M212" i="12"/>
  <c r="AC212" i="12"/>
  <c r="AS212" i="12"/>
  <c r="BI212" i="12"/>
  <c r="BY212" i="12"/>
  <c r="CO212" i="12"/>
  <c r="W212" i="12"/>
  <c r="CE212" i="12"/>
  <c r="AE212" i="12"/>
  <c r="BO212" i="12"/>
  <c r="O212" i="12"/>
  <c r="BK212" i="12"/>
  <c r="L213" i="12"/>
  <c r="T213" i="12"/>
  <c r="AB213" i="12"/>
  <c r="AJ213" i="12"/>
  <c r="AR213" i="12"/>
  <c r="AZ213" i="12"/>
  <c r="BH213" i="12"/>
  <c r="BP213" i="12"/>
  <c r="BX213" i="12"/>
  <c r="CF213" i="12"/>
  <c r="CN213" i="12"/>
  <c r="CV213" i="12"/>
  <c r="M213" i="12"/>
  <c r="AC213" i="12"/>
  <c r="AS213" i="12"/>
  <c r="BI213" i="12"/>
  <c r="BY213" i="12"/>
  <c r="CO213" i="12"/>
  <c r="W213" i="12"/>
  <c r="O213" i="12"/>
  <c r="BO213" i="12"/>
  <c r="CY213" i="12"/>
  <c r="AY213" i="12"/>
  <c r="CI213" i="12"/>
  <c r="L214" i="12"/>
  <c r="T214" i="12"/>
  <c r="AB214" i="12"/>
  <c r="AJ214" i="12"/>
  <c r="AR214" i="12"/>
  <c r="AZ214" i="12"/>
  <c r="BH214" i="12"/>
  <c r="BP214" i="12"/>
  <c r="BX214" i="12"/>
  <c r="CF214" i="12"/>
  <c r="CN214" i="12"/>
  <c r="CV214" i="12"/>
  <c r="M214" i="12"/>
  <c r="AC214" i="12"/>
  <c r="AS214" i="12"/>
  <c r="BI214" i="12"/>
  <c r="BY214" i="12"/>
  <c r="CO214" i="12"/>
  <c r="AU214" i="12"/>
  <c r="CE214" i="12"/>
  <c r="S214" i="12"/>
  <c r="AY214" i="12"/>
  <c r="AE214" i="12"/>
  <c r="BK214" i="12"/>
  <c r="L215" i="12"/>
  <c r="T215" i="12"/>
  <c r="AB215" i="12"/>
  <c r="AJ215" i="12"/>
  <c r="AR215" i="12"/>
  <c r="AZ215" i="12"/>
  <c r="BH215" i="12"/>
  <c r="BP215" i="12"/>
  <c r="BX215" i="12"/>
  <c r="CF215" i="12"/>
  <c r="CN215" i="12"/>
  <c r="CV215" i="12"/>
  <c r="M215" i="12"/>
  <c r="AC215" i="12"/>
  <c r="AS215" i="12"/>
  <c r="BI215" i="12"/>
  <c r="BY215" i="12"/>
  <c r="CO215" i="12"/>
  <c r="W215" i="12"/>
  <c r="CM215" i="12"/>
  <c r="AM215" i="12"/>
  <c r="CA215" i="12"/>
  <c r="AE215" i="12"/>
  <c r="BS215" i="12"/>
  <c r="L216" i="12"/>
  <c r="T216" i="12"/>
  <c r="AB216" i="12"/>
  <c r="AJ216" i="12"/>
  <c r="AR216" i="12"/>
  <c r="AZ216" i="12"/>
  <c r="BH216" i="12"/>
  <c r="BP216" i="12"/>
  <c r="M216" i="12"/>
  <c r="AC216" i="12"/>
  <c r="AS216" i="12"/>
  <c r="BI216" i="12"/>
  <c r="BX216" i="12"/>
  <c r="CN216" i="12"/>
  <c r="S216" i="12"/>
  <c r="BO216" i="12"/>
  <c r="BZ216" i="12"/>
  <c r="CD216" i="12"/>
  <c r="CT216" i="12"/>
  <c r="AA216" i="12"/>
  <c r="BS216" i="12"/>
  <c r="CH216" i="12"/>
  <c r="AM216" i="12"/>
  <c r="CJ216" i="12"/>
  <c r="L217" i="12"/>
  <c r="AB217" i="12"/>
  <c r="AR217" i="12"/>
  <c r="BH217" i="12"/>
  <c r="BX217" i="12"/>
  <c r="CN217" i="12"/>
  <c r="S217" i="12"/>
  <c r="BG217" i="12"/>
  <c r="CU217" i="12"/>
  <c r="AW217" i="12"/>
  <c r="CX217" i="12"/>
  <c r="Z217" i="12"/>
  <c r="AP217" i="12"/>
  <c r="BF217" i="12"/>
  <c r="BV217" i="12"/>
  <c r="CL217" i="12"/>
  <c r="DB217" i="12"/>
  <c r="BD217" i="12"/>
  <c r="CZ217" i="12"/>
  <c r="BB217" i="12"/>
  <c r="CS217" i="12"/>
  <c r="BT217" i="12"/>
  <c r="V217" i="12"/>
  <c r="BR217" i="12"/>
  <c r="L218" i="12"/>
  <c r="AB218" i="12"/>
  <c r="AR218" i="12"/>
  <c r="BH218" i="12"/>
  <c r="BX218" i="12"/>
  <c r="CN218" i="12"/>
  <c r="P218" i="12"/>
  <c r="BG218" i="12"/>
  <c r="CU218" i="12"/>
  <c r="AW218" i="12"/>
  <c r="CK218" i="12"/>
  <c r="U218" i="12"/>
  <c r="AK218" i="12"/>
  <c r="BA218" i="12"/>
  <c r="BQ218" i="12"/>
  <c r="CG218" i="12"/>
  <c r="CW218" i="12"/>
  <c r="AN218" i="12"/>
  <c r="CE218" i="12"/>
  <c r="Y218" i="12"/>
  <c r="BU218" i="12"/>
  <c r="AQ218" i="12"/>
  <c r="DC218" i="12"/>
  <c r="BM218" i="12"/>
  <c r="L219" i="12"/>
  <c r="AB219" i="12"/>
  <c r="AR219" i="12"/>
  <c r="BH219" i="12"/>
  <c r="BX219" i="12"/>
  <c r="CN219" i="12"/>
  <c r="P219" i="12"/>
  <c r="AV219" i="12"/>
  <c r="CE219" i="12"/>
  <c r="AD219" i="12"/>
  <c r="BZ219" i="12"/>
  <c r="R219" i="12"/>
  <c r="AH219" i="12"/>
  <c r="AX219" i="12"/>
  <c r="BN219" i="12"/>
  <c r="CD219" i="12"/>
  <c r="CT219" i="12"/>
  <c r="AA219" i="12"/>
  <c r="BD219" i="12"/>
  <c r="CR219" i="12"/>
  <c r="AL219" i="12"/>
  <c r="CC219" i="12"/>
  <c r="CM219" i="12"/>
  <c r="BE219" i="12"/>
  <c r="L220" i="12"/>
  <c r="AB220" i="12"/>
  <c r="AR220" i="12"/>
  <c r="BH220" i="12"/>
  <c r="BX220" i="12"/>
  <c r="CN220" i="12"/>
  <c r="S220" i="12"/>
  <c r="BL220" i="12"/>
  <c r="N220" i="12"/>
  <c r="BE220" i="12"/>
  <c r="DA220" i="12"/>
  <c r="Z220" i="12"/>
  <c r="AP220" i="12"/>
  <c r="BF220" i="12"/>
  <c r="BV220" i="12"/>
  <c r="CL220" i="12"/>
  <c r="DB220" i="12"/>
  <c r="BG220" i="12"/>
  <c r="CU220" i="12"/>
  <c r="BJ220" i="12"/>
  <c r="CS220" i="12"/>
  <c r="AY220" i="12"/>
  <c r="DC220" i="12"/>
  <c r="BB220" i="12"/>
  <c r="L221" i="12"/>
  <c r="AB221" i="12"/>
  <c r="AR221" i="12"/>
  <c r="BH221" i="12"/>
  <c r="BX221" i="12"/>
  <c r="CN221" i="12"/>
  <c r="P221" i="12"/>
  <c r="BD221" i="12"/>
  <c r="CU221" i="12"/>
  <c r="BM221" i="12"/>
  <c r="R221" i="12"/>
  <c r="AH221" i="12"/>
  <c r="AX221" i="12"/>
  <c r="BN221" i="12"/>
  <c r="CD221" i="12"/>
  <c r="CT221" i="12"/>
  <c r="AF221" i="12"/>
  <c r="BW221" i="12"/>
  <c r="V221" i="12"/>
  <c r="BJ221" i="12"/>
  <c r="CX221" i="12"/>
  <c r="BT221" i="12"/>
  <c r="Q221" i="12"/>
  <c r="BZ221" i="12"/>
  <c r="L222" i="12"/>
  <c r="AB222" i="12"/>
  <c r="AR222" i="12"/>
  <c r="BH222" i="12"/>
  <c r="BX222" i="12"/>
  <c r="CN222" i="12"/>
  <c r="S222" i="12"/>
  <c r="BG222" i="12"/>
  <c r="CU222" i="12"/>
  <c r="BB222" i="12"/>
  <c r="DA222" i="12"/>
  <c r="Z222" i="12"/>
  <c r="AP222" i="12"/>
  <c r="BF222" i="12"/>
  <c r="BV222" i="12"/>
  <c r="CL222" i="12"/>
  <c r="DB222" i="12"/>
  <c r="BD222" i="12"/>
  <c r="CZ222" i="12"/>
  <c r="BE222" i="12"/>
  <c r="CS222" i="12"/>
  <c r="BL222" i="12"/>
  <c r="Q222" i="12"/>
  <c r="BJ222" i="12"/>
  <c r="L223" i="12"/>
  <c r="AB223" i="12"/>
  <c r="AR223" i="12"/>
  <c r="BH223" i="12"/>
  <c r="BX223" i="12"/>
  <c r="CN223" i="12"/>
  <c r="P223" i="12"/>
  <c r="BD223" i="12"/>
  <c r="CZ223" i="12"/>
  <c r="BJ223" i="12"/>
  <c r="M223" i="12"/>
  <c r="AC223" i="12"/>
  <c r="AS223" i="12"/>
  <c r="BI223" i="12"/>
  <c r="BY223" i="12"/>
  <c r="CO223" i="12"/>
  <c r="S223" i="12"/>
  <c r="BO223" i="12"/>
  <c r="Q223" i="12"/>
  <c r="BM223" i="12"/>
  <c r="X223" i="12"/>
  <c r="CE223" i="12"/>
  <c r="Y223" i="12"/>
  <c r="BZ223" i="12"/>
  <c r="L224" i="12"/>
  <c r="AB224" i="12"/>
  <c r="AR224" i="12"/>
  <c r="BH224" i="12"/>
  <c r="BX224" i="12"/>
  <c r="CN224" i="12"/>
  <c r="P224" i="12"/>
  <c r="BG224" i="12"/>
  <c r="DC224" i="12"/>
  <c r="AT224" i="12"/>
  <c r="CP224" i="12"/>
  <c r="U224" i="12"/>
  <c r="AK224" i="12"/>
  <c r="BA224" i="12"/>
  <c r="BQ224" i="12"/>
  <c r="CG224" i="12"/>
  <c r="CW224" i="12"/>
  <c r="AN224" i="12"/>
  <c r="CJ224" i="12"/>
  <c r="AD224" i="12"/>
  <c r="BZ224" i="12"/>
  <c r="AQ224" i="12"/>
  <c r="CM224" i="12"/>
  <c r="BJ224" i="12"/>
  <c r="L225" i="12"/>
  <c r="AB225" i="12"/>
  <c r="AR225" i="12"/>
  <c r="BH225" i="12"/>
  <c r="BX225" i="12"/>
  <c r="CN225" i="12"/>
  <c r="S225" i="12"/>
  <c r="BL225" i="12"/>
  <c r="DC225" i="12"/>
  <c r="AW225" i="12"/>
  <c r="CX225" i="12"/>
  <c r="Z225" i="12"/>
  <c r="AP225" i="12"/>
  <c r="BF225" i="12"/>
  <c r="BV225" i="12"/>
  <c r="CL225" i="12"/>
  <c r="DB225" i="12"/>
  <c r="BD225" i="12"/>
  <c r="CR225" i="12"/>
  <c r="BB225" i="12"/>
  <c r="CP225" i="12"/>
  <c r="AQ225" i="12"/>
  <c r="CZ225" i="12"/>
  <c r="BE225" i="12"/>
  <c r="L2" i="12"/>
  <c r="BK55" i="12"/>
  <c r="CA55" i="12"/>
  <c r="CQ55" i="12"/>
  <c r="O55" i="12"/>
  <c r="AV55" i="12"/>
  <c r="CB55" i="12"/>
  <c r="Q55" i="12"/>
  <c r="AW55" i="12"/>
  <c r="CC55" i="12"/>
  <c r="AC55" i="12"/>
  <c r="BI55" i="12"/>
  <c r="CO55" i="12"/>
  <c r="BE55" i="12"/>
  <c r="CF55" i="12"/>
  <c r="CK55" i="12"/>
  <c r="S56" i="12"/>
  <c r="AI56" i="12"/>
  <c r="AY56" i="12"/>
  <c r="BO56" i="12"/>
  <c r="CE56" i="12"/>
  <c r="CU56" i="12"/>
  <c r="R56" i="12"/>
  <c r="AH56" i="12"/>
  <c r="AX56" i="12"/>
  <c r="BN56" i="12"/>
  <c r="CD56" i="12"/>
  <c r="CT56" i="12"/>
  <c r="U56" i="12"/>
  <c r="BA56" i="12"/>
  <c r="CG56" i="12"/>
  <c r="Q56" i="12"/>
  <c r="AW56" i="12"/>
  <c r="CC56" i="12"/>
  <c r="X56" i="12"/>
  <c r="BD56" i="12"/>
  <c r="CJ56" i="12"/>
  <c r="BP56" i="12"/>
  <c r="AJ56" i="12"/>
  <c r="DA56" i="12"/>
  <c r="S57" i="12"/>
  <c r="AI57" i="12"/>
  <c r="AY57" i="12"/>
  <c r="BO57" i="12"/>
  <c r="CE57" i="12"/>
  <c r="CU57" i="12"/>
  <c r="R57" i="12"/>
  <c r="AH57" i="12"/>
  <c r="AX57" i="12"/>
  <c r="BN57" i="12"/>
  <c r="CD57" i="12"/>
  <c r="CT57" i="12"/>
  <c r="U57" i="12"/>
  <c r="BA57" i="12"/>
  <c r="CG57" i="12"/>
  <c r="Q57" i="12"/>
  <c r="AW57" i="12"/>
  <c r="CC57" i="12"/>
  <c r="X57" i="12"/>
  <c r="BD57" i="12"/>
  <c r="CJ57" i="12"/>
  <c r="BE57" i="12"/>
  <c r="CF57" i="12"/>
  <c r="CK57" i="12"/>
  <c r="S58" i="12"/>
  <c r="AI58" i="12"/>
  <c r="AY58" i="12"/>
  <c r="BO58" i="12"/>
  <c r="CE58" i="12"/>
  <c r="CU58" i="12"/>
  <c r="R58" i="12"/>
  <c r="AH58" i="12"/>
  <c r="AX58" i="12"/>
  <c r="BN58" i="12"/>
  <c r="CD58" i="12"/>
  <c r="CT58" i="12"/>
  <c r="U58" i="12"/>
  <c r="BA58" i="12"/>
  <c r="CG58" i="12"/>
  <c r="Q58" i="12"/>
  <c r="AW58" i="12"/>
  <c r="CC58" i="12"/>
  <c r="X58" i="12"/>
  <c r="BD58" i="12"/>
  <c r="CJ58" i="12"/>
  <c r="BP58" i="12"/>
  <c r="AJ58" i="12"/>
  <c r="T58" i="12"/>
  <c r="S59" i="12"/>
  <c r="AI59" i="12"/>
  <c r="AY59" i="12"/>
  <c r="BO59" i="12"/>
  <c r="CE59" i="12"/>
  <c r="CU59" i="12"/>
  <c r="R59" i="12"/>
  <c r="AH59" i="12"/>
  <c r="AX59" i="12"/>
  <c r="BN59" i="12"/>
  <c r="CD59" i="12"/>
  <c r="CT59" i="12"/>
  <c r="U59" i="12"/>
  <c r="BA59" i="12"/>
  <c r="CG59" i="12"/>
  <c r="Q59" i="12"/>
  <c r="AW59" i="12"/>
  <c r="CC59" i="12"/>
  <c r="X59" i="12"/>
  <c r="BD59" i="12"/>
  <c r="CJ59" i="12"/>
  <c r="BE59" i="12"/>
  <c r="CF59" i="12"/>
  <c r="CK59" i="12"/>
  <c r="S60" i="12"/>
  <c r="AI60" i="12"/>
  <c r="AY60" i="12"/>
  <c r="BO60" i="12"/>
  <c r="CE60" i="12"/>
  <c r="CU60" i="12"/>
  <c r="R60" i="12"/>
  <c r="AH60" i="12"/>
  <c r="AX60" i="12"/>
  <c r="BN60" i="12"/>
  <c r="CD60" i="12"/>
  <c r="CT60" i="12"/>
  <c r="U60" i="12"/>
  <c r="BA60" i="12"/>
  <c r="CG60" i="12"/>
  <c r="Q60" i="12"/>
  <c r="AW60" i="12"/>
  <c r="CC60" i="12"/>
  <c r="X60" i="12"/>
  <c r="BD60" i="12"/>
  <c r="CJ60" i="12"/>
  <c r="BP60" i="12"/>
  <c r="AJ60" i="12"/>
  <c r="T60" i="12"/>
  <c r="S61" i="12"/>
  <c r="AI61" i="12"/>
  <c r="AY61" i="12"/>
  <c r="BO61" i="12"/>
  <c r="CE61" i="12"/>
  <c r="CU61" i="12"/>
  <c r="R61" i="12"/>
  <c r="AH61" i="12"/>
  <c r="AX61" i="12"/>
  <c r="BN61" i="12"/>
  <c r="CD61" i="12"/>
  <c r="CT61" i="12"/>
  <c r="U61" i="12"/>
  <c r="BA61" i="12"/>
  <c r="CG61" i="12"/>
  <c r="Q61" i="12"/>
  <c r="AW61" i="12"/>
  <c r="CC61" i="12"/>
  <c r="X61" i="12"/>
  <c r="BD61" i="12"/>
  <c r="CJ61" i="12"/>
  <c r="BE61" i="12"/>
  <c r="CF61" i="12"/>
  <c r="CK61" i="12"/>
  <c r="S62" i="12"/>
  <c r="AI62" i="12"/>
  <c r="AY62" i="12"/>
  <c r="BO62" i="12"/>
  <c r="CE62" i="12"/>
  <c r="CU62" i="12"/>
  <c r="R62" i="12"/>
  <c r="AH62" i="12"/>
  <c r="AX62" i="12"/>
  <c r="BN62" i="12"/>
  <c r="CD62" i="12"/>
  <c r="CT62" i="12"/>
  <c r="U62" i="12"/>
  <c r="BA62" i="12"/>
  <c r="CG62" i="12"/>
  <c r="Q62" i="12"/>
  <c r="AW62" i="12"/>
  <c r="CC62" i="12"/>
  <c r="X62" i="12"/>
  <c r="BD62" i="12"/>
  <c r="CJ62" i="12"/>
  <c r="BP62" i="12"/>
  <c r="AJ62" i="12"/>
  <c r="CF62" i="12"/>
  <c r="S63" i="12"/>
  <c r="AI63" i="12"/>
  <c r="AY63" i="12"/>
  <c r="BO63" i="12"/>
  <c r="CE63" i="12"/>
  <c r="CU63" i="12"/>
  <c r="R63" i="12"/>
  <c r="AH63" i="12"/>
  <c r="AX63" i="12"/>
  <c r="BN63" i="12"/>
  <c r="CD63" i="12"/>
  <c r="CT63" i="12"/>
  <c r="U63" i="12"/>
  <c r="BA63" i="12"/>
  <c r="CG63" i="12"/>
  <c r="Q63" i="12"/>
  <c r="AW63" i="12"/>
  <c r="CC63" i="12"/>
  <c r="X63" i="12"/>
  <c r="BD63" i="12"/>
  <c r="CJ63" i="12"/>
  <c r="BE63" i="12"/>
  <c r="CF63" i="12"/>
  <c r="CK63" i="12"/>
  <c r="S64" i="12"/>
  <c r="AI64" i="12"/>
  <c r="AY64" i="12"/>
  <c r="BO64" i="12"/>
  <c r="CE64" i="12"/>
  <c r="CU64" i="12"/>
  <c r="R64" i="12"/>
  <c r="AH64" i="12"/>
  <c r="AX64" i="12"/>
  <c r="BN64" i="12"/>
  <c r="CD64" i="12"/>
  <c r="CT64" i="12"/>
  <c r="U64" i="12"/>
  <c r="BA64" i="12"/>
  <c r="CG64" i="12"/>
  <c r="Q64" i="12"/>
  <c r="AW64" i="12"/>
  <c r="CC64" i="12"/>
  <c r="X64" i="12"/>
  <c r="BD64" i="12"/>
  <c r="CJ64" i="12"/>
  <c r="BP64" i="12"/>
  <c r="AJ64" i="12"/>
  <c r="DA64" i="12"/>
  <c r="S65" i="12"/>
  <c r="AI65" i="12"/>
  <c r="AY65" i="12"/>
  <c r="BO65" i="12"/>
  <c r="CE65" i="12"/>
  <c r="CU65" i="12"/>
  <c r="R65" i="12"/>
  <c r="AH65" i="12"/>
  <c r="AX65" i="12"/>
  <c r="BN65" i="12"/>
  <c r="CD65" i="12"/>
  <c r="CT65" i="12"/>
  <c r="U65" i="12"/>
  <c r="BA65" i="12"/>
  <c r="CG65" i="12"/>
  <c r="Q65" i="12"/>
  <c r="AW65" i="12"/>
  <c r="CC65" i="12"/>
  <c r="X65" i="12"/>
  <c r="BD65" i="12"/>
  <c r="CJ65" i="12"/>
  <c r="BE65" i="12"/>
  <c r="CF65" i="12"/>
  <c r="CK65" i="12"/>
  <c r="S66" i="12"/>
  <c r="AI66" i="12"/>
  <c r="AY66" i="12"/>
  <c r="BO66" i="12"/>
  <c r="CE66" i="12"/>
  <c r="CU66" i="12"/>
  <c r="R66" i="12"/>
  <c r="AH66" i="12"/>
  <c r="AX66" i="12"/>
  <c r="BN66" i="12"/>
  <c r="CD66" i="12"/>
  <c r="CT66" i="12"/>
  <c r="U66" i="12"/>
  <c r="BA66" i="12"/>
  <c r="CG66" i="12"/>
  <c r="Q66" i="12"/>
  <c r="AW66" i="12"/>
  <c r="CC66" i="12"/>
  <c r="X66" i="12"/>
  <c r="BD66" i="12"/>
  <c r="CJ66" i="12"/>
  <c r="BP66" i="12"/>
  <c r="AJ66" i="12"/>
  <c r="T66" i="12"/>
  <c r="S67" i="12"/>
  <c r="AI67" i="12"/>
  <c r="AY67" i="12"/>
  <c r="BO67" i="12"/>
  <c r="CE67" i="12"/>
  <c r="CU67" i="12"/>
  <c r="R67" i="12"/>
  <c r="AH67" i="12"/>
  <c r="AX67" i="12"/>
  <c r="P67" i="12"/>
  <c r="AV67" i="12"/>
  <c r="BS67" i="12"/>
  <c r="CR67" i="12"/>
  <c r="Q67" i="12"/>
  <c r="AW67" i="12"/>
  <c r="BX67" i="12"/>
  <c r="CS67" i="12"/>
  <c r="AC67" i="12"/>
  <c r="BI67" i="12"/>
  <c r="CB67" i="12"/>
  <c r="CW67" i="12"/>
  <c r="BV67" i="12"/>
  <c r="BY67" i="12"/>
  <c r="CC67" i="12"/>
  <c r="S68" i="12"/>
  <c r="AI68" i="12"/>
  <c r="AY68" i="12"/>
  <c r="BO68" i="12"/>
  <c r="CE68" i="12"/>
  <c r="CU68" i="12"/>
  <c r="U68" i="12"/>
  <c r="AM68" i="12"/>
  <c r="BL68" i="12"/>
  <c r="CG68" i="12"/>
  <c r="CY68" i="12"/>
  <c r="AC68" i="12"/>
  <c r="AU68" i="12"/>
  <c r="BT68" i="12"/>
  <c r="CO68" i="12"/>
  <c r="T68" i="12"/>
  <c r="AO68" i="12"/>
  <c r="BN68" i="12"/>
  <c r="CF68" i="12"/>
  <c r="DA68" i="12"/>
  <c r="CN68" i="12"/>
  <c r="CQ68" i="12"/>
  <c r="BD68" i="12"/>
  <c r="BH68" i="12"/>
  <c r="S69" i="12"/>
  <c r="AI69" i="12"/>
  <c r="AY69" i="12"/>
  <c r="BO69" i="12"/>
  <c r="CE69" i="12"/>
  <c r="R69" i="12"/>
  <c r="AJ69" i="12"/>
  <c r="BE69" i="12"/>
  <c r="CD69" i="12"/>
  <c r="CU69" i="12"/>
  <c r="O69" i="12"/>
  <c r="AN69" i="12"/>
  <c r="BI69" i="12"/>
  <c r="CA69" i="12"/>
  <c r="CA226" i="12" s="1"/>
  <c r="CX69" i="12"/>
  <c r="W69" i="12"/>
  <c r="AV69" i="12"/>
  <c r="BQ69" i="12"/>
  <c r="CI69" i="12"/>
  <c r="CC69" i="12"/>
  <c r="AB69" i="12"/>
  <c r="Q69" i="12"/>
  <c r="BV69" i="12"/>
  <c r="BK69" i="12"/>
  <c r="S70" i="12"/>
  <c r="AI70" i="12"/>
  <c r="AY70" i="12"/>
  <c r="BO70" i="12"/>
  <c r="CE70" i="12"/>
  <c r="CU70" i="12"/>
  <c r="Q70" i="12"/>
  <c r="AG70" i="12"/>
  <c r="AW70" i="12"/>
  <c r="BM70" i="12"/>
  <c r="CC70" i="12"/>
  <c r="CS70" i="12"/>
  <c r="O70" i="12"/>
  <c r="AE70" i="12"/>
  <c r="AU70" i="12"/>
  <c r="BK70" i="12"/>
  <c r="CA70" i="12"/>
  <c r="CQ70" i="12"/>
  <c r="AP70" i="12"/>
  <c r="DB70" i="12"/>
  <c r="BN70" i="12"/>
  <c r="AK70" i="12"/>
  <c r="CW70" i="12"/>
  <c r="BI70" i="12"/>
  <c r="S71" i="12"/>
  <c r="AI71" i="12"/>
  <c r="AY71" i="12"/>
  <c r="BO71" i="12"/>
  <c r="CE71" i="12"/>
  <c r="CU71" i="12"/>
  <c r="Q71" i="12"/>
  <c r="AG71" i="12"/>
  <c r="AW71" i="12"/>
  <c r="BM71" i="12"/>
  <c r="CC71" i="12"/>
  <c r="CS71" i="12"/>
  <c r="O71" i="12"/>
  <c r="AE71" i="12"/>
  <c r="AU71" i="12"/>
  <c r="BK71" i="12"/>
  <c r="CA71" i="12"/>
  <c r="CQ71" i="12"/>
  <c r="AP71" i="12"/>
  <c r="DB71" i="12"/>
  <c r="BN71" i="12"/>
  <c r="AK71" i="12"/>
  <c r="CW71" i="12"/>
  <c r="R71" i="12"/>
  <c r="S72" i="12"/>
  <c r="AI72" i="12"/>
  <c r="AY72" i="12"/>
  <c r="BO72" i="12"/>
  <c r="CE72" i="12"/>
  <c r="CU72" i="12"/>
  <c r="Q72" i="12"/>
  <c r="AG72" i="12"/>
  <c r="AW72" i="12"/>
  <c r="BM72" i="12"/>
  <c r="CC72" i="12"/>
  <c r="CS72" i="12"/>
  <c r="O72" i="12"/>
  <c r="AE72" i="12"/>
  <c r="AU72" i="12"/>
  <c r="BK72" i="12"/>
  <c r="CA72" i="12"/>
  <c r="CQ72" i="12"/>
  <c r="AP72" i="12"/>
  <c r="DB72" i="12"/>
  <c r="BN72" i="12"/>
  <c r="AK72" i="12"/>
  <c r="CW72" i="12"/>
  <c r="CO72" i="12"/>
  <c r="S73" i="12"/>
  <c r="AI73" i="12"/>
  <c r="AY73" i="12"/>
  <c r="BO73" i="12"/>
  <c r="CE73" i="12"/>
  <c r="CU73" i="12"/>
  <c r="Q73" i="12"/>
  <c r="AG73" i="12"/>
  <c r="AW73" i="12"/>
  <c r="BM73" i="12"/>
  <c r="CC73" i="12"/>
  <c r="CS73" i="12"/>
  <c r="O73" i="12"/>
  <c r="AE73" i="12"/>
  <c r="AU73" i="12"/>
  <c r="BK73" i="12"/>
  <c r="CA73" i="12"/>
  <c r="CQ73" i="12"/>
  <c r="AP73" i="12"/>
  <c r="DB73" i="12"/>
  <c r="BN73" i="12"/>
  <c r="AK73" i="12"/>
  <c r="CW73" i="12"/>
  <c r="CD73" i="12"/>
  <c r="S74" i="12"/>
  <c r="AI74" i="12"/>
  <c r="AY74" i="12"/>
  <c r="BO74" i="12"/>
  <c r="CE74" i="12"/>
  <c r="CU74" i="12"/>
  <c r="Q74" i="12"/>
  <c r="AG74" i="12"/>
  <c r="AW74" i="12"/>
  <c r="BM74" i="12"/>
  <c r="CC74" i="12"/>
  <c r="CS74" i="12"/>
  <c r="O74" i="12"/>
  <c r="AE74" i="12"/>
  <c r="AU74" i="12"/>
  <c r="BK74" i="12"/>
  <c r="CA74" i="12"/>
  <c r="CQ74" i="12"/>
  <c r="AP74" i="12"/>
  <c r="DB74" i="12"/>
  <c r="BN74" i="12"/>
  <c r="AK74" i="12"/>
  <c r="CW74" i="12"/>
  <c r="BI74" i="12"/>
  <c r="S75" i="12"/>
  <c r="AI75" i="12"/>
  <c r="AY75" i="12"/>
  <c r="BO75" i="12"/>
  <c r="CE75" i="12"/>
  <c r="CU75" i="12"/>
  <c r="Q75" i="12"/>
  <c r="AG75" i="12"/>
  <c r="AW75" i="12"/>
  <c r="BM75" i="12"/>
  <c r="CC75" i="12"/>
  <c r="CS75" i="12"/>
  <c r="O75" i="12"/>
  <c r="AE75" i="12"/>
  <c r="AU75" i="12"/>
  <c r="BK75" i="12"/>
  <c r="CA75" i="12"/>
  <c r="CQ75" i="12"/>
  <c r="AP75" i="12"/>
  <c r="DB75" i="12"/>
  <c r="BN75" i="12"/>
  <c r="AK75" i="12"/>
  <c r="CW75" i="12"/>
  <c r="R75" i="12"/>
  <c r="S76" i="12"/>
  <c r="AI76" i="12"/>
  <c r="AY76" i="12"/>
  <c r="BO76" i="12"/>
  <c r="CE76" i="12"/>
  <c r="CU76" i="12"/>
  <c r="Q76" i="12"/>
  <c r="AG76" i="12"/>
  <c r="AW76" i="12"/>
  <c r="BM76" i="12"/>
  <c r="CC76" i="12"/>
  <c r="CS76" i="12"/>
  <c r="O76" i="12"/>
  <c r="AE76" i="12"/>
  <c r="AU76" i="12"/>
  <c r="BK76" i="12"/>
  <c r="CA76" i="12"/>
  <c r="CQ76" i="12"/>
  <c r="AP76" i="12"/>
  <c r="DB76" i="12"/>
  <c r="BN76" i="12"/>
  <c r="AK76" i="12"/>
  <c r="CW76" i="12"/>
  <c r="CO76" i="12"/>
  <c r="S77" i="12"/>
  <c r="AI77" i="12"/>
  <c r="AY77" i="12"/>
  <c r="BO77" i="12"/>
  <c r="CE77" i="12"/>
  <c r="CU77" i="12"/>
  <c r="Q77" i="12"/>
  <c r="AG77" i="12"/>
  <c r="AW77" i="12"/>
  <c r="BM77" i="12"/>
  <c r="CC77" i="12"/>
  <c r="CS77" i="12"/>
  <c r="O77" i="12"/>
  <c r="AE77" i="12"/>
  <c r="AU77" i="12"/>
  <c r="BK77" i="12"/>
  <c r="CA77" i="12"/>
  <c r="CQ77" i="12"/>
  <c r="AP77" i="12"/>
  <c r="DB77" i="12"/>
  <c r="BN77" i="12"/>
  <c r="AK77" i="12"/>
  <c r="CW77" i="12"/>
  <c r="CD77" i="12"/>
  <c r="S78" i="12"/>
  <c r="AI78" i="12"/>
  <c r="AY78" i="12"/>
  <c r="BO78" i="12"/>
  <c r="CE78" i="12"/>
  <c r="CU78" i="12"/>
  <c r="Q78" i="12"/>
  <c r="AG78" i="12"/>
  <c r="AW78" i="12"/>
  <c r="BM78" i="12"/>
  <c r="CC78" i="12"/>
  <c r="CS78" i="12"/>
  <c r="O78" i="12"/>
  <c r="AE78" i="12"/>
  <c r="AU78" i="12"/>
  <c r="BK78" i="12"/>
  <c r="CA78" i="12"/>
  <c r="CQ78" i="12"/>
  <c r="AP78" i="12"/>
  <c r="DB78" i="12"/>
  <c r="BN78" i="12"/>
  <c r="AK78" i="12"/>
  <c r="CW78" i="12"/>
  <c r="BI78" i="12"/>
  <c r="S79" i="12"/>
  <c r="AI79" i="12"/>
  <c r="AY79" i="12"/>
  <c r="BO79" i="12"/>
  <c r="CE79" i="12"/>
  <c r="CU79" i="12"/>
  <c r="Q79" i="12"/>
  <c r="AG79" i="12"/>
  <c r="AW79" i="12"/>
  <c r="BM79" i="12"/>
  <c r="CC79" i="12"/>
  <c r="CS79" i="12"/>
  <c r="O79" i="12"/>
  <c r="AE79" i="12"/>
  <c r="AU79" i="12"/>
  <c r="BK79" i="12"/>
  <c r="CA79" i="12"/>
  <c r="CQ79" i="12"/>
  <c r="AP79" i="12"/>
  <c r="DB79" i="12"/>
  <c r="BN79" i="12"/>
  <c r="AK79" i="12"/>
  <c r="CW79" i="12"/>
  <c r="R79" i="12"/>
  <c r="S80" i="12"/>
  <c r="AI80" i="12"/>
  <c r="AY80" i="12"/>
  <c r="BO80" i="12"/>
  <c r="CE80" i="12"/>
  <c r="CU80" i="12"/>
  <c r="Q80" i="12"/>
  <c r="AG80" i="12"/>
  <c r="AW80" i="12"/>
  <c r="BM80" i="12"/>
  <c r="CC80" i="12"/>
  <c r="CS80" i="12"/>
  <c r="O80" i="12"/>
  <c r="AE80" i="12"/>
  <c r="AU80" i="12"/>
  <c r="BK80" i="12"/>
  <c r="CA80" i="12"/>
  <c r="CQ80" i="12"/>
  <c r="AP80" i="12"/>
  <c r="DB80" i="12"/>
  <c r="BN80" i="12"/>
  <c r="AK80" i="12"/>
  <c r="CW80" i="12"/>
  <c r="CO80" i="12"/>
  <c r="S81" i="12"/>
  <c r="AI81" i="12"/>
  <c r="AY81" i="12"/>
  <c r="BO81" i="12"/>
  <c r="CE81" i="12"/>
  <c r="CU81" i="12"/>
  <c r="Q81" i="12"/>
  <c r="AG81" i="12"/>
  <c r="AW81" i="12"/>
  <c r="BM81" i="12"/>
  <c r="CC81" i="12"/>
  <c r="CS81" i="12"/>
  <c r="O81" i="12"/>
  <c r="AE81" i="12"/>
  <c r="AU81" i="12"/>
  <c r="BK81" i="12"/>
  <c r="CA81" i="12"/>
  <c r="CQ81" i="12"/>
  <c r="AP81" i="12"/>
  <c r="DB81" i="12"/>
  <c r="BN81" i="12"/>
  <c r="AK81" i="12"/>
  <c r="CW81" i="12"/>
  <c r="CD81" i="12"/>
  <c r="S82" i="12"/>
  <c r="AI82" i="12"/>
  <c r="AY82" i="12"/>
  <c r="BO82" i="12"/>
  <c r="CE82" i="12"/>
  <c r="CU82" i="12"/>
  <c r="Q82" i="12"/>
  <c r="AG82" i="12"/>
  <c r="AW82" i="12"/>
  <c r="BM82" i="12"/>
  <c r="CC82" i="12"/>
  <c r="CS82" i="12"/>
  <c r="O82" i="12"/>
  <c r="AE82" i="12"/>
  <c r="AU82" i="12"/>
  <c r="BK82" i="12"/>
  <c r="CA82" i="12"/>
  <c r="CQ82" i="12"/>
  <c r="AP82" i="12"/>
  <c r="DB82" i="12"/>
  <c r="BN82" i="12"/>
  <c r="AK82" i="12"/>
  <c r="CW82" i="12"/>
  <c r="BI82" i="12"/>
  <c r="S83" i="12"/>
  <c r="AI83" i="12"/>
  <c r="AY83" i="12"/>
  <c r="BO83" i="12"/>
  <c r="CE83" i="12"/>
  <c r="CU83" i="12"/>
  <c r="Q83" i="12"/>
  <c r="AG83" i="12"/>
  <c r="AW83" i="12"/>
  <c r="BM83" i="12"/>
  <c r="CC83" i="12"/>
  <c r="CS83" i="12"/>
  <c r="O83" i="12"/>
  <c r="AE83" i="12"/>
  <c r="AU83" i="12"/>
  <c r="BA83" i="12"/>
  <c r="CG83" i="12"/>
  <c r="M83" i="12"/>
  <c r="BH83" i="12"/>
  <c r="CN83" i="12"/>
  <c r="BI83" i="12"/>
  <c r="CO83" i="12"/>
  <c r="CQ83" i="12"/>
  <c r="AC83" i="12"/>
  <c r="S84" i="12"/>
  <c r="AI84" i="12"/>
  <c r="AY84" i="12"/>
  <c r="BO84" i="12"/>
  <c r="CE84" i="12"/>
  <c r="CU84" i="12"/>
  <c r="Q84" i="12"/>
  <c r="AG84" i="12"/>
  <c r="AW84" i="12"/>
  <c r="BM84" i="12"/>
  <c r="CC84" i="12"/>
  <c r="CS84" i="12"/>
  <c r="Z84" i="12"/>
  <c r="BF84" i="12"/>
  <c r="CL84" i="12"/>
  <c r="W84" i="12"/>
  <c r="BC84" i="12"/>
  <c r="CI84" i="12"/>
  <c r="R84" i="12"/>
  <c r="AX84" i="12"/>
  <c r="CD84" i="12"/>
  <c r="AJ84" i="12"/>
  <c r="BK84" i="12"/>
  <c r="AE84" i="12"/>
  <c r="S85" i="12"/>
  <c r="AI85" i="12"/>
  <c r="AY85" i="12"/>
  <c r="BO85" i="12"/>
  <c r="CE85" i="12"/>
  <c r="CU85" i="12"/>
  <c r="Q85" i="12"/>
  <c r="AG85" i="12"/>
  <c r="AW85" i="12"/>
  <c r="BM85" i="12"/>
  <c r="CC85" i="12"/>
  <c r="CS85" i="12"/>
  <c r="Z85" i="12"/>
  <c r="BF85" i="12"/>
  <c r="CL85" i="12"/>
  <c r="W85" i="12"/>
  <c r="BC85" i="12"/>
  <c r="CI85" i="12"/>
  <c r="R85" i="12"/>
  <c r="AX85" i="12"/>
  <c r="CD85" i="12"/>
  <c r="BP85" i="12"/>
  <c r="O85" i="12"/>
  <c r="T85" i="12"/>
  <c r="S86" i="12"/>
  <c r="AI86" i="12"/>
  <c r="Y86" i="12"/>
  <c r="AN86" i="12"/>
  <c r="AV86" i="12"/>
  <c r="BD86" i="12"/>
  <c r="BL86" i="12"/>
  <c r="BT86" i="12"/>
  <c r="CB86" i="12"/>
  <c r="CJ86" i="12"/>
  <c r="CR86" i="12"/>
  <c r="CZ86" i="12"/>
  <c r="AK86" i="12"/>
  <c r="BA86" i="12"/>
  <c r="BQ86" i="12"/>
  <c r="CG86" i="12"/>
  <c r="CW86" i="12"/>
  <c r="AB86" i="12"/>
  <c r="AH86" i="12"/>
  <c r="AY86" i="12"/>
  <c r="BO86" i="12"/>
  <c r="CE86" i="12"/>
  <c r="CU86" i="12"/>
  <c r="AJ86" i="12"/>
  <c r="N87" i="12"/>
  <c r="V87" i="12"/>
  <c r="AD87" i="12"/>
  <c r="AL87" i="12"/>
  <c r="AT87" i="12"/>
  <c r="BB87" i="12"/>
  <c r="BJ87" i="12"/>
  <c r="BR87" i="12"/>
  <c r="BZ87" i="12"/>
  <c r="CH87" i="12"/>
  <c r="CP87" i="12"/>
  <c r="CX87" i="12"/>
  <c r="Q87" i="12"/>
  <c r="AG87" i="12"/>
  <c r="AW87" i="12"/>
  <c r="BM87" i="12"/>
  <c r="CC87" i="12"/>
  <c r="CS87" i="12"/>
  <c r="S87" i="12"/>
  <c r="AI87" i="12"/>
  <c r="AY87" i="12"/>
  <c r="BO87" i="12"/>
  <c r="CE87" i="12"/>
  <c r="CU87" i="12"/>
  <c r="N88" i="12"/>
  <c r="V88" i="12"/>
  <c r="AD88" i="12"/>
  <c r="AL88" i="12"/>
  <c r="AT88" i="12"/>
  <c r="BB88" i="12"/>
  <c r="BJ88" i="12"/>
  <c r="BR88" i="12"/>
  <c r="BZ88" i="12"/>
  <c r="CH88" i="12"/>
  <c r="CP88" i="12"/>
  <c r="CX88" i="12"/>
  <c r="Q88" i="12"/>
  <c r="AG88" i="12"/>
  <c r="AW88" i="12"/>
  <c r="BM88" i="12"/>
  <c r="CC88" i="12"/>
  <c r="CS88" i="12"/>
  <c r="S88" i="12"/>
  <c r="AI88" i="12"/>
  <c r="AY88" i="12"/>
  <c r="BO88" i="12"/>
  <c r="CE88" i="12"/>
  <c r="CU88" i="12"/>
  <c r="N89" i="12"/>
  <c r="V89" i="12"/>
  <c r="AD89" i="12"/>
  <c r="AL89" i="12"/>
  <c r="AT89" i="12"/>
  <c r="BB89" i="12"/>
  <c r="BJ89" i="12"/>
  <c r="BR89" i="12"/>
  <c r="BZ89" i="12"/>
  <c r="CH89" i="12"/>
  <c r="CP89" i="12"/>
  <c r="CX89" i="12"/>
  <c r="Q89" i="12"/>
  <c r="AG89" i="12"/>
  <c r="AW89" i="12"/>
  <c r="BM89" i="12"/>
  <c r="CC89" i="12"/>
  <c r="CS89" i="12"/>
  <c r="S89" i="12"/>
  <c r="AI89" i="12"/>
  <c r="AY89" i="12"/>
  <c r="BO89" i="12"/>
  <c r="CE89" i="12"/>
  <c r="CU89" i="12"/>
  <c r="N90" i="12"/>
  <c r="V90" i="12"/>
  <c r="AD90" i="12"/>
  <c r="AL90" i="12"/>
  <c r="AT90" i="12"/>
  <c r="BB90" i="12"/>
  <c r="BJ90" i="12"/>
  <c r="BR90" i="12"/>
  <c r="BZ90" i="12"/>
  <c r="CH90" i="12"/>
  <c r="CP90" i="12"/>
  <c r="CX90" i="12"/>
  <c r="Q90" i="12"/>
  <c r="AG90" i="12"/>
  <c r="AW90" i="12"/>
  <c r="BM90" i="12"/>
  <c r="CC90" i="12"/>
  <c r="CS90" i="12"/>
  <c r="S90" i="12"/>
  <c r="AI90" i="12"/>
  <c r="AY90" i="12"/>
  <c r="BO90" i="12"/>
  <c r="CE90" i="12"/>
  <c r="CU90" i="12"/>
  <c r="N91" i="12"/>
  <c r="V91" i="12"/>
  <c r="AD91" i="12"/>
  <c r="AL91" i="12"/>
  <c r="AT91" i="12"/>
  <c r="BB91" i="12"/>
  <c r="BJ91" i="12"/>
  <c r="BR91" i="12"/>
  <c r="BZ91" i="12"/>
  <c r="CH91" i="12"/>
  <c r="CP91" i="12"/>
  <c r="CX91" i="12"/>
  <c r="Q91" i="12"/>
  <c r="AG91" i="12"/>
  <c r="AW91" i="12"/>
  <c r="BM91" i="12"/>
  <c r="CC91" i="12"/>
  <c r="CS91" i="12"/>
  <c r="S91" i="12"/>
  <c r="AI91" i="12"/>
  <c r="AY91" i="12"/>
  <c r="BO91" i="12"/>
  <c r="CE91" i="12"/>
  <c r="CU91" i="12"/>
  <c r="N92" i="12"/>
  <c r="V92" i="12"/>
  <c r="AD92" i="12"/>
  <c r="AL92" i="12"/>
  <c r="AT92" i="12"/>
  <c r="BB92" i="12"/>
  <c r="BJ92" i="12"/>
  <c r="BR92" i="12"/>
  <c r="BZ92" i="12"/>
  <c r="CH92" i="12"/>
  <c r="CP92" i="12"/>
  <c r="CX92" i="12"/>
  <c r="Q92" i="12"/>
  <c r="AG92" i="12"/>
  <c r="AW92" i="12"/>
  <c r="BM92" i="12"/>
  <c r="CC92" i="12"/>
  <c r="CS92" i="12"/>
  <c r="S92" i="12"/>
  <c r="AI92" i="12"/>
  <c r="AY92" i="12"/>
  <c r="BO92" i="12"/>
  <c r="CE92" i="12"/>
  <c r="CU92" i="12"/>
  <c r="N93" i="12"/>
  <c r="V93" i="12"/>
  <c r="AD93" i="12"/>
  <c r="AL93" i="12"/>
  <c r="AT93" i="12"/>
  <c r="BB93" i="12"/>
  <c r="BJ93" i="12"/>
  <c r="BR93" i="12"/>
  <c r="BZ93" i="12"/>
  <c r="CH93" i="12"/>
  <c r="CP93" i="12"/>
  <c r="CX93" i="12"/>
  <c r="Q93" i="12"/>
  <c r="AG93" i="12"/>
  <c r="AW93" i="12"/>
  <c r="BM93" i="12"/>
  <c r="CC93" i="12"/>
  <c r="CS93" i="12"/>
  <c r="S93" i="12"/>
  <c r="AI93" i="12"/>
  <c r="AY93" i="12"/>
  <c r="BO93" i="12"/>
  <c r="CE93" i="12"/>
  <c r="CU93" i="12"/>
  <c r="N94" i="12"/>
  <c r="V94" i="12"/>
  <c r="AD94" i="12"/>
  <c r="AL94" i="12"/>
  <c r="AT94" i="12"/>
  <c r="BB94" i="12"/>
  <c r="BJ94" i="12"/>
  <c r="BR94" i="12"/>
  <c r="BZ94" i="12"/>
  <c r="CH94" i="12"/>
  <c r="CP94" i="12"/>
  <c r="CX94" i="12"/>
  <c r="Q94" i="12"/>
  <c r="AG94" i="12"/>
  <c r="AW94" i="12"/>
  <c r="BM94" i="12"/>
  <c r="CC94" i="12"/>
  <c r="CS94" i="12"/>
  <c r="S94" i="12"/>
  <c r="AI94" i="12"/>
  <c r="AY94" i="12"/>
  <c r="BO94" i="12"/>
  <c r="CE94" i="12"/>
  <c r="CU94" i="12"/>
  <c r="N95" i="12"/>
  <c r="T95" i="12"/>
  <c r="AJ95" i="12"/>
  <c r="AZ95" i="12"/>
  <c r="BP95" i="12"/>
  <c r="CE95" i="12"/>
  <c r="CM95" i="12"/>
  <c r="CU95" i="12"/>
  <c r="DC95" i="12"/>
  <c r="AE95" i="12"/>
  <c r="AU95" i="12"/>
  <c r="BK95" i="12"/>
  <c r="CA95" i="12"/>
  <c r="AC95" i="12"/>
  <c r="AS95" i="12"/>
  <c r="BI95" i="12"/>
  <c r="BY95" i="12"/>
  <c r="CH95" i="12"/>
  <c r="CP95" i="12"/>
  <c r="CX95" i="12"/>
  <c r="AD95" i="12"/>
  <c r="AQ95" i="12"/>
  <c r="AT95" i="12"/>
  <c r="BG95" i="12"/>
  <c r="O96" i="12"/>
  <c r="W96" i="12"/>
  <c r="AE96" i="12"/>
  <c r="AM96" i="12"/>
  <c r="AU96" i="12"/>
  <c r="BC96" i="12"/>
  <c r="BK96" i="12"/>
  <c r="BS96" i="12"/>
  <c r="CA96" i="12"/>
  <c r="CI96" i="12"/>
  <c r="CQ96" i="12"/>
  <c r="CY96" i="12"/>
  <c r="N96" i="12"/>
  <c r="V96" i="12"/>
  <c r="AD96" i="12"/>
  <c r="AL96" i="12"/>
  <c r="AT96" i="12"/>
  <c r="BB96" i="12"/>
  <c r="BJ96" i="12"/>
  <c r="BR96" i="12"/>
  <c r="BZ96" i="12"/>
  <c r="CH96" i="12"/>
  <c r="CP96" i="12"/>
  <c r="CX96" i="12"/>
  <c r="O97" i="12"/>
  <c r="W97" i="12"/>
  <c r="AE97" i="12"/>
  <c r="AM97" i="12"/>
  <c r="AU97" i="12"/>
  <c r="BC97" i="12"/>
  <c r="BK97" i="12"/>
  <c r="BS97" i="12"/>
  <c r="CA97" i="12"/>
  <c r="CI97" i="12"/>
  <c r="CQ97" i="12"/>
  <c r="CY97" i="12"/>
  <c r="N97" i="12"/>
  <c r="V97" i="12"/>
  <c r="AD97" i="12"/>
  <c r="AL97" i="12"/>
  <c r="AT97" i="12"/>
  <c r="BB97" i="12"/>
  <c r="BJ97" i="12"/>
  <c r="BR97" i="12"/>
  <c r="BZ97" i="12"/>
  <c r="CH97" i="12"/>
  <c r="CP97" i="12"/>
  <c r="CX97" i="12"/>
  <c r="O98" i="12"/>
  <c r="W98" i="12"/>
  <c r="AE98" i="12"/>
  <c r="AM98" i="12"/>
  <c r="AU98" i="12"/>
  <c r="BC98" i="12"/>
  <c r="BK98" i="12"/>
  <c r="BS98" i="12"/>
  <c r="CA98" i="12"/>
  <c r="CI98" i="12"/>
  <c r="CQ98" i="12"/>
  <c r="CY98" i="12"/>
  <c r="N98" i="12"/>
  <c r="V98" i="12"/>
  <c r="AD98" i="12"/>
  <c r="AL98" i="12"/>
  <c r="AT98" i="12"/>
  <c r="BB98" i="12"/>
  <c r="BJ98" i="12"/>
  <c r="BR98" i="12"/>
  <c r="BZ98" i="12"/>
  <c r="CH98" i="12"/>
  <c r="CP98" i="12"/>
  <c r="CX98" i="12"/>
  <c r="O99" i="12"/>
  <c r="W99" i="12"/>
  <c r="AE99" i="12"/>
  <c r="AM99" i="12"/>
  <c r="AU99" i="12"/>
  <c r="BC99" i="12"/>
  <c r="BK99" i="12"/>
  <c r="BS99" i="12"/>
  <c r="CA99" i="12"/>
  <c r="CI99" i="12"/>
  <c r="CQ99" i="12"/>
  <c r="CY99" i="12"/>
  <c r="N99" i="12"/>
  <c r="V99" i="12"/>
  <c r="AD99" i="12"/>
  <c r="AL99" i="12"/>
  <c r="AT99" i="12"/>
  <c r="BB99" i="12"/>
  <c r="BJ99" i="12"/>
  <c r="BR99" i="12"/>
  <c r="BZ99" i="12"/>
  <c r="CH99" i="12"/>
  <c r="CP99" i="12"/>
  <c r="CX99" i="12"/>
  <c r="O100" i="12"/>
  <c r="W100" i="12"/>
  <c r="AE100" i="12"/>
  <c r="AM100" i="12"/>
  <c r="AU100" i="12"/>
  <c r="BC100" i="12"/>
  <c r="BK100" i="12"/>
  <c r="BS100" i="12"/>
  <c r="CA100" i="12"/>
  <c r="CI100" i="12"/>
  <c r="CQ100" i="12"/>
  <c r="CY100" i="12"/>
  <c r="N100" i="12"/>
  <c r="V100" i="12"/>
  <c r="AD100" i="12"/>
  <c r="AL100" i="12"/>
  <c r="AT100" i="12"/>
  <c r="BB100" i="12"/>
  <c r="BJ100" i="12"/>
  <c r="BR100" i="12"/>
  <c r="BZ100" i="12"/>
  <c r="CH100" i="12"/>
  <c r="CP100" i="12"/>
  <c r="CX100" i="12"/>
  <c r="O101" i="12"/>
  <c r="W101" i="12"/>
  <c r="AE101" i="12"/>
  <c r="AM101" i="12"/>
  <c r="AU101" i="12"/>
  <c r="BC101" i="12"/>
  <c r="BK101" i="12"/>
  <c r="BS101" i="12"/>
  <c r="CA101" i="12"/>
  <c r="CI101" i="12"/>
  <c r="CQ101" i="12"/>
  <c r="CY101" i="12"/>
  <c r="N101" i="12"/>
  <c r="V101" i="12"/>
  <c r="AD101" i="12"/>
  <c r="AL101" i="12"/>
  <c r="AT101" i="12"/>
  <c r="BB101" i="12"/>
  <c r="BJ101" i="12"/>
  <c r="BR101" i="12"/>
  <c r="BZ101" i="12"/>
  <c r="CH101" i="12"/>
  <c r="CP101" i="12"/>
  <c r="CX101" i="12"/>
  <c r="O102" i="12"/>
  <c r="W102" i="12"/>
  <c r="AE102" i="12"/>
  <c r="AM102" i="12"/>
  <c r="AU102" i="12"/>
  <c r="BC102" i="12"/>
  <c r="BK102" i="12"/>
  <c r="BS102" i="12"/>
  <c r="CA102" i="12"/>
  <c r="CI102" i="12"/>
  <c r="CQ102" i="12"/>
  <c r="CY102" i="12"/>
  <c r="N102" i="12"/>
  <c r="V102" i="12"/>
  <c r="AD102" i="12"/>
  <c r="AL102" i="12"/>
  <c r="AT102" i="12"/>
  <c r="BB102" i="12"/>
  <c r="BJ102" i="12"/>
  <c r="BR102" i="12"/>
  <c r="BZ102" i="12"/>
  <c r="CH102" i="12"/>
  <c r="CP102" i="12"/>
  <c r="CX102" i="12"/>
  <c r="O103" i="12"/>
  <c r="W103" i="12"/>
  <c r="AE103" i="12"/>
  <c r="AM103" i="12"/>
  <c r="AU103" i="12"/>
  <c r="L103" i="12"/>
  <c r="T103" i="12"/>
  <c r="AB103" i="12"/>
  <c r="AJ103" i="12"/>
  <c r="AR103" i="12"/>
  <c r="AZ103" i="12"/>
  <c r="BH103" i="12"/>
  <c r="BP103" i="12"/>
  <c r="BX103" i="12"/>
  <c r="CF103" i="12"/>
  <c r="CN103" i="12"/>
  <c r="CV103" i="12"/>
  <c r="BE103" i="12"/>
  <c r="BU103" i="12"/>
  <c r="CK103" i="12"/>
  <c r="DA103" i="12"/>
  <c r="BC103" i="12"/>
  <c r="BG103" i="12"/>
  <c r="CQ103" i="12"/>
  <c r="N104" i="12"/>
  <c r="V104" i="12"/>
  <c r="AD104" i="12"/>
  <c r="AL104" i="12"/>
  <c r="AT104" i="12"/>
  <c r="BB104" i="12"/>
  <c r="BJ104" i="12"/>
  <c r="BR104" i="12"/>
  <c r="BZ104" i="12"/>
  <c r="CH104" i="12"/>
  <c r="CP104" i="12"/>
  <c r="CX104" i="12"/>
  <c r="Q104" i="12"/>
  <c r="AG104" i="12"/>
  <c r="AW104" i="12"/>
  <c r="BM104" i="12"/>
  <c r="CC104" i="12"/>
  <c r="CS104" i="12"/>
  <c r="AI104" i="12"/>
  <c r="CU104" i="12"/>
  <c r="BS104" i="12"/>
  <c r="AQ104" i="12"/>
  <c r="DC104" i="12"/>
  <c r="AU104" i="12"/>
  <c r="N105" i="12"/>
  <c r="V105" i="12"/>
  <c r="AD105" i="12"/>
  <c r="AL105" i="12"/>
  <c r="AT105" i="12"/>
  <c r="BB105" i="12"/>
  <c r="BJ105" i="12"/>
  <c r="BR105" i="12"/>
  <c r="BZ105" i="12"/>
  <c r="CH105" i="12"/>
  <c r="CP105" i="12"/>
  <c r="CX105" i="12"/>
  <c r="Q105" i="12"/>
  <c r="AG105" i="12"/>
  <c r="AW105" i="12"/>
  <c r="BM105" i="12"/>
  <c r="CC105" i="12"/>
  <c r="CS105" i="12"/>
  <c r="AI105" i="12"/>
  <c r="CU105" i="12"/>
  <c r="BS105" i="12"/>
  <c r="AQ105" i="12"/>
  <c r="DC105" i="12"/>
  <c r="AU105" i="12"/>
  <c r="N106" i="12"/>
  <c r="V106" i="12"/>
  <c r="AD106" i="12"/>
  <c r="AL106" i="12"/>
  <c r="AT106" i="12"/>
  <c r="BB106" i="12"/>
  <c r="BJ106" i="12"/>
  <c r="BR106" i="12"/>
  <c r="BZ106" i="12"/>
  <c r="CH106" i="12"/>
  <c r="CP106" i="12"/>
  <c r="CX106" i="12"/>
  <c r="Q106" i="12"/>
  <c r="AG106" i="12"/>
  <c r="AW106" i="12"/>
  <c r="BM106" i="12"/>
  <c r="CC106" i="12"/>
  <c r="CS106" i="12"/>
  <c r="AI106" i="12"/>
  <c r="CU106" i="12"/>
  <c r="BS106" i="12"/>
  <c r="AQ106" i="12"/>
  <c r="DC106" i="12"/>
  <c r="AU106" i="12"/>
  <c r="N107" i="12"/>
  <c r="V107" i="12"/>
  <c r="AD107" i="12"/>
  <c r="AL107" i="12"/>
  <c r="AT107" i="12"/>
  <c r="BB107" i="12"/>
  <c r="BJ107" i="12"/>
  <c r="BR107" i="12"/>
  <c r="BZ107" i="12"/>
  <c r="CH107" i="12"/>
  <c r="CP107" i="12"/>
  <c r="CX107" i="12"/>
  <c r="Q107" i="12"/>
  <c r="AG107" i="12"/>
  <c r="AW107" i="12"/>
  <c r="BM107" i="12"/>
  <c r="CC107" i="12"/>
  <c r="CS107" i="12"/>
  <c r="AI107" i="12"/>
  <c r="CU107" i="12"/>
  <c r="BS107" i="12"/>
  <c r="AQ107" i="12"/>
  <c r="DC107" i="12"/>
  <c r="AU107" i="12"/>
  <c r="N108" i="12"/>
  <c r="V108" i="12"/>
  <c r="AD108" i="12"/>
  <c r="AL108" i="12"/>
  <c r="AT108" i="12"/>
  <c r="BB108" i="12"/>
  <c r="BJ108" i="12"/>
  <c r="BR108" i="12"/>
  <c r="BZ108" i="12"/>
  <c r="CH108" i="12"/>
  <c r="CP108" i="12"/>
  <c r="CX108" i="12"/>
  <c r="Q108" i="12"/>
  <c r="AG108" i="12"/>
  <c r="AW108" i="12"/>
  <c r="BM108" i="12"/>
  <c r="CC108" i="12"/>
  <c r="CS108" i="12"/>
  <c r="AI108" i="12"/>
  <c r="CU108" i="12"/>
  <c r="BS108" i="12"/>
  <c r="AQ108" i="12"/>
  <c r="DC108" i="12"/>
  <c r="CA108" i="12"/>
  <c r="N109" i="12"/>
  <c r="V109" i="12"/>
  <c r="AD109" i="12"/>
  <c r="AL109" i="12"/>
  <c r="AT109" i="12"/>
  <c r="BB109" i="12"/>
  <c r="BJ109" i="12"/>
  <c r="BR109" i="12"/>
  <c r="BZ109" i="12"/>
  <c r="CH109" i="12"/>
  <c r="CP109" i="12"/>
  <c r="CX109" i="12"/>
  <c r="Q109" i="12"/>
  <c r="AG109" i="12"/>
  <c r="AW109" i="12"/>
  <c r="BM109" i="12"/>
  <c r="CC109" i="12"/>
  <c r="CS109" i="12"/>
  <c r="AI109" i="12"/>
  <c r="CU109" i="12"/>
  <c r="BS109" i="12"/>
  <c r="AQ109" i="12"/>
  <c r="DC109" i="12"/>
  <c r="O109" i="12"/>
  <c r="N110" i="12"/>
  <c r="V110" i="12"/>
  <c r="AD110" i="12"/>
  <c r="AL110" i="12"/>
  <c r="AT110" i="12"/>
  <c r="BB110" i="12"/>
  <c r="BJ110" i="12"/>
  <c r="BR110" i="12"/>
  <c r="BZ110" i="12"/>
  <c r="CH110" i="12"/>
  <c r="CP110" i="12"/>
  <c r="CX110" i="12"/>
  <c r="Q110" i="12"/>
  <c r="AG110" i="12"/>
  <c r="AW110" i="12"/>
  <c r="BM110" i="12"/>
  <c r="CC110" i="12"/>
  <c r="CS110" i="12"/>
  <c r="AI110" i="12"/>
  <c r="CU110" i="12"/>
  <c r="BS110" i="12"/>
  <c r="AQ110" i="12"/>
  <c r="DC110" i="12"/>
  <c r="CA110" i="12"/>
  <c r="N111" i="12"/>
  <c r="V111" i="12"/>
  <c r="AD111" i="12"/>
  <c r="AL111" i="12"/>
  <c r="AT111" i="12"/>
  <c r="BB111" i="12"/>
  <c r="BJ111" i="12"/>
  <c r="BR111" i="12"/>
  <c r="BZ111" i="12"/>
  <c r="CH111" i="12"/>
  <c r="CP111" i="12"/>
  <c r="CX111" i="12"/>
  <c r="Q111" i="12"/>
  <c r="AG111" i="12"/>
  <c r="AW111" i="12"/>
  <c r="BM111" i="12"/>
  <c r="CC111" i="12"/>
  <c r="CS111" i="12"/>
  <c r="AI111" i="12"/>
  <c r="CU111" i="12"/>
  <c r="BS111" i="12"/>
  <c r="AQ111" i="12"/>
  <c r="DC111" i="12"/>
  <c r="O111" i="12"/>
  <c r="N112" i="12"/>
  <c r="V112" i="12"/>
  <c r="AD112" i="12"/>
  <c r="AL112" i="12"/>
  <c r="AT112" i="12"/>
  <c r="BB112" i="12"/>
  <c r="BJ112" i="12"/>
  <c r="BR112" i="12"/>
  <c r="BZ112" i="12"/>
  <c r="CH112" i="12"/>
  <c r="CP112" i="12"/>
  <c r="CX112" i="12"/>
  <c r="Q112" i="12"/>
  <c r="AG112" i="12"/>
  <c r="AW112" i="12"/>
  <c r="BM112" i="12"/>
  <c r="CC112" i="12"/>
  <c r="CS112" i="12"/>
  <c r="AI112" i="12"/>
  <c r="CU112" i="12"/>
  <c r="BS112" i="12"/>
  <c r="AQ112" i="12"/>
  <c r="DC112" i="12"/>
  <c r="CA112" i="12"/>
  <c r="N113" i="12"/>
  <c r="V113" i="12"/>
  <c r="AD113" i="12"/>
  <c r="AL113" i="12"/>
  <c r="AT113" i="12"/>
  <c r="BB113" i="12"/>
  <c r="BJ113" i="12"/>
  <c r="BR113" i="12"/>
  <c r="BZ113" i="12"/>
  <c r="CH113" i="12"/>
  <c r="CP113" i="12"/>
  <c r="CX113" i="12"/>
  <c r="Q113" i="12"/>
  <c r="AG113" i="12"/>
  <c r="AW113" i="12"/>
  <c r="BM113" i="12"/>
  <c r="CC113" i="12"/>
  <c r="CS113" i="12"/>
  <c r="AI113" i="12"/>
  <c r="CU113" i="12"/>
  <c r="BS113" i="12"/>
  <c r="AQ113" i="12"/>
  <c r="DC113" i="12"/>
  <c r="O113" i="12"/>
  <c r="N114" i="12"/>
  <c r="V114" i="12"/>
  <c r="AD114" i="12"/>
  <c r="AL114" i="12"/>
  <c r="AT114" i="12"/>
  <c r="BB114" i="12"/>
  <c r="BJ114" i="12"/>
  <c r="BR114" i="12"/>
  <c r="BZ114" i="12"/>
  <c r="CO114" i="12"/>
  <c r="M114" i="12"/>
  <c r="AC114" i="12"/>
  <c r="AS114" i="12"/>
  <c r="BI114" i="12"/>
  <c r="BY114" i="12"/>
  <c r="CP114" i="12"/>
  <c r="CC114" i="12"/>
  <c r="CS114" i="12"/>
  <c r="AI114" i="12"/>
  <c r="CY114" i="12"/>
  <c r="BS114" i="12"/>
  <c r="AQ114" i="12"/>
  <c r="CT114" i="12"/>
  <c r="CA114" i="12"/>
  <c r="P115" i="12"/>
  <c r="AF115" i="12"/>
  <c r="AV115" i="12"/>
  <c r="BL115" i="12"/>
  <c r="CB115" i="12"/>
  <c r="CR115" i="12"/>
  <c r="S115" i="12"/>
  <c r="AI115" i="12"/>
  <c r="AY115" i="12"/>
  <c r="BO115" i="12"/>
  <c r="CE115" i="12"/>
  <c r="CU115" i="12"/>
  <c r="Q115" i="12"/>
  <c r="AG115" i="12"/>
  <c r="AW115" i="12"/>
  <c r="BM115" i="12"/>
  <c r="CC115" i="12"/>
  <c r="CS115" i="12"/>
  <c r="AM115" i="12"/>
  <c r="CY115" i="12"/>
  <c r="BV115" i="12"/>
  <c r="AH115" i="12"/>
  <c r="CT115" i="12"/>
  <c r="CL115" i="12"/>
  <c r="P116" i="12"/>
  <c r="AF116" i="12"/>
  <c r="AV116" i="12"/>
  <c r="BL116" i="12"/>
  <c r="CB116" i="12"/>
  <c r="CR116" i="12"/>
  <c r="S116" i="12"/>
  <c r="AI116" i="12"/>
  <c r="AY116" i="12"/>
  <c r="BO116" i="12"/>
  <c r="CE116" i="12"/>
  <c r="CU116" i="12"/>
  <c r="Q116" i="12"/>
  <c r="AG116" i="12"/>
  <c r="AW116" i="12"/>
  <c r="BM116" i="12"/>
  <c r="CC116" i="12"/>
  <c r="CS116" i="12"/>
  <c r="AM116" i="12"/>
  <c r="CY116" i="12"/>
  <c r="BV116" i="12"/>
  <c r="AH116" i="12"/>
  <c r="CT116" i="12"/>
  <c r="O116" i="12"/>
  <c r="P117" i="12"/>
  <c r="AF117" i="12"/>
  <c r="AV117" i="12"/>
  <c r="BL117" i="12"/>
  <c r="CB117" i="12"/>
  <c r="CR117" i="12"/>
  <c r="S117" i="12"/>
  <c r="AI117" i="12"/>
  <c r="AY117" i="12"/>
  <c r="BO117" i="12"/>
  <c r="CE117" i="12"/>
  <c r="CU117" i="12"/>
  <c r="Q117" i="12"/>
  <c r="AG117" i="12"/>
  <c r="AW117" i="12"/>
  <c r="BM117" i="12"/>
  <c r="CC117" i="12"/>
  <c r="CS117" i="12"/>
  <c r="AM117" i="12"/>
  <c r="CY117" i="12"/>
  <c r="BV117" i="12"/>
  <c r="AH117" i="12"/>
  <c r="CT117" i="12"/>
  <c r="O117" i="12"/>
  <c r="P118" i="12"/>
  <c r="AF118" i="12"/>
  <c r="AV118" i="12"/>
  <c r="BL118" i="12"/>
  <c r="CB118" i="12"/>
  <c r="CR118" i="12"/>
  <c r="S118" i="12"/>
  <c r="AI118" i="12"/>
  <c r="AY118" i="12"/>
  <c r="BO118" i="12"/>
  <c r="CE118" i="12"/>
  <c r="CU118" i="12"/>
  <c r="Q118" i="12"/>
  <c r="AG118" i="12"/>
  <c r="AW118" i="12"/>
  <c r="BM118" i="12"/>
  <c r="CC118" i="12"/>
  <c r="CS118" i="12"/>
  <c r="AM118" i="12"/>
  <c r="CY118" i="12"/>
  <c r="BV118" i="12"/>
  <c r="AH118" i="12"/>
  <c r="CT118" i="12"/>
  <c r="O118" i="12"/>
  <c r="P119" i="12"/>
  <c r="AF119" i="12"/>
  <c r="AV119" i="12"/>
  <c r="BL119" i="12"/>
  <c r="CB119" i="12"/>
  <c r="CR119" i="12"/>
  <c r="S119" i="12"/>
  <c r="AI119" i="12"/>
  <c r="AY119" i="12"/>
  <c r="BO119" i="12"/>
  <c r="CE119" i="12"/>
  <c r="CU119" i="12"/>
  <c r="Q119" i="12"/>
  <c r="AG119" i="12"/>
  <c r="AW119" i="12"/>
  <c r="BM119" i="12"/>
  <c r="CC119" i="12"/>
  <c r="CS119" i="12"/>
  <c r="AM119" i="12"/>
  <c r="CY119" i="12"/>
  <c r="BV119" i="12"/>
  <c r="AH119" i="12"/>
  <c r="CT119" i="12"/>
  <c r="AU119" i="12"/>
  <c r="P120" i="12"/>
  <c r="AF120" i="12"/>
  <c r="AV120" i="12"/>
  <c r="BL120" i="12"/>
  <c r="CB120" i="12"/>
  <c r="CR120" i="12"/>
  <c r="S120" i="12"/>
  <c r="AI120" i="12"/>
  <c r="AY120" i="12"/>
  <c r="BO120" i="12"/>
  <c r="CE120" i="12"/>
  <c r="CU120" i="12"/>
  <c r="Q120" i="12"/>
  <c r="AG120" i="12"/>
  <c r="AW120" i="12"/>
  <c r="BM120" i="12"/>
  <c r="CC120" i="12"/>
  <c r="CS120" i="12"/>
  <c r="AM120" i="12"/>
  <c r="CY120" i="12"/>
  <c r="BV120" i="12"/>
  <c r="AH120" i="12"/>
  <c r="CT120" i="12"/>
  <c r="O120" i="12"/>
  <c r="P121" i="12"/>
  <c r="AF121" i="12"/>
  <c r="AV121" i="12"/>
  <c r="BL121" i="12"/>
  <c r="CB121" i="12"/>
  <c r="CR121" i="12"/>
  <c r="S121" i="12"/>
  <c r="AI121" i="12"/>
  <c r="AY121" i="12"/>
  <c r="BO121" i="12"/>
  <c r="CE121" i="12"/>
  <c r="CU121" i="12"/>
  <c r="Q121" i="12"/>
  <c r="AG121" i="12"/>
  <c r="AW121" i="12"/>
  <c r="BM121" i="12"/>
  <c r="CC121" i="12"/>
  <c r="CS121" i="12"/>
  <c r="AM121" i="12"/>
  <c r="CY121" i="12"/>
  <c r="BV121" i="12"/>
  <c r="AH121" i="12"/>
  <c r="CT121" i="12"/>
  <c r="Z121" i="12"/>
  <c r="P122" i="12"/>
  <c r="AF122" i="12"/>
  <c r="AV122" i="12"/>
  <c r="BL122" i="12"/>
  <c r="CB122" i="12"/>
  <c r="CR122" i="12"/>
  <c r="S122" i="12"/>
  <c r="AI122" i="12"/>
  <c r="AY122" i="12"/>
  <c r="BO122" i="12"/>
  <c r="CE122" i="12"/>
  <c r="CU122" i="12"/>
  <c r="Q122" i="12"/>
  <c r="AG122" i="12"/>
  <c r="AW122" i="12"/>
  <c r="BM122" i="12"/>
  <c r="CC122" i="12"/>
  <c r="CS122" i="12"/>
  <c r="AM122" i="12"/>
  <c r="CY122" i="12"/>
  <c r="BV122" i="12"/>
  <c r="AH122" i="12"/>
  <c r="CT122" i="12"/>
  <c r="AU122" i="12"/>
  <c r="P123" i="12"/>
  <c r="AF123" i="12"/>
  <c r="AV123" i="12"/>
  <c r="BL123" i="12"/>
  <c r="CB123" i="12"/>
  <c r="CR123" i="12"/>
  <c r="S123" i="12"/>
  <c r="AI123" i="12"/>
  <c r="AY123" i="12"/>
  <c r="BO123" i="12"/>
  <c r="CE123" i="12"/>
  <c r="CU123" i="12"/>
  <c r="Q123" i="12"/>
  <c r="AG123" i="12"/>
  <c r="AW123" i="12"/>
  <c r="BM123" i="12"/>
  <c r="CC123" i="12"/>
  <c r="CS123" i="12"/>
  <c r="AM123" i="12"/>
  <c r="CY123" i="12"/>
  <c r="BV123" i="12"/>
  <c r="AH123" i="12"/>
  <c r="CT123" i="12"/>
  <c r="Z123" i="12"/>
  <c r="P124" i="12"/>
  <c r="AF124" i="12"/>
  <c r="AV124" i="12"/>
  <c r="BL124" i="12"/>
  <c r="CB124" i="12"/>
  <c r="CR124" i="12"/>
  <c r="S124" i="12"/>
  <c r="AI124" i="12"/>
  <c r="AY124" i="12"/>
  <c r="BO124" i="12"/>
  <c r="CE124" i="12"/>
  <c r="CU124" i="12"/>
  <c r="Q124" i="12"/>
  <c r="AG124" i="12"/>
  <c r="AW124" i="12"/>
  <c r="BM124" i="12"/>
  <c r="CC124" i="12"/>
  <c r="CS124" i="12"/>
  <c r="AM124" i="12"/>
  <c r="CY124" i="12"/>
  <c r="BV124" i="12"/>
  <c r="AH124" i="12"/>
  <c r="CT124" i="12"/>
  <c r="BF124" i="12"/>
  <c r="P125" i="12"/>
  <c r="AF125" i="12"/>
  <c r="AV125" i="12"/>
  <c r="BL125" i="12"/>
  <c r="CB125" i="12"/>
  <c r="CR125" i="12"/>
  <c r="S125" i="12"/>
  <c r="AI125" i="12"/>
  <c r="AY125" i="12"/>
  <c r="BO125" i="12"/>
  <c r="CE125" i="12"/>
  <c r="CU125" i="12"/>
  <c r="Q125" i="12"/>
  <c r="AG125" i="12"/>
  <c r="AW125" i="12"/>
  <c r="BM125" i="12"/>
  <c r="CC125" i="12"/>
  <c r="CS125" i="12"/>
  <c r="AM125" i="12"/>
  <c r="CY125" i="12"/>
  <c r="BV125" i="12"/>
  <c r="AH125" i="12"/>
  <c r="CT125" i="12"/>
  <c r="Z125" i="12"/>
  <c r="P126" i="12"/>
  <c r="AF126" i="12"/>
  <c r="AV126" i="12"/>
  <c r="BL126" i="12"/>
  <c r="CB126" i="12"/>
  <c r="CR126" i="12"/>
  <c r="S126" i="12"/>
  <c r="AI126" i="12"/>
  <c r="AY126" i="12"/>
  <c r="BO126" i="12"/>
  <c r="CE126" i="12"/>
  <c r="CU126" i="12"/>
  <c r="Q126" i="12"/>
  <c r="AG126" i="12"/>
  <c r="AW126" i="12"/>
  <c r="BM126" i="12"/>
  <c r="CC126" i="12"/>
  <c r="CS126" i="12"/>
  <c r="AM126" i="12"/>
  <c r="CY126" i="12"/>
  <c r="BV126" i="12"/>
  <c r="AH126" i="12"/>
  <c r="CT126" i="12"/>
  <c r="BF126" i="12"/>
  <c r="P127" i="12"/>
  <c r="AF127" i="12"/>
  <c r="AV127" i="12"/>
  <c r="BL127" i="12"/>
  <c r="CB127" i="12"/>
  <c r="CR127" i="12"/>
  <c r="S127" i="12"/>
  <c r="AI127" i="12"/>
  <c r="AY127" i="12"/>
  <c r="BO127" i="12"/>
  <c r="CE127" i="12"/>
  <c r="CU127" i="12"/>
  <c r="Q127" i="12"/>
  <c r="AG127" i="12"/>
  <c r="AW127" i="12"/>
  <c r="BM127" i="12"/>
  <c r="CC127" i="12"/>
  <c r="CS127" i="12"/>
  <c r="AM127" i="12"/>
  <c r="CY127" i="12"/>
  <c r="BV127" i="12"/>
  <c r="AH127" i="12"/>
  <c r="CT127" i="12"/>
  <c r="Z127" i="12"/>
  <c r="P128" i="12"/>
  <c r="AF128" i="12"/>
  <c r="AV128" i="12"/>
  <c r="BL128" i="12"/>
  <c r="CB128" i="12"/>
  <c r="CR128" i="12"/>
  <c r="S128" i="12"/>
  <c r="AI128" i="12"/>
  <c r="AY128" i="12"/>
  <c r="BO128" i="12"/>
  <c r="CE128" i="12"/>
  <c r="CU128" i="12"/>
  <c r="Q128" i="12"/>
  <c r="AG128" i="12"/>
  <c r="AW128" i="12"/>
  <c r="BM128" i="12"/>
  <c r="CC128" i="12"/>
  <c r="CS128" i="12"/>
  <c r="AM128" i="12"/>
  <c r="CY128" i="12"/>
  <c r="BV128" i="12"/>
  <c r="AH128" i="12"/>
  <c r="CT128" i="12"/>
  <c r="BF128" i="12"/>
  <c r="P129" i="12"/>
  <c r="AF129" i="12"/>
  <c r="AV129" i="12"/>
  <c r="BL129" i="12"/>
  <c r="CB129" i="12"/>
  <c r="CR129" i="12"/>
  <c r="S129" i="12"/>
  <c r="AI129" i="12"/>
  <c r="AY129" i="12"/>
  <c r="BO129" i="12"/>
  <c r="CE129" i="12"/>
  <c r="CU129" i="12"/>
  <c r="Q129" i="12"/>
  <c r="AG129" i="12"/>
  <c r="AW129" i="12"/>
  <c r="BM129" i="12"/>
  <c r="CC129" i="12"/>
  <c r="CS129" i="12"/>
  <c r="AM129" i="12"/>
  <c r="CY129" i="12"/>
  <c r="BV129" i="12"/>
  <c r="AH129" i="12"/>
  <c r="CT129" i="12"/>
  <c r="O129" i="12"/>
  <c r="P130" i="12"/>
  <c r="AF130" i="12"/>
  <c r="N130" i="12"/>
  <c r="AD130" i="12"/>
  <c r="AT130" i="12"/>
  <c r="BJ130" i="12"/>
  <c r="BZ130" i="12"/>
  <c r="CP130" i="12"/>
  <c r="L130" i="12"/>
  <c r="AB130" i="12"/>
  <c r="AR130" i="12"/>
  <c r="BH130" i="12"/>
  <c r="BX130" i="12"/>
  <c r="CN130" i="12"/>
  <c r="R130" i="12"/>
  <c r="BL130" i="12"/>
  <c r="CR130" i="12"/>
  <c r="AX130" i="12"/>
  <c r="CD130" i="12"/>
  <c r="W130" i="12"/>
  <c r="BT130" i="12"/>
  <c r="CZ130" i="12"/>
  <c r="BV130" i="12"/>
  <c r="AU130" i="12"/>
  <c r="S131" i="12"/>
  <c r="AI131" i="12"/>
  <c r="AY131" i="12"/>
  <c r="BO131" i="12"/>
  <c r="CE131" i="12"/>
  <c r="CU131" i="12"/>
  <c r="Q131" i="12"/>
  <c r="AG131" i="12"/>
  <c r="AW131" i="12"/>
  <c r="BM131" i="12"/>
  <c r="CC131" i="12"/>
  <c r="CS131" i="12"/>
  <c r="U131" i="12"/>
  <c r="BA131" i="12"/>
  <c r="CG131" i="12"/>
  <c r="W131" i="12"/>
  <c r="BC131" i="12"/>
  <c r="CI131" i="12"/>
  <c r="X131" i="12"/>
  <c r="BD131" i="12"/>
  <c r="CJ131" i="12"/>
  <c r="AU131" i="12"/>
  <c r="AE131" i="12"/>
  <c r="O131" i="12"/>
  <c r="S132" i="12"/>
  <c r="AI132" i="12"/>
  <c r="AY132" i="12"/>
  <c r="BO132" i="12"/>
  <c r="CE132" i="12"/>
  <c r="CU132" i="12"/>
  <c r="Q132" i="12"/>
  <c r="AG132" i="12"/>
  <c r="AW132" i="12"/>
  <c r="BM132" i="12"/>
  <c r="CC132" i="12"/>
  <c r="CS132" i="12"/>
  <c r="U132" i="12"/>
  <c r="BA132" i="12"/>
  <c r="CG132" i="12"/>
  <c r="W132" i="12"/>
  <c r="BC132" i="12"/>
  <c r="CI132" i="12"/>
  <c r="X132" i="12"/>
  <c r="BD132" i="12"/>
  <c r="CJ132" i="12"/>
  <c r="BF132" i="12"/>
  <c r="BK132" i="12"/>
  <c r="AU132" i="12"/>
  <c r="S133" i="12"/>
  <c r="AI133" i="12"/>
  <c r="AY133" i="12"/>
  <c r="BO133" i="12"/>
  <c r="CE133" i="12"/>
  <c r="CU133" i="12"/>
  <c r="Q133" i="12"/>
  <c r="AG133" i="12"/>
  <c r="AW133" i="12"/>
  <c r="BM133" i="12"/>
  <c r="CC133" i="12"/>
  <c r="CS133" i="12"/>
  <c r="U133" i="12"/>
  <c r="BA133" i="12"/>
  <c r="CG133" i="12"/>
  <c r="W133" i="12"/>
  <c r="BC133" i="12"/>
  <c r="CI133" i="12"/>
  <c r="X133" i="12"/>
  <c r="BD133" i="12"/>
  <c r="CJ133" i="12"/>
  <c r="AU133" i="12"/>
  <c r="BV133" i="12"/>
  <c r="BF133" i="12"/>
  <c r="S134" i="12"/>
  <c r="AI134" i="12"/>
  <c r="AY134" i="12"/>
  <c r="BO134" i="12"/>
  <c r="CE134" i="12"/>
  <c r="CU134" i="12"/>
  <c r="Q134" i="12"/>
  <c r="AG134" i="12"/>
  <c r="AW134" i="12"/>
  <c r="BM134" i="12"/>
  <c r="CC134" i="12"/>
  <c r="CS134" i="12"/>
  <c r="U134" i="12"/>
  <c r="BA134" i="12"/>
  <c r="CG134" i="12"/>
  <c r="W134" i="12"/>
  <c r="BC134" i="12"/>
  <c r="CI134" i="12"/>
  <c r="X134" i="12"/>
  <c r="BD134" i="12"/>
  <c r="CJ134" i="12"/>
  <c r="BF134" i="12"/>
  <c r="BK134" i="12"/>
  <c r="AU134" i="12"/>
  <c r="S135" i="12"/>
  <c r="AI135" i="12"/>
  <c r="AY135" i="12"/>
  <c r="BO135" i="12"/>
  <c r="CE135" i="12"/>
  <c r="CU135" i="12"/>
  <c r="Q135" i="12"/>
  <c r="AG135" i="12"/>
  <c r="AW135" i="12"/>
  <c r="BM135" i="12"/>
  <c r="CC135" i="12"/>
  <c r="CS135" i="12"/>
  <c r="U135" i="12"/>
  <c r="BA135" i="12"/>
  <c r="CG135" i="12"/>
  <c r="W135" i="12"/>
  <c r="BC135" i="12"/>
  <c r="CI135" i="12"/>
  <c r="X135" i="12"/>
  <c r="BD135" i="12"/>
  <c r="CJ135" i="12"/>
  <c r="AU135" i="12"/>
  <c r="BV135" i="12"/>
  <c r="O135" i="12"/>
  <c r="S136" i="12"/>
  <c r="AI136" i="12"/>
  <c r="AY136" i="12"/>
  <c r="BO136" i="12"/>
  <c r="CE136" i="12"/>
  <c r="CU136" i="12"/>
  <c r="Q136" i="12"/>
  <c r="AG136" i="12"/>
  <c r="AW136" i="12"/>
  <c r="BM136" i="12"/>
  <c r="CC136" i="12"/>
  <c r="CS136" i="12"/>
  <c r="U136" i="12"/>
  <c r="BA136" i="12"/>
  <c r="CG136" i="12"/>
  <c r="W136" i="12"/>
  <c r="BC136" i="12"/>
  <c r="CI136" i="12"/>
  <c r="X136" i="12"/>
  <c r="BD136" i="12"/>
  <c r="CJ136" i="12"/>
  <c r="BF136" i="12"/>
  <c r="BK136" i="12"/>
  <c r="AU136" i="12"/>
  <c r="S137" i="12"/>
  <c r="AI137" i="12"/>
  <c r="AY137" i="12"/>
  <c r="BO137" i="12"/>
  <c r="CE137" i="12"/>
  <c r="CU137" i="12"/>
  <c r="Q137" i="12"/>
  <c r="AG137" i="12"/>
  <c r="AW137" i="12"/>
  <c r="BM137" i="12"/>
  <c r="CC137" i="12"/>
  <c r="CS137" i="12"/>
  <c r="U137" i="12"/>
  <c r="BA137" i="12"/>
  <c r="CG137" i="12"/>
  <c r="W137" i="12"/>
  <c r="BC137" i="12"/>
  <c r="CI137" i="12"/>
  <c r="X137" i="12"/>
  <c r="BD137" i="12"/>
  <c r="CJ137" i="12"/>
  <c r="AU137" i="12"/>
  <c r="BV137" i="12"/>
  <c r="BF137" i="12"/>
  <c r="S138" i="12"/>
  <c r="AI138" i="12"/>
  <c r="AY138" i="12"/>
  <c r="BO138" i="12"/>
  <c r="CE138" i="12"/>
  <c r="CU138" i="12"/>
  <c r="Q138" i="12"/>
  <c r="AG138" i="12"/>
  <c r="AW138" i="12"/>
  <c r="BM138" i="12"/>
  <c r="CC138" i="12"/>
  <c r="CS138" i="12"/>
  <c r="U138" i="12"/>
  <c r="BA138" i="12"/>
  <c r="CG138" i="12"/>
  <c r="W138" i="12"/>
  <c r="BC138" i="12"/>
  <c r="CI138" i="12"/>
  <c r="X138" i="12"/>
  <c r="BD138" i="12"/>
  <c r="CJ138" i="12"/>
  <c r="BF138" i="12"/>
  <c r="AP138" i="12"/>
  <c r="Z138" i="12"/>
  <c r="S139" i="12"/>
  <c r="AI139" i="12"/>
  <c r="AY139" i="12"/>
  <c r="BO139" i="12"/>
  <c r="CE139" i="12"/>
  <c r="CU139" i="12"/>
  <c r="Q139" i="12"/>
  <c r="AG139" i="12"/>
  <c r="AW139" i="12"/>
  <c r="BM139" i="12"/>
  <c r="CC139" i="12"/>
  <c r="CS139" i="12"/>
  <c r="U139" i="12"/>
  <c r="BA139" i="12"/>
  <c r="CG139" i="12"/>
  <c r="W139" i="12"/>
  <c r="BC139" i="12"/>
  <c r="CI139" i="12"/>
  <c r="X139" i="12"/>
  <c r="BD139" i="12"/>
  <c r="CJ139" i="12"/>
  <c r="AU139" i="12"/>
  <c r="BV139" i="12"/>
  <c r="BF139" i="12"/>
  <c r="S140" i="12"/>
  <c r="AI140" i="12"/>
  <c r="AY140" i="12"/>
  <c r="BO140" i="12"/>
  <c r="CE140" i="12"/>
  <c r="CU140" i="12"/>
  <c r="Q140" i="12"/>
  <c r="AG140" i="12"/>
  <c r="AW140" i="12"/>
  <c r="BM140" i="12"/>
  <c r="CC140" i="12"/>
  <c r="CS140" i="12"/>
  <c r="U140" i="12"/>
  <c r="BA140" i="12"/>
  <c r="CG140" i="12"/>
  <c r="W140" i="12"/>
  <c r="BC140" i="12"/>
  <c r="CI140" i="12"/>
  <c r="X140" i="12"/>
  <c r="BD140" i="12"/>
  <c r="CJ140" i="12"/>
  <c r="BF140" i="12"/>
  <c r="BK140" i="12"/>
  <c r="AU140" i="12"/>
  <c r="S141" i="12"/>
  <c r="AI141" i="12"/>
  <c r="AY141" i="12"/>
  <c r="BO141" i="12"/>
  <c r="CE141" i="12"/>
  <c r="CU141" i="12"/>
  <c r="Q141" i="12"/>
  <c r="AG141" i="12"/>
  <c r="AW141" i="12"/>
  <c r="BM141" i="12"/>
  <c r="CC141" i="12"/>
  <c r="CS141" i="12"/>
  <c r="U141" i="12"/>
  <c r="BA141" i="12"/>
  <c r="CG141" i="12"/>
  <c r="W141" i="12"/>
  <c r="BC141" i="12"/>
  <c r="CI141" i="12"/>
  <c r="X141" i="12"/>
  <c r="BD141" i="12"/>
  <c r="CJ141" i="12"/>
  <c r="AU141" i="12"/>
  <c r="BV141" i="12"/>
  <c r="BF141" i="12"/>
  <c r="S142" i="12"/>
  <c r="AI142" i="12"/>
  <c r="AY142" i="12"/>
  <c r="BO142" i="12"/>
  <c r="Y142" i="12"/>
  <c r="AO142" i="12"/>
  <c r="BE142" i="12"/>
  <c r="BU142" i="12"/>
  <c r="CK142" i="12"/>
  <c r="DA142" i="12"/>
  <c r="AK142" i="12"/>
  <c r="BQ142" i="12"/>
  <c r="CP142" i="12"/>
  <c r="W142" i="12"/>
  <c r="BC142" i="12"/>
  <c r="BY142" i="12"/>
  <c r="CX142" i="12"/>
  <c r="AC142" i="12"/>
  <c r="BI142" i="12"/>
  <c r="CG142" i="12"/>
  <c r="O142" i="12"/>
  <c r="CZ142" i="12"/>
  <c r="BK142" i="12"/>
  <c r="BT142" i="12"/>
  <c r="Q143" i="12"/>
  <c r="AG143" i="12"/>
  <c r="AW143" i="12"/>
  <c r="W143" i="12"/>
  <c r="AV143" i="12"/>
  <c r="BK143" i="12"/>
  <c r="CA143" i="12"/>
  <c r="CQ143" i="12"/>
  <c r="X143" i="12"/>
  <c r="AP143" i="12"/>
  <c r="BN143" i="12"/>
  <c r="CD143" i="12"/>
  <c r="CT143" i="12"/>
  <c r="R143" i="12"/>
  <c r="AM143" i="12"/>
  <c r="BD143" i="12"/>
  <c r="BT143" i="12"/>
  <c r="CJ143" i="12"/>
  <c r="CZ143" i="12"/>
  <c r="BU143" i="12"/>
  <c r="CC143" i="12"/>
  <c r="BM143" i="12"/>
  <c r="CX143" i="12"/>
  <c r="BE143" i="12"/>
  <c r="O144" i="12"/>
  <c r="AE144" i="12"/>
  <c r="AU144" i="12"/>
  <c r="BK144" i="12"/>
  <c r="CA144" i="12"/>
  <c r="CQ144" i="12"/>
  <c r="R144" i="12"/>
  <c r="AH144" i="12"/>
  <c r="AX144" i="12"/>
  <c r="BN144" i="12"/>
  <c r="CD144" i="12"/>
  <c r="CT144" i="12"/>
  <c r="S144" i="12"/>
  <c r="AI144" i="12"/>
  <c r="AY144" i="12"/>
  <c r="BO144" i="12"/>
  <c r="CE144" i="12"/>
  <c r="CU144" i="12"/>
  <c r="AO144" i="12"/>
  <c r="DA144" i="12"/>
  <c r="AG144" i="12"/>
  <c r="CS144" i="12"/>
  <c r="Y144" i="12"/>
  <c r="CK144" i="12"/>
  <c r="O145" i="12"/>
  <c r="AE145" i="12"/>
  <c r="AP145" i="12"/>
  <c r="AX145" i="12"/>
  <c r="BF145" i="12"/>
  <c r="BN145" i="12"/>
  <c r="BV145" i="12"/>
  <c r="CD145" i="12"/>
  <c r="CL145" i="12"/>
  <c r="CT145" i="12"/>
  <c r="DB145" i="12"/>
  <c r="Z145" i="12"/>
  <c r="S145" i="12"/>
  <c r="AI145" i="12"/>
  <c r="AQ145" i="12"/>
  <c r="AY145" i="12"/>
  <c r="BG145" i="12"/>
  <c r="BO145" i="12"/>
  <c r="BW145" i="12"/>
  <c r="CE145" i="12"/>
  <c r="CM145" i="12"/>
  <c r="CU145" i="12"/>
  <c r="DC145" i="12"/>
  <c r="AG145" i="12"/>
  <c r="N146" i="12"/>
  <c r="V146" i="12"/>
  <c r="AD146" i="12"/>
  <c r="AL146" i="12"/>
  <c r="AT146" i="12"/>
  <c r="BB146" i="12"/>
  <c r="BJ146" i="12"/>
  <c r="BR146" i="12"/>
  <c r="BZ146" i="12"/>
  <c r="CH146" i="12"/>
  <c r="CP146" i="12"/>
  <c r="CX146" i="12"/>
  <c r="O146" i="12"/>
  <c r="W146" i="12"/>
  <c r="AE146" i="12"/>
  <c r="AM146" i="12"/>
  <c r="AU146" i="12"/>
  <c r="BC146" i="12"/>
  <c r="BK146" i="12"/>
  <c r="BS146" i="12"/>
  <c r="CA146" i="12"/>
  <c r="CI146" i="12"/>
  <c r="CQ146" i="12"/>
  <c r="CY146" i="12"/>
  <c r="N147" i="12"/>
  <c r="V147" i="12"/>
  <c r="AD147" i="12"/>
  <c r="AL147" i="12"/>
  <c r="AT147" i="12"/>
  <c r="BB147" i="12"/>
  <c r="BJ147" i="12"/>
  <c r="BR147" i="12"/>
  <c r="BZ147" i="12"/>
  <c r="CH147" i="12"/>
  <c r="CP147" i="12"/>
  <c r="CX147" i="12"/>
  <c r="O147" i="12"/>
  <c r="W147" i="12"/>
  <c r="AE147" i="12"/>
  <c r="AM147" i="12"/>
  <c r="AU147" i="12"/>
  <c r="BC147" i="12"/>
  <c r="BK147" i="12"/>
  <c r="BS147" i="12"/>
  <c r="CA147" i="12"/>
  <c r="CI147" i="12"/>
  <c r="CQ147" i="12"/>
  <c r="CY147" i="12"/>
  <c r="N148" i="12"/>
  <c r="V148" i="12"/>
  <c r="AD148" i="12"/>
  <c r="AL148" i="12"/>
  <c r="AT148" i="12"/>
  <c r="BB148" i="12"/>
  <c r="BJ148" i="12"/>
  <c r="BR148" i="12"/>
  <c r="BZ148" i="12"/>
  <c r="CH148" i="12"/>
  <c r="CP148" i="12"/>
  <c r="CX148" i="12"/>
  <c r="O148" i="12"/>
  <c r="W148" i="12"/>
  <c r="AE148" i="12"/>
  <c r="AM148" i="12"/>
  <c r="AU148" i="12"/>
  <c r="BC148" i="12"/>
  <c r="BK148" i="12"/>
  <c r="BS148" i="12"/>
  <c r="CA148" i="12"/>
  <c r="CI148" i="12"/>
  <c r="CQ148" i="12"/>
  <c r="CY148" i="12"/>
  <c r="N149" i="12"/>
  <c r="V149" i="12"/>
  <c r="AD149" i="12"/>
  <c r="AL149" i="12"/>
  <c r="AT149" i="12"/>
  <c r="BB149" i="12"/>
  <c r="BJ149" i="12"/>
  <c r="BR149" i="12"/>
  <c r="BZ149" i="12"/>
  <c r="CH149" i="12"/>
  <c r="CP149" i="12"/>
  <c r="CX149" i="12"/>
  <c r="O149" i="12"/>
  <c r="W149" i="12"/>
  <c r="AE149" i="12"/>
  <c r="AM149" i="12"/>
  <c r="AU149" i="12"/>
  <c r="BC149" i="12"/>
  <c r="BK149" i="12"/>
  <c r="BS149" i="12"/>
  <c r="CA149" i="12"/>
  <c r="CI149" i="12"/>
  <c r="CQ149" i="12"/>
  <c r="CY149" i="12"/>
  <c r="N150" i="12"/>
  <c r="V150" i="12"/>
  <c r="AD150" i="12"/>
  <c r="AL150" i="12"/>
  <c r="AT150" i="12"/>
  <c r="BB150" i="12"/>
  <c r="BJ150" i="12"/>
  <c r="BR150" i="12"/>
  <c r="BZ150" i="12"/>
  <c r="CH150" i="12"/>
  <c r="CP150" i="12"/>
  <c r="CX150" i="12"/>
  <c r="M150" i="12"/>
  <c r="U150" i="12"/>
  <c r="AC150" i="12"/>
  <c r="AK150" i="12"/>
  <c r="AS150" i="12"/>
  <c r="BA150" i="12"/>
  <c r="BI150" i="12"/>
  <c r="BQ150" i="12"/>
  <c r="BY150" i="12"/>
  <c r="CI150" i="12"/>
  <c r="CQ150" i="12"/>
  <c r="CY150" i="12"/>
  <c r="N151" i="12"/>
  <c r="V151" i="12"/>
  <c r="AD151" i="12"/>
  <c r="AL151" i="12"/>
  <c r="AT151" i="12"/>
  <c r="BB151" i="12"/>
  <c r="BJ151" i="12"/>
  <c r="BR151" i="12"/>
  <c r="BZ151" i="12"/>
  <c r="CH151" i="12"/>
  <c r="CP151" i="12"/>
  <c r="CX151" i="12"/>
  <c r="CS151" i="12"/>
  <c r="DA151" i="12"/>
  <c r="Q151" i="12"/>
  <c r="Y151" i="12"/>
  <c r="AG151" i="12"/>
  <c r="AO151" i="12"/>
  <c r="AW151" i="12"/>
  <c r="BE151" i="12"/>
  <c r="BM151" i="12"/>
  <c r="BU151" i="12"/>
  <c r="CC151" i="12"/>
  <c r="CK151" i="12"/>
  <c r="N152" i="12"/>
  <c r="V152" i="12"/>
  <c r="AD152" i="12"/>
  <c r="AL152" i="12"/>
  <c r="AT152" i="12"/>
  <c r="BB152" i="12"/>
  <c r="BJ152" i="12"/>
  <c r="BR152" i="12"/>
  <c r="BZ152" i="12"/>
  <c r="CH152" i="12"/>
  <c r="CP152" i="12"/>
  <c r="CX152" i="12"/>
  <c r="O152" i="12"/>
  <c r="W152" i="12"/>
  <c r="AE152" i="12"/>
  <c r="AM152" i="12"/>
  <c r="AU152" i="12"/>
  <c r="BC152" i="12"/>
  <c r="BK152" i="12"/>
  <c r="BS152" i="12"/>
  <c r="CC152" i="12"/>
  <c r="CS152" i="12"/>
  <c r="CE152" i="12"/>
  <c r="CU152" i="12"/>
  <c r="N153" i="12"/>
  <c r="V153" i="12"/>
  <c r="AD153" i="12"/>
  <c r="AL153" i="12"/>
  <c r="AT153" i="12"/>
  <c r="BB153" i="12"/>
  <c r="BJ153" i="12"/>
  <c r="BR153" i="12"/>
  <c r="BZ153" i="12"/>
  <c r="CH153" i="12"/>
  <c r="CP153" i="12"/>
  <c r="CX153" i="12"/>
  <c r="Q153" i="12"/>
  <c r="AI153" i="12"/>
  <c r="AW153" i="12"/>
  <c r="BK153" i="12"/>
  <c r="BY153" i="12"/>
  <c r="CO153" i="12"/>
  <c r="O153" i="12"/>
  <c r="AE153" i="12"/>
  <c r="AU153" i="12"/>
  <c r="BM153" i="12"/>
  <c r="CE153" i="12"/>
  <c r="CU153" i="12"/>
  <c r="N154" i="12"/>
  <c r="V154" i="12"/>
  <c r="AD154" i="12"/>
  <c r="AL154" i="12"/>
  <c r="AT154" i="12"/>
  <c r="BB154" i="12"/>
  <c r="BJ154" i="12"/>
  <c r="BR154" i="12"/>
  <c r="BZ154" i="12"/>
  <c r="CH154" i="12"/>
  <c r="CP154" i="12"/>
  <c r="CX154" i="12"/>
  <c r="Q154" i="12"/>
  <c r="AI154" i="12"/>
  <c r="AY154" i="12"/>
  <c r="BO154" i="12"/>
  <c r="CE154" i="12"/>
  <c r="CU154" i="12"/>
  <c r="S154" i="12"/>
  <c r="AG154" i="12"/>
  <c r="AW154" i="12"/>
  <c r="BM154" i="12"/>
  <c r="CC154" i="12"/>
  <c r="CS154" i="12"/>
  <c r="N155" i="12"/>
  <c r="V155" i="12"/>
  <c r="AD155" i="12"/>
  <c r="AL155" i="12"/>
  <c r="AT155" i="12"/>
  <c r="BB155" i="12"/>
  <c r="BJ155" i="12"/>
  <c r="BR155" i="12"/>
  <c r="BZ155" i="12"/>
  <c r="CH155" i="12"/>
  <c r="CP155" i="12"/>
  <c r="CX155" i="12"/>
  <c r="S155" i="12"/>
  <c r="AI155" i="12"/>
  <c r="AY155" i="12"/>
  <c r="BM155" i="12"/>
  <c r="CA155" i="12"/>
  <c r="CQ155" i="12"/>
  <c r="M155" i="12"/>
  <c r="AC155" i="12"/>
  <c r="AS155" i="12"/>
  <c r="BI155" i="12"/>
  <c r="CC155" i="12"/>
  <c r="CS155" i="12"/>
  <c r="N156" i="12"/>
  <c r="V156" i="12"/>
  <c r="AD156" i="12"/>
  <c r="AL156" i="12"/>
  <c r="AT156" i="12"/>
  <c r="BB156" i="12"/>
  <c r="BJ156" i="12"/>
  <c r="BR156" i="12"/>
  <c r="BZ156" i="12"/>
  <c r="CH156" i="12"/>
  <c r="CP156" i="12"/>
  <c r="CX156" i="12"/>
  <c r="S156" i="12"/>
  <c r="AI156" i="12"/>
  <c r="AY156" i="12"/>
  <c r="CE156" i="12"/>
  <c r="CW156" i="12"/>
  <c r="U156" i="12"/>
  <c r="AK156" i="12"/>
  <c r="BA156" i="12"/>
  <c r="BO156" i="12"/>
  <c r="BW156" i="12"/>
  <c r="CG156" i="12"/>
  <c r="CU156" i="12"/>
  <c r="N157" i="12"/>
  <c r="V157" i="12"/>
  <c r="AD157" i="12"/>
  <c r="AL157" i="12"/>
  <c r="AT157" i="12"/>
  <c r="BB157" i="12"/>
  <c r="BJ157" i="12"/>
  <c r="BR157" i="12"/>
  <c r="BZ157" i="12"/>
  <c r="CH157" i="12"/>
  <c r="CP157" i="12"/>
  <c r="CX157" i="12"/>
  <c r="Q157" i="12"/>
  <c r="AI157" i="12"/>
  <c r="BA157" i="12"/>
  <c r="BS157" i="12"/>
  <c r="CI157" i="12"/>
  <c r="CW157" i="12"/>
  <c r="W157" i="12"/>
  <c r="AK157" i="12"/>
  <c r="AY157" i="12"/>
  <c r="BM157" i="12"/>
  <c r="CC157" i="12"/>
  <c r="CU157" i="12"/>
  <c r="N158" i="12"/>
  <c r="V158" i="12"/>
  <c r="AD158" i="12"/>
  <c r="AL158" i="12"/>
  <c r="AT158" i="12"/>
  <c r="BB158" i="12"/>
  <c r="BJ158" i="12"/>
  <c r="BR158" i="12"/>
  <c r="BZ158" i="12"/>
  <c r="CH158" i="12"/>
  <c r="CP158" i="12"/>
  <c r="CX158" i="12"/>
  <c r="S158" i="12"/>
  <c r="AI158" i="12"/>
  <c r="AY158" i="12"/>
  <c r="BQ158" i="12"/>
  <c r="CG158" i="12"/>
  <c r="CY158" i="12"/>
  <c r="U158" i="12"/>
  <c r="AK158" i="12"/>
  <c r="BA158" i="12"/>
  <c r="BO158" i="12"/>
  <c r="CE158" i="12"/>
  <c r="CS158" i="12"/>
  <c r="N159" i="12"/>
  <c r="V159" i="12"/>
  <c r="AD159" i="12"/>
  <c r="AL159" i="12"/>
  <c r="AT159" i="12"/>
  <c r="BB159" i="12"/>
  <c r="BJ159" i="12"/>
  <c r="BR159" i="12"/>
  <c r="BZ159" i="12"/>
  <c r="CH159" i="12"/>
  <c r="CP159" i="12"/>
  <c r="CX159" i="12"/>
  <c r="U159" i="12"/>
  <c r="AK159" i="12"/>
  <c r="BA159" i="12"/>
  <c r="BQ159" i="12"/>
  <c r="CG159" i="12"/>
  <c r="CW159" i="12"/>
  <c r="S159" i="12"/>
  <c r="AI159" i="12"/>
  <c r="AY159" i="12"/>
  <c r="BO159" i="12"/>
  <c r="CE159" i="12"/>
  <c r="CU159" i="12"/>
  <c r="N160" i="12"/>
  <c r="V160" i="12"/>
  <c r="AD160" i="12"/>
  <c r="AL160" i="12"/>
  <c r="AT160" i="12"/>
  <c r="BB160" i="12"/>
  <c r="BJ160" i="12"/>
  <c r="BR160" i="12"/>
  <c r="BZ160" i="12"/>
  <c r="CH160" i="12"/>
  <c r="CP160" i="12"/>
  <c r="CX160" i="12"/>
  <c r="Q160" i="12"/>
  <c r="AI160" i="12"/>
  <c r="AY160" i="12"/>
  <c r="BO160" i="12"/>
  <c r="CE160" i="12"/>
  <c r="CU160" i="12"/>
  <c r="S160" i="12"/>
  <c r="AG160" i="12"/>
  <c r="AW160" i="12"/>
  <c r="BM160" i="12"/>
  <c r="CC160" i="12"/>
  <c r="CS160" i="12"/>
  <c r="N161" i="12"/>
  <c r="V161" i="12"/>
  <c r="AD161" i="12"/>
  <c r="AL161" i="12"/>
  <c r="AT161" i="12"/>
  <c r="BB161" i="12"/>
  <c r="BJ161" i="12"/>
  <c r="BR161" i="12"/>
  <c r="BZ161" i="12"/>
  <c r="CH161" i="12"/>
  <c r="CP161" i="12"/>
  <c r="CX161" i="12"/>
  <c r="S161" i="12"/>
  <c r="AI161" i="12"/>
  <c r="AY161" i="12"/>
  <c r="BM161" i="12"/>
  <c r="CA161" i="12"/>
  <c r="CQ161" i="12"/>
  <c r="M161" i="12"/>
  <c r="AA161" i="12"/>
  <c r="AS161" i="12"/>
  <c r="BK161" i="12"/>
  <c r="CC161" i="12"/>
  <c r="CS161" i="12"/>
  <c r="N162" i="12"/>
  <c r="V162" i="12"/>
  <c r="AD162" i="12"/>
  <c r="AL162" i="12"/>
  <c r="AT162" i="12"/>
  <c r="BB162" i="12"/>
  <c r="BJ162" i="12"/>
  <c r="BR162" i="12"/>
  <c r="BZ162" i="12"/>
  <c r="CH162" i="12"/>
  <c r="CP162" i="12"/>
  <c r="CX162" i="12"/>
  <c r="S162" i="12"/>
  <c r="AI162" i="12"/>
  <c r="BA162" i="12"/>
  <c r="BQ162" i="12"/>
  <c r="CI162" i="12"/>
  <c r="CY162" i="12"/>
  <c r="U162" i="12"/>
  <c r="AK162" i="12"/>
  <c r="AY162" i="12"/>
  <c r="BO162" i="12"/>
  <c r="CE162" i="12"/>
  <c r="CS162" i="12"/>
  <c r="N163" i="12"/>
  <c r="V163" i="12"/>
  <c r="AD163" i="12"/>
  <c r="AL163" i="12"/>
  <c r="AT163" i="12"/>
  <c r="BB163" i="12"/>
  <c r="BJ163" i="12"/>
  <c r="BR163" i="12"/>
  <c r="BZ163" i="12"/>
  <c r="CH163" i="12"/>
  <c r="CP163" i="12"/>
  <c r="CX163" i="12"/>
  <c r="S163" i="12"/>
  <c r="AI163" i="12"/>
  <c r="AY163" i="12"/>
  <c r="BO163" i="12"/>
  <c r="CE163" i="12"/>
  <c r="CU163" i="12"/>
  <c r="Q163" i="12"/>
  <c r="AG163" i="12"/>
  <c r="AU163" i="12"/>
  <c r="BM163" i="12"/>
  <c r="CC163" i="12"/>
  <c r="CS163" i="12"/>
  <c r="N164" i="12"/>
  <c r="V164" i="12"/>
  <c r="AD164" i="12"/>
  <c r="AL164" i="12"/>
  <c r="AT164" i="12"/>
  <c r="BB164" i="12"/>
  <c r="BJ164" i="12"/>
  <c r="BR164" i="12"/>
  <c r="BZ164" i="12"/>
  <c r="CH164" i="12"/>
  <c r="CP164" i="12"/>
  <c r="CX164" i="12"/>
  <c r="S164" i="12"/>
  <c r="AK164" i="12"/>
  <c r="AY164" i="12"/>
  <c r="BQ164" i="12"/>
  <c r="CG164" i="12"/>
  <c r="CW164" i="12"/>
  <c r="U164" i="12"/>
  <c r="AI164" i="12"/>
  <c r="BA164" i="12"/>
  <c r="BO164" i="12"/>
  <c r="CE164" i="12"/>
  <c r="CU164" i="12"/>
  <c r="N165" i="12"/>
  <c r="V165" i="12"/>
  <c r="AD165" i="12"/>
  <c r="AL165" i="12"/>
  <c r="AT165" i="12"/>
  <c r="BB165" i="12"/>
  <c r="BJ165" i="12"/>
  <c r="BR165" i="12"/>
  <c r="BZ165" i="12"/>
  <c r="CH165" i="12"/>
  <c r="CP165" i="12"/>
  <c r="CX165" i="12"/>
  <c r="S165" i="12"/>
  <c r="AI165" i="12"/>
  <c r="AY165" i="12"/>
  <c r="BO165" i="12"/>
  <c r="CE165" i="12"/>
  <c r="CU165" i="12"/>
  <c r="Q165" i="12"/>
  <c r="AG165" i="12"/>
  <c r="AW165" i="12"/>
  <c r="BM165" i="12"/>
  <c r="CC165" i="12"/>
  <c r="CS165" i="12"/>
  <c r="N166" i="12"/>
  <c r="V166" i="12"/>
  <c r="AD166" i="12"/>
  <c r="AL166" i="12"/>
  <c r="AT166" i="12"/>
  <c r="BB166" i="12"/>
  <c r="BJ166" i="12"/>
  <c r="BR166" i="12"/>
  <c r="BZ166" i="12"/>
  <c r="CH166" i="12"/>
  <c r="CP166" i="12"/>
  <c r="CX166" i="12"/>
  <c r="S166" i="12"/>
  <c r="AI166" i="12"/>
  <c r="BA166" i="12"/>
  <c r="BS166" i="12"/>
  <c r="CI166" i="12"/>
  <c r="CY166" i="12"/>
  <c r="Y166" i="12"/>
  <c r="AO166" i="12"/>
  <c r="BC166" i="12"/>
  <c r="BQ166" i="12"/>
  <c r="CG166" i="12"/>
  <c r="CW166" i="12"/>
  <c r="N167" i="12"/>
  <c r="V167" i="12"/>
  <c r="AD167" i="12"/>
  <c r="AL167" i="12"/>
  <c r="AT167" i="12"/>
  <c r="BB167" i="12"/>
  <c r="BJ167" i="12"/>
  <c r="BR167" i="12"/>
  <c r="BZ167" i="12"/>
  <c r="CH167" i="12"/>
  <c r="CP167" i="12"/>
  <c r="CX167" i="12"/>
  <c r="Q167" i="12"/>
  <c r="AC167" i="12"/>
  <c r="AS167" i="12"/>
  <c r="BK167" i="12"/>
  <c r="CI167" i="12"/>
  <c r="CY167" i="12"/>
  <c r="AA167" i="12"/>
  <c r="AQ167" i="12"/>
  <c r="BE167" i="12"/>
  <c r="BU167" i="12"/>
  <c r="CE167" i="12"/>
  <c r="CS167" i="12"/>
  <c r="N168" i="12"/>
  <c r="V168" i="12"/>
  <c r="AD168" i="12"/>
  <c r="AL168" i="12"/>
  <c r="AT168" i="12"/>
  <c r="BB168" i="12"/>
  <c r="BJ168" i="12"/>
  <c r="BR168" i="12"/>
  <c r="BZ168" i="12"/>
  <c r="CH168" i="12"/>
  <c r="CP168" i="12"/>
  <c r="CX168" i="12"/>
  <c r="Q168" i="12"/>
  <c r="AG168" i="12"/>
  <c r="AW168" i="12"/>
  <c r="BM168" i="12"/>
  <c r="CC168" i="12"/>
  <c r="CS168" i="12"/>
  <c r="S168" i="12"/>
  <c r="AI168" i="12"/>
  <c r="AY168" i="12"/>
  <c r="BO168" i="12"/>
  <c r="CE168" i="12"/>
  <c r="CU168" i="12"/>
  <c r="N169" i="12"/>
  <c r="V169" i="12"/>
  <c r="AD169" i="12"/>
  <c r="AL169" i="12"/>
  <c r="AT169" i="12"/>
  <c r="BB169" i="12"/>
  <c r="BJ169" i="12"/>
  <c r="BR169" i="12"/>
  <c r="BZ169" i="12"/>
  <c r="CH169" i="12"/>
  <c r="CP169" i="12"/>
  <c r="CX169" i="12"/>
  <c r="Q169" i="12"/>
  <c r="AG169" i="12"/>
  <c r="AW169" i="12"/>
  <c r="BK169" i="12"/>
  <c r="BY169" i="12"/>
  <c r="CQ169" i="12"/>
  <c r="O169" i="12"/>
  <c r="AE169" i="12"/>
  <c r="AU169" i="12"/>
  <c r="BM169" i="12"/>
  <c r="CE169" i="12"/>
  <c r="CS169" i="12"/>
  <c r="N170" i="12"/>
  <c r="V170" i="12"/>
  <c r="AD170" i="12"/>
  <c r="AL170" i="12"/>
  <c r="AT170" i="12"/>
  <c r="BB170" i="12"/>
  <c r="BJ170" i="12"/>
  <c r="BR170" i="12"/>
  <c r="BZ170" i="12"/>
  <c r="CH170" i="12"/>
  <c r="CP170" i="12"/>
  <c r="CX170" i="12"/>
  <c r="Q170" i="12"/>
  <c r="AG170" i="12"/>
  <c r="AW170" i="12"/>
  <c r="BM170" i="12"/>
  <c r="CE170" i="12"/>
  <c r="CU170" i="12"/>
  <c r="S170" i="12"/>
  <c r="AI170" i="12"/>
  <c r="AY170" i="12"/>
  <c r="BO170" i="12"/>
  <c r="CC170" i="12"/>
  <c r="CS170" i="12"/>
  <c r="N171" i="12"/>
  <c r="V171" i="12"/>
  <c r="AD171" i="12"/>
  <c r="AL171" i="12"/>
  <c r="AT171" i="12"/>
  <c r="BB171" i="12"/>
  <c r="BJ171" i="12"/>
  <c r="BR171" i="12"/>
  <c r="BZ171" i="12"/>
  <c r="CH171" i="12"/>
  <c r="CP171" i="12"/>
  <c r="CX171" i="12"/>
  <c r="S171" i="12"/>
  <c r="AI171" i="12"/>
  <c r="AY171" i="12"/>
  <c r="BM171" i="12"/>
  <c r="CC171" i="12"/>
  <c r="CS171" i="12"/>
  <c r="Q171" i="12"/>
  <c r="AG171" i="12"/>
  <c r="AW171" i="12"/>
  <c r="BO171" i="12"/>
  <c r="CE171" i="12"/>
  <c r="CU171" i="12"/>
  <c r="N172" i="12"/>
  <c r="V172" i="12"/>
  <c r="AD172" i="12"/>
  <c r="AL172" i="12"/>
  <c r="AT172" i="12"/>
  <c r="BB172" i="12"/>
  <c r="BJ172" i="12"/>
  <c r="BR172" i="12"/>
  <c r="BZ172" i="12"/>
  <c r="CH172" i="12"/>
  <c r="CP172" i="12"/>
  <c r="CX172" i="12"/>
  <c r="S172" i="12"/>
  <c r="AI172" i="12"/>
  <c r="AY172" i="12"/>
  <c r="BO172" i="12"/>
  <c r="CG172" i="12"/>
  <c r="CY172" i="12"/>
  <c r="U172" i="12"/>
  <c r="AK172" i="12"/>
  <c r="BA172" i="12"/>
  <c r="BQ172" i="12"/>
  <c r="CE172" i="12"/>
  <c r="CS172" i="12"/>
  <c r="N173" i="12"/>
  <c r="V173" i="12"/>
  <c r="AD173" i="12"/>
  <c r="AL173" i="12"/>
  <c r="AT173" i="12"/>
  <c r="BB173" i="12"/>
  <c r="BJ173" i="12"/>
  <c r="BR173" i="12"/>
  <c r="BZ173" i="12"/>
  <c r="CH173" i="12"/>
  <c r="CP173" i="12"/>
  <c r="CX173" i="12"/>
  <c r="S173" i="12"/>
  <c r="AI173" i="12"/>
  <c r="AY173" i="12"/>
  <c r="BQ173" i="12"/>
  <c r="CE173" i="12"/>
  <c r="CU173" i="12"/>
  <c r="Q173" i="12"/>
  <c r="AG173" i="12"/>
  <c r="AW173" i="12"/>
  <c r="BK173" i="12"/>
  <c r="CA173" i="12"/>
  <c r="CS173" i="12"/>
  <c r="N174" i="12"/>
  <c r="V174" i="12"/>
  <c r="AD174" i="12"/>
  <c r="AL174" i="12"/>
  <c r="AT174" i="12"/>
  <c r="BB174" i="12"/>
  <c r="BJ174" i="12"/>
  <c r="BR174" i="12"/>
  <c r="BZ174" i="12"/>
  <c r="CH174" i="12"/>
  <c r="CP174" i="12"/>
  <c r="CX174" i="12"/>
  <c r="S174" i="12"/>
  <c r="AI174" i="12"/>
  <c r="AY174" i="12"/>
  <c r="BO174" i="12"/>
  <c r="CE174" i="12"/>
  <c r="CW174" i="12"/>
  <c r="U174" i="12"/>
  <c r="AK174" i="12"/>
  <c r="BA174" i="12"/>
  <c r="BQ174" i="12"/>
  <c r="CG174" i="12"/>
  <c r="CU174" i="12"/>
  <c r="N175" i="12"/>
  <c r="V175" i="12"/>
  <c r="AD175" i="12"/>
  <c r="AL175" i="12"/>
  <c r="AT175" i="12"/>
  <c r="BB175" i="12"/>
  <c r="BJ175" i="12"/>
  <c r="BR175" i="12"/>
  <c r="BZ175" i="12"/>
  <c r="CH175" i="12"/>
  <c r="CP175" i="12"/>
  <c r="CX175" i="12"/>
  <c r="S175" i="12"/>
  <c r="AI175" i="12"/>
  <c r="AY175" i="12"/>
  <c r="BO175" i="12"/>
  <c r="CE175" i="12"/>
  <c r="CU175" i="12"/>
  <c r="U175" i="12"/>
  <c r="AK175" i="12"/>
  <c r="BA175" i="12"/>
  <c r="BQ175" i="12"/>
  <c r="CG175" i="12"/>
  <c r="CW175" i="12"/>
  <c r="N176" i="12"/>
  <c r="V176" i="12"/>
  <c r="AD176" i="12"/>
  <c r="AL176" i="12"/>
  <c r="AT176" i="12"/>
  <c r="BB176" i="12"/>
  <c r="BJ176" i="12"/>
  <c r="BR176" i="12"/>
  <c r="BZ176" i="12"/>
  <c r="CH176" i="12"/>
  <c r="CP176" i="12"/>
  <c r="CX176" i="12"/>
  <c r="Q176" i="12"/>
  <c r="AG176" i="12"/>
  <c r="AW176" i="12"/>
  <c r="BM176" i="12"/>
  <c r="CC176" i="12"/>
  <c r="CS176" i="12"/>
  <c r="S176" i="12"/>
  <c r="AI176" i="12"/>
  <c r="AY176" i="12"/>
  <c r="BO176" i="12"/>
  <c r="CE176" i="12"/>
  <c r="CU176" i="12"/>
  <c r="N177" i="12"/>
  <c r="V177" i="12"/>
  <c r="AD177" i="12"/>
  <c r="AL177" i="12"/>
  <c r="AT177" i="12"/>
  <c r="BB177" i="12"/>
  <c r="BJ177" i="12"/>
  <c r="BR177" i="12"/>
  <c r="BZ177" i="12"/>
  <c r="CH177" i="12"/>
  <c r="CP177" i="12"/>
  <c r="CX177" i="12"/>
  <c r="O177" i="12"/>
  <c r="AE177" i="12"/>
  <c r="AS177" i="12"/>
  <c r="BI177" i="12"/>
  <c r="CA177" i="12"/>
  <c r="CS177" i="12"/>
  <c r="U177" i="12"/>
  <c r="AK177" i="12"/>
  <c r="BC177" i="12"/>
  <c r="BQ177" i="12"/>
  <c r="CG177" i="12"/>
  <c r="CU177" i="12"/>
  <c r="N178" i="12"/>
  <c r="V178" i="12"/>
  <c r="AD178" i="12"/>
  <c r="AL178" i="12"/>
  <c r="AT178" i="12"/>
  <c r="BB178" i="12"/>
  <c r="BJ178" i="12"/>
  <c r="BR178" i="12"/>
  <c r="BZ178" i="12"/>
  <c r="CH178" i="12"/>
  <c r="CP178" i="12"/>
  <c r="CX178" i="12"/>
  <c r="Q178" i="12"/>
  <c r="AG178" i="12"/>
  <c r="AW178" i="12"/>
  <c r="CA178" i="12"/>
  <c r="CO178" i="12"/>
  <c r="O178" i="12"/>
  <c r="AE178" i="12"/>
  <c r="AU178" i="12"/>
  <c r="BG178" i="12"/>
  <c r="BO178" i="12"/>
  <c r="CC178" i="12"/>
  <c r="CU178" i="12"/>
  <c r="N179" i="12"/>
  <c r="V179" i="12"/>
  <c r="AD179" i="12"/>
  <c r="AL179" i="12"/>
  <c r="AT179" i="12"/>
  <c r="BB179" i="12"/>
  <c r="BJ179" i="12"/>
  <c r="BR179" i="12"/>
  <c r="BZ179" i="12"/>
  <c r="CH179" i="12"/>
  <c r="CP179" i="12"/>
  <c r="CX179" i="12"/>
  <c r="O179" i="12"/>
  <c r="AE179" i="12"/>
  <c r="AW179" i="12"/>
  <c r="BM179" i="12"/>
  <c r="CE179" i="12"/>
  <c r="CU179" i="12"/>
  <c r="U179" i="12"/>
  <c r="AK179" i="12"/>
  <c r="AY179" i="12"/>
  <c r="BO179" i="12"/>
  <c r="CC179" i="12"/>
  <c r="CS179" i="12"/>
  <c r="N180" i="12"/>
  <c r="V180" i="12"/>
  <c r="AD180" i="12"/>
  <c r="AL180" i="12"/>
  <c r="AT180" i="12"/>
  <c r="BB180" i="12"/>
  <c r="BJ180" i="12"/>
  <c r="BR180" i="12"/>
  <c r="BZ180" i="12"/>
  <c r="CH180" i="12"/>
  <c r="CP180" i="12"/>
  <c r="CX180" i="12"/>
  <c r="S180" i="12"/>
  <c r="AI180" i="12"/>
  <c r="AY180" i="12"/>
  <c r="BQ180" i="12"/>
  <c r="CG180" i="12"/>
  <c r="CW180" i="12"/>
  <c r="U180" i="12"/>
  <c r="AK180" i="12"/>
  <c r="BA180" i="12"/>
  <c r="BO180" i="12"/>
  <c r="CE180" i="12"/>
  <c r="CU180" i="12"/>
  <c r="N181" i="12"/>
  <c r="V181" i="12"/>
  <c r="AD181" i="12"/>
  <c r="AL181" i="12"/>
  <c r="AT181" i="12"/>
  <c r="BB181" i="12"/>
  <c r="BJ181" i="12"/>
  <c r="BR181" i="12"/>
  <c r="BZ181" i="12"/>
  <c r="CH181" i="12"/>
  <c r="CP181" i="12"/>
  <c r="CX181" i="12"/>
  <c r="Q181" i="12"/>
  <c r="AI181" i="12"/>
  <c r="AU181" i="12"/>
  <c r="BK181" i="12"/>
  <c r="CC181" i="12"/>
  <c r="CS181" i="12"/>
  <c r="S181" i="12"/>
  <c r="AG181" i="12"/>
  <c r="BA181" i="12"/>
  <c r="BQ181" i="12"/>
  <c r="CE181" i="12"/>
  <c r="CU181" i="12"/>
  <c r="N182" i="12"/>
  <c r="V182" i="12"/>
  <c r="AD182" i="12"/>
  <c r="AL182" i="12"/>
  <c r="AT182" i="12"/>
  <c r="BB182" i="12"/>
  <c r="BJ182" i="12"/>
  <c r="BR182" i="12"/>
  <c r="BZ182" i="12"/>
  <c r="CH182" i="12"/>
  <c r="CP182" i="12"/>
  <c r="CX182" i="12"/>
  <c r="Q182" i="12"/>
  <c r="AI182" i="12"/>
  <c r="AY182" i="12"/>
  <c r="BQ182" i="12"/>
  <c r="CG182" i="12"/>
  <c r="CW182" i="12"/>
  <c r="W182" i="12"/>
  <c r="AK182" i="12"/>
  <c r="BA182" i="12"/>
  <c r="BO182" i="12"/>
  <c r="CE182" i="12"/>
  <c r="CU182" i="12"/>
  <c r="N183" i="12"/>
  <c r="V183" i="12"/>
  <c r="AD183" i="12"/>
  <c r="AL183" i="12"/>
  <c r="AT183" i="12"/>
  <c r="BB183" i="12"/>
  <c r="BJ183" i="12"/>
  <c r="BR183" i="12"/>
  <c r="BZ183" i="12"/>
  <c r="CH183" i="12"/>
  <c r="CP183" i="12"/>
  <c r="CX183" i="12"/>
  <c r="S183" i="12"/>
  <c r="AI183" i="12"/>
  <c r="AY183" i="12"/>
  <c r="BO183" i="12"/>
  <c r="CE183" i="12"/>
  <c r="CU183" i="12"/>
  <c r="Q183" i="12"/>
  <c r="AG183" i="12"/>
  <c r="AW183" i="12"/>
  <c r="BM183" i="12"/>
  <c r="CC183" i="12"/>
  <c r="CS183" i="12"/>
  <c r="N184" i="12"/>
  <c r="V184" i="12"/>
  <c r="AD184" i="12"/>
  <c r="AL184" i="12"/>
  <c r="AT184" i="12"/>
  <c r="BB184" i="12"/>
  <c r="BJ184" i="12"/>
  <c r="BR184" i="12"/>
  <c r="BZ184" i="12"/>
  <c r="CH184" i="12"/>
  <c r="CP184" i="12"/>
  <c r="CX184" i="12"/>
  <c r="S184" i="12"/>
  <c r="AI184" i="12"/>
  <c r="AY184" i="12"/>
  <c r="BO184" i="12"/>
  <c r="CE184" i="12"/>
  <c r="CS184" i="12"/>
  <c r="Q184" i="12"/>
  <c r="AG184" i="12"/>
  <c r="AW184" i="12"/>
  <c r="BM184" i="12"/>
  <c r="CC184" i="12"/>
  <c r="CU184" i="12"/>
  <c r="N185" i="12"/>
  <c r="V185" i="12"/>
  <c r="AD185" i="12"/>
  <c r="AL185" i="12"/>
  <c r="AT185" i="12"/>
  <c r="BB185" i="12"/>
  <c r="BJ185" i="12"/>
  <c r="BR185" i="12"/>
  <c r="BZ185" i="12"/>
  <c r="CH185" i="12"/>
  <c r="CP185" i="12"/>
  <c r="CX185" i="12"/>
  <c r="O185" i="12"/>
  <c r="AE185" i="12"/>
  <c r="AW185" i="12"/>
  <c r="BM185" i="12"/>
  <c r="CC185" i="12"/>
  <c r="CS185" i="12"/>
  <c r="U185" i="12"/>
  <c r="AI185" i="12"/>
  <c r="AY185" i="12"/>
  <c r="BO185" i="12"/>
  <c r="CE185" i="12"/>
  <c r="CU185" i="12"/>
  <c r="N186" i="12"/>
  <c r="V186" i="12"/>
  <c r="AD186" i="12"/>
  <c r="AL186" i="12"/>
  <c r="AT186" i="12"/>
  <c r="BB186" i="12"/>
  <c r="BJ186" i="12"/>
  <c r="BR186" i="12"/>
  <c r="BZ186" i="12"/>
  <c r="CH186" i="12"/>
  <c r="CP186" i="12"/>
  <c r="CX186" i="12"/>
  <c r="Q186" i="12"/>
  <c r="AI186" i="12"/>
  <c r="AY186" i="12"/>
  <c r="BQ186" i="12"/>
  <c r="CG186" i="12"/>
  <c r="CW186" i="12"/>
  <c r="S186" i="12"/>
  <c r="AG186" i="12"/>
  <c r="AW186" i="12"/>
  <c r="BK186" i="12"/>
  <c r="CA186" i="12"/>
  <c r="CQ186" i="12"/>
  <c r="N187" i="12"/>
  <c r="V187" i="12"/>
  <c r="AD187" i="12"/>
  <c r="AL187" i="12"/>
  <c r="AT187" i="12"/>
  <c r="BB187" i="12"/>
  <c r="BJ187" i="12"/>
  <c r="BR187" i="12"/>
  <c r="BZ187" i="12"/>
  <c r="CH187" i="12"/>
  <c r="CP187" i="12"/>
  <c r="CX187" i="12"/>
  <c r="S187" i="12"/>
  <c r="AI187" i="12"/>
  <c r="AY187" i="12"/>
  <c r="BO187" i="12"/>
  <c r="CE187" i="12"/>
  <c r="CU187" i="12"/>
  <c r="U187" i="12"/>
  <c r="AK187" i="12"/>
  <c r="BA187" i="12"/>
  <c r="BQ187" i="12"/>
  <c r="CG187" i="12"/>
  <c r="CW187" i="12"/>
  <c r="N188" i="12"/>
  <c r="V188" i="12"/>
  <c r="AD188" i="12"/>
  <c r="AL188" i="12"/>
  <c r="AT188" i="12"/>
  <c r="BB188" i="12"/>
  <c r="BJ188" i="12"/>
  <c r="BR188" i="12"/>
  <c r="BZ188" i="12"/>
  <c r="CH188" i="12"/>
  <c r="CP188" i="12"/>
  <c r="CX188" i="12"/>
  <c r="Q188" i="12"/>
  <c r="AG188" i="12"/>
  <c r="AW188" i="12"/>
  <c r="BO188" i="12"/>
  <c r="CE188" i="12"/>
  <c r="CW188" i="12"/>
  <c r="W188" i="12"/>
  <c r="AM188" i="12"/>
  <c r="BA188" i="12"/>
  <c r="BQ188" i="12"/>
  <c r="CG188" i="12"/>
  <c r="CU188" i="12"/>
  <c r="N189" i="12"/>
  <c r="V189" i="12"/>
  <c r="AD189" i="12"/>
  <c r="AL189" i="12"/>
  <c r="AT189" i="12"/>
  <c r="BB189" i="12"/>
  <c r="BJ189" i="12"/>
  <c r="BR189" i="12"/>
  <c r="BZ189" i="12"/>
  <c r="CH189" i="12"/>
  <c r="CP189" i="12"/>
  <c r="CX189" i="12"/>
  <c r="Q189" i="12"/>
  <c r="AG189" i="12"/>
  <c r="AU189" i="12"/>
  <c r="BS189" i="12"/>
  <c r="CI189" i="12"/>
  <c r="CY189" i="12"/>
  <c r="W189" i="12"/>
  <c r="AO189" i="12"/>
  <c r="BA189" i="12"/>
  <c r="BM189" i="12"/>
  <c r="CC189" i="12"/>
  <c r="CS189" i="12"/>
  <c r="N190" i="12"/>
  <c r="V190" i="12"/>
  <c r="AD190" i="12"/>
  <c r="AL190" i="12"/>
  <c r="AT190" i="12"/>
  <c r="BB190" i="12"/>
  <c r="BJ190" i="12"/>
  <c r="BR190" i="12"/>
  <c r="BZ190" i="12"/>
  <c r="CH190" i="12"/>
  <c r="CP190" i="12"/>
  <c r="CX190" i="12"/>
  <c r="O190" i="12"/>
  <c r="W190" i="12"/>
  <c r="AE190" i="12"/>
  <c r="AM190" i="12"/>
  <c r="AU190" i="12"/>
  <c r="BC190" i="12"/>
  <c r="BK190" i="12"/>
  <c r="BS190" i="12"/>
  <c r="CA190" i="12"/>
  <c r="CI190" i="12"/>
  <c r="CQ190" i="12"/>
  <c r="CY190" i="12"/>
  <c r="N191" i="12"/>
  <c r="V191" i="12"/>
  <c r="AD191" i="12"/>
  <c r="AL191" i="12"/>
  <c r="AT191" i="12"/>
  <c r="BB191" i="12"/>
  <c r="BJ191" i="12"/>
  <c r="BR191" i="12"/>
  <c r="BZ191" i="12"/>
  <c r="CH191" i="12"/>
  <c r="CP191" i="12"/>
  <c r="CX191" i="12"/>
  <c r="O191" i="12"/>
  <c r="W191" i="12"/>
  <c r="AE191" i="12"/>
  <c r="AM191" i="12"/>
  <c r="AU191" i="12"/>
  <c r="BC191" i="12"/>
  <c r="BK191" i="12"/>
  <c r="BS191" i="12"/>
  <c r="CA191" i="12"/>
  <c r="CI191" i="12"/>
  <c r="CQ191" i="12"/>
  <c r="CY191" i="12"/>
  <c r="N192" i="12"/>
  <c r="V192" i="12"/>
  <c r="AD192" i="12"/>
  <c r="AL192" i="12"/>
  <c r="AT192" i="12"/>
  <c r="BB192" i="12"/>
  <c r="BJ192" i="12"/>
  <c r="BR192" i="12"/>
  <c r="BZ192" i="12"/>
  <c r="CH192" i="12"/>
  <c r="CP192" i="12"/>
  <c r="CX192" i="12"/>
  <c r="O192" i="12"/>
  <c r="W192" i="12"/>
  <c r="AG192" i="12"/>
  <c r="AO192" i="12"/>
  <c r="AY192" i="12"/>
  <c r="BM192" i="12"/>
  <c r="CC192" i="12"/>
  <c r="CS192" i="12"/>
  <c r="AA192" i="12"/>
  <c r="BK192" i="12"/>
  <c r="CA192" i="12"/>
  <c r="CQ192" i="12"/>
  <c r="N193" i="12"/>
  <c r="V193" i="12"/>
  <c r="AD193" i="12"/>
  <c r="AL193" i="12"/>
  <c r="AT193" i="12"/>
  <c r="BB193" i="12"/>
  <c r="BJ193" i="12"/>
  <c r="BR193" i="12"/>
  <c r="BZ193" i="12"/>
  <c r="CH193" i="12"/>
  <c r="CP193" i="12"/>
  <c r="CX193" i="12"/>
  <c r="S193" i="12"/>
  <c r="AG193" i="12"/>
  <c r="AU193" i="12"/>
  <c r="BK193" i="12"/>
  <c r="BY193" i="12"/>
  <c r="CM193" i="12"/>
  <c r="DA193" i="12"/>
  <c r="AA193" i="12"/>
  <c r="AS193" i="12"/>
  <c r="BI193" i="12"/>
  <c r="CC193" i="12"/>
  <c r="CS193" i="12"/>
  <c r="N194" i="12"/>
  <c r="V194" i="12"/>
  <c r="AD194" i="12"/>
  <c r="AL194" i="12"/>
  <c r="AT194" i="12"/>
  <c r="BB194" i="12"/>
  <c r="BJ194" i="12"/>
  <c r="BR194" i="12"/>
  <c r="BZ194" i="12"/>
  <c r="CH194" i="12"/>
  <c r="CP194" i="12"/>
  <c r="CX194" i="12"/>
  <c r="Q194" i="12"/>
  <c r="AE194" i="12"/>
  <c r="AS194" i="12"/>
  <c r="BI194" i="12"/>
  <c r="BW194" i="12"/>
  <c r="CM194" i="12"/>
  <c r="DA194" i="12"/>
  <c r="AC194" i="12"/>
  <c r="AU194" i="12"/>
  <c r="BK194" i="12"/>
  <c r="CC194" i="12"/>
  <c r="CS194" i="12"/>
  <c r="N195" i="12"/>
  <c r="V195" i="12"/>
  <c r="AD195" i="12"/>
  <c r="AL195" i="12"/>
  <c r="AT195" i="12"/>
  <c r="BB195" i="12"/>
  <c r="BJ195" i="12"/>
  <c r="BR195" i="12"/>
  <c r="BZ195" i="12"/>
  <c r="CH195" i="12"/>
  <c r="CP195" i="12"/>
  <c r="CX195" i="12"/>
  <c r="Q195" i="12"/>
  <c r="AI195" i="12"/>
  <c r="AY195" i="12"/>
  <c r="BQ195" i="12"/>
  <c r="CG195" i="12"/>
  <c r="CW195" i="12"/>
  <c r="W195" i="12"/>
  <c r="AK195" i="12"/>
  <c r="BA195" i="12"/>
  <c r="BO195" i="12"/>
  <c r="CE195" i="12"/>
  <c r="CU195" i="12"/>
  <c r="N196" i="12"/>
  <c r="V196" i="12"/>
  <c r="AD196" i="12"/>
  <c r="AL196" i="12"/>
  <c r="AT196" i="12"/>
  <c r="BB196" i="12"/>
  <c r="BJ196" i="12"/>
  <c r="BR196" i="12"/>
  <c r="BZ196" i="12"/>
  <c r="CH196" i="12"/>
  <c r="CP196" i="12"/>
  <c r="CX196" i="12"/>
  <c r="S196" i="12"/>
  <c r="AG196" i="12"/>
  <c r="AW196" i="12"/>
  <c r="BM196" i="12"/>
  <c r="CC196" i="12"/>
  <c r="CO196" i="12"/>
  <c r="M196" i="12"/>
  <c r="AC196" i="12"/>
  <c r="AU196" i="12"/>
  <c r="BK196" i="12"/>
  <c r="CA196" i="12"/>
  <c r="CU196" i="12"/>
  <c r="N197" i="12"/>
  <c r="V197" i="12"/>
  <c r="AD197" i="12"/>
  <c r="AL197" i="12"/>
  <c r="AT197" i="12"/>
  <c r="BB197" i="12"/>
  <c r="BJ197" i="12"/>
  <c r="BR197" i="12"/>
  <c r="BZ197" i="12"/>
  <c r="CH197" i="12"/>
  <c r="CP197" i="12"/>
  <c r="CX197" i="12"/>
  <c r="Q197" i="12"/>
  <c r="AE197" i="12"/>
  <c r="AU197" i="12"/>
  <c r="BM197" i="12"/>
  <c r="CM197" i="12"/>
  <c r="DC197" i="12"/>
  <c r="AA197" i="12"/>
  <c r="AS197" i="12"/>
  <c r="BG197" i="12"/>
  <c r="BS197" i="12"/>
  <c r="CC197" i="12"/>
  <c r="CS197" i="12"/>
  <c r="N198" i="12"/>
  <c r="V198" i="12"/>
  <c r="AD198" i="12"/>
  <c r="AL198" i="12"/>
  <c r="AT198" i="12"/>
  <c r="BB198" i="12"/>
  <c r="BJ198" i="12"/>
  <c r="BR198" i="12"/>
  <c r="BZ198" i="12"/>
  <c r="CH198" i="12"/>
  <c r="CP198" i="12"/>
  <c r="CX198" i="12"/>
  <c r="S198" i="12"/>
  <c r="AK198" i="12"/>
  <c r="BC198" i="12"/>
  <c r="BU198" i="12"/>
  <c r="CK198" i="12"/>
  <c r="CY198" i="12"/>
  <c r="U198" i="12"/>
  <c r="AI198" i="12"/>
  <c r="AW198" i="12"/>
  <c r="BM198" i="12"/>
  <c r="CA198" i="12"/>
  <c r="CQ198" i="12"/>
  <c r="N199" i="12"/>
  <c r="V199" i="12"/>
  <c r="AD199" i="12"/>
  <c r="AL199" i="12"/>
  <c r="AT199" i="12"/>
  <c r="BB199" i="12"/>
  <c r="BJ199" i="12"/>
  <c r="BR199" i="12"/>
  <c r="BZ199" i="12"/>
  <c r="CH199" i="12"/>
  <c r="CP199" i="12"/>
  <c r="CX199" i="12"/>
  <c r="Q199" i="12"/>
  <c r="AE199" i="12"/>
  <c r="AU199" i="12"/>
  <c r="BK199" i="12"/>
  <c r="BY199" i="12"/>
  <c r="CO199" i="12"/>
  <c r="O199" i="12"/>
  <c r="AG199" i="12"/>
  <c r="AW199" i="12"/>
  <c r="BM199" i="12"/>
  <c r="CE199" i="12"/>
  <c r="CU199" i="12"/>
  <c r="N200" i="12"/>
  <c r="V200" i="12"/>
  <c r="AD200" i="12"/>
  <c r="AL200" i="12"/>
  <c r="AT200" i="12"/>
  <c r="BB200" i="12"/>
  <c r="BJ200" i="12"/>
  <c r="BR200" i="12"/>
  <c r="BZ200" i="12"/>
  <c r="CH200" i="12"/>
  <c r="CP200" i="12"/>
  <c r="CX200" i="12"/>
  <c r="Q200" i="12"/>
  <c r="AI200" i="12"/>
  <c r="AY200" i="12"/>
  <c r="BO200" i="12"/>
  <c r="CE200" i="12"/>
  <c r="CU200" i="12"/>
  <c r="S200" i="12"/>
  <c r="AG200" i="12"/>
  <c r="AW200" i="12"/>
  <c r="BM200" i="12"/>
  <c r="CC200" i="12"/>
  <c r="CS200" i="12"/>
  <c r="N201" i="12"/>
  <c r="V201" i="12"/>
  <c r="AD201" i="12"/>
  <c r="AL201" i="12"/>
  <c r="AT201" i="12"/>
  <c r="BB201" i="12"/>
  <c r="BJ201" i="12"/>
  <c r="BR201" i="12"/>
  <c r="BZ201" i="12"/>
  <c r="CH201" i="12"/>
  <c r="CP201" i="12"/>
  <c r="CX201" i="12"/>
  <c r="S201" i="12"/>
  <c r="AK201" i="12"/>
  <c r="BA201" i="12"/>
  <c r="BO201" i="12"/>
  <c r="CC201" i="12"/>
  <c r="CS201" i="12"/>
  <c r="M201" i="12"/>
  <c r="AA201" i="12"/>
  <c r="AQ201" i="12"/>
  <c r="BG201" i="12"/>
  <c r="BY201" i="12"/>
  <c r="CQ201" i="12"/>
  <c r="N202" i="12"/>
  <c r="V202" i="12"/>
  <c r="AD202" i="12"/>
  <c r="AL202" i="12"/>
  <c r="AT202" i="12"/>
  <c r="BB202" i="12"/>
  <c r="BJ202" i="12"/>
  <c r="BR202" i="12"/>
  <c r="BZ202" i="12"/>
  <c r="CH202" i="12"/>
  <c r="CP202" i="12"/>
  <c r="CX202" i="12"/>
  <c r="S202" i="12"/>
  <c r="AI202" i="12"/>
  <c r="AW202" i="12"/>
  <c r="BM202" i="12"/>
  <c r="CA202" i="12"/>
  <c r="CO202" i="12"/>
  <c r="DC202" i="12"/>
  <c r="Y202" i="12"/>
  <c r="AQ202" i="12"/>
  <c r="BG202" i="12"/>
  <c r="BY202" i="12"/>
  <c r="CQ202" i="12"/>
  <c r="N203" i="12"/>
  <c r="V203" i="12"/>
  <c r="AD203" i="12"/>
  <c r="AL203" i="12"/>
  <c r="AT203" i="12"/>
  <c r="BB203" i="12"/>
  <c r="BJ203" i="12"/>
  <c r="BR203" i="12"/>
  <c r="BZ203" i="12"/>
  <c r="CH203" i="12"/>
  <c r="CP203" i="12"/>
  <c r="CX203" i="12"/>
  <c r="Q203" i="12"/>
  <c r="AE203" i="12"/>
  <c r="AS203" i="12"/>
  <c r="BG203" i="12"/>
  <c r="BU203" i="12"/>
  <c r="CK203" i="12"/>
  <c r="CY203" i="12"/>
  <c r="W203" i="12"/>
  <c r="AO203" i="12"/>
  <c r="BI203" i="12"/>
  <c r="CA203" i="12"/>
  <c r="CS203" i="12"/>
  <c r="N204" i="12"/>
  <c r="V204" i="12"/>
  <c r="AD204" i="12"/>
  <c r="AL204" i="12"/>
  <c r="AT204" i="12"/>
  <c r="BB204" i="12"/>
  <c r="BJ204" i="12"/>
  <c r="BR204" i="12"/>
  <c r="BZ204" i="12"/>
  <c r="CH204" i="12"/>
  <c r="CP204" i="12"/>
  <c r="CX204" i="12"/>
  <c r="S204" i="12"/>
  <c r="AG204" i="12"/>
  <c r="AU204" i="12"/>
  <c r="BK204" i="12"/>
  <c r="CA204" i="12"/>
  <c r="CQ204" i="12"/>
  <c r="M204" i="12"/>
  <c r="AE204" i="12"/>
  <c r="AW204" i="12"/>
  <c r="BM204" i="12"/>
  <c r="CC204" i="12"/>
  <c r="CS204" i="12"/>
  <c r="N205" i="12"/>
  <c r="V205" i="12"/>
  <c r="AD205" i="12"/>
  <c r="AL205" i="12"/>
  <c r="AT205" i="12"/>
  <c r="BB205" i="12"/>
  <c r="BJ205" i="12"/>
  <c r="BR205" i="12"/>
  <c r="BZ205" i="12"/>
  <c r="CH205" i="12"/>
  <c r="CP205" i="12"/>
  <c r="CX205" i="12"/>
  <c r="U205" i="12"/>
  <c r="AK205" i="12"/>
  <c r="BA205" i="12"/>
  <c r="BQ205" i="12"/>
  <c r="CG205" i="12"/>
  <c r="CW205" i="12"/>
  <c r="S205" i="12"/>
  <c r="AI205" i="12"/>
  <c r="AY205" i="12"/>
  <c r="BO205" i="12"/>
  <c r="CE205" i="12"/>
  <c r="CU205" i="12"/>
  <c r="N206" i="12"/>
  <c r="V206" i="12"/>
  <c r="AD206" i="12"/>
  <c r="AL206" i="12"/>
  <c r="AT206" i="12"/>
  <c r="BB206" i="12"/>
  <c r="BJ206" i="12"/>
  <c r="BR206" i="12"/>
  <c r="BZ206" i="12"/>
  <c r="CH206" i="12"/>
  <c r="CP206" i="12"/>
  <c r="CX206" i="12"/>
  <c r="Q206" i="12"/>
  <c r="S206" i="12"/>
  <c r="AK206" i="12"/>
  <c r="BA206" i="12"/>
  <c r="BQ206" i="12"/>
  <c r="CG206" i="12"/>
  <c r="CW206" i="12"/>
  <c r="AM206" i="12"/>
  <c r="BO206" i="12"/>
  <c r="CU206" i="12"/>
  <c r="BC206" i="12"/>
  <c r="CI206" i="12"/>
  <c r="N207" i="12"/>
  <c r="V207" i="12"/>
  <c r="AD207" i="12"/>
  <c r="AL207" i="12"/>
  <c r="AT207" i="12"/>
  <c r="BB207" i="12"/>
  <c r="BJ207" i="12"/>
  <c r="BR207" i="12"/>
  <c r="BZ207" i="12"/>
  <c r="CH207" i="12"/>
  <c r="CP207" i="12"/>
  <c r="CX207" i="12"/>
  <c r="Q207" i="12"/>
  <c r="AG207" i="12"/>
  <c r="AW207" i="12"/>
  <c r="BM207" i="12"/>
  <c r="CC207" i="12"/>
  <c r="CS207" i="12"/>
  <c r="S207" i="12"/>
  <c r="AY207" i="12"/>
  <c r="CE207" i="12"/>
  <c r="O207" i="12"/>
  <c r="AU207" i="12"/>
  <c r="CA207" i="12"/>
  <c r="N208" i="12"/>
  <c r="V208" i="12"/>
  <c r="AD208" i="12"/>
  <c r="AL208" i="12"/>
  <c r="AT208" i="12"/>
  <c r="BB208" i="12"/>
  <c r="BJ208" i="12"/>
  <c r="BR208" i="12"/>
  <c r="BZ208" i="12"/>
  <c r="CH208" i="12"/>
  <c r="CP208" i="12"/>
  <c r="CX208" i="12"/>
  <c r="Q208" i="12"/>
  <c r="AG208" i="12"/>
  <c r="AW208" i="12"/>
  <c r="BM208" i="12"/>
  <c r="CC208" i="12"/>
  <c r="CS208" i="12"/>
  <c r="AQ208" i="12"/>
  <c r="CI208" i="12"/>
  <c r="AI208" i="12"/>
  <c r="CE208" i="12"/>
  <c r="AA208" i="12"/>
  <c r="BW208" i="12"/>
  <c r="N209" i="12"/>
  <c r="V209" i="12"/>
  <c r="AD209" i="12"/>
  <c r="AL209" i="12"/>
  <c r="AT209" i="12"/>
  <c r="BB209" i="12"/>
  <c r="BJ209" i="12"/>
  <c r="BR209" i="12"/>
  <c r="BZ209" i="12"/>
  <c r="CH209" i="12"/>
  <c r="CP209" i="12"/>
  <c r="CX209" i="12"/>
  <c r="Q209" i="12"/>
  <c r="AG209" i="12"/>
  <c r="AW209" i="12"/>
  <c r="BM209" i="12"/>
  <c r="CC209" i="12"/>
  <c r="CS209" i="12"/>
  <c r="W209" i="12"/>
  <c r="BO209" i="12"/>
  <c r="S209" i="12"/>
  <c r="BK209" i="12"/>
  <c r="AE209" i="12"/>
  <c r="CE209" i="12"/>
  <c r="N210" i="12"/>
  <c r="V210" i="12"/>
  <c r="AD210" i="12"/>
  <c r="AL210" i="12"/>
  <c r="AT210" i="12"/>
  <c r="BB210" i="12"/>
  <c r="BJ210" i="12"/>
  <c r="BR210" i="12"/>
  <c r="BZ210" i="12"/>
  <c r="CH210" i="12"/>
  <c r="CP210" i="12"/>
  <c r="CX210" i="12"/>
  <c r="Q210" i="12"/>
  <c r="AG210" i="12"/>
  <c r="AW210" i="12"/>
  <c r="BM210" i="12"/>
  <c r="CC210" i="12"/>
  <c r="CS210" i="12"/>
  <c r="AA210" i="12"/>
  <c r="BW210" i="12"/>
  <c r="S210" i="12"/>
  <c r="BO210" i="12"/>
  <c r="W210" i="12"/>
  <c r="BS210" i="12"/>
  <c r="N211" i="12"/>
  <c r="V211" i="12"/>
  <c r="AD211" i="12"/>
  <c r="AL211" i="12"/>
  <c r="AT211" i="12"/>
  <c r="BB211" i="12"/>
  <c r="BJ211" i="12"/>
  <c r="BR211" i="12"/>
  <c r="BZ211" i="12"/>
  <c r="CH211" i="12"/>
  <c r="CP211" i="12"/>
  <c r="CX211" i="12"/>
  <c r="Q211" i="12"/>
  <c r="AG211" i="12"/>
  <c r="AW211" i="12"/>
  <c r="BM211" i="12"/>
  <c r="CC211" i="12"/>
  <c r="CS211" i="12"/>
  <c r="AI211" i="12"/>
  <c r="BO211" i="12"/>
  <c r="DC211" i="12"/>
  <c r="AU211" i="12"/>
  <c r="CE211" i="12"/>
  <c r="AA211" i="12"/>
  <c r="N212" i="12"/>
  <c r="V212" i="12"/>
  <c r="AD212" i="12"/>
  <c r="AL212" i="12"/>
  <c r="AT212" i="12"/>
  <c r="BB212" i="12"/>
  <c r="BJ212" i="12"/>
  <c r="BR212" i="12"/>
  <c r="BZ212" i="12"/>
  <c r="CH212" i="12"/>
  <c r="CP212" i="12"/>
  <c r="CX212" i="12"/>
  <c r="Q212" i="12"/>
  <c r="AG212" i="12"/>
  <c r="AW212" i="12"/>
  <c r="BM212" i="12"/>
  <c r="CC212" i="12"/>
  <c r="CS212" i="12"/>
  <c r="AI212" i="12"/>
  <c r="CM212" i="12"/>
  <c r="AM212" i="12"/>
  <c r="BW212" i="12"/>
  <c r="AA212" i="12"/>
  <c r="CA212" i="12"/>
  <c r="N213" i="12"/>
  <c r="V213" i="12"/>
  <c r="AD213" i="12"/>
  <c r="AL213" i="12"/>
  <c r="AT213" i="12"/>
  <c r="BB213" i="12"/>
  <c r="BJ213" i="12"/>
  <c r="BR213" i="12"/>
  <c r="BZ213" i="12"/>
  <c r="CH213" i="12"/>
  <c r="CP213" i="12"/>
  <c r="CX213" i="12"/>
  <c r="Q213" i="12"/>
  <c r="AG213" i="12"/>
  <c r="AW213" i="12"/>
  <c r="BM213" i="12"/>
  <c r="CC213" i="12"/>
  <c r="CS213" i="12"/>
  <c r="AI213" i="12"/>
  <c r="AE213" i="12"/>
  <c r="BW213" i="12"/>
  <c r="S213" i="12"/>
  <c r="BK213" i="12"/>
  <c r="CM213" i="12"/>
  <c r="N214" i="12"/>
  <c r="V214" i="12"/>
  <c r="AD214" i="12"/>
  <c r="AL214" i="12"/>
  <c r="AT214" i="12"/>
  <c r="BB214" i="12"/>
  <c r="BJ214" i="12"/>
  <c r="BR214" i="12"/>
  <c r="BZ214" i="12"/>
  <c r="CH214" i="12"/>
  <c r="CP214" i="12"/>
  <c r="CX214" i="12"/>
  <c r="Q214" i="12"/>
  <c r="AG214" i="12"/>
  <c r="AW214" i="12"/>
  <c r="BM214" i="12"/>
  <c r="CC214" i="12"/>
  <c r="CS214" i="12"/>
  <c r="BG214" i="12"/>
  <c r="CQ214" i="12"/>
  <c r="W214" i="12"/>
  <c r="BO214" i="12"/>
  <c r="AM214" i="12"/>
  <c r="CA214" i="12"/>
  <c r="N215" i="12"/>
  <c r="V215" i="12"/>
  <c r="AD215" i="12"/>
  <c r="AL215" i="12"/>
  <c r="AT215" i="12"/>
  <c r="BB215" i="12"/>
  <c r="BJ215" i="12"/>
  <c r="BR215" i="12"/>
  <c r="BZ215" i="12"/>
  <c r="CH215" i="12"/>
  <c r="CP215" i="12"/>
  <c r="CX215" i="12"/>
  <c r="Q215" i="12"/>
  <c r="AG215" i="12"/>
  <c r="AW215" i="12"/>
  <c r="BM215" i="12"/>
  <c r="CC215" i="12"/>
  <c r="CS215" i="12"/>
  <c r="AI215" i="12"/>
  <c r="CY215" i="12"/>
  <c r="AU215" i="12"/>
  <c r="CI215" i="12"/>
  <c r="AQ215" i="12"/>
  <c r="CE215" i="12"/>
  <c r="N216" i="12"/>
  <c r="V216" i="12"/>
  <c r="AD216" i="12"/>
  <c r="AL216" i="12"/>
  <c r="AT216" i="12"/>
  <c r="BB216" i="12"/>
  <c r="BJ216" i="12"/>
  <c r="BR216" i="12"/>
  <c r="Q216" i="12"/>
  <c r="AG216" i="12"/>
  <c r="AW216" i="12"/>
  <c r="BM216" i="12"/>
  <c r="CA216" i="12"/>
  <c r="CQ216" i="12"/>
  <c r="AE216" i="12"/>
  <c r="CE216" i="12"/>
  <c r="CP216" i="12"/>
  <c r="CG216" i="12"/>
  <c r="CW216" i="12"/>
  <c r="AI216" i="12"/>
  <c r="CB216" i="12"/>
  <c r="CK216" i="12"/>
  <c r="AY216" i="12"/>
  <c r="CU216" i="12"/>
  <c r="O217" i="12"/>
  <c r="AE217" i="12"/>
  <c r="AU217" i="12"/>
  <c r="BK217" i="12"/>
  <c r="CA217" i="12"/>
  <c r="CQ217" i="12"/>
  <c r="AA217" i="12"/>
  <c r="BO217" i="12"/>
  <c r="Q217" i="12"/>
  <c r="BJ217" i="12"/>
  <c r="M217" i="12"/>
  <c r="AC217" i="12"/>
  <c r="AS217" i="12"/>
  <c r="BI217" i="12"/>
  <c r="BY217" i="12"/>
  <c r="CO217" i="12"/>
  <c r="X217" i="12"/>
  <c r="BL217" i="12"/>
  <c r="N217" i="12"/>
  <c r="BM217" i="12"/>
  <c r="P217" i="12"/>
  <c r="CE217" i="12"/>
  <c r="AD217" i="12"/>
  <c r="CC217" i="12"/>
  <c r="O218" i="12"/>
  <c r="AE218" i="12"/>
  <c r="AU218" i="12"/>
  <c r="BK218" i="12"/>
  <c r="CA218" i="12"/>
  <c r="CQ218" i="12"/>
  <c r="X218" i="12"/>
  <c r="BT218" i="12"/>
  <c r="N218" i="12"/>
  <c r="BJ218" i="12"/>
  <c r="CX218" i="12"/>
  <c r="Z218" i="12"/>
  <c r="AP218" i="12"/>
  <c r="BF218" i="12"/>
  <c r="BV218" i="12"/>
  <c r="CL218" i="12"/>
  <c r="DB218" i="12"/>
  <c r="AV218" i="12"/>
  <c r="CM218" i="12"/>
  <c r="AL218" i="12"/>
  <c r="CH218" i="12"/>
  <c r="BL218" i="12"/>
  <c r="AD218" i="12"/>
  <c r="CC218" i="12"/>
  <c r="O219" i="12"/>
  <c r="AE219" i="12"/>
  <c r="AU219" i="12"/>
  <c r="BK219" i="12"/>
  <c r="CA219" i="12"/>
  <c r="CQ219" i="12"/>
  <c r="X219" i="12"/>
  <c r="BG219" i="12"/>
  <c r="CU219" i="12"/>
  <c r="AO219" i="12"/>
  <c r="CH219" i="12"/>
  <c r="U219" i="12"/>
  <c r="AK219" i="12"/>
  <c r="BA219" i="12"/>
  <c r="BQ219" i="12"/>
  <c r="CG219" i="12"/>
  <c r="CW219" i="12"/>
  <c r="AI219" i="12"/>
  <c r="BO219" i="12"/>
  <c r="CZ219" i="12"/>
  <c r="AT219" i="12"/>
  <c r="CP219" i="12"/>
  <c r="V219" i="12"/>
  <c r="BU219" i="12"/>
  <c r="O220" i="12"/>
  <c r="AE220" i="12"/>
  <c r="AU220" i="12"/>
  <c r="BK220" i="12"/>
  <c r="CA220" i="12"/>
  <c r="CQ220" i="12"/>
  <c r="AI220" i="12"/>
  <c r="BW220" i="12"/>
  <c r="V220" i="12"/>
  <c r="BU220" i="12"/>
  <c r="M220" i="12"/>
  <c r="AC220" i="12"/>
  <c r="AS220" i="12"/>
  <c r="BI220" i="12"/>
  <c r="BY220" i="12"/>
  <c r="CO220" i="12"/>
  <c r="X220" i="12"/>
  <c r="BT220" i="12"/>
  <c r="Y220" i="12"/>
  <c r="BR220" i="12"/>
  <c r="P220" i="12"/>
  <c r="BO220" i="12"/>
  <c r="Q220" i="12"/>
  <c r="BM220" i="12"/>
  <c r="O221" i="12"/>
  <c r="AE221" i="12"/>
  <c r="AU221" i="12"/>
  <c r="BK221" i="12"/>
  <c r="CA221" i="12"/>
  <c r="CQ221" i="12"/>
  <c r="X221" i="12"/>
  <c r="BO221" i="12"/>
  <c r="Y221" i="12"/>
  <c r="BR221" i="12"/>
  <c r="U221" i="12"/>
  <c r="AK221" i="12"/>
  <c r="BA221" i="12"/>
  <c r="BQ221" i="12"/>
  <c r="CG221" i="12"/>
  <c r="CW221" i="12"/>
  <c r="AN221" i="12"/>
  <c r="CM221" i="12"/>
  <c r="AD221" i="12"/>
  <c r="BU221" i="12"/>
  <c r="AA221" i="12"/>
  <c r="CE221" i="12"/>
  <c r="AG221" i="12"/>
  <c r="CK221" i="12"/>
  <c r="O222" i="12"/>
  <c r="AE222" i="12"/>
  <c r="AU222" i="12"/>
  <c r="BK222" i="12"/>
  <c r="CA222" i="12"/>
  <c r="CQ222" i="12"/>
  <c r="AF222" i="12"/>
  <c r="BT222" i="12"/>
  <c r="N222" i="12"/>
  <c r="BM222" i="12"/>
  <c r="M222" i="12"/>
  <c r="AC222" i="12"/>
  <c r="AS222" i="12"/>
  <c r="BI222" i="12"/>
  <c r="BY222" i="12"/>
  <c r="CO222" i="12"/>
  <c r="P222" i="12"/>
  <c r="BO222" i="12"/>
  <c r="V222" i="12"/>
  <c r="BR222" i="12"/>
  <c r="X222" i="12"/>
  <c r="BW222" i="12"/>
  <c r="Y222" i="12"/>
  <c r="BU222" i="12"/>
  <c r="O223" i="12"/>
  <c r="AE223" i="12"/>
  <c r="AU223" i="12"/>
  <c r="BK223" i="12"/>
  <c r="CA223" i="12"/>
  <c r="CQ223" i="12"/>
  <c r="AA223" i="12"/>
  <c r="BL223" i="12"/>
  <c r="V223" i="12"/>
  <c r="BR223" i="12"/>
  <c r="R223" i="12"/>
  <c r="AH223" i="12"/>
  <c r="AX223" i="12"/>
  <c r="BN223" i="12"/>
  <c r="CD223" i="12"/>
  <c r="CT223" i="12"/>
  <c r="AF223" i="12"/>
  <c r="CB223" i="12"/>
  <c r="AD223" i="12"/>
  <c r="BU223" i="12"/>
  <c r="AN223" i="12"/>
  <c r="CR223" i="12"/>
  <c r="AO223" i="12"/>
  <c r="CH223" i="12"/>
  <c r="O224" i="12"/>
  <c r="AE224" i="12"/>
  <c r="AU224" i="12"/>
  <c r="BK224" i="12"/>
  <c r="CA224" i="12"/>
  <c r="CQ224" i="12"/>
  <c r="X224" i="12"/>
  <c r="BT224" i="12"/>
  <c r="N224" i="12"/>
  <c r="BE224" i="12"/>
  <c r="DA224" i="12"/>
  <c r="Z224" i="12"/>
  <c r="AP224" i="12"/>
  <c r="BF224" i="12"/>
  <c r="BV224" i="12"/>
  <c r="CL224" i="12"/>
  <c r="DB224" i="12"/>
  <c r="AY224" i="12"/>
  <c r="CU224" i="12"/>
  <c r="AO224" i="12"/>
  <c r="CK224" i="12"/>
  <c r="BD224" i="12"/>
  <c r="V224" i="12"/>
  <c r="BU224" i="12"/>
  <c r="O225" i="12"/>
  <c r="AE225" i="12"/>
  <c r="AU225" i="12"/>
  <c r="BK225" i="12"/>
  <c r="CA225" i="12"/>
  <c r="CQ225" i="12"/>
  <c r="AA225" i="12"/>
  <c r="BW225" i="12"/>
  <c r="Q225" i="12"/>
  <c r="BJ225" i="12"/>
  <c r="M225" i="12"/>
  <c r="AC225" i="12"/>
  <c r="AS225" i="12"/>
  <c r="BI225" i="12"/>
  <c r="BY225" i="12"/>
  <c r="CO225" i="12"/>
  <c r="P225" i="12"/>
  <c r="BO225" i="12"/>
  <c r="N225" i="12"/>
  <c r="BM225" i="12"/>
  <c r="DA225" i="12"/>
  <c r="BG225" i="12"/>
  <c r="V225" i="12"/>
  <c r="BR225" i="12"/>
  <c r="B34" i="18" a="1"/>
  <c r="C34" i="18" a="1"/>
  <c r="C8" i="17" a="1"/>
  <c r="B7" i="16" a="1"/>
  <c r="C7" i="16" a="1"/>
  <c r="M226" i="12" l="1"/>
  <c r="AH226" i="12"/>
  <c r="CE226" i="12"/>
  <c r="Q226" i="12"/>
  <c r="AB226" i="12"/>
  <c r="O226" i="12"/>
  <c r="AW226" i="12"/>
  <c r="AS226" i="12"/>
  <c r="BL226" i="12"/>
  <c r="AY226" i="12"/>
  <c r="S226" i="12"/>
  <c r="AU226" i="12"/>
  <c r="CP226" i="12"/>
  <c r="BJ226" i="12"/>
  <c r="AF226" i="12"/>
  <c r="BY226" i="12"/>
  <c r="CC226" i="12"/>
  <c r="CT226" i="12"/>
  <c r="BR226" i="12"/>
  <c r="AJ226" i="12"/>
  <c r="CL226" i="12"/>
  <c r="CH226" i="12"/>
  <c r="BN226" i="12"/>
  <c r="AA226" i="12"/>
  <c r="CR226" i="12"/>
  <c r="CJ226" i="12"/>
  <c r="BM226" i="12"/>
  <c r="CQ226" i="12"/>
  <c r="AE226" i="12"/>
  <c r="CS226" i="12"/>
  <c r="Z226" i="12"/>
  <c r="AX226" i="12"/>
  <c r="AD226" i="12"/>
  <c r="N226" i="12"/>
  <c r="CG226" i="12"/>
  <c r="BZ226" i="12"/>
  <c r="AI226" i="12"/>
  <c r="BI226" i="12"/>
  <c r="AZ226" i="12"/>
  <c r="R226" i="12"/>
  <c r="T226" i="12"/>
  <c r="CD226" i="12"/>
  <c r="AR226" i="12"/>
  <c r="AC226" i="12"/>
  <c r="CB226" i="12"/>
  <c r="BC226" i="12"/>
  <c r="W226" i="12"/>
  <c r="AN226" i="12"/>
  <c r="CW226" i="12"/>
  <c r="X226" i="12"/>
  <c r="AV226" i="12"/>
  <c r="BK226" i="12"/>
  <c r="CN226" i="12"/>
  <c r="BV226" i="12"/>
  <c r="BB226" i="12"/>
  <c r="BA226" i="12"/>
  <c r="U226" i="12"/>
  <c r="AT226" i="12"/>
  <c r="CO226" i="12"/>
  <c r="BQ226" i="12"/>
  <c r="CX226" i="12"/>
  <c r="AK226" i="12"/>
  <c r="BG226" i="12"/>
  <c r="V226" i="12"/>
  <c r="CF226" i="12"/>
  <c r="BF226" i="12"/>
  <c r="CU226" i="12"/>
  <c r="BP226" i="12"/>
  <c r="CK226" i="12"/>
  <c r="AM226" i="12"/>
  <c r="BO226" i="12"/>
  <c r="BH226" i="12"/>
  <c r="BU226" i="12"/>
  <c r="CM226" i="12"/>
  <c r="P226" i="12"/>
  <c r="CZ226" i="12"/>
  <c r="BX226" i="12"/>
  <c r="BT226" i="12"/>
  <c r="DC226" i="12"/>
  <c r="BW226" i="12"/>
  <c r="AQ226" i="12"/>
  <c r="AG226" i="12"/>
  <c r="CV226" i="12"/>
  <c r="CY226" i="12"/>
  <c r="AL226" i="12"/>
  <c r="AO226" i="12"/>
  <c r="DB226" i="12"/>
  <c r="AP226" i="12"/>
  <c r="BS226" i="12"/>
  <c r="CI226" i="12"/>
  <c r="BD226" i="12"/>
  <c r="L226" i="12"/>
  <c r="BE226" i="12"/>
  <c r="DA226" i="12"/>
  <c r="Y226" i="12"/>
  <c r="C7" i="16"/>
  <c r="B7" i="16"/>
  <c r="C8" i="17"/>
  <c r="C34" i="18"/>
  <c r="B34" i="18"/>
  <c r="A8" i="16"/>
  <c r="A9" i="17"/>
  <c r="D6" i="16"/>
  <c r="A35" i="18"/>
  <c r="A9" i="19"/>
  <c r="D7" i="19"/>
  <c r="C8" i="16" a="1"/>
  <c r="B8" i="16" a="1"/>
  <c r="C35" i="18" a="1"/>
  <c r="B35" i="18" a="1"/>
  <c r="C9" i="17" a="1"/>
  <c r="D34" i="18" l="1"/>
  <c r="D7" i="16"/>
  <c r="D8" i="17"/>
  <c r="D6" i="17" s="1"/>
  <c r="C9" i="17"/>
  <c r="B35" i="18"/>
  <c r="C35" i="18"/>
  <c r="B8" i="16"/>
  <c r="C8" i="16"/>
  <c r="A10" i="17"/>
  <c r="A36" i="18"/>
  <c r="D8" i="19"/>
  <c r="A10" i="19"/>
  <c r="A9" i="16"/>
  <c r="C10" i="17" a="1"/>
  <c r="C9" i="16" a="1"/>
  <c r="B9" i="16" a="1"/>
  <c r="B36" i="18" a="1"/>
  <c r="C36" i="18" a="1"/>
  <c r="D9" i="17" l="1"/>
  <c r="D9" i="19"/>
  <c r="C36" i="18"/>
  <c r="B36" i="18"/>
  <c r="B9" i="16"/>
  <c r="C9" i="16"/>
  <c r="C10" i="17"/>
  <c r="A37" i="18"/>
  <c r="D8" i="16"/>
  <c r="D35" i="18"/>
  <c r="A10" i="16"/>
  <c r="A11" i="17"/>
  <c r="A11" i="19"/>
  <c r="C37" i="18" a="1"/>
  <c r="B37" i="18" a="1"/>
  <c r="C11" i="17" a="1"/>
  <c r="C10" i="16" a="1"/>
  <c r="B10" i="16" a="1"/>
  <c r="D10" i="19" l="1"/>
  <c r="B10" i="16"/>
  <c r="C10" i="16"/>
  <c r="C11" i="17"/>
  <c r="B37" i="18"/>
  <c r="C37" i="18"/>
  <c r="A11" i="16"/>
  <c r="D9" i="16"/>
  <c r="A12" i="19"/>
  <c r="D10" i="17"/>
  <c r="D36" i="18"/>
  <c r="A12" i="17"/>
  <c r="A38" i="18"/>
  <c r="C12" i="17" a="1"/>
  <c r="C38" i="18" a="1"/>
  <c r="B38" i="18" a="1"/>
  <c r="C11" i="16" a="1"/>
  <c r="B11" i="16" a="1"/>
  <c r="D11" i="17" l="1"/>
  <c r="D10" i="16"/>
  <c r="D11" i="19"/>
  <c r="B11" i="16"/>
  <c r="C11" i="16"/>
  <c r="D12" i="19"/>
  <c r="B38" i="18"/>
  <c r="C38" i="18"/>
  <c r="C12" i="17"/>
  <c r="A12" i="16"/>
  <c r="A13" i="19"/>
  <c r="D37" i="18"/>
  <c r="A39" i="18"/>
  <c r="A13" i="17"/>
  <c r="B12" i="16" a="1"/>
  <c r="C12" i="16" a="1"/>
  <c r="C13" i="17" a="1"/>
  <c r="B39" i="18" a="1"/>
  <c r="C39" i="18" a="1"/>
  <c r="D11" i="16" l="1"/>
  <c r="D38" i="18"/>
  <c r="C39" i="18"/>
  <c r="B39" i="18"/>
  <c r="D13" i="19"/>
  <c r="C13" i="17"/>
  <c r="C12" i="16"/>
  <c r="B12" i="16"/>
  <c r="A40" i="18"/>
  <c r="A14" i="19"/>
  <c r="A14" i="17"/>
  <c r="A13" i="16"/>
  <c r="C40" i="18" a="1"/>
  <c r="B40" i="18" a="1"/>
  <c r="C13" i="16" a="1"/>
  <c r="B13" i="16" a="1"/>
  <c r="C14" i="17" a="1"/>
  <c r="D12" i="16" l="1"/>
  <c r="D13" i="17"/>
  <c r="C14" i="17"/>
  <c r="B13" i="16"/>
  <c r="C13" i="16"/>
  <c r="B40" i="18"/>
  <c r="C40" i="18"/>
  <c r="A15" i="17"/>
  <c r="A14" i="16"/>
  <c r="D39" i="18"/>
  <c r="A15" i="19"/>
  <c r="A41" i="18"/>
  <c r="C15" i="17" a="1"/>
  <c r="B41" i="18" a="1"/>
  <c r="C41" i="18" a="1"/>
  <c r="B14" i="16" a="1"/>
  <c r="C14" i="16" a="1"/>
  <c r="C14" i="16" l="1"/>
  <c r="B14" i="16"/>
  <c r="C41" i="18"/>
  <c r="B41" i="18"/>
  <c r="D41" i="18" s="1"/>
  <c r="C15" i="17"/>
  <c r="A16" i="19"/>
  <c r="D40" i="18"/>
  <c r="D13" i="16"/>
  <c r="A15" i="16"/>
  <c r="A42" i="18"/>
  <c r="A16" i="17"/>
  <c r="D14" i="19"/>
  <c r="D14" i="17"/>
  <c r="B42" i="18" a="1"/>
  <c r="C42" i="18" a="1"/>
  <c r="C16" i="17" a="1"/>
  <c r="C15" i="16" a="1"/>
  <c r="B15" i="16" a="1"/>
  <c r="D14" i="16" l="1"/>
  <c r="B15" i="16"/>
  <c r="C15" i="16"/>
  <c r="C16" i="17"/>
  <c r="C42" i="18"/>
  <c r="B42" i="18"/>
  <c r="A16" i="16"/>
  <c r="A17" i="17"/>
  <c r="A43" i="18"/>
  <c r="A17" i="19"/>
  <c r="D15" i="19"/>
  <c r="B16" i="16" a="1"/>
  <c r="C16" i="16" a="1"/>
  <c r="C17" i="17" a="1"/>
  <c r="B43" i="18" a="1"/>
  <c r="C43" i="18" a="1"/>
  <c r="D42" i="18" l="1"/>
  <c r="C43" i="18"/>
  <c r="B43" i="18"/>
  <c r="C17" i="17"/>
  <c r="C16" i="16"/>
  <c r="B16" i="16"/>
  <c r="D16" i="16" s="1"/>
  <c r="A18" i="19"/>
  <c r="A44" i="18"/>
  <c r="D16" i="19"/>
  <c r="D16" i="17"/>
  <c r="A18" i="17"/>
  <c r="A17" i="16"/>
  <c r="D15" i="16"/>
  <c r="C18" i="17" a="1"/>
  <c r="C44" i="18" a="1"/>
  <c r="B44" i="18" a="1"/>
  <c r="C17" i="16" a="1"/>
  <c r="B17" i="16" a="1"/>
  <c r="D17" i="17" l="1"/>
  <c r="D17" i="19"/>
  <c r="B17" i="16"/>
  <c r="C17" i="16"/>
  <c r="B44" i="18"/>
  <c r="C44" i="18"/>
  <c r="C18" i="17"/>
  <c r="D43" i="18"/>
  <c r="A18" i="16"/>
  <c r="A45" i="18"/>
  <c r="A19" i="17"/>
  <c r="A19" i="19"/>
  <c r="C19" i="17" a="1"/>
  <c r="B18" i="16" a="1"/>
  <c r="C18" i="16" a="1"/>
  <c r="B45" i="18" a="1"/>
  <c r="C45" i="18" a="1"/>
  <c r="D17" i="16" l="1"/>
  <c r="D18" i="19"/>
  <c r="C45" i="18"/>
  <c r="B45" i="18"/>
  <c r="D45" i="18" s="1"/>
  <c r="C18" i="16"/>
  <c r="B18" i="16"/>
  <c r="C19" i="17"/>
  <c r="D19" i="17"/>
  <c r="A46" i="18"/>
  <c r="D44" i="18"/>
  <c r="A19" i="16"/>
  <c r="A20" i="17"/>
  <c r="A20" i="19"/>
  <c r="C46" i="18" a="1"/>
  <c r="B46" i="18" a="1"/>
  <c r="C20" i="17" a="1"/>
  <c r="B19" i="16" a="1"/>
  <c r="C19" i="16" a="1"/>
  <c r="D18" i="16" l="1"/>
  <c r="C19" i="16"/>
  <c r="B19" i="16"/>
  <c r="C20" i="17"/>
  <c r="B46" i="18"/>
  <c r="C46" i="18"/>
  <c r="A20" i="16"/>
  <c r="D19" i="19"/>
  <c r="A21" i="17"/>
  <c r="A21" i="19"/>
  <c r="A47" i="18"/>
  <c r="C20" i="16" a="1"/>
  <c r="B20" i="16" a="1"/>
  <c r="C47" i="18" a="1"/>
  <c r="B47" i="18" a="1"/>
  <c r="C21" i="17" a="1"/>
  <c r="D19" i="16" l="1"/>
  <c r="C21" i="17"/>
  <c r="B47" i="18"/>
  <c r="C47" i="18"/>
  <c r="B20" i="16"/>
  <c r="C20" i="16"/>
  <c r="A22" i="19"/>
  <c r="A22" i="17"/>
  <c r="D46" i="18"/>
  <c r="A48" i="18"/>
  <c r="A21" i="16"/>
  <c r="D20" i="19"/>
  <c r="B21" i="16" a="1"/>
  <c r="C21" i="16" a="1"/>
  <c r="C48" i="18" a="1"/>
  <c r="B48" i="18" a="1"/>
  <c r="C22" i="17" a="1"/>
  <c r="D21" i="19" l="1"/>
  <c r="D47" i="18"/>
  <c r="C22" i="17"/>
  <c r="B48" i="18"/>
  <c r="D48" i="18" s="1"/>
  <c r="C48" i="18"/>
  <c r="C21" i="16"/>
  <c r="B21" i="16"/>
  <c r="A23" i="17"/>
  <c r="A49" i="18"/>
  <c r="D20" i="16"/>
  <c r="A22" i="16"/>
  <c r="A23" i="19"/>
  <c r="C23" i="17" a="1"/>
  <c r="B22" i="16" a="1"/>
  <c r="C22" i="16" a="1"/>
  <c r="C49" i="18" a="1"/>
  <c r="B49" i="18" a="1"/>
  <c r="D21" i="16" l="1"/>
  <c r="D22" i="17"/>
  <c r="B49" i="18"/>
  <c r="C49" i="18"/>
  <c r="C22" i="16"/>
  <c r="B22" i="16"/>
  <c r="C23" i="17"/>
  <c r="A50" i="18"/>
  <c r="A23" i="16"/>
  <c r="D22" i="19"/>
  <c r="A24" i="19"/>
  <c r="A24" i="17"/>
  <c r="C50" i="18" a="1"/>
  <c r="B50" i="18" a="1"/>
  <c r="C24" i="17" a="1"/>
  <c r="C23" i="16" a="1"/>
  <c r="B23" i="16" a="1"/>
  <c r="D22" i="16" l="1"/>
  <c r="B23" i="16"/>
  <c r="C23" i="16"/>
  <c r="C24" i="17"/>
  <c r="B50" i="18"/>
  <c r="C50" i="18"/>
  <c r="A25" i="19"/>
  <c r="A24" i="16"/>
  <c r="A25" i="17"/>
  <c r="A51" i="18"/>
  <c r="D23" i="19"/>
  <c r="D49" i="18"/>
  <c r="C51" i="18" a="1"/>
  <c r="B51" i="18" a="1"/>
  <c r="B24" i="16" a="1"/>
  <c r="C24" i="16" a="1"/>
  <c r="C25" i="17" a="1"/>
  <c r="D50" i="18" l="1"/>
  <c r="D24" i="19"/>
  <c r="C25" i="17"/>
  <c r="C24" i="16"/>
  <c r="B24" i="16"/>
  <c r="D24" i="16" s="1"/>
  <c r="B51" i="18"/>
  <c r="C51" i="18"/>
  <c r="A26" i="17"/>
  <c r="D23" i="16"/>
  <c r="A25" i="16"/>
  <c r="A52" i="18"/>
  <c r="A26" i="19"/>
  <c r="C26" i="17" a="1"/>
  <c r="B25" i="16" a="1"/>
  <c r="C25" i="16" a="1"/>
  <c r="B52" i="18" a="1"/>
  <c r="C52" i="18" a="1"/>
  <c r="C52" i="18" l="1"/>
  <c r="B52" i="18"/>
  <c r="C25" i="16"/>
  <c r="B25" i="16"/>
  <c r="D25" i="16" s="1"/>
  <c r="C26" i="17"/>
  <c r="A53" i="18"/>
  <c r="D25" i="19"/>
  <c r="A26" i="16"/>
  <c r="A27" i="19"/>
  <c r="A27" i="17"/>
  <c r="D51" i="18"/>
  <c r="D25" i="17"/>
  <c r="C53" i="18" a="1"/>
  <c r="B53" i="18" a="1"/>
  <c r="C27" i="17" a="1"/>
  <c r="B26" i="16" a="1"/>
  <c r="C26" i="16" a="1"/>
  <c r="C26" i="16" l="1"/>
  <c r="B26" i="16"/>
  <c r="D27" i="19"/>
  <c r="C27" i="17"/>
  <c r="B53" i="18"/>
  <c r="C53" i="18"/>
  <c r="A27" i="16"/>
  <c r="D26" i="19"/>
  <c r="D52" i="18"/>
  <c r="A28" i="19"/>
  <c r="A28" i="17"/>
  <c r="A54" i="18"/>
  <c r="B27" i="16" a="1"/>
  <c r="C27" i="16" a="1"/>
  <c r="C28" i="17" a="1"/>
  <c r="B54" i="18" a="1"/>
  <c r="C54" i="18" a="1"/>
  <c r="D26" i="16" l="1"/>
  <c r="D28" i="19"/>
  <c r="C54" i="18"/>
  <c r="B54" i="18"/>
  <c r="C28" i="17"/>
  <c r="C27" i="16"/>
  <c r="B27" i="16"/>
  <c r="D27" i="16" s="1"/>
  <c r="A29" i="19"/>
  <c r="A55" i="18"/>
  <c r="D53" i="18"/>
  <c r="A29" i="17"/>
  <c r="A28" i="16"/>
  <c r="B28" i="16" a="1"/>
  <c r="C28" i="16" a="1"/>
  <c r="B55" i="18" a="1"/>
  <c r="C55" i="18" a="1"/>
  <c r="C29" i="17" a="1"/>
  <c r="D54" i="18" l="1"/>
  <c r="D28" i="17"/>
  <c r="C29" i="17"/>
  <c r="C55" i="18"/>
  <c r="B55" i="18"/>
  <c r="C28" i="16"/>
  <c r="B28" i="16"/>
  <c r="D29" i="19"/>
  <c r="A30" i="17"/>
  <c r="A56" i="18"/>
  <c r="A29" i="16"/>
  <c r="A30" i="19"/>
  <c r="C30" i="17" a="1"/>
  <c r="C56" i="18" a="1"/>
  <c r="B56" i="18" a="1"/>
  <c r="B29" i="16" a="1"/>
  <c r="C29" i="16" a="1"/>
  <c r="D28" i="16" l="1"/>
  <c r="D55" i="18"/>
  <c r="D29" i="17"/>
  <c r="D21" i="17" s="1"/>
  <c r="C29" i="16"/>
  <c r="B29" i="16"/>
  <c r="B56" i="18"/>
  <c r="C56" i="18"/>
  <c r="C30" i="17"/>
  <c r="A31" i="19"/>
  <c r="A30" i="16"/>
  <c r="A57" i="18"/>
  <c r="A31" i="17"/>
  <c r="C30" i="16" a="1"/>
  <c r="B30" i="16" a="1"/>
  <c r="C57" i="18" a="1"/>
  <c r="B57" i="18" a="1"/>
  <c r="C31" i="17" a="1"/>
  <c r="D29" i="16" l="1"/>
  <c r="D56" i="18"/>
  <c r="D30" i="19"/>
  <c r="C31" i="17"/>
  <c r="B57" i="18"/>
  <c r="C57" i="18"/>
  <c r="B30" i="16"/>
  <c r="C30" i="16"/>
  <c r="A32" i="19"/>
  <c r="D30" i="17"/>
  <c r="A32" i="17"/>
  <c r="A58" i="18"/>
  <c r="A31" i="16"/>
  <c r="C32" i="17" a="1"/>
  <c r="B31" i="16" a="1"/>
  <c r="C31" i="16" a="1"/>
  <c r="C58" i="18" a="1"/>
  <c r="B58" i="18" a="1"/>
  <c r="D31" i="19" l="1"/>
  <c r="D57" i="18"/>
  <c r="B58" i="18"/>
  <c r="C58" i="18"/>
  <c r="C31" i="16"/>
  <c r="B31" i="16"/>
  <c r="C32" i="17"/>
  <c r="D32" i="19"/>
  <c r="A59" i="18"/>
  <c r="D31" i="17"/>
  <c r="A32" i="16"/>
  <c r="A33" i="17"/>
  <c r="D30" i="16"/>
  <c r="A33" i="19"/>
  <c r="B59" i="18" a="1"/>
  <c r="C59" i="18" a="1"/>
  <c r="B32" i="16" a="1"/>
  <c r="C32" i="16" a="1"/>
  <c r="C33" i="17" a="1"/>
  <c r="D32" i="17" l="1"/>
  <c r="D58" i="18"/>
  <c r="D31" i="16"/>
  <c r="C33" i="17"/>
  <c r="C32" i="16"/>
  <c r="B32" i="16"/>
  <c r="D33" i="19"/>
  <c r="C59" i="18"/>
  <c r="B59" i="18"/>
  <c r="A34" i="17"/>
  <c r="A33" i="16"/>
  <c r="A34" i="19"/>
  <c r="A60" i="18"/>
  <c r="C34" i="17" a="1"/>
  <c r="B33" i="16" a="1"/>
  <c r="C33" i="16" a="1"/>
  <c r="B60" i="18" a="1"/>
  <c r="C60" i="18" a="1"/>
  <c r="D32" i="16" l="1"/>
  <c r="D59" i="18"/>
  <c r="C60" i="18"/>
  <c r="B60" i="18"/>
  <c r="C33" i="16"/>
  <c r="B33" i="16"/>
  <c r="C34" i="17"/>
  <c r="D34" i="17"/>
  <c r="A35" i="19"/>
  <c r="A61" i="18"/>
  <c r="A34" i="16"/>
  <c r="D33" i="17"/>
  <c r="A35" i="17"/>
  <c r="C35" i="17" a="1"/>
  <c r="C61" i="18" a="1"/>
  <c r="B61" i="18" a="1"/>
  <c r="B34" i="16" a="1"/>
  <c r="C34" i="16" a="1"/>
  <c r="D60" i="18" l="1"/>
  <c r="D33" i="16"/>
  <c r="D34" i="19"/>
  <c r="C34" i="16"/>
  <c r="B34" i="16"/>
  <c r="B61" i="18"/>
  <c r="C61" i="18"/>
  <c r="C35" i="17"/>
  <c r="D35" i="17" s="1"/>
  <c r="D35" i="19"/>
  <c r="A35" i="16"/>
  <c r="A62" i="18"/>
  <c r="A36" i="17"/>
  <c r="A36" i="19"/>
  <c r="C35" i="16" a="1"/>
  <c r="B35" i="16" a="1"/>
  <c r="B62" i="18" a="1"/>
  <c r="C62" i="18" a="1"/>
  <c r="C36" i="17" a="1"/>
  <c r="D61" i="18" l="1"/>
  <c r="C36" i="17"/>
  <c r="C62" i="18"/>
  <c r="B62" i="18"/>
  <c r="B35" i="16"/>
  <c r="C35" i="16"/>
  <c r="A37" i="17"/>
  <c r="D34" i="16"/>
  <c r="A37" i="19"/>
  <c r="A63" i="18"/>
  <c r="A36" i="16"/>
  <c r="C37" i="17" a="1"/>
  <c r="C36" i="16" a="1"/>
  <c r="B36" i="16" a="1"/>
  <c r="C63" i="18" a="1"/>
  <c r="B63" i="18" a="1"/>
  <c r="D62" i="18" l="1"/>
  <c r="D36" i="19"/>
  <c r="D35" i="16"/>
  <c r="B63" i="18"/>
  <c r="C63" i="18"/>
  <c r="B36" i="16"/>
  <c r="C36" i="16"/>
  <c r="C37" i="17"/>
  <c r="A64" i="18"/>
  <c r="A38" i="19"/>
  <c r="A37" i="16"/>
  <c r="A38" i="17"/>
  <c r="B64" i="18" a="1"/>
  <c r="C64" i="18" a="1"/>
  <c r="C38" i="17" a="1"/>
  <c r="B37" i="16" a="1"/>
  <c r="C37" i="16" a="1"/>
  <c r="D36" i="16" l="1"/>
  <c r="D63" i="18"/>
  <c r="D37" i="19"/>
  <c r="C37" i="16"/>
  <c r="B37" i="16"/>
  <c r="C38" i="17"/>
  <c r="D38" i="17"/>
  <c r="C64" i="18"/>
  <c r="B64" i="18"/>
  <c r="D37" i="17"/>
  <c r="A38" i="16"/>
  <c r="A39" i="19"/>
  <c r="A39" i="17"/>
  <c r="A65" i="18"/>
  <c r="B65" i="18" a="1"/>
  <c r="C65" i="18" a="1"/>
  <c r="C38" i="16" a="1"/>
  <c r="B38" i="16" a="1"/>
  <c r="C39" i="17" a="1"/>
  <c r="D64" i="18" l="1"/>
  <c r="C39" i="17"/>
  <c r="B38" i="16"/>
  <c r="C38" i="16"/>
  <c r="C65" i="18"/>
  <c r="B65" i="18"/>
  <c r="A40" i="19"/>
  <c r="D38" i="19"/>
  <c r="A40" i="17"/>
  <c r="A39" i="16"/>
  <c r="D37" i="16"/>
  <c r="A66" i="18"/>
  <c r="C66" i="18" a="1"/>
  <c r="B66" i="18" a="1"/>
  <c r="C40" i="17" a="1"/>
  <c r="B39" i="16" a="1"/>
  <c r="C39" i="16" a="1"/>
  <c r="D65" i="18" l="1"/>
  <c r="D39" i="17"/>
  <c r="D38" i="16"/>
  <c r="C39" i="16"/>
  <c r="B39" i="16"/>
  <c r="C40" i="17"/>
  <c r="D40" i="17"/>
  <c r="B66" i="18"/>
  <c r="C66" i="18"/>
  <c r="A40" i="16"/>
  <c r="A41" i="17"/>
  <c r="A67" i="18"/>
  <c r="A41" i="19"/>
  <c r="D39" i="19"/>
  <c r="B40" i="16" a="1"/>
  <c r="C40" i="16" a="1"/>
  <c r="C67" i="18" a="1"/>
  <c r="B67" i="18" a="1"/>
  <c r="C41" i="17" a="1"/>
  <c r="D39" i="16" l="1"/>
  <c r="D66" i="18"/>
  <c r="C41" i="17"/>
  <c r="B67" i="18"/>
  <c r="C67" i="18"/>
  <c r="C40" i="16"/>
  <c r="B40" i="16"/>
  <c r="A42" i="19"/>
  <c r="D40" i="19"/>
  <c r="A42" i="17"/>
  <c r="A68" i="18"/>
  <c r="A41" i="16"/>
  <c r="C41" i="16" a="1"/>
  <c r="B41" i="16" a="1"/>
  <c r="C42" i="17" a="1"/>
  <c r="B68" i="18" a="1"/>
  <c r="C68" i="18" a="1"/>
  <c r="D67" i="18" l="1"/>
  <c r="D41" i="19"/>
  <c r="D40" i="16"/>
  <c r="C68" i="18"/>
  <c r="B68" i="18"/>
  <c r="C42" i="17"/>
  <c r="B41" i="16"/>
  <c r="C41" i="16"/>
  <c r="D42" i="19"/>
  <c r="A69" i="18"/>
  <c r="A43" i="17"/>
  <c r="D41" i="17"/>
  <c r="A42" i="16"/>
  <c r="A43" i="19"/>
  <c r="B69" i="18" a="1"/>
  <c r="C69" i="18" a="1"/>
  <c r="C43" i="17" a="1"/>
  <c r="B42" i="16" a="1"/>
  <c r="C42" i="16" a="1"/>
  <c r="D41" i="16" l="1"/>
  <c r="D43" i="19"/>
  <c r="C42" i="16"/>
  <c r="B42" i="16"/>
  <c r="D42" i="16" s="1"/>
  <c r="C43" i="17"/>
  <c r="D43" i="17" s="1"/>
  <c r="C69" i="18"/>
  <c r="B69" i="18"/>
  <c r="D69" i="18" s="1"/>
  <c r="A44" i="19"/>
  <c r="A43" i="16"/>
  <c r="D42" i="17"/>
  <c r="A44" i="17"/>
  <c r="D68" i="18"/>
  <c r="A70" i="18"/>
  <c r="B43" i="16" a="1"/>
  <c r="C43" i="16" a="1"/>
  <c r="C70" i="18" a="1"/>
  <c r="B70" i="18" a="1"/>
  <c r="C44" i="17" a="1"/>
  <c r="D44" i="19" l="1"/>
  <c r="C44" i="17"/>
  <c r="B70" i="18"/>
  <c r="C70" i="18"/>
  <c r="C43" i="16"/>
  <c r="B43" i="16"/>
  <c r="A45" i="19"/>
  <c r="A45" i="17"/>
  <c r="A71" i="18"/>
  <c r="A44" i="16"/>
  <c r="C45" i="17" a="1"/>
  <c r="B71" i="18" a="1"/>
  <c r="C71" i="18" a="1"/>
  <c r="B44" i="16" a="1"/>
  <c r="C44" i="16" a="1"/>
  <c r="D43" i="16" l="1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C45" i="17"/>
  <c r="D45" i="17"/>
  <c r="A45" i="16"/>
  <c r="A72" i="18"/>
  <c r="A46" i="17"/>
  <c r="A46" i="19"/>
  <c r="D70" i="18"/>
  <c r="C45" i="16" a="1"/>
  <c r="B45" i="16" a="1"/>
  <c r="B72" i="18" a="1"/>
  <c r="C72" i="18" a="1"/>
  <c r="C46" i="17" a="1"/>
  <c r="D45" i="19" l="1"/>
  <c r="D71" i="18"/>
  <c r="C46" i="17"/>
  <c r="C72" i="18"/>
  <c r="B72" i="18"/>
  <c r="B45" i="16"/>
  <c r="C45" i="16"/>
  <c r="D44" i="16"/>
  <c r="A73" i="18"/>
  <c r="A47" i="19"/>
  <c r="A46" i="16"/>
  <c r="B73" i="18" a="1"/>
  <c r="C73" i="18" a="1"/>
  <c r="B46" i="16" a="1"/>
  <c r="C46" i="16" a="1"/>
  <c r="D46" i="19" l="1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74" i="18" a="1"/>
  <c r="C74" i="18" a="1"/>
  <c r="D73" i="18" l="1"/>
  <c r="D46" i="16"/>
  <c r="C74" i="18"/>
  <c r="B74" i="18"/>
  <c r="A49" i="19"/>
  <c r="D47" i="19"/>
  <c r="A75" i="18"/>
  <c r="B75" i="18" a="1"/>
  <c r="C75" i="18" a="1"/>
  <c r="D74" i="18" l="1"/>
  <c r="C75" i="18"/>
  <c r="B75" i="18"/>
  <c r="A76" i="18"/>
  <c r="A50" i="19"/>
  <c r="D48" i="19"/>
  <c r="B76" i="18" a="1"/>
  <c r="C76" i="18" a="1"/>
  <c r="D75" i="18" l="1"/>
  <c r="C76" i="18"/>
  <c r="B76" i="18"/>
  <c r="D49" i="19"/>
  <c r="A51" i="19"/>
  <c r="A77" i="18"/>
  <c r="B77" i="18" a="1"/>
  <c r="C77" i="18" a="1"/>
  <c r="D76" i="18" l="1"/>
  <c r="C77" i="18"/>
  <c r="B77" i="18"/>
  <c r="A78" i="18"/>
  <c r="A52" i="19"/>
  <c r="D50" i="19"/>
  <c r="C78" i="18" a="1"/>
  <c r="B78" i="18" a="1"/>
  <c r="B78" i="18" l="1"/>
  <c r="C78" i="18"/>
  <c r="D52" i="19"/>
  <c r="A79" i="18"/>
  <c r="D51" i="19"/>
  <c r="A53" i="19"/>
  <c r="D77" i="18"/>
  <c r="C79" i="18" a="1"/>
  <c r="B79" i="18" a="1"/>
  <c r="D78" i="18" l="1"/>
  <c r="B79" i="18"/>
  <c r="C79" i="18"/>
  <c r="A54" i="19"/>
  <c r="A80" i="18"/>
  <c r="B80" i="18" a="1"/>
  <c r="C80" i="18" a="1"/>
  <c r="D79" i="18" l="1"/>
  <c r="C80" i="18"/>
  <c r="B80" i="18"/>
  <c r="A81" i="18"/>
  <c r="D53" i="19"/>
  <c r="A55" i="19"/>
  <c r="B81" i="18" a="1"/>
  <c r="C81" i="18" a="1"/>
  <c r="D55" i="19" l="1"/>
  <c r="C81" i="18"/>
  <c r="B81" i="18"/>
  <c r="D54" i="19"/>
  <c r="A56" i="19"/>
  <c r="D80" i="18"/>
  <c r="A82" i="18"/>
  <c r="C82" i="18" a="1"/>
  <c r="B82" i="18" a="1"/>
  <c r="B82" i="18" l="1"/>
  <c r="C82" i="18"/>
  <c r="D81" i="18"/>
  <c r="A83" i="18"/>
  <c r="A57" i="19"/>
  <c r="B83" i="18" a="1"/>
  <c r="C83" i="18" a="1"/>
  <c r="D82" i="18" l="1"/>
  <c r="D57" i="19"/>
  <c r="C83" i="18"/>
  <c r="B83" i="18"/>
  <c r="A58" i="19"/>
  <c r="D56" i="19"/>
  <c r="A84" i="18"/>
  <c r="B84" i="18" a="1"/>
  <c r="C84" i="18" a="1"/>
  <c r="D83" i="18" l="1"/>
  <c r="C84" i="18"/>
  <c r="B84" i="18"/>
  <c r="D58" i="19"/>
  <c r="A85" i="18"/>
  <c r="A59" i="19"/>
  <c r="B85" i="18" a="1"/>
  <c r="C85" i="18" a="1"/>
  <c r="D84" i="18" l="1"/>
  <c r="D59" i="19"/>
  <c r="C85" i="18"/>
  <c r="B85" i="18"/>
  <c r="D85" i="18" s="1"/>
  <c r="A60" i="19"/>
  <c r="A86" i="18"/>
  <c r="C86" i="18" a="1"/>
  <c r="B86" i="18" a="1"/>
  <c r="B86" i="18" l="1"/>
  <c r="C86" i="18"/>
  <c r="D60" i="19"/>
  <c r="A87" i="18"/>
  <c r="A61" i="19"/>
  <c r="C87" i="18" a="1"/>
  <c r="B87" i="18" a="1"/>
  <c r="D86" i="18" l="1"/>
  <c r="B87" i="18"/>
  <c r="C87" i="18"/>
  <c r="D61" i="19"/>
  <c r="A88" i="18"/>
  <c r="A62" i="19"/>
  <c r="B88" i="18" a="1"/>
  <c r="C88" i="18" a="1"/>
  <c r="D87" i="18" l="1"/>
  <c r="D62" i="19"/>
  <c r="C88" i="18"/>
  <c r="B88" i="18"/>
  <c r="D88" i="18" s="1"/>
  <c r="A63" i="19"/>
  <c r="A89" i="18"/>
  <c r="C89" i="18" a="1"/>
  <c r="B89" i="18" a="1"/>
  <c r="B89" i="18" l="1"/>
  <c r="D89" i="18" s="1"/>
  <c r="C89" i="18"/>
  <c r="A90" i="18"/>
  <c r="A64" i="19"/>
  <c r="B90" i="18" a="1"/>
  <c r="C90" i="18" a="1"/>
  <c r="C90" i="18" l="1"/>
  <c r="B90" i="18"/>
  <c r="D63" i="19"/>
  <c r="A65" i="19"/>
  <c r="A91" i="18"/>
  <c r="C91" i="18" a="1"/>
  <c r="B91" i="18" a="1"/>
  <c r="D90" i="18" l="1"/>
  <c r="D64" i="19"/>
  <c r="B91" i="18"/>
  <c r="C91" i="18"/>
  <c r="A92" i="18"/>
  <c r="A66" i="19"/>
  <c r="B92" i="18" a="1"/>
  <c r="C92" i="18" a="1"/>
  <c r="D91" i="18" l="1"/>
  <c r="D65" i="19"/>
  <c r="D66" i="19"/>
  <c r="C92" i="18"/>
  <c r="B92" i="18"/>
  <c r="A67" i="19"/>
  <c r="A93" i="18"/>
  <c r="C93" i="18" a="1"/>
  <c r="B93" i="18" a="1"/>
  <c r="D92" i="18" l="1"/>
  <c r="B93" i="18"/>
  <c r="C93" i="18"/>
  <c r="A94" i="18"/>
  <c r="A68" i="19"/>
  <c r="C94" i="18" a="1"/>
  <c r="B94" i="18" a="1"/>
  <c r="D67" i="19" l="1"/>
  <c r="D68" i="19"/>
  <c r="B94" i="18"/>
  <c r="C94" i="18"/>
  <c r="A69" i="19"/>
  <c r="A95" i="18"/>
  <c r="D93" i="18"/>
  <c r="C95" i="18" a="1"/>
  <c r="B95" i="18" a="1"/>
  <c r="B95" i="18" l="1"/>
  <c r="C95" i="18"/>
  <c r="D69" i="19"/>
  <c r="D94" i="18"/>
  <c r="A96" i="18"/>
  <c r="A70" i="19"/>
  <c r="C96" i="18" a="1"/>
  <c r="B96" i="18" a="1"/>
  <c r="D95" i="18" l="1"/>
  <c r="B96" i="18"/>
  <c r="C96" i="18"/>
  <c r="A71" i="19"/>
  <c r="D96" i="18" l="1"/>
  <c r="D70" i="19"/>
  <c r="A72" i="19"/>
  <c r="D71" i="19" l="1"/>
  <c r="A73" i="19"/>
  <c r="A74" i="19" l="1"/>
  <c r="D72" i="19"/>
  <c r="D73" i="19" l="1"/>
  <c r="A75" i="19"/>
  <c r="A76" i="19" l="1"/>
  <c r="D74" i="19"/>
  <c r="D76" i="19" l="1"/>
  <c r="A77" i="19"/>
  <c r="D75" i="19"/>
  <c r="A78" i="19" l="1"/>
  <c r="D77" i="19" l="1"/>
  <c r="A79" i="19"/>
  <c r="A80" i="19" l="1"/>
  <c r="D78" i="19"/>
  <c r="A81" i="19" l="1"/>
  <c r="D79" i="19"/>
  <c r="D80" i="19" l="1"/>
  <c r="A82" i="19"/>
  <c r="D81" i="19" l="1"/>
  <c r="A83" i="19"/>
  <c r="D82" i="19" l="1"/>
  <c r="A84" i="19"/>
  <c r="D83" i="19" l="1"/>
  <c r="D84" i="19"/>
  <c r="A85" i="19"/>
  <c r="D85" i="19" l="1"/>
  <c r="A86" i="19"/>
  <c r="D86" i="19" l="1"/>
  <c r="A87" i="19"/>
  <c r="D87" i="19" l="1"/>
  <c r="A88" i="19"/>
  <c r="D88" i="19" l="1"/>
  <c r="A89" i="19"/>
  <c r="D89" i="19" l="1"/>
  <c r="A90" i="19"/>
  <c r="A91" i="19" l="1"/>
  <c r="D90" i="19" l="1"/>
  <c r="A92" i="19"/>
  <c r="D92" i="19" l="1"/>
  <c r="A93" i="19"/>
  <c r="D91" i="19"/>
  <c r="D93" i="19" l="1"/>
  <c r="A94" i="19"/>
  <c r="D94" i="19" l="1"/>
  <c r="A95" i="19"/>
  <c r="A96" i="19" l="1"/>
  <c r="D96" i="19" l="1"/>
  <c r="A97" i="19"/>
  <c r="D95" i="19"/>
  <c r="D97" i="1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<sst xmlns="http://schemas.openxmlformats.org/spreadsheetml/2006/main" count="1134" uniqueCount="66">
  <si>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</si>
  <si>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</si>
  <si>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</si>
  <si>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</si>
  <si>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</si>
  <si>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</si>
  <si>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</si>
  <si>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</si>
  <si>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</si>
  <si>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</si>
  <si>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</si>
  <si>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</si>
  <si>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</si>
  <si>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</si>
  <si>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</si>
  <si>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</si>
  <si>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</si>
  <si>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</si>
  <si>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</si>
  <si>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</si>
  <si>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</si>
  <si>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</si>
  <si>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</si>
  <si>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</si>
  <si>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</si>
  <si>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</si>
  <si>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</si>
  <si>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</si>
  <si>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</si>
  <si>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</si>
  <si>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</si>
  <si>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</si>
  <si>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</si>
  <si>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</si>
  <si>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Salario mensual al anio t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</si>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</sst>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6">
    <xf numFmtId="0" fontId="0" fillId="0" borderId="0" xfId="0"/>
    <xf numFmtId="164" fontId="18" fillId="33" borderId="0" xfId="0" applyNumberFormat="1" applyFont="1" applyFill="1" applyAlignment="1">
      <alignment horizontal="left" vertical="center"/>
    </xf>
    <xf numFmtId="165" fontId="19" fillId="34" borderId="10" xfId="0" applyNumberFormat="1" applyFont="1" applyFill="1" applyBorder="1" applyAlignment="1">
      <alignment horizontal="left" vertical="center"/>
    </xf>
    <xf numFmtId="165" fontId="19" fillId="34" borderId="10" xfId="43" applyNumberFormat="1" applyFont="1" applyFill="1" applyBorder="1" applyAlignment="1">
      <alignment horizontal="right" vertical="center"/>
    </xf>
    <xf numFmtId="165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5" fontId="19" fillId="34" borderId="10" xfId="42" applyNumberFormat="1" applyFont="1" applyFill="1" applyBorder="1" applyAlignment="1">
      <alignment horizontal="right" vertical="center"/>
    </xf>
    <xf numFmtId="165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5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4" fontId="18" fillId="33" borderId="0" xfId="0" applyNumberFormat="1" applyFont="1" applyFill="1" applyAlignment="1">
      <alignment vertical="center"/>
    </xf>
    <xf numFmtId="164" fontId="21" fillId="0" borderId="0" xfId="0" applyNumberFormat="1" applyFont="1" applyAlignment="1">
      <alignment horizontal="center" vertical="center"/>
    </xf>
    <xf numFmtId="164" fontId="22" fillId="33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left" vertical="center"/>
    </xf>
    <xf numFmtId="164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6" borderId="0" xfId="0" applyFont="1" applyFill="1" applyAlignment="1">
      <alignment vertical="center" wrapText="1"/>
    </xf>
    <xf numFmtId="171" fontId="0" fillId="0" borderId="0" xfId="0" applyNumberFormat="1"/>
    <xf numFmtId="170" fontId="22" fillId="36" borderId="15" xfId="0" applyNumberFormat="1" applyFont="1" applyFill="1" applyBorder="1" applyAlignment="1">
      <alignment horizontal="center"/>
    </xf>
    <xf numFmtId="170" fontId="22" fillId="36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6" borderId="15" xfId="0" applyNumberFormat="1" applyFont="1" applyFill="1" applyBorder="1" applyAlignment="1">
      <alignment horizontal="center" vertical="center"/>
    </xf>
    <xf numFmtId="165" fontId="19" fillId="34" borderId="0" xfId="0" applyNumberFormat="1" applyFont="1" applyFill="1" applyAlignment="1">
      <alignment horizontal="left" vertical="center"/>
    </xf>
    <xf numFmtId="164" fontId="18" fillId="36" borderId="15" xfId="0" applyNumberFormat="1" applyFont="1" applyFill="1" applyBorder="1" applyAlignment="1">
      <alignment horizontal="left" vertical="center"/>
    </xf>
    <xf numFmtId="164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Alignment="1">
      <alignment horizontal="right" vertical="center"/>
    </xf>
    <xf numFmtId="165" fontId="19" fillId="34" borderId="0" xfId="0" applyNumberFormat="1" applyFont="1" applyFill="1" applyAlignment="1">
      <alignment horizontal="right" vertical="center"/>
    </xf>
    <xf numFmtId="164" fontId="18" fillId="36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6" borderId="0" xfId="0" applyNumberFormat="1" applyFont="1" applyFill="1"/>
    <xf numFmtId="174" fontId="19" fillId="34" borderId="0" xfId="42" applyNumberFormat="1" applyFont="1" applyFill="1" applyBorder="1" applyAlignment="1">
      <alignment horizontal="right" vertical="center"/>
    </xf>
    <xf numFmtId="174" fontId="19" fillId="34" borderId="10" xfId="42" applyNumberFormat="1" applyFont="1" applyFill="1" applyBorder="1" applyAlignment="1">
      <alignment horizontal="right" vertical="center"/>
    </xf>
    <xf numFmtId="174" fontId="19" fillId="34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6" borderId="0" xfId="0" applyNumberFormat="1" applyFont="1" applyFill="1"/>
    <xf numFmtId="175" fontId="19" fillId="34" borderId="10" xfId="0" applyNumberFormat="1" applyFont="1" applyFill="1" applyBorder="1" applyAlignment="1">
      <alignment horizontal="right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6" borderId="0" xfId="0" applyNumberFormat="1" applyFont="1" applyFill="1"/>
    <xf numFmtId="171" fontId="23" fillId="0" borderId="18" xfId="0" applyNumberFormat="1" applyFont="1" applyBorder="1"/>
    <xf numFmtId="171" fontId="21" fillId="35" borderId="0" xfId="0" applyNumberFormat="1" applyFont="1" applyFill="1"/>
    <xf numFmtId="171" fontId="16" fillId="35" borderId="0" xfId="0" applyNumberFormat="1" applyFont="1" applyFill="1"/>
    <xf numFmtId="2" fontId="22" fillId="36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2" fillId="36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6" borderId="0" xfId="0" applyFont="1" applyFill="1" applyAlignment="1">
      <alignment horizontal="center" vertical="center"/>
    </xf>
    <xf numFmtId="0" fontId="22" fillId="36" borderId="14" xfId="0" applyFont="1" applyFill="1" applyBorder="1" applyAlignment="1">
      <alignment horizontal="center"/>
    </xf>
    <xf numFmtId="164" fontId="18" fillId="36" borderId="0" xfId="0" applyNumberFormat="1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wrapText="1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center" vertical="center"/>
    </xf>
    <xf numFmtId="9" fontId="21" fillId="0" borderId="0" xfId="44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18" fillId="36" borderId="14" xfId="0" applyNumberFormat="1" applyFont="1" applyFill="1" applyBorder="1" applyAlignment="1">
      <alignment horizontal="center" vertical="center" wrapText="1"/>
    </xf>
    <xf numFmtId="164" fontId="18" fillId="36" borderId="12" xfId="0" applyNumberFormat="1" applyFont="1" applyFill="1" applyBorder="1" applyAlignment="1">
      <alignment horizontal="center" vertical="center" wrapText="1"/>
    </xf>
    <xf numFmtId="164" fontId="18" fillId="36" borderId="13" xfId="0" applyNumberFormat="1" applyFont="1" applyFill="1" applyBorder="1" applyAlignment="1">
      <alignment horizontal="center" vertical="center" wrapText="1"/>
    </xf>
    <xf numFmtId="0" fontId="25" fillId="0" borderId="0" xfId="0" applyFont="1"/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4.5" x14ac:dyDescent="0.35"/>
  <cols>
    <col min="1" max="1" width="12.54296875" customWidth="1"/>
    <col min="2" max="2" width="16.08984375" customWidth="1"/>
    <col min="3" max="3" width="16.7265625" customWidth="1"/>
  </cols>
  <sheetData>
    <row r="2" spans="2:3" x14ac:dyDescent="0.35">
      <c r="B2" s="34" t="s">
        <v>21</v>
      </c>
      <c r="C2" s="35">
        <v>2025</v>
      </c>
    </row>
    <row r="3" spans="2:3" x14ac:dyDescent="0.35">
      <c r="B3" s="34" t="s">
        <v>22</v>
      </c>
      <c r="C3" s="35">
        <v>2118</v>
      </c>
    </row>
    <row r="4" spans="2:3" ht="21" x14ac:dyDescent="0.35">
      <c r="B4" s="34" t="s">
        <v>23</v>
      </c>
      <c r="C4" s="35">
        <v>65</v>
      </c>
    </row>
    <row r="5" spans="2:3" ht="21" x14ac:dyDescent="0.35">
      <c r="B5" s="34" t="s">
        <v>24</v>
      </c>
      <c r="C5" s="35">
        <v>63</v>
      </c>
    </row>
    <row r="6" spans="2:3" x14ac:dyDescent="0.35">
      <c r="B6" s="36" t="s">
        <v>25</v>
      </c>
      <c r="C6" s="35">
        <v>0.03</v>
      </c>
    </row>
    <row r="7" spans="2:3" ht="23" customHeight="1" x14ac:dyDescent="0.35">
      <c r="B7" s="34" t="s">
        <v>26</v>
      </c>
      <c r="C7" s="35">
        <v>0.02</v>
      </c>
    </row>
    <row r="8" spans="2:3" ht="22.5" customHeight="1" x14ac:dyDescent="0.35">
      <c r="B8" s="34" t="s">
        <v>27</v>
      </c>
      <c r="C8" s="35">
        <v>6.5000000000000002E-2</v>
      </c>
    </row>
    <row r="9" spans="2:3" x14ac:dyDescent="0.35">
      <c r="B9" s="34" t="s">
        <v>28</v>
      </c>
      <c r="C9" s="37">
        <v>46022</v>
      </c>
    </row>
    <row r="10" spans="2:3" x14ac:dyDescent="0.35">
      <c r="B10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workbookViewId="0">
      <selection sqref="A1:F166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106" x14ac:dyDescent="0.35">
      <c r="A1" s="1" t="s">
        <v>1</v>
      </c>
      <c r="B1" s="19" t="s">
        <v>2</v>
      </c>
      <c r="C1" s="20" t="s">
        <v>3</v>
      </c>
      <c r="D1" s="21" t="s">
        <v>4</v>
      </c>
      <c r="E1" s="21" t="s">
        <v>9</v>
      </c>
      <c r="F1" s="21" t="s">
        <v>0</v>
      </c>
      <c r="I1" s="101"/>
      <c r="J1" s="101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3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aca="1" ref="F2" ca="1">edadCalc(C2)</f>
        <v>81</v>
      </c>
      <c r="G2" s="15" t="s">
        <v>11</v>
      </c>
      <c r="I2" s="30"/>
      <c r="J2" s="30"/>
    </row>
    <row r="3" spans="1:106" x14ac:dyDescent="0.3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aca="1" ref="F3" ca="1">edadCalc(C3)</f>
        <v>77</v>
      </c>
      <c r="G3" s="16">
        <f>AVERAGE(E2:E166)</f>
        <v>15.938510251404161</v>
      </c>
      <c r="I3" s="30"/>
      <c r="J3" s="30"/>
    </row>
    <row r="4" spans="1:106" x14ac:dyDescent="0.3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aca="1" ref="F4" ca="1">edadCalc(C4)</f>
        <v>93</v>
      </c>
      <c r="G4" s="14"/>
      <c r="I4" s="30"/>
      <c r="J4" s="30"/>
    </row>
    <row r="5" spans="1:106" x14ac:dyDescent="0.3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aca="1" ref="F5" ca="1">edadCalc(C5)</f>
        <v>73</v>
      </c>
      <c r="G5" s="14"/>
      <c r="I5" s="30"/>
      <c r="J5" s="30"/>
    </row>
    <row r="6" spans="1:106" x14ac:dyDescent="0.3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aca="1" ref="F6" ca="1">edadCalc(C6)</f>
        <v>79</v>
      </c>
      <c r="G6" s="14"/>
      <c r="I6" s="30"/>
      <c r="J6" s="30"/>
    </row>
    <row r="7" spans="1:106" x14ac:dyDescent="0.3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aca="1" ref="F7" ca="1">edadCalc(C7)</f>
        <v>97</v>
      </c>
      <c r="G7" s="14"/>
      <c r="I7" s="30"/>
      <c r="J7" s="30"/>
    </row>
    <row r="8" spans="1:106" x14ac:dyDescent="0.3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aca="1" ref="F8" ca="1">edadCalc(C8)</f>
        <v>89</v>
      </c>
      <c r="G8" s="14"/>
      <c r="I8" s="30"/>
      <c r="J8" s="30"/>
    </row>
    <row r="9" spans="1:106" x14ac:dyDescent="0.3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aca="1" ref="F9" ca="1">edadCalc(C9)</f>
        <v>74</v>
      </c>
      <c r="G9" s="14"/>
      <c r="I9" s="30"/>
      <c r="J9" s="30"/>
    </row>
    <row r="10" spans="1:106" x14ac:dyDescent="0.3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aca="1" ref="F10" ca="1">edadCalc(C10)</f>
        <v>79</v>
      </c>
      <c r="G10" s="14"/>
      <c r="I10" s="30"/>
      <c r="J10" s="30"/>
    </row>
    <row r="11" spans="1:106" x14ac:dyDescent="0.3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aca="1" ref="F11" ca="1">edadCalc(C11)</f>
        <v>76</v>
      </c>
      <c r="G11" s="14"/>
      <c r="I11" s="30"/>
      <c r="J11" s="30"/>
    </row>
    <row r="12" spans="1:106" x14ac:dyDescent="0.3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aca="1" ref="F12" ca="1">edadCalc(C12)</f>
        <v>77</v>
      </c>
      <c r="G12" s="14"/>
      <c r="I12" s="30"/>
      <c r="J12" s="30"/>
    </row>
    <row r="13" spans="1:106" x14ac:dyDescent="0.3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aca="1" ref="F13" ca="1">edadCalc(C13)</f>
        <v>91</v>
      </c>
      <c r="G13" s="14"/>
      <c r="I13" s="30"/>
      <c r="J13" s="30"/>
    </row>
    <row r="14" spans="1:106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aca="1" ref="F14" ca="1">edadCalc(C14)</f>
        <v>78</v>
      </c>
      <c r="G14" s="14"/>
      <c r="I14" s="30"/>
      <c r="J14" s="30"/>
    </row>
    <row r="15" spans="1:106" x14ac:dyDescent="0.3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aca="1" ref="F15" ca="1">edadCalc(C15)</f>
        <v>70</v>
      </c>
      <c r="G15" s="14"/>
      <c r="I15" s="30"/>
      <c r="J15" s="30"/>
    </row>
    <row r="16" spans="1:106" x14ac:dyDescent="0.3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aca="1" ref="F16" ca="1">edadCalc(C16)</f>
        <v>75</v>
      </c>
      <c r="G16" s="14"/>
      <c r="I16" s="30"/>
      <c r="J16" s="30"/>
    </row>
    <row r="17" spans="1:10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aca="1" ref="F17" ca="1">edadCalc(C17)</f>
        <v>81</v>
      </c>
      <c r="G17" s="14"/>
      <c r="I17" s="30"/>
      <c r="J17" s="30"/>
    </row>
    <row r="18" spans="1:10" x14ac:dyDescent="0.3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aca="1" ref="F18" ca="1">edadCalc(C18)</f>
        <v>80</v>
      </c>
      <c r="G18" s="14"/>
      <c r="I18" s="30"/>
      <c r="J18" s="30"/>
    </row>
    <row r="19" spans="1:10" x14ac:dyDescent="0.3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aca="1" ref="F19" ca="1">edadCalc(C19)</f>
        <v>73</v>
      </c>
      <c r="G19" s="14"/>
      <c r="I19" s="30"/>
      <c r="J19" s="30"/>
    </row>
    <row r="20" spans="1:10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aca="1" ref="F20" ca="1">edadCalc(C20)</f>
        <v>70</v>
      </c>
      <c r="G20" s="14"/>
      <c r="I20" s="30"/>
      <c r="J20" s="30"/>
    </row>
    <row r="21" spans="1:10" x14ac:dyDescent="0.3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aca="1" ref="F21" ca="1">edadCalc(C21)</f>
        <v>69</v>
      </c>
      <c r="G21" s="14"/>
      <c r="I21" s="30"/>
      <c r="J21" s="30"/>
    </row>
    <row r="22" spans="1:10" x14ac:dyDescent="0.3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aca="1" ref="F22" ca="1">edadCalc(C22)</f>
        <v>72</v>
      </c>
      <c r="G22" s="14"/>
      <c r="I22" s="30"/>
      <c r="J22" s="30"/>
    </row>
    <row r="23" spans="1:10" x14ac:dyDescent="0.3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aca="1" ref="F23" ca="1">edadCalc(C23)</f>
        <v>66</v>
      </c>
      <c r="G23" s="14"/>
      <c r="I23" s="30"/>
      <c r="J23" s="30"/>
    </row>
    <row r="24" spans="1:10" x14ac:dyDescent="0.3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aca="1" ref="F24" ca="1">edadCalc(C24)</f>
        <v>71</v>
      </c>
      <c r="G24" s="14"/>
      <c r="I24" s="30"/>
      <c r="J24" s="30"/>
    </row>
    <row r="25" spans="1:10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aca="1" ref="F25" ca="1">edadCalc(C25)</f>
        <v>83</v>
      </c>
      <c r="G25" s="14"/>
      <c r="I25" s="30"/>
      <c r="J25" s="30"/>
    </row>
    <row r="26" spans="1:10" x14ac:dyDescent="0.3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aca="1" ref="F26" ca="1">edadCalc(C26)</f>
        <v>85</v>
      </c>
      <c r="G26" s="14"/>
      <c r="I26" s="30"/>
      <c r="J26" s="30"/>
    </row>
    <row r="27" spans="1:10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aca="1" ref="F27" ca="1">edadCalc(C27)</f>
        <v>66</v>
      </c>
      <c r="G27" s="14"/>
      <c r="I27" s="30"/>
      <c r="J27" s="30"/>
    </row>
    <row r="28" spans="1:10" x14ac:dyDescent="0.3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aca="1" ref="F28" ca="1">edadCalc(C28)</f>
        <v>68</v>
      </c>
      <c r="G28" s="14"/>
      <c r="I28" s="30"/>
      <c r="J28" s="30"/>
    </row>
    <row r="29" spans="1:10" x14ac:dyDescent="0.3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aca="1" ref="F29" ca="1">edadCalc(C29)</f>
        <v>72</v>
      </c>
      <c r="G29" s="14"/>
      <c r="I29" s="30"/>
      <c r="J29" s="30"/>
    </row>
    <row r="30" spans="1:10" x14ac:dyDescent="0.3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aca="1" ref="F30" ca="1">edadCalc(C30)</f>
        <v>83</v>
      </c>
      <c r="G30" s="14"/>
      <c r="I30" s="30"/>
      <c r="J30" s="30"/>
    </row>
    <row r="31" spans="1:10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aca="1" ref="F31" ca="1">edadCalc(C31)</f>
        <v>81</v>
      </c>
      <c r="G31" s="14"/>
      <c r="I31" s="30"/>
      <c r="J31" s="30"/>
    </row>
    <row r="32" spans="1:10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aca="1" ref="F32" ca="1">edadCalc(C32)</f>
        <v>81</v>
      </c>
      <c r="G32" s="14"/>
      <c r="I32" s="30"/>
      <c r="J32" s="30"/>
    </row>
    <row r="33" spans="1:10" x14ac:dyDescent="0.3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aca="1" ref="F33" ca="1">edadCalc(C33)</f>
        <v>79</v>
      </c>
      <c r="G33" s="14"/>
      <c r="I33" s="30"/>
      <c r="J33" s="30"/>
    </row>
    <row r="34" spans="1:10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aca="1" ref="F34" ca="1">edadCalc(C34)</f>
        <v>73</v>
      </c>
      <c r="G34" s="14"/>
      <c r="I34" s="30"/>
      <c r="J34" s="30"/>
    </row>
    <row r="35" spans="1:10" x14ac:dyDescent="0.3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aca="1" ref="F35" ca="1">edadCalc(C35)</f>
        <v>81</v>
      </c>
      <c r="G35" s="14"/>
      <c r="I35" s="30"/>
      <c r="J35" s="30"/>
    </row>
    <row r="36" spans="1:10" x14ac:dyDescent="0.3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aca="1" ref="F36" ca="1">edadCalc(C36)</f>
        <v>84</v>
      </c>
      <c r="G36" s="14"/>
      <c r="I36" s="30"/>
      <c r="J36" s="30"/>
    </row>
    <row r="37" spans="1:10" x14ac:dyDescent="0.3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aca="1" ref="F37" ca="1">edadCalc(C37)</f>
        <v>81</v>
      </c>
      <c r="G37" s="14"/>
      <c r="I37" s="30"/>
      <c r="J37" s="30"/>
    </row>
    <row r="38" spans="1:10" x14ac:dyDescent="0.3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aca="1" ref="F38" ca="1">edadCalc(C38)</f>
        <v>67</v>
      </c>
      <c r="G38" s="14"/>
      <c r="I38" s="30"/>
      <c r="J38" s="30"/>
    </row>
    <row r="39" spans="1:10" x14ac:dyDescent="0.3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aca="1" ref="F39" ca="1">edadCalc(C39)</f>
        <v>73</v>
      </c>
      <c r="G39" s="14"/>
      <c r="I39" s="30"/>
      <c r="J39" s="30"/>
    </row>
    <row r="40" spans="1:10" x14ac:dyDescent="0.3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aca="1" ref="F40" ca="1">edadCalc(C40)</f>
        <v>67</v>
      </c>
      <c r="G40" s="14"/>
      <c r="I40" s="30"/>
      <c r="J40" s="30"/>
    </row>
    <row r="41" spans="1:10" x14ac:dyDescent="0.3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aca="1" ref="F41" ca="1">edadCalc(C41)</f>
        <v>74</v>
      </c>
      <c r="G41" s="14"/>
      <c r="I41" s="30"/>
      <c r="J41" s="30"/>
    </row>
    <row r="42" spans="1:10" x14ac:dyDescent="0.3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aca="1" ref="F42" ca="1">edadCalc(C42)</f>
        <v>92</v>
      </c>
      <c r="G42" s="14"/>
      <c r="I42" s="30"/>
      <c r="J42" s="30"/>
    </row>
    <row r="43" spans="1:10" x14ac:dyDescent="0.3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aca="1" ref="F43" ca="1">edadCalc(C43)</f>
        <v>75</v>
      </c>
      <c r="G43" s="14"/>
      <c r="I43" s="30"/>
      <c r="J43" s="30"/>
    </row>
    <row r="44" spans="1:10" x14ac:dyDescent="0.3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aca="1" ref="F44" ca="1">edadCalc(C44)</f>
        <v>70</v>
      </c>
      <c r="G44" s="14"/>
      <c r="I44" s="30"/>
      <c r="J44" s="30"/>
    </row>
    <row r="45" spans="1:10" x14ac:dyDescent="0.3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aca="1" ref="F45" ca="1">edadCalc(C45)</f>
        <v>68</v>
      </c>
      <c r="G45" s="14"/>
      <c r="I45" s="30"/>
      <c r="J45" s="30"/>
    </row>
    <row r="46" spans="1:10" x14ac:dyDescent="0.3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aca="1" ref="F46" ca="1">edadCalc(C46)</f>
        <v>72</v>
      </c>
      <c r="G46" s="14"/>
      <c r="I46" s="30"/>
      <c r="J46" s="30"/>
    </row>
    <row r="47" spans="1:10" x14ac:dyDescent="0.3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aca="1" ref="F47" ca="1">edadCalc(C47)</f>
        <v>70</v>
      </c>
      <c r="G47" s="14"/>
      <c r="I47" s="30"/>
      <c r="J47" s="30"/>
    </row>
    <row r="48" spans="1:10" x14ac:dyDescent="0.3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aca="1" ref="F48" ca="1">edadCalc(C48)</f>
        <v>73</v>
      </c>
      <c r="G48" s="14"/>
      <c r="I48" s="30"/>
      <c r="J48" s="30"/>
    </row>
    <row r="49" spans="1:10" x14ac:dyDescent="0.3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aca="1" ref="F49" ca="1">edadCalc(C49)</f>
        <v>71</v>
      </c>
      <c r="G49" s="14"/>
      <c r="I49" s="30"/>
      <c r="J49" s="30"/>
    </row>
    <row r="50" spans="1:10" x14ac:dyDescent="0.3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aca="1" ref="F50" ca="1">edadCalc(C50)</f>
        <v>78</v>
      </c>
      <c r="G50" s="14"/>
      <c r="I50" s="30"/>
      <c r="J50" s="30"/>
    </row>
    <row r="51" spans="1:10" x14ac:dyDescent="0.3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aca="1" ref="F51" ca="1">edadCalc(C51)</f>
        <v>73</v>
      </c>
      <c r="G51" s="14"/>
      <c r="I51" s="30"/>
      <c r="J51" s="30"/>
    </row>
    <row r="52" spans="1:10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aca="1" ref="F52" ca="1">edadCalc(C52)</f>
        <v>74</v>
      </c>
      <c r="G52" s="14"/>
      <c r="I52" s="30"/>
      <c r="J52" s="30"/>
    </row>
    <row r="53" spans="1:10" x14ac:dyDescent="0.3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aca="1" ref="F53" ca="1">edadCalc(C53)</f>
        <v>84</v>
      </c>
      <c r="G53" s="14"/>
      <c r="I53" s="30"/>
      <c r="J53" s="30"/>
    </row>
    <row r="54" spans="1:10" x14ac:dyDescent="0.3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aca="1" ref="F54" ca="1">edadCalc(C54)</f>
        <v>83</v>
      </c>
      <c r="G54" s="14"/>
      <c r="I54" s="30"/>
      <c r="J54" s="30"/>
    </row>
    <row r="55" spans="1:10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aca="1" ref="F55" ca="1">edadCalc(C55)</f>
        <v>74</v>
      </c>
      <c r="G55" s="14"/>
      <c r="I55" s="30"/>
      <c r="J55" s="30"/>
    </row>
    <row r="56" spans="1:10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aca="1" ref="F56" ca="1">edadCalc(C56)</f>
        <v>70</v>
      </c>
      <c r="G56" s="14"/>
      <c r="I56" s="30"/>
      <c r="J56" s="30"/>
    </row>
    <row r="57" spans="1:10" x14ac:dyDescent="0.3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aca="1" ref="F57" ca="1">edadCalc(C57)</f>
        <v>70</v>
      </c>
      <c r="G57" s="14"/>
      <c r="I57" s="30"/>
      <c r="J57" s="30"/>
    </row>
    <row r="58" spans="1:10" x14ac:dyDescent="0.3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aca="1" ref="F58" ca="1">edadCalc(C58)</f>
        <v>69</v>
      </c>
      <c r="G58" s="14"/>
      <c r="I58" s="30"/>
      <c r="J58" s="30"/>
    </row>
    <row r="59" spans="1:10" x14ac:dyDescent="0.3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aca="1" ref="F59" ca="1">edadCalc(C59)</f>
        <v>70</v>
      </c>
      <c r="G59" s="14"/>
      <c r="I59" s="30"/>
      <c r="J59" s="30"/>
    </row>
    <row r="60" spans="1:10" x14ac:dyDescent="0.3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aca="1" ref="F60" ca="1">edadCalc(C60)</f>
        <v>75</v>
      </c>
      <c r="G60" s="14"/>
      <c r="I60" s="30"/>
      <c r="J60" s="30"/>
    </row>
    <row r="61" spans="1:10" x14ac:dyDescent="0.3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aca="1" ref="F61" ca="1">edadCalc(C61)</f>
        <v>75</v>
      </c>
      <c r="G61" s="14"/>
      <c r="I61" s="30"/>
      <c r="J61" s="30"/>
    </row>
    <row r="62" spans="1:10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aca="1" ref="F62" ca="1">edadCalc(C62)</f>
        <v>67</v>
      </c>
      <c r="G62" s="14"/>
      <c r="I62" s="30"/>
      <c r="J62" s="30"/>
    </row>
    <row r="63" spans="1:10" x14ac:dyDescent="0.3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aca="1" ref="F63" ca="1">edadCalc(C63)</f>
        <v>69</v>
      </c>
      <c r="G63" s="14"/>
      <c r="I63" s="30"/>
      <c r="J63" s="30"/>
    </row>
    <row r="64" spans="1:10" x14ac:dyDescent="0.3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aca="1" ref="F64" ca="1">edadCalc(C64)</f>
        <v>69</v>
      </c>
      <c r="G64" s="14"/>
      <c r="I64" s="30"/>
      <c r="J64" s="30"/>
    </row>
    <row r="65" spans="1:10" x14ac:dyDescent="0.3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aca="1" ref="F65" ca="1">edadCalc(C65)</f>
        <v>84</v>
      </c>
      <c r="G65" s="14"/>
      <c r="I65" s="30"/>
      <c r="J65" s="30"/>
    </row>
    <row r="66" spans="1:10" x14ac:dyDescent="0.3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aca="1" ref="F66" ca="1">edadCalc(C66)</f>
        <v>71</v>
      </c>
      <c r="G66" s="14"/>
      <c r="I66" s="30"/>
      <c r="J66" s="30"/>
    </row>
    <row r="67" spans="1:10" x14ac:dyDescent="0.3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aca="1" ref="F67" ca="1">edadCalc(C67)</f>
        <v>61</v>
      </c>
      <c r="G67" s="14"/>
      <c r="I67" s="30"/>
      <c r="J67" s="30"/>
    </row>
    <row r="68" spans="1:10" x14ac:dyDescent="0.3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aca="1" ref="F68" ca="1">edadCalc(C68)</f>
        <v>75</v>
      </c>
      <c r="G68" s="14"/>
      <c r="I68" s="30"/>
      <c r="J68" s="30"/>
    </row>
    <row r="69" spans="1:10" x14ac:dyDescent="0.3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aca="1" ref="F69" ca="1">edadCalc(C69)</f>
        <v>62</v>
      </c>
      <c r="G69" s="14"/>
      <c r="I69" s="30"/>
      <c r="J69" s="30"/>
    </row>
    <row r="70" spans="1:10" x14ac:dyDescent="0.3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aca="1" ref="F70" ca="1">edadCalc(C70)</f>
        <v>89</v>
      </c>
      <c r="G70" s="14"/>
      <c r="I70" s="30"/>
      <c r="J70" s="30"/>
    </row>
    <row r="71" spans="1:10" x14ac:dyDescent="0.3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aca="1" ref="F71" ca="1">edadCalc(C71)</f>
        <v>68</v>
      </c>
      <c r="G71" s="14"/>
      <c r="I71" s="30"/>
      <c r="J71" s="30"/>
    </row>
    <row r="72" spans="1:10" x14ac:dyDescent="0.3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aca="1" ref="F72" ca="1">edadCalc(C72)</f>
        <v>68</v>
      </c>
      <c r="G72" s="14"/>
      <c r="I72" s="30"/>
      <c r="J72" s="30"/>
    </row>
    <row r="73" spans="1:10" x14ac:dyDescent="0.3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aca="1" ref="F73" ca="1">edadCalc(C73)</f>
        <v>71</v>
      </c>
      <c r="G73" s="14"/>
      <c r="I73" s="30"/>
      <c r="J73" s="30"/>
    </row>
    <row r="74" spans="1:10" x14ac:dyDescent="0.3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aca="1" ref="F74" ca="1">edadCalc(C74)</f>
        <v>68</v>
      </c>
      <c r="G74" s="14"/>
      <c r="I74" s="30"/>
      <c r="J74" s="30"/>
    </row>
    <row r="75" spans="1:10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aca="1" ref="F75" ca="1">edadCalc(C75)</f>
        <v>74</v>
      </c>
      <c r="G75" s="14"/>
      <c r="I75" s="30"/>
      <c r="J75" s="30"/>
    </row>
    <row r="76" spans="1:10" x14ac:dyDescent="0.3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aca="1" ref="F76" ca="1">edadCalc(C76)</f>
        <v>71</v>
      </c>
      <c r="G76" s="14"/>
      <c r="I76" s="30"/>
      <c r="J76" s="30"/>
    </row>
    <row r="77" spans="1:10" x14ac:dyDescent="0.3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aca="1" ref="F77" ca="1">edadCalc(C77)</f>
        <v>78</v>
      </c>
      <c r="G77" s="14"/>
      <c r="I77" s="30"/>
      <c r="J77" s="30"/>
    </row>
    <row r="78" spans="1:10" x14ac:dyDescent="0.3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aca="1" ref="F78" ca="1">edadCalc(C78)</f>
        <v>80</v>
      </c>
      <c r="G78" s="14"/>
      <c r="I78" s="30"/>
      <c r="J78" s="30"/>
    </row>
    <row r="79" spans="1:10" x14ac:dyDescent="0.3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aca="1" ref="F79" ca="1">edadCalc(C79)</f>
        <v>70</v>
      </c>
      <c r="G79" s="14"/>
      <c r="I79" s="30"/>
      <c r="J79" s="30"/>
    </row>
    <row r="80" spans="1:10" x14ac:dyDescent="0.3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aca="1" ref="F80" ca="1">edadCalc(C80)</f>
        <v>62</v>
      </c>
      <c r="G80" s="14"/>
      <c r="I80" s="30"/>
      <c r="J80" s="30"/>
    </row>
    <row r="81" spans="1:10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aca="1" ref="F81" ca="1">edadCalc(C81)</f>
        <v>67</v>
      </c>
      <c r="G81" s="14"/>
      <c r="I81" s="30"/>
      <c r="J81" s="30"/>
    </row>
    <row r="82" spans="1:10" x14ac:dyDescent="0.3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aca="1" ref="F82" ca="1">edadCalc(C82)</f>
        <v>63</v>
      </c>
      <c r="G82" s="14"/>
      <c r="I82" s="30"/>
      <c r="J82" s="30"/>
    </row>
    <row r="83" spans="1:10" x14ac:dyDescent="0.3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aca="1" ref="F83" ca="1">edadCalc(C83)</f>
        <v>61</v>
      </c>
      <c r="G83" s="14"/>
      <c r="I83" s="30"/>
      <c r="J83" s="30"/>
    </row>
    <row r="84" spans="1:10" x14ac:dyDescent="0.3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aca="1" ref="F84" ca="1">edadCalc(C84)</f>
        <v>68</v>
      </c>
      <c r="G84" s="14"/>
      <c r="I84" s="30"/>
      <c r="J84" s="30"/>
    </row>
    <row r="85" spans="1:10" x14ac:dyDescent="0.3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aca="1" ref="F85" ca="1">edadCalc(C85)</f>
        <v>77</v>
      </c>
      <c r="G85" s="14"/>
      <c r="I85" s="30"/>
      <c r="J85" s="30"/>
    </row>
    <row r="86" spans="1:10" x14ac:dyDescent="0.3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aca="1" ref="F86" ca="1">edadCalc(C86)</f>
        <v>63</v>
      </c>
      <c r="G86" s="14"/>
      <c r="I86" s="30"/>
      <c r="J86" s="30"/>
    </row>
    <row r="87" spans="1:10" x14ac:dyDescent="0.3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aca="1" ref="F87" ca="1">edadCalc(C87)</f>
        <v>65</v>
      </c>
      <c r="G87" s="14"/>
      <c r="I87" s="30"/>
      <c r="J87" s="30"/>
    </row>
    <row r="88" spans="1:10" x14ac:dyDescent="0.3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aca="1" ref="F88" ca="1">edadCalc(C88)</f>
        <v>76</v>
      </c>
      <c r="G88" s="14"/>
      <c r="I88" s="30"/>
      <c r="J88" s="30"/>
    </row>
    <row r="89" spans="1:10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aca="1" ref="F89" ca="1">edadCalc(C89)</f>
        <v>71</v>
      </c>
      <c r="G89" s="14"/>
      <c r="I89" s="30"/>
      <c r="J89" s="30"/>
    </row>
    <row r="90" spans="1:10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aca="1" ref="F90" ca="1">edadCalc(C90)</f>
        <v>71</v>
      </c>
      <c r="G90" s="14"/>
      <c r="I90" s="30"/>
      <c r="J90" s="30"/>
    </row>
    <row r="91" spans="1:10" x14ac:dyDescent="0.3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aca="1" ref="F91" ca="1">edadCalc(C91)</f>
        <v>80</v>
      </c>
      <c r="G91" s="14"/>
      <c r="I91" s="30"/>
      <c r="J91" s="30"/>
    </row>
    <row r="92" spans="1:10" x14ac:dyDescent="0.3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aca="1" ref="F92" ca="1">edadCalc(C92)</f>
        <v>79</v>
      </c>
      <c r="G92" s="14"/>
      <c r="I92" s="30"/>
      <c r="J92" s="30"/>
    </row>
    <row r="93" spans="1:10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aca="1" ref="F93" ca="1">edadCalc(C93)</f>
        <v>68</v>
      </c>
      <c r="G93" s="14"/>
      <c r="I93" s="30"/>
      <c r="J93" s="30"/>
    </row>
    <row r="94" spans="1:10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aca="1" ref="F94" ca="1">edadCalc(C94)</f>
        <v>62</v>
      </c>
      <c r="G94" s="14"/>
      <c r="I94" s="30"/>
      <c r="J94" s="30"/>
    </row>
    <row r="95" spans="1:10" x14ac:dyDescent="0.3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aca="1" ref="F95" ca="1">edadCalc(C95)</f>
        <v>64</v>
      </c>
      <c r="G95" s="14"/>
      <c r="I95" s="30"/>
      <c r="J95" s="30"/>
    </row>
    <row r="96" spans="1:10" x14ac:dyDescent="0.3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aca="1" ref="F96" ca="1">edadCalc(C96)</f>
        <v>83</v>
      </c>
      <c r="G96" s="14"/>
      <c r="I96" s="30"/>
      <c r="J96" s="30"/>
    </row>
    <row r="97" spans="1:10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aca="1" ref="F97" ca="1">edadCalc(C97)</f>
        <v>85</v>
      </c>
      <c r="G97" s="14"/>
      <c r="I97" s="30"/>
      <c r="J97" s="30"/>
    </row>
    <row r="98" spans="1:10" x14ac:dyDescent="0.3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aca="1" ref="F98" ca="1">edadCalc(C98)</f>
        <v>83</v>
      </c>
      <c r="G98" s="14"/>
      <c r="I98" s="30"/>
      <c r="J98" s="30"/>
    </row>
    <row r="99" spans="1:10" x14ac:dyDescent="0.3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aca="1" ref="F99" ca="1">edadCalc(C99)</f>
        <v>85</v>
      </c>
      <c r="G99" s="14"/>
      <c r="I99" s="30"/>
      <c r="J99" s="30"/>
    </row>
    <row r="100" spans="1:10" x14ac:dyDescent="0.3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aca="1" ref="F100" ca="1">edadCalc(C100)</f>
        <v>85</v>
      </c>
      <c r="G100" s="14"/>
      <c r="I100" s="30"/>
      <c r="J100" s="30"/>
    </row>
    <row r="101" spans="1:10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aca="1" ref="F101" ca="1">edadCalc(C101)</f>
        <v>71</v>
      </c>
      <c r="G101" s="14"/>
      <c r="I101" s="30"/>
      <c r="J101" s="30"/>
    </row>
    <row r="102" spans="1:10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aca="1" ref="F102" ca="1">edadCalc(C102)</f>
        <v>86</v>
      </c>
      <c r="G102" s="14"/>
      <c r="I102" s="30"/>
      <c r="J102" s="30"/>
    </row>
    <row r="103" spans="1:10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aca="1" ref="F103" ca="1">edadCalc(C103)</f>
        <v>69</v>
      </c>
      <c r="G103" s="14"/>
      <c r="I103" s="30"/>
      <c r="J103" s="30"/>
    </row>
    <row r="104" spans="1:10" x14ac:dyDescent="0.3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aca="1" ref="F104" ca="1">edadCalc(C104)</f>
        <v>64</v>
      </c>
      <c r="G104" s="14"/>
      <c r="I104" s="30"/>
      <c r="J104" s="30"/>
    </row>
    <row r="105" spans="1:10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aca="1" ref="F105" ca="1">edadCalc(C105)</f>
        <v>70</v>
      </c>
      <c r="G105" s="14"/>
      <c r="I105" s="30"/>
      <c r="J105" s="30"/>
    </row>
    <row r="106" spans="1:10" x14ac:dyDescent="0.3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aca="1" ref="F106" ca="1">edadCalc(C106)</f>
        <v>72</v>
      </c>
      <c r="G106" s="14"/>
      <c r="I106" s="30"/>
      <c r="J106" s="30"/>
    </row>
    <row r="107" spans="1:10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aca="1" ref="F107" ca="1">edadCalc(C107)</f>
        <v>83</v>
      </c>
      <c r="G107" s="14"/>
      <c r="I107" s="30"/>
      <c r="J107" s="30"/>
    </row>
    <row r="108" spans="1:10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aca="1" ref="F108" ca="1">edadCalc(C108)</f>
        <v>84</v>
      </c>
      <c r="G108" s="14"/>
      <c r="I108" s="30"/>
      <c r="J108" s="30"/>
    </row>
    <row r="109" spans="1:10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aca="1" ref="F109" ca="1">edadCalc(C109)</f>
        <v>72</v>
      </c>
      <c r="G109" s="14"/>
      <c r="I109" s="30"/>
      <c r="J109" s="30"/>
    </row>
    <row r="110" spans="1:10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aca="1" ref="F110" ca="1">edadCalc(C110)</f>
        <v>71</v>
      </c>
      <c r="G110" s="14"/>
      <c r="I110" s="30"/>
      <c r="J110" s="30"/>
    </row>
    <row r="111" spans="1:10" x14ac:dyDescent="0.3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aca="1" ref="F111" ca="1">edadCalc(C111)</f>
        <v>73</v>
      </c>
      <c r="G111" s="14"/>
      <c r="I111" s="30"/>
      <c r="J111" s="30"/>
    </row>
    <row r="112" spans="1:10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aca="1" ref="F112" ca="1">edadCalc(C112)</f>
        <v>69</v>
      </c>
      <c r="G112" s="14"/>
      <c r="I112" s="30"/>
      <c r="J112" s="30"/>
    </row>
    <row r="113" spans="1:10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aca="1" ref="F113" ca="1">edadCalc(C113)</f>
        <v>63</v>
      </c>
      <c r="G113" s="14"/>
      <c r="I113" s="30"/>
      <c r="J113" s="30"/>
    </row>
    <row r="114" spans="1:10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aca="1" ref="F114" ca="1">edadCalc(C114)</f>
        <v>68</v>
      </c>
      <c r="G114" s="14"/>
      <c r="I114" s="30"/>
      <c r="J114" s="30"/>
    </row>
    <row r="115" spans="1:10" x14ac:dyDescent="0.3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aca="1" ref="F115" ca="1">edadCalc(C115)</f>
        <v>68</v>
      </c>
      <c r="G115" s="14"/>
      <c r="I115" s="30"/>
      <c r="J115" s="30"/>
    </row>
    <row r="116" spans="1:10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aca="1" ref="F116" ca="1">edadCalc(C116)</f>
        <v>69</v>
      </c>
      <c r="G116" s="14"/>
      <c r="I116" s="30"/>
      <c r="J116" s="30"/>
    </row>
    <row r="117" spans="1:10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aca="1" ref="F117" ca="1">edadCalc(C117)</f>
        <v>68</v>
      </c>
      <c r="G117" s="14"/>
      <c r="I117" s="30"/>
      <c r="J117" s="30"/>
    </row>
    <row r="118" spans="1:10" x14ac:dyDescent="0.3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aca="1" ref="F118" ca="1">edadCalc(C118)</f>
        <v>72</v>
      </c>
      <c r="G118" s="14"/>
      <c r="I118" s="30"/>
      <c r="J118" s="30"/>
    </row>
    <row r="119" spans="1:10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aca="1" ref="F119" ca="1">edadCalc(C119)</f>
        <v>66</v>
      </c>
      <c r="G119" s="14"/>
      <c r="I119" s="30"/>
      <c r="J119" s="30"/>
    </row>
    <row r="120" spans="1:10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aca="1" ref="F120" ca="1">edadCalc(C120)</f>
        <v>68</v>
      </c>
      <c r="G120" s="14"/>
      <c r="I120" s="30"/>
      <c r="J120" s="30"/>
    </row>
    <row r="121" spans="1:10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aca="1" ref="F121" ca="1">edadCalc(C121)</f>
        <v>62</v>
      </c>
      <c r="G121" s="14"/>
      <c r="I121" s="30"/>
      <c r="J121" s="30"/>
    </row>
    <row r="122" spans="1:10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aca="1" ref="F122" ca="1">edadCalc(C122)</f>
        <v>70</v>
      </c>
      <c r="G122" s="14"/>
      <c r="I122" s="30"/>
      <c r="J122" s="30"/>
    </row>
    <row r="123" spans="1:10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aca="1" ref="F123" ca="1">edadCalc(C123)</f>
        <v>74</v>
      </c>
      <c r="G123" s="14"/>
      <c r="I123" s="30"/>
      <c r="J123" s="30"/>
    </row>
    <row r="124" spans="1:10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aca="1" ref="F124" ca="1">edadCalc(C124)</f>
        <v>69</v>
      </c>
      <c r="G124" s="14"/>
      <c r="I124" s="30"/>
      <c r="J124" s="30"/>
    </row>
    <row r="125" spans="1:10" x14ac:dyDescent="0.3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aca="1" ref="F125" ca="1">edadCalc(C125)</f>
        <v>62</v>
      </c>
      <c r="G125" s="14"/>
      <c r="I125" s="30"/>
      <c r="J125" s="30"/>
    </row>
    <row r="126" spans="1:10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aca="1" ref="F126" ca="1">edadCalc(C126)</f>
        <v>67</v>
      </c>
      <c r="G126" s="14"/>
      <c r="I126" s="30"/>
      <c r="J126" s="30"/>
    </row>
    <row r="127" spans="1:10" x14ac:dyDescent="0.3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aca="1" ref="F127" ca="1">edadCalc(C127)</f>
        <v>65</v>
      </c>
      <c r="G127" s="14"/>
      <c r="I127" s="30"/>
      <c r="J127" s="30"/>
    </row>
    <row r="128" spans="1:10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aca="1" ref="F128" ca="1">edadCalc(C128)</f>
        <v>62</v>
      </c>
      <c r="G128" s="14"/>
      <c r="I128" s="30"/>
      <c r="J128" s="30"/>
    </row>
    <row r="129" spans="1:10" x14ac:dyDescent="0.3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aca="1" ref="F129" ca="1">edadCalc(C129)</f>
        <v>75</v>
      </c>
      <c r="G129" s="14"/>
      <c r="I129" s="30"/>
      <c r="J129" s="30"/>
    </row>
    <row r="130" spans="1:10" x14ac:dyDescent="0.3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aca="1" ref="F130" ca="1">edadCalc(C130)</f>
        <v>67</v>
      </c>
      <c r="G130" s="14"/>
      <c r="I130" s="30"/>
      <c r="J130" s="30"/>
    </row>
    <row r="131" spans="1:10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aca="1" ref="F131" ca="1">edadCalc(C131)</f>
        <v>62</v>
      </c>
      <c r="G131" s="14"/>
      <c r="I131" s="30"/>
      <c r="J131" s="30"/>
    </row>
    <row r="132" spans="1:10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aca="1" ref="F132" ca="1">edadCalc(C132)</f>
        <v>57</v>
      </c>
      <c r="G132" s="14"/>
      <c r="I132" s="30"/>
      <c r="J132" s="30"/>
    </row>
    <row r="133" spans="1:10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aca="1" ref="F133" ca="1">edadCalc(C133)</f>
        <v>57</v>
      </c>
      <c r="G133" s="14"/>
      <c r="I133" s="30"/>
      <c r="J133" s="30"/>
    </row>
    <row r="134" spans="1:10" x14ac:dyDescent="0.3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aca="1" ref="F134" ca="1">edadCalc(C134)</f>
        <v>66</v>
      </c>
      <c r="G134" s="14"/>
      <c r="I134" s="30"/>
      <c r="J134" s="30"/>
    </row>
    <row r="135" spans="1:10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aca="1" ref="F135" ca="1">edadCalc(C135)</f>
        <v>79</v>
      </c>
      <c r="G135" s="14"/>
      <c r="I135" s="30"/>
      <c r="J135" s="30"/>
    </row>
    <row r="136" spans="1:10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aca="1" ref="F136" ca="1">edadCalc(C136)</f>
        <v>69</v>
      </c>
      <c r="G136" s="14"/>
      <c r="I136" s="30"/>
      <c r="J136" s="30"/>
    </row>
    <row r="137" spans="1:10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aca="1" ref="F137" ca="1">edadCalc(C137)</f>
        <v>79</v>
      </c>
      <c r="G137" s="14"/>
      <c r="I137" s="30"/>
      <c r="J137" s="30"/>
    </row>
    <row r="138" spans="1:10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aca="1" ref="F138" ca="1">edadCalc(C138)</f>
        <v>85</v>
      </c>
      <c r="G138" s="14"/>
      <c r="I138" s="30"/>
      <c r="J138" s="30"/>
    </row>
    <row r="139" spans="1:10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aca="1" ref="F139" ca="1">edadCalc(C139)</f>
        <v>69</v>
      </c>
      <c r="G139" s="14"/>
      <c r="I139" s="30"/>
      <c r="J139" s="30"/>
    </row>
    <row r="140" spans="1:10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aca="1" ref="F140" ca="1">edadCalc(C140)</f>
        <v>70</v>
      </c>
      <c r="G140" s="14"/>
      <c r="I140" s="30"/>
      <c r="J140" s="30"/>
    </row>
    <row r="141" spans="1:10" x14ac:dyDescent="0.3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aca="1" ref="F141" ca="1">edadCalc(C141)</f>
        <v>66</v>
      </c>
      <c r="G141" s="14"/>
      <c r="I141" s="30"/>
      <c r="J141" s="30"/>
    </row>
    <row r="142" spans="1:10" x14ac:dyDescent="0.3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aca="1" ref="F142" ca="1">edadCalc(C142)</f>
        <v>61</v>
      </c>
      <c r="G142" s="14"/>
      <c r="I142" s="30"/>
      <c r="J142" s="30"/>
    </row>
    <row r="143" spans="1:10" x14ac:dyDescent="0.3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aca="1" ref="F143" ca="1">edadCalc(C143)</f>
        <v>82</v>
      </c>
      <c r="G143" s="14"/>
      <c r="I143" s="30"/>
      <c r="J143" s="30"/>
    </row>
    <row r="144" spans="1:10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aca="1" ref="F144" ca="1">edadCalc(C144)</f>
        <v>68</v>
      </c>
      <c r="G144" s="14"/>
      <c r="I144" s="30"/>
      <c r="J144" s="30"/>
    </row>
    <row r="145" spans="1:10" x14ac:dyDescent="0.3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aca="1" ref="F145" ca="1">edadCalc(C145)</f>
        <v>70</v>
      </c>
      <c r="G145" s="14"/>
      <c r="I145" s="30"/>
      <c r="J145" s="30"/>
    </row>
    <row r="146" spans="1:10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aca="1" ref="F146" ca="1">edadCalc(C146)</f>
        <v>68</v>
      </c>
      <c r="G146" s="14"/>
      <c r="I146" s="30"/>
      <c r="J146" s="30"/>
    </row>
    <row r="147" spans="1:10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aca="1" ref="F147" ca="1">edadCalc(C147)</f>
        <v>60</v>
      </c>
      <c r="G147" s="14"/>
      <c r="I147" s="30"/>
      <c r="J147" s="30"/>
    </row>
    <row r="148" spans="1:10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aca="1" ref="F148" ca="1">edadCalc(C148)</f>
        <v>82</v>
      </c>
      <c r="G148" s="14"/>
      <c r="I148" s="30"/>
      <c r="J148" s="30"/>
    </row>
    <row r="149" spans="1:10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aca="1" ref="F149" ca="1">edadCalc(C149)</f>
        <v>66</v>
      </c>
      <c r="G149" s="14"/>
      <c r="I149" s="30"/>
      <c r="J149" s="30"/>
    </row>
    <row r="150" spans="1:10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aca="1" ref="F150" ca="1">edadCalc(C150)</f>
        <v>75</v>
      </c>
      <c r="G150" s="14"/>
      <c r="I150" s="30"/>
      <c r="J150" s="30"/>
    </row>
    <row r="151" spans="1:10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aca="1" ref="F151" ca="1">edadCalc(C151)</f>
        <v>64</v>
      </c>
      <c r="G151" s="14"/>
      <c r="I151" s="30"/>
      <c r="J151" s="30"/>
    </row>
    <row r="152" spans="1:10" x14ac:dyDescent="0.3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aca="1" ref="F152" ca="1">edadCalc(C152)</f>
        <v>65</v>
      </c>
      <c r="G152" s="14"/>
      <c r="I152" s="30"/>
      <c r="J152" s="30"/>
    </row>
    <row r="153" spans="1:10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aca="1" ref="F153" ca="1">edadCalc(C153)</f>
        <v>73</v>
      </c>
      <c r="G153" s="14"/>
      <c r="I153" s="30"/>
      <c r="J153" s="30"/>
    </row>
    <row r="154" spans="1:10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aca="1" ref="F154" ca="1">edadCalc(C154)</f>
        <v>74</v>
      </c>
      <c r="G154" s="14"/>
      <c r="I154" s="30"/>
      <c r="J154" s="30"/>
    </row>
    <row r="155" spans="1:10" x14ac:dyDescent="0.3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aca="1" ref="F155" ca="1">edadCalc(C155)</f>
        <v>72</v>
      </c>
      <c r="G155" s="14"/>
      <c r="I155" s="30"/>
      <c r="J155" s="30"/>
    </row>
    <row r="156" spans="1:10" x14ac:dyDescent="0.3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aca="1" ref="F156" ca="1">edadCalc(C156)</f>
        <v>64</v>
      </c>
      <c r="G156" s="14"/>
      <c r="I156" s="30"/>
      <c r="J156" s="30"/>
    </row>
    <row r="157" spans="1:10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aca="1" ref="F157" ca="1">edadCalc(C157)</f>
        <v>65</v>
      </c>
      <c r="G157" s="14"/>
      <c r="I157" s="30"/>
      <c r="J157" s="30"/>
    </row>
    <row r="158" spans="1:10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aca="1" ref="F158" ca="1">edadCalc(C158)</f>
        <v>65</v>
      </c>
      <c r="G158" s="14"/>
      <c r="I158" s="30"/>
      <c r="J158" s="30"/>
    </row>
    <row r="159" spans="1:10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aca="1" ref="F159" ca="1">edadCalc(C159)</f>
        <v>70</v>
      </c>
      <c r="G159" s="14"/>
      <c r="I159" s="30"/>
      <c r="J159" s="30"/>
    </row>
    <row r="160" spans="1:10" x14ac:dyDescent="0.3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aca="1" ref="F160" ca="1">edadCalc(C160)</f>
        <v>75</v>
      </c>
      <c r="G160" s="14"/>
      <c r="I160" s="30"/>
      <c r="J160" s="30"/>
    </row>
    <row r="161" spans="1:10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aca="1" ref="F161" ca="1">edadCalc(C161)</f>
        <v>75</v>
      </c>
      <c r="G161" s="14"/>
      <c r="I161" s="30"/>
      <c r="J161" s="30"/>
    </row>
    <row r="162" spans="1:10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aca="1" ref="F162" ca="1">edadCalc(C162)</f>
        <v>70</v>
      </c>
      <c r="G162" s="14"/>
      <c r="I162" s="30"/>
      <c r="J162" s="30"/>
    </row>
    <row r="163" spans="1:10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aca="1" ref="F163" ca="1">edadCalc(C163)</f>
        <v>86</v>
      </c>
      <c r="G163" s="14"/>
      <c r="I163" s="30"/>
      <c r="J163" s="30"/>
    </row>
    <row r="164" spans="1:10" x14ac:dyDescent="0.3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aca="1" ref="F164" ca="1">edadCalc(C164)</f>
        <v>69</v>
      </c>
      <c r="G164" s="14"/>
      <c r="I164" s="30"/>
      <c r="J164" s="30"/>
    </row>
    <row r="165" spans="1:10" x14ac:dyDescent="0.3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aca="1" ref="F165" ca="1">edadCalc(C165)</f>
        <v>74</v>
      </c>
      <c r="G165" s="14"/>
      <c r="I165" s="30"/>
      <c r="J165" s="30"/>
    </row>
    <row r="166" spans="1:10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aca="1" ref="F166" ca="1">edadCalc(C166)</f>
        <v>81</v>
      </c>
      <c r="G166" s="14"/>
      <c r="I166" s="30"/>
      <c r="J166" s="30"/>
    </row>
    <row r="167" spans="1:10" x14ac:dyDescent="0.35">
      <c r="G167" s="14"/>
    </row>
    <row r="168" spans="1:10" x14ac:dyDescent="0.35">
      <c r="G168" s="14"/>
    </row>
    <row r="169" spans="1:10" x14ac:dyDescent="0.35">
      <c r="G169" s="14"/>
    </row>
    <row r="170" spans="1:10" x14ac:dyDescent="0.35">
      <c r="G170" s="14"/>
    </row>
    <row r="171" spans="1:10" x14ac:dyDescent="0.35">
      <c r="G171" s="14"/>
    </row>
    <row r="172" spans="1:10" x14ac:dyDescent="0.35">
      <c r="G172" s="14"/>
    </row>
    <row r="173" spans="1:10" x14ac:dyDescent="0.35">
      <c r="G173" s="14"/>
    </row>
    <row r="174" spans="1:10" x14ac:dyDescent="0.35">
      <c r="G174" s="14"/>
    </row>
    <row r="175" spans="1:10" x14ac:dyDescent="0.35">
      <c r="G175" s="14"/>
    </row>
    <row r="176" spans="1:10" x14ac:dyDescent="0.35">
      <c r="G176" s="14"/>
    </row>
    <row r="177" spans="7:7" x14ac:dyDescent="0.35">
      <c r="G177" s="14"/>
    </row>
    <row r="178" spans="7:7" x14ac:dyDescent="0.35">
      <c r="G178" s="14"/>
    </row>
    <row r="179" spans="7:7" x14ac:dyDescent="0.35">
      <c r="G179" s="14"/>
    </row>
    <row r="180" spans="7:7" x14ac:dyDescent="0.35">
      <c r="G180" s="14"/>
    </row>
    <row r="181" spans="7:7" x14ac:dyDescent="0.35">
      <c r="G181" s="14"/>
    </row>
    <row r="182" spans="7:7" x14ac:dyDescent="0.35">
      <c r="G182" s="14"/>
    </row>
    <row r="183" spans="7:7" x14ac:dyDescent="0.35">
      <c r="G183" s="14"/>
    </row>
    <row r="184" spans="7:7" x14ac:dyDescent="0.35">
      <c r="G184" s="14"/>
    </row>
    <row r="185" spans="7:7" x14ac:dyDescent="0.35">
      <c r="G185" s="14"/>
    </row>
    <row r="186" spans="7:7" x14ac:dyDescent="0.35">
      <c r="G186" s="14"/>
    </row>
    <row r="187" spans="7:7" x14ac:dyDescent="0.35">
      <c r="G187" s="14"/>
    </row>
    <row r="188" spans="7:7" x14ac:dyDescent="0.35">
      <c r="G188" s="14"/>
    </row>
    <row r="189" spans="7:7" x14ac:dyDescent="0.35">
      <c r="G189" s="14"/>
    </row>
    <row r="190" spans="7:7" x14ac:dyDescent="0.35">
      <c r="G190" s="14"/>
    </row>
    <row r="191" spans="7:7" x14ac:dyDescent="0.35">
      <c r="G191" s="14"/>
    </row>
    <row r="192" spans="7:7" x14ac:dyDescent="0.35">
      <c r="G192" s="14"/>
    </row>
    <row r="193" spans="7:7" x14ac:dyDescent="0.35">
      <c r="G193" s="14"/>
    </row>
    <row r="194" spans="7:7" x14ac:dyDescent="0.35">
      <c r="G194" s="14"/>
    </row>
    <row r="195" spans="7:7" x14ac:dyDescent="0.35">
      <c r="G195" s="14"/>
    </row>
    <row r="196" spans="7:7" x14ac:dyDescent="0.35">
      <c r="G196" s="14"/>
    </row>
    <row r="197" spans="7:7" x14ac:dyDescent="0.35">
      <c r="G197" s="14"/>
    </row>
    <row r="198" spans="7:7" x14ac:dyDescent="0.35">
      <c r="G198" s="14"/>
    </row>
    <row r="199" spans="7:7" x14ac:dyDescent="0.35">
      <c r="G199" s="14"/>
    </row>
    <row r="200" spans="7:7" x14ac:dyDescent="0.35">
      <c r="G200" s="14"/>
    </row>
    <row r="201" spans="7:7" x14ac:dyDescent="0.35">
      <c r="G201" s="14"/>
    </row>
    <row r="202" spans="7:7" x14ac:dyDescent="0.35">
      <c r="G202" s="14"/>
    </row>
    <row r="203" spans="7:7" x14ac:dyDescent="0.35">
      <c r="G203" s="14"/>
    </row>
    <row r="204" spans="7:7" x14ac:dyDescent="0.35">
      <c r="G204" s="14"/>
    </row>
    <row r="205" spans="7:7" x14ac:dyDescent="0.35">
      <c r="G205" s="14"/>
    </row>
    <row r="206" spans="7:7" x14ac:dyDescent="0.35">
      <c r="G206" s="14"/>
    </row>
    <row r="207" spans="7:7" x14ac:dyDescent="0.35">
      <c r="G207" s="14"/>
    </row>
    <row r="208" spans="7:7" x14ac:dyDescent="0.35">
      <c r="G208" s="14"/>
    </row>
    <row r="209" spans="7:7" x14ac:dyDescent="0.35">
      <c r="G209" s="14"/>
    </row>
    <row r="210" spans="7:7" x14ac:dyDescent="0.35">
      <c r="G210" s="14"/>
    </row>
    <row r="211" spans="7:7" x14ac:dyDescent="0.35">
      <c r="G211" s="14"/>
    </row>
    <row r="212" spans="7:7" x14ac:dyDescent="0.35">
      <c r="G212" s="14"/>
    </row>
    <row r="213" spans="7:7" x14ac:dyDescent="0.35">
      <c r="G213" s="14"/>
    </row>
    <row r="214" spans="7:7" x14ac:dyDescent="0.35">
      <c r="G214" s="14"/>
    </row>
    <row r="215" spans="7:7" x14ac:dyDescent="0.35">
      <c r="G215" s="14"/>
    </row>
    <row r="216" spans="7:7" x14ac:dyDescent="0.35">
      <c r="G216" s="14"/>
    </row>
    <row r="217" spans="7:7" x14ac:dyDescent="0.35">
      <c r="G217" s="14"/>
    </row>
    <row r="218" spans="7:7" x14ac:dyDescent="0.35">
      <c r="G218" s="14"/>
    </row>
    <row r="219" spans="7:7" x14ac:dyDescent="0.35">
      <c r="G219" s="14"/>
    </row>
    <row r="220" spans="7:7" x14ac:dyDescent="0.35">
      <c r="G220" s="14"/>
    </row>
    <row r="221" spans="7:7" x14ac:dyDescent="0.35">
      <c r="G221" s="14"/>
    </row>
    <row r="222" spans="7:7" x14ac:dyDescent="0.35">
      <c r="G222" s="14"/>
    </row>
    <row r="223" spans="7:7" x14ac:dyDescent="0.35">
      <c r="G223" s="14"/>
    </row>
    <row r="224" spans="7:7" x14ac:dyDescent="0.35">
      <c r="G224" s="14"/>
    </row>
    <row r="225" spans="7:7" x14ac:dyDescent="0.35">
      <c r="G225" s="14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27"/>
  <sheetViews>
    <sheetView workbookViewId="0">
      <selection activeCell="H225" sqref="H225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  <col min="10" max="10" width="7.26953125" customWidth="1"/>
    <col min="11" max="11" width="20.1796875" customWidth="1"/>
    <col min="12" max="12" width="16" style="49" bestFit="1" customWidth="1"/>
    <col min="13" max="13" width="13.7265625" style="49" bestFit="1" customWidth="1"/>
    <col min="14" max="14" width="14.54296875" style="49" customWidth="1"/>
    <col min="15" max="29" width="14.81640625" style="49" bestFit="1" customWidth="1"/>
    <col min="30" max="49" width="12" style="49" bestFit="1" customWidth="1"/>
    <col min="50" max="83" width="11" style="49" bestFit="1" customWidth="1"/>
    <col min="84" max="107" width="12" style="49" bestFit="1" customWidth="1"/>
  </cols>
  <sheetData>
    <row r="1" spans="1:107" x14ac:dyDescent="0.35">
      <c r="A1" s="22" t="s">
        <v>1</v>
      </c>
      <c r="B1" s="23" t="s">
        <v>7</v>
      </c>
      <c r="C1" s="24" t="s">
        <v>8</v>
      </c>
      <c r="D1" s="21" t="s">
        <v>2</v>
      </c>
      <c r="E1" s="24" t="s">
        <v>3</v>
      </c>
      <c r="F1" s="24" t="s">
        <v>12</v>
      </c>
      <c r="G1" s="24" t="s">
        <v>0</v>
      </c>
      <c r="H1" s="13"/>
      <c r="K1" s="110" t="s">
        <v>34</v>
      </c>
      <c r="L1" s="30">
        <v>2025</v>
      </c>
      <c r="M1" s="30">
        <v>2026</v>
      </c>
      <c r="N1" s="30">
        <v>2027</v>
      </c>
      <c r="O1" s="30">
        <v>2028</v>
      </c>
      <c r="P1" s="30">
        <v>2029</v>
      </c>
      <c r="Q1" s="30">
        <v>2030</v>
      </c>
      <c r="R1" s="83">
        <v>2031</v>
      </c>
      <c r="S1" s="30">
        <v>2032</v>
      </c>
      <c r="T1" s="30">
        <v>2033</v>
      </c>
      <c r="U1" s="30">
        <v>2034</v>
      </c>
      <c r="V1" s="30">
        <v>2035</v>
      </c>
      <c r="W1" s="30">
        <v>2036</v>
      </c>
      <c r="X1" s="30">
        <v>2037</v>
      </c>
      <c r="Y1" s="30">
        <v>2038</v>
      </c>
      <c r="Z1" s="30">
        <v>2039</v>
      </c>
      <c r="AA1" s="30">
        <v>2040</v>
      </c>
      <c r="AB1" s="30">
        <v>2041</v>
      </c>
      <c r="AC1" s="30">
        <v>2042</v>
      </c>
      <c r="AD1" s="30">
        <v>2043</v>
      </c>
      <c r="AE1" s="30">
        <v>2044</v>
      </c>
      <c r="AF1" s="30">
        <v>2045</v>
      </c>
      <c r="AG1" s="30">
        <v>2046</v>
      </c>
      <c r="AH1" s="30">
        <v>2047</v>
      </c>
      <c r="AI1" s="30">
        <v>2048</v>
      </c>
      <c r="AJ1" s="30">
        <v>2049</v>
      </c>
      <c r="AK1" s="30">
        <v>2050</v>
      </c>
      <c r="AL1" s="30">
        <v>2051</v>
      </c>
      <c r="AM1" s="30">
        <v>2052</v>
      </c>
      <c r="AN1" s="30">
        <v>2053</v>
      </c>
      <c r="AO1" s="30">
        <v>2054</v>
      </c>
      <c r="AP1" s="30">
        <v>2055</v>
      </c>
      <c r="AQ1" s="30">
        <v>2056</v>
      </c>
      <c r="AR1" s="30">
        <v>2057</v>
      </c>
      <c r="AS1" s="30">
        <v>2058</v>
      </c>
      <c r="AT1" s="30">
        <v>2059</v>
      </c>
      <c r="AU1" s="30">
        <v>2060</v>
      </c>
      <c r="AV1" s="30">
        <v>2061</v>
      </c>
      <c r="AW1" s="30">
        <v>2062</v>
      </c>
      <c r="AX1" s="30">
        <v>2063</v>
      </c>
      <c r="AY1" s="30">
        <v>2064</v>
      </c>
      <c r="AZ1" s="30">
        <v>2065</v>
      </c>
      <c r="BA1" s="30">
        <v>2066</v>
      </c>
      <c r="BB1" s="30">
        <v>2067</v>
      </c>
      <c r="BC1" s="30">
        <v>2068</v>
      </c>
      <c r="BD1" s="30">
        <v>2069</v>
      </c>
      <c r="BE1" s="30">
        <v>2070</v>
      </c>
      <c r="BF1" s="30">
        <v>2071</v>
      </c>
      <c r="BG1" s="30">
        <v>2072</v>
      </c>
      <c r="BH1" s="30">
        <v>2073</v>
      </c>
      <c r="BI1" s="30">
        <v>2074</v>
      </c>
      <c r="BJ1" s="30">
        <v>2075</v>
      </c>
      <c r="BK1" s="30">
        <v>2076</v>
      </c>
      <c r="BL1" s="30">
        <v>2077</v>
      </c>
      <c r="BM1" s="30">
        <v>2078</v>
      </c>
      <c r="BN1" s="30">
        <v>2079</v>
      </c>
      <c r="BO1" s="30">
        <v>2080</v>
      </c>
      <c r="BP1" s="30">
        <v>2081</v>
      </c>
      <c r="BQ1" s="30">
        <v>2082</v>
      </c>
      <c r="BR1" s="30">
        <v>2083</v>
      </c>
      <c r="BS1" s="30">
        <v>2084</v>
      </c>
      <c r="BT1" s="30">
        <v>2085</v>
      </c>
      <c r="BU1" s="30">
        <v>2086</v>
      </c>
      <c r="BV1" s="30">
        <v>2087</v>
      </c>
      <c r="BW1" s="30">
        <v>2088</v>
      </c>
      <c r="BX1" s="30">
        <v>2089</v>
      </c>
      <c r="BY1" s="30">
        <v>2090</v>
      </c>
      <c r="BZ1" s="30">
        <v>2091</v>
      </c>
      <c r="CA1" s="30">
        <v>2092</v>
      </c>
      <c r="CB1" s="30">
        <v>2093</v>
      </c>
      <c r="CC1" s="30">
        <v>2094</v>
      </c>
      <c r="CD1" s="30">
        <v>2095</v>
      </c>
      <c r="CE1" s="30">
        <v>2096</v>
      </c>
      <c r="CF1" s="30">
        <v>2097</v>
      </c>
      <c r="CG1" s="30">
        <v>2098</v>
      </c>
      <c r="CH1" s="30">
        <v>2099</v>
      </c>
      <c r="CI1" s="30">
        <v>2100</v>
      </c>
      <c r="CJ1" s="30">
        <v>2101</v>
      </c>
      <c r="CK1" s="30">
        <v>2102</v>
      </c>
      <c r="CL1" s="30">
        <v>2103</v>
      </c>
      <c r="CM1" s="30">
        <v>2104</v>
      </c>
      <c r="CN1" s="30">
        <v>2105</v>
      </c>
      <c r="CO1" s="30">
        <v>2106</v>
      </c>
      <c r="CP1" s="30">
        <v>2107</v>
      </c>
      <c r="CQ1" s="30">
        <v>2108</v>
      </c>
      <c r="CR1" s="30">
        <v>2109</v>
      </c>
      <c r="CS1" s="30">
        <v>2110</v>
      </c>
      <c r="CT1" s="30">
        <v>2111</v>
      </c>
      <c r="CU1" s="30">
        <v>2112</v>
      </c>
      <c r="CV1" s="30">
        <v>2113</v>
      </c>
      <c r="CW1" s="30">
        <v>2114</v>
      </c>
      <c r="CX1" s="30">
        <v>2115</v>
      </c>
      <c r="CY1" s="30">
        <v>2116</v>
      </c>
      <c r="CZ1" s="30">
        <v>2117</v>
      </c>
      <c r="DA1" s="30">
        <v>2118</v>
      </c>
      <c r="DB1" s="30">
        <v>2119</v>
      </c>
      <c r="DC1" s="30">
        <v>2120</v>
      </c>
    </row>
    <row r="2" spans="1:107" x14ac:dyDescent="0.3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>
        <v>42.459434477038705</v>
      </c>
      <c r="G2" s="12" cm="1">
        <f t="array" aca="1" ref="G2" ca="1">edadCalc(E2)</f>
        <v>46</v>
      </c>
      <c r="K2" s="110"/>
      <c r="L2" s="52" cm="1">
        <f t="array" aca="1" ref="L2" ca="1">SalarioMensualProyectado('Empleados activos'!$B2,$G2,$D2, 'Empleados activos'!L$1)</f>
        <v>725402</v>
      </c>
      <c r="M2" s="52" cm="1">
        <f t="array" aca="1" ref="M2" ca="1">SalarioMensualProyectado('Empleados activos'!$B2,$G2,$D2, 'Empleados activos'!M$1)</f>
        <v>762107.34120000002</v>
      </c>
      <c r="N2" s="52" cm="1">
        <f t="array" aca="1" ref="N2" ca="1">SalarioMensualProyectado('Empleados activos'!$B2,$G2,$D2, 'Empleados activos'!N$1)</f>
        <v>800669.97266471991</v>
      </c>
      <c r="O2" s="52" cm="1">
        <f t="array" aca="1" ref="O2" ca="1">SalarioMensualProyectado('Empleados activos'!$B2,$G2,$D2, 'Empleados activos'!O$1)</f>
        <v>841183.87328155478</v>
      </c>
      <c r="P2" s="52" cm="1">
        <f t="array" aca="1" ref="P2" ca="1">SalarioMensualProyectado('Empleados activos'!$B2,$G2,$D2, 'Empleados activos'!P$1)</f>
        <v>883747.77726960147</v>
      </c>
      <c r="Q2" s="52" cm="1">
        <f t="array" aca="1" ref="Q2" ca="1">SalarioMensualProyectado('Empleados activos'!$B2,$G2,$D2, 'Empleados activos'!Q$1)</f>
        <v>928465.41479944321</v>
      </c>
      <c r="R2" s="52" cm="1">
        <f t="array" aca="1" ref="R2" ca="1">SalarioMensualProyectado('Empleados activos'!$B2,$G2,$D2, 'Empleados activos'!R$1)</f>
        <v>975445.76478829514</v>
      </c>
      <c r="S2" s="52" cm="1">
        <f t="array" aca="1" ref="S2" ca="1">SalarioMensualProyectado('Empleados activos'!$B2,$G2,$D2, 'Empleados activos'!S$1)</f>
        <v>1024803.3204865828</v>
      </c>
      <c r="T2" s="52" cm="1">
        <f t="array" aca="1" ref="T2" ca="1">SalarioMensualProyectado('Empleados activos'!$B2,$G2,$D2, 'Empleados activos'!T$1)</f>
        <v>1076658.3685032038</v>
      </c>
      <c r="U2" s="52" cm="1">
        <f t="array" aca="1" ref="U2" ca="1">SalarioMensualProyectado('Empleados activos'!$B2,$G2,$D2, 'Empleados activos'!U$1)</f>
        <v>1131137.2819494661</v>
      </c>
      <c r="V2" s="52" cm="1">
        <f t="array" aca="1" ref="V2" ca="1">SalarioMensualProyectado('Empleados activos'!$B2,$G2,$D2, 'Empleados activos'!V$1)</f>
        <v>1188372.8284161089</v>
      </c>
      <c r="W2" s="52" cm="1">
        <f t="array" aca="1" ref="W2" ca="1">SalarioMensualProyectado('Empleados activos'!$B2,$G2,$D2, 'Empleados activos'!W$1)</f>
        <v>1248504.493533964</v>
      </c>
      <c r="X2" s="52" cm="1">
        <f t="array" aca="1" ref="X2" ca="1">SalarioMensualProyectado('Empleados activos'!$B2,$G2,$D2, 'Empleados activos'!X$1)</f>
        <v>1311678.8209067825</v>
      </c>
      <c r="Y2" s="52" cm="1">
        <f t="array" aca="1" ref="Y2" ca="1">SalarioMensualProyectado('Empleados activos'!$B2,$G2,$D2, 'Empleados activos'!Y$1)</f>
        <v>1378049.7692446657</v>
      </c>
      <c r="Z2" s="52" cm="1">
        <f t="array" aca="1" ref="Z2" ca="1">SalarioMensualProyectado('Empleados activos'!$B2,$G2,$D2, 'Empleados activos'!Z$1)</f>
        <v>1447779.0875684458</v>
      </c>
      <c r="AA2" s="52" cm="1">
        <f t="array" aca="1" ref="AA2" ca="1">SalarioMensualProyectado('Empleados activos'!$B2,$G2,$D2, 'Empleados activos'!AA$1)</f>
        <v>1521036.7093994091</v>
      </c>
      <c r="AB2" s="52" cm="1">
        <f t="array" aca="1" ref="AB2" ca="1">SalarioMensualProyectado('Empleados activos'!$B2,$G2,$D2, 'Empleados activos'!AB$1)</f>
        <v>1598001.1668950191</v>
      </c>
      <c r="AC2" s="52" cm="1">
        <f t="array" aca="1" ref="AC2" ca="1">SalarioMensualProyectado('Empleados activos'!$B2,$G2,$D2, 'Empleados activos'!AC$1)</f>
        <v>0</v>
      </c>
      <c r="AD2" s="52" cm="1">
        <f t="array" aca="1" ref="AD2" ca="1">SalarioMensualProyectado('Empleados activos'!$B2,$G2,$D2, 'Empleados activos'!AD$1)</f>
        <v>0</v>
      </c>
      <c r="AE2" s="52" cm="1">
        <f t="array" aca="1" ref="AE2" ca="1">SalarioMensualProyectado('Empleados activos'!$B2,$G2,$D2, 'Empleados activos'!AE$1)</f>
        <v>0</v>
      </c>
      <c r="AF2" s="52" cm="1">
        <f t="array" aca="1" ref="AF2" ca="1">SalarioMensualProyectado('Empleados activos'!$B2,$G2,$D2, 'Empleados activos'!AF$1)</f>
        <v>0</v>
      </c>
      <c r="AG2" s="52" cm="1">
        <f t="array" aca="1" ref="AG2" ca="1">SalarioMensualProyectado('Empleados activos'!$B2,$G2,$D2, 'Empleados activos'!AG$1)</f>
        <v>0</v>
      </c>
      <c r="AH2" s="52" cm="1">
        <f t="array" aca="1" ref="AH2" ca="1">SalarioMensualProyectado('Empleados activos'!$B2,$G2,$D2, 'Empleados activos'!AH$1)</f>
        <v>0</v>
      </c>
      <c r="AI2" s="52" cm="1">
        <f t="array" aca="1" ref="AI2" ca="1">SalarioMensualProyectado('Empleados activos'!$B2,$G2,$D2, 'Empleados activos'!AI$1)</f>
        <v>0</v>
      </c>
      <c r="AJ2" s="52" cm="1">
        <f t="array" aca="1" ref="AJ2" ca="1">SalarioMensualProyectado('Empleados activos'!$B2,$G2,$D2, 'Empleados activos'!AJ$1)</f>
        <v>0</v>
      </c>
      <c r="AK2" s="52" cm="1">
        <f t="array" aca="1" ref="AK2" ca="1">SalarioMensualProyectado('Empleados activos'!$B2,$G2,$D2, 'Empleados activos'!AK$1)</f>
        <v>0</v>
      </c>
      <c r="AL2" s="52" cm="1">
        <f t="array" aca="1" ref="AL2" ca="1">SalarioMensualProyectado('Empleados activos'!$B2,$G2,$D2, 'Empleados activos'!AL$1)</f>
        <v>0</v>
      </c>
      <c r="AM2" s="52" cm="1">
        <f t="array" aca="1" ref="AM2" ca="1">SalarioMensualProyectado('Empleados activos'!$B2,$G2,$D2, 'Empleados activos'!AM$1)</f>
        <v>0</v>
      </c>
      <c r="AN2" s="52" cm="1">
        <f t="array" aca="1" ref="AN2" ca="1">SalarioMensualProyectado('Empleados activos'!$B2,$G2,$D2, 'Empleados activos'!AN$1)</f>
        <v>0</v>
      </c>
      <c r="AO2" s="52" cm="1">
        <f t="array" aca="1" ref="AO2" ca="1">SalarioMensualProyectado('Empleados activos'!$B2,$G2,$D2, 'Empleados activos'!AO$1)</f>
        <v>0</v>
      </c>
      <c r="AP2" s="52" cm="1">
        <f t="array" aca="1" ref="AP2" ca="1">SalarioMensualProyectado('Empleados activos'!$B2,$G2,$D2, 'Empleados activos'!AP$1)</f>
        <v>0</v>
      </c>
      <c r="AQ2" s="52" cm="1">
        <f t="array" aca="1" ref="AQ2" ca="1">SalarioMensualProyectado('Empleados activos'!$B2,$G2,$D2, 'Empleados activos'!AQ$1)</f>
        <v>0</v>
      </c>
      <c r="AR2" s="52" cm="1">
        <f t="array" aca="1" ref="AR2" ca="1">SalarioMensualProyectado('Empleados activos'!$B2,$G2,$D2, 'Empleados activos'!AR$1)</f>
        <v>0</v>
      </c>
      <c r="AS2" s="52" cm="1">
        <f t="array" aca="1" ref="AS2" ca="1">SalarioMensualProyectado('Empleados activos'!$B2,$G2,$D2, 'Empleados activos'!AS$1)</f>
        <v>0</v>
      </c>
      <c r="AT2" s="52" cm="1">
        <f t="array" aca="1" ref="AT2" ca="1">SalarioMensualProyectado('Empleados activos'!$B2,$G2,$D2, 'Empleados activos'!AT$1)</f>
        <v>0</v>
      </c>
      <c r="AU2" s="52" cm="1">
        <f t="array" aca="1" ref="AU2" ca="1">SalarioMensualProyectado('Empleados activos'!$B2,$G2,$D2, 'Empleados activos'!AU$1)</f>
        <v>0</v>
      </c>
      <c r="AV2" s="52" cm="1">
        <f t="array" aca="1" ref="AV2" ca="1">SalarioMensualProyectado('Empleados activos'!$B2,$G2,$D2, 'Empleados activos'!AV$1)</f>
        <v>0</v>
      </c>
      <c r="AW2" s="52" cm="1">
        <f t="array" aca="1" ref="AW2" ca="1">SalarioMensualProyectado('Empleados activos'!$B2,$G2,$D2, 'Empleados activos'!AW$1)</f>
        <v>0</v>
      </c>
      <c r="AX2" s="52" cm="1">
        <f t="array" aca="1" ref="AX2" ca="1">SalarioMensualProyectado('Empleados activos'!$B2,$G2,$D2, 'Empleados activos'!AX$1)</f>
        <v>0</v>
      </c>
      <c r="AY2" s="52" cm="1">
        <f t="array" aca="1" ref="AY2" ca="1">SalarioMensualProyectado('Empleados activos'!$B2,$G2,$D2, 'Empleados activos'!AY$1)</f>
        <v>0</v>
      </c>
      <c r="AZ2" s="52" cm="1">
        <f t="array" aca="1" ref="AZ2" ca="1">SalarioMensualProyectado('Empleados activos'!$B2,$G2,$D2, 'Empleados activos'!AZ$1)</f>
        <v>0</v>
      </c>
      <c r="BA2" s="52" cm="1">
        <f t="array" aca="1" ref="BA2" ca="1">SalarioMensualProyectado('Empleados activos'!$B2,$G2,$D2, 'Empleados activos'!BA$1)</f>
        <v>0</v>
      </c>
      <c r="BB2" s="52" cm="1">
        <f t="array" aca="1" ref="BB2" ca="1">SalarioMensualProyectado('Empleados activos'!$B2,$G2,$D2, 'Empleados activos'!BB$1)</f>
        <v>0</v>
      </c>
      <c r="BC2" s="52" cm="1">
        <f t="array" aca="1" ref="BC2" ca="1">SalarioMensualProyectado('Empleados activos'!$B2,$G2,$D2, 'Empleados activos'!BC$1)</f>
        <v>0</v>
      </c>
      <c r="BD2" s="52" cm="1">
        <f t="array" aca="1" ref="BD2" ca="1">SalarioMensualProyectado('Empleados activos'!$B2,$G2,$D2, 'Empleados activos'!BD$1)</f>
        <v>0</v>
      </c>
      <c r="BE2" s="52" cm="1">
        <f t="array" aca="1" ref="BE2" ca="1">SalarioMensualProyectado('Empleados activos'!$B2,$G2,$D2, 'Empleados activos'!BE$1)</f>
        <v>0</v>
      </c>
      <c r="BF2" s="52" cm="1">
        <f t="array" aca="1" ref="BF2" ca="1">SalarioMensualProyectado('Empleados activos'!$B2,$G2,$D2, 'Empleados activos'!BF$1)</f>
        <v>0</v>
      </c>
      <c r="BG2" s="52" cm="1">
        <f t="array" aca="1" ref="BG2" ca="1">SalarioMensualProyectado('Empleados activos'!$B2,$G2,$D2, 'Empleados activos'!BG$1)</f>
        <v>0</v>
      </c>
      <c r="BH2" s="52" cm="1">
        <f t="array" aca="1" ref="BH2" ca="1">SalarioMensualProyectado('Empleados activos'!$B2,$G2,$D2, 'Empleados activos'!BH$1)</f>
        <v>0</v>
      </c>
      <c r="BI2" s="52" cm="1">
        <f t="array" aca="1" ref="BI2" ca="1">SalarioMensualProyectado('Empleados activos'!$B2,$G2,$D2, 'Empleados activos'!BI$1)</f>
        <v>0</v>
      </c>
      <c r="BJ2" s="52" cm="1">
        <f t="array" aca="1" ref="BJ2" ca="1">SalarioMensualProyectado('Empleados activos'!$B2,$G2,$D2, 'Empleados activos'!BJ$1)</f>
        <v>0</v>
      </c>
      <c r="BK2" s="52" cm="1">
        <f t="array" aca="1" ref="BK2" ca="1">SalarioMensualProyectado('Empleados activos'!$B2,$G2,$D2, 'Empleados activos'!BK$1)</f>
        <v>0</v>
      </c>
      <c r="BL2" s="52" cm="1">
        <f t="array" aca="1" ref="BL2" ca="1">SalarioMensualProyectado('Empleados activos'!$B2,$G2,$D2, 'Empleados activos'!BL$1)</f>
        <v>0</v>
      </c>
      <c r="BM2" s="52" cm="1">
        <f t="array" aca="1" ref="BM2" ca="1">SalarioMensualProyectado('Empleados activos'!$B2,$G2,$D2, 'Empleados activos'!BM$1)</f>
        <v>0</v>
      </c>
      <c r="BN2" s="52" cm="1">
        <f t="array" aca="1" ref="BN2" ca="1">SalarioMensualProyectado('Empleados activos'!$B2,$G2,$D2, 'Empleados activos'!BN$1)</f>
        <v>0</v>
      </c>
      <c r="BO2" s="52" cm="1">
        <f t="array" aca="1" ref="BO2" ca="1">SalarioMensualProyectado('Empleados activos'!$B2,$G2,$D2, 'Empleados activos'!BO$1)</f>
        <v>0</v>
      </c>
      <c r="BP2" s="52" cm="1">
        <f t="array" aca="1" ref="BP2" ca="1">SalarioMensualProyectado('Empleados activos'!$B2,$G2,$D2, 'Empleados activos'!BP$1)</f>
        <v>0</v>
      </c>
      <c r="BQ2" s="52" cm="1">
        <f t="array" aca="1" ref="BQ2" ca="1">SalarioMensualProyectado('Empleados activos'!$B2,$G2,$D2, 'Empleados activos'!BQ$1)</f>
        <v>0</v>
      </c>
      <c r="BR2" s="52" cm="1">
        <f t="array" aca="1" ref="BR2" ca="1">SalarioMensualProyectado('Empleados activos'!$B2,$G2,$D2, 'Empleados activos'!BR$1)</f>
        <v>0</v>
      </c>
      <c r="BS2" s="52" cm="1">
        <f t="array" aca="1" ref="BS2" ca="1">SalarioMensualProyectado('Empleados activos'!$B2,$G2,$D2, 'Empleados activos'!BS$1)</f>
        <v>0</v>
      </c>
      <c r="BT2" s="52" cm="1">
        <f t="array" aca="1" ref="BT2" ca="1">SalarioMensualProyectado('Empleados activos'!$B2,$G2,$D2, 'Empleados activos'!BT$1)</f>
        <v>0</v>
      </c>
      <c r="BU2" s="52" cm="1">
        <f t="array" aca="1" ref="BU2" ca="1">SalarioMensualProyectado('Empleados activos'!$B2,$G2,$D2, 'Empleados activos'!BU$1)</f>
        <v>0</v>
      </c>
      <c r="BV2" s="52" cm="1">
        <f t="array" aca="1" ref="BV2" ca="1">SalarioMensualProyectado('Empleados activos'!$B2,$G2,$D2, 'Empleados activos'!BV$1)</f>
        <v>0</v>
      </c>
      <c r="BW2" s="52" cm="1">
        <f t="array" aca="1" ref="BW2" ca="1">SalarioMensualProyectado('Empleados activos'!$B2,$G2,$D2, 'Empleados activos'!BW$1)</f>
        <v>0</v>
      </c>
      <c r="BX2" s="52" cm="1">
        <f t="array" aca="1" ref="BX2" ca="1">SalarioMensualProyectado('Empleados activos'!$B2,$G2,$D2, 'Empleados activos'!BX$1)</f>
        <v>0</v>
      </c>
      <c r="BY2" s="52" cm="1">
        <f t="array" aca="1" ref="BY2" ca="1">SalarioMensualProyectado('Empleados activos'!$B2,$G2,$D2, 'Empleados activos'!BY$1)</f>
        <v>0</v>
      </c>
      <c r="BZ2" s="52" cm="1">
        <f t="array" aca="1" ref="BZ2" ca="1">SalarioMensualProyectado('Empleados activos'!$B2,$G2,$D2, 'Empleados activos'!BZ$1)</f>
        <v>0</v>
      </c>
      <c r="CA2" s="52" cm="1">
        <f t="array" aca="1" ref="CA2" ca="1">SalarioMensualProyectado('Empleados activos'!$B2,$G2,$D2, 'Empleados activos'!CA$1)</f>
        <v>0</v>
      </c>
      <c r="CB2" s="52" cm="1">
        <f t="array" aca="1" ref="CB2" ca="1">SalarioMensualProyectado('Empleados activos'!$B2,$G2,$D2, 'Empleados activos'!CB$1)</f>
        <v>0</v>
      </c>
      <c r="CC2" s="52" cm="1">
        <f t="array" aca="1" ref="CC2" ca="1">SalarioMensualProyectado('Empleados activos'!$B2,$G2,$D2, 'Empleados activos'!CC$1)</f>
        <v>0</v>
      </c>
      <c r="CD2" s="52" cm="1">
        <f t="array" aca="1" ref="CD2" ca="1">SalarioMensualProyectado('Empleados activos'!$B2,$G2,$D2, 'Empleados activos'!CD$1)</f>
        <v>0</v>
      </c>
      <c r="CE2" s="52" cm="1">
        <f t="array" aca="1" ref="CE2" ca="1">SalarioMensualProyectado('Empleados activos'!$B2,$G2,$D2, 'Empleados activos'!CE$1)</f>
        <v>0</v>
      </c>
      <c r="CF2" s="52" cm="1">
        <f t="array" aca="1" ref="CF2" ca="1">SalarioMensualProyectado('Empleados activos'!$B2,$G2,$D2, 'Empleados activos'!CF$1)</f>
        <v>0</v>
      </c>
      <c r="CG2" s="52" cm="1">
        <f t="array" aca="1" ref="CG2" ca="1">SalarioMensualProyectado('Empleados activos'!$B2,$G2,$D2, 'Empleados activos'!CG$1)</f>
        <v>0</v>
      </c>
      <c r="CH2" s="52" cm="1">
        <f t="array" aca="1" ref="CH2" ca="1">SalarioMensualProyectado('Empleados activos'!$B2,$G2,$D2, 'Empleados activos'!CH$1)</f>
        <v>0</v>
      </c>
      <c r="CI2" s="52" cm="1">
        <f t="array" aca="1" ref="CI2" ca="1">SalarioMensualProyectado('Empleados activos'!$B2,$G2,$D2, 'Empleados activos'!CI$1)</f>
        <v>0</v>
      </c>
      <c r="CJ2" s="52" cm="1">
        <f t="array" aca="1" ref="CJ2" ca="1">SalarioMensualProyectado('Empleados activos'!$B2,$G2,$D2, 'Empleados activos'!CJ$1)</f>
        <v>0</v>
      </c>
      <c r="CK2" s="52" cm="1">
        <f t="array" aca="1" ref="CK2" ca="1">SalarioMensualProyectado('Empleados activos'!$B2,$G2,$D2, 'Empleados activos'!CK$1)</f>
        <v>0</v>
      </c>
      <c r="CL2" s="52" cm="1">
        <f t="array" aca="1" ref="CL2" ca="1">SalarioMensualProyectado('Empleados activos'!$B2,$G2,$D2, 'Empleados activos'!CL$1)</f>
        <v>0</v>
      </c>
      <c r="CM2" s="52" cm="1">
        <f t="array" aca="1" ref="CM2" ca="1">SalarioMensualProyectado('Empleados activos'!$B2,$G2,$D2, 'Empleados activos'!CM$1)</f>
        <v>0</v>
      </c>
      <c r="CN2" s="52" cm="1">
        <f t="array" aca="1" ref="CN2" ca="1">SalarioMensualProyectado('Empleados activos'!$B2,$G2,$D2, 'Empleados activos'!CN$1)</f>
        <v>0</v>
      </c>
      <c r="CO2" s="52" cm="1">
        <f t="array" aca="1" ref="CO2" ca="1">SalarioMensualProyectado('Empleados activos'!$B2,$G2,$D2, 'Empleados activos'!CO$1)</f>
        <v>0</v>
      </c>
      <c r="CP2" s="52" cm="1">
        <f t="array" aca="1" ref="CP2" ca="1">SalarioMensualProyectado('Empleados activos'!$B2,$G2,$D2, 'Empleados activos'!CP$1)</f>
        <v>0</v>
      </c>
      <c r="CQ2" s="52" cm="1">
        <f t="array" aca="1" ref="CQ2" ca="1">SalarioMensualProyectado('Empleados activos'!$B2,$G2,$D2, 'Empleados activos'!CQ$1)</f>
        <v>0</v>
      </c>
      <c r="CR2" s="52" cm="1">
        <f t="array" aca="1" ref="CR2" ca="1">SalarioMensualProyectado('Empleados activos'!$B2,$G2,$D2, 'Empleados activos'!CR$1)</f>
        <v>0</v>
      </c>
      <c r="CS2" s="52" cm="1">
        <f t="array" aca="1" ref="CS2" ca="1">SalarioMensualProyectado('Empleados activos'!$B2,$G2,$D2, 'Empleados activos'!CS$1)</f>
        <v>0</v>
      </c>
      <c r="CT2" s="52" cm="1">
        <f t="array" aca="1" ref="CT2" ca="1">SalarioMensualProyectado('Empleados activos'!$B2,$G2,$D2, 'Empleados activos'!CT$1)</f>
        <v>0</v>
      </c>
      <c r="CU2" s="52" cm="1">
        <f t="array" aca="1" ref="CU2" ca="1">SalarioMensualProyectado('Empleados activos'!$B2,$G2,$D2, 'Empleados activos'!CU$1)</f>
        <v>0</v>
      </c>
      <c r="CV2" s="52" cm="1">
        <f t="array" aca="1" ref="CV2" ca="1">SalarioMensualProyectado('Empleados activos'!$B2,$G2,$D2, 'Empleados activos'!CV$1)</f>
        <v>0</v>
      </c>
      <c r="CW2" s="52" cm="1">
        <f t="array" aca="1" ref="CW2" ca="1">SalarioMensualProyectado('Empleados activos'!$B2,$G2,$D2, 'Empleados activos'!CW$1)</f>
        <v>0</v>
      </c>
      <c r="CX2" s="52" cm="1">
        <f t="array" aca="1" ref="CX2" ca="1">SalarioMensualProyectado('Empleados activos'!$B2,$G2,$D2, 'Empleados activos'!CX$1)</f>
        <v>0</v>
      </c>
      <c r="CY2" s="52" cm="1">
        <f t="array" aca="1" ref="CY2" ca="1">SalarioMensualProyectado('Empleados activos'!$B2,$G2,$D2, 'Empleados activos'!CY$1)</f>
        <v>0</v>
      </c>
      <c r="CZ2" s="52" cm="1">
        <f t="array" aca="1" ref="CZ2" ca="1">SalarioMensualProyectado('Empleados activos'!$B2,$G2,$D2, 'Empleados activos'!CZ$1)</f>
        <v>0</v>
      </c>
      <c r="DA2" s="52" cm="1">
        <f t="array" aca="1" ref="DA2" ca="1">SalarioMensualProyectado('Empleados activos'!$B2,$G2,$D2, 'Empleados activos'!DA$1)</f>
        <v>0</v>
      </c>
      <c r="DB2" s="52" cm="1">
        <f t="array" aca="1" ref="DB2" ca="1">SalarioMensualProyectado('Empleados activos'!$B2,$G2,$D2, 'Empleados activos'!DB$1)</f>
        <v>0</v>
      </c>
      <c r="DC2" s="52" cm="1">
        <f t="array" aca="1" ref="DC2" ca="1">SalarioMensualProyectado('Empleados activos'!$B2,$G2,$D2, 'Empleados activos'!DC$1)</f>
        <v>0</v>
      </c>
    </row>
    <row r="3" spans="1:107" x14ac:dyDescent="0.3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>
        <v>46.708036110635952</v>
      </c>
      <c r="G3" s="12" cm="1">
        <f t="array" aca="1" ref="G3" ca="1">edadCalc(E3)</f>
        <v>42</v>
      </c>
      <c r="H3" s="12"/>
      <c r="K3" s="110"/>
      <c r="L3" s="52" cm="1">
        <f t="array" aca="1" ref="L3" ca="1">SalarioMensualProyectado('Empleados activos'!$B3,$G3,$D3, 'Empleados activos'!L$1)</f>
        <v>653642</v>
      </c>
      <c r="M3" s="52" cm="1">
        <f t="array" aca="1" ref="M3" ca="1">SalarioMensualProyectado('Empleados activos'!$B3,$G3,$D3, 'Empleados activos'!M$1)</f>
        <v>686716.28520000004</v>
      </c>
      <c r="N3" s="52" cm="1">
        <f t="array" aca="1" ref="N3" ca="1">SalarioMensualProyectado('Empleados activos'!$B3,$G3,$D3, 'Empleados activos'!N$1)</f>
        <v>721464.12923111988</v>
      </c>
      <c r="O3" s="52" cm="1">
        <f t="array" aca="1" ref="O3" ca="1">SalarioMensualProyectado('Empleados activos'!$B3,$G3,$D3, 'Empleados activos'!O$1)</f>
        <v>757970.2141702146</v>
      </c>
      <c r="P3" s="52" cm="1">
        <f t="array" aca="1" ref="P3" ca="1">SalarioMensualProyectado('Empleados activos'!$B3,$G3,$D3, 'Empleados activos'!P$1)</f>
        <v>796323.50700722751</v>
      </c>
      <c r="Q3" s="52" cm="1">
        <f t="array" aca="1" ref="Q3" ca="1">SalarioMensualProyectado('Empleados activos'!$B3,$G3,$D3, 'Empleados activos'!Q$1)</f>
        <v>836617.47646179318</v>
      </c>
      <c r="R3" s="52" cm="1">
        <f t="array" aca="1" ref="R3" ca="1">SalarioMensualProyectado('Empleados activos'!$B3,$G3,$D3, 'Empleados activos'!R$1)</f>
        <v>878950.32077075995</v>
      </c>
      <c r="S3" s="52" cm="1">
        <f t="array" aca="1" ref="S3" ca="1">SalarioMensualProyectado('Empleados activos'!$B3,$G3,$D3, 'Empleados activos'!S$1)</f>
        <v>923425.20700176037</v>
      </c>
      <c r="T3" s="52" cm="1">
        <f t="array" aca="1" ref="T3" ca="1">SalarioMensualProyectado('Empleados activos'!$B3,$G3,$D3, 'Empleados activos'!T$1)</f>
        <v>970150.52247604937</v>
      </c>
      <c r="U3" s="52" cm="1">
        <f t="array" aca="1" ref="U3" ca="1">SalarioMensualProyectado('Empleados activos'!$B3,$G3,$D3, 'Empleados activos'!U$1)</f>
        <v>1019240.1389133375</v>
      </c>
      <c r="V3" s="52" cm="1">
        <f t="array" aca="1" ref="V3" ca="1">SalarioMensualProyectado('Empleados activos'!$B3,$G3,$D3, 'Empleados activos'!V$1)</f>
        <v>1070813.6899423522</v>
      </c>
      <c r="W3" s="52" cm="1">
        <f t="array" aca="1" ref="W3" ca="1">SalarioMensualProyectado('Empleados activos'!$B3,$G3,$D3, 'Empleados activos'!W$1)</f>
        <v>1124996.8626534352</v>
      </c>
      <c r="X3" s="52" cm="1">
        <f t="array" aca="1" ref="X3" ca="1">SalarioMensualProyectado('Empleados activos'!$B3,$G3,$D3, 'Empleados activos'!X$1)</f>
        <v>1181921.7039036991</v>
      </c>
      <c r="Y3" s="52" cm="1">
        <f t="array" aca="1" ref="Y3" ca="1">SalarioMensualProyectado('Empleados activos'!$B3,$G3,$D3, 'Empleados activos'!Y$1)</f>
        <v>1241726.9421212263</v>
      </c>
      <c r="Z3" s="52" cm="1">
        <f t="array" aca="1" ref="Z3" ca="1">SalarioMensualProyectado('Empleados activos'!$B3,$G3,$D3, 'Empleados activos'!Z$1)</f>
        <v>1304558.3253925603</v>
      </c>
      <c r="AA3" s="52" cm="1">
        <f t="array" aca="1" ref="AA3" ca="1">SalarioMensualProyectado('Empleados activos'!$B3,$G3,$D3, 'Empleados activos'!AA$1)</f>
        <v>1370568.9766574239</v>
      </c>
      <c r="AB3" s="52" cm="1">
        <f t="array" aca="1" ref="AB3" ca="1">SalarioMensualProyectado('Empleados activos'!$B3,$G3,$D3, 'Empleados activos'!AB$1)</f>
        <v>1439919.7668762894</v>
      </c>
      <c r="AC3" s="52" cm="1">
        <f t="array" aca="1" ref="AC3" ca="1">SalarioMensualProyectado('Empleados activos'!$B3,$G3,$D3, 'Empleados activos'!AC$1)</f>
        <v>1512779.7070802297</v>
      </c>
      <c r="AD3" s="52" cm="1">
        <f t="array" aca="1" ref="AD3" ca="1">SalarioMensualProyectado('Empleados activos'!$B3,$G3,$D3, 'Empleados activos'!AD$1)</f>
        <v>1589326.3602584891</v>
      </c>
      <c r="AE3" s="52" cm="1">
        <f t="array" aca="1" ref="AE3" ca="1">SalarioMensualProyectado('Empleados activos'!$B3,$G3,$D3, 'Empleados activos'!AE$1)</f>
        <v>1669746.2740875687</v>
      </c>
      <c r="AF3" s="52" cm="1">
        <f t="array" aca="1" ref="AF3" ca="1">SalarioMensualProyectado('Empleados activos'!$B3,$G3,$D3, 'Empleados activos'!AF$1)</f>
        <v>1754235.4355563996</v>
      </c>
      <c r="AG3" s="52" cm="1">
        <f t="array" aca="1" ref="AG3" ca="1">SalarioMensualProyectado('Empleados activos'!$B3,$G3,$D3, 'Empleados activos'!AG$1)</f>
        <v>0</v>
      </c>
      <c r="AH3" s="52" cm="1">
        <f t="array" aca="1" ref="AH3" ca="1">SalarioMensualProyectado('Empleados activos'!$B3,$G3,$D3, 'Empleados activos'!AH$1)</f>
        <v>0</v>
      </c>
      <c r="AI3" s="52" cm="1">
        <f t="array" aca="1" ref="AI3" ca="1">SalarioMensualProyectado('Empleados activos'!$B3,$G3,$D3, 'Empleados activos'!AI$1)</f>
        <v>0</v>
      </c>
      <c r="AJ3" s="52" cm="1">
        <f t="array" aca="1" ref="AJ3" ca="1">SalarioMensualProyectado('Empleados activos'!$B3,$G3,$D3, 'Empleados activos'!AJ$1)</f>
        <v>0</v>
      </c>
      <c r="AK3" s="52" cm="1">
        <f t="array" aca="1" ref="AK3" ca="1">SalarioMensualProyectado('Empleados activos'!$B3,$G3,$D3, 'Empleados activos'!AK$1)</f>
        <v>0</v>
      </c>
      <c r="AL3" s="52" cm="1">
        <f t="array" aca="1" ref="AL3" ca="1">SalarioMensualProyectado('Empleados activos'!$B3,$G3,$D3, 'Empleados activos'!AL$1)</f>
        <v>0</v>
      </c>
      <c r="AM3" s="52" cm="1">
        <f t="array" aca="1" ref="AM3" ca="1">SalarioMensualProyectado('Empleados activos'!$B3,$G3,$D3, 'Empleados activos'!AM$1)</f>
        <v>0</v>
      </c>
      <c r="AN3" s="52" cm="1">
        <f t="array" aca="1" ref="AN3" ca="1">SalarioMensualProyectado('Empleados activos'!$B3,$G3,$D3, 'Empleados activos'!AN$1)</f>
        <v>0</v>
      </c>
      <c r="AO3" s="52" cm="1">
        <f t="array" aca="1" ref="AO3" ca="1">SalarioMensualProyectado('Empleados activos'!$B3,$G3,$D3, 'Empleados activos'!AO$1)</f>
        <v>0</v>
      </c>
      <c r="AP3" s="52" cm="1">
        <f t="array" aca="1" ref="AP3" ca="1">SalarioMensualProyectado('Empleados activos'!$B3,$G3,$D3, 'Empleados activos'!AP$1)</f>
        <v>0</v>
      </c>
      <c r="AQ3" s="52" cm="1">
        <f t="array" aca="1" ref="AQ3" ca="1">SalarioMensualProyectado('Empleados activos'!$B3,$G3,$D3, 'Empleados activos'!AQ$1)</f>
        <v>0</v>
      </c>
      <c r="AR3" s="52" cm="1">
        <f t="array" aca="1" ref="AR3" ca="1">SalarioMensualProyectado('Empleados activos'!$B3,$G3,$D3, 'Empleados activos'!AR$1)</f>
        <v>0</v>
      </c>
      <c r="AS3" s="52" cm="1">
        <f t="array" aca="1" ref="AS3" ca="1">SalarioMensualProyectado('Empleados activos'!$B3,$G3,$D3, 'Empleados activos'!AS$1)</f>
        <v>0</v>
      </c>
      <c r="AT3" s="52" cm="1">
        <f t="array" aca="1" ref="AT3" ca="1">SalarioMensualProyectado('Empleados activos'!$B3,$G3,$D3, 'Empleados activos'!AT$1)</f>
        <v>0</v>
      </c>
      <c r="AU3" s="52" cm="1">
        <f t="array" aca="1" ref="AU3" ca="1">SalarioMensualProyectado('Empleados activos'!$B3,$G3,$D3, 'Empleados activos'!AU$1)</f>
        <v>0</v>
      </c>
      <c r="AV3" s="52" cm="1">
        <f t="array" aca="1" ref="AV3" ca="1">SalarioMensualProyectado('Empleados activos'!$B3,$G3,$D3, 'Empleados activos'!AV$1)</f>
        <v>0</v>
      </c>
      <c r="AW3" s="52" cm="1">
        <f t="array" aca="1" ref="AW3" ca="1">SalarioMensualProyectado('Empleados activos'!$B3,$G3,$D3, 'Empleados activos'!AW$1)</f>
        <v>0</v>
      </c>
      <c r="AX3" s="52" cm="1">
        <f t="array" aca="1" ref="AX3" ca="1">SalarioMensualProyectado('Empleados activos'!$B3,$G3,$D3, 'Empleados activos'!AX$1)</f>
        <v>0</v>
      </c>
      <c r="AY3" s="52" cm="1">
        <f t="array" aca="1" ref="AY3" ca="1">SalarioMensualProyectado('Empleados activos'!$B3,$G3,$D3, 'Empleados activos'!AY$1)</f>
        <v>0</v>
      </c>
      <c r="AZ3" s="52" cm="1">
        <f t="array" aca="1" ref="AZ3" ca="1">SalarioMensualProyectado('Empleados activos'!$B3,$G3,$D3, 'Empleados activos'!AZ$1)</f>
        <v>0</v>
      </c>
      <c r="BA3" s="52" cm="1">
        <f t="array" aca="1" ref="BA3" ca="1">SalarioMensualProyectado('Empleados activos'!$B3,$G3,$D3, 'Empleados activos'!BA$1)</f>
        <v>0</v>
      </c>
      <c r="BB3" s="52" cm="1">
        <f t="array" aca="1" ref="BB3" ca="1">SalarioMensualProyectado('Empleados activos'!$B3,$G3,$D3, 'Empleados activos'!BB$1)</f>
        <v>0</v>
      </c>
      <c r="BC3" s="52" cm="1">
        <f t="array" aca="1" ref="BC3" ca="1">SalarioMensualProyectado('Empleados activos'!$B3,$G3,$D3, 'Empleados activos'!BC$1)</f>
        <v>0</v>
      </c>
      <c r="BD3" s="52" cm="1">
        <f t="array" aca="1" ref="BD3" ca="1">SalarioMensualProyectado('Empleados activos'!$B3,$G3,$D3, 'Empleados activos'!BD$1)</f>
        <v>0</v>
      </c>
      <c r="BE3" s="52" cm="1">
        <f t="array" aca="1" ref="BE3" ca="1">SalarioMensualProyectado('Empleados activos'!$B3,$G3,$D3, 'Empleados activos'!BE$1)</f>
        <v>0</v>
      </c>
      <c r="BF3" s="52" cm="1">
        <f t="array" aca="1" ref="BF3" ca="1">SalarioMensualProyectado('Empleados activos'!$B3,$G3,$D3, 'Empleados activos'!BF$1)</f>
        <v>0</v>
      </c>
      <c r="BG3" s="52" cm="1">
        <f t="array" aca="1" ref="BG3" ca="1">SalarioMensualProyectado('Empleados activos'!$B3,$G3,$D3, 'Empleados activos'!BG$1)</f>
        <v>0</v>
      </c>
      <c r="BH3" s="52" cm="1">
        <f t="array" aca="1" ref="BH3" ca="1">SalarioMensualProyectado('Empleados activos'!$B3,$G3,$D3, 'Empleados activos'!BH$1)</f>
        <v>0</v>
      </c>
      <c r="BI3" s="52" cm="1">
        <f t="array" aca="1" ref="BI3" ca="1">SalarioMensualProyectado('Empleados activos'!$B3,$G3,$D3, 'Empleados activos'!BI$1)</f>
        <v>0</v>
      </c>
      <c r="BJ3" s="52" cm="1">
        <f t="array" aca="1" ref="BJ3" ca="1">SalarioMensualProyectado('Empleados activos'!$B3,$G3,$D3, 'Empleados activos'!BJ$1)</f>
        <v>0</v>
      </c>
      <c r="BK3" s="52" cm="1">
        <f t="array" aca="1" ref="BK3" ca="1">SalarioMensualProyectado('Empleados activos'!$B3,$G3,$D3, 'Empleados activos'!BK$1)</f>
        <v>0</v>
      </c>
      <c r="BL3" s="52" cm="1">
        <f t="array" aca="1" ref="BL3" ca="1">SalarioMensualProyectado('Empleados activos'!$B3,$G3,$D3, 'Empleados activos'!BL$1)</f>
        <v>0</v>
      </c>
      <c r="BM3" s="52" cm="1">
        <f t="array" aca="1" ref="BM3" ca="1">SalarioMensualProyectado('Empleados activos'!$B3,$G3,$D3, 'Empleados activos'!BM$1)</f>
        <v>0</v>
      </c>
      <c r="BN3" s="52" cm="1">
        <f t="array" aca="1" ref="BN3" ca="1">SalarioMensualProyectado('Empleados activos'!$B3,$G3,$D3, 'Empleados activos'!BN$1)</f>
        <v>0</v>
      </c>
      <c r="BO3" s="52" cm="1">
        <f t="array" aca="1" ref="BO3" ca="1">SalarioMensualProyectado('Empleados activos'!$B3,$G3,$D3, 'Empleados activos'!BO$1)</f>
        <v>0</v>
      </c>
      <c r="BP3" s="52" cm="1">
        <f t="array" aca="1" ref="BP3" ca="1">SalarioMensualProyectado('Empleados activos'!$B3,$G3,$D3, 'Empleados activos'!BP$1)</f>
        <v>0</v>
      </c>
      <c r="BQ3" s="52" cm="1">
        <f t="array" aca="1" ref="BQ3" ca="1">SalarioMensualProyectado('Empleados activos'!$B3,$G3,$D3, 'Empleados activos'!BQ$1)</f>
        <v>0</v>
      </c>
      <c r="BR3" s="52" cm="1">
        <f t="array" aca="1" ref="BR3" ca="1">SalarioMensualProyectado('Empleados activos'!$B3,$G3,$D3, 'Empleados activos'!BR$1)</f>
        <v>0</v>
      </c>
      <c r="BS3" s="52" cm="1">
        <f t="array" aca="1" ref="BS3" ca="1">SalarioMensualProyectado('Empleados activos'!$B3,$G3,$D3, 'Empleados activos'!BS$1)</f>
        <v>0</v>
      </c>
      <c r="BT3" s="52" cm="1">
        <f t="array" aca="1" ref="BT3" ca="1">SalarioMensualProyectado('Empleados activos'!$B3,$G3,$D3, 'Empleados activos'!BT$1)</f>
        <v>0</v>
      </c>
      <c r="BU3" s="52" cm="1">
        <f t="array" aca="1" ref="BU3" ca="1">SalarioMensualProyectado('Empleados activos'!$B3,$G3,$D3, 'Empleados activos'!BU$1)</f>
        <v>0</v>
      </c>
      <c r="BV3" s="52" cm="1">
        <f t="array" aca="1" ref="BV3" ca="1">SalarioMensualProyectado('Empleados activos'!$B3,$G3,$D3, 'Empleados activos'!BV$1)</f>
        <v>0</v>
      </c>
      <c r="BW3" s="52" cm="1">
        <f t="array" aca="1" ref="BW3" ca="1">SalarioMensualProyectado('Empleados activos'!$B3,$G3,$D3, 'Empleados activos'!BW$1)</f>
        <v>0</v>
      </c>
      <c r="BX3" s="52" cm="1">
        <f t="array" aca="1" ref="BX3" ca="1">SalarioMensualProyectado('Empleados activos'!$B3,$G3,$D3, 'Empleados activos'!BX$1)</f>
        <v>0</v>
      </c>
      <c r="BY3" s="52" cm="1">
        <f t="array" aca="1" ref="BY3" ca="1">SalarioMensualProyectado('Empleados activos'!$B3,$G3,$D3, 'Empleados activos'!BY$1)</f>
        <v>0</v>
      </c>
      <c r="BZ3" s="52" cm="1">
        <f t="array" aca="1" ref="BZ3" ca="1">SalarioMensualProyectado('Empleados activos'!$B3,$G3,$D3, 'Empleados activos'!BZ$1)</f>
        <v>0</v>
      </c>
      <c r="CA3" s="52" cm="1">
        <f t="array" aca="1" ref="CA3" ca="1">SalarioMensualProyectado('Empleados activos'!$B3,$G3,$D3, 'Empleados activos'!CA$1)</f>
        <v>0</v>
      </c>
      <c r="CB3" s="52" cm="1">
        <f t="array" aca="1" ref="CB3" ca="1">SalarioMensualProyectado('Empleados activos'!$B3,$G3,$D3, 'Empleados activos'!CB$1)</f>
        <v>0</v>
      </c>
      <c r="CC3" s="52" cm="1">
        <f t="array" aca="1" ref="CC3" ca="1">SalarioMensualProyectado('Empleados activos'!$B3,$G3,$D3, 'Empleados activos'!CC$1)</f>
        <v>0</v>
      </c>
      <c r="CD3" s="52" cm="1">
        <f t="array" aca="1" ref="CD3" ca="1">SalarioMensualProyectado('Empleados activos'!$B3,$G3,$D3, 'Empleados activos'!CD$1)</f>
        <v>0</v>
      </c>
      <c r="CE3" s="52" cm="1">
        <f t="array" aca="1" ref="CE3" ca="1">SalarioMensualProyectado('Empleados activos'!$B3,$G3,$D3, 'Empleados activos'!CE$1)</f>
        <v>0</v>
      </c>
      <c r="CF3" s="52" cm="1">
        <f t="array" aca="1" ref="CF3" ca="1">SalarioMensualProyectado('Empleados activos'!$B3,$G3,$D3, 'Empleados activos'!CF$1)</f>
        <v>0</v>
      </c>
      <c r="CG3" s="52" cm="1">
        <f t="array" aca="1" ref="CG3" ca="1">SalarioMensualProyectado('Empleados activos'!$B3,$G3,$D3, 'Empleados activos'!CG$1)</f>
        <v>0</v>
      </c>
      <c r="CH3" s="52" cm="1">
        <f t="array" aca="1" ref="CH3" ca="1">SalarioMensualProyectado('Empleados activos'!$B3,$G3,$D3, 'Empleados activos'!CH$1)</f>
        <v>0</v>
      </c>
      <c r="CI3" s="52" cm="1">
        <f t="array" aca="1" ref="CI3" ca="1">SalarioMensualProyectado('Empleados activos'!$B3,$G3,$D3, 'Empleados activos'!CI$1)</f>
        <v>0</v>
      </c>
      <c r="CJ3" s="52" cm="1">
        <f t="array" aca="1" ref="CJ3" ca="1">SalarioMensualProyectado('Empleados activos'!$B3,$G3,$D3, 'Empleados activos'!CJ$1)</f>
        <v>0</v>
      </c>
      <c r="CK3" s="52" cm="1">
        <f t="array" aca="1" ref="CK3" ca="1">SalarioMensualProyectado('Empleados activos'!$B3,$G3,$D3, 'Empleados activos'!CK$1)</f>
        <v>0</v>
      </c>
      <c r="CL3" s="52" cm="1">
        <f t="array" aca="1" ref="CL3" ca="1">SalarioMensualProyectado('Empleados activos'!$B3,$G3,$D3, 'Empleados activos'!CL$1)</f>
        <v>0</v>
      </c>
      <c r="CM3" s="52" cm="1">
        <f t="array" aca="1" ref="CM3" ca="1">SalarioMensualProyectado('Empleados activos'!$B3,$G3,$D3, 'Empleados activos'!CM$1)</f>
        <v>0</v>
      </c>
      <c r="CN3" s="52" cm="1">
        <f t="array" aca="1" ref="CN3" ca="1">SalarioMensualProyectado('Empleados activos'!$B3,$G3,$D3, 'Empleados activos'!CN$1)</f>
        <v>0</v>
      </c>
      <c r="CO3" s="52" cm="1">
        <f t="array" aca="1" ref="CO3" ca="1">SalarioMensualProyectado('Empleados activos'!$B3,$G3,$D3, 'Empleados activos'!CO$1)</f>
        <v>0</v>
      </c>
      <c r="CP3" s="52" cm="1">
        <f t="array" aca="1" ref="CP3" ca="1">SalarioMensualProyectado('Empleados activos'!$B3,$G3,$D3, 'Empleados activos'!CP$1)</f>
        <v>0</v>
      </c>
      <c r="CQ3" s="52" cm="1">
        <f t="array" aca="1" ref="CQ3" ca="1">SalarioMensualProyectado('Empleados activos'!$B3,$G3,$D3, 'Empleados activos'!CQ$1)</f>
        <v>0</v>
      </c>
      <c r="CR3" s="52" cm="1">
        <f t="array" aca="1" ref="CR3" ca="1">SalarioMensualProyectado('Empleados activos'!$B3,$G3,$D3, 'Empleados activos'!CR$1)</f>
        <v>0</v>
      </c>
      <c r="CS3" s="52" cm="1">
        <f t="array" aca="1" ref="CS3" ca="1">SalarioMensualProyectado('Empleados activos'!$B3,$G3,$D3, 'Empleados activos'!CS$1)</f>
        <v>0</v>
      </c>
      <c r="CT3" s="52" cm="1">
        <f t="array" aca="1" ref="CT3" ca="1">SalarioMensualProyectado('Empleados activos'!$B3,$G3,$D3, 'Empleados activos'!CT$1)</f>
        <v>0</v>
      </c>
      <c r="CU3" s="52" cm="1">
        <f t="array" aca="1" ref="CU3" ca="1">SalarioMensualProyectado('Empleados activos'!$B3,$G3,$D3, 'Empleados activos'!CU$1)</f>
        <v>0</v>
      </c>
      <c r="CV3" s="52" cm="1">
        <f t="array" aca="1" ref="CV3" ca="1">SalarioMensualProyectado('Empleados activos'!$B3,$G3,$D3, 'Empleados activos'!CV$1)</f>
        <v>0</v>
      </c>
      <c r="CW3" s="52" cm="1">
        <f t="array" aca="1" ref="CW3" ca="1">SalarioMensualProyectado('Empleados activos'!$B3,$G3,$D3, 'Empleados activos'!CW$1)</f>
        <v>0</v>
      </c>
      <c r="CX3" s="52" cm="1">
        <f t="array" aca="1" ref="CX3" ca="1">SalarioMensualProyectado('Empleados activos'!$B3,$G3,$D3, 'Empleados activos'!CX$1)</f>
        <v>0</v>
      </c>
      <c r="CY3" s="52" cm="1">
        <f t="array" aca="1" ref="CY3" ca="1">SalarioMensualProyectado('Empleados activos'!$B3,$G3,$D3, 'Empleados activos'!CY$1)</f>
        <v>0</v>
      </c>
      <c r="CZ3" s="52" cm="1">
        <f t="array" aca="1" ref="CZ3" ca="1">SalarioMensualProyectado('Empleados activos'!$B3,$G3,$D3, 'Empleados activos'!CZ$1)</f>
        <v>0</v>
      </c>
      <c r="DA3" s="52" cm="1">
        <f t="array" aca="1" ref="DA3" ca="1">SalarioMensualProyectado('Empleados activos'!$B3,$G3,$D3, 'Empleados activos'!DA$1)</f>
        <v>0</v>
      </c>
      <c r="DB3" s="52" cm="1">
        <f t="array" aca="1" ref="DB3" ca="1">SalarioMensualProyectado('Empleados activos'!$B3,$G3,$D3, 'Empleados activos'!DB$1)</f>
        <v>0</v>
      </c>
      <c r="DC3" s="52" cm="1">
        <f t="array" aca="1" ref="DC3" ca="1">SalarioMensualProyectado('Empleados activos'!$B3,$G3,$D3, 'Empleados activos'!DC$1)</f>
        <v>0</v>
      </c>
    </row>
    <row r="4" spans="1:107" x14ac:dyDescent="0.3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>
        <v>30.096305730243628</v>
      </c>
      <c r="G4" s="12" cm="1">
        <f t="array" aca="1" ref="G4" ca="1">edadCalc(E4)</f>
        <v>58</v>
      </c>
      <c r="K4" s="25"/>
      <c r="L4" s="52" cm="1">
        <f t="array" aca="1" ref="L4" ca="1">SalarioMensualProyectado('Empleados activos'!$B4,$G4,$D4, 'Empleados activos'!L$1)</f>
        <v>663199.5</v>
      </c>
      <c r="M4" s="52" cm="1">
        <f t="array" aca="1" ref="M4" ca="1">SalarioMensualProyectado('Empleados activos'!$B4,$G4,$D4, 'Empleados activos'!M$1)</f>
        <v>696757.39469999995</v>
      </c>
      <c r="N4" s="52" cm="1">
        <f t="array" aca="1" ref="N4" ca="1">SalarioMensualProyectado('Empleados activos'!$B4,$G4,$D4, 'Empleados activos'!N$1)</f>
        <v>732013.31887181988</v>
      </c>
      <c r="O4" s="52" cm="1">
        <f t="array" aca="1" ref="O4" ca="1">SalarioMensualProyectado('Empleados activos'!$B4,$G4,$D4, 'Empleados activos'!O$1)</f>
        <v>769053.19280673412</v>
      </c>
      <c r="P4" s="52" cm="1">
        <f t="array" aca="1" ref="P4" ca="1">SalarioMensualProyectado('Empleados activos'!$B4,$G4,$D4, 'Empleados activos'!P$1)</f>
        <v>807967.28436275478</v>
      </c>
      <c r="Q4" s="52" cm="1">
        <f t="array" aca="1" ref="Q4" ca="1">SalarioMensualProyectado('Empleados activos'!$B4,$G4,$D4, 'Empleados activos'!Q$1)</f>
        <v>0</v>
      </c>
      <c r="R4" s="52" cm="1">
        <f t="array" aca="1" ref="R4" ca="1">SalarioMensualProyectado('Empleados activos'!$B4,$G4,$D4, 'Empleados activos'!R$1)</f>
        <v>0</v>
      </c>
      <c r="S4" s="52" cm="1">
        <f t="array" aca="1" ref="S4" ca="1">SalarioMensualProyectado('Empleados activos'!$B4,$G4,$D4, 'Empleados activos'!S$1)</f>
        <v>0</v>
      </c>
      <c r="T4" s="52" cm="1">
        <f t="array" aca="1" ref="T4" ca="1">SalarioMensualProyectado('Empleados activos'!$B4,$G4,$D4, 'Empleados activos'!T$1)</f>
        <v>0</v>
      </c>
      <c r="U4" s="52" cm="1">
        <f t="array" aca="1" ref="U4" ca="1">SalarioMensualProyectado('Empleados activos'!$B4,$G4,$D4, 'Empleados activos'!U$1)</f>
        <v>0</v>
      </c>
      <c r="V4" s="52" cm="1">
        <f t="array" aca="1" ref="V4" ca="1">SalarioMensualProyectado('Empleados activos'!$B4,$G4,$D4, 'Empleados activos'!V$1)</f>
        <v>0</v>
      </c>
      <c r="W4" s="52" cm="1">
        <f t="array" aca="1" ref="W4" ca="1">SalarioMensualProyectado('Empleados activos'!$B4,$G4,$D4, 'Empleados activos'!W$1)</f>
        <v>0</v>
      </c>
      <c r="X4" s="52" cm="1">
        <f t="array" aca="1" ref="X4" ca="1">SalarioMensualProyectado('Empleados activos'!$B4,$G4,$D4, 'Empleados activos'!X$1)</f>
        <v>0</v>
      </c>
      <c r="Y4" s="52" cm="1">
        <f t="array" aca="1" ref="Y4" ca="1">SalarioMensualProyectado('Empleados activos'!$B4,$G4,$D4, 'Empleados activos'!Y$1)</f>
        <v>0</v>
      </c>
      <c r="Z4" s="52" cm="1">
        <f t="array" aca="1" ref="Z4" ca="1">SalarioMensualProyectado('Empleados activos'!$B4,$G4,$D4, 'Empleados activos'!Z$1)</f>
        <v>0</v>
      </c>
      <c r="AA4" s="52" cm="1">
        <f t="array" aca="1" ref="AA4" ca="1">SalarioMensualProyectado('Empleados activos'!$B4,$G4,$D4, 'Empleados activos'!AA$1)</f>
        <v>0</v>
      </c>
      <c r="AB4" s="52" cm="1">
        <f t="array" aca="1" ref="AB4" ca="1">SalarioMensualProyectado('Empleados activos'!$B4,$G4,$D4, 'Empleados activos'!AB$1)</f>
        <v>0</v>
      </c>
      <c r="AC4" s="52" cm="1">
        <f t="array" aca="1" ref="AC4" ca="1">SalarioMensualProyectado('Empleados activos'!$B4,$G4,$D4, 'Empleados activos'!AC$1)</f>
        <v>0</v>
      </c>
      <c r="AD4" s="52" cm="1">
        <f t="array" aca="1" ref="AD4" ca="1">SalarioMensualProyectado('Empleados activos'!$B4,$G4,$D4, 'Empleados activos'!AD$1)</f>
        <v>0</v>
      </c>
      <c r="AE4" s="52" cm="1">
        <f t="array" aca="1" ref="AE4" ca="1">SalarioMensualProyectado('Empleados activos'!$B4,$G4,$D4, 'Empleados activos'!AE$1)</f>
        <v>0</v>
      </c>
      <c r="AF4" s="52" cm="1">
        <f t="array" aca="1" ref="AF4" ca="1">SalarioMensualProyectado('Empleados activos'!$B4,$G4,$D4, 'Empleados activos'!AF$1)</f>
        <v>0</v>
      </c>
      <c r="AG4" s="52" cm="1">
        <f t="array" aca="1" ref="AG4" ca="1">SalarioMensualProyectado('Empleados activos'!$B4,$G4,$D4, 'Empleados activos'!AG$1)</f>
        <v>0</v>
      </c>
      <c r="AH4" s="52" cm="1">
        <f t="array" aca="1" ref="AH4" ca="1">SalarioMensualProyectado('Empleados activos'!$B4,$G4,$D4, 'Empleados activos'!AH$1)</f>
        <v>0</v>
      </c>
      <c r="AI4" s="52" cm="1">
        <f t="array" aca="1" ref="AI4" ca="1">SalarioMensualProyectado('Empleados activos'!$B4,$G4,$D4, 'Empleados activos'!AI$1)</f>
        <v>0</v>
      </c>
      <c r="AJ4" s="52" cm="1">
        <f t="array" aca="1" ref="AJ4" ca="1">SalarioMensualProyectado('Empleados activos'!$B4,$G4,$D4, 'Empleados activos'!AJ$1)</f>
        <v>0</v>
      </c>
      <c r="AK4" s="52" cm="1">
        <f t="array" aca="1" ref="AK4" ca="1">SalarioMensualProyectado('Empleados activos'!$B4,$G4,$D4, 'Empleados activos'!AK$1)</f>
        <v>0</v>
      </c>
      <c r="AL4" s="52" cm="1">
        <f t="array" aca="1" ref="AL4" ca="1">SalarioMensualProyectado('Empleados activos'!$B4,$G4,$D4, 'Empleados activos'!AL$1)</f>
        <v>0</v>
      </c>
      <c r="AM4" s="52" cm="1">
        <f t="array" aca="1" ref="AM4" ca="1">SalarioMensualProyectado('Empleados activos'!$B4,$G4,$D4, 'Empleados activos'!AM$1)</f>
        <v>0</v>
      </c>
      <c r="AN4" s="52" cm="1">
        <f t="array" aca="1" ref="AN4" ca="1">SalarioMensualProyectado('Empleados activos'!$B4,$G4,$D4, 'Empleados activos'!AN$1)</f>
        <v>0</v>
      </c>
      <c r="AO4" s="52" cm="1">
        <f t="array" aca="1" ref="AO4" ca="1">SalarioMensualProyectado('Empleados activos'!$B4,$G4,$D4, 'Empleados activos'!AO$1)</f>
        <v>0</v>
      </c>
      <c r="AP4" s="52" cm="1">
        <f t="array" aca="1" ref="AP4" ca="1">SalarioMensualProyectado('Empleados activos'!$B4,$G4,$D4, 'Empleados activos'!AP$1)</f>
        <v>0</v>
      </c>
      <c r="AQ4" s="52" cm="1">
        <f t="array" aca="1" ref="AQ4" ca="1">SalarioMensualProyectado('Empleados activos'!$B4,$G4,$D4, 'Empleados activos'!AQ$1)</f>
        <v>0</v>
      </c>
      <c r="AR4" s="52" cm="1">
        <f t="array" aca="1" ref="AR4" ca="1">SalarioMensualProyectado('Empleados activos'!$B4,$G4,$D4, 'Empleados activos'!AR$1)</f>
        <v>0</v>
      </c>
      <c r="AS4" s="52" cm="1">
        <f t="array" aca="1" ref="AS4" ca="1">SalarioMensualProyectado('Empleados activos'!$B4,$G4,$D4, 'Empleados activos'!AS$1)</f>
        <v>0</v>
      </c>
      <c r="AT4" s="52" cm="1">
        <f t="array" aca="1" ref="AT4" ca="1">SalarioMensualProyectado('Empleados activos'!$B4,$G4,$D4, 'Empleados activos'!AT$1)</f>
        <v>0</v>
      </c>
      <c r="AU4" s="52" cm="1">
        <f t="array" aca="1" ref="AU4" ca="1">SalarioMensualProyectado('Empleados activos'!$B4,$G4,$D4, 'Empleados activos'!AU$1)</f>
        <v>0</v>
      </c>
      <c r="AV4" s="52" cm="1">
        <f t="array" aca="1" ref="AV4" ca="1">SalarioMensualProyectado('Empleados activos'!$B4,$G4,$D4, 'Empleados activos'!AV$1)</f>
        <v>0</v>
      </c>
      <c r="AW4" s="52" cm="1">
        <f t="array" aca="1" ref="AW4" ca="1">SalarioMensualProyectado('Empleados activos'!$B4,$G4,$D4, 'Empleados activos'!AW$1)</f>
        <v>0</v>
      </c>
      <c r="AX4" s="52" cm="1">
        <f t="array" aca="1" ref="AX4" ca="1">SalarioMensualProyectado('Empleados activos'!$B4,$G4,$D4, 'Empleados activos'!AX$1)</f>
        <v>0</v>
      </c>
      <c r="AY4" s="52" cm="1">
        <f t="array" aca="1" ref="AY4" ca="1">SalarioMensualProyectado('Empleados activos'!$B4,$G4,$D4, 'Empleados activos'!AY$1)</f>
        <v>0</v>
      </c>
      <c r="AZ4" s="52" cm="1">
        <f t="array" aca="1" ref="AZ4" ca="1">SalarioMensualProyectado('Empleados activos'!$B4,$G4,$D4, 'Empleados activos'!AZ$1)</f>
        <v>0</v>
      </c>
      <c r="BA4" s="52" cm="1">
        <f t="array" aca="1" ref="BA4" ca="1">SalarioMensualProyectado('Empleados activos'!$B4,$G4,$D4, 'Empleados activos'!BA$1)</f>
        <v>0</v>
      </c>
      <c r="BB4" s="52" cm="1">
        <f t="array" aca="1" ref="BB4" ca="1">SalarioMensualProyectado('Empleados activos'!$B4,$G4,$D4, 'Empleados activos'!BB$1)</f>
        <v>0</v>
      </c>
      <c r="BC4" s="52" cm="1">
        <f t="array" aca="1" ref="BC4" ca="1">SalarioMensualProyectado('Empleados activos'!$B4,$G4,$D4, 'Empleados activos'!BC$1)</f>
        <v>0</v>
      </c>
      <c r="BD4" s="52" cm="1">
        <f t="array" aca="1" ref="BD4" ca="1">SalarioMensualProyectado('Empleados activos'!$B4,$G4,$D4, 'Empleados activos'!BD$1)</f>
        <v>0</v>
      </c>
      <c r="BE4" s="52" cm="1">
        <f t="array" aca="1" ref="BE4" ca="1">SalarioMensualProyectado('Empleados activos'!$B4,$G4,$D4, 'Empleados activos'!BE$1)</f>
        <v>0</v>
      </c>
      <c r="BF4" s="52" cm="1">
        <f t="array" aca="1" ref="BF4" ca="1">SalarioMensualProyectado('Empleados activos'!$B4,$G4,$D4, 'Empleados activos'!BF$1)</f>
        <v>0</v>
      </c>
      <c r="BG4" s="52" cm="1">
        <f t="array" aca="1" ref="BG4" ca="1">SalarioMensualProyectado('Empleados activos'!$B4,$G4,$D4, 'Empleados activos'!BG$1)</f>
        <v>0</v>
      </c>
      <c r="BH4" s="52" cm="1">
        <f t="array" aca="1" ref="BH4" ca="1">SalarioMensualProyectado('Empleados activos'!$B4,$G4,$D4, 'Empleados activos'!BH$1)</f>
        <v>0</v>
      </c>
      <c r="BI4" s="52" cm="1">
        <f t="array" aca="1" ref="BI4" ca="1">SalarioMensualProyectado('Empleados activos'!$B4,$G4,$D4, 'Empleados activos'!BI$1)</f>
        <v>0</v>
      </c>
      <c r="BJ4" s="52" cm="1">
        <f t="array" aca="1" ref="BJ4" ca="1">SalarioMensualProyectado('Empleados activos'!$B4,$G4,$D4, 'Empleados activos'!BJ$1)</f>
        <v>0</v>
      </c>
      <c r="BK4" s="52" cm="1">
        <f t="array" aca="1" ref="BK4" ca="1">SalarioMensualProyectado('Empleados activos'!$B4,$G4,$D4, 'Empleados activos'!BK$1)</f>
        <v>0</v>
      </c>
      <c r="BL4" s="52" cm="1">
        <f t="array" aca="1" ref="BL4" ca="1">SalarioMensualProyectado('Empleados activos'!$B4,$G4,$D4, 'Empleados activos'!BL$1)</f>
        <v>0</v>
      </c>
      <c r="BM4" s="52" cm="1">
        <f t="array" aca="1" ref="BM4" ca="1">SalarioMensualProyectado('Empleados activos'!$B4,$G4,$D4, 'Empleados activos'!BM$1)</f>
        <v>0</v>
      </c>
      <c r="BN4" s="52" cm="1">
        <f t="array" aca="1" ref="BN4" ca="1">SalarioMensualProyectado('Empleados activos'!$B4,$G4,$D4, 'Empleados activos'!BN$1)</f>
        <v>0</v>
      </c>
      <c r="BO4" s="52" cm="1">
        <f t="array" aca="1" ref="BO4" ca="1">SalarioMensualProyectado('Empleados activos'!$B4,$G4,$D4, 'Empleados activos'!BO$1)</f>
        <v>0</v>
      </c>
      <c r="BP4" s="52" cm="1">
        <f t="array" aca="1" ref="BP4" ca="1">SalarioMensualProyectado('Empleados activos'!$B4,$G4,$D4, 'Empleados activos'!BP$1)</f>
        <v>0</v>
      </c>
      <c r="BQ4" s="52" cm="1">
        <f t="array" aca="1" ref="BQ4" ca="1">SalarioMensualProyectado('Empleados activos'!$B4,$G4,$D4, 'Empleados activos'!BQ$1)</f>
        <v>0</v>
      </c>
      <c r="BR4" s="52" cm="1">
        <f t="array" aca="1" ref="BR4" ca="1">SalarioMensualProyectado('Empleados activos'!$B4,$G4,$D4, 'Empleados activos'!BR$1)</f>
        <v>0</v>
      </c>
      <c r="BS4" s="52" cm="1">
        <f t="array" aca="1" ref="BS4" ca="1">SalarioMensualProyectado('Empleados activos'!$B4,$G4,$D4, 'Empleados activos'!BS$1)</f>
        <v>0</v>
      </c>
      <c r="BT4" s="52" cm="1">
        <f t="array" aca="1" ref="BT4" ca="1">SalarioMensualProyectado('Empleados activos'!$B4,$G4,$D4, 'Empleados activos'!BT$1)</f>
        <v>0</v>
      </c>
      <c r="BU4" s="52" cm="1">
        <f t="array" aca="1" ref="BU4" ca="1">SalarioMensualProyectado('Empleados activos'!$B4,$G4,$D4, 'Empleados activos'!BU$1)</f>
        <v>0</v>
      </c>
      <c r="BV4" s="52" cm="1">
        <f t="array" aca="1" ref="BV4" ca="1">SalarioMensualProyectado('Empleados activos'!$B4,$G4,$D4, 'Empleados activos'!BV$1)</f>
        <v>0</v>
      </c>
      <c r="BW4" s="52" cm="1">
        <f t="array" aca="1" ref="BW4" ca="1">SalarioMensualProyectado('Empleados activos'!$B4,$G4,$D4, 'Empleados activos'!BW$1)</f>
        <v>0</v>
      </c>
      <c r="BX4" s="52" cm="1">
        <f t="array" aca="1" ref="BX4" ca="1">SalarioMensualProyectado('Empleados activos'!$B4,$G4,$D4, 'Empleados activos'!BX$1)</f>
        <v>0</v>
      </c>
      <c r="BY4" s="52" cm="1">
        <f t="array" aca="1" ref="BY4" ca="1">SalarioMensualProyectado('Empleados activos'!$B4,$G4,$D4, 'Empleados activos'!BY$1)</f>
        <v>0</v>
      </c>
      <c r="BZ4" s="52" cm="1">
        <f t="array" aca="1" ref="BZ4" ca="1">SalarioMensualProyectado('Empleados activos'!$B4,$G4,$D4, 'Empleados activos'!BZ$1)</f>
        <v>0</v>
      </c>
      <c r="CA4" s="52" cm="1">
        <f t="array" aca="1" ref="CA4" ca="1">SalarioMensualProyectado('Empleados activos'!$B4,$G4,$D4, 'Empleados activos'!CA$1)</f>
        <v>0</v>
      </c>
      <c r="CB4" s="52" cm="1">
        <f t="array" aca="1" ref="CB4" ca="1">SalarioMensualProyectado('Empleados activos'!$B4,$G4,$D4, 'Empleados activos'!CB$1)</f>
        <v>0</v>
      </c>
      <c r="CC4" s="52" cm="1">
        <f t="array" aca="1" ref="CC4" ca="1">SalarioMensualProyectado('Empleados activos'!$B4,$G4,$D4, 'Empleados activos'!CC$1)</f>
        <v>0</v>
      </c>
      <c r="CD4" s="52" cm="1">
        <f t="array" aca="1" ref="CD4" ca="1">SalarioMensualProyectado('Empleados activos'!$B4,$G4,$D4, 'Empleados activos'!CD$1)</f>
        <v>0</v>
      </c>
      <c r="CE4" s="52" cm="1">
        <f t="array" aca="1" ref="CE4" ca="1">SalarioMensualProyectado('Empleados activos'!$B4,$G4,$D4, 'Empleados activos'!CE$1)</f>
        <v>0</v>
      </c>
      <c r="CF4" s="52" cm="1">
        <f t="array" aca="1" ref="CF4" ca="1">SalarioMensualProyectado('Empleados activos'!$B4,$G4,$D4, 'Empleados activos'!CF$1)</f>
        <v>0</v>
      </c>
      <c r="CG4" s="52" cm="1">
        <f t="array" aca="1" ref="CG4" ca="1">SalarioMensualProyectado('Empleados activos'!$B4,$G4,$D4, 'Empleados activos'!CG$1)</f>
        <v>0</v>
      </c>
      <c r="CH4" s="52" cm="1">
        <f t="array" aca="1" ref="CH4" ca="1">SalarioMensualProyectado('Empleados activos'!$B4,$G4,$D4, 'Empleados activos'!CH$1)</f>
        <v>0</v>
      </c>
      <c r="CI4" s="52" cm="1">
        <f t="array" aca="1" ref="CI4" ca="1">SalarioMensualProyectado('Empleados activos'!$B4,$G4,$D4, 'Empleados activos'!CI$1)</f>
        <v>0</v>
      </c>
      <c r="CJ4" s="52" cm="1">
        <f t="array" aca="1" ref="CJ4" ca="1">SalarioMensualProyectado('Empleados activos'!$B4,$G4,$D4, 'Empleados activos'!CJ$1)</f>
        <v>0</v>
      </c>
      <c r="CK4" s="52" cm="1">
        <f t="array" aca="1" ref="CK4" ca="1">SalarioMensualProyectado('Empleados activos'!$B4,$G4,$D4, 'Empleados activos'!CK$1)</f>
        <v>0</v>
      </c>
      <c r="CL4" s="52" cm="1">
        <f t="array" aca="1" ref="CL4" ca="1">SalarioMensualProyectado('Empleados activos'!$B4,$G4,$D4, 'Empleados activos'!CL$1)</f>
        <v>0</v>
      </c>
      <c r="CM4" s="52" cm="1">
        <f t="array" aca="1" ref="CM4" ca="1">SalarioMensualProyectado('Empleados activos'!$B4,$G4,$D4, 'Empleados activos'!CM$1)</f>
        <v>0</v>
      </c>
      <c r="CN4" s="52" cm="1">
        <f t="array" aca="1" ref="CN4" ca="1">SalarioMensualProyectado('Empleados activos'!$B4,$G4,$D4, 'Empleados activos'!CN$1)</f>
        <v>0</v>
      </c>
      <c r="CO4" s="52" cm="1">
        <f t="array" aca="1" ref="CO4" ca="1">SalarioMensualProyectado('Empleados activos'!$B4,$G4,$D4, 'Empleados activos'!CO$1)</f>
        <v>0</v>
      </c>
      <c r="CP4" s="52" cm="1">
        <f t="array" aca="1" ref="CP4" ca="1">SalarioMensualProyectado('Empleados activos'!$B4,$G4,$D4, 'Empleados activos'!CP$1)</f>
        <v>0</v>
      </c>
      <c r="CQ4" s="52" cm="1">
        <f t="array" aca="1" ref="CQ4" ca="1">SalarioMensualProyectado('Empleados activos'!$B4,$G4,$D4, 'Empleados activos'!CQ$1)</f>
        <v>0</v>
      </c>
      <c r="CR4" s="52" cm="1">
        <f t="array" aca="1" ref="CR4" ca="1">SalarioMensualProyectado('Empleados activos'!$B4,$G4,$D4, 'Empleados activos'!CR$1)</f>
        <v>0</v>
      </c>
      <c r="CS4" s="52" cm="1">
        <f t="array" aca="1" ref="CS4" ca="1">SalarioMensualProyectado('Empleados activos'!$B4,$G4,$D4, 'Empleados activos'!CS$1)</f>
        <v>0</v>
      </c>
      <c r="CT4" s="52" cm="1">
        <f t="array" aca="1" ref="CT4" ca="1">SalarioMensualProyectado('Empleados activos'!$B4,$G4,$D4, 'Empleados activos'!CT$1)</f>
        <v>0</v>
      </c>
      <c r="CU4" s="52" cm="1">
        <f t="array" aca="1" ref="CU4" ca="1">SalarioMensualProyectado('Empleados activos'!$B4,$G4,$D4, 'Empleados activos'!CU$1)</f>
        <v>0</v>
      </c>
      <c r="CV4" s="52" cm="1">
        <f t="array" aca="1" ref="CV4" ca="1">SalarioMensualProyectado('Empleados activos'!$B4,$G4,$D4, 'Empleados activos'!CV$1)</f>
        <v>0</v>
      </c>
      <c r="CW4" s="52" cm="1">
        <f t="array" aca="1" ref="CW4" ca="1">SalarioMensualProyectado('Empleados activos'!$B4,$G4,$D4, 'Empleados activos'!CW$1)</f>
        <v>0</v>
      </c>
      <c r="CX4" s="52" cm="1">
        <f t="array" aca="1" ref="CX4" ca="1">SalarioMensualProyectado('Empleados activos'!$B4,$G4,$D4, 'Empleados activos'!CX$1)</f>
        <v>0</v>
      </c>
      <c r="CY4" s="52" cm="1">
        <f t="array" aca="1" ref="CY4" ca="1">SalarioMensualProyectado('Empleados activos'!$B4,$G4,$D4, 'Empleados activos'!CY$1)</f>
        <v>0</v>
      </c>
      <c r="CZ4" s="52" cm="1">
        <f t="array" aca="1" ref="CZ4" ca="1">SalarioMensualProyectado('Empleados activos'!$B4,$G4,$D4, 'Empleados activos'!CZ$1)</f>
        <v>0</v>
      </c>
      <c r="DA4" s="52" cm="1">
        <f t="array" aca="1" ref="DA4" ca="1">SalarioMensualProyectado('Empleados activos'!$B4,$G4,$D4, 'Empleados activos'!DA$1)</f>
        <v>0</v>
      </c>
      <c r="DB4" s="52" cm="1">
        <f t="array" aca="1" ref="DB4" ca="1">SalarioMensualProyectado('Empleados activos'!$B4,$G4,$D4, 'Empleados activos'!DB$1)</f>
        <v>0</v>
      </c>
      <c r="DC4" s="52" cm="1">
        <f t="array" aca="1" ref="DC4" ca="1">SalarioMensualProyectado('Empleados activos'!$B4,$G4,$D4, 'Empleados activos'!DC$1)</f>
        <v>0</v>
      </c>
    </row>
    <row r="5" spans="1:107" x14ac:dyDescent="0.3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>
        <v>49.918540883947905</v>
      </c>
      <c r="G5" s="12" cm="1">
        <f t="array" aca="1" ref="G5" ca="1">edadCalc(E5)</f>
        <v>39</v>
      </c>
      <c r="K5" s="25"/>
      <c r="L5" s="52" cm="1">
        <f t="array" aca="1" ref="L5" ca="1">SalarioMensualProyectado('Empleados activos'!$B5,$G5,$D5, 'Empleados activos'!L$1)</f>
        <v>3016189.9</v>
      </c>
      <c r="M5" s="52" cm="1">
        <f t="array" aca="1" ref="M5" ca="1">SalarioMensualProyectado('Empleados activos'!$B5,$G5,$D5, 'Empleados activos'!M$1)</f>
        <v>3168809.1089399997</v>
      </c>
      <c r="N5" s="52" cm="1">
        <f t="array" aca="1" ref="N5" ca="1">SalarioMensualProyectado('Empleados activos'!$B5,$G5,$D5, 'Empleados activos'!N$1)</f>
        <v>3329150.8498523636</v>
      </c>
      <c r="O5" s="52" cm="1">
        <f t="array" aca="1" ref="O5" ca="1">SalarioMensualProyectado('Empleados activos'!$B5,$G5,$D5, 'Empleados activos'!O$1)</f>
        <v>3497605.8828548933</v>
      </c>
      <c r="P5" s="52" cm="1">
        <f t="array" aca="1" ref="P5" ca="1">SalarioMensualProyectado('Empleados activos'!$B5,$G5,$D5, 'Empleados activos'!P$1)</f>
        <v>3674584.7405273509</v>
      </c>
      <c r="Q5" s="52" cm="1">
        <f t="array" aca="1" ref="Q5" ca="1">SalarioMensualProyectado('Empleados activos'!$B5,$G5,$D5, 'Empleados activos'!Q$1)</f>
        <v>3860518.7283980343</v>
      </c>
      <c r="R5" s="52" cm="1">
        <f t="array" aca="1" ref="R5" ca="1">SalarioMensualProyectado('Empleados activos'!$B5,$G5,$D5, 'Empleados activos'!R$1)</f>
        <v>4055860.9760549753</v>
      </c>
      <c r="S5" s="52" cm="1">
        <f t="array" aca="1" ref="S5" ca="1">SalarioMensualProyectado('Empleados activos'!$B5,$G5,$D5, 'Empleados activos'!S$1)</f>
        <v>4261087.5414433572</v>
      </c>
      <c r="T5" s="52" cm="1">
        <f t="array" aca="1" ref="T5" ca="1">SalarioMensualProyectado('Empleados activos'!$B5,$G5,$D5, 'Empleados activos'!T$1)</f>
        <v>4476698.571040391</v>
      </c>
      <c r="U5" s="52" cm="1">
        <f t="array" aca="1" ref="U5" ca="1">SalarioMensualProyectado('Empleados activos'!$B5,$G5,$D5, 'Empleados activos'!U$1)</f>
        <v>4703219.5187350344</v>
      </c>
      <c r="V5" s="52" cm="1">
        <f t="array" aca="1" ref="V5" ca="1">SalarioMensualProyectado('Empleados activos'!$B5,$G5,$D5, 'Empleados activos'!V$1)</f>
        <v>4941202.4263830269</v>
      </c>
      <c r="W5" s="52" cm="1">
        <f t="array" aca="1" ref="W5" ca="1">SalarioMensualProyectado('Empleados activos'!$B5,$G5,$D5, 'Empleados activos'!W$1)</f>
        <v>5191227.2691580076</v>
      </c>
      <c r="X5" s="52" cm="1">
        <f t="array" aca="1" ref="X5" ca="1">SalarioMensualProyectado('Empleados activos'!$B5,$G5,$D5, 'Empleados activos'!X$1)</f>
        <v>5453903.3689774023</v>
      </c>
      <c r="Y5" s="52" cm="1">
        <f t="array" aca="1" ref="Y5" ca="1">SalarioMensualProyectado('Empleados activos'!$B5,$G5,$D5, 'Empleados activos'!Y$1)</f>
        <v>5729870.8794476595</v>
      </c>
      <c r="Z5" s="52" cm="1">
        <f t="array" aca="1" ref="Z5" ca="1">SalarioMensualProyectado('Empleados activos'!$B5,$G5,$D5, 'Empleados activos'!Z$1)</f>
        <v>6019802.3459477108</v>
      </c>
      <c r="AA5" s="52" cm="1">
        <f t="array" aca="1" ref="AA5" ca="1">SalarioMensualProyectado('Empleados activos'!$B5,$G5,$D5, 'Empleados activos'!AA$1)</f>
        <v>6324404.3446526658</v>
      </c>
      <c r="AB5" s="52" cm="1">
        <f t="array" aca="1" ref="AB5" ca="1">SalarioMensualProyectado('Empleados activos'!$B5,$G5,$D5, 'Empleados activos'!AB$1)</f>
        <v>6644419.2044920893</v>
      </c>
      <c r="AC5" s="52" cm="1">
        <f t="array" aca="1" ref="AC5" ca="1">SalarioMensualProyectado('Empleados activos'!$B5,$G5,$D5, 'Empleados activos'!AC$1)</f>
        <v>6980626.8162393896</v>
      </c>
      <c r="AD5" s="52" cm="1">
        <f t="array" aca="1" ref="AD5" ca="1">SalarioMensualProyectado('Empleados activos'!$B5,$G5,$D5, 'Empleados activos'!AD$1)</f>
        <v>7333846.5331411017</v>
      </c>
      <c r="AE5" s="52" cm="1">
        <f t="array" aca="1" ref="AE5" ca="1">SalarioMensualProyectado('Empleados activos'!$B5,$G5,$D5, 'Empleados activos'!AE$1)</f>
        <v>7704939.1677180417</v>
      </c>
      <c r="AF5" s="52" cm="1">
        <f t="array" aca="1" ref="AF5" ca="1">SalarioMensualProyectado('Empleados activos'!$B5,$G5,$D5, 'Empleados activos'!AF$1)</f>
        <v>8094809.0896045743</v>
      </c>
      <c r="AG5" s="52" cm="1">
        <f t="array" aca="1" ref="AG5" ca="1">SalarioMensualProyectado('Empleados activos'!$B5,$G5,$D5, 'Empleados activos'!AG$1)</f>
        <v>8504406.4295385666</v>
      </c>
      <c r="AH5" s="52" cm="1">
        <f t="array" aca="1" ref="AH5" ca="1">SalarioMensualProyectado('Empleados activos'!$B5,$G5,$D5, 'Empleados activos'!AH$1)</f>
        <v>8934729.3948732186</v>
      </c>
      <c r="AI5" s="52" cm="1">
        <f t="array" aca="1" ref="AI5" ca="1">SalarioMensualProyectado('Empleados activos'!$B5,$G5,$D5, 'Empleados activos'!AI$1)</f>
        <v>9386826.7022538017</v>
      </c>
      <c r="AJ5" s="52" cm="1">
        <f t="array" aca="1" ref="AJ5" ca="1">SalarioMensualProyectado('Empleados activos'!$B5,$G5,$D5, 'Empleados activos'!AJ$1)</f>
        <v>0</v>
      </c>
      <c r="AK5" s="52" cm="1">
        <f t="array" aca="1" ref="AK5" ca="1">SalarioMensualProyectado('Empleados activos'!$B5,$G5,$D5, 'Empleados activos'!AK$1)</f>
        <v>0</v>
      </c>
      <c r="AL5" s="52" cm="1">
        <f t="array" aca="1" ref="AL5" ca="1">SalarioMensualProyectado('Empleados activos'!$B5,$G5,$D5, 'Empleados activos'!AL$1)</f>
        <v>0</v>
      </c>
      <c r="AM5" s="52" cm="1">
        <f t="array" aca="1" ref="AM5" ca="1">SalarioMensualProyectado('Empleados activos'!$B5,$G5,$D5, 'Empleados activos'!AM$1)</f>
        <v>0</v>
      </c>
      <c r="AN5" s="52" cm="1">
        <f t="array" aca="1" ref="AN5" ca="1">SalarioMensualProyectado('Empleados activos'!$B5,$G5,$D5, 'Empleados activos'!AN$1)</f>
        <v>0</v>
      </c>
      <c r="AO5" s="52" cm="1">
        <f t="array" aca="1" ref="AO5" ca="1">SalarioMensualProyectado('Empleados activos'!$B5,$G5,$D5, 'Empleados activos'!AO$1)</f>
        <v>0</v>
      </c>
      <c r="AP5" s="52" cm="1">
        <f t="array" aca="1" ref="AP5" ca="1">SalarioMensualProyectado('Empleados activos'!$B5,$G5,$D5, 'Empleados activos'!AP$1)</f>
        <v>0</v>
      </c>
      <c r="AQ5" s="52" cm="1">
        <f t="array" aca="1" ref="AQ5" ca="1">SalarioMensualProyectado('Empleados activos'!$B5,$G5,$D5, 'Empleados activos'!AQ$1)</f>
        <v>0</v>
      </c>
      <c r="AR5" s="52" cm="1">
        <f t="array" aca="1" ref="AR5" ca="1">SalarioMensualProyectado('Empleados activos'!$B5,$G5,$D5, 'Empleados activos'!AR$1)</f>
        <v>0</v>
      </c>
      <c r="AS5" s="52" cm="1">
        <f t="array" aca="1" ref="AS5" ca="1">SalarioMensualProyectado('Empleados activos'!$B5,$G5,$D5, 'Empleados activos'!AS$1)</f>
        <v>0</v>
      </c>
      <c r="AT5" s="52" cm="1">
        <f t="array" aca="1" ref="AT5" ca="1">SalarioMensualProyectado('Empleados activos'!$B5,$G5,$D5, 'Empleados activos'!AT$1)</f>
        <v>0</v>
      </c>
      <c r="AU5" s="52" cm="1">
        <f t="array" aca="1" ref="AU5" ca="1">SalarioMensualProyectado('Empleados activos'!$B5,$G5,$D5, 'Empleados activos'!AU$1)</f>
        <v>0</v>
      </c>
      <c r="AV5" s="52" cm="1">
        <f t="array" aca="1" ref="AV5" ca="1">SalarioMensualProyectado('Empleados activos'!$B5,$G5,$D5, 'Empleados activos'!AV$1)</f>
        <v>0</v>
      </c>
      <c r="AW5" s="52" cm="1">
        <f t="array" aca="1" ref="AW5" ca="1">SalarioMensualProyectado('Empleados activos'!$B5,$G5,$D5, 'Empleados activos'!AW$1)</f>
        <v>0</v>
      </c>
      <c r="AX5" s="52" cm="1">
        <f t="array" aca="1" ref="AX5" ca="1">SalarioMensualProyectado('Empleados activos'!$B5,$G5,$D5, 'Empleados activos'!AX$1)</f>
        <v>0</v>
      </c>
      <c r="AY5" s="52" cm="1">
        <f t="array" aca="1" ref="AY5" ca="1">SalarioMensualProyectado('Empleados activos'!$B5,$G5,$D5, 'Empleados activos'!AY$1)</f>
        <v>0</v>
      </c>
      <c r="AZ5" s="52" cm="1">
        <f t="array" aca="1" ref="AZ5" ca="1">SalarioMensualProyectado('Empleados activos'!$B5,$G5,$D5, 'Empleados activos'!AZ$1)</f>
        <v>0</v>
      </c>
      <c r="BA5" s="52" cm="1">
        <f t="array" aca="1" ref="BA5" ca="1">SalarioMensualProyectado('Empleados activos'!$B5,$G5,$D5, 'Empleados activos'!BA$1)</f>
        <v>0</v>
      </c>
      <c r="BB5" s="52" cm="1">
        <f t="array" aca="1" ref="BB5" ca="1">SalarioMensualProyectado('Empleados activos'!$B5,$G5,$D5, 'Empleados activos'!BB$1)</f>
        <v>0</v>
      </c>
      <c r="BC5" s="52" cm="1">
        <f t="array" aca="1" ref="BC5" ca="1">SalarioMensualProyectado('Empleados activos'!$B5,$G5,$D5, 'Empleados activos'!BC$1)</f>
        <v>0</v>
      </c>
      <c r="BD5" s="52" cm="1">
        <f t="array" aca="1" ref="BD5" ca="1">SalarioMensualProyectado('Empleados activos'!$B5,$G5,$D5, 'Empleados activos'!BD$1)</f>
        <v>0</v>
      </c>
      <c r="BE5" s="52" cm="1">
        <f t="array" aca="1" ref="BE5" ca="1">SalarioMensualProyectado('Empleados activos'!$B5,$G5,$D5, 'Empleados activos'!BE$1)</f>
        <v>0</v>
      </c>
      <c r="BF5" s="52" cm="1">
        <f t="array" aca="1" ref="BF5" ca="1">SalarioMensualProyectado('Empleados activos'!$B5,$G5,$D5, 'Empleados activos'!BF$1)</f>
        <v>0</v>
      </c>
      <c r="BG5" s="52" cm="1">
        <f t="array" aca="1" ref="BG5" ca="1">SalarioMensualProyectado('Empleados activos'!$B5,$G5,$D5, 'Empleados activos'!BG$1)</f>
        <v>0</v>
      </c>
      <c r="BH5" s="52" cm="1">
        <f t="array" aca="1" ref="BH5" ca="1">SalarioMensualProyectado('Empleados activos'!$B5,$G5,$D5, 'Empleados activos'!BH$1)</f>
        <v>0</v>
      </c>
      <c r="BI5" s="52" cm="1">
        <f t="array" aca="1" ref="BI5" ca="1">SalarioMensualProyectado('Empleados activos'!$B5,$G5,$D5, 'Empleados activos'!BI$1)</f>
        <v>0</v>
      </c>
      <c r="BJ5" s="52" cm="1">
        <f t="array" aca="1" ref="BJ5" ca="1">SalarioMensualProyectado('Empleados activos'!$B5,$G5,$D5, 'Empleados activos'!BJ$1)</f>
        <v>0</v>
      </c>
      <c r="BK5" s="52" cm="1">
        <f t="array" aca="1" ref="BK5" ca="1">SalarioMensualProyectado('Empleados activos'!$B5,$G5,$D5, 'Empleados activos'!BK$1)</f>
        <v>0</v>
      </c>
      <c r="BL5" s="52" cm="1">
        <f t="array" aca="1" ref="BL5" ca="1">SalarioMensualProyectado('Empleados activos'!$B5,$G5,$D5, 'Empleados activos'!BL$1)</f>
        <v>0</v>
      </c>
      <c r="BM5" s="52" cm="1">
        <f t="array" aca="1" ref="BM5" ca="1">SalarioMensualProyectado('Empleados activos'!$B5,$G5,$D5, 'Empleados activos'!BM$1)</f>
        <v>0</v>
      </c>
      <c r="BN5" s="52" cm="1">
        <f t="array" aca="1" ref="BN5" ca="1">SalarioMensualProyectado('Empleados activos'!$B5,$G5,$D5, 'Empleados activos'!BN$1)</f>
        <v>0</v>
      </c>
      <c r="BO5" s="52" cm="1">
        <f t="array" aca="1" ref="BO5" ca="1">SalarioMensualProyectado('Empleados activos'!$B5,$G5,$D5, 'Empleados activos'!BO$1)</f>
        <v>0</v>
      </c>
      <c r="BP5" s="52" cm="1">
        <f t="array" aca="1" ref="BP5" ca="1">SalarioMensualProyectado('Empleados activos'!$B5,$G5,$D5, 'Empleados activos'!BP$1)</f>
        <v>0</v>
      </c>
      <c r="BQ5" s="52" cm="1">
        <f t="array" aca="1" ref="BQ5" ca="1">SalarioMensualProyectado('Empleados activos'!$B5,$G5,$D5, 'Empleados activos'!BQ$1)</f>
        <v>0</v>
      </c>
      <c r="BR5" s="52" cm="1">
        <f t="array" aca="1" ref="BR5" ca="1">SalarioMensualProyectado('Empleados activos'!$B5,$G5,$D5, 'Empleados activos'!BR$1)</f>
        <v>0</v>
      </c>
      <c r="BS5" s="52" cm="1">
        <f t="array" aca="1" ref="BS5" ca="1">SalarioMensualProyectado('Empleados activos'!$B5,$G5,$D5, 'Empleados activos'!BS$1)</f>
        <v>0</v>
      </c>
      <c r="BT5" s="52" cm="1">
        <f t="array" aca="1" ref="BT5" ca="1">SalarioMensualProyectado('Empleados activos'!$B5,$G5,$D5, 'Empleados activos'!BT$1)</f>
        <v>0</v>
      </c>
      <c r="BU5" s="52" cm="1">
        <f t="array" aca="1" ref="BU5" ca="1">SalarioMensualProyectado('Empleados activos'!$B5,$G5,$D5, 'Empleados activos'!BU$1)</f>
        <v>0</v>
      </c>
      <c r="BV5" s="52" cm="1">
        <f t="array" aca="1" ref="BV5" ca="1">SalarioMensualProyectado('Empleados activos'!$B5,$G5,$D5, 'Empleados activos'!BV$1)</f>
        <v>0</v>
      </c>
      <c r="BW5" s="52" cm="1">
        <f t="array" aca="1" ref="BW5" ca="1">SalarioMensualProyectado('Empleados activos'!$B5,$G5,$D5, 'Empleados activos'!BW$1)</f>
        <v>0</v>
      </c>
      <c r="BX5" s="52" cm="1">
        <f t="array" aca="1" ref="BX5" ca="1">SalarioMensualProyectado('Empleados activos'!$B5,$G5,$D5, 'Empleados activos'!BX$1)</f>
        <v>0</v>
      </c>
      <c r="BY5" s="52" cm="1">
        <f t="array" aca="1" ref="BY5" ca="1">SalarioMensualProyectado('Empleados activos'!$B5,$G5,$D5, 'Empleados activos'!BY$1)</f>
        <v>0</v>
      </c>
      <c r="BZ5" s="52" cm="1">
        <f t="array" aca="1" ref="BZ5" ca="1">SalarioMensualProyectado('Empleados activos'!$B5,$G5,$D5, 'Empleados activos'!BZ$1)</f>
        <v>0</v>
      </c>
      <c r="CA5" s="52" cm="1">
        <f t="array" aca="1" ref="CA5" ca="1">SalarioMensualProyectado('Empleados activos'!$B5,$G5,$D5, 'Empleados activos'!CA$1)</f>
        <v>0</v>
      </c>
      <c r="CB5" s="52" cm="1">
        <f t="array" aca="1" ref="CB5" ca="1">SalarioMensualProyectado('Empleados activos'!$B5,$G5,$D5, 'Empleados activos'!CB$1)</f>
        <v>0</v>
      </c>
      <c r="CC5" s="52" cm="1">
        <f t="array" aca="1" ref="CC5" ca="1">SalarioMensualProyectado('Empleados activos'!$B5,$G5,$D5, 'Empleados activos'!CC$1)</f>
        <v>0</v>
      </c>
      <c r="CD5" s="52" cm="1">
        <f t="array" aca="1" ref="CD5" ca="1">SalarioMensualProyectado('Empleados activos'!$B5,$G5,$D5, 'Empleados activos'!CD$1)</f>
        <v>0</v>
      </c>
      <c r="CE5" s="52" cm="1">
        <f t="array" aca="1" ref="CE5" ca="1">SalarioMensualProyectado('Empleados activos'!$B5,$G5,$D5, 'Empleados activos'!CE$1)</f>
        <v>0</v>
      </c>
      <c r="CF5" s="52" cm="1">
        <f t="array" aca="1" ref="CF5" ca="1">SalarioMensualProyectado('Empleados activos'!$B5,$G5,$D5, 'Empleados activos'!CF$1)</f>
        <v>0</v>
      </c>
      <c r="CG5" s="52" cm="1">
        <f t="array" aca="1" ref="CG5" ca="1">SalarioMensualProyectado('Empleados activos'!$B5,$G5,$D5, 'Empleados activos'!CG$1)</f>
        <v>0</v>
      </c>
      <c r="CH5" s="52" cm="1">
        <f t="array" aca="1" ref="CH5" ca="1">SalarioMensualProyectado('Empleados activos'!$B5,$G5,$D5, 'Empleados activos'!CH$1)</f>
        <v>0</v>
      </c>
      <c r="CI5" s="52" cm="1">
        <f t="array" aca="1" ref="CI5" ca="1">SalarioMensualProyectado('Empleados activos'!$B5,$G5,$D5, 'Empleados activos'!CI$1)</f>
        <v>0</v>
      </c>
      <c r="CJ5" s="52" cm="1">
        <f t="array" aca="1" ref="CJ5" ca="1">SalarioMensualProyectado('Empleados activos'!$B5,$G5,$D5, 'Empleados activos'!CJ$1)</f>
        <v>0</v>
      </c>
      <c r="CK5" s="52" cm="1">
        <f t="array" aca="1" ref="CK5" ca="1">SalarioMensualProyectado('Empleados activos'!$B5,$G5,$D5, 'Empleados activos'!CK$1)</f>
        <v>0</v>
      </c>
      <c r="CL5" s="52" cm="1">
        <f t="array" aca="1" ref="CL5" ca="1">SalarioMensualProyectado('Empleados activos'!$B5,$G5,$D5, 'Empleados activos'!CL$1)</f>
        <v>0</v>
      </c>
      <c r="CM5" s="52" cm="1">
        <f t="array" aca="1" ref="CM5" ca="1">SalarioMensualProyectado('Empleados activos'!$B5,$G5,$D5, 'Empleados activos'!CM$1)</f>
        <v>0</v>
      </c>
      <c r="CN5" s="52" cm="1">
        <f t="array" aca="1" ref="CN5" ca="1">SalarioMensualProyectado('Empleados activos'!$B5,$G5,$D5, 'Empleados activos'!CN$1)</f>
        <v>0</v>
      </c>
      <c r="CO5" s="52" cm="1">
        <f t="array" aca="1" ref="CO5" ca="1">SalarioMensualProyectado('Empleados activos'!$B5,$G5,$D5, 'Empleados activos'!CO$1)</f>
        <v>0</v>
      </c>
      <c r="CP5" s="52" cm="1">
        <f t="array" aca="1" ref="CP5" ca="1">SalarioMensualProyectado('Empleados activos'!$B5,$G5,$D5, 'Empleados activos'!CP$1)</f>
        <v>0</v>
      </c>
      <c r="CQ5" s="52" cm="1">
        <f t="array" aca="1" ref="CQ5" ca="1">SalarioMensualProyectado('Empleados activos'!$B5,$G5,$D5, 'Empleados activos'!CQ$1)</f>
        <v>0</v>
      </c>
      <c r="CR5" s="52" cm="1">
        <f t="array" aca="1" ref="CR5" ca="1">SalarioMensualProyectado('Empleados activos'!$B5,$G5,$D5, 'Empleados activos'!CR$1)</f>
        <v>0</v>
      </c>
      <c r="CS5" s="52" cm="1">
        <f t="array" aca="1" ref="CS5" ca="1">SalarioMensualProyectado('Empleados activos'!$B5,$G5,$D5, 'Empleados activos'!CS$1)</f>
        <v>0</v>
      </c>
      <c r="CT5" s="52" cm="1">
        <f t="array" aca="1" ref="CT5" ca="1">SalarioMensualProyectado('Empleados activos'!$B5,$G5,$D5, 'Empleados activos'!CT$1)</f>
        <v>0</v>
      </c>
      <c r="CU5" s="52" cm="1">
        <f t="array" aca="1" ref="CU5" ca="1">SalarioMensualProyectado('Empleados activos'!$B5,$G5,$D5, 'Empleados activos'!CU$1)</f>
        <v>0</v>
      </c>
      <c r="CV5" s="52" cm="1">
        <f t="array" aca="1" ref="CV5" ca="1">SalarioMensualProyectado('Empleados activos'!$B5,$G5,$D5, 'Empleados activos'!CV$1)</f>
        <v>0</v>
      </c>
      <c r="CW5" s="52" cm="1">
        <f t="array" aca="1" ref="CW5" ca="1">SalarioMensualProyectado('Empleados activos'!$B5,$G5,$D5, 'Empleados activos'!CW$1)</f>
        <v>0</v>
      </c>
      <c r="CX5" s="52" cm="1">
        <f t="array" aca="1" ref="CX5" ca="1">SalarioMensualProyectado('Empleados activos'!$B5,$G5,$D5, 'Empleados activos'!CX$1)</f>
        <v>0</v>
      </c>
      <c r="CY5" s="52" cm="1">
        <f t="array" aca="1" ref="CY5" ca="1">SalarioMensualProyectado('Empleados activos'!$B5,$G5,$D5, 'Empleados activos'!CY$1)</f>
        <v>0</v>
      </c>
      <c r="CZ5" s="52" cm="1">
        <f t="array" aca="1" ref="CZ5" ca="1">SalarioMensualProyectado('Empleados activos'!$B5,$G5,$D5, 'Empleados activos'!CZ$1)</f>
        <v>0</v>
      </c>
      <c r="DA5" s="52" cm="1">
        <f t="array" aca="1" ref="DA5" ca="1">SalarioMensualProyectado('Empleados activos'!$B5,$G5,$D5, 'Empleados activos'!DA$1)</f>
        <v>0</v>
      </c>
      <c r="DB5" s="52" cm="1">
        <f t="array" aca="1" ref="DB5" ca="1">SalarioMensualProyectado('Empleados activos'!$B5,$G5,$D5, 'Empleados activos'!DB$1)</f>
        <v>0</v>
      </c>
      <c r="DC5" s="52" cm="1">
        <f t="array" aca="1" ref="DC5" ca="1">SalarioMensualProyectado('Empleados activos'!$B5,$G5,$D5, 'Empleados activos'!DC$1)</f>
        <v>0</v>
      </c>
    </row>
    <row r="6" spans="1:107" x14ac:dyDescent="0.3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>
        <v>40.226934369279071</v>
      </c>
      <c r="G6" s="12" cm="1">
        <f t="array" aca="1" ref="G6" ca="1">edadCalc(E6)</f>
        <v>44</v>
      </c>
      <c r="K6" s="25"/>
      <c r="L6" s="52" cm="1">
        <f t="array" aca="1" ref="L6" ca="1">SalarioMensualProyectado('Empleados activos'!$B6,$G6,$D6, 'Empleados activos'!L$1)</f>
        <v>747392</v>
      </c>
      <c r="M6" s="52" cm="1">
        <f t="array" aca="1" ref="M6" ca="1">SalarioMensualProyectado('Empleados activos'!$B6,$G6,$D6, 'Empleados activos'!M$1)</f>
        <v>785210.03519999993</v>
      </c>
      <c r="N6" s="52" cm="1">
        <f t="array" aca="1" ref="N6" ca="1">SalarioMensualProyectado('Empleados activos'!$B6,$G6,$D6, 'Empleados activos'!N$1)</f>
        <v>824941.66298111994</v>
      </c>
      <c r="O6" s="52" cm="1">
        <f t="array" aca="1" ref="O6" ca="1">SalarioMensualProyectado('Empleados activos'!$B6,$G6,$D6, 'Empleados activos'!O$1)</f>
        <v>866683.71112796466</v>
      </c>
      <c r="P6" s="52" cm="1">
        <f t="array" aca="1" ref="P6" ca="1">SalarioMensualProyectado('Empleados activos'!$B6,$G6,$D6, 'Empleados activos'!P$1)</f>
        <v>910537.90691103961</v>
      </c>
      <c r="Q6" s="52" cm="1">
        <f t="array" aca="1" ref="Q6" ca="1">SalarioMensualProyectado('Empleados activos'!$B6,$G6,$D6, 'Empleados activos'!Q$1)</f>
        <v>956611.12500073819</v>
      </c>
      <c r="R6" s="52" cm="1">
        <f t="array" aca="1" ref="R6" ca="1">SalarioMensualProyectado('Empleados activos'!$B6,$G6,$D6, 'Empleados activos'!R$1)</f>
        <v>1005015.6479257756</v>
      </c>
      <c r="S6" s="52" cm="1">
        <f t="array" aca="1" ref="S6" ca="1">SalarioMensualProyectado('Empleados activos'!$B6,$G6,$D6, 'Empleados activos'!S$1)</f>
        <v>1055869.4397108199</v>
      </c>
      <c r="T6" s="52" cm="1">
        <f t="array" aca="1" ref="T6" ca="1">SalarioMensualProyectado('Empleados activos'!$B6,$G6,$D6, 'Empleados activos'!T$1)</f>
        <v>1109296.4333601873</v>
      </c>
      <c r="U6" s="52" cm="1">
        <f t="array" aca="1" ref="U6" ca="1">SalarioMensualProyectado('Empleados activos'!$B6,$G6,$D6, 'Empleados activos'!U$1)</f>
        <v>1165426.8328882128</v>
      </c>
      <c r="V6" s="52" cm="1">
        <f t="array" aca="1" ref="V6" ca="1">SalarioMensualProyectado('Empleados activos'!$B6,$G6,$D6, 'Empleados activos'!V$1)</f>
        <v>1224397.4306323561</v>
      </c>
      <c r="W6" s="52" cm="1">
        <f t="array" aca="1" ref="W6" ca="1">SalarioMensualProyectado('Empleados activos'!$B6,$G6,$D6, 'Empleados activos'!W$1)</f>
        <v>1286351.9406223535</v>
      </c>
      <c r="X6" s="52" cm="1">
        <f t="array" aca="1" ref="X6" ca="1">SalarioMensualProyectado('Empleados activos'!$B6,$G6,$D6, 'Empleados activos'!X$1)</f>
        <v>1351441.3488178444</v>
      </c>
      <c r="Y6" s="52" cm="1">
        <f t="array" aca="1" ref="Y6" ca="1">SalarioMensualProyectado('Empleados activos'!$B6,$G6,$D6, 'Empleados activos'!Y$1)</f>
        <v>1419824.2810680273</v>
      </c>
      <c r="Z6" s="52" cm="1">
        <f t="array" aca="1" ref="Z6" ca="1">SalarioMensualProyectado('Empleados activos'!$B6,$G6,$D6, 'Empleados activos'!Z$1)</f>
        <v>1491667.3896900695</v>
      </c>
      <c r="AA6" s="52" cm="1">
        <f t="array" aca="1" ref="AA6" ca="1">SalarioMensualProyectado('Empleados activos'!$B6,$G6,$D6, 'Empleados activos'!AA$1)</f>
        <v>1567145.759608387</v>
      </c>
      <c r="AB6" s="52" cm="1">
        <f t="array" aca="1" ref="AB6" ca="1">SalarioMensualProyectado('Empleados activos'!$B6,$G6,$D6, 'Empleados activos'!AB$1)</f>
        <v>1646443.3350445714</v>
      </c>
      <c r="AC6" s="52" cm="1">
        <f t="array" aca="1" ref="AC6" ca="1">SalarioMensualProyectado('Empleados activos'!$B6,$G6,$D6, 'Empleados activos'!AC$1)</f>
        <v>1729753.3677978266</v>
      </c>
      <c r="AD6" s="52" cm="1">
        <f t="array" aca="1" ref="AD6" ca="1">SalarioMensualProyectado('Empleados activos'!$B6,$G6,$D6, 'Empleados activos'!AD$1)</f>
        <v>1817278.8882083965</v>
      </c>
      <c r="AE6" s="52" cm="1">
        <f t="array" aca="1" ref="AE6" ca="1">SalarioMensualProyectado('Empleados activos'!$B6,$G6,$D6, 'Empleados activos'!AE$1)</f>
        <v>1909233.1999517414</v>
      </c>
      <c r="AF6" s="52" cm="1">
        <f t="array" aca="1" ref="AF6" ca="1">SalarioMensualProyectado('Empleados activos'!$B6,$G6,$D6, 'Empleados activos'!AF$1)</f>
        <v>2005840.3998692995</v>
      </c>
      <c r="AG6" s="52" cm="1">
        <f t="array" aca="1" ref="AG6" ca="1">SalarioMensualProyectado('Empleados activos'!$B6,$G6,$D6, 'Empleados activos'!AG$1)</f>
        <v>0</v>
      </c>
      <c r="AH6" s="52" cm="1">
        <f t="array" aca="1" ref="AH6" ca="1">SalarioMensualProyectado('Empleados activos'!$B6,$G6,$D6, 'Empleados activos'!AH$1)</f>
        <v>0</v>
      </c>
      <c r="AI6" s="52" cm="1">
        <f t="array" aca="1" ref="AI6" ca="1">SalarioMensualProyectado('Empleados activos'!$B6,$G6,$D6, 'Empleados activos'!AI$1)</f>
        <v>0</v>
      </c>
      <c r="AJ6" s="52" cm="1">
        <f t="array" aca="1" ref="AJ6" ca="1">SalarioMensualProyectado('Empleados activos'!$B6,$G6,$D6, 'Empleados activos'!AJ$1)</f>
        <v>0</v>
      </c>
      <c r="AK6" s="52" cm="1">
        <f t="array" aca="1" ref="AK6" ca="1">SalarioMensualProyectado('Empleados activos'!$B6,$G6,$D6, 'Empleados activos'!AK$1)</f>
        <v>0</v>
      </c>
      <c r="AL6" s="52" cm="1">
        <f t="array" aca="1" ref="AL6" ca="1">SalarioMensualProyectado('Empleados activos'!$B6,$G6,$D6, 'Empleados activos'!AL$1)</f>
        <v>0</v>
      </c>
      <c r="AM6" s="52" cm="1">
        <f t="array" aca="1" ref="AM6" ca="1">SalarioMensualProyectado('Empleados activos'!$B6,$G6,$D6, 'Empleados activos'!AM$1)</f>
        <v>0</v>
      </c>
      <c r="AN6" s="52" cm="1">
        <f t="array" aca="1" ref="AN6" ca="1">SalarioMensualProyectado('Empleados activos'!$B6,$G6,$D6, 'Empleados activos'!AN$1)</f>
        <v>0</v>
      </c>
      <c r="AO6" s="52" cm="1">
        <f t="array" aca="1" ref="AO6" ca="1">SalarioMensualProyectado('Empleados activos'!$B6,$G6,$D6, 'Empleados activos'!AO$1)</f>
        <v>0</v>
      </c>
      <c r="AP6" s="52" cm="1">
        <f t="array" aca="1" ref="AP6" ca="1">SalarioMensualProyectado('Empleados activos'!$B6,$G6,$D6, 'Empleados activos'!AP$1)</f>
        <v>0</v>
      </c>
      <c r="AQ6" s="52" cm="1">
        <f t="array" aca="1" ref="AQ6" ca="1">SalarioMensualProyectado('Empleados activos'!$B6,$G6,$D6, 'Empleados activos'!AQ$1)</f>
        <v>0</v>
      </c>
      <c r="AR6" s="52" cm="1">
        <f t="array" aca="1" ref="AR6" ca="1">SalarioMensualProyectado('Empleados activos'!$B6,$G6,$D6, 'Empleados activos'!AR$1)</f>
        <v>0</v>
      </c>
      <c r="AS6" s="52" cm="1">
        <f t="array" aca="1" ref="AS6" ca="1">SalarioMensualProyectado('Empleados activos'!$B6,$G6,$D6, 'Empleados activos'!AS$1)</f>
        <v>0</v>
      </c>
      <c r="AT6" s="52" cm="1">
        <f t="array" aca="1" ref="AT6" ca="1">SalarioMensualProyectado('Empleados activos'!$B6,$G6,$D6, 'Empleados activos'!AT$1)</f>
        <v>0</v>
      </c>
      <c r="AU6" s="52" cm="1">
        <f t="array" aca="1" ref="AU6" ca="1">SalarioMensualProyectado('Empleados activos'!$B6,$G6,$D6, 'Empleados activos'!AU$1)</f>
        <v>0</v>
      </c>
      <c r="AV6" s="52" cm="1">
        <f t="array" aca="1" ref="AV6" ca="1">SalarioMensualProyectado('Empleados activos'!$B6,$G6,$D6, 'Empleados activos'!AV$1)</f>
        <v>0</v>
      </c>
      <c r="AW6" s="52" cm="1">
        <f t="array" aca="1" ref="AW6" ca="1">SalarioMensualProyectado('Empleados activos'!$B6,$G6,$D6, 'Empleados activos'!AW$1)</f>
        <v>0</v>
      </c>
      <c r="AX6" s="52" cm="1">
        <f t="array" aca="1" ref="AX6" ca="1">SalarioMensualProyectado('Empleados activos'!$B6,$G6,$D6, 'Empleados activos'!AX$1)</f>
        <v>0</v>
      </c>
      <c r="AY6" s="52" cm="1">
        <f t="array" aca="1" ref="AY6" ca="1">SalarioMensualProyectado('Empleados activos'!$B6,$G6,$D6, 'Empleados activos'!AY$1)</f>
        <v>0</v>
      </c>
      <c r="AZ6" s="52" cm="1">
        <f t="array" aca="1" ref="AZ6" ca="1">SalarioMensualProyectado('Empleados activos'!$B6,$G6,$D6, 'Empleados activos'!AZ$1)</f>
        <v>0</v>
      </c>
      <c r="BA6" s="52" cm="1">
        <f t="array" aca="1" ref="BA6" ca="1">SalarioMensualProyectado('Empleados activos'!$B6,$G6,$D6, 'Empleados activos'!BA$1)</f>
        <v>0</v>
      </c>
      <c r="BB6" s="52" cm="1">
        <f t="array" aca="1" ref="BB6" ca="1">SalarioMensualProyectado('Empleados activos'!$B6,$G6,$D6, 'Empleados activos'!BB$1)</f>
        <v>0</v>
      </c>
      <c r="BC6" s="52" cm="1">
        <f t="array" aca="1" ref="BC6" ca="1">SalarioMensualProyectado('Empleados activos'!$B6,$G6,$D6, 'Empleados activos'!BC$1)</f>
        <v>0</v>
      </c>
      <c r="BD6" s="52" cm="1">
        <f t="array" aca="1" ref="BD6" ca="1">SalarioMensualProyectado('Empleados activos'!$B6,$G6,$D6, 'Empleados activos'!BD$1)</f>
        <v>0</v>
      </c>
      <c r="BE6" s="52" cm="1">
        <f t="array" aca="1" ref="BE6" ca="1">SalarioMensualProyectado('Empleados activos'!$B6,$G6,$D6, 'Empleados activos'!BE$1)</f>
        <v>0</v>
      </c>
      <c r="BF6" s="52" cm="1">
        <f t="array" aca="1" ref="BF6" ca="1">SalarioMensualProyectado('Empleados activos'!$B6,$G6,$D6, 'Empleados activos'!BF$1)</f>
        <v>0</v>
      </c>
      <c r="BG6" s="52" cm="1">
        <f t="array" aca="1" ref="BG6" ca="1">SalarioMensualProyectado('Empleados activos'!$B6,$G6,$D6, 'Empleados activos'!BG$1)</f>
        <v>0</v>
      </c>
      <c r="BH6" s="52" cm="1">
        <f t="array" aca="1" ref="BH6" ca="1">SalarioMensualProyectado('Empleados activos'!$B6,$G6,$D6, 'Empleados activos'!BH$1)</f>
        <v>0</v>
      </c>
      <c r="BI6" s="52" cm="1">
        <f t="array" aca="1" ref="BI6" ca="1">SalarioMensualProyectado('Empleados activos'!$B6,$G6,$D6, 'Empleados activos'!BI$1)</f>
        <v>0</v>
      </c>
      <c r="BJ6" s="52" cm="1">
        <f t="array" aca="1" ref="BJ6" ca="1">SalarioMensualProyectado('Empleados activos'!$B6,$G6,$D6, 'Empleados activos'!BJ$1)</f>
        <v>0</v>
      </c>
      <c r="BK6" s="52" cm="1">
        <f t="array" aca="1" ref="BK6" ca="1">SalarioMensualProyectado('Empleados activos'!$B6,$G6,$D6, 'Empleados activos'!BK$1)</f>
        <v>0</v>
      </c>
      <c r="BL6" s="52" cm="1">
        <f t="array" aca="1" ref="BL6" ca="1">SalarioMensualProyectado('Empleados activos'!$B6,$G6,$D6, 'Empleados activos'!BL$1)</f>
        <v>0</v>
      </c>
      <c r="BM6" s="52" cm="1">
        <f t="array" aca="1" ref="BM6" ca="1">SalarioMensualProyectado('Empleados activos'!$B6,$G6,$D6, 'Empleados activos'!BM$1)</f>
        <v>0</v>
      </c>
      <c r="BN6" s="52" cm="1">
        <f t="array" aca="1" ref="BN6" ca="1">SalarioMensualProyectado('Empleados activos'!$B6,$G6,$D6, 'Empleados activos'!BN$1)</f>
        <v>0</v>
      </c>
      <c r="BO6" s="52" cm="1">
        <f t="array" aca="1" ref="BO6" ca="1">SalarioMensualProyectado('Empleados activos'!$B6,$G6,$D6, 'Empleados activos'!BO$1)</f>
        <v>0</v>
      </c>
      <c r="BP6" s="52" cm="1">
        <f t="array" aca="1" ref="BP6" ca="1">SalarioMensualProyectado('Empleados activos'!$B6,$G6,$D6, 'Empleados activos'!BP$1)</f>
        <v>0</v>
      </c>
      <c r="BQ6" s="52" cm="1">
        <f t="array" aca="1" ref="BQ6" ca="1">SalarioMensualProyectado('Empleados activos'!$B6,$G6,$D6, 'Empleados activos'!BQ$1)</f>
        <v>0</v>
      </c>
      <c r="BR6" s="52" cm="1">
        <f t="array" aca="1" ref="BR6" ca="1">SalarioMensualProyectado('Empleados activos'!$B6,$G6,$D6, 'Empleados activos'!BR$1)</f>
        <v>0</v>
      </c>
      <c r="BS6" s="52" cm="1">
        <f t="array" aca="1" ref="BS6" ca="1">SalarioMensualProyectado('Empleados activos'!$B6,$G6,$D6, 'Empleados activos'!BS$1)</f>
        <v>0</v>
      </c>
      <c r="BT6" s="52" cm="1">
        <f t="array" aca="1" ref="BT6" ca="1">SalarioMensualProyectado('Empleados activos'!$B6,$G6,$D6, 'Empleados activos'!BT$1)</f>
        <v>0</v>
      </c>
      <c r="BU6" s="52" cm="1">
        <f t="array" aca="1" ref="BU6" ca="1">SalarioMensualProyectado('Empleados activos'!$B6,$G6,$D6, 'Empleados activos'!BU$1)</f>
        <v>0</v>
      </c>
      <c r="BV6" s="52" cm="1">
        <f t="array" aca="1" ref="BV6" ca="1">SalarioMensualProyectado('Empleados activos'!$B6,$G6,$D6, 'Empleados activos'!BV$1)</f>
        <v>0</v>
      </c>
      <c r="BW6" s="52" cm="1">
        <f t="array" aca="1" ref="BW6" ca="1">SalarioMensualProyectado('Empleados activos'!$B6,$G6,$D6, 'Empleados activos'!BW$1)</f>
        <v>0</v>
      </c>
      <c r="BX6" s="52" cm="1">
        <f t="array" aca="1" ref="BX6" ca="1">SalarioMensualProyectado('Empleados activos'!$B6,$G6,$D6, 'Empleados activos'!BX$1)</f>
        <v>0</v>
      </c>
      <c r="BY6" s="52" cm="1">
        <f t="array" aca="1" ref="BY6" ca="1">SalarioMensualProyectado('Empleados activos'!$B6,$G6,$D6, 'Empleados activos'!BY$1)</f>
        <v>0</v>
      </c>
      <c r="BZ6" s="52" cm="1">
        <f t="array" aca="1" ref="BZ6" ca="1">SalarioMensualProyectado('Empleados activos'!$B6,$G6,$D6, 'Empleados activos'!BZ$1)</f>
        <v>0</v>
      </c>
      <c r="CA6" s="52" cm="1">
        <f t="array" aca="1" ref="CA6" ca="1">SalarioMensualProyectado('Empleados activos'!$B6,$G6,$D6, 'Empleados activos'!CA$1)</f>
        <v>0</v>
      </c>
      <c r="CB6" s="52" cm="1">
        <f t="array" aca="1" ref="CB6" ca="1">SalarioMensualProyectado('Empleados activos'!$B6,$G6,$D6, 'Empleados activos'!CB$1)</f>
        <v>0</v>
      </c>
      <c r="CC6" s="52" cm="1">
        <f t="array" aca="1" ref="CC6" ca="1">SalarioMensualProyectado('Empleados activos'!$B6,$G6,$D6, 'Empleados activos'!CC$1)</f>
        <v>0</v>
      </c>
      <c r="CD6" s="52" cm="1">
        <f t="array" aca="1" ref="CD6" ca="1">SalarioMensualProyectado('Empleados activos'!$B6,$G6,$D6, 'Empleados activos'!CD$1)</f>
        <v>0</v>
      </c>
      <c r="CE6" s="52" cm="1">
        <f t="array" aca="1" ref="CE6" ca="1">SalarioMensualProyectado('Empleados activos'!$B6,$G6,$D6, 'Empleados activos'!CE$1)</f>
        <v>0</v>
      </c>
      <c r="CF6" s="52" cm="1">
        <f t="array" aca="1" ref="CF6" ca="1">SalarioMensualProyectado('Empleados activos'!$B6,$G6,$D6, 'Empleados activos'!CF$1)</f>
        <v>0</v>
      </c>
      <c r="CG6" s="52" cm="1">
        <f t="array" aca="1" ref="CG6" ca="1">SalarioMensualProyectado('Empleados activos'!$B6,$G6,$D6, 'Empleados activos'!CG$1)</f>
        <v>0</v>
      </c>
      <c r="CH6" s="52" cm="1">
        <f t="array" aca="1" ref="CH6" ca="1">SalarioMensualProyectado('Empleados activos'!$B6,$G6,$D6, 'Empleados activos'!CH$1)</f>
        <v>0</v>
      </c>
      <c r="CI6" s="52" cm="1">
        <f t="array" aca="1" ref="CI6" ca="1">SalarioMensualProyectado('Empleados activos'!$B6,$G6,$D6, 'Empleados activos'!CI$1)</f>
        <v>0</v>
      </c>
      <c r="CJ6" s="52" cm="1">
        <f t="array" aca="1" ref="CJ6" ca="1">SalarioMensualProyectado('Empleados activos'!$B6,$G6,$D6, 'Empleados activos'!CJ$1)</f>
        <v>0</v>
      </c>
      <c r="CK6" s="52" cm="1">
        <f t="array" aca="1" ref="CK6" ca="1">SalarioMensualProyectado('Empleados activos'!$B6,$G6,$D6, 'Empleados activos'!CK$1)</f>
        <v>0</v>
      </c>
      <c r="CL6" s="52" cm="1">
        <f t="array" aca="1" ref="CL6" ca="1">SalarioMensualProyectado('Empleados activos'!$B6,$G6,$D6, 'Empleados activos'!CL$1)</f>
        <v>0</v>
      </c>
      <c r="CM6" s="52" cm="1">
        <f t="array" aca="1" ref="CM6" ca="1">SalarioMensualProyectado('Empleados activos'!$B6,$G6,$D6, 'Empleados activos'!CM$1)</f>
        <v>0</v>
      </c>
      <c r="CN6" s="52" cm="1">
        <f t="array" aca="1" ref="CN6" ca="1">SalarioMensualProyectado('Empleados activos'!$B6,$G6,$D6, 'Empleados activos'!CN$1)</f>
        <v>0</v>
      </c>
      <c r="CO6" s="52" cm="1">
        <f t="array" aca="1" ref="CO6" ca="1">SalarioMensualProyectado('Empleados activos'!$B6,$G6,$D6, 'Empleados activos'!CO$1)</f>
        <v>0</v>
      </c>
      <c r="CP6" s="52" cm="1">
        <f t="array" aca="1" ref="CP6" ca="1">SalarioMensualProyectado('Empleados activos'!$B6,$G6,$D6, 'Empleados activos'!CP$1)</f>
        <v>0</v>
      </c>
      <c r="CQ6" s="52" cm="1">
        <f t="array" aca="1" ref="CQ6" ca="1">SalarioMensualProyectado('Empleados activos'!$B6,$G6,$D6, 'Empleados activos'!CQ$1)</f>
        <v>0</v>
      </c>
      <c r="CR6" s="52" cm="1">
        <f t="array" aca="1" ref="CR6" ca="1">SalarioMensualProyectado('Empleados activos'!$B6,$G6,$D6, 'Empleados activos'!CR$1)</f>
        <v>0</v>
      </c>
      <c r="CS6" s="52" cm="1">
        <f t="array" aca="1" ref="CS6" ca="1">SalarioMensualProyectado('Empleados activos'!$B6,$G6,$D6, 'Empleados activos'!CS$1)</f>
        <v>0</v>
      </c>
      <c r="CT6" s="52" cm="1">
        <f t="array" aca="1" ref="CT6" ca="1">SalarioMensualProyectado('Empleados activos'!$B6,$G6,$D6, 'Empleados activos'!CT$1)</f>
        <v>0</v>
      </c>
      <c r="CU6" s="52" cm="1">
        <f t="array" aca="1" ref="CU6" ca="1">SalarioMensualProyectado('Empleados activos'!$B6,$G6,$D6, 'Empleados activos'!CU$1)</f>
        <v>0</v>
      </c>
      <c r="CV6" s="52" cm="1">
        <f t="array" aca="1" ref="CV6" ca="1">SalarioMensualProyectado('Empleados activos'!$B6,$G6,$D6, 'Empleados activos'!CV$1)</f>
        <v>0</v>
      </c>
      <c r="CW6" s="52" cm="1">
        <f t="array" aca="1" ref="CW6" ca="1">SalarioMensualProyectado('Empleados activos'!$B6,$G6,$D6, 'Empleados activos'!CW$1)</f>
        <v>0</v>
      </c>
      <c r="CX6" s="52" cm="1">
        <f t="array" aca="1" ref="CX6" ca="1">SalarioMensualProyectado('Empleados activos'!$B6,$G6,$D6, 'Empleados activos'!CX$1)</f>
        <v>0</v>
      </c>
      <c r="CY6" s="52" cm="1">
        <f t="array" aca="1" ref="CY6" ca="1">SalarioMensualProyectado('Empleados activos'!$B6,$G6,$D6, 'Empleados activos'!CY$1)</f>
        <v>0</v>
      </c>
      <c r="CZ6" s="52" cm="1">
        <f t="array" aca="1" ref="CZ6" ca="1">SalarioMensualProyectado('Empleados activos'!$B6,$G6,$D6, 'Empleados activos'!CZ$1)</f>
        <v>0</v>
      </c>
      <c r="DA6" s="52" cm="1">
        <f t="array" aca="1" ref="DA6" ca="1">SalarioMensualProyectado('Empleados activos'!$B6,$G6,$D6, 'Empleados activos'!DA$1)</f>
        <v>0</v>
      </c>
      <c r="DB6" s="52" cm="1">
        <f t="array" aca="1" ref="DB6" ca="1">SalarioMensualProyectado('Empleados activos'!$B6,$G6,$D6, 'Empleados activos'!DB$1)</f>
        <v>0</v>
      </c>
      <c r="DC6" s="52" cm="1">
        <f t="array" aca="1" ref="DC6" ca="1">SalarioMensualProyectado('Empleados activos'!$B6,$G6,$D6, 'Empleados activos'!DC$1)</f>
        <v>0</v>
      </c>
    </row>
    <row r="7" spans="1:107" x14ac:dyDescent="0.3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>
        <v>22.971615304633559</v>
      </c>
      <c r="G7" s="12" cm="1">
        <f t="array" aca="1" ref="G7" ca="1">edadCalc(E7)</f>
        <v>62</v>
      </c>
      <c r="K7" s="25"/>
      <c r="L7" s="52" cm="1">
        <f t="array" aca="1" ref="L7" ca="1">SalarioMensualProyectado('Empleados activos'!$B7,$G7,$D7, 'Empleados activos'!L$1)</f>
        <v>606280</v>
      </c>
      <c r="M7" s="52" cm="1">
        <f t="array" aca="1" ref="M7" ca="1">SalarioMensualProyectado('Empleados activos'!$B7,$G7,$D7, 'Empleados activos'!M$1)</f>
        <v>636957.76800000004</v>
      </c>
      <c r="N7" s="52" cm="1">
        <f t="array" aca="1" ref="N7" ca="1">SalarioMensualProyectado('Empleados activos'!$B7,$G7,$D7, 'Empleados activos'!N$1)</f>
        <v>669187.83106079989</v>
      </c>
      <c r="O7" s="52" cm="1">
        <f t="array" aca="1" ref="O7" ca="1">SalarioMensualProyectado('Empleados activos'!$B7,$G7,$D7, 'Empleados activos'!O$1)</f>
        <v>0</v>
      </c>
      <c r="P7" s="52" cm="1">
        <f t="array" aca="1" ref="P7" ca="1">SalarioMensualProyectado('Empleados activos'!$B7,$G7,$D7, 'Empleados activos'!P$1)</f>
        <v>0</v>
      </c>
      <c r="Q7" s="52" cm="1">
        <f t="array" aca="1" ref="Q7" ca="1">SalarioMensualProyectado('Empleados activos'!$B7,$G7,$D7, 'Empleados activos'!Q$1)</f>
        <v>0</v>
      </c>
      <c r="R7" s="52" cm="1">
        <f t="array" aca="1" ref="R7" ca="1">SalarioMensualProyectado('Empleados activos'!$B7,$G7,$D7, 'Empleados activos'!R$1)</f>
        <v>0</v>
      </c>
      <c r="S7" s="52" cm="1">
        <f t="array" aca="1" ref="S7" ca="1">SalarioMensualProyectado('Empleados activos'!$B7,$G7,$D7, 'Empleados activos'!S$1)</f>
        <v>0</v>
      </c>
      <c r="T7" s="52" cm="1">
        <f t="array" aca="1" ref="T7" ca="1">SalarioMensualProyectado('Empleados activos'!$B7,$G7,$D7, 'Empleados activos'!T$1)</f>
        <v>0</v>
      </c>
      <c r="U7" s="52" cm="1">
        <f t="array" aca="1" ref="U7" ca="1">SalarioMensualProyectado('Empleados activos'!$B7,$G7,$D7, 'Empleados activos'!U$1)</f>
        <v>0</v>
      </c>
      <c r="V7" s="52" cm="1">
        <f t="array" aca="1" ref="V7" ca="1">SalarioMensualProyectado('Empleados activos'!$B7,$G7,$D7, 'Empleados activos'!V$1)</f>
        <v>0</v>
      </c>
      <c r="W7" s="52" cm="1">
        <f t="array" aca="1" ref="W7" ca="1">SalarioMensualProyectado('Empleados activos'!$B7,$G7,$D7, 'Empleados activos'!W$1)</f>
        <v>0</v>
      </c>
      <c r="X7" s="52" cm="1">
        <f t="array" aca="1" ref="X7" ca="1">SalarioMensualProyectado('Empleados activos'!$B7,$G7,$D7, 'Empleados activos'!X$1)</f>
        <v>0</v>
      </c>
      <c r="Y7" s="52" cm="1">
        <f t="array" aca="1" ref="Y7" ca="1">SalarioMensualProyectado('Empleados activos'!$B7,$G7,$D7, 'Empleados activos'!Y$1)</f>
        <v>0</v>
      </c>
      <c r="Z7" s="52" cm="1">
        <f t="array" aca="1" ref="Z7" ca="1">SalarioMensualProyectado('Empleados activos'!$B7,$G7,$D7, 'Empleados activos'!Z$1)</f>
        <v>0</v>
      </c>
      <c r="AA7" s="52" cm="1">
        <f t="array" aca="1" ref="AA7" ca="1">SalarioMensualProyectado('Empleados activos'!$B7,$G7,$D7, 'Empleados activos'!AA$1)</f>
        <v>0</v>
      </c>
      <c r="AB7" s="52" cm="1">
        <f t="array" aca="1" ref="AB7" ca="1">SalarioMensualProyectado('Empleados activos'!$B7,$G7,$D7, 'Empleados activos'!AB$1)</f>
        <v>0</v>
      </c>
      <c r="AC7" s="52" cm="1">
        <f t="array" aca="1" ref="AC7" ca="1">SalarioMensualProyectado('Empleados activos'!$B7,$G7,$D7, 'Empleados activos'!AC$1)</f>
        <v>0</v>
      </c>
      <c r="AD7" s="52" cm="1">
        <f t="array" aca="1" ref="AD7" ca="1">SalarioMensualProyectado('Empleados activos'!$B7,$G7,$D7, 'Empleados activos'!AD$1)</f>
        <v>0</v>
      </c>
      <c r="AE7" s="52" cm="1">
        <f t="array" aca="1" ref="AE7" ca="1">SalarioMensualProyectado('Empleados activos'!$B7,$G7,$D7, 'Empleados activos'!AE$1)</f>
        <v>0</v>
      </c>
      <c r="AF7" s="52" cm="1">
        <f t="array" aca="1" ref="AF7" ca="1">SalarioMensualProyectado('Empleados activos'!$B7,$G7,$D7, 'Empleados activos'!AF$1)</f>
        <v>0</v>
      </c>
      <c r="AG7" s="52" cm="1">
        <f t="array" aca="1" ref="AG7" ca="1">SalarioMensualProyectado('Empleados activos'!$B7,$G7,$D7, 'Empleados activos'!AG$1)</f>
        <v>0</v>
      </c>
      <c r="AH7" s="52" cm="1">
        <f t="array" aca="1" ref="AH7" ca="1">SalarioMensualProyectado('Empleados activos'!$B7,$G7,$D7, 'Empleados activos'!AH$1)</f>
        <v>0</v>
      </c>
      <c r="AI7" s="52" cm="1">
        <f t="array" aca="1" ref="AI7" ca="1">SalarioMensualProyectado('Empleados activos'!$B7,$G7,$D7, 'Empleados activos'!AI$1)</f>
        <v>0</v>
      </c>
      <c r="AJ7" s="52" cm="1">
        <f t="array" aca="1" ref="AJ7" ca="1">SalarioMensualProyectado('Empleados activos'!$B7,$G7,$D7, 'Empleados activos'!AJ$1)</f>
        <v>0</v>
      </c>
      <c r="AK7" s="52" cm="1">
        <f t="array" aca="1" ref="AK7" ca="1">SalarioMensualProyectado('Empleados activos'!$B7,$G7,$D7, 'Empleados activos'!AK$1)</f>
        <v>0</v>
      </c>
      <c r="AL7" s="52" cm="1">
        <f t="array" aca="1" ref="AL7" ca="1">SalarioMensualProyectado('Empleados activos'!$B7,$G7,$D7, 'Empleados activos'!AL$1)</f>
        <v>0</v>
      </c>
      <c r="AM7" s="52" cm="1">
        <f t="array" aca="1" ref="AM7" ca="1">SalarioMensualProyectado('Empleados activos'!$B7,$G7,$D7, 'Empleados activos'!AM$1)</f>
        <v>0</v>
      </c>
      <c r="AN7" s="52" cm="1">
        <f t="array" aca="1" ref="AN7" ca="1">SalarioMensualProyectado('Empleados activos'!$B7,$G7,$D7, 'Empleados activos'!AN$1)</f>
        <v>0</v>
      </c>
      <c r="AO7" s="52" cm="1">
        <f t="array" aca="1" ref="AO7" ca="1">SalarioMensualProyectado('Empleados activos'!$B7,$G7,$D7, 'Empleados activos'!AO$1)</f>
        <v>0</v>
      </c>
      <c r="AP7" s="52" cm="1">
        <f t="array" aca="1" ref="AP7" ca="1">SalarioMensualProyectado('Empleados activos'!$B7,$G7,$D7, 'Empleados activos'!AP$1)</f>
        <v>0</v>
      </c>
      <c r="AQ7" s="52" cm="1">
        <f t="array" aca="1" ref="AQ7" ca="1">SalarioMensualProyectado('Empleados activos'!$B7,$G7,$D7, 'Empleados activos'!AQ$1)</f>
        <v>0</v>
      </c>
      <c r="AR7" s="52" cm="1">
        <f t="array" aca="1" ref="AR7" ca="1">SalarioMensualProyectado('Empleados activos'!$B7,$G7,$D7, 'Empleados activos'!AR$1)</f>
        <v>0</v>
      </c>
      <c r="AS7" s="52" cm="1">
        <f t="array" aca="1" ref="AS7" ca="1">SalarioMensualProyectado('Empleados activos'!$B7,$G7,$D7, 'Empleados activos'!AS$1)</f>
        <v>0</v>
      </c>
      <c r="AT7" s="52" cm="1">
        <f t="array" aca="1" ref="AT7" ca="1">SalarioMensualProyectado('Empleados activos'!$B7,$G7,$D7, 'Empleados activos'!AT$1)</f>
        <v>0</v>
      </c>
      <c r="AU7" s="52" cm="1">
        <f t="array" aca="1" ref="AU7" ca="1">SalarioMensualProyectado('Empleados activos'!$B7,$G7,$D7, 'Empleados activos'!AU$1)</f>
        <v>0</v>
      </c>
      <c r="AV7" s="52" cm="1">
        <f t="array" aca="1" ref="AV7" ca="1">SalarioMensualProyectado('Empleados activos'!$B7,$G7,$D7, 'Empleados activos'!AV$1)</f>
        <v>0</v>
      </c>
      <c r="AW7" s="52" cm="1">
        <f t="array" aca="1" ref="AW7" ca="1">SalarioMensualProyectado('Empleados activos'!$B7,$G7,$D7, 'Empleados activos'!AW$1)</f>
        <v>0</v>
      </c>
      <c r="AX7" s="52" cm="1">
        <f t="array" aca="1" ref="AX7" ca="1">SalarioMensualProyectado('Empleados activos'!$B7,$G7,$D7, 'Empleados activos'!AX$1)</f>
        <v>0</v>
      </c>
      <c r="AY7" s="52" cm="1">
        <f t="array" aca="1" ref="AY7" ca="1">SalarioMensualProyectado('Empleados activos'!$B7,$G7,$D7, 'Empleados activos'!AY$1)</f>
        <v>0</v>
      </c>
      <c r="AZ7" s="52" cm="1">
        <f t="array" aca="1" ref="AZ7" ca="1">SalarioMensualProyectado('Empleados activos'!$B7,$G7,$D7, 'Empleados activos'!AZ$1)</f>
        <v>0</v>
      </c>
      <c r="BA7" s="52" cm="1">
        <f t="array" aca="1" ref="BA7" ca="1">SalarioMensualProyectado('Empleados activos'!$B7,$G7,$D7, 'Empleados activos'!BA$1)</f>
        <v>0</v>
      </c>
      <c r="BB7" s="52" cm="1">
        <f t="array" aca="1" ref="BB7" ca="1">SalarioMensualProyectado('Empleados activos'!$B7,$G7,$D7, 'Empleados activos'!BB$1)</f>
        <v>0</v>
      </c>
      <c r="BC7" s="52" cm="1">
        <f t="array" aca="1" ref="BC7" ca="1">SalarioMensualProyectado('Empleados activos'!$B7,$G7,$D7, 'Empleados activos'!BC$1)</f>
        <v>0</v>
      </c>
      <c r="BD7" s="52" cm="1">
        <f t="array" aca="1" ref="BD7" ca="1">SalarioMensualProyectado('Empleados activos'!$B7,$G7,$D7, 'Empleados activos'!BD$1)</f>
        <v>0</v>
      </c>
      <c r="BE7" s="52" cm="1">
        <f t="array" aca="1" ref="BE7" ca="1">SalarioMensualProyectado('Empleados activos'!$B7,$G7,$D7, 'Empleados activos'!BE$1)</f>
        <v>0</v>
      </c>
      <c r="BF7" s="52" cm="1">
        <f t="array" aca="1" ref="BF7" ca="1">SalarioMensualProyectado('Empleados activos'!$B7,$G7,$D7, 'Empleados activos'!BF$1)</f>
        <v>0</v>
      </c>
      <c r="BG7" s="52" cm="1">
        <f t="array" aca="1" ref="BG7" ca="1">SalarioMensualProyectado('Empleados activos'!$B7,$G7,$D7, 'Empleados activos'!BG$1)</f>
        <v>0</v>
      </c>
      <c r="BH7" s="52" cm="1">
        <f t="array" aca="1" ref="BH7" ca="1">SalarioMensualProyectado('Empleados activos'!$B7,$G7,$D7, 'Empleados activos'!BH$1)</f>
        <v>0</v>
      </c>
      <c r="BI7" s="52" cm="1">
        <f t="array" aca="1" ref="BI7" ca="1">SalarioMensualProyectado('Empleados activos'!$B7,$G7,$D7, 'Empleados activos'!BI$1)</f>
        <v>0</v>
      </c>
      <c r="BJ7" s="52" cm="1">
        <f t="array" aca="1" ref="BJ7" ca="1">SalarioMensualProyectado('Empleados activos'!$B7,$G7,$D7, 'Empleados activos'!BJ$1)</f>
        <v>0</v>
      </c>
      <c r="BK7" s="52" cm="1">
        <f t="array" aca="1" ref="BK7" ca="1">SalarioMensualProyectado('Empleados activos'!$B7,$G7,$D7, 'Empleados activos'!BK$1)</f>
        <v>0</v>
      </c>
      <c r="BL7" s="52" cm="1">
        <f t="array" aca="1" ref="BL7" ca="1">SalarioMensualProyectado('Empleados activos'!$B7,$G7,$D7, 'Empleados activos'!BL$1)</f>
        <v>0</v>
      </c>
      <c r="BM7" s="52" cm="1">
        <f t="array" aca="1" ref="BM7" ca="1">SalarioMensualProyectado('Empleados activos'!$B7,$G7,$D7, 'Empleados activos'!BM$1)</f>
        <v>0</v>
      </c>
      <c r="BN7" s="52" cm="1">
        <f t="array" aca="1" ref="BN7" ca="1">SalarioMensualProyectado('Empleados activos'!$B7,$G7,$D7, 'Empleados activos'!BN$1)</f>
        <v>0</v>
      </c>
      <c r="BO7" s="52" cm="1">
        <f t="array" aca="1" ref="BO7" ca="1">SalarioMensualProyectado('Empleados activos'!$B7,$G7,$D7, 'Empleados activos'!BO$1)</f>
        <v>0</v>
      </c>
      <c r="BP7" s="52" cm="1">
        <f t="array" aca="1" ref="BP7" ca="1">SalarioMensualProyectado('Empleados activos'!$B7,$G7,$D7, 'Empleados activos'!BP$1)</f>
        <v>0</v>
      </c>
      <c r="BQ7" s="52" cm="1">
        <f t="array" aca="1" ref="BQ7" ca="1">SalarioMensualProyectado('Empleados activos'!$B7,$G7,$D7, 'Empleados activos'!BQ$1)</f>
        <v>0</v>
      </c>
      <c r="BR7" s="52" cm="1">
        <f t="array" aca="1" ref="BR7" ca="1">SalarioMensualProyectado('Empleados activos'!$B7,$G7,$D7, 'Empleados activos'!BR$1)</f>
        <v>0</v>
      </c>
      <c r="BS7" s="52" cm="1">
        <f t="array" aca="1" ref="BS7" ca="1">SalarioMensualProyectado('Empleados activos'!$B7,$G7,$D7, 'Empleados activos'!BS$1)</f>
        <v>0</v>
      </c>
      <c r="BT7" s="52" cm="1">
        <f t="array" aca="1" ref="BT7" ca="1">SalarioMensualProyectado('Empleados activos'!$B7,$G7,$D7, 'Empleados activos'!BT$1)</f>
        <v>0</v>
      </c>
      <c r="BU7" s="52" cm="1">
        <f t="array" aca="1" ref="BU7" ca="1">SalarioMensualProyectado('Empleados activos'!$B7,$G7,$D7, 'Empleados activos'!BU$1)</f>
        <v>0</v>
      </c>
      <c r="BV7" s="52" cm="1">
        <f t="array" aca="1" ref="BV7" ca="1">SalarioMensualProyectado('Empleados activos'!$B7,$G7,$D7, 'Empleados activos'!BV$1)</f>
        <v>0</v>
      </c>
      <c r="BW7" s="52" cm="1">
        <f t="array" aca="1" ref="BW7" ca="1">SalarioMensualProyectado('Empleados activos'!$B7,$G7,$D7, 'Empleados activos'!BW$1)</f>
        <v>0</v>
      </c>
      <c r="BX7" s="52" cm="1">
        <f t="array" aca="1" ref="BX7" ca="1">SalarioMensualProyectado('Empleados activos'!$B7,$G7,$D7, 'Empleados activos'!BX$1)</f>
        <v>0</v>
      </c>
      <c r="BY7" s="52" cm="1">
        <f t="array" aca="1" ref="BY7" ca="1">SalarioMensualProyectado('Empleados activos'!$B7,$G7,$D7, 'Empleados activos'!BY$1)</f>
        <v>0</v>
      </c>
      <c r="BZ7" s="52" cm="1">
        <f t="array" aca="1" ref="BZ7" ca="1">SalarioMensualProyectado('Empleados activos'!$B7,$G7,$D7, 'Empleados activos'!BZ$1)</f>
        <v>0</v>
      </c>
      <c r="CA7" s="52" cm="1">
        <f t="array" aca="1" ref="CA7" ca="1">SalarioMensualProyectado('Empleados activos'!$B7,$G7,$D7, 'Empleados activos'!CA$1)</f>
        <v>0</v>
      </c>
      <c r="CB7" s="52" cm="1">
        <f t="array" aca="1" ref="CB7" ca="1">SalarioMensualProyectado('Empleados activos'!$B7,$G7,$D7, 'Empleados activos'!CB$1)</f>
        <v>0</v>
      </c>
      <c r="CC7" s="52" cm="1">
        <f t="array" aca="1" ref="CC7" ca="1">SalarioMensualProyectado('Empleados activos'!$B7,$G7,$D7, 'Empleados activos'!CC$1)</f>
        <v>0</v>
      </c>
      <c r="CD7" s="52" cm="1">
        <f t="array" aca="1" ref="CD7" ca="1">SalarioMensualProyectado('Empleados activos'!$B7,$G7,$D7, 'Empleados activos'!CD$1)</f>
        <v>0</v>
      </c>
      <c r="CE7" s="52" cm="1">
        <f t="array" aca="1" ref="CE7" ca="1">SalarioMensualProyectado('Empleados activos'!$B7,$G7,$D7, 'Empleados activos'!CE$1)</f>
        <v>0</v>
      </c>
      <c r="CF7" s="52" cm="1">
        <f t="array" aca="1" ref="CF7" ca="1">SalarioMensualProyectado('Empleados activos'!$B7,$G7,$D7, 'Empleados activos'!CF$1)</f>
        <v>0</v>
      </c>
      <c r="CG7" s="52" cm="1">
        <f t="array" aca="1" ref="CG7" ca="1">SalarioMensualProyectado('Empleados activos'!$B7,$G7,$D7, 'Empleados activos'!CG$1)</f>
        <v>0</v>
      </c>
      <c r="CH7" s="52" cm="1">
        <f t="array" aca="1" ref="CH7" ca="1">SalarioMensualProyectado('Empleados activos'!$B7,$G7,$D7, 'Empleados activos'!CH$1)</f>
        <v>0</v>
      </c>
      <c r="CI7" s="52" cm="1">
        <f t="array" aca="1" ref="CI7" ca="1">SalarioMensualProyectado('Empleados activos'!$B7,$G7,$D7, 'Empleados activos'!CI$1)</f>
        <v>0</v>
      </c>
      <c r="CJ7" s="52" cm="1">
        <f t="array" aca="1" ref="CJ7" ca="1">SalarioMensualProyectado('Empleados activos'!$B7,$G7,$D7, 'Empleados activos'!CJ$1)</f>
        <v>0</v>
      </c>
      <c r="CK7" s="52" cm="1">
        <f t="array" aca="1" ref="CK7" ca="1">SalarioMensualProyectado('Empleados activos'!$B7,$G7,$D7, 'Empleados activos'!CK$1)</f>
        <v>0</v>
      </c>
      <c r="CL7" s="52" cm="1">
        <f t="array" aca="1" ref="CL7" ca="1">SalarioMensualProyectado('Empleados activos'!$B7,$G7,$D7, 'Empleados activos'!CL$1)</f>
        <v>0</v>
      </c>
      <c r="CM7" s="52" cm="1">
        <f t="array" aca="1" ref="CM7" ca="1">SalarioMensualProyectado('Empleados activos'!$B7,$G7,$D7, 'Empleados activos'!CM$1)</f>
        <v>0</v>
      </c>
      <c r="CN7" s="52" cm="1">
        <f t="array" aca="1" ref="CN7" ca="1">SalarioMensualProyectado('Empleados activos'!$B7,$G7,$D7, 'Empleados activos'!CN$1)</f>
        <v>0</v>
      </c>
      <c r="CO7" s="52" cm="1">
        <f t="array" aca="1" ref="CO7" ca="1">SalarioMensualProyectado('Empleados activos'!$B7,$G7,$D7, 'Empleados activos'!CO$1)</f>
        <v>0</v>
      </c>
      <c r="CP7" s="52" cm="1">
        <f t="array" aca="1" ref="CP7" ca="1">SalarioMensualProyectado('Empleados activos'!$B7,$G7,$D7, 'Empleados activos'!CP$1)</f>
        <v>0</v>
      </c>
      <c r="CQ7" s="52" cm="1">
        <f t="array" aca="1" ref="CQ7" ca="1">SalarioMensualProyectado('Empleados activos'!$B7,$G7,$D7, 'Empleados activos'!CQ$1)</f>
        <v>0</v>
      </c>
      <c r="CR7" s="52" cm="1">
        <f t="array" aca="1" ref="CR7" ca="1">SalarioMensualProyectado('Empleados activos'!$B7,$G7,$D7, 'Empleados activos'!CR$1)</f>
        <v>0</v>
      </c>
      <c r="CS7" s="52" cm="1">
        <f t="array" aca="1" ref="CS7" ca="1">SalarioMensualProyectado('Empleados activos'!$B7,$G7,$D7, 'Empleados activos'!CS$1)</f>
        <v>0</v>
      </c>
      <c r="CT7" s="52" cm="1">
        <f t="array" aca="1" ref="CT7" ca="1">SalarioMensualProyectado('Empleados activos'!$B7,$G7,$D7, 'Empleados activos'!CT$1)</f>
        <v>0</v>
      </c>
      <c r="CU7" s="52" cm="1">
        <f t="array" aca="1" ref="CU7" ca="1">SalarioMensualProyectado('Empleados activos'!$B7,$G7,$D7, 'Empleados activos'!CU$1)</f>
        <v>0</v>
      </c>
      <c r="CV7" s="52" cm="1">
        <f t="array" aca="1" ref="CV7" ca="1">SalarioMensualProyectado('Empleados activos'!$B7,$G7,$D7, 'Empleados activos'!CV$1)</f>
        <v>0</v>
      </c>
      <c r="CW7" s="52" cm="1">
        <f t="array" aca="1" ref="CW7" ca="1">SalarioMensualProyectado('Empleados activos'!$B7,$G7,$D7, 'Empleados activos'!CW$1)</f>
        <v>0</v>
      </c>
      <c r="CX7" s="52" cm="1">
        <f t="array" aca="1" ref="CX7" ca="1">SalarioMensualProyectado('Empleados activos'!$B7,$G7,$D7, 'Empleados activos'!CX$1)</f>
        <v>0</v>
      </c>
      <c r="CY7" s="52" cm="1">
        <f t="array" aca="1" ref="CY7" ca="1">SalarioMensualProyectado('Empleados activos'!$B7,$G7,$D7, 'Empleados activos'!CY$1)</f>
        <v>0</v>
      </c>
      <c r="CZ7" s="52" cm="1">
        <f t="array" aca="1" ref="CZ7" ca="1">SalarioMensualProyectado('Empleados activos'!$B7,$G7,$D7, 'Empleados activos'!CZ$1)</f>
        <v>0</v>
      </c>
      <c r="DA7" s="52" cm="1">
        <f t="array" aca="1" ref="DA7" ca="1">SalarioMensualProyectado('Empleados activos'!$B7,$G7,$D7, 'Empleados activos'!DA$1)</f>
        <v>0</v>
      </c>
      <c r="DB7" s="52" cm="1">
        <f t="array" aca="1" ref="DB7" ca="1">SalarioMensualProyectado('Empleados activos'!$B7,$G7,$D7, 'Empleados activos'!DB$1)</f>
        <v>0</v>
      </c>
      <c r="DC7" s="52" cm="1">
        <f t="array" aca="1" ref="DC7" ca="1">SalarioMensualProyectado('Empleados activos'!$B7,$G7,$D7, 'Empleados activos'!DC$1)</f>
        <v>0</v>
      </c>
    </row>
    <row r="8" spans="1:107" x14ac:dyDescent="0.3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>
        <v>34.135164360161021</v>
      </c>
      <c r="G8" s="12" cm="1">
        <f t="array" aca="1" ref="G8" ca="1">edadCalc(E8)</f>
        <v>54</v>
      </c>
      <c r="K8" s="25"/>
      <c r="L8" s="52" cm="1">
        <f t="array" aca="1" ref="L8" ca="1">SalarioMensualProyectado('Empleados activos'!$B8,$G8,$D8, 'Empleados activos'!L$1)</f>
        <v>102495.4</v>
      </c>
      <c r="M8" s="52" cm="1">
        <f t="array" aca="1" ref="M8" ca="1">SalarioMensualProyectado('Empleados activos'!$B8,$G8,$D8, 'Empleados activos'!M$1)</f>
        <v>107681.66724</v>
      </c>
      <c r="N8" s="52" cm="1">
        <f t="array" aca="1" ref="N8" ca="1">SalarioMensualProyectado('Empleados activos'!$B8,$G8,$D8, 'Empleados activos'!N$1)</f>
        <v>113130.35960234397</v>
      </c>
      <c r="O8" s="52" cm="1">
        <f t="array" aca="1" ref="O8" ca="1">SalarioMensualProyectado('Empleados activos'!$B8,$G8,$D8, 'Empleados activos'!O$1)</f>
        <v>118854.7557982226</v>
      </c>
      <c r="P8" s="52" cm="1">
        <f t="array" aca="1" ref="P8" ca="1">SalarioMensualProyectado('Empleados activos'!$B8,$G8,$D8, 'Empleados activos'!P$1)</f>
        <v>124868.80644161266</v>
      </c>
      <c r="Q8" s="52" cm="1">
        <f t="array" aca="1" ref="Q8" ca="1">SalarioMensualProyectado('Empleados activos'!$B8,$G8,$D8, 'Empleados activos'!Q$1)</f>
        <v>131187.16804755825</v>
      </c>
      <c r="R8" s="52" cm="1">
        <f t="array" aca="1" ref="R8" ca="1">SalarioMensualProyectado('Empleados activos'!$B8,$G8,$D8, 'Empleados activos'!R$1)</f>
        <v>137825.23875076469</v>
      </c>
      <c r="S8" s="52" cm="1">
        <f t="array" aca="1" ref="S8" ca="1">SalarioMensualProyectado('Empleados activos'!$B8,$G8,$D8, 'Empleados activos'!S$1)</f>
        <v>144799.1958315534</v>
      </c>
      <c r="T8" s="52" cm="1">
        <f t="array" aca="1" ref="T8" ca="1">SalarioMensualProyectado('Empleados activos'!$B8,$G8,$D8, 'Empleados activos'!T$1)</f>
        <v>152126.03514063</v>
      </c>
      <c r="U8" s="52" cm="1">
        <f t="array" aca="1" ref="U8" ca="1">SalarioMensualProyectado('Empleados activos'!$B8,$G8,$D8, 'Empleados activos'!U$1)</f>
        <v>0</v>
      </c>
      <c r="V8" s="52" cm="1">
        <f t="array" aca="1" ref="V8" ca="1">SalarioMensualProyectado('Empleados activos'!$B8,$G8,$D8, 'Empleados activos'!V$1)</f>
        <v>0</v>
      </c>
      <c r="W8" s="52" cm="1">
        <f t="array" aca="1" ref="W8" ca="1">SalarioMensualProyectado('Empleados activos'!$B8,$G8,$D8, 'Empleados activos'!W$1)</f>
        <v>0</v>
      </c>
      <c r="X8" s="52" cm="1">
        <f t="array" aca="1" ref="X8" ca="1">SalarioMensualProyectado('Empleados activos'!$B8,$G8,$D8, 'Empleados activos'!X$1)</f>
        <v>0</v>
      </c>
      <c r="Y8" s="52" cm="1">
        <f t="array" aca="1" ref="Y8" ca="1">SalarioMensualProyectado('Empleados activos'!$B8,$G8,$D8, 'Empleados activos'!Y$1)</f>
        <v>0</v>
      </c>
      <c r="Z8" s="52" cm="1">
        <f t="array" aca="1" ref="Z8" ca="1">SalarioMensualProyectado('Empleados activos'!$B8,$G8,$D8, 'Empleados activos'!Z$1)</f>
        <v>0</v>
      </c>
      <c r="AA8" s="52" cm="1">
        <f t="array" aca="1" ref="AA8" ca="1">SalarioMensualProyectado('Empleados activos'!$B8,$G8,$D8, 'Empleados activos'!AA$1)</f>
        <v>0</v>
      </c>
      <c r="AB8" s="52" cm="1">
        <f t="array" aca="1" ref="AB8" ca="1">SalarioMensualProyectado('Empleados activos'!$B8,$G8,$D8, 'Empleados activos'!AB$1)</f>
        <v>0</v>
      </c>
      <c r="AC8" s="52" cm="1">
        <f t="array" aca="1" ref="AC8" ca="1">SalarioMensualProyectado('Empleados activos'!$B8,$G8,$D8, 'Empleados activos'!AC$1)</f>
        <v>0</v>
      </c>
      <c r="AD8" s="52" cm="1">
        <f t="array" aca="1" ref="AD8" ca="1">SalarioMensualProyectado('Empleados activos'!$B8,$G8,$D8, 'Empleados activos'!AD$1)</f>
        <v>0</v>
      </c>
      <c r="AE8" s="52" cm="1">
        <f t="array" aca="1" ref="AE8" ca="1">SalarioMensualProyectado('Empleados activos'!$B8,$G8,$D8, 'Empleados activos'!AE$1)</f>
        <v>0</v>
      </c>
      <c r="AF8" s="52" cm="1">
        <f t="array" aca="1" ref="AF8" ca="1">SalarioMensualProyectado('Empleados activos'!$B8,$G8,$D8, 'Empleados activos'!AF$1)</f>
        <v>0</v>
      </c>
      <c r="AG8" s="52" cm="1">
        <f t="array" aca="1" ref="AG8" ca="1">SalarioMensualProyectado('Empleados activos'!$B8,$G8,$D8, 'Empleados activos'!AG$1)</f>
        <v>0</v>
      </c>
      <c r="AH8" s="52" cm="1">
        <f t="array" aca="1" ref="AH8" ca="1">SalarioMensualProyectado('Empleados activos'!$B8,$G8,$D8, 'Empleados activos'!AH$1)</f>
        <v>0</v>
      </c>
      <c r="AI8" s="52" cm="1">
        <f t="array" aca="1" ref="AI8" ca="1">SalarioMensualProyectado('Empleados activos'!$B8,$G8,$D8, 'Empleados activos'!AI$1)</f>
        <v>0</v>
      </c>
      <c r="AJ8" s="52" cm="1">
        <f t="array" aca="1" ref="AJ8" ca="1">SalarioMensualProyectado('Empleados activos'!$B8,$G8,$D8, 'Empleados activos'!AJ$1)</f>
        <v>0</v>
      </c>
      <c r="AK8" s="52" cm="1">
        <f t="array" aca="1" ref="AK8" ca="1">SalarioMensualProyectado('Empleados activos'!$B8,$G8,$D8, 'Empleados activos'!AK$1)</f>
        <v>0</v>
      </c>
      <c r="AL8" s="52" cm="1">
        <f t="array" aca="1" ref="AL8" ca="1">SalarioMensualProyectado('Empleados activos'!$B8,$G8,$D8, 'Empleados activos'!AL$1)</f>
        <v>0</v>
      </c>
      <c r="AM8" s="52" cm="1">
        <f t="array" aca="1" ref="AM8" ca="1">SalarioMensualProyectado('Empleados activos'!$B8,$G8,$D8, 'Empleados activos'!AM$1)</f>
        <v>0</v>
      </c>
      <c r="AN8" s="52" cm="1">
        <f t="array" aca="1" ref="AN8" ca="1">SalarioMensualProyectado('Empleados activos'!$B8,$G8,$D8, 'Empleados activos'!AN$1)</f>
        <v>0</v>
      </c>
      <c r="AO8" s="52" cm="1">
        <f t="array" aca="1" ref="AO8" ca="1">SalarioMensualProyectado('Empleados activos'!$B8,$G8,$D8, 'Empleados activos'!AO$1)</f>
        <v>0</v>
      </c>
      <c r="AP8" s="52" cm="1">
        <f t="array" aca="1" ref="AP8" ca="1">SalarioMensualProyectado('Empleados activos'!$B8,$G8,$D8, 'Empleados activos'!AP$1)</f>
        <v>0</v>
      </c>
      <c r="AQ8" s="52" cm="1">
        <f t="array" aca="1" ref="AQ8" ca="1">SalarioMensualProyectado('Empleados activos'!$B8,$G8,$D8, 'Empleados activos'!AQ$1)</f>
        <v>0</v>
      </c>
      <c r="AR8" s="52" cm="1">
        <f t="array" aca="1" ref="AR8" ca="1">SalarioMensualProyectado('Empleados activos'!$B8,$G8,$D8, 'Empleados activos'!AR$1)</f>
        <v>0</v>
      </c>
      <c r="AS8" s="52" cm="1">
        <f t="array" aca="1" ref="AS8" ca="1">SalarioMensualProyectado('Empleados activos'!$B8,$G8,$D8, 'Empleados activos'!AS$1)</f>
        <v>0</v>
      </c>
      <c r="AT8" s="52" cm="1">
        <f t="array" aca="1" ref="AT8" ca="1">SalarioMensualProyectado('Empleados activos'!$B8,$G8,$D8, 'Empleados activos'!AT$1)</f>
        <v>0</v>
      </c>
      <c r="AU8" s="52" cm="1">
        <f t="array" aca="1" ref="AU8" ca="1">SalarioMensualProyectado('Empleados activos'!$B8,$G8,$D8, 'Empleados activos'!AU$1)</f>
        <v>0</v>
      </c>
      <c r="AV8" s="52" cm="1">
        <f t="array" aca="1" ref="AV8" ca="1">SalarioMensualProyectado('Empleados activos'!$B8,$G8,$D8, 'Empleados activos'!AV$1)</f>
        <v>0</v>
      </c>
      <c r="AW8" s="52" cm="1">
        <f t="array" aca="1" ref="AW8" ca="1">SalarioMensualProyectado('Empleados activos'!$B8,$G8,$D8, 'Empleados activos'!AW$1)</f>
        <v>0</v>
      </c>
      <c r="AX8" s="52" cm="1">
        <f t="array" aca="1" ref="AX8" ca="1">SalarioMensualProyectado('Empleados activos'!$B8,$G8,$D8, 'Empleados activos'!AX$1)</f>
        <v>0</v>
      </c>
      <c r="AY8" s="52" cm="1">
        <f t="array" aca="1" ref="AY8" ca="1">SalarioMensualProyectado('Empleados activos'!$B8,$G8,$D8, 'Empleados activos'!AY$1)</f>
        <v>0</v>
      </c>
      <c r="AZ8" s="52" cm="1">
        <f t="array" aca="1" ref="AZ8" ca="1">SalarioMensualProyectado('Empleados activos'!$B8,$G8,$D8, 'Empleados activos'!AZ$1)</f>
        <v>0</v>
      </c>
      <c r="BA8" s="52" cm="1">
        <f t="array" aca="1" ref="BA8" ca="1">SalarioMensualProyectado('Empleados activos'!$B8,$G8,$D8, 'Empleados activos'!BA$1)</f>
        <v>0</v>
      </c>
      <c r="BB8" s="52" cm="1">
        <f t="array" aca="1" ref="BB8" ca="1">SalarioMensualProyectado('Empleados activos'!$B8,$G8,$D8, 'Empleados activos'!BB$1)</f>
        <v>0</v>
      </c>
      <c r="BC8" s="52" cm="1">
        <f t="array" aca="1" ref="BC8" ca="1">SalarioMensualProyectado('Empleados activos'!$B8,$G8,$D8, 'Empleados activos'!BC$1)</f>
        <v>0</v>
      </c>
      <c r="BD8" s="52" cm="1">
        <f t="array" aca="1" ref="BD8" ca="1">SalarioMensualProyectado('Empleados activos'!$B8,$G8,$D8, 'Empleados activos'!BD$1)</f>
        <v>0</v>
      </c>
      <c r="BE8" s="52" cm="1">
        <f t="array" aca="1" ref="BE8" ca="1">SalarioMensualProyectado('Empleados activos'!$B8,$G8,$D8, 'Empleados activos'!BE$1)</f>
        <v>0</v>
      </c>
      <c r="BF8" s="52" cm="1">
        <f t="array" aca="1" ref="BF8" ca="1">SalarioMensualProyectado('Empleados activos'!$B8,$G8,$D8, 'Empleados activos'!BF$1)</f>
        <v>0</v>
      </c>
      <c r="BG8" s="52" cm="1">
        <f t="array" aca="1" ref="BG8" ca="1">SalarioMensualProyectado('Empleados activos'!$B8,$G8,$D8, 'Empleados activos'!BG$1)</f>
        <v>0</v>
      </c>
      <c r="BH8" s="52" cm="1">
        <f t="array" aca="1" ref="BH8" ca="1">SalarioMensualProyectado('Empleados activos'!$B8,$G8,$D8, 'Empleados activos'!BH$1)</f>
        <v>0</v>
      </c>
      <c r="BI8" s="52" cm="1">
        <f t="array" aca="1" ref="BI8" ca="1">SalarioMensualProyectado('Empleados activos'!$B8,$G8,$D8, 'Empleados activos'!BI$1)</f>
        <v>0</v>
      </c>
      <c r="BJ8" s="52" cm="1">
        <f t="array" aca="1" ref="BJ8" ca="1">SalarioMensualProyectado('Empleados activos'!$B8,$G8,$D8, 'Empleados activos'!BJ$1)</f>
        <v>0</v>
      </c>
      <c r="BK8" s="52" cm="1">
        <f t="array" aca="1" ref="BK8" ca="1">SalarioMensualProyectado('Empleados activos'!$B8,$G8,$D8, 'Empleados activos'!BK$1)</f>
        <v>0</v>
      </c>
      <c r="BL8" s="52" cm="1">
        <f t="array" aca="1" ref="BL8" ca="1">SalarioMensualProyectado('Empleados activos'!$B8,$G8,$D8, 'Empleados activos'!BL$1)</f>
        <v>0</v>
      </c>
      <c r="BM8" s="52" cm="1">
        <f t="array" aca="1" ref="BM8" ca="1">SalarioMensualProyectado('Empleados activos'!$B8,$G8,$D8, 'Empleados activos'!BM$1)</f>
        <v>0</v>
      </c>
      <c r="BN8" s="52" cm="1">
        <f t="array" aca="1" ref="BN8" ca="1">SalarioMensualProyectado('Empleados activos'!$B8,$G8,$D8, 'Empleados activos'!BN$1)</f>
        <v>0</v>
      </c>
      <c r="BO8" s="52" cm="1">
        <f t="array" aca="1" ref="BO8" ca="1">SalarioMensualProyectado('Empleados activos'!$B8,$G8,$D8, 'Empleados activos'!BO$1)</f>
        <v>0</v>
      </c>
      <c r="BP8" s="52" cm="1">
        <f t="array" aca="1" ref="BP8" ca="1">SalarioMensualProyectado('Empleados activos'!$B8,$G8,$D8, 'Empleados activos'!BP$1)</f>
        <v>0</v>
      </c>
      <c r="BQ8" s="52" cm="1">
        <f t="array" aca="1" ref="BQ8" ca="1">SalarioMensualProyectado('Empleados activos'!$B8,$G8,$D8, 'Empleados activos'!BQ$1)</f>
        <v>0</v>
      </c>
      <c r="BR8" s="52" cm="1">
        <f t="array" aca="1" ref="BR8" ca="1">SalarioMensualProyectado('Empleados activos'!$B8,$G8,$D8, 'Empleados activos'!BR$1)</f>
        <v>0</v>
      </c>
      <c r="BS8" s="52" cm="1">
        <f t="array" aca="1" ref="BS8" ca="1">SalarioMensualProyectado('Empleados activos'!$B8,$G8,$D8, 'Empleados activos'!BS$1)</f>
        <v>0</v>
      </c>
      <c r="BT8" s="52" cm="1">
        <f t="array" aca="1" ref="BT8" ca="1">SalarioMensualProyectado('Empleados activos'!$B8,$G8,$D8, 'Empleados activos'!BT$1)</f>
        <v>0</v>
      </c>
      <c r="BU8" s="52" cm="1">
        <f t="array" aca="1" ref="BU8" ca="1">SalarioMensualProyectado('Empleados activos'!$B8,$G8,$D8, 'Empleados activos'!BU$1)</f>
        <v>0</v>
      </c>
      <c r="BV8" s="52" cm="1">
        <f t="array" aca="1" ref="BV8" ca="1">SalarioMensualProyectado('Empleados activos'!$B8,$G8,$D8, 'Empleados activos'!BV$1)</f>
        <v>0</v>
      </c>
      <c r="BW8" s="52" cm="1">
        <f t="array" aca="1" ref="BW8" ca="1">SalarioMensualProyectado('Empleados activos'!$B8,$G8,$D8, 'Empleados activos'!BW$1)</f>
        <v>0</v>
      </c>
      <c r="BX8" s="52" cm="1">
        <f t="array" aca="1" ref="BX8" ca="1">SalarioMensualProyectado('Empleados activos'!$B8,$G8,$D8, 'Empleados activos'!BX$1)</f>
        <v>0</v>
      </c>
      <c r="BY8" s="52" cm="1">
        <f t="array" aca="1" ref="BY8" ca="1">SalarioMensualProyectado('Empleados activos'!$B8,$G8,$D8, 'Empleados activos'!BY$1)</f>
        <v>0</v>
      </c>
      <c r="BZ8" s="52" cm="1">
        <f t="array" aca="1" ref="BZ8" ca="1">SalarioMensualProyectado('Empleados activos'!$B8,$G8,$D8, 'Empleados activos'!BZ$1)</f>
        <v>0</v>
      </c>
      <c r="CA8" s="52" cm="1">
        <f t="array" aca="1" ref="CA8" ca="1">SalarioMensualProyectado('Empleados activos'!$B8,$G8,$D8, 'Empleados activos'!CA$1)</f>
        <v>0</v>
      </c>
      <c r="CB8" s="52" cm="1">
        <f t="array" aca="1" ref="CB8" ca="1">SalarioMensualProyectado('Empleados activos'!$B8,$G8,$D8, 'Empleados activos'!CB$1)</f>
        <v>0</v>
      </c>
      <c r="CC8" s="52" cm="1">
        <f t="array" aca="1" ref="CC8" ca="1">SalarioMensualProyectado('Empleados activos'!$B8,$G8,$D8, 'Empleados activos'!CC$1)</f>
        <v>0</v>
      </c>
      <c r="CD8" s="52" cm="1">
        <f t="array" aca="1" ref="CD8" ca="1">SalarioMensualProyectado('Empleados activos'!$B8,$G8,$D8, 'Empleados activos'!CD$1)</f>
        <v>0</v>
      </c>
      <c r="CE8" s="52" cm="1">
        <f t="array" aca="1" ref="CE8" ca="1">SalarioMensualProyectado('Empleados activos'!$B8,$G8,$D8, 'Empleados activos'!CE$1)</f>
        <v>0</v>
      </c>
      <c r="CF8" s="52" cm="1">
        <f t="array" aca="1" ref="CF8" ca="1">SalarioMensualProyectado('Empleados activos'!$B8,$G8,$D8, 'Empleados activos'!CF$1)</f>
        <v>0</v>
      </c>
      <c r="CG8" s="52" cm="1">
        <f t="array" aca="1" ref="CG8" ca="1">SalarioMensualProyectado('Empleados activos'!$B8,$G8,$D8, 'Empleados activos'!CG$1)</f>
        <v>0</v>
      </c>
      <c r="CH8" s="52" cm="1">
        <f t="array" aca="1" ref="CH8" ca="1">SalarioMensualProyectado('Empleados activos'!$B8,$G8,$D8, 'Empleados activos'!CH$1)</f>
        <v>0</v>
      </c>
      <c r="CI8" s="52" cm="1">
        <f t="array" aca="1" ref="CI8" ca="1">SalarioMensualProyectado('Empleados activos'!$B8,$G8,$D8, 'Empleados activos'!CI$1)</f>
        <v>0</v>
      </c>
      <c r="CJ8" s="52" cm="1">
        <f t="array" aca="1" ref="CJ8" ca="1">SalarioMensualProyectado('Empleados activos'!$B8,$G8,$D8, 'Empleados activos'!CJ$1)</f>
        <v>0</v>
      </c>
      <c r="CK8" s="52" cm="1">
        <f t="array" aca="1" ref="CK8" ca="1">SalarioMensualProyectado('Empleados activos'!$B8,$G8,$D8, 'Empleados activos'!CK$1)</f>
        <v>0</v>
      </c>
      <c r="CL8" s="52" cm="1">
        <f t="array" aca="1" ref="CL8" ca="1">SalarioMensualProyectado('Empleados activos'!$B8,$G8,$D8, 'Empleados activos'!CL$1)</f>
        <v>0</v>
      </c>
      <c r="CM8" s="52" cm="1">
        <f t="array" aca="1" ref="CM8" ca="1">SalarioMensualProyectado('Empleados activos'!$B8,$G8,$D8, 'Empleados activos'!CM$1)</f>
        <v>0</v>
      </c>
      <c r="CN8" s="52" cm="1">
        <f t="array" aca="1" ref="CN8" ca="1">SalarioMensualProyectado('Empleados activos'!$B8,$G8,$D8, 'Empleados activos'!CN$1)</f>
        <v>0</v>
      </c>
      <c r="CO8" s="52" cm="1">
        <f t="array" aca="1" ref="CO8" ca="1">SalarioMensualProyectado('Empleados activos'!$B8,$G8,$D8, 'Empleados activos'!CO$1)</f>
        <v>0</v>
      </c>
      <c r="CP8" s="52" cm="1">
        <f t="array" aca="1" ref="CP8" ca="1">SalarioMensualProyectado('Empleados activos'!$B8,$G8,$D8, 'Empleados activos'!CP$1)</f>
        <v>0</v>
      </c>
      <c r="CQ8" s="52" cm="1">
        <f t="array" aca="1" ref="CQ8" ca="1">SalarioMensualProyectado('Empleados activos'!$B8,$G8,$D8, 'Empleados activos'!CQ$1)</f>
        <v>0</v>
      </c>
      <c r="CR8" s="52" cm="1">
        <f t="array" aca="1" ref="CR8" ca="1">SalarioMensualProyectado('Empleados activos'!$B8,$G8,$D8, 'Empleados activos'!CR$1)</f>
        <v>0</v>
      </c>
      <c r="CS8" s="52" cm="1">
        <f t="array" aca="1" ref="CS8" ca="1">SalarioMensualProyectado('Empleados activos'!$B8,$G8,$D8, 'Empleados activos'!CS$1)</f>
        <v>0</v>
      </c>
      <c r="CT8" s="52" cm="1">
        <f t="array" aca="1" ref="CT8" ca="1">SalarioMensualProyectado('Empleados activos'!$B8,$G8,$D8, 'Empleados activos'!CT$1)</f>
        <v>0</v>
      </c>
      <c r="CU8" s="52" cm="1">
        <f t="array" aca="1" ref="CU8" ca="1">SalarioMensualProyectado('Empleados activos'!$B8,$G8,$D8, 'Empleados activos'!CU$1)</f>
        <v>0</v>
      </c>
      <c r="CV8" s="52" cm="1">
        <f t="array" aca="1" ref="CV8" ca="1">SalarioMensualProyectado('Empleados activos'!$B8,$G8,$D8, 'Empleados activos'!CV$1)</f>
        <v>0</v>
      </c>
      <c r="CW8" s="52" cm="1">
        <f t="array" aca="1" ref="CW8" ca="1">SalarioMensualProyectado('Empleados activos'!$B8,$G8,$D8, 'Empleados activos'!CW$1)</f>
        <v>0</v>
      </c>
      <c r="CX8" s="52" cm="1">
        <f t="array" aca="1" ref="CX8" ca="1">SalarioMensualProyectado('Empleados activos'!$B8,$G8,$D8, 'Empleados activos'!CX$1)</f>
        <v>0</v>
      </c>
      <c r="CY8" s="52" cm="1">
        <f t="array" aca="1" ref="CY8" ca="1">SalarioMensualProyectado('Empleados activos'!$B8,$G8,$D8, 'Empleados activos'!CY$1)</f>
        <v>0</v>
      </c>
      <c r="CZ8" s="52" cm="1">
        <f t="array" aca="1" ref="CZ8" ca="1">SalarioMensualProyectado('Empleados activos'!$B8,$G8,$D8, 'Empleados activos'!CZ$1)</f>
        <v>0</v>
      </c>
      <c r="DA8" s="52" cm="1">
        <f t="array" aca="1" ref="DA8" ca="1">SalarioMensualProyectado('Empleados activos'!$B8,$G8,$D8, 'Empleados activos'!DA$1)</f>
        <v>0</v>
      </c>
      <c r="DB8" s="52" cm="1">
        <f t="array" aca="1" ref="DB8" ca="1">SalarioMensualProyectado('Empleados activos'!$B8,$G8,$D8, 'Empleados activos'!DB$1)</f>
        <v>0</v>
      </c>
      <c r="DC8" s="52" cm="1">
        <f t="array" aca="1" ref="DC8" ca="1">SalarioMensualProyectado('Empleados activos'!$B8,$G8,$D8, 'Empleados activos'!DC$1)</f>
        <v>0</v>
      </c>
    </row>
    <row r="9" spans="1:107" x14ac:dyDescent="0.3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>
        <v>49.918540883947905</v>
      </c>
      <c r="G9" s="12" cm="1">
        <f t="array" aca="1" ref="G9" ca="1">edadCalc(E9)</f>
        <v>39</v>
      </c>
      <c r="K9" s="25"/>
      <c r="L9" s="52" cm="1">
        <f t="array" aca="1" ref="L9" ca="1">SalarioMensualProyectado('Empleados activos'!$B9,$G9,$D9, 'Empleados activos'!L$1)</f>
        <v>594545</v>
      </c>
      <c r="M9" s="52" cm="1">
        <f t="array" aca="1" ref="M9" ca="1">SalarioMensualProyectado('Empleados activos'!$B9,$G9,$D9, 'Empleados activos'!M$1)</f>
        <v>624628.97699999996</v>
      </c>
      <c r="N9" s="52" cm="1">
        <f t="array" aca="1" ref="N9" ca="1">SalarioMensualProyectado('Empleados activos'!$B9,$G9,$D9, 'Empleados activos'!N$1)</f>
        <v>656235.20323619992</v>
      </c>
      <c r="O9" s="52" cm="1">
        <f t="array" aca="1" ref="O9" ca="1">SalarioMensualProyectado('Empleados activos'!$B9,$G9,$D9, 'Empleados activos'!O$1)</f>
        <v>689440.70451995172</v>
      </c>
      <c r="P9" s="52" cm="1">
        <f t="array" aca="1" ref="P9" ca="1">SalarioMensualProyectado('Empleados activos'!$B9,$G9,$D9, 'Empleados activos'!P$1)</f>
        <v>724326.40416866122</v>
      </c>
      <c r="Q9" s="52" cm="1">
        <f t="array" aca="1" ref="Q9" ca="1">SalarioMensualProyectado('Empleados activos'!$B9,$G9,$D9, 'Empleados activos'!Q$1)</f>
        <v>760977.32021959545</v>
      </c>
      <c r="R9" s="52" cm="1">
        <f t="array" aca="1" ref="R9" ca="1">SalarioMensualProyectado('Empleados activos'!$B9,$G9,$D9, 'Empleados activos'!R$1)</f>
        <v>799482.77262270707</v>
      </c>
      <c r="S9" s="52" cm="1">
        <f t="array" aca="1" ref="S9" ca="1">SalarioMensualProyectado('Empleados activos'!$B9,$G9,$D9, 'Empleados activos'!S$1)</f>
        <v>839936.60091741593</v>
      </c>
      <c r="T9" s="52" cm="1">
        <f t="array" aca="1" ref="T9" ca="1">SalarioMensualProyectado('Empleados activos'!$B9,$G9,$D9, 'Empleados activos'!T$1)</f>
        <v>882437.39292383718</v>
      </c>
      <c r="U9" s="52" cm="1">
        <f t="array" aca="1" ref="U9" ca="1">SalarioMensualProyectado('Empleados activos'!$B9,$G9,$D9, 'Empleados activos'!U$1)</f>
        <v>927088.72500578337</v>
      </c>
      <c r="V9" s="52" cm="1">
        <f t="array" aca="1" ref="V9" ca="1">SalarioMensualProyectado('Empleados activos'!$B9,$G9,$D9, 'Empleados activos'!V$1)</f>
        <v>973999.41449107591</v>
      </c>
      <c r="W9" s="52" cm="1">
        <f t="array" aca="1" ref="W9" ca="1">SalarioMensualProyectado('Empleados activos'!$B9,$G9,$D9, 'Empleados activos'!W$1)</f>
        <v>1023283.7848643244</v>
      </c>
      <c r="X9" s="52" cm="1">
        <f t="array" aca="1" ref="X9" ca="1">SalarioMensualProyectado('Empleados activos'!$B9,$G9,$D9, 'Empleados activos'!X$1)</f>
        <v>1075061.9443784591</v>
      </c>
      <c r="Y9" s="52" cm="1">
        <f t="array" aca="1" ref="Y9" ca="1">SalarioMensualProyectado('Empleados activos'!$B9,$G9,$D9, 'Empleados activos'!Y$1)</f>
        <v>1129460.0787640091</v>
      </c>
      <c r="Z9" s="52" cm="1">
        <f t="array" aca="1" ref="Z9" ca="1">SalarioMensualProyectado('Empleados activos'!$B9,$G9,$D9, 'Empleados activos'!Z$1)</f>
        <v>1186610.758749468</v>
      </c>
      <c r="AA9" s="52" cm="1">
        <f t="array" aca="1" ref="AA9" ca="1">SalarioMensualProyectado('Empleados activos'!$B9,$G9,$D9, 'Empleados activos'!AA$1)</f>
        <v>1246653.2631421911</v>
      </c>
      <c r="AB9" s="52" cm="1">
        <f t="array" aca="1" ref="AB9" ca="1">SalarioMensualProyectado('Empleados activos'!$B9,$G9,$D9, 'Empleados activos'!AB$1)</f>
        <v>1309733.918257186</v>
      </c>
      <c r="AC9" s="52" cm="1">
        <f t="array" aca="1" ref="AC9" ca="1">SalarioMensualProyectado('Empleados activos'!$B9,$G9,$D9, 'Empleados activos'!AC$1)</f>
        <v>1376006.4545209995</v>
      </c>
      <c r="AD9" s="52" cm="1">
        <f t="array" aca="1" ref="AD9" ca="1">SalarioMensualProyectado('Empleados activos'!$B9,$G9,$D9, 'Empleados activos'!AD$1)</f>
        <v>1445632.3811197618</v>
      </c>
      <c r="AE9" s="52" cm="1">
        <f t="array" aca="1" ref="AE9" ca="1">SalarioMensualProyectado('Empleados activos'!$B9,$G9,$D9, 'Empleados activos'!AE$1)</f>
        <v>1518781.3796044218</v>
      </c>
      <c r="AF9" s="52" cm="1">
        <f t="array" aca="1" ref="AF9" ca="1">SalarioMensualProyectado('Empleados activos'!$B9,$G9,$D9, 'Empleados activos'!AF$1)</f>
        <v>1595631.7174124056</v>
      </c>
      <c r="AG9" s="52" cm="1">
        <f t="array" aca="1" ref="AG9" ca="1">SalarioMensualProyectado('Empleados activos'!$B9,$G9,$D9, 'Empleados activos'!AG$1)</f>
        <v>1676370.6823134734</v>
      </c>
      <c r="AH9" s="52" cm="1">
        <f t="array" aca="1" ref="AH9" ca="1">SalarioMensualProyectado('Empleados activos'!$B9,$G9,$D9, 'Empleados activos'!AH$1)</f>
        <v>1761195.0388385351</v>
      </c>
      <c r="AI9" s="52" cm="1">
        <f t="array" aca="1" ref="AI9" ca="1">SalarioMensualProyectado('Empleados activos'!$B9,$G9,$D9, 'Empleados activos'!AI$1)</f>
        <v>1850311.5078037649</v>
      </c>
      <c r="AJ9" s="52" cm="1">
        <f t="array" aca="1" ref="AJ9" ca="1">SalarioMensualProyectado('Empleados activos'!$B9,$G9,$D9, 'Empleados activos'!AJ$1)</f>
        <v>0</v>
      </c>
      <c r="AK9" s="52" cm="1">
        <f t="array" aca="1" ref="AK9" ca="1">SalarioMensualProyectado('Empleados activos'!$B9,$G9,$D9, 'Empleados activos'!AK$1)</f>
        <v>0</v>
      </c>
      <c r="AL9" s="52" cm="1">
        <f t="array" aca="1" ref="AL9" ca="1">SalarioMensualProyectado('Empleados activos'!$B9,$G9,$D9, 'Empleados activos'!AL$1)</f>
        <v>0</v>
      </c>
      <c r="AM9" s="52" cm="1">
        <f t="array" aca="1" ref="AM9" ca="1">SalarioMensualProyectado('Empleados activos'!$B9,$G9,$D9, 'Empleados activos'!AM$1)</f>
        <v>0</v>
      </c>
      <c r="AN9" s="52" cm="1">
        <f t="array" aca="1" ref="AN9" ca="1">SalarioMensualProyectado('Empleados activos'!$B9,$G9,$D9, 'Empleados activos'!AN$1)</f>
        <v>0</v>
      </c>
      <c r="AO9" s="52" cm="1">
        <f t="array" aca="1" ref="AO9" ca="1">SalarioMensualProyectado('Empleados activos'!$B9,$G9,$D9, 'Empleados activos'!AO$1)</f>
        <v>0</v>
      </c>
      <c r="AP9" s="52" cm="1">
        <f t="array" aca="1" ref="AP9" ca="1">SalarioMensualProyectado('Empleados activos'!$B9,$G9,$D9, 'Empleados activos'!AP$1)</f>
        <v>0</v>
      </c>
      <c r="AQ9" s="52" cm="1">
        <f t="array" aca="1" ref="AQ9" ca="1">SalarioMensualProyectado('Empleados activos'!$B9,$G9,$D9, 'Empleados activos'!AQ$1)</f>
        <v>0</v>
      </c>
      <c r="AR9" s="52" cm="1">
        <f t="array" aca="1" ref="AR9" ca="1">SalarioMensualProyectado('Empleados activos'!$B9,$G9,$D9, 'Empleados activos'!AR$1)</f>
        <v>0</v>
      </c>
      <c r="AS9" s="52" cm="1">
        <f t="array" aca="1" ref="AS9" ca="1">SalarioMensualProyectado('Empleados activos'!$B9,$G9,$D9, 'Empleados activos'!AS$1)</f>
        <v>0</v>
      </c>
      <c r="AT9" s="52" cm="1">
        <f t="array" aca="1" ref="AT9" ca="1">SalarioMensualProyectado('Empleados activos'!$B9,$G9,$D9, 'Empleados activos'!AT$1)</f>
        <v>0</v>
      </c>
      <c r="AU9" s="52" cm="1">
        <f t="array" aca="1" ref="AU9" ca="1">SalarioMensualProyectado('Empleados activos'!$B9,$G9,$D9, 'Empleados activos'!AU$1)</f>
        <v>0</v>
      </c>
      <c r="AV9" s="52" cm="1">
        <f t="array" aca="1" ref="AV9" ca="1">SalarioMensualProyectado('Empleados activos'!$B9,$G9,$D9, 'Empleados activos'!AV$1)</f>
        <v>0</v>
      </c>
      <c r="AW9" s="52" cm="1">
        <f t="array" aca="1" ref="AW9" ca="1">SalarioMensualProyectado('Empleados activos'!$B9,$G9,$D9, 'Empleados activos'!AW$1)</f>
        <v>0</v>
      </c>
      <c r="AX9" s="52" cm="1">
        <f t="array" aca="1" ref="AX9" ca="1">SalarioMensualProyectado('Empleados activos'!$B9,$G9,$D9, 'Empleados activos'!AX$1)</f>
        <v>0</v>
      </c>
      <c r="AY9" s="52" cm="1">
        <f t="array" aca="1" ref="AY9" ca="1">SalarioMensualProyectado('Empleados activos'!$B9,$G9,$D9, 'Empleados activos'!AY$1)</f>
        <v>0</v>
      </c>
      <c r="AZ9" s="52" cm="1">
        <f t="array" aca="1" ref="AZ9" ca="1">SalarioMensualProyectado('Empleados activos'!$B9,$G9,$D9, 'Empleados activos'!AZ$1)</f>
        <v>0</v>
      </c>
      <c r="BA9" s="52" cm="1">
        <f t="array" aca="1" ref="BA9" ca="1">SalarioMensualProyectado('Empleados activos'!$B9,$G9,$D9, 'Empleados activos'!BA$1)</f>
        <v>0</v>
      </c>
      <c r="BB9" s="52" cm="1">
        <f t="array" aca="1" ref="BB9" ca="1">SalarioMensualProyectado('Empleados activos'!$B9,$G9,$D9, 'Empleados activos'!BB$1)</f>
        <v>0</v>
      </c>
      <c r="BC9" s="52" cm="1">
        <f t="array" aca="1" ref="BC9" ca="1">SalarioMensualProyectado('Empleados activos'!$B9,$G9,$D9, 'Empleados activos'!BC$1)</f>
        <v>0</v>
      </c>
      <c r="BD9" s="52" cm="1">
        <f t="array" aca="1" ref="BD9" ca="1">SalarioMensualProyectado('Empleados activos'!$B9,$G9,$D9, 'Empleados activos'!BD$1)</f>
        <v>0</v>
      </c>
      <c r="BE9" s="52" cm="1">
        <f t="array" aca="1" ref="BE9" ca="1">SalarioMensualProyectado('Empleados activos'!$B9,$G9,$D9, 'Empleados activos'!BE$1)</f>
        <v>0</v>
      </c>
      <c r="BF9" s="52" cm="1">
        <f t="array" aca="1" ref="BF9" ca="1">SalarioMensualProyectado('Empleados activos'!$B9,$G9,$D9, 'Empleados activos'!BF$1)</f>
        <v>0</v>
      </c>
      <c r="BG9" s="52" cm="1">
        <f t="array" aca="1" ref="BG9" ca="1">SalarioMensualProyectado('Empleados activos'!$B9,$G9,$D9, 'Empleados activos'!BG$1)</f>
        <v>0</v>
      </c>
      <c r="BH9" s="52" cm="1">
        <f t="array" aca="1" ref="BH9" ca="1">SalarioMensualProyectado('Empleados activos'!$B9,$G9,$D9, 'Empleados activos'!BH$1)</f>
        <v>0</v>
      </c>
      <c r="BI9" s="52" cm="1">
        <f t="array" aca="1" ref="BI9" ca="1">SalarioMensualProyectado('Empleados activos'!$B9,$G9,$D9, 'Empleados activos'!BI$1)</f>
        <v>0</v>
      </c>
      <c r="BJ9" s="52" cm="1">
        <f t="array" aca="1" ref="BJ9" ca="1">SalarioMensualProyectado('Empleados activos'!$B9,$G9,$D9, 'Empleados activos'!BJ$1)</f>
        <v>0</v>
      </c>
      <c r="BK9" s="52" cm="1">
        <f t="array" aca="1" ref="BK9" ca="1">SalarioMensualProyectado('Empleados activos'!$B9,$G9,$D9, 'Empleados activos'!BK$1)</f>
        <v>0</v>
      </c>
      <c r="BL9" s="52" cm="1">
        <f t="array" aca="1" ref="BL9" ca="1">SalarioMensualProyectado('Empleados activos'!$B9,$G9,$D9, 'Empleados activos'!BL$1)</f>
        <v>0</v>
      </c>
      <c r="BM9" s="52" cm="1">
        <f t="array" aca="1" ref="BM9" ca="1">SalarioMensualProyectado('Empleados activos'!$B9,$G9,$D9, 'Empleados activos'!BM$1)</f>
        <v>0</v>
      </c>
      <c r="BN9" s="52" cm="1">
        <f t="array" aca="1" ref="BN9" ca="1">SalarioMensualProyectado('Empleados activos'!$B9,$G9,$D9, 'Empleados activos'!BN$1)</f>
        <v>0</v>
      </c>
      <c r="BO9" s="52" cm="1">
        <f t="array" aca="1" ref="BO9" ca="1">SalarioMensualProyectado('Empleados activos'!$B9,$G9,$D9, 'Empleados activos'!BO$1)</f>
        <v>0</v>
      </c>
      <c r="BP9" s="52" cm="1">
        <f t="array" aca="1" ref="BP9" ca="1">SalarioMensualProyectado('Empleados activos'!$B9,$G9,$D9, 'Empleados activos'!BP$1)</f>
        <v>0</v>
      </c>
      <c r="BQ9" s="52" cm="1">
        <f t="array" aca="1" ref="BQ9" ca="1">SalarioMensualProyectado('Empleados activos'!$B9,$G9,$D9, 'Empleados activos'!BQ$1)</f>
        <v>0</v>
      </c>
      <c r="BR9" s="52" cm="1">
        <f t="array" aca="1" ref="BR9" ca="1">SalarioMensualProyectado('Empleados activos'!$B9,$G9,$D9, 'Empleados activos'!BR$1)</f>
        <v>0</v>
      </c>
      <c r="BS9" s="52" cm="1">
        <f t="array" aca="1" ref="BS9" ca="1">SalarioMensualProyectado('Empleados activos'!$B9,$G9,$D9, 'Empleados activos'!BS$1)</f>
        <v>0</v>
      </c>
      <c r="BT9" s="52" cm="1">
        <f t="array" aca="1" ref="BT9" ca="1">SalarioMensualProyectado('Empleados activos'!$B9,$G9,$D9, 'Empleados activos'!BT$1)</f>
        <v>0</v>
      </c>
      <c r="BU9" s="52" cm="1">
        <f t="array" aca="1" ref="BU9" ca="1">SalarioMensualProyectado('Empleados activos'!$B9,$G9,$D9, 'Empleados activos'!BU$1)</f>
        <v>0</v>
      </c>
      <c r="BV9" s="52" cm="1">
        <f t="array" aca="1" ref="BV9" ca="1">SalarioMensualProyectado('Empleados activos'!$B9,$G9,$D9, 'Empleados activos'!BV$1)</f>
        <v>0</v>
      </c>
      <c r="BW9" s="52" cm="1">
        <f t="array" aca="1" ref="BW9" ca="1">SalarioMensualProyectado('Empleados activos'!$B9,$G9,$D9, 'Empleados activos'!BW$1)</f>
        <v>0</v>
      </c>
      <c r="BX9" s="52" cm="1">
        <f t="array" aca="1" ref="BX9" ca="1">SalarioMensualProyectado('Empleados activos'!$B9,$G9,$D9, 'Empleados activos'!BX$1)</f>
        <v>0</v>
      </c>
      <c r="BY9" s="52" cm="1">
        <f t="array" aca="1" ref="BY9" ca="1">SalarioMensualProyectado('Empleados activos'!$B9,$G9,$D9, 'Empleados activos'!BY$1)</f>
        <v>0</v>
      </c>
      <c r="BZ9" s="52" cm="1">
        <f t="array" aca="1" ref="BZ9" ca="1">SalarioMensualProyectado('Empleados activos'!$B9,$G9,$D9, 'Empleados activos'!BZ$1)</f>
        <v>0</v>
      </c>
      <c r="CA9" s="52" cm="1">
        <f t="array" aca="1" ref="CA9" ca="1">SalarioMensualProyectado('Empleados activos'!$B9,$G9,$D9, 'Empleados activos'!CA$1)</f>
        <v>0</v>
      </c>
      <c r="CB9" s="52" cm="1">
        <f t="array" aca="1" ref="CB9" ca="1">SalarioMensualProyectado('Empleados activos'!$B9,$G9,$D9, 'Empleados activos'!CB$1)</f>
        <v>0</v>
      </c>
      <c r="CC9" s="52" cm="1">
        <f t="array" aca="1" ref="CC9" ca="1">SalarioMensualProyectado('Empleados activos'!$B9,$G9,$D9, 'Empleados activos'!CC$1)</f>
        <v>0</v>
      </c>
      <c r="CD9" s="52" cm="1">
        <f t="array" aca="1" ref="CD9" ca="1">SalarioMensualProyectado('Empleados activos'!$B9,$G9,$D9, 'Empleados activos'!CD$1)</f>
        <v>0</v>
      </c>
      <c r="CE9" s="52" cm="1">
        <f t="array" aca="1" ref="CE9" ca="1">SalarioMensualProyectado('Empleados activos'!$B9,$G9,$D9, 'Empleados activos'!CE$1)</f>
        <v>0</v>
      </c>
      <c r="CF9" s="52" cm="1">
        <f t="array" aca="1" ref="CF9" ca="1">SalarioMensualProyectado('Empleados activos'!$B9,$G9,$D9, 'Empleados activos'!CF$1)</f>
        <v>0</v>
      </c>
      <c r="CG9" s="52" cm="1">
        <f t="array" aca="1" ref="CG9" ca="1">SalarioMensualProyectado('Empleados activos'!$B9,$G9,$D9, 'Empleados activos'!CG$1)</f>
        <v>0</v>
      </c>
      <c r="CH9" s="52" cm="1">
        <f t="array" aca="1" ref="CH9" ca="1">SalarioMensualProyectado('Empleados activos'!$B9,$G9,$D9, 'Empleados activos'!CH$1)</f>
        <v>0</v>
      </c>
      <c r="CI9" s="52" cm="1">
        <f t="array" aca="1" ref="CI9" ca="1">SalarioMensualProyectado('Empleados activos'!$B9,$G9,$D9, 'Empleados activos'!CI$1)</f>
        <v>0</v>
      </c>
      <c r="CJ9" s="52" cm="1">
        <f t="array" aca="1" ref="CJ9" ca="1">SalarioMensualProyectado('Empleados activos'!$B9,$G9,$D9, 'Empleados activos'!CJ$1)</f>
        <v>0</v>
      </c>
      <c r="CK9" s="52" cm="1">
        <f t="array" aca="1" ref="CK9" ca="1">SalarioMensualProyectado('Empleados activos'!$B9,$G9,$D9, 'Empleados activos'!CK$1)</f>
        <v>0</v>
      </c>
      <c r="CL9" s="52" cm="1">
        <f t="array" aca="1" ref="CL9" ca="1">SalarioMensualProyectado('Empleados activos'!$B9,$G9,$D9, 'Empleados activos'!CL$1)</f>
        <v>0</v>
      </c>
      <c r="CM9" s="52" cm="1">
        <f t="array" aca="1" ref="CM9" ca="1">SalarioMensualProyectado('Empleados activos'!$B9,$G9,$D9, 'Empleados activos'!CM$1)</f>
        <v>0</v>
      </c>
      <c r="CN9" s="52" cm="1">
        <f t="array" aca="1" ref="CN9" ca="1">SalarioMensualProyectado('Empleados activos'!$B9,$G9,$D9, 'Empleados activos'!CN$1)</f>
        <v>0</v>
      </c>
      <c r="CO9" s="52" cm="1">
        <f t="array" aca="1" ref="CO9" ca="1">SalarioMensualProyectado('Empleados activos'!$B9,$G9,$D9, 'Empleados activos'!CO$1)</f>
        <v>0</v>
      </c>
      <c r="CP9" s="52" cm="1">
        <f t="array" aca="1" ref="CP9" ca="1">SalarioMensualProyectado('Empleados activos'!$B9,$G9,$D9, 'Empleados activos'!CP$1)</f>
        <v>0</v>
      </c>
      <c r="CQ9" s="52" cm="1">
        <f t="array" aca="1" ref="CQ9" ca="1">SalarioMensualProyectado('Empleados activos'!$B9,$G9,$D9, 'Empleados activos'!CQ$1)</f>
        <v>0</v>
      </c>
      <c r="CR9" s="52" cm="1">
        <f t="array" aca="1" ref="CR9" ca="1">SalarioMensualProyectado('Empleados activos'!$B9,$G9,$D9, 'Empleados activos'!CR$1)</f>
        <v>0</v>
      </c>
      <c r="CS9" s="52" cm="1">
        <f t="array" aca="1" ref="CS9" ca="1">SalarioMensualProyectado('Empleados activos'!$B9,$G9,$D9, 'Empleados activos'!CS$1)</f>
        <v>0</v>
      </c>
      <c r="CT9" s="52" cm="1">
        <f t="array" aca="1" ref="CT9" ca="1">SalarioMensualProyectado('Empleados activos'!$B9,$G9,$D9, 'Empleados activos'!CT$1)</f>
        <v>0</v>
      </c>
      <c r="CU9" s="52" cm="1">
        <f t="array" aca="1" ref="CU9" ca="1">SalarioMensualProyectado('Empleados activos'!$B9,$G9,$D9, 'Empleados activos'!CU$1)</f>
        <v>0</v>
      </c>
      <c r="CV9" s="52" cm="1">
        <f t="array" aca="1" ref="CV9" ca="1">SalarioMensualProyectado('Empleados activos'!$B9,$G9,$D9, 'Empleados activos'!CV$1)</f>
        <v>0</v>
      </c>
      <c r="CW9" s="52" cm="1">
        <f t="array" aca="1" ref="CW9" ca="1">SalarioMensualProyectado('Empleados activos'!$B9,$G9,$D9, 'Empleados activos'!CW$1)</f>
        <v>0</v>
      </c>
      <c r="CX9" s="52" cm="1">
        <f t="array" aca="1" ref="CX9" ca="1">SalarioMensualProyectado('Empleados activos'!$B9,$G9,$D9, 'Empleados activos'!CX$1)</f>
        <v>0</v>
      </c>
      <c r="CY9" s="52" cm="1">
        <f t="array" aca="1" ref="CY9" ca="1">SalarioMensualProyectado('Empleados activos'!$B9,$G9,$D9, 'Empleados activos'!CY$1)</f>
        <v>0</v>
      </c>
      <c r="CZ9" s="52" cm="1">
        <f t="array" aca="1" ref="CZ9" ca="1">SalarioMensualProyectado('Empleados activos'!$B9,$G9,$D9, 'Empleados activos'!CZ$1)</f>
        <v>0</v>
      </c>
      <c r="DA9" s="52" cm="1">
        <f t="array" aca="1" ref="DA9" ca="1">SalarioMensualProyectado('Empleados activos'!$B9,$G9,$D9, 'Empleados activos'!DA$1)</f>
        <v>0</v>
      </c>
      <c r="DB9" s="52" cm="1">
        <f t="array" aca="1" ref="DB9" ca="1">SalarioMensualProyectado('Empleados activos'!$B9,$G9,$D9, 'Empleados activos'!DB$1)</f>
        <v>0</v>
      </c>
      <c r="DC9" s="52" cm="1">
        <f t="array" aca="1" ref="DC9" ca="1">SalarioMensualProyectado('Empleados activos'!$B9,$G9,$D9, 'Empleados activos'!DC$1)</f>
        <v>0</v>
      </c>
    </row>
    <row r="10" spans="1:107" x14ac:dyDescent="0.3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>
        <v>44.5778590925351</v>
      </c>
      <c r="G10" s="12" cm="1">
        <f t="array" aca="1" ref="G10" ca="1">edadCalc(E10)</f>
        <v>44</v>
      </c>
      <c r="K10" s="25"/>
      <c r="L10" s="52" cm="1">
        <f t="array" aca="1" ref="L10" ca="1">SalarioMensualProyectado('Empleados activos'!$B10,$G10,$D10, 'Empleados activos'!L$1)</f>
        <v>791356</v>
      </c>
      <c r="M10" s="52" cm="1">
        <f t="array" aca="1" ref="M10" ca="1">SalarioMensualProyectado('Empleados activos'!$B10,$G10,$D10, 'Empleados activos'!M$1)</f>
        <v>831398.61360000004</v>
      </c>
      <c r="N10" s="52" cm="1">
        <f t="array" aca="1" ref="N10" ca="1">SalarioMensualProyectado('Empleados activos'!$B10,$G10,$D10, 'Empleados activos'!N$1)</f>
        <v>873467.3834481599</v>
      </c>
      <c r="O10" s="52" cm="1">
        <f t="array" aca="1" ref="O10" ca="1">SalarioMensualProyectado('Empleados activos'!$B10,$G10,$D10, 'Empleados activos'!O$1)</f>
        <v>917664.83305063692</v>
      </c>
      <c r="P10" s="52" cm="1">
        <f t="array" aca="1" ref="P10" ca="1">SalarioMensualProyectado('Empleados activos'!$B10,$G10,$D10, 'Empleados activos'!P$1)</f>
        <v>964098.67360299907</v>
      </c>
      <c r="Q10" s="52" cm="1">
        <f t="array" aca="1" ref="Q10" ca="1">SalarioMensualProyectado('Empleados activos'!$B10,$G10,$D10, 'Empleados activos'!Q$1)</f>
        <v>1012882.0664873107</v>
      </c>
      <c r="R10" s="52" cm="1">
        <f t="array" aca="1" ref="R10" ca="1">SalarioMensualProyectado('Empleados activos'!$B10,$G10,$D10, 'Empleados activos'!R$1)</f>
        <v>1064133.8990515687</v>
      </c>
      <c r="S10" s="52" cm="1">
        <f t="array" aca="1" ref="S10" ca="1">SalarioMensualProyectado('Empleados activos'!$B10,$G10,$D10, 'Empleados activos'!S$1)</f>
        <v>1117979.074343578</v>
      </c>
      <c r="T10" s="52" cm="1">
        <f t="array" aca="1" ref="T10" ca="1">SalarioMensualProyectado('Empleados activos'!$B10,$G10,$D10, 'Empleados activos'!T$1)</f>
        <v>1174548.815505363</v>
      </c>
      <c r="U10" s="52" cm="1">
        <f t="array" aca="1" ref="U10" ca="1">SalarioMensualProyectado('Empleados activos'!$B10,$G10,$D10, 'Empleados activos'!U$1)</f>
        <v>1233980.9855699344</v>
      </c>
      <c r="V10" s="52" cm="1">
        <f t="array" aca="1" ref="V10" ca="1">SalarioMensualProyectado('Empleados activos'!$B10,$G10,$D10, 'Empleados activos'!V$1)</f>
        <v>1296420.423439773</v>
      </c>
      <c r="W10" s="52" cm="1">
        <f t="array" aca="1" ref="W10" ca="1">SalarioMensualProyectado('Empleados activos'!$B10,$G10,$D10, 'Empleados activos'!W$1)</f>
        <v>1362019.2968658255</v>
      </c>
      <c r="X10" s="52" cm="1">
        <f t="array" aca="1" ref="X10" ca="1">SalarioMensualProyectado('Empleados activos'!$B10,$G10,$D10, 'Empleados activos'!X$1)</f>
        <v>1430937.4732872362</v>
      </c>
      <c r="Y10" s="52" cm="1">
        <f t="array" aca="1" ref="Y10" ca="1">SalarioMensualProyectado('Empleados activos'!$B10,$G10,$D10, 'Empleados activos'!Y$1)</f>
        <v>1503342.9094355705</v>
      </c>
      <c r="Z10" s="52" cm="1">
        <f t="array" aca="1" ref="Z10" ca="1">SalarioMensualProyectado('Empleados activos'!$B10,$G10,$D10, 'Empleados activos'!Z$1)</f>
        <v>1579412.0606530102</v>
      </c>
      <c r="AA10" s="52" cm="1">
        <f t="array" aca="1" ref="AA10" ca="1">SalarioMensualProyectado('Empleados activos'!$B10,$G10,$D10, 'Empleados activos'!AA$1)</f>
        <v>1659330.3109220527</v>
      </c>
      <c r="AB10" s="52" cm="1">
        <f t="array" aca="1" ref="AB10" ca="1">SalarioMensualProyectado('Empleados activos'!$B10,$G10,$D10, 'Empleados activos'!AB$1)</f>
        <v>1743292.4246547082</v>
      </c>
      <c r="AC10" s="52" cm="1">
        <f t="array" aca="1" ref="AC10" ca="1">SalarioMensualProyectado('Empleados activos'!$B10,$G10,$D10, 'Empleados activos'!AC$1)</f>
        <v>1831503.0213422365</v>
      </c>
      <c r="AD10" s="52" cm="1">
        <f t="array" aca="1" ref="AD10" ca="1">SalarioMensualProyectado('Empleados activos'!$B10,$G10,$D10, 'Empleados activos'!AD$1)</f>
        <v>1924177.0742221535</v>
      </c>
      <c r="AE10" s="52" cm="1">
        <f t="array" aca="1" ref="AE10" ca="1">SalarioMensualProyectado('Empleados activos'!$B10,$G10,$D10, 'Empleados activos'!AE$1)</f>
        <v>0</v>
      </c>
      <c r="AF10" s="52" cm="1">
        <f t="array" aca="1" ref="AF10" ca="1">SalarioMensualProyectado('Empleados activos'!$B10,$G10,$D10, 'Empleados activos'!AF$1)</f>
        <v>0</v>
      </c>
      <c r="AG10" s="52" cm="1">
        <f t="array" aca="1" ref="AG10" ca="1">SalarioMensualProyectado('Empleados activos'!$B10,$G10,$D10, 'Empleados activos'!AG$1)</f>
        <v>0</v>
      </c>
      <c r="AH10" s="52" cm="1">
        <f t="array" aca="1" ref="AH10" ca="1">SalarioMensualProyectado('Empleados activos'!$B10,$G10,$D10, 'Empleados activos'!AH$1)</f>
        <v>0</v>
      </c>
      <c r="AI10" s="52" cm="1">
        <f t="array" aca="1" ref="AI10" ca="1">SalarioMensualProyectado('Empleados activos'!$B10,$G10,$D10, 'Empleados activos'!AI$1)</f>
        <v>0</v>
      </c>
      <c r="AJ10" s="52" cm="1">
        <f t="array" aca="1" ref="AJ10" ca="1">SalarioMensualProyectado('Empleados activos'!$B10,$G10,$D10, 'Empleados activos'!AJ$1)</f>
        <v>0</v>
      </c>
      <c r="AK10" s="52" cm="1">
        <f t="array" aca="1" ref="AK10" ca="1">SalarioMensualProyectado('Empleados activos'!$B10,$G10,$D10, 'Empleados activos'!AK$1)</f>
        <v>0</v>
      </c>
      <c r="AL10" s="52" cm="1">
        <f t="array" aca="1" ref="AL10" ca="1">SalarioMensualProyectado('Empleados activos'!$B10,$G10,$D10, 'Empleados activos'!AL$1)</f>
        <v>0</v>
      </c>
      <c r="AM10" s="52" cm="1">
        <f t="array" aca="1" ref="AM10" ca="1">SalarioMensualProyectado('Empleados activos'!$B10,$G10,$D10, 'Empleados activos'!AM$1)</f>
        <v>0</v>
      </c>
      <c r="AN10" s="52" cm="1">
        <f t="array" aca="1" ref="AN10" ca="1">SalarioMensualProyectado('Empleados activos'!$B10,$G10,$D10, 'Empleados activos'!AN$1)</f>
        <v>0</v>
      </c>
      <c r="AO10" s="52" cm="1">
        <f t="array" aca="1" ref="AO10" ca="1">SalarioMensualProyectado('Empleados activos'!$B10,$G10,$D10, 'Empleados activos'!AO$1)</f>
        <v>0</v>
      </c>
      <c r="AP10" s="52" cm="1">
        <f t="array" aca="1" ref="AP10" ca="1">SalarioMensualProyectado('Empleados activos'!$B10,$G10,$D10, 'Empleados activos'!AP$1)</f>
        <v>0</v>
      </c>
      <c r="AQ10" s="52" cm="1">
        <f t="array" aca="1" ref="AQ10" ca="1">SalarioMensualProyectado('Empleados activos'!$B10,$G10,$D10, 'Empleados activos'!AQ$1)</f>
        <v>0</v>
      </c>
      <c r="AR10" s="52" cm="1">
        <f t="array" aca="1" ref="AR10" ca="1">SalarioMensualProyectado('Empleados activos'!$B10,$G10,$D10, 'Empleados activos'!AR$1)</f>
        <v>0</v>
      </c>
      <c r="AS10" s="52" cm="1">
        <f t="array" aca="1" ref="AS10" ca="1">SalarioMensualProyectado('Empleados activos'!$B10,$G10,$D10, 'Empleados activos'!AS$1)</f>
        <v>0</v>
      </c>
      <c r="AT10" s="52" cm="1">
        <f t="array" aca="1" ref="AT10" ca="1">SalarioMensualProyectado('Empleados activos'!$B10,$G10,$D10, 'Empleados activos'!AT$1)</f>
        <v>0</v>
      </c>
      <c r="AU10" s="52" cm="1">
        <f t="array" aca="1" ref="AU10" ca="1">SalarioMensualProyectado('Empleados activos'!$B10,$G10,$D10, 'Empleados activos'!AU$1)</f>
        <v>0</v>
      </c>
      <c r="AV10" s="52" cm="1">
        <f t="array" aca="1" ref="AV10" ca="1">SalarioMensualProyectado('Empleados activos'!$B10,$G10,$D10, 'Empleados activos'!AV$1)</f>
        <v>0</v>
      </c>
      <c r="AW10" s="52" cm="1">
        <f t="array" aca="1" ref="AW10" ca="1">SalarioMensualProyectado('Empleados activos'!$B10,$G10,$D10, 'Empleados activos'!AW$1)</f>
        <v>0</v>
      </c>
      <c r="AX10" s="52" cm="1">
        <f t="array" aca="1" ref="AX10" ca="1">SalarioMensualProyectado('Empleados activos'!$B10,$G10,$D10, 'Empleados activos'!AX$1)</f>
        <v>0</v>
      </c>
      <c r="AY10" s="52" cm="1">
        <f t="array" aca="1" ref="AY10" ca="1">SalarioMensualProyectado('Empleados activos'!$B10,$G10,$D10, 'Empleados activos'!AY$1)</f>
        <v>0</v>
      </c>
      <c r="AZ10" s="52" cm="1">
        <f t="array" aca="1" ref="AZ10" ca="1">SalarioMensualProyectado('Empleados activos'!$B10,$G10,$D10, 'Empleados activos'!AZ$1)</f>
        <v>0</v>
      </c>
      <c r="BA10" s="52" cm="1">
        <f t="array" aca="1" ref="BA10" ca="1">SalarioMensualProyectado('Empleados activos'!$B10,$G10,$D10, 'Empleados activos'!BA$1)</f>
        <v>0</v>
      </c>
      <c r="BB10" s="52" cm="1">
        <f t="array" aca="1" ref="BB10" ca="1">SalarioMensualProyectado('Empleados activos'!$B10,$G10,$D10, 'Empleados activos'!BB$1)</f>
        <v>0</v>
      </c>
      <c r="BC10" s="52" cm="1">
        <f t="array" aca="1" ref="BC10" ca="1">SalarioMensualProyectado('Empleados activos'!$B10,$G10,$D10, 'Empleados activos'!BC$1)</f>
        <v>0</v>
      </c>
      <c r="BD10" s="52" cm="1">
        <f t="array" aca="1" ref="BD10" ca="1">SalarioMensualProyectado('Empleados activos'!$B10,$G10,$D10, 'Empleados activos'!BD$1)</f>
        <v>0</v>
      </c>
      <c r="BE10" s="52" cm="1">
        <f t="array" aca="1" ref="BE10" ca="1">SalarioMensualProyectado('Empleados activos'!$B10,$G10,$D10, 'Empleados activos'!BE$1)</f>
        <v>0</v>
      </c>
      <c r="BF10" s="52" cm="1">
        <f t="array" aca="1" ref="BF10" ca="1">SalarioMensualProyectado('Empleados activos'!$B10,$G10,$D10, 'Empleados activos'!BF$1)</f>
        <v>0</v>
      </c>
      <c r="BG10" s="52" cm="1">
        <f t="array" aca="1" ref="BG10" ca="1">SalarioMensualProyectado('Empleados activos'!$B10,$G10,$D10, 'Empleados activos'!BG$1)</f>
        <v>0</v>
      </c>
      <c r="BH10" s="52" cm="1">
        <f t="array" aca="1" ref="BH10" ca="1">SalarioMensualProyectado('Empleados activos'!$B10,$G10,$D10, 'Empleados activos'!BH$1)</f>
        <v>0</v>
      </c>
      <c r="BI10" s="52" cm="1">
        <f t="array" aca="1" ref="BI10" ca="1">SalarioMensualProyectado('Empleados activos'!$B10,$G10,$D10, 'Empleados activos'!BI$1)</f>
        <v>0</v>
      </c>
      <c r="BJ10" s="52" cm="1">
        <f t="array" aca="1" ref="BJ10" ca="1">SalarioMensualProyectado('Empleados activos'!$B10,$G10,$D10, 'Empleados activos'!BJ$1)</f>
        <v>0</v>
      </c>
      <c r="BK10" s="52" cm="1">
        <f t="array" aca="1" ref="BK10" ca="1">SalarioMensualProyectado('Empleados activos'!$B10,$G10,$D10, 'Empleados activos'!BK$1)</f>
        <v>0</v>
      </c>
      <c r="BL10" s="52" cm="1">
        <f t="array" aca="1" ref="BL10" ca="1">SalarioMensualProyectado('Empleados activos'!$B10,$G10,$D10, 'Empleados activos'!BL$1)</f>
        <v>0</v>
      </c>
      <c r="BM10" s="52" cm="1">
        <f t="array" aca="1" ref="BM10" ca="1">SalarioMensualProyectado('Empleados activos'!$B10,$G10,$D10, 'Empleados activos'!BM$1)</f>
        <v>0</v>
      </c>
      <c r="BN10" s="52" cm="1">
        <f t="array" aca="1" ref="BN10" ca="1">SalarioMensualProyectado('Empleados activos'!$B10,$G10,$D10, 'Empleados activos'!BN$1)</f>
        <v>0</v>
      </c>
      <c r="BO10" s="52" cm="1">
        <f t="array" aca="1" ref="BO10" ca="1">SalarioMensualProyectado('Empleados activos'!$B10,$G10,$D10, 'Empleados activos'!BO$1)</f>
        <v>0</v>
      </c>
      <c r="BP10" s="52" cm="1">
        <f t="array" aca="1" ref="BP10" ca="1">SalarioMensualProyectado('Empleados activos'!$B10,$G10,$D10, 'Empleados activos'!BP$1)</f>
        <v>0</v>
      </c>
      <c r="BQ10" s="52" cm="1">
        <f t="array" aca="1" ref="BQ10" ca="1">SalarioMensualProyectado('Empleados activos'!$B10,$G10,$D10, 'Empleados activos'!BQ$1)</f>
        <v>0</v>
      </c>
      <c r="BR10" s="52" cm="1">
        <f t="array" aca="1" ref="BR10" ca="1">SalarioMensualProyectado('Empleados activos'!$B10,$G10,$D10, 'Empleados activos'!BR$1)</f>
        <v>0</v>
      </c>
      <c r="BS10" s="52" cm="1">
        <f t="array" aca="1" ref="BS10" ca="1">SalarioMensualProyectado('Empleados activos'!$B10,$G10,$D10, 'Empleados activos'!BS$1)</f>
        <v>0</v>
      </c>
      <c r="BT10" s="52" cm="1">
        <f t="array" aca="1" ref="BT10" ca="1">SalarioMensualProyectado('Empleados activos'!$B10,$G10,$D10, 'Empleados activos'!BT$1)</f>
        <v>0</v>
      </c>
      <c r="BU10" s="52" cm="1">
        <f t="array" aca="1" ref="BU10" ca="1">SalarioMensualProyectado('Empleados activos'!$B10,$G10,$D10, 'Empleados activos'!BU$1)</f>
        <v>0</v>
      </c>
      <c r="BV10" s="52" cm="1">
        <f t="array" aca="1" ref="BV10" ca="1">SalarioMensualProyectado('Empleados activos'!$B10,$G10,$D10, 'Empleados activos'!BV$1)</f>
        <v>0</v>
      </c>
      <c r="BW10" s="52" cm="1">
        <f t="array" aca="1" ref="BW10" ca="1">SalarioMensualProyectado('Empleados activos'!$B10,$G10,$D10, 'Empleados activos'!BW$1)</f>
        <v>0</v>
      </c>
      <c r="BX10" s="52" cm="1">
        <f t="array" aca="1" ref="BX10" ca="1">SalarioMensualProyectado('Empleados activos'!$B10,$G10,$D10, 'Empleados activos'!BX$1)</f>
        <v>0</v>
      </c>
      <c r="BY10" s="52" cm="1">
        <f t="array" aca="1" ref="BY10" ca="1">SalarioMensualProyectado('Empleados activos'!$B10,$G10,$D10, 'Empleados activos'!BY$1)</f>
        <v>0</v>
      </c>
      <c r="BZ10" s="52" cm="1">
        <f t="array" aca="1" ref="BZ10" ca="1">SalarioMensualProyectado('Empleados activos'!$B10,$G10,$D10, 'Empleados activos'!BZ$1)</f>
        <v>0</v>
      </c>
      <c r="CA10" s="52" cm="1">
        <f t="array" aca="1" ref="CA10" ca="1">SalarioMensualProyectado('Empleados activos'!$B10,$G10,$D10, 'Empleados activos'!CA$1)</f>
        <v>0</v>
      </c>
      <c r="CB10" s="52" cm="1">
        <f t="array" aca="1" ref="CB10" ca="1">SalarioMensualProyectado('Empleados activos'!$B10,$G10,$D10, 'Empleados activos'!CB$1)</f>
        <v>0</v>
      </c>
      <c r="CC10" s="52" cm="1">
        <f t="array" aca="1" ref="CC10" ca="1">SalarioMensualProyectado('Empleados activos'!$B10,$G10,$D10, 'Empleados activos'!CC$1)</f>
        <v>0</v>
      </c>
      <c r="CD10" s="52" cm="1">
        <f t="array" aca="1" ref="CD10" ca="1">SalarioMensualProyectado('Empleados activos'!$B10,$G10,$D10, 'Empleados activos'!CD$1)</f>
        <v>0</v>
      </c>
      <c r="CE10" s="52" cm="1">
        <f t="array" aca="1" ref="CE10" ca="1">SalarioMensualProyectado('Empleados activos'!$B10,$G10,$D10, 'Empleados activos'!CE$1)</f>
        <v>0</v>
      </c>
      <c r="CF10" s="52" cm="1">
        <f t="array" aca="1" ref="CF10" ca="1">SalarioMensualProyectado('Empleados activos'!$B10,$G10,$D10, 'Empleados activos'!CF$1)</f>
        <v>0</v>
      </c>
      <c r="CG10" s="52" cm="1">
        <f t="array" aca="1" ref="CG10" ca="1">SalarioMensualProyectado('Empleados activos'!$B10,$G10,$D10, 'Empleados activos'!CG$1)</f>
        <v>0</v>
      </c>
      <c r="CH10" s="52" cm="1">
        <f t="array" aca="1" ref="CH10" ca="1">SalarioMensualProyectado('Empleados activos'!$B10,$G10,$D10, 'Empleados activos'!CH$1)</f>
        <v>0</v>
      </c>
      <c r="CI10" s="52" cm="1">
        <f t="array" aca="1" ref="CI10" ca="1">SalarioMensualProyectado('Empleados activos'!$B10,$G10,$D10, 'Empleados activos'!CI$1)</f>
        <v>0</v>
      </c>
      <c r="CJ10" s="52" cm="1">
        <f t="array" aca="1" ref="CJ10" ca="1">SalarioMensualProyectado('Empleados activos'!$B10,$G10,$D10, 'Empleados activos'!CJ$1)</f>
        <v>0</v>
      </c>
      <c r="CK10" s="52" cm="1">
        <f t="array" aca="1" ref="CK10" ca="1">SalarioMensualProyectado('Empleados activos'!$B10,$G10,$D10, 'Empleados activos'!CK$1)</f>
        <v>0</v>
      </c>
      <c r="CL10" s="52" cm="1">
        <f t="array" aca="1" ref="CL10" ca="1">SalarioMensualProyectado('Empleados activos'!$B10,$G10,$D10, 'Empleados activos'!CL$1)</f>
        <v>0</v>
      </c>
      <c r="CM10" s="52" cm="1">
        <f t="array" aca="1" ref="CM10" ca="1">SalarioMensualProyectado('Empleados activos'!$B10,$G10,$D10, 'Empleados activos'!CM$1)</f>
        <v>0</v>
      </c>
      <c r="CN10" s="52" cm="1">
        <f t="array" aca="1" ref="CN10" ca="1">SalarioMensualProyectado('Empleados activos'!$B10,$G10,$D10, 'Empleados activos'!CN$1)</f>
        <v>0</v>
      </c>
      <c r="CO10" s="52" cm="1">
        <f t="array" aca="1" ref="CO10" ca="1">SalarioMensualProyectado('Empleados activos'!$B10,$G10,$D10, 'Empleados activos'!CO$1)</f>
        <v>0</v>
      </c>
      <c r="CP10" s="52" cm="1">
        <f t="array" aca="1" ref="CP10" ca="1">SalarioMensualProyectado('Empleados activos'!$B10,$G10,$D10, 'Empleados activos'!CP$1)</f>
        <v>0</v>
      </c>
      <c r="CQ10" s="52" cm="1">
        <f t="array" aca="1" ref="CQ10" ca="1">SalarioMensualProyectado('Empleados activos'!$B10,$G10,$D10, 'Empleados activos'!CQ$1)</f>
        <v>0</v>
      </c>
      <c r="CR10" s="52" cm="1">
        <f t="array" aca="1" ref="CR10" ca="1">SalarioMensualProyectado('Empleados activos'!$B10,$G10,$D10, 'Empleados activos'!CR$1)</f>
        <v>0</v>
      </c>
      <c r="CS10" s="52" cm="1">
        <f t="array" aca="1" ref="CS10" ca="1">SalarioMensualProyectado('Empleados activos'!$B10,$G10,$D10, 'Empleados activos'!CS$1)</f>
        <v>0</v>
      </c>
      <c r="CT10" s="52" cm="1">
        <f t="array" aca="1" ref="CT10" ca="1">SalarioMensualProyectado('Empleados activos'!$B10,$G10,$D10, 'Empleados activos'!CT$1)</f>
        <v>0</v>
      </c>
      <c r="CU10" s="52" cm="1">
        <f t="array" aca="1" ref="CU10" ca="1">SalarioMensualProyectado('Empleados activos'!$B10,$G10,$D10, 'Empleados activos'!CU$1)</f>
        <v>0</v>
      </c>
      <c r="CV10" s="52" cm="1">
        <f t="array" aca="1" ref="CV10" ca="1">SalarioMensualProyectado('Empleados activos'!$B10,$G10,$D10, 'Empleados activos'!CV$1)</f>
        <v>0</v>
      </c>
      <c r="CW10" s="52" cm="1">
        <f t="array" aca="1" ref="CW10" ca="1">SalarioMensualProyectado('Empleados activos'!$B10,$G10,$D10, 'Empleados activos'!CW$1)</f>
        <v>0</v>
      </c>
      <c r="CX10" s="52" cm="1">
        <f t="array" aca="1" ref="CX10" ca="1">SalarioMensualProyectado('Empleados activos'!$B10,$G10,$D10, 'Empleados activos'!CX$1)</f>
        <v>0</v>
      </c>
      <c r="CY10" s="52" cm="1">
        <f t="array" aca="1" ref="CY10" ca="1">SalarioMensualProyectado('Empleados activos'!$B10,$G10,$D10, 'Empleados activos'!CY$1)</f>
        <v>0</v>
      </c>
      <c r="CZ10" s="52" cm="1">
        <f t="array" aca="1" ref="CZ10" ca="1">SalarioMensualProyectado('Empleados activos'!$B10,$G10,$D10, 'Empleados activos'!CZ$1)</f>
        <v>0</v>
      </c>
      <c r="DA10" s="52" cm="1">
        <f t="array" aca="1" ref="DA10" ca="1">SalarioMensualProyectado('Empleados activos'!$B10,$G10,$D10, 'Empleados activos'!DA$1)</f>
        <v>0</v>
      </c>
      <c r="DB10" s="52" cm="1">
        <f t="array" aca="1" ref="DB10" ca="1">SalarioMensualProyectado('Empleados activos'!$B10,$G10,$D10, 'Empleados activos'!DB$1)</f>
        <v>0</v>
      </c>
      <c r="DC10" s="52" cm="1">
        <f t="array" aca="1" ref="DC10" ca="1">SalarioMensualProyectado('Empleados activos'!$B10,$G10,$D10, 'Empleados activos'!DC$1)</f>
        <v>0</v>
      </c>
    </row>
    <row r="11" spans="1:107" x14ac:dyDescent="0.3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>
        <v>47.776404759356616</v>
      </c>
      <c r="G11" s="12" cm="1">
        <f t="array" aca="1" ref="G11" ca="1">edadCalc(E11)</f>
        <v>41</v>
      </c>
      <c r="K11" s="25"/>
      <c r="L11" s="52" cm="1">
        <f t="array" aca="1" ref="L11" ca="1">SalarioMensualProyectado('Empleados activos'!$B11,$G11,$D11, 'Empleados activos'!L$1)</f>
        <v>732344.5</v>
      </c>
      <c r="M11" s="52" cm="1">
        <f t="array" aca="1" ref="M11" ca="1">SalarioMensualProyectado('Empleados activos'!$B11,$G11,$D11, 'Empleados activos'!M$1)</f>
        <v>769401.13170000003</v>
      </c>
      <c r="N11" s="52" cm="1">
        <f t="array" aca="1" ref="N11" ca="1">SalarioMensualProyectado('Empleados activos'!$B11,$G11,$D11, 'Empleados activos'!N$1)</f>
        <v>808332.82896401989</v>
      </c>
      <c r="O11" s="52" cm="1">
        <f t="array" aca="1" ref="O11" ca="1">SalarioMensualProyectado('Empleados activos'!$B11,$G11,$D11, 'Empleados activos'!O$1)</f>
        <v>849234.47010959941</v>
      </c>
      <c r="P11" s="52" cm="1">
        <f t="array" aca="1" ref="P11" ca="1">SalarioMensualProyectado('Empleados activos'!$B11,$G11,$D11, 'Empleados activos'!P$1)</f>
        <v>892205.73429714504</v>
      </c>
      <c r="Q11" s="52" cm="1">
        <f t="array" aca="1" ref="Q11" ca="1">SalarioMensualProyectado('Empleados activos'!$B11,$G11,$D11, 'Empleados activos'!Q$1)</f>
        <v>937351.34445258055</v>
      </c>
      <c r="R11" s="52" cm="1">
        <f t="array" aca="1" ref="R11" ca="1">SalarioMensualProyectado('Empleados activos'!$B11,$G11,$D11, 'Empleados activos'!R$1)</f>
        <v>984781.32248188125</v>
      </c>
      <c r="S11" s="52" cm="1">
        <f t="array" aca="1" ref="S11" ca="1">SalarioMensualProyectado('Empleados activos'!$B11,$G11,$D11, 'Empleados activos'!S$1)</f>
        <v>1034611.2573994643</v>
      </c>
      <c r="T11" s="52" cm="1">
        <f t="array" aca="1" ref="T11" ca="1">SalarioMensualProyectado('Empleados activos'!$B11,$G11,$D11, 'Empleados activos'!T$1)</f>
        <v>1086962.5870238773</v>
      </c>
      <c r="U11" s="52" cm="1">
        <f t="array" aca="1" ref="U11" ca="1">SalarioMensualProyectado('Empleados activos'!$B11,$G11,$D11, 'Empleados activos'!U$1)</f>
        <v>1141962.8939272854</v>
      </c>
      <c r="V11" s="52" cm="1">
        <f t="array" aca="1" ref="V11" ca="1">SalarioMensualProyectado('Empleados activos'!$B11,$G11,$D11, 'Empleados activos'!V$1)</f>
        <v>1199746.216360006</v>
      </c>
      <c r="W11" s="52" cm="1">
        <f t="array" aca="1" ref="W11" ca="1">SalarioMensualProyectado('Empleados activos'!$B11,$G11,$D11, 'Empleados activos'!W$1)</f>
        <v>1260453.3749078223</v>
      </c>
      <c r="X11" s="52" cm="1">
        <f t="array" aca="1" ref="X11" ca="1">SalarioMensualProyectado('Empleados activos'!$B11,$G11,$D11, 'Empleados activos'!X$1)</f>
        <v>1324232.3156781578</v>
      </c>
      <c r="Y11" s="52" cm="1">
        <f t="array" aca="1" ref="Y11" ca="1">SalarioMensualProyectado('Empleados activos'!$B11,$G11,$D11, 'Empleados activos'!Y$1)</f>
        <v>1391238.4708514728</v>
      </c>
      <c r="Z11" s="52" cm="1">
        <f t="array" aca="1" ref="Z11" ca="1">SalarioMensualProyectado('Empleados activos'!$B11,$G11,$D11, 'Empleados activos'!Z$1)</f>
        <v>1461635.1374765572</v>
      </c>
      <c r="AA11" s="52" cm="1">
        <f t="array" aca="1" ref="AA11" ca="1">SalarioMensualProyectado('Empleados activos'!$B11,$G11,$D11, 'Empleados activos'!AA$1)</f>
        <v>1535593.875432871</v>
      </c>
      <c r="AB11" s="52" cm="1">
        <f t="array" aca="1" ref="AB11" ca="1">SalarioMensualProyectado('Empleados activos'!$B11,$G11,$D11, 'Empleados activos'!AB$1)</f>
        <v>1613294.9255297743</v>
      </c>
      <c r="AC11" s="52" cm="1">
        <f t="array" aca="1" ref="AC11" ca="1">SalarioMensualProyectado('Empleados activos'!$B11,$G11,$D11, 'Empleados activos'!AC$1)</f>
        <v>1694927.6487615809</v>
      </c>
      <c r="AD11" s="52" cm="1">
        <f t="array" aca="1" ref="AD11" ca="1">SalarioMensualProyectado('Empleados activos'!$B11,$G11,$D11, 'Empleados activos'!AD$1)</f>
        <v>1780690.9877889166</v>
      </c>
      <c r="AE11" s="52" cm="1">
        <f t="array" aca="1" ref="AE11" ca="1">SalarioMensualProyectado('Empleados activos'!$B11,$G11,$D11, 'Empleados activos'!AE$1)</f>
        <v>1870793.9517710358</v>
      </c>
      <c r="AF11" s="52" cm="1">
        <f t="array" aca="1" ref="AF11" ca="1">SalarioMensualProyectado('Empleados activos'!$B11,$G11,$D11, 'Empleados activos'!AF$1)</f>
        <v>1965456.1257306503</v>
      </c>
      <c r="AG11" s="52" cm="1">
        <f t="array" aca="1" ref="AG11" ca="1">SalarioMensualProyectado('Empleados activos'!$B11,$G11,$D11, 'Empleados activos'!AG$1)</f>
        <v>2064908.2056926212</v>
      </c>
      <c r="AH11" s="52" cm="1">
        <f t="array" aca="1" ref="AH11" ca="1">SalarioMensualProyectado('Empleados activos'!$B11,$G11,$D11, 'Empleados activos'!AH$1)</f>
        <v>0</v>
      </c>
      <c r="AI11" s="52" cm="1">
        <f t="array" aca="1" ref="AI11" ca="1">SalarioMensualProyectado('Empleados activos'!$B11,$G11,$D11, 'Empleados activos'!AI$1)</f>
        <v>0</v>
      </c>
      <c r="AJ11" s="52" cm="1">
        <f t="array" aca="1" ref="AJ11" ca="1">SalarioMensualProyectado('Empleados activos'!$B11,$G11,$D11, 'Empleados activos'!AJ$1)</f>
        <v>0</v>
      </c>
      <c r="AK11" s="52" cm="1">
        <f t="array" aca="1" ref="AK11" ca="1">SalarioMensualProyectado('Empleados activos'!$B11,$G11,$D11, 'Empleados activos'!AK$1)</f>
        <v>0</v>
      </c>
      <c r="AL11" s="52" cm="1">
        <f t="array" aca="1" ref="AL11" ca="1">SalarioMensualProyectado('Empleados activos'!$B11,$G11,$D11, 'Empleados activos'!AL$1)</f>
        <v>0</v>
      </c>
      <c r="AM11" s="52" cm="1">
        <f t="array" aca="1" ref="AM11" ca="1">SalarioMensualProyectado('Empleados activos'!$B11,$G11,$D11, 'Empleados activos'!AM$1)</f>
        <v>0</v>
      </c>
      <c r="AN11" s="52" cm="1">
        <f t="array" aca="1" ref="AN11" ca="1">SalarioMensualProyectado('Empleados activos'!$B11,$G11,$D11, 'Empleados activos'!AN$1)</f>
        <v>0</v>
      </c>
      <c r="AO11" s="52" cm="1">
        <f t="array" aca="1" ref="AO11" ca="1">SalarioMensualProyectado('Empleados activos'!$B11,$G11,$D11, 'Empleados activos'!AO$1)</f>
        <v>0</v>
      </c>
      <c r="AP11" s="52" cm="1">
        <f t="array" aca="1" ref="AP11" ca="1">SalarioMensualProyectado('Empleados activos'!$B11,$G11,$D11, 'Empleados activos'!AP$1)</f>
        <v>0</v>
      </c>
      <c r="AQ11" s="52" cm="1">
        <f t="array" aca="1" ref="AQ11" ca="1">SalarioMensualProyectado('Empleados activos'!$B11,$G11,$D11, 'Empleados activos'!AQ$1)</f>
        <v>0</v>
      </c>
      <c r="AR11" s="52" cm="1">
        <f t="array" aca="1" ref="AR11" ca="1">SalarioMensualProyectado('Empleados activos'!$B11,$G11,$D11, 'Empleados activos'!AR$1)</f>
        <v>0</v>
      </c>
      <c r="AS11" s="52" cm="1">
        <f t="array" aca="1" ref="AS11" ca="1">SalarioMensualProyectado('Empleados activos'!$B11,$G11,$D11, 'Empleados activos'!AS$1)</f>
        <v>0</v>
      </c>
      <c r="AT11" s="52" cm="1">
        <f t="array" aca="1" ref="AT11" ca="1">SalarioMensualProyectado('Empleados activos'!$B11,$G11,$D11, 'Empleados activos'!AT$1)</f>
        <v>0</v>
      </c>
      <c r="AU11" s="52" cm="1">
        <f t="array" aca="1" ref="AU11" ca="1">SalarioMensualProyectado('Empleados activos'!$B11,$G11,$D11, 'Empleados activos'!AU$1)</f>
        <v>0</v>
      </c>
      <c r="AV11" s="52" cm="1">
        <f t="array" aca="1" ref="AV11" ca="1">SalarioMensualProyectado('Empleados activos'!$B11,$G11,$D11, 'Empleados activos'!AV$1)</f>
        <v>0</v>
      </c>
      <c r="AW11" s="52" cm="1">
        <f t="array" aca="1" ref="AW11" ca="1">SalarioMensualProyectado('Empleados activos'!$B11,$G11,$D11, 'Empleados activos'!AW$1)</f>
        <v>0</v>
      </c>
      <c r="AX11" s="52" cm="1">
        <f t="array" aca="1" ref="AX11" ca="1">SalarioMensualProyectado('Empleados activos'!$B11,$G11,$D11, 'Empleados activos'!AX$1)</f>
        <v>0</v>
      </c>
      <c r="AY11" s="52" cm="1">
        <f t="array" aca="1" ref="AY11" ca="1">SalarioMensualProyectado('Empleados activos'!$B11,$G11,$D11, 'Empleados activos'!AY$1)</f>
        <v>0</v>
      </c>
      <c r="AZ11" s="52" cm="1">
        <f t="array" aca="1" ref="AZ11" ca="1">SalarioMensualProyectado('Empleados activos'!$B11,$G11,$D11, 'Empleados activos'!AZ$1)</f>
        <v>0</v>
      </c>
      <c r="BA11" s="52" cm="1">
        <f t="array" aca="1" ref="BA11" ca="1">SalarioMensualProyectado('Empleados activos'!$B11,$G11,$D11, 'Empleados activos'!BA$1)</f>
        <v>0</v>
      </c>
      <c r="BB11" s="52" cm="1">
        <f t="array" aca="1" ref="BB11" ca="1">SalarioMensualProyectado('Empleados activos'!$B11,$G11,$D11, 'Empleados activos'!BB$1)</f>
        <v>0</v>
      </c>
      <c r="BC11" s="52" cm="1">
        <f t="array" aca="1" ref="BC11" ca="1">SalarioMensualProyectado('Empleados activos'!$B11,$G11,$D11, 'Empleados activos'!BC$1)</f>
        <v>0</v>
      </c>
      <c r="BD11" s="52" cm="1">
        <f t="array" aca="1" ref="BD11" ca="1">SalarioMensualProyectado('Empleados activos'!$B11,$G11,$D11, 'Empleados activos'!BD$1)</f>
        <v>0</v>
      </c>
      <c r="BE11" s="52" cm="1">
        <f t="array" aca="1" ref="BE11" ca="1">SalarioMensualProyectado('Empleados activos'!$B11,$G11,$D11, 'Empleados activos'!BE$1)</f>
        <v>0</v>
      </c>
      <c r="BF11" s="52" cm="1">
        <f t="array" aca="1" ref="BF11" ca="1">SalarioMensualProyectado('Empleados activos'!$B11,$G11,$D11, 'Empleados activos'!BF$1)</f>
        <v>0</v>
      </c>
      <c r="BG11" s="52" cm="1">
        <f t="array" aca="1" ref="BG11" ca="1">SalarioMensualProyectado('Empleados activos'!$B11,$G11,$D11, 'Empleados activos'!BG$1)</f>
        <v>0</v>
      </c>
      <c r="BH11" s="52" cm="1">
        <f t="array" aca="1" ref="BH11" ca="1">SalarioMensualProyectado('Empleados activos'!$B11,$G11,$D11, 'Empleados activos'!BH$1)</f>
        <v>0</v>
      </c>
      <c r="BI11" s="52" cm="1">
        <f t="array" aca="1" ref="BI11" ca="1">SalarioMensualProyectado('Empleados activos'!$B11,$G11,$D11, 'Empleados activos'!BI$1)</f>
        <v>0</v>
      </c>
      <c r="BJ11" s="52" cm="1">
        <f t="array" aca="1" ref="BJ11" ca="1">SalarioMensualProyectado('Empleados activos'!$B11,$G11,$D11, 'Empleados activos'!BJ$1)</f>
        <v>0</v>
      </c>
      <c r="BK11" s="52" cm="1">
        <f t="array" aca="1" ref="BK11" ca="1">SalarioMensualProyectado('Empleados activos'!$B11,$G11,$D11, 'Empleados activos'!BK$1)</f>
        <v>0</v>
      </c>
      <c r="BL11" s="52" cm="1">
        <f t="array" aca="1" ref="BL11" ca="1">SalarioMensualProyectado('Empleados activos'!$B11,$G11,$D11, 'Empleados activos'!BL$1)</f>
        <v>0</v>
      </c>
      <c r="BM11" s="52" cm="1">
        <f t="array" aca="1" ref="BM11" ca="1">SalarioMensualProyectado('Empleados activos'!$B11,$G11,$D11, 'Empleados activos'!BM$1)</f>
        <v>0</v>
      </c>
      <c r="BN11" s="52" cm="1">
        <f t="array" aca="1" ref="BN11" ca="1">SalarioMensualProyectado('Empleados activos'!$B11,$G11,$D11, 'Empleados activos'!BN$1)</f>
        <v>0</v>
      </c>
      <c r="BO11" s="52" cm="1">
        <f t="array" aca="1" ref="BO11" ca="1">SalarioMensualProyectado('Empleados activos'!$B11,$G11,$D11, 'Empleados activos'!BO$1)</f>
        <v>0</v>
      </c>
      <c r="BP11" s="52" cm="1">
        <f t="array" aca="1" ref="BP11" ca="1">SalarioMensualProyectado('Empleados activos'!$B11,$G11,$D11, 'Empleados activos'!BP$1)</f>
        <v>0</v>
      </c>
      <c r="BQ11" s="52" cm="1">
        <f t="array" aca="1" ref="BQ11" ca="1">SalarioMensualProyectado('Empleados activos'!$B11,$G11,$D11, 'Empleados activos'!BQ$1)</f>
        <v>0</v>
      </c>
      <c r="BR11" s="52" cm="1">
        <f t="array" aca="1" ref="BR11" ca="1">SalarioMensualProyectado('Empleados activos'!$B11,$G11,$D11, 'Empleados activos'!BR$1)</f>
        <v>0</v>
      </c>
      <c r="BS11" s="52" cm="1">
        <f t="array" aca="1" ref="BS11" ca="1">SalarioMensualProyectado('Empleados activos'!$B11,$G11,$D11, 'Empleados activos'!BS$1)</f>
        <v>0</v>
      </c>
      <c r="BT11" s="52" cm="1">
        <f t="array" aca="1" ref="BT11" ca="1">SalarioMensualProyectado('Empleados activos'!$B11,$G11,$D11, 'Empleados activos'!BT$1)</f>
        <v>0</v>
      </c>
      <c r="BU11" s="52" cm="1">
        <f t="array" aca="1" ref="BU11" ca="1">SalarioMensualProyectado('Empleados activos'!$B11,$G11,$D11, 'Empleados activos'!BU$1)</f>
        <v>0</v>
      </c>
      <c r="BV11" s="52" cm="1">
        <f t="array" aca="1" ref="BV11" ca="1">SalarioMensualProyectado('Empleados activos'!$B11,$G11,$D11, 'Empleados activos'!BV$1)</f>
        <v>0</v>
      </c>
      <c r="BW11" s="52" cm="1">
        <f t="array" aca="1" ref="BW11" ca="1">SalarioMensualProyectado('Empleados activos'!$B11,$G11,$D11, 'Empleados activos'!BW$1)</f>
        <v>0</v>
      </c>
      <c r="BX11" s="52" cm="1">
        <f t="array" aca="1" ref="BX11" ca="1">SalarioMensualProyectado('Empleados activos'!$B11,$G11,$D11, 'Empleados activos'!BX$1)</f>
        <v>0</v>
      </c>
      <c r="BY11" s="52" cm="1">
        <f t="array" aca="1" ref="BY11" ca="1">SalarioMensualProyectado('Empleados activos'!$B11,$G11,$D11, 'Empleados activos'!BY$1)</f>
        <v>0</v>
      </c>
      <c r="BZ11" s="52" cm="1">
        <f t="array" aca="1" ref="BZ11" ca="1">SalarioMensualProyectado('Empleados activos'!$B11,$G11,$D11, 'Empleados activos'!BZ$1)</f>
        <v>0</v>
      </c>
      <c r="CA11" s="52" cm="1">
        <f t="array" aca="1" ref="CA11" ca="1">SalarioMensualProyectado('Empleados activos'!$B11,$G11,$D11, 'Empleados activos'!CA$1)</f>
        <v>0</v>
      </c>
      <c r="CB11" s="52" cm="1">
        <f t="array" aca="1" ref="CB11" ca="1">SalarioMensualProyectado('Empleados activos'!$B11,$G11,$D11, 'Empleados activos'!CB$1)</f>
        <v>0</v>
      </c>
      <c r="CC11" s="52" cm="1">
        <f t="array" aca="1" ref="CC11" ca="1">SalarioMensualProyectado('Empleados activos'!$B11,$G11,$D11, 'Empleados activos'!CC$1)</f>
        <v>0</v>
      </c>
      <c r="CD11" s="52" cm="1">
        <f t="array" aca="1" ref="CD11" ca="1">SalarioMensualProyectado('Empleados activos'!$B11,$G11,$D11, 'Empleados activos'!CD$1)</f>
        <v>0</v>
      </c>
      <c r="CE11" s="52" cm="1">
        <f t="array" aca="1" ref="CE11" ca="1">SalarioMensualProyectado('Empleados activos'!$B11,$G11,$D11, 'Empleados activos'!CE$1)</f>
        <v>0</v>
      </c>
      <c r="CF11" s="52" cm="1">
        <f t="array" aca="1" ref="CF11" ca="1">SalarioMensualProyectado('Empleados activos'!$B11,$G11,$D11, 'Empleados activos'!CF$1)</f>
        <v>0</v>
      </c>
      <c r="CG11" s="52" cm="1">
        <f t="array" aca="1" ref="CG11" ca="1">SalarioMensualProyectado('Empleados activos'!$B11,$G11,$D11, 'Empleados activos'!CG$1)</f>
        <v>0</v>
      </c>
      <c r="CH11" s="52" cm="1">
        <f t="array" aca="1" ref="CH11" ca="1">SalarioMensualProyectado('Empleados activos'!$B11,$G11,$D11, 'Empleados activos'!CH$1)</f>
        <v>0</v>
      </c>
      <c r="CI11" s="52" cm="1">
        <f t="array" aca="1" ref="CI11" ca="1">SalarioMensualProyectado('Empleados activos'!$B11,$G11,$D11, 'Empleados activos'!CI$1)</f>
        <v>0</v>
      </c>
      <c r="CJ11" s="52" cm="1">
        <f t="array" aca="1" ref="CJ11" ca="1">SalarioMensualProyectado('Empleados activos'!$B11,$G11,$D11, 'Empleados activos'!CJ$1)</f>
        <v>0</v>
      </c>
      <c r="CK11" s="52" cm="1">
        <f t="array" aca="1" ref="CK11" ca="1">SalarioMensualProyectado('Empleados activos'!$B11,$G11,$D11, 'Empleados activos'!CK$1)</f>
        <v>0</v>
      </c>
      <c r="CL11" s="52" cm="1">
        <f t="array" aca="1" ref="CL11" ca="1">SalarioMensualProyectado('Empleados activos'!$B11,$G11,$D11, 'Empleados activos'!CL$1)</f>
        <v>0</v>
      </c>
      <c r="CM11" s="52" cm="1">
        <f t="array" aca="1" ref="CM11" ca="1">SalarioMensualProyectado('Empleados activos'!$B11,$G11,$D11, 'Empleados activos'!CM$1)</f>
        <v>0</v>
      </c>
      <c r="CN11" s="52" cm="1">
        <f t="array" aca="1" ref="CN11" ca="1">SalarioMensualProyectado('Empleados activos'!$B11,$G11,$D11, 'Empleados activos'!CN$1)</f>
        <v>0</v>
      </c>
      <c r="CO11" s="52" cm="1">
        <f t="array" aca="1" ref="CO11" ca="1">SalarioMensualProyectado('Empleados activos'!$B11,$G11,$D11, 'Empleados activos'!CO$1)</f>
        <v>0</v>
      </c>
      <c r="CP11" s="52" cm="1">
        <f t="array" aca="1" ref="CP11" ca="1">SalarioMensualProyectado('Empleados activos'!$B11,$G11,$D11, 'Empleados activos'!CP$1)</f>
        <v>0</v>
      </c>
      <c r="CQ11" s="52" cm="1">
        <f t="array" aca="1" ref="CQ11" ca="1">SalarioMensualProyectado('Empleados activos'!$B11,$G11,$D11, 'Empleados activos'!CQ$1)</f>
        <v>0</v>
      </c>
      <c r="CR11" s="52" cm="1">
        <f t="array" aca="1" ref="CR11" ca="1">SalarioMensualProyectado('Empleados activos'!$B11,$G11,$D11, 'Empleados activos'!CR$1)</f>
        <v>0</v>
      </c>
      <c r="CS11" s="52" cm="1">
        <f t="array" aca="1" ref="CS11" ca="1">SalarioMensualProyectado('Empleados activos'!$B11,$G11,$D11, 'Empleados activos'!CS$1)</f>
        <v>0</v>
      </c>
      <c r="CT11" s="52" cm="1">
        <f t="array" aca="1" ref="CT11" ca="1">SalarioMensualProyectado('Empleados activos'!$B11,$G11,$D11, 'Empleados activos'!CT$1)</f>
        <v>0</v>
      </c>
      <c r="CU11" s="52" cm="1">
        <f t="array" aca="1" ref="CU11" ca="1">SalarioMensualProyectado('Empleados activos'!$B11,$G11,$D11, 'Empleados activos'!CU$1)</f>
        <v>0</v>
      </c>
      <c r="CV11" s="52" cm="1">
        <f t="array" aca="1" ref="CV11" ca="1">SalarioMensualProyectado('Empleados activos'!$B11,$G11,$D11, 'Empleados activos'!CV$1)</f>
        <v>0</v>
      </c>
      <c r="CW11" s="52" cm="1">
        <f t="array" aca="1" ref="CW11" ca="1">SalarioMensualProyectado('Empleados activos'!$B11,$G11,$D11, 'Empleados activos'!CW$1)</f>
        <v>0</v>
      </c>
      <c r="CX11" s="52" cm="1">
        <f t="array" aca="1" ref="CX11" ca="1">SalarioMensualProyectado('Empleados activos'!$B11,$G11,$D11, 'Empleados activos'!CX$1)</f>
        <v>0</v>
      </c>
      <c r="CY11" s="52" cm="1">
        <f t="array" aca="1" ref="CY11" ca="1">SalarioMensualProyectado('Empleados activos'!$B11,$G11,$D11, 'Empleados activos'!CY$1)</f>
        <v>0</v>
      </c>
      <c r="CZ11" s="52" cm="1">
        <f t="array" aca="1" ref="CZ11" ca="1">SalarioMensualProyectado('Empleados activos'!$B11,$G11,$D11, 'Empleados activos'!CZ$1)</f>
        <v>0</v>
      </c>
      <c r="DA11" s="52" cm="1">
        <f t="array" aca="1" ref="DA11" ca="1">SalarioMensualProyectado('Empleados activos'!$B11,$G11,$D11, 'Empleados activos'!DA$1)</f>
        <v>0</v>
      </c>
      <c r="DB11" s="52" cm="1">
        <f t="array" aca="1" ref="DB11" ca="1">SalarioMensualProyectado('Empleados activos'!$B11,$G11,$D11, 'Empleados activos'!DB$1)</f>
        <v>0</v>
      </c>
      <c r="DC11" s="52" cm="1">
        <f t="array" aca="1" ref="DC11" ca="1">SalarioMensualProyectado('Empleados activos'!$B11,$G11,$D11, 'Empleados activos'!DC$1)</f>
        <v>0</v>
      </c>
    </row>
    <row r="12" spans="1:107" x14ac:dyDescent="0.3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>
        <v>46.708036110635952</v>
      </c>
      <c r="G12" s="12" cm="1">
        <f t="array" aca="1" ref="G12" ca="1">edadCalc(E12)</f>
        <v>42</v>
      </c>
      <c r="K12" s="25"/>
      <c r="L12" s="52" cm="1">
        <f t="array" aca="1" ref="L12" ca="1">SalarioMensualProyectado('Empleados activos'!$B12,$G12,$D12, 'Empleados activos'!L$1)</f>
        <v>930533.5</v>
      </c>
      <c r="M12" s="52" cm="1">
        <f t="array" aca="1" ref="M12" ca="1">SalarioMensualProyectado('Empleados activos'!$B12,$G12,$D12, 'Empleados activos'!M$1)</f>
        <v>977618.49509999994</v>
      </c>
      <c r="N12" s="52" cm="1">
        <f t="array" aca="1" ref="N12" ca="1">SalarioMensualProyectado('Empleados activos'!$B12,$G12,$D12, 'Empleados activos'!N$1)</f>
        <v>1027085.9909520599</v>
      </c>
      <c r="O12" s="52" cm="1">
        <f t="array" aca="1" ref="O12" ca="1">SalarioMensualProyectado('Empleados activos'!$B12,$G12,$D12, 'Empleados activos'!O$1)</f>
        <v>1079056.5420942341</v>
      </c>
      <c r="P12" s="52" cm="1">
        <f t="array" aca="1" ref="P12" ca="1">SalarioMensualProyectado('Empleados activos'!$B12,$G12,$D12, 'Empleados activos'!P$1)</f>
        <v>1133656.8031242024</v>
      </c>
      <c r="Q12" s="52" cm="1">
        <f t="array" aca="1" ref="Q12" ca="1">SalarioMensualProyectado('Empleados activos'!$B12,$G12,$D12, 'Empleados activos'!Q$1)</f>
        <v>1191019.8373622869</v>
      </c>
      <c r="R12" s="52" cm="1">
        <f t="array" aca="1" ref="R12" ca="1">SalarioMensualProyectado('Empleados activos'!$B12,$G12,$D12, 'Empleados activos'!R$1)</f>
        <v>1251285.4411328188</v>
      </c>
      <c r="S12" s="52" cm="1">
        <f t="array" aca="1" ref="S12" ca="1">SalarioMensualProyectado('Empleados activos'!$B12,$G12,$D12, 'Empleados activos'!S$1)</f>
        <v>1314600.4844541394</v>
      </c>
      <c r="T12" s="52" cm="1">
        <f t="array" aca="1" ref="T12" ca="1">SalarioMensualProyectado('Empleados activos'!$B12,$G12,$D12, 'Empleados activos'!T$1)</f>
        <v>1381119.2689675188</v>
      </c>
      <c r="U12" s="52" cm="1">
        <f t="array" aca="1" ref="U12" ca="1">SalarioMensualProyectado('Empleados activos'!$B12,$G12,$D12, 'Empleados activos'!U$1)</f>
        <v>1451003.9039772751</v>
      </c>
      <c r="V12" s="52" cm="1">
        <f t="array" aca="1" ref="V12" ca="1">SalarioMensualProyectado('Empleados activos'!$B12,$G12,$D12, 'Empleados activos'!V$1)</f>
        <v>1524424.7015185251</v>
      </c>
      <c r="W12" s="52" cm="1">
        <f t="array" aca="1" ref="W12" ca="1">SalarioMensualProyectado('Empleados activos'!$B12,$G12,$D12, 'Empleados activos'!W$1)</f>
        <v>1601560.5914153627</v>
      </c>
      <c r="X12" s="52" cm="1">
        <f t="array" aca="1" ref="X12" ca="1">SalarioMensualProyectado('Empleados activos'!$B12,$G12,$D12, 'Empleados activos'!X$1)</f>
        <v>1682599.5573409798</v>
      </c>
      <c r="Y12" s="52" cm="1">
        <f t="array" aca="1" ref="Y12" ca="1">SalarioMensualProyectado('Empleados activos'!$B12,$G12,$D12, 'Empleados activos'!Y$1)</f>
        <v>1767739.0949424335</v>
      </c>
      <c r="Z12" s="52" cm="1">
        <f t="array" aca="1" ref="Z12" ca="1">SalarioMensualProyectado('Empleados activos'!$B12,$G12,$D12, 'Empleados activos'!Z$1)</f>
        <v>1857186.6931465205</v>
      </c>
      <c r="AA12" s="52" cm="1">
        <f t="array" aca="1" ref="AA12" ca="1">SalarioMensualProyectado('Empleados activos'!$B12,$G12,$D12, 'Empleados activos'!AA$1)</f>
        <v>1951160.3398197347</v>
      </c>
      <c r="AB12" s="52" cm="1">
        <f t="array" aca="1" ref="AB12" ca="1">SalarioMensualProyectado('Empleados activos'!$B12,$G12,$D12, 'Empleados activos'!AB$1)</f>
        <v>2049889.053014613</v>
      </c>
      <c r="AC12" s="52" cm="1">
        <f t="array" aca="1" ref="AC12" ca="1">SalarioMensualProyectado('Empleados activos'!$B12,$G12,$D12, 'Empleados activos'!AC$1)</f>
        <v>2153613.4390971521</v>
      </c>
      <c r="AD12" s="52" cm="1">
        <f t="array" aca="1" ref="AD12" ca="1">SalarioMensualProyectado('Empleados activos'!$B12,$G12,$D12, 'Empleados activos'!AD$1)</f>
        <v>2262586.2791154678</v>
      </c>
      <c r="AE12" s="52" cm="1">
        <f t="array" aca="1" ref="AE12" ca="1">SalarioMensualProyectado('Empleados activos'!$B12,$G12,$D12, 'Empleados activos'!AE$1)</f>
        <v>2377073.1448387108</v>
      </c>
      <c r="AF12" s="52" cm="1">
        <f t="array" aca="1" ref="AF12" ca="1">SalarioMensualProyectado('Empleados activos'!$B12,$G12,$D12, 'Empleados activos'!AF$1)</f>
        <v>2497353.0459675496</v>
      </c>
      <c r="AG12" s="52" cm="1">
        <f t="array" aca="1" ref="AG12" ca="1">SalarioMensualProyectado('Empleados activos'!$B12,$G12,$D12, 'Empleados activos'!AG$1)</f>
        <v>0</v>
      </c>
      <c r="AH12" s="52" cm="1">
        <f t="array" aca="1" ref="AH12" ca="1">SalarioMensualProyectado('Empleados activos'!$B12,$G12,$D12, 'Empleados activos'!AH$1)</f>
        <v>0</v>
      </c>
      <c r="AI12" s="52" cm="1">
        <f t="array" aca="1" ref="AI12" ca="1">SalarioMensualProyectado('Empleados activos'!$B12,$G12,$D12, 'Empleados activos'!AI$1)</f>
        <v>0</v>
      </c>
      <c r="AJ12" s="52" cm="1">
        <f t="array" aca="1" ref="AJ12" ca="1">SalarioMensualProyectado('Empleados activos'!$B12,$G12,$D12, 'Empleados activos'!AJ$1)</f>
        <v>0</v>
      </c>
      <c r="AK12" s="52" cm="1">
        <f t="array" aca="1" ref="AK12" ca="1">SalarioMensualProyectado('Empleados activos'!$B12,$G12,$D12, 'Empleados activos'!AK$1)</f>
        <v>0</v>
      </c>
      <c r="AL12" s="52" cm="1">
        <f t="array" aca="1" ref="AL12" ca="1">SalarioMensualProyectado('Empleados activos'!$B12,$G12,$D12, 'Empleados activos'!AL$1)</f>
        <v>0</v>
      </c>
      <c r="AM12" s="52" cm="1">
        <f t="array" aca="1" ref="AM12" ca="1">SalarioMensualProyectado('Empleados activos'!$B12,$G12,$D12, 'Empleados activos'!AM$1)</f>
        <v>0</v>
      </c>
      <c r="AN12" s="52" cm="1">
        <f t="array" aca="1" ref="AN12" ca="1">SalarioMensualProyectado('Empleados activos'!$B12,$G12,$D12, 'Empleados activos'!AN$1)</f>
        <v>0</v>
      </c>
      <c r="AO12" s="52" cm="1">
        <f t="array" aca="1" ref="AO12" ca="1">SalarioMensualProyectado('Empleados activos'!$B12,$G12,$D12, 'Empleados activos'!AO$1)</f>
        <v>0</v>
      </c>
      <c r="AP12" s="52" cm="1">
        <f t="array" aca="1" ref="AP12" ca="1">SalarioMensualProyectado('Empleados activos'!$B12,$G12,$D12, 'Empleados activos'!AP$1)</f>
        <v>0</v>
      </c>
      <c r="AQ12" s="52" cm="1">
        <f t="array" aca="1" ref="AQ12" ca="1">SalarioMensualProyectado('Empleados activos'!$B12,$G12,$D12, 'Empleados activos'!AQ$1)</f>
        <v>0</v>
      </c>
      <c r="AR12" s="52" cm="1">
        <f t="array" aca="1" ref="AR12" ca="1">SalarioMensualProyectado('Empleados activos'!$B12,$G12,$D12, 'Empleados activos'!AR$1)</f>
        <v>0</v>
      </c>
      <c r="AS12" s="52" cm="1">
        <f t="array" aca="1" ref="AS12" ca="1">SalarioMensualProyectado('Empleados activos'!$B12,$G12,$D12, 'Empleados activos'!AS$1)</f>
        <v>0</v>
      </c>
      <c r="AT12" s="52" cm="1">
        <f t="array" aca="1" ref="AT12" ca="1">SalarioMensualProyectado('Empleados activos'!$B12,$G12,$D12, 'Empleados activos'!AT$1)</f>
        <v>0</v>
      </c>
      <c r="AU12" s="52" cm="1">
        <f t="array" aca="1" ref="AU12" ca="1">SalarioMensualProyectado('Empleados activos'!$B12,$G12,$D12, 'Empleados activos'!AU$1)</f>
        <v>0</v>
      </c>
      <c r="AV12" s="52" cm="1">
        <f t="array" aca="1" ref="AV12" ca="1">SalarioMensualProyectado('Empleados activos'!$B12,$G12,$D12, 'Empleados activos'!AV$1)</f>
        <v>0</v>
      </c>
      <c r="AW12" s="52" cm="1">
        <f t="array" aca="1" ref="AW12" ca="1">SalarioMensualProyectado('Empleados activos'!$B12,$G12,$D12, 'Empleados activos'!AW$1)</f>
        <v>0</v>
      </c>
      <c r="AX12" s="52" cm="1">
        <f t="array" aca="1" ref="AX12" ca="1">SalarioMensualProyectado('Empleados activos'!$B12,$G12,$D12, 'Empleados activos'!AX$1)</f>
        <v>0</v>
      </c>
      <c r="AY12" s="52" cm="1">
        <f t="array" aca="1" ref="AY12" ca="1">SalarioMensualProyectado('Empleados activos'!$B12,$G12,$D12, 'Empleados activos'!AY$1)</f>
        <v>0</v>
      </c>
      <c r="AZ12" s="52" cm="1">
        <f t="array" aca="1" ref="AZ12" ca="1">SalarioMensualProyectado('Empleados activos'!$B12,$G12,$D12, 'Empleados activos'!AZ$1)</f>
        <v>0</v>
      </c>
      <c r="BA12" s="52" cm="1">
        <f t="array" aca="1" ref="BA12" ca="1">SalarioMensualProyectado('Empleados activos'!$B12,$G12,$D12, 'Empleados activos'!BA$1)</f>
        <v>0</v>
      </c>
      <c r="BB12" s="52" cm="1">
        <f t="array" aca="1" ref="BB12" ca="1">SalarioMensualProyectado('Empleados activos'!$B12,$G12,$D12, 'Empleados activos'!BB$1)</f>
        <v>0</v>
      </c>
      <c r="BC12" s="52" cm="1">
        <f t="array" aca="1" ref="BC12" ca="1">SalarioMensualProyectado('Empleados activos'!$B12,$G12,$D12, 'Empleados activos'!BC$1)</f>
        <v>0</v>
      </c>
      <c r="BD12" s="52" cm="1">
        <f t="array" aca="1" ref="BD12" ca="1">SalarioMensualProyectado('Empleados activos'!$B12,$G12,$D12, 'Empleados activos'!BD$1)</f>
        <v>0</v>
      </c>
      <c r="BE12" s="52" cm="1">
        <f t="array" aca="1" ref="BE12" ca="1">SalarioMensualProyectado('Empleados activos'!$B12,$G12,$D12, 'Empleados activos'!BE$1)</f>
        <v>0</v>
      </c>
      <c r="BF12" s="52" cm="1">
        <f t="array" aca="1" ref="BF12" ca="1">SalarioMensualProyectado('Empleados activos'!$B12,$G12,$D12, 'Empleados activos'!BF$1)</f>
        <v>0</v>
      </c>
      <c r="BG12" s="52" cm="1">
        <f t="array" aca="1" ref="BG12" ca="1">SalarioMensualProyectado('Empleados activos'!$B12,$G12,$D12, 'Empleados activos'!BG$1)</f>
        <v>0</v>
      </c>
      <c r="BH12" s="52" cm="1">
        <f t="array" aca="1" ref="BH12" ca="1">SalarioMensualProyectado('Empleados activos'!$B12,$G12,$D12, 'Empleados activos'!BH$1)</f>
        <v>0</v>
      </c>
      <c r="BI12" s="52" cm="1">
        <f t="array" aca="1" ref="BI12" ca="1">SalarioMensualProyectado('Empleados activos'!$B12,$G12,$D12, 'Empleados activos'!BI$1)</f>
        <v>0</v>
      </c>
      <c r="BJ12" s="52" cm="1">
        <f t="array" aca="1" ref="BJ12" ca="1">SalarioMensualProyectado('Empleados activos'!$B12,$G12,$D12, 'Empleados activos'!BJ$1)</f>
        <v>0</v>
      </c>
      <c r="BK12" s="52" cm="1">
        <f t="array" aca="1" ref="BK12" ca="1">SalarioMensualProyectado('Empleados activos'!$B12,$G12,$D12, 'Empleados activos'!BK$1)</f>
        <v>0</v>
      </c>
      <c r="BL12" s="52" cm="1">
        <f t="array" aca="1" ref="BL12" ca="1">SalarioMensualProyectado('Empleados activos'!$B12,$G12,$D12, 'Empleados activos'!BL$1)</f>
        <v>0</v>
      </c>
      <c r="BM12" s="52" cm="1">
        <f t="array" aca="1" ref="BM12" ca="1">SalarioMensualProyectado('Empleados activos'!$B12,$G12,$D12, 'Empleados activos'!BM$1)</f>
        <v>0</v>
      </c>
      <c r="BN12" s="52" cm="1">
        <f t="array" aca="1" ref="BN12" ca="1">SalarioMensualProyectado('Empleados activos'!$B12,$G12,$D12, 'Empleados activos'!BN$1)</f>
        <v>0</v>
      </c>
      <c r="BO12" s="52" cm="1">
        <f t="array" aca="1" ref="BO12" ca="1">SalarioMensualProyectado('Empleados activos'!$B12,$G12,$D12, 'Empleados activos'!BO$1)</f>
        <v>0</v>
      </c>
      <c r="BP12" s="52" cm="1">
        <f t="array" aca="1" ref="BP12" ca="1">SalarioMensualProyectado('Empleados activos'!$B12,$G12,$D12, 'Empleados activos'!BP$1)</f>
        <v>0</v>
      </c>
      <c r="BQ12" s="52" cm="1">
        <f t="array" aca="1" ref="BQ12" ca="1">SalarioMensualProyectado('Empleados activos'!$B12,$G12,$D12, 'Empleados activos'!BQ$1)</f>
        <v>0</v>
      </c>
      <c r="BR12" s="52" cm="1">
        <f t="array" aca="1" ref="BR12" ca="1">SalarioMensualProyectado('Empleados activos'!$B12,$G12,$D12, 'Empleados activos'!BR$1)</f>
        <v>0</v>
      </c>
      <c r="BS12" s="52" cm="1">
        <f t="array" aca="1" ref="BS12" ca="1">SalarioMensualProyectado('Empleados activos'!$B12,$G12,$D12, 'Empleados activos'!BS$1)</f>
        <v>0</v>
      </c>
      <c r="BT12" s="52" cm="1">
        <f t="array" aca="1" ref="BT12" ca="1">SalarioMensualProyectado('Empleados activos'!$B12,$G12,$D12, 'Empleados activos'!BT$1)</f>
        <v>0</v>
      </c>
      <c r="BU12" s="52" cm="1">
        <f t="array" aca="1" ref="BU12" ca="1">SalarioMensualProyectado('Empleados activos'!$B12,$G12,$D12, 'Empleados activos'!BU$1)</f>
        <v>0</v>
      </c>
      <c r="BV12" s="52" cm="1">
        <f t="array" aca="1" ref="BV12" ca="1">SalarioMensualProyectado('Empleados activos'!$B12,$G12,$D12, 'Empleados activos'!BV$1)</f>
        <v>0</v>
      </c>
      <c r="BW12" s="52" cm="1">
        <f t="array" aca="1" ref="BW12" ca="1">SalarioMensualProyectado('Empleados activos'!$B12,$G12,$D12, 'Empleados activos'!BW$1)</f>
        <v>0</v>
      </c>
      <c r="BX12" s="52" cm="1">
        <f t="array" aca="1" ref="BX12" ca="1">SalarioMensualProyectado('Empleados activos'!$B12,$G12,$D12, 'Empleados activos'!BX$1)</f>
        <v>0</v>
      </c>
      <c r="BY12" s="52" cm="1">
        <f t="array" aca="1" ref="BY12" ca="1">SalarioMensualProyectado('Empleados activos'!$B12,$G12,$D12, 'Empleados activos'!BY$1)</f>
        <v>0</v>
      </c>
      <c r="BZ12" s="52" cm="1">
        <f t="array" aca="1" ref="BZ12" ca="1">SalarioMensualProyectado('Empleados activos'!$B12,$G12,$D12, 'Empleados activos'!BZ$1)</f>
        <v>0</v>
      </c>
      <c r="CA12" s="52" cm="1">
        <f t="array" aca="1" ref="CA12" ca="1">SalarioMensualProyectado('Empleados activos'!$B12,$G12,$D12, 'Empleados activos'!CA$1)</f>
        <v>0</v>
      </c>
      <c r="CB12" s="52" cm="1">
        <f t="array" aca="1" ref="CB12" ca="1">SalarioMensualProyectado('Empleados activos'!$B12,$G12,$D12, 'Empleados activos'!CB$1)</f>
        <v>0</v>
      </c>
      <c r="CC12" s="52" cm="1">
        <f t="array" aca="1" ref="CC12" ca="1">SalarioMensualProyectado('Empleados activos'!$B12,$G12,$D12, 'Empleados activos'!CC$1)</f>
        <v>0</v>
      </c>
      <c r="CD12" s="52" cm="1">
        <f t="array" aca="1" ref="CD12" ca="1">SalarioMensualProyectado('Empleados activos'!$B12,$G12,$D12, 'Empleados activos'!CD$1)</f>
        <v>0</v>
      </c>
      <c r="CE12" s="52" cm="1">
        <f t="array" aca="1" ref="CE12" ca="1">SalarioMensualProyectado('Empleados activos'!$B12,$G12,$D12, 'Empleados activos'!CE$1)</f>
        <v>0</v>
      </c>
      <c r="CF12" s="52" cm="1">
        <f t="array" aca="1" ref="CF12" ca="1">SalarioMensualProyectado('Empleados activos'!$B12,$G12,$D12, 'Empleados activos'!CF$1)</f>
        <v>0</v>
      </c>
      <c r="CG12" s="52" cm="1">
        <f t="array" aca="1" ref="CG12" ca="1">SalarioMensualProyectado('Empleados activos'!$B12,$G12,$D12, 'Empleados activos'!CG$1)</f>
        <v>0</v>
      </c>
      <c r="CH12" s="52" cm="1">
        <f t="array" aca="1" ref="CH12" ca="1">SalarioMensualProyectado('Empleados activos'!$B12,$G12,$D12, 'Empleados activos'!CH$1)</f>
        <v>0</v>
      </c>
      <c r="CI12" s="52" cm="1">
        <f t="array" aca="1" ref="CI12" ca="1">SalarioMensualProyectado('Empleados activos'!$B12,$G12,$D12, 'Empleados activos'!CI$1)</f>
        <v>0</v>
      </c>
      <c r="CJ12" s="52" cm="1">
        <f t="array" aca="1" ref="CJ12" ca="1">SalarioMensualProyectado('Empleados activos'!$B12,$G12,$D12, 'Empleados activos'!CJ$1)</f>
        <v>0</v>
      </c>
      <c r="CK12" s="52" cm="1">
        <f t="array" aca="1" ref="CK12" ca="1">SalarioMensualProyectado('Empleados activos'!$B12,$G12,$D12, 'Empleados activos'!CK$1)</f>
        <v>0</v>
      </c>
      <c r="CL12" s="52" cm="1">
        <f t="array" aca="1" ref="CL12" ca="1">SalarioMensualProyectado('Empleados activos'!$B12,$G12,$D12, 'Empleados activos'!CL$1)</f>
        <v>0</v>
      </c>
      <c r="CM12" s="52" cm="1">
        <f t="array" aca="1" ref="CM12" ca="1">SalarioMensualProyectado('Empleados activos'!$B12,$G12,$D12, 'Empleados activos'!CM$1)</f>
        <v>0</v>
      </c>
      <c r="CN12" s="52" cm="1">
        <f t="array" aca="1" ref="CN12" ca="1">SalarioMensualProyectado('Empleados activos'!$B12,$G12,$D12, 'Empleados activos'!CN$1)</f>
        <v>0</v>
      </c>
      <c r="CO12" s="52" cm="1">
        <f t="array" aca="1" ref="CO12" ca="1">SalarioMensualProyectado('Empleados activos'!$B12,$G12,$D12, 'Empleados activos'!CO$1)</f>
        <v>0</v>
      </c>
      <c r="CP12" s="52" cm="1">
        <f t="array" aca="1" ref="CP12" ca="1">SalarioMensualProyectado('Empleados activos'!$B12,$G12,$D12, 'Empleados activos'!CP$1)</f>
        <v>0</v>
      </c>
      <c r="CQ12" s="52" cm="1">
        <f t="array" aca="1" ref="CQ12" ca="1">SalarioMensualProyectado('Empleados activos'!$B12,$G12,$D12, 'Empleados activos'!CQ$1)</f>
        <v>0</v>
      </c>
      <c r="CR12" s="52" cm="1">
        <f t="array" aca="1" ref="CR12" ca="1">SalarioMensualProyectado('Empleados activos'!$B12,$G12,$D12, 'Empleados activos'!CR$1)</f>
        <v>0</v>
      </c>
      <c r="CS12" s="52" cm="1">
        <f t="array" aca="1" ref="CS12" ca="1">SalarioMensualProyectado('Empleados activos'!$B12,$G12,$D12, 'Empleados activos'!CS$1)</f>
        <v>0</v>
      </c>
      <c r="CT12" s="52" cm="1">
        <f t="array" aca="1" ref="CT12" ca="1">SalarioMensualProyectado('Empleados activos'!$B12,$G12,$D12, 'Empleados activos'!CT$1)</f>
        <v>0</v>
      </c>
      <c r="CU12" s="52" cm="1">
        <f t="array" aca="1" ref="CU12" ca="1">SalarioMensualProyectado('Empleados activos'!$B12,$G12,$D12, 'Empleados activos'!CU$1)</f>
        <v>0</v>
      </c>
      <c r="CV12" s="52" cm="1">
        <f t="array" aca="1" ref="CV12" ca="1">SalarioMensualProyectado('Empleados activos'!$B12,$G12,$D12, 'Empleados activos'!CV$1)</f>
        <v>0</v>
      </c>
      <c r="CW12" s="52" cm="1">
        <f t="array" aca="1" ref="CW12" ca="1">SalarioMensualProyectado('Empleados activos'!$B12,$G12,$D12, 'Empleados activos'!CW$1)</f>
        <v>0</v>
      </c>
      <c r="CX12" s="52" cm="1">
        <f t="array" aca="1" ref="CX12" ca="1">SalarioMensualProyectado('Empleados activos'!$B12,$G12,$D12, 'Empleados activos'!CX$1)</f>
        <v>0</v>
      </c>
      <c r="CY12" s="52" cm="1">
        <f t="array" aca="1" ref="CY12" ca="1">SalarioMensualProyectado('Empleados activos'!$B12,$G12,$D12, 'Empleados activos'!CY$1)</f>
        <v>0</v>
      </c>
      <c r="CZ12" s="52" cm="1">
        <f t="array" aca="1" ref="CZ12" ca="1">SalarioMensualProyectado('Empleados activos'!$B12,$G12,$D12, 'Empleados activos'!CZ$1)</f>
        <v>0</v>
      </c>
      <c r="DA12" s="52" cm="1">
        <f t="array" aca="1" ref="DA12" ca="1">SalarioMensualProyectado('Empleados activos'!$B12,$G12,$D12, 'Empleados activos'!DA$1)</f>
        <v>0</v>
      </c>
      <c r="DB12" s="52" cm="1">
        <f t="array" aca="1" ref="DB12" ca="1">SalarioMensualProyectado('Empleados activos'!$B12,$G12,$D12, 'Empleados activos'!DB$1)</f>
        <v>0</v>
      </c>
      <c r="DC12" s="52" cm="1">
        <f t="array" aca="1" ref="DC12" ca="1">SalarioMensualProyectado('Empleados activos'!$B12,$G12,$D12, 'Empleados activos'!DC$1)</f>
        <v>0</v>
      </c>
    </row>
    <row r="13" spans="1:107" x14ac:dyDescent="0.3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>
        <v>32.10277953786342</v>
      </c>
      <c r="G13" s="12" cm="1">
        <f t="array" aca="1" ref="G13" ca="1">edadCalc(E13)</f>
        <v>56</v>
      </c>
      <c r="K13" s="25"/>
      <c r="L13" s="52" cm="1">
        <f t="array" aca="1" ref="L13" ca="1">SalarioMensualProyectado('Empleados activos'!$B13,$G13,$D13, 'Empleados activos'!L$1)</f>
        <v>2369743.25</v>
      </c>
      <c r="M13" s="52" cm="1">
        <f t="array" aca="1" ref="M13" ca="1">SalarioMensualProyectado('Empleados activos'!$B13,$G13,$D13, 'Empleados activos'!M$1)</f>
        <v>2489652.2584500001</v>
      </c>
      <c r="N13" s="52" cm="1">
        <f t="array" aca="1" ref="N13" ca="1">SalarioMensualProyectado('Empleados activos'!$B13,$G13,$D13, 'Empleados activos'!N$1)</f>
        <v>2615628.6627275697</v>
      </c>
      <c r="O13" s="52" cm="1">
        <f t="array" aca="1" ref="O13" ca="1">SalarioMensualProyectado('Empleados activos'!$B13,$G13,$D13, 'Empleados activos'!O$1)</f>
        <v>2747979.4730615849</v>
      </c>
      <c r="P13" s="52" cm="1">
        <f t="array" aca="1" ref="P13" ca="1">SalarioMensualProyectado('Empleados activos'!$B13,$G13,$D13, 'Empleados activos'!P$1)</f>
        <v>2887027.234398501</v>
      </c>
      <c r="Q13" s="52" cm="1">
        <f t="array" aca="1" ref="Q13" ca="1">SalarioMensualProyectado('Empleados activos'!$B13,$G13,$D13, 'Empleados activos'!Q$1)</f>
        <v>3033110.8124590651</v>
      </c>
      <c r="R13" s="52" cm="1">
        <f t="array" aca="1" ref="R13" ca="1">SalarioMensualProyectado('Empleados activos'!$B13,$G13,$D13, 'Empleados activos'!R$1)</f>
        <v>3186586.219569494</v>
      </c>
      <c r="S13" s="52" cm="1">
        <f t="array" aca="1" ref="S13" ca="1">SalarioMensualProyectado('Empleados activos'!$B13,$G13,$D13, 'Empleados activos'!S$1)</f>
        <v>0</v>
      </c>
      <c r="T13" s="52" cm="1">
        <f t="array" aca="1" ref="T13" ca="1">SalarioMensualProyectado('Empleados activos'!$B13,$G13,$D13, 'Empleados activos'!T$1)</f>
        <v>0</v>
      </c>
      <c r="U13" s="52" cm="1">
        <f t="array" aca="1" ref="U13" ca="1">SalarioMensualProyectado('Empleados activos'!$B13,$G13,$D13, 'Empleados activos'!U$1)</f>
        <v>0</v>
      </c>
      <c r="V13" s="52" cm="1">
        <f t="array" aca="1" ref="V13" ca="1">SalarioMensualProyectado('Empleados activos'!$B13,$G13,$D13, 'Empleados activos'!V$1)</f>
        <v>0</v>
      </c>
      <c r="W13" s="52" cm="1">
        <f t="array" aca="1" ref="W13" ca="1">SalarioMensualProyectado('Empleados activos'!$B13,$G13,$D13, 'Empleados activos'!W$1)</f>
        <v>0</v>
      </c>
      <c r="X13" s="52" cm="1">
        <f t="array" aca="1" ref="X13" ca="1">SalarioMensualProyectado('Empleados activos'!$B13,$G13,$D13, 'Empleados activos'!X$1)</f>
        <v>0</v>
      </c>
      <c r="Y13" s="52" cm="1">
        <f t="array" aca="1" ref="Y13" ca="1">SalarioMensualProyectado('Empleados activos'!$B13,$G13,$D13, 'Empleados activos'!Y$1)</f>
        <v>0</v>
      </c>
      <c r="Z13" s="52" cm="1">
        <f t="array" aca="1" ref="Z13" ca="1">SalarioMensualProyectado('Empleados activos'!$B13,$G13,$D13, 'Empleados activos'!Z$1)</f>
        <v>0</v>
      </c>
      <c r="AA13" s="52" cm="1">
        <f t="array" aca="1" ref="AA13" ca="1">SalarioMensualProyectado('Empleados activos'!$B13,$G13,$D13, 'Empleados activos'!AA$1)</f>
        <v>0</v>
      </c>
      <c r="AB13" s="52" cm="1">
        <f t="array" aca="1" ref="AB13" ca="1">SalarioMensualProyectado('Empleados activos'!$B13,$G13,$D13, 'Empleados activos'!AB$1)</f>
        <v>0</v>
      </c>
      <c r="AC13" s="52" cm="1">
        <f t="array" aca="1" ref="AC13" ca="1">SalarioMensualProyectado('Empleados activos'!$B13,$G13,$D13, 'Empleados activos'!AC$1)</f>
        <v>0</v>
      </c>
      <c r="AD13" s="52" cm="1">
        <f t="array" aca="1" ref="AD13" ca="1">SalarioMensualProyectado('Empleados activos'!$B13,$G13,$D13, 'Empleados activos'!AD$1)</f>
        <v>0</v>
      </c>
      <c r="AE13" s="52" cm="1">
        <f t="array" aca="1" ref="AE13" ca="1">SalarioMensualProyectado('Empleados activos'!$B13,$G13,$D13, 'Empleados activos'!AE$1)</f>
        <v>0</v>
      </c>
      <c r="AF13" s="52" cm="1">
        <f t="array" aca="1" ref="AF13" ca="1">SalarioMensualProyectado('Empleados activos'!$B13,$G13,$D13, 'Empleados activos'!AF$1)</f>
        <v>0</v>
      </c>
      <c r="AG13" s="52" cm="1">
        <f t="array" aca="1" ref="AG13" ca="1">SalarioMensualProyectado('Empleados activos'!$B13,$G13,$D13, 'Empleados activos'!AG$1)</f>
        <v>0</v>
      </c>
      <c r="AH13" s="52" cm="1">
        <f t="array" aca="1" ref="AH13" ca="1">SalarioMensualProyectado('Empleados activos'!$B13,$G13,$D13, 'Empleados activos'!AH$1)</f>
        <v>0</v>
      </c>
      <c r="AI13" s="52" cm="1">
        <f t="array" aca="1" ref="AI13" ca="1">SalarioMensualProyectado('Empleados activos'!$B13,$G13,$D13, 'Empleados activos'!AI$1)</f>
        <v>0</v>
      </c>
      <c r="AJ13" s="52" cm="1">
        <f t="array" aca="1" ref="AJ13" ca="1">SalarioMensualProyectado('Empleados activos'!$B13,$G13,$D13, 'Empleados activos'!AJ$1)</f>
        <v>0</v>
      </c>
      <c r="AK13" s="52" cm="1">
        <f t="array" aca="1" ref="AK13" ca="1">SalarioMensualProyectado('Empleados activos'!$B13,$G13,$D13, 'Empleados activos'!AK$1)</f>
        <v>0</v>
      </c>
      <c r="AL13" s="52" cm="1">
        <f t="array" aca="1" ref="AL13" ca="1">SalarioMensualProyectado('Empleados activos'!$B13,$G13,$D13, 'Empleados activos'!AL$1)</f>
        <v>0</v>
      </c>
      <c r="AM13" s="52" cm="1">
        <f t="array" aca="1" ref="AM13" ca="1">SalarioMensualProyectado('Empleados activos'!$B13,$G13,$D13, 'Empleados activos'!AM$1)</f>
        <v>0</v>
      </c>
      <c r="AN13" s="52" cm="1">
        <f t="array" aca="1" ref="AN13" ca="1">SalarioMensualProyectado('Empleados activos'!$B13,$G13,$D13, 'Empleados activos'!AN$1)</f>
        <v>0</v>
      </c>
      <c r="AO13" s="52" cm="1">
        <f t="array" aca="1" ref="AO13" ca="1">SalarioMensualProyectado('Empleados activos'!$B13,$G13,$D13, 'Empleados activos'!AO$1)</f>
        <v>0</v>
      </c>
      <c r="AP13" s="52" cm="1">
        <f t="array" aca="1" ref="AP13" ca="1">SalarioMensualProyectado('Empleados activos'!$B13,$G13,$D13, 'Empleados activos'!AP$1)</f>
        <v>0</v>
      </c>
      <c r="AQ13" s="52" cm="1">
        <f t="array" aca="1" ref="AQ13" ca="1">SalarioMensualProyectado('Empleados activos'!$B13,$G13,$D13, 'Empleados activos'!AQ$1)</f>
        <v>0</v>
      </c>
      <c r="AR13" s="52" cm="1">
        <f t="array" aca="1" ref="AR13" ca="1">SalarioMensualProyectado('Empleados activos'!$B13,$G13,$D13, 'Empleados activos'!AR$1)</f>
        <v>0</v>
      </c>
      <c r="AS13" s="52" cm="1">
        <f t="array" aca="1" ref="AS13" ca="1">SalarioMensualProyectado('Empleados activos'!$B13,$G13,$D13, 'Empleados activos'!AS$1)</f>
        <v>0</v>
      </c>
      <c r="AT13" s="52" cm="1">
        <f t="array" aca="1" ref="AT13" ca="1">SalarioMensualProyectado('Empleados activos'!$B13,$G13,$D13, 'Empleados activos'!AT$1)</f>
        <v>0</v>
      </c>
      <c r="AU13" s="52" cm="1">
        <f t="array" aca="1" ref="AU13" ca="1">SalarioMensualProyectado('Empleados activos'!$B13,$G13,$D13, 'Empleados activos'!AU$1)</f>
        <v>0</v>
      </c>
      <c r="AV13" s="52" cm="1">
        <f t="array" aca="1" ref="AV13" ca="1">SalarioMensualProyectado('Empleados activos'!$B13,$G13,$D13, 'Empleados activos'!AV$1)</f>
        <v>0</v>
      </c>
      <c r="AW13" s="52" cm="1">
        <f t="array" aca="1" ref="AW13" ca="1">SalarioMensualProyectado('Empleados activos'!$B13,$G13,$D13, 'Empleados activos'!AW$1)</f>
        <v>0</v>
      </c>
      <c r="AX13" s="52" cm="1">
        <f t="array" aca="1" ref="AX13" ca="1">SalarioMensualProyectado('Empleados activos'!$B13,$G13,$D13, 'Empleados activos'!AX$1)</f>
        <v>0</v>
      </c>
      <c r="AY13" s="52" cm="1">
        <f t="array" aca="1" ref="AY13" ca="1">SalarioMensualProyectado('Empleados activos'!$B13,$G13,$D13, 'Empleados activos'!AY$1)</f>
        <v>0</v>
      </c>
      <c r="AZ13" s="52" cm="1">
        <f t="array" aca="1" ref="AZ13" ca="1">SalarioMensualProyectado('Empleados activos'!$B13,$G13,$D13, 'Empleados activos'!AZ$1)</f>
        <v>0</v>
      </c>
      <c r="BA13" s="52" cm="1">
        <f t="array" aca="1" ref="BA13" ca="1">SalarioMensualProyectado('Empleados activos'!$B13,$G13,$D13, 'Empleados activos'!BA$1)</f>
        <v>0</v>
      </c>
      <c r="BB13" s="52" cm="1">
        <f t="array" aca="1" ref="BB13" ca="1">SalarioMensualProyectado('Empleados activos'!$B13,$G13,$D13, 'Empleados activos'!BB$1)</f>
        <v>0</v>
      </c>
      <c r="BC13" s="52" cm="1">
        <f t="array" aca="1" ref="BC13" ca="1">SalarioMensualProyectado('Empleados activos'!$B13,$G13,$D13, 'Empleados activos'!BC$1)</f>
        <v>0</v>
      </c>
      <c r="BD13" s="52" cm="1">
        <f t="array" aca="1" ref="BD13" ca="1">SalarioMensualProyectado('Empleados activos'!$B13,$G13,$D13, 'Empleados activos'!BD$1)</f>
        <v>0</v>
      </c>
      <c r="BE13" s="52" cm="1">
        <f t="array" aca="1" ref="BE13" ca="1">SalarioMensualProyectado('Empleados activos'!$B13,$G13,$D13, 'Empleados activos'!BE$1)</f>
        <v>0</v>
      </c>
      <c r="BF13" s="52" cm="1">
        <f t="array" aca="1" ref="BF13" ca="1">SalarioMensualProyectado('Empleados activos'!$B13,$G13,$D13, 'Empleados activos'!BF$1)</f>
        <v>0</v>
      </c>
      <c r="BG13" s="52" cm="1">
        <f t="array" aca="1" ref="BG13" ca="1">SalarioMensualProyectado('Empleados activos'!$B13,$G13,$D13, 'Empleados activos'!BG$1)</f>
        <v>0</v>
      </c>
      <c r="BH13" s="52" cm="1">
        <f t="array" aca="1" ref="BH13" ca="1">SalarioMensualProyectado('Empleados activos'!$B13,$G13,$D13, 'Empleados activos'!BH$1)</f>
        <v>0</v>
      </c>
      <c r="BI13" s="52" cm="1">
        <f t="array" aca="1" ref="BI13" ca="1">SalarioMensualProyectado('Empleados activos'!$B13,$G13,$D13, 'Empleados activos'!BI$1)</f>
        <v>0</v>
      </c>
      <c r="BJ13" s="52" cm="1">
        <f t="array" aca="1" ref="BJ13" ca="1">SalarioMensualProyectado('Empleados activos'!$B13,$G13,$D13, 'Empleados activos'!BJ$1)</f>
        <v>0</v>
      </c>
      <c r="BK13" s="52" cm="1">
        <f t="array" aca="1" ref="BK13" ca="1">SalarioMensualProyectado('Empleados activos'!$B13,$G13,$D13, 'Empleados activos'!BK$1)</f>
        <v>0</v>
      </c>
      <c r="BL13" s="52" cm="1">
        <f t="array" aca="1" ref="BL13" ca="1">SalarioMensualProyectado('Empleados activos'!$B13,$G13,$D13, 'Empleados activos'!BL$1)</f>
        <v>0</v>
      </c>
      <c r="BM13" s="52" cm="1">
        <f t="array" aca="1" ref="BM13" ca="1">SalarioMensualProyectado('Empleados activos'!$B13,$G13,$D13, 'Empleados activos'!BM$1)</f>
        <v>0</v>
      </c>
      <c r="BN13" s="52" cm="1">
        <f t="array" aca="1" ref="BN13" ca="1">SalarioMensualProyectado('Empleados activos'!$B13,$G13,$D13, 'Empleados activos'!BN$1)</f>
        <v>0</v>
      </c>
      <c r="BO13" s="52" cm="1">
        <f t="array" aca="1" ref="BO13" ca="1">SalarioMensualProyectado('Empleados activos'!$B13,$G13,$D13, 'Empleados activos'!BO$1)</f>
        <v>0</v>
      </c>
      <c r="BP13" s="52" cm="1">
        <f t="array" aca="1" ref="BP13" ca="1">SalarioMensualProyectado('Empleados activos'!$B13,$G13,$D13, 'Empleados activos'!BP$1)</f>
        <v>0</v>
      </c>
      <c r="BQ13" s="52" cm="1">
        <f t="array" aca="1" ref="BQ13" ca="1">SalarioMensualProyectado('Empleados activos'!$B13,$G13,$D13, 'Empleados activos'!BQ$1)</f>
        <v>0</v>
      </c>
      <c r="BR13" s="52" cm="1">
        <f t="array" aca="1" ref="BR13" ca="1">SalarioMensualProyectado('Empleados activos'!$B13,$G13,$D13, 'Empleados activos'!BR$1)</f>
        <v>0</v>
      </c>
      <c r="BS13" s="52" cm="1">
        <f t="array" aca="1" ref="BS13" ca="1">SalarioMensualProyectado('Empleados activos'!$B13,$G13,$D13, 'Empleados activos'!BS$1)</f>
        <v>0</v>
      </c>
      <c r="BT13" s="52" cm="1">
        <f t="array" aca="1" ref="BT13" ca="1">SalarioMensualProyectado('Empleados activos'!$B13,$G13,$D13, 'Empleados activos'!BT$1)</f>
        <v>0</v>
      </c>
      <c r="BU13" s="52" cm="1">
        <f t="array" aca="1" ref="BU13" ca="1">SalarioMensualProyectado('Empleados activos'!$B13,$G13,$D13, 'Empleados activos'!BU$1)</f>
        <v>0</v>
      </c>
      <c r="BV13" s="52" cm="1">
        <f t="array" aca="1" ref="BV13" ca="1">SalarioMensualProyectado('Empleados activos'!$B13,$G13,$D13, 'Empleados activos'!BV$1)</f>
        <v>0</v>
      </c>
      <c r="BW13" s="52" cm="1">
        <f t="array" aca="1" ref="BW13" ca="1">SalarioMensualProyectado('Empleados activos'!$B13,$G13,$D13, 'Empleados activos'!BW$1)</f>
        <v>0</v>
      </c>
      <c r="BX13" s="52" cm="1">
        <f t="array" aca="1" ref="BX13" ca="1">SalarioMensualProyectado('Empleados activos'!$B13,$G13,$D13, 'Empleados activos'!BX$1)</f>
        <v>0</v>
      </c>
      <c r="BY13" s="52" cm="1">
        <f t="array" aca="1" ref="BY13" ca="1">SalarioMensualProyectado('Empleados activos'!$B13,$G13,$D13, 'Empleados activos'!BY$1)</f>
        <v>0</v>
      </c>
      <c r="BZ13" s="52" cm="1">
        <f t="array" aca="1" ref="BZ13" ca="1">SalarioMensualProyectado('Empleados activos'!$B13,$G13,$D13, 'Empleados activos'!BZ$1)</f>
        <v>0</v>
      </c>
      <c r="CA13" s="52" cm="1">
        <f t="array" aca="1" ref="CA13" ca="1">SalarioMensualProyectado('Empleados activos'!$B13,$G13,$D13, 'Empleados activos'!CA$1)</f>
        <v>0</v>
      </c>
      <c r="CB13" s="52" cm="1">
        <f t="array" aca="1" ref="CB13" ca="1">SalarioMensualProyectado('Empleados activos'!$B13,$G13,$D13, 'Empleados activos'!CB$1)</f>
        <v>0</v>
      </c>
      <c r="CC13" s="52" cm="1">
        <f t="array" aca="1" ref="CC13" ca="1">SalarioMensualProyectado('Empleados activos'!$B13,$G13,$D13, 'Empleados activos'!CC$1)</f>
        <v>0</v>
      </c>
      <c r="CD13" s="52" cm="1">
        <f t="array" aca="1" ref="CD13" ca="1">SalarioMensualProyectado('Empleados activos'!$B13,$G13,$D13, 'Empleados activos'!CD$1)</f>
        <v>0</v>
      </c>
      <c r="CE13" s="52" cm="1">
        <f t="array" aca="1" ref="CE13" ca="1">SalarioMensualProyectado('Empleados activos'!$B13,$G13,$D13, 'Empleados activos'!CE$1)</f>
        <v>0</v>
      </c>
      <c r="CF13" s="52" cm="1">
        <f t="array" aca="1" ref="CF13" ca="1">SalarioMensualProyectado('Empleados activos'!$B13,$G13,$D13, 'Empleados activos'!CF$1)</f>
        <v>0</v>
      </c>
      <c r="CG13" s="52" cm="1">
        <f t="array" aca="1" ref="CG13" ca="1">SalarioMensualProyectado('Empleados activos'!$B13,$G13,$D13, 'Empleados activos'!CG$1)</f>
        <v>0</v>
      </c>
      <c r="CH13" s="52" cm="1">
        <f t="array" aca="1" ref="CH13" ca="1">SalarioMensualProyectado('Empleados activos'!$B13,$G13,$D13, 'Empleados activos'!CH$1)</f>
        <v>0</v>
      </c>
      <c r="CI13" s="52" cm="1">
        <f t="array" aca="1" ref="CI13" ca="1">SalarioMensualProyectado('Empleados activos'!$B13,$G13,$D13, 'Empleados activos'!CI$1)</f>
        <v>0</v>
      </c>
      <c r="CJ13" s="52" cm="1">
        <f t="array" aca="1" ref="CJ13" ca="1">SalarioMensualProyectado('Empleados activos'!$B13,$G13,$D13, 'Empleados activos'!CJ$1)</f>
        <v>0</v>
      </c>
      <c r="CK13" s="52" cm="1">
        <f t="array" aca="1" ref="CK13" ca="1">SalarioMensualProyectado('Empleados activos'!$B13,$G13,$D13, 'Empleados activos'!CK$1)</f>
        <v>0</v>
      </c>
      <c r="CL13" s="52" cm="1">
        <f t="array" aca="1" ref="CL13" ca="1">SalarioMensualProyectado('Empleados activos'!$B13,$G13,$D13, 'Empleados activos'!CL$1)</f>
        <v>0</v>
      </c>
      <c r="CM13" s="52" cm="1">
        <f t="array" aca="1" ref="CM13" ca="1">SalarioMensualProyectado('Empleados activos'!$B13,$G13,$D13, 'Empleados activos'!CM$1)</f>
        <v>0</v>
      </c>
      <c r="CN13" s="52" cm="1">
        <f t="array" aca="1" ref="CN13" ca="1">SalarioMensualProyectado('Empleados activos'!$B13,$G13,$D13, 'Empleados activos'!CN$1)</f>
        <v>0</v>
      </c>
      <c r="CO13" s="52" cm="1">
        <f t="array" aca="1" ref="CO13" ca="1">SalarioMensualProyectado('Empleados activos'!$B13,$G13,$D13, 'Empleados activos'!CO$1)</f>
        <v>0</v>
      </c>
      <c r="CP13" s="52" cm="1">
        <f t="array" aca="1" ref="CP13" ca="1">SalarioMensualProyectado('Empleados activos'!$B13,$G13,$D13, 'Empleados activos'!CP$1)</f>
        <v>0</v>
      </c>
      <c r="CQ13" s="52" cm="1">
        <f t="array" aca="1" ref="CQ13" ca="1">SalarioMensualProyectado('Empleados activos'!$B13,$G13,$D13, 'Empleados activos'!CQ$1)</f>
        <v>0</v>
      </c>
      <c r="CR13" s="52" cm="1">
        <f t="array" aca="1" ref="CR13" ca="1">SalarioMensualProyectado('Empleados activos'!$B13,$G13,$D13, 'Empleados activos'!CR$1)</f>
        <v>0</v>
      </c>
      <c r="CS13" s="52" cm="1">
        <f t="array" aca="1" ref="CS13" ca="1">SalarioMensualProyectado('Empleados activos'!$B13,$G13,$D13, 'Empleados activos'!CS$1)</f>
        <v>0</v>
      </c>
      <c r="CT13" s="52" cm="1">
        <f t="array" aca="1" ref="CT13" ca="1">SalarioMensualProyectado('Empleados activos'!$B13,$G13,$D13, 'Empleados activos'!CT$1)</f>
        <v>0</v>
      </c>
      <c r="CU13" s="52" cm="1">
        <f t="array" aca="1" ref="CU13" ca="1">SalarioMensualProyectado('Empleados activos'!$B13,$G13,$D13, 'Empleados activos'!CU$1)</f>
        <v>0</v>
      </c>
      <c r="CV13" s="52" cm="1">
        <f t="array" aca="1" ref="CV13" ca="1">SalarioMensualProyectado('Empleados activos'!$B13,$G13,$D13, 'Empleados activos'!CV$1)</f>
        <v>0</v>
      </c>
      <c r="CW13" s="52" cm="1">
        <f t="array" aca="1" ref="CW13" ca="1">SalarioMensualProyectado('Empleados activos'!$B13,$G13,$D13, 'Empleados activos'!CW$1)</f>
        <v>0</v>
      </c>
      <c r="CX13" s="52" cm="1">
        <f t="array" aca="1" ref="CX13" ca="1">SalarioMensualProyectado('Empleados activos'!$B13,$G13,$D13, 'Empleados activos'!CX$1)</f>
        <v>0</v>
      </c>
      <c r="CY13" s="52" cm="1">
        <f t="array" aca="1" ref="CY13" ca="1">SalarioMensualProyectado('Empleados activos'!$B13,$G13,$D13, 'Empleados activos'!CY$1)</f>
        <v>0</v>
      </c>
      <c r="CZ13" s="52" cm="1">
        <f t="array" aca="1" ref="CZ13" ca="1">SalarioMensualProyectado('Empleados activos'!$B13,$G13,$D13, 'Empleados activos'!CZ$1)</f>
        <v>0</v>
      </c>
      <c r="DA13" s="52" cm="1">
        <f t="array" aca="1" ref="DA13" ca="1">SalarioMensualProyectado('Empleados activos'!$B13,$G13,$D13, 'Empleados activos'!DA$1)</f>
        <v>0</v>
      </c>
      <c r="DB13" s="52" cm="1">
        <f t="array" aca="1" ref="DB13" ca="1">SalarioMensualProyectado('Empleados activos'!$B13,$G13,$D13, 'Empleados activos'!DB$1)</f>
        <v>0</v>
      </c>
      <c r="DC13" s="52" cm="1">
        <f t="array" aca="1" ref="DC13" ca="1">SalarioMensualProyectado('Empleados activos'!$B13,$G13,$D13, 'Empleados activos'!DC$1)</f>
        <v>0</v>
      </c>
    </row>
    <row r="14" spans="1:107" x14ac:dyDescent="0.3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>
        <v>45.641752242691531</v>
      </c>
      <c r="G14" s="12" cm="1">
        <f t="array" aca="1" ref="G14" ca="1">edadCalc(E14)</f>
        <v>43</v>
      </c>
      <c r="K14" s="25"/>
      <c r="L14" s="52" cm="1">
        <f t="array" aca="1" ref="L14" ca="1">SalarioMensualProyectado('Empleados activos'!$B14,$G14,$D14, 'Empleados activos'!L$1)</f>
        <v>705894</v>
      </c>
      <c r="M14" s="52" cm="1">
        <f t="array" aca="1" ref="M14" ca="1">SalarioMensualProyectado('Empleados activos'!$B14,$G14,$D14, 'Empleados activos'!M$1)</f>
        <v>741612.23639999994</v>
      </c>
      <c r="N14" s="52" cm="1">
        <f t="array" aca="1" ref="N14" ca="1">SalarioMensualProyectado('Empleados activos'!$B14,$G14,$D14, 'Empleados activos'!N$1)</f>
        <v>779137.81556183996</v>
      </c>
      <c r="O14" s="52" cm="1">
        <f t="array" aca="1" ref="O14" ca="1">SalarioMensualProyectado('Empleados activos'!$B14,$G14,$D14, 'Empleados activos'!O$1)</f>
        <v>818562.18902926904</v>
      </c>
      <c r="P14" s="52" cm="1">
        <f t="array" aca="1" ref="P14" ca="1">SalarioMensualProyectado('Empleados activos'!$B14,$G14,$D14, 'Empleados activos'!P$1)</f>
        <v>859981.43579415011</v>
      </c>
      <c r="Q14" s="52" cm="1">
        <f t="array" aca="1" ref="Q14" ca="1">SalarioMensualProyectado('Empleados activos'!$B14,$G14,$D14, 'Empleados activos'!Q$1)</f>
        <v>903496.49644533405</v>
      </c>
      <c r="R14" s="52" cm="1">
        <f t="array" aca="1" ref="R14" ca="1">SalarioMensualProyectado('Empleados activos'!$B14,$G14,$D14, 'Empleados activos'!R$1)</f>
        <v>949213.41916546796</v>
      </c>
      <c r="S14" s="52" cm="1">
        <f t="array" aca="1" ref="S14" ca="1">SalarioMensualProyectado('Empleados activos'!$B14,$G14,$D14, 'Empleados activos'!S$1)</f>
        <v>997243.61817524058</v>
      </c>
      <c r="T14" s="52" cm="1">
        <f t="array" aca="1" ref="T14" ca="1">SalarioMensualProyectado('Empleados activos'!$B14,$G14,$D14, 'Empleados activos'!T$1)</f>
        <v>1047704.1452549078</v>
      </c>
      <c r="U14" s="52" cm="1">
        <f t="array" aca="1" ref="U14" ca="1">SalarioMensualProyectado('Empleados activos'!$B14,$G14,$D14, 'Empleados activos'!U$1)</f>
        <v>1100717.9750048062</v>
      </c>
      <c r="V14" s="52" cm="1">
        <f t="array" aca="1" ref="V14" ca="1">SalarioMensualProyectado('Empleados activos'!$B14,$G14,$D14, 'Empleados activos'!V$1)</f>
        <v>1156414.3045400493</v>
      </c>
      <c r="W14" s="52" cm="1">
        <f t="array" aca="1" ref="W14" ca="1">SalarioMensualProyectado('Empleados activos'!$B14,$G14,$D14, 'Empleados activos'!W$1)</f>
        <v>1214928.8683497757</v>
      </c>
      <c r="X14" s="52" cm="1">
        <f t="array" aca="1" ref="X14" ca="1">SalarioMensualProyectado('Empleados activos'!$B14,$G14,$D14, 'Empleados activos'!X$1)</f>
        <v>1276404.2690882741</v>
      </c>
      <c r="Y14" s="52" cm="1">
        <f t="array" aca="1" ref="Y14" ca="1">SalarioMensualProyectado('Empleados activos'!$B14,$G14,$D14, 'Empleados activos'!Y$1)</f>
        <v>1340990.3251041409</v>
      </c>
      <c r="Z14" s="52" cm="1">
        <f t="array" aca="1" ref="Z14" ca="1">SalarioMensualProyectado('Empleados activos'!$B14,$G14,$D14, 'Empleados activos'!Z$1)</f>
        <v>1408844.4355544103</v>
      </c>
      <c r="AA14" s="52" cm="1">
        <f t="array" aca="1" ref="AA14" ca="1">SalarioMensualProyectado('Empleados activos'!$B14,$G14,$D14, 'Empleados activos'!AA$1)</f>
        <v>1480131.9639934637</v>
      </c>
      <c r="AB14" s="52" cm="1">
        <f t="array" aca="1" ref="AB14" ca="1">SalarioMensualProyectado('Empleados activos'!$B14,$G14,$D14, 'Empleados activos'!AB$1)</f>
        <v>1555026.6413715328</v>
      </c>
      <c r="AC14" s="52" cm="1">
        <f t="array" aca="1" ref="AC14" ca="1">SalarioMensualProyectado('Empleados activos'!$B14,$G14,$D14, 'Empleados activos'!AC$1)</f>
        <v>1633710.9894249323</v>
      </c>
      <c r="AD14" s="52" cm="1">
        <f t="array" aca="1" ref="AD14" ca="1">SalarioMensualProyectado('Empleados activos'!$B14,$G14,$D14, 'Empleados activos'!AD$1)</f>
        <v>1716376.7654898337</v>
      </c>
      <c r="AE14" s="52" cm="1">
        <f t="array" aca="1" ref="AE14" ca="1">SalarioMensualProyectado('Empleados activos'!$B14,$G14,$D14, 'Empleados activos'!AE$1)</f>
        <v>1803225.4298236193</v>
      </c>
      <c r="AF14" s="52" cm="1">
        <f t="array" aca="1" ref="AF14" ca="1">SalarioMensualProyectado('Empleados activos'!$B14,$G14,$D14, 'Empleados activos'!AF$1)</f>
        <v>0</v>
      </c>
      <c r="AG14" s="52" cm="1">
        <f t="array" aca="1" ref="AG14" ca="1">SalarioMensualProyectado('Empleados activos'!$B14,$G14,$D14, 'Empleados activos'!AG$1)</f>
        <v>0</v>
      </c>
      <c r="AH14" s="52" cm="1">
        <f t="array" aca="1" ref="AH14" ca="1">SalarioMensualProyectado('Empleados activos'!$B14,$G14,$D14, 'Empleados activos'!AH$1)</f>
        <v>0</v>
      </c>
      <c r="AI14" s="52" cm="1">
        <f t="array" aca="1" ref="AI14" ca="1">SalarioMensualProyectado('Empleados activos'!$B14,$G14,$D14, 'Empleados activos'!AI$1)</f>
        <v>0</v>
      </c>
      <c r="AJ14" s="52" cm="1">
        <f t="array" aca="1" ref="AJ14" ca="1">SalarioMensualProyectado('Empleados activos'!$B14,$G14,$D14, 'Empleados activos'!AJ$1)</f>
        <v>0</v>
      </c>
      <c r="AK14" s="52" cm="1">
        <f t="array" aca="1" ref="AK14" ca="1">SalarioMensualProyectado('Empleados activos'!$B14,$G14,$D14, 'Empleados activos'!AK$1)</f>
        <v>0</v>
      </c>
      <c r="AL14" s="52" cm="1">
        <f t="array" aca="1" ref="AL14" ca="1">SalarioMensualProyectado('Empleados activos'!$B14,$G14,$D14, 'Empleados activos'!AL$1)</f>
        <v>0</v>
      </c>
      <c r="AM14" s="52" cm="1">
        <f t="array" aca="1" ref="AM14" ca="1">SalarioMensualProyectado('Empleados activos'!$B14,$G14,$D14, 'Empleados activos'!AM$1)</f>
        <v>0</v>
      </c>
      <c r="AN14" s="52" cm="1">
        <f t="array" aca="1" ref="AN14" ca="1">SalarioMensualProyectado('Empleados activos'!$B14,$G14,$D14, 'Empleados activos'!AN$1)</f>
        <v>0</v>
      </c>
      <c r="AO14" s="52" cm="1">
        <f t="array" aca="1" ref="AO14" ca="1">SalarioMensualProyectado('Empleados activos'!$B14,$G14,$D14, 'Empleados activos'!AO$1)</f>
        <v>0</v>
      </c>
      <c r="AP14" s="52" cm="1">
        <f t="array" aca="1" ref="AP14" ca="1">SalarioMensualProyectado('Empleados activos'!$B14,$G14,$D14, 'Empleados activos'!AP$1)</f>
        <v>0</v>
      </c>
      <c r="AQ14" s="52" cm="1">
        <f t="array" aca="1" ref="AQ14" ca="1">SalarioMensualProyectado('Empleados activos'!$B14,$G14,$D14, 'Empleados activos'!AQ$1)</f>
        <v>0</v>
      </c>
      <c r="AR14" s="52" cm="1">
        <f t="array" aca="1" ref="AR14" ca="1">SalarioMensualProyectado('Empleados activos'!$B14,$G14,$D14, 'Empleados activos'!AR$1)</f>
        <v>0</v>
      </c>
      <c r="AS14" s="52" cm="1">
        <f t="array" aca="1" ref="AS14" ca="1">SalarioMensualProyectado('Empleados activos'!$B14,$G14,$D14, 'Empleados activos'!AS$1)</f>
        <v>0</v>
      </c>
      <c r="AT14" s="52" cm="1">
        <f t="array" aca="1" ref="AT14" ca="1">SalarioMensualProyectado('Empleados activos'!$B14,$G14,$D14, 'Empleados activos'!AT$1)</f>
        <v>0</v>
      </c>
      <c r="AU14" s="52" cm="1">
        <f t="array" aca="1" ref="AU14" ca="1">SalarioMensualProyectado('Empleados activos'!$B14,$G14,$D14, 'Empleados activos'!AU$1)</f>
        <v>0</v>
      </c>
      <c r="AV14" s="52" cm="1">
        <f t="array" aca="1" ref="AV14" ca="1">SalarioMensualProyectado('Empleados activos'!$B14,$G14,$D14, 'Empleados activos'!AV$1)</f>
        <v>0</v>
      </c>
      <c r="AW14" s="52" cm="1">
        <f t="array" aca="1" ref="AW14" ca="1">SalarioMensualProyectado('Empleados activos'!$B14,$G14,$D14, 'Empleados activos'!AW$1)</f>
        <v>0</v>
      </c>
      <c r="AX14" s="52" cm="1">
        <f t="array" aca="1" ref="AX14" ca="1">SalarioMensualProyectado('Empleados activos'!$B14,$G14,$D14, 'Empleados activos'!AX$1)</f>
        <v>0</v>
      </c>
      <c r="AY14" s="52" cm="1">
        <f t="array" aca="1" ref="AY14" ca="1">SalarioMensualProyectado('Empleados activos'!$B14,$G14,$D14, 'Empleados activos'!AY$1)</f>
        <v>0</v>
      </c>
      <c r="AZ14" s="52" cm="1">
        <f t="array" aca="1" ref="AZ14" ca="1">SalarioMensualProyectado('Empleados activos'!$B14,$G14,$D14, 'Empleados activos'!AZ$1)</f>
        <v>0</v>
      </c>
      <c r="BA14" s="52" cm="1">
        <f t="array" aca="1" ref="BA14" ca="1">SalarioMensualProyectado('Empleados activos'!$B14,$G14,$D14, 'Empleados activos'!BA$1)</f>
        <v>0</v>
      </c>
      <c r="BB14" s="52" cm="1">
        <f t="array" aca="1" ref="BB14" ca="1">SalarioMensualProyectado('Empleados activos'!$B14,$G14,$D14, 'Empleados activos'!BB$1)</f>
        <v>0</v>
      </c>
      <c r="BC14" s="52" cm="1">
        <f t="array" aca="1" ref="BC14" ca="1">SalarioMensualProyectado('Empleados activos'!$B14,$G14,$D14, 'Empleados activos'!BC$1)</f>
        <v>0</v>
      </c>
      <c r="BD14" s="52" cm="1">
        <f t="array" aca="1" ref="BD14" ca="1">SalarioMensualProyectado('Empleados activos'!$B14,$G14,$D14, 'Empleados activos'!BD$1)</f>
        <v>0</v>
      </c>
      <c r="BE14" s="52" cm="1">
        <f t="array" aca="1" ref="BE14" ca="1">SalarioMensualProyectado('Empleados activos'!$B14,$G14,$D14, 'Empleados activos'!BE$1)</f>
        <v>0</v>
      </c>
      <c r="BF14" s="52" cm="1">
        <f t="array" aca="1" ref="BF14" ca="1">SalarioMensualProyectado('Empleados activos'!$B14,$G14,$D14, 'Empleados activos'!BF$1)</f>
        <v>0</v>
      </c>
      <c r="BG14" s="52" cm="1">
        <f t="array" aca="1" ref="BG14" ca="1">SalarioMensualProyectado('Empleados activos'!$B14,$G14,$D14, 'Empleados activos'!BG$1)</f>
        <v>0</v>
      </c>
      <c r="BH14" s="52" cm="1">
        <f t="array" aca="1" ref="BH14" ca="1">SalarioMensualProyectado('Empleados activos'!$B14,$G14,$D14, 'Empleados activos'!BH$1)</f>
        <v>0</v>
      </c>
      <c r="BI14" s="52" cm="1">
        <f t="array" aca="1" ref="BI14" ca="1">SalarioMensualProyectado('Empleados activos'!$B14,$G14,$D14, 'Empleados activos'!BI$1)</f>
        <v>0</v>
      </c>
      <c r="BJ14" s="52" cm="1">
        <f t="array" aca="1" ref="BJ14" ca="1">SalarioMensualProyectado('Empleados activos'!$B14,$G14,$D14, 'Empleados activos'!BJ$1)</f>
        <v>0</v>
      </c>
      <c r="BK14" s="52" cm="1">
        <f t="array" aca="1" ref="BK14" ca="1">SalarioMensualProyectado('Empleados activos'!$B14,$G14,$D14, 'Empleados activos'!BK$1)</f>
        <v>0</v>
      </c>
      <c r="BL14" s="52" cm="1">
        <f t="array" aca="1" ref="BL14" ca="1">SalarioMensualProyectado('Empleados activos'!$B14,$G14,$D14, 'Empleados activos'!BL$1)</f>
        <v>0</v>
      </c>
      <c r="BM14" s="52" cm="1">
        <f t="array" aca="1" ref="BM14" ca="1">SalarioMensualProyectado('Empleados activos'!$B14,$G14,$D14, 'Empleados activos'!BM$1)</f>
        <v>0</v>
      </c>
      <c r="BN14" s="52" cm="1">
        <f t="array" aca="1" ref="BN14" ca="1">SalarioMensualProyectado('Empleados activos'!$B14,$G14,$D14, 'Empleados activos'!BN$1)</f>
        <v>0</v>
      </c>
      <c r="BO14" s="52" cm="1">
        <f t="array" aca="1" ref="BO14" ca="1">SalarioMensualProyectado('Empleados activos'!$B14,$G14,$D14, 'Empleados activos'!BO$1)</f>
        <v>0</v>
      </c>
      <c r="BP14" s="52" cm="1">
        <f t="array" aca="1" ref="BP14" ca="1">SalarioMensualProyectado('Empleados activos'!$B14,$G14,$D14, 'Empleados activos'!BP$1)</f>
        <v>0</v>
      </c>
      <c r="BQ14" s="52" cm="1">
        <f t="array" aca="1" ref="BQ14" ca="1">SalarioMensualProyectado('Empleados activos'!$B14,$G14,$D14, 'Empleados activos'!BQ$1)</f>
        <v>0</v>
      </c>
      <c r="BR14" s="52" cm="1">
        <f t="array" aca="1" ref="BR14" ca="1">SalarioMensualProyectado('Empleados activos'!$B14,$G14,$D14, 'Empleados activos'!BR$1)</f>
        <v>0</v>
      </c>
      <c r="BS14" s="52" cm="1">
        <f t="array" aca="1" ref="BS14" ca="1">SalarioMensualProyectado('Empleados activos'!$B14,$G14,$D14, 'Empleados activos'!BS$1)</f>
        <v>0</v>
      </c>
      <c r="BT14" s="52" cm="1">
        <f t="array" aca="1" ref="BT14" ca="1">SalarioMensualProyectado('Empleados activos'!$B14,$G14,$D14, 'Empleados activos'!BT$1)</f>
        <v>0</v>
      </c>
      <c r="BU14" s="52" cm="1">
        <f t="array" aca="1" ref="BU14" ca="1">SalarioMensualProyectado('Empleados activos'!$B14,$G14,$D14, 'Empleados activos'!BU$1)</f>
        <v>0</v>
      </c>
      <c r="BV14" s="52" cm="1">
        <f t="array" aca="1" ref="BV14" ca="1">SalarioMensualProyectado('Empleados activos'!$B14,$G14,$D14, 'Empleados activos'!BV$1)</f>
        <v>0</v>
      </c>
      <c r="BW14" s="52" cm="1">
        <f t="array" aca="1" ref="BW14" ca="1">SalarioMensualProyectado('Empleados activos'!$B14,$G14,$D14, 'Empleados activos'!BW$1)</f>
        <v>0</v>
      </c>
      <c r="BX14" s="52" cm="1">
        <f t="array" aca="1" ref="BX14" ca="1">SalarioMensualProyectado('Empleados activos'!$B14,$G14,$D14, 'Empleados activos'!BX$1)</f>
        <v>0</v>
      </c>
      <c r="BY14" s="52" cm="1">
        <f t="array" aca="1" ref="BY14" ca="1">SalarioMensualProyectado('Empleados activos'!$B14,$G14,$D14, 'Empleados activos'!BY$1)</f>
        <v>0</v>
      </c>
      <c r="BZ14" s="52" cm="1">
        <f t="array" aca="1" ref="BZ14" ca="1">SalarioMensualProyectado('Empleados activos'!$B14,$G14,$D14, 'Empleados activos'!BZ$1)</f>
        <v>0</v>
      </c>
      <c r="CA14" s="52" cm="1">
        <f t="array" aca="1" ref="CA14" ca="1">SalarioMensualProyectado('Empleados activos'!$B14,$G14,$D14, 'Empleados activos'!CA$1)</f>
        <v>0</v>
      </c>
      <c r="CB14" s="52" cm="1">
        <f t="array" aca="1" ref="CB14" ca="1">SalarioMensualProyectado('Empleados activos'!$B14,$G14,$D14, 'Empleados activos'!CB$1)</f>
        <v>0</v>
      </c>
      <c r="CC14" s="52" cm="1">
        <f t="array" aca="1" ref="CC14" ca="1">SalarioMensualProyectado('Empleados activos'!$B14,$G14,$D14, 'Empleados activos'!CC$1)</f>
        <v>0</v>
      </c>
      <c r="CD14" s="52" cm="1">
        <f t="array" aca="1" ref="CD14" ca="1">SalarioMensualProyectado('Empleados activos'!$B14,$G14,$D14, 'Empleados activos'!CD$1)</f>
        <v>0</v>
      </c>
      <c r="CE14" s="52" cm="1">
        <f t="array" aca="1" ref="CE14" ca="1">SalarioMensualProyectado('Empleados activos'!$B14,$G14,$D14, 'Empleados activos'!CE$1)</f>
        <v>0</v>
      </c>
      <c r="CF14" s="52" cm="1">
        <f t="array" aca="1" ref="CF14" ca="1">SalarioMensualProyectado('Empleados activos'!$B14,$G14,$D14, 'Empleados activos'!CF$1)</f>
        <v>0</v>
      </c>
      <c r="CG14" s="52" cm="1">
        <f t="array" aca="1" ref="CG14" ca="1">SalarioMensualProyectado('Empleados activos'!$B14,$G14,$D14, 'Empleados activos'!CG$1)</f>
        <v>0</v>
      </c>
      <c r="CH14" s="52" cm="1">
        <f t="array" aca="1" ref="CH14" ca="1">SalarioMensualProyectado('Empleados activos'!$B14,$G14,$D14, 'Empleados activos'!CH$1)</f>
        <v>0</v>
      </c>
      <c r="CI14" s="52" cm="1">
        <f t="array" aca="1" ref="CI14" ca="1">SalarioMensualProyectado('Empleados activos'!$B14,$G14,$D14, 'Empleados activos'!CI$1)</f>
        <v>0</v>
      </c>
      <c r="CJ14" s="52" cm="1">
        <f t="array" aca="1" ref="CJ14" ca="1">SalarioMensualProyectado('Empleados activos'!$B14,$G14,$D14, 'Empleados activos'!CJ$1)</f>
        <v>0</v>
      </c>
      <c r="CK14" s="52" cm="1">
        <f t="array" aca="1" ref="CK14" ca="1">SalarioMensualProyectado('Empleados activos'!$B14,$G14,$D14, 'Empleados activos'!CK$1)</f>
        <v>0</v>
      </c>
      <c r="CL14" s="52" cm="1">
        <f t="array" aca="1" ref="CL14" ca="1">SalarioMensualProyectado('Empleados activos'!$B14,$G14,$D14, 'Empleados activos'!CL$1)</f>
        <v>0</v>
      </c>
      <c r="CM14" s="52" cm="1">
        <f t="array" aca="1" ref="CM14" ca="1">SalarioMensualProyectado('Empleados activos'!$B14,$G14,$D14, 'Empleados activos'!CM$1)</f>
        <v>0</v>
      </c>
      <c r="CN14" s="52" cm="1">
        <f t="array" aca="1" ref="CN14" ca="1">SalarioMensualProyectado('Empleados activos'!$B14,$G14,$D14, 'Empleados activos'!CN$1)</f>
        <v>0</v>
      </c>
      <c r="CO14" s="52" cm="1">
        <f t="array" aca="1" ref="CO14" ca="1">SalarioMensualProyectado('Empleados activos'!$B14,$G14,$D14, 'Empleados activos'!CO$1)</f>
        <v>0</v>
      </c>
      <c r="CP14" s="52" cm="1">
        <f t="array" aca="1" ref="CP14" ca="1">SalarioMensualProyectado('Empleados activos'!$B14,$G14,$D14, 'Empleados activos'!CP$1)</f>
        <v>0</v>
      </c>
      <c r="CQ14" s="52" cm="1">
        <f t="array" aca="1" ref="CQ14" ca="1">SalarioMensualProyectado('Empleados activos'!$B14,$G14,$D14, 'Empleados activos'!CQ$1)</f>
        <v>0</v>
      </c>
      <c r="CR14" s="52" cm="1">
        <f t="array" aca="1" ref="CR14" ca="1">SalarioMensualProyectado('Empleados activos'!$B14,$G14,$D14, 'Empleados activos'!CR$1)</f>
        <v>0</v>
      </c>
      <c r="CS14" s="52" cm="1">
        <f t="array" aca="1" ref="CS14" ca="1">SalarioMensualProyectado('Empleados activos'!$B14,$G14,$D14, 'Empleados activos'!CS$1)</f>
        <v>0</v>
      </c>
      <c r="CT14" s="52" cm="1">
        <f t="array" aca="1" ref="CT14" ca="1">SalarioMensualProyectado('Empleados activos'!$B14,$G14,$D14, 'Empleados activos'!CT$1)</f>
        <v>0</v>
      </c>
      <c r="CU14" s="52" cm="1">
        <f t="array" aca="1" ref="CU14" ca="1">SalarioMensualProyectado('Empleados activos'!$B14,$G14,$D14, 'Empleados activos'!CU$1)</f>
        <v>0</v>
      </c>
      <c r="CV14" s="52" cm="1">
        <f t="array" aca="1" ref="CV14" ca="1">SalarioMensualProyectado('Empleados activos'!$B14,$G14,$D14, 'Empleados activos'!CV$1)</f>
        <v>0</v>
      </c>
      <c r="CW14" s="52" cm="1">
        <f t="array" aca="1" ref="CW14" ca="1">SalarioMensualProyectado('Empleados activos'!$B14,$G14,$D14, 'Empleados activos'!CW$1)</f>
        <v>0</v>
      </c>
      <c r="CX14" s="52" cm="1">
        <f t="array" aca="1" ref="CX14" ca="1">SalarioMensualProyectado('Empleados activos'!$B14,$G14,$D14, 'Empleados activos'!CX$1)</f>
        <v>0</v>
      </c>
      <c r="CY14" s="52" cm="1">
        <f t="array" aca="1" ref="CY14" ca="1">SalarioMensualProyectado('Empleados activos'!$B14,$G14,$D14, 'Empleados activos'!CY$1)</f>
        <v>0</v>
      </c>
      <c r="CZ14" s="52" cm="1">
        <f t="array" aca="1" ref="CZ14" ca="1">SalarioMensualProyectado('Empleados activos'!$B14,$G14,$D14, 'Empleados activos'!CZ$1)</f>
        <v>0</v>
      </c>
      <c r="DA14" s="52" cm="1">
        <f t="array" aca="1" ref="DA14" ca="1">SalarioMensualProyectado('Empleados activos'!$B14,$G14,$D14, 'Empleados activos'!DA$1)</f>
        <v>0</v>
      </c>
      <c r="DB14" s="52" cm="1">
        <f t="array" aca="1" ref="DB14" ca="1">SalarioMensualProyectado('Empleados activos'!$B14,$G14,$D14, 'Empleados activos'!DB$1)</f>
        <v>0</v>
      </c>
      <c r="DC14" s="52" cm="1">
        <f t="array" aca="1" ref="DC14" ca="1">SalarioMensualProyectado('Empleados activos'!$B14,$G14,$D14, 'Empleados activos'!DC$1)</f>
        <v>0</v>
      </c>
    </row>
    <row r="15" spans="1:107" x14ac:dyDescent="0.3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>
        <v>53.14350544340838</v>
      </c>
      <c r="G15" s="12" cm="1">
        <f t="array" aca="1" ref="G15" ca="1">edadCalc(E15)</f>
        <v>36</v>
      </c>
      <c r="K15" s="25"/>
      <c r="L15" s="52" cm="1">
        <f t="array" aca="1" ref="L15" ca="1">SalarioMensualProyectado('Empleados activos'!$B15,$G15,$D15, 'Empleados activos'!L$1)</f>
        <v>668902.30000000005</v>
      </c>
      <c r="M15" s="52" cm="1">
        <f t="array" aca="1" ref="M15" ca="1">SalarioMensualProyectado('Empleados activos'!$B15,$G15,$D15, 'Empleados activos'!M$1)</f>
        <v>702748.75638000004</v>
      </c>
      <c r="N15" s="52" cm="1">
        <f t="array" aca="1" ref="N15" ca="1">SalarioMensualProyectado('Empleados activos'!$B15,$G15,$D15, 'Empleados activos'!N$1)</f>
        <v>738307.843452828</v>
      </c>
      <c r="O15" s="52" cm="1">
        <f t="array" aca="1" ref="O15" ca="1">SalarioMensualProyectado('Empleados activos'!$B15,$G15,$D15, 'Empleados activos'!O$1)</f>
        <v>775666.22033154115</v>
      </c>
      <c r="P15" s="52" cm="1">
        <f t="array" aca="1" ref="P15" ca="1">SalarioMensualProyectado('Empleados activos'!$B15,$G15,$D15, 'Empleados activos'!P$1)</f>
        <v>814914.93108031712</v>
      </c>
      <c r="Q15" s="52" cm="1">
        <f t="array" aca="1" ref="Q15" ca="1">SalarioMensualProyectado('Empleados activos'!$B15,$G15,$D15, 'Empleados activos'!Q$1)</f>
        <v>856149.62659298105</v>
      </c>
      <c r="R15" s="52" cm="1">
        <f t="array" aca="1" ref="R15" ca="1">SalarioMensualProyectado('Empleados activos'!$B15,$G15,$D15, 'Empleados activos'!R$1)</f>
        <v>899470.79769858602</v>
      </c>
      <c r="S15" s="52" cm="1">
        <f t="array" aca="1" ref="S15" ca="1">SalarioMensualProyectado('Empleados activos'!$B15,$G15,$D15, 'Empleados activos'!S$1)</f>
        <v>944984.02006213437</v>
      </c>
      <c r="T15" s="52" cm="1">
        <f t="array" aca="1" ref="T15" ca="1">SalarioMensualProyectado('Empleados activos'!$B15,$G15,$D15, 'Empleados activos'!T$1)</f>
        <v>992800.21147727838</v>
      </c>
      <c r="U15" s="52" cm="1">
        <f t="array" aca="1" ref="U15" ca="1">SalarioMensualProyectado('Empleados activos'!$B15,$G15,$D15, 'Empleados activos'!U$1)</f>
        <v>1043035.9021780286</v>
      </c>
      <c r="V15" s="52" cm="1">
        <f t="array" aca="1" ref="V15" ca="1">SalarioMensualProyectado('Empleados activos'!$B15,$G15,$D15, 'Empleados activos'!V$1)</f>
        <v>1095813.5188282367</v>
      </c>
      <c r="W15" s="52" cm="1">
        <f t="array" aca="1" ref="W15" ca="1">SalarioMensualProyectado('Empleados activos'!$B15,$G15,$D15, 'Empleados activos'!W$1)</f>
        <v>1151261.6828809455</v>
      </c>
      <c r="X15" s="52" cm="1">
        <f t="array" aca="1" ref="X15" ca="1">SalarioMensualProyectado('Empleados activos'!$B15,$G15,$D15, 'Empleados activos'!X$1)</f>
        <v>1209515.5240347213</v>
      </c>
      <c r="Y15" s="52" cm="1">
        <f t="array" aca="1" ref="Y15" ca="1">SalarioMensualProyectado('Empleados activos'!$B15,$G15,$D15, 'Empleados activos'!Y$1)</f>
        <v>1270717.0095508783</v>
      </c>
      <c r="Z15" s="52" cm="1">
        <f t="array" aca="1" ref="Z15" ca="1">SalarioMensualProyectado('Empleados activos'!$B15,$G15,$D15, 'Empleados activos'!Z$1)</f>
        <v>1335015.2902341527</v>
      </c>
      <c r="AA15" s="52" cm="1">
        <f t="array" aca="1" ref="AA15" ca="1">SalarioMensualProyectado('Empleados activos'!$B15,$G15,$D15, 'Empleados activos'!AA$1)</f>
        <v>1402567.0639200008</v>
      </c>
      <c r="AB15" s="52" cm="1">
        <f t="array" aca="1" ref="AB15" ca="1">SalarioMensualProyectado('Empleados activos'!$B15,$G15,$D15, 'Empleados activos'!AB$1)</f>
        <v>1473536.9573543528</v>
      </c>
      <c r="AC15" s="52" cm="1">
        <f t="array" aca="1" ref="AC15" ca="1">SalarioMensualProyectado('Empleados activos'!$B15,$G15,$D15, 'Empleados activos'!AC$1)</f>
        <v>1548097.927396483</v>
      </c>
      <c r="AD15" s="52" cm="1">
        <f t="array" aca="1" ref="AD15" ca="1">SalarioMensualProyectado('Empleados activos'!$B15,$G15,$D15, 'Empleados activos'!AD$1)</f>
        <v>1626431.6825227449</v>
      </c>
      <c r="AE15" s="52" cm="1">
        <f t="array" aca="1" ref="AE15" ca="1">SalarioMensualProyectado('Empleados activos'!$B15,$G15,$D15, 'Empleados activos'!AE$1)</f>
        <v>1708729.1256583957</v>
      </c>
      <c r="AF15" s="52" cm="1">
        <f t="array" aca="1" ref="AF15" ca="1">SalarioMensualProyectado('Empleados activos'!$B15,$G15,$D15, 'Empleados activos'!AF$1)</f>
        <v>1795190.8194167106</v>
      </c>
      <c r="AG15" s="52" cm="1">
        <f t="array" aca="1" ref="AG15" ca="1">SalarioMensualProyectado('Empleados activos'!$B15,$G15,$D15, 'Empleados activos'!AG$1)</f>
        <v>1886027.4748791964</v>
      </c>
      <c r="AH15" s="52" cm="1">
        <f t="array" aca="1" ref="AH15" ca="1">SalarioMensualProyectado('Empleados activos'!$B15,$G15,$D15, 'Empleados activos'!AH$1)</f>
        <v>1981460.4651080836</v>
      </c>
      <c r="AI15" s="52" cm="1">
        <f t="array" aca="1" ref="AI15" ca="1">SalarioMensualProyectado('Empleados activos'!$B15,$G15,$D15, 'Empleados activos'!AI$1)</f>
        <v>2081722.3646425523</v>
      </c>
      <c r="AJ15" s="52" cm="1">
        <f t="array" aca="1" ref="AJ15" ca="1">SalarioMensualProyectado('Empleados activos'!$B15,$G15,$D15, 'Empleados activos'!AJ$1)</f>
        <v>2187057.5162934656</v>
      </c>
      <c r="AK15" s="52" cm="1">
        <f t="array" aca="1" ref="AK15" ca="1">SalarioMensualProyectado('Empleados activos'!$B15,$G15,$D15, 'Empleados activos'!AK$1)</f>
        <v>2297722.626617915</v>
      </c>
      <c r="AL15" s="52" cm="1">
        <f t="array" aca="1" ref="AL15" ca="1">SalarioMensualProyectado('Empleados activos'!$B15,$G15,$D15, 'Empleados activos'!AL$1)</f>
        <v>2413987.3915247815</v>
      </c>
      <c r="AM15" s="52" cm="1">
        <f t="array" aca="1" ref="AM15" ca="1">SalarioMensualProyectado('Empleados activos'!$B15,$G15,$D15, 'Empleados activos'!AM$1)</f>
        <v>0</v>
      </c>
      <c r="AN15" s="52" cm="1">
        <f t="array" aca="1" ref="AN15" ca="1">SalarioMensualProyectado('Empleados activos'!$B15,$G15,$D15, 'Empleados activos'!AN$1)</f>
        <v>0</v>
      </c>
      <c r="AO15" s="52" cm="1">
        <f t="array" aca="1" ref="AO15" ca="1">SalarioMensualProyectado('Empleados activos'!$B15,$G15,$D15, 'Empleados activos'!AO$1)</f>
        <v>0</v>
      </c>
      <c r="AP15" s="52" cm="1">
        <f t="array" aca="1" ref="AP15" ca="1">SalarioMensualProyectado('Empleados activos'!$B15,$G15,$D15, 'Empleados activos'!AP$1)</f>
        <v>0</v>
      </c>
      <c r="AQ15" s="52" cm="1">
        <f t="array" aca="1" ref="AQ15" ca="1">SalarioMensualProyectado('Empleados activos'!$B15,$G15,$D15, 'Empleados activos'!AQ$1)</f>
        <v>0</v>
      </c>
      <c r="AR15" s="52" cm="1">
        <f t="array" aca="1" ref="AR15" ca="1">SalarioMensualProyectado('Empleados activos'!$B15,$G15,$D15, 'Empleados activos'!AR$1)</f>
        <v>0</v>
      </c>
      <c r="AS15" s="52" cm="1">
        <f t="array" aca="1" ref="AS15" ca="1">SalarioMensualProyectado('Empleados activos'!$B15,$G15,$D15, 'Empleados activos'!AS$1)</f>
        <v>0</v>
      </c>
      <c r="AT15" s="52" cm="1">
        <f t="array" aca="1" ref="AT15" ca="1">SalarioMensualProyectado('Empleados activos'!$B15,$G15,$D15, 'Empleados activos'!AT$1)</f>
        <v>0</v>
      </c>
      <c r="AU15" s="52" cm="1">
        <f t="array" aca="1" ref="AU15" ca="1">SalarioMensualProyectado('Empleados activos'!$B15,$G15,$D15, 'Empleados activos'!AU$1)</f>
        <v>0</v>
      </c>
      <c r="AV15" s="52" cm="1">
        <f t="array" aca="1" ref="AV15" ca="1">SalarioMensualProyectado('Empleados activos'!$B15,$G15,$D15, 'Empleados activos'!AV$1)</f>
        <v>0</v>
      </c>
      <c r="AW15" s="52" cm="1">
        <f t="array" aca="1" ref="AW15" ca="1">SalarioMensualProyectado('Empleados activos'!$B15,$G15,$D15, 'Empleados activos'!AW$1)</f>
        <v>0</v>
      </c>
      <c r="AX15" s="52" cm="1">
        <f t="array" aca="1" ref="AX15" ca="1">SalarioMensualProyectado('Empleados activos'!$B15,$G15,$D15, 'Empleados activos'!AX$1)</f>
        <v>0</v>
      </c>
      <c r="AY15" s="52" cm="1">
        <f t="array" aca="1" ref="AY15" ca="1">SalarioMensualProyectado('Empleados activos'!$B15,$G15,$D15, 'Empleados activos'!AY$1)</f>
        <v>0</v>
      </c>
      <c r="AZ15" s="52" cm="1">
        <f t="array" aca="1" ref="AZ15" ca="1">SalarioMensualProyectado('Empleados activos'!$B15,$G15,$D15, 'Empleados activos'!AZ$1)</f>
        <v>0</v>
      </c>
      <c r="BA15" s="52" cm="1">
        <f t="array" aca="1" ref="BA15" ca="1">SalarioMensualProyectado('Empleados activos'!$B15,$G15,$D15, 'Empleados activos'!BA$1)</f>
        <v>0</v>
      </c>
      <c r="BB15" s="52" cm="1">
        <f t="array" aca="1" ref="BB15" ca="1">SalarioMensualProyectado('Empleados activos'!$B15,$G15,$D15, 'Empleados activos'!BB$1)</f>
        <v>0</v>
      </c>
      <c r="BC15" s="52" cm="1">
        <f t="array" aca="1" ref="BC15" ca="1">SalarioMensualProyectado('Empleados activos'!$B15,$G15,$D15, 'Empleados activos'!BC$1)</f>
        <v>0</v>
      </c>
      <c r="BD15" s="52" cm="1">
        <f t="array" aca="1" ref="BD15" ca="1">SalarioMensualProyectado('Empleados activos'!$B15,$G15,$D15, 'Empleados activos'!BD$1)</f>
        <v>0</v>
      </c>
      <c r="BE15" s="52" cm="1">
        <f t="array" aca="1" ref="BE15" ca="1">SalarioMensualProyectado('Empleados activos'!$B15,$G15,$D15, 'Empleados activos'!BE$1)</f>
        <v>0</v>
      </c>
      <c r="BF15" s="52" cm="1">
        <f t="array" aca="1" ref="BF15" ca="1">SalarioMensualProyectado('Empleados activos'!$B15,$G15,$D15, 'Empleados activos'!BF$1)</f>
        <v>0</v>
      </c>
      <c r="BG15" s="52" cm="1">
        <f t="array" aca="1" ref="BG15" ca="1">SalarioMensualProyectado('Empleados activos'!$B15,$G15,$D15, 'Empleados activos'!BG$1)</f>
        <v>0</v>
      </c>
      <c r="BH15" s="52" cm="1">
        <f t="array" aca="1" ref="BH15" ca="1">SalarioMensualProyectado('Empleados activos'!$B15,$G15,$D15, 'Empleados activos'!BH$1)</f>
        <v>0</v>
      </c>
      <c r="BI15" s="52" cm="1">
        <f t="array" aca="1" ref="BI15" ca="1">SalarioMensualProyectado('Empleados activos'!$B15,$G15,$D15, 'Empleados activos'!BI$1)</f>
        <v>0</v>
      </c>
      <c r="BJ15" s="52" cm="1">
        <f t="array" aca="1" ref="BJ15" ca="1">SalarioMensualProyectado('Empleados activos'!$B15,$G15,$D15, 'Empleados activos'!BJ$1)</f>
        <v>0</v>
      </c>
      <c r="BK15" s="52" cm="1">
        <f t="array" aca="1" ref="BK15" ca="1">SalarioMensualProyectado('Empleados activos'!$B15,$G15,$D15, 'Empleados activos'!BK$1)</f>
        <v>0</v>
      </c>
      <c r="BL15" s="52" cm="1">
        <f t="array" aca="1" ref="BL15" ca="1">SalarioMensualProyectado('Empleados activos'!$B15,$G15,$D15, 'Empleados activos'!BL$1)</f>
        <v>0</v>
      </c>
      <c r="BM15" s="52" cm="1">
        <f t="array" aca="1" ref="BM15" ca="1">SalarioMensualProyectado('Empleados activos'!$B15,$G15,$D15, 'Empleados activos'!BM$1)</f>
        <v>0</v>
      </c>
      <c r="BN15" s="52" cm="1">
        <f t="array" aca="1" ref="BN15" ca="1">SalarioMensualProyectado('Empleados activos'!$B15,$G15,$D15, 'Empleados activos'!BN$1)</f>
        <v>0</v>
      </c>
      <c r="BO15" s="52" cm="1">
        <f t="array" aca="1" ref="BO15" ca="1">SalarioMensualProyectado('Empleados activos'!$B15,$G15,$D15, 'Empleados activos'!BO$1)</f>
        <v>0</v>
      </c>
      <c r="BP15" s="52" cm="1">
        <f t="array" aca="1" ref="BP15" ca="1">SalarioMensualProyectado('Empleados activos'!$B15,$G15,$D15, 'Empleados activos'!BP$1)</f>
        <v>0</v>
      </c>
      <c r="BQ15" s="52" cm="1">
        <f t="array" aca="1" ref="BQ15" ca="1">SalarioMensualProyectado('Empleados activos'!$B15,$G15,$D15, 'Empleados activos'!BQ$1)</f>
        <v>0</v>
      </c>
      <c r="BR15" s="52" cm="1">
        <f t="array" aca="1" ref="BR15" ca="1">SalarioMensualProyectado('Empleados activos'!$B15,$G15,$D15, 'Empleados activos'!BR$1)</f>
        <v>0</v>
      </c>
      <c r="BS15" s="52" cm="1">
        <f t="array" aca="1" ref="BS15" ca="1">SalarioMensualProyectado('Empleados activos'!$B15,$G15,$D15, 'Empleados activos'!BS$1)</f>
        <v>0</v>
      </c>
      <c r="BT15" s="52" cm="1">
        <f t="array" aca="1" ref="BT15" ca="1">SalarioMensualProyectado('Empleados activos'!$B15,$G15,$D15, 'Empleados activos'!BT$1)</f>
        <v>0</v>
      </c>
      <c r="BU15" s="52" cm="1">
        <f t="array" aca="1" ref="BU15" ca="1">SalarioMensualProyectado('Empleados activos'!$B15,$G15,$D15, 'Empleados activos'!BU$1)</f>
        <v>0</v>
      </c>
      <c r="BV15" s="52" cm="1">
        <f t="array" aca="1" ref="BV15" ca="1">SalarioMensualProyectado('Empleados activos'!$B15,$G15,$D15, 'Empleados activos'!BV$1)</f>
        <v>0</v>
      </c>
      <c r="BW15" s="52" cm="1">
        <f t="array" aca="1" ref="BW15" ca="1">SalarioMensualProyectado('Empleados activos'!$B15,$G15,$D15, 'Empleados activos'!BW$1)</f>
        <v>0</v>
      </c>
      <c r="BX15" s="52" cm="1">
        <f t="array" aca="1" ref="BX15" ca="1">SalarioMensualProyectado('Empleados activos'!$B15,$G15,$D15, 'Empleados activos'!BX$1)</f>
        <v>0</v>
      </c>
      <c r="BY15" s="52" cm="1">
        <f t="array" aca="1" ref="BY15" ca="1">SalarioMensualProyectado('Empleados activos'!$B15,$G15,$D15, 'Empleados activos'!BY$1)</f>
        <v>0</v>
      </c>
      <c r="BZ15" s="52" cm="1">
        <f t="array" aca="1" ref="BZ15" ca="1">SalarioMensualProyectado('Empleados activos'!$B15,$G15,$D15, 'Empleados activos'!BZ$1)</f>
        <v>0</v>
      </c>
      <c r="CA15" s="52" cm="1">
        <f t="array" aca="1" ref="CA15" ca="1">SalarioMensualProyectado('Empleados activos'!$B15,$G15,$D15, 'Empleados activos'!CA$1)</f>
        <v>0</v>
      </c>
      <c r="CB15" s="52" cm="1">
        <f t="array" aca="1" ref="CB15" ca="1">SalarioMensualProyectado('Empleados activos'!$B15,$G15,$D15, 'Empleados activos'!CB$1)</f>
        <v>0</v>
      </c>
      <c r="CC15" s="52" cm="1">
        <f t="array" aca="1" ref="CC15" ca="1">SalarioMensualProyectado('Empleados activos'!$B15,$G15,$D15, 'Empleados activos'!CC$1)</f>
        <v>0</v>
      </c>
      <c r="CD15" s="52" cm="1">
        <f t="array" aca="1" ref="CD15" ca="1">SalarioMensualProyectado('Empleados activos'!$B15,$G15,$D15, 'Empleados activos'!CD$1)</f>
        <v>0</v>
      </c>
      <c r="CE15" s="52" cm="1">
        <f t="array" aca="1" ref="CE15" ca="1">SalarioMensualProyectado('Empleados activos'!$B15,$G15,$D15, 'Empleados activos'!CE$1)</f>
        <v>0</v>
      </c>
      <c r="CF15" s="52" cm="1">
        <f t="array" aca="1" ref="CF15" ca="1">SalarioMensualProyectado('Empleados activos'!$B15,$G15,$D15, 'Empleados activos'!CF$1)</f>
        <v>0</v>
      </c>
      <c r="CG15" s="52" cm="1">
        <f t="array" aca="1" ref="CG15" ca="1">SalarioMensualProyectado('Empleados activos'!$B15,$G15,$D15, 'Empleados activos'!CG$1)</f>
        <v>0</v>
      </c>
      <c r="CH15" s="52" cm="1">
        <f t="array" aca="1" ref="CH15" ca="1">SalarioMensualProyectado('Empleados activos'!$B15,$G15,$D15, 'Empleados activos'!CH$1)</f>
        <v>0</v>
      </c>
      <c r="CI15" s="52" cm="1">
        <f t="array" aca="1" ref="CI15" ca="1">SalarioMensualProyectado('Empleados activos'!$B15,$G15,$D15, 'Empleados activos'!CI$1)</f>
        <v>0</v>
      </c>
      <c r="CJ15" s="52" cm="1">
        <f t="array" aca="1" ref="CJ15" ca="1">SalarioMensualProyectado('Empleados activos'!$B15,$G15,$D15, 'Empleados activos'!CJ$1)</f>
        <v>0</v>
      </c>
      <c r="CK15" s="52" cm="1">
        <f t="array" aca="1" ref="CK15" ca="1">SalarioMensualProyectado('Empleados activos'!$B15,$G15,$D15, 'Empleados activos'!CK$1)</f>
        <v>0</v>
      </c>
      <c r="CL15" s="52" cm="1">
        <f t="array" aca="1" ref="CL15" ca="1">SalarioMensualProyectado('Empleados activos'!$B15,$G15,$D15, 'Empleados activos'!CL$1)</f>
        <v>0</v>
      </c>
      <c r="CM15" s="52" cm="1">
        <f t="array" aca="1" ref="CM15" ca="1">SalarioMensualProyectado('Empleados activos'!$B15,$G15,$D15, 'Empleados activos'!CM$1)</f>
        <v>0</v>
      </c>
      <c r="CN15" s="52" cm="1">
        <f t="array" aca="1" ref="CN15" ca="1">SalarioMensualProyectado('Empleados activos'!$B15,$G15,$D15, 'Empleados activos'!CN$1)</f>
        <v>0</v>
      </c>
      <c r="CO15" s="52" cm="1">
        <f t="array" aca="1" ref="CO15" ca="1">SalarioMensualProyectado('Empleados activos'!$B15,$G15,$D15, 'Empleados activos'!CO$1)</f>
        <v>0</v>
      </c>
      <c r="CP15" s="52" cm="1">
        <f t="array" aca="1" ref="CP15" ca="1">SalarioMensualProyectado('Empleados activos'!$B15,$G15,$D15, 'Empleados activos'!CP$1)</f>
        <v>0</v>
      </c>
      <c r="CQ15" s="52" cm="1">
        <f t="array" aca="1" ref="CQ15" ca="1">SalarioMensualProyectado('Empleados activos'!$B15,$G15,$D15, 'Empleados activos'!CQ$1)</f>
        <v>0</v>
      </c>
      <c r="CR15" s="52" cm="1">
        <f t="array" aca="1" ref="CR15" ca="1">SalarioMensualProyectado('Empleados activos'!$B15,$G15,$D15, 'Empleados activos'!CR$1)</f>
        <v>0</v>
      </c>
      <c r="CS15" s="52" cm="1">
        <f t="array" aca="1" ref="CS15" ca="1">SalarioMensualProyectado('Empleados activos'!$B15,$G15,$D15, 'Empleados activos'!CS$1)</f>
        <v>0</v>
      </c>
      <c r="CT15" s="52" cm="1">
        <f t="array" aca="1" ref="CT15" ca="1">SalarioMensualProyectado('Empleados activos'!$B15,$G15,$D15, 'Empleados activos'!CT$1)</f>
        <v>0</v>
      </c>
      <c r="CU15" s="52" cm="1">
        <f t="array" aca="1" ref="CU15" ca="1">SalarioMensualProyectado('Empleados activos'!$B15,$G15,$D15, 'Empleados activos'!CU$1)</f>
        <v>0</v>
      </c>
      <c r="CV15" s="52" cm="1">
        <f t="array" aca="1" ref="CV15" ca="1">SalarioMensualProyectado('Empleados activos'!$B15,$G15,$D15, 'Empleados activos'!CV$1)</f>
        <v>0</v>
      </c>
      <c r="CW15" s="52" cm="1">
        <f t="array" aca="1" ref="CW15" ca="1">SalarioMensualProyectado('Empleados activos'!$B15,$G15,$D15, 'Empleados activos'!CW$1)</f>
        <v>0</v>
      </c>
      <c r="CX15" s="52" cm="1">
        <f t="array" aca="1" ref="CX15" ca="1">SalarioMensualProyectado('Empleados activos'!$B15,$G15,$D15, 'Empleados activos'!CX$1)</f>
        <v>0</v>
      </c>
      <c r="CY15" s="52" cm="1">
        <f t="array" aca="1" ref="CY15" ca="1">SalarioMensualProyectado('Empleados activos'!$B15,$G15,$D15, 'Empleados activos'!CY$1)</f>
        <v>0</v>
      </c>
      <c r="CZ15" s="52" cm="1">
        <f t="array" aca="1" ref="CZ15" ca="1">SalarioMensualProyectado('Empleados activos'!$B15,$G15,$D15, 'Empleados activos'!CZ$1)</f>
        <v>0</v>
      </c>
      <c r="DA15" s="52" cm="1">
        <f t="array" aca="1" ref="DA15" ca="1">SalarioMensualProyectado('Empleados activos'!$B15,$G15,$D15, 'Empleados activos'!DA$1)</f>
        <v>0</v>
      </c>
      <c r="DB15" s="52" cm="1">
        <f t="array" aca="1" ref="DB15" ca="1">SalarioMensualProyectado('Empleados activos'!$B15,$G15,$D15, 'Empleados activos'!DB$1)</f>
        <v>0</v>
      </c>
      <c r="DC15" s="52" cm="1">
        <f t="array" aca="1" ref="DC15" ca="1">SalarioMensualProyectado('Empleados activos'!$B15,$G15,$D15, 'Empleados activos'!DC$1)</f>
        <v>0</v>
      </c>
    </row>
    <row r="16" spans="1:107" x14ac:dyDescent="0.3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>
        <v>47.776404759356616</v>
      </c>
      <c r="G16" s="12" cm="1">
        <f t="array" aca="1" ref="G16" ca="1">edadCalc(E16)</f>
        <v>41</v>
      </c>
      <c r="K16" s="25"/>
      <c r="L16" s="52" cm="1">
        <f t="array" aca="1" ref="L16" ca="1">SalarioMensualProyectado('Empleados activos'!$B16,$G16,$D16, 'Empleados activos'!L$1)</f>
        <v>1580039</v>
      </c>
      <c r="M16" s="52" cm="1">
        <f t="array" aca="1" ref="M16" ca="1">SalarioMensualProyectado('Empleados activos'!$B16,$G16,$D16, 'Empleados activos'!M$1)</f>
        <v>1659988.9734</v>
      </c>
      <c r="N16" s="52" cm="1">
        <f t="array" aca="1" ref="N16" ca="1">SalarioMensualProyectado('Empleados activos'!$B16,$G16,$D16, 'Empleados activos'!N$1)</f>
        <v>1743984.4154540398</v>
      </c>
      <c r="O16" s="52" cm="1">
        <f t="array" aca="1" ref="O16" ca="1">SalarioMensualProyectado('Empleados activos'!$B16,$G16,$D16, 'Empleados activos'!O$1)</f>
        <v>1832230.0268760144</v>
      </c>
      <c r="P16" s="52" cm="1">
        <f t="array" aca="1" ref="P16" ca="1">SalarioMensualProyectado('Empleados activos'!$B16,$G16,$D16, 'Empleados activos'!P$1)</f>
        <v>1924940.8662359407</v>
      </c>
      <c r="Q16" s="52" cm="1">
        <f t="array" aca="1" ref="Q16" ca="1">SalarioMensualProyectado('Empleados activos'!$B16,$G16,$D16, 'Empleados activos'!Q$1)</f>
        <v>2022342.874067479</v>
      </c>
      <c r="R16" s="52" cm="1">
        <f t="array" aca="1" ref="R16" ca="1">SalarioMensualProyectado('Empleados activos'!$B16,$G16,$D16, 'Empleados activos'!R$1)</f>
        <v>2124673.4234952936</v>
      </c>
      <c r="S16" s="52" cm="1">
        <f t="array" aca="1" ref="S16" ca="1">SalarioMensualProyectado('Empleados activos'!$B16,$G16,$D16, 'Empleados activos'!S$1)</f>
        <v>2232181.8987241555</v>
      </c>
      <c r="T16" s="52" cm="1">
        <f t="array" aca="1" ref="T16" ca="1">SalarioMensualProyectado('Empleados activos'!$B16,$G16,$D16, 'Empleados activos'!T$1)</f>
        <v>2345130.3027995978</v>
      </c>
      <c r="U16" s="52" cm="1">
        <f t="array" aca="1" ref="U16" ca="1">SalarioMensualProyectado('Empleados activos'!$B16,$G16,$D16, 'Empleados activos'!U$1)</f>
        <v>2463793.8961212575</v>
      </c>
      <c r="V16" s="52" cm="1">
        <f t="array" aca="1" ref="V16" ca="1">SalarioMensualProyectado('Empleados activos'!$B16,$G16,$D16, 'Empleados activos'!V$1)</f>
        <v>2588461.8672649926</v>
      </c>
      <c r="W16" s="52" cm="1">
        <f t="array" aca="1" ref="W16" ca="1">SalarioMensualProyectado('Empleados activos'!$B16,$G16,$D16, 'Empleados activos'!W$1)</f>
        <v>2719438.0377486013</v>
      </c>
      <c r="X16" s="52" cm="1">
        <f t="array" aca="1" ref="X16" ca="1">SalarioMensualProyectado('Empleados activos'!$B16,$G16,$D16, 'Empleados activos'!X$1)</f>
        <v>2857041.6024586805</v>
      </c>
      <c r="Y16" s="52" cm="1">
        <f t="array" aca="1" ref="Y16" ca="1">SalarioMensualProyectado('Empleados activos'!$B16,$G16,$D16, 'Empleados activos'!Y$1)</f>
        <v>3001607.9075430897</v>
      </c>
      <c r="Z16" s="52" cm="1">
        <f t="array" aca="1" ref="Z16" ca="1">SalarioMensualProyectado('Empleados activos'!$B16,$G16,$D16, 'Empleados activos'!Z$1)</f>
        <v>3153489.2676647697</v>
      </c>
      <c r="AA16" s="52" cm="1">
        <f t="array" aca="1" ref="AA16" ca="1">SalarioMensualProyectado('Empleados activos'!$B16,$G16,$D16, 'Empleados activos'!AA$1)</f>
        <v>3313055.8246086072</v>
      </c>
      <c r="AB16" s="52" cm="1">
        <f t="array" aca="1" ref="AB16" ca="1">SalarioMensualProyectado('Empleados activos'!$B16,$G16,$D16, 'Empleados activos'!AB$1)</f>
        <v>3480696.4493338028</v>
      </c>
      <c r="AC16" s="52" cm="1">
        <f t="array" aca="1" ref="AC16" ca="1">SalarioMensualProyectado('Empleados activos'!$B16,$G16,$D16, 'Empleados activos'!AC$1)</f>
        <v>3656819.6896700929</v>
      </c>
      <c r="AD16" s="52" cm="1">
        <f t="array" aca="1" ref="AD16" ca="1">SalarioMensualProyectado('Empleados activos'!$B16,$G16,$D16, 'Empleados activos'!AD$1)</f>
        <v>3841854.7659673993</v>
      </c>
      <c r="AE16" s="52" cm="1">
        <f t="array" aca="1" ref="AE16" ca="1">SalarioMensualProyectado('Empleados activos'!$B16,$G16,$D16, 'Empleados activos'!AE$1)</f>
        <v>4036252.6171253496</v>
      </c>
      <c r="AF16" s="52" cm="1">
        <f t="array" aca="1" ref="AF16" ca="1">SalarioMensualProyectado('Empleados activos'!$B16,$G16,$D16, 'Empleados activos'!AF$1)</f>
        <v>4240486.9995518923</v>
      </c>
      <c r="AG16" s="52" cm="1">
        <f t="array" aca="1" ref="AG16" ca="1">SalarioMensualProyectado('Empleados activos'!$B16,$G16,$D16, 'Empleados activos'!AG$1)</f>
        <v>4455055.6417292189</v>
      </c>
      <c r="AH16" s="52" cm="1">
        <f t="array" aca="1" ref="AH16" ca="1">SalarioMensualProyectado('Empleados activos'!$B16,$G16,$D16, 'Empleados activos'!AH$1)</f>
        <v>0</v>
      </c>
      <c r="AI16" s="52" cm="1">
        <f t="array" aca="1" ref="AI16" ca="1">SalarioMensualProyectado('Empleados activos'!$B16,$G16,$D16, 'Empleados activos'!AI$1)</f>
        <v>0</v>
      </c>
      <c r="AJ16" s="52" cm="1">
        <f t="array" aca="1" ref="AJ16" ca="1">SalarioMensualProyectado('Empleados activos'!$B16,$G16,$D16, 'Empleados activos'!AJ$1)</f>
        <v>0</v>
      </c>
      <c r="AK16" s="52" cm="1">
        <f t="array" aca="1" ref="AK16" ca="1">SalarioMensualProyectado('Empleados activos'!$B16,$G16,$D16, 'Empleados activos'!AK$1)</f>
        <v>0</v>
      </c>
      <c r="AL16" s="52" cm="1">
        <f t="array" aca="1" ref="AL16" ca="1">SalarioMensualProyectado('Empleados activos'!$B16,$G16,$D16, 'Empleados activos'!AL$1)</f>
        <v>0</v>
      </c>
      <c r="AM16" s="52" cm="1">
        <f t="array" aca="1" ref="AM16" ca="1">SalarioMensualProyectado('Empleados activos'!$B16,$G16,$D16, 'Empleados activos'!AM$1)</f>
        <v>0</v>
      </c>
      <c r="AN16" s="52" cm="1">
        <f t="array" aca="1" ref="AN16" ca="1">SalarioMensualProyectado('Empleados activos'!$B16,$G16,$D16, 'Empleados activos'!AN$1)</f>
        <v>0</v>
      </c>
      <c r="AO16" s="52" cm="1">
        <f t="array" aca="1" ref="AO16" ca="1">SalarioMensualProyectado('Empleados activos'!$B16,$G16,$D16, 'Empleados activos'!AO$1)</f>
        <v>0</v>
      </c>
      <c r="AP16" s="52" cm="1">
        <f t="array" aca="1" ref="AP16" ca="1">SalarioMensualProyectado('Empleados activos'!$B16,$G16,$D16, 'Empleados activos'!AP$1)</f>
        <v>0</v>
      </c>
      <c r="AQ16" s="52" cm="1">
        <f t="array" aca="1" ref="AQ16" ca="1">SalarioMensualProyectado('Empleados activos'!$B16,$G16,$D16, 'Empleados activos'!AQ$1)</f>
        <v>0</v>
      </c>
      <c r="AR16" s="52" cm="1">
        <f t="array" aca="1" ref="AR16" ca="1">SalarioMensualProyectado('Empleados activos'!$B16,$G16,$D16, 'Empleados activos'!AR$1)</f>
        <v>0</v>
      </c>
      <c r="AS16" s="52" cm="1">
        <f t="array" aca="1" ref="AS16" ca="1">SalarioMensualProyectado('Empleados activos'!$B16,$G16,$D16, 'Empleados activos'!AS$1)</f>
        <v>0</v>
      </c>
      <c r="AT16" s="52" cm="1">
        <f t="array" aca="1" ref="AT16" ca="1">SalarioMensualProyectado('Empleados activos'!$B16,$G16,$D16, 'Empleados activos'!AT$1)</f>
        <v>0</v>
      </c>
      <c r="AU16" s="52" cm="1">
        <f t="array" aca="1" ref="AU16" ca="1">SalarioMensualProyectado('Empleados activos'!$B16,$G16,$D16, 'Empleados activos'!AU$1)</f>
        <v>0</v>
      </c>
      <c r="AV16" s="52" cm="1">
        <f t="array" aca="1" ref="AV16" ca="1">SalarioMensualProyectado('Empleados activos'!$B16,$G16,$D16, 'Empleados activos'!AV$1)</f>
        <v>0</v>
      </c>
      <c r="AW16" s="52" cm="1">
        <f t="array" aca="1" ref="AW16" ca="1">SalarioMensualProyectado('Empleados activos'!$B16,$G16,$D16, 'Empleados activos'!AW$1)</f>
        <v>0</v>
      </c>
      <c r="AX16" s="52" cm="1">
        <f t="array" aca="1" ref="AX16" ca="1">SalarioMensualProyectado('Empleados activos'!$B16,$G16,$D16, 'Empleados activos'!AX$1)</f>
        <v>0</v>
      </c>
      <c r="AY16" s="52" cm="1">
        <f t="array" aca="1" ref="AY16" ca="1">SalarioMensualProyectado('Empleados activos'!$B16,$G16,$D16, 'Empleados activos'!AY$1)</f>
        <v>0</v>
      </c>
      <c r="AZ16" s="52" cm="1">
        <f t="array" aca="1" ref="AZ16" ca="1">SalarioMensualProyectado('Empleados activos'!$B16,$G16,$D16, 'Empleados activos'!AZ$1)</f>
        <v>0</v>
      </c>
      <c r="BA16" s="52" cm="1">
        <f t="array" aca="1" ref="BA16" ca="1">SalarioMensualProyectado('Empleados activos'!$B16,$G16,$D16, 'Empleados activos'!BA$1)</f>
        <v>0</v>
      </c>
      <c r="BB16" s="52" cm="1">
        <f t="array" aca="1" ref="BB16" ca="1">SalarioMensualProyectado('Empleados activos'!$B16,$G16,$D16, 'Empleados activos'!BB$1)</f>
        <v>0</v>
      </c>
      <c r="BC16" s="52" cm="1">
        <f t="array" aca="1" ref="BC16" ca="1">SalarioMensualProyectado('Empleados activos'!$B16,$G16,$D16, 'Empleados activos'!BC$1)</f>
        <v>0</v>
      </c>
      <c r="BD16" s="52" cm="1">
        <f t="array" aca="1" ref="BD16" ca="1">SalarioMensualProyectado('Empleados activos'!$B16,$G16,$D16, 'Empleados activos'!BD$1)</f>
        <v>0</v>
      </c>
      <c r="BE16" s="52" cm="1">
        <f t="array" aca="1" ref="BE16" ca="1">SalarioMensualProyectado('Empleados activos'!$B16,$G16,$D16, 'Empleados activos'!BE$1)</f>
        <v>0</v>
      </c>
      <c r="BF16" s="52" cm="1">
        <f t="array" aca="1" ref="BF16" ca="1">SalarioMensualProyectado('Empleados activos'!$B16,$G16,$D16, 'Empleados activos'!BF$1)</f>
        <v>0</v>
      </c>
      <c r="BG16" s="52" cm="1">
        <f t="array" aca="1" ref="BG16" ca="1">SalarioMensualProyectado('Empleados activos'!$B16,$G16,$D16, 'Empleados activos'!BG$1)</f>
        <v>0</v>
      </c>
      <c r="BH16" s="52" cm="1">
        <f t="array" aca="1" ref="BH16" ca="1">SalarioMensualProyectado('Empleados activos'!$B16,$G16,$D16, 'Empleados activos'!BH$1)</f>
        <v>0</v>
      </c>
      <c r="BI16" s="52" cm="1">
        <f t="array" aca="1" ref="BI16" ca="1">SalarioMensualProyectado('Empleados activos'!$B16,$G16,$D16, 'Empleados activos'!BI$1)</f>
        <v>0</v>
      </c>
      <c r="BJ16" s="52" cm="1">
        <f t="array" aca="1" ref="BJ16" ca="1">SalarioMensualProyectado('Empleados activos'!$B16,$G16,$D16, 'Empleados activos'!BJ$1)</f>
        <v>0</v>
      </c>
      <c r="BK16" s="52" cm="1">
        <f t="array" aca="1" ref="BK16" ca="1">SalarioMensualProyectado('Empleados activos'!$B16,$G16,$D16, 'Empleados activos'!BK$1)</f>
        <v>0</v>
      </c>
      <c r="BL16" s="52" cm="1">
        <f t="array" aca="1" ref="BL16" ca="1">SalarioMensualProyectado('Empleados activos'!$B16,$G16,$D16, 'Empleados activos'!BL$1)</f>
        <v>0</v>
      </c>
      <c r="BM16" s="52" cm="1">
        <f t="array" aca="1" ref="BM16" ca="1">SalarioMensualProyectado('Empleados activos'!$B16,$G16,$D16, 'Empleados activos'!BM$1)</f>
        <v>0</v>
      </c>
      <c r="BN16" s="52" cm="1">
        <f t="array" aca="1" ref="BN16" ca="1">SalarioMensualProyectado('Empleados activos'!$B16,$G16,$D16, 'Empleados activos'!BN$1)</f>
        <v>0</v>
      </c>
      <c r="BO16" s="52" cm="1">
        <f t="array" aca="1" ref="BO16" ca="1">SalarioMensualProyectado('Empleados activos'!$B16,$G16,$D16, 'Empleados activos'!BO$1)</f>
        <v>0</v>
      </c>
      <c r="BP16" s="52" cm="1">
        <f t="array" aca="1" ref="BP16" ca="1">SalarioMensualProyectado('Empleados activos'!$B16,$G16,$D16, 'Empleados activos'!BP$1)</f>
        <v>0</v>
      </c>
      <c r="BQ16" s="52" cm="1">
        <f t="array" aca="1" ref="BQ16" ca="1">SalarioMensualProyectado('Empleados activos'!$B16,$G16,$D16, 'Empleados activos'!BQ$1)</f>
        <v>0</v>
      </c>
      <c r="BR16" s="52" cm="1">
        <f t="array" aca="1" ref="BR16" ca="1">SalarioMensualProyectado('Empleados activos'!$B16,$G16,$D16, 'Empleados activos'!BR$1)</f>
        <v>0</v>
      </c>
      <c r="BS16" s="52" cm="1">
        <f t="array" aca="1" ref="BS16" ca="1">SalarioMensualProyectado('Empleados activos'!$B16,$G16,$D16, 'Empleados activos'!BS$1)</f>
        <v>0</v>
      </c>
      <c r="BT16" s="52" cm="1">
        <f t="array" aca="1" ref="BT16" ca="1">SalarioMensualProyectado('Empleados activos'!$B16,$G16,$D16, 'Empleados activos'!BT$1)</f>
        <v>0</v>
      </c>
      <c r="BU16" s="52" cm="1">
        <f t="array" aca="1" ref="BU16" ca="1">SalarioMensualProyectado('Empleados activos'!$B16,$G16,$D16, 'Empleados activos'!BU$1)</f>
        <v>0</v>
      </c>
      <c r="BV16" s="52" cm="1">
        <f t="array" aca="1" ref="BV16" ca="1">SalarioMensualProyectado('Empleados activos'!$B16,$G16,$D16, 'Empleados activos'!BV$1)</f>
        <v>0</v>
      </c>
      <c r="BW16" s="52" cm="1">
        <f t="array" aca="1" ref="BW16" ca="1">SalarioMensualProyectado('Empleados activos'!$B16,$G16,$D16, 'Empleados activos'!BW$1)</f>
        <v>0</v>
      </c>
      <c r="BX16" s="52" cm="1">
        <f t="array" aca="1" ref="BX16" ca="1">SalarioMensualProyectado('Empleados activos'!$B16,$G16,$D16, 'Empleados activos'!BX$1)</f>
        <v>0</v>
      </c>
      <c r="BY16" s="52" cm="1">
        <f t="array" aca="1" ref="BY16" ca="1">SalarioMensualProyectado('Empleados activos'!$B16,$G16,$D16, 'Empleados activos'!BY$1)</f>
        <v>0</v>
      </c>
      <c r="BZ16" s="52" cm="1">
        <f t="array" aca="1" ref="BZ16" ca="1">SalarioMensualProyectado('Empleados activos'!$B16,$G16,$D16, 'Empleados activos'!BZ$1)</f>
        <v>0</v>
      </c>
      <c r="CA16" s="52" cm="1">
        <f t="array" aca="1" ref="CA16" ca="1">SalarioMensualProyectado('Empleados activos'!$B16,$G16,$D16, 'Empleados activos'!CA$1)</f>
        <v>0</v>
      </c>
      <c r="CB16" s="52" cm="1">
        <f t="array" aca="1" ref="CB16" ca="1">SalarioMensualProyectado('Empleados activos'!$B16,$G16,$D16, 'Empleados activos'!CB$1)</f>
        <v>0</v>
      </c>
      <c r="CC16" s="52" cm="1">
        <f t="array" aca="1" ref="CC16" ca="1">SalarioMensualProyectado('Empleados activos'!$B16,$G16,$D16, 'Empleados activos'!CC$1)</f>
        <v>0</v>
      </c>
      <c r="CD16" s="52" cm="1">
        <f t="array" aca="1" ref="CD16" ca="1">SalarioMensualProyectado('Empleados activos'!$B16,$G16,$D16, 'Empleados activos'!CD$1)</f>
        <v>0</v>
      </c>
      <c r="CE16" s="52" cm="1">
        <f t="array" aca="1" ref="CE16" ca="1">SalarioMensualProyectado('Empleados activos'!$B16,$G16,$D16, 'Empleados activos'!CE$1)</f>
        <v>0</v>
      </c>
      <c r="CF16" s="52" cm="1">
        <f t="array" aca="1" ref="CF16" ca="1">SalarioMensualProyectado('Empleados activos'!$B16,$G16,$D16, 'Empleados activos'!CF$1)</f>
        <v>0</v>
      </c>
      <c r="CG16" s="52" cm="1">
        <f t="array" aca="1" ref="CG16" ca="1">SalarioMensualProyectado('Empleados activos'!$B16,$G16,$D16, 'Empleados activos'!CG$1)</f>
        <v>0</v>
      </c>
      <c r="CH16" s="52" cm="1">
        <f t="array" aca="1" ref="CH16" ca="1">SalarioMensualProyectado('Empleados activos'!$B16,$G16,$D16, 'Empleados activos'!CH$1)</f>
        <v>0</v>
      </c>
      <c r="CI16" s="52" cm="1">
        <f t="array" aca="1" ref="CI16" ca="1">SalarioMensualProyectado('Empleados activos'!$B16,$G16,$D16, 'Empleados activos'!CI$1)</f>
        <v>0</v>
      </c>
      <c r="CJ16" s="52" cm="1">
        <f t="array" aca="1" ref="CJ16" ca="1">SalarioMensualProyectado('Empleados activos'!$B16,$G16,$D16, 'Empleados activos'!CJ$1)</f>
        <v>0</v>
      </c>
      <c r="CK16" s="52" cm="1">
        <f t="array" aca="1" ref="CK16" ca="1">SalarioMensualProyectado('Empleados activos'!$B16,$G16,$D16, 'Empleados activos'!CK$1)</f>
        <v>0</v>
      </c>
      <c r="CL16" s="52" cm="1">
        <f t="array" aca="1" ref="CL16" ca="1">SalarioMensualProyectado('Empleados activos'!$B16,$G16,$D16, 'Empleados activos'!CL$1)</f>
        <v>0</v>
      </c>
      <c r="CM16" s="52" cm="1">
        <f t="array" aca="1" ref="CM16" ca="1">SalarioMensualProyectado('Empleados activos'!$B16,$G16,$D16, 'Empleados activos'!CM$1)</f>
        <v>0</v>
      </c>
      <c r="CN16" s="52" cm="1">
        <f t="array" aca="1" ref="CN16" ca="1">SalarioMensualProyectado('Empleados activos'!$B16,$G16,$D16, 'Empleados activos'!CN$1)</f>
        <v>0</v>
      </c>
      <c r="CO16" s="52" cm="1">
        <f t="array" aca="1" ref="CO16" ca="1">SalarioMensualProyectado('Empleados activos'!$B16,$G16,$D16, 'Empleados activos'!CO$1)</f>
        <v>0</v>
      </c>
      <c r="CP16" s="52" cm="1">
        <f t="array" aca="1" ref="CP16" ca="1">SalarioMensualProyectado('Empleados activos'!$B16,$G16,$D16, 'Empleados activos'!CP$1)</f>
        <v>0</v>
      </c>
      <c r="CQ16" s="52" cm="1">
        <f t="array" aca="1" ref="CQ16" ca="1">SalarioMensualProyectado('Empleados activos'!$B16,$G16,$D16, 'Empleados activos'!CQ$1)</f>
        <v>0</v>
      </c>
      <c r="CR16" s="52" cm="1">
        <f t="array" aca="1" ref="CR16" ca="1">SalarioMensualProyectado('Empleados activos'!$B16,$G16,$D16, 'Empleados activos'!CR$1)</f>
        <v>0</v>
      </c>
      <c r="CS16" s="52" cm="1">
        <f t="array" aca="1" ref="CS16" ca="1">SalarioMensualProyectado('Empleados activos'!$B16,$G16,$D16, 'Empleados activos'!CS$1)</f>
        <v>0</v>
      </c>
      <c r="CT16" s="52" cm="1">
        <f t="array" aca="1" ref="CT16" ca="1">SalarioMensualProyectado('Empleados activos'!$B16,$G16,$D16, 'Empleados activos'!CT$1)</f>
        <v>0</v>
      </c>
      <c r="CU16" s="52" cm="1">
        <f t="array" aca="1" ref="CU16" ca="1">SalarioMensualProyectado('Empleados activos'!$B16,$G16,$D16, 'Empleados activos'!CU$1)</f>
        <v>0</v>
      </c>
      <c r="CV16" s="52" cm="1">
        <f t="array" aca="1" ref="CV16" ca="1">SalarioMensualProyectado('Empleados activos'!$B16,$G16,$D16, 'Empleados activos'!CV$1)</f>
        <v>0</v>
      </c>
      <c r="CW16" s="52" cm="1">
        <f t="array" aca="1" ref="CW16" ca="1">SalarioMensualProyectado('Empleados activos'!$B16,$G16,$D16, 'Empleados activos'!CW$1)</f>
        <v>0</v>
      </c>
      <c r="CX16" s="52" cm="1">
        <f t="array" aca="1" ref="CX16" ca="1">SalarioMensualProyectado('Empleados activos'!$B16,$G16,$D16, 'Empleados activos'!CX$1)</f>
        <v>0</v>
      </c>
      <c r="CY16" s="52" cm="1">
        <f t="array" aca="1" ref="CY16" ca="1">SalarioMensualProyectado('Empleados activos'!$B16,$G16,$D16, 'Empleados activos'!CY$1)</f>
        <v>0</v>
      </c>
      <c r="CZ16" s="52" cm="1">
        <f t="array" aca="1" ref="CZ16" ca="1">SalarioMensualProyectado('Empleados activos'!$B16,$G16,$D16, 'Empleados activos'!CZ$1)</f>
        <v>0</v>
      </c>
      <c r="DA16" s="52" cm="1">
        <f t="array" aca="1" ref="DA16" ca="1">SalarioMensualProyectado('Empleados activos'!$B16,$G16,$D16, 'Empleados activos'!DA$1)</f>
        <v>0</v>
      </c>
      <c r="DB16" s="52" cm="1">
        <f t="array" aca="1" ref="DB16" ca="1">SalarioMensualProyectado('Empleados activos'!$B16,$G16,$D16, 'Empleados activos'!DB$1)</f>
        <v>0</v>
      </c>
      <c r="DC16" s="52" cm="1">
        <f t="array" aca="1" ref="DC16" ca="1">SalarioMensualProyectado('Empleados activos'!$B16,$G16,$D16, 'Empleados activos'!DC$1)</f>
        <v>0</v>
      </c>
    </row>
    <row r="17" spans="1:107" x14ac:dyDescent="0.3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>
        <v>42.459434477038705</v>
      </c>
      <c r="G17" s="12" cm="1">
        <f t="array" aca="1" ref="G17" ca="1">edadCalc(E17)</f>
        <v>46</v>
      </c>
      <c r="K17" s="25"/>
      <c r="L17" s="52" cm="1">
        <f t="array" aca="1" ref="L17" ca="1">SalarioMensualProyectado('Empleados activos'!$B17,$G17,$D17, 'Empleados activos'!L$1)</f>
        <v>390108.34</v>
      </c>
      <c r="M17" s="52" cm="1">
        <f t="array" aca="1" ref="M17" ca="1">SalarioMensualProyectado('Empleados activos'!$B17,$G17,$D17, 'Empleados activos'!M$1)</f>
        <v>409847.82200400002</v>
      </c>
      <c r="N17" s="52" cm="1">
        <f t="array" aca="1" ref="N17" ca="1">SalarioMensualProyectado('Empleados activos'!$B17,$G17,$D17, 'Empleados activos'!N$1)</f>
        <v>430586.12179740239</v>
      </c>
      <c r="O17" s="52" cm="1">
        <f t="array" aca="1" ref="O17" ca="1">SalarioMensualProyectado('Empleados activos'!$B17,$G17,$D17, 'Empleados activos'!O$1)</f>
        <v>452373.77956035099</v>
      </c>
      <c r="P17" s="52" cm="1">
        <f t="array" aca="1" ref="P17" ca="1">SalarioMensualProyectado('Empleados activos'!$B17,$G17,$D17, 'Empleados activos'!P$1)</f>
        <v>475263.89280610473</v>
      </c>
      <c r="Q17" s="52" cm="1">
        <f t="array" aca="1" ref="Q17" ca="1">SalarioMensualProyectado('Empleados activos'!$B17,$G17,$D17, 'Empleados activos'!Q$1)</f>
        <v>499312.24578209361</v>
      </c>
      <c r="R17" s="52" cm="1">
        <f t="array" aca="1" ref="R17" ca="1">SalarioMensualProyectado('Empleados activos'!$B17,$G17,$D17, 'Empleados activos'!R$1)</f>
        <v>524577.44541866751</v>
      </c>
      <c r="S17" s="52" cm="1">
        <f t="array" aca="1" ref="S17" ca="1">SalarioMensualProyectado('Empleados activos'!$B17,$G17,$D17, 'Empleados activos'!S$1)</f>
        <v>551121.06415685208</v>
      </c>
      <c r="T17" s="52" cm="1">
        <f t="array" aca="1" ref="T17" ca="1">SalarioMensualProyectado('Empleados activos'!$B17,$G17,$D17, 'Empleados activos'!T$1)</f>
        <v>579007.79000318889</v>
      </c>
      <c r="U17" s="52" cm="1">
        <f t="array" aca="1" ref="U17" ca="1">SalarioMensualProyectado('Empleados activos'!$B17,$G17,$D17, 'Empleados activos'!U$1)</f>
        <v>608305.58417735016</v>
      </c>
      <c r="V17" s="52" cm="1">
        <f t="array" aca="1" ref="V17" ca="1">SalarioMensualProyectado('Empleados activos'!$B17,$G17,$D17, 'Empleados activos'!V$1)</f>
        <v>639085.84673672402</v>
      </c>
      <c r="W17" s="52" cm="1">
        <f t="array" aca="1" ref="W17" ca="1">SalarioMensualProyectado('Empleados activos'!$B17,$G17,$D17, 'Empleados activos'!W$1)</f>
        <v>671423.5905816023</v>
      </c>
      <c r="X17" s="52" cm="1">
        <f t="array" aca="1" ref="X17" ca="1">SalarioMensualProyectado('Empleados activos'!$B17,$G17,$D17, 'Empleados activos'!X$1)</f>
        <v>705397.62426503131</v>
      </c>
      <c r="Y17" s="52" cm="1">
        <f t="array" aca="1" ref="Y17" ca="1">SalarioMensualProyectado('Empleados activos'!$B17,$G17,$D17, 'Empleados activos'!Y$1)</f>
        <v>741090.74405284191</v>
      </c>
      <c r="Z17" s="52" cm="1">
        <f t="array" aca="1" ref="Z17" ca="1">SalarioMensualProyectado('Empleados activos'!$B17,$G17,$D17, 'Empleados activos'!Z$1)</f>
        <v>778589.93570191565</v>
      </c>
      <c r="AA17" s="52" cm="1">
        <f t="array" aca="1" ref="AA17" ca="1">SalarioMensualProyectado('Empleados activos'!$B17,$G17,$D17, 'Empleados activos'!AA$1)</f>
        <v>817986.58644843264</v>
      </c>
      <c r="AB17" s="52" cm="1">
        <f t="array" aca="1" ref="AB17" ca="1">SalarioMensualProyectado('Empleados activos'!$B17,$G17,$D17, 'Empleados activos'!AB$1)</f>
        <v>859376.70772272325</v>
      </c>
      <c r="AC17" s="52" cm="1">
        <f t="array" aca="1" ref="AC17" ca="1">SalarioMensualProyectado('Empleados activos'!$B17,$G17,$D17, 'Empleados activos'!AC$1)</f>
        <v>0</v>
      </c>
      <c r="AD17" s="52" cm="1">
        <f t="array" aca="1" ref="AD17" ca="1">SalarioMensualProyectado('Empleados activos'!$B17,$G17,$D17, 'Empleados activos'!AD$1)</f>
        <v>0</v>
      </c>
      <c r="AE17" s="52" cm="1">
        <f t="array" aca="1" ref="AE17" ca="1">SalarioMensualProyectado('Empleados activos'!$B17,$G17,$D17, 'Empleados activos'!AE$1)</f>
        <v>0</v>
      </c>
      <c r="AF17" s="52" cm="1">
        <f t="array" aca="1" ref="AF17" ca="1">SalarioMensualProyectado('Empleados activos'!$B17,$G17,$D17, 'Empleados activos'!AF$1)</f>
        <v>0</v>
      </c>
      <c r="AG17" s="52" cm="1">
        <f t="array" aca="1" ref="AG17" ca="1">SalarioMensualProyectado('Empleados activos'!$B17,$G17,$D17, 'Empleados activos'!AG$1)</f>
        <v>0</v>
      </c>
      <c r="AH17" s="52" cm="1">
        <f t="array" aca="1" ref="AH17" ca="1">SalarioMensualProyectado('Empleados activos'!$B17,$G17,$D17, 'Empleados activos'!AH$1)</f>
        <v>0</v>
      </c>
      <c r="AI17" s="52" cm="1">
        <f t="array" aca="1" ref="AI17" ca="1">SalarioMensualProyectado('Empleados activos'!$B17,$G17,$D17, 'Empleados activos'!AI$1)</f>
        <v>0</v>
      </c>
      <c r="AJ17" s="52" cm="1">
        <f t="array" aca="1" ref="AJ17" ca="1">SalarioMensualProyectado('Empleados activos'!$B17,$G17,$D17, 'Empleados activos'!AJ$1)</f>
        <v>0</v>
      </c>
      <c r="AK17" s="52" cm="1">
        <f t="array" aca="1" ref="AK17" ca="1">SalarioMensualProyectado('Empleados activos'!$B17,$G17,$D17, 'Empleados activos'!AK$1)</f>
        <v>0</v>
      </c>
      <c r="AL17" s="52" cm="1">
        <f t="array" aca="1" ref="AL17" ca="1">SalarioMensualProyectado('Empleados activos'!$B17,$G17,$D17, 'Empleados activos'!AL$1)</f>
        <v>0</v>
      </c>
      <c r="AM17" s="52" cm="1">
        <f t="array" aca="1" ref="AM17" ca="1">SalarioMensualProyectado('Empleados activos'!$B17,$G17,$D17, 'Empleados activos'!AM$1)</f>
        <v>0</v>
      </c>
      <c r="AN17" s="52" cm="1">
        <f t="array" aca="1" ref="AN17" ca="1">SalarioMensualProyectado('Empleados activos'!$B17,$G17,$D17, 'Empleados activos'!AN$1)</f>
        <v>0</v>
      </c>
      <c r="AO17" s="52" cm="1">
        <f t="array" aca="1" ref="AO17" ca="1">SalarioMensualProyectado('Empleados activos'!$B17,$G17,$D17, 'Empleados activos'!AO$1)</f>
        <v>0</v>
      </c>
      <c r="AP17" s="52" cm="1">
        <f t="array" aca="1" ref="AP17" ca="1">SalarioMensualProyectado('Empleados activos'!$B17,$G17,$D17, 'Empleados activos'!AP$1)</f>
        <v>0</v>
      </c>
      <c r="AQ17" s="52" cm="1">
        <f t="array" aca="1" ref="AQ17" ca="1">SalarioMensualProyectado('Empleados activos'!$B17,$G17,$D17, 'Empleados activos'!AQ$1)</f>
        <v>0</v>
      </c>
      <c r="AR17" s="52" cm="1">
        <f t="array" aca="1" ref="AR17" ca="1">SalarioMensualProyectado('Empleados activos'!$B17,$G17,$D17, 'Empleados activos'!AR$1)</f>
        <v>0</v>
      </c>
      <c r="AS17" s="52" cm="1">
        <f t="array" aca="1" ref="AS17" ca="1">SalarioMensualProyectado('Empleados activos'!$B17,$G17,$D17, 'Empleados activos'!AS$1)</f>
        <v>0</v>
      </c>
      <c r="AT17" s="52" cm="1">
        <f t="array" aca="1" ref="AT17" ca="1">SalarioMensualProyectado('Empleados activos'!$B17,$G17,$D17, 'Empleados activos'!AT$1)</f>
        <v>0</v>
      </c>
      <c r="AU17" s="52" cm="1">
        <f t="array" aca="1" ref="AU17" ca="1">SalarioMensualProyectado('Empleados activos'!$B17,$G17,$D17, 'Empleados activos'!AU$1)</f>
        <v>0</v>
      </c>
      <c r="AV17" s="52" cm="1">
        <f t="array" aca="1" ref="AV17" ca="1">SalarioMensualProyectado('Empleados activos'!$B17,$G17,$D17, 'Empleados activos'!AV$1)</f>
        <v>0</v>
      </c>
      <c r="AW17" s="52" cm="1">
        <f t="array" aca="1" ref="AW17" ca="1">SalarioMensualProyectado('Empleados activos'!$B17,$G17,$D17, 'Empleados activos'!AW$1)</f>
        <v>0</v>
      </c>
      <c r="AX17" s="52" cm="1">
        <f t="array" aca="1" ref="AX17" ca="1">SalarioMensualProyectado('Empleados activos'!$B17,$G17,$D17, 'Empleados activos'!AX$1)</f>
        <v>0</v>
      </c>
      <c r="AY17" s="52" cm="1">
        <f t="array" aca="1" ref="AY17" ca="1">SalarioMensualProyectado('Empleados activos'!$B17,$G17,$D17, 'Empleados activos'!AY$1)</f>
        <v>0</v>
      </c>
      <c r="AZ17" s="52" cm="1">
        <f t="array" aca="1" ref="AZ17" ca="1">SalarioMensualProyectado('Empleados activos'!$B17,$G17,$D17, 'Empleados activos'!AZ$1)</f>
        <v>0</v>
      </c>
      <c r="BA17" s="52" cm="1">
        <f t="array" aca="1" ref="BA17" ca="1">SalarioMensualProyectado('Empleados activos'!$B17,$G17,$D17, 'Empleados activos'!BA$1)</f>
        <v>0</v>
      </c>
      <c r="BB17" s="52" cm="1">
        <f t="array" aca="1" ref="BB17" ca="1">SalarioMensualProyectado('Empleados activos'!$B17,$G17,$D17, 'Empleados activos'!BB$1)</f>
        <v>0</v>
      </c>
      <c r="BC17" s="52" cm="1">
        <f t="array" aca="1" ref="BC17" ca="1">SalarioMensualProyectado('Empleados activos'!$B17,$G17,$D17, 'Empleados activos'!BC$1)</f>
        <v>0</v>
      </c>
      <c r="BD17" s="52" cm="1">
        <f t="array" aca="1" ref="BD17" ca="1">SalarioMensualProyectado('Empleados activos'!$B17,$G17,$D17, 'Empleados activos'!BD$1)</f>
        <v>0</v>
      </c>
      <c r="BE17" s="52" cm="1">
        <f t="array" aca="1" ref="BE17" ca="1">SalarioMensualProyectado('Empleados activos'!$B17,$G17,$D17, 'Empleados activos'!BE$1)</f>
        <v>0</v>
      </c>
      <c r="BF17" s="52" cm="1">
        <f t="array" aca="1" ref="BF17" ca="1">SalarioMensualProyectado('Empleados activos'!$B17,$G17,$D17, 'Empleados activos'!BF$1)</f>
        <v>0</v>
      </c>
      <c r="BG17" s="52" cm="1">
        <f t="array" aca="1" ref="BG17" ca="1">SalarioMensualProyectado('Empleados activos'!$B17,$G17,$D17, 'Empleados activos'!BG$1)</f>
        <v>0</v>
      </c>
      <c r="BH17" s="52" cm="1">
        <f t="array" aca="1" ref="BH17" ca="1">SalarioMensualProyectado('Empleados activos'!$B17,$G17,$D17, 'Empleados activos'!BH$1)</f>
        <v>0</v>
      </c>
      <c r="BI17" s="52" cm="1">
        <f t="array" aca="1" ref="BI17" ca="1">SalarioMensualProyectado('Empleados activos'!$B17,$G17,$D17, 'Empleados activos'!BI$1)</f>
        <v>0</v>
      </c>
      <c r="BJ17" s="52" cm="1">
        <f t="array" aca="1" ref="BJ17" ca="1">SalarioMensualProyectado('Empleados activos'!$B17,$G17,$D17, 'Empleados activos'!BJ$1)</f>
        <v>0</v>
      </c>
      <c r="BK17" s="52" cm="1">
        <f t="array" aca="1" ref="BK17" ca="1">SalarioMensualProyectado('Empleados activos'!$B17,$G17,$D17, 'Empleados activos'!BK$1)</f>
        <v>0</v>
      </c>
      <c r="BL17" s="52" cm="1">
        <f t="array" aca="1" ref="BL17" ca="1">SalarioMensualProyectado('Empleados activos'!$B17,$G17,$D17, 'Empleados activos'!BL$1)</f>
        <v>0</v>
      </c>
      <c r="BM17" s="52" cm="1">
        <f t="array" aca="1" ref="BM17" ca="1">SalarioMensualProyectado('Empleados activos'!$B17,$G17,$D17, 'Empleados activos'!BM$1)</f>
        <v>0</v>
      </c>
      <c r="BN17" s="52" cm="1">
        <f t="array" aca="1" ref="BN17" ca="1">SalarioMensualProyectado('Empleados activos'!$B17,$G17,$D17, 'Empleados activos'!BN$1)</f>
        <v>0</v>
      </c>
      <c r="BO17" s="52" cm="1">
        <f t="array" aca="1" ref="BO17" ca="1">SalarioMensualProyectado('Empleados activos'!$B17,$G17,$D17, 'Empleados activos'!BO$1)</f>
        <v>0</v>
      </c>
      <c r="BP17" s="52" cm="1">
        <f t="array" aca="1" ref="BP17" ca="1">SalarioMensualProyectado('Empleados activos'!$B17,$G17,$D17, 'Empleados activos'!BP$1)</f>
        <v>0</v>
      </c>
      <c r="BQ17" s="52" cm="1">
        <f t="array" aca="1" ref="BQ17" ca="1">SalarioMensualProyectado('Empleados activos'!$B17,$G17,$D17, 'Empleados activos'!BQ$1)</f>
        <v>0</v>
      </c>
      <c r="BR17" s="52" cm="1">
        <f t="array" aca="1" ref="BR17" ca="1">SalarioMensualProyectado('Empleados activos'!$B17,$G17,$D17, 'Empleados activos'!BR$1)</f>
        <v>0</v>
      </c>
      <c r="BS17" s="52" cm="1">
        <f t="array" aca="1" ref="BS17" ca="1">SalarioMensualProyectado('Empleados activos'!$B17,$G17,$D17, 'Empleados activos'!BS$1)</f>
        <v>0</v>
      </c>
      <c r="BT17" s="52" cm="1">
        <f t="array" aca="1" ref="BT17" ca="1">SalarioMensualProyectado('Empleados activos'!$B17,$G17,$D17, 'Empleados activos'!BT$1)</f>
        <v>0</v>
      </c>
      <c r="BU17" s="52" cm="1">
        <f t="array" aca="1" ref="BU17" ca="1">SalarioMensualProyectado('Empleados activos'!$B17,$G17,$D17, 'Empleados activos'!BU$1)</f>
        <v>0</v>
      </c>
      <c r="BV17" s="52" cm="1">
        <f t="array" aca="1" ref="BV17" ca="1">SalarioMensualProyectado('Empleados activos'!$B17,$G17,$D17, 'Empleados activos'!BV$1)</f>
        <v>0</v>
      </c>
      <c r="BW17" s="52" cm="1">
        <f t="array" aca="1" ref="BW17" ca="1">SalarioMensualProyectado('Empleados activos'!$B17,$G17,$D17, 'Empleados activos'!BW$1)</f>
        <v>0</v>
      </c>
      <c r="BX17" s="52" cm="1">
        <f t="array" aca="1" ref="BX17" ca="1">SalarioMensualProyectado('Empleados activos'!$B17,$G17,$D17, 'Empleados activos'!BX$1)</f>
        <v>0</v>
      </c>
      <c r="BY17" s="52" cm="1">
        <f t="array" aca="1" ref="BY17" ca="1">SalarioMensualProyectado('Empleados activos'!$B17,$G17,$D17, 'Empleados activos'!BY$1)</f>
        <v>0</v>
      </c>
      <c r="BZ17" s="52" cm="1">
        <f t="array" aca="1" ref="BZ17" ca="1">SalarioMensualProyectado('Empleados activos'!$B17,$G17,$D17, 'Empleados activos'!BZ$1)</f>
        <v>0</v>
      </c>
      <c r="CA17" s="52" cm="1">
        <f t="array" aca="1" ref="CA17" ca="1">SalarioMensualProyectado('Empleados activos'!$B17,$G17,$D17, 'Empleados activos'!CA$1)</f>
        <v>0</v>
      </c>
      <c r="CB17" s="52" cm="1">
        <f t="array" aca="1" ref="CB17" ca="1">SalarioMensualProyectado('Empleados activos'!$B17,$G17,$D17, 'Empleados activos'!CB$1)</f>
        <v>0</v>
      </c>
      <c r="CC17" s="52" cm="1">
        <f t="array" aca="1" ref="CC17" ca="1">SalarioMensualProyectado('Empleados activos'!$B17,$G17,$D17, 'Empleados activos'!CC$1)</f>
        <v>0</v>
      </c>
      <c r="CD17" s="52" cm="1">
        <f t="array" aca="1" ref="CD17" ca="1">SalarioMensualProyectado('Empleados activos'!$B17,$G17,$D17, 'Empleados activos'!CD$1)</f>
        <v>0</v>
      </c>
      <c r="CE17" s="52" cm="1">
        <f t="array" aca="1" ref="CE17" ca="1">SalarioMensualProyectado('Empleados activos'!$B17,$G17,$D17, 'Empleados activos'!CE$1)</f>
        <v>0</v>
      </c>
      <c r="CF17" s="52" cm="1">
        <f t="array" aca="1" ref="CF17" ca="1">SalarioMensualProyectado('Empleados activos'!$B17,$G17,$D17, 'Empleados activos'!CF$1)</f>
        <v>0</v>
      </c>
      <c r="CG17" s="52" cm="1">
        <f t="array" aca="1" ref="CG17" ca="1">SalarioMensualProyectado('Empleados activos'!$B17,$G17,$D17, 'Empleados activos'!CG$1)</f>
        <v>0</v>
      </c>
      <c r="CH17" s="52" cm="1">
        <f t="array" aca="1" ref="CH17" ca="1">SalarioMensualProyectado('Empleados activos'!$B17,$G17,$D17, 'Empleados activos'!CH$1)</f>
        <v>0</v>
      </c>
      <c r="CI17" s="52" cm="1">
        <f t="array" aca="1" ref="CI17" ca="1">SalarioMensualProyectado('Empleados activos'!$B17,$G17,$D17, 'Empleados activos'!CI$1)</f>
        <v>0</v>
      </c>
      <c r="CJ17" s="52" cm="1">
        <f t="array" aca="1" ref="CJ17" ca="1">SalarioMensualProyectado('Empleados activos'!$B17,$G17,$D17, 'Empleados activos'!CJ$1)</f>
        <v>0</v>
      </c>
      <c r="CK17" s="52" cm="1">
        <f t="array" aca="1" ref="CK17" ca="1">SalarioMensualProyectado('Empleados activos'!$B17,$G17,$D17, 'Empleados activos'!CK$1)</f>
        <v>0</v>
      </c>
      <c r="CL17" s="52" cm="1">
        <f t="array" aca="1" ref="CL17" ca="1">SalarioMensualProyectado('Empleados activos'!$B17,$G17,$D17, 'Empleados activos'!CL$1)</f>
        <v>0</v>
      </c>
      <c r="CM17" s="52" cm="1">
        <f t="array" aca="1" ref="CM17" ca="1">SalarioMensualProyectado('Empleados activos'!$B17,$G17,$D17, 'Empleados activos'!CM$1)</f>
        <v>0</v>
      </c>
      <c r="CN17" s="52" cm="1">
        <f t="array" aca="1" ref="CN17" ca="1">SalarioMensualProyectado('Empleados activos'!$B17,$G17,$D17, 'Empleados activos'!CN$1)</f>
        <v>0</v>
      </c>
      <c r="CO17" s="52" cm="1">
        <f t="array" aca="1" ref="CO17" ca="1">SalarioMensualProyectado('Empleados activos'!$B17,$G17,$D17, 'Empleados activos'!CO$1)</f>
        <v>0</v>
      </c>
      <c r="CP17" s="52" cm="1">
        <f t="array" aca="1" ref="CP17" ca="1">SalarioMensualProyectado('Empleados activos'!$B17,$G17,$D17, 'Empleados activos'!CP$1)</f>
        <v>0</v>
      </c>
      <c r="CQ17" s="52" cm="1">
        <f t="array" aca="1" ref="CQ17" ca="1">SalarioMensualProyectado('Empleados activos'!$B17,$G17,$D17, 'Empleados activos'!CQ$1)</f>
        <v>0</v>
      </c>
      <c r="CR17" s="52" cm="1">
        <f t="array" aca="1" ref="CR17" ca="1">SalarioMensualProyectado('Empleados activos'!$B17,$G17,$D17, 'Empleados activos'!CR$1)</f>
        <v>0</v>
      </c>
      <c r="CS17" s="52" cm="1">
        <f t="array" aca="1" ref="CS17" ca="1">SalarioMensualProyectado('Empleados activos'!$B17,$G17,$D17, 'Empleados activos'!CS$1)</f>
        <v>0</v>
      </c>
      <c r="CT17" s="52" cm="1">
        <f t="array" aca="1" ref="CT17" ca="1">SalarioMensualProyectado('Empleados activos'!$B17,$G17,$D17, 'Empleados activos'!CT$1)</f>
        <v>0</v>
      </c>
      <c r="CU17" s="52" cm="1">
        <f t="array" aca="1" ref="CU17" ca="1">SalarioMensualProyectado('Empleados activos'!$B17,$G17,$D17, 'Empleados activos'!CU$1)</f>
        <v>0</v>
      </c>
      <c r="CV17" s="52" cm="1">
        <f t="array" aca="1" ref="CV17" ca="1">SalarioMensualProyectado('Empleados activos'!$B17,$G17,$D17, 'Empleados activos'!CV$1)</f>
        <v>0</v>
      </c>
      <c r="CW17" s="52" cm="1">
        <f t="array" aca="1" ref="CW17" ca="1">SalarioMensualProyectado('Empleados activos'!$B17,$G17,$D17, 'Empleados activos'!CW$1)</f>
        <v>0</v>
      </c>
      <c r="CX17" s="52" cm="1">
        <f t="array" aca="1" ref="CX17" ca="1">SalarioMensualProyectado('Empleados activos'!$B17,$G17,$D17, 'Empleados activos'!CX$1)</f>
        <v>0</v>
      </c>
      <c r="CY17" s="52" cm="1">
        <f t="array" aca="1" ref="CY17" ca="1">SalarioMensualProyectado('Empleados activos'!$B17,$G17,$D17, 'Empleados activos'!CY$1)</f>
        <v>0</v>
      </c>
      <c r="CZ17" s="52" cm="1">
        <f t="array" aca="1" ref="CZ17" ca="1">SalarioMensualProyectado('Empleados activos'!$B17,$G17,$D17, 'Empleados activos'!CZ$1)</f>
        <v>0</v>
      </c>
      <c r="DA17" s="52" cm="1">
        <f t="array" aca="1" ref="DA17" ca="1">SalarioMensualProyectado('Empleados activos'!$B17,$G17,$D17, 'Empleados activos'!DA$1)</f>
        <v>0</v>
      </c>
      <c r="DB17" s="52" cm="1">
        <f t="array" aca="1" ref="DB17" ca="1">SalarioMensualProyectado('Empleados activos'!$B17,$G17,$D17, 'Empleados activos'!DB$1)</f>
        <v>0</v>
      </c>
      <c r="DC17" s="52" cm="1">
        <f t="array" aca="1" ref="DC17" ca="1">SalarioMensualProyectado('Empleados activos'!$B17,$G17,$D17, 'Empleados activos'!DC$1)</f>
        <v>0</v>
      </c>
    </row>
    <row r="18" spans="1:107" x14ac:dyDescent="0.3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>
        <v>43.516970221614415</v>
      </c>
      <c r="G18" s="12" cm="1">
        <f t="array" aca="1" ref="G18" ca="1">edadCalc(E18)</f>
        <v>45</v>
      </c>
      <c r="K18" s="25"/>
      <c r="L18" s="52" cm="1">
        <f t="array" aca="1" ref="L18" ca="1">SalarioMensualProyectado('Empleados activos'!$B18,$G18,$D18, 'Empleados activos'!L$1)</f>
        <v>1652808.8</v>
      </c>
      <c r="M18" s="52" cm="1">
        <f t="array" aca="1" ref="M18" ca="1">SalarioMensualProyectado('Empleados activos'!$B18,$G18,$D18, 'Empleados activos'!M$1)</f>
        <v>1736440.9252800001</v>
      </c>
      <c r="N18" s="52" cm="1">
        <f t="array" aca="1" ref="N18" ca="1">SalarioMensualProyectado('Empleados activos'!$B18,$G18,$D18, 'Empleados activos'!N$1)</f>
        <v>1824304.8360991678</v>
      </c>
      <c r="O18" s="52" cm="1">
        <f t="array" aca="1" ref="O18" ca="1">SalarioMensualProyectado('Empleados activos'!$B18,$G18,$D18, 'Empleados activos'!O$1)</f>
        <v>1916614.6608057858</v>
      </c>
      <c r="P18" s="52" cm="1">
        <f t="array" aca="1" ref="P18" ca="1">SalarioMensualProyectado('Empleados activos'!$B18,$G18,$D18, 'Empleados activos'!P$1)</f>
        <v>2013595.3626425585</v>
      </c>
      <c r="Q18" s="52" cm="1">
        <f t="array" aca="1" ref="Q18" ca="1">SalarioMensualProyectado('Empleados activos'!$B18,$G18,$D18, 'Empleados activos'!Q$1)</f>
        <v>2115483.2879922721</v>
      </c>
      <c r="R18" s="52" cm="1">
        <f t="array" aca="1" ref="R18" ca="1">SalarioMensualProyectado('Empleados activos'!$B18,$G18,$D18, 'Empleados activos'!R$1)</f>
        <v>2222526.7423646809</v>
      </c>
      <c r="S18" s="52" cm="1">
        <f t="array" aca="1" ref="S18" ca="1">SalarioMensualProyectado('Empleados activos'!$B18,$G18,$D18, 'Empleados activos'!S$1)</f>
        <v>2334986.5955283339</v>
      </c>
      <c r="T18" s="52" cm="1">
        <f t="array" aca="1" ref="T18" ca="1">SalarioMensualProyectado('Empleados activos'!$B18,$G18,$D18, 'Empleados activos'!T$1)</f>
        <v>2453136.9172620676</v>
      </c>
      <c r="U18" s="52" cm="1">
        <f t="array" aca="1" ref="U18" ca="1">SalarioMensualProyectado('Empleados activos'!$B18,$G18,$D18, 'Empleados activos'!U$1)</f>
        <v>2577265.6452755281</v>
      </c>
      <c r="V18" s="52" cm="1">
        <f t="array" aca="1" ref="V18" ca="1">SalarioMensualProyectado('Empleados activos'!$B18,$G18,$D18, 'Empleados activos'!V$1)</f>
        <v>2707675.2869264698</v>
      </c>
      <c r="W18" s="52" cm="1">
        <f t="array" aca="1" ref="W18" ca="1">SalarioMensualProyectado('Empleados activos'!$B18,$G18,$D18, 'Empleados activos'!W$1)</f>
        <v>2844683.6564449486</v>
      </c>
      <c r="X18" s="52" cm="1">
        <f t="array" aca="1" ref="X18" ca="1">SalarioMensualProyectado('Empleados activos'!$B18,$G18,$D18, 'Empleados activos'!X$1)</f>
        <v>2988624.6494610631</v>
      </c>
      <c r="Y18" s="52" cm="1">
        <f t="array" aca="1" ref="Y18" ca="1">SalarioMensualProyectado('Empleados activos'!$B18,$G18,$D18, 'Empleados activos'!Y$1)</f>
        <v>3139849.056723793</v>
      </c>
      <c r="Z18" s="52" cm="1">
        <f t="array" aca="1" ref="Z18" ca="1">SalarioMensualProyectado('Empleados activos'!$B18,$G18,$D18, 'Empleados activos'!Z$1)</f>
        <v>3298725.4189940169</v>
      </c>
      <c r="AA18" s="52" cm="1">
        <f t="array" aca="1" ref="AA18" ca="1">SalarioMensualProyectado('Empleados activos'!$B18,$G18,$D18, 'Empleados activos'!AA$1)</f>
        <v>3465640.9251951142</v>
      </c>
      <c r="AB18" s="52" cm="1">
        <f t="array" aca="1" ref="AB18" ca="1">SalarioMensualProyectado('Empleados activos'!$B18,$G18,$D18, 'Empleados activos'!AB$1)</f>
        <v>3641002.3560099867</v>
      </c>
      <c r="AC18" s="52" cm="1">
        <f t="array" aca="1" ref="AC18" ca="1">SalarioMensualProyectado('Empleados activos'!$B18,$G18,$D18, 'Empleados activos'!AC$1)</f>
        <v>3825237.0752240918</v>
      </c>
      <c r="AD18" s="52" cm="1">
        <f t="array" aca="1" ref="AD18" ca="1">SalarioMensualProyectado('Empleados activos'!$B18,$G18,$D18, 'Empleados activos'!AD$1)</f>
        <v>0</v>
      </c>
      <c r="AE18" s="52" cm="1">
        <f t="array" aca="1" ref="AE18" ca="1">SalarioMensualProyectado('Empleados activos'!$B18,$G18,$D18, 'Empleados activos'!AE$1)</f>
        <v>0</v>
      </c>
      <c r="AF18" s="52" cm="1">
        <f t="array" aca="1" ref="AF18" ca="1">SalarioMensualProyectado('Empleados activos'!$B18,$G18,$D18, 'Empleados activos'!AF$1)</f>
        <v>0</v>
      </c>
      <c r="AG18" s="52" cm="1">
        <f t="array" aca="1" ref="AG18" ca="1">SalarioMensualProyectado('Empleados activos'!$B18,$G18,$D18, 'Empleados activos'!AG$1)</f>
        <v>0</v>
      </c>
      <c r="AH18" s="52" cm="1">
        <f t="array" aca="1" ref="AH18" ca="1">SalarioMensualProyectado('Empleados activos'!$B18,$G18,$D18, 'Empleados activos'!AH$1)</f>
        <v>0</v>
      </c>
      <c r="AI18" s="52" cm="1">
        <f t="array" aca="1" ref="AI18" ca="1">SalarioMensualProyectado('Empleados activos'!$B18,$G18,$D18, 'Empleados activos'!AI$1)</f>
        <v>0</v>
      </c>
      <c r="AJ18" s="52" cm="1">
        <f t="array" aca="1" ref="AJ18" ca="1">SalarioMensualProyectado('Empleados activos'!$B18,$G18,$D18, 'Empleados activos'!AJ$1)</f>
        <v>0</v>
      </c>
      <c r="AK18" s="52" cm="1">
        <f t="array" aca="1" ref="AK18" ca="1">SalarioMensualProyectado('Empleados activos'!$B18,$G18,$D18, 'Empleados activos'!AK$1)</f>
        <v>0</v>
      </c>
      <c r="AL18" s="52" cm="1">
        <f t="array" aca="1" ref="AL18" ca="1">SalarioMensualProyectado('Empleados activos'!$B18,$G18,$D18, 'Empleados activos'!AL$1)</f>
        <v>0</v>
      </c>
      <c r="AM18" s="52" cm="1">
        <f t="array" aca="1" ref="AM18" ca="1">SalarioMensualProyectado('Empleados activos'!$B18,$G18,$D18, 'Empleados activos'!AM$1)</f>
        <v>0</v>
      </c>
      <c r="AN18" s="52" cm="1">
        <f t="array" aca="1" ref="AN18" ca="1">SalarioMensualProyectado('Empleados activos'!$B18,$G18,$D18, 'Empleados activos'!AN$1)</f>
        <v>0</v>
      </c>
      <c r="AO18" s="52" cm="1">
        <f t="array" aca="1" ref="AO18" ca="1">SalarioMensualProyectado('Empleados activos'!$B18,$G18,$D18, 'Empleados activos'!AO$1)</f>
        <v>0</v>
      </c>
      <c r="AP18" s="52" cm="1">
        <f t="array" aca="1" ref="AP18" ca="1">SalarioMensualProyectado('Empleados activos'!$B18,$G18,$D18, 'Empleados activos'!AP$1)</f>
        <v>0</v>
      </c>
      <c r="AQ18" s="52" cm="1">
        <f t="array" aca="1" ref="AQ18" ca="1">SalarioMensualProyectado('Empleados activos'!$B18,$G18,$D18, 'Empleados activos'!AQ$1)</f>
        <v>0</v>
      </c>
      <c r="AR18" s="52" cm="1">
        <f t="array" aca="1" ref="AR18" ca="1">SalarioMensualProyectado('Empleados activos'!$B18,$G18,$D18, 'Empleados activos'!AR$1)</f>
        <v>0</v>
      </c>
      <c r="AS18" s="52" cm="1">
        <f t="array" aca="1" ref="AS18" ca="1">SalarioMensualProyectado('Empleados activos'!$B18,$G18,$D18, 'Empleados activos'!AS$1)</f>
        <v>0</v>
      </c>
      <c r="AT18" s="52" cm="1">
        <f t="array" aca="1" ref="AT18" ca="1">SalarioMensualProyectado('Empleados activos'!$B18,$G18,$D18, 'Empleados activos'!AT$1)</f>
        <v>0</v>
      </c>
      <c r="AU18" s="52" cm="1">
        <f t="array" aca="1" ref="AU18" ca="1">SalarioMensualProyectado('Empleados activos'!$B18,$G18,$D18, 'Empleados activos'!AU$1)</f>
        <v>0</v>
      </c>
      <c r="AV18" s="52" cm="1">
        <f t="array" aca="1" ref="AV18" ca="1">SalarioMensualProyectado('Empleados activos'!$B18,$G18,$D18, 'Empleados activos'!AV$1)</f>
        <v>0</v>
      </c>
      <c r="AW18" s="52" cm="1">
        <f t="array" aca="1" ref="AW18" ca="1">SalarioMensualProyectado('Empleados activos'!$B18,$G18,$D18, 'Empleados activos'!AW$1)</f>
        <v>0</v>
      </c>
      <c r="AX18" s="52" cm="1">
        <f t="array" aca="1" ref="AX18" ca="1">SalarioMensualProyectado('Empleados activos'!$B18,$G18,$D18, 'Empleados activos'!AX$1)</f>
        <v>0</v>
      </c>
      <c r="AY18" s="52" cm="1">
        <f t="array" aca="1" ref="AY18" ca="1">SalarioMensualProyectado('Empleados activos'!$B18,$G18,$D18, 'Empleados activos'!AY$1)</f>
        <v>0</v>
      </c>
      <c r="AZ18" s="52" cm="1">
        <f t="array" aca="1" ref="AZ18" ca="1">SalarioMensualProyectado('Empleados activos'!$B18,$G18,$D18, 'Empleados activos'!AZ$1)</f>
        <v>0</v>
      </c>
      <c r="BA18" s="52" cm="1">
        <f t="array" aca="1" ref="BA18" ca="1">SalarioMensualProyectado('Empleados activos'!$B18,$G18,$D18, 'Empleados activos'!BA$1)</f>
        <v>0</v>
      </c>
      <c r="BB18" s="52" cm="1">
        <f t="array" aca="1" ref="BB18" ca="1">SalarioMensualProyectado('Empleados activos'!$B18,$G18,$D18, 'Empleados activos'!BB$1)</f>
        <v>0</v>
      </c>
      <c r="BC18" s="52" cm="1">
        <f t="array" aca="1" ref="BC18" ca="1">SalarioMensualProyectado('Empleados activos'!$B18,$G18,$D18, 'Empleados activos'!BC$1)</f>
        <v>0</v>
      </c>
      <c r="BD18" s="52" cm="1">
        <f t="array" aca="1" ref="BD18" ca="1">SalarioMensualProyectado('Empleados activos'!$B18,$G18,$D18, 'Empleados activos'!BD$1)</f>
        <v>0</v>
      </c>
      <c r="BE18" s="52" cm="1">
        <f t="array" aca="1" ref="BE18" ca="1">SalarioMensualProyectado('Empleados activos'!$B18,$G18,$D18, 'Empleados activos'!BE$1)</f>
        <v>0</v>
      </c>
      <c r="BF18" s="52" cm="1">
        <f t="array" aca="1" ref="BF18" ca="1">SalarioMensualProyectado('Empleados activos'!$B18,$G18,$D18, 'Empleados activos'!BF$1)</f>
        <v>0</v>
      </c>
      <c r="BG18" s="52" cm="1">
        <f t="array" aca="1" ref="BG18" ca="1">SalarioMensualProyectado('Empleados activos'!$B18,$G18,$D18, 'Empleados activos'!BG$1)</f>
        <v>0</v>
      </c>
      <c r="BH18" s="52" cm="1">
        <f t="array" aca="1" ref="BH18" ca="1">SalarioMensualProyectado('Empleados activos'!$B18,$G18,$D18, 'Empleados activos'!BH$1)</f>
        <v>0</v>
      </c>
      <c r="BI18" s="52" cm="1">
        <f t="array" aca="1" ref="BI18" ca="1">SalarioMensualProyectado('Empleados activos'!$B18,$G18,$D18, 'Empleados activos'!BI$1)</f>
        <v>0</v>
      </c>
      <c r="BJ18" s="52" cm="1">
        <f t="array" aca="1" ref="BJ18" ca="1">SalarioMensualProyectado('Empleados activos'!$B18,$G18,$D18, 'Empleados activos'!BJ$1)</f>
        <v>0</v>
      </c>
      <c r="BK18" s="52" cm="1">
        <f t="array" aca="1" ref="BK18" ca="1">SalarioMensualProyectado('Empleados activos'!$B18,$G18,$D18, 'Empleados activos'!BK$1)</f>
        <v>0</v>
      </c>
      <c r="BL18" s="52" cm="1">
        <f t="array" aca="1" ref="BL18" ca="1">SalarioMensualProyectado('Empleados activos'!$B18,$G18,$D18, 'Empleados activos'!BL$1)</f>
        <v>0</v>
      </c>
      <c r="BM18" s="52" cm="1">
        <f t="array" aca="1" ref="BM18" ca="1">SalarioMensualProyectado('Empleados activos'!$B18,$G18,$D18, 'Empleados activos'!BM$1)</f>
        <v>0</v>
      </c>
      <c r="BN18" s="52" cm="1">
        <f t="array" aca="1" ref="BN18" ca="1">SalarioMensualProyectado('Empleados activos'!$B18,$G18,$D18, 'Empleados activos'!BN$1)</f>
        <v>0</v>
      </c>
      <c r="BO18" s="52" cm="1">
        <f t="array" aca="1" ref="BO18" ca="1">SalarioMensualProyectado('Empleados activos'!$B18,$G18,$D18, 'Empleados activos'!BO$1)</f>
        <v>0</v>
      </c>
      <c r="BP18" s="52" cm="1">
        <f t="array" aca="1" ref="BP18" ca="1">SalarioMensualProyectado('Empleados activos'!$B18,$G18,$D18, 'Empleados activos'!BP$1)</f>
        <v>0</v>
      </c>
      <c r="BQ18" s="52" cm="1">
        <f t="array" aca="1" ref="BQ18" ca="1">SalarioMensualProyectado('Empleados activos'!$B18,$G18,$D18, 'Empleados activos'!BQ$1)</f>
        <v>0</v>
      </c>
      <c r="BR18" s="52" cm="1">
        <f t="array" aca="1" ref="BR18" ca="1">SalarioMensualProyectado('Empleados activos'!$B18,$G18,$D18, 'Empleados activos'!BR$1)</f>
        <v>0</v>
      </c>
      <c r="BS18" s="52" cm="1">
        <f t="array" aca="1" ref="BS18" ca="1">SalarioMensualProyectado('Empleados activos'!$B18,$G18,$D18, 'Empleados activos'!BS$1)</f>
        <v>0</v>
      </c>
      <c r="BT18" s="52" cm="1">
        <f t="array" aca="1" ref="BT18" ca="1">SalarioMensualProyectado('Empleados activos'!$B18,$G18,$D18, 'Empleados activos'!BT$1)</f>
        <v>0</v>
      </c>
      <c r="BU18" s="52" cm="1">
        <f t="array" aca="1" ref="BU18" ca="1">SalarioMensualProyectado('Empleados activos'!$B18,$G18,$D18, 'Empleados activos'!BU$1)</f>
        <v>0</v>
      </c>
      <c r="BV18" s="52" cm="1">
        <f t="array" aca="1" ref="BV18" ca="1">SalarioMensualProyectado('Empleados activos'!$B18,$G18,$D18, 'Empleados activos'!BV$1)</f>
        <v>0</v>
      </c>
      <c r="BW18" s="52" cm="1">
        <f t="array" aca="1" ref="BW18" ca="1">SalarioMensualProyectado('Empleados activos'!$B18,$G18,$D18, 'Empleados activos'!BW$1)</f>
        <v>0</v>
      </c>
      <c r="BX18" s="52" cm="1">
        <f t="array" aca="1" ref="BX18" ca="1">SalarioMensualProyectado('Empleados activos'!$B18,$G18,$D18, 'Empleados activos'!BX$1)</f>
        <v>0</v>
      </c>
      <c r="BY18" s="52" cm="1">
        <f t="array" aca="1" ref="BY18" ca="1">SalarioMensualProyectado('Empleados activos'!$B18,$G18,$D18, 'Empleados activos'!BY$1)</f>
        <v>0</v>
      </c>
      <c r="BZ18" s="52" cm="1">
        <f t="array" aca="1" ref="BZ18" ca="1">SalarioMensualProyectado('Empleados activos'!$B18,$G18,$D18, 'Empleados activos'!BZ$1)</f>
        <v>0</v>
      </c>
      <c r="CA18" s="52" cm="1">
        <f t="array" aca="1" ref="CA18" ca="1">SalarioMensualProyectado('Empleados activos'!$B18,$G18,$D18, 'Empleados activos'!CA$1)</f>
        <v>0</v>
      </c>
      <c r="CB18" s="52" cm="1">
        <f t="array" aca="1" ref="CB18" ca="1">SalarioMensualProyectado('Empleados activos'!$B18,$G18,$D18, 'Empleados activos'!CB$1)</f>
        <v>0</v>
      </c>
      <c r="CC18" s="52" cm="1">
        <f t="array" aca="1" ref="CC18" ca="1">SalarioMensualProyectado('Empleados activos'!$B18,$G18,$D18, 'Empleados activos'!CC$1)</f>
        <v>0</v>
      </c>
      <c r="CD18" s="52" cm="1">
        <f t="array" aca="1" ref="CD18" ca="1">SalarioMensualProyectado('Empleados activos'!$B18,$G18,$D18, 'Empleados activos'!CD$1)</f>
        <v>0</v>
      </c>
      <c r="CE18" s="52" cm="1">
        <f t="array" aca="1" ref="CE18" ca="1">SalarioMensualProyectado('Empleados activos'!$B18,$G18,$D18, 'Empleados activos'!CE$1)</f>
        <v>0</v>
      </c>
      <c r="CF18" s="52" cm="1">
        <f t="array" aca="1" ref="CF18" ca="1">SalarioMensualProyectado('Empleados activos'!$B18,$G18,$D18, 'Empleados activos'!CF$1)</f>
        <v>0</v>
      </c>
      <c r="CG18" s="52" cm="1">
        <f t="array" aca="1" ref="CG18" ca="1">SalarioMensualProyectado('Empleados activos'!$B18,$G18,$D18, 'Empleados activos'!CG$1)</f>
        <v>0</v>
      </c>
      <c r="CH18" s="52" cm="1">
        <f t="array" aca="1" ref="CH18" ca="1">SalarioMensualProyectado('Empleados activos'!$B18,$G18,$D18, 'Empleados activos'!CH$1)</f>
        <v>0</v>
      </c>
      <c r="CI18" s="52" cm="1">
        <f t="array" aca="1" ref="CI18" ca="1">SalarioMensualProyectado('Empleados activos'!$B18,$G18,$D18, 'Empleados activos'!CI$1)</f>
        <v>0</v>
      </c>
      <c r="CJ18" s="52" cm="1">
        <f t="array" aca="1" ref="CJ18" ca="1">SalarioMensualProyectado('Empleados activos'!$B18,$G18,$D18, 'Empleados activos'!CJ$1)</f>
        <v>0</v>
      </c>
      <c r="CK18" s="52" cm="1">
        <f t="array" aca="1" ref="CK18" ca="1">SalarioMensualProyectado('Empleados activos'!$B18,$G18,$D18, 'Empleados activos'!CK$1)</f>
        <v>0</v>
      </c>
      <c r="CL18" s="52" cm="1">
        <f t="array" aca="1" ref="CL18" ca="1">SalarioMensualProyectado('Empleados activos'!$B18,$G18,$D18, 'Empleados activos'!CL$1)</f>
        <v>0</v>
      </c>
      <c r="CM18" s="52" cm="1">
        <f t="array" aca="1" ref="CM18" ca="1">SalarioMensualProyectado('Empleados activos'!$B18,$G18,$D18, 'Empleados activos'!CM$1)</f>
        <v>0</v>
      </c>
      <c r="CN18" s="52" cm="1">
        <f t="array" aca="1" ref="CN18" ca="1">SalarioMensualProyectado('Empleados activos'!$B18,$G18,$D18, 'Empleados activos'!CN$1)</f>
        <v>0</v>
      </c>
      <c r="CO18" s="52" cm="1">
        <f t="array" aca="1" ref="CO18" ca="1">SalarioMensualProyectado('Empleados activos'!$B18,$G18,$D18, 'Empleados activos'!CO$1)</f>
        <v>0</v>
      </c>
      <c r="CP18" s="52" cm="1">
        <f t="array" aca="1" ref="CP18" ca="1">SalarioMensualProyectado('Empleados activos'!$B18,$G18,$D18, 'Empleados activos'!CP$1)</f>
        <v>0</v>
      </c>
      <c r="CQ18" s="52" cm="1">
        <f t="array" aca="1" ref="CQ18" ca="1">SalarioMensualProyectado('Empleados activos'!$B18,$G18,$D18, 'Empleados activos'!CQ$1)</f>
        <v>0</v>
      </c>
      <c r="CR18" s="52" cm="1">
        <f t="array" aca="1" ref="CR18" ca="1">SalarioMensualProyectado('Empleados activos'!$B18,$G18,$D18, 'Empleados activos'!CR$1)</f>
        <v>0</v>
      </c>
      <c r="CS18" s="52" cm="1">
        <f t="array" aca="1" ref="CS18" ca="1">SalarioMensualProyectado('Empleados activos'!$B18,$G18,$D18, 'Empleados activos'!CS$1)</f>
        <v>0</v>
      </c>
      <c r="CT18" s="52" cm="1">
        <f t="array" aca="1" ref="CT18" ca="1">SalarioMensualProyectado('Empleados activos'!$B18,$G18,$D18, 'Empleados activos'!CT$1)</f>
        <v>0</v>
      </c>
      <c r="CU18" s="52" cm="1">
        <f t="array" aca="1" ref="CU18" ca="1">SalarioMensualProyectado('Empleados activos'!$B18,$G18,$D18, 'Empleados activos'!CU$1)</f>
        <v>0</v>
      </c>
      <c r="CV18" s="52" cm="1">
        <f t="array" aca="1" ref="CV18" ca="1">SalarioMensualProyectado('Empleados activos'!$B18,$G18,$D18, 'Empleados activos'!CV$1)</f>
        <v>0</v>
      </c>
      <c r="CW18" s="52" cm="1">
        <f t="array" aca="1" ref="CW18" ca="1">SalarioMensualProyectado('Empleados activos'!$B18,$G18,$D18, 'Empleados activos'!CW$1)</f>
        <v>0</v>
      </c>
      <c r="CX18" s="52" cm="1">
        <f t="array" aca="1" ref="CX18" ca="1">SalarioMensualProyectado('Empleados activos'!$B18,$G18,$D18, 'Empleados activos'!CX$1)</f>
        <v>0</v>
      </c>
      <c r="CY18" s="52" cm="1">
        <f t="array" aca="1" ref="CY18" ca="1">SalarioMensualProyectado('Empleados activos'!$B18,$G18,$D18, 'Empleados activos'!CY$1)</f>
        <v>0</v>
      </c>
      <c r="CZ18" s="52" cm="1">
        <f t="array" aca="1" ref="CZ18" ca="1">SalarioMensualProyectado('Empleados activos'!$B18,$G18,$D18, 'Empleados activos'!CZ$1)</f>
        <v>0</v>
      </c>
      <c r="DA18" s="52" cm="1">
        <f t="array" aca="1" ref="DA18" ca="1">SalarioMensualProyectado('Empleados activos'!$B18,$G18,$D18, 'Empleados activos'!DA$1)</f>
        <v>0</v>
      </c>
      <c r="DB18" s="52" cm="1">
        <f t="array" aca="1" ref="DB18" ca="1">SalarioMensualProyectado('Empleados activos'!$B18,$G18,$D18, 'Empleados activos'!DB$1)</f>
        <v>0</v>
      </c>
      <c r="DC18" s="52" cm="1">
        <f t="array" aca="1" ref="DC18" ca="1">SalarioMensualProyectado('Empleados activos'!$B18,$G18,$D18, 'Empleados activos'!DC$1)</f>
        <v>0</v>
      </c>
    </row>
    <row r="19" spans="1:107" x14ac:dyDescent="0.3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>
        <v>46.372251474501553</v>
      </c>
      <c r="G19" s="12" cm="1">
        <f t="array" aca="1" ref="G19" ca="1">edadCalc(E19)</f>
        <v>38</v>
      </c>
      <c r="K19" s="25"/>
      <c r="L19" s="52" cm="1">
        <f t="array" aca="1" ref="L19" ca="1">SalarioMensualProyectado('Empleados activos'!$B19,$G19,$D19, 'Empleados activos'!L$1)</f>
        <v>108080.75</v>
      </c>
      <c r="M19" s="52" cm="1">
        <f t="array" aca="1" ref="M19" ca="1">SalarioMensualProyectado('Empleados activos'!$B19,$G19,$D19, 'Empleados activos'!M$1)</f>
        <v>113549.63595</v>
      </c>
      <c r="N19" s="52" cm="1">
        <f t="array" aca="1" ref="N19" ca="1">SalarioMensualProyectado('Empleados activos'!$B19,$G19,$D19, 'Empleados activos'!N$1)</f>
        <v>119295.24752906998</v>
      </c>
      <c r="O19" s="52" cm="1">
        <f t="array" aca="1" ref="O19" ca="1">SalarioMensualProyectado('Empleados activos'!$B19,$G19,$D19, 'Empleados activos'!O$1)</f>
        <v>125331.58705404094</v>
      </c>
      <c r="P19" s="52" cm="1">
        <f t="array" aca="1" ref="P19" ca="1">SalarioMensualProyectado('Empleados activos'!$B19,$G19,$D19, 'Empleados activos'!P$1)</f>
        <v>131673.3653589754</v>
      </c>
      <c r="Q19" s="52" cm="1">
        <f t="array" aca="1" ref="Q19" ca="1">SalarioMensualProyectado('Empleados activos'!$B19,$G19,$D19, 'Empleados activos'!Q$1)</f>
        <v>138336.03764613956</v>
      </c>
      <c r="R19" s="52" cm="1">
        <f t="array" aca="1" ref="R19" ca="1">SalarioMensualProyectado('Empleados activos'!$B19,$G19,$D19, 'Empleados activos'!R$1)</f>
        <v>145335.84115103423</v>
      </c>
      <c r="S19" s="52" cm="1">
        <f t="array" aca="1" ref="S19" ca="1">SalarioMensualProyectado('Empleados activos'!$B19,$G19,$D19, 'Empleados activos'!S$1)</f>
        <v>152689.83471327653</v>
      </c>
      <c r="T19" s="52" cm="1">
        <f t="array" aca="1" ref="T19" ca="1">SalarioMensualProyectado('Empleados activos'!$B19,$G19,$D19, 'Empleados activos'!T$1)</f>
        <v>160415.94034976835</v>
      </c>
      <c r="U19" s="52" cm="1">
        <f t="array" aca="1" ref="U19" ca="1">SalarioMensualProyectado('Empleados activos'!$B19,$G19,$D19, 'Empleados activos'!U$1)</f>
        <v>168532.98693146661</v>
      </c>
      <c r="V19" s="52" cm="1">
        <f t="array" aca="1" ref="V19" ca="1">SalarioMensualProyectado('Empleados activos'!$B19,$G19,$D19, 'Empleados activos'!V$1)</f>
        <v>177060.75607019881</v>
      </c>
      <c r="W19" s="52" cm="1">
        <f t="array" aca="1" ref="W19" ca="1">SalarioMensualProyectado('Empleados activos'!$B19,$G19,$D19, 'Empleados activos'!W$1)</f>
        <v>186020.03032735086</v>
      </c>
      <c r="X19" s="52" cm="1">
        <f t="array" aca="1" ref="X19" ca="1">SalarioMensualProyectado('Empleados activos'!$B19,$G19,$D19, 'Empleados activos'!X$1)</f>
        <v>195432.64386191481</v>
      </c>
      <c r="Y19" s="52" cm="1">
        <f t="array" aca="1" ref="Y19" ca="1">SalarioMensualProyectado('Empleados activos'!$B19,$G19,$D19, 'Empleados activos'!Y$1)</f>
        <v>205321.5356413277</v>
      </c>
      <c r="Z19" s="52" cm="1">
        <f t="array" aca="1" ref="Z19" ca="1">SalarioMensualProyectado('Empleados activos'!$B19,$G19,$D19, 'Empleados activos'!Z$1)</f>
        <v>215710.80534477887</v>
      </c>
      <c r="AA19" s="52" cm="1">
        <f t="array" aca="1" ref="AA19" ca="1">SalarioMensualProyectado('Empleados activos'!$B19,$G19,$D19, 'Empleados activos'!AA$1)</f>
        <v>226625.7720952247</v>
      </c>
      <c r="AB19" s="52" cm="1">
        <f t="array" aca="1" ref="AB19" ca="1">SalarioMensualProyectado('Empleados activos'!$B19,$G19,$D19, 'Empleados activos'!AB$1)</f>
        <v>238093.03616324306</v>
      </c>
      <c r="AC19" s="52" cm="1">
        <f t="array" aca="1" ref="AC19" ca="1">SalarioMensualProyectado('Empleados activos'!$B19,$G19,$D19, 'Empleados activos'!AC$1)</f>
        <v>250140.54379310313</v>
      </c>
      <c r="AD19" s="52" cm="1">
        <f t="array" aca="1" ref="AD19" ca="1">SalarioMensualProyectado('Empleados activos'!$B19,$G19,$D19, 'Empleados activos'!AD$1)</f>
        <v>262797.65530903416</v>
      </c>
      <c r="AE19" s="52" cm="1">
        <f t="array" aca="1" ref="AE19" ca="1">SalarioMensualProyectado('Empleados activos'!$B19,$G19,$D19, 'Empleados activos'!AE$1)</f>
        <v>276095.21666767128</v>
      </c>
      <c r="AF19" s="52" cm="1">
        <f t="array" aca="1" ref="AF19" ca="1">SalarioMensualProyectado('Empleados activos'!$B19,$G19,$D19, 'Empleados activos'!AF$1)</f>
        <v>290065.63463105541</v>
      </c>
      <c r="AG19" s="52" cm="1">
        <f t="array" aca="1" ref="AG19" ca="1">SalarioMensualProyectado('Empleados activos'!$B19,$G19,$D19, 'Empleados activos'!AG$1)</f>
        <v>304742.95574338688</v>
      </c>
      <c r="AH19" s="52" cm="1">
        <f t="array" aca="1" ref="AH19" ca="1">SalarioMensualProyectado('Empleados activos'!$B19,$G19,$D19, 'Empleados activos'!AH$1)</f>
        <v>320162.94930400222</v>
      </c>
      <c r="AI19" s="52" cm="1">
        <f t="array" aca="1" ref="AI19" ca="1">SalarioMensualProyectado('Empleados activos'!$B19,$G19,$D19, 'Empleados activos'!AI$1)</f>
        <v>336363.19453878468</v>
      </c>
      <c r="AJ19" s="52" cm="1">
        <f t="array" aca="1" ref="AJ19" ca="1">SalarioMensualProyectado('Empleados activos'!$B19,$G19,$D19, 'Empleados activos'!AJ$1)</f>
        <v>353383.17218244722</v>
      </c>
      <c r="AK19" s="52" cm="1">
        <f t="array" aca="1" ref="AK19" ca="1">SalarioMensualProyectado('Empleados activos'!$B19,$G19,$D19, 'Empleados activos'!AK$1)</f>
        <v>371264.36069487903</v>
      </c>
      <c r="AL19" s="52" cm="1">
        <f t="array" aca="1" ref="AL19" ca="1">SalarioMensualProyectado('Empleados activos'!$B19,$G19,$D19, 'Empleados activos'!AL$1)</f>
        <v>390050.33734603989</v>
      </c>
      <c r="AM19" s="52" cm="1">
        <f t="array" aca="1" ref="AM19" ca="1">SalarioMensualProyectado('Empleados activos'!$B19,$G19,$D19, 'Empleados activos'!AM$1)</f>
        <v>0</v>
      </c>
      <c r="AN19" s="52" cm="1">
        <f t="array" aca="1" ref="AN19" ca="1">SalarioMensualProyectado('Empleados activos'!$B19,$G19,$D19, 'Empleados activos'!AN$1)</f>
        <v>0</v>
      </c>
      <c r="AO19" s="52" cm="1">
        <f t="array" aca="1" ref="AO19" ca="1">SalarioMensualProyectado('Empleados activos'!$B19,$G19,$D19, 'Empleados activos'!AO$1)</f>
        <v>0</v>
      </c>
      <c r="AP19" s="52" cm="1">
        <f t="array" aca="1" ref="AP19" ca="1">SalarioMensualProyectado('Empleados activos'!$B19,$G19,$D19, 'Empleados activos'!AP$1)</f>
        <v>0</v>
      </c>
      <c r="AQ19" s="52" cm="1">
        <f t="array" aca="1" ref="AQ19" ca="1">SalarioMensualProyectado('Empleados activos'!$B19,$G19,$D19, 'Empleados activos'!AQ$1)</f>
        <v>0</v>
      </c>
      <c r="AR19" s="52" cm="1">
        <f t="array" aca="1" ref="AR19" ca="1">SalarioMensualProyectado('Empleados activos'!$B19,$G19,$D19, 'Empleados activos'!AR$1)</f>
        <v>0</v>
      </c>
      <c r="AS19" s="52" cm="1">
        <f t="array" aca="1" ref="AS19" ca="1">SalarioMensualProyectado('Empleados activos'!$B19,$G19,$D19, 'Empleados activos'!AS$1)</f>
        <v>0</v>
      </c>
      <c r="AT19" s="52" cm="1">
        <f t="array" aca="1" ref="AT19" ca="1">SalarioMensualProyectado('Empleados activos'!$B19,$G19,$D19, 'Empleados activos'!AT$1)</f>
        <v>0</v>
      </c>
      <c r="AU19" s="52" cm="1">
        <f t="array" aca="1" ref="AU19" ca="1">SalarioMensualProyectado('Empleados activos'!$B19,$G19,$D19, 'Empleados activos'!AU$1)</f>
        <v>0</v>
      </c>
      <c r="AV19" s="52" cm="1">
        <f t="array" aca="1" ref="AV19" ca="1">SalarioMensualProyectado('Empleados activos'!$B19,$G19,$D19, 'Empleados activos'!AV$1)</f>
        <v>0</v>
      </c>
      <c r="AW19" s="52" cm="1">
        <f t="array" aca="1" ref="AW19" ca="1">SalarioMensualProyectado('Empleados activos'!$B19,$G19,$D19, 'Empleados activos'!AW$1)</f>
        <v>0</v>
      </c>
      <c r="AX19" s="52" cm="1">
        <f t="array" aca="1" ref="AX19" ca="1">SalarioMensualProyectado('Empleados activos'!$B19,$G19,$D19, 'Empleados activos'!AX$1)</f>
        <v>0</v>
      </c>
      <c r="AY19" s="52" cm="1">
        <f t="array" aca="1" ref="AY19" ca="1">SalarioMensualProyectado('Empleados activos'!$B19,$G19,$D19, 'Empleados activos'!AY$1)</f>
        <v>0</v>
      </c>
      <c r="AZ19" s="52" cm="1">
        <f t="array" aca="1" ref="AZ19" ca="1">SalarioMensualProyectado('Empleados activos'!$B19,$G19,$D19, 'Empleados activos'!AZ$1)</f>
        <v>0</v>
      </c>
      <c r="BA19" s="52" cm="1">
        <f t="array" aca="1" ref="BA19" ca="1">SalarioMensualProyectado('Empleados activos'!$B19,$G19,$D19, 'Empleados activos'!BA$1)</f>
        <v>0</v>
      </c>
      <c r="BB19" s="52" cm="1">
        <f t="array" aca="1" ref="BB19" ca="1">SalarioMensualProyectado('Empleados activos'!$B19,$G19,$D19, 'Empleados activos'!BB$1)</f>
        <v>0</v>
      </c>
      <c r="BC19" s="52" cm="1">
        <f t="array" aca="1" ref="BC19" ca="1">SalarioMensualProyectado('Empleados activos'!$B19,$G19,$D19, 'Empleados activos'!BC$1)</f>
        <v>0</v>
      </c>
      <c r="BD19" s="52" cm="1">
        <f t="array" aca="1" ref="BD19" ca="1">SalarioMensualProyectado('Empleados activos'!$B19,$G19,$D19, 'Empleados activos'!BD$1)</f>
        <v>0</v>
      </c>
      <c r="BE19" s="52" cm="1">
        <f t="array" aca="1" ref="BE19" ca="1">SalarioMensualProyectado('Empleados activos'!$B19,$G19,$D19, 'Empleados activos'!BE$1)</f>
        <v>0</v>
      </c>
      <c r="BF19" s="52" cm="1">
        <f t="array" aca="1" ref="BF19" ca="1">SalarioMensualProyectado('Empleados activos'!$B19,$G19,$D19, 'Empleados activos'!BF$1)</f>
        <v>0</v>
      </c>
      <c r="BG19" s="52" cm="1">
        <f t="array" aca="1" ref="BG19" ca="1">SalarioMensualProyectado('Empleados activos'!$B19,$G19,$D19, 'Empleados activos'!BG$1)</f>
        <v>0</v>
      </c>
      <c r="BH19" s="52" cm="1">
        <f t="array" aca="1" ref="BH19" ca="1">SalarioMensualProyectado('Empleados activos'!$B19,$G19,$D19, 'Empleados activos'!BH$1)</f>
        <v>0</v>
      </c>
      <c r="BI19" s="52" cm="1">
        <f t="array" aca="1" ref="BI19" ca="1">SalarioMensualProyectado('Empleados activos'!$B19,$G19,$D19, 'Empleados activos'!BI$1)</f>
        <v>0</v>
      </c>
      <c r="BJ19" s="52" cm="1">
        <f t="array" aca="1" ref="BJ19" ca="1">SalarioMensualProyectado('Empleados activos'!$B19,$G19,$D19, 'Empleados activos'!BJ$1)</f>
        <v>0</v>
      </c>
      <c r="BK19" s="52" cm="1">
        <f t="array" aca="1" ref="BK19" ca="1">SalarioMensualProyectado('Empleados activos'!$B19,$G19,$D19, 'Empleados activos'!BK$1)</f>
        <v>0</v>
      </c>
      <c r="BL19" s="52" cm="1">
        <f t="array" aca="1" ref="BL19" ca="1">SalarioMensualProyectado('Empleados activos'!$B19,$G19,$D19, 'Empleados activos'!BL$1)</f>
        <v>0</v>
      </c>
      <c r="BM19" s="52" cm="1">
        <f t="array" aca="1" ref="BM19" ca="1">SalarioMensualProyectado('Empleados activos'!$B19,$G19,$D19, 'Empleados activos'!BM$1)</f>
        <v>0</v>
      </c>
      <c r="BN19" s="52" cm="1">
        <f t="array" aca="1" ref="BN19" ca="1">SalarioMensualProyectado('Empleados activos'!$B19,$G19,$D19, 'Empleados activos'!BN$1)</f>
        <v>0</v>
      </c>
      <c r="BO19" s="52" cm="1">
        <f t="array" aca="1" ref="BO19" ca="1">SalarioMensualProyectado('Empleados activos'!$B19,$G19,$D19, 'Empleados activos'!BO$1)</f>
        <v>0</v>
      </c>
      <c r="BP19" s="52" cm="1">
        <f t="array" aca="1" ref="BP19" ca="1">SalarioMensualProyectado('Empleados activos'!$B19,$G19,$D19, 'Empleados activos'!BP$1)</f>
        <v>0</v>
      </c>
      <c r="BQ19" s="52" cm="1">
        <f t="array" aca="1" ref="BQ19" ca="1">SalarioMensualProyectado('Empleados activos'!$B19,$G19,$D19, 'Empleados activos'!BQ$1)</f>
        <v>0</v>
      </c>
      <c r="BR19" s="52" cm="1">
        <f t="array" aca="1" ref="BR19" ca="1">SalarioMensualProyectado('Empleados activos'!$B19,$G19,$D19, 'Empleados activos'!BR$1)</f>
        <v>0</v>
      </c>
      <c r="BS19" s="52" cm="1">
        <f t="array" aca="1" ref="BS19" ca="1">SalarioMensualProyectado('Empleados activos'!$B19,$G19,$D19, 'Empleados activos'!BS$1)</f>
        <v>0</v>
      </c>
      <c r="BT19" s="52" cm="1">
        <f t="array" aca="1" ref="BT19" ca="1">SalarioMensualProyectado('Empleados activos'!$B19,$G19,$D19, 'Empleados activos'!BT$1)</f>
        <v>0</v>
      </c>
      <c r="BU19" s="52" cm="1">
        <f t="array" aca="1" ref="BU19" ca="1">SalarioMensualProyectado('Empleados activos'!$B19,$G19,$D19, 'Empleados activos'!BU$1)</f>
        <v>0</v>
      </c>
      <c r="BV19" s="52" cm="1">
        <f t="array" aca="1" ref="BV19" ca="1">SalarioMensualProyectado('Empleados activos'!$B19,$G19,$D19, 'Empleados activos'!BV$1)</f>
        <v>0</v>
      </c>
      <c r="BW19" s="52" cm="1">
        <f t="array" aca="1" ref="BW19" ca="1">SalarioMensualProyectado('Empleados activos'!$B19,$G19,$D19, 'Empleados activos'!BW$1)</f>
        <v>0</v>
      </c>
      <c r="BX19" s="52" cm="1">
        <f t="array" aca="1" ref="BX19" ca="1">SalarioMensualProyectado('Empleados activos'!$B19,$G19,$D19, 'Empleados activos'!BX$1)</f>
        <v>0</v>
      </c>
      <c r="BY19" s="52" cm="1">
        <f t="array" aca="1" ref="BY19" ca="1">SalarioMensualProyectado('Empleados activos'!$B19,$G19,$D19, 'Empleados activos'!BY$1)</f>
        <v>0</v>
      </c>
      <c r="BZ19" s="52" cm="1">
        <f t="array" aca="1" ref="BZ19" ca="1">SalarioMensualProyectado('Empleados activos'!$B19,$G19,$D19, 'Empleados activos'!BZ$1)</f>
        <v>0</v>
      </c>
      <c r="CA19" s="52" cm="1">
        <f t="array" aca="1" ref="CA19" ca="1">SalarioMensualProyectado('Empleados activos'!$B19,$G19,$D19, 'Empleados activos'!CA$1)</f>
        <v>0</v>
      </c>
      <c r="CB19" s="52" cm="1">
        <f t="array" aca="1" ref="CB19" ca="1">SalarioMensualProyectado('Empleados activos'!$B19,$G19,$D19, 'Empleados activos'!CB$1)</f>
        <v>0</v>
      </c>
      <c r="CC19" s="52" cm="1">
        <f t="array" aca="1" ref="CC19" ca="1">SalarioMensualProyectado('Empleados activos'!$B19,$G19,$D19, 'Empleados activos'!CC$1)</f>
        <v>0</v>
      </c>
      <c r="CD19" s="52" cm="1">
        <f t="array" aca="1" ref="CD19" ca="1">SalarioMensualProyectado('Empleados activos'!$B19,$G19,$D19, 'Empleados activos'!CD$1)</f>
        <v>0</v>
      </c>
      <c r="CE19" s="52" cm="1">
        <f t="array" aca="1" ref="CE19" ca="1">SalarioMensualProyectado('Empleados activos'!$B19,$G19,$D19, 'Empleados activos'!CE$1)</f>
        <v>0</v>
      </c>
      <c r="CF19" s="52" cm="1">
        <f t="array" aca="1" ref="CF19" ca="1">SalarioMensualProyectado('Empleados activos'!$B19,$G19,$D19, 'Empleados activos'!CF$1)</f>
        <v>0</v>
      </c>
      <c r="CG19" s="52" cm="1">
        <f t="array" aca="1" ref="CG19" ca="1">SalarioMensualProyectado('Empleados activos'!$B19,$G19,$D19, 'Empleados activos'!CG$1)</f>
        <v>0</v>
      </c>
      <c r="CH19" s="52" cm="1">
        <f t="array" aca="1" ref="CH19" ca="1">SalarioMensualProyectado('Empleados activos'!$B19,$G19,$D19, 'Empleados activos'!CH$1)</f>
        <v>0</v>
      </c>
      <c r="CI19" s="52" cm="1">
        <f t="array" aca="1" ref="CI19" ca="1">SalarioMensualProyectado('Empleados activos'!$B19,$G19,$D19, 'Empleados activos'!CI$1)</f>
        <v>0</v>
      </c>
      <c r="CJ19" s="52" cm="1">
        <f t="array" aca="1" ref="CJ19" ca="1">SalarioMensualProyectado('Empleados activos'!$B19,$G19,$D19, 'Empleados activos'!CJ$1)</f>
        <v>0</v>
      </c>
      <c r="CK19" s="52" cm="1">
        <f t="array" aca="1" ref="CK19" ca="1">SalarioMensualProyectado('Empleados activos'!$B19,$G19,$D19, 'Empleados activos'!CK$1)</f>
        <v>0</v>
      </c>
      <c r="CL19" s="52" cm="1">
        <f t="array" aca="1" ref="CL19" ca="1">SalarioMensualProyectado('Empleados activos'!$B19,$G19,$D19, 'Empleados activos'!CL$1)</f>
        <v>0</v>
      </c>
      <c r="CM19" s="52" cm="1">
        <f t="array" aca="1" ref="CM19" ca="1">SalarioMensualProyectado('Empleados activos'!$B19,$G19,$D19, 'Empleados activos'!CM$1)</f>
        <v>0</v>
      </c>
      <c r="CN19" s="52" cm="1">
        <f t="array" aca="1" ref="CN19" ca="1">SalarioMensualProyectado('Empleados activos'!$B19,$G19,$D19, 'Empleados activos'!CN$1)</f>
        <v>0</v>
      </c>
      <c r="CO19" s="52" cm="1">
        <f t="array" aca="1" ref="CO19" ca="1">SalarioMensualProyectado('Empleados activos'!$B19,$G19,$D19, 'Empleados activos'!CO$1)</f>
        <v>0</v>
      </c>
      <c r="CP19" s="52" cm="1">
        <f t="array" aca="1" ref="CP19" ca="1">SalarioMensualProyectado('Empleados activos'!$B19,$G19,$D19, 'Empleados activos'!CP$1)</f>
        <v>0</v>
      </c>
      <c r="CQ19" s="52" cm="1">
        <f t="array" aca="1" ref="CQ19" ca="1">SalarioMensualProyectado('Empleados activos'!$B19,$G19,$D19, 'Empleados activos'!CQ$1)</f>
        <v>0</v>
      </c>
      <c r="CR19" s="52" cm="1">
        <f t="array" aca="1" ref="CR19" ca="1">SalarioMensualProyectado('Empleados activos'!$B19,$G19,$D19, 'Empleados activos'!CR$1)</f>
        <v>0</v>
      </c>
      <c r="CS19" s="52" cm="1">
        <f t="array" aca="1" ref="CS19" ca="1">SalarioMensualProyectado('Empleados activos'!$B19,$G19,$D19, 'Empleados activos'!CS$1)</f>
        <v>0</v>
      </c>
      <c r="CT19" s="52" cm="1">
        <f t="array" aca="1" ref="CT19" ca="1">SalarioMensualProyectado('Empleados activos'!$B19,$G19,$D19, 'Empleados activos'!CT$1)</f>
        <v>0</v>
      </c>
      <c r="CU19" s="52" cm="1">
        <f t="array" aca="1" ref="CU19" ca="1">SalarioMensualProyectado('Empleados activos'!$B19,$G19,$D19, 'Empleados activos'!CU$1)</f>
        <v>0</v>
      </c>
      <c r="CV19" s="52" cm="1">
        <f t="array" aca="1" ref="CV19" ca="1">SalarioMensualProyectado('Empleados activos'!$B19,$G19,$D19, 'Empleados activos'!CV$1)</f>
        <v>0</v>
      </c>
      <c r="CW19" s="52" cm="1">
        <f t="array" aca="1" ref="CW19" ca="1">SalarioMensualProyectado('Empleados activos'!$B19,$G19,$D19, 'Empleados activos'!CW$1)</f>
        <v>0</v>
      </c>
      <c r="CX19" s="52" cm="1">
        <f t="array" aca="1" ref="CX19" ca="1">SalarioMensualProyectado('Empleados activos'!$B19,$G19,$D19, 'Empleados activos'!CX$1)</f>
        <v>0</v>
      </c>
      <c r="CY19" s="52" cm="1">
        <f t="array" aca="1" ref="CY19" ca="1">SalarioMensualProyectado('Empleados activos'!$B19,$G19,$D19, 'Empleados activos'!CY$1)</f>
        <v>0</v>
      </c>
      <c r="CZ19" s="52" cm="1">
        <f t="array" aca="1" ref="CZ19" ca="1">SalarioMensualProyectado('Empleados activos'!$B19,$G19,$D19, 'Empleados activos'!CZ$1)</f>
        <v>0</v>
      </c>
      <c r="DA19" s="52" cm="1">
        <f t="array" aca="1" ref="DA19" ca="1">SalarioMensualProyectado('Empleados activos'!$B19,$G19,$D19, 'Empleados activos'!DA$1)</f>
        <v>0</v>
      </c>
      <c r="DB19" s="52" cm="1">
        <f t="array" aca="1" ref="DB19" ca="1">SalarioMensualProyectado('Empleados activos'!$B19,$G19,$D19, 'Empleados activos'!DB$1)</f>
        <v>0</v>
      </c>
      <c r="DC19" s="52" cm="1">
        <f t="array" aca="1" ref="DC19" ca="1">SalarioMensualProyectado('Empleados activos'!$B19,$G19,$D19, 'Empleados activos'!DC$1)</f>
        <v>0</v>
      </c>
    </row>
    <row r="20" spans="1:107" x14ac:dyDescent="0.3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>
        <v>54.221478258522609</v>
      </c>
      <c r="G20" s="12" cm="1">
        <f t="array" aca="1" ref="G20" ca="1">edadCalc(E20)</f>
        <v>35</v>
      </c>
      <c r="K20" s="25"/>
      <c r="L20" s="52" cm="1">
        <f t="array" aca="1" ref="L20" ca="1">SalarioMensualProyectado('Empleados activos'!$B20,$G20,$D20, 'Empleados activos'!L$1)</f>
        <v>808180</v>
      </c>
      <c r="M20" s="52" cm="1">
        <f t="array" aca="1" ref="M20" ca="1">SalarioMensualProyectado('Empleados activos'!$B20,$G20,$D20, 'Empleados activos'!M$1)</f>
        <v>849073.90799999994</v>
      </c>
      <c r="N20" s="52" cm="1">
        <f t="array" aca="1" ref="N20" ca="1">SalarioMensualProyectado('Empleados activos'!$B20,$G20,$D20, 'Empleados activos'!N$1)</f>
        <v>892037.04774479987</v>
      </c>
      <c r="O20" s="52" cm="1">
        <f t="array" aca="1" ref="O20" ca="1">SalarioMensualProyectado('Empleados activos'!$B20,$G20,$D20, 'Empleados activos'!O$1)</f>
        <v>937174.12236068689</v>
      </c>
      <c r="P20" s="52" cm="1">
        <f t="array" aca="1" ref="P20" ca="1">SalarioMensualProyectado('Empleados activos'!$B20,$G20,$D20, 'Empleados activos'!P$1)</f>
        <v>984595.13295213762</v>
      </c>
      <c r="Q20" s="52" cm="1">
        <f t="array" aca="1" ref="Q20" ca="1">SalarioMensualProyectado('Empleados activos'!$B20,$G20,$D20, 'Empleados activos'!Q$1)</f>
        <v>1034415.6466795157</v>
      </c>
      <c r="R20" s="52" cm="1">
        <f t="array" aca="1" ref="R20" ca="1">SalarioMensualProyectado('Empleados activos'!$B20,$G20,$D20, 'Empleados activos'!R$1)</f>
        <v>1086757.0784014992</v>
      </c>
      <c r="S20" s="52" cm="1">
        <f t="array" aca="1" ref="S20" ca="1">SalarioMensualProyectado('Empleados activos'!$B20,$G20,$D20, 'Empleados activos'!S$1)</f>
        <v>1141746.9865686151</v>
      </c>
      <c r="T20" s="52" cm="1">
        <f t="array" aca="1" ref="T20" ca="1">SalarioMensualProyectado('Empleados activos'!$B20,$G20,$D20, 'Empleados activos'!T$1)</f>
        <v>1199519.384088987</v>
      </c>
      <c r="U20" s="52" cm="1">
        <f t="array" aca="1" ref="U20" ca="1">SalarioMensualProyectado('Empleados activos'!$B20,$G20,$D20, 'Empleados activos'!U$1)</f>
        <v>1260215.0649238897</v>
      </c>
      <c r="V20" s="52" cm="1">
        <f t="array" aca="1" ref="V20" ca="1">SalarioMensualProyectado('Empleados activos'!$B20,$G20,$D20, 'Empleados activos'!V$1)</f>
        <v>1323981.9472090383</v>
      </c>
      <c r="W20" s="52" cm="1">
        <f t="array" aca="1" ref="W20" ca="1">SalarioMensualProyectado('Empleados activos'!$B20,$G20,$D20, 'Empleados activos'!W$1)</f>
        <v>1390975.4337378158</v>
      </c>
      <c r="X20" s="52" cm="1">
        <f t="array" aca="1" ref="X20" ca="1">SalarioMensualProyectado('Empleados activos'!$B20,$G20,$D20, 'Empleados activos'!X$1)</f>
        <v>1461358.7906849491</v>
      </c>
      <c r="Y20" s="52" cm="1">
        <f t="array" aca="1" ref="Y20" ca="1">SalarioMensualProyectado('Empleados activos'!$B20,$G20,$D20, 'Empleados activos'!Y$1)</f>
        <v>1535303.5454936076</v>
      </c>
      <c r="Z20" s="52" cm="1">
        <f t="array" aca="1" ref="Z20" ca="1">SalarioMensualProyectado('Empleados activos'!$B20,$G20,$D20, 'Empleados activos'!Z$1)</f>
        <v>1612989.9048955841</v>
      </c>
      <c r="AA20" s="52" cm="1">
        <f t="array" aca="1" ref="AA20" ca="1">SalarioMensualProyectado('Empleados activos'!$B20,$G20,$D20, 'Empleados activos'!AA$1)</f>
        <v>1694607.1940833007</v>
      </c>
      <c r="AB20" s="52" cm="1">
        <f t="array" aca="1" ref="AB20" ca="1">SalarioMensualProyectado('Empleados activos'!$B20,$G20,$D20, 'Empleados activos'!AB$1)</f>
        <v>1780354.3181039155</v>
      </c>
      <c r="AC20" s="52" cm="1">
        <f t="array" aca="1" ref="AC20" ca="1">SalarioMensualProyectado('Empleados activos'!$B20,$G20,$D20, 'Empleados activos'!AC$1)</f>
        <v>1870440.2465999736</v>
      </c>
      <c r="AD20" s="52" cm="1">
        <f t="array" aca="1" ref="AD20" ca="1">SalarioMensualProyectado('Empleados activos'!$B20,$G20,$D20, 'Empleados activos'!AD$1)</f>
        <v>1965084.5230779322</v>
      </c>
      <c r="AE20" s="52" cm="1">
        <f t="array" aca="1" ref="AE20" ca="1">SalarioMensualProyectado('Empleados activos'!$B20,$G20,$D20, 'Empleados activos'!AE$1)</f>
        <v>2064517.7999456755</v>
      </c>
      <c r="AF20" s="52" cm="1">
        <f t="array" aca="1" ref="AF20" ca="1">SalarioMensualProyectado('Empleados activos'!$B20,$G20,$D20, 'Empleados activos'!AF$1)</f>
        <v>2168982.4006229267</v>
      </c>
      <c r="AG20" s="52" cm="1">
        <f t="array" aca="1" ref="AG20" ca="1">SalarioMensualProyectado('Empleados activos'!$B20,$G20,$D20, 'Empleados activos'!AG$1)</f>
        <v>2278732.910094447</v>
      </c>
      <c r="AH20" s="52" cm="1">
        <f t="array" aca="1" ref="AH20" ca="1">SalarioMensualProyectado('Empleados activos'!$B20,$G20,$D20, 'Empleados activos'!AH$1)</f>
        <v>2394036.7953452258</v>
      </c>
      <c r="AI20" s="52" cm="1">
        <f t="array" aca="1" ref="AI20" ca="1">SalarioMensualProyectado('Empleados activos'!$B20,$G20,$D20, 'Empleados activos'!AI$1)</f>
        <v>2515175.0571896941</v>
      </c>
      <c r="AJ20" s="52" cm="1">
        <f t="array" aca="1" ref="AJ20" ca="1">SalarioMensualProyectado('Empleados activos'!$B20,$G20,$D20, 'Empleados activos'!AJ$1)</f>
        <v>2642442.9150834926</v>
      </c>
      <c r="AK20" s="52" cm="1">
        <f t="array" aca="1" ref="AK20" ca="1">SalarioMensualProyectado('Empleados activos'!$B20,$G20,$D20, 'Empleados activos'!AK$1)</f>
        <v>2776150.526586717</v>
      </c>
      <c r="AL20" s="52" cm="1">
        <f t="array" aca="1" ref="AL20" ca="1">SalarioMensualProyectado('Empleados activos'!$B20,$G20,$D20, 'Empleados activos'!AL$1)</f>
        <v>2916623.7432320048</v>
      </c>
      <c r="AM20" s="52" cm="1">
        <f t="array" aca="1" ref="AM20" ca="1">SalarioMensualProyectado('Empleados activos'!$B20,$G20,$D20, 'Empleados activos'!AM$1)</f>
        <v>3064204.9046395444</v>
      </c>
      <c r="AN20" s="52" cm="1">
        <f t="array" aca="1" ref="AN20" ca="1">SalarioMensualProyectado('Empleados activos'!$B20,$G20,$D20, 'Empleados activos'!AN$1)</f>
        <v>0</v>
      </c>
      <c r="AO20" s="52" cm="1">
        <f t="array" aca="1" ref="AO20" ca="1">SalarioMensualProyectado('Empleados activos'!$B20,$G20,$D20, 'Empleados activos'!AO$1)</f>
        <v>0</v>
      </c>
      <c r="AP20" s="52" cm="1">
        <f t="array" aca="1" ref="AP20" ca="1">SalarioMensualProyectado('Empleados activos'!$B20,$G20,$D20, 'Empleados activos'!AP$1)</f>
        <v>0</v>
      </c>
      <c r="AQ20" s="52" cm="1">
        <f t="array" aca="1" ref="AQ20" ca="1">SalarioMensualProyectado('Empleados activos'!$B20,$G20,$D20, 'Empleados activos'!AQ$1)</f>
        <v>0</v>
      </c>
      <c r="AR20" s="52" cm="1">
        <f t="array" aca="1" ref="AR20" ca="1">SalarioMensualProyectado('Empleados activos'!$B20,$G20,$D20, 'Empleados activos'!AR$1)</f>
        <v>0</v>
      </c>
      <c r="AS20" s="52" cm="1">
        <f t="array" aca="1" ref="AS20" ca="1">SalarioMensualProyectado('Empleados activos'!$B20,$G20,$D20, 'Empleados activos'!AS$1)</f>
        <v>0</v>
      </c>
      <c r="AT20" s="52" cm="1">
        <f t="array" aca="1" ref="AT20" ca="1">SalarioMensualProyectado('Empleados activos'!$B20,$G20,$D20, 'Empleados activos'!AT$1)</f>
        <v>0</v>
      </c>
      <c r="AU20" s="52" cm="1">
        <f t="array" aca="1" ref="AU20" ca="1">SalarioMensualProyectado('Empleados activos'!$B20,$G20,$D20, 'Empleados activos'!AU$1)</f>
        <v>0</v>
      </c>
      <c r="AV20" s="52" cm="1">
        <f t="array" aca="1" ref="AV20" ca="1">SalarioMensualProyectado('Empleados activos'!$B20,$G20,$D20, 'Empleados activos'!AV$1)</f>
        <v>0</v>
      </c>
      <c r="AW20" s="52" cm="1">
        <f t="array" aca="1" ref="AW20" ca="1">SalarioMensualProyectado('Empleados activos'!$B20,$G20,$D20, 'Empleados activos'!AW$1)</f>
        <v>0</v>
      </c>
      <c r="AX20" s="52" cm="1">
        <f t="array" aca="1" ref="AX20" ca="1">SalarioMensualProyectado('Empleados activos'!$B20,$G20,$D20, 'Empleados activos'!AX$1)</f>
        <v>0</v>
      </c>
      <c r="AY20" s="52" cm="1">
        <f t="array" aca="1" ref="AY20" ca="1">SalarioMensualProyectado('Empleados activos'!$B20,$G20,$D20, 'Empleados activos'!AY$1)</f>
        <v>0</v>
      </c>
      <c r="AZ20" s="52" cm="1">
        <f t="array" aca="1" ref="AZ20" ca="1">SalarioMensualProyectado('Empleados activos'!$B20,$G20,$D20, 'Empleados activos'!AZ$1)</f>
        <v>0</v>
      </c>
      <c r="BA20" s="52" cm="1">
        <f t="array" aca="1" ref="BA20" ca="1">SalarioMensualProyectado('Empleados activos'!$B20,$G20,$D20, 'Empleados activos'!BA$1)</f>
        <v>0</v>
      </c>
      <c r="BB20" s="52" cm="1">
        <f t="array" aca="1" ref="BB20" ca="1">SalarioMensualProyectado('Empleados activos'!$B20,$G20,$D20, 'Empleados activos'!BB$1)</f>
        <v>0</v>
      </c>
      <c r="BC20" s="52" cm="1">
        <f t="array" aca="1" ref="BC20" ca="1">SalarioMensualProyectado('Empleados activos'!$B20,$G20,$D20, 'Empleados activos'!BC$1)</f>
        <v>0</v>
      </c>
      <c r="BD20" s="52" cm="1">
        <f t="array" aca="1" ref="BD20" ca="1">SalarioMensualProyectado('Empleados activos'!$B20,$G20,$D20, 'Empleados activos'!BD$1)</f>
        <v>0</v>
      </c>
      <c r="BE20" s="52" cm="1">
        <f t="array" aca="1" ref="BE20" ca="1">SalarioMensualProyectado('Empleados activos'!$B20,$G20,$D20, 'Empleados activos'!BE$1)</f>
        <v>0</v>
      </c>
      <c r="BF20" s="52" cm="1">
        <f t="array" aca="1" ref="BF20" ca="1">SalarioMensualProyectado('Empleados activos'!$B20,$G20,$D20, 'Empleados activos'!BF$1)</f>
        <v>0</v>
      </c>
      <c r="BG20" s="52" cm="1">
        <f t="array" aca="1" ref="BG20" ca="1">SalarioMensualProyectado('Empleados activos'!$B20,$G20,$D20, 'Empleados activos'!BG$1)</f>
        <v>0</v>
      </c>
      <c r="BH20" s="52" cm="1">
        <f t="array" aca="1" ref="BH20" ca="1">SalarioMensualProyectado('Empleados activos'!$B20,$G20,$D20, 'Empleados activos'!BH$1)</f>
        <v>0</v>
      </c>
      <c r="BI20" s="52" cm="1">
        <f t="array" aca="1" ref="BI20" ca="1">SalarioMensualProyectado('Empleados activos'!$B20,$G20,$D20, 'Empleados activos'!BI$1)</f>
        <v>0</v>
      </c>
      <c r="BJ20" s="52" cm="1">
        <f t="array" aca="1" ref="BJ20" ca="1">SalarioMensualProyectado('Empleados activos'!$B20,$G20,$D20, 'Empleados activos'!BJ$1)</f>
        <v>0</v>
      </c>
      <c r="BK20" s="52" cm="1">
        <f t="array" aca="1" ref="BK20" ca="1">SalarioMensualProyectado('Empleados activos'!$B20,$G20,$D20, 'Empleados activos'!BK$1)</f>
        <v>0</v>
      </c>
      <c r="BL20" s="52" cm="1">
        <f t="array" aca="1" ref="BL20" ca="1">SalarioMensualProyectado('Empleados activos'!$B20,$G20,$D20, 'Empleados activos'!BL$1)</f>
        <v>0</v>
      </c>
      <c r="BM20" s="52" cm="1">
        <f t="array" aca="1" ref="BM20" ca="1">SalarioMensualProyectado('Empleados activos'!$B20,$G20,$D20, 'Empleados activos'!BM$1)</f>
        <v>0</v>
      </c>
      <c r="BN20" s="52" cm="1">
        <f t="array" aca="1" ref="BN20" ca="1">SalarioMensualProyectado('Empleados activos'!$B20,$G20,$D20, 'Empleados activos'!BN$1)</f>
        <v>0</v>
      </c>
      <c r="BO20" s="52" cm="1">
        <f t="array" aca="1" ref="BO20" ca="1">SalarioMensualProyectado('Empleados activos'!$B20,$G20,$D20, 'Empleados activos'!BO$1)</f>
        <v>0</v>
      </c>
      <c r="BP20" s="52" cm="1">
        <f t="array" aca="1" ref="BP20" ca="1">SalarioMensualProyectado('Empleados activos'!$B20,$G20,$D20, 'Empleados activos'!BP$1)</f>
        <v>0</v>
      </c>
      <c r="BQ20" s="52" cm="1">
        <f t="array" aca="1" ref="BQ20" ca="1">SalarioMensualProyectado('Empleados activos'!$B20,$G20,$D20, 'Empleados activos'!BQ$1)</f>
        <v>0</v>
      </c>
      <c r="BR20" s="52" cm="1">
        <f t="array" aca="1" ref="BR20" ca="1">SalarioMensualProyectado('Empleados activos'!$B20,$G20,$D20, 'Empleados activos'!BR$1)</f>
        <v>0</v>
      </c>
      <c r="BS20" s="52" cm="1">
        <f t="array" aca="1" ref="BS20" ca="1">SalarioMensualProyectado('Empleados activos'!$B20,$G20,$D20, 'Empleados activos'!BS$1)</f>
        <v>0</v>
      </c>
      <c r="BT20" s="52" cm="1">
        <f t="array" aca="1" ref="BT20" ca="1">SalarioMensualProyectado('Empleados activos'!$B20,$G20,$D20, 'Empleados activos'!BT$1)</f>
        <v>0</v>
      </c>
      <c r="BU20" s="52" cm="1">
        <f t="array" aca="1" ref="BU20" ca="1">SalarioMensualProyectado('Empleados activos'!$B20,$G20,$D20, 'Empleados activos'!BU$1)</f>
        <v>0</v>
      </c>
      <c r="BV20" s="52" cm="1">
        <f t="array" aca="1" ref="BV20" ca="1">SalarioMensualProyectado('Empleados activos'!$B20,$G20,$D20, 'Empleados activos'!BV$1)</f>
        <v>0</v>
      </c>
      <c r="BW20" s="52" cm="1">
        <f t="array" aca="1" ref="BW20" ca="1">SalarioMensualProyectado('Empleados activos'!$B20,$G20,$D20, 'Empleados activos'!BW$1)</f>
        <v>0</v>
      </c>
      <c r="BX20" s="52" cm="1">
        <f t="array" aca="1" ref="BX20" ca="1">SalarioMensualProyectado('Empleados activos'!$B20,$G20,$D20, 'Empleados activos'!BX$1)</f>
        <v>0</v>
      </c>
      <c r="BY20" s="52" cm="1">
        <f t="array" aca="1" ref="BY20" ca="1">SalarioMensualProyectado('Empleados activos'!$B20,$G20,$D20, 'Empleados activos'!BY$1)</f>
        <v>0</v>
      </c>
      <c r="BZ20" s="52" cm="1">
        <f t="array" aca="1" ref="BZ20" ca="1">SalarioMensualProyectado('Empleados activos'!$B20,$G20,$D20, 'Empleados activos'!BZ$1)</f>
        <v>0</v>
      </c>
      <c r="CA20" s="52" cm="1">
        <f t="array" aca="1" ref="CA20" ca="1">SalarioMensualProyectado('Empleados activos'!$B20,$G20,$D20, 'Empleados activos'!CA$1)</f>
        <v>0</v>
      </c>
      <c r="CB20" s="52" cm="1">
        <f t="array" aca="1" ref="CB20" ca="1">SalarioMensualProyectado('Empleados activos'!$B20,$G20,$D20, 'Empleados activos'!CB$1)</f>
        <v>0</v>
      </c>
      <c r="CC20" s="52" cm="1">
        <f t="array" aca="1" ref="CC20" ca="1">SalarioMensualProyectado('Empleados activos'!$B20,$G20,$D20, 'Empleados activos'!CC$1)</f>
        <v>0</v>
      </c>
      <c r="CD20" s="52" cm="1">
        <f t="array" aca="1" ref="CD20" ca="1">SalarioMensualProyectado('Empleados activos'!$B20,$G20,$D20, 'Empleados activos'!CD$1)</f>
        <v>0</v>
      </c>
      <c r="CE20" s="52" cm="1">
        <f t="array" aca="1" ref="CE20" ca="1">SalarioMensualProyectado('Empleados activos'!$B20,$G20,$D20, 'Empleados activos'!CE$1)</f>
        <v>0</v>
      </c>
      <c r="CF20" s="52" cm="1">
        <f t="array" aca="1" ref="CF20" ca="1">SalarioMensualProyectado('Empleados activos'!$B20,$G20,$D20, 'Empleados activos'!CF$1)</f>
        <v>0</v>
      </c>
      <c r="CG20" s="52" cm="1">
        <f t="array" aca="1" ref="CG20" ca="1">SalarioMensualProyectado('Empleados activos'!$B20,$G20,$D20, 'Empleados activos'!CG$1)</f>
        <v>0</v>
      </c>
      <c r="CH20" s="52" cm="1">
        <f t="array" aca="1" ref="CH20" ca="1">SalarioMensualProyectado('Empleados activos'!$B20,$G20,$D20, 'Empleados activos'!CH$1)</f>
        <v>0</v>
      </c>
      <c r="CI20" s="52" cm="1">
        <f t="array" aca="1" ref="CI20" ca="1">SalarioMensualProyectado('Empleados activos'!$B20,$G20,$D20, 'Empleados activos'!CI$1)</f>
        <v>0</v>
      </c>
      <c r="CJ20" s="52" cm="1">
        <f t="array" aca="1" ref="CJ20" ca="1">SalarioMensualProyectado('Empleados activos'!$B20,$G20,$D20, 'Empleados activos'!CJ$1)</f>
        <v>0</v>
      </c>
      <c r="CK20" s="52" cm="1">
        <f t="array" aca="1" ref="CK20" ca="1">SalarioMensualProyectado('Empleados activos'!$B20,$G20,$D20, 'Empleados activos'!CK$1)</f>
        <v>0</v>
      </c>
      <c r="CL20" s="52" cm="1">
        <f t="array" aca="1" ref="CL20" ca="1">SalarioMensualProyectado('Empleados activos'!$B20,$G20,$D20, 'Empleados activos'!CL$1)</f>
        <v>0</v>
      </c>
      <c r="CM20" s="52" cm="1">
        <f t="array" aca="1" ref="CM20" ca="1">SalarioMensualProyectado('Empleados activos'!$B20,$G20,$D20, 'Empleados activos'!CM$1)</f>
        <v>0</v>
      </c>
      <c r="CN20" s="52" cm="1">
        <f t="array" aca="1" ref="CN20" ca="1">SalarioMensualProyectado('Empleados activos'!$B20,$G20,$D20, 'Empleados activos'!CN$1)</f>
        <v>0</v>
      </c>
      <c r="CO20" s="52" cm="1">
        <f t="array" aca="1" ref="CO20" ca="1">SalarioMensualProyectado('Empleados activos'!$B20,$G20,$D20, 'Empleados activos'!CO$1)</f>
        <v>0</v>
      </c>
      <c r="CP20" s="52" cm="1">
        <f t="array" aca="1" ref="CP20" ca="1">SalarioMensualProyectado('Empleados activos'!$B20,$G20,$D20, 'Empleados activos'!CP$1)</f>
        <v>0</v>
      </c>
      <c r="CQ20" s="52" cm="1">
        <f t="array" aca="1" ref="CQ20" ca="1">SalarioMensualProyectado('Empleados activos'!$B20,$G20,$D20, 'Empleados activos'!CQ$1)</f>
        <v>0</v>
      </c>
      <c r="CR20" s="52" cm="1">
        <f t="array" aca="1" ref="CR20" ca="1">SalarioMensualProyectado('Empleados activos'!$B20,$G20,$D20, 'Empleados activos'!CR$1)</f>
        <v>0</v>
      </c>
      <c r="CS20" s="52" cm="1">
        <f t="array" aca="1" ref="CS20" ca="1">SalarioMensualProyectado('Empleados activos'!$B20,$G20,$D20, 'Empleados activos'!CS$1)</f>
        <v>0</v>
      </c>
      <c r="CT20" s="52" cm="1">
        <f t="array" aca="1" ref="CT20" ca="1">SalarioMensualProyectado('Empleados activos'!$B20,$G20,$D20, 'Empleados activos'!CT$1)</f>
        <v>0</v>
      </c>
      <c r="CU20" s="52" cm="1">
        <f t="array" aca="1" ref="CU20" ca="1">SalarioMensualProyectado('Empleados activos'!$B20,$G20,$D20, 'Empleados activos'!CU$1)</f>
        <v>0</v>
      </c>
      <c r="CV20" s="52" cm="1">
        <f t="array" aca="1" ref="CV20" ca="1">SalarioMensualProyectado('Empleados activos'!$B20,$G20,$D20, 'Empleados activos'!CV$1)</f>
        <v>0</v>
      </c>
      <c r="CW20" s="52" cm="1">
        <f t="array" aca="1" ref="CW20" ca="1">SalarioMensualProyectado('Empleados activos'!$B20,$G20,$D20, 'Empleados activos'!CW$1)</f>
        <v>0</v>
      </c>
      <c r="CX20" s="52" cm="1">
        <f t="array" aca="1" ref="CX20" ca="1">SalarioMensualProyectado('Empleados activos'!$B20,$G20,$D20, 'Empleados activos'!CX$1)</f>
        <v>0</v>
      </c>
      <c r="CY20" s="52" cm="1">
        <f t="array" aca="1" ref="CY20" ca="1">SalarioMensualProyectado('Empleados activos'!$B20,$G20,$D20, 'Empleados activos'!CY$1)</f>
        <v>0</v>
      </c>
      <c r="CZ20" s="52" cm="1">
        <f t="array" aca="1" ref="CZ20" ca="1">SalarioMensualProyectado('Empleados activos'!$B20,$G20,$D20, 'Empleados activos'!CZ$1)</f>
        <v>0</v>
      </c>
      <c r="DA20" s="52" cm="1">
        <f t="array" aca="1" ref="DA20" ca="1">SalarioMensualProyectado('Empleados activos'!$B20,$G20,$D20, 'Empleados activos'!DA$1)</f>
        <v>0</v>
      </c>
      <c r="DB20" s="52" cm="1">
        <f t="array" aca="1" ref="DB20" ca="1">SalarioMensualProyectado('Empleados activos'!$B20,$G20,$D20, 'Empleados activos'!DB$1)</f>
        <v>0</v>
      </c>
      <c r="DC20" s="52" cm="1">
        <f t="array" aca="1" ref="DC20" ca="1">SalarioMensualProyectado('Empleados activos'!$B20,$G20,$D20, 'Empleados activos'!DC$1)</f>
        <v>0</v>
      </c>
    </row>
    <row r="21" spans="1:107" x14ac:dyDescent="0.3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>
        <v>50.52270681003921</v>
      </c>
      <c r="G21" s="12" cm="1">
        <f t="array" aca="1" ref="G21" ca="1">edadCalc(E21)</f>
        <v>34</v>
      </c>
      <c r="K21" s="25"/>
      <c r="L21" s="52" cm="1">
        <f t="array" aca="1" ref="L21" ca="1">SalarioMensualProyectado('Empleados activos'!$B21,$G21,$D21, 'Empleados activos'!L$1)</f>
        <v>1535903.6</v>
      </c>
      <c r="M21" s="52" cm="1">
        <f t="array" aca="1" ref="M21" ca="1">SalarioMensualProyectado('Empleados activos'!$B21,$G21,$D21, 'Empleados activos'!M$1)</f>
        <v>1613620.32216</v>
      </c>
      <c r="N21" s="52" cm="1">
        <f t="array" aca="1" ref="N21" ca="1">SalarioMensualProyectado('Empleados activos'!$B21,$G21,$D21, 'Empleados activos'!N$1)</f>
        <v>1695269.510461296</v>
      </c>
      <c r="O21" s="52" cm="1">
        <f t="array" aca="1" ref="O21" ca="1">SalarioMensualProyectado('Empleados activos'!$B21,$G21,$D21, 'Empleados activos'!O$1)</f>
        <v>1781050.1476906377</v>
      </c>
      <c r="P21" s="52" cm="1">
        <f t="array" aca="1" ref="P21" ca="1">SalarioMensualProyectado('Empleados activos'!$B21,$G21,$D21, 'Empleados activos'!P$1)</f>
        <v>1871171.2851637839</v>
      </c>
      <c r="Q21" s="52" cm="1">
        <f t="array" aca="1" ref="Q21" ca="1">SalarioMensualProyectado('Empleados activos'!$B21,$G21,$D21, 'Empleados activos'!Q$1)</f>
        <v>1965852.5521930712</v>
      </c>
      <c r="R21" s="52" cm="1">
        <f t="array" aca="1" ref="R21" ca="1">SalarioMensualProyectado('Empleados activos'!$B21,$G21,$D21, 'Empleados activos'!R$1)</f>
        <v>2065324.6913340408</v>
      </c>
      <c r="S21" s="52" cm="1">
        <f t="array" aca="1" ref="S21" ca="1">SalarioMensualProyectado('Empleados activos'!$B21,$G21,$D21, 'Empleados activos'!S$1)</f>
        <v>2169830.1207155432</v>
      </c>
      <c r="T21" s="52" cm="1">
        <f t="array" aca="1" ref="T21" ca="1">SalarioMensualProyectado('Empleados activos'!$B21,$G21,$D21, 'Empleados activos'!T$1)</f>
        <v>2279623.5248237494</v>
      </c>
      <c r="U21" s="52" cm="1">
        <f t="array" aca="1" ref="U21" ca="1">SalarioMensualProyectado('Empleados activos'!$B21,$G21,$D21, 'Empleados activos'!U$1)</f>
        <v>2394972.475179831</v>
      </c>
      <c r="V21" s="52" cm="1">
        <f t="array" aca="1" ref="V21" ca="1">SalarioMensualProyectado('Empleados activos'!$B21,$G21,$D21, 'Empleados activos'!V$1)</f>
        <v>2516158.0824239305</v>
      </c>
      <c r="W21" s="52" cm="1">
        <f t="array" aca="1" ref="W21" ca="1">SalarioMensualProyectado('Empleados activos'!$B21,$G21,$D21, 'Empleados activos'!W$1)</f>
        <v>2643475.6813945812</v>
      </c>
      <c r="X21" s="52" cm="1">
        <f t="array" aca="1" ref="X21" ca="1">SalarioMensualProyectado('Empleados activos'!$B21,$G21,$D21, 'Empleados activos'!X$1)</f>
        <v>2777235.5508731469</v>
      </c>
      <c r="Y21" s="52" cm="1">
        <f t="array" aca="1" ref="Y21" ca="1">SalarioMensualProyectado('Empleados activos'!$B21,$G21,$D21, 'Empleados activos'!Y$1)</f>
        <v>2917763.6697473284</v>
      </c>
      <c r="Z21" s="52" cm="1">
        <f t="array" aca="1" ref="Z21" ca="1">SalarioMensualProyectado('Empleados activos'!$B21,$G21,$D21, 'Empleados activos'!Z$1)</f>
        <v>3065402.511436543</v>
      </c>
      <c r="AA21" s="52" cm="1">
        <f t="array" aca="1" ref="AA21" ca="1">SalarioMensualProyectado('Empleados activos'!$B21,$G21,$D21, 'Empleados activos'!AA$1)</f>
        <v>3220511.8785152324</v>
      </c>
      <c r="AB21" s="52" cm="1">
        <f t="array" aca="1" ref="AB21" ca="1">SalarioMensualProyectado('Empleados activos'!$B21,$G21,$D21, 'Empleados activos'!AB$1)</f>
        <v>3383469.7795681027</v>
      </c>
      <c r="AC21" s="52" cm="1">
        <f t="array" aca="1" ref="AC21" ca="1">SalarioMensualProyectado('Empleados activos'!$B21,$G21,$D21, 'Empleados activos'!AC$1)</f>
        <v>3554673.3504142486</v>
      </c>
      <c r="AD21" s="52" cm="1">
        <f t="array" aca="1" ref="AD21" ca="1">SalarioMensualProyectado('Empleados activos'!$B21,$G21,$D21, 'Empleados activos'!AD$1)</f>
        <v>3734539.8219452091</v>
      </c>
      <c r="AE21" s="52" cm="1">
        <f t="array" aca="1" ref="AE21" ca="1">SalarioMensualProyectado('Empleados activos'!$B21,$G21,$D21, 'Empleados activos'!AE$1)</f>
        <v>3923507.5369356368</v>
      </c>
      <c r="AF21" s="52" cm="1">
        <f t="array" aca="1" ref="AF21" ca="1">SalarioMensualProyectado('Empleados activos'!$B21,$G21,$D21, 'Empleados activos'!AF$1)</f>
        <v>4122037.0183045799</v>
      </c>
      <c r="AG21" s="52" cm="1">
        <f t="array" aca="1" ref="AG21" ca="1">SalarioMensualProyectado('Empleados activos'!$B21,$G21,$D21, 'Empleados activos'!AG$1)</f>
        <v>4330612.0914307917</v>
      </c>
      <c r="AH21" s="52" cm="1">
        <f t="array" aca="1" ref="AH21" ca="1">SalarioMensualProyectado('Empleados activos'!$B21,$G21,$D21, 'Empleados activos'!AH$1)</f>
        <v>4549741.0632571904</v>
      </c>
      <c r="AI21" s="52" cm="1">
        <f t="array" aca="1" ref="AI21" ca="1">SalarioMensualProyectado('Empleados activos'!$B21,$G21,$D21, 'Empleados activos'!AI$1)</f>
        <v>4779957.9610580029</v>
      </c>
      <c r="AJ21" s="52" cm="1">
        <f t="array" aca="1" ref="AJ21" ca="1">SalarioMensualProyectado('Empleados activos'!$B21,$G21,$D21, 'Empleados activos'!AJ$1)</f>
        <v>5021823.8338875389</v>
      </c>
      <c r="AK21" s="52" cm="1">
        <f t="array" aca="1" ref="AK21" ca="1">SalarioMensualProyectado('Empleados activos'!$B21,$G21,$D21, 'Empleados activos'!AK$1)</f>
        <v>5275928.1198822474</v>
      </c>
      <c r="AL21" s="52" cm="1">
        <f t="array" aca="1" ref="AL21" ca="1">SalarioMensualProyectado('Empleados activos'!$B21,$G21,$D21, 'Empleados activos'!AL$1)</f>
        <v>5542890.0827482892</v>
      </c>
      <c r="AM21" s="52" cm="1">
        <f t="array" aca="1" ref="AM21" ca="1">SalarioMensualProyectado('Empleados activos'!$B21,$G21,$D21, 'Empleados activos'!AM$1)</f>
        <v>5823360.3209353527</v>
      </c>
      <c r="AN21" s="52" cm="1">
        <f t="array" aca="1" ref="AN21" ca="1">SalarioMensualProyectado('Empleados activos'!$B21,$G21,$D21, 'Empleados activos'!AN$1)</f>
        <v>6118022.3531746818</v>
      </c>
      <c r="AO21" s="52" cm="1">
        <f t="array" aca="1" ref="AO21" ca="1">SalarioMensualProyectado('Empleados activos'!$B21,$G21,$D21, 'Empleados activos'!AO$1)</f>
        <v>6427594.2842453197</v>
      </c>
      <c r="AP21" s="52" cm="1">
        <f t="array" aca="1" ref="AP21" ca="1">SalarioMensualProyectado('Empleados activos'!$B21,$G21,$D21, 'Empleados activos'!AP$1)</f>
        <v>6752830.5550281331</v>
      </c>
      <c r="AQ21" s="52" cm="1">
        <f t="array" aca="1" ref="AQ21" ca="1">SalarioMensualProyectado('Empleados activos'!$B21,$G21,$D21, 'Empleados activos'!AQ$1)</f>
        <v>0</v>
      </c>
      <c r="AR21" s="52" cm="1">
        <f t="array" aca="1" ref="AR21" ca="1">SalarioMensualProyectado('Empleados activos'!$B21,$G21,$D21, 'Empleados activos'!AR$1)</f>
        <v>0</v>
      </c>
      <c r="AS21" s="52" cm="1">
        <f t="array" aca="1" ref="AS21" ca="1">SalarioMensualProyectado('Empleados activos'!$B21,$G21,$D21, 'Empleados activos'!AS$1)</f>
        <v>0</v>
      </c>
      <c r="AT21" s="52" cm="1">
        <f t="array" aca="1" ref="AT21" ca="1">SalarioMensualProyectado('Empleados activos'!$B21,$G21,$D21, 'Empleados activos'!AT$1)</f>
        <v>0</v>
      </c>
      <c r="AU21" s="52" cm="1">
        <f t="array" aca="1" ref="AU21" ca="1">SalarioMensualProyectado('Empleados activos'!$B21,$G21,$D21, 'Empleados activos'!AU$1)</f>
        <v>0</v>
      </c>
      <c r="AV21" s="52" cm="1">
        <f t="array" aca="1" ref="AV21" ca="1">SalarioMensualProyectado('Empleados activos'!$B21,$G21,$D21, 'Empleados activos'!AV$1)</f>
        <v>0</v>
      </c>
      <c r="AW21" s="52" cm="1">
        <f t="array" aca="1" ref="AW21" ca="1">SalarioMensualProyectado('Empleados activos'!$B21,$G21,$D21, 'Empleados activos'!AW$1)</f>
        <v>0</v>
      </c>
      <c r="AX21" s="52" cm="1">
        <f t="array" aca="1" ref="AX21" ca="1">SalarioMensualProyectado('Empleados activos'!$B21,$G21,$D21, 'Empleados activos'!AX$1)</f>
        <v>0</v>
      </c>
      <c r="AY21" s="52" cm="1">
        <f t="array" aca="1" ref="AY21" ca="1">SalarioMensualProyectado('Empleados activos'!$B21,$G21,$D21, 'Empleados activos'!AY$1)</f>
        <v>0</v>
      </c>
      <c r="AZ21" s="52" cm="1">
        <f t="array" aca="1" ref="AZ21" ca="1">SalarioMensualProyectado('Empleados activos'!$B21,$G21,$D21, 'Empleados activos'!AZ$1)</f>
        <v>0</v>
      </c>
      <c r="BA21" s="52" cm="1">
        <f t="array" aca="1" ref="BA21" ca="1">SalarioMensualProyectado('Empleados activos'!$B21,$G21,$D21, 'Empleados activos'!BA$1)</f>
        <v>0</v>
      </c>
      <c r="BB21" s="52" cm="1">
        <f t="array" aca="1" ref="BB21" ca="1">SalarioMensualProyectado('Empleados activos'!$B21,$G21,$D21, 'Empleados activos'!BB$1)</f>
        <v>0</v>
      </c>
      <c r="BC21" s="52" cm="1">
        <f t="array" aca="1" ref="BC21" ca="1">SalarioMensualProyectado('Empleados activos'!$B21,$G21,$D21, 'Empleados activos'!BC$1)</f>
        <v>0</v>
      </c>
      <c r="BD21" s="52" cm="1">
        <f t="array" aca="1" ref="BD21" ca="1">SalarioMensualProyectado('Empleados activos'!$B21,$G21,$D21, 'Empleados activos'!BD$1)</f>
        <v>0</v>
      </c>
      <c r="BE21" s="52" cm="1">
        <f t="array" aca="1" ref="BE21" ca="1">SalarioMensualProyectado('Empleados activos'!$B21,$G21,$D21, 'Empleados activos'!BE$1)</f>
        <v>0</v>
      </c>
      <c r="BF21" s="52" cm="1">
        <f t="array" aca="1" ref="BF21" ca="1">SalarioMensualProyectado('Empleados activos'!$B21,$G21,$D21, 'Empleados activos'!BF$1)</f>
        <v>0</v>
      </c>
      <c r="BG21" s="52" cm="1">
        <f t="array" aca="1" ref="BG21" ca="1">SalarioMensualProyectado('Empleados activos'!$B21,$G21,$D21, 'Empleados activos'!BG$1)</f>
        <v>0</v>
      </c>
      <c r="BH21" s="52" cm="1">
        <f t="array" aca="1" ref="BH21" ca="1">SalarioMensualProyectado('Empleados activos'!$B21,$G21,$D21, 'Empleados activos'!BH$1)</f>
        <v>0</v>
      </c>
      <c r="BI21" s="52" cm="1">
        <f t="array" aca="1" ref="BI21" ca="1">SalarioMensualProyectado('Empleados activos'!$B21,$G21,$D21, 'Empleados activos'!BI$1)</f>
        <v>0</v>
      </c>
      <c r="BJ21" s="52" cm="1">
        <f t="array" aca="1" ref="BJ21" ca="1">SalarioMensualProyectado('Empleados activos'!$B21,$G21,$D21, 'Empleados activos'!BJ$1)</f>
        <v>0</v>
      </c>
      <c r="BK21" s="52" cm="1">
        <f t="array" aca="1" ref="BK21" ca="1">SalarioMensualProyectado('Empleados activos'!$B21,$G21,$D21, 'Empleados activos'!BK$1)</f>
        <v>0</v>
      </c>
      <c r="BL21" s="52" cm="1">
        <f t="array" aca="1" ref="BL21" ca="1">SalarioMensualProyectado('Empleados activos'!$B21,$G21,$D21, 'Empleados activos'!BL$1)</f>
        <v>0</v>
      </c>
      <c r="BM21" s="52" cm="1">
        <f t="array" aca="1" ref="BM21" ca="1">SalarioMensualProyectado('Empleados activos'!$B21,$G21,$D21, 'Empleados activos'!BM$1)</f>
        <v>0</v>
      </c>
      <c r="BN21" s="52" cm="1">
        <f t="array" aca="1" ref="BN21" ca="1">SalarioMensualProyectado('Empleados activos'!$B21,$G21,$D21, 'Empleados activos'!BN$1)</f>
        <v>0</v>
      </c>
      <c r="BO21" s="52" cm="1">
        <f t="array" aca="1" ref="BO21" ca="1">SalarioMensualProyectado('Empleados activos'!$B21,$G21,$D21, 'Empleados activos'!BO$1)</f>
        <v>0</v>
      </c>
      <c r="BP21" s="52" cm="1">
        <f t="array" aca="1" ref="BP21" ca="1">SalarioMensualProyectado('Empleados activos'!$B21,$G21,$D21, 'Empleados activos'!BP$1)</f>
        <v>0</v>
      </c>
      <c r="BQ21" s="52" cm="1">
        <f t="array" aca="1" ref="BQ21" ca="1">SalarioMensualProyectado('Empleados activos'!$B21,$G21,$D21, 'Empleados activos'!BQ$1)</f>
        <v>0</v>
      </c>
      <c r="BR21" s="52" cm="1">
        <f t="array" aca="1" ref="BR21" ca="1">SalarioMensualProyectado('Empleados activos'!$B21,$G21,$D21, 'Empleados activos'!BR$1)</f>
        <v>0</v>
      </c>
      <c r="BS21" s="52" cm="1">
        <f t="array" aca="1" ref="BS21" ca="1">SalarioMensualProyectado('Empleados activos'!$B21,$G21,$D21, 'Empleados activos'!BS$1)</f>
        <v>0</v>
      </c>
      <c r="BT21" s="52" cm="1">
        <f t="array" aca="1" ref="BT21" ca="1">SalarioMensualProyectado('Empleados activos'!$B21,$G21,$D21, 'Empleados activos'!BT$1)</f>
        <v>0</v>
      </c>
      <c r="BU21" s="52" cm="1">
        <f t="array" aca="1" ref="BU21" ca="1">SalarioMensualProyectado('Empleados activos'!$B21,$G21,$D21, 'Empleados activos'!BU$1)</f>
        <v>0</v>
      </c>
      <c r="BV21" s="52" cm="1">
        <f t="array" aca="1" ref="BV21" ca="1">SalarioMensualProyectado('Empleados activos'!$B21,$G21,$D21, 'Empleados activos'!BV$1)</f>
        <v>0</v>
      </c>
      <c r="BW21" s="52" cm="1">
        <f t="array" aca="1" ref="BW21" ca="1">SalarioMensualProyectado('Empleados activos'!$B21,$G21,$D21, 'Empleados activos'!BW$1)</f>
        <v>0</v>
      </c>
      <c r="BX21" s="52" cm="1">
        <f t="array" aca="1" ref="BX21" ca="1">SalarioMensualProyectado('Empleados activos'!$B21,$G21,$D21, 'Empleados activos'!BX$1)</f>
        <v>0</v>
      </c>
      <c r="BY21" s="52" cm="1">
        <f t="array" aca="1" ref="BY21" ca="1">SalarioMensualProyectado('Empleados activos'!$B21,$G21,$D21, 'Empleados activos'!BY$1)</f>
        <v>0</v>
      </c>
      <c r="BZ21" s="52" cm="1">
        <f t="array" aca="1" ref="BZ21" ca="1">SalarioMensualProyectado('Empleados activos'!$B21,$G21,$D21, 'Empleados activos'!BZ$1)</f>
        <v>0</v>
      </c>
      <c r="CA21" s="52" cm="1">
        <f t="array" aca="1" ref="CA21" ca="1">SalarioMensualProyectado('Empleados activos'!$B21,$G21,$D21, 'Empleados activos'!CA$1)</f>
        <v>0</v>
      </c>
      <c r="CB21" s="52" cm="1">
        <f t="array" aca="1" ref="CB21" ca="1">SalarioMensualProyectado('Empleados activos'!$B21,$G21,$D21, 'Empleados activos'!CB$1)</f>
        <v>0</v>
      </c>
      <c r="CC21" s="52" cm="1">
        <f t="array" aca="1" ref="CC21" ca="1">SalarioMensualProyectado('Empleados activos'!$B21,$G21,$D21, 'Empleados activos'!CC$1)</f>
        <v>0</v>
      </c>
      <c r="CD21" s="52" cm="1">
        <f t="array" aca="1" ref="CD21" ca="1">SalarioMensualProyectado('Empleados activos'!$B21,$G21,$D21, 'Empleados activos'!CD$1)</f>
        <v>0</v>
      </c>
      <c r="CE21" s="52" cm="1">
        <f t="array" aca="1" ref="CE21" ca="1">SalarioMensualProyectado('Empleados activos'!$B21,$G21,$D21, 'Empleados activos'!CE$1)</f>
        <v>0</v>
      </c>
      <c r="CF21" s="52" cm="1">
        <f t="array" aca="1" ref="CF21" ca="1">SalarioMensualProyectado('Empleados activos'!$B21,$G21,$D21, 'Empleados activos'!CF$1)</f>
        <v>0</v>
      </c>
      <c r="CG21" s="52" cm="1">
        <f t="array" aca="1" ref="CG21" ca="1">SalarioMensualProyectado('Empleados activos'!$B21,$G21,$D21, 'Empleados activos'!CG$1)</f>
        <v>0</v>
      </c>
      <c r="CH21" s="52" cm="1">
        <f t="array" aca="1" ref="CH21" ca="1">SalarioMensualProyectado('Empleados activos'!$B21,$G21,$D21, 'Empleados activos'!CH$1)</f>
        <v>0</v>
      </c>
      <c r="CI21" s="52" cm="1">
        <f t="array" aca="1" ref="CI21" ca="1">SalarioMensualProyectado('Empleados activos'!$B21,$G21,$D21, 'Empleados activos'!CI$1)</f>
        <v>0</v>
      </c>
      <c r="CJ21" s="52" cm="1">
        <f t="array" aca="1" ref="CJ21" ca="1">SalarioMensualProyectado('Empleados activos'!$B21,$G21,$D21, 'Empleados activos'!CJ$1)</f>
        <v>0</v>
      </c>
      <c r="CK21" s="52" cm="1">
        <f t="array" aca="1" ref="CK21" ca="1">SalarioMensualProyectado('Empleados activos'!$B21,$G21,$D21, 'Empleados activos'!CK$1)</f>
        <v>0</v>
      </c>
      <c r="CL21" s="52" cm="1">
        <f t="array" aca="1" ref="CL21" ca="1">SalarioMensualProyectado('Empleados activos'!$B21,$G21,$D21, 'Empleados activos'!CL$1)</f>
        <v>0</v>
      </c>
      <c r="CM21" s="52" cm="1">
        <f t="array" aca="1" ref="CM21" ca="1">SalarioMensualProyectado('Empleados activos'!$B21,$G21,$D21, 'Empleados activos'!CM$1)</f>
        <v>0</v>
      </c>
      <c r="CN21" s="52" cm="1">
        <f t="array" aca="1" ref="CN21" ca="1">SalarioMensualProyectado('Empleados activos'!$B21,$G21,$D21, 'Empleados activos'!CN$1)</f>
        <v>0</v>
      </c>
      <c r="CO21" s="52" cm="1">
        <f t="array" aca="1" ref="CO21" ca="1">SalarioMensualProyectado('Empleados activos'!$B21,$G21,$D21, 'Empleados activos'!CO$1)</f>
        <v>0</v>
      </c>
      <c r="CP21" s="52" cm="1">
        <f t="array" aca="1" ref="CP21" ca="1">SalarioMensualProyectado('Empleados activos'!$B21,$G21,$D21, 'Empleados activos'!CP$1)</f>
        <v>0</v>
      </c>
      <c r="CQ21" s="52" cm="1">
        <f t="array" aca="1" ref="CQ21" ca="1">SalarioMensualProyectado('Empleados activos'!$B21,$G21,$D21, 'Empleados activos'!CQ$1)</f>
        <v>0</v>
      </c>
      <c r="CR21" s="52" cm="1">
        <f t="array" aca="1" ref="CR21" ca="1">SalarioMensualProyectado('Empleados activos'!$B21,$G21,$D21, 'Empleados activos'!CR$1)</f>
        <v>0</v>
      </c>
      <c r="CS21" s="52" cm="1">
        <f t="array" aca="1" ref="CS21" ca="1">SalarioMensualProyectado('Empleados activos'!$B21,$G21,$D21, 'Empleados activos'!CS$1)</f>
        <v>0</v>
      </c>
      <c r="CT21" s="52" cm="1">
        <f t="array" aca="1" ref="CT21" ca="1">SalarioMensualProyectado('Empleados activos'!$B21,$G21,$D21, 'Empleados activos'!CT$1)</f>
        <v>0</v>
      </c>
      <c r="CU21" s="52" cm="1">
        <f t="array" aca="1" ref="CU21" ca="1">SalarioMensualProyectado('Empleados activos'!$B21,$G21,$D21, 'Empleados activos'!CU$1)</f>
        <v>0</v>
      </c>
      <c r="CV21" s="52" cm="1">
        <f t="array" aca="1" ref="CV21" ca="1">SalarioMensualProyectado('Empleados activos'!$B21,$G21,$D21, 'Empleados activos'!CV$1)</f>
        <v>0</v>
      </c>
      <c r="CW21" s="52" cm="1">
        <f t="array" aca="1" ref="CW21" ca="1">SalarioMensualProyectado('Empleados activos'!$B21,$G21,$D21, 'Empleados activos'!CW$1)</f>
        <v>0</v>
      </c>
      <c r="CX21" s="52" cm="1">
        <f t="array" aca="1" ref="CX21" ca="1">SalarioMensualProyectado('Empleados activos'!$B21,$G21,$D21, 'Empleados activos'!CX$1)</f>
        <v>0</v>
      </c>
      <c r="CY21" s="52" cm="1">
        <f t="array" aca="1" ref="CY21" ca="1">SalarioMensualProyectado('Empleados activos'!$B21,$G21,$D21, 'Empleados activos'!CY$1)</f>
        <v>0</v>
      </c>
      <c r="CZ21" s="52" cm="1">
        <f t="array" aca="1" ref="CZ21" ca="1">SalarioMensualProyectado('Empleados activos'!$B21,$G21,$D21, 'Empleados activos'!CZ$1)</f>
        <v>0</v>
      </c>
      <c r="DA21" s="52" cm="1">
        <f t="array" aca="1" ref="DA21" ca="1">SalarioMensualProyectado('Empleados activos'!$B21,$G21,$D21, 'Empleados activos'!DA$1)</f>
        <v>0</v>
      </c>
      <c r="DB21" s="52" cm="1">
        <f t="array" aca="1" ref="DB21" ca="1">SalarioMensualProyectado('Empleados activos'!$B21,$G21,$D21, 'Empleados activos'!DB$1)</f>
        <v>0</v>
      </c>
      <c r="DC21" s="52" cm="1">
        <f t="array" aca="1" ref="DC21" ca="1">SalarioMensualProyectado('Empleados activos'!$B21,$G21,$D21, 'Empleados activos'!DC$1)</f>
        <v>0</v>
      </c>
    </row>
    <row r="22" spans="1:107" x14ac:dyDescent="0.3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>
        <v>52.066974680425012</v>
      </c>
      <c r="G22" s="12" cm="1">
        <f t="array" aca="1" ref="G22" ca="1">edadCalc(E22)</f>
        <v>37</v>
      </c>
      <c r="K22" s="25"/>
      <c r="L22" s="52" cm="1">
        <f t="array" aca="1" ref="L22" ca="1">SalarioMensualProyectado('Empleados activos'!$B22,$G22,$D22, 'Empleados activos'!L$1)</f>
        <v>9025.61</v>
      </c>
      <c r="M22" s="52" cm="1">
        <f t="array" aca="1" ref="M22" ca="1">SalarioMensualProyectado('Empleados activos'!$B22,$G22,$D22, 'Empleados activos'!M$1)</f>
        <v>9482.3058660000006</v>
      </c>
      <c r="N22" s="52" cm="1">
        <f t="array" aca="1" ref="N22" ca="1">SalarioMensualProyectado('Empleados activos'!$B22,$G22,$D22, 'Empleados activos'!N$1)</f>
        <v>9962.1105428195988</v>
      </c>
      <c r="O22" s="52" cm="1">
        <f t="array" aca="1" ref="O22" ca="1">SalarioMensualProyectado('Empleados activos'!$B22,$G22,$D22, 'Empleados activos'!O$1)</f>
        <v>10466.193336286273</v>
      </c>
      <c r="P22" s="52" cm="1">
        <f t="array" aca="1" ref="P22" ca="1">SalarioMensualProyectado('Empleados activos'!$B22,$G22,$D22, 'Empleados activos'!P$1)</f>
        <v>10995.782719102357</v>
      </c>
      <c r="Q22" s="52" cm="1">
        <f t="array" aca="1" ref="Q22" ca="1">SalarioMensualProyectado('Empleados activos'!$B22,$G22,$D22, 'Empleados activos'!Q$1)</f>
        <v>11552.169324688935</v>
      </c>
      <c r="R22" s="52" cm="1">
        <f t="array" aca="1" ref="R22" ca="1">SalarioMensualProyectado('Empleados activos'!$B22,$G22,$D22, 'Empleados activos'!R$1)</f>
        <v>12136.709092518196</v>
      </c>
      <c r="S22" s="52" cm="1">
        <f t="array" aca="1" ref="S22" ca="1">SalarioMensualProyectado('Empleados activos'!$B22,$G22,$D22, 'Empleados activos'!S$1)</f>
        <v>12750.826572599617</v>
      </c>
      <c r="T22" s="52" cm="1">
        <f t="array" aca="1" ref="T22" ca="1">SalarioMensualProyectado('Empleados activos'!$B22,$G22,$D22, 'Empleados activos'!T$1)</f>
        <v>13396.018397173157</v>
      </c>
      <c r="U22" s="52" cm="1">
        <f t="array" aca="1" ref="U22" ca="1">SalarioMensualProyectado('Empleados activos'!$B22,$G22,$D22, 'Empleados activos'!U$1)</f>
        <v>14073.856928070119</v>
      </c>
      <c r="V22" s="52" cm="1">
        <f t="array" aca="1" ref="V22" ca="1">SalarioMensualProyectado('Empleados activos'!$B22,$G22,$D22, 'Empleados activos'!V$1)</f>
        <v>14785.994088630467</v>
      </c>
      <c r="W22" s="52" cm="1">
        <f t="array" aca="1" ref="W22" ca="1">SalarioMensualProyectado('Empleados activos'!$B22,$G22,$D22, 'Empleados activos'!W$1)</f>
        <v>15534.165389515167</v>
      </c>
      <c r="X22" s="52" cm="1">
        <f t="array" aca="1" ref="X22" ca="1">SalarioMensualProyectado('Empleados activos'!$B22,$G22,$D22, 'Empleados activos'!X$1)</f>
        <v>16320.194158224633</v>
      </c>
      <c r="Y22" s="52" cm="1">
        <f t="array" aca="1" ref="Y22" ca="1">SalarioMensualProyectado('Empleados activos'!$B22,$G22,$D22, 'Empleados activos'!Y$1)</f>
        <v>17145.9959826308</v>
      </c>
      <c r="Z22" s="52" cm="1">
        <f t="array" aca="1" ref="Z22" ca="1">SalarioMensualProyectado('Empleados activos'!$B22,$G22,$D22, 'Empleados activos'!Z$1)</f>
        <v>18013.58337935192</v>
      </c>
      <c r="AA22" s="52" cm="1">
        <f t="array" aca="1" ref="AA22" ca="1">SalarioMensualProyectado('Empleados activos'!$B22,$G22,$D22, 'Empleados activos'!AA$1)</f>
        <v>18925.070698347128</v>
      </c>
      <c r="AB22" s="52" cm="1">
        <f t="array" aca="1" ref="AB22" ca="1">SalarioMensualProyectado('Empleados activos'!$B22,$G22,$D22, 'Empleados activos'!AB$1)</f>
        <v>19882.679275683488</v>
      </c>
      <c r="AC22" s="52" cm="1">
        <f t="array" aca="1" ref="AC22" ca="1">SalarioMensualProyectado('Empleados activos'!$B22,$G22,$D22, 'Empleados activos'!AC$1)</f>
        <v>20888.742847033074</v>
      </c>
      <c r="AD22" s="52" cm="1">
        <f t="array" aca="1" ref="AD22" ca="1">SalarioMensualProyectado('Empleados activos'!$B22,$G22,$D22, 'Empleados activos'!AD$1)</f>
        <v>21945.713235092946</v>
      </c>
      <c r="AE22" s="52" cm="1">
        <f t="array" aca="1" ref="AE22" ca="1">SalarioMensualProyectado('Empleados activos'!$B22,$G22,$D22, 'Empleados activos'!AE$1)</f>
        <v>23056.166324788646</v>
      </c>
      <c r="AF22" s="52" cm="1">
        <f t="array" aca="1" ref="AF22" ca="1">SalarioMensualProyectado('Empleados activos'!$B22,$G22,$D22, 'Empleados activos'!AF$1)</f>
        <v>24222.808340822954</v>
      </c>
      <c r="AG22" s="52" cm="1">
        <f t="array" aca="1" ref="AG22" ca="1">SalarioMensualProyectado('Empleados activos'!$B22,$G22,$D22, 'Empleados activos'!AG$1)</f>
        <v>25448.482442868597</v>
      </c>
      <c r="AH22" s="52" cm="1">
        <f t="array" aca="1" ref="AH22" ca="1">SalarioMensualProyectado('Empleados activos'!$B22,$G22,$D22, 'Empleados activos'!AH$1)</f>
        <v>26736.175654477745</v>
      </c>
      <c r="AI22" s="52" cm="1">
        <f t="array" aca="1" ref="AI22" ca="1">SalarioMensualProyectado('Empleados activos'!$B22,$G22,$D22, 'Empleados activos'!AI$1)</f>
        <v>28089.026142594317</v>
      </c>
      <c r="AJ22" s="52" cm="1">
        <f t="array" aca="1" ref="AJ22" ca="1">SalarioMensualProyectado('Empleados activos'!$B22,$G22,$D22, 'Empleados activos'!AJ$1)</f>
        <v>29510.330865409589</v>
      </c>
      <c r="AK22" s="52" cm="1">
        <f t="array" aca="1" ref="AK22" ca="1">SalarioMensualProyectado('Empleados activos'!$B22,$G22,$D22, 'Empleados activos'!AK$1)</f>
        <v>31003.553607199316</v>
      </c>
      <c r="AL22" s="52" cm="1">
        <f t="array" aca="1" ref="AL22" ca="1">SalarioMensualProyectado('Empleados activos'!$B22,$G22,$D22, 'Empleados activos'!AL$1)</f>
        <v>0</v>
      </c>
      <c r="AM22" s="52" cm="1">
        <f t="array" aca="1" ref="AM22" ca="1">SalarioMensualProyectado('Empleados activos'!$B22,$G22,$D22, 'Empleados activos'!AM$1)</f>
        <v>0</v>
      </c>
      <c r="AN22" s="52" cm="1">
        <f t="array" aca="1" ref="AN22" ca="1">SalarioMensualProyectado('Empleados activos'!$B22,$G22,$D22, 'Empleados activos'!AN$1)</f>
        <v>0</v>
      </c>
      <c r="AO22" s="52" cm="1">
        <f t="array" aca="1" ref="AO22" ca="1">SalarioMensualProyectado('Empleados activos'!$B22,$G22,$D22, 'Empleados activos'!AO$1)</f>
        <v>0</v>
      </c>
      <c r="AP22" s="52" cm="1">
        <f t="array" aca="1" ref="AP22" ca="1">SalarioMensualProyectado('Empleados activos'!$B22,$G22,$D22, 'Empleados activos'!AP$1)</f>
        <v>0</v>
      </c>
      <c r="AQ22" s="52" cm="1">
        <f t="array" aca="1" ref="AQ22" ca="1">SalarioMensualProyectado('Empleados activos'!$B22,$G22,$D22, 'Empleados activos'!AQ$1)</f>
        <v>0</v>
      </c>
      <c r="AR22" s="52" cm="1">
        <f t="array" aca="1" ref="AR22" ca="1">SalarioMensualProyectado('Empleados activos'!$B22,$G22,$D22, 'Empleados activos'!AR$1)</f>
        <v>0</v>
      </c>
      <c r="AS22" s="52" cm="1">
        <f t="array" aca="1" ref="AS22" ca="1">SalarioMensualProyectado('Empleados activos'!$B22,$G22,$D22, 'Empleados activos'!AS$1)</f>
        <v>0</v>
      </c>
      <c r="AT22" s="52" cm="1">
        <f t="array" aca="1" ref="AT22" ca="1">SalarioMensualProyectado('Empleados activos'!$B22,$G22,$D22, 'Empleados activos'!AT$1)</f>
        <v>0</v>
      </c>
      <c r="AU22" s="52" cm="1">
        <f t="array" aca="1" ref="AU22" ca="1">SalarioMensualProyectado('Empleados activos'!$B22,$G22,$D22, 'Empleados activos'!AU$1)</f>
        <v>0</v>
      </c>
      <c r="AV22" s="52" cm="1">
        <f t="array" aca="1" ref="AV22" ca="1">SalarioMensualProyectado('Empleados activos'!$B22,$G22,$D22, 'Empleados activos'!AV$1)</f>
        <v>0</v>
      </c>
      <c r="AW22" s="52" cm="1">
        <f t="array" aca="1" ref="AW22" ca="1">SalarioMensualProyectado('Empleados activos'!$B22,$G22,$D22, 'Empleados activos'!AW$1)</f>
        <v>0</v>
      </c>
      <c r="AX22" s="52" cm="1">
        <f t="array" aca="1" ref="AX22" ca="1">SalarioMensualProyectado('Empleados activos'!$B22,$G22,$D22, 'Empleados activos'!AX$1)</f>
        <v>0</v>
      </c>
      <c r="AY22" s="52" cm="1">
        <f t="array" aca="1" ref="AY22" ca="1">SalarioMensualProyectado('Empleados activos'!$B22,$G22,$D22, 'Empleados activos'!AY$1)</f>
        <v>0</v>
      </c>
      <c r="AZ22" s="52" cm="1">
        <f t="array" aca="1" ref="AZ22" ca="1">SalarioMensualProyectado('Empleados activos'!$B22,$G22,$D22, 'Empleados activos'!AZ$1)</f>
        <v>0</v>
      </c>
      <c r="BA22" s="52" cm="1">
        <f t="array" aca="1" ref="BA22" ca="1">SalarioMensualProyectado('Empleados activos'!$B22,$G22,$D22, 'Empleados activos'!BA$1)</f>
        <v>0</v>
      </c>
      <c r="BB22" s="52" cm="1">
        <f t="array" aca="1" ref="BB22" ca="1">SalarioMensualProyectado('Empleados activos'!$B22,$G22,$D22, 'Empleados activos'!BB$1)</f>
        <v>0</v>
      </c>
      <c r="BC22" s="52" cm="1">
        <f t="array" aca="1" ref="BC22" ca="1">SalarioMensualProyectado('Empleados activos'!$B22,$G22,$D22, 'Empleados activos'!BC$1)</f>
        <v>0</v>
      </c>
      <c r="BD22" s="52" cm="1">
        <f t="array" aca="1" ref="BD22" ca="1">SalarioMensualProyectado('Empleados activos'!$B22,$G22,$D22, 'Empleados activos'!BD$1)</f>
        <v>0</v>
      </c>
      <c r="BE22" s="52" cm="1">
        <f t="array" aca="1" ref="BE22" ca="1">SalarioMensualProyectado('Empleados activos'!$B22,$G22,$D22, 'Empleados activos'!BE$1)</f>
        <v>0</v>
      </c>
      <c r="BF22" s="52" cm="1">
        <f t="array" aca="1" ref="BF22" ca="1">SalarioMensualProyectado('Empleados activos'!$B22,$G22,$D22, 'Empleados activos'!BF$1)</f>
        <v>0</v>
      </c>
      <c r="BG22" s="52" cm="1">
        <f t="array" aca="1" ref="BG22" ca="1">SalarioMensualProyectado('Empleados activos'!$B22,$G22,$D22, 'Empleados activos'!BG$1)</f>
        <v>0</v>
      </c>
      <c r="BH22" s="52" cm="1">
        <f t="array" aca="1" ref="BH22" ca="1">SalarioMensualProyectado('Empleados activos'!$B22,$G22,$D22, 'Empleados activos'!BH$1)</f>
        <v>0</v>
      </c>
      <c r="BI22" s="52" cm="1">
        <f t="array" aca="1" ref="BI22" ca="1">SalarioMensualProyectado('Empleados activos'!$B22,$G22,$D22, 'Empleados activos'!BI$1)</f>
        <v>0</v>
      </c>
      <c r="BJ22" s="52" cm="1">
        <f t="array" aca="1" ref="BJ22" ca="1">SalarioMensualProyectado('Empleados activos'!$B22,$G22,$D22, 'Empleados activos'!BJ$1)</f>
        <v>0</v>
      </c>
      <c r="BK22" s="52" cm="1">
        <f t="array" aca="1" ref="BK22" ca="1">SalarioMensualProyectado('Empleados activos'!$B22,$G22,$D22, 'Empleados activos'!BK$1)</f>
        <v>0</v>
      </c>
      <c r="BL22" s="52" cm="1">
        <f t="array" aca="1" ref="BL22" ca="1">SalarioMensualProyectado('Empleados activos'!$B22,$G22,$D22, 'Empleados activos'!BL$1)</f>
        <v>0</v>
      </c>
      <c r="BM22" s="52" cm="1">
        <f t="array" aca="1" ref="BM22" ca="1">SalarioMensualProyectado('Empleados activos'!$B22,$G22,$D22, 'Empleados activos'!BM$1)</f>
        <v>0</v>
      </c>
      <c r="BN22" s="52" cm="1">
        <f t="array" aca="1" ref="BN22" ca="1">SalarioMensualProyectado('Empleados activos'!$B22,$G22,$D22, 'Empleados activos'!BN$1)</f>
        <v>0</v>
      </c>
      <c r="BO22" s="52" cm="1">
        <f t="array" aca="1" ref="BO22" ca="1">SalarioMensualProyectado('Empleados activos'!$B22,$G22,$D22, 'Empleados activos'!BO$1)</f>
        <v>0</v>
      </c>
      <c r="BP22" s="52" cm="1">
        <f t="array" aca="1" ref="BP22" ca="1">SalarioMensualProyectado('Empleados activos'!$B22,$G22,$D22, 'Empleados activos'!BP$1)</f>
        <v>0</v>
      </c>
      <c r="BQ22" s="52" cm="1">
        <f t="array" aca="1" ref="BQ22" ca="1">SalarioMensualProyectado('Empleados activos'!$B22,$G22,$D22, 'Empleados activos'!BQ$1)</f>
        <v>0</v>
      </c>
      <c r="BR22" s="52" cm="1">
        <f t="array" aca="1" ref="BR22" ca="1">SalarioMensualProyectado('Empleados activos'!$B22,$G22,$D22, 'Empleados activos'!BR$1)</f>
        <v>0</v>
      </c>
      <c r="BS22" s="52" cm="1">
        <f t="array" aca="1" ref="BS22" ca="1">SalarioMensualProyectado('Empleados activos'!$B22,$G22,$D22, 'Empleados activos'!BS$1)</f>
        <v>0</v>
      </c>
      <c r="BT22" s="52" cm="1">
        <f t="array" aca="1" ref="BT22" ca="1">SalarioMensualProyectado('Empleados activos'!$B22,$G22,$D22, 'Empleados activos'!BT$1)</f>
        <v>0</v>
      </c>
      <c r="BU22" s="52" cm="1">
        <f t="array" aca="1" ref="BU22" ca="1">SalarioMensualProyectado('Empleados activos'!$B22,$G22,$D22, 'Empleados activos'!BU$1)</f>
        <v>0</v>
      </c>
      <c r="BV22" s="52" cm="1">
        <f t="array" aca="1" ref="BV22" ca="1">SalarioMensualProyectado('Empleados activos'!$B22,$G22,$D22, 'Empleados activos'!BV$1)</f>
        <v>0</v>
      </c>
      <c r="BW22" s="52" cm="1">
        <f t="array" aca="1" ref="BW22" ca="1">SalarioMensualProyectado('Empleados activos'!$B22,$G22,$D22, 'Empleados activos'!BW$1)</f>
        <v>0</v>
      </c>
      <c r="BX22" s="52" cm="1">
        <f t="array" aca="1" ref="BX22" ca="1">SalarioMensualProyectado('Empleados activos'!$B22,$G22,$D22, 'Empleados activos'!BX$1)</f>
        <v>0</v>
      </c>
      <c r="BY22" s="52" cm="1">
        <f t="array" aca="1" ref="BY22" ca="1">SalarioMensualProyectado('Empleados activos'!$B22,$G22,$D22, 'Empleados activos'!BY$1)</f>
        <v>0</v>
      </c>
      <c r="BZ22" s="52" cm="1">
        <f t="array" aca="1" ref="BZ22" ca="1">SalarioMensualProyectado('Empleados activos'!$B22,$G22,$D22, 'Empleados activos'!BZ$1)</f>
        <v>0</v>
      </c>
      <c r="CA22" s="52" cm="1">
        <f t="array" aca="1" ref="CA22" ca="1">SalarioMensualProyectado('Empleados activos'!$B22,$G22,$D22, 'Empleados activos'!CA$1)</f>
        <v>0</v>
      </c>
      <c r="CB22" s="52" cm="1">
        <f t="array" aca="1" ref="CB22" ca="1">SalarioMensualProyectado('Empleados activos'!$B22,$G22,$D22, 'Empleados activos'!CB$1)</f>
        <v>0</v>
      </c>
      <c r="CC22" s="52" cm="1">
        <f t="array" aca="1" ref="CC22" ca="1">SalarioMensualProyectado('Empleados activos'!$B22,$G22,$D22, 'Empleados activos'!CC$1)</f>
        <v>0</v>
      </c>
      <c r="CD22" s="52" cm="1">
        <f t="array" aca="1" ref="CD22" ca="1">SalarioMensualProyectado('Empleados activos'!$B22,$G22,$D22, 'Empleados activos'!CD$1)</f>
        <v>0</v>
      </c>
      <c r="CE22" s="52" cm="1">
        <f t="array" aca="1" ref="CE22" ca="1">SalarioMensualProyectado('Empleados activos'!$B22,$G22,$D22, 'Empleados activos'!CE$1)</f>
        <v>0</v>
      </c>
      <c r="CF22" s="52" cm="1">
        <f t="array" aca="1" ref="CF22" ca="1">SalarioMensualProyectado('Empleados activos'!$B22,$G22,$D22, 'Empleados activos'!CF$1)</f>
        <v>0</v>
      </c>
      <c r="CG22" s="52" cm="1">
        <f t="array" aca="1" ref="CG22" ca="1">SalarioMensualProyectado('Empleados activos'!$B22,$G22,$D22, 'Empleados activos'!CG$1)</f>
        <v>0</v>
      </c>
      <c r="CH22" s="52" cm="1">
        <f t="array" aca="1" ref="CH22" ca="1">SalarioMensualProyectado('Empleados activos'!$B22,$G22,$D22, 'Empleados activos'!CH$1)</f>
        <v>0</v>
      </c>
      <c r="CI22" s="52" cm="1">
        <f t="array" aca="1" ref="CI22" ca="1">SalarioMensualProyectado('Empleados activos'!$B22,$G22,$D22, 'Empleados activos'!CI$1)</f>
        <v>0</v>
      </c>
      <c r="CJ22" s="52" cm="1">
        <f t="array" aca="1" ref="CJ22" ca="1">SalarioMensualProyectado('Empleados activos'!$B22,$G22,$D22, 'Empleados activos'!CJ$1)</f>
        <v>0</v>
      </c>
      <c r="CK22" s="52" cm="1">
        <f t="array" aca="1" ref="CK22" ca="1">SalarioMensualProyectado('Empleados activos'!$B22,$G22,$D22, 'Empleados activos'!CK$1)</f>
        <v>0</v>
      </c>
      <c r="CL22" s="52" cm="1">
        <f t="array" aca="1" ref="CL22" ca="1">SalarioMensualProyectado('Empleados activos'!$B22,$G22,$D22, 'Empleados activos'!CL$1)</f>
        <v>0</v>
      </c>
      <c r="CM22" s="52" cm="1">
        <f t="array" aca="1" ref="CM22" ca="1">SalarioMensualProyectado('Empleados activos'!$B22,$G22,$D22, 'Empleados activos'!CM$1)</f>
        <v>0</v>
      </c>
      <c r="CN22" s="52" cm="1">
        <f t="array" aca="1" ref="CN22" ca="1">SalarioMensualProyectado('Empleados activos'!$B22,$G22,$D22, 'Empleados activos'!CN$1)</f>
        <v>0</v>
      </c>
      <c r="CO22" s="52" cm="1">
        <f t="array" aca="1" ref="CO22" ca="1">SalarioMensualProyectado('Empleados activos'!$B22,$G22,$D22, 'Empleados activos'!CO$1)</f>
        <v>0</v>
      </c>
      <c r="CP22" s="52" cm="1">
        <f t="array" aca="1" ref="CP22" ca="1">SalarioMensualProyectado('Empleados activos'!$B22,$G22,$D22, 'Empleados activos'!CP$1)</f>
        <v>0</v>
      </c>
      <c r="CQ22" s="52" cm="1">
        <f t="array" aca="1" ref="CQ22" ca="1">SalarioMensualProyectado('Empleados activos'!$B22,$G22,$D22, 'Empleados activos'!CQ$1)</f>
        <v>0</v>
      </c>
      <c r="CR22" s="52" cm="1">
        <f t="array" aca="1" ref="CR22" ca="1">SalarioMensualProyectado('Empleados activos'!$B22,$G22,$D22, 'Empleados activos'!CR$1)</f>
        <v>0</v>
      </c>
      <c r="CS22" s="52" cm="1">
        <f t="array" aca="1" ref="CS22" ca="1">SalarioMensualProyectado('Empleados activos'!$B22,$G22,$D22, 'Empleados activos'!CS$1)</f>
        <v>0</v>
      </c>
      <c r="CT22" s="52" cm="1">
        <f t="array" aca="1" ref="CT22" ca="1">SalarioMensualProyectado('Empleados activos'!$B22,$G22,$D22, 'Empleados activos'!CT$1)</f>
        <v>0</v>
      </c>
      <c r="CU22" s="52" cm="1">
        <f t="array" aca="1" ref="CU22" ca="1">SalarioMensualProyectado('Empleados activos'!$B22,$G22,$D22, 'Empleados activos'!CU$1)</f>
        <v>0</v>
      </c>
      <c r="CV22" s="52" cm="1">
        <f t="array" aca="1" ref="CV22" ca="1">SalarioMensualProyectado('Empleados activos'!$B22,$G22,$D22, 'Empleados activos'!CV$1)</f>
        <v>0</v>
      </c>
      <c r="CW22" s="52" cm="1">
        <f t="array" aca="1" ref="CW22" ca="1">SalarioMensualProyectado('Empleados activos'!$B22,$G22,$D22, 'Empleados activos'!CW$1)</f>
        <v>0</v>
      </c>
      <c r="CX22" s="52" cm="1">
        <f t="array" aca="1" ref="CX22" ca="1">SalarioMensualProyectado('Empleados activos'!$B22,$G22,$D22, 'Empleados activos'!CX$1)</f>
        <v>0</v>
      </c>
      <c r="CY22" s="52" cm="1">
        <f t="array" aca="1" ref="CY22" ca="1">SalarioMensualProyectado('Empleados activos'!$B22,$G22,$D22, 'Empleados activos'!CY$1)</f>
        <v>0</v>
      </c>
      <c r="CZ22" s="52" cm="1">
        <f t="array" aca="1" ref="CZ22" ca="1">SalarioMensualProyectado('Empleados activos'!$B22,$G22,$D22, 'Empleados activos'!CZ$1)</f>
        <v>0</v>
      </c>
      <c r="DA22" s="52" cm="1">
        <f t="array" aca="1" ref="DA22" ca="1">SalarioMensualProyectado('Empleados activos'!$B22,$G22,$D22, 'Empleados activos'!DA$1)</f>
        <v>0</v>
      </c>
      <c r="DB22" s="52" cm="1">
        <f t="array" aca="1" ref="DB22" ca="1">SalarioMensualProyectado('Empleados activos'!$B22,$G22,$D22, 'Empleados activos'!DB$1)</f>
        <v>0</v>
      </c>
      <c r="DC22" s="52" cm="1">
        <f t="array" aca="1" ref="DC22" ca="1">SalarioMensualProyectado('Empleados activos'!$B22,$G22,$D22, 'Empleados activos'!DC$1)</f>
        <v>0</v>
      </c>
    </row>
    <row r="23" spans="1:107" x14ac:dyDescent="0.3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>
        <v>53.638201851667247</v>
      </c>
      <c r="G23" s="12" cm="1">
        <f t="array" aca="1" ref="G23" ca="1">edadCalc(E23)</f>
        <v>31</v>
      </c>
      <c r="K23" s="25"/>
      <c r="L23" s="52" cm="1">
        <f t="array" aca="1" ref="L23" ca="1">SalarioMensualProyectado('Empleados activos'!$B23,$G23,$D23, 'Empleados activos'!L$1)</f>
        <v>660028</v>
      </c>
      <c r="M23" s="52" cm="1">
        <f t="array" aca="1" ref="M23" ca="1">SalarioMensualProyectado('Empleados activos'!$B23,$G23,$D23, 'Empleados activos'!M$1)</f>
        <v>693425.41680000001</v>
      </c>
      <c r="N23" s="52" cm="1">
        <f t="array" aca="1" ref="N23" ca="1">SalarioMensualProyectado('Empleados activos'!$B23,$G23,$D23, 'Empleados activos'!N$1)</f>
        <v>728512.74289007997</v>
      </c>
      <c r="O23" s="52" cm="1">
        <f t="array" aca="1" ref="O23" ca="1">SalarioMensualProyectado('Empleados activos'!$B23,$G23,$D23, 'Empleados activos'!O$1)</f>
        <v>765375.48768031807</v>
      </c>
      <c r="P23" s="52" cm="1">
        <f t="array" aca="1" ref="P23" ca="1">SalarioMensualProyectado('Empleados activos'!$B23,$G23,$D23, 'Empleados activos'!P$1)</f>
        <v>804103.48735694215</v>
      </c>
      <c r="Q23" s="52" cm="1">
        <f t="array" aca="1" ref="Q23" ca="1">SalarioMensualProyectado('Empleados activos'!$B23,$G23,$D23, 'Empleados activos'!Q$1)</f>
        <v>844791.12381720333</v>
      </c>
      <c r="R23" s="52" cm="1">
        <f t="array" aca="1" ref="R23" ca="1">SalarioMensualProyectado('Empleados activos'!$B23,$G23,$D23, 'Empleados activos'!R$1)</f>
        <v>887537.55468235386</v>
      </c>
      <c r="S23" s="52" cm="1">
        <f t="array" aca="1" ref="S23" ca="1">SalarioMensualProyectado('Empleados activos'!$B23,$G23,$D23, 'Empleados activos'!S$1)</f>
        <v>932446.95494928083</v>
      </c>
      <c r="T23" s="52" cm="1">
        <f t="array" aca="1" ref="T23" ca="1">SalarioMensualProyectado('Empleados activos'!$B23,$G23,$D23, 'Empleados activos'!T$1)</f>
        <v>979628.77086971456</v>
      </c>
      <c r="U23" s="52" cm="1">
        <f t="array" aca="1" ref="U23" ca="1">SalarioMensualProyectado('Empleados activos'!$B23,$G23,$D23, 'Empleados activos'!U$1)</f>
        <v>1029197.9866757221</v>
      </c>
      <c r="V23" s="52" cm="1">
        <f t="array" aca="1" ref="V23" ca="1">SalarioMensualProyectado('Empleados activos'!$B23,$G23,$D23, 'Empleados activos'!V$1)</f>
        <v>1081275.4048015135</v>
      </c>
      <c r="W23" s="52" cm="1">
        <f t="array" aca="1" ref="W23" ca="1">SalarioMensualProyectado('Empleados activos'!$B23,$G23,$D23, 'Empleados activos'!W$1)</f>
        <v>1135987.9402844701</v>
      </c>
      <c r="X23" s="52" cm="1">
        <f t="array" aca="1" ref="X23" ca="1">SalarioMensualProyectado('Empleados activos'!$B23,$G23,$D23, 'Empleados activos'!X$1)</f>
        <v>1193468.9300628642</v>
      </c>
      <c r="Y23" s="52" cm="1">
        <f t="array" aca="1" ref="Y23" ca="1">SalarioMensualProyectado('Empleados activos'!$B23,$G23,$D23, 'Empleados activos'!Y$1)</f>
        <v>1253858.4579240452</v>
      </c>
      <c r="Z23" s="52" cm="1">
        <f t="array" aca="1" ref="Z23" ca="1">SalarioMensualProyectado('Empleados activos'!$B23,$G23,$D23, 'Empleados activos'!Z$1)</f>
        <v>1317303.6958950018</v>
      </c>
      <c r="AA23" s="52" cm="1">
        <f t="array" aca="1" ref="AA23" ca="1">SalarioMensualProyectado('Empleados activos'!$B23,$G23,$D23, 'Empleados activos'!AA$1)</f>
        <v>1383959.262907289</v>
      </c>
      <c r="AB23" s="52" cm="1">
        <f t="array" aca="1" ref="AB23" ca="1">SalarioMensualProyectado('Empleados activos'!$B23,$G23,$D23, 'Empleados activos'!AB$1)</f>
        <v>1453987.6016103977</v>
      </c>
      <c r="AC23" s="52" cm="1">
        <f t="array" aca="1" ref="AC23" ca="1">SalarioMensualProyectado('Empleados activos'!$B23,$G23,$D23, 'Empleados activos'!AC$1)</f>
        <v>1527559.3742518837</v>
      </c>
      <c r="AD23" s="52" cm="1">
        <f t="array" aca="1" ref="AD23" ca="1">SalarioMensualProyectado('Empleados activos'!$B23,$G23,$D23, 'Empleados activos'!AD$1)</f>
        <v>1604853.878589029</v>
      </c>
      <c r="AE23" s="52" cm="1">
        <f t="array" aca="1" ref="AE23" ca="1">SalarioMensualProyectado('Empleados activos'!$B23,$G23,$D23, 'Empleados activos'!AE$1)</f>
        <v>1686059.4848456339</v>
      </c>
      <c r="AF23" s="52" cm="1">
        <f t="array" aca="1" ref="AF23" ca="1">SalarioMensualProyectado('Empleados activos'!$B23,$G23,$D23, 'Empleados activos'!AF$1)</f>
        <v>1771374.0947788227</v>
      </c>
      <c r="AG23" s="52" cm="1">
        <f t="array" aca="1" ref="AG23" ca="1">SalarioMensualProyectado('Empleados activos'!$B23,$G23,$D23, 'Empleados activos'!AG$1)</f>
        <v>1861005.6239746313</v>
      </c>
      <c r="AH23" s="52" cm="1">
        <f t="array" aca="1" ref="AH23" ca="1">SalarioMensualProyectado('Empleados activos'!$B23,$G23,$D23, 'Empleados activos'!AH$1)</f>
        <v>1955172.5085477477</v>
      </c>
      <c r="AI23" s="52" cm="1">
        <f t="array" aca="1" ref="AI23" ca="1">SalarioMensualProyectado('Empleados activos'!$B23,$G23,$D23, 'Empleados activos'!AI$1)</f>
        <v>2054104.2374802635</v>
      </c>
      <c r="AJ23" s="52" cm="1">
        <f t="array" aca="1" ref="AJ23" ca="1">SalarioMensualProyectado('Empleados activos'!$B23,$G23,$D23, 'Empleados activos'!AJ$1)</f>
        <v>2158041.9118967648</v>
      </c>
      <c r="AK23" s="52" cm="1">
        <f t="array" aca="1" ref="AK23" ca="1">SalarioMensualProyectado('Empleados activos'!$B23,$G23,$D23, 'Empleados activos'!AK$1)</f>
        <v>2267238.832638741</v>
      </c>
      <c r="AL23" s="52" cm="1">
        <f t="array" aca="1" ref="AL23" ca="1">SalarioMensualProyectado('Empleados activos'!$B23,$G23,$D23, 'Empleados activos'!AL$1)</f>
        <v>2381961.1175702615</v>
      </c>
      <c r="AM23" s="52" cm="1">
        <f t="array" aca="1" ref="AM23" ca="1">SalarioMensualProyectado('Empleados activos'!$B23,$G23,$D23, 'Empleados activos'!AM$1)</f>
        <v>2502488.3501193165</v>
      </c>
      <c r="AN23" s="52" cm="1">
        <f t="array" aca="1" ref="AN23" ca="1">SalarioMensualProyectado('Empleados activos'!$B23,$G23,$D23, 'Empleados activos'!AN$1)</f>
        <v>2629114.2606353541</v>
      </c>
      <c r="AO23" s="52" cm="1">
        <f t="array" aca="1" ref="AO23" ca="1">SalarioMensualProyectado('Empleados activos'!$B23,$G23,$D23, 'Empleados activos'!AO$1)</f>
        <v>2762147.4422235028</v>
      </c>
      <c r="AP23" s="52" cm="1">
        <f t="array" aca="1" ref="AP23" ca="1">SalarioMensualProyectado('Empleados activos'!$B23,$G23,$D23, 'Empleados activos'!AP$1)</f>
        <v>2901912.1028000121</v>
      </c>
      <c r="AQ23" s="52" cm="1">
        <f t="array" aca="1" ref="AQ23" ca="1">SalarioMensualProyectado('Empleados activos'!$B23,$G23,$D23, 'Empleados activos'!AQ$1)</f>
        <v>3048748.8552016928</v>
      </c>
      <c r="AR23" s="52" cm="1">
        <f t="array" aca="1" ref="AR23" ca="1">SalarioMensualProyectado('Empleados activos'!$B23,$G23,$D23, 'Empleados activos'!AR$1)</f>
        <v>3203015.5472748983</v>
      </c>
      <c r="AS23" s="52" cm="1">
        <f t="array" aca="1" ref="AS23" ca="1">SalarioMensualProyectado('Empleados activos'!$B23,$G23,$D23, 'Empleados activos'!AS$1)</f>
        <v>3365088.133967008</v>
      </c>
      <c r="AT23" s="52" cm="1">
        <f t="array" aca="1" ref="AT23" ca="1">SalarioMensualProyectado('Empleados activos'!$B23,$G23,$D23, 'Empleados activos'!AT$1)</f>
        <v>0</v>
      </c>
      <c r="AU23" s="52" cm="1">
        <f t="array" aca="1" ref="AU23" ca="1">SalarioMensualProyectado('Empleados activos'!$B23,$G23,$D23, 'Empleados activos'!AU$1)</f>
        <v>0</v>
      </c>
      <c r="AV23" s="52" cm="1">
        <f t="array" aca="1" ref="AV23" ca="1">SalarioMensualProyectado('Empleados activos'!$B23,$G23,$D23, 'Empleados activos'!AV$1)</f>
        <v>0</v>
      </c>
      <c r="AW23" s="52" cm="1">
        <f t="array" aca="1" ref="AW23" ca="1">SalarioMensualProyectado('Empleados activos'!$B23,$G23,$D23, 'Empleados activos'!AW$1)</f>
        <v>0</v>
      </c>
      <c r="AX23" s="52" cm="1">
        <f t="array" aca="1" ref="AX23" ca="1">SalarioMensualProyectado('Empleados activos'!$B23,$G23,$D23, 'Empleados activos'!AX$1)</f>
        <v>0</v>
      </c>
      <c r="AY23" s="52" cm="1">
        <f t="array" aca="1" ref="AY23" ca="1">SalarioMensualProyectado('Empleados activos'!$B23,$G23,$D23, 'Empleados activos'!AY$1)</f>
        <v>0</v>
      </c>
      <c r="AZ23" s="52" cm="1">
        <f t="array" aca="1" ref="AZ23" ca="1">SalarioMensualProyectado('Empleados activos'!$B23,$G23,$D23, 'Empleados activos'!AZ$1)</f>
        <v>0</v>
      </c>
      <c r="BA23" s="52" cm="1">
        <f t="array" aca="1" ref="BA23" ca="1">SalarioMensualProyectado('Empleados activos'!$B23,$G23,$D23, 'Empleados activos'!BA$1)</f>
        <v>0</v>
      </c>
      <c r="BB23" s="52" cm="1">
        <f t="array" aca="1" ref="BB23" ca="1">SalarioMensualProyectado('Empleados activos'!$B23,$G23,$D23, 'Empleados activos'!BB$1)</f>
        <v>0</v>
      </c>
      <c r="BC23" s="52" cm="1">
        <f t="array" aca="1" ref="BC23" ca="1">SalarioMensualProyectado('Empleados activos'!$B23,$G23,$D23, 'Empleados activos'!BC$1)</f>
        <v>0</v>
      </c>
      <c r="BD23" s="52" cm="1">
        <f t="array" aca="1" ref="BD23" ca="1">SalarioMensualProyectado('Empleados activos'!$B23,$G23,$D23, 'Empleados activos'!BD$1)</f>
        <v>0</v>
      </c>
      <c r="BE23" s="52" cm="1">
        <f t="array" aca="1" ref="BE23" ca="1">SalarioMensualProyectado('Empleados activos'!$B23,$G23,$D23, 'Empleados activos'!BE$1)</f>
        <v>0</v>
      </c>
      <c r="BF23" s="52" cm="1">
        <f t="array" aca="1" ref="BF23" ca="1">SalarioMensualProyectado('Empleados activos'!$B23,$G23,$D23, 'Empleados activos'!BF$1)</f>
        <v>0</v>
      </c>
      <c r="BG23" s="52" cm="1">
        <f t="array" aca="1" ref="BG23" ca="1">SalarioMensualProyectado('Empleados activos'!$B23,$G23,$D23, 'Empleados activos'!BG$1)</f>
        <v>0</v>
      </c>
      <c r="BH23" s="52" cm="1">
        <f t="array" aca="1" ref="BH23" ca="1">SalarioMensualProyectado('Empleados activos'!$B23,$G23,$D23, 'Empleados activos'!BH$1)</f>
        <v>0</v>
      </c>
      <c r="BI23" s="52" cm="1">
        <f t="array" aca="1" ref="BI23" ca="1">SalarioMensualProyectado('Empleados activos'!$B23,$G23,$D23, 'Empleados activos'!BI$1)</f>
        <v>0</v>
      </c>
      <c r="BJ23" s="52" cm="1">
        <f t="array" aca="1" ref="BJ23" ca="1">SalarioMensualProyectado('Empleados activos'!$B23,$G23,$D23, 'Empleados activos'!BJ$1)</f>
        <v>0</v>
      </c>
      <c r="BK23" s="52" cm="1">
        <f t="array" aca="1" ref="BK23" ca="1">SalarioMensualProyectado('Empleados activos'!$B23,$G23,$D23, 'Empleados activos'!BK$1)</f>
        <v>0</v>
      </c>
      <c r="BL23" s="52" cm="1">
        <f t="array" aca="1" ref="BL23" ca="1">SalarioMensualProyectado('Empleados activos'!$B23,$G23,$D23, 'Empleados activos'!BL$1)</f>
        <v>0</v>
      </c>
      <c r="BM23" s="52" cm="1">
        <f t="array" aca="1" ref="BM23" ca="1">SalarioMensualProyectado('Empleados activos'!$B23,$G23,$D23, 'Empleados activos'!BM$1)</f>
        <v>0</v>
      </c>
      <c r="BN23" s="52" cm="1">
        <f t="array" aca="1" ref="BN23" ca="1">SalarioMensualProyectado('Empleados activos'!$B23,$G23,$D23, 'Empleados activos'!BN$1)</f>
        <v>0</v>
      </c>
      <c r="BO23" s="52" cm="1">
        <f t="array" aca="1" ref="BO23" ca="1">SalarioMensualProyectado('Empleados activos'!$B23,$G23,$D23, 'Empleados activos'!BO$1)</f>
        <v>0</v>
      </c>
      <c r="BP23" s="52" cm="1">
        <f t="array" aca="1" ref="BP23" ca="1">SalarioMensualProyectado('Empleados activos'!$B23,$G23,$D23, 'Empleados activos'!BP$1)</f>
        <v>0</v>
      </c>
      <c r="BQ23" s="52" cm="1">
        <f t="array" aca="1" ref="BQ23" ca="1">SalarioMensualProyectado('Empleados activos'!$B23,$G23,$D23, 'Empleados activos'!BQ$1)</f>
        <v>0</v>
      </c>
      <c r="BR23" s="52" cm="1">
        <f t="array" aca="1" ref="BR23" ca="1">SalarioMensualProyectado('Empleados activos'!$B23,$G23,$D23, 'Empleados activos'!BR$1)</f>
        <v>0</v>
      </c>
      <c r="BS23" s="52" cm="1">
        <f t="array" aca="1" ref="BS23" ca="1">SalarioMensualProyectado('Empleados activos'!$B23,$G23,$D23, 'Empleados activos'!BS$1)</f>
        <v>0</v>
      </c>
      <c r="BT23" s="52" cm="1">
        <f t="array" aca="1" ref="BT23" ca="1">SalarioMensualProyectado('Empleados activos'!$B23,$G23,$D23, 'Empleados activos'!BT$1)</f>
        <v>0</v>
      </c>
      <c r="BU23" s="52" cm="1">
        <f t="array" aca="1" ref="BU23" ca="1">SalarioMensualProyectado('Empleados activos'!$B23,$G23,$D23, 'Empleados activos'!BU$1)</f>
        <v>0</v>
      </c>
      <c r="BV23" s="52" cm="1">
        <f t="array" aca="1" ref="BV23" ca="1">SalarioMensualProyectado('Empleados activos'!$B23,$G23,$D23, 'Empleados activos'!BV$1)</f>
        <v>0</v>
      </c>
      <c r="BW23" s="52" cm="1">
        <f t="array" aca="1" ref="BW23" ca="1">SalarioMensualProyectado('Empleados activos'!$B23,$G23,$D23, 'Empleados activos'!BW$1)</f>
        <v>0</v>
      </c>
      <c r="BX23" s="52" cm="1">
        <f t="array" aca="1" ref="BX23" ca="1">SalarioMensualProyectado('Empleados activos'!$B23,$G23,$D23, 'Empleados activos'!BX$1)</f>
        <v>0</v>
      </c>
      <c r="BY23" s="52" cm="1">
        <f t="array" aca="1" ref="BY23" ca="1">SalarioMensualProyectado('Empleados activos'!$B23,$G23,$D23, 'Empleados activos'!BY$1)</f>
        <v>0</v>
      </c>
      <c r="BZ23" s="52" cm="1">
        <f t="array" aca="1" ref="BZ23" ca="1">SalarioMensualProyectado('Empleados activos'!$B23,$G23,$D23, 'Empleados activos'!BZ$1)</f>
        <v>0</v>
      </c>
      <c r="CA23" s="52" cm="1">
        <f t="array" aca="1" ref="CA23" ca="1">SalarioMensualProyectado('Empleados activos'!$B23,$G23,$D23, 'Empleados activos'!CA$1)</f>
        <v>0</v>
      </c>
      <c r="CB23" s="52" cm="1">
        <f t="array" aca="1" ref="CB23" ca="1">SalarioMensualProyectado('Empleados activos'!$B23,$G23,$D23, 'Empleados activos'!CB$1)</f>
        <v>0</v>
      </c>
      <c r="CC23" s="52" cm="1">
        <f t="array" aca="1" ref="CC23" ca="1">SalarioMensualProyectado('Empleados activos'!$B23,$G23,$D23, 'Empleados activos'!CC$1)</f>
        <v>0</v>
      </c>
      <c r="CD23" s="52" cm="1">
        <f t="array" aca="1" ref="CD23" ca="1">SalarioMensualProyectado('Empleados activos'!$B23,$G23,$D23, 'Empleados activos'!CD$1)</f>
        <v>0</v>
      </c>
      <c r="CE23" s="52" cm="1">
        <f t="array" aca="1" ref="CE23" ca="1">SalarioMensualProyectado('Empleados activos'!$B23,$G23,$D23, 'Empleados activos'!CE$1)</f>
        <v>0</v>
      </c>
      <c r="CF23" s="52" cm="1">
        <f t="array" aca="1" ref="CF23" ca="1">SalarioMensualProyectado('Empleados activos'!$B23,$G23,$D23, 'Empleados activos'!CF$1)</f>
        <v>0</v>
      </c>
      <c r="CG23" s="52" cm="1">
        <f t="array" aca="1" ref="CG23" ca="1">SalarioMensualProyectado('Empleados activos'!$B23,$G23,$D23, 'Empleados activos'!CG$1)</f>
        <v>0</v>
      </c>
      <c r="CH23" s="52" cm="1">
        <f t="array" aca="1" ref="CH23" ca="1">SalarioMensualProyectado('Empleados activos'!$B23,$G23,$D23, 'Empleados activos'!CH$1)</f>
        <v>0</v>
      </c>
      <c r="CI23" s="52" cm="1">
        <f t="array" aca="1" ref="CI23" ca="1">SalarioMensualProyectado('Empleados activos'!$B23,$G23,$D23, 'Empleados activos'!CI$1)</f>
        <v>0</v>
      </c>
      <c r="CJ23" s="52" cm="1">
        <f t="array" aca="1" ref="CJ23" ca="1">SalarioMensualProyectado('Empleados activos'!$B23,$G23,$D23, 'Empleados activos'!CJ$1)</f>
        <v>0</v>
      </c>
      <c r="CK23" s="52" cm="1">
        <f t="array" aca="1" ref="CK23" ca="1">SalarioMensualProyectado('Empleados activos'!$B23,$G23,$D23, 'Empleados activos'!CK$1)</f>
        <v>0</v>
      </c>
      <c r="CL23" s="52" cm="1">
        <f t="array" aca="1" ref="CL23" ca="1">SalarioMensualProyectado('Empleados activos'!$B23,$G23,$D23, 'Empleados activos'!CL$1)</f>
        <v>0</v>
      </c>
      <c r="CM23" s="52" cm="1">
        <f t="array" aca="1" ref="CM23" ca="1">SalarioMensualProyectado('Empleados activos'!$B23,$G23,$D23, 'Empleados activos'!CM$1)</f>
        <v>0</v>
      </c>
      <c r="CN23" s="52" cm="1">
        <f t="array" aca="1" ref="CN23" ca="1">SalarioMensualProyectado('Empleados activos'!$B23,$G23,$D23, 'Empleados activos'!CN$1)</f>
        <v>0</v>
      </c>
      <c r="CO23" s="52" cm="1">
        <f t="array" aca="1" ref="CO23" ca="1">SalarioMensualProyectado('Empleados activos'!$B23,$G23,$D23, 'Empleados activos'!CO$1)</f>
        <v>0</v>
      </c>
      <c r="CP23" s="52" cm="1">
        <f t="array" aca="1" ref="CP23" ca="1">SalarioMensualProyectado('Empleados activos'!$B23,$G23,$D23, 'Empleados activos'!CP$1)</f>
        <v>0</v>
      </c>
      <c r="CQ23" s="52" cm="1">
        <f t="array" aca="1" ref="CQ23" ca="1">SalarioMensualProyectado('Empleados activos'!$B23,$G23,$D23, 'Empleados activos'!CQ$1)</f>
        <v>0</v>
      </c>
      <c r="CR23" s="52" cm="1">
        <f t="array" aca="1" ref="CR23" ca="1">SalarioMensualProyectado('Empleados activos'!$B23,$G23,$D23, 'Empleados activos'!CR$1)</f>
        <v>0</v>
      </c>
      <c r="CS23" s="52" cm="1">
        <f t="array" aca="1" ref="CS23" ca="1">SalarioMensualProyectado('Empleados activos'!$B23,$G23,$D23, 'Empleados activos'!CS$1)</f>
        <v>0</v>
      </c>
      <c r="CT23" s="52" cm="1">
        <f t="array" aca="1" ref="CT23" ca="1">SalarioMensualProyectado('Empleados activos'!$B23,$G23,$D23, 'Empleados activos'!CT$1)</f>
        <v>0</v>
      </c>
      <c r="CU23" s="52" cm="1">
        <f t="array" aca="1" ref="CU23" ca="1">SalarioMensualProyectado('Empleados activos'!$B23,$G23,$D23, 'Empleados activos'!CU$1)</f>
        <v>0</v>
      </c>
      <c r="CV23" s="52" cm="1">
        <f t="array" aca="1" ref="CV23" ca="1">SalarioMensualProyectado('Empleados activos'!$B23,$G23,$D23, 'Empleados activos'!CV$1)</f>
        <v>0</v>
      </c>
      <c r="CW23" s="52" cm="1">
        <f t="array" aca="1" ref="CW23" ca="1">SalarioMensualProyectado('Empleados activos'!$B23,$G23,$D23, 'Empleados activos'!CW$1)</f>
        <v>0</v>
      </c>
      <c r="CX23" s="52" cm="1">
        <f t="array" aca="1" ref="CX23" ca="1">SalarioMensualProyectado('Empleados activos'!$B23,$G23,$D23, 'Empleados activos'!CX$1)</f>
        <v>0</v>
      </c>
      <c r="CY23" s="52" cm="1">
        <f t="array" aca="1" ref="CY23" ca="1">SalarioMensualProyectado('Empleados activos'!$B23,$G23,$D23, 'Empleados activos'!CY$1)</f>
        <v>0</v>
      </c>
      <c r="CZ23" s="52" cm="1">
        <f t="array" aca="1" ref="CZ23" ca="1">SalarioMensualProyectado('Empleados activos'!$B23,$G23,$D23, 'Empleados activos'!CZ$1)</f>
        <v>0</v>
      </c>
      <c r="DA23" s="52" cm="1">
        <f t="array" aca="1" ref="DA23" ca="1">SalarioMensualProyectado('Empleados activos'!$B23,$G23,$D23, 'Empleados activos'!DA$1)</f>
        <v>0</v>
      </c>
      <c r="DB23" s="52" cm="1">
        <f t="array" aca="1" ref="DB23" ca="1">SalarioMensualProyectado('Empleados activos'!$B23,$G23,$D23, 'Empleados activos'!DB$1)</f>
        <v>0</v>
      </c>
      <c r="DC23" s="52" cm="1">
        <f t="array" aca="1" ref="DC23" ca="1">SalarioMensualProyectado('Empleados activos'!$B23,$G23,$D23, 'Empleados activos'!DC$1)</f>
        <v>0</v>
      </c>
    </row>
    <row r="24" spans="1:107" x14ac:dyDescent="0.3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>
        <v>53.14350544340838</v>
      </c>
      <c r="G24" s="12" cm="1">
        <f t="array" aca="1" ref="G24" ca="1">edadCalc(E24)</f>
        <v>36</v>
      </c>
      <c r="K24" s="25"/>
      <c r="L24" s="52" cm="1">
        <f t="array" aca="1" ref="L24" ca="1">SalarioMensualProyectado('Empleados activos'!$B24,$G24,$D24, 'Empleados activos'!L$1)</f>
        <v>2122756.7999999998</v>
      </c>
      <c r="M24" s="52" cm="1">
        <f t="array" aca="1" ref="M24" ca="1">SalarioMensualProyectado('Empleados activos'!$B24,$G24,$D24, 'Empleados activos'!M$1)</f>
        <v>2230168.2940799999</v>
      </c>
      <c r="N24" s="52" cm="1">
        <f t="array" aca="1" ref="N24" ca="1">SalarioMensualProyectado('Empleados activos'!$B24,$G24,$D24, 'Empleados activos'!N$1)</f>
        <v>2343014.8097604476</v>
      </c>
      <c r="O24" s="52" cm="1">
        <f t="array" aca="1" ref="O24" ca="1">SalarioMensualProyectado('Empleados activos'!$B24,$G24,$D24, 'Empleados activos'!O$1)</f>
        <v>2461571.3591343262</v>
      </c>
      <c r="P24" s="52" cm="1">
        <f t="array" aca="1" ref="P24" ca="1">SalarioMensualProyectado('Empleados activos'!$B24,$G24,$D24, 'Empleados activos'!P$1)</f>
        <v>2586126.8699065233</v>
      </c>
      <c r="Q24" s="52" cm="1">
        <f t="array" aca="1" ref="Q24" ca="1">SalarioMensualProyectado('Empleados activos'!$B24,$G24,$D24, 'Empleados activos'!Q$1)</f>
        <v>2716984.889523793</v>
      </c>
      <c r="R24" s="52" cm="1">
        <f t="array" aca="1" ref="R24" ca="1">SalarioMensualProyectado('Empleados activos'!$B24,$G24,$D24, 'Empleados activos'!R$1)</f>
        <v>2854464.3249336975</v>
      </c>
      <c r="S24" s="52" cm="1">
        <f t="array" aca="1" ref="S24" ca="1">SalarioMensualProyectado('Empleados activos'!$B24,$G24,$D24, 'Empleados activos'!S$1)</f>
        <v>2998900.2197753419</v>
      </c>
      <c r="T24" s="52" cm="1">
        <f t="array" aca="1" ref="T24" ca="1">SalarioMensualProyectado('Empleados activos'!$B24,$G24,$D24, 'Empleados activos'!T$1)</f>
        <v>3150644.5708959745</v>
      </c>
      <c r="U24" s="52" cm="1">
        <f t="array" aca="1" ref="U24" ca="1">SalarioMensualProyectado('Empleados activos'!$B24,$G24,$D24, 'Empleados activos'!U$1)</f>
        <v>3310067.1861833106</v>
      </c>
      <c r="V24" s="52" cm="1">
        <f t="array" aca="1" ref="V24" ca="1">SalarioMensualProyectado('Empleados activos'!$B24,$G24,$D24, 'Empleados activos'!V$1)</f>
        <v>3477556.5858041858</v>
      </c>
      <c r="W24" s="52" cm="1">
        <f t="array" aca="1" ref="W24" ca="1">SalarioMensualProyectado('Empleados activos'!$B24,$G24,$D24, 'Empleados activos'!W$1)</f>
        <v>3653520.9490458779</v>
      </c>
      <c r="X24" s="52" cm="1">
        <f t="array" aca="1" ref="X24" ca="1">SalarioMensualProyectado('Empleados activos'!$B24,$G24,$D24, 'Empleados activos'!X$1)</f>
        <v>3838389.1090675988</v>
      </c>
      <c r="Y24" s="52" cm="1">
        <f t="array" aca="1" ref="Y24" ca="1">SalarioMensualProyectado('Empleados activos'!$B24,$G24,$D24, 'Empleados activos'!Y$1)</f>
        <v>4032611.5979864197</v>
      </c>
      <c r="Z24" s="52" cm="1">
        <f t="array" aca="1" ref="Z24" ca="1">SalarioMensualProyectado('Empleados activos'!$B24,$G24,$D24, 'Empleados activos'!Z$1)</f>
        <v>4236661.7448445326</v>
      </c>
      <c r="AA24" s="52" cm="1">
        <f t="array" aca="1" ref="AA24" ca="1">SalarioMensualProyectado('Empleados activos'!$B24,$G24,$D24, 'Empleados activos'!AA$1)</f>
        <v>4451036.8291336661</v>
      </c>
      <c r="AB24" s="52" cm="1">
        <f t="array" aca="1" ref="AB24" ca="1">SalarioMensualProyectado('Empleados activos'!$B24,$G24,$D24, 'Empleados activos'!AB$1)</f>
        <v>4676259.2926878287</v>
      </c>
      <c r="AC24" s="52" cm="1">
        <f t="array" aca="1" ref="AC24" ca="1">SalarioMensualProyectado('Empleados activos'!$B24,$G24,$D24, 'Empleados activos'!AC$1)</f>
        <v>4912878.0128978333</v>
      </c>
      <c r="AD24" s="52" cm="1">
        <f t="array" aca="1" ref="AD24" ca="1">SalarioMensualProyectado('Empleados activos'!$B24,$G24,$D24, 'Empleados activos'!AD$1)</f>
        <v>5161469.6403504629</v>
      </c>
      <c r="AE24" s="52" cm="1">
        <f t="array" aca="1" ref="AE24" ca="1">SalarioMensualProyectado('Empleados activos'!$B24,$G24,$D24, 'Empleados activos'!AE$1)</f>
        <v>5422640.0041521965</v>
      </c>
      <c r="AF24" s="52" cm="1">
        <f t="array" aca="1" ref="AF24" ca="1">SalarioMensualProyectado('Empleados activos'!$B24,$G24,$D24, 'Empleados activos'!AF$1)</f>
        <v>5697025.588362297</v>
      </c>
      <c r="AG24" s="52" cm="1">
        <f t="array" aca="1" ref="AG24" ca="1">SalarioMensualProyectado('Empleados activos'!$B24,$G24,$D24, 'Empleados activos'!AG$1)</f>
        <v>5985295.0831334302</v>
      </c>
      <c r="AH24" s="52" cm="1">
        <f t="array" aca="1" ref="AH24" ca="1">SalarioMensualProyectado('Empleados activos'!$B24,$G24,$D24, 'Empleados activos'!AH$1)</f>
        <v>6288151.0143399816</v>
      </c>
      <c r="AI24" s="52" cm="1">
        <f t="array" aca="1" ref="AI24" ca="1">SalarioMensualProyectado('Empleados activos'!$B24,$G24,$D24, 'Empleados activos'!AI$1)</f>
        <v>6606331.4556655837</v>
      </c>
      <c r="AJ24" s="52" cm="1">
        <f t="array" aca="1" ref="AJ24" ca="1">SalarioMensualProyectado('Empleados activos'!$B24,$G24,$D24, 'Empleados activos'!AJ$1)</f>
        <v>6940611.8273222623</v>
      </c>
      <c r="AK24" s="52" cm="1">
        <f t="array" aca="1" ref="AK24" ca="1">SalarioMensualProyectado('Empleados activos'!$B24,$G24,$D24, 'Empleados activos'!AK$1)</f>
        <v>7291806.7857847689</v>
      </c>
      <c r="AL24" s="52" cm="1">
        <f t="array" aca="1" ref="AL24" ca="1">SalarioMensualProyectado('Empleados activos'!$B24,$G24,$D24, 'Empleados activos'!AL$1)</f>
        <v>7660772.209145478</v>
      </c>
      <c r="AM24" s="52" cm="1">
        <f t="array" aca="1" ref="AM24" ca="1">SalarioMensualProyectado('Empleados activos'!$B24,$G24,$D24, 'Empleados activos'!AM$1)</f>
        <v>0</v>
      </c>
      <c r="AN24" s="52" cm="1">
        <f t="array" aca="1" ref="AN24" ca="1">SalarioMensualProyectado('Empleados activos'!$B24,$G24,$D24, 'Empleados activos'!AN$1)</f>
        <v>0</v>
      </c>
      <c r="AO24" s="52" cm="1">
        <f t="array" aca="1" ref="AO24" ca="1">SalarioMensualProyectado('Empleados activos'!$B24,$G24,$D24, 'Empleados activos'!AO$1)</f>
        <v>0</v>
      </c>
      <c r="AP24" s="52" cm="1">
        <f t="array" aca="1" ref="AP24" ca="1">SalarioMensualProyectado('Empleados activos'!$B24,$G24,$D24, 'Empleados activos'!AP$1)</f>
        <v>0</v>
      </c>
      <c r="AQ24" s="52" cm="1">
        <f t="array" aca="1" ref="AQ24" ca="1">SalarioMensualProyectado('Empleados activos'!$B24,$G24,$D24, 'Empleados activos'!AQ$1)</f>
        <v>0</v>
      </c>
      <c r="AR24" s="52" cm="1">
        <f t="array" aca="1" ref="AR24" ca="1">SalarioMensualProyectado('Empleados activos'!$B24,$G24,$D24, 'Empleados activos'!AR$1)</f>
        <v>0</v>
      </c>
      <c r="AS24" s="52" cm="1">
        <f t="array" aca="1" ref="AS24" ca="1">SalarioMensualProyectado('Empleados activos'!$B24,$G24,$D24, 'Empleados activos'!AS$1)</f>
        <v>0</v>
      </c>
      <c r="AT24" s="52" cm="1">
        <f t="array" aca="1" ref="AT24" ca="1">SalarioMensualProyectado('Empleados activos'!$B24,$G24,$D24, 'Empleados activos'!AT$1)</f>
        <v>0</v>
      </c>
      <c r="AU24" s="52" cm="1">
        <f t="array" aca="1" ref="AU24" ca="1">SalarioMensualProyectado('Empleados activos'!$B24,$G24,$D24, 'Empleados activos'!AU$1)</f>
        <v>0</v>
      </c>
      <c r="AV24" s="52" cm="1">
        <f t="array" aca="1" ref="AV24" ca="1">SalarioMensualProyectado('Empleados activos'!$B24,$G24,$D24, 'Empleados activos'!AV$1)</f>
        <v>0</v>
      </c>
      <c r="AW24" s="52" cm="1">
        <f t="array" aca="1" ref="AW24" ca="1">SalarioMensualProyectado('Empleados activos'!$B24,$G24,$D24, 'Empleados activos'!AW$1)</f>
        <v>0</v>
      </c>
      <c r="AX24" s="52" cm="1">
        <f t="array" aca="1" ref="AX24" ca="1">SalarioMensualProyectado('Empleados activos'!$B24,$G24,$D24, 'Empleados activos'!AX$1)</f>
        <v>0</v>
      </c>
      <c r="AY24" s="52" cm="1">
        <f t="array" aca="1" ref="AY24" ca="1">SalarioMensualProyectado('Empleados activos'!$B24,$G24,$D24, 'Empleados activos'!AY$1)</f>
        <v>0</v>
      </c>
      <c r="AZ24" s="52" cm="1">
        <f t="array" aca="1" ref="AZ24" ca="1">SalarioMensualProyectado('Empleados activos'!$B24,$G24,$D24, 'Empleados activos'!AZ$1)</f>
        <v>0</v>
      </c>
      <c r="BA24" s="52" cm="1">
        <f t="array" aca="1" ref="BA24" ca="1">SalarioMensualProyectado('Empleados activos'!$B24,$G24,$D24, 'Empleados activos'!BA$1)</f>
        <v>0</v>
      </c>
      <c r="BB24" s="52" cm="1">
        <f t="array" aca="1" ref="BB24" ca="1">SalarioMensualProyectado('Empleados activos'!$B24,$G24,$D24, 'Empleados activos'!BB$1)</f>
        <v>0</v>
      </c>
      <c r="BC24" s="52" cm="1">
        <f t="array" aca="1" ref="BC24" ca="1">SalarioMensualProyectado('Empleados activos'!$B24,$G24,$D24, 'Empleados activos'!BC$1)</f>
        <v>0</v>
      </c>
      <c r="BD24" s="52" cm="1">
        <f t="array" aca="1" ref="BD24" ca="1">SalarioMensualProyectado('Empleados activos'!$B24,$G24,$D24, 'Empleados activos'!BD$1)</f>
        <v>0</v>
      </c>
      <c r="BE24" s="52" cm="1">
        <f t="array" aca="1" ref="BE24" ca="1">SalarioMensualProyectado('Empleados activos'!$B24,$G24,$D24, 'Empleados activos'!BE$1)</f>
        <v>0</v>
      </c>
      <c r="BF24" s="52" cm="1">
        <f t="array" aca="1" ref="BF24" ca="1">SalarioMensualProyectado('Empleados activos'!$B24,$G24,$D24, 'Empleados activos'!BF$1)</f>
        <v>0</v>
      </c>
      <c r="BG24" s="52" cm="1">
        <f t="array" aca="1" ref="BG24" ca="1">SalarioMensualProyectado('Empleados activos'!$B24,$G24,$D24, 'Empleados activos'!BG$1)</f>
        <v>0</v>
      </c>
      <c r="BH24" s="52" cm="1">
        <f t="array" aca="1" ref="BH24" ca="1">SalarioMensualProyectado('Empleados activos'!$B24,$G24,$D24, 'Empleados activos'!BH$1)</f>
        <v>0</v>
      </c>
      <c r="BI24" s="52" cm="1">
        <f t="array" aca="1" ref="BI24" ca="1">SalarioMensualProyectado('Empleados activos'!$B24,$G24,$D24, 'Empleados activos'!BI$1)</f>
        <v>0</v>
      </c>
      <c r="BJ24" s="52" cm="1">
        <f t="array" aca="1" ref="BJ24" ca="1">SalarioMensualProyectado('Empleados activos'!$B24,$G24,$D24, 'Empleados activos'!BJ$1)</f>
        <v>0</v>
      </c>
      <c r="BK24" s="52" cm="1">
        <f t="array" aca="1" ref="BK24" ca="1">SalarioMensualProyectado('Empleados activos'!$B24,$G24,$D24, 'Empleados activos'!BK$1)</f>
        <v>0</v>
      </c>
      <c r="BL24" s="52" cm="1">
        <f t="array" aca="1" ref="BL24" ca="1">SalarioMensualProyectado('Empleados activos'!$B24,$G24,$D24, 'Empleados activos'!BL$1)</f>
        <v>0</v>
      </c>
      <c r="BM24" s="52" cm="1">
        <f t="array" aca="1" ref="BM24" ca="1">SalarioMensualProyectado('Empleados activos'!$B24,$G24,$D24, 'Empleados activos'!BM$1)</f>
        <v>0</v>
      </c>
      <c r="BN24" s="52" cm="1">
        <f t="array" aca="1" ref="BN24" ca="1">SalarioMensualProyectado('Empleados activos'!$B24,$G24,$D24, 'Empleados activos'!BN$1)</f>
        <v>0</v>
      </c>
      <c r="BO24" s="52" cm="1">
        <f t="array" aca="1" ref="BO24" ca="1">SalarioMensualProyectado('Empleados activos'!$B24,$G24,$D24, 'Empleados activos'!BO$1)</f>
        <v>0</v>
      </c>
      <c r="BP24" s="52" cm="1">
        <f t="array" aca="1" ref="BP24" ca="1">SalarioMensualProyectado('Empleados activos'!$B24,$G24,$D24, 'Empleados activos'!BP$1)</f>
        <v>0</v>
      </c>
      <c r="BQ24" s="52" cm="1">
        <f t="array" aca="1" ref="BQ24" ca="1">SalarioMensualProyectado('Empleados activos'!$B24,$G24,$D24, 'Empleados activos'!BQ$1)</f>
        <v>0</v>
      </c>
      <c r="BR24" s="52" cm="1">
        <f t="array" aca="1" ref="BR24" ca="1">SalarioMensualProyectado('Empleados activos'!$B24,$G24,$D24, 'Empleados activos'!BR$1)</f>
        <v>0</v>
      </c>
      <c r="BS24" s="52" cm="1">
        <f t="array" aca="1" ref="BS24" ca="1">SalarioMensualProyectado('Empleados activos'!$B24,$G24,$D24, 'Empleados activos'!BS$1)</f>
        <v>0</v>
      </c>
      <c r="BT24" s="52" cm="1">
        <f t="array" aca="1" ref="BT24" ca="1">SalarioMensualProyectado('Empleados activos'!$B24,$G24,$D24, 'Empleados activos'!BT$1)</f>
        <v>0</v>
      </c>
      <c r="BU24" s="52" cm="1">
        <f t="array" aca="1" ref="BU24" ca="1">SalarioMensualProyectado('Empleados activos'!$B24,$G24,$D24, 'Empleados activos'!BU$1)</f>
        <v>0</v>
      </c>
      <c r="BV24" s="52" cm="1">
        <f t="array" aca="1" ref="BV24" ca="1">SalarioMensualProyectado('Empleados activos'!$B24,$G24,$D24, 'Empleados activos'!BV$1)</f>
        <v>0</v>
      </c>
      <c r="BW24" s="52" cm="1">
        <f t="array" aca="1" ref="BW24" ca="1">SalarioMensualProyectado('Empleados activos'!$B24,$G24,$D24, 'Empleados activos'!BW$1)</f>
        <v>0</v>
      </c>
      <c r="BX24" s="52" cm="1">
        <f t="array" aca="1" ref="BX24" ca="1">SalarioMensualProyectado('Empleados activos'!$B24,$G24,$D24, 'Empleados activos'!BX$1)</f>
        <v>0</v>
      </c>
      <c r="BY24" s="52" cm="1">
        <f t="array" aca="1" ref="BY24" ca="1">SalarioMensualProyectado('Empleados activos'!$B24,$G24,$D24, 'Empleados activos'!BY$1)</f>
        <v>0</v>
      </c>
      <c r="BZ24" s="52" cm="1">
        <f t="array" aca="1" ref="BZ24" ca="1">SalarioMensualProyectado('Empleados activos'!$B24,$G24,$D24, 'Empleados activos'!BZ$1)</f>
        <v>0</v>
      </c>
      <c r="CA24" s="52" cm="1">
        <f t="array" aca="1" ref="CA24" ca="1">SalarioMensualProyectado('Empleados activos'!$B24,$G24,$D24, 'Empleados activos'!CA$1)</f>
        <v>0</v>
      </c>
      <c r="CB24" s="52" cm="1">
        <f t="array" aca="1" ref="CB24" ca="1">SalarioMensualProyectado('Empleados activos'!$B24,$G24,$D24, 'Empleados activos'!CB$1)</f>
        <v>0</v>
      </c>
      <c r="CC24" s="52" cm="1">
        <f t="array" aca="1" ref="CC24" ca="1">SalarioMensualProyectado('Empleados activos'!$B24,$G24,$D24, 'Empleados activos'!CC$1)</f>
        <v>0</v>
      </c>
      <c r="CD24" s="52" cm="1">
        <f t="array" aca="1" ref="CD24" ca="1">SalarioMensualProyectado('Empleados activos'!$B24,$G24,$D24, 'Empleados activos'!CD$1)</f>
        <v>0</v>
      </c>
      <c r="CE24" s="52" cm="1">
        <f t="array" aca="1" ref="CE24" ca="1">SalarioMensualProyectado('Empleados activos'!$B24,$G24,$D24, 'Empleados activos'!CE$1)</f>
        <v>0</v>
      </c>
      <c r="CF24" s="52" cm="1">
        <f t="array" aca="1" ref="CF24" ca="1">SalarioMensualProyectado('Empleados activos'!$B24,$G24,$D24, 'Empleados activos'!CF$1)</f>
        <v>0</v>
      </c>
      <c r="CG24" s="52" cm="1">
        <f t="array" aca="1" ref="CG24" ca="1">SalarioMensualProyectado('Empleados activos'!$B24,$G24,$D24, 'Empleados activos'!CG$1)</f>
        <v>0</v>
      </c>
      <c r="CH24" s="52" cm="1">
        <f t="array" aca="1" ref="CH24" ca="1">SalarioMensualProyectado('Empleados activos'!$B24,$G24,$D24, 'Empleados activos'!CH$1)</f>
        <v>0</v>
      </c>
      <c r="CI24" s="52" cm="1">
        <f t="array" aca="1" ref="CI24" ca="1">SalarioMensualProyectado('Empleados activos'!$B24,$G24,$D24, 'Empleados activos'!CI$1)</f>
        <v>0</v>
      </c>
      <c r="CJ24" s="52" cm="1">
        <f t="array" aca="1" ref="CJ24" ca="1">SalarioMensualProyectado('Empleados activos'!$B24,$G24,$D24, 'Empleados activos'!CJ$1)</f>
        <v>0</v>
      </c>
      <c r="CK24" s="52" cm="1">
        <f t="array" aca="1" ref="CK24" ca="1">SalarioMensualProyectado('Empleados activos'!$B24,$G24,$D24, 'Empleados activos'!CK$1)</f>
        <v>0</v>
      </c>
      <c r="CL24" s="52" cm="1">
        <f t="array" aca="1" ref="CL24" ca="1">SalarioMensualProyectado('Empleados activos'!$B24,$G24,$D24, 'Empleados activos'!CL$1)</f>
        <v>0</v>
      </c>
      <c r="CM24" s="52" cm="1">
        <f t="array" aca="1" ref="CM24" ca="1">SalarioMensualProyectado('Empleados activos'!$B24,$G24,$D24, 'Empleados activos'!CM$1)</f>
        <v>0</v>
      </c>
      <c r="CN24" s="52" cm="1">
        <f t="array" aca="1" ref="CN24" ca="1">SalarioMensualProyectado('Empleados activos'!$B24,$G24,$D24, 'Empleados activos'!CN$1)</f>
        <v>0</v>
      </c>
      <c r="CO24" s="52" cm="1">
        <f t="array" aca="1" ref="CO24" ca="1">SalarioMensualProyectado('Empleados activos'!$B24,$G24,$D24, 'Empleados activos'!CO$1)</f>
        <v>0</v>
      </c>
      <c r="CP24" s="52" cm="1">
        <f t="array" aca="1" ref="CP24" ca="1">SalarioMensualProyectado('Empleados activos'!$B24,$G24,$D24, 'Empleados activos'!CP$1)</f>
        <v>0</v>
      </c>
      <c r="CQ24" s="52" cm="1">
        <f t="array" aca="1" ref="CQ24" ca="1">SalarioMensualProyectado('Empleados activos'!$B24,$G24,$D24, 'Empleados activos'!CQ$1)</f>
        <v>0</v>
      </c>
      <c r="CR24" s="52" cm="1">
        <f t="array" aca="1" ref="CR24" ca="1">SalarioMensualProyectado('Empleados activos'!$B24,$G24,$D24, 'Empleados activos'!CR$1)</f>
        <v>0</v>
      </c>
      <c r="CS24" s="52" cm="1">
        <f t="array" aca="1" ref="CS24" ca="1">SalarioMensualProyectado('Empleados activos'!$B24,$G24,$D24, 'Empleados activos'!CS$1)</f>
        <v>0</v>
      </c>
      <c r="CT24" s="52" cm="1">
        <f t="array" aca="1" ref="CT24" ca="1">SalarioMensualProyectado('Empleados activos'!$B24,$G24,$D24, 'Empleados activos'!CT$1)</f>
        <v>0</v>
      </c>
      <c r="CU24" s="52" cm="1">
        <f t="array" aca="1" ref="CU24" ca="1">SalarioMensualProyectado('Empleados activos'!$B24,$G24,$D24, 'Empleados activos'!CU$1)</f>
        <v>0</v>
      </c>
      <c r="CV24" s="52" cm="1">
        <f t="array" aca="1" ref="CV24" ca="1">SalarioMensualProyectado('Empleados activos'!$B24,$G24,$D24, 'Empleados activos'!CV$1)</f>
        <v>0</v>
      </c>
      <c r="CW24" s="52" cm="1">
        <f t="array" aca="1" ref="CW24" ca="1">SalarioMensualProyectado('Empleados activos'!$B24,$G24,$D24, 'Empleados activos'!CW$1)</f>
        <v>0</v>
      </c>
      <c r="CX24" s="52" cm="1">
        <f t="array" aca="1" ref="CX24" ca="1">SalarioMensualProyectado('Empleados activos'!$B24,$G24,$D24, 'Empleados activos'!CX$1)</f>
        <v>0</v>
      </c>
      <c r="CY24" s="52" cm="1">
        <f t="array" aca="1" ref="CY24" ca="1">SalarioMensualProyectado('Empleados activos'!$B24,$G24,$D24, 'Empleados activos'!CY$1)</f>
        <v>0</v>
      </c>
      <c r="CZ24" s="52" cm="1">
        <f t="array" aca="1" ref="CZ24" ca="1">SalarioMensualProyectado('Empleados activos'!$B24,$G24,$D24, 'Empleados activos'!CZ$1)</f>
        <v>0</v>
      </c>
      <c r="DA24" s="52" cm="1">
        <f t="array" aca="1" ref="DA24" ca="1">SalarioMensualProyectado('Empleados activos'!$B24,$G24,$D24, 'Empleados activos'!DA$1)</f>
        <v>0</v>
      </c>
      <c r="DB24" s="52" cm="1">
        <f t="array" aca="1" ref="DB24" ca="1">SalarioMensualProyectado('Empleados activos'!$B24,$G24,$D24, 'Empleados activos'!DB$1)</f>
        <v>0</v>
      </c>
      <c r="DC24" s="52" cm="1">
        <f t="array" aca="1" ref="DC24" ca="1">SalarioMensualProyectado('Empleados activos'!$B24,$G24,$D24, 'Empleados activos'!DC$1)</f>
        <v>0</v>
      </c>
    </row>
    <row r="25" spans="1:107" x14ac:dyDescent="0.3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>
        <v>36.198137848957074</v>
      </c>
      <c r="G25" s="12" cm="1">
        <f t="array" aca="1" ref="G25" ca="1">edadCalc(E25)</f>
        <v>48</v>
      </c>
      <c r="K25" s="25"/>
      <c r="L25" s="52" cm="1">
        <f t="array" aca="1" ref="L25" ca="1">SalarioMensualProyectado('Empleados activos'!$B25,$G25,$D25, 'Empleados activos'!L$1)</f>
        <v>697908.55</v>
      </c>
      <c r="M25" s="52" cm="1">
        <f t="array" aca="1" ref="M25" ca="1">SalarioMensualProyectado('Empleados activos'!$B25,$G25,$D25, 'Empleados activos'!M$1)</f>
        <v>733222.72263000009</v>
      </c>
      <c r="N25" s="52" cm="1">
        <f t="array" aca="1" ref="N25" ca="1">SalarioMensualProyectado('Empleados activos'!$B25,$G25,$D25, 'Empleados activos'!N$1)</f>
        <v>770323.792395078</v>
      </c>
      <c r="O25" s="52" cm="1">
        <f t="array" aca="1" ref="O25" ca="1">SalarioMensualProyectado('Empleados activos'!$B25,$G25,$D25, 'Empleados activos'!O$1)</f>
        <v>809302.17629026901</v>
      </c>
      <c r="P25" s="52" cm="1">
        <f t="array" aca="1" ref="P25" ca="1">SalarioMensualProyectado('Empleados activos'!$B25,$G25,$D25, 'Empleados activos'!P$1)</f>
        <v>850252.8664105566</v>
      </c>
      <c r="Q25" s="52" cm="1">
        <f t="array" aca="1" ref="Q25" ca="1">SalarioMensualProyectado('Empleados activos'!$B25,$G25,$D25, 'Empleados activos'!Q$1)</f>
        <v>893275.66145093064</v>
      </c>
      <c r="R25" s="52" cm="1">
        <f t="array" aca="1" ref="R25" ca="1">SalarioMensualProyectado('Empleados activos'!$B25,$G25,$D25, 'Empleados activos'!R$1)</f>
        <v>938475.40992034785</v>
      </c>
      <c r="S25" s="52" cm="1">
        <f t="array" aca="1" ref="S25" ca="1">SalarioMensualProyectado('Empleados activos'!$B25,$G25,$D25, 'Empleados activos'!S$1)</f>
        <v>985962.2656623174</v>
      </c>
      <c r="T25" s="52" cm="1">
        <f t="array" aca="1" ref="T25" ca="1">SalarioMensualProyectado('Empleados activos'!$B25,$G25,$D25, 'Empleados activos'!T$1)</f>
        <v>1035851.9563048306</v>
      </c>
      <c r="U25" s="52" cm="1">
        <f t="array" aca="1" ref="U25" ca="1">SalarioMensualProyectado('Empleados activos'!$B25,$G25,$D25, 'Empleados activos'!U$1)</f>
        <v>1088266.065293855</v>
      </c>
      <c r="V25" s="52" cm="1">
        <f t="array" aca="1" ref="V25" ca="1">SalarioMensualProyectado('Empleados activos'!$B25,$G25,$D25, 'Empleados activos'!V$1)</f>
        <v>1143332.328197724</v>
      </c>
      <c r="W25" s="52" cm="1">
        <f t="array" aca="1" ref="W25" ca="1">SalarioMensualProyectado('Empleados activos'!$B25,$G25,$D25, 'Empleados activos'!W$1)</f>
        <v>1201184.9440045289</v>
      </c>
      <c r="X25" s="52" cm="1">
        <f t="array" aca="1" ref="X25" ca="1">SalarioMensualProyectado('Empleados activos'!$B25,$G25,$D25, 'Empleados activos'!X$1)</f>
        <v>1261964.902171158</v>
      </c>
      <c r="Y25" s="52" cm="1">
        <f t="array" aca="1" ref="Y25" ca="1">SalarioMensualProyectado('Empleados activos'!$B25,$G25,$D25, 'Empleados activos'!Y$1)</f>
        <v>1325820.3262210186</v>
      </c>
      <c r="Z25" s="52" cm="1">
        <f t="array" aca="1" ref="Z25" ca="1">SalarioMensualProyectado('Empleados activos'!$B25,$G25,$D25, 'Empleados activos'!Z$1)</f>
        <v>1392906.8347278021</v>
      </c>
      <c r="AA25" s="52" cm="1">
        <f t="array" aca="1" ref="AA25" ca="1">SalarioMensualProyectado('Empleados activos'!$B25,$G25,$D25, 'Empleados activos'!AA$1)</f>
        <v>1463387.9205650289</v>
      </c>
      <c r="AB25" s="52" cm="1">
        <f t="array" aca="1" ref="AB25" ca="1">SalarioMensualProyectado('Empleados activos'!$B25,$G25,$D25, 'Empleados activos'!AB$1)</f>
        <v>1537435.3493456193</v>
      </c>
      <c r="AC25" s="52" cm="1">
        <f t="array" aca="1" ref="AC25" ca="1">SalarioMensualProyectado('Empleados activos'!$B25,$G25,$D25, 'Empleados activos'!AC$1)</f>
        <v>0</v>
      </c>
      <c r="AD25" s="52" cm="1">
        <f t="array" aca="1" ref="AD25" ca="1">SalarioMensualProyectado('Empleados activos'!$B25,$G25,$D25, 'Empleados activos'!AD$1)</f>
        <v>0</v>
      </c>
      <c r="AE25" s="52" cm="1">
        <f t="array" aca="1" ref="AE25" ca="1">SalarioMensualProyectado('Empleados activos'!$B25,$G25,$D25, 'Empleados activos'!AE$1)</f>
        <v>0</v>
      </c>
      <c r="AF25" s="52" cm="1">
        <f t="array" aca="1" ref="AF25" ca="1">SalarioMensualProyectado('Empleados activos'!$B25,$G25,$D25, 'Empleados activos'!AF$1)</f>
        <v>0</v>
      </c>
      <c r="AG25" s="52" cm="1">
        <f t="array" aca="1" ref="AG25" ca="1">SalarioMensualProyectado('Empleados activos'!$B25,$G25,$D25, 'Empleados activos'!AG$1)</f>
        <v>0</v>
      </c>
      <c r="AH25" s="52" cm="1">
        <f t="array" aca="1" ref="AH25" ca="1">SalarioMensualProyectado('Empleados activos'!$B25,$G25,$D25, 'Empleados activos'!AH$1)</f>
        <v>0</v>
      </c>
      <c r="AI25" s="52" cm="1">
        <f t="array" aca="1" ref="AI25" ca="1">SalarioMensualProyectado('Empleados activos'!$B25,$G25,$D25, 'Empleados activos'!AI$1)</f>
        <v>0</v>
      </c>
      <c r="AJ25" s="52" cm="1">
        <f t="array" aca="1" ref="AJ25" ca="1">SalarioMensualProyectado('Empleados activos'!$B25,$G25,$D25, 'Empleados activos'!AJ$1)</f>
        <v>0</v>
      </c>
      <c r="AK25" s="52" cm="1">
        <f t="array" aca="1" ref="AK25" ca="1">SalarioMensualProyectado('Empleados activos'!$B25,$G25,$D25, 'Empleados activos'!AK$1)</f>
        <v>0</v>
      </c>
      <c r="AL25" s="52" cm="1">
        <f t="array" aca="1" ref="AL25" ca="1">SalarioMensualProyectado('Empleados activos'!$B25,$G25,$D25, 'Empleados activos'!AL$1)</f>
        <v>0</v>
      </c>
      <c r="AM25" s="52" cm="1">
        <f t="array" aca="1" ref="AM25" ca="1">SalarioMensualProyectado('Empleados activos'!$B25,$G25,$D25, 'Empleados activos'!AM$1)</f>
        <v>0</v>
      </c>
      <c r="AN25" s="52" cm="1">
        <f t="array" aca="1" ref="AN25" ca="1">SalarioMensualProyectado('Empleados activos'!$B25,$G25,$D25, 'Empleados activos'!AN$1)</f>
        <v>0</v>
      </c>
      <c r="AO25" s="52" cm="1">
        <f t="array" aca="1" ref="AO25" ca="1">SalarioMensualProyectado('Empleados activos'!$B25,$G25,$D25, 'Empleados activos'!AO$1)</f>
        <v>0</v>
      </c>
      <c r="AP25" s="52" cm="1">
        <f t="array" aca="1" ref="AP25" ca="1">SalarioMensualProyectado('Empleados activos'!$B25,$G25,$D25, 'Empleados activos'!AP$1)</f>
        <v>0</v>
      </c>
      <c r="AQ25" s="52" cm="1">
        <f t="array" aca="1" ref="AQ25" ca="1">SalarioMensualProyectado('Empleados activos'!$B25,$G25,$D25, 'Empleados activos'!AQ$1)</f>
        <v>0</v>
      </c>
      <c r="AR25" s="52" cm="1">
        <f t="array" aca="1" ref="AR25" ca="1">SalarioMensualProyectado('Empleados activos'!$B25,$G25,$D25, 'Empleados activos'!AR$1)</f>
        <v>0</v>
      </c>
      <c r="AS25" s="52" cm="1">
        <f t="array" aca="1" ref="AS25" ca="1">SalarioMensualProyectado('Empleados activos'!$B25,$G25,$D25, 'Empleados activos'!AS$1)</f>
        <v>0</v>
      </c>
      <c r="AT25" s="52" cm="1">
        <f t="array" aca="1" ref="AT25" ca="1">SalarioMensualProyectado('Empleados activos'!$B25,$G25,$D25, 'Empleados activos'!AT$1)</f>
        <v>0</v>
      </c>
      <c r="AU25" s="52" cm="1">
        <f t="array" aca="1" ref="AU25" ca="1">SalarioMensualProyectado('Empleados activos'!$B25,$G25,$D25, 'Empleados activos'!AU$1)</f>
        <v>0</v>
      </c>
      <c r="AV25" s="52" cm="1">
        <f t="array" aca="1" ref="AV25" ca="1">SalarioMensualProyectado('Empleados activos'!$B25,$G25,$D25, 'Empleados activos'!AV$1)</f>
        <v>0</v>
      </c>
      <c r="AW25" s="52" cm="1">
        <f t="array" aca="1" ref="AW25" ca="1">SalarioMensualProyectado('Empleados activos'!$B25,$G25,$D25, 'Empleados activos'!AW$1)</f>
        <v>0</v>
      </c>
      <c r="AX25" s="52" cm="1">
        <f t="array" aca="1" ref="AX25" ca="1">SalarioMensualProyectado('Empleados activos'!$B25,$G25,$D25, 'Empleados activos'!AX$1)</f>
        <v>0</v>
      </c>
      <c r="AY25" s="52" cm="1">
        <f t="array" aca="1" ref="AY25" ca="1">SalarioMensualProyectado('Empleados activos'!$B25,$G25,$D25, 'Empleados activos'!AY$1)</f>
        <v>0</v>
      </c>
      <c r="AZ25" s="52" cm="1">
        <f t="array" aca="1" ref="AZ25" ca="1">SalarioMensualProyectado('Empleados activos'!$B25,$G25,$D25, 'Empleados activos'!AZ$1)</f>
        <v>0</v>
      </c>
      <c r="BA25" s="52" cm="1">
        <f t="array" aca="1" ref="BA25" ca="1">SalarioMensualProyectado('Empleados activos'!$B25,$G25,$D25, 'Empleados activos'!BA$1)</f>
        <v>0</v>
      </c>
      <c r="BB25" s="52" cm="1">
        <f t="array" aca="1" ref="BB25" ca="1">SalarioMensualProyectado('Empleados activos'!$B25,$G25,$D25, 'Empleados activos'!BB$1)</f>
        <v>0</v>
      </c>
      <c r="BC25" s="52" cm="1">
        <f t="array" aca="1" ref="BC25" ca="1">SalarioMensualProyectado('Empleados activos'!$B25,$G25,$D25, 'Empleados activos'!BC$1)</f>
        <v>0</v>
      </c>
      <c r="BD25" s="52" cm="1">
        <f t="array" aca="1" ref="BD25" ca="1">SalarioMensualProyectado('Empleados activos'!$B25,$G25,$D25, 'Empleados activos'!BD$1)</f>
        <v>0</v>
      </c>
      <c r="BE25" s="52" cm="1">
        <f t="array" aca="1" ref="BE25" ca="1">SalarioMensualProyectado('Empleados activos'!$B25,$G25,$D25, 'Empleados activos'!BE$1)</f>
        <v>0</v>
      </c>
      <c r="BF25" s="52" cm="1">
        <f t="array" aca="1" ref="BF25" ca="1">SalarioMensualProyectado('Empleados activos'!$B25,$G25,$D25, 'Empleados activos'!BF$1)</f>
        <v>0</v>
      </c>
      <c r="BG25" s="52" cm="1">
        <f t="array" aca="1" ref="BG25" ca="1">SalarioMensualProyectado('Empleados activos'!$B25,$G25,$D25, 'Empleados activos'!BG$1)</f>
        <v>0</v>
      </c>
      <c r="BH25" s="52" cm="1">
        <f t="array" aca="1" ref="BH25" ca="1">SalarioMensualProyectado('Empleados activos'!$B25,$G25,$D25, 'Empleados activos'!BH$1)</f>
        <v>0</v>
      </c>
      <c r="BI25" s="52" cm="1">
        <f t="array" aca="1" ref="BI25" ca="1">SalarioMensualProyectado('Empleados activos'!$B25,$G25,$D25, 'Empleados activos'!BI$1)</f>
        <v>0</v>
      </c>
      <c r="BJ25" s="52" cm="1">
        <f t="array" aca="1" ref="BJ25" ca="1">SalarioMensualProyectado('Empleados activos'!$B25,$G25,$D25, 'Empleados activos'!BJ$1)</f>
        <v>0</v>
      </c>
      <c r="BK25" s="52" cm="1">
        <f t="array" aca="1" ref="BK25" ca="1">SalarioMensualProyectado('Empleados activos'!$B25,$G25,$D25, 'Empleados activos'!BK$1)</f>
        <v>0</v>
      </c>
      <c r="BL25" s="52" cm="1">
        <f t="array" aca="1" ref="BL25" ca="1">SalarioMensualProyectado('Empleados activos'!$B25,$G25,$D25, 'Empleados activos'!BL$1)</f>
        <v>0</v>
      </c>
      <c r="BM25" s="52" cm="1">
        <f t="array" aca="1" ref="BM25" ca="1">SalarioMensualProyectado('Empleados activos'!$B25,$G25,$D25, 'Empleados activos'!BM$1)</f>
        <v>0</v>
      </c>
      <c r="BN25" s="52" cm="1">
        <f t="array" aca="1" ref="BN25" ca="1">SalarioMensualProyectado('Empleados activos'!$B25,$G25,$D25, 'Empleados activos'!BN$1)</f>
        <v>0</v>
      </c>
      <c r="BO25" s="52" cm="1">
        <f t="array" aca="1" ref="BO25" ca="1">SalarioMensualProyectado('Empleados activos'!$B25,$G25,$D25, 'Empleados activos'!BO$1)</f>
        <v>0</v>
      </c>
      <c r="BP25" s="52" cm="1">
        <f t="array" aca="1" ref="BP25" ca="1">SalarioMensualProyectado('Empleados activos'!$B25,$G25,$D25, 'Empleados activos'!BP$1)</f>
        <v>0</v>
      </c>
      <c r="BQ25" s="52" cm="1">
        <f t="array" aca="1" ref="BQ25" ca="1">SalarioMensualProyectado('Empleados activos'!$B25,$G25,$D25, 'Empleados activos'!BQ$1)</f>
        <v>0</v>
      </c>
      <c r="BR25" s="52" cm="1">
        <f t="array" aca="1" ref="BR25" ca="1">SalarioMensualProyectado('Empleados activos'!$B25,$G25,$D25, 'Empleados activos'!BR$1)</f>
        <v>0</v>
      </c>
      <c r="BS25" s="52" cm="1">
        <f t="array" aca="1" ref="BS25" ca="1">SalarioMensualProyectado('Empleados activos'!$B25,$G25,$D25, 'Empleados activos'!BS$1)</f>
        <v>0</v>
      </c>
      <c r="BT25" s="52" cm="1">
        <f t="array" aca="1" ref="BT25" ca="1">SalarioMensualProyectado('Empleados activos'!$B25,$G25,$D25, 'Empleados activos'!BT$1)</f>
        <v>0</v>
      </c>
      <c r="BU25" s="52" cm="1">
        <f t="array" aca="1" ref="BU25" ca="1">SalarioMensualProyectado('Empleados activos'!$B25,$G25,$D25, 'Empleados activos'!BU$1)</f>
        <v>0</v>
      </c>
      <c r="BV25" s="52" cm="1">
        <f t="array" aca="1" ref="BV25" ca="1">SalarioMensualProyectado('Empleados activos'!$B25,$G25,$D25, 'Empleados activos'!BV$1)</f>
        <v>0</v>
      </c>
      <c r="BW25" s="52" cm="1">
        <f t="array" aca="1" ref="BW25" ca="1">SalarioMensualProyectado('Empleados activos'!$B25,$G25,$D25, 'Empleados activos'!BW$1)</f>
        <v>0</v>
      </c>
      <c r="BX25" s="52" cm="1">
        <f t="array" aca="1" ref="BX25" ca="1">SalarioMensualProyectado('Empleados activos'!$B25,$G25,$D25, 'Empleados activos'!BX$1)</f>
        <v>0</v>
      </c>
      <c r="BY25" s="52" cm="1">
        <f t="array" aca="1" ref="BY25" ca="1">SalarioMensualProyectado('Empleados activos'!$B25,$G25,$D25, 'Empleados activos'!BY$1)</f>
        <v>0</v>
      </c>
      <c r="BZ25" s="52" cm="1">
        <f t="array" aca="1" ref="BZ25" ca="1">SalarioMensualProyectado('Empleados activos'!$B25,$G25,$D25, 'Empleados activos'!BZ$1)</f>
        <v>0</v>
      </c>
      <c r="CA25" s="52" cm="1">
        <f t="array" aca="1" ref="CA25" ca="1">SalarioMensualProyectado('Empleados activos'!$B25,$G25,$D25, 'Empleados activos'!CA$1)</f>
        <v>0</v>
      </c>
      <c r="CB25" s="52" cm="1">
        <f t="array" aca="1" ref="CB25" ca="1">SalarioMensualProyectado('Empleados activos'!$B25,$G25,$D25, 'Empleados activos'!CB$1)</f>
        <v>0</v>
      </c>
      <c r="CC25" s="52" cm="1">
        <f t="array" aca="1" ref="CC25" ca="1">SalarioMensualProyectado('Empleados activos'!$B25,$G25,$D25, 'Empleados activos'!CC$1)</f>
        <v>0</v>
      </c>
      <c r="CD25" s="52" cm="1">
        <f t="array" aca="1" ref="CD25" ca="1">SalarioMensualProyectado('Empleados activos'!$B25,$G25,$D25, 'Empleados activos'!CD$1)</f>
        <v>0</v>
      </c>
      <c r="CE25" s="52" cm="1">
        <f t="array" aca="1" ref="CE25" ca="1">SalarioMensualProyectado('Empleados activos'!$B25,$G25,$D25, 'Empleados activos'!CE$1)</f>
        <v>0</v>
      </c>
      <c r="CF25" s="52" cm="1">
        <f t="array" aca="1" ref="CF25" ca="1">SalarioMensualProyectado('Empleados activos'!$B25,$G25,$D25, 'Empleados activos'!CF$1)</f>
        <v>0</v>
      </c>
      <c r="CG25" s="52" cm="1">
        <f t="array" aca="1" ref="CG25" ca="1">SalarioMensualProyectado('Empleados activos'!$B25,$G25,$D25, 'Empleados activos'!CG$1)</f>
        <v>0</v>
      </c>
      <c r="CH25" s="52" cm="1">
        <f t="array" aca="1" ref="CH25" ca="1">SalarioMensualProyectado('Empleados activos'!$B25,$G25,$D25, 'Empleados activos'!CH$1)</f>
        <v>0</v>
      </c>
      <c r="CI25" s="52" cm="1">
        <f t="array" aca="1" ref="CI25" ca="1">SalarioMensualProyectado('Empleados activos'!$B25,$G25,$D25, 'Empleados activos'!CI$1)</f>
        <v>0</v>
      </c>
      <c r="CJ25" s="52" cm="1">
        <f t="array" aca="1" ref="CJ25" ca="1">SalarioMensualProyectado('Empleados activos'!$B25,$G25,$D25, 'Empleados activos'!CJ$1)</f>
        <v>0</v>
      </c>
      <c r="CK25" s="52" cm="1">
        <f t="array" aca="1" ref="CK25" ca="1">SalarioMensualProyectado('Empleados activos'!$B25,$G25,$D25, 'Empleados activos'!CK$1)</f>
        <v>0</v>
      </c>
      <c r="CL25" s="52" cm="1">
        <f t="array" aca="1" ref="CL25" ca="1">SalarioMensualProyectado('Empleados activos'!$B25,$G25,$D25, 'Empleados activos'!CL$1)</f>
        <v>0</v>
      </c>
      <c r="CM25" s="52" cm="1">
        <f t="array" aca="1" ref="CM25" ca="1">SalarioMensualProyectado('Empleados activos'!$B25,$G25,$D25, 'Empleados activos'!CM$1)</f>
        <v>0</v>
      </c>
      <c r="CN25" s="52" cm="1">
        <f t="array" aca="1" ref="CN25" ca="1">SalarioMensualProyectado('Empleados activos'!$B25,$G25,$D25, 'Empleados activos'!CN$1)</f>
        <v>0</v>
      </c>
      <c r="CO25" s="52" cm="1">
        <f t="array" aca="1" ref="CO25" ca="1">SalarioMensualProyectado('Empleados activos'!$B25,$G25,$D25, 'Empleados activos'!CO$1)</f>
        <v>0</v>
      </c>
      <c r="CP25" s="52" cm="1">
        <f t="array" aca="1" ref="CP25" ca="1">SalarioMensualProyectado('Empleados activos'!$B25,$G25,$D25, 'Empleados activos'!CP$1)</f>
        <v>0</v>
      </c>
      <c r="CQ25" s="52" cm="1">
        <f t="array" aca="1" ref="CQ25" ca="1">SalarioMensualProyectado('Empleados activos'!$B25,$G25,$D25, 'Empleados activos'!CQ$1)</f>
        <v>0</v>
      </c>
      <c r="CR25" s="52" cm="1">
        <f t="array" aca="1" ref="CR25" ca="1">SalarioMensualProyectado('Empleados activos'!$B25,$G25,$D25, 'Empleados activos'!CR$1)</f>
        <v>0</v>
      </c>
      <c r="CS25" s="52" cm="1">
        <f t="array" aca="1" ref="CS25" ca="1">SalarioMensualProyectado('Empleados activos'!$B25,$G25,$D25, 'Empleados activos'!CS$1)</f>
        <v>0</v>
      </c>
      <c r="CT25" s="52" cm="1">
        <f t="array" aca="1" ref="CT25" ca="1">SalarioMensualProyectado('Empleados activos'!$B25,$G25,$D25, 'Empleados activos'!CT$1)</f>
        <v>0</v>
      </c>
      <c r="CU25" s="52" cm="1">
        <f t="array" aca="1" ref="CU25" ca="1">SalarioMensualProyectado('Empleados activos'!$B25,$G25,$D25, 'Empleados activos'!CU$1)</f>
        <v>0</v>
      </c>
      <c r="CV25" s="52" cm="1">
        <f t="array" aca="1" ref="CV25" ca="1">SalarioMensualProyectado('Empleados activos'!$B25,$G25,$D25, 'Empleados activos'!CV$1)</f>
        <v>0</v>
      </c>
      <c r="CW25" s="52" cm="1">
        <f t="array" aca="1" ref="CW25" ca="1">SalarioMensualProyectado('Empleados activos'!$B25,$G25,$D25, 'Empleados activos'!CW$1)</f>
        <v>0</v>
      </c>
      <c r="CX25" s="52" cm="1">
        <f t="array" aca="1" ref="CX25" ca="1">SalarioMensualProyectado('Empleados activos'!$B25,$G25,$D25, 'Empleados activos'!CX$1)</f>
        <v>0</v>
      </c>
      <c r="CY25" s="52" cm="1">
        <f t="array" aca="1" ref="CY25" ca="1">SalarioMensualProyectado('Empleados activos'!$B25,$G25,$D25, 'Empleados activos'!CY$1)</f>
        <v>0</v>
      </c>
      <c r="CZ25" s="52" cm="1">
        <f t="array" aca="1" ref="CZ25" ca="1">SalarioMensualProyectado('Empleados activos'!$B25,$G25,$D25, 'Empleados activos'!CZ$1)</f>
        <v>0</v>
      </c>
      <c r="DA25" s="52" cm="1">
        <f t="array" aca="1" ref="DA25" ca="1">SalarioMensualProyectado('Empleados activos'!$B25,$G25,$D25, 'Empleados activos'!DA$1)</f>
        <v>0</v>
      </c>
      <c r="DB25" s="52" cm="1">
        <f t="array" aca="1" ref="DB25" ca="1">SalarioMensualProyectado('Empleados activos'!$B25,$G25,$D25, 'Empleados activos'!DB$1)</f>
        <v>0</v>
      </c>
      <c r="DC25" s="52" cm="1">
        <f t="array" aca="1" ref="DC25" ca="1">SalarioMensualProyectado('Empleados activos'!$B25,$G25,$D25, 'Empleados activos'!DC$1)</f>
        <v>0</v>
      </c>
    </row>
    <row r="26" spans="1:107" x14ac:dyDescent="0.3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>
        <v>38.264228173978282</v>
      </c>
      <c r="G26" s="12" cm="1">
        <f t="array" aca="1" ref="G26" ca="1">edadCalc(E26)</f>
        <v>50</v>
      </c>
      <c r="K26" s="25"/>
      <c r="L26" s="52" cm="1">
        <f t="array" aca="1" ref="L26" ca="1">SalarioMensualProyectado('Empleados activos'!$B26,$G26,$D26, 'Empleados activos'!L$1)</f>
        <v>737174.1</v>
      </c>
      <c r="M26" s="52" cm="1">
        <f t="array" aca="1" ref="M26" ca="1">SalarioMensualProyectado('Empleados activos'!$B26,$G26,$D26, 'Empleados activos'!M$1)</f>
        <v>774475.10945999995</v>
      </c>
      <c r="N26" s="52" cm="1">
        <f t="array" aca="1" ref="N26" ca="1">SalarioMensualProyectado('Empleados activos'!$B26,$G26,$D26, 'Empleados activos'!N$1)</f>
        <v>813663.54999867594</v>
      </c>
      <c r="O26" s="52" cm="1">
        <f t="array" aca="1" ref="O26" ca="1">SalarioMensualProyectado('Empleados activos'!$B26,$G26,$D26, 'Empleados activos'!O$1)</f>
        <v>854834.92562860891</v>
      </c>
      <c r="P26" s="52" cm="1">
        <f t="array" aca="1" ref="P26" ca="1">SalarioMensualProyectado('Empleados activos'!$B26,$G26,$D26, 'Empleados activos'!P$1)</f>
        <v>898089.57286541653</v>
      </c>
      <c r="Q26" s="52" cm="1">
        <f t="array" aca="1" ref="Q26" ca="1">SalarioMensualProyectado('Empleados activos'!$B26,$G26,$D26, 'Empleados activos'!Q$1)</f>
        <v>943532.90525240649</v>
      </c>
      <c r="R26" s="52" cm="1">
        <f t="array" aca="1" ref="R26" ca="1">SalarioMensualProyectado('Empleados activos'!$B26,$G26,$D26, 'Empleados activos'!R$1)</f>
        <v>991275.67025817838</v>
      </c>
      <c r="S26" s="52" cm="1">
        <f t="array" aca="1" ref="S26" ca="1">SalarioMensualProyectado('Empleados activos'!$B26,$G26,$D26, 'Empleados activos'!S$1)</f>
        <v>1041434.2191732421</v>
      </c>
      <c r="T26" s="52" cm="1">
        <f t="array" aca="1" ref="T26" ca="1">SalarioMensualProyectado('Empleados activos'!$B26,$G26,$D26, 'Empleados activos'!T$1)</f>
        <v>1094130.7906634081</v>
      </c>
      <c r="U26" s="52" cm="1">
        <f t="array" aca="1" ref="U26" ca="1">SalarioMensualProyectado('Empleados activos'!$B26,$G26,$D26, 'Empleados activos'!U$1)</f>
        <v>1149493.8086709767</v>
      </c>
      <c r="V26" s="52" cm="1">
        <f t="array" aca="1" ref="V26" ca="1">SalarioMensualProyectado('Empleados activos'!$B26,$G26,$D26, 'Empleados activos'!V$1)</f>
        <v>1207658.1953897281</v>
      </c>
      <c r="W26" s="52" cm="1">
        <f t="array" aca="1" ref="W26" ca="1">SalarioMensualProyectado('Empleados activos'!$B26,$G26,$D26, 'Empleados activos'!W$1)</f>
        <v>1268765.7000764483</v>
      </c>
      <c r="X26" s="52" cm="1">
        <f t="array" aca="1" ref="X26" ca="1">SalarioMensualProyectado('Empleados activos'!$B26,$G26,$D26, 'Empleados activos'!X$1)</f>
        <v>1332965.2445003164</v>
      </c>
      <c r="Y26" s="52" cm="1">
        <f t="array" aca="1" ref="Y26" ca="1">SalarioMensualProyectado('Empleados activos'!$B26,$G26,$D26, 'Empleados activos'!Y$1)</f>
        <v>0</v>
      </c>
      <c r="Z26" s="52" cm="1">
        <f t="array" aca="1" ref="Z26" ca="1">SalarioMensualProyectado('Empleados activos'!$B26,$G26,$D26, 'Empleados activos'!Z$1)</f>
        <v>0</v>
      </c>
      <c r="AA26" s="52" cm="1">
        <f t="array" aca="1" ref="AA26" ca="1">SalarioMensualProyectado('Empleados activos'!$B26,$G26,$D26, 'Empleados activos'!AA$1)</f>
        <v>0</v>
      </c>
      <c r="AB26" s="52" cm="1">
        <f t="array" aca="1" ref="AB26" ca="1">SalarioMensualProyectado('Empleados activos'!$B26,$G26,$D26, 'Empleados activos'!AB$1)</f>
        <v>0</v>
      </c>
      <c r="AC26" s="52" cm="1">
        <f t="array" aca="1" ref="AC26" ca="1">SalarioMensualProyectado('Empleados activos'!$B26,$G26,$D26, 'Empleados activos'!AC$1)</f>
        <v>0</v>
      </c>
      <c r="AD26" s="52" cm="1">
        <f t="array" aca="1" ref="AD26" ca="1">SalarioMensualProyectado('Empleados activos'!$B26,$G26,$D26, 'Empleados activos'!AD$1)</f>
        <v>0</v>
      </c>
      <c r="AE26" s="52" cm="1">
        <f t="array" aca="1" ref="AE26" ca="1">SalarioMensualProyectado('Empleados activos'!$B26,$G26,$D26, 'Empleados activos'!AE$1)</f>
        <v>0</v>
      </c>
      <c r="AF26" s="52" cm="1">
        <f t="array" aca="1" ref="AF26" ca="1">SalarioMensualProyectado('Empleados activos'!$B26,$G26,$D26, 'Empleados activos'!AF$1)</f>
        <v>0</v>
      </c>
      <c r="AG26" s="52" cm="1">
        <f t="array" aca="1" ref="AG26" ca="1">SalarioMensualProyectado('Empleados activos'!$B26,$G26,$D26, 'Empleados activos'!AG$1)</f>
        <v>0</v>
      </c>
      <c r="AH26" s="52" cm="1">
        <f t="array" aca="1" ref="AH26" ca="1">SalarioMensualProyectado('Empleados activos'!$B26,$G26,$D26, 'Empleados activos'!AH$1)</f>
        <v>0</v>
      </c>
      <c r="AI26" s="52" cm="1">
        <f t="array" aca="1" ref="AI26" ca="1">SalarioMensualProyectado('Empleados activos'!$B26,$G26,$D26, 'Empleados activos'!AI$1)</f>
        <v>0</v>
      </c>
      <c r="AJ26" s="52" cm="1">
        <f t="array" aca="1" ref="AJ26" ca="1">SalarioMensualProyectado('Empleados activos'!$B26,$G26,$D26, 'Empleados activos'!AJ$1)</f>
        <v>0</v>
      </c>
      <c r="AK26" s="52" cm="1">
        <f t="array" aca="1" ref="AK26" ca="1">SalarioMensualProyectado('Empleados activos'!$B26,$G26,$D26, 'Empleados activos'!AK$1)</f>
        <v>0</v>
      </c>
      <c r="AL26" s="52" cm="1">
        <f t="array" aca="1" ref="AL26" ca="1">SalarioMensualProyectado('Empleados activos'!$B26,$G26,$D26, 'Empleados activos'!AL$1)</f>
        <v>0</v>
      </c>
      <c r="AM26" s="52" cm="1">
        <f t="array" aca="1" ref="AM26" ca="1">SalarioMensualProyectado('Empleados activos'!$B26,$G26,$D26, 'Empleados activos'!AM$1)</f>
        <v>0</v>
      </c>
      <c r="AN26" s="52" cm="1">
        <f t="array" aca="1" ref="AN26" ca="1">SalarioMensualProyectado('Empleados activos'!$B26,$G26,$D26, 'Empleados activos'!AN$1)</f>
        <v>0</v>
      </c>
      <c r="AO26" s="52" cm="1">
        <f t="array" aca="1" ref="AO26" ca="1">SalarioMensualProyectado('Empleados activos'!$B26,$G26,$D26, 'Empleados activos'!AO$1)</f>
        <v>0</v>
      </c>
      <c r="AP26" s="52" cm="1">
        <f t="array" aca="1" ref="AP26" ca="1">SalarioMensualProyectado('Empleados activos'!$B26,$G26,$D26, 'Empleados activos'!AP$1)</f>
        <v>0</v>
      </c>
      <c r="AQ26" s="52" cm="1">
        <f t="array" aca="1" ref="AQ26" ca="1">SalarioMensualProyectado('Empleados activos'!$B26,$G26,$D26, 'Empleados activos'!AQ$1)</f>
        <v>0</v>
      </c>
      <c r="AR26" s="52" cm="1">
        <f t="array" aca="1" ref="AR26" ca="1">SalarioMensualProyectado('Empleados activos'!$B26,$G26,$D26, 'Empleados activos'!AR$1)</f>
        <v>0</v>
      </c>
      <c r="AS26" s="52" cm="1">
        <f t="array" aca="1" ref="AS26" ca="1">SalarioMensualProyectado('Empleados activos'!$B26,$G26,$D26, 'Empleados activos'!AS$1)</f>
        <v>0</v>
      </c>
      <c r="AT26" s="52" cm="1">
        <f t="array" aca="1" ref="AT26" ca="1">SalarioMensualProyectado('Empleados activos'!$B26,$G26,$D26, 'Empleados activos'!AT$1)</f>
        <v>0</v>
      </c>
      <c r="AU26" s="52" cm="1">
        <f t="array" aca="1" ref="AU26" ca="1">SalarioMensualProyectado('Empleados activos'!$B26,$G26,$D26, 'Empleados activos'!AU$1)</f>
        <v>0</v>
      </c>
      <c r="AV26" s="52" cm="1">
        <f t="array" aca="1" ref="AV26" ca="1">SalarioMensualProyectado('Empleados activos'!$B26,$G26,$D26, 'Empleados activos'!AV$1)</f>
        <v>0</v>
      </c>
      <c r="AW26" s="52" cm="1">
        <f t="array" aca="1" ref="AW26" ca="1">SalarioMensualProyectado('Empleados activos'!$B26,$G26,$D26, 'Empleados activos'!AW$1)</f>
        <v>0</v>
      </c>
      <c r="AX26" s="52" cm="1">
        <f t="array" aca="1" ref="AX26" ca="1">SalarioMensualProyectado('Empleados activos'!$B26,$G26,$D26, 'Empleados activos'!AX$1)</f>
        <v>0</v>
      </c>
      <c r="AY26" s="52" cm="1">
        <f t="array" aca="1" ref="AY26" ca="1">SalarioMensualProyectado('Empleados activos'!$B26,$G26,$D26, 'Empleados activos'!AY$1)</f>
        <v>0</v>
      </c>
      <c r="AZ26" s="52" cm="1">
        <f t="array" aca="1" ref="AZ26" ca="1">SalarioMensualProyectado('Empleados activos'!$B26,$G26,$D26, 'Empleados activos'!AZ$1)</f>
        <v>0</v>
      </c>
      <c r="BA26" s="52" cm="1">
        <f t="array" aca="1" ref="BA26" ca="1">SalarioMensualProyectado('Empleados activos'!$B26,$G26,$D26, 'Empleados activos'!BA$1)</f>
        <v>0</v>
      </c>
      <c r="BB26" s="52" cm="1">
        <f t="array" aca="1" ref="BB26" ca="1">SalarioMensualProyectado('Empleados activos'!$B26,$G26,$D26, 'Empleados activos'!BB$1)</f>
        <v>0</v>
      </c>
      <c r="BC26" s="52" cm="1">
        <f t="array" aca="1" ref="BC26" ca="1">SalarioMensualProyectado('Empleados activos'!$B26,$G26,$D26, 'Empleados activos'!BC$1)</f>
        <v>0</v>
      </c>
      <c r="BD26" s="52" cm="1">
        <f t="array" aca="1" ref="BD26" ca="1">SalarioMensualProyectado('Empleados activos'!$B26,$G26,$D26, 'Empleados activos'!BD$1)</f>
        <v>0</v>
      </c>
      <c r="BE26" s="52" cm="1">
        <f t="array" aca="1" ref="BE26" ca="1">SalarioMensualProyectado('Empleados activos'!$B26,$G26,$D26, 'Empleados activos'!BE$1)</f>
        <v>0</v>
      </c>
      <c r="BF26" s="52" cm="1">
        <f t="array" aca="1" ref="BF26" ca="1">SalarioMensualProyectado('Empleados activos'!$B26,$G26,$D26, 'Empleados activos'!BF$1)</f>
        <v>0</v>
      </c>
      <c r="BG26" s="52" cm="1">
        <f t="array" aca="1" ref="BG26" ca="1">SalarioMensualProyectado('Empleados activos'!$B26,$G26,$D26, 'Empleados activos'!BG$1)</f>
        <v>0</v>
      </c>
      <c r="BH26" s="52" cm="1">
        <f t="array" aca="1" ref="BH26" ca="1">SalarioMensualProyectado('Empleados activos'!$B26,$G26,$D26, 'Empleados activos'!BH$1)</f>
        <v>0</v>
      </c>
      <c r="BI26" s="52" cm="1">
        <f t="array" aca="1" ref="BI26" ca="1">SalarioMensualProyectado('Empleados activos'!$B26,$G26,$D26, 'Empleados activos'!BI$1)</f>
        <v>0</v>
      </c>
      <c r="BJ26" s="52" cm="1">
        <f t="array" aca="1" ref="BJ26" ca="1">SalarioMensualProyectado('Empleados activos'!$B26,$G26,$D26, 'Empleados activos'!BJ$1)</f>
        <v>0</v>
      </c>
      <c r="BK26" s="52" cm="1">
        <f t="array" aca="1" ref="BK26" ca="1">SalarioMensualProyectado('Empleados activos'!$B26,$G26,$D26, 'Empleados activos'!BK$1)</f>
        <v>0</v>
      </c>
      <c r="BL26" s="52" cm="1">
        <f t="array" aca="1" ref="BL26" ca="1">SalarioMensualProyectado('Empleados activos'!$B26,$G26,$D26, 'Empleados activos'!BL$1)</f>
        <v>0</v>
      </c>
      <c r="BM26" s="52" cm="1">
        <f t="array" aca="1" ref="BM26" ca="1">SalarioMensualProyectado('Empleados activos'!$B26,$G26,$D26, 'Empleados activos'!BM$1)</f>
        <v>0</v>
      </c>
      <c r="BN26" s="52" cm="1">
        <f t="array" aca="1" ref="BN26" ca="1">SalarioMensualProyectado('Empleados activos'!$B26,$G26,$D26, 'Empleados activos'!BN$1)</f>
        <v>0</v>
      </c>
      <c r="BO26" s="52" cm="1">
        <f t="array" aca="1" ref="BO26" ca="1">SalarioMensualProyectado('Empleados activos'!$B26,$G26,$D26, 'Empleados activos'!BO$1)</f>
        <v>0</v>
      </c>
      <c r="BP26" s="52" cm="1">
        <f t="array" aca="1" ref="BP26" ca="1">SalarioMensualProyectado('Empleados activos'!$B26,$G26,$D26, 'Empleados activos'!BP$1)</f>
        <v>0</v>
      </c>
      <c r="BQ26" s="52" cm="1">
        <f t="array" aca="1" ref="BQ26" ca="1">SalarioMensualProyectado('Empleados activos'!$B26,$G26,$D26, 'Empleados activos'!BQ$1)</f>
        <v>0</v>
      </c>
      <c r="BR26" s="52" cm="1">
        <f t="array" aca="1" ref="BR26" ca="1">SalarioMensualProyectado('Empleados activos'!$B26,$G26,$D26, 'Empleados activos'!BR$1)</f>
        <v>0</v>
      </c>
      <c r="BS26" s="52" cm="1">
        <f t="array" aca="1" ref="BS26" ca="1">SalarioMensualProyectado('Empleados activos'!$B26,$G26,$D26, 'Empleados activos'!BS$1)</f>
        <v>0</v>
      </c>
      <c r="BT26" s="52" cm="1">
        <f t="array" aca="1" ref="BT26" ca="1">SalarioMensualProyectado('Empleados activos'!$B26,$G26,$D26, 'Empleados activos'!BT$1)</f>
        <v>0</v>
      </c>
      <c r="BU26" s="52" cm="1">
        <f t="array" aca="1" ref="BU26" ca="1">SalarioMensualProyectado('Empleados activos'!$B26,$G26,$D26, 'Empleados activos'!BU$1)</f>
        <v>0</v>
      </c>
      <c r="BV26" s="52" cm="1">
        <f t="array" aca="1" ref="BV26" ca="1">SalarioMensualProyectado('Empleados activos'!$B26,$G26,$D26, 'Empleados activos'!BV$1)</f>
        <v>0</v>
      </c>
      <c r="BW26" s="52" cm="1">
        <f t="array" aca="1" ref="BW26" ca="1">SalarioMensualProyectado('Empleados activos'!$B26,$G26,$D26, 'Empleados activos'!BW$1)</f>
        <v>0</v>
      </c>
      <c r="BX26" s="52" cm="1">
        <f t="array" aca="1" ref="BX26" ca="1">SalarioMensualProyectado('Empleados activos'!$B26,$G26,$D26, 'Empleados activos'!BX$1)</f>
        <v>0</v>
      </c>
      <c r="BY26" s="52" cm="1">
        <f t="array" aca="1" ref="BY26" ca="1">SalarioMensualProyectado('Empleados activos'!$B26,$G26,$D26, 'Empleados activos'!BY$1)</f>
        <v>0</v>
      </c>
      <c r="BZ26" s="52" cm="1">
        <f t="array" aca="1" ref="BZ26" ca="1">SalarioMensualProyectado('Empleados activos'!$B26,$G26,$D26, 'Empleados activos'!BZ$1)</f>
        <v>0</v>
      </c>
      <c r="CA26" s="52" cm="1">
        <f t="array" aca="1" ref="CA26" ca="1">SalarioMensualProyectado('Empleados activos'!$B26,$G26,$D26, 'Empleados activos'!CA$1)</f>
        <v>0</v>
      </c>
      <c r="CB26" s="52" cm="1">
        <f t="array" aca="1" ref="CB26" ca="1">SalarioMensualProyectado('Empleados activos'!$B26,$G26,$D26, 'Empleados activos'!CB$1)</f>
        <v>0</v>
      </c>
      <c r="CC26" s="52" cm="1">
        <f t="array" aca="1" ref="CC26" ca="1">SalarioMensualProyectado('Empleados activos'!$B26,$G26,$D26, 'Empleados activos'!CC$1)</f>
        <v>0</v>
      </c>
      <c r="CD26" s="52" cm="1">
        <f t="array" aca="1" ref="CD26" ca="1">SalarioMensualProyectado('Empleados activos'!$B26,$G26,$D26, 'Empleados activos'!CD$1)</f>
        <v>0</v>
      </c>
      <c r="CE26" s="52" cm="1">
        <f t="array" aca="1" ref="CE26" ca="1">SalarioMensualProyectado('Empleados activos'!$B26,$G26,$D26, 'Empleados activos'!CE$1)</f>
        <v>0</v>
      </c>
      <c r="CF26" s="52" cm="1">
        <f t="array" aca="1" ref="CF26" ca="1">SalarioMensualProyectado('Empleados activos'!$B26,$G26,$D26, 'Empleados activos'!CF$1)</f>
        <v>0</v>
      </c>
      <c r="CG26" s="52" cm="1">
        <f t="array" aca="1" ref="CG26" ca="1">SalarioMensualProyectado('Empleados activos'!$B26,$G26,$D26, 'Empleados activos'!CG$1)</f>
        <v>0</v>
      </c>
      <c r="CH26" s="52" cm="1">
        <f t="array" aca="1" ref="CH26" ca="1">SalarioMensualProyectado('Empleados activos'!$B26,$G26,$D26, 'Empleados activos'!CH$1)</f>
        <v>0</v>
      </c>
      <c r="CI26" s="52" cm="1">
        <f t="array" aca="1" ref="CI26" ca="1">SalarioMensualProyectado('Empleados activos'!$B26,$G26,$D26, 'Empleados activos'!CI$1)</f>
        <v>0</v>
      </c>
      <c r="CJ26" s="52" cm="1">
        <f t="array" aca="1" ref="CJ26" ca="1">SalarioMensualProyectado('Empleados activos'!$B26,$G26,$D26, 'Empleados activos'!CJ$1)</f>
        <v>0</v>
      </c>
      <c r="CK26" s="52" cm="1">
        <f t="array" aca="1" ref="CK26" ca="1">SalarioMensualProyectado('Empleados activos'!$B26,$G26,$D26, 'Empleados activos'!CK$1)</f>
        <v>0</v>
      </c>
      <c r="CL26" s="52" cm="1">
        <f t="array" aca="1" ref="CL26" ca="1">SalarioMensualProyectado('Empleados activos'!$B26,$G26,$D26, 'Empleados activos'!CL$1)</f>
        <v>0</v>
      </c>
      <c r="CM26" s="52" cm="1">
        <f t="array" aca="1" ref="CM26" ca="1">SalarioMensualProyectado('Empleados activos'!$B26,$G26,$D26, 'Empleados activos'!CM$1)</f>
        <v>0</v>
      </c>
      <c r="CN26" s="52" cm="1">
        <f t="array" aca="1" ref="CN26" ca="1">SalarioMensualProyectado('Empleados activos'!$B26,$G26,$D26, 'Empleados activos'!CN$1)</f>
        <v>0</v>
      </c>
      <c r="CO26" s="52" cm="1">
        <f t="array" aca="1" ref="CO26" ca="1">SalarioMensualProyectado('Empleados activos'!$B26,$G26,$D26, 'Empleados activos'!CO$1)</f>
        <v>0</v>
      </c>
      <c r="CP26" s="52" cm="1">
        <f t="array" aca="1" ref="CP26" ca="1">SalarioMensualProyectado('Empleados activos'!$B26,$G26,$D26, 'Empleados activos'!CP$1)</f>
        <v>0</v>
      </c>
      <c r="CQ26" s="52" cm="1">
        <f t="array" aca="1" ref="CQ26" ca="1">SalarioMensualProyectado('Empleados activos'!$B26,$G26,$D26, 'Empleados activos'!CQ$1)</f>
        <v>0</v>
      </c>
      <c r="CR26" s="52" cm="1">
        <f t="array" aca="1" ref="CR26" ca="1">SalarioMensualProyectado('Empleados activos'!$B26,$G26,$D26, 'Empleados activos'!CR$1)</f>
        <v>0</v>
      </c>
      <c r="CS26" s="52" cm="1">
        <f t="array" aca="1" ref="CS26" ca="1">SalarioMensualProyectado('Empleados activos'!$B26,$G26,$D26, 'Empleados activos'!CS$1)</f>
        <v>0</v>
      </c>
      <c r="CT26" s="52" cm="1">
        <f t="array" aca="1" ref="CT26" ca="1">SalarioMensualProyectado('Empleados activos'!$B26,$G26,$D26, 'Empleados activos'!CT$1)</f>
        <v>0</v>
      </c>
      <c r="CU26" s="52" cm="1">
        <f t="array" aca="1" ref="CU26" ca="1">SalarioMensualProyectado('Empleados activos'!$B26,$G26,$D26, 'Empleados activos'!CU$1)</f>
        <v>0</v>
      </c>
      <c r="CV26" s="52" cm="1">
        <f t="array" aca="1" ref="CV26" ca="1">SalarioMensualProyectado('Empleados activos'!$B26,$G26,$D26, 'Empleados activos'!CV$1)</f>
        <v>0</v>
      </c>
      <c r="CW26" s="52" cm="1">
        <f t="array" aca="1" ref="CW26" ca="1">SalarioMensualProyectado('Empleados activos'!$B26,$G26,$D26, 'Empleados activos'!CW$1)</f>
        <v>0</v>
      </c>
      <c r="CX26" s="52" cm="1">
        <f t="array" aca="1" ref="CX26" ca="1">SalarioMensualProyectado('Empleados activos'!$B26,$G26,$D26, 'Empleados activos'!CX$1)</f>
        <v>0</v>
      </c>
      <c r="CY26" s="52" cm="1">
        <f t="array" aca="1" ref="CY26" ca="1">SalarioMensualProyectado('Empleados activos'!$B26,$G26,$D26, 'Empleados activos'!CY$1)</f>
        <v>0</v>
      </c>
      <c r="CZ26" s="52" cm="1">
        <f t="array" aca="1" ref="CZ26" ca="1">SalarioMensualProyectado('Empleados activos'!$B26,$G26,$D26, 'Empleados activos'!CZ$1)</f>
        <v>0</v>
      </c>
      <c r="DA26" s="52" cm="1">
        <f t="array" aca="1" ref="DA26" ca="1">SalarioMensualProyectado('Empleados activos'!$B26,$G26,$D26, 'Empleados activos'!DA$1)</f>
        <v>0</v>
      </c>
      <c r="DB26" s="52" cm="1">
        <f t="array" aca="1" ref="DB26" ca="1">SalarioMensualProyectado('Empleados activos'!$B26,$G26,$D26, 'Empleados activos'!DB$1)</f>
        <v>0</v>
      </c>
      <c r="DC26" s="52" cm="1">
        <f t="array" aca="1" ref="DC26" ca="1">SalarioMensualProyectado('Empleados activos'!$B26,$G26,$D26, 'Empleados activos'!DC$1)</f>
        <v>0</v>
      </c>
    </row>
    <row r="27" spans="1:107" x14ac:dyDescent="0.3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>
        <v>58.54338628503988</v>
      </c>
      <c r="G27" s="12" cm="1">
        <f t="array" aca="1" ref="G27" ca="1">edadCalc(E27)</f>
        <v>31</v>
      </c>
      <c r="K27" s="25"/>
      <c r="L27" s="52" cm="1">
        <f t="array" aca="1" ref="L27" ca="1">SalarioMensualProyectado('Empleados activos'!$B27,$G27,$D27, 'Empleados activos'!L$1)</f>
        <v>526815.69999999995</v>
      </c>
      <c r="M27" s="52" cm="1">
        <f t="array" aca="1" ref="M27" ca="1">SalarioMensualProyectado('Empleados activos'!$B27,$G27,$D27, 'Empleados activos'!M$1)</f>
        <v>553472.57441999996</v>
      </c>
      <c r="N27" s="52" cm="1">
        <f t="array" aca="1" ref="N27" ca="1">SalarioMensualProyectado('Empleados activos'!$B27,$G27,$D27, 'Empleados activos'!N$1)</f>
        <v>581478.28668565187</v>
      </c>
      <c r="O27" s="52" cm="1">
        <f t="array" aca="1" ref="O27" ca="1">SalarioMensualProyectado('Empleados activos'!$B27,$G27,$D27, 'Empleados activos'!O$1)</f>
        <v>610901.08799194591</v>
      </c>
      <c r="P27" s="52" cm="1">
        <f t="array" aca="1" ref="P27" ca="1">SalarioMensualProyectado('Empleados activos'!$B27,$G27,$D27, 'Empleados activos'!P$1)</f>
        <v>641812.68304433837</v>
      </c>
      <c r="Q27" s="52" cm="1">
        <f t="array" aca="1" ref="Q27" ca="1">SalarioMensualProyectado('Empleados activos'!$B27,$G27,$D27, 'Empleados activos'!Q$1)</f>
        <v>674288.40480638179</v>
      </c>
      <c r="R27" s="52" cm="1">
        <f t="array" aca="1" ref="R27" ca="1">SalarioMensualProyectado('Empleados activos'!$B27,$G27,$D27, 'Empleados activos'!R$1)</f>
        <v>708407.39808958478</v>
      </c>
      <c r="S27" s="52" cm="1">
        <f t="array" aca="1" ref="S27" ca="1">SalarioMensualProyectado('Empleados activos'!$B27,$G27,$D27, 'Empleados activos'!S$1)</f>
        <v>744252.81243291777</v>
      </c>
      <c r="T27" s="52" cm="1">
        <f t="array" aca="1" ref="T27" ca="1">SalarioMensualProyectado('Empleados activos'!$B27,$G27,$D27, 'Empleados activos'!T$1)</f>
        <v>781912.00474202342</v>
      </c>
      <c r="U27" s="52" cm="1">
        <f t="array" aca="1" ref="U27" ca="1">SalarioMensualProyectado('Empleados activos'!$B27,$G27,$D27, 'Empleados activos'!U$1)</f>
        <v>821476.75218196982</v>
      </c>
      <c r="V27" s="52" cm="1">
        <f t="array" aca="1" ref="V27" ca="1">SalarioMensualProyectado('Empleados activos'!$B27,$G27,$D27, 'Empleados activos'!V$1)</f>
        <v>863043.4758423774</v>
      </c>
      <c r="W27" s="52" cm="1">
        <f t="array" aca="1" ref="W27" ca="1">SalarioMensualProyectado('Empleados activos'!$B27,$G27,$D27, 'Empleados activos'!W$1)</f>
        <v>906713.47572000162</v>
      </c>
      <c r="X27" s="52" cm="1">
        <f t="array" aca="1" ref="X27" ca="1">SalarioMensualProyectado('Empleados activos'!$B27,$G27,$D27, 'Empleados activos'!X$1)</f>
        <v>952593.17759143363</v>
      </c>
      <c r="Y27" s="52" cm="1">
        <f t="array" aca="1" ref="Y27" ca="1">SalarioMensualProyectado('Empleados activos'!$B27,$G27,$D27, 'Empleados activos'!Y$1)</f>
        <v>1000794.3923775603</v>
      </c>
      <c r="Z27" s="52" cm="1">
        <f t="array" aca="1" ref="Z27" ca="1">SalarioMensualProyectado('Empleados activos'!$B27,$G27,$D27, 'Empleados activos'!Z$1)</f>
        <v>1051434.5886318649</v>
      </c>
      <c r="AA27" s="52" cm="1">
        <f t="array" aca="1" ref="AA27" ca="1">SalarioMensualProyectado('Empleados activos'!$B27,$G27,$D27, 'Empleados activos'!AA$1)</f>
        <v>1104637.1788166373</v>
      </c>
      <c r="AB27" s="52" cm="1">
        <f t="array" aca="1" ref="AB27" ca="1">SalarioMensualProyectado('Empleados activos'!$B27,$G27,$D27, 'Empleados activos'!AB$1)</f>
        <v>1160531.8200647589</v>
      </c>
      <c r="AC27" s="52" cm="1">
        <f t="array" aca="1" ref="AC27" ca="1">SalarioMensualProyectado('Empleados activos'!$B27,$G27,$D27, 'Empleados activos'!AC$1)</f>
        <v>1219254.7301600357</v>
      </c>
      <c r="AD27" s="52" cm="1">
        <f t="array" aca="1" ref="AD27" ca="1">SalarioMensualProyectado('Empleados activos'!$B27,$G27,$D27, 'Empleados activos'!AD$1)</f>
        <v>1280949.0195061334</v>
      </c>
      <c r="AE27" s="52" cm="1">
        <f t="array" aca="1" ref="AE27" ca="1">SalarioMensualProyectado('Empleados activos'!$B27,$G27,$D27, 'Empleados activos'!AE$1)</f>
        <v>1345765.0398931438</v>
      </c>
      <c r="AF27" s="52" cm="1">
        <f t="array" aca="1" ref="AF27" ca="1">SalarioMensualProyectado('Empleados activos'!$B27,$G27,$D27, 'Empleados activos'!AF$1)</f>
        <v>1413860.7509117369</v>
      </c>
      <c r="AG27" s="52" cm="1">
        <f t="array" aca="1" ref="AG27" ca="1">SalarioMensualProyectado('Empleados activos'!$B27,$G27,$D27, 'Empleados activos'!AG$1)</f>
        <v>1485402.1049078708</v>
      </c>
      <c r="AH27" s="52" cm="1">
        <f t="array" aca="1" ref="AH27" ca="1">SalarioMensualProyectado('Empleados activos'!$B27,$G27,$D27, 'Empleados activos'!AH$1)</f>
        <v>1560563.4514162091</v>
      </c>
      <c r="AI27" s="52" cm="1">
        <f t="array" aca="1" ref="AI27" ca="1">SalarioMensualProyectado('Empleados activos'!$B27,$G27,$D27, 'Empleados activos'!AI$1)</f>
        <v>1639527.962057869</v>
      </c>
      <c r="AJ27" s="52" cm="1">
        <f t="array" aca="1" ref="AJ27" ca="1">SalarioMensualProyectado('Empleados activos'!$B27,$G27,$D27, 'Empleados activos'!AJ$1)</f>
        <v>1722488.0769379972</v>
      </c>
      <c r="AK27" s="52" cm="1">
        <f t="array" aca="1" ref="AK27" ca="1">SalarioMensualProyectado('Empleados activos'!$B27,$G27,$D27, 'Empleados activos'!AK$1)</f>
        <v>1809645.9736310598</v>
      </c>
      <c r="AL27" s="52" cm="1">
        <f t="array" aca="1" ref="AL27" ca="1">SalarioMensualProyectado('Empleados activos'!$B27,$G27,$D27, 'Empleados activos'!AL$1)</f>
        <v>1901214.0598967914</v>
      </c>
      <c r="AM27" s="52" cm="1">
        <f t="array" aca="1" ref="AM27" ca="1">SalarioMensualProyectado('Empleados activos'!$B27,$G27,$D27, 'Empleados activos'!AM$1)</f>
        <v>1997415.4913275689</v>
      </c>
      <c r="AN27" s="52" cm="1">
        <f t="array" aca="1" ref="AN27" ca="1">SalarioMensualProyectado('Empleados activos'!$B27,$G27,$D27, 'Empleados activos'!AN$1)</f>
        <v>2098484.715188744</v>
      </c>
      <c r="AO27" s="52" cm="1">
        <f t="array" aca="1" ref="AO27" ca="1">SalarioMensualProyectado('Empleados activos'!$B27,$G27,$D27, 'Empleados activos'!AO$1)</f>
        <v>2204668.0417772941</v>
      </c>
      <c r="AP27" s="52" cm="1">
        <f t="array" aca="1" ref="AP27" ca="1">SalarioMensualProyectado('Empleados activos'!$B27,$G27,$D27, 'Empleados activos'!AP$1)</f>
        <v>2316224.2446912257</v>
      </c>
      <c r="AQ27" s="52" cm="1">
        <f t="array" aca="1" ref="AQ27" ca="1">SalarioMensualProyectado('Empleados activos'!$B27,$G27,$D27, 'Empleados activos'!AQ$1)</f>
        <v>2433425.1914726016</v>
      </c>
      <c r="AR27" s="52" cm="1">
        <f t="array" aca="1" ref="AR27" ca="1">SalarioMensualProyectado('Empleados activos'!$B27,$G27,$D27, 'Empleados activos'!AR$1)</f>
        <v>0</v>
      </c>
      <c r="AS27" s="52" cm="1">
        <f t="array" aca="1" ref="AS27" ca="1">SalarioMensualProyectado('Empleados activos'!$B27,$G27,$D27, 'Empleados activos'!AS$1)</f>
        <v>0</v>
      </c>
      <c r="AT27" s="52" cm="1">
        <f t="array" aca="1" ref="AT27" ca="1">SalarioMensualProyectado('Empleados activos'!$B27,$G27,$D27, 'Empleados activos'!AT$1)</f>
        <v>0</v>
      </c>
      <c r="AU27" s="52" cm="1">
        <f t="array" aca="1" ref="AU27" ca="1">SalarioMensualProyectado('Empleados activos'!$B27,$G27,$D27, 'Empleados activos'!AU$1)</f>
        <v>0</v>
      </c>
      <c r="AV27" s="52" cm="1">
        <f t="array" aca="1" ref="AV27" ca="1">SalarioMensualProyectado('Empleados activos'!$B27,$G27,$D27, 'Empleados activos'!AV$1)</f>
        <v>0</v>
      </c>
      <c r="AW27" s="52" cm="1">
        <f t="array" aca="1" ref="AW27" ca="1">SalarioMensualProyectado('Empleados activos'!$B27,$G27,$D27, 'Empleados activos'!AW$1)</f>
        <v>0</v>
      </c>
      <c r="AX27" s="52" cm="1">
        <f t="array" aca="1" ref="AX27" ca="1">SalarioMensualProyectado('Empleados activos'!$B27,$G27,$D27, 'Empleados activos'!AX$1)</f>
        <v>0</v>
      </c>
      <c r="AY27" s="52" cm="1">
        <f t="array" aca="1" ref="AY27" ca="1">SalarioMensualProyectado('Empleados activos'!$B27,$G27,$D27, 'Empleados activos'!AY$1)</f>
        <v>0</v>
      </c>
      <c r="AZ27" s="52" cm="1">
        <f t="array" aca="1" ref="AZ27" ca="1">SalarioMensualProyectado('Empleados activos'!$B27,$G27,$D27, 'Empleados activos'!AZ$1)</f>
        <v>0</v>
      </c>
      <c r="BA27" s="52" cm="1">
        <f t="array" aca="1" ref="BA27" ca="1">SalarioMensualProyectado('Empleados activos'!$B27,$G27,$D27, 'Empleados activos'!BA$1)</f>
        <v>0</v>
      </c>
      <c r="BB27" s="52" cm="1">
        <f t="array" aca="1" ref="BB27" ca="1">SalarioMensualProyectado('Empleados activos'!$B27,$G27,$D27, 'Empleados activos'!BB$1)</f>
        <v>0</v>
      </c>
      <c r="BC27" s="52" cm="1">
        <f t="array" aca="1" ref="BC27" ca="1">SalarioMensualProyectado('Empleados activos'!$B27,$G27,$D27, 'Empleados activos'!BC$1)</f>
        <v>0</v>
      </c>
      <c r="BD27" s="52" cm="1">
        <f t="array" aca="1" ref="BD27" ca="1">SalarioMensualProyectado('Empleados activos'!$B27,$G27,$D27, 'Empleados activos'!BD$1)</f>
        <v>0</v>
      </c>
      <c r="BE27" s="52" cm="1">
        <f t="array" aca="1" ref="BE27" ca="1">SalarioMensualProyectado('Empleados activos'!$B27,$G27,$D27, 'Empleados activos'!BE$1)</f>
        <v>0</v>
      </c>
      <c r="BF27" s="52" cm="1">
        <f t="array" aca="1" ref="BF27" ca="1">SalarioMensualProyectado('Empleados activos'!$B27,$G27,$D27, 'Empleados activos'!BF$1)</f>
        <v>0</v>
      </c>
      <c r="BG27" s="52" cm="1">
        <f t="array" aca="1" ref="BG27" ca="1">SalarioMensualProyectado('Empleados activos'!$B27,$G27,$D27, 'Empleados activos'!BG$1)</f>
        <v>0</v>
      </c>
      <c r="BH27" s="52" cm="1">
        <f t="array" aca="1" ref="BH27" ca="1">SalarioMensualProyectado('Empleados activos'!$B27,$G27,$D27, 'Empleados activos'!BH$1)</f>
        <v>0</v>
      </c>
      <c r="BI27" s="52" cm="1">
        <f t="array" aca="1" ref="BI27" ca="1">SalarioMensualProyectado('Empleados activos'!$B27,$G27,$D27, 'Empleados activos'!BI$1)</f>
        <v>0</v>
      </c>
      <c r="BJ27" s="52" cm="1">
        <f t="array" aca="1" ref="BJ27" ca="1">SalarioMensualProyectado('Empleados activos'!$B27,$G27,$D27, 'Empleados activos'!BJ$1)</f>
        <v>0</v>
      </c>
      <c r="BK27" s="52" cm="1">
        <f t="array" aca="1" ref="BK27" ca="1">SalarioMensualProyectado('Empleados activos'!$B27,$G27,$D27, 'Empleados activos'!BK$1)</f>
        <v>0</v>
      </c>
      <c r="BL27" s="52" cm="1">
        <f t="array" aca="1" ref="BL27" ca="1">SalarioMensualProyectado('Empleados activos'!$B27,$G27,$D27, 'Empleados activos'!BL$1)</f>
        <v>0</v>
      </c>
      <c r="BM27" s="52" cm="1">
        <f t="array" aca="1" ref="BM27" ca="1">SalarioMensualProyectado('Empleados activos'!$B27,$G27,$D27, 'Empleados activos'!BM$1)</f>
        <v>0</v>
      </c>
      <c r="BN27" s="52" cm="1">
        <f t="array" aca="1" ref="BN27" ca="1">SalarioMensualProyectado('Empleados activos'!$B27,$G27,$D27, 'Empleados activos'!BN$1)</f>
        <v>0</v>
      </c>
      <c r="BO27" s="52" cm="1">
        <f t="array" aca="1" ref="BO27" ca="1">SalarioMensualProyectado('Empleados activos'!$B27,$G27,$D27, 'Empleados activos'!BO$1)</f>
        <v>0</v>
      </c>
      <c r="BP27" s="52" cm="1">
        <f t="array" aca="1" ref="BP27" ca="1">SalarioMensualProyectado('Empleados activos'!$B27,$G27,$D27, 'Empleados activos'!BP$1)</f>
        <v>0</v>
      </c>
      <c r="BQ27" s="52" cm="1">
        <f t="array" aca="1" ref="BQ27" ca="1">SalarioMensualProyectado('Empleados activos'!$B27,$G27,$D27, 'Empleados activos'!BQ$1)</f>
        <v>0</v>
      </c>
      <c r="BR27" s="52" cm="1">
        <f t="array" aca="1" ref="BR27" ca="1">SalarioMensualProyectado('Empleados activos'!$B27,$G27,$D27, 'Empleados activos'!BR$1)</f>
        <v>0</v>
      </c>
      <c r="BS27" s="52" cm="1">
        <f t="array" aca="1" ref="BS27" ca="1">SalarioMensualProyectado('Empleados activos'!$B27,$G27,$D27, 'Empleados activos'!BS$1)</f>
        <v>0</v>
      </c>
      <c r="BT27" s="52" cm="1">
        <f t="array" aca="1" ref="BT27" ca="1">SalarioMensualProyectado('Empleados activos'!$B27,$G27,$D27, 'Empleados activos'!BT$1)</f>
        <v>0</v>
      </c>
      <c r="BU27" s="52" cm="1">
        <f t="array" aca="1" ref="BU27" ca="1">SalarioMensualProyectado('Empleados activos'!$B27,$G27,$D27, 'Empleados activos'!BU$1)</f>
        <v>0</v>
      </c>
      <c r="BV27" s="52" cm="1">
        <f t="array" aca="1" ref="BV27" ca="1">SalarioMensualProyectado('Empleados activos'!$B27,$G27,$D27, 'Empleados activos'!BV$1)</f>
        <v>0</v>
      </c>
      <c r="BW27" s="52" cm="1">
        <f t="array" aca="1" ref="BW27" ca="1">SalarioMensualProyectado('Empleados activos'!$B27,$G27,$D27, 'Empleados activos'!BW$1)</f>
        <v>0</v>
      </c>
      <c r="BX27" s="52" cm="1">
        <f t="array" aca="1" ref="BX27" ca="1">SalarioMensualProyectado('Empleados activos'!$B27,$G27,$D27, 'Empleados activos'!BX$1)</f>
        <v>0</v>
      </c>
      <c r="BY27" s="52" cm="1">
        <f t="array" aca="1" ref="BY27" ca="1">SalarioMensualProyectado('Empleados activos'!$B27,$G27,$D27, 'Empleados activos'!BY$1)</f>
        <v>0</v>
      </c>
      <c r="BZ27" s="52" cm="1">
        <f t="array" aca="1" ref="BZ27" ca="1">SalarioMensualProyectado('Empleados activos'!$B27,$G27,$D27, 'Empleados activos'!BZ$1)</f>
        <v>0</v>
      </c>
      <c r="CA27" s="52" cm="1">
        <f t="array" aca="1" ref="CA27" ca="1">SalarioMensualProyectado('Empleados activos'!$B27,$G27,$D27, 'Empleados activos'!CA$1)</f>
        <v>0</v>
      </c>
      <c r="CB27" s="52" cm="1">
        <f t="array" aca="1" ref="CB27" ca="1">SalarioMensualProyectado('Empleados activos'!$B27,$G27,$D27, 'Empleados activos'!CB$1)</f>
        <v>0</v>
      </c>
      <c r="CC27" s="52" cm="1">
        <f t="array" aca="1" ref="CC27" ca="1">SalarioMensualProyectado('Empleados activos'!$B27,$G27,$D27, 'Empleados activos'!CC$1)</f>
        <v>0</v>
      </c>
      <c r="CD27" s="52" cm="1">
        <f t="array" aca="1" ref="CD27" ca="1">SalarioMensualProyectado('Empleados activos'!$B27,$G27,$D27, 'Empleados activos'!CD$1)</f>
        <v>0</v>
      </c>
      <c r="CE27" s="52" cm="1">
        <f t="array" aca="1" ref="CE27" ca="1">SalarioMensualProyectado('Empleados activos'!$B27,$G27,$D27, 'Empleados activos'!CE$1)</f>
        <v>0</v>
      </c>
      <c r="CF27" s="52" cm="1">
        <f t="array" aca="1" ref="CF27" ca="1">SalarioMensualProyectado('Empleados activos'!$B27,$G27,$D27, 'Empleados activos'!CF$1)</f>
        <v>0</v>
      </c>
      <c r="CG27" s="52" cm="1">
        <f t="array" aca="1" ref="CG27" ca="1">SalarioMensualProyectado('Empleados activos'!$B27,$G27,$D27, 'Empleados activos'!CG$1)</f>
        <v>0</v>
      </c>
      <c r="CH27" s="52" cm="1">
        <f t="array" aca="1" ref="CH27" ca="1">SalarioMensualProyectado('Empleados activos'!$B27,$G27,$D27, 'Empleados activos'!CH$1)</f>
        <v>0</v>
      </c>
      <c r="CI27" s="52" cm="1">
        <f t="array" aca="1" ref="CI27" ca="1">SalarioMensualProyectado('Empleados activos'!$B27,$G27,$D27, 'Empleados activos'!CI$1)</f>
        <v>0</v>
      </c>
      <c r="CJ27" s="52" cm="1">
        <f t="array" aca="1" ref="CJ27" ca="1">SalarioMensualProyectado('Empleados activos'!$B27,$G27,$D27, 'Empleados activos'!CJ$1)</f>
        <v>0</v>
      </c>
      <c r="CK27" s="52" cm="1">
        <f t="array" aca="1" ref="CK27" ca="1">SalarioMensualProyectado('Empleados activos'!$B27,$G27,$D27, 'Empleados activos'!CK$1)</f>
        <v>0</v>
      </c>
      <c r="CL27" s="52" cm="1">
        <f t="array" aca="1" ref="CL27" ca="1">SalarioMensualProyectado('Empleados activos'!$B27,$G27,$D27, 'Empleados activos'!CL$1)</f>
        <v>0</v>
      </c>
      <c r="CM27" s="52" cm="1">
        <f t="array" aca="1" ref="CM27" ca="1">SalarioMensualProyectado('Empleados activos'!$B27,$G27,$D27, 'Empleados activos'!CM$1)</f>
        <v>0</v>
      </c>
      <c r="CN27" s="52" cm="1">
        <f t="array" aca="1" ref="CN27" ca="1">SalarioMensualProyectado('Empleados activos'!$B27,$G27,$D27, 'Empleados activos'!CN$1)</f>
        <v>0</v>
      </c>
      <c r="CO27" s="52" cm="1">
        <f t="array" aca="1" ref="CO27" ca="1">SalarioMensualProyectado('Empleados activos'!$B27,$G27,$D27, 'Empleados activos'!CO$1)</f>
        <v>0</v>
      </c>
      <c r="CP27" s="52" cm="1">
        <f t="array" aca="1" ref="CP27" ca="1">SalarioMensualProyectado('Empleados activos'!$B27,$G27,$D27, 'Empleados activos'!CP$1)</f>
        <v>0</v>
      </c>
      <c r="CQ27" s="52" cm="1">
        <f t="array" aca="1" ref="CQ27" ca="1">SalarioMensualProyectado('Empleados activos'!$B27,$G27,$D27, 'Empleados activos'!CQ$1)</f>
        <v>0</v>
      </c>
      <c r="CR27" s="52" cm="1">
        <f t="array" aca="1" ref="CR27" ca="1">SalarioMensualProyectado('Empleados activos'!$B27,$G27,$D27, 'Empleados activos'!CR$1)</f>
        <v>0</v>
      </c>
      <c r="CS27" s="52" cm="1">
        <f t="array" aca="1" ref="CS27" ca="1">SalarioMensualProyectado('Empleados activos'!$B27,$G27,$D27, 'Empleados activos'!CS$1)</f>
        <v>0</v>
      </c>
      <c r="CT27" s="52" cm="1">
        <f t="array" aca="1" ref="CT27" ca="1">SalarioMensualProyectado('Empleados activos'!$B27,$G27,$D27, 'Empleados activos'!CT$1)</f>
        <v>0</v>
      </c>
      <c r="CU27" s="52" cm="1">
        <f t="array" aca="1" ref="CU27" ca="1">SalarioMensualProyectado('Empleados activos'!$B27,$G27,$D27, 'Empleados activos'!CU$1)</f>
        <v>0</v>
      </c>
      <c r="CV27" s="52" cm="1">
        <f t="array" aca="1" ref="CV27" ca="1">SalarioMensualProyectado('Empleados activos'!$B27,$G27,$D27, 'Empleados activos'!CV$1)</f>
        <v>0</v>
      </c>
      <c r="CW27" s="52" cm="1">
        <f t="array" aca="1" ref="CW27" ca="1">SalarioMensualProyectado('Empleados activos'!$B27,$G27,$D27, 'Empleados activos'!CW$1)</f>
        <v>0</v>
      </c>
      <c r="CX27" s="52" cm="1">
        <f t="array" aca="1" ref="CX27" ca="1">SalarioMensualProyectado('Empleados activos'!$B27,$G27,$D27, 'Empleados activos'!CX$1)</f>
        <v>0</v>
      </c>
      <c r="CY27" s="52" cm="1">
        <f t="array" aca="1" ref="CY27" ca="1">SalarioMensualProyectado('Empleados activos'!$B27,$G27,$D27, 'Empleados activos'!CY$1)</f>
        <v>0</v>
      </c>
      <c r="CZ27" s="52" cm="1">
        <f t="array" aca="1" ref="CZ27" ca="1">SalarioMensualProyectado('Empleados activos'!$B27,$G27,$D27, 'Empleados activos'!CZ$1)</f>
        <v>0</v>
      </c>
      <c r="DA27" s="52" cm="1">
        <f t="array" aca="1" ref="DA27" ca="1">SalarioMensualProyectado('Empleados activos'!$B27,$G27,$D27, 'Empleados activos'!DA$1)</f>
        <v>0</v>
      </c>
      <c r="DB27" s="52" cm="1">
        <f t="array" aca="1" ref="DB27" ca="1">SalarioMensualProyectado('Empleados activos'!$B27,$G27,$D27, 'Empleados activos'!DB$1)</f>
        <v>0</v>
      </c>
      <c r="DC27" s="52" cm="1">
        <f t="array" aca="1" ref="DC27" ca="1">SalarioMensualProyectado('Empleados activos'!$B27,$G27,$D27, 'Empleados activos'!DC$1)</f>
        <v>0</v>
      </c>
    </row>
    <row r="28" spans="1:107" x14ac:dyDescent="0.3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>
        <v>56.380568080323478</v>
      </c>
      <c r="G28" s="12" cm="1">
        <f t="array" aca="1" ref="G28" ca="1">edadCalc(E28)</f>
        <v>33</v>
      </c>
      <c r="K28" s="25"/>
      <c r="L28" s="52" cm="1">
        <f t="array" aca="1" ref="L28" ca="1">SalarioMensualProyectado('Empleados activos'!$B28,$G28,$D28, 'Empleados activos'!L$1)</f>
        <v>1646110</v>
      </c>
      <c r="M28" s="52" cm="1">
        <f t="array" aca="1" ref="M28" ca="1">SalarioMensualProyectado('Empleados activos'!$B28,$G28,$D28, 'Empleados activos'!M$1)</f>
        <v>1729403.166</v>
      </c>
      <c r="N28" s="52" cm="1">
        <f t="array" aca="1" ref="N28" ca="1">SalarioMensualProyectado('Empleados activos'!$B28,$G28,$D28, 'Empleados activos'!N$1)</f>
        <v>1816910.9661995999</v>
      </c>
      <c r="O28" s="52" cm="1">
        <f t="array" aca="1" ref="O28" ca="1">SalarioMensualProyectado('Empleados activos'!$B28,$G28,$D28, 'Empleados activos'!O$1)</f>
        <v>1908846.6610892997</v>
      </c>
      <c r="P28" s="52" cm="1">
        <f t="array" aca="1" ref="P28" ca="1">SalarioMensualProyectado('Empleados activos'!$B28,$G28,$D28, 'Empleados activos'!P$1)</f>
        <v>2005434.3021404182</v>
      </c>
      <c r="Q28" s="52" cm="1">
        <f t="array" aca="1" ref="Q28" ca="1">SalarioMensualProyectado('Empleados activos'!$B28,$G28,$D28, 'Empleados activos'!Q$1)</f>
        <v>2106909.2778287232</v>
      </c>
      <c r="R28" s="52" cm="1">
        <f t="array" aca="1" ref="R28" ca="1">SalarioMensualProyectado('Empleados activos'!$B28,$G28,$D28, 'Empleados activos'!R$1)</f>
        <v>2213518.8872868568</v>
      </c>
      <c r="S28" s="52" cm="1">
        <f t="array" aca="1" ref="S28" ca="1">SalarioMensualProyectado('Empleados activos'!$B28,$G28,$D28, 'Empleados activos'!S$1)</f>
        <v>2325522.9429835714</v>
      </c>
      <c r="T28" s="52" cm="1">
        <f t="array" aca="1" ref="T28" ca="1">SalarioMensualProyectado('Empleados activos'!$B28,$G28,$D28, 'Empleados activos'!T$1)</f>
        <v>2443194.4038985404</v>
      </c>
      <c r="U28" s="52" cm="1">
        <f t="array" aca="1" ref="U28" ca="1">SalarioMensualProyectado('Empleados activos'!$B28,$G28,$D28, 'Empleados activos'!U$1)</f>
        <v>2566820.0407358063</v>
      </c>
      <c r="V28" s="52" cm="1">
        <f t="array" aca="1" ref="V28" ca="1">SalarioMensualProyectado('Empleados activos'!$B28,$G28,$D28, 'Empleados activos'!V$1)</f>
        <v>2696701.134797038</v>
      </c>
      <c r="W28" s="52" cm="1">
        <f t="array" aca="1" ref="W28" ca="1">SalarioMensualProyectado('Empleados activos'!$B28,$G28,$D28, 'Empleados activos'!W$1)</f>
        <v>2833154.2122177682</v>
      </c>
      <c r="X28" s="52" cm="1">
        <f t="array" aca="1" ref="X28" ca="1">SalarioMensualProyectado('Empleados activos'!$B28,$G28,$D28, 'Empleados activos'!X$1)</f>
        <v>2976511.8153559868</v>
      </c>
      <c r="Y28" s="52" cm="1">
        <f t="array" aca="1" ref="Y28" ca="1">SalarioMensualProyectado('Empleados activos'!$B28,$G28,$D28, 'Empleados activos'!Y$1)</f>
        <v>3127123.3132130001</v>
      </c>
      <c r="Z28" s="52" cm="1">
        <f t="array" aca="1" ref="Z28" ca="1">SalarioMensualProyectado('Empleados activos'!$B28,$G28,$D28, 'Empleados activos'!Z$1)</f>
        <v>3285355.7528615776</v>
      </c>
      <c r="AA28" s="52" cm="1">
        <f t="array" aca="1" ref="AA28" ca="1">SalarioMensualProyectado('Empleados activos'!$B28,$G28,$D28, 'Empleados activos'!AA$1)</f>
        <v>3451594.7539563738</v>
      </c>
      <c r="AB28" s="52" cm="1">
        <f t="array" aca="1" ref="AB28" ca="1">SalarioMensualProyectado('Empleados activos'!$B28,$G28,$D28, 'Empleados activos'!AB$1)</f>
        <v>3626245.4485065658</v>
      </c>
      <c r="AC28" s="52" cm="1">
        <f t="array" aca="1" ref="AC28" ca="1">SalarioMensualProyectado('Empleados activos'!$B28,$G28,$D28, 'Empleados activos'!AC$1)</f>
        <v>3809733.4682009979</v>
      </c>
      <c r="AD28" s="52" cm="1">
        <f t="array" aca="1" ref="AD28" ca="1">SalarioMensualProyectado('Empleados activos'!$B28,$G28,$D28, 'Empleados activos'!AD$1)</f>
        <v>4002505.9816919682</v>
      </c>
      <c r="AE28" s="52" cm="1">
        <f t="array" aca="1" ref="AE28" ca="1">SalarioMensualProyectado('Empleados activos'!$B28,$G28,$D28, 'Empleados activos'!AE$1)</f>
        <v>4205032.7843655813</v>
      </c>
      <c r="AF28" s="52" cm="1">
        <f t="array" aca="1" ref="AF28" ca="1">SalarioMensualProyectado('Empleados activos'!$B28,$G28,$D28, 'Empleados activos'!AF$1)</f>
        <v>4417807.4432544801</v>
      </c>
      <c r="AG28" s="52" cm="1">
        <f t="array" aca="1" ref="AG28" ca="1">SalarioMensualProyectado('Empleados activos'!$B28,$G28,$D28, 'Empleados activos'!AG$1)</f>
        <v>4641348.4998831572</v>
      </c>
      <c r="AH28" s="52" cm="1">
        <f t="array" aca="1" ref="AH28" ca="1">SalarioMensualProyectado('Empleados activos'!$B28,$G28,$D28, 'Empleados activos'!AH$1)</f>
        <v>4876200.7339772452</v>
      </c>
      <c r="AI28" s="52" cm="1">
        <f t="array" aca="1" ref="AI28" ca="1">SalarioMensualProyectado('Empleados activos'!$B28,$G28,$D28, 'Empleados activos'!AI$1)</f>
        <v>5122936.491116493</v>
      </c>
      <c r="AJ28" s="52" cm="1">
        <f t="array" aca="1" ref="AJ28" ca="1">SalarioMensualProyectado('Empleados activos'!$B28,$G28,$D28, 'Empleados activos'!AJ$1)</f>
        <v>5382157.0775669878</v>
      </c>
      <c r="AK28" s="52" cm="1">
        <f t="array" aca="1" ref="AK28" ca="1">SalarioMensualProyectado('Empleados activos'!$B28,$G28,$D28, 'Empleados activos'!AK$1)</f>
        <v>5654494.2256918773</v>
      </c>
      <c r="AL28" s="52" cm="1">
        <f t="array" aca="1" ref="AL28" ca="1">SalarioMensualProyectado('Empleados activos'!$B28,$G28,$D28, 'Empleados activos'!AL$1)</f>
        <v>5940611.633511886</v>
      </c>
      <c r="AM28" s="52" cm="1">
        <f t="array" aca="1" ref="AM28" ca="1">SalarioMensualProyectado('Empleados activos'!$B28,$G28,$D28, 'Empleados activos'!AM$1)</f>
        <v>6241206.5821675872</v>
      </c>
      <c r="AN28" s="52" cm="1">
        <f t="array" aca="1" ref="AN28" ca="1">SalarioMensualProyectado('Empleados activos'!$B28,$G28,$D28, 'Empleados activos'!AN$1)</f>
        <v>6557011.6352252671</v>
      </c>
      <c r="AO28" s="52" cm="1">
        <f t="array" aca="1" ref="AO28" ca="1">SalarioMensualProyectado('Empleados activos'!$B28,$G28,$D28, 'Empleados activos'!AO$1)</f>
        <v>6888796.4239676651</v>
      </c>
      <c r="AP28" s="52" cm="1">
        <f t="array" aca="1" ref="AP28" ca="1">SalarioMensualProyectado('Empleados activos'!$B28,$G28,$D28, 'Empleados activos'!AP$1)</f>
        <v>0</v>
      </c>
      <c r="AQ28" s="52" cm="1">
        <f t="array" aca="1" ref="AQ28" ca="1">SalarioMensualProyectado('Empleados activos'!$B28,$G28,$D28, 'Empleados activos'!AQ$1)</f>
        <v>0</v>
      </c>
      <c r="AR28" s="52" cm="1">
        <f t="array" aca="1" ref="AR28" ca="1">SalarioMensualProyectado('Empleados activos'!$B28,$G28,$D28, 'Empleados activos'!AR$1)</f>
        <v>0</v>
      </c>
      <c r="AS28" s="52" cm="1">
        <f t="array" aca="1" ref="AS28" ca="1">SalarioMensualProyectado('Empleados activos'!$B28,$G28,$D28, 'Empleados activos'!AS$1)</f>
        <v>0</v>
      </c>
      <c r="AT28" s="52" cm="1">
        <f t="array" aca="1" ref="AT28" ca="1">SalarioMensualProyectado('Empleados activos'!$B28,$G28,$D28, 'Empleados activos'!AT$1)</f>
        <v>0</v>
      </c>
      <c r="AU28" s="52" cm="1">
        <f t="array" aca="1" ref="AU28" ca="1">SalarioMensualProyectado('Empleados activos'!$B28,$G28,$D28, 'Empleados activos'!AU$1)</f>
        <v>0</v>
      </c>
      <c r="AV28" s="52" cm="1">
        <f t="array" aca="1" ref="AV28" ca="1">SalarioMensualProyectado('Empleados activos'!$B28,$G28,$D28, 'Empleados activos'!AV$1)</f>
        <v>0</v>
      </c>
      <c r="AW28" s="52" cm="1">
        <f t="array" aca="1" ref="AW28" ca="1">SalarioMensualProyectado('Empleados activos'!$B28,$G28,$D28, 'Empleados activos'!AW$1)</f>
        <v>0</v>
      </c>
      <c r="AX28" s="52" cm="1">
        <f t="array" aca="1" ref="AX28" ca="1">SalarioMensualProyectado('Empleados activos'!$B28,$G28,$D28, 'Empleados activos'!AX$1)</f>
        <v>0</v>
      </c>
      <c r="AY28" s="52" cm="1">
        <f t="array" aca="1" ref="AY28" ca="1">SalarioMensualProyectado('Empleados activos'!$B28,$G28,$D28, 'Empleados activos'!AY$1)</f>
        <v>0</v>
      </c>
      <c r="AZ28" s="52" cm="1">
        <f t="array" aca="1" ref="AZ28" ca="1">SalarioMensualProyectado('Empleados activos'!$B28,$G28,$D28, 'Empleados activos'!AZ$1)</f>
        <v>0</v>
      </c>
      <c r="BA28" s="52" cm="1">
        <f t="array" aca="1" ref="BA28" ca="1">SalarioMensualProyectado('Empleados activos'!$B28,$G28,$D28, 'Empleados activos'!BA$1)</f>
        <v>0</v>
      </c>
      <c r="BB28" s="52" cm="1">
        <f t="array" aca="1" ref="BB28" ca="1">SalarioMensualProyectado('Empleados activos'!$B28,$G28,$D28, 'Empleados activos'!BB$1)</f>
        <v>0</v>
      </c>
      <c r="BC28" s="52" cm="1">
        <f t="array" aca="1" ref="BC28" ca="1">SalarioMensualProyectado('Empleados activos'!$B28,$G28,$D28, 'Empleados activos'!BC$1)</f>
        <v>0</v>
      </c>
      <c r="BD28" s="52" cm="1">
        <f t="array" aca="1" ref="BD28" ca="1">SalarioMensualProyectado('Empleados activos'!$B28,$G28,$D28, 'Empleados activos'!BD$1)</f>
        <v>0</v>
      </c>
      <c r="BE28" s="52" cm="1">
        <f t="array" aca="1" ref="BE28" ca="1">SalarioMensualProyectado('Empleados activos'!$B28,$G28,$D28, 'Empleados activos'!BE$1)</f>
        <v>0</v>
      </c>
      <c r="BF28" s="52" cm="1">
        <f t="array" aca="1" ref="BF28" ca="1">SalarioMensualProyectado('Empleados activos'!$B28,$G28,$D28, 'Empleados activos'!BF$1)</f>
        <v>0</v>
      </c>
      <c r="BG28" s="52" cm="1">
        <f t="array" aca="1" ref="BG28" ca="1">SalarioMensualProyectado('Empleados activos'!$B28,$G28,$D28, 'Empleados activos'!BG$1)</f>
        <v>0</v>
      </c>
      <c r="BH28" s="52" cm="1">
        <f t="array" aca="1" ref="BH28" ca="1">SalarioMensualProyectado('Empleados activos'!$B28,$G28,$D28, 'Empleados activos'!BH$1)</f>
        <v>0</v>
      </c>
      <c r="BI28" s="52" cm="1">
        <f t="array" aca="1" ref="BI28" ca="1">SalarioMensualProyectado('Empleados activos'!$B28,$G28,$D28, 'Empleados activos'!BI$1)</f>
        <v>0</v>
      </c>
      <c r="BJ28" s="52" cm="1">
        <f t="array" aca="1" ref="BJ28" ca="1">SalarioMensualProyectado('Empleados activos'!$B28,$G28,$D28, 'Empleados activos'!BJ$1)</f>
        <v>0</v>
      </c>
      <c r="BK28" s="52" cm="1">
        <f t="array" aca="1" ref="BK28" ca="1">SalarioMensualProyectado('Empleados activos'!$B28,$G28,$D28, 'Empleados activos'!BK$1)</f>
        <v>0</v>
      </c>
      <c r="BL28" s="52" cm="1">
        <f t="array" aca="1" ref="BL28" ca="1">SalarioMensualProyectado('Empleados activos'!$B28,$G28,$D28, 'Empleados activos'!BL$1)</f>
        <v>0</v>
      </c>
      <c r="BM28" s="52" cm="1">
        <f t="array" aca="1" ref="BM28" ca="1">SalarioMensualProyectado('Empleados activos'!$B28,$G28,$D28, 'Empleados activos'!BM$1)</f>
        <v>0</v>
      </c>
      <c r="BN28" s="52" cm="1">
        <f t="array" aca="1" ref="BN28" ca="1">SalarioMensualProyectado('Empleados activos'!$B28,$G28,$D28, 'Empleados activos'!BN$1)</f>
        <v>0</v>
      </c>
      <c r="BO28" s="52" cm="1">
        <f t="array" aca="1" ref="BO28" ca="1">SalarioMensualProyectado('Empleados activos'!$B28,$G28,$D28, 'Empleados activos'!BO$1)</f>
        <v>0</v>
      </c>
      <c r="BP28" s="52" cm="1">
        <f t="array" aca="1" ref="BP28" ca="1">SalarioMensualProyectado('Empleados activos'!$B28,$G28,$D28, 'Empleados activos'!BP$1)</f>
        <v>0</v>
      </c>
      <c r="BQ28" s="52" cm="1">
        <f t="array" aca="1" ref="BQ28" ca="1">SalarioMensualProyectado('Empleados activos'!$B28,$G28,$D28, 'Empleados activos'!BQ$1)</f>
        <v>0</v>
      </c>
      <c r="BR28" s="52" cm="1">
        <f t="array" aca="1" ref="BR28" ca="1">SalarioMensualProyectado('Empleados activos'!$B28,$G28,$D28, 'Empleados activos'!BR$1)</f>
        <v>0</v>
      </c>
      <c r="BS28" s="52" cm="1">
        <f t="array" aca="1" ref="BS28" ca="1">SalarioMensualProyectado('Empleados activos'!$B28,$G28,$D28, 'Empleados activos'!BS$1)</f>
        <v>0</v>
      </c>
      <c r="BT28" s="52" cm="1">
        <f t="array" aca="1" ref="BT28" ca="1">SalarioMensualProyectado('Empleados activos'!$B28,$G28,$D28, 'Empleados activos'!BT$1)</f>
        <v>0</v>
      </c>
      <c r="BU28" s="52" cm="1">
        <f t="array" aca="1" ref="BU28" ca="1">SalarioMensualProyectado('Empleados activos'!$B28,$G28,$D28, 'Empleados activos'!BU$1)</f>
        <v>0</v>
      </c>
      <c r="BV28" s="52" cm="1">
        <f t="array" aca="1" ref="BV28" ca="1">SalarioMensualProyectado('Empleados activos'!$B28,$G28,$D28, 'Empleados activos'!BV$1)</f>
        <v>0</v>
      </c>
      <c r="BW28" s="52" cm="1">
        <f t="array" aca="1" ref="BW28" ca="1">SalarioMensualProyectado('Empleados activos'!$B28,$G28,$D28, 'Empleados activos'!BW$1)</f>
        <v>0</v>
      </c>
      <c r="BX28" s="52" cm="1">
        <f t="array" aca="1" ref="BX28" ca="1">SalarioMensualProyectado('Empleados activos'!$B28,$G28,$D28, 'Empleados activos'!BX$1)</f>
        <v>0</v>
      </c>
      <c r="BY28" s="52" cm="1">
        <f t="array" aca="1" ref="BY28" ca="1">SalarioMensualProyectado('Empleados activos'!$B28,$G28,$D28, 'Empleados activos'!BY$1)</f>
        <v>0</v>
      </c>
      <c r="BZ28" s="52" cm="1">
        <f t="array" aca="1" ref="BZ28" ca="1">SalarioMensualProyectado('Empleados activos'!$B28,$G28,$D28, 'Empleados activos'!BZ$1)</f>
        <v>0</v>
      </c>
      <c r="CA28" s="52" cm="1">
        <f t="array" aca="1" ref="CA28" ca="1">SalarioMensualProyectado('Empleados activos'!$B28,$G28,$D28, 'Empleados activos'!CA$1)</f>
        <v>0</v>
      </c>
      <c r="CB28" s="52" cm="1">
        <f t="array" aca="1" ref="CB28" ca="1">SalarioMensualProyectado('Empleados activos'!$B28,$G28,$D28, 'Empleados activos'!CB$1)</f>
        <v>0</v>
      </c>
      <c r="CC28" s="52" cm="1">
        <f t="array" aca="1" ref="CC28" ca="1">SalarioMensualProyectado('Empleados activos'!$B28,$G28,$D28, 'Empleados activos'!CC$1)</f>
        <v>0</v>
      </c>
      <c r="CD28" s="52" cm="1">
        <f t="array" aca="1" ref="CD28" ca="1">SalarioMensualProyectado('Empleados activos'!$B28,$G28,$D28, 'Empleados activos'!CD$1)</f>
        <v>0</v>
      </c>
      <c r="CE28" s="52" cm="1">
        <f t="array" aca="1" ref="CE28" ca="1">SalarioMensualProyectado('Empleados activos'!$B28,$G28,$D28, 'Empleados activos'!CE$1)</f>
        <v>0</v>
      </c>
      <c r="CF28" s="52" cm="1">
        <f t="array" aca="1" ref="CF28" ca="1">SalarioMensualProyectado('Empleados activos'!$B28,$G28,$D28, 'Empleados activos'!CF$1)</f>
        <v>0</v>
      </c>
      <c r="CG28" s="52" cm="1">
        <f t="array" aca="1" ref="CG28" ca="1">SalarioMensualProyectado('Empleados activos'!$B28,$G28,$D28, 'Empleados activos'!CG$1)</f>
        <v>0</v>
      </c>
      <c r="CH28" s="52" cm="1">
        <f t="array" aca="1" ref="CH28" ca="1">SalarioMensualProyectado('Empleados activos'!$B28,$G28,$D28, 'Empleados activos'!CH$1)</f>
        <v>0</v>
      </c>
      <c r="CI28" s="52" cm="1">
        <f t="array" aca="1" ref="CI28" ca="1">SalarioMensualProyectado('Empleados activos'!$B28,$G28,$D28, 'Empleados activos'!CI$1)</f>
        <v>0</v>
      </c>
      <c r="CJ28" s="52" cm="1">
        <f t="array" aca="1" ref="CJ28" ca="1">SalarioMensualProyectado('Empleados activos'!$B28,$G28,$D28, 'Empleados activos'!CJ$1)</f>
        <v>0</v>
      </c>
      <c r="CK28" s="52" cm="1">
        <f t="array" aca="1" ref="CK28" ca="1">SalarioMensualProyectado('Empleados activos'!$B28,$G28,$D28, 'Empleados activos'!CK$1)</f>
        <v>0</v>
      </c>
      <c r="CL28" s="52" cm="1">
        <f t="array" aca="1" ref="CL28" ca="1">SalarioMensualProyectado('Empleados activos'!$B28,$G28,$D28, 'Empleados activos'!CL$1)</f>
        <v>0</v>
      </c>
      <c r="CM28" s="52" cm="1">
        <f t="array" aca="1" ref="CM28" ca="1">SalarioMensualProyectado('Empleados activos'!$B28,$G28,$D28, 'Empleados activos'!CM$1)</f>
        <v>0</v>
      </c>
      <c r="CN28" s="52" cm="1">
        <f t="array" aca="1" ref="CN28" ca="1">SalarioMensualProyectado('Empleados activos'!$B28,$G28,$D28, 'Empleados activos'!CN$1)</f>
        <v>0</v>
      </c>
      <c r="CO28" s="52" cm="1">
        <f t="array" aca="1" ref="CO28" ca="1">SalarioMensualProyectado('Empleados activos'!$B28,$G28,$D28, 'Empleados activos'!CO$1)</f>
        <v>0</v>
      </c>
      <c r="CP28" s="52" cm="1">
        <f t="array" aca="1" ref="CP28" ca="1">SalarioMensualProyectado('Empleados activos'!$B28,$G28,$D28, 'Empleados activos'!CP$1)</f>
        <v>0</v>
      </c>
      <c r="CQ28" s="52" cm="1">
        <f t="array" aca="1" ref="CQ28" ca="1">SalarioMensualProyectado('Empleados activos'!$B28,$G28,$D28, 'Empleados activos'!CQ$1)</f>
        <v>0</v>
      </c>
      <c r="CR28" s="52" cm="1">
        <f t="array" aca="1" ref="CR28" ca="1">SalarioMensualProyectado('Empleados activos'!$B28,$G28,$D28, 'Empleados activos'!CR$1)</f>
        <v>0</v>
      </c>
      <c r="CS28" s="52" cm="1">
        <f t="array" aca="1" ref="CS28" ca="1">SalarioMensualProyectado('Empleados activos'!$B28,$G28,$D28, 'Empleados activos'!CS$1)</f>
        <v>0</v>
      </c>
      <c r="CT28" s="52" cm="1">
        <f t="array" aca="1" ref="CT28" ca="1">SalarioMensualProyectado('Empleados activos'!$B28,$G28,$D28, 'Empleados activos'!CT$1)</f>
        <v>0</v>
      </c>
      <c r="CU28" s="52" cm="1">
        <f t="array" aca="1" ref="CU28" ca="1">SalarioMensualProyectado('Empleados activos'!$B28,$G28,$D28, 'Empleados activos'!CU$1)</f>
        <v>0</v>
      </c>
      <c r="CV28" s="52" cm="1">
        <f t="array" aca="1" ref="CV28" ca="1">SalarioMensualProyectado('Empleados activos'!$B28,$G28,$D28, 'Empleados activos'!CV$1)</f>
        <v>0</v>
      </c>
      <c r="CW28" s="52" cm="1">
        <f t="array" aca="1" ref="CW28" ca="1">SalarioMensualProyectado('Empleados activos'!$B28,$G28,$D28, 'Empleados activos'!CW$1)</f>
        <v>0</v>
      </c>
      <c r="CX28" s="52" cm="1">
        <f t="array" aca="1" ref="CX28" ca="1">SalarioMensualProyectado('Empleados activos'!$B28,$G28,$D28, 'Empleados activos'!CX$1)</f>
        <v>0</v>
      </c>
      <c r="CY28" s="52" cm="1">
        <f t="array" aca="1" ref="CY28" ca="1">SalarioMensualProyectado('Empleados activos'!$B28,$G28,$D28, 'Empleados activos'!CY$1)</f>
        <v>0</v>
      </c>
      <c r="CZ28" s="52" cm="1">
        <f t="array" aca="1" ref="CZ28" ca="1">SalarioMensualProyectado('Empleados activos'!$B28,$G28,$D28, 'Empleados activos'!CZ$1)</f>
        <v>0</v>
      </c>
      <c r="DA28" s="52" cm="1">
        <f t="array" aca="1" ref="DA28" ca="1">SalarioMensualProyectado('Empleados activos'!$B28,$G28,$D28, 'Empleados activos'!DA$1)</f>
        <v>0</v>
      </c>
      <c r="DB28" s="52" cm="1">
        <f t="array" aca="1" ref="DB28" ca="1">SalarioMensualProyectado('Empleados activos'!$B28,$G28,$D28, 'Empleados activos'!DB$1)</f>
        <v>0</v>
      </c>
      <c r="DC28" s="52" cm="1">
        <f t="array" aca="1" ref="DC28" ca="1">SalarioMensualProyectado('Empleados activos'!$B28,$G28,$D28, 'Empleados activos'!DC$1)</f>
        <v>0</v>
      </c>
    </row>
    <row r="29" spans="1:107" x14ac:dyDescent="0.3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>
        <v>47.408100340778319</v>
      </c>
      <c r="G29" s="12" cm="1">
        <f t="array" aca="1" ref="G29" ca="1">edadCalc(E29)</f>
        <v>37</v>
      </c>
      <c r="K29" s="25"/>
      <c r="L29" s="52" cm="1">
        <f t="array" aca="1" ref="L29" ca="1">SalarioMensualProyectado('Empleados activos'!$B29,$G29,$D29, 'Empleados activos'!L$1)</f>
        <v>1760041</v>
      </c>
      <c r="M29" s="52" cm="1">
        <f t="array" aca="1" ref="M29" ca="1">SalarioMensualProyectado('Empleados activos'!$B29,$G29,$D29, 'Empleados activos'!M$1)</f>
        <v>1849099.0745999999</v>
      </c>
      <c r="N29" s="52" cm="1">
        <f t="array" aca="1" ref="N29" ca="1">SalarioMensualProyectado('Empleados activos'!$B29,$G29,$D29, 'Empleados activos'!N$1)</f>
        <v>1942663.4877747598</v>
      </c>
      <c r="O29" s="52" cm="1">
        <f t="array" aca="1" ref="O29" ca="1">SalarioMensualProyectado('Empleados activos'!$B29,$G29,$D29, 'Empleados activos'!O$1)</f>
        <v>2040962.2602561628</v>
      </c>
      <c r="P29" s="52" cm="1">
        <f t="array" aca="1" ref="P29" ca="1">SalarioMensualProyectado('Empleados activos'!$B29,$G29,$D29, 'Empleados activos'!P$1)</f>
        <v>2144234.9506251244</v>
      </c>
      <c r="Q29" s="52" cm="1">
        <f t="array" aca="1" ref="Q29" ca="1">SalarioMensualProyectado('Empleados activos'!$B29,$G29,$D29, 'Empleados activos'!Q$1)</f>
        <v>2252733.2391267559</v>
      </c>
      <c r="R29" s="52" cm="1">
        <f t="array" aca="1" ref="R29" ca="1">SalarioMensualProyectado('Empleados activos'!$B29,$G29,$D29, 'Empleados activos'!R$1)</f>
        <v>2366721.5410265699</v>
      </c>
      <c r="S29" s="52" cm="1">
        <f t="array" aca="1" ref="S29" ca="1">SalarioMensualProyectado('Empleados activos'!$B29,$G29,$D29, 'Empleados activos'!S$1)</f>
        <v>2486477.6510025142</v>
      </c>
      <c r="T29" s="52" cm="1">
        <f t="array" aca="1" ref="T29" ca="1">SalarioMensualProyectado('Empleados activos'!$B29,$G29,$D29, 'Empleados activos'!T$1)</f>
        <v>2612293.4201432411</v>
      </c>
      <c r="U29" s="52" cm="1">
        <f t="array" aca="1" ref="U29" ca="1">SalarioMensualProyectado('Empleados activos'!$B29,$G29,$D29, 'Empleados activos'!U$1)</f>
        <v>2744475.4672024893</v>
      </c>
      <c r="V29" s="52" cm="1">
        <f t="array" aca="1" ref="V29" ca="1">SalarioMensualProyectado('Empleados activos'!$B29,$G29,$D29, 'Empleados activos'!V$1)</f>
        <v>2883345.9258429348</v>
      </c>
      <c r="W29" s="52" cm="1">
        <f t="array" aca="1" ref="W29" ca="1">SalarioMensualProyectado('Empleados activos'!$B29,$G29,$D29, 'Empleados activos'!W$1)</f>
        <v>3029243.2296905871</v>
      </c>
      <c r="X29" s="52" cm="1">
        <f t="array" aca="1" ref="X29" ca="1">SalarioMensualProyectado('Empleados activos'!$B29,$G29,$D29, 'Empleados activos'!X$1)</f>
        <v>3182522.9371129307</v>
      </c>
      <c r="Y29" s="52" cm="1">
        <f t="array" aca="1" ref="Y29" ca="1">SalarioMensualProyectado('Empleados activos'!$B29,$G29,$D29, 'Empleados activos'!Y$1)</f>
        <v>3343558.5977308452</v>
      </c>
      <c r="Z29" s="52" cm="1">
        <f t="array" aca="1" ref="Z29" ca="1">SalarioMensualProyectado('Empleados activos'!$B29,$G29,$D29, 'Empleados activos'!Z$1)</f>
        <v>3512742.6627760259</v>
      </c>
      <c r="AA29" s="52" cm="1">
        <f t="array" aca="1" ref="AA29" ca="1">SalarioMensualProyectado('Empleados activos'!$B29,$G29,$D29, 'Empleados activos'!AA$1)</f>
        <v>3690487.441512493</v>
      </c>
      <c r="AB29" s="52" cm="1">
        <f t="array" aca="1" ref="AB29" ca="1">SalarioMensualProyectado('Empleados activos'!$B29,$G29,$D29, 'Empleados activos'!AB$1)</f>
        <v>3877226.106053025</v>
      </c>
      <c r="AC29" s="52" cm="1">
        <f t="array" aca="1" ref="AC29" ca="1">SalarioMensualProyectado('Empleados activos'!$B29,$G29,$D29, 'Empleados activos'!AC$1)</f>
        <v>4073413.7470193077</v>
      </c>
      <c r="AD29" s="52" cm="1">
        <f t="array" aca="1" ref="AD29" ca="1">SalarioMensualProyectado('Empleados activos'!$B29,$G29,$D29, 'Empleados activos'!AD$1)</f>
        <v>4279528.4826184846</v>
      </c>
      <c r="AE29" s="52" cm="1">
        <f t="array" aca="1" ref="AE29" ca="1">SalarioMensualProyectado('Empleados activos'!$B29,$G29,$D29, 'Empleados activos'!AE$1)</f>
        <v>4496072.6238389798</v>
      </c>
      <c r="AF29" s="52" cm="1">
        <f t="array" aca="1" ref="AF29" ca="1">SalarioMensualProyectado('Empleados activos'!$B29,$G29,$D29, 'Empleados activos'!AF$1)</f>
        <v>4723573.8986052321</v>
      </c>
      <c r="AG29" s="52" cm="1">
        <f t="array" aca="1" ref="AG29" ca="1">SalarioMensualProyectado('Empleados activos'!$B29,$G29,$D29, 'Empleados activos'!AG$1)</f>
        <v>4962586.7378746569</v>
      </c>
      <c r="AH29" s="52" cm="1">
        <f t="array" aca="1" ref="AH29" ca="1">SalarioMensualProyectado('Empleados activos'!$B29,$G29,$D29, 'Empleados activos'!AH$1)</f>
        <v>5213693.6268111151</v>
      </c>
      <c r="AI29" s="52" cm="1">
        <f t="array" aca="1" ref="AI29" ca="1">SalarioMensualProyectado('Empleados activos'!$B29,$G29,$D29, 'Empleados activos'!AI$1)</f>
        <v>5477506.5243277568</v>
      </c>
      <c r="AJ29" s="52" cm="1">
        <f t="array" aca="1" ref="AJ29" ca="1">SalarioMensualProyectado('Empleados activos'!$B29,$G29,$D29, 'Empleados activos'!AJ$1)</f>
        <v>5754668.3544587409</v>
      </c>
      <c r="AK29" s="52" cm="1">
        <f t="array" aca="1" ref="AK29" ca="1">SalarioMensualProyectado('Empleados activos'!$B29,$G29,$D29, 'Empleados activos'!AK$1)</f>
        <v>6045854.5731943529</v>
      </c>
      <c r="AL29" s="52" cm="1">
        <f t="array" aca="1" ref="AL29" ca="1">SalarioMensualProyectado('Empleados activos'!$B29,$G29,$D29, 'Empleados activos'!AL$1)</f>
        <v>6351774.8145979876</v>
      </c>
      <c r="AM29" s="52" cm="1">
        <f t="array" aca="1" ref="AM29" ca="1">SalarioMensualProyectado('Empleados activos'!$B29,$G29,$D29, 'Empleados activos'!AM$1)</f>
        <v>6673174.6202166453</v>
      </c>
      <c r="AN29" s="52" cm="1">
        <f t="array" aca="1" ref="AN29" ca="1">SalarioMensualProyectado('Empleados activos'!$B29,$G29,$D29, 'Empleados activos'!AN$1)</f>
        <v>0</v>
      </c>
      <c r="AO29" s="52" cm="1">
        <f t="array" aca="1" ref="AO29" ca="1">SalarioMensualProyectado('Empleados activos'!$B29,$G29,$D29, 'Empleados activos'!AO$1)</f>
        <v>0</v>
      </c>
      <c r="AP29" s="52" cm="1">
        <f t="array" aca="1" ref="AP29" ca="1">SalarioMensualProyectado('Empleados activos'!$B29,$G29,$D29, 'Empleados activos'!AP$1)</f>
        <v>0</v>
      </c>
      <c r="AQ29" s="52" cm="1">
        <f t="array" aca="1" ref="AQ29" ca="1">SalarioMensualProyectado('Empleados activos'!$B29,$G29,$D29, 'Empleados activos'!AQ$1)</f>
        <v>0</v>
      </c>
      <c r="AR29" s="52" cm="1">
        <f t="array" aca="1" ref="AR29" ca="1">SalarioMensualProyectado('Empleados activos'!$B29,$G29,$D29, 'Empleados activos'!AR$1)</f>
        <v>0</v>
      </c>
      <c r="AS29" s="52" cm="1">
        <f t="array" aca="1" ref="AS29" ca="1">SalarioMensualProyectado('Empleados activos'!$B29,$G29,$D29, 'Empleados activos'!AS$1)</f>
        <v>0</v>
      </c>
      <c r="AT29" s="52" cm="1">
        <f t="array" aca="1" ref="AT29" ca="1">SalarioMensualProyectado('Empleados activos'!$B29,$G29,$D29, 'Empleados activos'!AT$1)</f>
        <v>0</v>
      </c>
      <c r="AU29" s="52" cm="1">
        <f t="array" aca="1" ref="AU29" ca="1">SalarioMensualProyectado('Empleados activos'!$B29,$G29,$D29, 'Empleados activos'!AU$1)</f>
        <v>0</v>
      </c>
      <c r="AV29" s="52" cm="1">
        <f t="array" aca="1" ref="AV29" ca="1">SalarioMensualProyectado('Empleados activos'!$B29,$G29,$D29, 'Empleados activos'!AV$1)</f>
        <v>0</v>
      </c>
      <c r="AW29" s="52" cm="1">
        <f t="array" aca="1" ref="AW29" ca="1">SalarioMensualProyectado('Empleados activos'!$B29,$G29,$D29, 'Empleados activos'!AW$1)</f>
        <v>0</v>
      </c>
      <c r="AX29" s="52" cm="1">
        <f t="array" aca="1" ref="AX29" ca="1">SalarioMensualProyectado('Empleados activos'!$B29,$G29,$D29, 'Empleados activos'!AX$1)</f>
        <v>0</v>
      </c>
      <c r="AY29" s="52" cm="1">
        <f t="array" aca="1" ref="AY29" ca="1">SalarioMensualProyectado('Empleados activos'!$B29,$G29,$D29, 'Empleados activos'!AY$1)</f>
        <v>0</v>
      </c>
      <c r="AZ29" s="52" cm="1">
        <f t="array" aca="1" ref="AZ29" ca="1">SalarioMensualProyectado('Empleados activos'!$B29,$G29,$D29, 'Empleados activos'!AZ$1)</f>
        <v>0</v>
      </c>
      <c r="BA29" s="52" cm="1">
        <f t="array" aca="1" ref="BA29" ca="1">SalarioMensualProyectado('Empleados activos'!$B29,$G29,$D29, 'Empleados activos'!BA$1)</f>
        <v>0</v>
      </c>
      <c r="BB29" s="52" cm="1">
        <f t="array" aca="1" ref="BB29" ca="1">SalarioMensualProyectado('Empleados activos'!$B29,$G29,$D29, 'Empleados activos'!BB$1)</f>
        <v>0</v>
      </c>
      <c r="BC29" s="52" cm="1">
        <f t="array" aca="1" ref="BC29" ca="1">SalarioMensualProyectado('Empleados activos'!$B29,$G29,$D29, 'Empleados activos'!BC$1)</f>
        <v>0</v>
      </c>
      <c r="BD29" s="52" cm="1">
        <f t="array" aca="1" ref="BD29" ca="1">SalarioMensualProyectado('Empleados activos'!$B29,$G29,$D29, 'Empleados activos'!BD$1)</f>
        <v>0</v>
      </c>
      <c r="BE29" s="52" cm="1">
        <f t="array" aca="1" ref="BE29" ca="1">SalarioMensualProyectado('Empleados activos'!$B29,$G29,$D29, 'Empleados activos'!BE$1)</f>
        <v>0</v>
      </c>
      <c r="BF29" s="52" cm="1">
        <f t="array" aca="1" ref="BF29" ca="1">SalarioMensualProyectado('Empleados activos'!$B29,$G29,$D29, 'Empleados activos'!BF$1)</f>
        <v>0</v>
      </c>
      <c r="BG29" s="52" cm="1">
        <f t="array" aca="1" ref="BG29" ca="1">SalarioMensualProyectado('Empleados activos'!$B29,$G29,$D29, 'Empleados activos'!BG$1)</f>
        <v>0</v>
      </c>
      <c r="BH29" s="52" cm="1">
        <f t="array" aca="1" ref="BH29" ca="1">SalarioMensualProyectado('Empleados activos'!$B29,$G29,$D29, 'Empleados activos'!BH$1)</f>
        <v>0</v>
      </c>
      <c r="BI29" s="52" cm="1">
        <f t="array" aca="1" ref="BI29" ca="1">SalarioMensualProyectado('Empleados activos'!$B29,$G29,$D29, 'Empleados activos'!BI$1)</f>
        <v>0</v>
      </c>
      <c r="BJ29" s="52" cm="1">
        <f t="array" aca="1" ref="BJ29" ca="1">SalarioMensualProyectado('Empleados activos'!$B29,$G29,$D29, 'Empleados activos'!BJ$1)</f>
        <v>0</v>
      </c>
      <c r="BK29" s="52" cm="1">
        <f t="array" aca="1" ref="BK29" ca="1">SalarioMensualProyectado('Empleados activos'!$B29,$G29,$D29, 'Empleados activos'!BK$1)</f>
        <v>0</v>
      </c>
      <c r="BL29" s="52" cm="1">
        <f t="array" aca="1" ref="BL29" ca="1">SalarioMensualProyectado('Empleados activos'!$B29,$G29,$D29, 'Empleados activos'!BL$1)</f>
        <v>0</v>
      </c>
      <c r="BM29" s="52" cm="1">
        <f t="array" aca="1" ref="BM29" ca="1">SalarioMensualProyectado('Empleados activos'!$B29,$G29,$D29, 'Empleados activos'!BM$1)</f>
        <v>0</v>
      </c>
      <c r="BN29" s="52" cm="1">
        <f t="array" aca="1" ref="BN29" ca="1">SalarioMensualProyectado('Empleados activos'!$B29,$G29,$D29, 'Empleados activos'!BN$1)</f>
        <v>0</v>
      </c>
      <c r="BO29" s="52" cm="1">
        <f t="array" aca="1" ref="BO29" ca="1">SalarioMensualProyectado('Empleados activos'!$B29,$G29,$D29, 'Empleados activos'!BO$1)</f>
        <v>0</v>
      </c>
      <c r="BP29" s="52" cm="1">
        <f t="array" aca="1" ref="BP29" ca="1">SalarioMensualProyectado('Empleados activos'!$B29,$G29,$D29, 'Empleados activos'!BP$1)</f>
        <v>0</v>
      </c>
      <c r="BQ29" s="52" cm="1">
        <f t="array" aca="1" ref="BQ29" ca="1">SalarioMensualProyectado('Empleados activos'!$B29,$G29,$D29, 'Empleados activos'!BQ$1)</f>
        <v>0</v>
      </c>
      <c r="BR29" s="52" cm="1">
        <f t="array" aca="1" ref="BR29" ca="1">SalarioMensualProyectado('Empleados activos'!$B29,$G29,$D29, 'Empleados activos'!BR$1)</f>
        <v>0</v>
      </c>
      <c r="BS29" s="52" cm="1">
        <f t="array" aca="1" ref="BS29" ca="1">SalarioMensualProyectado('Empleados activos'!$B29,$G29,$D29, 'Empleados activos'!BS$1)</f>
        <v>0</v>
      </c>
      <c r="BT29" s="52" cm="1">
        <f t="array" aca="1" ref="BT29" ca="1">SalarioMensualProyectado('Empleados activos'!$B29,$G29,$D29, 'Empleados activos'!BT$1)</f>
        <v>0</v>
      </c>
      <c r="BU29" s="52" cm="1">
        <f t="array" aca="1" ref="BU29" ca="1">SalarioMensualProyectado('Empleados activos'!$B29,$G29,$D29, 'Empleados activos'!BU$1)</f>
        <v>0</v>
      </c>
      <c r="BV29" s="52" cm="1">
        <f t="array" aca="1" ref="BV29" ca="1">SalarioMensualProyectado('Empleados activos'!$B29,$G29,$D29, 'Empleados activos'!BV$1)</f>
        <v>0</v>
      </c>
      <c r="BW29" s="52" cm="1">
        <f t="array" aca="1" ref="BW29" ca="1">SalarioMensualProyectado('Empleados activos'!$B29,$G29,$D29, 'Empleados activos'!BW$1)</f>
        <v>0</v>
      </c>
      <c r="BX29" s="52" cm="1">
        <f t="array" aca="1" ref="BX29" ca="1">SalarioMensualProyectado('Empleados activos'!$B29,$G29,$D29, 'Empleados activos'!BX$1)</f>
        <v>0</v>
      </c>
      <c r="BY29" s="52" cm="1">
        <f t="array" aca="1" ref="BY29" ca="1">SalarioMensualProyectado('Empleados activos'!$B29,$G29,$D29, 'Empleados activos'!BY$1)</f>
        <v>0</v>
      </c>
      <c r="BZ29" s="52" cm="1">
        <f t="array" aca="1" ref="BZ29" ca="1">SalarioMensualProyectado('Empleados activos'!$B29,$G29,$D29, 'Empleados activos'!BZ$1)</f>
        <v>0</v>
      </c>
      <c r="CA29" s="52" cm="1">
        <f t="array" aca="1" ref="CA29" ca="1">SalarioMensualProyectado('Empleados activos'!$B29,$G29,$D29, 'Empleados activos'!CA$1)</f>
        <v>0</v>
      </c>
      <c r="CB29" s="52" cm="1">
        <f t="array" aca="1" ref="CB29" ca="1">SalarioMensualProyectado('Empleados activos'!$B29,$G29,$D29, 'Empleados activos'!CB$1)</f>
        <v>0</v>
      </c>
      <c r="CC29" s="52" cm="1">
        <f t="array" aca="1" ref="CC29" ca="1">SalarioMensualProyectado('Empleados activos'!$B29,$G29,$D29, 'Empleados activos'!CC$1)</f>
        <v>0</v>
      </c>
      <c r="CD29" s="52" cm="1">
        <f t="array" aca="1" ref="CD29" ca="1">SalarioMensualProyectado('Empleados activos'!$B29,$G29,$D29, 'Empleados activos'!CD$1)</f>
        <v>0</v>
      </c>
      <c r="CE29" s="52" cm="1">
        <f t="array" aca="1" ref="CE29" ca="1">SalarioMensualProyectado('Empleados activos'!$B29,$G29,$D29, 'Empleados activos'!CE$1)</f>
        <v>0</v>
      </c>
      <c r="CF29" s="52" cm="1">
        <f t="array" aca="1" ref="CF29" ca="1">SalarioMensualProyectado('Empleados activos'!$B29,$G29,$D29, 'Empleados activos'!CF$1)</f>
        <v>0</v>
      </c>
      <c r="CG29" s="52" cm="1">
        <f t="array" aca="1" ref="CG29" ca="1">SalarioMensualProyectado('Empleados activos'!$B29,$G29,$D29, 'Empleados activos'!CG$1)</f>
        <v>0</v>
      </c>
      <c r="CH29" s="52" cm="1">
        <f t="array" aca="1" ref="CH29" ca="1">SalarioMensualProyectado('Empleados activos'!$B29,$G29,$D29, 'Empleados activos'!CH$1)</f>
        <v>0</v>
      </c>
      <c r="CI29" s="52" cm="1">
        <f t="array" aca="1" ref="CI29" ca="1">SalarioMensualProyectado('Empleados activos'!$B29,$G29,$D29, 'Empleados activos'!CI$1)</f>
        <v>0</v>
      </c>
      <c r="CJ29" s="52" cm="1">
        <f t="array" aca="1" ref="CJ29" ca="1">SalarioMensualProyectado('Empleados activos'!$B29,$G29,$D29, 'Empleados activos'!CJ$1)</f>
        <v>0</v>
      </c>
      <c r="CK29" s="52" cm="1">
        <f t="array" aca="1" ref="CK29" ca="1">SalarioMensualProyectado('Empleados activos'!$B29,$G29,$D29, 'Empleados activos'!CK$1)</f>
        <v>0</v>
      </c>
      <c r="CL29" s="52" cm="1">
        <f t="array" aca="1" ref="CL29" ca="1">SalarioMensualProyectado('Empleados activos'!$B29,$G29,$D29, 'Empleados activos'!CL$1)</f>
        <v>0</v>
      </c>
      <c r="CM29" s="52" cm="1">
        <f t="array" aca="1" ref="CM29" ca="1">SalarioMensualProyectado('Empleados activos'!$B29,$G29,$D29, 'Empleados activos'!CM$1)</f>
        <v>0</v>
      </c>
      <c r="CN29" s="52" cm="1">
        <f t="array" aca="1" ref="CN29" ca="1">SalarioMensualProyectado('Empleados activos'!$B29,$G29,$D29, 'Empleados activos'!CN$1)</f>
        <v>0</v>
      </c>
      <c r="CO29" s="52" cm="1">
        <f t="array" aca="1" ref="CO29" ca="1">SalarioMensualProyectado('Empleados activos'!$B29,$G29,$D29, 'Empleados activos'!CO$1)</f>
        <v>0</v>
      </c>
      <c r="CP29" s="52" cm="1">
        <f t="array" aca="1" ref="CP29" ca="1">SalarioMensualProyectado('Empleados activos'!$B29,$G29,$D29, 'Empleados activos'!CP$1)</f>
        <v>0</v>
      </c>
      <c r="CQ29" s="52" cm="1">
        <f t="array" aca="1" ref="CQ29" ca="1">SalarioMensualProyectado('Empleados activos'!$B29,$G29,$D29, 'Empleados activos'!CQ$1)</f>
        <v>0</v>
      </c>
      <c r="CR29" s="52" cm="1">
        <f t="array" aca="1" ref="CR29" ca="1">SalarioMensualProyectado('Empleados activos'!$B29,$G29,$D29, 'Empleados activos'!CR$1)</f>
        <v>0</v>
      </c>
      <c r="CS29" s="52" cm="1">
        <f t="array" aca="1" ref="CS29" ca="1">SalarioMensualProyectado('Empleados activos'!$B29,$G29,$D29, 'Empleados activos'!CS$1)</f>
        <v>0</v>
      </c>
      <c r="CT29" s="52" cm="1">
        <f t="array" aca="1" ref="CT29" ca="1">SalarioMensualProyectado('Empleados activos'!$B29,$G29,$D29, 'Empleados activos'!CT$1)</f>
        <v>0</v>
      </c>
      <c r="CU29" s="52" cm="1">
        <f t="array" aca="1" ref="CU29" ca="1">SalarioMensualProyectado('Empleados activos'!$B29,$G29,$D29, 'Empleados activos'!CU$1)</f>
        <v>0</v>
      </c>
      <c r="CV29" s="52" cm="1">
        <f t="array" aca="1" ref="CV29" ca="1">SalarioMensualProyectado('Empleados activos'!$B29,$G29,$D29, 'Empleados activos'!CV$1)</f>
        <v>0</v>
      </c>
      <c r="CW29" s="52" cm="1">
        <f t="array" aca="1" ref="CW29" ca="1">SalarioMensualProyectado('Empleados activos'!$B29,$G29,$D29, 'Empleados activos'!CW$1)</f>
        <v>0</v>
      </c>
      <c r="CX29" s="52" cm="1">
        <f t="array" aca="1" ref="CX29" ca="1">SalarioMensualProyectado('Empleados activos'!$B29,$G29,$D29, 'Empleados activos'!CX$1)</f>
        <v>0</v>
      </c>
      <c r="CY29" s="52" cm="1">
        <f t="array" aca="1" ref="CY29" ca="1">SalarioMensualProyectado('Empleados activos'!$B29,$G29,$D29, 'Empleados activos'!CY$1)</f>
        <v>0</v>
      </c>
      <c r="CZ29" s="52" cm="1">
        <f t="array" aca="1" ref="CZ29" ca="1">SalarioMensualProyectado('Empleados activos'!$B29,$G29,$D29, 'Empleados activos'!CZ$1)</f>
        <v>0</v>
      </c>
      <c r="DA29" s="52" cm="1">
        <f t="array" aca="1" ref="DA29" ca="1">SalarioMensualProyectado('Empleados activos'!$B29,$G29,$D29, 'Empleados activos'!DA$1)</f>
        <v>0</v>
      </c>
      <c r="DB29" s="52" cm="1">
        <f t="array" aca="1" ref="DB29" ca="1">SalarioMensualProyectado('Empleados activos'!$B29,$G29,$D29, 'Empleados activos'!DB$1)</f>
        <v>0</v>
      </c>
      <c r="DC29" s="52" cm="1">
        <f t="array" aca="1" ref="DC29" ca="1">SalarioMensualProyectado('Empleados activos'!$B29,$G29,$D29, 'Empleados activos'!DC$1)</f>
        <v>0</v>
      </c>
    </row>
    <row r="30" spans="1:107" x14ac:dyDescent="0.3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>
        <v>40.354889008960043</v>
      </c>
      <c r="G30" s="12" cm="1">
        <f t="array" aca="1" ref="G30" ca="1">edadCalc(E30)</f>
        <v>48</v>
      </c>
      <c r="K30" s="25"/>
      <c r="L30" s="52" cm="1">
        <f t="array" aca="1" ref="L30" ca="1">SalarioMensualProyectado('Empleados activos'!$B30,$G30,$D30, 'Empleados activos'!L$1)</f>
        <v>494037.45</v>
      </c>
      <c r="M30" s="52" cm="1">
        <f t="array" aca="1" ref="M30" ca="1">SalarioMensualProyectado('Empleados activos'!$B30,$G30,$D30, 'Empleados activos'!M$1)</f>
        <v>519035.74497</v>
      </c>
      <c r="N30" s="52" cm="1">
        <f t="array" aca="1" ref="N30" ca="1">SalarioMensualProyectado('Empleados activos'!$B30,$G30,$D30, 'Empleados activos'!N$1)</f>
        <v>545298.953665482</v>
      </c>
      <c r="O30" s="52" cm="1">
        <f t="array" aca="1" ref="O30" ca="1">SalarioMensualProyectado('Empleados activos'!$B30,$G30,$D30, 'Empleados activos'!O$1)</f>
        <v>572891.08072095539</v>
      </c>
      <c r="P30" s="52" cm="1">
        <f t="array" aca="1" ref="P30" ca="1">SalarioMensualProyectado('Empleados activos'!$B30,$G30,$D30, 'Empleados activos'!P$1)</f>
        <v>601879.36940543575</v>
      </c>
      <c r="Q30" s="52" cm="1">
        <f t="array" aca="1" ref="Q30" ca="1">SalarioMensualProyectado('Empleados activos'!$B30,$G30,$D30, 'Empleados activos'!Q$1)</f>
        <v>632334.46549735067</v>
      </c>
      <c r="R30" s="52" cm="1">
        <f t="array" aca="1" ref="R30" ca="1">SalarioMensualProyectado('Empleados activos'!$B30,$G30,$D30, 'Empleados activos'!R$1)</f>
        <v>664330.58945151675</v>
      </c>
      <c r="S30" s="52" cm="1">
        <f t="array" aca="1" ref="S30" ca="1">SalarioMensualProyectado('Empleados activos'!$B30,$G30,$D30, 'Empleados activos'!S$1)</f>
        <v>697945.71727776341</v>
      </c>
      <c r="T30" s="52" cm="1">
        <f t="array" aca="1" ref="T30" ca="1">SalarioMensualProyectado('Empleados activos'!$B30,$G30,$D30, 'Empleados activos'!T$1)</f>
        <v>733261.77057201823</v>
      </c>
      <c r="U30" s="52" cm="1">
        <f t="array" aca="1" ref="U30" ca="1">SalarioMensualProyectado('Empleados activos'!$B30,$G30,$D30, 'Empleados activos'!U$1)</f>
        <v>770364.81616296235</v>
      </c>
      <c r="V30" s="52" cm="1">
        <f t="array" aca="1" ref="V30" ca="1">SalarioMensualProyectado('Empleados activos'!$B30,$G30,$D30, 'Empleados activos'!V$1)</f>
        <v>809345.27586080821</v>
      </c>
      <c r="W30" s="52" cm="1">
        <f t="array" aca="1" ref="W30" ca="1">SalarioMensualProyectado('Empleados activos'!$B30,$G30,$D30, 'Empleados activos'!W$1)</f>
        <v>850298.14681936509</v>
      </c>
      <c r="X30" s="52" cm="1">
        <f t="array" aca="1" ref="X30" ca="1">SalarioMensualProyectado('Empleados activos'!$B30,$G30,$D30, 'Empleados activos'!X$1)</f>
        <v>893323.23304842482</v>
      </c>
      <c r="Y30" s="52" cm="1">
        <f t="array" aca="1" ref="Y30" ca="1">SalarioMensualProyectado('Empleados activos'!$B30,$G30,$D30, 'Empleados activos'!Y$1)</f>
        <v>938525.38864067523</v>
      </c>
      <c r="Z30" s="52" cm="1">
        <f t="array" aca="1" ref="Z30" ca="1">SalarioMensualProyectado('Empleados activos'!$B30,$G30,$D30, 'Empleados activos'!Z$1)</f>
        <v>986014.77330589329</v>
      </c>
      <c r="AA30" s="52" cm="1">
        <f t="array" aca="1" ref="AA30" ca="1">SalarioMensualProyectado('Empleados activos'!$B30,$G30,$D30, 'Empleados activos'!AA$1)</f>
        <v>0</v>
      </c>
      <c r="AB30" s="52" cm="1">
        <f t="array" aca="1" ref="AB30" ca="1">SalarioMensualProyectado('Empleados activos'!$B30,$G30,$D30, 'Empleados activos'!AB$1)</f>
        <v>0</v>
      </c>
      <c r="AC30" s="52" cm="1">
        <f t="array" aca="1" ref="AC30" ca="1">SalarioMensualProyectado('Empleados activos'!$B30,$G30,$D30, 'Empleados activos'!AC$1)</f>
        <v>0</v>
      </c>
      <c r="AD30" s="52" cm="1">
        <f t="array" aca="1" ref="AD30" ca="1">SalarioMensualProyectado('Empleados activos'!$B30,$G30,$D30, 'Empleados activos'!AD$1)</f>
        <v>0</v>
      </c>
      <c r="AE30" s="52" cm="1">
        <f t="array" aca="1" ref="AE30" ca="1">SalarioMensualProyectado('Empleados activos'!$B30,$G30,$D30, 'Empleados activos'!AE$1)</f>
        <v>0</v>
      </c>
      <c r="AF30" s="52" cm="1">
        <f t="array" aca="1" ref="AF30" ca="1">SalarioMensualProyectado('Empleados activos'!$B30,$G30,$D30, 'Empleados activos'!AF$1)</f>
        <v>0</v>
      </c>
      <c r="AG30" s="52" cm="1">
        <f t="array" aca="1" ref="AG30" ca="1">SalarioMensualProyectado('Empleados activos'!$B30,$G30,$D30, 'Empleados activos'!AG$1)</f>
        <v>0</v>
      </c>
      <c r="AH30" s="52" cm="1">
        <f t="array" aca="1" ref="AH30" ca="1">SalarioMensualProyectado('Empleados activos'!$B30,$G30,$D30, 'Empleados activos'!AH$1)</f>
        <v>0</v>
      </c>
      <c r="AI30" s="52" cm="1">
        <f t="array" aca="1" ref="AI30" ca="1">SalarioMensualProyectado('Empleados activos'!$B30,$G30,$D30, 'Empleados activos'!AI$1)</f>
        <v>0</v>
      </c>
      <c r="AJ30" s="52" cm="1">
        <f t="array" aca="1" ref="AJ30" ca="1">SalarioMensualProyectado('Empleados activos'!$B30,$G30,$D30, 'Empleados activos'!AJ$1)</f>
        <v>0</v>
      </c>
      <c r="AK30" s="52" cm="1">
        <f t="array" aca="1" ref="AK30" ca="1">SalarioMensualProyectado('Empleados activos'!$B30,$G30,$D30, 'Empleados activos'!AK$1)</f>
        <v>0</v>
      </c>
      <c r="AL30" s="52" cm="1">
        <f t="array" aca="1" ref="AL30" ca="1">SalarioMensualProyectado('Empleados activos'!$B30,$G30,$D30, 'Empleados activos'!AL$1)</f>
        <v>0</v>
      </c>
      <c r="AM30" s="52" cm="1">
        <f t="array" aca="1" ref="AM30" ca="1">SalarioMensualProyectado('Empleados activos'!$B30,$G30,$D30, 'Empleados activos'!AM$1)</f>
        <v>0</v>
      </c>
      <c r="AN30" s="52" cm="1">
        <f t="array" aca="1" ref="AN30" ca="1">SalarioMensualProyectado('Empleados activos'!$B30,$G30,$D30, 'Empleados activos'!AN$1)</f>
        <v>0</v>
      </c>
      <c r="AO30" s="52" cm="1">
        <f t="array" aca="1" ref="AO30" ca="1">SalarioMensualProyectado('Empleados activos'!$B30,$G30,$D30, 'Empleados activos'!AO$1)</f>
        <v>0</v>
      </c>
      <c r="AP30" s="52" cm="1">
        <f t="array" aca="1" ref="AP30" ca="1">SalarioMensualProyectado('Empleados activos'!$B30,$G30,$D30, 'Empleados activos'!AP$1)</f>
        <v>0</v>
      </c>
      <c r="AQ30" s="52" cm="1">
        <f t="array" aca="1" ref="AQ30" ca="1">SalarioMensualProyectado('Empleados activos'!$B30,$G30,$D30, 'Empleados activos'!AQ$1)</f>
        <v>0</v>
      </c>
      <c r="AR30" s="52" cm="1">
        <f t="array" aca="1" ref="AR30" ca="1">SalarioMensualProyectado('Empleados activos'!$B30,$G30,$D30, 'Empleados activos'!AR$1)</f>
        <v>0</v>
      </c>
      <c r="AS30" s="52" cm="1">
        <f t="array" aca="1" ref="AS30" ca="1">SalarioMensualProyectado('Empleados activos'!$B30,$G30,$D30, 'Empleados activos'!AS$1)</f>
        <v>0</v>
      </c>
      <c r="AT30" s="52" cm="1">
        <f t="array" aca="1" ref="AT30" ca="1">SalarioMensualProyectado('Empleados activos'!$B30,$G30,$D30, 'Empleados activos'!AT$1)</f>
        <v>0</v>
      </c>
      <c r="AU30" s="52" cm="1">
        <f t="array" aca="1" ref="AU30" ca="1">SalarioMensualProyectado('Empleados activos'!$B30,$G30,$D30, 'Empleados activos'!AU$1)</f>
        <v>0</v>
      </c>
      <c r="AV30" s="52" cm="1">
        <f t="array" aca="1" ref="AV30" ca="1">SalarioMensualProyectado('Empleados activos'!$B30,$G30,$D30, 'Empleados activos'!AV$1)</f>
        <v>0</v>
      </c>
      <c r="AW30" s="52" cm="1">
        <f t="array" aca="1" ref="AW30" ca="1">SalarioMensualProyectado('Empleados activos'!$B30,$G30,$D30, 'Empleados activos'!AW$1)</f>
        <v>0</v>
      </c>
      <c r="AX30" s="52" cm="1">
        <f t="array" aca="1" ref="AX30" ca="1">SalarioMensualProyectado('Empleados activos'!$B30,$G30,$D30, 'Empleados activos'!AX$1)</f>
        <v>0</v>
      </c>
      <c r="AY30" s="52" cm="1">
        <f t="array" aca="1" ref="AY30" ca="1">SalarioMensualProyectado('Empleados activos'!$B30,$G30,$D30, 'Empleados activos'!AY$1)</f>
        <v>0</v>
      </c>
      <c r="AZ30" s="52" cm="1">
        <f t="array" aca="1" ref="AZ30" ca="1">SalarioMensualProyectado('Empleados activos'!$B30,$G30,$D30, 'Empleados activos'!AZ$1)</f>
        <v>0</v>
      </c>
      <c r="BA30" s="52" cm="1">
        <f t="array" aca="1" ref="BA30" ca="1">SalarioMensualProyectado('Empleados activos'!$B30,$G30,$D30, 'Empleados activos'!BA$1)</f>
        <v>0</v>
      </c>
      <c r="BB30" s="52" cm="1">
        <f t="array" aca="1" ref="BB30" ca="1">SalarioMensualProyectado('Empleados activos'!$B30,$G30,$D30, 'Empleados activos'!BB$1)</f>
        <v>0</v>
      </c>
      <c r="BC30" s="52" cm="1">
        <f t="array" aca="1" ref="BC30" ca="1">SalarioMensualProyectado('Empleados activos'!$B30,$G30,$D30, 'Empleados activos'!BC$1)</f>
        <v>0</v>
      </c>
      <c r="BD30" s="52" cm="1">
        <f t="array" aca="1" ref="BD30" ca="1">SalarioMensualProyectado('Empleados activos'!$B30,$G30,$D30, 'Empleados activos'!BD$1)</f>
        <v>0</v>
      </c>
      <c r="BE30" s="52" cm="1">
        <f t="array" aca="1" ref="BE30" ca="1">SalarioMensualProyectado('Empleados activos'!$B30,$G30,$D30, 'Empleados activos'!BE$1)</f>
        <v>0</v>
      </c>
      <c r="BF30" s="52" cm="1">
        <f t="array" aca="1" ref="BF30" ca="1">SalarioMensualProyectado('Empleados activos'!$B30,$G30,$D30, 'Empleados activos'!BF$1)</f>
        <v>0</v>
      </c>
      <c r="BG30" s="52" cm="1">
        <f t="array" aca="1" ref="BG30" ca="1">SalarioMensualProyectado('Empleados activos'!$B30,$G30,$D30, 'Empleados activos'!BG$1)</f>
        <v>0</v>
      </c>
      <c r="BH30" s="52" cm="1">
        <f t="array" aca="1" ref="BH30" ca="1">SalarioMensualProyectado('Empleados activos'!$B30,$G30,$D30, 'Empleados activos'!BH$1)</f>
        <v>0</v>
      </c>
      <c r="BI30" s="52" cm="1">
        <f t="array" aca="1" ref="BI30" ca="1">SalarioMensualProyectado('Empleados activos'!$B30,$G30,$D30, 'Empleados activos'!BI$1)</f>
        <v>0</v>
      </c>
      <c r="BJ30" s="52" cm="1">
        <f t="array" aca="1" ref="BJ30" ca="1">SalarioMensualProyectado('Empleados activos'!$B30,$G30,$D30, 'Empleados activos'!BJ$1)</f>
        <v>0</v>
      </c>
      <c r="BK30" s="52" cm="1">
        <f t="array" aca="1" ref="BK30" ca="1">SalarioMensualProyectado('Empleados activos'!$B30,$G30,$D30, 'Empleados activos'!BK$1)</f>
        <v>0</v>
      </c>
      <c r="BL30" s="52" cm="1">
        <f t="array" aca="1" ref="BL30" ca="1">SalarioMensualProyectado('Empleados activos'!$B30,$G30,$D30, 'Empleados activos'!BL$1)</f>
        <v>0</v>
      </c>
      <c r="BM30" s="52" cm="1">
        <f t="array" aca="1" ref="BM30" ca="1">SalarioMensualProyectado('Empleados activos'!$B30,$G30,$D30, 'Empleados activos'!BM$1)</f>
        <v>0</v>
      </c>
      <c r="BN30" s="52" cm="1">
        <f t="array" aca="1" ref="BN30" ca="1">SalarioMensualProyectado('Empleados activos'!$B30,$G30,$D30, 'Empleados activos'!BN$1)</f>
        <v>0</v>
      </c>
      <c r="BO30" s="52" cm="1">
        <f t="array" aca="1" ref="BO30" ca="1">SalarioMensualProyectado('Empleados activos'!$B30,$G30,$D30, 'Empleados activos'!BO$1)</f>
        <v>0</v>
      </c>
      <c r="BP30" s="52" cm="1">
        <f t="array" aca="1" ref="BP30" ca="1">SalarioMensualProyectado('Empleados activos'!$B30,$G30,$D30, 'Empleados activos'!BP$1)</f>
        <v>0</v>
      </c>
      <c r="BQ30" s="52" cm="1">
        <f t="array" aca="1" ref="BQ30" ca="1">SalarioMensualProyectado('Empleados activos'!$B30,$G30,$D30, 'Empleados activos'!BQ$1)</f>
        <v>0</v>
      </c>
      <c r="BR30" s="52" cm="1">
        <f t="array" aca="1" ref="BR30" ca="1">SalarioMensualProyectado('Empleados activos'!$B30,$G30,$D30, 'Empleados activos'!BR$1)</f>
        <v>0</v>
      </c>
      <c r="BS30" s="52" cm="1">
        <f t="array" aca="1" ref="BS30" ca="1">SalarioMensualProyectado('Empleados activos'!$B30,$G30,$D30, 'Empleados activos'!BS$1)</f>
        <v>0</v>
      </c>
      <c r="BT30" s="52" cm="1">
        <f t="array" aca="1" ref="BT30" ca="1">SalarioMensualProyectado('Empleados activos'!$B30,$G30,$D30, 'Empleados activos'!BT$1)</f>
        <v>0</v>
      </c>
      <c r="BU30" s="52" cm="1">
        <f t="array" aca="1" ref="BU30" ca="1">SalarioMensualProyectado('Empleados activos'!$B30,$G30,$D30, 'Empleados activos'!BU$1)</f>
        <v>0</v>
      </c>
      <c r="BV30" s="52" cm="1">
        <f t="array" aca="1" ref="BV30" ca="1">SalarioMensualProyectado('Empleados activos'!$B30,$G30,$D30, 'Empleados activos'!BV$1)</f>
        <v>0</v>
      </c>
      <c r="BW30" s="52" cm="1">
        <f t="array" aca="1" ref="BW30" ca="1">SalarioMensualProyectado('Empleados activos'!$B30,$G30,$D30, 'Empleados activos'!BW$1)</f>
        <v>0</v>
      </c>
      <c r="BX30" s="52" cm="1">
        <f t="array" aca="1" ref="BX30" ca="1">SalarioMensualProyectado('Empleados activos'!$B30,$G30,$D30, 'Empleados activos'!BX$1)</f>
        <v>0</v>
      </c>
      <c r="BY30" s="52" cm="1">
        <f t="array" aca="1" ref="BY30" ca="1">SalarioMensualProyectado('Empleados activos'!$B30,$G30,$D30, 'Empleados activos'!BY$1)</f>
        <v>0</v>
      </c>
      <c r="BZ30" s="52" cm="1">
        <f t="array" aca="1" ref="BZ30" ca="1">SalarioMensualProyectado('Empleados activos'!$B30,$G30,$D30, 'Empleados activos'!BZ$1)</f>
        <v>0</v>
      </c>
      <c r="CA30" s="52" cm="1">
        <f t="array" aca="1" ref="CA30" ca="1">SalarioMensualProyectado('Empleados activos'!$B30,$G30,$D30, 'Empleados activos'!CA$1)</f>
        <v>0</v>
      </c>
      <c r="CB30" s="52" cm="1">
        <f t="array" aca="1" ref="CB30" ca="1">SalarioMensualProyectado('Empleados activos'!$B30,$G30,$D30, 'Empleados activos'!CB$1)</f>
        <v>0</v>
      </c>
      <c r="CC30" s="52" cm="1">
        <f t="array" aca="1" ref="CC30" ca="1">SalarioMensualProyectado('Empleados activos'!$B30,$G30,$D30, 'Empleados activos'!CC$1)</f>
        <v>0</v>
      </c>
      <c r="CD30" s="52" cm="1">
        <f t="array" aca="1" ref="CD30" ca="1">SalarioMensualProyectado('Empleados activos'!$B30,$G30,$D30, 'Empleados activos'!CD$1)</f>
        <v>0</v>
      </c>
      <c r="CE30" s="52" cm="1">
        <f t="array" aca="1" ref="CE30" ca="1">SalarioMensualProyectado('Empleados activos'!$B30,$G30,$D30, 'Empleados activos'!CE$1)</f>
        <v>0</v>
      </c>
      <c r="CF30" s="52" cm="1">
        <f t="array" aca="1" ref="CF30" ca="1">SalarioMensualProyectado('Empleados activos'!$B30,$G30,$D30, 'Empleados activos'!CF$1)</f>
        <v>0</v>
      </c>
      <c r="CG30" s="52" cm="1">
        <f t="array" aca="1" ref="CG30" ca="1">SalarioMensualProyectado('Empleados activos'!$B30,$G30,$D30, 'Empleados activos'!CG$1)</f>
        <v>0</v>
      </c>
      <c r="CH30" s="52" cm="1">
        <f t="array" aca="1" ref="CH30" ca="1">SalarioMensualProyectado('Empleados activos'!$B30,$G30,$D30, 'Empleados activos'!CH$1)</f>
        <v>0</v>
      </c>
      <c r="CI30" s="52" cm="1">
        <f t="array" aca="1" ref="CI30" ca="1">SalarioMensualProyectado('Empleados activos'!$B30,$G30,$D30, 'Empleados activos'!CI$1)</f>
        <v>0</v>
      </c>
      <c r="CJ30" s="52" cm="1">
        <f t="array" aca="1" ref="CJ30" ca="1">SalarioMensualProyectado('Empleados activos'!$B30,$G30,$D30, 'Empleados activos'!CJ$1)</f>
        <v>0</v>
      </c>
      <c r="CK30" s="52" cm="1">
        <f t="array" aca="1" ref="CK30" ca="1">SalarioMensualProyectado('Empleados activos'!$B30,$G30,$D30, 'Empleados activos'!CK$1)</f>
        <v>0</v>
      </c>
      <c r="CL30" s="52" cm="1">
        <f t="array" aca="1" ref="CL30" ca="1">SalarioMensualProyectado('Empleados activos'!$B30,$G30,$D30, 'Empleados activos'!CL$1)</f>
        <v>0</v>
      </c>
      <c r="CM30" s="52" cm="1">
        <f t="array" aca="1" ref="CM30" ca="1">SalarioMensualProyectado('Empleados activos'!$B30,$G30,$D30, 'Empleados activos'!CM$1)</f>
        <v>0</v>
      </c>
      <c r="CN30" s="52" cm="1">
        <f t="array" aca="1" ref="CN30" ca="1">SalarioMensualProyectado('Empleados activos'!$B30,$G30,$D30, 'Empleados activos'!CN$1)</f>
        <v>0</v>
      </c>
      <c r="CO30" s="52" cm="1">
        <f t="array" aca="1" ref="CO30" ca="1">SalarioMensualProyectado('Empleados activos'!$B30,$G30,$D30, 'Empleados activos'!CO$1)</f>
        <v>0</v>
      </c>
      <c r="CP30" s="52" cm="1">
        <f t="array" aca="1" ref="CP30" ca="1">SalarioMensualProyectado('Empleados activos'!$B30,$G30,$D30, 'Empleados activos'!CP$1)</f>
        <v>0</v>
      </c>
      <c r="CQ30" s="52" cm="1">
        <f t="array" aca="1" ref="CQ30" ca="1">SalarioMensualProyectado('Empleados activos'!$B30,$G30,$D30, 'Empleados activos'!CQ$1)</f>
        <v>0</v>
      </c>
      <c r="CR30" s="52" cm="1">
        <f t="array" aca="1" ref="CR30" ca="1">SalarioMensualProyectado('Empleados activos'!$B30,$G30,$D30, 'Empleados activos'!CR$1)</f>
        <v>0</v>
      </c>
      <c r="CS30" s="52" cm="1">
        <f t="array" aca="1" ref="CS30" ca="1">SalarioMensualProyectado('Empleados activos'!$B30,$G30,$D30, 'Empleados activos'!CS$1)</f>
        <v>0</v>
      </c>
      <c r="CT30" s="52" cm="1">
        <f t="array" aca="1" ref="CT30" ca="1">SalarioMensualProyectado('Empleados activos'!$B30,$G30,$D30, 'Empleados activos'!CT$1)</f>
        <v>0</v>
      </c>
      <c r="CU30" s="52" cm="1">
        <f t="array" aca="1" ref="CU30" ca="1">SalarioMensualProyectado('Empleados activos'!$B30,$G30,$D30, 'Empleados activos'!CU$1)</f>
        <v>0</v>
      </c>
      <c r="CV30" s="52" cm="1">
        <f t="array" aca="1" ref="CV30" ca="1">SalarioMensualProyectado('Empleados activos'!$B30,$G30,$D30, 'Empleados activos'!CV$1)</f>
        <v>0</v>
      </c>
      <c r="CW30" s="52" cm="1">
        <f t="array" aca="1" ref="CW30" ca="1">SalarioMensualProyectado('Empleados activos'!$B30,$G30,$D30, 'Empleados activos'!CW$1)</f>
        <v>0</v>
      </c>
      <c r="CX30" s="52" cm="1">
        <f t="array" aca="1" ref="CX30" ca="1">SalarioMensualProyectado('Empleados activos'!$B30,$G30,$D30, 'Empleados activos'!CX$1)</f>
        <v>0</v>
      </c>
      <c r="CY30" s="52" cm="1">
        <f t="array" aca="1" ref="CY30" ca="1">SalarioMensualProyectado('Empleados activos'!$B30,$G30,$D30, 'Empleados activos'!CY$1)</f>
        <v>0</v>
      </c>
      <c r="CZ30" s="52" cm="1">
        <f t="array" aca="1" ref="CZ30" ca="1">SalarioMensualProyectado('Empleados activos'!$B30,$G30,$D30, 'Empleados activos'!CZ$1)</f>
        <v>0</v>
      </c>
      <c r="DA30" s="52" cm="1">
        <f t="array" aca="1" ref="DA30" ca="1">SalarioMensualProyectado('Empleados activos'!$B30,$G30,$D30, 'Empleados activos'!DA$1)</f>
        <v>0</v>
      </c>
      <c r="DB30" s="52" cm="1">
        <f t="array" aca="1" ref="DB30" ca="1">SalarioMensualProyectado('Empleados activos'!$B30,$G30,$D30, 'Empleados activos'!DB$1)</f>
        <v>0</v>
      </c>
      <c r="DC30" s="52" cm="1">
        <f t="array" aca="1" ref="DC30" ca="1">SalarioMensualProyectado('Empleados activos'!$B30,$G30,$D30, 'Empleados activos'!DC$1)</f>
        <v>0</v>
      </c>
    </row>
    <row r="31" spans="1:107" x14ac:dyDescent="0.3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>
        <v>42.459434477038705</v>
      </c>
      <c r="G31" s="12" cm="1">
        <f t="array" aca="1" ref="G31" ca="1">edadCalc(E31)</f>
        <v>46</v>
      </c>
      <c r="K31" s="25"/>
      <c r="L31" s="52" cm="1">
        <f t="array" aca="1" ref="L31" ca="1">SalarioMensualProyectado('Empleados activos'!$B31,$G31,$D31, 'Empleados activos'!L$1)</f>
        <v>1554317.5</v>
      </c>
      <c r="M31" s="52" cm="1">
        <f t="array" aca="1" ref="M31" ca="1">SalarioMensualProyectado('Empleados activos'!$B31,$G31,$D31, 'Empleados activos'!M$1)</f>
        <v>1632965.9654999999</v>
      </c>
      <c r="N31" s="52" cm="1">
        <f t="array" aca="1" ref="N31" ca="1">SalarioMensualProyectado('Empleados activos'!$B31,$G31,$D31, 'Empleados activos'!N$1)</f>
        <v>1715594.0433542999</v>
      </c>
      <c r="O31" s="52" cm="1">
        <f t="array" aca="1" ref="O31" ca="1">SalarioMensualProyectado('Empleados activos'!$B31,$G31,$D31, 'Empleados activos'!O$1)</f>
        <v>1802403.1019480275</v>
      </c>
      <c r="P31" s="52" cm="1">
        <f t="array" aca="1" ref="P31" ca="1">SalarioMensualProyectado('Empleados activos'!$B31,$G31,$D31, 'Empleados activos'!P$1)</f>
        <v>1893604.6989065977</v>
      </c>
      <c r="Q31" s="52" cm="1">
        <f t="array" aca="1" ref="Q31" ca="1">SalarioMensualProyectado('Empleados activos'!$B31,$G31,$D31, 'Empleados activos'!Q$1)</f>
        <v>1989421.0966712714</v>
      </c>
      <c r="R31" s="52" cm="1">
        <f t="array" aca="1" ref="R31" ca="1">SalarioMensualProyectado('Empleados activos'!$B31,$G31,$D31, 'Empleados activos'!R$1)</f>
        <v>2090085.8041628378</v>
      </c>
      <c r="S31" s="52" cm="1">
        <f t="array" aca="1" ref="S31" ca="1">SalarioMensualProyectado('Empleados activos'!$B31,$G31,$D31, 'Empleados activos'!S$1)</f>
        <v>2195844.1458534771</v>
      </c>
      <c r="T31" s="52" cm="1">
        <f t="array" aca="1" ref="T31" ca="1">SalarioMensualProyectado('Empleados activos'!$B31,$G31,$D31, 'Empleados activos'!T$1)</f>
        <v>2306953.8596336632</v>
      </c>
      <c r="U31" s="52" cm="1">
        <f t="array" aca="1" ref="U31" ca="1">SalarioMensualProyectado('Empleados activos'!$B31,$G31,$D31, 'Empleados activos'!U$1)</f>
        <v>2423685.7249311265</v>
      </c>
      <c r="V31" s="52" cm="1">
        <f t="array" aca="1" ref="V31" ca="1">SalarioMensualProyectado('Empleados activos'!$B31,$G31,$D31, 'Empleados activos'!V$1)</f>
        <v>2546324.2226126413</v>
      </c>
      <c r="W31" s="52" cm="1">
        <f t="array" aca="1" ref="W31" ca="1">SalarioMensualProyectado('Empleados activos'!$B31,$G31,$D31, 'Empleados activos'!W$1)</f>
        <v>2675168.2282768409</v>
      </c>
      <c r="X31" s="52" cm="1">
        <f t="array" aca="1" ref="X31" ca="1">SalarioMensualProyectado('Empleados activos'!$B31,$G31,$D31, 'Empleados activos'!X$1)</f>
        <v>2810531.7406276488</v>
      </c>
      <c r="Y31" s="52" cm="1">
        <f t="array" aca="1" ref="Y31" ca="1">SalarioMensualProyectado('Empleados activos'!$B31,$G31,$D31, 'Empleados activos'!Y$1)</f>
        <v>2952744.6467034081</v>
      </c>
      <c r="Z31" s="52" cm="1">
        <f t="array" aca="1" ref="Z31" ca="1">SalarioMensualProyectado('Empleados activos'!$B31,$G31,$D31, 'Empleados activos'!Z$1)</f>
        <v>3102153.5258266004</v>
      </c>
      <c r="AA31" s="52" cm="1">
        <f t="array" aca="1" ref="AA31" ca="1">SalarioMensualProyectado('Empleados activos'!$B31,$G31,$D31, 'Empleados activos'!AA$1)</f>
        <v>3259122.4942334266</v>
      </c>
      <c r="AB31" s="52" cm="1">
        <f t="array" aca="1" ref="AB31" ca="1">SalarioMensualProyectado('Empleados activos'!$B31,$G31,$D31, 'Empleados activos'!AB$1)</f>
        <v>3424034.0924416375</v>
      </c>
      <c r="AC31" s="52" cm="1">
        <f t="array" aca="1" ref="AC31" ca="1">SalarioMensualProyectado('Empleados activos'!$B31,$G31,$D31, 'Empleados activos'!AC$1)</f>
        <v>0</v>
      </c>
      <c r="AD31" s="52" cm="1">
        <f t="array" aca="1" ref="AD31" ca="1">SalarioMensualProyectado('Empleados activos'!$B31,$G31,$D31, 'Empleados activos'!AD$1)</f>
        <v>0</v>
      </c>
      <c r="AE31" s="52" cm="1">
        <f t="array" aca="1" ref="AE31" ca="1">SalarioMensualProyectado('Empleados activos'!$B31,$G31,$D31, 'Empleados activos'!AE$1)</f>
        <v>0</v>
      </c>
      <c r="AF31" s="52" cm="1">
        <f t="array" aca="1" ref="AF31" ca="1">SalarioMensualProyectado('Empleados activos'!$B31,$G31,$D31, 'Empleados activos'!AF$1)</f>
        <v>0</v>
      </c>
      <c r="AG31" s="52" cm="1">
        <f t="array" aca="1" ref="AG31" ca="1">SalarioMensualProyectado('Empleados activos'!$B31,$G31,$D31, 'Empleados activos'!AG$1)</f>
        <v>0</v>
      </c>
      <c r="AH31" s="52" cm="1">
        <f t="array" aca="1" ref="AH31" ca="1">SalarioMensualProyectado('Empleados activos'!$B31,$G31,$D31, 'Empleados activos'!AH$1)</f>
        <v>0</v>
      </c>
      <c r="AI31" s="52" cm="1">
        <f t="array" aca="1" ref="AI31" ca="1">SalarioMensualProyectado('Empleados activos'!$B31,$G31,$D31, 'Empleados activos'!AI$1)</f>
        <v>0</v>
      </c>
      <c r="AJ31" s="52" cm="1">
        <f t="array" aca="1" ref="AJ31" ca="1">SalarioMensualProyectado('Empleados activos'!$B31,$G31,$D31, 'Empleados activos'!AJ$1)</f>
        <v>0</v>
      </c>
      <c r="AK31" s="52" cm="1">
        <f t="array" aca="1" ref="AK31" ca="1">SalarioMensualProyectado('Empleados activos'!$B31,$G31,$D31, 'Empleados activos'!AK$1)</f>
        <v>0</v>
      </c>
      <c r="AL31" s="52" cm="1">
        <f t="array" aca="1" ref="AL31" ca="1">SalarioMensualProyectado('Empleados activos'!$B31,$G31,$D31, 'Empleados activos'!AL$1)</f>
        <v>0</v>
      </c>
      <c r="AM31" s="52" cm="1">
        <f t="array" aca="1" ref="AM31" ca="1">SalarioMensualProyectado('Empleados activos'!$B31,$G31,$D31, 'Empleados activos'!AM$1)</f>
        <v>0</v>
      </c>
      <c r="AN31" s="52" cm="1">
        <f t="array" aca="1" ref="AN31" ca="1">SalarioMensualProyectado('Empleados activos'!$B31,$G31,$D31, 'Empleados activos'!AN$1)</f>
        <v>0</v>
      </c>
      <c r="AO31" s="52" cm="1">
        <f t="array" aca="1" ref="AO31" ca="1">SalarioMensualProyectado('Empleados activos'!$B31,$G31,$D31, 'Empleados activos'!AO$1)</f>
        <v>0</v>
      </c>
      <c r="AP31" s="52" cm="1">
        <f t="array" aca="1" ref="AP31" ca="1">SalarioMensualProyectado('Empleados activos'!$B31,$G31,$D31, 'Empleados activos'!AP$1)</f>
        <v>0</v>
      </c>
      <c r="AQ31" s="52" cm="1">
        <f t="array" aca="1" ref="AQ31" ca="1">SalarioMensualProyectado('Empleados activos'!$B31,$G31,$D31, 'Empleados activos'!AQ$1)</f>
        <v>0</v>
      </c>
      <c r="AR31" s="52" cm="1">
        <f t="array" aca="1" ref="AR31" ca="1">SalarioMensualProyectado('Empleados activos'!$B31,$G31,$D31, 'Empleados activos'!AR$1)</f>
        <v>0</v>
      </c>
      <c r="AS31" s="52" cm="1">
        <f t="array" aca="1" ref="AS31" ca="1">SalarioMensualProyectado('Empleados activos'!$B31,$G31,$D31, 'Empleados activos'!AS$1)</f>
        <v>0</v>
      </c>
      <c r="AT31" s="52" cm="1">
        <f t="array" aca="1" ref="AT31" ca="1">SalarioMensualProyectado('Empleados activos'!$B31,$G31,$D31, 'Empleados activos'!AT$1)</f>
        <v>0</v>
      </c>
      <c r="AU31" s="52" cm="1">
        <f t="array" aca="1" ref="AU31" ca="1">SalarioMensualProyectado('Empleados activos'!$B31,$G31,$D31, 'Empleados activos'!AU$1)</f>
        <v>0</v>
      </c>
      <c r="AV31" s="52" cm="1">
        <f t="array" aca="1" ref="AV31" ca="1">SalarioMensualProyectado('Empleados activos'!$B31,$G31,$D31, 'Empleados activos'!AV$1)</f>
        <v>0</v>
      </c>
      <c r="AW31" s="52" cm="1">
        <f t="array" aca="1" ref="AW31" ca="1">SalarioMensualProyectado('Empleados activos'!$B31,$G31,$D31, 'Empleados activos'!AW$1)</f>
        <v>0</v>
      </c>
      <c r="AX31" s="52" cm="1">
        <f t="array" aca="1" ref="AX31" ca="1">SalarioMensualProyectado('Empleados activos'!$B31,$G31,$D31, 'Empleados activos'!AX$1)</f>
        <v>0</v>
      </c>
      <c r="AY31" s="52" cm="1">
        <f t="array" aca="1" ref="AY31" ca="1">SalarioMensualProyectado('Empleados activos'!$B31,$G31,$D31, 'Empleados activos'!AY$1)</f>
        <v>0</v>
      </c>
      <c r="AZ31" s="52" cm="1">
        <f t="array" aca="1" ref="AZ31" ca="1">SalarioMensualProyectado('Empleados activos'!$B31,$G31,$D31, 'Empleados activos'!AZ$1)</f>
        <v>0</v>
      </c>
      <c r="BA31" s="52" cm="1">
        <f t="array" aca="1" ref="BA31" ca="1">SalarioMensualProyectado('Empleados activos'!$B31,$G31,$D31, 'Empleados activos'!BA$1)</f>
        <v>0</v>
      </c>
      <c r="BB31" s="52" cm="1">
        <f t="array" aca="1" ref="BB31" ca="1">SalarioMensualProyectado('Empleados activos'!$B31,$G31,$D31, 'Empleados activos'!BB$1)</f>
        <v>0</v>
      </c>
      <c r="BC31" s="52" cm="1">
        <f t="array" aca="1" ref="BC31" ca="1">SalarioMensualProyectado('Empleados activos'!$B31,$G31,$D31, 'Empleados activos'!BC$1)</f>
        <v>0</v>
      </c>
      <c r="BD31" s="52" cm="1">
        <f t="array" aca="1" ref="BD31" ca="1">SalarioMensualProyectado('Empleados activos'!$B31,$G31,$D31, 'Empleados activos'!BD$1)</f>
        <v>0</v>
      </c>
      <c r="BE31" s="52" cm="1">
        <f t="array" aca="1" ref="BE31" ca="1">SalarioMensualProyectado('Empleados activos'!$B31,$G31,$D31, 'Empleados activos'!BE$1)</f>
        <v>0</v>
      </c>
      <c r="BF31" s="52" cm="1">
        <f t="array" aca="1" ref="BF31" ca="1">SalarioMensualProyectado('Empleados activos'!$B31,$G31,$D31, 'Empleados activos'!BF$1)</f>
        <v>0</v>
      </c>
      <c r="BG31" s="52" cm="1">
        <f t="array" aca="1" ref="BG31" ca="1">SalarioMensualProyectado('Empleados activos'!$B31,$G31,$D31, 'Empleados activos'!BG$1)</f>
        <v>0</v>
      </c>
      <c r="BH31" s="52" cm="1">
        <f t="array" aca="1" ref="BH31" ca="1">SalarioMensualProyectado('Empleados activos'!$B31,$G31,$D31, 'Empleados activos'!BH$1)</f>
        <v>0</v>
      </c>
      <c r="BI31" s="52" cm="1">
        <f t="array" aca="1" ref="BI31" ca="1">SalarioMensualProyectado('Empleados activos'!$B31,$G31,$D31, 'Empleados activos'!BI$1)</f>
        <v>0</v>
      </c>
      <c r="BJ31" s="52" cm="1">
        <f t="array" aca="1" ref="BJ31" ca="1">SalarioMensualProyectado('Empleados activos'!$B31,$G31,$D31, 'Empleados activos'!BJ$1)</f>
        <v>0</v>
      </c>
      <c r="BK31" s="52" cm="1">
        <f t="array" aca="1" ref="BK31" ca="1">SalarioMensualProyectado('Empleados activos'!$B31,$G31,$D31, 'Empleados activos'!BK$1)</f>
        <v>0</v>
      </c>
      <c r="BL31" s="52" cm="1">
        <f t="array" aca="1" ref="BL31" ca="1">SalarioMensualProyectado('Empleados activos'!$B31,$G31,$D31, 'Empleados activos'!BL$1)</f>
        <v>0</v>
      </c>
      <c r="BM31" s="52" cm="1">
        <f t="array" aca="1" ref="BM31" ca="1">SalarioMensualProyectado('Empleados activos'!$B31,$G31,$D31, 'Empleados activos'!BM$1)</f>
        <v>0</v>
      </c>
      <c r="BN31" s="52" cm="1">
        <f t="array" aca="1" ref="BN31" ca="1">SalarioMensualProyectado('Empleados activos'!$B31,$G31,$D31, 'Empleados activos'!BN$1)</f>
        <v>0</v>
      </c>
      <c r="BO31" s="52" cm="1">
        <f t="array" aca="1" ref="BO31" ca="1">SalarioMensualProyectado('Empleados activos'!$B31,$G31,$D31, 'Empleados activos'!BO$1)</f>
        <v>0</v>
      </c>
      <c r="BP31" s="52" cm="1">
        <f t="array" aca="1" ref="BP31" ca="1">SalarioMensualProyectado('Empleados activos'!$B31,$G31,$D31, 'Empleados activos'!BP$1)</f>
        <v>0</v>
      </c>
      <c r="BQ31" s="52" cm="1">
        <f t="array" aca="1" ref="BQ31" ca="1">SalarioMensualProyectado('Empleados activos'!$B31,$G31,$D31, 'Empleados activos'!BQ$1)</f>
        <v>0</v>
      </c>
      <c r="BR31" s="52" cm="1">
        <f t="array" aca="1" ref="BR31" ca="1">SalarioMensualProyectado('Empleados activos'!$B31,$G31,$D31, 'Empleados activos'!BR$1)</f>
        <v>0</v>
      </c>
      <c r="BS31" s="52" cm="1">
        <f t="array" aca="1" ref="BS31" ca="1">SalarioMensualProyectado('Empleados activos'!$B31,$G31,$D31, 'Empleados activos'!BS$1)</f>
        <v>0</v>
      </c>
      <c r="BT31" s="52" cm="1">
        <f t="array" aca="1" ref="BT31" ca="1">SalarioMensualProyectado('Empleados activos'!$B31,$G31,$D31, 'Empleados activos'!BT$1)</f>
        <v>0</v>
      </c>
      <c r="BU31" s="52" cm="1">
        <f t="array" aca="1" ref="BU31" ca="1">SalarioMensualProyectado('Empleados activos'!$B31,$G31,$D31, 'Empleados activos'!BU$1)</f>
        <v>0</v>
      </c>
      <c r="BV31" s="52" cm="1">
        <f t="array" aca="1" ref="BV31" ca="1">SalarioMensualProyectado('Empleados activos'!$B31,$G31,$D31, 'Empleados activos'!BV$1)</f>
        <v>0</v>
      </c>
      <c r="BW31" s="52" cm="1">
        <f t="array" aca="1" ref="BW31" ca="1">SalarioMensualProyectado('Empleados activos'!$B31,$G31,$D31, 'Empleados activos'!BW$1)</f>
        <v>0</v>
      </c>
      <c r="BX31" s="52" cm="1">
        <f t="array" aca="1" ref="BX31" ca="1">SalarioMensualProyectado('Empleados activos'!$B31,$G31,$D31, 'Empleados activos'!BX$1)</f>
        <v>0</v>
      </c>
      <c r="BY31" s="52" cm="1">
        <f t="array" aca="1" ref="BY31" ca="1">SalarioMensualProyectado('Empleados activos'!$B31,$G31,$D31, 'Empleados activos'!BY$1)</f>
        <v>0</v>
      </c>
      <c r="BZ31" s="52" cm="1">
        <f t="array" aca="1" ref="BZ31" ca="1">SalarioMensualProyectado('Empleados activos'!$B31,$G31,$D31, 'Empleados activos'!BZ$1)</f>
        <v>0</v>
      </c>
      <c r="CA31" s="52" cm="1">
        <f t="array" aca="1" ref="CA31" ca="1">SalarioMensualProyectado('Empleados activos'!$B31,$G31,$D31, 'Empleados activos'!CA$1)</f>
        <v>0</v>
      </c>
      <c r="CB31" s="52" cm="1">
        <f t="array" aca="1" ref="CB31" ca="1">SalarioMensualProyectado('Empleados activos'!$B31,$G31,$D31, 'Empleados activos'!CB$1)</f>
        <v>0</v>
      </c>
      <c r="CC31" s="52" cm="1">
        <f t="array" aca="1" ref="CC31" ca="1">SalarioMensualProyectado('Empleados activos'!$B31,$G31,$D31, 'Empleados activos'!CC$1)</f>
        <v>0</v>
      </c>
      <c r="CD31" s="52" cm="1">
        <f t="array" aca="1" ref="CD31" ca="1">SalarioMensualProyectado('Empleados activos'!$B31,$G31,$D31, 'Empleados activos'!CD$1)</f>
        <v>0</v>
      </c>
      <c r="CE31" s="52" cm="1">
        <f t="array" aca="1" ref="CE31" ca="1">SalarioMensualProyectado('Empleados activos'!$B31,$G31,$D31, 'Empleados activos'!CE$1)</f>
        <v>0</v>
      </c>
      <c r="CF31" s="52" cm="1">
        <f t="array" aca="1" ref="CF31" ca="1">SalarioMensualProyectado('Empleados activos'!$B31,$G31,$D31, 'Empleados activos'!CF$1)</f>
        <v>0</v>
      </c>
      <c r="CG31" s="52" cm="1">
        <f t="array" aca="1" ref="CG31" ca="1">SalarioMensualProyectado('Empleados activos'!$B31,$G31,$D31, 'Empleados activos'!CG$1)</f>
        <v>0</v>
      </c>
      <c r="CH31" s="52" cm="1">
        <f t="array" aca="1" ref="CH31" ca="1">SalarioMensualProyectado('Empleados activos'!$B31,$G31,$D31, 'Empleados activos'!CH$1)</f>
        <v>0</v>
      </c>
      <c r="CI31" s="52" cm="1">
        <f t="array" aca="1" ref="CI31" ca="1">SalarioMensualProyectado('Empleados activos'!$B31,$G31,$D31, 'Empleados activos'!CI$1)</f>
        <v>0</v>
      </c>
      <c r="CJ31" s="52" cm="1">
        <f t="array" aca="1" ref="CJ31" ca="1">SalarioMensualProyectado('Empleados activos'!$B31,$G31,$D31, 'Empleados activos'!CJ$1)</f>
        <v>0</v>
      </c>
      <c r="CK31" s="52" cm="1">
        <f t="array" aca="1" ref="CK31" ca="1">SalarioMensualProyectado('Empleados activos'!$B31,$G31,$D31, 'Empleados activos'!CK$1)</f>
        <v>0</v>
      </c>
      <c r="CL31" s="52" cm="1">
        <f t="array" aca="1" ref="CL31" ca="1">SalarioMensualProyectado('Empleados activos'!$B31,$G31,$D31, 'Empleados activos'!CL$1)</f>
        <v>0</v>
      </c>
      <c r="CM31" s="52" cm="1">
        <f t="array" aca="1" ref="CM31" ca="1">SalarioMensualProyectado('Empleados activos'!$B31,$G31,$D31, 'Empleados activos'!CM$1)</f>
        <v>0</v>
      </c>
      <c r="CN31" s="52" cm="1">
        <f t="array" aca="1" ref="CN31" ca="1">SalarioMensualProyectado('Empleados activos'!$B31,$G31,$D31, 'Empleados activos'!CN$1)</f>
        <v>0</v>
      </c>
      <c r="CO31" s="52" cm="1">
        <f t="array" aca="1" ref="CO31" ca="1">SalarioMensualProyectado('Empleados activos'!$B31,$G31,$D31, 'Empleados activos'!CO$1)</f>
        <v>0</v>
      </c>
      <c r="CP31" s="52" cm="1">
        <f t="array" aca="1" ref="CP31" ca="1">SalarioMensualProyectado('Empleados activos'!$B31,$G31,$D31, 'Empleados activos'!CP$1)</f>
        <v>0</v>
      </c>
      <c r="CQ31" s="52" cm="1">
        <f t="array" aca="1" ref="CQ31" ca="1">SalarioMensualProyectado('Empleados activos'!$B31,$G31,$D31, 'Empleados activos'!CQ$1)</f>
        <v>0</v>
      </c>
      <c r="CR31" s="52" cm="1">
        <f t="array" aca="1" ref="CR31" ca="1">SalarioMensualProyectado('Empleados activos'!$B31,$G31,$D31, 'Empleados activos'!CR$1)</f>
        <v>0</v>
      </c>
      <c r="CS31" s="52" cm="1">
        <f t="array" aca="1" ref="CS31" ca="1">SalarioMensualProyectado('Empleados activos'!$B31,$G31,$D31, 'Empleados activos'!CS$1)</f>
        <v>0</v>
      </c>
      <c r="CT31" s="52" cm="1">
        <f t="array" aca="1" ref="CT31" ca="1">SalarioMensualProyectado('Empleados activos'!$B31,$G31,$D31, 'Empleados activos'!CT$1)</f>
        <v>0</v>
      </c>
      <c r="CU31" s="52" cm="1">
        <f t="array" aca="1" ref="CU31" ca="1">SalarioMensualProyectado('Empleados activos'!$B31,$G31,$D31, 'Empleados activos'!CU$1)</f>
        <v>0</v>
      </c>
      <c r="CV31" s="52" cm="1">
        <f t="array" aca="1" ref="CV31" ca="1">SalarioMensualProyectado('Empleados activos'!$B31,$G31,$D31, 'Empleados activos'!CV$1)</f>
        <v>0</v>
      </c>
      <c r="CW31" s="52" cm="1">
        <f t="array" aca="1" ref="CW31" ca="1">SalarioMensualProyectado('Empleados activos'!$B31,$G31,$D31, 'Empleados activos'!CW$1)</f>
        <v>0</v>
      </c>
      <c r="CX31" s="52" cm="1">
        <f t="array" aca="1" ref="CX31" ca="1">SalarioMensualProyectado('Empleados activos'!$B31,$G31,$D31, 'Empleados activos'!CX$1)</f>
        <v>0</v>
      </c>
      <c r="CY31" s="52" cm="1">
        <f t="array" aca="1" ref="CY31" ca="1">SalarioMensualProyectado('Empleados activos'!$B31,$G31,$D31, 'Empleados activos'!CY$1)</f>
        <v>0</v>
      </c>
      <c r="CZ31" s="52" cm="1">
        <f t="array" aca="1" ref="CZ31" ca="1">SalarioMensualProyectado('Empleados activos'!$B31,$G31,$D31, 'Empleados activos'!CZ$1)</f>
        <v>0</v>
      </c>
      <c r="DA31" s="52" cm="1">
        <f t="array" aca="1" ref="DA31" ca="1">SalarioMensualProyectado('Empleados activos'!$B31,$G31,$D31, 'Empleados activos'!DA$1)</f>
        <v>0</v>
      </c>
      <c r="DB31" s="52" cm="1">
        <f t="array" aca="1" ref="DB31" ca="1">SalarioMensualProyectado('Empleados activos'!$B31,$G31,$D31, 'Empleados activos'!DB$1)</f>
        <v>0</v>
      </c>
      <c r="DC31" s="52" cm="1">
        <f t="array" aca="1" ref="DC31" ca="1">SalarioMensualProyectado('Empleados activos'!$B31,$G31,$D31, 'Empleados activos'!DC$1)</f>
        <v>0</v>
      </c>
    </row>
    <row r="32" spans="1:107" x14ac:dyDescent="0.3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>
        <v>38.204886974416027</v>
      </c>
      <c r="G32" s="12" cm="1">
        <f t="array" aca="1" ref="G32" ca="1">edadCalc(E32)</f>
        <v>46</v>
      </c>
      <c r="K32" s="25"/>
      <c r="L32" s="52" cm="1">
        <f t="array" aca="1" ref="L32" ca="1">SalarioMensualProyectado('Empleados activos'!$B32,$G32,$D32, 'Empleados activos'!L$1)</f>
        <v>559340</v>
      </c>
      <c r="M32" s="52" cm="1">
        <f t="array" aca="1" ref="M32" ca="1">SalarioMensualProyectado('Empleados activos'!$B32,$G32,$D32, 'Empleados activos'!M$1)</f>
        <v>587642.60399999993</v>
      </c>
      <c r="N32" s="52" cm="1">
        <f t="array" aca="1" ref="N32" ca="1">SalarioMensualProyectado('Empleados activos'!$B32,$G32,$D32, 'Empleados activos'!N$1)</f>
        <v>617377.31976239989</v>
      </c>
      <c r="O32" s="52" cm="1">
        <f t="array" aca="1" ref="O32" ca="1">SalarioMensualProyectado('Empleados activos'!$B32,$G32,$D32, 'Empleados activos'!O$1)</f>
        <v>648616.61214237742</v>
      </c>
      <c r="P32" s="52" cm="1">
        <f t="array" aca="1" ref="P32" ca="1">SalarioMensualProyectado('Empleados activos'!$B32,$G32,$D32, 'Empleados activos'!P$1)</f>
        <v>681436.61271678167</v>
      </c>
      <c r="Q32" s="52" cm="1">
        <f t="array" aca="1" ref="Q32" ca="1">SalarioMensualProyectado('Empleados activos'!$B32,$G32,$D32, 'Empleados activos'!Q$1)</f>
        <v>715917.3053202508</v>
      </c>
      <c r="R32" s="52" cm="1">
        <f t="array" aca="1" ref="R32" ca="1">SalarioMensualProyectado('Empleados activos'!$B32,$G32,$D32, 'Empleados activos'!R$1)</f>
        <v>752142.72096945555</v>
      </c>
      <c r="S32" s="52" cm="1">
        <f t="array" aca="1" ref="S32" ca="1">SalarioMensualProyectado('Empleados activos'!$B32,$G32,$D32, 'Empleados activos'!S$1)</f>
        <v>790201.14265050995</v>
      </c>
      <c r="T32" s="52" cm="1">
        <f t="array" aca="1" ref="T32" ca="1">SalarioMensualProyectado('Empleados activos'!$B32,$G32,$D32, 'Empleados activos'!T$1)</f>
        <v>830185.32046862575</v>
      </c>
      <c r="U32" s="52" cm="1">
        <f t="array" aca="1" ref="U32" ca="1">SalarioMensualProyectado('Empleados activos'!$B32,$G32,$D32, 'Empleados activos'!U$1)</f>
        <v>872192.6976843382</v>
      </c>
      <c r="V32" s="52" cm="1">
        <f t="array" aca="1" ref="V32" ca="1">SalarioMensualProyectado('Empleados activos'!$B32,$G32,$D32, 'Empleados activos'!V$1)</f>
        <v>916325.64818716561</v>
      </c>
      <c r="W32" s="52" cm="1">
        <f t="array" aca="1" ref="W32" ca="1">SalarioMensualProyectado('Empleados activos'!$B32,$G32,$D32, 'Empleados activos'!W$1)</f>
        <v>962691.72598543623</v>
      </c>
      <c r="X32" s="52" cm="1">
        <f t="array" aca="1" ref="X32" ca="1">SalarioMensualProyectado('Empleados activos'!$B32,$G32,$D32, 'Empleados activos'!X$1)</f>
        <v>1011403.9273202992</v>
      </c>
      <c r="Y32" s="52" cm="1">
        <f t="array" aca="1" ref="Y32" ca="1">SalarioMensualProyectado('Empleados activos'!$B32,$G32,$D32, 'Empleados activos'!Y$1)</f>
        <v>1062580.9660427065</v>
      </c>
      <c r="Z32" s="52" cm="1">
        <f t="array" aca="1" ref="Z32" ca="1">SalarioMensualProyectado('Empleados activos'!$B32,$G32,$D32, 'Empleados activos'!Z$1)</f>
        <v>1116347.5629244673</v>
      </c>
      <c r="AA32" s="52" cm="1">
        <f t="array" aca="1" ref="AA32" ca="1">SalarioMensualProyectado('Empleados activos'!$B32,$G32,$D32, 'Empleados activos'!AA$1)</f>
        <v>1172834.7496084454</v>
      </c>
      <c r="AB32" s="52" cm="1">
        <f t="array" aca="1" ref="AB32" ca="1">SalarioMensualProyectado('Empleados activos'!$B32,$G32,$D32, 'Empleados activos'!AB$1)</f>
        <v>1232180.1879386327</v>
      </c>
      <c r="AC32" s="52" cm="1">
        <f t="array" aca="1" ref="AC32" ca="1">SalarioMensualProyectado('Empleados activos'!$B32,$G32,$D32, 'Empleados activos'!AC$1)</f>
        <v>1294528.5054483274</v>
      </c>
      <c r="AD32" s="52" cm="1">
        <f t="array" aca="1" ref="AD32" ca="1">SalarioMensualProyectado('Empleados activos'!$B32,$G32,$D32, 'Empleados activos'!AD$1)</f>
        <v>1360031.6478240127</v>
      </c>
      <c r="AE32" s="52" cm="1">
        <f t="array" aca="1" ref="AE32" ca="1">SalarioMensualProyectado('Empleados activos'!$B32,$G32,$D32, 'Empleados activos'!AE$1)</f>
        <v>0</v>
      </c>
      <c r="AF32" s="52" cm="1">
        <f t="array" aca="1" ref="AF32" ca="1">SalarioMensualProyectado('Empleados activos'!$B32,$G32,$D32, 'Empleados activos'!AF$1)</f>
        <v>0</v>
      </c>
      <c r="AG32" s="52" cm="1">
        <f t="array" aca="1" ref="AG32" ca="1">SalarioMensualProyectado('Empleados activos'!$B32,$G32,$D32, 'Empleados activos'!AG$1)</f>
        <v>0</v>
      </c>
      <c r="AH32" s="52" cm="1">
        <f t="array" aca="1" ref="AH32" ca="1">SalarioMensualProyectado('Empleados activos'!$B32,$G32,$D32, 'Empleados activos'!AH$1)</f>
        <v>0</v>
      </c>
      <c r="AI32" s="52" cm="1">
        <f t="array" aca="1" ref="AI32" ca="1">SalarioMensualProyectado('Empleados activos'!$B32,$G32,$D32, 'Empleados activos'!AI$1)</f>
        <v>0</v>
      </c>
      <c r="AJ32" s="52" cm="1">
        <f t="array" aca="1" ref="AJ32" ca="1">SalarioMensualProyectado('Empleados activos'!$B32,$G32,$D32, 'Empleados activos'!AJ$1)</f>
        <v>0</v>
      </c>
      <c r="AK32" s="52" cm="1">
        <f t="array" aca="1" ref="AK32" ca="1">SalarioMensualProyectado('Empleados activos'!$B32,$G32,$D32, 'Empleados activos'!AK$1)</f>
        <v>0</v>
      </c>
      <c r="AL32" s="52" cm="1">
        <f t="array" aca="1" ref="AL32" ca="1">SalarioMensualProyectado('Empleados activos'!$B32,$G32,$D32, 'Empleados activos'!AL$1)</f>
        <v>0</v>
      </c>
      <c r="AM32" s="52" cm="1">
        <f t="array" aca="1" ref="AM32" ca="1">SalarioMensualProyectado('Empleados activos'!$B32,$G32,$D32, 'Empleados activos'!AM$1)</f>
        <v>0</v>
      </c>
      <c r="AN32" s="52" cm="1">
        <f t="array" aca="1" ref="AN32" ca="1">SalarioMensualProyectado('Empleados activos'!$B32,$G32,$D32, 'Empleados activos'!AN$1)</f>
        <v>0</v>
      </c>
      <c r="AO32" s="52" cm="1">
        <f t="array" aca="1" ref="AO32" ca="1">SalarioMensualProyectado('Empleados activos'!$B32,$G32,$D32, 'Empleados activos'!AO$1)</f>
        <v>0</v>
      </c>
      <c r="AP32" s="52" cm="1">
        <f t="array" aca="1" ref="AP32" ca="1">SalarioMensualProyectado('Empleados activos'!$B32,$G32,$D32, 'Empleados activos'!AP$1)</f>
        <v>0</v>
      </c>
      <c r="AQ32" s="52" cm="1">
        <f t="array" aca="1" ref="AQ32" ca="1">SalarioMensualProyectado('Empleados activos'!$B32,$G32,$D32, 'Empleados activos'!AQ$1)</f>
        <v>0</v>
      </c>
      <c r="AR32" s="52" cm="1">
        <f t="array" aca="1" ref="AR32" ca="1">SalarioMensualProyectado('Empleados activos'!$B32,$G32,$D32, 'Empleados activos'!AR$1)</f>
        <v>0</v>
      </c>
      <c r="AS32" s="52" cm="1">
        <f t="array" aca="1" ref="AS32" ca="1">SalarioMensualProyectado('Empleados activos'!$B32,$G32,$D32, 'Empleados activos'!AS$1)</f>
        <v>0</v>
      </c>
      <c r="AT32" s="52" cm="1">
        <f t="array" aca="1" ref="AT32" ca="1">SalarioMensualProyectado('Empleados activos'!$B32,$G32,$D32, 'Empleados activos'!AT$1)</f>
        <v>0</v>
      </c>
      <c r="AU32" s="52" cm="1">
        <f t="array" aca="1" ref="AU32" ca="1">SalarioMensualProyectado('Empleados activos'!$B32,$G32,$D32, 'Empleados activos'!AU$1)</f>
        <v>0</v>
      </c>
      <c r="AV32" s="52" cm="1">
        <f t="array" aca="1" ref="AV32" ca="1">SalarioMensualProyectado('Empleados activos'!$B32,$G32,$D32, 'Empleados activos'!AV$1)</f>
        <v>0</v>
      </c>
      <c r="AW32" s="52" cm="1">
        <f t="array" aca="1" ref="AW32" ca="1">SalarioMensualProyectado('Empleados activos'!$B32,$G32,$D32, 'Empleados activos'!AW$1)</f>
        <v>0</v>
      </c>
      <c r="AX32" s="52" cm="1">
        <f t="array" aca="1" ref="AX32" ca="1">SalarioMensualProyectado('Empleados activos'!$B32,$G32,$D32, 'Empleados activos'!AX$1)</f>
        <v>0</v>
      </c>
      <c r="AY32" s="52" cm="1">
        <f t="array" aca="1" ref="AY32" ca="1">SalarioMensualProyectado('Empleados activos'!$B32,$G32,$D32, 'Empleados activos'!AY$1)</f>
        <v>0</v>
      </c>
      <c r="AZ32" s="52" cm="1">
        <f t="array" aca="1" ref="AZ32" ca="1">SalarioMensualProyectado('Empleados activos'!$B32,$G32,$D32, 'Empleados activos'!AZ$1)</f>
        <v>0</v>
      </c>
      <c r="BA32" s="52" cm="1">
        <f t="array" aca="1" ref="BA32" ca="1">SalarioMensualProyectado('Empleados activos'!$B32,$G32,$D32, 'Empleados activos'!BA$1)</f>
        <v>0</v>
      </c>
      <c r="BB32" s="52" cm="1">
        <f t="array" aca="1" ref="BB32" ca="1">SalarioMensualProyectado('Empleados activos'!$B32,$G32,$D32, 'Empleados activos'!BB$1)</f>
        <v>0</v>
      </c>
      <c r="BC32" s="52" cm="1">
        <f t="array" aca="1" ref="BC32" ca="1">SalarioMensualProyectado('Empleados activos'!$B32,$G32,$D32, 'Empleados activos'!BC$1)</f>
        <v>0</v>
      </c>
      <c r="BD32" s="52" cm="1">
        <f t="array" aca="1" ref="BD32" ca="1">SalarioMensualProyectado('Empleados activos'!$B32,$G32,$D32, 'Empleados activos'!BD$1)</f>
        <v>0</v>
      </c>
      <c r="BE32" s="52" cm="1">
        <f t="array" aca="1" ref="BE32" ca="1">SalarioMensualProyectado('Empleados activos'!$B32,$G32,$D32, 'Empleados activos'!BE$1)</f>
        <v>0</v>
      </c>
      <c r="BF32" s="52" cm="1">
        <f t="array" aca="1" ref="BF32" ca="1">SalarioMensualProyectado('Empleados activos'!$B32,$G32,$D32, 'Empleados activos'!BF$1)</f>
        <v>0</v>
      </c>
      <c r="BG32" s="52" cm="1">
        <f t="array" aca="1" ref="BG32" ca="1">SalarioMensualProyectado('Empleados activos'!$B32,$G32,$D32, 'Empleados activos'!BG$1)</f>
        <v>0</v>
      </c>
      <c r="BH32" s="52" cm="1">
        <f t="array" aca="1" ref="BH32" ca="1">SalarioMensualProyectado('Empleados activos'!$B32,$G32,$D32, 'Empleados activos'!BH$1)</f>
        <v>0</v>
      </c>
      <c r="BI32" s="52" cm="1">
        <f t="array" aca="1" ref="BI32" ca="1">SalarioMensualProyectado('Empleados activos'!$B32,$G32,$D32, 'Empleados activos'!BI$1)</f>
        <v>0</v>
      </c>
      <c r="BJ32" s="52" cm="1">
        <f t="array" aca="1" ref="BJ32" ca="1">SalarioMensualProyectado('Empleados activos'!$B32,$G32,$D32, 'Empleados activos'!BJ$1)</f>
        <v>0</v>
      </c>
      <c r="BK32" s="52" cm="1">
        <f t="array" aca="1" ref="BK32" ca="1">SalarioMensualProyectado('Empleados activos'!$B32,$G32,$D32, 'Empleados activos'!BK$1)</f>
        <v>0</v>
      </c>
      <c r="BL32" s="52" cm="1">
        <f t="array" aca="1" ref="BL32" ca="1">SalarioMensualProyectado('Empleados activos'!$B32,$G32,$D32, 'Empleados activos'!BL$1)</f>
        <v>0</v>
      </c>
      <c r="BM32" s="52" cm="1">
        <f t="array" aca="1" ref="BM32" ca="1">SalarioMensualProyectado('Empleados activos'!$B32,$G32,$D32, 'Empleados activos'!BM$1)</f>
        <v>0</v>
      </c>
      <c r="BN32" s="52" cm="1">
        <f t="array" aca="1" ref="BN32" ca="1">SalarioMensualProyectado('Empleados activos'!$B32,$G32,$D32, 'Empleados activos'!BN$1)</f>
        <v>0</v>
      </c>
      <c r="BO32" s="52" cm="1">
        <f t="array" aca="1" ref="BO32" ca="1">SalarioMensualProyectado('Empleados activos'!$B32,$G32,$D32, 'Empleados activos'!BO$1)</f>
        <v>0</v>
      </c>
      <c r="BP32" s="52" cm="1">
        <f t="array" aca="1" ref="BP32" ca="1">SalarioMensualProyectado('Empleados activos'!$B32,$G32,$D32, 'Empleados activos'!BP$1)</f>
        <v>0</v>
      </c>
      <c r="BQ32" s="52" cm="1">
        <f t="array" aca="1" ref="BQ32" ca="1">SalarioMensualProyectado('Empleados activos'!$B32,$G32,$D32, 'Empleados activos'!BQ$1)</f>
        <v>0</v>
      </c>
      <c r="BR32" s="52" cm="1">
        <f t="array" aca="1" ref="BR32" ca="1">SalarioMensualProyectado('Empleados activos'!$B32,$G32,$D32, 'Empleados activos'!BR$1)</f>
        <v>0</v>
      </c>
      <c r="BS32" s="52" cm="1">
        <f t="array" aca="1" ref="BS32" ca="1">SalarioMensualProyectado('Empleados activos'!$B32,$G32,$D32, 'Empleados activos'!BS$1)</f>
        <v>0</v>
      </c>
      <c r="BT32" s="52" cm="1">
        <f t="array" aca="1" ref="BT32" ca="1">SalarioMensualProyectado('Empleados activos'!$B32,$G32,$D32, 'Empleados activos'!BT$1)</f>
        <v>0</v>
      </c>
      <c r="BU32" s="52" cm="1">
        <f t="array" aca="1" ref="BU32" ca="1">SalarioMensualProyectado('Empleados activos'!$B32,$G32,$D32, 'Empleados activos'!BU$1)</f>
        <v>0</v>
      </c>
      <c r="BV32" s="52" cm="1">
        <f t="array" aca="1" ref="BV32" ca="1">SalarioMensualProyectado('Empleados activos'!$B32,$G32,$D32, 'Empleados activos'!BV$1)</f>
        <v>0</v>
      </c>
      <c r="BW32" s="52" cm="1">
        <f t="array" aca="1" ref="BW32" ca="1">SalarioMensualProyectado('Empleados activos'!$B32,$G32,$D32, 'Empleados activos'!BW$1)</f>
        <v>0</v>
      </c>
      <c r="BX32" s="52" cm="1">
        <f t="array" aca="1" ref="BX32" ca="1">SalarioMensualProyectado('Empleados activos'!$B32,$G32,$D32, 'Empleados activos'!BX$1)</f>
        <v>0</v>
      </c>
      <c r="BY32" s="52" cm="1">
        <f t="array" aca="1" ref="BY32" ca="1">SalarioMensualProyectado('Empleados activos'!$B32,$G32,$D32, 'Empleados activos'!BY$1)</f>
        <v>0</v>
      </c>
      <c r="BZ32" s="52" cm="1">
        <f t="array" aca="1" ref="BZ32" ca="1">SalarioMensualProyectado('Empleados activos'!$B32,$G32,$D32, 'Empleados activos'!BZ$1)</f>
        <v>0</v>
      </c>
      <c r="CA32" s="52" cm="1">
        <f t="array" aca="1" ref="CA32" ca="1">SalarioMensualProyectado('Empleados activos'!$B32,$G32,$D32, 'Empleados activos'!CA$1)</f>
        <v>0</v>
      </c>
      <c r="CB32" s="52" cm="1">
        <f t="array" aca="1" ref="CB32" ca="1">SalarioMensualProyectado('Empleados activos'!$B32,$G32,$D32, 'Empleados activos'!CB$1)</f>
        <v>0</v>
      </c>
      <c r="CC32" s="52" cm="1">
        <f t="array" aca="1" ref="CC32" ca="1">SalarioMensualProyectado('Empleados activos'!$B32,$G32,$D32, 'Empleados activos'!CC$1)</f>
        <v>0</v>
      </c>
      <c r="CD32" s="52" cm="1">
        <f t="array" aca="1" ref="CD32" ca="1">SalarioMensualProyectado('Empleados activos'!$B32,$G32,$D32, 'Empleados activos'!CD$1)</f>
        <v>0</v>
      </c>
      <c r="CE32" s="52" cm="1">
        <f t="array" aca="1" ref="CE32" ca="1">SalarioMensualProyectado('Empleados activos'!$B32,$G32,$D32, 'Empleados activos'!CE$1)</f>
        <v>0</v>
      </c>
      <c r="CF32" s="52" cm="1">
        <f t="array" aca="1" ref="CF32" ca="1">SalarioMensualProyectado('Empleados activos'!$B32,$G32,$D32, 'Empleados activos'!CF$1)</f>
        <v>0</v>
      </c>
      <c r="CG32" s="52" cm="1">
        <f t="array" aca="1" ref="CG32" ca="1">SalarioMensualProyectado('Empleados activos'!$B32,$G32,$D32, 'Empleados activos'!CG$1)</f>
        <v>0</v>
      </c>
      <c r="CH32" s="52" cm="1">
        <f t="array" aca="1" ref="CH32" ca="1">SalarioMensualProyectado('Empleados activos'!$B32,$G32,$D32, 'Empleados activos'!CH$1)</f>
        <v>0</v>
      </c>
      <c r="CI32" s="52" cm="1">
        <f t="array" aca="1" ref="CI32" ca="1">SalarioMensualProyectado('Empleados activos'!$B32,$G32,$D32, 'Empleados activos'!CI$1)</f>
        <v>0</v>
      </c>
      <c r="CJ32" s="52" cm="1">
        <f t="array" aca="1" ref="CJ32" ca="1">SalarioMensualProyectado('Empleados activos'!$B32,$G32,$D32, 'Empleados activos'!CJ$1)</f>
        <v>0</v>
      </c>
      <c r="CK32" s="52" cm="1">
        <f t="array" aca="1" ref="CK32" ca="1">SalarioMensualProyectado('Empleados activos'!$B32,$G32,$D32, 'Empleados activos'!CK$1)</f>
        <v>0</v>
      </c>
      <c r="CL32" s="52" cm="1">
        <f t="array" aca="1" ref="CL32" ca="1">SalarioMensualProyectado('Empleados activos'!$B32,$G32,$D32, 'Empleados activos'!CL$1)</f>
        <v>0</v>
      </c>
      <c r="CM32" s="52" cm="1">
        <f t="array" aca="1" ref="CM32" ca="1">SalarioMensualProyectado('Empleados activos'!$B32,$G32,$D32, 'Empleados activos'!CM$1)</f>
        <v>0</v>
      </c>
      <c r="CN32" s="52" cm="1">
        <f t="array" aca="1" ref="CN32" ca="1">SalarioMensualProyectado('Empleados activos'!$B32,$G32,$D32, 'Empleados activos'!CN$1)</f>
        <v>0</v>
      </c>
      <c r="CO32" s="52" cm="1">
        <f t="array" aca="1" ref="CO32" ca="1">SalarioMensualProyectado('Empleados activos'!$B32,$G32,$D32, 'Empleados activos'!CO$1)</f>
        <v>0</v>
      </c>
      <c r="CP32" s="52" cm="1">
        <f t="array" aca="1" ref="CP32" ca="1">SalarioMensualProyectado('Empleados activos'!$B32,$G32,$D32, 'Empleados activos'!CP$1)</f>
        <v>0</v>
      </c>
      <c r="CQ32" s="52" cm="1">
        <f t="array" aca="1" ref="CQ32" ca="1">SalarioMensualProyectado('Empleados activos'!$B32,$G32,$D32, 'Empleados activos'!CQ$1)</f>
        <v>0</v>
      </c>
      <c r="CR32" s="52" cm="1">
        <f t="array" aca="1" ref="CR32" ca="1">SalarioMensualProyectado('Empleados activos'!$B32,$G32,$D32, 'Empleados activos'!CR$1)</f>
        <v>0</v>
      </c>
      <c r="CS32" s="52" cm="1">
        <f t="array" aca="1" ref="CS32" ca="1">SalarioMensualProyectado('Empleados activos'!$B32,$G32,$D32, 'Empleados activos'!CS$1)</f>
        <v>0</v>
      </c>
      <c r="CT32" s="52" cm="1">
        <f t="array" aca="1" ref="CT32" ca="1">SalarioMensualProyectado('Empleados activos'!$B32,$G32,$D32, 'Empleados activos'!CT$1)</f>
        <v>0</v>
      </c>
      <c r="CU32" s="52" cm="1">
        <f t="array" aca="1" ref="CU32" ca="1">SalarioMensualProyectado('Empleados activos'!$B32,$G32,$D32, 'Empleados activos'!CU$1)</f>
        <v>0</v>
      </c>
      <c r="CV32" s="52" cm="1">
        <f t="array" aca="1" ref="CV32" ca="1">SalarioMensualProyectado('Empleados activos'!$B32,$G32,$D32, 'Empleados activos'!CV$1)</f>
        <v>0</v>
      </c>
      <c r="CW32" s="52" cm="1">
        <f t="array" aca="1" ref="CW32" ca="1">SalarioMensualProyectado('Empleados activos'!$B32,$G32,$D32, 'Empleados activos'!CW$1)</f>
        <v>0</v>
      </c>
      <c r="CX32" s="52" cm="1">
        <f t="array" aca="1" ref="CX32" ca="1">SalarioMensualProyectado('Empleados activos'!$B32,$G32,$D32, 'Empleados activos'!CX$1)</f>
        <v>0</v>
      </c>
      <c r="CY32" s="52" cm="1">
        <f t="array" aca="1" ref="CY32" ca="1">SalarioMensualProyectado('Empleados activos'!$B32,$G32,$D32, 'Empleados activos'!CY$1)</f>
        <v>0</v>
      </c>
      <c r="CZ32" s="52" cm="1">
        <f t="array" aca="1" ref="CZ32" ca="1">SalarioMensualProyectado('Empleados activos'!$B32,$G32,$D32, 'Empleados activos'!CZ$1)</f>
        <v>0</v>
      </c>
      <c r="DA32" s="52" cm="1">
        <f t="array" aca="1" ref="DA32" ca="1">SalarioMensualProyectado('Empleados activos'!$B32,$G32,$D32, 'Empleados activos'!DA$1)</f>
        <v>0</v>
      </c>
      <c r="DB32" s="52" cm="1">
        <f t="array" aca="1" ref="DB32" ca="1">SalarioMensualProyectado('Empleados activos'!$B32,$G32,$D32, 'Empleados activos'!DB$1)</f>
        <v>0</v>
      </c>
      <c r="DC32" s="52" cm="1">
        <f t="array" aca="1" ref="DC32" ca="1">SalarioMensualProyectado('Empleados activos'!$B32,$G32,$D32, 'Empleados activos'!DC$1)</f>
        <v>0</v>
      </c>
    </row>
    <row r="33" spans="1:107" x14ac:dyDescent="0.3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>
        <v>44.5778590925351</v>
      </c>
      <c r="G33" s="12" cm="1">
        <f t="array" aca="1" ref="G33" ca="1">edadCalc(E33)</f>
        <v>44</v>
      </c>
      <c r="K33" s="25"/>
      <c r="L33" s="52" cm="1">
        <f t="array" aca="1" ref="L33" ca="1">SalarioMensualProyectado('Empleados activos'!$B33,$G33,$D33, 'Empleados activos'!L$1)</f>
        <v>1841908.5</v>
      </c>
      <c r="M33" s="52" cm="1">
        <f t="array" aca="1" ref="M33" ca="1">SalarioMensualProyectado('Empleados activos'!$B33,$G33,$D33, 'Empleados activos'!M$1)</f>
        <v>1935109.0700999999</v>
      </c>
      <c r="N33" s="52" cm="1">
        <f t="array" aca="1" ref="N33" ca="1">SalarioMensualProyectado('Empleados activos'!$B33,$G33,$D33, 'Empleados activos'!N$1)</f>
        <v>2033025.5890470599</v>
      </c>
      <c r="O33" s="52" cm="1">
        <f t="array" aca="1" ref="O33" ca="1">SalarioMensualProyectado('Empleados activos'!$B33,$G33,$D33, 'Empleados activos'!O$1)</f>
        <v>2135896.6838528411</v>
      </c>
      <c r="P33" s="52" cm="1">
        <f t="array" aca="1" ref="P33" ca="1">SalarioMensualProyectado('Empleados activos'!$B33,$G33,$D33, 'Empleados activos'!P$1)</f>
        <v>2243973.0560557949</v>
      </c>
      <c r="Q33" s="52" cm="1">
        <f t="array" aca="1" ref="Q33" ca="1">SalarioMensualProyectado('Empleados activos'!$B33,$G33,$D33, 'Empleados activos'!Q$1)</f>
        <v>2357518.0926922178</v>
      </c>
      <c r="R33" s="52" cm="1">
        <f t="array" aca="1" ref="R33" ca="1">SalarioMensualProyectado('Empleados activos'!$B33,$G33,$D33, 'Empleados activos'!R$1)</f>
        <v>2476808.5081824441</v>
      </c>
      <c r="S33" s="52" cm="1">
        <f t="array" aca="1" ref="S33" ca="1">SalarioMensualProyectado('Empleados activos'!$B33,$G33,$D33, 'Empleados activos'!S$1)</f>
        <v>2602135.0186964758</v>
      </c>
      <c r="T33" s="52" cm="1">
        <f t="array" aca="1" ref="T33" ca="1">SalarioMensualProyectado('Empleados activos'!$B33,$G33,$D33, 'Empleados activos'!T$1)</f>
        <v>2733803.0506425174</v>
      </c>
      <c r="U33" s="52" cm="1">
        <f t="array" aca="1" ref="U33" ca="1">SalarioMensualProyectado('Empleados activos'!$B33,$G33,$D33, 'Empleados activos'!U$1)</f>
        <v>2872133.485005029</v>
      </c>
      <c r="V33" s="52" cm="1">
        <f t="array" aca="1" ref="V33" ca="1">SalarioMensualProyectado('Empleados activos'!$B33,$G33,$D33, 'Empleados activos'!V$1)</f>
        <v>3017463.4393462832</v>
      </c>
      <c r="W33" s="52" cm="1">
        <f t="array" aca="1" ref="W33" ca="1">SalarioMensualProyectado('Empleados activos'!$B33,$G33,$D33, 'Empleados activos'!W$1)</f>
        <v>3170147.0893772049</v>
      </c>
      <c r="X33" s="52" cm="1">
        <f t="array" aca="1" ref="X33" ca="1">SalarioMensualProyectado('Empleados activos'!$B33,$G33,$D33, 'Empleados activos'!X$1)</f>
        <v>3330556.5320996912</v>
      </c>
      <c r="Y33" s="52" cm="1">
        <f t="array" aca="1" ref="Y33" ca="1">SalarioMensualProyectado('Empleados activos'!$B33,$G33,$D33, 'Empleados activos'!Y$1)</f>
        <v>3499082.6926239356</v>
      </c>
      <c r="Z33" s="52" cm="1">
        <f t="array" aca="1" ref="Z33" ca="1">SalarioMensualProyectado('Empleados activos'!$B33,$G33,$D33, 'Empleados activos'!Z$1)</f>
        <v>3676136.276870707</v>
      </c>
      <c r="AA33" s="52" cm="1">
        <f t="array" aca="1" ref="AA33" ca="1">SalarioMensualProyectado('Empleados activos'!$B33,$G33,$D33, 'Empleados activos'!AA$1)</f>
        <v>3862148.7724803649</v>
      </c>
      <c r="AB33" s="52" cm="1">
        <f t="array" aca="1" ref="AB33" ca="1">SalarioMensualProyectado('Empleados activos'!$B33,$G33,$D33, 'Empleados activos'!AB$1)</f>
        <v>4057573.500367871</v>
      </c>
      <c r="AC33" s="52" cm="1">
        <f t="array" aca="1" ref="AC33" ca="1">SalarioMensualProyectado('Empleados activos'!$B33,$G33,$D33, 'Empleados activos'!AC$1)</f>
        <v>4262886.7194864852</v>
      </c>
      <c r="AD33" s="52" cm="1">
        <f t="array" aca="1" ref="AD33" ca="1">SalarioMensualProyectado('Empleados activos'!$B33,$G33,$D33, 'Empleados activos'!AD$1)</f>
        <v>4478588.7874925006</v>
      </c>
      <c r="AE33" s="52" cm="1">
        <f t="array" aca="1" ref="AE33" ca="1">SalarioMensualProyectado('Empleados activos'!$B33,$G33,$D33, 'Empleados activos'!AE$1)</f>
        <v>0</v>
      </c>
      <c r="AF33" s="52" cm="1">
        <f t="array" aca="1" ref="AF33" ca="1">SalarioMensualProyectado('Empleados activos'!$B33,$G33,$D33, 'Empleados activos'!AF$1)</f>
        <v>0</v>
      </c>
      <c r="AG33" s="52" cm="1">
        <f t="array" aca="1" ref="AG33" ca="1">SalarioMensualProyectado('Empleados activos'!$B33,$G33,$D33, 'Empleados activos'!AG$1)</f>
        <v>0</v>
      </c>
      <c r="AH33" s="52" cm="1">
        <f t="array" aca="1" ref="AH33" ca="1">SalarioMensualProyectado('Empleados activos'!$B33,$G33,$D33, 'Empleados activos'!AH$1)</f>
        <v>0</v>
      </c>
      <c r="AI33" s="52" cm="1">
        <f t="array" aca="1" ref="AI33" ca="1">SalarioMensualProyectado('Empleados activos'!$B33,$G33,$D33, 'Empleados activos'!AI$1)</f>
        <v>0</v>
      </c>
      <c r="AJ33" s="52" cm="1">
        <f t="array" aca="1" ref="AJ33" ca="1">SalarioMensualProyectado('Empleados activos'!$B33,$G33,$D33, 'Empleados activos'!AJ$1)</f>
        <v>0</v>
      </c>
      <c r="AK33" s="52" cm="1">
        <f t="array" aca="1" ref="AK33" ca="1">SalarioMensualProyectado('Empleados activos'!$B33,$G33,$D33, 'Empleados activos'!AK$1)</f>
        <v>0</v>
      </c>
      <c r="AL33" s="52" cm="1">
        <f t="array" aca="1" ref="AL33" ca="1">SalarioMensualProyectado('Empleados activos'!$B33,$G33,$D33, 'Empleados activos'!AL$1)</f>
        <v>0</v>
      </c>
      <c r="AM33" s="52" cm="1">
        <f t="array" aca="1" ref="AM33" ca="1">SalarioMensualProyectado('Empleados activos'!$B33,$G33,$D33, 'Empleados activos'!AM$1)</f>
        <v>0</v>
      </c>
      <c r="AN33" s="52" cm="1">
        <f t="array" aca="1" ref="AN33" ca="1">SalarioMensualProyectado('Empleados activos'!$B33,$G33,$D33, 'Empleados activos'!AN$1)</f>
        <v>0</v>
      </c>
      <c r="AO33" s="52" cm="1">
        <f t="array" aca="1" ref="AO33" ca="1">SalarioMensualProyectado('Empleados activos'!$B33,$G33,$D33, 'Empleados activos'!AO$1)</f>
        <v>0</v>
      </c>
      <c r="AP33" s="52" cm="1">
        <f t="array" aca="1" ref="AP33" ca="1">SalarioMensualProyectado('Empleados activos'!$B33,$G33,$D33, 'Empleados activos'!AP$1)</f>
        <v>0</v>
      </c>
      <c r="AQ33" s="52" cm="1">
        <f t="array" aca="1" ref="AQ33" ca="1">SalarioMensualProyectado('Empleados activos'!$B33,$G33,$D33, 'Empleados activos'!AQ$1)</f>
        <v>0</v>
      </c>
      <c r="AR33" s="52" cm="1">
        <f t="array" aca="1" ref="AR33" ca="1">SalarioMensualProyectado('Empleados activos'!$B33,$G33,$D33, 'Empleados activos'!AR$1)</f>
        <v>0</v>
      </c>
      <c r="AS33" s="52" cm="1">
        <f t="array" aca="1" ref="AS33" ca="1">SalarioMensualProyectado('Empleados activos'!$B33,$G33,$D33, 'Empleados activos'!AS$1)</f>
        <v>0</v>
      </c>
      <c r="AT33" s="52" cm="1">
        <f t="array" aca="1" ref="AT33" ca="1">SalarioMensualProyectado('Empleados activos'!$B33,$G33,$D33, 'Empleados activos'!AT$1)</f>
        <v>0</v>
      </c>
      <c r="AU33" s="52" cm="1">
        <f t="array" aca="1" ref="AU33" ca="1">SalarioMensualProyectado('Empleados activos'!$B33,$G33,$D33, 'Empleados activos'!AU$1)</f>
        <v>0</v>
      </c>
      <c r="AV33" s="52" cm="1">
        <f t="array" aca="1" ref="AV33" ca="1">SalarioMensualProyectado('Empleados activos'!$B33,$G33,$D33, 'Empleados activos'!AV$1)</f>
        <v>0</v>
      </c>
      <c r="AW33" s="52" cm="1">
        <f t="array" aca="1" ref="AW33" ca="1">SalarioMensualProyectado('Empleados activos'!$B33,$G33,$D33, 'Empleados activos'!AW$1)</f>
        <v>0</v>
      </c>
      <c r="AX33" s="52" cm="1">
        <f t="array" aca="1" ref="AX33" ca="1">SalarioMensualProyectado('Empleados activos'!$B33,$G33,$D33, 'Empleados activos'!AX$1)</f>
        <v>0</v>
      </c>
      <c r="AY33" s="52" cm="1">
        <f t="array" aca="1" ref="AY33" ca="1">SalarioMensualProyectado('Empleados activos'!$B33,$G33,$D33, 'Empleados activos'!AY$1)</f>
        <v>0</v>
      </c>
      <c r="AZ33" s="52" cm="1">
        <f t="array" aca="1" ref="AZ33" ca="1">SalarioMensualProyectado('Empleados activos'!$B33,$G33,$D33, 'Empleados activos'!AZ$1)</f>
        <v>0</v>
      </c>
      <c r="BA33" s="52" cm="1">
        <f t="array" aca="1" ref="BA33" ca="1">SalarioMensualProyectado('Empleados activos'!$B33,$G33,$D33, 'Empleados activos'!BA$1)</f>
        <v>0</v>
      </c>
      <c r="BB33" s="52" cm="1">
        <f t="array" aca="1" ref="BB33" ca="1">SalarioMensualProyectado('Empleados activos'!$B33,$G33,$D33, 'Empleados activos'!BB$1)</f>
        <v>0</v>
      </c>
      <c r="BC33" s="52" cm="1">
        <f t="array" aca="1" ref="BC33" ca="1">SalarioMensualProyectado('Empleados activos'!$B33,$G33,$D33, 'Empleados activos'!BC$1)</f>
        <v>0</v>
      </c>
      <c r="BD33" s="52" cm="1">
        <f t="array" aca="1" ref="BD33" ca="1">SalarioMensualProyectado('Empleados activos'!$B33,$G33,$D33, 'Empleados activos'!BD$1)</f>
        <v>0</v>
      </c>
      <c r="BE33" s="52" cm="1">
        <f t="array" aca="1" ref="BE33" ca="1">SalarioMensualProyectado('Empleados activos'!$B33,$G33,$D33, 'Empleados activos'!BE$1)</f>
        <v>0</v>
      </c>
      <c r="BF33" s="52" cm="1">
        <f t="array" aca="1" ref="BF33" ca="1">SalarioMensualProyectado('Empleados activos'!$B33,$G33,$D33, 'Empleados activos'!BF$1)</f>
        <v>0</v>
      </c>
      <c r="BG33" s="52" cm="1">
        <f t="array" aca="1" ref="BG33" ca="1">SalarioMensualProyectado('Empleados activos'!$B33,$G33,$D33, 'Empleados activos'!BG$1)</f>
        <v>0</v>
      </c>
      <c r="BH33" s="52" cm="1">
        <f t="array" aca="1" ref="BH33" ca="1">SalarioMensualProyectado('Empleados activos'!$B33,$G33,$D33, 'Empleados activos'!BH$1)</f>
        <v>0</v>
      </c>
      <c r="BI33" s="52" cm="1">
        <f t="array" aca="1" ref="BI33" ca="1">SalarioMensualProyectado('Empleados activos'!$B33,$G33,$D33, 'Empleados activos'!BI$1)</f>
        <v>0</v>
      </c>
      <c r="BJ33" s="52" cm="1">
        <f t="array" aca="1" ref="BJ33" ca="1">SalarioMensualProyectado('Empleados activos'!$B33,$G33,$D33, 'Empleados activos'!BJ$1)</f>
        <v>0</v>
      </c>
      <c r="BK33" s="52" cm="1">
        <f t="array" aca="1" ref="BK33" ca="1">SalarioMensualProyectado('Empleados activos'!$B33,$G33,$D33, 'Empleados activos'!BK$1)</f>
        <v>0</v>
      </c>
      <c r="BL33" s="52" cm="1">
        <f t="array" aca="1" ref="BL33" ca="1">SalarioMensualProyectado('Empleados activos'!$B33,$G33,$D33, 'Empleados activos'!BL$1)</f>
        <v>0</v>
      </c>
      <c r="BM33" s="52" cm="1">
        <f t="array" aca="1" ref="BM33" ca="1">SalarioMensualProyectado('Empleados activos'!$B33,$G33,$D33, 'Empleados activos'!BM$1)</f>
        <v>0</v>
      </c>
      <c r="BN33" s="52" cm="1">
        <f t="array" aca="1" ref="BN33" ca="1">SalarioMensualProyectado('Empleados activos'!$B33,$G33,$D33, 'Empleados activos'!BN$1)</f>
        <v>0</v>
      </c>
      <c r="BO33" s="52" cm="1">
        <f t="array" aca="1" ref="BO33" ca="1">SalarioMensualProyectado('Empleados activos'!$B33,$G33,$D33, 'Empleados activos'!BO$1)</f>
        <v>0</v>
      </c>
      <c r="BP33" s="52" cm="1">
        <f t="array" aca="1" ref="BP33" ca="1">SalarioMensualProyectado('Empleados activos'!$B33,$G33,$D33, 'Empleados activos'!BP$1)</f>
        <v>0</v>
      </c>
      <c r="BQ33" s="52" cm="1">
        <f t="array" aca="1" ref="BQ33" ca="1">SalarioMensualProyectado('Empleados activos'!$B33,$G33,$D33, 'Empleados activos'!BQ$1)</f>
        <v>0</v>
      </c>
      <c r="BR33" s="52" cm="1">
        <f t="array" aca="1" ref="BR33" ca="1">SalarioMensualProyectado('Empleados activos'!$B33,$G33,$D33, 'Empleados activos'!BR$1)</f>
        <v>0</v>
      </c>
      <c r="BS33" s="52" cm="1">
        <f t="array" aca="1" ref="BS33" ca="1">SalarioMensualProyectado('Empleados activos'!$B33,$G33,$D33, 'Empleados activos'!BS$1)</f>
        <v>0</v>
      </c>
      <c r="BT33" s="52" cm="1">
        <f t="array" aca="1" ref="BT33" ca="1">SalarioMensualProyectado('Empleados activos'!$B33,$G33,$D33, 'Empleados activos'!BT$1)</f>
        <v>0</v>
      </c>
      <c r="BU33" s="52" cm="1">
        <f t="array" aca="1" ref="BU33" ca="1">SalarioMensualProyectado('Empleados activos'!$B33,$G33,$D33, 'Empleados activos'!BU$1)</f>
        <v>0</v>
      </c>
      <c r="BV33" s="52" cm="1">
        <f t="array" aca="1" ref="BV33" ca="1">SalarioMensualProyectado('Empleados activos'!$B33,$G33,$D33, 'Empleados activos'!BV$1)</f>
        <v>0</v>
      </c>
      <c r="BW33" s="52" cm="1">
        <f t="array" aca="1" ref="BW33" ca="1">SalarioMensualProyectado('Empleados activos'!$B33,$G33,$D33, 'Empleados activos'!BW$1)</f>
        <v>0</v>
      </c>
      <c r="BX33" s="52" cm="1">
        <f t="array" aca="1" ref="BX33" ca="1">SalarioMensualProyectado('Empleados activos'!$B33,$G33,$D33, 'Empleados activos'!BX$1)</f>
        <v>0</v>
      </c>
      <c r="BY33" s="52" cm="1">
        <f t="array" aca="1" ref="BY33" ca="1">SalarioMensualProyectado('Empleados activos'!$B33,$G33,$D33, 'Empleados activos'!BY$1)</f>
        <v>0</v>
      </c>
      <c r="BZ33" s="52" cm="1">
        <f t="array" aca="1" ref="BZ33" ca="1">SalarioMensualProyectado('Empleados activos'!$B33,$G33,$D33, 'Empleados activos'!BZ$1)</f>
        <v>0</v>
      </c>
      <c r="CA33" s="52" cm="1">
        <f t="array" aca="1" ref="CA33" ca="1">SalarioMensualProyectado('Empleados activos'!$B33,$G33,$D33, 'Empleados activos'!CA$1)</f>
        <v>0</v>
      </c>
      <c r="CB33" s="52" cm="1">
        <f t="array" aca="1" ref="CB33" ca="1">SalarioMensualProyectado('Empleados activos'!$B33,$G33,$D33, 'Empleados activos'!CB$1)</f>
        <v>0</v>
      </c>
      <c r="CC33" s="52" cm="1">
        <f t="array" aca="1" ref="CC33" ca="1">SalarioMensualProyectado('Empleados activos'!$B33,$G33,$D33, 'Empleados activos'!CC$1)</f>
        <v>0</v>
      </c>
      <c r="CD33" s="52" cm="1">
        <f t="array" aca="1" ref="CD33" ca="1">SalarioMensualProyectado('Empleados activos'!$B33,$G33,$D33, 'Empleados activos'!CD$1)</f>
        <v>0</v>
      </c>
      <c r="CE33" s="52" cm="1">
        <f t="array" aca="1" ref="CE33" ca="1">SalarioMensualProyectado('Empleados activos'!$B33,$G33,$D33, 'Empleados activos'!CE$1)</f>
        <v>0</v>
      </c>
      <c r="CF33" s="52" cm="1">
        <f t="array" aca="1" ref="CF33" ca="1">SalarioMensualProyectado('Empleados activos'!$B33,$G33,$D33, 'Empleados activos'!CF$1)</f>
        <v>0</v>
      </c>
      <c r="CG33" s="52" cm="1">
        <f t="array" aca="1" ref="CG33" ca="1">SalarioMensualProyectado('Empleados activos'!$B33,$G33,$D33, 'Empleados activos'!CG$1)</f>
        <v>0</v>
      </c>
      <c r="CH33" s="52" cm="1">
        <f t="array" aca="1" ref="CH33" ca="1">SalarioMensualProyectado('Empleados activos'!$B33,$G33,$D33, 'Empleados activos'!CH$1)</f>
        <v>0</v>
      </c>
      <c r="CI33" s="52" cm="1">
        <f t="array" aca="1" ref="CI33" ca="1">SalarioMensualProyectado('Empleados activos'!$B33,$G33,$D33, 'Empleados activos'!CI$1)</f>
        <v>0</v>
      </c>
      <c r="CJ33" s="52" cm="1">
        <f t="array" aca="1" ref="CJ33" ca="1">SalarioMensualProyectado('Empleados activos'!$B33,$G33,$D33, 'Empleados activos'!CJ$1)</f>
        <v>0</v>
      </c>
      <c r="CK33" s="52" cm="1">
        <f t="array" aca="1" ref="CK33" ca="1">SalarioMensualProyectado('Empleados activos'!$B33,$G33,$D33, 'Empleados activos'!CK$1)</f>
        <v>0</v>
      </c>
      <c r="CL33" s="52" cm="1">
        <f t="array" aca="1" ref="CL33" ca="1">SalarioMensualProyectado('Empleados activos'!$B33,$G33,$D33, 'Empleados activos'!CL$1)</f>
        <v>0</v>
      </c>
      <c r="CM33" s="52" cm="1">
        <f t="array" aca="1" ref="CM33" ca="1">SalarioMensualProyectado('Empleados activos'!$B33,$G33,$D33, 'Empleados activos'!CM$1)</f>
        <v>0</v>
      </c>
      <c r="CN33" s="52" cm="1">
        <f t="array" aca="1" ref="CN33" ca="1">SalarioMensualProyectado('Empleados activos'!$B33,$G33,$D33, 'Empleados activos'!CN$1)</f>
        <v>0</v>
      </c>
      <c r="CO33" s="52" cm="1">
        <f t="array" aca="1" ref="CO33" ca="1">SalarioMensualProyectado('Empleados activos'!$B33,$G33,$D33, 'Empleados activos'!CO$1)</f>
        <v>0</v>
      </c>
      <c r="CP33" s="52" cm="1">
        <f t="array" aca="1" ref="CP33" ca="1">SalarioMensualProyectado('Empleados activos'!$B33,$G33,$D33, 'Empleados activos'!CP$1)</f>
        <v>0</v>
      </c>
      <c r="CQ33" s="52" cm="1">
        <f t="array" aca="1" ref="CQ33" ca="1">SalarioMensualProyectado('Empleados activos'!$B33,$G33,$D33, 'Empleados activos'!CQ$1)</f>
        <v>0</v>
      </c>
      <c r="CR33" s="52" cm="1">
        <f t="array" aca="1" ref="CR33" ca="1">SalarioMensualProyectado('Empleados activos'!$B33,$G33,$D33, 'Empleados activos'!CR$1)</f>
        <v>0</v>
      </c>
      <c r="CS33" s="52" cm="1">
        <f t="array" aca="1" ref="CS33" ca="1">SalarioMensualProyectado('Empleados activos'!$B33,$G33,$D33, 'Empleados activos'!CS$1)</f>
        <v>0</v>
      </c>
      <c r="CT33" s="52" cm="1">
        <f t="array" aca="1" ref="CT33" ca="1">SalarioMensualProyectado('Empleados activos'!$B33,$G33,$D33, 'Empleados activos'!CT$1)</f>
        <v>0</v>
      </c>
      <c r="CU33" s="52" cm="1">
        <f t="array" aca="1" ref="CU33" ca="1">SalarioMensualProyectado('Empleados activos'!$B33,$G33,$D33, 'Empleados activos'!CU$1)</f>
        <v>0</v>
      </c>
      <c r="CV33" s="52" cm="1">
        <f t="array" aca="1" ref="CV33" ca="1">SalarioMensualProyectado('Empleados activos'!$B33,$G33,$D33, 'Empleados activos'!CV$1)</f>
        <v>0</v>
      </c>
      <c r="CW33" s="52" cm="1">
        <f t="array" aca="1" ref="CW33" ca="1">SalarioMensualProyectado('Empleados activos'!$B33,$G33,$D33, 'Empleados activos'!CW$1)</f>
        <v>0</v>
      </c>
      <c r="CX33" s="52" cm="1">
        <f t="array" aca="1" ref="CX33" ca="1">SalarioMensualProyectado('Empleados activos'!$B33,$G33,$D33, 'Empleados activos'!CX$1)</f>
        <v>0</v>
      </c>
      <c r="CY33" s="52" cm="1">
        <f t="array" aca="1" ref="CY33" ca="1">SalarioMensualProyectado('Empleados activos'!$B33,$G33,$D33, 'Empleados activos'!CY$1)</f>
        <v>0</v>
      </c>
      <c r="CZ33" s="52" cm="1">
        <f t="array" aca="1" ref="CZ33" ca="1">SalarioMensualProyectado('Empleados activos'!$B33,$G33,$D33, 'Empleados activos'!CZ$1)</f>
        <v>0</v>
      </c>
      <c r="DA33" s="52" cm="1">
        <f t="array" aca="1" ref="DA33" ca="1">SalarioMensualProyectado('Empleados activos'!$B33,$G33,$D33, 'Empleados activos'!DA$1)</f>
        <v>0</v>
      </c>
      <c r="DB33" s="52" cm="1">
        <f t="array" aca="1" ref="DB33" ca="1">SalarioMensualProyectado('Empleados activos'!$B33,$G33,$D33, 'Empleados activos'!DB$1)</f>
        <v>0</v>
      </c>
      <c r="DC33" s="52" cm="1">
        <f t="array" aca="1" ref="DC33" ca="1">SalarioMensualProyectado('Empleados activos'!$B33,$G33,$D33, 'Empleados activos'!DC$1)</f>
        <v>0</v>
      </c>
    </row>
    <row r="34" spans="1:107" x14ac:dyDescent="0.3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>
        <v>46.372251474501553</v>
      </c>
      <c r="G34" s="12" cm="1">
        <f t="array" aca="1" ref="G34" ca="1">edadCalc(E34)</f>
        <v>38</v>
      </c>
      <c r="K34" s="25"/>
      <c r="L34" s="52" cm="1">
        <f t="array" aca="1" ref="L34" ca="1">SalarioMensualProyectado('Empleados activos'!$B34,$G34,$D34, 'Empleados activos'!L$1)</f>
        <v>3146274.1</v>
      </c>
      <c r="M34" s="52" cm="1">
        <f t="array" aca="1" ref="M34" ca="1">SalarioMensualProyectado('Empleados activos'!$B34,$G34,$D34, 'Empleados activos'!M$1)</f>
        <v>3305475.5694599999</v>
      </c>
      <c r="N34" s="52" cm="1">
        <f t="array" aca="1" ref="N34" ca="1">SalarioMensualProyectado('Empleados activos'!$B34,$G34,$D34, 'Empleados activos'!N$1)</f>
        <v>3472732.6332746758</v>
      </c>
      <c r="O34" s="52" cm="1">
        <f t="array" aca="1" ref="O34" ca="1">SalarioMensualProyectado('Empleados activos'!$B34,$G34,$D34, 'Empleados activos'!O$1)</f>
        <v>3648452.9045183747</v>
      </c>
      <c r="P34" s="52" cm="1">
        <f t="array" aca="1" ref="P34" ca="1">SalarioMensualProyectado('Empleados activos'!$B34,$G34,$D34, 'Empleados activos'!P$1)</f>
        <v>3833064.6214870042</v>
      </c>
      <c r="Q34" s="52" cm="1">
        <f t="array" aca="1" ref="Q34" ca="1">SalarioMensualProyectado('Empleados activos'!$B34,$G34,$D34, 'Empleados activos'!Q$1)</f>
        <v>4027017.6913342462</v>
      </c>
      <c r="R34" s="52" cm="1">
        <f t="array" aca="1" ref="R34" ca="1">SalarioMensualProyectado('Empleados activos'!$B34,$G34,$D34, 'Empleados activos'!R$1)</f>
        <v>4230784.7865157593</v>
      </c>
      <c r="S34" s="52" cm="1">
        <f t="array" aca="1" ref="S34" ca="1">SalarioMensualProyectado('Empleados activos'!$B34,$G34,$D34, 'Empleados activos'!S$1)</f>
        <v>4444862.4967134567</v>
      </c>
      <c r="T34" s="52" cm="1">
        <f t="array" aca="1" ref="T34" ca="1">SalarioMensualProyectado('Empleados activos'!$B34,$G34,$D34, 'Empleados activos'!T$1)</f>
        <v>4669772.5390471574</v>
      </c>
      <c r="U34" s="52" cm="1">
        <f t="array" aca="1" ref="U34" ca="1">SalarioMensualProyectado('Empleados activos'!$B34,$G34,$D34, 'Empleados activos'!U$1)</f>
        <v>4906063.0295229433</v>
      </c>
      <c r="V34" s="52" cm="1">
        <f t="array" aca="1" ref="V34" ca="1">SalarioMensualProyectado('Empleados activos'!$B34,$G34,$D34, 'Empleados activos'!V$1)</f>
        <v>5154309.8188168043</v>
      </c>
      <c r="W34" s="52" cm="1">
        <f t="array" aca="1" ref="W34" ca="1">SalarioMensualProyectado('Empleados activos'!$B34,$G34,$D34, 'Empleados activos'!W$1)</f>
        <v>5415117.8956489349</v>
      </c>
      <c r="X34" s="52" cm="1">
        <f t="array" aca="1" ref="X34" ca="1">SalarioMensualProyectado('Empleados activos'!$B34,$G34,$D34, 'Empleados activos'!X$1)</f>
        <v>5689122.8611687701</v>
      </c>
      <c r="Y34" s="52" cm="1">
        <f t="array" aca="1" ref="Y34" ca="1">SalarioMensualProyectado('Empleados activos'!$B34,$G34,$D34, 'Empleados activos'!Y$1)</f>
        <v>5976992.4779439103</v>
      </c>
      <c r="Z34" s="52" cm="1">
        <f t="array" aca="1" ref="Z34" ca="1">SalarioMensualProyectado('Empleados activos'!$B34,$G34,$D34, 'Empleados activos'!Z$1)</f>
        <v>6279428.2973278714</v>
      </c>
      <c r="AA34" s="52" cm="1">
        <f t="array" aca="1" ref="AA34" ca="1">SalarioMensualProyectado('Empleados activos'!$B34,$G34,$D34, 'Empleados activos'!AA$1)</f>
        <v>6597167.3691726625</v>
      </c>
      <c r="AB34" s="52" cm="1">
        <f t="array" aca="1" ref="AB34" ca="1">SalarioMensualProyectado('Empleados activos'!$B34,$G34,$D34, 'Empleados activos'!AB$1)</f>
        <v>6930984.0380527982</v>
      </c>
      <c r="AC34" s="52" cm="1">
        <f t="array" aca="1" ref="AC34" ca="1">SalarioMensualProyectado('Empleados activos'!$B34,$G34,$D34, 'Empleados activos'!AC$1)</f>
        <v>7281691.8303782698</v>
      </c>
      <c r="AD34" s="52" cm="1">
        <f t="array" aca="1" ref="AD34" ca="1">SalarioMensualProyectado('Empleados activos'!$B34,$G34,$D34, 'Empleados activos'!AD$1)</f>
        <v>7650145.4369954094</v>
      </c>
      <c r="AE34" s="52" cm="1">
        <f t="array" aca="1" ref="AE34" ca="1">SalarioMensualProyectado('Empleados activos'!$B34,$G34,$D34, 'Empleados activos'!AE$1)</f>
        <v>8037242.7961073779</v>
      </c>
      <c r="AF34" s="52" cm="1">
        <f t="array" aca="1" ref="AF34" ca="1">SalarioMensualProyectado('Empleados activos'!$B34,$G34,$D34, 'Empleados activos'!AF$1)</f>
        <v>8443927.2815904114</v>
      </c>
      <c r="AG34" s="52" cm="1">
        <f t="array" aca="1" ref="AG34" ca="1">SalarioMensualProyectado('Empleados activos'!$B34,$G34,$D34, 'Empleados activos'!AG$1)</f>
        <v>8871190.0020388868</v>
      </c>
      <c r="AH34" s="52" cm="1">
        <f t="array" aca="1" ref="AH34" ca="1">SalarioMensualProyectado('Empleados activos'!$B34,$G34,$D34, 'Empleados activos'!AH$1)</f>
        <v>9320072.2161420528</v>
      </c>
      <c r="AI34" s="52" cm="1">
        <f t="array" aca="1" ref="AI34" ca="1">SalarioMensualProyectado('Empleados activos'!$B34,$G34,$D34, 'Empleados activos'!AI$1)</f>
        <v>9791667.8702788409</v>
      </c>
      <c r="AJ34" s="52" cm="1">
        <f t="array" aca="1" ref="AJ34" ca="1">SalarioMensualProyectado('Empleados activos'!$B34,$G34,$D34, 'Empleados activos'!AJ$1)</f>
        <v>10287126.264514949</v>
      </c>
      <c r="AK34" s="52" cm="1">
        <f t="array" aca="1" ref="AK34" ca="1">SalarioMensualProyectado('Empleados activos'!$B34,$G34,$D34, 'Empleados activos'!AK$1)</f>
        <v>10807654.853499407</v>
      </c>
      <c r="AL34" s="52" cm="1">
        <f t="array" aca="1" ref="AL34" ca="1">SalarioMensualProyectado('Empleados activos'!$B34,$G34,$D34, 'Empleados activos'!AL$1)</f>
        <v>11354522.189086476</v>
      </c>
      <c r="AM34" s="52" cm="1">
        <f t="array" aca="1" ref="AM34" ca="1">SalarioMensualProyectado('Empleados activos'!$B34,$G34,$D34, 'Empleados activos'!AM$1)</f>
        <v>0</v>
      </c>
      <c r="AN34" s="52" cm="1">
        <f t="array" aca="1" ref="AN34" ca="1">SalarioMensualProyectado('Empleados activos'!$B34,$G34,$D34, 'Empleados activos'!AN$1)</f>
        <v>0</v>
      </c>
      <c r="AO34" s="52" cm="1">
        <f t="array" aca="1" ref="AO34" ca="1">SalarioMensualProyectado('Empleados activos'!$B34,$G34,$D34, 'Empleados activos'!AO$1)</f>
        <v>0</v>
      </c>
      <c r="AP34" s="52" cm="1">
        <f t="array" aca="1" ref="AP34" ca="1">SalarioMensualProyectado('Empleados activos'!$B34,$G34,$D34, 'Empleados activos'!AP$1)</f>
        <v>0</v>
      </c>
      <c r="AQ34" s="52" cm="1">
        <f t="array" aca="1" ref="AQ34" ca="1">SalarioMensualProyectado('Empleados activos'!$B34,$G34,$D34, 'Empleados activos'!AQ$1)</f>
        <v>0</v>
      </c>
      <c r="AR34" s="52" cm="1">
        <f t="array" aca="1" ref="AR34" ca="1">SalarioMensualProyectado('Empleados activos'!$B34,$G34,$D34, 'Empleados activos'!AR$1)</f>
        <v>0</v>
      </c>
      <c r="AS34" s="52" cm="1">
        <f t="array" aca="1" ref="AS34" ca="1">SalarioMensualProyectado('Empleados activos'!$B34,$G34,$D34, 'Empleados activos'!AS$1)</f>
        <v>0</v>
      </c>
      <c r="AT34" s="52" cm="1">
        <f t="array" aca="1" ref="AT34" ca="1">SalarioMensualProyectado('Empleados activos'!$B34,$G34,$D34, 'Empleados activos'!AT$1)</f>
        <v>0</v>
      </c>
      <c r="AU34" s="52" cm="1">
        <f t="array" aca="1" ref="AU34" ca="1">SalarioMensualProyectado('Empleados activos'!$B34,$G34,$D34, 'Empleados activos'!AU$1)</f>
        <v>0</v>
      </c>
      <c r="AV34" s="52" cm="1">
        <f t="array" aca="1" ref="AV34" ca="1">SalarioMensualProyectado('Empleados activos'!$B34,$G34,$D34, 'Empleados activos'!AV$1)</f>
        <v>0</v>
      </c>
      <c r="AW34" s="52" cm="1">
        <f t="array" aca="1" ref="AW34" ca="1">SalarioMensualProyectado('Empleados activos'!$B34,$G34,$D34, 'Empleados activos'!AW$1)</f>
        <v>0</v>
      </c>
      <c r="AX34" s="52" cm="1">
        <f t="array" aca="1" ref="AX34" ca="1">SalarioMensualProyectado('Empleados activos'!$B34,$G34,$D34, 'Empleados activos'!AX$1)</f>
        <v>0</v>
      </c>
      <c r="AY34" s="52" cm="1">
        <f t="array" aca="1" ref="AY34" ca="1">SalarioMensualProyectado('Empleados activos'!$B34,$G34,$D34, 'Empleados activos'!AY$1)</f>
        <v>0</v>
      </c>
      <c r="AZ34" s="52" cm="1">
        <f t="array" aca="1" ref="AZ34" ca="1">SalarioMensualProyectado('Empleados activos'!$B34,$G34,$D34, 'Empleados activos'!AZ$1)</f>
        <v>0</v>
      </c>
      <c r="BA34" s="52" cm="1">
        <f t="array" aca="1" ref="BA34" ca="1">SalarioMensualProyectado('Empleados activos'!$B34,$G34,$D34, 'Empleados activos'!BA$1)</f>
        <v>0</v>
      </c>
      <c r="BB34" s="52" cm="1">
        <f t="array" aca="1" ref="BB34" ca="1">SalarioMensualProyectado('Empleados activos'!$B34,$G34,$D34, 'Empleados activos'!BB$1)</f>
        <v>0</v>
      </c>
      <c r="BC34" s="52" cm="1">
        <f t="array" aca="1" ref="BC34" ca="1">SalarioMensualProyectado('Empleados activos'!$B34,$G34,$D34, 'Empleados activos'!BC$1)</f>
        <v>0</v>
      </c>
      <c r="BD34" s="52" cm="1">
        <f t="array" aca="1" ref="BD34" ca="1">SalarioMensualProyectado('Empleados activos'!$B34,$G34,$D34, 'Empleados activos'!BD$1)</f>
        <v>0</v>
      </c>
      <c r="BE34" s="52" cm="1">
        <f t="array" aca="1" ref="BE34" ca="1">SalarioMensualProyectado('Empleados activos'!$B34,$G34,$D34, 'Empleados activos'!BE$1)</f>
        <v>0</v>
      </c>
      <c r="BF34" s="52" cm="1">
        <f t="array" aca="1" ref="BF34" ca="1">SalarioMensualProyectado('Empleados activos'!$B34,$G34,$D34, 'Empleados activos'!BF$1)</f>
        <v>0</v>
      </c>
      <c r="BG34" s="52" cm="1">
        <f t="array" aca="1" ref="BG34" ca="1">SalarioMensualProyectado('Empleados activos'!$B34,$G34,$D34, 'Empleados activos'!BG$1)</f>
        <v>0</v>
      </c>
      <c r="BH34" s="52" cm="1">
        <f t="array" aca="1" ref="BH34" ca="1">SalarioMensualProyectado('Empleados activos'!$B34,$G34,$D34, 'Empleados activos'!BH$1)</f>
        <v>0</v>
      </c>
      <c r="BI34" s="52" cm="1">
        <f t="array" aca="1" ref="BI34" ca="1">SalarioMensualProyectado('Empleados activos'!$B34,$G34,$D34, 'Empleados activos'!BI$1)</f>
        <v>0</v>
      </c>
      <c r="BJ34" s="52" cm="1">
        <f t="array" aca="1" ref="BJ34" ca="1">SalarioMensualProyectado('Empleados activos'!$B34,$G34,$D34, 'Empleados activos'!BJ$1)</f>
        <v>0</v>
      </c>
      <c r="BK34" s="52" cm="1">
        <f t="array" aca="1" ref="BK34" ca="1">SalarioMensualProyectado('Empleados activos'!$B34,$G34,$D34, 'Empleados activos'!BK$1)</f>
        <v>0</v>
      </c>
      <c r="BL34" s="52" cm="1">
        <f t="array" aca="1" ref="BL34" ca="1">SalarioMensualProyectado('Empleados activos'!$B34,$G34,$D34, 'Empleados activos'!BL$1)</f>
        <v>0</v>
      </c>
      <c r="BM34" s="52" cm="1">
        <f t="array" aca="1" ref="BM34" ca="1">SalarioMensualProyectado('Empleados activos'!$B34,$G34,$D34, 'Empleados activos'!BM$1)</f>
        <v>0</v>
      </c>
      <c r="BN34" s="52" cm="1">
        <f t="array" aca="1" ref="BN34" ca="1">SalarioMensualProyectado('Empleados activos'!$B34,$G34,$D34, 'Empleados activos'!BN$1)</f>
        <v>0</v>
      </c>
      <c r="BO34" s="52" cm="1">
        <f t="array" aca="1" ref="BO34" ca="1">SalarioMensualProyectado('Empleados activos'!$B34,$G34,$D34, 'Empleados activos'!BO$1)</f>
        <v>0</v>
      </c>
      <c r="BP34" s="52" cm="1">
        <f t="array" aca="1" ref="BP34" ca="1">SalarioMensualProyectado('Empleados activos'!$B34,$G34,$D34, 'Empleados activos'!BP$1)</f>
        <v>0</v>
      </c>
      <c r="BQ34" s="52" cm="1">
        <f t="array" aca="1" ref="BQ34" ca="1">SalarioMensualProyectado('Empleados activos'!$B34,$G34,$D34, 'Empleados activos'!BQ$1)</f>
        <v>0</v>
      </c>
      <c r="BR34" s="52" cm="1">
        <f t="array" aca="1" ref="BR34" ca="1">SalarioMensualProyectado('Empleados activos'!$B34,$G34,$D34, 'Empleados activos'!BR$1)</f>
        <v>0</v>
      </c>
      <c r="BS34" s="52" cm="1">
        <f t="array" aca="1" ref="BS34" ca="1">SalarioMensualProyectado('Empleados activos'!$B34,$G34,$D34, 'Empleados activos'!BS$1)</f>
        <v>0</v>
      </c>
      <c r="BT34" s="52" cm="1">
        <f t="array" aca="1" ref="BT34" ca="1">SalarioMensualProyectado('Empleados activos'!$B34,$G34,$D34, 'Empleados activos'!BT$1)</f>
        <v>0</v>
      </c>
      <c r="BU34" s="52" cm="1">
        <f t="array" aca="1" ref="BU34" ca="1">SalarioMensualProyectado('Empleados activos'!$B34,$G34,$D34, 'Empleados activos'!BU$1)</f>
        <v>0</v>
      </c>
      <c r="BV34" s="52" cm="1">
        <f t="array" aca="1" ref="BV34" ca="1">SalarioMensualProyectado('Empleados activos'!$B34,$G34,$D34, 'Empleados activos'!BV$1)</f>
        <v>0</v>
      </c>
      <c r="BW34" s="52" cm="1">
        <f t="array" aca="1" ref="BW34" ca="1">SalarioMensualProyectado('Empleados activos'!$B34,$G34,$D34, 'Empleados activos'!BW$1)</f>
        <v>0</v>
      </c>
      <c r="BX34" s="52" cm="1">
        <f t="array" aca="1" ref="BX34" ca="1">SalarioMensualProyectado('Empleados activos'!$B34,$G34,$D34, 'Empleados activos'!BX$1)</f>
        <v>0</v>
      </c>
      <c r="BY34" s="52" cm="1">
        <f t="array" aca="1" ref="BY34" ca="1">SalarioMensualProyectado('Empleados activos'!$B34,$G34,$D34, 'Empleados activos'!BY$1)</f>
        <v>0</v>
      </c>
      <c r="BZ34" s="52" cm="1">
        <f t="array" aca="1" ref="BZ34" ca="1">SalarioMensualProyectado('Empleados activos'!$B34,$G34,$D34, 'Empleados activos'!BZ$1)</f>
        <v>0</v>
      </c>
      <c r="CA34" s="52" cm="1">
        <f t="array" aca="1" ref="CA34" ca="1">SalarioMensualProyectado('Empleados activos'!$B34,$G34,$D34, 'Empleados activos'!CA$1)</f>
        <v>0</v>
      </c>
      <c r="CB34" s="52" cm="1">
        <f t="array" aca="1" ref="CB34" ca="1">SalarioMensualProyectado('Empleados activos'!$B34,$G34,$D34, 'Empleados activos'!CB$1)</f>
        <v>0</v>
      </c>
      <c r="CC34" s="52" cm="1">
        <f t="array" aca="1" ref="CC34" ca="1">SalarioMensualProyectado('Empleados activos'!$B34,$G34,$D34, 'Empleados activos'!CC$1)</f>
        <v>0</v>
      </c>
      <c r="CD34" s="52" cm="1">
        <f t="array" aca="1" ref="CD34" ca="1">SalarioMensualProyectado('Empleados activos'!$B34,$G34,$D34, 'Empleados activos'!CD$1)</f>
        <v>0</v>
      </c>
      <c r="CE34" s="52" cm="1">
        <f t="array" aca="1" ref="CE34" ca="1">SalarioMensualProyectado('Empleados activos'!$B34,$G34,$D34, 'Empleados activos'!CE$1)</f>
        <v>0</v>
      </c>
      <c r="CF34" s="52" cm="1">
        <f t="array" aca="1" ref="CF34" ca="1">SalarioMensualProyectado('Empleados activos'!$B34,$G34,$D34, 'Empleados activos'!CF$1)</f>
        <v>0</v>
      </c>
      <c r="CG34" s="52" cm="1">
        <f t="array" aca="1" ref="CG34" ca="1">SalarioMensualProyectado('Empleados activos'!$B34,$G34,$D34, 'Empleados activos'!CG$1)</f>
        <v>0</v>
      </c>
      <c r="CH34" s="52" cm="1">
        <f t="array" aca="1" ref="CH34" ca="1">SalarioMensualProyectado('Empleados activos'!$B34,$G34,$D34, 'Empleados activos'!CH$1)</f>
        <v>0</v>
      </c>
      <c r="CI34" s="52" cm="1">
        <f t="array" aca="1" ref="CI34" ca="1">SalarioMensualProyectado('Empleados activos'!$B34,$G34,$D34, 'Empleados activos'!CI$1)</f>
        <v>0</v>
      </c>
      <c r="CJ34" s="52" cm="1">
        <f t="array" aca="1" ref="CJ34" ca="1">SalarioMensualProyectado('Empleados activos'!$B34,$G34,$D34, 'Empleados activos'!CJ$1)</f>
        <v>0</v>
      </c>
      <c r="CK34" s="52" cm="1">
        <f t="array" aca="1" ref="CK34" ca="1">SalarioMensualProyectado('Empleados activos'!$B34,$G34,$D34, 'Empleados activos'!CK$1)</f>
        <v>0</v>
      </c>
      <c r="CL34" s="52" cm="1">
        <f t="array" aca="1" ref="CL34" ca="1">SalarioMensualProyectado('Empleados activos'!$B34,$G34,$D34, 'Empleados activos'!CL$1)</f>
        <v>0</v>
      </c>
      <c r="CM34" s="52" cm="1">
        <f t="array" aca="1" ref="CM34" ca="1">SalarioMensualProyectado('Empleados activos'!$B34,$G34,$D34, 'Empleados activos'!CM$1)</f>
        <v>0</v>
      </c>
      <c r="CN34" s="52" cm="1">
        <f t="array" aca="1" ref="CN34" ca="1">SalarioMensualProyectado('Empleados activos'!$B34,$G34,$D34, 'Empleados activos'!CN$1)</f>
        <v>0</v>
      </c>
      <c r="CO34" s="52" cm="1">
        <f t="array" aca="1" ref="CO34" ca="1">SalarioMensualProyectado('Empleados activos'!$B34,$G34,$D34, 'Empleados activos'!CO$1)</f>
        <v>0</v>
      </c>
      <c r="CP34" s="52" cm="1">
        <f t="array" aca="1" ref="CP34" ca="1">SalarioMensualProyectado('Empleados activos'!$B34,$G34,$D34, 'Empleados activos'!CP$1)</f>
        <v>0</v>
      </c>
      <c r="CQ34" s="52" cm="1">
        <f t="array" aca="1" ref="CQ34" ca="1">SalarioMensualProyectado('Empleados activos'!$B34,$G34,$D34, 'Empleados activos'!CQ$1)</f>
        <v>0</v>
      </c>
      <c r="CR34" s="52" cm="1">
        <f t="array" aca="1" ref="CR34" ca="1">SalarioMensualProyectado('Empleados activos'!$B34,$G34,$D34, 'Empleados activos'!CR$1)</f>
        <v>0</v>
      </c>
      <c r="CS34" s="52" cm="1">
        <f t="array" aca="1" ref="CS34" ca="1">SalarioMensualProyectado('Empleados activos'!$B34,$G34,$D34, 'Empleados activos'!CS$1)</f>
        <v>0</v>
      </c>
      <c r="CT34" s="52" cm="1">
        <f t="array" aca="1" ref="CT34" ca="1">SalarioMensualProyectado('Empleados activos'!$B34,$G34,$D34, 'Empleados activos'!CT$1)</f>
        <v>0</v>
      </c>
      <c r="CU34" s="52" cm="1">
        <f t="array" aca="1" ref="CU34" ca="1">SalarioMensualProyectado('Empleados activos'!$B34,$G34,$D34, 'Empleados activos'!CU$1)</f>
        <v>0</v>
      </c>
      <c r="CV34" s="52" cm="1">
        <f t="array" aca="1" ref="CV34" ca="1">SalarioMensualProyectado('Empleados activos'!$B34,$G34,$D34, 'Empleados activos'!CV$1)</f>
        <v>0</v>
      </c>
      <c r="CW34" s="52" cm="1">
        <f t="array" aca="1" ref="CW34" ca="1">SalarioMensualProyectado('Empleados activos'!$B34,$G34,$D34, 'Empleados activos'!CW$1)</f>
        <v>0</v>
      </c>
      <c r="CX34" s="52" cm="1">
        <f t="array" aca="1" ref="CX34" ca="1">SalarioMensualProyectado('Empleados activos'!$B34,$G34,$D34, 'Empleados activos'!CX$1)</f>
        <v>0</v>
      </c>
      <c r="CY34" s="52" cm="1">
        <f t="array" aca="1" ref="CY34" ca="1">SalarioMensualProyectado('Empleados activos'!$B34,$G34,$D34, 'Empleados activos'!CY$1)</f>
        <v>0</v>
      </c>
      <c r="CZ34" s="52" cm="1">
        <f t="array" aca="1" ref="CZ34" ca="1">SalarioMensualProyectado('Empleados activos'!$B34,$G34,$D34, 'Empleados activos'!CZ$1)</f>
        <v>0</v>
      </c>
      <c r="DA34" s="52" cm="1">
        <f t="array" aca="1" ref="DA34" ca="1">SalarioMensualProyectado('Empleados activos'!$B34,$G34,$D34, 'Empleados activos'!DA$1)</f>
        <v>0</v>
      </c>
      <c r="DB34" s="52" cm="1">
        <f t="array" aca="1" ref="DB34" ca="1">SalarioMensualProyectado('Empleados activos'!$B34,$G34,$D34, 'Empleados activos'!DB$1)</f>
        <v>0</v>
      </c>
      <c r="DC34" s="52" cm="1">
        <f t="array" aca="1" ref="DC34" ca="1">SalarioMensualProyectado('Empleados activos'!$B34,$G34,$D34, 'Empleados activos'!DC$1)</f>
        <v>0</v>
      </c>
    </row>
    <row r="35" spans="1:107" x14ac:dyDescent="0.3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>
        <v>38.204886974416027</v>
      </c>
      <c r="G35" s="12" cm="1">
        <f t="array" aca="1" ref="G35" ca="1">edadCalc(E35)</f>
        <v>46</v>
      </c>
      <c r="K35" s="25"/>
      <c r="L35" s="52" cm="1">
        <f t="array" aca="1" ref="L35" ca="1">SalarioMensualProyectado('Empleados activos'!$B35,$G35,$D35, 'Empleados activos'!L$1)</f>
        <v>982581</v>
      </c>
      <c r="M35" s="52" cm="1">
        <f t="array" aca="1" ref="M35" ca="1">SalarioMensualProyectado('Empleados activos'!$B35,$G35,$D35, 'Empleados activos'!M$1)</f>
        <v>1032299.5986</v>
      </c>
      <c r="N35" s="52" cm="1">
        <f t="array" aca="1" ref="N35" ca="1">SalarioMensualProyectado('Empleados activos'!$B35,$G35,$D35, 'Empleados activos'!N$1)</f>
        <v>1084533.9582891599</v>
      </c>
      <c r="O35" s="52" cm="1">
        <f t="array" aca="1" ref="O35" ca="1">SalarioMensualProyectado('Empleados activos'!$B35,$G35,$D35, 'Empleados activos'!O$1)</f>
        <v>1139411.3765785915</v>
      </c>
      <c r="P35" s="52" cm="1">
        <f t="array" aca="1" ref="P35" ca="1">SalarioMensualProyectado('Empleados activos'!$B35,$G35,$D35, 'Empleados activos'!P$1)</f>
        <v>1197065.5922334681</v>
      </c>
      <c r="Q35" s="52" cm="1">
        <f t="array" aca="1" ref="Q35" ca="1">SalarioMensualProyectado('Empleados activos'!$B35,$G35,$D35, 'Empleados activos'!Q$1)</f>
        <v>1257637.1112004817</v>
      </c>
      <c r="R35" s="52" cm="1">
        <f t="array" aca="1" ref="R35" ca="1">SalarioMensualProyectado('Empleados activos'!$B35,$G35,$D35, 'Empleados activos'!R$1)</f>
        <v>1321273.5490272259</v>
      </c>
      <c r="S35" s="52" cm="1">
        <f t="array" aca="1" ref="S35" ca="1">SalarioMensualProyectado('Empleados activos'!$B35,$G35,$D35, 'Empleados activos'!S$1)</f>
        <v>1388129.9906080035</v>
      </c>
      <c r="T35" s="52" cm="1">
        <f t="array" aca="1" ref="T35" ca="1">SalarioMensualProyectado('Empleados activos'!$B35,$G35,$D35, 'Empleados activos'!T$1)</f>
        <v>1458369.3681327687</v>
      </c>
      <c r="U35" s="52" cm="1">
        <f t="array" aca="1" ref="U35" ca="1">SalarioMensualProyectado('Empleados activos'!$B35,$G35,$D35, 'Empleados activos'!U$1)</f>
        <v>1532162.8581602867</v>
      </c>
      <c r="V35" s="52" cm="1">
        <f t="array" aca="1" ref="V35" ca="1">SalarioMensualProyectado('Empleados activos'!$B35,$G35,$D35, 'Empleados activos'!V$1)</f>
        <v>1609690.2987831971</v>
      </c>
      <c r="W35" s="52" cm="1">
        <f t="array" aca="1" ref="W35" ca="1">SalarioMensualProyectado('Empleados activos'!$B35,$G35,$D35, 'Empleados activos'!W$1)</f>
        <v>1691140.6279016268</v>
      </c>
      <c r="X35" s="52" cm="1">
        <f t="array" aca="1" ref="X35" ca="1">SalarioMensualProyectado('Empleados activos'!$B35,$G35,$D35, 'Empleados activos'!X$1)</f>
        <v>1776712.343673449</v>
      </c>
      <c r="Y35" s="52" cm="1">
        <f t="array" aca="1" ref="Y35" ca="1">SalarioMensualProyectado('Empleados activos'!$B35,$G35,$D35, 'Empleados activos'!Y$1)</f>
        <v>1866613.9882633255</v>
      </c>
      <c r="Z35" s="52" cm="1">
        <f t="array" aca="1" ref="Z35" ca="1">SalarioMensualProyectado('Empleados activos'!$B35,$G35,$D35, 'Empleados activos'!Z$1)</f>
        <v>1961064.6560694496</v>
      </c>
      <c r="AA35" s="52" cm="1">
        <f t="array" aca="1" ref="AA35" ca="1">SalarioMensualProyectado('Empleados activos'!$B35,$G35,$D35, 'Empleados activos'!AA$1)</f>
        <v>2060294.5276665641</v>
      </c>
      <c r="AB35" s="52" cm="1">
        <f t="array" aca="1" ref="AB35" ca="1">SalarioMensualProyectado('Empleados activos'!$B35,$G35,$D35, 'Empleados activos'!AB$1)</f>
        <v>2164545.4307664922</v>
      </c>
      <c r="AC35" s="52" cm="1">
        <f t="array" aca="1" ref="AC35" ca="1">SalarioMensualProyectado('Empleados activos'!$B35,$G35,$D35, 'Empleados activos'!AC$1)</f>
        <v>2274071.4295632765</v>
      </c>
      <c r="AD35" s="52" cm="1">
        <f t="array" aca="1" ref="AD35" ca="1">SalarioMensualProyectado('Empleados activos'!$B35,$G35,$D35, 'Empleados activos'!AD$1)</f>
        <v>2389139.4438991779</v>
      </c>
      <c r="AE35" s="52" cm="1">
        <f t="array" aca="1" ref="AE35" ca="1">SalarioMensualProyectado('Empleados activos'!$B35,$G35,$D35, 'Empleados activos'!AE$1)</f>
        <v>0</v>
      </c>
      <c r="AF35" s="52" cm="1">
        <f t="array" aca="1" ref="AF35" ca="1">SalarioMensualProyectado('Empleados activos'!$B35,$G35,$D35, 'Empleados activos'!AF$1)</f>
        <v>0</v>
      </c>
      <c r="AG35" s="52" cm="1">
        <f t="array" aca="1" ref="AG35" ca="1">SalarioMensualProyectado('Empleados activos'!$B35,$G35,$D35, 'Empleados activos'!AG$1)</f>
        <v>0</v>
      </c>
      <c r="AH35" s="52" cm="1">
        <f t="array" aca="1" ref="AH35" ca="1">SalarioMensualProyectado('Empleados activos'!$B35,$G35,$D35, 'Empleados activos'!AH$1)</f>
        <v>0</v>
      </c>
      <c r="AI35" s="52" cm="1">
        <f t="array" aca="1" ref="AI35" ca="1">SalarioMensualProyectado('Empleados activos'!$B35,$G35,$D35, 'Empleados activos'!AI$1)</f>
        <v>0</v>
      </c>
      <c r="AJ35" s="52" cm="1">
        <f t="array" aca="1" ref="AJ35" ca="1">SalarioMensualProyectado('Empleados activos'!$B35,$G35,$D35, 'Empleados activos'!AJ$1)</f>
        <v>0</v>
      </c>
      <c r="AK35" s="52" cm="1">
        <f t="array" aca="1" ref="AK35" ca="1">SalarioMensualProyectado('Empleados activos'!$B35,$G35,$D35, 'Empleados activos'!AK$1)</f>
        <v>0</v>
      </c>
      <c r="AL35" s="52" cm="1">
        <f t="array" aca="1" ref="AL35" ca="1">SalarioMensualProyectado('Empleados activos'!$B35,$G35,$D35, 'Empleados activos'!AL$1)</f>
        <v>0</v>
      </c>
      <c r="AM35" s="52" cm="1">
        <f t="array" aca="1" ref="AM35" ca="1">SalarioMensualProyectado('Empleados activos'!$B35,$G35,$D35, 'Empleados activos'!AM$1)</f>
        <v>0</v>
      </c>
      <c r="AN35" s="52" cm="1">
        <f t="array" aca="1" ref="AN35" ca="1">SalarioMensualProyectado('Empleados activos'!$B35,$G35,$D35, 'Empleados activos'!AN$1)</f>
        <v>0</v>
      </c>
      <c r="AO35" s="52" cm="1">
        <f t="array" aca="1" ref="AO35" ca="1">SalarioMensualProyectado('Empleados activos'!$B35,$G35,$D35, 'Empleados activos'!AO$1)</f>
        <v>0</v>
      </c>
      <c r="AP35" s="52" cm="1">
        <f t="array" aca="1" ref="AP35" ca="1">SalarioMensualProyectado('Empleados activos'!$B35,$G35,$D35, 'Empleados activos'!AP$1)</f>
        <v>0</v>
      </c>
      <c r="AQ35" s="52" cm="1">
        <f t="array" aca="1" ref="AQ35" ca="1">SalarioMensualProyectado('Empleados activos'!$B35,$G35,$D35, 'Empleados activos'!AQ$1)</f>
        <v>0</v>
      </c>
      <c r="AR35" s="52" cm="1">
        <f t="array" aca="1" ref="AR35" ca="1">SalarioMensualProyectado('Empleados activos'!$B35,$G35,$D35, 'Empleados activos'!AR$1)</f>
        <v>0</v>
      </c>
      <c r="AS35" s="52" cm="1">
        <f t="array" aca="1" ref="AS35" ca="1">SalarioMensualProyectado('Empleados activos'!$B35,$G35,$D35, 'Empleados activos'!AS$1)</f>
        <v>0</v>
      </c>
      <c r="AT35" s="52" cm="1">
        <f t="array" aca="1" ref="AT35" ca="1">SalarioMensualProyectado('Empleados activos'!$B35,$G35,$D35, 'Empleados activos'!AT$1)</f>
        <v>0</v>
      </c>
      <c r="AU35" s="52" cm="1">
        <f t="array" aca="1" ref="AU35" ca="1">SalarioMensualProyectado('Empleados activos'!$B35,$G35,$D35, 'Empleados activos'!AU$1)</f>
        <v>0</v>
      </c>
      <c r="AV35" s="52" cm="1">
        <f t="array" aca="1" ref="AV35" ca="1">SalarioMensualProyectado('Empleados activos'!$B35,$G35,$D35, 'Empleados activos'!AV$1)</f>
        <v>0</v>
      </c>
      <c r="AW35" s="52" cm="1">
        <f t="array" aca="1" ref="AW35" ca="1">SalarioMensualProyectado('Empleados activos'!$B35,$G35,$D35, 'Empleados activos'!AW$1)</f>
        <v>0</v>
      </c>
      <c r="AX35" s="52" cm="1">
        <f t="array" aca="1" ref="AX35" ca="1">SalarioMensualProyectado('Empleados activos'!$B35,$G35,$D35, 'Empleados activos'!AX$1)</f>
        <v>0</v>
      </c>
      <c r="AY35" s="52" cm="1">
        <f t="array" aca="1" ref="AY35" ca="1">SalarioMensualProyectado('Empleados activos'!$B35,$G35,$D35, 'Empleados activos'!AY$1)</f>
        <v>0</v>
      </c>
      <c r="AZ35" s="52" cm="1">
        <f t="array" aca="1" ref="AZ35" ca="1">SalarioMensualProyectado('Empleados activos'!$B35,$G35,$D35, 'Empleados activos'!AZ$1)</f>
        <v>0</v>
      </c>
      <c r="BA35" s="52" cm="1">
        <f t="array" aca="1" ref="BA35" ca="1">SalarioMensualProyectado('Empleados activos'!$B35,$G35,$D35, 'Empleados activos'!BA$1)</f>
        <v>0</v>
      </c>
      <c r="BB35" s="52" cm="1">
        <f t="array" aca="1" ref="BB35" ca="1">SalarioMensualProyectado('Empleados activos'!$B35,$G35,$D35, 'Empleados activos'!BB$1)</f>
        <v>0</v>
      </c>
      <c r="BC35" s="52" cm="1">
        <f t="array" aca="1" ref="BC35" ca="1">SalarioMensualProyectado('Empleados activos'!$B35,$G35,$D35, 'Empleados activos'!BC$1)</f>
        <v>0</v>
      </c>
      <c r="BD35" s="52" cm="1">
        <f t="array" aca="1" ref="BD35" ca="1">SalarioMensualProyectado('Empleados activos'!$B35,$G35,$D35, 'Empleados activos'!BD$1)</f>
        <v>0</v>
      </c>
      <c r="BE35" s="52" cm="1">
        <f t="array" aca="1" ref="BE35" ca="1">SalarioMensualProyectado('Empleados activos'!$B35,$G35,$D35, 'Empleados activos'!BE$1)</f>
        <v>0</v>
      </c>
      <c r="BF35" s="52" cm="1">
        <f t="array" aca="1" ref="BF35" ca="1">SalarioMensualProyectado('Empleados activos'!$B35,$G35,$D35, 'Empleados activos'!BF$1)</f>
        <v>0</v>
      </c>
      <c r="BG35" s="52" cm="1">
        <f t="array" aca="1" ref="BG35" ca="1">SalarioMensualProyectado('Empleados activos'!$B35,$G35,$D35, 'Empleados activos'!BG$1)</f>
        <v>0</v>
      </c>
      <c r="BH35" s="52" cm="1">
        <f t="array" aca="1" ref="BH35" ca="1">SalarioMensualProyectado('Empleados activos'!$B35,$G35,$D35, 'Empleados activos'!BH$1)</f>
        <v>0</v>
      </c>
      <c r="BI35" s="52" cm="1">
        <f t="array" aca="1" ref="BI35" ca="1">SalarioMensualProyectado('Empleados activos'!$B35,$G35,$D35, 'Empleados activos'!BI$1)</f>
        <v>0</v>
      </c>
      <c r="BJ35" s="52" cm="1">
        <f t="array" aca="1" ref="BJ35" ca="1">SalarioMensualProyectado('Empleados activos'!$B35,$G35,$D35, 'Empleados activos'!BJ$1)</f>
        <v>0</v>
      </c>
      <c r="BK35" s="52" cm="1">
        <f t="array" aca="1" ref="BK35" ca="1">SalarioMensualProyectado('Empleados activos'!$B35,$G35,$D35, 'Empleados activos'!BK$1)</f>
        <v>0</v>
      </c>
      <c r="BL35" s="52" cm="1">
        <f t="array" aca="1" ref="BL35" ca="1">SalarioMensualProyectado('Empleados activos'!$B35,$G35,$D35, 'Empleados activos'!BL$1)</f>
        <v>0</v>
      </c>
      <c r="BM35" s="52" cm="1">
        <f t="array" aca="1" ref="BM35" ca="1">SalarioMensualProyectado('Empleados activos'!$B35,$G35,$D35, 'Empleados activos'!BM$1)</f>
        <v>0</v>
      </c>
      <c r="BN35" s="52" cm="1">
        <f t="array" aca="1" ref="BN35" ca="1">SalarioMensualProyectado('Empleados activos'!$B35,$G35,$D35, 'Empleados activos'!BN$1)</f>
        <v>0</v>
      </c>
      <c r="BO35" s="52" cm="1">
        <f t="array" aca="1" ref="BO35" ca="1">SalarioMensualProyectado('Empleados activos'!$B35,$G35,$D35, 'Empleados activos'!BO$1)</f>
        <v>0</v>
      </c>
      <c r="BP35" s="52" cm="1">
        <f t="array" aca="1" ref="BP35" ca="1">SalarioMensualProyectado('Empleados activos'!$B35,$G35,$D35, 'Empleados activos'!BP$1)</f>
        <v>0</v>
      </c>
      <c r="BQ35" s="52" cm="1">
        <f t="array" aca="1" ref="BQ35" ca="1">SalarioMensualProyectado('Empleados activos'!$B35,$G35,$D35, 'Empleados activos'!BQ$1)</f>
        <v>0</v>
      </c>
      <c r="BR35" s="52" cm="1">
        <f t="array" aca="1" ref="BR35" ca="1">SalarioMensualProyectado('Empleados activos'!$B35,$G35,$D35, 'Empleados activos'!BR$1)</f>
        <v>0</v>
      </c>
      <c r="BS35" s="52" cm="1">
        <f t="array" aca="1" ref="BS35" ca="1">SalarioMensualProyectado('Empleados activos'!$B35,$G35,$D35, 'Empleados activos'!BS$1)</f>
        <v>0</v>
      </c>
      <c r="BT35" s="52" cm="1">
        <f t="array" aca="1" ref="BT35" ca="1">SalarioMensualProyectado('Empleados activos'!$B35,$G35,$D35, 'Empleados activos'!BT$1)</f>
        <v>0</v>
      </c>
      <c r="BU35" s="52" cm="1">
        <f t="array" aca="1" ref="BU35" ca="1">SalarioMensualProyectado('Empleados activos'!$B35,$G35,$D35, 'Empleados activos'!BU$1)</f>
        <v>0</v>
      </c>
      <c r="BV35" s="52" cm="1">
        <f t="array" aca="1" ref="BV35" ca="1">SalarioMensualProyectado('Empleados activos'!$B35,$G35,$D35, 'Empleados activos'!BV$1)</f>
        <v>0</v>
      </c>
      <c r="BW35" s="52" cm="1">
        <f t="array" aca="1" ref="BW35" ca="1">SalarioMensualProyectado('Empleados activos'!$B35,$G35,$D35, 'Empleados activos'!BW$1)</f>
        <v>0</v>
      </c>
      <c r="BX35" s="52" cm="1">
        <f t="array" aca="1" ref="BX35" ca="1">SalarioMensualProyectado('Empleados activos'!$B35,$G35,$D35, 'Empleados activos'!BX$1)</f>
        <v>0</v>
      </c>
      <c r="BY35" s="52" cm="1">
        <f t="array" aca="1" ref="BY35" ca="1">SalarioMensualProyectado('Empleados activos'!$B35,$G35,$D35, 'Empleados activos'!BY$1)</f>
        <v>0</v>
      </c>
      <c r="BZ35" s="52" cm="1">
        <f t="array" aca="1" ref="BZ35" ca="1">SalarioMensualProyectado('Empleados activos'!$B35,$G35,$D35, 'Empleados activos'!BZ$1)</f>
        <v>0</v>
      </c>
      <c r="CA35" s="52" cm="1">
        <f t="array" aca="1" ref="CA35" ca="1">SalarioMensualProyectado('Empleados activos'!$B35,$G35,$D35, 'Empleados activos'!CA$1)</f>
        <v>0</v>
      </c>
      <c r="CB35" s="52" cm="1">
        <f t="array" aca="1" ref="CB35" ca="1">SalarioMensualProyectado('Empleados activos'!$B35,$G35,$D35, 'Empleados activos'!CB$1)</f>
        <v>0</v>
      </c>
      <c r="CC35" s="52" cm="1">
        <f t="array" aca="1" ref="CC35" ca="1">SalarioMensualProyectado('Empleados activos'!$B35,$G35,$D35, 'Empleados activos'!CC$1)</f>
        <v>0</v>
      </c>
      <c r="CD35" s="52" cm="1">
        <f t="array" aca="1" ref="CD35" ca="1">SalarioMensualProyectado('Empleados activos'!$B35,$G35,$D35, 'Empleados activos'!CD$1)</f>
        <v>0</v>
      </c>
      <c r="CE35" s="52" cm="1">
        <f t="array" aca="1" ref="CE35" ca="1">SalarioMensualProyectado('Empleados activos'!$B35,$G35,$D35, 'Empleados activos'!CE$1)</f>
        <v>0</v>
      </c>
      <c r="CF35" s="52" cm="1">
        <f t="array" aca="1" ref="CF35" ca="1">SalarioMensualProyectado('Empleados activos'!$B35,$G35,$D35, 'Empleados activos'!CF$1)</f>
        <v>0</v>
      </c>
      <c r="CG35" s="52" cm="1">
        <f t="array" aca="1" ref="CG35" ca="1">SalarioMensualProyectado('Empleados activos'!$B35,$G35,$D35, 'Empleados activos'!CG$1)</f>
        <v>0</v>
      </c>
      <c r="CH35" s="52" cm="1">
        <f t="array" aca="1" ref="CH35" ca="1">SalarioMensualProyectado('Empleados activos'!$B35,$G35,$D35, 'Empleados activos'!CH$1)</f>
        <v>0</v>
      </c>
      <c r="CI35" s="52" cm="1">
        <f t="array" aca="1" ref="CI35" ca="1">SalarioMensualProyectado('Empleados activos'!$B35,$G35,$D35, 'Empleados activos'!CI$1)</f>
        <v>0</v>
      </c>
      <c r="CJ35" s="52" cm="1">
        <f t="array" aca="1" ref="CJ35" ca="1">SalarioMensualProyectado('Empleados activos'!$B35,$G35,$D35, 'Empleados activos'!CJ$1)</f>
        <v>0</v>
      </c>
      <c r="CK35" s="52" cm="1">
        <f t="array" aca="1" ref="CK35" ca="1">SalarioMensualProyectado('Empleados activos'!$B35,$G35,$D35, 'Empleados activos'!CK$1)</f>
        <v>0</v>
      </c>
      <c r="CL35" s="52" cm="1">
        <f t="array" aca="1" ref="CL35" ca="1">SalarioMensualProyectado('Empleados activos'!$B35,$G35,$D35, 'Empleados activos'!CL$1)</f>
        <v>0</v>
      </c>
      <c r="CM35" s="52" cm="1">
        <f t="array" aca="1" ref="CM35" ca="1">SalarioMensualProyectado('Empleados activos'!$B35,$G35,$D35, 'Empleados activos'!CM$1)</f>
        <v>0</v>
      </c>
      <c r="CN35" s="52" cm="1">
        <f t="array" aca="1" ref="CN35" ca="1">SalarioMensualProyectado('Empleados activos'!$B35,$G35,$D35, 'Empleados activos'!CN$1)</f>
        <v>0</v>
      </c>
      <c r="CO35" s="52" cm="1">
        <f t="array" aca="1" ref="CO35" ca="1">SalarioMensualProyectado('Empleados activos'!$B35,$G35,$D35, 'Empleados activos'!CO$1)</f>
        <v>0</v>
      </c>
      <c r="CP35" s="52" cm="1">
        <f t="array" aca="1" ref="CP35" ca="1">SalarioMensualProyectado('Empleados activos'!$B35,$G35,$D35, 'Empleados activos'!CP$1)</f>
        <v>0</v>
      </c>
      <c r="CQ35" s="52" cm="1">
        <f t="array" aca="1" ref="CQ35" ca="1">SalarioMensualProyectado('Empleados activos'!$B35,$G35,$D35, 'Empleados activos'!CQ$1)</f>
        <v>0</v>
      </c>
      <c r="CR35" s="52" cm="1">
        <f t="array" aca="1" ref="CR35" ca="1">SalarioMensualProyectado('Empleados activos'!$B35,$G35,$D35, 'Empleados activos'!CR$1)</f>
        <v>0</v>
      </c>
      <c r="CS35" s="52" cm="1">
        <f t="array" aca="1" ref="CS35" ca="1">SalarioMensualProyectado('Empleados activos'!$B35,$G35,$D35, 'Empleados activos'!CS$1)</f>
        <v>0</v>
      </c>
      <c r="CT35" s="52" cm="1">
        <f t="array" aca="1" ref="CT35" ca="1">SalarioMensualProyectado('Empleados activos'!$B35,$G35,$D35, 'Empleados activos'!CT$1)</f>
        <v>0</v>
      </c>
      <c r="CU35" s="52" cm="1">
        <f t="array" aca="1" ref="CU35" ca="1">SalarioMensualProyectado('Empleados activos'!$B35,$G35,$D35, 'Empleados activos'!CU$1)</f>
        <v>0</v>
      </c>
      <c r="CV35" s="52" cm="1">
        <f t="array" aca="1" ref="CV35" ca="1">SalarioMensualProyectado('Empleados activos'!$B35,$G35,$D35, 'Empleados activos'!CV$1)</f>
        <v>0</v>
      </c>
      <c r="CW35" s="52" cm="1">
        <f t="array" aca="1" ref="CW35" ca="1">SalarioMensualProyectado('Empleados activos'!$B35,$G35,$D35, 'Empleados activos'!CW$1)</f>
        <v>0</v>
      </c>
      <c r="CX35" s="52" cm="1">
        <f t="array" aca="1" ref="CX35" ca="1">SalarioMensualProyectado('Empleados activos'!$B35,$G35,$D35, 'Empleados activos'!CX$1)</f>
        <v>0</v>
      </c>
      <c r="CY35" s="52" cm="1">
        <f t="array" aca="1" ref="CY35" ca="1">SalarioMensualProyectado('Empleados activos'!$B35,$G35,$D35, 'Empleados activos'!CY$1)</f>
        <v>0</v>
      </c>
      <c r="CZ35" s="52" cm="1">
        <f t="array" aca="1" ref="CZ35" ca="1">SalarioMensualProyectado('Empleados activos'!$B35,$G35,$D35, 'Empleados activos'!CZ$1)</f>
        <v>0</v>
      </c>
      <c r="DA35" s="52" cm="1">
        <f t="array" aca="1" ref="DA35" ca="1">SalarioMensualProyectado('Empleados activos'!$B35,$G35,$D35, 'Empleados activos'!DA$1)</f>
        <v>0</v>
      </c>
      <c r="DB35" s="52" cm="1">
        <f t="array" aca="1" ref="DB35" ca="1">SalarioMensualProyectado('Empleados activos'!$B35,$G35,$D35, 'Empleados activos'!DB$1)</f>
        <v>0</v>
      </c>
      <c r="DC35" s="52" cm="1">
        <f t="array" aca="1" ref="DC35" ca="1">SalarioMensualProyectado('Empleados activos'!$B35,$G35,$D35, 'Empleados activos'!DC$1)</f>
        <v>0</v>
      </c>
    </row>
    <row r="36" spans="1:107" x14ac:dyDescent="0.3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>
        <v>39.307725722036096</v>
      </c>
      <c r="G36" s="12" cm="1">
        <f t="array" aca="1" ref="G36" ca="1">edadCalc(E36)</f>
        <v>49</v>
      </c>
      <c r="K36" s="25"/>
      <c r="L36" s="52" cm="1">
        <f t="array" aca="1" ref="L36" ca="1">SalarioMensualProyectado('Empleados activos'!$B36,$G36,$D36, 'Empleados activos'!L$1)</f>
        <v>527254.73</v>
      </c>
      <c r="M36" s="52" cm="1">
        <f t="array" aca="1" ref="M36" ca="1">SalarioMensualProyectado('Empleados activos'!$B36,$G36,$D36, 'Empleados activos'!M$1)</f>
        <v>553933.81933799991</v>
      </c>
      <c r="N36" s="52" cm="1">
        <f t="array" aca="1" ref="N36" ca="1">SalarioMensualProyectado('Empleados activos'!$B36,$G36,$D36, 'Empleados activos'!N$1)</f>
        <v>581962.87059650267</v>
      </c>
      <c r="O36" s="52" cm="1">
        <f t="array" aca="1" ref="O36" ca="1">SalarioMensualProyectado('Empleados activos'!$B36,$G36,$D36, 'Empleados activos'!O$1)</f>
        <v>611410.19184868585</v>
      </c>
      <c r="P36" s="52" cm="1">
        <f t="array" aca="1" ref="P36" ca="1">SalarioMensualProyectado('Empleados activos'!$B36,$G36,$D36, 'Empleados activos'!P$1)</f>
        <v>642347.54755622928</v>
      </c>
      <c r="Q36" s="52" cm="1">
        <f t="array" aca="1" ref="Q36" ca="1">SalarioMensualProyectado('Empleados activos'!$B36,$G36,$D36, 'Empleados activos'!Q$1)</f>
        <v>674850.3334625744</v>
      </c>
      <c r="R36" s="52" cm="1">
        <f t="array" aca="1" ref="R36" ca="1">SalarioMensualProyectado('Empleados activos'!$B36,$G36,$D36, 'Empleados activos'!R$1)</f>
        <v>708997.7603357808</v>
      </c>
      <c r="S36" s="52" cm="1">
        <f t="array" aca="1" ref="S36" ca="1">SalarioMensualProyectado('Empleados activos'!$B36,$G36,$D36, 'Empleados activos'!S$1)</f>
        <v>744873.04700877122</v>
      </c>
      <c r="T36" s="52" cm="1">
        <f t="array" aca="1" ref="T36" ca="1">SalarioMensualProyectado('Empleados activos'!$B36,$G36,$D36, 'Empleados activos'!T$1)</f>
        <v>782563.62318741507</v>
      </c>
      <c r="U36" s="52" cm="1">
        <f t="array" aca="1" ref="U36" ca="1">SalarioMensualProyectado('Empleados activos'!$B36,$G36,$D36, 'Empleados activos'!U$1)</f>
        <v>822161.34252069821</v>
      </c>
      <c r="V36" s="52" cm="1">
        <f t="array" aca="1" ref="V36" ca="1">SalarioMensualProyectado('Empleados activos'!$B36,$G36,$D36, 'Empleados activos'!V$1)</f>
        <v>863762.70645224547</v>
      </c>
      <c r="W36" s="52" cm="1">
        <f t="array" aca="1" ref="W36" ca="1">SalarioMensualProyectado('Empleados activos'!$B36,$G36,$D36, 'Empleados activos'!W$1)</f>
        <v>907469.09939872916</v>
      </c>
      <c r="X36" s="52" cm="1">
        <f t="array" aca="1" ref="X36" ca="1">SalarioMensualProyectado('Empleados activos'!$B36,$G36,$D36, 'Empleados activos'!X$1)</f>
        <v>953387.03582830471</v>
      </c>
      <c r="Y36" s="52" cm="1">
        <f t="array" aca="1" ref="Y36" ca="1">SalarioMensualProyectado('Empleados activos'!$B36,$G36,$D36, 'Empleados activos'!Y$1)</f>
        <v>1001628.419841217</v>
      </c>
      <c r="Z36" s="52" cm="1">
        <f t="array" aca="1" ref="Z36" ca="1">SalarioMensualProyectado('Empleados activos'!$B36,$G36,$D36, 'Empleados activos'!Z$1)</f>
        <v>0</v>
      </c>
      <c r="AA36" s="52" cm="1">
        <f t="array" aca="1" ref="AA36" ca="1">SalarioMensualProyectado('Empleados activos'!$B36,$G36,$D36, 'Empleados activos'!AA$1)</f>
        <v>0</v>
      </c>
      <c r="AB36" s="52" cm="1">
        <f t="array" aca="1" ref="AB36" ca="1">SalarioMensualProyectado('Empleados activos'!$B36,$G36,$D36, 'Empleados activos'!AB$1)</f>
        <v>0</v>
      </c>
      <c r="AC36" s="52" cm="1">
        <f t="array" aca="1" ref="AC36" ca="1">SalarioMensualProyectado('Empleados activos'!$B36,$G36,$D36, 'Empleados activos'!AC$1)</f>
        <v>0</v>
      </c>
      <c r="AD36" s="52" cm="1">
        <f t="array" aca="1" ref="AD36" ca="1">SalarioMensualProyectado('Empleados activos'!$B36,$G36,$D36, 'Empleados activos'!AD$1)</f>
        <v>0</v>
      </c>
      <c r="AE36" s="52" cm="1">
        <f t="array" aca="1" ref="AE36" ca="1">SalarioMensualProyectado('Empleados activos'!$B36,$G36,$D36, 'Empleados activos'!AE$1)</f>
        <v>0</v>
      </c>
      <c r="AF36" s="52" cm="1">
        <f t="array" aca="1" ref="AF36" ca="1">SalarioMensualProyectado('Empleados activos'!$B36,$G36,$D36, 'Empleados activos'!AF$1)</f>
        <v>0</v>
      </c>
      <c r="AG36" s="52" cm="1">
        <f t="array" aca="1" ref="AG36" ca="1">SalarioMensualProyectado('Empleados activos'!$B36,$G36,$D36, 'Empleados activos'!AG$1)</f>
        <v>0</v>
      </c>
      <c r="AH36" s="52" cm="1">
        <f t="array" aca="1" ref="AH36" ca="1">SalarioMensualProyectado('Empleados activos'!$B36,$G36,$D36, 'Empleados activos'!AH$1)</f>
        <v>0</v>
      </c>
      <c r="AI36" s="52" cm="1">
        <f t="array" aca="1" ref="AI36" ca="1">SalarioMensualProyectado('Empleados activos'!$B36,$G36,$D36, 'Empleados activos'!AI$1)</f>
        <v>0</v>
      </c>
      <c r="AJ36" s="52" cm="1">
        <f t="array" aca="1" ref="AJ36" ca="1">SalarioMensualProyectado('Empleados activos'!$B36,$G36,$D36, 'Empleados activos'!AJ$1)</f>
        <v>0</v>
      </c>
      <c r="AK36" s="52" cm="1">
        <f t="array" aca="1" ref="AK36" ca="1">SalarioMensualProyectado('Empleados activos'!$B36,$G36,$D36, 'Empleados activos'!AK$1)</f>
        <v>0</v>
      </c>
      <c r="AL36" s="52" cm="1">
        <f t="array" aca="1" ref="AL36" ca="1">SalarioMensualProyectado('Empleados activos'!$B36,$G36,$D36, 'Empleados activos'!AL$1)</f>
        <v>0</v>
      </c>
      <c r="AM36" s="52" cm="1">
        <f t="array" aca="1" ref="AM36" ca="1">SalarioMensualProyectado('Empleados activos'!$B36,$G36,$D36, 'Empleados activos'!AM$1)</f>
        <v>0</v>
      </c>
      <c r="AN36" s="52" cm="1">
        <f t="array" aca="1" ref="AN36" ca="1">SalarioMensualProyectado('Empleados activos'!$B36,$G36,$D36, 'Empleados activos'!AN$1)</f>
        <v>0</v>
      </c>
      <c r="AO36" s="52" cm="1">
        <f t="array" aca="1" ref="AO36" ca="1">SalarioMensualProyectado('Empleados activos'!$B36,$G36,$D36, 'Empleados activos'!AO$1)</f>
        <v>0</v>
      </c>
      <c r="AP36" s="52" cm="1">
        <f t="array" aca="1" ref="AP36" ca="1">SalarioMensualProyectado('Empleados activos'!$B36,$G36,$D36, 'Empleados activos'!AP$1)</f>
        <v>0</v>
      </c>
      <c r="AQ36" s="52" cm="1">
        <f t="array" aca="1" ref="AQ36" ca="1">SalarioMensualProyectado('Empleados activos'!$B36,$G36,$D36, 'Empleados activos'!AQ$1)</f>
        <v>0</v>
      </c>
      <c r="AR36" s="52" cm="1">
        <f t="array" aca="1" ref="AR36" ca="1">SalarioMensualProyectado('Empleados activos'!$B36,$G36,$D36, 'Empleados activos'!AR$1)</f>
        <v>0</v>
      </c>
      <c r="AS36" s="52" cm="1">
        <f t="array" aca="1" ref="AS36" ca="1">SalarioMensualProyectado('Empleados activos'!$B36,$G36,$D36, 'Empleados activos'!AS$1)</f>
        <v>0</v>
      </c>
      <c r="AT36" s="52" cm="1">
        <f t="array" aca="1" ref="AT36" ca="1">SalarioMensualProyectado('Empleados activos'!$B36,$G36,$D36, 'Empleados activos'!AT$1)</f>
        <v>0</v>
      </c>
      <c r="AU36" s="52" cm="1">
        <f t="array" aca="1" ref="AU36" ca="1">SalarioMensualProyectado('Empleados activos'!$B36,$G36,$D36, 'Empleados activos'!AU$1)</f>
        <v>0</v>
      </c>
      <c r="AV36" s="52" cm="1">
        <f t="array" aca="1" ref="AV36" ca="1">SalarioMensualProyectado('Empleados activos'!$B36,$G36,$D36, 'Empleados activos'!AV$1)</f>
        <v>0</v>
      </c>
      <c r="AW36" s="52" cm="1">
        <f t="array" aca="1" ref="AW36" ca="1">SalarioMensualProyectado('Empleados activos'!$B36,$G36,$D36, 'Empleados activos'!AW$1)</f>
        <v>0</v>
      </c>
      <c r="AX36" s="52" cm="1">
        <f t="array" aca="1" ref="AX36" ca="1">SalarioMensualProyectado('Empleados activos'!$B36,$G36,$D36, 'Empleados activos'!AX$1)</f>
        <v>0</v>
      </c>
      <c r="AY36" s="52" cm="1">
        <f t="array" aca="1" ref="AY36" ca="1">SalarioMensualProyectado('Empleados activos'!$B36,$G36,$D36, 'Empleados activos'!AY$1)</f>
        <v>0</v>
      </c>
      <c r="AZ36" s="52" cm="1">
        <f t="array" aca="1" ref="AZ36" ca="1">SalarioMensualProyectado('Empleados activos'!$B36,$G36,$D36, 'Empleados activos'!AZ$1)</f>
        <v>0</v>
      </c>
      <c r="BA36" s="52" cm="1">
        <f t="array" aca="1" ref="BA36" ca="1">SalarioMensualProyectado('Empleados activos'!$B36,$G36,$D36, 'Empleados activos'!BA$1)</f>
        <v>0</v>
      </c>
      <c r="BB36" s="52" cm="1">
        <f t="array" aca="1" ref="BB36" ca="1">SalarioMensualProyectado('Empleados activos'!$B36,$G36,$D36, 'Empleados activos'!BB$1)</f>
        <v>0</v>
      </c>
      <c r="BC36" s="52" cm="1">
        <f t="array" aca="1" ref="BC36" ca="1">SalarioMensualProyectado('Empleados activos'!$B36,$G36,$D36, 'Empleados activos'!BC$1)</f>
        <v>0</v>
      </c>
      <c r="BD36" s="52" cm="1">
        <f t="array" aca="1" ref="BD36" ca="1">SalarioMensualProyectado('Empleados activos'!$B36,$G36,$D36, 'Empleados activos'!BD$1)</f>
        <v>0</v>
      </c>
      <c r="BE36" s="52" cm="1">
        <f t="array" aca="1" ref="BE36" ca="1">SalarioMensualProyectado('Empleados activos'!$B36,$G36,$D36, 'Empleados activos'!BE$1)</f>
        <v>0</v>
      </c>
      <c r="BF36" s="52" cm="1">
        <f t="array" aca="1" ref="BF36" ca="1">SalarioMensualProyectado('Empleados activos'!$B36,$G36,$D36, 'Empleados activos'!BF$1)</f>
        <v>0</v>
      </c>
      <c r="BG36" s="52" cm="1">
        <f t="array" aca="1" ref="BG36" ca="1">SalarioMensualProyectado('Empleados activos'!$B36,$G36,$D36, 'Empleados activos'!BG$1)</f>
        <v>0</v>
      </c>
      <c r="BH36" s="52" cm="1">
        <f t="array" aca="1" ref="BH36" ca="1">SalarioMensualProyectado('Empleados activos'!$B36,$G36,$D36, 'Empleados activos'!BH$1)</f>
        <v>0</v>
      </c>
      <c r="BI36" s="52" cm="1">
        <f t="array" aca="1" ref="BI36" ca="1">SalarioMensualProyectado('Empleados activos'!$B36,$G36,$D36, 'Empleados activos'!BI$1)</f>
        <v>0</v>
      </c>
      <c r="BJ36" s="52" cm="1">
        <f t="array" aca="1" ref="BJ36" ca="1">SalarioMensualProyectado('Empleados activos'!$B36,$G36,$D36, 'Empleados activos'!BJ$1)</f>
        <v>0</v>
      </c>
      <c r="BK36" s="52" cm="1">
        <f t="array" aca="1" ref="BK36" ca="1">SalarioMensualProyectado('Empleados activos'!$B36,$G36,$D36, 'Empleados activos'!BK$1)</f>
        <v>0</v>
      </c>
      <c r="BL36" s="52" cm="1">
        <f t="array" aca="1" ref="BL36" ca="1">SalarioMensualProyectado('Empleados activos'!$B36,$G36,$D36, 'Empleados activos'!BL$1)</f>
        <v>0</v>
      </c>
      <c r="BM36" s="52" cm="1">
        <f t="array" aca="1" ref="BM36" ca="1">SalarioMensualProyectado('Empleados activos'!$B36,$G36,$D36, 'Empleados activos'!BM$1)</f>
        <v>0</v>
      </c>
      <c r="BN36" s="52" cm="1">
        <f t="array" aca="1" ref="BN36" ca="1">SalarioMensualProyectado('Empleados activos'!$B36,$G36,$D36, 'Empleados activos'!BN$1)</f>
        <v>0</v>
      </c>
      <c r="BO36" s="52" cm="1">
        <f t="array" aca="1" ref="BO36" ca="1">SalarioMensualProyectado('Empleados activos'!$B36,$G36,$D36, 'Empleados activos'!BO$1)</f>
        <v>0</v>
      </c>
      <c r="BP36" s="52" cm="1">
        <f t="array" aca="1" ref="BP36" ca="1">SalarioMensualProyectado('Empleados activos'!$B36,$G36,$D36, 'Empleados activos'!BP$1)</f>
        <v>0</v>
      </c>
      <c r="BQ36" s="52" cm="1">
        <f t="array" aca="1" ref="BQ36" ca="1">SalarioMensualProyectado('Empleados activos'!$B36,$G36,$D36, 'Empleados activos'!BQ$1)</f>
        <v>0</v>
      </c>
      <c r="BR36" s="52" cm="1">
        <f t="array" aca="1" ref="BR36" ca="1">SalarioMensualProyectado('Empleados activos'!$B36,$G36,$D36, 'Empleados activos'!BR$1)</f>
        <v>0</v>
      </c>
      <c r="BS36" s="52" cm="1">
        <f t="array" aca="1" ref="BS36" ca="1">SalarioMensualProyectado('Empleados activos'!$B36,$G36,$D36, 'Empleados activos'!BS$1)</f>
        <v>0</v>
      </c>
      <c r="BT36" s="52" cm="1">
        <f t="array" aca="1" ref="BT36" ca="1">SalarioMensualProyectado('Empleados activos'!$B36,$G36,$D36, 'Empleados activos'!BT$1)</f>
        <v>0</v>
      </c>
      <c r="BU36" s="52" cm="1">
        <f t="array" aca="1" ref="BU36" ca="1">SalarioMensualProyectado('Empleados activos'!$B36,$G36,$D36, 'Empleados activos'!BU$1)</f>
        <v>0</v>
      </c>
      <c r="BV36" s="52" cm="1">
        <f t="array" aca="1" ref="BV36" ca="1">SalarioMensualProyectado('Empleados activos'!$B36,$G36,$D36, 'Empleados activos'!BV$1)</f>
        <v>0</v>
      </c>
      <c r="BW36" s="52" cm="1">
        <f t="array" aca="1" ref="BW36" ca="1">SalarioMensualProyectado('Empleados activos'!$B36,$G36,$D36, 'Empleados activos'!BW$1)</f>
        <v>0</v>
      </c>
      <c r="BX36" s="52" cm="1">
        <f t="array" aca="1" ref="BX36" ca="1">SalarioMensualProyectado('Empleados activos'!$B36,$G36,$D36, 'Empleados activos'!BX$1)</f>
        <v>0</v>
      </c>
      <c r="BY36" s="52" cm="1">
        <f t="array" aca="1" ref="BY36" ca="1">SalarioMensualProyectado('Empleados activos'!$B36,$G36,$D36, 'Empleados activos'!BY$1)</f>
        <v>0</v>
      </c>
      <c r="BZ36" s="52" cm="1">
        <f t="array" aca="1" ref="BZ36" ca="1">SalarioMensualProyectado('Empleados activos'!$B36,$G36,$D36, 'Empleados activos'!BZ$1)</f>
        <v>0</v>
      </c>
      <c r="CA36" s="52" cm="1">
        <f t="array" aca="1" ref="CA36" ca="1">SalarioMensualProyectado('Empleados activos'!$B36,$G36,$D36, 'Empleados activos'!CA$1)</f>
        <v>0</v>
      </c>
      <c r="CB36" s="52" cm="1">
        <f t="array" aca="1" ref="CB36" ca="1">SalarioMensualProyectado('Empleados activos'!$B36,$G36,$D36, 'Empleados activos'!CB$1)</f>
        <v>0</v>
      </c>
      <c r="CC36" s="52" cm="1">
        <f t="array" aca="1" ref="CC36" ca="1">SalarioMensualProyectado('Empleados activos'!$B36,$G36,$D36, 'Empleados activos'!CC$1)</f>
        <v>0</v>
      </c>
      <c r="CD36" s="52" cm="1">
        <f t="array" aca="1" ref="CD36" ca="1">SalarioMensualProyectado('Empleados activos'!$B36,$G36,$D36, 'Empleados activos'!CD$1)</f>
        <v>0</v>
      </c>
      <c r="CE36" s="52" cm="1">
        <f t="array" aca="1" ref="CE36" ca="1">SalarioMensualProyectado('Empleados activos'!$B36,$G36,$D36, 'Empleados activos'!CE$1)</f>
        <v>0</v>
      </c>
      <c r="CF36" s="52" cm="1">
        <f t="array" aca="1" ref="CF36" ca="1">SalarioMensualProyectado('Empleados activos'!$B36,$G36,$D36, 'Empleados activos'!CF$1)</f>
        <v>0</v>
      </c>
      <c r="CG36" s="52" cm="1">
        <f t="array" aca="1" ref="CG36" ca="1">SalarioMensualProyectado('Empleados activos'!$B36,$G36,$D36, 'Empleados activos'!CG$1)</f>
        <v>0</v>
      </c>
      <c r="CH36" s="52" cm="1">
        <f t="array" aca="1" ref="CH36" ca="1">SalarioMensualProyectado('Empleados activos'!$B36,$G36,$D36, 'Empleados activos'!CH$1)</f>
        <v>0</v>
      </c>
      <c r="CI36" s="52" cm="1">
        <f t="array" aca="1" ref="CI36" ca="1">SalarioMensualProyectado('Empleados activos'!$B36,$G36,$D36, 'Empleados activos'!CI$1)</f>
        <v>0</v>
      </c>
      <c r="CJ36" s="52" cm="1">
        <f t="array" aca="1" ref="CJ36" ca="1">SalarioMensualProyectado('Empleados activos'!$B36,$G36,$D36, 'Empleados activos'!CJ$1)</f>
        <v>0</v>
      </c>
      <c r="CK36" s="52" cm="1">
        <f t="array" aca="1" ref="CK36" ca="1">SalarioMensualProyectado('Empleados activos'!$B36,$G36,$D36, 'Empleados activos'!CK$1)</f>
        <v>0</v>
      </c>
      <c r="CL36" s="52" cm="1">
        <f t="array" aca="1" ref="CL36" ca="1">SalarioMensualProyectado('Empleados activos'!$B36,$G36,$D36, 'Empleados activos'!CL$1)</f>
        <v>0</v>
      </c>
      <c r="CM36" s="52" cm="1">
        <f t="array" aca="1" ref="CM36" ca="1">SalarioMensualProyectado('Empleados activos'!$B36,$G36,$D36, 'Empleados activos'!CM$1)</f>
        <v>0</v>
      </c>
      <c r="CN36" s="52" cm="1">
        <f t="array" aca="1" ref="CN36" ca="1">SalarioMensualProyectado('Empleados activos'!$B36,$G36,$D36, 'Empleados activos'!CN$1)</f>
        <v>0</v>
      </c>
      <c r="CO36" s="52" cm="1">
        <f t="array" aca="1" ref="CO36" ca="1">SalarioMensualProyectado('Empleados activos'!$B36,$G36,$D36, 'Empleados activos'!CO$1)</f>
        <v>0</v>
      </c>
      <c r="CP36" s="52" cm="1">
        <f t="array" aca="1" ref="CP36" ca="1">SalarioMensualProyectado('Empleados activos'!$B36,$G36,$D36, 'Empleados activos'!CP$1)</f>
        <v>0</v>
      </c>
      <c r="CQ36" s="52" cm="1">
        <f t="array" aca="1" ref="CQ36" ca="1">SalarioMensualProyectado('Empleados activos'!$B36,$G36,$D36, 'Empleados activos'!CQ$1)</f>
        <v>0</v>
      </c>
      <c r="CR36" s="52" cm="1">
        <f t="array" aca="1" ref="CR36" ca="1">SalarioMensualProyectado('Empleados activos'!$B36,$G36,$D36, 'Empleados activos'!CR$1)</f>
        <v>0</v>
      </c>
      <c r="CS36" s="52" cm="1">
        <f t="array" aca="1" ref="CS36" ca="1">SalarioMensualProyectado('Empleados activos'!$B36,$G36,$D36, 'Empleados activos'!CS$1)</f>
        <v>0</v>
      </c>
      <c r="CT36" s="52" cm="1">
        <f t="array" aca="1" ref="CT36" ca="1">SalarioMensualProyectado('Empleados activos'!$B36,$G36,$D36, 'Empleados activos'!CT$1)</f>
        <v>0</v>
      </c>
      <c r="CU36" s="52" cm="1">
        <f t="array" aca="1" ref="CU36" ca="1">SalarioMensualProyectado('Empleados activos'!$B36,$G36,$D36, 'Empleados activos'!CU$1)</f>
        <v>0</v>
      </c>
      <c r="CV36" s="52" cm="1">
        <f t="array" aca="1" ref="CV36" ca="1">SalarioMensualProyectado('Empleados activos'!$B36,$G36,$D36, 'Empleados activos'!CV$1)</f>
        <v>0</v>
      </c>
      <c r="CW36" s="52" cm="1">
        <f t="array" aca="1" ref="CW36" ca="1">SalarioMensualProyectado('Empleados activos'!$B36,$G36,$D36, 'Empleados activos'!CW$1)</f>
        <v>0</v>
      </c>
      <c r="CX36" s="52" cm="1">
        <f t="array" aca="1" ref="CX36" ca="1">SalarioMensualProyectado('Empleados activos'!$B36,$G36,$D36, 'Empleados activos'!CX$1)</f>
        <v>0</v>
      </c>
      <c r="CY36" s="52" cm="1">
        <f t="array" aca="1" ref="CY36" ca="1">SalarioMensualProyectado('Empleados activos'!$B36,$G36,$D36, 'Empleados activos'!CY$1)</f>
        <v>0</v>
      </c>
      <c r="CZ36" s="52" cm="1">
        <f t="array" aca="1" ref="CZ36" ca="1">SalarioMensualProyectado('Empleados activos'!$B36,$G36,$D36, 'Empleados activos'!CZ$1)</f>
        <v>0</v>
      </c>
      <c r="DA36" s="52" cm="1">
        <f t="array" aca="1" ref="DA36" ca="1">SalarioMensualProyectado('Empleados activos'!$B36,$G36,$D36, 'Empleados activos'!DA$1)</f>
        <v>0</v>
      </c>
      <c r="DB36" s="52" cm="1">
        <f t="array" aca="1" ref="DB36" ca="1">SalarioMensualProyectado('Empleados activos'!$B36,$G36,$D36, 'Empleados activos'!DB$1)</f>
        <v>0</v>
      </c>
      <c r="DC36" s="52" cm="1">
        <f t="array" aca="1" ref="DC36" ca="1">SalarioMensualProyectado('Empleados activos'!$B36,$G36,$D36, 'Empleados activos'!DC$1)</f>
        <v>0</v>
      </c>
    </row>
    <row r="37" spans="1:107" x14ac:dyDescent="0.3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>
        <v>42.459434477038705</v>
      </c>
      <c r="G37" s="12" cm="1">
        <f t="array" aca="1" ref="G37" ca="1">edadCalc(E37)</f>
        <v>46</v>
      </c>
      <c r="K37" s="25"/>
      <c r="L37" s="52" cm="1">
        <f t="array" aca="1" ref="L37" ca="1">SalarioMensualProyectado('Empleados activos'!$B37,$G37,$D37, 'Empleados activos'!L$1)</f>
        <v>445621.25</v>
      </c>
      <c r="M37" s="52" cm="1">
        <f t="array" aca="1" ref="M37" ca="1">SalarioMensualProyectado('Empleados activos'!$B37,$G37,$D37, 'Empleados activos'!M$1)</f>
        <v>468169.68524999998</v>
      </c>
      <c r="N37" s="52" cm="1">
        <f t="array" aca="1" ref="N37" ca="1">SalarioMensualProyectado('Empleados activos'!$B37,$G37,$D37, 'Empleados activos'!N$1)</f>
        <v>491859.07132364996</v>
      </c>
      <c r="O37" s="52" cm="1">
        <f t="array" aca="1" ref="O37" ca="1">SalarioMensualProyectado('Empleados activos'!$B37,$G37,$D37, 'Empleados activos'!O$1)</f>
        <v>516747.1403326267</v>
      </c>
      <c r="P37" s="52" cm="1">
        <f t="array" aca="1" ref="P37" ca="1">SalarioMensualProyectado('Empleados activos'!$B37,$G37,$D37, 'Empleados activos'!P$1)</f>
        <v>542894.5456334576</v>
      </c>
      <c r="Q37" s="52" cm="1">
        <f t="array" aca="1" ref="Q37" ca="1">SalarioMensualProyectado('Empleados activos'!$B37,$G37,$D37, 'Empleados activos'!Q$1)</f>
        <v>570365.00964251044</v>
      </c>
      <c r="R37" s="52" cm="1">
        <f t="array" aca="1" ref="R37" ca="1">SalarioMensualProyectado('Empleados activos'!$B37,$G37,$D37, 'Empleados activos'!R$1)</f>
        <v>599225.47913042153</v>
      </c>
      <c r="S37" s="52" cm="1">
        <f t="array" aca="1" ref="S37" ca="1">SalarioMensualProyectado('Empleados activos'!$B37,$G37,$D37, 'Empleados activos'!S$1)</f>
        <v>629546.28837442084</v>
      </c>
      <c r="T37" s="52" cm="1">
        <f t="array" aca="1" ref="T37" ca="1">SalarioMensualProyectado('Empleados activos'!$B37,$G37,$D37, 'Empleados activos'!T$1)</f>
        <v>661401.33056616655</v>
      </c>
      <c r="U37" s="52" cm="1">
        <f t="array" aca="1" ref="U37" ca="1">SalarioMensualProyectado('Empleados activos'!$B37,$G37,$D37, 'Empleados activos'!U$1)</f>
        <v>694868.23789281456</v>
      </c>
      <c r="V37" s="52" cm="1">
        <f t="array" aca="1" ref="V37" ca="1">SalarioMensualProyectado('Empleados activos'!$B37,$G37,$D37, 'Empleados activos'!V$1)</f>
        <v>730028.57073019096</v>
      </c>
      <c r="W37" s="52" cm="1">
        <f t="array" aca="1" ref="W37" ca="1">SalarioMensualProyectado('Empleados activos'!$B37,$G37,$D37, 'Empleados activos'!W$1)</f>
        <v>766968.01640913857</v>
      </c>
      <c r="X37" s="52" cm="1">
        <f t="array" aca="1" ref="X37" ca="1">SalarioMensualProyectado('Empleados activos'!$B37,$G37,$D37, 'Empleados activos'!X$1)</f>
        <v>805776.59803944093</v>
      </c>
      <c r="Y37" s="52" cm="1">
        <f t="array" aca="1" ref="Y37" ca="1">SalarioMensualProyectado('Empleados activos'!$B37,$G37,$D37, 'Empleados activos'!Y$1)</f>
        <v>846548.8939002367</v>
      </c>
      <c r="Z37" s="52" cm="1">
        <f t="array" aca="1" ref="Z37" ca="1">SalarioMensualProyectado('Empleados activos'!$B37,$G37,$D37, 'Empleados activos'!Z$1)</f>
        <v>889384.26793158858</v>
      </c>
      <c r="AA37" s="52" cm="1">
        <f t="array" aca="1" ref="AA37" ca="1">SalarioMensualProyectado('Empleados activos'!$B37,$G37,$D37, 'Empleados activos'!AA$1)</f>
        <v>934387.11188892706</v>
      </c>
      <c r="AB37" s="52" cm="1">
        <f t="array" aca="1" ref="AB37" ca="1">SalarioMensualProyectado('Empleados activos'!$B37,$G37,$D37, 'Empleados activos'!AB$1)</f>
        <v>981667.09975050669</v>
      </c>
      <c r="AC37" s="52" cm="1">
        <f t="array" aca="1" ref="AC37" ca="1">SalarioMensualProyectado('Empleados activos'!$B37,$G37,$D37, 'Empleados activos'!AC$1)</f>
        <v>0</v>
      </c>
      <c r="AD37" s="52" cm="1">
        <f t="array" aca="1" ref="AD37" ca="1">SalarioMensualProyectado('Empleados activos'!$B37,$G37,$D37, 'Empleados activos'!AD$1)</f>
        <v>0</v>
      </c>
      <c r="AE37" s="52" cm="1">
        <f t="array" aca="1" ref="AE37" ca="1">SalarioMensualProyectado('Empleados activos'!$B37,$G37,$D37, 'Empleados activos'!AE$1)</f>
        <v>0</v>
      </c>
      <c r="AF37" s="52" cm="1">
        <f t="array" aca="1" ref="AF37" ca="1">SalarioMensualProyectado('Empleados activos'!$B37,$G37,$D37, 'Empleados activos'!AF$1)</f>
        <v>0</v>
      </c>
      <c r="AG37" s="52" cm="1">
        <f t="array" aca="1" ref="AG37" ca="1">SalarioMensualProyectado('Empleados activos'!$B37,$G37,$D37, 'Empleados activos'!AG$1)</f>
        <v>0</v>
      </c>
      <c r="AH37" s="52" cm="1">
        <f t="array" aca="1" ref="AH37" ca="1">SalarioMensualProyectado('Empleados activos'!$B37,$G37,$D37, 'Empleados activos'!AH$1)</f>
        <v>0</v>
      </c>
      <c r="AI37" s="52" cm="1">
        <f t="array" aca="1" ref="AI37" ca="1">SalarioMensualProyectado('Empleados activos'!$B37,$G37,$D37, 'Empleados activos'!AI$1)</f>
        <v>0</v>
      </c>
      <c r="AJ37" s="52" cm="1">
        <f t="array" aca="1" ref="AJ37" ca="1">SalarioMensualProyectado('Empleados activos'!$B37,$G37,$D37, 'Empleados activos'!AJ$1)</f>
        <v>0</v>
      </c>
      <c r="AK37" s="52" cm="1">
        <f t="array" aca="1" ref="AK37" ca="1">SalarioMensualProyectado('Empleados activos'!$B37,$G37,$D37, 'Empleados activos'!AK$1)</f>
        <v>0</v>
      </c>
      <c r="AL37" s="52" cm="1">
        <f t="array" aca="1" ref="AL37" ca="1">SalarioMensualProyectado('Empleados activos'!$B37,$G37,$D37, 'Empleados activos'!AL$1)</f>
        <v>0</v>
      </c>
      <c r="AM37" s="52" cm="1">
        <f t="array" aca="1" ref="AM37" ca="1">SalarioMensualProyectado('Empleados activos'!$B37,$G37,$D37, 'Empleados activos'!AM$1)</f>
        <v>0</v>
      </c>
      <c r="AN37" s="52" cm="1">
        <f t="array" aca="1" ref="AN37" ca="1">SalarioMensualProyectado('Empleados activos'!$B37,$G37,$D37, 'Empleados activos'!AN$1)</f>
        <v>0</v>
      </c>
      <c r="AO37" s="52" cm="1">
        <f t="array" aca="1" ref="AO37" ca="1">SalarioMensualProyectado('Empleados activos'!$B37,$G37,$D37, 'Empleados activos'!AO$1)</f>
        <v>0</v>
      </c>
      <c r="AP37" s="52" cm="1">
        <f t="array" aca="1" ref="AP37" ca="1">SalarioMensualProyectado('Empleados activos'!$B37,$G37,$D37, 'Empleados activos'!AP$1)</f>
        <v>0</v>
      </c>
      <c r="AQ37" s="52" cm="1">
        <f t="array" aca="1" ref="AQ37" ca="1">SalarioMensualProyectado('Empleados activos'!$B37,$G37,$D37, 'Empleados activos'!AQ$1)</f>
        <v>0</v>
      </c>
      <c r="AR37" s="52" cm="1">
        <f t="array" aca="1" ref="AR37" ca="1">SalarioMensualProyectado('Empleados activos'!$B37,$G37,$D37, 'Empleados activos'!AR$1)</f>
        <v>0</v>
      </c>
      <c r="AS37" s="52" cm="1">
        <f t="array" aca="1" ref="AS37" ca="1">SalarioMensualProyectado('Empleados activos'!$B37,$G37,$D37, 'Empleados activos'!AS$1)</f>
        <v>0</v>
      </c>
      <c r="AT37" s="52" cm="1">
        <f t="array" aca="1" ref="AT37" ca="1">SalarioMensualProyectado('Empleados activos'!$B37,$G37,$D37, 'Empleados activos'!AT$1)</f>
        <v>0</v>
      </c>
      <c r="AU37" s="52" cm="1">
        <f t="array" aca="1" ref="AU37" ca="1">SalarioMensualProyectado('Empleados activos'!$B37,$G37,$D37, 'Empleados activos'!AU$1)</f>
        <v>0</v>
      </c>
      <c r="AV37" s="52" cm="1">
        <f t="array" aca="1" ref="AV37" ca="1">SalarioMensualProyectado('Empleados activos'!$B37,$G37,$D37, 'Empleados activos'!AV$1)</f>
        <v>0</v>
      </c>
      <c r="AW37" s="52" cm="1">
        <f t="array" aca="1" ref="AW37" ca="1">SalarioMensualProyectado('Empleados activos'!$B37,$G37,$D37, 'Empleados activos'!AW$1)</f>
        <v>0</v>
      </c>
      <c r="AX37" s="52" cm="1">
        <f t="array" aca="1" ref="AX37" ca="1">SalarioMensualProyectado('Empleados activos'!$B37,$G37,$D37, 'Empleados activos'!AX$1)</f>
        <v>0</v>
      </c>
      <c r="AY37" s="52" cm="1">
        <f t="array" aca="1" ref="AY37" ca="1">SalarioMensualProyectado('Empleados activos'!$B37,$G37,$D37, 'Empleados activos'!AY$1)</f>
        <v>0</v>
      </c>
      <c r="AZ37" s="52" cm="1">
        <f t="array" aca="1" ref="AZ37" ca="1">SalarioMensualProyectado('Empleados activos'!$B37,$G37,$D37, 'Empleados activos'!AZ$1)</f>
        <v>0</v>
      </c>
      <c r="BA37" s="52" cm="1">
        <f t="array" aca="1" ref="BA37" ca="1">SalarioMensualProyectado('Empleados activos'!$B37,$G37,$D37, 'Empleados activos'!BA$1)</f>
        <v>0</v>
      </c>
      <c r="BB37" s="52" cm="1">
        <f t="array" aca="1" ref="BB37" ca="1">SalarioMensualProyectado('Empleados activos'!$B37,$G37,$D37, 'Empleados activos'!BB$1)</f>
        <v>0</v>
      </c>
      <c r="BC37" s="52" cm="1">
        <f t="array" aca="1" ref="BC37" ca="1">SalarioMensualProyectado('Empleados activos'!$B37,$G37,$D37, 'Empleados activos'!BC$1)</f>
        <v>0</v>
      </c>
      <c r="BD37" s="52" cm="1">
        <f t="array" aca="1" ref="BD37" ca="1">SalarioMensualProyectado('Empleados activos'!$B37,$G37,$D37, 'Empleados activos'!BD$1)</f>
        <v>0</v>
      </c>
      <c r="BE37" s="52" cm="1">
        <f t="array" aca="1" ref="BE37" ca="1">SalarioMensualProyectado('Empleados activos'!$B37,$G37,$D37, 'Empleados activos'!BE$1)</f>
        <v>0</v>
      </c>
      <c r="BF37" s="52" cm="1">
        <f t="array" aca="1" ref="BF37" ca="1">SalarioMensualProyectado('Empleados activos'!$B37,$G37,$D37, 'Empleados activos'!BF$1)</f>
        <v>0</v>
      </c>
      <c r="BG37" s="52" cm="1">
        <f t="array" aca="1" ref="BG37" ca="1">SalarioMensualProyectado('Empleados activos'!$B37,$G37,$D37, 'Empleados activos'!BG$1)</f>
        <v>0</v>
      </c>
      <c r="BH37" s="52" cm="1">
        <f t="array" aca="1" ref="BH37" ca="1">SalarioMensualProyectado('Empleados activos'!$B37,$G37,$D37, 'Empleados activos'!BH$1)</f>
        <v>0</v>
      </c>
      <c r="BI37" s="52" cm="1">
        <f t="array" aca="1" ref="BI37" ca="1">SalarioMensualProyectado('Empleados activos'!$B37,$G37,$D37, 'Empleados activos'!BI$1)</f>
        <v>0</v>
      </c>
      <c r="BJ37" s="52" cm="1">
        <f t="array" aca="1" ref="BJ37" ca="1">SalarioMensualProyectado('Empleados activos'!$B37,$G37,$D37, 'Empleados activos'!BJ$1)</f>
        <v>0</v>
      </c>
      <c r="BK37" s="52" cm="1">
        <f t="array" aca="1" ref="BK37" ca="1">SalarioMensualProyectado('Empleados activos'!$B37,$G37,$D37, 'Empleados activos'!BK$1)</f>
        <v>0</v>
      </c>
      <c r="BL37" s="52" cm="1">
        <f t="array" aca="1" ref="BL37" ca="1">SalarioMensualProyectado('Empleados activos'!$B37,$G37,$D37, 'Empleados activos'!BL$1)</f>
        <v>0</v>
      </c>
      <c r="BM37" s="52" cm="1">
        <f t="array" aca="1" ref="BM37" ca="1">SalarioMensualProyectado('Empleados activos'!$B37,$G37,$D37, 'Empleados activos'!BM$1)</f>
        <v>0</v>
      </c>
      <c r="BN37" s="52" cm="1">
        <f t="array" aca="1" ref="BN37" ca="1">SalarioMensualProyectado('Empleados activos'!$B37,$G37,$D37, 'Empleados activos'!BN$1)</f>
        <v>0</v>
      </c>
      <c r="BO37" s="52" cm="1">
        <f t="array" aca="1" ref="BO37" ca="1">SalarioMensualProyectado('Empleados activos'!$B37,$G37,$D37, 'Empleados activos'!BO$1)</f>
        <v>0</v>
      </c>
      <c r="BP37" s="52" cm="1">
        <f t="array" aca="1" ref="BP37" ca="1">SalarioMensualProyectado('Empleados activos'!$B37,$G37,$D37, 'Empleados activos'!BP$1)</f>
        <v>0</v>
      </c>
      <c r="BQ37" s="52" cm="1">
        <f t="array" aca="1" ref="BQ37" ca="1">SalarioMensualProyectado('Empleados activos'!$B37,$G37,$D37, 'Empleados activos'!BQ$1)</f>
        <v>0</v>
      </c>
      <c r="BR37" s="52" cm="1">
        <f t="array" aca="1" ref="BR37" ca="1">SalarioMensualProyectado('Empleados activos'!$B37,$G37,$D37, 'Empleados activos'!BR$1)</f>
        <v>0</v>
      </c>
      <c r="BS37" s="52" cm="1">
        <f t="array" aca="1" ref="BS37" ca="1">SalarioMensualProyectado('Empleados activos'!$B37,$G37,$D37, 'Empleados activos'!BS$1)</f>
        <v>0</v>
      </c>
      <c r="BT37" s="52" cm="1">
        <f t="array" aca="1" ref="BT37" ca="1">SalarioMensualProyectado('Empleados activos'!$B37,$G37,$D37, 'Empleados activos'!BT$1)</f>
        <v>0</v>
      </c>
      <c r="BU37" s="52" cm="1">
        <f t="array" aca="1" ref="BU37" ca="1">SalarioMensualProyectado('Empleados activos'!$B37,$G37,$D37, 'Empleados activos'!BU$1)</f>
        <v>0</v>
      </c>
      <c r="BV37" s="52" cm="1">
        <f t="array" aca="1" ref="BV37" ca="1">SalarioMensualProyectado('Empleados activos'!$B37,$G37,$D37, 'Empleados activos'!BV$1)</f>
        <v>0</v>
      </c>
      <c r="BW37" s="52" cm="1">
        <f t="array" aca="1" ref="BW37" ca="1">SalarioMensualProyectado('Empleados activos'!$B37,$G37,$D37, 'Empleados activos'!BW$1)</f>
        <v>0</v>
      </c>
      <c r="BX37" s="52" cm="1">
        <f t="array" aca="1" ref="BX37" ca="1">SalarioMensualProyectado('Empleados activos'!$B37,$G37,$D37, 'Empleados activos'!BX$1)</f>
        <v>0</v>
      </c>
      <c r="BY37" s="52" cm="1">
        <f t="array" aca="1" ref="BY37" ca="1">SalarioMensualProyectado('Empleados activos'!$B37,$G37,$D37, 'Empleados activos'!BY$1)</f>
        <v>0</v>
      </c>
      <c r="BZ37" s="52" cm="1">
        <f t="array" aca="1" ref="BZ37" ca="1">SalarioMensualProyectado('Empleados activos'!$B37,$G37,$D37, 'Empleados activos'!BZ$1)</f>
        <v>0</v>
      </c>
      <c r="CA37" s="52" cm="1">
        <f t="array" aca="1" ref="CA37" ca="1">SalarioMensualProyectado('Empleados activos'!$B37,$G37,$D37, 'Empleados activos'!CA$1)</f>
        <v>0</v>
      </c>
      <c r="CB37" s="52" cm="1">
        <f t="array" aca="1" ref="CB37" ca="1">SalarioMensualProyectado('Empleados activos'!$B37,$G37,$D37, 'Empleados activos'!CB$1)</f>
        <v>0</v>
      </c>
      <c r="CC37" s="52" cm="1">
        <f t="array" aca="1" ref="CC37" ca="1">SalarioMensualProyectado('Empleados activos'!$B37,$G37,$D37, 'Empleados activos'!CC$1)</f>
        <v>0</v>
      </c>
      <c r="CD37" s="52" cm="1">
        <f t="array" aca="1" ref="CD37" ca="1">SalarioMensualProyectado('Empleados activos'!$B37,$G37,$D37, 'Empleados activos'!CD$1)</f>
        <v>0</v>
      </c>
      <c r="CE37" s="52" cm="1">
        <f t="array" aca="1" ref="CE37" ca="1">SalarioMensualProyectado('Empleados activos'!$B37,$G37,$D37, 'Empleados activos'!CE$1)</f>
        <v>0</v>
      </c>
      <c r="CF37" s="52" cm="1">
        <f t="array" aca="1" ref="CF37" ca="1">SalarioMensualProyectado('Empleados activos'!$B37,$G37,$D37, 'Empleados activos'!CF$1)</f>
        <v>0</v>
      </c>
      <c r="CG37" s="52" cm="1">
        <f t="array" aca="1" ref="CG37" ca="1">SalarioMensualProyectado('Empleados activos'!$B37,$G37,$D37, 'Empleados activos'!CG$1)</f>
        <v>0</v>
      </c>
      <c r="CH37" s="52" cm="1">
        <f t="array" aca="1" ref="CH37" ca="1">SalarioMensualProyectado('Empleados activos'!$B37,$G37,$D37, 'Empleados activos'!CH$1)</f>
        <v>0</v>
      </c>
      <c r="CI37" s="52" cm="1">
        <f t="array" aca="1" ref="CI37" ca="1">SalarioMensualProyectado('Empleados activos'!$B37,$G37,$D37, 'Empleados activos'!CI$1)</f>
        <v>0</v>
      </c>
      <c r="CJ37" s="52" cm="1">
        <f t="array" aca="1" ref="CJ37" ca="1">SalarioMensualProyectado('Empleados activos'!$B37,$G37,$D37, 'Empleados activos'!CJ$1)</f>
        <v>0</v>
      </c>
      <c r="CK37" s="52" cm="1">
        <f t="array" aca="1" ref="CK37" ca="1">SalarioMensualProyectado('Empleados activos'!$B37,$G37,$D37, 'Empleados activos'!CK$1)</f>
        <v>0</v>
      </c>
      <c r="CL37" s="52" cm="1">
        <f t="array" aca="1" ref="CL37" ca="1">SalarioMensualProyectado('Empleados activos'!$B37,$G37,$D37, 'Empleados activos'!CL$1)</f>
        <v>0</v>
      </c>
      <c r="CM37" s="52" cm="1">
        <f t="array" aca="1" ref="CM37" ca="1">SalarioMensualProyectado('Empleados activos'!$B37,$G37,$D37, 'Empleados activos'!CM$1)</f>
        <v>0</v>
      </c>
      <c r="CN37" s="52" cm="1">
        <f t="array" aca="1" ref="CN37" ca="1">SalarioMensualProyectado('Empleados activos'!$B37,$G37,$D37, 'Empleados activos'!CN$1)</f>
        <v>0</v>
      </c>
      <c r="CO37" s="52" cm="1">
        <f t="array" aca="1" ref="CO37" ca="1">SalarioMensualProyectado('Empleados activos'!$B37,$G37,$D37, 'Empleados activos'!CO$1)</f>
        <v>0</v>
      </c>
      <c r="CP37" s="52" cm="1">
        <f t="array" aca="1" ref="CP37" ca="1">SalarioMensualProyectado('Empleados activos'!$B37,$G37,$D37, 'Empleados activos'!CP$1)</f>
        <v>0</v>
      </c>
      <c r="CQ37" s="52" cm="1">
        <f t="array" aca="1" ref="CQ37" ca="1">SalarioMensualProyectado('Empleados activos'!$B37,$G37,$D37, 'Empleados activos'!CQ$1)</f>
        <v>0</v>
      </c>
      <c r="CR37" s="52" cm="1">
        <f t="array" aca="1" ref="CR37" ca="1">SalarioMensualProyectado('Empleados activos'!$B37,$G37,$D37, 'Empleados activos'!CR$1)</f>
        <v>0</v>
      </c>
      <c r="CS37" s="52" cm="1">
        <f t="array" aca="1" ref="CS37" ca="1">SalarioMensualProyectado('Empleados activos'!$B37,$G37,$D37, 'Empleados activos'!CS$1)</f>
        <v>0</v>
      </c>
      <c r="CT37" s="52" cm="1">
        <f t="array" aca="1" ref="CT37" ca="1">SalarioMensualProyectado('Empleados activos'!$B37,$G37,$D37, 'Empleados activos'!CT$1)</f>
        <v>0</v>
      </c>
      <c r="CU37" s="52" cm="1">
        <f t="array" aca="1" ref="CU37" ca="1">SalarioMensualProyectado('Empleados activos'!$B37,$G37,$D37, 'Empleados activos'!CU$1)</f>
        <v>0</v>
      </c>
      <c r="CV37" s="52" cm="1">
        <f t="array" aca="1" ref="CV37" ca="1">SalarioMensualProyectado('Empleados activos'!$B37,$G37,$D37, 'Empleados activos'!CV$1)</f>
        <v>0</v>
      </c>
      <c r="CW37" s="52" cm="1">
        <f t="array" aca="1" ref="CW37" ca="1">SalarioMensualProyectado('Empleados activos'!$B37,$G37,$D37, 'Empleados activos'!CW$1)</f>
        <v>0</v>
      </c>
      <c r="CX37" s="52" cm="1">
        <f t="array" aca="1" ref="CX37" ca="1">SalarioMensualProyectado('Empleados activos'!$B37,$G37,$D37, 'Empleados activos'!CX$1)</f>
        <v>0</v>
      </c>
      <c r="CY37" s="52" cm="1">
        <f t="array" aca="1" ref="CY37" ca="1">SalarioMensualProyectado('Empleados activos'!$B37,$G37,$D37, 'Empleados activos'!CY$1)</f>
        <v>0</v>
      </c>
      <c r="CZ37" s="52" cm="1">
        <f t="array" aca="1" ref="CZ37" ca="1">SalarioMensualProyectado('Empleados activos'!$B37,$G37,$D37, 'Empleados activos'!CZ$1)</f>
        <v>0</v>
      </c>
      <c r="DA37" s="52" cm="1">
        <f t="array" aca="1" ref="DA37" ca="1">SalarioMensualProyectado('Empleados activos'!$B37,$G37,$D37, 'Empleados activos'!DA$1)</f>
        <v>0</v>
      </c>
      <c r="DB37" s="52" cm="1">
        <f t="array" aca="1" ref="DB37" ca="1">SalarioMensualProyectado('Empleados activos'!$B37,$G37,$D37, 'Empleados activos'!DB$1)</f>
        <v>0</v>
      </c>
      <c r="DC37" s="52" cm="1">
        <f t="array" aca="1" ref="DC37" ca="1">SalarioMensualProyectado('Empleados activos'!$B37,$G37,$D37, 'Empleados activos'!DC$1)</f>
        <v>0</v>
      </c>
    </row>
    <row r="38" spans="1:107" x14ac:dyDescent="0.3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>
        <v>57.461511670365518</v>
      </c>
      <c r="G38" s="12" cm="1">
        <f t="array" aca="1" ref="G38" ca="1">edadCalc(E38)</f>
        <v>32</v>
      </c>
      <c r="K38" s="25"/>
      <c r="L38" s="52" cm="1">
        <f t="array" aca="1" ref="L38" ca="1">SalarioMensualProyectado('Empleados activos'!$B38,$G38,$D38, 'Empleados activos'!L$1)</f>
        <v>668348.5</v>
      </c>
      <c r="M38" s="52" cm="1">
        <f t="array" aca="1" ref="M38" ca="1">SalarioMensualProyectado('Empleados activos'!$B38,$G38,$D38, 'Empleados activos'!M$1)</f>
        <v>702166.93409999995</v>
      </c>
      <c r="N38" s="52" cm="1">
        <f t="array" aca="1" ref="N38" ca="1">SalarioMensualProyectado('Empleados activos'!$B38,$G38,$D38, 'Empleados activos'!N$1)</f>
        <v>737696.58096545993</v>
      </c>
      <c r="O38" s="52" cm="1">
        <f t="array" aca="1" ref="O38" ca="1">SalarioMensualProyectado('Empleados activos'!$B38,$G38,$D38, 'Empleados activos'!O$1)</f>
        <v>775024.02796231222</v>
      </c>
      <c r="P38" s="52" cm="1">
        <f t="array" aca="1" ref="P38" ca="1">SalarioMensualProyectado('Empleados activos'!$B38,$G38,$D38, 'Empleados activos'!P$1)</f>
        <v>814240.24377720524</v>
      </c>
      <c r="Q38" s="52" cm="1">
        <f t="array" aca="1" ref="Q38" ca="1">SalarioMensualProyectado('Empleados activos'!$B38,$G38,$D38, 'Empleados activos'!Q$1)</f>
        <v>855440.80011233175</v>
      </c>
      <c r="R38" s="52" cm="1">
        <f t="array" aca="1" ref="R38" ca="1">SalarioMensualProyectado('Empleados activos'!$B38,$G38,$D38, 'Empleados activos'!R$1)</f>
        <v>898726.10459801578</v>
      </c>
      <c r="S38" s="52" cm="1">
        <f t="array" aca="1" ref="S38" ca="1">SalarioMensualProyectado('Empleados activos'!$B38,$G38,$D38, 'Empleados activos'!S$1)</f>
        <v>944201.64549067535</v>
      </c>
      <c r="T38" s="52" cm="1">
        <f t="array" aca="1" ref="T38" ca="1">SalarioMensualProyectado('Empleados activos'!$B38,$G38,$D38, 'Empleados activos'!T$1)</f>
        <v>991978.24875250354</v>
      </c>
      <c r="U38" s="52" cm="1">
        <f t="array" aca="1" ref="U38" ca="1">SalarioMensualProyectado('Empleados activos'!$B38,$G38,$D38, 'Empleados activos'!U$1)</f>
        <v>1042172.3481393802</v>
      </c>
      <c r="V38" s="52" cm="1">
        <f t="array" aca="1" ref="V38" ca="1">SalarioMensualProyectado('Empleados activos'!$B38,$G38,$D38, 'Empleados activos'!V$1)</f>
        <v>1094906.2689552328</v>
      </c>
      <c r="W38" s="52" cm="1">
        <f t="array" aca="1" ref="W38" ca="1">SalarioMensualProyectado('Empleados activos'!$B38,$G38,$D38, 'Empleados activos'!W$1)</f>
        <v>1150308.5261643676</v>
      </c>
      <c r="X38" s="52" cm="1">
        <f t="array" aca="1" ref="X38" ca="1">SalarioMensualProyectado('Empleados activos'!$B38,$G38,$D38, 'Empleados activos'!X$1)</f>
        <v>1208514.1375882844</v>
      </c>
      <c r="Y38" s="52" cm="1">
        <f t="array" aca="1" ref="Y38" ca="1">SalarioMensualProyectado('Empleados activos'!$B38,$G38,$D38, 'Empleados activos'!Y$1)</f>
        <v>1269664.9529502518</v>
      </c>
      <c r="Z38" s="52" cm="1">
        <f t="array" aca="1" ref="Z38" ca="1">SalarioMensualProyectado('Empleados activos'!$B38,$G38,$D38, 'Empleados activos'!Z$1)</f>
        <v>1333909.9995695343</v>
      </c>
      <c r="AA38" s="52" cm="1">
        <f t="array" aca="1" ref="AA38" ca="1">SalarioMensualProyectado('Empleados activos'!$B38,$G38,$D38, 'Empleados activos'!AA$1)</f>
        <v>1401405.8455477529</v>
      </c>
      <c r="AB38" s="52" cm="1">
        <f t="array" aca="1" ref="AB38" ca="1">SalarioMensualProyectado('Empleados activos'!$B38,$G38,$D38, 'Empleados activos'!AB$1)</f>
        <v>1472316.981332469</v>
      </c>
      <c r="AC38" s="52" cm="1">
        <f t="array" aca="1" ref="AC38" ca="1">SalarioMensualProyectado('Empleados activos'!$B38,$G38,$D38, 'Empleados activos'!AC$1)</f>
        <v>1546816.220587892</v>
      </c>
      <c r="AD38" s="52" cm="1">
        <f t="array" aca="1" ref="AD38" ca="1">SalarioMensualProyectado('Empleados activos'!$B38,$G38,$D38, 'Empleados activos'!AD$1)</f>
        <v>1625085.121349639</v>
      </c>
      <c r="AE38" s="52" cm="1">
        <f t="array" aca="1" ref="AE38" ca="1">SalarioMensualProyectado('Empleados activos'!$B38,$G38,$D38, 'Empleados activos'!AE$1)</f>
        <v>1707314.4284899309</v>
      </c>
      <c r="AF38" s="52" cm="1">
        <f t="array" aca="1" ref="AF38" ca="1">SalarioMensualProyectado('Empleados activos'!$B38,$G38,$D38, 'Empleados activos'!AF$1)</f>
        <v>1793704.5385715214</v>
      </c>
      <c r="AG38" s="52" cm="1">
        <f t="array" aca="1" ref="AG38" ca="1">SalarioMensualProyectado('Empleados activos'!$B38,$G38,$D38, 'Empleados activos'!AG$1)</f>
        <v>1884465.9882232405</v>
      </c>
      <c r="AH38" s="52" cm="1">
        <f t="array" aca="1" ref="AH38" ca="1">SalarioMensualProyectado('Empleados activos'!$B38,$G38,$D38, 'Empleados activos'!AH$1)</f>
        <v>1979819.9672273363</v>
      </c>
      <c r="AI38" s="52" cm="1">
        <f t="array" aca="1" ref="AI38" ca="1">SalarioMensualProyectado('Empleados activos'!$B38,$G38,$D38, 'Empleados activos'!AI$1)</f>
        <v>2079998.8575690393</v>
      </c>
      <c r="AJ38" s="52" cm="1">
        <f t="array" aca="1" ref="AJ38" ca="1">SalarioMensualProyectado('Empleados activos'!$B38,$G38,$D38, 'Empleados activos'!AJ$1)</f>
        <v>2185246.7997620329</v>
      </c>
      <c r="AK38" s="52" cm="1">
        <f t="array" aca="1" ref="AK38" ca="1">SalarioMensualProyectado('Empleados activos'!$B38,$G38,$D38, 'Empleados activos'!AK$1)</f>
        <v>2295820.2878299914</v>
      </c>
      <c r="AL38" s="52" cm="1">
        <f t="array" aca="1" ref="AL38" ca="1">SalarioMensualProyectado('Empleados activos'!$B38,$G38,$D38, 'Empleados activos'!AL$1)</f>
        <v>2411988.794394189</v>
      </c>
      <c r="AM38" s="52" cm="1">
        <f t="array" aca="1" ref="AM38" ca="1">SalarioMensualProyectado('Empleados activos'!$B38,$G38,$D38, 'Empleados activos'!AM$1)</f>
        <v>2534035.4273905349</v>
      </c>
      <c r="AN38" s="52" cm="1">
        <f t="array" aca="1" ref="AN38" ca="1">SalarioMensualProyectado('Empleados activos'!$B38,$G38,$D38, 'Empleados activos'!AN$1)</f>
        <v>2662257.6200164962</v>
      </c>
      <c r="AO38" s="52" cm="1">
        <f t="array" aca="1" ref="AO38" ca="1">SalarioMensualProyectado('Empleados activos'!$B38,$G38,$D38, 'Empleados activos'!AO$1)</f>
        <v>2796967.8555893307</v>
      </c>
      <c r="AP38" s="52" cm="1">
        <f t="array" aca="1" ref="AP38" ca="1">SalarioMensualProyectado('Empleados activos'!$B38,$G38,$D38, 'Empleados activos'!AP$1)</f>
        <v>2938494.429082151</v>
      </c>
      <c r="AQ38" s="52" cm="1">
        <f t="array" aca="1" ref="AQ38" ca="1">SalarioMensualProyectado('Empleados activos'!$B38,$G38,$D38, 'Empleados activos'!AQ$1)</f>
        <v>0</v>
      </c>
      <c r="AR38" s="52" cm="1">
        <f t="array" aca="1" ref="AR38" ca="1">SalarioMensualProyectado('Empleados activos'!$B38,$G38,$D38, 'Empleados activos'!AR$1)</f>
        <v>0</v>
      </c>
      <c r="AS38" s="52" cm="1">
        <f t="array" aca="1" ref="AS38" ca="1">SalarioMensualProyectado('Empleados activos'!$B38,$G38,$D38, 'Empleados activos'!AS$1)</f>
        <v>0</v>
      </c>
      <c r="AT38" s="52" cm="1">
        <f t="array" aca="1" ref="AT38" ca="1">SalarioMensualProyectado('Empleados activos'!$B38,$G38,$D38, 'Empleados activos'!AT$1)</f>
        <v>0</v>
      </c>
      <c r="AU38" s="52" cm="1">
        <f t="array" aca="1" ref="AU38" ca="1">SalarioMensualProyectado('Empleados activos'!$B38,$G38,$D38, 'Empleados activos'!AU$1)</f>
        <v>0</v>
      </c>
      <c r="AV38" s="52" cm="1">
        <f t="array" aca="1" ref="AV38" ca="1">SalarioMensualProyectado('Empleados activos'!$B38,$G38,$D38, 'Empleados activos'!AV$1)</f>
        <v>0</v>
      </c>
      <c r="AW38" s="52" cm="1">
        <f t="array" aca="1" ref="AW38" ca="1">SalarioMensualProyectado('Empleados activos'!$B38,$G38,$D38, 'Empleados activos'!AW$1)</f>
        <v>0</v>
      </c>
      <c r="AX38" s="52" cm="1">
        <f t="array" aca="1" ref="AX38" ca="1">SalarioMensualProyectado('Empleados activos'!$B38,$G38,$D38, 'Empleados activos'!AX$1)</f>
        <v>0</v>
      </c>
      <c r="AY38" s="52" cm="1">
        <f t="array" aca="1" ref="AY38" ca="1">SalarioMensualProyectado('Empleados activos'!$B38,$G38,$D38, 'Empleados activos'!AY$1)</f>
        <v>0</v>
      </c>
      <c r="AZ38" s="52" cm="1">
        <f t="array" aca="1" ref="AZ38" ca="1">SalarioMensualProyectado('Empleados activos'!$B38,$G38,$D38, 'Empleados activos'!AZ$1)</f>
        <v>0</v>
      </c>
      <c r="BA38" s="52" cm="1">
        <f t="array" aca="1" ref="BA38" ca="1">SalarioMensualProyectado('Empleados activos'!$B38,$G38,$D38, 'Empleados activos'!BA$1)</f>
        <v>0</v>
      </c>
      <c r="BB38" s="52" cm="1">
        <f t="array" aca="1" ref="BB38" ca="1">SalarioMensualProyectado('Empleados activos'!$B38,$G38,$D38, 'Empleados activos'!BB$1)</f>
        <v>0</v>
      </c>
      <c r="BC38" s="52" cm="1">
        <f t="array" aca="1" ref="BC38" ca="1">SalarioMensualProyectado('Empleados activos'!$B38,$G38,$D38, 'Empleados activos'!BC$1)</f>
        <v>0</v>
      </c>
      <c r="BD38" s="52" cm="1">
        <f t="array" aca="1" ref="BD38" ca="1">SalarioMensualProyectado('Empleados activos'!$B38,$G38,$D38, 'Empleados activos'!BD$1)</f>
        <v>0</v>
      </c>
      <c r="BE38" s="52" cm="1">
        <f t="array" aca="1" ref="BE38" ca="1">SalarioMensualProyectado('Empleados activos'!$B38,$G38,$D38, 'Empleados activos'!BE$1)</f>
        <v>0</v>
      </c>
      <c r="BF38" s="52" cm="1">
        <f t="array" aca="1" ref="BF38" ca="1">SalarioMensualProyectado('Empleados activos'!$B38,$G38,$D38, 'Empleados activos'!BF$1)</f>
        <v>0</v>
      </c>
      <c r="BG38" s="52" cm="1">
        <f t="array" aca="1" ref="BG38" ca="1">SalarioMensualProyectado('Empleados activos'!$B38,$G38,$D38, 'Empleados activos'!BG$1)</f>
        <v>0</v>
      </c>
      <c r="BH38" s="52" cm="1">
        <f t="array" aca="1" ref="BH38" ca="1">SalarioMensualProyectado('Empleados activos'!$B38,$G38,$D38, 'Empleados activos'!BH$1)</f>
        <v>0</v>
      </c>
      <c r="BI38" s="52" cm="1">
        <f t="array" aca="1" ref="BI38" ca="1">SalarioMensualProyectado('Empleados activos'!$B38,$G38,$D38, 'Empleados activos'!BI$1)</f>
        <v>0</v>
      </c>
      <c r="BJ38" s="52" cm="1">
        <f t="array" aca="1" ref="BJ38" ca="1">SalarioMensualProyectado('Empleados activos'!$B38,$G38,$D38, 'Empleados activos'!BJ$1)</f>
        <v>0</v>
      </c>
      <c r="BK38" s="52" cm="1">
        <f t="array" aca="1" ref="BK38" ca="1">SalarioMensualProyectado('Empleados activos'!$B38,$G38,$D38, 'Empleados activos'!BK$1)</f>
        <v>0</v>
      </c>
      <c r="BL38" s="52" cm="1">
        <f t="array" aca="1" ref="BL38" ca="1">SalarioMensualProyectado('Empleados activos'!$B38,$G38,$D38, 'Empleados activos'!BL$1)</f>
        <v>0</v>
      </c>
      <c r="BM38" s="52" cm="1">
        <f t="array" aca="1" ref="BM38" ca="1">SalarioMensualProyectado('Empleados activos'!$B38,$G38,$D38, 'Empleados activos'!BM$1)</f>
        <v>0</v>
      </c>
      <c r="BN38" s="52" cm="1">
        <f t="array" aca="1" ref="BN38" ca="1">SalarioMensualProyectado('Empleados activos'!$B38,$G38,$D38, 'Empleados activos'!BN$1)</f>
        <v>0</v>
      </c>
      <c r="BO38" s="52" cm="1">
        <f t="array" aca="1" ref="BO38" ca="1">SalarioMensualProyectado('Empleados activos'!$B38,$G38,$D38, 'Empleados activos'!BO$1)</f>
        <v>0</v>
      </c>
      <c r="BP38" s="52" cm="1">
        <f t="array" aca="1" ref="BP38" ca="1">SalarioMensualProyectado('Empleados activos'!$B38,$G38,$D38, 'Empleados activos'!BP$1)</f>
        <v>0</v>
      </c>
      <c r="BQ38" s="52" cm="1">
        <f t="array" aca="1" ref="BQ38" ca="1">SalarioMensualProyectado('Empleados activos'!$B38,$G38,$D38, 'Empleados activos'!BQ$1)</f>
        <v>0</v>
      </c>
      <c r="BR38" s="52" cm="1">
        <f t="array" aca="1" ref="BR38" ca="1">SalarioMensualProyectado('Empleados activos'!$B38,$G38,$D38, 'Empleados activos'!BR$1)</f>
        <v>0</v>
      </c>
      <c r="BS38" s="52" cm="1">
        <f t="array" aca="1" ref="BS38" ca="1">SalarioMensualProyectado('Empleados activos'!$B38,$G38,$D38, 'Empleados activos'!BS$1)</f>
        <v>0</v>
      </c>
      <c r="BT38" s="52" cm="1">
        <f t="array" aca="1" ref="BT38" ca="1">SalarioMensualProyectado('Empleados activos'!$B38,$G38,$D38, 'Empleados activos'!BT$1)</f>
        <v>0</v>
      </c>
      <c r="BU38" s="52" cm="1">
        <f t="array" aca="1" ref="BU38" ca="1">SalarioMensualProyectado('Empleados activos'!$B38,$G38,$D38, 'Empleados activos'!BU$1)</f>
        <v>0</v>
      </c>
      <c r="BV38" s="52" cm="1">
        <f t="array" aca="1" ref="BV38" ca="1">SalarioMensualProyectado('Empleados activos'!$B38,$G38,$D38, 'Empleados activos'!BV$1)</f>
        <v>0</v>
      </c>
      <c r="BW38" s="52" cm="1">
        <f t="array" aca="1" ref="BW38" ca="1">SalarioMensualProyectado('Empleados activos'!$B38,$G38,$D38, 'Empleados activos'!BW$1)</f>
        <v>0</v>
      </c>
      <c r="BX38" s="52" cm="1">
        <f t="array" aca="1" ref="BX38" ca="1">SalarioMensualProyectado('Empleados activos'!$B38,$G38,$D38, 'Empleados activos'!BX$1)</f>
        <v>0</v>
      </c>
      <c r="BY38" s="52" cm="1">
        <f t="array" aca="1" ref="BY38" ca="1">SalarioMensualProyectado('Empleados activos'!$B38,$G38,$D38, 'Empleados activos'!BY$1)</f>
        <v>0</v>
      </c>
      <c r="BZ38" s="52" cm="1">
        <f t="array" aca="1" ref="BZ38" ca="1">SalarioMensualProyectado('Empleados activos'!$B38,$G38,$D38, 'Empleados activos'!BZ$1)</f>
        <v>0</v>
      </c>
      <c r="CA38" s="52" cm="1">
        <f t="array" aca="1" ref="CA38" ca="1">SalarioMensualProyectado('Empleados activos'!$B38,$G38,$D38, 'Empleados activos'!CA$1)</f>
        <v>0</v>
      </c>
      <c r="CB38" s="52" cm="1">
        <f t="array" aca="1" ref="CB38" ca="1">SalarioMensualProyectado('Empleados activos'!$B38,$G38,$D38, 'Empleados activos'!CB$1)</f>
        <v>0</v>
      </c>
      <c r="CC38" s="52" cm="1">
        <f t="array" aca="1" ref="CC38" ca="1">SalarioMensualProyectado('Empleados activos'!$B38,$G38,$D38, 'Empleados activos'!CC$1)</f>
        <v>0</v>
      </c>
      <c r="CD38" s="52" cm="1">
        <f t="array" aca="1" ref="CD38" ca="1">SalarioMensualProyectado('Empleados activos'!$B38,$G38,$D38, 'Empleados activos'!CD$1)</f>
        <v>0</v>
      </c>
      <c r="CE38" s="52" cm="1">
        <f t="array" aca="1" ref="CE38" ca="1">SalarioMensualProyectado('Empleados activos'!$B38,$G38,$D38, 'Empleados activos'!CE$1)</f>
        <v>0</v>
      </c>
      <c r="CF38" s="52" cm="1">
        <f t="array" aca="1" ref="CF38" ca="1">SalarioMensualProyectado('Empleados activos'!$B38,$G38,$D38, 'Empleados activos'!CF$1)</f>
        <v>0</v>
      </c>
      <c r="CG38" s="52" cm="1">
        <f t="array" aca="1" ref="CG38" ca="1">SalarioMensualProyectado('Empleados activos'!$B38,$G38,$D38, 'Empleados activos'!CG$1)</f>
        <v>0</v>
      </c>
      <c r="CH38" s="52" cm="1">
        <f t="array" aca="1" ref="CH38" ca="1">SalarioMensualProyectado('Empleados activos'!$B38,$G38,$D38, 'Empleados activos'!CH$1)</f>
        <v>0</v>
      </c>
      <c r="CI38" s="52" cm="1">
        <f t="array" aca="1" ref="CI38" ca="1">SalarioMensualProyectado('Empleados activos'!$B38,$G38,$D38, 'Empleados activos'!CI$1)</f>
        <v>0</v>
      </c>
      <c r="CJ38" s="52" cm="1">
        <f t="array" aca="1" ref="CJ38" ca="1">SalarioMensualProyectado('Empleados activos'!$B38,$G38,$D38, 'Empleados activos'!CJ$1)</f>
        <v>0</v>
      </c>
      <c r="CK38" s="52" cm="1">
        <f t="array" aca="1" ref="CK38" ca="1">SalarioMensualProyectado('Empleados activos'!$B38,$G38,$D38, 'Empleados activos'!CK$1)</f>
        <v>0</v>
      </c>
      <c r="CL38" s="52" cm="1">
        <f t="array" aca="1" ref="CL38" ca="1">SalarioMensualProyectado('Empleados activos'!$B38,$G38,$D38, 'Empleados activos'!CL$1)</f>
        <v>0</v>
      </c>
      <c r="CM38" s="52" cm="1">
        <f t="array" aca="1" ref="CM38" ca="1">SalarioMensualProyectado('Empleados activos'!$B38,$G38,$D38, 'Empleados activos'!CM$1)</f>
        <v>0</v>
      </c>
      <c r="CN38" s="52" cm="1">
        <f t="array" aca="1" ref="CN38" ca="1">SalarioMensualProyectado('Empleados activos'!$B38,$G38,$D38, 'Empleados activos'!CN$1)</f>
        <v>0</v>
      </c>
      <c r="CO38" s="52" cm="1">
        <f t="array" aca="1" ref="CO38" ca="1">SalarioMensualProyectado('Empleados activos'!$B38,$G38,$D38, 'Empleados activos'!CO$1)</f>
        <v>0</v>
      </c>
      <c r="CP38" s="52" cm="1">
        <f t="array" aca="1" ref="CP38" ca="1">SalarioMensualProyectado('Empleados activos'!$B38,$G38,$D38, 'Empleados activos'!CP$1)</f>
        <v>0</v>
      </c>
      <c r="CQ38" s="52" cm="1">
        <f t="array" aca="1" ref="CQ38" ca="1">SalarioMensualProyectado('Empleados activos'!$B38,$G38,$D38, 'Empleados activos'!CQ$1)</f>
        <v>0</v>
      </c>
      <c r="CR38" s="52" cm="1">
        <f t="array" aca="1" ref="CR38" ca="1">SalarioMensualProyectado('Empleados activos'!$B38,$G38,$D38, 'Empleados activos'!CR$1)</f>
        <v>0</v>
      </c>
      <c r="CS38" s="52" cm="1">
        <f t="array" aca="1" ref="CS38" ca="1">SalarioMensualProyectado('Empleados activos'!$B38,$G38,$D38, 'Empleados activos'!CS$1)</f>
        <v>0</v>
      </c>
      <c r="CT38" s="52" cm="1">
        <f t="array" aca="1" ref="CT38" ca="1">SalarioMensualProyectado('Empleados activos'!$B38,$G38,$D38, 'Empleados activos'!CT$1)</f>
        <v>0</v>
      </c>
      <c r="CU38" s="52" cm="1">
        <f t="array" aca="1" ref="CU38" ca="1">SalarioMensualProyectado('Empleados activos'!$B38,$G38,$D38, 'Empleados activos'!CU$1)</f>
        <v>0</v>
      </c>
      <c r="CV38" s="52" cm="1">
        <f t="array" aca="1" ref="CV38" ca="1">SalarioMensualProyectado('Empleados activos'!$B38,$G38,$D38, 'Empleados activos'!CV$1)</f>
        <v>0</v>
      </c>
      <c r="CW38" s="52" cm="1">
        <f t="array" aca="1" ref="CW38" ca="1">SalarioMensualProyectado('Empleados activos'!$B38,$G38,$D38, 'Empleados activos'!CW$1)</f>
        <v>0</v>
      </c>
      <c r="CX38" s="52" cm="1">
        <f t="array" aca="1" ref="CX38" ca="1">SalarioMensualProyectado('Empleados activos'!$B38,$G38,$D38, 'Empleados activos'!CX$1)</f>
        <v>0</v>
      </c>
      <c r="CY38" s="52" cm="1">
        <f t="array" aca="1" ref="CY38" ca="1">SalarioMensualProyectado('Empleados activos'!$B38,$G38,$D38, 'Empleados activos'!CY$1)</f>
        <v>0</v>
      </c>
      <c r="CZ38" s="52" cm="1">
        <f t="array" aca="1" ref="CZ38" ca="1">SalarioMensualProyectado('Empleados activos'!$B38,$G38,$D38, 'Empleados activos'!CZ$1)</f>
        <v>0</v>
      </c>
      <c r="DA38" s="52" cm="1">
        <f t="array" aca="1" ref="DA38" ca="1">SalarioMensualProyectado('Empleados activos'!$B38,$G38,$D38, 'Empleados activos'!DA$1)</f>
        <v>0</v>
      </c>
      <c r="DB38" s="52" cm="1">
        <f t="array" aca="1" ref="DB38" ca="1">SalarioMensualProyectado('Empleados activos'!$B38,$G38,$D38, 'Empleados activos'!DB$1)</f>
        <v>0</v>
      </c>
      <c r="DC38" s="52" cm="1">
        <f t="array" aca="1" ref="DC38" ca="1">SalarioMensualProyectado('Empleados activos'!$B38,$G38,$D38, 'Empleados activos'!DC$1)</f>
        <v>0</v>
      </c>
    </row>
    <row r="39" spans="1:107" x14ac:dyDescent="0.3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>
        <v>50.99197863939898</v>
      </c>
      <c r="G39" s="12" cm="1">
        <f t="array" aca="1" ref="G39" ca="1">edadCalc(E39)</f>
        <v>38</v>
      </c>
      <c r="K39" s="25"/>
      <c r="L39" s="52" cm="1">
        <f t="array" aca="1" ref="L39" ca="1">SalarioMensualProyectado('Empleados activos'!$B39,$G39,$D39, 'Empleados activos'!L$1)</f>
        <v>855448</v>
      </c>
      <c r="M39" s="52" cm="1">
        <f t="array" aca="1" ref="M39" ca="1">SalarioMensualProyectado('Empleados activos'!$B39,$G39,$D39, 'Empleados activos'!M$1)</f>
        <v>898733.66879999998</v>
      </c>
      <c r="N39" s="52" cm="1">
        <f t="array" aca="1" ref="N39" ca="1">SalarioMensualProyectado('Empleados activos'!$B39,$G39,$D39, 'Empleados activos'!N$1)</f>
        <v>944209.59244127991</v>
      </c>
      <c r="O39" s="52" cm="1">
        <f t="array" aca="1" ref="O39" ca="1">SalarioMensualProyectado('Empleados activos'!$B39,$G39,$D39, 'Empleados activos'!O$1)</f>
        <v>991986.59781880875</v>
      </c>
      <c r="P39" s="52" cm="1">
        <f t="array" aca="1" ref="P39" ca="1">SalarioMensualProyectado('Empleados activos'!$B39,$G39,$D39, 'Empleados activos'!P$1)</f>
        <v>1042181.1196684404</v>
      </c>
      <c r="Q39" s="52" cm="1">
        <f t="array" aca="1" ref="Q39" ca="1">SalarioMensualProyectado('Empleados activos'!$B39,$G39,$D39, 'Empleados activos'!Q$1)</f>
        <v>1094915.4843236634</v>
      </c>
      <c r="R39" s="52" cm="1">
        <f t="array" aca="1" ref="R39" ca="1">SalarioMensualProyectado('Empleados activos'!$B39,$G39,$D39, 'Empleados activos'!R$1)</f>
        <v>1150318.207830441</v>
      </c>
      <c r="S39" s="52" cm="1">
        <f t="array" aca="1" ref="S39" ca="1">SalarioMensualProyectado('Empleados activos'!$B39,$G39,$D39, 'Empleados activos'!S$1)</f>
        <v>1208524.3091466611</v>
      </c>
      <c r="T39" s="52" cm="1">
        <f t="array" aca="1" ref="T39" ca="1">SalarioMensualProyectado('Empleados activos'!$B39,$G39,$D39, 'Empleados activos'!T$1)</f>
        <v>1269675.6391894822</v>
      </c>
      <c r="U39" s="52" cm="1">
        <f t="array" aca="1" ref="U39" ca="1">SalarioMensualProyectado('Empleados activos'!$B39,$G39,$D39, 'Empleados activos'!U$1)</f>
        <v>1333921.22653247</v>
      </c>
      <c r="V39" s="52" cm="1">
        <f t="array" aca="1" ref="V39" ca="1">SalarioMensualProyectado('Empleados activos'!$B39,$G39,$D39, 'Empleados activos'!V$1)</f>
        <v>1401417.6405950128</v>
      </c>
      <c r="W39" s="52" cm="1">
        <f t="array" aca="1" ref="W39" ca="1">SalarioMensualProyectado('Empleados activos'!$B39,$G39,$D39, 'Empleados activos'!W$1)</f>
        <v>1472329.3732091205</v>
      </c>
      <c r="X39" s="52" cm="1">
        <f t="array" aca="1" ref="X39" ca="1">SalarioMensualProyectado('Empleados activos'!$B39,$G39,$D39, 'Empleados activos'!X$1)</f>
        <v>1546829.2394935018</v>
      </c>
      <c r="Y39" s="52" cm="1">
        <f t="array" aca="1" ref="Y39" ca="1">SalarioMensualProyectado('Empleados activos'!$B39,$G39,$D39, 'Empleados activos'!Y$1)</f>
        <v>1625098.7990118731</v>
      </c>
      <c r="Z39" s="52" cm="1">
        <f t="array" aca="1" ref="Z39" ca="1">SalarioMensualProyectado('Empleados activos'!$B39,$G39,$D39, 'Empleados activos'!Z$1)</f>
        <v>1707328.7982418737</v>
      </c>
      <c r="AA39" s="52" cm="1">
        <f t="array" aca="1" ref="AA39" ca="1">SalarioMensualProyectado('Empleados activos'!$B39,$G39,$D39, 'Empleados activos'!AA$1)</f>
        <v>1793719.6354329127</v>
      </c>
      <c r="AB39" s="52" cm="1">
        <f t="array" aca="1" ref="AB39" ca="1">SalarioMensualProyectado('Empleados activos'!$B39,$G39,$D39, 'Empleados activos'!AB$1)</f>
        <v>1884481.848985818</v>
      </c>
      <c r="AC39" s="52" cm="1">
        <f t="array" aca="1" ref="AC39" ca="1">SalarioMensualProyectado('Empleados activos'!$B39,$G39,$D39, 'Empleados activos'!AC$1)</f>
        <v>1979836.6305445002</v>
      </c>
      <c r="AD39" s="52" cm="1">
        <f t="array" aca="1" ref="AD39" ca="1">SalarioMensualProyectado('Empleados activos'!$B39,$G39,$D39, 'Empleados activos'!AD$1)</f>
        <v>2080016.3640500517</v>
      </c>
      <c r="AE39" s="52" cm="1">
        <f t="array" aca="1" ref="AE39" ca="1">SalarioMensualProyectado('Empleados activos'!$B39,$G39,$D39, 'Empleados activos'!AE$1)</f>
        <v>2185265.1920709843</v>
      </c>
      <c r="AF39" s="52" cm="1">
        <f t="array" aca="1" ref="AF39" ca="1">SalarioMensualProyectado('Empleados activos'!$B39,$G39,$D39, 'Empleados activos'!AF$1)</f>
        <v>2295839.6107897763</v>
      </c>
      <c r="AG39" s="52" cm="1">
        <f t="array" aca="1" ref="AG39" ca="1">SalarioMensualProyectado('Empleados activos'!$B39,$G39,$D39, 'Empleados activos'!AG$1)</f>
        <v>2412009.0950957392</v>
      </c>
      <c r="AH39" s="52" cm="1">
        <f t="array" aca="1" ref="AH39" ca="1">SalarioMensualProyectado('Empleados activos'!$B39,$G39,$D39, 'Empleados activos'!AH$1)</f>
        <v>2534056.7553075836</v>
      </c>
      <c r="AI39" s="52" cm="1">
        <f t="array" aca="1" ref="AI39" ca="1">SalarioMensualProyectado('Empleados activos'!$B39,$G39,$D39, 'Empleados activos'!AI$1)</f>
        <v>2662280.0271261469</v>
      </c>
      <c r="AJ39" s="52" cm="1">
        <f t="array" aca="1" ref="AJ39" ca="1">SalarioMensualProyectado('Empleados activos'!$B39,$G39,$D39, 'Empleados activos'!AJ$1)</f>
        <v>2796991.3964987299</v>
      </c>
      <c r="AK39" s="52" cm="1">
        <f t="array" aca="1" ref="AK39" ca="1">SalarioMensualProyectado('Empleados activos'!$B39,$G39,$D39, 'Empleados activos'!AK$1)</f>
        <v>0</v>
      </c>
      <c r="AL39" s="52" cm="1">
        <f t="array" aca="1" ref="AL39" ca="1">SalarioMensualProyectado('Empleados activos'!$B39,$G39,$D39, 'Empleados activos'!AL$1)</f>
        <v>0</v>
      </c>
      <c r="AM39" s="52" cm="1">
        <f t="array" aca="1" ref="AM39" ca="1">SalarioMensualProyectado('Empleados activos'!$B39,$G39,$D39, 'Empleados activos'!AM$1)</f>
        <v>0</v>
      </c>
      <c r="AN39" s="52" cm="1">
        <f t="array" aca="1" ref="AN39" ca="1">SalarioMensualProyectado('Empleados activos'!$B39,$G39,$D39, 'Empleados activos'!AN$1)</f>
        <v>0</v>
      </c>
      <c r="AO39" s="52" cm="1">
        <f t="array" aca="1" ref="AO39" ca="1">SalarioMensualProyectado('Empleados activos'!$B39,$G39,$D39, 'Empleados activos'!AO$1)</f>
        <v>0</v>
      </c>
      <c r="AP39" s="52" cm="1">
        <f t="array" aca="1" ref="AP39" ca="1">SalarioMensualProyectado('Empleados activos'!$B39,$G39,$D39, 'Empleados activos'!AP$1)</f>
        <v>0</v>
      </c>
      <c r="AQ39" s="52" cm="1">
        <f t="array" aca="1" ref="AQ39" ca="1">SalarioMensualProyectado('Empleados activos'!$B39,$G39,$D39, 'Empleados activos'!AQ$1)</f>
        <v>0</v>
      </c>
      <c r="AR39" s="52" cm="1">
        <f t="array" aca="1" ref="AR39" ca="1">SalarioMensualProyectado('Empleados activos'!$B39,$G39,$D39, 'Empleados activos'!AR$1)</f>
        <v>0</v>
      </c>
      <c r="AS39" s="52" cm="1">
        <f t="array" aca="1" ref="AS39" ca="1">SalarioMensualProyectado('Empleados activos'!$B39,$G39,$D39, 'Empleados activos'!AS$1)</f>
        <v>0</v>
      </c>
      <c r="AT39" s="52" cm="1">
        <f t="array" aca="1" ref="AT39" ca="1">SalarioMensualProyectado('Empleados activos'!$B39,$G39,$D39, 'Empleados activos'!AT$1)</f>
        <v>0</v>
      </c>
      <c r="AU39" s="52" cm="1">
        <f t="array" aca="1" ref="AU39" ca="1">SalarioMensualProyectado('Empleados activos'!$B39,$G39,$D39, 'Empleados activos'!AU$1)</f>
        <v>0</v>
      </c>
      <c r="AV39" s="52" cm="1">
        <f t="array" aca="1" ref="AV39" ca="1">SalarioMensualProyectado('Empleados activos'!$B39,$G39,$D39, 'Empleados activos'!AV$1)</f>
        <v>0</v>
      </c>
      <c r="AW39" s="52" cm="1">
        <f t="array" aca="1" ref="AW39" ca="1">SalarioMensualProyectado('Empleados activos'!$B39,$G39,$D39, 'Empleados activos'!AW$1)</f>
        <v>0</v>
      </c>
      <c r="AX39" s="52" cm="1">
        <f t="array" aca="1" ref="AX39" ca="1">SalarioMensualProyectado('Empleados activos'!$B39,$G39,$D39, 'Empleados activos'!AX$1)</f>
        <v>0</v>
      </c>
      <c r="AY39" s="52" cm="1">
        <f t="array" aca="1" ref="AY39" ca="1">SalarioMensualProyectado('Empleados activos'!$B39,$G39,$D39, 'Empleados activos'!AY$1)</f>
        <v>0</v>
      </c>
      <c r="AZ39" s="52" cm="1">
        <f t="array" aca="1" ref="AZ39" ca="1">SalarioMensualProyectado('Empleados activos'!$B39,$G39,$D39, 'Empleados activos'!AZ$1)</f>
        <v>0</v>
      </c>
      <c r="BA39" s="52" cm="1">
        <f t="array" aca="1" ref="BA39" ca="1">SalarioMensualProyectado('Empleados activos'!$B39,$G39,$D39, 'Empleados activos'!BA$1)</f>
        <v>0</v>
      </c>
      <c r="BB39" s="52" cm="1">
        <f t="array" aca="1" ref="BB39" ca="1">SalarioMensualProyectado('Empleados activos'!$B39,$G39,$D39, 'Empleados activos'!BB$1)</f>
        <v>0</v>
      </c>
      <c r="BC39" s="52" cm="1">
        <f t="array" aca="1" ref="BC39" ca="1">SalarioMensualProyectado('Empleados activos'!$B39,$G39,$D39, 'Empleados activos'!BC$1)</f>
        <v>0</v>
      </c>
      <c r="BD39" s="52" cm="1">
        <f t="array" aca="1" ref="BD39" ca="1">SalarioMensualProyectado('Empleados activos'!$B39,$G39,$D39, 'Empleados activos'!BD$1)</f>
        <v>0</v>
      </c>
      <c r="BE39" s="52" cm="1">
        <f t="array" aca="1" ref="BE39" ca="1">SalarioMensualProyectado('Empleados activos'!$B39,$G39,$D39, 'Empleados activos'!BE$1)</f>
        <v>0</v>
      </c>
      <c r="BF39" s="52" cm="1">
        <f t="array" aca="1" ref="BF39" ca="1">SalarioMensualProyectado('Empleados activos'!$B39,$G39,$D39, 'Empleados activos'!BF$1)</f>
        <v>0</v>
      </c>
      <c r="BG39" s="52" cm="1">
        <f t="array" aca="1" ref="BG39" ca="1">SalarioMensualProyectado('Empleados activos'!$B39,$G39,$D39, 'Empleados activos'!BG$1)</f>
        <v>0</v>
      </c>
      <c r="BH39" s="52" cm="1">
        <f t="array" aca="1" ref="BH39" ca="1">SalarioMensualProyectado('Empleados activos'!$B39,$G39,$D39, 'Empleados activos'!BH$1)</f>
        <v>0</v>
      </c>
      <c r="BI39" s="52" cm="1">
        <f t="array" aca="1" ref="BI39" ca="1">SalarioMensualProyectado('Empleados activos'!$B39,$G39,$D39, 'Empleados activos'!BI$1)</f>
        <v>0</v>
      </c>
      <c r="BJ39" s="52" cm="1">
        <f t="array" aca="1" ref="BJ39" ca="1">SalarioMensualProyectado('Empleados activos'!$B39,$G39,$D39, 'Empleados activos'!BJ$1)</f>
        <v>0</v>
      </c>
      <c r="BK39" s="52" cm="1">
        <f t="array" aca="1" ref="BK39" ca="1">SalarioMensualProyectado('Empleados activos'!$B39,$G39,$D39, 'Empleados activos'!BK$1)</f>
        <v>0</v>
      </c>
      <c r="BL39" s="52" cm="1">
        <f t="array" aca="1" ref="BL39" ca="1">SalarioMensualProyectado('Empleados activos'!$B39,$G39,$D39, 'Empleados activos'!BL$1)</f>
        <v>0</v>
      </c>
      <c r="BM39" s="52" cm="1">
        <f t="array" aca="1" ref="BM39" ca="1">SalarioMensualProyectado('Empleados activos'!$B39,$G39,$D39, 'Empleados activos'!BM$1)</f>
        <v>0</v>
      </c>
      <c r="BN39" s="52" cm="1">
        <f t="array" aca="1" ref="BN39" ca="1">SalarioMensualProyectado('Empleados activos'!$B39,$G39,$D39, 'Empleados activos'!BN$1)</f>
        <v>0</v>
      </c>
      <c r="BO39" s="52" cm="1">
        <f t="array" aca="1" ref="BO39" ca="1">SalarioMensualProyectado('Empleados activos'!$B39,$G39,$D39, 'Empleados activos'!BO$1)</f>
        <v>0</v>
      </c>
      <c r="BP39" s="52" cm="1">
        <f t="array" aca="1" ref="BP39" ca="1">SalarioMensualProyectado('Empleados activos'!$B39,$G39,$D39, 'Empleados activos'!BP$1)</f>
        <v>0</v>
      </c>
      <c r="BQ39" s="52" cm="1">
        <f t="array" aca="1" ref="BQ39" ca="1">SalarioMensualProyectado('Empleados activos'!$B39,$G39,$D39, 'Empleados activos'!BQ$1)</f>
        <v>0</v>
      </c>
      <c r="BR39" s="52" cm="1">
        <f t="array" aca="1" ref="BR39" ca="1">SalarioMensualProyectado('Empleados activos'!$B39,$G39,$D39, 'Empleados activos'!BR$1)</f>
        <v>0</v>
      </c>
      <c r="BS39" s="52" cm="1">
        <f t="array" aca="1" ref="BS39" ca="1">SalarioMensualProyectado('Empleados activos'!$B39,$G39,$D39, 'Empleados activos'!BS$1)</f>
        <v>0</v>
      </c>
      <c r="BT39" s="52" cm="1">
        <f t="array" aca="1" ref="BT39" ca="1">SalarioMensualProyectado('Empleados activos'!$B39,$G39,$D39, 'Empleados activos'!BT$1)</f>
        <v>0</v>
      </c>
      <c r="BU39" s="52" cm="1">
        <f t="array" aca="1" ref="BU39" ca="1">SalarioMensualProyectado('Empleados activos'!$B39,$G39,$D39, 'Empleados activos'!BU$1)</f>
        <v>0</v>
      </c>
      <c r="BV39" s="52" cm="1">
        <f t="array" aca="1" ref="BV39" ca="1">SalarioMensualProyectado('Empleados activos'!$B39,$G39,$D39, 'Empleados activos'!BV$1)</f>
        <v>0</v>
      </c>
      <c r="BW39" s="52" cm="1">
        <f t="array" aca="1" ref="BW39" ca="1">SalarioMensualProyectado('Empleados activos'!$B39,$G39,$D39, 'Empleados activos'!BW$1)</f>
        <v>0</v>
      </c>
      <c r="BX39" s="52" cm="1">
        <f t="array" aca="1" ref="BX39" ca="1">SalarioMensualProyectado('Empleados activos'!$B39,$G39,$D39, 'Empleados activos'!BX$1)</f>
        <v>0</v>
      </c>
      <c r="BY39" s="52" cm="1">
        <f t="array" aca="1" ref="BY39" ca="1">SalarioMensualProyectado('Empleados activos'!$B39,$G39,$D39, 'Empleados activos'!BY$1)</f>
        <v>0</v>
      </c>
      <c r="BZ39" s="52" cm="1">
        <f t="array" aca="1" ref="BZ39" ca="1">SalarioMensualProyectado('Empleados activos'!$B39,$G39,$D39, 'Empleados activos'!BZ$1)</f>
        <v>0</v>
      </c>
      <c r="CA39" s="52" cm="1">
        <f t="array" aca="1" ref="CA39" ca="1">SalarioMensualProyectado('Empleados activos'!$B39,$G39,$D39, 'Empleados activos'!CA$1)</f>
        <v>0</v>
      </c>
      <c r="CB39" s="52" cm="1">
        <f t="array" aca="1" ref="CB39" ca="1">SalarioMensualProyectado('Empleados activos'!$B39,$G39,$D39, 'Empleados activos'!CB$1)</f>
        <v>0</v>
      </c>
      <c r="CC39" s="52" cm="1">
        <f t="array" aca="1" ref="CC39" ca="1">SalarioMensualProyectado('Empleados activos'!$B39,$G39,$D39, 'Empleados activos'!CC$1)</f>
        <v>0</v>
      </c>
      <c r="CD39" s="52" cm="1">
        <f t="array" aca="1" ref="CD39" ca="1">SalarioMensualProyectado('Empleados activos'!$B39,$G39,$D39, 'Empleados activos'!CD$1)</f>
        <v>0</v>
      </c>
      <c r="CE39" s="52" cm="1">
        <f t="array" aca="1" ref="CE39" ca="1">SalarioMensualProyectado('Empleados activos'!$B39,$G39,$D39, 'Empleados activos'!CE$1)</f>
        <v>0</v>
      </c>
      <c r="CF39" s="52" cm="1">
        <f t="array" aca="1" ref="CF39" ca="1">SalarioMensualProyectado('Empleados activos'!$B39,$G39,$D39, 'Empleados activos'!CF$1)</f>
        <v>0</v>
      </c>
      <c r="CG39" s="52" cm="1">
        <f t="array" aca="1" ref="CG39" ca="1">SalarioMensualProyectado('Empleados activos'!$B39,$G39,$D39, 'Empleados activos'!CG$1)</f>
        <v>0</v>
      </c>
      <c r="CH39" s="52" cm="1">
        <f t="array" aca="1" ref="CH39" ca="1">SalarioMensualProyectado('Empleados activos'!$B39,$G39,$D39, 'Empleados activos'!CH$1)</f>
        <v>0</v>
      </c>
      <c r="CI39" s="52" cm="1">
        <f t="array" aca="1" ref="CI39" ca="1">SalarioMensualProyectado('Empleados activos'!$B39,$G39,$D39, 'Empleados activos'!CI$1)</f>
        <v>0</v>
      </c>
      <c r="CJ39" s="52" cm="1">
        <f t="array" aca="1" ref="CJ39" ca="1">SalarioMensualProyectado('Empleados activos'!$B39,$G39,$D39, 'Empleados activos'!CJ$1)</f>
        <v>0</v>
      </c>
      <c r="CK39" s="52" cm="1">
        <f t="array" aca="1" ref="CK39" ca="1">SalarioMensualProyectado('Empleados activos'!$B39,$G39,$D39, 'Empleados activos'!CK$1)</f>
        <v>0</v>
      </c>
      <c r="CL39" s="52" cm="1">
        <f t="array" aca="1" ref="CL39" ca="1">SalarioMensualProyectado('Empleados activos'!$B39,$G39,$D39, 'Empleados activos'!CL$1)</f>
        <v>0</v>
      </c>
      <c r="CM39" s="52" cm="1">
        <f t="array" aca="1" ref="CM39" ca="1">SalarioMensualProyectado('Empleados activos'!$B39,$G39,$D39, 'Empleados activos'!CM$1)</f>
        <v>0</v>
      </c>
      <c r="CN39" s="52" cm="1">
        <f t="array" aca="1" ref="CN39" ca="1">SalarioMensualProyectado('Empleados activos'!$B39,$G39,$D39, 'Empleados activos'!CN$1)</f>
        <v>0</v>
      </c>
      <c r="CO39" s="52" cm="1">
        <f t="array" aca="1" ref="CO39" ca="1">SalarioMensualProyectado('Empleados activos'!$B39,$G39,$D39, 'Empleados activos'!CO$1)</f>
        <v>0</v>
      </c>
      <c r="CP39" s="52" cm="1">
        <f t="array" aca="1" ref="CP39" ca="1">SalarioMensualProyectado('Empleados activos'!$B39,$G39,$D39, 'Empleados activos'!CP$1)</f>
        <v>0</v>
      </c>
      <c r="CQ39" s="52" cm="1">
        <f t="array" aca="1" ref="CQ39" ca="1">SalarioMensualProyectado('Empleados activos'!$B39,$G39,$D39, 'Empleados activos'!CQ$1)</f>
        <v>0</v>
      </c>
      <c r="CR39" s="52" cm="1">
        <f t="array" aca="1" ref="CR39" ca="1">SalarioMensualProyectado('Empleados activos'!$B39,$G39,$D39, 'Empleados activos'!CR$1)</f>
        <v>0</v>
      </c>
      <c r="CS39" s="52" cm="1">
        <f t="array" aca="1" ref="CS39" ca="1">SalarioMensualProyectado('Empleados activos'!$B39,$G39,$D39, 'Empleados activos'!CS$1)</f>
        <v>0</v>
      </c>
      <c r="CT39" s="52" cm="1">
        <f t="array" aca="1" ref="CT39" ca="1">SalarioMensualProyectado('Empleados activos'!$B39,$G39,$D39, 'Empleados activos'!CT$1)</f>
        <v>0</v>
      </c>
      <c r="CU39" s="52" cm="1">
        <f t="array" aca="1" ref="CU39" ca="1">SalarioMensualProyectado('Empleados activos'!$B39,$G39,$D39, 'Empleados activos'!CU$1)</f>
        <v>0</v>
      </c>
      <c r="CV39" s="52" cm="1">
        <f t="array" aca="1" ref="CV39" ca="1">SalarioMensualProyectado('Empleados activos'!$B39,$G39,$D39, 'Empleados activos'!CV$1)</f>
        <v>0</v>
      </c>
      <c r="CW39" s="52" cm="1">
        <f t="array" aca="1" ref="CW39" ca="1">SalarioMensualProyectado('Empleados activos'!$B39,$G39,$D39, 'Empleados activos'!CW$1)</f>
        <v>0</v>
      </c>
      <c r="CX39" s="52" cm="1">
        <f t="array" aca="1" ref="CX39" ca="1">SalarioMensualProyectado('Empleados activos'!$B39,$G39,$D39, 'Empleados activos'!CX$1)</f>
        <v>0</v>
      </c>
      <c r="CY39" s="52" cm="1">
        <f t="array" aca="1" ref="CY39" ca="1">SalarioMensualProyectado('Empleados activos'!$B39,$G39,$D39, 'Empleados activos'!CY$1)</f>
        <v>0</v>
      </c>
      <c r="CZ39" s="52" cm="1">
        <f t="array" aca="1" ref="CZ39" ca="1">SalarioMensualProyectado('Empleados activos'!$B39,$G39,$D39, 'Empleados activos'!CZ$1)</f>
        <v>0</v>
      </c>
      <c r="DA39" s="52" cm="1">
        <f t="array" aca="1" ref="DA39" ca="1">SalarioMensualProyectado('Empleados activos'!$B39,$G39,$D39, 'Empleados activos'!DA$1)</f>
        <v>0</v>
      </c>
      <c r="DB39" s="52" cm="1">
        <f t="array" aca="1" ref="DB39" ca="1">SalarioMensualProyectado('Empleados activos'!$B39,$G39,$D39, 'Empleados activos'!DB$1)</f>
        <v>0</v>
      </c>
      <c r="DC39" s="52" cm="1">
        <f t="array" aca="1" ref="DC39" ca="1">SalarioMensualProyectado('Empleados activos'!$B39,$G39,$D39, 'Empleados activos'!DC$1)</f>
        <v>0</v>
      </c>
    </row>
    <row r="40" spans="1:107" x14ac:dyDescent="0.3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>
        <v>52.599531014555119</v>
      </c>
      <c r="G40" s="12" cm="1">
        <f t="array" aca="1" ref="G40" ca="1">edadCalc(E40)</f>
        <v>32</v>
      </c>
      <c r="K40" s="25"/>
      <c r="L40" s="52" cm="1">
        <f t="array" aca="1" ref="L40" ca="1">SalarioMensualProyectado('Empleados activos'!$B40,$G40,$D40, 'Empleados activos'!L$1)</f>
        <v>1562836.6</v>
      </c>
      <c r="M40" s="52" cm="1">
        <f t="array" aca="1" ref="M40" ca="1">SalarioMensualProyectado('Empleados activos'!$B40,$G40,$D40, 'Empleados activos'!M$1)</f>
        <v>1641916.1319600001</v>
      </c>
      <c r="N40" s="52" cm="1">
        <f t="array" aca="1" ref="N40" ca="1">SalarioMensualProyectado('Empleados activos'!$B40,$G40,$D40, 'Empleados activos'!N$1)</f>
        <v>1724997.088237176</v>
      </c>
      <c r="O40" s="52" cm="1">
        <f t="array" aca="1" ref="O40" ca="1">SalarioMensualProyectado('Empleados activos'!$B40,$G40,$D40, 'Empleados activos'!O$1)</f>
        <v>1812281.9409019772</v>
      </c>
      <c r="P40" s="52" cm="1">
        <f t="array" aca="1" ref="P40" ca="1">SalarioMensualProyectado('Empleados activos'!$B40,$G40,$D40, 'Empleados activos'!P$1)</f>
        <v>1903983.4071116173</v>
      </c>
      <c r="Q40" s="52" cm="1">
        <f t="array" aca="1" ref="Q40" ca="1">SalarioMensualProyectado('Empleados activos'!$B40,$G40,$D40, 'Empleados activos'!Q$1)</f>
        <v>2000324.9675114648</v>
      </c>
      <c r="R40" s="52" cm="1">
        <f t="array" aca="1" ref="R40" ca="1">SalarioMensualProyectado('Empleados activos'!$B40,$G40,$D40, 'Empleados activos'!R$1)</f>
        <v>2101541.4108675453</v>
      </c>
      <c r="S40" s="52" cm="1">
        <f t="array" aca="1" ref="S40" ca="1">SalarioMensualProyectado('Empleados activos'!$B40,$G40,$D40, 'Empleados activos'!S$1)</f>
        <v>2207879.4062574427</v>
      </c>
      <c r="T40" s="52" cm="1">
        <f t="array" aca="1" ref="T40" ca="1">SalarioMensualProyectado('Empleados activos'!$B40,$G40,$D40, 'Empleados activos'!T$1)</f>
        <v>2319598.1042140694</v>
      </c>
      <c r="U40" s="52" cm="1">
        <f t="array" aca="1" ref="U40" ca="1">SalarioMensualProyectado('Empleados activos'!$B40,$G40,$D40, 'Empleados activos'!U$1)</f>
        <v>2436969.7682873011</v>
      </c>
      <c r="V40" s="52" cm="1">
        <f t="array" aca="1" ref="V40" ca="1">SalarioMensualProyectado('Empleados activos'!$B40,$G40,$D40, 'Empleados activos'!V$1)</f>
        <v>2560280.4385626386</v>
      </c>
      <c r="W40" s="52" cm="1">
        <f t="array" aca="1" ref="W40" ca="1">SalarioMensualProyectado('Empleados activos'!$B40,$G40,$D40, 'Empleados activos'!W$1)</f>
        <v>2689830.628753908</v>
      </c>
      <c r="X40" s="52" cm="1">
        <f t="array" aca="1" ref="X40" ca="1">SalarioMensualProyectado('Empleados activos'!$B40,$G40,$D40, 'Empleados activos'!X$1)</f>
        <v>2825936.0585688553</v>
      </c>
      <c r="Y40" s="52" cm="1">
        <f t="array" aca="1" ref="Y40" ca="1">SalarioMensualProyectado('Empleados activos'!$B40,$G40,$D40, 'Empleados activos'!Y$1)</f>
        <v>2968928.4231324396</v>
      </c>
      <c r="Z40" s="52" cm="1">
        <f t="array" aca="1" ref="Z40" ca="1">SalarioMensualProyectado('Empleados activos'!$B40,$G40,$D40, 'Empleados activos'!Z$1)</f>
        <v>3119156.2013429413</v>
      </c>
      <c r="AA40" s="52" cm="1">
        <f t="array" aca="1" ref="AA40" ca="1">SalarioMensualProyectado('Empleados activos'!$B40,$G40,$D40, 'Empleados activos'!AA$1)</f>
        <v>3276985.505130894</v>
      </c>
      <c r="AB40" s="52" cm="1">
        <f t="array" aca="1" ref="AB40" ca="1">SalarioMensualProyectado('Empleados activos'!$B40,$G40,$D40, 'Empleados activos'!AB$1)</f>
        <v>3442800.9716905169</v>
      </c>
      <c r="AC40" s="52" cm="1">
        <f t="array" aca="1" ref="AC40" ca="1">SalarioMensualProyectado('Empleados activos'!$B40,$G40,$D40, 'Empleados activos'!AC$1)</f>
        <v>3617006.700858057</v>
      </c>
      <c r="AD40" s="52" cm="1">
        <f t="array" aca="1" ref="AD40" ca="1">SalarioMensualProyectado('Empleados activos'!$B40,$G40,$D40, 'Empleados activos'!AD$1)</f>
        <v>3800027.2399214744</v>
      </c>
      <c r="AE40" s="52" cm="1">
        <f t="array" aca="1" ref="AE40" ca="1">SalarioMensualProyectado('Empleados activos'!$B40,$G40,$D40, 'Empleados activos'!AE$1)</f>
        <v>3992308.6182615012</v>
      </c>
      <c r="AF40" s="52" cm="1">
        <f t="array" aca="1" ref="AF40" ca="1">SalarioMensualProyectado('Empleados activos'!$B40,$G40,$D40, 'Empleados activos'!AF$1)</f>
        <v>4194319.4343455331</v>
      </c>
      <c r="AG40" s="52" cm="1">
        <f t="array" aca="1" ref="AG40" ca="1">SalarioMensualProyectado('Empleados activos'!$B40,$G40,$D40, 'Empleados activos'!AG$1)</f>
        <v>4406551.9977234174</v>
      </c>
      <c r="AH40" s="52" cm="1">
        <f t="array" aca="1" ref="AH40" ca="1">SalarioMensualProyectado('Empleados activos'!$B40,$G40,$D40, 'Empleados activos'!AH$1)</f>
        <v>4629523.5288082222</v>
      </c>
      <c r="AI40" s="52" cm="1">
        <f t="array" aca="1" ref="AI40" ca="1">SalarioMensualProyectado('Empleados activos'!$B40,$G40,$D40, 'Empleados activos'!AI$1)</f>
        <v>4863777.4193659173</v>
      </c>
      <c r="AJ40" s="52" cm="1">
        <f t="array" aca="1" ref="AJ40" ca="1">SalarioMensualProyectado('Empleados activos'!$B40,$G40,$D40, 'Empleados activos'!AJ$1)</f>
        <v>5109884.5567858331</v>
      </c>
      <c r="AK40" s="52" cm="1">
        <f t="array" aca="1" ref="AK40" ca="1">SalarioMensualProyectado('Empleados activos'!$B40,$G40,$D40, 'Empleados activos'!AK$1)</f>
        <v>5368444.7153591961</v>
      </c>
      <c r="AL40" s="52" cm="1">
        <f t="array" aca="1" ref="AL40" ca="1">SalarioMensualProyectado('Empleados activos'!$B40,$G40,$D40, 'Empleados activos'!AL$1)</f>
        <v>5640088.0179563714</v>
      </c>
      <c r="AM40" s="52" cm="1">
        <f t="array" aca="1" ref="AM40" ca="1">SalarioMensualProyectado('Empleados activos'!$B40,$G40,$D40, 'Empleados activos'!AM$1)</f>
        <v>5925476.4716649633</v>
      </c>
      <c r="AN40" s="52" cm="1">
        <f t="array" aca="1" ref="AN40" ca="1">SalarioMensualProyectado('Empleados activos'!$B40,$G40,$D40, 'Empleados activos'!AN$1)</f>
        <v>6225305.5811312106</v>
      </c>
      <c r="AO40" s="52" cm="1">
        <f t="array" aca="1" ref="AO40" ca="1">SalarioMensualProyectado('Empleados activos'!$B40,$G40,$D40, 'Empleados activos'!AO$1)</f>
        <v>6540306.0435364489</v>
      </c>
      <c r="AP40" s="52" cm="1">
        <f t="array" aca="1" ref="AP40" ca="1">SalarioMensualProyectado('Empleados activos'!$B40,$G40,$D40, 'Empleados activos'!AP$1)</f>
        <v>6871245.5293393945</v>
      </c>
      <c r="AQ40" s="52" cm="1">
        <f t="array" aca="1" ref="AQ40" ca="1">SalarioMensualProyectado('Empleados activos'!$B40,$G40,$D40, 'Empleados activos'!AQ$1)</f>
        <v>7218930.5531239677</v>
      </c>
      <c r="AR40" s="52" cm="1">
        <f t="array" aca="1" ref="AR40" ca="1">SalarioMensualProyectado('Empleados activos'!$B40,$G40,$D40, 'Empleados activos'!AR$1)</f>
        <v>7584208.4391120393</v>
      </c>
      <c r="AS40" s="52" cm="1">
        <f t="array" aca="1" ref="AS40" ca="1">SalarioMensualProyectado('Empleados activos'!$B40,$G40,$D40, 'Empleados activos'!AS$1)</f>
        <v>0</v>
      </c>
      <c r="AT40" s="52" cm="1">
        <f t="array" aca="1" ref="AT40" ca="1">SalarioMensualProyectado('Empleados activos'!$B40,$G40,$D40, 'Empleados activos'!AT$1)</f>
        <v>0</v>
      </c>
      <c r="AU40" s="52" cm="1">
        <f t="array" aca="1" ref="AU40" ca="1">SalarioMensualProyectado('Empleados activos'!$B40,$G40,$D40, 'Empleados activos'!AU$1)</f>
        <v>0</v>
      </c>
      <c r="AV40" s="52" cm="1">
        <f t="array" aca="1" ref="AV40" ca="1">SalarioMensualProyectado('Empleados activos'!$B40,$G40,$D40, 'Empleados activos'!AV$1)</f>
        <v>0</v>
      </c>
      <c r="AW40" s="52" cm="1">
        <f t="array" aca="1" ref="AW40" ca="1">SalarioMensualProyectado('Empleados activos'!$B40,$G40,$D40, 'Empleados activos'!AW$1)</f>
        <v>0</v>
      </c>
      <c r="AX40" s="52" cm="1">
        <f t="array" aca="1" ref="AX40" ca="1">SalarioMensualProyectado('Empleados activos'!$B40,$G40,$D40, 'Empleados activos'!AX$1)</f>
        <v>0</v>
      </c>
      <c r="AY40" s="52" cm="1">
        <f t="array" aca="1" ref="AY40" ca="1">SalarioMensualProyectado('Empleados activos'!$B40,$G40,$D40, 'Empleados activos'!AY$1)</f>
        <v>0</v>
      </c>
      <c r="AZ40" s="52" cm="1">
        <f t="array" aca="1" ref="AZ40" ca="1">SalarioMensualProyectado('Empleados activos'!$B40,$G40,$D40, 'Empleados activos'!AZ$1)</f>
        <v>0</v>
      </c>
      <c r="BA40" s="52" cm="1">
        <f t="array" aca="1" ref="BA40" ca="1">SalarioMensualProyectado('Empleados activos'!$B40,$G40,$D40, 'Empleados activos'!BA$1)</f>
        <v>0</v>
      </c>
      <c r="BB40" s="52" cm="1">
        <f t="array" aca="1" ref="BB40" ca="1">SalarioMensualProyectado('Empleados activos'!$B40,$G40,$D40, 'Empleados activos'!BB$1)</f>
        <v>0</v>
      </c>
      <c r="BC40" s="52" cm="1">
        <f t="array" aca="1" ref="BC40" ca="1">SalarioMensualProyectado('Empleados activos'!$B40,$G40,$D40, 'Empleados activos'!BC$1)</f>
        <v>0</v>
      </c>
      <c r="BD40" s="52" cm="1">
        <f t="array" aca="1" ref="BD40" ca="1">SalarioMensualProyectado('Empleados activos'!$B40,$G40,$D40, 'Empleados activos'!BD$1)</f>
        <v>0</v>
      </c>
      <c r="BE40" s="52" cm="1">
        <f t="array" aca="1" ref="BE40" ca="1">SalarioMensualProyectado('Empleados activos'!$B40,$G40,$D40, 'Empleados activos'!BE$1)</f>
        <v>0</v>
      </c>
      <c r="BF40" s="52" cm="1">
        <f t="array" aca="1" ref="BF40" ca="1">SalarioMensualProyectado('Empleados activos'!$B40,$G40,$D40, 'Empleados activos'!BF$1)</f>
        <v>0</v>
      </c>
      <c r="BG40" s="52" cm="1">
        <f t="array" aca="1" ref="BG40" ca="1">SalarioMensualProyectado('Empleados activos'!$B40,$G40,$D40, 'Empleados activos'!BG$1)</f>
        <v>0</v>
      </c>
      <c r="BH40" s="52" cm="1">
        <f t="array" aca="1" ref="BH40" ca="1">SalarioMensualProyectado('Empleados activos'!$B40,$G40,$D40, 'Empleados activos'!BH$1)</f>
        <v>0</v>
      </c>
      <c r="BI40" s="52" cm="1">
        <f t="array" aca="1" ref="BI40" ca="1">SalarioMensualProyectado('Empleados activos'!$B40,$G40,$D40, 'Empleados activos'!BI$1)</f>
        <v>0</v>
      </c>
      <c r="BJ40" s="52" cm="1">
        <f t="array" aca="1" ref="BJ40" ca="1">SalarioMensualProyectado('Empleados activos'!$B40,$G40,$D40, 'Empleados activos'!BJ$1)</f>
        <v>0</v>
      </c>
      <c r="BK40" s="52" cm="1">
        <f t="array" aca="1" ref="BK40" ca="1">SalarioMensualProyectado('Empleados activos'!$B40,$G40,$D40, 'Empleados activos'!BK$1)</f>
        <v>0</v>
      </c>
      <c r="BL40" s="52" cm="1">
        <f t="array" aca="1" ref="BL40" ca="1">SalarioMensualProyectado('Empleados activos'!$B40,$G40,$D40, 'Empleados activos'!BL$1)</f>
        <v>0</v>
      </c>
      <c r="BM40" s="52" cm="1">
        <f t="array" aca="1" ref="BM40" ca="1">SalarioMensualProyectado('Empleados activos'!$B40,$G40,$D40, 'Empleados activos'!BM$1)</f>
        <v>0</v>
      </c>
      <c r="BN40" s="52" cm="1">
        <f t="array" aca="1" ref="BN40" ca="1">SalarioMensualProyectado('Empleados activos'!$B40,$G40,$D40, 'Empleados activos'!BN$1)</f>
        <v>0</v>
      </c>
      <c r="BO40" s="52" cm="1">
        <f t="array" aca="1" ref="BO40" ca="1">SalarioMensualProyectado('Empleados activos'!$B40,$G40,$D40, 'Empleados activos'!BO$1)</f>
        <v>0</v>
      </c>
      <c r="BP40" s="52" cm="1">
        <f t="array" aca="1" ref="BP40" ca="1">SalarioMensualProyectado('Empleados activos'!$B40,$G40,$D40, 'Empleados activos'!BP$1)</f>
        <v>0</v>
      </c>
      <c r="BQ40" s="52" cm="1">
        <f t="array" aca="1" ref="BQ40" ca="1">SalarioMensualProyectado('Empleados activos'!$B40,$G40,$D40, 'Empleados activos'!BQ$1)</f>
        <v>0</v>
      </c>
      <c r="BR40" s="52" cm="1">
        <f t="array" aca="1" ref="BR40" ca="1">SalarioMensualProyectado('Empleados activos'!$B40,$G40,$D40, 'Empleados activos'!BR$1)</f>
        <v>0</v>
      </c>
      <c r="BS40" s="52" cm="1">
        <f t="array" aca="1" ref="BS40" ca="1">SalarioMensualProyectado('Empleados activos'!$B40,$G40,$D40, 'Empleados activos'!BS$1)</f>
        <v>0</v>
      </c>
      <c r="BT40" s="52" cm="1">
        <f t="array" aca="1" ref="BT40" ca="1">SalarioMensualProyectado('Empleados activos'!$B40,$G40,$D40, 'Empleados activos'!BT$1)</f>
        <v>0</v>
      </c>
      <c r="BU40" s="52" cm="1">
        <f t="array" aca="1" ref="BU40" ca="1">SalarioMensualProyectado('Empleados activos'!$B40,$G40,$D40, 'Empleados activos'!BU$1)</f>
        <v>0</v>
      </c>
      <c r="BV40" s="52" cm="1">
        <f t="array" aca="1" ref="BV40" ca="1">SalarioMensualProyectado('Empleados activos'!$B40,$G40,$D40, 'Empleados activos'!BV$1)</f>
        <v>0</v>
      </c>
      <c r="BW40" s="52" cm="1">
        <f t="array" aca="1" ref="BW40" ca="1">SalarioMensualProyectado('Empleados activos'!$B40,$G40,$D40, 'Empleados activos'!BW$1)</f>
        <v>0</v>
      </c>
      <c r="BX40" s="52" cm="1">
        <f t="array" aca="1" ref="BX40" ca="1">SalarioMensualProyectado('Empleados activos'!$B40,$G40,$D40, 'Empleados activos'!BX$1)</f>
        <v>0</v>
      </c>
      <c r="BY40" s="52" cm="1">
        <f t="array" aca="1" ref="BY40" ca="1">SalarioMensualProyectado('Empleados activos'!$B40,$G40,$D40, 'Empleados activos'!BY$1)</f>
        <v>0</v>
      </c>
      <c r="BZ40" s="52" cm="1">
        <f t="array" aca="1" ref="BZ40" ca="1">SalarioMensualProyectado('Empleados activos'!$B40,$G40,$D40, 'Empleados activos'!BZ$1)</f>
        <v>0</v>
      </c>
      <c r="CA40" s="52" cm="1">
        <f t="array" aca="1" ref="CA40" ca="1">SalarioMensualProyectado('Empleados activos'!$B40,$G40,$D40, 'Empleados activos'!CA$1)</f>
        <v>0</v>
      </c>
      <c r="CB40" s="52" cm="1">
        <f t="array" aca="1" ref="CB40" ca="1">SalarioMensualProyectado('Empleados activos'!$B40,$G40,$D40, 'Empleados activos'!CB$1)</f>
        <v>0</v>
      </c>
      <c r="CC40" s="52" cm="1">
        <f t="array" aca="1" ref="CC40" ca="1">SalarioMensualProyectado('Empleados activos'!$B40,$G40,$D40, 'Empleados activos'!CC$1)</f>
        <v>0</v>
      </c>
      <c r="CD40" s="52" cm="1">
        <f t="array" aca="1" ref="CD40" ca="1">SalarioMensualProyectado('Empleados activos'!$B40,$G40,$D40, 'Empleados activos'!CD$1)</f>
        <v>0</v>
      </c>
      <c r="CE40" s="52" cm="1">
        <f t="array" aca="1" ref="CE40" ca="1">SalarioMensualProyectado('Empleados activos'!$B40,$G40,$D40, 'Empleados activos'!CE$1)</f>
        <v>0</v>
      </c>
      <c r="CF40" s="52" cm="1">
        <f t="array" aca="1" ref="CF40" ca="1">SalarioMensualProyectado('Empleados activos'!$B40,$G40,$D40, 'Empleados activos'!CF$1)</f>
        <v>0</v>
      </c>
      <c r="CG40" s="52" cm="1">
        <f t="array" aca="1" ref="CG40" ca="1">SalarioMensualProyectado('Empleados activos'!$B40,$G40,$D40, 'Empleados activos'!CG$1)</f>
        <v>0</v>
      </c>
      <c r="CH40" s="52" cm="1">
        <f t="array" aca="1" ref="CH40" ca="1">SalarioMensualProyectado('Empleados activos'!$B40,$G40,$D40, 'Empleados activos'!CH$1)</f>
        <v>0</v>
      </c>
      <c r="CI40" s="52" cm="1">
        <f t="array" aca="1" ref="CI40" ca="1">SalarioMensualProyectado('Empleados activos'!$B40,$G40,$D40, 'Empleados activos'!CI$1)</f>
        <v>0</v>
      </c>
      <c r="CJ40" s="52" cm="1">
        <f t="array" aca="1" ref="CJ40" ca="1">SalarioMensualProyectado('Empleados activos'!$B40,$G40,$D40, 'Empleados activos'!CJ$1)</f>
        <v>0</v>
      </c>
      <c r="CK40" s="52" cm="1">
        <f t="array" aca="1" ref="CK40" ca="1">SalarioMensualProyectado('Empleados activos'!$B40,$G40,$D40, 'Empleados activos'!CK$1)</f>
        <v>0</v>
      </c>
      <c r="CL40" s="52" cm="1">
        <f t="array" aca="1" ref="CL40" ca="1">SalarioMensualProyectado('Empleados activos'!$B40,$G40,$D40, 'Empleados activos'!CL$1)</f>
        <v>0</v>
      </c>
      <c r="CM40" s="52" cm="1">
        <f t="array" aca="1" ref="CM40" ca="1">SalarioMensualProyectado('Empleados activos'!$B40,$G40,$D40, 'Empleados activos'!CM$1)</f>
        <v>0</v>
      </c>
      <c r="CN40" s="52" cm="1">
        <f t="array" aca="1" ref="CN40" ca="1">SalarioMensualProyectado('Empleados activos'!$B40,$G40,$D40, 'Empleados activos'!CN$1)</f>
        <v>0</v>
      </c>
      <c r="CO40" s="52" cm="1">
        <f t="array" aca="1" ref="CO40" ca="1">SalarioMensualProyectado('Empleados activos'!$B40,$G40,$D40, 'Empleados activos'!CO$1)</f>
        <v>0</v>
      </c>
      <c r="CP40" s="52" cm="1">
        <f t="array" aca="1" ref="CP40" ca="1">SalarioMensualProyectado('Empleados activos'!$B40,$G40,$D40, 'Empleados activos'!CP$1)</f>
        <v>0</v>
      </c>
      <c r="CQ40" s="52" cm="1">
        <f t="array" aca="1" ref="CQ40" ca="1">SalarioMensualProyectado('Empleados activos'!$B40,$G40,$D40, 'Empleados activos'!CQ$1)</f>
        <v>0</v>
      </c>
      <c r="CR40" s="52" cm="1">
        <f t="array" aca="1" ref="CR40" ca="1">SalarioMensualProyectado('Empleados activos'!$B40,$G40,$D40, 'Empleados activos'!CR$1)</f>
        <v>0</v>
      </c>
      <c r="CS40" s="52" cm="1">
        <f t="array" aca="1" ref="CS40" ca="1">SalarioMensualProyectado('Empleados activos'!$B40,$G40,$D40, 'Empleados activos'!CS$1)</f>
        <v>0</v>
      </c>
      <c r="CT40" s="52" cm="1">
        <f t="array" aca="1" ref="CT40" ca="1">SalarioMensualProyectado('Empleados activos'!$B40,$G40,$D40, 'Empleados activos'!CT$1)</f>
        <v>0</v>
      </c>
      <c r="CU40" s="52" cm="1">
        <f t="array" aca="1" ref="CU40" ca="1">SalarioMensualProyectado('Empleados activos'!$B40,$G40,$D40, 'Empleados activos'!CU$1)</f>
        <v>0</v>
      </c>
      <c r="CV40" s="52" cm="1">
        <f t="array" aca="1" ref="CV40" ca="1">SalarioMensualProyectado('Empleados activos'!$B40,$G40,$D40, 'Empleados activos'!CV$1)</f>
        <v>0</v>
      </c>
      <c r="CW40" s="52" cm="1">
        <f t="array" aca="1" ref="CW40" ca="1">SalarioMensualProyectado('Empleados activos'!$B40,$G40,$D40, 'Empleados activos'!CW$1)</f>
        <v>0</v>
      </c>
      <c r="CX40" s="52" cm="1">
        <f t="array" aca="1" ref="CX40" ca="1">SalarioMensualProyectado('Empleados activos'!$B40,$G40,$D40, 'Empleados activos'!CX$1)</f>
        <v>0</v>
      </c>
      <c r="CY40" s="52" cm="1">
        <f t="array" aca="1" ref="CY40" ca="1">SalarioMensualProyectado('Empleados activos'!$B40,$G40,$D40, 'Empleados activos'!CY$1)</f>
        <v>0</v>
      </c>
      <c r="CZ40" s="52" cm="1">
        <f t="array" aca="1" ref="CZ40" ca="1">SalarioMensualProyectado('Empleados activos'!$B40,$G40,$D40, 'Empleados activos'!CZ$1)</f>
        <v>0</v>
      </c>
      <c r="DA40" s="52" cm="1">
        <f t="array" aca="1" ref="DA40" ca="1">SalarioMensualProyectado('Empleados activos'!$B40,$G40,$D40, 'Empleados activos'!DA$1)</f>
        <v>0</v>
      </c>
      <c r="DB40" s="52" cm="1">
        <f t="array" aca="1" ref="DB40" ca="1">SalarioMensualProyectado('Empleados activos'!$B40,$G40,$D40, 'Empleados activos'!DB$1)</f>
        <v>0</v>
      </c>
      <c r="DC40" s="52" cm="1">
        <f t="array" aca="1" ref="DC40" ca="1">SalarioMensualProyectado('Empleados activos'!$B40,$G40,$D40, 'Empleados activos'!DC$1)</f>
        <v>0</v>
      </c>
    </row>
    <row r="41" spans="1:107" x14ac:dyDescent="0.3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>
        <v>49.918540883947905</v>
      </c>
      <c r="G41" s="12" cm="1">
        <f t="array" aca="1" ref="G41" ca="1">edadCalc(E41)</f>
        <v>39</v>
      </c>
      <c r="K41" s="25"/>
      <c r="L41" s="52" cm="1">
        <f t="array" aca="1" ref="L41" ca="1">SalarioMensualProyectado('Empleados activos'!$B41,$G41,$D41, 'Empleados activos'!L$1)</f>
        <v>779249</v>
      </c>
      <c r="M41" s="52" cm="1">
        <f t="array" aca="1" ref="M41" ca="1">SalarioMensualProyectado('Empleados activos'!$B41,$G41,$D41, 'Empleados activos'!M$1)</f>
        <v>818678.99939999997</v>
      </c>
      <c r="N41" s="52" cm="1">
        <f t="array" aca="1" ref="N41" ca="1">SalarioMensualProyectado('Empleados activos'!$B41,$G41,$D41, 'Empleados activos'!N$1)</f>
        <v>860104.15676963993</v>
      </c>
      <c r="O41" s="52" cm="1">
        <f t="array" aca="1" ref="O41" ca="1">SalarioMensualProyectado('Empleados activos'!$B41,$G41,$D41, 'Empleados activos'!O$1)</f>
        <v>903625.42710218381</v>
      </c>
      <c r="P41" s="52" cm="1">
        <f t="array" aca="1" ref="P41" ca="1">SalarioMensualProyectado('Empleados activos'!$B41,$G41,$D41, 'Empleados activos'!P$1)</f>
        <v>949348.87371355423</v>
      </c>
      <c r="Q41" s="52" cm="1">
        <f t="array" aca="1" ref="Q41" ca="1">SalarioMensualProyectado('Empleados activos'!$B41,$G41,$D41, 'Empleados activos'!Q$1)</f>
        <v>997385.92672345997</v>
      </c>
      <c r="R41" s="52" cm="1">
        <f t="array" aca="1" ref="R41" ca="1">SalarioMensualProyectado('Empleados activos'!$B41,$G41,$D41, 'Empleados activos'!R$1)</f>
        <v>1047853.6546156672</v>
      </c>
      <c r="S41" s="52" cm="1">
        <f t="array" aca="1" ref="S41" ca="1">SalarioMensualProyectado('Empleados activos'!$B41,$G41,$D41, 'Empleados activos'!S$1)</f>
        <v>1100875.0495392198</v>
      </c>
      <c r="T41" s="52" cm="1">
        <f t="array" aca="1" ref="T41" ca="1">SalarioMensualProyectado('Empleados activos'!$B41,$G41,$D41, 'Empleados activos'!T$1)</f>
        <v>1156579.3270459045</v>
      </c>
      <c r="U41" s="52" cm="1">
        <f t="array" aca="1" ref="U41" ca="1">SalarioMensualProyectado('Empleados activos'!$B41,$G41,$D41, 'Empleados activos'!U$1)</f>
        <v>1215102.2409944271</v>
      </c>
      <c r="V41" s="52" cm="1">
        <f t="array" aca="1" ref="V41" ca="1">SalarioMensualProyectado('Empleados activos'!$B41,$G41,$D41, 'Empleados activos'!V$1)</f>
        <v>1276586.4143887451</v>
      </c>
      <c r="W41" s="52" cm="1">
        <f t="array" aca="1" ref="W41" ca="1">SalarioMensualProyectado('Empleados activos'!$B41,$G41,$D41, 'Empleados activos'!W$1)</f>
        <v>1341181.6869568154</v>
      </c>
      <c r="X41" s="52" cm="1">
        <f t="array" aca="1" ref="X41" ca="1">SalarioMensualProyectado('Empleados activos'!$B41,$G41,$D41, 'Empleados activos'!X$1)</f>
        <v>1409045.4803168303</v>
      </c>
      <c r="Y41" s="52" cm="1">
        <f t="array" aca="1" ref="Y41" ca="1">SalarioMensualProyectado('Empleados activos'!$B41,$G41,$D41, 'Empleados activos'!Y$1)</f>
        <v>1480343.1816208619</v>
      </c>
      <c r="Z41" s="52" cm="1">
        <f t="array" aca="1" ref="Z41" ca="1">SalarioMensualProyectado('Empleados activos'!$B41,$G41,$D41, 'Empleados activos'!Z$1)</f>
        <v>1555248.5466108774</v>
      </c>
      <c r="AA41" s="52" cm="1">
        <f t="array" aca="1" ref="AA41" ca="1">SalarioMensualProyectado('Empleados activos'!$B41,$G41,$D41, 'Empleados activos'!AA$1)</f>
        <v>1633944.1230693881</v>
      </c>
      <c r="AB41" s="52" cm="1">
        <f t="array" aca="1" ref="AB41" ca="1">SalarioMensualProyectado('Empleados activos'!$B41,$G41,$D41, 'Empleados activos'!AB$1)</f>
        <v>1716621.695696699</v>
      </c>
      <c r="AC41" s="52" cm="1">
        <f t="array" aca="1" ref="AC41" ca="1">SalarioMensualProyectado('Empleados activos'!$B41,$G41,$D41, 'Empleados activos'!AC$1)</f>
        <v>1803482.7534989517</v>
      </c>
      <c r="AD41" s="52" cm="1">
        <f t="array" aca="1" ref="AD41" ca="1">SalarioMensualProyectado('Empleados activos'!$B41,$G41,$D41, 'Empleados activos'!AD$1)</f>
        <v>1894738.9808259986</v>
      </c>
      <c r="AE41" s="52" cm="1">
        <f t="array" aca="1" ref="AE41" ca="1">SalarioMensualProyectado('Empleados activos'!$B41,$G41,$D41, 'Empleados activos'!AE$1)</f>
        <v>1990612.7732557941</v>
      </c>
      <c r="AF41" s="52" cm="1">
        <f t="array" aca="1" ref="AF41" ca="1">SalarioMensualProyectado('Empleados activos'!$B41,$G41,$D41, 'Empleados activos'!AF$1)</f>
        <v>2091337.7795825372</v>
      </c>
      <c r="AG41" s="52" cm="1">
        <f t="array" aca="1" ref="AG41" ca="1">SalarioMensualProyectado('Empleados activos'!$B41,$G41,$D41, 'Empleados activos'!AG$1)</f>
        <v>2197159.471229414</v>
      </c>
      <c r="AH41" s="52" cm="1">
        <f t="array" aca="1" ref="AH41" ca="1">SalarioMensualProyectado('Empleados activos'!$B41,$G41,$D41, 'Empleados activos'!AH$1)</f>
        <v>2308335.740473622</v>
      </c>
      <c r="AI41" s="52" cm="1">
        <f t="array" aca="1" ref="AI41" ca="1">SalarioMensualProyectado('Empleados activos'!$B41,$G41,$D41, 'Empleados activos'!AI$1)</f>
        <v>2425137.5289415871</v>
      </c>
      <c r="AJ41" s="52" cm="1">
        <f t="array" aca="1" ref="AJ41" ca="1">SalarioMensualProyectado('Empleados activos'!$B41,$G41,$D41, 'Empleados activos'!AJ$1)</f>
        <v>0</v>
      </c>
      <c r="AK41" s="52" cm="1">
        <f t="array" aca="1" ref="AK41" ca="1">SalarioMensualProyectado('Empleados activos'!$B41,$G41,$D41, 'Empleados activos'!AK$1)</f>
        <v>0</v>
      </c>
      <c r="AL41" s="52" cm="1">
        <f t="array" aca="1" ref="AL41" ca="1">SalarioMensualProyectado('Empleados activos'!$B41,$G41,$D41, 'Empleados activos'!AL$1)</f>
        <v>0</v>
      </c>
      <c r="AM41" s="52" cm="1">
        <f t="array" aca="1" ref="AM41" ca="1">SalarioMensualProyectado('Empleados activos'!$B41,$G41,$D41, 'Empleados activos'!AM$1)</f>
        <v>0</v>
      </c>
      <c r="AN41" s="52" cm="1">
        <f t="array" aca="1" ref="AN41" ca="1">SalarioMensualProyectado('Empleados activos'!$B41,$G41,$D41, 'Empleados activos'!AN$1)</f>
        <v>0</v>
      </c>
      <c r="AO41" s="52" cm="1">
        <f t="array" aca="1" ref="AO41" ca="1">SalarioMensualProyectado('Empleados activos'!$B41,$G41,$D41, 'Empleados activos'!AO$1)</f>
        <v>0</v>
      </c>
      <c r="AP41" s="52" cm="1">
        <f t="array" aca="1" ref="AP41" ca="1">SalarioMensualProyectado('Empleados activos'!$B41,$G41,$D41, 'Empleados activos'!AP$1)</f>
        <v>0</v>
      </c>
      <c r="AQ41" s="52" cm="1">
        <f t="array" aca="1" ref="AQ41" ca="1">SalarioMensualProyectado('Empleados activos'!$B41,$G41,$D41, 'Empleados activos'!AQ$1)</f>
        <v>0</v>
      </c>
      <c r="AR41" s="52" cm="1">
        <f t="array" aca="1" ref="AR41" ca="1">SalarioMensualProyectado('Empleados activos'!$B41,$G41,$D41, 'Empleados activos'!AR$1)</f>
        <v>0</v>
      </c>
      <c r="AS41" s="52" cm="1">
        <f t="array" aca="1" ref="AS41" ca="1">SalarioMensualProyectado('Empleados activos'!$B41,$G41,$D41, 'Empleados activos'!AS$1)</f>
        <v>0</v>
      </c>
      <c r="AT41" s="52" cm="1">
        <f t="array" aca="1" ref="AT41" ca="1">SalarioMensualProyectado('Empleados activos'!$B41,$G41,$D41, 'Empleados activos'!AT$1)</f>
        <v>0</v>
      </c>
      <c r="AU41" s="52" cm="1">
        <f t="array" aca="1" ref="AU41" ca="1">SalarioMensualProyectado('Empleados activos'!$B41,$G41,$D41, 'Empleados activos'!AU$1)</f>
        <v>0</v>
      </c>
      <c r="AV41" s="52" cm="1">
        <f t="array" aca="1" ref="AV41" ca="1">SalarioMensualProyectado('Empleados activos'!$B41,$G41,$D41, 'Empleados activos'!AV$1)</f>
        <v>0</v>
      </c>
      <c r="AW41" s="52" cm="1">
        <f t="array" aca="1" ref="AW41" ca="1">SalarioMensualProyectado('Empleados activos'!$B41,$G41,$D41, 'Empleados activos'!AW$1)</f>
        <v>0</v>
      </c>
      <c r="AX41" s="52" cm="1">
        <f t="array" aca="1" ref="AX41" ca="1">SalarioMensualProyectado('Empleados activos'!$B41,$G41,$D41, 'Empleados activos'!AX$1)</f>
        <v>0</v>
      </c>
      <c r="AY41" s="52" cm="1">
        <f t="array" aca="1" ref="AY41" ca="1">SalarioMensualProyectado('Empleados activos'!$B41,$G41,$D41, 'Empleados activos'!AY$1)</f>
        <v>0</v>
      </c>
      <c r="AZ41" s="52" cm="1">
        <f t="array" aca="1" ref="AZ41" ca="1">SalarioMensualProyectado('Empleados activos'!$B41,$G41,$D41, 'Empleados activos'!AZ$1)</f>
        <v>0</v>
      </c>
      <c r="BA41" s="52" cm="1">
        <f t="array" aca="1" ref="BA41" ca="1">SalarioMensualProyectado('Empleados activos'!$B41,$G41,$D41, 'Empleados activos'!BA$1)</f>
        <v>0</v>
      </c>
      <c r="BB41" s="52" cm="1">
        <f t="array" aca="1" ref="BB41" ca="1">SalarioMensualProyectado('Empleados activos'!$B41,$G41,$D41, 'Empleados activos'!BB$1)</f>
        <v>0</v>
      </c>
      <c r="BC41" s="52" cm="1">
        <f t="array" aca="1" ref="BC41" ca="1">SalarioMensualProyectado('Empleados activos'!$B41,$G41,$D41, 'Empleados activos'!BC$1)</f>
        <v>0</v>
      </c>
      <c r="BD41" s="52" cm="1">
        <f t="array" aca="1" ref="BD41" ca="1">SalarioMensualProyectado('Empleados activos'!$B41,$G41,$D41, 'Empleados activos'!BD$1)</f>
        <v>0</v>
      </c>
      <c r="BE41" s="52" cm="1">
        <f t="array" aca="1" ref="BE41" ca="1">SalarioMensualProyectado('Empleados activos'!$B41,$G41,$D41, 'Empleados activos'!BE$1)</f>
        <v>0</v>
      </c>
      <c r="BF41" s="52" cm="1">
        <f t="array" aca="1" ref="BF41" ca="1">SalarioMensualProyectado('Empleados activos'!$B41,$G41,$D41, 'Empleados activos'!BF$1)</f>
        <v>0</v>
      </c>
      <c r="BG41" s="52" cm="1">
        <f t="array" aca="1" ref="BG41" ca="1">SalarioMensualProyectado('Empleados activos'!$B41,$G41,$D41, 'Empleados activos'!BG$1)</f>
        <v>0</v>
      </c>
      <c r="BH41" s="52" cm="1">
        <f t="array" aca="1" ref="BH41" ca="1">SalarioMensualProyectado('Empleados activos'!$B41,$G41,$D41, 'Empleados activos'!BH$1)</f>
        <v>0</v>
      </c>
      <c r="BI41" s="52" cm="1">
        <f t="array" aca="1" ref="BI41" ca="1">SalarioMensualProyectado('Empleados activos'!$B41,$G41,$D41, 'Empleados activos'!BI$1)</f>
        <v>0</v>
      </c>
      <c r="BJ41" s="52" cm="1">
        <f t="array" aca="1" ref="BJ41" ca="1">SalarioMensualProyectado('Empleados activos'!$B41,$G41,$D41, 'Empleados activos'!BJ$1)</f>
        <v>0</v>
      </c>
      <c r="BK41" s="52" cm="1">
        <f t="array" aca="1" ref="BK41" ca="1">SalarioMensualProyectado('Empleados activos'!$B41,$G41,$D41, 'Empleados activos'!BK$1)</f>
        <v>0</v>
      </c>
      <c r="BL41" s="52" cm="1">
        <f t="array" aca="1" ref="BL41" ca="1">SalarioMensualProyectado('Empleados activos'!$B41,$G41,$D41, 'Empleados activos'!BL$1)</f>
        <v>0</v>
      </c>
      <c r="BM41" s="52" cm="1">
        <f t="array" aca="1" ref="BM41" ca="1">SalarioMensualProyectado('Empleados activos'!$B41,$G41,$D41, 'Empleados activos'!BM$1)</f>
        <v>0</v>
      </c>
      <c r="BN41" s="52" cm="1">
        <f t="array" aca="1" ref="BN41" ca="1">SalarioMensualProyectado('Empleados activos'!$B41,$G41,$D41, 'Empleados activos'!BN$1)</f>
        <v>0</v>
      </c>
      <c r="BO41" s="52" cm="1">
        <f t="array" aca="1" ref="BO41" ca="1">SalarioMensualProyectado('Empleados activos'!$B41,$G41,$D41, 'Empleados activos'!BO$1)</f>
        <v>0</v>
      </c>
      <c r="BP41" s="52" cm="1">
        <f t="array" aca="1" ref="BP41" ca="1">SalarioMensualProyectado('Empleados activos'!$B41,$G41,$D41, 'Empleados activos'!BP$1)</f>
        <v>0</v>
      </c>
      <c r="BQ41" s="52" cm="1">
        <f t="array" aca="1" ref="BQ41" ca="1">SalarioMensualProyectado('Empleados activos'!$B41,$G41,$D41, 'Empleados activos'!BQ$1)</f>
        <v>0</v>
      </c>
      <c r="BR41" s="52" cm="1">
        <f t="array" aca="1" ref="BR41" ca="1">SalarioMensualProyectado('Empleados activos'!$B41,$G41,$D41, 'Empleados activos'!BR$1)</f>
        <v>0</v>
      </c>
      <c r="BS41" s="52" cm="1">
        <f t="array" aca="1" ref="BS41" ca="1">SalarioMensualProyectado('Empleados activos'!$B41,$G41,$D41, 'Empleados activos'!BS$1)</f>
        <v>0</v>
      </c>
      <c r="BT41" s="52" cm="1">
        <f t="array" aca="1" ref="BT41" ca="1">SalarioMensualProyectado('Empleados activos'!$B41,$G41,$D41, 'Empleados activos'!BT$1)</f>
        <v>0</v>
      </c>
      <c r="BU41" s="52" cm="1">
        <f t="array" aca="1" ref="BU41" ca="1">SalarioMensualProyectado('Empleados activos'!$B41,$G41,$D41, 'Empleados activos'!BU$1)</f>
        <v>0</v>
      </c>
      <c r="BV41" s="52" cm="1">
        <f t="array" aca="1" ref="BV41" ca="1">SalarioMensualProyectado('Empleados activos'!$B41,$G41,$D41, 'Empleados activos'!BV$1)</f>
        <v>0</v>
      </c>
      <c r="BW41" s="52" cm="1">
        <f t="array" aca="1" ref="BW41" ca="1">SalarioMensualProyectado('Empleados activos'!$B41,$G41,$D41, 'Empleados activos'!BW$1)</f>
        <v>0</v>
      </c>
      <c r="BX41" s="52" cm="1">
        <f t="array" aca="1" ref="BX41" ca="1">SalarioMensualProyectado('Empleados activos'!$B41,$G41,$D41, 'Empleados activos'!BX$1)</f>
        <v>0</v>
      </c>
      <c r="BY41" s="52" cm="1">
        <f t="array" aca="1" ref="BY41" ca="1">SalarioMensualProyectado('Empleados activos'!$B41,$G41,$D41, 'Empleados activos'!BY$1)</f>
        <v>0</v>
      </c>
      <c r="BZ41" s="52" cm="1">
        <f t="array" aca="1" ref="BZ41" ca="1">SalarioMensualProyectado('Empleados activos'!$B41,$G41,$D41, 'Empleados activos'!BZ$1)</f>
        <v>0</v>
      </c>
      <c r="CA41" s="52" cm="1">
        <f t="array" aca="1" ref="CA41" ca="1">SalarioMensualProyectado('Empleados activos'!$B41,$G41,$D41, 'Empleados activos'!CA$1)</f>
        <v>0</v>
      </c>
      <c r="CB41" s="52" cm="1">
        <f t="array" aca="1" ref="CB41" ca="1">SalarioMensualProyectado('Empleados activos'!$B41,$G41,$D41, 'Empleados activos'!CB$1)</f>
        <v>0</v>
      </c>
      <c r="CC41" s="52" cm="1">
        <f t="array" aca="1" ref="CC41" ca="1">SalarioMensualProyectado('Empleados activos'!$B41,$G41,$D41, 'Empleados activos'!CC$1)</f>
        <v>0</v>
      </c>
      <c r="CD41" s="52" cm="1">
        <f t="array" aca="1" ref="CD41" ca="1">SalarioMensualProyectado('Empleados activos'!$B41,$G41,$D41, 'Empleados activos'!CD$1)</f>
        <v>0</v>
      </c>
      <c r="CE41" s="52" cm="1">
        <f t="array" aca="1" ref="CE41" ca="1">SalarioMensualProyectado('Empleados activos'!$B41,$G41,$D41, 'Empleados activos'!CE$1)</f>
        <v>0</v>
      </c>
      <c r="CF41" s="52" cm="1">
        <f t="array" aca="1" ref="CF41" ca="1">SalarioMensualProyectado('Empleados activos'!$B41,$G41,$D41, 'Empleados activos'!CF$1)</f>
        <v>0</v>
      </c>
      <c r="CG41" s="52" cm="1">
        <f t="array" aca="1" ref="CG41" ca="1">SalarioMensualProyectado('Empleados activos'!$B41,$G41,$D41, 'Empleados activos'!CG$1)</f>
        <v>0</v>
      </c>
      <c r="CH41" s="52" cm="1">
        <f t="array" aca="1" ref="CH41" ca="1">SalarioMensualProyectado('Empleados activos'!$B41,$G41,$D41, 'Empleados activos'!CH$1)</f>
        <v>0</v>
      </c>
      <c r="CI41" s="52" cm="1">
        <f t="array" aca="1" ref="CI41" ca="1">SalarioMensualProyectado('Empleados activos'!$B41,$G41,$D41, 'Empleados activos'!CI$1)</f>
        <v>0</v>
      </c>
      <c r="CJ41" s="52" cm="1">
        <f t="array" aca="1" ref="CJ41" ca="1">SalarioMensualProyectado('Empleados activos'!$B41,$G41,$D41, 'Empleados activos'!CJ$1)</f>
        <v>0</v>
      </c>
      <c r="CK41" s="52" cm="1">
        <f t="array" aca="1" ref="CK41" ca="1">SalarioMensualProyectado('Empleados activos'!$B41,$G41,$D41, 'Empleados activos'!CK$1)</f>
        <v>0</v>
      </c>
      <c r="CL41" s="52" cm="1">
        <f t="array" aca="1" ref="CL41" ca="1">SalarioMensualProyectado('Empleados activos'!$B41,$G41,$D41, 'Empleados activos'!CL$1)</f>
        <v>0</v>
      </c>
      <c r="CM41" s="52" cm="1">
        <f t="array" aca="1" ref="CM41" ca="1">SalarioMensualProyectado('Empleados activos'!$B41,$G41,$D41, 'Empleados activos'!CM$1)</f>
        <v>0</v>
      </c>
      <c r="CN41" s="52" cm="1">
        <f t="array" aca="1" ref="CN41" ca="1">SalarioMensualProyectado('Empleados activos'!$B41,$G41,$D41, 'Empleados activos'!CN$1)</f>
        <v>0</v>
      </c>
      <c r="CO41" s="52" cm="1">
        <f t="array" aca="1" ref="CO41" ca="1">SalarioMensualProyectado('Empleados activos'!$B41,$G41,$D41, 'Empleados activos'!CO$1)</f>
        <v>0</v>
      </c>
      <c r="CP41" s="52" cm="1">
        <f t="array" aca="1" ref="CP41" ca="1">SalarioMensualProyectado('Empleados activos'!$B41,$G41,$D41, 'Empleados activos'!CP$1)</f>
        <v>0</v>
      </c>
      <c r="CQ41" s="52" cm="1">
        <f t="array" aca="1" ref="CQ41" ca="1">SalarioMensualProyectado('Empleados activos'!$B41,$G41,$D41, 'Empleados activos'!CQ$1)</f>
        <v>0</v>
      </c>
      <c r="CR41" s="52" cm="1">
        <f t="array" aca="1" ref="CR41" ca="1">SalarioMensualProyectado('Empleados activos'!$B41,$G41,$D41, 'Empleados activos'!CR$1)</f>
        <v>0</v>
      </c>
      <c r="CS41" s="52" cm="1">
        <f t="array" aca="1" ref="CS41" ca="1">SalarioMensualProyectado('Empleados activos'!$B41,$G41,$D41, 'Empleados activos'!CS$1)</f>
        <v>0</v>
      </c>
      <c r="CT41" s="52" cm="1">
        <f t="array" aca="1" ref="CT41" ca="1">SalarioMensualProyectado('Empleados activos'!$B41,$G41,$D41, 'Empleados activos'!CT$1)</f>
        <v>0</v>
      </c>
      <c r="CU41" s="52" cm="1">
        <f t="array" aca="1" ref="CU41" ca="1">SalarioMensualProyectado('Empleados activos'!$B41,$G41,$D41, 'Empleados activos'!CU$1)</f>
        <v>0</v>
      </c>
      <c r="CV41" s="52" cm="1">
        <f t="array" aca="1" ref="CV41" ca="1">SalarioMensualProyectado('Empleados activos'!$B41,$G41,$D41, 'Empleados activos'!CV$1)</f>
        <v>0</v>
      </c>
      <c r="CW41" s="52" cm="1">
        <f t="array" aca="1" ref="CW41" ca="1">SalarioMensualProyectado('Empleados activos'!$B41,$G41,$D41, 'Empleados activos'!CW$1)</f>
        <v>0</v>
      </c>
      <c r="CX41" s="52" cm="1">
        <f t="array" aca="1" ref="CX41" ca="1">SalarioMensualProyectado('Empleados activos'!$B41,$G41,$D41, 'Empleados activos'!CX$1)</f>
        <v>0</v>
      </c>
      <c r="CY41" s="52" cm="1">
        <f t="array" aca="1" ref="CY41" ca="1">SalarioMensualProyectado('Empleados activos'!$B41,$G41,$D41, 'Empleados activos'!CY$1)</f>
        <v>0</v>
      </c>
      <c r="CZ41" s="52" cm="1">
        <f t="array" aca="1" ref="CZ41" ca="1">SalarioMensualProyectado('Empleados activos'!$B41,$G41,$D41, 'Empleados activos'!CZ$1)</f>
        <v>0</v>
      </c>
      <c r="DA41" s="52" cm="1">
        <f t="array" aca="1" ref="DA41" ca="1">SalarioMensualProyectado('Empleados activos'!$B41,$G41,$D41, 'Empleados activos'!DA$1)</f>
        <v>0</v>
      </c>
      <c r="DB41" s="52" cm="1">
        <f t="array" aca="1" ref="DB41" ca="1">SalarioMensualProyectado('Empleados activos'!$B41,$G41,$D41, 'Empleados activos'!DB$1)</f>
        <v>0</v>
      </c>
      <c r="DC41" s="52" cm="1">
        <f t="array" aca="1" ref="DC41" ca="1">SalarioMensualProyectado('Empleados activos'!$B41,$G41,$D41, 'Empleados activos'!DC$1)</f>
        <v>0</v>
      </c>
    </row>
    <row r="42" spans="1:107" x14ac:dyDescent="0.3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>
        <v>31.096347758980656</v>
      </c>
      <c r="G42" s="12" cm="1">
        <f t="array" aca="1" ref="G42" ca="1">edadCalc(E42)</f>
        <v>57</v>
      </c>
      <c r="K42" s="25"/>
      <c r="L42" s="52" cm="1">
        <f t="array" aca="1" ref="L42" ca="1">SalarioMensualProyectado('Empleados activos'!$B42,$G42,$D42, 'Empleados activos'!L$1)</f>
        <v>806438</v>
      </c>
      <c r="M42" s="52" cm="1">
        <f t="array" aca="1" ref="M42" ca="1">SalarioMensualProyectado('Empleados activos'!$B42,$G42,$D42, 'Empleados activos'!M$1)</f>
        <v>847243.76280000003</v>
      </c>
      <c r="N42" s="52" cm="1">
        <f t="array" aca="1" ref="N42" ca="1">SalarioMensualProyectado('Empleados activos'!$B42,$G42,$D42, 'Empleados activos'!N$1)</f>
        <v>890114.29719767987</v>
      </c>
      <c r="O42" s="52" cm="1">
        <f t="array" aca="1" ref="O42" ca="1">SalarioMensualProyectado('Empleados activos'!$B42,$G42,$D42, 'Empleados activos'!O$1)</f>
        <v>935154.08063588256</v>
      </c>
      <c r="P42" s="52" cm="1">
        <f t="array" aca="1" ref="P42" ca="1">SalarioMensualProyectado('Empleados activos'!$B42,$G42,$D42, 'Empleados activos'!P$1)</f>
        <v>982472.87711605825</v>
      </c>
      <c r="Q42" s="52" cm="1">
        <f t="array" aca="1" ref="Q42" ca="1">SalarioMensualProyectado('Empleados activos'!$B42,$G42,$D42, 'Empleados activos'!Q$1)</f>
        <v>1032186.0046981307</v>
      </c>
      <c r="R42" s="52" cm="1">
        <f t="array" aca="1" ref="R42" ca="1">SalarioMensualProyectado('Empleados activos'!$B42,$G42,$D42, 'Empleados activos'!R$1)</f>
        <v>0</v>
      </c>
      <c r="S42" s="52" cm="1">
        <f t="array" aca="1" ref="S42" ca="1">SalarioMensualProyectado('Empleados activos'!$B42,$G42,$D42, 'Empleados activos'!S$1)</f>
        <v>0</v>
      </c>
      <c r="T42" s="52" cm="1">
        <f t="array" aca="1" ref="T42" ca="1">SalarioMensualProyectado('Empleados activos'!$B42,$G42,$D42, 'Empleados activos'!T$1)</f>
        <v>0</v>
      </c>
      <c r="U42" s="52" cm="1">
        <f t="array" aca="1" ref="U42" ca="1">SalarioMensualProyectado('Empleados activos'!$B42,$G42,$D42, 'Empleados activos'!U$1)</f>
        <v>0</v>
      </c>
      <c r="V42" s="52" cm="1">
        <f t="array" aca="1" ref="V42" ca="1">SalarioMensualProyectado('Empleados activos'!$B42,$G42,$D42, 'Empleados activos'!V$1)</f>
        <v>0</v>
      </c>
      <c r="W42" s="52" cm="1">
        <f t="array" aca="1" ref="W42" ca="1">SalarioMensualProyectado('Empleados activos'!$B42,$G42,$D42, 'Empleados activos'!W$1)</f>
        <v>0</v>
      </c>
      <c r="X42" s="52" cm="1">
        <f t="array" aca="1" ref="X42" ca="1">SalarioMensualProyectado('Empleados activos'!$B42,$G42,$D42, 'Empleados activos'!X$1)</f>
        <v>0</v>
      </c>
      <c r="Y42" s="52" cm="1">
        <f t="array" aca="1" ref="Y42" ca="1">SalarioMensualProyectado('Empleados activos'!$B42,$G42,$D42, 'Empleados activos'!Y$1)</f>
        <v>0</v>
      </c>
      <c r="Z42" s="52" cm="1">
        <f t="array" aca="1" ref="Z42" ca="1">SalarioMensualProyectado('Empleados activos'!$B42,$G42,$D42, 'Empleados activos'!Z$1)</f>
        <v>0</v>
      </c>
      <c r="AA42" s="52" cm="1">
        <f t="array" aca="1" ref="AA42" ca="1">SalarioMensualProyectado('Empleados activos'!$B42,$G42,$D42, 'Empleados activos'!AA$1)</f>
        <v>0</v>
      </c>
      <c r="AB42" s="52" cm="1">
        <f t="array" aca="1" ref="AB42" ca="1">SalarioMensualProyectado('Empleados activos'!$B42,$G42,$D42, 'Empleados activos'!AB$1)</f>
        <v>0</v>
      </c>
      <c r="AC42" s="52" cm="1">
        <f t="array" aca="1" ref="AC42" ca="1">SalarioMensualProyectado('Empleados activos'!$B42,$G42,$D42, 'Empleados activos'!AC$1)</f>
        <v>0</v>
      </c>
      <c r="AD42" s="52" cm="1">
        <f t="array" aca="1" ref="AD42" ca="1">SalarioMensualProyectado('Empleados activos'!$B42,$G42,$D42, 'Empleados activos'!AD$1)</f>
        <v>0</v>
      </c>
      <c r="AE42" s="52" cm="1">
        <f t="array" aca="1" ref="AE42" ca="1">SalarioMensualProyectado('Empleados activos'!$B42,$G42,$D42, 'Empleados activos'!AE$1)</f>
        <v>0</v>
      </c>
      <c r="AF42" s="52" cm="1">
        <f t="array" aca="1" ref="AF42" ca="1">SalarioMensualProyectado('Empleados activos'!$B42,$G42,$D42, 'Empleados activos'!AF$1)</f>
        <v>0</v>
      </c>
      <c r="AG42" s="52" cm="1">
        <f t="array" aca="1" ref="AG42" ca="1">SalarioMensualProyectado('Empleados activos'!$B42,$G42,$D42, 'Empleados activos'!AG$1)</f>
        <v>0</v>
      </c>
      <c r="AH42" s="52" cm="1">
        <f t="array" aca="1" ref="AH42" ca="1">SalarioMensualProyectado('Empleados activos'!$B42,$G42,$D42, 'Empleados activos'!AH$1)</f>
        <v>0</v>
      </c>
      <c r="AI42" s="52" cm="1">
        <f t="array" aca="1" ref="AI42" ca="1">SalarioMensualProyectado('Empleados activos'!$B42,$G42,$D42, 'Empleados activos'!AI$1)</f>
        <v>0</v>
      </c>
      <c r="AJ42" s="52" cm="1">
        <f t="array" aca="1" ref="AJ42" ca="1">SalarioMensualProyectado('Empleados activos'!$B42,$G42,$D42, 'Empleados activos'!AJ$1)</f>
        <v>0</v>
      </c>
      <c r="AK42" s="52" cm="1">
        <f t="array" aca="1" ref="AK42" ca="1">SalarioMensualProyectado('Empleados activos'!$B42,$G42,$D42, 'Empleados activos'!AK$1)</f>
        <v>0</v>
      </c>
      <c r="AL42" s="52" cm="1">
        <f t="array" aca="1" ref="AL42" ca="1">SalarioMensualProyectado('Empleados activos'!$B42,$G42,$D42, 'Empleados activos'!AL$1)</f>
        <v>0</v>
      </c>
      <c r="AM42" s="52" cm="1">
        <f t="array" aca="1" ref="AM42" ca="1">SalarioMensualProyectado('Empleados activos'!$B42,$G42,$D42, 'Empleados activos'!AM$1)</f>
        <v>0</v>
      </c>
      <c r="AN42" s="52" cm="1">
        <f t="array" aca="1" ref="AN42" ca="1">SalarioMensualProyectado('Empleados activos'!$B42,$G42,$D42, 'Empleados activos'!AN$1)</f>
        <v>0</v>
      </c>
      <c r="AO42" s="52" cm="1">
        <f t="array" aca="1" ref="AO42" ca="1">SalarioMensualProyectado('Empleados activos'!$B42,$G42,$D42, 'Empleados activos'!AO$1)</f>
        <v>0</v>
      </c>
      <c r="AP42" s="52" cm="1">
        <f t="array" aca="1" ref="AP42" ca="1">SalarioMensualProyectado('Empleados activos'!$B42,$G42,$D42, 'Empleados activos'!AP$1)</f>
        <v>0</v>
      </c>
      <c r="AQ42" s="52" cm="1">
        <f t="array" aca="1" ref="AQ42" ca="1">SalarioMensualProyectado('Empleados activos'!$B42,$G42,$D42, 'Empleados activos'!AQ$1)</f>
        <v>0</v>
      </c>
      <c r="AR42" s="52" cm="1">
        <f t="array" aca="1" ref="AR42" ca="1">SalarioMensualProyectado('Empleados activos'!$B42,$G42,$D42, 'Empleados activos'!AR$1)</f>
        <v>0</v>
      </c>
      <c r="AS42" s="52" cm="1">
        <f t="array" aca="1" ref="AS42" ca="1">SalarioMensualProyectado('Empleados activos'!$B42,$G42,$D42, 'Empleados activos'!AS$1)</f>
        <v>0</v>
      </c>
      <c r="AT42" s="52" cm="1">
        <f t="array" aca="1" ref="AT42" ca="1">SalarioMensualProyectado('Empleados activos'!$B42,$G42,$D42, 'Empleados activos'!AT$1)</f>
        <v>0</v>
      </c>
      <c r="AU42" s="52" cm="1">
        <f t="array" aca="1" ref="AU42" ca="1">SalarioMensualProyectado('Empleados activos'!$B42,$G42,$D42, 'Empleados activos'!AU$1)</f>
        <v>0</v>
      </c>
      <c r="AV42" s="52" cm="1">
        <f t="array" aca="1" ref="AV42" ca="1">SalarioMensualProyectado('Empleados activos'!$B42,$G42,$D42, 'Empleados activos'!AV$1)</f>
        <v>0</v>
      </c>
      <c r="AW42" s="52" cm="1">
        <f t="array" aca="1" ref="AW42" ca="1">SalarioMensualProyectado('Empleados activos'!$B42,$G42,$D42, 'Empleados activos'!AW$1)</f>
        <v>0</v>
      </c>
      <c r="AX42" s="52" cm="1">
        <f t="array" aca="1" ref="AX42" ca="1">SalarioMensualProyectado('Empleados activos'!$B42,$G42,$D42, 'Empleados activos'!AX$1)</f>
        <v>0</v>
      </c>
      <c r="AY42" s="52" cm="1">
        <f t="array" aca="1" ref="AY42" ca="1">SalarioMensualProyectado('Empleados activos'!$B42,$G42,$D42, 'Empleados activos'!AY$1)</f>
        <v>0</v>
      </c>
      <c r="AZ42" s="52" cm="1">
        <f t="array" aca="1" ref="AZ42" ca="1">SalarioMensualProyectado('Empleados activos'!$B42,$G42,$D42, 'Empleados activos'!AZ$1)</f>
        <v>0</v>
      </c>
      <c r="BA42" s="52" cm="1">
        <f t="array" aca="1" ref="BA42" ca="1">SalarioMensualProyectado('Empleados activos'!$B42,$G42,$D42, 'Empleados activos'!BA$1)</f>
        <v>0</v>
      </c>
      <c r="BB42" s="52" cm="1">
        <f t="array" aca="1" ref="BB42" ca="1">SalarioMensualProyectado('Empleados activos'!$B42,$G42,$D42, 'Empleados activos'!BB$1)</f>
        <v>0</v>
      </c>
      <c r="BC42" s="52" cm="1">
        <f t="array" aca="1" ref="BC42" ca="1">SalarioMensualProyectado('Empleados activos'!$B42,$G42,$D42, 'Empleados activos'!BC$1)</f>
        <v>0</v>
      </c>
      <c r="BD42" s="52" cm="1">
        <f t="array" aca="1" ref="BD42" ca="1">SalarioMensualProyectado('Empleados activos'!$B42,$G42,$D42, 'Empleados activos'!BD$1)</f>
        <v>0</v>
      </c>
      <c r="BE42" s="52" cm="1">
        <f t="array" aca="1" ref="BE42" ca="1">SalarioMensualProyectado('Empleados activos'!$B42,$G42,$D42, 'Empleados activos'!BE$1)</f>
        <v>0</v>
      </c>
      <c r="BF42" s="52" cm="1">
        <f t="array" aca="1" ref="BF42" ca="1">SalarioMensualProyectado('Empleados activos'!$B42,$G42,$D42, 'Empleados activos'!BF$1)</f>
        <v>0</v>
      </c>
      <c r="BG42" s="52" cm="1">
        <f t="array" aca="1" ref="BG42" ca="1">SalarioMensualProyectado('Empleados activos'!$B42,$G42,$D42, 'Empleados activos'!BG$1)</f>
        <v>0</v>
      </c>
      <c r="BH42" s="52" cm="1">
        <f t="array" aca="1" ref="BH42" ca="1">SalarioMensualProyectado('Empleados activos'!$B42,$G42,$D42, 'Empleados activos'!BH$1)</f>
        <v>0</v>
      </c>
      <c r="BI42" s="52" cm="1">
        <f t="array" aca="1" ref="BI42" ca="1">SalarioMensualProyectado('Empleados activos'!$B42,$G42,$D42, 'Empleados activos'!BI$1)</f>
        <v>0</v>
      </c>
      <c r="BJ42" s="52" cm="1">
        <f t="array" aca="1" ref="BJ42" ca="1">SalarioMensualProyectado('Empleados activos'!$B42,$G42,$D42, 'Empleados activos'!BJ$1)</f>
        <v>0</v>
      </c>
      <c r="BK42" s="52" cm="1">
        <f t="array" aca="1" ref="BK42" ca="1">SalarioMensualProyectado('Empleados activos'!$B42,$G42,$D42, 'Empleados activos'!BK$1)</f>
        <v>0</v>
      </c>
      <c r="BL42" s="52" cm="1">
        <f t="array" aca="1" ref="BL42" ca="1">SalarioMensualProyectado('Empleados activos'!$B42,$G42,$D42, 'Empleados activos'!BL$1)</f>
        <v>0</v>
      </c>
      <c r="BM42" s="52" cm="1">
        <f t="array" aca="1" ref="BM42" ca="1">SalarioMensualProyectado('Empleados activos'!$B42,$G42,$D42, 'Empleados activos'!BM$1)</f>
        <v>0</v>
      </c>
      <c r="BN42" s="52" cm="1">
        <f t="array" aca="1" ref="BN42" ca="1">SalarioMensualProyectado('Empleados activos'!$B42,$G42,$D42, 'Empleados activos'!BN$1)</f>
        <v>0</v>
      </c>
      <c r="BO42" s="52" cm="1">
        <f t="array" aca="1" ref="BO42" ca="1">SalarioMensualProyectado('Empleados activos'!$B42,$G42,$D42, 'Empleados activos'!BO$1)</f>
        <v>0</v>
      </c>
      <c r="BP42" s="52" cm="1">
        <f t="array" aca="1" ref="BP42" ca="1">SalarioMensualProyectado('Empleados activos'!$B42,$G42,$D42, 'Empleados activos'!BP$1)</f>
        <v>0</v>
      </c>
      <c r="BQ42" s="52" cm="1">
        <f t="array" aca="1" ref="BQ42" ca="1">SalarioMensualProyectado('Empleados activos'!$B42,$G42,$D42, 'Empleados activos'!BQ$1)</f>
        <v>0</v>
      </c>
      <c r="BR42" s="52" cm="1">
        <f t="array" aca="1" ref="BR42" ca="1">SalarioMensualProyectado('Empleados activos'!$B42,$G42,$D42, 'Empleados activos'!BR$1)</f>
        <v>0</v>
      </c>
      <c r="BS42" s="52" cm="1">
        <f t="array" aca="1" ref="BS42" ca="1">SalarioMensualProyectado('Empleados activos'!$B42,$G42,$D42, 'Empleados activos'!BS$1)</f>
        <v>0</v>
      </c>
      <c r="BT42" s="52" cm="1">
        <f t="array" aca="1" ref="BT42" ca="1">SalarioMensualProyectado('Empleados activos'!$B42,$G42,$D42, 'Empleados activos'!BT$1)</f>
        <v>0</v>
      </c>
      <c r="BU42" s="52" cm="1">
        <f t="array" aca="1" ref="BU42" ca="1">SalarioMensualProyectado('Empleados activos'!$B42,$G42,$D42, 'Empleados activos'!BU$1)</f>
        <v>0</v>
      </c>
      <c r="BV42" s="52" cm="1">
        <f t="array" aca="1" ref="BV42" ca="1">SalarioMensualProyectado('Empleados activos'!$B42,$G42,$D42, 'Empleados activos'!BV$1)</f>
        <v>0</v>
      </c>
      <c r="BW42" s="52" cm="1">
        <f t="array" aca="1" ref="BW42" ca="1">SalarioMensualProyectado('Empleados activos'!$B42,$G42,$D42, 'Empleados activos'!BW$1)</f>
        <v>0</v>
      </c>
      <c r="BX42" s="52" cm="1">
        <f t="array" aca="1" ref="BX42" ca="1">SalarioMensualProyectado('Empleados activos'!$B42,$G42,$D42, 'Empleados activos'!BX$1)</f>
        <v>0</v>
      </c>
      <c r="BY42" s="52" cm="1">
        <f t="array" aca="1" ref="BY42" ca="1">SalarioMensualProyectado('Empleados activos'!$B42,$G42,$D42, 'Empleados activos'!BY$1)</f>
        <v>0</v>
      </c>
      <c r="BZ42" s="52" cm="1">
        <f t="array" aca="1" ref="BZ42" ca="1">SalarioMensualProyectado('Empleados activos'!$B42,$G42,$D42, 'Empleados activos'!BZ$1)</f>
        <v>0</v>
      </c>
      <c r="CA42" s="52" cm="1">
        <f t="array" aca="1" ref="CA42" ca="1">SalarioMensualProyectado('Empleados activos'!$B42,$G42,$D42, 'Empleados activos'!CA$1)</f>
        <v>0</v>
      </c>
      <c r="CB42" s="52" cm="1">
        <f t="array" aca="1" ref="CB42" ca="1">SalarioMensualProyectado('Empleados activos'!$B42,$G42,$D42, 'Empleados activos'!CB$1)</f>
        <v>0</v>
      </c>
      <c r="CC42" s="52" cm="1">
        <f t="array" aca="1" ref="CC42" ca="1">SalarioMensualProyectado('Empleados activos'!$B42,$G42,$D42, 'Empleados activos'!CC$1)</f>
        <v>0</v>
      </c>
      <c r="CD42" s="52" cm="1">
        <f t="array" aca="1" ref="CD42" ca="1">SalarioMensualProyectado('Empleados activos'!$B42,$G42,$D42, 'Empleados activos'!CD$1)</f>
        <v>0</v>
      </c>
      <c r="CE42" s="52" cm="1">
        <f t="array" aca="1" ref="CE42" ca="1">SalarioMensualProyectado('Empleados activos'!$B42,$G42,$D42, 'Empleados activos'!CE$1)</f>
        <v>0</v>
      </c>
      <c r="CF42" s="52" cm="1">
        <f t="array" aca="1" ref="CF42" ca="1">SalarioMensualProyectado('Empleados activos'!$B42,$G42,$D42, 'Empleados activos'!CF$1)</f>
        <v>0</v>
      </c>
      <c r="CG42" s="52" cm="1">
        <f t="array" aca="1" ref="CG42" ca="1">SalarioMensualProyectado('Empleados activos'!$B42,$G42,$D42, 'Empleados activos'!CG$1)</f>
        <v>0</v>
      </c>
      <c r="CH42" s="52" cm="1">
        <f t="array" aca="1" ref="CH42" ca="1">SalarioMensualProyectado('Empleados activos'!$B42,$G42,$D42, 'Empleados activos'!CH$1)</f>
        <v>0</v>
      </c>
      <c r="CI42" s="52" cm="1">
        <f t="array" aca="1" ref="CI42" ca="1">SalarioMensualProyectado('Empleados activos'!$B42,$G42,$D42, 'Empleados activos'!CI$1)</f>
        <v>0</v>
      </c>
      <c r="CJ42" s="52" cm="1">
        <f t="array" aca="1" ref="CJ42" ca="1">SalarioMensualProyectado('Empleados activos'!$B42,$G42,$D42, 'Empleados activos'!CJ$1)</f>
        <v>0</v>
      </c>
      <c r="CK42" s="52" cm="1">
        <f t="array" aca="1" ref="CK42" ca="1">SalarioMensualProyectado('Empleados activos'!$B42,$G42,$D42, 'Empleados activos'!CK$1)</f>
        <v>0</v>
      </c>
      <c r="CL42" s="52" cm="1">
        <f t="array" aca="1" ref="CL42" ca="1">SalarioMensualProyectado('Empleados activos'!$B42,$G42,$D42, 'Empleados activos'!CL$1)</f>
        <v>0</v>
      </c>
      <c r="CM42" s="52" cm="1">
        <f t="array" aca="1" ref="CM42" ca="1">SalarioMensualProyectado('Empleados activos'!$B42,$G42,$D42, 'Empleados activos'!CM$1)</f>
        <v>0</v>
      </c>
      <c r="CN42" s="52" cm="1">
        <f t="array" aca="1" ref="CN42" ca="1">SalarioMensualProyectado('Empleados activos'!$B42,$G42,$D42, 'Empleados activos'!CN$1)</f>
        <v>0</v>
      </c>
      <c r="CO42" s="52" cm="1">
        <f t="array" aca="1" ref="CO42" ca="1">SalarioMensualProyectado('Empleados activos'!$B42,$G42,$D42, 'Empleados activos'!CO$1)</f>
        <v>0</v>
      </c>
      <c r="CP42" s="52" cm="1">
        <f t="array" aca="1" ref="CP42" ca="1">SalarioMensualProyectado('Empleados activos'!$B42,$G42,$D42, 'Empleados activos'!CP$1)</f>
        <v>0</v>
      </c>
      <c r="CQ42" s="52" cm="1">
        <f t="array" aca="1" ref="CQ42" ca="1">SalarioMensualProyectado('Empleados activos'!$B42,$G42,$D42, 'Empleados activos'!CQ$1)</f>
        <v>0</v>
      </c>
      <c r="CR42" s="52" cm="1">
        <f t="array" aca="1" ref="CR42" ca="1">SalarioMensualProyectado('Empleados activos'!$B42,$G42,$D42, 'Empleados activos'!CR$1)</f>
        <v>0</v>
      </c>
      <c r="CS42" s="52" cm="1">
        <f t="array" aca="1" ref="CS42" ca="1">SalarioMensualProyectado('Empleados activos'!$B42,$G42,$D42, 'Empleados activos'!CS$1)</f>
        <v>0</v>
      </c>
      <c r="CT42" s="52" cm="1">
        <f t="array" aca="1" ref="CT42" ca="1">SalarioMensualProyectado('Empleados activos'!$B42,$G42,$D42, 'Empleados activos'!CT$1)</f>
        <v>0</v>
      </c>
      <c r="CU42" s="52" cm="1">
        <f t="array" aca="1" ref="CU42" ca="1">SalarioMensualProyectado('Empleados activos'!$B42,$G42,$D42, 'Empleados activos'!CU$1)</f>
        <v>0</v>
      </c>
      <c r="CV42" s="52" cm="1">
        <f t="array" aca="1" ref="CV42" ca="1">SalarioMensualProyectado('Empleados activos'!$B42,$G42,$D42, 'Empleados activos'!CV$1)</f>
        <v>0</v>
      </c>
      <c r="CW42" s="52" cm="1">
        <f t="array" aca="1" ref="CW42" ca="1">SalarioMensualProyectado('Empleados activos'!$B42,$G42,$D42, 'Empleados activos'!CW$1)</f>
        <v>0</v>
      </c>
      <c r="CX42" s="52" cm="1">
        <f t="array" aca="1" ref="CX42" ca="1">SalarioMensualProyectado('Empleados activos'!$B42,$G42,$D42, 'Empleados activos'!CX$1)</f>
        <v>0</v>
      </c>
      <c r="CY42" s="52" cm="1">
        <f t="array" aca="1" ref="CY42" ca="1">SalarioMensualProyectado('Empleados activos'!$B42,$G42,$D42, 'Empleados activos'!CY$1)</f>
        <v>0</v>
      </c>
      <c r="CZ42" s="52" cm="1">
        <f t="array" aca="1" ref="CZ42" ca="1">SalarioMensualProyectado('Empleados activos'!$B42,$G42,$D42, 'Empleados activos'!CZ$1)</f>
        <v>0</v>
      </c>
      <c r="DA42" s="52" cm="1">
        <f t="array" aca="1" ref="DA42" ca="1">SalarioMensualProyectado('Empleados activos'!$B42,$G42,$D42, 'Empleados activos'!DA$1)</f>
        <v>0</v>
      </c>
      <c r="DB42" s="52" cm="1">
        <f t="array" aca="1" ref="DB42" ca="1">SalarioMensualProyectado('Empleados activos'!$B42,$G42,$D42, 'Empleados activos'!DB$1)</f>
        <v>0</v>
      </c>
      <c r="DC42" s="52" cm="1">
        <f t="array" aca="1" ref="DC42" ca="1">SalarioMensualProyectado('Empleados activos'!$B42,$G42,$D42, 'Empleados activos'!DC$1)</f>
        <v>0</v>
      </c>
    </row>
    <row r="43" spans="1:107" x14ac:dyDescent="0.3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>
        <v>48.846644248579132</v>
      </c>
      <c r="G43" s="12" cm="1">
        <f t="array" aca="1" ref="G43" ca="1">edadCalc(E43)</f>
        <v>40</v>
      </c>
      <c r="K43" s="25"/>
      <c r="L43" s="52" cm="1">
        <f t="array" aca="1" ref="L43" ca="1">SalarioMensualProyectado('Empleados activos'!$B43,$G43,$D43, 'Empleados activos'!L$1)</f>
        <v>566986.4</v>
      </c>
      <c r="M43" s="52" cm="1">
        <f t="array" aca="1" ref="M43" ca="1">SalarioMensualProyectado('Empleados activos'!$B43,$G43,$D43, 'Empleados activos'!M$1)</f>
        <v>595675.91183999996</v>
      </c>
      <c r="N43" s="52" cm="1">
        <f t="array" aca="1" ref="N43" ca="1">SalarioMensualProyectado('Empleados activos'!$B43,$G43,$D43, 'Empleados activos'!N$1)</f>
        <v>625817.11297910393</v>
      </c>
      <c r="O43" s="52" cm="1">
        <f t="array" aca="1" ref="O43" ca="1">SalarioMensualProyectado('Empleados activos'!$B43,$G43,$D43, 'Empleados activos'!O$1)</f>
        <v>657483.45889584662</v>
      </c>
      <c r="P43" s="52" cm="1">
        <f t="array" aca="1" ref="P43" ca="1">SalarioMensualProyectado('Empleados activos'!$B43,$G43,$D43, 'Empleados activos'!P$1)</f>
        <v>690752.12191597652</v>
      </c>
      <c r="Q43" s="52" cm="1">
        <f t="array" aca="1" ref="Q43" ca="1">SalarioMensualProyectado('Empleados activos'!$B43,$G43,$D43, 'Empleados activos'!Q$1)</f>
        <v>725704.17928492487</v>
      </c>
      <c r="R43" s="52" cm="1">
        <f t="array" aca="1" ref="R43" ca="1">SalarioMensualProyectado('Empleados activos'!$B43,$G43,$D43, 'Empleados activos'!R$1)</f>
        <v>762424.81075674214</v>
      </c>
      <c r="S43" s="52" cm="1">
        <f t="array" aca="1" ref="S43" ca="1">SalarioMensualProyectado('Empleados activos'!$B43,$G43,$D43, 'Empleados activos'!S$1)</f>
        <v>801003.50618103321</v>
      </c>
      <c r="T43" s="52" cm="1">
        <f t="array" aca="1" ref="T43" ca="1">SalarioMensualProyectado('Empleados activos'!$B43,$G43,$D43, 'Empleados activos'!T$1)</f>
        <v>841534.28359379352</v>
      </c>
      <c r="U43" s="52" cm="1">
        <f t="array" aca="1" ref="U43" ca="1">SalarioMensualProyectado('Empleados activos'!$B43,$G43,$D43, 'Empleados activos'!U$1)</f>
        <v>884115.91834363947</v>
      </c>
      <c r="V43" s="52" cm="1">
        <f t="array" aca="1" ref="V43" ca="1">SalarioMensualProyectado('Empleados activos'!$B43,$G43,$D43, 'Empleados activos'!V$1)</f>
        <v>928852.18381182756</v>
      </c>
      <c r="W43" s="52" cm="1">
        <f t="array" aca="1" ref="W43" ca="1">SalarioMensualProyectado('Empleados activos'!$B43,$G43,$D43, 'Empleados activos'!W$1)</f>
        <v>975852.10431270592</v>
      </c>
      <c r="X43" s="52" cm="1">
        <f t="array" aca="1" ref="X43" ca="1">SalarioMensualProyectado('Empleados activos'!$B43,$G43,$D43, 'Empleados activos'!X$1)</f>
        <v>1025230.2207909288</v>
      </c>
      <c r="Y43" s="52" cm="1">
        <f t="array" aca="1" ref="Y43" ca="1">SalarioMensualProyectado('Empleados activos'!$B43,$G43,$D43, 'Empleados activos'!Y$1)</f>
        <v>1077106.8699629498</v>
      </c>
      <c r="Z43" s="52" cm="1">
        <f t="array" aca="1" ref="Z43" ca="1">SalarioMensualProyectado('Empleados activos'!$B43,$G43,$D43, 'Empleados activos'!Z$1)</f>
        <v>1131608.4775830752</v>
      </c>
      <c r="AA43" s="52" cm="1">
        <f t="array" aca="1" ref="AA43" ca="1">SalarioMensualProyectado('Empleados activos'!$B43,$G43,$D43, 'Empleados activos'!AA$1)</f>
        <v>1188867.8665487787</v>
      </c>
      <c r="AB43" s="52" cm="1">
        <f t="array" aca="1" ref="AB43" ca="1">SalarioMensualProyectado('Empleados activos'!$B43,$G43,$D43, 'Empleados activos'!AB$1)</f>
        <v>1249024.5805961469</v>
      </c>
      <c r="AC43" s="52" cm="1">
        <f t="array" aca="1" ref="AC43" ca="1">SalarioMensualProyectado('Empleados activos'!$B43,$G43,$D43, 'Empleados activos'!AC$1)</f>
        <v>1312225.2243743117</v>
      </c>
      <c r="AD43" s="52" cm="1">
        <f t="array" aca="1" ref="AD43" ca="1">SalarioMensualProyectado('Empleados activos'!$B43,$G43,$D43, 'Empleados activos'!AD$1)</f>
        <v>1378623.8207276519</v>
      </c>
      <c r="AE43" s="52" cm="1">
        <f t="array" aca="1" ref="AE43" ca="1">SalarioMensualProyectado('Empleados activos'!$B43,$G43,$D43, 'Empleados activos'!AE$1)</f>
        <v>1448382.186056471</v>
      </c>
      <c r="AF43" s="52" cm="1">
        <f t="array" aca="1" ref="AF43" ca="1">SalarioMensualProyectado('Empleados activos'!$B43,$G43,$D43, 'Empleados activos'!AF$1)</f>
        <v>1521670.3246709285</v>
      </c>
      <c r="AG43" s="52" cm="1">
        <f t="array" aca="1" ref="AG43" ca="1">SalarioMensualProyectado('Empleados activos'!$B43,$G43,$D43, 'Empleados activos'!AG$1)</f>
        <v>1598666.8430992775</v>
      </c>
      <c r="AH43" s="52" cm="1">
        <f t="array" aca="1" ref="AH43" ca="1">SalarioMensualProyectado('Empleados activos'!$B43,$G43,$D43, 'Empleados activos'!AH$1)</f>
        <v>1679559.385360101</v>
      </c>
      <c r="AI43" s="52" cm="1">
        <f t="array" aca="1" ref="AI43" ca="1">SalarioMensualProyectado('Empleados activos'!$B43,$G43,$D43, 'Empleados activos'!AI$1)</f>
        <v>0</v>
      </c>
      <c r="AJ43" s="52" cm="1">
        <f t="array" aca="1" ref="AJ43" ca="1">SalarioMensualProyectado('Empleados activos'!$B43,$G43,$D43, 'Empleados activos'!AJ$1)</f>
        <v>0</v>
      </c>
      <c r="AK43" s="52" cm="1">
        <f t="array" aca="1" ref="AK43" ca="1">SalarioMensualProyectado('Empleados activos'!$B43,$G43,$D43, 'Empleados activos'!AK$1)</f>
        <v>0</v>
      </c>
      <c r="AL43" s="52" cm="1">
        <f t="array" aca="1" ref="AL43" ca="1">SalarioMensualProyectado('Empleados activos'!$B43,$G43,$D43, 'Empleados activos'!AL$1)</f>
        <v>0</v>
      </c>
      <c r="AM43" s="52" cm="1">
        <f t="array" aca="1" ref="AM43" ca="1">SalarioMensualProyectado('Empleados activos'!$B43,$G43,$D43, 'Empleados activos'!AM$1)</f>
        <v>0</v>
      </c>
      <c r="AN43" s="52" cm="1">
        <f t="array" aca="1" ref="AN43" ca="1">SalarioMensualProyectado('Empleados activos'!$B43,$G43,$D43, 'Empleados activos'!AN$1)</f>
        <v>0</v>
      </c>
      <c r="AO43" s="52" cm="1">
        <f t="array" aca="1" ref="AO43" ca="1">SalarioMensualProyectado('Empleados activos'!$B43,$G43,$D43, 'Empleados activos'!AO$1)</f>
        <v>0</v>
      </c>
      <c r="AP43" s="52" cm="1">
        <f t="array" aca="1" ref="AP43" ca="1">SalarioMensualProyectado('Empleados activos'!$B43,$G43,$D43, 'Empleados activos'!AP$1)</f>
        <v>0</v>
      </c>
      <c r="AQ43" s="52" cm="1">
        <f t="array" aca="1" ref="AQ43" ca="1">SalarioMensualProyectado('Empleados activos'!$B43,$G43,$D43, 'Empleados activos'!AQ$1)</f>
        <v>0</v>
      </c>
      <c r="AR43" s="52" cm="1">
        <f t="array" aca="1" ref="AR43" ca="1">SalarioMensualProyectado('Empleados activos'!$B43,$G43,$D43, 'Empleados activos'!AR$1)</f>
        <v>0</v>
      </c>
      <c r="AS43" s="52" cm="1">
        <f t="array" aca="1" ref="AS43" ca="1">SalarioMensualProyectado('Empleados activos'!$B43,$G43,$D43, 'Empleados activos'!AS$1)</f>
        <v>0</v>
      </c>
      <c r="AT43" s="52" cm="1">
        <f t="array" aca="1" ref="AT43" ca="1">SalarioMensualProyectado('Empleados activos'!$B43,$G43,$D43, 'Empleados activos'!AT$1)</f>
        <v>0</v>
      </c>
      <c r="AU43" s="52" cm="1">
        <f t="array" aca="1" ref="AU43" ca="1">SalarioMensualProyectado('Empleados activos'!$B43,$G43,$D43, 'Empleados activos'!AU$1)</f>
        <v>0</v>
      </c>
      <c r="AV43" s="52" cm="1">
        <f t="array" aca="1" ref="AV43" ca="1">SalarioMensualProyectado('Empleados activos'!$B43,$G43,$D43, 'Empleados activos'!AV$1)</f>
        <v>0</v>
      </c>
      <c r="AW43" s="52" cm="1">
        <f t="array" aca="1" ref="AW43" ca="1">SalarioMensualProyectado('Empleados activos'!$B43,$G43,$D43, 'Empleados activos'!AW$1)</f>
        <v>0</v>
      </c>
      <c r="AX43" s="52" cm="1">
        <f t="array" aca="1" ref="AX43" ca="1">SalarioMensualProyectado('Empleados activos'!$B43,$G43,$D43, 'Empleados activos'!AX$1)</f>
        <v>0</v>
      </c>
      <c r="AY43" s="52" cm="1">
        <f t="array" aca="1" ref="AY43" ca="1">SalarioMensualProyectado('Empleados activos'!$B43,$G43,$D43, 'Empleados activos'!AY$1)</f>
        <v>0</v>
      </c>
      <c r="AZ43" s="52" cm="1">
        <f t="array" aca="1" ref="AZ43" ca="1">SalarioMensualProyectado('Empleados activos'!$B43,$G43,$D43, 'Empleados activos'!AZ$1)</f>
        <v>0</v>
      </c>
      <c r="BA43" s="52" cm="1">
        <f t="array" aca="1" ref="BA43" ca="1">SalarioMensualProyectado('Empleados activos'!$B43,$G43,$D43, 'Empleados activos'!BA$1)</f>
        <v>0</v>
      </c>
      <c r="BB43" s="52" cm="1">
        <f t="array" aca="1" ref="BB43" ca="1">SalarioMensualProyectado('Empleados activos'!$B43,$G43,$D43, 'Empleados activos'!BB$1)</f>
        <v>0</v>
      </c>
      <c r="BC43" s="52" cm="1">
        <f t="array" aca="1" ref="BC43" ca="1">SalarioMensualProyectado('Empleados activos'!$B43,$G43,$D43, 'Empleados activos'!BC$1)</f>
        <v>0</v>
      </c>
      <c r="BD43" s="52" cm="1">
        <f t="array" aca="1" ref="BD43" ca="1">SalarioMensualProyectado('Empleados activos'!$B43,$G43,$D43, 'Empleados activos'!BD$1)</f>
        <v>0</v>
      </c>
      <c r="BE43" s="52" cm="1">
        <f t="array" aca="1" ref="BE43" ca="1">SalarioMensualProyectado('Empleados activos'!$B43,$G43,$D43, 'Empleados activos'!BE$1)</f>
        <v>0</v>
      </c>
      <c r="BF43" s="52" cm="1">
        <f t="array" aca="1" ref="BF43" ca="1">SalarioMensualProyectado('Empleados activos'!$B43,$G43,$D43, 'Empleados activos'!BF$1)</f>
        <v>0</v>
      </c>
      <c r="BG43" s="52" cm="1">
        <f t="array" aca="1" ref="BG43" ca="1">SalarioMensualProyectado('Empleados activos'!$B43,$G43,$D43, 'Empleados activos'!BG$1)</f>
        <v>0</v>
      </c>
      <c r="BH43" s="52" cm="1">
        <f t="array" aca="1" ref="BH43" ca="1">SalarioMensualProyectado('Empleados activos'!$B43,$G43,$D43, 'Empleados activos'!BH$1)</f>
        <v>0</v>
      </c>
      <c r="BI43" s="52" cm="1">
        <f t="array" aca="1" ref="BI43" ca="1">SalarioMensualProyectado('Empleados activos'!$B43,$G43,$D43, 'Empleados activos'!BI$1)</f>
        <v>0</v>
      </c>
      <c r="BJ43" s="52" cm="1">
        <f t="array" aca="1" ref="BJ43" ca="1">SalarioMensualProyectado('Empleados activos'!$B43,$G43,$D43, 'Empleados activos'!BJ$1)</f>
        <v>0</v>
      </c>
      <c r="BK43" s="52" cm="1">
        <f t="array" aca="1" ref="BK43" ca="1">SalarioMensualProyectado('Empleados activos'!$B43,$G43,$D43, 'Empleados activos'!BK$1)</f>
        <v>0</v>
      </c>
      <c r="BL43" s="52" cm="1">
        <f t="array" aca="1" ref="BL43" ca="1">SalarioMensualProyectado('Empleados activos'!$B43,$G43,$D43, 'Empleados activos'!BL$1)</f>
        <v>0</v>
      </c>
      <c r="BM43" s="52" cm="1">
        <f t="array" aca="1" ref="BM43" ca="1">SalarioMensualProyectado('Empleados activos'!$B43,$G43,$D43, 'Empleados activos'!BM$1)</f>
        <v>0</v>
      </c>
      <c r="BN43" s="52" cm="1">
        <f t="array" aca="1" ref="BN43" ca="1">SalarioMensualProyectado('Empleados activos'!$B43,$G43,$D43, 'Empleados activos'!BN$1)</f>
        <v>0</v>
      </c>
      <c r="BO43" s="52" cm="1">
        <f t="array" aca="1" ref="BO43" ca="1">SalarioMensualProyectado('Empleados activos'!$B43,$G43,$D43, 'Empleados activos'!BO$1)</f>
        <v>0</v>
      </c>
      <c r="BP43" s="52" cm="1">
        <f t="array" aca="1" ref="BP43" ca="1">SalarioMensualProyectado('Empleados activos'!$B43,$G43,$D43, 'Empleados activos'!BP$1)</f>
        <v>0</v>
      </c>
      <c r="BQ43" s="52" cm="1">
        <f t="array" aca="1" ref="BQ43" ca="1">SalarioMensualProyectado('Empleados activos'!$B43,$G43,$D43, 'Empleados activos'!BQ$1)</f>
        <v>0</v>
      </c>
      <c r="BR43" s="52" cm="1">
        <f t="array" aca="1" ref="BR43" ca="1">SalarioMensualProyectado('Empleados activos'!$B43,$G43,$D43, 'Empleados activos'!BR$1)</f>
        <v>0</v>
      </c>
      <c r="BS43" s="52" cm="1">
        <f t="array" aca="1" ref="BS43" ca="1">SalarioMensualProyectado('Empleados activos'!$B43,$G43,$D43, 'Empleados activos'!BS$1)</f>
        <v>0</v>
      </c>
      <c r="BT43" s="52" cm="1">
        <f t="array" aca="1" ref="BT43" ca="1">SalarioMensualProyectado('Empleados activos'!$B43,$G43,$D43, 'Empleados activos'!BT$1)</f>
        <v>0</v>
      </c>
      <c r="BU43" s="52" cm="1">
        <f t="array" aca="1" ref="BU43" ca="1">SalarioMensualProyectado('Empleados activos'!$B43,$G43,$D43, 'Empleados activos'!BU$1)</f>
        <v>0</v>
      </c>
      <c r="BV43" s="52" cm="1">
        <f t="array" aca="1" ref="BV43" ca="1">SalarioMensualProyectado('Empleados activos'!$B43,$G43,$D43, 'Empleados activos'!BV$1)</f>
        <v>0</v>
      </c>
      <c r="BW43" s="52" cm="1">
        <f t="array" aca="1" ref="BW43" ca="1">SalarioMensualProyectado('Empleados activos'!$B43,$G43,$D43, 'Empleados activos'!BW$1)</f>
        <v>0</v>
      </c>
      <c r="BX43" s="52" cm="1">
        <f t="array" aca="1" ref="BX43" ca="1">SalarioMensualProyectado('Empleados activos'!$B43,$G43,$D43, 'Empleados activos'!BX$1)</f>
        <v>0</v>
      </c>
      <c r="BY43" s="52" cm="1">
        <f t="array" aca="1" ref="BY43" ca="1">SalarioMensualProyectado('Empleados activos'!$B43,$G43,$D43, 'Empleados activos'!BY$1)</f>
        <v>0</v>
      </c>
      <c r="BZ43" s="52" cm="1">
        <f t="array" aca="1" ref="BZ43" ca="1">SalarioMensualProyectado('Empleados activos'!$B43,$G43,$D43, 'Empleados activos'!BZ$1)</f>
        <v>0</v>
      </c>
      <c r="CA43" s="52" cm="1">
        <f t="array" aca="1" ref="CA43" ca="1">SalarioMensualProyectado('Empleados activos'!$B43,$G43,$D43, 'Empleados activos'!CA$1)</f>
        <v>0</v>
      </c>
      <c r="CB43" s="52" cm="1">
        <f t="array" aca="1" ref="CB43" ca="1">SalarioMensualProyectado('Empleados activos'!$B43,$G43,$D43, 'Empleados activos'!CB$1)</f>
        <v>0</v>
      </c>
      <c r="CC43" s="52" cm="1">
        <f t="array" aca="1" ref="CC43" ca="1">SalarioMensualProyectado('Empleados activos'!$B43,$G43,$D43, 'Empleados activos'!CC$1)</f>
        <v>0</v>
      </c>
      <c r="CD43" s="52" cm="1">
        <f t="array" aca="1" ref="CD43" ca="1">SalarioMensualProyectado('Empleados activos'!$B43,$G43,$D43, 'Empleados activos'!CD$1)</f>
        <v>0</v>
      </c>
      <c r="CE43" s="52" cm="1">
        <f t="array" aca="1" ref="CE43" ca="1">SalarioMensualProyectado('Empleados activos'!$B43,$G43,$D43, 'Empleados activos'!CE$1)</f>
        <v>0</v>
      </c>
      <c r="CF43" s="52" cm="1">
        <f t="array" aca="1" ref="CF43" ca="1">SalarioMensualProyectado('Empleados activos'!$B43,$G43,$D43, 'Empleados activos'!CF$1)</f>
        <v>0</v>
      </c>
      <c r="CG43" s="52" cm="1">
        <f t="array" aca="1" ref="CG43" ca="1">SalarioMensualProyectado('Empleados activos'!$B43,$G43,$D43, 'Empleados activos'!CG$1)</f>
        <v>0</v>
      </c>
      <c r="CH43" s="52" cm="1">
        <f t="array" aca="1" ref="CH43" ca="1">SalarioMensualProyectado('Empleados activos'!$B43,$G43,$D43, 'Empleados activos'!CH$1)</f>
        <v>0</v>
      </c>
      <c r="CI43" s="52" cm="1">
        <f t="array" aca="1" ref="CI43" ca="1">SalarioMensualProyectado('Empleados activos'!$B43,$G43,$D43, 'Empleados activos'!CI$1)</f>
        <v>0</v>
      </c>
      <c r="CJ43" s="52" cm="1">
        <f t="array" aca="1" ref="CJ43" ca="1">SalarioMensualProyectado('Empleados activos'!$B43,$G43,$D43, 'Empleados activos'!CJ$1)</f>
        <v>0</v>
      </c>
      <c r="CK43" s="52" cm="1">
        <f t="array" aca="1" ref="CK43" ca="1">SalarioMensualProyectado('Empleados activos'!$B43,$G43,$D43, 'Empleados activos'!CK$1)</f>
        <v>0</v>
      </c>
      <c r="CL43" s="52" cm="1">
        <f t="array" aca="1" ref="CL43" ca="1">SalarioMensualProyectado('Empleados activos'!$B43,$G43,$D43, 'Empleados activos'!CL$1)</f>
        <v>0</v>
      </c>
      <c r="CM43" s="52" cm="1">
        <f t="array" aca="1" ref="CM43" ca="1">SalarioMensualProyectado('Empleados activos'!$B43,$G43,$D43, 'Empleados activos'!CM$1)</f>
        <v>0</v>
      </c>
      <c r="CN43" s="52" cm="1">
        <f t="array" aca="1" ref="CN43" ca="1">SalarioMensualProyectado('Empleados activos'!$B43,$G43,$D43, 'Empleados activos'!CN$1)</f>
        <v>0</v>
      </c>
      <c r="CO43" s="52" cm="1">
        <f t="array" aca="1" ref="CO43" ca="1">SalarioMensualProyectado('Empleados activos'!$B43,$G43,$D43, 'Empleados activos'!CO$1)</f>
        <v>0</v>
      </c>
      <c r="CP43" s="52" cm="1">
        <f t="array" aca="1" ref="CP43" ca="1">SalarioMensualProyectado('Empleados activos'!$B43,$G43,$D43, 'Empleados activos'!CP$1)</f>
        <v>0</v>
      </c>
      <c r="CQ43" s="52" cm="1">
        <f t="array" aca="1" ref="CQ43" ca="1">SalarioMensualProyectado('Empleados activos'!$B43,$G43,$D43, 'Empleados activos'!CQ$1)</f>
        <v>0</v>
      </c>
      <c r="CR43" s="52" cm="1">
        <f t="array" aca="1" ref="CR43" ca="1">SalarioMensualProyectado('Empleados activos'!$B43,$G43,$D43, 'Empleados activos'!CR$1)</f>
        <v>0</v>
      </c>
      <c r="CS43" s="52" cm="1">
        <f t="array" aca="1" ref="CS43" ca="1">SalarioMensualProyectado('Empleados activos'!$B43,$G43,$D43, 'Empleados activos'!CS$1)</f>
        <v>0</v>
      </c>
      <c r="CT43" s="52" cm="1">
        <f t="array" aca="1" ref="CT43" ca="1">SalarioMensualProyectado('Empleados activos'!$B43,$G43,$D43, 'Empleados activos'!CT$1)</f>
        <v>0</v>
      </c>
      <c r="CU43" s="52" cm="1">
        <f t="array" aca="1" ref="CU43" ca="1">SalarioMensualProyectado('Empleados activos'!$B43,$G43,$D43, 'Empleados activos'!CU$1)</f>
        <v>0</v>
      </c>
      <c r="CV43" s="52" cm="1">
        <f t="array" aca="1" ref="CV43" ca="1">SalarioMensualProyectado('Empleados activos'!$B43,$G43,$D43, 'Empleados activos'!CV$1)</f>
        <v>0</v>
      </c>
      <c r="CW43" s="52" cm="1">
        <f t="array" aca="1" ref="CW43" ca="1">SalarioMensualProyectado('Empleados activos'!$B43,$G43,$D43, 'Empleados activos'!CW$1)</f>
        <v>0</v>
      </c>
      <c r="CX43" s="52" cm="1">
        <f t="array" aca="1" ref="CX43" ca="1">SalarioMensualProyectado('Empleados activos'!$B43,$G43,$D43, 'Empleados activos'!CX$1)</f>
        <v>0</v>
      </c>
      <c r="CY43" s="52" cm="1">
        <f t="array" aca="1" ref="CY43" ca="1">SalarioMensualProyectado('Empleados activos'!$B43,$G43,$D43, 'Empleados activos'!CY$1)</f>
        <v>0</v>
      </c>
      <c r="CZ43" s="52" cm="1">
        <f t="array" aca="1" ref="CZ43" ca="1">SalarioMensualProyectado('Empleados activos'!$B43,$G43,$D43, 'Empleados activos'!CZ$1)</f>
        <v>0</v>
      </c>
      <c r="DA43" s="52" cm="1">
        <f t="array" aca="1" ref="DA43" ca="1">SalarioMensualProyectado('Empleados activos'!$B43,$G43,$D43, 'Empleados activos'!DA$1)</f>
        <v>0</v>
      </c>
      <c r="DB43" s="52" cm="1">
        <f t="array" aca="1" ref="DB43" ca="1">SalarioMensualProyectado('Empleados activos'!$B43,$G43,$D43, 'Empleados activos'!DB$1)</f>
        <v>0</v>
      </c>
      <c r="DC43" s="52" cm="1">
        <f t="array" aca="1" ref="DC43" ca="1">SalarioMensualProyectado('Empleados activos'!$B43,$G43,$D43, 'Empleados activos'!DC$1)</f>
        <v>0</v>
      </c>
    </row>
    <row r="44" spans="1:107" x14ac:dyDescent="0.3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>
        <v>49.484228029380745</v>
      </c>
      <c r="G44" s="12" cm="1">
        <f t="array" aca="1" ref="G44" ca="1">edadCalc(E44)</f>
        <v>35</v>
      </c>
      <c r="K44" s="25"/>
      <c r="L44" s="52" cm="1">
        <f t="array" aca="1" ref="L44" ca="1">SalarioMensualProyectado('Empleados activos'!$B44,$G44,$D44, 'Empleados activos'!L$1)</f>
        <v>2219905.7000000002</v>
      </c>
      <c r="M44" s="52" cm="1">
        <f t="array" aca="1" ref="M44" ca="1">SalarioMensualProyectado('Empleados activos'!$B44,$G44,$D44, 'Empleados activos'!M$1)</f>
        <v>2332232.9284200002</v>
      </c>
      <c r="N44" s="52" cm="1">
        <f t="array" aca="1" ref="N44" ca="1">SalarioMensualProyectado('Empleados activos'!$B44,$G44,$D44, 'Empleados activos'!N$1)</f>
        <v>2450243.9145980519</v>
      </c>
      <c r="O44" s="52" cm="1">
        <f t="array" aca="1" ref="O44" ca="1">SalarioMensualProyectado('Empleados activos'!$B44,$G44,$D44, 'Empleados activos'!O$1)</f>
        <v>2574226.2566767135</v>
      </c>
      <c r="P44" s="52" cm="1">
        <f t="array" aca="1" ref="P44" ca="1">SalarioMensualProyectado('Empleados activos'!$B44,$G44,$D44, 'Empleados activos'!P$1)</f>
        <v>2704482.1052645552</v>
      </c>
      <c r="Q44" s="52" cm="1">
        <f t="array" aca="1" ref="Q44" ca="1">SalarioMensualProyectado('Empleados activos'!$B44,$G44,$D44, 'Empleados activos'!Q$1)</f>
        <v>2841328.8997909413</v>
      </c>
      <c r="R44" s="52" cm="1">
        <f t="array" aca="1" ref="R44" ca="1">SalarioMensualProyectado('Empleados activos'!$B44,$G44,$D44, 'Empleados activos'!R$1)</f>
        <v>2985100.1421203632</v>
      </c>
      <c r="S44" s="52" cm="1">
        <f t="array" aca="1" ref="S44" ca="1">SalarioMensualProyectado('Empleados activos'!$B44,$G44,$D44, 'Empleados activos'!S$1)</f>
        <v>3136146.2093116534</v>
      </c>
      <c r="T44" s="52" cm="1">
        <f t="array" aca="1" ref="T44" ca="1">SalarioMensualProyectado('Empleados activos'!$B44,$G44,$D44, 'Empleados activos'!T$1)</f>
        <v>3294835.2075028233</v>
      </c>
      <c r="U44" s="52" cm="1">
        <f t="array" aca="1" ref="U44" ca="1">SalarioMensualProyectado('Empleados activos'!$B44,$G44,$D44, 'Empleados activos'!U$1)</f>
        <v>3461553.8690024661</v>
      </c>
      <c r="V44" s="52" cm="1">
        <f t="array" aca="1" ref="V44" ca="1">SalarioMensualProyectado('Empleados activos'!$B44,$G44,$D44, 'Empleados activos'!V$1)</f>
        <v>3636708.4947739905</v>
      </c>
      <c r="W44" s="52" cm="1">
        <f t="array" aca="1" ref="W44" ca="1">SalarioMensualProyectado('Empleados activos'!$B44,$G44,$D44, 'Empleados activos'!W$1)</f>
        <v>3820725.9446095545</v>
      </c>
      <c r="X44" s="52" cm="1">
        <f t="array" aca="1" ref="X44" ca="1">SalarioMensualProyectado('Empleados activos'!$B44,$G44,$D44, 'Empleados activos'!X$1)</f>
        <v>4014054.6774067977</v>
      </c>
      <c r="Y44" s="52" cm="1">
        <f t="array" aca="1" ref="Y44" ca="1">SalarioMensualProyectado('Empleados activos'!$B44,$G44,$D44, 'Empleados activos'!Y$1)</f>
        <v>4217165.8440835821</v>
      </c>
      <c r="Z44" s="52" cm="1">
        <f t="array" aca="1" ref="Z44" ca="1">SalarioMensualProyectado('Empleados activos'!$B44,$G44,$D44, 'Empleados activos'!Z$1)</f>
        <v>4430554.435794211</v>
      </c>
      <c r="AA44" s="52" cm="1">
        <f t="array" aca="1" ref="AA44" ca="1">SalarioMensualProyectado('Empleados activos'!$B44,$G44,$D44, 'Empleados activos'!AA$1)</f>
        <v>4654740.4902453981</v>
      </c>
      <c r="AB44" s="52" cm="1">
        <f t="array" aca="1" ref="AB44" ca="1">SalarioMensualProyectado('Empleados activos'!$B44,$G44,$D44, 'Empleados activos'!AB$1)</f>
        <v>4890270.3590518143</v>
      </c>
      <c r="AC44" s="52" cm="1">
        <f t="array" aca="1" ref="AC44" ca="1">SalarioMensualProyectado('Empleados activos'!$B44,$G44,$D44, 'Empleados activos'!AC$1)</f>
        <v>5137718.0392198367</v>
      </c>
      <c r="AD44" s="52" cm="1">
        <f t="array" aca="1" ref="AD44" ca="1">SalarioMensualProyectado('Empleados activos'!$B44,$G44,$D44, 'Empleados activos'!AD$1)</f>
        <v>5397686.5720043592</v>
      </c>
      <c r="AE44" s="52" cm="1">
        <f t="array" aca="1" ref="AE44" ca="1">SalarioMensualProyectado('Empleados activos'!$B44,$G44,$D44, 'Empleados activos'!AE$1)</f>
        <v>5670809.5125477808</v>
      </c>
      <c r="AF44" s="52" cm="1">
        <f t="array" aca="1" ref="AF44" ca="1">SalarioMensualProyectado('Empleados activos'!$B44,$G44,$D44, 'Empleados activos'!AF$1)</f>
        <v>5957752.4738826975</v>
      </c>
      <c r="AG44" s="52" cm="1">
        <f t="array" aca="1" ref="AG44" ca="1">SalarioMensualProyectado('Empleados activos'!$B44,$G44,$D44, 'Empleados activos'!AG$1)</f>
        <v>6259214.7490611626</v>
      </c>
      <c r="AH44" s="52" cm="1">
        <f t="array" aca="1" ref="AH44" ca="1">SalarioMensualProyectado('Empleados activos'!$B44,$G44,$D44, 'Empleados activos'!AH$1)</f>
        <v>6575931.0153636578</v>
      </c>
      <c r="AI44" s="52" cm="1">
        <f t="array" aca="1" ref="AI44" ca="1">SalarioMensualProyectado('Empleados activos'!$B44,$G44,$D44, 'Empleados activos'!AI$1)</f>
        <v>6908673.1247410579</v>
      </c>
      <c r="AJ44" s="52" cm="1">
        <f t="array" aca="1" ref="AJ44" ca="1">SalarioMensualProyectado('Empleados activos'!$B44,$G44,$D44, 'Empleados activos'!AJ$1)</f>
        <v>7258251.9848529557</v>
      </c>
      <c r="AK44" s="52" cm="1">
        <f t="array" aca="1" ref="AK44" ca="1">SalarioMensualProyectado('Empleados activos'!$B44,$G44,$D44, 'Empleados activos'!AK$1)</f>
        <v>7625519.535286515</v>
      </c>
      <c r="AL44" s="52" cm="1">
        <f t="array" aca="1" ref="AL44" ca="1">SalarioMensualProyectado('Empleados activos'!$B44,$G44,$D44, 'Empleados activos'!AL$1)</f>
        <v>8011370.8237720123</v>
      </c>
      <c r="AM44" s="52" cm="1">
        <f t="array" aca="1" ref="AM44" ca="1">SalarioMensualProyectado('Empleados activos'!$B44,$G44,$D44, 'Empleados activos'!AM$1)</f>
        <v>8416746.1874548756</v>
      </c>
      <c r="AN44" s="52" cm="1">
        <f t="array" aca="1" ref="AN44" ca="1">SalarioMensualProyectado('Empleados activos'!$B44,$G44,$D44, 'Empleados activos'!AN$1)</f>
        <v>8842633.5445400923</v>
      </c>
      <c r="AO44" s="52" cm="1">
        <f t="array" aca="1" ref="AO44" ca="1">SalarioMensualProyectado('Empleados activos'!$B44,$G44,$D44, 'Empleados activos'!AO$1)</f>
        <v>9290070.801893821</v>
      </c>
      <c r="AP44" s="52" cm="1">
        <f t="array" aca="1" ref="AP44" ca="1">SalarioMensualProyectado('Empleados activos'!$B44,$G44,$D44, 'Empleados activos'!AP$1)</f>
        <v>0</v>
      </c>
      <c r="AQ44" s="52" cm="1">
        <f t="array" aca="1" ref="AQ44" ca="1">SalarioMensualProyectado('Empleados activos'!$B44,$G44,$D44, 'Empleados activos'!AQ$1)</f>
        <v>0</v>
      </c>
      <c r="AR44" s="52" cm="1">
        <f t="array" aca="1" ref="AR44" ca="1">SalarioMensualProyectado('Empleados activos'!$B44,$G44,$D44, 'Empleados activos'!AR$1)</f>
        <v>0</v>
      </c>
      <c r="AS44" s="52" cm="1">
        <f t="array" aca="1" ref="AS44" ca="1">SalarioMensualProyectado('Empleados activos'!$B44,$G44,$D44, 'Empleados activos'!AS$1)</f>
        <v>0</v>
      </c>
      <c r="AT44" s="52" cm="1">
        <f t="array" aca="1" ref="AT44" ca="1">SalarioMensualProyectado('Empleados activos'!$B44,$G44,$D44, 'Empleados activos'!AT$1)</f>
        <v>0</v>
      </c>
      <c r="AU44" s="52" cm="1">
        <f t="array" aca="1" ref="AU44" ca="1">SalarioMensualProyectado('Empleados activos'!$B44,$G44,$D44, 'Empleados activos'!AU$1)</f>
        <v>0</v>
      </c>
      <c r="AV44" s="52" cm="1">
        <f t="array" aca="1" ref="AV44" ca="1">SalarioMensualProyectado('Empleados activos'!$B44,$G44,$D44, 'Empleados activos'!AV$1)</f>
        <v>0</v>
      </c>
      <c r="AW44" s="52" cm="1">
        <f t="array" aca="1" ref="AW44" ca="1">SalarioMensualProyectado('Empleados activos'!$B44,$G44,$D44, 'Empleados activos'!AW$1)</f>
        <v>0</v>
      </c>
      <c r="AX44" s="52" cm="1">
        <f t="array" aca="1" ref="AX44" ca="1">SalarioMensualProyectado('Empleados activos'!$B44,$G44,$D44, 'Empleados activos'!AX$1)</f>
        <v>0</v>
      </c>
      <c r="AY44" s="52" cm="1">
        <f t="array" aca="1" ref="AY44" ca="1">SalarioMensualProyectado('Empleados activos'!$B44,$G44,$D44, 'Empleados activos'!AY$1)</f>
        <v>0</v>
      </c>
      <c r="AZ44" s="52" cm="1">
        <f t="array" aca="1" ref="AZ44" ca="1">SalarioMensualProyectado('Empleados activos'!$B44,$G44,$D44, 'Empleados activos'!AZ$1)</f>
        <v>0</v>
      </c>
      <c r="BA44" s="52" cm="1">
        <f t="array" aca="1" ref="BA44" ca="1">SalarioMensualProyectado('Empleados activos'!$B44,$G44,$D44, 'Empleados activos'!BA$1)</f>
        <v>0</v>
      </c>
      <c r="BB44" s="52" cm="1">
        <f t="array" aca="1" ref="BB44" ca="1">SalarioMensualProyectado('Empleados activos'!$B44,$G44,$D44, 'Empleados activos'!BB$1)</f>
        <v>0</v>
      </c>
      <c r="BC44" s="52" cm="1">
        <f t="array" aca="1" ref="BC44" ca="1">SalarioMensualProyectado('Empleados activos'!$B44,$G44,$D44, 'Empleados activos'!BC$1)</f>
        <v>0</v>
      </c>
      <c r="BD44" s="52" cm="1">
        <f t="array" aca="1" ref="BD44" ca="1">SalarioMensualProyectado('Empleados activos'!$B44,$G44,$D44, 'Empleados activos'!BD$1)</f>
        <v>0</v>
      </c>
      <c r="BE44" s="52" cm="1">
        <f t="array" aca="1" ref="BE44" ca="1">SalarioMensualProyectado('Empleados activos'!$B44,$G44,$D44, 'Empleados activos'!BE$1)</f>
        <v>0</v>
      </c>
      <c r="BF44" s="52" cm="1">
        <f t="array" aca="1" ref="BF44" ca="1">SalarioMensualProyectado('Empleados activos'!$B44,$G44,$D44, 'Empleados activos'!BF$1)</f>
        <v>0</v>
      </c>
      <c r="BG44" s="52" cm="1">
        <f t="array" aca="1" ref="BG44" ca="1">SalarioMensualProyectado('Empleados activos'!$B44,$G44,$D44, 'Empleados activos'!BG$1)</f>
        <v>0</v>
      </c>
      <c r="BH44" s="52" cm="1">
        <f t="array" aca="1" ref="BH44" ca="1">SalarioMensualProyectado('Empleados activos'!$B44,$G44,$D44, 'Empleados activos'!BH$1)</f>
        <v>0</v>
      </c>
      <c r="BI44" s="52" cm="1">
        <f t="array" aca="1" ref="BI44" ca="1">SalarioMensualProyectado('Empleados activos'!$B44,$G44,$D44, 'Empleados activos'!BI$1)</f>
        <v>0</v>
      </c>
      <c r="BJ44" s="52" cm="1">
        <f t="array" aca="1" ref="BJ44" ca="1">SalarioMensualProyectado('Empleados activos'!$B44,$G44,$D44, 'Empleados activos'!BJ$1)</f>
        <v>0</v>
      </c>
      <c r="BK44" s="52" cm="1">
        <f t="array" aca="1" ref="BK44" ca="1">SalarioMensualProyectado('Empleados activos'!$B44,$G44,$D44, 'Empleados activos'!BK$1)</f>
        <v>0</v>
      </c>
      <c r="BL44" s="52" cm="1">
        <f t="array" aca="1" ref="BL44" ca="1">SalarioMensualProyectado('Empleados activos'!$B44,$G44,$D44, 'Empleados activos'!BL$1)</f>
        <v>0</v>
      </c>
      <c r="BM44" s="52" cm="1">
        <f t="array" aca="1" ref="BM44" ca="1">SalarioMensualProyectado('Empleados activos'!$B44,$G44,$D44, 'Empleados activos'!BM$1)</f>
        <v>0</v>
      </c>
      <c r="BN44" s="52" cm="1">
        <f t="array" aca="1" ref="BN44" ca="1">SalarioMensualProyectado('Empleados activos'!$B44,$G44,$D44, 'Empleados activos'!BN$1)</f>
        <v>0</v>
      </c>
      <c r="BO44" s="52" cm="1">
        <f t="array" aca="1" ref="BO44" ca="1">SalarioMensualProyectado('Empleados activos'!$B44,$G44,$D44, 'Empleados activos'!BO$1)</f>
        <v>0</v>
      </c>
      <c r="BP44" s="52" cm="1">
        <f t="array" aca="1" ref="BP44" ca="1">SalarioMensualProyectado('Empleados activos'!$B44,$G44,$D44, 'Empleados activos'!BP$1)</f>
        <v>0</v>
      </c>
      <c r="BQ44" s="52" cm="1">
        <f t="array" aca="1" ref="BQ44" ca="1">SalarioMensualProyectado('Empleados activos'!$B44,$G44,$D44, 'Empleados activos'!BQ$1)</f>
        <v>0</v>
      </c>
      <c r="BR44" s="52" cm="1">
        <f t="array" aca="1" ref="BR44" ca="1">SalarioMensualProyectado('Empleados activos'!$B44,$G44,$D44, 'Empleados activos'!BR$1)</f>
        <v>0</v>
      </c>
      <c r="BS44" s="52" cm="1">
        <f t="array" aca="1" ref="BS44" ca="1">SalarioMensualProyectado('Empleados activos'!$B44,$G44,$D44, 'Empleados activos'!BS$1)</f>
        <v>0</v>
      </c>
      <c r="BT44" s="52" cm="1">
        <f t="array" aca="1" ref="BT44" ca="1">SalarioMensualProyectado('Empleados activos'!$B44,$G44,$D44, 'Empleados activos'!BT$1)</f>
        <v>0</v>
      </c>
      <c r="BU44" s="52" cm="1">
        <f t="array" aca="1" ref="BU44" ca="1">SalarioMensualProyectado('Empleados activos'!$B44,$G44,$D44, 'Empleados activos'!BU$1)</f>
        <v>0</v>
      </c>
      <c r="BV44" s="52" cm="1">
        <f t="array" aca="1" ref="BV44" ca="1">SalarioMensualProyectado('Empleados activos'!$B44,$G44,$D44, 'Empleados activos'!BV$1)</f>
        <v>0</v>
      </c>
      <c r="BW44" s="52" cm="1">
        <f t="array" aca="1" ref="BW44" ca="1">SalarioMensualProyectado('Empleados activos'!$B44,$G44,$D44, 'Empleados activos'!BW$1)</f>
        <v>0</v>
      </c>
      <c r="BX44" s="52" cm="1">
        <f t="array" aca="1" ref="BX44" ca="1">SalarioMensualProyectado('Empleados activos'!$B44,$G44,$D44, 'Empleados activos'!BX$1)</f>
        <v>0</v>
      </c>
      <c r="BY44" s="52" cm="1">
        <f t="array" aca="1" ref="BY44" ca="1">SalarioMensualProyectado('Empleados activos'!$B44,$G44,$D44, 'Empleados activos'!BY$1)</f>
        <v>0</v>
      </c>
      <c r="BZ44" s="52" cm="1">
        <f t="array" aca="1" ref="BZ44" ca="1">SalarioMensualProyectado('Empleados activos'!$B44,$G44,$D44, 'Empleados activos'!BZ$1)</f>
        <v>0</v>
      </c>
      <c r="CA44" s="52" cm="1">
        <f t="array" aca="1" ref="CA44" ca="1">SalarioMensualProyectado('Empleados activos'!$B44,$G44,$D44, 'Empleados activos'!CA$1)</f>
        <v>0</v>
      </c>
      <c r="CB44" s="52" cm="1">
        <f t="array" aca="1" ref="CB44" ca="1">SalarioMensualProyectado('Empleados activos'!$B44,$G44,$D44, 'Empleados activos'!CB$1)</f>
        <v>0</v>
      </c>
      <c r="CC44" s="52" cm="1">
        <f t="array" aca="1" ref="CC44" ca="1">SalarioMensualProyectado('Empleados activos'!$B44,$G44,$D44, 'Empleados activos'!CC$1)</f>
        <v>0</v>
      </c>
      <c r="CD44" s="52" cm="1">
        <f t="array" aca="1" ref="CD44" ca="1">SalarioMensualProyectado('Empleados activos'!$B44,$G44,$D44, 'Empleados activos'!CD$1)</f>
        <v>0</v>
      </c>
      <c r="CE44" s="52" cm="1">
        <f t="array" aca="1" ref="CE44" ca="1">SalarioMensualProyectado('Empleados activos'!$B44,$G44,$D44, 'Empleados activos'!CE$1)</f>
        <v>0</v>
      </c>
      <c r="CF44" s="52" cm="1">
        <f t="array" aca="1" ref="CF44" ca="1">SalarioMensualProyectado('Empleados activos'!$B44,$G44,$D44, 'Empleados activos'!CF$1)</f>
        <v>0</v>
      </c>
      <c r="CG44" s="52" cm="1">
        <f t="array" aca="1" ref="CG44" ca="1">SalarioMensualProyectado('Empleados activos'!$B44,$G44,$D44, 'Empleados activos'!CG$1)</f>
        <v>0</v>
      </c>
      <c r="CH44" s="52" cm="1">
        <f t="array" aca="1" ref="CH44" ca="1">SalarioMensualProyectado('Empleados activos'!$B44,$G44,$D44, 'Empleados activos'!CH$1)</f>
        <v>0</v>
      </c>
      <c r="CI44" s="52" cm="1">
        <f t="array" aca="1" ref="CI44" ca="1">SalarioMensualProyectado('Empleados activos'!$B44,$G44,$D44, 'Empleados activos'!CI$1)</f>
        <v>0</v>
      </c>
      <c r="CJ44" s="52" cm="1">
        <f t="array" aca="1" ref="CJ44" ca="1">SalarioMensualProyectado('Empleados activos'!$B44,$G44,$D44, 'Empleados activos'!CJ$1)</f>
        <v>0</v>
      </c>
      <c r="CK44" s="52" cm="1">
        <f t="array" aca="1" ref="CK44" ca="1">SalarioMensualProyectado('Empleados activos'!$B44,$G44,$D44, 'Empleados activos'!CK$1)</f>
        <v>0</v>
      </c>
      <c r="CL44" s="52" cm="1">
        <f t="array" aca="1" ref="CL44" ca="1">SalarioMensualProyectado('Empleados activos'!$B44,$G44,$D44, 'Empleados activos'!CL$1)</f>
        <v>0</v>
      </c>
      <c r="CM44" s="52" cm="1">
        <f t="array" aca="1" ref="CM44" ca="1">SalarioMensualProyectado('Empleados activos'!$B44,$G44,$D44, 'Empleados activos'!CM$1)</f>
        <v>0</v>
      </c>
      <c r="CN44" s="52" cm="1">
        <f t="array" aca="1" ref="CN44" ca="1">SalarioMensualProyectado('Empleados activos'!$B44,$G44,$D44, 'Empleados activos'!CN$1)</f>
        <v>0</v>
      </c>
      <c r="CO44" s="52" cm="1">
        <f t="array" aca="1" ref="CO44" ca="1">SalarioMensualProyectado('Empleados activos'!$B44,$G44,$D44, 'Empleados activos'!CO$1)</f>
        <v>0</v>
      </c>
      <c r="CP44" s="52" cm="1">
        <f t="array" aca="1" ref="CP44" ca="1">SalarioMensualProyectado('Empleados activos'!$B44,$G44,$D44, 'Empleados activos'!CP$1)</f>
        <v>0</v>
      </c>
      <c r="CQ44" s="52" cm="1">
        <f t="array" aca="1" ref="CQ44" ca="1">SalarioMensualProyectado('Empleados activos'!$B44,$G44,$D44, 'Empleados activos'!CQ$1)</f>
        <v>0</v>
      </c>
      <c r="CR44" s="52" cm="1">
        <f t="array" aca="1" ref="CR44" ca="1">SalarioMensualProyectado('Empleados activos'!$B44,$G44,$D44, 'Empleados activos'!CR$1)</f>
        <v>0</v>
      </c>
      <c r="CS44" s="52" cm="1">
        <f t="array" aca="1" ref="CS44" ca="1">SalarioMensualProyectado('Empleados activos'!$B44,$G44,$D44, 'Empleados activos'!CS$1)</f>
        <v>0</v>
      </c>
      <c r="CT44" s="52" cm="1">
        <f t="array" aca="1" ref="CT44" ca="1">SalarioMensualProyectado('Empleados activos'!$B44,$G44,$D44, 'Empleados activos'!CT$1)</f>
        <v>0</v>
      </c>
      <c r="CU44" s="52" cm="1">
        <f t="array" aca="1" ref="CU44" ca="1">SalarioMensualProyectado('Empleados activos'!$B44,$G44,$D44, 'Empleados activos'!CU$1)</f>
        <v>0</v>
      </c>
      <c r="CV44" s="52" cm="1">
        <f t="array" aca="1" ref="CV44" ca="1">SalarioMensualProyectado('Empleados activos'!$B44,$G44,$D44, 'Empleados activos'!CV$1)</f>
        <v>0</v>
      </c>
      <c r="CW44" s="52" cm="1">
        <f t="array" aca="1" ref="CW44" ca="1">SalarioMensualProyectado('Empleados activos'!$B44,$G44,$D44, 'Empleados activos'!CW$1)</f>
        <v>0</v>
      </c>
      <c r="CX44" s="52" cm="1">
        <f t="array" aca="1" ref="CX44" ca="1">SalarioMensualProyectado('Empleados activos'!$B44,$G44,$D44, 'Empleados activos'!CX$1)</f>
        <v>0</v>
      </c>
      <c r="CY44" s="52" cm="1">
        <f t="array" aca="1" ref="CY44" ca="1">SalarioMensualProyectado('Empleados activos'!$B44,$G44,$D44, 'Empleados activos'!CY$1)</f>
        <v>0</v>
      </c>
      <c r="CZ44" s="52" cm="1">
        <f t="array" aca="1" ref="CZ44" ca="1">SalarioMensualProyectado('Empleados activos'!$B44,$G44,$D44, 'Empleados activos'!CZ$1)</f>
        <v>0</v>
      </c>
      <c r="DA44" s="52" cm="1">
        <f t="array" aca="1" ref="DA44" ca="1">SalarioMensualProyectado('Empleados activos'!$B44,$G44,$D44, 'Empleados activos'!DA$1)</f>
        <v>0</v>
      </c>
      <c r="DB44" s="52" cm="1">
        <f t="array" aca="1" ref="DB44" ca="1">SalarioMensualProyectado('Empleados activos'!$B44,$G44,$D44, 'Empleados activos'!DB$1)</f>
        <v>0</v>
      </c>
      <c r="DC44" s="52" cm="1">
        <f t="array" aca="1" ref="DC44" ca="1">SalarioMensualProyectado('Empleados activos'!$B44,$G44,$D44, 'Empleados activos'!DC$1)</f>
        <v>0</v>
      </c>
    </row>
    <row r="45" spans="1:107" x14ac:dyDescent="0.3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>
        <v>51.561068751399539</v>
      </c>
      <c r="G45" s="12" cm="1">
        <f t="array" aca="1" ref="G45" ca="1">edadCalc(E45)</f>
        <v>33</v>
      </c>
      <c r="K45" s="25"/>
      <c r="L45" s="52" cm="1">
        <f t="array" aca="1" ref="L45" ca="1">SalarioMensualProyectado('Empleados activos'!$B45,$G45,$D45, 'Empleados activos'!L$1)</f>
        <v>3250699.5</v>
      </c>
      <c r="M45" s="52" cm="1">
        <f t="array" aca="1" ref="M45" ca="1">SalarioMensualProyectado('Empleados activos'!$B45,$G45,$D45, 'Empleados activos'!M$1)</f>
        <v>3415184.8947000001</v>
      </c>
      <c r="N45" s="52" cm="1">
        <f t="array" aca="1" ref="N45" ca="1">SalarioMensualProyectado('Empleados activos'!$B45,$G45,$D45, 'Empleados activos'!N$1)</f>
        <v>3587993.2503718198</v>
      </c>
      <c r="O45" s="52" cm="1">
        <f t="array" aca="1" ref="O45" ca="1">SalarioMensualProyectado('Empleados activos'!$B45,$G45,$D45, 'Empleados activos'!O$1)</f>
        <v>3769545.7088406342</v>
      </c>
      <c r="P45" s="52" cm="1">
        <f t="array" aca="1" ref="P45" ca="1">SalarioMensualProyectado('Empleados activos'!$B45,$G45,$D45, 'Empleados activos'!P$1)</f>
        <v>3960284.7217079699</v>
      </c>
      <c r="Q45" s="52" cm="1">
        <f t="array" aca="1" ref="Q45" ca="1">SalarioMensualProyectado('Empleados activos'!$B45,$G45,$D45, 'Empleados activos'!Q$1)</f>
        <v>4160675.1286263927</v>
      </c>
      <c r="R45" s="52" cm="1">
        <f t="array" aca="1" ref="R45" ca="1">SalarioMensualProyectado('Empleados activos'!$B45,$G45,$D45, 'Empleados activos'!R$1)</f>
        <v>4371205.2901348891</v>
      </c>
      <c r="S45" s="52" cm="1">
        <f t="array" aca="1" ref="S45" ca="1">SalarioMensualProyectado('Empleados activos'!$B45,$G45,$D45, 'Empleados activos'!S$1)</f>
        <v>4592388.2778157135</v>
      </c>
      <c r="T45" s="52" cm="1">
        <f t="array" aca="1" ref="T45" ca="1">SalarioMensualProyectado('Empleados activos'!$B45,$G45,$D45, 'Empleados activos'!T$1)</f>
        <v>4824763.1246731887</v>
      </c>
      <c r="U45" s="52" cm="1">
        <f t="array" aca="1" ref="U45" ca="1">SalarioMensualProyectado('Empleados activos'!$B45,$G45,$D45, 'Empleados activos'!U$1)</f>
        <v>5068896.1387816519</v>
      </c>
      <c r="V45" s="52" cm="1">
        <f t="array" aca="1" ref="V45" ca="1">SalarioMensualProyectado('Empleados activos'!$B45,$G45,$D45, 'Empleados activos'!V$1)</f>
        <v>5325382.2834040038</v>
      </c>
      <c r="W45" s="52" cm="1">
        <f t="array" aca="1" ref="W45" ca="1">SalarioMensualProyectado('Empleados activos'!$B45,$G45,$D45, 'Empleados activos'!W$1)</f>
        <v>5594846.6269442458</v>
      </c>
      <c r="X45" s="52" cm="1">
        <f t="array" aca="1" ref="X45" ca="1">SalarioMensualProyectado('Empleados activos'!$B45,$G45,$D45, 'Empleados activos'!X$1)</f>
        <v>5877945.8662676243</v>
      </c>
      <c r="Y45" s="52" cm="1">
        <f t="array" aca="1" ref="Y45" ca="1">SalarioMensualProyectado('Empleados activos'!$B45,$G45,$D45, 'Empleados activos'!Y$1)</f>
        <v>6175369.9271007665</v>
      </c>
      <c r="Z45" s="52" cm="1">
        <f t="array" aca="1" ref="Z45" ca="1">SalarioMensualProyectado('Empleados activos'!$B45,$G45,$D45, 'Empleados activos'!Z$1)</f>
        <v>6487843.6454120651</v>
      </c>
      <c r="AA45" s="52" cm="1">
        <f t="array" aca="1" ref="AA45" ca="1">SalarioMensualProyectado('Empleados activos'!$B45,$G45,$D45, 'Empleados activos'!AA$1)</f>
        <v>6816128.5338699156</v>
      </c>
      <c r="AB45" s="52" cm="1">
        <f t="array" aca="1" ref="AB45" ca="1">SalarioMensualProyectado('Empleados activos'!$B45,$G45,$D45, 'Empleados activos'!AB$1)</f>
        <v>7161024.6376837324</v>
      </c>
      <c r="AC45" s="52" cm="1">
        <f t="array" aca="1" ref="AC45" ca="1">SalarioMensualProyectado('Empleados activos'!$B45,$G45,$D45, 'Empleados activos'!AC$1)</f>
        <v>7523372.4843505295</v>
      </c>
      <c r="AD45" s="52" cm="1">
        <f t="array" aca="1" ref="AD45" ca="1">SalarioMensualProyectado('Empleados activos'!$B45,$G45,$D45, 'Empleados activos'!AD$1)</f>
        <v>7904055.1320586652</v>
      </c>
      <c r="AE45" s="52" cm="1">
        <f t="array" aca="1" ref="AE45" ca="1">SalarioMensualProyectado('Empleados activos'!$B45,$G45,$D45, 'Empleados activos'!AE$1)</f>
        <v>8304000.321740834</v>
      </c>
      <c r="AF45" s="52" cm="1">
        <f t="array" aca="1" ref="AF45" ca="1">SalarioMensualProyectado('Empleados activos'!$B45,$G45,$D45, 'Empleados activos'!AF$1)</f>
        <v>8724182.7380209211</v>
      </c>
      <c r="AG45" s="52" cm="1">
        <f t="array" aca="1" ref="AG45" ca="1">SalarioMensualProyectado('Empleados activos'!$B45,$G45,$D45, 'Empleados activos'!AG$1)</f>
        <v>9165626.3845647797</v>
      </c>
      <c r="AH45" s="52" cm="1">
        <f t="array" aca="1" ref="AH45" ca="1">SalarioMensualProyectado('Empleados activos'!$B45,$G45,$D45, 'Empleados activos'!AH$1)</f>
        <v>9629407.0796237569</v>
      </c>
      <c r="AI45" s="52" cm="1">
        <f t="array" aca="1" ref="AI45" ca="1">SalarioMensualProyectado('Empleados activos'!$B45,$G45,$D45, 'Empleados activos'!AI$1)</f>
        <v>10116655.077852719</v>
      </c>
      <c r="AJ45" s="52" cm="1">
        <f t="array" aca="1" ref="AJ45" ca="1">SalarioMensualProyectado('Empleados activos'!$B45,$G45,$D45, 'Empleados activos'!AJ$1)</f>
        <v>10628557.824792067</v>
      </c>
      <c r="AK45" s="52" cm="1">
        <f t="array" aca="1" ref="AK45" ca="1">SalarioMensualProyectado('Empleados activos'!$B45,$G45,$D45, 'Empleados activos'!AK$1)</f>
        <v>11166362.850726545</v>
      </c>
      <c r="AL45" s="52" cm="1">
        <f t="array" aca="1" ref="AL45" ca="1">SalarioMensualProyectado('Empleados activos'!$B45,$G45,$D45, 'Empleados activos'!AL$1)</f>
        <v>11731380.810973307</v>
      </c>
      <c r="AM45" s="52" cm="1">
        <f t="array" aca="1" ref="AM45" ca="1">SalarioMensualProyectado('Empleados activos'!$B45,$G45,$D45, 'Empleados activos'!AM$1)</f>
        <v>12324988.680008555</v>
      </c>
      <c r="AN45" s="52" cm="1">
        <f t="array" aca="1" ref="AN45" ca="1">SalarioMensualProyectado('Empleados activos'!$B45,$G45,$D45, 'Empleados activos'!AN$1)</f>
        <v>12948633.10721699</v>
      </c>
      <c r="AO45" s="52" cm="1">
        <f t="array" aca="1" ref="AO45" ca="1">SalarioMensualProyectado('Empleados activos'!$B45,$G45,$D45, 'Empleados activos'!AO$1)</f>
        <v>13603833.942442168</v>
      </c>
      <c r="AP45" s="52" cm="1">
        <f t="array" aca="1" ref="AP45" ca="1">SalarioMensualProyectado('Empleados activos'!$B45,$G45,$D45, 'Empleados activos'!AP$1)</f>
        <v>14292187.939929742</v>
      </c>
      <c r="AQ45" s="52" cm="1">
        <f t="array" aca="1" ref="AQ45" ca="1">SalarioMensualProyectado('Empleados activos'!$B45,$G45,$D45, 'Empleados activos'!AQ$1)</f>
        <v>15015372.649690187</v>
      </c>
      <c r="AR45" s="52" cm="1">
        <f t="array" aca="1" ref="AR45" ca="1">SalarioMensualProyectado('Empleados activos'!$B45,$G45,$D45, 'Empleados activos'!AR$1)</f>
        <v>0</v>
      </c>
      <c r="AS45" s="52" cm="1">
        <f t="array" aca="1" ref="AS45" ca="1">SalarioMensualProyectado('Empleados activos'!$B45,$G45,$D45, 'Empleados activos'!AS$1)</f>
        <v>0</v>
      </c>
      <c r="AT45" s="52" cm="1">
        <f t="array" aca="1" ref="AT45" ca="1">SalarioMensualProyectado('Empleados activos'!$B45,$G45,$D45, 'Empleados activos'!AT$1)</f>
        <v>0</v>
      </c>
      <c r="AU45" s="52" cm="1">
        <f t="array" aca="1" ref="AU45" ca="1">SalarioMensualProyectado('Empleados activos'!$B45,$G45,$D45, 'Empleados activos'!AU$1)</f>
        <v>0</v>
      </c>
      <c r="AV45" s="52" cm="1">
        <f t="array" aca="1" ref="AV45" ca="1">SalarioMensualProyectado('Empleados activos'!$B45,$G45,$D45, 'Empleados activos'!AV$1)</f>
        <v>0</v>
      </c>
      <c r="AW45" s="52" cm="1">
        <f t="array" aca="1" ref="AW45" ca="1">SalarioMensualProyectado('Empleados activos'!$B45,$G45,$D45, 'Empleados activos'!AW$1)</f>
        <v>0</v>
      </c>
      <c r="AX45" s="52" cm="1">
        <f t="array" aca="1" ref="AX45" ca="1">SalarioMensualProyectado('Empleados activos'!$B45,$G45,$D45, 'Empleados activos'!AX$1)</f>
        <v>0</v>
      </c>
      <c r="AY45" s="52" cm="1">
        <f t="array" aca="1" ref="AY45" ca="1">SalarioMensualProyectado('Empleados activos'!$B45,$G45,$D45, 'Empleados activos'!AY$1)</f>
        <v>0</v>
      </c>
      <c r="AZ45" s="52" cm="1">
        <f t="array" aca="1" ref="AZ45" ca="1">SalarioMensualProyectado('Empleados activos'!$B45,$G45,$D45, 'Empleados activos'!AZ$1)</f>
        <v>0</v>
      </c>
      <c r="BA45" s="52" cm="1">
        <f t="array" aca="1" ref="BA45" ca="1">SalarioMensualProyectado('Empleados activos'!$B45,$G45,$D45, 'Empleados activos'!BA$1)</f>
        <v>0</v>
      </c>
      <c r="BB45" s="52" cm="1">
        <f t="array" aca="1" ref="BB45" ca="1">SalarioMensualProyectado('Empleados activos'!$B45,$G45,$D45, 'Empleados activos'!BB$1)</f>
        <v>0</v>
      </c>
      <c r="BC45" s="52" cm="1">
        <f t="array" aca="1" ref="BC45" ca="1">SalarioMensualProyectado('Empleados activos'!$B45,$G45,$D45, 'Empleados activos'!BC$1)</f>
        <v>0</v>
      </c>
      <c r="BD45" s="52" cm="1">
        <f t="array" aca="1" ref="BD45" ca="1">SalarioMensualProyectado('Empleados activos'!$B45,$G45,$D45, 'Empleados activos'!BD$1)</f>
        <v>0</v>
      </c>
      <c r="BE45" s="52" cm="1">
        <f t="array" aca="1" ref="BE45" ca="1">SalarioMensualProyectado('Empleados activos'!$B45,$G45,$D45, 'Empleados activos'!BE$1)</f>
        <v>0</v>
      </c>
      <c r="BF45" s="52" cm="1">
        <f t="array" aca="1" ref="BF45" ca="1">SalarioMensualProyectado('Empleados activos'!$B45,$G45,$D45, 'Empleados activos'!BF$1)</f>
        <v>0</v>
      </c>
      <c r="BG45" s="52" cm="1">
        <f t="array" aca="1" ref="BG45" ca="1">SalarioMensualProyectado('Empleados activos'!$B45,$G45,$D45, 'Empleados activos'!BG$1)</f>
        <v>0</v>
      </c>
      <c r="BH45" s="52" cm="1">
        <f t="array" aca="1" ref="BH45" ca="1">SalarioMensualProyectado('Empleados activos'!$B45,$G45,$D45, 'Empleados activos'!BH$1)</f>
        <v>0</v>
      </c>
      <c r="BI45" s="52" cm="1">
        <f t="array" aca="1" ref="BI45" ca="1">SalarioMensualProyectado('Empleados activos'!$B45,$G45,$D45, 'Empleados activos'!BI$1)</f>
        <v>0</v>
      </c>
      <c r="BJ45" s="52" cm="1">
        <f t="array" aca="1" ref="BJ45" ca="1">SalarioMensualProyectado('Empleados activos'!$B45,$G45,$D45, 'Empleados activos'!BJ$1)</f>
        <v>0</v>
      </c>
      <c r="BK45" s="52" cm="1">
        <f t="array" aca="1" ref="BK45" ca="1">SalarioMensualProyectado('Empleados activos'!$B45,$G45,$D45, 'Empleados activos'!BK$1)</f>
        <v>0</v>
      </c>
      <c r="BL45" s="52" cm="1">
        <f t="array" aca="1" ref="BL45" ca="1">SalarioMensualProyectado('Empleados activos'!$B45,$G45,$D45, 'Empleados activos'!BL$1)</f>
        <v>0</v>
      </c>
      <c r="BM45" s="52" cm="1">
        <f t="array" aca="1" ref="BM45" ca="1">SalarioMensualProyectado('Empleados activos'!$B45,$G45,$D45, 'Empleados activos'!BM$1)</f>
        <v>0</v>
      </c>
      <c r="BN45" s="52" cm="1">
        <f t="array" aca="1" ref="BN45" ca="1">SalarioMensualProyectado('Empleados activos'!$B45,$G45,$D45, 'Empleados activos'!BN$1)</f>
        <v>0</v>
      </c>
      <c r="BO45" s="52" cm="1">
        <f t="array" aca="1" ref="BO45" ca="1">SalarioMensualProyectado('Empleados activos'!$B45,$G45,$D45, 'Empleados activos'!BO$1)</f>
        <v>0</v>
      </c>
      <c r="BP45" s="52" cm="1">
        <f t="array" aca="1" ref="BP45" ca="1">SalarioMensualProyectado('Empleados activos'!$B45,$G45,$D45, 'Empleados activos'!BP$1)</f>
        <v>0</v>
      </c>
      <c r="BQ45" s="52" cm="1">
        <f t="array" aca="1" ref="BQ45" ca="1">SalarioMensualProyectado('Empleados activos'!$B45,$G45,$D45, 'Empleados activos'!BQ$1)</f>
        <v>0</v>
      </c>
      <c r="BR45" s="52" cm="1">
        <f t="array" aca="1" ref="BR45" ca="1">SalarioMensualProyectado('Empleados activos'!$B45,$G45,$D45, 'Empleados activos'!BR$1)</f>
        <v>0</v>
      </c>
      <c r="BS45" s="52" cm="1">
        <f t="array" aca="1" ref="BS45" ca="1">SalarioMensualProyectado('Empleados activos'!$B45,$G45,$D45, 'Empleados activos'!BS$1)</f>
        <v>0</v>
      </c>
      <c r="BT45" s="52" cm="1">
        <f t="array" aca="1" ref="BT45" ca="1">SalarioMensualProyectado('Empleados activos'!$B45,$G45,$D45, 'Empleados activos'!BT$1)</f>
        <v>0</v>
      </c>
      <c r="BU45" s="52" cm="1">
        <f t="array" aca="1" ref="BU45" ca="1">SalarioMensualProyectado('Empleados activos'!$B45,$G45,$D45, 'Empleados activos'!BU$1)</f>
        <v>0</v>
      </c>
      <c r="BV45" s="52" cm="1">
        <f t="array" aca="1" ref="BV45" ca="1">SalarioMensualProyectado('Empleados activos'!$B45,$G45,$D45, 'Empleados activos'!BV$1)</f>
        <v>0</v>
      </c>
      <c r="BW45" s="52" cm="1">
        <f t="array" aca="1" ref="BW45" ca="1">SalarioMensualProyectado('Empleados activos'!$B45,$G45,$D45, 'Empleados activos'!BW$1)</f>
        <v>0</v>
      </c>
      <c r="BX45" s="52" cm="1">
        <f t="array" aca="1" ref="BX45" ca="1">SalarioMensualProyectado('Empleados activos'!$B45,$G45,$D45, 'Empleados activos'!BX$1)</f>
        <v>0</v>
      </c>
      <c r="BY45" s="52" cm="1">
        <f t="array" aca="1" ref="BY45" ca="1">SalarioMensualProyectado('Empleados activos'!$B45,$G45,$D45, 'Empleados activos'!BY$1)</f>
        <v>0</v>
      </c>
      <c r="BZ45" s="52" cm="1">
        <f t="array" aca="1" ref="BZ45" ca="1">SalarioMensualProyectado('Empleados activos'!$B45,$G45,$D45, 'Empleados activos'!BZ$1)</f>
        <v>0</v>
      </c>
      <c r="CA45" s="52" cm="1">
        <f t="array" aca="1" ref="CA45" ca="1">SalarioMensualProyectado('Empleados activos'!$B45,$G45,$D45, 'Empleados activos'!CA$1)</f>
        <v>0</v>
      </c>
      <c r="CB45" s="52" cm="1">
        <f t="array" aca="1" ref="CB45" ca="1">SalarioMensualProyectado('Empleados activos'!$B45,$G45,$D45, 'Empleados activos'!CB$1)</f>
        <v>0</v>
      </c>
      <c r="CC45" s="52" cm="1">
        <f t="array" aca="1" ref="CC45" ca="1">SalarioMensualProyectado('Empleados activos'!$B45,$G45,$D45, 'Empleados activos'!CC$1)</f>
        <v>0</v>
      </c>
      <c r="CD45" s="52" cm="1">
        <f t="array" aca="1" ref="CD45" ca="1">SalarioMensualProyectado('Empleados activos'!$B45,$G45,$D45, 'Empleados activos'!CD$1)</f>
        <v>0</v>
      </c>
      <c r="CE45" s="52" cm="1">
        <f t="array" aca="1" ref="CE45" ca="1">SalarioMensualProyectado('Empleados activos'!$B45,$G45,$D45, 'Empleados activos'!CE$1)</f>
        <v>0</v>
      </c>
      <c r="CF45" s="52" cm="1">
        <f t="array" aca="1" ref="CF45" ca="1">SalarioMensualProyectado('Empleados activos'!$B45,$G45,$D45, 'Empleados activos'!CF$1)</f>
        <v>0</v>
      </c>
      <c r="CG45" s="52" cm="1">
        <f t="array" aca="1" ref="CG45" ca="1">SalarioMensualProyectado('Empleados activos'!$B45,$G45,$D45, 'Empleados activos'!CG$1)</f>
        <v>0</v>
      </c>
      <c r="CH45" s="52" cm="1">
        <f t="array" aca="1" ref="CH45" ca="1">SalarioMensualProyectado('Empleados activos'!$B45,$G45,$D45, 'Empleados activos'!CH$1)</f>
        <v>0</v>
      </c>
      <c r="CI45" s="52" cm="1">
        <f t="array" aca="1" ref="CI45" ca="1">SalarioMensualProyectado('Empleados activos'!$B45,$G45,$D45, 'Empleados activos'!CI$1)</f>
        <v>0</v>
      </c>
      <c r="CJ45" s="52" cm="1">
        <f t="array" aca="1" ref="CJ45" ca="1">SalarioMensualProyectado('Empleados activos'!$B45,$G45,$D45, 'Empleados activos'!CJ$1)</f>
        <v>0</v>
      </c>
      <c r="CK45" s="52" cm="1">
        <f t="array" aca="1" ref="CK45" ca="1">SalarioMensualProyectado('Empleados activos'!$B45,$G45,$D45, 'Empleados activos'!CK$1)</f>
        <v>0</v>
      </c>
      <c r="CL45" s="52" cm="1">
        <f t="array" aca="1" ref="CL45" ca="1">SalarioMensualProyectado('Empleados activos'!$B45,$G45,$D45, 'Empleados activos'!CL$1)</f>
        <v>0</v>
      </c>
      <c r="CM45" s="52" cm="1">
        <f t="array" aca="1" ref="CM45" ca="1">SalarioMensualProyectado('Empleados activos'!$B45,$G45,$D45, 'Empleados activos'!CM$1)</f>
        <v>0</v>
      </c>
      <c r="CN45" s="52" cm="1">
        <f t="array" aca="1" ref="CN45" ca="1">SalarioMensualProyectado('Empleados activos'!$B45,$G45,$D45, 'Empleados activos'!CN$1)</f>
        <v>0</v>
      </c>
      <c r="CO45" s="52" cm="1">
        <f t="array" aca="1" ref="CO45" ca="1">SalarioMensualProyectado('Empleados activos'!$B45,$G45,$D45, 'Empleados activos'!CO$1)</f>
        <v>0</v>
      </c>
      <c r="CP45" s="52" cm="1">
        <f t="array" aca="1" ref="CP45" ca="1">SalarioMensualProyectado('Empleados activos'!$B45,$G45,$D45, 'Empleados activos'!CP$1)</f>
        <v>0</v>
      </c>
      <c r="CQ45" s="52" cm="1">
        <f t="array" aca="1" ref="CQ45" ca="1">SalarioMensualProyectado('Empleados activos'!$B45,$G45,$D45, 'Empleados activos'!CQ$1)</f>
        <v>0</v>
      </c>
      <c r="CR45" s="52" cm="1">
        <f t="array" aca="1" ref="CR45" ca="1">SalarioMensualProyectado('Empleados activos'!$B45,$G45,$D45, 'Empleados activos'!CR$1)</f>
        <v>0</v>
      </c>
      <c r="CS45" s="52" cm="1">
        <f t="array" aca="1" ref="CS45" ca="1">SalarioMensualProyectado('Empleados activos'!$B45,$G45,$D45, 'Empleados activos'!CS$1)</f>
        <v>0</v>
      </c>
      <c r="CT45" s="52" cm="1">
        <f t="array" aca="1" ref="CT45" ca="1">SalarioMensualProyectado('Empleados activos'!$B45,$G45,$D45, 'Empleados activos'!CT$1)</f>
        <v>0</v>
      </c>
      <c r="CU45" s="52" cm="1">
        <f t="array" aca="1" ref="CU45" ca="1">SalarioMensualProyectado('Empleados activos'!$B45,$G45,$D45, 'Empleados activos'!CU$1)</f>
        <v>0</v>
      </c>
      <c r="CV45" s="52" cm="1">
        <f t="array" aca="1" ref="CV45" ca="1">SalarioMensualProyectado('Empleados activos'!$B45,$G45,$D45, 'Empleados activos'!CV$1)</f>
        <v>0</v>
      </c>
      <c r="CW45" s="52" cm="1">
        <f t="array" aca="1" ref="CW45" ca="1">SalarioMensualProyectado('Empleados activos'!$B45,$G45,$D45, 'Empleados activos'!CW$1)</f>
        <v>0</v>
      </c>
      <c r="CX45" s="52" cm="1">
        <f t="array" aca="1" ref="CX45" ca="1">SalarioMensualProyectado('Empleados activos'!$B45,$G45,$D45, 'Empleados activos'!CX$1)</f>
        <v>0</v>
      </c>
      <c r="CY45" s="52" cm="1">
        <f t="array" aca="1" ref="CY45" ca="1">SalarioMensualProyectado('Empleados activos'!$B45,$G45,$D45, 'Empleados activos'!CY$1)</f>
        <v>0</v>
      </c>
      <c r="CZ45" s="52" cm="1">
        <f t="array" aca="1" ref="CZ45" ca="1">SalarioMensualProyectado('Empleados activos'!$B45,$G45,$D45, 'Empleados activos'!CZ$1)</f>
        <v>0</v>
      </c>
      <c r="DA45" s="52" cm="1">
        <f t="array" aca="1" ref="DA45" ca="1">SalarioMensualProyectado('Empleados activos'!$B45,$G45,$D45, 'Empleados activos'!DA$1)</f>
        <v>0</v>
      </c>
      <c r="DB45" s="52" cm="1">
        <f t="array" aca="1" ref="DB45" ca="1">SalarioMensualProyectado('Empleados activos'!$B45,$G45,$D45, 'Empleados activos'!DB$1)</f>
        <v>0</v>
      </c>
      <c r="DC45" s="52" cm="1">
        <f t="array" aca="1" ref="DC45" ca="1">SalarioMensualProyectado('Empleados activos'!$B45,$G45,$D45, 'Empleados activos'!DC$1)</f>
        <v>0</v>
      </c>
    </row>
    <row r="46" spans="1:107" x14ac:dyDescent="0.3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>
        <v>47.408100340778319</v>
      </c>
      <c r="G46" s="12" cm="1">
        <f t="array" aca="1" ref="G46" ca="1">edadCalc(E46)</f>
        <v>37</v>
      </c>
      <c r="K46" s="25"/>
      <c r="L46" s="52" cm="1">
        <f t="array" aca="1" ref="L46" ca="1">SalarioMensualProyectado('Empleados activos'!$B46,$G46,$D46, 'Empleados activos'!L$1)</f>
        <v>1922135.2</v>
      </c>
      <c r="M46" s="52" cm="1">
        <f t="array" aca="1" ref="M46" ca="1">SalarioMensualProyectado('Empleados activos'!$B46,$G46,$D46, 'Empleados activos'!M$1)</f>
        <v>2019395.2411199999</v>
      </c>
      <c r="N46" s="52" cm="1">
        <f t="array" aca="1" ref="N46" ca="1">SalarioMensualProyectado('Empleados activos'!$B46,$G46,$D46, 'Empleados activos'!N$1)</f>
        <v>2121576.6403206717</v>
      </c>
      <c r="O46" s="52" cm="1">
        <f t="array" aca="1" ref="O46" ca="1">SalarioMensualProyectado('Empleados activos'!$B46,$G46,$D46, 'Empleados activos'!O$1)</f>
        <v>2228928.418320898</v>
      </c>
      <c r="P46" s="52" cm="1">
        <f t="array" aca="1" ref="P46" ca="1">SalarioMensualProyectado('Empleados activos'!$B46,$G46,$D46, 'Empleados activos'!P$1)</f>
        <v>2341712.1962879351</v>
      </c>
      <c r="Q46" s="52" cm="1">
        <f t="array" aca="1" ref="Q46" ca="1">SalarioMensualProyectado('Empleados activos'!$B46,$G46,$D46, 'Empleados activos'!Q$1)</f>
        <v>2460202.8334201048</v>
      </c>
      <c r="R46" s="52" cm="1">
        <f t="array" aca="1" ref="R46" ca="1">SalarioMensualProyectado('Empleados activos'!$B46,$G46,$D46, 'Empleados activos'!R$1)</f>
        <v>2584689.0967911622</v>
      </c>
      <c r="S46" s="52" cm="1">
        <f t="array" aca="1" ref="S46" ca="1">SalarioMensualProyectado('Empleados activos'!$B46,$G46,$D46, 'Empleados activos'!S$1)</f>
        <v>2715474.3650887948</v>
      </c>
      <c r="T46" s="52" cm="1">
        <f t="array" aca="1" ref="T46" ca="1">SalarioMensualProyectado('Empleados activos'!$B46,$G46,$D46, 'Empleados activos'!T$1)</f>
        <v>2852877.3679622877</v>
      </c>
      <c r="U46" s="52" cm="1">
        <f t="array" aca="1" ref="U46" ca="1">SalarioMensualProyectado('Empleados activos'!$B46,$G46,$D46, 'Empleados activos'!U$1)</f>
        <v>2997232.9627811792</v>
      </c>
      <c r="V46" s="52" cm="1">
        <f t="array" aca="1" ref="V46" ca="1">SalarioMensualProyectado('Empleados activos'!$B46,$G46,$D46, 'Empleados activos'!V$1)</f>
        <v>3148892.9506979068</v>
      </c>
      <c r="W46" s="52" cm="1">
        <f t="array" aca="1" ref="W46" ca="1">SalarioMensualProyectado('Empleados activos'!$B46,$G46,$D46, 'Empleados activos'!W$1)</f>
        <v>3308226.9340032209</v>
      </c>
      <c r="X46" s="52" cm="1">
        <f t="array" aca="1" ref="X46" ca="1">SalarioMensualProyectado('Empleados activos'!$B46,$G46,$D46, 'Empleados activos'!X$1)</f>
        <v>3475623.2168637835</v>
      </c>
      <c r="Y46" s="52" cm="1">
        <f t="array" aca="1" ref="Y46" ca="1">SalarioMensualProyectado('Empleados activos'!$B46,$G46,$D46, 'Empleados activos'!Y$1)</f>
        <v>3651489.7516370914</v>
      </c>
      <c r="Z46" s="52" cm="1">
        <f t="array" aca="1" ref="Z46" ca="1">SalarioMensualProyectado('Empleados activos'!$B46,$G46,$D46, 'Empleados activos'!Z$1)</f>
        <v>3836255.1330699278</v>
      </c>
      <c r="AA46" s="52" cm="1">
        <f t="array" aca="1" ref="AA46" ca="1">SalarioMensualProyectado('Empleados activos'!$B46,$G46,$D46, 'Empleados activos'!AA$1)</f>
        <v>4030369.6428032666</v>
      </c>
      <c r="AB46" s="52" cm="1">
        <f t="array" aca="1" ref="AB46" ca="1">SalarioMensualProyectado('Empleados activos'!$B46,$G46,$D46, 'Empleados activos'!AB$1)</f>
        <v>4234306.3467291119</v>
      </c>
      <c r="AC46" s="52" cm="1">
        <f t="array" aca="1" ref="AC46" ca="1">SalarioMensualProyectado('Empleados activos'!$B46,$G46,$D46, 'Empleados activos'!AC$1)</f>
        <v>4448562.2478736043</v>
      </c>
      <c r="AD46" s="52" cm="1">
        <f t="array" aca="1" ref="AD46" ca="1">SalarioMensualProyectado('Empleados activos'!$B46,$G46,$D46, 'Empleados activos'!AD$1)</f>
        <v>4673659.4976160079</v>
      </c>
      <c r="AE46" s="52" cm="1">
        <f t="array" aca="1" ref="AE46" ca="1">SalarioMensualProyectado('Empleados activos'!$B46,$G46,$D46, 'Empleados activos'!AE$1)</f>
        <v>4910146.668195378</v>
      </c>
      <c r="AF46" s="52" cm="1">
        <f t="array" aca="1" ref="AF46" ca="1">SalarioMensualProyectado('Empleados activos'!$B46,$G46,$D46, 'Empleados activos'!AF$1)</f>
        <v>5158600.0896060644</v>
      </c>
      <c r="AG46" s="52" cm="1">
        <f t="array" aca="1" ref="AG46" ca="1">SalarioMensualProyectado('Empleados activos'!$B46,$G46,$D46, 'Empleados activos'!AG$1)</f>
        <v>5419625.2541401321</v>
      </c>
      <c r="AH46" s="52" cm="1">
        <f t="array" aca="1" ref="AH46" ca="1">SalarioMensualProyectado('Empleados activos'!$B46,$G46,$D46, 'Empleados activos'!AH$1)</f>
        <v>5693858.2919996222</v>
      </c>
      <c r="AI46" s="52" cm="1">
        <f t="array" aca="1" ref="AI46" ca="1">SalarioMensualProyectado('Empleados activos'!$B46,$G46,$D46, 'Empleados activos'!AI$1)</f>
        <v>5981967.5215748027</v>
      </c>
      <c r="AJ46" s="52" cm="1">
        <f t="array" aca="1" ref="AJ46" ca="1">SalarioMensualProyectado('Empleados activos'!$B46,$G46,$D46, 'Empleados activos'!AJ$1)</f>
        <v>6284655.0781664876</v>
      </c>
      <c r="AK46" s="52" cm="1">
        <f t="array" aca="1" ref="AK46" ca="1">SalarioMensualProyectado('Empleados activos'!$B46,$G46,$D46, 'Empleados activos'!AK$1)</f>
        <v>6602658.6251217118</v>
      </c>
      <c r="AL46" s="52" cm="1">
        <f t="array" aca="1" ref="AL46" ca="1">SalarioMensualProyectado('Empleados activos'!$B46,$G46,$D46, 'Empleados activos'!AL$1)</f>
        <v>6936753.1515528699</v>
      </c>
      <c r="AM46" s="52" cm="1">
        <f t="array" aca="1" ref="AM46" ca="1">SalarioMensualProyectado('Empleados activos'!$B46,$G46,$D46, 'Empleados activos'!AM$1)</f>
        <v>7287752.8610214451</v>
      </c>
      <c r="AN46" s="52" cm="1">
        <f t="array" aca="1" ref="AN46" ca="1">SalarioMensualProyectado('Empleados activos'!$B46,$G46,$D46, 'Empleados activos'!AN$1)</f>
        <v>0</v>
      </c>
      <c r="AO46" s="52" cm="1">
        <f t="array" aca="1" ref="AO46" ca="1">SalarioMensualProyectado('Empleados activos'!$B46,$G46,$D46, 'Empleados activos'!AO$1)</f>
        <v>0</v>
      </c>
      <c r="AP46" s="52" cm="1">
        <f t="array" aca="1" ref="AP46" ca="1">SalarioMensualProyectado('Empleados activos'!$B46,$G46,$D46, 'Empleados activos'!AP$1)</f>
        <v>0</v>
      </c>
      <c r="AQ46" s="52" cm="1">
        <f t="array" aca="1" ref="AQ46" ca="1">SalarioMensualProyectado('Empleados activos'!$B46,$G46,$D46, 'Empleados activos'!AQ$1)</f>
        <v>0</v>
      </c>
      <c r="AR46" s="52" cm="1">
        <f t="array" aca="1" ref="AR46" ca="1">SalarioMensualProyectado('Empleados activos'!$B46,$G46,$D46, 'Empleados activos'!AR$1)</f>
        <v>0</v>
      </c>
      <c r="AS46" s="52" cm="1">
        <f t="array" aca="1" ref="AS46" ca="1">SalarioMensualProyectado('Empleados activos'!$B46,$G46,$D46, 'Empleados activos'!AS$1)</f>
        <v>0</v>
      </c>
      <c r="AT46" s="52" cm="1">
        <f t="array" aca="1" ref="AT46" ca="1">SalarioMensualProyectado('Empleados activos'!$B46,$G46,$D46, 'Empleados activos'!AT$1)</f>
        <v>0</v>
      </c>
      <c r="AU46" s="52" cm="1">
        <f t="array" aca="1" ref="AU46" ca="1">SalarioMensualProyectado('Empleados activos'!$B46,$G46,$D46, 'Empleados activos'!AU$1)</f>
        <v>0</v>
      </c>
      <c r="AV46" s="52" cm="1">
        <f t="array" aca="1" ref="AV46" ca="1">SalarioMensualProyectado('Empleados activos'!$B46,$G46,$D46, 'Empleados activos'!AV$1)</f>
        <v>0</v>
      </c>
      <c r="AW46" s="52" cm="1">
        <f t="array" aca="1" ref="AW46" ca="1">SalarioMensualProyectado('Empleados activos'!$B46,$G46,$D46, 'Empleados activos'!AW$1)</f>
        <v>0</v>
      </c>
      <c r="AX46" s="52" cm="1">
        <f t="array" aca="1" ref="AX46" ca="1">SalarioMensualProyectado('Empleados activos'!$B46,$G46,$D46, 'Empleados activos'!AX$1)</f>
        <v>0</v>
      </c>
      <c r="AY46" s="52" cm="1">
        <f t="array" aca="1" ref="AY46" ca="1">SalarioMensualProyectado('Empleados activos'!$B46,$G46,$D46, 'Empleados activos'!AY$1)</f>
        <v>0</v>
      </c>
      <c r="AZ46" s="52" cm="1">
        <f t="array" aca="1" ref="AZ46" ca="1">SalarioMensualProyectado('Empleados activos'!$B46,$G46,$D46, 'Empleados activos'!AZ$1)</f>
        <v>0</v>
      </c>
      <c r="BA46" s="52" cm="1">
        <f t="array" aca="1" ref="BA46" ca="1">SalarioMensualProyectado('Empleados activos'!$B46,$G46,$D46, 'Empleados activos'!BA$1)</f>
        <v>0</v>
      </c>
      <c r="BB46" s="52" cm="1">
        <f t="array" aca="1" ref="BB46" ca="1">SalarioMensualProyectado('Empleados activos'!$B46,$G46,$D46, 'Empleados activos'!BB$1)</f>
        <v>0</v>
      </c>
      <c r="BC46" s="52" cm="1">
        <f t="array" aca="1" ref="BC46" ca="1">SalarioMensualProyectado('Empleados activos'!$B46,$G46,$D46, 'Empleados activos'!BC$1)</f>
        <v>0</v>
      </c>
      <c r="BD46" s="52" cm="1">
        <f t="array" aca="1" ref="BD46" ca="1">SalarioMensualProyectado('Empleados activos'!$B46,$G46,$D46, 'Empleados activos'!BD$1)</f>
        <v>0</v>
      </c>
      <c r="BE46" s="52" cm="1">
        <f t="array" aca="1" ref="BE46" ca="1">SalarioMensualProyectado('Empleados activos'!$B46,$G46,$D46, 'Empleados activos'!BE$1)</f>
        <v>0</v>
      </c>
      <c r="BF46" s="52" cm="1">
        <f t="array" aca="1" ref="BF46" ca="1">SalarioMensualProyectado('Empleados activos'!$B46,$G46,$D46, 'Empleados activos'!BF$1)</f>
        <v>0</v>
      </c>
      <c r="BG46" s="52" cm="1">
        <f t="array" aca="1" ref="BG46" ca="1">SalarioMensualProyectado('Empleados activos'!$B46,$G46,$D46, 'Empleados activos'!BG$1)</f>
        <v>0</v>
      </c>
      <c r="BH46" s="52" cm="1">
        <f t="array" aca="1" ref="BH46" ca="1">SalarioMensualProyectado('Empleados activos'!$B46,$G46,$D46, 'Empleados activos'!BH$1)</f>
        <v>0</v>
      </c>
      <c r="BI46" s="52" cm="1">
        <f t="array" aca="1" ref="BI46" ca="1">SalarioMensualProyectado('Empleados activos'!$B46,$G46,$D46, 'Empleados activos'!BI$1)</f>
        <v>0</v>
      </c>
      <c r="BJ46" s="52" cm="1">
        <f t="array" aca="1" ref="BJ46" ca="1">SalarioMensualProyectado('Empleados activos'!$B46,$G46,$D46, 'Empleados activos'!BJ$1)</f>
        <v>0</v>
      </c>
      <c r="BK46" s="52" cm="1">
        <f t="array" aca="1" ref="BK46" ca="1">SalarioMensualProyectado('Empleados activos'!$B46,$G46,$D46, 'Empleados activos'!BK$1)</f>
        <v>0</v>
      </c>
      <c r="BL46" s="52" cm="1">
        <f t="array" aca="1" ref="BL46" ca="1">SalarioMensualProyectado('Empleados activos'!$B46,$G46,$D46, 'Empleados activos'!BL$1)</f>
        <v>0</v>
      </c>
      <c r="BM46" s="52" cm="1">
        <f t="array" aca="1" ref="BM46" ca="1">SalarioMensualProyectado('Empleados activos'!$B46,$G46,$D46, 'Empleados activos'!BM$1)</f>
        <v>0</v>
      </c>
      <c r="BN46" s="52" cm="1">
        <f t="array" aca="1" ref="BN46" ca="1">SalarioMensualProyectado('Empleados activos'!$B46,$G46,$D46, 'Empleados activos'!BN$1)</f>
        <v>0</v>
      </c>
      <c r="BO46" s="52" cm="1">
        <f t="array" aca="1" ref="BO46" ca="1">SalarioMensualProyectado('Empleados activos'!$B46,$G46,$D46, 'Empleados activos'!BO$1)</f>
        <v>0</v>
      </c>
      <c r="BP46" s="52" cm="1">
        <f t="array" aca="1" ref="BP46" ca="1">SalarioMensualProyectado('Empleados activos'!$B46,$G46,$D46, 'Empleados activos'!BP$1)</f>
        <v>0</v>
      </c>
      <c r="BQ46" s="52" cm="1">
        <f t="array" aca="1" ref="BQ46" ca="1">SalarioMensualProyectado('Empleados activos'!$B46,$G46,$D46, 'Empleados activos'!BQ$1)</f>
        <v>0</v>
      </c>
      <c r="BR46" s="52" cm="1">
        <f t="array" aca="1" ref="BR46" ca="1">SalarioMensualProyectado('Empleados activos'!$B46,$G46,$D46, 'Empleados activos'!BR$1)</f>
        <v>0</v>
      </c>
      <c r="BS46" s="52" cm="1">
        <f t="array" aca="1" ref="BS46" ca="1">SalarioMensualProyectado('Empleados activos'!$B46,$G46,$D46, 'Empleados activos'!BS$1)</f>
        <v>0</v>
      </c>
      <c r="BT46" s="52" cm="1">
        <f t="array" aca="1" ref="BT46" ca="1">SalarioMensualProyectado('Empleados activos'!$B46,$G46,$D46, 'Empleados activos'!BT$1)</f>
        <v>0</v>
      </c>
      <c r="BU46" s="52" cm="1">
        <f t="array" aca="1" ref="BU46" ca="1">SalarioMensualProyectado('Empleados activos'!$B46,$G46,$D46, 'Empleados activos'!BU$1)</f>
        <v>0</v>
      </c>
      <c r="BV46" s="52" cm="1">
        <f t="array" aca="1" ref="BV46" ca="1">SalarioMensualProyectado('Empleados activos'!$B46,$G46,$D46, 'Empleados activos'!BV$1)</f>
        <v>0</v>
      </c>
      <c r="BW46" s="52" cm="1">
        <f t="array" aca="1" ref="BW46" ca="1">SalarioMensualProyectado('Empleados activos'!$B46,$G46,$D46, 'Empleados activos'!BW$1)</f>
        <v>0</v>
      </c>
      <c r="BX46" s="52" cm="1">
        <f t="array" aca="1" ref="BX46" ca="1">SalarioMensualProyectado('Empleados activos'!$B46,$G46,$D46, 'Empleados activos'!BX$1)</f>
        <v>0</v>
      </c>
      <c r="BY46" s="52" cm="1">
        <f t="array" aca="1" ref="BY46" ca="1">SalarioMensualProyectado('Empleados activos'!$B46,$G46,$D46, 'Empleados activos'!BY$1)</f>
        <v>0</v>
      </c>
      <c r="BZ46" s="52" cm="1">
        <f t="array" aca="1" ref="BZ46" ca="1">SalarioMensualProyectado('Empleados activos'!$B46,$G46,$D46, 'Empleados activos'!BZ$1)</f>
        <v>0</v>
      </c>
      <c r="CA46" s="52" cm="1">
        <f t="array" aca="1" ref="CA46" ca="1">SalarioMensualProyectado('Empleados activos'!$B46,$G46,$D46, 'Empleados activos'!CA$1)</f>
        <v>0</v>
      </c>
      <c r="CB46" s="52" cm="1">
        <f t="array" aca="1" ref="CB46" ca="1">SalarioMensualProyectado('Empleados activos'!$B46,$G46,$D46, 'Empleados activos'!CB$1)</f>
        <v>0</v>
      </c>
      <c r="CC46" s="52" cm="1">
        <f t="array" aca="1" ref="CC46" ca="1">SalarioMensualProyectado('Empleados activos'!$B46,$G46,$D46, 'Empleados activos'!CC$1)</f>
        <v>0</v>
      </c>
      <c r="CD46" s="52" cm="1">
        <f t="array" aca="1" ref="CD46" ca="1">SalarioMensualProyectado('Empleados activos'!$B46,$G46,$D46, 'Empleados activos'!CD$1)</f>
        <v>0</v>
      </c>
      <c r="CE46" s="52" cm="1">
        <f t="array" aca="1" ref="CE46" ca="1">SalarioMensualProyectado('Empleados activos'!$B46,$G46,$D46, 'Empleados activos'!CE$1)</f>
        <v>0</v>
      </c>
      <c r="CF46" s="52" cm="1">
        <f t="array" aca="1" ref="CF46" ca="1">SalarioMensualProyectado('Empleados activos'!$B46,$G46,$D46, 'Empleados activos'!CF$1)</f>
        <v>0</v>
      </c>
      <c r="CG46" s="52" cm="1">
        <f t="array" aca="1" ref="CG46" ca="1">SalarioMensualProyectado('Empleados activos'!$B46,$G46,$D46, 'Empleados activos'!CG$1)</f>
        <v>0</v>
      </c>
      <c r="CH46" s="52" cm="1">
        <f t="array" aca="1" ref="CH46" ca="1">SalarioMensualProyectado('Empleados activos'!$B46,$G46,$D46, 'Empleados activos'!CH$1)</f>
        <v>0</v>
      </c>
      <c r="CI46" s="52" cm="1">
        <f t="array" aca="1" ref="CI46" ca="1">SalarioMensualProyectado('Empleados activos'!$B46,$G46,$D46, 'Empleados activos'!CI$1)</f>
        <v>0</v>
      </c>
      <c r="CJ46" s="52" cm="1">
        <f t="array" aca="1" ref="CJ46" ca="1">SalarioMensualProyectado('Empleados activos'!$B46,$G46,$D46, 'Empleados activos'!CJ$1)</f>
        <v>0</v>
      </c>
      <c r="CK46" s="52" cm="1">
        <f t="array" aca="1" ref="CK46" ca="1">SalarioMensualProyectado('Empleados activos'!$B46,$G46,$D46, 'Empleados activos'!CK$1)</f>
        <v>0</v>
      </c>
      <c r="CL46" s="52" cm="1">
        <f t="array" aca="1" ref="CL46" ca="1">SalarioMensualProyectado('Empleados activos'!$B46,$G46,$D46, 'Empleados activos'!CL$1)</f>
        <v>0</v>
      </c>
      <c r="CM46" s="52" cm="1">
        <f t="array" aca="1" ref="CM46" ca="1">SalarioMensualProyectado('Empleados activos'!$B46,$G46,$D46, 'Empleados activos'!CM$1)</f>
        <v>0</v>
      </c>
      <c r="CN46" s="52" cm="1">
        <f t="array" aca="1" ref="CN46" ca="1">SalarioMensualProyectado('Empleados activos'!$B46,$G46,$D46, 'Empleados activos'!CN$1)</f>
        <v>0</v>
      </c>
      <c r="CO46" s="52" cm="1">
        <f t="array" aca="1" ref="CO46" ca="1">SalarioMensualProyectado('Empleados activos'!$B46,$G46,$D46, 'Empleados activos'!CO$1)</f>
        <v>0</v>
      </c>
      <c r="CP46" s="52" cm="1">
        <f t="array" aca="1" ref="CP46" ca="1">SalarioMensualProyectado('Empleados activos'!$B46,$G46,$D46, 'Empleados activos'!CP$1)</f>
        <v>0</v>
      </c>
      <c r="CQ46" s="52" cm="1">
        <f t="array" aca="1" ref="CQ46" ca="1">SalarioMensualProyectado('Empleados activos'!$B46,$G46,$D46, 'Empleados activos'!CQ$1)</f>
        <v>0</v>
      </c>
      <c r="CR46" s="52" cm="1">
        <f t="array" aca="1" ref="CR46" ca="1">SalarioMensualProyectado('Empleados activos'!$B46,$G46,$D46, 'Empleados activos'!CR$1)</f>
        <v>0</v>
      </c>
      <c r="CS46" s="52" cm="1">
        <f t="array" aca="1" ref="CS46" ca="1">SalarioMensualProyectado('Empleados activos'!$B46,$G46,$D46, 'Empleados activos'!CS$1)</f>
        <v>0</v>
      </c>
      <c r="CT46" s="52" cm="1">
        <f t="array" aca="1" ref="CT46" ca="1">SalarioMensualProyectado('Empleados activos'!$B46,$G46,$D46, 'Empleados activos'!CT$1)</f>
        <v>0</v>
      </c>
      <c r="CU46" s="52" cm="1">
        <f t="array" aca="1" ref="CU46" ca="1">SalarioMensualProyectado('Empleados activos'!$B46,$G46,$D46, 'Empleados activos'!CU$1)</f>
        <v>0</v>
      </c>
      <c r="CV46" s="52" cm="1">
        <f t="array" aca="1" ref="CV46" ca="1">SalarioMensualProyectado('Empleados activos'!$B46,$G46,$D46, 'Empleados activos'!CV$1)</f>
        <v>0</v>
      </c>
      <c r="CW46" s="52" cm="1">
        <f t="array" aca="1" ref="CW46" ca="1">SalarioMensualProyectado('Empleados activos'!$B46,$G46,$D46, 'Empleados activos'!CW$1)</f>
        <v>0</v>
      </c>
      <c r="CX46" s="52" cm="1">
        <f t="array" aca="1" ref="CX46" ca="1">SalarioMensualProyectado('Empleados activos'!$B46,$G46,$D46, 'Empleados activos'!CX$1)</f>
        <v>0</v>
      </c>
      <c r="CY46" s="52" cm="1">
        <f t="array" aca="1" ref="CY46" ca="1">SalarioMensualProyectado('Empleados activos'!$B46,$G46,$D46, 'Empleados activos'!CY$1)</f>
        <v>0</v>
      </c>
      <c r="CZ46" s="52" cm="1">
        <f t="array" aca="1" ref="CZ46" ca="1">SalarioMensualProyectado('Empleados activos'!$B46,$G46,$D46, 'Empleados activos'!CZ$1)</f>
        <v>0</v>
      </c>
      <c r="DA46" s="52" cm="1">
        <f t="array" aca="1" ref="DA46" ca="1">SalarioMensualProyectado('Empleados activos'!$B46,$G46,$D46, 'Empleados activos'!DA$1)</f>
        <v>0</v>
      </c>
      <c r="DB46" s="52" cm="1">
        <f t="array" aca="1" ref="DB46" ca="1">SalarioMensualProyectado('Empleados activos'!$B46,$G46,$D46, 'Empleados activos'!DB$1)</f>
        <v>0</v>
      </c>
      <c r="DC46" s="52" cm="1">
        <f t="array" aca="1" ref="DC46" ca="1">SalarioMensualProyectado('Empleados activos'!$B46,$G46,$D46, 'Empleados activos'!DC$1)</f>
        <v>0</v>
      </c>
    </row>
    <row r="47" spans="1:107" x14ac:dyDescent="0.3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>
        <v>49.484228029380745</v>
      </c>
      <c r="G47" s="12" cm="1">
        <f t="array" aca="1" ref="G47" ca="1">edadCalc(E47)</f>
        <v>35</v>
      </c>
      <c r="K47" s="25"/>
      <c r="L47" s="52" cm="1">
        <f t="array" aca="1" ref="L47" ca="1">SalarioMensualProyectado('Empleados activos'!$B47,$G47,$D47, 'Empleados activos'!L$1)</f>
        <v>1961283.8</v>
      </c>
      <c r="M47" s="52" cm="1">
        <f t="array" aca="1" ref="M47" ca="1">SalarioMensualProyectado('Empleados activos'!$B47,$G47,$D47, 'Empleados activos'!M$1)</f>
        <v>2060524.76028</v>
      </c>
      <c r="N47" s="52" cm="1">
        <f t="array" aca="1" ref="N47" ca="1">SalarioMensualProyectado('Empleados activos'!$B47,$G47,$D47, 'Empleados activos'!N$1)</f>
        <v>2164787.3131501679</v>
      </c>
      <c r="O47" s="52" cm="1">
        <f t="array" aca="1" ref="O47" ca="1">SalarioMensualProyectado('Empleados activos'!$B47,$G47,$D47, 'Empleados activos'!O$1)</f>
        <v>2274325.5511955665</v>
      </c>
      <c r="P47" s="52" cm="1">
        <f t="array" aca="1" ref="P47" ca="1">SalarioMensualProyectado('Empleados activos'!$B47,$G47,$D47, 'Empleados activos'!P$1)</f>
        <v>2389406.4240860622</v>
      </c>
      <c r="Q47" s="52" cm="1">
        <f t="array" aca="1" ref="Q47" ca="1">SalarioMensualProyectado('Empleados activos'!$B47,$G47,$D47, 'Empleados activos'!Q$1)</f>
        <v>2510310.3891448164</v>
      </c>
      <c r="R47" s="52" cm="1">
        <f t="array" aca="1" ref="R47" ca="1">SalarioMensualProyectado('Empleados activos'!$B47,$G47,$D47, 'Empleados activos'!R$1)</f>
        <v>2637332.0948355445</v>
      </c>
      <c r="S47" s="52" cm="1">
        <f t="array" aca="1" ref="S47" ca="1">SalarioMensualProyectado('Empleados activos'!$B47,$G47,$D47, 'Empleados activos'!S$1)</f>
        <v>2770781.0988342231</v>
      </c>
      <c r="T47" s="52" cm="1">
        <f t="array" aca="1" ref="T47" ca="1">SalarioMensualProyectado('Empleados activos'!$B47,$G47,$D47, 'Empleados activos'!T$1)</f>
        <v>2910982.6224352345</v>
      </c>
      <c r="U47" s="52" cm="1">
        <f t="array" aca="1" ref="U47" ca="1">SalarioMensualProyectado('Empleados activos'!$B47,$G47,$D47, 'Empleados activos'!U$1)</f>
        <v>3058278.3431304577</v>
      </c>
      <c r="V47" s="52" cm="1">
        <f t="array" aca="1" ref="V47" ca="1">SalarioMensualProyectado('Empleados activos'!$B47,$G47,$D47, 'Empleados activos'!V$1)</f>
        <v>3213027.2272928585</v>
      </c>
      <c r="W47" s="52" cm="1">
        <f t="array" aca="1" ref="W47" ca="1">SalarioMensualProyectado('Empleados activos'!$B47,$G47,$D47, 'Empleados activos'!W$1)</f>
        <v>3375606.4049938768</v>
      </c>
      <c r="X47" s="52" cm="1">
        <f t="array" aca="1" ref="X47" ca="1">SalarioMensualProyectado('Empleados activos'!$B47,$G47,$D47, 'Empleados activos'!X$1)</f>
        <v>3546412.0890865671</v>
      </c>
      <c r="Y47" s="52" cm="1">
        <f t="array" aca="1" ref="Y47" ca="1">SalarioMensualProyectado('Empleados activos'!$B47,$G47,$D47, 'Empleados activos'!Y$1)</f>
        <v>3725860.5407943474</v>
      </c>
      <c r="Z47" s="52" cm="1">
        <f t="array" aca="1" ref="Z47" ca="1">SalarioMensualProyectado('Empleados activos'!$B47,$G47,$D47, 'Empleados activos'!Z$1)</f>
        <v>3914389.0841585412</v>
      </c>
      <c r="AA47" s="52" cm="1">
        <f t="array" aca="1" ref="AA47" ca="1">SalarioMensualProyectado('Empleados activos'!$B47,$G47,$D47, 'Empleados activos'!AA$1)</f>
        <v>4112457.1718169637</v>
      </c>
      <c r="AB47" s="52" cm="1">
        <f t="array" aca="1" ref="AB47" ca="1">SalarioMensualProyectado('Empleados activos'!$B47,$G47,$D47, 'Empleados activos'!AB$1)</f>
        <v>4320547.5047109015</v>
      </c>
      <c r="AC47" s="52" cm="1">
        <f t="array" aca="1" ref="AC47" ca="1">SalarioMensualProyectado('Empleados activos'!$B47,$G47,$D47, 'Empleados activos'!AC$1)</f>
        <v>4539167.2084492734</v>
      </c>
      <c r="AD47" s="52" cm="1">
        <f t="array" aca="1" ref="AD47" ca="1">SalarioMensualProyectado('Empleados activos'!$B47,$G47,$D47, 'Empleados activos'!AD$1)</f>
        <v>4768849.0691968054</v>
      </c>
      <c r="AE47" s="52" cm="1">
        <f t="array" aca="1" ref="AE47" ca="1">SalarioMensualProyectado('Empleados activos'!$B47,$G47,$D47, 'Empleados activos'!AE$1)</f>
        <v>5010152.8320981646</v>
      </c>
      <c r="AF47" s="52" cm="1">
        <f t="array" aca="1" ref="AF47" ca="1">SalarioMensualProyectado('Empleados activos'!$B47,$G47,$D47, 'Empleados activos'!AF$1)</f>
        <v>5263666.5654023308</v>
      </c>
      <c r="AG47" s="52" cm="1">
        <f t="array" aca="1" ref="AG47" ca="1">SalarioMensualProyectado('Empleados activos'!$B47,$G47,$D47, 'Empleados activos'!AG$1)</f>
        <v>5530008.0936116893</v>
      </c>
      <c r="AH47" s="52" cm="1">
        <f t="array" aca="1" ref="AH47" ca="1">SalarioMensualProyectado('Empleados activos'!$B47,$G47,$D47, 'Empleados activos'!AH$1)</f>
        <v>5809826.5031484412</v>
      </c>
      <c r="AI47" s="52" cm="1">
        <f t="array" aca="1" ref="AI47" ca="1">SalarioMensualProyectado('Empleados activos'!$B47,$G47,$D47, 'Empleados activos'!AI$1)</f>
        <v>6103803.7242077515</v>
      </c>
      <c r="AJ47" s="52" cm="1">
        <f t="array" aca="1" ref="AJ47" ca="1">SalarioMensualProyectado('Empleados activos'!$B47,$G47,$D47, 'Empleados activos'!AJ$1)</f>
        <v>6412656.1926526641</v>
      </c>
      <c r="AK47" s="52" cm="1">
        <f t="array" aca="1" ref="AK47" ca="1">SalarioMensualProyectado('Empleados activos'!$B47,$G47,$D47, 'Empleados activos'!AK$1)</f>
        <v>6737136.5960008884</v>
      </c>
      <c r="AL47" s="52" cm="1">
        <f t="array" aca="1" ref="AL47" ca="1">SalarioMensualProyectado('Empleados activos'!$B47,$G47,$D47, 'Empleados activos'!AL$1)</f>
        <v>7078035.7077585328</v>
      </c>
      <c r="AM47" s="52" cm="1">
        <f t="array" aca="1" ref="AM47" ca="1">SalarioMensualProyectado('Empleados activos'!$B47,$G47,$D47, 'Empleados activos'!AM$1)</f>
        <v>7436184.3145711143</v>
      </c>
      <c r="AN47" s="52" cm="1">
        <f t="array" aca="1" ref="AN47" ca="1">SalarioMensualProyectado('Empleados activos'!$B47,$G47,$D47, 'Empleados activos'!AN$1)</f>
        <v>7812455.240888413</v>
      </c>
      <c r="AO47" s="52" cm="1">
        <f t="array" aca="1" ref="AO47" ca="1">SalarioMensualProyectado('Empleados activos'!$B47,$G47,$D47, 'Empleados activos'!AO$1)</f>
        <v>8207765.4760773657</v>
      </c>
      <c r="AP47" s="52" cm="1">
        <f t="array" aca="1" ref="AP47" ca="1">SalarioMensualProyectado('Empleados activos'!$B47,$G47,$D47, 'Empleados activos'!AP$1)</f>
        <v>0</v>
      </c>
      <c r="AQ47" s="52" cm="1">
        <f t="array" aca="1" ref="AQ47" ca="1">SalarioMensualProyectado('Empleados activos'!$B47,$G47,$D47, 'Empleados activos'!AQ$1)</f>
        <v>0</v>
      </c>
      <c r="AR47" s="52" cm="1">
        <f t="array" aca="1" ref="AR47" ca="1">SalarioMensualProyectado('Empleados activos'!$B47,$G47,$D47, 'Empleados activos'!AR$1)</f>
        <v>0</v>
      </c>
      <c r="AS47" s="52" cm="1">
        <f t="array" aca="1" ref="AS47" ca="1">SalarioMensualProyectado('Empleados activos'!$B47,$G47,$D47, 'Empleados activos'!AS$1)</f>
        <v>0</v>
      </c>
      <c r="AT47" s="52" cm="1">
        <f t="array" aca="1" ref="AT47" ca="1">SalarioMensualProyectado('Empleados activos'!$B47,$G47,$D47, 'Empleados activos'!AT$1)</f>
        <v>0</v>
      </c>
      <c r="AU47" s="52" cm="1">
        <f t="array" aca="1" ref="AU47" ca="1">SalarioMensualProyectado('Empleados activos'!$B47,$G47,$D47, 'Empleados activos'!AU$1)</f>
        <v>0</v>
      </c>
      <c r="AV47" s="52" cm="1">
        <f t="array" aca="1" ref="AV47" ca="1">SalarioMensualProyectado('Empleados activos'!$B47,$G47,$D47, 'Empleados activos'!AV$1)</f>
        <v>0</v>
      </c>
      <c r="AW47" s="52" cm="1">
        <f t="array" aca="1" ref="AW47" ca="1">SalarioMensualProyectado('Empleados activos'!$B47,$G47,$D47, 'Empleados activos'!AW$1)</f>
        <v>0</v>
      </c>
      <c r="AX47" s="52" cm="1">
        <f t="array" aca="1" ref="AX47" ca="1">SalarioMensualProyectado('Empleados activos'!$B47,$G47,$D47, 'Empleados activos'!AX$1)</f>
        <v>0</v>
      </c>
      <c r="AY47" s="52" cm="1">
        <f t="array" aca="1" ref="AY47" ca="1">SalarioMensualProyectado('Empleados activos'!$B47,$G47,$D47, 'Empleados activos'!AY$1)</f>
        <v>0</v>
      </c>
      <c r="AZ47" s="52" cm="1">
        <f t="array" aca="1" ref="AZ47" ca="1">SalarioMensualProyectado('Empleados activos'!$B47,$G47,$D47, 'Empleados activos'!AZ$1)</f>
        <v>0</v>
      </c>
      <c r="BA47" s="52" cm="1">
        <f t="array" aca="1" ref="BA47" ca="1">SalarioMensualProyectado('Empleados activos'!$B47,$G47,$D47, 'Empleados activos'!BA$1)</f>
        <v>0</v>
      </c>
      <c r="BB47" s="52" cm="1">
        <f t="array" aca="1" ref="BB47" ca="1">SalarioMensualProyectado('Empleados activos'!$B47,$G47,$D47, 'Empleados activos'!BB$1)</f>
        <v>0</v>
      </c>
      <c r="BC47" s="52" cm="1">
        <f t="array" aca="1" ref="BC47" ca="1">SalarioMensualProyectado('Empleados activos'!$B47,$G47,$D47, 'Empleados activos'!BC$1)</f>
        <v>0</v>
      </c>
      <c r="BD47" s="52" cm="1">
        <f t="array" aca="1" ref="BD47" ca="1">SalarioMensualProyectado('Empleados activos'!$B47,$G47,$D47, 'Empleados activos'!BD$1)</f>
        <v>0</v>
      </c>
      <c r="BE47" s="52" cm="1">
        <f t="array" aca="1" ref="BE47" ca="1">SalarioMensualProyectado('Empleados activos'!$B47,$G47,$D47, 'Empleados activos'!BE$1)</f>
        <v>0</v>
      </c>
      <c r="BF47" s="52" cm="1">
        <f t="array" aca="1" ref="BF47" ca="1">SalarioMensualProyectado('Empleados activos'!$B47,$G47,$D47, 'Empleados activos'!BF$1)</f>
        <v>0</v>
      </c>
      <c r="BG47" s="52" cm="1">
        <f t="array" aca="1" ref="BG47" ca="1">SalarioMensualProyectado('Empleados activos'!$B47,$G47,$D47, 'Empleados activos'!BG$1)</f>
        <v>0</v>
      </c>
      <c r="BH47" s="52" cm="1">
        <f t="array" aca="1" ref="BH47" ca="1">SalarioMensualProyectado('Empleados activos'!$B47,$G47,$D47, 'Empleados activos'!BH$1)</f>
        <v>0</v>
      </c>
      <c r="BI47" s="52" cm="1">
        <f t="array" aca="1" ref="BI47" ca="1">SalarioMensualProyectado('Empleados activos'!$B47,$G47,$D47, 'Empleados activos'!BI$1)</f>
        <v>0</v>
      </c>
      <c r="BJ47" s="52" cm="1">
        <f t="array" aca="1" ref="BJ47" ca="1">SalarioMensualProyectado('Empleados activos'!$B47,$G47,$D47, 'Empleados activos'!BJ$1)</f>
        <v>0</v>
      </c>
      <c r="BK47" s="52" cm="1">
        <f t="array" aca="1" ref="BK47" ca="1">SalarioMensualProyectado('Empleados activos'!$B47,$G47,$D47, 'Empleados activos'!BK$1)</f>
        <v>0</v>
      </c>
      <c r="BL47" s="52" cm="1">
        <f t="array" aca="1" ref="BL47" ca="1">SalarioMensualProyectado('Empleados activos'!$B47,$G47,$D47, 'Empleados activos'!BL$1)</f>
        <v>0</v>
      </c>
      <c r="BM47" s="52" cm="1">
        <f t="array" aca="1" ref="BM47" ca="1">SalarioMensualProyectado('Empleados activos'!$B47,$G47,$D47, 'Empleados activos'!BM$1)</f>
        <v>0</v>
      </c>
      <c r="BN47" s="52" cm="1">
        <f t="array" aca="1" ref="BN47" ca="1">SalarioMensualProyectado('Empleados activos'!$B47,$G47,$D47, 'Empleados activos'!BN$1)</f>
        <v>0</v>
      </c>
      <c r="BO47" s="52" cm="1">
        <f t="array" aca="1" ref="BO47" ca="1">SalarioMensualProyectado('Empleados activos'!$B47,$G47,$D47, 'Empleados activos'!BO$1)</f>
        <v>0</v>
      </c>
      <c r="BP47" s="52" cm="1">
        <f t="array" aca="1" ref="BP47" ca="1">SalarioMensualProyectado('Empleados activos'!$B47,$G47,$D47, 'Empleados activos'!BP$1)</f>
        <v>0</v>
      </c>
      <c r="BQ47" s="52" cm="1">
        <f t="array" aca="1" ref="BQ47" ca="1">SalarioMensualProyectado('Empleados activos'!$B47,$G47,$D47, 'Empleados activos'!BQ$1)</f>
        <v>0</v>
      </c>
      <c r="BR47" s="52" cm="1">
        <f t="array" aca="1" ref="BR47" ca="1">SalarioMensualProyectado('Empleados activos'!$B47,$G47,$D47, 'Empleados activos'!BR$1)</f>
        <v>0</v>
      </c>
      <c r="BS47" s="52" cm="1">
        <f t="array" aca="1" ref="BS47" ca="1">SalarioMensualProyectado('Empleados activos'!$B47,$G47,$D47, 'Empleados activos'!BS$1)</f>
        <v>0</v>
      </c>
      <c r="BT47" s="52" cm="1">
        <f t="array" aca="1" ref="BT47" ca="1">SalarioMensualProyectado('Empleados activos'!$B47,$G47,$D47, 'Empleados activos'!BT$1)</f>
        <v>0</v>
      </c>
      <c r="BU47" s="52" cm="1">
        <f t="array" aca="1" ref="BU47" ca="1">SalarioMensualProyectado('Empleados activos'!$B47,$G47,$D47, 'Empleados activos'!BU$1)</f>
        <v>0</v>
      </c>
      <c r="BV47" s="52" cm="1">
        <f t="array" aca="1" ref="BV47" ca="1">SalarioMensualProyectado('Empleados activos'!$B47,$G47,$D47, 'Empleados activos'!BV$1)</f>
        <v>0</v>
      </c>
      <c r="BW47" s="52" cm="1">
        <f t="array" aca="1" ref="BW47" ca="1">SalarioMensualProyectado('Empleados activos'!$B47,$G47,$D47, 'Empleados activos'!BW$1)</f>
        <v>0</v>
      </c>
      <c r="BX47" s="52" cm="1">
        <f t="array" aca="1" ref="BX47" ca="1">SalarioMensualProyectado('Empleados activos'!$B47,$G47,$D47, 'Empleados activos'!BX$1)</f>
        <v>0</v>
      </c>
      <c r="BY47" s="52" cm="1">
        <f t="array" aca="1" ref="BY47" ca="1">SalarioMensualProyectado('Empleados activos'!$B47,$G47,$D47, 'Empleados activos'!BY$1)</f>
        <v>0</v>
      </c>
      <c r="BZ47" s="52" cm="1">
        <f t="array" aca="1" ref="BZ47" ca="1">SalarioMensualProyectado('Empleados activos'!$B47,$G47,$D47, 'Empleados activos'!BZ$1)</f>
        <v>0</v>
      </c>
      <c r="CA47" s="52" cm="1">
        <f t="array" aca="1" ref="CA47" ca="1">SalarioMensualProyectado('Empleados activos'!$B47,$G47,$D47, 'Empleados activos'!CA$1)</f>
        <v>0</v>
      </c>
      <c r="CB47" s="52" cm="1">
        <f t="array" aca="1" ref="CB47" ca="1">SalarioMensualProyectado('Empleados activos'!$B47,$G47,$D47, 'Empleados activos'!CB$1)</f>
        <v>0</v>
      </c>
      <c r="CC47" s="52" cm="1">
        <f t="array" aca="1" ref="CC47" ca="1">SalarioMensualProyectado('Empleados activos'!$B47,$G47,$D47, 'Empleados activos'!CC$1)</f>
        <v>0</v>
      </c>
      <c r="CD47" s="52" cm="1">
        <f t="array" aca="1" ref="CD47" ca="1">SalarioMensualProyectado('Empleados activos'!$B47,$G47,$D47, 'Empleados activos'!CD$1)</f>
        <v>0</v>
      </c>
      <c r="CE47" s="52" cm="1">
        <f t="array" aca="1" ref="CE47" ca="1">SalarioMensualProyectado('Empleados activos'!$B47,$G47,$D47, 'Empleados activos'!CE$1)</f>
        <v>0</v>
      </c>
      <c r="CF47" s="52" cm="1">
        <f t="array" aca="1" ref="CF47" ca="1">SalarioMensualProyectado('Empleados activos'!$B47,$G47,$D47, 'Empleados activos'!CF$1)</f>
        <v>0</v>
      </c>
      <c r="CG47" s="52" cm="1">
        <f t="array" aca="1" ref="CG47" ca="1">SalarioMensualProyectado('Empleados activos'!$B47,$G47,$D47, 'Empleados activos'!CG$1)</f>
        <v>0</v>
      </c>
      <c r="CH47" s="52" cm="1">
        <f t="array" aca="1" ref="CH47" ca="1">SalarioMensualProyectado('Empleados activos'!$B47,$G47,$D47, 'Empleados activos'!CH$1)</f>
        <v>0</v>
      </c>
      <c r="CI47" s="52" cm="1">
        <f t="array" aca="1" ref="CI47" ca="1">SalarioMensualProyectado('Empleados activos'!$B47,$G47,$D47, 'Empleados activos'!CI$1)</f>
        <v>0</v>
      </c>
      <c r="CJ47" s="52" cm="1">
        <f t="array" aca="1" ref="CJ47" ca="1">SalarioMensualProyectado('Empleados activos'!$B47,$G47,$D47, 'Empleados activos'!CJ$1)</f>
        <v>0</v>
      </c>
      <c r="CK47" s="52" cm="1">
        <f t="array" aca="1" ref="CK47" ca="1">SalarioMensualProyectado('Empleados activos'!$B47,$G47,$D47, 'Empleados activos'!CK$1)</f>
        <v>0</v>
      </c>
      <c r="CL47" s="52" cm="1">
        <f t="array" aca="1" ref="CL47" ca="1">SalarioMensualProyectado('Empleados activos'!$B47,$G47,$D47, 'Empleados activos'!CL$1)</f>
        <v>0</v>
      </c>
      <c r="CM47" s="52" cm="1">
        <f t="array" aca="1" ref="CM47" ca="1">SalarioMensualProyectado('Empleados activos'!$B47,$G47,$D47, 'Empleados activos'!CM$1)</f>
        <v>0</v>
      </c>
      <c r="CN47" s="52" cm="1">
        <f t="array" aca="1" ref="CN47" ca="1">SalarioMensualProyectado('Empleados activos'!$B47,$G47,$D47, 'Empleados activos'!CN$1)</f>
        <v>0</v>
      </c>
      <c r="CO47" s="52" cm="1">
        <f t="array" aca="1" ref="CO47" ca="1">SalarioMensualProyectado('Empleados activos'!$B47,$G47,$D47, 'Empleados activos'!CO$1)</f>
        <v>0</v>
      </c>
      <c r="CP47" s="52" cm="1">
        <f t="array" aca="1" ref="CP47" ca="1">SalarioMensualProyectado('Empleados activos'!$B47,$G47,$D47, 'Empleados activos'!CP$1)</f>
        <v>0</v>
      </c>
      <c r="CQ47" s="52" cm="1">
        <f t="array" aca="1" ref="CQ47" ca="1">SalarioMensualProyectado('Empleados activos'!$B47,$G47,$D47, 'Empleados activos'!CQ$1)</f>
        <v>0</v>
      </c>
      <c r="CR47" s="52" cm="1">
        <f t="array" aca="1" ref="CR47" ca="1">SalarioMensualProyectado('Empleados activos'!$B47,$G47,$D47, 'Empleados activos'!CR$1)</f>
        <v>0</v>
      </c>
      <c r="CS47" s="52" cm="1">
        <f t="array" aca="1" ref="CS47" ca="1">SalarioMensualProyectado('Empleados activos'!$B47,$G47,$D47, 'Empleados activos'!CS$1)</f>
        <v>0</v>
      </c>
      <c r="CT47" s="52" cm="1">
        <f t="array" aca="1" ref="CT47" ca="1">SalarioMensualProyectado('Empleados activos'!$B47,$G47,$D47, 'Empleados activos'!CT$1)</f>
        <v>0</v>
      </c>
      <c r="CU47" s="52" cm="1">
        <f t="array" aca="1" ref="CU47" ca="1">SalarioMensualProyectado('Empleados activos'!$B47,$G47,$D47, 'Empleados activos'!CU$1)</f>
        <v>0</v>
      </c>
      <c r="CV47" s="52" cm="1">
        <f t="array" aca="1" ref="CV47" ca="1">SalarioMensualProyectado('Empleados activos'!$B47,$G47,$D47, 'Empleados activos'!CV$1)</f>
        <v>0</v>
      </c>
      <c r="CW47" s="52" cm="1">
        <f t="array" aca="1" ref="CW47" ca="1">SalarioMensualProyectado('Empleados activos'!$B47,$G47,$D47, 'Empleados activos'!CW$1)</f>
        <v>0</v>
      </c>
      <c r="CX47" s="52" cm="1">
        <f t="array" aca="1" ref="CX47" ca="1">SalarioMensualProyectado('Empleados activos'!$B47,$G47,$D47, 'Empleados activos'!CX$1)</f>
        <v>0</v>
      </c>
      <c r="CY47" s="52" cm="1">
        <f t="array" aca="1" ref="CY47" ca="1">SalarioMensualProyectado('Empleados activos'!$B47,$G47,$D47, 'Empleados activos'!CY$1)</f>
        <v>0</v>
      </c>
      <c r="CZ47" s="52" cm="1">
        <f t="array" aca="1" ref="CZ47" ca="1">SalarioMensualProyectado('Empleados activos'!$B47,$G47,$D47, 'Empleados activos'!CZ$1)</f>
        <v>0</v>
      </c>
      <c r="DA47" s="52" cm="1">
        <f t="array" aca="1" ref="DA47" ca="1">SalarioMensualProyectado('Empleados activos'!$B47,$G47,$D47, 'Empleados activos'!DA$1)</f>
        <v>0</v>
      </c>
      <c r="DB47" s="52" cm="1">
        <f t="array" aca="1" ref="DB47" ca="1">SalarioMensualProyectado('Empleados activos'!$B47,$G47,$D47, 'Empleados activos'!DB$1)</f>
        <v>0</v>
      </c>
      <c r="DC47" s="52" cm="1">
        <f t="array" aca="1" ref="DC47" ca="1">SalarioMensualProyectado('Empleados activos'!$B47,$G47,$D47, 'Empleados activos'!DC$1)</f>
        <v>0</v>
      </c>
    </row>
    <row r="48" spans="1:107" x14ac:dyDescent="0.3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>
        <v>50.99197863939898</v>
      </c>
      <c r="G48" s="12" cm="1">
        <f t="array" aca="1" ref="G48" ca="1">edadCalc(E48)</f>
        <v>38</v>
      </c>
      <c r="K48" s="25"/>
      <c r="L48" s="52" cm="1">
        <f t="array" aca="1" ref="L48" ca="1">SalarioMensualProyectado('Empleados activos'!$B48,$G48,$D48, 'Empleados activos'!L$1)</f>
        <v>2310707</v>
      </c>
      <c r="M48" s="52" cm="1">
        <f t="array" aca="1" ref="M48" ca="1">SalarioMensualProyectado('Empleados activos'!$B48,$G48,$D48, 'Empleados activos'!M$1)</f>
        <v>2427628.7741999999</v>
      </c>
      <c r="N48" s="52" cm="1">
        <f t="array" aca="1" ref="N48" ca="1">SalarioMensualProyectado('Empleados activos'!$B48,$G48,$D48, 'Empleados activos'!N$1)</f>
        <v>2550466.7901745196</v>
      </c>
      <c r="O48" s="52" cm="1">
        <f t="array" aca="1" ref="O48" ca="1">SalarioMensualProyectado('Empleados activos'!$B48,$G48,$D48, 'Empleados activos'!O$1)</f>
        <v>2679520.4097573506</v>
      </c>
      <c r="P48" s="52" cm="1">
        <f t="array" aca="1" ref="P48" ca="1">SalarioMensualProyectado('Empleados activos'!$B48,$G48,$D48, 'Empleados activos'!P$1)</f>
        <v>2815104.1424910724</v>
      </c>
      <c r="Q48" s="52" cm="1">
        <f t="array" aca="1" ref="Q48" ca="1">SalarioMensualProyectado('Empleados activos'!$B48,$G48,$D48, 'Empleados activos'!Q$1)</f>
        <v>2957548.4121011207</v>
      </c>
      <c r="R48" s="52" cm="1">
        <f t="array" aca="1" ref="R48" ca="1">SalarioMensualProyectado('Empleados activos'!$B48,$G48,$D48, 'Empleados activos'!R$1)</f>
        <v>3107200.3617534377</v>
      </c>
      <c r="S48" s="52" cm="1">
        <f t="array" aca="1" ref="S48" ca="1">SalarioMensualProyectado('Empleados activos'!$B48,$G48,$D48, 'Empleados activos'!S$1)</f>
        <v>3264424.7000581613</v>
      </c>
      <c r="T48" s="52" cm="1">
        <f t="array" aca="1" ref="T48" ca="1">SalarioMensualProyectado('Empleados activos'!$B48,$G48,$D48, 'Empleados activos'!T$1)</f>
        <v>3429604.5898811044</v>
      </c>
      <c r="U48" s="52" cm="1">
        <f t="array" aca="1" ref="U48" ca="1">SalarioMensualProyectado('Empleados activos'!$B48,$G48,$D48, 'Empleados activos'!U$1)</f>
        <v>3603142.5821290878</v>
      </c>
      <c r="V48" s="52" cm="1">
        <f t="array" aca="1" ref="V48" ca="1">SalarioMensualProyectado('Empleados activos'!$B48,$G48,$D48, 'Empleados activos'!V$1)</f>
        <v>3785461.5967848194</v>
      </c>
      <c r="W48" s="52" cm="1">
        <f t="array" aca="1" ref="W48" ca="1">SalarioMensualProyectado('Empleados activos'!$B48,$G48,$D48, 'Empleados activos'!W$1)</f>
        <v>3977005.9535821313</v>
      </c>
      <c r="X48" s="52" cm="1">
        <f t="array" aca="1" ref="X48" ca="1">SalarioMensualProyectado('Empleados activos'!$B48,$G48,$D48, 'Empleados activos'!X$1)</f>
        <v>4178242.4548333869</v>
      </c>
      <c r="Y48" s="52" cm="1">
        <f t="array" aca="1" ref="Y48" ca="1">SalarioMensualProyectado('Empleados activos'!$B48,$G48,$D48, 'Empleados activos'!Y$1)</f>
        <v>4389661.5230479566</v>
      </c>
      <c r="Z48" s="52" cm="1">
        <f t="array" aca="1" ref="Z48" ca="1">SalarioMensualProyectado('Empleados activos'!$B48,$G48,$D48, 'Empleados activos'!Z$1)</f>
        <v>4611778.3961141827</v>
      </c>
      <c r="AA48" s="52" cm="1">
        <f t="array" aca="1" ref="AA48" ca="1">SalarioMensualProyectado('Empleados activos'!$B48,$G48,$D48, 'Empleados activos'!AA$1)</f>
        <v>4845134.3829575609</v>
      </c>
      <c r="AB48" s="52" cm="1">
        <f t="array" aca="1" ref="AB48" ca="1">SalarioMensualProyectado('Empleados activos'!$B48,$G48,$D48, 'Empleados activos'!AB$1)</f>
        <v>5090298.1827352131</v>
      </c>
      <c r="AC48" s="52" cm="1">
        <f t="array" aca="1" ref="AC48" ca="1">SalarioMensualProyectado('Empleados activos'!$B48,$G48,$D48, 'Empleados activos'!AC$1)</f>
        <v>5347867.2707816148</v>
      </c>
      <c r="AD48" s="52" cm="1">
        <f t="array" aca="1" ref="AD48" ca="1">SalarioMensualProyectado('Empleados activos'!$B48,$G48,$D48, 'Empleados activos'!AD$1)</f>
        <v>5618469.3546831636</v>
      </c>
      <c r="AE48" s="52" cm="1">
        <f t="array" aca="1" ref="AE48" ca="1">SalarioMensualProyectado('Empleados activos'!$B48,$G48,$D48, 'Empleados activos'!AE$1)</f>
        <v>5902763.9040301321</v>
      </c>
      <c r="AF48" s="52" cm="1">
        <f t="array" aca="1" ref="AF48" ca="1">SalarioMensualProyectado('Empleados activos'!$B48,$G48,$D48, 'Empleados activos'!AF$1)</f>
        <v>6201443.7575740563</v>
      </c>
      <c r="AG48" s="52" cm="1">
        <f t="array" aca="1" ref="AG48" ca="1">SalarioMensualProyectado('Empleados activos'!$B48,$G48,$D48, 'Empleados activos'!AG$1)</f>
        <v>6515236.8117073039</v>
      </c>
      <c r="AH48" s="52" cm="1">
        <f t="array" aca="1" ref="AH48" ca="1">SalarioMensualProyectado('Empleados activos'!$B48,$G48,$D48, 'Empleados activos'!AH$1)</f>
        <v>6844907.7943796935</v>
      </c>
      <c r="AI48" s="52" cm="1">
        <f t="array" aca="1" ref="AI48" ca="1">SalarioMensualProyectado('Empleados activos'!$B48,$G48,$D48, 'Empleados activos'!AI$1)</f>
        <v>7191260.1287753051</v>
      </c>
      <c r="AJ48" s="52" cm="1">
        <f t="array" aca="1" ref="AJ48" ca="1">SalarioMensualProyectado('Empleados activos'!$B48,$G48,$D48, 'Empleados activos'!AJ$1)</f>
        <v>7555137.8912913362</v>
      </c>
      <c r="AK48" s="52" cm="1">
        <f t="array" aca="1" ref="AK48" ca="1">SalarioMensualProyectado('Empleados activos'!$B48,$G48,$D48, 'Empleados activos'!AK$1)</f>
        <v>0</v>
      </c>
      <c r="AL48" s="52" cm="1">
        <f t="array" aca="1" ref="AL48" ca="1">SalarioMensualProyectado('Empleados activos'!$B48,$G48,$D48, 'Empleados activos'!AL$1)</f>
        <v>0</v>
      </c>
      <c r="AM48" s="52" cm="1">
        <f t="array" aca="1" ref="AM48" ca="1">SalarioMensualProyectado('Empleados activos'!$B48,$G48,$D48, 'Empleados activos'!AM$1)</f>
        <v>0</v>
      </c>
      <c r="AN48" s="52" cm="1">
        <f t="array" aca="1" ref="AN48" ca="1">SalarioMensualProyectado('Empleados activos'!$B48,$G48,$D48, 'Empleados activos'!AN$1)</f>
        <v>0</v>
      </c>
      <c r="AO48" s="52" cm="1">
        <f t="array" aca="1" ref="AO48" ca="1">SalarioMensualProyectado('Empleados activos'!$B48,$G48,$D48, 'Empleados activos'!AO$1)</f>
        <v>0</v>
      </c>
      <c r="AP48" s="52" cm="1">
        <f t="array" aca="1" ref="AP48" ca="1">SalarioMensualProyectado('Empleados activos'!$B48,$G48,$D48, 'Empleados activos'!AP$1)</f>
        <v>0</v>
      </c>
      <c r="AQ48" s="52" cm="1">
        <f t="array" aca="1" ref="AQ48" ca="1">SalarioMensualProyectado('Empleados activos'!$B48,$G48,$D48, 'Empleados activos'!AQ$1)</f>
        <v>0</v>
      </c>
      <c r="AR48" s="52" cm="1">
        <f t="array" aca="1" ref="AR48" ca="1">SalarioMensualProyectado('Empleados activos'!$B48,$G48,$D48, 'Empleados activos'!AR$1)</f>
        <v>0</v>
      </c>
      <c r="AS48" s="52" cm="1">
        <f t="array" aca="1" ref="AS48" ca="1">SalarioMensualProyectado('Empleados activos'!$B48,$G48,$D48, 'Empleados activos'!AS$1)</f>
        <v>0</v>
      </c>
      <c r="AT48" s="52" cm="1">
        <f t="array" aca="1" ref="AT48" ca="1">SalarioMensualProyectado('Empleados activos'!$B48,$G48,$D48, 'Empleados activos'!AT$1)</f>
        <v>0</v>
      </c>
      <c r="AU48" s="52" cm="1">
        <f t="array" aca="1" ref="AU48" ca="1">SalarioMensualProyectado('Empleados activos'!$B48,$G48,$D48, 'Empleados activos'!AU$1)</f>
        <v>0</v>
      </c>
      <c r="AV48" s="52" cm="1">
        <f t="array" aca="1" ref="AV48" ca="1">SalarioMensualProyectado('Empleados activos'!$B48,$G48,$D48, 'Empleados activos'!AV$1)</f>
        <v>0</v>
      </c>
      <c r="AW48" s="52" cm="1">
        <f t="array" aca="1" ref="AW48" ca="1">SalarioMensualProyectado('Empleados activos'!$B48,$G48,$D48, 'Empleados activos'!AW$1)</f>
        <v>0</v>
      </c>
      <c r="AX48" s="52" cm="1">
        <f t="array" aca="1" ref="AX48" ca="1">SalarioMensualProyectado('Empleados activos'!$B48,$G48,$D48, 'Empleados activos'!AX$1)</f>
        <v>0</v>
      </c>
      <c r="AY48" s="52" cm="1">
        <f t="array" aca="1" ref="AY48" ca="1">SalarioMensualProyectado('Empleados activos'!$B48,$G48,$D48, 'Empleados activos'!AY$1)</f>
        <v>0</v>
      </c>
      <c r="AZ48" s="52" cm="1">
        <f t="array" aca="1" ref="AZ48" ca="1">SalarioMensualProyectado('Empleados activos'!$B48,$G48,$D48, 'Empleados activos'!AZ$1)</f>
        <v>0</v>
      </c>
      <c r="BA48" s="52" cm="1">
        <f t="array" aca="1" ref="BA48" ca="1">SalarioMensualProyectado('Empleados activos'!$B48,$G48,$D48, 'Empleados activos'!BA$1)</f>
        <v>0</v>
      </c>
      <c r="BB48" s="52" cm="1">
        <f t="array" aca="1" ref="BB48" ca="1">SalarioMensualProyectado('Empleados activos'!$B48,$G48,$D48, 'Empleados activos'!BB$1)</f>
        <v>0</v>
      </c>
      <c r="BC48" s="52" cm="1">
        <f t="array" aca="1" ref="BC48" ca="1">SalarioMensualProyectado('Empleados activos'!$B48,$G48,$D48, 'Empleados activos'!BC$1)</f>
        <v>0</v>
      </c>
      <c r="BD48" s="52" cm="1">
        <f t="array" aca="1" ref="BD48" ca="1">SalarioMensualProyectado('Empleados activos'!$B48,$G48,$D48, 'Empleados activos'!BD$1)</f>
        <v>0</v>
      </c>
      <c r="BE48" s="52" cm="1">
        <f t="array" aca="1" ref="BE48" ca="1">SalarioMensualProyectado('Empleados activos'!$B48,$G48,$D48, 'Empleados activos'!BE$1)</f>
        <v>0</v>
      </c>
      <c r="BF48" s="52" cm="1">
        <f t="array" aca="1" ref="BF48" ca="1">SalarioMensualProyectado('Empleados activos'!$B48,$G48,$D48, 'Empleados activos'!BF$1)</f>
        <v>0</v>
      </c>
      <c r="BG48" s="52" cm="1">
        <f t="array" aca="1" ref="BG48" ca="1">SalarioMensualProyectado('Empleados activos'!$B48,$G48,$D48, 'Empleados activos'!BG$1)</f>
        <v>0</v>
      </c>
      <c r="BH48" s="52" cm="1">
        <f t="array" aca="1" ref="BH48" ca="1">SalarioMensualProyectado('Empleados activos'!$B48,$G48,$D48, 'Empleados activos'!BH$1)</f>
        <v>0</v>
      </c>
      <c r="BI48" s="52" cm="1">
        <f t="array" aca="1" ref="BI48" ca="1">SalarioMensualProyectado('Empleados activos'!$B48,$G48,$D48, 'Empleados activos'!BI$1)</f>
        <v>0</v>
      </c>
      <c r="BJ48" s="52" cm="1">
        <f t="array" aca="1" ref="BJ48" ca="1">SalarioMensualProyectado('Empleados activos'!$B48,$G48,$D48, 'Empleados activos'!BJ$1)</f>
        <v>0</v>
      </c>
      <c r="BK48" s="52" cm="1">
        <f t="array" aca="1" ref="BK48" ca="1">SalarioMensualProyectado('Empleados activos'!$B48,$G48,$D48, 'Empleados activos'!BK$1)</f>
        <v>0</v>
      </c>
      <c r="BL48" s="52" cm="1">
        <f t="array" aca="1" ref="BL48" ca="1">SalarioMensualProyectado('Empleados activos'!$B48,$G48,$D48, 'Empleados activos'!BL$1)</f>
        <v>0</v>
      </c>
      <c r="BM48" s="52" cm="1">
        <f t="array" aca="1" ref="BM48" ca="1">SalarioMensualProyectado('Empleados activos'!$B48,$G48,$D48, 'Empleados activos'!BM$1)</f>
        <v>0</v>
      </c>
      <c r="BN48" s="52" cm="1">
        <f t="array" aca="1" ref="BN48" ca="1">SalarioMensualProyectado('Empleados activos'!$B48,$G48,$D48, 'Empleados activos'!BN$1)</f>
        <v>0</v>
      </c>
      <c r="BO48" s="52" cm="1">
        <f t="array" aca="1" ref="BO48" ca="1">SalarioMensualProyectado('Empleados activos'!$B48,$G48,$D48, 'Empleados activos'!BO$1)</f>
        <v>0</v>
      </c>
      <c r="BP48" s="52" cm="1">
        <f t="array" aca="1" ref="BP48" ca="1">SalarioMensualProyectado('Empleados activos'!$B48,$G48,$D48, 'Empleados activos'!BP$1)</f>
        <v>0</v>
      </c>
      <c r="BQ48" s="52" cm="1">
        <f t="array" aca="1" ref="BQ48" ca="1">SalarioMensualProyectado('Empleados activos'!$B48,$G48,$D48, 'Empleados activos'!BQ$1)</f>
        <v>0</v>
      </c>
      <c r="BR48" s="52" cm="1">
        <f t="array" aca="1" ref="BR48" ca="1">SalarioMensualProyectado('Empleados activos'!$B48,$G48,$D48, 'Empleados activos'!BR$1)</f>
        <v>0</v>
      </c>
      <c r="BS48" s="52" cm="1">
        <f t="array" aca="1" ref="BS48" ca="1">SalarioMensualProyectado('Empleados activos'!$B48,$G48,$D48, 'Empleados activos'!BS$1)</f>
        <v>0</v>
      </c>
      <c r="BT48" s="52" cm="1">
        <f t="array" aca="1" ref="BT48" ca="1">SalarioMensualProyectado('Empleados activos'!$B48,$G48,$D48, 'Empleados activos'!BT$1)</f>
        <v>0</v>
      </c>
      <c r="BU48" s="52" cm="1">
        <f t="array" aca="1" ref="BU48" ca="1">SalarioMensualProyectado('Empleados activos'!$B48,$G48,$D48, 'Empleados activos'!BU$1)</f>
        <v>0</v>
      </c>
      <c r="BV48" s="52" cm="1">
        <f t="array" aca="1" ref="BV48" ca="1">SalarioMensualProyectado('Empleados activos'!$B48,$G48,$D48, 'Empleados activos'!BV$1)</f>
        <v>0</v>
      </c>
      <c r="BW48" s="52" cm="1">
        <f t="array" aca="1" ref="BW48" ca="1">SalarioMensualProyectado('Empleados activos'!$B48,$G48,$D48, 'Empleados activos'!BW$1)</f>
        <v>0</v>
      </c>
      <c r="BX48" s="52" cm="1">
        <f t="array" aca="1" ref="BX48" ca="1">SalarioMensualProyectado('Empleados activos'!$B48,$G48,$D48, 'Empleados activos'!BX$1)</f>
        <v>0</v>
      </c>
      <c r="BY48" s="52" cm="1">
        <f t="array" aca="1" ref="BY48" ca="1">SalarioMensualProyectado('Empleados activos'!$B48,$G48,$D48, 'Empleados activos'!BY$1)</f>
        <v>0</v>
      </c>
      <c r="BZ48" s="52" cm="1">
        <f t="array" aca="1" ref="BZ48" ca="1">SalarioMensualProyectado('Empleados activos'!$B48,$G48,$D48, 'Empleados activos'!BZ$1)</f>
        <v>0</v>
      </c>
      <c r="CA48" s="52" cm="1">
        <f t="array" aca="1" ref="CA48" ca="1">SalarioMensualProyectado('Empleados activos'!$B48,$G48,$D48, 'Empleados activos'!CA$1)</f>
        <v>0</v>
      </c>
      <c r="CB48" s="52" cm="1">
        <f t="array" aca="1" ref="CB48" ca="1">SalarioMensualProyectado('Empleados activos'!$B48,$G48,$D48, 'Empleados activos'!CB$1)</f>
        <v>0</v>
      </c>
      <c r="CC48" s="52" cm="1">
        <f t="array" aca="1" ref="CC48" ca="1">SalarioMensualProyectado('Empleados activos'!$B48,$G48,$D48, 'Empleados activos'!CC$1)</f>
        <v>0</v>
      </c>
      <c r="CD48" s="52" cm="1">
        <f t="array" aca="1" ref="CD48" ca="1">SalarioMensualProyectado('Empleados activos'!$B48,$G48,$D48, 'Empleados activos'!CD$1)</f>
        <v>0</v>
      </c>
      <c r="CE48" s="52" cm="1">
        <f t="array" aca="1" ref="CE48" ca="1">SalarioMensualProyectado('Empleados activos'!$B48,$G48,$D48, 'Empleados activos'!CE$1)</f>
        <v>0</v>
      </c>
      <c r="CF48" s="52" cm="1">
        <f t="array" aca="1" ref="CF48" ca="1">SalarioMensualProyectado('Empleados activos'!$B48,$G48,$D48, 'Empleados activos'!CF$1)</f>
        <v>0</v>
      </c>
      <c r="CG48" s="52" cm="1">
        <f t="array" aca="1" ref="CG48" ca="1">SalarioMensualProyectado('Empleados activos'!$B48,$G48,$D48, 'Empleados activos'!CG$1)</f>
        <v>0</v>
      </c>
      <c r="CH48" s="52" cm="1">
        <f t="array" aca="1" ref="CH48" ca="1">SalarioMensualProyectado('Empleados activos'!$B48,$G48,$D48, 'Empleados activos'!CH$1)</f>
        <v>0</v>
      </c>
      <c r="CI48" s="52" cm="1">
        <f t="array" aca="1" ref="CI48" ca="1">SalarioMensualProyectado('Empleados activos'!$B48,$G48,$D48, 'Empleados activos'!CI$1)</f>
        <v>0</v>
      </c>
      <c r="CJ48" s="52" cm="1">
        <f t="array" aca="1" ref="CJ48" ca="1">SalarioMensualProyectado('Empleados activos'!$B48,$G48,$D48, 'Empleados activos'!CJ$1)</f>
        <v>0</v>
      </c>
      <c r="CK48" s="52" cm="1">
        <f t="array" aca="1" ref="CK48" ca="1">SalarioMensualProyectado('Empleados activos'!$B48,$G48,$D48, 'Empleados activos'!CK$1)</f>
        <v>0</v>
      </c>
      <c r="CL48" s="52" cm="1">
        <f t="array" aca="1" ref="CL48" ca="1">SalarioMensualProyectado('Empleados activos'!$B48,$G48,$D48, 'Empleados activos'!CL$1)</f>
        <v>0</v>
      </c>
      <c r="CM48" s="52" cm="1">
        <f t="array" aca="1" ref="CM48" ca="1">SalarioMensualProyectado('Empleados activos'!$B48,$G48,$D48, 'Empleados activos'!CM$1)</f>
        <v>0</v>
      </c>
      <c r="CN48" s="52" cm="1">
        <f t="array" aca="1" ref="CN48" ca="1">SalarioMensualProyectado('Empleados activos'!$B48,$G48,$D48, 'Empleados activos'!CN$1)</f>
        <v>0</v>
      </c>
      <c r="CO48" s="52" cm="1">
        <f t="array" aca="1" ref="CO48" ca="1">SalarioMensualProyectado('Empleados activos'!$B48,$G48,$D48, 'Empleados activos'!CO$1)</f>
        <v>0</v>
      </c>
      <c r="CP48" s="52" cm="1">
        <f t="array" aca="1" ref="CP48" ca="1">SalarioMensualProyectado('Empleados activos'!$B48,$G48,$D48, 'Empleados activos'!CP$1)</f>
        <v>0</v>
      </c>
      <c r="CQ48" s="52" cm="1">
        <f t="array" aca="1" ref="CQ48" ca="1">SalarioMensualProyectado('Empleados activos'!$B48,$G48,$D48, 'Empleados activos'!CQ$1)</f>
        <v>0</v>
      </c>
      <c r="CR48" s="52" cm="1">
        <f t="array" aca="1" ref="CR48" ca="1">SalarioMensualProyectado('Empleados activos'!$B48,$G48,$D48, 'Empleados activos'!CR$1)</f>
        <v>0</v>
      </c>
      <c r="CS48" s="52" cm="1">
        <f t="array" aca="1" ref="CS48" ca="1">SalarioMensualProyectado('Empleados activos'!$B48,$G48,$D48, 'Empleados activos'!CS$1)</f>
        <v>0</v>
      </c>
      <c r="CT48" s="52" cm="1">
        <f t="array" aca="1" ref="CT48" ca="1">SalarioMensualProyectado('Empleados activos'!$B48,$G48,$D48, 'Empleados activos'!CT$1)</f>
        <v>0</v>
      </c>
      <c r="CU48" s="52" cm="1">
        <f t="array" aca="1" ref="CU48" ca="1">SalarioMensualProyectado('Empleados activos'!$B48,$G48,$D48, 'Empleados activos'!CU$1)</f>
        <v>0</v>
      </c>
      <c r="CV48" s="52" cm="1">
        <f t="array" aca="1" ref="CV48" ca="1">SalarioMensualProyectado('Empleados activos'!$B48,$G48,$D48, 'Empleados activos'!CV$1)</f>
        <v>0</v>
      </c>
      <c r="CW48" s="52" cm="1">
        <f t="array" aca="1" ref="CW48" ca="1">SalarioMensualProyectado('Empleados activos'!$B48,$G48,$D48, 'Empleados activos'!CW$1)</f>
        <v>0</v>
      </c>
      <c r="CX48" s="52" cm="1">
        <f t="array" aca="1" ref="CX48" ca="1">SalarioMensualProyectado('Empleados activos'!$B48,$G48,$D48, 'Empleados activos'!CX$1)</f>
        <v>0</v>
      </c>
      <c r="CY48" s="52" cm="1">
        <f t="array" aca="1" ref="CY48" ca="1">SalarioMensualProyectado('Empleados activos'!$B48,$G48,$D48, 'Empleados activos'!CY$1)</f>
        <v>0</v>
      </c>
      <c r="CZ48" s="52" cm="1">
        <f t="array" aca="1" ref="CZ48" ca="1">SalarioMensualProyectado('Empleados activos'!$B48,$G48,$D48, 'Empleados activos'!CZ$1)</f>
        <v>0</v>
      </c>
      <c r="DA48" s="52" cm="1">
        <f t="array" aca="1" ref="DA48" ca="1">SalarioMensualProyectado('Empleados activos'!$B48,$G48,$D48, 'Empleados activos'!DA$1)</f>
        <v>0</v>
      </c>
      <c r="DB48" s="52" cm="1">
        <f t="array" aca="1" ref="DB48" ca="1">SalarioMensualProyectado('Empleados activos'!$B48,$G48,$D48, 'Empleados activos'!DB$1)</f>
        <v>0</v>
      </c>
      <c r="DC48" s="52" cm="1">
        <f t="array" aca="1" ref="DC48" ca="1">SalarioMensualProyectado('Empleados activos'!$B48,$G48,$D48, 'Empleados activos'!DC$1)</f>
        <v>0</v>
      </c>
    </row>
    <row r="49" spans="1:107" x14ac:dyDescent="0.3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>
        <v>48.445727179510286</v>
      </c>
      <c r="G49" s="12" cm="1">
        <f t="array" aca="1" ref="G49" ca="1">edadCalc(E49)</f>
        <v>36</v>
      </c>
      <c r="K49" s="25"/>
      <c r="L49" s="52" cm="1">
        <f t="array" aca="1" ref="L49" ca="1">SalarioMensualProyectado('Empleados activos'!$B49,$G49,$D49, 'Empleados activos'!L$1)</f>
        <v>673794.25</v>
      </c>
      <c r="M49" s="52" cm="1">
        <f t="array" aca="1" ref="M49" ca="1">SalarioMensualProyectado('Empleados activos'!$B49,$G49,$D49, 'Empleados activos'!M$1)</f>
        <v>707888.23904999997</v>
      </c>
      <c r="N49" s="52" cm="1">
        <f t="array" aca="1" ref="N49" ca="1">SalarioMensualProyectado('Empleados activos'!$B49,$G49,$D49, 'Empleados activos'!N$1)</f>
        <v>743707.38394592993</v>
      </c>
      <c r="O49" s="52" cm="1">
        <f t="array" aca="1" ref="O49" ca="1">SalarioMensualProyectado('Empleados activos'!$B49,$G49,$D49, 'Empleados activos'!O$1)</f>
        <v>781338.97757359408</v>
      </c>
      <c r="P49" s="52" cm="1">
        <f t="array" aca="1" ref="P49" ca="1">SalarioMensualProyectado('Empleados activos'!$B49,$G49,$D49, 'Empleados activos'!P$1)</f>
        <v>820874.72983881785</v>
      </c>
      <c r="Q49" s="52" cm="1">
        <f t="array" aca="1" ref="Q49" ca="1">SalarioMensualProyectado('Empleados activos'!$B49,$G49,$D49, 'Empleados activos'!Q$1)</f>
        <v>862410.99116866197</v>
      </c>
      <c r="R49" s="52" cm="1">
        <f t="array" aca="1" ref="R49" ca="1">SalarioMensualProyectado('Empleados activos'!$B49,$G49,$D49, 'Empleados activos'!R$1)</f>
        <v>906048.98732179636</v>
      </c>
      <c r="S49" s="52" cm="1">
        <f t="array" aca="1" ref="S49" ca="1">SalarioMensualProyectado('Empleados activos'!$B49,$G49,$D49, 'Empleados activos'!S$1)</f>
        <v>951895.06608027918</v>
      </c>
      <c r="T49" s="52" cm="1">
        <f t="array" aca="1" ref="T49" ca="1">SalarioMensualProyectado('Empleados activos'!$B49,$G49,$D49, 'Empleados activos'!T$1)</f>
        <v>1000060.9564239413</v>
      </c>
      <c r="U49" s="52" cm="1">
        <f t="array" aca="1" ref="U49" ca="1">SalarioMensualProyectado('Empleados activos'!$B49,$G49,$D49, 'Empleados activos'!U$1)</f>
        <v>1050664.0408189928</v>
      </c>
      <c r="V49" s="52" cm="1">
        <f t="array" aca="1" ref="V49" ca="1">SalarioMensualProyectado('Empleados activos'!$B49,$G49,$D49, 'Empleados activos'!V$1)</f>
        <v>1103827.6412844337</v>
      </c>
      <c r="W49" s="52" cm="1">
        <f t="array" aca="1" ref="W49" ca="1">SalarioMensualProyectado('Empleados activos'!$B49,$G49,$D49, 'Empleados activos'!W$1)</f>
        <v>1159681.3199334261</v>
      </c>
      <c r="X49" s="52" cm="1">
        <f t="array" aca="1" ref="X49" ca="1">SalarioMensualProyectado('Empleados activos'!$B49,$G49,$D49, 'Empleados activos'!X$1)</f>
        <v>1218361.1947220573</v>
      </c>
      <c r="Y49" s="52" cm="1">
        <f t="array" aca="1" ref="Y49" ca="1">SalarioMensualProyectado('Empleados activos'!$B49,$G49,$D49, 'Empleados activos'!Y$1)</f>
        <v>1280010.2711749934</v>
      </c>
      <c r="Z49" s="52" cm="1">
        <f t="array" aca="1" ref="Z49" ca="1">SalarioMensualProyectado('Empleados activos'!$B49,$G49,$D49, 'Empleados activos'!Z$1)</f>
        <v>1344778.7908964481</v>
      </c>
      <c r="AA49" s="52" cm="1">
        <f t="array" aca="1" ref="AA49" ca="1">SalarioMensualProyectado('Empleados activos'!$B49,$G49,$D49, 'Empleados activos'!AA$1)</f>
        <v>1412824.5977158083</v>
      </c>
      <c r="AB49" s="52" cm="1">
        <f t="array" aca="1" ref="AB49" ca="1">SalarioMensualProyectado('Empleados activos'!$B49,$G49,$D49, 'Empleados activos'!AB$1)</f>
        <v>1484313.5223602282</v>
      </c>
      <c r="AC49" s="52" cm="1">
        <f t="array" aca="1" ref="AC49" ca="1">SalarioMensualProyectado('Empleados activos'!$B49,$G49,$D49, 'Empleados activos'!AC$1)</f>
        <v>1559419.7865916556</v>
      </c>
      <c r="AD49" s="52" cm="1">
        <f t="array" aca="1" ref="AD49" ca="1">SalarioMensualProyectado('Empleados activos'!$B49,$G49,$D49, 'Empleados activos'!AD$1)</f>
        <v>1638326.4277931934</v>
      </c>
      <c r="AE49" s="52" cm="1">
        <f t="array" aca="1" ref="AE49" ca="1">SalarioMensualProyectado('Empleados activos'!$B49,$G49,$D49, 'Empleados activos'!AE$1)</f>
        <v>1721225.7450395289</v>
      </c>
      <c r="AF49" s="52" cm="1">
        <f t="array" aca="1" ref="AF49" ca="1">SalarioMensualProyectado('Empleados activos'!$B49,$G49,$D49, 'Empleados activos'!AF$1)</f>
        <v>1808319.767738529</v>
      </c>
      <c r="AG49" s="52" cm="1">
        <f t="array" aca="1" ref="AG49" ca="1">SalarioMensualProyectado('Empleados activos'!$B49,$G49,$D49, 'Empleados activos'!AG$1)</f>
        <v>1899820.7479860988</v>
      </c>
      <c r="AH49" s="52" cm="1">
        <f t="array" aca="1" ref="AH49" ca="1">SalarioMensualProyectado('Empleados activos'!$B49,$G49,$D49, 'Empleados activos'!AH$1)</f>
        <v>1995951.6778341953</v>
      </c>
      <c r="AI49" s="52" cm="1">
        <f t="array" aca="1" ref="AI49" ca="1">SalarioMensualProyectado('Empleados activos'!$B49,$G49,$D49, 'Empleados activos'!AI$1)</f>
        <v>2096946.8327326053</v>
      </c>
      <c r="AJ49" s="52" cm="1">
        <f t="array" aca="1" ref="AJ49" ca="1">SalarioMensualProyectado('Empleados activos'!$B49,$G49,$D49, 'Empleados activos'!AJ$1)</f>
        <v>2203052.342468875</v>
      </c>
      <c r="AK49" s="52" cm="1">
        <f t="array" aca="1" ref="AK49" ca="1">SalarioMensualProyectado('Empleados activos'!$B49,$G49,$D49, 'Empleados activos'!AK$1)</f>
        <v>2314526.7909978004</v>
      </c>
      <c r="AL49" s="52" cm="1">
        <f t="array" aca="1" ref="AL49" ca="1">SalarioMensualProyectado('Empleados activos'!$B49,$G49,$D49, 'Empleados activos'!AL$1)</f>
        <v>2431641.8466222887</v>
      </c>
      <c r="AM49" s="52" cm="1">
        <f t="array" aca="1" ref="AM49" ca="1">SalarioMensualProyectado('Empleados activos'!$B49,$G49,$D49, 'Empleados activos'!AM$1)</f>
        <v>2554682.9240613766</v>
      </c>
      <c r="AN49" s="52" cm="1">
        <f t="array" aca="1" ref="AN49" ca="1">SalarioMensualProyectado('Empleados activos'!$B49,$G49,$D49, 'Empleados activos'!AN$1)</f>
        <v>2683949.8800188825</v>
      </c>
      <c r="AO49" s="52" cm="1">
        <f t="array" aca="1" ref="AO49" ca="1">SalarioMensualProyectado('Empleados activos'!$B49,$G49,$D49, 'Empleados activos'!AO$1)</f>
        <v>0</v>
      </c>
      <c r="AP49" s="52" cm="1">
        <f t="array" aca="1" ref="AP49" ca="1">SalarioMensualProyectado('Empleados activos'!$B49,$G49,$D49, 'Empleados activos'!AP$1)</f>
        <v>0</v>
      </c>
      <c r="AQ49" s="52" cm="1">
        <f t="array" aca="1" ref="AQ49" ca="1">SalarioMensualProyectado('Empleados activos'!$B49,$G49,$D49, 'Empleados activos'!AQ$1)</f>
        <v>0</v>
      </c>
      <c r="AR49" s="52" cm="1">
        <f t="array" aca="1" ref="AR49" ca="1">SalarioMensualProyectado('Empleados activos'!$B49,$G49,$D49, 'Empleados activos'!AR$1)</f>
        <v>0</v>
      </c>
      <c r="AS49" s="52" cm="1">
        <f t="array" aca="1" ref="AS49" ca="1">SalarioMensualProyectado('Empleados activos'!$B49,$G49,$D49, 'Empleados activos'!AS$1)</f>
        <v>0</v>
      </c>
      <c r="AT49" s="52" cm="1">
        <f t="array" aca="1" ref="AT49" ca="1">SalarioMensualProyectado('Empleados activos'!$B49,$G49,$D49, 'Empleados activos'!AT$1)</f>
        <v>0</v>
      </c>
      <c r="AU49" s="52" cm="1">
        <f t="array" aca="1" ref="AU49" ca="1">SalarioMensualProyectado('Empleados activos'!$B49,$G49,$D49, 'Empleados activos'!AU$1)</f>
        <v>0</v>
      </c>
      <c r="AV49" s="52" cm="1">
        <f t="array" aca="1" ref="AV49" ca="1">SalarioMensualProyectado('Empleados activos'!$B49,$G49,$D49, 'Empleados activos'!AV$1)</f>
        <v>0</v>
      </c>
      <c r="AW49" s="52" cm="1">
        <f t="array" aca="1" ref="AW49" ca="1">SalarioMensualProyectado('Empleados activos'!$B49,$G49,$D49, 'Empleados activos'!AW$1)</f>
        <v>0</v>
      </c>
      <c r="AX49" s="52" cm="1">
        <f t="array" aca="1" ref="AX49" ca="1">SalarioMensualProyectado('Empleados activos'!$B49,$G49,$D49, 'Empleados activos'!AX$1)</f>
        <v>0</v>
      </c>
      <c r="AY49" s="52" cm="1">
        <f t="array" aca="1" ref="AY49" ca="1">SalarioMensualProyectado('Empleados activos'!$B49,$G49,$D49, 'Empleados activos'!AY$1)</f>
        <v>0</v>
      </c>
      <c r="AZ49" s="52" cm="1">
        <f t="array" aca="1" ref="AZ49" ca="1">SalarioMensualProyectado('Empleados activos'!$B49,$G49,$D49, 'Empleados activos'!AZ$1)</f>
        <v>0</v>
      </c>
      <c r="BA49" s="52" cm="1">
        <f t="array" aca="1" ref="BA49" ca="1">SalarioMensualProyectado('Empleados activos'!$B49,$G49,$D49, 'Empleados activos'!BA$1)</f>
        <v>0</v>
      </c>
      <c r="BB49" s="52" cm="1">
        <f t="array" aca="1" ref="BB49" ca="1">SalarioMensualProyectado('Empleados activos'!$B49,$G49,$D49, 'Empleados activos'!BB$1)</f>
        <v>0</v>
      </c>
      <c r="BC49" s="52" cm="1">
        <f t="array" aca="1" ref="BC49" ca="1">SalarioMensualProyectado('Empleados activos'!$B49,$G49,$D49, 'Empleados activos'!BC$1)</f>
        <v>0</v>
      </c>
      <c r="BD49" s="52" cm="1">
        <f t="array" aca="1" ref="BD49" ca="1">SalarioMensualProyectado('Empleados activos'!$B49,$G49,$D49, 'Empleados activos'!BD$1)</f>
        <v>0</v>
      </c>
      <c r="BE49" s="52" cm="1">
        <f t="array" aca="1" ref="BE49" ca="1">SalarioMensualProyectado('Empleados activos'!$B49,$G49,$D49, 'Empleados activos'!BE$1)</f>
        <v>0</v>
      </c>
      <c r="BF49" s="52" cm="1">
        <f t="array" aca="1" ref="BF49" ca="1">SalarioMensualProyectado('Empleados activos'!$B49,$G49,$D49, 'Empleados activos'!BF$1)</f>
        <v>0</v>
      </c>
      <c r="BG49" s="52" cm="1">
        <f t="array" aca="1" ref="BG49" ca="1">SalarioMensualProyectado('Empleados activos'!$B49,$G49,$D49, 'Empleados activos'!BG$1)</f>
        <v>0</v>
      </c>
      <c r="BH49" s="52" cm="1">
        <f t="array" aca="1" ref="BH49" ca="1">SalarioMensualProyectado('Empleados activos'!$B49,$G49,$D49, 'Empleados activos'!BH$1)</f>
        <v>0</v>
      </c>
      <c r="BI49" s="52" cm="1">
        <f t="array" aca="1" ref="BI49" ca="1">SalarioMensualProyectado('Empleados activos'!$B49,$G49,$D49, 'Empleados activos'!BI$1)</f>
        <v>0</v>
      </c>
      <c r="BJ49" s="52" cm="1">
        <f t="array" aca="1" ref="BJ49" ca="1">SalarioMensualProyectado('Empleados activos'!$B49,$G49,$D49, 'Empleados activos'!BJ$1)</f>
        <v>0</v>
      </c>
      <c r="BK49" s="52" cm="1">
        <f t="array" aca="1" ref="BK49" ca="1">SalarioMensualProyectado('Empleados activos'!$B49,$G49,$D49, 'Empleados activos'!BK$1)</f>
        <v>0</v>
      </c>
      <c r="BL49" s="52" cm="1">
        <f t="array" aca="1" ref="BL49" ca="1">SalarioMensualProyectado('Empleados activos'!$B49,$G49,$D49, 'Empleados activos'!BL$1)</f>
        <v>0</v>
      </c>
      <c r="BM49" s="52" cm="1">
        <f t="array" aca="1" ref="BM49" ca="1">SalarioMensualProyectado('Empleados activos'!$B49,$G49,$D49, 'Empleados activos'!BM$1)</f>
        <v>0</v>
      </c>
      <c r="BN49" s="52" cm="1">
        <f t="array" aca="1" ref="BN49" ca="1">SalarioMensualProyectado('Empleados activos'!$B49,$G49,$D49, 'Empleados activos'!BN$1)</f>
        <v>0</v>
      </c>
      <c r="BO49" s="52" cm="1">
        <f t="array" aca="1" ref="BO49" ca="1">SalarioMensualProyectado('Empleados activos'!$B49,$G49,$D49, 'Empleados activos'!BO$1)</f>
        <v>0</v>
      </c>
      <c r="BP49" s="52" cm="1">
        <f t="array" aca="1" ref="BP49" ca="1">SalarioMensualProyectado('Empleados activos'!$B49,$G49,$D49, 'Empleados activos'!BP$1)</f>
        <v>0</v>
      </c>
      <c r="BQ49" s="52" cm="1">
        <f t="array" aca="1" ref="BQ49" ca="1">SalarioMensualProyectado('Empleados activos'!$B49,$G49,$D49, 'Empleados activos'!BQ$1)</f>
        <v>0</v>
      </c>
      <c r="BR49" s="52" cm="1">
        <f t="array" aca="1" ref="BR49" ca="1">SalarioMensualProyectado('Empleados activos'!$B49,$G49,$D49, 'Empleados activos'!BR$1)</f>
        <v>0</v>
      </c>
      <c r="BS49" s="52" cm="1">
        <f t="array" aca="1" ref="BS49" ca="1">SalarioMensualProyectado('Empleados activos'!$B49,$G49,$D49, 'Empleados activos'!BS$1)</f>
        <v>0</v>
      </c>
      <c r="BT49" s="52" cm="1">
        <f t="array" aca="1" ref="BT49" ca="1">SalarioMensualProyectado('Empleados activos'!$B49,$G49,$D49, 'Empleados activos'!BT$1)</f>
        <v>0</v>
      </c>
      <c r="BU49" s="52" cm="1">
        <f t="array" aca="1" ref="BU49" ca="1">SalarioMensualProyectado('Empleados activos'!$B49,$G49,$D49, 'Empleados activos'!BU$1)</f>
        <v>0</v>
      </c>
      <c r="BV49" s="52" cm="1">
        <f t="array" aca="1" ref="BV49" ca="1">SalarioMensualProyectado('Empleados activos'!$B49,$G49,$D49, 'Empleados activos'!BV$1)</f>
        <v>0</v>
      </c>
      <c r="BW49" s="52" cm="1">
        <f t="array" aca="1" ref="BW49" ca="1">SalarioMensualProyectado('Empleados activos'!$B49,$G49,$D49, 'Empleados activos'!BW$1)</f>
        <v>0</v>
      </c>
      <c r="BX49" s="52" cm="1">
        <f t="array" aca="1" ref="BX49" ca="1">SalarioMensualProyectado('Empleados activos'!$B49,$G49,$D49, 'Empleados activos'!BX$1)</f>
        <v>0</v>
      </c>
      <c r="BY49" s="52" cm="1">
        <f t="array" aca="1" ref="BY49" ca="1">SalarioMensualProyectado('Empleados activos'!$B49,$G49,$D49, 'Empleados activos'!BY$1)</f>
        <v>0</v>
      </c>
      <c r="BZ49" s="52" cm="1">
        <f t="array" aca="1" ref="BZ49" ca="1">SalarioMensualProyectado('Empleados activos'!$B49,$G49,$D49, 'Empleados activos'!BZ$1)</f>
        <v>0</v>
      </c>
      <c r="CA49" s="52" cm="1">
        <f t="array" aca="1" ref="CA49" ca="1">SalarioMensualProyectado('Empleados activos'!$B49,$G49,$D49, 'Empleados activos'!CA$1)</f>
        <v>0</v>
      </c>
      <c r="CB49" s="52" cm="1">
        <f t="array" aca="1" ref="CB49" ca="1">SalarioMensualProyectado('Empleados activos'!$B49,$G49,$D49, 'Empleados activos'!CB$1)</f>
        <v>0</v>
      </c>
      <c r="CC49" s="52" cm="1">
        <f t="array" aca="1" ref="CC49" ca="1">SalarioMensualProyectado('Empleados activos'!$B49,$G49,$D49, 'Empleados activos'!CC$1)</f>
        <v>0</v>
      </c>
      <c r="CD49" s="52" cm="1">
        <f t="array" aca="1" ref="CD49" ca="1">SalarioMensualProyectado('Empleados activos'!$B49,$G49,$D49, 'Empleados activos'!CD$1)</f>
        <v>0</v>
      </c>
      <c r="CE49" s="52" cm="1">
        <f t="array" aca="1" ref="CE49" ca="1">SalarioMensualProyectado('Empleados activos'!$B49,$G49,$D49, 'Empleados activos'!CE$1)</f>
        <v>0</v>
      </c>
      <c r="CF49" s="52" cm="1">
        <f t="array" aca="1" ref="CF49" ca="1">SalarioMensualProyectado('Empleados activos'!$B49,$G49,$D49, 'Empleados activos'!CF$1)</f>
        <v>0</v>
      </c>
      <c r="CG49" s="52" cm="1">
        <f t="array" aca="1" ref="CG49" ca="1">SalarioMensualProyectado('Empleados activos'!$B49,$G49,$D49, 'Empleados activos'!CG$1)</f>
        <v>0</v>
      </c>
      <c r="CH49" s="52" cm="1">
        <f t="array" aca="1" ref="CH49" ca="1">SalarioMensualProyectado('Empleados activos'!$B49,$G49,$D49, 'Empleados activos'!CH$1)</f>
        <v>0</v>
      </c>
      <c r="CI49" s="52" cm="1">
        <f t="array" aca="1" ref="CI49" ca="1">SalarioMensualProyectado('Empleados activos'!$B49,$G49,$D49, 'Empleados activos'!CI$1)</f>
        <v>0</v>
      </c>
      <c r="CJ49" s="52" cm="1">
        <f t="array" aca="1" ref="CJ49" ca="1">SalarioMensualProyectado('Empleados activos'!$B49,$G49,$D49, 'Empleados activos'!CJ$1)</f>
        <v>0</v>
      </c>
      <c r="CK49" s="52" cm="1">
        <f t="array" aca="1" ref="CK49" ca="1">SalarioMensualProyectado('Empleados activos'!$B49,$G49,$D49, 'Empleados activos'!CK$1)</f>
        <v>0</v>
      </c>
      <c r="CL49" s="52" cm="1">
        <f t="array" aca="1" ref="CL49" ca="1">SalarioMensualProyectado('Empleados activos'!$B49,$G49,$D49, 'Empleados activos'!CL$1)</f>
        <v>0</v>
      </c>
      <c r="CM49" s="52" cm="1">
        <f t="array" aca="1" ref="CM49" ca="1">SalarioMensualProyectado('Empleados activos'!$B49,$G49,$D49, 'Empleados activos'!CM$1)</f>
        <v>0</v>
      </c>
      <c r="CN49" s="52" cm="1">
        <f t="array" aca="1" ref="CN49" ca="1">SalarioMensualProyectado('Empleados activos'!$B49,$G49,$D49, 'Empleados activos'!CN$1)</f>
        <v>0</v>
      </c>
      <c r="CO49" s="52" cm="1">
        <f t="array" aca="1" ref="CO49" ca="1">SalarioMensualProyectado('Empleados activos'!$B49,$G49,$D49, 'Empleados activos'!CO$1)</f>
        <v>0</v>
      </c>
      <c r="CP49" s="52" cm="1">
        <f t="array" aca="1" ref="CP49" ca="1">SalarioMensualProyectado('Empleados activos'!$B49,$G49,$D49, 'Empleados activos'!CP$1)</f>
        <v>0</v>
      </c>
      <c r="CQ49" s="52" cm="1">
        <f t="array" aca="1" ref="CQ49" ca="1">SalarioMensualProyectado('Empleados activos'!$B49,$G49,$D49, 'Empleados activos'!CQ$1)</f>
        <v>0</v>
      </c>
      <c r="CR49" s="52" cm="1">
        <f t="array" aca="1" ref="CR49" ca="1">SalarioMensualProyectado('Empleados activos'!$B49,$G49,$D49, 'Empleados activos'!CR$1)</f>
        <v>0</v>
      </c>
      <c r="CS49" s="52" cm="1">
        <f t="array" aca="1" ref="CS49" ca="1">SalarioMensualProyectado('Empleados activos'!$B49,$G49,$D49, 'Empleados activos'!CS$1)</f>
        <v>0</v>
      </c>
      <c r="CT49" s="52" cm="1">
        <f t="array" aca="1" ref="CT49" ca="1">SalarioMensualProyectado('Empleados activos'!$B49,$G49,$D49, 'Empleados activos'!CT$1)</f>
        <v>0</v>
      </c>
      <c r="CU49" s="52" cm="1">
        <f t="array" aca="1" ref="CU49" ca="1">SalarioMensualProyectado('Empleados activos'!$B49,$G49,$D49, 'Empleados activos'!CU$1)</f>
        <v>0</v>
      </c>
      <c r="CV49" s="52" cm="1">
        <f t="array" aca="1" ref="CV49" ca="1">SalarioMensualProyectado('Empleados activos'!$B49,$G49,$D49, 'Empleados activos'!CV$1)</f>
        <v>0</v>
      </c>
      <c r="CW49" s="52" cm="1">
        <f t="array" aca="1" ref="CW49" ca="1">SalarioMensualProyectado('Empleados activos'!$B49,$G49,$D49, 'Empleados activos'!CW$1)</f>
        <v>0</v>
      </c>
      <c r="CX49" s="52" cm="1">
        <f t="array" aca="1" ref="CX49" ca="1">SalarioMensualProyectado('Empleados activos'!$B49,$G49,$D49, 'Empleados activos'!CX$1)</f>
        <v>0</v>
      </c>
      <c r="CY49" s="52" cm="1">
        <f t="array" aca="1" ref="CY49" ca="1">SalarioMensualProyectado('Empleados activos'!$B49,$G49,$D49, 'Empleados activos'!CY$1)</f>
        <v>0</v>
      </c>
      <c r="CZ49" s="52" cm="1">
        <f t="array" aca="1" ref="CZ49" ca="1">SalarioMensualProyectado('Empleados activos'!$B49,$G49,$D49, 'Empleados activos'!CZ$1)</f>
        <v>0</v>
      </c>
      <c r="DA49" s="52" cm="1">
        <f t="array" aca="1" ref="DA49" ca="1">SalarioMensualProyectado('Empleados activos'!$B49,$G49,$D49, 'Empleados activos'!DA$1)</f>
        <v>0</v>
      </c>
      <c r="DB49" s="52" cm="1">
        <f t="array" aca="1" ref="DB49" ca="1">SalarioMensualProyectado('Empleados activos'!$B49,$G49,$D49, 'Empleados activos'!DB$1)</f>
        <v>0</v>
      </c>
      <c r="DC49" s="52" cm="1">
        <f t="array" aca="1" ref="DC49" ca="1">SalarioMensualProyectado('Empleados activos'!$B49,$G49,$D49, 'Empleados activos'!DC$1)</f>
        <v>0</v>
      </c>
    </row>
    <row r="50" spans="1:107" x14ac:dyDescent="0.3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>
        <v>45.641752242691531</v>
      </c>
      <c r="G50" s="12" cm="1">
        <f t="array" aca="1" ref="G50" ca="1">edadCalc(E50)</f>
        <v>43</v>
      </c>
      <c r="K50" s="25"/>
      <c r="L50" s="52" cm="1">
        <f t="array" aca="1" ref="L50" ca="1">SalarioMensualProyectado('Empleados activos'!$B50,$G50,$D50, 'Empleados activos'!L$1)</f>
        <v>1429496.5</v>
      </c>
      <c r="M50" s="52" cm="1">
        <f t="array" aca="1" ref="M50" ca="1">SalarioMensualProyectado('Empleados activos'!$B50,$G50,$D50, 'Empleados activos'!M$1)</f>
        <v>1501829.0229</v>
      </c>
      <c r="N50" s="52" cm="1">
        <f t="array" aca="1" ref="N50" ca="1">SalarioMensualProyectado('Empleados activos'!$B50,$G50,$D50, 'Empleados activos'!N$1)</f>
        <v>1577821.5714587399</v>
      </c>
      <c r="O50" s="52" cm="1">
        <f t="array" aca="1" ref="O50" ca="1">SalarioMensualProyectado('Empleados activos'!$B50,$G50,$D50, 'Empleados activos'!O$1)</f>
        <v>1657659.3429745522</v>
      </c>
      <c r="P50" s="52" cm="1">
        <f t="array" aca="1" ref="P50" ca="1">SalarioMensualProyectado('Empleados activos'!$B50,$G50,$D50, 'Empleados activos'!P$1)</f>
        <v>1741536.9057290645</v>
      </c>
      <c r="Q50" s="52" cm="1">
        <f t="array" aca="1" ref="Q50" ca="1">SalarioMensualProyectado('Empleados activos'!$B50,$G50,$D50, 'Empleados activos'!Q$1)</f>
        <v>1829658.6731589551</v>
      </c>
      <c r="R50" s="52" cm="1">
        <f t="array" aca="1" ref="R50" ca="1">SalarioMensualProyectado('Empleados activos'!$B50,$G50,$D50, 'Empleados activos'!R$1)</f>
        <v>1922239.4020207983</v>
      </c>
      <c r="S50" s="52" cm="1">
        <f t="array" aca="1" ref="S50" ca="1">SalarioMensualProyectado('Empleados activos'!$B50,$G50,$D50, 'Empleados activos'!S$1)</f>
        <v>2019504.7157630506</v>
      </c>
      <c r="T50" s="52" cm="1">
        <f t="array" aca="1" ref="T50" ca="1">SalarioMensualProyectado('Empleados activos'!$B50,$G50,$D50, 'Empleados activos'!T$1)</f>
        <v>2121691.654380661</v>
      </c>
      <c r="U50" s="52" cm="1">
        <f t="array" aca="1" ref="U50" ca="1">SalarioMensualProyectado('Empleados activos'!$B50,$G50,$D50, 'Empleados activos'!U$1)</f>
        <v>2229049.2520923223</v>
      </c>
      <c r="V50" s="52" cm="1">
        <f t="array" aca="1" ref="V50" ca="1">SalarioMensualProyectado('Empleados activos'!$B50,$G50,$D50, 'Empleados activos'!V$1)</f>
        <v>2341839.1442481936</v>
      </c>
      <c r="W50" s="52" cm="1">
        <f t="array" aca="1" ref="W50" ca="1">SalarioMensualProyectado('Empleados activos'!$B50,$G50,$D50, 'Empleados activos'!W$1)</f>
        <v>2460336.2049471522</v>
      </c>
      <c r="X50" s="52" cm="1">
        <f t="array" aca="1" ref="X50" ca="1">SalarioMensualProyectado('Empleados activos'!$B50,$G50,$D50, 'Empleados activos'!X$1)</f>
        <v>2584829.216917478</v>
      </c>
      <c r="Y50" s="52" cm="1">
        <f t="array" aca="1" ref="Y50" ca="1">SalarioMensualProyectado('Empleados activos'!$B50,$G50,$D50, 'Empleados activos'!Y$1)</f>
        <v>2715621.5752935023</v>
      </c>
      <c r="Z50" s="52" cm="1">
        <f t="array" aca="1" ref="Z50" ca="1">SalarioMensualProyectado('Empleados activos'!$B50,$G50,$D50, 'Empleados activos'!Z$1)</f>
        <v>2853032.0270033535</v>
      </c>
      <c r="AA50" s="52" cm="1">
        <f t="array" aca="1" ref="AA50" ca="1">SalarioMensualProyectado('Empleados activos'!$B50,$G50,$D50, 'Empleados activos'!AA$1)</f>
        <v>2997395.4475697232</v>
      </c>
      <c r="AB50" s="52" cm="1">
        <f t="array" aca="1" ref="AB50" ca="1">SalarioMensualProyectado('Empleados activos'!$B50,$G50,$D50, 'Empleados activos'!AB$1)</f>
        <v>3149063.657216751</v>
      </c>
      <c r="AC50" s="52" cm="1">
        <f t="array" aca="1" ref="AC50" ca="1">SalarioMensualProyectado('Empleados activos'!$B50,$G50,$D50, 'Empleados activos'!AC$1)</f>
        <v>3308406.2782719187</v>
      </c>
      <c r="AD50" s="52" cm="1">
        <f t="array" aca="1" ref="AD50" ca="1">SalarioMensualProyectado('Empleados activos'!$B50,$G50,$D50, 'Empleados activos'!AD$1)</f>
        <v>3475811.6359524773</v>
      </c>
      <c r="AE50" s="52" cm="1">
        <f t="array" aca="1" ref="AE50" ca="1">SalarioMensualProyectado('Empleados activos'!$B50,$G50,$D50, 'Empleados activos'!AE$1)</f>
        <v>3651687.704731673</v>
      </c>
      <c r="AF50" s="52" cm="1">
        <f t="array" aca="1" ref="AF50" ca="1">SalarioMensualProyectado('Empleados activos'!$B50,$G50,$D50, 'Empleados activos'!AF$1)</f>
        <v>0</v>
      </c>
      <c r="AG50" s="52" cm="1">
        <f t="array" aca="1" ref="AG50" ca="1">SalarioMensualProyectado('Empleados activos'!$B50,$G50,$D50, 'Empleados activos'!AG$1)</f>
        <v>0</v>
      </c>
      <c r="AH50" s="52" cm="1">
        <f t="array" aca="1" ref="AH50" ca="1">SalarioMensualProyectado('Empleados activos'!$B50,$G50,$D50, 'Empleados activos'!AH$1)</f>
        <v>0</v>
      </c>
      <c r="AI50" s="52" cm="1">
        <f t="array" aca="1" ref="AI50" ca="1">SalarioMensualProyectado('Empleados activos'!$B50,$G50,$D50, 'Empleados activos'!AI$1)</f>
        <v>0</v>
      </c>
      <c r="AJ50" s="52" cm="1">
        <f t="array" aca="1" ref="AJ50" ca="1">SalarioMensualProyectado('Empleados activos'!$B50,$G50,$D50, 'Empleados activos'!AJ$1)</f>
        <v>0</v>
      </c>
      <c r="AK50" s="52" cm="1">
        <f t="array" aca="1" ref="AK50" ca="1">SalarioMensualProyectado('Empleados activos'!$B50,$G50,$D50, 'Empleados activos'!AK$1)</f>
        <v>0</v>
      </c>
      <c r="AL50" s="52" cm="1">
        <f t="array" aca="1" ref="AL50" ca="1">SalarioMensualProyectado('Empleados activos'!$B50,$G50,$D50, 'Empleados activos'!AL$1)</f>
        <v>0</v>
      </c>
      <c r="AM50" s="52" cm="1">
        <f t="array" aca="1" ref="AM50" ca="1">SalarioMensualProyectado('Empleados activos'!$B50,$G50,$D50, 'Empleados activos'!AM$1)</f>
        <v>0</v>
      </c>
      <c r="AN50" s="52" cm="1">
        <f t="array" aca="1" ref="AN50" ca="1">SalarioMensualProyectado('Empleados activos'!$B50,$G50,$D50, 'Empleados activos'!AN$1)</f>
        <v>0</v>
      </c>
      <c r="AO50" s="52" cm="1">
        <f t="array" aca="1" ref="AO50" ca="1">SalarioMensualProyectado('Empleados activos'!$B50,$G50,$D50, 'Empleados activos'!AO$1)</f>
        <v>0</v>
      </c>
      <c r="AP50" s="52" cm="1">
        <f t="array" aca="1" ref="AP50" ca="1">SalarioMensualProyectado('Empleados activos'!$B50,$G50,$D50, 'Empleados activos'!AP$1)</f>
        <v>0</v>
      </c>
      <c r="AQ50" s="52" cm="1">
        <f t="array" aca="1" ref="AQ50" ca="1">SalarioMensualProyectado('Empleados activos'!$B50,$G50,$D50, 'Empleados activos'!AQ$1)</f>
        <v>0</v>
      </c>
      <c r="AR50" s="52" cm="1">
        <f t="array" aca="1" ref="AR50" ca="1">SalarioMensualProyectado('Empleados activos'!$B50,$G50,$D50, 'Empleados activos'!AR$1)</f>
        <v>0</v>
      </c>
      <c r="AS50" s="52" cm="1">
        <f t="array" aca="1" ref="AS50" ca="1">SalarioMensualProyectado('Empleados activos'!$B50,$G50,$D50, 'Empleados activos'!AS$1)</f>
        <v>0</v>
      </c>
      <c r="AT50" s="52" cm="1">
        <f t="array" aca="1" ref="AT50" ca="1">SalarioMensualProyectado('Empleados activos'!$B50,$G50,$D50, 'Empleados activos'!AT$1)</f>
        <v>0</v>
      </c>
      <c r="AU50" s="52" cm="1">
        <f t="array" aca="1" ref="AU50" ca="1">SalarioMensualProyectado('Empleados activos'!$B50,$G50,$D50, 'Empleados activos'!AU$1)</f>
        <v>0</v>
      </c>
      <c r="AV50" s="52" cm="1">
        <f t="array" aca="1" ref="AV50" ca="1">SalarioMensualProyectado('Empleados activos'!$B50,$G50,$D50, 'Empleados activos'!AV$1)</f>
        <v>0</v>
      </c>
      <c r="AW50" s="52" cm="1">
        <f t="array" aca="1" ref="AW50" ca="1">SalarioMensualProyectado('Empleados activos'!$B50,$G50,$D50, 'Empleados activos'!AW$1)</f>
        <v>0</v>
      </c>
      <c r="AX50" s="52" cm="1">
        <f t="array" aca="1" ref="AX50" ca="1">SalarioMensualProyectado('Empleados activos'!$B50,$G50,$D50, 'Empleados activos'!AX$1)</f>
        <v>0</v>
      </c>
      <c r="AY50" s="52" cm="1">
        <f t="array" aca="1" ref="AY50" ca="1">SalarioMensualProyectado('Empleados activos'!$B50,$G50,$D50, 'Empleados activos'!AY$1)</f>
        <v>0</v>
      </c>
      <c r="AZ50" s="52" cm="1">
        <f t="array" aca="1" ref="AZ50" ca="1">SalarioMensualProyectado('Empleados activos'!$B50,$G50,$D50, 'Empleados activos'!AZ$1)</f>
        <v>0</v>
      </c>
      <c r="BA50" s="52" cm="1">
        <f t="array" aca="1" ref="BA50" ca="1">SalarioMensualProyectado('Empleados activos'!$B50,$G50,$D50, 'Empleados activos'!BA$1)</f>
        <v>0</v>
      </c>
      <c r="BB50" s="52" cm="1">
        <f t="array" aca="1" ref="BB50" ca="1">SalarioMensualProyectado('Empleados activos'!$B50,$G50,$D50, 'Empleados activos'!BB$1)</f>
        <v>0</v>
      </c>
      <c r="BC50" s="52" cm="1">
        <f t="array" aca="1" ref="BC50" ca="1">SalarioMensualProyectado('Empleados activos'!$B50,$G50,$D50, 'Empleados activos'!BC$1)</f>
        <v>0</v>
      </c>
      <c r="BD50" s="52" cm="1">
        <f t="array" aca="1" ref="BD50" ca="1">SalarioMensualProyectado('Empleados activos'!$B50,$G50,$D50, 'Empleados activos'!BD$1)</f>
        <v>0</v>
      </c>
      <c r="BE50" s="52" cm="1">
        <f t="array" aca="1" ref="BE50" ca="1">SalarioMensualProyectado('Empleados activos'!$B50,$G50,$D50, 'Empleados activos'!BE$1)</f>
        <v>0</v>
      </c>
      <c r="BF50" s="52" cm="1">
        <f t="array" aca="1" ref="BF50" ca="1">SalarioMensualProyectado('Empleados activos'!$B50,$G50,$D50, 'Empleados activos'!BF$1)</f>
        <v>0</v>
      </c>
      <c r="BG50" s="52" cm="1">
        <f t="array" aca="1" ref="BG50" ca="1">SalarioMensualProyectado('Empleados activos'!$B50,$G50,$D50, 'Empleados activos'!BG$1)</f>
        <v>0</v>
      </c>
      <c r="BH50" s="52" cm="1">
        <f t="array" aca="1" ref="BH50" ca="1">SalarioMensualProyectado('Empleados activos'!$B50,$G50,$D50, 'Empleados activos'!BH$1)</f>
        <v>0</v>
      </c>
      <c r="BI50" s="52" cm="1">
        <f t="array" aca="1" ref="BI50" ca="1">SalarioMensualProyectado('Empleados activos'!$B50,$G50,$D50, 'Empleados activos'!BI$1)</f>
        <v>0</v>
      </c>
      <c r="BJ50" s="52" cm="1">
        <f t="array" aca="1" ref="BJ50" ca="1">SalarioMensualProyectado('Empleados activos'!$B50,$G50,$D50, 'Empleados activos'!BJ$1)</f>
        <v>0</v>
      </c>
      <c r="BK50" s="52" cm="1">
        <f t="array" aca="1" ref="BK50" ca="1">SalarioMensualProyectado('Empleados activos'!$B50,$G50,$D50, 'Empleados activos'!BK$1)</f>
        <v>0</v>
      </c>
      <c r="BL50" s="52" cm="1">
        <f t="array" aca="1" ref="BL50" ca="1">SalarioMensualProyectado('Empleados activos'!$B50,$G50,$D50, 'Empleados activos'!BL$1)</f>
        <v>0</v>
      </c>
      <c r="BM50" s="52" cm="1">
        <f t="array" aca="1" ref="BM50" ca="1">SalarioMensualProyectado('Empleados activos'!$B50,$G50,$D50, 'Empleados activos'!BM$1)</f>
        <v>0</v>
      </c>
      <c r="BN50" s="52" cm="1">
        <f t="array" aca="1" ref="BN50" ca="1">SalarioMensualProyectado('Empleados activos'!$B50,$G50,$D50, 'Empleados activos'!BN$1)</f>
        <v>0</v>
      </c>
      <c r="BO50" s="52" cm="1">
        <f t="array" aca="1" ref="BO50" ca="1">SalarioMensualProyectado('Empleados activos'!$B50,$G50,$D50, 'Empleados activos'!BO$1)</f>
        <v>0</v>
      </c>
      <c r="BP50" s="52" cm="1">
        <f t="array" aca="1" ref="BP50" ca="1">SalarioMensualProyectado('Empleados activos'!$B50,$G50,$D50, 'Empleados activos'!BP$1)</f>
        <v>0</v>
      </c>
      <c r="BQ50" s="52" cm="1">
        <f t="array" aca="1" ref="BQ50" ca="1">SalarioMensualProyectado('Empleados activos'!$B50,$G50,$D50, 'Empleados activos'!BQ$1)</f>
        <v>0</v>
      </c>
      <c r="BR50" s="52" cm="1">
        <f t="array" aca="1" ref="BR50" ca="1">SalarioMensualProyectado('Empleados activos'!$B50,$G50,$D50, 'Empleados activos'!BR$1)</f>
        <v>0</v>
      </c>
      <c r="BS50" s="52" cm="1">
        <f t="array" aca="1" ref="BS50" ca="1">SalarioMensualProyectado('Empleados activos'!$B50,$G50,$D50, 'Empleados activos'!BS$1)</f>
        <v>0</v>
      </c>
      <c r="BT50" s="52" cm="1">
        <f t="array" aca="1" ref="BT50" ca="1">SalarioMensualProyectado('Empleados activos'!$B50,$G50,$D50, 'Empleados activos'!BT$1)</f>
        <v>0</v>
      </c>
      <c r="BU50" s="52" cm="1">
        <f t="array" aca="1" ref="BU50" ca="1">SalarioMensualProyectado('Empleados activos'!$B50,$G50,$D50, 'Empleados activos'!BU$1)</f>
        <v>0</v>
      </c>
      <c r="BV50" s="52" cm="1">
        <f t="array" aca="1" ref="BV50" ca="1">SalarioMensualProyectado('Empleados activos'!$B50,$G50,$D50, 'Empleados activos'!BV$1)</f>
        <v>0</v>
      </c>
      <c r="BW50" s="52" cm="1">
        <f t="array" aca="1" ref="BW50" ca="1">SalarioMensualProyectado('Empleados activos'!$B50,$G50,$D50, 'Empleados activos'!BW$1)</f>
        <v>0</v>
      </c>
      <c r="BX50" s="52" cm="1">
        <f t="array" aca="1" ref="BX50" ca="1">SalarioMensualProyectado('Empleados activos'!$B50,$G50,$D50, 'Empleados activos'!BX$1)</f>
        <v>0</v>
      </c>
      <c r="BY50" s="52" cm="1">
        <f t="array" aca="1" ref="BY50" ca="1">SalarioMensualProyectado('Empleados activos'!$B50,$G50,$D50, 'Empleados activos'!BY$1)</f>
        <v>0</v>
      </c>
      <c r="BZ50" s="52" cm="1">
        <f t="array" aca="1" ref="BZ50" ca="1">SalarioMensualProyectado('Empleados activos'!$B50,$G50,$D50, 'Empleados activos'!BZ$1)</f>
        <v>0</v>
      </c>
      <c r="CA50" s="52" cm="1">
        <f t="array" aca="1" ref="CA50" ca="1">SalarioMensualProyectado('Empleados activos'!$B50,$G50,$D50, 'Empleados activos'!CA$1)</f>
        <v>0</v>
      </c>
      <c r="CB50" s="52" cm="1">
        <f t="array" aca="1" ref="CB50" ca="1">SalarioMensualProyectado('Empleados activos'!$B50,$G50,$D50, 'Empleados activos'!CB$1)</f>
        <v>0</v>
      </c>
      <c r="CC50" s="52" cm="1">
        <f t="array" aca="1" ref="CC50" ca="1">SalarioMensualProyectado('Empleados activos'!$B50,$G50,$D50, 'Empleados activos'!CC$1)</f>
        <v>0</v>
      </c>
      <c r="CD50" s="52" cm="1">
        <f t="array" aca="1" ref="CD50" ca="1">SalarioMensualProyectado('Empleados activos'!$B50,$G50,$D50, 'Empleados activos'!CD$1)</f>
        <v>0</v>
      </c>
      <c r="CE50" s="52" cm="1">
        <f t="array" aca="1" ref="CE50" ca="1">SalarioMensualProyectado('Empleados activos'!$B50,$G50,$D50, 'Empleados activos'!CE$1)</f>
        <v>0</v>
      </c>
      <c r="CF50" s="52" cm="1">
        <f t="array" aca="1" ref="CF50" ca="1">SalarioMensualProyectado('Empleados activos'!$B50,$G50,$D50, 'Empleados activos'!CF$1)</f>
        <v>0</v>
      </c>
      <c r="CG50" s="52" cm="1">
        <f t="array" aca="1" ref="CG50" ca="1">SalarioMensualProyectado('Empleados activos'!$B50,$G50,$D50, 'Empleados activos'!CG$1)</f>
        <v>0</v>
      </c>
      <c r="CH50" s="52" cm="1">
        <f t="array" aca="1" ref="CH50" ca="1">SalarioMensualProyectado('Empleados activos'!$B50,$G50,$D50, 'Empleados activos'!CH$1)</f>
        <v>0</v>
      </c>
      <c r="CI50" s="52" cm="1">
        <f t="array" aca="1" ref="CI50" ca="1">SalarioMensualProyectado('Empleados activos'!$B50,$G50,$D50, 'Empleados activos'!CI$1)</f>
        <v>0</v>
      </c>
      <c r="CJ50" s="52" cm="1">
        <f t="array" aca="1" ref="CJ50" ca="1">SalarioMensualProyectado('Empleados activos'!$B50,$G50,$D50, 'Empleados activos'!CJ$1)</f>
        <v>0</v>
      </c>
      <c r="CK50" s="52" cm="1">
        <f t="array" aca="1" ref="CK50" ca="1">SalarioMensualProyectado('Empleados activos'!$B50,$G50,$D50, 'Empleados activos'!CK$1)</f>
        <v>0</v>
      </c>
      <c r="CL50" s="52" cm="1">
        <f t="array" aca="1" ref="CL50" ca="1">SalarioMensualProyectado('Empleados activos'!$B50,$G50,$D50, 'Empleados activos'!CL$1)</f>
        <v>0</v>
      </c>
      <c r="CM50" s="52" cm="1">
        <f t="array" aca="1" ref="CM50" ca="1">SalarioMensualProyectado('Empleados activos'!$B50,$G50,$D50, 'Empleados activos'!CM$1)</f>
        <v>0</v>
      </c>
      <c r="CN50" s="52" cm="1">
        <f t="array" aca="1" ref="CN50" ca="1">SalarioMensualProyectado('Empleados activos'!$B50,$G50,$D50, 'Empleados activos'!CN$1)</f>
        <v>0</v>
      </c>
      <c r="CO50" s="52" cm="1">
        <f t="array" aca="1" ref="CO50" ca="1">SalarioMensualProyectado('Empleados activos'!$B50,$G50,$D50, 'Empleados activos'!CO$1)</f>
        <v>0</v>
      </c>
      <c r="CP50" s="52" cm="1">
        <f t="array" aca="1" ref="CP50" ca="1">SalarioMensualProyectado('Empleados activos'!$B50,$G50,$D50, 'Empleados activos'!CP$1)</f>
        <v>0</v>
      </c>
      <c r="CQ50" s="52" cm="1">
        <f t="array" aca="1" ref="CQ50" ca="1">SalarioMensualProyectado('Empleados activos'!$B50,$G50,$D50, 'Empleados activos'!CQ$1)</f>
        <v>0</v>
      </c>
      <c r="CR50" s="52" cm="1">
        <f t="array" aca="1" ref="CR50" ca="1">SalarioMensualProyectado('Empleados activos'!$B50,$G50,$D50, 'Empleados activos'!CR$1)</f>
        <v>0</v>
      </c>
      <c r="CS50" s="52" cm="1">
        <f t="array" aca="1" ref="CS50" ca="1">SalarioMensualProyectado('Empleados activos'!$B50,$G50,$D50, 'Empleados activos'!CS$1)</f>
        <v>0</v>
      </c>
      <c r="CT50" s="52" cm="1">
        <f t="array" aca="1" ref="CT50" ca="1">SalarioMensualProyectado('Empleados activos'!$B50,$G50,$D50, 'Empleados activos'!CT$1)</f>
        <v>0</v>
      </c>
      <c r="CU50" s="52" cm="1">
        <f t="array" aca="1" ref="CU50" ca="1">SalarioMensualProyectado('Empleados activos'!$B50,$G50,$D50, 'Empleados activos'!CU$1)</f>
        <v>0</v>
      </c>
      <c r="CV50" s="52" cm="1">
        <f t="array" aca="1" ref="CV50" ca="1">SalarioMensualProyectado('Empleados activos'!$B50,$G50,$D50, 'Empleados activos'!CV$1)</f>
        <v>0</v>
      </c>
      <c r="CW50" s="52" cm="1">
        <f t="array" aca="1" ref="CW50" ca="1">SalarioMensualProyectado('Empleados activos'!$B50,$G50,$D50, 'Empleados activos'!CW$1)</f>
        <v>0</v>
      </c>
      <c r="CX50" s="52" cm="1">
        <f t="array" aca="1" ref="CX50" ca="1">SalarioMensualProyectado('Empleados activos'!$B50,$G50,$D50, 'Empleados activos'!CX$1)</f>
        <v>0</v>
      </c>
      <c r="CY50" s="52" cm="1">
        <f t="array" aca="1" ref="CY50" ca="1">SalarioMensualProyectado('Empleados activos'!$B50,$G50,$D50, 'Empleados activos'!CY$1)</f>
        <v>0</v>
      </c>
      <c r="CZ50" s="52" cm="1">
        <f t="array" aca="1" ref="CZ50" ca="1">SalarioMensualProyectado('Empleados activos'!$B50,$G50,$D50, 'Empleados activos'!CZ$1)</f>
        <v>0</v>
      </c>
      <c r="DA50" s="52" cm="1">
        <f t="array" aca="1" ref="DA50" ca="1">SalarioMensualProyectado('Empleados activos'!$B50,$G50,$D50, 'Empleados activos'!DA$1)</f>
        <v>0</v>
      </c>
      <c r="DB50" s="52" cm="1">
        <f t="array" aca="1" ref="DB50" ca="1">SalarioMensualProyectado('Empleados activos'!$B50,$G50,$D50, 'Empleados activos'!DB$1)</f>
        <v>0</v>
      </c>
      <c r="DC50" s="52" cm="1">
        <f t="array" aca="1" ref="DC50" ca="1">SalarioMensualProyectado('Empleados activos'!$B50,$G50,$D50, 'Empleados activos'!DC$1)</f>
        <v>0</v>
      </c>
    </row>
    <row r="51" spans="1:107" x14ac:dyDescent="0.3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>
        <v>46.372251474501553</v>
      </c>
      <c r="G51" s="12" cm="1">
        <f t="array" aca="1" ref="G51" ca="1">edadCalc(E51)</f>
        <v>38</v>
      </c>
      <c r="K51" s="25"/>
      <c r="L51" s="52" cm="1">
        <f t="array" aca="1" ref="L51" ca="1">SalarioMensualProyectado('Empleados activos'!$B51,$G51,$D51, 'Empleados activos'!L$1)</f>
        <v>641485</v>
      </c>
      <c r="M51" s="52" cm="1">
        <f t="array" aca="1" ref="M51" ca="1">SalarioMensualProyectado('Empleados activos'!$B51,$G51,$D51, 'Empleados activos'!M$1)</f>
        <v>673944.14099999995</v>
      </c>
      <c r="N51" s="52" cm="1">
        <f t="array" aca="1" ref="N51" ca="1">SalarioMensualProyectado('Empleados activos'!$B51,$G51,$D51, 'Empleados activos'!N$1)</f>
        <v>708045.71453459992</v>
      </c>
      <c r="O51" s="52" cm="1">
        <f t="array" aca="1" ref="O51" ca="1">SalarioMensualProyectado('Empleados activos'!$B51,$G51,$D51, 'Empleados activos'!O$1)</f>
        <v>743872.8276900507</v>
      </c>
      <c r="P51" s="52" cm="1">
        <f t="array" aca="1" ref="P51" ca="1">SalarioMensualProyectado('Empleados activos'!$B51,$G51,$D51, 'Empleados activos'!P$1)</f>
        <v>781512.79277116724</v>
      </c>
      <c r="Q51" s="52" cm="1">
        <f t="array" aca="1" ref="Q51" ca="1">SalarioMensualProyectado('Empleados activos'!$B51,$G51,$D51, 'Empleados activos'!Q$1)</f>
        <v>821057.34008538828</v>
      </c>
      <c r="R51" s="52" cm="1">
        <f t="array" aca="1" ref="R51" ca="1">SalarioMensualProyectado('Empleados activos'!$B51,$G51,$D51, 'Empleados activos'!R$1)</f>
        <v>862602.84149370901</v>
      </c>
      <c r="S51" s="52" cm="1">
        <f t="array" aca="1" ref="S51" ca="1">SalarioMensualProyectado('Empleados activos'!$B51,$G51,$D51, 'Empleados activos'!S$1)</f>
        <v>906250.5452732906</v>
      </c>
      <c r="T51" s="52" cm="1">
        <f t="array" aca="1" ref="T51" ca="1">SalarioMensualProyectado('Empleados activos'!$B51,$G51,$D51, 'Empleados activos'!T$1)</f>
        <v>952106.8228641192</v>
      </c>
      <c r="U51" s="52" cm="1">
        <f t="array" aca="1" ref="U51" ca="1">SalarioMensualProyectado('Empleados activos'!$B51,$G51,$D51, 'Empleados activos'!U$1)</f>
        <v>1000283.4281010436</v>
      </c>
      <c r="V51" s="52" cm="1">
        <f t="array" aca="1" ref="V51" ca="1">SalarioMensualProyectado('Empleados activos'!$B51,$G51,$D51, 'Empleados activos'!V$1)</f>
        <v>1050897.7695629562</v>
      </c>
      <c r="W51" s="52" cm="1">
        <f t="array" aca="1" ref="W51" ca="1">SalarioMensualProyectado('Empleados activos'!$B51,$G51,$D51, 'Empleados activos'!W$1)</f>
        <v>1104073.1967028419</v>
      </c>
      <c r="X51" s="52" cm="1">
        <f t="array" aca="1" ref="X51" ca="1">SalarioMensualProyectado('Empleados activos'!$B51,$G51,$D51, 'Empleados activos'!X$1)</f>
        <v>1159939.3004560056</v>
      </c>
      <c r="Y51" s="52" cm="1">
        <f t="array" aca="1" ref="Y51" ca="1">SalarioMensualProyectado('Empleados activos'!$B51,$G51,$D51, 'Empleados activos'!Y$1)</f>
        <v>1218632.2290590794</v>
      </c>
      <c r="Z51" s="52" cm="1">
        <f t="array" aca="1" ref="Z51" ca="1">SalarioMensualProyectado('Empleados activos'!$B51,$G51,$D51, 'Empleados activos'!Z$1)</f>
        <v>1280295.019849469</v>
      </c>
      <c r="AA51" s="52" cm="1">
        <f t="array" aca="1" ref="AA51" ca="1">SalarioMensualProyectado('Empleados activos'!$B51,$G51,$D51, 'Empleados activos'!AA$1)</f>
        <v>1345077.9478538521</v>
      </c>
      <c r="AB51" s="52" cm="1">
        <f t="array" aca="1" ref="AB51" ca="1">SalarioMensualProyectado('Empleados activos'!$B51,$G51,$D51, 'Empleados activos'!AB$1)</f>
        <v>1413138.8920152569</v>
      </c>
      <c r="AC51" s="52" cm="1">
        <f t="array" aca="1" ref="AC51" ca="1">SalarioMensualProyectado('Empleados activos'!$B51,$G51,$D51, 'Empleados activos'!AC$1)</f>
        <v>1484643.7199512287</v>
      </c>
      <c r="AD51" s="52" cm="1">
        <f t="array" aca="1" ref="AD51" ca="1">SalarioMensualProyectado('Empleados activos'!$B51,$G51,$D51, 'Empleados activos'!AD$1)</f>
        <v>1559766.6921807609</v>
      </c>
      <c r="AE51" s="52" cm="1">
        <f t="array" aca="1" ref="AE51" ca="1">SalarioMensualProyectado('Empleados activos'!$B51,$G51,$D51, 'Empleados activos'!AE$1)</f>
        <v>1638690.8868051074</v>
      </c>
      <c r="AF51" s="52" cm="1">
        <f t="array" aca="1" ref="AF51" ca="1">SalarioMensualProyectado('Empleados activos'!$B51,$G51,$D51, 'Empleados activos'!AF$1)</f>
        <v>1721608.6456774457</v>
      </c>
      <c r="AG51" s="52" cm="1">
        <f t="array" aca="1" ref="AG51" ca="1">SalarioMensualProyectado('Empleados activos'!$B51,$G51,$D51, 'Empleados activos'!AG$1)</f>
        <v>1808722.0431487246</v>
      </c>
      <c r="AH51" s="52" cm="1">
        <f t="array" aca="1" ref="AH51" ca="1">SalarioMensualProyectado('Empleados activos'!$B51,$G51,$D51, 'Empleados activos'!AH$1)</f>
        <v>1900243.3785320502</v>
      </c>
      <c r="AI51" s="52" cm="1">
        <f t="array" aca="1" ref="AI51" ca="1">SalarioMensualProyectado('Empleados activos'!$B51,$G51,$D51, 'Empleados activos'!AI$1)</f>
        <v>1996395.6934857715</v>
      </c>
      <c r="AJ51" s="52" cm="1">
        <f t="array" aca="1" ref="AJ51" ca="1">SalarioMensualProyectado('Empleados activos'!$B51,$G51,$D51, 'Empleados activos'!AJ$1)</f>
        <v>2097413.3155761515</v>
      </c>
      <c r="AK51" s="52" cm="1">
        <f t="array" aca="1" ref="AK51" ca="1">SalarioMensualProyectado('Empleados activos'!$B51,$G51,$D51, 'Empleados activos'!AK$1)</f>
        <v>2203542.4293443048</v>
      </c>
      <c r="AL51" s="52" cm="1">
        <f t="array" aca="1" ref="AL51" ca="1">SalarioMensualProyectado('Empleados activos'!$B51,$G51,$D51, 'Empleados activos'!AL$1)</f>
        <v>2315041.6762691266</v>
      </c>
      <c r="AM51" s="52" cm="1">
        <f t="array" aca="1" ref="AM51" ca="1">SalarioMensualProyectado('Empleados activos'!$B51,$G51,$D51, 'Empleados activos'!AM$1)</f>
        <v>0</v>
      </c>
      <c r="AN51" s="52" cm="1">
        <f t="array" aca="1" ref="AN51" ca="1">SalarioMensualProyectado('Empleados activos'!$B51,$G51,$D51, 'Empleados activos'!AN$1)</f>
        <v>0</v>
      </c>
      <c r="AO51" s="52" cm="1">
        <f t="array" aca="1" ref="AO51" ca="1">SalarioMensualProyectado('Empleados activos'!$B51,$G51,$D51, 'Empleados activos'!AO$1)</f>
        <v>0</v>
      </c>
      <c r="AP51" s="52" cm="1">
        <f t="array" aca="1" ref="AP51" ca="1">SalarioMensualProyectado('Empleados activos'!$B51,$G51,$D51, 'Empleados activos'!AP$1)</f>
        <v>0</v>
      </c>
      <c r="AQ51" s="52" cm="1">
        <f t="array" aca="1" ref="AQ51" ca="1">SalarioMensualProyectado('Empleados activos'!$B51,$G51,$D51, 'Empleados activos'!AQ$1)</f>
        <v>0</v>
      </c>
      <c r="AR51" s="52" cm="1">
        <f t="array" aca="1" ref="AR51" ca="1">SalarioMensualProyectado('Empleados activos'!$B51,$G51,$D51, 'Empleados activos'!AR$1)</f>
        <v>0</v>
      </c>
      <c r="AS51" s="52" cm="1">
        <f t="array" aca="1" ref="AS51" ca="1">SalarioMensualProyectado('Empleados activos'!$B51,$G51,$D51, 'Empleados activos'!AS$1)</f>
        <v>0</v>
      </c>
      <c r="AT51" s="52" cm="1">
        <f t="array" aca="1" ref="AT51" ca="1">SalarioMensualProyectado('Empleados activos'!$B51,$G51,$D51, 'Empleados activos'!AT$1)</f>
        <v>0</v>
      </c>
      <c r="AU51" s="52" cm="1">
        <f t="array" aca="1" ref="AU51" ca="1">SalarioMensualProyectado('Empleados activos'!$B51,$G51,$D51, 'Empleados activos'!AU$1)</f>
        <v>0</v>
      </c>
      <c r="AV51" s="52" cm="1">
        <f t="array" aca="1" ref="AV51" ca="1">SalarioMensualProyectado('Empleados activos'!$B51,$G51,$D51, 'Empleados activos'!AV$1)</f>
        <v>0</v>
      </c>
      <c r="AW51" s="52" cm="1">
        <f t="array" aca="1" ref="AW51" ca="1">SalarioMensualProyectado('Empleados activos'!$B51,$G51,$D51, 'Empleados activos'!AW$1)</f>
        <v>0</v>
      </c>
      <c r="AX51" s="52" cm="1">
        <f t="array" aca="1" ref="AX51" ca="1">SalarioMensualProyectado('Empleados activos'!$B51,$G51,$D51, 'Empleados activos'!AX$1)</f>
        <v>0</v>
      </c>
      <c r="AY51" s="52" cm="1">
        <f t="array" aca="1" ref="AY51" ca="1">SalarioMensualProyectado('Empleados activos'!$B51,$G51,$D51, 'Empleados activos'!AY$1)</f>
        <v>0</v>
      </c>
      <c r="AZ51" s="52" cm="1">
        <f t="array" aca="1" ref="AZ51" ca="1">SalarioMensualProyectado('Empleados activos'!$B51,$G51,$D51, 'Empleados activos'!AZ$1)</f>
        <v>0</v>
      </c>
      <c r="BA51" s="52" cm="1">
        <f t="array" aca="1" ref="BA51" ca="1">SalarioMensualProyectado('Empleados activos'!$B51,$G51,$D51, 'Empleados activos'!BA$1)</f>
        <v>0</v>
      </c>
      <c r="BB51" s="52" cm="1">
        <f t="array" aca="1" ref="BB51" ca="1">SalarioMensualProyectado('Empleados activos'!$B51,$G51,$D51, 'Empleados activos'!BB$1)</f>
        <v>0</v>
      </c>
      <c r="BC51" s="52" cm="1">
        <f t="array" aca="1" ref="BC51" ca="1">SalarioMensualProyectado('Empleados activos'!$B51,$G51,$D51, 'Empleados activos'!BC$1)</f>
        <v>0</v>
      </c>
      <c r="BD51" s="52" cm="1">
        <f t="array" aca="1" ref="BD51" ca="1">SalarioMensualProyectado('Empleados activos'!$B51,$G51,$D51, 'Empleados activos'!BD$1)</f>
        <v>0</v>
      </c>
      <c r="BE51" s="52" cm="1">
        <f t="array" aca="1" ref="BE51" ca="1">SalarioMensualProyectado('Empleados activos'!$B51,$G51,$D51, 'Empleados activos'!BE$1)</f>
        <v>0</v>
      </c>
      <c r="BF51" s="52" cm="1">
        <f t="array" aca="1" ref="BF51" ca="1">SalarioMensualProyectado('Empleados activos'!$B51,$G51,$D51, 'Empleados activos'!BF$1)</f>
        <v>0</v>
      </c>
      <c r="BG51" s="52" cm="1">
        <f t="array" aca="1" ref="BG51" ca="1">SalarioMensualProyectado('Empleados activos'!$B51,$G51,$D51, 'Empleados activos'!BG$1)</f>
        <v>0</v>
      </c>
      <c r="BH51" s="52" cm="1">
        <f t="array" aca="1" ref="BH51" ca="1">SalarioMensualProyectado('Empleados activos'!$B51,$G51,$D51, 'Empleados activos'!BH$1)</f>
        <v>0</v>
      </c>
      <c r="BI51" s="52" cm="1">
        <f t="array" aca="1" ref="BI51" ca="1">SalarioMensualProyectado('Empleados activos'!$B51,$G51,$D51, 'Empleados activos'!BI$1)</f>
        <v>0</v>
      </c>
      <c r="BJ51" s="52" cm="1">
        <f t="array" aca="1" ref="BJ51" ca="1">SalarioMensualProyectado('Empleados activos'!$B51,$G51,$D51, 'Empleados activos'!BJ$1)</f>
        <v>0</v>
      </c>
      <c r="BK51" s="52" cm="1">
        <f t="array" aca="1" ref="BK51" ca="1">SalarioMensualProyectado('Empleados activos'!$B51,$G51,$D51, 'Empleados activos'!BK$1)</f>
        <v>0</v>
      </c>
      <c r="BL51" s="52" cm="1">
        <f t="array" aca="1" ref="BL51" ca="1">SalarioMensualProyectado('Empleados activos'!$B51,$G51,$D51, 'Empleados activos'!BL$1)</f>
        <v>0</v>
      </c>
      <c r="BM51" s="52" cm="1">
        <f t="array" aca="1" ref="BM51" ca="1">SalarioMensualProyectado('Empleados activos'!$B51,$G51,$D51, 'Empleados activos'!BM$1)</f>
        <v>0</v>
      </c>
      <c r="BN51" s="52" cm="1">
        <f t="array" aca="1" ref="BN51" ca="1">SalarioMensualProyectado('Empleados activos'!$B51,$G51,$D51, 'Empleados activos'!BN$1)</f>
        <v>0</v>
      </c>
      <c r="BO51" s="52" cm="1">
        <f t="array" aca="1" ref="BO51" ca="1">SalarioMensualProyectado('Empleados activos'!$B51,$G51,$D51, 'Empleados activos'!BO$1)</f>
        <v>0</v>
      </c>
      <c r="BP51" s="52" cm="1">
        <f t="array" aca="1" ref="BP51" ca="1">SalarioMensualProyectado('Empleados activos'!$B51,$G51,$D51, 'Empleados activos'!BP$1)</f>
        <v>0</v>
      </c>
      <c r="BQ51" s="52" cm="1">
        <f t="array" aca="1" ref="BQ51" ca="1">SalarioMensualProyectado('Empleados activos'!$B51,$G51,$D51, 'Empleados activos'!BQ$1)</f>
        <v>0</v>
      </c>
      <c r="BR51" s="52" cm="1">
        <f t="array" aca="1" ref="BR51" ca="1">SalarioMensualProyectado('Empleados activos'!$B51,$G51,$D51, 'Empleados activos'!BR$1)</f>
        <v>0</v>
      </c>
      <c r="BS51" s="52" cm="1">
        <f t="array" aca="1" ref="BS51" ca="1">SalarioMensualProyectado('Empleados activos'!$B51,$G51,$D51, 'Empleados activos'!BS$1)</f>
        <v>0</v>
      </c>
      <c r="BT51" s="52" cm="1">
        <f t="array" aca="1" ref="BT51" ca="1">SalarioMensualProyectado('Empleados activos'!$B51,$G51,$D51, 'Empleados activos'!BT$1)</f>
        <v>0</v>
      </c>
      <c r="BU51" s="52" cm="1">
        <f t="array" aca="1" ref="BU51" ca="1">SalarioMensualProyectado('Empleados activos'!$B51,$G51,$D51, 'Empleados activos'!BU$1)</f>
        <v>0</v>
      </c>
      <c r="BV51" s="52" cm="1">
        <f t="array" aca="1" ref="BV51" ca="1">SalarioMensualProyectado('Empleados activos'!$B51,$G51,$D51, 'Empleados activos'!BV$1)</f>
        <v>0</v>
      </c>
      <c r="BW51" s="52" cm="1">
        <f t="array" aca="1" ref="BW51" ca="1">SalarioMensualProyectado('Empleados activos'!$B51,$G51,$D51, 'Empleados activos'!BW$1)</f>
        <v>0</v>
      </c>
      <c r="BX51" s="52" cm="1">
        <f t="array" aca="1" ref="BX51" ca="1">SalarioMensualProyectado('Empleados activos'!$B51,$G51,$D51, 'Empleados activos'!BX$1)</f>
        <v>0</v>
      </c>
      <c r="BY51" s="52" cm="1">
        <f t="array" aca="1" ref="BY51" ca="1">SalarioMensualProyectado('Empleados activos'!$B51,$G51,$D51, 'Empleados activos'!BY$1)</f>
        <v>0</v>
      </c>
      <c r="BZ51" s="52" cm="1">
        <f t="array" aca="1" ref="BZ51" ca="1">SalarioMensualProyectado('Empleados activos'!$B51,$G51,$D51, 'Empleados activos'!BZ$1)</f>
        <v>0</v>
      </c>
      <c r="CA51" s="52" cm="1">
        <f t="array" aca="1" ref="CA51" ca="1">SalarioMensualProyectado('Empleados activos'!$B51,$G51,$D51, 'Empleados activos'!CA$1)</f>
        <v>0</v>
      </c>
      <c r="CB51" s="52" cm="1">
        <f t="array" aca="1" ref="CB51" ca="1">SalarioMensualProyectado('Empleados activos'!$B51,$G51,$D51, 'Empleados activos'!CB$1)</f>
        <v>0</v>
      </c>
      <c r="CC51" s="52" cm="1">
        <f t="array" aca="1" ref="CC51" ca="1">SalarioMensualProyectado('Empleados activos'!$B51,$G51,$D51, 'Empleados activos'!CC$1)</f>
        <v>0</v>
      </c>
      <c r="CD51" s="52" cm="1">
        <f t="array" aca="1" ref="CD51" ca="1">SalarioMensualProyectado('Empleados activos'!$B51,$G51,$D51, 'Empleados activos'!CD$1)</f>
        <v>0</v>
      </c>
      <c r="CE51" s="52" cm="1">
        <f t="array" aca="1" ref="CE51" ca="1">SalarioMensualProyectado('Empleados activos'!$B51,$G51,$D51, 'Empleados activos'!CE$1)</f>
        <v>0</v>
      </c>
      <c r="CF51" s="52" cm="1">
        <f t="array" aca="1" ref="CF51" ca="1">SalarioMensualProyectado('Empleados activos'!$B51,$G51,$D51, 'Empleados activos'!CF$1)</f>
        <v>0</v>
      </c>
      <c r="CG51" s="52" cm="1">
        <f t="array" aca="1" ref="CG51" ca="1">SalarioMensualProyectado('Empleados activos'!$B51,$G51,$D51, 'Empleados activos'!CG$1)</f>
        <v>0</v>
      </c>
      <c r="CH51" s="52" cm="1">
        <f t="array" aca="1" ref="CH51" ca="1">SalarioMensualProyectado('Empleados activos'!$B51,$G51,$D51, 'Empleados activos'!CH$1)</f>
        <v>0</v>
      </c>
      <c r="CI51" s="52" cm="1">
        <f t="array" aca="1" ref="CI51" ca="1">SalarioMensualProyectado('Empleados activos'!$B51,$G51,$D51, 'Empleados activos'!CI$1)</f>
        <v>0</v>
      </c>
      <c r="CJ51" s="52" cm="1">
        <f t="array" aca="1" ref="CJ51" ca="1">SalarioMensualProyectado('Empleados activos'!$B51,$G51,$D51, 'Empleados activos'!CJ$1)</f>
        <v>0</v>
      </c>
      <c r="CK51" s="52" cm="1">
        <f t="array" aca="1" ref="CK51" ca="1">SalarioMensualProyectado('Empleados activos'!$B51,$G51,$D51, 'Empleados activos'!CK$1)</f>
        <v>0</v>
      </c>
      <c r="CL51" s="52" cm="1">
        <f t="array" aca="1" ref="CL51" ca="1">SalarioMensualProyectado('Empleados activos'!$B51,$G51,$D51, 'Empleados activos'!CL$1)</f>
        <v>0</v>
      </c>
      <c r="CM51" s="52" cm="1">
        <f t="array" aca="1" ref="CM51" ca="1">SalarioMensualProyectado('Empleados activos'!$B51,$G51,$D51, 'Empleados activos'!CM$1)</f>
        <v>0</v>
      </c>
      <c r="CN51" s="52" cm="1">
        <f t="array" aca="1" ref="CN51" ca="1">SalarioMensualProyectado('Empleados activos'!$B51,$G51,$D51, 'Empleados activos'!CN$1)</f>
        <v>0</v>
      </c>
      <c r="CO51" s="52" cm="1">
        <f t="array" aca="1" ref="CO51" ca="1">SalarioMensualProyectado('Empleados activos'!$B51,$G51,$D51, 'Empleados activos'!CO$1)</f>
        <v>0</v>
      </c>
      <c r="CP51" s="52" cm="1">
        <f t="array" aca="1" ref="CP51" ca="1">SalarioMensualProyectado('Empleados activos'!$B51,$G51,$D51, 'Empleados activos'!CP$1)</f>
        <v>0</v>
      </c>
      <c r="CQ51" s="52" cm="1">
        <f t="array" aca="1" ref="CQ51" ca="1">SalarioMensualProyectado('Empleados activos'!$B51,$G51,$D51, 'Empleados activos'!CQ$1)</f>
        <v>0</v>
      </c>
      <c r="CR51" s="52" cm="1">
        <f t="array" aca="1" ref="CR51" ca="1">SalarioMensualProyectado('Empleados activos'!$B51,$G51,$D51, 'Empleados activos'!CR$1)</f>
        <v>0</v>
      </c>
      <c r="CS51" s="52" cm="1">
        <f t="array" aca="1" ref="CS51" ca="1">SalarioMensualProyectado('Empleados activos'!$B51,$G51,$D51, 'Empleados activos'!CS$1)</f>
        <v>0</v>
      </c>
      <c r="CT51" s="52" cm="1">
        <f t="array" aca="1" ref="CT51" ca="1">SalarioMensualProyectado('Empleados activos'!$B51,$G51,$D51, 'Empleados activos'!CT$1)</f>
        <v>0</v>
      </c>
      <c r="CU51" s="52" cm="1">
        <f t="array" aca="1" ref="CU51" ca="1">SalarioMensualProyectado('Empleados activos'!$B51,$G51,$D51, 'Empleados activos'!CU$1)</f>
        <v>0</v>
      </c>
      <c r="CV51" s="52" cm="1">
        <f t="array" aca="1" ref="CV51" ca="1">SalarioMensualProyectado('Empleados activos'!$B51,$G51,$D51, 'Empleados activos'!CV$1)</f>
        <v>0</v>
      </c>
      <c r="CW51" s="52" cm="1">
        <f t="array" aca="1" ref="CW51" ca="1">SalarioMensualProyectado('Empleados activos'!$B51,$G51,$D51, 'Empleados activos'!CW$1)</f>
        <v>0</v>
      </c>
      <c r="CX51" s="52" cm="1">
        <f t="array" aca="1" ref="CX51" ca="1">SalarioMensualProyectado('Empleados activos'!$B51,$G51,$D51, 'Empleados activos'!CX$1)</f>
        <v>0</v>
      </c>
      <c r="CY51" s="52" cm="1">
        <f t="array" aca="1" ref="CY51" ca="1">SalarioMensualProyectado('Empleados activos'!$B51,$G51,$D51, 'Empleados activos'!CY$1)</f>
        <v>0</v>
      </c>
      <c r="CZ51" s="52" cm="1">
        <f t="array" aca="1" ref="CZ51" ca="1">SalarioMensualProyectado('Empleados activos'!$B51,$G51,$D51, 'Empleados activos'!CZ$1)</f>
        <v>0</v>
      </c>
      <c r="DA51" s="52" cm="1">
        <f t="array" aca="1" ref="DA51" ca="1">SalarioMensualProyectado('Empleados activos'!$B51,$G51,$D51, 'Empleados activos'!DA$1)</f>
        <v>0</v>
      </c>
      <c r="DB51" s="52" cm="1">
        <f t="array" aca="1" ref="DB51" ca="1">SalarioMensualProyectado('Empleados activos'!$B51,$G51,$D51, 'Empleados activos'!DB$1)</f>
        <v>0</v>
      </c>
      <c r="DC51" s="52" cm="1">
        <f t="array" aca="1" ref="DC51" ca="1">SalarioMensualProyectado('Empleados activos'!$B51,$G51,$D51, 'Empleados activos'!DC$1)</f>
        <v>0</v>
      </c>
    </row>
    <row r="52" spans="1:107" x14ac:dyDescent="0.3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>
        <v>45.338951219417901</v>
      </c>
      <c r="G52" s="12" cm="1">
        <f t="array" aca="1" ref="G52" ca="1">edadCalc(E52)</f>
        <v>39</v>
      </c>
      <c r="K52" s="25"/>
      <c r="L52" s="52" cm="1">
        <f t="array" aca="1" ref="L52" ca="1">SalarioMensualProyectado('Empleados activos'!$B52,$G52,$D52, 'Empleados activos'!L$1)</f>
        <v>713149.7</v>
      </c>
      <c r="M52" s="52" cm="1">
        <f t="array" aca="1" ref="M52" ca="1">SalarioMensualProyectado('Empleados activos'!$B52,$G52,$D52, 'Empleados activos'!M$1)</f>
        <v>749235.07481999998</v>
      </c>
      <c r="N52" s="52" cm="1">
        <f t="array" aca="1" ref="N52" ca="1">SalarioMensualProyectado('Empleados activos'!$B52,$G52,$D52, 'Empleados activos'!N$1)</f>
        <v>787146.36960589187</v>
      </c>
      <c r="O52" s="52" cm="1">
        <f t="array" aca="1" ref="O52" ca="1">SalarioMensualProyectado('Empleados activos'!$B52,$G52,$D52, 'Empleados activos'!O$1)</f>
        <v>826975.97590795008</v>
      </c>
      <c r="P52" s="52" cm="1">
        <f t="array" aca="1" ref="P52" ca="1">SalarioMensualProyectado('Empleados activos'!$B52,$G52,$D52, 'Empleados activos'!P$1)</f>
        <v>868820.96028889227</v>
      </c>
      <c r="Q52" s="52" cm="1">
        <f t="array" aca="1" ref="Q52" ca="1">SalarioMensualProyectado('Empleados activos'!$B52,$G52,$D52, 'Empleados activos'!Q$1)</f>
        <v>912783.30087951024</v>
      </c>
      <c r="R52" s="52" cm="1">
        <f t="array" aca="1" ref="R52" ca="1">SalarioMensualProyectado('Empleados activos'!$B52,$G52,$D52, 'Empleados activos'!R$1)</f>
        <v>958970.13590401353</v>
      </c>
      <c r="S52" s="52" cm="1">
        <f t="array" aca="1" ref="S52" ca="1">SalarioMensualProyectado('Empleados activos'!$B52,$G52,$D52, 'Empleados activos'!S$1)</f>
        <v>1007494.0247807564</v>
      </c>
      <c r="T52" s="52" cm="1">
        <f t="array" aca="1" ref="T52" ca="1">SalarioMensualProyectado('Empleados activos'!$B52,$G52,$D52, 'Empleados activos'!T$1)</f>
        <v>1058473.2224346627</v>
      </c>
      <c r="U52" s="52" cm="1">
        <f t="array" aca="1" ref="U52" ca="1">SalarioMensualProyectado('Empleados activos'!$B52,$G52,$D52, 'Empleados activos'!U$1)</f>
        <v>1112031.9674898568</v>
      </c>
      <c r="V52" s="52" cm="1">
        <f t="array" aca="1" ref="V52" ca="1">SalarioMensualProyectado('Empleados activos'!$B52,$G52,$D52, 'Empleados activos'!V$1)</f>
        <v>1168300.7850448433</v>
      </c>
      <c r="W52" s="52" cm="1">
        <f t="array" aca="1" ref="W52" ca="1">SalarioMensualProyectado('Empleados activos'!$B52,$G52,$D52, 'Empleados activos'!W$1)</f>
        <v>1227416.8047681125</v>
      </c>
      <c r="X52" s="52" cm="1">
        <f t="array" aca="1" ref="X52" ca="1">SalarioMensualProyectado('Empleados activos'!$B52,$G52,$D52, 'Empleados activos'!X$1)</f>
        <v>1289524.0950893788</v>
      </c>
      <c r="Y52" s="52" cm="1">
        <f t="array" aca="1" ref="Y52" ca="1">SalarioMensualProyectado('Empleados activos'!$B52,$G52,$D52, 'Empleados activos'!Y$1)</f>
        <v>1354774.0143009014</v>
      </c>
      <c r="Z52" s="52" cm="1">
        <f t="array" aca="1" ref="Z52" ca="1">SalarioMensualProyectado('Empleados activos'!$B52,$G52,$D52, 'Empleados activos'!Z$1)</f>
        <v>1423325.579424527</v>
      </c>
      <c r="AA52" s="52" cm="1">
        <f t="array" aca="1" ref="AA52" ca="1">SalarioMensualProyectado('Empleados activos'!$B52,$G52,$D52, 'Empleados activos'!AA$1)</f>
        <v>1495345.8537434081</v>
      </c>
      <c r="AB52" s="52" cm="1">
        <f t="array" aca="1" ref="AB52" ca="1">SalarioMensualProyectado('Empleados activos'!$B52,$G52,$D52, 'Empleados activos'!AB$1)</f>
        <v>1571010.3539428245</v>
      </c>
      <c r="AC52" s="52" cm="1">
        <f t="array" aca="1" ref="AC52" ca="1">SalarioMensualProyectado('Empleados activos'!$B52,$G52,$D52, 'Empleados activos'!AC$1)</f>
        <v>1650503.4778523312</v>
      </c>
      <c r="AD52" s="52" cm="1">
        <f t="array" aca="1" ref="AD52" ca="1">SalarioMensualProyectado('Empleados activos'!$B52,$G52,$D52, 'Empleados activos'!AD$1)</f>
        <v>1734018.9538316592</v>
      </c>
      <c r="AE52" s="52" cm="1">
        <f t="array" aca="1" ref="AE52" ca="1">SalarioMensualProyectado('Empleados activos'!$B52,$G52,$D52, 'Empleados activos'!AE$1)</f>
        <v>1821760.3128955411</v>
      </c>
      <c r="AF52" s="52" cm="1">
        <f t="array" aca="1" ref="AF52" ca="1">SalarioMensualProyectado('Empleados activos'!$B52,$G52,$D52, 'Empleados activos'!AF$1)</f>
        <v>1913941.3847280554</v>
      </c>
      <c r="AG52" s="52" cm="1">
        <f t="array" aca="1" ref="AG52" ca="1">SalarioMensualProyectado('Empleados activos'!$B52,$G52,$D52, 'Empleados activos'!AG$1)</f>
        <v>2010786.8187952952</v>
      </c>
      <c r="AH52" s="52" cm="1">
        <f t="array" aca="1" ref="AH52" ca="1">SalarioMensualProyectado('Empleados activos'!$B52,$G52,$D52, 'Empleados activos'!AH$1)</f>
        <v>2112532.631826337</v>
      </c>
      <c r="AI52" s="52" cm="1">
        <f t="array" aca="1" ref="AI52" ca="1">SalarioMensualProyectado('Empleados activos'!$B52,$G52,$D52, 'Empleados activos'!AI$1)</f>
        <v>2219426.7829967495</v>
      </c>
      <c r="AJ52" s="52" cm="1">
        <f t="array" aca="1" ref="AJ52" ca="1">SalarioMensualProyectado('Empleados activos'!$B52,$G52,$D52, 'Empleados activos'!AJ$1)</f>
        <v>2331729.7782163853</v>
      </c>
      <c r="AK52" s="52" cm="1">
        <f t="array" aca="1" ref="AK52" ca="1">SalarioMensualProyectado('Empleados activos'!$B52,$G52,$D52, 'Empleados activos'!AK$1)</f>
        <v>2449715.3049941342</v>
      </c>
      <c r="AL52" s="52" cm="1">
        <f t="array" aca="1" ref="AL52" ca="1">SalarioMensualProyectado('Empleados activos'!$B52,$G52,$D52, 'Empleados activos'!AL$1)</f>
        <v>0</v>
      </c>
      <c r="AM52" s="52" cm="1">
        <f t="array" aca="1" ref="AM52" ca="1">SalarioMensualProyectado('Empleados activos'!$B52,$G52,$D52, 'Empleados activos'!AM$1)</f>
        <v>0</v>
      </c>
      <c r="AN52" s="52" cm="1">
        <f t="array" aca="1" ref="AN52" ca="1">SalarioMensualProyectado('Empleados activos'!$B52,$G52,$D52, 'Empleados activos'!AN$1)</f>
        <v>0</v>
      </c>
      <c r="AO52" s="52" cm="1">
        <f t="array" aca="1" ref="AO52" ca="1">SalarioMensualProyectado('Empleados activos'!$B52,$G52,$D52, 'Empleados activos'!AO$1)</f>
        <v>0</v>
      </c>
      <c r="AP52" s="52" cm="1">
        <f t="array" aca="1" ref="AP52" ca="1">SalarioMensualProyectado('Empleados activos'!$B52,$G52,$D52, 'Empleados activos'!AP$1)</f>
        <v>0</v>
      </c>
      <c r="AQ52" s="52" cm="1">
        <f t="array" aca="1" ref="AQ52" ca="1">SalarioMensualProyectado('Empleados activos'!$B52,$G52,$D52, 'Empleados activos'!AQ$1)</f>
        <v>0</v>
      </c>
      <c r="AR52" s="52" cm="1">
        <f t="array" aca="1" ref="AR52" ca="1">SalarioMensualProyectado('Empleados activos'!$B52,$G52,$D52, 'Empleados activos'!AR$1)</f>
        <v>0</v>
      </c>
      <c r="AS52" s="52" cm="1">
        <f t="array" aca="1" ref="AS52" ca="1">SalarioMensualProyectado('Empleados activos'!$B52,$G52,$D52, 'Empleados activos'!AS$1)</f>
        <v>0</v>
      </c>
      <c r="AT52" s="52" cm="1">
        <f t="array" aca="1" ref="AT52" ca="1">SalarioMensualProyectado('Empleados activos'!$B52,$G52,$D52, 'Empleados activos'!AT$1)</f>
        <v>0</v>
      </c>
      <c r="AU52" s="52" cm="1">
        <f t="array" aca="1" ref="AU52" ca="1">SalarioMensualProyectado('Empleados activos'!$B52,$G52,$D52, 'Empleados activos'!AU$1)</f>
        <v>0</v>
      </c>
      <c r="AV52" s="52" cm="1">
        <f t="array" aca="1" ref="AV52" ca="1">SalarioMensualProyectado('Empleados activos'!$B52,$G52,$D52, 'Empleados activos'!AV$1)</f>
        <v>0</v>
      </c>
      <c r="AW52" s="52" cm="1">
        <f t="array" aca="1" ref="AW52" ca="1">SalarioMensualProyectado('Empleados activos'!$B52,$G52,$D52, 'Empleados activos'!AW$1)</f>
        <v>0</v>
      </c>
      <c r="AX52" s="52" cm="1">
        <f t="array" aca="1" ref="AX52" ca="1">SalarioMensualProyectado('Empleados activos'!$B52,$G52,$D52, 'Empleados activos'!AX$1)</f>
        <v>0</v>
      </c>
      <c r="AY52" s="52" cm="1">
        <f t="array" aca="1" ref="AY52" ca="1">SalarioMensualProyectado('Empleados activos'!$B52,$G52,$D52, 'Empleados activos'!AY$1)</f>
        <v>0</v>
      </c>
      <c r="AZ52" s="52" cm="1">
        <f t="array" aca="1" ref="AZ52" ca="1">SalarioMensualProyectado('Empleados activos'!$B52,$G52,$D52, 'Empleados activos'!AZ$1)</f>
        <v>0</v>
      </c>
      <c r="BA52" s="52" cm="1">
        <f t="array" aca="1" ref="BA52" ca="1">SalarioMensualProyectado('Empleados activos'!$B52,$G52,$D52, 'Empleados activos'!BA$1)</f>
        <v>0</v>
      </c>
      <c r="BB52" s="52" cm="1">
        <f t="array" aca="1" ref="BB52" ca="1">SalarioMensualProyectado('Empleados activos'!$B52,$G52,$D52, 'Empleados activos'!BB$1)</f>
        <v>0</v>
      </c>
      <c r="BC52" s="52" cm="1">
        <f t="array" aca="1" ref="BC52" ca="1">SalarioMensualProyectado('Empleados activos'!$B52,$G52,$D52, 'Empleados activos'!BC$1)</f>
        <v>0</v>
      </c>
      <c r="BD52" s="52" cm="1">
        <f t="array" aca="1" ref="BD52" ca="1">SalarioMensualProyectado('Empleados activos'!$B52,$G52,$D52, 'Empleados activos'!BD$1)</f>
        <v>0</v>
      </c>
      <c r="BE52" s="52" cm="1">
        <f t="array" aca="1" ref="BE52" ca="1">SalarioMensualProyectado('Empleados activos'!$B52,$G52,$D52, 'Empleados activos'!BE$1)</f>
        <v>0</v>
      </c>
      <c r="BF52" s="52" cm="1">
        <f t="array" aca="1" ref="BF52" ca="1">SalarioMensualProyectado('Empleados activos'!$B52,$G52,$D52, 'Empleados activos'!BF$1)</f>
        <v>0</v>
      </c>
      <c r="BG52" s="52" cm="1">
        <f t="array" aca="1" ref="BG52" ca="1">SalarioMensualProyectado('Empleados activos'!$B52,$G52,$D52, 'Empleados activos'!BG$1)</f>
        <v>0</v>
      </c>
      <c r="BH52" s="52" cm="1">
        <f t="array" aca="1" ref="BH52" ca="1">SalarioMensualProyectado('Empleados activos'!$B52,$G52,$D52, 'Empleados activos'!BH$1)</f>
        <v>0</v>
      </c>
      <c r="BI52" s="52" cm="1">
        <f t="array" aca="1" ref="BI52" ca="1">SalarioMensualProyectado('Empleados activos'!$B52,$G52,$D52, 'Empleados activos'!BI$1)</f>
        <v>0</v>
      </c>
      <c r="BJ52" s="52" cm="1">
        <f t="array" aca="1" ref="BJ52" ca="1">SalarioMensualProyectado('Empleados activos'!$B52,$G52,$D52, 'Empleados activos'!BJ$1)</f>
        <v>0</v>
      </c>
      <c r="BK52" s="52" cm="1">
        <f t="array" aca="1" ref="BK52" ca="1">SalarioMensualProyectado('Empleados activos'!$B52,$G52,$D52, 'Empleados activos'!BK$1)</f>
        <v>0</v>
      </c>
      <c r="BL52" s="52" cm="1">
        <f t="array" aca="1" ref="BL52" ca="1">SalarioMensualProyectado('Empleados activos'!$B52,$G52,$D52, 'Empleados activos'!BL$1)</f>
        <v>0</v>
      </c>
      <c r="BM52" s="52" cm="1">
        <f t="array" aca="1" ref="BM52" ca="1">SalarioMensualProyectado('Empleados activos'!$B52,$G52,$D52, 'Empleados activos'!BM$1)</f>
        <v>0</v>
      </c>
      <c r="BN52" s="52" cm="1">
        <f t="array" aca="1" ref="BN52" ca="1">SalarioMensualProyectado('Empleados activos'!$B52,$G52,$D52, 'Empleados activos'!BN$1)</f>
        <v>0</v>
      </c>
      <c r="BO52" s="52" cm="1">
        <f t="array" aca="1" ref="BO52" ca="1">SalarioMensualProyectado('Empleados activos'!$B52,$G52,$D52, 'Empleados activos'!BO$1)</f>
        <v>0</v>
      </c>
      <c r="BP52" s="52" cm="1">
        <f t="array" aca="1" ref="BP52" ca="1">SalarioMensualProyectado('Empleados activos'!$B52,$G52,$D52, 'Empleados activos'!BP$1)</f>
        <v>0</v>
      </c>
      <c r="BQ52" s="52" cm="1">
        <f t="array" aca="1" ref="BQ52" ca="1">SalarioMensualProyectado('Empleados activos'!$B52,$G52,$D52, 'Empleados activos'!BQ$1)</f>
        <v>0</v>
      </c>
      <c r="BR52" s="52" cm="1">
        <f t="array" aca="1" ref="BR52" ca="1">SalarioMensualProyectado('Empleados activos'!$B52,$G52,$D52, 'Empleados activos'!BR$1)</f>
        <v>0</v>
      </c>
      <c r="BS52" s="52" cm="1">
        <f t="array" aca="1" ref="BS52" ca="1">SalarioMensualProyectado('Empleados activos'!$B52,$G52,$D52, 'Empleados activos'!BS$1)</f>
        <v>0</v>
      </c>
      <c r="BT52" s="52" cm="1">
        <f t="array" aca="1" ref="BT52" ca="1">SalarioMensualProyectado('Empleados activos'!$B52,$G52,$D52, 'Empleados activos'!BT$1)</f>
        <v>0</v>
      </c>
      <c r="BU52" s="52" cm="1">
        <f t="array" aca="1" ref="BU52" ca="1">SalarioMensualProyectado('Empleados activos'!$B52,$G52,$D52, 'Empleados activos'!BU$1)</f>
        <v>0</v>
      </c>
      <c r="BV52" s="52" cm="1">
        <f t="array" aca="1" ref="BV52" ca="1">SalarioMensualProyectado('Empleados activos'!$B52,$G52,$D52, 'Empleados activos'!BV$1)</f>
        <v>0</v>
      </c>
      <c r="BW52" s="52" cm="1">
        <f t="array" aca="1" ref="BW52" ca="1">SalarioMensualProyectado('Empleados activos'!$B52,$G52,$D52, 'Empleados activos'!BW$1)</f>
        <v>0</v>
      </c>
      <c r="BX52" s="52" cm="1">
        <f t="array" aca="1" ref="BX52" ca="1">SalarioMensualProyectado('Empleados activos'!$B52,$G52,$D52, 'Empleados activos'!BX$1)</f>
        <v>0</v>
      </c>
      <c r="BY52" s="52" cm="1">
        <f t="array" aca="1" ref="BY52" ca="1">SalarioMensualProyectado('Empleados activos'!$B52,$G52,$D52, 'Empleados activos'!BY$1)</f>
        <v>0</v>
      </c>
      <c r="BZ52" s="52" cm="1">
        <f t="array" aca="1" ref="BZ52" ca="1">SalarioMensualProyectado('Empleados activos'!$B52,$G52,$D52, 'Empleados activos'!BZ$1)</f>
        <v>0</v>
      </c>
      <c r="CA52" s="52" cm="1">
        <f t="array" aca="1" ref="CA52" ca="1">SalarioMensualProyectado('Empleados activos'!$B52,$G52,$D52, 'Empleados activos'!CA$1)</f>
        <v>0</v>
      </c>
      <c r="CB52" s="52" cm="1">
        <f t="array" aca="1" ref="CB52" ca="1">SalarioMensualProyectado('Empleados activos'!$B52,$G52,$D52, 'Empleados activos'!CB$1)</f>
        <v>0</v>
      </c>
      <c r="CC52" s="52" cm="1">
        <f t="array" aca="1" ref="CC52" ca="1">SalarioMensualProyectado('Empleados activos'!$B52,$G52,$D52, 'Empleados activos'!CC$1)</f>
        <v>0</v>
      </c>
      <c r="CD52" s="52" cm="1">
        <f t="array" aca="1" ref="CD52" ca="1">SalarioMensualProyectado('Empleados activos'!$B52,$G52,$D52, 'Empleados activos'!CD$1)</f>
        <v>0</v>
      </c>
      <c r="CE52" s="52" cm="1">
        <f t="array" aca="1" ref="CE52" ca="1">SalarioMensualProyectado('Empleados activos'!$B52,$G52,$D52, 'Empleados activos'!CE$1)</f>
        <v>0</v>
      </c>
      <c r="CF52" s="52" cm="1">
        <f t="array" aca="1" ref="CF52" ca="1">SalarioMensualProyectado('Empleados activos'!$B52,$G52,$D52, 'Empleados activos'!CF$1)</f>
        <v>0</v>
      </c>
      <c r="CG52" s="52" cm="1">
        <f t="array" aca="1" ref="CG52" ca="1">SalarioMensualProyectado('Empleados activos'!$B52,$G52,$D52, 'Empleados activos'!CG$1)</f>
        <v>0</v>
      </c>
      <c r="CH52" s="52" cm="1">
        <f t="array" aca="1" ref="CH52" ca="1">SalarioMensualProyectado('Empleados activos'!$B52,$G52,$D52, 'Empleados activos'!CH$1)</f>
        <v>0</v>
      </c>
      <c r="CI52" s="52" cm="1">
        <f t="array" aca="1" ref="CI52" ca="1">SalarioMensualProyectado('Empleados activos'!$B52,$G52,$D52, 'Empleados activos'!CI$1)</f>
        <v>0</v>
      </c>
      <c r="CJ52" s="52" cm="1">
        <f t="array" aca="1" ref="CJ52" ca="1">SalarioMensualProyectado('Empleados activos'!$B52,$G52,$D52, 'Empleados activos'!CJ$1)</f>
        <v>0</v>
      </c>
      <c r="CK52" s="52" cm="1">
        <f t="array" aca="1" ref="CK52" ca="1">SalarioMensualProyectado('Empleados activos'!$B52,$G52,$D52, 'Empleados activos'!CK$1)</f>
        <v>0</v>
      </c>
      <c r="CL52" s="52" cm="1">
        <f t="array" aca="1" ref="CL52" ca="1">SalarioMensualProyectado('Empleados activos'!$B52,$G52,$D52, 'Empleados activos'!CL$1)</f>
        <v>0</v>
      </c>
      <c r="CM52" s="52" cm="1">
        <f t="array" aca="1" ref="CM52" ca="1">SalarioMensualProyectado('Empleados activos'!$B52,$G52,$D52, 'Empleados activos'!CM$1)</f>
        <v>0</v>
      </c>
      <c r="CN52" s="52" cm="1">
        <f t="array" aca="1" ref="CN52" ca="1">SalarioMensualProyectado('Empleados activos'!$B52,$G52,$D52, 'Empleados activos'!CN$1)</f>
        <v>0</v>
      </c>
      <c r="CO52" s="52" cm="1">
        <f t="array" aca="1" ref="CO52" ca="1">SalarioMensualProyectado('Empleados activos'!$B52,$G52,$D52, 'Empleados activos'!CO$1)</f>
        <v>0</v>
      </c>
      <c r="CP52" s="52" cm="1">
        <f t="array" aca="1" ref="CP52" ca="1">SalarioMensualProyectado('Empleados activos'!$B52,$G52,$D52, 'Empleados activos'!CP$1)</f>
        <v>0</v>
      </c>
      <c r="CQ52" s="52" cm="1">
        <f t="array" aca="1" ref="CQ52" ca="1">SalarioMensualProyectado('Empleados activos'!$B52,$G52,$D52, 'Empleados activos'!CQ$1)</f>
        <v>0</v>
      </c>
      <c r="CR52" s="52" cm="1">
        <f t="array" aca="1" ref="CR52" ca="1">SalarioMensualProyectado('Empleados activos'!$B52,$G52,$D52, 'Empleados activos'!CR$1)</f>
        <v>0</v>
      </c>
      <c r="CS52" s="52" cm="1">
        <f t="array" aca="1" ref="CS52" ca="1">SalarioMensualProyectado('Empleados activos'!$B52,$G52,$D52, 'Empleados activos'!CS$1)</f>
        <v>0</v>
      </c>
      <c r="CT52" s="52" cm="1">
        <f t="array" aca="1" ref="CT52" ca="1">SalarioMensualProyectado('Empleados activos'!$B52,$G52,$D52, 'Empleados activos'!CT$1)</f>
        <v>0</v>
      </c>
      <c r="CU52" s="52" cm="1">
        <f t="array" aca="1" ref="CU52" ca="1">SalarioMensualProyectado('Empleados activos'!$B52,$G52,$D52, 'Empleados activos'!CU$1)</f>
        <v>0</v>
      </c>
      <c r="CV52" s="52" cm="1">
        <f t="array" aca="1" ref="CV52" ca="1">SalarioMensualProyectado('Empleados activos'!$B52,$G52,$D52, 'Empleados activos'!CV$1)</f>
        <v>0</v>
      </c>
      <c r="CW52" s="52" cm="1">
        <f t="array" aca="1" ref="CW52" ca="1">SalarioMensualProyectado('Empleados activos'!$B52,$G52,$D52, 'Empleados activos'!CW$1)</f>
        <v>0</v>
      </c>
      <c r="CX52" s="52" cm="1">
        <f t="array" aca="1" ref="CX52" ca="1">SalarioMensualProyectado('Empleados activos'!$B52,$G52,$D52, 'Empleados activos'!CX$1)</f>
        <v>0</v>
      </c>
      <c r="CY52" s="52" cm="1">
        <f t="array" aca="1" ref="CY52" ca="1">SalarioMensualProyectado('Empleados activos'!$B52,$G52,$D52, 'Empleados activos'!CY$1)</f>
        <v>0</v>
      </c>
      <c r="CZ52" s="52" cm="1">
        <f t="array" aca="1" ref="CZ52" ca="1">SalarioMensualProyectado('Empleados activos'!$B52,$G52,$D52, 'Empleados activos'!CZ$1)</f>
        <v>0</v>
      </c>
      <c r="DA52" s="52" cm="1">
        <f t="array" aca="1" ref="DA52" ca="1">SalarioMensualProyectado('Empleados activos'!$B52,$G52,$D52, 'Empleados activos'!DA$1)</f>
        <v>0</v>
      </c>
      <c r="DB52" s="52" cm="1">
        <f t="array" aca="1" ref="DB52" ca="1">SalarioMensualProyectado('Empleados activos'!$B52,$G52,$D52, 'Empleados activos'!DB$1)</f>
        <v>0</v>
      </c>
      <c r="DC52" s="52" cm="1">
        <f t="array" aca="1" ref="DC52" ca="1">SalarioMensualProyectado('Empleados activos'!$B52,$G52,$D52, 'Empleados activos'!DC$1)</f>
        <v>0</v>
      </c>
    </row>
    <row r="53" spans="1:107" x14ac:dyDescent="0.3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>
        <v>39.307725722036096</v>
      </c>
      <c r="G53" s="12" cm="1">
        <f t="array" aca="1" ref="G53" ca="1">edadCalc(E53)</f>
        <v>49</v>
      </c>
      <c r="K53" s="25"/>
      <c r="L53" s="52" cm="1">
        <f t="array" aca="1" ref="L53" ca="1">SalarioMensualProyectado('Empleados activos'!$B53,$G53,$D53, 'Empleados activos'!L$1)</f>
        <v>2174111.6</v>
      </c>
      <c r="M53" s="52" cm="1">
        <f t="array" aca="1" ref="M53" ca="1">SalarioMensualProyectado('Empleados activos'!$B53,$G53,$D53, 'Empleados activos'!M$1)</f>
        <v>2284121.64696</v>
      </c>
      <c r="N53" s="52" cm="1">
        <f t="array" aca="1" ref="N53" ca="1">SalarioMensualProyectado('Empleados activos'!$B53,$G53,$D53, 'Empleados activos'!N$1)</f>
        <v>2399698.202296176</v>
      </c>
      <c r="O53" s="52" cm="1">
        <f t="array" aca="1" ref="O53" ca="1">SalarioMensualProyectado('Empleados activos'!$B53,$G53,$D53, 'Empleados activos'!O$1)</f>
        <v>2521122.9313323624</v>
      </c>
      <c r="P53" s="52" cm="1">
        <f t="array" aca="1" ref="P53" ca="1">SalarioMensualProyectado('Empleados activos'!$B53,$G53,$D53, 'Empleados activos'!P$1)</f>
        <v>2648691.7516577803</v>
      </c>
      <c r="Q53" s="52" cm="1">
        <f t="array" aca="1" ref="Q53" ca="1">SalarioMensualProyectado('Empleados activos'!$B53,$G53,$D53, 'Empleados activos'!Q$1)</f>
        <v>2782715.5542916637</v>
      </c>
      <c r="R53" s="52" cm="1">
        <f t="array" aca="1" ref="R53" ca="1">SalarioMensualProyectado('Empleados activos'!$B53,$G53,$D53, 'Empleados activos'!R$1)</f>
        <v>2923520.9613388218</v>
      </c>
      <c r="S53" s="52" cm="1">
        <f t="array" aca="1" ref="S53" ca="1">SalarioMensualProyectado('Empleados activos'!$B53,$G53,$D53, 'Empleados activos'!S$1)</f>
        <v>3071451.1219825661</v>
      </c>
      <c r="T53" s="52" cm="1">
        <f t="array" aca="1" ref="T53" ca="1">SalarioMensualProyectado('Empleados activos'!$B53,$G53,$D53, 'Empleados activos'!T$1)</f>
        <v>3226866.5487548839</v>
      </c>
      <c r="U53" s="52" cm="1">
        <f t="array" aca="1" ref="U53" ca="1">SalarioMensualProyectado('Empleados activos'!$B53,$G53,$D53, 'Empleados activos'!U$1)</f>
        <v>3390145.9961218811</v>
      </c>
      <c r="V53" s="52" cm="1">
        <f t="array" aca="1" ref="V53" ca="1">SalarioMensualProyectado('Empleados activos'!$B53,$G53,$D53, 'Empleados activos'!V$1)</f>
        <v>3561687.3835256477</v>
      </c>
      <c r="W53" s="52" cm="1">
        <f t="array" aca="1" ref="W53" ca="1">SalarioMensualProyectado('Empleados activos'!$B53,$G53,$D53, 'Empleados activos'!W$1)</f>
        <v>3741908.7651320458</v>
      </c>
      <c r="X53" s="52" cm="1">
        <f t="array" aca="1" ref="X53" ca="1">SalarioMensualProyectado('Empleados activos'!$B53,$G53,$D53, 'Empleados activos'!X$1)</f>
        <v>3931249.3486477267</v>
      </c>
      <c r="Y53" s="52" cm="1">
        <f t="array" aca="1" ref="Y53" ca="1">SalarioMensualProyectado('Empleados activos'!$B53,$G53,$D53, 'Empleados activos'!Y$1)</f>
        <v>4130170.565689302</v>
      </c>
      <c r="Z53" s="52" cm="1">
        <f t="array" aca="1" ref="Z53" ca="1">SalarioMensualProyectado('Empleados activos'!$B53,$G53,$D53, 'Empleados activos'!Z$1)</f>
        <v>0</v>
      </c>
      <c r="AA53" s="52" cm="1">
        <f t="array" aca="1" ref="AA53" ca="1">SalarioMensualProyectado('Empleados activos'!$B53,$G53,$D53, 'Empleados activos'!AA$1)</f>
        <v>0</v>
      </c>
      <c r="AB53" s="52" cm="1">
        <f t="array" aca="1" ref="AB53" ca="1">SalarioMensualProyectado('Empleados activos'!$B53,$G53,$D53, 'Empleados activos'!AB$1)</f>
        <v>0</v>
      </c>
      <c r="AC53" s="52" cm="1">
        <f t="array" aca="1" ref="AC53" ca="1">SalarioMensualProyectado('Empleados activos'!$B53,$G53,$D53, 'Empleados activos'!AC$1)</f>
        <v>0</v>
      </c>
      <c r="AD53" s="52" cm="1">
        <f t="array" aca="1" ref="AD53" ca="1">SalarioMensualProyectado('Empleados activos'!$B53,$G53,$D53, 'Empleados activos'!AD$1)</f>
        <v>0</v>
      </c>
      <c r="AE53" s="52" cm="1">
        <f t="array" aca="1" ref="AE53" ca="1">SalarioMensualProyectado('Empleados activos'!$B53,$G53,$D53, 'Empleados activos'!AE$1)</f>
        <v>0</v>
      </c>
      <c r="AF53" s="52" cm="1">
        <f t="array" aca="1" ref="AF53" ca="1">SalarioMensualProyectado('Empleados activos'!$B53,$G53,$D53, 'Empleados activos'!AF$1)</f>
        <v>0</v>
      </c>
      <c r="AG53" s="52" cm="1">
        <f t="array" aca="1" ref="AG53" ca="1">SalarioMensualProyectado('Empleados activos'!$B53,$G53,$D53, 'Empleados activos'!AG$1)</f>
        <v>0</v>
      </c>
      <c r="AH53" s="52" cm="1">
        <f t="array" aca="1" ref="AH53" ca="1">SalarioMensualProyectado('Empleados activos'!$B53,$G53,$D53, 'Empleados activos'!AH$1)</f>
        <v>0</v>
      </c>
      <c r="AI53" s="52" cm="1">
        <f t="array" aca="1" ref="AI53" ca="1">SalarioMensualProyectado('Empleados activos'!$B53,$G53,$D53, 'Empleados activos'!AI$1)</f>
        <v>0</v>
      </c>
      <c r="AJ53" s="52" cm="1">
        <f t="array" aca="1" ref="AJ53" ca="1">SalarioMensualProyectado('Empleados activos'!$B53,$G53,$D53, 'Empleados activos'!AJ$1)</f>
        <v>0</v>
      </c>
      <c r="AK53" s="52" cm="1">
        <f t="array" aca="1" ref="AK53" ca="1">SalarioMensualProyectado('Empleados activos'!$B53,$G53,$D53, 'Empleados activos'!AK$1)</f>
        <v>0</v>
      </c>
      <c r="AL53" s="52" cm="1">
        <f t="array" aca="1" ref="AL53" ca="1">SalarioMensualProyectado('Empleados activos'!$B53,$G53,$D53, 'Empleados activos'!AL$1)</f>
        <v>0</v>
      </c>
      <c r="AM53" s="52" cm="1">
        <f t="array" aca="1" ref="AM53" ca="1">SalarioMensualProyectado('Empleados activos'!$B53,$G53,$D53, 'Empleados activos'!AM$1)</f>
        <v>0</v>
      </c>
      <c r="AN53" s="52" cm="1">
        <f t="array" aca="1" ref="AN53" ca="1">SalarioMensualProyectado('Empleados activos'!$B53,$G53,$D53, 'Empleados activos'!AN$1)</f>
        <v>0</v>
      </c>
      <c r="AO53" s="52" cm="1">
        <f t="array" aca="1" ref="AO53" ca="1">SalarioMensualProyectado('Empleados activos'!$B53,$G53,$D53, 'Empleados activos'!AO$1)</f>
        <v>0</v>
      </c>
      <c r="AP53" s="52" cm="1">
        <f t="array" aca="1" ref="AP53" ca="1">SalarioMensualProyectado('Empleados activos'!$B53,$G53,$D53, 'Empleados activos'!AP$1)</f>
        <v>0</v>
      </c>
      <c r="AQ53" s="52" cm="1">
        <f t="array" aca="1" ref="AQ53" ca="1">SalarioMensualProyectado('Empleados activos'!$B53,$G53,$D53, 'Empleados activos'!AQ$1)</f>
        <v>0</v>
      </c>
      <c r="AR53" s="52" cm="1">
        <f t="array" aca="1" ref="AR53" ca="1">SalarioMensualProyectado('Empleados activos'!$B53,$G53,$D53, 'Empleados activos'!AR$1)</f>
        <v>0</v>
      </c>
      <c r="AS53" s="52" cm="1">
        <f t="array" aca="1" ref="AS53" ca="1">SalarioMensualProyectado('Empleados activos'!$B53,$G53,$D53, 'Empleados activos'!AS$1)</f>
        <v>0</v>
      </c>
      <c r="AT53" s="52" cm="1">
        <f t="array" aca="1" ref="AT53" ca="1">SalarioMensualProyectado('Empleados activos'!$B53,$G53,$D53, 'Empleados activos'!AT$1)</f>
        <v>0</v>
      </c>
      <c r="AU53" s="52" cm="1">
        <f t="array" aca="1" ref="AU53" ca="1">SalarioMensualProyectado('Empleados activos'!$B53,$G53,$D53, 'Empleados activos'!AU$1)</f>
        <v>0</v>
      </c>
      <c r="AV53" s="52" cm="1">
        <f t="array" aca="1" ref="AV53" ca="1">SalarioMensualProyectado('Empleados activos'!$B53,$G53,$D53, 'Empleados activos'!AV$1)</f>
        <v>0</v>
      </c>
      <c r="AW53" s="52" cm="1">
        <f t="array" aca="1" ref="AW53" ca="1">SalarioMensualProyectado('Empleados activos'!$B53,$G53,$D53, 'Empleados activos'!AW$1)</f>
        <v>0</v>
      </c>
      <c r="AX53" s="52" cm="1">
        <f t="array" aca="1" ref="AX53" ca="1">SalarioMensualProyectado('Empleados activos'!$B53,$G53,$D53, 'Empleados activos'!AX$1)</f>
        <v>0</v>
      </c>
      <c r="AY53" s="52" cm="1">
        <f t="array" aca="1" ref="AY53" ca="1">SalarioMensualProyectado('Empleados activos'!$B53,$G53,$D53, 'Empleados activos'!AY$1)</f>
        <v>0</v>
      </c>
      <c r="AZ53" s="52" cm="1">
        <f t="array" aca="1" ref="AZ53" ca="1">SalarioMensualProyectado('Empleados activos'!$B53,$G53,$D53, 'Empleados activos'!AZ$1)</f>
        <v>0</v>
      </c>
      <c r="BA53" s="52" cm="1">
        <f t="array" aca="1" ref="BA53" ca="1">SalarioMensualProyectado('Empleados activos'!$B53,$G53,$D53, 'Empleados activos'!BA$1)</f>
        <v>0</v>
      </c>
      <c r="BB53" s="52" cm="1">
        <f t="array" aca="1" ref="BB53" ca="1">SalarioMensualProyectado('Empleados activos'!$B53,$G53,$D53, 'Empleados activos'!BB$1)</f>
        <v>0</v>
      </c>
      <c r="BC53" s="52" cm="1">
        <f t="array" aca="1" ref="BC53" ca="1">SalarioMensualProyectado('Empleados activos'!$B53,$G53,$D53, 'Empleados activos'!BC$1)</f>
        <v>0</v>
      </c>
      <c r="BD53" s="52" cm="1">
        <f t="array" aca="1" ref="BD53" ca="1">SalarioMensualProyectado('Empleados activos'!$B53,$G53,$D53, 'Empleados activos'!BD$1)</f>
        <v>0</v>
      </c>
      <c r="BE53" s="52" cm="1">
        <f t="array" aca="1" ref="BE53" ca="1">SalarioMensualProyectado('Empleados activos'!$B53,$G53,$D53, 'Empleados activos'!BE$1)</f>
        <v>0</v>
      </c>
      <c r="BF53" s="52" cm="1">
        <f t="array" aca="1" ref="BF53" ca="1">SalarioMensualProyectado('Empleados activos'!$B53,$G53,$D53, 'Empleados activos'!BF$1)</f>
        <v>0</v>
      </c>
      <c r="BG53" s="52" cm="1">
        <f t="array" aca="1" ref="BG53" ca="1">SalarioMensualProyectado('Empleados activos'!$B53,$G53,$D53, 'Empleados activos'!BG$1)</f>
        <v>0</v>
      </c>
      <c r="BH53" s="52" cm="1">
        <f t="array" aca="1" ref="BH53" ca="1">SalarioMensualProyectado('Empleados activos'!$B53,$G53,$D53, 'Empleados activos'!BH$1)</f>
        <v>0</v>
      </c>
      <c r="BI53" s="52" cm="1">
        <f t="array" aca="1" ref="BI53" ca="1">SalarioMensualProyectado('Empleados activos'!$B53,$G53,$D53, 'Empleados activos'!BI$1)</f>
        <v>0</v>
      </c>
      <c r="BJ53" s="52" cm="1">
        <f t="array" aca="1" ref="BJ53" ca="1">SalarioMensualProyectado('Empleados activos'!$B53,$G53,$D53, 'Empleados activos'!BJ$1)</f>
        <v>0</v>
      </c>
      <c r="BK53" s="52" cm="1">
        <f t="array" aca="1" ref="BK53" ca="1">SalarioMensualProyectado('Empleados activos'!$B53,$G53,$D53, 'Empleados activos'!BK$1)</f>
        <v>0</v>
      </c>
      <c r="BL53" s="52" cm="1">
        <f t="array" aca="1" ref="BL53" ca="1">SalarioMensualProyectado('Empleados activos'!$B53,$G53,$D53, 'Empleados activos'!BL$1)</f>
        <v>0</v>
      </c>
      <c r="BM53" s="52" cm="1">
        <f t="array" aca="1" ref="BM53" ca="1">SalarioMensualProyectado('Empleados activos'!$B53,$G53,$D53, 'Empleados activos'!BM$1)</f>
        <v>0</v>
      </c>
      <c r="BN53" s="52" cm="1">
        <f t="array" aca="1" ref="BN53" ca="1">SalarioMensualProyectado('Empleados activos'!$B53,$G53,$D53, 'Empleados activos'!BN$1)</f>
        <v>0</v>
      </c>
      <c r="BO53" s="52" cm="1">
        <f t="array" aca="1" ref="BO53" ca="1">SalarioMensualProyectado('Empleados activos'!$B53,$G53,$D53, 'Empleados activos'!BO$1)</f>
        <v>0</v>
      </c>
      <c r="BP53" s="52" cm="1">
        <f t="array" aca="1" ref="BP53" ca="1">SalarioMensualProyectado('Empleados activos'!$B53,$G53,$D53, 'Empleados activos'!BP$1)</f>
        <v>0</v>
      </c>
      <c r="BQ53" s="52" cm="1">
        <f t="array" aca="1" ref="BQ53" ca="1">SalarioMensualProyectado('Empleados activos'!$B53,$G53,$D53, 'Empleados activos'!BQ$1)</f>
        <v>0</v>
      </c>
      <c r="BR53" s="52" cm="1">
        <f t="array" aca="1" ref="BR53" ca="1">SalarioMensualProyectado('Empleados activos'!$B53,$G53,$D53, 'Empleados activos'!BR$1)</f>
        <v>0</v>
      </c>
      <c r="BS53" s="52" cm="1">
        <f t="array" aca="1" ref="BS53" ca="1">SalarioMensualProyectado('Empleados activos'!$B53,$G53,$D53, 'Empleados activos'!BS$1)</f>
        <v>0</v>
      </c>
      <c r="BT53" s="52" cm="1">
        <f t="array" aca="1" ref="BT53" ca="1">SalarioMensualProyectado('Empleados activos'!$B53,$G53,$D53, 'Empleados activos'!BT$1)</f>
        <v>0</v>
      </c>
      <c r="BU53" s="52" cm="1">
        <f t="array" aca="1" ref="BU53" ca="1">SalarioMensualProyectado('Empleados activos'!$B53,$G53,$D53, 'Empleados activos'!BU$1)</f>
        <v>0</v>
      </c>
      <c r="BV53" s="52" cm="1">
        <f t="array" aca="1" ref="BV53" ca="1">SalarioMensualProyectado('Empleados activos'!$B53,$G53,$D53, 'Empleados activos'!BV$1)</f>
        <v>0</v>
      </c>
      <c r="BW53" s="52" cm="1">
        <f t="array" aca="1" ref="BW53" ca="1">SalarioMensualProyectado('Empleados activos'!$B53,$G53,$D53, 'Empleados activos'!BW$1)</f>
        <v>0</v>
      </c>
      <c r="BX53" s="52" cm="1">
        <f t="array" aca="1" ref="BX53" ca="1">SalarioMensualProyectado('Empleados activos'!$B53,$G53,$D53, 'Empleados activos'!BX$1)</f>
        <v>0</v>
      </c>
      <c r="BY53" s="52" cm="1">
        <f t="array" aca="1" ref="BY53" ca="1">SalarioMensualProyectado('Empleados activos'!$B53,$G53,$D53, 'Empleados activos'!BY$1)</f>
        <v>0</v>
      </c>
      <c r="BZ53" s="52" cm="1">
        <f t="array" aca="1" ref="BZ53" ca="1">SalarioMensualProyectado('Empleados activos'!$B53,$G53,$D53, 'Empleados activos'!BZ$1)</f>
        <v>0</v>
      </c>
      <c r="CA53" s="52" cm="1">
        <f t="array" aca="1" ref="CA53" ca="1">SalarioMensualProyectado('Empleados activos'!$B53,$G53,$D53, 'Empleados activos'!CA$1)</f>
        <v>0</v>
      </c>
      <c r="CB53" s="52" cm="1">
        <f t="array" aca="1" ref="CB53" ca="1">SalarioMensualProyectado('Empleados activos'!$B53,$G53,$D53, 'Empleados activos'!CB$1)</f>
        <v>0</v>
      </c>
      <c r="CC53" s="52" cm="1">
        <f t="array" aca="1" ref="CC53" ca="1">SalarioMensualProyectado('Empleados activos'!$B53,$G53,$D53, 'Empleados activos'!CC$1)</f>
        <v>0</v>
      </c>
      <c r="CD53" s="52" cm="1">
        <f t="array" aca="1" ref="CD53" ca="1">SalarioMensualProyectado('Empleados activos'!$B53,$G53,$D53, 'Empleados activos'!CD$1)</f>
        <v>0</v>
      </c>
      <c r="CE53" s="52" cm="1">
        <f t="array" aca="1" ref="CE53" ca="1">SalarioMensualProyectado('Empleados activos'!$B53,$G53,$D53, 'Empleados activos'!CE$1)</f>
        <v>0</v>
      </c>
      <c r="CF53" s="52" cm="1">
        <f t="array" aca="1" ref="CF53" ca="1">SalarioMensualProyectado('Empleados activos'!$B53,$G53,$D53, 'Empleados activos'!CF$1)</f>
        <v>0</v>
      </c>
      <c r="CG53" s="52" cm="1">
        <f t="array" aca="1" ref="CG53" ca="1">SalarioMensualProyectado('Empleados activos'!$B53,$G53,$D53, 'Empleados activos'!CG$1)</f>
        <v>0</v>
      </c>
      <c r="CH53" s="52" cm="1">
        <f t="array" aca="1" ref="CH53" ca="1">SalarioMensualProyectado('Empleados activos'!$B53,$G53,$D53, 'Empleados activos'!CH$1)</f>
        <v>0</v>
      </c>
      <c r="CI53" s="52" cm="1">
        <f t="array" aca="1" ref="CI53" ca="1">SalarioMensualProyectado('Empleados activos'!$B53,$G53,$D53, 'Empleados activos'!CI$1)</f>
        <v>0</v>
      </c>
      <c r="CJ53" s="52" cm="1">
        <f t="array" aca="1" ref="CJ53" ca="1">SalarioMensualProyectado('Empleados activos'!$B53,$G53,$D53, 'Empleados activos'!CJ$1)</f>
        <v>0</v>
      </c>
      <c r="CK53" s="52" cm="1">
        <f t="array" aca="1" ref="CK53" ca="1">SalarioMensualProyectado('Empleados activos'!$B53,$G53,$D53, 'Empleados activos'!CK$1)</f>
        <v>0</v>
      </c>
      <c r="CL53" s="52" cm="1">
        <f t="array" aca="1" ref="CL53" ca="1">SalarioMensualProyectado('Empleados activos'!$B53,$G53,$D53, 'Empleados activos'!CL$1)</f>
        <v>0</v>
      </c>
      <c r="CM53" s="52" cm="1">
        <f t="array" aca="1" ref="CM53" ca="1">SalarioMensualProyectado('Empleados activos'!$B53,$G53,$D53, 'Empleados activos'!CM$1)</f>
        <v>0</v>
      </c>
      <c r="CN53" s="52" cm="1">
        <f t="array" aca="1" ref="CN53" ca="1">SalarioMensualProyectado('Empleados activos'!$B53,$G53,$D53, 'Empleados activos'!CN$1)</f>
        <v>0</v>
      </c>
      <c r="CO53" s="52" cm="1">
        <f t="array" aca="1" ref="CO53" ca="1">SalarioMensualProyectado('Empleados activos'!$B53,$G53,$D53, 'Empleados activos'!CO$1)</f>
        <v>0</v>
      </c>
      <c r="CP53" s="52" cm="1">
        <f t="array" aca="1" ref="CP53" ca="1">SalarioMensualProyectado('Empleados activos'!$B53,$G53,$D53, 'Empleados activos'!CP$1)</f>
        <v>0</v>
      </c>
      <c r="CQ53" s="52" cm="1">
        <f t="array" aca="1" ref="CQ53" ca="1">SalarioMensualProyectado('Empleados activos'!$B53,$G53,$D53, 'Empleados activos'!CQ$1)</f>
        <v>0</v>
      </c>
      <c r="CR53" s="52" cm="1">
        <f t="array" aca="1" ref="CR53" ca="1">SalarioMensualProyectado('Empleados activos'!$B53,$G53,$D53, 'Empleados activos'!CR$1)</f>
        <v>0</v>
      </c>
      <c r="CS53" s="52" cm="1">
        <f t="array" aca="1" ref="CS53" ca="1">SalarioMensualProyectado('Empleados activos'!$B53,$G53,$D53, 'Empleados activos'!CS$1)</f>
        <v>0</v>
      </c>
      <c r="CT53" s="52" cm="1">
        <f t="array" aca="1" ref="CT53" ca="1">SalarioMensualProyectado('Empleados activos'!$B53,$G53,$D53, 'Empleados activos'!CT$1)</f>
        <v>0</v>
      </c>
      <c r="CU53" s="52" cm="1">
        <f t="array" aca="1" ref="CU53" ca="1">SalarioMensualProyectado('Empleados activos'!$B53,$G53,$D53, 'Empleados activos'!CU$1)</f>
        <v>0</v>
      </c>
      <c r="CV53" s="52" cm="1">
        <f t="array" aca="1" ref="CV53" ca="1">SalarioMensualProyectado('Empleados activos'!$B53,$G53,$D53, 'Empleados activos'!CV$1)</f>
        <v>0</v>
      </c>
      <c r="CW53" s="52" cm="1">
        <f t="array" aca="1" ref="CW53" ca="1">SalarioMensualProyectado('Empleados activos'!$B53,$G53,$D53, 'Empleados activos'!CW$1)</f>
        <v>0</v>
      </c>
      <c r="CX53" s="52" cm="1">
        <f t="array" aca="1" ref="CX53" ca="1">SalarioMensualProyectado('Empleados activos'!$B53,$G53,$D53, 'Empleados activos'!CX$1)</f>
        <v>0</v>
      </c>
      <c r="CY53" s="52" cm="1">
        <f t="array" aca="1" ref="CY53" ca="1">SalarioMensualProyectado('Empleados activos'!$B53,$G53,$D53, 'Empleados activos'!CY$1)</f>
        <v>0</v>
      </c>
      <c r="CZ53" s="52" cm="1">
        <f t="array" aca="1" ref="CZ53" ca="1">SalarioMensualProyectado('Empleados activos'!$B53,$G53,$D53, 'Empleados activos'!CZ$1)</f>
        <v>0</v>
      </c>
      <c r="DA53" s="52" cm="1">
        <f t="array" aca="1" ref="DA53" ca="1">SalarioMensualProyectado('Empleados activos'!$B53,$G53,$D53, 'Empleados activos'!DA$1)</f>
        <v>0</v>
      </c>
      <c r="DB53" s="52" cm="1">
        <f t="array" aca="1" ref="DB53" ca="1">SalarioMensualProyectado('Empleados activos'!$B53,$G53,$D53, 'Empleados activos'!DB$1)</f>
        <v>0</v>
      </c>
      <c r="DC53" s="52" cm="1">
        <f t="array" aca="1" ref="DC53" ca="1">SalarioMensualProyectado('Empleados activos'!$B53,$G53,$D53, 'Empleados activos'!DC$1)</f>
        <v>0</v>
      </c>
    </row>
    <row r="54" spans="1:107" x14ac:dyDescent="0.3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>
        <v>40.354889008960043</v>
      </c>
      <c r="G54" s="12" cm="1">
        <f t="array" aca="1" ref="G54" ca="1">edadCalc(E54)</f>
        <v>48</v>
      </c>
      <c r="K54" s="25"/>
      <c r="L54" s="52" cm="1">
        <f t="array" aca="1" ref="L54" ca="1">SalarioMensualProyectado('Empleados activos'!$B54,$G54,$D54, 'Empleados activos'!L$1)</f>
        <v>1883770.4</v>
      </c>
      <c r="M54" s="52" cm="1">
        <f t="array" aca="1" ref="M54" ca="1">SalarioMensualProyectado('Empleados activos'!$B54,$G54,$D54, 'Empleados activos'!M$1)</f>
        <v>1979089.1822399998</v>
      </c>
      <c r="N54" s="52" cm="1">
        <f t="array" aca="1" ref="N54" ca="1">SalarioMensualProyectado('Empleados activos'!$B54,$G54,$D54, 'Empleados activos'!N$1)</f>
        <v>2079231.0948613437</v>
      </c>
      <c r="O54" s="52" cm="1">
        <f t="array" aca="1" ref="O54" ca="1">SalarioMensualProyectado('Empleados activos'!$B54,$G54,$D54, 'Empleados activos'!O$1)</f>
        <v>2184440.1882613278</v>
      </c>
      <c r="P54" s="52" cm="1">
        <f t="array" aca="1" ref="P54" ca="1">SalarioMensualProyectado('Empleados activos'!$B54,$G54,$D54, 'Empleados activos'!P$1)</f>
        <v>2294972.8617873508</v>
      </c>
      <c r="Q54" s="52" cm="1">
        <f t="array" aca="1" ref="Q54" ca="1">SalarioMensualProyectado('Empleados activos'!$B54,$G54,$D54, 'Empleados activos'!Q$1)</f>
        <v>2411098.4885937907</v>
      </c>
      <c r="R54" s="52" cm="1">
        <f t="array" aca="1" ref="R54" ca="1">SalarioMensualProyectado('Empleados activos'!$B54,$G54,$D54, 'Empleados activos'!R$1)</f>
        <v>2533100.0721166367</v>
      </c>
      <c r="S54" s="52" cm="1">
        <f t="array" aca="1" ref="S54" ca="1">SalarioMensualProyectado('Empleados activos'!$B54,$G54,$D54, 'Empleados activos'!S$1)</f>
        <v>2661274.9357657381</v>
      </c>
      <c r="T54" s="52" cm="1">
        <f t="array" aca="1" ref="T54" ca="1">SalarioMensualProyectado('Empleados activos'!$B54,$G54,$D54, 'Empleados activos'!T$1)</f>
        <v>2795935.4475154849</v>
      </c>
      <c r="U54" s="52" cm="1">
        <f t="array" aca="1" ref="U54" ca="1">SalarioMensualProyectado('Empleados activos'!$B54,$G54,$D54, 'Empleados activos'!U$1)</f>
        <v>2937409.7811597683</v>
      </c>
      <c r="V54" s="52" cm="1">
        <f t="array" aca="1" ref="V54" ca="1">SalarioMensualProyectado('Empleados activos'!$B54,$G54,$D54, 'Empleados activos'!V$1)</f>
        <v>3086042.7160864524</v>
      </c>
      <c r="W54" s="52" cm="1">
        <f t="array" aca="1" ref="W54" ca="1">SalarioMensualProyectado('Empleados activos'!$B54,$G54,$D54, 'Empleados activos'!W$1)</f>
        <v>3242196.4775204267</v>
      </c>
      <c r="X54" s="52" cm="1">
        <f t="array" aca="1" ref="X54" ca="1">SalarioMensualProyectado('Empleados activos'!$B54,$G54,$D54, 'Empleados activos'!X$1)</f>
        <v>3406251.61928296</v>
      </c>
      <c r="Y54" s="52" cm="1">
        <f t="array" aca="1" ref="Y54" ca="1">SalarioMensualProyectado('Empleados activos'!$B54,$G54,$D54, 'Empleados activos'!Y$1)</f>
        <v>3578607.9512186782</v>
      </c>
      <c r="Z54" s="52" cm="1">
        <f t="array" aca="1" ref="Z54" ca="1">SalarioMensualProyectado('Empleados activos'!$B54,$G54,$D54, 'Empleados activos'!Z$1)</f>
        <v>3759685.513550343</v>
      </c>
      <c r="AA54" s="52" cm="1">
        <f t="array" aca="1" ref="AA54" ca="1">SalarioMensualProyectado('Empleados activos'!$B54,$G54,$D54, 'Empleados activos'!AA$1)</f>
        <v>0</v>
      </c>
      <c r="AB54" s="52" cm="1">
        <f t="array" aca="1" ref="AB54" ca="1">SalarioMensualProyectado('Empleados activos'!$B54,$G54,$D54, 'Empleados activos'!AB$1)</f>
        <v>0</v>
      </c>
      <c r="AC54" s="52" cm="1">
        <f t="array" aca="1" ref="AC54" ca="1">SalarioMensualProyectado('Empleados activos'!$B54,$G54,$D54, 'Empleados activos'!AC$1)</f>
        <v>0</v>
      </c>
      <c r="AD54" s="52" cm="1">
        <f t="array" aca="1" ref="AD54" ca="1">SalarioMensualProyectado('Empleados activos'!$B54,$G54,$D54, 'Empleados activos'!AD$1)</f>
        <v>0</v>
      </c>
      <c r="AE54" s="52" cm="1">
        <f t="array" aca="1" ref="AE54" ca="1">SalarioMensualProyectado('Empleados activos'!$B54,$G54,$D54, 'Empleados activos'!AE$1)</f>
        <v>0</v>
      </c>
      <c r="AF54" s="52" cm="1">
        <f t="array" aca="1" ref="AF54" ca="1">SalarioMensualProyectado('Empleados activos'!$B54,$G54,$D54, 'Empleados activos'!AF$1)</f>
        <v>0</v>
      </c>
      <c r="AG54" s="52" cm="1">
        <f t="array" aca="1" ref="AG54" ca="1">SalarioMensualProyectado('Empleados activos'!$B54,$G54,$D54, 'Empleados activos'!AG$1)</f>
        <v>0</v>
      </c>
      <c r="AH54" s="52" cm="1">
        <f t="array" aca="1" ref="AH54" ca="1">SalarioMensualProyectado('Empleados activos'!$B54,$G54,$D54, 'Empleados activos'!AH$1)</f>
        <v>0</v>
      </c>
      <c r="AI54" s="52" cm="1">
        <f t="array" aca="1" ref="AI54" ca="1">SalarioMensualProyectado('Empleados activos'!$B54,$G54,$D54, 'Empleados activos'!AI$1)</f>
        <v>0</v>
      </c>
      <c r="AJ54" s="52" cm="1">
        <f t="array" aca="1" ref="AJ54" ca="1">SalarioMensualProyectado('Empleados activos'!$B54,$G54,$D54, 'Empleados activos'!AJ$1)</f>
        <v>0</v>
      </c>
      <c r="AK54" s="52" cm="1">
        <f t="array" aca="1" ref="AK54" ca="1">SalarioMensualProyectado('Empleados activos'!$B54,$G54,$D54, 'Empleados activos'!AK$1)</f>
        <v>0</v>
      </c>
      <c r="AL54" s="52" cm="1">
        <f t="array" aca="1" ref="AL54" ca="1">SalarioMensualProyectado('Empleados activos'!$B54,$G54,$D54, 'Empleados activos'!AL$1)</f>
        <v>0</v>
      </c>
      <c r="AM54" s="52" cm="1">
        <f t="array" aca="1" ref="AM54" ca="1">SalarioMensualProyectado('Empleados activos'!$B54,$G54,$D54, 'Empleados activos'!AM$1)</f>
        <v>0</v>
      </c>
      <c r="AN54" s="52" cm="1">
        <f t="array" aca="1" ref="AN54" ca="1">SalarioMensualProyectado('Empleados activos'!$B54,$G54,$D54, 'Empleados activos'!AN$1)</f>
        <v>0</v>
      </c>
      <c r="AO54" s="52" cm="1">
        <f t="array" aca="1" ref="AO54" ca="1">SalarioMensualProyectado('Empleados activos'!$B54,$G54,$D54, 'Empleados activos'!AO$1)</f>
        <v>0</v>
      </c>
      <c r="AP54" s="52" cm="1">
        <f t="array" aca="1" ref="AP54" ca="1">SalarioMensualProyectado('Empleados activos'!$B54,$G54,$D54, 'Empleados activos'!AP$1)</f>
        <v>0</v>
      </c>
      <c r="AQ54" s="52" cm="1">
        <f t="array" aca="1" ref="AQ54" ca="1">SalarioMensualProyectado('Empleados activos'!$B54,$G54,$D54, 'Empleados activos'!AQ$1)</f>
        <v>0</v>
      </c>
      <c r="AR54" s="52" cm="1">
        <f t="array" aca="1" ref="AR54" ca="1">SalarioMensualProyectado('Empleados activos'!$B54,$G54,$D54, 'Empleados activos'!AR$1)</f>
        <v>0</v>
      </c>
      <c r="AS54" s="52" cm="1">
        <f t="array" aca="1" ref="AS54" ca="1">SalarioMensualProyectado('Empleados activos'!$B54,$G54,$D54, 'Empleados activos'!AS$1)</f>
        <v>0</v>
      </c>
      <c r="AT54" s="52" cm="1">
        <f t="array" aca="1" ref="AT54" ca="1">SalarioMensualProyectado('Empleados activos'!$B54,$G54,$D54, 'Empleados activos'!AT$1)</f>
        <v>0</v>
      </c>
      <c r="AU54" s="52" cm="1">
        <f t="array" aca="1" ref="AU54" ca="1">SalarioMensualProyectado('Empleados activos'!$B54,$G54,$D54, 'Empleados activos'!AU$1)</f>
        <v>0</v>
      </c>
      <c r="AV54" s="52" cm="1">
        <f t="array" aca="1" ref="AV54" ca="1">SalarioMensualProyectado('Empleados activos'!$B54,$G54,$D54, 'Empleados activos'!AV$1)</f>
        <v>0</v>
      </c>
      <c r="AW54" s="52" cm="1">
        <f t="array" aca="1" ref="AW54" ca="1">SalarioMensualProyectado('Empleados activos'!$B54,$G54,$D54, 'Empleados activos'!AW$1)</f>
        <v>0</v>
      </c>
      <c r="AX54" s="52" cm="1">
        <f t="array" aca="1" ref="AX54" ca="1">SalarioMensualProyectado('Empleados activos'!$B54,$G54,$D54, 'Empleados activos'!AX$1)</f>
        <v>0</v>
      </c>
      <c r="AY54" s="52" cm="1">
        <f t="array" aca="1" ref="AY54" ca="1">SalarioMensualProyectado('Empleados activos'!$B54,$G54,$D54, 'Empleados activos'!AY$1)</f>
        <v>0</v>
      </c>
      <c r="AZ54" s="52" cm="1">
        <f t="array" aca="1" ref="AZ54" ca="1">SalarioMensualProyectado('Empleados activos'!$B54,$G54,$D54, 'Empleados activos'!AZ$1)</f>
        <v>0</v>
      </c>
      <c r="BA54" s="52" cm="1">
        <f t="array" aca="1" ref="BA54" ca="1">SalarioMensualProyectado('Empleados activos'!$B54,$G54,$D54, 'Empleados activos'!BA$1)</f>
        <v>0</v>
      </c>
      <c r="BB54" s="52" cm="1">
        <f t="array" aca="1" ref="BB54" ca="1">SalarioMensualProyectado('Empleados activos'!$B54,$G54,$D54, 'Empleados activos'!BB$1)</f>
        <v>0</v>
      </c>
      <c r="BC54" s="52" cm="1">
        <f t="array" aca="1" ref="BC54" ca="1">SalarioMensualProyectado('Empleados activos'!$B54,$G54,$D54, 'Empleados activos'!BC$1)</f>
        <v>0</v>
      </c>
      <c r="BD54" s="52" cm="1">
        <f t="array" aca="1" ref="BD54" ca="1">SalarioMensualProyectado('Empleados activos'!$B54,$G54,$D54, 'Empleados activos'!BD$1)</f>
        <v>0</v>
      </c>
      <c r="BE54" s="52" cm="1">
        <f t="array" aca="1" ref="BE54" ca="1">SalarioMensualProyectado('Empleados activos'!$B54,$G54,$D54, 'Empleados activos'!BE$1)</f>
        <v>0</v>
      </c>
      <c r="BF54" s="52" cm="1">
        <f t="array" aca="1" ref="BF54" ca="1">SalarioMensualProyectado('Empleados activos'!$B54,$G54,$D54, 'Empleados activos'!BF$1)</f>
        <v>0</v>
      </c>
      <c r="BG54" s="52" cm="1">
        <f t="array" aca="1" ref="BG54" ca="1">SalarioMensualProyectado('Empleados activos'!$B54,$G54,$D54, 'Empleados activos'!BG$1)</f>
        <v>0</v>
      </c>
      <c r="BH54" s="52" cm="1">
        <f t="array" aca="1" ref="BH54" ca="1">SalarioMensualProyectado('Empleados activos'!$B54,$G54,$D54, 'Empleados activos'!BH$1)</f>
        <v>0</v>
      </c>
      <c r="BI54" s="52" cm="1">
        <f t="array" aca="1" ref="BI54" ca="1">SalarioMensualProyectado('Empleados activos'!$B54,$G54,$D54, 'Empleados activos'!BI$1)</f>
        <v>0</v>
      </c>
      <c r="BJ54" s="52" cm="1">
        <f t="array" aca="1" ref="BJ54" ca="1">SalarioMensualProyectado('Empleados activos'!$B54,$G54,$D54, 'Empleados activos'!BJ$1)</f>
        <v>0</v>
      </c>
      <c r="BK54" s="52" cm="1">
        <f t="array" aca="1" ref="BK54" ca="1">SalarioMensualProyectado('Empleados activos'!$B54,$G54,$D54, 'Empleados activos'!BK$1)</f>
        <v>0</v>
      </c>
      <c r="BL54" s="52" cm="1">
        <f t="array" aca="1" ref="BL54" ca="1">SalarioMensualProyectado('Empleados activos'!$B54,$G54,$D54, 'Empleados activos'!BL$1)</f>
        <v>0</v>
      </c>
      <c r="BM54" s="52" cm="1">
        <f t="array" aca="1" ref="BM54" ca="1">SalarioMensualProyectado('Empleados activos'!$B54,$G54,$D54, 'Empleados activos'!BM$1)</f>
        <v>0</v>
      </c>
      <c r="BN54" s="52" cm="1">
        <f t="array" aca="1" ref="BN54" ca="1">SalarioMensualProyectado('Empleados activos'!$B54,$G54,$D54, 'Empleados activos'!BN$1)</f>
        <v>0</v>
      </c>
      <c r="BO54" s="52" cm="1">
        <f t="array" aca="1" ref="BO54" ca="1">SalarioMensualProyectado('Empleados activos'!$B54,$G54,$D54, 'Empleados activos'!BO$1)</f>
        <v>0</v>
      </c>
      <c r="BP54" s="52" cm="1">
        <f t="array" aca="1" ref="BP54" ca="1">SalarioMensualProyectado('Empleados activos'!$B54,$G54,$D54, 'Empleados activos'!BP$1)</f>
        <v>0</v>
      </c>
      <c r="BQ54" s="52" cm="1">
        <f t="array" aca="1" ref="BQ54" ca="1">SalarioMensualProyectado('Empleados activos'!$B54,$G54,$D54, 'Empleados activos'!BQ$1)</f>
        <v>0</v>
      </c>
      <c r="BR54" s="52" cm="1">
        <f t="array" aca="1" ref="BR54" ca="1">SalarioMensualProyectado('Empleados activos'!$B54,$G54,$D54, 'Empleados activos'!BR$1)</f>
        <v>0</v>
      </c>
      <c r="BS54" s="52" cm="1">
        <f t="array" aca="1" ref="BS54" ca="1">SalarioMensualProyectado('Empleados activos'!$B54,$G54,$D54, 'Empleados activos'!BS$1)</f>
        <v>0</v>
      </c>
      <c r="BT54" s="52" cm="1">
        <f t="array" aca="1" ref="BT54" ca="1">SalarioMensualProyectado('Empleados activos'!$B54,$G54,$D54, 'Empleados activos'!BT$1)</f>
        <v>0</v>
      </c>
      <c r="BU54" s="52" cm="1">
        <f t="array" aca="1" ref="BU54" ca="1">SalarioMensualProyectado('Empleados activos'!$B54,$G54,$D54, 'Empleados activos'!BU$1)</f>
        <v>0</v>
      </c>
      <c r="BV54" s="52" cm="1">
        <f t="array" aca="1" ref="BV54" ca="1">SalarioMensualProyectado('Empleados activos'!$B54,$G54,$D54, 'Empleados activos'!BV$1)</f>
        <v>0</v>
      </c>
      <c r="BW54" s="52" cm="1">
        <f t="array" aca="1" ref="BW54" ca="1">SalarioMensualProyectado('Empleados activos'!$B54,$G54,$D54, 'Empleados activos'!BW$1)</f>
        <v>0</v>
      </c>
      <c r="BX54" s="52" cm="1">
        <f t="array" aca="1" ref="BX54" ca="1">SalarioMensualProyectado('Empleados activos'!$B54,$G54,$D54, 'Empleados activos'!BX$1)</f>
        <v>0</v>
      </c>
      <c r="BY54" s="52" cm="1">
        <f t="array" aca="1" ref="BY54" ca="1">SalarioMensualProyectado('Empleados activos'!$B54,$G54,$D54, 'Empleados activos'!BY$1)</f>
        <v>0</v>
      </c>
      <c r="BZ54" s="52" cm="1">
        <f t="array" aca="1" ref="BZ54" ca="1">SalarioMensualProyectado('Empleados activos'!$B54,$G54,$D54, 'Empleados activos'!BZ$1)</f>
        <v>0</v>
      </c>
      <c r="CA54" s="52" cm="1">
        <f t="array" aca="1" ref="CA54" ca="1">SalarioMensualProyectado('Empleados activos'!$B54,$G54,$D54, 'Empleados activos'!CA$1)</f>
        <v>0</v>
      </c>
      <c r="CB54" s="52" cm="1">
        <f t="array" aca="1" ref="CB54" ca="1">SalarioMensualProyectado('Empleados activos'!$B54,$G54,$D54, 'Empleados activos'!CB$1)</f>
        <v>0</v>
      </c>
      <c r="CC54" s="52" cm="1">
        <f t="array" aca="1" ref="CC54" ca="1">SalarioMensualProyectado('Empleados activos'!$B54,$G54,$D54, 'Empleados activos'!CC$1)</f>
        <v>0</v>
      </c>
      <c r="CD54" s="52" cm="1">
        <f t="array" aca="1" ref="CD54" ca="1">SalarioMensualProyectado('Empleados activos'!$B54,$G54,$D54, 'Empleados activos'!CD$1)</f>
        <v>0</v>
      </c>
      <c r="CE54" s="52" cm="1">
        <f t="array" aca="1" ref="CE54" ca="1">SalarioMensualProyectado('Empleados activos'!$B54,$G54,$D54, 'Empleados activos'!CE$1)</f>
        <v>0</v>
      </c>
      <c r="CF54" s="52" cm="1">
        <f t="array" aca="1" ref="CF54" ca="1">SalarioMensualProyectado('Empleados activos'!$B54,$G54,$D54, 'Empleados activos'!CF$1)</f>
        <v>0</v>
      </c>
      <c r="CG54" s="52" cm="1">
        <f t="array" aca="1" ref="CG54" ca="1">SalarioMensualProyectado('Empleados activos'!$B54,$G54,$D54, 'Empleados activos'!CG$1)</f>
        <v>0</v>
      </c>
      <c r="CH54" s="52" cm="1">
        <f t="array" aca="1" ref="CH54" ca="1">SalarioMensualProyectado('Empleados activos'!$B54,$G54,$D54, 'Empleados activos'!CH$1)</f>
        <v>0</v>
      </c>
      <c r="CI54" s="52" cm="1">
        <f t="array" aca="1" ref="CI54" ca="1">SalarioMensualProyectado('Empleados activos'!$B54,$G54,$D54, 'Empleados activos'!CI$1)</f>
        <v>0</v>
      </c>
      <c r="CJ54" s="52" cm="1">
        <f t="array" aca="1" ref="CJ54" ca="1">SalarioMensualProyectado('Empleados activos'!$B54,$G54,$D54, 'Empleados activos'!CJ$1)</f>
        <v>0</v>
      </c>
      <c r="CK54" s="52" cm="1">
        <f t="array" aca="1" ref="CK54" ca="1">SalarioMensualProyectado('Empleados activos'!$B54,$G54,$D54, 'Empleados activos'!CK$1)</f>
        <v>0</v>
      </c>
      <c r="CL54" s="52" cm="1">
        <f t="array" aca="1" ref="CL54" ca="1">SalarioMensualProyectado('Empleados activos'!$B54,$G54,$D54, 'Empleados activos'!CL$1)</f>
        <v>0</v>
      </c>
      <c r="CM54" s="52" cm="1">
        <f t="array" aca="1" ref="CM54" ca="1">SalarioMensualProyectado('Empleados activos'!$B54,$G54,$D54, 'Empleados activos'!CM$1)</f>
        <v>0</v>
      </c>
      <c r="CN54" s="52" cm="1">
        <f t="array" aca="1" ref="CN54" ca="1">SalarioMensualProyectado('Empleados activos'!$B54,$G54,$D54, 'Empleados activos'!CN$1)</f>
        <v>0</v>
      </c>
      <c r="CO54" s="52" cm="1">
        <f t="array" aca="1" ref="CO54" ca="1">SalarioMensualProyectado('Empleados activos'!$B54,$G54,$D54, 'Empleados activos'!CO$1)</f>
        <v>0</v>
      </c>
      <c r="CP54" s="52" cm="1">
        <f t="array" aca="1" ref="CP54" ca="1">SalarioMensualProyectado('Empleados activos'!$B54,$G54,$D54, 'Empleados activos'!CP$1)</f>
        <v>0</v>
      </c>
      <c r="CQ54" s="52" cm="1">
        <f t="array" aca="1" ref="CQ54" ca="1">SalarioMensualProyectado('Empleados activos'!$B54,$G54,$D54, 'Empleados activos'!CQ$1)</f>
        <v>0</v>
      </c>
      <c r="CR54" s="52" cm="1">
        <f t="array" aca="1" ref="CR54" ca="1">SalarioMensualProyectado('Empleados activos'!$B54,$G54,$D54, 'Empleados activos'!CR$1)</f>
        <v>0</v>
      </c>
      <c r="CS54" s="52" cm="1">
        <f t="array" aca="1" ref="CS54" ca="1">SalarioMensualProyectado('Empleados activos'!$B54,$G54,$D54, 'Empleados activos'!CS$1)</f>
        <v>0</v>
      </c>
      <c r="CT54" s="52" cm="1">
        <f t="array" aca="1" ref="CT54" ca="1">SalarioMensualProyectado('Empleados activos'!$B54,$G54,$D54, 'Empleados activos'!CT$1)</f>
        <v>0</v>
      </c>
      <c r="CU54" s="52" cm="1">
        <f t="array" aca="1" ref="CU54" ca="1">SalarioMensualProyectado('Empleados activos'!$B54,$G54,$D54, 'Empleados activos'!CU$1)</f>
        <v>0</v>
      </c>
      <c r="CV54" s="52" cm="1">
        <f t="array" aca="1" ref="CV54" ca="1">SalarioMensualProyectado('Empleados activos'!$B54,$G54,$D54, 'Empleados activos'!CV$1)</f>
        <v>0</v>
      </c>
      <c r="CW54" s="52" cm="1">
        <f t="array" aca="1" ref="CW54" ca="1">SalarioMensualProyectado('Empleados activos'!$B54,$G54,$D54, 'Empleados activos'!CW$1)</f>
        <v>0</v>
      </c>
      <c r="CX54" s="52" cm="1">
        <f t="array" aca="1" ref="CX54" ca="1">SalarioMensualProyectado('Empleados activos'!$B54,$G54,$D54, 'Empleados activos'!CX$1)</f>
        <v>0</v>
      </c>
      <c r="CY54" s="52" cm="1">
        <f t="array" aca="1" ref="CY54" ca="1">SalarioMensualProyectado('Empleados activos'!$B54,$G54,$D54, 'Empleados activos'!CY$1)</f>
        <v>0</v>
      </c>
      <c r="CZ54" s="52" cm="1">
        <f t="array" aca="1" ref="CZ54" ca="1">SalarioMensualProyectado('Empleados activos'!$B54,$G54,$D54, 'Empleados activos'!CZ$1)</f>
        <v>0</v>
      </c>
      <c r="DA54" s="52" cm="1">
        <f t="array" aca="1" ref="DA54" ca="1">SalarioMensualProyectado('Empleados activos'!$B54,$G54,$D54, 'Empleados activos'!DA$1)</f>
        <v>0</v>
      </c>
      <c r="DB54" s="52" cm="1">
        <f t="array" aca="1" ref="DB54" ca="1">SalarioMensualProyectado('Empleados activos'!$B54,$G54,$D54, 'Empleados activos'!DB$1)</f>
        <v>0</v>
      </c>
      <c r="DC54" s="52" cm="1">
        <f t="array" aca="1" ref="DC54" ca="1">SalarioMensualProyectado('Empleados activos'!$B54,$G54,$D54, 'Empleados activos'!DC$1)</f>
        <v>0</v>
      </c>
    </row>
    <row r="55" spans="1:107" x14ac:dyDescent="0.3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>
        <v>49.918540883947905</v>
      </c>
      <c r="G55" s="12" cm="1">
        <f t="array" aca="1" ref="G55" ca="1">edadCalc(E55)</f>
        <v>39</v>
      </c>
      <c r="K55" s="25"/>
      <c r="L55" s="52" cm="1">
        <f t="array" aca="1" ref="L55" ca="1">SalarioMensualProyectado('Empleados activos'!$B55,$G55,$D55, 'Empleados activos'!L$1)</f>
        <v>1920202.69</v>
      </c>
      <c r="M55" s="52" cm="1">
        <f t="array" aca="1" ref="M55" ca="1">SalarioMensualProyectado('Empleados activos'!$B55,$G55,$D55, 'Empleados activos'!M$1)</f>
        <v>2017364.9461139999</v>
      </c>
      <c r="N55" s="52" cm="1">
        <f t="array" aca="1" ref="N55" ca="1">SalarioMensualProyectado('Empleados activos'!$B55,$G55,$D55, 'Empleados activos'!N$1)</f>
        <v>2119443.612387368</v>
      </c>
      <c r="O55" s="52" cm="1">
        <f t="array" aca="1" ref="O55" ca="1">SalarioMensualProyectado('Empleados activos'!$B55,$G55,$D55, 'Empleados activos'!O$1)</f>
        <v>2226687.4591741692</v>
      </c>
      <c r="P55" s="52" cm="1">
        <f t="array" aca="1" ref="P55" ca="1">SalarioMensualProyectado('Empleados activos'!$B55,$G55,$D55, 'Empleados activos'!P$1)</f>
        <v>2339357.8446083819</v>
      </c>
      <c r="Q55" s="52" cm="1">
        <f t="array" aca="1" ref="Q55" ca="1">SalarioMensualProyectado('Empleados activos'!$B55,$G55,$D55, 'Empleados activos'!Q$1)</f>
        <v>2457729.3515455658</v>
      </c>
      <c r="R55" s="52" cm="1">
        <f t="array" aca="1" ref="R55" ca="1">SalarioMensualProyectado('Empleados activos'!$B55,$G55,$D55, 'Empleados activos'!R$1)</f>
        <v>2582090.4567337716</v>
      </c>
      <c r="S55" s="52" cm="1">
        <f t="array" aca="1" ref="S55" ca="1">SalarioMensualProyectado('Empleados activos'!$B55,$G55,$D55, 'Empleados activos'!S$1)</f>
        <v>2712744.2338445005</v>
      </c>
      <c r="T55" s="52" cm="1">
        <f t="array" aca="1" ref="T55" ca="1">SalarioMensualProyectado('Empleados activos'!$B55,$G55,$D55, 'Empleados activos'!T$1)</f>
        <v>2850009.0920770322</v>
      </c>
      <c r="U55" s="52" cm="1">
        <f t="array" aca="1" ref="U55" ca="1">SalarioMensualProyectado('Empleados activos'!$B55,$G55,$D55, 'Empleados activos'!U$1)</f>
        <v>2994219.5521361302</v>
      </c>
      <c r="V55" s="52" cm="1">
        <f t="array" aca="1" ref="V55" ca="1">SalarioMensualProyectado('Empleados activos'!$B55,$G55,$D55, 'Empleados activos'!V$1)</f>
        <v>3145727.061474218</v>
      </c>
      <c r="W55" s="52" cm="1">
        <f t="array" aca="1" ref="W55" ca="1">SalarioMensualProyectado('Empleados activos'!$B55,$G55,$D55, 'Empleados activos'!W$1)</f>
        <v>3304900.8507848135</v>
      </c>
      <c r="X55" s="52" cm="1">
        <f t="array" aca="1" ref="X55" ca="1">SalarioMensualProyectado('Empleados activos'!$B55,$G55,$D55, 'Empleados activos'!X$1)</f>
        <v>3472128.8338345247</v>
      </c>
      <c r="Y55" s="52" cm="1">
        <f t="array" aca="1" ref="Y55" ca="1">SalarioMensualProyectado('Empleados activos'!$B55,$G55,$D55, 'Empleados activos'!Y$1)</f>
        <v>3647818.5528265517</v>
      </c>
      <c r="Z55" s="52" cm="1">
        <f t="array" aca="1" ref="Z55" ca="1">SalarioMensualProyectado('Empleados activos'!$B55,$G55,$D55, 'Empleados activos'!Z$1)</f>
        <v>3832398.1715995749</v>
      </c>
      <c r="AA55" s="52" cm="1">
        <f t="array" aca="1" ref="AA55" ca="1">SalarioMensualProyectado('Empleados activos'!$B55,$G55,$D55, 'Empleados activos'!AA$1)</f>
        <v>4026317.5190825136</v>
      </c>
      <c r="AB55" s="52" cm="1">
        <f t="array" aca="1" ref="AB55" ca="1">SalarioMensualProyectado('Empleados activos'!$B55,$G55,$D55, 'Empleados activos'!AB$1)</f>
        <v>4230049.1855480885</v>
      </c>
      <c r="AC55" s="52" cm="1">
        <f t="array" aca="1" ref="AC55" ca="1">SalarioMensualProyectado('Empleados activos'!$B55,$G55,$D55, 'Empleados activos'!AC$1)</f>
        <v>4444089.6743368218</v>
      </c>
      <c r="AD55" s="52" cm="1">
        <f t="array" aca="1" ref="AD55" ca="1">SalarioMensualProyectado('Empleados activos'!$B55,$G55,$D55, 'Empleados activos'!AD$1)</f>
        <v>4668960.6118582645</v>
      </c>
      <c r="AE55" s="52" cm="1">
        <f t="array" aca="1" ref="AE55" ca="1">SalarioMensualProyectado('Empleados activos'!$B55,$G55,$D55, 'Empleados activos'!AE$1)</f>
        <v>4905210.0188182928</v>
      </c>
      <c r="AF55" s="52" cm="1">
        <f t="array" aca="1" ref="AF55" ca="1">SalarioMensualProyectado('Empleados activos'!$B55,$G55,$D55, 'Empleados activos'!AF$1)</f>
        <v>5153413.6457704986</v>
      </c>
      <c r="AG55" s="52" cm="1">
        <f t="array" aca="1" ref="AG55" ca="1">SalarioMensualProyectado('Empleados activos'!$B55,$G55,$D55, 'Empleados activos'!AG$1)</f>
        <v>5414176.3762464859</v>
      </c>
      <c r="AH55" s="52" cm="1">
        <f t="array" aca="1" ref="AH55" ca="1">SalarioMensualProyectado('Empleados activos'!$B55,$G55,$D55, 'Empleados activos'!AH$1)</f>
        <v>5688133.7008845583</v>
      </c>
      <c r="AI55" s="52" cm="1">
        <f t="array" aca="1" ref="AI55" ca="1">SalarioMensualProyectado('Empleados activos'!$B55,$G55,$D55, 'Empleados activos'!AI$1)</f>
        <v>5975953.266149316</v>
      </c>
      <c r="AJ55" s="52" cm="1">
        <f t="array" aca="1" ref="AJ55" ca="1">SalarioMensualProyectado('Empleados activos'!$B55,$G55,$D55, 'Empleados activos'!AJ$1)</f>
        <v>0</v>
      </c>
      <c r="AK55" s="52" cm="1">
        <f t="array" aca="1" ref="AK55" ca="1">SalarioMensualProyectado('Empleados activos'!$B55,$G55,$D55, 'Empleados activos'!AK$1)</f>
        <v>0</v>
      </c>
      <c r="AL55" s="52" cm="1">
        <f t="array" aca="1" ref="AL55" ca="1">SalarioMensualProyectado('Empleados activos'!$B55,$G55,$D55, 'Empleados activos'!AL$1)</f>
        <v>0</v>
      </c>
      <c r="AM55" s="52" cm="1">
        <f t="array" aca="1" ref="AM55" ca="1">SalarioMensualProyectado('Empleados activos'!$B55,$G55,$D55, 'Empleados activos'!AM$1)</f>
        <v>0</v>
      </c>
      <c r="AN55" s="52" cm="1">
        <f t="array" aca="1" ref="AN55" ca="1">SalarioMensualProyectado('Empleados activos'!$B55,$G55,$D55, 'Empleados activos'!AN$1)</f>
        <v>0</v>
      </c>
      <c r="AO55" s="52" cm="1">
        <f t="array" aca="1" ref="AO55" ca="1">SalarioMensualProyectado('Empleados activos'!$B55,$G55,$D55, 'Empleados activos'!AO$1)</f>
        <v>0</v>
      </c>
      <c r="AP55" s="52" cm="1">
        <f t="array" aca="1" ref="AP55" ca="1">SalarioMensualProyectado('Empleados activos'!$B55,$G55,$D55, 'Empleados activos'!AP$1)</f>
        <v>0</v>
      </c>
      <c r="AQ55" s="52" cm="1">
        <f t="array" aca="1" ref="AQ55" ca="1">SalarioMensualProyectado('Empleados activos'!$B55,$G55,$D55, 'Empleados activos'!AQ$1)</f>
        <v>0</v>
      </c>
      <c r="AR55" s="52" cm="1">
        <f t="array" aca="1" ref="AR55" ca="1">SalarioMensualProyectado('Empleados activos'!$B55,$G55,$D55, 'Empleados activos'!AR$1)</f>
        <v>0</v>
      </c>
      <c r="AS55" s="52" cm="1">
        <f t="array" aca="1" ref="AS55" ca="1">SalarioMensualProyectado('Empleados activos'!$B55,$G55,$D55, 'Empleados activos'!AS$1)</f>
        <v>0</v>
      </c>
      <c r="AT55" s="52" cm="1">
        <f t="array" aca="1" ref="AT55" ca="1">SalarioMensualProyectado('Empleados activos'!$B55,$G55,$D55, 'Empleados activos'!AT$1)</f>
        <v>0</v>
      </c>
      <c r="AU55" s="52" cm="1">
        <f t="array" aca="1" ref="AU55" ca="1">SalarioMensualProyectado('Empleados activos'!$B55,$G55,$D55, 'Empleados activos'!AU$1)</f>
        <v>0</v>
      </c>
      <c r="AV55" s="52" cm="1">
        <f t="array" aca="1" ref="AV55" ca="1">SalarioMensualProyectado('Empleados activos'!$B55,$G55,$D55, 'Empleados activos'!AV$1)</f>
        <v>0</v>
      </c>
      <c r="AW55" s="52" cm="1">
        <f t="array" aca="1" ref="AW55" ca="1">SalarioMensualProyectado('Empleados activos'!$B55,$G55,$D55, 'Empleados activos'!AW$1)</f>
        <v>0</v>
      </c>
      <c r="AX55" s="52" cm="1">
        <f t="array" aca="1" ref="AX55" ca="1">SalarioMensualProyectado('Empleados activos'!$B55,$G55,$D55, 'Empleados activos'!AX$1)</f>
        <v>0</v>
      </c>
      <c r="AY55" s="52" cm="1">
        <f t="array" aca="1" ref="AY55" ca="1">SalarioMensualProyectado('Empleados activos'!$B55,$G55,$D55, 'Empleados activos'!AY$1)</f>
        <v>0</v>
      </c>
      <c r="AZ55" s="52" cm="1">
        <f t="array" aca="1" ref="AZ55" ca="1">SalarioMensualProyectado('Empleados activos'!$B55,$G55,$D55, 'Empleados activos'!AZ$1)</f>
        <v>0</v>
      </c>
      <c r="BA55" s="52" cm="1">
        <f t="array" aca="1" ref="BA55" ca="1">SalarioMensualProyectado('Empleados activos'!$B55,$G55,$D55, 'Empleados activos'!BA$1)</f>
        <v>0</v>
      </c>
      <c r="BB55" s="52" cm="1">
        <f t="array" aca="1" ref="BB55" ca="1">SalarioMensualProyectado('Empleados activos'!$B55,$G55,$D55, 'Empleados activos'!BB$1)</f>
        <v>0</v>
      </c>
      <c r="BC55" s="52" cm="1">
        <f t="array" aca="1" ref="BC55" ca="1">SalarioMensualProyectado('Empleados activos'!$B55,$G55,$D55, 'Empleados activos'!BC$1)</f>
        <v>0</v>
      </c>
      <c r="BD55" s="52" cm="1">
        <f t="array" aca="1" ref="BD55" ca="1">SalarioMensualProyectado('Empleados activos'!$B55,$G55,$D55, 'Empleados activos'!BD$1)</f>
        <v>0</v>
      </c>
      <c r="BE55" s="52" cm="1">
        <f t="array" aca="1" ref="BE55" ca="1">SalarioMensualProyectado('Empleados activos'!$B55,$G55,$D55, 'Empleados activos'!BE$1)</f>
        <v>0</v>
      </c>
      <c r="BF55" s="52" cm="1">
        <f t="array" aca="1" ref="BF55" ca="1">SalarioMensualProyectado('Empleados activos'!$B55,$G55,$D55, 'Empleados activos'!BF$1)</f>
        <v>0</v>
      </c>
      <c r="BG55" s="52" cm="1">
        <f t="array" aca="1" ref="BG55" ca="1">SalarioMensualProyectado('Empleados activos'!$B55,$G55,$D55, 'Empleados activos'!BG$1)</f>
        <v>0</v>
      </c>
      <c r="BH55" s="52" cm="1">
        <f t="array" aca="1" ref="BH55" ca="1">SalarioMensualProyectado('Empleados activos'!$B55,$G55,$D55, 'Empleados activos'!BH$1)</f>
        <v>0</v>
      </c>
      <c r="BI55" s="52" cm="1">
        <f t="array" aca="1" ref="BI55" ca="1">SalarioMensualProyectado('Empleados activos'!$B55,$G55,$D55, 'Empleados activos'!BI$1)</f>
        <v>0</v>
      </c>
      <c r="BJ55" s="52" cm="1">
        <f t="array" aca="1" ref="BJ55" ca="1">SalarioMensualProyectado('Empleados activos'!$B55,$G55,$D55, 'Empleados activos'!BJ$1)</f>
        <v>0</v>
      </c>
      <c r="BK55" s="52" cm="1">
        <f t="array" aca="1" ref="BK55" ca="1">SalarioMensualProyectado('Empleados activos'!$B55,$G55,$D55, 'Empleados activos'!BK$1)</f>
        <v>0</v>
      </c>
      <c r="BL55" s="52" cm="1">
        <f t="array" aca="1" ref="BL55" ca="1">SalarioMensualProyectado('Empleados activos'!$B55,$G55,$D55, 'Empleados activos'!BL$1)</f>
        <v>0</v>
      </c>
      <c r="BM55" s="52" cm="1">
        <f t="array" aca="1" ref="BM55" ca="1">SalarioMensualProyectado('Empleados activos'!$B55,$G55,$D55, 'Empleados activos'!BM$1)</f>
        <v>0</v>
      </c>
      <c r="BN55" s="52" cm="1">
        <f t="array" aca="1" ref="BN55" ca="1">SalarioMensualProyectado('Empleados activos'!$B55,$G55,$D55, 'Empleados activos'!BN$1)</f>
        <v>0</v>
      </c>
      <c r="BO55" s="52" cm="1">
        <f t="array" aca="1" ref="BO55" ca="1">SalarioMensualProyectado('Empleados activos'!$B55,$G55,$D55, 'Empleados activos'!BO$1)</f>
        <v>0</v>
      </c>
      <c r="BP55" s="52" cm="1">
        <f t="array" aca="1" ref="BP55" ca="1">SalarioMensualProyectado('Empleados activos'!$B55,$G55,$D55, 'Empleados activos'!BP$1)</f>
        <v>0</v>
      </c>
      <c r="BQ55" s="52" cm="1">
        <f t="array" aca="1" ref="BQ55" ca="1">SalarioMensualProyectado('Empleados activos'!$B55,$G55,$D55, 'Empleados activos'!BQ$1)</f>
        <v>0</v>
      </c>
      <c r="BR55" s="52" cm="1">
        <f t="array" aca="1" ref="BR55" ca="1">SalarioMensualProyectado('Empleados activos'!$B55,$G55,$D55, 'Empleados activos'!BR$1)</f>
        <v>0</v>
      </c>
      <c r="BS55" s="52" cm="1">
        <f t="array" aca="1" ref="BS55" ca="1">SalarioMensualProyectado('Empleados activos'!$B55,$G55,$D55, 'Empleados activos'!BS$1)</f>
        <v>0</v>
      </c>
      <c r="BT55" s="52" cm="1">
        <f t="array" aca="1" ref="BT55" ca="1">SalarioMensualProyectado('Empleados activos'!$B55,$G55,$D55, 'Empleados activos'!BT$1)</f>
        <v>0</v>
      </c>
      <c r="BU55" s="52" cm="1">
        <f t="array" aca="1" ref="BU55" ca="1">SalarioMensualProyectado('Empleados activos'!$B55,$G55,$D55, 'Empleados activos'!BU$1)</f>
        <v>0</v>
      </c>
      <c r="BV55" s="52" cm="1">
        <f t="array" aca="1" ref="BV55" ca="1">SalarioMensualProyectado('Empleados activos'!$B55,$G55,$D55, 'Empleados activos'!BV$1)</f>
        <v>0</v>
      </c>
      <c r="BW55" s="52" cm="1">
        <f t="array" aca="1" ref="BW55" ca="1">SalarioMensualProyectado('Empleados activos'!$B55,$G55,$D55, 'Empleados activos'!BW$1)</f>
        <v>0</v>
      </c>
      <c r="BX55" s="52" cm="1">
        <f t="array" aca="1" ref="BX55" ca="1">SalarioMensualProyectado('Empleados activos'!$B55,$G55,$D55, 'Empleados activos'!BX$1)</f>
        <v>0</v>
      </c>
      <c r="BY55" s="52" cm="1">
        <f t="array" aca="1" ref="BY55" ca="1">SalarioMensualProyectado('Empleados activos'!$B55,$G55,$D55, 'Empleados activos'!BY$1)</f>
        <v>0</v>
      </c>
      <c r="BZ55" s="52" cm="1">
        <f t="array" aca="1" ref="BZ55" ca="1">SalarioMensualProyectado('Empleados activos'!$B55,$G55,$D55, 'Empleados activos'!BZ$1)</f>
        <v>0</v>
      </c>
      <c r="CA55" s="52" cm="1">
        <f t="array" aca="1" ref="CA55" ca="1">SalarioMensualProyectado('Empleados activos'!$B55,$G55,$D55, 'Empleados activos'!CA$1)</f>
        <v>0</v>
      </c>
      <c r="CB55" s="52" cm="1">
        <f t="array" aca="1" ref="CB55" ca="1">SalarioMensualProyectado('Empleados activos'!$B55,$G55,$D55, 'Empleados activos'!CB$1)</f>
        <v>0</v>
      </c>
      <c r="CC55" s="52" cm="1">
        <f t="array" aca="1" ref="CC55" ca="1">SalarioMensualProyectado('Empleados activos'!$B55,$G55,$D55, 'Empleados activos'!CC$1)</f>
        <v>0</v>
      </c>
      <c r="CD55" s="52" cm="1">
        <f t="array" aca="1" ref="CD55" ca="1">SalarioMensualProyectado('Empleados activos'!$B55,$G55,$D55, 'Empleados activos'!CD$1)</f>
        <v>0</v>
      </c>
      <c r="CE55" s="52" cm="1">
        <f t="array" aca="1" ref="CE55" ca="1">SalarioMensualProyectado('Empleados activos'!$B55,$G55,$D55, 'Empleados activos'!CE$1)</f>
        <v>0</v>
      </c>
      <c r="CF55" s="52" cm="1">
        <f t="array" aca="1" ref="CF55" ca="1">SalarioMensualProyectado('Empleados activos'!$B55,$G55,$D55, 'Empleados activos'!CF$1)</f>
        <v>0</v>
      </c>
      <c r="CG55" s="52" cm="1">
        <f t="array" aca="1" ref="CG55" ca="1">SalarioMensualProyectado('Empleados activos'!$B55,$G55,$D55, 'Empleados activos'!CG$1)</f>
        <v>0</v>
      </c>
      <c r="CH55" s="52" cm="1">
        <f t="array" aca="1" ref="CH55" ca="1">SalarioMensualProyectado('Empleados activos'!$B55,$G55,$D55, 'Empleados activos'!CH$1)</f>
        <v>0</v>
      </c>
      <c r="CI55" s="52" cm="1">
        <f t="array" aca="1" ref="CI55" ca="1">SalarioMensualProyectado('Empleados activos'!$B55,$G55,$D55, 'Empleados activos'!CI$1)</f>
        <v>0</v>
      </c>
      <c r="CJ55" s="52" cm="1">
        <f t="array" aca="1" ref="CJ55" ca="1">SalarioMensualProyectado('Empleados activos'!$B55,$G55,$D55, 'Empleados activos'!CJ$1)</f>
        <v>0</v>
      </c>
      <c r="CK55" s="52" cm="1">
        <f t="array" aca="1" ref="CK55" ca="1">SalarioMensualProyectado('Empleados activos'!$B55,$G55,$D55, 'Empleados activos'!CK$1)</f>
        <v>0</v>
      </c>
      <c r="CL55" s="52" cm="1">
        <f t="array" aca="1" ref="CL55" ca="1">SalarioMensualProyectado('Empleados activos'!$B55,$G55,$D55, 'Empleados activos'!CL$1)</f>
        <v>0</v>
      </c>
      <c r="CM55" s="52" cm="1">
        <f t="array" aca="1" ref="CM55" ca="1">SalarioMensualProyectado('Empleados activos'!$B55,$G55,$D55, 'Empleados activos'!CM$1)</f>
        <v>0</v>
      </c>
      <c r="CN55" s="52" cm="1">
        <f t="array" aca="1" ref="CN55" ca="1">SalarioMensualProyectado('Empleados activos'!$B55,$G55,$D55, 'Empleados activos'!CN$1)</f>
        <v>0</v>
      </c>
      <c r="CO55" s="52" cm="1">
        <f t="array" aca="1" ref="CO55" ca="1">SalarioMensualProyectado('Empleados activos'!$B55,$G55,$D55, 'Empleados activos'!CO$1)</f>
        <v>0</v>
      </c>
      <c r="CP55" s="52" cm="1">
        <f t="array" aca="1" ref="CP55" ca="1">SalarioMensualProyectado('Empleados activos'!$B55,$G55,$D55, 'Empleados activos'!CP$1)</f>
        <v>0</v>
      </c>
      <c r="CQ55" s="52" cm="1">
        <f t="array" aca="1" ref="CQ55" ca="1">SalarioMensualProyectado('Empleados activos'!$B55,$G55,$D55, 'Empleados activos'!CQ$1)</f>
        <v>0</v>
      </c>
      <c r="CR55" s="52" cm="1">
        <f t="array" aca="1" ref="CR55" ca="1">SalarioMensualProyectado('Empleados activos'!$B55,$G55,$D55, 'Empleados activos'!CR$1)</f>
        <v>0</v>
      </c>
      <c r="CS55" s="52" cm="1">
        <f t="array" aca="1" ref="CS55" ca="1">SalarioMensualProyectado('Empleados activos'!$B55,$G55,$D55, 'Empleados activos'!CS$1)</f>
        <v>0</v>
      </c>
      <c r="CT55" s="52" cm="1">
        <f t="array" aca="1" ref="CT55" ca="1">SalarioMensualProyectado('Empleados activos'!$B55,$G55,$D55, 'Empleados activos'!CT$1)</f>
        <v>0</v>
      </c>
      <c r="CU55" s="52" cm="1">
        <f t="array" aca="1" ref="CU55" ca="1">SalarioMensualProyectado('Empleados activos'!$B55,$G55,$D55, 'Empleados activos'!CU$1)</f>
        <v>0</v>
      </c>
      <c r="CV55" s="52" cm="1">
        <f t="array" aca="1" ref="CV55" ca="1">SalarioMensualProyectado('Empleados activos'!$B55,$G55,$D55, 'Empleados activos'!CV$1)</f>
        <v>0</v>
      </c>
      <c r="CW55" s="52" cm="1">
        <f t="array" aca="1" ref="CW55" ca="1">SalarioMensualProyectado('Empleados activos'!$B55,$G55,$D55, 'Empleados activos'!CW$1)</f>
        <v>0</v>
      </c>
      <c r="CX55" s="52" cm="1">
        <f t="array" aca="1" ref="CX55" ca="1">SalarioMensualProyectado('Empleados activos'!$B55,$G55,$D55, 'Empleados activos'!CX$1)</f>
        <v>0</v>
      </c>
      <c r="CY55" s="52" cm="1">
        <f t="array" aca="1" ref="CY55" ca="1">SalarioMensualProyectado('Empleados activos'!$B55,$G55,$D55, 'Empleados activos'!CY$1)</f>
        <v>0</v>
      </c>
      <c r="CZ55" s="52" cm="1">
        <f t="array" aca="1" ref="CZ55" ca="1">SalarioMensualProyectado('Empleados activos'!$B55,$G55,$D55, 'Empleados activos'!CZ$1)</f>
        <v>0</v>
      </c>
      <c r="DA55" s="52" cm="1">
        <f t="array" aca="1" ref="DA55" ca="1">SalarioMensualProyectado('Empleados activos'!$B55,$G55,$D55, 'Empleados activos'!DA$1)</f>
        <v>0</v>
      </c>
      <c r="DB55" s="52" cm="1">
        <f t="array" aca="1" ref="DB55" ca="1">SalarioMensualProyectado('Empleados activos'!$B55,$G55,$D55, 'Empleados activos'!DB$1)</f>
        <v>0</v>
      </c>
      <c r="DC55" s="52" cm="1">
        <f t="array" aca="1" ref="DC55" ca="1">SalarioMensualProyectado('Empleados activos'!$B55,$G55,$D55, 'Empleados activos'!DC$1)</f>
        <v>0</v>
      </c>
    </row>
    <row r="56" spans="1:107" x14ac:dyDescent="0.3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>
        <v>54.221478258522609</v>
      </c>
      <c r="G56" s="12" cm="1">
        <f t="array" aca="1" ref="G56" ca="1">edadCalc(E56)</f>
        <v>35</v>
      </c>
      <c r="K56" s="25"/>
      <c r="L56" s="52" cm="1">
        <f t="array" aca="1" ref="L56" ca="1">SalarioMensualProyectado('Empleados activos'!$B56,$G56,$D56, 'Empleados activos'!L$1)</f>
        <v>1844754.4</v>
      </c>
      <c r="M56" s="52" cm="1">
        <f t="array" aca="1" ref="M56" ca="1">SalarioMensualProyectado('Empleados activos'!$B56,$G56,$D56, 'Empleados activos'!M$1)</f>
        <v>1938098.9726399998</v>
      </c>
      <c r="N56" s="52" cm="1">
        <f t="array" aca="1" ref="N56" ca="1">SalarioMensualProyectado('Empleados activos'!$B56,$G56,$D56, 'Empleados activos'!N$1)</f>
        <v>2036166.7806555836</v>
      </c>
      <c r="O56" s="52" cm="1">
        <f t="array" aca="1" ref="O56" ca="1">SalarioMensualProyectado('Empleados activos'!$B56,$G56,$D56, 'Empleados activos'!O$1)</f>
        <v>2139196.8197567565</v>
      </c>
      <c r="P56" s="52" cm="1">
        <f t="array" aca="1" ref="P56" ca="1">SalarioMensualProyectado('Empleados activos'!$B56,$G56,$D56, 'Empleados activos'!P$1)</f>
        <v>2247440.1788364481</v>
      </c>
      <c r="Q56" s="52" cm="1">
        <f t="array" aca="1" ref="Q56" ca="1">SalarioMensualProyectado('Empleados activos'!$B56,$G56,$D56, 'Empleados activos'!Q$1)</f>
        <v>2361160.6518855724</v>
      </c>
      <c r="R56" s="52" cm="1">
        <f t="array" aca="1" ref="R56" ca="1">SalarioMensualProyectado('Empleados activos'!$B56,$G56,$D56, 'Empleados activos'!R$1)</f>
        <v>2480635.3808709825</v>
      </c>
      <c r="S56" s="52" cm="1">
        <f t="array" aca="1" ref="S56" ca="1">SalarioMensualProyectado('Empleados activos'!$B56,$G56,$D56, 'Empleados activos'!S$1)</f>
        <v>2606155.5311430539</v>
      </c>
      <c r="T56" s="52" cm="1">
        <f t="array" aca="1" ref="T56" ca="1">SalarioMensualProyectado('Empleados activos'!$B56,$G56,$D56, 'Empleados activos'!T$1)</f>
        <v>2738027.0010188925</v>
      </c>
      <c r="U56" s="52" cm="1">
        <f t="array" aca="1" ref="U56" ca="1">SalarioMensualProyectado('Empleados activos'!$B56,$G56,$D56, 'Empleados activos'!U$1)</f>
        <v>2876571.1672704485</v>
      </c>
      <c r="V56" s="52" cm="1">
        <f t="array" aca="1" ref="V56" ca="1">SalarioMensualProyectado('Empleados activos'!$B56,$G56,$D56, 'Empleados activos'!V$1)</f>
        <v>3022125.6683343328</v>
      </c>
      <c r="W56" s="52" cm="1">
        <f t="array" aca="1" ref="W56" ca="1">SalarioMensualProyectado('Empleados activos'!$B56,$G56,$D56, 'Empleados activos'!W$1)</f>
        <v>3175045.22715205</v>
      </c>
      <c r="X56" s="52" cm="1">
        <f t="array" aca="1" ref="X56" ca="1">SalarioMensualProyectado('Empleados activos'!$B56,$G56,$D56, 'Empleados activos'!X$1)</f>
        <v>3335702.5156459436</v>
      </c>
      <c r="Y56" s="52" cm="1">
        <f t="array" aca="1" ref="Y56" ca="1">SalarioMensualProyectado('Empleados activos'!$B56,$G56,$D56, 'Empleados activos'!Y$1)</f>
        <v>3504489.0629376285</v>
      </c>
      <c r="Z56" s="52" cm="1">
        <f t="array" aca="1" ref="Z56" ca="1">SalarioMensualProyectado('Empleados activos'!$B56,$G56,$D56, 'Empleados activos'!Z$1)</f>
        <v>3681816.2095222725</v>
      </c>
      <c r="AA56" s="52" cm="1">
        <f t="array" aca="1" ref="AA56" ca="1">SalarioMensualProyectado('Empleados activos'!$B56,$G56,$D56, 'Empleados activos'!AA$1)</f>
        <v>3868116.1097240997</v>
      </c>
      <c r="AB56" s="52" cm="1">
        <f t="array" aca="1" ref="AB56" ca="1">SalarioMensualProyectado('Empleados activos'!$B56,$G56,$D56, 'Empleados activos'!AB$1)</f>
        <v>4063842.7848761384</v>
      </c>
      <c r="AC56" s="52" cm="1">
        <f t="array" aca="1" ref="AC56" ca="1">SalarioMensualProyectado('Empleados activos'!$B56,$G56,$D56, 'Empleados activos'!AC$1)</f>
        <v>4269473.229790871</v>
      </c>
      <c r="AD56" s="52" cm="1">
        <f t="array" aca="1" ref="AD56" ca="1">SalarioMensualProyectado('Empleados activos'!$B56,$G56,$D56, 'Empleados activos'!AD$1)</f>
        <v>4485508.5752182892</v>
      </c>
      <c r="AE56" s="52" cm="1">
        <f t="array" aca="1" ref="AE56" ca="1">SalarioMensualProyectado('Empleados activos'!$B56,$G56,$D56, 'Empleados activos'!AE$1)</f>
        <v>4712475.3091243338</v>
      </c>
      <c r="AF56" s="52" cm="1">
        <f t="array" aca="1" ref="AF56" ca="1">SalarioMensualProyectado('Empleados activos'!$B56,$G56,$D56, 'Empleados activos'!AF$1)</f>
        <v>4950926.5597660253</v>
      </c>
      <c r="AG56" s="52" cm="1">
        <f t="array" aca="1" ref="AG56" ca="1">SalarioMensualProyectado('Empleados activos'!$B56,$G56,$D56, 'Empleados activos'!AG$1)</f>
        <v>5201443.4436901864</v>
      </c>
      <c r="AH56" s="52" cm="1">
        <f t="array" aca="1" ref="AH56" ca="1">SalarioMensualProyectado('Empleados activos'!$B56,$G56,$D56, 'Empleados activos'!AH$1)</f>
        <v>5464636.4819409102</v>
      </c>
      <c r="AI56" s="52" cm="1">
        <f t="array" aca="1" ref="AI56" ca="1">SalarioMensualProyectado('Empleados activos'!$B56,$G56,$D56, 'Empleados activos'!AI$1)</f>
        <v>5741147.0879271198</v>
      </c>
      <c r="AJ56" s="52" cm="1">
        <f t="array" aca="1" ref="AJ56" ca="1">SalarioMensualProyectado('Empleados activos'!$B56,$G56,$D56, 'Empleados activos'!AJ$1)</f>
        <v>6031649.1305762315</v>
      </c>
      <c r="AK56" s="52" cm="1">
        <f t="array" aca="1" ref="AK56" ca="1">SalarioMensualProyectado('Empleados activos'!$B56,$G56,$D56, 'Empleados activos'!AK$1)</f>
        <v>6336850.5765833892</v>
      </c>
      <c r="AL56" s="52" cm="1">
        <f t="array" aca="1" ref="AL56" ca="1">SalarioMensualProyectado('Empleados activos'!$B56,$G56,$D56, 'Empleados activos'!AL$1)</f>
        <v>6657495.2157585081</v>
      </c>
      <c r="AM56" s="52" cm="1">
        <f t="array" aca="1" ref="AM56" ca="1">SalarioMensualProyectado('Empleados activos'!$B56,$G56,$D56, 'Empleados activos'!AM$1)</f>
        <v>6994364.473675888</v>
      </c>
      <c r="AN56" s="52" cm="1">
        <f t="array" aca="1" ref="AN56" ca="1">SalarioMensualProyectado('Empleados activos'!$B56,$G56,$D56, 'Empleados activos'!AN$1)</f>
        <v>0</v>
      </c>
      <c r="AO56" s="52" cm="1">
        <f t="array" aca="1" ref="AO56" ca="1">SalarioMensualProyectado('Empleados activos'!$B56,$G56,$D56, 'Empleados activos'!AO$1)</f>
        <v>0</v>
      </c>
      <c r="AP56" s="52" cm="1">
        <f t="array" aca="1" ref="AP56" ca="1">SalarioMensualProyectado('Empleados activos'!$B56,$G56,$D56, 'Empleados activos'!AP$1)</f>
        <v>0</v>
      </c>
      <c r="AQ56" s="52" cm="1">
        <f t="array" aca="1" ref="AQ56" ca="1">SalarioMensualProyectado('Empleados activos'!$B56,$G56,$D56, 'Empleados activos'!AQ$1)</f>
        <v>0</v>
      </c>
      <c r="AR56" s="52" cm="1">
        <f t="array" aca="1" ref="AR56" ca="1">SalarioMensualProyectado('Empleados activos'!$B56,$G56,$D56, 'Empleados activos'!AR$1)</f>
        <v>0</v>
      </c>
      <c r="AS56" s="52" cm="1">
        <f t="array" aca="1" ref="AS56" ca="1">SalarioMensualProyectado('Empleados activos'!$B56,$G56,$D56, 'Empleados activos'!AS$1)</f>
        <v>0</v>
      </c>
      <c r="AT56" s="52" cm="1">
        <f t="array" aca="1" ref="AT56" ca="1">SalarioMensualProyectado('Empleados activos'!$B56,$G56,$D56, 'Empleados activos'!AT$1)</f>
        <v>0</v>
      </c>
      <c r="AU56" s="52" cm="1">
        <f t="array" aca="1" ref="AU56" ca="1">SalarioMensualProyectado('Empleados activos'!$B56,$G56,$D56, 'Empleados activos'!AU$1)</f>
        <v>0</v>
      </c>
      <c r="AV56" s="52" cm="1">
        <f t="array" aca="1" ref="AV56" ca="1">SalarioMensualProyectado('Empleados activos'!$B56,$G56,$D56, 'Empleados activos'!AV$1)</f>
        <v>0</v>
      </c>
      <c r="AW56" s="52" cm="1">
        <f t="array" aca="1" ref="AW56" ca="1">SalarioMensualProyectado('Empleados activos'!$B56,$G56,$D56, 'Empleados activos'!AW$1)</f>
        <v>0</v>
      </c>
      <c r="AX56" s="52" cm="1">
        <f t="array" aca="1" ref="AX56" ca="1">SalarioMensualProyectado('Empleados activos'!$B56,$G56,$D56, 'Empleados activos'!AX$1)</f>
        <v>0</v>
      </c>
      <c r="AY56" s="52" cm="1">
        <f t="array" aca="1" ref="AY56" ca="1">SalarioMensualProyectado('Empleados activos'!$B56,$G56,$D56, 'Empleados activos'!AY$1)</f>
        <v>0</v>
      </c>
      <c r="AZ56" s="52" cm="1">
        <f t="array" aca="1" ref="AZ56" ca="1">SalarioMensualProyectado('Empleados activos'!$B56,$G56,$D56, 'Empleados activos'!AZ$1)</f>
        <v>0</v>
      </c>
      <c r="BA56" s="52" cm="1">
        <f t="array" aca="1" ref="BA56" ca="1">SalarioMensualProyectado('Empleados activos'!$B56,$G56,$D56, 'Empleados activos'!BA$1)</f>
        <v>0</v>
      </c>
      <c r="BB56" s="52" cm="1">
        <f t="array" aca="1" ref="BB56" ca="1">SalarioMensualProyectado('Empleados activos'!$B56,$G56,$D56, 'Empleados activos'!BB$1)</f>
        <v>0</v>
      </c>
      <c r="BC56" s="52" cm="1">
        <f t="array" aca="1" ref="BC56" ca="1">SalarioMensualProyectado('Empleados activos'!$B56,$G56,$D56, 'Empleados activos'!BC$1)</f>
        <v>0</v>
      </c>
      <c r="BD56" s="52" cm="1">
        <f t="array" aca="1" ref="BD56" ca="1">SalarioMensualProyectado('Empleados activos'!$B56,$G56,$D56, 'Empleados activos'!BD$1)</f>
        <v>0</v>
      </c>
      <c r="BE56" s="52" cm="1">
        <f t="array" aca="1" ref="BE56" ca="1">SalarioMensualProyectado('Empleados activos'!$B56,$G56,$D56, 'Empleados activos'!BE$1)</f>
        <v>0</v>
      </c>
      <c r="BF56" s="52" cm="1">
        <f t="array" aca="1" ref="BF56" ca="1">SalarioMensualProyectado('Empleados activos'!$B56,$G56,$D56, 'Empleados activos'!BF$1)</f>
        <v>0</v>
      </c>
      <c r="BG56" s="52" cm="1">
        <f t="array" aca="1" ref="BG56" ca="1">SalarioMensualProyectado('Empleados activos'!$B56,$G56,$D56, 'Empleados activos'!BG$1)</f>
        <v>0</v>
      </c>
      <c r="BH56" s="52" cm="1">
        <f t="array" aca="1" ref="BH56" ca="1">SalarioMensualProyectado('Empleados activos'!$B56,$G56,$D56, 'Empleados activos'!BH$1)</f>
        <v>0</v>
      </c>
      <c r="BI56" s="52" cm="1">
        <f t="array" aca="1" ref="BI56" ca="1">SalarioMensualProyectado('Empleados activos'!$B56,$G56,$D56, 'Empleados activos'!BI$1)</f>
        <v>0</v>
      </c>
      <c r="BJ56" s="52" cm="1">
        <f t="array" aca="1" ref="BJ56" ca="1">SalarioMensualProyectado('Empleados activos'!$B56,$G56,$D56, 'Empleados activos'!BJ$1)</f>
        <v>0</v>
      </c>
      <c r="BK56" s="52" cm="1">
        <f t="array" aca="1" ref="BK56" ca="1">SalarioMensualProyectado('Empleados activos'!$B56,$G56,$D56, 'Empleados activos'!BK$1)</f>
        <v>0</v>
      </c>
      <c r="BL56" s="52" cm="1">
        <f t="array" aca="1" ref="BL56" ca="1">SalarioMensualProyectado('Empleados activos'!$B56,$G56,$D56, 'Empleados activos'!BL$1)</f>
        <v>0</v>
      </c>
      <c r="BM56" s="52" cm="1">
        <f t="array" aca="1" ref="BM56" ca="1">SalarioMensualProyectado('Empleados activos'!$B56,$G56,$D56, 'Empleados activos'!BM$1)</f>
        <v>0</v>
      </c>
      <c r="BN56" s="52" cm="1">
        <f t="array" aca="1" ref="BN56" ca="1">SalarioMensualProyectado('Empleados activos'!$B56,$G56,$D56, 'Empleados activos'!BN$1)</f>
        <v>0</v>
      </c>
      <c r="BO56" s="52" cm="1">
        <f t="array" aca="1" ref="BO56" ca="1">SalarioMensualProyectado('Empleados activos'!$B56,$G56,$D56, 'Empleados activos'!BO$1)</f>
        <v>0</v>
      </c>
      <c r="BP56" s="52" cm="1">
        <f t="array" aca="1" ref="BP56" ca="1">SalarioMensualProyectado('Empleados activos'!$B56,$G56,$D56, 'Empleados activos'!BP$1)</f>
        <v>0</v>
      </c>
      <c r="BQ56" s="52" cm="1">
        <f t="array" aca="1" ref="BQ56" ca="1">SalarioMensualProyectado('Empleados activos'!$B56,$G56,$D56, 'Empleados activos'!BQ$1)</f>
        <v>0</v>
      </c>
      <c r="BR56" s="52" cm="1">
        <f t="array" aca="1" ref="BR56" ca="1">SalarioMensualProyectado('Empleados activos'!$B56,$G56,$D56, 'Empleados activos'!BR$1)</f>
        <v>0</v>
      </c>
      <c r="BS56" s="52" cm="1">
        <f t="array" aca="1" ref="BS56" ca="1">SalarioMensualProyectado('Empleados activos'!$B56,$G56,$D56, 'Empleados activos'!BS$1)</f>
        <v>0</v>
      </c>
      <c r="BT56" s="52" cm="1">
        <f t="array" aca="1" ref="BT56" ca="1">SalarioMensualProyectado('Empleados activos'!$B56,$G56,$D56, 'Empleados activos'!BT$1)</f>
        <v>0</v>
      </c>
      <c r="BU56" s="52" cm="1">
        <f t="array" aca="1" ref="BU56" ca="1">SalarioMensualProyectado('Empleados activos'!$B56,$G56,$D56, 'Empleados activos'!BU$1)</f>
        <v>0</v>
      </c>
      <c r="BV56" s="52" cm="1">
        <f t="array" aca="1" ref="BV56" ca="1">SalarioMensualProyectado('Empleados activos'!$B56,$G56,$D56, 'Empleados activos'!BV$1)</f>
        <v>0</v>
      </c>
      <c r="BW56" s="52" cm="1">
        <f t="array" aca="1" ref="BW56" ca="1">SalarioMensualProyectado('Empleados activos'!$B56,$G56,$D56, 'Empleados activos'!BW$1)</f>
        <v>0</v>
      </c>
      <c r="BX56" s="52" cm="1">
        <f t="array" aca="1" ref="BX56" ca="1">SalarioMensualProyectado('Empleados activos'!$B56,$G56,$D56, 'Empleados activos'!BX$1)</f>
        <v>0</v>
      </c>
      <c r="BY56" s="52" cm="1">
        <f t="array" aca="1" ref="BY56" ca="1">SalarioMensualProyectado('Empleados activos'!$B56,$G56,$D56, 'Empleados activos'!BY$1)</f>
        <v>0</v>
      </c>
      <c r="BZ56" s="52" cm="1">
        <f t="array" aca="1" ref="BZ56" ca="1">SalarioMensualProyectado('Empleados activos'!$B56,$G56,$D56, 'Empleados activos'!BZ$1)</f>
        <v>0</v>
      </c>
      <c r="CA56" s="52" cm="1">
        <f t="array" aca="1" ref="CA56" ca="1">SalarioMensualProyectado('Empleados activos'!$B56,$G56,$D56, 'Empleados activos'!CA$1)</f>
        <v>0</v>
      </c>
      <c r="CB56" s="52" cm="1">
        <f t="array" aca="1" ref="CB56" ca="1">SalarioMensualProyectado('Empleados activos'!$B56,$G56,$D56, 'Empleados activos'!CB$1)</f>
        <v>0</v>
      </c>
      <c r="CC56" s="52" cm="1">
        <f t="array" aca="1" ref="CC56" ca="1">SalarioMensualProyectado('Empleados activos'!$B56,$G56,$D56, 'Empleados activos'!CC$1)</f>
        <v>0</v>
      </c>
      <c r="CD56" s="52" cm="1">
        <f t="array" aca="1" ref="CD56" ca="1">SalarioMensualProyectado('Empleados activos'!$B56,$G56,$D56, 'Empleados activos'!CD$1)</f>
        <v>0</v>
      </c>
      <c r="CE56" s="52" cm="1">
        <f t="array" aca="1" ref="CE56" ca="1">SalarioMensualProyectado('Empleados activos'!$B56,$G56,$D56, 'Empleados activos'!CE$1)</f>
        <v>0</v>
      </c>
      <c r="CF56" s="52" cm="1">
        <f t="array" aca="1" ref="CF56" ca="1">SalarioMensualProyectado('Empleados activos'!$B56,$G56,$D56, 'Empleados activos'!CF$1)</f>
        <v>0</v>
      </c>
      <c r="CG56" s="52" cm="1">
        <f t="array" aca="1" ref="CG56" ca="1">SalarioMensualProyectado('Empleados activos'!$B56,$G56,$D56, 'Empleados activos'!CG$1)</f>
        <v>0</v>
      </c>
      <c r="CH56" s="52" cm="1">
        <f t="array" aca="1" ref="CH56" ca="1">SalarioMensualProyectado('Empleados activos'!$B56,$G56,$D56, 'Empleados activos'!CH$1)</f>
        <v>0</v>
      </c>
      <c r="CI56" s="52" cm="1">
        <f t="array" aca="1" ref="CI56" ca="1">SalarioMensualProyectado('Empleados activos'!$B56,$G56,$D56, 'Empleados activos'!CI$1)</f>
        <v>0</v>
      </c>
      <c r="CJ56" s="52" cm="1">
        <f t="array" aca="1" ref="CJ56" ca="1">SalarioMensualProyectado('Empleados activos'!$B56,$G56,$D56, 'Empleados activos'!CJ$1)</f>
        <v>0</v>
      </c>
      <c r="CK56" s="52" cm="1">
        <f t="array" aca="1" ref="CK56" ca="1">SalarioMensualProyectado('Empleados activos'!$B56,$G56,$D56, 'Empleados activos'!CK$1)</f>
        <v>0</v>
      </c>
      <c r="CL56" s="52" cm="1">
        <f t="array" aca="1" ref="CL56" ca="1">SalarioMensualProyectado('Empleados activos'!$B56,$G56,$D56, 'Empleados activos'!CL$1)</f>
        <v>0</v>
      </c>
      <c r="CM56" s="52" cm="1">
        <f t="array" aca="1" ref="CM56" ca="1">SalarioMensualProyectado('Empleados activos'!$B56,$G56,$D56, 'Empleados activos'!CM$1)</f>
        <v>0</v>
      </c>
      <c r="CN56" s="52" cm="1">
        <f t="array" aca="1" ref="CN56" ca="1">SalarioMensualProyectado('Empleados activos'!$B56,$G56,$D56, 'Empleados activos'!CN$1)</f>
        <v>0</v>
      </c>
      <c r="CO56" s="52" cm="1">
        <f t="array" aca="1" ref="CO56" ca="1">SalarioMensualProyectado('Empleados activos'!$B56,$G56,$D56, 'Empleados activos'!CO$1)</f>
        <v>0</v>
      </c>
      <c r="CP56" s="52" cm="1">
        <f t="array" aca="1" ref="CP56" ca="1">SalarioMensualProyectado('Empleados activos'!$B56,$G56,$D56, 'Empleados activos'!CP$1)</f>
        <v>0</v>
      </c>
      <c r="CQ56" s="52" cm="1">
        <f t="array" aca="1" ref="CQ56" ca="1">SalarioMensualProyectado('Empleados activos'!$B56,$G56,$D56, 'Empleados activos'!CQ$1)</f>
        <v>0</v>
      </c>
      <c r="CR56" s="52" cm="1">
        <f t="array" aca="1" ref="CR56" ca="1">SalarioMensualProyectado('Empleados activos'!$B56,$G56,$D56, 'Empleados activos'!CR$1)</f>
        <v>0</v>
      </c>
      <c r="CS56" s="52" cm="1">
        <f t="array" aca="1" ref="CS56" ca="1">SalarioMensualProyectado('Empleados activos'!$B56,$G56,$D56, 'Empleados activos'!CS$1)</f>
        <v>0</v>
      </c>
      <c r="CT56" s="52" cm="1">
        <f t="array" aca="1" ref="CT56" ca="1">SalarioMensualProyectado('Empleados activos'!$B56,$G56,$D56, 'Empleados activos'!CT$1)</f>
        <v>0</v>
      </c>
      <c r="CU56" s="52" cm="1">
        <f t="array" aca="1" ref="CU56" ca="1">SalarioMensualProyectado('Empleados activos'!$B56,$G56,$D56, 'Empleados activos'!CU$1)</f>
        <v>0</v>
      </c>
      <c r="CV56" s="52" cm="1">
        <f t="array" aca="1" ref="CV56" ca="1">SalarioMensualProyectado('Empleados activos'!$B56,$G56,$D56, 'Empleados activos'!CV$1)</f>
        <v>0</v>
      </c>
      <c r="CW56" s="52" cm="1">
        <f t="array" aca="1" ref="CW56" ca="1">SalarioMensualProyectado('Empleados activos'!$B56,$G56,$D56, 'Empleados activos'!CW$1)</f>
        <v>0</v>
      </c>
      <c r="CX56" s="52" cm="1">
        <f t="array" aca="1" ref="CX56" ca="1">SalarioMensualProyectado('Empleados activos'!$B56,$G56,$D56, 'Empleados activos'!CX$1)</f>
        <v>0</v>
      </c>
      <c r="CY56" s="52" cm="1">
        <f t="array" aca="1" ref="CY56" ca="1">SalarioMensualProyectado('Empleados activos'!$B56,$G56,$D56, 'Empleados activos'!CY$1)</f>
        <v>0</v>
      </c>
      <c r="CZ56" s="52" cm="1">
        <f t="array" aca="1" ref="CZ56" ca="1">SalarioMensualProyectado('Empleados activos'!$B56,$G56,$D56, 'Empleados activos'!CZ$1)</f>
        <v>0</v>
      </c>
      <c r="DA56" s="52" cm="1">
        <f t="array" aca="1" ref="DA56" ca="1">SalarioMensualProyectado('Empleados activos'!$B56,$G56,$D56, 'Empleados activos'!DA$1)</f>
        <v>0</v>
      </c>
      <c r="DB56" s="52" cm="1">
        <f t="array" aca="1" ref="DB56" ca="1">SalarioMensualProyectado('Empleados activos'!$B56,$G56,$D56, 'Empleados activos'!DB$1)</f>
        <v>0</v>
      </c>
      <c r="DC56" s="52" cm="1">
        <f t="array" aca="1" ref="DC56" ca="1">SalarioMensualProyectado('Empleados activos'!$B56,$G56,$D56, 'Empleados activos'!DC$1)</f>
        <v>0</v>
      </c>
    </row>
    <row r="57" spans="1:107" x14ac:dyDescent="0.3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>
        <v>54.221478258522609</v>
      </c>
      <c r="G57" s="12" cm="1">
        <f t="array" aca="1" ref="G57" ca="1">edadCalc(E57)</f>
        <v>35</v>
      </c>
      <c r="K57" s="25"/>
      <c r="L57" s="52" cm="1">
        <f t="array" aca="1" ref="L57" ca="1">SalarioMensualProyectado('Empleados activos'!$B57,$G57,$D57, 'Empleados activos'!L$1)</f>
        <v>1645001.6</v>
      </c>
      <c r="M57" s="52" cm="1">
        <f t="array" aca="1" ref="M57" ca="1">SalarioMensualProyectado('Empleados activos'!$B57,$G57,$D57, 'Empleados activos'!M$1)</f>
        <v>1728238.68096</v>
      </c>
      <c r="N57" s="52" cm="1">
        <f t="array" aca="1" ref="N57" ca="1">SalarioMensualProyectado('Empleados activos'!$B57,$G57,$D57, 'Empleados activos'!N$1)</f>
        <v>1815687.558216576</v>
      </c>
      <c r="O57" s="52" cm="1">
        <f t="array" aca="1" ref="O57" ca="1">SalarioMensualProyectado('Empleados activos'!$B57,$G57,$D57, 'Empleados activos'!O$1)</f>
        <v>1907561.3486623347</v>
      </c>
      <c r="P57" s="52" cm="1">
        <f t="array" aca="1" ref="P57" ca="1">SalarioMensualProyectado('Empleados activos'!$B57,$G57,$D57, 'Empleados activos'!P$1)</f>
        <v>2004083.9529046488</v>
      </c>
      <c r="Q57" s="52" cm="1">
        <f t="array" aca="1" ref="Q57" ca="1">SalarioMensualProyectado('Empleados activos'!$B57,$G57,$D57, 'Empleados activos'!Q$1)</f>
        <v>2105490.6009216239</v>
      </c>
      <c r="R57" s="52" cm="1">
        <f t="array" aca="1" ref="R57" ca="1">SalarioMensualProyectado('Empleados activos'!$B57,$G57,$D57, 'Empleados activos'!R$1)</f>
        <v>2212028.4253282584</v>
      </c>
      <c r="S57" s="52" cm="1">
        <f t="array" aca="1" ref="S57" ca="1">SalarioMensualProyectado('Empleados activos'!$B57,$G57,$D57, 'Empleados activos'!S$1)</f>
        <v>2323957.0636498681</v>
      </c>
      <c r="T57" s="52" cm="1">
        <f t="array" aca="1" ref="T57" ca="1">SalarioMensualProyectado('Empleados activos'!$B57,$G57,$D57, 'Empleados activos'!T$1)</f>
        <v>2441549.2910705516</v>
      </c>
      <c r="U57" s="52" cm="1">
        <f t="array" aca="1" ref="U57" ca="1">SalarioMensualProyectado('Empleados activos'!$B57,$G57,$D57, 'Empleados activos'!U$1)</f>
        <v>2565091.685198721</v>
      </c>
      <c r="V57" s="52" cm="1">
        <f t="array" aca="1" ref="V57" ca="1">SalarioMensualProyectado('Empleados activos'!$B57,$G57,$D57, 'Empleados activos'!V$1)</f>
        <v>2694885.3244697764</v>
      </c>
      <c r="W57" s="52" cm="1">
        <f t="array" aca="1" ref="W57" ca="1">SalarioMensualProyectado('Empleados activos'!$B57,$G57,$D57, 'Empleados activos'!W$1)</f>
        <v>2831246.5218879469</v>
      </c>
      <c r="X57" s="52" cm="1">
        <f t="array" aca="1" ref="X57" ca="1">SalarioMensualProyectado('Empleados activos'!$B57,$G57,$D57, 'Empleados activos'!X$1)</f>
        <v>2974507.5958954766</v>
      </c>
      <c r="Y57" s="52" cm="1">
        <f t="array" aca="1" ref="Y57" ca="1">SalarioMensualProyectado('Empleados activos'!$B57,$G57,$D57, 'Empleados activos'!Y$1)</f>
        <v>3125017.6802477883</v>
      </c>
      <c r="Z57" s="52" cm="1">
        <f t="array" aca="1" ref="Z57" ca="1">SalarioMensualProyectado('Empleados activos'!$B57,$G57,$D57, 'Empleados activos'!Z$1)</f>
        <v>3283143.5748683261</v>
      </c>
      <c r="AA57" s="52" cm="1">
        <f t="array" aca="1" ref="AA57" ca="1">SalarioMensualProyectado('Empleados activos'!$B57,$G57,$D57, 'Empleados activos'!AA$1)</f>
        <v>3449270.6397566637</v>
      </c>
      <c r="AB57" s="52" cm="1">
        <f t="array" aca="1" ref="AB57" ca="1">SalarioMensualProyectado('Empleados activos'!$B57,$G57,$D57, 'Empleados activos'!AB$1)</f>
        <v>3623803.7341283504</v>
      </c>
      <c r="AC57" s="52" cm="1">
        <f t="array" aca="1" ref="AC57" ca="1">SalarioMensualProyectado('Empleados activos'!$B57,$G57,$D57, 'Empleados activos'!AC$1)</f>
        <v>3807168.203075245</v>
      </c>
      <c r="AD57" s="52" cm="1">
        <f t="array" aca="1" ref="AD57" ca="1">SalarioMensualProyectado('Empleados activos'!$B57,$G57,$D57, 'Empleados activos'!AD$1)</f>
        <v>3999810.9141508518</v>
      </c>
      <c r="AE57" s="52" cm="1">
        <f t="array" aca="1" ref="AE57" ca="1">SalarioMensualProyectado('Empleados activos'!$B57,$G57,$D57, 'Empleados activos'!AE$1)</f>
        <v>4202201.3464068854</v>
      </c>
      <c r="AF57" s="52" cm="1">
        <f t="array" aca="1" ref="AF57" ca="1">SalarioMensualProyectado('Empleados activos'!$B57,$G57,$D57, 'Empleados activos'!AF$1)</f>
        <v>4414832.7345350729</v>
      </c>
      <c r="AG57" s="52" cm="1">
        <f t="array" aca="1" ref="AG57" ca="1">SalarioMensualProyectado('Empleados activos'!$B57,$G57,$D57, 'Empleados activos'!AG$1)</f>
        <v>4638223.270902548</v>
      </c>
      <c r="AH57" s="52" cm="1">
        <f t="array" aca="1" ref="AH57" ca="1">SalarioMensualProyectado('Empleados activos'!$B57,$G57,$D57, 'Empleados activos'!AH$1)</f>
        <v>4872917.3684102176</v>
      </c>
      <c r="AI57" s="52" cm="1">
        <f t="array" aca="1" ref="AI57" ca="1">SalarioMensualProyectado('Empleados activos'!$B57,$G57,$D57, 'Empleados activos'!AI$1)</f>
        <v>5119486.9872517735</v>
      </c>
      <c r="AJ57" s="52" cm="1">
        <f t="array" aca="1" ref="AJ57" ca="1">SalarioMensualProyectado('Empleados activos'!$B57,$G57,$D57, 'Empleados activos'!AJ$1)</f>
        <v>5378533.0288067134</v>
      </c>
      <c r="AK57" s="52" cm="1">
        <f t="array" aca="1" ref="AK57" ca="1">SalarioMensualProyectado('Empleados activos'!$B57,$G57,$D57, 'Empleados activos'!AK$1)</f>
        <v>5650686.8000643328</v>
      </c>
      <c r="AL57" s="52" cm="1">
        <f t="array" aca="1" ref="AL57" ca="1">SalarioMensualProyectado('Empleados activos'!$B57,$G57,$D57, 'Empleados activos'!AL$1)</f>
        <v>5936611.5521475878</v>
      </c>
      <c r="AM57" s="52" cm="1">
        <f t="array" aca="1" ref="AM57" ca="1">SalarioMensualProyectado('Empleados activos'!$B57,$G57,$D57, 'Empleados activos'!AM$1)</f>
        <v>6237004.0966862561</v>
      </c>
      <c r="AN57" s="52" cm="1">
        <f t="array" aca="1" ref="AN57" ca="1">SalarioMensualProyectado('Empleados activos'!$B57,$G57,$D57, 'Empleados activos'!AN$1)</f>
        <v>0</v>
      </c>
      <c r="AO57" s="52" cm="1">
        <f t="array" aca="1" ref="AO57" ca="1">SalarioMensualProyectado('Empleados activos'!$B57,$G57,$D57, 'Empleados activos'!AO$1)</f>
        <v>0</v>
      </c>
      <c r="AP57" s="52" cm="1">
        <f t="array" aca="1" ref="AP57" ca="1">SalarioMensualProyectado('Empleados activos'!$B57,$G57,$D57, 'Empleados activos'!AP$1)</f>
        <v>0</v>
      </c>
      <c r="AQ57" s="52" cm="1">
        <f t="array" aca="1" ref="AQ57" ca="1">SalarioMensualProyectado('Empleados activos'!$B57,$G57,$D57, 'Empleados activos'!AQ$1)</f>
        <v>0</v>
      </c>
      <c r="AR57" s="52" cm="1">
        <f t="array" aca="1" ref="AR57" ca="1">SalarioMensualProyectado('Empleados activos'!$B57,$G57,$D57, 'Empleados activos'!AR$1)</f>
        <v>0</v>
      </c>
      <c r="AS57" s="52" cm="1">
        <f t="array" aca="1" ref="AS57" ca="1">SalarioMensualProyectado('Empleados activos'!$B57,$G57,$D57, 'Empleados activos'!AS$1)</f>
        <v>0</v>
      </c>
      <c r="AT57" s="52" cm="1">
        <f t="array" aca="1" ref="AT57" ca="1">SalarioMensualProyectado('Empleados activos'!$B57,$G57,$D57, 'Empleados activos'!AT$1)</f>
        <v>0</v>
      </c>
      <c r="AU57" s="52" cm="1">
        <f t="array" aca="1" ref="AU57" ca="1">SalarioMensualProyectado('Empleados activos'!$B57,$G57,$D57, 'Empleados activos'!AU$1)</f>
        <v>0</v>
      </c>
      <c r="AV57" s="52" cm="1">
        <f t="array" aca="1" ref="AV57" ca="1">SalarioMensualProyectado('Empleados activos'!$B57,$G57,$D57, 'Empleados activos'!AV$1)</f>
        <v>0</v>
      </c>
      <c r="AW57" s="52" cm="1">
        <f t="array" aca="1" ref="AW57" ca="1">SalarioMensualProyectado('Empleados activos'!$B57,$G57,$D57, 'Empleados activos'!AW$1)</f>
        <v>0</v>
      </c>
      <c r="AX57" s="52" cm="1">
        <f t="array" aca="1" ref="AX57" ca="1">SalarioMensualProyectado('Empleados activos'!$B57,$G57,$D57, 'Empleados activos'!AX$1)</f>
        <v>0</v>
      </c>
      <c r="AY57" s="52" cm="1">
        <f t="array" aca="1" ref="AY57" ca="1">SalarioMensualProyectado('Empleados activos'!$B57,$G57,$D57, 'Empleados activos'!AY$1)</f>
        <v>0</v>
      </c>
      <c r="AZ57" s="52" cm="1">
        <f t="array" aca="1" ref="AZ57" ca="1">SalarioMensualProyectado('Empleados activos'!$B57,$G57,$D57, 'Empleados activos'!AZ$1)</f>
        <v>0</v>
      </c>
      <c r="BA57" s="52" cm="1">
        <f t="array" aca="1" ref="BA57" ca="1">SalarioMensualProyectado('Empleados activos'!$B57,$G57,$D57, 'Empleados activos'!BA$1)</f>
        <v>0</v>
      </c>
      <c r="BB57" s="52" cm="1">
        <f t="array" aca="1" ref="BB57" ca="1">SalarioMensualProyectado('Empleados activos'!$B57,$G57,$D57, 'Empleados activos'!BB$1)</f>
        <v>0</v>
      </c>
      <c r="BC57" s="52" cm="1">
        <f t="array" aca="1" ref="BC57" ca="1">SalarioMensualProyectado('Empleados activos'!$B57,$G57,$D57, 'Empleados activos'!BC$1)</f>
        <v>0</v>
      </c>
      <c r="BD57" s="52" cm="1">
        <f t="array" aca="1" ref="BD57" ca="1">SalarioMensualProyectado('Empleados activos'!$B57,$G57,$D57, 'Empleados activos'!BD$1)</f>
        <v>0</v>
      </c>
      <c r="BE57" s="52" cm="1">
        <f t="array" aca="1" ref="BE57" ca="1">SalarioMensualProyectado('Empleados activos'!$B57,$G57,$D57, 'Empleados activos'!BE$1)</f>
        <v>0</v>
      </c>
      <c r="BF57" s="52" cm="1">
        <f t="array" aca="1" ref="BF57" ca="1">SalarioMensualProyectado('Empleados activos'!$B57,$G57,$D57, 'Empleados activos'!BF$1)</f>
        <v>0</v>
      </c>
      <c r="BG57" s="52" cm="1">
        <f t="array" aca="1" ref="BG57" ca="1">SalarioMensualProyectado('Empleados activos'!$B57,$G57,$D57, 'Empleados activos'!BG$1)</f>
        <v>0</v>
      </c>
      <c r="BH57" s="52" cm="1">
        <f t="array" aca="1" ref="BH57" ca="1">SalarioMensualProyectado('Empleados activos'!$B57,$G57,$D57, 'Empleados activos'!BH$1)</f>
        <v>0</v>
      </c>
      <c r="BI57" s="52" cm="1">
        <f t="array" aca="1" ref="BI57" ca="1">SalarioMensualProyectado('Empleados activos'!$B57,$G57,$D57, 'Empleados activos'!BI$1)</f>
        <v>0</v>
      </c>
      <c r="BJ57" s="52" cm="1">
        <f t="array" aca="1" ref="BJ57" ca="1">SalarioMensualProyectado('Empleados activos'!$B57,$G57,$D57, 'Empleados activos'!BJ$1)</f>
        <v>0</v>
      </c>
      <c r="BK57" s="52" cm="1">
        <f t="array" aca="1" ref="BK57" ca="1">SalarioMensualProyectado('Empleados activos'!$B57,$G57,$D57, 'Empleados activos'!BK$1)</f>
        <v>0</v>
      </c>
      <c r="BL57" s="52" cm="1">
        <f t="array" aca="1" ref="BL57" ca="1">SalarioMensualProyectado('Empleados activos'!$B57,$G57,$D57, 'Empleados activos'!BL$1)</f>
        <v>0</v>
      </c>
      <c r="BM57" s="52" cm="1">
        <f t="array" aca="1" ref="BM57" ca="1">SalarioMensualProyectado('Empleados activos'!$B57,$G57,$D57, 'Empleados activos'!BM$1)</f>
        <v>0</v>
      </c>
      <c r="BN57" s="52" cm="1">
        <f t="array" aca="1" ref="BN57" ca="1">SalarioMensualProyectado('Empleados activos'!$B57,$G57,$D57, 'Empleados activos'!BN$1)</f>
        <v>0</v>
      </c>
      <c r="BO57" s="52" cm="1">
        <f t="array" aca="1" ref="BO57" ca="1">SalarioMensualProyectado('Empleados activos'!$B57,$G57,$D57, 'Empleados activos'!BO$1)</f>
        <v>0</v>
      </c>
      <c r="BP57" s="52" cm="1">
        <f t="array" aca="1" ref="BP57" ca="1">SalarioMensualProyectado('Empleados activos'!$B57,$G57,$D57, 'Empleados activos'!BP$1)</f>
        <v>0</v>
      </c>
      <c r="BQ57" s="52" cm="1">
        <f t="array" aca="1" ref="BQ57" ca="1">SalarioMensualProyectado('Empleados activos'!$B57,$G57,$D57, 'Empleados activos'!BQ$1)</f>
        <v>0</v>
      </c>
      <c r="BR57" s="52" cm="1">
        <f t="array" aca="1" ref="BR57" ca="1">SalarioMensualProyectado('Empleados activos'!$B57,$G57,$D57, 'Empleados activos'!BR$1)</f>
        <v>0</v>
      </c>
      <c r="BS57" s="52" cm="1">
        <f t="array" aca="1" ref="BS57" ca="1">SalarioMensualProyectado('Empleados activos'!$B57,$G57,$D57, 'Empleados activos'!BS$1)</f>
        <v>0</v>
      </c>
      <c r="BT57" s="52" cm="1">
        <f t="array" aca="1" ref="BT57" ca="1">SalarioMensualProyectado('Empleados activos'!$B57,$G57,$D57, 'Empleados activos'!BT$1)</f>
        <v>0</v>
      </c>
      <c r="BU57" s="52" cm="1">
        <f t="array" aca="1" ref="BU57" ca="1">SalarioMensualProyectado('Empleados activos'!$B57,$G57,$D57, 'Empleados activos'!BU$1)</f>
        <v>0</v>
      </c>
      <c r="BV57" s="52" cm="1">
        <f t="array" aca="1" ref="BV57" ca="1">SalarioMensualProyectado('Empleados activos'!$B57,$G57,$D57, 'Empleados activos'!BV$1)</f>
        <v>0</v>
      </c>
      <c r="BW57" s="52" cm="1">
        <f t="array" aca="1" ref="BW57" ca="1">SalarioMensualProyectado('Empleados activos'!$B57,$G57,$D57, 'Empleados activos'!BW$1)</f>
        <v>0</v>
      </c>
      <c r="BX57" s="52" cm="1">
        <f t="array" aca="1" ref="BX57" ca="1">SalarioMensualProyectado('Empleados activos'!$B57,$G57,$D57, 'Empleados activos'!BX$1)</f>
        <v>0</v>
      </c>
      <c r="BY57" s="52" cm="1">
        <f t="array" aca="1" ref="BY57" ca="1">SalarioMensualProyectado('Empleados activos'!$B57,$G57,$D57, 'Empleados activos'!BY$1)</f>
        <v>0</v>
      </c>
      <c r="BZ57" s="52" cm="1">
        <f t="array" aca="1" ref="BZ57" ca="1">SalarioMensualProyectado('Empleados activos'!$B57,$G57,$D57, 'Empleados activos'!BZ$1)</f>
        <v>0</v>
      </c>
      <c r="CA57" s="52" cm="1">
        <f t="array" aca="1" ref="CA57" ca="1">SalarioMensualProyectado('Empleados activos'!$B57,$G57,$D57, 'Empleados activos'!CA$1)</f>
        <v>0</v>
      </c>
      <c r="CB57" s="52" cm="1">
        <f t="array" aca="1" ref="CB57" ca="1">SalarioMensualProyectado('Empleados activos'!$B57,$G57,$D57, 'Empleados activos'!CB$1)</f>
        <v>0</v>
      </c>
      <c r="CC57" s="52" cm="1">
        <f t="array" aca="1" ref="CC57" ca="1">SalarioMensualProyectado('Empleados activos'!$B57,$G57,$D57, 'Empleados activos'!CC$1)</f>
        <v>0</v>
      </c>
      <c r="CD57" s="52" cm="1">
        <f t="array" aca="1" ref="CD57" ca="1">SalarioMensualProyectado('Empleados activos'!$B57,$G57,$D57, 'Empleados activos'!CD$1)</f>
        <v>0</v>
      </c>
      <c r="CE57" s="52" cm="1">
        <f t="array" aca="1" ref="CE57" ca="1">SalarioMensualProyectado('Empleados activos'!$B57,$G57,$D57, 'Empleados activos'!CE$1)</f>
        <v>0</v>
      </c>
      <c r="CF57" s="52" cm="1">
        <f t="array" aca="1" ref="CF57" ca="1">SalarioMensualProyectado('Empleados activos'!$B57,$G57,$D57, 'Empleados activos'!CF$1)</f>
        <v>0</v>
      </c>
      <c r="CG57" s="52" cm="1">
        <f t="array" aca="1" ref="CG57" ca="1">SalarioMensualProyectado('Empleados activos'!$B57,$G57,$D57, 'Empleados activos'!CG$1)</f>
        <v>0</v>
      </c>
      <c r="CH57" s="52" cm="1">
        <f t="array" aca="1" ref="CH57" ca="1">SalarioMensualProyectado('Empleados activos'!$B57,$G57,$D57, 'Empleados activos'!CH$1)</f>
        <v>0</v>
      </c>
      <c r="CI57" s="52" cm="1">
        <f t="array" aca="1" ref="CI57" ca="1">SalarioMensualProyectado('Empleados activos'!$B57,$G57,$D57, 'Empleados activos'!CI$1)</f>
        <v>0</v>
      </c>
      <c r="CJ57" s="52" cm="1">
        <f t="array" aca="1" ref="CJ57" ca="1">SalarioMensualProyectado('Empleados activos'!$B57,$G57,$D57, 'Empleados activos'!CJ$1)</f>
        <v>0</v>
      </c>
      <c r="CK57" s="52" cm="1">
        <f t="array" aca="1" ref="CK57" ca="1">SalarioMensualProyectado('Empleados activos'!$B57,$G57,$D57, 'Empleados activos'!CK$1)</f>
        <v>0</v>
      </c>
      <c r="CL57" s="52" cm="1">
        <f t="array" aca="1" ref="CL57" ca="1">SalarioMensualProyectado('Empleados activos'!$B57,$G57,$D57, 'Empleados activos'!CL$1)</f>
        <v>0</v>
      </c>
      <c r="CM57" s="52" cm="1">
        <f t="array" aca="1" ref="CM57" ca="1">SalarioMensualProyectado('Empleados activos'!$B57,$G57,$D57, 'Empleados activos'!CM$1)</f>
        <v>0</v>
      </c>
      <c r="CN57" s="52" cm="1">
        <f t="array" aca="1" ref="CN57" ca="1">SalarioMensualProyectado('Empleados activos'!$B57,$G57,$D57, 'Empleados activos'!CN$1)</f>
        <v>0</v>
      </c>
      <c r="CO57" s="52" cm="1">
        <f t="array" aca="1" ref="CO57" ca="1">SalarioMensualProyectado('Empleados activos'!$B57,$G57,$D57, 'Empleados activos'!CO$1)</f>
        <v>0</v>
      </c>
      <c r="CP57" s="52" cm="1">
        <f t="array" aca="1" ref="CP57" ca="1">SalarioMensualProyectado('Empleados activos'!$B57,$G57,$D57, 'Empleados activos'!CP$1)</f>
        <v>0</v>
      </c>
      <c r="CQ57" s="52" cm="1">
        <f t="array" aca="1" ref="CQ57" ca="1">SalarioMensualProyectado('Empleados activos'!$B57,$G57,$D57, 'Empleados activos'!CQ$1)</f>
        <v>0</v>
      </c>
      <c r="CR57" s="52" cm="1">
        <f t="array" aca="1" ref="CR57" ca="1">SalarioMensualProyectado('Empleados activos'!$B57,$G57,$D57, 'Empleados activos'!CR$1)</f>
        <v>0</v>
      </c>
      <c r="CS57" s="52" cm="1">
        <f t="array" aca="1" ref="CS57" ca="1">SalarioMensualProyectado('Empleados activos'!$B57,$G57,$D57, 'Empleados activos'!CS$1)</f>
        <v>0</v>
      </c>
      <c r="CT57" s="52" cm="1">
        <f t="array" aca="1" ref="CT57" ca="1">SalarioMensualProyectado('Empleados activos'!$B57,$G57,$D57, 'Empleados activos'!CT$1)</f>
        <v>0</v>
      </c>
      <c r="CU57" s="52" cm="1">
        <f t="array" aca="1" ref="CU57" ca="1">SalarioMensualProyectado('Empleados activos'!$B57,$G57,$D57, 'Empleados activos'!CU$1)</f>
        <v>0</v>
      </c>
      <c r="CV57" s="52" cm="1">
        <f t="array" aca="1" ref="CV57" ca="1">SalarioMensualProyectado('Empleados activos'!$B57,$G57,$D57, 'Empleados activos'!CV$1)</f>
        <v>0</v>
      </c>
      <c r="CW57" s="52" cm="1">
        <f t="array" aca="1" ref="CW57" ca="1">SalarioMensualProyectado('Empleados activos'!$B57,$G57,$D57, 'Empleados activos'!CW$1)</f>
        <v>0</v>
      </c>
      <c r="CX57" s="52" cm="1">
        <f t="array" aca="1" ref="CX57" ca="1">SalarioMensualProyectado('Empleados activos'!$B57,$G57,$D57, 'Empleados activos'!CX$1)</f>
        <v>0</v>
      </c>
      <c r="CY57" s="52" cm="1">
        <f t="array" aca="1" ref="CY57" ca="1">SalarioMensualProyectado('Empleados activos'!$B57,$G57,$D57, 'Empleados activos'!CY$1)</f>
        <v>0</v>
      </c>
      <c r="CZ57" s="52" cm="1">
        <f t="array" aca="1" ref="CZ57" ca="1">SalarioMensualProyectado('Empleados activos'!$B57,$G57,$D57, 'Empleados activos'!CZ$1)</f>
        <v>0</v>
      </c>
      <c r="DA57" s="52" cm="1">
        <f t="array" aca="1" ref="DA57" ca="1">SalarioMensualProyectado('Empleados activos'!$B57,$G57,$D57, 'Empleados activos'!DA$1)</f>
        <v>0</v>
      </c>
      <c r="DB57" s="52" cm="1">
        <f t="array" aca="1" ref="DB57" ca="1">SalarioMensualProyectado('Empleados activos'!$B57,$G57,$D57, 'Empleados activos'!DB$1)</f>
        <v>0</v>
      </c>
      <c r="DC57" s="52" cm="1">
        <f t="array" aca="1" ref="DC57" ca="1">SalarioMensualProyectado('Empleados activos'!$B57,$G57,$D57, 'Empleados activos'!DC$1)</f>
        <v>0</v>
      </c>
    </row>
    <row r="58" spans="1:107" x14ac:dyDescent="0.3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>
        <v>55.300534903292863</v>
      </c>
      <c r="G58" s="12" cm="1">
        <f t="array" aca="1" ref="G58" ca="1">edadCalc(E58)</f>
        <v>34</v>
      </c>
      <c r="K58" s="25"/>
      <c r="L58" s="52" cm="1">
        <f t="array" aca="1" ref="L58" ca="1">SalarioMensualProyectado('Empleados activos'!$B58,$G58,$D58, 'Empleados activos'!L$1)</f>
        <v>776500.5</v>
      </c>
      <c r="M58" s="52" cm="1">
        <f t="array" aca="1" ref="M58" ca="1">SalarioMensualProyectado('Empleados activos'!$B58,$G58,$D58, 'Empleados activos'!M$1)</f>
        <v>815791.4253</v>
      </c>
      <c r="N58" s="52" cm="1">
        <f t="array" aca="1" ref="N58" ca="1">SalarioMensualProyectado('Empleados activos'!$B58,$G58,$D58, 'Empleados activos'!N$1)</f>
        <v>857070.47142017994</v>
      </c>
      <c r="O58" s="52" cm="1">
        <f t="array" aca="1" ref="O58" ca="1">SalarioMensualProyectado('Empleados activos'!$B58,$G58,$D58, 'Empleados activos'!O$1)</f>
        <v>900438.23727404105</v>
      </c>
      <c r="P58" s="52" cm="1">
        <f t="array" aca="1" ref="P58" ca="1">SalarioMensualProyectado('Empleados activos'!$B58,$G58,$D58, 'Empleados activos'!P$1)</f>
        <v>946000.41208010749</v>
      </c>
      <c r="Q58" s="52" cm="1">
        <f t="array" aca="1" ref="Q58" ca="1">SalarioMensualProyectado('Empleados activos'!$B58,$G58,$D58, 'Empleados activos'!Q$1)</f>
        <v>993868.03293136088</v>
      </c>
      <c r="R58" s="52" cm="1">
        <f t="array" aca="1" ref="R58" ca="1">SalarioMensualProyectado('Empleados activos'!$B58,$G58,$D58, 'Empleados activos'!R$1)</f>
        <v>1044157.7553976879</v>
      </c>
      <c r="S58" s="52" cm="1">
        <f t="array" aca="1" ref="S58" ca="1">SalarioMensualProyectado('Empleados activos'!$B58,$G58,$D58, 'Empleados activos'!S$1)</f>
        <v>1096992.1378208108</v>
      </c>
      <c r="T58" s="52" cm="1">
        <f t="array" aca="1" ref="T58" ca="1">SalarioMensualProyectado('Empleados activos'!$B58,$G58,$D58, 'Empleados activos'!T$1)</f>
        <v>1152499.9399945438</v>
      </c>
      <c r="U58" s="52" cm="1">
        <f t="array" aca="1" ref="U58" ca="1">SalarioMensualProyectado('Empleados activos'!$B58,$G58,$D58, 'Empleados activos'!U$1)</f>
        <v>1210816.4369582676</v>
      </c>
      <c r="V58" s="52" cm="1">
        <f t="array" aca="1" ref="V58" ca="1">SalarioMensualProyectado('Empleados activos'!$B58,$G58,$D58, 'Empleados activos'!V$1)</f>
        <v>1272083.7486683559</v>
      </c>
      <c r="W58" s="52" cm="1">
        <f t="array" aca="1" ref="W58" ca="1">SalarioMensualProyectado('Empleados activos'!$B58,$G58,$D58, 'Empleados activos'!W$1)</f>
        <v>1336451.1863509747</v>
      </c>
      <c r="X58" s="52" cm="1">
        <f t="array" aca="1" ref="X58" ca="1">SalarioMensualProyectado('Empleados activos'!$B58,$G58,$D58, 'Empleados activos'!X$1)</f>
        <v>1404075.6163803339</v>
      </c>
      <c r="Y58" s="52" cm="1">
        <f t="array" aca="1" ref="Y58" ca="1">SalarioMensualProyectado('Empleados activos'!$B58,$G58,$D58, 'Empleados activos'!Y$1)</f>
        <v>1475121.8425691789</v>
      </c>
      <c r="Z58" s="52" cm="1">
        <f t="array" aca="1" ref="Z58" ca="1">SalarioMensualProyectado('Empleados activos'!$B58,$G58,$D58, 'Empleados activos'!Z$1)</f>
        <v>1549763.0078031793</v>
      </c>
      <c r="AA58" s="52" cm="1">
        <f t="array" aca="1" ref="AA58" ca="1">SalarioMensualProyectado('Empleados activos'!$B58,$G58,$D58, 'Empleados activos'!AA$1)</f>
        <v>1628181.0159980203</v>
      </c>
      <c r="AB58" s="52" cm="1">
        <f t="array" aca="1" ref="AB58" ca="1">SalarioMensualProyectado('Empleados activos'!$B58,$G58,$D58, 'Empleados activos'!AB$1)</f>
        <v>1710566.9754075198</v>
      </c>
      <c r="AC58" s="52" cm="1">
        <f t="array" aca="1" ref="AC58" ca="1">SalarioMensualProyectado('Empleados activos'!$B58,$G58,$D58, 'Empleados activos'!AC$1)</f>
        <v>1797121.6643631405</v>
      </c>
      <c r="AD58" s="52" cm="1">
        <f t="array" aca="1" ref="AD58" ca="1">SalarioMensualProyectado('Empleados activos'!$B58,$G58,$D58, 'Empleados activos'!AD$1)</f>
        <v>1888056.020579915</v>
      </c>
      <c r="AE58" s="52" cm="1">
        <f t="array" aca="1" ref="AE58" ca="1">SalarioMensualProyectado('Empleados activos'!$B58,$G58,$D58, 'Empleados activos'!AE$1)</f>
        <v>1983591.6552212588</v>
      </c>
      <c r="AF58" s="52" cm="1">
        <f t="array" aca="1" ref="AF58" ca="1">SalarioMensualProyectado('Empleados activos'!$B58,$G58,$D58, 'Empleados activos'!AF$1)</f>
        <v>2083961.3929754545</v>
      </c>
      <c r="AG58" s="52" cm="1">
        <f t="array" aca="1" ref="AG58" ca="1">SalarioMensualProyectado('Empleados activos'!$B58,$G58,$D58, 'Empleados activos'!AG$1)</f>
        <v>2189409.8394600125</v>
      </c>
      <c r="AH58" s="52" cm="1">
        <f t="array" aca="1" ref="AH58" ca="1">SalarioMensualProyectado('Empleados activos'!$B58,$G58,$D58, 'Empleados activos'!AH$1)</f>
        <v>2300193.9773366894</v>
      </c>
      <c r="AI58" s="52" cm="1">
        <f t="array" aca="1" ref="AI58" ca="1">SalarioMensualProyectado('Empleados activos'!$B58,$G58,$D58, 'Empleados activos'!AI$1)</f>
        <v>2416583.7925899257</v>
      </c>
      <c r="AJ58" s="52" cm="1">
        <f t="array" aca="1" ref="AJ58" ca="1">SalarioMensualProyectado('Empleados activos'!$B58,$G58,$D58, 'Empleados activos'!AJ$1)</f>
        <v>2538862.9324949756</v>
      </c>
      <c r="AK58" s="52" cm="1">
        <f t="array" aca="1" ref="AK58" ca="1">SalarioMensualProyectado('Empleados activos'!$B58,$G58,$D58, 'Empleados activos'!AK$1)</f>
        <v>2667329.3968792213</v>
      </c>
      <c r="AL58" s="52" cm="1">
        <f t="array" aca="1" ref="AL58" ca="1">SalarioMensualProyectado('Empleados activos'!$B58,$G58,$D58, 'Empleados activos'!AL$1)</f>
        <v>2802296.2643613098</v>
      </c>
      <c r="AM58" s="52" cm="1">
        <f t="array" aca="1" ref="AM58" ca="1">SalarioMensualProyectado('Empleados activos'!$B58,$G58,$D58, 'Empleados activos'!AM$1)</f>
        <v>2944092.4553379919</v>
      </c>
      <c r="AN58" s="52" cm="1">
        <f t="array" aca="1" ref="AN58" ca="1">SalarioMensualProyectado('Empleados activos'!$B58,$G58,$D58, 'Empleados activos'!AN$1)</f>
        <v>3093063.5335780946</v>
      </c>
      <c r="AO58" s="52" cm="1">
        <f t="array" aca="1" ref="AO58" ca="1">SalarioMensualProyectado('Empleados activos'!$B58,$G58,$D58, 'Empleados activos'!AO$1)</f>
        <v>0</v>
      </c>
      <c r="AP58" s="52" cm="1">
        <f t="array" aca="1" ref="AP58" ca="1">SalarioMensualProyectado('Empleados activos'!$B58,$G58,$D58, 'Empleados activos'!AP$1)</f>
        <v>0</v>
      </c>
      <c r="AQ58" s="52" cm="1">
        <f t="array" aca="1" ref="AQ58" ca="1">SalarioMensualProyectado('Empleados activos'!$B58,$G58,$D58, 'Empleados activos'!AQ$1)</f>
        <v>0</v>
      </c>
      <c r="AR58" s="52" cm="1">
        <f t="array" aca="1" ref="AR58" ca="1">SalarioMensualProyectado('Empleados activos'!$B58,$G58,$D58, 'Empleados activos'!AR$1)</f>
        <v>0</v>
      </c>
      <c r="AS58" s="52" cm="1">
        <f t="array" aca="1" ref="AS58" ca="1">SalarioMensualProyectado('Empleados activos'!$B58,$G58,$D58, 'Empleados activos'!AS$1)</f>
        <v>0</v>
      </c>
      <c r="AT58" s="52" cm="1">
        <f t="array" aca="1" ref="AT58" ca="1">SalarioMensualProyectado('Empleados activos'!$B58,$G58,$D58, 'Empleados activos'!AT$1)</f>
        <v>0</v>
      </c>
      <c r="AU58" s="52" cm="1">
        <f t="array" aca="1" ref="AU58" ca="1">SalarioMensualProyectado('Empleados activos'!$B58,$G58,$D58, 'Empleados activos'!AU$1)</f>
        <v>0</v>
      </c>
      <c r="AV58" s="52" cm="1">
        <f t="array" aca="1" ref="AV58" ca="1">SalarioMensualProyectado('Empleados activos'!$B58,$G58,$D58, 'Empleados activos'!AV$1)</f>
        <v>0</v>
      </c>
      <c r="AW58" s="52" cm="1">
        <f t="array" aca="1" ref="AW58" ca="1">SalarioMensualProyectado('Empleados activos'!$B58,$G58,$D58, 'Empleados activos'!AW$1)</f>
        <v>0</v>
      </c>
      <c r="AX58" s="52" cm="1">
        <f t="array" aca="1" ref="AX58" ca="1">SalarioMensualProyectado('Empleados activos'!$B58,$G58,$D58, 'Empleados activos'!AX$1)</f>
        <v>0</v>
      </c>
      <c r="AY58" s="52" cm="1">
        <f t="array" aca="1" ref="AY58" ca="1">SalarioMensualProyectado('Empleados activos'!$B58,$G58,$D58, 'Empleados activos'!AY$1)</f>
        <v>0</v>
      </c>
      <c r="AZ58" s="52" cm="1">
        <f t="array" aca="1" ref="AZ58" ca="1">SalarioMensualProyectado('Empleados activos'!$B58,$G58,$D58, 'Empleados activos'!AZ$1)</f>
        <v>0</v>
      </c>
      <c r="BA58" s="52" cm="1">
        <f t="array" aca="1" ref="BA58" ca="1">SalarioMensualProyectado('Empleados activos'!$B58,$G58,$D58, 'Empleados activos'!BA$1)</f>
        <v>0</v>
      </c>
      <c r="BB58" s="52" cm="1">
        <f t="array" aca="1" ref="BB58" ca="1">SalarioMensualProyectado('Empleados activos'!$B58,$G58,$D58, 'Empleados activos'!BB$1)</f>
        <v>0</v>
      </c>
      <c r="BC58" s="52" cm="1">
        <f t="array" aca="1" ref="BC58" ca="1">SalarioMensualProyectado('Empleados activos'!$B58,$G58,$D58, 'Empleados activos'!BC$1)</f>
        <v>0</v>
      </c>
      <c r="BD58" s="52" cm="1">
        <f t="array" aca="1" ref="BD58" ca="1">SalarioMensualProyectado('Empleados activos'!$B58,$G58,$D58, 'Empleados activos'!BD$1)</f>
        <v>0</v>
      </c>
      <c r="BE58" s="52" cm="1">
        <f t="array" aca="1" ref="BE58" ca="1">SalarioMensualProyectado('Empleados activos'!$B58,$G58,$D58, 'Empleados activos'!BE$1)</f>
        <v>0</v>
      </c>
      <c r="BF58" s="52" cm="1">
        <f t="array" aca="1" ref="BF58" ca="1">SalarioMensualProyectado('Empleados activos'!$B58,$G58,$D58, 'Empleados activos'!BF$1)</f>
        <v>0</v>
      </c>
      <c r="BG58" s="52" cm="1">
        <f t="array" aca="1" ref="BG58" ca="1">SalarioMensualProyectado('Empleados activos'!$B58,$G58,$D58, 'Empleados activos'!BG$1)</f>
        <v>0</v>
      </c>
      <c r="BH58" s="52" cm="1">
        <f t="array" aca="1" ref="BH58" ca="1">SalarioMensualProyectado('Empleados activos'!$B58,$G58,$D58, 'Empleados activos'!BH$1)</f>
        <v>0</v>
      </c>
      <c r="BI58" s="52" cm="1">
        <f t="array" aca="1" ref="BI58" ca="1">SalarioMensualProyectado('Empleados activos'!$B58,$G58,$D58, 'Empleados activos'!BI$1)</f>
        <v>0</v>
      </c>
      <c r="BJ58" s="52" cm="1">
        <f t="array" aca="1" ref="BJ58" ca="1">SalarioMensualProyectado('Empleados activos'!$B58,$G58,$D58, 'Empleados activos'!BJ$1)</f>
        <v>0</v>
      </c>
      <c r="BK58" s="52" cm="1">
        <f t="array" aca="1" ref="BK58" ca="1">SalarioMensualProyectado('Empleados activos'!$B58,$G58,$D58, 'Empleados activos'!BK$1)</f>
        <v>0</v>
      </c>
      <c r="BL58" s="52" cm="1">
        <f t="array" aca="1" ref="BL58" ca="1">SalarioMensualProyectado('Empleados activos'!$B58,$G58,$D58, 'Empleados activos'!BL$1)</f>
        <v>0</v>
      </c>
      <c r="BM58" s="52" cm="1">
        <f t="array" aca="1" ref="BM58" ca="1">SalarioMensualProyectado('Empleados activos'!$B58,$G58,$D58, 'Empleados activos'!BM$1)</f>
        <v>0</v>
      </c>
      <c r="BN58" s="52" cm="1">
        <f t="array" aca="1" ref="BN58" ca="1">SalarioMensualProyectado('Empleados activos'!$B58,$G58,$D58, 'Empleados activos'!BN$1)</f>
        <v>0</v>
      </c>
      <c r="BO58" s="52" cm="1">
        <f t="array" aca="1" ref="BO58" ca="1">SalarioMensualProyectado('Empleados activos'!$B58,$G58,$D58, 'Empleados activos'!BO$1)</f>
        <v>0</v>
      </c>
      <c r="BP58" s="52" cm="1">
        <f t="array" aca="1" ref="BP58" ca="1">SalarioMensualProyectado('Empleados activos'!$B58,$G58,$D58, 'Empleados activos'!BP$1)</f>
        <v>0</v>
      </c>
      <c r="BQ58" s="52" cm="1">
        <f t="array" aca="1" ref="BQ58" ca="1">SalarioMensualProyectado('Empleados activos'!$B58,$G58,$D58, 'Empleados activos'!BQ$1)</f>
        <v>0</v>
      </c>
      <c r="BR58" s="52" cm="1">
        <f t="array" aca="1" ref="BR58" ca="1">SalarioMensualProyectado('Empleados activos'!$B58,$G58,$D58, 'Empleados activos'!BR$1)</f>
        <v>0</v>
      </c>
      <c r="BS58" s="52" cm="1">
        <f t="array" aca="1" ref="BS58" ca="1">SalarioMensualProyectado('Empleados activos'!$B58,$G58,$D58, 'Empleados activos'!BS$1)</f>
        <v>0</v>
      </c>
      <c r="BT58" s="52" cm="1">
        <f t="array" aca="1" ref="BT58" ca="1">SalarioMensualProyectado('Empleados activos'!$B58,$G58,$D58, 'Empleados activos'!BT$1)</f>
        <v>0</v>
      </c>
      <c r="BU58" s="52" cm="1">
        <f t="array" aca="1" ref="BU58" ca="1">SalarioMensualProyectado('Empleados activos'!$B58,$G58,$D58, 'Empleados activos'!BU$1)</f>
        <v>0</v>
      </c>
      <c r="BV58" s="52" cm="1">
        <f t="array" aca="1" ref="BV58" ca="1">SalarioMensualProyectado('Empleados activos'!$B58,$G58,$D58, 'Empleados activos'!BV$1)</f>
        <v>0</v>
      </c>
      <c r="BW58" s="52" cm="1">
        <f t="array" aca="1" ref="BW58" ca="1">SalarioMensualProyectado('Empleados activos'!$B58,$G58,$D58, 'Empleados activos'!BW$1)</f>
        <v>0</v>
      </c>
      <c r="BX58" s="52" cm="1">
        <f t="array" aca="1" ref="BX58" ca="1">SalarioMensualProyectado('Empleados activos'!$B58,$G58,$D58, 'Empleados activos'!BX$1)</f>
        <v>0</v>
      </c>
      <c r="BY58" s="52" cm="1">
        <f t="array" aca="1" ref="BY58" ca="1">SalarioMensualProyectado('Empleados activos'!$B58,$G58,$D58, 'Empleados activos'!BY$1)</f>
        <v>0</v>
      </c>
      <c r="BZ58" s="52" cm="1">
        <f t="array" aca="1" ref="BZ58" ca="1">SalarioMensualProyectado('Empleados activos'!$B58,$G58,$D58, 'Empleados activos'!BZ$1)</f>
        <v>0</v>
      </c>
      <c r="CA58" s="52" cm="1">
        <f t="array" aca="1" ref="CA58" ca="1">SalarioMensualProyectado('Empleados activos'!$B58,$G58,$D58, 'Empleados activos'!CA$1)</f>
        <v>0</v>
      </c>
      <c r="CB58" s="52" cm="1">
        <f t="array" aca="1" ref="CB58" ca="1">SalarioMensualProyectado('Empleados activos'!$B58,$G58,$D58, 'Empleados activos'!CB$1)</f>
        <v>0</v>
      </c>
      <c r="CC58" s="52" cm="1">
        <f t="array" aca="1" ref="CC58" ca="1">SalarioMensualProyectado('Empleados activos'!$B58,$G58,$D58, 'Empleados activos'!CC$1)</f>
        <v>0</v>
      </c>
      <c r="CD58" s="52" cm="1">
        <f t="array" aca="1" ref="CD58" ca="1">SalarioMensualProyectado('Empleados activos'!$B58,$G58,$D58, 'Empleados activos'!CD$1)</f>
        <v>0</v>
      </c>
      <c r="CE58" s="52" cm="1">
        <f t="array" aca="1" ref="CE58" ca="1">SalarioMensualProyectado('Empleados activos'!$B58,$G58,$D58, 'Empleados activos'!CE$1)</f>
        <v>0</v>
      </c>
      <c r="CF58" s="52" cm="1">
        <f t="array" aca="1" ref="CF58" ca="1">SalarioMensualProyectado('Empleados activos'!$B58,$G58,$D58, 'Empleados activos'!CF$1)</f>
        <v>0</v>
      </c>
      <c r="CG58" s="52" cm="1">
        <f t="array" aca="1" ref="CG58" ca="1">SalarioMensualProyectado('Empleados activos'!$B58,$G58,$D58, 'Empleados activos'!CG$1)</f>
        <v>0</v>
      </c>
      <c r="CH58" s="52" cm="1">
        <f t="array" aca="1" ref="CH58" ca="1">SalarioMensualProyectado('Empleados activos'!$B58,$G58,$D58, 'Empleados activos'!CH$1)</f>
        <v>0</v>
      </c>
      <c r="CI58" s="52" cm="1">
        <f t="array" aca="1" ref="CI58" ca="1">SalarioMensualProyectado('Empleados activos'!$B58,$G58,$D58, 'Empleados activos'!CI$1)</f>
        <v>0</v>
      </c>
      <c r="CJ58" s="52" cm="1">
        <f t="array" aca="1" ref="CJ58" ca="1">SalarioMensualProyectado('Empleados activos'!$B58,$G58,$D58, 'Empleados activos'!CJ$1)</f>
        <v>0</v>
      </c>
      <c r="CK58" s="52" cm="1">
        <f t="array" aca="1" ref="CK58" ca="1">SalarioMensualProyectado('Empleados activos'!$B58,$G58,$D58, 'Empleados activos'!CK$1)</f>
        <v>0</v>
      </c>
      <c r="CL58" s="52" cm="1">
        <f t="array" aca="1" ref="CL58" ca="1">SalarioMensualProyectado('Empleados activos'!$B58,$G58,$D58, 'Empleados activos'!CL$1)</f>
        <v>0</v>
      </c>
      <c r="CM58" s="52" cm="1">
        <f t="array" aca="1" ref="CM58" ca="1">SalarioMensualProyectado('Empleados activos'!$B58,$G58,$D58, 'Empleados activos'!CM$1)</f>
        <v>0</v>
      </c>
      <c r="CN58" s="52" cm="1">
        <f t="array" aca="1" ref="CN58" ca="1">SalarioMensualProyectado('Empleados activos'!$B58,$G58,$D58, 'Empleados activos'!CN$1)</f>
        <v>0</v>
      </c>
      <c r="CO58" s="52" cm="1">
        <f t="array" aca="1" ref="CO58" ca="1">SalarioMensualProyectado('Empleados activos'!$B58,$G58,$D58, 'Empleados activos'!CO$1)</f>
        <v>0</v>
      </c>
      <c r="CP58" s="52" cm="1">
        <f t="array" aca="1" ref="CP58" ca="1">SalarioMensualProyectado('Empleados activos'!$B58,$G58,$D58, 'Empleados activos'!CP$1)</f>
        <v>0</v>
      </c>
      <c r="CQ58" s="52" cm="1">
        <f t="array" aca="1" ref="CQ58" ca="1">SalarioMensualProyectado('Empleados activos'!$B58,$G58,$D58, 'Empleados activos'!CQ$1)</f>
        <v>0</v>
      </c>
      <c r="CR58" s="52" cm="1">
        <f t="array" aca="1" ref="CR58" ca="1">SalarioMensualProyectado('Empleados activos'!$B58,$G58,$D58, 'Empleados activos'!CR$1)</f>
        <v>0</v>
      </c>
      <c r="CS58" s="52" cm="1">
        <f t="array" aca="1" ref="CS58" ca="1">SalarioMensualProyectado('Empleados activos'!$B58,$G58,$D58, 'Empleados activos'!CS$1)</f>
        <v>0</v>
      </c>
      <c r="CT58" s="52" cm="1">
        <f t="array" aca="1" ref="CT58" ca="1">SalarioMensualProyectado('Empleados activos'!$B58,$G58,$D58, 'Empleados activos'!CT$1)</f>
        <v>0</v>
      </c>
      <c r="CU58" s="52" cm="1">
        <f t="array" aca="1" ref="CU58" ca="1">SalarioMensualProyectado('Empleados activos'!$B58,$G58,$D58, 'Empleados activos'!CU$1)</f>
        <v>0</v>
      </c>
      <c r="CV58" s="52" cm="1">
        <f t="array" aca="1" ref="CV58" ca="1">SalarioMensualProyectado('Empleados activos'!$B58,$G58,$D58, 'Empleados activos'!CV$1)</f>
        <v>0</v>
      </c>
      <c r="CW58" s="52" cm="1">
        <f t="array" aca="1" ref="CW58" ca="1">SalarioMensualProyectado('Empleados activos'!$B58,$G58,$D58, 'Empleados activos'!CW$1)</f>
        <v>0</v>
      </c>
      <c r="CX58" s="52" cm="1">
        <f t="array" aca="1" ref="CX58" ca="1">SalarioMensualProyectado('Empleados activos'!$B58,$G58,$D58, 'Empleados activos'!CX$1)</f>
        <v>0</v>
      </c>
      <c r="CY58" s="52" cm="1">
        <f t="array" aca="1" ref="CY58" ca="1">SalarioMensualProyectado('Empleados activos'!$B58,$G58,$D58, 'Empleados activos'!CY$1)</f>
        <v>0</v>
      </c>
      <c r="CZ58" s="52" cm="1">
        <f t="array" aca="1" ref="CZ58" ca="1">SalarioMensualProyectado('Empleados activos'!$B58,$G58,$D58, 'Empleados activos'!CZ$1)</f>
        <v>0</v>
      </c>
      <c r="DA58" s="52" cm="1">
        <f t="array" aca="1" ref="DA58" ca="1">SalarioMensualProyectado('Empleados activos'!$B58,$G58,$D58, 'Empleados activos'!DA$1)</f>
        <v>0</v>
      </c>
      <c r="DB58" s="52" cm="1">
        <f t="array" aca="1" ref="DB58" ca="1">SalarioMensualProyectado('Empleados activos'!$B58,$G58,$D58, 'Empleados activos'!DB$1)</f>
        <v>0</v>
      </c>
      <c r="DC58" s="52" cm="1">
        <f t="array" aca="1" ref="DC58" ca="1">SalarioMensualProyectado('Empleados activos'!$B58,$G58,$D58, 'Empleados activos'!DC$1)</f>
        <v>0</v>
      </c>
    </row>
    <row r="59" spans="1:107" x14ac:dyDescent="0.3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>
        <v>49.484228029380745</v>
      </c>
      <c r="G59" s="12" cm="1">
        <f t="array" aca="1" ref="G59" ca="1">edadCalc(E59)</f>
        <v>35</v>
      </c>
      <c r="K59" s="25"/>
      <c r="L59" s="52" cm="1">
        <f t="array" aca="1" ref="L59" ca="1">SalarioMensualProyectado('Empleados activos'!$B59,$G59,$D59, 'Empleados activos'!L$1)</f>
        <v>802866</v>
      </c>
      <c r="M59" s="52" cm="1">
        <f t="array" aca="1" ref="M59" ca="1">SalarioMensualProyectado('Empleados activos'!$B59,$G59,$D59, 'Empleados activos'!M$1)</f>
        <v>843491.0196</v>
      </c>
      <c r="N59" s="52" cm="1">
        <f t="array" aca="1" ref="N59" ca="1">SalarioMensualProyectado('Empleados activos'!$B59,$G59,$D59, 'Empleados activos'!N$1)</f>
        <v>886171.66519175994</v>
      </c>
      <c r="O59" s="52" cm="1">
        <f t="array" aca="1" ref="O59" ca="1">SalarioMensualProyectado('Empleados activos'!$B59,$G59,$D59, 'Empleados activos'!O$1)</f>
        <v>931011.95145046304</v>
      </c>
      <c r="P59" s="52" cm="1">
        <f t="array" aca="1" ref="P59" ca="1">SalarioMensualProyectado('Empleados activos'!$B59,$G59,$D59, 'Empleados activos'!P$1)</f>
        <v>978121.15619385638</v>
      </c>
      <c r="Q59" s="52" cm="1">
        <f t="array" aca="1" ref="Q59" ca="1">SalarioMensualProyectado('Empleados activos'!$B59,$G59,$D59, 'Empleados activos'!Q$1)</f>
        <v>1027614.0866972655</v>
      </c>
      <c r="R59" s="52" cm="1">
        <f t="array" aca="1" ref="R59" ca="1">SalarioMensualProyectado('Empleados activos'!$B59,$G59,$D59, 'Empleados activos'!R$1)</f>
        <v>1079611.3594841473</v>
      </c>
      <c r="S59" s="52" cm="1">
        <f t="array" aca="1" ref="S59" ca="1">SalarioMensualProyectado('Empleados activos'!$B59,$G59,$D59, 'Empleados activos'!S$1)</f>
        <v>1134239.6942740451</v>
      </c>
      <c r="T59" s="52" cm="1">
        <f t="array" aca="1" ref="T59" ca="1">SalarioMensualProyectado('Empleados activos'!$B59,$G59,$D59, 'Empleados activos'!T$1)</f>
        <v>1191632.2228043117</v>
      </c>
      <c r="U59" s="52" cm="1">
        <f t="array" aca="1" ref="U59" ca="1">SalarioMensualProyectado('Empleados activos'!$B59,$G59,$D59, 'Empleados activos'!U$1)</f>
        <v>1251928.8132782099</v>
      </c>
      <c r="V59" s="52" cm="1">
        <f t="array" aca="1" ref="V59" ca="1">SalarioMensualProyectado('Empleados activos'!$B59,$G59,$D59, 'Empleados activos'!V$1)</f>
        <v>1315276.411230087</v>
      </c>
      <c r="W59" s="52" cm="1">
        <f t="array" aca="1" ref="W59" ca="1">SalarioMensualProyectado('Empleados activos'!$B59,$G59,$D59, 'Empleados activos'!W$1)</f>
        <v>1381829.3976383295</v>
      </c>
      <c r="X59" s="52" cm="1">
        <f t="array" aca="1" ref="X59" ca="1">SalarioMensualProyectado('Empleados activos'!$B59,$G59,$D59, 'Empleados activos'!X$1)</f>
        <v>1451749.9651588288</v>
      </c>
      <c r="Y59" s="52" cm="1">
        <f t="array" aca="1" ref="Y59" ca="1">SalarioMensualProyectado('Empleados activos'!$B59,$G59,$D59, 'Empleados activos'!Y$1)</f>
        <v>1525208.5133958657</v>
      </c>
      <c r="Z59" s="52" cm="1">
        <f t="array" aca="1" ref="Z59" ca="1">SalarioMensualProyectado('Empleados activos'!$B59,$G59,$D59, 'Empleados activos'!Z$1)</f>
        <v>1602384.0641736963</v>
      </c>
      <c r="AA59" s="52" cm="1">
        <f t="array" aca="1" ref="AA59" ca="1">SalarioMensualProyectado('Empleados activos'!$B59,$G59,$D59, 'Empleados activos'!AA$1)</f>
        <v>1683464.6978208856</v>
      </c>
      <c r="AB59" s="52" cm="1">
        <f t="array" aca="1" ref="AB59" ca="1">SalarioMensualProyectado('Empleados activos'!$B59,$G59,$D59, 'Empleados activos'!AB$1)</f>
        <v>1768648.0115306221</v>
      </c>
      <c r="AC59" s="52" cm="1">
        <f t="array" aca="1" ref="AC59" ca="1">SalarioMensualProyectado('Empleados activos'!$B59,$G59,$D59, 'Empleados activos'!AC$1)</f>
        <v>1858141.6009140715</v>
      </c>
      <c r="AD59" s="52" cm="1">
        <f t="array" aca="1" ref="AD59" ca="1">SalarioMensualProyectado('Empleados activos'!$B59,$G59,$D59, 'Empleados activos'!AD$1)</f>
        <v>1952163.5659203234</v>
      </c>
      <c r="AE59" s="52" cm="1">
        <f t="array" aca="1" ref="AE59" ca="1">SalarioMensualProyectado('Empleados activos'!$B59,$G59,$D59, 'Empleados activos'!AE$1)</f>
        <v>2050943.0423558918</v>
      </c>
      <c r="AF59" s="52" cm="1">
        <f t="array" aca="1" ref="AF59" ca="1">SalarioMensualProyectado('Empleados activos'!$B59,$G59,$D59, 'Empleados activos'!AF$1)</f>
        <v>2154720.7602991001</v>
      </c>
      <c r="AG59" s="52" cm="1">
        <f t="array" aca="1" ref="AG59" ca="1">SalarioMensualProyectado('Empleados activos'!$B59,$G59,$D59, 'Empleados activos'!AG$1)</f>
        <v>2263749.6307702344</v>
      </c>
      <c r="AH59" s="52" cm="1">
        <f t="array" aca="1" ref="AH59" ca="1">SalarioMensualProyectado('Empleados activos'!$B59,$G59,$D59, 'Empleados activos'!AH$1)</f>
        <v>2378295.3620872083</v>
      </c>
      <c r="AI59" s="52" cm="1">
        <f t="array" aca="1" ref="AI59" ca="1">SalarioMensualProyectado('Empleados activos'!$B59,$G59,$D59, 'Empleados activos'!AI$1)</f>
        <v>2498637.1074088211</v>
      </c>
      <c r="AJ59" s="52" cm="1">
        <f t="array" aca="1" ref="AJ59" ca="1">SalarioMensualProyectado('Empleados activos'!$B59,$G59,$D59, 'Empleados activos'!AJ$1)</f>
        <v>2625068.1450437075</v>
      </c>
      <c r="AK59" s="52" cm="1">
        <f t="array" aca="1" ref="AK59" ca="1">SalarioMensualProyectado('Empleados activos'!$B59,$G59,$D59, 'Empleados activos'!AK$1)</f>
        <v>2757896.5931829186</v>
      </c>
      <c r="AL59" s="52" cm="1">
        <f t="array" aca="1" ref="AL59" ca="1">SalarioMensualProyectado('Empleados activos'!$B59,$G59,$D59, 'Empleados activos'!AL$1)</f>
        <v>2897446.1607979746</v>
      </c>
      <c r="AM59" s="52" cm="1">
        <f t="array" aca="1" ref="AM59" ca="1">SalarioMensualProyectado('Empleados activos'!$B59,$G59,$D59, 'Empleados activos'!AM$1)</f>
        <v>3044056.9365343517</v>
      </c>
      <c r="AN59" s="52" cm="1">
        <f t="array" aca="1" ref="AN59" ca="1">SalarioMensualProyectado('Empleados activos'!$B59,$G59,$D59, 'Empleados activos'!AN$1)</f>
        <v>3198086.21752299</v>
      </c>
      <c r="AO59" s="52" cm="1">
        <f t="array" aca="1" ref="AO59" ca="1">SalarioMensualProyectado('Empleados activos'!$B59,$G59,$D59, 'Empleados activos'!AO$1)</f>
        <v>3359909.380129653</v>
      </c>
      <c r="AP59" s="52" cm="1">
        <f t="array" aca="1" ref="AP59" ca="1">SalarioMensualProyectado('Empleados activos'!$B59,$G59,$D59, 'Empleados activos'!AP$1)</f>
        <v>0</v>
      </c>
      <c r="AQ59" s="52" cm="1">
        <f t="array" aca="1" ref="AQ59" ca="1">SalarioMensualProyectado('Empleados activos'!$B59,$G59,$D59, 'Empleados activos'!AQ$1)</f>
        <v>0</v>
      </c>
      <c r="AR59" s="52" cm="1">
        <f t="array" aca="1" ref="AR59" ca="1">SalarioMensualProyectado('Empleados activos'!$B59,$G59,$D59, 'Empleados activos'!AR$1)</f>
        <v>0</v>
      </c>
      <c r="AS59" s="52" cm="1">
        <f t="array" aca="1" ref="AS59" ca="1">SalarioMensualProyectado('Empleados activos'!$B59,$G59,$D59, 'Empleados activos'!AS$1)</f>
        <v>0</v>
      </c>
      <c r="AT59" s="52" cm="1">
        <f t="array" aca="1" ref="AT59" ca="1">SalarioMensualProyectado('Empleados activos'!$B59,$G59,$D59, 'Empleados activos'!AT$1)</f>
        <v>0</v>
      </c>
      <c r="AU59" s="52" cm="1">
        <f t="array" aca="1" ref="AU59" ca="1">SalarioMensualProyectado('Empleados activos'!$B59,$G59,$D59, 'Empleados activos'!AU$1)</f>
        <v>0</v>
      </c>
      <c r="AV59" s="52" cm="1">
        <f t="array" aca="1" ref="AV59" ca="1">SalarioMensualProyectado('Empleados activos'!$B59,$G59,$D59, 'Empleados activos'!AV$1)</f>
        <v>0</v>
      </c>
      <c r="AW59" s="52" cm="1">
        <f t="array" aca="1" ref="AW59" ca="1">SalarioMensualProyectado('Empleados activos'!$B59,$G59,$D59, 'Empleados activos'!AW$1)</f>
        <v>0</v>
      </c>
      <c r="AX59" s="52" cm="1">
        <f t="array" aca="1" ref="AX59" ca="1">SalarioMensualProyectado('Empleados activos'!$B59,$G59,$D59, 'Empleados activos'!AX$1)</f>
        <v>0</v>
      </c>
      <c r="AY59" s="52" cm="1">
        <f t="array" aca="1" ref="AY59" ca="1">SalarioMensualProyectado('Empleados activos'!$B59,$G59,$D59, 'Empleados activos'!AY$1)</f>
        <v>0</v>
      </c>
      <c r="AZ59" s="52" cm="1">
        <f t="array" aca="1" ref="AZ59" ca="1">SalarioMensualProyectado('Empleados activos'!$B59,$G59,$D59, 'Empleados activos'!AZ$1)</f>
        <v>0</v>
      </c>
      <c r="BA59" s="52" cm="1">
        <f t="array" aca="1" ref="BA59" ca="1">SalarioMensualProyectado('Empleados activos'!$B59,$G59,$D59, 'Empleados activos'!BA$1)</f>
        <v>0</v>
      </c>
      <c r="BB59" s="52" cm="1">
        <f t="array" aca="1" ref="BB59" ca="1">SalarioMensualProyectado('Empleados activos'!$B59,$G59,$D59, 'Empleados activos'!BB$1)</f>
        <v>0</v>
      </c>
      <c r="BC59" s="52" cm="1">
        <f t="array" aca="1" ref="BC59" ca="1">SalarioMensualProyectado('Empleados activos'!$B59,$G59,$D59, 'Empleados activos'!BC$1)</f>
        <v>0</v>
      </c>
      <c r="BD59" s="52" cm="1">
        <f t="array" aca="1" ref="BD59" ca="1">SalarioMensualProyectado('Empleados activos'!$B59,$G59,$D59, 'Empleados activos'!BD$1)</f>
        <v>0</v>
      </c>
      <c r="BE59" s="52" cm="1">
        <f t="array" aca="1" ref="BE59" ca="1">SalarioMensualProyectado('Empleados activos'!$B59,$G59,$D59, 'Empleados activos'!BE$1)</f>
        <v>0</v>
      </c>
      <c r="BF59" s="52" cm="1">
        <f t="array" aca="1" ref="BF59" ca="1">SalarioMensualProyectado('Empleados activos'!$B59,$G59,$D59, 'Empleados activos'!BF$1)</f>
        <v>0</v>
      </c>
      <c r="BG59" s="52" cm="1">
        <f t="array" aca="1" ref="BG59" ca="1">SalarioMensualProyectado('Empleados activos'!$B59,$G59,$D59, 'Empleados activos'!BG$1)</f>
        <v>0</v>
      </c>
      <c r="BH59" s="52" cm="1">
        <f t="array" aca="1" ref="BH59" ca="1">SalarioMensualProyectado('Empleados activos'!$B59,$G59,$D59, 'Empleados activos'!BH$1)</f>
        <v>0</v>
      </c>
      <c r="BI59" s="52" cm="1">
        <f t="array" aca="1" ref="BI59" ca="1">SalarioMensualProyectado('Empleados activos'!$B59,$G59,$D59, 'Empleados activos'!BI$1)</f>
        <v>0</v>
      </c>
      <c r="BJ59" s="52" cm="1">
        <f t="array" aca="1" ref="BJ59" ca="1">SalarioMensualProyectado('Empleados activos'!$B59,$G59,$D59, 'Empleados activos'!BJ$1)</f>
        <v>0</v>
      </c>
      <c r="BK59" s="52" cm="1">
        <f t="array" aca="1" ref="BK59" ca="1">SalarioMensualProyectado('Empleados activos'!$B59,$G59,$D59, 'Empleados activos'!BK$1)</f>
        <v>0</v>
      </c>
      <c r="BL59" s="52" cm="1">
        <f t="array" aca="1" ref="BL59" ca="1">SalarioMensualProyectado('Empleados activos'!$B59,$G59,$D59, 'Empleados activos'!BL$1)</f>
        <v>0</v>
      </c>
      <c r="BM59" s="52" cm="1">
        <f t="array" aca="1" ref="BM59" ca="1">SalarioMensualProyectado('Empleados activos'!$B59,$G59,$D59, 'Empleados activos'!BM$1)</f>
        <v>0</v>
      </c>
      <c r="BN59" s="52" cm="1">
        <f t="array" aca="1" ref="BN59" ca="1">SalarioMensualProyectado('Empleados activos'!$B59,$G59,$D59, 'Empleados activos'!BN$1)</f>
        <v>0</v>
      </c>
      <c r="BO59" s="52" cm="1">
        <f t="array" aca="1" ref="BO59" ca="1">SalarioMensualProyectado('Empleados activos'!$B59,$G59,$D59, 'Empleados activos'!BO$1)</f>
        <v>0</v>
      </c>
      <c r="BP59" s="52" cm="1">
        <f t="array" aca="1" ref="BP59" ca="1">SalarioMensualProyectado('Empleados activos'!$B59,$G59,$D59, 'Empleados activos'!BP$1)</f>
        <v>0</v>
      </c>
      <c r="BQ59" s="52" cm="1">
        <f t="array" aca="1" ref="BQ59" ca="1">SalarioMensualProyectado('Empleados activos'!$B59,$G59,$D59, 'Empleados activos'!BQ$1)</f>
        <v>0</v>
      </c>
      <c r="BR59" s="52" cm="1">
        <f t="array" aca="1" ref="BR59" ca="1">SalarioMensualProyectado('Empleados activos'!$B59,$G59,$D59, 'Empleados activos'!BR$1)</f>
        <v>0</v>
      </c>
      <c r="BS59" s="52" cm="1">
        <f t="array" aca="1" ref="BS59" ca="1">SalarioMensualProyectado('Empleados activos'!$B59,$G59,$D59, 'Empleados activos'!BS$1)</f>
        <v>0</v>
      </c>
      <c r="BT59" s="52" cm="1">
        <f t="array" aca="1" ref="BT59" ca="1">SalarioMensualProyectado('Empleados activos'!$B59,$G59,$D59, 'Empleados activos'!BT$1)</f>
        <v>0</v>
      </c>
      <c r="BU59" s="52" cm="1">
        <f t="array" aca="1" ref="BU59" ca="1">SalarioMensualProyectado('Empleados activos'!$B59,$G59,$D59, 'Empleados activos'!BU$1)</f>
        <v>0</v>
      </c>
      <c r="BV59" s="52" cm="1">
        <f t="array" aca="1" ref="BV59" ca="1">SalarioMensualProyectado('Empleados activos'!$B59,$G59,$D59, 'Empleados activos'!BV$1)</f>
        <v>0</v>
      </c>
      <c r="BW59" s="52" cm="1">
        <f t="array" aca="1" ref="BW59" ca="1">SalarioMensualProyectado('Empleados activos'!$B59,$G59,$D59, 'Empleados activos'!BW$1)</f>
        <v>0</v>
      </c>
      <c r="BX59" s="52" cm="1">
        <f t="array" aca="1" ref="BX59" ca="1">SalarioMensualProyectado('Empleados activos'!$B59,$G59,$D59, 'Empleados activos'!BX$1)</f>
        <v>0</v>
      </c>
      <c r="BY59" s="52" cm="1">
        <f t="array" aca="1" ref="BY59" ca="1">SalarioMensualProyectado('Empleados activos'!$B59,$G59,$D59, 'Empleados activos'!BY$1)</f>
        <v>0</v>
      </c>
      <c r="BZ59" s="52" cm="1">
        <f t="array" aca="1" ref="BZ59" ca="1">SalarioMensualProyectado('Empleados activos'!$B59,$G59,$D59, 'Empleados activos'!BZ$1)</f>
        <v>0</v>
      </c>
      <c r="CA59" s="52" cm="1">
        <f t="array" aca="1" ref="CA59" ca="1">SalarioMensualProyectado('Empleados activos'!$B59,$G59,$D59, 'Empleados activos'!CA$1)</f>
        <v>0</v>
      </c>
      <c r="CB59" s="52" cm="1">
        <f t="array" aca="1" ref="CB59" ca="1">SalarioMensualProyectado('Empleados activos'!$B59,$G59,$D59, 'Empleados activos'!CB$1)</f>
        <v>0</v>
      </c>
      <c r="CC59" s="52" cm="1">
        <f t="array" aca="1" ref="CC59" ca="1">SalarioMensualProyectado('Empleados activos'!$B59,$G59,$D59, 'Empleados activos'!CC$1)</f>
        <v>0</v>
      </c>
      <c r="CD59" s="52" cm="1">
        <f t="array" aca="1" ref="CD59" ca="1">SalarioMensualProyectado('Empleados activos'!$B59,$G59,$D59, 'Empleados activos'!CD$1)</f>
        <v>0</v>
      </c>
      <c r="CE59" s="52" cm="1">
        <f t="array" aca="1" ref="CE59" ca="1">SalarioMensualProyectado('Empleados activos'!$B59,$G59,$D59, 'Empleados activos'!CE$1)</f>
        <v>0</v>
      </c>
      <c r="CF59" s="52" cm="1">
        <f t="array" aca="1" ref="CF59" ca="1">SalarioMensualProyectado('Empleados activos'!$B59,$G59,$D59, 'Empleados activos'!CF$1)</f>
        <v>0</v>
      </c>
      <c r="CG59" s="52" cm="1">
        <f t="array" aca="1" ref="CG59" ca="1">SalarioMensualProyectado('Empleados activos'!$B59,$G59,$D59, 'Empleados activos'!CG$1)</f>
        <v>0</v>
      </c>
      <c r="CH59" s="52" cm="1">
        <f t="array" aca="1" ref="CH59" ca="1">SalarioMensualProyectado('Empleados activos'!$B59,$G59,$D59, 'Empleados activos'!CH$1)</f>
        <v>0</v>
      </c>
      <c r="CI59" s="52" cm="1">
        <f t="array" aca="1" ref="CI59" ca="1">SalarioMensualProyectado('Empleados activos'!$B59,$G59,$D59, 'Empleados activos'!CI$1)</f>
        <v>0</v>
      </c>
      <c r="CJ59" s="52" cm="1">
        <f t="array" aca="1" ref="CJ59" ca="1">SalarioMensualProyectado('Empleados activos'!$B59,$G59,$D59, 'Empleados activos'!CJ$1)</f>
        <v>0</v>
      </c>
      <c r="CK59" s="52" cm="1">
        <f t="array" aca="1" ref="CK59" ca="1">SalarioMensualProyectado('Empleados activos'!$B59,$G59,$D59, 'Empleados activos'!CK$1)</f>
        <v>0</v>
      </c>
      <c r="CL59" s="52" cm="1">
        <f t="array" aca="1" ref="CL59" ca="1">SalarioMensualProyectado('Empleados activos'!$B59,$G59,$D59, 'Empleados activos'!CL$1)</f>
        <v>0</v>
      </c>
      <c r="CM59" s="52" cm="1">
        <f t="array" aca="1" ref="CM59" ca="1">SalarioMensualProyectado('Empleados activos'!$B59,$G59,$D59, 'Empleados activos'!CM$1)</f>
        <v>0</v>
      </c>
      <c r="CN59" s="52" cm="1">
        <f t="array" aca="1" ref="CN59" ca="1">SalarioMensualProyectado('Empleados activos'!$B59,$G59,$D59, 'Empleados activos'!CN$1)</f>
        <v>0</v>
      </c>
      <c r="CO59" s="52" cm="1">
        <f t="array" aca="1" ref="CO59" ca="1">SalarioMensualProyectado('Empleados activos'!$B59,$G59,$D59, 'Empleados activos'!CO$1)</f>
        <v>0</v>
      </c>
      <c r="CP59" s="52" cm="1">
        <f t="array" aca="1" ref="CP59" ca="1">SalarioMensualProyectado('Empleados activos'!$B59,$G59,$D59, 'Empleados activos'!CP$1)</f>
        <v>0</v>
      </c>
      <c r="CQ59" s="52" cm="1">
        <f t="array" aca="1" ref="CQ59" ca="1">SalarioMensualProyectado('Empleados activos'!$B59,$G59,$D59, 'Empleados activos'!CQ$1)</f>
        <v>0</v>
      </c>
      <c r="CR59" s="52" cm="1">
        <f t="array" aca="1" ref="CR59" ca="1">SalarioMensualProyectado('Empleados activos'!$B59,$G59,$D59, 'Empleados activos'!CR$1)</f>
        <v>0</v>
      </c>
      <c r="CS59" s="52" cm="1">
        <f t="array" aca="1" ref="CS59" ca="1">SalarioMensualProyectado('Empleados activos'!$B59,$G59,$D59, 'Empleados activos'!CS$1)</f>
        <v>0</v>
      </c>
      <c r="CT59" s="52" cm="1">
        <f t="array" aca="1" ref="CT59" ca="1">SalarioMensualProyectado('Empleados activos'!$B59,$G59,$D59, 'Empleados activos'!CT$1)</f>
        <v>0</v>
      </c>
      <c r="CU59" s="52" cm="1">
        <f t="array" aca="1" ref="CU59" ca="1">SalarioMensualProyectado('Empleados activos'!$B59,$G59,$D59, 'Empleados activos'!CU$1)</f>
        <v>0</v>
      </c>
      <c r="CV59" s="52" cm="1">
        <f t="array" aca="1" ref="CV59" ca="1">SalarioMensualProyectado('Empleados activos'!$B59,$G59,$D59, 'Empleados activos'!CV$1)</f>
        <v>0</v>
      </c>
      <c r="CW59" s="52" cm="1">
        <f t="array" aca="1" ref="CW59" ca="1">SalarioMensualProyectado('Empleados activos'!$B59,$G59,$D59, 'Empleados activos'!CW$1)</f>
        <v>0</v>
      </c>
      <c r="CX59" s="52" cm="1">
        <f t="array" aca="1" ref="CX59" ca="1">SalarioMensualProyectado('Empleados activos'!$B59,$G59,$D59, 'Empleados activos'!CX$1)</f>
        <v>0</v>
      </c>
      <c r="CY59" s="52" cm="1">
        <f t="array" aca="1" ref="CY59" ca="1">SalarioMensualProyectado('Empleados activos'!$B59,$G59,$D59, 'Empleados activos'!CY$1)</f>
        <v>0</v>
      </c>
      <c r="CZ59" s="52" cm="1">
        <f t="array" aca="1" ref="CZ59" ca="1">SalarioMensualProyectado('Empleados activos'!$B59,$G59,$D59, 'Empleados activos'!CZ$1)</f>
        <v>0</v>
      </c>
      <c r="DA59" s="52" cm="1">
        <f t="array" aca="1" ref="DA59" ca="1">SalarioMensualProyectado('Empleados activos'!$B59,$G59,$D59, 'Empleados activos'!DA$1)</f>
        <v>0</v>
      </c>
      <c r="DB59" s="52" cm="1">
        <f t="array" aca="1" ref="DB59" ca="1">SalarioMensualProyectado('Empleados activos'!$B59,$G59,$D59, 'Empleados activos'!DB$1)</f>
        <v>0</v>
      </c>
      <c r="DC59" s="52" cm="1">
        <f t="array" aca="1" ref="DC59" ca="1">SalarioMensualProyectado('Empleados activos'!$B59,$G59,$D59, 'Empleados activos'!DC$1)</f>
        <v>0</v>
      </c>
    </row>
    <row r="60" spans="1:107" x14ac:dyDescent="0.3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>
        <v>44.308741050989077</v>
      </c>
      <c r="G60" s="12" cm="1">
        <f t="array" aca="1" ref="G60" ca="1">edadCalc(E60)</f>
        <v>40</v>
      </c>
      <c r="K60" s="25"/>
      <c r="L60" s="52" cm="1">
        <f t="array" aca="1" ref="L60" ca="1">SalarioMensualProyectado('Empleados activos'!$B60,$G60,$D60, 'Empleados activos'!L$1)</f>
        <v>596527.65</v>
      </c>
      <c r="M60" s="52" cm="1">
        <f t="array" aca="1" ref="M60" ca="1">SalarioMensualProyectado('Empleados activos'!$B60,$G60,$D60, 'Empleados activos'!M$1)</f>
        <v>626711.94909000001</v>
      </c>
      <c r="N60" s="52" cm="1">
        <f t="array" aca="1" ref="N60" ca="1">SalarioMensualProyectado('Empleados activos'!$B60,$G60,$D60, 'Empleados activos'!N$1)</f>
        <v>658423.57371395396</v>
      </c>
      <c r="O60" s="52" cm="1">
        <f t="array" aca="1" ref="O60" ca="1">SalarioMensualProyectado('Empleados activos'!$B60,$G60,$D60, 'Empleados activos'!O$1)</f>
        <v>691739.80654388003</v>
      </c>
      <c r="P60" s="52" cm="1">
        <f t="array" aca="1" ref="P60" ca="1">SalarioMensualProyectado('Empleados activos'!$B60,$G60,$D60, 'Empleados activos'!P$1)</f>
        <v>726741.84075500036</v>
      </c>
      <c r="Q60" s="52" cm="1">
        <f t="array" aca="1" ref="Q60" ca="1">SalarioMensualProyectado('Empleados activos'!$B60,$G60,$D60, 'Empleados activos'!Q$1)</f>
        <v>763514.97789720341</v>
      </c>
      <c r="R60" s="52" cm="1">
        <f t="array" aca="1" ref="R60" ca="1">SalarioMensualProyectado('Empleados activos'!$B60,$G60,$D60, 'Empleados activos'!R$1)</f>
        <v>802148.83577880193</v>
      </c>
      <c r="S60" s="52" cm="1">
        <f t="array" aca="1" ref="S60" ca="1">SalarioMensualProyectado('Empleados activos'!$B60,$G60,$D60, 'Empleados activos'!S$1)</f>
        <v>842737.56686920917</v>
      </c>
      <c r="T60" s="52" cm="1">
        <f t="array" aca="1" ref="T60" ca="1">SalarioMensualProyectado('Empleados activos'!$B60,$G60,$D60, 'Empleados activos'!T$1)</f>
        <v>885380.08775279124</v>
      </c>
      <c r="U60" s="52" cm="1">
        <f t="array" aca="1" ref="U60" ca="1">SalarioMensualProyectado('Empleados activos'!$B60,$G60,$D60, 'Empleados activos'!U$1)</f>
        <v>930180.32019308244</v>
      </c>
      <c r="V60" s="52" cm="1">
        <f t="array" aca="1" ref="V60" ca="1">SalarioMensualProyectado('Empleados activos'!$B60,$G60,$D60, 'Empleados activos'!V$1)</f>
        <v>977247.44439485238</v>
      </c>
      <c r="W60" s="52" cm="1">
        <f t="array" aca="1" ref="W60" ca="1">SalarioMensualProyectado('Empleados activos'!$B60,$G60,$D60, 'Empleados activos'!W$1)</f>
        <v>1026696.1650812319</v>
      </c>
      <c r="X60" s="52" cm="1">
        <f t="array" aca="1" ref="X60" ca="1">SalarioMensualProyectado('Empleados activos'!$B60,$G60,$D60, 'Empleados activos'!X$1)</f>
        <v>1078646.991034342</v>
      </c>
      <c r="Y60" s="52" cm="1">
        <f t="array" aca="1" ref="Y60" ca="1">SalarioMensualProyectado('Empleados activos'!$B60,$G60,$D60, 'Empleados activos'!Y$1)</f>
        <v>1133226.5287806799</v>
      </c>
      <c r="Z60" s="52" cm="1">
        <f t="array" aca="1" ref="Z60" ca="1">SalarioMensualProyectado('Empleados activos'!$B60,$G60,$D60, 'Empleados activos'!Z$1)</f>
        <v>1190567.7911369822</v>
      </c>
      <c r="AA60" s="52" cm="1">
        <f t="array" aca="1" ref="AA60" ca="1">SalarioMensualProyectado('Empleados activos'!$B60,$G60,$D60, 'Empleados activos'!AA$1)</f>
        <v>1250810.5213685136</v>
      </c>
      <c r="AB60" s="52" cm="1">
        <f t="array" aca="1" ref="AB60" ca="1">SalarioMensualProyectado('Empleados activos'!$B60,$G60,$D60, 'Empleados activos'!AB$1)</f>
        <v>1314101.5337497604</v>
      </c>
      <c r="AC60" s="52" cm="1">
        <f t="array" aca="1" ref="AC60" ca="1">SalarioMensualProyectado('Empleados activos'!$B60,$G60,$D60, 'Empleados activos'!AC$1)</f>
        <v>1380595.0713574982</v>
      </c>
      <c r="AD60" s="52" cm="1">
        <f t="array" aca="1" ref="AD60" ca="1">SalarioMensualProyectado('Empleados activos'!$B60,$G60,$D60, 'Empleados activos'!AD$1)</f>
        <v>1450453.1819681874</v>
      </c>
      <c r="AE60" s="52" cm="1">
        <f t="array" aca="1" ref="AE60" ca="1">SalarioMensualProyectado('Empleados activos'!$B60,$G60,$D60, 'Empleados activos'!AE$1)</f>
        <v>1523846.1129757776</v>
      </c>
      <c r="AF60" s="52" cm="1">
        <f t="array" aca="1" ref="AF60" ca="1">SalarioMensualProyectado('Empleados activos'!$B60,$G60,$D60, 'Empleados activos'!AF$1)</f>
        <v>1600952.726292352</v>
      </c>
      <c r="AG60" s="52" cm="1">
        <f t="array" aca="1" ref="AG60" ca="1">SalarioMensualProyectado('Empleados activos'!$B60,$G60,$D60, 'Empleados activos'!AG$1)</f>
        <v>1681960.9342427452</v>
      </c>
      <c r="AH60" s="52" cm="1">
        <f t="array" aca="1" ref="AH60" ca="1">SalarioMensualProyectado('Empleados activos'!$B60,$G60,$D60, 'Empleados activos'!AH$1)</f>
        <v>1767068.157515428</v>
      </c>
      <c r="AI60" s="52" cm="1">
        <f t="array" aca="1" ref="AI60" ca="1">SalarioMensualProyectado('Empleados activos'!$B60,$G60,$D60, 'Empleados activos'!AI$1)</f>
        <v>1856481.8062857084</v>
      </c>
      <c r="AJ60" s="52" cm="1">
        <f t="array" aca="1" ref="AJ60" ca="1">SalarioMensualProyectado('Empleados activos'!$B60,$G60,$D60, 'Empleados activos'!AJ$1)</f>
        <v>1950419.7856837653</v>
      </c>
      <c r="AK60" s="52" cm="1">
        <f t="array" aca="1" ref="AK60" ca="1">SalarioMensualProyectado('Empleados activos'!$B60,$G60,$D60, 'Empleados activos'!AK$1)</f>
        <v>0</v>
      </c>
      <c r="AL60" s="52" cm="1">
        <f t="array" aca="1" ref="AL60" ca="1">SalarioMensualProyectado('Empleados activos'!$B60,$G60,$D60, 'Empleados activos'!AL$1)</f>
        <v>0</v>
      </c>
      <c r="AM60" s="52" cm="1">
        <f t="array" aca="1" ref="AM60" ca="1">SalarioMensualProyectado('Empleados activos'!$B60,$G60,$D60, 'Empleados activos'!AM$1)</f>
        <v>0</v>
      </c>
      <c r="AN60" s="52" cm="1">
        <f t="array" aca="1" ref="AN60" ca="1">SalarioMensualProyectado('Empleados activos'!$B60,$G60,$D60, 'Empleados activos'!AN$1)</f>
        <v>0</v>
      </c>
      <c r="AO60" s="52" cm="1">
        <f t="array" aca="1" ref="AO60" ca="1">SalarioMensualProyectado('Empleados activos'!$B60,$G60,$D60, 'Empleados activos'!AO$1)</f>
        <v>0</v>
      </c>
      <c r="AP60" s="52" cm="1">
        <f t="array" aca="1" ref="AP60" ca="1">SalarioMensualProyectado('Empleados activos'!$B60,$G60,$D60, 'Empleados activos'!AP$1)</f>
        <v>0</v>
      </c>
      <c r="AQ60" s="52" cm="1">
        <f t="array" aca="1" ref="AQ60" ca="1">SalarioMensualProyectado('Empleados activos'!$B60,$G60,$D60, 'Empleados activos'!AQ$1)</f>
        <v>0</v>
      </c>
      <c r="AR60" s="52" cm="1">
        <f t="array" aca="1" ref="AR60" ca="1">SalarioMensualProyectado('Empleados activos'!$B60,$G60,$D60, 'Empleados activos'!AR$1)</f>
        <v>0</v>
      </c>
      <c r="AS60" s="52" cm="1">
        <f t="array" aca="1" ref="AS60" ca="1">SalarioMensualProyectado('Empleados activos'!$B60,$G60,$D60, 'Empleados activos'!AS$1)</f>
        <v>0</v>
      </c>
      <c r="AT60" s="52" cm="1">
        <f t="array" aca="1" ref="AT60" ca="1">SalarioMensualProyectado('Empleados activos'!$B60,$G60,$D60, 'Empleados activos'!AT$1)</f>
        <v>0</v>
      </c>
      <c r="AU60" s="52" cm="1">
        <f t="array" aca="1" ref="AU60" ca="1">SalarioMensualProyectado('Empleados activos'!$B60,$G60,$D60, 'Empleados activos'!AU$1)</f>
        <v>0</v>
      </c>
      <c r="AV60" s="52" cm="1">
        <f t="array" aca="1" ref="AV60" ca="1">SalarioMensualProyectado('Empleados activos'!$B60,$G60,$D60, 'Empleados activos'!AV$1)</f>
        <v>0</v>
      </c>
      <c r="AW60" s="52" cm="1">
        <f t="array" aca="1" ref="AW60" ca="1">SalarioMensualProyectado('Empleados activos'!$B60,$G60,$D60, 'Empleados activos'!AW$1)</f>
        <v>0</v>
      </c>
      <c r="AX60" s="52" cm="1">
        <f t="array" aca="1" ref="AX60" ca="1">SalarioMensualProyectado('Empleados activos'!$B60,$G60,$D60, 'Empleados activos'!AX$1)</f>
        <v>0</v>
      </c>
      <c r="AY60" s="52" cm="1">
        <f t="array" aca="1" ref="AY60" ca="1">SalarioMensualProyectado('Empleados activos'!$B60,$G60,$D60, 'Empleados activos'!AY$1)</f>
        <v>0</v>
      </c>
      <c r="AZ60" s="52" cm="1">
        <f t="array" aca="1" ref="AZ60" ca="1">SalarioMensualProyectado('Empleados activos'!$B60,$G60,$D60, 'Empleados activos'!AZ$1)</f>
        <v>0</v>
      </c>
      <c r="BA60" s="52" cm="1">
        <f t="array" aca="1" ref="BA60" ca="1">SalarioMensualProyectado('Empleados activos'!$B60,$G60,$D60, 'Empleados activos'!BA$1)</f>
        <v>0</v>
      </c>
      <c r="BB60" s="52" cm="1">
        <f t="array" aca="1" ref="BB60" ca="1">SalarioMensualProyectado('Empleados activos'!$B60,$G60,$D60, 'Empleados activos'!BB$1)</f>
        <v>0</v>
      </c>
      <c r="BC60" s="52" cm="1">
        <f t="array" aca="1" ref="BC60" ca="1">SalarioMensualProyectado('Empleados activos'!$B60,$G60,$D60, 'Empleados activos'!BC$1)</f>
        <v>0</v>
      </c>
      <c r="BD60" s="52" cm="1">
        <f t="array" aca="1" ref="BD60" ca="1">SalarioMensualProyectado('Empleados activos'!$B60,$G60,$D60, 'Empleados activos'!BD$1)</f>
        <v>0</v>
      </c>
      <c r="BE60" s="52" cm="1">
        <f t="array" aca="1" ref="BE60" ca="1">SalarioMensualProyectado('Empleados activos'!$B60,$G60,$D60, 'Empleados activos'!BE$1)</f>
        <v>0</v>
      </c>
      <c r="BF60" s="52" cm="1">
        <f t="array" aca="1" ref="BF60" ca="1">SalarioMensualProyectado('Empleados activos'!$B60,$G60,$D60, 'Empleados activos'!BF$1)</f>
        <v>0</v>
      </c>
      <c r="BG60" s="52" cm="1">
        <f t="array" aca="1" ref="BG60" ca="1">SalarioMensualProyectado('Empleados activos'!$B60,$G60,$D60, 'Empleados activos'!BG$1)</f>
        <v>0</v>
      </c>
      <c r="BH60" s="52" cm="1">
        <f t="array" aca="1" ref="BH60" ca="1">SalarioMensualProyectado('Empleados activos'!$B60,$G60,$D60, 'Empleados activos'!BH$1)</f>
        <v>0</v>
      </c>
      <c r="BI60" s="52" cm="1">
        <f t="array" aca="1" ref="BI60" ca="1">SalarioMensualProyectado('Empleados activos'!$B60,$G60,$D60, 'Empleados activos'!BI$1)</f>
        <v>0</v>
      </c>
      <c r="BJ60" s="52" cm="1">
        <f t="array" aca="1" ref="BJ60" ca="1">SalarioMensualProyectado('Empleados activos'!$B60,$G60,$D60, 'Empleados activos'!BJ$1)</f>
        <v>0</v>
      </c>
      <c r="BK60" s="52" cm="1">
        <f t="array" aca="1" ref="BK60" ca="1">SalarioMensualProyectado('Empleados activos'!$B60,$G60,$D60, 'Empleados activos'!BK$1)</f>
        <v>0</v>
      </c>
      <c r="BL60" s="52" cm="1">
        <f t="array" aca="1" ref="BL60" ca="1">SalarioMensualProyectado('Empleados activos'!$B60,$G60,$D60, 'Empleados activos'!BL$1)</f>
        <v>0</v>
      </c>
      <c r="BM60" s="52" cm="1">
        <f t="array" aca="1" ref="BM60" ca="1">SalarioMensualProyectado('Empleados activos'!$B60,$G60,$D60, 'Empleados activos'!BM$1)</f>
        <v>0</v>
      </c>
      <c r="BN60" s="52" cm="1">
        <f t="array" aca="1" ref="BN60" ca="1">SalarioMensualProyectado('Empleados activos'!$B60,$G60,$D60, 'Empleados activos'!BN$1)</f>
        <v>0</v>
      </c>
      <c r="BO60" s="52" cm="1">
        <f t="array" aca="1" ref="BO60" ca="1">SalarioMensualProyectado('Empleados activos'!$B60,$G60,$D60, 'Empleados activos'!BO$1)</f>
        <v>0</v>
      </c>
      <c r="BP60" s="52" cm="1">
        <f t="array" aca="1" ref="BP60" ca="1">SalarioMensualProyectado('Empleados activos'!$B60,$G60,$D60, 'Empleados activos'!BP$1)</f>
        <v>0</v>
      </c>
      <c r="BQ60" s="52" cm="1">
        <f t="array" aca="1" ref="BQ60" ca="1">SalarioMensualProyectado('Empleados activos'!$B60,$G60,$D60, 'Empleados activos'!BQ$1)</f>
        <v>0</v>
      </c>
      <c r="BR60" s="52" cm="1">
        <f t="array" aca="1" ref="BR60" ca="1">SalarioMensualProyectado('Empleados activos'!$B60,$G60,$D60, 'Empleados activos'!BR$1)</f>
        <v>0</v>
      </c>
      <c r="BS60" s="52" cm="1">
        <f t="array" aca="1" ref="BS60" ca="1">SalarioMensualProyectado('Empleados activos'!$B60,$G60,$D60, 'Empleados activos'!BS$1)</f>
        <v>0</v>
      </c>
      <c r="BT60" s="52" cm="1">
        <f t="array" aca="1" ref="BT60" ca="1">SalarioMensualProyectado('Empleados activos'!$B60,$G60,$D60, 'Empleados activos'!BT$1)</f>
        <v>0</v>
      </c>
      <c r="BU60" s="52" cm="1">
        <f t="array" aca="1" ref="BU60" ca="1">SalarioMensualProyectado('Empleados activos'!$B60,$G60,$D60, 'Empleados activos'!BU$1)</f>
        <v>0</v>
      </c>
      <c r="BV60" s="52" cm="1">
        <f t="array" aca="1" ref="BV60" ca="1">SalarioMensualProyectado('Empleados activos'!$B60,$G60,$D60, 'Empleados activos'!BV$1)</f>
        <v>0</v>
      </c>
      <c r="BW60" s="52" cm="1">
        <f t="array" aca="1" ref="BW60" ca="1">SalarioMensualProyectado('Empleados activos'!$B60,$G60,$D60, 'Empleados activos'!BW$1)</f>
        <v>0</v>
      </c>
      <c r="BX60" s="52" cm="1">
        <f t="array" aca="1" ref="BX60" ca="1">SalarioMensualProyectado('Empleados activos'!$B60,$G60,$D60, 'Empleados activos'!BX$1)</f>
        <v>0</v>
      </c>
      <c r="BY60" s="52" cm="1">
        <f t="array" aca="1" ref="BY60" ca="1">SalarioMensualProyectado('Empleados activos'!$B60,$G60,$D60, 'Empleados activos'!BY$1)</f>
        <v>0</v>
      </c>
      <c r="BZ60" s="52" cm="1">
        <f t="array" aca="1" ref="BZ60" ca="1">SalarioMensualProyectado('Empleados activos'!$B60,$G60,$D60, 'Empleados activos'!BZ$1)</f>
        <v>0</v>
      </c>
      <c r="CA60" s="52" cm="1">
        <f t="array" aca="1" ref="CA60" ca="1">SalarioMensualProyectado('Empleados activos'!$B60,$G60,$D60, 'Empleados activos'!CA$1)</f>
        <v>0</v>
      </c>
      <c r="CB60" s="52" cm="1">
        <f t="array" aca="1" ref="CB60" ca="1">SalarioMensualProyectado('Empleados activos'!$B60,$G60,$D60, 'Empleados activos'!CB$1)</f>
        <v>0</v>
      </c>
      <c r="CC60" s="52" cm="1">
        <f t="array" aca="1" ref="CC60" ca="1">SalarioMensualProyectado('Empleados activos'!$B60,$G60,$D60, 'Empleados activos'!CC$1)</f>
        <v>0</v>
      </c>
      <c r="CD60" s="52" cm="1">
        <f t="array" aca="1" ref="CD60" ca="1">SalarioMensualProyectado('Empleados activos'!$B60,$G60,$D60, 'Empleados activos'!CD$1)</f>
        <v>0</v>
      </c>
      <c r="CE60" s="52" cm="1">
        <f t="array" aca="1" ref="CE60" ca="1">SalarioMensualProyectado('Empleados activos'!$B60,$G60,$D60, 'Empleados activos'!CE$1)</f>
        <v>0</v>
      </c>
      <c r="CF60" s="52" cm="1">
        <f t="array" aca="1" ref="CF60" ca="1">SalarioMensualProyectado('Empleados activos'!$B60,$G60,$D60, 'Empleados activos'!CF$1)</f>
        <v>0</v>
      </c>
      <c r="CG60" s="52" cm="1">
        <f t="array" aca="1" ref="CG60" ca="1">SalarioMensualProyectado('Empleados activos'!$B60,$G60,$D60, 'Empleados activos'!CG$1)</f>
        <v>0</v>
      </c>
      <c r="CH60" s="52" cm="1">
        <f t="array" aca="1" ref="CH60" ca="1">SalarioMensualProyectado('Empleados activos'!$B60,$G60,$D60, 'Empleados activos'!CH$1)</f>
        <v>0</v>
      </c>
      <c r="CI60" s="52" cm="1">
        <f t="array" aca="1" ref="CI60" ca="1">SalarioMensualProyectado('Empleados activos'!$B60,$G60,$D60, 'Empleados activos'!CI$1)</f>
        <v>0</v>
      </c>
      <c r="CJ60" s="52" cm="1">
        <f t="array" aca="1" ref="CJ60" ca="1">SalarioMensualProyectado('Empleados activos'!$B60,$G60,$D60, 'Empleados activos'!CJ$1)</f>
        <v>0</v>
      </c>
      <c r="CK60" s="52" cm="1">
        <f t="array" aca="1" ref="CK60" ca="1">SalarioMensualProyectado('Empleados activos'!$B60,$G60,$D60, 'Empleados activos'!CK$1)</f>
        <v>0</v>
      </c>
      <c r="CL60" s="52" cm="1">
        <f t="array" aca="1" ref="CL60" ca="1">SalarioMensualProyectado('Empleados activos'!$B60,$G60,$D60, 'Empleados activos'!CL$1)</f>
        <v>0</v>
      </c>
      <c r="CM60" s="52" cm="1">
        <f t="array" aca="1" ref="CM60" ca="1">SalarioMensualProyectado('Empleados activos'!$B60,$G60,$D60, 'Empleados activos'!CM$1)</f>
        <v>0</v>
      </c>
      <c r="CN60" s="52" cm="1">
        <f t="array" aca="1" ref="CN60" ca="1">SalarioMensualProyectado('Empleados activos'!$B60,$G60,$D60, 'Empleados activos'!CN$1)</f>
        <v>0</v>
      </c>
      <c r="CO60" s="52" cm="1">
        <f t="array" aca="1" ref="CO60" ca="1">SalarioMensualProyectado('Empleados activos'!$B60,$G60,$D60, 'Empleados activos'!CO$1)</f>
        <v>0</v>
      </c>
      <c r="CP60" s="52" cm="1">
        <f t="array" aca="1" ref="CP60" ca="1">SalarioMensualProyectado('Empleados activos'!$B60,$G60,$D60, 'Empleados activos'!CP$1)</f>
        <v>0</v>
      </c>
      <c r="CQ60" s="52" cm="1">
        <f t="array" aca="1" ref="CQ60" ca="1">SalarioMensualProyectado('Empleados activos'!$B60,$G60,$D60, 'Empleados activos'!CQ$1)</f>
        <v>0</v>
      </c>
      <c r="CR60" s="52" cm="1">
        <f t="array" aca="1" ref="CR60" ca="1">SalarioMensualProyectado('Empleados activos'!$B60,$G60,$D60, 'Empleados activos'!CR$1)</f>
        <v>0</v>
      </c>
      <c r="CS60" s="52" cm="1">
        <f t="array" aca="1" ref="CS60" ca="1">SalarioMensualProyectado('Empleados activos'!$B60,$G60,$D60, 'Empleados activos'!CS$1)</f>
        <v>0</v>
      </c>
      <c r="CT60" s="52" cm="1">
        <f t="array" aca="1" ref="CT60" ca="1">SalarioMensualProyectado('Empleados activos'!$B60,$G60,$D60, 'Empleados activos'!CT$1)</f>
        <v>0</v>
      </c>
      <c r="CU60" s="52" cm="1">
        <f t="array" aca="1" ref="CU60" ca="1">SalarioMensualProyectado('Empleados activos'!$B60,$G60,$D60, 'Empleados activos'!CU$1)</f>
        <v>0</v>
      </c>
      <c r="CV60" s="52" cm="1">
        <f t="array" aca="1" ref="CV60" ca="1">SalarioMensualProyectado('Empleados activos'!$B60,$G60,$D60, 'Empleados activos'!CV$1)</f>
        <v>0</v>
      </c>
      <c r="CW60" s="52" cm="1">
        <f t="array" aca="1" ref="CW60" ca="1">SalarioMensualProyectado('Empleados activos'!$B60,$G60,$D60, 'Empleados activos'!CW$1)</f>
        <v>0</v>
      </c>
      <c r="CX60" s="52" cm="1">
        <f t="array" aca="1" ref="CX60" ca="1">SalarioMensualProyectado('Empleados activos'!$B60,$G60,$D60, 'Empleados activos'!CX$1)</f>
        <v>0</v>
      </c>
      <c r="CY60" s="52" cm="1">
        <f t="array" aca="1" ref="CY60" ca="1">SalarioMensualProyectado('Empleados activos'!$B60,$G60,$D60, 'Empleados activos'!CY$1)</f>
        <v>0</v>
      </c>
      <c r="CZ60" s="52" cm="1">
        <f t="array" aca="1" ref="CZ60" ca="1">SalarioMensualProyectado('Empleados activos'!$B60,$G60,$D60, 'Empleados activos'!CZ$1)</f>
        <v>0</v>
      </c>
      <c r="DA60" s="52" cm="1">
        <f t="array" aca="1" ref="DA60" ca="1">SalarioMensualProyectado('Empleados activos'!$B60,$G60,$D60, 'Empleados activos'!DA$1)</f>
        <v>0</v>
      </c>
      <c r="DB60" s="52" cm="1">
        <f t="array" aca="1" ref="DB60" ca="1">SalarioMensualProyectado('Empleados activos'!$B60,$G60,$D60, 'Empleados activos'!DB$1)</f>
        <v>0</v>
      </c>
      <c r="DC60" s="52" cm="1">
        <f t="array" aca="1" ref="DC60" ca="1">SalarioMensualProyectado('Empleados activos'!$B60,$G60,$D60, 'Empleados activos'!DC$1)</f>
        <v>0</v>
      </c>
    </row>
    <row r="61" spans="1:107" x14ac:dyDescent="0.3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>
        <v>48.846644248579132</v>
      </c>
      <c r="G61" s="12" cm="1">
        <f t="array" aca="1" ref="G61" ca="1">edadCalc(E61)</f>
        <v>40</v>
      </c>
      <c r="K61" s="25"/>
      <c r="L61" s="52" cm="1">
        <f t="array" aca="1" ref="L61" ca="1">SalarioMensualProyectado('Empleados activos'!$B61,$G61,$D61, 'Empleados activos'!L$1)</f>
        <v>446583.35</v>
      </c>
      <c r="M61" s="52" cm="1">
        <f t="array" aca="1" ref="M61" ca="1">SalarioMensualProyectado('Empleados activos'!$B61,$G61,$D61, 'Empleados activos'!M$1)</f>
        <v>469180.46750999999</v>
      </c>
      <c r="N61" s="52" cm="1">
        <f t="array" aca="1" ref="N61" ca="1">SalarioMensualProyectado('Empleados activos'!$B61,$G61,$D61, 'Empleados activos'!N$1)</f>
        <v>492920.99916600593</v>
      </c>
      <c r="O61" s="52" cm="1">
        <f t="array" aca="1" ref="O61" ca="1">SalarioMensualProyectado('Empleados activos'!$B61,$G61,$D61, 'Empleados activos'!O$1)</f>
        <v>517862.80172380584</v>
      </c>
      <c r="P61" s="52" cm="1">
        <f t="array" aca="1" ref="P61" ca="1">SalarioMensualProyectado('Empleados activos'!$B61,$G61,$D61, 'Empleados activos'!P$1)</f>
        <v>544066.65949103038</v>
      </c>
      <c r="Q61" s="52" cm="1">
        <f t="array" aca="1" ref="Q61" ca="1">SalarioMensualProyectado('Empleados activos'!$B61,$G61,$D61, 'Empleados activos'!Q$1)</f>
        <v>571596.43246127653</v>
      </c>
      <c r="R61" s="52" cm="1">
        <f t="array" aca="1" ref="R61" ca="1">SalarioMensualProyectado('Empleados activos'!$B61,$G61,$D61, 'Empleados activos'!R$1)</f>
        <v>600519.21194381721</v>
      </c>
      <c r="S61" s="52" cm="1">
        <f t="array" aca="1" ref="S61" ca="1">SalarioMensualProyectado('Empleados activos'!$B61,$G61,$D61, 'Empleados activos'!S$1)</f>
        <v>630905.48406817426</v>
      </c>
      <c r="T61" s="52" cm="1">
        <f t="array" aca="1" ref="T61" ca="1">SalarioMensualProyectado('Empleados activos'!$B61,$G61,$D61, 'Empleados activos'!T$1)</f>
        <v>662829.30156202393</v>
      </c>
      <c r="U61" s="52" cm="1">
        <f t="array" aca="1" ref="U61" ca="1">SalarioMensualProyectado('Empleados activos'!$B61,$G61,$D61, 'Empleados activos'!U$1)</f>
        <v>696368.46422106226</v>
      </c>
      <c r="V61" s="52" cm="1">
        <f t="array" aca="1" ref="V61" ca="1">SalarioMensualProyectado('Empleados activos'!$B61,$G61,$D61, 'Empleados activos'!V$1)</f>
        <v>731604.70851064799</v>
      </c>
      <c r="W61" s="52" cm="1">
        <f t="array" aca="1" ref="W61" ca="1">SalarioMensualProyectado('Empleados activos'!$B61,$G61,$D61, 'Empleados activos'!W$1)</f>
        <v>768623.90676128678</v>
      </c>
      <c r="X61" s="52" cm="1">
        <f t="array" aca="1" ref="X61" ca="1">SalarioMensualProyectado('Empleados activos'!$B61,$G61,$D61, 'Empleados activos'!X$1)</f>
        <v>807516.27644340775</v>
      </c>
      <c r="Y61" s="52" cm="1">
        <f t="array" aca="1" ref="Y61" ca="1">SalarioMensualProyectado('Empleados activos'!$B61,$G61,$D61, 'Empleados activos'!Y$1)</f>
        <v>848376.60003144434</v>
      </c>
      <c r="Z61" s="52" cm="1">
        <f t="array" aca="1" ref="Z61" ca="1">SalarioMensualProyectado('Empleados activos'!$B61,$G61,$D61, 'Empleados activos'!Z$1)</f>
        <v>891304.45599303534</v>
      </c>
      <c r="AA61" s="52" cm="1">
        <f t="array" aca="1" ref="AA61" ca="1">SalarioMensualProyectado('Empleados activos'!$B61,$G61,$D61, 'Empleados activos'!AA$1)</f>
        <v>936404.46146628296</v>
      </c>
      <c r="AB61" s="52" cm="1">
        <f t="array" aca="1" ref="AB61" ca="1">SalarioMensualProyectado('Empleados activos'!$B61,$G61,$D61, 'Empleados activos'!AB$1)</f>
        <v>983786.52721647674</v>
      </c>
      <c r="AC61" s="52" cm="1">
        <f t="array" aca="1" ref="AC61" ca="1">SalarioMensualProyectado('Empleados activos'!$B61,$G61,$D61, 'Empleados activos'!AC$1)</f>
        <v>1033566.1254936305</v>
      </c>
      <c r="AD61" s="52" cm="1">
        <f t="array" aca="1" ref="AD61" ca="1">SalarioMensualProyectado('Empleados activos'!$B61,$G61,$D61, 'Empleados activos'!AD$1)</f>
        <v>1085864.571443608</v>
      </c>
      <c r="AE61" s="52" cm="1">
        <f t="array" aca="1" ref="AE61" ca="1">SalarioMensualProyectado('Empleados activos'!$B61,$G61,$D61, 'Empleados activos'!AE$1)</f>
        <v>1140809.3187586546</v>
      </c>
      <c r="AF61" s="52" cm="1">
        <f t="array" aca="1" ref="AF61" ca="1">SalarioMensualProyectado('Empleados activos'!$B61,$G61,$D61, 'Empleados activos'!AF$1)</f>
        <v>1198534.2702878425</v>
      </c>
      <c r="AG61" s="52" cm="1">
        <f t="array" aca="1" ref="AG61" ca="1">SalarioMensualProyectado('Empleados activos'!$B61,$G61,$D61, 'Empleados activos'!AG$1)</f>
        <v>1259180.1043644075</v>
      </c>
      <c r="AH61" s="52" cm="1">
        <f t="array" aca="1" ref="AH61" ca="1">SalarioMensualProyectado('Empleados activos'!$B61,$G61,$D61, 'Empleados activos'!AH$1)</f>
        <v>1322894.6176452464</v>
      </c>
      <c r="AI61" s="52" cm="1">
        <f t="array" aca="1" ref="AI61" ca="1">SalarioMensualProyectado('Empleados activos'!$B61,$G61,$D61, 'Empleados activos'!AI$1)</f>
        <v>0</v>
      </c>
      <c r="AJ61" s="52" cm="1">
        <f t="array" aca="1" ref="AJ61" ca="1">SalarioMensualProyectado('Empleados activos'!$B61,$G61,$D61, 'Empleados activos'!AJ$1)</f>
        <v>0</v>
      </c>
      <c r="AK61" s="52" cm="1">
        <f t="array" aca="1" ref="AK61" ca="1">SalarioMensualProyectado('Empleados activos'!$B61,$G61,$D61, 'Empleados activos'!AK$1)</f>
        <v>0</v>
      </c>
      <c r="AL61" s="52" cm="1">
        <f t="array" aca="1" ref="AL61" ca="1">SalarioMensualProyectado('Empleados activos'!$B61,$G61,$D61, 'Empleados activos'!AL$1)</f>
        <v>0</v>
      </c>
      <c r="AM61" s="52" cm="1">
        <f t="array" aca="1" ref="AM61" ca="1">SalarioMensualProyectado('Empleados activos'!$B61,$G61,$D61, 'Empleados activos'!AM$1)</f>
        <v>0</v>
      </c>
      <c r="AN61" s="52" cm="1">
        <f t="array" aca="1" ref="AN61" ca="1">SalarioMensualProyectado('Empleados activos'!$B61,$G61,$D61, 'Empleados activos'!AN$1)</f>
        <v>0</v>
      </c>
      <c r="AO61" s="52" cm="1">
        <f t="array" aca="1" ref="AO61" ca="1">SalarioMensualProyectado('Empleados activos'!$B61,$G61,$D61, 'Empleados activos'!AO$1)</f>
        <v>0</v>
      </c>
      <c r="AP61" s="52" cm="1">
        <f t="array" aca="1" ref="AP61" ca="1">SalarioMensualProyectado('Empleados activos'!$B61,$G61,$D61, 'Empleados activos'!AP$1)</f>
        <v>0</v>
      </c>
      <c r="AQ61" s="52" cm="1">
        <f t="array" aca="1" ref="AQ61" ca="1">SalarioMensualProyectado('Empleados activos'!$B61,$G61,$D61, 'Empleados activos'!AQ$1)</f>
        <v>0</v>
      </c>
      <c r="AR61" s="52" cm="1">
        <f t="array" aca="1" ref="AR61" ca="1">SalarioMensualProyectado('Empleados activos'!$B61,$G61,$D61, 'Empleados activos'!AR$1)</f>
        <v>0</v>
      </c>
      <c r="AS61" s="52" cm="1">
        <f t="array" aca="1" ref="AS61" ca="1">SalarioMensualProyectado('Empleados activos'!$B61,$G61,$D61, 'Empleados activos'!AS$1)</f>
        <v>0</v>
      </c>
      <c r="AT61" s="52" cm="1">
        <f t="array" aca="1" ref="AT61" ca="1">SalarioMensualProyectado('Empleados activos'!$B61,$G61,$D61, 'Empleados activos'!AT$1)</f>
        <v>0</v>
      </c>
      <c r="AU61" s="52" cm="1">
        <f t="array" aca="1" ref="AU61" ca="1">SalarioMensualProyectado('Empleados activos'!$B61,$G61,$D61, 'Empleados activos'!AU$1)</f>
        <v>0</v>
      </c>
      <c r="AV61" s="52" cm="1">
        <f t="array" aca="1" ref="AV61" ca="1">SalarioMensualProyectado('Empleados activos'!$B61,$G61,$D61, 'Empleados activos'!AV$1)</f>
        <v>0</v>
      </c>
      <c r="AW61" s="52" cm="1">
        <f t="array" aca="1" ref="AW61" ca="1">SalarioMensualProyectado('Empleados activos'!$B61,$G61,$D61, 'Empleados activos'!AW$1)</f>
        <v>0</v>
      </c>
      <c r="AX61" s="52" cm="1">
        <f t="array" aca="1" ref="AX61" ca="1">SalarioMensualProyectado('Empleados activos'!$B61,$G61,$D61, 'Empleados activos'!AX$1)</f>
        <v>0</v>
      </c>
      <c r="AY61" s="52" cm="1">
        <f t="array" aca="1" ref="AY61" ca="1">SalarioMensualProyectado('Empleados activos'!$B61,$G61,$D61, 'Empleados activos'!AY$1)</f>
        <v>0</v>
      </c>
      <c r="AZ61" s="52" cm="1">
        <f t="array" aca="1" ref="AZ61" ca="1">SalarioMensualProyectado('Empleados activos'!$B61,$G61,$D61, 'Empleados activos'!AZ$1)</f>
        <v>0</v>
      </c>
      <c r="BA61" s="52" cm="1">
        <f t="array" aca="1" ref="BA61" ca="1">SalarioMensualProyectado('Empleados activos'!$B61,$G61,$D61, 'Empleados activos'!BA$1)</f>
        <v>0</v>
      </c>
      <c r="BB61" s="52" cm="1">
        <f t="array" aca="1" ref="BB61" ca="1">SalarioMensualProyectado('Empleados activos'!$B61,$G61,$D61, 'Empleados activos'!BB$1)</f>
        <v>0</v>
      </c>
      <c r="BC61" s="52" cm="1">
        <f t="array" aca="1" ref="BC61" ca="1">SalarioMensualProyectado('Empleados activos'!$B61,$G61,$D61, 'Empleados activos'!BC$1)</f>
        <v>0</v>
      </c>
      <c r="BD61" s="52" cm="1">
        <f t="array" aca="1" ref="BD61" ca="1">SalarioMensualProyectado('Empleados activos'!$B61,$G61,$D61, 'Empleados activos'!BD$1)</f>
        <v>0</v>
      </c>
      <c r="BE61" s="52" cm="1">
        <f t="array" aca="1" ref="BE61" ca="1">SalarioMensualProyectado('Empleados activos'!$B61,$G61,$D61, 'Empleados activos'!BE$1)</f>
        <v>0</v>
      </c>
      <c r="BF61" s="52" cm="1">
        <f t="array" aca="1" ref="BF61" ca="1">SalarioMensualProyectado('Empleados activos'!$B61,$G61,$D61, 'Empleados activos'!BF$1)</f>
        <v>0</v>
      </c>
      <c r="BG61" s="52" cm="1">
        <f t="array" aca="1" ref="BG61" ca="1">SalarioMensualProyectado('Empleados activos'!$B61,$G61,$D61, 'Empleados activos'!BG$1)</f>
        <v>0</v>
      </c>
      <c r="BH61" s="52" cm="1">
        <f t="array" aca="1" ref="BH61" ca="1">SalarioMensualProyectado('Empleados activos'!$B61,$G61,$D61, 'Empleados activos'!BH$1)</f>
        <v>0</v>
      </c>
      <c r="BI61" s="52" cm="1">
        <f t="array" aca="1" ref="BI61" ca="1">SalarioMensualProyectado('Empleados activos'!$B61,$G61,$D61, 'Empleados activos'!BI$1)</f>
        <v>0</v>
      </c>
      <c r="BJ61" s="52" cm="1">
        <f t="array" aca="1" ref="BJ61" ca="1">SalarioMensualProyectado('Empleados activos'!$B61,$G61,$D61, 'Empleados activos'!BJ$1)</f>
        <v>0</v>
      </c>
      <c r="BK61" s="52" cm="1">
        <f t="array" aca="1" ref="BK61" ca="1">SalarioMensualProyectado('Empleados activos'!$B61,$G61,$D61, 'Empleados activos'!BK$1)</f>
        <v>0</v>
      </c>
      <c r="BL61" s="52" cm="1">
        <f t="array" aca="1" ref="BL61" ca="1">SalarioMensualProyectado('Empleados activos'!$B61,$G61,$D61, 'Empleados activos'!BL$1)</f>
        <v>0</v>
      </c>
      <c r="BM61" s="52" cm="1">
        <f t="array" aca="1" ref="BM61" ca="1">SalarioMensualProyectado('Empleados activos'!$B61,$G61,$D61, 'Empleados activos'!BM$1)</f>
        <v>0</v>
      </c>
      <c r="BN61" s="52" cm="1">
        <f t="array" aca="1" ref="BN61" ca="1">SalarioMensualProyectado('Empleados activos'!$B61,$G61,$D61, 'Empleados activos'!BN$1)</f>
        <v>0</v>
      </c>
      <c r="BO61" s="52" cm="1">
        <f t="array" aca="1" ref="BO61" ca="1">SalarioMensualProyectado('Empleados activos'!$B61,$G61,$D61, 'Empleados activos'!BO$1)</f>
        <v>0</v>
      </c>
      <c r="BP61" s="52" cm="1">
        <f t="array" aca="1" ref="BP61" ca="1">SalarioMensualProyectado('Empleados activos'!$B61,$G61,$D61, 'Empleados activos'!BP$1)</f>
        <v>0</v>
      </c>
      <c r="BQ61" s="52" cm="1">
        <f t="array" aca="1" ref="BQ61" ca="1">SalarioMensualProyectado('Empleados activos'!$B61,$G61,$D61, 'Empleados activos'!BQ$1)</f>
        <v>0</v>
      </c>
      <c r="BR61" s="52" cm="1">
        <f t="array" aca="1" ref="BR61" ca="1">SalarioMensualProyectado('Empleados activos'!$B61,$G61,$D61, 'Empleados activos'!BR$1)</f>
        <v>0</v>
      </c>
      <c r="BS61" s="52" cm="1">
        <f t="array" aca="1" ref="BS61" ca="1">SalarioMensualProyectado('Empleados activos'!$B61,$G61,$D61, 'Empleados activos'!BS$1)</f>
        <v>0</v>
      </c>
      <c r="BT61" s="52" cm="1">
        <f t="array" aca="1" ref="BT61" ca="1">SalarioMensualProyectado('Empleados activos'!$B61,$G61,$D61, 'Empleados activos'!BT$1)</f>
        <v>0</v>
      </c>
      <c r="BU61" s="52" cm="1">
        <f t="array" aca="1" ref="BU61" ca="1">SalarioMensualProyectado('Empleados activos'!$B61,$G61,$D61, 'Empleados activos'!BU$1)</f>
        <v>0</v>
      </c>
      <c r="BV61" s="52" cm="1">
        <f t="array" aca="1" ref="BV61" ca="1">SalarioMensualProyectado('Empleados activos'!$B61,$G61,$D61, 'Empleados activos'!BV$1)</f>
        <v>0</v>
      </c>
      <c r="BW61" s="52" cm="1">
        <f t="array" aca="1" ref="BW61" ca="1">SalarioMensualProyectado('Empleados activos'!$B61,$G61,$D61, 'Empleados activos'!BW$1)</f>
        <v>0</v>
      </c>
      <c r="BX61" s="52" cm="1">
        <f t="array" aca="1" ref="BX61" ca="1">SalarioMensualProyectado('Empleados activos'!$B61,$G61,$D61, 'Empleados activos'!BX$1)</f>
        <v>0</v>
      </c>
      <c r="BY61" s="52" cm="1">
        <f t="array" aca="1" ref="BY61" ca="1">SalarioMensualProyectado('Empleados activos'!$B61,$G61,$D61, 'Empleados activos'!BY$1)</f>
        <v>0</v>
      </c>
      <c r="BZ61" s="52" cm="1">
        <f t="array" aca="1" ref="BZ61" ca="1">SalarioMensualProyectado('Empleados activos'!$B61,$G61,$D61, 'Empleados activos'!BZ$1)</f>
        <v>0</v>
      </c>
      <c r="CA61" s="52" cm="1">
        <f t="array" aca="1" ref="CA61" ca="1">SalarioMensualProyectado('Empleados activos'!$B61,$G61,$D61, 'Empleados activos'!CA$1)</f>
        <v>0</v>
      </c>
      <c r="CB61" s="52" cm="1">
        <f t="array" aca="1" ref="CB61" ca="1">SalarioMensualProyectado('Empleados activos'!$B61,$G61,$D61, 'Empleados activos'!CB$1)</f>
        <v>0</v>
      </c>
      <c r="CC61" s="52" cm="1">
        <f t="array" aca="1" ref="CC61" ca="1">SalarioMensualProyectado('Empleados activos'!$B61,$G61,$D61, 'Empleados activos'!CC$1)</f>
        <v>0</v>
      </c>
      <c r="CD61" s="52" cm="1">
        <f t="array" aca="1" ref="CD61" ca="1">SalarioMensualProyectado('Empleados activos'!$B61,$G61,$D61, 'Empleados activos'!CD$1)</f>
        <v>0</v>
      </c>
      <c r="CE61" s="52" cm="1">
        <f t="array" aca="1" ref="CE61" ca="1">SalarioMensualProyectado('Empleados activos'!$B61,$G61,$D61, 'Empleados activos'!CE$1)</f>
        <v>0</v>
      </c>
      <c r="CF61" s="52" cm="1">
        <f t="array" aca="1" ref="CF61" ca="1">SalarioMensualProyectado('Empleados activos'!$B61,$G61,$D61, 'Empleados activos'!CF$1)</f>
        <v>0</v>
      </c>
      <c r="CG61" s="52" cm="1">
        <f t="array" aca="1" ref="CG61" ca="1">SalarioMensualProyectado('Empleados activos'!$B61,$G61,$D61, 'Empleados activos'!CG$1)</f>
        <v>0</v>
      </c>
      <c r="CH61" s="52" cm="1">
        <f t="array" aca="1" ref="CH61" ca="1">SalarioMensualProyectado('Empleados activos'!$B61,$G61,$D61, 'Empleados activos'!CH$1)</f>
        <v>0</v>
      </c>
      <c r="CI61" s="52" cm="1">
        <f t="array" aca="1" ref="CI61" ca="1">SalarioMensualProyectado('Empleados activos'!$B61,$G61,$D61, 'Empleados activos'!CI$1)</f>
        <v>0</v>
      </c>
      <c r="CJ61" s="52" cm="1">
        <f t="array" aca="1" ref="CJ61" ca="1">SalarioMensualProyectado('Empleados activos'!$B61,$G61,$D61, 'Empleados activos'!CJ$1)</f>
        <v>0</v>
      </c>
      <c r="CK61" s="52" cm="1">
        <f t="array" aca="1" ref="CK61" ca="1">SalarioMensualProyectado('Empleados activos'!$B61,$G61,$D61, 'Empleados activos'!CK$1)</f>
        <v>0</v>
      </c>
      <c r="CL61" s="52" cm="1">
        <f t="array" aca="1" ref="CL61" ca="1">SalarioMensualProyectado('Empleados activos'!$B61,$G61,$D61, 'Empleados activos'!CL$1)</f>
        <v>0</v>
      </c>
      <c r="CM61" s="52" cm="1">
        <f t="array" aca="1" ref="CM61" ca="1">SalarioMensualProyectado('Empleados activos'!$B61,$G61,$D61, 'Empleados activos'!CM$1)</f>
        <v>0</v>
      </c>
      <c r="CN61" s="52" cm="1">
        <f t="array" aca="1" ref="CN61" ca="1">SalarioMensualProyectado('Empleados activos'!$B61,$G61,$D61, 'Empleados activos'!CN$1)</f>
        <v>0</v>
      </c>
      <c r="CO61" s="52" cm="1">
        <f t="array" aca="1" ref="CO61" ca="1">SalarioMensualProyectado('Empleados activos'!$B61,$G61,$D61, 'Empleados activos'!CO$1)</f>
        <v>0</v>
      </c>
      <c r="CP61" s="52" cm="1">
        <f t="array" aca="1" ref="CP61" ca="1">SalarioMensualProyectado('Empleados activos'!$B61,$G61,$D61, 'Empleados activos'!CP$1)</f>
        <v>0</v>
      </c>
      <c r="CQ61" s="52" cm="1">
        <f t="array" aca="1" ref="CQ61" ca="1">SalarioMensualProyectado('Empleados activos'!$B61,$G61,$D61, 'Empleados activos'!CQ$1)</f>
        <v>0</v>
      </c>
      <c r="CR61" s="52" cm="1">
        <f t="array" aca="1" ref="CR61" ca="1">SalarioMensualProyectado('Empleados activos'!$B61,$G61,$D61, 'Empleados activos'!CR$1)</f>
        <v>0</v>
      </c>
      <c r="CS61" s="52" cm="1">
        <f t="array" aca="1" ref="CS61" ca="1">SalarioMensualProyectado('Empleados activos'!$B61,$G61,$D61, 'Empleados activos'!CS$1)</f>
        <v>0</v>
      </c>
      <c r="CT61" s="52" cm="1">
        <f t="array" aca="1" ref="CT61" ca="1">SalarioMensualProyectado('Empleados activos'!$B61,$G61,$D61, 'Empleados activos'!CT$1)</f>
        <v>0</v>
      </c>
      <c r="CU61" s="52" cm="1">
        <f t="array" aca="1" ref="CU61" ca="1">SalarioMensualProyectado('Empleados activos'!$B61,$G61,$D61, 'Empleados activos'!CU$1)</f>
        <v>0</v>
      </c>
      <c r="CV61" s="52" cm="1">
        <f t="array" aca="1" ref="CV61" ca="1">SalarioMensualProyectado('Empleados activos'!$B61,$G61,$D61, 'Empleados activos'!CV$1)</f>
        <v>0</v>
      </c>
      <c r="CW61" s="52" cm="1">
        <f t="array" aca="1" ref="CW61" ca="1">SalarioMensualProyectado('Empleados activos'!$B61,$G61,$D61, 'Empleados activos'!CW$1)</f>
        <v>0</v>
      </c>
      <c r="CX61" s="52" cm="1">
        <f t="array" aca="1" ref="CX61" ca="1">SalarioMensualProyectado('Empleados activos'!$B61,$G61,$D61, 'Empleados activos'!CX$1)</f>
        <v>0</v>
      </c>
      <c r="CY61" s="52" cm="1">
        <f t="array" aca="1" ref="CY61" ca="1">SalarioMensualProyectado('Empleados activos'!$B61,$G61,$D61, 'Empleados activos'!CY$1)</f>
        <v>0</v>
      </c>
      <c r="CZ61" s="52" cm="1">
        <f t="array" aca="1" ref="CZ61" ca="1">SalarioMensualProyectado('Empleados activos'!$B61,$G61,$D61, 'Empleados activos'!CZ$1)</f>
        <v>0</v>
      </c>
      <c r="DA61" s="52" cm="1">
        <f t="array" aca="1" ref="DA61" ca="1">SalarioMensualProyectado('Empleados activos'!$B61,$G61,$D61, 'Empleados activos'!DA$1)</f>
        <v>0</v>
      </c>
      <c r="DB61" s="52" cm="1">
        <f t="array" aca="1" ref="DB61" ca="1">SalarioMensualProyectado('Empleados activos'!$B61,$G61,$D61, 'Empleados activos'!DB$1)</f>
        <v>0</v>
      </c>
      <c r="DC61" s="52" cm="1">
        <f t="array" aca="1" ref="DC61" ca="1">SalarioMensualProyectado('Empleados activos'!$B61,$G61,$D61, 'Empleados activos'!DC$1)</f>
        <v>0</v>
      </c>
    </row>
    <row r="62" spans="1:107" x14ac:dyDescent="0.3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>
        <v>57.461511670365518</v>
      </c>
      <c r="G62" s="12" cm="1">
        <f t="array" aca="1" ref="G62" ca="1">edadCalc(E62)</f>
        <v>32</v>
      </c>
      <c r="K62" s="25"/>
      <c r="L62" s="52" cm="1">
        <f t="array" aca="1" ref="L62" ca="1">SalarioMensualProyectado('Empleados activos'!$B62,$G62,$D62, 'Empleados activos'!L$1)</f>
        <v>506678.9</v>
      </c>
      <c r="M62" s="52" cm="1">
        <f t="array" aca="1" ref="M62" ca="1">SalarioMensualProyectado('Empleados activos'!$B62,$G62,$D62, 'Empleados activos'!M$1)</f>
        <v>532316.85233999998</v>
      </c>
      <c r="N62" s="52" cm="1">
        <f t="array" aca="1" ref="N62" ca="1">SalarioMensualProyectado('Empleados activos'!$B62,$G62,$D62, 'Empleados activos'!N$1)</f>
        <v>559252.08506840398</v>
      </c>
      <c r="O62" s="52" cm="1">
        <f t="array" aca="1" ref="O62" ca="1">SalarioMensualProyectado('Empleados activos'!$B62,$G62,$D62, 'Empleados activos'!O$1)</f>
        <v>587550.24057286524</v>
      </c>
      <c r="P62" s="52" cm="1">
        <f t="array" aca="1" ref="P62" ca="1">SalarioMensualProyectado('Empleados activos'!$B62,$G62,$D62, 'Empleados activos'!P$1)</f>
        <v>617280.28274585225</v>
      </c>
      <c r="Q62" s="52" cm="1">
        <f t="array" aca="1" ref="Q62" ca="1">SalarioMensualProyectado('Empleados activos'!$B62,$G62,$D62, 'Empleados activos'!Q$1)</f>
        <v>648514.66505279229</v>
      </c>
      <c r="R62" s="52" cm="1">
        <f t="array" aca="1" ref="R62" ca="1">SalarioMensualProyectado('Empleados activos'!$B62,$G62,$D62, 'Empleados activos'!R$1)</f>
        <v>681329.50710446364</v>
      </c>
      <c r="S62" s="52" cm="1">
        <f t="array" aca="1" ref="S62" ca="1">SalarioMensualProyectado('Empleados activos'!$B62,$G62,$D62, 'Empleados activos'!S$1)</f>
        <v>715804.78016394947</v>
      </c>
      <c r="T62" s="52" cm="1">
        <f t="array" aca="1" ref="T62" ca="1">SalarioMensualProyectado('Empleados activos'!$B62,$G62,$D62, 'Empleados activos'!T$1)</f>
        <v>752024.50204024534</v>
      </c>
      <c r="U62" s="52" cm="1">
        <f t="array" aca="1" ref="U62" ca="1">SalarioMensualProyectado('Empleados activos'!$B62,$G62,$D62, 'Empleados activos'!U$1)</f>
        <v>790076.94184348173</v>
      </c>
      <c r="V62" s="52" cm="1">
        <f t="array" aca="1" ref="V62" ca="1">SalarioMensualProyectado('Empleados activos'!$B62,$G62,$D62, 'Empleados activos'!V$1)</f>
        <v>830054.83510076185</v>
      </c>
      <c r="W62" s="52" cm="1">
        <f t="array" aca="1" ref="W62" ca="1">SalarioMensualProyectado('Empleados activos'!$B62,$G62,$D62, 'Empleados activos'!W$1)</f>
        <v>872055.6097568603</v>
      </c>
      <c r="X62" s="52" cm="1">
        <f t="array" aca="1" ref="X62" ca="1">SalarioMensualProyectado('Empleados activos'!$B62,$G62,$D62, 'Empleados activos'!X$1)</f>
        <v>916181.62361055741</v>
      </c>
      <c r="Y62" s="52" cm="1">
        <f t="array" aca="1" ref="Y62" ca="1">SalarioMensualProyectado('Empleados activos'!$B62,$G62,$D62, 'Empleados activos'!Y$1)</f>
        <v>962540.41376525164</v>
      </c>
      <c r="Z62" s="52" cm="1">
        <f t="array" aca="1" ref="Z62" ca="1">SalarioMensualProyectado('Empleados activos'!$B62,$G62,$D62, 'Empleados activos'!Z$1)</f>
        <v>1011244.9587017733</v>
      </c>
      <c r="AA62" s="52" cm="1">
        <f t="array" aca="1" ref="AA62" ca="1">SalarioMensualProyectado('Empleados activos'!$B62,$G62,$D62, 'Empleados activos'!AA$1)</f>
        <v>1062413.9536120831</v>
      </c>
      <c r="AB62" s="52" cm="1">
        <f t="array" aca="1" ref="AB62" ca="1">SalarioMensualProyectado('Empleados activos'!$B62,$G62,$D62, 'Empleados activos'!AB$1)</f>
        <v>1116172.0996648544</v>
      </c>
      <c r="AC62" s="52" cm="1">
        <f t="array" aca="1" ref="AC62" ca="1">SalarioMensualProyectado('Empleados activos'!$B62,$G62,$D62, 'Empleados activos'!AC$1)</f>
        <v>1172650.407907896</v>
      </c>
      <c r="AD62" s="52" cm="1">
        <f t="array" aca="1" ref="AD62" ca="1">SalarioMensualProyectado('Empleados activos'!$B62,$G62,$D62, 'Empleados activos'!AD$1)</f>
        <v>1231986.5185480355</v>
      </c>
      <c r="AE62" s="52" cm="1">
        <f t="array" aca="1" ref="AE62" ca="1">SalarioMensualProyectado('Empleados activos'!$B62,$G62,$D62, 'Empleados activos'!AE$1)</f>
        <v>1294325.036386566</v>
      </c>
      <c r="AF62" s="52" cm="1">
        <f t="array" aca="1" ref="AF62" ca="1">SalarioMensualProyectado('Empleados activos'!$B62,$G62,$D62, 'Empleados activos'!AF$1)</f>
        <v>1359817.8832277262</v>
      </c>
      <c r="AG62" s="52" cm="1">
        <f t="array" aca="1" ref="AG62" ca="1">SalarioMensualProyectado('Empleados activos'!$B62,$G62,$D62, 'Empleados activos'!AG$1)</f>
        <v>1428624.6681190494</v>
      </c>
      <c r="AH62" s="52" cm="1">
        <f t="array" aca="1" ref="AH62" ca="1">SalarioMensualProyectado('Empleados activos'!$B62,$G62,$D62, 'Empleados activos'!AH$1)</f>
        <v>1500913.0763258731</v>
      </c>
      <c r="AI62" s="52" cm="1">
        <f t="array" aca="1" ref="AI62" ca="1">SalarioMensualProyectado('Empleados activos'!$B62,$G62,$D62, 'Empleados activos'!AI$1)</f>
        <v>1576859.2779879621</v>
      </c>
      <c r="AJ62" s="52" cm="1">
        <f t="array" aca="1" ref="AJ62" ca="1">SalarioMensualProyectado('Empleados activos'!$B62,$G62,$D62, 'Empleados activos'!AJ$1)</f>
        <v>1656648.3574541532</v>
      </c>
      <c r="AK62" s="52" cm="1">
        <f t="array" aca="1" ref="AK62" ca="1">SalarioMensualProyectado('Empleados activos'!$B62,$G62,$D62, 'Empleados activos'!AK$1)</f>
        <v>1740474.7643413332</v>
      </c>
      <c r="AL62" s="52" cm="1">
        <f t="array" aca="1" ref="AL62" ca="1">SalarioMensualProyectado('Empleados activos'!$B62,$G62,$D62, 'Empleados activos'!AL$1)</f>
        <v>1828542.7874170046</v>
      </c>
      <c r="AM62" s="52" cm="1">
        <f t="array" aca="1" ref="AM62" ca="1">SalarioMensualProyectado('Empleados activos'!$B62,$G62,$D62, 'Empleados activos'!AM$1)</f>
        <v>1921067.0524603049</v>
      </c>
      <c r="AN62" s="52" cm="1">
        <f t="array" aca="1" ref="AN62" ca="1">SalarioMensualProyectado('Empleados activos'!$B62,$G62,$D62, 'Empleados activos'!AN$1)</f>
        <v>2018273.0453147965</v>
      </c>
      <c r="AO62" s="52" cm="1">
        <f t="array" aca="1" ref="AO62" ca="1">SalarioMensualProyectado('Empleados activos'!$B62,$G62,$D62, 'Empleados activos'!AO$1)</f>
        <v>2120397.661407725</v>
      </c>
      <c r="AP62" s="52" cm="1">
        <f t="array" aca="1" ref="AP62" ca="1">SalarioMensualProyectado('Empleados activos'!$B62,$G62,$D62, 'Empleados activos'!AP$1)</f>
        <v>2227689.7830749559</v>
      </c>
      <c r="AQ62" s="52" cm="1">
        <f t="array" aca="1" ref="AQ62" ca="1">SalarioMensualProyectado('Empleados activos'!$B62,$G62,$D62, 'Empleados activos'!AQ$1)</f>
        <v>0</v>
      </c>
      <c r="AR62" s="52" cm="1">
        <f t="array" aca="1" ref="AR62" ca="1">SalarioMensualProyectado('Empleados activos'!$B62,$G62,$D62, 'Empleados activos'!AR$1)</f>
        <v>0</v>
      </c>
      <c r="AS62" s="52" cm="1">
        <f t="array" aca="1" ref="AS62" ca="1">SalarioMensualProyectado('Empleados activos'!$B62,$G62,$D62, 'Empleados activos'!AS$1)</f>
        <v>0</v>
      </c>
      <c r="AT62" s="52" cm="1">
        <f t="array" aca="1" ref="AT62" ca="1">SalarioMensualProyectado('Empleados activos'!$B62,$G62,$D62, 'Empleados activos'!AT$1)</f>
        <v>0</v>
      </c>
      <c r="AU62" s="52" cm="1">
        <f t="array" aca="1" ref="AU62" ca="1">SalarioMensualProyectado('Empleados activos'!$B62,$G62,$D62, 'Empleados activos'!AU$1)</f>
        <v>0</v>
      </c>
      <c r="AV62" s="52" cm="1">
        <f t="array" aca="1" ref="AV62" ca="1">SalarioMensualProyectado('Empleados activos'!$B62,$G62,$D62, 'Empleados activos'!AV$1)</f>
        <v>0</v>
      </c>
      <c r="AW62" s="52" cm="1">
        <f t="array" aca="1" ref="AW62" ca="1">SalarioMensualProyectado('Empleados activos'!$B62,$G62,$D62, 'Empleados activos'!AW$1)</f>
        <v>0</v>
      </c>
      <c r="AX62" s="52" cm="1">
        <f t="array" aca="1" ref="AX62" ca="1">SalarioMensualProyectado('Empleados activos'!$B62,$G62,$D62, 'Empleados activos'!AX$1)</f>
        <v>0</v>
      </c>
      <c r="AY62" s="52" cm="1">
        <f t="array" aca="1" ref="AY62" ca="1">SalarioMensualProyectado('Empleados activos'!$B62,$G62,$D62, 'Empleados activos'!AY$1)</f>
        <v>0</v>
      </c>
      <c r="AZ62" s="52" cm="1">
        <f t="array" aca="1" ref="AZ62" ca="1">SalarioMensualProyectado('Empleados activos'!$B62,$G62,$D62, 'Empleados activos'!AZ$1)</f>
        <v>0</v>
      </c>
      <c r="BA62" s="52" cm="1">
        <f t="array" aca="1" ref="BA62" ca="1">SalarioMensualProyectado('Empleados activos'!$B62,$G62,$D62, 'Empleados activos'!BA$1)</f>
        <v>0</v>
      </c>
      <c r="BB62" s="52" cm="1">
        <f t="array" aca="1" ref="BB62" ca="1">SalarioMensualProyectado('Empleados activos'!$B62,$G62,$D62, 'Empleados activos'!BB$1)</f>
        <v>0</v>
      </c>
      <c r="BC62" s="52" cm="1">
        <f t="array" aca="1" ref="BC62" ca="1">SalarioMensualProyectado('Empleados activos'!$B62,$G62,$D62, 'Empleados activos'!BC$1)</f>
        <v>0</v>
      </c>
      <c r="BD62" s="52" cm="1">
        <f t="array" aca="1" ref="BD62" ca="1">SalarioMensualProyectado('Empleados activos'!$B62,$G62,$D62, 'Empleados activos'!BD$1)</f>
        <v>0</v>
      </c>
      <c r="BE62" s="52" cm="1">
        <f t="array" aca="1" ref="BE62" ca="1">SalarioMensualProyectado('Empleados activos'!$B62,$G62,$D62, 'Empleados activos'!BE$1)</f>
        <v>0</v>
      </c>
      <c r="BF62" s="52" cm="1">
        <f t="array" aca="1" ref="BF62" ca="1">SalarioMensualProyectado('Empleados activos'!$B62,$G62,$D62, 'Empleados activos'!BF$1)</f>
        <v>0</v>
      </c>
      <c r="BG62" s="52" cm="1">
        <f t="array" aca="1" ref="BG62" ca="1">SalarioMensualProyectado('Empleados activos'!$B62,$G62,$D62, 'Empleados activos'!BG$1)</f>
        <v>0</v>
      </c>
      <c r="BH62" s="52" cm="1">
        <f t="array" aca="1" ref="BH62" ca="1">SalarioMensualProyectado('Empleados activos'!$B62,$G62,$D62, 'Empleados activos'!BH$1)</f>
        <v>0</v>
      </c>
      <c r="BI62" s="52" cm="1">
        <f t="array" aca="1" ref="BI62" ca="1">SalarioMensualProyectado('Empleados activos'!$B62,$G62,$D62, 'Empleados activos'!BI$1)</f>
        <v>0</v>
      </c>
      <c r="BJ62" s="52" cm="1">
        <f t="array" aca="1" ref="BJ62" ca="1">SalarioMensualProyectado('Empleados activos'!$B62,$G62,$D62, 'Empleados activos'!BJ$1)</f>
        <v>0</v>
      </c>
      <c r="BK62" s="52" cm="1">
        <f t="array" aca="1" ref="BK62" ca="1">SalarioMensualProyectado('Empleados activos'!$B62,$G62,$D62, 'Empleados activos'!BK$1)</f>
        <v>0</v>
      </c>
      <c r="BL62" s="52" cm="1">
        <f t="array" aca="1" ref="BL62" ca="1">SalarioMensualProyectado('Empleados activos'!$B62,$G62,$D62, 'Empleados activos'!BL$1)</f>
        <v>0</v>
      </c>
      <c r="BM62" s="52" cm="1">
        <f t="array" aca="1" ref="BM62" ca="1">SalarioMensualProyectado('Empleados activos'!$B62,$G62,$D62, 'Empleados activos'!BM$1)</f>
        <v>0</v>
      </c>
      <c r="BN62" s="52" cm="1">
        <f t="array" aca="1" ref="BN62" ca="1">SalarioMensualProyectado('Empleados activos'!$B62,$G62,$D62, 'Empleados activos'!BN$1)</f>
        <v>0</v>
      </c>
      <c r="BO62" s="52" cm="1">
        <f t="array" aca="1" ref="BO62" ca="1">SalarioMensualProyectado('Empleados activos'!$B62,$G62,$D62, 'Empleados activos'!BO$1)</f>
        <v>0</v>
      </c>
      <c r="BP62" s="52" cm="1">
        <f t="array" aca="1" ref="BP62" ca="1">SalarioMensualProyectado('Empleados activos'!$B62,$G62,$D62, 'Empleados activos'!BP$1)</f>
        <v>0</v>
      </c>
      <c r="BQ62" s="52" cm="1">
        <f t="array" aca="1" ref="BQ62" ca="1">SalarioMensualProyectado('Empleados activos'!$B62,$G62,$D62, 'Empleados activos'!BQ$1)</f>
        <v>0</v>
      </c>
      <c r="BR62" s="52" cm="1">
        <f t="array" aca="1" ref="BR62" ca="1">SalarioMensualProyectado('Empleados activos'!$B62,$G62,$D62, 'Empleados activos'!BR$1)</f>
        <v>0</v>
      </c>
      <c r="BS62" s="52" cm="1">
        <f t="array" aca="1" ref="BS62" ca="1">SalarioMensualProyectado('Empleados activos'!$B62,$G62,$D62, 'Empleados activos'!BS$1)</f>
        <v>0</v>
      </c>
      <c r="BT62" s="52" cm="1">
        <f t="array" aca="1" ref="BT62" ca="1">SalarioMensualProyectado('Empleados activos'!$B62,$G62,$D62, 'Empleados activos'!BT$1)</f>
        <v>0</v>
      </c>
      <c r="BU62" s="52" cm="1">
        <f t="array" aca="1" ref="BU62" ca="1">SalarioMensualProyectado('Empleados activos'!$B62,$G62,$D62, 'Empleados activos'!BU$1)</f>
        <v>0</v>
      </c>
      <c r="BV62" s="52" cm="1">
        <f t="array" aca="1" ref="BV62" ca="1">SalarioMensualProyectado('Empleados activos'!$B62,$G62,$D62, 'Empleados activos'!BV$1)</f>
        <v>0</v>
      </c>
      <c r="BW62" s="52" cm="1">
        <f t="array" aca="1" ref="BW62" ca="1">SalarioMensualProyectado('Empleados activos'!$B62,$G62,$D62, 'Empleados activos'!BW$1)</f>
        <v>0</v>
      </c>
      <c r="BX62" s="52" cm="1">
        <f t="array" aca="1" ref="BX62" ca="1">SalarioMensualProyectado('Empleados activos'!$B62,$G62,$D62, 'Empleados activos'!BX$1)</f>
        <v>0</v>
      </c>
      <c r="BY62" s="52" cm="1">
        <f t="array" aca="1" ref="BY62" ca="1">SalarioMensualProyectado('Empleados activos'!$B62,$G62,$D62, 'Empleados activos'!BY$1)</f>
        <v>0</v>
      </c>
      <c r="BZ62" s="52" cm="1">
        <f t="array" aca="1" ref="BZ62" ca="1">SalarioMensualProyectado('Empleados activos'!$B62,$G62,$D62, 'Empleados activos'!BZ$1)</f>
        <v>0</v>
      </c>
      <c r="CA62" s="52" cm="1">
        <f t="array" aca="1" ref="CA62" ca="1">SalarioMensualProyectado('Empleados activos'!$B62,$G62,$D62, 'Empleados activos'!CA$1)</f>
        <v>0</v>
      </c>
      <c r="CB62" s="52" cm="1">
        <f t="array" aca="1" ref="CB62" ca="1">SalarioMensualProyectado('Empleados activos'!$B62,$G62,$D62, 'Empleados activos'!CB$1)</f>
        <v>0</v>
      </c>
      <c r="CC62" s="52" cm="1">
        <f t="array" aca="1" ref="CC62" ca="1">SalarioMensualProyectado('Empleados activos'!$B62,$G62,$D62, 'Empleados activos'!CC$1)</f>
        <v>0</v>
      </c>
      <c r="CD62" s="52" cm="1">
        <f t="array" aca="1" ref="CD62" ca="1">SalarioMensualProyectado('Empleados activos'!$B62,$G62,$D62, 'Empleados activos'!CD$1)</f>
        <v>0</v>
      </c>
      <c r="CE62" s="52" cm="1">
        <f t="array" aca="1" ref="CE62" ca="1">SalarioMensualProyectado('Empleados activos'!$B62,$G62,$D62, 'Empleados activos'!CE$1)</f>
        <v>0</v>
      </c>
      <c r="CF62" s="52" cm="1">
        <f t="array" aca="1" ref="CF62" ca="1">SalarioMensualProyectado('Empleados activos'!$B62,$G62,$D62, 'Empleados activos'!CF$1)</f>
        <v>0</v>
      </c>
      <c r="CG62" s="52" cm="1">
        <f t="array" aca="1" ref="CG62" ca="1">SalarioMensualProyectado('Empleados activos'!$B62,$G62,$D62, 'Empleados activos'!CG$1)</f>
        <v>0</v>
      </c>
      <c r="CH62" s="52" cm="1">
        <f t="array" aca="1" ref="CH62" ca="1">SalarioMensualProyectado('Empleados activos'!$B62,$G62,$D62, 'Empleados activos'!CH$1)</f>
        <v>0</v>
      </c>
      <c r="CI62" s="52" cm="1">
        <f t="array" aca="1" ref="CI62" ca="1">SalarioMensualProyectado('Empleados activos'!$B62,$G62,$D62, 'Empleados activos'!CI$1)</f>
        <v>0</v>
      </c>
      <c r="CJ62" s="52" cm="1">
        <f t="array" aca="1" ref="CJ62" ca="1">SalarioMensualProyectado('Empleados activos'!$B62,$G62,$D62, 'Empleados activos'!CJ$1)</f>
        <v>0</v>
      </c>
      <c r="CK62" s="52" cm="1">
        <f t="array" aca="1" ref="CK62" ca="1">SalarioMensualProyectado('Empleados activos'!$B62,$G62,$D62, 'Empleados activos'!CK$1)</f>
        <v>0</v>
      </c>
      <c r="CL62" s="52" cm="1">
        <f t="array" aca="1" ref="CL62" ca="1">SalarioMensualProyectado('Empleados activos'!$B62,$G62,$D62, 'Empleados activos'!CL$1)</f>
        <v>0</v>
      </c>
      <c r="CM62" s="52" cm="1">
        <f t="array" aca="1" ref="CM62" ca="1">SalarioMensualProyectado('Empleados activos'!$B62,$G62,$D62, 'Empleados activos'!CM$1)</f>
        <v>0</v>
      </c>
      <c r="CN62" s="52" cm="1">
        <f t="array" aca="1" ref="CN62" ca="1">SalarioMensualProyectado('Empleados activos'!$B62,$G62,$D62, 'Empleados activos'!CN$1)</f>
        <v>0</v>
      </c>
      <c r="CO62" s="52" cm="1">
        <f t="array" aca="1" ref="CO62" ca="1">SalarioMensualProyectado('Empleados activos'!$B62,$G62,$D62, 'Empleados activos'!CO$1)</f>
        <v>0</v>
      </c>
      <c r="CP62" s="52" cm="1">
        <f t="array" aca="1" ref="CP62" ca="1">SalarioMensualProyectado('Empleados activos'!$B62,$G62,$D62, 'Empleados activos'!CP$1)</f>
        <v>0</v>
      </c>
      <c r="CQ62" s="52" cm="1">
        <f t="array" aca="1" ref="CQ62" ca="1">SalarioMensualProyectado('Empleados activos'!$B62,$G62,$D62, 'Empleados activos'!CQ$1)</f>
        <v>0</v>
      </c>
      <c r="CR62" s="52" cm="1">
        <f t="array" aca="1" ref="CR62" ca="1">SalarioMensualProyectado('Empleados activos'!$B62,$G62,$D62, 'Empleados activos'!CR$1)</f>
        <v>0</v>
      </c>
      <c r="CS62" s="52" cm="1">
        <f t="array" aca="1" ref="CS62" ca="1">SalarioMensualProyectado('Empleados activos'!$B62,$G62,$D62, 'Empleados activos'!CS$1)</f>
        <v>0</v>
      </c>
      <c r="CT62" s="52" cm="1">
        <f t="array" aca="1" ref="CT62" ca="1">SalarioMensualProyectado('Empleados activos'!$B62,$G62,$D62, 'Empleados activos'!CT$1)</f>
        <v>0</v>
      </c>
      <c r="CU62" s="52" cm="1">
        <f t="array" aca="1" ref="CU62" ca="1">SalarioMensualProyectado('Empleados activos'!$B62,$G62,$D62, 'Empleados activos'!CU$1)</f>
        <v>0</v>
      </c>
      <c r="CV62" s="52" cm="1">
        <f t="array" aca="1" ref="CV62" ca="1">SalarioMensualProyectado('Empleados activos'!$B62,$G62,$D62, 'Empleados activos'!CV$1)</f>
        <v>0</v>
      </c>
      <c r="CW62" s="52" cm="1">
        <f t="array" aca="1" ref="CW62" ca="1">SalarioMensualProyectado('Empleados activos'!$B62,$G62,$D62, 'Empleados activos'!CW$1)</f>
        <v>0</v>
      </c>
      <c r="CX62" s="52" cm="1">
        <f t="array" aca="1" ref="CX62" ca="1">SalarioMensualProyectado('Empleados activos'!$B62,$G62,$D62, 'Empleados activos'!CX$1)</f>
        <v>0</v>
      </c>
      <c r="CY62" s="52" cm="1">
        <f t="array" aca="1" ref="CY62" ca="1">SalarioMensualProyectado('Empleados activos'!$B62,$G62,$D62, 'Empleados activos'!CY$1)</f>
        <v>0</v>
      </c>
      <c r="CZ62" s="52" cm="1">
        <f t="array" aca="1" ref="CZ62" ca="1">SalarioMensualProyectado('Empleados activos'!$B62,$G62,$D62, 'Empleados activos'!CZ$1)</f>
        <v>0</v>
      </c>
      <c r="DA62" s="52" cm="1">
        <f t="array" aca="1" ref="DA62" ca="1">SalarioMensualProyectado('Empleados activos'!$B62,$G62,$D62, 'Empleados activos'!DA$1)</f>
        <v>0</v>
      </c>
      <c r="DB62" s="52" cm="1">
        <f t="array" aca="1" ref="DB62" ca="1">SalarioMensualProyectado('Empleados activos'!$B62,$G62,$D62, 'Empleados activos'!DB$1)</f>
        <v>0</v>
      </c>
      <c r="DC62" s="52" cm="1">
        <f t="array" aca="1" ref="DC62" ca="1">SalarioMensualProyectado('Empleados activos'!$B62,$G62,$D62, 'Empleados activos'!DC$1)</f>
        <v>0</v>
      </c>
    </row>
    <row r="63" spans="1:107" x14ac:dyDescent="0.3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>
        <v>50.52270681003921</v>
      </c>
      <c r="G63" s="12" cm="1">
        <f t="array" aca="1" ref="G63" ca="1">edadCalc(E63)</f>
        <v>34</v>
      </c>
      <c r="K63" s="25"/>
      <c r="L63" s="52" cm="1">
        <f t="array" aca="1" ref="L63" ca="1">SalarioMensualProyectado('Empleados activos'!$B63,$G63,$D63, 'Empleados activos'!L$1)</f>
        <v>816285.34</v>
      </c>
      <c r="M63" s="52" cm="1">
        <f t="array" aca="1" ref="M63" ca="1">SalarioMensualProyectado('Empleados activos'!$B63,$G63,$D63, 'Empleados activos'!M$1)</f>
        <v>857589.37820399995</v>
      </c>
      <c r="N63" s="52" cm="1">
        <f t="array" aca="1" ref="N63" ca="1">SalarioMensualProyectado('Empleados activos'!$B63,$G63,$D63, 'Empleados activos'!N$1)</f>
        <v>900983.40074112231</v>
      </c>
      <c r="O63" s="52" cm="1">
        <f t="array" aca="1" ref="O63" ca="1">SalarioMensualProyectado('Empleados activos'!$B63,$G63,$D63, 'Empleados activos'!O$1)</f>
        <v>946573.16081862315</v>
      </c>
      <c r="P63" s="52" cm="1">
        <f t="array" aca="1" ref="P63" ca="1">SalarioMensualProyectado('Empleados activos'!$B63,$G63,$D63, 'Empleados activos'!P$1)</f>
        <v>994469.76275604544</v>
      </c>
      <c r="Q63" s="52" cm="1">
        <f t="array" aca="1" ref="Q63" ca="1">SalarioMensualProyectado('Empleados activos'!$B63,$G63,$D63, 'Empleados activos'!Q$1)</f>
        <v>1044789.9327515012</v>
      </c>
      <c r="R63" s="52" cm="1">
        <f t="array" aca="1" ref="R63" ca="1">SalarioMensualProyectado('Empleados activos'!$B63,$G63,$D63, 'Empleados activos'!R$1)</f>
        <v>1097656.3033487273</v>
      </c>
      <c r="S63" s="52" cm="1">
        <f t="array" aca="1" ref="S63" ca="1">SalarioMensualProyectado('Empleados activos'!$B63,$G63,$D63, 'Empleados activos'!S$1)</f>
        <v>1153197.7122981728</v>
      </c>
      <c r="T63" s="52" cm="1">
        <f t="array" aca="1" ref="T63" ca="1">SalarioMensualProyectado('Empleados activos'!$B63,$G63,$D63, 'Empleados activos'!T$1)</f>
        <v>1211549.5165404603</v>
      </c>
      <c r="U63" s="52" cm="1">
        <f t="array" aca="1" ref="U63" ca="1">SalarioMensualProyectado('Empleados activos'!$B63,$G63,$D63, 'Empleados activos'!U$1)</f>
        <v>1272853.9220774076</v>
      </c>
      <c r="V63" s="52" cm="1">
        <f t="array" aca="1" ref="V63" ca="1">SalarioMensualProyectado('Empleados activos'!$B63,$G63,$D63, 'Empleados activos'!V$1)</f>
        <v>1337260.3305345243</v>
      </c>
      <c r="W63" s="52" cm="1">
        <f t="array" aca="1" ref="W63" ca="1">SalarioMensualProyectado('Empleados activos'!$B63,$G63,$D63, 'Empleados activos'!W$1)</f>
        <v>1404925.7032595712</v>
      </c>
      <c r="X63" s="52" cm="1">
        <f t="array" aca="1" ref="X63" ca="1">SalarioMensualProyectado('Empleados activos'!$B63,$G63,$D63, 'Empleados activos'!X$1)</f>
        <v>1476014.9438445056</v>
      </c>
      <c r="Y63" s="52" cm="1">
        <f t="array" aca="1" ref="Y63" ca="1">SalarioMensualProyectado('Empleados activos'!$B63,$G63,$D63, 'Empleados activos'!Y$1)</f>
        <v>1550701.3000030376</v>
      </c>
      <c r="Z63" s="52" cm="1">
        <f t="array" aca="1" ref="Z63" ca="1">SalarioMensualProyectado('Empleados activos'!$B63,$G63,$D63, 'Empleados activos'!Z$1)</f>
        <v>1629166.7857831912</v>
      </c>
      <c r="AA63" s="52" cm="1">
        <f t="array" aca="1" ref="AA63" ca="1">SalarioMensualProyectado('Empleados activos'!$B63,$G63,$D63, 'Empleados activos'!AA$1)</f>
        <v>1711602.6251438207</v>
      </c>
      <c r="AB63" s="52" cm="1">
        <f t="array" aca="1" ref="AB63" ca="1">SalarioMensualProyectado('Empleados activos'!$B63,$G63,$D63, 'Empleados activos'!AB$1)</f>
        <v>1798209.7179760979</v>
      </c>
      <c r="AC63" s="52" cm="1">
        <f t="array" aca="1" ref="AC63" ca="1">SalarioMensualProyectado('Empleados activos'!$B63,$G63,$D63, 'Empleados activos'!AC$1)</f>
        <v>1889199.1297056885</v>
      </c>
      <c r="AD63" s="52" cm="1">
        <f t="array" aca="1" ref="AD63" ca="1">SalarioMensualProyectado('Empleados activos'!$B63,$G63,$D63, 'Empleados activos'!AD$1)</f>
        <v>1984792.605668796</v>
      </c>
      <c r="AE63" s="52" cm="1">
        <f t="array" aca="1" ref="AE63" ca="1">SalarioMensualProyectado('Empleados activos'!$B63,$G63,$D63, 'Empleados activos'!AE$1)</f>
        <v>2085223.1115156373</v>
      </c>
      <c r="AF63" s="52" cm="1">
        <f t="array" aca="1" ref="AF63" ca="1">SalarioMensualProyectado('Empleados activos'!$B63,$G63,$D63, 'Empleados activos'!AF$1)</f>
        <v>2190735.4009583285</v>
      </c>
      <c r="AG63" s="52" cm="1">
        <f t="array" aca="1" ref="AG63" ca="1">SalarioMensualProyectado('Empleados activos'!$B63,$G63,$D63, 'Empleados activos'!AG$1)</f>
        <v>2301586.6122468198</v>
      </c>
      <c r="AH63" s="52" cm="1">
        <f t="array" aca="1" ref="AH63" ca="1">SalarioMensualProyectado('Empleados activos'!$B63,$G63,$D63, 'Empleados activos'!AH$1)</f>
        <v>2418046.8948265091</v>
      </c>
      <c r="AI63" s="52" cm="1">
        <f t="array" aca="1" ref="AI63" ca="1">SalarioMensualProyectado('Empleados activos'!$B63,$G63,$D63, 'Empleados activos'!AI$1)</f>
        <v>2540400.0677047302</v>
      </c>
      <c r="AJ63" s="52" cm="1">
        <f t="array" aca="1" ref="AJ63" ca="1">SalarioMensualProyectado('Empleados activos'!$B63,$G63,$D63, 'Empleados activos'!AJ$1)</f>
        <v>2668944.3111305893</v>
      </c>
      <c r="AK63" s="52" cm="1">
        <f t="array" aca="1" ref="AK63" ca="1">SalarioMensualProyectado('Empleados activos'!$B63,$G63,$D63, 'Empleados activos'!AK$1)</f>
        <v>2803992.8932737974</v>
      </c>
      <c r="AL63" s="52" cm="1">
        <f t="array" aca="1" ref="AL63" ca="1">SalarioMensualProyectado('Empleados activos'!$B63,$G63,$D63, 'Empleados activos'!AL$1)</f>
        <v>2945874.9336734512</v>
      </c>
      <c r="AM63" s="52" cm="1">
        <f t="array" aca="1" ref="AM63" ca="1">SalarioMensualProyectado('Empleados activos'!$B63,$G63,$D63, 'Empleados activos'!AM$1)</f>
        <v>3094936.2053173278</v>
      </c>
      <c r="AN63" s="52" cm="1">
        <f t="array" aca="1" ref="AN63" ca="1">SalarioMensualProyectado('Empleados activos'!$B63,$G63,$D63, 'Empleados activos'!AN$1)</f>
        <v>3251539.9773063846</v>
      </c>
      <c r="AO63" s="52" cm="1">
        <f t="array" aca="1" ref="AO63" ca="1">SalarioMensualProyectado('Empleados activos'!$B63,$G63,$D63, 'Empleados activos'!AO$1)</f>
        <v>3416067.9001580873</v>
      </c>
      <c r="AP63" s="52" cm="1">
        <f t="array" aca="1" ref="AP63" ca="1">SalarioMensualProyectado('Empleados activos'!$B63,$G63,$D63, 'Empleados activos'!AP$1)</f>
        <v>3588920.935906087</v>
      </c>
      <c r="AQ63" s="52" cm="1">
        <f t="array" aca="1" ref="AQ63" ca="1">SalarioMensualProyectado('Empleados activos'!$B63,$G63,$D63, 'Empleados activos'!AQ$1)</f>
        <v>0</v>
      </c>
      <c r="AR63" s="52" cm="1">
        <f t="array" aca="1" ref="AR63" ca="1">SalarioMensualProyectado('Empleados activos'!$B63,$G63,$D63, 'Empleados activos'!AR$1)</f>
        <v>0</v>
      </c>
      <c r="AS63" s="52" cm="1">
        <f t="array" aca="1" ref="AS63" ca="1">SalarioMensualProyectado('Empleados activos'!$B63,$G63,$D63, 'Empleados activos'!AS$1)</f>
        <v>0</v>
      </c>
      <c r="AT63" s="52" cm="1">
        <f t="array" aca="1" ref="AT63" ca="1">SalarioMensualProyectado('Empleados activos'!$B63,$G63,$D63, 'Empleados activos'!AT$1)</f>
        <v>0</v>
      </c>
      <c r="AU63" s="52" cm="1">
        <f t="array" aca="1" ref="AU63" ca="1">SalarioMensualProyectado('Empleados activos'!$B63,$G63,$D63, 'Empleados activos'!AU$1)</f>
        <v>0</v>
      </c>
      <c r="AV63" s="52" cm="1">
        <f t="array" aca="1" ref="AV63" ca="1">SalarioMensualProyectado('Empleados activos'!$B63,$G63,$D63, 'Empleados activos'!AV$1)</f>
        <v>0</v>
      </c>
      <c r="AW63" s="52" cm="1">
        <f t="array" aca="1" ref="AW63" ca="1">SalarioMensualProyectado('Empleados activos'!$B63,$G63,$D63, 'Empleados activos'!AW$1)</f>
        <v>0</v>
      </c>
      <c r="AX63" s="52" cm="1">
        <f t="array" aca="1" ref="AX63" ca="1">SalarioMensualProyectado('Empleados activos'!$B63,$G63,$D63, 'Empleados activos'!AX$1)</f>
        <v>0</v>
      </c>
      <c r="AY63" s="52" cm="1">
        <f t="array" aca="1" ref="AY63" ca="1">SalarioMensualProyectado('Empleados activos'!$B63,$G63,$D63, 'Empleados activos'!AY$1)</f>
        <v>0</v>
      </c>
      <c r="AZ63" s="52" cm="1">
        <f t="array" aca="1" ref="AZ63" ca="1">SalarioMensualProyectado('Empleados activos'!$B63,$G63,$D63, 'Empleados activos'!AZ$1)</f>
        <v>0</v>
      </c>
      <c r="BA63" s="52" cm="1">
        <f t="array" aca="1" ref="BA63" ca="1">SalarioMensualProyectado('Empleados activos'!$B63,$G63,$D63, 'Empleados activos'!BA$1)</f>
        <v>0</v>
      </c>
      <c r="BB63" s="52" cm="1">
        <f t="array" aca="1" ref="BB63" ca="1">SalarioMensualProyectado('Empleados activos'!$B63,$G63,$D63, 'Empleados activos'!BB$1)</f>
        <v>0</v>
      </c>
      <c r="BC63" s="52" cm="1">
        <f t="array" aca="1" ref="BC63" ca="1">SalarioMensualProyectado('Empleados activos'!$B63,$G63,$D63, 'Empleados activos'!BC$1)</f>
        <v>0</v>
      </c>
      <c r="BD63" s="52" cm="1">
        <f t="array" aca="1" ref="BD63" ca="1">SalarioMensualProyectado('Empleados activos'!$B63,$G63,$D63, 'Empleados activos'!BD$1)</f>
        <v>0</v>
      </c>
      <c r="BE63" s="52" cm="1">
        <f t="array" aca="1" ref="BE63" ca="1">SalarioMensualProyectado('Empleados activos'!$B63,$G63,$D63, 'Empleados activos'!BE$1)</f>
        <v>0</v>
      </c>
      <c r="BF63" s="52" cm="1">
        <f t="array" aca="1" ref="BF63" ca="1">SalarioMensualProyectado('Empleados activos'!$B63,$G63,$D63, 'Empleados activos'!BF$1)</f>
        <v>0</v>
      </c>
      <c r="BG63" s="52" cm="1">
        <f t="array" aca="1" ref="BG63" ca="1">SalarioMensualProyectado('Empleados activos'!$B63,$G63,$D63, 'Empleados activos'!BG$1)</f>
        <v>0</v>
      </c>
      <c r="BH63" s="52" cm="1">
        <f t="array" aca="1" ref="BH63" ca="1">SalarioMensualProyectado('Empleados activos'!$B63,$G63,$D63, 'Empleados activos'!BH$1)</f>
        <v>0</v>
      </c>
      <c r="BI63" s="52" cm="1">
        <f t="array" aca="1" ref="BI63" ca="1">SalarioMensualProyectado('Empleados activos'!$B63,$G63,$D63, 'Empleados activos'!BI$1)</f>
        <v>0</v>
      </c>
      <c r="BJ63" s="52" cm="1">
        <f t="array" aca="1" ref="BJ63" ca="1">SalarioMensualProyectado('Empleados activos'!$B63,$G63,$D63, 'Empleados activos'!BJ$1)</f>
        <v>0</v>
      </c>
      <c r="BK63" s="52" cm="1">
        <f t="array" aca="1" ref="BK63" ca="1">SalarioMensualProyectado('Empleados activos'!$B63,$G63,$D63, 'Empleados activos'!BK$1)</f>
        <v>0</v>
      </c>
      <c r="BL63" s="52" cm="1">
        <f t="array" aca="1" ref="BL63" ca="1">SalarioMensualProyectado('Empleados activos'!$B63,$G63,$D63, 'Empleados activos'!BL$1)</f>
        <v>0</v>
      </c>
      <c r="BM63" s="52" cm="1">
        <f t="array" aca="1" ref="BM63" ca="1">SalarioMensualProyectado('Empleados activos'!$B63,$G63,$D63, 'Empleados activos'!BM$1)</f>
        <v>0</v>
      </c>
      <c r="BN63" s="52" cm="1">
        <f t="array" aca="1" ref="BN63" ca="1">SalarioMensualProyectado('Empleados activos'!$B63,$G63,$D63, 'Empleados activos'!BN$1)</f>
        <v>0</v>
      </c>
      <c r="BO63" s="52" cm="1">
        <f t="array" aca="1" ref="BO63" ca="1">SalarioMensualProyectado('Empleados activos'!$B63,$G63,$D63, 'Empleados activos'!BO$1)</f>
        <v>0</v>
      </c>
      <c r="BP63" s="52" cm="1">
        <f t="array" aca="1" ref="BP63" ca="1">SalarioMensualProyectado('Empleados activos'!$B63,$G63,$D63, 'Empleados activos'!BP$1)</f>
        <v>0</v>
      </c>
      <c r="BQ63" s="52" cm="1">
        <f t="array" aca="1" ref="BQ63" ca="1">SalarioMensualProyectado('Empleados activos'!$B63,$G63,$D63, 'Empleados activos'!BQ$1)</f>
        <v>0</v>
      </c>
      <c r="BR63" s="52" cm="1">
        <f t="array" aca="1" ref="BR63" ca="1">SalarioMensualProyectado('Empleados activos'!$B63,$G63,$D63, 'Empleados activos'!BR$1)</f>
        <v>0</v>
      </c>
      <c r="BS63" s="52" cm="1">
        <f t="array" aca="1" ref="BS63" ca="1">SalarioMensualProyectado('Empleados activos'!$B63,$G63,$D63, 'Empleados activos'!BS$1)</f>
        <v>0</v>
      </c>
      <c r="BT63" s="52" cm="1">
        <f t="array" aca="1" ref="BT63" ca="1">SalarioMensualProyectado('Empleados activos'!$B63,$G63,$D63, 'Empleados activos'!BT$1)</f>
        <v>0</v>
      </c>
      <c r="BU63" s="52" cm="1">
        <f t="array" aca="1" ref="BU63" ca="1">SalarioMensualProyectado('Empleados activos'!$B63,$G63,$D63, 'Empleados activos'!BU$1)</f>
        <v>0</v>
      </c>
      <c r="BV63" s="52" cm="1">
        <f t="array" aca="1" ref="BV63" ca="1">SalarioMensualProyectado('Empleados activos'!$B63,$G63,$D63, 'Empleados activos'!BV$1)</f>
        <v>0</v>
      </c>
      <c r="BW63" s="52" cm="1">
        <f t="array" aca="1" ref="BW63" ca="1">SalarioMensualProyectado('Empleados activos'!$B63,$G63,$D63, 'Empleados activos'!BW$1)</f>
        <v>0</v>
      </c>
      <c r="BX63" s="52" cm="1">
        <f t="array" aca="1" ref="BX63" ca="1">SalarioMensualProyectado('Empleados activos'!$B63,$G63,$D63, 'Empleados activos'!BX$1)</f>
        <v>0</v>
      </c>
      <c r="BY63" s="52" cm="1">
        <f t="array" aca="1" ref="BY63" ca="1">SalarioMensualProyectado('Empleados activos'!$B63,$G63,$D63, 'Empleados activos'!BY$1)</f>
        <v>0</v>
      </c>
      <c r="BZ63" s="52" cm="1">
        <f t="array" aca="1" ref="BZ63" ca="1">SalarioMensualProyectado('Empleados activos'!$B63,$G63,$D63, 'Empleados activos'!BZ$1)</f>
        <v>0</v>
      </c>
      <c r="CA63" s="52" cm="1">
        <f t="array" aca="1" ref="CA63" ca="1">SalarioMensualProyectado('Empleados activos'!$B63,$G63,$D63, 'Empleados activos'!CA$1)</f>
        <v>0</v>
      </c>
      <c r="CB63" s="52" cm="1">
        <f t="array" aca="1" ref="CB63" ca="1">SalarioMensualProyectado('Empleados activos'!$B63,$G63,$D63, 'Empleados activos'!CB$1)</f>
        <v>0</v>
      </c>
      <c r="CC63" s="52" cm="1">
        <f t="array" aca="1" ref="CC63" ca="1">SalarioMensualProyectado('Empleados activos'!$B63,$G63,$D63, 'Empleados activos'!CC$1)</f>
        <v>0</v>
      </c>
      <c r="CD63" s="52" cm="1">
        <f t="array" aca="1" ref="CD63" ca="1">SalarioMensualProyectado('Empleados activos'!$B63,$G63,$D63, 'Empleados activos'!CD$1)</f>
        <v>0</v>
      </c>
      <c r="CE63" s="52" cm="1">
        <f t="array" aca="1" ref="CE63" ca="1">SalarioMensualProyectado('Empleados activos'!$B63,$G63,$D63, 'Empleados activos'!CE$1)</f>
        <v>0</v>
      </c>
      <c r="CF63" s="52" cm="1">
        <f t="array" aca="1" ref="CF63" ca="1">SalarioMensualProyectado('Empleados activos'!$B63,$G63,$D63, 'Empleados activos'!CF$1)</f>
        <v>0</v>
      </c>
      <c r="CG63" s="52" cm="1">
        <f t="array" aca="1" ref="CG63" ca="1">SalarioMensualProyectado('Empleados activos'!$B63,$G63,$D63, 'Empleados activos'!CG$1)</f>
        <v>0</v>
      </c>
      <c r="CH63" s="52" cm="1">
        <f t="array" aca="1" ref="CH63" ca="1">SalarioMensualProyectado('Empleados activos'!$B63,$G63,$D63, 'Empleados activos'!CH$1)</f>
        <v>0</v>
      </c>
      <c r="CI63" s="52" cm="1">
        <f t="array" aca="1" ref="CI63" ca="1">SalarioMensualProyectado('Empleados activos'!$B63,$G63,$D63, 'Empleados activos'!CI$1)</f>
        <v>0</v>
      </c>
      <c r="CJ63" s="52" cm="1">
        <f t="array" aca="1" ref="CJ63" ca="1">SalarioMensualProyectado('Empleados activos'!$B63,$G63,$D63, 'Empleados activos'!CJ$1)</f>
        <v>0</v>
      </c>
      <c r="CK63" s="52" cm="1">
        <f t="array" aca="1" ref="CK63" ca="1">SalarioMensualProyectado('Empleados activos'!$B63,$G63,$D63, 'Empleados activos'!CK$1)</f>
        <v>0</v>
      </c>
      <c r="CL63" s="52" cm="1">
        <f t="array" aca="1" ref="CL63" ca="1">SalarioMensualProyectado('Empleados activos'!$B63,$G63,$D63, 'Empleados activos'!CL$1)</f>
        <v>0</v>
      </c>
      <c r="CM63" s="52" cm="1">
        <f t="array" aca="1" ref="CM63" ca="1">SalarioMensualProyectado('Empleados activos'!$B63,$G63,$D63, 'Empleados activos'!CM$1)</f>
        <v>0</v>
      </c>
      <c r="CN63" s="52" cm="1">
        <f t="array" aca="1" ref="CN63" ca="1">SalarioMensualProyectado('Empleados activos'!$B63,$G63,$D63, 'Empleados activos'!CN$1)</f>
        <v>0</v>
      </c>
      <c r="CO63" s="52" cm="1">
        <f t="array" aca="1" ref="CO63" ca="1">SalarioMensualProyectado('Empleados activos'!$B63,$G63,$D63, 'Empleados activos'!CO$1)</f>
        <v>0</v>
      </c>
      <c r="CP63" s="52" cm="1">
        <f t="array" aca="1" ref="CP63" ca="1">SalarioMensualProyectado('Empleados activos'!$B63,$G63,$D63, 'Empleados activos'!CP$1)</f>
        <v>0</v>
      </c>
      <c r="CQ63" s="52" cm="1">
        <f t="array" aca="1" ref="CQ63" ca="1">SalarioMensualProyectado('Empleados activos'!$B63,$G63,$D63, 'Empleados activos'!CQ$1)</f>
        <v>0</v>
      </c>
      <c r="CR63" s="52" cm="1">
        <f t="array" aca="1" ref="CR63" ca="1">SalarioMensualProyectado('Empleados activos'!$B63,$G63,$D63, 'Empleados activos'!CR$1)</f>
        <v>0</v>
      </c>
      <c r="CS63" s="52" cm="1">
        <f t="array" aca="1" ref="CS63" ca="1">SalarioMensualProyectado('Empleados activos'!$B63,$G63,$D63, 'Empleados activos'!CS$1)</f>
        <v>0</v>
      </c>
      <c r="CT63" s="52" cm="1">
        <f t="array" aca="1" ref="CT63" ca="1">SalarioMensualProyectado('Empleados activos'!$B63,$G63,$D63, 'Empleados activos'!CT$1)</f>
        <v>0</v>
      </c>
      <c r="CU63" s="52" cm="1">
        <f t="array" aca="1" ref="CU63" ca="1">SalarioMensualProyectado('Empleados activos'!$B63,$G63,$D63, 'Empleados activos'!CU$1)</f>
        <v>0</v>
      </c>
      <c r="CV63" s="52" cm="1">
        <f t="array" aca="1" ref="CV63" ca="1">SalarioMensualProyectado('Empleados activos'!$B63,$G63,$D63, 'Empleados activos'!CV$1)</f>
        <v>0</v>
      </c>
      <c r="CW63" s="52" cm="1">
        <f t="array" aca="1" ref="CW63" ca="1">SalarioMensualProyectado('Empleados activos'!$B63,$G63,$D63, 'Empleados activos'!CW$1)</f>
        <v>0</v>
      </c>
      <c r="CX63" s="52" cm="1">
        <f t="array" aca="1" ref="CX63" ca="1">SalarioMensualProyectado('Empleados activos'!$B63,$G63,$D63, 'Empleados activos'!CX$1)</f>
        <v>0</v>
      </c>
      <c r="CY63" s="52" cm="1">
        <f t="array" aca="1" ref="CY63" ca="1">SalarioMensualProyectado('Empleados activos'!$B63,$G63,$D63, 'Empleados activos'!CY$1)</f>
        <v>0</v>
      </c>
      <c r="CZ63" s="52" cm="1">
        <f t="array" aca="1" ref="CZ63" ca="1">SalarioMensualProyectado('Empleados activos'!$B63,$G63,$D63, 'Empleados activos'!CZ$1)</f>
        <v>0</v>
      </c>
      <c r="DA63" s="52" cm="1">
        <f t="array" aca="1" ref="DA63" ca="1">SalarioMensualProyectado('Empleados activos'!$B63,$G63,$D63, 'Empleados activos'!DA$1)</f>
        <v>0</v>
      </c>
      <c r="DB63" s="52" cm="1">
        <f t="array" aca="1" ref="DB63" ca="1">SalarioMensualProyectado('Empleados activos'!$B63,$G63,$D63, 'Empleados activos'!DB$1)</f>
        <v>0</v>
      </c>
      <c r="DC63" s="52" cm="1">
        <f t="array" aca="1" ref="DC63" ca="1">SalarioMensualProyectado('Empleados activos'!$B63,$G63,$D63, 'Empleados activos'!DC$1)</f>
        <v>0</v>
      </c>
    </row>
    <row r="64" spans="1:107" x14ac:dyDescent="0.3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>
        <v>50.52270681003921</v>
      </c>
      <c r="G64" s="12" cm="1">
        <f t="array" aca="1" ref="G64" ca="1">edadCalc(E64)</f>
        <v>34</v>
      </c>
      <c r="K64" s="25"/>
      <c r="L64" s="52" cm="1">
        <f t="array" aca="1" ref="L64" ca="1">SalarioMensualProyectado('Empleados activos'!$B64,$G64,$D64, 'Empleados activos'!L$1)</f>
        <v>774923</v>
      </c>
      <c r="M64" s="52" cm="1">
        <f t="array" aca="1" ref="M64" ca="1">SalarioMensualProyectado('Empleados activos'!$B64,$G64,$D64, 'Empleados activos'!M$1)</f>
        <v>814134.10380000004</v>
      </c>
      <c r="N64" s="52" cm="1">
        <f t="array" aca="1" ref="N64" ca="1">SalarioMensualProyectado('Empleados activos'!$B64,$G64,$D64, 'Empleados activos'!N$1)</f>
        <v>855329.28945227992</v>
      </c>
      <c r="O64" s="52" cm="1">
        <f t="array" aca="1" ref="O64" ca="1">SalarioMensualProyectado('Empleados activos'!$B64,$G64,$D64, 'Empleados activos'!O$1)</f>
        <v>898608.95149856538</v>
      </c>
      <c r="P64" s="52" cm="1">
        <f t="array" aca="1" ref="P64" ca="1">SalarioMensualProyectado('Empleados activos'!$B64,$G64,$D64, 'Empleados activos'!P$1)</f>
        <v>944078.56444439269</v>
      </c>
      <c r="Q64" s="52" cm="1">
        <f t="array" aca="1" ref="Q64" ca="1">SalarioMensualProyectado('Empleados activos'!$B64,$G64,$D64, 'Empleados activos'!Q$1)</f>
        <v>991848.9398052789</v>
      </c>
      <c r="R64" s="52" cm="1">
        <f t="array" aca="1" ref="R64" ca="1">SalarioMensualProyectado('Empleados activos'!$B64,$G64,$D64, 'Empleados activos'!R$1)</f>
        <v>1042036.4961594262</v>
      </c>
      <c r="S64" s="52" cm="1">
        <f t="array" aca="1" ref="S64" ca="1">SalarioMensualProyectado('Empleados activos'!$B64,$G64,$D64, 'Empleados activos'!S$1)</f>
        <v>1094763.5428650929</v>
      </c>
      <c r="T64" s="52" cm="1">
        <f t="array" aca="1" ref="T64" ca="1">SalarioMensualProyectado('Empleados activos'!$B64,$G64,$D64, 'Empleados activos'!T$1)</f>
        <v>1150158.5781340667</v>
      </c>
      <c r="U64" s="52" cm="1">
        <f t="array" aca="1" ref="U64" ca="1">SalarioMensualProyectado('Empleados activos'!$B64,$G64,$D64, 'Empleados activos'!U$1)</f>
        <v>1208356.6021876505</v>
      </c>
      <c r="V64" s="52" cm="1">
        <f t="array" aca="1" ref="V64" ca="1">SalarioMensualProyectado('Empleados activos'!$B64,$G64,$D64, 'Empleados activos'!V$1)</f>
        <v>1269499.4462583454</v>
      </c>
      <c r="W64" s="52" cm="1">
        <f t="array" aca="1" ref="W64" ca="1">SalarioMensualProyectado('Empleados activos'!$B64,$G64,$D64, 'Empleados activos'!W$1)</f>
        <v>1333736.1182390177</v>
      </c>
      <c r="X64" s="52" cm="1">
        <f t="array" aca="1" ref="X64" ca="1">SalarioMensualProyectado('Empleados activos'!$B64,$G64,$D64, 'Empleados activos'!X$1)</f>
        <v>1401223.165821912</v>
      </c>
      <c r="Y64" s="52" cm="1">
        <f t="array" aca="1" ref="Y64" ca="1">SalarioMensualProyectado('Empleados activos'!$B64,$G64,$D64, 'Empleados activos'!Y$1)</f>
        <v>1472125.0580125009</v>
      </c>
      <c r="Z64" s="52" cm="1">
        <f t="array" aca="1" ref="Z64" ca="1">SalarioMensualProyectado('Empleados activos'!$B64,$G64,$D64, 'Empleados activos'!Z$1)</f>
        <v>1546614.5859479331</v>
      </c>
      <c r="AA64" s="52" cm="1">
        <f t="array" aca="1" ref="AA64" ca="1">SalarioMensualProyectado('Empleados activos'!$B64,$G64,$D64, 'Empleados activos'!AA$1)</f>
        <v>1624873.2839968987</v>
      </c>
      <c r="AB64" s="52" cm="1">
        <f t="array" aca="1" ref="AB64" ca="1">SalarioMensualProyectado('Empleados activos'!$B64,$G64,$D64, 'Empleados activos'!AB$1)</f>
        <v>1707091.8721671416</v>
      </c>
      <c r="AC64" s="52" cm="1">
        <f t="array" aca="1" ref="AC64" ca="1">SalarioMensualProyectado('Empleados activos'!$B64,$G64,$D64, 'Empleados activos'!AC$1)</f>
        <v>1793470.7208987989</v>
      </c>
      <c r="AD64" s="52" cm="1">
        <f t="array" aca="1" ref="AD64" ca="1">SalarioMensualProyectado('Empleados activos'!$B64,$G64,$D64, 'Empleados activos'!AD$1)</f>
        <v>1884220.339376278</v>
      </c>
      <c r="AE64" s="52" cm="1">
        <f t="array" aca="1" ref="AE64" ca="1">SalarioMensualProyectado('Empleados activos'!$B64,$G64,$D64, 'Empleados activos'!AE$1)</f>
        <v>1979561.8885487178</v>
      </c>
      <c r="AF64" s="52" cm="1">
        <f t="array" aca="1" ref="AF64" ca="1">SalarioMensualProyectado('Empleados activos'!$B64,$G64,$D64, 'Empleados activos'!AF$1)</f>
        <v>2079727.7201092828</v>
      </c>
      <c r="AG64" s="52" cm="1">
        <f t="array" aca="1" ref="AG64" ca="1">SalarioMensualProyectado('Empleados activos'!$B64,$G64,$D64, 'Empleados activos'!AG$1)</f>
        <v>2184961.9427468125</v>
      </c>
      <c r="AH64" s="52" cm="1">
        <f t="array" aca="1" ref="AH64" ca="1">SalarioMensualProyectado('Empleados activos'!$B64,$G64,$D64, 'Empleados activos'!AH$1)</f>
        <v>2295521.0170498015</v>
      </c>
      <c r="AI64" s="52" cm="1">
        <f t="array" aca="1" ref="AI64" ca="1">SalarioMensualProyectado('Empleados activos'!$B64,$G64,$D64, 'Empleados activos'!AI$1)</f>
        <v>2411674.3805125211</v>
      </c>
      <c r="AJ64" s="52" cm="1">
        <f t="array" aca="1" ref="AJ64" ca="1">SalarioMensualProyectado('Empleados activos'!$B64,$G64,$D64, 'Empleados activos'!AJ$1)</f>
        <v>2533705.1041664546</v>
      </c>
      <c r="AK64" s="52" cm="1">
        <f t="array" aca="1" ref="AK64" ca="1">SalarioMensualProyectado('Empleados activos'!$B64,$G64,$D64, 'Empleados activos'!AK$1)</f>
        <v>2661910.5824372773</v>
      </c>
      <c r="AL64" s="52" cm="1">
        <f t="array" aca="1" ref="AL64" ca="1">SalarioMensualProyectado('Empleados activos'!$B64,$G64,$D64, 'Empleados activos'!AL$1)</f>
        <v>2796603.2579086032</v>
      </c>
      <c r="AM64" s="52" cm="1">
        <f t="array" aca="1" ref="AM64" ca="1">SalarioMensualProyectado('Empleados activos'!$B64,$G64,$D64, 'Empleados activos'!AM$1)</f>
        <v>2938111.3827587785</v>
      </c>
      <c r="AN64" s="52" cm="1">
        <f t="array" aca="1" ref="AN64" ca="1">SalarioMensualProyectado('Empleados activos'!$B64,$G64,$D64, 'Empleados activos'!AN$1)</f>
        <v>3086779.8187263729</v>
      </c>
      <c r="AO64" s="52" cm="1">
        <f t="array" aca="1" ref="AO64" ca="1">SalarioMensualProyectado('Empleados activos'!$B64,$G64,$D64, 'Empleados activos'!AO$1)</f>
        <v>3242970.8775539268</v>
      </c>
      <c r="AP64" s="52" cm="1">
        <f t="array" aca="1" ref="AP64" ca="1">SalarioMensualProyectado('Empleados activos'!$B64,$G64,$D64, 'Empleados activos'!AP$1)</f>
        <v>3407065.2039581561</v>
      </c>
      <c r="AQ64" s="52" cm="1">
        <f t="array" aca="1" ref="AQ64" ca="1">SalarioMensualProyectado('Empleados activos'!$B64,$G64,$D64, 'Empleados activos'!AQ$1)</f>
        <v>0</v>
      </c>
      <c r="AR64" s="52" cm="1">
        <f t="array" aca="1" ref="AR64" ca="1">SalarioMensualProyectado('Empleados activos'!$B64,$G64,$D64, 'Empleados activos'!AR$1)</f>
        <v>0</v>
      </c>
      <c r="AS64" s="52" cm="1">
        <f t="array" aca="1" ref="AS64" ca="1">SalarioMensualProyectado('Empleados activos'!$B64,$G64,$D64, 'Empleados activos'!AS$1)</f>
        <v>0</v>
      </c>
      <c r="AT64" s="52" cm="1">
        <f t="array" aca="1" ref="AT64" ca="1">SalarioMensualProyectado('Empleados activos'!$B64,$G64,$D64, 'Empleados activos'!AT$1)</f>
        <v>0</v>
      </c>
      <c r="AU64" s="52" cm="1">
        <f t="array" aca="1" ref="AU64" ca="1">SalarioMensualProyectado('Empleados activos'!$B64,$G64,$D64, 'Empleados activos'!AU$1)</f>
        <v>0</v>
      </c>
      <c r="AV64" s="52" cm="1">
        <f t="array" aca="1" ref="AV64" ca="1">SalarioMensualProyectado('Empleados activos'!$B64,$G64,$D64, 'Empleados activos'!AV$1)</f>
        <v>0</v>
      </c>
      <c r="AW64" s="52" cm="1">
        <f t="array" aca="1" ref="AW64" ca="1">SalarioMensualProyectado('Empleados activos'!$B64,$G64,$D64, 'Empleados activos'!AW$1)</f>
        <v>0</v>
      </c>
      <c r="AX64" s="52" cm="1">
        <f t="array" aca="1" ref="AX64" ca="1">SalarioMensualProyectado('Empleados activos'!$B64,$G64,$D64, 'Empleados activos'!AX$1)</f>
        <v>0</v>
      </c>
      <c r="AY64" s="52" cm="1">
        <f t="array" aca="1" ref="AY64" ca="1">SalarioMensualProyectado('Empleados activos'!$B64,$G64,$D64, 'Empleados activos'!AY$1)</f>
        <v>0</v>
      </c>
      <c r="AZ64" s="52" cm="1">
        <f t="array" aca="1" ref="AZ64" ca="1">SalarioMensualProyectado('Empleados activos'!$B64,$G64,$D64, 'Empleados activos'!AZ$1)</f>
        <v>0</v>
      </c>
      <c r="BA64" s="52" cm="1">
        <f t="array" aca="1" ref="BA64" ca="1">SalarioMensualProyectado('Empleados activos'!$B64,$G64,$D64, 'Empleados activos'!BA$1)</f>
        <v>0</v>
      </c>
      <c r="BB64" s="52" cm="1">
        <f t="array" aca="1" ref="BB64" ca="1">SalarioMensualProyectado('Empleados activos'!$B64,$G64,$D64, 'Empleados activos'!BB$1)</f>
        <v>0</v>
      </c>
      <c r="BC64" s="52" cm="1">
        <f t="array" aca="1" ref="BC64" ca="1">SalarioMensualProyectado('Empleados activos'!$B64,$G64,$D64, 'Empleados activos'!BC$1)</f>
        <v>0</v>
      </c>
      <c r="BD64" s="52" cm="1">
        <f t="array" aca="1" ref="BD64" ca="1">SalarioMensualProyectado('Empleados activos'!$B64,$G64,$D64, 'Empleados activos'!BD$1)</f>
        <v>0</v>
      </c>
      <c r="BE64" s="52" cm="1">
        <f t="array" aca="1" ref="BE64" ca="1">SalarioMensualProyectado('Empleados activos'!$B64,$G64,$D64, 'Empleados activos'!BE$1)</f>
        <v>0</v>
      </c>
      <c r="BF64" s="52" cm="1">
        <f t="array" aca="1" ref="BF64" ca="1">SalarioMensualProyectado('Empleados activos'!$B64,$G64,$D64, 'Empleados activos'!BF$1)</f>
        <v>0</v>
      </c>
      <c r="BG64" s="52" cm="1">
        <f t="array" aca="1" ref="BG64" ca="1">SalarioMensualProyectado('Empleados activos'!$B64,$G64,$D64, 'Empleados activos'!BG$1)</f>
        <v>0</v>
      </c>
      <c r="BH64" s="52" cm="1">
        <f t="array" aca="1" ref="BH64" ca="1">SalarioMensualProyectado('Empleados activos'!$B64,$G64,$D64, 'Empleados activos'!BH$1)</f>
        <v>0</v>
      </c>
      <c r="BI64" s="52" cm="1">
        <f t="array" aca="1" ref="BI64" ca="1">SalarioMensualProyectado('Empleados activos'!$B64,$G64,$D64, 'Empleados activos'!BI$1)</f>
        <v>0</v>
      </c>
      <c r="BJ64" s="52" cm="1">
        <f t="array" aca="1" ref="BJ64" ca="1">SalarioMensualProyectado('Empleados activos'!$B64,$G64,$D64, 'Empleados activos'!BJ$1)</f>
        <v>0</v>
      </c>
      <c r="BK64" s="52" cm="1">
        <f t="array" aca="1" ref="BK64" ca="1">SalarioMensualProyectado('Empleados activos'!$B64,$G64,$D64, 'Empleados activos'!BK$1)</f>
        <v>0</v>
      </c>
      <c r="BL64" s="52" cm="1">
        <f t="array" aca="1" ref="BL64" ca="1">SalarioMensualProyectado('Empleados activos'!$B64,$G64,$D64, 'Empleados activos'!BL$1)</f>
        <v>0</v>
      </c>
      <c r="BM64" s="52" cm="1">
        <f t="array" aca="1" ref="BM64" ca="1">SalarioMensualProyectado('Empleados activos'!$B64,$G64,$D64, 'Empleados activos'!BM$1)</f>
        <v>0</v>
      </c>
      <c r="BN64" s="52" cm="1">
        <f t="array" aca="1" ref="BN64" ca="1">SalarioMensualProyectado('Empleados activos'!$B64,$G64,$D64, 'Empleados activos'!BN$1)</f>
        <v>0</v>
      </c>
      <c r="BO64" s="52" cm="1">
        <f t="array" aca="1" ref="BO64" ca="1">SalarioMensualProyectado('Empleados activos'!$B64,$G64,$D64, 'Empleados activos'!BO$1)</f>
        <v>0</v>
      </c>
      <c r="BP64" s="52" cm="1">
        <f t="array" aca="1" ref="BP64" ca="1">SalarioMensualProyectado('Empleados activos'!$B64,$G64,$D64, 'Empleados activos'!BP$1)</f>
        <v>0</v>
      </c>
      <c r="BQ64" s="52" cm="1">
        <f t="array" aca="1" ref="BQ64" ca="1">SalarioMensualProyectado('Empleados activos'!$B64,$G64,$D64, 'Empleados activos'!BQ$1)</f>
        <v>0</v>
      </c>
      <c r="BR64" s="52" cm="1">
        <f t="array" aca="1" ref="BR64" ca="1">SalarioMensualProyectado('Empleados activos'!$B64,$G64,$D64, 'Empleados activos'!BR$1)</f>
        <v>0</v>
      </c>
      <c r="BS64" s="52" cm="1">
        <f t="array" aca="1" ref="BS64" ca="1">SalarioMensualProyectado('Empleados activos'!$B64,$G64,$D64, 'Empleados activos'!BS$1)</f>
        <v>0</v>
      </c>
      <c r="BT64" s="52" cm="1">
        <f t="array" aca="1" ref="BT64" ca="1">SalarioMensualProyectado('Empleados activos'!$B64,$G64,$D64, 'Empleados activos'!BT$1)</f>
        <v>0</v>
      </c>
      <c r="BU64" s="52" cm="1">
        <f t="array" aca="1" ref="BU64" ca="1">SalarioMensualProyectado('Empleados activos'!$B64,$G64,$D64, 'Empleados activos'!BU$1)</f>
        <v>0</v>
      </c>
      <c r="BV64" s="52" cm="1">
        <f t="array" aca="1" ref="BV64" ca="1">SalarioMensualProyectado('Empleados activos'!$B64,$G64,$D64, 'Empleados activos'!BV$1)</f>
        <v>0</v>
      </c>
      <c r="BW64" s="52" cm="1">
        <f t="array" aca="1" ref="BW64" ca="1">SalarioMensualProyectado('Empleados activos'!$B64,$G64,$D64, 'Empleados activos'!BW$1)</f>
        <v>0</v>
      </c>
      <c r="BX64" s="52" cm="1">
        <f t="array" aca="1" ref="BX64" ca="1">SalarioMensualProyectado('Empleados activos'!$B64,$G64,$D64, 'Empleados activos'!BX$1)</f>
        <v>0</v>
      </c>
      <c r="BY64" s="52" cm="1">
        <f t="array" aca="1" ref="BY64" ca="1">SalarioMensualProyectado('Empleados activos'!$B64,$G64,$D64, 'Empleados activos'!BY$1)</f>
        <v>0</v>
      </c>
      <c r="BZ64" s="52" cm="1">
        <f t="array" aca="1" ref="BZ64" ca="1">SalarioMensualProyectado('Empleados activos'!$B64,$G64,$D64, 'Empleados activos'!BZ$1)</f>
        <v>0</v>
      </c>
      <c r="CA64" s="52" cm="1">
        <f t="array" aca="1" ref="CA64" ca="1">SalarioMensualProyectado('Empleados activos'!$B64,$G64,$D64, 'Empleados activos'!CA$1)</f>
        <v>0</v>
      </c>
      <c r="CB64" s="52" cm="1">
        <f t="array" aca="1" ref="CB64" ca="1">SalarioMensualProyectado('Empleados activos'!$B64,$G64,$D64, 'Empleados activos'!CB$1)</f>
        <v>0</v>
      </c>
      <c r="CC64" s="52" cm="1">
        <f t="array" aca="1" ref="CC64" ca="1">SalarioMensualProyectado('Empleados activos'!$B64,$G64,$D64, 'Empleados activos'!CC$1)</f>
        <v>0</v>
      </c>
      <c r="CD64" s="52" cm="1">
        <f t="array" aca="1" ref="CD64" ca="1">SalarioMensualProyectado('Empleados activos'!$B64,$G64,$D64, 'Empleados activos'!CD$1)</f>
        <v>0</v>
      </c>
      <c r="CE64" s="52" cm="1">
        <f t="array" aca="1" ref="CE64" ca="1">SalarioMensualProyectado('Empleados activos'!$B64,$G64,$D64, 'Empleados activos'!CE$1)</f>
        <v>0</v>
      </c>
      <c r="CF64" s="52" cm="1">
        <f t="array" aca="1" ref="CF64" ca="1">SalarioMensualProyectado('Empleados activos'!$B64,$G64,$D64, 'Empleados activos'!CF$1)</f>
        <v>0</v>
      </c>
      <c r="CG64" s="52" cm="1">
        <f t="array" aca="1" ref="CG64" ca="1">SalarioMensualProyectado('Empleados activos'!$B64,$G64,$D64, 'Empleados activos'!CG$1)</f>
        <v>0</v>
      </c>
      <c r="CH64" s="52" cm="1">
        <f t="array" aca="1" ref="CH64" ca="1">SalarioMensualProyectado('Empleados activos'!$B64,$G64,$D64, 'Empleados activos'!CH$1)</f>
        <v>0</v>
      </c>
      <c r="CI64" s="52" cm="1">
        <f t="array" aca="1" ref="CI64" ca="1">SalarioMensualProyectado('Empleados activos'!$B64,$G64,$D64, 'Empleados activos'!CI$1)</f>
        <v>0</v>
      </c>
      <c r="CJ64" s="52" cm="1">
        <f t="array" aca="1" ref="CJ64" ca="1">SalarioMensualProyectado('Empleados activos'!$B64,$G64,$D64, 'Empleados activos'!CJ$1)</f>
        <v>0</v>
      </c>
      <c r="CK64" s="52" cm="1">
        <f t="array" aca="1" ref="CK64" ca="1">SalarioMensualProyectado('Empleados activos'!$B64,$G64,$D64, 'Empleados activos'!CK$1)</f>
        <v>0</v>
      </c>
      <c r="CL64" s="52" cm="1">
        <f t="array" aca="1" ref="CL64" ca="1">SalarioMensualProyectado('Empleados activos'!$B64,$G64,$D64, 'Empleados activos'!CL$1)</f>
        <v>0</v>
      </c>
      <c r="CM64" s="52" cm="1">
        <f t="array" aca="1" ref="CM64" ca="1">SalarioMensualProyectado('Empleados activos'!$B64,$G64,$D64, 'Empleados activos'!CM$1)</f>
        <v>0</v>
      </c>
      <c r="CN64" s="52" cm="1">
        <f t="array" aca="1" ref="CN64" ca="1">SalarioMensualProyectado('Empleados activos'!$B64,$G64,$D64, 'Empleados activos'!CN$1)</f>
        <v>0</v>
      </c>
      <c r="CO64" s="52" cm="1">
        <f t="array" aca="1" ref="CO64" ca="1">SalarioMensualProyectado('Empleados activos'!$B64,$G64,$D64, 'Empleados activos'!CO$1)</f>
        <v>0</v>
      </c>
      <c r="CP64" s="52" cm="1">
        <f t="array" aca="1" ref="CP64" ca="1">SalarioMensualProyectado('Empleados activos'!$B64,$G64,$D64, 'Empleados activos'!CP$1)</f>
        <v>0</v>
      </c>
      <c r="CQ64" s="52" cm="1">
        <f t="array" aca="1" ref="CQ64" ca="1">SalarioMensualProyectado('Empleados activos'!$B64,$G64,$D64, 'Empleados activos'!CQ$1)</f>
        <v>0</v>
      </c>
      <c r="CR64" s="52" cm="1">
        <f t="array" aca="1" ref="CR64" ca="1">SalarioMensualProyectado('Empleados activos'!$B64,$G64,$D64, 'Empleados activos'!CR$1)</f>
        <v>0</v>
      </c>
      <c r="CS64" s="52" cm="1">
        <f t="array" aca="1" ref="CS64" ca="1">SalarioMensualProyectado('Empleados activos'!$B64,$G64,$D64, 'Empleados activos'!CS$1)</f>
        <v>0</v>
      </c>
      <c r="CT64" s="52" cm="1">
        <f t="array" aca="1" ref="CT64" ca="1">SalarioMensualProyectado('Empleados activos'!$B64,$G64,$D64, 'Empleados activos'!CT$1)</f>
        <v>0</v>
      </c>
      <c r="CU64" s="52" cm="1">
        <f t="array" aca="1" ref="CU64" ca="1">SalarioMensualProyectado('Empleados activos'!$B64,$G64,$D64, 'Empleados activos'!CU$1)</f>
        <v>0</v>
      </c>
      <c r="CV64" s="52" cm="1">
        <f t="array" aca="1" ref="CV64" ca="1">SalarioMensualProyectado('Empleados activos'!$B64,$G64,$D64, 'Empleados activos'!CV$1)</f>
        <v>0</v>
      </c>
      <c r="CW64" s="52" cm="1">
        <f t="array" aca="1" ref="CW64" ca="1">SalarioMensualProyectado('Empleados activos'!$B64,$G64,$D64, 'Empleados activos'!CW$1)</f>
        <v>0</v>
      </c>
      <c r="CX64" s="52" cm="1">
        <f t="array" aca="1" ref="CX64" ca="1">SalarioMensualProyectado('Empleados activos'!$B64,$G64,$D64, 'Empleados activos'!CX$1)</f>
        <v>0</v>
      </c>
      <c r="CY64" s="52" cm="1">
        <f t="array" aca="1" ref="CY64" ca="1">SalarioMensualProyectado('Empleados activos'!$B64,$G64,$D64, 'Empleados activos'!CY$1)</f>
        <v>0</v>
      </c>
      <c r="CZ64" s="52" cm="1">
        <f t="array" aca="1" ref="CZ64" ca="1">SalarioMensualProyectado('Empleados activos'!$B64,$G64,$D64, 'Empleados activos'!CZ$1)</f>
        <v>0</v>
      </c>
      <c r="DA64" s="52" cm="1">
        <f t="array" aca="1" ref="DA64" ca="1">SalarioMensualProyectado('Empleados activos'!$B64,$G64,$D64, 'Empleados activos'!DA$1)</f>
        <v>0</v>
      </c>
      <c r="DB64" s="52" cm="1">
        <f t="array" aca="1" ref="DB64" ca="1">SalarioMensualProyectado('Empleados activos'!$B64,$G64,$D64, 'Empleados activos'!DB$1)</f>
        <v>0</v>
      </c>
      <c r="DC64" s="52" cm="1">
        <f t="array" aca="1" ref="DC64" ca="1">SalarioMensualProyectado('Empleados activos'!$B64,$G64,$D64, 'Empleados activos'!DC$1)</f>
        <v>0</v>
      </c>
    </row>
    <row r="65" spans="1:107" x14ac:dyDescent="0.3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>
        <v>35.203341773758538</v>
      </c>
      <c r="G65" s="12" cm="1">
        <f t="array" aca="1" ref="G65" ca="1">edadCalc(E65)</f>
        <v>49</v>
      </c>
      <c r="K65" s="25"/>
      <c r="L65" s="52" cm="1">
        <f t="array" aca="1" ref="L65" ca="1">SalarioMensualProyectado('Empleados activos'!$B65,$G65,$D65, 'Empleados activos'!L$1)</f>
        <v>366008.15</v>
      </c>
      <c r="M65" s="52" cm="1">
        <f t="array" aca="1" ref="M65" ca="1">SalarioMensualProyectado('Empleados activos'!$B65,$G65,$D65, 'Empleados activos'!M$1)</f>
        <v>384528.16239000001</v>
      </c>
      <c r="N65" s="52" cm="1">
        <f t="array" aca="1" ref="N65" ca="1">SalarioMensualProyectado('Empleados activos'!$B65,$G65,$D65, 'Empleados activos'!N$1)</f>
        <v>403985.28740693396</v>
      </c>
      <c r="O65" s="52" cm="1">
        <f t="array" aca="1" ref="O65" ca="1">SalarioMensualProyectado('Empleados activos'!$B65,$G65,$D65, 'Empleados activos'!O$1)</f>
        <v>424426.94294972485</v>
      </c>
      <c r="P65" s="52" cm="1">
        <f t="array" aca="1" ref="P65" ca="1">SalarioMensualProyectado('Empleados activos'!$B65,$G65,$D65, 'Empleados activos'!P$1)</f>
        <v>445902.94626298093</v>
      </c>
      <c r="Q65" s="52" cm="1">
        <f t="array" aca="1" ref="Q65" ca="1">SalarioMensualProyectado('Empleados activos'!$B65,$G65,$D65, 'Empleados activos'!Q$1)</f>
        <v>468465.63534388773</v>
      </c>
      <c r="R65" s="52" cm="1">
        <f t="array" aca="1" ref="R65" ca="1">SalarioMensualProyectado('Empleados activos'!$B65,$G65,$D65, 'Empleados activos'!R$1)</f>
        <v>492169.99649228848</v>
      </c>
      <c r="S65" s="52" cm="1">
        <f t="array" aca="1" ref="S65" ca="1">SalarioMensualProyectado('Empleados activos'!$B65,$G65,$D65, 'Empleados activos'!S$1)</f>
        <v>517073.79831479827</v>
      </c>
      <c r="T65" s="52" cm="1">
        <f t="array" aca="1" ref="T65" ca="1">SalarioMensualProyectado('Empleados activos'!$B65,$G65,$D65, 'Empleados activos'!T$1)</f>
        <v>543237.73250952712</v>
      </c>
      <c r="U65" s="52" cm="1">
        <f t="array" aca="1" ref="U65" ca="1">SalarioMensualProyectado('Empleados activos'!$B65,$G65,$D65, 'Empleados activos'!U$1)</f>
        <v>570725.56177450914</v>
      </c>
      <c r="V65" s="52" cm="1">
        <f t="array" aca="1" ref="V65" ca="1">SalarioMensualProyectado('Empleados activos'!$B65,$G65,$D65, 'Empleados activos'!V$1)</f>
        <v>599604.27520029922</v>
      </c>
      <c r="W65" s="52" cm="1">
        <f t="array" aca="1" ref="W65" ca="1">SalarioMensualProyectado('Empleados activos'!$B65,$G65,$D65, 'Empleados activos'!W$1)</f>
        <v>629944.25152543432</v>
      </c>
      <c r="X65" s="52" cm="1">
        <f t="array" aca="1" ref="X65" ca="1">SalarioMensualProyectado('Empleados activos'!$B65,$G65,$D65, 'Empleados activos'!X$1)</f>
        <v>661819.43065262132</v>
      </c>
      <c r="Y65" s="52" cm="1">
        <f t="array" aca="1" ref="Y65" ca="1">SalarioMensualProyectado('Empleados activos'!$B65,$G65,$D65, 'Empleados activos'!Y$1)</f>
        <v>695307.49384364393</v>
      </c>
      <c r="Z65" s="52" cm="1">
        <f t="array" aca="1" ref="Z65" ca="1">SalarioMensualProyectado('Empleados activos'!$B65,$G65,$D65, 'Empleados activos'!Z$1)</f>
        <v>730490.05303213233</v>
      </c>
      <c r="AA65" s="52" cm="1">
        <f t="array" aca="1" ref="AA65" ca="1">SalarioMensualProyectado('Empleados activos'!$B65,$G65,$D65, 'Empleados activos'!AA$1)</f>
        <v>767452.84971555823</v>
      </c>
      <c r="AB65" s="52" cm="1">
        <f t="array" aca="1" ref="AB65" ca="1">SalarioMensualProyectado('Empleados activos'!$B65,$G65,$D65, 'Empleados activos'!AB$1)</f>
        <v>0</v>
      </c>
      <c r="AC65" s="52" cm="1">
        <f t="array" aca="1" ref="AC65" ca="1">SalarioMensualProyectado('Empleados activos'!$B65,$G65,$D65, 'Empleados activos'!AC$1)</f>
        <v>0</v>
      </c>
      <c r="AD65" s="52" cm="1">
        <f t="array" aca="1" ref="AD65" ca="1">SalarioMensualProyectado('Empleados activos'!$B65,$G65,$D65, 'Empleados activos'!AD$1)</f>
        <v>0</v>
      </c>
      <c r="AE65" s="52" cm="1">
        <f t="array" aca="1" ref="AE65" ca="1">SalarioMensualProyectado('Empleados activos'!$B65,$G65,$D65, 'Empleados activos'!AE$1)</f>
        <v>0</v>
      </c>
      <c r="AF65" s="52" cm="1">
        <f t="array" aca="1" ref="AF65" ca="1">SalarioMensualProyectado('Empleados activos'!$B65,$G65,$D65, 'Empleados activos'!AF$1)</f>
        <v>0</v>
      </c>
      <c r="AG65" s="52" cm="1">
        <f t="array" aca="1" ref="AG65" ca="1">SalarioMensualProyectado('Empleados activos'!$B65,$G65,$D65, 'Empleados activos'!AG$1)</f>
        <v>0</v>
      </c>
      <c r="AH65" s="52" cm="1">
        <f t="array" aca="1" ref="AH65" ca="1">SalarioMensualProyectado('Empleados activos'!$B65,$G65,$D65, 'Empleados activos'!AH$1)</f>
        <v>0</v>
      </c>
      <c r="AI65" s="52" cm="1">
        <f t="array" aca="1" ref="AI65" ca="1">SalarioMensualProyectado('Empleados activos'!$B65,$G65,$D65, 'Empleados activos'!AI$1)</f>
        <v>0</v>
      </c>
      <c r="AJ65" s="52" cm="1">
        <f t="array" aca="1" ref="AJ65" ca="1">SalarioMensualProyectado('Empleados activos'!$B65,$G65,$D65, 'Empleados activos'!AJ$1)</f>
        <v>0</v>
      </c>
      <c r="AK65" s="52" cm="1">
        <f t="array" aca="1" ref="AK65" ca="1">SalarioMensualProyectado('Empleados activos'!$B65,$G65,$D65, 'Empleados activos'!AK$1)</f>
        <v>0</v>
      </c>
      <c r="AL65" s="52" cm="1">
        <f t="array" aca="1" ref="AL65" ca="1">SalarioMensualProyectado('Empleados activos'!$B65,$G65,$D65, 'Empleados activos'!AL$1)</f>
        <v>0</v>
      </c>
      <c r="AM65" s="52" cm="1">
        <f t="array" aca="1" ref="AM65" ca="1">SalarioMensualProyectado('Empleados activos'!$B65,$G65,$D65, 'Empleados activos'!AM$1)</f>
        <v>0</v>
      </c>
      <c r="AN65" s="52" cm="1">
        <f t="array" aca="1" ref="AN65" ca="1">SalarioMensualProyectado('Empleados activos'!$B65,$G65,$D65, 'Empleados activos'!AN$1)</f>
        <v>0</v>
      </c>
      <c r="AO65" s="52" cm="1">
        <f t="array" aca="1" ref="AO65" ca="1">SalarioMensualProyectado('Empleados activos'!$B65,$G65,$D65, 'Empleados activos'!AO$1)</f>
        <v>0</v>
      </c>
      <c r="AP65" s="52" cm="1">
        <f t="array" aca="1" ref="AP65" ca="1">SalarioMensualProyectado('Empleados activos'!$B65,$G65,$D65, 'Empleados activos'!AP$1)</f>
        <v>0</v>
      </c>
      <c r="AQ65" s="52" cm="1">
        <f t="array" aca="1" ref="AQ65" ca="1">SalarioMensualProyectado('Empleados activos'!$B65,$G65,$D65, 'Empleados activos'!AQ$1)</f>
        <v>0</v>
      </c>
      <c r="AR65" s="52" cm="1">
        <f t="array" aca="1" ref="AR65" ca="1">SalarioMensualProyectado('Empleados activos'!$B65,$G65,$D65, 'Empleados activos'!AR$1)</f>
        <v>0</v>
      </c>
      <c r="AS65" s="52" cm="1">
        <f t="array" aca="1" ref="AS65" ca="1">SalarioMensualProyectado('Empleados activos'!$B65,$G65,$D65, 'Empleados activos'!AS$1)</f>
        <v>0</v>
      </c>
      <c r="AT65" s="52" cm="1">
        <f t="array" aca="1" ref="AT65" ca="1">SalarioMensualProyectado('Empleados activos'!$B65,$G65,$D65, 'Empleados activos'!AT$1)</f>
        <v>0</v>
      </c>
      <c r="AU65" s="52" cm="1">
        <f t="array" aca="1" ref="AU65" ca="1">SalarioMensualProyectado('Empleados activos'!$B65,$G65,$D65, 'Empleados activos'!AU$1)</f>
        <v>0</v>
      </c>
      <c r="AV65" s="52" cm="1">
        <f t="array" aca="1" ref="AV65" ca="1">SalarioMensualProyectado('Empleados activos'!$B65,$G65,$D65, 'Empleados activos'!AV$1)</f>
        <v>0</v>
      </c>
      <c r="AW65" s="52" cm="1">
        <f t="array" aca="1" ref="AW65" ca="1">SalarioMensualProyectado('Empleados activos'!$B65,$G65,$D65, 'Empleados activos'!AW$1)</f>
        <v>0</v>
      </c>
      <c r="AX65" s="52" cm="1">
        <f t="array" aca="1" ref="AX65" ca="1">SalarioMensualProyectado('Empleados activos'!$B65,$G65,$D65, 'Empleados activos'!AX$1)</f>
        <v>0</v>
      </c>
      <c r="AY65" s="52" cm="1">
        <f t="array" aca="1" ref="AY65" ca="1">SalarioMensualProyectado('Empleados activos'!$B65,$G65,$D65, 'Empleados activos'!AY$1)</f>
        <v>0</v>
      </c>
      <c r="AZ65" s="52" cm="1">
        <f t="array" aca="1" ref="AZ65" ca="1">SalarioMensualProyectado('Empleados activos'!$B65,$G65,$D65, 'Empleados activos'!AZ$1)</f>
        <v>0</v>
      </c>
      <c r="BA65" s="52" cm="1">
        <f t="array" aca="1" ref="BA65" ca="1">SalarioMensualProyectado('Empleados activos'!$B65,$G65,$D65, 'Empleados activos'!BA$1)</f>
        <v>0</v>
      </c>
      <c r="BB65" s="52" cm="1">
        <f t="array" aca="1" ref="BB65" ca="1">SalarioMensualProyectado('Empleados activos'!$B65,$G65,$D65, 'Empleados activos'!BB$1)</f>
        <v>0</v>
      </c>
      <c r="BC65" s="52" cm="1">
        <f t="array" aca="1" ref="BC65" ca="1">SalarioMensualProyectado('Empleados activos'!$B65,$G65,$D65, 'Empleados activos'!BC$1)</f>
        <v>0</v>
      </c>
      <c r="BD65" s="52" cm="1">
        <f t="array" aca="1" ref="BD65" ca="1">SalarioMensualProyectado('Empleados activos'!$B65,$G65,$D65, 'Empleados activos'!BD$1)</f>
        <v>0</v>
      </c>
      <c r="BE65" s="52" cm="1">
        <f t="array" aca="1" ref="BE65" ca="1">SalarioMensualProyectado('Empleados activos'!$B65,$G65,$D65, 'Empleados activos'!BE$1)</f>
        <v>0</v>
      </c>
      <c r="BF65" s="52" cm="1">
        <f t="array" aca="1" ref="BF65" ca="1">SalarioMensualProyectado('Empleados activos'!$B65,$G65,$D65, 'Empleados activos'!BF$1)</f>
        <v>0</v>
      </c>
      <c r="BG65" s="52" cm="1">
        <f t="array" aca="1" ref="BG65" ca="1">SalarioMensualProyectado('Empleados activos'!$B65,$G65,$D65, 'Empleados activos'!BG$1)</f>
        <v>0</v>
      </c>
      <c r="BH65" s="52" cm="1">
        <f t="array" aca="1" ref="BH65" ca="1">SalarioMensualProyectado('Empleados activos'!$B65,$G65,$D65, 'Empleados activos'!BH$1)</f>
        <v>0</v>
      </c>
      <c r="BI65" s="52" cm="1">
        <f t="array" aca="1" ref="BI65" ca="1">SalarioMensualProyectado('Empleados activos'!$B65,$G65,$D65, 'Empleados activos'!BI$1)</f>
        <v>0</v>
      </c>
      <c r="BJ65" s="52" cm="1">
        <f t="array" aca="1" ref="BJ65" ca="1">SalarioMensualProyectado('Empleados activos'!$B65,$G65,$D65, 'Empleados activos'!BJ$1)</f>
        <v>0</v>
      </c>
      <c r="BK65" s="52" cm="1">
        <f t="array" aca="1" ref="BK65" ca="1">SalarioMensualProyectado('Empleados activos'!$B65,$G65,$D65, 'Empleados activos'!BK$1)</f>
        <v>0</v>
      </c>
      <c r="BL65" s="52" cm="1">
        <f t="array" aca="1" ref="BL65" ca="1">SalarioMensualProyectado('Empleados activos'!$B65,$G65,$D65, 'Empleados activos'!BL$1)</f>
        <v>0</v>
      </c>
      <c r="BM65" s="52" cm="1">
        <f t="array" aca="1" ref="BM65" ca="1">SalarioMensualProyectado('Empleados activos'!$B65,$G65,$D65, 'Empleados activos'!BM$1)</f>
        <v>0</v>
      </c>
      <c r="BN65" s="52" cm="1">
        <f t="array" aca="1" ref="BN65" ca="1">SalarioMensualProyectado('Empleados activos'!$B65,$G65,$D65, 'Empleados activos'!BN$1)</f>
        <v>0</v>
      </c>
      <c r="BO65" s="52" cm="1">
        <f t="array" aca="1" ref="BO65" ca="1">SalarioMensualProyectado('Empleados activos'!$B65,$G65,$D65, 'Empleados activos'!BO$1)</f>
        <v>0</v>
      </c>
      <c r="BP65" s="52" cm="1">
        <f t="array" aca="1" ref="BP65" ca="1">SalarioMensualProyectado('Empleados activos'!$B65,$G65,$D65, 'Empleados activos'!BP$1)</f>
        <v>0</v>
      </c>
      <c r="BQ65" s="52" cm="1">
        <f t="array" aca="1" ref="BQ65" ca="1">SalarioMensualProyectado('Empleados activos'!$B65,$G65,$D65, 'Empleados activos'!BQ$1)</f>
        <v>0</v>
      </c>
      <c r="BR65" s="52" cm="1">
        <f t="array" aca="1" ref="BR65" ca="1">SalarioMensualProyectado('Empleados activos'!$B65,$G65,$D65, 'Empleados activos'!BR$1)</f>
        <v>0</v>
      </c>
      <c r="BS65" s="52" cm="1">
        <f t="array" aca="1" ref="BS65" ca="1">SalarioMensualProyectado('Empleados activos'!$B65,$G65,$D65, 'Empleados activos'!BS$1)</f>
        <v>0</v>
      </c>
      <c r="BT65" s="52" cm="1">
        <f t="array" aca="1" ref="BT65" ca="1">SalarioMensualProyectado('Empleados activos'!$B65,$G65,$D65, 'Empleados activos'!BT$1)</f>
        <v>0</v>
      </c>
      <c r="BU65" s="52" cm="1">
        <f t="array" aca="1" ref="BU65" ca="1">SalarioMensualProyectado('Empleados activos'!$B65,$G65,$D65, 'Empleados activos'!BU$1)</f>
        <v>0</v>
      </c>
      <c r="BV65" s="52" cm="1">
        <f t="array" aca="1" ref="BV65" ca="1">SalarioMensualProyectado('Empleados activos'!$B65,$G65,$D65, 'Empleados activos'!BV$1)</f>
        <v>0</v>
      </c>
      <c r="BW65" s="52" cm="1">
        <f t="array" aca="1" ref="BW65" ca="1">SalarioMensualProyectado('Empleados activos'!$B65,$G65,$D65, 'Empleados activos'!BW$1)</f>
        <v>0</v>
      </c>
      <c r="BX65" s="52" cm="1">
        <f t="array" aca="1" ref="BX65" ca="1">SalarioMensualProyectado('Empleados activos'!$B65,$G65,$D65, 'Empleados activos'!BX$1)</f>
        <v>0</v>
      </c>
      <c r="BY65" s="52" cm="1">
        <f t="array" aca="1" ref="BY65" ca="1">SalarioMensualProyectado('Empleados activos'!$B65,$G65,$D65, 'Empleados activos'!BY$1)</f>
        <v>0</v>
      </c>
      <c r="BZ65" s="52" cm="1">
        <f t="array" aca="1" ref="BZ65" ca="1">SalarioMensualProyectado('Empleados activos'!$B65,$G65,$D65, 'Empleados activos'!BZ$1)</f>
        <v>0</v>
      </c>
      <c r="CA65" s="52" cm="1">
        <f t="array" aca="1" ref="CA65" ca="1">SalarioMensualProyectado('Empleados activos'!$B65,$G65,$D65, 'Empleados activos'!CA$1)</f>
        <v>0</v>
      </c>
      <c r="CB65" s="52" cm="1">
        <f t="array" aca="1" ref="CB65" ca="1">SalarioMensualProyectado('Empleados activos'!$B65,$G65,$D65, 'Empleados activos'!CB$1)</f>
        <v>0</v>
      </c>
      <c r="CC65" s="52" cm="1">
        <f t="array" aca="1" ref="CC65" ca="1">SalarioMensualProyectado('Empleados activos'!$B65,$G65,$D65, 'Empleados activos'!CC$1)</f>
        <v>0</v>
      </c>
      <c r="CD65" s="52" cm="1">
        <f t="array" aca="1" ref="CD65" ca="1">SalarioMensualProyectado('Empleados activos'!$B65,$G65,$D65, 'Empleados activos'!CD$1)</f>
        <v>0</v>
      </c>
      <c r="CE65" s="52" cm="1">
        <f t="array" aca="1" ref="CE65" ca="1">SalarioMensualProyectado('Empleados activos'!$B65,$G65,$D65, 'Empleados activos'!CE$1)</f>
        <v>0</v>
      </c>
      <c r="CF65" s="52" cm="1">
        <f t="array" aca="1" ref="CF65" ca="1">SalarioMensualProyectado('Empleados activos'!$B65,$G65,$D65, 'Empleados activos'!CF$1)</f>
        <v>0</v>
      </c>
      <c r="CG65" s="52" cm="1">
        <f t="array" aca="1" ref="CG65" ca="1">SalarioMensualProyectado('Empleados activos'!$B65,$G65,$D65, 'Empleados activos'!CG$1)</f>
        <v>0</v>
      </c>
      <c r="CH65" s="52" cm="1">
        <f t="array" aca="1" ref="CH65" ca="1">SalarioMensualProyectado('Empleados activos'!$B65,$G65,$D65, 'Empleados activos'!CH$1)</f>
        <v>0</v>
      </c>
      <c r="CI65" s="52" cm="1">
        <f t="array" aca="1" ref="CI65" ca="1">SalarioMensualProyectado('Empleados activos'!$B65,$G65,$D65, 'Empleados activos'!CI$1)</f>
        <v>0</v>
      </c>
      <c r="CJ65" s="52" cm="1">
        <f t="array" aca="1" ref="CJ65" ca="1">SalarioMensualProyectado('Empleados activos'!$B65,$G65,$D65, 'Empleados activos'!CJ$1)</f>
        <v>0</v>
      </c>
      <c r="CK65" s="52" cm="1">
        <f t="array" aca="1" ref="CK65" ca="1">SalarioMensualProyectado('Empleados activos'!$B65,$G65,$D65, 'Empleados activos'!CK$1)</f>
        <v>0</v>
      </c>
      <c r="CL65" s="52" cm="1">
        <f t="array" aca="1" ref="CL65" ca="1">SalarioMensualProyectado('Empleados activos'!$B65,$G65,$D65, 'Empleados activos'!CL$1)</f>
        <v>0</v>
      </c>
      <c r="CM65" s="52" cm="1">
        <f t="array" aca="1" ref="CM65" ca="1">SalarioMensualProyectado('Empleados activos'!$B65,$G65,$D65, 'Empleados activos'!CM$1)</f>
        <v>0</v>
      </c>
      <c r="CN65" s="52" cm="1">
        <f t="array" aca="1" ref="CN65" ca="1">SalarioMensualProyectado('Empleados activos'!$B65,$G65,$D65, 'Empleados activos'!CN$1)</f>
        <v>0</v>
      </c>
      <c r="CO65" s="52" cm="1">
        <f t="array" aca="1" ref="CO65" ca="1">SalarioMensualProyectado('Empleados activos'!$B65,$G65,$D65, 'Empleados activos'!CO$1)</f>
        <v>0</v>
      </c>
      <c r="CP65" s="52" cm="1">
        <f t="array" aca="1" ref="CP65" ca="1">SalarioMensualProyectado('Empleados activos'!$B65,$G65,$D65, 'Empleados activos'!CP$1)</f>
        <v>0</v>
      </c>
      <c r="CQ65" s="52" cm="1">
        <f t="array" aca="1" ref="CQ65" ca="1">SalarioMensualProyectado('Empleados activos'!$B65,$G65,$D65, 'Empleados activos'!CQ$1)</f>
        <v>0</v>
      </c>
      <c r="CR65" s="52" cm="1">
        <f t="array" aca="1" ref="CR65" ca="1">SalarioMensualProyectado('Empleados activos'!$B65,$G65,$D65, 'Empleados activos'!CR$1)</f>
        <v>0</v>
      </c>
      <c r="CS65" s="52" cm="1">
        <f t="array" aca="1" ref="CS65" ca="1">SalarioMensualProyectado('Empleados activos'!$B65,$G65,$D65, 'Empleados activos'!CS$1)</f>
        <v>0</v>
      </c>
      <c r="CT65" s="52" cm="1">
        <f t="array" aca="1" ref="CT65" ca="1">SalarioMensualProyectado('Empleados activos'!$B65,$G65,$D65, 'Empleados activos'!CT$1)</f>
        <v>0</v>
      </c>
      <c r="CU65" s="52" cm="1">
        <f t="array" aca="1" ref="CU65" ca="1">SalarioMensualProyectado('Empleados activos'!$B65,$G65,$D65, 'Empleados activos'!CU$1)</f>
        <v>0</v>
      </c>
      <c r="CV65" s="52" cm="1">
        <f t="array" aca="1" ref="CV65" ca="1">SalarioMensualProyectado('Empleados activos'!$B65,$G65,$D65, 'Empleados activos'!CV$1)</f>
        <v>0</v>
      </c>
      <c r="CW65" s="52" cm="1">
        <f t="array" aca="1" ref="CW65" ca="1">SalarioMensualProyectado('Empleados activos'!$B65,$G65,$D65, 'Empleados activos'!CW$1)</f>
        <v>0</v>
      </c>
      <c r="CX65" s="52" cm="1">
        <f t="array" aca="1" ref="CX65" ca="1">SalarioMensualProyectado('Empleados activos'!$B65,$G65,$D65, 'Empleados activos'!CX$1)</f>
        <v>0</v>
      </c>
      <c r="CY65" s="52" cm="1">
        <f t="array" aca="1" ref="CY65" ca="1">SalarioMensualProyectado('Empleados activos'!$B65,$G65,$D65, 'Empleados activos'!CY$1)</f>
        <v>0</v>
      </c>
      <c r="CZ65" s="52" cm="1">
        <f t="array" aca="1" ref="CZ65" ca="1">SalarioMensualProyectado('Empleados activos'!$B65,$G65,$D65, 'Empleados activos'!CZ$1)</f>
        <v>0</v>
      </c>
      <c r="DA65" s="52" cm="1">
        <f t="array" aca="1" ref="DA65" ca="1">SalarioMensualProyectado('Empleados activos'!$B65,$G65,$D65, 'Empleados activos'!DA$1)</f>
        <v>0</v>
      </c>
      <c r="DB65" s="52" cm="1">
        <f t="array" aca="1" ref="DB65" ca="1">SalarioMensualProyectado('Empleados activos'!$B65,$G65,$D65, 'Empleados activos'!DB$1)</f>
        <v>0</v>
      </c>
      <c r="DC65" s="52" cm="1">
        <f t="array" aca="1" ref="DC65" ca="1">SalarioMensualProyectado('Empleados activos'!$B65,$G65,$D65, 'Empleados activos'!DC$1)</f>
        <v>0</v>
      </c>
    </row>
    <row r="66" spans="1:107" x14ac:dyDescent="0.3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>
        <v>48.445727179510286</v>
      </c>
      <c r="G66" s="12" cm="1">
        <f t="array" aca="1" ref="G66" ca="1">edadCalc(E66)</f>
        <v>36</v>
      </c>
      <c r="K66" s="25"/>
      <c r="L66" s="52" cm="1">
        <f t="array" aca="1" ref="L66" ca="1">SalarioMensualProyectado('Empleados activos'!$B66,$G66,$D66, 'Empleados activos'!L$1)</f>
        <v>660469.75</v>
      </c>
      <c r="M66" s="52" cm="1">
        <f t="array" aca="1" ref="M66" ca="1">SalarioMensualProyectado('Empleados activos'!$B66,$G66,$D66, 'Empleados activos'!M$1)</f>
        <v>693889.51934999996</v>
      </c>
      <c r="N66" s="52" cm="1">
        <f t="array" aca="1" ref="N66" ca="1">SalarioMensualProyectado('Empleados activos'!$B66,$G66,$D66, 'Empleados activos'!N$1)</f>
        <v>729000.32902910991</v>
      </c>
      <c r="O66" s="52" cm="1">
        <f t="array" aca="1" ref="O66" ca="1">SalarioMensualProyectado('Empleados activos'!$B66,$G66,$D66, 'Empleados activos'!O$1)</f>
        <v>765887.74567798292</v>
      </c>
      <c r="P66" s="52" cm="1">
        <f t="array" aca="1" ref="P66" ca="1">SalarioMensualProyectado('Empleados activos'!$B66,$G66,$D66, 'Empleados activos'!P$1)</f>
        <v>804641.66560928884</v>
      </c>
      <c r="Q66" s="52" cm="1">
        <f t="array" aca="1" ref="Q66" ca="1">SalarioMensualProyectado('Empleados activos'!$B66,$G66,$D66, 'Empleados activos'!Q$1)</f>
        <v>845356.53388911881</v>
      </c>
      <c r="R66" s="52" cm="1">
        <f t="array" aca="1" ref="R66" ca="1">SalarioMensualProyectado('Empleados activos'!$B66,$G66,$D66, 'Empleados activos'!R$1)</f>
        <v>888131.57450390828</v>
      </c>
      <c r="S66" s="52" cm="1">
        <f t="array" aca="1" ref="S66" ca="1">SalarioMensualProyectado('Empleados activos'!$B66,$G66,$D66, 'Empleados activos'!S$1)</f>
        <v>933071.03217380599</v>
      </c>
      <c r="T66" s="52" cm="1">
        <f t="array" aca="1" ref="T66" ca="1">SalarioMensualProyectado('Empleados activos'!$B66,$G66,$D66, 'Empleados activos'!T$1)</f>
        <v>980284.42640180059</v>
      </c>
      <c r="U66" s="52" cm="1">
        <f t="array" aca="1" ref="U66" ca="1">SalarioMensualProyectado('Empleados activos'!$B66,$G66,$D66, 'Empleados activos'!U$1)</f>
        <v>1029886.8183777317</v>
      </c>
      <c r="V66" s="52" cm="1">
        <f t="array" aca="1" ref="V66" ca="1">SalarioMensualProyectado('Empleados activos'!$B66,$G66,$D66, 'Empleados activos'!V$1)</f>
        <v>1081999.0913876449</v>
      </c>
      <c r="W66" s="52" cm="1">
        <f t="array" aca="1" ref="W66" ca="1">SalarioMensualProyectado('Empleados activos'!$B66,$G66,$D66, 'Empleados activos'!W$1)</f>
        <v>1136748.2454118596</v>
      </c>
      <c r="X66" s="52" cm="1">
        <f t="array" aca="1" ref="X66" ca="1">SalarioMensualProyectado('Empleados activos'!$B66,$G66,$D66, 'Empleados activos'!X$1)</f>
        <v>1194267.7066296996</v>
      </c>
      <c r="Y66" s="52" cm="1">
        <f t="array" aca="1" ref="Y66" ca="1">SalarioMensualProyectado('Empleados activos'!$B66,$G66,$D66, 'Empleados activos'!Y$1)</f>
        <v>1254697.6525851625</v>
      </c>
      <c r="Z66" s="52" cm="1">
        <f t="array" aca="1" ref="Z66" ca="1">SalarioMensualProyectado('Empleados activos'!$B66,$G66,$D66, 'Empleados activos'!Z$1)</f>
        <v>1318185.3538059716</v>
      </c>
      <c r="AA66" s="52" cm="1">
        <f t="array" aca="1" ref="AA66" ca="1">SalarioMensualProyectado('Empleados activos'!$B66,$G66,$D66, 'Empleados activos'!AA$1)</f>
        <v>1384885.5327085538</v>
      </c>
      <c r="AB66" s="52" cm="1">
        <f t="array" aca="1" ref="AB66" ca="1">SalarioMensualProyectado('Empleados activos'!$B66,$G66,$D66, 'Empleados activos'!AB$1)</f>
        <v>1454960.7406636067</v>
      </c>
      <c r="AC66" s="52" cm="1">
        <f t="array" aca="1" ref="AC66" ca="1">SalarioMensualProyectado('Empleados activos'!$B66,$G66,$D66, 'Empleados activos'!AC$1)</f>
        <v>1528581.754141185</v>
      </c>
      <c r="AD66" s="52" cm="1">
        <f t="array" aca="1" ref="AD66" ca="1">SalarioMensualProyectado('Empleados activos'!$B66,$G66,$D66, 'Empleados activos'!AD$1)</f>
        <v>1605927.9909007289</v>
      </c>
      <c r="AE66" s="52" cm="1">
        <f t="array" aca="1" ref="AE66" ca="1">SalarioMensualProyectado('Empleados activos'!$B66,$G66,$D66, 'Empleados activos'!AE$1)</f>
        <v>1687187.9472403058</v>
      </c>
      <c r="AF66" s="52" cm="1">
        <f t="array" aca="1" ref="AF66" ca="1">SalarioMensualProyectado('Empleados activos'!$B66,$G66,$D66, 'Empleados activos'!AF$1)</f>
        <v>1772559.6573706651</v>
      </c>
      <c r="AG66" s="52" cm="1">
        <f t="array" aca="1" ref="AG66" ca="1">SalarioMensualProyectado('Empleados activos'!$B66,$G66,$D66, 'Empleados activos'!AG$1)</f>
        <v>1862251.176033621</v>
      </c>
      <c r="AH66" s="52" cm="1">
        <f t="array" aca="1" ref="AH66" ca="1">SalarioMensualProyectado('Empleados activos'!$B66,$G66,$D66, 'Empleados activos'!AH$1)</f>
        <v>1956481.0855409221</v>
      </c>
      <c r="AI66" s="52" cm="1">
        <f t="array" aca="1" ref="AI66" ca="1">SalarioMensualProyectado('Empleados activos'!$B66,$G66,$D66, 'Empleados activos'!AI$1)</f>
        <v>2055479.0284692927</v>
      </c>
      <c r="AJ66" s="52" cm="1">
        <f t="array" aca="1" ref="AJ66" ca="1">SalarioMensualProyectado('Empleados activos'!$B66,$G66,$D66, 'Empleados activos'!AJ$1)</f>
        <v>2159486.2673098389</v>
      </c>
      <c r="AK66" s="52" cm="1">
        <f t="array" aca="1" ref="AK66" ca="1">SalarioMensualProyectado('Empleados activos'!$B66,$G66,$D66, 'Empleados activos'!AK$1)</f>
        <v>2268756.2724357168</v>
      </c>
      <c r="AL66" s="52" cm="1">
        <f t="array" aca="1" ref="AL66" ca="1">SalarioMensualProyectado('Empleados activos'!$B66,$G66,$D66, 'Empleados activos'!AL$1)</f>
        <v>2383555.3398209638</v>
      </c>
      <c r="AM66" s="52" cm="1">
        <f t="array" aca="1" ref="AM66" ca="1">SalarioMensualProyectado('Empleados activos'!$B66,$G66,$D66, 'Empleados activos'!AM$1)</f>
        <v>2504163.2400159044</v>
      </c>
      <c r="AN66" s="52" cm="1">
        <f t="array" aca="1" ref="AN66" ca="1">SalarioMensualProyectado('Empleados activos'!$B66,$G66,$D66, 'Empleados activos'!AN$1)</f>
        <v>2630873.8999607093</v>
      </c>
      <c r="AO66" s="52" cm="1">
        <f t="array" aca="1" ref="AO66" ca="1">SalarioMensualProyectado('Empleados activos'!$B66,$G66,$D66, 'Empleados activos'!AO$1)</f>
        <v>0</v>
      </c>
      <c r="AP66" s="52" cm="1">
        <f t="array" aca="1" ref="AP66" ca="1">SalarioMensualProyectado('Empleados activos'!$B66,$G66,$D66, 'Empleados activos'!AP$1)</f>
        <v>0</v>
      </c>
      <c r="AQ66" s="52" cm="1">
        <f t="array" aca="1" ref="AQ66" ca="1">SalarioMensualProyectado('Empleados activos'!$B66,$G66,$D66, 'Empleados activos'!AQ$1)</f>
        <v>0</v>
      </c>
      <c r="AR66" s="52" cm="1">
        <f t="array" aca="1" ref="AR66" ca="1">SalarioMensualProyectado('Empleados activos'!$B66,$G66,$D66, 'Empleados activos'!AR$1)</f>
        <v>0</v>
      </c>
      <c r="AS66" s="52" cm="1">
        <f t="array" aca="1" ref="AS66" ca="1">SalarioMensualProyectado('Empleados activos'!$B66,$G66,$D66, 'Empleados activos'!AS$1)</f>
        <v>0</v>
      </c>
      <c r="AT66" s="52" cm="1">
        <f t="array" aca="1" ref="AT66" ca="1">SalarioMensualProyectado('Empleados activos'!$B66,$G66,$D66, 'Empleados activos'!AT$1)</f>
        <v>0</v>
      </c>
      <c r="AU66" s="52" cm="1">
        <f t="array" aca="1" ref="AU66" ca="1">SalarioMensualProyectado('Empleados activos'!$B66,$G66,$D66, 'Empleados activos'!AU$1)</f>
        <v>0</v>
      </c>
      <c r="AV66" s="52" cm="1">
        <f t="array" aca="1" ref="AV66" ca="1">SalarioMensualProyectado('Empleados activos'!$B66,$G66,$D66, 'Empleados activos'!AV$1)</f>
        <v>0</v>
      </c>
      <c r="AW66" s="52" cm="1">
        <f t="array" aca="1" ref="AW66" ca="1">SalarioMensualProyectado('Empleados activos'!$B66,$G66,$D66, 'Empleados activos'!AW$1)</f>
        <v>0</v>
      </c>
      <c r="AX66" s="52" cm="1">
        <f t="array" aca="1" ref="AX66" ca="1">SalarioMensualProyectado('Empleados activos'!$B66,$G66,$D66, 'Empleados activos'!AX$1)</f>
        <v>0</v>
      </c>
      <c r="AY66" s="52" cm="1">
        <f t="array" aca="1" ref="AY66" ca="1">SalarioMensualProyectado('Empleados activos'!$B66,$G66,$D66, 'Empleados activos'!AY$1)</f>
        <v>0</v>
      </c>
      <c r="AZ66" s="52" cm="1">
        <f t="array" aca="1" ref="AZ66" ca="1">SalarioMensualProyectado('Empleados activos'!$B66,$G66,$D66, 'Empleados activos'!AZ$1)</f>
        <v>0</v>
      </c>
      <c r="BA66" s="52" cm="1">
        <f t="array" aca="1" ref="BA66" ca="1">SalarioMensualProyectado('Empleados activos'!$B66,$G66,$D66, 'Empleados activos'!BA$1)</f>
        <v>0</v>
      </c>
      <c r="BB66" s="52" cm="1">
        <f t="array" aca="1" ref="BB66" ca="1">SalarioMensualProyectado('Empleados activos'!$B66,$G66,$D66, 'Empleados activos'!BB$1)</f>
        <v>0</v>
      </c>
      <c r="BC66" s="52" cm="1">
        <f t="array" aca="1" ref="BC66" ca="1">SalarioMensualProyectado('Empleados activos'!$B66,$G66,$D66, 'Empleados activos'!BC$1)</f>
        <v>0</v>
      </c>
      <c r="BD66" s="52" cm="1">
        <f t="array" aca="1" ref="BD66" ca="1">SalarioMensualProyectado('Empleados activos'!$B66,$G66,$D66, 'Empleados activos'!BD$1)</f>
        <v>0</v>
      </c>
      <c r="BE66" s="52" cm="1">
        <f t="array" aca="1" ref="BE66" ca="1">SalarioMensualProyectado('Empleados activos'!$B66,$G66,$D66, 'Empleados activos'!BE$1)</f>
        <v>0</v>
      </c>
      <c r="BF66" s="52" cm="1">
        <f t="array" aca="1" ref="BF66" ca="1">SalarioMensualProyectado('Empleados activos'!$B66,$G66,$D66, 'Empleados activos'!BF$1)</f>
        <v>0</v>
      </c>
      <c r="BG66" s="52" cm="1">
        <f t="array" aca="1" ref="BG66" ca="1">SalarioMensualProyectado('Empleados activos'!$B66,$G66,$D66, 'Empleados activos'!BG$1)</f>
        <v>0</v>
      </c>
      <c r="BH66" s="52" cm="1">
        <f t="array" aca="1" ref="BH66" ca="1">SalarioMensualProyectado('Empleados activos'!$B66,$G66,$D66, 'Empleados activos'!BH$1)</f>
        <v>0</v>
      </c>
      <c r="BI66" s="52" cm="1">
        <f t="array" aca="1" ref="BI66" ca="1">SalarioMensualProyectado('Empleados activos'!$B66,$G66,$D66, 'Empleados activos'!BI$1)</f>
        <v>0</v>
      </c>
      <c r="BJ66" s="52" cm="1">
        <f t="array" aca="1" ref="BJ66" ca="1">SalarioMensualProyectado('Empleados activos'!$B66,$G66,$D66, 'Empleados activos'!BJ$1)</f>
        <v>0</v>
      </c>
      <c r="BK66" s="52" cm="1">
        <f t="array" aca="1" ref="BK66" ca="1">SalarioMensualProyectado('Empleados activos'!$B66,$G66,$D66, 'Empleados activos'!BK$1)</f>
        <v>0</v>
      </c>
      <c r="BL66" s="52" cm="1">
        <f t="array" aca="1" ref="BL66" ca="1">SalarioMensualProyectado('Empleados activos'!$B66,$G66,$D66, 'Empleados activos'!BL$1)</f>
        <v>0</v>
      </c>
      <c r="BM66" s="52" cm="1">
        <f t="array" aca="1" ref="BM66" ca="1">SalarioMensualProyectado('Empleados activos'!$B66,$G66,$D66, 'Empleados activos'!BM$1)</f>
        <v>0</v>
      </c>
      <c r="BN66" s="52" cm="1">
        <f t="array" aca="1" ref="BN66" ca="1">SalarioMensualProyectado('Empleados activos'!$B66,$G66,$D66, 'Empleados activos'!BN$1)</f>
        <v>0</v>
      </c>
      <c r="BO66" s="52" cm="1">
        <f t="array" aca="1" ref="BO66" ca="1">SalarioMensualProyectado('Empleados activos'!$B66,$G66,$D66, 'Empleados activos'!BO$1)</f>
        <v>0</v>
      </c>
      <c r="BP66" s="52" cm="1">
        <f t="array" aca="1" ref="BP66" ca="1">SalarioMensualProyectado('Empleados activos'!$B66,$G66,$D66, 'Empleados activos'!BP$1)</f>
        <v>0</v>
      </c>
      <c r="BQ66" s="52" cm="1">
        <f t="array" aca="1" ref="BQ66" ca="1">SalarioMensualProyectado('Empleados activos'!$B66,$G66,$D66, 'Empleados activos'!BQ$1)</f>
        <v>0</v>
      </c>
      <c r="BR66" s="52" cm="1">
        <f t="array" aca="1" ref="BR66" ca="1">SalarioMensualProyectado('Empleados activos'!$B66,$G66,$D66, 'Empleados activos'!BR$1)</f>
        <v>0</v>
      </c>
      <c r="BS66" s="52" cm="1">
        <f t="array" aca="1" ref="BS66" ca="1">SalarioMensualProyectado('Empleados activos'!$B66,$G66,$D66, 'Empleados activos'!BS$1)</f>
        <v>0</v>
      </c>
      <c r="BT66" s="52" cm="1">
        <f t="array" aca="1" ref="BT66" ca="1">SalarioMensualProyectado('Empleados activos'!$B66,$G66,$D66, 'Empleados activos'!BT$1)</f>
        <v>0</v>
      </c>
      <c r="BU66" s="52" cm="1">
        <f t="array" aca="1" ref="BU66" ca="1">SalarioMensualProyectado('Empleados activos'!$B66,$G66,$D66, 'Empleados activos'!BU$1)</f>
        <v>0</v>
      </c>
      <c r="BV66" s="52" cm="1">
        <f t="array" aca="1" ref="BV66" ca="1">SalarioMensualProyectado('Empleados activos'!$B66,$G66,$D66, 'Empleados activos'!BV$1)</f>
        <v>0</v>
      </c>
      <c r="BW66" s="52" cm="1">
        <f t="array" aca="1" ref="BW66" ca="1">SalarioMensualProyectado('Empleados activos'!$B66,$G66,$D66, 'Empleados activos'!BW$1)</f>
        <v>0</v>
      </c>
      <c r="BX66" s="52" cm="1">
        <f t="array" aca="1" ref="BX66" ca="1">SalarioMensualProyectado('Empleados activos'!$B66,$G66,$D66, 'Empleados activos'!BX$1)</f>
        <v>0</v>
      </c>
      <c r="BY66" s="52" cm="1">
        <f t="array" aca="1" ref="BY66" ca="1">SalarioMensualProyectado('Empleados activos'!$B66,$G66,$D66, 'Empleados activos'!BY$1)</f>
        <v>0</v>
      </c>
      <c r="BZ66" s="52" cm="1">
        <f t="array" aca="1" ref="BZ66" ca="1">SalarioMensualProyectado('Empleados activos'!$B66,$G66,$D66, 'Empleados activos'!BZ$1)</f>
        <v>0</v>
      </c>
      <c r="CA66" s="52" cm="1">
        <f t="array" aca="1" ref="CA66" ca="1">SalarioMensualProyectado('Empleados activos'!$B66,$G66,$D66, 'Empleados activos'!CA$1)</f>
        <v>0</v>
      </c>
      <c r="CB66" s="52" cm="1">
        <f t="array" aca="1" ref="CB66" ca="1">SalarioMensualProyectado('Empleados activos'!$B66,$G66,$D66, 'Empleados activos'!CB$1)</f>
        <v>0</v>
      </c>
      <c r="CC66" s="52" cm="1">
        <f t="array" aca="1" ref="CC66" ca="1">SalarioMensualProyectado('Empleados activos'!$B66,$G66,$D66, 'Empleados activos'!CC$1)</f>
        <v>0</v>
      </c>
      <c r="CD66" s="52" cm="1">
        <f t="array" aca="1" ref="CD66" ca="1">SalarioMensualProyectado('Empleados activos'!$B66,$G66,$D66, 'Empleados activos'!CD$1)</f>
        <v>0</v>
      </c>
      <c r="CE66" s="52" cm="1">
        <f t="array" aca="1" ref="CE66" ca="1">SalarioMensualProyectado('Empleados activos'!$B66,$G66,$D66, 'Empleados activos'!CE$1)</f>
        <v>0</v>
      </c>
      <c r="CF66" s="52" cm="1">
        <f t="array" aca="1" ref="CF66" ca="1">SalarioMensualProyectado('Empleados activos'!$B66,$G66,$D66, 'Empleados activos'!CF$1)</f>
        <v>0</v>
      </c>
      <c r="CG66" s="52" cm="1">
        <f t="array" aca="1" ref="CG66" ca="1">SalarioMensualProyectado('Empleados activos'!$B66,$G66,$D66, 'Empleados activos'!CG$1)</f>
        <v>0</v>
      </c>
      <c r="CH66" s="52" cm="1">
        <f t="array" aca="1" ref="CH66" ca="1">SalarioMensualProyectado('Empleados activos'!$B66,$G66,$D66, 'Empleados activos'!CH$1)</f>
        <v>0</v>
      </c>
      <c r="CI66" s="52" cm="1">
        <f t="array" aca="1" ref="CI66" ca="1">SalarioMensualProyectado('Empleados activos'!$B66,$G66,$D66, 'Empleados activos'!CI$1)</f>
        <v>0</v>
      </c>
      <c r="CJ66" s="52" cm="1">
        <f t="array" aca="1" ref="CJ66" ca="1">SalarioMensualProyectado('Empleados activos'!$B66,$G66,$D66, 'Empleados activos'!CJ$1)</f>
        <v>0</v>
      </c>
      <c r="CK66" s="52" cm="1">
        <f t="array" aca="1" ref="CK66" ca="1">SalarioMensualProyectado('Empleados activos'!$B66,$G66,$D66, 'Empleados activos'!CK$1)</f>
        <v>0</v>
      </c>
      <c r="CL66" s="52" cm="1">
        <f t="array" aca="1" ref="CL66" ca="1">SalarioMensualProyectado('Empleados activos'!$B66,$G66,$D66, 'Empleados activos'!CL$1)</f>
        <v>0</v>
      </c>
      <c r="CM66" s="52" cm="1">
        <f t="array" aca="1" ref="CM66" ca="1">SalarioMensualProyectado('Empleados activos'!$B66,$G66,$D66, 'Empleados activos'!CM$1)</f>
        <v>0</v>
      </c>
      <c r="CN66" s="52" cm="1">
        <f t="array" aca="1" ref="CN66" ca="1">SalarioMensualProyectado('Empleados activos'!$B66,$G66,$D66, 'Empleados activos'!CN$1)</f>
        <v>0</v>
      </c>
      <c r="CO66" s="52" cm="1">
        <f t="array" aca="1" ref="CO66" ca="1">SalarioMensualProyectado('Empleados activos'!$B66,$G66,$D66, 'Empleados activos'!CO$1)</f>
        <v>0</v>
      </c>
      <c r="CP66" s="52" cm="1">
        <f t="array" aca="1" ref="CP66" ca="1">SalarioMensualProyectado('Empleados activos'!$B66,$G66,$D66, 'Empleados activos'!CP$1)</f>
        <v>0</v>
      </c>
      <c r="CQ66" s="52" cm="1">
        <f t="array" aca="1" ref="CQ66" ca="1">SalarioMensualProyectado('Empleados activos'!$B66,$G66,$D66, 'Empleados activos'!CQ$1)</f>
        <v>0</v>
      </c>
      <c r="CR66" s="52" cm="1">
        <f t="array" aca="1" ref="CR66" ca="1">SalarioMensualProyectado('Empleados activos'!$B66,$G66,$D66, 'Empleados activos'!CR$1)</f>
        <v>0</v>
      </c>
      <c r="CS66" s="52" cm="1">
        <f t="array" aca="1" ref="CS66" ca="1">SalarioMensualProyectado('Empleados activos'!$B66,$G66,$D66, 'Empleados activos'!CS$1)</f>
        <v>0</v>
      </c>
      <c r="CT66" s="52" cm="1">
        <f t="array" aca="1" ref="CT66" ca="1">SalarioMensualProyectado('Empleados activos'!$B66,$G66,$D66, 'Empleados activos'!CT$1)</f>
        <v>0</v>
      </c>
      <c r="CU66" s="52" cm="1">
        <f t="array" aca="1" ref="CU66" ca="1">SalarioMensualProyectado('Empleados activos'!$B66,$G66,$D66, 'Empleados activos'!CU$1)</f>
        <v>0</v>
      </c>
      <c r="CV66" s="52" cm="1">
        <f t="array" aca="1" ref="CV66" ca="1">SalarioMensualProyectado('Empleados activos'!$B66,$G66,$D66, 'Empleados activos'!CV$1)</f>
        <v>0</v>
      </c>
      <c r="CW66" s="52" cm="1">
        <f t="array" aca="1" ref="CW66" ca="1">SalarioMensualProyectado('Empleados activos'!$B66,$G66,$D66, 'Empleados activos'!CW$1)</f>
        <v>0</v>
      </c>
      <c r="CX66" s="52" cm="1">
        <f t="array" aca="1" ref="CX66" ca="1">SalarioMensualProyectado('Empleados activos'!$B66,$G66,$D66, 'Empleados activos'!CX$1)</f>
        <v>0</v>
      </c>
      <c r="CY66" s="52" cm="1">
        <f t="array" aca="1" ref="CY66" ca="1">SalarioMensualProyectado('Empleados activos'!$B66,$G66,$D66, 'Empleados activos'!CY$1)</f>
        <v>0</v>
      </c>
      <c r="CZ66" s="52" cm="1">
        <f t="array" aca="1" ref="CZ66" ca="1">SalarioMensualProyectado('Empleados activos'!$B66,$G66,$D66, 'Empleados activos'!CZ$1)</f>
        <v>0</v>
      </c>
      <c r="DA66" s="52" cm="1">
        <f t="array" aca="1" ref="DA66" ca="1">SalarioMensualProyectado('Empleados activos'!$B66,$G66,$D66, 'Empleados activos'!DA$1)</f>
        <v>0</v>
      </c>
      <c r="DB66" s="52" cm="1">
        <f t="array" aca="1" ref="DB66" ca="1">SalarioMensualProyectado('Empleados activos'!$B66,$G66,$D66, 'Empleados activos'!DB$1)</f>
        <v>0</v>
      </c>
      <c r="DC66" s="52" cm="1">
        <f t="array" aca="1" ref="DC66" ca="1">SalarioMensualProyectado('Empleados activos'!$B66,$G66,$D66, 'Empleados activos'!DC$1)</f>
        <v>0</v>
      </c>
    </row>
    <row r="67" spans="1:107" x14ac:dyDescent="0.3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>
        <v>63.956745179223539</v>
      </c>
      <c r="G67" s="12" cm="1">
        <f t="array" aca="1" ref="G67" ca="1">edadCalc(E67)</f>
        <v>26</v>
      </c>
      <c r="K67" s="25"/>
      <c r="L67" s="52" cm="1">
        <f t="array" aca="1" ref="L67" ca="1">SalarioMensualProyectado('Empleados activos'!$B67,$G67,$D67, 'Empleados activos'!L$1)</f>
        <v>164482.85</v>
      </c>
      <c r="M67" s="52" cm="1">
        <f t="array" aca="1" ref="M67" ca="1">SalarioMensualProyectado('Empleados activos'!$B67,$G67,$D67, 'Empleados activos'!M$1)</f>
        <v>172805.68221</v>
      </c>
      <c r="N67" s="52" cm="1">
        <f t="array" aca="1" ref="N67" ca="1">SalarioMensualProyectado('Empleados activos'!$B67,$G67,$D67, 'Empleados activos'!N$1)</f>
        <v>181549.64972982599</v>
      </c>
      <c r="O67" s="52" cm="1">
        <f t="array" aca="1" ref="O67" ca="1">SalarioMensualProyectado('Empleados activos'!$B67,$G67,$D67, 'Empleados activos'!O$1)</f>
        <v>190736.0620061552</v>
      </c>
      <c r="P67" s="52" cm="1">
        <f t="array" aca="1" ref="P67" ca="1">SalarioMensualProyectado('Empleados activos'!$B67,$G67,$D67, 'Empleados activos'!P$1)</f>
        <v>200387.30674366665</v>
      </c>
      <c r="Q67" s="52" cm="1">
        <f t="array" aca="1" ref="Q67" ca="1">SalarioMensualProyectado('Empleados activos'!$B67,$G67,$D67, 'Empleados activos'!Q$1)</f>
        <v>210526.90446489616</v>
      </c>
      <c r="R67" s="52" cm="1">
        <f t="array" aca="1" ref="R67" ca="1">SalarioMensualProyectado('Empleados activos'!$B67,$G67,$D67, 'Empleados activos'!R$1)</f>
        <v>221179.56583081992</v>
      </c>
      <c r="S67" s="52" cm="1">
        <f t="array" aca="1" ref="S67" ca="1">SalarioMensualProyectado('Empleados activos'!$B67,$G67,$D67, 'Empleados activos'!S$1)</f>
        <v>232371.2518618594</v>
      </c>
      <c r="T67" s="52" cm="1">
        <f t="array" aca="1" ref="T67" ca="1">SalarioMensualProyectado('Empleados activos'!$B67,$G67,$D67, 'Empleados activos'!T$1)</f>
        <v>244129.23720606949</v>
      </c>
      <c r="U67" s="52" cm="1">
        <f t="array" aca="1" ref="U67" ca="1">SalarioMensualProyectado('Empleados activos'!$B67,$G67,$D67, 'Empleados activos'!U$1)</f>
        <v>256482.17660869658</v>
      </c>
      <c r="V67" s="52" cm="1">
        <f t="array" aca="1" ref="V67" ca="1">SalarioMensualProyectado('Empleados activos'!$B67,$G67,$D67, 'Empleados activos'!V$1)</f>
        <v>269460.17474509665</v>
      </c>
      <c r="W67" s="52" cm="1">
        <f t="array" aca="1" ref="W67" ca="1">SalarioMensualProyectado('Empleados activos'!$B67,$G67,$D67, 'Empleados activos'!W$1)</f>
        <v>283094.85958719853</v>
      </c>
      <c r="X67" s="52" cm="1">
        <f t="array" aca="1" ref="X67" ca="1">SalarioMensualProyectado('Empleados activos'!$B67,$G67,$D67, 'Empleados activos'!X$1)</f>
        <v>297419.45948231075</v>
      </c>
      <c r="Y67" s="52" cm="1">
        <f t="array" aca="1" ref="Y67" ca="1">SalarioMensualProyectado('Empleados activos'!$B67,$G67,$D67, 'Empleados activos'!Y$1)</f>
        <v>312468.88413211569</v>
      </c>
      <c r="Z67" s="52" cm="1">
        <f t="array" aca="1" ref="Z67" ca="1">SalarioMensualProyectado('Empleados activos'!$B67,$G67,$D67, 'Empleados activos'!Z$1)</f>
        <v>328279.80966920068</v>
      </c>
      <c r="AA67" s="52" cm="1">
        <f t="array" aca="1" ref="AA67" ca="1">SalarioMensualProyectado('Empleados activos'!$B67,$G67,$D67, 'Empleados activos'!AA$1)</f>
        <v>344890.76803846227</v>
      </c>
      <c r="AB67" s="52" cm="1">
        <f t="array" aca="1" ref="AB67" ca="1">SalarioMensualProyectado('Empleados activos'!$B67,$G67,$D67, 'Empleados activos'!AB$1)</f>
        <v>362342.24090120842</v>
      </c>
      <c r="AC67" s="52" cm="1">
        <f t="array" aca="1" ref="AC67" ca="1">SalarioMensualProyectado('Empleados activos'!$B67,$G67,$D67, 'Empleados activos'!AC$1)</f>
        <v>380676.75829080958</v>
      </c>
      <c r="AD67" s="52" cm="1">
        <f t="array" aca="1" ref="AD67" ca="1">SalarioMensualProyectado('Empleados activos'!$B67,$G67,$D67, 'Empleados activos'!AD$1)</f>
        <v>399939.00226032449</v>
      </c>
      <c r="AE67" s="52" cm="1">
        <f t="array" aca="1" ref="AE67" ca="1">SalarioMensualProyectado('Empleados activos'!$B67,$G67,$D67, 'Empleados activos'!AE$1)</f>
        <v>420175.91577469691</v>
      </c>
      <c r="AF67" s="52" cm="1">
        <f t="array" aca="1" ref="AF67" ca="1">SalarioMensualProyectado('Empleados activos'!$B67,$G67,$D67, 'Empleados activos'!AF$1)</f>
        <v>441436.81711289659</v>
      </c>
      <c r="AG67" s="52" cm="1">
        <f t="array" aca="1" ref="AG67" ca="1">SalarioMensualProyectado('Empleados activos'!$B67,$G67,$D67, 'Empleados activos'!AG$1)</f>
        <v>463773.5200588092</v>
      </c>
      <c r="AH67" s="52" cm="1">
        <f t="array" aca="1" ref="AH67" ca="1">SalarioMensualProyectado('Empleados activos'!$B67,$G67,$D67, 'Empleados activos'!AH$1)</f>
        <v>487240.46017378493</v>
      </c>
      <c r="AI67" s="52" cm="1">
        <f t="array" aca="1" ref="AI67" ca="1">SalarioMensualProyectado('Empleados activos'!$B67,$G67,$D67, 'Empleados activos'!AI$1)</f>
        <v>511894.82745857839</v>
      </c>
      <c r="AJ67" s="52" cm="1">
        <f t="array" aca="1" ref="AJ67" ca="1">SalarioMensualProyectado('Empleados activos'!$B67,$G67,$D67, 'Empleados activos'!AJ$1)</f>
        <v>537796.70572798245</v>
      </c>
      <c r="AK67" s="52" cm="1">
        <f t="array" aca="1" ref="AK67" ca="1">SalarioMensualProyectado('Empleados activos'!$B67,$G67,$D67, 'Empleados activos'!AK$1)</f>
        <v>565009.21903781837</v>
      </c>
      <c r="AL67" s="52" cm="1">
        <f t="array" aca="1" ref="AL67" ca="1">SalarioMensualProyectado('Empleados activos'!$B67,$G67,$D67, 'Empleados activos'!AL$1)</f>
        <v>593598.68552113196</v>
      </c>
      <c r="AM67" s="52" cm="1">
        <f t="array" aca="1" ref="AM67" ca="1">SalarioMensualProyectado('Empleados activos'!$B67,$G67,$D67, 'Empleados activos'!AM$1)</f>
        <v>623634.77900850121</v>
      </c>
      <c r="AN67" s="52" cm="1">
        <f t="array" aca="1" ref="AN67" ca="1">SalarioMensualProyectado('Empleados activos'!$B67,$G67,$D67, 'Empleados activos'!AN$1)</f>
        <v>655190.69882633141</v>
      </c>
      <c r="AO67" s="52" cm="1">
        <f t="array" aca="1" ref="AO67" ca="1">SalarioMensualProyectado('Empleados activos'!$B67,$G67,$D67, 'Empleados activos'!AO$1)</f>
        <v>688343.34818694368</v>
      </c>
      <c r="AP67" s="52" cm="1">
        <f t="array" aca="1" ref="AP67" ca="1">SalarioMensualProyectado('Empleados activos'!$B67,$G67,$D67, 'Empleados activos'!AP$1)</f>
        <v>723173.52160520304</v>
      </c>
      <c r="AQ67" s="52" cm="1">
        <f t="array" aca="1" ref="AQ67" ca="1">SalarioMensualProyectado('Empleados activos'!$B67,$G67,$D67, 'Empleados activos'!AQ$1)</f>
        <v>759766.10179842636</v>
      </c>
      <c r="AR67" s="52" cm="1">
        <f t="array" aca="1" ref="AR67" ca="1">SalarioMensualProyectado('Empleados activos'!$B67,$G67,$D67, 'Empleados activos'!AR$1)</f>
        <v>798210.26654942671</v>
      </c>
      <c r="AS67" s="52" cm="1">
        <f t="array" aca="1" ref="AS67" ca="1">SalarioMensualProyectado('Empleados activos'!$B67,$G67,$D67, 'Empleados activos'!AS$1)</f>
        <v>838599.70603682764</v>
      </c>
      <c r="AT67" s="52" cm="1">
        <f t="array" aca="1" ref="AT67" ca="1">SalarioMensualProyectado('Empleados activos'!$B67,$G67,$D67, 'Empleados activos'!AT$1)</f>
        <v>881032.85116229113</v>
      </c>
      <c r="AU67" s="52" cm="1">
        <f t="array" aca="1" ref="AU67" ca="1">SalarioMensualProyectado('Empleados activos'!$B67,$G67,$D67, 'Empleados activos'!AU$1)</f>
        <v>925613.11343110295</v>
      </c>
      <c r="AV67" s="52" cm="1">
        <f t="array" aca="1" ref="AV67" ca="1">SalarioMensualProyectado('Empleados activos'!$B67,$G67,$D67, 'Empleados activos'!AV$1)</f>
        <v>972449.13697071676</v>
      </c>
      <c r="AW67" s="52" cm="1">
        <f t="array" aca="1" ref="AW67" ca="1">SalarioMensualProyectado('Empleados activos'!$B67,$G67,$D67, 'Empleados activos'!AW$1)</f>
        <v>0</v>
      </c>
      <c r="AX67" s="52" cm="1">
        <f t="array" aca="1" ref="AX67" ca="1">SalarioMensualProyectado('Empleados activos'!$B67,$G67,$D67, 'Empleados activos'!AX$1)</f>
        <v>0</v>
      </c>
      <c r="AY67" s="52" cm="1">
        <f t="array" aca="1" ref="AY67" ca="1">SalarioMensualProyectado('Empleados activos'!$B67,$G67,$D67, 'Empleados activos'!AY$1)</f>
        <v>0</v>
      </c>
      <c r="AZ67" s="52" cm="1">
        <f t="array" aca="1" ref="AZ67" ca="1">SalarioMensualProyectado('Empleados activos'!$B67,$G67,$D67, 'Empleados activos'!AZ$1)</f>
        <v>0</v>
      </c>
      <c r="BA67" s="52" cm="1">
        <f t="array" aca="1" ref="BA67" ca="1">SalarioMensualProyectado('Empleados activos'!$B67,$G67,$D67, 'Empleados activos'!BA$1)</f>
        <v>0</v>
      </c>
      <c r="BB67" s="52" cm="1">
        <f t="array" aca="1" ref="BB67" ca="1">SalarioMensualProyectado('Empleados activos'!$B67,$G67,$D67, 'Empleados activos'!BB$1)</f>
        <v>0</v>
      </c>
      <c r="BC67" s="52" cm="1">
        <f t="array" aca="1" ref="BC67" ca="1">SalarioMensualProyectado('Empleados activos'!$B67,$G67,$D67, 'Empleados activos'!BC$1)</f>
        <v>0</v>
      </c>
      <c r="BD67" s="52" cm="1">
        <f t="array" aca="1" ref="BD67" ca="1">SalarioMensualProyectado('Empleados activos'!$B67,$G67,$D67, 'Empleados activos'!BD$1)</f>
        <v>0</v>
      </c>
      <c r="BE67" s="52" cm="1">
        <f t="array" aca="1" ref="BE67" ca="1">SalarioMensualProyectado('Empleados activos'!$B67,$G67,$D67, 'Empleados activos'!BE$1)</f>
        <v>0</v>
      </c>
      <c r="BF67" s="52" cm="1">
        <f t="array" aca="1" ref="BF67" ca="1">SalarioMensualProyectado('Empleados activos'!$B67,$G67,$D67, 'Empleados activos'!BF$1)</f>
        <v>0</v>
      </c>
      <c r="BG67" s="52" cm="1">
        <f t="array" aca="1" ref="BG67" ca="1">SalarioMensualProyectado('Empleados activos'!$B67,$G67,$D67, 'Empleados activos'!BG$1)</f>
        <v>0</v>
      </c>
      <c r="BH67" s="52" cm="1">
        <f t="array" aca="1" ref="BH67" ca="1">SalarioMensualProyectado('Empleados activos'!$B67,$G67,$D67, 'Empleados activos'!BH$1)</f>
        <v>0</v>
      </c>
      <c r="BI67" s="52" cm="1">
        <f t="array" aca="1" ref="BI67" ca="1">SalarioMensualProyectado('Empleados activos'!$B67,$G67,$D67, 'Empleados activos'!BI$1)</f>
        <v>0</v>
      </c>
      <c r="BJ67" s="52" cm="1">
        <f t="array" aca="1" ref="BJ67" ca="1">SalarioMensualProyectado('Empleados activos'!$B67,$G67,$D67, 'Empleados activos'!BJ$1)</f>
        <v>0</v>
      </c>
      <c r="BK67" s="52" cm="1">
        <f t="array" aca="1" ref="BK67" ca="1">SalarioMensualProyectado('Empleados activos'!$B67,$G67,$D67, 'Empleados activos'!BK$1)</f>
        <v>0</v>
      </c>
      <c r="BL67" s="52" cm="1">
        <f t="array" aca="1" ref="BL67" ca="1">SalarioMensualProyectado('Empleados activos'!$B67,$G67,$D67, 'Empleados activos'!BL$1)</f>
        <v>0</v>
      </c>
      <c r="BM67" s="52" cm="1">
        <f t="array" aca="1" ref="BM67" ca="1">SalarioMensualProyectado('Empleados activos'!$B67,$G67,$D67, 'Empleados activos'!BM$1)</f>
        <v>0</v>
      </c>
      <c r="BN67" s="52" cm="1">
        <f t="array" aca="1" ref="BN67" ca="1">SalarioMensualProyectado('Empleados activos'!$B67,$G67,$D67, 'Empleados activos'!BN$1)</f>
        <v>0</v>
      </c>
      <c r="BO67" s="52" cm="1">
        <f t="array" aca="1" ref="BO67" ca="1">SalarioMensualProyectado('Empleados activos'!$B67,$G67,$D67, 'Empleados activos'!BO$1)</f>
        <v>0</v>
      </c>
      <c r="BP67" s="52" cm="1">
        <f t="array" aca="1" ref="BP67" ca="1">SalarioMensualProyectado('Empleados activos'!$B67,$G67,$D67, 'Empleados activos'!BP$1)</f>
        <v>0</v>
      </c>
      <c r="BQ67" s="52" cm="1">
        <f t="array" aca="1" ref="BQ67" ca="1">SalarioMensualProyectado('Empleados activos'!$B67,$G67,$D67, 'Empleados activos'!BQ$1)</f>
        <v>0</v>
      </c>
      <c r="BR67" s="52" cm="1">
        <f t="array" aca="1" ref="BR67" ca="1">SalarioMensualProyectado('Empleados activos'!$B67,$G67,$D67, 'Empleados activos'!BR$1)</f>
        <v>0</v>
      </c>
      <c r="BS67" s="52" cm="1">
        <f t="array" aca="1" ref="BS67" ca="1">SalarioMensualProyectado('Empleados activos'!$B67,$G67,$D67, 'Empleados activos'!BS$1)</f>
        <v>0</v>
      </c>
      <c r="BT67" s="52" cm="1">
        <f t="array" aca="1" ref="BT67" ca="1">SalarioMensualProyectado('Empleados activos'!$B67,$G67,$D67, 'Empleados activos'!BT$1)</f>
        <v>0</v>
      </c>
      <c r="BU67" s="52" cm="1">
        <f t="array" aca="1" ref="BU67" ca="1">SalarioMensualProyectado('Empleados activos'!$B67,$G67,$D67, 'Empleados activos'!BU$1)</f>
        <v>0</v>
      </c>
      <c r="BV67" s="52" cm="1">
        <f t="array" aca="1" ref="BV67" ca="1">SalarioMensualProyectado('Empleados activos'!$B67,$G67,$D67, 'Empleados activos'!BV$1)</f>
        <v>0</v>
      </c>
      <c r="BW67" s="52" cm="1">
        <f t="array" aca="1" ref="BW67" ca="1">SalarioMensualProyectado('Empleados activos'!$B67,$G67,$D67, 'Empleados activos'!BW$1)</f>
        <v>0</v>
      </c>
      <c r="BX67" s="52" cm="1">
        <f t="array" aca="1" ref="BX67" ca="1">SalarioMensualProyectado('Empleados activos'!$B67,$G67,$D67, 'Empleados activos'!BX$1)</f>
        <v>0</v>
      </c>
      <c r="BY67" s="52" cm="1">
        <f t="array" aca="1" ref="BY67" ca="1">SalarioMensualProyectado('Empleados activos'!$B67,$G67,$D67, 'Empleados activos'!BY$1)</f>
        <v>0</v>
      </c>
      <c r="BZ67" s="52" cm="1">
        <f t="array" aca="1" ref="BZ67" ca="1">SalarioMensualProyectado('Empleados activos'!$B67,$G67,$D67, 'Empleados activos'!BZ$1)</f>
        <v>0</v>
      </c>
      <c r="CA67" s="52" cm="1">
        <f t="array" aca="1" ref="CA67" ca="1">SalarioMensualProyectado('Empleados activos'!$B67,$G67,$D67, 'Empleados activos'!CA$1)</f>
        <v>0</v>
      </c>
      <c r="CB67" s="52" cm="1">
        <f t="array" aca="1" ref="CB67" ca="1">SalarioMensualProyectado('Empleados activos'!$B67,$G67,$D67, 'Empleados activos'!CB$1)</f>
        <v>0</v>
      </c>
      <c r="CC67" s="52" cm="1">
        <f t="array" aca="1" ref="CC67" ca="1">SalarioMensualProyectado('Empleados activos'!$B67,$G67,$D67, 'Empleados activos'!CC$1)</f>
        <v>0</v>
      </c>
      <c r="CD67" s="52" cm="1">
        <f t="array" aca="1" ref="CD67" ca="1">SalarioMensualProyectado('Empleados activos'!$B67,$G67,$D67, 'Empleados activos'!CD$1)</f>
        <v>0</v>
      </c>
      <c r="CE67" s="52" cm="1">
        <f t="array" aca="1" ref="CE67" ca="1">SalarioMensualProyectado('Empleados activos'!$B67,$G67,$D67, 'Empleados activos'!CE$1)</f>
        <v>0</v>
      </c>
      <c r="CF67" s="52" cm="1">
        <f t="array" aca="1" ref="CF67" ca="1">SalarioMensualProyectado('Empleados activos'!$B67,$G67,$D67, 'Empleados activos'!CF$1)</f>
        <v>0</v>
      </c>
      <c r="CG67" s="52" cm="1">
        <f t="array" aca="1" ref="CG67" ca="1">SalarioMensualProyectado('Empleados activos'!$B67,$G67,$D67, 'Empleados activos'!CG$1)</f>
        <v>0</v>
      </c>
      <c r="CH67" s="52" cm="1">
        <f t="array" aca="1" ref="CH67" ca="1">SalarioMensualProyectado('Empleados activos'!$B67,$G67,$D67, 'Empleados activos'!CH$1)</f>
        <v>0</v>
      </c>
      <c r="CI67" s="52" cm="1">
        <f t="array" aca="1" ref="CI67" ca="1">SalarioMensualProyectado('Empleados activos'!$B67,$G67,$D67, 'Empleados activos'!CI$1)</f>
        <v>0</v>
      </c>
      <c r="CJ67" s="52" cm="1">
        <f t="array" aca="1" ref="CJ67" ca="1">SalarioMensualProyectado('Empleados activos'!$B67,$G67,$D67, 'Empleados activos'!CJ$1)</f>
        <v>0</v>
      </c>
      <c r="CK67" s="52" cm="1">
        <f t="array" aca="1" ref="CK67" ca="1">SalarioMensualProyectado('Empleados activos'!$B67,$G67,$D67, 'Empleados activos'!CK$1)</f>
        <v>0</v>
      </c>
      <c r="CL67" s="52" cm="1">
        <f t="array" aca="1" ref="CL67" ca="1">SalarioMensualProyectado('Empleados activos'!$B67,$G67,$D67, 'Empleados activos'!CL$1)</f>
        <v>0</v>
      </c>
      <c r="CM67" s="52" cm="1">
        <f t="array" aca="1" ref="CM67" ca="1">SalarioMensualProyectado('Empleados activos'!$B67,$G67,$D67, 'Empleados activos'!CM$1)</f>
        <v>0</v>
      </c>
      <c r="CN67" s="52" cm="1">
        <f t="array" aca="1" ref="CN67" ca="1">SalarioMensualProyectado('Empleados activos'!$B67,$G67,$D67, 'Empleados activos'!CN$1)</f>
        <v>0</v>
      </c>
      <c r="CO67" s="52" cm="1">
        <f t="array" aca="1" ref="CO67" ca="1">SalarioMensualProyectado('Empleados activos'!$B67,$G67,$D67, 'Empleados activos'!CO$1)</f>
        <v>0</v>
      </c>
      <c r="CP67" s="52" cm="1">
        <f t="array" aca="1" ref="CP67" ca="1">SalarioMensualProyectado('Empleados activos'!$B67,$G67,$D67, 'Empleados activos'!CP$1)</f>
        <v>0</v>
      </c>
      <c r="CQ67" s="52" cm="1">
        <f t="array" aca="1" ref="CQ67" ca="1">SalarioMensualProyectado('Empleados activos'!$B67,$G67,$D67, 'Empleados activos'!CQ$1)</f>
        <v>0</v>
      </c>
      <c r="CR67" s="52" cm="1">
        <f t="array" aca="1" ref="CR67" ca="1">SalarioMensualProyectado('Empleados activos'!$B67,$G67,$D67, 'Empleados activos'!CR$1)</f>
        <v>0</v>
      </c>
      <c r="CS67" s="52" cm="1">
        <f t="array" aca="1" ref="CS67" ca="1">SalarioMensualProyectado('Empleados activos'!$B67,$G67,$D67, 'Empleados activos'!CS$1)</f>
        <v>0</v>
      </c>
      <c r="CT67" s="52" cm="1">
        <f t="array" aca="1" ref="CT67" ca="1">SalarioMensualProyectado('Empleados activos'!$B67,$G67,$D67, 'Empleados activos'!CT$1)</f>
        <v>0</v>
      </c>
      <c r="CU67" s="52" cm="1">
        <f t="array" aca="1" ref="CU67" ca="1">SalarioMensualProyectado('Empleados activos'!$B67,$G67,$D67, 'Empleados activos'!CU$1)</f>
        <v>0</v>
      </c>
      <c r="CV67" s="52" cm="1">
        <f t="array" aca="1" ref="CV67" ca="1">SalarioMensualProyectado('Empleados activos'!$B67,$G67,$D67, 'Empleados activos'!CV$1)</f>
        <v>0</v>
      </c>
      <c r="CW67" s="52" cm="1">
        <f t="array" aca="1" ref="CW67" ca="1">SalarioMensualProyectado('Empleados activos'!$B67,$G67,$D67, 'Empleados activos'!CW$1)</f>
        <v>0</v>
      </c>
      <c r="CX67" s="52" cm="1">
        <f t="array" aca="1" ref="CX67" ca="1">SalarioMensualProyectado('Empleados activos'!$B67,$G67,$D67, 'Empleados activos'!CX$1)</f>
        <v>0</v>
      </c>
      <c r="CY67" s="52" cm="1">
        <f t="array" aca="1" ref="CY67" ca="1">SalarioMensualProyectado('Empleados activos'!$B67,$G67,$D67, 'Empleados activos'!CY$1)</f>
        <v>0</v>
      </c>
      <c r="CZ67" s="52" cm="1">
        <f t="array" aca="1" ref="CZ67" ca="1">SalarioMensualProyectado('Empleados activos'!$B67,$G67,$D67, 'Empleados activos'!CZ$1)</f>
        <v>0</v>
      </c>
      <c r="DA67" s="52" cm="1">
        <f t="array" aca="1" ref="DA67" ca="1">SalarioMensualProyectado('Empleados activos'!$B67,$G67,$D67, 'Empleados activos'!DA$1)</f>
        <v>0</v>
      </c>
      <c r="DB67" s="52" cm="1">
        <f t="array" aca="1" ref="DB67" ca="1">SalarioMensualProyectado('Empleados activos'!$B67,$G67,$D67, 'Empleados activos'!DB$1)</f>
        <v>0</v>
      </c>
      <c r="DC67" s="52" cm="1">
        <f t="array" aca="1" ref="DC67" ca="1">SalarioMensualProyectado('Empleados activos'!$B67,$G67,$D67, 'Empleados activos'!DC$1)</f>
        <v>0</v>
      </c>
    </row>
    <row r="68" spans="1:107" x14ac:dyDescent="0.3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>
        <v>44.308741050989077</v>
      </c>
      <c r="G68" s="12" cm="1">
        <f t="array" aca="1" ref="G68" ca="1">edadCalc(E68)</f>
        <v>40</v>
      </c>
      <c r="K68" s="25"/>
      <c r="L68" s="52" cm="1">
        <f t="array" aca="1" ref="L68" ca="1">SalarioMensualProyectado('Empleados activos'!$B68,$G68,$D68, 'Empleados activos'!L$1)</f>
        <v>486202</v>
      </c>
      <c r="M68" s="52" cm="1">
        <f t="array" aca="1" ref="M68" ca="1">SalarioMensualProyectado('Empleados activos'!$B68,$G68,$D68, 'Empleados activos'!M$1)</f>
        <v>510803.82120000001</v>
      </c>
      <c r="N68" s="52" cm="1">
        <f t="array" aca="1" ref="N68" ca="1">SalarioMensualProyectado('Empleados activos'!$B68,$G68,$D68, 'Empleados activos'!N$1)</f>
        <v>536650.49455271999</v>
      </c>
      <c r="O68" s="52" cm="1">
        <f t="array" aca="1" ref="O68" ca="1">SalarioMensualProyectado('Empleados activos'!$B68,$G68,$D68, 'Empleados activos'!O$1)</f>
        <v>563805.00957708759</v>
      </c>
      <c r="P68" s="52" cm="1">
        <f t="array" aca="1" ref="P68" ca="1">SalarioMensualProyectado('Empleados activos'!$B68,$G68,$D68, 'Empleados activos'!P$1)</f>
        <v>592333.54306168819</v>
      </c>
      <c r="Q68" s="52" cm="1">
        <f t="array" aca="1" ref="Q68" ca="1">SalarioMensualProyectado('Empleados activos'!$B68,$G68,$D68, 'Empleados activos'!Q$1)</f>
        <v>622305.62034060957</v>
      </c>
      <c r="R68" s="52" cm="1">
        <f t="array" aca="1" ref="R68" ca="1">SalarioMensualProyectado('Empleados activos'!$B68,$G68,$D68, 'Empleados activos'!R$1)</f>
        <v>653794.28472984454</v>
      </c>
      <c r="S68" s="52" cm="1">
        <f t="array" aca="1" ref="S68" ca="1">SalarioMensualProyectado('Empleados activos'!$B68,$G68,$D68, 'Empleados activos'!S$1)</f>
        <v>686876.27553717454</v>
      </c>
      <c r="T68" s="52" cm="1">
        <f t="array" aca="1" ref="T68" ca="1">SalarioMensualProyectado('Empleados activos'!$B68,$G68,$D68, 'Empleados activos'!T$1)</f>
        <v>721632.21507935564</v>
      </c>
      <c r="U68" s="52" cm="1">
        <f t="array" aca="1" ref="U68" ca="1">SalarioMensualProyectado('Empleados activos'!$B68,$G68,$D68, 'Empleados activos'!U$1)</f>
        <v>758146.80516237102</v>
      </c>
      <c r="V68" s="52" cm="1">
        <f t="array" aca="1" ref="V68" ca="1">SalarioMensualProyectado('Empleados activos'!$B68,$G68,$D68, 'Empleados activos'!V$1)</f>
        <v>796509.03350358689</v>
      </c>
      <c r="W68" s="52" cm="1">
        <f t="array" aca="1" ref="W68" ca="1">SalarioMensualProyectado('Empleados activos'!$B68,$G68,$D68, 'Empleados activos'!W$1)</f>
        <v>836812.39059886837</v>
      </c>
      <c r="X68" s="52" cm="1">
        <f t="array" aca="1" ref="X68" ca="1">SalarioMensualProyectado('Empleados activos'!$B68,$G68,$D68, 'Empleados activos'!X$1)</f>
        <v>879155.09756317106</v>
      </c>
      <c r="Y68" s="52" cm="1">
        <f t="array" aca="1" ref="Y68" ca="1">SalarioMensualProyectado('Empleados activos'!$B68,$G68,$D68, 'Empleados activos'!Y$1)</f>
        <v>923640.34549986757</v>
      </c>
      <c r="Z68" s="52" cm="1">
        <f t="array" aca="1" ref="Z68" ca="1">SalarioMensualProyectado('Empleados activos'!$B68,$G68,$D68, 'Empleados activos'!Z$1)</f>
        <v>970376.54698216089</v>
      </c>
      <c r="AA68" s="52" cm="1">
        <f t="array" aca="1" ref="AA68" ca="1">SalarioMensualProyectado('Empleados activos'!$B68,$G68,$D68, 'Empleados activos'!AA$1)</f>
        <v>1019477.6002594583</v>
      </c>
      <c r="AB68" s="52" cm="1">
        <f t="array" aca="1" ref="AB68" ca="1">SalarioMensualProyectado('Empleados activos'!$B68,$G68,$D68, 'Empleados activos'!AB$1)</f>
        <v>1071063.1668325868</v>
      </c>
      <c r="AC68" s="52" cm="1">
        <f t="array" aca="1" ref="AC68" ca="1">SalarioMensualProyectado('Empleados activos'!$B68,$G68,$D68, 'Empleados activos'!AC$1)</f>
        <v>1125258.9630743156</v>
      </c>
      <c r="AD68" s="52" cm="1">
        <f t="array" aca="1" ref="AD68" ca="1">SalarioMensualProyectado('Empleados activos'!$B68,$G68,$D68, 'Empleados activos'!AD$1)</f>
        <v>1182197.0666058757</v>
      </c>
      <c r="AE68" s="52" cm="1">
        <f t="array" aca="1" ref="AE68" ca="1">SalarioMensualProyectado('Empleados activos'!$B68,$G68,$D68, 'Empleados activos'!AE$1)</f>
        <v>1242016.2381761333</v>
      </c>
      <c r="AF68" s="52" cm="1">
        <f t="array" aca="1" ref="AF68" ca="1">SalarioMensualProyectado('Empleados activos'!$B68,$G68,$D68, 'Empleados activos'!AF$1)</f>
        <v>1304862.2598278455</v>
      </c>
      <c r="AG68" s="52" cm="1">
        <f t="array" aca="1" ref="AG68" ca="1">SalarioMensualProyectado('Empleados activos'!$B68,$G68,$D68, 'Empleados activos'!AG$1)</f>
        <v>1370888.2901751345</v>
      </c>
      <c r="AH68" s="52" cm="1">
        <f t="array" aca="1" ref="AH68" ca="1">SalarioMensualProyectado('Empleados activos'!$B68,$G68,$D68, 'Empleados activos'!AH$1)</f>
        <v>1440255.2376579964</v>
      </c>
      <c r="AI68" s="52" cm="1">
        <f t="array" aca="1" ref="AI68" ca="1">SalarioMensualProyectado('Empleados activos'!$B68,$G68,$D68, 'Empleados activos'!AI$1)</f>
        <v>1513132.1526834909</v>
      </c>
      <c r="AJ68" s="52" cm="1">
        <f t="array" aca="1" ref="AJ68" ca="1">SalarioMensualProyectado('Empleados activos'!$B68,$G68,$D68, 'Empleados activos'!AJ$1)</f>
        <v>1589696.6396092754</v>
      </c>
      <c r="AK68" s="52" cm="1">
        <f t="array" aca="1" ref="AK68" ca="1">SalarioMensualProyectado('Empleados activos'!$B68,$G68,$D68, 'Empleados activos'!AK$1)</f>
        <v>0</v>
      </c>
      <c r="AL68" s="52" cm="1">
        <f t="array" aca="1" ref="AL68" ca="1">SalarioMensualProyectado('Empleados activos'!$B68,$G68,$D68, 'Empleados activos'!AL$1)</f>
        <v>0</v>
      </c>
      <c r="AM68" s="52" cm="1">
        <f t="array" aca="1" ref="AM68" ca="1">SalarioMensualProyectado('Empleados activos'!$B68,$G68,$D68, 'Empleados activos'!AM$1)</f>
        <v>0</v>
      </c>
      <c r="AN68" s="52" cm="1">
        <f t="array" aca="1" ref="AN68" ca="1">SalarioMensualProyectado('Empleados activos'!$B68,$G68,$D68, 'Empleados activos'!AN$1)</f>
        <v>0</v>
      </c>
      <c r="AO68" s="52" cm="1">
        <f t="array" aca="1" ref="AO68" ca="1">SalarioMensualProyectado('Empleados activos'!$B68,$G68,$D68, 'Empleados activos'!AO$1)</f>
        <v>0</v>
      </c>
      <c r="AP68" s="52" cm="1">
        <f t="array" aca="1" ref="AP68" ca="1">SalarioMensualProyectado('Empleados activos'!$B68,$G68,$D68, 'Empleados activos'!AP$1)</f>
        <v>0</v>
      </c>
      <c r="AQ68" s="52" cm="1">
        <f t="array" aca="1" ref="AQ68" ca="1">SalarioMensualProyectado('Empleados activos'!$B68,$G68,$D68, 'Empleados activos'!AQ$1)</f>
        <v>0</v>
      </c>
      <c r="AR68" s="52" cm="1">
        <f t="array" aca="1" ref="AR68" ca="1">SalarioMensualProyectado('Empleados activos'!$B68,$G68,$D68, 'Empleados activos'!AR$1)</f>
        <v>0</v>
      </c>
      <c r="AS68" s="52" cm="1">
        <f t="array" aca="1" ref="AS68" ca="1">SalarioMensualProyectado('Empleados activos'!$B68,$G68,$D68, 'Empleados activos'!AS$1)</f>
        <v>0</v>
      </c>
      <c r="AT68" s="52" cm="1">
        <f t="array" aca="1" ref="AT68" ca="1">SalarioMensualProyectado('Empleados activos'!$B68,$G68,$D68, 'Empleados activos'!AT$1)</f>
        <v>0</v>
      </c>
      <c r="AU68" s="52" cm="1">
        <f t="array" aca="1" ref="AU68" ca="1">SalarioMensualProyectado('Empleados activos'!$B68,$G68,$D68, 'Empleados activos'!AU$1)</f>
        <v>0</v>
      </c>
      <c r="AV68" s="52" cm="1">
        <f t="array" aca="1" ref="AV68" ca="1">SalarioMensualProyectado('Empleados activos'!$B68,$G68,$D68, 'Empleados activos'!AV$1)</f>
        <v>0</v>
      </c>
      <c r="AW68" s="52" cm="1">
        <f t="array" aca="1" ref="AW68" ca="1">SalarioMensualProyectado('Empleados activos'!$B68,$G68,$D68, 'Empleados activos'!AW$1)</f>
        <v>0</v>
      </c>
      <c r="AX68" s="52" cm="1">
        <f t="array" aca="1" ref="AX68" ca="1">SalarioMensualProyectado('Empleados activos'!$B68,$G68,$D68, 'Empleados activos'!AX$1)</f>
        <v>0</v>
      </c>
      <c r="AY68" s="52" cm="1">
        <f t="array" aca="1" ref="AY68" ca="1">SalarioMensualProyectado('Empleados activos'!$B68,$G68,$D68, 'Empleados activos'!AY$1)</f>
        <v>0</v>
      </c>
      <c r="AZ68" s="52" cm="1">
        <f t="array" aca="1" ref="AZ68" ca="1">SalarioMensualProyectado('Empleados activos'!$B68,$G68,$D68, 'Empleados activos'!AZ$1)</f>
        <v>0</v>
      </c>
      <c r="BA68" s="52" cm="1">
        <f t="array" aca="1" ref="BA68" ca="1">SalarioMensualProyectado('Empleados activos'!$B68,$G68,$D68, 'Empleados activos'!BA$1)</f>
        <v>0</v>
      </c>
      <c r="BB68" s="52" cm="1">
        <f t="array" aca="1" ref="BB68" ca="1">SalarioMensualProyectado('Empleados activos'!$B68,$G68,$D68, 'Empleados activos'!BB$1)</f>
        <v>0</v>
      </c>
      <c r="BC68" s="52" cm="1">
        <f t="array" aca="1" ref="BC68" ca="1">SalarioMensualProyectado('Empleados activos'!$B68,$G68,$D68, 'Empleados activos'!BC$1)</f>
        <v>0</v>
      </c>
      <c r="BD68" s="52" cm="1">
        <f t="array" aca="1" ref="BD68" ca="1">SalarioMensualProyectado('Empleados activos'!$B68,$G68,$D68, 'Empleados activos'!BD$1)</f>
        <v>0</v>
      </c>
      <c r="BE68" s="52" cm="1">
        <f t="array" aca="1" ref="BE68" ca="1">SalarioMensualProyectado('Empleados activos'!$B68,$G68,$D68, 'Empleados activos'!BE$1)</f>
        <v>0</v>
      </c>
      <c r="BF68" s="52" cm="1">
        <f t="array" aca="1" ref="BF68" ca="1">SalarioMensualProyectado('Empleados activos'!$B68,$G68,$D68, 'Empleados activos'!BF$1)</f>
        <v>0</v>
      </c>
      <c r="BG68" s="52" cm="1">
        <f t="array" aca="1" ref="BG68" ca="1">SalarioMensualProyectado('Empleados activos'!$B68,$G68,$D68, 'Empleados activos'!BG$1)</f>
        <v>0</v>
      </c>
      <c r="BH68" s="52" cm="1">
        <f t="array" aca="1" ref="BH68" ca="1">SalarioMensualProyectado('Empleados activos'!$B68,$G68,$D68, 'Empleados activos'!BH$1)</f>
        <v>0</v>
      </c>
      <c r="BI68" s="52" cm="1">
        <f t="array" aca="1" ref="BI68" ca="1">SalarioMensualProyectado('Empleados activos'!$B68,$G68,$D68, 'Empleados activos'!BI$1)</f>
        <v>0</v>
      </c>
      <c r="BJ68" s="52" cm="1">
        <f t="array" aca="1" ref="BJ68" ca="1">SalarioMensualProyectado('Empleados activos'!$B68,$G68,$D68, 'Empleados activos'!BJ$1)</f>
        <v>0</v>
      </c>
      <c r="BK68" s="52" cm="1">
        <f t="array" aca="1" ref="BK68" ca="1">SalarioMensualProyectado('Empleados activos'!$B68,$G68,$D68, 'Empleados activos'!BK$1)</f>
        <v>0</v>
      </c>
      <c r="BL68" s="52" cm="1">
        <f t="array" aca="1" ref="BL68" ca="1">SalarioMensualProyectado('Empleados activos'!$B68,$G68,$D68, 'Empleados activos'!BL$1)</f>
        <v>0</v>
      </c>
      <c r="BM68" s="52" cm="1">
        <f t="array" aca="1" ref="BM68" ca="1">SalarioMensualProyectado('Empleados activos'!$B68,$G68,$D68, 'Empleados activos'!BM$1)</f>
        <v>0</v>
      </c>
      <c r="BN68" s="52" cm="1">
        <f t="array" aca="1" ref="BN68" ca="1">SalarioMensualProyectado('Empleados activos'!$B68,$G68,$D68, 'Empleados activos'!BN$1)</f>
        <v>0</v>
      </c>
      <c r="BO68" s="52" cm="1">
        <f t="array" aca="1" ref="BO68" ca="1">SalarioMensualProyectado('Empleados activos'!$B68,$G68,$D68, 'Empleados activos'!BO$1)</f>
        <v>0</v>
      </c>
      <c r="BP68" s="52" cm="1">
        <f t="array" aca="1" ref="BP68" ca="1">SalarioMensualProyectado('Empleados activos'!$B68,$G68,$D68, 'Empleados activos'!BP$1)</f>
        <v>0</v>
      </c>
      <c r="BQ68" s="52" cm="1">
        <f t="array" aca="1" ref="BQ68" ca="1">SalarioMensualProyectado('Empleados activos'!$B68,$G68,$D68, 'Empleados activos'!BQ$1)</f>
        <v>0</v>
      </c>
      <c r="BR68" s="52" cm="1">
        <f t="array" aca="1" ref="BR68" ca="1">SalarioMensualProyectado('Empleados activos'!$B68,$G68,$D68, 'Empleados activos'!BR$1)</f>
        <v>0</v>
      </c>
      <c r="BS68" s="52" cm="1">
        <f t="array" aca="1" ref="BS68" ca="1">SalarioMensualProyectado('Empleados activos'!$B68,$G68,$D68, 'Empleados activos'!BS$1)</f>
        <v>0</v>
      </c>
      <c r="BT68" s="52" cm="1">
        <f t="array" aca="1" ref="BT68" ca="1">SalarioMensualProyectado('Empleados activos'!$B68,$G68,$D68, 'Empleados activos'!BT$1)</f>
        <v>0</v>
      </c>
      <c r="BU68" s="52" cm="1">
        <f t="array" aca="1" ref="BU68" ca="1">SalarioMensualProyectado('Empleados activos'!$B68,$G68,$D68, 'Empleados activos'!BU$1)</f>
        <v>0</v>
      </c>
      <c r="BV68" s="52" cm="1">
        <f t="array" aca="1" ref="BV68" ca="1">SalarioMensualProyectado('Empleados activos'!$B68,$G68,$D68, 'Empleados activos'!BV$1)</f>
        <v>0</v>
      </c>
      <c r="BW68" s="52" cm="1">
        <f t="array" aca="1" ref="BW68" ca="1">SalarioMensualProyectado('Empleados activos'!$B68,$G68,$D68, 'Empleados activos'!BW$1)</f>
        <v>0</v>
      </c>
      <c r="BX68" s="52" cm="1">
        <f t="array" aca="1" ref="BX68" ca="1">SalarioMensualProyectado('Empleados activos'!$B68,$G68,$D68, 'Empleados activos'!BX$1)</f>
        <v>0</v>
      </c>
      <c r="BY68" s="52" cm="1">
        <f t="array" aca="1" ref="BY68" ca="1">SalarioMensualProyectado('Empleados activos'!$B68,$G68,$D68, 'Empleados activos'!BY$1)</f>
        <v>0</v>
      </c>
      <c r="BZ68" s="52" cm="1">
        <f t="array" aca="1" ref="BZ68" ca="1">SalarioMensualProyectado('Empleados activos'!$B68,$G68,$D68, 'Empleados activos'!BZ$1)</f>
        <v>0</v>
      </c>
      <c r="CA68" s="52" cm="1">
        <f t="array" aca="1" ref="CA68" ca="1">SalarioMensualProyectado('Empleados activos'!$B68,$G68,$D68, 'Empleados activos'!CA$1)</f>
        <v>0</v>
      </c>
      <c r="CB68" s="52" cm="1">
        <f t="array" aca="1" ref="CB68" ca="1">SalarioMensualProyectado('Empleados activos'!$B68,$G68,$D68, 'Empleados activos'!CB$1)</f>
        <v>0</v>
      </c>
      <c r="CC68" s="52" cm="1">
        <f t="array" aca="1" ref="CC68" ca="1">SalarioMensualProyectado('Empleados activos'!$B68,$G68,$D68, 'Empleados activos'!CC$1)</f>
        <v>0</v>
      </c>
      <c r="CD68" s="52" cm="1">
        <f t="array" aca="1" ref="CD68" ca="1">SalarioMensualProyectado('Empleados activos'!$B68,$G68,$D68, 'Empleados activos'!CD$1)</f>
        <v>0</v>
      </c>
      <c r="CE68" s="52" cm="1">
        <f t="array" aca="1" ref="CE68" ca="1">SalarioMensualProyectado('Empleados activos'!$B68,$G68,$D68, 'Empleados activos'!CE$1)</f>
        <v>0</v>
      </c>
      <c r="CF68" s="52" cm="1">
        <f t="array" aca="1" ref="CF68" ca="1">SalarioMensualProyectado('Empleados activos'!$B68,$G68,$D68, 'Empleados activos'!CF$1)</f>
        <v>0</v>
      </c>
      <c r="CG68" s="52" cm="1">
        <f t="array" aca="1" ref="CG68" ca="1">SalarioMensualProyectado('Empleados activos'!$B68,$G68,$D68, 'Empleados activos'!CG$1)</f>
        <v>0</v>
      </c>
      <c r="CH68" s="52" cm="1">
        <f t="array" aca="1" ref="CH68" ca="1">SalarioMensualProyectado('Empleados activos'!$B68,$G68,$D68, 'Empleados activos'!CH$1)</f>
        <v>0</v>
      </c>
      <c r="CI68" s="52" cm="1">
        <f t="array" aca="1" ref="CI68" ca="1">SalarioMensualProyectado('Empleados activos'!$B68,$G68,$D68, 'Empleados activos'!CI$1)</f>
        <v>0</v>
      </c>
      <c r="CJ68" s="52" cm="1">
        <f t="array" aca="1" ref="CJ68" ca="1">SalarioMensualProyectado('Empleados activos'!$B68,$G68,$D68, 'Empleados activos'!CJ$1)</f>
        <v>0</v>
      </c>
      <c r="CK68" s="52" cm="1">
        <f t="array" aca="1" ref="CK68" ca="1">SalarioMensualProyectado('Empleados activos'!$B68,$G68,$D68, 'Empleados activos'!CK$1)</f>
        <v>0</v>
      </c>
      <c r="CL68" s="52" cm="1">
        <f t="array" aca="1" ref="CL68" ca="1">SalarioMensualProyectado('Empleados activos'!$B68,$G68,$D68, 'Empleados activos'!CL$1)</f>
        <v>0</v>
      </c>
      <c r="CM68" s="52" cm="1">
        <f t="array" aca="1" ref="CM68" ca="1">SalarioMensualProyectado('Empleados activos'!$B68,$G68,$D68, 'Empleados activos'!CM$1)</f>
        <v>0</v>
      </c>
      <c r="CN68" s="52" cm="1">
        <f t="array" aca="1" ref="CN68" ca="1">SalarioMensualProyectado('Empleados activos'!$B68,$G68,$D68, 'Empleados activos'!CN$1)</f>
        <v>0</v>
      </c>
      <c r="CO68" s="52" cm="1">
        <f t="array" aca="1" ref="CO68" ca="1">SalarioMensualProyectado('Empleados activos'!$B68,$G68,$D68, 'Empleados activos'!CO$1)</f>
        <v>0</v>
      </c>
      <c r="CP68" s="52" cm="1">
        <f t="array" aca="1" ref="CP68" ca="1">SalarioMensualProyectado('Empleados activos'!$B68,$G68,$D68, 'Empleados activos'!CP$1)</f>
        <v>0</v>
      </c>
      <c r="CQ68" s="52" cm="1">
        <f t="array" aca="1" ref="CQ68" ca="1">SalarioMensualProyectado('Empleados activos'!$B68,$G68,$D68, 'Empleados activos'!CQ$1)</f>
        <v>0</v>
      </c>
      <c r="CR68" s="52" cm="1">
        <f t="array" aca="1" ref="CR68" ca="1">SalarioMensualProyectado('Empleados activos'!$B68,$G68,$D68, 'Empleados activos'!CR$1)</f>
        <v>0</v>
      </c>
      <c r="CS68" s="52" cm="1">
        <f t="array" aca="1" ref="CS68" ca="1">SalarioMensualProyectado('Empleados activos'!$B68,$G68,$D68, 'Empleados activos'!CS$1)</f>
        <v>0</v>
      </c>
      <c r="CT68" s="52" cm="1">
        <f t="array" aca="1" ref="CT68" ca="1">SalarioMensualProyectado('Empleados activos'!$B68,$G68,$D68, 'Empleados activos'!CT$1)</f>
        <v>0</v>
      </c>
      <c r="CU68" s="52" cm="1">
        <f t="array" aca="1" ref="CU68" ca="1">SalarioMensualProyectado('Empleados activos'!$B68,$G68,$D68, 'Empleados activos'!CU$1)</f>
        <v>0</v>
      </c>
      <c r="CV68" s="52" cm="1">
        <f t="array" aca="1" ref="CV68" ca="1">SalarioMensualProyectado('Empleados activos'!$B68,$G68,$D68, 'Empleados activos'!CV$1)</f>
        <v>0</v>
      </c>
      <c r="CW68" s="52" cm="1">
        <f t="array" aca="1" ref="CW68" ca="1">SalarioMensualProyectado('Empleados activos'!$B68,$G68,$D68, 'Empleados activos'!CW$1)</f>
        <v>0</v>
      </c>
      <c r="CX68" s="52" cm="1">
        <f t="array" aca="1" ref="CX68" ca="1">SalarioMensualProyectado('Empleados activos'!$B68,$G68,$D68, 'Empleados activos'!CX$1)</f>
        <v>0</v>
      </c>
      <c r="CY68" s="52" cm="1">
        <f t="array" aca="1" ref="CY68" ca="1">SalarioMensualProyectado('Empleados activos'!$B68,$G68,$D68, 'Empleados activos'!CY$1)</f>
        <v>0</v>
      </c>
      <c r="CZ68" s="52" cm="1">
        <f t="array" aca="1" ref="CZ68" ca="1">SalarioMensualProyectado('Empleados activos'!$B68,$G68,$D68, 'Empleados activos'!CZ$1)</f>
        <v>0</v>
      </c>
      <c r="DA68" s="52" cm="1">
        <f t="array" aca="1" ref="DA68" ca="1">SalarioMensualProyectado('Empleados activos'!$B68,$G68,$D68, 'Empleados activos'!DA$1)</f>
        <v>0</v>
      </c>
      <c r="DB68" s="52" cm="1">
        <f t="array" aca="1" ref="DB68" ca="1">SalarioMensualProyectado('Empleados activos'!$B68,$G68,$D68, 'Empleados activos'!DB$1)</f>
        <v>0</v>
      </c>
      <c r="DC68" s="52" cm="1">
        <f t="array" aca="1" ref="DC68" ca="1">SalarioMensualProyectado('Empleados activos'!$B68,$G68,$D68, 'Empleados activos'!DC$1)</f>
        <v>0</v>
      </c>
    </row>
    <row r="69" spans="1:107" x14ac:dyDescent="0.3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>
        <v>62.873980638676535</v>
      </c>
      <c r="G69" s="12" cm="1">
        <f t="array" aca="1" ref="G69" ca="1">edadCalc(E69)</f>
        <v>27</v>
      </c>
      <c r="K69" s="25"/>
      <c r="L69" s="52" cm="1">
        <f t="array" aca="1" ref="L69" ca="1">SalarioMensualProyectado('Empleados activos'!$B69,$G69,$D69, 'Empleados activos'!L$1)</f>
        <v>618015</v>
      </c>
      <c r="M69" s="52" cm="1">
        <f t="array" aca="1" ref="M69" ca="1">SalarioMensualProyectado('Empleados activos'!$B69,$G69,$D69, 'Empleados activos'!M$1)</f>
        <v>649286.55900000001</v>
      </c>
      <c r="N69" s="52" cm="1">
        <f t="array" aca="1" ref="N69" ca="1">SalarioMensualProyectado('Empleados activos'!$B69,$G69,$D69, 'Empleados activos'!N$1)</f>
        <v>682140.45888539997</v>
      </c>
      <c r="O69" s="52" cm="1">
        <f t="array" aca="1" ref="O69" ca="1">SalarioMensualProyectado('Empleados activos'!$B69,$G69,$D69, 'Empleados activos'!O$1)</f>
        <v>716656.76610500121</v>
      </c>
      <c r="P69" s="52" cm="1">
        <f t="array" aca="1" ref="P69" ca="1">SalarioMensualProyectado('Empleados activos'!$B69,$G69,$D69, 'Empleados activos'!P$1)</f>
        <v>752919.59846991429</v>
      </c>
      <c r="Q69" s="52" cm="1">
        <f t="array" aca="1" ref="Q69" ca="1">SalarioMensualProyectado('Empleados activos'!$B69,$G69,$D69, 'Empleados activos'!Q$1)</f>
        <v>791017.33015249181</v>
      </c>
      <c r="R69" s="52" cm="1">
        <f t="array" aca="1" ref="R69" ca="1">SalarioMensualProyectado('Empleados activos'!$B69,$G69,$D69, 'Empleados activos'!R$1)</f>
        <v>831042.80705820804</v>
      </c>
      <c r="S69" s="52" cm="1">
        <f t="array" aca="1" ref="S69" ca="1">SalarioMensualProyectado('Empleados activos'!$B69,$G69,$D69, 'Empleados activos'!S$1)</f>
        <v>873093.57309535332</v>
      </c>
      <c r="T69" s="52" cm="1">
        <f t="array" aca="1" ref="T69" ca="1">SalarioMensualProyectado('Empleados activos'!$B69,$G69,$D69, 'Empleados activos'!T$1)</f>
        <v>917272.10789397813</v>
      </c>
      <c r="U69" s="52" cm="1">
        <f t="array" aca="1" ref="U69" ca="1">SalarioMensualProyectado('Empleados activos'!$B69,$G69,$D69, 'Empleados activos'!U$1)</f>
        <v>963686.07655341341</v>
      </c>
      <c r="V69" s="52" cm="1">
        <f t="array" aca="1" ref="V69" ca="1">SalarioMensualProyectado('Empleados activos'!$B69,$G69,$D69, 'Empleados activos'!V$1)</f>
        <v>1012448.5920270161</v>
      </c>
      <c r="W69" s="52" cm="1">
        <f t="array" aca="1" ref="W69" ca="1">SalarioMensualProyectado('Empleados activos'!$B69,$G69,$D69, 'Empleados activos'!W$1)</f>
        <v>1063678.4907835831</v>
      </c>
      <c r="X69" s="52" cm="1">
        <f t="array" aca="1" ref="X69" ca="1">SalarioMensualProyectado('Empleados activos'!$B69,$G69,$D69, 'Empleados activos'!X$1)</f>
        <v>1117500.6224172323</v>
      </c>
      <c r="Y69" s="52" cm="1">
        <f t="array" aca="1" ref="Y69" ca="1">SalarioMensualProyectado('Empleados activos'!$B69,$G69,$D69, 'Empleados activos'!Y$1)</f>
        <v>1174046.1539115442</v>
      </c>
      <c r="Z69" s="52" cm="1">
        <f t="array" aca="1" ref="Z69" ca="1">SalarioMensualProyectado('Empleados activos'!$B69,$G69,$D69, 'Empleados activos'!Z$1)</f>
        <v>1233452.8892994684</v>
      </c>
      <c r="AA69" s="52" cm="1">
        <f t="array" aca="1" ref="AA69" ca="1">SalarioMensualProyectado('Empleados activos'!$B69,$G69,$D69, 'Empleados activos'!AA$1)</f>
        <v>1295865.6054980217</v>
      </c>
      <c r="AB69" s="52" cm="1">
        <f t="array" aca="1" ref="AB69" ca="1">SalarioMensualProyectado('Empleados activos'!$B69,$G69,$D69, 'Empleados activos'!AB$1)</f>
        <v>1361436.4051362213</v>
      </c>
      <c r="AC69" s="52" cm="1">
        <f t="array" aca="1" ref="AC69" ca="1">SalarioMensualProyectado('Empleados activos'!$B69,$G69,$D69, 'Empleados activos'!AC$1)</f>
        <v>1430325.0872361141</v>
      </c>
      <c r="AD69" s="52" cm="1">
        <f t="array" aca="1" ref="AD69" ca="1">SalarioMensualProyectado('Empleados activos'!$B69,$G69,$D69, 'Empleados activos'!AD$1)</f>
        <v>1502699.5366502614</v>
      </c>
      <c r="AE69" s="52" cm="1">
        <f t="array" aca="1" ref="AE69" ca="1">SalarioMensualProyectado('Empleados activos'!$B69,$G69,$D69, 'Empleados activos'!AE$1)</f>
        <v>1578736.1332047647</v>
      </c>
      <c r="AF69" s="52" cm="1">
        <f t="array" aca="1" ref="AF69" ca="1">SalarioMensualProyectado('Empleados activos'!$B69,$G69,$D69, 'Empleados activos'!AF$1)</f>
        <v>1658620.1815449256</v>
      </c>
      <c r="AG69" s="52" cm="1">
        <f t="array" aca="1" ref="AG69" ca="1">SalarioMensualProyectado('Empleados activos'!$B69,$G69,$D69, 'Empleados activos'!AG$1)</f>
        <v>1742546.3627310989</v>
      </c>
      <c r="AH69" s="52" cm="1">
        <f t="array" aca="1" ref="AH69" ca="1">SalarioMensualProyectado('Empleados activos'!$B69,$G69,$D69, 'Empleados activos'!AH$1)</f>
        <v>1830719.2086852926</v>
      </c>
      <c r="AI69" s="52" cm="1">
        <f t="array" aca="1" ref="AI69" ca="1">SalarioMensualProyectado('Empleados activos'!$B69,$G69,$D69, 'Empleados activos'!AI$1)</f>
        <v>1923353.6006447682</v>
      </c>
      <c r="AJ69" s="52" cm="1">
        <f t="array" aca="1" ref="AJ69" ca="1">SalarioMensualProyectado('Empleados activos'!$B69,$G69,$D69, 'Empleados activos'!AJ$1)</f>
        <v>2020675.2928373935</v>
      </c>
      <c r="AK69" s="52" cm="1">
        <f t="array" aca="1" ref="AK69" ca="1">SalarioMensualProyectado('Empleados activos'!$B69,$G69,$D69, 'Empleados activos'!AK$1)</f>
        <v>2122921.4626549655</v>
      </c>
      <c r="AL69" s="52" cm="1">
        <f t="array" aca="1" ref="AL69" ca="1">SalarioMensualProyectado('Empleados activos'!$B69,$G69,$D69, 'Empleados activos'!AL$1)</f>
        <v>2230341.2886653068</v>
      </c>
      <c r="AM69" s="52" cm="1">
        <f t="array" aca="1" ref="AM69" ca="1">SalarioMensualProyectado('Empleados activos'!$B69,$G69,$D69, 'Empleados activos'!AM$1)</f>
        <v>2343196.557871771</v>
      </c>
      <c r="AN69" s="52" cm="1">
        <f t="array" aca="1" ref="AN69" ca="1">SalarioMensualProyectado('Empleados activos'!$B69,$G69,$D69, 'Empleados activos'!AN$1)</f>
        <v>2461762.3037000829</v>
      </c>
      <c r="AO69" s="52" cm="1">
        <f t="array" aca="1" ref="AO69" ca="1">SalarioMensualProyectado('Empleados activos'!$B69,$G69,$D69, 'Empleados activos'!AO$1)</f>
        <v>2586327.4762673066</v>
      </c>
      <c r="AP69" s="52" cm="1">
        <f t="array" aca="1" ref="AP69" ca="1">SalarioMensualProyectado('Empleados activos'!$B69,$G69,$D69, 'Empleados activos'!AP$1)</f>
        <v>2717195.6465664329</v>
      </c>
      <c r="AQ69" s="52" cm="1">
        <f t="array" aca="1" ref="AQ69" ca="1">SalarioMensualProyectado('Empleados activos'!$B69,$G69,$D69, 'Empleados activos'!AQ$1)</f>
        <v>2854685.7462826944</v>
      </c>
      <c r="AR69" s="52" cm="1">
        <f t="array" aca="1" ref="AR69" ca="1">SalarioMensualProyectado('Empleados activos'!$B69,$G69,$D69, 'Empleados activos'!AR$1)</f>
        <v>2999132.8450445984</v>
      </c>
      <c r="AS69" s="52" cm="1">
        <f t="array" aca="1" ref="AS69" ca="1">SalarioMensualProyectado('Empleados activos'!$B69,$G69,$D69, 'Empleados activos'!AS$1)</f>
        <v>3150888.9670038549</v>
      </c>
      <c r="AT69" s="52" cm="1">
        <f t="array" aca="1" ref="AT69" ca="1">SalarioMensualProyectado('Empleados activos'!$B69,$G69,$D69, 'Empleados activos'!AT$1)</f>
        <v>3310323.9487342499</v>
      </c>
      <c r="AU69" s="52" cm="1">
        <f t="array" aca="1" ref="AU69" ca="1">SalarioMensualProyectado('Empleados activos'!$B69,$G69,$D69, 'Empleados activos'!AU$1)</f>
        <v>3477826.3405402028</v>
      </c>
      <c r="AV69" s="52" cm="1">
        <f t="array" aca="1" ref="AV69" ca="1">SalarioMensualProyectado('Empleados activos'!$B69,$G69,$D69, 'Empleados activos'!AV$1)</f>
        <v>0</v>
      </c>
      <c r="AW69" s="52" cm="1">
        <f t="array" aca="1" ref="AW69" ca="1">SalarioMensualProyectado('Empleados activos'!$B69,$G69,$D69, 'Empleados activos'!AW$1)</f>
        <v>0</v>
      </c>
      <c r="AX69" s="52" cm="1">
        <f t="array" aca="1" ref="AX69" ca="1">SalarioMensualProyectado('Empleados activos'!$B69,$G69,$D69, 'Empleados activos'!AX$1)</f>
        <v>0</v>
      </c>
      <c r="AY69" s="52" cm="1">
        <f t="array" aca="1" ref="AY69" ca="1">SalarioMensualProyectado('Empleados activos'!$B69,$G69,$D69, 'Empleados activos'!AY$1)</f>
        <v>0</v>
      </c>
      <c r="AZ69" s="52" cm="1">
        <f t="array" aca="1" ref="AZ69" ca="1">SalarioMensualProyectado('Empleados activos'!$B69,$G69,$D69, 'Empleados activos'!AZ$1)</f>
        <v>0</v>
      </c>
      <c r="BA69" s="52" cm="1">
        <f t="array" aca="1" ref="BA69" ca="1">SalarioMensualProyectado('Empleados activos'!$B69,$G69,$D69, 'Empleados activos'!BA$1)</f>
        <v>0</v>
      </c>
      <c r="BB69" s="52" cm="1">
        <f t="array" aca="1" ref="BB69" ca="1">SalarioMensualProyectado('Empleados activos'!$B69,$G69,$D69, 'Empleados activos'!BB$1)</f>
        <v>0</v>
      </c>
      <c r="BC69" s="52" cm="1">
        <f t="array" aca="1" ref="BC69" ca="1">SalarioMensualProyectado('Empleados activos'!$B69,$G69,$D69, 'Empleados activos'!BC$1)</f>
        <v>0</v>
      </c>
      <c r="BD69" s="52" cm="1">
        <f t="array" aca="1" ref="BD69" ca="1">SalarioMensualProyectado('Empleados activos'!$B69,$G69,$D69, 'Empleados activos'!BD$1)</f>
        <v>0</v>
      </c>
      <c r="BE69" s="52" cm="1">
        <f t="array" aca="1" ref="BE69" ca="1">SalarioMensualProyectado('Empleados activos'!$B69,$G69,$D69, 'Empleados activos'!BE$1)</f>
        <v>0</v>
      </c>
      <c r="BF69" s="52" cm="1">
        <f t="array" aca="1" ref="BF69" ca="1">SalarioMensualProyectado('Empleados activos'!$B69,$G69,$D69, 'Empleados activos'!BF$1)</f>
        <v>0</v>
      </c>
      <c r="BG69" s="52" cm="1">
        <f t="array" aca="1" ref="BG69" ca="1">SalarioMensualProyectado('Empleados activos'!$B69,$G69,$D69, 'Empleados activos'!BG$1)</f>
        <v>0</v>
      </c>
      <c r="BH69" s="52" cm="1">
        <f t="array" aca="1" ref="BH69" ca="1">SalarioMensualProyectado('Empleados activos'!$B69,$G69,$D69, 'Empleados activos'!BH$1)</f>
        <v>0</v>
      </c>
      <c r="BI69" s="52" cm="1">
        <f t="array" aca="1" ref="BI69" ca="1">SalarioMensualProyectado('Empleados activos'!$B69,$G69,$D69, 'Empleados activos'!BI$1)</f>
        <v>0</v>
      </c>
      <c r="BJ69" s="52" cm="1">
        <f t="array" aca="1" ref="BJ69" ca="1">SalarioMensualProyectado('Empleados activos'!$B69,$G69,$D69, 'Empleados activos'!BJ$1)</f>
        <v>0</v>
      </c>
      <c r="BK69" s="52" cm="1">
        <f t="array" aca="1" ref="BK69" ca="1">SalarioMensualProyectado('Empleados activos'!$B69,$G69,$D69, 'Empleados activos'!BK$1)</f>
        <v>0</v>
      </c>
      <c r="BL69" s="52" cm="1">
        <f t="array" aca="1" ref="BL69" ca="1">SalarioMensualProyectado('Empleados activos'!$B69,$G69,$D69, 'Empleados activos'!BL$1)</f>
        <v>0</v>
      </c>
      <c r="BM69" s="52" cm="1">
        <f t="array" aca="1" ref="BM69" ca="1">SalarioMensualProyectado('Empleados activos'!$B69,$G69,$D69, 'Empleados activos'!BM$1)</f>
        <v>0</v>
      </c>
      <c r="BN69" s="52" cm="1">
        <f t="array" aca="1" ref="BN69" ca="1">SalarioMensualProyectado('Empleados activos'!$B69,$G69,$D69, 'Empleados activos'!BN$1)</f>
        <v>0</v>
      </c>
      <c r="BO69" s="52" cm="1">
        <f t="array" aca="1" ref="BO69" ca="1">SalarioMensualProyectado('Empleados activos'!$B69,$G69,$D69, 'Empleados activos'!BO$1)</f>
        <v>0</v>
      </c>
      <c r="BP69" s="52" cm="1">
        <f t="array" aca="1" ref="BP69" ca="1">SalarioMensualProyectado('Empleados activos'!$B69,$G69,$D69, 'Empleados activos'!BP$1)</f>
        <v>0</v>
      </c>
      <c r="BQ69" s="52" cm="1">
        <f t="array" aca="1" ref="BQ69" ca="1">SalarioMensualProyectado('Empleados activos'!$B69,$G69,$D69, 'Empleados activos'!BQ$1)</f>
        <v>0</v>
      </c>
      <c r="BR69" s="52" cm="1">
        <f t="array" aca="1" ref="BR69" ca="1">SalarioMensualProyectado('Empleados activos'!$B69,$G69,$D69, 'Empleados activos'!BR$1)</f>
        <v>0</v>
      </c>
      <c r="BS69" s="52" cm="1">
        <f t="array" aca="1" ref="BS69" ca="1">SalarioMensualProyectado('Empleados activos'!$B69,$G69,$D69, 'Empleados activos'!BS$1)</f>
        <v>0</v>
      </c>
      <c r="BT69" s="52" cm="1">
        <f t="array" aca="1" ref="BT69" ca="1">SalarioMensualProyectado('Empleados activos'!$B69,$G69,$D69, 'Empleados activos'!BT$1)</f>
        <v>0</v>
      </c>
      <c r="BU69" s="52" cm="1">
        <f t="array" aca="1" ref="BU69" ca="1">SalarioMensualProyectado('Empleados activos'!$B69,$G69,$D69, 'Empleados activos'!BU$1)</f>
        <v>0</v>
      </c>
      <c r="BV69" s="52" cm="1">
        <f t="array" aca="1" ref="BV69" ca="1">SalarioMensualProyectado('Empleados activos'!$B69,$G69,$D69, 'Empleados activos'!BV$1)</f>
        <v>0</v>
      </c>
      <c r="BW69" s="52" cm="1">
        <f t="array" aca="1" ref="BW69" ca="1">SalarioMensualProyectado('Empleados activos'!$B69,$G69,$D69, 'Empleados activos'!BW$1)</f>
        <v>0</v>
      </c>
      <c r="BX69" s="52" cm="1">
        <f t="array" aca="1" ref="BX69" ca="1">SalarioMensualProyectado('Empleados activos'!$B69,$G69,$D69, 'Empleados activos'!BX$1)</f>
        <v>0</v>
      </c>
      <c r="BY69" s="52" cm="1">
        <f t="array" aca="1" ref="BY69" ca="1">SalarioMensualProyectado('Empleados activos'!$B69,$G69,$D69, 'Empleados activos'!BY$1)</f>
        <v>0</v>
      </c>
      <c r="BZ69" s="52" cm="1">
        <f t="array" aca="1" ref="BZ69" ca="1">SalarioMensualProyectado('Empleados activos'!$B69,$G69,$D69, 'Empleados activos'!BZ$1)</f>
        <v>0</v>
      </c>
      <c r="CA69" s="52" cm="1">
        <f t="array" aca="1" ref="CA69" ca="1">SalarioMensualProyectado('Empleados activos'!$B69,$G69,$D69, 'Empleados activos'!CA$1)</f>
        <v>0</v>
      </c>
      <c r="CB69" s="52" cm="1">
        <f t="array" aca="1" ref="CB69" ca="1">SalarioMensualProyectado('Empleados activos'!$B69,$G69,$D69, 'Empleados activos'!CB$1)</f>
        <v>0</v>
      </c>
      <c r="CC69" s="52" cm="1">
        <f t="array" aca="1" ref="CC69" ca="1">SalarioMensualProyectado('Empleados activos'!$B69,$G69,$D69, 'Empleados activos'!CC$1)</f>
        <v>0</v>
      </c>
      <c r="CD69" s="52" cm="1">
        <f t="array" aca="1" ref="CD69" ca="1">SalarioMensualProyectado('Empleados activos'!$B69,$G69,$D69, 'Empleados activos'!CD$1)</f>
        <v>0</v>
      </c>
      <c r="CE69" s="52" cm="1">
        <f t="array" aca="1" ref="CE69" ca="1">SalarioMensualProyectado('Empleados activos'!$B69,$G69,$D69, 'Empleados activos'!CE$1)</f>
        <v>0</v>
      </c>
      <c r="CF69" s="52" cm="1">
        <f t="array" aca="1" ref="CF69" ca="1">SalarioMensualProyectado('Empleados activos'!$B69,$G69,$D69, 'Empleados activos'!CF$1)</f>
        <v>0</v>
      </c>
      <c r="CG69" s="52" cm="1">
        <f t="array" aca="1" ref="CG69" ca="1">SalarioMensualProyectado('Empleados activos'!$B69,$G69,$D69, 'Empleados activos'!CG$1)</f>
        <v>0</v>
      </c>
      <c r="CH69" s="52" cm="1">
        <f t="array" aca="1" ref="CH69" ca="1">SalarioMensualProyectado('Empleados activos'!$B69,$G69,$D69, 'Empleados activos'!CH$1)</f>
        <v>0</v>
      </c>
      <c r="CI69" s="52" cm="1">
        <f t="array" aca="1" ref="CI69" ca="1">SalarioMensualProyectado('Empleados activos'!$B69,$G69,$D69, 'Empleados activos'!CI$1)</f>
        <v>0</v>
      </c>
      <c r="CJ69" s="52" cm="1">
        <f t="array" aca="1" ref="CJ69" ca="1">SalarioMensualProyectado('Empleados activos'!$B69,$G69,$D69, 'Empleados activos'!CJ$1)</f>
        <v>0</v>
      </c>
      <c r="CK69" s="52" cm="1">
        <f t="array" aca="1" ref="CK69" ca="1">SalarioMensualProyectado('Empleados activos'!$B69,$G69,$D69, 'Empleados activos'!CK$1)</f>
        <v>0</v>
      </c>
      <c r="CL69" s="52" cm="1">
        <f t="array" aca="1" ref="CL69" ca="1">SalarioMensualProyectado('Empleados activos'!$B69,$G69,$D69, 'Empleados activos'!CL$1)</f>
        <v>0</v>
      </c>
      <c r="CM69" s="52" cm="1">
        <f t="array" aca="1" ref="CM69" ca="1">SalarioMensualProyectado('Empleados activos'!$B69,$G69,$D69, 'Empleados activos'!CM$1)</f>
        <v>0</v>
      </c>
      <c r="CN69" s="52" cm="1">
        <f t="array" aca="1" ref="CN69" ca="1">SalarioMensualProyectado('Empleados activos'!$B69,$G69,$D69, 'Empleados activos'!CN$1)</f>
        <v>0</v>
      </c>
      <c r="CO69" s="52" cm="1">
        <f t="array" aca="1" ref="CO69" ca="1">SalarioMensualProyectado('Empleados activos'!$B69,$G69,$D69, 'Empleados activos'!CO$1)</f>
        <v>0</v>
      </c>
      <c r="CP69" s="52" cm="1">
        <f t="array" aca="1" ref="CP69" ca="1">SalarioMensualProyectado('Empleados activos'!$B69,$G69,$D69, 'Empleados activos'!CP$1)</f>
        <v>0</v>
      </c>
      <c r="CQ69" s="52" cm="1">
        <f t="array" aca="1" ref="CQ69" ca="1">SalarioMensualProyectado('Empleados activos'!$B69,$G69,$D69, 'Empleados activos'!CQ$1)</f>
        <v>0</v>
      </c>
      <c r="CR69" s="52" cm="1">
        <f t="array" aca="1" ref="CR69" ca="1">SalarioMensualProyectado('Empleados activos'!$B69,$G69,$D69, 'Empleados activos'!CR$1)</f>
        <v>0</v>
      </c>
      <c r="CS69" s="52" cm="1">
        <f t="array" aca="1" ref="CS69" ca="1">SalarioMensualProyectado('Empleados activos'!$B69,$G69,$D69, 'Empleados activos'!CS$1)</f>
        <v>0</v>
      </c>
      <c r="CT69" s="52" cm="1">
        <f t="array" aca="1" ref="CT69" ca="1">SalarioMensualProyectado('Empleados activos'!$B69,$G69,$D69, 'Empleados activos'!CT$1)</f>
        <v>0</v>
      </c>
      <c r="CU69" s="52" cm="1">
        <f t="array" aca="1" ref="CU69" ca="1">SalarioMensualProyectado('Empleados activos'!$B69,$G69,$D69, 'Empleados activos'!CU$1)</f>
        <v>0</v>
      </c>
      <c r="CV69" s="52" cm="1">
        <f t="array" aca="1" ref="CV69" ca="1">SalarioMensualProyectado('Empleados activos'!$B69,$G69,$D69, 'Empleados activos'!CV$1)</f>
        <v>0</v>
      </c>
      <c r="CW69" s="52" cm="1">
        <f t="array" aca="1" ref="CW69" ca="1">SalarioMensualProyectado('Empleados activos'!$B69,$G69,$D69, 'Empleados activos'!CW$1)</f>
        <v>0</v>
      </c>
      <c r="CX69" s="52" cm="1">
        <f t="array" aca="1" ref="CX69" ca="1">SalarioMensualProyectado('Empleados activos'!$B69,$G69,$D69, 'Empleados activos'!CX$1)</f>
        <v>0</v>
      </c>
      <c r="CY69" s="52" cm="1">
        <f t="array" aca="1" ref="CY69" ca="1">SalarioMensualProyectado('Empleados activos'!$B69,$G69,$D69, 'Empleados activos'!CY$1)</f>
        <v>0</v>
      </c>
      <c r="CZ69" s="52" cm="1">
        <f t="array" aca="1" ref="CZ69" ca="1">SalarioMensualProyectado('Empleados activos'!$B69,$G69,$D69, 'Empleados activos'!CZ$1)</f>
        <v>0</v>
      </c>
      <c r="DA69" s="52" cm="1">
        <f t="array" aca="1" ref="DA69" ca="1">SalarioMensualProyectado('Empleados activos'!$B69,$G69,$D69, 'Empleados activos'!DA$1)</f>
        <v>0</v>
      </c>
      <c r="DB69" s="52" cm="1">
        <f t="array" aca="1" ref="DB69" ca="1">SalarioMensualProyectado('Empleados activos'!$B69,$G69,$D69, 'Empleados activos'!DB$1)</f>
        <v>0</v>
      </c>
      <c r="DC69" s="52" cm="1">
        <f t="array" aca="1" ref="DC69" ca="1">SalarioMensualProyectado('Empleados activos'!$B69,$G69,$D69, 'Empleados activos'!DC$1)</f>
        <v>0</v>
      </c>
    </row>
    <row r="70" spans="1:107" x14ac:dyDescent="0.3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>
        <v>30.329161626259516</v>
      </c>
      <c r="G70" s="12" cm="1">
        <f t="array" aca="1" ref="G70" ca="1">edadCalc(E70)</f>
        <v>54</v>
      </c>
      <c r="K70" s="25"/>
      <c r="L70" s="52" cm="1">
        <f t="array" aca="1" ref="L70" ca="1">SalarioMensualProyectado('Empleados activos'!$B70,$G70,$D70, 'Empleados activos'!L$1)</f>
        <v>328849.5</v>
      </c>
      <c r="M70" s="52" cm="1">
        <f t="array" aca="1" ref="M70" ca="1">SalarioMensualProyectado('Empleados activos'!$B70,$G70,$D70, 'Empleados activos'!M$1)</f>
        <v>345489.28470000002</v>
      </c>
      <c r="N70" s="52" cm="1">
        <f t="array" aca="1" ref="N70" ca="1">SalarioMensualProyectado('Empleados activos'!$B70,$G70,$D70, 'Empleados activos'!N$1)</f>
        <v>362971.04250581999</v>
      </c>
      <c r="O70" s="52" cm="1">
        <f t="array" aca="1" ref="O70" ca="1">SalarioMensualProyectado('Empleados activos'!$B70,$G70,$D70, 'Empleados activos'!O$1)</f>
        <v>381337.37725661451</v>
      </c>
      <c r="P70" s="52" cm="1">
        <f t="array" aca="1" ref="P70" ca="1">SalarioMensualProyectado('Empleados activos'!$B70,$G70,$D70, 'Empleados activos'!P$1)</f>
        <v>400633.04854579916</v>
      </c>
      <c r="Q70" s="52" cm="1">
        <f t="array" aca="1" ref="Q70" ca="1">SalarioMensualProyectado('Empleados activos'!$B70,$G70,$D70, 'Empleados activos'!Q$1)</f>
        <v>420905.08080221654</v>
      </c>
      <c r="R70" s="52" cm="1">
        <f t="array" aca="1" ref="R70" ca="1">SalarioMensualProyectado('Empleados activos'!$B70,$G70,$D70, 'Empleados activos'!R$1)</f>
        <v>442202.87789080874</v>
      </c>
      <c r="S70" s="52" cm="1">
        <f t="array" aca="1" ref="S70" ca="1">SalarioMensualProyectado('Empleados activos'!$B70,$G70,$D70, 'Empleados activos'!S$1)</f>
        <v>464578.34351208364</v>
      </c>
      <c r="T70" s="52" cm="1">
        <f t="array" aca="1" ref="T70" ca="1">SalarioMensualProyectado('Empleados activos'!$B70,$G70,$D70, 'Empleados activos'!T$1)</f>
        <v>488086.00769379508</v>
      </c>
      <c r="U70" s="52" cm="1">
        <f t="array" aca="1" ref="U70" ca="1">SalarioMensualProyectado('Empleados activos'!$B70,$G70,$D70, 'Empleados activos'!U$1)</f>
        <v>512783.15968310111</v>
      </c>
      <c r="V70" s="52" cm="1">
        <f t="array" aca="1" ref="V70" ca="1">SalarioMensualProyectado('Empleados activos'!$B70,$G70,$D70, 'Empleados activos'!V$1)</f>
        <v>538729.98756306595</v>
      </c>
      <c r="W70" s="52" cm="1">
        <f t="array" aca="1" ref="W70" ca="1">SalarioMensualProyectado('Empleados activos'!$B70,$G70,$D70, 'Empleados activos'!W$1)</f>
        <v>0</v>
      </c>
      <c r="X70" s="52" cm="1">
        <f t="array" aca="1" ref="X70" ca="1">SalarioMensualProyectado('Empleados activos'!$B70,$G70,$D70, 'Empleados activos'!X$1)</f>
        <v>0</v>
      </c>
      <c r="Y70" s="52" cm="1">
        <f t="array" aca="1" ref="Y70" ca="1">SalarioMensualProyectado('Empleados activos'!$B70,$G70,$D70, 'Empleados activos'!Y$1)</f>
        <v>0</v>
      </c>
      <c r="Z70" s="52" cm="1">
        <f t="array" aca="1" ref="Z70" ca="1">SalarioMensualProyectado('Empleados activos'!$B70,$G70,$D70, 'Empleados activos'!Z$1)</f>
        <v>0</v>
      </c>
      <c r="AA70" s="52" cm="1">
        <f t="array" aca="1" ref="AA70" ca="1">SalarioMensualProyectado('Empleados activos'!$B70,$G70,$D70, 'Empleados activos'!AA$1)</f>
        <v>0</v>
      </c>
      <c r="AB70" s="52" cm="1">
        <f t="array" aca="1" ref="AB70" ca="1">SalarioMensualProyectado('Empleados activos'!$B70,$G70,$D70, 'Empleados activos'!AB$1)</f>
        <v>0</v>
      </c>
      <c r="AC70" s="52" cm="1">
        <f t="array" aca="1" ref="AC70" ca="1">SalarioMensualProyectado('Empleados activos'!$B70,$G70,$D70, 'Empleados activos'!AC$1)</f>
        <v>0</v>
      </c>
      <c r="AD70" s="52" cm="1">
        <f t="array" aca="1" ref="AD70" ca="1">SalarioMensualProyectado('Empleados activos'!$B70,$G70,$D70, 'Empleados activos'!AD$1)</f>
        <v>0</v>
      </c>
      <c r="AE70" s="52" cm="1">
        <f t="array" aca="1" ref="AE70" ca="1">SalarioMensualProyectado('Empleados activos'!$B70,$G70,$D70, 'Empleados activos'!AE$1)</f>
        <v>0</v>
      </c>
      <c r="AF70" s="52" cm="1">
        <f t="array" aca="1" ref="AF70" ca="1">SalarioMensualProyectado('Empleados activos'!$B70,$G70,$D70, 'Empleados activos'!AF$1)</f>
        <v>0</v>
      </c>
      <c r="AG70" s="52" cm="1">
        <f t="array" aca="1" ref="AG70" ca="1">SalarioMensualProyectado('Empleados activos'!$B70,$G70,$D70, 'Empleados activos'!AG$1)</f>
        <v>0</v>
      </c>
      <c r="AH70" s="52" cm="1">
        <f t="array" aca="1" ref="AH70" ca="1">SalarioMensualProyectado('Empleados activos'!$B70,$G70,$D70, 'Empleados activos'!AH$1)</f>
        <v>0</v>
      </c>
      <c r="AI70" s="52" cm="1">
        <f t="array" aca="1" ref="AI70" ca="1">SalarioMensualProyectado('Empleados activos'!$B70,$G70,$D70, 'Empleados activos'!AI$1)</f>
        <v>0</v>
      </c>
      <c r="AJ70" s="52" cm="1">
        <f t="array" aca="1" ref="AJ70" ca="1">SalarioMensualProyectado('Empleados activos'!$B70,$G70,$D70, 'Empleados activos'!AJ$1)</f>
        <v>0</v>
      </c>
      <c r="AK70" s="52" cm="1">
        <f t="array" aca="1" ref="AK70" ca="1">SalarioMensualProyectado('Empleados activos'!$B70,$G70,$D70, 'Empleados activos'!AK$1)</f>
        <v>0</v>
      </c>
      <c r="AL70" s="52" cm="1">
        <f t="array" aca="1" ref="AL70" ca="1">SalarioMensualProyectado('Empleados activos'!$B70,$G70,$D70, 'Empleados activos'!AL$1)</f>
        <v>0</v>
      </c>
      <c r="AM70" s="52" cm="1">
        <f t="array" aca="1" ref="AM70" ca="1">SalarioMensualProyectado('Empleados activos'!$B70,$G70,$D70, 'Empleados activos'!AM$1)</f>
        <v>0</v>
      </c>
      <c r="AN70" s="52" cm="1">
        <f t="array" aca="1" ref="AN70" ca="1">SalarioMensualProyectado('Empleados activos'!$B70,$G70,$D70, 'Empleados activos'!AN$1)</f>
        <v>0</v>
      </c>
      <c r="AO70" s="52" cm="1">
        <f t="array" aca="1" ref="AO70" ca="1">SalarioMensualProyectado('Empleados activos'!$B70,$G70,$D70, 'Empleados activos'!AO$1)</f>
        <v>0</v>
      </c>
      <c r="AP70" s="52" cm="1">
        <f t="array" aca="1" ref="AP70" ca="1">SalarioMensualProyectado('Empleados activos'!$B70,$G70,$D70, 'Empleados activos'!AP$1)</f>
        <v>0</v>
      </c>
      <c r="AQ70" s="52" cm="1">
        <f t="array" aca="1" ref="AQ70" ca="1">SalarioMensualProyectado('Empleados activos'!$B70,$G70,$D70, 'Empleados activos'!AQ$1)</f>
        <v>0</v>
      </c>
      <c r="AR70" s="52" cm="1">
        <f t="array" aca="1" ref="AR70" ca="1">SalarioMensualProyectado('Empleados activos'!$B70,$G70,$D70, 'Empleados activos'!AR$1)</f>
        <v>0</v>
      </c>
      <c r="AS70" s="52" cm="1">
        <f t="array" aca="1" ref="AS70" ca="1">SalarioMensualProyectado('Empleados activos'!$B70,$G70,$D70, 'Empleados activos'!AS$1)</f>
        <v>0</v>
      </c>
      <c r="AT70" s="52" cm="1">
        <f t="array" aca="1" ref="AT70" ca="1">SalarioMensualProyectado('Empleados activos'!$B70,$G70,$D70, 'Empleados activos'!AT$1)</f>
        <v>0</v>
      </c>
      <c r="AU70" s="52" cm="1">
        <f t="array" aca="1" ref="AU70" ca="1">SalarioMensualProyectado('Empleados activos'!$B70,$G70,$D70, 'Empleados activos'!AU$1)</f>
        <v>0</v>
      </c>
      <c r="AV70" s="52" cm="1">
        <f t="array" aca="1" ref="AV70" ca="1">SalarioMensualProyectado('Empleados activos'!$B70,$G70,$D70, 'Empleados activos'!AV$1)</f>
        <v>0</v>
      </c>
      <c r="AW70" s="52" cm="1">
        <f t="array" aca="1" ref="AW70" ca="1">SalarioMensualProyectado('Empleados activos'!$B70,$G70,$D70, 'Empleados activos'!AW$1)</f>
        <v>0</v>
      </c>
      <c r="AX70" s="52" cm="1">
        <f t="array" aca="1" ref="AX70" ca="1">SalarioMensualProyectado('Empleados activos'!$B70,$G70,$D70, 'Empleados activos'!AX$1)</f>
        <v>0</v>
      </c>
      <c r="AY70" s="52" cm="1">
        <f t="array" aca="1" ref="AY70" ca="1">SalarioMensualProyectado('Empleados activos'!$B70,$G70,$D70, 'Empleados activos'!AY$1)</f>
        <v>0</v>
      </c>
      <c r="AZ70" s="52" cm="1">
        <f t="array" aca="1" ref="AZ70" ca="1">SalarioMensualProyectado('Empleados activos'!$B70,$G70,$D70, 'Empleados activos'!AZ$1)</f>
        <v>0</v>
      </c>
      <c r="BA70" s="52" cm="1">
        <f t="array" aca="1" ref="BA70" ca="1">SalarioMensualProyectado('Empleados activos'!$B70,$G70,$D70, 'Empleados activos'!BA$1)</f>
        <v>0</v>
      </c>
      <c r="BB70" s="52" cm="1">
        <f t="array" aca="1" ref="BB70" ca="1">SalarioMensualProyectado('Empleados activos'!$B70,$G70,$D70, 'Empleados activos'!BB$1)</f>
        <v>0</v>
      </c>
      <c r="BC70" s="52" cm="1">
        <f t="array" aca="1" ref="BC70" ca="1">SalarioMensualProyectado('Empleados activos'!$B70,$G70,$D70, 'Empleados activos'!BC$1)</f>
        <v>0</v>
      </c>
      <c r="BD70" s="52" cm="1">
        <f t="array" aca="1" ref="BD70" ca="1">SalarioMensualProyectado('Empleados activos'!$B70,$G70,$D70, 'Empleados activos'!BD$1)</f>
        <v>0</v>
      </c>
      <c r="BE70" s="52" cm="1">
        <f t="array" aca="1" ref="BE70" ca="1">SalarioMensualProyectado('Empleados activos'!$B70,$G70,$D70, 'Empleados activos'!BE$1)</f>
        <v>0</v>
      </c>
      <c r="BF70" s="52" cm="1">
        <f t="array" aca="1" ref="BF70" ca="1">SalarioMensualProyectado('Empleados activos'!$B70,$G70,$D70, 'Empleados activos'!BF$1)</f>
        <v>0</v>
      </c>
      <c r="BG70" s="52" cm="1">
        <f t="array" aca="1" ref="BG70" ca="1">SalarioMensualProyectado('Empleados activos'!$B70,$G70,$D70, 'Empleados activos'!BG$1)</f>
        <v>0</v>
      </c>
      <c r="BH70" s="52" cm="1">
        <f t="array" aca="1" ref="BH70" ca="1">SalarioMensualProyectado('Empleados activos'!$B70,$G70,$D70, 'Empleados activos'!BH$1)</f>
        <v>0</v>
      </c>
      <c r="BI70" s="52" cm="1">
        <f t="array" aca="1" ref="BI70" ca="1">SalarioMensualProyectado('Empleados activos'!$B70,$G70,$D70, 'Empleados activos'!BI$1)</f>
        <v>0</v>
      </c>
      <c r="BJ70" s="52" cm="1">
        <f t="array" aca="1" ref="BJ70" ca="1">SalarioMensualProyectado('Empleados activos'!$B70,$G70,$D70, 'Empleados activos'!BJ$1)</f>
        <v>0</v>
      </c>
      <c r="BK70" s="52" cm="1">
        <f t="array" aca="1" ref="BK70" ca="1">SalarioMensualProyectado('Empleados activos'!$B70,$G70,$D70, 'Empleados activos'!BK$1)</f>
        <v>0</v>
      </c>
      <c r="BL70" s="52" cm="1">
        <f t="array" aca="1" ref="BL70" ca="1">SalarioMensualProyectado('Empleados activos'!$B70,$G70,$D70, 'Empleados activos'!BL$1)</f>
        <v>0</v>
      </c>
      <c r="BM70" s="52" cm="1">
        <f t="array" aca="1" ref="BM70" ca="1">SalarioMensualProyectado('Empleados activos'!$B70,$G70,$D70, 'Empleados activos'!BM$1)</f>
        <v>0</v>
      </c>
      <c r="BN70" s="52" cm="1">
        <f t="array" aca="1" ref="BN70" ca="1">SalarioMensualProyectado('Empleados activos'!$B70,$G70,$D70, 'Empleados activos'!BN$1)</f>
        <v>0</v>
      </c>
      <c r="BO70" s="52" cm="1">
        <f t="array" aca="1" ref="BO70" ca="1">SalarioMensualProyectado('Empleados activos'!$B70,$G70,$D70, 'Empleados activos'!BO$1)</f>
        <v>0</v>
      </c>
      <c r="BP70" s="52" cm="1">
        <f t="array" aca="1" ref="BP70" ca="1">SalarioMensualProyectado('Empleados activos'!$B70,$G70,$D70, 'Empleados activos'!BP$1)</f>
        <v>0</v>
      </c>
      <c r="BQ70" s="52" cm="1">
        <f t="array" aca="1" ref="BQ70" ca="1">SalarioMensualProyectado('Empleados activos'!$B70,$G70,$D70, 'Empleados activos'!BQ$1)</f>
        <v>0</v>
      </c>
      <c r="BR70" s="52" cm="1">
        <f t="array" aca="1" ref="BR70" ca="1">SalarioMensualProyectado('Empleados activos'!$B70,$G70,$D70, 'Empleados activos'!BR$1)</f>
        <v>0</v>
      </c>
      <c r="BS70" s="52" cm="1">
        <f t="array" aca="1" ref="BS70" ca="1">SalarioMensualProyectado('Empleados activos'!$B70,$G70,$D70, 'Empleados activos'!BS$1)</f>
        <v>0</v>
      </c>
      <c r="BT70" s="52" cm="1">
        <f t="array" aca="1" ref="BT70" ca="1">SalarioMensualProyectado('Empleados activos'!$B70,$G70,$D70, 'Empleados activos'!BT$1)</f>
        <v>0</v>
      </c>
      <c r="BU70" s="52" cm="1">
        <f t="array" aca="1" ref="BU70" ca="1">SalarioMensualProyectado('Empleados activos'!$B70,$G70,$D70, 'Empleados activos'!BU$1)</f>
        <v>0</v>
      </c>
      <c r="BV70" s="52" cm="1">
        <f t="array" aca="1" ref="BV70" ca="1">SalarioMensualProyectado('Empleados activos'!$B70,$G70,$D70, 'Empleados activos'!BV$1)</f>
        <v>0</v>
      </c>
      <c r="BW70" s="52" cm="1">
        <f t="array" aca="1" ref="BW70" ca="1">SalarioMensualProyectado('Empleados activos'!$B70,$G70,$D70, 'Empleados activos'!BW$1)</f>
        <v>0</v>
      </c>
      <c r="BX70" s="52" cm="1">
        <f t="array" aca="1" ref="BX70" ca="1">SalarioMensualProyectado('Empleados activos'!$B70,$G70,$D70, 'Empleados activos'!BX$1)</f>
        <v>0</v>
      </c>
      <c r="BY70" s="52" cm="1">
        <f t="array" aca="1" ref="BY70" ca="1">SalarioMensualProyectado('Empleados activos'!$B70,$G70,$D70, 'Empleados activos'!BY$1)</f>
        <v>0</v>
      </c>
      <c r="BZ70" s="52" cm="1">
        <f t="array" aca="1" ref="BZ70" ca="1">SalarioMensualProyectado('Empleados activos'!$B70,$G70,$D70, 'Empleados activos'!BZ$1)</f>
        <v>0</v>
      </c>
      <c r="CA70" s="52" cm="1">
        <f t="array" aca="1" ref="CA70" ca="1">SalarioMensualProyectado('Empleados activos'!$B70,$G70,$D70, 'Empleados activos'!CA$1)</f>
        <v>0</v>
      </c>
      <c r="CB70" s="52" cm="1">
        <f t="array" aca="1" ref="CB70" ca="1">SalarioMensualProyectado('Empleados activos'!$B70,$G70,$D70, 'Empleados activos'!CB$1)</f>
        <v>0</v>
      </c>
      <c r="CC70" s="52" cm="1">
        <f t="array" aca="1" ref="CC70" ca="1">SalarioMensualProyectado('Empleados activos'!$B70,$G70,$D70, 'Empleados activos'!CC$1)</f>
        <v>0</v>
      </c>
      <c r="CD70" s="52" cm="1">
        <f t="array" aca="1" ref="CD70" ca="1">SalarioMensualProyectado('Empleados activos'!$B70,$G70,$D70, 'Empleados activos'!CD$1)</f>
        <v>0</v>
      </c>
      <c r="CE70" s="52" cm="1">
        <f t="array" aca="1" ref="CE70" ca="1">SalarioMensualProyectado('Empleados activos'!$B70,$G70,$D70, 'Empleados activos'!CE$1)</f>
        <v>0</v>
      </c>
      <c r="CF70" s="52" cm="1">
        <f t="array" aca="1" ref="CF70" ca="1">SalarioMensualProyectado('Empleados activos'!$B70,$G70,$D70, 'Empleados activos'!CF$1)</f>
        <v>0</v>
      </c>
      <c r="CG70" s="52" cm="1">
        <f t="array" aca="1" ref="CG70" ca="1">SalarioMensualProyectado('Empleados activos'!$B70,$G70,$D70, 'Empleados activos'!CG$1)</f>
        <v>0</v>
      </c>
      <c r="CH70" s="52" cm="1">
        <f t="array" aca="1" ref="CH70" ca="1">SalarioMensualProyectado('Empleados activos'!$B70,$G70,$D70, 'Empleados activos'!CH$1)</f>
        <v>0</v>
      </c>
      <c r="CI70" s="52" cm="1">
        <f t="array" aca="1" ref="CI70" ca="1">SalarioMensualProyectado('Empleados activos'!$B70,$G70,$D70, 'Empleados activos'!CI$1)</f>
        <v>0</v>
      </c>
      <c r="CJ70" s="52" cm="1">
        <f t="array" aca="1" ref="CJ70" ca="1">SalarioMensualProyectado('Empleados activos'!$B70,$G70,$D70, 'Empleados activos'!CJ$1)</f>
        <v>0</v>
      </c>
      <c r="CK70" s="52" cm="1">
        <f t="array" aca="1" ref="CK70" ca="1">SalarioMensualProyectado('Empleados activos'!$B70,$G70,$D70, 'Empleados activos'!CK$1)</f>
        <v>0</v>
      </c>
      <c r="CL70" s="52" cm="1">
        <f t="array" aca="1" ref="CL70" ca="1">SalarioMensualProyectado('Empleados activos'!$B70,$G70,$D70, 'Empleados activos'!CL$1)</f>
        <v>0</v>
      </c>
      <c r="CM70" s="52" cm="1">
        <f t="array" aca="1" ref="CM70" ca="1">SalarioMensualProyectado('Empleados activos'!$B70,$G70,$D70, 'Empleados activos'!CM$1)</f>
        <v>0</v>
      </c>
      <c r="CN70" s="52" cm="1">
        <f t="array" aca="1" ref="CN70" ca="1">SalarioMensualProyectado('Empleados activos'!$B70,$G70,$D70, 'Empleados activos'!CN$1)</f>
        <v>0</v>
      </c>
      <c r="CO70" s="52" cm="1">
        <f t="array" aca="1" ref="CO70" ca="1">SalarioMensualProyectado('Empleados activos'!$B70,$G70,$D70, 'Empleados activos'!CO$1)</f>
        <v>0</v>
      </c>
      <c r="CP70" s="52" cm="1">
        <f t="array" aca="1" ref="CP70" ca="1">SalarioMensualProyectado('Empleados activos'!$B70,$G70,$D70, 'Empleados activos'!CP$1)</f>
        <v>0</v>
      </c>
      <c r="CQ70" s="52" cm="1">
        <f t="array" aca="1" ref="CQ70" ca="1">SalarioMensualProyectado('Empleados activos'!$B70,$G70,$D70, 'Empleados activos'!CQ$1)</f>
        <v>0</v>
      </c>
      <c r="CR70" s="52" cm="1">
        <f t="array" aca="1" ref="CR70" ca="1">SalarioMensualProyectado('Empleados activos'!$B70,$G70,$D70, 'Empleados activos'!CR$1)</f>
        <v>0</v>
      </c>
      <c r="CS70" s="52" cm="1">
        <f t="array" aca="1" ref="CS70" ca="1">SalarioMensualProyectado('Empleados activos'!$B70,$G70,$D70, 'Empleados activos'!CS$1)</f>
        <v>0</v>
      </c>
      <c r="CT70" s="52" cm="1">
        <f t="array" aca="1" ref="CT70" ca="1">SalarioMensualProyectado('Empleados activos'!$B70,$G70,$D70, 'Empleados activos'!CT$1)</f>
        <v>0</v>
      </c>
      <c r="CU70" s="52" cm="1">
        <f t="array" aca="1" ref="CU70" ca="1">SalarioMensualProyectado('Empleados activos'!$B70,$G70,$D70, 'Empleados activos'!CU$1)</f>
        <v>0</v>
      </c>
      <c r="CV70" s="52" cm="1">
        <f t="array" aca="1" ref="CV70" ca="1">SalarioMensualProyectado('Empleados activos'!$B70,$G70,$D70, 'Empleados activos'!CV$1)</f>
        <v>0</v>
      </c>
      <c r="CW70" s="52" cm="1">
        <f t="array" aca="1" ref="CW70" ca="1">SalarioMensualProyectado('Empleados activos'!$B70,$G70,$D70, 'Empleados activos'!CW$1)</f>
        <v>0</v>
      </c>
      <c r="CX70" s="52" cm="1">
        <f t="array" aca="1" ref="CX70" ca="1">SalarioMensualProyectado('Empleados activos'!$B70,$G70,$D70, 'Empleados activos'!CX$1)</f>
        <v>0</v>
      </c>
      <c r="CY70" s="52" cm="1">
        <f t="array" aca="1" ref="CY70" ca="1">SalarioMensualProyectado('Empleados activos'!$B70,$G70,$D70, 'Empleados activos'!CY$1)</f>
        <v>0</v>
      </c>
      <c r="CZ70" s="52" cm="1">
        <f t="array" aca="1" ref="CZ70" ca="1">SalarioMensualProyectado('Empleados activos'!$B70,$G70,$D70, 'Empleados activos'!CZ$1)</f>
        <v>0</v>
      </c>
      <c r="DA70" s="52" cm="1">
        <f t="array" aca="1" ref="DA70" ca="1">SalarioMensualProyectado('Empleados activos'!$B70,$G70,$D70, 'Empleados activos'!DA$1)</f>
        <v>0</v>
      </c>
      <c r="DB70" s="52" cm="1">
        <f t="array" aca="1" ref="DB70" ca="1">SalarioMensualProyectado('Empleados activos'!$B70,$G70,$D70, 'Empleados activos'!DB$1)</f>
        <v>0</v>
      </c>
      <c r="DC70" s="52" cm="1">
        <f t="array" aca="1" ref="DC70" ca="1">SalarioMensualProyectado('Empleados activos'!$B70,$G70,$D70, 'Empleados activos'!DC$1)</f>
        <v>0</v>
      </c>
    </row>
    <row r="71" spans="1:107" x14ac:dyDescent="0.3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>
        <v>56.380568080323478</v>
      </c>
      <c r="G71" s="12" cm="1">
        <f t="array" aca="1" ref="G71" ca="1">edadCalc(E71)</f>
        <v>33</v>
      </c>
      <c r="K71" s="25"/>
      <c r="L71" s="52" cm="1">
        <f t="array" aca="1" ref="L71" ca="1">SalarioMensualProyectado('Empleados activos'!$B71,$G71,$D71, 'Empleados activos'!L$1)</f>
        <v>1875335.6</v>
      </c>
      <c r="M71" s="52" cm="1">
        <f t="array" aca="1" ref="M71" ca="1">SalarioMensualProyectado('Empleados activos'!$B71,$G71,$D71, 'Empleados activos'!M$1)</f>
        <v>1970227.58136</v>
      </c>
      <c r="N71" s="52" cm="1">
        <f t="array" aca="1" ref="N71" ca="1">SalarioMensualProyectado('Empleados activos'!$B71,$G71,$D71, 'Empleados activos'!N$1)</f>
        <v>2069921.096976816</v>
      </c>
      <c r="O71" s="52" cm="1">
        <f t="array" aca="1" ref="O71" ca="1">SalarioMensualProyectado('Empleados activos'!$B71,$G71,$D71, 'Empleados activos'!O$1)</f>
        <v>2174659.1044838428</v>
      </c>
      <c r="P71" s="52" cm="1">
        <f t="array" aca="1" ref="P71" ca="1">SalarioMensualProyectado('Empleados activos'!$B71,$G71,$D71, 'Empleados activos'!P$1)</f>
        <v>2284696.8551707254</v>
      </c>
      <c r="Q71" s="52" cm="1">
        <f t="array" aca="1" ref="Q71" ca="1">SalarioMensualProyectado('Empleados activos'!$B71,$G71,$D71, 'Empleados activos'!Q$1)</f>
        <v>2400302.5160423638</v>
      </c>
      <c r="R71" s="52" cm="1">
        <f t="array" aca="1" ref="R71" ca="1">SalarioMensualProyectado('Empleados activos'!$B71,$G71,$D71, 'Empleados activos'!R$1)</f>
        <v>2521757.8233541078</v>
      </c>
      <c r="S71" s="52" cm="1">
        <f t="array" aca="1" ref="S71" ca="1">SalarioMensualProyectado('Empleados activos'!$B71,$G71,$D71, 'Empleados activos'!S$1)</f>
        <v>2649358.7692158255</v>
      </c>
      <c r="T71" s="52" cm="1">
        <f t="array" aca="1" ref="T71" ca="1">SalarioMensualProyectado('Empleados activos'!$B71,$G71,$D71, 'Empleados activos'!T$1)</f>
        <v>2783416.3229381461</v>
      </c>
      <c r="U71" s="52" cm="1">
        <f t="array" aca="1" ref="U71" ca="1">SalarioMensualProyectado('Empleados activos'!$B71,$G71,$D71, 'Empleados activos'!U$1)</f>
        <v>2924257.1888788161</v>
      </c>
      <c r="V71" s="52" cm="1">
        <f t="array" aca="1" ref="V71" ca="1">SalarioMensualProyectado('Empleados activos'!$B71,$G71,$D71, 'Empleados activos'!V$1)</f>
        <v>3072224.602636084</v>
      </c>
      <c r="W71" s="52" cm="1">
        <f t="array" aca="1" ref="W71" ca="1">SalarioMensualProyectado('Empleados activos'!$B71,$G71,$D71, 'Empleados activos'!W$1)</f>
        <v>3227679.1675294698</v>
      </c>
      <c r="X71" s="52" cm="1">
        <f t="array" aca="1" ref="X71" ca="1">SalarioMensualProyectado('Empleados activos'!$B71,$G71,$D71, 'Empleados activos'!X$1)</f>
        <v>3390999.7334064608</v>
      </c>
      <c r="Y71" s="52" cm="1">
        <f t="array" aca="1" ref="Y71" ca="1">SalarioMensualProyectado('Empleados activos'!$B71,$G71,$D71, 'Empleados activos'!Y$1)</f>
        <v>3562584.3199168281</v>
      </c>
      <c r="Z71" s="52" cm="1">
        <f t="array" aca="1" ref="Z71" ca="1">SalarioMensualProyectado('Empleados activos'!$B71,$G71,$D71, 'Empleados activos'!Z$1)</f>
        <v>3742851.0865046191</v>
      </c>
      <c r="AA71" s="52" cm="1">
        <f t="array" aca="1" ref="AA71" ca="1">SalarioMensualProyectado('Empleados activos'!$B71,$G71,$D71, 'Empleados activos'!AA$1)</f>
        <v>3932239.3514817534</v>
      </c>
      <c r="AB71" s="52" cm="1">
        <f t="array" aca="1" ref="AB71" ca="1">SalarioMensualProyectado('Empleados activos'!$B71,$G71,$D71, 'Empleados activos'!AB$1)</f>
        <v>4131210.6626667297</v>
      </c>
      <c r="AC71" s="52" cm="1">
        <f t="array" aca="1" ref="AC71" ca="1">SalarioMensualProyectado('Empleados activos'!$B71,$G71,$D71, 'Empleados activos'!AC$1)</f>
        <v>4340249.922197666</v>
      </c>
      <c r="AD71" s="52" cm="1">
        <f t="array" aca="1" ref="AD71" ca="1">SalarioMensualProyectado('Empleados activos'!$B71,$G71,$D71, 'Empleados activos'!AD$1)</f>
        <v>4559866.5682608671</v>
      </c>
      <c r="AE71" s="52" cm="1">
        <f t="array" aca="1" ref="AE71" ca="1">SalarioMensualProyectado('Empleados activos'!$B71,$G71,$D71, 'Empleados activos'!AE$1)</f>
        <v>4790595.8166148672</v>
      </c>
      <c r="AF71" s="52" cm="1">
        <f t="array" aca="1" ref="AF71" ca="1">SalarioMensualProyectado('Empleados activos'!$B71,$G71,$D71, 'Empleados activos'!AF$1)</f>
        <v>5032999.9649355793</v>
      </c>
      <c r="AG71" s="52" cm="1">
        <f t="array" aca="1" ref="AG71" ca="1">SalarioMensualProyectado('Empleados activos'!$B71,$G71,$D71, 'Empleados activos'!AG$1)</f>
        <v>5287669.7631613202</v>
      </c>
      <c r="AH71" s="52" cm="1">
        <f t="array" aca="1" ref="AH71" ca="1">SalarioMensualProyectado('Empleados activos'!$B71,$G71,$D71, 'Empleados activos'!AH$1)</f>
        <v>5555225.853177283</v>
      </c>
      <c r="AI71" s="52" cm="1">
        <f t="array" aca="1" ref="AI71" ca="1">SalarioMensualProyectado('Empleados activos'!$B71,$G71,$D71, 'Empleados activos'!AI$1)</f>
        <v>5836320.2813480524</v>
      </c>
      <c r="AJ71" s="52" cm="1">
        <f t="array" aca="1" ref="AJ71" ca="1">SalarioMensualProyectado('Empleados activos'!$B71,$G71,$D71, 'Empleados activos'!AJ$1)</f>
        <v>6131638.0875842646</v>
      </c>
      <c r="AK71" s="52" cm="1">
        <f t="array" aca="1" ref="AK71" ca="1">SalarioMensualProyectado('Empleados activos'!$B71,$G71,$D71, 'Empleados activos'!AK$1)</f>
        <v>6441898.974816028</v>
      </c>
      <c r="AL71" s="52" cm="1">
        <f t="array" aca="1" ref="AL71" ca="1">SalarioMensualProyectado('Empleados activos'!$B71,$G71,$D71, 'Empleados activos'!AL$1)</f>
        <v>6767859.0629417188</v>
      </c>
      <c r="AM71" s="52" cm="1">
        <f t="array" aca="1" ref="AM71" ca="1">SalarioMensualProyectado('Empleados activos'!$B71,$G71,$D71, 'Empleados activos'!AM$1)</f>
        <v>7110312.7315265695</v>
      </c>
      <c r="AN71" s="52" cm="1">
        <f t="array" aca="1" ref="AN71" ca="1">SalarioMensualProyectado('Empleados activos'!$B71,$G71,$D71, 'Empleados activos'!AN$1)</f>
        <v>7470094.555741814</v>
      </c>
      <c r="AO71" s="52" cm="1">
        <f t="array" aca="1" ref="AO71" ca="1">SalarioMensualProyectado('Empleados activos'!$B71,$G71,$D71, 'Empleados activos'!AO$1)</f>
        <v>7848081.3402623497</v>
      </c>
      <c r="AP71" s="52" cm="1">
        <f t="array" aca="1" ref="AP71" ca="1">SalarioMensualProyectado('Empleados activos'!$B71,$G71,$D71, 'Empleados activos'!AP$1)</f>
        <v>0</v>
      </c>
      <c r="AQ71" s="52" cm="1">
        <f t="array" aca="1" ref="AQ71" ca="1">SalarioMensualProyectado('Empleados activos'!$B71,$G71,$D71, 'Empleados activos'!AQ$1)</f>
        <v>0</v>
      </c>
      <c r="AR71" s="52" cm="1">
        <f t="array" aca="1" ref="AR71" ca="1">SalarioMensualProyectado('Empleados activos'!$B71,$G71,$D71, 'Empleados activos'!AR$1)</f>
        <v>0</v>
      </c>
      <c r="AS71" s="52" cm="1">
        <f t="array" aca="1" ref="AS71" ca="1">SalarioMensualProyectado('Empleados activos'!$B71,$G71,$D71, 'Empleados activos'!AS$1)</f>
        <v>0</v>
      </c>
      <c r="AT71" s="52" cm="1">
        <f t="array" aca="1" ref="AT71" ca="1">SalarioMensualProyectado('Empleados activos'!$B71,$G71,$D71, 'Empleados activos'!AT$1)</f>
        <v>0</v>
      </c>
      <c r="AU71" s="52" cm="1">
        <f t="array" aca="1" ref="AU71" ca="1">SalarioMensualProyectado('Empleados activos'!$B71,$G71,$D71, 'Empleados activos'!AU$1)</f>
        <v>0</v>
      </c>
      <c r="AV71" s="52" cm="1">
        <f t="array" aca="1" ref="AV71" ca="1">SalarioMensualProyectado('Empleados activos'!$B71,$G71,$D71, 'Empleados activos'!AV$1)</f>
        <v>0</v>
      </c>
      <c r="AW71" s="52" cm="1">
        <f t="array" aca="1" ref="AW71" ca="1">SalarioMensualProyectado('Empleados activos'!$B71,$G71,$D71, 'Empleados activos'!AW$1)</f>
        <v>0</v>
      </c>
      <c r="AX71" s="52" cm="1">
        <f t="array" aca="1" ref="AX71" ca="1">SalarioMensualProyectado('Empleados activos'!$B71,$G71,$D71, 'Empleados activos'!AX$1)</f>
        <v>0</v>
      </c>
      <c r="AY71" s="52" cm="1">
        <f t="array" aca="1" ref="AY71" ca="1">SalarioMensualProyectado('Empleados activos'!$B71,$G71,$D71, 'Empleados activos'!AY$1)</f>
        <v>0</v>
      </c>
      <c r="AZ71" s="52" cm="1">
        <f t="array" aca="1" ref="AZ71" ca="1">SalarioMensualProyectado('Empleados activos'!$B71,$G71,$D71, 'Empleados activos'!AZ$1)</f>
        <v>0</v>
      </c>
      <c r="BA71" s="52" cm="1">
        <f t="array" aca="1" ref="BA71" ca="1">SalarioMensualProyectado('Empleados activos'!$B71,$G71,$D71, 'Empleados activos'!BA$1)</f>
        <v>0</v>
      </c>
      <c r="BB71" s="52" cm="1">
        <f t="array" aca="1" ref="BB71" ca="1">SalarioMensualProyectado('Empleados activos'!$B71,$G71,$D71, 'Empleados activos'!BB$1)</f>
        <v>0</v>
      </c>
      <c r="BC71" s="52" cm="1">
        <f t="array" aca="1" ref="BC71" ca="1">SalarioMensualProyectado('Empleados activos'!$B71,$G71,$D71, 'Empleados activos'!BC$1)</f>
        <v>0</v>
      </c>
      <c r="BD71" s="52" cm="1">
        <f t="array" aca="1" ref="BD71" ca="1">SalarioMensualProyectado('Empleados activos'!$B71,$G71,$D71, 'Empleados activos'!BD$1)</f>
        <v>0</v>
      </c>
      <c r="BE71" s="52" cm="1">
        <f t="array" aca="1" ref="BE71" ca="1">SalarioMensualProyectado('Empleados activos'!$B71,$G71,$D71, 'Empleados activos'!BE$1)</f>
        <v>0</v>
      </c>
      <c r="BF71" s="52" cm="1">
        <f t="array" aca="1" ref="BF71" ca="1">SalarioMensualProyectado('Empleados activos'!$B71,$G71,$D71, 'Empleados activos'!BF$1)</f>
        <v>0</v>
      </c>
      <c r="BG71" s="52" cm="1">
        <f t="array" aca="1" ref="BG71" ca="1">SalarioMensualProyectado('Empleados activos'!$B71,$G71,$D71, 'Empleados activos'!BG$1)</f>
        <v>0</v>
      </c>
      <c r="BH71" s="52" cm="1">
        <f t="array" aca="1" ref="BH71" ca="1">SalarioMensualProyectado('Empleados activos'!$B71,$G71,$D71, 'Empleados activos'!BH$1)</f>
        <v>0</v>
      </c>
      <c r="BI71" s="52" cm="1">
        <f t="array" aca="1" ref="BI71" ca="1">SalarioMensualProyectado('Empleados activos'!$B71,$G71,$D71, 'Empleados activos'!BI$1)</f>
        <v>0</v>
      </c>
      <c r="BJ71" s="52" cm="1">
        <f t="array" aca="1" ref="BJ71" ca="1">SalarioMensualProyectado('Empleados activos'!$B71,$G71,$D71, 'Empleados activos'!BJ$1)</f>
        <v>0</v>
      </c>
      <c r="BK71" s="52" cm="1">
        <f t="array" aca="1" ref="BK71" ca="1">SalarioMensualProyectado('Empleados activos'!$B71,$G71,$D71, 'Empleados activos'!BK$1)</f>
        <v>0</v>
      </c>
      <c r="BL71" s="52" cm="1">
        <f t="array" aca="1" ref="BL71" ca="1">SalarioMensualProyectado('Empleados activos'!$B71,$G71,$D71, 'Empleados activos'!BL$1)</f>
        <v>0</v>
      </c>
      <c r="BM71" s="52" cm="1">
        <f t="array" aca="1" ref="BM71" ca="1">SalarioMensualProyectado('Empleados activos'!$B71,$G71,$D71, 'Empleados activos'!BM$1)</f>
        <v>0</v>
      </c>
      <c r="BN71" s="52" cm="1">
        <f t="array" aca="1" ref="BN71" ca="1">SalarioMensualProyectado('Empleados activos'!$B71,$G71,$D71, 'Empleados activos'!BN$1)</f>
        <v>0</v>
      </c>
      <c r="BO71" s="52" cm="1">
        <f t="array" aca="1" ref="BO71" ca="1">SalarioMensualProyectado('Empleados activos'!$B71,$G71,$D71, 'Empleados activos'!BO$1)</f>
        <v>0</v>
      </c>
      <c r="BP71" s="52" cm="1">
        <f t="array" aca="1" ref="BP71" ca="1">SalarioMensualProyectado('Empleados activos'!$B71,$G71,$D71, 'Empleados activos'!BP$1)</f>
        <v>0</v>
      </c>
      <c r="BQ71" s="52" cm="1">
        <f t="array" aca="1" ref="BQ71" ca="1">SalarioMensualProyectado('Empleados activos'!$B71,$G71,$D71, 'Empleados activos'!BQ$1)</f>
        <v>0</v>
      </c>
      <c r="BR71" s="52" cm="1">
        <f t="array" aca="1" ref="BR71" ca="1">SalarioMensualProyectado('Empleados activos'!$B71,$G71,$D71, 'Empleados activos'!BR$1)</f>
        <v>0</v>
      </c>
      <c r="BS71" s="52" cm="1">
        <f t="array" aca="1" ref="BS71" ca="1">SalarioMensualProyectado('Empleados activos'!$B71,$G71,$D71, 'Empleados activos'!BS$1)</f>
        <v>0</v>
      </c>
      <c r="BT71" s="52" cm="1">
        <f t="array" aca="1" ref="BT71" ca="1">SalarioMensualProyectado('Empleados activos'!$B71,$G71,$D71, 'Empleados activos'!BT$1)</f>
        <v>0</v>
      </c>
      <c r="BU71" s="52" cm="1">
        <f t="array" aca="1" ref="BU71" ca="1">SalarioMensualProyectado('Empleados activos'!$B71,$G71,$D71, 'Empleados activos'!BU$1)</f>
        <v>0</v>
      </c>
      <c r="BV71" s="52" cm="1">
        <f t="array" aca="1" ref="BV71" ca="1">SalarioMensualProyectado('Empleados activos'!$B71,$G71,$D71, 'Empleados activos'!BV$1)</f>
        <v>0</v>
      </c>
      <c r="BW71" s="52" cm="1">
        <f t="array" aca="1" ref="BW71" ca="1">SalarioMensualProyectado('Empleados activos'!$B71,$G71,$D71, 'Empleados activos'!BW$1)</f>
        <v>0</v>
      </c>
      <c r="BX71" s="52" cm="1">
        <f t="array" aca="1" ref="BX71" ca="1">SalarioMensualProyectado('Empleados activos'!$B71,$G71,$D71, 'Empleados activos'!BX$1)</f>
        <v>0</v>
      </c>
      <c r="BY71" s="52" cm="1">
        <f t="array" aca="1" ref="BY71" ca="1">SalarioMensualProyectado('Empleados activos'!$B71,$G71,$D71, 'Empleados activos'!BY$1)</f>
        <v>0</v>
      </c>
      <c r="BZ71" s="52" cm="1">
        <f t="array" aca="1" ref="BZ71" ca="1">SalarioMensualProyectado('Empleados activos'!$B71,$G71,$D71, 'Empleados activos'!BZ$1)</f>
        <v>0</v>
      </c>
      <c r="CA71" s="52" cm="1">
        <f t="array" aca="1" ref="CA71" ca="1">SalarioMensualProyectado('Empleados activos'!$B71,$G71,$D71, 'Empleados activos'!CA$1)</f>
        <v>0</v>
      </c>
      <c r="CB71" s="52" cm="1">
        <f t="array" aca="1" ref="CB71" ca="1">SalarioMensualProyectado('Empleados activos'!$B71,$G71,$D71, 'Empleados activos'!CB$1)</f>
        <v>0</v>
      </c>
      <c r="CC71" s="52" cm="1">
        <f t="array" aca="1" ref="CC71" ca="1">SalarioMensualProyectado('Empleados activos'!$B71,$G71,$D71, 'Empleados activos'!CC$1)</f>
        <v>0</v>
      </c>
      <c r="CD71" s="52" cm="1">
        <f t="array" aca="1" ref="CD71" ca="1">SalarioMensualProyectado('Empleados activos'!$B71,$G71,$D71, 'Empleados activos'!CD$1)</f>
        <v>0</v>
      </c>
      <c r="CE71" s="52" cm="1">
        <f t="array" aca="1" ref="CE71" ca="1">SalarioMensualProyectado('Empleados activos'!$B71,$G71,$D71, 'Empleados activos'!CE$1)</f>
        <v>0</v>
      </c>
      <c r="CF71" s="52" cm="1">
        <f t="array" aca="1" ref="CF71" ca="1">SalarioMensualProyectado('Empleados activos'!$B71,$G71,$D71, 'Empleados activos'!CF$1)</f>
        <v>0</v>
      </c>
      <c r="CG71" s="52" cm="1">
        <f t="array" aca="1" ref="CG71" ca="1">SalarioMensualProyectado('Empleados activos'!$B71,$G71,$D71, 'Empleados activos'!CG$1)</f>
        <v>0</v>
      </c>
      <c r="CH71" s="52" cm="1">
        <f t="array" aca="1" ref="CH71" ca="1">SalarioMensualProyectado('Empleados activos'!$B71,$G71,$D71, 'Empleados activos'!CH$1)</f>
        <v>0</v>
      </c>
      <c r="CI71" s="52" cm="1">
        <f t="array" aca="1" ref="CI71" ca="1">SalarioMensualProyectado('Empleados activos'!$B71,$G71,$D71, 'Empleados activos'!CI$1)</f>
        <v>0</v>
      </c>
      <c r="CJ71" s="52" cm="1">
        <f t="array" aca="1" ref="CJ71" ca="1">SalarioMensualProyectado('Empleados activos'!$B71,$G71,$D71, 'Empleados activos'!CJ$1)</f>
        <v>0</v>
      </c>
      <c r="CK71" s="52" cm="1">
        <f t="array" aca="1" ref="CK71" ca="1">SalarioMensualProyectado('Empleados activos'!$B71,$G71,$D71, 'Empleados activos'!CK$1)</f>
        <v>0</v>
      </c>
      <c r="CL71" s="52" cm="1">
        <f t="array" aca="1" ref="CL71" ca="1">SalarioMensualProyectado('Empleados activos'!$B71,$G71,$D71, 'Empleados activos'!CL$1)</f>
        <v>0</v>
      </c>
      <c r="CM71" s="52" cm="1">
        <f t="array" aca="1" ref="CM71" ca="1">SalarioMensualProyectado('Empleados activos'!$B71,$G71,$D71, 'Empleados activos'!CM$1)</f>
        <v>0</v>
      </c>
      <c r="CN71" s="52" cm="1">
        <f t="array" aca="1" ref="CN71" ca="1">SalarioMensualProyectado('Empleados activos'!$B71,$G71,$D71, 'Empleados activos'!CN$1)</f>
        <v>0</v>
      </c>
      <c r="CO71" s="52" cm="1">
        <f t="array" aca="1" ref="CO71" ca="1">SalarioMensualProyectado('Empleados activos'!$B71,$G71,$D71, 'Empleados activos'!CO$1)</f>
        <v>0</v>
      </c>
      <c r="CP71" s="52" cm="1">
        <f t="array" aca="1" ref="CP71" ca="1">SalarioMensualProyectado('Empleados activos'!$B71,$G71,$D71, 'Empleados activos'!CP$1)</f>
        <v>0</v>
      </c>
      <c r="CQ71" s="52" cm="1">
        <f t="array" aca="1" ref="CQ71" ca="1">SalarioMensualProyectado('Empleados activos'!$B71,$G71,$D71, 'Empleados activos'!CQ$1)</f>
        <v>0</v>
      </c>
      <c r="CR71" s="52" cm="1">
        <f t="array" aca="1" ref="CR71" ca="1">SalarioMensualProyectado('Empleados activos'!$B71,$G71,$D71, 'Empleados activos'!CR$1)</f>
        <v>0</v>
      </c>
      <c r="CS71" s="52" cm="1">
        <f t="array" aca="1" ref="CS71" ca="1">SalarioMensualProyectado('Empleados activos'!$B71,$G71,$D71, 'Empleados activos'!CS$1)</f>
        <v>0</v>
      </c>
      <c r="CT71" s="52" cm="1">
        <f t="array" aca="1" ref="CT71" ca="1">SalarioMensualProyectado('Empleados activos'!$B71,$G71,$D71, 'Empleados activos'!CT$1)</f>
        <v>0</v>
      </c>
      <c r="CU71" s="52" cm="1">
        <f t="array" aca="1" ref="CU71" ca="1">SalarioMensualProyectado('Empleados activos'!$B71,$G71,$D71, 'Empleados activos'!CU$1)</f>
        <v>0</v>
      </c>
      <c r="CV71" s="52" cm="1">
        <f t="array" aca="1" ref="CV71" ca="1">SalarioMensualProyectado('Empleados activos'!$B71,$G71,$D71, 'Empleados activos'!CV$1)</f>
        <v>0</v>
      </c>
      <c r="CW71" s="52" cm="1">
        <f t="array" aca="1" ref="CW71" ca="1">SalarioMensualProyectado('Empleados activos'!$B71,$G71,$D71, 'Empleados activos'!CW$1)</f>
        <v>0</v>
      </c>
      <c r="CX71" s="52" cm="1">
        <f t="array" aca="1" ref="CX71" ca="1">SalarioMensualProyectado('Empleados activos'!$B71,$G71,$D71, 'Empleados activos'!CX$1)</f>
        <v>0</v>
      </c>
      <c r="CY71" s="52" cm="1">
        <f t="array" aca="1" ref="CY71" ca="1">SalarioMensualProyectado('Empleados activos'!$B71,$G71,$D71, 'Empleados activos'!CY$1)</f>
        <v>0</v>
      </c>
      <c r="CZ71" s="52" cm="1">
        <f t="array" aca="1" ref="CZ71" ca="1">SalarioMensualProyectado('Empleados activos'!$B71,$G71,$D71, 'Empleados activos'!CZ$1)</f>
        <v>0</v>
      </c>
      <c r="DA71" s="52" cm="1">
        <f t="array" aca="1" ref="DA71" ca="1">SalarioMensualProyectado('Empleados activos'!$B71,$G71,$D71, 'Empleados activos'!DA$1)</f>
        <v>0</v>
      </c>
      <c r="DB71" s="52" cm="1">
        <f t="array" aca="1" ref="DB71" ca="1">SalarioMensualProyectado('Empleados activos'!$B71,$G71,$D71, 'Empleados activos'!DB$1)</f>
        <v>0</v>
      </c>
      <c r="DC71" s="52" cm="1">
        <f t="array" aca="1" ref="DC71" ca="1">SalarioMensualProyectado('Empleados activos'!$B71,$G71,$D71, 'Empleados activos'!DC$1)</f>
        <v>0</v>
      </c>
    </row>
    <row r="72" spans="1:107" x14ac:dyDescent="0.3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>
        <v>56.380568080323478</v>
      </c>
      <c r="G72" s="12" cm="1">
        <f t="array" aca="1" ref="G72" ca="1">edadCalc(E72)</f>
        <v>33</v>
      </c>
      <c r="K72" s="25"/>
      <c r="L72" s="52" cm="1">
        <f t="array" aca="1" ref="L72" ca="1">SalarioMensualProyectado('Empleados activos'!$B72,$G72,$D72, 'Empleados activos'!L$1)</f>
        <v>774923</v>
      </c>
      <c r="M72" s="52" cm="1">
        <f t="array" aca="1" ref="M72" ca="1">SalarioMensualProyectado('Empleados activos'!$B72,$G72,$D72, 'Empleados activos'!M$1)</f>
        <v>814134.10380000004</v>
      </c>
      <c r="N72" s="52" cm="1">
        <f t="array" aca="1" ref="N72" ca="1">SalarioMensualProyectado('Empleados activos'!$B72,$G72,$D72, 'Empleados activos'!N$1)</f>
        <v>855329.28945227992</v>
      </c>
      <c r="O72" s="52" cm="1">
        <f t="array" aca="1" ref="O72" ca="1">SalarioMensualProyectado('Empleados activos'!$B72,$G72,$D72, 'Empleados activos'!O$1)</f>
        <v>898608.95149856538</v>
      </c>
      <c r="P72" s="52" cm="1">
        <f t="array" aca="1" ref="P72" ca="1">SalarioMensualProyectado('Empleados activos'!$B72,$G72,$D72, 'Empleados activos'!P$1)</f>
        <v>944078.56444439269</v>
      </c>
      <c r="Q72" s="52" cm="1">
        <f t="array" aca="1" ref="Q72" ca="1">SalarioMensualProyectado('Empleados activos'!$B72,$G72,$D72, 'Empleados activos'!Q$1)</f>
        <v>991848.9398052789</v>
      </c>
      <c r="R72" s="52" cm="1">
        <f t="array" aca="1" ref="R72" ca="1">SalarioMensualProyectado('Empleados activos'!$B72,$G72,$D72, 'Empleados activos'!R$1)</f>
        <v>1042036.4961594262</v>
      </c>
      <c r="S72" s="52" cm="1">
        <f t="array" aca="1" ref="S72" ca="1">SalarioMensualProyectado('Empleados activos'!$B72,$G72,$D72, 'Empleados activos'!S$1)</f>
        <v>1094763.5428650929</v>
      </c>
      <c r="T72" s="52" cm="1">
        <f t="array" aca="1" ref="T72" ca="1">SalarioMensualProyectado('Empleados activos'!$B72,$G72,$D72, 'Empleados activos'!T$1)</f>
        <v>1150158.5781340667</v>
      </c>
      <c r="U72" s="52" cm="1">
        <f t="array" aca="1" ref="U72" ca="1">SalarioMensualProyectado('Empleados activos'!$B72,$G72,$D72, 'Empleados activos'!U$1)</f>
        <v>1208356.6021876505</v>
      </c>
      <c r="V72" s="52" cm="1">
        <f t="array" aca="1" ref="V72" ca="1">SalarioMensualProyectado('Empleados activos'!$B72,$G72,$D72, 'Empleados activos'!V$1)</f>
        <v>1269499.4462583454</v>
      </c>
      <c r="W72" s="52" cm="1">
        <f t="array" aca="1" ref="W72" ca="1">SalarioMensualProyectado('Empleados activos'!$B72,$G72,$D72, 'Empleados activos'!W$1)</f>
        <v>1333736.1182390177</v>
      </c>
      <c r="X72" s="52" cm="1">
        <f t="array" aca="1" ref="X72" ca="1">SalarioMensualProyectado('Empleados activos'!$B72,$G72,$D72, 'Empleados activos'!X$1)</f>
        <v>1401223.165821912</v>
      </c>
      <c r="Y72" s="52" cm="1">
        <f t="array" aca="1" ref="Y72" ca="1">SalarioMensualProyectado('Empleados activos'!$B72,$G72,$D72, 'Empleados activos'!Y$1)</f>
        <v>1472125.0580125009</v>
      </c>
      <c r="Z72" s="52" cm="1">
        <f t="array" aca="1" ref="Z72" ca="1">SalarioMensualProyectado('Empleados activos'!$B72,$G72,$D72, 'Empleados activos'!Z$1)</f>
        <v>1546614.5859479331</v>
      </c>
      <c r="AA72" s="52" cm="1">
        <f t="array" aca="1" ref="AA72" ca="1">SalarioMensualProyectado('Empleados activos'!$B72,$G72,$D72, 'Empleados activos'!AA$1)</f>
        <v>1624873.2839968987</v>
      </c>
      <c r="AB72" s="52" cm="1">
        <f t="array" aca="1" ref="AB72" ca="1">SalarioMensualProyectado('Empleados activos'!$B72,$G72,$D72, 'Empleados activos'!AB$1)</f>
        <v>1707091.8721671416</v>
      </c>
      <c r="AC72" s="52" cm="1">
        <f t="array" aca="1" ref="AC72" ca="1">SalarioMensualProyectado('Empleados activos'!$B72,$G72,$D72, 'Empleados activos'!AC$1)</f>
        <v>1793470.7208987989</v>
      </c>
      <c r="AD72" s="52" cm="1">
        <f t="array" aca="1" ref="AD72" ca="1">SalarioMensualProyectado('Empleados activos'!$B72,$G72,$D72, 'Empleados activos'!AD$1)</f>
        <v>1884220.339376278</v>
      </c>
      <c r="AE72" s="52" cm="1">
        <f t="array" aca="1" ref="AE72" ca="1">SalarioMensualProyectado('Empleados activos'!$B72,$G72,$D72, 'Empleados activos'!AE$1)</f>
        <v>1979561.8885487178</v>
      </c>
      <c r="AF72" s="52" cm="1">
        <f t="array" aca="1" ref="AF72" ca="1">SalarioMensualProyectado('Empleados activos'!$B72,$G72,$D72, 'Empleados activos'!AF$1)</f>
        <v>2079727.7201092828</v>
      </c>
      <c r="AG72" s="52" cm="1">
        <f t="array" aca="1" ref="AG72" ca="1">SalarioMensualProyectado('Empleados activos'!$B72,$G72,$D72, 'Empleados activos'!AG$1)</f>
        <v>2184961.9427468125</v>
      </c>
      <c r="AH72" s="52" cm="1">
        <f t="array" aca="1" ref="AH72" ca="1">SalarioMensualProyectado('Empleados activos'!$B72,$G72,$D72, 'Empleados activos'!AH$1)</f>
        <v>2295521.0170498015</v>
      </c>
      <c r="AI72" s="52" cm="1">
        <f t="array" aca="1" ref="AI72" ca="1">SalarioMensualProyectado('Empleados activos'!$B72,$G72,$D72, 'Empleados activos'!AI$1)</f>
        <v>2411674.3805125211</v>
      </c>
      <c r="AJ72" s="52" cm="1">
        <f t="array" aca="1" ref="AJ72" ca="1">SalarioMensualProyectado('Empleados activos'!$B72,$G72,$D72, 'Empleados activos'!AJ$1)</f>
        <v>2533705.1041664546</v>
      </c>
      <c r="AK72" s="52" cm="1">
        <f t="array" aca="1" ref="AK72" ca="1">SalarioMensualProyectado('Empleados activos'!$B72,$G72,$D72, 'Empleados activos'!AK$1)</f>
        <v>2661910.5824372773</v>
      </c>
      <c r="AL72" s="52" cm="1">
        <f t="array" aca="1" ref="AL72" ca="1">SalarioMensualProyectado('Empleados activos'!$B72,$G72,$D72, 'Empleados activos'!AL$1)</f>
        <v>2796603.2579086032</v>
      </c>
      <c r="AM72" s="52" cm="1">
        <f t="array" aca="1" ref="AM72" ca="1">SalarioMensualProyectado('Empleados activos'!$B72,$G72,$D72, 'Empleados activos'!AM$1)</f>
        <v>2938111.3827587785</v>
      </c>
      <c r="AN72" s="52" cm="1">
        <f t="array" aca="1" ref="AN72" ca="1">SalarioMensualProyectado('Empleados activos'!$B72,$G72,$D72, 'Empleados activos'!AN$1)</f>
        <v>3086779.8187263729</v>
      </c>
      <c r="AO72" s="52" cm="1">
        <f t="array" aca="1" ref="AO72" ca="1">SalarioMensualProyectado('Empleados activos'!$B72,$G72,$D72, 'Empleados activos'!AO$1)</f>
        <v>3242970.8775539268</v>
      </c>
      <c r="AP72" s="52" cm="1">
        <f t="array" aca="1" ref="AP72" ca="1">SalarioMensualProyectado('Empleados activos'!$B72,$G72,$D72, 'Empleados activos'!AP$1)</f>
        <v>0</v>
      </c>
      <c r="AQ72" s="52" cm="1">
        <f t="array" aca="1" ref="AQ72" ca="1">SalarioMensualProyectado('Empleados activos'!$B72,$G72,$D72, 'Empleados activos'!AQ$1)</f>
        <v>0</v>
      </c>
      <c r="AR72" s="52" cm="1">
        <f t="array" aca="1" ref="AR72" ca="1">SalarioMensualProyectado('Empleados activos'!$B72,$G72,$D72, 'Empleados activos'!AR$1)</f>
        <v>0</v>
      </c>
      <c r="AS72" s="52" cm="1">
        <f t="array" aca="1" ref="AS72" ca="1">SalarioMensualProyectado('Empleados activos'!$B72,$G72,$D72, 'Empleados activos'!AS$1)</f>
        <v>0</v>
      </c>
      <c r="AT72" s="52" cm="1">
        <f t="array" aca="1" ref="AT72" ca="1">SalarioMensualProyectado('Empleados activos'!$B72,$G72,$D72, 'Empleados activos'!AT$1)</f>
        <v>0</v>
      </c>
      <c r="AU72" s="52" cm="1">
        <f t="array" aca="1" ref="AU72" ca="1">SalarioMensualProyectado('Empleados activos'!$B72,$G72,$D72, 'Empleados activos'!AU$1)</f>
        <v>0</v>
      </c>
      <c r="AV72" s="52" cm="1">
        <f t="array" aca="1" ref="AV72" ca="1">SalarioMensualProyectado('Empleados activos'!$B72,$G72,$D72, 'Empleados activos'!AV$1)</f>
        <v>0</v>
      </c>
      <c r="AW72" s="52" cm="1">
        <f t="array" aca="1" ref="AW72" ca="1">SalarioMensualProyectado('Empleados activos'!$B72,$G72,$D72, 'Empleados activos'!AW$1)</f>
        <v>0</v>
      </c>
      <c r="AX72" s="52" cm="1">
        <f t="array" aca="1" ref="AX72" ca="1">SalarioMensualProyectado('Empleados activos'!$B72,$G72,$D72, 'Empleados activos'!AX$1)</f>
        <v>0</v>
      </c>
      <c r="AY72" s="52" cm="1">
        <f t="array" aca="1" ref="AY72" ca="1">SalarioMensualProyectado('Empleados activos'!$B72,$G72,$D72, 'Empleados activos'!AY$1)</f>
        <v>0</v>
      </c>
      <c r="AZ72" s="52" cm="1">
        <f t="array" aca="1" ref="AZ72" ca="1">SalarioMensualProyectado('Empleados activos'!$B72,$G72,$D72, 'Empleados activos'!AZ$1)</f>
        <v>0</v>
      </c>
      <c r="BA72" s="52" cm="1">
        <f t="array" aca="1" ref="BA72" ca="1">SalarioMensualProyectado('Empleados activos'!$B72,$G72,$D72, 'Empleados activos'!BA$1)</f>
        <v>0</v>
      </c>
      <c r="BB72" s="52" cm="1">
        <f t="array" aca="1" ref="BB72" ca="1">SalarioMensualProyectado('Empleados activos'!$B72,$G72,$D72, 'Empleados activos'!BB$1)</f>
        <v>0</v>
      </c>
      <c r="BC72" s="52" cm="1">
        <f t="array" aca="1" ref="BC72" ca="1">SalarioMensualProyectado('Empleados activos'!$B72,$G72,$D72, 'Empleados activos'!BC$1)</f>
        <v>0</v>
      </c>
      <c r="BD72" s="52" cm="1">
        <f t="array" aca="1" ref="BD72" ca="1">SalarioMensualProyectado('Empleados activos'!$B72,$G72,$D72, 'Empleados activos'!BD$1)</f>
        <v>0</v>
      </c>
      <c r="BE72" s="52" cm="1">
        <f t="array" aca="1" ref="BE72" ca="1">SalarioMensualProyectado('Empleados activos'!$B72,$G72,$D72, 'Empleados activos'!BE$1)</f>
        <v>0</v>
      </c>
      <c r="BF72" s="52" cm="1">
        <f t="array" aca="1" ref="BF72" ca="1">SalarioMensualProyectado('Empleados activos'!$B72,$G72,$D72, 'Empleados activos'!BF$1)</f>
        <v>0</v>
      </c>
      <c r="BG72" s="52" cm="1">
        <f t="array" aca="1" ref="BG72" ca="1">SalarioMensualProyectado('Empleados activos'!$B72,$G72,$D72, 'Empleados activos'!BG$1)</f>
        <v>0</v>
      </c>
      <c r="BH72" s="52" cm="1">
        <f t="array" aca="1" ref="BH72" ca="1">SalarioMensualProyectado('Empleados activos'!$B72,$G72,$D72, 'Empleados activos'!BH$1)</f>
        <v>0</v>
      </c>
      <c r="BI72" s="52" cm="1">
        <f t="array" aca="1" ref="BI72" ca="1">SalarioMensualProyectado('Empleados activos'!$B72,$G72,$D72, 'Empleados activos'!BI$1)</f>
        <v>0</v>
      </c>
      <c r="BJ72" s="52" cm="1">
        <f t="array" aca="1" ref="BJ72" ca="1">SalarioMensualProyectado('Empleados activos'!$B72,$G72,$D72, 'Empleados activos'!BJ$1)</f>
        <v>0</v>
      </c>
      <c r="BK72" s="52" cm="1">
        <f t="array" aca="1" ref="BK72" ca="1">SalarioMensualProyectado('Empleados activos'!$B72,$G72,$D72, 'Empleados activos'!BK$1)</f>
        <v>0</v>
      </c>
      <c r="BL72" s="52" cm="1">
        <f t="array" aca="1" ref="BL72" ca="1">SalarioMensualProyectado('Empleados activos'!$B72,$G72,$D72, 'Empleados activos'!BL$1)</f>
        <v>0</v>
      </c>
      <c r="BM72" s="52" cm="1">
        <f t="array" aca="1" ref="BM72" ca="1">SalarioMensualProyectado('Empleados activos'!$B72,$G72,$D72, 'Empleados activos'!BM$1)</f>
        <v>0</v>
      </c>
      <c r="BN72" s="52" cm="1">
        <f t="array" aca="1" ref="BN72" ca="1">SalarioMensualProyectado('Empleados activos'!$B72,$G72,$D72, 'Empleados activos'!BN$1)</f>
        <v>0</v>
      </c>
      <c r="BO72" s="52" cm="1">
        <f t="array" aca="1" ref="BO72" ca="1">SalarioMensualProyectado('Empleados activos'!$B72,$G72,$D72, 'Empleados activos'!BO$1)</f>
        <v>0</v>
      </c>
      <c r="BP72" s="52" cm="1">
        <f t="array" aca="1" ref="BP72" ca="1">SalarioMensualProyectado('Empleados activos'!$B72,$G72,$D72, 'Empleados activos'!BP$1)</f>
        <v>0</v>
      </c>
      <c r="BQ72" s="52" cm="1">
        <f t="array" aca="1" ref="BQ72" ca="1">SalarioMensualProyectado('Empleados activos'!$B72,$G72,$D72, 'Empleados activos'!BQ$1)</f>
        <v>0</v>
      </c>
      <c r="BR72" s="52" cm="1">
        <f t="array" aca="1" ref="BR72" ca="1">SalarioMensualProyectado('Empleados activos'!$B72,$G72,$D72, 'Empleados activos'!BR$1)</f>
        <v>0</v>
      </c>
      <c r="BS72" s="52" cm="1">
        <f t="array" aca="1" ref="BS72" ca="1">SalarioMensualProyectado('Empleados activos'!$B72,$G72,$D72, 'Empleados activos'!BS$1)</f>
        <v>0</v>
      </c>
      <c r="BT72" s="52" cm="1">
        <f t="array" aca="1" ref="BT72" ca="1">SalarioMensualProyectado('Empleados activos'!$B72,$G72,$D72, 'Empleados activos'!BT$1)</f>
        <v>0</v>
      </c>
      <c r="BU72" s="52" cm="1">
        <f t="array" aca="1" ref="BU72" ca="1">SalarioMensualProyectado('Empleados activos'!$B72,$G72,$D72, 'Empleados activos'!BU$1)</f>
        <v>0</v>
      </c>
      <c r="BV72" s="52" cm="1">
        <f t="array" aca="1" ref="BV72" ca="1">SalarioMensualProyectado('Empleados activos'!$B72,$G72,$D72, 'Empleados activos'!BV$1)</f>
        <v>0</v>
      </c>
      <c r="BW72" s="52" cm="1">
        <f t="array" aca="1" ref="BW72" ca="1">SalarioMensualProyectado('Empleados activos'!$B72,$G72,$D72, 'Empleados activos'!BW$1)</f>
        <v>0</v>
      </c>
      <c r="BX72" s="52" cm="1">
        <f t="array" aca="1" ref="BX72" ca="1">SalarioMensualProyectado('Empleados activos'!$B72,$G72,$D72, 'Empleados activos'!BX$1)</f>
        <v>0</v>
      </c>
      <c r="BY72" s="52" cm="1">
        <f t="array" aca="1" ref="BY72" ca="1">SalarioMensualProyectado('Empleados activos'!$B72,$G72,$D72, 'Empleados activos'!BY$1)</f>
        <v>0</v>
      </c>
      <c r="BZ72" s="52" cm="1">
        <f t="array" aca="1" ref="BZ72" ca="1">SalarioMensualProyectado('Empleados activos'!$B72,$G72,$D72, 'Empleados activos'!BZ$1)</f>
        <v>0</v>
      </c>
      <c r="CA72" s="52" cm="1">
        <f t="array" aca="1" ref="CA72" ca="1">SalarioMensualProyectado('Empleados activos'!$B72,$G72,$D72, 'Empleados activos'!CA$1)</f>
        <v>0</v>
      </c>
      <c r="CB72" s="52" cm="1">
        <f t="array" aca="1" ref="CB72" ca="1">SalarioMensualProyectado('Empleados activos'!$B72,$G72,$D72, 'Empleados activos'!CB$1)</f>
        <v>0</v>
      </c>
      <c r="CC72" s="52" cm="1">
        <f t="array" aca="1" ref="CC72" ca="1">SalarioMensualProyectado('Empleados activos'!$B72,$G72,$D72, 'Empleados activos'!CC$1)</f>
        <v>0</v>
      </c>
      <c r="CD72" s="52" cm="1">
        <f t="array" aca="1" ref="CD72" ca="1">SalarioMensualProyectado('Empleados activos'!$B72,$G72,$D72, 'Empleados activos'!CD$1)</f>
        <v>0</v>
      </c>
      <c r="CE72" s="52" cm="1">
        <f t="array" aca="1" ref="CE72" ca="1">SalarioMensualProyectado('Empleados activos'!$B72,$G72,$D72, 'Empleados activos'!CE$1)</f>
        <v>0</v>
      </c>
      <c r="CF72" s="52" cm="1">
        <f t="array" aca="1" ref="CF72" ca="1">SalarioMensualProyectado('Empleados activos'!$B72,$G72,$D72, 'Empleados activos'!CF$1)</f>
        <v>0</v>
      </c>
      <c r="CG72" s="52" cm="1">
        <f t="array" aca="1" ref="CG72" ca="1">SalarioMensualProyectado('Empleados activos'!$B72,$G72,$D72, 'Empleados activos'!CG$1)</f>
        <v>0</v>
      </c>
      <c r="CH72" s="52" cm="1">
        <f t="array" aca="1" ref="CH72" ca="1">SalarioMensualProyectado('Empleados activos'!$B72,$G72,$D72, 'Empleados activos'!CH$1)</f>
        <v>0</v>
      </c>
      <c r="CI72" s="52" cm="1">
        <f t="array" aca="1" ref="CI72" ca="1">SalarioMensualProyectado('Empleados activos'!$B72,$G72,$D72, 'Empleados activos'!CI$1)</f>
        <v>0</v>
      </c>
      <c r="CJ72" s="52" cm="1">
        <f t="array" aca="1" ref="CJ72" ca="1">SalarioMensualProyectado('Empleados activos'!$B72,$G72,$D72, 'Empleados activos'!CJ$1)</f>
        <v>0</v>
      </c>
      <c r="CK72" s="52" cm="1">
        <f t="array" aca="1" ref="CK72" ca="1">SalarioMensualProyectado('Empleados activos'!$B72,$G72,$D72, 'Empleados activos'!CK$1)</f>
        <v>0</v>
      </c>
      <c r="CL72" s="52" cm="1">
        <f t="array" aca="1" ref="CL72" ca="1">SalarioMensualProyectado('Empleados activos'!$B72,$G72,$D72, 'Empleados activos'!CL$1)</f>
        <v>0</v>
      </c>
      <c r="CM72" s="52" cm="1">
        <f t="array" aca="1" ref="CM72" ca="1">SalarioMensualProyectado('Empleados activos'!$B72,$G72,$D72, 'Empleados activos'!CM$1)</f>
        <v>0</v>
      </c>
      <c r="CN72" s="52" cm="1">
        <f t="array" aca="1" ref="CN72" ca="1">SalarioMensualProyectado('Empleados activos'!$B72,$G72,$D72, 'Empleados activos'!CN$1)</f>
        <v>0</v>
      </c>
      <c r="CO72" s="52" cm="1">
        <f t="array" aca="1" ref="CO72" ca="1">SalarioMensualProyectado('Empleados activos'!$B72,$G72,$D72, 'Empleados activos'!CO$1)</f>
        <v>0</v>
      </c>
      <c r="CP72" s="52" cm="1">
        <f t="array" aca="1" ref="CP72" ca="1">SalarioMensualProyectado('Empleados activos'!$B72,$G72,$D72, 'Empleados activos'!CP$1)</f>
        <v>0</v>
      </c>
      <c r="CQ72" s="52" cm="1">
        <f t="array" aca="1" ref="CQ72" ca="1">SalarioMensualProyectado('Empleados activos'!$B72,$G72,$D72, 'Empleados activos'!CQ$1)</f>
        <v>0</v>
      </c>
      <c r="CR72" s="52" cm="1">
        <f t="array" aca="1" ref="CR72" ca="1">SalarioMensualProyectado('Empleados activos'!$B72,$G72,$D72, 'Empleados activos'!CR$1)</f>
        <v>0</v>
      </c>
      <c r="CS72" s="52" cm="1">
        <f t="array" aca="1" ref="CS72" ca="1">SalarioMensualProyectado('Empleados activos'!$B72,$G72,$D72, 'Empleados activos'!CS$1)</f>
        <v>0</v>
      </c>
      <c r="CT72" s="52" cm="1">
        <f t="array" aca="1" ref="CT72" ca="1">SalarioMensualProyectado('Empleados activos'!$B72,$G72,$D72, 'Empleados activos'!CT$1)</f>
        <v>0</v>
      </c>
      <c r="CU72" s="52" cm="1">
        <f t="array" aca="1" ref="CU72" ca="1">SalarioMensualProyectado('Empleados activos'!$B72,$G72,$D72, 'Empleados activos'!CU$1)</f>
        <v>0</v>
      </c>
      <c r="CV72" s="52" cm="1">
        <f t="array" aca="1" ref="CV72" ca="1">SalarioMensualProyectado('Empleados activos'!$B72,$G72,$D72, 'Empleados activos'!CV$1)</f>
        <v>0</v>
      </c>
      <c r="CW72" s="52" cm="1">
        <f t="array" aca="1" ref="CW72" ca="1">SalarioMensualProyectado('Empleados activos'!$B72,$G72,$D72, 'Empleados activos'!CW$1)</f>
        <v>0</v>
      </c>
      <c r="CX72" s="52" cm="1">
        <f t="array" aca="1" ref="CX72" ca="1">SalarioMensualProyectado('Empleados activos'!$B72,$G72,$D72, 'Empleados activos'!CX$1)</f>
        <v>0</v>
      </c>
      <c r="CY72" s="52" cm="1">
        <f t="array" aca="1" ref="CY72" ca="1">SalarioMensualProyectado('Empleados activos'!$B72,$G72,$D72, 'Empleados activos'!CY$1)</f>
        <v>0</v>
      </c>
      <c r="CZ72" s="52" cm="1">
        <f t="array" aca="1" ref="CZ72" ca="1">SalarioMensualProyectado('Empleados activos'!$B72,$G72,$D72, 'Empleados activos'!CZ$1)</f>
        <v>0</v>
      </c>
      <c r="DA72" s="52" cm="1">
        <f t="array" aca="1" ref="DA72" ca="1">SalarioMensualProyectado('Empleados activos'!$B72,$G72,$D72, 'Empleados activos'!DA$1)</f>
        <v>0</v>
      </c>
      <c r="DB72" s="52" cm="1">
        <f t="array" aca="1" ref="DB72" ca="1">SalarioMensualProyectado('Empleados activos'!$B72,$G72,$D72, 'Empleados activos'!DB$1)</f>
        <v>0</v>
      </c>
      <c r="DC72" s="52" cm="1">
        <f t="array" aca="1" ref="DC72" ca="1">SalarioMensualProyectado('Empleados activos'!$B72,$G72,$D72, 'Empleados activos'!DC$1)</f>
        <v>0</v>
      </c>
    </row>
    <row r="73" spans="1:107" x14ac:dyDescent="0.3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>
        <v>48.445727179510286</v>
      </c>
      <c r="G73" s="12" cm="1">
        <f t="array" aca="1" ref="G73" ca="1">edadCalc(E73)</f>
        <v>36</v>
      </c>
      <c r="K73" s="25"/>
      <c r="L73" s="52" cm="1">
        <f t="array" aca="1" ref="L73" ca="1">SalarioMensualProyectado('Empleados activos'!$B73,$G73,$D73, 'Empleados activos'!L$1)</f>
        <v>428306.2</v>
      </c>
      <c r="M73" s="52" cm="1">
        <f t="array" aca="1" ref="M73" ca="1">SalarioMensualProyectado('Empleados activos'!$B73,$G73,$D73, 'Empleados activos'!M$1)</f>
        <v>449978.49372000003</v>
      </c>
      <c r="N73" s="52" cm="1">
        <f t="array" aca="1" ref="N73" ca="1">SalarioMensualProyectado('Empleados activos'!$B73,$G73,$D73, 'Empleados activos'!N$1)</f>
        <v>472747.40550223197</v>
      </c>
      <c r="O73" s="52" cm="1">
        <f t="array" aca="1" ref="O73" ca="1">SalarioMensualProyectado('Empleados activos'!$B73,$G73,$D73, 'Empleados activos'!O$1)</f>
        <v>496668.42422064493</v>
      </c>
      <c r="P73" s="52" cm="1">
        <f t="array" aca="1" ref="P73" ca="1">SalarioMensualProyectado('Empleados activos'!$B73,$G73,$D73, 'Empleados activos'!P$1)</f>
        <v>521799.84648620954</v>
      </c>
      <c r="Q73" s="52" cm="1">
        <f t="array" aca="1" ref="Q73" ca="1">SalarioMensualProyectado('Empleados activos'!$B73,$G73,$D73, 'Empleados activos'!Q$1)</f>
        <v>548202.9187184117</v>
      </c>
      <c r="R73" s="52" cm="1">
        <f t="array" aca="1" ref="R73" ca="1">SalarioMensualProyectado('Empleados activos'!$B73,$G73,$D73, 'Empleados activos'!R$1)</f>
        <v>575941.98640556342</v>
      </c>
      <c r="S73" s="52" cm="1">
        <f t="array" aca="1" ref="S73" ca="1">SalarioMensualProyectado('Empleados activos'!$B73,$G73,$D73, 'Empleados activos'!S$1)</f>
        <v>605084.65091768489</v>
      </c>
      <c r="T73" s="52" cm="1">
        <f t="array" aca="1" ref="T73" ca="1">SalarioMensualProyectado('Empleados activos'!$B73,$G73,$D73, 'Empleados activos'!T$1)</f>
        <v>635701.93425411975</v>
      </c>
      <c r="U73" s="52" cm="1">
        <f t="array" aca="1" ref="U73" ca="1">SalarioMensualProyectado('Empleados activos'!$B73,$G73,$D73, 'Empleados activos'!U$1)</f>
        <v>667868.4521273782</v>
      </c>
      <c r="V73" s="52" cm="1">
        <f t="array" aca="1" ref="V73" ca="1">SalarioMensualProyectado('Empleados activos'!$B73,$G73,$D73, 'Empleados activos'!V$1)</f>
        <v>701662.59580502345</v>
      </c>
      <c r="W73" s="52" cm="1">
        <f t="array" aca="1" ref="W73" ca="1">SalarioMensualProyectado('Empleados activos'!$B73,$G73,$D73, 'Empleados activos'!W$1)</f>
        <v>737166.72315275762</v>
      </c>
      <c r="X73" s="52" cm="1">
        <f t="array" aca="1" ref="X73" ca="1">SalarioMensualProyectado('Empleados activos'!$B73,$G73,$D73, 'Empleados activos'!X$1)</f>
        <v>774467.35934428708</v>
      </c>
      <c r="Y73" s="52" cm="1">
        <f t="array" aca="1" ref="Y73" ca="1">SalarioMensualProyectado('Empleados activos'!$B73,$G73,$D73, 'Empleados activos'!Y$1)</f>
        <v>813655.4077271081</v>
      </c>
      <c r="Z73" s="52" cm="1">
        <f t="array" aca="1" ref="Z73" ca="1">SalarioMensualProyectado('Empleados activos'!$B73,$G73,$D73, 'Empleados activos'!Z$1)</f>
        <v>854826.37135809974</v>
      </c>
      <c r="AA73" s="52" cm="1">
        <f t="array" aca="1" ref="AA73" ca="1">SalarioMensualProyectado('Empleados activos'!$B73,$G73,$D73, 'Empleados activos'!AA$1)</f>
        <v>898080.58574881963</v>
      </c>
      <c r="AB73" s="52" cm="1">
        <f t="array" aca="1" ref="AB73" ca="1">SalarioMensualProyectado('Empleados activos'!$B73,$G73,$D73, 'Empleados activos'!AB$1)</f>
        <v>943523.46338770981</v>
      </c>
      <c r="AC73" s="52" cm="1">
        <f t="array" aca="1" ref="AC73" ca="1">SalarioMensualProyectado('Empleados activos'!$B73,$G73,$D73, 'Empleados activos'!AC$1)</f>
        <v>991265.75063512789</v>
      </c>
      <c r="AD73" s="52" cm="1">
        <f t="array" aca="1" ref="AD73" ca="1">SalarioMensualProyectado('Empleados activos'!$B73,$G73,$D73, 'Empleados activos'!AD$1)</f>
        <v>1041423.7976172653</v>
      </c>
      <c r="AE73" s="52" cm="1">
        <f t="array" aca="1" ref="AE73" ca="1">SalarioMensualProyectado('Empleados activos'!$B73,$G73,$D73, 'Empleados activos'!AE$1)</f>
        <v>1094119.8417766988</v>
      </c>
      <c r="AF73" s="52" cm="1">
        <f t="array" aca="1" ref="AF73" ca="1">SalarioMensualProyectado('Empleados activos'!$B73,$G73,$D73, 'Empleados activos'!AF$1)</f>
        <v>1149482.3057705997</v>
      </c>
      <c r="AG73" s="52" cm="1">
        <f t="array" aca="1" ref="AG73" ca="1">SalarioMensualProyectado('Empleados activos'!$B73,$G73,$D73, 'Empleados activos'!AG$1)</f>
        <v>1207646.1104425923</v>
      </c>
      <c r="AH73" s="52" cm="1">
        <f t="array" aca="1" ref="AH73" ca="1">SalarioMensualProyectado('Empleados activos'!$B73,$G73,$D73, 'Empleados activos'!AH$1)</f>
        <v>1268753.0036309874</v>
      </c>
      <c r="AI73" s="52" cm="1">
        <f t="array" aca="1" ref="AI73" ca="1">SalarioMensualProyectado('Empleados activos'!$B73,$G73,$D73, 'Empleados activos'!AI$1)</f>
        <v>1332951.9056147153</v>
      </c>
      <c r="AJ73" s="52" cm="1">
        <f t="array" aca="1" ref="AJ73" ca="1">SalarioMensualProyectado('Empleados activos'!$B73,$G73,$D73, 'Empleados activos'!AJ$1)</f>
        <v>1400399.2720388197</v>
      </c>
      <c r="AK73" s="52" cm="1">
        <f t="array" aca="1" ref="AK73" ca="1">SalarioMensualProyectado('Empleados activos'!$B73,$G73,$D73, 'Empleados activos'!AK$1)</f>
        <v>1471259.4752039842</v>
      </c>
      <c r="AL73" s="52" cm="1">
        <f t="array" aca="1" ref="AL73" ca="1">SalarioMensualProyectado('Empleados activos'!$B73,$G73,$D73, 'Empleados activos'!AL$1)</f>
        <v>1545705.2046493057</v>
      </c>
      <c r="AM73" s="52" cm="1">
        <f t="array" aca="1" ref="AM73" ca="1">SalarioMensualProyectado('Empleados activos'!$B73,$G73,$D73, 'Empleados activos'!AM$1)</f>
        <v>1623917.8880045605</v>
      </c>
      <c r="AN73" s="52" cm="1">
        <f t="array" aca="1" ref="AN73" ca="1">SalarioMensualProyectado('Empleados activos'!$B73,$G73,$D73, 'Empleados activos'!AN$1)</f>
        <v>1706088.1331375912</v>
      </c>
      <c r="AO73" s="52" cm="1">
        <f t="array" aca="1" ref="AO73" ca="1">SalarioMensualProyectado('Empleados activos'!$B73,$G73,$D73, 'Empleados activos'!AO$1)</f>
        <v>0</v>
      </c>
      <c r="AP73" s="52" cm="1">
        <f t="array" aca="1" ref="AP73" ca="1">SalarioMensualProyectado('Empleados activos'!$B73,$G73,$D73, 'Empleados activos'!AP$1)</f>
        <v>0</v>
      </c>
      <c r="AQ73" s="52" cm="1">
        <f t="array" aca="1" ref="AQ73" ca="1">SalarioMensualProyectado('Empleados activos'!$B73,$G73,$D73, 'Empleados activos'!AQ$1)</f>
        <v>0</v>
      </c>
      <c r="AR73" s="52" cm="1">
        <f t="array" aca="1" ref="AR73" ca="1">SalarioMensualProyectado('Empleados activos'!$B73,$G73,$D73, 'Empleados activos'!AR$1)</f>
        <v>0</v>
      </c>
      <c r="AS73" s="52" cm="1">
        <f t="array" aca="1" ref="AS73" ca="1">SalarioMensualProyectado('Empleados activos'!$B73,$G73,$D73, 'Empleados activos'!AS$1)</f>
        <v>0</v>
      </c>
      <c r="AT73" s="52" cm="1">
        <f t="array" aca="1" ref="AT73" ca="1">SalarioMensualProyectado('Empleados activos'!$B73,$G73,$D73, 'Empleados activos'!AT$1)</f>
        <v>0</v>
      </c>
      <c r="AU73" s="52" cm="1">
        <f t="array" aca="1" ref="AU73" ca="1">SalarioMensualProyectado('Empleados activos'!$B73,$G73,$D73, 'Empleados activos'!AU$1)</f>
        <v>0</v>
      </c>
      <c r="AV73" s="52" cm="1">
        <f t="array" aca="1" ref="AV73" ca="1">SalarioMensualProyectado('Empleados activos'!$B73,$G73,$D73, 'Empleados activos'!AV$1)</f>
        <v>0</v>
      </c>
      <c r="AW73" s="52" cm="1">
        <f t="array" aca="1" ref="AW73" ca="1">SalarioMensualProyectado('Empleados activos'!$B73,$G73,$D73, 'Empleados activos'!AW$1)</f>
        <v>0</v>
      </c>
      <c r="AX73" s="52" cm="1">
        <f t="array" aca="1" ref="AX73" ca="1">SalarioMensualProyectado('Empleados activos'!$B73,$G73,$D73, 'Empleados activos'!AX$1)</f>
        <v>0</v>
      </c>
      <c r="AY73" s="52" cm="1">
        <f t="array" aca="1" ref="AY73" ca="1">SalarioMensualProyectado('Empleados activos'!$B73,$G73,$D73, 'Empleados activos'!AY$1)</f>
        <v>0</v>
      </c>
      <c r="AZ73" s="52" cm="1">
        <f t="array" aca="1" ref="AZ73" ca="1">SalarioMensualProyectado('Empleados activos'!$B73,$G73,$D73, 'Empleados activos'!AZ$1)</f>
        <v>0</v>
      </c>
      <c r="BA73" s="52" cm="1">
        <f t="array" aca="1" ref="BA73" ca="1">SalarioMensualProyectado('Empleados activos'!$B73,$G73,$D73, 'Empleados activos'!BA$1)</f>
        <v>0</v>
      </c>
      <c r="BB73" s="52" cm="1">
        <f t="array" aca="1" ref="BB73" ca="1">SalarioMensualProyectado('Empleados activos'!$B73,$G73,$D73, 'Empleados activos'!BB$1)</f>
        <v>0</v>
      </c>
      <c r="BC73" s="52" cm="1">
        <f t="array" aca="1" ref="BC73" ca="1">SalarioMensualProyectado('Empleados activos'!$B73,$G73,$D73, 'Empleados activos'!BC$1)</f>
        <v>0</v>
      </c>
      <c r="BD73" s="52" cm="1">
        <f t="array" aca="1" ref="BD73" ca="1">SalarioMensualProyectado('Empleados activos'!$B73,$G73,$D73, 'Empleados activos'!BD$1)</f>
        <v>0</v>
      </c>
      <c r="BE73" s="52" cm="1">
        <f t="array" aca="1" ref="BE73" ca="1">SalarioMensualProyectado('Empleados activos'!$B73,$G73,$D73, 'Empleados activos'!BE$1)</f>
        <v>0</v>
      </c>
      <c r="BF73" s="52" cm="1">
        <f t="array" aca="1" ref="BF73" ca="1">SalarioMensualProyectado('Empleados activos'!$B73,$G73,$D73, 'Empleados activos'!BF$1)</f>
        <v>0</v>
      </c>
      <c r="BG73" s="52" cm="1">
        <f t="array" aca="1" ref="BG73" ca="1">SalarioMensualProyectado('Empleados activos'!$B73,$G73,$D73, 'Empleados activos'!BG$1)</f>
        <v>0</v>
      </c>
      <c r="BH73" s="52" cm="1">
        <f t="array" aca="1" ref="BH73" ca="1">SalarioMensualProyectado('Empleados activos'!$B73,$G73,$D73, 'Empleados activos'!BH$1)</f>
        <v>0</v>
      </c>
      <c r="BI73" s="52" cm="1">
        <f t="array" aca="1" ref="BI73" ca="1">SalarioMensualProyectado('Empleados activos'!$B73,$G73,$D73, 'Empleados activos'!BI$1)</f>
        <v>0</v>
      </c>
      <c r="BJ73" s="52" cm="1">
        <f t="array" aca="1" ref="BJ73" ca="1">SalarioMensualProyectado('Empleados activos'!$B73,$G73,$D73, 'Empleados activos'!BJ$1)</f>
        <v>0</v>
      </c>
      <c r="BK73" s="52" cm="1">
        <f t="array" aca="1" ref="BK73" ca="1">SalarioMensualProyectado('Empleados activos'!$B73,$G73,$D73, 'Empleados activos'!BK$1)</f>
        <v>0</v>
      </c>
      <c r="BL73" s="52" cm="1">
        <f t="array" aca="1" ref="BL73" ca="1">SalarioMensualProyectado('Empleados activos'!$B73,$G73,$D73, 'Empleados activos'!BL$1)</f>
        <v>0</v>
      </c>
      <c r="BM73" s="52" cm="1">
        <f t="array" aca="1" ref="BM73" ca="1">SalarioMensualProyectado('Empleados activos'!$B73,$G73,$D73, 'Empleados activos'!BM$1)</f>
        <v>0</v>
      </c>
      <c r="BN73" s="52" cm="1">
        <f t="array" aca="1" ref="BN73" ca="1">SalarioMensualProyectado('Empleados activos'!$B73,$G73,$D73, 'Empleados activos'!BN$1)</f>
        <v>0</v>
      </c>
      <c r="BO73" s="52" cm="1">
        <f t="array" aca="1" ref="BO73" ca="1">SalarioMensualProyectado('Empleados activos'!$B73,$G73,$D73, 'Empleados activos'!BO$1)</f>
        <v>0</v>
      </c>
      <c r="BP73" s="52" cm="1">
        <f t="array" aca="1" ref="BP73" ca="1">SalarioMensualProyectado('Empleados activos'!$B73,$G73,$D73, 'Empleados activos'!BP$1)</f>
        <v>0</v>
      </c>
      <c r="BQ73" s="52" cm="1">
        <f t="array" aca="1" ref="BQ73" ca="1">SalarioMensualProyectado('Empleados activos'!$B73,$G73,$D73, 'Empleados activos'!BQ$1)</f>
        <v>0</v>
      </c>
      <c r="BR73" s="52" cm="1">
        <f t="array" aca="1" ref="BR73" ca="1">SalarioMensualProyectado('Empleados activos'!$B73,$G73,$D73, 'Empleados activos'!BR$1)</f>
        <v>0</v>
      </c>
      <c r="BS73" s="52" cm="1">
        <f t="array" aca="1" ref="BS73" ca="1">SalarioMensualProyectado('Empleados activos'!$B73,$G73,$D73, 'Empleados activos'!BS$1)</f>
        <v>0</v>
      </c>
      <c r="BT73" s="52" cm="1">
        <f t="array" aca="1" ref="BT73" ca="1">SalarioMensualProyectado('Empleados activos'!$B73,$G73,$D73, 'Empleados activos'!BT$1)</f>
        <v>0</v>
      </c>
      <c r="BU73" s="52" cm="1">
        <f t="array" aca="1" ref="BU73" ca="1">SalarioMensualProyectado('Empleados activos'!$B73,$G73,$D73, 'Empleados activos'!BU$1)</f>
        <v>0</v>
      </c>
      <c r="BV73" s="52" cm="1">
        <f t="array" aca="1" ref="BV73" ca="1">SalarioMensualProyectado('Empleados activos'!$B73,$G73,$D73, 'Empleados activos'!BV$1)</f>
        <v>0</v>
      </c>
      <c r="BW73" s="52" cm="1">
        <f t="array" aca="1" ref="BW73" ca="1">SalarioMensualProyectado('Empleados activos'!$B73,$G73,$D73, 'Empleados activos'!BW$1)</f>
        <v>0</v>
      </c>
      <c r="BX73" s="52" cm="1">
        <f t="array" aca="1" ref="BX73" ca="1">SalarioMensualProyectado('Empleados activos'!$B73,$G73,$D73, 'Empleados activos'!BX$1)</f>
        <v>0</v>
      </c>
      <c r="BY73" s="52" cm="1">
        <f t="array" aca="1" ref="BY73" ca="1">SalarioMensualProyectado('Empleados activos'!$B73,$G73,$D73, 'Empleados activos'!BY$1)</f>
        <v>0</v>
      </c>
      <c r="BZ73" s="52" cm="1">
        <f t="array" aca="1" ref="BZ73" ca="1">SalarioMensualProyectado('Empleados activos'!$B73,$G73,$D73, 'Empleados activos'!BZ$1)</f>
        <v>0</v>
      </c>
      <c r="CA73" s="52" cm="1">
        <f t="array" aca="1" ref="CA73" ca="1">SalarioMensualProyectado('Empleados activos'!$B73,$G73,$D73, 'Empleados activos'!CA$1)</f>
        <v>0</v>
      </c>
      <c r="CB73" s="52" cm="1">
        <f t="array" aca="1" ref="CB73" ca="1">SalarioMensualProyectado('Empleados activos'!$B73,$G73,$D73, 'Empleados activos'!CB$1)</f>
        <v>0</v>
      </c>
      <c r="CC73" s="52" cm="1">
        <f t="array" aca="1" ref="CC73" ca="1">SalarioMensualProyectado('Empleados activos'!$B73,$G73,$D73, 'Empleados activos'!CC$1)</f>
        <v>0</v>
      </c>
      <c r="CD73" s="52" cm="1">
        <f t="array" aca="1" ref="CD73" ca="1">SalarioMensualProyectado('Empleados activos'!$B73,$G73,$D73, 'Empleados activos'!CD$1)</f>
        <v>0</v>
      </c>
      <c r="CE73" s="52" cm="1">
        <f t="array" aca="1" ref="CE73" ca="1">SalarioMensualProyectado('Empleados activos'!$B73,$G73,$D73, 'Empleados activos'!CE$1)</f>
        <v>0</v>
      </c>
      <c r="CF73" s="52" cm="1">
        <f t="array" aca="1" ref="CF73" ca="1">SalarioMensualProyectado('Empleados activos'!$B73,$G73,$D73, 'Empleados activos'!CF$1)</f>
        <v>0</v>
      </c>
      <c r="CG73" s="52" cm="1">
        <f t="array" aca="1" ref="CG73" ca="1">SalarioMensualProyectado('Empleados activos'!$B73,$G73,$D73, 'Empleados activos'!CG$1)</f>
        <v>0</v>
      </c>
      <c r="CH73" s="52" cm="1">
        <f t="array" aca="1" ref="CH73" ca="1">SalarioMensualProyectado('Empleados activos'!$B73,$G73,$D73, 'Empleados activos'!CH$1)</f>
        <v>0</v>
      </c>
      <c r="CI73" s="52" cm="1">
        <f t="array" aca="1" ref="CI73" ca="1">SalarioMensualProyectado('Empleados activos'!$B73,$G73,$D73, 'Empleados activos'!CI$1)</f>
        <v>0</v>
      </c>
      <c r="CJ73" s="52" cm="1">
        <f t="array" aca="1" ref="CJ73" ca="1">SalarioMensualProyectado('Empleados activos'!$B73,$G73,$D73, 'Empleados activos'!CJ$1)</f>
        <v>0</v>
      </c>
      <c r="CK73" s="52" cm="1">
        <f t="array" aca="1" ref="CK73" ca="1">SalarioMensualProyectado('Empleados activos'!$B73,$G73,$D73, 'Empleados activos'!CK$1)</f>
        <v>0</v>
      </c>
      <c r="CL73" s="52" cm="1">
        <f t="array" aca="1" ref="CL73" ca="1">SalarioMensualProyectado('Empleados activos'!$B73,$G73,$D73, 'Empleados activos'!CL$1)</f>
        <v>0</v>
      </c>
      <c r="CM73" s="52" cm="1">
        <f t="array" aca="1" ref="CM73" ca="1">SalarioMensualProyectado('Empleados activos'!$B73,$G73,$D73, 'Empleados activos'!CM$1)</f>
        <v>0</v>
      </c>
      <c r="CN73" s="52" cm="1">
        <f t="array" aca="1" ref="CN73" ca="1">SalarioMensualProyectado('Empleados activos'!$B73,$G73,$D73, 'Empleados activos'!CN$1)</f>
        <v>0</v>
      </c>
      <c r="CO73" s="52" cm="1">
        <f t="array" aca="1" ref="CO73" ca="1">SalarioMensualProyectado('Empleados activos'!$B73,$G73,$D73, 'Empleados activos'!CO$1)</f>
        <v>0</v>
      </c>
      <c r="CP73" s="52" cm="1">
        <f t="array" aca="1" ref="CP73" ca="1">SalarioMensualProyectado('Empleados activos'!$B73,$G73,$D73, 'Empleados activos'!CP$1)</f>
        <v>0</v>
      </c>
      <c r="CQ73" s="52" cm="1">
        <f t="array" aca="1" ref="CQ73" ca="1">SalarioMensualProyectado('Empleados activos'!$B73,$G73,$D73, 'Empleados activos'!CQ$1)</f>
        <v>0</v>
      </c>
      <c r="CR73" s="52" cm="1">
        <f t="array" aca="1" ref="CR73" ca="1">SalarioMensualProyectado('Empleados activos'!$B73,$G73,$D73, 'Empleados activos'!CR$1)</f>
        <v>0</v>
      </c>
      <c r="CS73" s="52" cm="1">
        <f t="array" aca="1" ref="CS73" ca="1">SalarioMensualProyectado('Empleados activos'!$B73,$G73,$D73, 'Empleados activos'!CS$1)</f>
        <v>0</v>
      </c>
      <c r="CT73" s="52" cm="1">
        <f t="array" aca="1" ref="CT73" ca="1">SalarioMensualProyectado('Empleados activos'!$B73,$G73,$D73, 'Empleados activos'!CT$1)</f>
        <v>0</v>
      </c>
      <c r="CU73" s="52" cm="1">
        <f t="array" aca="1" ref="CU73" ca="1">SalarioMensualProyectado('Empleados activos'!$B73,$G73,$D73, 'Empleados activos'!CU$1)</f>
        <v>0</v>
      </c>
      <c r="CV73" s="52" cm="1">
        <f t="array" aca="1" ref="CV73" ca="1">SalarioMensualProyectado('Empleados activos'!$B73,$G73,$D73, 'Empleados activos'!CV$1)</f>
        <v>0</v>
      </c>
      <c r="CW73" s="52" cm="1">
        <f t="array" aca="1" ref="CW73" ca="1">SalarioMensualProyectado('Empleados activos'!$B73,$G73,$D73, 'Empleados activos'!CW$1)</f>
        <v>0</v>
      </c>
      <c r="CX73" s="52" cm="1">
        <f t="array" aca="1" ref="CX73" ca="1">SalarioMensualProyectado('Empleados activos'!$B73,$G73,$D73, 'Empleados activos'!CX$1)</f>
        <v>0</v>
      </c>
      <c r="CY73" s="52" cm="1">
        <f t="array" aca="1" ref="CY73" ca="1">SalarioMensualProyectado('Empleados activos'!$B73,$G73,$D73, 'Empleados activos'!CY$1)</f>
        <v>0</v>
      </c>
      <c r="CZ73" s="52" cm="1">
        <f t="array" aca="1" ref="CZ73" ca="1">SalarioMensualProyectado('Empleados activos'!$B73,$G73,$D73, 'Empleados activos'!CZ$1)</f>
        <v>0</v>
      </c>
      <c r="DA73" s="52" cm="1">
        <f t="array" aca="1" ref="DA73" ca="1">SalarioMensualProyectado('Empleados activos'!$B73,$G73,$D73, 'Empleados activos'!DA$1)</f>
        <v>0</v>
      </c>
      <c r="DB73" s="52" cm="1">
        <f t="array" aca="1" ref="DB73" ca="1">SalarioMensualProyectado('Empleados activos'!$B73,$G73,$D73, 'Empleados activos'!DB$1)</f>
        <v>0</v>
      </c>
      <c r="DC73" s="52" cm="1">
        <f t="array" aca="1" ref="DC73" ca="1">SalarioMensualProyectado('Empleados activos'!$B73,$G73,$D73, 'Empleados activos'!DC$1)</f>
        <v>0</v>
      </c>
    </row>
    <row r="74" spans="1:107" x14ac:dyDescent="0.3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>
        <v>56.380568080323478</v>
      </c>
      <c r="G74" s="12" cm="1">
        <f t="array" aca="1" ref="G74" ca="1">edadCalc(E74)</f>
        <v>33</v>
      </c>
      <c r="K74" s="25"/>
      <c r="L74" s="52" cm="1">
        <f t="array" aca="1" ref="L74" ca="1">SalarioMensualProyectado('Empleados activos'!$B74,$G74,$D74, 'Empleados activos'!L$1)</f>
        <v>716984</v>
      </c>
      <c r="M74" s="52" cm="1">
        <f t="array" aca="1" ref="M74" ca="1">SalarioMensualProyectado('Empleados activos'!$B74,$G74,$D74, 'Empleados activos'!M$1)</f>
        <v>753263.39040000003</v>
      </c>
      <c r="N74" s="52" cm="1">
        <f t="array" aca="1" ref="N74" ca="1">SalarioMensualProyectado('Empleados activos'!$B74,$G74,$D74, 'Empleados activos'!N$1)</f>
        <v>791378.51795423997</v>
      </c>
      <c r="O74" s="52" cm="1">
        <f t="array" aca="1" ref="O74" ca="1">SalarioMensualProyectado('Empleados activos'!$B74,$G74,$D74, 'Empleados activos'!O$1)</f>
        <v>831422.27096272458</v>
      </c>
      <c r="P74" s="52" cm="1">
        <f t="array" aca="1" ref="P74" ca="1">SalarioMensualProyectado('Empleados activos'!$B74,$G74,$D74, 'Empleados activos'!P$1)</f>
        <v>873492.2378734384</v>
      </c>
      <c r="Q74" s="52" cm="1">
        <f t="array" aca="1" ref="Q74" ca="1">SalarioMensualProyectado('Empleados activos'!$B74,$G74,$D74, 'Empleados activos'!Q$1)</f>
        <v>917690.94510983431</v>
      </c>
      <c r="R74" s="52" cm="1">
        <f t="array" aca="1" ref="R74" ca="1">SalarioMensualProyectado('Empleados activos'!$B74,$G74,$D74, 'Empleados activos'!R$1)</f>
        <v>964126.10693239199</v>
      </c>
      <c r="S74" s="52" cm="1">
        <f t="array" aca="1" ref="S74" ca="1">SalarioMensualProyectado('Empleados activos'!$B74,$G74,$D74, 'Empleados activos'!S$1)</f>
        <v>1012910.8879431708</v>
      </c>
      <c r="T74" s="52" cm="1">
        <f t="array" aca="1" ref="T74" ca="1">SalarioMensualProyectado('Empleados activos'!$B74,$G74,$D74, 'Empleados activos'!T$1)</f>
        <v>1064164.1788730954</v>
      </c>
      <c r="U74" s="52" cm="1">
        <f t="array" aca="1" ref="U74" ca="1">SalarioMensualProyectado('Empleados activos'!$B74,$G74,$D74, 'Empleados activos'!U$1)</f>
        <v>1118010.8863240739</v>
      </c>
      <c r="V74" s="52" cm="1">
        <f t="array" aca="1" ref="V74" ca="1">SalarioMensualProyectado('Empleados activos'!$B74,$G74,$D74, 'Empleados activos'!V$1)</f>
        <v>1174582.2371720721</v>
      </c>
      <c r="W74" s="52" cm="1">
        <f t="array" aca="1" ref="W74" ca="1">SalarioMensualProyectado('Empleados activos'!$B74,$G74,$D74, 'Empleados activos'!W$1)</f>
        <v>1234016.0983729789</v>
      </c>
      <c r="X74" s="52" cm="1">
        <f t="array" aca="1" ref="X74" ca="1">SalarioMensualProyectado('Empleados activos'!$B74,$G74,$D74, 'Empleados activos'!X$1)</f>
        <v>1296457.3129506514</v>
      </c>
      <c r="Y74" s="52" cm="1">
        <f t="array" aca="1" ref="Y74" ca="1">SalarioMensualProyectado('Empleados activos'!$B74,$G74,$D74, 'Empleados activos'!Y$1)</f>
        <v>1362058.0529859546</v>
      </c>
      <c r="Z74" s="52" cm="1">
        <f t="array" aca="1" ref="Z74" ca="1">SalarioMensualProyectado('Empleados activos'!$B74,$G74,$D74, 'Empleados activos'!Z$1)</f>
        <v>1430978.1904670438</v>
      </c>
      <c r="AA74" s="52" cm="1">
        <f t="array" aca="1" ref="AA74" ca="1">SalarioMensualProyectado('Empleados activos'!$B74,$G74,$D74, 'Empleados activos'!AA$1)</f>
        <v>1503385.6869046763</v>
      </c>
      <c r="AB74" s="52" cm="1">
        <f t="array" aca="1" ref="AB74" ca="1">SalarioMensualProyectado('Empleados activos'!$B74,$G74,$D74, 'Empleados activos'!AB$1)</f>
        <v>1579457.0026620526</v>
      </c>
      <c r="AC74" s="52" cm="1">
        <f t="array" aca="1" ref="AC74" ca="1">SalarioMensualProyectado('Empleados activos'!$B74,$G74,$D74, 'Empleados activos'!AC$1)</f>
        <v>1659377.5269967525</v>
      </c>
      <c r="AD74" s="52" cm="1">
        <f t="array" aca="1" ref="AD74" ca="1">SalarioMensualProyectado('Empleados activos'!$B74,$G74,$D74, 'Empleados activos'!AD$1)</f>
        <v>1743342.029862788</v>
      </c>
      <c r="AE74" s="52" cm="1">
        <f t="array" aca="1" ref="AE74" ca="1">SalarioMensualProyectado('Empleados activos'!$B74,$G74,$D74, 'Empleados activos'!AE$1)</f>
        <v>1831555.1365738453</v>
      </c>
      <c r="AF74" s="52" cm="1">
        <f t="array" aca="1" ref="AF74" ca="1">SalarioMensualProyectado('Empleados activos'!$B74,$G74,$D74, 'Empleados activos'!AF$1)</f>
        <v>1924231.8264844818</v>
      </c>
      <c r="AG74" s="52" cm="1">
        <f t="array" aca="1" ref="AG74" ca="1">SalarioMensualProyectado('Empleados activos'!$B74,$G74,$D74, 'Empleados activos'!AG$1)</f>
        <v>2021597.9569045966</v>
      </c>
      <c r="AH74" s="52" cm="1">
        <f t="array" aca="1" ref="AH74" ca="1">SalarioMensualProyectado('Empleados activos'!$B74,$G74,$D74, 'Empleados activos'!AH$1)</f>
        <v>2123890.8135239691</v>
      </c>
      <c r="AI74" s="52" cm="1">
        <f t="array" aca="1" ref="AI74" ca="1">SalarioMensualProyectado('Empleados activos'!$B74,$G74,$D74, 'Empleados activos'!AI$1)</f>
        <v>2231359.6886882819</v>
      </c>
      <c r="AJ74" s="52" cm="1">
        <f t="array" aca="1" ref="AJ74" ca="1">SalarioMensualProyectado('Empleados activos'!$B74,$G74,$D74, 'Empleados activos'!AJ$1)</f>
        <v>2344266.4889359088</v>
      </c>
      <c r="AK74" s="52" cm="1">
        <f t="array" aca="1" ref="AK74" ca="1">SalarioMensualProyectado('Empleados activos'!$B74,$G74,$D74, 'Empleados activos'!AK$1)</f>
        <v>2462886.3732760656</v>
      </c>
      <c r="AL74" s="52" cm="1">
        <f t="array" aca="1" ref="AL74" ca="1">SalarioMensualProyectado('Empleados activos'!$B74,$G74,$D74, 'Empleados activos'!AL$1)</f>
        <v>2587508.4237638349</v>
      </c>
      <c r="AM74" s="52" cm="1">
        <f t="array" aca="1" ref="AM74" ca="1">SalarioMensualProyectado('Empleados activos'!$B74,$G74,$D74, 'Empleados activos'!AM$1)</f>
        <v>2718436.3500062847</v>
      </c>
      <c r="AN74" s="52" cm="1">
        <f t="array" aca="1" ref="AN74" ca="1">SalarioMensualProyectado('Empleados activos'!$B74,$G74,$D74, 'Empleados activos'!AN$1)</f>
        <v>2855989.2293166025</v>
      </c>
      <c r="AO74" s="52" cm="1">
        <f t="array" aca="1" ref="AO74" ca="1">SalarioMensualProyectado('Empleados activos'!$B74,$G74,$D74, 'Empleados activos'!AO$1)</f>
        <v>3000502.2843200224</v>
      </c>
      <c r="AP74" s="52" cm="1">
        <f t="array" aca="1" ref="AP74" ca="1">SalarioMensualProyectado('Empleados activos'!$B74,$G74,$D74, 'Empleados activos'!AP$1)</f>
        <v>0</v>
      </c>
      <c r="AQ74" s="52" cm="1">
        <f t="array" aca="1" ref="AQ74" ca="1">SalarioMensualProyectado('Empleados activos'!$B74,$G74,$D74, 'Empleados activos'!AQ$1)</f>
        <v>0</v>
      </c>
      <c r="AR74" s="52" cm="1">
        <f t="array" aca="1" ref="AR74" ca="1">SalarioMensualProyectado('Empleados activos'!$B74,$G74,$D74, 'Empleados activos'!AR$1)</f>
        <v>0</v>
      </c>
      <c r="AS74" s="52" cm="1">
        <f t="array" aca="1" ref="AS74" ca="1">SalarioMensualProyectado('Empleados activos'!$B74,$G74,$D74, 'Empleados activos'!AS$1)</f>
        <v>0</v>
      </c>
      <c r="AT74" s="52" cm="1">
        <f t="array" aca="1" ref="AT74" ca="1">SalarioMensualProyectado('Empleados activos'!$B74,$G74,$D74, 'Empleados activos'!AT$1)</f>
        <v>0</v>
      </c>
      <c r="AU74" s="52" cm="1">
        <f t="array" aca="1" ref="AU74" ca="1">SalarioMensualProyectado('Empleados activos'!$B74,$G74,$D74, 'Empleados activos'!AU$1)</f>
        <v>0</v>
      </c>
      <c r="AV74" s="52" cm="1">
        <f t="array" aca="1" ref="AV74" ca="1">SalarioMensualProyectado('Empleados activos'!$B74,$G74,$D74, 'Empleados activos'!AV$1)</f>
        <v>0</v>
      </c>
      <c r="AW74" s="52" cm="1">
        <f t="array" aca="1" ref="AW74" ca="1">SalarioMensualProyectado('Empleados activos'!$B74,$G74,$D74, 'Empleados activos'!AW$1)</f>
        <v>0</v>
      </c>
      <c r="AX74" s="52" cm="1">
        <f t="array" aca="1" ref="AX74" ca="1">SalarioMensualProyectado('Empleados activos'!$B74,$G74,$D74, 'Empleados activos'!AX$1)</f>
        <v>0</v>
      </c>
      <c r="AY74" s="52" cm="1">
        <f t="array" aca="1" ref="AY74" ca="1">SalarioMensualProyectado('Empleados activos'!$B74,$G74,$D74, 'Empleados activos'!AY$1)</f>
        <v>0</v>
      </c>
      <c r="AZ74" s="52" cm="1">
        <f t="array" aca="1" ref="AZ74" ca="1">SalarioMensualProyectado('Empleados activos'!$B74,$G74,$D74, 'Empleados activos'!AZ$1)</f>
        <v>0</v>
      </c>
      <c r="BA74" s="52" cm="1">
        <f t="array" aca="1" ref="BA74" ca="1">SalarioMensualProyectado('Empleados activos'!$B74,$G74,$D74, 'Empleados activos'!BA$1)</f>
        <v>0</v>
      </c>
      <c r="BB74" s="52" cm="1">
        <f t="array" aca="1" ref="BB74" ca="1">SalarioMensualProyectado('Empleados activos'!$B74,$G74,$D74, 'Empleados activos'!BB$1)</f>
        <v>0</v>
      </c>
      <c r="BC74" s="52" cm="1">
        <f t="array" aca="1" ref="BC74" ca="1">SalarioMensualProyectado('Empleados activos'!$B74,$G74,$D74, 'Empleados activos'!BC$1)</f>
        <v>0</v>
      </c>
      <c r="BD74" s="52" cm="1">
        <f t="array" aca="1" ref="BD74" ca="1">SalarioMensualProyectado('Empleados activos'!$B74,$G74,$D74, 'Empleados activos'!BD$1)</f>
        <v>0</v>
      </c>
      <c r="BE74" s="52" cm="1">
        <f t="array" aca="1" ref="BE74" ca="1">SalarioMensualProyectado('Empleados activos'!$B74,$G74,$D74, 'Empleados activos'!BE$1)</f>
        <v>0</v>
      </c>
      <c r="BF74" s="52" cm="1">
        <f t="array" aca="1" ref="BF74" ca="1">SalarioMensualProyectado('Empleados activos'!$B74,$G74,$D74, 'Empleados activos'!BF$1)</f>
        <v>0</v>
      </c>
      <c r="BG74" s="52" cm="1">
        <f t="array" aca="1" ref="BG74" ca="1">SalarioMensualProyectado('Empleados activos'!$B74,$G74,$D74, 'Empleados activos'!BG$1)</f>
        <v>0</v>
      </c>
      <c r="BH74" s="52" cm="1">
        <f t="array" aca="1" ref="BH74" ca="1">SalarioMensualProyectado('Empleados activos'!$B74,$G74,$D74, 'Empleados activos'!BH$1)</f>
        <v>0</v>
      </c>
      <c r="BI74" s="52" cm="1">
        <f t="array" aca="1" ref="BI74" ca="1">SalarioMensualProyectado('Empleados activos'!$B74,$G74,$D74, 'Empleados activos'!BI$1)</f>
        <v>0</v>
      </c>
      <c r="BJ74" s="52" cm="1">
        <f t="array" aca="1" ref="BJ74" ca="1">SalarioMensualProyectado('Empleados activos'!$B74,$G74,$D74, 'Empleados activos'!BJ$1)</f>
        <v>0</v>
      </c>
      <c r="BK74" s="52" cm="1">
        <f t="array" aca="1" ref="BK74" ca="1">SalarioMensualProyectado('Empleados activos'!$B74,$G74,$D74, 'Empleados activos'!BK$1)</f>
        <v>0</v>
      </c>
      <c r="BL74" s="52" cm="1">
        <f t="array" aca="1" ref="BL74" ca="1">SalarioMensualProyectado('Empleados activos'!$B74,$G74,$D74, 'Empleados activos'!BL$1)</f>
        <v>0</v>
      </c>
      <c r="BM74" s="52" cm="1">
        <f t="array" aca="1" ref="BM74" ca="1">SalarioMensualProyectado('Empleados activos'!$B74,$G74,$D74, 'Empleados activos'!BM$1)</f>
        <v>0</v>
      </c>
      <c r="BN74" s="52" cm="1">
        <f t="array" aca="1" ref="BN74" ca="1">SalarioMensualProyectado('Empleados activos'!$B74,$G74,$D74, 'Empleados activos'!BN$1)</f>
        <v>0</v>
      </c>
      <c r="BO74" s="52" cm="1">
        <f t="array" aca="1" ref="BO74" ca="1">SalarioMensualProyectado('Empleados activos'!$B74,$G74,$D74, 'Empleados activos'!BO$1)</f>
        <v>0</v>
      </c>
      <c r="BP74" s="52" cm="1">
        <f t="array" aca="1" ref="BP74" ca="1">SalarioMensualProyectado('Empleados activos'!$B74,$G74,$D74, 'Empleados activos'!BP$1)</f>
        <v>0</v>
      </c>
      <c r="BQ74" s="52" cm="1">
        <f t="array" aca="1" ref="BQ74" ca="1">SalarioMensualProyectado('Empleados activos'!$B74,$G74,$D74, 'Empleados activos'!BQ$1)</f>
        <v>0</v>
      </c>
      <c r="BR74" s="52" cm="1">
        <f t="array" aca="1" ref="BR74" ca="1">SalarioMensualProyectado('Empleados activos'!$B74,$G74,$D74, 'Empleados activos'!BR$1)</f>
        <v>0</v>
      </c>
      <c r="BS74" s="52" cm="1">
        <f t="array" aca="1" ref="BS74" ca="1">SalarioMensualProyectado('Empleados activos'!$B74,$G74,$D74, 'Empleados activos'!BS$1)</f>
        <v>0</v>
      </c>
      <c r="BT74" s="52" cm="1">
        <f t="array" aca="1" ref="BT74" ca="1">SalarioMensualProyectado('Empleados activos'!$B74,$G74,$D74, 'Empleados activos'!BT$1)</f>
        <v>0</v>
      </c>
      <c r="BU74" s="52" cm="1">
        <f t="array" aca="1" ref="BU74" ca="1">SalarioMensualProyectado('Empleados activos'!$B74,$G74,$D74, 'Empleados activos'!BU$1)</f>
        <v>0</v>
      </c>
      <c r="BV74" s="52" cm="1">
        <f t="array" aca="1" ref="BV74" ca="1">SalarioMensualProyectado('Empleados activos'!$B74,$G74,$D74, 'Empleados activos'!BV$1)</f>
        <v>0</v>
      </c>
      <c r="BW74" s="52" cm="1">
        <f t="array" aca="1" ref="BW74" ca="1">SalarioMensualProyectado('Empleados activos'!$B74,$G74,$D74, 'Empleados activos'!BW$1)</f>
        <v>0</v>
      </c>
      <c r="BX74" s="52" cm="1">
        <f t="array" aca="1" ref="BX74" ca="1">SalarioMensualProyectado('Empleados activos'!$B74,$G74,$D74, 'Empleados activos'!BX$1)</f>
        <v>0</v>
      </c>
      <c r="BY74" s="52" cm="1">
        <f t="array" aca="1" ref="BY74" ca="1">SalarioMensualProyectado('Empleados activos'!$B74,$G74,$D74, 'Empleados activos'!BY$1)</f>
        <v>0</v>
      </c>
      <c r="BZ74" s="52" cm="1">
        <f t="array" aca="1" ref="BZ74" ca="1">SalarioMensualProyectado('Empleados activos'!$B74,$G74,$D74, 'Empleados activos'!BZ$1)</f>
        <v>0</v>
      </c>
      <c r="CA74" s="52" cm="1">
        <f t="array" aca="1" ref="CA74" ca="1">SalarioMensualProyectado('Empleados activos'!$B74,$G74,$D74, 'Empleados activos'!CA$1)</f>
        <v>0</v>
      </c>
      <c r="CB74" s="52" cm="1">
        <f t="array" aca="1" ref="CB74" ca="1">SalarioMensualProyectado('Empleados activos'!$B74,$G74,$D74, 'Empleados activos'!CB$1)</f>
        <v>0</v>
      </c>
      <c r="CC74" s="52" cm="1">
        <f t="array" aca="1" ref="CC74" ca="1">SalarioMensualProyectado('Empleados activos'!$B74,$G74,$D74, 'Empleados activos'!CC$1)</f>
        <v>0</v>
      </c>
      <c r="CD74" s="52" cm="1">
        <f t="array" aca="1" ref="CD74" ca="1">SalarioMensualProyectado('Empleados activos'!$B74,$G74,$D74, 'Empleados activos'!CD$1)</f>
        <v>0</v>
      </c>
      <c r="CE74" s="52" cm="1">
        <f t="array" aca="1" ref="CE74" ca="1">SalarioMensualProyectado('Empleados activos'!$B74,$G74,$D74, 'Empleados activos'!CE$1)</f>
        <v>0</v>
      </c>
      <c r="CF74" s="52" cm="1">
        <f t="array" aca="1" ref="CF74" ca="1">SalarioMensualProyectado('Empleados activos'!$B74,$G74,$D74, 'Empleados activos'!CF$1)</f>
        <v>0</v>
      </c>
      <c r="CG74" s="52" cm="1">
        <f t="array" aca="1" ref="CG74" ca="1">SalarioMensualProyectado('Empleados activos'!$B74,$G74,$D74, 'Empleados activos'!CG$1)</f>
        <v>0</v>
      </c>
      <c r="CH74" s="52" cm="1">
        <f t="array" aca="1" ref="CH74" ca="1">SalarioMensualProyectado('Empleados activos'!$B74,$G74,$D74, 'Empleados activos'!CH$1)</f>
        <v>0</v>
      </c>
      <c r="CI74" s="52" cm="1">
        <f t="array" aca="1" ref="CI74" ca="1">SalarioMensualProyectado('Empleados activos'!$B74,$G74,$D74, 'Empleados activos'!CI$1)</f>
        <v>0</v>
      </c>
      <c r="CJ74" s="52" cm="1">
        <f t="array" aca="1" ref="CJ74" ca="1">SalarioMensualProyectado('Empleados activos'!$B74,$G74,$D74, 'Empleados activos'!CJ$1)</f>
        <v>0</v>
      </c>
      <c r="CK74" s="52" cm="1">
        <f t="array" aca="1" ref="CK74" ca="1">SalarioMensualProyectado('Empleados activos'!$B74,$G74,$D74, 'Empleados activos'!CK$1)</f>
        <v>0</v>
      </c>
      <c r="CL74" s="52" cm="1">
        <f t="array" aca="1" ref="CL74" ca="1">SalarioMensualProyectado('Empleados activos'!$B74,$G74,$D74, 'Empleados activos'!CL$1)</f>
        <v>0</v>
      </c>
      <c r="CM74" s="52" cm="1">
        <f t="array" aca="1" ref="CM74" ca="1">SalarioMensualProyectado('Empleados activos'!$B74,$G74,$D74, 'Empleados activos'!CM$1)</f>
        <v>0</v>
      </c>
      <c r="CN74" s="52" cm="1">
        <f t="array" aca="1" ref="CN74" ca="1">SalarioMensualProyectado('Empleados activos'!$B74,$G74,$D74, 'Empleados activos'!CN$1)</f>
        <v>0</v>
      </c>
      <c r="CO74" s="52" cm="1">
        <f t="array" aca="1" ref="CO74" ca="1">SalarioMensualProyectado('Empleados activos'!$B74,$G74,$D74, 'Empleados activos'!CO$1)</f>
        <v>0</v>
      </c>
      <c r="CP74" s="52" cm="1">
        <f t="array" aca="1" ref="CP74" ca="1">SalarioMensualProyectado('Empleados activos'!$B74,$G74,$D74, 'Empleados activos'!CP$1)</f>
        <v>0</v>
      </c>
      <c r="CQ74" s="52" cm="1">
        <f t="array" aca="1" ref="CQ74" ca="1">SalarioMensualProyectado('Empleados activos'!$B74,$G74,$D74, 'Empleados activos'!CQ$1)</f>
        <v>0</v>
      </c>
      <c r="CR74" s="52" cm="1">
        <f t="array" aca="1" ref="CR74" ca="1">SalarioMensualProyectado('Empleados activos'!$B74,$G74,$D74, 'Empleados activos'!CR$1)</f>
        <v>0</v>
      </c>
      <c r="CS74" s="52" cm="1">
        <f t="array" aca="1" ref="CS74" ca="1">SalarioMensualProyectado('Empleados activos'!$B74,$G74,$D74, 'Empleados activos'!CS$1)</f>
        <v>0</v>
      </c>
      <c r="CT74" s="52" cm="1">
        <f t="array" aca="1" ref="CT74" ca="1">SalarioMensualProyectado('Empleados activos'!$B74,$G74,$D74, 'Empleados activos'!CT$1)</f>
        <v>0</v>
      </c>
      <c r="CU74" s="52" cm="1">
        <f t="array" aca="1" ref="CU74" ca="1">SalarioMensualProyectado('Empleados activos'!$B74,$G74,$D74, 'Empleados activos'!CU$1)</f>
        <v>0</v>
      </c>
      <c r="CV74" s="52" cm="1">
        <f t="array" aca="1" ref="CV74" ca="1">SalarioMensualProyectado('Empleados activos'!$B74,$G74,$D74, 'Empleados activos'!CV$1)</f>
        <v>0</v>
      </c>
      <c r="CW74" s="52" cm="1">
        <f t="array" aca="1" ref="CW74" ca="1">SalarioMensualProyectado('Empleados activos'!$B74,$G74,$D74, 'Empleados activos'!CW$1)</f>
        <v>0</v>
      </c>
      <c r="CX74" s="52" cm="1">
        <f t="array" aca="1" ref="CX74" ca="1">SalarioMensualProyectado('Empleados activos'!$B74,$G74,$D74, 'Empleados activos'!CX$1)</f>
        <v>0</v>
      </c>
      <c r="CY74" s="52" cm="1">
        <f t="array" aca="1" ref="CY74" ca="1">SalarioMensualProyectado('Empleados activos'!$B74,$G74,$D74, 'Empleados activos'!CY$1)</f>
        <v>0</v>
      </c>
      <c r="CZ74" s="52" cm="1">
        <f t="array" aca="1" ref="CZ74" ca="1">SalarioMensualProyectado('Empleados activos'!$B74,$G74,$D74, 'Empleados activos'!CZ$1)</f>
        <v>0</v>
      </c>
      <c r="DA74" s="52" cm="1">
        <f t="array" aca="1" ref="DA74" ca="1">SalarioMensualProyectado('Empleados activos'!$B74,$G74,$D74, 'Empleados activos'!DA$1)</f>
        <v>0</v>
      </c>
      <c r="DB74" s="52" cm="1">
        <f t="array" aca="1" ref="DB74" ca="1">SalarioMensualProyectado('Empleados activos'!$B74,$G74,$D74, 'Empleados activos'!DB$1)</f>
        <v>0</v>
      </c>
      <c r="DC74" s="52" cm="1">
        <f t="array" aca="1" ref="DC74" ca="1">SalarioMensualProyectado('Empleados activos'!$B74,$G74,$D74, 'Empleados activos'!DC$1)</f>
        <v>0</v>
      </c>
    </row>
    <row r="75" spans="1:107" x14ac:dyDescent="0.3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>
        <v>49.918540883947905</v>
      </c>
      <c r="G75" s="12" cm="1">
        <f t="array" aca="1" ref="G75" ca="1">edadCalc(E75)</f>
        <v>39</v>
      </c>
      <c r="K75" s="25"/>
      <c r="L75" s="52" cm="1">
        <f t="array" aca="1" ref="L75" ca="1">SalarioMensualProyectado('Empleados activos'!$B75,$G75,$D75, 'Empleados activos'!L$1)</f>
        <v>878383.6</v>
      </c>
      <c r="M75" s="52" cm="1">
        <f t="array" aca="1" ref="M75" ca="1">SalarioMensualProyectado('Empleados activos'!$B75,$G75,$D75, 'Empleados activos'!M$1)</f>
        <v>922829.81015999999</v>
      </c>
      <c r="N75" s="52" cm="1">
        <f t="array" aca="1" ref="N75" ca="1">SalarioMensualProyectado('Empleados activos'!$B75,$G75,$D75, 'Empleados activos'!N$1)</f>
        <v>969524.99855409586</v>
      </c>
      <c r="O75" s="52" cm="1">
        <f t="array" aca="1" ref="O75" ca="1">SalarioMensualProyectado('Empleados activos'!$B75,$G75,$D75, 'Empleados activos'!O$1)</f>
        <v>1018582.9634809332</v>
      </c>
      <c r="P75" s="52" cm="1">
        <f t="array" aca="1" ref="P75" ca="1">SalarioMensualProyectado('Empleados activos'!$B75,$G75,$D75, 'Empleados activos'!P$1)</f>
        <v>1070123.2614330684</v>
      </c>
      <c r="Q75" s="52" cm="1">
        <f t="array" aca="1" ref="Q75" ca="1">SalarioMensualProyectado('Empleados activos'!$B75,$G75,$D75, 'Empleados activos'!Q$1)</f>
        <v>1124271.4984615815</v>
      </c>
      <c r="R75" s="52" cm="1">
        <f t="array" aca="1" ref="R75" ca="1">SalarioMensualProyectado('Empleados activos'!$B75,$G75,$D75, 'Empleados activos'!R$1)</f>
        <v>1181159.6362837376</v>
      </c>
      <c r="S75" s="52" cm="1">
        <f t="array" aca="1" ref="S75" ca="1">SalarioMensualProyectado('Empleados activos'!$B75,$G75,$D75, 'Empleados activos'!S$1)</f>
        <v>1240926.3138796948</v>
      </c>
      <c r="T75" s="52" cm="1">
        <f t="array" aca="1" ref="T75" ca="1">SalarioMensualProyectado('Empleados activos'!$B75,$G75,$D75, 'Empleados activos'!T$1)</f>
        <v>1303717.1853620072</v>
      </c>
      <c r="U75" s="52" cm="1">
        <f t="array" aca="1" ref="U75" ca="1">SalarioMensualProyectado('Empleados activos'!$B75,$G75,$D75, 'Empleados activos'!U$1)</f>
        <v>1369685.2749413247</v>
      </c>
      <c r="V75" s="52" cm="1">
        <f t="array" aca="1" ref="V75" ca="1">SalarioMensualProyectado('Empleados activos'!$B75,$G75,$D75, 'Empleados activos'!V$1)</f>
        <v>1438991.3498533557</v>
      </c>
      <c r="W75" s="52" cm="1">
        <f t="array" aca="1" ref="W75" ca="1">SalarioMensualProyectado('Empleados activos'!$B75,$G75,$D75, 'Empleados activos'!W$1)</f>
        <v>1511804.3121559354</v>
      </c>
      <c r="X75" s="52" cm="1">
        <f t="array" aca="1" ref="X75" ca="1">SalarioMensualProyectado('Empleados activos'!$B75,$G75,$D75, 'Empleados activos'!X$1)</f>
        <v>1588301.6103510258</v>
      </c>
      <c r="Y75" s="52" cm="1">
        <f t="array" aca="1" ref="Y75" ca="1">SalarioMensualProyectado('Empleados activos'!$B75,$G75,$D75, 'Empleados activos'!Y$1)</f>
        <v>1668669.6718347878</v>
      </c>
      <c r="Z75" s="52" cm="1">
        <f t="array" aca="1" ref="Z75" ca="1">SalarioMensualProyectado('Empleados activos'!$B75,$G75,$D75, 'Empleados activos'!Z$1)</f>
        <v>1753104.3572296279</v>
      </c>
      <c r="AA75" s="52" cm="1">
        <f t="array" aca="1" ref="AA75" ca="1">SalarioMensualProyectado('Empleados activos'!$B75,$G75,$D75, 'Empleados activos'!AA$1)</f>
        <v>1841811.4377054472</v>
      </c>
      <c r="AB75" s="52" cm="1">
        <f t="array" aca="1" ref="AB75" ca="1">SalarioMensualProyectado('Empleados activos'!$B75,$G75,$D75, 'Empleados activos'!AB$1)</f>
        <v>1935007.0964533426</v>
      </c>
      <c r="AC75" s="52" cm="1">
        <f t="array" aca="1" ref="AC75" ca="1">SalarioMensualProyectado('Empleados activos'!$B75,$G75,$D75, 'Empleados activos'!AC$1)</f>
        <v>2032918.4555338817</v>
      </c>
      <c r="AD75" s="52" cm="1">
        <f t="array" aca="1" ref="AD75" ca="1">SalarioMensualProyectado('Empleados activos'!$B75,$G75,$D75, 'Empleados activos'!AD$1)</f>
        <v>2135784.129383896</v>
      </c>
      <c r="AE75" s="52" cm="1">
        <f t="array" aca="1" ref="AE75" ca="1">SalarioMensualProyectado('Empleados activos'!$B75,$G75,$D75, 'Empleados activos'!AE$1)</f>
        <v>2243854.8063307209</v>
      </c>
      <c r="AF75" s="52" cm="1">
        <f t="array" aca="1" ref="AF75" ca="1">SalarioMensualProyectado('Empleados activos'!$B75,$G75,$D75, 'Empleados activos'!AF$1)</f>
        <v>2357393.8595310557</v>
      </c>
      <c r="AG75" s="52" cm="1">
        <f t="array" aca="1" ref="AG75" ca="1">SalarioMensualProyectado('Empleados activos'!$B75,$G75,$D75, 'Empleados activos'!AG$1)</f>
        <v>2476677.9888233272</v>
      </c>
      <c r="AH75" s="52" cm="1">
        <f t="array" aca="1" ref="AH75" ca="1">SalarioMensualProyectado('Empleados activos'!$B75,$G75,$D75, 'Empleados activos'!AH$1)</f>
        <v>2601997.8950577877</v>
      </c>
      <c r="AI75" s="52" cm="1">
        <f t="array" aca="1" ref="AI75" ca="1">SalarioMensualProyectado('Empleados activos'!$B75,$G75,$D75, 'Empleados activos'!AI$1)</f>
        <v>2733658.9885477112</v>
      </c>
      <c r="AJ75" s="52" cm="1">
        <f t="array" aca="1" ref="AJ75" ca="1">SalarioMensualProyectado('Empleados activos'!$B75,$G75,$D75, 'Empleados activos'!AJ$1)</f>
        <v>0</v>
      </c>
      <c r="AK75" s="52" cm="1">
        <f t="array" aca="1" ref="AK75" ca="1">SalarioMensualProyectado('Empleados activos'!$B75,$G75,$D75, 'Empleados activos'!AK$1)</f>
        <v>0</v>
      </c>
      <c r="AL75" s="52" cm="1">
        <f t="array" aca="1" ref="AL75" ca="1">SalarioMensualProyectado('Empleados activos'!$B75,$G75,$D75, 'Empleados activos'!AL$1)</f>
        <v>0</v>
      </c>
      <c r="AM75" s="52" cm="1">
        <f t="array" aca="1" ref="AM75" ca="1">SalarioMensualProyectado('Empleados activos'!$B75,$G75,$D75, 'Empleados activos'!AM$1)</f>
        <v>0</v>
      </c>
      <c r="AN75" s="52" cm="1">
        <f t="array" aca="1" ref="AN75" ca="1">SalarioMensualProyectado('Empleados activos'!$B75,$G75,$D75, 'Empleados activos'!AN$1)</f>
        <v>0</v>
      </c>
      <c r="AO75" s="52" cm="1">
        <f t="array" aca="1" ref="AO75" ca="1">SalarioMensualProyectado('Empleados activos'!$B75,$G75,$D75, 'Empleados activos'!AO$1)</f>
        <v>0</v>
      </c>
      <c r="AP75" s="52" cm="1">
        <f t="array" aca="1" ref="AP75" ca="1">SalarioMensualProyectado('Empleados activos'!$B75,$G75,$D75, 'Empleados activos'!AP$1)</f>
        <v>0</v>
      </c>
      <c r="AQ75" s="52" cm="1">
        <f t="array" aca="1" ref="AQ75" ca="1">SalarioMensualProyectado('Empleados activos'!$B75,$G75,$D75, 'Empleados activos'!AQ$1)</f>
        <v>0</v>
      </c>
      <c r="AR75" s="52" cm="1">
        <f t="array" aca="1" ref="AR75" ca="1">SalarioMensualProyectado('Empleados activos'!$B75,$G75,$D75, 'Empleados activos'!AR$1)</f>
        <v>0</v>
      </c>
      <c r="AS75" s="52" cm="1">
        <f t="array" aca="1" ref="AS75" ca="1">SalarioMensualProyectado('Empleados activos'!$B75,$G75,$D75, 'Empleados activos'!AS$1)</f>
        <v>0</v>
      </c>
      <c r="AT75" s="52" cm="1">
        <f t="array" aca="1" ref="AT75" ca="1">SalarioMensualProyectado('Empleados activos'!$B75,$G75,$D75, 'Empleados activos'!AT$1)</f>
        <v>0</v>
      </c>
      <c r="AU75" s="52" cm="1">
        <f t="array" aca="1" ref="AU75" ca="1">SalarioMensualProyectado('Empleados activos'!$B75,$G75,$D75, 'Empleados activos'!AU$1)</f>
        <v>0</v>
      </c>
      <c r="AV75" s="52" cm="1">
        <f t="array" aca="1" ref="AV75" ca="1">SalarioMensualProyectado('Empleados activos'!$B75,$G75,$D75, 'Empleados activos'!AV$1)</f>
        <v>0</v>
      </c>
      <c r="AW75" s="52" cm="1">
        <f t="array" aca="1" ref="AW75" ca="1">SalarioMensualProyectado('Empleados activos'!$B75,$G75,$D75, 'Empleados activos'!AW$1)</f>
        <v>0</v>
      </c>
      <c r="AX75" s="52" cm="1">
        <f t="array" aca="1" ref="AX75" ca="1">SalarioMensualProyectado('Empleados activos'!$B75,$G75,$D75, 'Empleados activos'!AX$1)</f>
        <v>0</v>
      </c>
      <c r="AY75" s="52" cm="1">
        <f t="array" aca="1" ref="AY75" ca="1">SalarioMensualProyectado('Empleados activos'!$B75,$G75,$D75, 'Empleados activos'!AY$1)</f>
        <v>0</v>
      </c>
      <c r="AZ75" s="52" cm="1">
        <f t="array" aca="1" ref="AZ75" ca="1">SalarioMensualProyectado('Empleados activos'!$B75,$G75,$D75, 'Empleados activos'!AZ$1)</f>
        <v>0</v>
      </c>
      <c r="BA75" s="52" cm="1">
        <f t="array" aca="1" ref="BA75" ca="1">SalarioMensualProyectado('Empleados activos'!$B75,$G75,$D75, 'Empleados activos'!BA$1)</f>
        <v>0</v>
      </c>
      <c r="BB75" s="52" cm="1">
        <f t="array" aca="1" ref="BB75" ca="1">SalarioMensualProyectado('Empleados activos'!$B75,$G75,$D75, 'Empleados activos'!BB$1)</f>
        <v>0</v>
      </c>
      <c r="BC75" s="52" cm="1">
        <f t="array" aca="1" ref="BC75" ca="1">SalarioMensualProyectado('Empleados activos'!$B75,$G75,$D75, 'Empleados activos'!BC$1)</f>
        <v>0</v>
      </c>
      <c r="BD75" s="52" cm="1">
        <f t="array" aca="1" ref="BD75" ca="1">SalarioMensualProyectado('Empleados activos'!$B75,$G75,$D75, 'Empleados activos'!BD$1)</f>
        <v>0</v>
      </c>
      <c r="BE75" s="52" cm="1">
        <f t="array" aca="1" ref="BE75" ca="1">SalarioMensualProyectado('Empleados activos'!$B75,$G75,$D75, 'Empleados activos'!BE$1)</f>
        <v>0</v>
      </c>
      <c r="BF75" s="52" cm="1">
        <f t="array" aca="1" ref="BF75" ca="1">SalarioMensualProyectado('Empleados activos'!$B75,$G75,$D75, 'Empleados activos'!BF$1)</f>
        <v>0</v>
      </c>
      <c r="BG75" s="52" cm="1">
        <f t="array" aca="1" ref="BG75" ca="1">SalarioMensualProyectado('Empleados activos'!$B75,$G75,$D75, 'Empleados activos'!BG$1)</f>
        <v>0</v>
      </c>
      <c r="BH75" s="52" cm="1">
        <f t="array" aca="1" ref="BH75" ca="1">SalarioMensualProyectado('Empleados activos'!$B75,$G75,$D75, 'Empleados activos'!BH$1)</f>
        <v>0</v>
      </c>
      <c r="BI75" s="52" cm="1">
        <f t="array" aca="1" ref="BI75" ca="1">SalarioMensualProyectado('Empleados activos'!$B75,$G75,$D75, 'Empleados activos'!BI$1)</f>
        <v>0</v>
      </c>
      <c r="BJ75" s="52" cm="1">
        <f t="array" aca="1" ref="BJ75" ca="1">SalarioMensualProyectado('Empleados activos'!$B75,$G75,$D75, 'Empleados activos'!BJ$1)</f>
        <v>0</v>
      </c>
      <c r="BK75" s="52" cm="1">
        <f t="array" aca="1" ref="BK75" ca="1">SalarioMensualProyectado('Empleados activos'!$B75,$G75,$D75, 'Empleados activos'!BK$1)</f>
        <v>0</v>
      </c>
      <c r="BL75" s="52" cm="1">
        <f t="array" aca="1" ref="BL75" ca="1">SalarioMensualProyectado('Empleados activos'!$B75,$G75,$D75, 'Empleados activos'!BL$1)</f>
        <v>0</v>
      </c>
      <c r="BM75" s="52" cm="1">
        <f t="array" aca="1" ref="BM75" ca="1">SalarioMensualProyectado('Empleados activos'!$B75,$G75,$D75, 'Empleados activos'!BM$1)</f>
        <v>0</v>
      </c>
      <c r="BN75" s="52" cm="1">
        <f t="array" aca="1" ref="BN75" ca="1">SalarioMensualProyectado('Empleados activos'!$B75,$G75,$D75, 'Empleados activos'!BN$1)</f>
        <v>0</v>
      </c>
      <c r="BO75" s="52" cm="1">
        <f t="array" aca="1" ref="BO75" ca="1">SalarioMensualProyectado('Empleados activos'!$B75,$G75,$D75, 'Empleados activos'!BO$1)</f>
        <v>0</v>
      </c>
      <c r="BP75" s="52" cm="1">
        <f t="array" aca="1" ref="BP75" ca="1">SalarioMensualProyectado('Empleados activos'!$B75,$G75,$D75, 'Empleados activos'!BP$1)</f>
        <v>0</v>
      </c>
      <c r="BQ75" s="52" cm="1">
        <f t="array" aca="1" ref="BQ75" ca="1">SalarioMensualProyectado('Empleados activos'!$B75,$G75,$D75, 'Empleados activos'!BQ$1)</f>
        <v>0</v>
      </c>
      <c r="BR75" s="52" cm="1">
        <f t="array" aca="1" ref="BR75" ca="1">SalarioMensualProyectado('Empleados activos'!$B75,$G75,$D75, 'Empleados activos'!BR$1)</f>
        <v>0</v>
      </c>
      <c r="BS75" s="52" cm="1">
        <f t="array" aca="1" ref="BS75" ca="1">SalarioMensualProyectado('Empleados activos'!$B75,$G75,$D75, 'Empleados activos'!BS$1)</f>
        <v>0</v>
      </c>
      <c r="BT75" s="52" cm="1">
        <f t="array" aca="1" ref="BT75" ca="1">SalarioMensualProyectado('Empleados activos'!$B75,$G75,$D75, 'Empleados activos'!BT$1)</f>
        <v>0</v>
      </c>
      <c r="BU75" s="52" cm="1">
        <f t="array" aca="1" ref="BU75" ca="1">SalarioMensualProyectado('Empleados activos'!$B75,$G75,$D75, 'Empleados activos'!BU$1)</f>
        <v>0</v>
      </c>
      <c r="BV75" s="52" cm="1">
        <f t="array" aca="1" ref="BV75" ca="1">SalarioMensualProyectado('Empleados activos'!$B75,$G75,$D75, 'Empleados activos'!BV$1)</f>
        <v>0</v>
      </c>
      <c r="BW75" s="52" cm="1">
        <f t="array" aca="1" ref="BW75" ca="1">SalarioMensualProyectado('Empleados activos'!$B75,$G75,$D75, 'Empleados activos'!BW$1)</f>
        <v>0</v>
      </c>
      <c r="BX75" s="52" cm="1">
        <f t="array" aca="1" ref="BX75" ca="1">SalarioMensualProyectado('Empleados activos'!$B75,$G75,$D75, 'Empleados activos'!BX$1)</f>
        <v>0</v>
      </c>
      <c r="BY75" s="52" cm="1">
        <f t="array" aca="1" ref="BY75" ca="1">SalarioMensualProyectado('Empleados activos'!$B75,$G75,$D75, 'Empleados activos'!BY$1)</f>
        <v>0</v>
      </c>
      <c r="BZ75" s="52" cm="1">
        <f t="array" aca="1" ref="BZ75" ca="1">SalarioMensualProyectado('Empleados activos'!$B75,$G75,$D75, 'Empleados activos'!BZ$1)</f>
        <v>0</v>
      </c>
      <c r="CA75" s="52" cm="1">
        <f t="array" aca="1" ref="CA75" ca="1">SalarioMensualProyectado('Empleados activos'!$B75,$G75,$D75, 'Empleados activos'!CA$1)</f>
        <v>0</v>
      </c>
      <c r="CB75" s="52" cm="1">
        <f t="array" aca="1" ref="CB75" ca="1">SalarioMensualProyectado('Empleados activos'!$B75,$G75,$D75, 'Empleados activos'!CB$1)</f>
        <v>0</v>
      </c>
      <c r="CC75" s="52" cm="1">
        <f t="array" aca="1" ref="CC75" ca="1">SalarioMensualProyectado('Empleados activos'!$B75,$G75,$D75, 'Empleados activos'!CC$1)</f>
        <v>0</v>
      </c>
      <c r="CD75" s="52" cm="1">
        <f t="array" aca="1" ref="CD75" ca="1">SalarioMensualProyectado('Empleados activos'!$B75,$G75,$D75, 'Empleados activos'!CD$1)</f>
        <v>0</v>
      </c>
      <c r="CE75" s="52" cm="1">
        <f t="array" aca="1" ref="CE75" ca="1">SalarioMensualProyectado('Empleados activos'!$B75,$G75,$D75, 'Empleados activos'!CE$1)</f>
        <v>0</v>
      </c>
      <c r="CF75" s="52" cm="1">
        <f t="array" aca="1" ref="CF75" ca="1">SalarioMensualProyectado('Empleados activos'!$B75,$G75,$D75, 'Empleados activos'!CF$1)</f>
        <v>0</v>
      </c>
      <c r="CG75" s="52" cm="1">
        <f t="array" aca="1" ref="CG75" ca="1">SalarioMensualProyectado('Empleados activos'!$B75,$G75,$D75, 'Empleados activos'!CG$1)</f>
        <v>0</v>
      </c>
      <c r="CH75" s="52" cm="1">
        <f t="array" aca="1" ref="CH75" ca="1">SalarioMensualProyectado('Empleados activos'!$B75,$G75,$D75, 'Empleados activos'!CH$1)</f>
        <v>0</v>
      </c>
      <c r="CI75" s="52" cm="1">
        <f t="array" aca="1" ref="CI75" ca="1">SalarioMensualProyectado('Empleados activos'!$B75,$G75,$D75, 'Empleados activos'!CI$1)</f>
        <v>0</v>
      </c>
      <c r="CJ75" s="52" cm="1">
        <f t="array" aca="1" ref="CJ75" ca="1">SalarioMensualProyectado('Empleados activos'!$B75,$G75,$D75, 'Empleados activos'!CJ$1)</f>
        <v>0</v>
      </c>
      <c r="CK75" s="52" cm="1">
        <f t="array" aca="1" ref="CK75" ca="1">SalarioMensualProyectado('Empleados activos'!$B75,$G75,$D75, 'Empleados activos'!CK$1)</f>
        <v>0</v>
      </c>
      <c r="CL75" s="52" cm="1">
        <f t="array" aca="1" ref="CL75" ca="1">SalarioMensualProyectado('Empleados activos'!$B75,$G75,$D75, 'Empleados activos'!CL$1)</f>
        <v>0</v>
      </c>
      <c r="CM75" s="52" cm="1">
        <f t="array" aca="1" ref="CM75" ca="1">SalarioMensualProyectado('Empleados activos'!$B75,$G75,$D75, 'Empleados activos'!CM$1)</f>
        <v>0</v>
      </c>
      <c r="CN75" s="52" cm="1">
        <f t="array" aca="1" ref="CN75" ca="1">SalarioMensualProyectado('Empleados activos'!$B75,$G75,$D75, 'Empleados activos'!CN$1)</f>
        <v>0</v>
      </c>
      <c r="CO75" s="52" cm="1">
        <f t="array" aca="1" ref="CO75" ca="1">SalarioMensualProyectado('Empleados activos'!$B75,$G75,$D75, 'Empleados activos'!CO$1)</f>
        <v>0</v>
      </c>
      <c r="CP75" s="52" cm="1">
        <f t="array" aca="1" ref="CP75" ca="1">SalarioMensualProyectado('Empleados activos'!$B75,$G75,$D75, 'Empleados activos'!CP$1)</f>
        <v>0</v>
      </c>
      <c r="CQ75" s="52" cm="1">
        <f t="array" aca="1" ref="CQ75" ca="1">SalarioMensualProyectado('Empleados activos'!$B75,$G75,$D75, 'Empleados activos'!CQ$1)</f>
        <v>0</v>
      </c>
      <c r="CR75" s="52" cm="1">
        <f t="array" aca="1" ref="CR75" ca="1">SalarioMensualProyectado('Empleados activos'!$B75,$G75,$D75, 'Empleados activos'!CR$1)</f>
        <v>0</v>
      </c>
      <c r="CS75" s="52" cm="1">
        <f t="array" aca="1" ref="CS75" ca="1">SalarioMensualProyectado('Empleados activos'!$B75,$G75,$D75, 'Empleados activos'!CS$1)</f>
        <v>0</v>
      </c>
      <c r="CT75" s="52" cm="1">
        <f t="array" aca="1" ref="CT75" ca="1">SalarioMensualProyectado('Empleados activos'!$B75,$G75,$D75, 'Empleados activos'!CT$1)</f>
        <v>0</v>
      </c>
      <c r="CU75" s="52" cm="1">
        <f t="array" aca="1" ref="CU75" ca="1">SalarioMensualProyectado('Empleados activos'!$B75,$G75,$D75, 'Empleados activos'!CU$1)</f>
        <v>0</v>
      </c>
      <c r="CV75" s="52" cm="1">
        <f t="array" aca="1" ref="CV75" ca="1">SalarioMensualProyectado('Empleados activos'!$B75,$G75,$D75, 'Empleados activos'!CV$1)</f>
        <v>0</v>
      </c>
      <c r="CW75" s="52" cm="1">
        <f t="array" aca="1" ref="CW75" ca="1">SalarioMensualProyectado('Empleados activos'!$B75,$G75,$D75, 'Empleados activos'!CW$1)</f>
        <v>0</v>
      </c>
      <c r="CX75" s="52" cm="1">
        <f t="array" aca="1" ref="CX75" ca="1">SalarioMensualProyectado('Empleados activos'!$B75,$G75,$D75, 'Empleados activos'!CX$1)</f>
        <v>0</v>
      </c>
      <c r="CY75" s="52" cm="1">
        <f t="array" aca="1" ref="CY75" ca="1">SalarioMensualProyectado('Empleados activos'!$B75,$G75,$D75, 'Empleados activos'!CY$1)</f>
        <v>0</v>
      </c>
      <c r="CZ75" s="52" cm="1">
        <f t="array" aca="1" ref="CZ75" ca="1">SalarioMensualProyectado('Empleados activos'!$B75,$G75,$D75, 'Empleados activos'!CZ$1)</f>
        <v>0</v>
      </c>
      <c r="DA75" s="52" cm="1">
        <f t="array" aca="1" ref="DA75" ca="1">SalarioMensualProyectado('Empleados activos'!$B75,$G75,$D75, 'Empleados activos'!DA$1)</f>
        <v>0</v>
      </c>
      <c r="DB75" s="52" cm="1">
        <f t="array" aca="1" ref="DB75" ca="1">SalarioMensualProyectado('Empleados activos'!$B75,$G75,$D75, 'Empleados activos'!DB$1)</f>
        <v>0</v>
      </c>
      <c r="DC75" s="52" cm="1">
        <f t="array" aca="1" ref="DC75" ca="1">SalarioMensualProyectado('Empleados activos'!$B75,$G75,$D75, 'Empleados activos'!DC$1)</f>
        <v>0</v>
      </c>
    </row>
    <row r="76" spans="1:107" x14ac:dyDescent="0.3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>
        <v>53.14350544340838</v>
      </c>
      <c r="G76" s="12" cm="1">
        <f t="array" aca="1" ref="G76" ca="1">edadCalc(E76)</f>
        <v>36</v>
      </c>
      <c r="K76" s="25"/>
      <c r="L76" s="52" cm="1">
        <f t="array" aca="1" ref="L76" ca="1">SalarioMensualProyectado('Empleados activos'!$B76,$G76,$D76, 'Empleados activos'!L$1)</f>
        <v>834349</v>
      </c>
      <c r="M76" s="52" cm="1">
        <f t="array" aca="1" ref="M76" ca="1">SalarioMensualProyectado('Empleados activos'!$B76,$G76,$D76, 'Empleados activos'!M$1)</f>
        <v>876567.05940000003</v>
      </c>
      <c r="N76" s="52" cm="1">
        <f t="array" aca="1" ref="N76" ca="1">SalarioMensualProyectado('Empleados activos'!$B76,$G76,$D76, 'Empleados activos'!N$1)</f>
        <v>920921.35260563996</v>
      </c>
      <c r="O76" s="52" cm="1">
        <f t="array" aca="1" ref="O76" ca="1">SalarioMensualProyectado('Empleados activos'!$B76,$G76,$D76, 'Empleados activos'!O$1)</f>
        <v>967519.97304748534</v>
      </c>
      <c r="P76" s="52" cm="1">
        <f t="array" aca="1" ref="P76" ca="1">SalarioMensualProyectado('Empleados activos'!$B76,$G76,$D76, 'Empleados activos'!P$1)</f>
        <v>1016476.4836836881</v>
      </c>
      <c r="Q76" s="52" cm="1">
        <f t="array" aca="1" ref="Q76" ca="1">SalarioMensualProyectado('Empleados activos'!$B76,$G76,$D76, 'Empleados activos'!Q$1)</f>
        <v>1067910.1937580826</v>
      </c>
      <c r="R76" s="52" cm="1">
        <f t="array" aca="1" ref="R76" ca="1">SalarioMensualProyectado('Empleados activos'!$B76,$G76,$D76, 'Empleados activos'!R$1)</f>
        <v>1121946.4495622418</v>
      </c>
      <c r="S76" s="52" cm="1">
        <f t="array" aca="1" ref="S76" ca="1">SalarioMensualProyectado('Empleados activos'!$B76,$G76,$D76, 'Empleados activos'!S$1)</f>
        <v>1178716.939910091</v>
      </c>
      <c r="T76" s="52" cm="1">
        <f t="array" aca="1" ref="T76" ca="1">SalarioMensualProyectado('Empleados activos'!$B76,$G76,$D76, 'Empleados activos'!T$1)</f>
        <v>1238360.0170695416</v>
      </c>
      <c r="U76" s="52" cm="1">
        <f t="array" aca="1" ref="U76" ca="1">SalarioMensualProyectado('Empleados activos'!$B76,$G76,$D76, 'Empleados activos'!U$1)</f>
        <v>1301021.0339332605</v>
      </c>
      <c r="V76" s="52" cm="1">
        <f t="array" aca="1" ref="V76" ca="1">SalarioMensualProyectado('Empleados activos'!$B76,$G76,$D76, 'Empleados activos'!V$1)</f>
        <v>1366852.6982502833</v>
      </c>
      <c r="W76" s="52" cm="1">
        <f t="array" aca="1" ref="W76" ca="1">SalarioMensualProyectado('Empleados activos'!$B76,$G76,$D76, 'Empleados activos'!W$1)</f>
        <v>1436015.4447817476</v>
      </c>
      <c r="X76" s="52" cm="1">
        <f t="array" aca="1" ref="X76" ca="1">SalarioMensualProyectado('Empleados activos'!$B76,$G76,$D76, 'Empleados activos'!X$1)</f>
        <v>1508677.8262877041</v>
      </c>
      <c r="Y76" s="52" cm="1">
        <f t="array" aca="1" ref="Y76" ca="1">SalarioMensualProyectado('Empleados activos'!$B76,$G76,$D76, 'Empleados activos'!Y$1)</f>
        <v>1585016.9242978618</v>
      </c>
      <c r="Z76" s="52" cm="1">
        <f t="array" aca="1" ref="Z76" ca="1">SalarioMensualProyectado('Empleados activos'!$B76,$G76,$D76, 'Empleados activos'!Z$1)</f>
        <v>1665218.7806673336</v>
      </c>
      <c r="AA76" s="52" cm="1">
        <f t="array" aca="1" ref="AA76" ca="1">SalarioMensualProyectado('Empleados activos'!$B76,$G76,$D76, 'Empleados activos'!AA$1)</f>
        <v>1749478.8509691008</v>
      </c>
      <c r="AB76" s="52" cm="1">
        <f t="array" aca="1" ref="AB76" ca="1">SalarioMensualProyectado('Empleados activos'!$B76,$G76,$D76, 'Empleados activos'!AB$1)</f>
        <v>1838002.4808281371</v>
      </c>
      <c r="AC76" s="52" cm="1">
        <f t="array" aca="1" ref="AC76" ca="1">SalarioMensualProyectado('Empleados activos'!$B76,$G76,$D76, 'Empleados activos'!AC$1)</f>
        <v>1931005.4063580409</v>
      </c>
      <c r="AD76" s="52" cm="1">
        <f t="array" aca="1" ref="AD76" ca="1">SalarioMensualProyectado('Empleados activos'!$B76,$G76,$D76, 'Empleados activos'!AD$1)</f>
        <v>2028714.2799197575</v>
      </c>
      <c r="AE76" s="52" cm="1">
        <f t="array" aca="1" ref="AE76" ca="1">SalarioMensualProyectado('Empleados activos'!$B76,$G76,$D76, 'Empleados activos'!AE$1)</f>
        <v>2131367.2224836973</v>
      </c>
      <c r="AF76" s="52" cm="1">
        <f t="array" aca="1" ref="AF76" ca="1">SalarioMensualProyectado('Empleados activos'!$B76,$G76,$D76, 'Empleados activos'!AF$1)</f>
        <v>2239214.4039413724</v>
      </c>
      <c r="AG76" s="52" cm="1">
        <f t="array" aca="1" ref="AG76" ca="1">SalarioMensualProyectado('Empleados activos'!$B76,$G76,$D76, 'Empleados activos'!AG$1)</f>
        <v>2352518.6527808057</v>
      </c>
      <c r="AH76" s="52" cm="1">
        <f t="array" aca="1" ref="AH76" ca="1">SalarioMensualProyectado('Empleados activos'!$B76,$G76,$D76, 'Empleados activos'!AH$1)</f>
        <v>2471556.0966115147</v>
      </c>
      <c r="AI76" s="52" cm="1">
        <f t="array" aca="1" ref="AI76" ca="1">SalarioMensualProyectado('Empleados activos'!$B76,$G76,$D76, 'Empleados activos'!AI$1)</f>
        <v>2596616.8351000571</v>
      </c>
      <c r="AJ76" s="52" cm="1">
        <f t="array" aca="1" ref="AJ76" ca="1">SalarioMensualProyectado('Empleados activos'!$B76,$G76,$D76, 'Empleados activos'!AJ$1)</f>
        <v>2728005.6469561197</v>
      </c>
      <c r="AK76" s="52" cm="1">
        <f t="array" aca="1" ref="AK76" ca="1">SalarioMensualProyectado('Empleados activos'!$B76,$G76,$D76, 'Empleados activos'!AK$1)</f>
        <v>2866042.7326920996</v>
      </c>
      <c r="AL76" s="52" cm="1">
        <f t="array" aca="1" ref="AL76" ca="1">SalarioMensualProyectado('Empleados activos'!$B76,$G76,$D76, 'Empleados activos'!AL$1)</f>
        <v>3011064.4949663198</v>
      </c>
      <c r="AM76" s="52" cm="1">
        <f t="array" aca="1" ref="AM76" ca="1">SalarioMensualProyectado('Empleados activos'!$B76,$G76,$D76, 'Empleados activos'!AM$1)</f>
        <v>0</v>
      </c>
      <c r="AN76" s="52" cm="1">
        <f t="array" aca="1" ref="AN76" ca="1">SalarioMensualProyectado('Empleados activos'!$B76,$G76,$D76, 'Empleados activos'!AN$1)</f>
        <v>0</v>
      </c>
      <c r="AO76" s="52" cm="1">
        <f t="array" aca="1" ref="AO76" ca="1">SalarioMensualProyectado('Empleados activos'!$B76,$G76,$D76, 'Empleados activos'!AO$1)</f>
        <v>0</v>
      </c>
      <c r="AP76" s="52" cm="1">
        <f t="array" aca="1" ref="AP76" ca="1">SalarioMensualProyectado('Empleados activos'!$B76,$G76,$D76, 'Empleados activos'!AP$1)</f>
        <v>0</v>
      </c>
      <c r="AQ76" s="52" cm="1">
        <f t="array" aca="1" ref="AQ76" ca="1">SalarioMensualProyectado('Empleados activos'!$B76,$G76,$D76, 'Empleados activos'!AQ$1)</f>
        <v>0</v>
      </c>
      <c r="AR76" s="52" cm="1">
        <f t="array" aca="1" ref="AR76" ca="1">SalarioMensualProyectado('Empleados activos'!$B76,$G76,$D76, 'Empleados activos'!AR$1)</f>
        <v>0</v>
      </c>
      <c r="AS76" s="52" cm="1">
        <f t="array" aca="1" ref="AS76" ca="1">SalarioMensualProyectado('Empleados activos'!$B76,$G76,$D76, 'Empleados activos'!AS$1)</f>
        <v>0</v>
      </c>
      <c r="AT76" s="52" cm="1">
        <f t="array" aca="1" ref="AT76" ca="1">SalarioMensualProyectado('Empleados activos'!$B76,$G76,$D76, 'Empleados activos'!AT$1)</f>
        <v>0</v>
      </c>
      <c r="AU76" s="52" cm="1">
        <f t="array" aca="1" ref="AU76" ca="1">SalarioMensualProyectado('Empleados activos'!$B76,$G76,$D76, 'Empleados activos'!AU$1)</f>
        <v>0</v>
      </c>
      <c r="AV76" s="52" cm="1">
        <f t="array" aca="1" ref="AV76" ca="1">SalarioMensualProyectado('Empleados activos'!$B76,$G76,$D76, 'Empleados activos'!AV$1)</f>
        <v>0</v>
      </c>
      <c r="AW76" s="52" cm="1">
        <f t="array" aca="1" ref="AW76" ca="1">SalarioMensualProyectado('Empleados activos'!$B76,$G76,$D76, 'Empleados activos'!AW$1)</f>
        <v>0</v>
      </c>
      <c r="AX76" s="52" cm="1">
        <f t="array" aca="1" ref="AX76" ca="1">SalarioMensualProyectado('Empleados activos'!$B76,$G76,$D76, 'Empleados activos'!AX$1)</f>
        <v>0</v>
      </c>
      <c r="AY76" s="52" cm="1">
        <f t="array" aca="1" ref="AY76" ca="1">SalarioMensualProyectado('Empleados activos'!$B76,$G76,$D76, 'Empleados activos'!AY$1)</f>
        <v>0</v>
      </c>
      <c r="AZ76" s="52" cm="1">
        <f t="array" aca="1" ref="AZ76" ca="1">SalarioMensualProyectado('Empleados activos'!$B76,$G76,$D76, 'Empleados activos'!AZ$1)</f>
        <v>0</v>
      </c>
      <c r="BA76" s="52" cm="1">
        <f t="array" aca="1" ref="BA76" ca="1">SalarioMensualProyectado('Empleados activos'!$B76,$G76,$D76, 'Empleados activos'!BA$1)</f>
        <v>0</v>
      </c>
      <c r="BB76" s="52" cm="1">
        <f t="array" aca="1" ref="BB76" ca="1">SalarioMensualProyectado('Empleados activos'!$B76,$G76,$D76, 'Empleados activos'!BB$1)</f>
        <v>0</v>
      </c>
      <c r="BC76" s="52" cm="1">
        <f t="array" aca="1" ref="BC76" ca="1">SalarioMensualProyectado('Empleados activos'!$B76,$G76,$D76, 'Empleados activos'!BC$1)</f>
        <v>0</v>
      </c>
      <c r="BD76" s="52" cm="1">
        <f t="array" aca="1" ref="BD76" ca="1">SalarioMensualProyectado('Empleados activos'!$B76,$G76,$D76, 'Empleados activos'!BD$1)</f>
        <v>0</v>
      </c>
      <c r="BE76" s="52" cm="1">
        <f t="array" aca="1" ref="BE76" ca="1">SalarioMensualProyectado('Empleados activos'!$B76,$G76,$D76, 'Empleados activos'!BE$1)</f>
        <v>0</v>
      </c>
      <c r="BF76" s="52" cm="1">
        <f t="array" aca="1" ref="BF76" ca="1">SalarioMensualProyectado('Empleados activos'!$B76,$G76,$D76, 'Empleados activos'!BF$1)</f>
        <v>0</v>
      </c>
      <c r="BG76" s="52" cm="1">
        <f t="array" aca="1" ref="BG76" ca="1">SalarioMensualProyectado('Empleados activos'!$B76,$G76,$D76, 'Empleados activos'!BG$1)</f>
        <v>0</v>
      </c>
      <c r="BH76" s="52" cm="1">
        <f t="array" aca="1" ref="BH76" ca="1">SalarioMensualProyectado('Empleados activos'!$B76,$G76,$D76, 'Empleados activos'!BH$1)</f>
        <v>0</v>
      </c>
      <c r="BI76" s="52" cm="1">
        <f t="array" aca="1" ref="BI76" ca="1">SalarioMensualProyectado('Empleados activos'!$B76,$G76,$D76, 'Empleados activos'!BI$1)</f>
        <v>0</v>
      </c>
      <c r="BJ76" s="52" cm="1">
        <f t="array" aca="1" ref="BJ76" ca="1">SalarioMensualProyectado('Empleados activos'!$B76,$G76,$D76, 'Empleados activos'!BJ$1)</f>
        <v>0</v>
      </c>
      <c r="BK76" s="52" cm="1">
        <f t="array" aca="1" ref="BK76" ca="1">SalarioMensualProyectado('Empleados activos'!$B76,$G76,$D76, 'Empleados activos'!BK$1)</f>
        <v>0</v>
      </c>
      <c r="BL76" s="52" cm="1">
        <f t="array" aca="1" ref="BL76" ca="1">SalarioMensualProyectado('Empleados activos'!$B76,$G76,$D76, 'Empleados activos'!BL$1)</f>
        <v>0</v>
      </c>
      <c r="BM76" s="52" cm="1">
        <f t="array" aca="1" ref="BM76" ca="1">SalarioMensualProyectado('Empleados activos'!$B76,$G76,$D76, 'Empleados activos'!BM$1)</f>
        <v>0</v>
      </c>
      <c r="BN76" s="52" cm="1">
        <f t="array" aca="1" ref="BN76" ca="1">SalarioMensualProyectado('Empleados activos'!$B76,$G76,$D76, 'Empleados activos'!BN$1)</f>
        <v>0</v>
      </c>
      <c r="BO76" s="52" cm="1">
        <f t="array" aca="1" ref="BO76" ca="1">SalarioMensualProyectado('Empleados activos'!$B76,$G76,$D76, 'Empleados activos'!BO$1)</f>
        <v>0</v>
      </c>
      <c r="BP76" s="52" cm="1">
        <f t="array" aca="1" ref="BP76" ca="1">SalarioMensualProyectado('Empleados activos'!$B76,$G76,$D76, 'Empleados activos'!BP$1)</f>
        <v>0</v>
      </c>
      <c r="BQ76" s="52" cm="1">
        <f t="array" aca="1" ref="BQ76" ca="1">SalarioMensualProyectado('Empleados activos'!$B76,$G76,$D76, 'Empleados activos'!BQ$1)</f>
        <v>0</v>
      </c>
      <c r="BR76" s="52" cm="1">
        <f t="array" aca="1" ref="BR76" ca="1">SalarioMensualProyectado('Empleados activos'!$B76,$G76,$D76, 'Empleados activos'!BR$1)</f>
        <v>0</v>
      </c>
      <c r="BS76" s="52" cm="1">
        <f t="array" aca="1" ref="BS76" ca="1">SalarioMensualProyectado('Empleados activos'!$B76,$G76,$D76, 'Empleados activos'!BS$1)</f>
        <v>0</v>
      </c>
      <c r="BT76" s="52" cm="1">
        <f t="array" aca="1" ref="BT76" ca="1">SalarioMensualProyectado('Empleados activos'!$B76,$G76,$D76, 'Empleados activos'!BT$1)</f>
        <v>0</v>
      </c>
      <c r="BU76" s="52" cm="1">
        <f t="array" aca="1" ref="BU76" ca="1">SalarioMensualProyectado('Empleados activos'!$B76,$G76,$D76, 'Empleados activos'!BU$1)</f>
        <v>0</v>
      </c>
      <c r="BV76" s="52" cm="1">
        <f t="array" aca="1" ref="BV76" ca="1">SalarioMensualProyectado('Empleados activos'!$B76,$G76,$D76, 'Empleados activos'!BV$1)</f>
        <v>0</v>
      </c>
      <c r="BW76" s="52" cm="1">
        <f t="array" aca="1" ref="BW76" ca="1">SalarioMensualProyectado('Empleados activos'!$B76,$G76,$D76, 'Empleados activos'!BW$1)</f>
        <v>0</v>
      </c>
      <c r="BX76" s="52" cm="1">
        <f t="array" aca="1" ref="BX76" ca="1">SalarioMensualProyectado('Empleados activos'!$B76,$G76,$D76, 'Empleados activos'!BX$1)</f>
        <v>0</v>
      </c>
      <c r="BY76" s="52" cm="1">
        <f t="array" aca="1" ref="BY76" ca="1">SalarioMensualProyectado('Empleados activos'!$B76,$G76,$D76, 'Empleados activos'!BY$1)</f>
        <v>0</v>
      </c>
      <c r="BZ76" s="52" cm="1">
        <f t="array" aca="1" ref="BZ76" ca="1">SalarioMensualProyectado('Empleados activos'!$B76,$G76,$D76, 'Empleados activos'!BZ$1)</f>
        <v>0</v>
      </c>
      <c r="CA76" s="52" cm="1">
        <f t="array" aca="1" ref="CA76" ca="1">SalarioMensualProyectado('Empleados activos'!$B76,$G76,$D76, 'Empleados activos'!CA$1)</f>
        <v>0</v>
      </c>
      <c r="CB76" s="52" cm="1">
        <f t="array" aca="1" ref="CB76" ca="1">SalarioMensualProyectado('Empleados activos'!$B76,$G76,$D76, 'Empleados activos'!CB$1)</f>
        <v>0</v>
      </c>
      <c r="CC76" s="52" cm="1">
        <f t="array" aca="1" ref="CC76" ca="1">SalarioMensualProyectado('Empleados activos'!$B76,$G76,$D76, 'Empleados activos'!CC$1)</f>
        <v>0</v>
      </c>
      <c r="CD76" s="52" cm="1">
        <f t="array" aca="1" ref="CD76" ca="1">SalarioMensualProyectado('Empleados activos'!$B76,$G76,$D76, 'Empleados activos'!CD$1)</f>
        <v>0</v>
      </c>
      <c r="CE76" s="52" cm="1">
        <f t="array" aca="1" ref="CE76" ca="1">SalarioMensualProyectado('Empleados activos'!$B76,$G76,$D76, 'Empleados activos'!CE$1)</f>
        <v>0</v>
      </c>
      <c r="CF76" s="52" cm="1">
        <f t="array" aca="1" ref="CF76" ca="1">SalarioMensualProyectado('Empleados activos'!$B76,$G76,$D76, 'Empleados activos'!CF$1)</f>
        <v>0</v>
      </c>
      <c r="CG76" s="52" cm="1">
        <f t="array" aca="1" ref="CG76" ca="1">SalarioMensualProyectado('Empleados activos'!$B76,$G76,$D76, 'Empleados activos'!CG$1)</f>
        <v>0</v>
      </c>
      <c r="CH76" s="52" cm="1">
        <f t="array" aca="1" ref="CH76" ca="1">SalarioMensualProyectado('Empleados activos'!$B76,$G76,$D76, 'Empleados activos'!CH$1)</f>
        <v>0</v>
      </c>
      <c r="CI76" s="52" cm="1">
        <f t="array" aca="1" ref="CI76" ca="1">SalarioMensualProyectado('Empleados activos'!$B76,$G76,$D76, 'Empleados activos'!CI$1)</f>
        <v>0</v>
      </c>
      <c r="CJ76" s="52" cm="1">
        <f t="array" aca="1" ref="CJ76" ca="1">SalarioMensualProyectado('Empleados activos'!$B76,$G76,$D76, 'Empleados activos'!CJ$1)</f>
        <v>0</v>
      </c>
      <c r="CK76" s="52" cm="1">
        <f t="array" aca="1" ref="CK76" ca="1">SalarioMensualProyectado('Empleados activos'!$B76,$G76,$D76, 'Empleados activos'!CK$1)</f>
        <v>0</v>
      </c>
      <c r="CL76" s="52" cm="1">
        <f t="array" aca="1" ref="CL76" ca="1">SalarioMensualProyectado('Empleados activos'!$B76,$G76,$D76, 'Empleados activos'!CL$1)</f>
        <v>0</v>
      </c>
      <c r="CM76" s="52" cm="1">
        <f t="array" aca="1" ref="CM76" ca="1">SalarioMensualProyectado('Empleados activos'!$B76,$G76,$D76, 'Empleados activos'!CM$1)</f>
        <v>0</v>
      </c>
      <c r="CN76" s="52" cm="1">
        <f t="array" aca="1" ref="CN76" ca="1">SalarioMensualProyectado('Empleados activos'!$B76,$G76,$D76, 'Empleados activos'!CN$1)</f>
        <v>0</v>
      </c>
      <c r="CO76" s="52" cm="1">
        <f t="array" aca="1" ref="CO76" ca="1">SalarioMensualProyectado('Empleados activos'!$B76,$G76,$D76, 'Empleados activos'!CO$1)</f>
        <v>0</v>
      </c>
      <c r="CP76" s="52" cm="1">
        <f t="array" aca="1" ref="CP76" ca="1">SalarioMensualProyectado('Empleados activos'!$B76,$G76,$D76, 'Empleados activos'!CP$1)</f>
        <v>0</v>
      </c>
      <c r="CQ76" s="52" cm="1">
        <f t="array" aca="1" ref="CQ76" ca="1">SalarioMensualProyectado('Empleados activos'!$B76,$G76,$D76, 'Empleados activos'!CQ$1)</f>
        <v>0</v>
      </c>
      <c r="CR76" s="52" cm="1">
        <f t="array" aca="1" ref="CR76" ca="1">SalarioMensualProyectado('Empleados activos'!$B76,$G76,$D76, 'Empleados activos'!CR$1)</f>
        <v>0</v>
      </c>
      <c r="CS76" s="52" cm="1">
        <f t="array" aca="1" ref="CS76" ca="1">SalarioMensualProyectado('Empleados activos'!$B76,$G76,$D76, 'Empleados activos'!CS$1)</f>
        <v>0</v>
      </c>
      <c r="CT76" s="52" cm="1">
        <f t="array" aca="1" ref="CT76" ca="1">SalarioMensualProyectado('Empleados activos'!$B76,$G76,$D76, 'Empleados activos'!CT$1)</f>
        <v>0</v>
      </c>
      <c r="CU76" s="52" cm="1">
        <f t="array" aca="1" ref="CU76" ca="1">SalarioMensualProyectado('Empleados activos'!$B76,$G76,$D76, 'Empleados activos'!CU$1)</f>
        <v>0</v>
      </c>
      <c r="CV76" s="52" cm="1">
        <f t="array" aca="1" ref="CV76" ca="1">SalarioMensualProyectado('Empleados activos'!$B76,$G76,$D76, 'Empleados activos'!CV$1)</f>
        <v>0</v>
      </c>
      <c r="CW76" s="52" cm="1">
        <f t="array" aca="1" ref="CW76" ca="1">SalarioMensualProyectado('Empleados activos'!$B76,$G76,$D76, 'Empleados activos'!CW$1)</f>
        <v>0</v>
      </c>
      <c r="CX76" s="52" cm="1">
        <f t="array" aca="1" ref="CX76" ca="1">SalarioMensualProyectado('Empleados activos'!$B76,$G76,$D76, 'Empleados activos'!CX$1)</f>
        <v>0</v>
      </c>
      <c r="CY76" s="52" cm="1">
        <f t="array" aca="1" ref="CY76" ca="1">SalarioMensualProyectado('Empleados activos'!$B76,$G76,$D76, 'Empleados activos'!CY$1)</f>
        <v>0</v>
      </c>
      <c r="CZ76" s="52" cm="1">
        <f t="array" aca="1" ref="CZ76" ca="1">SalarioMensualProyectado('Empleados activos'!$B76,$G76,$D76, 'Empleados activos'!CZ$1)</f>
        <v>0</v>
      </c>
      <c r="DA76" s="52" cm="1">
        <f t="array" aca="1" ref="DA76" ca="1">SalarioMensualProyectado('Empleados activos'!$B76,$G76,$D76, 'Empleados activos'!DA$1)</f>
        <v>0</v>
      </c>
      <c r="DB76" s="52" cm="1">
        <f t="array" aca="1" ref="DB76" ca="1">SalarioMensualProyectado('Empleados activos'!$B76,$G76,$D76, 'Empleados activos'!DB$1)</f>
        <v>0</v>
      </c>
      <c r="DC76" s="52" cm="1">
        <f t="array" aca="1" ref="DC76" ca="1">SalarioMensualProyectado('Empleados activos'!$B76,$G76,$D76, 'Empleados activos'!DC$1)</f>
        <v>0</v>
      </c>
    </row>
    <row r="77" spans="1:107" x14ac:dyDescent="0.3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>
        <v>41.241692674743973</v>
      </c>
      <c r="G77" s="12" cm="1">
        <f t="array" aca="1" ref="G77" ca="1">edadCalc(E77)</f>
        <v>43</v>
      </c>
      <c r="K77" s="25"/>
      <c r="L77" s="52" cm="1">
        <f t="array" aca="1" ref="L77" ca="1">SalarioMensualProyectado('Empleados activos'!$B77,$G77,$D77, 'Empleados activos'!L$1)</f>
        <v>138296.25</v>
      </c>
      <c r="M77" s="52" cm="1">
        <f t="array" aca="1" ref="M77" ca="1">SalarioMensualProyectado('Empleados activos'!$B77,$G77,$D77, 'Empleados activos'!M$1)</f>
        <v>145294.04024999999</v>
      </c>
      <c r="N77" s="52" cm="1">
        <f t="array" aca="1" ref="N77" ca="1">SalarioMensualProyectado('Empleados activos'!$B77,$G77,$D77, 'Empleados activos'!N$1)</f>
        <v>152645.91868664999</v>
      </c>
      <c r="O77" s="52" cm="1">
        <f t="array" aca="1" ref="O77" ca="1">SalarioMensualProyectado('Empleados activos'!$B77,$G77,$D77, 'Empleados activos'!O$1)</f>
        <v>160369.8021721945</v>
      </c>
      <c r="P77" s="52" cm="1">
        <f t="array" aca="1" ref="P77" ca="1">SalarioMensualProyectado('Empleados activos'!$B77,$G77,$D77, 'Empleados activos'!P$1)</f>
        <v>168484.51416210752</v>
      </c>
      <c r="Q77" s="52" cm="1">
        <f t="array" aca="1" ref="Q77" ca="1">SalarioMensualProyectado('Empleados activos'!$B77,$G77,$D77, 'Empleados activos'!Q$1)</f>
        <v>177009.83057871016</v>
      </c>
      <c r="R77" s="52" cm="1">
        <f t="array" aca="1" ref="R77" ca="1">SalarioMensualProyectado('Empleados activos'!$B77,$G77,$D77, 'Empleados activos'!R$1)</f>
        <v>185966.52800599291</v>
      </c>
      <c r="S77" s="52" cm="1">
        <f t="array" aca="1" ref="S77" ca="1">SalarioMensualProyectado('Empleados activos'!$B77,$G77,$D77, 'Empleados activos'!S$1)</f>
        <v>195376.43432309612</v>
      </c>
      <c r="T77" s="52" cm="1">
        <f t="array" aca="1" ref="T77" ca="1">SalarioMensualProyectado('Empleados activos'!$B77,$G77,$D77, 'Empleados activos'!T$1)</f>
        <v>205262.4818998448</v>
      </c>
      <c r="U77" s="52" cm="1">
        <f t="array" aca="1" ref="U77" ca="1">SalarioMensualProyectado('Empleados activos'!$B77,$G77,$D77, 'Empleados activos'!U$1)</f>
        <v>215648.76348397695</v>
      </c>
      <c r="V77" s="52" cm="1">
        <f t="array" aca="1" ref="V77" ca="1">SalarioMensualProyectado('Empleados activos'!$B77,$G77,$D77, 'Empleados activos'!V$1)</f>
        <v>226560.59091626614</v>
      </c>
      <c r="W77" s="52" cm="1">
        <f t="array" aca="1" ref="W77" ca="1">SalarioMensualProyectado('Empleados activos'!$B77,$G77,$D77, 'Empleados activos'!W$1)</f>
        <v>238024.55681662922</v>
      </c>
      <c r="X77" s="52" cm="1">
        <f t="array" aca="1" ref="X77" ca="1">SalarioMensualProyectado('Empleados activos'!$B77,$G77,$D77, 'Empleados activos'!X$1)</f>
        <v>250068.59939155064</v>
      </c>
      <c r="Y77" s="52" cm="1">
        <f t="array" aca="1" ref="Y77" ca="1">SalarioMensualProyectado('Empleados activos'!$B77,$G77,$D77, 'Empleados activos'!Y$1)</f>
        <v>262722.07052076311</v>
      </c>
      <c r="Z77" s="52" cm="1">
        <f t="array" aca="1" ref="Z77" ca="1">SalarioMensualProyectado('Empleados activos'!$B77,$G77,$D77, 'Empleados activos'!Z$1)</f>
        <v>276015.8072891137</v>
      </c>
      <c r="AA77" s="52" cm="1">
        <f t="array" aca="1" ref="AA77" ca="1">SalarioMensualProyectado('Empleados activos'!$B77,$G77,$D77, 'Empleados activos'!AA$1)</f>
        <v>289982.2071379429</v>
      </c>
      <c r="AB77" s="52" cm="1">
        <f t="array" aca="1" ref="AB77" ca="1">SalarioMensualProyectado('Empleados activos'!$B77,$G77,$D77, 'Empleados activos'!AB$1)</f>
        <v>304655.30681912275</v>
      </c>
      <c r="AC77" s="52" cm="1">
        <f t="array" aca="1" ref="AC77" ca="1">SalarioMensualProyectado('Empleados activos'!$B77,$G77,$D77, 'Empleados activos'!AC$1)</f>
        <v>320070.86534417036</v>
      </c>
      <c r="AD77" s="52" cm="1">
        <f t="array" aca="1" ref="AD77" ca="1">SalarioMensualProyectado('Empleados activos'!$B77,$G77,$D77, 'Empleados activos'!AD$1)</f>
        <v>336266.45113058534</v>
      </c>
      <c r="AE77" s="52" cm="1">
        <f t="array" aca="1" ref="AE77" ca="1">SalarioMensualProyectado('Empleados activos'!$B77,$G77,$D77, 'Empleados activos'!AE$1)</f>
        <v>353281.53355779295</v>
      </c>
      <c r="AF77" s="52" cm="1">
        <f t="array" aca="1" ref="AF77" ca="1">SalarioMensualProyectado('Empleados activos'!$B77,$G77,$D77, 'Empleados activos'!AF$1)</f>
        <v>371157.57915581728</v>
      </c>
      <c r="AG77" s="52" cm="1">
        <f t="array" aca="1" ref="AG77" ca="1">SalarioMensualProyectado('Empleados activos'!$B77,$G77,$D77, 'Empleados activos'!AG$1)</f>
        <v>389938.15266110166</v>
      </c>
      <c r="AH77" s="52" cm="1">
        <f t="array" aca="1" ref="AH77" ca="1">SalarioMensualProyectado('Empleados activos'!$B77,$G77,$D77, 'Empleados activos'!AH$1)</f>
        <v>0</v>
      </c>
      <c r="AI77" s="52" cm="1">
        <f t="array" aca="1" ref="AI77" ca="1">SalarioMensualProyectado('Empleados activos'!$B77,$G77,$D77, 'Empleados activos'!AI$1)</f>
        <v>0</v>
      </c>
      <c r="AJ77" s="52" cm="1">
        <f t="array" aca="1" ref="AJ77" ca="1">SalarioMensualProyectado('Empleados activos'!$B77,$G77,$D77, 'Empleados activos'!AJ$1)</f>
        <v>0</v>
      </c>
      <c r="AK77" s="52" cm="1">
        <f t="array" aca="1" ref="AK77" ca="1">SalarioMensualProyectado('Empleados activos'!$B77,$G77,$D77, 'Empleados activos'!AK$1)</f>
        <v>0</v>
      </c>
      <c r="AL77" s="52" cm="1">
        <f t="array" aca="1" ref="AL77" ca="1">SalarioMensualProyectado('Empleados activos'!$B77,$G77,$D77, 'Empleados activos'!AL$1)</f>
        <v>0</v>
      </c>
      <c r="AM77" s="52" cm="1">
        <f t="array" aca="1" ref="AM77" ca="1">SalarioMensualProyectado('Empleados activos'!$B77,$G77,$D77, 'Empleados activos'!AM$1)</f>
        <v>0</v>
      </c>
      <c r="AN77" s="52" cm="1">
        <f t="array" aca="1" ref="AN77" ca="1">SalarioMensualProyectado('Empleados activos'!$B77,$G77,$D77, 'Empleados activos'!AN$1)</f>
        <v>0</v>
      </c>
      <c r="AO77" s="52" cm="1">
        <f t="array" aca="1" ref="AO77" ca="1">SalarioMensualProyectado('Empleados activos'!$B77,$G77,$D77, 'Empleados activos'!AO$1)</f>
        <v>0</v>
      </c>
      <c r="AP77" s="52" cm="1">
        <f t="array" aca="1" ref="AP77" ca="1">SalarioMensualProyectado('Empleados activos'!$B77,$G77,$D77, 'Empleados activos'!AP$1)</f>
        <v>0</v>
      </c>
      <c r="AQ77" s="52" cm="1">
        <f t="array" aca="1" ref="AQ77" ca="1">SalarioMensualProyectado('Empleados activos'!$B77,$G77,$D77, 'Empleados activos'!AQ$1)</f>
        <v>0</v>
      </c>
      <c r="AR77" s="52" cm="1">
        <f t="array" aca="1" ref="AR77" ca="1">SalarioMensualProyectado('Empleados activos'!$B77,$G77,$D77, 'Empleados activos'!AR$1)</f>
        <v>0</v>
      </c>
      <c r="AS77" s="52" cm="1">
        <f t="array" aca="1" ref="AS77" ca="1">SalarioMensualProyectado('Empleados activos'!$B77,$G77,$D77, 'Empleados activos'!AS$1)</f>
        <v>0</v>
      </c>
      <c r="AT77" s="52" cm="1">
        <f t="array" aca="1" ref="AT77" ca="1">SalarioMensualProyectado('Empleados activos'!$B77,$G77,$D77, 'Empleados activos'!AT$1)</f>
        <v>0</v>
      </c>
      <c r="AU77" s="52" cm="1">
        <f t="array" aca="1" ref="AU77" ca="1">SalarioMensualProyectado('Empleados activos'!$B77,$G77,$D77, 'Empleados activos'!AU$1)</f>
        <v>0</v>
      </c>
      <c r="AV77" s="52" cm="1">
        <f t="array" aca="1" ref="AV77" ca="1">SalarioMensualProyectado('Empleados activos'!$B77,$G77,$D77, 'Empleados activos'!AV$1)</f>
        <v>0</v>
      </c>
      <c r="AW77" s="52" cm="1">
        <f t="array" aca="1" ref="AW77" ca="1">SalarioMensualProyectado('Empleados activos'!$B77,$G77,$D77, 'Empleados activos'!AW$1)</f>
        <v>0</v>
      </c>
      <c r="AX77" s="52" cm="1">
        <f t="array" aca="1" ref="AX77" ca="1">SalarioMensualProyectado('Empleados activos'!$B77,$G77,$D77, 'Empleados activos'!AX$1)</f>
        <v>0</v>
      </c>
      <c r="AY77" s="52" cm="1">
        <f t="array" aca="1" ref="AY77" ca="1">SalarioMensualProyectado('Empleados activos'!$B77,$G77,$D77, 'Empleados activos'!AY$1)</f>
        <v>0</v>
      </c>
      <c r="AZ77" s="52" cm="1">
        <f t="array" aca="1" ref="AZ77" ca="1">SalarioMensualProyectado('Empleados activos'!$B77,$G77,$D77, 'Empleados activos'!AZ$1)</f>
        <v>0</v>
      </c>
      <c r="BA77" s="52" cm="1">
        <f t="array" aca="1" ref="BA77" ca="1">SalarioMensualProyectado('Empleados activos'!$B77,$G77,$D77, 'Empleados activos'!BA$1)</f>
        <v>0</v>
      </c>
      <c r="BB77" s="52" cm="1">
        <f t="array" aca="1" ref="BB77" ca="1">SalarioMensualProyectado('Empleados activos'!$B77,$G77,$D77, 'Empleados activos'!BB$1)</f>
        <v>0</v>
      </c>
      <c r="BC77" s="52" cm="1">
        <f t="array" aca="1" ref="BC77" ca="1">SalarioMensualProyectado('Empleados activos'!$B77,$G77,$D77, 'Empleados activos'!BC$1)</f>
        <v>0</v>
      </c>
      <c r="BD77" s="52" cm="1">
        <f t="array" aca="1" ref="BD77" ca="1">SalarioMensualProyectado('Empleados activos'!$B77,$G77,$D77, 'Empleados activos'!BD$1)</f>
        <v>0</v>
      </c>
      <c r="BE77" s="52" cm="1">
        <f t="array" aca="1" ref="BE77" ca="1">SalarioMensualProyectado('Empleados activos'!$B77,$G77,$D77, 'Empleados activos'!BE$1)</f>
        <v>0</v>
      </c>
      <c r="BF77" s="52" cm="1">
        <f t="array" aca="1" ref="BF77" ca="1">SalarioMensualProyectado('Empleados activos'!$B77,$G77,$D77, 'Empleados activos'!BF$1)</f>
        <v>0</v>
      </c>
      <c r="BG77" s="52" cm="1">
        <f t="array" aca="1" ref="BG77" ca="1">SalarioMensualProyectado('Empleados activos'!$B77,$G77,$D77, 'Empleados activos'!BG$1)</f>
        <v>0</v>
      </c>
      <c r="BH77" s="52" cm="1">
        <f t="array" aca="1" ref="BH77" ca="1">SalarioMensualProyectado('Empleados activos'!$B77,$G77,$D77, 'Empleados activos'!BH$1)</f>
        <v>0</v>
      </c>
      <c r="BI77" s="52" cm="1">
        <f t="array" aca="1" ref="BI77" ca="1">SalarioMensualProyectado('Empleados activos'!$B77,$G77,$D77, 'Empleados activos'!BI$1)</f>
        <v>0</v>
      </c>
      <c r="BJ77" s="52" cm="1">
        <f t="array" aca="1" ref="BJ77" ca="1">SalarioMensualProyectado('Empleados activos'!$B77,$G77,$D77, 'Empleados activos'!BJ$1)</f>
        <v>0</v>
      </c>
      <c r="BK77" s="52" cm="1">
        <f t="array" aca="1" ref="BK77" ca="1">SalarioMensualProyectado('Empleados activos'!$B77,$G77,$D77, 'Empleados activos'!BK$1)</f>
        <v>0</v>
      </c>
      <c r="BL77" s="52" cm="1">
        <f t="array" aca="1" ref="BL77" ca="1">SalarioMensualProyectado('Empleados activos'!$B77,$G77,$D77, 'Empleados activos'!BL$1)</f>
        <v>0</v>
      </c>
      <c r="BM77" s="52" cm="1">
        <f t="array" aca="1" ref="BM77" ca="1">SalarioMensualProyectado('Empleados activos'!$B77,$G77,$D77, 'Empleados activos'!BM$1)</f>
        <v>0</v>
      </c>
      <c r="BN77" s="52" cm="1">
        <f t="array" aca="1" ref="BN77" ca="1">SalarioMensualProyectado('Empleados activos'!$B77,$G77,$D77, 'Empleados activos'!BN$1)</f>
        <v>0</v>
      </c>
      <c r="BO77" s="52" cm="1">
        <f t="array" aca="1" ref="BO77" ca="1">SalarioMensualProyectado('Empleados activos'!$B77,$G77,$D77, 'Empleados activos'!BO$1)</f>
        <v>0</v>
      </c>
      <c r="BP77" s="52" cm="1">
        <f t="array" aca="1" ref="BP77" ca="1">SalarioMensualProyectado('Empleados activos'!$B77,$G77,$D77, 'Empleados activos'!BP$1)</f>
        <v>0</v>
      </c>
      <c r="BQ77" s="52" cm="1">
        <f t="array" aca="1" ref="BQ77" ca="1">SalarioMensualProyectado('Empleados activos'!$B77,$G77,$D77, 'Empleados activos'!BQ$1)</f>
        <v>0</v>
      </c>
      <c r="BR77" s="52" cm="1">
        <f t="array" aca="1" ref="BR77" ca="1">SalarioMensualProyectado('Empleados activos'!$B77,$G77,$D77, 'Empleados activos'!BR$1)</f>
        <v>0</v>
      </c>
      <c r="BS77" s="52" cm="1">
        <f t="array" aca="1" ref="BS77" ca="1">SalarioMensualProyectado('Empleados activos'!$B77,$G77,$D77, 'Empleados activos'!BS$1)</f>
        <v>0</v>
      </c>
      <c r="BT77" s="52" cm="1">
        <f t="array" aca="1" ref="BT77" ca="1">SalarioMensualProyectado('Empleados activos'!$B77,$G77,$D77, 'Empleados activos'!BT$1)</f>
        <v>0</v>
      </c>
      <c r="BU77" s="52" cm="1">
        <f t="array" aca="1" ref="BU77" ca="1">SalarioMensualProyectado('Empleados activos'!$B77,$G77,$D77, 'Empleados activos'!BU$1)</f>
        <v>0</v>
      </c>
      <c r="BV77" s="52" cm="1">
        <f t="array" aca="1" ref="BV77" ca="1">SalarioMensualProyectado('Empleados activos'!$B77,$G77,$D77, 'Empleados activos'!BV$1)</f>
        <v>0</v>
      </c>
      <c r="BW77" s="52" cm="1">
        <f t="array" aca="1" ref="BW77" ca="1">SalarioMensualProyectado('Empleados activos'!$B77,$G77,$D77, 'Empleados activos'!BW$1)</f>
        <v>0</v>
      </c>
      <c r="BX77" s="52" cm="1">
        <f t="array" aca="1" ref="BX77" ca="1">SalarioMensualProyectado('Empleados activos'!$B77,$G77,$D77, 'Empleados activos'!BX$1)</f>
        <v>0</v>
      </c>
      <c r="BY77" s="52" cm="1">
        <f t="array" aca="1" ref="BY77" ca="1">SalarioMensualProyectado('Empleados activos'!$B77,$G77,$D77, 'Empleados activos'!BY$1)</f>
        <v>0</v>
      </c>
      <c r="BZ77" s="52" cm="1">
        <f t="array" aca="1" ref="BZ77" ca="1">SalarioMensualProyectado('Empleados activos'!$B77,$G77,$D77, 'Empleados activos'!BZ$1)</f>
        <v>0</v>
      </c>
      <c r="CA77" s="52" cm="1">
        <f t="array" aca="1" ref="CA77" ca="1">SalarioMensualProyectado('Empleados activos'!$B77,$G77,$D77, 'Empleados activos'!CA$1)</f>
        <v>0</v>
      </c>
      <c r="CB77" s="52" cm="1">
        <f t="array" aca="1" ref="CB77" ca="1">SalarioMensualProyectado('Empleados activos'!$B77,$G77,$D77, 'Empleados activos'!CB$1)</f>
        <v>0</v>
      </c>
      <c r="CC77" s="52" cm="1">
        <f t="array" aca="1" ref="CC77" ca="1">SalarioMensualProyectado('Empleados activos'!$B77,$G77,$D77, 'Empleados activos'!CC$1)</f>
        <v>0</v>
      </c>
      <c r="CD77" s="52" cm="1">
        <f t="array" aca="1" ref="CD77" ca="1">SalarioMensualProyectado('Empleados activos'!$B77,$G77,$D77, 'Empleados activos'!CD$1)</f>
        <v>0</v>
      </c>
      <c r="CE77" s="52" cm="1">
        <f t="array" aca="1" ref="CE77" ca="1">SalarioMensualProyectado('Empleados activos'!$B77,$G77,$D77, 'Empleados activos'!CE$1)</f>
        <v>0</v>
      </c>
      <c r="CF77" s="52" cm="1">
        <f t="array" aca="1" ref="CF77" ca="1">SalarioMensualProyectado('Empleados activos'!$B77,$G77,$D77, 'Empleados activos'!CF$1)</f>
        <v>0</v>
      </c>
      <c r="CG77" s="52" cm="1">
        <f t="array" aca="1" ref="CG77" ca="1">SalarioMensualProyectado('Empleados activos'!$B77,$G77,$D77, 'Empleados activos'!CG$1)</f>
        <v>0</v>
      </c>
      <c r="CH77" s="52" cm="1">
        <f t="array" aca="1" ref="CH77" ca="1">SalarioMensualProyectado('Empleados activos'!$B77,$G77,$D77, 'Empleados activos'!CH$1)</f>
        <v>0</v>
      </c>
      <c r="CI77" s="52" cm="1">
        <f t="array" aca="1" ref="CI77" ca="1">SalarioMensualProyectado('Empleados activos'!$B77,$G77,$D77, 'Empleados activos'!CI$1)</f>
        <v>0</v>
      </c>
      <c r="CJ77" s="52" cm="1">
        <f t="array" aca="1" ref="CJ77" ca="1">SalarioMensualProyectado('Empleados activos'!$B77,$G77,$D77, 'Empleados activos'!CJ$1)</f>
        <v>0</v>
      </c>
      <c r="CK77" s="52" cm="1">
        <f t="array" aca="1" ref="CK77" ca="1">SalarioMensualProyectado('Empleados activos'!$B77,$G77,$D77, 'Empleados activos'!CK$1)</f>
        <v>0</v>
      </c>
      <c r="CL77" s="52" cm="1">
        <f t="array" aca="1" ref="CL77" ca="1">SalarioMensualProyectado('Empleados activos'!$B77,$G77,$D77, 'Empleados activos'!CL$1)</f>
        <v>0</v>
      </c>
      <c r="CM77" s="52" cm="1">
        <f t="array" aca="1" ref="CM77" ca="1">SalarioMensualProyectado('Empleados activos'!$B77,$G77,$D77, 'Empleados activos'!CM$1)</f>
        <v>0</v>
      </c>
      <c r="CN77" s="52" cm="1">
        <f t="array" aca="1" ref="CN77" ca="1">SalarioMensualProyectado('Empleados activos'!$B77,$G77,$D77, 'Empleados activos'!CN$1)</f>
        <v>0</v>
      </c>
      <c r="CO77" s="52" cm="1">
        <f t="array" aca="1" ref="CO77" ca="1">SalarioMensualProyectado('Empleados activos'!$B77,$G77,$D77, 'Empleados activos'!CO$1)</f>
        <v>0</v>
      </c>
      <c r="CP77" s="52" cm="1">
        <f t="array" aca="1" ref="CP77" ca="1">SalarioMensualProyectado('Empleados activos'!$B77,$G77,$D77, 'Empleados activos'!CP$1)</f>
        <v>0</v>
      </c>
      <c r="CQ77" s="52" cm="1">
        <f t="array" aca="1" ref="CQ77" ca="1">SalarioMensualProyectado('Empleados activos'!$B77,$G77,$D77, 'Empleados activos'!CQ$1)</f>
        <v>0</v>
      </c>
      <c r="CR77" s="52" cm="1">
        <f t="array" aca="1" ref="CR77" ca="1">SalarioMensualProyectado('Empleados activos'!$B77,$G77,$D77, 'Empleados activos'!CR$1)</f>
        <v>0</v>
      </c>
      <c r="CS77" s="52" cm="1">
        <f t="array" aca="1" ref="CS77" ca="1">SalarioMensualProyectado('Empleados activos'!$B77,$G77,$D77, 'Empleados activos'!CS$1)</f>
        <v>0</v>
      </c>
      <c r="CT77" s="52" cm="1">
        <f t="array" aca="1" ref="CT77" ca="1">SalarioMensualProyectado('Empleados activos'!$B77,$G77,$D77, 'Empleados activos'!CT$1)</f>
        <v>0</v>
      </c>
      <c r="CU77" s="52" cm="1">
        <f t="array" aca="1" ref="CU77" ca="1">SalarioMensualProyectado('Empleados activos'!$B77,$G77,$D77, 'Empleados activos'!CU$1)</f>
        <v>0</v>
      </c>
      <c r="CV77" s="52" cm="1">
        <f t="array" aca="1" ref="CV77" ca="1">SalarioMensualProyectado('Empleados activos'!$B77,$G77,$D77, 'Empleados activos'!CV$1)</f>
        <v>0</v>
      </c>
      <c r="CW77" s="52" cm="1">
        <f t="array" aca="1" ref="CW77" ca="1">SalarioMensualProyectado('Empleados activos'!$B77,$G77,$D77, 'Empleados activos'!CW$1)</f>
        <v>0</v>
      </c>
      <c r="CX77" s="52" cm="1">
        <f t="array" aca="1" ref="CX77" ca="1">SalarioMensualProyectado('Empleados activos'!$B77,$G77,$D77, 'Empleados activos'!CX$1)</f>
        <v>0</v>
      </c>
      <c r="CY77" s="52" cm="1">
        <f t="array" aca="1" ref="CY77" ca="1">SalarioMensualProyectado('Empleados activos'!$B77,$G77,$D77, 'Empleados activos'!CY$1)</f>
        <v>0</v>
      </c>
      <c r="CZ77" s="52" cm="1">
        <f t="array" aca="1" ref="CZ77" ca="1">SalarioMensualProyectado('Empleados activos'!$B77,$G77,$D77, 'Empleados activos'!CZ$1)</f>
        <v>0</v>
      </c>
      <c r="DA77" s="52" cm="1">
        <f t="array" aca="1" ref="DA77" ca="1">SalarioMensualProyectado('Empleados activos'!$B77,$G77,$D77, 'Empleados activos'!DA$1)</f>
        <v>0</v>
      </c>
      <c r="DB77" s="52" cm="1">
        <f t="array" aca="1" ref="DB77" ca="1">SalarioMensualProyectado('Empleados activos'!$B77,$G77,$D77, 'Empleados activos'!DB$1)</f>
        <v>0</v>
      </c>
      <c r="DC77" s="52" cm="1">
        <f t="array" aca="1" ref="DC77" ca="1">SalarioMensualProyectado('Empleados activos'!$B77,$G77,$D77, 'Empleados activos'!DC$1)</f>
        <v>0</v>
      </c>
    </row>
    <row r="78" spans="1:107" x14ac:dyDescent="0.3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>
        <v>39.214673965866346</v>
      </c>
      <c r="G78" s="12" cm="1">
        <f t="array" aca="1" ref="G78" ca="1">edadCalc(E78)</f>
        <v>45</v>
      </c>
      <c r="K78" s="25"/>
      <c r="L78" s="52" cm="1">
        <f t="array" aca="1" ref="L78" ca="1">SalarioMensualProyectado('Empleados activos'!$B78,$G78,$D78, 'Empleados activos'!L$1)</f>
        <v>917469.45</v>
      </c>
      <c r="M78" s="52" cm="1">
        <f t="array" aca="1" ref="M78" ca="1">SalarioMensualProyectado('Empleados activos'!$B78,$G78,$D78, 'Empleados activos'!M$1)</f>
        <v>963893.40416999988</v>
      </c>
      <c r="N78" s="52" cm="1">
        <f t="array" aca="1" ref="N78" ca="1">SalarioMensualProyectado('Empleados activos'!$B78,$G78,$D78, 'Empleados activos'!N$1)</f>
        <v>1012666.4104210018</v>
      </c>
      <c r="O78" s="52" cm="1">
        <f t="array" aca="1" ref="O78" ca="1">SalarioMensualProyectado('Empleados activos'!$B78,$G78,$D78, 'Empleados activos'!O$1)</f>
        <v>1063907.3307883046</v>
      </c>
      <c r="P78" s="52" cm="1">
        <f t="array" aca="1" ref="P78" ca="1">SalarioMensualProyectado('Empleados activos'!$B78,$G78,$D78, 'Empleados activos'!P$1)</f>
        <v>1117741.0417261927</v>
      </c>
      <c r="Q78" s="52" cm="1">
        <f t="array" aca="1" ref="Q78" ca="1">SalarioMensualProyectado('Empleados activos'!$B78,$G78,$D78, 'Empleados activos'!Q$1)</f>
        <v>1174298.738437538</v>
      </c>
      <c r="R78" s="52" cm="1">
        <f t="array" aca="1" ref="R78" ca="1">SalarioMensualProyectado('Empleados activos'!$B78,$G78,$D78, 'Empleados activos'!R$1)</f>
        <v>1233718.2546024777</v>
      </c>
      <c r="S78" s="52" cm="1">
        <f t="array" aca="1" ref="S78" ca="1">SalarioMensualProyectado('Empleados activos'!$B78,$G78,$D78, 'Empleados activos'!S$1)</f>
        <v>1296144.3982853629</v>
      </c>
      <c r="T78" s="52" cm="1">
        <f t="array" aca="1" ref="T78" ca="1">SalarioMensualProyectado('Empleados activos'!$B78,$G78,$D78, 'Empleados activos'!T$1)</f>
        <v>1361729.3048386022</v>
      </c>
      <c r="U78" s="52" cm="1">
        <f t="array" aca="1" ref="U78" ca="1">SalarioMensualProyectado('Empleados activos'!$B78,$G78,$D78, 'Empleados activos'!U$1)</f>
        <v>1430632.8076634356</v>
      </c>
      <c r="V78" s="52" cm="1">
        <f t="array" aca="1" ref="V78" ca="1">SalarioMensualProyectado('Empleados activos'!$B78,$G78,$D78, 'Empleados activos'!V$1)</f>
        <v>1503022.8277312052</v>
      </c>
      <c r="W78" s="52" cm="1">
        <f t="array" aca="1" ref="W78" ca="1">SalarioMensualProyectado('Empleados activos'!$B78,$G78,$D78, 'Empleados activos'!W$1)</f>
        <v>1579075.7828144042</v>
      </c>
      <c r="X78" s="52" cm="1">
        <f t="array" aca="1" ref="X78" ca="1">SalarioMensualProyectado('Empleados activos'!$B78,$G78,$D78, 'Empleados activos'!X$1)</f>
        <v>1658977.0174248128</v>
      </c>
      <c r="Y78" s="52" cm="1">
        <f t="array" aca="1" ref="Y78" ca="1">SalarioMensualProyectado('Empleados activos'!$B78,$G78,$D78, 'Empleados activos'!Y$1)</f>
        <v>1742921.2545065086</v>
      </c>
      <c r="Z78" s="52" cm="1">
        <f t="array" aca="1" ref="Z78" ca="1">SalarioMensualProyectado('Empleados activos'!$B78,$G78,$D78, 'Empleados activos'!Z$1)</f>
        <v>1831113.0699845378</v>
      </c>
      <c r="AA78" s="52" cm="1">
        <f t="array" aca="1" ref="AA78" ca="1">SalarioMensualProyectado('Empleados activos'!$B78,$G78,$D78, 'Empleados activos'!AA$1)</f>
        <v>1923767.3913257555</v>
      </c>
      <c r="AB78" s="52" cm="1">
        <f t="array" aca="1" ref="AB78" ca="1">SalarioMensualProyectado('Empleados activos'!$B78,$G78,$D78, 'Empleados activos'!AB$1)</f>
        <v>2021110.0213268385</v>
      </c>
      <c r="AC78" s="52" cm="1">
        <f t="array" aca="1" ref="AC78" ca="1">SalarioMensualProyectado('Empleados activos'!$B78,$G78,$D78, 'Empleados activos'!AC$1)</f>
        <v>2123378.1884059766</v>
      </c>
      <c r="AD78" s="52" cm="1">
        <f t="array" aca="1" ref="AD78" ca="1">SalarioMensualProyectado('Empleados activos'!$B78,$G78,$D78, 'Empleados activos'!AD$1)</f>
        <v>2230821.1247393186</v>
      </c>
      <c r="AE78" s="52" cm="1">
        <f t="array" aca="1" ref="AE78" ca="1">SalarioMensualProyectado('Empleados activos'!$B78,$G78,$D78, 'Empleados activos'!AE$1)</f>
        <v>2343700.6736511281</v>
      </c>
      <c r="AF78" s="52" cm="1">
        <f t="array" aca="1" ref="AF78" ca="1">SalarioMensualProyectado('Empleados activos'!$B78,$G78,$D78, 'Empleados activos'!AF$1)</f>
        <v>0</v>
      </c>
      <c r="AG78" s="52" cm="1">
        <f t="array" aca="1" ref="AG78" ca="1">SalarioMensualProyectado('Empleados activos'!$B78,$G78,$D78, 'Empleados activos'!AG$1)</f>
        <v>0</v>
      </c>
      <c r="AH78" s="52" cm="1">
        <f t="array" aca="1" ref="AH78" ca="1">SalarioMensualProyectado('Empleados activos'!$B78,$G78,$D78, 'Empleados activos'!AH$1)</f>
        <v>0</v>
      </c>
      <c r="AI78" s="52" cm="1">
        <f t="array" aca="1" ref="AI78" ca="1">SalarioMensualProyectado('Empleados activos'!$B78,$G78,$D78, 'Empleados activos'!AI$1)</f>
        <v>0</v>
      </c>
      <c r="AJ78" s="52" cm="1">
        <f t="array" aca="1" ref="AJ78" ca="1">SalarioMensualProyectado('Empleados activos'!$B78,$G78,$D78, 'Empleados activos'!AJ$1)</f>
        <v>0</v>
      </c>
      <c r="AK78" s="52" cm="1">
        <f t="array" aca="1" ref="AK78" ca="1">SalarioMensualProyectado('Empleados activos'!$B78,$G78,$D78, 'Empleados activos'!AK$1)</f>
        <v>0</v>
      </c>
      <c r="AL78" s="52" cm="1">
        <f t="array" aca="1" ref="AL78" ca="1">SalarioMensualProyectado('Empleados activos'!$B78,$G78,$D78, 'Empleados activos'!AL$1)</f>
        <v>0</v>
      </c>
      <c r="AM78" s="52" cm="1">
        <f t="array" aca="1" ref="AM78" ca="1">SalarioMensualProyectado('Empleados activos'!$B78,$G78,$D78, 'Empleados activos'!AM$1)</f>
        <v>0</v>
      </c>
      <c r="AN78" s="52" cm="1">
        <f t="array" aca="1" ref="AN78" ca="1">SalarioMensualProyectado('Empleados activos'!$B78,$G78,$D78, 'Empleados activos'!AN$1)</f>
        <v>0</v>
      </c>
      <c r="AO78" s="52" cm="1">
        <f t="array" aca="1" ref="AO78" ca="1">SalarioMensualProyectado('Empleados activos'!$B78,$G78,$D78, 'Empleados activos'!AO$1)</f>
        <v>0</v>
      </c>
      <c r="AP78" s="52" cm="1">
        <f t="array" aca="1" ref="AP78" ca="1">SalarioMensualProyectado('Empleados activos'!$B78,$G78,$D78, 'Empleados activos'!AP$1)</f>
        <v>0</v>
      </c>
      <c r="AQ78" s="52" cm="1">
        <f t="array" aca="1" ref="AQ78" ca="1">SalarioMensualProyectado('Empleados activos'!$B78,$G78,$D78, 'Empleados activos'!AQ$1)</f>
        <v>0</v>
      </c>
      <c r="AR78" s="52" cm="1">
        <f t="array" aca="1" ref="AR78" ca="1">SalarioMensualProyectado('Empleados activos'!$B78,$G78,$D78, 'Empleados activos'!AR$1)</f>
        <v>0</v>
      </c>
      <c r="AS78" s="52" cm="1">
        <f t="array" aca="1" ref="AS78" ca="1">SalarioMensualProyectado('Empleados activos'!$B78,$G78,$D78, 'Empleados activos'!AS$1)</f>
        <v>0</v>
      </c>
      <c r="AT78" s="52" cm="1">
        <f t="array" aca="1" ref="AT78" ca="1">SalarioMensualProyectado('Empleados activos'!$B78,$G78,$D78, 'Empleados activos'!AT$1)</f>
        <v>0</v>
      </c>
      <c r="AU78" s="52" cm="1">
        <f t="array" aca="1" ref="AU78" ca="1">SalarioMensualProyectado('Empleados activos'!$B78,$G78,$D78, 'Empleados activos'!AU$1)</f>
        <v>0</v>
      </c>
      <c r="AV78" s="52" cm="1">
        <f t="array" aca="1" ref="AV78" ca="1">SalarioMensualProyectado('Empleados activos'!$B78,$G78,$D78, 'Empleados activos'!AV$1)</f>
        <v>0</v>
      </c>
      <c r="AW78" s="52" cm="1">
        <f t="array" aca="1" ref="AW78" ca="1">SalarioMensualProyectado('Empleados activos'!$B78,$G78,$D78, 'Empleados activos'!AW$1)</f>
        <v>0</v>
      </c>
      <c r="AX78" s="52" cm="1">
        <f t="array" aca="1" ref="AX78" ca="1">SalarioMensualProyectado('Empleados activos'!$B78,$G78,$D78, 'Empleados activos'!AX$1)</f>
        <v>0</v>
      </c>
      <c r="AY78" s="52" cm="1">
        <f t="array" aca="1" ref="AY78" ca="1">SalarioMensualProyectado('Empleados activos'!$B78,$G78,$D78, 'Empleados activos'!AY$1)</f>
        <v>0</v>
      </c>
      <c r="AZ78" s="52" cm="1">
        <f t="array" aca="1" ref="AZ78" ca="1">SalarioMensualProyectado('Empleados activos'!$B78,$G78,$D78, 'Empleados activos'!AZ$1)</f>
        <v>0</v>
      </c>
      <c r="BA78" s="52" cm="1">
        <f t="array" aca="1" ref="BA78" ca="1">SalarioMensualProyectado('Empleados activos'!$B78,$G78,$D78, 'Empleados activos'!BA$1)</f>
        <v>0</v>
      </c>
      <c r="BB78" s="52" cm="1">
        <f t="array" aca="1" ref="BB78" ca="1">SalarioMensualProyectado('Empleados activos'!$B78,$G78,$D78, 'Empleados activos'!BB$1)</f>
        <v>0</v>
      </c>
      <c r="BC78" s="52" cm="1">
        <f t="array" aca="1" ref="BC78" ca="1">SalarioMensualProyectado('Empleados activos'!$B78,$G78,$D78, 'Empleados activos'!BC$1)</f>
        <v>0</v>
      </c>
      <c r="BD78" s="52" cm="1">
        <f t="array" aca="1" ref="BD78" ca="1">SalarioMensualProyectado('Empleados activos'!$B78,$G78,$D78, 'Empleados activos'!BD$1)</f>
        <v>0</v>
      </c>
      <c r="BE78" s="52" cm="1">
        <f t="array" aca="1" ref="BE78" ca="1">SalarioMensualProyectado('Empleados activos'!$B78,$G78,$D78, 'Empleados activos'!BE$1)</f>
        <v>0</v>
      </c>
      <c r="BF78" s="52" cm="1">
        <f t="array" aca="1" ref="BF78" ca="1">SalarioMensualProyectado('Empleados activos'!$B78,$G78,$D78, 'Empleados activos'!BF$1)</f>
        <v>0</v>
      </c>
      <c r="BG78" s="52" cm="1">
        <f t="array" aca="1" ref="BG78" ca="1">SalarioMensualProyectado('Empleados activos'!$B78,$G78,$D78, 'Empleados activos'!BG$1)</f>
        <v>0</v>
      </c>
      <c r="BH78" s="52" cm="1">
        <f t="array" aca="1" ref="BH78" ca="1">SalarioMensualProyectado('Empleados activos'!$B78,$G78,$D78, 'Empleados activos'!BH$1)</f>
        <v>0</v>
      </c>
      <c r="BI78" s="52" cm="1">
        <f t="array" aca="1" ref="BI78" ca="1">SalarioMensualProyectado('Empleados activos'!$B78,$G78,$D78, 'Empleados activos'!BI$1)</f>
        <v>0</v>
      </c>
      <c r="BJ78" s="52" cm="1">
        <f t="array" aca="1" ref="BJ78" ca="1">SalarioMensualProyectado('Empleados activos'!$B78,$G78,$D78, 'Empleados activos'!BJ$1)</f>
        <v>0</v>
      </c>
      <c r="BK78" s="52" cm="1">
        <f t="array" aca="1" ref="BK78" ca="1">SalarioMensualProyectado('Empleados activos'!$B78,$G78,$D78, 'Empleados activos'!BK$1)</f>
        <v>0</v>
      </c>
      <c r="BL78" s="52" cm="1">
        <f t="array" aca="1" ref="BL78" ca="1">SalarioMensualProyectado('Empleados activos'!$B78,$G78,$D78, 'Empleados activos'!BL$1)</f>
        <v>0</v>
      </c>
      <c r="BM78" s="52" cm="1">
        <f t="array" aca="1" ref="BM78" ca="1">SalarioMensualProyectado('Empleados activos'!$B78,$G78,$D78, 'Empleados activos'!BM$1)</f>
        <v>0</v>
      </c>
      <c r="BN78" s="52" cm="1">
        <f t="array" aca="1" ref="BN78" ca="1">SalarioMensualProyectado('Empleados activos'!$B78,$G78,$D78, 'Empleados activos'!BN$1)</f>
        <v>0</v>
      </c>
      <c r="BO78" s="52" cm="1">
        <f t="array" aca="1" ref="BO78" ca="1">SalarioMensualProyectado('Empleados activos'!$B78,$G78,$D78, 'Empleados activos'!BO$1)</f>
        <v>0</v>
      </c>
      <c r="BP78" s="52" cm="1">
        <f t="array" aca="1" ref="BP78" ca="1">SalarioMensualProyectado('Empleados activos'!$B78,$G78,$D78, 'Empleados activos'!BP$1)</f>
        <v>0</v>
      </c>
      <c r="BQ78" s="52" cm="1">
        <f t="array" aca="1" ref="BQ78" ca="1">SalarioMensualProyectado('Empleados activos'!$B78,$G78,$D78, 'Empleados activos'!BQ$1)</f>
        <v>0</v>
      </c>
      <c r="BR78" s="52" cm="1">
        <f t="array" aca="1" ref="BR78" ca="1">SalarioMensualProyectado('Empleados activos'!$B78,$G78,$D78, 'Empleados activos'!BR$1)</f>
        <v>0</v>
      </c>
      <c r="BS78" s="52" cm="1">
        <f t="array" aca="1" ref="BS78" ca="1">SalarioMensualProyectado('Empleados activos'!$B78,$G78,$D78, 'Empleados activos'!BS$1)</f>
        <v>0</v>
      </c>
      <c r="BT78" s="52" cm="1">
        <f t="array" aca="1" ref="BT78" ca="1">SalarioMensualProyectado('Empleados activos'!$B78,$G78,$D78, 'Empleados activos'!BT$1)</f>
        <v>0</v>
      </c>
      <c r="BU78" s="52" cm="1">
        <f t="array" aca="1" ref="BU78" ca="1">SalarioMensualProyectado('Empleados activos'!$B78,$G78,$D78, 'Empleados activos'!BU$1)</f>
        <v>0</v>
      </c>
      <c r="BV78" s="52" cm="1">
        <f t="array" aca="1" ref="BV78" ca="1">SalarioMensualProyectado('Empleados activos'!$B78,$G78,$D78, 'Empleados activos'!BV$1)</f>
        <v>0</v>
      </c>
      <c r="BW78" s="52" cm="1">
        <f t="array" aca="1" ref="BW78" ca="1">SalarioMensualProyectado('Empleados activos'!$B78,$G78,$D78, 'Empleados activos'!BW$1)</f>
        <v>0</v>
      </c>
      <c r="BX78" s="52" cm="1">
        <f t="array" aca="1" ref="BX78" ca="1">SalarioMensualProyectado('Empleados activos'!$B78,$G78,$D78, 'Empleados activos'!BX$1)</f>
        <v>0</v>
      </c>
      <c r="BY78" s="52" cm="1">
        <f t="array" aca="1" ref="BY78" ca="1">SalarioMensualProyectado('Empleados activos'!$B78,$G78,$D78, 'Empleados activos'!BY$1)</f>
        <v>0</v>
      </c>
      <c r="BZ78" s="52" cm="1">
        <f t="array" aca="1" ref="BZ78" ca="1">SalarioMensualProyectado('Empleados activos'!$B78,$G78,$D78, 'Empleados activos'!BZ$1)</f>
        <v>0</v>
      </c>
      <c r="CA78" s="52" cm="1">
        <f t="array" aca="1" ref="CA78" ca="1">SalarioMensualProyectado('Empleados activos'!$B78,$G78,$D78, 'Empleados activos'!CA$1)</f>
        <v>0</v>
      </c>
      <c r="CB78" s="52" cm="1">
        <f t="array" aca="1" ref="CB78" ca="1">SalarioMensualProyectado('Empleados activos'!$B78,$G78,$D78, 'Empleados activos'!CB$1)</f>
        <v>0</v>
      </c>
      <c r="CC78" s="52" cm="1">
        <f t="array" aca="1" ref="CC78" ca="1">SalarioMensualProyectado('Empleados activos'!$B78,$G78,$D78, 'Empleados activos'!CC$1)</f>
        <v>0</v>
      </c>
      <c r="CD78" s="52" cm="1">
        <f t="array" aca="1" ref="CD78" ca="1">SalarioMensualProyectado('Empleados activos'!$B78,$G78,$D78, 'Empleados activos'!CD$1)</f>
        <v>0</v>
      </c>
      <c r="CE78" s="52" cm="1">
        <f t="array" aca="1" ref="CE78" ca="1">SalarioMensualProyectado('Empleados activos'!$B78,$G78,$D78, 'Empleados activos'!CE$1)</f>
        <v>0</v>
      </c>
      <c r="CF78" s="52" cm="1">
        <f t="array" aca="1" ref="CF78" ca="1">SalarioMensualProyectado('Empleados activos'!$B78,$G78,$D78, 'Empleados activos'!CF$1)</f>
        <v>0</v>
      </c>
      <c r="CG78" s="52" cm="1">
        <f t="array" aca="1" ref="CG78" ca="1">SalarioMensualProyectado('Empleados activos'!$B78,$G78,$D78, 'Empleados activos'!CG$1)</f>
        <v>0</v>
      </c>
      <c r="CH78" s="52" cm="1">
        <f t="array" aca="1" ref="CH78" ca="1">SalarioMensualProyectado('Empleados activos'!$B78,$G78,$D78, 'Empleados activos'!CH$1)</f>
        <v>0</v>
      </c>
      <c r="CI78" s="52" cm="1">
        <f t="array" aca="1" ref="CI78" ca="1">SalarioMensualProyectado('Empleados activos'!$B78,$G78,$D78, 'Empleados activos'!CI$1)</f>
        <v>0</v>
      </c>
      <c r="CJ78" s="52" cm="1">
        <f t="array" aca="1" ref="CJ78" ca="1">SalarioMensualProyectado('Empleados activos'!$B78,$G78,$D78, 'Empleados activos'!CJ$1)</f>
        <v>0</v>
      </c>
      <c r="CK78" s="52" cm="1">
        <f t="array" aca="1" ref="CK78" ca="1">SalarioMensualProyectado('Empleados activos'!$B78,$G78,$D78, 'Empleados activos'!CK$1)</f>
        <v>0</v>
      </c>
      <c r="CL78" s="52" cm="1">
        <f t="array" aca="1" ref="CL78" ca="1">SalarioMensualProyectado('Empleados activos'!$B78,$G78,$D78, 'Empleados activos'!CL$1)</f>
        <v>0</v>
      </c>
      <c r="CM78" s="52" cm="1">
        <f t="array" aca="1" ref="CM78" ca="1">SalarioMensualProyectado('Empleados activos'!$B78,$G78,$D78, 'Empleados activos'!CM$1)</f>
        <v>0</v>
      </c>
      <c r="CN78" s="52" cm="1">
        <f t="array" aca="1" ref="CN78" ca="1">SalarioMensualProyectado('Empleados activos'!$B78,$G78,$D78, 'Empleados activos'!CN$1)</f>
        <v>0</v>
      </c>
      <c r="CO78" s="52" cm="1">
        <f t="array" aca="1" ref="CO78" ca="1">SalarioMensualProyectado('Empleados activos'!$B78,$G78,$D78, 'Empleados activos'!CO$1)</f>
        <v>0</v>
      </c>
      <c r="CP78" s="52" cm="1">
        <f t="array" aca="1" ref="CP78" ca="1">SalarioMensualProyectado('Empleados activos'!$B78,$G78,$D78, 'Empleados activos'!CP$1)</f>
        <v>0</v>
      </c>
      <c r="CQ78" s="52" cm="1">
        <f t="array" aca="1" ref="CQ78" ca="1">SalarioMensualProyectado('Empleados activos'!$B78,$G78,$D78, 'Empleados activos'!CQ$1)</f>
        <v>0</v>
      </c>
      <c r="CR78" s="52" cm="1">
        <f t="array" aca="1" ref="CR78" ca="1">SalarioMensualProyectado('Empleados activos'!$B78,$G78,$D78, 'Empleados activos'!CR$1)</f>
        <v>0</v>
      </c>
      <c r="CS78" s="52" cm="1">
        <f t="array" aca="1" ref="CS78" ca="1">SalarioMensualProyectado('Empleados activos'!$B78,$G78,$D78, 'Empleados activos'!CS$1)</f>
        <v>0</v>
      </c>
      <c r="CT78" s="52" cm="1">
        <f t="array" aca="1" ref="CT78" ca="1">SalarioMensualProyectado('Empleados activos'!$B78,$G78,$D78, 'Empleados activos'!CT$1)</f>
        <v>0</v>
      </c>
      <c r="CU78" s="52" cm="1">
        <f t="array" aca="1" ref="CU78" ca="1">SalarioMensualProyectado('Empleados activos'!$B78,$G78,$D78, 'Empleados activos'!CU$1)</f>
        <v>0</v>
      </c>
      <c r="CV78" s="52" cm="1">
        <f t="array" aca="1" ref="CV78" ca="1">SalarioMensualProyectado('Empleados activos'!$B78,$G78,$D78, 'Empleados activos'!CV$1)</f>
        <v>0</v>
      </c>
      <c r="CW78" s="52" cm="1">
        <f t="array" aca="1" ref="CW78" ca="1">SalarioMensualProyectado('Empleados activos'!$B78,$G78,$D78, 'Empleados activos'!CW$1)</f>
        <v>0</v>
      </c>
      <c r="CX78" s="52" cm="1">
        <f t="array" aca="1" ref="CX78" ca="1">SalarioMensualProyectado('Empleados activos'!$B78,$G78,$D78, 'Empleados activos'!CX$1)</f>
        <v>0</v>
      </c>
      <c r="CY78" s="52" cm="1">
        <f t="array" aca="1" ref="CY78" ca="1">SalarioMensualProyectado('Empleados activos'!$B78,$G78,$D78, 'Empleados activos'!CY$1)</f>
        <v>0</v>
      </c>
      <c r="CZ78" s="52" cm="1">
        <f t="array" aca="1" ref="CZ78" ca="1">SalarioMensualProyectado('Empleados activos'!$B78,$G78,$D78, 'Empleados activos'!CZ$1)</f>
        <v>0</v>
      </c>
      <c r="DA78" s="52" cm="1">
        <f t="array" aca="1" ref="DA78" ca="1">SalarioMensualProyectado('Empleados activos'!$B78,$G78,$D78, 'Empleados activos'!DA$1)</f>
        <v>0</v>
      </c>
      <c r="DB78" s="52" cm="1">
        <f t="array" aca="1" ref="DB78" ca="1">SalarioMensualProyectado('Empleados activos'!$B78,$G78,$D78, 'Empleados activos'!DB$1)</f>
        <v>0</v>
      </c>
      <c r="DC78" s="52" cm="1">
        <f t="array" aca="1" ref="DC78" ca="1">SalarioMensualProyectado('Empleados activos'!$B78,$G78,$D78, 'Empleados activos'!DC$1)</f>
        <v>0</v>
      </c>
    </row>
    <row r="79" spans="1:107" x14ac:dyDescent="0.3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>
        <v>49.484228029380745</v>
      </c>
      <c r="G79" s="12" cm="1">
        <f t="array" aca="1" ref="G79" ca="1">edadCalc(E79)</f>
        <v>35</v>
      </c>
      <c r="K79" s="25"/>
      <c r="L79" s="52" cm="1">
        <f t="array" aca="1" ref="L79" ca="1">SalarioMensualProyectado('Empleados activos'!$B79,$G79,$D79, 'Empleados activos'!L$1)</f>
        <v>958611.95</v>
      </c>
      <c r="M79" s="52" cm="1">
        <f t="array" aca="1" ref="M79" ca="1">SalarioMensualProyectado('Empleados activos'!$B79,$G79,$D79, 'Empleados activos'!M$1)</f>
        <v>1007117.7146699999</v>
      </c>
      <c r="N79" s="52" cm="1">
        <f t="array" aca="1" ref="N79" ca="1">SalarioMensualProyectado('Empleados activos'!$B79,$G79,$D79, 'Empleados activos'!N$1)</f>
        <v>1058077.8710323018</v>
      </c>
      <c r="O79" s="52" cm="1">
        <f t="array" aca="1" ref="O79" ca="1">SalarioMensualProyectado('Empleados activos'!$B79,$G79,$D79, 'Empleados activos'!O$1)</f>
        <v>1111616.6113065365</v>
      </c>
      <c r="P79" s="52" cm="1">
        <f t="array" aca="1" ref="P79" ca="1">SalarioMensualProyectado('Empleados activos'!$B79,$G79,$D79, 'Empleados activos'!P$1)</f>
        <v>1167864.4118386472</v>
      </c>
      <c r="Q79" s="52" cm="1">
        <f t="array" aca="1" ref="Q79" ca="1">SalarioMensualProyectado('Empleados activos'!$B79,$G79,$D79, 'Empleados activos'!Q$1)</f>
        <v>1226958.3510776826</v>
      </c>
      <c r="R79" s="52" cm="1">
        <f t="array" aca="1" ref="R79" ca="1">SalarioMensualProyectado('Empleados activos'!$B79,$G79,$D79, 'Empleados activos'!R$1)</f>
        <v>1289042.4436422135</v>
      </c>
      <c r="S79" s="52" cm="1">
        <f t="array" aca="1" ref="S79" ca="1">SalarioMensualProyectado('Empleados activos'!$B79,$G79,$D79, 'Empleados activos'!S$1)</f>
        <v>1354267.9912905092</v>
      </c>
      <c r="T79" s="52" cm="1">
        <f t="array" aca="1" ref="T79" ca="1">SalarioMensualProyectado('Empleados activos'!$B79,$G79,$D79, 'Empleados activos'!T$1)</f>
        <v>1422793.951649809</v>
      </c>
      <c r="U79" s="52" cm="1">
        <f t="array" aca="1" ref="U79" ca="1">SalarioMensualProyectado('Empleados activos'!$B79,$G79,$D79, 'Empleados activos'!U$1)</f>
        <v>1494787.3256032893</v>
      </c>
      <c r="V79" s="52" cm="1">
        <f t="array" aca="1" ref="V79" ca="1">SalarioMensualProyectado('Empleados activos'!$B79,$G79,$D79, 'Empleados activos'!V$1)</f>
        <v>1570423.5642788156</v>
      </c>
      <c r="W79" s="52" cm="1">
        <f t="array" aca="1" ref="W79" ca="1">SalarioMensualProyectado('Empleados activos'!$B79,$G79,$D79, 'Empleados activos'!W$1)</f>
        <v>1649886.9966313238</v>
      </c>
      <c r="X79" s="52" cm="1">
        <f t="array" aca="1" ref="X79" ca="1">SalarioMensualProyectado('Empleados activos'!$B79,$G79,$D79, 'Empleados activos'!X$1)</f>
        <v>1733371.2786608685</v>
      </c>
      <c r="Y79" s="52" cm="1">
        <f t="array" aca="1" ref="Y79" ca="1">SalarioMensualProyectado('Empleados activos'!$B79,$G79,$D79, 'Empleados activos'!Y$1)</f>
        <v>1821079.8653611087</v>
      </c>
      <c r="Z79" s="52" cm="1">
        <f t="array" aca="1" ref="Z79" ca="1">SalarioMensualProyectado('Empleados activos'!$B79,$G79,$D79, 'Empleados activos'!Z$1)</f>
        <v>1913226.5065483807</v>
      </c>
      <c r="AA79" s="52" cm="1">
        <f t="array" aca="1" ref="AA79" ca="1">SalarioMensualProyectado('Empleados activos'!$B79,$G79,$D79, 'Empleados activos'!AA$1)</f>
        <v>2010035.7677797289</v>
      </c>
      <c r="AB79" s="52" cm="1">
        <f t="array" aca="1" ref="AB79" ca="1">SalarioMensualProyectado('Empleados activos'!$B79,$G79,$D79, 'Empleados activos'!AB$1)</f>
        <v>2111743.5776293827</v>
      </c>
      <c r="AC79" s="52" cm="1">
        <f t="array" aca="1" ref="AC79" ca="1">SalarioMensualProyectado('Empleados activos'!$B79,$G79,$D79, 'Empleados activos'!AC$1)</f>
        <v>2218597.8026574296</v>
      </c>
      <c r="AD79" s="52" cm="1">
        <f t="array" aca="1" ref="AD79" ca="1">SalarioMensualProyectado('Empleados activos'!$B79,$G79,$D79, 'Empleados activos'!AD$1)</f>
        <v>2330858.8514718954</v>
      </c>
      <c r="AE79" s="52" cm="1">
        <f t="array" aca="1" ref="AE79" ca="1">SalarioMensualProyectado('Empleados activos'!$B79,$G79,$D79, 'Empleados activos'!AE$1)</f>
        <v>2448800.3093563733</v>
      </c>
      <c r="AF79" s="52" cm="1">
        <f t="array" aca="1" ref="AF79" ca="1">SalarioMensualProyectado('Empleados activos'!$B79,$G79,$D79, 'Empleados activos'!AF$1)</f>
        <v>2572709.6050098059</v>
      </c>
      <c r="AG79" s="52" cm="1">
        <f t="array" aca="1" ref="AG79" ca="1">SalarioMensualProyectado('Empleados activos'!$B79,$G79,$D79, 'Empleados activos'!AG$1)</f>
        <v>2702888.7110233023</v>
      </c>
      <c r="AH79" s="52" cm="1">
        <f t="array" aca="1" ref="AH79" ca="1">SalarioMensualProyectado('Empleados activos'!$B79,$G79,$D79, 'Empleados activos'!AH$1)</f>
        <v>2839654.879801081</v>
      </c>
      <c r="AI79" s="52" cm="1">
        <f t="array" aca="1" ref="AI79" ca="1">SalarioMensualProyectado('Empleados activos'!$B79,$G79,$D79, 'Empleados activos'!AI$1)</f>
        <v>2983341.4167190157</v>
      </c>
      <c r="AJ79" s="52" cm="1">
        <f t="array" aca="1" ref="AJ79" ca="1">SalarioMensualProyectado('Empleados activos'!$B79,$G79,$D79, 'Empleados activos'!AJ$1)</f>
        <v>3134298.4924049978</v>
      </c>
      <c r="AK79" s="52" cm="1">
        <f t="array" aca="1" ref="AK79" ca="1">SalarioMensualProyectado('Empleados activos'!$B79,$G79,$D79, 'Empleados activos'!AK$1)</f>
        <v>3292893.9961206904</v>
      </c>
      <c r="AL79" s="52" cm="1">
        <f t="array" aca="1" ref="AL79" ca="1">SalarioMensualProyectado('Empleados activos'!$B79,$G79,$D79, 'Empleados activos'!AL$1)</f>
        <v>3459514.4323243974</v>
      </c>
      <c r="AM79" s="52" cm="1">
        <f t="array" aca="1" ref="AM79" ca="1">SalarioMensualProyectado('Empleados activos'!$B79,$G79,$D79, 'Empleados activos'!AM$1)</f>
        <v>3634565.8626000118</v>
      </c>
      <c r="AN79" s="52" cm="1">
        <f t="array" aca="1" ref="AN79" ca="1">SalarioMensualProyectado('Empleados activos'!$B79,$G79,$D79, 'Empleados activos'!AN$1)</f>
        <v>3818474.8952475726</v>
      </c>
      <c r="AO79" s="52" cm="1">
        <f t="array" aca="1" ref="AO79" ca="1">SalarioMensualProyectado('Empleados activos'!$B79,$G79,$D79, 'Empleados activos'!AO$1)</f>
        <v>4011689.7249470991</v>
      </c>
      <c r="AP79" s="52" cm="1">
        <f t="array" aca="1" ref="AP79" ca="1">SalarioMensualProyectado('Empleados activos'!$B79,$G79,$D79, 'Empleados activos'!AP$1)</f>
        <v>0</v>
      </c>
      <c r="AQ79" s="52" cm="1">
        <f t="array" aca="1" ref="AQ79" ca="1">SalarioMensualProyectado('Empleados activos'!$B79,$G79,$D79, 'Empleados activos'!AQ$1)</f>
        <v>0</v>
      </c>
      <c r="AR79" s="52" cm="1">
        <f t="array" aca="1" ref="AR79" ca="1">SalarioMensualProyectado('Empleados activos'!$B79,$G79,$D79, 'Empleados activos'!AR$1)</f>
        <v>0</v>
      </c>
      <c r="AS79" s="52" cm="1">
        <f t="array" aca="1" ref="AS79" ca="1">SalarioMensualProyectado('Empleados activos'!$B79,$G79,$D79, 'Empleados activos'!AS$1)</f>
        <v>0</v>
      </c>
      <c r="AT79" s="52" cm="1">
        <f t="array" aca="1" ref="AT79" ca="1">SalarioMensualProyectado('Empleados activos'!$B79,$G79,$D79, 'Empleados activos'!AT$1)</f>
        <v>0</v>
      </c>
      <c r="AU79" s="52" cm="1">
        <f t="array" aca="1" ref="AU79" ca="1">SalarioMensualProyectado('Empleados activos'!$B79,$G79,$D79, 'Empleados activos'!AU$1)</f>
        <v>0</v>
      </c>
      <c r="AV79" s="52" cm="1">
        <f t="array" aca="1" ref="AV79" ca="1">SalarioMensualProyectado('Empleados activos'!$B79,$G79,$D79, 'Empleados activos'!AV$1)</f>
        <v>0</v>
      </c>
      <c r="AW79" s="52" cm="1">
        <f t="array" aca="1" ref="AW79" ca="1">SalarioMensualProyectado('Empleados activos'!$B79,$G79,$D79, 'Empleados activos'!AW$1)</f>
        <v>0</v>
      </c>
      <c r="AX79" s="52" cm="1">
        <f t="array" aca="1" ref="AX79" ca="1">SalarioMensualProyectado('Empleados activos'!$B79,$G79,$D79, 'Empleados activos'!AX$1)</f>
        <v>0</v>
      </c>
      <c r="AY79" s="52" cm="1">
        <f t="array" aca="1" ref="AY79" ca="1">SalarioMensualProyectado('Empleados activos'!$B79,$G79,$D79, 'Empleados activos'!AY$1)</f>
        <v>0</v>
      </c>
      <c r="AZ79" s="52" cm="1">
        <f t="array" aca="1" ref="AZ79" ca="1">SalarioMensualProyectado('Empleados activos'!$B79,$G79,$D79, 'Empleados activos'!AZ$1)</f>
        <v>0</v>
      </c>
      <c r="BA79" s="52" cm="1">
        <f t="array" aca="1" ref="BA79" ca="1">SalarioMensualProyectado('Empleados activos'!$B79,$G79,$D79, 'Empleados activos'!BA$1)</f>
        <v>0</v>
      </c>
      <c r="BB79" s="52" cm="1">
        <f t="array" aca="1" ref="BB79" ca="1">SalarioMensualProyectado('Empleados activos'!$B79,$G79,$D79, 'Empleados activos'!BB$1)</f>
        <v>0</v>
      </c>
      <c r="BC79" s="52" cm="1">
        <f t="array" aca="1" ref="BC79" ca="1">SalarioMensualProyectado('Empleados activos'!$B79,$G79,$D79, 'Empleados activos'!BC$1)</f>
        <v>0</v>
      </c>
      <c r="BD79" s="52" cm="1">
        <f t="array" aca="1" ref="BD79" ca="1">SalarioMensualProyectado('Empleados activos'!$B79,$G79,$D79, 'Empleados activos'!BD$1)</f>
        <v>0</v>
      </c>
      <c r="BE79" s="52" cm="1">
        <f t="array" aca="1" ref="BE79" ca="1">SalarioMensualProyectado('Empleados activos'!$B79,$G79,$D79, 'Empleados activos'!BE$1)</f>
        <v>0</v>
      </c>
      <c r="BF79" s="52" cm="1">
        <f t="array" aca="1" ref="BF79" ca="1">SalarioMensualProyectado('Empleados activos'!$B79,$G79,$D79, 'Empleados activos'!BF$1)</f>
        <v>0</v>
      </c>
      <c r="BG79" s="52" cm="1">
        <f t="array" aca="1" ref="BG79" ca="1">SalarioMensualProyectado('Empleados activos'!$B79,$G79,$D79, 'Empleados activos'!BG$1)</f>
        <v>0</v>
      </c>
      <c r="BH79" s="52" cm="1">
        <f t="array" aca="1" ref="BH79" ca="1">SalarioMensualProyectado('Empleados activos'!$B79,$G79,$D79, 'Empleados activos'!BH$1)</f>
        <v>0</v>
      </c>
      <c r="BI79" s="52" cm="1">
        <f t="array" aca="1" ref="BI79" ca="1">SalarioMensualProyectado('Empleados activos'!$B79,$G79,$D79, 'Empleados activos'!BI$1)</f>
        <v>0</v>
      </c>
      <c r="BJ79" s="52" cm="1">
        <f t="array" aca="1" ref="BJ79" ca="1">SalarioMensualProyectado('Empleados activos'!$B79,$G79,$D79, 'Empleados activos'!BJ$1)</f>
        <v>0</v>
      </c>
      <c r="BK79" s="52" cm="1">
        <f t="array" aca="1" ref="BK79" ca="1">SalarioMensualProyectado('Empleados activos'!$B79,$G79,$D79, 'Empleados activos'!BK$1)</f>
        <v>0</v>
      </c>
      <c r="BL79" s="52" cm="1">
        <f t="array" aca="1" ref="BL79" ca="1">SalarioMensualProyectado('Empleados activos'!$B79,$G79,$D79, 'Empleados activos'!BL$1)</f>
        <v>0</v>
      </c>
      <c r="BM79" s="52" cm="1">
        <f t="array" aca="1" ref="BM79" ca="1">SalarioMensualProyectado('Empleados activos'!$B79,$G79,$D79, 'Empleados activos'!BM$1)</f>
        <v>0</v>
      </c>
      <c r="BN79" s="52" cm="1">
        <f t="array" aca="1" ref="BN79" ca="1">SalarioMensualProyectado('Empleados activos'!$B79,$G79,$D79, 'Empleados activos'!BN$1)</f>
        <v>0</v>
      </c>
      <c r="BO79" s="52" cm="1">
        <f t="array" aca="1" ref="BO79" ca="1">SalarioMensualProyectado('Empleados activos'!$B79,$G79,$D79, 'Empleados activos'!BO$1)</f>
        <v>0</v>
      </c>
      <c r="BP79" s="52" cm="1">
        <f t="array" aca="1" ref="BP79" ca="1">SalarioMensualProyectado('Empleados activos'!$B79,$G79,$D79, 'Empleados activos'!BP$1)</f>
        <v>0</v>
      </c>
      <c r="BQ79" s="52" cm="1">
        <f t="array" aca="1" ref="BQ79" ca="1">SalarioMensualProyectado('Empleados activos'!$B79,$G79,$D79, 'Empleados activos'!BQ$1)</f>
        <v>0</v>
      </c>
      <c r="BR79" s="52" cm="1">
        <f t="array" aca="1" ref="BR79" ca="1">SalarioMensualProyectado('Empleados activos'!$B79,$G79,$D79, 'Empleados activos'!BR$1)</f>
        <v>0</v>
      </c>
      <c r="BS79" s="52" cm="1">
        <f t="array" aca="1" ref="BS79" ca="1">SalarioMensualProyectado('Empleados activos'!$B79,$G79,$D79, 'Empleados activos'!BS$1)</f>
        <v>0</v>
      </c>
      <c r="BT79" s="52" cm="1">
        <f t="array" aca="1" ref="BT79" ca="1">SalarioMensualProyectado('Empleados activos'!$B79,$G79,$D79, 'Empleados activos'!BT$1)</f>
        <v>0</v>
      </c>
      <c r="BU79" s="52" cm="1">
        <f t="array" aca="1" ref="BU79" ca="1">SalarioMensualProyectado('Empleados activos'!$B79,$G79,$D79, 'Empleados activos'!BU$1)</f>
        <v>0</v>
      </c>
      <c r="BV79" s="52" cm="1">
        <f t="array" aca="1" ref="BV79" ca="1">SalarioMensualProyectado('Empleados activos'!$B79,$G79,$D79, 'Empleados activos'!BV$1)</f>
        <v>0</v>
      </c>
      <c r="BW79" s="52" cm="1">
        <f t="array" aca="1" ref="BW79" ca="1">SalarioMensualProyectado('Empleados activos'!$B79,$G79,$D79, 'Empleados activos'!BW$1)</f>
        <v>0</v>
      </c>
      <c r="BX79" s="52" cm="1">
        <f t="array" aca="1" ref="BX79" ca="1">SalarioMensualProyectado('Empleados activos'!$B79,$G79,$D79, 'Empleados activos'!BX$1)</f>
        <v>0</v>
      </c>
      <c r="BY79" s="52" cm="1">
        <f t="array" aca="1" ref="BY79" ca="1">SalarioMensualProyectado('Empleados activos'!$B79,$G79,$D79, 'Empleados activos'!BY$1)</f>
        <v>0</v>
      </c>
      <c r="BZ79" s="52" cm="1">
        <f t="array" aca="1" ref="BZ79" ca="1">SalarioMensualProyectado('Empleados activos'!$B79,$G79,$D79, 'Empleados activos'!BZ$1)</f>
        <v>0</v>
      </c>
      <c r="CA79" s="52" cm="1">
        <f t="array" aca="1" ref="CA79" ca="1">SalarioMensualProyectado('Empleados activos'!$B79,$G79,$D79, 'Empleados activos'!CA$1)</f>
        <v>0</v>
      </c>
      <c r="CB79" s="52" cm="1">
        <f t="array" aca="1" ref="CB79" ca="1">SalarioMensualProyectado('Empleados activos'!$B79,$G79,$D79, 'Empleados activos'!CB$1)</f>
        <v>0</v>
      </c>
      <c r="CC79" s="52" cm="1">
        <f t="array" aca="1" ref="CC79" ca="1">SalarioMensualProyectado('Empleados activos'!$B79,$G79,$D79, 'Empleados activos'!CC$1)</f>
        <v>0</v>
      </c>
      <c r="CD79" s="52" cm="1">
        <f t="array" aca="1" ref="CD79" ca="1">SalarioMensualProyectado('Empleados activos'!$B79,$G79,$D79, 'Empleados activos'!CD$1)</f>
        <v>0</v>
      </c>
      <c r="CE79" s="52" cm="1">
        <f t="array" aca="1" ref="CE79" ca="1">SalarioMensualProyectado('Empleados activos'!$B79,$G79,$D79, 'Empleados activos'!CE$1)</f>
        <v>0</v>
      </c>
      <c r="CF79" s="52" cm="1">
        <f t="array" aca="1" ref="CF79" ca="1">SalarioMensualProyectado('Empleados activos'!$B79,$G79,$D79, 'Empleados activos'!CF$1)</f>
        <v>0</v>
      </c>
      <c r="CG79" s="52" cm="1">
        <f t="array" aca="1" ref="CG79" ca="1">SalarioMensualProyectado('Empleados activos'!$B79,$G79,$D79, 'Empleados activos'!CG$1)</f>
        <v>0</v>
      </c>
      <c r="CH79" s="52" cm="1">
        <f t="array" aca="1" ref="CH79" ca="1">SalarioMensualProyectado('Empleados activos'!$B79,$G79,$D79, 'Empleados activos'!CH$1)</f>
        <v>0</v>
      </c>
      <c r="CI79" s="52" cm="1">
        <f t="array" aca="1" ref="CI79" ca="1">SalarioMensualProyectado('Empleados activos'!$B79,$G79,$D79, 'Empleados activos'!CI$1)</f>
        <v>0</v>
      </c>
      <c r="CJ79" s="52" cm="1">
        <f t="array" aca="1" ref="CJ79" ca="1">SalarioMensualProyectado('Empleados activos'!$B79,$G79,$D79, 'Empleados activos'!CJ$1)</f>
        <v>0</v>
      </c>
      <c r="CK79" s="52" cm="1">
        <f t="array" aca="1" ref="CK79" ca="1">SalarioMensualProyectado('Empleados activos'!$B79,$G79,$D79, 'Empleados activos'!CK$1)</f>
        <v>0</v>
      </c>
      <c r="CL79" s="52" cm="1">
        <f t="array" aca="1" ref="CL79" ca="1">SalarioMensualProyectado('Empleados activos'!$B79,$G79,$D79, 'Empleados activos'!CL$1)</f>
        <v>0</v>
      </c>
      <c r="CM79" s="52" cm="1">
        <f t="array" aca="1" ref="CM79" ca="1">SalarioMensualProyectado('Empleados activos'!$B79,$G79,$D79, 'Empleados activos'!CM$1)</f>
        <v>0</v>
      </c>
      <c r="CN79" s="52" cm="1">
        <f t="array" aca="1" ref="CN79" ca="1">SalarioMensualProyectado('Empleados activos'!$B79,$G79,$D79, 'Empleados activos'!CN$1)</f>
        <v>0</v>
      </c>
      <c r="CO79" s="52" cm="1">
        <f t="array" aca="1" ref="CO79" ca="1">SalarioMensualProyectado('Empleados activos'!$B79,$G79,$D79, 'Empleados activos'!CO$1)</f>
        <v>0</v>
      </c>
      <c r="CP79" s="52" cm="1">
        <f t="array" aca="1" ref="CP79" ca="1">SalarioMensualProyectado('Empleados activos'!$B79,$G79,$D79, 'Empleados activos'!CP$1)</f>
        <v>0</v>
      </c>
      <c r="CQ79" s="52" cm="1">
        <f t="array" aca="1" ref="CQ79" ca="1">SalarioMensualProyectado('Empleados activos'!$B79,$G79,$D79, 'Empleados activos'!CQ$1)</f>
        <v>0</v>
      </c>
      <c r="CR79" s="52" cm="1">
        <f t="array" aca="1" ref="CR79" ca="1">SalarioMensualProyectado('Empleados activos'!$B79,$G79,$D79, 'Empleados activos'!CR$1)</f>
        <v>0</v>
      </c>
      <c r="CS79" s="52" cm="1">
        <f t="array" aca="1" ref="CS79" ca="1">SalarioMensualProyectado('Empleados activos'!$B79,$G79,$D79, 'Empleados activos'!CS$1)</f>
        <v>0</v>
      </c>
      <c r="CT79" s="52" cm="1">
        <f t="array" aca="1" ref="CT79" ca="1">SalarioMensualProyectado('Empleados activos'!$B79,$G79,$D79, 'Empleados activos'!CT$1)</f>
        <v>0</v>
      </c>
      <c r="CU79" s="52" cm="1">
        <f t="array" aca="1" ref="CU79" ca="1">SalarioMensualProyectado('Empleados activos'!$B79,$G79,$D79, 'Empleados activos'!CU$1)</f>
        <v>0</v>
      </c>
      <c r="CV79" s="52" cm="1">
        <f t="array" aca="1" ref="CV79" ca="1">SalarioMensualProyectado('Empleados activos'!$B79,$G79,$D79, 'Empleados activos'!CV$1)</f>
        <v>0</v>
      </c>
      <c r="CW79" s="52" cm="1">
        <f t="array" aca="1" ref="CW79" ca="1">SalarioMensualProyectado('Empleados activos'!$B79,$G79,$D79, 'Empleados activos'!CW$1)</f>
        <v>0</v>
      </c>
      <c r="CX79" s="52" cm="1">
        <f t="array" aca="1" ref="CX79" ca="1">SalarioMensualProyectado('Empleados activos'!$B79,$G79,$D79, 'Empleados activos'!CX$1)</f>
        <v>0</v>
      </c>
      <c r="CY79" s="52" cm="1">
        <f t="array" aca="1" ref="CY79" ca="1">SalarioMensualProyectado('Empleados activos'!$B79,$G79,$D79, 'Empleados activos'!CY$1)</f>
        <v>0</v>
      </c>
      <c r="CZ79" s="52" cm="1">
        <f t="array" aca="1" ref="CZ79" ca="1">SalarioMensualProyectado('Empleados activos'!$B79,$G79,$D79, 'Empleados activos'!CZ$1)</f>
        <v>0</v>
      </c>
      <c r="DA79" s="52" cm="1">
        <f t="array" aca="1" ref="DA79" ca="1">SalarioMensualProyectado('Empleados activos'!$B79,$G79,$D79, 'Empleados activos'!DA$1)</f>
        <v>0</v>
      </c>
      <c r="DB79" s="52" cm="1">
        <f t="array" aca="1" ref="DB79" ca="1">SalarioMensualProyectado('Empleados activos'!$B79,$G79,$D79, 'Empleados activos'!DB$1)</f>
        <v>0</v>
      </c>
      <c r="DC79" s="52" cm="1">
        <f t="array" aca="1" ref="DC79" ca="1">SalarioMensualProyectado('Empleados activos'!$B79,$G79,$D79, 'Empleados activos'!DC$1)</f>
        <v>0</v>
      </c>
    </row>
    <row r="80" spans="1:107" x14ac:dyDescent="0.3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>
        <v>62.873980638676535</v>
      </c>
      <c r="G80" s="12" cm="1">
        <f t="array" aca="1" ref="G80" ca="1">edadCalc(E80)</f>
        <v>27</v>
      </c>
      <c r="K80" s="25"/>
      <c r="L80" s="52" cm="1">
        <f t="array" aca="1" ref="L80" ca="1">SalarioMensualProyectado('Empleados activos'!$B80,$G80,$D80, 'Empleados activos'!L$1)</f>
        <v>3075435.7</v>
      </c>
      <c r="M80" s="52" cm="1">
        <f t="array" aca="1" ref="M80" ca="1">SalarioMensualProyectado('Empleados activos'!$B80,$G80,$D80, 'Empleados activos'!M$1)</f>
        <v>3231052.7464200002</v>
      </c>
      <c r="N80" s="52" cm="1">
        <f t="array" aca="1" ref="N80" ca="1">SalarioMensualProyectado('Empleados activos'!$B80,$G80,$D80, 'Empleados activos'!N$1)</f>
        <v>3394544.015388852</v>
      </c>
      <c r="O80" s="52" cm="1">
        <f t="array" aca="1" ref="O80" ca="1">SalarioMensualProyectado('Empleados activos'!$B80,$G80,$D80, 'Empleados activos'!O$1)</f>
        <v>3566307.9425675282</v>
      </c>
      <c r="P80" s="52" cm="1">
        <f t="array" aca="1" ref="P80" ca="1">SalarioMensualProyectado('Empleados activos'!$B80,$G80,$D80, 'Empleados activos'!P$1)</f>
        <v>3746763.124461445</v>
      </c>
      <c r="Q80" s="52" cm="1">
        <f t="array" aca="1" ref="Q80" ca="1">SalarioMensualProyectado('Empleados activos'!$B80,$G80,$D80, 'Empleados activos'!Q$1)</f>
        <v>3936349.3385591935</v>
      </c>
      <c r="R80" s="52" cm="1">
        <f t="array" aca="1" ref="R80" ca="1">SalarioMensualProyectado('Empleados activos'!$B80,$G80,$D80, 'Empleados activos'!R$1)</f>
        <v>4135528.6150902892</v>
      </c>
      <c r="S80" s="52" cm="1">
        <f t="array" aca="1" ref="S80" ca="1">SalarioMensualProyectado('Empleados activos'!$B80,$G80,$D80, 'Empleados activos'!S$1)</f>
        <v>4344786.363013857</v>
      </c>
      <c r="T80" s="52" cm="1">
        <f t="array" aca="1" ref="T80" ca="1">SalarioMensualProyectado('Empleados activos'!$B80,$G80,$D80, 'Empleados activos'!T$1)</f>
        <v>4564632.5529823592</v>
      </c>
      <c r="U80" s="52" cm="1">
        <f t="array" aca="1" ref="U80" ca="1">SalarioMensualProyectado('Empleados activos'!$B80,$G80,$D80, 'Empleados activos'!U$1)</f>
        <v>4795602.9601632664</v>
      </c>
      <c r="V80" s="52" cm="1">
        <f t="array" aca="1" ref="V80" ca="1">SalarioMensualProyectado('Empleados activos'!$B80,$G80,$D80, 'Empleados activos'!V$1)</f>
        <v>5038260.4699475272</v>
      </c>
      <c r="W80" s="52" cm="1">
        <f t="array" aca="1" ref="W80" ca="1">SalarioMensualProyectado('Empleados activos'!$B80,$G80,$D80, 'Empleados activos'!W$1)</f>
        <v>5293196.4497268712</v>
      </c>
      <c r="X80" s="52" cm="1">
        <f t="array" aca="1" ref="X80" ca="1">SalarioMensualProyectado('Empleados activos'!$B80,$G80,$D80, 'Empleados activos'!X$1)</f>
        <v>5561032.1900830511</v>
      </c>
      <c r="Y80" s="52" cm="1">
        <f t="array" aca="1" ref="Y80" ca="1">SalarioMensualProyectado('Empleados activos'!$B80,$G80,$D80, 'Empleados activos'!Y$1)</f>
        <v>5842420.4189012535</v>
      </c>
      <c r="Z80" s="52" cm="1">
        <f t="array" aca="1" ref="Z80" ca="1">SalarioMensualProyectado('Empleados activos'!$B80,$G80,$D80, 'Empleados activos'!Z$1)</f>
        <v>6138046.8920976566</v>
      </c>
      <c r="AA80" s="52" cm="1">
        <f t="array" aca="1" ref="AA80" ca="1">SalarioMensualProyectado('Empleados activos'!$B80,$G80,$D80, 'Empleados activos'!AA$1)</f>
        <v>6448632.0648377985</v>
      </c>
      <c r="AB80" s="52" cm="1">
        <f t="array" aca="1" ref="AB80" ca="1">SalarioMensualProyectado('Empleados activos'!$B80,$G80,$D80, 'Empleados activos'!AB$1)</f>
        <v>6774932.8473185906</v>
      </c>
      <c r="AC80" s="52" cm="1">
        <f t="array" aca="1" ref="AC80" ca="1">SalarioMensualProyectado('Empleados activos'!$B80,$G80,$D80, 'Empleados activos'!AC$1)</f>
        <v>7117744.449392911</v>
      </c>
      <c r="AD80" s="52" cm="1">
        <f t="array" aca="1" ref="AD80" ca="1">SalarioMensualProyectado('Empleados activos'!$B80,$G80,$D80, 'Empleados activos'!AD$1)</f>
        <v>7477902.3185321912</v>
      </c>
      <c r="AE80" s="52" cm="1">
        <f t="array" aca="1" ref="AE80" ca="1">SalarioMensualProyectado('Empleados activos'!$B80,$G80,$D80, 'Empleados activos'!AE$1)</f>
        <v>7856284.1758499211</v>
      </c>
      <c r="AF80" s="52" cm="1">
        <f t="array" aca="1" ref="AF80" ca="1">SalarioMensualProyectado('Empleados activos'!$B80,$G80,$D80, 'Empleados activos'!AF$1)</f>
        <v>8253812.1551479269</v>
      </c>
      <c r="AG80" s="52" cm="1">
        <f t="array" aca="1" ref="AG80" ca="1">SalarioMensualProyectado('Empleados activos'!$B80,$G80,$D80, 'Empleados activos'!AG$1)</f>
        <v>8671455.0501984116</v>
      </c>
      <c r="AH80" s="52" cm="1">
        <f t="array" aca="1" ref="AH80" ca="1">SalarioMensualProyectado('Empleados activos'!$B80,$G80,$D80, 'Empleados activos'!AH$1)</f>
        <v>9110230.675738452</v>
      </c>
      <c r="AI80" s="52" cm="1">
        <f t="array" aca="1" ref="AI80" ca="1">SalarioMensualProyectado('Empleados activos'!$B80,$G80,$D80, 'Empleados activos'!AI$1)</f>
        <v>9571208.3479308169</v>
      </c>
      <c r="AJ80" s="52" cm="1">
        <f t="array" aca="1" ref="AJ80" ca="1">SalarioMensualProyectado('Empleados activos'!$B80,$G80,$D80, 'Empleados activos'!AJ$1)</f>
        <v>10055511.490336116</v>
      </c>
      <c r="AK80" s="52" cm="1">
        <f t="array" aca="1" ref="AK80" ca="1">SalarioMensualProyectado('Empleados activos'!$B80,$G80,$D80, 'Empleados activos'!AK$1)</f>
        <v>10564320.371747123</v>
      </c>
      <c r="AL80" s="52" cm="1">
        <f t="array" aca="1" ref="AL80" ca="1">SalarioMensualProyectado('Empleados activos'!$B80,$G80,$D80, 'Empleados activos'!AL$1)</f>
        <v>11098874.982557528</v>
      </c>
      <c r="AM80" s="52" cm="1">
        <f t="array" aca="1" ref="AM80" ca="1">SalarioMensualProyectado('Empleados activos'!$B80,$G80,$D80, 'Empleados activos'!AM$1)</f>
        <v>11660478.056674937</v>
      </c>
      <c r="AN80" s="52" cm="1">
        <f t="array" aca="1" ref="AN80" ca="1">SalarioMensualProyectado('Empleados activos'!$B80,$G80,$D80, 'Empleados activos'!AN$1)</f>
        <v>12250498.246342689</v>
      </c>
      <c r="AO80" s="52" cm="1">
        <f t="array" aca="1" ref="AO80" ca="1">SalarioMensualProyectado('Empleados activos'!$B80,$G80,$D80, 'Empleados activos'!AO$1)</f>
        <v>12870373.457607629</v>
      </c>
      <c r="AP80" s="52" cm="1">
        <f t="array" aca="1" ref="AP80" ca="1">SalarioMensualProyectado('Empleados activos'!$B80,$G80,$D80, 'Empleados activos'!AP$1)</f>
        <v>13521614.354562575</v>
      </c>
      <c r="AQ80" s="52" cm="1">
        <f t="array" aca="1" ref="AQ80" ca="1">SalarioMensualProyectado('Empleados activos'!$B80,$G80,$D80, 'Empleados activos'!AQ$1)</f>
        <v>14205808.040903442</v>
      </c>
      <c r="AR80" s="52" cm="1">
        <f t="array" aca="1" ref="AR80" ca="1">SalarioMensualProyectado('Empleados activos'!$B80,$G80,$D80, 'Empleados activos'!AR$1)</f>
        <v>14924621.927773155</v>
      </c>
      <c r="AS80" s="52" cm="1">
        <f t="array" aca="1" ref="AS80" ca="1">SalarioMensualProyectado('Empleados activos'!$B80,$G80,$D80, 'Empleados activos'!AS$1)</f>
        <v>15679807.797318477</v>
      </c>
      <c r="AT80" s="52" cm="1">
        <f t="array" aca="1" ref="AT80" ca="1">SalarioMensualProyectado('Empleados activos'!$B80,$G80,$D80, 'Empleados activos'!AT$1)</f>
        <v>16473206.071862791</v>
      </c>
      <c r="AU80" s="52" cm="1">
        <f t="array" aca="1" ref="AU80" ca="1">SalarioMensualProyectado('Empleados activos'!$B80,$G80,$D80, 'Empleados activos'!AU$1)</f>
        <v>17306750.299099047</v>
      </c>
      <c r="AV80" s="52" cm="1">
        <f t="array" aca="1" ref="AV80" ca="1">SalarioMensualProyectado('Empleados activos'!$B80,$G80,$D80, 'Empleados activos'!AV$1)</f>
        <v>0</v>
      </c>
      <c r="AW80" s="52" cm="1">
        <f t="array" aca="1" ref="AW80" ca="1">SalarioMensualProyectado('Empleados activos'!$B80,$G80,$D80, 'Empleados activos'!AW$1)</f>
        <v>0</v>
      </c>
      <c r="AX80" s="52" cm="1">
        <f t="array" aca="1" ref="AX80" ca="1">SalarioMensualProyectado('Empleados activos'!$B80,$G80,$D80, 'Empleados activos'!AX$1)</f>
        <v>0</v>
      </c>
      <c r="AY80" s="52" cm="1">
        <f t="array" aca="1" ref="AY80" ca="1">SalarioMensualProyectado('Empleados activos'!$B80,$G80,$D80, 'Empleados activos'!AY$1)</f>
        <v>0</v>
      </c>
      <c r="AZ80" s="52" cm="1">
        <f t="array" aca="1" ref="AZ80" ca="1">SalarioMensualProyectado('Empleados activos'!$B80,$G80,$D80, 'Empleados activos'!AZ$1)</f>
        <v>0</v>
      </c>
      <c r="BA80" s="52" cm="1">
        <f t="array" aca="1" ref="BA80" ca="1">SalarioMensualProyectado('Empleados activos'!$B80,$G80,$D80, 'Empleados activos'!BA$1)</f>
        <v>0</v>
      </c>
      <c r="BB80" s="52" cm="1">
        <f t="array" aca="1" ref="BB80" ca="1">SalarioMensualProyectado('Empleados activos'!$B80,$G80,$D80, 'Empleados activos'!BB$1)</f>
        <v>0</v>
      </c>
      <c r="BC80" s="52" cm="1">
        <f t="array" aca="1" ref="BC80" ca="1">SalarioMensualProyectado('Empleados activos'!$B80,$G80,$D80, 'Empleados activos'!BC$1)</f>
        <v>0</v>
      </c>
      <c r="BD80" s="52" cm="1">
        <f t="array" aca="1" ref="BD80" ca="1">SalarioMensualProyectado('Empleados activos'!$B80,$G80,$D80, 'Empleados activos'!BD$1)</f>
        <v>0</v>
      </c>
      <c r="BE80" s="52" cm="1">
        <f t="array" aca="1" ref="BE80" ca="1">SalarioMensualProyectado('Empleados activos'!$B80,$G80,$D80, 'Empleados activos'!BE$1)</f>
        <v>0</v>
      </c>
      <c r="BF80" s="52" cm="1">
        <f t="array" aca="1" ref="BF80" ca="1">SalarioMensualProyectado('Empleados activos'!$B80,$G80,$D80, 'Empleados activos'!BF$1)</f>
        <v>0</v>
      </c>
      <c r="BG80" s="52" cm="1">
        <f t="array" aca="1" ref="BG80" ca="1">SalarioMensualProyectado('Empleados activos'!$B80,$G80,$D80, 'Empleados activos'!BG$1)</f>
        <v>0</v>
      </c>
      <c r="BH80" s="52" cm="1">
        <f t="array" aca="1" ref="BH80" ca="1">SalarioMensualProyectado('Empleados activos'!$B80,$G80,$D80, 'Empleados activos'!BH$1)</f>
        <v>0</v>
      </c>
      <c r="BI80" s="52" cm="1">
        <f t="array" aca="1" ref="BI80" ca="1">SalarioMensualProyectado('Empleados activos'!$B80,$G80,$D80, 'Empleados activos'!BI$1)</f>
        <v>0</v>
      </c>
      <c r="BJ80" s="52" cm="1">
        <f t="array" aca="1" ref="BJ80" ca="1">SalarioMensualProyectado('Empleados activos'!$B80,$G80,$D80, 'Empleados activos'!BJ$1)</f>
        <v>0</v>
      </c>
      <c r="BK80" s="52" cm="1">
        <f t="array" aca="1" ref="BK80" ca="1">SalarioMensualProyectado('Empleados activos'!$B80,$G80,$D80, 'Empleados activos'!BK$1)</f>
        <v>0</v>
      </c>
      <c r="BL80" s="52" cm="1">
        <f t="array" aca="1" ref="BL80" ca="1">SalarioMensualProyectado('Empleados activos'!$B80,$G80,$D80, 'Empleados activos'!BL$1)</f>
        <v>0</v>
      </c>
      <c r="BM80" s="52" cm="1">
        <f t="array" aca="1" ref="BM80" ca="1">SalarioMensualProyectado('Empleados activos'!$B80,$G80,$D80, 'Empleados activos'!BM$1)</f>
        <v>0</v>
      </c>
      <c r="BN80" s="52" cm="1">
        <f t="array" aca="1" ref="BN80" ca="1">SalarioMensualProyectado('Empleados activos'!$B80,$G80,$D80, 'Empleados activos'!BN$1)</f>
        <v>0</v>
      </c>
      <c r="BO80" s="52" cm="1">
        <f t="array" aca="1" ref="BO80" ca="1">SalarioMensualProyectado('Empleados activos'!$B80,$G80,$D80, 'Empleados activos'!BO$1)</f>
        <v>0</v>
      </c>
      <c r="BP80" s="52" cm="1">
        <f t="array" aca="1" ref="BP80" ca="1">SalarioMensualProyectado('Empleados activos'!$B80,$G80,$D80, 'Empleados activos'!BP$1)</f>
        <v>0</v>
      </c>
      <c r="BQ80" s="52" cm="1">
        <f t="array" aca="1" ref="BQ80" ca="1">SalarioMensualProyectado('Empleados activos'!$B80,$G80,$D80, 'Empleados activos'!BQ$1)</f>
        <v>0</v>
      </c>
      <c r="BR80" s="52" cm="1">
        <f t="array" aca="1" ref="BR80" ca="1">SalarioMensualProyectado('Empleados activos'!$B80,$G80,$D80, 'Empleados activos'!BR$1)</f>
        <v>0</v>
      </c>
      <c r="BS80" s="52" cm="1">
        <f t="array" aca="1" ref="BS80" ca="1">SalarioMensualProyectado('Empleados activos'!$B80,$G80,$D80, 'Empleados activos'!BS$1)</f>
        <v>0</v>
      </c>
      <c r="BT80" s="52" cm="1">
        <f t="array" aca="1" ref="BT80" ca="1">SalarioMensualProyectado('Empleados activos'!$B80,$G80,$D80, 'Empleados activos'!BT$1)</f>
        <v>0</v>
      </c>
      <c r="BU80" s="52" cm="1">
        <f t="array" aca="1" ref="BU80" ca="1">SalarioMensualProyectado('Empleados activos'!$B80,$G80,$D80, 'Empleados activos'!BU$1)</f>
        <v>0</v>
      </c>
      <c r="BV80" s="52" cm="1">
        <f t="array" aca="1" ref="BV80" ca="1">SalarioMensualProyectado('Empleados activos'!$B80,$G80,$D80, 'Empleados activos'!BV$1)</f>
        <v>0</v>
      </c>
      <c r="BW80" s="52" cm="1">
        <f t="array" aca="1" ref="BW80" ca="1">SalarioMensualProyectado('Empleados activos'!$B80,$G80,$D80, 'Empleados activos'!BW$1)</f>
        <v>0</v>
      </c>
      <c r="BX80" s="52" cm="1">
        <f t="array" aca="1" ref="BX80" ca="1">SalarioMensualProyectado('Empleados activos'!$B80,$G80,$D80, 'Empleados activos'!BX$1)</f>
        <v>0</v>
      </c>
      <c r="BY80" s="52" cm="1">
        <f t="array" aca="1" ref="BY80" ca="1">SalarioMensualProyectado('Empleados activos'!$B80,$G80,$D80, 'Empleados activos'!BY$1)</f>
        <v>0</v>
      </c>
      <c r="BZ80" s="52" cm="1">
        <f t="array" aca="1" ref="BZ80" ca="1">SalarioMensualProyectado('Empleados activos'!$B80,$G80,$D80, 'Empleados activos'!BZ$1)</f>
        <v>0</v>
      </c>
      <c r="CA80" s="52" cm="1">
        <f t="array" aca="1" ref="CA80" ca="1">SalarioMensualProyectado('Empleados activos'!$B80,$G80,$D80, 'Empleados activos'!CA$1)</f>
        <v>0</v>
      </c>
      <c r="CB80" s="52" cm="1">
        <f t="array" aca="1" ref="CB80" ca="1">SalarioMensualProyectado('Empleados activos'!$B80,$G80,$D80, 'Empleados activos'!CB$1)</f>
        <v>0</v>
      </c>
      <c r="CC80" s="52" cm="1">
        <f t="array" aca="1" ref="CC80" ca="1">SalarioMensualProyectado('Empleados activos'!$B80,$G80,$D80, 'Empleados activos'!CC$1)</f>
        <v>0</v>
      </c>
      <c r="CD80" s="52" cm="1">
        <f t="array" aca="1" ref="CD80" ca="1">SalarioMensualProyectado('Empleados activos'!$B80,$G80,$D80, 'Empleados activos'!CD$1)</f>
        <v>0</v>
      </c>
      <c r="CE80" s="52" cm="1">
        <f t="array" aca="1" ref="CE80" ca="1">SalarioMensualProyectado('Empleados activos'!$B80,$G80,$D80, 'Empleados activos'!CE$1)</f>
        <v>0</v>
      </c>
      <c r="CF80" s="52" cm="1">
        <f t="array" aca="1" ref="CF80" ca="1">SalarioMensualProyectado('Empleados activos'!$B80,$G80,$D80, 'Empleados activos'!CF$1)</f>
        <v>0</v>
      </c>
      <c r="CG80" s="52" cm="1">
        <f t="array" aca="1" ref="CG80" ca="1">SalarioMensualProyectado('Empleados activos'!$B80,$G80,$D80, 'Empleados activos'!CG$1)</f>
        <v>0</v>
      </c>
      <c r="CH80" s="52" cm="1">
        <f t="array" aca="1" ref="CH80" ca="1">SalarioMensualProyectado('Empleados activos'!$B80,$G80,$D80, 'Empleados activos'!CH$1)</f>
        <v>0</v>
      </c>
      <c r="CI80" s="52" cm="1">
        <f t="array" aca="1" ref="CI80" ca="1">SalarioMensualProyectado('Empleados activos'!$B80,$G80,$D80, 'Empleados activos'!CI$1)</f>
        <v>0</v>
      </c>
      <c r="CJ80" s="52" cm="1">
        <f t="array" aca="1" ref="CJ80" ca="1">SalarioMensualProyectado('Empleados activos'!$B80,$G80,$D80, 'Empleados activos'!CJ$1)</f>
        <v>0</v>
      </c>
      <c r="CK80" s="52" cm="1">
        <f t="array" aca="1" ref="CK80" ca="1">SalarioMensualProyectado('Empleados activos'!$B80,$G80,$D80, 'Empleados activos'!CK$1)</f>
        <v>0</v>
      </c>
      <c r="CL80" s="52" cm="1">
        <f t="array" aca="1" ref="CL80" ca="1">SalarioMensualProyectado('Empleados activos'!$B80,$G80,$D80, 'Empleados activos'!CL$1)</f>
        <v>0</v>
      </c>
      <c r="CM80" s="52" cm="1">
        <f t="array" aca="1" ref="CM80" ca="1">SalarioMensualProyectado('Empleados activos'!$B80,$G80,$D80, 'Empleados activos'!CM$1)</f>
        <v>0</v>
      </c>
      <c r="CN80" s="52" cm="1">
        <f t="array" aca="1" ref="CN80" ca="1">SalarioMensualProyectado('Empleados activos'!$B80,$G80,$D80, 'Empleados activos'!CN$1)</f>
        <v>0</v>
      </c>
      <c r="CO80" s="52" cm="1">
        <f t="array" aca="1" ref="CO80" ca="1">SalarioMensualProyectado('Empleados activos'!$B80,$G80,$D80, 'Empleados activos'!CO$1)</f>
        <v>0</v>
      </c>
      <c r="CP80" s="52" cm="1">
        <f t="array" aca="1" ref="CP80" ca="1">SalarioMensualProyectado('Empleados activos'!$B80,$G80,$D80, 'Empleados activos'!CP$1)</f>
        <v>0</v>
      </c>
      <c r="CQ80" s="52" cm="1">
        <f t="array" aca="1" ref="CQ80" ca="1">SalarioMensualProyectado('Empleados activos'!$B80,$G80,$D80, 'Empleados activos'!CQ$1)</f>
        <v>0</v>
      </c>
      <c r="CR80" s="52" cm="1">
        <f t="array" aca="1" ref="CR80" ca="1">SalarioMensualProyectado('Empleados activos'!$B80,$G80,$D80, 'Empleados activos'!CR$1)</f>
        <v>0</v>
      </c>
      <c r="CS80" s="52" cm="1">
        <f t="array" aca="1" ref="CS80" ca="1">SalarioMensualProyectado('Empleados activos'!$B80,$G80,$D80, 'Empleados activos'!CS$1)</f>
        <v>0</v>
      </c>
      <c r="CT80" s="52" cm="1">
        <f t="array" aca="1" ref="CT80" ca="1">SalarioMensualProyectado('Empleados activos'!$B80,$G80,$D80, 'Empleados activos'!CT$1)</f>
        <v>0</v>
      </c>
      <c r="CU80" s="52" cm="1">
        <f t="array" aca="1" ref="CU80" ca="1">SalarioMensualProyectado('Empleados activos'!$B80,$G80,$D80, 'Empleados activos'!CU$1)</f>
        <v>0</v>
      </c>
      <c r="CV80" s="52" cm="1">
        <f t="array" aca="1" ref="CV80" ca="1">SalarioMensualProyectado('Empleados activos'!$B80,$G80,$D80, 'Empleados activos'!CV$1)</f>
        <v>0</v>
      </c>
      <c r="CW80" s="52" cm="1">
        <f t="array" aca="1" ref="CW80" ca="1">SalarioMensualProyectado('Empleados activos'!$B80,$G80,$D80, 'Empleados activos'!CW$1)</f>
        <v>0</v>
      </c>
      <c r="CX80" s="52" cm="1">
        <f t="array" aca="1" ref="CX80" ca="1">SalarioMensualProyectado('Empleados activos'!$B80,$G80,$D80, 'Empleados activos'!CX$1)</f>
        <v>0</v>
      </c>
      <c r="CY80" s="52" cm="1">
        <f t="array" aca="1" ref="CY80" ca="1">SalarioMensualProyectado('Empleados activos'!$B80,$G80,$D80, 'Empleados activos'!CY$1)</f>
        <v>0</v>
      </c>
      <c r="CZ80" s="52" cm="1">
        <f t="array" aca="1" ref="CZ80" ca="1">SalarioMensualProyectado('Empleados activos'!$B80,$G80,$D80, 'Empleados activos'!CZ$1)</f>
        <v>0</v>
      </c>
      <c r="DA80" s="52" cm="1">
        <f t="array" aca="1" ref="DA80" ca="1">SalarioMensualProyectado('Empleados activos'!$B80,$G80,$D80, 'Empleados activos'!DA$1)</f>
        <v>0</v>
      </c>
      <c r="DB80" s="52" cm="1">
        <f t="array" aca="1" ref="DB80" ca="1">SalarioMensualProyectado('Empleados activos'!$B80,$G80,$D80, 'Empleados activos'!DB$1)</f>
        <v>0</v>
      </c>
      <c r="DC80" s="52" cm="1">
        <f t="array" aca="1" ref="DC80" ca="1">SalarioMensualProyectado('Empleados activos'!$B80,$G80,$D80, 'Empleados activos'!DC$1)</f>
        <v>0</v>
      </c>
    </row>
    <row r="81" spans="1:107" x14ac:dyDescent="0.3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>
        <v>52.599531014555119</v>
      </c>
      <c r="G81" s="12" cm="1">
        <f t="array" aca="1" ref="G81" ca="1">edadCalc(E81)</f>
        <v>32</v>
      </c>
      <c r="K81" s="25"/>
      <c r="L81" s="52" cm="1">
        <f t="array" aca="1" ref="L81" ca="1">SalarioMensualProyectado('Empleados activos'!$B81,$G81,$D81, 'Empleados activos'!L$1)</f>
        <v>675154.3</v>
      </c>
      <c r="M81" s="52" cm="1">
        <f t="array" aca="1" ref="M81" ca="1">SalarioMensualProyectado('Empleados activos'!$B81,$G81,$D81, 'Empleados activos'!M$1)</f>
        <v>709317.10758000007</v>
      </c>
      <c r="N81" s="52" cm="1">
        <f t="array" aca="1" ref="N81" ca="1">SalarioMensualProyectado('Empleados activos'!$B81,$G81,$D81, 'Empleados activos'!N$1)</f>
        <v>745208.55322354799</v>
      </c>
      <c r="O81" s="52" cm="1">
        <f t="array" aca="1" ref="O81" ca="1">SalarioMensualProyectado('Empleados activos'!$B81,$G81,$D81, 'Empleados activos'!O$1)</f>
        <v>782916.10601665953</v>
      </c>
      <c r="P81" s="52" cm="1">
        <f t="array" aca="1" ref="P81" ca="1">SalarioMensualProyectado('Empleados activos'!$B81,$G81,$D81, 'Empleados activos'!P$1)</f>
        <v>822531.6609811025</v>
      </c>
      <c r="Q81" s="52" cm="1">
        <f t="array" aca="1" ref="Q81" ca="1">SalarioMensualProyectado('Empleados activos'!$B81,$G81,$D81, 'Empleados activos'!Q$1)</f>
        <v>864151.76302674622</v>
      </c>
      <c r="R81" s="52" cm="1">
        <f t="array" aca="1" ref="R81" ca="1">SalarioMensualProyectado('Empleados activos'!$B81,$G81,$D81, 'Empleados activos'!R$1)</f>
        <v>907877.84223589965</v>
      </c>
      <c r="S81" s="52" cm="1">
        <f t="array" aca="1" ref="S81" ca="1">SalarioMensualProyectado('Empleados activos'!$B81,$G81,$D81, 'Empleados activos'!S$1)</f>
        <v>953816.46105303615</v>
      </c>
      <c r="T81" s="52" cm="1">
        <f t="array" aca="1" ref="T81" ca="1">SalarioMensualProyectado('Empleados activos'!$B81,$G81,$D81, 'Empleados activos'!T$1)</f>
        <v>1002079.5739823198</v>
      </c>
      <c r="U81" s="52" cm="1">
        <f t="array" aca="1" ref="U81" ca="1">SalarioMensualProyectado('Empleados activos'!$B81,$G81,$D81, 'Empleados activos'!U$1)</f>
        <v>1052784.8004258252</v>
      </c>
      <c r="V81" s="52" cm="1">
        <f t="array" aca="1" ref="V81" ca="1">SalarioMensualProyectado('Empleados activos'!$B81,$G81,$D81, 'Empleados activos'!V$1)</f>
        <v>1106055.7113273719</v>
      </c>
      <c r="W81" s="52" cm="1">
        <f t="array" aca="1" ref="W81" ca="1">SalarioMensualProyectado('Empleados activos'!$B81,$G81,$D81, 'Empleados activos'!W$1)</f>
        <v>1162022.1303205367</v>
      </c>
      <c r="X81" s="52" cm="1">
        <f t="array" aca="1" ref="X81" ca="1">SalarioMensualProyectado('Empleados activos'!$B81,$G81,$D81, 'Empleados activos'!X$1)</f>
        <v>1220820.4501147559</v>
      </c>
      <c r="Y81" s="52" cm="1">
        <f t="array" aca="1" ref="Y81" ca="1">SalarioMensualProyectado('Empleados activos'!$B81,$G81,$D81, 'Empleados activos'!Y$1)</f>
        <v>1282593.9648905625</v>
      </c>
      <c r="Z81" s="52" cm="1">
        <f t="array" aca="1" ref="Z81" ca="1">SalarioMensualProyectado('Empleados activos'!$B81,$G81,$D81, 'Empleados activos'!Z$1)</f>
        <v>1347493.2195140249</v>
      </c>
      <c r="AA81" s="52" cm="1">
        <f t="array" aca="1" ref="AA81" ca="1">SalarioMensualProyectado('Empleados activos'!$B81,$G81,$D81, 'Empleados activos'!AA$1)</f>
        <v>1415676.3764214348</v>
      </c>
      <c r="AB81" s="52" cm="1">
        <f t="array" aca="1" ref="AB81" ca="1">SalarioMensualProyectado('Empleados activos'!$B81,$G81,$D81, 'Empleados activos'!AB$1)</f>
        <v>1487309.6010683591</v>
      </c>
      <c r="AC81" s="52" cm="1">
        <f t="array" aca="1" ref="AC81" ca="1">SalarioMensualProyectado('Empleados activos'!$B81,$G81,$D81, 'Empleados activos'!AC$1)</f>
        <v>1562567.4668824181</v>
      </c>
      <c r="AD81" s="52" cm="1">
        <f t="array" aca="1" ref="AD81" ca="1">SalarioMensualProyectado('Empleados activos'!$B81,$G81,$D81, 'Empleados activos'!AD$1)</f>
        <v>1641633.3807066684</v>
      </c>
      <c r="AE81" s="52" cm="1">
        <f t="array" aca="1" ref="AE81" ca="1">SalarioMensualProyectado('Empleados activos'!$B81,$G81,$D81, 'Empleados activos'!AE$1)</f>
        <v>1724700.0297704258</v>
      </c>
      <c r="AF81" s="52" cm="1">
        <f t="array" aca="1" ref="AF81" ca="1">SalarioMensualProyectado('Empleados activos'!$B81,$G81,$D81, 'Empleados activos'!AF$1)</f>
        <v>1811969.8512768093</v>
      </c>
      <c r="AG81" s="52" cm="1">
        <f t="array" aca="1" ref="AG81" ca="1">SalarioMensualProyectado('Empleados activos'!$B81,$G81,$D81, 'Empleados activos'!AG$1)</f>
        <v>1903655.5257514159</v>
      </c>
      <c r="AH81" s="52" cm="1">
        <f t="array" aca="1" ref="AH81" ca="1">SalarioMensualProyectado('Empleados activos'!$B81,$G81,$D81, 'Empleados activos'!AH$1)</f>
        <v>1999980.4953544375</v>
      </c>
      <c r="AI81" s="52" cm="1">
        <f t="array" aca="1" ref="AI81" ca="1">SalarioMensualProyectado('Empleados activos'!$B81,$G81,$D81, 'Empleados activos'!AI$1)</f>
        <v>2101179.5084193717</v>
      </c>
      <c r="AJ81" s="52" cm="1">
        <f t="array" aca="1" ref="AJ81" ca="1">SalarioMensualProyectado('Empleados activos'!$B81,$G81,$D81, 'Empleados activos'!AJ$1)</f>
        <v>2207499.1915453919</v>
      </c>
      <c r="AK81" s="52" cm="1">
        <f t="array" aca="1" ref="AK81" ca="1">SalarioMensualProyectado('Empleados activos'!$B81,$G81,$D81, 'Empleados activos'!AK$1)</f>
        <v>2319198.6506375889</v>
      </c>
      <c r="AL81" s="52" cm="1">
        <f t="array" aca="1" ref="AL81" ca="1">SalarioMensualProyectado('Empleados activos'!$B81,$G81,$D81, 'Empleados activos'!AL$1)</f>
        <v>2436550.1023598509</v>
      </c>
      <c r="AM81" s="52" cm="1">
        <f t="array" aca="1" ref="AM81" ca="1">SalarioMensualProyectado('Empleados activos'!$B81,$G81,$D81, 'Empleados activos'!AM$1)</f>
        <v>2559839.5375392591</v>
      </c>
      <c r="AN81" s="52" cm="1">
        <f t="array" aca="1" ref="AN81" ca="1">SalarioMensualProyectado('Empleados activos'!$B81,$G81,$D81, 'Empleados activos'!AN$1)</f>
        <v>2689367.4181387457</v>
      </c>
      <c r="AO81" s="52" cm="1">
        <f t="array" aca="1" ref="AO81" ca="1">SalarioMensualProyectado('Empleados activos'!$B81,$G81,$D81, 'Empleados activos'!AO$1)</f>
        <v>2825449.4094965658</v>
      </c>
      <c r="AP81" s="52" cm="1">
        <f t="array" aca="1" ref="AP81" ca="1">SalarioMensualProyectado('Empleados activos'!$B81,$G81,$D81, 'Empleados activos'!AP$1)</f>
        <v>2968417.1496170927</v>
      </c>
      <c r="AQ81" s="52" cm="1">
        <f t="array" aca="1" ref="AQ81" ca="1">SalarioMensualProyectado('Empleados activos'!$B81,$G81,$D81, 'Empleados activos'!AQ$1)</f>
        <v>3118619.0573877175</v>
      </c>
      <c r="AR81" s="52" cm="1">
        <f t="array" aca="1" ref="AR81" ca="1">SalarioMensualProyectado('Empleados activos'!$B81,$G81,$D81, 'Empleados activos'!AR$1)</f>
        <v>3276421.1816915357</v>
      </c>
      <c r="AS81" s="52" cm="1">
        <f t="array" aca="1" ref="AS81" ca="1">SalarioMensualProyectado('Empleados activos'!$B81,$G81,$D81, 'Empleados activos'!AS$1)</f>
        <v>0</v>
      </c>
      <c r="AT81" s="52" cm="1">
        <f t="array" aca="1" ref="AT81" ca="1">SalarioMensualProyectado('Empleados activos'!$B81,$G81,$D81, 'Empleados activos'!AT$1)</f>
        <v>0</v>
      </c>
      <c r="AU81" s="52" cm="1">
        <f t="array" aca="1" ref="AU81" ca="1">SalarioMensualProyectado('Empleados activos'!$B81,$G81,$D81, 'Empleados activos'!AU$1)</f>
        <v>0</v>
      </c>
      <c r="AV81" s="52" cm="1">
        <f t="array" aca="1" ref="AV81" ca="1">SalarioMensualProyectado('Empleados activos'!$B81,$G81,$D81, 'Empleados activos'!AV$1)</f>
        <v>0</v>
      </c>
      <c r="AW81" s="52" cm="1">
        <f t="array" aca="1" ref="AW81" ca="1">SalarioMensualProyectado('Empleados activos'!$B81,$G81,$D81, 'Empleados activos'!AW$1)</f>
        <v>0</v>
      </c>
      <c r="AX81" s="52" cm="1">
        <f t="array" aca="1" ref="AX81" ca="1">SalarioMensualProyectado('Empleados activos'!$B81,$G81,$D81, 'Empleados activos'!AX$1)</f>
        <v>0</v>
      </c>
      <c r="AY81" s="52" cm="1">
        <f t="array" aca="1" ref="AY81" ca="1">SalarioMensualProyectado('Empleados activos'!$B81,$G81,$D81, 'Empleados activos'!AY$1)</f>
        <v>0</v>
      </c>
      <c r="AZ81" s="52" cm="1">
        <f t="array" aca="1" ref="AZ81" ca="1">SalarioMensualProyectado('Empleados activos'!$B81,$G81,$D81, 'Empleados activos'!AZ$1)</f>
        <v>0</v>
      </c>
      <c r="BA81" s="52" cm="1">
        <f t="array" aca="1" ref="BA81" ca="1">SalarioMensualProyectado('Empleados activos'!$B81,$G81,$D81, 'Empleados activos'!BA$1)</f>
        <v>0</v>
      </c>
      <c r="BB81" s="52" cm="1">
        <f t="array" aca="1" ref="BB81" ca="1">SalarioMensualProyectado('Empleados activos'!$B81,$G81,$D81, 'Empleados activos'!BB$1)</f>
        <v>0</v>
      </c>
      <c r="BC81" s="52" cm="1">
        <f t="array" aca="1" ref="BC81" ca="1">SalarioMensualProyectado('Empleados activos'!$B81,$G81,$D81, 'Empleados activos'!BC$1)</f>
        <v>0</v>
      </c>
      <c r="BD81" s="52" cm="1">
        <f t="array" aca="1" ref="BD81" ca="1">SalarioMensualProyectado('Empleados activos'!$B81,$G81,$D81, 'Empleados activos'!BD$1)</f>
        <v>0</v>
      </c>
      <c r="BE81" s="52" cm="1">
        <f t="array" aca="1" ref="BE81" ca="1">SalarioMensualProyectado('Empleados activos'!$B81,$G81,$D81, 'Empleados activos'!BE$1)</f>
        <v>0</v>
      </c>
      <c r="BF81" s="52" cm="1">
        <f t="array" aca="1" ref="BF81" ca="1">SalarioMensualProyectado('Empleados activos'!$B81,$G81,$D81, 'Empleados activos'!BF$1)</f>
        <v>0</v>
      </c>
      <c r="BG81" s="52" cm="1">
        <f t="array" aca="1" ref="BG81" ca="1">SalarioMensualProyectado('Empleados activos'!$B81,$G81,$D81, 'Empleados activos'!BG$1)</f>
        <v>0</v>
      </c>
      <c r="BH81" s="52" cm="1">
        <f t="array" aca="1" ref="BH81" ca="1">SalarioMensualProyectado('Empleados activos'!$B81,$G81,$D81, 'Empleados activos'!BH$1)</f>
        <v>0</v>
      </c>
      <c r="BI81" s="52" cm="1">
        <f t="array" aca="1" ref="BI81" ca="1">SalarioMensualProyectado('Empleados activos'!$B81,$G81,$D81, 'Empleados activos'!BI$1)</f>
        <v>0</v>
      </c>
      <c r="BJ81" s="52" cm="1">
        <f t="array" aca="1" ref="BJ81" ca="1">SalarioMensualProyectado('Empleados activos'!$B81,$G81,$D81, 'Empleados activos'!BJ$1)</f>
        <v>0</v>
      </c>
      <c r="BK81" s="52" cm="1">
        <f t="array" aca="1" ref="BK81" ca="1">SalarioMensualProyectado('Empleados activos'!$B81,$G81,$D81, 'Empleados activos'!BK$1)</f>
        <v>0</v>
      </c>
      <c r="BL81" s="52" cm="1">
        <f t="array" aca="1" ref="BL81" ca="1">SalarioMensualProyectado('Empleados activos'!$B81,$G81,$D81, 'Empleados activos'!BL$1)</f>
        <v>0</v>
      </c>
      <c r="BM81" s="52" cm="1">
        <f t="array" aca="1" ref="BM81" ca="1">SalarioMensualProyectado('Empleados activos'!$B81,$G81,$D81, 'Empleados activos'!BM$1)</f>
        <v>0</v>
      </c>
      <c r="BN81" s="52" cm="1">
        <f t="array" aca="1" ref="BN81" ca="1">SalarioMensualProyectado('Empleados activos'!$B81,$G81,$D81, 'Empleados activos'!BN$1)</f>
        <v>0</v>
      </c>
      <c r="BO81" s="52" cm="1">
        <f t="array" aca="1" ref="BO81" ca="1">SalarioMensualProyectado('Empleados activos'!$B81,$G81,$D81, 'Empleados activos'!BO$1)</f>
        <v>0</v>
      </c>
      <c r="BP81" s="52" cm="1">
        <f t="array" aca="1" ref="BP81" ca="1">SalarioMensualProyectado('Empleados activos'!$B81,$G81,$D81, 'Empleados activos'!BP$1)</f>
        <v>0</v>
      </c>
      <c r="BQ81" s="52" cm="1">
        <f t="array" aca="1" ref="BQ81" ca="1">SalarioMensualProyectado('Empleados activos'!$B81,$G81,$D81, 'Empleados activos'!BQ$1)</f>
        <v>0</v>
      </c>
      <c r="BR81" s="52" cm="1">
        <f t="array" aca="1" ref="BR81" ca="1">SalarioMensualProyectado('Empleados activos'!$B81,$G81,$D81, 'Empleados activos'!BR$1)</f>
        <v>0</v>
      </c>
      <c r="BS81" s="52" cm="1">
        <f t="array" aca="1" ref="BS81" ca="1">SalarioMensualProyectado('Empleados activos'!$B81,$G81,$D81, 'Empleados activos'!BS$1)</f>
        <v>0</v>
      </c>
      <c r="BT81" s="52" cm="1">
        <f t="array" aca="1" ref="BT81" ca="1">SalarioMensualProyectado('Empleados activos'!$B81,$G81,$D81, 'Empleados activos'!BT$1)</f>
        <v>0</v>
      </c>
      <c r="BU81" s="52" cm="1">
        <f t="array" aca="1" ref="BU81" ca="1">SalarioMensualProyectado('Empleados activos'!$B81,$G81,$D81, 'Empleados activos'!BU$1)</f>
        <v>0</v>
      </c>
      <c r="BV81" s="52" cm="1">
        <f t="array" aca="1" ref="BV81" ca="1">SalarioMensualProyectado('Empleados activos'!$B81,$G81,$D81, 'Empleados activos'!BV$1)</f>
        <v>0</v>
      </c>
      <c r="BW81" s="52" cm="1">
        <f t="array" aca="1" ref="BW81" ca="1">SalarioMensualProyectado('Empleados activos'!$B81,$G81,$D81, 'Empleados activos'!BW$1)</f>
        <v>0</v>
      </c>
      <c r="BX81" s="52" cm="1">
        <f t="array" aca="1" ref="BX81" ca="1">SalarioMensualProyectado('Empleados activos'!$B81,$G81,$D81, 'Empleados activos'!BX$1)</f>
        <v>0</v>
      </c>
      <c r="BY81" s="52" cm="1">
        <f t="array" aca="1" ref="BY81" ca="1">SalarioMensualProyectado('Empleados activos'!$B81,$G81,$D81, 'Empleados activos'!BY$1)</f>
        <v>0</v>
      </c>
      <c r="BZ81" s="52" cm="1">
        <f t="array" aca="1" ref="BZ81" ca="1">SalarioMensualProyectado('Empleados activos'!$B81,$G81,$D81, 'Empleados activos'!BZ$1)</f>
        <v>0</v>
      </c>
      <c r="CA81" s="52" cm="1">
        <f t="array" aca="1" ref="CA81" ca="1">SalarioMensualProyectado('Empleados activos'!$B81,$G81,$D81, 'Empleados activos'!CA$1)</f>
        <v>0</v>
      </c>
      <c r="CB81" s="52" cm="1">
        <f t="array" aca="1" ref="CB81" ca="1">SalarioMensualProyectado('Empleados activos'!$B81,$G81,$D81, 'Empleados activos'!CB$1)</f>
        <v>0</v>
      </c>
      <c r="CC81" s="52" cm="1">
        <f t="array" aca="1" ref="CC81" ca="1">SalarioMensualProyectado('Empleados activos'!$B81,$G81,$D81, 'Empleados activos'!CC$1)</f>
        <v>0</v>
      </c>
      <c r="CD81" s="52" cm="1">
        <f t="array" aca="1" ref="CD81" ca="1">SalarioMensualProyectado('Empleados activos'!$B81,$G81,$D81, 'Empleados activos'!CD$1)</f>
        <v>0</v>
      </c>
      <c r="CE81" s="52" cm="1">
        <f t="array" aca="1" ref="CE81" ca="1">SalarioMensualProyectado('Empleados activos'!$B81,$G81,$D81, 'Empleados activos'!CE$1)</f>
        <v>0</v>
      </c>
      <c r="CF81" s="52" cm="1">
        <f t="array" aca="1" ref="CF81" ca="1">SalarioMensualProyectado('Empleados activos'!$B81,$G81,$D81, 'Empleados activos'!CF$1)</f>
        <v>0</v>
      </c>
      <c r="CG81" s="52" cm="1">
        <f t="array" aca="1" ref="CG81" ca="1">SalarioMensualProyectado('Empleados activos'!$B81,$G81,$D81, 'Empleados activos'!CG$1)</f>
        <v>0</v>
      </c>
      <c r="CH81" s="52" cm="1">
        <f t="array" aca="1" ref="CH81" ca="1">SalarioMensualProyectado('Empleados activos'!$B81,$G81,$D81, 'Empleados activos'!CH$1)</f>
        <v>0</v>
      </c>
      <c r="CI81" s="52" cm="1">
        <f t="array" aca="1" ref="CI81" ca="1">SalarioMensualProyectado('Empleados activos'!$B81,$G81,$D81, 'Empleados activos'!CI$1)</f>
        <v>0</v>
      </c>
      <c r="CJ81" s="52" cm="1">
        <f t="array" aca="1" ref="CJ81" ca="1">SalarioMensualProyectado('Empleados activos'!$B81,$G81,$D81, 'Empleados activos'!CJ$1)</f>
        <v>0</v>
      </c>
      <c r="CK81" s="52" cm="1">
        <f t="array" aca="1" ref="CK81" ca="1">SalarioMensualProyectado('Empleados activos'!$B81,$G81,$D81, 'Empleados activos'!CK$1)</f>
        <v>0</v>
      </c>
      <c r="CL81" s="52" cm="1">
        <f t="array" aca="1" ref="CL81" ca="1">SalarioMensualProyectado('Empleados activos'!$B81,$G81,$D81, 'Empleados activos'!CL$1)</f>
        <v>0</v>
      </c>
      <c r="CM81" s="52" cm="1">
        <f t="array" aca="1" ref="CM81" ca="1">SalarioMensualProyectado('Empleados activos'!$B81,$G81,$D81, 'Empleados activos'!CM$1)</f>
        <v>0</v>
      </c>
      <c r="CN81" s="52" cm="1">
        <f t="array" aca="1" ref="CN81" ca="1">SalarioMensualProyectado('Empleados activos'!$B81,$G81,$D81, 'Empleados activos'!CN$1)</f>
        <v>0</v>
      </c>
      <c r="CO81" s="52" cm="1">
        <f t="array" aca="1" ref="CO81" ca="1">SalarioMensualProyectado('Empleados activos'!$B81,$G81,$D81, 'Empleados activos'!CO$1)</f>
        <v>0</v>
      </c>
      <c r="CP81" s="52" cm="1">
        <f t="array" aca="1" ref="CP81" ca="1">SalarioMensualProyectado('Empleados activos'!$B81,$G81,$D81, 'Empleados activos'!CP$1)</f>
        <v>0</v>
      </c>
      <c r="CQ81" s="52" cm="1">
        <f t="array" aca="1" ref="CQ81" ca="1">SalarioMensualProyectado('Empleados activos'!$B81,$G81,$D81, 'Empleados activos'!CQ$1)</f>
        <v>0</v>
      </c>
      <c r="CR81" s="52" cm="1">
        <f t="array" aca="1" ref="CR81" ca="1">SalarioMensualProyectado('Empleados activos'!$B81,$G81,$D81, 'Empleados activos'!CR$1)</f>
        <v>0</v>
      </c>
      <c r="CS81" s="52" cm="1">
        <f t="array" aca="1" ref="CS81" ca="1">SalarioMensualProyectado('Empleados activos'!$B81,$G81,$D81, 'Empleados activos'!CS$1)</f>
        <v>0</v>
      </c>
      <c r="CT81" s="52" cm="1">
        <f t="array" aca="1" ref="CT81" ca="1">SalarioMensualProyectado('Empleados activos'!$B81,$G81,$D81, 'Empleados activos'!CT$1)</f>
        <v>0</v>
      </c>
      <c r="CU81" s="52" cm="1">
        <f t="array" aca="1" ref="CU81" ca="1">SalarioMensualProyectado('Empleados activos'!$B81,$G81,$D81, 'Empleados activos'!CU$1)</f>
        <v>0</v>
      </c>
      <c r="CV81" s="52" cm="1">
        <f t="array" aca="1" ref="CV81" ca="1">SalarioMensualProyectado('Empleados activos'!$B81,$G81,$D81, 'Empleados activos'!CV$1)</f>
        <v>0</v>
      </c>
      <c r="CW81" s="52" cm="1">
        <f t="array" aca="1" ref="CW81" ca="1">SalarioMensualProyectado('Empleados activos'!$B81,$G81,$D81, 'Empleados activos'!CW$1)</f>
        <v>0</v>
      </c>
      <c r="CX81" s="52" cm="1">
        <f t="array" aca="1" ref="CX81" ca="1">SalarioMensualProyectado('Empleados activos'!$B81,$G81,$D81, 'Empleados activos'!CX$1)</f>
        <v>0</v>
      </c>
      <c r="CY81" s="52" cm="1">
        <f t="array" aca="1" ref="CY81" ca="1">SalarioMensualProyectado('Empleados activos'!$B81,$G81,$D81, 'Empleados activos'!CY$1)</f>
        <v>0</v>
      </c>
      <c r="CZ81" s="52" cm="1">
        <f t="array" aca="1" ref="CZ81" ca="1">SalarioMensualProyectado('Empleados activos'!$B81,$G81,$D81, 'Empleados activos'!CZ$1)</f>
        <v>0</v>
      </c>
      <c r="DA81" s="52" cm="1">
        <f t="array" aca="1" ref="DA81" ca="1">SalarioMensualProyectado('Empleados activos'!$B81,$G81,$D81, 'Empleados activos'!DA$1)</f>
        <v>0</v>
      </c>
      <c r="DB81" s="52" cm="1">
        <f t="array" aca="1" ref="DB81" ca="1">SalarioMensualProyectado('Empleados activos'!$B81,$G81,$D81, 'Empleados activos'!DB$1)</f>
        <v>0</v>
      </c>
      <c r="DC81" s="52" cm="1">
        <f t="array" aca="1" ref="DC81" ca="1">SalarioMensualProyectado('Empleados activos'!$B81,$G81,$D81, 'Empleados activos'!DC$1)</f>
        <v>0</v>
      </c>
    </row>
    <row r="82" spans="1:107" x14ac:dyDescent="0.3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>
        <v>56.756489657566817</v>
      </c>
      <c r="G82" s="12" cm="1">
        <f t="array" aca="1" ref="G82" ca="1">edadCalc(E82)</f>
        <v>28</v>
      </c>
      <c r="K82" s="25"/>
      <c r="L82" s="52" cm="1">
        <f t="array" aca="1" ref="L82" ca="1">SalarioMensualProyectado('Empleados activos'!$B82,$G82,$D82, 'Empleados activos'!L$1)</f>
        <v>432282.8</v>
      </c>
      <c r="M82" s="52" cm="1">
        <f t="array" aca="1" ref="M82" ca="1">SalarioMensualProyectado('Empleados activos'!$B82,$G82,$D82, 'Empleados activos'!M$1)</f>
        <v>454156.30968000001</v>
      </c>
      <c r="N82" s="52" cm="1">
        <f t="array" aca="1" ref="N82" ca="1">SalarioMensualProyectado('Empleados activos'!$B82,$G82,$D82, 'Empleados activos'!N$1)</f>
        <v>477136.61894980795</v>
      </c>
      <c r="O82" s="52" cm="1">
        <f t="array" aca="1" ref="O82" ca="1">SalarioMensualProyectado('Empleados activos'!$B82,$G82,$D82, 'Empleados activos'!O$1)</f>
        <v>501279.73186866828</v>
      </c>
      <c r="P82" s="52" cm="1">
        <f t="array" aca="1" ref="P82" ca="1">SalarioMensualProyectado('Empleados activos'!$B82,$G82,$D82, 'Empleados activos'!P$1)</f>
        <v>526644.48630122282</v>
      </c>
      <c r="Q82" s="52" cm="1">
        <f t="array" aca="1" ref="Q82" ca="1">SalarioMensualProyectado('Empleados activos'!$B82,$G82,$D82, 'Empleados activos'!Q$1)</f>
        <v>553292.69730806467</v>
      </c>
      <c r="R82" s="52" cm="1">
        <f t="array" aca="1" ref="R82" ca="1">SalarioMensualProyectado('Empleados activos'!$B82,$G82,$D82, 'Empleados activos'!R$1)</f>
        <v>581289.30779185286</v>
      </c>
      <c r="S82" s="52" cm="1">
        <f t="array" aca="1" ref="S82" ca="1">SalarioMensualProyectado('Empleados activos'!$B82,$G82,$D82, 'Empleados activos'!S$1)</f>
        <v>610702.54676612047</v>
      </c>
      <c r="T82" s="52" cm="1">
        <f t="array" aca="1" ref="T82" ca="1">SalarioMensualProyectado('Empleados activos'!$B82,$G82,$D82, 'Empleados activos'!T$1)</f>
        <v>641604.09563248628</v>
      </c>
      <c r="U82" s="52" cm="1">
        <f t="array" aca="1" ref="U82" ca="1">SalarioMensualProyectado('Empleados activos'!$B82,$G82,$D82, 'Empleados activos'!U$1)</f>
        <v>674069.26287148998</v>
      </c>
      <c r="V82" s="52" cm="1">
        <f t="array" aca="1" ref="V82" ca="1">SalarioMensualProyectado('Empleados activos'!$B82,$G82,$D82, 'Empleados activos'!V$1)</f>
        <v>708177.16757278738</v>
      </c>
      <c r="W82" s="52" cm="1">
        <f t="array" aca="1" ref="W82" ca="1">SalarioMensualProyectado('Empleados activos'!$B82,$G82,$D82, 'Empleados activos'!W$1)</f>
        <v>744010.9322519704</v>
      </c>
      <c r="X82" s="52" cm="1">
        <f t="array" aca="1" ref="X82" ca="1">SalarioMensualProyectado('Empleados activos'!$B82,$G82,$D82, 'Empleados activos'!X$1)</f>
        <v>781657.88542392</v>
      </c>
      <c r="Y82" s="52" cm="1">
        <f t="array" aca="1" ref="Y82" ca="1">SalarioMensualProyectado('Empleados activos'!$B82,$G82,$D82, 'Empleados activos'!Y$1)</f>
        <v>821209.77442637039</v>
      </c>
      <c r="Z82" s="52" cm="1">
        <f t="array" aca="1" ref="Z82" ca="1">SalarioMensualProyectado('Empleados activos'!$B82,$G82,$D82, 'Empleados activos'!Z$1)</f>
        <v>862762.98901234474</v>
      </c>
      <c r="AA82" s="52" cm="1">
        <f t="array" aca="1" ref="AA82" ca="1">SalarioMensualProyectado('Empleados activos'!$B82,$G82,$D82, 'Empleados activos'!AA$1)</f>
        <v>906418.79625636945</v>
      </c>
      <c r="AB82" s="52" cm="1">
        <f t="array" aca="1" ref="AB82" ca="1">SalarioMensualProyectado('Empleados activos'!$B82,$G82,$D82, 'Empleados activos'!AB$1)</f>
        <v>952283.58734694158</v>
      </c>
      <c r="AC82" s="52" cm="1">
        <f t="array" aca="1" ref="AC82" ca="1">SalarioMensualProyectado('Empleados activos'!$B82,$G82,$D82, 'Empleados activos'!AC$1)</f>
        <v>1000469.1368666969</v>
      </c>
      <c r="AD82" s="52" cm="1">
        <f t="array" aca="1" ref="AD82" ca="1">SalarioMensualProyectado('Empleados activos'!$B82,$G82,$D82, 'Empleados activos'!AD$1)</f>
        <v>1051092.8751921516</v>
      </c>
      <c r="AE82" s="52" cm="1">
        <f t="array" aca="1" ref="AE82" ca="1">SalarioMensualProyectado('Empleados activos'!$B82,$G82,$D82, 'Empleados activos'!AE$1)</f>
        <v>1104278.1746768744</v>
      </c>
      <c r="AF82" s="52" cm="1">
        <f t="array" aca="1" ref="AF82" ca="1">SalarioMensualProyectado('Empleados activos'!$B82,$G82,$D82, 'Empleados activos'!AF$1)</f>
        <v>1160154.6503155243</v>
      </c>
      <c r="AG82" s="52" cm="1">
        <f t="array" aca="1" ref="AG82" ca="1">SalarioMensualProyectado('Empleados activos'!$B82,$G82,$D82, 'Empleados activos'!AG$1)</f>
        <v>1218858.47562149</v>
      </c>
      <c r="AH82" s="52" cm="1">
        <f t="array" aca="1" ref="AH82" ca="1">SalarioMensualProyectado('Empleados activos'!$B82,$G82,$D82, 'Empleados activos'!AH$1)</f>
        <v>1280532.7144879373</v>
      </c>
      <c r="AI82" s="52" cm="1">
        <f t="array" aca="1" ref="AI82" ca="1">SalarioMensualProyectado('Empleados activos'!$B82,$G82,$D82, 'Empleados activos'!AI$1)</f>
        <v>1345327.6698410269</v>
      </c>
      <c r="AJ82" s="52" cm="1">
        <f t="array" aca="1" ref="AJ82" ca="1">SalarioMensualProyectado('Empleados activos'!$B82,$G82,$D82, 'Empleados activos'!AJ$1)</f>
        <v>1413401.2499349827</v>
      </c>
      <c r="AK82" s="52" cm="1">
        <f t="array" aca="1" ref="AK82" ca="1">SalarioMensualProyectado('Empleados activos'!$B82,$G82,$D82, 'Empleados activos'!AK$1)</f>
        <v>1484919.3531816928</v>
      </c>
      <c r="AL82" s="52" cm="1">
        <f t="array" aca="1" ref="AL82" ca="1">SalarioMensualProyectado('Empleados activos'!$B82,$G82,$D82, 'Empleados activos'!AL$1)</f>
        <v>1560056.2724526864</v>
      </c>
      <c r="AM82" s="52" cm="1">
        <f t="array" aca="1" ref="AM82" ca="1">SalarioMensualProyectado('Empleados activos'!$B82,$G82,$D82, 'Empleados activos'!AM$1)</f>
        <v>1638995.1198387924</v>
      </c>
      <c r="AN82" s="52" cm="1">
        <f t="array" aca="1" ref="AN82" ca="1">SalarioMensualProyectado('Empleados activos'!$B82,$G82,$D82, 'Empleados activos'!AN$1)</f>
        <v>1721928.2729026354</v>
      </c>
      <c r="AO82" s="52" cm="1">
        <f t="array" aca="1" ref="AO82" ca="1">SalarioMensualProyectado('Empleados activos'!$B82,$G82,$D82, 'Empleados activos'!AO$1)</f>
        <v>1809057.8435115085</v>
      </c>
      <c r="AP82" s="52" cm="1">
        <f t="array" aca="1" ref="AP82" ca="1">SalarioMensualProyectado('Empleados activos'!$B82,$G82,$D82, 'Empleados activos'!AP$1)</f>
        <v>1900596.1703931908</v>
      </c>
      <c r="AQ82" s="52" cm="1">
        <f t="array" aca="1" ref="AQ82" ca="1">SalarioMensualProyectado('Empleados activos'!$B82,$G82,$D82, 'Empleados activos'!AQ$1)</f>
        <v>1996766.3366150865</v>
      </c>
      <c r="AR82" s="52" cm="1">
        <f t="array" aca="1" ref="AR82" ca="1">SalarioMensualProyectado('Empleados activos'!$B82,$G82,$D82, 'Empleados activos'!AR$1)</f>
        <v>2097802.7132478096</v>
      </c>
      <c r="AS82" s="52" cm="1">
        <f t="array" aca="1" ref="AS82" ca="1">SalarioMensualProyectado('Empleados activos'!$B82,$G82,$D82, 'Empleados activos'!AS$1)</f>
        <v>2203951.5305381487</v>
      </c>
      <c r="AT82" s="52" cm="1">
        <f t="array" aca="1" ref="AT82" ca="1">SalarioMensualProyectado('Empleados activos'!$B82,$G82,$D82, 'Empleados activos'!AT$1)</f>
        <v>2315471.4779833793</v>
      </c>
      <c r="AU82" s="52" cm="1">
        <f t="array" aca="1" ref="AU82" ca="1">SalarioMensualProyectado('Empleados activos'!$B82,$G82,$D82, 'Empleados activos'!AU$1)</f>
        <v>2432634.3347693379</v>
      </c>
      <c r="AV82" s="52" cm="1">
        <f t="array" aca="1" ref="AV82" ca="1">SalarioMensualProyectado('Empleados activos'!$B82,$G82,$D82, 'Empleados activos'!AV$1)</f>
        <v>2555725.6321086665</v>
      </c>
      <c r="AW82" s="52" cm="1">
        <f t="array" aca="1" ref="AW82" ca="1">SalarioMensualProyectado('Empleados activos'!$B82,$G82,$D82, 'Empleados activos'!AW$1)</f>
        <v>0</v>
      </c>
      <c r="AX82" s="52" cm="1">
        <f t="array" aca="1" ref="AX82" ca="1">SalarioMensualProyectado('Empleados activos'!$B82,$G82,$D82, 'Empleados activos'!AX$1)</f>
        <v>0</v>
      </c>
      <c r="AY82" s="52" cm="1">
        <f t="array" aca="1" ref="AY82" ca="1">SalarioMensualProyectado('Empleados activos'!$B82,$G82,$D82, 'Empleados activos'!AY$1)</f>
        <v>0</v>
      </c>
      <c r="AZ82" s="52" cm="1">
        <f t="array" aca="1" ref="AZ82" ca="1">SalarioMensualProyectado('Empleados activos'!$B82,$G82,$D82, 'Empleados activos'!AZ$1)</f>
        <v>0</v>
      </c>
      <c r="BA82" s="52" cm="1">
        <f t="array" aca="1" ref="BA82" ca="1">SalarioMensualProyectado('Empleados activos'!$B82,$G82,$D82, 'Empleados activos'!BA$1)</f>
        <v>0</v>
      </c>
      <c r="BB82" s="52" cm="1">
        <f t="array" aca="1" ref="BB82" ca="1">SalarioMensualProyectado('Empleados activos'!$B82,$G82,$D82, 'Empleados activos'!BB$1)</f>
        <v>0</v>
      </c>
      <c r="BC82" s="52" cm="1">
        <f t="array" aca="1" ref="BC82" ca="1">SalarioMensualProyectado('Empleados activos'!$B82,$G82,$D82, 'Empleados activos'!BC$1)</f>
        <v>0</v>
      </c>
      <c r="BD82" s="52" cm="1">
        <f t="array" aca="1" ref="BD82" ca="1">SalarioMensualProyectado('Empleados activos'!$B82,$G82,$D82, 'Empleados activos'!BD$1)</f>
        <v>0</v>
      </c>
      <c r="BE82" s="52" cm="1">
        <f t="array" aca="1" ref="BE82" ca="1">SalarioMensualProyectado('Empleados activos'!$B82,$G82,$D82, 'Empleados activos'!BE$1)</f>
        <v>0</v>
      </c>
      <c r="BF82" s="52" cm="1">
        <f t="array" aca="1" ref="BF82" ca="1">SalarioMensualProyectado('Empleados activos'!$B82,$G82,$D82, 'Empleados activos'!BF$1)</f>
        <v>0</v>
      </c>
      <c r="BG82" s="52" cm="1">
        <f t="array" aca="1" ref="BG82" ca="1">SalarioMensualProyectado('Empleados activos'!$B82,$G82,$D82, 'Empleados activos'!BG$1)</f>
        <v>0</v>
      </c>
      <c r="BH82" s="52" cm="1">
        <f t="array" aca="1" ref="BH82" ca="1">SalarioMensualProyectado('Empleados activos'!$B82,$G82,$D82, 'Empleados activos'!BH$1)</f>
        <v>0</v>
      </c>
      <c r="BI82" s="52" cm="1">
        <f t="array" aca="1" ref="BI82" ca="1">SalarioMensualProyectado('Empleados activos'!$B82,$G82,$D82, 'Empleados activos'!BI$1)</f>
        <v>0</v>
      </c>
      <c r="BJ82" s="52" cm="1">
        <f t="array" aca="1" ref="BJ82" ca="1">SalarioMensualProyectado('Empleados activos'!$B82,$G82,$D82, 'Empleados activos'!BJ$1)</f>
        <v>0</v>
      </c>
      <c r="BK82" s="52" cm="1">
        <f t="array" aca="1" ref="BK82" ca="1">SalarioMensualProyectado('Empleados activos'!$B82,$G82,$D82, 'Empleados activos'!BK$1)</f>
        <v>0</v>
      </c>
      <c r="BL82" s="52" cm="1">
        <f t="array" aca="1" ref="BL82" ca="1">SalarioMensualProyectado('Empleados activos'!$B82,$G82,$D82, 'Empleados activos'!BL$1)</f>
        <v>0</v>
      </c>
      <c r="BM82" s="52" cm="1">
        <f t="array" aca="1" ref="BM82" ca="1">SalarioMensualProyectado('Empleados activos'!$B82,$G82,$D82, 'Empleados activos'!BM$1)</f>
        <v>0</v>
      </c>
      <c r="BN82" s="52" cm="1">
        <f t="array" aca="1" ref="BN82" ca="1">SalarioMensualProyectado('Empleados activos'!$B82,$G82,$D82, 'Empleados activos'!BN$1)</f>
        <v>0</v>
      </c>
      <c r="BO82" s="52" cm="1">
        <f t="array" aca="1" ref="BO82" ca="1">SalarioMensualProyectado('Empleados activos'!$B82,$G82,$D82, 'Empleados activos'!BO$1)</f>
        <v>0</v>
      </c>
      <c r="BP82" s="52" cm="1">
        <f t="array" aca="1" ref="BP82" ca="1">SalarioMensualProyectado('Empleados activos'!$B82,$G82,$D82, 'Empleados activos'!BP$1)</f>
        <v>0</v>
      </c>
      <c r="BQ82" s="52" cm="1">
        <f t="array" aca="1" ref="BQ82" ca="1">SalarioMensualProyectado('Empleados activos'!$B82,$G82,$D82, 'Empleados activos'!BQ$1)</f>
        <v>0</v>
      </c>
      <c r="BR82" s="52" cm="1">
        <f t="array" aca="1" ref="BR82" ca="1">SalarioMensualProyectado('Empleados activos'!$B82,$G82,$D82, 'Empleados activos'!BR$1)</f>
        <v>0</v>
      </c>
      <c r="BS82" s="52" cm="1">
        <f t="array" aca="1" ref="BS82" ca="1">SalarioMensualProyectado('Empleados activos'!$B82,$G82,$D82, 'Empleados activos'!BS$1)</f>
        <v>0</v>
      </c>
      <c r="BT82" s="52" cm="1">
        <f t="array" aca="1" ref="BT82" ca="1">SalarioMensualProyectado('Empleados activos'!$B82,$G82,$D82, 'Empleados activos'!BT$1)</f>
        <v>0</v>
      </c>
      <c r="BU82" s="52" cm="1">
        <f t="array" aca="1" ref="BU82" ca="1">SalarioMensualProyectado('Empleados activos'!$B82,$G82,$D82, 'Empleados activos'!BU$1)</f>
        <v>0</v>
      </c>
      <c r="BV82" s="52" cm="1">
        <f t="array" aca="1" ref="BV82" ca="1">SalarioMensualProyectado('Empleados activos'!$B82,$G82,$D82, 'Empleados activos'!BV$1)</f>
        <v>0</v>
      </c>
      <c r="BW82" s="52" cm="1">
        <f t="array" aca="1" ref="BW82" ca="1">SalarioMensualProyectado('Empleados activos'!$B82,$G82,$D82, 'Empleados activos'!BW$1)</f>
        <v>0</v>
      </c>
      <c r="BX82" s="52" cm="1">
        <f t="array" aca="1" ref="BX82" ca="1">SalarioMensualProyectado('Empleados activos'!$B82,$G82,$D82, 'Empleados activos'!BX$1)</f>
        <v>0</v>
      </c>
      <c r="BY82" s="52" cm="1">
        <f t="array" aca="1" ref="BY82" ca="1">SalarioMensualProyectado('Empleados activos'!$B82,$G82,$D82, 'Empleados activos'!BY$1)</f>
        <v>0</v>
      </c>
      <c r="BZ82" s="52" cm="1">
        <f t="array" aca="1" ref="BZ82" ca="1">SalarioMensualProyectado('Empleados activos'!$B82,$G82,$D82, 'Empleados activos'!BZ$1)</f>
        <v>0</v>
      </c>
      <c r="CA82" s="52" cm="1">
        <f t="array" aca="1" ref="CA82" ca="1">SalarioMensualProyectado('Empleados activos'!$B82,$G82,$D82, 'Empleados activos'!CA$1)</f>
        <v>0</v>
      </c>
      <c r="CB82" s="52" cm="1">
        <f t="array" aca="1" ref="CB82" ca="1">SalarioMensualProyectado('Empleados activos'!$B82,$G82,$D82, 'Empleados activos'!CB$1)</f>
        <v>0</v>
      </c>
      <c r="CC82" s="52" cm="1">
        <f t="array" aca="1" ref="CC82" ca="1">SalarioMensualProyectado('Empleados activos'!$B82,$G82,$D82, 'Empleados activos'!CC$1)</f>
        <v>0</v>
      </c>
      <c r="CD82" s="52" cm="1">
        <f t="array" aca="1" ref="CD82" ca="1">SalarioMensualProyectado('Empleados activos'!$B82,$G82,$D82, 'Empleados activos'!CD$1)</f>
        <v>0</v>
      </c>
      <c r="CE82" s="52" cm="1">
        <f t="array" aca="1" ref="CE82" ca="1">SalarioMensualProyectado('Empleados activos'!$B82,$G82,$D82, 'Empleados activos'!CE$1)</f>
        <v>0</v>
      </c>
      <c r="CF82" s="52" cm="1">
        <f t="array" aca="1" ref="CF82" ca="1">SalarioMensualProyectado('Empleados activos'!$B82,$G82,$D82, 'Empleados activos'!CF$1)</f>
        <v>0</v>
      </c>
      <c r="CG82" s="52" cm="1">
        <f t="array" aca="1" ref="CG82" ca="1">SalarioMensualProyectado('Empleados activos'!$B82,$G82,$D82, 'Empleados activos'!CG$1)</f>
        <v>0</v>
      </c>
      <c r="CH82" s="52" cm="1">
        <f t="array" aca="1" ref="CH82" ca="1">SalarioMensualProyectado('Empleados activos'!$B82,$G82,$D82, 'Empleados activos'!CH$1)</f>
        <v>0</v>
      </c>
      <c r="CI82" s="52" cm="1">
        <f t="array" aca="1" ref="CI82" ca="1">SalarioMensualProyectado('Empleados activos'!$B82,$G82,$D82, 'Empleados activos'!CI$1)</f>
        <v>0</v>
      </c>
      <c r="CJ82" s="52" cm="1">
        <f t="array" aca="1" ref="CJ82" ca="1">SalarioMensualProyectado('Empleados activos'!$B82,$G82,$D82, 'Empleados activos'!CJ$1)</f>
        <v>0</v>
      </c>
      <c r="CK82" s="52" cm="1">
        <f t="array" aca="1" ref="CK82" ca="1">SalarioMensualProyectado('Empleados activos'!$B82,$G82,$D82, 'Empleados activos'!CK$1)</f>
        <v>0</v>
      </c>
      <c r="CL82" s="52" cm="1">
        <f t="array" aca="1" ref="CL82" ca="1">SalarioMensualProyectado('Empleados activos'!$B82,$G82,$D82, 'Empleados activos'!CL$1)</f>
        <v>0</v>
      </c>
      <c r="CM82" s="52" cm="1">
        <f t="array" aca="1" ref="CM82" ca="1">SalarioMensualProyectado('Empleados activos'!$B82,$G82,$D82, 'Empleados activos'!CM$1)</f>
        <v>0</v>
      </c>
      <c r="CN82" s="52" cm="1">
        <f t="array" aca="1" ref="CN82" ca="1">SalarioMensualProyectado('Empleados activos'!$B82,$G82,$D82, 'Empleados activos'!CN$1)</f>
        <v>0</v>
      </c>
      <c r="CO82" s="52" cm="1">
        <f t="array" aca="1" ref="CO82" ca="1">SalarioMensualProyectado('Empleados activos'!$B82,$G82,$D82, 'Empleados activos'!CO$1)</f>
        <v>0</v>
      </c>
      <c r="CP82" s="52" cm="1">
        <f t="array" aca="1" ref="CP82" ca="1">SalarioMensualProyectado('Empleados activos'!$B82,$G82,$D82, 'Empleados activos'!CP$1)</f>
        <v>0</v>
      </c>
      <c r="CQ82" s="52" cm="1">
        <f t="array" aca="1" ref="CQ82" ca="1">SalarioMensualProyectado('Empleados activos'!$B82,$G82,$D82, 'Empleados activos'!CQ$1)</f>
        <v>0</v>
      </c>
      <c r="CR82" s="52" cm="1">
        <f t="array" aca="1" ref="CR82" ca="1">SalarioMensualProyectado('Empleados activos'!$B82,$G82,$D82, 'Empleados activos'!CR$1)</f>
        <v>0</v>
      </c>
      <c r="CS82" s="52" cm="1">
        <f t="array" aca="1" ref="CS82" ca="1">SalarioMensualProyectado('Empleados activos'!$B82,$G82,$D82, 'Empleados activos'!CS$1)</f>
        <v>0</v>
      </c>
      <c r="CT82" s="52" cm="1">
        <f t="array" aca="1" ref="CT82" ca="1">SalarioMensualProyectado('Empleados activos'!$B82,$G82,$D82, 'Empleados activos'!CT$1)</f>
        <v>0</v>
      </c>
      <c r="CU82" s="52" cm="1">
        <f t="array" aca="1" ref="CU82" ca="1">SalarioMensualProyectado('Empleados activos'!$B82,$G82,$D82, 'Empleados activos'!CU$1)</f>
        <v>0</v>
      </c>
      <c r="CV82" s="52" cm="1">
        <f t="array" aca="1" ref="CV82" ca="1">SalarioMensualProyectado('Empleados activos'!$B82,$G82,$D82, 'Empleados activos'!CV$1)</f>
        <v>0</v>
      </c>
      <c r="CW82" s="52" cm="1">
        <f t="array" aca="1" ref="CW82" ca="1">SalarioMensualProyectado('Empleados activos'!$B82,$G82,$D82, 'Empleados activos'!CW$1)</f>
        <v>0</v>
      </c>
      <c r="CX82" s="52" cm="1">
        <f t="array" aca="1" ref="CX82" ca="1">SalarioMensualProyectado('Empleados activos'!$B82,$G82,$D82, 'Empleados activos'!CX$1)</f>
        <v>0</v>
      </c>
      <c r="CY82" s="52" cm="1">
        <f t="array" aca="1" ref="CY82" ca="1">SalarioMensualProyectado('Empleados activos'!$B82,$G82,$D82, 'Empleados activos'!CY$1)</f>
        <v>0</v>
      </c>
      <c r="CZ82" s="52" cm="1">
        <f t="array" aca="1" ref="CZ82" ca="1">SalarioMensualProyectado('Empleados activos'!$B82,$G82,$D82, 'Empleados activos'!CZ$1)</f>
        <v>0</v>
      </c>
      <c r="DA82" s="52" cm="1">
        <f t="array" aca="1" ref="DA82" ca="1">SalarioMensualProyectado('Empleados activos'!$B82,$G82,$D82, 'Empleados activos'!DA$1)</f>
        <v>0</v>
      </c>
      <c r="DB82" s="52" cm="1">
        <f t="array" aca="1" ref="DB82" ca="1">SalarioMensualProyectado('Empleados activos'!$B82,$G82,$D82, 'Empleados activos'!DB$1)</f>
        <v>0</v>
      </c>
      <c r="DC82" s="52" cm="1">
        <f t="array" aca="1" ref="DC82" ca="1">SalarioMensualProyectado('Empleados activos'!$B82,$G82,$D82, 'Empleados activos'!DC$1)</f>
        <v>0</v>
      </c>
    </row>
    <row r="83" spans="1:107" x14ac:dyDescent="0.3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>
        <v>58.839653070361329</v>
      </c>
      <c r="G83" s="12" cm="1">
        <f t="array" aca="1" ref="G83" ca="1">edadCalc(E83)</f>
        <v>26</v>
      </c>
      <c r="K83" s="25"/>
      <c r="L83" s="52" cm="1">
        <f t="array" aca="1" ref="L83" ca="1">SalarioMensualProyectado('Empleados activos'!$B83,$G83,$D83, 'Empleados activos'!L$1)</f>
        <v>557962</v>
      </c>
      <c r="M83" s="52" cm="1">
        <f t="array" aca="1" ref="M83" ca="1">SalarioMensualProyectado('Empleados activos'!$B83,$G83,$D83, 'Empleados activos'!M$1)</f>
        <v>586194.87719999999</v>
      </c>
      <c r="N83" s="52" cm="1">
        <f t="array" aca="1" ref="N83" ca="1">SalarioMensualProyectado('Empleados activos'!$B83,$G83,$D83, 'Empleados activos'!N$1)</f>
        <v>615856.33798631991</v>
      </c>
      <c r="O83" s="52" cm="1">
        <f t="array" aca="1" ref="O83" ca="1">SalarioMensualProyectado('Empleados activos'!$B83,$G83,$D83, 'Empleados activos'!O$1)</f>
        <v>647018.66868842777</v>
      </c>
      <c r="P83" s="52" cm="1">
        <f t="array" aca="1" ref="P83" ca="1">SalarioMensualProyectado('Empleados activos'!$B83,$G83,$D83, 'Empleados activos'!P$1)</f>
        <v>679757.81332406215</v>
      </c>
      <c r="Q83" s="52" cm="1">
        <f t="array" aca="1" ref="Q83" ca="1">SalarioMensualProyectado('Empleados activos'!$B83,$G83,$D83, 'Empleados activos'!Q$1)</f>
        <v>714153.55867825972</v>
      </c>
      <c r="R83" s="52" cm="1">
        <f t="array" aca="1" ref="R83" ca="1">SalarioMensualProyectado('Empleados activos'!$B83,$G83,$D83, 'Empleados activos'!R$1)</f>
        <v>750289.72874737973</v>
      </c>
      <c r="S83" s="52" cm="1">
        <f t="array" aca="1" ref="S83" ca="1">SalarioMensualProyectado('Empleados activos'!$B83,$G83,$D83, 'Empleados activos'!S$1)</f>
        <v>788254.38902199699</v>
      </c>
      <c r="T83" s="52" cm="1">
        <f t="array" aca="1" ref="T83" ca="1">SalarioMensualProyectado('Empleados activos'!$B83,$G83,$D83, 'Empleados activos'!T$1)</f>
        <v>828140.06110651011</v>
      </c>
      <c r="U83" s="52" cm="1">
        <f t="array" aca="1" ref="U83" ca="1">SalarioMensualProyectado('Empleados activos'!$B83,$G83,$D83, 'Empleados activos'!U$1)</f>
        <v>870043.94819849951</v>
      </c>
      <c r="V83" s="52" cm="1">
        <f t="array" aca="1" ref="V83" ca="1">SalarioMensualProyectado('Empleados activos'!$B83,$G83,$D83, 'Empleados activos'!V$1)</f>
        <v>914068.1719773435</v>
      </c>
      <c r="W83" s="52" cm="1">
        <f t="array" aca="1" ref="W83" ca="1">SalarioMensualProyectado('Empleados activos'!$B83,$G83,$D83, 'Empleados activos'!W$1)</f>
        <v>960320.02147939708</v>
      </c>
      <c r="X83" s="52" cm="1">
        <f t="array" aca="1" ref="X83" ca="1">SalarioMensualProyectado('Empleados activos'!$B83,$G83,$D83, 'Empleados activos'!X$1)</f>
        <v>1008912.2145662545</v>
      </c>
      <c r="Y83" s="52" cm="1">
        <f t="array" aca="1" ref="Y83" ca="1">SalarioMensualProyectado('Empleados activos'!$B83,$G83,$D83, 'Empleados activos'!Y$1)</f>
        <v>1059963.172623307</v>
      </c>
      <c r="Z83" s="52" cm="1">
        <f t="array" aca="1" ref="Z83" ca="1">SalarioMensualProyectado('Empleados activos'!$B83,$G83,$D83, 'Empleados activos'!Z$1)</f>
        <v>1113597.3091580463</v>
      </c>
      <c r="AA83" s="52" cm="1">
        <f t="array" aca="1" ref="AA83" ca="1">SalarioMensualProyectado('Empleados activos'!$B83,$G83,$D83, 'Empleados activos'!AA$1)</f>
        <v>1169945.3330014434</v>
      </c>
      <c r="AB83" s="52" cm="1">
        <f t="array" aca="1" ref="AB83" ca="1">SalarioMensualProyectado('Empleados activos'!$B83,$G83,$D83, 'Empleados activos'!AB$1)</f>
        <v>1229144.5668513165</v>
      </c>
      <c r="AC83" s="52" cm="1">
        <f t="array" aca="1" ref="AC83" ca="1">SalarioMensualProyectado('Empleados activos'!$B83,$G83,$D83, 'Empleados activos'!AC$1)</f>
        <v>1291339.2819339931</v>
      </c>
      <c r="AD83" s="52" cm="1">
        <f t="array" aca="1" ref="AD83" ca="1">SalarioMensualProyectado('Empleados activos'!$B83,$G83,$D83, 'Empleados activos'!AD$1)</f>
        <v>1356681.0495998529</v>
      </c>
      <c r="AE83" s="52" cm="1">
        <f t="array" aca="1" ref="AE83" ca="1">SalarioMensualProyectado('Empleados activos'!$B83,$G83,$D83, 'Empleados activos'!AE$1)</f>
        <v>1425329.1107096055</v>
      </c>
      <c r="AF83" s="52" cm="1">
        <f t="array" aca="1" ref="AF83" ca="1">SalarioMensualProyectado('Empleados activos'!$B83,$G83,$D83, 'Empleados activos'!AF$1)</f>
        <v>1497450.7637115116</v>
      </c>
      <c r="AG83" s="52" cm="1">
        <f t="array" aca="1" ref="AG83" ca="1">SalarioMensualProyectado('Empleados activos'!$B83,$G83,$D83, 'Empleados activos'!AG$1)</f>
        <v>1573221.7723553141</v>
      </c>
      <c r="AH83" s="52" cm="1">
        <f t="array" aca="1" ref="AH83" ca="1">SalarioMensualProyectado('Empleados activos'!$B83,$G83,$D83, 'Empleados activos'!AH$1)</f>
        <v>1652826.7940364929</v>
      </c>
      <c r="AI83" s="52" cm="1">
        <f t="array" aca="1" ref="AI83" ca="1">SalarioMensualProyectado('Empleados activos'!$B83,$G83,$D83, 'Empleados activos'!AI$1)</f>
        <v>1736459.8298147393</v>
      </c>
      <c r="AJ83" s="52" cm="1">
        <f t="array" aca="1" ref="AJ83" ca="1">SalarioMensualProyectado('Empleados activos'!$B83,$G83,$D83, 'Empleados activos'!AJ$1)</f>
        <v>1824324.6972033652</v>
      </c>
      <c r="AK83" s="52" cm="1">
        <f t="array" aca="1" ref="AK83" ca="1">SalarioMensualProyectado('Empleados activos'!$B83,$G83,$D83, 'Empleados activos'!AK$1)</f>
        <v>1916635.5268818554</v>
      </c>
      <c r="AL83" s="52" cm="1">
        <f t="array" aca="1" ref="AL83" ca="1">SalarioMensualProyectado('Empleados activos'!$B83,$G83,$D83, 'Empleados activos'!AL$1)</f>
        <v>2013617.2845420772</v>
      </c>
      <c r="AM83" s="52" cm="1">
        <f t="array" aca="1" ref="AM83" ca="1">SalarioMensualProyectado('Empleados activos'!$B83,$G83,$D83, 'Empleados activos'!AM$1)</f>
        <v>2115506.3191399062</v>
      </c>
      <c r="AN83" s="52" cm="1">
        <f t="array" aca="1" ref="AN83" ca="1">SalarioMensualProyectado('Empleados activos'!$B83,$G83,$D83, 'Empleados activos'!AN$1)</f>
        <v>2222550.9388883854</v>
      </c>
      <c r="AO83" s="52" cm="1">
        <f t="array" aca="1" ref="AO83" ca="1">SalarioMensualProyectado('Empleados activos'!$B83,$G83,$D83, 'Empleados activos'!AO$1)</f>
        <v>2335012.0163961379</v>
      </c>
      <c r="AP83" s="52" cm="1">
        <f t="array" aca="1" ref="AP83" ca="1">SalarioMensualProyectado('Empleados activos'!$B83,$G83,$D83, 'Empleados activos'!AP$1)</f>
        <v>2453163.6244257824</v>
      </c>
      <c r="AQ83" s="52" cm="1">
        <f t="array" aca="1" ref="AQ83" ca="1">SalarioMensualProyectado('Empleados activos'!$B83,$G83,$D83, 'Empleados activos'!AQ$1)</f>
        <v>2577293.7038217271</v>
      </c>
      <c r="AR83" s="52" cm="1">
        <f t="array" aca="1" ref="AR83" ca="1">SalarioMensualProyectado('Empleados activos'!$B83,$G83,$D83, 'Empleados activos'!AR$1)</f>
        <v>2707704.765235106</v>
      </c>
      <c r="AS83" s="52" cm="1">
        <f t="array" aca="1" ref="AS83" ca="1">SalarioMensualProyectado('Empleados activos'!$B83,$G83,$D83, 'Empleados activos'!AS$1)</f>
        <v>2844714.6263560024</v>
      </c>
      <c r="AT83" s="52" cm="1">
        <f t="array" aca="1" ref="AT83" ca="1">SalarioMensualProyectado('Empleados activos'!$B83,$G83,$D83, 'Empleados activos'!AT$1)</f>
        <v>2988657.1864496162</v>
      </c>
      <c r="AU83" s="52" cm="1">
        <f t="array" aca="1" ref="AU83" ca="1">SalarioMensualProyectado('Empleados activos'!$B83,$G83,$D83, 'Empleados activos'!AU$1)</f>
        <v>3139883.2400839664</v>
      </c>
      <c r="AV83" s="52" cm="1">
        <f t="array" aca="1" ref="AV83" ca="1">SalarioMensualProyectado('Empleados activos'!$B83,$G83,$D83, 'Empleados activos'!AV$1)</f>
        <v>3298761.3320322153</v>
      </c>
      <c r="AW83" s="52" cm="1">
        <f t="array" aca="1" ref="AW83" ca="1">SalarioMensualProyectado('Empleados activos'!$B83,$G83,$D83, 'Empleados activos'!AW$1)</f>
        <v>3465678.6554330452</v>
      </c>
      <c r="AX83" s="52" cm="1">
        <f t="array" aca="1" ref="AX83" ca="1">SalarioMensualProyectado('Empleados activos'!$B83,$G83,$D83, 'Empleados activos'!AX$1)</f>
        <v>3641041.9953979575</v>
      </c>
      <c r="AY83" s="52" cm="1">
        <f t="array" aca="1" ref="AY83" ca="1">SalarioMensualProyectado('Empleados activos'!$B83,$G83,$D83, 'Empleados activos'!AY$1)</f>
        <v>0</v>
      </c>
      <c r="AZ83" s="52" cm="1">
        <f t="array" aca="1" ref="AZ83" ca="1">SalarioMensualProyectado('Empleados activos'!$B83,$G83,$D83, 'Empleados activos'!AZ$1)</f>
        <v>0</v>
      </c>
      <c r="BA83" s="52" cm="1">
        <f t="array" aca="1" ref="BA83" ca="1">SalarioMensualProyectado('Empleados activos'!$B83,$G83,$D83, 'Empleados activos'!BA$1)</f>
        <v>0</v>
      </c>
      <c r="BB83" s="52" cm="1">
        <f t="array" aca="1" ref="BB83" ca="1">SalarioMensualProyectado('Empleados activos'!$B83,$G83,$D83, 'Empleados activos'!BB$1)</f>
        <v>0</v>
      </c>
      <c r="BC83" s="52" cm="1">
        <f t="array" aca="1" ref="BC83" ca="1">SalarioMensualProyectado('Empleados activos'!$B83,$G83,$D83, 'Empleados activos'!BC$1)</f>
        <v>0</v>
      </c>
      <c r="BD83" s="52" cm="1">
        <f t="array" aca="1" ref="BD83" ca="1">SalarioMensualProyectado('Empleados activos'!$B83,$G83,$D83, 'Empleados activos'!BD$1)</f>
        <v>0</v>
      </c>
      <c r="BE83" s="52" cm="1">
        <f t="array" aca="1" ref="BE83" ca="1">SalarioMensualProyectado('Empleados activos'!$B83,$G83,$D83, 'Empleados activos'!BE$1)</f>
        <v>0</v>
      </c>
      <c r="BF83" s="52" cm="1">
        <f t="array" aca="1" ref="BF83" ca="1">SalarioMensualProyectado('Empleados activos'!$B83,$G83,$D83, 'Empleados activos'!BF$1)</f>
        <v>0</v>
      </c>
      <c r="BG83" s="52" cm="1">
        <f t="array" aca="1" ref="BG83" ca="1">SalarioMensualProyectado('Empleados activos'!$B83,$G83,$D83, 'Empleados activos'!BG$1)</f>
        <v>0</v>
      </c>
      <c r="BH83" s="52" cm="1">
        <f t="array" aca="1" ref="BH83" ca="1">SalarioMensualProyectado('Empleados activos'!$B83,$G83,$D83, 'Empleados activos'!BH$1)</f>
        <v>0</v>
      </c>
      <c r="BI83" s="52" cm="1">
        <f t="array" aca="1" ref="BI83" ca="1">SalarioMensualProyectado('Empleados activos'!$B83,$G83,$D83, 'Empleados activos'!BI$1)</f>
        <v>0</v>
      </c>
      <c r="BJ83" s="52" cm="1">
        <f t="array" aca="1" ref="BJ83" ca="1">SalarioMensualProyectado('Empleados activos'!$B83,$G83,$D83, 'Empleados activos'!BJ$1)</f>
        <v>0</v>
      </c>
      <c r="BK83" s="52" cm="1">
        <f t="array" aca="1" ref="BK83" ca="1">SalarioMensualProyectado('Empleados activos'!$B83,$G83,$D83, 'Empleados activos'!BK$1)</f>
        <v>0</v>
      </c>
      <c r="BL83" s="52" cm="1">
        <f t="array" aca="1" ref="BL83" ca="1">SalarioMensualProyectado('Empleados activos'!$B83,$G83,$D83, 'Empleados activos'!BL$1)</f>
        <v>0</v>
      </c>
      <c r="BM83" s="52" cm="1">
        <f t="array" aca="1" ref="BM83" ca="1">SalarioMensualProyectado('Empleados activos'!$B83,$G83,$D83, 'Empleados activos'!BM$1)</f>
        <v>0</v>
      </c>
      <c r="BN83" s="52" cm="1">
        <f t="array" aca="1" ref="BN83" ca="1">SalarioMensualProyectado('Empleados activos'!$B83,$G83,$D83, 'Empleados activos'!BN$1)</f>
        <v>0</v>
      </c>
      <c r="BO83" s="52" cm="1">
        <f t="array" aca="1" ref="BO83" ca="1">SalarioMensualProyectado('Empleados activos'!$B83,$G83,$D83, 'Empleados activos'!BO$1)</f>
        <v>0</v>
      </c>
      <c r="BP83" s="52" cm="1">
        <f t="array" aca="1" ref="BP83" ca="1">SalarioMensualProyectado('Empleados activos'!$B83,$G83,$D83, 'Empleados activos'!BP$1)</f>
        <v>0</v>
      </c>
      <c r="BQ83" s="52" cm="1">
        <f t="array" aca="1" ref="BQ83" ca="1">SalarioMensualProyectado('Empleados activos'!$B83,$G83,$D83, 'Empleados activos'!BQ$1)</f>
        <v>0</v>
      </c>
      <c r="BR83" s="52" cm="1">
        <f t="array" aca="1" ref="BR83" ca="1">SalarioMensualProyectado('Empleados activos'!$B83,$G83,$D83, 'Empleados activos'!BR$1)</f>
        <v>0</v>
      </c>
      <c r="BS83" s="52" cm="1">
        <f t="array" aca="1" ref="BS83" ca="1">SalarioMensualProyectado('Empleados activos'!$B83,$G83,$D83, 'Empleados activos'!BS$1)</f>
        <v>0</v>
      </c>
      <c r="BT83" s="52" cm="1">
        <f t="array" aca="1" ref="BT83" ca="1">SalarioMensualProyectado('Empleados activos'!$B83,$G83,$D83, 'Empleados activos'!BT$1)</f>
        <v>0</v>
      </c>
      <c r="BU83" s="52" cm="1">
        <f t="array" aca="1" ref="BU83" ca="1">SalarioMensualProyectado('Empleados activos'!$B83,$G83,$D83, 'Empleados activos'!BU$1)</f>
        <v>0</v>
      </c>
      <c r="BV83" s="52" cm="1">
        <f t="array" aca="1" ref="BV83" ca="1">SalarioMensualProyectado('Empleados activos'!$B83,$G83,$D83, 'Empleados activos'!BV$1)</f>
        <v>0</v>
      </c>
      <c r="BW83" s="52" cm="1">
        <f t="array" aca="1" ref="BW83" ca="1">SalarioMensualProyectado('Empleados activos'!$B83,$G83,$D83, 'Empleados activos'!BW$1)</f>
        <v>0</v>
      </c>
      <c r="BX83" s="52" cm="1">
        <f t="array" aca="1" ref="BX83" ca="1">SalarioMensualProyectado('Empleados activos'!$B83,$G83,$D83, 'Empleados activos'!BX$1)</f>
        <v>0</v>
      </c>
      <c r="BY83" s="52" cm="1">
        <f t="array" aca="1" ref="BY83" ca="1">SalarioMensualProyectado('Empleados activos'!$B83,$G83,$D83, 'Empleados activos'!BY$1)</f>
        <v>0</v>
      </c>
      <c r="BZ83" s="52" cm="1">
        <f t="array" aca="1" ref="BZ83" ca="1">SalarioMensualProyectado('Empleados activos'!$B83,$G83,$D83, 'Empleados activos'!BZ$1)</f>
        <v>0</v>
      </c>
      <c r="CA83" s="52" cm="1">
        <f t="array" aca="1" ref="CA83" ca="1">SalarioMensualProyectado('Empleados activos'!$B83,$G83,$D83, 'Empleados activos'!CA$1)</f>
        <v>0</v>
      </c>
      <c r="CB83" s="52" cm="1">
        <f t="array" aca="1" ref="CB83" ca="1">SalarioMensualProyectado('Empleados activos'!$B83,$G83,$D83, 'Empleados activos'!CB$1)</f>
        <v>0</v>
      </c>
      <c r="CC83" s="52" cm="1">
        <f t="array" aca="1" ref="CC83" ca="1">SalarioMensualProyectado('Empleados activos'!$B83,$G83,$D83, 'Empleados activos'!CC$1)</f>
        <v>0</v>
      </c>
      <c r="CD83" s="52" cm="1">
        <f t="array" aca="1" ref="CD83" ca="1">SalarioMensualProyectado('Empleados activos'!$B83,$G83,$D83, 'Empleados activos'!CD$1)</f>
        <v>0</v>
      </c>
      <c r="CE83" s="52" cm="1">
        <f t="array" aca="1" ref="CE83" ca="1">SalarioMensualProyectado('Empleados activos'!$B83,$G83,$D83, 'Empleados activos'!CE$1)</f>
        <v>0</v>
      </c>
      <c r="CF83" s="52" cm="1">
        <f t="array" aca="1" ref="CF83" ca="1">SalarioMensualProyectado('Empleados activos'!$B83,$G83,$D83, 'Empleados activos'!CF$1)</f>
        <v>0</v>
      </c>
      <c r="CG83" s="52" cm="1">
        <f t="array" aca="1" ref="CG83" ca="1">SalarioMensualProyectado('Empleados activos'!$B83,$G83,$D83, 'Empleados activos'!CG$1)</f>
        <v>0</v>
      </c>
      <c r="CH83" s="52" cm="1">
        <f t="array" aca="1" ref="CH83" ca="1">SalarioMensualProyectado('Empleados activos'!$B83,$G83,$D83, 'Empleados activos'!CH$1)</f>
        <v>0</v>
      </c>
      <c r="CI83" s="52" cm="1">
        <f t="array" aca="1" ref="CI83" ca="1">SalarioMensualProyectado('Empleados activos'!$B83,$G83,$D83, 'Empleados activos'!CI$1)</f>
        <v>0</v>
      </c>
      <c r="CJ83" s="52" cm="1">
        <f t="array" aca="1" ref="CJ83" ca="1">SalarioMensualProyectado('Empleados activos'!$B83,$G83,$D83, 'Empleados activos'!CJ$1)</f>
        <v>0</v>
      </c>
      <c r="CK83" s="52" cm="1">
        <f t="array" aca="1" ref="CK83" ca="1">SalarioMensualProyectado('Empleados activos'!$B83,$G83,$D83, 'Empleados activos'!CK$1)</f>
        <v>0</v>
      </c>
      <c r="CL83" s="52" cm="1">
        <f t="array" aca="1" ref="CL83" ca="1">SalarioMensualProyectado('Empleados activos'!$B83,$G83,$D83, 'Empleados activos'!CL$1)</f>
        <v>0</v>
      </c>
      <c r="CM83" s="52" cm="1">
        <f t="array" aca="1" ref="CM83" ca="1">SalarioMensualProyectado('Empleados activos'!$B83,$G83,$D83, 'Empleados activos'!CM$1)</f>
        <v>0</v>
      </c>
      <c r="CN83" s="52" cm="1">
        <f t="array" aca="1" ref="CN83" ca="1">SalarioMensualProyectado('Empleados activos'!$B83,$G83,$D83, 'Empleados activos'!CN$1)</f>
        <v>0</v>
      </c>
      <c r="CO83" s="52" cm="1">
        <f t="array" aca="1" ref="CO83" ca="1">SalarioMensualProyectado('Empleados activos'!$B83,$G83,$D83, 'Empleados activos'!CO$1)</f>
        <v>0</v>
      </c>
      <c r="CP83" s="52" cm="1">
        <f t="array" aca="1" ref="CP83" ca="1">SalarioMensualProyectado('Empleados activos'!$B83,$G83,$D83, 'Empleados activos'!CP$1)</f>
        <v>0</v>
      </c>
      <c r="CQ83" s="52" cm="1">
        <f t="array" aca="1" ref="CQ83" ca="1">SalarioMensualProyectado('Empleados activos'!$B83,$G83,$D83, 'Empleados activos'!CQ$1)</f>
        <v>0</v>
      </c>
      <c r="CR83" s="52" cm="1">
        <f t="array" aca="1" ref="CR83" ca="1">SalarioMensualProyectado('Empleados activos'!$B83,$G83,$D83, 'Empleados activos'!CR$1)</f>
        <v>0</v>
      </c>
      <c r="CS83" s="52" cm="1">
        <f t="array" aca="1" ref="CS83" ca="1">SalarioMensualProyectado('Empleados activos'!$B83,$G83,$D83, 'Empleados activos'!CS$1)</f>
        <v>0</v>
      </c>
      <c r="CT83" s="52" cm="1">
        <f t="array" aca="1" ref="CT83" ca="1">SalarioMensualProyectado('Empleados activos'!$B83,$G83,$D83, 'Empleados activos'!CT$1)</f>
        <v>0</v>
      </c>
      <c r="CU83" s="52" cm="1">
        <f t="array" aca="1" ref="CU83" ca="1">SalarioMensualProyectado('Empleados activos'!$B83,$G83,$D83, 'Empleados activos'!CU$1)</f>
        <v>0</v>
      </c>
      <c r="CV83" s="52" cm="1">
        <f t="array" aca="1" ref="CV83" ca="1">SalarioMensualProyectado('Empleados activos'!$B83,$G83,$D83, 'Empleados activos'!CV$1)</f>
        <v>0</v>
      </c>
      <c r="CW83" s="52" cm="1">
        <f t="array" aca="1" ref="CW83" ca="1">SalarioMensualProyectado('Empleados activos'!$B83,$G83,$D83, 'Empleados activos'!CW$1)</f>
        <v>0</v>
      </c>
      <c r="CX83" s="52" cm="1">
        <f t="array" aca="1" ref="CX83" ca="1">SalarioMensualProyectado('Empleados activos'!$B83,$G83,$D83, 'Empleados activos'!CX$1)</f>
        <v>0</v>
      </c>
      <c r="CY83" s="52" cm="1">
        <f t="array" aca="1" ref="CY83" ca="1">SalarioMensualProyectado('Empleados activos'!$B83,$G83,$D83, 'Empleados activos'!CY$1)</f>
        <v>0</v>
      </c>
      <c r="CZ83" s="52" cm="1">
        <f t="array" aca="1" ref="CZ83" ca="1">SalarioMensualProyectado('Empleados activos'!$B83,$G83,$D83, 'Empleados activos'!CZ$1)</f>
        <v>0</v>
      </c>
      <c r="DA83" s="52" cm="1">
        <f t="array" aca="1" ref="DA83" ca="1">SalarioMensualProyectado('Empleados activos'!$B83,$G83,$D83, 'Empleados activos'!DA$1)</f>
        <v>0</v>
      </c>
      <c r="DB83" s="52" cm="1">
        <f t="array" aca="1" ref="DB83" ca="1">SalarioMensualProyectado('Empleados activos'!$B83,$G83,$D83, 'Empleados activos'!DB$1)</f>
        <v>0</v>
      </c>
      <c r="DC83" s="52" cm="1">
        <f t="array" aca="1" ref="DC83" ca="1">SalarioMensualProyectado('Empleados activos'!$B83,$G83,$D83, 'Empleados activos'!DC$1)</f>
        <v>0</v>
      </c>
    </row>
    <row r="84" spans="1:107" x14ac:dyDescent="0.3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>
        <v>51.561068751399539</v>
      </c>
      <c r="G84" s="12" cm="1">
        <f t="array" aca="1" ref="G84" ca="1">edadCalc(E84)</f>
        <v>33</v>
      </c>
      <c r="K84" s="25"/>
      <c r="L84" s="52" cm="1">
        <f t="array" aca="1" ref="L84" ca="1">SalarioMensualProyectado('Empleados activos'!$B84,$G84,$D84, 'Empleados activos'!L$1)</f>
        <v>761827.61</v>
      </c>
      <c r="M84" s="52" cm="1">
        <f t="array" aca="1" ref="M84" ca="1">SalarioMensualProyectado('Empleados activos'!$B84,$G84,$D84, 'Empleados activos'!M$1)</f>
        <v>800376.08706599998</v>
      </c>
      <c r="N84" s="52" cm="1">
        <f t="array" aca="1" ref="N84" ca="1">SalarioMensualProyectado('Empleados activos'!$B84,$G84,$D84, 'Empleados activos'!N$1)</f>
        <v>840875.11707153951</v>
      </c>
      <c r="O84" s="52" cm="1">
        <f t="array" aca="1" ref="O84" ca="1">SalarioMensualProyectado('Empleados activos'!$B84,$G84,$D84, 'Empleados activos'!O$1)</f>
        <v>883423.3979953595</v>
      </c>
      <c r="P84" s="52" cm="1">
        <f t="array" aca="1" ref="P84" ca="1">SalarioMensualProyectado('Empleados activos'!$B84,$G84,$D84, 'Empleados activos'!P$1)</f>
        <v>928124.62193392462</v>
      </c>
      <c r="Q84" s="52" cm="1">
        <f t="array" aca="1" ref="Q84" ca="1">SalarioMensualProyectado('Empleados activos'!$B84,$G84,$D84, 'Empleados activos'!Q$1)</f>
        <v>975087.72780378116</v>
      </c>
      <c r="R84" s="52" cm="1">
        <f t="array" aca="1" ref="R84" ca="1">SalarioMensualProyectado('Empleados activos'!$B84,$G84,$D84, 'Empleados activos'!R$1)</f>
        <v>1024427.1668306525</v>
      </c>
      <c r="S84" s="52" cm="1">
        <f t="array" aca="1" ref="S84" ca="1">SalarioMensualProyectado('Empleados activos'!$B84,$G84,$D84, 'Empleados activos'!S$1)</f>
        <v>1076263.1814722836</v>
      </c>
      <c r="T84" s="52" cm="1">
        <f t="array" aca="1" ref="T84" ca="1">SalarioMensualProyectado('Empleados activos'!$B84,$G84,$D84, 'Empleados activos'!T$1)</f>
        <v>1130722.0984547811</v>
      </c>
      <c r="U84" s="52" cm="1">
        <f t="array" aca="1" ref="U84" ca="1">SalarioMensualProyectado('Empleados activos'!$B84,$G84,$D84, 'Empleados activos'!U$1)</f>
        <v>1187936.6366365929</v>
      </c>
      <c r="V84" s="52" cm="1">
        <f t="array" aca="1" ref="V84" ca="1">SalarioMensualProyectado('Empleados activos'!$B84,$G84,$D84, 'Empleados activos'!V$1)</f>
        <v>1248046.2304504046</v>
      </c>
      <c r="W84" s="52" cm="1">
        <f t="array" aca="1" ref="W84" ca="1">SalarioMensualProyectado('Empleados activos'!$B84,$G84,$D84, 'Empleados activos'!W$1)</f>
        <v>1311197.3697111949</v>
      </c>
      <c r="X84" s="52" cm="1">
        <f t="array" aca="1" ref="X84" ca="1">SalarioMensualProyectado('Empleados activos'!$B84,$G84,$D84, 'Empleados activos'!X$1)</f>
        <v>1377543.9566185812</v>
      </c>
      <c r="Y84" s="52" cm="1">
        <f t="array" aca="1" ref="Y84" ca="1">SalarioMensualProyectado('Empleados activos'!$B84,$G84,$D84, 'Empleados activos'!Y$1)</f>
        <v>1447247.6808234816</v>
      </c>
      <c r="Z84" s="52" cm="1">
        <f t="array" aca="1" ref="Z84" ca="1">SalarioMensualProyectado('Empleados activos'!$B84,$G84,$D84, 'Empleados activos'!Z$1)</f>
        <v>1520478.4134731495</v>
      </c>
      <c r="AA84" s="52" cm="1">
        <f t="array" aca="1" ref="AA84" ca="1">SalarioMensualProyectado('Empleados activos'!$B84,$G84,$D84, 'Empleados activos'!AA$1)</f>
        <v>1597414.6211948912</v>
      </c>
      <c r="AB84" s="52" cm="1">
        <f t="array" aca="1" ref="AB84" ca="1">SalarioMensualProyectado('Empleados activos'!$B84,$G84,$D84, 'Empleados activos'!AB$1)</f>
        <v>1678243.8010273525</v>
      </c>
      <c r="AC84" s="52" cm="1">
        <f t="array" aca="1" ref="AC84" ca="1">SalarioMensualProyectado('Empleados activos'!$B84,$G84,$D84, 'Empleados activos'!AC$1)</f>
        <v>1763162.9373593365</v>
      </c>
      <c r="AD84" s="52" cm="1">
        <f t="array" aca="1" ref="AD84" ca="1">SalarioMensualProyectado('Empleados activos'!$B84,$G84,$D84, 'Empleados activos'!AD$1)</f>
        <v>1852378.9819897187</v>
      </c>
      <c r="AE84" s="52" cm="1">
        <f t="array" aca="1" ref="AE84" ca="1">SalarioMensualProyectado('Empleados activos'!$B84,$G84,$D84, 'Empleados activos'!AE$1)</f>
        <v>1946109.3584783985</v>
      </c>
      <c r="AF84" s="52" cm="1">
        <f t="array" aca="1" ref="AF84" ca="1">SalarioMensualProyectado('Empleados activos'!$B84,$G84,$D84, 'Empleados activos'!AF$1)</f>
        <v>2044582.4920174053</v>
      </c>
      <c r="AG84" s="52" cm="1">
        <f t="array" aca="1" ref="AG84" ca="1">SalarioMensualProyectado('Empleados activos'!$B84,$G84,$D84, 'Empleados activos'!AG$1)</f>
        <v>2148038.3661134862</v>
      </c>
      <c r="AH84" s="52" cm="1">
        <f t="array" aca="1" ref="AH84" ca="1">SalarioMensualProyectado('Empleados activos'!$B84,$G84,$D84, 'Empleados activos'!AH$1)</f>
        <v>2256729.1074388288</v>
      </c>
      <c r="AI84" s="52" cm="1">
        <f t="array" aca="1" ref="AI84" ca="1">SalarioMensualProyectado('Empleados activos'!$B84,$G84,$D84, 'Empleados activos'!AI$1)</f>
        <v>2370919.6002752329</v>
      </c>
      <c r="AJ84" s="52" cm="1">
        <f t="array" aca="1" ref="AJ84" ca="1">SalarioMensualProyectado('Empleados activos'!$B84,$G84,$D84, 'Empleados activos'!AJ$1)</f>
        <v>2490888.1320491601</v>
      </c>
      <c r="AK84" s="52" cm="1">
        <f t="array" aca="1" ref="AK84" ca="1">SalarioMensualProyectado('Empleados activos'!$B84,$G84,$D84, 'Empleados activos'!AK$1)</f>
        <v>2616927.0715308473</v>
      </c>
      <c r="AL84" s="52" cm="1">
        <f t="array" aca="1" ref="AL84" ca="1">SalarioMensualProyectado('Empleados activos'!$B84,$G84,$D84, 'Empleados activos'!AL$1)</f>
        <v>2749343.5813503079</v>
      </c>
      <c r="AM84" s="52" cm="1">
        <f t="array" aca="1" ref="AM84" ca="1">SalarioMensualProyectado('Empleados activos'!$B84,$G84,$D84, 'Empleados activos'!AM$1)</f>
        <v>2888460.3665666338</v>
      </c>
      <c r="AN84" s="52" cm="1">
        <f t="array" aca="1" ref="AN84" ca="1">SalarioMensualProyectado('Empleados activos'!$B84,$G84,$D84, 'Empleados activos'!AN$1)</f>
        <v>3034616.4611149053</v>
      </c>
      <c r="AO84" s="52" cm="1">
        <f t="array" aca="1" ref="AO84" ca="1">SalarioMensualProyectado('Empleados activos'!$B84,$G84,$D84, 'Empleados activos'!AO$1)</f>
        <v>3188168.0540473191</v>
      </c>
      <c r="AP84" s="52" cm="1">
        <f t="array" aca="1" ref="AP84" ca="1">SalarioMensualProyectado('Empleados activos'!$B84,$G84,$D84, 'Empleados activos'!AP$1)</f>
        <v>3349489.3575821137</v>
      </c>
      <c r="AQ84" s="52" cm="1">
        <f t="array" aca="1" ref="AQ84" ca="1">SalarioMensualProyectado('Empleados activos'!$B84,$G84,$D84, 'Empleados activos'!AQ$1)</f>
        <v>3518973.519075769</v>
      </c>
      <c r="AR84" s="52" cm="1">
        <f t="array" aca="1" ref="AR84" ca="1">SalarioMensualProyectado('Empleados activos'!$B84,$G84,$D84, 'Empleados activos'!AR$1)</f>
        <v>0</v>
      </c>
      <c r="AS84" s="52" cm="1">
        <f t="array" aca="1" ref="AS84" ca="1">SalarioMensualProyectado('Empleados activos'!$B84,$G84,$D84, 'Empleados activos'!AS$1)</f>
        <v>0</v>
      </c>
      <c r="AT84" s="52" cm="1">
        <f t="array" aca="1" ref="AT84" ca="1">SalarioMensualProyectado('Empleados activos'!$B84,$G84,$D84, 'Empleados activos'!AT$1)</f>
        <v>0</v>
      </c>
      <c r="AU84" s="52" cm="1">
        <f t="array" aca="1" ref="AU84" ca="1">SalarioMensualProyectado('Empleados activos'!$B84,$G84,$D84, 'Empleados activos'!AU$1)</f>
        <v>0</v>
      </c>
      <c r="AV84" s="52" cm="1">
        <f t="array" aca="1" ref="AV84" ca="1">SalarioMensualProyectado('Empleados activos'!$B84,$G84,$D84, 'Empleados activos'!AV$1)</f>
        <v>0</v>
      </c>
      <c r="AW84" s="52" cm="1">
        <f t="array" aca="1" ref="AW84" ca="1">SalarioMensualProyectado('Empleados activos'!$B84,$G84,$D84, 'Empleados activos'!AW$1)</f>
        <v>0</v>
      </c>
      <c r="AX84" s="52" cm="1">
        <f t="array" aca="1" ref="AX84" ca="1">SalarioMensualProyectado('Empleados activos'!$B84,$G84,$D84, 'Empleados activos'!AX$1)</f>
        <v>0</v>
      </c>
      <c r="AY84" s="52" cm="1">
        <f t="array" aca="1" ref="AY84" ca="1">SalarioMensualProyectado('Empleados activos'!$B84,$G84,$D84, 'Empleados activos'!AY$1)</f>
        <v>0</v>
      </c>
      <c r="AZ84" s="52" cm="1">
        <f t="array" aca="1" ref="AZ84" ca="1">SalarioMensualProyectado('Empleados activos'!$B84,$G84,$D84, 'Empleados activos'!AZ$1)</f>
        <v>0</v>
      </c>
      <c r="BA84" s="52" cm="1">
        <f t="array" aca="1" ref="BA84" ca="1">SalarioMensualProyectado('Empleados activos'!$B84,$G84,$D84, 'Empleados activos'!BA$1)</f>
        <v>0</v>
      </c>
      <c r="BB84" s="52" cm="1">
        <f t="array" aca="1" ref="BB84" ca="1">SalarioMensualProyectado('Empleados activos'!$B84,$G84,$D84, 'Empleados activos'!BB$1)</f>
        <v>0</v>
      </c>
      <c r="BC84" s="52" cm="1">
        <f t="array" aca="1" ref="BC84" ca="1">SalarioMensualProyectado('Empleados activos'!$B84,$G84,$D84, 'Empleados activos'!BC$1)</f>
        <v>0</v>
      </c>
      <c r="BD84" s="52" cm="1">
        <f t="array" aca="1" ref="BD84" ca="1">SalarioMensualProyectado('Empleados activos'!$B84,$G84,$D84, 'Empleados activos'!BD$1)</f>
        <v>0</v>
      </c>
      <c r="BE84" s="52" cm="1">
        <f t="array" aca="1" ref="BE84" ca="1">SalarioMensualProyectado('Empleados activos'!$B84,$G84,$D84, 'Empleados activos'!BE$1)</f>
        <v>0</v>
      </c>
      <c r="BF84" s="52" cm="1">
        <f t="array" aca="1" ref="BF84" ca="1">SalarioMensualProyectado('Empleados activos'!$B84,$G84,$D84, 'Empleados activos'!BF$1)</f>
        <v>0</v>
      </c>
      <c r="BG84" s="52" cm="1">
        <f t="array" aca="1" ref="BG84" ca="1">SalarioMensualProyectado('Empleados activos'!$B84,$G84,$D84, 'Empleados activos'!BG$1)</f>
        <v>0</v>
      </c>
      <c r="BH84" s="52" cm="1">
        <f t="array" aca="1" ref="BH84" ca="1">SalarioMensualProyectado('Empleados activos'!$B84,$G84,$D84, 'Empleados activos'!BH$1)</f>
        <v>0</v>
      </c>
      <c r="BI84" s="52" cm="1">
        <f t="array" aca="1" ref="BI84" ca="1">SalarioMensualProyectado('Empleados activos'!$B84,$G84,$D84, 'Empleados activos'!BI$1)</f>
        <v>0</v>
      </c>
      <c r="BJ84" s="52" cm="1">
        <f t="array" aca="1" ref="BJ84" ca="1">SalarioMensualProyectado('Empleados activos'!$B84,$G84,$D84, 'Empleados activos'!BJ$1)</f>
        <v>0</v>
      </c>
      <c r="BK84" s="52" cm="1">
        <f t="array" aca="1" ref="BK84" ca="1">SalarioMensualProyectado('Empleados activos'!$B84,$G84,$D84, 'Empleados activos'!BK$1)</f>
        <v>0</v>
      </c>
      <c r="BL84" s="52" cm="1">
        <f t="array" aca="1" ref="BL84" ca="1">SalarioMensualProyectado('Empleados activos'!$B84,$G84,$D84, 'Empleados activos'!BL$1)</f>
        <v>0</v>
      </c>
      <c r="BM84" s="52" cm="1">
        <f t="array" aca="1" ref="BM84" ca="1">SalarioMensualProyectado('Empleados activos'!$B84,$G84,$D84, 'Empleados activos'!BM$1)</f>
        <v>0</v>
      </c>
      <c r="BN84" s="52" cm="1">
        <f t="array" aca="1" ref="BN84" ca="1">SalarioMensualProyectado('Empleados activos'!$B84,$G84,$D84, 'Empleados activos'!BN$1)</f>
        <v>0</v>
      </c>
      <c r="BO84" s="52" cm="1">
        <f t="array" aca="1" ref="BO84" ca="1">SalarioMensualProyectado('Empleados activos'!$B84,$G84,$D84, 'Empleados activos'!BO$1)</f>
        <v>0</v>
      </c>
      <c r="BP84" s="52" cm="1">
        <f t="array" aca="1" ref="BP84" ca="1">SalarioMensualProyectado('Empleados activos'!$B84,$G84,$D84, 'Empleados activos'!BP$1)</f>
        <v>0</v>
      </c>
      <c r="BQ84" s="52" cm="1">
        <f t="array" aca="1" ref="BQ84" ca="1">SalarioMensualProyectado('Empleados activos'!$B84,$G84,$D84, 'Empleados activos'!BQ$1)</f>
        <v>0</v>
      </c>
      <c r="BR84" s="52" cm="1">
        <f t="array" aca="1" ref="BR84" ca="1">SalarioMensualProyectado('Empleados activos'!$B84,$G84,$D84, 'Empleados activos'!BR$1)</f>
        <v>0</v>
      </c>
      <c r="BS84" s="52" cm="1">
        <f t="array" aca="1" ref="BS84" ca="1">SalarioMensualProyectado('Empleados activos'!$B84,$G84,$D84, 'Empleados activos'!BS$1)</f>
        <v>0</v>
      </c>
      <c r="BT84" s="52" cm="1">
        <f t="array" aca="1" ref="BT84" ca="1">SalarioMensualProyectado('Empleados activos'!$B84,$G84,$D84, 'Empleados activos'!BT$1)</f>
        <v>0</v>
      </c>
      <c r="BU84" s="52" cm="1">
        <f t="array" aca="1" ref="BU84" ca="1">SalarioMensualProyectado('Empleados activos'!$B84,$G84,$D84, 'Empleados activos'!BU$1)</f>
        <v>0</v>
      </c>
      <c r="BV84" s="52" cm="1">
        <f t="array" aca="1" ref="BV84" ca="1">SalarioMensualProyectado('Empleados activos'!$B84,$G84,$D84, 'Empleados activos'!BV$1)</f>
        <v>0</v>
      </c>
      <c r="BW84" s="52" cm="1">
        <f t="array" aca="1" ref="BW84" ca="1">SalarioMensualProyectado('Empleados activos'!$B84,$G84,$D84, 'Empleados activos'!BW$1)</f>
        <v>0</v>
      </c>
      <c r="BX84" s="52" cm="1">
        <f t="array" aca="1" ref="BX84" ca="1">SalarioMensualProyectado('Empleados activos'!$B84,$G84,$D84, 'Empleados activos'!BX$1)</f>
        <v>0</v>
      </c>
      <c r="BY84" s="52" cm="1">
        <f t="array" aca="1" ref="BY84" ca="1">SalarioMensualProyectado('Empleados activos'!$B84,$G84,$D84, 'Empleados activos'!BY$1)</f>
        <v>0</v>
      </c>
      <c r="BZ84" s="52" cm="1">
        <f t="array" aca="1" ref="BZ84" ca="1">SalarioMensualProyectado('Empleados activos'!$B84,$G84,$D84, 'Empleados activos'!BZ$1)</f>
        <v>0</v>
      </c>
      <c r="CA84" s="52" cm="1">
        <f t="array" aca="1" ref="CA84" ca="1">SalarioMensualProyectado('Empleados activos'!$B84,$G84,$D84, 'Empleados activos'!CA$1)</f>
        <v>0</v>
      </c>
      <c r="CB84" s="52" cm="1">
        <f t="array" aca="1" ref="CB84" ca="1">SalarioMensualProyectado('Empleados activos'!$B84,$G84,$D84, 'Empleados activos'!CB$1)</f>
        <v>0</v>
      </c>
      <c r="CC84" s="52" cm="1">
        <f t="array" aca="1" ref="CC84" ca="1">SalarioMensualProyectado('Empleados activos'!$B84,$G84,$D84, 'Empleados activos'!CC$1)</f>
        <v>0</v>
      </c>
      <c r="CD84" s="52" cm="1">
        <f t="array" aca="1" ref="CD84" ca="1">SalarioMensualProyectado('Empleados activos'!$B84,$G84,$D84, 'Empleados activos'!CD$1)</f>
        <v>0</v>
      </c>
      <c r="CE84" s="52" cm="1">
        <f t="array" aca="1" ref="CE84" ca="1">SalarioMensualProyectado('Empleados activos'!$B84,$G84,$D84, 'Empleados activos'!CE$1)</f>
        <v>0</v>
      </c>
      <c r="CF84" s="52" cm="1">
        <f t="array" aca="1" ref="CF84" ca="1">SalarioMensualProyectado('Empleados activos'!$B84,$G84,$D84, 'Empleados activos'!CF$1)</f>
        <v>0</v>
      </c>
      <c r="CG84" s="52" cm="1">
        <f t="array" aca="1" ref="CG84" ca="1">SalarioMensualProyectado('Empleados activos'!$B84,$G84,$D84, 'Empleados activos'!CG$1)</f>
        <v>0</v>
      </c>
      <c r="CH84" s="52" cm="1">
        <f t="array" aca="1" ref="CH84" ca="1">SalarioMensualProyectado('Empleados activos'!$B84,$G84,$D84, 'Empleados activos'!CH$1)</f>
        <v>0</v>
      </c>
      <c r="CI84" s="52" cm="1">
        <f t="array" aca="1" ref="CI84" ca="1">SalarioMensualProyectado('Empleados activos'!$B84,$G84,$D84, 'Empleados activos'!CI$1)</f>
        <v>0</v>
      </c>
      <c r="CJ84" s="52" cm="1">
        <f t="array" aca="1" ref="CJ84" ca="1">SalarioMensualProyectado('Empleados activos'!$B84,$G84,$D84, 'Empleados activos'!CJ$1)</f>
        <v>0</v>
      </c>
      <c r="CK84" s="52" cm="1">
        <f t="array" aca="1" ref="CK84" ca="1">SalarioMensualProyectado('Empleados activos'!$B84,$G84,$D84, 'Empleados activos'!CK$1)</f>
        <v>0</v>
      </c>
      <c r="CL84" s="52" cm="1">
        <f t="array" aca="1" ref="CL84" ca="1">SalarioMensualProyectado('Empleados activos'!$B84,$G84,$D84, 'Empleados activos'!CL$1)</f>
        <v>0</v>
      </c>
      <c r="CM84" s="52" cm="1">
        <f t="array" aca="1" ref="CM84" ca="1">SalarioMensualProyectado('Empleados activos'!$B84,$G84,$D84, 'Empleados activos'!CM$1)</f>
        <v>0</v>
      </c>
      <c r="CN84" s="52" cm="1">
        <f t="array" aca="1" ref="CN84" ca="1">SalarioMensualProyectado('Empleados activos'!$B84,$G84,$D84, 'Empleados activos'!CN$1)</f>
        <v>0</v>
      </c>
      <c r="CO84" s="52" cm="1">
        <f t="array" aca="1" ref="CO84" ca="1">SalarioMensualProyectado('Empleados activos'!$B84,$G84,$D84, 'Empleados activos'!CO$1)</f>
        <v>0</v>
      </c>
      <c r="CP84" s="52" cm="1">
        <f t="array" aca="1" ref="CP84" ca="1">SalarioMensualProyectado('Empleados activos'!$B84,$G84,$D84, 'Empleados activos'!CP$1)</f>
        <v>0</v>
      </c>
      <c r="CQ84" s="52" cm="1">
        <f t="array" aca="1" ref="CQ84" ca="1">SalarioMensualProyectado('Empleados activos'!$B84,$G84,$D84, 'Empleados activos'!CQ$1)</f>
        <v>0</v>
      </c>
      <c r="CR84" s="52" cm="1">
        <f t="array" aca="1" ref="CR84" ca="1">SalarioMensualProyectado('Empleados activos'!$B84,$G84,$D84, 'Empleados activos'!CR$1)</f>
        <v>0</v>
      </c>
      <c r="CS84" s="52" cm="1">
        <f t="array" aca="1" ref="CS84" ca="1">SalarioMensualProyectado('Empleados activos'!$B84,$G84,$D84, 'Empleados activos'!CS$1)</f>
        <v>0</v>
      </c>
      <c r="CT84" s="52" cm="1">
        <f t="array" aca="1" ref="CT84" ca="1">SalarioMensualProyectado('Empleados activos'!$B84,$G84,$D84, 'Empleados activos'!CT$1)</f>
        <v>0</v>
      </c>
      <c r="CU84" s="52" cm="1">
        <f t="array" aca="1" ref="CU84" ca="1">SalarioMensualProyectado('Empleados activos'!$B84,$G84,$D84, 'Empleados activos'!CU$1)</f>
        <v>0</v>
      </c>
      <c r="CV84" s="52" cm="1">
        <f t="array" aca="1" ref="CV84" ca="1">SalarioMensualProyectado('Empleados activos'!$B84,$G84,$D84, 'Empleados activos'!CV$1)</f>
        <v>0</v>
      </c>
      <c r="CW84" s="52" cm="1">
        <f t="array" aca="1" ref="CW84" ca="1">SalarioMensualProyectado('Empleados activos'!$B84,$G84,$D84, 'Empleados activos'!CW$1)</f>
        <v>0</v>
      </c>
      <c r="CX84" s="52" cm="1">
        <f t="array" aca="1" ref="CX84" ca="1">SalarioMensualProyectado('Empleados activos'!$B84,$G84,$D84, 'Empleados activos'!CX$1)</f>
        <v>0</v>
      </c>
      <c r="CY84" s="52" cm="1">
        <f t="array" aca="1" ref="CY84" ca="1">SalarioMensualProyectado('Empleados activos'!$B84,$G84,$D84, 'Empleados activos'!CY$1)</f>
        <v>0</v>
      </c>
      <c r="CZ84" s="52" cm="1">
        <f t="array" aca="1" ref="CZ84" ca="1">SalarioMensualProyectado('Empleados activos'!$B84,$G84,$D84, 'Empleados activos'!CZ$1)</f>
        <v>0</v>
      </c>
      <c r="DA84" s="52" cm="1">
        <f t="array" aca="1" ref="DA84" ca="1">SalarioMensualProyectado('Empleados activos'!$B84,$G84,$D84, 'Empleados activos'!DA$1)</f>
        <v>0</v>
      </c>
      <c r="DB84" s="52" cm="1">
        <f t="array" aca="1" ref="DB84" ca="1">SalarioMensualProyectado('Empleados activos'!$B84,$G84,$D84, 'Empleados activos'!DB$1)</f>
        <v>0</v>
      </c>
      <c r="DC84" s="52" cm="1">
        <f t="array" aca="1" ref="DC84" ca="1">SalarioMensualProyectado('Empleados activos'!$B84,$G84,$D84, 'Empleados activos'!DC$1)</f>
        <v>0</v>
      </c>
    </row>
    <row r="85" spans="1:107" x14ac:dyDescent="0.3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>
        <v>46.708036110635952</v>
      </c>
      <c r="G85" s="12" cm="1">
        <f t="array" aca="1" ref="G85" ca="1">edadCalc(E85)</f>
        <v>42</v>
      </c>
      <c r="K85" s="25"/>
      <c r="L85" s="52" cm="1">
        <f t="array" aca="1" ref="L85" ca="1">SalarioMensualProyectado('Empleados activos'!$B85,$G85,$D85, 'Empleados activos'!L$1)</f>
        <v>666401</v>
      </c>
      <c r="M85" s="52" cm="1">
        <f t="array" aca="1" ref="M85" ca="1">SalarioMensualProyectado('Empleados activos'!$B85,$G85,$D85, 'Empleados activos'!M$1)</f>
        <v>700120.89060000004</v>
      </c>
      <c r="N85" s="52" cm="1">
        <f t="array" aca="1" ref="N85" ca="1">SalarioMensualProyectado('Empleados activos'!$B85,$G85,$D85, 'Empleados activos'!N$1)</f>
        <v>735547.00766435987</v>
      </c>
      <c r="O85" s="52" cm="1">
        <f t="array" aca="1" ref="O85" ca="1">SalarioMensualProyectado('Empleados activos'!$B85,$G85,$D85, 'Empleados activos'!O$1)</f>
        <v>772765.68625217665</v>
      </c>
      <c r="P85" s="52" cm="1">
        <f t="array" aca="1" ref="P85" ca="1">SalarioMensualProyectado('Empleados activos'!$B85,$G85,$D85, 'Empleados activos'!P$1)</f>
        <v>811867.62997653673</v>
      </c>
      <c r="Q85" s="52" cm="1">
        <f t="array" aca="1" ref="Q85" ca="1">SalarioMensualProyectado('Empleados activos'!$B85,$G85,$D85, 'Empleados activos'!Q$1)</f>
        <v>852948.1320533494</v>
      </c>
      <c r="R85" s="52" cm="1">
        <f t="array" aca="1" ref="R85" ca="1">SalarioMensualProyectado('Empleados activos'!$B85,$G85,$D85, 'Empleados activos'!R$1)</f>
        <v>896107.30753524892</v>
      </c>
      <c r="S85" s="52" cm="1">
        <f t="array" aca="1" ref="S85" ca="1">SalarioMensualProyectado('Empleados activos'!$B85,$G85,$D85, 'Empleados activos'!S$1)</f>
        <v>941450.33729653247</v>
      </c>
      <c r="T85" s="52" cm="1">
        <f t="array" aca="1" ref="T85" ca="1">SalarioMensualProyectado('Empleados activos'!$B85,$G85,$D85, 'Empleados activos'!T$1)</f>
        <v>989087.72436373704</v>
      </c>
      <c r="U85" s="52" cm="1">
        <f t="array" aca="1" ref="U85" ca="1">SalarioMensualProyectado('Empleados activos'!$B85,$G85,$D85, 'Empleados activos'!U$1)</f>
        <v>1039135.5632165421</v>
      </c>
      <c r="V85" s="52" cm="1">
        <f t="array" aca="1" ref="V85" ca="1">SalarioMensualProyectado('Empleados activos'!$B85,$G85,$D85, 'Empleados activos'!V$1)</f>
        <v>1091715.822715299</v>
      </c>
      <c r="W85" s="52" cm="1">
        <f t="array" aca="1" ref="W85" ca="1">SalarioMensualProyectado('Empleados activos'!$B85,$G85,$D85, 'Empleados activos'!W$1)</f>
        <v>1146956.6433446931</v>
      </c>
      <c r="X85" s="52" cm="1">
        <f t="array" aca="1" ref="X85" ca="1">SalarioMensualProyectado('Empleados activos'!$B85,$G85,$D85, 'Empleados activos'!X$1)</f>
        <v>1204992.6494979346</v>
      </c>
      <c r="Y85" s="52" cm="1">
        <f t="array" aca="1" ref="Y85" ca="1">SalarioMensualProyectado('Empleados activos'!$B85,$G85,$D85, 'Empleados activos'!Y$1)</f>
        <v>1265965.27756253</v>
      </c>
      <c r="Z85" s="52" cm="1">
        <f t="array" aca="1" ref="Z85" ca="1">SalarioMensualProyectado('Empleados activos'!$B85,$G85,$D85, 'Empleados activos'!Z$1)</f>
        <v>1330023.120607194</v>
      </c>
      <c r="AA85" s="52" cm="1">
        <f t="array" aca="1" ref="AA85" ca="1">SalarioMensualProyectado('Empleados activos'!$B85,$G85,$D85, 'Empleados activos'!AA$1)</f>
        <v>1397322.2905099182</v>
      </c>
      <c r="AB85" s="52" cm="1">
        <f t="array" aca="1" ref="AB85" ca="1">SalarioMensualProyectado('Empleados activos'!$B85,$G85,$D85, 'Empleados activos'!AB$1)</f>
        <v>1468026.79840972</v>
      </c>
      <c r="AC85" s="52" cm="1">
        <f t="array" aca="1" ref="AC85" ca="1">SalarioMensualProyectado('Empleados activos'!$B85,$G85,$D85, 'Empleados activos'!AC$1)</f>
        <v>1542308.9544092517</v>
      </c>
      <c r="AD85" s="52" cm="1">
        <f t="array" aca="1" ref="AD85" ca="1">SalarioMensualProyectado('Empleados activos'!$B85,$G85,$D85, 'Empleados activos'!AD$1)</f>
        <v>1620349.7875023596</v>
      </c>
      <c r="AE85" s="52" cm="1">
        <f t="array" aca="1" ref="AE85" ca="1">SalarioMensualProyectado('Empleados activos'!$B85,$G85,$D85, 'Empleados activos'!AE$1)</f>
        <v>1702339.486749979</v>
      </c>
      <c r="AF85" s="52" cm="1">
        <f t="array" aca="1" ref="AF85" ca="1">SalarioMensualProyectado('Empleados activos'!$B85,$G85,$D85, 'Empleados activos'!AF$1)</f>
        <v>1788477.864779528</v>
      </c>
      <c r="AG85" s="52" cm="1">
        <f t="array" aca="1" ref="AG85" ca="1">SalarioMensualProyectado('Empleados activos'!$B85,$G85,$D85, 'Empleados activos'!AG$1)</f>
        <v>0</v>
      </c>
      <c r="AH85" s="52" cm="1">
        <f t="array" aca="1" ref="AH85" ca="1">SalarioMensualProyectado('Empleados activos'!$B85,$G85,$D85, 'Empleados activos'!AH$1)</f>
        <v>0</v>
      </c>
      <c r="AI85" s="52" cm="1">
        <f t="array" aca="1" ref="AI85" ca="1">SalarioMensualProyectado('Empleados activos'!$B85,$G85,$D85, 'Empleados activos'!AI$1)</f>
        <v>0</v>
      </c>
      <c r="AJ85" s="52" cm="1">
        <f t="array" aca="1" ref="AJ85" ca="1">SalarioMensualProyectado('Empleados activos'!$B85,$G85,$D85, 'Empleados activos'!AJ$1)</f>
        <v>0</v>
      </c>
      <c r="AK85" s="52" cm="1">
        <f t="array" aca="1" ref="AK85" ca="1">SalarioMensualProyectado('Empleados activos'!$B85,$G85,$D85, 'Empleados activos'!AK$1)</f>
        <v>0</v>
      </c>
      <c r="AL85" s="52" cm="1">
        <f t="array" aca="1" ref="AL85" ca="1">SalarioMensualProyectado('Empleados activos'!$B85,$G85,$D85, 'Empleados activos'!AL$1)</f>
        <v>0</v>
      </c>
      <c r="AM85" s="52" cm="1">
        <f t="array" aca="1" ref="AM85" ca="1">SalarioMensualProyectado('Empleados activos'!$B85,$G85,$D85, 'Empleados activos'!AM$1)</f>
        <v>0</v>
      </c>
      <c r="AN85" s="52" cm="1">
        <f t="array" aca="1" ref="AN85" ca="1">SalarioMensualProyectado('Empleados activos'!$B85,$G85,$D85, 'Empleados activos'!AN$1)</f>
        <v>0</v>
      </c>
      <c r="AO85" s="52" cm="1">
        <f t="array" aca="1" ref="AO85" ca="1">SalarioMensualProyectado('Empleados activos'!$B85,$G85,$D85, 'Empleados activos'!AO$1)</f>
        <v>0</v>
      </c>
      <c r="AP85" s="52" cm="1">
        <f t="array" aca="1" ref="AP85" ca="1">SalarioMensualProyectado('Empleados activos'!$B85,$G85,$D85, 'Empleados activos'!AP$1)</f>
        <v>0</v>
      </c>
      <c r="AQ85" s="52" cm="1">
        <f t="array" aca="1" ref="AQ85" ca="1">SalarioMensualProyectado('Empleados activos'!$B85,$G85,$D85, 'Empleados activos'!AQ$1)</f>
        <v>0</v>
      </c>
      <c r="AR85" s="52" cm="1">
        <f t="array" aca="1" ref="AR85" ca="1">SalarioMensualProyectado('Empleados activos'!$B85,$G85,$D85, 'Empleados activos'!AR$1)</f>
        <v>0</v>
      </c>
      <c r="AS85" s="52" cm="1">
        <f t="array" aca="1" ref="AS85" ca="1">SalarioMensualProyectado('Empleados activos'!$B85,$G85,$D85, 'Empleados activos'!AS$1)</f>
        <v>0</v>
      </c>
      <c r="AT85" s="52" cm="1">
        <f t="array" aca="1" ref="AT85" ca="1">SalarioMensualProyectado('Empleados activos'!$B85,$G85,$D85, 'Empleados activos'!AT$1)</f>
        <v>0</v>
      </c>
      <c r="AU85" s="52" cm="1">
        <f t="array" aca="1" ref="AU85" ca="1">SalarioMensualProyectado('Empleados activos'!$B85,$G85,$D85, 'Empleados activos'!AU$1)</f>
        <v>0</v>
      </c>
      <c r="AV85" s="52" cm="1">
        <f t="array" aca="1" ref="AV85" ca="1">SalarioMensualProyectado('Empleados activos'!$B85,$G85,$D85, 'Empleados activos'!AV$1)</f>
        <v>0</v>
      </c>
      <c r="AW85" s="52" cm="1">
        <f t="array" aca="1" ref="AW85" ca="1">SalarioMensualProyectado('Empleados activos'!$B85,$G85,$D85, 'Empleados activos'!AW$1)</f>
        <v>0</v>
      </c>
      <c r="AX85" s="52" cm="1">
        <f t="array" aca="1" ref="AX85" ca="1">SalarioMensualProyectado('Empleados activos'!$B85,$G85,$D85, 'Empleados activos'!AX$1)</f>
        <v>0</v>
      </c>
      <c r="AY85" s="52" cm="1">
        <f t="array" aca="1" ref="AY85" ca="1">SalarioMensualProyectado('Empleados activos'!$B85,$G85,$D85, 'Empleados activos'!AY$1)</f>
        <v>0</v>
      </c>
      <c r="AZ85" s="52" cm="1">
        <f t="array" aca="1" ref="AZ85" ca="1">SalarioMensualProyectado('Empleados activos'!$B85,$G85,$D85, 'Empleados activos'!AZ$1)</f>
        <v>0</v>
      </c>
      <c r="BA85" s="52" cm="1">
        <f t="array" aca="1" ref="BA85" ca="1">SalarioMensualProyectado('Empleados activos'!$B85,$G85,$D85, 'Empleados activos'!BA$1)</f>
        <v>0</v>
      </c>
      <c r="BB85" s="52" cm="1">
        <f t="array" aca="1" ref="BB85" ca="1">SalarioMensualProyectado('Empleados activos'!$B85,$G85,$D85, 'Empleados activos'!BB$1)</f>
        <v>0</v>
      </c>
      <c r="BC85" s="52" cm="1">
        <f t="array" aca="1" ref="BC85" ca="1">SalarioMensualProyectado('Empleados activos'!$B85,$G85,$D85, 'Empleados activos'!BC$1)</f>
        <v>0</v>
      </c>
      <c r="BD85" s="52" cm="1">
        <f t="array" aca="1" ref="BD85" ca="1">SalarioMensualProyectado('Empleados activos'!$B85,$G85,$D85, 'Empleados activos'!BD$1)</f>
        <v>0</v>
      </c>
      <c r="BE85" s="52" cm="1">
        <f t="array" aca="1" ref="BE85" ca="1">SalarioMensualProyectado('Empleados activos'!$B85,$G85,$D85, 'Empleados activos'!BE$1)</f>
        <v>0</v>
      </c>
      <c r="BF85" s="52" cm="1">
        <f t="array" aca="1" ref="BF85" ca="1">SalarioMensualProyectado('Empleados activos'!$B85,$G85,$D85, 'Empleados activos'!BF$1)</f>
        <v>0</v>
      </c>
      <c r="BG85" s="52" cm="1">
        <f t="array" aca="1" ref="BG85" ca="1">SalarioMensualProyectado('Empleados activos'!$B85,$G85,$D85, 'Empleados activos'!BG$1)</f>
        <v>0</v>
      </c>
      <c r="BH85" s="52" cm="1">
        <f t="array" aca="1" ref="BH85" ca="1">SalarioMensualProyectado('Empleados activos'!$B85,$G85,$D85, 'Empleados activos'!BH$1)</f>
        <v>0</v>
      </c>
      <c r="BI85" s="52" cm="1">
        <f t="array" aca="1" ref="BI85" ca="1">SalarioMensualProyectado('Empleados activos'!$B85,$G85,$D85, 'Empleados activos'!BI$1)</f>
        <v>0</v>
      </c>
      <c r="BJ85" s="52" cm="1">
        <f t="array" aca="1" ref="BJ85" ca="1">SalarioMensualProyectado('Empleados activos'!$B85,$G85,$D85, 'Empleados activos'!BJ$1)</f>
        <v>0</v>
      </c>
      <c r="BK85" s="52" cm="1">
        <f t="array" aca="1" ref="BK85" ca="1">SalarioMensualProyectado('Empleados activos'!$B85,$G85,$D85, 'Empleados activos'!BK$1)</f>
        <v>0</v>
      </c>
      <c r="BL85" s="52" cm="1">
        <f t="array" aca="1" ref="BL85" ca="1">SalarioMensualProyectado('Empleados activos'!$B85,$G85,$D85, 'Empleados activos'!BL$1)</f>
        <v>0</v>
      </c>
      <c r="BM85" s="52" cm="1">
        <f t="array" aca="1" ref="BM85" ca="1">SalarioMensualProyectado('Empleados activos'!$B85,$G85,$D85, 'Empleados activos'!BM$1)</f>
        <v>0</v>
      </c>
      <c r="BN85" s="52" cm="1">
        <f t="array" aca="1" ref="BN85" ca="1">SalarioMensualProyectado('Empleados activos'!$B85,$G85,$D85, 'Empleados activos'!BN$1)</f>
        <v>0</v>
      </c>
      <c r="BO85" s="52" cm="1">
        <f t="array" aca="1" ref="BO85" ca="1">SalarioMensualProyectado('Empleados activos'!$B85,$G85,$D85, 'Empleados activos'!BO$1)</f>
        <v>0</v>
      </c>
      <c r="BP85" s="52" cm="1">
        <f t="array" aca="1" ref="BP85" ca="1">SalarioMensualProyectado('Empleados activos'!$B85,$G85,$D85, 'Empleados activos'!BP$1)</f>
        <v>0</v>
      </c>
      <c r="BQ85" s="52" cm="1">
        <f t="array" aca="1" ref="BQ85" ca="1">SalarioMensualProyectado('Empleados activos'!$B85,$G85,$D85, 'Empleados activos'!BQ$1)</f>
        <v>0</v>
      </c>
      <c r="BR85" s="52" cm="1">
        <f t="array" aca="1" ref="BR85" ca="1">SalarioMensualProyectado('Empleados activos'!$B85,$G85,$D85, 'Empleados activos'!BR$1)</f>
        <v>0</v>
      </c>
      <c r="BS85" s="52" cm="1">
        <f t="array" aca="1" ref="BS85" ca="1">SalarioMensualProyectado('Empleados activos'!$B85,$G85,$D85, 'Empleados activos'!BS$1)</f>
        <v>0</v>
      </c>
      <c r="BT85" s="52" cm="1">
        <f t="array" aca="1" ref="BT85" ca="1">SalarioMensualProyectado('Empleados activos'!$B85,$G85,$D85, 'Empleados activos'!BT$1)</f>
        <v>0</v>
      </c>
      <c r="BU85" s="52" cm="1">
        <f t="array" aca="1" ref="BU85" ca="1">SalarioMensualProyectado('Empleados activos'!$B85,$G85,$D85, 'Empleados activos'!BU$1)</f>
        <v>0</v>
      </c>
      <c r="BV85" s="52" cm="1">
        <f t="array" aca="1" ref="BV85" ca="1">SalarioMensualProyectado('Empleados activos'!$B85,$G85,$D85, 'Empleados activos'!BV$1)</f>
        <v>0</v>
      </c>
      <c r="BW85" s="52" cm="1">
        <f t="array" aca="1" ref="BW85" ca="1">SalarioMensualProyectado('Empleados activos'!$B85,$G85,$D85, 'Empleados activos'!BW$1)</f>
        <v>0</v>
      </c>
      <c r="BX85" s="52" cm="1">
        <f t="array" aca="1" ref="BX85" ca="1">SalarioMensualProyectado('Empleados activos'!$B85,$G85,$D85, 'Empleados activos'!BX$1)</f>
        <v>0</v>
      </c>
      <c r="BY85" s="52" cm="1">
        <f t="array" aca="1" ref="BY85" ca="1">SalarioMensualProyectado('Empleados activos'!$B85,$G85,$D85, 'Empleados activos'!BY$1)</f>
        <v>0</v>
      </c>
      <c r="BZ85" s="52" cm="1">
        <f t="array" aca="1" ref="BZ85" ca="1">SalarioMensualProyectado('Empleados activos'!$B85,$G85,$D85, 'Empleados activos'!BZ$1)</f>
        <v>0</v>
      </c>
      <c r="CA85" s="52" cm="1">
        <f t="array" aca="1" ref="CA85" ca="1">SalarioMensualProyectado('Empleados activos'!$B85,$G85,$D85, 'Empleados activos'!CA$1)</f>
        <v>0</v>
      </c>
      <c r="CB85" s="52" cm="1">
        <f t="array" aca="1" ref="CB85" ca="1">SalarioMensualProyectado('Empleados activos'!$B85,$G85,$D85, 'Empleados activos'!CB$1)</f>
        <v>0</v>
      </c>
      <c r="CC85" s="52" cm="1">
        <f t="array" aca="1" ref="CC85" ca="1">SalarioMensualProyectado('Empleados activos'!$B85,$G85,$D85, 'Empleados activos'!CC$1)</f>
        <v>0</v>
      </c>
      <c r="CD85" s="52" cm="1">
        <f t="array" aca="1" ref="CD85" ca="1">SalarioMensualProyectado('Empleados activos'!$B85,$G85,$D85, 'Empleados activos'!CD$1)</f>
        <v>0</v>
      </c>
      <c r="CE85" s="52" cm="1">
        <f t="array" aca="1" ref="CE85" ca="1">SalarioMensualProyectado('Empleados activos'!$B85,$G85,$D85, 'Empleados activos'!CE$1)</f>
        <v>0</v>
      </c>
      <c r="CF85" s="52" cm="1">
        <f t="array" aca="1" ref="CF85" ca="1">SalarioMensualProyectado('Empleados activos'!$B85,$G85,$D85, 'Empleados activos'!CF$1)</f>
        <v>0</v>
      </c>
      <c r="CG85" s="52" cm="1">
        <f t="array" aca="1" ref="CG85" ca="1">SalarioMensualProyectado('Empleados activos'!$B85,$G85,$D85, 'Empleados activos'!CG$1)</f>
        <v>0</v>
      </c>
      <c r="CH85" s="52" cm="1">
        <f t="array" aca="1" ref="CH85" ca="1">SalarioMensualProyectado('Empleados activos'!$B85,$G85,$D85, 'Empleados activos'!CH$1)</f>
        <v>0</v>
      </c>
      <c r="CI85" s="52" cm="1">
        <f t="array" aca="1" ref="CI85" ca="1">SalarioMensualProyectado('Empleados activos'!$B85,$G85,$D85, 'Empleados activos'!CI$1)</f>
        <v>0</v>
      </c>
      <c r="CJ85" s="52" cm="1">
        <f t="array" aca="1" ref="CJ85" ca="1">SalarioMensualProyectado('Empleados activos'!$B85,$G85,$D85, 'Empleados activos'!CJ$1)</f>
        <v>0</v>
      </c>
      <c r="CK85" s="52" cm="1">
        <f t="array" aca="1" ref="CK85" ca="1">SalarioMensualProyectado('Empleados activos'!$B85,$G85,$D85, 'Empleados activos'!CK$1)</f>
        <v>0</v>
      </c>
      <c r="CL85" s="52" cm="1">
        <f t="array" aca="1" ref="CL85" ca="1">SalarioMensualProyectado('Empleados activos'!$B85,$G85,$D85, 'Empleados activos'!CL$1)</f>
        <v>0</v>
      </c>
      <c r="CM85" s="52" cm="1">
        <f t="array" aca="1" ref="CM85" ca="1">SalarioMensualProyectado('Empleados activos'!$B85,$G85,$D85, 'Empleados activos'!CM$1)</f>
        <v>0</v>
      </c>
      <c r="CN85" s="52" cm="1">
        <f t="array" aca="1" ref="CN85" ca="1">SalarioMensualProyectado('Empleados activos'!$B85,$G85,$D85, 'Empleados activos'!CN$1)</f>
        <v>0</v>
      </c>
      <c r="CO85" s="52" cm="1">
        <f t="array" aca="1" ref="CO85" ca="1">SalarioMensualProyectado('Empleados activos'!$B85,$G85,$D85, 'Empleados activos'!CO$1)</f>
        <v>0</v>
      </c>
      <c r="CP85" s="52" cm="1">
        <f t="array" aca="1" ref="CP85" ca="1">SalarioMensualProyectado('Empleados activos'!$B85,$G85,$D85, 'Empleados activos'!CP$1)</f>
        <v>0</v>
      </c>
      <c r="CQ85" s="52" cm="1">
        <f t="array" aca="1" ref="CQ85" ca="1">SalarioMensualProyectado('Empleados activos'!$B85,$G85,$D85, 'Empleados activos'!CQ$1)</f>
        <v>0</v>
      </c>
      <c r="CR85" s="52" cm="1">
        <f t="array" aca="1" ref="CR85" ca="1">SalarioMensualProyectado('Empleados activos'!$B85,$G85,$D85, 'Empleados activos'!CR$1)</f>
        <v>0</v>
      </c>
      <c r="CS85" s="52" cm="1">
        <f t="array" aca="1" ref="CS85" ca="1">SalarioMensualProyectado('Empleados activos'!$B85,$G85,$D85, 'Empleados activos'!CS$1)</f>
        <v>0</v>
      </c>
      <c r="CT85" s="52" cm="1">
        <f t="array" aca="1" ref="CT85" ca="1">SalarioMensualProyectado('Empleados activos'!$B85,$G85,$D85, 'Empleados activos'!CT$1)</f>
        <v>0</v>
      </c>
      <c r="CU85" s="52" cm="1">
        <f t="array" aca="1" ref="CU85" ca="1">SalarioMensualProyectado('Empleados activos'!$B85,$G85,$D85, 'Empleados activos'!CU$1)</f>
        <v>0</v>
      </c>
      <c r="CV85" s="52" cm="1">
        <f t="array" aca="1" ref="CV85" ca="1">SalarioMensualProyectado('Empleados activos'!$B85,$G85,$D85, 'Empleados activos'!CV$1)</f>
        <v>0</v>
      </c>
      <c r="CW85" s="52" cm="1">
        <f t="array" aca="1" ref="CW85" ca="1">SalarioMensualProyectado('Empleados activos'!$B85,$G85,$D85, 'Empleados activos'!CW$1)</f>
        <v>0</v>
      </c>
      <c r="CX85" s="52" cm="1">
        <f t="array" aca="1" ref="CX85" ca="1">SalarioMensualProyectado('Empleados activos'!$B85,$G85,$D85, 'Empleados activos'!CX$1)</f>
        <v>0</v>
      </c>
      <c r="CY85" s="52" cm="1">
        <f t="array" aca="1" ref="CY85" ca="1">SalarioMensualProyectado('Empleados activos'!$B85,$G85,$D85, 'Empleados activos'!CY$1)</f>
        <v>0</v>
      </c>
      <c r="CZ85" s="52" cm="1">
        <f t="array" aca="1" ref="CZ85" ca="1">SalarioMensualProyectado('Empleados activos'!$B85,$G85,$D85, 'Empleados activos'!CZ$1)</f>
        <v>0</v>
      </c>
      <c r="DA85" s="52" cm="1">
        <f t="array" aca="1" ref="DA85" ca="1">SalarioMensualProyectado('Empleados activos'!$B85,$G85,$D85, 'Empleados activos'!DA$1)</f>
        <v>0</v>
      </c>
      <c r="DB85" s="52" cm="1">
        <f t="array" aca="1" ref="DB85" ca="1">SalarioMensualProyectado('Empleados activos'!$B85,$G85,$D85, 'Empleados activos'!DB$1)</f>
        <v>0</v>
      </c>
      <c r="DC85" s="52" cm="1">
        <f t="array" aca="1" ref="DC85" ca="1">SalarioMensualProyectado('Empleados activos'!$B85,$G85,$D85, 'Empleados activos'!DC$1)</f>
        <v>0</v>
      </c>
    </row>
    <row r="86" spans="1:107" x14ac:dyDescent="0.3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>
        <v>56.756489657566817</v>
      </c>
      <c r="G86" s="12" cm="1">
        <f t="array" aca="1" ref="G86" ca="1">edadCalc(E86)</f>
        <v>28</v>
      </c>
      <c r="K86" s="25"/>
      <c r="L86" s="52" cm="1">
        <f t="array" aca="1" ref="L86" ca="1">SalarioMensualProyectado('Empleados activos'!$B86,$G86,$D86, 'Empleados activos'!L$1)</f>
        <v>1631306.25</v>
      </c>
      <c r="M86" s="52" cm="1">
        <f t="array" aca="1" ref="M86" ca="1">SalarioMensualProyectado('Empleados activos'!$B86,$G86,$D86, 'Empleados activos'!M$1)</f>
        <v>1713850.3462499999</v>
      </c>
      <c r="N86" s="52" cm="1">
        <f t="array" aca="1" ref="N86" ca="1">SalarioMensualProyectado('Empleados activos'!$B86,$G86,$D86, 'Empleados activos'!N$1)</f>
        <v>1800571.1737702498</v>
      </c>
      <c r="O86" s="52" cm="1">
        <f t="array" aca="1" ref="O86" ca="1">SalarioMensualProyectado('Empleados activos'!$B86,$G86,$D86, 'Empleados activos'!O$1)</f>
        <v>1891680.0751630247</v>
      </c>
      <c r="P86" s="52" cm="1">
        <f t="array" aca="1" ref="P86" ca="1">SalarioMensualProyectado('Empleados activos'!$B86,$G86,$D86, 'Empleados activos'!P$1)</f>
        <v>1987399.0869662736</v>
      </c>
      <c r="Q86" s="52" cm="1">
        <f t="array" aca="1" ref="Q86" ca="1">SalarioMensualProyectado('Empleados activos'!$B86,$G86,$D86, 'Empleados activos'!Q$1)</f>
        <v>2087961.4807667669</v>
      </c>
      <c r="R86" s="52" cm="1">
        <f t="array" aca="1" ref="R86" ca="1">SalarioMensualProyectado('Empleados activos'!$B86,$G86,$D86, 'Empleados activos'!R$1)</f>
        <v>2193612.3316935655</v>
      </c>
      <c r="S86" s="52" cm="1">
        <f t="array" aca="1" ref="S86" ca="1">SalarioMensualProyectado('Empleados activos'!$B86,$G86,$D86, 'Empleados activos'!S$1)</f>
        <v>2304609.1156772599</v>
      </c>
      <c r="T86" s="52" cm="1">
        <f t="array" aca="1" ref="T86" ca="1">SalarioMensualProyectado('Empleados activos'!$B86,$G86,$D86, 'Empleados activos'!T$1)</f>
        <v>2421222.3369305292</v>
      </c>
      <c r="U86" s="52" cm="1">
        <f t="array" aca="1" ref="U86" ca="1">SalarioMensualProyectado('Empleados activos'!$B86,$G86,$D86, 'Empleados activos'!U$1)</f>
        <v>2543736.1871792139</v>
      </c>
      <c r="V86" s="52" cm="1">
        <f t="array" aca="1" ref="V86" ca="1">SalarioMensualProyectado('Empleados activos'!$B86,$G86,$D86, 'Empleados activos'!V$1)</f>
        <v>2672449.2382504819</v>
      </c>
      <c r="W86" s="52" cm="1">
        <f t="array" aca="1" ref="W86" ca="1">SalarioMensualProyectado('Empleados activos'!$B86,$G86,$D86, 'Empleados activos'!W$1)</f>
        <v>2807675.1697059562</v>
      </c>
      <c r="X86" s="52" cm="1">
        <f t="array" aca="1" ref="X86" ca="1">SalarioMensualProyectado('Empleados activos'!$B86,$G86,$D86, 'Empleados activos'!X$1)</f>
        <v>2949743.5332930773</v>
      </c>
      <c r="Y86" s="52" cm="1">
        <f t="array" aca="1" ref="Y86" ca="1">SalarioMensualProyectado('Empleados activos'!$B86,$G86,$D86, 'Empleados activos'!Y$1)</f>
        <v>3099000.5560777071</v>
      </c>
      <c r="Z86" s="52" cm="1">
        <f t="array" aca="1" ref="Z86" ca="1">SalarioMensualProyectado('Empleados activos'!$B86,$G86,$D86, 'Empleados activos'!Z$1)</f>
        <v>3255809.9842152391</v>
      </c>
      <c r="AA86" s="52" cm="1">
        <f t="array" aca="1" ref="AA86" ca="1">SalarioMensualProyectado('Empleados activos'!$B86,$G86,$D86, 'Empleados activos'!AA$1)</f>
        <v>3420553.9694165303</v>
      </c>
      <c r="AB86" s="52" cm="1">
        <f t="array" aca="1" ref="AB86" ca="1">SalarioMensualProyectado('Empleados activos'!$B86,$G86,$D86, 'Empleados activos'!AB$1)</f>
        <v>3593634.0002690065</v>
      </c>
      <c r="AC86" s="52" cm="1">
        <f t="array" aca="1" ref="AC86" ca="1">SalarioMensualProyectado('Empleados activos'!$B86,$G86,$D86, 'Empleados activos'!AC$1)</f>
        <v>3775471.8806826179</v>
      </c>
      <c r="AD86" s="52" cm="1">
        <f t="array" aca="1" ref="AD86" ca="1">SalarioMensualProyectado('Empleados activos'!$B86,$G86,$D86, 'Empleados activos'!AD$1)</f>
        <v>3966510.7578451582</v>
      </c>
      <c r="AE86" s="52" cm="1">
        <f t="array" aca="1" ref="AE86" ca="1">SalarioMensualProyectado('Empleados activos'!$B86,$G86,$D86, 'Empleados activos'!AE$1)</f>
        <v>4167216.202192123</v>
      </c>
      <c r="AF86" s="52" cm="1">
        <f t="array" aca="1" ref="AF86" ca="1">SalarioMensualProyectado('Empleados activos'!$B86,$G86,$D86, 'Empleados activos'!AF$1)</f>
        <v>4378077.3420230448</v>
      </c>
      <c r="AG86" s="52" cm="1">
        <f t="array" aca="1" ref="AG86" ca="1">SalarioMensualProyectado('Empleados activos'!$B86,$G86,$D86, 'Empleados activos'!AG$1)</f>
        <v>4599608.055529411</v>
      </c>
      <c r="AH86" s="52" cm="1">
        <f t="array" aca="1" ref="AH86" ca="1">SalarioMensualProyectado('Empleados activos'!$B86,$G86,$D86, 'Empleados activos'!AH$1)</f>
        <v>4832348.2231391994</v>
      </c>
      <c r="AI86" s="52" cm="1">
        <f t="array" aca="1" ref="AI86" ca="1">SalarioMensualProyectado('Empleados activos'!$B86,$G86,$D86, 'Empleados activos'!AI$1)</f>
        <v>5076865.0432300419</v>
      </c>
      <c r="AJ86" s="52" cm="1">
        <f t="array" aca="1" ref="AJ86" ca="1">SalarioMensualProyectado('Empleados activos'!$B86,$G86,$D86, 'Empleados activos'!AJ$1)</f>
        <v>5333754.414417482</v>
      </c>
      <c r="AK86" s="52" cm="1">
        <f t="array" aca="1" ref="AK86" ca="1">SalarioMensualProyectado('Empleados activos'!$B86,$G86,$D86, 'Empleados activos'!AK$1)</f>
        <v>5603642.3877870068</v>
      </c>
      <c r="AL86" s="52" cm="1">
        <f t="array" aca="1" ref="AL86" ca="1">SalarioMensualProyectado('Empleados activos'!$B86,$G86,$D86, 'Empleados activos'!AL$1)</f>
        <v>5887186.6926090289</v>
      </c>
      <c r="AM86" s="52" cm="1">
        <f t="array" aca="1" ref="AM86" ca="1">SalarioMensualProyectado('Empleados activos'!$B86,$G86,$D86, 'Empleados activos'!AM$1)</f>
        <v>6185078.3392550452</v>
      </c>
      <c r="AN86" s="52" cm="1">
        <f t="array" aca="1" ref="AN86" ca="1">SalarioMensualProyectado('Empleados activos'!$B86,$G86,$D86, 'Empleados activos'!AN$1)</f>
        <v>6498043.3032213515</v>
      </c>
      <c r="AO86" s="52" cm="1">
        <f t="array" aca="1" ref="AO86" ca="1">SalarioMensualProyectado('Empleados activos'!$B86,$G86,$D86, 'Empleados activos'!AO$1)</f>
        <v>6826844.2943643508</v>
      </c>
      <c r="AP86" s="52" cm="1">
        <f t="array" aca="1" ref="AP86" ca="1">SalarioMensualProyectado('Empleados activos'!$B86,$G86,$D86, 'Empleados activos'!AP$1)</f>
        <v>7172282.6156591875</v>
      </c>
      <c r="AQ86" s="52" cm="1">
        <f t="array" aca="1" ref="AQ86" ca="1">SalarioMensualProyectado('Empleados activos'!$B86,$G86,$D86, 'Empleados activos'!AQ$1)</f>
        <v>7535200.1160115423</v>
      </c>
      <c r="AR86" s="52" cm="1">
        <f t="array" aca="1" ref="AR86" ca="1">SalarioMensualProyectado('Empleados activos'!$B86,$G86,$D86, 'Empleados activos'!AR$1)</f>
        <v>7916481.2418817254</v>
      </c>
      <c r="AS86" s="52" cm="1">
        <f t="array" aca="1" ref="AS86" ca="1">SalarioMensualProyectado('Empleados activos'!$B86,$G86,$D86, 'Empleados activos'!AS$1)</f>
        <v>8317055.1927209413</v>
      </c>
      <c r="AT86" s="52" cm="1">
        <f t="array" aca="1" ref="AT86" ca="1">SalarioMensualProyectado('Empleados activos'!$B86,$G86,$D86, 'Empleados activos'!AT$1)</f>
        <v>8737898.1854726207</v>
      </c>
      <c r="AU86" s="52" cm="1">
        <f t="array" aca="1" ref="AU86" ca="1">SalarioMensualProyectado('Empleados activos'!$B86,$G86,$D86, 'Empleados activos'!AU$1)</f>
        <v>9180035.8336575348</v>
      </c>
      <c r="AV86" s="52" cm="1">
        <f t="array" aca="1" ref="AV86" ca="1">SalarioMensualProyectado('Empleados activos'!$B86,$G86,$D86, 'Empleados activos'!AV$1)</f>
        <v>9644545.6468406059</v>
      </c>
      <c r="AW86" s="52" cm="1">
        <f t="array" aca="1" ref="AW86" ca="1">SalarioMensualProyectado('Empleados activos'!$B86,$G86,$D86, 'Empleados activos'!AW$1)</f>
        <v>0</v>
      </c>
      <c r="AX86" s="52" cm="1">
        <f t="array" aca="1" ref="AX86" ca="1">SalarioMensualProyectado('Empleados activos'!$B86,$G86,$D86, 'Empleados activos'!AX$1)</f>
        <v>0</v>
      </c>
      <c r="AY86" s="52" cm="1">
        <f t="array" aca="1" ref="AY86" ca="1">SalarioMensualProyectado('Empleados activos'!$B86,$G86,$D86, 'Empleados activos'!AY$1)</f>
        <v>0</v>
      </c>
      <c r="AZ86" s="52" cm="1">
        <f t="array" aca="1" ref="AZ86" ca="1">SalarioMensualProyectado('Empleados activos'!$B86,$G86,$D86, 'Empleados activos'!AZ$1)</f>
        <v>0</v>
      </c>
      <c r="BA86" s="52" cm="1">
        <f t="array" aca="1" ref="BA86" ca="1">SalarioMensualProyectado('Empleados activos'!$B86,$G86,$D86, 'Empleados activos'!BA$1)</f>
        <v>0</v>
      </c>
      <c r="BB86" s="52" cm="1">
        <f t="array" aca="1" ref="BB86" ca="1">SalarioMensualProyectado('Empleados activos'!$B86,$G86,$D86, 'Empleados activos'!BB$1)</f>
        <v>0</v>
      </c>
      <c r="BC86" s="52" cm="1">
        <f t="array" aca="1" ref="BC86" ca="1">SalarioMensualProyectado('Empleados activos'!$B86,$G86,$D86, 'Empleados activos'!BC$1)</f>
        <v>0</v>
      </c>
      <c r="BD86" s="52" cm="1">
        <f t="array" aca="1" ref="BD86" ca="1">SalarioMensualProyectado('Empleados activos'!$B86,$G86,$D86, 'Empleados activos'!BD$1)</f>
        <v>0</v>
      </c>
      <c r="BE86" s="52" cm="1">
        <f t="array" aca="1" ref="BE86" ca="1">SalarioMensualProyectado('Empleados activos'!$B86,$G86,$D86, 'Empleados activos'!BE$1)</f>
        <v>0</v>
      </c>
      <c r="BF86" s="52" cm="1">
        <f t="array" aca="1" ref="BF86" ca="1">SalarioMensualProyectado('Empleados activos'!$B86,$G86,$D86, 'Empleados activos'!BF$1)</f>
        <v>0</v>
      </c>
      <c r="BG86" s="52" cm="1">
        <f t="array" aca="1" ref="BG86" ca="1">SalarioMensualProyectado('Empleados activos'!$B86,$G86,$D86, 'Empleados activos'!BG$1)</f>
        <v>0</v>
      </c>
      <c r="BH86" s="52" cm="1">
        <f t="array" aca="1" ref="BH86" ca="1">SalarioMensualProyectado('Empleados activos'!$B86,$G86,$D86, 'Empleados activos'!BH$1)</f>
        <v>0</v>
      </c>
      <c r="BI86" s="52" cm="1">
        <f t="array" aca="1" ref="BI86" ca="1">SalarioMensualProyectado('Empleados activos'!$B86,$G86,$D86, 'Empleados activos'!BI$1)</f>
        <v>0</v>
      </c>
      <c r="BJ86" s="52" cm="1">
        <f t="array" aca="1" ref="BJ86" ca="1">SalarioMensualProyectado('Empleados activos'!$B86,$G86,$D86, 'Empleados activos'!BJ$1)</f>
        <v>0</v>
      </c>
      <c r="BK86" s="52" cm="1">
        <f t="array" aca="1" ref="BK86" ca="1">SalarioMensualProyectado('Empleados activos'!$B86,$G86,$D86, 'Empleados activos'!BK$1)</f>
        <v>0</v>
      </c>
      <c r="BL86" s="52" cm="1">
        <f t="array" aca="1" ref="BL86" ca="1">SalarioMensualProyectado('Empleados activos'!$B86,$G86,$D86, 'Empleados activos'!BL$1)</f>
        <v>0</v>
      </c>
      <c r="BM86" s="52" cm="1">
        <f t="array" aca="1" ref="BM86" ca="1">SalarioMensualProyectado('Empleados activos'!$B86,$G86,$D86, 'Empleados activos'!BM$1)</f>
        <v>0</v>
      </c>
      <c r="BN86" s="52" cm="1">
        <f t="array" aca="1" ref="BN86" ca="1">SalarioMensualProyectado('Empleados activos'!$B86,$G86,$D86, 'Empleados activos'!BN$1)</f>
        <v>0</v>
      </c>
      <c r="BO86" s="52" cm="1">
        <f t="array" aca="1" ref="BO86" ca="1">SalarioMensualProyectado('Empleados activos'!$B86,$G86,$D86, 'Empleados activos'!BO$1)</f>
        <v>0</v>
      </c>
      <c r="BP86" s="52" cm="1">
        <f t="array" aca="1" ref="BP86" ca="1">SalarioMensualProyectado('Empleados activos'!$B86,$G86,$D86, 'Empleados activos'!BP$1)</f>
        <v>0</v>
      </c>
      <c r="BQ86" s="52" cm="1">
        <f t="array" aca="1" ref="BQ86" ca="1">SalarioMensualProyectado('Empleados activos'!$B86,$G86,$D86, 'Empleados activos'!BQ$1)</f>
        <v>0</v>
      </c>
      <c r="BR86" s="52" cm="1">
        <f t="array" aca="1" ref="BR86" ca="1">SalarioMensualProyectado('Empleados activos'!$B86,$G86,$D86, 'Empleados activos'!BR$1)</f>
        <v>0</v>
      </c>
      <c r="BS86" s="52" cm="1">
        <f t="array" aca="1" ref="BS86" ca="1">SalarioMensualProyectado('Empleados activos'!$B86,$G86,$D86, 'Empleados activos'!BS$1)</f>
        <v>0</v>
      </c>
      <c r="BT86" s="52" cm="1">
        <f t="array" aca="1" ref="BT86" ca="1">SalarioMensualProyectado('Empleados activos'!$B86,$G86,$D86, 'Empleados activos'!BT$1)</f>
        <v>0</v>
      </c>
      <c r="BU86" s="52" cm="1">
        <f t="array" aca="1" ref="BU86" ca="1">SalarioMensualProyectado('Empleados activos'!$B86,$G86,$D86, 'Empleados activos'!BU$1)</f>
        <v>0</v>
      </c>
      <c r="BV86" s="52" cm="1">
        <f t="array" aca="1" ref="BV86" ca="1">SalarioMensualProyectado('Empleados activos'!$B86,$G86,$D86, 'Empleados activos'!BV$1)</f>
        <v>0</v>
      </c>
      <c r="BW86" s="52" cm="1">
        <f t="array" aca="1" ref="BW86" ca="1">SalarioMensualProyectado('Empleados activos'!$B86,$G86,$D86, 'Empleados activos'!BW$1)</f>
        <v>0</v>
      </c>
      <c r="BX86" s="52" cm="1">
        <f t="array" aca="1" ref="BX86" ca="1">SalarioMensualProyectado('Empleados activos'!$B86,$G86,$D86, 'Empleados activos'!BX$1)</f>
        <v>0</v>
      </c>
      <c r="BY86" s="52" cm="1">
        <f t="array" aca="1" ref="BY86" ca="1">SalarioMensualProyectado('Empleados activos'!$B86,$G86,$D86, 'Empleados activos'!BY$1)</f>
        <v>0</v>
      </c>
      <c r="BZ86" s="52" cm="1">
        <f t="array" aca="1" ref="BZ86" ca="1">SalarioMensualProyectado('Empleados activos'!$B86,$G86,$D86, 'Empleados activos'!BZ$1)</f>
        <v>0</v>
      </c>
      <c r="CA86" s="52" cm="1">
        <f t="array" aca="1" ref="CA86" ca="1">SalarioMensualProyectado('Empleados activos'!$B86,$G86,$D86, 'Empleados activos'!CA$1)</f>
        <v>0</v>
      </c>
      <c r="CB86" s="52" cm="1">
        <f t="array" aca="1" ref="CB86" ca="1">SalarioMensualProyectado('Empleados activos'!$B86,$G86,$D86, 'Empleados activos'!CB$1)</f>
        <v>0</v>
      </c>
      <c r="CC86" s="52" cm="1">
        <f t="array" aca="1" ref="CC86" ca="1">SalarioMensualProyectado('Empleados activos'!$B86,$G86,$D86, 'Empleados activos'!CC$1)</f>
        <v>0</v>
      </c>
      <c r="CD86" s="52" cm="1">
        <f t="array" aca="1" ref="CD86" ca="1">SalarioMensualProyectado('Empleados activos'!$B86,$G86,$D86, 'Empleados activos'!CD$1)</f>
        <v>0</v>
      </c>
      <c r="CE86" s="52" cm="1">
        <f t="array" aca="1" ref="CE86" ca="1">SalarioMensualProyectado('Empleados activos'!$B86,$G86,$D86, 'Empleados activos'!CE$1)</f>
        <v>0</v>
      </c>
      <c r="CF86" s="52" cm="1">
        <f t="array" aca="1" ref="CF86" ca="1">SalarioMensualProyectado('Empleados activos'!$B86,$G86,$D86, 'Empleados activos'!CF$1)</f>
        <v>0</v>
      </c>
      <c r="CG86" s="52" cm="1">
        <f t="array" aca="1" ref="CG86" ca="1">SalarioMensualProyectado('Empleados activos'!$B86,$G86,$D86, 'Empleados activos'!CG$1)</f>
        <v>0</v>
      </c>
      <c r="CH86" s="52" cm="1">
        <f t="array" aca="1" ref="CH86" ca="1">SalarioMensualProyectado('Empleados activos'!$B86,$G86,$D86, 'Empleados activos'!CH$1)</f>
        <v>0</v>
      </c>
      <c r="CI86" s="52" cm="1">
        <f t="array" aca="1" ref="CI86" ca="1">SalarioMensualProyectado('Empleados activos'!$B86,$G86,$D86, 'Empleados activos'!CI$1)</f>
        <v>0</v>
      </c>
      <c r="CJ86" s="52" cm="1">
        <f t="array" aca="1" ref="CJ86" ca="1">SalarioMensualProyectado('Empleados activos'!$B86,$G86,$D86, 'Empleados activos'!CJ$1)</f>
        <v>0</v>
      </c>
      <c r="CK86" s="52" cm="1">
        <f t="array" aca="1" ref="CK86" ca="1">SalarioMensualProyectado('Empleados activos'!$B86,$G86,$D86, 'Empleados activos'!CK$1)</f>
        <v>0</v>
      </c>
      <c r="CL86" s="52" cm="1">
        <f t="array" aca="1" ref="CL86" ca="1">SalarioMensualProyectado('Empleados activos'!$B86,$G86,$D86, 'Empleados activos'!CL$1)</f>
        <v>0</v>
      </c>
      <c r="CM86" s="52" cm="1">
        <f t="array" aca="1" ref="CM86" ca="1">SalarioMensualProyectado('Empleados activos'!$B86,$G86,$D86, 'Empleados activos'!CM$1)</f>
        <v>0</v>
      </c>
      <c r="CN86" s="52" cm="1">
        <f t="array" aca="1" ref="CN86" ca="1">SalarioMensualProyectado('Empleados activos'!$B86,$G86,$D86, 'Empleados activos'!CN$1)</f>
        <v>0</v>
      </c>
      <c r="CO86" s="52" cm="1">
        <f t="array" aca="1" ref="CO86" ca="1">SalarioMensualProyectado('Empleados activos'!$B86,$G86,$D86, 'Empleados activos'!CO$1)</f>
        <v>0</v>
      </c>
      <c r="CP86" s="52" cm="1">
        <f t="array" aca="1" ref="CP86" ca="1">SalarioMensualProyectado('Empleados activos'!$B86,$G86,$D86, 'Empleados activos'!CP$1)</f>
        <v>0</v>
      </c>
      <c r="CQ86" s="52" cm="1">
        <f t="array" aca="1" ref="CQ86" ca="1">SalarioMensualProyectado('Empleados activos'!$B86,$G86,$D86, 'Empleados activos'!CQ$1)</f>
        <v>0</v>
      </c>
      <c r="CR86" s="52" cm="1">
        <f t="array" aca="1" ref="CR86" ca="1">SalarioMensualProyectado('Empleados activos'!$B86,$G86,$D86, 'Empleados activos'!CR$1)</f>
        <v>0</v>
      </c>
      <c r="CS86" s="52" cm="1">
        <f t="array" aca="1" ref="CS86" ca="1">SalarioMensualProyectado('Empleados activos'!$B86,$G86,$D86, 'Empleados activos'!CS$1)</f>
        <v>0</v>
      </c>
      <c r="CT86" s="52" cm="1">
        <f t="array" aca="1" ref="CT86" ca="1">SalarioMensualProyectado('Empleados activos'!$B86,$G86,$D86, 'Empleados activos'!CT$1)</f>
        <v>0</v>
      </c>
      <c r="CU86" s="52" cm="1">
        <f t="array" aca="1" ref="CU86" ca="1">SalarioMensualProyectado('Empleados activos'!$B86,$G86,$D86, 'Empleados activos'!CU$1)</f>
        <v>0</v>
      </c>
      <c r="CV86" s="52" cm="1">
        <f t="array" aca="1" ref="CV86" ca="1">SalarioMensualProyectado('Empleados activos'!$B86,$G86,$D86, 'Empleados activos'!CV$1)</f>
        <v>0</v>
      </c>
      <c r="CW86" s="52" cm="1">
        <f t="array" aca="1" ref="CW86" ca="1">SalarioMensualProyectado('Empleados activos'!$B86,$G86,$D86, 'Empleados activos'!CW$1)</f>
        <v>0</v>
      </c>
      <c r="CX86" s="52" cm="1">
        <f t="array" aca="1" ref="CX86" ca="1">SalarioMensualProyectado('Empleados activos'!$B86,$G86,$D86, 'Empleados activos'!CX$1)</f>
        <v>0</v>
      </c>
      <c r="CY86" s="52" cm="1">
        <f t="array" aca="1" ref="CY86" ca="1">SalarioMensualProyectado('Empleados activos'!$B86,$G86,$D86, 'Empleados activos'!CY$1)</f>
        <v>0</v>
      </c>
      <c r="CZ86" s="52" cm="1">
        <f t="array" aca="1" ref="CZ86" ca="1">SalarioMensualProyectado('Empleados activos'!$B86,$G86,$D86, 'Empleados activos'!CZ$1)</f>
        <v>0</v>
      </c>
      <c r="DA86" s="52" cm="1">
        <f t="array" aca="1" ref="DA86" ca="1">SalarioMensualProyectado('Empleados activos'!$B86,$G86,$D86, 'Empleados activos'!DA$1)</f>
        <v>0</v>
      </c>
      <c r="DB86" s="52" cm="1">
        <f t="array" aca="1" ref="DB86" ca="1">SalarioMensualProyectado('Empleados activos'!$B86,$G86,$D86, 'Empleados activos'!DB$1)</f>
        <v>0</v>
      </c>
      <c r="DC86" s="52" cm="1">
        <f t="array" aca="1" ref="DC86" ca="1">SalarioMensualProyectado('Empleados activos'!$B86,$G86,$D86, 'Empleados activos'!DC$1)</f>
        <v>0</v>
      </c>
    </row>
    <row r="87" spans="1:107" x14ac:dyDescent="0.3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>
        <v>59.625820995298447</v>
      </c>
      <c r="G87" s="12" cm="1">
        <f t="array" aca="1" ref="G87" ca="1">edadCalc(E87)</f>
        <v>30</v>
      </c>
      <c r="K87" s="25"/>
      <c r="L87" s="52" cm="1">
        <f t="array" aca="1" ref="L87" ca="1">SalarioMensualProyectado('Empleados activos'!$B87,$G87,$D87, 'Empleados activos'!L$1)</f>
        <v>1841030.5</v>
      </c>
      <c r="M87" s="52" cm="1">
        <f t="array" aca="1" ref="M87" ca="1">SalarioMensualProyectado('Empleados activos'!$B87,$G87,$D87, 'Empleados activos'!M$1)</f>
        <v>1934186.6432999999</v>
      </c>
      <c r="N87" s="52" cm="1">
        <f t="array" aca="1" ref="N87" ca="1">SalarioMensualProyectado('Empleados activos'!$B87,$G87,$D87, 'Empleados activos'!N$1)</f>
        <v>2032056.4874509799</v>
      </c>
      <c r="O87" s="52" cm="1">
        <f t="array" aca="1" ref="O87" ca="1">SalarioMensualProyectado('Empleados activos'!$B87,$G87,$D87, 'Empleados activos'!O$1)</f>
        <v>2134878.5457159993</v>
      </c>
      <c r="P87" s="52" cm="1">
        <f t="array" aca="1" ref="P87" ca="1">SalarioMensualProyectado('Empleados activos'!$B87,$G87,$D87, 'Empleados activos'!P$1)</f>
        <v>2242903.4001292288</v>
      </c>
      <c r="Q87" s="52" cm="1">
        <f t="array" aca="1" ref="Q87" ca="1">SalarioMensualProyectado('Empleados activos'!$B87,$G87,$D87, 'Empleados activos'!Q$1)</f>
        <v>2356394.312175768</v>
      </c>
      <c r="R87" s="52" cm="1">
        <f t="array" aca="1" ref="R87" ca="1">SalarioMensualProyectado('Empleados activos'!$B87,$G87,$D87, 'Empleados activos'!R$1)</f>
        <v>2475627.8643718618</v>
      </c>
      <c r="S87" s="52" cm="1">
        <f t="array" aca="1" ref="S87" ca="1">SalarioMensualProyectado('Empleados activos'!$B87,$G87,$D87, 'Empleados activos'!S$1)</f>
        <v>2600894.6343090781</v>
      </c>
      <c r="T87" s="52" cm="1">
        <f t="array" aca="1" ref="T87" ca="1">SalarioMensualProyectado('Empleados activos'!$B87,$G87,$D87, 'Empleados activos'!T$1)</f>
        <v>2732499.9028051174</v>
      </c>
      <c r="U87" s="52" cm="1">
        <f t="array" aca="1" ref="U87" ca="1">SalarioMensualProyectado('Empleados activos'!$B87,$G87,$D87, 'Empleados activos'!U$1)</f>
        <v>2870764.3978870562</v>
      </c>
      <c r="V87" s="52" cm="1">
        <f t="array" aca="1" ref="V87" ca="1">SalarioMensualProyectado('Empleados activos'!$B87,$G87,$D87, 'Empleados activos'!V$1)</f>
        <v>3016025.0764201409</v>
      </c>
      <c r="W87" s="52" cm="1">
        <f t="array" aca="1" ref="W87" ca="1">SalarioMensualProyectado('Empleados activos'!$B87,$G87,$D87, 'Empleados activos'!W$1)</f>
        <v>3168635.9452869999</v>
      </c>
      <c r="X87" s="52" cm="1">
        <f t="array" aca="1" ref="X87" ca="1">SalarioMensualProyectado('Empleados activos'!$B87,$G87,$D87, 'Empleados activos'!X$1)</f>
        <v>3328968.9241185221</v>
      </c>
      <c r="Y87" s="52" cm="1">
        <f t="array" aca="1" ref="Y87" ca="1">SalarioMensualProyectado('Empleados activos'!$B87,$G87,$D87, 'Empleados activos'!Y$1)</f>
        <v>3497414.7516789194</v>
      </c>
      <c r="Z87" s="52" cm="1">
        <f t="array" aca="1" ref="Z87" ca="1">SalarioMensualProyectado('Empleados activos'!$B87,$G87,$D87, 'Empleados activos'!Z$1)</f>
        <v>3674383.9381138724</v>
      </c>
      <c r="AA87" s="52" cm="1">
        <f t="array" aca="1" ref="AA87" ca="1">SalarioMensualProyectado('Empleados activos'!$B87,$G87,$D87, 'Empleados activos'!AA$1)</f>
        <v>3860307.7653824347</v>
      </c>
      <c r="AB87" s="52" cm="1">
        <f t="array" aca="1" ref="AB87" ca="1">SalarioMensualProyectado('Empleados activos'!$B87,$G87,$D87, 'Empleados activos'!AB$1)</f>
        <v>4055639.3383107856</v>
      </c>
      <c r="AC87" s="52" cm="1">
        <f t="array" aca="1" ref="AC87" ca="1">SalarioMensualProyectado('Empleados activos'!$B87,$G87,$D87, 'Empleados activos'!AC$1)</f>
        <v>4260854.6888293112</v>
      </c>
      <c r="AD87" s="52" cm="1">
        <f t="array" aca="1" ref="AD87" ca="1">SalarioMensualProyectado('Empleados activos'!$B87,$G87,$D87, 'Empleados activos'!AD$1)</f>
        <v>4476453.936084074</v>
      </c>
      <c r="AE87" s="52" cm="1">
        <f t="array" aca="1" ref="AE87" ca="1">SalarioMensualProyectado('Empleados activos'!$B87,$G87,$D87, 'Empleados activos'!AE$1)</f>
        <v>4702962.5052499278</v>
      </c>
      <c r="AF87" s="52" cm="1">
        <f t="array" aca="1" ref="AF87" ca="1">SalarioMensualProyectado('Empleados activos'!$B87,$G87,$D87, 'Empleados activos'!AF$1)</f>
        <v>4940932.4080155743</v>
      </c>
      <c r="AG87" s="52" cm="1">
        <f t="array" aca="1" ref="AG87" ca="1">SalarioMensualProyectado('Empleados activos'!$B87,$G87,$D87, 'Empleados activos'!AG$1)</f>
        <v>5190943.5878611626</v>
      </c>
      <c r="AH87" s="52" cm="1">
        <f t="array" aca="1" ref="AH87" ca="1">SalarioMensualProyectado('Empleados activos'!$B87,$G87,$D87, 'Empleados activos'!AH$1)</f>
        <v>5453605.3334069373</v>
      </c>
      <c r="AI87" s="52" cm="1">
        <f t="array" aca="1" ref="AI87" ca="1">SalarioMensualProyectado('Empleados activos'!$B87,$G87,$D87, 'Empleados activos'!AI$1)</f>
        <v>5729557.7632773276</v>
      </c>
      <c r="AJ87" s="52" cm="1">
        <f t="array" aca="1" ref="AJ87" ca="1">SalarioMensualProyectado('Empleados activos'!$B87,$G87,$D87, 'Empleados activos'!AJ$1)</f>
        <v>6019473.3860991606</v>
      </c>
      <c r="AK87" s="52" cm="1">
        <f t="array" aca="1" ref="AK87" ca="1">SalarioMensualProyectado('Empleados activos'!$B87,$G87,$D87, 'Empleados activos'!AK$1)</f>
        <v>6324058.739435778</v>
      </c>
      <c r="AL87" s="52" cm="1">
        <f t="array" aca="1" ref="AL87" ca="1">SalarioMensualProyectado('Empleados activos'!$B87,$G87,$D87, 'Empleados activos'!AL$1)</f>
        <v>6644056.1116512287</v>
      </c>
      <c r="AM87" s="52" cm="1">
        <f t="array" aca="1" ref="AM87" ca="1">SalarioMensualProyectado('Empleados activos'!$B87,$G87,$D87, 'Empleados activos'!AM$1)</f>
        <v>6980245.3509007804</v>
      </c>
      <c r="AN87" s="52" cm="1">
        <f t="array" aca="1" ref="AN87" ca="1">SalarioMensualProyectado('Empleados activos'!$B87,$G87,$D87, 'Empleados activos'!AN$1)</f>
        <v>7333445.7656563604</v>
      </c>
      <c r="AO87" s="52" cm="1">
        <f t="array" aca="1" ref="AO87" ca="1">SalarioMensualProyectado('Empleados activos'!$B87,$G87,$D87, 'Empleados activos'!AO$1)</f>
        <v>7704518.1213985709</v>
      </c>
      <c r="AP87" s="52" cm="1">
        <f t="array" aca="1" ref="AP87" ca="1">SalarioMensualProyectado('Empleados activos'!$B87,$G87,$D87, 'Empleados activos'!AP$1)</f>
        <v>8094366.7383413399</v>
      </c>
      <c r="AQ87" s="52" cm="1">
        <f t="array" aca="1" ref="AQ87" ca="1">SalarioMensualProyectado('Empleados activos'!$B87,$G87,$D87, 'Empleados activos'!AQ$1)</f>
        <v>8503941.6953014117</v>
      </c>
      <c r="AR87" s="52" cm="1">
        <f t="array" aca="1" ref="AR87" ca="1">SalarioMensualProyectado('Empleados activos'!$B87,$G87,$D87, 'Empleados activos'!AR$1)</f>
        <v>8934241.1450836621</v>
      </c>
      <c r="AS87" s="52" cm="1">
        <f t="array" aca="1" ref="AS87" ca="1">SalarioMensualProyectado('Empleados activos'!$B87,$G87,$D87, 'Empleados activos'!AS$1)</f>
        <v>0</v>
      </c>
      <c r="AT87" s="52" cm="1">
        <f t="array" aca="1" ref="AT87" ca="1">SalarioMensualProyectado('Empleados activos'!$B87,$G87,$D87, 'Empleados activos'!AT$1)</f>
        <v>0</v>
      </c>
      <c r="AU87" s="52" cm="1">
        <f t="array" aca="1" ref="AU87" ca="1">SalarioMensualProyectado('Empleados activos'!$B87,$G87,$D87, 'Empleados activos'!AU$1)</f>
        <v>0</v>
      </c>
      <c r="AV87" s="52" cm="1">
        <f t="array" aca="1" ref="AV87" ca="1">SalarioMensualProyectado('Empleados activos'!$B87,$G87,$D87, 'Empleados activos'!AV$1)</f>
        <v>0</v>
      </c>
      <c r="AW87" s="52" cm="1">
        <f t="array" aca="1" ref="AW87" ca="1">SalarioMensualProyectado('Empleados activos'!$B87,$G87,$D87, 'Empleados activos'!AW$1)</f>
        <v>0</v>
      </c>
      <c r="AX87" s="52" cm="1">
        <f t="array" aca="1" ref="AX87" ca="1">SalarioMensualProyectado('Empleados activos'!$B87,$G87,$D87, 'Empleados activos'!AX$1)</f>
        <v>0</v>
      </c>
      <c r="AY87" s="52" cm="1">
        <f t="array" aca="1" ref="AY87" ca="1">SalarioMensualProyectado('Empleados activos'!$B87,$G87,$D87, 'Empleados activos'!AY$1)</f>
        <v>0</v>
      </c>
      <c r="AZ87" s="52" cm="1">
        <f t="array" aca="1" ref="AZ87" ca="1">SalarioMensualProyectado('Empleados activos'!$B87,$G87,$D87, 'Empleados activos'!AZ$1)</f>
        <v>0</v>
      </c>
      <c r="BA87" s="52" cm="1">
        <f t="array" aca="1" ref="BA87" ca="1">SalarioMensualProyectado('Empleados activos'!$B87,$G87,$D87, 'Empleados activos'!BA$1)</f>
        <v>0</v>
      </c>
      <c r="BB87" s="52" cm="1">
        <f t="array" aca="1" ref="BB87" ca="1">SalarioMensualProyectado('Empleados activos'!$B87,$G87,$D87, 'Empleados activos'!BB$1)</f>
        <v>0</v>
      </c>
      <c r="BC87" s="52" cm="1">
        <f t="array" aca="1" ref="BC87" ca="1">SalarioMensualProyectado('Empleados activos'!$B87,$G87,$D87, 'Empleados activos'!BC$1)</f>
        <v>0</v>
      </c>
      <c r="BD87" s="52" cm="1">
        <f t="array" aca="1" ref="BD87" ca="1">SalarioMensualProyectado('Empleados activos'!$B87,$G87,$D87, 'Empleados activos'!BD$1)</f>
        <v>0</v>
      </c>
      <c r="BE87" s="52" cm="1">
        <f t="array" aca="1" ref="BE87" ca="1">SalarioMensualProyectado('Empleados activos'!$B87,$G87,$D87, 'Empleados activos'!BE$1)</f>
        <v>0</v>
      </c>
      <c r="BF87" s="52" cm="1">
        <f t="array" aca="1" ref="BF87" ca="1">SalarioMensualProyectado('Empleados activos'!$B87,$G87,$D87, 'Empleados activos'!BF$1)</f>
        <v>0</v>
      </c>
      <c r="BG87" s="52" cm="1">
        <f t="array" aca="1" ref="BG87" ca="1">SalarioMensualProyectado('Empleados activos'!$B87,$G87,$D87, 'Empleados activos'!BG$1)</f>
        <v>0</v>
      </c>
      <c r="BH87" s="52" cm="1">
        <f t="array" aca="1" ref="BH87" ca="1">SalarioMensualProyectado('Empleados activos'!$B87,$G87,$D87, 'Empleados activos'!BH$1)</f>
        <v>0</v>
      </c>
      <c r="BI87" s="52" cm="1">
        <f t="array" aca="1" ref="BI87" ca="1">SalarioMensualProyectado('Empleados activos'!$B87,$G87,$D87, 'Empleados activos'!BI$1)</f>
        <v>0</v>
      </c>
      <c r="BJ87" s="52" cm="1">
        <f t="array" aca="1" ref="BJ87" ca="1">SalarioMensualProyectado('Empleados activos'!$B87,$G87,$D87, 'Empleados activos'!BJ$1)</f>
        <v>0</v>
      </c>
      <c r="BK87" s="52" cm="1">
        <f t="array" aca="1" ref="BK87" ca="1">SalarioMensualProyectado('Empleados activos'!$B87,$G87,$D87, 'Empleados activos'!BK$1)</f>
        <v>0</v>
      </c>
      <c r="BL87" s="52" cm="1">
        <f t="array" aca="1" ref="BL87" ca="1">SalarioMensualProyectado('Empleados activos'!$B87,$G87,$D87, 'Empleados activos'!BL$1)</f>
        <v>0</v>
      </c>
      <c r="BM87" s="52" cm="1">
        <f t="array" aca="1" ref="BM87" ca="1">SalarioMensualProyectado('Empleados activos'!$B87,$G87,$D87, 'Empleados activos'!BM$1)</f>
        <v>0</v>
      </c>
      <c r="BN87" s="52" cm="1">
        <f t="array" aca="1" ref="BN87" ca="1">SalarioMensualProyectado('Empleados activos'!$B87,$G87,$D87, 'Empleados activos'!BN$1)</f>
        <v>0</v>
      </c>
      <c r="BO87" s="52" cm="1">
        <f t="array" aca="1" ref="BO87" ca="1">SalarioMensualProyectado('Empleados activos'!$B87,$G87,$D87, 'Empleados activos'!BO$1)</f>
        <v>0</v>
      </c>
      <c r="BP87" s="52" cm="1">
        <f t="array" aca="1" ref="BP87" ca="1">SalarioMensualProyectado('Empleados activos'!$B87,$G87,$D87, 'Empleados activos'!BP$1)</f>
        <v>0</v>
      </c>
      <c r="BQ87" s="52" cm="1">
        <f t="array" aca="1" ref="BQ87" ca="1">SalarioMensualProyectado('Empleados activos'!$B87,$G87,$D87, 'Empleados activos'!BQ$1)</f>
        <v>0</v>
      </c>
      <c r="BR87" s="52" cm="1">
        <f t="array" aca="1" ref="BR87" ca="1">SalarioMensualProyectado('Empleados activos'!$B87,$G87,$D87, 'Empleados activos'!BR$1)</f>
        <v>0</v>
      </c>
      <c r="BS87" s="52" cm="1">
        <f t="array" aca="1" ref="BS87" ca="1">SalarioMensualProyectado('Empleados activos'!$B87,$G87,$D87, 'Empleados activos'!BS$1)</f>
        <v>0</v>
      </c>
      <c r="BT87" s="52" cm="1">
        <f t="array" aca="1" ref="BT87" ca="1">SalarioMensualProyectado('Empleados activos'!$B87,$G87,$D87, 'Empleados activos'!BT$1)</f>
        <v>0</v>
      </c>
      <c r="BU87" s="52" cm="1">
        <f t="array" aca="1" ref="BU87" ca="1">SalarioMensualProyectado('Empleados activos'!$B87,$G87,$D87, 'Empleados activos'!BU$1)</f>
        <v>0</v>
      </c>
      <c r="BV87" s="52" cm="1">
        <f t="array" aca="1" ref="BV87" ca="1">SalarioMensualProyectado('Empleados activos'!$B87,$G87,$D87, 'Empleados activos'!BV$1)</f>
        <v>0</v>
      </c>
      <c r="BW87" s="52" cm="1">
        <f t="array" aca="1" ref="BW87" ca="1">SalarioMensualProyectado('Empleados activos'!$B87,$G87,$D87, 'Empleados activos'!BW$1)</f>
        <v>0</v>
      </c>
      <c r="BX87" s="52" cm="1">
        <f t="array" aca="1" ref="BX87" ca="1">SalarioMensualProyectado('Empleados activos'!$B87,$G87,$D87, 'Empleados activos'!BX$1)</f>
        <v>0</v>
      </c>
      <c r="BY87" s="52" cm="1">
        <f t="array" aca="1" ref="BY87" ca="1">SalarioMensualProyectado('Empleados activos'!$B87,$G87,$D87, 'Empleados activos'!BY$1)</f>
        <v>0</v>
      </c>
      <c r="BZ87" s="52" cm="1">
        <f t="array" aca="1" ref="BZ87" ca="1">SalarioMensualProyectado('Empleados activos'!$B87,$G87,$D87, 'Empleados activos'!BZ$1)</f>
        <v>0</v>
      </c>
      <c r="CA87" s="52" cm="1">
        <f t="array" aca="1" ref="CA87" ca="1">SalarioMensualProyectado('Empleados activos'!$B87,$G87,$D87, 'Empleados activos'!CA$1)</f>
        <v>0</v>
      </c>
      <c r="CB87" s="52" cm="1">
        <f t="array" aca="1" ref="CB87" ca="1">SalarioMensualProyectado('Empleados activos'!$B87,$G87,$D87, 'Empleados activos'!CB$1)</f>
        <v>0</v>
      </c>
      <c r="CC87" s="52" cm="1">
        <f t="array" aca="1" ref="CC87" ca="1">SalarioMensualProyectado('Empleados activos'!$B87,$G87,$D87, 'Empleados activos'!CC$1)</f>
        <v>0</v>
      </c>
      <c r="CD87" s="52" cm="1">
        <f t="array" aca="1" ref="CD87" ca="1">SalarioMensualProyectado('Empleados activos'!$B87,$G87,$D87, 'Empleados activos'!CD$1)</f>
        <v>0</v>
      </c>
      <c r="CE87" s="52" cm="1">
        <f t="array" aca="1" ref="CE87" ca="1">SalarioMensualProyectado('Empleados activos'!$B87,$G87,$D87, 'Empleados activos'!CE$1)</f>
        <v>0</v>
      </c>
      <c r="CF87" s="52" cm="1">
        <f t="array" aca="1" ref="CF87" ca="1">SalarioMensualProyectado('Empleados activos'!$B87,$G87,$D87, 'Empleados activos'!CF$1)</f>
        <v>0</v>
      </c>
      <c r="CG87" s="52" cm="1">
        <f t="array" aca="1" ref="CG87" ca="1">SalarioMensualProyectado('Empleados activos'!$B87,$G87,$D87, 'Empleados activos'!CG$1)</f>
        <v>0</v>
      </c>
      <c r="CH87" s="52" cm="1">
        <f t="array" aca="1" ref="CH87" ca="1">SalarioMensualProyectado('Empleados activos'!$B87,$G87,$D87, 'Empleados activos'!CH$1)</f>
        <v>0</v>
      </c>
      <c r="CI87" s="52" cm="1">
        <f t="array" aca="1" ref="CI87" ca="1">SalarioMensualProyectado('Empleados activos'!$B87,$G87,$D87, 'Empleados activos'!CI$1)</f>
        <v>0</v>
      </c>
      <c r="CJ87" s="52" cm="1">
        <f t="array" aca="1" ref="CJ87" ca="1">SalarioMensualProyectado('Empleados activos'!$B87,$G87,$D87, 'Empleados activos'!CJ$1)</f>
        <v>0</v>
      </c>
      <c r="CK87" s="52" cm="1">
        <f t="array" aca="1" ref="CK87" ca="1">SalarioMensualProyectado('Empleados activos'!$B87,$G87,$D87, 'Empleados activos'!CK$1)</f>
        <v>0</v>
      </c>
      <c r="CL87" s="52" cm="1">
        <f t="array" aca="1" ref="CL87" ca="1">SalarioMensualProyectado('Empleados activos'!$B87,$G87,$D87, 'Empleados activos'!CL$1)</f>
        <v>0</v>
      </c>
      <c r="CM87" s="52" cm="1">
        <f t="array" aca="1" ref="CM87" ca="1">SalarioMensualProyectado('Empleados activos'!$B87,$G87,$D87, 'Empleados activos'!CM$1)</f>
        <v>0</v>
      </c>
      <c r="CN87" s="52" cm="1">
        <f t="array" aca="1" ref="CN87" ca="1">SalarioMensualProyectado('Empleados activos'!$B87,$G87,$D87, 'Empleados activos'!CN$1)</f>
        <v>0</v>
      </c>
      <c r="CO87" s="52" cm="1">
        <f t="array" aca="1" ref="CO87" ca="1">SalarioMensualProyectado('Empleados activos'!$B87,$G87,$D87, 'Empleados activos'!CO$1)</f>
        <v>0</v>
      </c>
      <c r="CP87" s="52" cm="1">
        <f t="array" aca="1" ref="CP87" ca="1">SalarioMensualProyectado('Empleados activos'!$B87,$G87,$D87, 'Empleados activos'!CP$1)</f>
        <v>0</v>
      </c>
      <c r="CQ87" s="52" cm="1">
        <f t="array" aca="1" ref="CQ87" ca="1">SalarioMensualProyectado('Empleados activos'!$B87,$G87,$D87, 'Empleados activos'!CQ$1)</f>
        <v>0</v>
      </c>
      <c r="CR87" s="52" cm="1">
        <f t="array" aca="1" ref="CR87" ca="1">SalarioMensualProyectado('Empleados activos'!$B87,$G87,$D87, 'Empleados activos'!CR$1)</f>
        <v>0</v>
      </c>
      <c r="CS87" s="52" cm="1">
        <f t="array" aca="1" ref="CS87" ca="1">SalarioMensualProyectado('Empleados activos'!$B87,$G87,$D87, 'Empleados activos'!CS$1)</f>
        <v>0</v>
      </c>
      <c r="CT87" s="52" cm="1">
        <f t="array" aca="1" ref="CT87" ca="1">SalarioMensualProyectado('Empleados activos'!$B87,$G87,$D87, 'Empleados activos'!CT$1)</f>
        <v>0</v>
      </c>
      <c r="CU87" s="52" cm="1">
        <f t="array" aca="1" ref="CU87" ca="1">SalarioMensualProyectado('Empleados activos'!$B87,$G87,$D87, 'Empleados activos'!CU$1)</f>
        <v>0</v>
      </c>
      <c r="CV87" s="52" cm="1">
        <f t="array" aca="1" ref="CV87" ca="1">SalarioMensualProyectado('Empleados activos'!$B87,$G87,$D87, 'Empleados activos'!CV$1)</f>
        <v>0</v>
      </c>
      <c r="CW87" s="52" cm="1">
        <f t="array" aca="1" ref="CW87" ca="1">SalarioMensualProyectado('Empleados activos'!$B87,$G87,$D87, 'Empleados activos'!CW$1)</f>
        <v>0</v>
      </c>
      <c r="CX87" s="52" cm="1">
        <f t="array" aca="1" ref="CX87" ca="1">SalarioMensualProyectado('Empleados activos'!$B87,$G87,$D87, 'Empleados activos'!CX$1)</f>
        <v>0</v>
      </c>
      <c r="CY87" s="52" cm="1">
        <f t="array" aca="1" ref="CY87" ca="1">SalarioMensualProyectado('Empleados activos'!$B87,$G87,$D87, 'Empleados activos'!CY$1)</f>
        <v>0</v>
      </c>
      <c r="CZ87" s="52" cm="1">
        <f t="array" aca="1" ref="CZ87" ca="1">SalarioMensualProyectado('Empleados activos'!$B87,$G87,$D87, 'Empleados activos'!CZ$1)</f>
        <v>0</v>
      </c>
      <c r="DA87" s="52" cm="1">
        <f t="array" aca="1" ref="DA87" ca="1">SalarioMensualProyectado('Empleados activos'!$B87,$G87,$D87, 'Empleados activos'!DA$1)</f>
        <v>0</v>
      </c>
      <c r="DB87" s="52" cm="1">
        <f t="array" aca="1" ref="DB87" ca="1">SalarioMensualProyectado('Empleados activos'!$B87,$G87,$D87, 'Empleados activos'!DB$1)</f>
        <v>0</v>
      </c>
      <c r="DC87" s="52" cm="1">
        <f t="array" aca="1" ref="DC87" ca="1">SalarioMensualProyectado('Empleados activos'!$B87,$G87,$D87, 'Empleados activos'!DC$1)</f>
        <v>0</v>
      </c>
    </row>
    <row r="88" spans="1:107" x14ac:dyDescent="0.3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>
        <v>43.282191873776306</v>
      </c>
      <c r="G88" s="12" cm="1">
        <f t="array" aca="1" ref="G88" ca="1">edadCalc(E88)</f>
        <v>41</v>
      </c>
      <c r="K88" s="25"/>
      <c r="L88" s="52" cm="1">
        <f t="array" aca="1" ref="L88" ca="1">SalarioMensualProyectado('Empleados activos'!$B88,$G88,$D88, 'Empleados activos'!L$1)</f>
        <v>584767.85</v>
      </c>
      <c r="M88" s="52" cm="1">
        <f t="array" aca="1" ref="M88" ca="1">SalarioMensualProyectado('Empleados activos'!$B88,$G88,$D88, 'Empleados activos'!M$1)</f>
        <v>614357.10320999997</v>
      </c>
      <c r="N88" s="52" cm="1">
        <f t="array" aca="1" ref="N88" ca="1">SalarioMensualProyectado('Empleados activos'!$B88,$G88,$D88, 'Empleados activos'!N$1)</f>
        <v>645443.57263242593</v>
      </c>
      <c r="O88" s="52" cm="1">
        <f t="array" aca="1" ref="O88" ca="1">SalarioMensualProyectado('Empleados activos'!$B88,$G88,$D88, 'Empleados activos'!O$1)</f>
        <v>678103.01740762673</v>
      </c>
      <c r="P88" s="52" cm="1">
        <f t="array" aca="1" ref="P88" ca="1">SalarioMensualProyectado('Empleados activos'!$B88,$G88,$D88, 'Empleados activos'!P$1)</f>
        <v>712415.03008845262</v>
      </c>
      <c r="Q88" s="52" cm="1">
        <f t="array" aca="1" ref="Q88" ca="1">SalarioMensualProyectado('Empleados activos'!$B88,$G88,$D88, 'Empleados activos'!Q$1)</f>
        <v>748463.23061092827</v>
      </c>
      <c r="R88" s="52" cm="1">
        <f t="array" aca="1" ref="R88" ca="1">SalarioMensualProyectado('Empleados activos'!$B88,$G88,$D88, 'Empleados activos'!R$1)</f>
        <v>786335.47007984133</v>
      </c>
      <c r="S88" s="52" cm="1">
        <f t="array" aca="1" ref="S88" ca="1">SalarioMensualProyectado('Empleados activos'!$B88,$G88,$D88, 'Empleados activos'!S$1)</f>
        <v>826124.04486588121</v>
      </c>
      <c r="T88" s="52" cm="1">
        <f t="array" aca="1" ref="T88" ca="1">SalarioMensualProyectado('Empleados activos'!$B88,$G88,$D88, 'Empleados activos'!T$1)</f>
        <v>867925.92153609474</v>
      </c>
      <c r="U88" s="52" cm="1">
        <f t="array" aca="1" ref="U88" ca="1">SalarioMensualProyectado('Empleados activos'!$B88,$G88,$D88, 'Empleados activos'!U$1)</f>
        <v>911842.97316582117</v>
      </c>
      <c r="V88" s="52" cm="1">
        <f t="array" aca="1" ref="V88" ca="1">SalarioMensualProyectado('Empleados activos'!$B88,$G88,$D88, 'Empleados activos'!V$1)</f>
        <v>957982.22760801169</v>
      </c>
      <c r="W88" s="52" cm="1">
        <f t="array" aca="1" ref="W88" ca="1">SalarioMensualProyectado('Empleados activos'!$B88,$G88,$D88, 'Empleados activos'!W$1)</f>
        <v>1006456.128324977</v>
      </c>
      <c r="X88" s="52" cm="1">
        <f t="array" aca="1" ref="X88" ca="1">SalarioMensualProyectado('Empleados activos'!$B88,$G88,$D88, 'Empleados activos'!X$1)</f>
        <v>1057382.8084182208</v>
      </c>
      <c r="Y88" s="52" cm="1">
        <f t="array" aca="1" ref="Y88" ca="1">SalarioMensualProyectado('Empleados activos'!$B88,$G88,$D88, 'Empleados activos'!Y$1)</f>
        <v>1110886.3785241828</v>
      </c>
      <c r="Z88" s="52" cm="1">
        <f t="array" aca="1" ref="Z88" ca="1">SalarioMensualProyectado('Empleados activos'!$B88,$G88,$D88, 'Empleados activos'!Z$1)</f>
        <v>1167097.2292775065</v>
      </c>
      <c r="AA88" s="52" cm="1">
        <f t="array" aca="1" ref="AA88" ca="1">SalarioMensualProyectado('Empleados activos'!$B88,$G88,$D88, 'Empleados activos'!AA$1)</f>
        <v>1226152.3490789484</v>
      </c>
      <c r="AB88" s="52" cm="1">
        <f t="array" aca="1" ref="AB88" ca="1">SalarioMensualProyectado('Empleados activos'!$B88,$G88,$D88, 'Empleados activos'!AB$1)</f>
        <v>1288195.657942343</v>
      </c>
      <c r="AC88" s="52" cm="1">
        <f t="array" aca="1" ref="AC88" ca="1">SalarioMensualProyectado('Empleados activos'!$B88,$G88,$D88, 'Empleados activos'!AC$1)</f>
        <v>1353378.3582342255</v>
      </c>
      <c r="AD88" s="52" cm="1">
        <f t="array" aca="1" ref="AD88" ca="1">SalarioMensualProyectado('Empleados activos'!$B88,$G88,$D88, 'Empleados activos'!AD$1)</f>
        <v>1421859.3031608772</v>
      </c>
      <c r="AE88" s="52" cm="1">
        <f t="array" aca="1" ref="AE88" ca="1">SalarioMensualProyectado('Empleados activos'!$B88,$G88,$D88, 'Empleados activos'!AE$1)</f>
        <v>1493805.3839008175</v>
      </c>
      <c r="AF88" s="52" cm="1">
        <f t="array" aca="1" ref="AF88" ca="1">SalarioMensualProyectado('Empleados activos'!$B88,$G88,$D88, 'Empleados activos'!AF$1)</f>
        <v>1569391.936326199</v>
      </c>
      <c r="AG88" s="52" cm="1">
        <f t="array" aca="1" ref="AG88" ca="1">SalarioMensualProyectado('Empleados activos'!$B88,$G88,$D88, 'Empleados activos'!AG$1)</f>
        <v>1648803.1683043046</v>
      </c>
      <c r="AH88" s="52" cm="1">
        <f t="array" aca="1" ref="AH88" ca="1">SalarioMensualProyectado('Empleados activos'!$B88,$G88,$D88, 'Empleados activos'!AH$1)</f>
        <v>1732232.6086205025</v>
      </c>
      <c r="AI88" s="52" cm="1">
        <f t="array" aca="1" ref="AI88" ca="1">SalarioMensualProyectado('Empleados activos'!$B88,$G88,$D88, 'Empleados activos'!AI$1)</f>
        <v>1819883.5786166997</v>
      </c>
      <c r="AJ88" s="52" cm="1">
        <f t="array" aca="1" ref="AJ88" ca="1">SalarioMensualProyectado('Empleados activos'!$B88,$G88,$D88, 'Empleados activos'!AJ$1)</f>
        <v>0</v>
      </c>
      <c r="AK88" s="52" cm="1">
        <f t="array" aca="1" ref="AK88" ca="1">SalarioMensualProyectado('Empleados activos'!$B88,$G88,$D88, 'Empleados activos'!AK$1)</f>
        <v>0</v>
      </c>
      <c r="AL88" s="52" cm="1">
        <f t="array" aca="1" ref="AL88" ca="1">SalarioMensualProyectado('Empleados activos'!$B88,$G88,$D88, 'Empleados activos'!AL$1)</f>
        <v>0</v>
      </c>
      <c r="AM88" s="52" cm="1">
        <f t="array" aca="1" ref="AM88" ca="1">SalarioMensualProyectado('Empleados activos'!$B88,$G88,$D88, 'Empleados activos'!AM$1)</f>
        <v>0</v>
      </c>
      <c r="AN88" s="52" cm="1">
        <f t="array" aca="1" ref="AN88" ca="1">SalarioMensualProyectado('Empleados activos'!$B88,$G88,$D88, 'Empleados activos'!AN$1)</f>
        <v>0</v>
      </c>
      <c r="AO88" s="52" cm="1">
        <f t="array" aca="1" ref="AO88" ca="1">SalarioMensualProyectado('Empleados activos'!$B88,$G88,$D88, 'Empleados activos'!AO$1)</f>
        <v>0</v>
      </c>
      <c r="AP88" s="52" cm="1">
        <f t="array" aca="1" ref="AP88" ca="1">SalarioMensualProyectado('Empleados activos'!$B88,$G88,$D88, 'Empleados activos'!AP$1)</f>
        <v>0</v>
      </c>
      <c r="AQ88" s="52" cm="1">
        <f t="array" aca="1" ref="AQ88" ca="1">SalarioMensualProyectado('Empleados activos'!$B88,$G88,$D88, 'Empleados activos'!AQ$1)</f>
        <v>0</v>
      </c>
      <c r="AR88" s="52" cm="1">
        <f t="array" aca="1" ref="AR88" ca="1">SalarioMensualProyectado('Empleados activos'!$B88,$G88,$D88, 'Empleados activos'!AR$1)</f>
        <v>0</v>
      </c>
      <c r="AS88" s="52" cm="1">
        <f t="array" aca="1" ref="AS88" ca="1">SalarioMensualProyectado('Empleados activos'!$B88,$G88,$D88, 'Empleados activos'!AS$1)</f>
        <v>0</v>
      </c>
      <c r="AT88" s="52" cm="1">
        <f t="array" aca="1" ref="AT88" ca="1">SalarioMensualProyectado('Empleados activos'!$B88,$G88,$D88, 'Empleados activos'!AT$1)</f>
        <v>0</v>
      </c>
      <c r="AU88" s="52" cm="1">
        <f t="array" aca="1" ref="AU88" ca="1">SalarioMensualProyectado('Empleados activos'!$B88,$G88,$D88, 'Empleados activos'!AU$1)</f>
        <v>0</v>
      </c>
      <c r="AV88" s="52" cm="1">
        <f t="array" aca="1" ref="AV88" ca="1">SalarioMensualProyectado('Empleados activos'!$B88,$G88,$D88, 'Empleados activos'!AV$1)</f>
        <v>0</v>
      </c>
      <c r="AW88" s="52" cm="1">
        <f t="array" aca="1" ref="AW88" ca="1">SalarioMensualProyectado('Empleados activos'!$B88,$G88,$D88, 'Empleados activos'!AW$1)</f>
        <v>0</v>
      </c>
      <c r="AX88" s="52" cm="1">
        <f t="array" aca="1" ref="AX88" ca="1">SalarioMensualProyectado('Empleados activos'!$B88,$G88,$D88, 'Empleados activos'!AX$1)</f>
        <v>0</v>
      </c>
      <c r="AY88" s="52" cm="1">
        <f t="array" aca="1" ref="AY88" ca="1">SalarioMensualProyectado('Empleados activos'!$B88,$G88,$D88, 'Empleados activos'!AY$1)</f>
        <v>0</v>
      </c>
      <c r="AZ88" s="52" cm="1">
        <f t="array" aca="1" ref="AZ88" ca="1">SalarioMensualProyectado('Empleados activos'!$B88,$G88,$D88, 'Empleados activos'!AZ$1)</f>
        <v>0</v>
      </c>
      <c r="BA88" s="52" cm="1">
        <f t="array" aca="1" ref="BA88" ca="1">SalarioMensualProyectado('Empleados activos'!$B88,$G88,$D88, 'Empleados activos'!BA$1)</f>
        <v>0</v>
      </c>
      <c r="BB88" s="52" cm="1">
        <f t="array" aca="1" ref="BB88" ca="1">SalarioMensualProyectado('Empleados activos'!$B88,$G88,$D88, 'Empleados activos'!BB$1)</f>
        <v>0</v>
      </c>
      <c r="BC88" s="52" cm="1">
        <f t="array" aca="1" ref="BC88" ca="1">SalarioMensualProyectado('Empleados activos'!$B88,$G88,$D88, 'Empleados activos'!BC$1)</f>
        <v>0</v>
      </c>
      <c r="BD88" s="52" cm="1">
        <f t="array" aca="1" ref="BD88" ca="1">SalarioMensualProyectado('Empleados activos'!$B88,$G88,$D88, 'Empleados activos'!BD$1)</f>
        <v>0</v>
      </c>
      <c r="BE88" s="52" cm="1">
        <f t="array" aca="1" ref="BE88" ca="1">SalarioMensualProyectado('Empleados activos'!$B88,$G88,$D88, 'Empleados activos'!BE$1)</f>
        <v>0</v>
      </c>
      <c r="BF88" s="52" cm="1">
        <f t="array" aca="1" ref="BF88" ca="1">SalarioMensualProyectado('Empleados activos'!$B88,$G88,$D88, 'Empleados activos'!BF$1)</f>
        <v>0</v>
      </c>
      <c r="BG88" s="52" cm="1">
        <f t="array" aca="1" ref="BG88" ca="1">SalarioMensualProyectado('Empleados activos'!$B88,$G88,$D88, 'Empleados activos'!BG$1)</f>
        <v>0</v>
      </c>
      <c r="BH88" s="52" cm="1">
        <f t="array" aca="1" ref="BH88" ca="1">SalarioMensualProyectado('Empleados activos'!$B88,$G88,$D88, 'Empleados activos'!BH$1)</f>
        <v>0</v>
      </c>
      <c r="BI88" s="52" cm="1">
        <f t="array" aca="1" ref="BI88" ca="1">SalarioMensualProyectado('Empleados activos'!$B88,$G88,$D88, 'Empleados activos'!BI$1)</f>
        <v>0</v>
      </c>
      <c r="BJ88" s="52" cm="1">
        <f t="array" aca="1" ref="BJ88" ca="1">SalarioMensualProyectado('Empleados activos'!$B88,$G88,$D88, 'Empleados activos'!BJ$1)</f>
        <v>0</v>
      </c>
      <c r="BK88" s="52" cm="1">
        <f t="array" aca="1" ref="BK88" ca="1">SalarioMensualProyectado('Empleados activos'!$B88,$G88,$D88, 'Empleados activos'!BK$1)</f>
        <v>0</v>
      </c>
      <c r="BL88" s="52" cm="1">
        <f t="array" aca="1" ref="BL88" ca="1">SalarioMensualProyectado('Empleados activos'!$B88,$G88,$D88, 'Empleados activos'!BL$1)</f>
        <v>0</v>
      </c>
      <c r="BM88" s="52" cm="1">
        <f t="array" aca="1" ref="BM88" ca="1">SalarioMensualProyectado('Empleados activos'!$B88,$G88,$D88, 'Empleados activos'!BM$1)</f>
        <v>0</v>
      </c>
      <c r="BN88" s="52" cm="1">
        <f t="array" aca="1" ref="BN88" ca="1">SalarioMensualProyectado('Empleados activos'!$B88,$G88,$D88, 'Empleados activos'!BN$1)</f>
        <v>0</v>
      </c>
      <c r="BO88" s="52" cm="1">
        <f t="array" aca="1" ref="BO88" ca="1">SalarioMensualProyectado('Empleados activos'!$B88,$G88,$D88, 'Empleados activos'!BO$1)</f>
        <v>0</v>
      </c>
      <c r="BP88" s="52" cm="1">
        <f t="array" aca="1" ref="BP88" ca="1">SalarioMensualProyectado('Empleados activos'!$B88,$G88,$D88, 'Empleados activos'!BP$1)</f>
        <v>0</v>
      </c>
      <c r="BQ88" s="52" cm="1">
        <f t="array" aca="1" ref="BQ88" ca="1">SalarioMensualProyectado('Empleados activos'!$B88,$G88,$D88, 'Empleados activos'!BQ$1)</f>
        <v>0</v>
      </c>
      <c r="BR88" s="52" cm="1">
        <f t="array" aca="1" ref="BR88" ca="1">SalarioMensualProyectado('Empleados activos'!$B88,$G88,$D88, 'Empleados activos'!BR$1)</f>
        <v>0</v>
      </c>
      <c r="BS88" s="52" cm="1">
        <f t="array" aca="1" ref="BS88" ca="1">SalarioMensualProyectado('Empleados activos'!$B88,$G88,$D88, 'Empleados activos'!BS$1)</f>
        <v>0</v>
      </c>
      <c r="BT88" s="52" cm="1">
        <f t="array" aca="1" ref="BT88" ca="1">SalarioMensualProyectado('Empleados activos'!$B88,$G88,$D88, 'Empleados activos'!BT$1)</f>
        <v>0</v>
      </c>
      <c r="BU88" s="52" cm="1">
        <f t="array" aca="1" ref="BU88" ca="1">SalarioMensualProyectado('Empleados activos'!$B88,$G88,$D88, 'Empleados activos'!BU$1)</f>
        <v>0</v>
      </c>
      <c r="BV88" s="52" cm="1">
        <f t="array" aca="1" ref="BV88" ca="1">SalarioMensualProyectado('Empleados activos'!$B88,$G88,$D88, 'Empleados activos'!BV$1)</f>
        <v>0</v>
      </c>
      <c r="BW88" s="52" cm="1">
        <f t="array" aca="1" ref="BW88" ca="1">SalarioMensualProyectado('Empleados activos'!$B88,$G88,$D88, 'Empleados activos'!BW$1)</f>
        <v>0</v>
      </c>
      <c r="BX88" s="52" cm="1">
        <f t="array" aca="1" ref="BX88" ca="1">SalarioMensualProyectado('Empleados activos'!$B88,$G88,$D88, 'Empleados activos'!BX$1)</f>
        <v>0</v>
      </c>
      <c r="BY88" s="52" cm="1">
        <f t="array" aca="1" ref="BY88" ca="1">SalarioMensualProyectado('Empleados activos'!$B88,$G88,$D88, 'Empleados activos'!BY$1)</f>
        <v>0</v>
      </c>
      <c r="BZ88" s="52" cm="1">
        <f t="array" aca="1" ref="BZ88" ca="1">SalarioMensualProyectado('Empleados activos'!$B88,$G88,$D88, 'Empleados activos'!BZ$1)</f>
        <v>0</v>
      </c>
      <c r="CA88" s="52" cm="1">
        <f t="array" aca="1" ref="CA88" ca="1">SalarioMensualProyectado('Empleados activos'!$B88,$G88,$D88, 'Empleados activos'!CA$1)</f>
        <v>0</v>
      </c>
      <c r="CB88" s="52" cm="1">
        <f t="array" aca="1" ref="CB88" ca="1">SalarioMensualProyectado('Empleados activos'!$B88,$G88,$D88, 'Empleados activos'!CB$1)</f>
        <v>0</v>
      </c>
      <c r="CC88" s="52" cm="1">
        <f t="array" aca="1" ref="CC88" ca="1">SalarioMensualProyectado('Empleados activos'!$B88,$G88,$D88, 'Empleados activos'!CC$1)</f>
        <v>0</v>
      </c>
      <c r="CD88" s="52" cm="1">
        <f t="array" aca="1" ref="CD88" ca="1">SalarioMensualProyectado('Empleados activos'!$B88,$G88,$D88, 'Empleados activos'!CD$1)</f>
        <v>0</v>
      </c>
      <c r="CE88" s="52" cm="1">
        <f t="array" aca="1" ref="CE88" ca="1">SalarioMensualProyectado('Empleados activos'!$B88,$G88,$D88, 'Empleados activos'!CE$1)</f>
        <v>0</v>
      </c>
      <c r="CF88" s="52" cm="1">
        <f t="array" aca="1" ref="CF88" ca="1">SalarioMensualProyectado('Empleados activos'!$B88,$G88,$D88, 'Empleados activos'!CF$1)</f>
        <v>0</v>
      </c>
      <c r="CG88" s="52" cm="1">
        <f t="array" aca="1" ref="CG88" ca="1">SalarioMensualProyectado('Empleados activos'!$B88,$G88,$D88, 'Empleados activos'!CG$1)</f>
        <v>0</v>
      </c>
      <c r="CH88" s="52" cm="1">
        <f t="array" aca="1" ref="CH88" ca="1">SalarioMensualProyectado('Empleados activos'!$B88,$G88,$D88, 'Empleados activos'!CH$1)</f>
        <v>0</v>
      </c>
      <c r="CI88" s="52" cm="1">
        <f t="array" aca="1" ref="CI88" ca="1">SalarioMensualProyectado('Empleados activos'!$B88,$G88,$D88, 'Empleados activos'!CI$1)</f>
        <v>0</v>
      </c>
      <c r="CJ88" s="52" cm="1">
        <f t="array" aca="1" ref="CJ88" ca="1">SalarioMensualProyectado('Empleados activos'!$B88,$G88,$D88, 'Empleados activos'!CJ$1)</f>
        <v>0</v>
      </c>
      <c r="CK88" s="52" cm="1">
        <f t="array" aca="1" ref="CK88" ca="1">SalarioMensualProyectado('Empleados activos'!$B88,$G88,$D88, 'Empleados activos'!CK$1)</f>
        <v>0</v>
      </c>
      <c r="CL88" s="52" cm="1">
        <f t="array" aca="1" ref="CL88" ca="1">SalarioMensualProyectado('Empleados activos'!$B88,$G88,$D88, 'Empleados activos'!CL$1)</f>
        <v>0</v>
      </c>
      <c r="CM88" s="52" cm="1">
        <f t="array" aca="1" ref="CM88" ca="1">SalarioMensualProyectado('Empleados activos'!$B88,$G88,$D88, 'Empleados activos'!CM$1)</f>
        <v>0</v>
      </c>
      <c r="CN88" s="52" cm="1">
        <f t="array" aca="1" ref="CN88" ca="1">SalarioMensualProyectado('Empleados activos'!$B88,$G88,$D88, 'Empleados activos'!CN$1)</f>
        <v>0</v>
      </c>
      <c r="CO88" s="52" cm="1">
        <f t="array" aca="1" ref="CO88" ca="1">SalarioMensualProyectado('Empleados activos'!$B88,$G88,$D88, 'Empleados activos'!CO$1)</f>
        <v>0</v>
      </c>
      <c r="CP88" s="52" cm="1">
        <f t="array" aca="1" ref="CP88" ca="1">SalarioMensualProyectado('Empleados activos'!$B88,$G88,$D88, 'Empleados activos'!CP$1)</f>
        <v>0</v>
      </c>
      <c r="CQ88" s="52" cm="1">
        <f t="array" aca="1" ref="CQ88" ca="1">SalarioMensualProyectado('Empleados activos'!$B88,$G88,$D88, 'Empleados activos'!CQ$1)</f>
        <v>0</v>
      </c>
      <c r="CR88" s="52" cm="1">
        <f t="array" aca="1" ref="CR88" ca="1">SalarioMensualProyectado('Empleados activos'!$B88,$G88,$D88, 'Empleados activos'!CR$1)</f>
        <v>0</v>
      </c>
      <c r="CS88" s="52" cm="1">
        <f t="array" aca="1" ref="CS88" ca="1">SalarioMensualProyectado('Empleados activos'!$B88,$G88,$D88, 'Empleados activos'!CS$1)</f>
        <v>0</v>
      </c>
      <c r="CT88" s="52" cm="1">
        <f t="array" aca="1" ref="CT88" ca="1">SalarioMensualProyectado('Empleados activos'!$B88,$G88,$D88, 'Empleados activos'!CT$1)</f>
        <v>0</v>
      </c>
      <c r="CU88" s="52" cm="1">
        <f t="array" aca="1" ref="CU88" ca="1">SalarioMensualProyectado('Empleados activos'!$B88,$G88,$D88, 'Empleados activos'!CU$1)</f>
        <v>0</v>
      </c>
      <c r="CV88" s="52" cm="1">
        <f t="array" aca="1" ref="CV88" ca="1">SalarioMensualProyectado('Empleados activos'!$B88,$G88,$D88, 'Empleados activos'!CV$1)</f>
        <v>0</v>
      </c>
      <c r="CW88" s="52" cm="1">
        <f t="array" aca="1" ref="CW88" ca="1">SalarioMensualProyectado('Empleados activos'!$B88,$G88,$D88, 'Empleados activos'!CW$1)</f>
        <v>0</v>
      </c>
      <c r="CX88" s="52" cm="1">
        <f t="array" aca="1" ref="CX88" ca="1">SalarioMensualProyectado('Empleados activos'!$B88,$G88,$D88, 'Empleados activos'!CX$1)</f>
        <v>0</v>
      </c>
      <c r="CY88" s="52" cm="1">
        <f t="array" aca="1" ref="CY88" ca="1">SalarioMensualProyectado('Empleados activos'!$B88,$G88,$D88, 'Empleados activos'!CY$1)</f>
        <v>0</v>
      </c>
      <c r="CZ88" s="52" cm="1">
        <f t="array" aca="1" ref="CZ88" ca="1">SalarioMensualProyectado('Empleados activos'!$B88,$G88,$D88, 'Empleados activos'!CZ$1)</f>
        <v>0</v>
      </c>
      <c r="DA88" s="52" cm="1">
        <f t="array" aca="1" ref="DA88" ca="1">SalarioMensualProyectado('Empleados activos'!$B88,$G88,$D88, 'Empleados activos'!DA$1)</f>
        <v>0</v>
      </c>
      <c r="DB88" s="52" cm="1">
        <f t="array" aca="1" ref="DB88" ca="1">SalarioMensualProyectado('Empleados activos'!$B88,$G88,$D88, 'Empleados activos'!DB$1)</f>
        <v>0</v>
      </c>
      <c r="DC88" s="52" cm="1">
        <f t="array" aca="1" ref="DC88" ca="1">SalarioMensualProyectado('Empleados activos'!$B88,$G88,$D88, 'Empleados activos'!DC$1)</f>
        <v>0</v>
      </c>
    </row>
    <row r="89" spans="1:107" x14ac:dyDescent="0.3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>
        <v>53.14350544340838</v>
      </c>
      <c r="G89" s="12" cm="1">
        <f t="array" aca="1" ref="G89" ca="1">edadCalc(E89)</f>
        <v>36</v>
      </c>
      <c r="K89" s="25"/>
      <c r="L89" s="52" cm="1">
        <f t="array" aca="1" ref="L89" ca="1">SalarioMensualProyectado('Empleados activos'!$B89,$G89,$D89, 'Empleados activos'!L$1)</f>
        <v>745437.2</v>
      </c>
      <c r="M89" s="52" cm="1">
        <f t="array" aca="1" ref="M89" ca="1">SalarioMensualProyectado('Empleados activos'!$B89,$G89,$D89, 'Empleados activos'!M$1)</f>
        <v>783156.32231999992</v>
      </c>
      <c r="N89" s="52" cm="1">
        <f t="array" aca="1" ref="N89" ca="1">SalarioMensualProyectado('Empleados activos'!$B89,$G89,$D89, 'Empleados activos'!N$1)</f>
        <v>822784.03222939186</v>
      </c>
      <c r="O89" s="52" cm="1">
        <f t="array" aca="1" ref="O89" ca="1">SalarioMensualProyectado('Empleados activos'!$B89,$G89,$D89, 'Empleados activos'!O$1)</f>
        <v>864416.90426019917</v>
      </c>
      <c r="P89" s="52" cm="1">
        <f t="array" aca="1" ref="P89" ca="1">SalarioMensualProyectado('Empleados activos'!$B89,$G89,$D89, 'Empleados activos'!P$1)</f>
        <v>908156.3996157652</v>
      </c>
      <c r="Q89" s="52" cm="1">
        <f t="array" aca="1" ref="Q89" ca="1">SalarioMensualProyectado('Empleados activos'!$B89,$G89,$D89, 'Empleados activos'!Q$1)</f>
        <v>954109.11343632289</v>
      </c>
      <c r="R89" s="52" cm="1">
        <f t="array" aca="1" ref="R89" ca="1">SalarioMensualProyectado('Empleados activos'!$B89,$G89,$D89, 'Empleados activos'!R$1)</f>
        <v>1002387.0345762009</v>
      </c>
      <c r="S89" s="52" cm="1">
        <f t="array" aca="1" ref="S89" ca="1">SalarioMensualProyectado('Empleados activos'!$B89,$G89,$D89, 'Empleados activos'!S$1)</f>
        <v>1053107.8185257565</v>
      </c>
      <c r="T89" s="52" cm="1">
        <f t="array" aca="1" ref="T89" ca="1">SalarioMensualProyectado('Empleados activos'!$B89,$G89,$D89, 'Empleados activos'!T$1)</f>
        <v>1106395.0741431599</v>
      </c>
      <c r="U89" s="52" cm="1">
        <f t="array" aca="1" ref="U89" ca="1">SalarioMensualProyectado('Empleados activos'!$B89,$G89,$D89, 'Empleados activos'!U$1)</f>
        <v>1162378.6648948037</v>
      </c>
      <c r="V89" s="52" cm="1">
        <f t="array" aca="1" ref="V89" ca="1">SalarioMensualProyectado('Empleados activos'!$B89,$G89,$D89, 'Empleados activos'!V$1)</f>
        <v>1221195.0253384807</v>
      </c>
      <c r="W89" s="52" cm="1">
        <f t="array" aca="1" ref="W89" ca="1">SalarioMensualProyectado('Empleados activos'!$B89,$G89,$D89, 'Empleados activos'!W$1)</f>
        <v>1282987.4936206078</v>
      </c>
      <c r="X89" s="52" cm="1">
        <f t="array" aca="1" ref="X89" ca="1">SalarioMensualProyectado('Empleados activos'!$B89,$G89,$D89, 'Empleados activos'!X$1)</f>
        <v>1347906.6607978104</v>
      </c>
      <c r="Y89" s="52" cm="1">
        <f t="array" aca="1" ref="Y89" ca="1">SalarioMensualProyectado('Empleados activos'!$B89,$G89,$D89, 'Empleados activos'!Y$1)</f>
        <v>1416110.7378341798</v>
      </c>
      <c r="Z89" s="52" cm="1">
        <f t="array" aca="1" ref="Z89" ca="1">SalarioMensualProyectado('Empleados activos'!$B89,$G89,$D89, 'Empleados activos'!Z$1)</f>
        <v>1487765.9411685891</v>
      </c>
      <c r="AA89" s="52" cm="1">
        <f t="array" aca="1" ref="AA89" ca="1">SalarioMensualProyectado('Empleados activos'!$B89,$G89,$D89, 'Empleados activos'!AA$1)</f>
        <v>1563046.8977917198</v>
      </c>
      <c r="AB89" s="52" cm="1">
        <f t="array" aca="1" ref="AB89" ca="1">SalarioMensualProyectado('Empleados activos'!$B89,$G89,$D89, 'Empleados activos'!AB$1)</f>
        <v>1642137.0708199807</v>
      </c>
      <c r="AC89" s="52" cm="1">
        <f t="array" aca="1" ref="AC89" ca="1">SalarioMensualProyectado('Empleados activos'!$B89,$G89,$D89, 'Empleados activos'!AC$1)</f>
        <v>1725229.2066034717</v>
      </c>
      <c r="AD89" s="52" cm="1">
        <f t="array" aca="1" ref="AD89" ca="1">SalarioMensualProyectado('Empleados activos'!$B89,$G89,$D89, 'Empleados activos'!AD$1)</f>
        <v>1812525.8044576072</v>
      </c>
      <c r="AE89" s="52" cm="1">
        <f t="array" aca="1" ref="AE89" ca="1">SalarioMensualProyectado('Empleados activos'!$B89,$G89,$D89, 'Empleados activos'!AE$1)</f>
        <v>1904239.6101631622</v>
      </c>
      <c r="AF89" s="52" cm="1">
        <f t="array" aca="1" ref="AF89" ca="1">SalarioMensualProyectado('Empleados activos'!$B89,$G89,$D89, 'Empleados activos'!AF$1)</f>
        <v>2000594.1344374181</v>
      </c>
      <c r="AG89" s="52" cm="1">
        <f t="array" aca="1" ref="AG89" ca="1">SalarioMensualProyectado('Empleados activos'!$B89,$G89,$D89, 'Empleados activos'!AG$1)</f>
        <v>2101824.1976399515</v>
      </c>
      <c r="AH89" s="52" cm="1">
        <f t="array" aca="1" ref="AH89" ca="1">SalarioMensualProyectado('Empleados activos'!$B89,$G89,$D89, 'Empleados activos'!AH$1)</f>
        <v>2208176.5020405333</v>
      </c>
      <c r="AI89" s="52" cm="1">
        <f t="array" aca="1" ref="AI89" ca="1">SalarioMensualProyectado('Empleados activos'!$B89,$G89,$D89, 'Empleados activos'!AI$1)</f>
        <v>2319910.2330437838</v>
      </c>
      <c r="AJ89" s="52" cm="1">
        <f t="array" aca="1" ref="AJ89" ca="1">SalarioMensualProyectado('Empleados activos'!$B89,$G89,$D89, 'Empleados activos'!AJ$1)</f>
        <v>2437297.6908357996</v>
      </c>
      <c r="AK89" s="52" cm="1">
        <f t="array" aca="1" ref="AK89" ca="1">SalarioMensualProyectado('Empleados activos'!$B89,$G89,$D89, 'Empleados activos'!AK$1)</f>
        <v>2560624.9539920907</v>
      </c>
      <c r="AL89" s="52" cm="1">
        <f t="array" aca="1" ref="AL89" ca="1">SalarioMensualProyectado('Empleados activos'!$B89,$G89,$D89, 'Empleados activos'!AL$1)</f>
        <v>2690192.5766640906</v>
      </c>
      <c r="AM89" s="52" cm="1">
        <f t="array" aca="1" ref="AM89" ca="1">SalarioMensualProyectado('Empleados activos'!$B89,$G89,$D89, 'Empleados activos'!AM$1)</f>
        <v>0</v>
      </c>
      <c r="AN89" s="52" cm="1">
        <f t="array" aca="1" ref="AN89" ca="1">SalarioMensualProyectado('Empleados activos'!$B89,$G89,$D89, 'Empleados activos'!AN$1)</f>
        <v>0</v>
      </c>
      <c r="AO89" s="52" cm="1">
        <f t="array" aca="1" ref="AO89" ca="1">SalarioMensualProyectado('Empleados activos'!$B89,$G89,$D89, 'Empleados activos'!AO$1)</f>
        <v>0</v>
      </c>
      <c r="AP89" s="52" cm="1">
        <f t="array" aca="1" ref="AP89" ca="1">SalarioMensualProyectado('Empleados activos'!$B89,$G89,$D89, 'Empleados activos'!AP$1)</f>
        <v>0</v>
      </c>
      <c r="AQ89" s="52" cm="1">
        <f t="array" aca="1" ref="AQ89" ca="1">SalarioMensualProyectado('Empleados activos'!$B89,$G89,$D89, 'Empleados activos'!AQ$1)</f>
        <v>0</v>
      </c>
      <c r="AR89" s="52" cm="1">
        <f t="array" aca="1" ref="AR89" ca="1">SalarioMensualProyectado('Empleados activos'!$B89,$G89,$D89, 'Empleados activos'!AR$1)</f>
        <v>0</v>
      </c>
      <c r="AS89" s="52" cm="1">
        <f t="array" aca="1" ref="AS89" ca="1">SalarioMensualProyectado('Empleados activos'!$B89,$G89,$D89, 'Empleados activos'!AS$1)</f>
        <v>0</v>
      </c>
      <c r="AT89" s="52" cm="1">
        <f t="array" aca="1" ref="AT89" ca="1">SalarioMensualProyectado('Empleados activos'!$B89,$G89,$D89, 'Empleados activos'!AT$1)</f>
        <v>0</v>
      </c>
      <c r="AU89" s="52" cm="1">
        <f t="array" aca="1" ref="AU89" ca="1">SalarioMensualProyectado('Empleados activos'!$B89,$G89,$D89, 'Empleados activos'!AU$1)</f>
        <v>0</v>
      </c>
      <c r="AV89" s="52" cm="1">
        <f t="array" aca="1" ref="AV89" ca="1">SalarioMensualProyectado('Empleados activos'!$B89,$G89,$D89, 'Empleados activos'!AV$1)</f>
        <v>0</v>
      </c>
      <c r="AW89" s="52" cm="1">
        <f t="array" aca="1" ref="AW89" ca="1">SalarioMensualProyectado('Empleados activos'!$B89,$G89,$D89, 'Empleados activos'!AW$1)</f>
        <v>0</v>
      </c>
      <c r="AX89" s="52" cm="1">
        <f t="array" aca="1" ref="AX89" ca="1">SalarioMensualProyectado('Empleados activos'!$B89,$G89,$D89, 'Empleados activos'!AX$1)</f>
        <v>0</v>
      </c>
      <c r="AY89" s="52" cm="1">
        <f t="array" aca="1" ref="AY89" ca="1">SalarioMensualProyectado('Empleados activos'!$B89,$G89,$D89, 'Empleados activos'!AY$1)</f>
        <v>0</v>
      </c>
      <c r="AZ89" s="52" cm="1">
        <f t="array" aca="1" ref="AZ89" ca="1">SalarioMensualProyectado('Empleados activos'!$B89,$G89,$D89, 'Empleados activos'!AZ$1)</f>
        <v>0</v>
      </c>
      <c r="BA89" s="52" cm="1">
        <f t="array" aca="1" ref="BA89" ca="1">SalarioMensualProyectado('Empleados activos'!$B89,$G89,$D89, 'Empleados activos'!BA$1)</f>
        <v>0</v>
      </c>
      <c r="BB89" s="52" cm="1">
        <f t="array" aca="1" ref="BB89" ca="1">SalarioMensualProyectado('Empleados activos'!$B89,$G89,$D89, 'Empleados activos'!BB$1)</f>
        <v>0</v>
      </c>
      <c r="BC89" s="52" cm="1">
        <f t="array" aca="1" ref="BC89" ca="1">SalarioMensualProyectado('Empleados activos'!$B89,$G89,$D89, 'Empleados activos'!BC$1)</f>
        <v>0</v>
      </c>
      <c r="BD89" s="52" cm="1">
        <f t="array" aca="1" ref="BD89" ca="1">SalarioMensualProyectado('Empleados activos'!$B89,$G89,$D89, 'Empleados activos'!BD$1)</f>
        <v>0</v>
      </c>
      <c r="BE89" s="52" cm="1">
        <f t="array" aca="1" ref="BE89" ca="1">SalarioMensualProyectado('Empleados activos'!$B89,$G89,$D89, 'Empleados activos'!BE$1)</f>
        <v>0</v>
      </c>
      <c r="BF89" s="52" cm="1">
        <f t="array" aca="1" ref="BF89" ca="1">SalarioMensualProyectado('Empleados activos'!$B89,$G89,$D89, 'Empleados activos'!BF$1)</f>
        <v>0</v>
      </c>
      <c r="BG89" s="52" cm="1">
        <f t="array" aca="1" ref="BG89" ca="1">SalarioMensualProyectado('Empleados activos'!$B89,$G89,$D89, 'Empleados activos'!BG$1)</f>
        <v>0</v>
      </c>
      <c r="BH89" s="52" cm="1">
        <f t="array" aca="1" ref="BH89" ca="1">SalarioMensualProyectado('Empleados activos'!$B89,$G89,$D89, 'Empleados activos'!BH$1)</f>
        <v>0</v>
      </c>
      <c r="BI89" s="52" cm="1">
        <f t="array" aca="1" ref="BI89" ca="1">SalarioMensualProyectado('Empleados activos'!$B89,$G89,$D89, 'Empleados activos'!BI$1)</f>
        <v>0</v>
      </c>
      <c r="BJ89" s="52" cm="1">
        <f t="array" aca="1" ref="BJ89" ca="1">SalarioMensualProyectado('Empleados activos'!$B89,$G89,$D89, 'Empleados activos'!BJ$1)</f>
        <v>0</v>
      </c>
      <c r="BK89" s="52" cm="1">
        <f t="array" aca="1" ref="BK89" ca="1">SalarioMensualProyectado('Empleados activos'!$B89,$G89,$D89, 'Empleados activos'!BK$1)</f>
        <v>0</v>
      </c>
      <c r="BL89" s="52" cm="1">
        <f t="array" aca="1" ref="BL89" ca="1">SalarioMensualProyectado('Empleados activos'!$B89,$G89,$D89, 'Empleados activos'!BL$1)</f>
        <v>0</v>
      </c>
      <c r="BM89" s="52" cm="1">
        <f t="array" aca="1" ref="BM89" ca="1">SalarioMensualProyectado('Empleados activos'!$B89,$G89,$D89, 'Empleados activos'!BM$1)</f>
        <v>0</v>
      </c>
      <c r="BN89" s="52" cm="1">
        <f t="array" aca="1" ref="BN89" ca="1">SalarioMensualProyectado('Empleados activos'!$B89,$G89,$D89, 'Empleados activos'!BN$1)</f>
        <v>0</v>
      </c>
      <c r="BO89" s="52" cm="1">
        <f t="array" aca="1" ref="BO89" ca="1">SalarioMensualProyectado('Empleados activos'!$B89,$G89,$D89, 'Empleados activos'!BO$1)</f>
        <v>0</v>
      </c>
      <c r="BP89" s="52" cm="1">
        <f t="array" aca="1" ref="BP89" ca="1">SalarioMensualProyectado('Empleados activos'!$B89,$G89,$D89, 'Empleados activos'!BP$1)</f>
        <v>0</v>
      </c>
      <c r="BQ89" s="52" cm="1">
        <f t="array" aca="1" ref="BQ89" ca="1">SalarioMensualProyectado('Empleados activos'!$B89,$G89,$D89, 'Empleados activos'!BQ$1)</f>
        <v>0</v>
      </c>
      <c r="BR89" s="52" cm="1">
        <f t="array" aca="1" ref="BR89" ca="1">SalarioMensualProyectado('Empleados activos'!$B89,$G89,$D89, 'Empleados activos'!BR$1)</f>
        <v>0</v>
      </c>
      <c r="BS89" s="52" cm="1">
        <f t="array" aca="1" ref="BS89" ca="1">SalarioMensualProyectado('Empleados activos'!$B89,$G89,$D89, 'Empleados activos'!BS$1)</f>
        <v>0</v>
      </c>
      <c r="BT89" s="52" cm="1">
        <f t="array" aca="1" ref="BT89" ca="1">SalarioMensualProyectado('Empleados activos'!$B89,$G89,$D89, 'Empleados activos'!BT$1)</f>
        <v>0</v>
      </c>
      <c r="BU89" s="52" cm="1">
        <f t="array" aca="1" ref="BU89" ca="1">SalarioMensualProyectado('Empleados activos'!$B89,$G89,$D89, 'Empleados activos'!BU$1)</f>
        <v>0</v>
      </c>
      <c r="BV89" s="52" cm="1">
        <f t="array" aca="1" ref="BV89" ca="1">SalarioMensualProyectado('Empleados activos'!$B89,$G89,$D89, 'Empleados activos'!BV$1)</f>
        <v>0</v>
      </c>
      <c r="BW89" s="52" cm="1">
        <f t="array" aca="1" ref="BW89" ca="1">SalarioMensualProyectado('Empleados activos'!$B89,$G89,$D89, 'Empleados activos'!BW$1)</f>
        <v>0</v>
      </c>
      <c r="BX89" s="52" cm="1">
        <f t="array" aca="1" ref="BX89" ca="1">SalarioMensualProyectado('Empleados activos'!$B89,$G89,$D89, 'Empleados activos'!BX$1)</f>
        <v>0</v>
      </c>
      <c r="BY89" s="52" cm="1">
        <f t="array" aca="1" ref="BY89" ca="1">SalarioMensualProyectado('Empleados activos'!$B89,$G89,$D89, 'Empleados activos'!BY$1)</f>
        <v>0</v>
      </c>
      <c r="BZ89" s="52" cm="1">
        <f t="array" aca="1" ref="BZ89" ca="1">SalarioMensualProyectado('Empleados activos'!$B89,$G89,$D89, 'Empleados activos'!BZ$1)</f>
        <v>0</v>
      </c>
      <c r="CA89" s="52" cm="1">
        <f t="array" aca="1" ref="CA89" ca="1">SalarioMensualProyectado('Empleados activos'!$B89,$G89,$D89, 'Empleados activos'!CA$1)</f>
        <v>0</v>
      </c>
      <c r="CB89" s="52" cm="1">
        <f t="array" aca="1" ref="CB89" ca="1">SalarioMensualProyectado('Empleados activos'!$B89,$G89,$D89, 'Empleados activos'!CB$1)</f>
        <v>0</v>
      </c>
      <c r="CC89" s="52" cm="1">
        <f t="array" aca="1" ref="CC89" ca="1">SalarioMensualProyectado('Empleados activos'!$B89,$G89,$D89, 'Empleados activos'!CC$1)</f>
        <v>0</v>
      </c>
      <c r="CD89" s="52" cm="1">
        <f t="array" aca="1" ref="CD89" ca="1">SalarioMensualProyectado('Empleados activos'!$B89,$G89,$D89, 'Empleados activos'!CD$1)</f>
        <v>0</v>
      </c>
      <c r="CE89" s="52" cm="1">
        <f t="array" aca="1" ref="CE89" ca="1">SalarioMensualProyectado('Empleados activos'!$B89,$G89,$D89, 'Empleados activos'!CE$1)</f>
        <v>0</v>
      </c>
      <c r="CF89" s="52" cm="1">
        <f t="array" aca="1" ref="CF89" ca="1">SalarioMensualProyectado('Empleados activos'!$B89,$G89,$D89, 'Empleados activos'!CF$1)</f>
        <v>0</v>
      </c>
      <c r="CG89" s="52" cm="1">
        <f t="array" aca="1" ref="CG89" ca="1">SalarioMensualProyectado('Empleados activos'!$B89,$G89,$D89, 'Empleados activos'!CG$1)</f>
        <v>0</v>
      </c>
      <c r="CH89" s="52" cm="1">
        <f t="array" aca="1" ref="CH89" ca="1">SalarioMensualProyectado('Empleados activos'!$B89,$G89,$D89, 'Empleados activos'!CH$1)</f>
        <v>0</v>
      </c>
      <c r="CI89" s="52" cm="1">
        <f t="array" aca="1" ref="CI89" ca="1">SalarioMensualProyectado('Empleados activos'!$B89,$G89,$D89, 'Empleados activos'!CI$1)</f>
        <v>0</v>
      </c>
      <c r="CJ89" s="52" cm="1">
        <f t="array" aca="1" ref="CJ89" ca="1">SalarioMensualProyectado('Empleados activos'!$B89,$G89,$D89, 'Empleados activos'!CJ$1)</f>
        <v>0</v>
      </c>
      <c r="CK89" s="52" cm="1">
        <f t="array" aca="1" ref="CK89" ca="1">SalarioMensualProyectado('Empleados activos'!$B89,$G89,$D89, 'Empleados activos'!CK$1)</f>
        <v>0</v>
      </c>
      <c r="CL89" s="52" cm="1">
        <f t="array" aca="1" ref="CL89" ca="1">SalarioMensualProyectado('Empleados activos'!$B89,$G89,$D89, 'Empleados activos'!CL$1)</f>
        <v>0</v>
      </c>
      <c r="CM89" s="52" cm="1">
        <f t="array" aca="1" ref="CM89" ca="1">SalarioMensualProyectado('Empleados activos'!$B89,$G89,$D89, 'Empleados activos'!CM$1)</f>
        <v>0</v>
      </c>
      <c r="CN89" s="52" cm="1">
        <f t="array" aca="1" ref="CN89" ca="1">SalarioMensualProyectado('Empleados activos'!$B89,$G89,$D89, 'Empleados activos'!CN$1)</f>
        <v>0</v>
      </c>
      <c r="CO89" s="52" cm="1">
        <f t="array" aca="1" ref="CO89" ca="1">SalarioMensualProyectado('Empleados activos'!$B89,$G89,$D89, 'Empleados activos'!CO$1)</f>
        <v>0</v>
      </c>
      <c r="CP89" s="52" cm="1">
        <f t="array" aca="1" ref="CP89" ca="1">SalarioMensualProyectado('Empleados activos'!$B89,$G89,$D89, 'Empleados activos'!CP$1)</f>
        <v>0</v>
      </c>
      <c r="CQ89" s="52" cm="1">
        <f t="array" aca="1" ref="CQ89" ca="1">SalarioMensualProyectado('Empleados activos'!$B89,$G89,$D89, 'Empleados activos'!CQ$1)</f>
        <v>0</v>
      </c>
      <c r="CR89" s="52" cm="1">
        <f t="array" aca="1" ref="CR89" ca="1">SalarioMensualProyectado('Empleados activos'!$B89,$G89,$D89, 'Empleados activos'!CR$1)</f>
        <v>0</v>
      </c>
      <c r="CS89" s="52" cm="1">
        <f t="array" aca="1" ref="CS89" ca="1">SalarioMensualProyectado('Empleados activos'!$B89,$G89,$D89, 'Empleados activos'!CS$1)</f>
        <v>0</v>
      </c>
      <c r="CT89" s="52" cm="1">
        <f t="array" aca="1" ref="CT89" ca="1">SalarioMensualProyectado('Empleados activos'!$B89,$G89,$D89, 'Empleados activos'!CT$1)</f>
        <v>0</v>
      </c>
      <c r="CU89" s="52" cm="1">
        <f t="array" aca="1" ref="CU89" ca="1">SalarioMensualProyectado('Empleados activos'!$B89,$G89,$D89, 'Empleados activos'!CU$1)</f>
        <v>0</v>
      </c>
      <c r="CV89" s="52" cm="1">
        <f t="array" aca="1" ref="CV89" ca="1">SalarioMensualProyectado('Empleados activos'!$B89,$G89,$D89, 'Empleados activos'!CV$1)</f>
        <v>0</v>
      </c>
      <c r="CW89" s="52" cm="1">
        <f t="array" aca="1" ref="CW89" ca="1">SalarioMensualProyectado('Empleados activos'!$B89,$G89,$D89, 'Empleados activos'!CW$1)</f>
        <v>0</v>
      </c>
      <c r="CX89" s="52" cm="1">
        <f t="array" aca="1" ref="CX89" ca="1">SalarioMensualProyectado('Empleados activos'!$B89,$G89,$D89, 'Empleados activos'!CX$1)</f>
        <v>0</v>
      </c>
      <c r="CY89" s="52" cm="1">
        <f t="array" aca="1" ref="CY89" ca="1">SalarioMensualProyectado('Empleados activos'!$B89,$G89,$D89, 'Empleados activos'!CY$1)</f>
        <v>0</v>
      </c>
      <c r="CZ89" s="52" cm="1">
        <f t="array" aca="1" ref="CZ89" ca="1">SalarioMensualProyectado('Empleados activos'!$B89,$G89,$D89, 'Empleados activos'!CZ$1)</f>
        <v>0</v>
      </c>
      <c r="DA89" s="52" cm="1">
        <f t="array" aca="1" ref="DA89" ca="1">SalarioMensualProyectado('Empleados activos'!$B89,$G89,$D89, 'Empleados activos'!DA$1)</f>
        <v>0</v>
      </c>
      <c r="DB89" s="52" cm="1">
        <f t="array" aca="1" ref="DB89" ca="1">SalarioMensualProyectado('Empleados activos'!$B89,$G89,$D89, 'Empleados activos'!DB$1)</f>
        <v>0</v>
      </c>
      <c r="DC89" s="52" cm="1">
        <f t="array" aca="1" ref="DC89" ca="1">SalarioMensualProyectado('Empleados activos'!$B89,$G89,$D89, 'Empleados activos'!DC$1)</f>
        <v>0</v>
      </c>
    </row>
    <row r="90" spans="1:107" x14ac:dyDescent="0.3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>
        <v>48.445727179510286</v>
      </c>
      <c r="G90" s="12" cm="1">
        <f t="array" aca="1" ref="G90" ca="1">edadCalc(E90)</f>
        <v>36</v>
      </c>
      <c r="K90" s="25"/>
      <c r="L90" s="52" cm="1">
        <f t="array" aca="1" ref="L90" ca="1">SalarioMensualProyectado('Empleados activos'!$B90,$G90,$D90, 'Empleados activos'!L$1)</f>
        <v>407087.15</v>
      </c>
      <c r="M90" s="52" cm="1">
        <f t="array" aca="1" ref="M90" ca="1">SalarioMensualProyectado('Empleados activos'!$B90,$G90,$D90, 'Empleados activos'!M$1)</f>
        <v>427685.75979000004</v>
      </c>
      <c r="N90" s="52" cm="1">
        <f t="array" aca="1" ref="N90" ca="1">SalarioMensualProyectado('Empleados activos'!$B90,$G90,$D90, 'Empleados activos'!N$1)</f>
        <v>449326.65923537395</v>
      </c>
      <c r="O90" s="52" cm="1">
        <f t="array" aca="1" ref="O90" ca="1">SalarioMensualProyectado('Empleados activos'!$B90,$G90,$D90, 'Empleados activos'!O$1)</f>
        <v>472062.58819268394</v>
      </c>
      <c r="P90" s="52" cm="1">
        <f t="array" aca="1" ref="P90" ca="1">SalarioMensualProyectado('Empleados activos'!$B90,$G90,$D90, 'Empleados activos'!P$1)</f>
        <v>495948.95515523374</v>
      </c>
      <c r="Q90" s="52" cm="1">
        <f t="array" aca="1" ref="Q90" ca="1">SalarioMensualProyectado('Empleados activos'!$B90,$G90,$D90, 'Empleados activos'!Q$1)</f>
        <v>521043.97228608851</v>
      </c>
      <c r="R90" s="52" cm="1">
        <f t="array" aca="1" ref="R90" ca="1">SalarioMensualProyectado('Empleados activos'!$B90,$G90,$D90, 'Empleados activos'!R$1)</f>
        <v>547408.7972837647</v>
      </c>
      <c r="S90" s="52" cm="1">
        <f t="array" aca="1" ref="S90" ca="1">SalarioMensualProyectado('Empleados activos'!$B90,$G90,$D90, 'Empleados activos'!S$1)</f>
        <v>575107.68242632307</v>
      </c>
      <c r="T90" s="52" cm="1">
        <f t="array" aca="1" ref="T90" ca="1">SalarioMensualProyectado('Empleados activos'!$B90,$G90,$D90, 'Empleados activos'!T$1)</f>
        <v>604208.13115709508</v>
      </c>
      <c r="U90" s="52" cm="1">
        <f t="array" aca="1" ref="U90" ca="1">SalarioMensualProyectado('Empleados activos'!$B90,$G90,$D90, 'Empleados activos'!U$1)</f>
        <v>634781.06259364402</v>
      </c>
      <c r="V90" s="52" cm="1">
        <f t="array" aca="1" ref="V90" ca="1">SalarioMensualProyectado('Empleados activos'!$B90,$G90,$D90, 'Empleados activos'!V$1)</f>
        <v>666900.98436088243</v>
      </c>
      <c r="W90" s="52" cm="1">
        <f t="array" aca="1" ref="W90" ca="1">SalarioMensualProyectado('Empleados activos'!$B90,$G90,$D90, 'Empleados activos'!W$1)</f>
        <v>700646.17416954297</v>
      </c>
      <c r="X90" s="52" cm="1">
        <f t="array" aca="1" ref="X90" ca="1">SalarioMensualProyectado('Empleados activos'!$B90,$G90,$D90, 'Empleados activos'!X$1)</f>
        <v>736098.87058252189</v>
      </c>
      <c r="Y90" s="52" cm="1">
        <f t="array" aca="1" ref="Y90" ca="1">SalarioMensualProyectado('Empleados activos'!$B90,$G90,$D90, 'Empleados activos'!Y$1)</f>
        <v>773345.47343399748</v>
      </c>
      <c r="Z90" s="52" cm="1">
        <f t="array" aca="1" ref="Z90" ca="1">SalarioMensualProyectado('Empleados activos'!$B90,$G90,$D90, 'Empleados activos'!Z$1)</f>
        <v>812476.75438975776</v>
      </c>
      <c r="AA90" s="52" cm="1">
        <f t="array" aca="1" ref="AA90" ca="1">SalarioMensualProyectado('Empleados activos'!$B90,$G90,$D90, 'Empleados activos'!AA$1)</f>
        <v>853588.07816187956</v>
      </c>
      <c r="AB90" s="52" cm="1">
        <f t="array" aca="1" ref="AB90" ca="1">SalarioMensualProyectado('Empleados activos'!$B90,$G90,$D90, 'Empleados activos'!AB$1)</f>
        <v>896779.63491687051</v>
      </c>
      <c r="AC90" s="52" cm="1">
        <f t="array" aca="1" ref="AC90" ca="1">SalarioMensualProyectado('Empleados activos'!$B90,$G90,$D90, 'Empleados activos'!AC$1)</f>
        <v>942156.68444366415</v>
      </c>
      <c r="AD90" s="52" cm="1">
        <f t="array" aca="1" ref="AD90" ca="1">SalarioMensualProyectado('Empleados activos'!$B90,$G90,$D90, 'Empleados activos'!AD$1)</f>
        <v>989829.81267651345</v>
      </c>
      <c r="AE90" s="52" cm="1">
        <f t="array" aca="1" ref="AE90" ca="1">SalarioMensualProyectado('Empleados activos'!$B90,$G90,$D90, 'Empleados activos'!AE$1)</f>
        <v>1039915.201197945</v>
      </c>
      <c r="AF90" s="52" cm="1">
        <f t="array" aca="1" ref="AF90" ca="1">SalarioMensualProyectado('Empleados activos'!$B90,$G90,$D90, 'Empleados activos'!AF$1)</f>
        <v>1092534.9103785611</v>
      </c>
      <c r="AG90" s="52" cm="1">
        <f t="array" aca="1" ref="AG90" ca="1">SalarioMensualProyectado('Empleados activos'!$B90,$G90,$D90, 'Empleados activos'!AG$1)</f>
        <v>1147817.1768437163</v>
      </c>
      <c r="AH90" s="52" cm="1">
        <f t="array" aca="1" ref="AH90" ca="1">SalarioMensualProyectado('Empleados activos'!$B90,$G90,$D90, 'Empleados activos'!AH$1)</f>
        <v>1205896.7259920083</v>
      </c>
      <c r="AI90" s="52" cm="1">
        <f t="array" aca="1" ref="AI90" ca="1">SalarioMensualProyectado('Empleados activos'!$B90,$G90,$D90, 'Empleados activos'!AI$1)</f>
        <v>1266915.1003272037</v>
      </c>
      <c r="AJ90" s="52" cm="1">
        <f t="array" aca="1" ref="AJ90" ca="1">SalarioMensualProyectado('Empleados activos'!$B90,$G90,$D90, 'Empleados activos'!AJ$1)</f>
        <v>1331021.0044037604</v>
      </c>
      <c r="AK90" s="52" cm="1">
        <f t="array" aca="1" ref="AK90" ca="1">SalarioMensualProyectado('Empleados activos'!$B90,$G90,$D90, 'Empleados activos'!AK$1)</f>
        <v>1398370.6672265907</v>
      </c>
      <c r="AL90" s="52" cm="1">
        <f t="array" aca="1" ref="AL90" ca="1">SalarioMensualProyectado('Empleados activos'!$B90,$G90,$D90, 'Empleados activos'!AL$1)</f>
        <v>1469128.222988256</v>
      </c>
      <c r="AM90" s="52" cm="1">
        <f t="array" aca="1" ref="AM90" ca="1">SalarioMensualProyectado('Empleados activos'!$B90,$G90,$D90, 'Empleados activos'!AM$1)</f>
        <v>1543466.1110714618</v>
      </c>
      <c r="AN90" s="52" cm="1">
        <f t="array" aca="1" ref="AN90" ca="1">SalarioMensualProyectado('Empleados activos'!$B90,$G90,$D90, 'Empleados activos'!AN$1)</f>
        <v>1621565.4962916777</v>
      </c>
      <c r="AO90" s="52" cm="1">
        <f t="array" aca="1" ref="AO90" ca="1">SalarioMensualProyectado('Empleados activos'!$B90,$G90,$D90, 'Empleados activos'!AO$1)</f>
        <v>0</v>
      </c>
      <c r="AP90" s="52" cm="1">
        <f t="array" aca="1" ref="AP90" ca="1">SalarioMensualProyectado('Empleados activos'!$B90,$G90,$D90, 'Empleados activos'!AP$1)</f>
        <v>0</v>
      </c>
      <c r="AQ90" s="52" cm="1">
        <f t="array" aca="1" ref="AQ90" ca="1">SalarioMensualProyectado('Empleados activos'!$B90,$G90,$D90, 'Empleados activos'!AQ$1)</f>
        <v>0</v>
      </c>
      <c r="AR90" s="52" cm="1">
        <f t="array" aca="1" ref="AR90" ca="1">SalarioMensualProyectado('Empleados activos'!$B90,$G90,$D90, 'Empleados activos'!AR$1)</f>
        <v>0</v>
      </c>
      <c r="AS90" s="52" cm="1">
        <f t="array" aca="1" ref="AS90" ca="1">SalarioMensualProyectado('Empleados activos'!$B90,$G90,$D90, 'Empleados activos'!AS$1)</f>
        <v>0</v>
      </c>
      <c r="AT90" s="52" cm="1">
        <f t="array" aca="1" ref="AT90" ca="1">SalarioMensualProyectado('Empleados activos'!$B90,$G90,$D90, 'Empleados activos'!AT$1)</f>
        <v>0</v>
      </c>
      <c r="AU90" s="52" cm="1">
        <f t="array" aca="1" ref="AU90" ca="1">SalarioMensualProyectado('Empleados activos'!$B90,$G90,$D90, 'Empleados activos'!AU$1)</f>
        <v>0</v>
      </c>
      <c r="AV90" s="52" cm="1">
        <f t="array" aca="1" ref="AV90" ca="1">SalarioMensualProyectado('Empleados activos'!$B90,$G90,$D90, 'Empleados activos'!AV$1)</f>
        <v>0</v>
      </c>
      <c r="AW90" s="52" cm="1">
        <f t="array" aca="1" ref="AW90" ca="1">SalarioMensualProyectado('Empleados activos'!$B90,$G90,$D90, 'Empleados activos'!AW$1)</f>
        <v>0</v>
      </c>
      <c r="AX90" s="52" cm="1">
        <f t="array" aca="1" ref="AX90" ca="1">SalarioMensualProyectado('Empleados activos'!$B90,$G90,$D90, 'Empleados activos'!AX$1)</f>
        <v>0</v>
      </c>
      <c r="AY90" s="52" cm="1">
        <f t="array" aca="1" ref="AY90" ca="1">SalarioMensualProyectado('Empleados activos'!$B90,$G90,$D90, 'Empleados activos'!AY$1)</f>
        <v>0</v>
      </c>
      <c r="AZ90" s="52" cm="1">
        <f t="array" aca="1" ref="AZ90" ca="1">SalarioMensualProyectado('Empleados activos'!$B90,$G90,$D90, 'Empleados activos'!AZ$1)</f>
        <v>0</v>
      </c>
      <c r="BA90" s="52" cm="1">
        <f t="array" aca="1" ref="BA90" ca="1">SalarioMensualProyectado('Empleados activos'!$B90,$G90,$D90, 'Empleados activos'!BA$1)</f>
        <v>0</v>
      </c>
      <c r="BB90" s="52" cm="1">
        <f t="array" aca="1" ref="BB90" ca="1">SalarioMensualProyectado('Empleados activos'!$B90,$G90,$D90, 'Empleados activos'!BB$1)</f>
        <v>0</v>
      </c>
      <c r="BC90" s="52" cm="1">
        <f t="array" aca="1" ref="BC90" ca="1">SalarioMensualProyectado('Empleados activos'!$B90,$G90,$D90, 'Empleados activos'!BC$1)</f>
        <v>0</v>
      </c>
      <c r="BD90" s="52" cm="1">
        <f t="array" aca="1" ref="BD90" ca="1">SalarioMensualProyectado('Empleados activos'!$B90,$G90,$D90, 'Empleados activos'!BD$1)</f>
        <v>0</v>
      </c>
      <c r="BE90" s="52" cm="1">
        <f t="array" aca="1" ref="BE90" ca="1">SalarioMensualProyectado('Empleados activos'!$B90,$G90,$D90, 'Empleados activos'!BE$1)</f>
        <v>0</v>
      </c>
      <c r="BF90" s="52" cm="1">
        <f t="array" aca="1" ref="BF90" ca="1">SalarioMensualProyectado('Empleados activos'!$B90,$G90,$D90, 'Empleados activos'!BF$1)</f>
        <v>0</v>
      </c>
      <c r="BG90" s="52" cm="1">
        <f t="array" aca="1" ref="BG90" ca="1">SalarioMensualProyectado('Empleados activos'!$B90,$G90,$D90, 'Empleados activos'!BG$1)</f>
        <v>0</v>
      </c>
      <c r="BH90" s="52" cm="1">
        <f t="array" aca="1" ref="BH90" ca="1">SalarioMensualProyectado('Empleados activos'!$B90,$G90,$D90, 'Empleados activos'!BH$1)</f>
        <v>0</v>
      </c>
      <c r="BI90" s="52" cm="1">
        <f t="array" aca="1" ref="BI90" ca="1">SalarioMensualProyectado('Empleados activos'!$B90,$G90,$D90, 'Empleados activos'!BI$1)</f>
        <v>0</v>
      </c>
      <c r="BJ90" s="52" cm="1">
        <f t="array" aca="1" ref="BJ90" ca="1">SalarioMensualProyectado('Empleados activos'!$B90,$G90,$D90, 'Empleados activos'!BJ$1)</f>
        <v>0</v>
      </c>
      <c r="BK90" s="52" cm="1">
        <f t="array" aca="1" ref="BK90" ca="1">SalarioMensualProyectado('Empleados activos'!$B90,$G90,$D90, 'Empleados activos'!BK$1)</f>
        <v>0</v>
      </c>
      <c r="BL90" s="52" cm="1">
        <f t="array" aca="1" ref="BL90" ca="1">SalarioMensualProyectado('Empleados activos'!$B90,$G90,$D90, 'Empleados activos'!BL$1)</f>
        <v>0</v>
      </c>
      <c r="BM90" s="52" cm="1">
        <f t="array" aca="1" ref="BM90" ca="1">SalarioMensualProyectado('Empleados activos'!$B90,$G90,$D90, 'Empleados activos'!BM$1)</f>
        <v>0</v>
      </c>
      <c r="BN90" s="52" cm="1">
        <f t="array" aca="1" ref="BN90" ca="1">SalarioMensualProyectado('Empleados activos'!$B90,$G90,$D90, 'Empleados activos'!BN$1)</f>
        <v>0</v>
      </c>
      <c r="BO90" s="52" cm="1">
        <f t="array" aca="1" ref="BO90" ca="1">SalarioMensualProyectado('Empleados activos'!$B90,$G90,$D90, 'Empleados activos'!BO$1)</f>
        <v>0</v>
      </c>
      <c r="BP90" s="52" cm="1">
        <f t="array" aca="1" ref="BP90" ca="1">SalarioMensualProyectado('Empleados activos'!$B90,$G90,$D90, 'Empleados activos'!BP$1)</f>
        <v>0</v>
      </c>
      <c r="BQ90" s="52" cm="1">
        <f t="array" aca="1" ref="BQ90" ca="1">SalarioMensualProyectado('Empleados activos'!$B90,$G90,$D90, 'Empleados activos'!BQ$1)</f>
        <v>0</v>
      </c>
      <c r="BR90" s="52" cm="1">
        <f t="array" aca="1" ref="BR90" ca="1">SalarioMensualProyectado('Empleados activos'!$B90,$G90,$D90, 'Empleados activos'!BR$1)</f>
        <v>0</v>
      </c>
      <c r="BS90" s="52" cm="1">
        <f t="array" aca="1" ref="BS90" ca="1">SalarioMensualProyectado('Empleados activos'!$B90,$G90,$D90, 'Empleados activos'!BS$1)</f>
        <v>0</v>
      </c>
      <c r="BT90" s="52" cm="1">
        <f t="array" aca="1" ref="BT90" ca="1">SalarioMensualProyectado('Empleados activos'!$B90,$G90,$D90, 'Empleados activos'!BT$1)</f>
        <v>0</v>
      </c>
      <c r="BU90" s="52" cm="1">
        <f t="array" aca="1" ref="BU90" ca="1">SalarioMensualProyectado('Empleados activos'!$B90,$G90,$D90, 'Empleados activos'!BU$1)</f>
        <v>0</v>
      </c>
      <c r="BV90" s="52" cm="1">
        <f t="array" aca="1" ref="BV90" ca="1">SalarioMensualProyectado('Empleados activos'!$B90,$G90,$D90, 'Empleados activos'!BV$1)</f>
        <v>0</v>
      </c>
      <c r="BW90" s="52" cm="1">
        <f t="array" aca="1" ref="BW90" ca="1">SalarioMensualProyectado('Empleados activos'!$B90,$G90,$D90, 'Empleados activos'!BW$1)</f>
        <v>0</v>
      </c>
      <c r="BX90" s="52" cm="1">
        <f t="array" aca="1" ref="BX90" ca="1">SalarioMensualProyectado('Empleados activos'!$B90,$G90,$D90, 'Empleados activos'!BX$1)</f>
        <v>0</v>
      </c>
      <c r="BY90" s="52" cm="1">
        <f t="array" aca="1" ref="BY90" ca="1">SalarioMensualProyectado('Empleados activos'!$B90,$G90,$D90, 'Empleados activos'!BY$1)</f>
        <v>0</v>
      </c>
      <c r="BZ90" s="52" cm="1">
        <f t="array" aca="1" ref="BZ90" ca="1">SalarioMensualProyectado('Empleados activos'!$B90,$G90,$D90, 'Empleados activos'!BZ$1)</f>
        <v>0</v>
      </c>
      <c r="CA90" s="52" cm="1">
        <f t="array" aca="1" ref="CA90" ca="1">SalarioMensualProyectado('Empleados activos'!$B90,$G90,$D90, 'Empleados activos'!CA$1)</f>
        <v>0</v>
      </c>
      <c r="CB90" s="52" cm="1">
        <f t="array" aca="1" ref="CB90" ca="1">SalarioMensualProyectado('Empleados activos'!$B90,$G90,$D90, 'Empleados activos'!CB$1)</f>
        <v>0</v>
      </c>
      <c r="CC90" s="52" cm="1">
        <f t="array" aca="1" ref="CC90" ca="1">SalarioMensualProyectado('Empleados activos'!$B90,$G90,$D90, 'Empleados activos'!CC$1)</f>
        <v>0</v>
      </c>
      <c r="CD90" s="52" cm="1">
        <f t="array" aca="1" ref="CD90" ca="1">SalarioMensualProyectado('Empleados activos'!$B90,$G90,$D90, 'Empleados activos'!CD$1)</f>
        <v>0</v>
      </c>
      <c r="CE90" s="52" cm="1">
        <f t="array" aca="1" ref="CE90" ca="1">SalarioMensualProyectado('Empleados activos'!$B90,$G90,$D90, 'Empleados activos'!CE$1)</f>
        <v>0</v>
      </c>
      <c r="CF90" s="52" cm="1">
        <f t="array" aca="1" ref="CF90" ca="1">SalarioMensualProyectado('Empleados activos'!$B90,$G90,$D90, 'Empleados activos'!CF$1)</f>
        <v>0</v>
      </c>
      <c r="CG90" s="52" cm="1">
        <f t="array" aca="1" ref="CG90" ca="1">SalarioMensualProyectado('Empleados activos'!$B90,$G90,$D90, 'Empleados activos'!CG$1)</f>
        <v>0</v>
      </c>
      <c r="CH90" s="52" cm="1">
        <f t="array" aca="1" ref="CH90" ca="1">SalarioMensualProyectado('Empleados activos'!$B90,$G90,$D90, 'Empleados activos'!CH$1)</f>
        <v>0</v>
      </c>
      <c r="CI90" s="52" cm="1">
        <f t="array" aca="1" ref="CI90" ca="1">SalarioMensualProyectado('Empleados activos'!$B90,$G90,$D90, 'Empleados activos'!CI$1)</f>
        <v>0</v>
      </c>
      <c r="CJ90" s="52" cm="1">
        <f t="array" aca="1" ref="CJ90" ca="1">SalarioMensualProyectado('Empleados activos'!$B90,$G90,$D90, 'Empleados activos'!CJ$1)</f>
        <v>0</v>
      </c>
      <c r="CK90" s="52" cm="1">
        <f t="array" aca="1" ref="CK90" ca="1">SalarioMensualProyectado('Empleados activos'!$B90,$G90,$D90, 'Empleados activos'!CK$1)</f>
        <v>0</v>
      </c>
      <c r="CL90" s="52" cm="1">
        <f t="array" aca="1" ref="CL90" ca="1">SalarioMensualProyectado('Empleados activos'!$B90,$G90,$D90, 'Empleados activos'!CL$1)</f>
        <v>0</v>
      </c>
      <c r="CM90" s="52" cm="1">
        <f t="array" aca="1" ref="CM90" ca="1">SalarioMensualProyectado('Empleados activos'!$B90,$G90,$D90, 'Empleados activos'!CM$1)</f>
        <v>0</v>
      </c>
      <c r="CN90" s="52" cm="1">
        <f t="array" aca="1" ref="CN90" ca="1">SalarioMensualProyectado('Empleados activos'!$B90,$G90,$D90, 'Empleados activos'!CN$1)</f>
        <v>0</v>
      </c>
      <c r="CO90" s="52" cm="1">
        <f t="array" aca="1" ref="CO90" ca="1">SalarioMensualProyectado('Empleados activos'!$B90,$G90,$D90, 'Empleados activos'!CO$1)</f>
        <v>0</v>
      </c>
      <c r="CP90" s="52" cm="1">
        <f t="array" aca="1" ref="CP90" ca="1">SalarioMensualProyectado('Empleados activos'!$B90,$G90,$D90, 'Empleados activos'!CP$1)</f>
        <v>0</v>
      </c>
      <c r="CQ90" s="52" cm="1">
        <f t="array" aca="1" ref="CQ90" ca="1">SalarioMensualProyectado('Empleados activos'!$B90,$G90,$D90, 'Empleados activos'!CQ$1)</f>
        <v>0</v>
      </c>
      <c r="CR90" s="52" cm="1">
        <f t="array" aca="1" ref="CR90" ca="1">SalarioMensualProyectado('Empleados activos'!$B90,$G90,$D90, 'Empleados activos'!CR$1)</f>
        <v>0</v>
      </c>
      <c r="CS90" s="52" cm="1">
        <f t="array" aca="1" ref="CS90" ca="1">SalarioMensualProyectado('Empleados activos'!$B90,$G90,$D90, 'Empleados activos'!CS$1)</f>
        <v>0</v>
      </c>
      <c r="CT90" s="52" cm="1">
        <f t="array" aca="1" ref="CT90" ca="1">SalarioMensualProyectado('Empleados activos'!$B90,$G90,$D90, 'Empleados activos'!CT$1)</f>
        <v>0</v>
      </c>
      <c r="CU90" s="52" cm="1">
        <f t="array" aca="1" ref="CU90" ca="1">SalarioMensualProyectado('Empleados activos'!$B90,$G90,$D90, 'Empleados activos'!CU$1)</f>
        <v>0</v>
      </c>
      <c r="CV90" s="52" cm="1">
        <f t="array" aca="1" ref="CV90" ca="1">SalarioMensualProyectado('Empleados activos'!$B90,$G90,$D90, 'Empleados activos'!CV$1)</f>
        <v>0</v>
      </c>
      <c r="CW90" s="52" cm="1">
        <f t="array" aca="1" ref="CW90" ca="1">SalarioMensualProyectado('Empleados activos'!$B90,$G90,$D90, 'Empleados activos'!CW$1)</f>
        <v>0</v>
      </c>
      <c r="CX90" s="52" cm="1">
        <f t="array" aca="1" ref="CX90" ca="1">SalarioMensualProyectado('Empleados activos'!$B90,$G90,$D90, 'Empleados activos'!CX$1)</f>
        <v>0</v>
      </c>
      <c r="CY90" s="52" cm="1">
        <f t="array" aca="1" ref="CY90" ca="1">SalarioMensualProyectado('Empleados activos'!$B90,$G90,$D90, 'Empleados activos'!CY$1)</f>
        <v>0</v>
      </c>
      <c r="CZ90" s="52" cm="1">
        <f t="array" aca="1" ref="CZ90" ca="1">SalarioMensualProyectado('Empleados activos'!$B90,$G90,$D90, 'Empleados activos'!CZ$1)</f>
        <v>0</v>
      </c>
      <c r="DA90" s="52" cm="1">
        <f t="array" aca="1" ref="DA90" ca="1">SalarioMensualProyectado('Empleados activos'!$B90,$G90,$D90, 'Empleados activos'!DA$1)</f>
        <v>0</v>
      </c>
      <c r="DB90" s="52" cm="1">
        <f t="array" aca="1" ref="DB90" ca="1">SalarioMensualProyectado('Empleados activos'!$B90,$G90,$D90, 'Empleados activos'!DB$1)</f>
        <v>0</v>
      </c>
      <c r="DC90" s="52" cm="1">
        <f t="array" aca="1" ref="DC90" ca="1">SalarioMensualProyectado('Empleados activos'!$B90,$G90,$D90, 'Empleados activos'!DC$1)</f>
        <v>0</v>
      </c>
    </row>
    <row r="91" spans="1:107" x14ac:dyDescent="0.3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>
        <v>43.516970221614415</v>
      </c>
      <c r="G91" s="12" cm="1">
        <f t="array" aca="1" ref="G91" ca="1">edadCalc(E91)</f>
        <v>45</v>
      </c>
      <c r="K91" s="25"/>
      <c r="L91" s="52" cm="1">
        <f t="array" aca="1" ref="L91" ca="1">SalarioMensualProyectado('Empleados activos'!$B91,$G91,$D91, 'Empleados activos'!L$1)</f>
        <v>406585.35</v>
      </c>
      <c r="M91" s="52" cm="1">
        <f t="array" aca="1" ref="M91" ca="1">SalarioMensualProyectado('Empleados activos'!$B91,$G91,$D91, 'Empleados activos'!M$1)</f>
        <v>427158.56870999996</v>
      </c>
      <c r="N91" s="52" cm="1">
        <f t="array" aca="1" ref="N91" ca="1">SalarioMensualProyectado('Empleados activos'!$B91,$G91,$D91, 'Empleados activos'!N$1)</f>
        <v>448772.79228672595</v>
      </c>
      <c r="O91" s="52" cm="1">
        <f t="array" aca="1" ref="O91" ca="1">SalarioMensualProyectado('Empleados activos'!$B91,$G91,$D91, 'Empleados activos'!O$1)</f>
        <v>471480.69557643431</v>
      </c>
      <c r="P91" s="52" cm="1">
        <f t="array" aca="1" ref="P91" ca="1">SalarioMensualProyectado('Empleados activos'!$B91,$G91,$D91, 'Empleados activos'!P$1)</f>
        <v>495337.61877260188</v>
      </c>
      <c r="Q91" s="52" cm="1">
        <f t="array" aca="1" ref="Q91" ca="1">SalarioMensualProyectado('Empleados activos'!$B91,$G91,$D91, 'Empleados activos'!Q$1)</f>
        <v>520401.70228249545</v>
      </c>
      <c r="R91" s="52" cm="1">
        <f t="array" aca="1" ref="R91" ca="1">SalarioMensualProyectado('Empleados activos'!$B91,$G91,$D91, 'Empleados activos'!R$1)</f>
        <v>546734.02841798984</v>
      </c>
      <c r="S91" s="52" cm="1">
        <f t="array" aca="1" ref="S91" ca="1">SalarioMensualProyectado('Empleados activos'!$B91,$G91,$D91, 'Empleados activos'!S$1)</f>
        <v>574398.77025594003</v>
      </c>
      <c r="T91" s="52" cm="1">
        <f t="array" aca="1" ref="T91" ca="1">SalarioMensualProyectado('Empleados activos'!$B91,$G91,$D91, 'Empleados activos'!T$1)</f>
        <v>603463.34803089057</v>
      </c>
      <c r="U91" s="52" cm="1">
        <f t="array" aca="1" ref="U91" ca="1">SalarioMensualProyectado('Empleados activos'!$B91,$G91,$D91, 'Empleados activos'!U$1)</f>
        <v>633998.59344125364</v>
      </c>
      <c r="V91" s="52" cm="1">
        <f t="array" aca="1" ref="V91" ca="1">SalarioMensualProyectado('Empleados activos'!$B91,$G91,$D91, 'Empleados activos'!V$1)</f>
        <v>666078.922269381</v>
      </c>
      <c r="W91" s="52" cm="1">
        <f t="array" aca="1" ref="W91" ca="1">SalarioMensualProyectado('Empleados activos'!$B91,$G91,$D91, 'Empleados activos'!W$1)</f>
        <v>699782.51573621167</v>
      </c>
      <c r="X91" s="52" cm="1">
        <f t="array" aca="1" ref="X91" ca="1">SalarioMensualProyectado('Empleados activos'!$B91,$G91,$D91, 'Empleados activos'!X$1)</f>
        <v>735191.51103246398</v>
      </c>
      <c r="Y91" s="52" cm="1">
        <f t="array" aca="1" ref="Y91" ca="1">SalarioMensualProyectado('Empleados activos'!$B91,$G91,$D91, 'Empleados activos'!Y$1)</f>
        <v>772392.20149070665</v>
      </c>
      <c r="Z91" s="52" cm="1">
        <f t="array" aca="1" ref="Z91" ca="1">SalarioMensualProyectado('Empleados activos'!$B91,$G91,$D91, 'Empleados activos'!Z$1)</f>
        <v>811475.24688613636</v>
      </c>
      <c r="AA91" s="52" cm="1">
        <f t="array" aca="1" ref="AA91" ca="1">SalarioMensualProyectado('Empleados activos'!$B91,$G91,$D91, 'Empleados activos'!AA$1)</f>
        <v>852535.89437857491</v>
      </c>
      <c r="AB91" s="52" cm="1">
        <f t="array" aca="1" ref="AB91" ca="1">SalarioMensualProyectado('Empleados activos'!$B91,$G91,$D91, 'Empleados activos'!AB$1)</f>
        <v>895674.21063413075</v>
      </c>
      <c r="AC91" s="52" cm="1">
        <f t="array" aca="1" ref="AC91" ca="1">SalarioMensualProyectado('Empleados activos'!$B91,$G91,$D91, 'Empleados activos'!AC$1)</f>
        <v>940995.3256922178</v>
      </c>
      <c r="AD91" s="52" cm="1">
        <f t="array" aca="1" ref="AD91" ca="1">SalarioMensualProyectado('Empleados activos'!$B91,$G91,$D91, 'Empleados activos'!AD$1)</f>
        <v>0</v>
      </c>
      <c r="AE91" s="52" cm="1">
        <f t="array" aca="1" ref="AE91" ca="1">SalarioMensualProyectado('Empleados activos'!$B91,$G91,$D91, 'Empleados activos'!AE$1)</f>
        <v>0</v>
      </c>
      <c r="AF91" s="52" cm="1">
        <f t="array" aca="1" ref="AF91" ca="1">SalarioMensualProyectado('Empleados activos'!$B91,$G91,$D91, 'Empleados activos'!AF$1)</f>
        <v>0</v>
      </c>
      <c r="AG91" s="52" cm="1">
        <f t="array" aca="1" ref="AG91" ca="1">SalarioMensualProyectado('Empleados activos'!$B91,$G91,$D91, 'Empleados activos'!AG$1)</f>
        <v>0</v>
      </c>
      <c r="AH91" s="52" cm="1">
        <f t="array" aca="1" ref="AH91" ca="1">SalarioMensualProyectado('Empleados activos'!$B91,$G91,$D91, 'Empleados activos'!AH$1)</f>
        <v>0</v>
      </c>
      <c r="AI91" s="52" cm="1">
        <f t="array" aca="1" ref="AI91" ca="1">SalarioMensualProyectado('Empleados activos'!$B91,$G91,$D91, 'Empleados activos'!AI$1)</f>
        <v>0</v>
      </c>
      <c r="AJ91" s="52" cm="1">
        <f t="array" aca="1" ref="AJ91" ca="1">SalarioMensualProyectado('Empleados activos'!$B91,$G91,$D91, 'Empleados activos'!AJ$1)</f>
        <v>0</v>
      </c>
      <c r="AK91" s="52" cm="1">
        <f t="array" aca="1" ref="AK91" ca="1">SalarioMensualProyectado('Empleados activos'!$B91,$G91,$D91, 'Empleados activos'!AK$1)</f>
        <v>0</v>
      </c>
      <c r="AL91" s="52" cm="1">
        <f t="array" aca="1" ref="AL91" ca="1">SalarioMensualProyectado('Empleados activos'!$B91,$G91,$D91, 'Empleados activos'!AL$1)</f>
        <v>0</v>
      </c>
      <c r="AM91" s="52" cm="1">
        <f t="array" aca="1" ref="AM91" ca="1">SalarioMensualProyectado('Empleados activos'!$B91,$G91,$D91, 'Empleados activos'!AM$1)</f>
        <v>0</v>
      </c>
      <c r="AN91" s="52" cm="1">
        <f t="array" aca="1" ref="AN91" ca="1">SalarioMensualProyectado('Empleados activos'!$B91,$G91,$D91, 'Empleados activos'!AN$1)</f>
        <v>0</v>
      </c>
      <c r="AO91" s="52" cm="1">
        <f t="array" aca="1" ref="AO91" ca="1">SalarioMensualProyectado('Empleados activos'!$B91,$G91,$D91, 'Empleados activos'!AO$1)</f>
        <v>0</v>
      </c>
      <c r="AP91" s="52" cm="1">
        <f t="array" aca="1" ref="AP91" ca="1">SalarioMensualProyectado('Empleados activos'!$B91,$G91,$D91, 'Empleados activos'!AP$1)</f>
        <v>0</v>
      </c>
      <c r="AQ91" s="52" cm="1">
        <f t="array" aca="1" ref="AQ91" ca="1">SalarioMensualProyectado('Empleados activos'!$B91,$G91,$D91, 'Empleados activos'!AQ$1)</f>
        <v>0</v>
      </c>
      <c r="AR91" s="52" cm="1">
        <f t="array" aca="1" ref="AR91" ca="1">SalarioMensualProyectado('Empleados activos'!$B91,$G91,$D91, 'Empleados activos'!AR$1)</f>
        <v>0</v>
      </c>
      <c r="AS91" s="52" cm="1">
        <f t="array" aca="1" ref="AS91" ca="1">SalarioMensualProyectado('Empleados activos'!$B91,$G91,$D91, 'Empleados activos'!AS$1)</f>
        <v>0</v>
      </c>
      <c r="AT91" s="52" cm="1">
        <f t="array" aca="1" ref="AT91" ca="1">SalarioMensualProyectado('Empleados activos'!$B91,$G91,$D91, 'Empleados activos'!AT$1)</f>
        <v>0</v>
      </c>
      <c r="AU91" s="52" cm="1">
        <f t="array" aca="1" ref="AU91" ca="1">SalarioMensualProyectado('Empleados activos'!$B91,$G91,$D91, 'Empleados activos'!AU$1)</f>
        <v>0</v>
      </c>
      <c r="AV91" s="52" cm="1">
        <f t="array" aca="1" ref="AV91" ca="1">SalarioMensualProyectado('Empleados activos'!$B91,$G91,$D91, 'Empleados activos'!AV$1)</f>
        <v>0</v>
      </c>
      <c r="AW91" s="52" cm="1">
        <f t="array" aca="1" ref="AW91" ca="1">SalarioMensualProyectado('Empleados activos'!$B91,$G91,$D91, 'Empleados activos'!AW$1)</f>
        <v>0</v>
      </c>
      <c r="AX91" s="52" cm="1">
        <f t="array" aca="1" ref="AX91" ca="1">SalarioMensualProyectado('Empleados activos'!$B91,$G91,$D91, 'Empleados activos'!AX$1)</f>
        <v>0</v>
      </c>
      <c r="AY91" s="52" cm="1">
        <f t="array" aca="1" ref="AY91" ca="1">SalarioMensualProyectado('Empleados activos'!$B91,$G91,$D91, 'Empleados activos'!AY$1)</f>
        <v>0</v>
      </c>
      <c r="AZ91" s="52" cm="1">
        <f t="array" aca="1" ref="AZ91" ca="1">SalarioMensualProyectado('Empleados activos'!$B91,$G91,$D91, 'Empleados activos'!AZ$1)</f>
        <v>0</v>
      </c>
      <c r="BA91" s="52" cm="1">
        <f t="array" aca="1" ref="BA91" ca="1">SalarioMensualProyectado('Empleados activos'!$B91,$G91,$D91, 'Empleados activos'!BA$1)</f>
        <v>0</v>
      </c>
      <c r="BB91" s="52" cm="1">
        <f t="array" aca="1" ref="BB91" ca="1">SalarioMensualProyectado('Empleados activos'!$B91,$G91,$D91, 'Empleados activos'!BB$1)</f>
        <v>0</v>
      </c>
      <c r="BC91" s="52" cm="1">
        <f t="array" aca="1" ref="BC91" ca="1">SalarioMensualProyectado('Empleados activos'!$B91,$G91,$D91, 'Empleados activos'!BC$1)</f>
        <v>0</v>
      </c>
      <c r="BD91" s="52" cm="1">
        <f t="array" aca="1" ref="BD91" ca="1">SalarioMensualProyectado('Empleados activos'!$B91,$G91,$D91, 'Empleados activos'!BD$1)</f>
        <v>0</v>
      </c>
      <c r="BE91" s="52" cm="1">
        <f t="array" aca="1" ref="BE91" ca="1">SalarioMensualProyectado('Empleados activos'!$B91,$G91,$D91, 'Empleados activos'!BE$1)</f>
        <v>0</v>
      </c>
      <c r="BF91" s="52" cm="1">
        <f t="array" aca="1" ref="BF91" ca="1">SalarioMensualProyectado('Empleados activos'!$B91,$G91,$D91, 'Empleados activos'!BF$1)</f>
        <v>0</v>
      </c>
      <c r="BG91" s="52" cm="1">
        <f t="array" aca="1" ref="BG91" ca="1">SalarioMensualProyectado('Empleados activos'!$B91,$G91,$D91, 'Empleados activos'!BG$1)</f>
        <v>0</v>
      </c>
      <c r="BH91" s="52" cm="1">
        <f t="array" aca="1" ref="BH91" ca="1">SalarioMensualProyectado('Empleados activos'!$B91,$G91,$D91, 'Empleados activos'!BH$1)</f>
        <v>0</v>
      </c>
      <c r="BI91" s="52" cm="1">
        <f t="array" aca="1" ref="BI91" ca="1">SalarioMensualProyectado('Empleados activos'!$B91,$G91,$D91, 'Empleados activos'!BI$1)</f>
        <v>0</v>
      </c>
      <c r="BJ91" s="52" cm="1">
        <f t="array" aca="1" ref="BJ91" ca="1">SalarioMensualProyectado('Empleados activos'!$B91,$G91,$D91, 'Empleados activos'!BJ$1)</f>
        <v>0</v>
      </c>
      <c r="BK91" s="52" cm="1">
        <f t="array" aca="1" ref="BK91" ca="1">SalarioMensualProyectado('Empleados activos'!$B91,$G91,$D91, 'Empleados activos'!BK$1)</f>
        <v>0</v>
      </c>
      <c r="BL91" s="52" cm="1">
        <f t="array" aca="1" ref="BL91" ca="1">SalarioMensualProyectado('Empleados activos'!$B91,$G91,$D91, 'Empleados activos'!BL$1)</f>
        <v>0</v>
      </c>
      <c r="BM91" s="52" cm="1">
        <f t="array" aca="1" ref="BM91" ca="1">SalarioMensualProyectado('Empleados activos'!$B91,$G91,$D91, 'Empleados activos'!BM$1)</f>
        <v>0</v>
      </c>
      <c r="BN91" s="52" cm="1">
        <f t="array" aca="1" ref="BN91" ca="1">SalarioMensualProyectado('Empleados activos'!$B91,$G91,$D91, 'Empleados activos'!BN$1)</f>
        <v>0</v>
      </c>
      <c r="BO91" s="52" cm="1">
        <f t="array" aca="1" ref="BO91" ca="1">SalarioMensualProyectado('Empleados activos'!$B91,$G91,$D91, 'Empleados activos'!BO$1)</f>
        <v>0</v>
      </c>
      <c r="BP91" s="52" cm="1">
        <f t="array" aca="1" ref="BP91" ca="1">SalarioMensualProyectado('Empleados activos'!$B91,$G91,$D91, 'Empleados activos'!BP$1)</f>
        <v>0</v>
      </c>
      <c r="BQ91" s="52" cm="1">
        <f t="array" aca="1" ref="BQ91" ca="1">SalarioMensualProyectado('Empleados activos'!$B91,$G91,$D91, 'Empleados activos'!BQ$1)</f>
        <v>0</v>
      </c>
      <c r="BR91" s="52" cm="1">
        <f t="array" aca="1" ref="BR91" ca="1">SalarioMensualProyectado('Empleados activos'!$B91,$G91,$D91, 'Empleados activos'!BR$1)</f>
        <v>0</v>
      </c>
      <c r="BS91" s="52" cm="1">
        <f t="array" aca="1" ref="BS91" ca="1">SalarioMensualProyectado('Empleados activos'!$B91,$G91,$D91, 'Empleados activos'!BS$1)</f>
        <v>0</v>
      </c>
      <c r="BT91" s="52" cm="1">
        <f t="array" aca="1" ref="BT91" ca="1">SalarioMensualProyectado('Empleados activos'!$B91,$G91,$D91, 'Empleados activos'!BT$1)</f>
        <v>0</v>
      </c>
      <c r="BU91" s="52" cm="1">
        <f t="array" aca="1" ref="BU91" ca="1">SalarioMensualProyectado('Empleados activos'!$B91,$G91,$D91, 'Empleados activos'!BU$1)</f>
        <v>0</v>
      </c>
      <c r="BV91" s="52" cm="1">
        <f t="array" aca="1" ref="BV91" ca="1">SalarioMensualProyectado('Empleados activos'!$B91,$G91,$D91, 'Empleados activos'!BV$1)</f>
        <v>0</v>
      </c>
      <c r="BW91" s="52" cm="1">
        <f t="array" aca="1" ref="BW91" ca="1">SalarioMensualProyectado('Empleados activos'!$B91,$G91,$D91, 'Empleados activos'!BW$1)</f>
        <v>0</v>
      </c>
      <c r="BX91" s="52" cm="1">
        <f t="array" aca="1" ref="BX91" ca="1">SalarioMensualProyectado('Empleados activos'!$B91,$G91,$D91, 'Empleados activos'!BX$1)</f>
        <v>0</v>
      </c>
      <c r="BY91" s="52" cm="1">
        <f t="array" aca="1" ref="BY91" ca="1">SalarioMensualProyectado('Empleados activos'!$B91,$G91,$D91, 'Empleados activos'!BY$1)</f>
        <v>0</v>
      </c>
      <c r="BZ91" s="52" cm="1">
        <f t="array" aca="1" ref="BZ91" ca="1">SalarioMensualProyectado('Empleados activos'!$B91,$G91,$D91, 'Empleados activos'!BZ$1)</f>
        <v>0</v>
      </c>
      <c r="CA91" s="52" cm="1">
        <f t="array" aca="1" ref="CA91" ca="1">SalarioMensualProyectado('Empleados activos'!$B91,$G91,$D91, 'Empleados activos'!CA$1)</f>
        <v>0</v>
      </c>
      <c r="CB91" s="52" cm="1">
        <f t="array" aca="1" ref="CB91" ca="1">SalarioMensualProyectado('Empleados activos'!$B91,$G91,$D91, 'Empleados activos'!CB$1)</f>
        <v>0</v>
      </c>
      <c r="CC91" s="52" cm="1">
        <f t="array" aca="1" ref="CC91" ca="1">SalarioMensualProyectado('Empleados activos'!$B91,$G91,$D91, 'Empleados activos'!CC$1)</f>
        <v>0</v>
      </c>
      <c r="CD91" s="52" cm="1">
        <f t="array" aca="1" ref="CD91" ca="1">SalarioMensualProyectado('Empleados activos'!$B91,$G91,$D91, 'Empleados activos'!CD$1)</f>
        <v>0</v>
      </c>
      <c r="CE91" s="52" cm="1">
        <f t="array" aca="1" ref="CE91" ca="1">SalarioMensualProyectado('Empleados activos'!$B91,$G91,$D91, 'Empleados activos'!CE$1)</f>
        <v>0</v>
      </c>
      <c r="CF91" s="52" cm="1">
        <f t="array" aca="1" ref="CF91" ca="1">SalarioMensualProyectado('Empleados activos'!$B91,$G91,$D91, 'Empleados activos'!CF$1)</f>
        <v>0</v>
      </c>
      <c r="CG91" s="52" cm="1">
        <f t="array" aca="1" ref="CG91" ca="1">SalarioMensualProyectado('Empleados activos'!$B91,$G91,$D91, 'Empleados activos'!CG$1)</f>
        <v>0</v>
      </c>
      <c r="CH91" s="52" cm="1">
        <f t="array" aca="1" ref="CH91" ca="1">SalarioMensualProyectado('Empleados activos'!$B91,$G91,$D91, 'Empleados activos'!CH$1)</f>
        <v>0</v>
      </c>
      <c r="CI91" s="52" cm="1">
        <f t="array" aca="1" ref="CI91" ca="1">SalarioMensualProyectado('Empleados activos'!$B91,$G91,$D91, 'Empleados activos'!CI$1)</f>
        <v>0</v>
      </c>
      <c r="CJ91" s="52" cm="1">
        <f t="array" aca="1" ref="CJ91" ca="1">SalarioMensualProyectado('Empleados activos'!$B91,$G91,$D91, 'Empleados activos'!CJ$1)</f>
        <v>0</v>
      </c>
      <c r="CK91" s="52" cm="1">
        <f t="array" aca="1" ref="CK91" ca="1">SalarioMensualProyectado('Empleados activos'!$B91,$G91,$D91, 'Empleados activos'!CK$1)</f>
        <v>0</v>
      </c>
      <c r="CL91" s="52" cm="1">
        <f t="array" aca="1" ref="CL91" ca="1">SalarioMensualProyectado('Empleados activos'!$B91,$G91,$D91, 'Empleados activos'!CL$1)</f>
        <v>0</v>
      </c>
      <c r="CM91" s="52" cm="1">
        <f t="array" aca="1" ref="CM91" ca="1">SalarioMensualProyectado('Empleados activos'!$B91,$G91,$D91, 'Empleados activos'!CM$1)</f>
        <v>0</v>
      </c>
      <c r="CN91" s="52" cm="1">
        <f t="array" aca="1" ref="CN91" ca="1">SalarioMensualProyectado('Empleados activos'!$B91,$G91,$D91, 'Empleados activos'!CN$1)</f>
        <v>0</v>
      </c>
      <c r="CO91" s="52" cm="1">
        <f t="array" aca="1" ref="CO91" ca="1">SalarioMensualProyectado('Empleados activos'!$B91,$G91,$D91, 'Empleados activos'!CO$1)</f>
        <v>0</v>
      </c>
      <c r="CP91" s="52" cm="1">
        <f t="array" aca="1" ref="CP91" ca="1">SalarioMensualProyectado('Empleados activos'!$B91,$G91,$D91, 'Empleados activos'!CP$1)</f>
        <v>0</v>
      </c>
      <c r="CQ91" s="52" cm="1">
        <f t="array" aca="1" ref="CQ91" ca="1">SalarioMensualProyectado('Empleados activos'!$B91,$G91,$D91, 'Empleados activos'!CQ$1)</f>
        <v>0</v>
      </c>
      <c r="CR91" s="52" cm="1">
        <f t="array" aca="1" ref="CR91" ca="1">SalarioMensualProyectado('Empleados activos'!$B91,$G91,$D91, 'Empleados activos'!CR$1)</f>
        <v>0</v>
      </c>
      <c r="CS91" s="52" cm="1">
        <f t="array" aca="1" ref="CS91" ca="1">SalarioMensualProyectado('Empleados activos'!$B91,$G91,$D91, 'Empleados activos'!CS$1)</f>
        <v>0</v>
      </c>
      <c r="CT91" s="52" cm="1">
        <f t="array" aca="1" ref="CT91" ca="1">SalarioMensualProyectado('Empleados activos'!$B91,$G91,$D91, 'Empleados activos'!CT$1)</f>
        <v>0</v>
      </c>
      <c r="CU91" s="52" cm="1">
        <f t="array" aca="1" ref="CU91" ca="1">SalarioMensualProyectado('Empleados activos'!$B91,$G91,$D91, 'Empleados activos'!CU$1)</f>
        <v>0</v>
      </c>
      <c r="CV91" s="52" cm="1">
        <f t="array" aca="1" ref="CV91" ca="1">SalarioMensualProyectado('Empleados activos'!$B91,$G91,$D91, 'Empleados activos'!CV$1)</f>
        <v>0</v>
      </c>
      <c r="CW91" s="52" cm="1">
        <f t="array" aca="1" ref="CW91" ca="1">SalarioMensualProyectado('Empleados activos'!$B91,$G91,$D91, 'Empleados activos'!CW$1)</f>
        <v>0</v>
      </c>
      <c r="CX91" s="52" cm="1">
        <f t="array" aca="1" ref="CX91" ca="1">SalarioMensualProyectado('Empleados activos'!$B91,$G91,$D91, 'Empleados activos'!CX$1)</f>
        <v>0</v>
      </c>
      <c r="CY91" s="52" cm="1">
        <f t="array" aca="1" ref="CY91" ca="1">SalarioMensualProyectado('Empleados activos'!$B91,$G91,$D91, 'Empleados activos'!CY$1)</f>
        <v>0</v>
      </c>
      <c r="CZ91" s="52" cm="1">
        <f t="array" aca="1" ref="CZ91" ca="1">SalarioMensualProyectado('Empleados activos'!$B91,$G91,$D91, 'Empleados activos'!CZ$1)</f>
        <v>0</v>
      </c>
      <c r="DA91" s="52" cm="1">
        <f t="array" aca="1" ref="DA91" ca="1">SalarioMensualProyectado('Empleados activos'!$B91,$G91,$D91, 'Empleados activos'!DA$1)</f>
        <v>0</v>
      </c>
      <c r="DB91" s="52" cm="1">
        <f t="array" aca="1" ref="DB91" ca="1">SalarioMensualProyectado('Empleados activos'!$B91,$G91,$D91, 'Empleados activos'!DB$1)</f>
        <v>0</v>
      </c>
      <c r="DC91" s="52" cm="1">
        <f t="array" aca="1" ref="DC91" ca="1">SalarioMensualProyectado('Empleados activos'!$B91,$G91,$D91, 'Empleados activos'!DC$1)</f>
        <v>0</v>
      </c>
    </row>
    <row r="92" spans="1:107" x14ac:dyDescent="0.3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>
        <v>40.226934369279071</v>
      </c>
      <c r="G92" s="12" cm="1">
        <f t="array" aca="1" ref="G92" ca="1">edadCalc(E92)</f>
        <v>44</v>
      </c>
      <c r="K92" s="25"/>
      <c r="L92" s="52" cm="1">
        <f t="array" aca="1" ref="L92" ca="1">SalarioMensualProyectado('Empleados activos'!$B92,$G92,$D92, 'Empleados activos'!L$1)</f>
        <v>1919034.4</v>
      </c>
      <c r="M92" s="52" cm="1">
        <f t="array" aca="1" ref="M92" ca="1">SalarioMensualProyectado('Empleados activos'!$B92,$G92,$D92, 'Empleados activos'!M$1)</f>
        <v>2016137.5406399998</v>
      </c>
      <c r="N92" s="52" cm="1">
        <f t="array" aca="1" ref="N92" ca="1">SalarioMensualProyectado('Empleados activos'!$B92,$G92,$D92, 'Empleados activos'!N$1)</f>
        <v>2118154.1001963839</v>
      </c>
      <c r="O92" s="52" cm="1">
        <f t="array" aca="1" ref="O92" ca="1">SalarioMensualProyectado('Empleados activos'!$B92,$G92,$D92, 'Empleados activos'!O$1)</f>
        <v>2225332.6976663209</v>
      </c>
      <c r="P92" s="52" cm="1">
        <f t="array" aca="1" ref="P92" ca="1">SalarioMensualProyectado('Empleados activos'!$B92,$G92,$D92, 'Empleados activos'!P$1)</f>
        <v>2337934.5321682366</v>
      </c>
      <c r="Q92" s="52" cm="1">
        <f t="array" aca="1" ref="Q92" ca="1">SalarioMensualProyectado('Empleados activos'!$B92,$G92,$D92, 'Empleados activos'!Q$1)</f>
        <v>2456234.0194959491</v>
      </c>
      <c r="R92" s="52" cm="1">
        <f t="array" aca="1" ref="R92" ca="1">SalarioMensualProyectado('Empleados activos'!$B92,$G92,$D92, 'Empleados activos'!R$1)</f>
        <v>2580519.4608824444</v>
      </c>
      <c r="S92" s="52" cm="1">
        <f t="array" aca="1" ref="S92" ca="1">SalarioMensualProyectado('Empleados activos'!$B92,$G92,$D92, 'Empleados activos'!S$1)</f>
        <v>2711093.7456030957</v>
      </c>
      <c r="T92" s="52" cm="1">
        <f t="array" aca="1" ref="T92" ca="1">SalarioMensualProyectado('Empleados activos'!$B92,$G92,$D92, 'Empleados activos'!T$1)</f>
        <v>2848275.0891306126</v>
      </c>
      <c r="U92" s="52" cm="1">
        <f t="array" aca="1" ref="U92" ca="1">SalarioMensualProyectado('Empleados activos'!$B92,$G92,$D92, 'Empleados activos'!U$1)</f>
        <v>2992397.8086406216</v>
      </c>
      <c r="V92" s="52" cm="1">
        <f t="array" aca="1" ref="V92" ca="1">SalarioMensualProyectado('Empleados activos'!$B92,$G92,$D92, 'Empleados activos'!V$1)</f>
        <v>3143813.1377578368</v>
      </c>
      <c r="W92" s="52" cm="1">
        <f t="array" aca="1" ref="W92" ca="1">SalarioMensualProyectado('Empleados activos'!$B92,$G92,$D92, 'Empleados activos'!W$1)</f>
        <v>3302890.0825283835</v>
      </c>
      <c r="X92" s="52" cm="1">
        <f t="array" aca="1" ref="X92" ca="1">SalarioMensualProyectado('Empleados activos'!$B92,$G92,$D92, 'Empleados activos'!X$1)</f>
        <v>3470016.320704319</v>
      </c>
      <c r="Y92" s="52" cm="1">
        <f t="array" aca="1" ref="Y92" ca="1">SalarioMensualProyectado('Empleados activos'!$B92,$G92,$D92, 'Empleados activos'!Y$1)</f>
        <v>3645599.1465319581</v>
      </c>
      <c r="Z92" s="52" cm="1">
        <f t="array" aca="1" ref="Z92" ca="1">SalarioMensualProyectado('Empleados activos'!$B92,$G92,$D92, 'Empleados activos'!Z$1)</f>
        <v>3830066.4633464748</v>
      </c>
      <c r="AA92" s="52" cm="1">
        <f t="array" aca="1" ref="AA92" ca="1">SalarioMensualProyectado('Empleados activos'!$B92,$G92,$D92, 'Empleados activos'!AA$1)</f>
        <v>4023867.8263918068</v>
      </c>
      <c r="AB92" s="52" cm="1">
        <f t="array" aca="1" ref="AB92" ca="1">SalarioMensualProyectado('Empleados activos'!$B92,$G92,$D92, 'Empleados activos'!AB$1)</f>
        <v>4227475.5384072317</v>
      </c>
      <c r="AC92" s="52" cm="1">
        <f t="array" aca="1" ref="AC92" ca="1">SalarioMensualProyectado('Empleados activos'!$B92,$G92,$D92, 'Empleados activos'!AC$1)</f>
        <v>4441385.8006506376</v>
      </c>
      <c r="AD92" s="52" cm="1">
        <f t="array" aca="1" ref="AD92" ca="1">SalarioMensualProyectado('Empleados activos'!$B92,$G92,$D92, 'Empleados activos'!AD$1)</f>
        <v>4666119.9221635591</v>
      </c>
      <c r="AE92" s="52" cm="1">
        <f t="array" aca="1" ref="AE92" ca="1">SalarioMensualProyectado('Empleados activos'!$B92,$G92,$D92, 'Empleados activos'!AE$1)</f>
        <v>4902225.5902250353</v>
      </c>
      <c r="AF92" s="52" cm="1">
        <f t="array" aca="1" ref="AF92" ca="1">SalarioMensualProyectado('Empleados activos'!$B92,$G92,$D92, 'Empleados activos'!AF$1)</f>
        <v>5150278.2050904222</v>
      </c>
      <c r="AG92" s="52" cm="1">
        <f t="array" aca="1" ref="AG92" ca="1">SalarioMensualProyectado('Empleados activos'!$B92,$G92,$D92, 'Empleados activos'!AG$1)</f>
        <v>0</v>
      </c>
      <c r="AH92" s="52" cm="1">
        <f t="array" aca="1" ref="AH92" ca="1">SalarioMensualProyectado('Empleados activos'!$B92,$G92,$D92, 'Empleados activos'!AH$1)</f>
        <v>0</v>
      </c>
      <c r="AI92" s="52" cm="1">
        <f t="array" aca="1" ref="AI92" ca="1">SalarioMensualProyectado('Empleados activos'!$B92,$G92,$D92, 'Empleados activos'!AI$1)</f>
        <v>0</v>
      </c>
      <c r="AJ92" s="52" cm="1">
        <f t="array" aca="1" ref="AJ92" ca="1">SalarioMensualProyectado('Empleados activos'!$B92,$G92,$D92, 'Empleados activos'!AJ$1)</f>
        <v>0</v>
      </c>
      <c r="AK92" s="52" cm="1">
        <f t="array" aca="1" ref="AK92" ca="1">SalarioMensualProyectado('Empleados activos'!$B92,$G92,$D92, 'Empleados activos'!AK$1)</f>
        <v>0</v>
      </c>
      <c r="AL92" s="52" cm="1">
        <f t="array" aca="1" ref="AL92" ca="1">SalarioMensualProyectado('Empleados activos'!$B92,$G92,$D92, 'Empleados activos'!AL$1)</f>
        <v>0</v>
      </c>
      <c r="AM92" s="52" cm="1">
        <f t="array" aca="1" ref="AM92" ca="1">SalarioMensualProyectado('Empleados activos'!$B92,$G92,$D92, 'Empleados activos'!AM$1)</f>
        <v>0</v>
      </c>
      <c r="AN92" s="52" cm="1">
        <f t="array" aca="1" ref="AN92" ca="1">SalarioMensualProyectado('Empleados activos'!$B92,$G92,$D92, 'Empleados activos'!AN$1)</f>
        <v>0</v>
      </c>
      <c r="AO92" s="52" cm="1">
        <f t="array" aca="1" ref="AO92" ca="1">SalarioMensualProyectado('Empleados activos'!$B92,$G92,$D92, 'Empleados activos'!AO$1)</f>
        <v>0</v>
      </c>
      <c r="AP92" s="52" cm="1">
        <f t="array" aca="1" ref="AP92" ca="1">SalarioMensualProyectado('Empleados activos'!$B92,$G92,$D92, 'Empleados activos'!AP$1)</f>
        <v>0</v>
      </c>
      <c r="AQ92" s="52" cm="1">
        <f t="array" aca="1" ref="AQ92" ca="1">SalarioMensualProyectado('Empleados activos'!$B92,$G92,$D92, 'Empleados activos'!AQ$1)</f>
        <v>0</v>
      </c>
      <c r="AR92" s="52" cm="1">
        <f t="array" aca="1" ref="AR92" ca="1">SalarioMensualProyectado('Empleados activos'!$B92,$G92,$D92, 'Empleados activos'!AR$1)</f>
        <v>0</v>
      </c>
      <c r="AS92" s="52" cm="1">
        <f t="array" aca="1" ref="AS92" ca="1">SalarioMensualProyectado('Empleados activos'!$B92,$G92,$D92, 'Empleados activos'!AS$1)</f>
        <v>0</v>
      </c>
      <c r="AT92" s="52" cm="1">
        <f t="array" aca="1" ref="AT92" ca="1">SalarioMensualProyectado('Empleados activos'!$B92,$G92,$D92, 'Empleados activos'!AT$1)</f>
        <v>0</v>
      </c>
      <c r="AU92" s="52" cm="1">
        <f t="array" aca="1" ref="AU92" ca="1">SalarioMensualProyectado('Empleados activos'!$B92,$G92,$D92, 'Empleados activos'!AU$1)</f>
        <v>0</v>
      </c>
      <c r="AV92" s="52" cm="1">
        <f t="array" aca="1" ref="AV92" ca="1">SalarioMensualProyectado('Empleados activos'!$B92,$G92,$D92, 'Empleados activos'!AV$1)</f>
        <v>0</v>
      </c>
      <c r="AW92" s="52" cm="1">
        <f t="array" aca="1" ref="AW92" ca="1">SalarioMensualProyectado('Empleados activos'!$B92,$G92,$D92, 'Empleados activos'!AW$1)</f>
        <v>0</v>
      </c>
      <c r="AX92" s="52" cm="1">
        <f t="array" aca="1" ref="AX92" ca="1">SalarioMensualProyectado('Empleados activos'!$B92,$G92,$D92, 'Empleados activos'!AX$1)</f>
        <v>0</v>
      </c>
      <c r="AY92" s="52" cm="1">
        <f t="array" aca="1" ref="AY92" ca="1">SalarioMensualProyectado('Empleados activos'!$B92,$G92,$D92, 'Empleados activos'!AY$1)</f>
        <v>0</v>
      </c>
      <c r="AZ92" s="52" cm="1">
        <f t="array" aca="1" ref="AZ92" ca="1">SalarioMensualProyectado('Empleados activos'!$B92,$G92,$D92, 'Empleados activos'!AZ$1)</f>
        <v>0</v>
      </c>
      <c r="BA92" s="52" cm="1">
        <f t="array" aca="1" ref="BA92" ca="1">SalarioMensualProyectado('Empleados activos'!$B92,$G92,$D92, 'Empleados activos'!BA$1)</f>
        <v>0</v>
      </c>
      <c r="BB92" s="52" cm="1">
        <f t="array" aca="1" ref="BB92" ca="1">SalarioMensualProyectado('Empleados activos'!$B92,$G92,$D92, 'Empleados activos'!BB$1)</f>
        <v>0</v>
      </c>
      <c r="BC92" s="52" cm="1">
        <f t="array" aca="1" ref="BC92" ca="1">SalarioMensualProyectado('Empleados activos'!$B92,$G92,$D92, 'Empleados activos'!BC$1)</f>
        <v>0</v>
      </c>
      <c r="BD92" s="52" cm="1">
        <f t="array" aca="1" ref="BD92" ca="1">SalarioMensualProyectado('Empleados activos'!$B92,$G92,$D92, 'Empleados activos'!BD$1)</f>
        <v>0</v>
      </c>
      <c r="BE92" s="52" cm="1">
        <f t="array" aca="1" ref="BE92" ca="1">SalarioMensualProyectado('Empleados activos'!$B92,$G92,$D92, 'Empleados activos'!BE$1)</f>
        <v>0</v>
      </c>
      <c r="BF92" s="52" cm="1">
        <f t="array" aca="1" ref="BF92" ca="1">SalarioMensualProyectado('Empleados activos'!$B92,$G92,$D92, 'Empleados activos'!BF$1)</f>
        <v>0</v>
      </c>
      <c r="BG92" s="52" cm="1">
        <f t="array" aca="1" ref="BG92" ca="1">SalarioMensualProyectado('Empleados activos'!$B92,$G92,$D92, 'Empleados activos'!BG$1)</f>
        <v>0</v>
      </c>
      <c r="BH92" s="52" cm="1">
        <f t="array" aca="1" ref="BH92" ca="1">SalarioMensualProyectado('Empleados activos'!$B92,$G92,$D92, 'Empleados activos'!BH$1)</f>
        <v>0</v>
      </c>
      <c r="BI92" s="52" cm="1">
        <f t="array" aca="1" ref="BI92" ca="1">SalarioMensualProyectado('Empleados activos'!$B92,$G92,$D92, 'Empleados activos'!BI$1)</f>
        <v>0</v>
      </c>
      <c r="BJ92" s="52" cm="1">
        <f t="array" aca="1" ref="BJ92" ca="1">SalarioMensualProyectado('Empleados activos'!$B92,$G92,$D92, 'Empleados activos'!BJ$1)</f>
        <v>0</v>
      </c>
      <c r="BK92" s="52" cm="1">
        <f t="array" aca="1" ref="BK92" ca="1">SalarioMensualProyectado('Empleados activos'!$B92,$G92,$D92, 'Empleados activos'!BK$1)</f>
        <v>0</v>
      </c>
      <c r="BL92" s="52" cm="1">
        <f t="array" aca="1" ref="BL92" ca="1">SalarioMensualProyectado('Empleados activos'!$B92,$G92,$D92, 'Empleados activos'!BL$1)</f>
        <v>0</v>
      </c>
      <c r="BM92" s="52" cm="1">
        <f t="array" aca="1" ref="BM92" ca="1">SalarioMensualProyectado('Empleados activos'!$B92,$G92,$D92, 'Empleados activos'!BM$1)</f>
        <v>0</v>
      </c>
      <c r="BN92" s="52" cm="1">
        <f t="array" aca="1" ref="BN92" ca="1">SalarioMensualProyectado('Empleados activos'!$B92,$G92,$D92, 'Empleados activos'!BN$1)</f>
        <v>0</v>
      </c>
      <c r="BO92" s="52" cm="1">
        <f t="array" aca="1" ref="BO92" ca="1">SalarioMensualProyectado('Empleados activos'!$B92,$G92,$D92, 'Empleados activos'!BO$1)</f>
        <v>0</v>
      </c>
      <c r="BP92" s="52" cm="1">
        <f t="array" aca="1" ref="BP92" ca="1">SalarioMensualProyectado('Empleados activos'!$B92,$G92,$D92, 'Empleados activos'!BP$1)</f>
        <v>0</v>
      </c>
      <c r="BQ92" s="52" cm="1">
        <f t="array" aca="1" ref="BQ92" ca="1">SalarioMensualProyectado('Empleados activos'!$B92,$G92,$D92, 'Empleados activos'!BQ$1)</f>
        <v>0</v>
      </c>
      <c r="BR92" s="52" cm="1">
        <f t="array" aca="1" ref="BR92" ca="1">SalarioMensualProyectado('Empleados activos'!$B92,$G92,$D92, 'Empleados activos'!BR$1)</f>
        <v>0</v>
      </c>
      <c r="BS92" s="52" cm="1">
        <f t="array" aca="1" ref="BS92" ca="1">SalarioMensualProyectado('Empleados activos'!$B92,$G92,$D92, 'Empleados activos'!BS$1)</f>
        <v>0</v>
      </c>
      <c r="BT92" s="52" cm="1">
        <f t="array" aca="1" ref="BT92" ca="1">SalarioMensualProyectado('Empleados activos'!$B92,$G92,$D92, 'Empleados activos'!BT$1)</f>
        <v>0</v>
      </c>
      <c r="BU92" s="52" cm="1">
        <f t="array" aca="1" ref="BU92" ca="1">SalarioMensualProyectado('Empleados activos'!$B92,$G92,$D92, 'Empleados activos'!BU$1)</f>
        <v>0</v>
      </c>
      <c r="BV92" s="52" cm="1">
        <f t="array" aca="1" ref="BV92" ca="1">SalarioMensualProyectado('Empleados activos'!$B92,$G92,$D92, 'Empleados activos'!BV$1)</f>
        <v>0</v>
      </c>
      <c r="BW92" s="52" cm="1">
        <f t="array" aca="1" ref="BW92" ca="1">SalarioMensualProyectado('Empleados activos'!$B92,$G92,$D92, 'Empleados activos'!BW$1)</f>
        <v>0</v>
      </c>
      <c r="BX92" s="52" cm="1">
        <f t="array" aca="1" ref="BX92" ca="1">SalarioMensualProyectado('Empleados activos'!$B92,$G92,$D92, 'Empleados activos'!BX$1)</f>
        <v>0</v>
      </c>
      <c r="BY92" s="52" cm="1">
        <f t="array" aca="1" ref="BY92" ca="1">SalarioMensualProyectado('Empleados activos'!$B92,$G92,$D92, 'Empleados activos'!BY$1)</f>
        <v>0</v>
      </c>
      <c r="BZ92" s="52" cm="1">
        <f t="array" aca="1" ref="BZ92" ca="1">SalarioMensualProyectado('Empleados activos'!$B92,$G92,$D92, 'Empleados activos'!BZ$1)</f>
        <v>0</v>
      </c>
      <c r="CA92" s="52" cm="1">
        <f t="array" aca="1" ref="CA92" ca="1">SalarioMensualProyectado('Empleados activos'!$B92,$G92,$D92, 'Empleados activos'!CA$1)</f>
        <v>0</v>
      </c>
      <c r="CB92" s="52" cm="1">
        <f t="array" aca="1" ref="CB92" ca="1">SalarioMensualProyectado('Empleados activos'!$B92,$G92,$D92, 'Empleados activos'!CB$1)</f>
        <v>0</v>
      </c>
      <c r="CC92" s="52" cm="1">
        <f t="array" aca="1" ref="CC92" ca="1">SalarioMensualProyectado('Empleados activos'!$B92,$G92,$D92, 'Empleados activos'!CC$1)</f>
        <v>0</v>
      </c>
      <c r="CD92" s="52" cm="1">
        <f t="array" aca="1" ref="CD92" ca="1">SalarioMensualProyectado('Empleados activos'!$B92,$G92,$D92, 'Empleados activos'!CD$1)</f>
        <v>0</v>
      </c>
      <c r="CE92" s="52" cm="1">
        <f t="array" aca="1" ref="CE92" ca="1">SalarioMensualProyectado('Empleados activos'!$B92,$G92,$D92, 'Empleados activos'!CE$1)</f>
        <v>0</v>
      </c>
      <c r="CF92" s="52" cm="1">
        <f t="array" aca="1" ref="CF92" ca="1">SalarioMensualProyectado('Empleados activos'!$B92,$G92,$D92, 'Empleados activos'!CF$1)</f>
        <v>0</v>
      </c>
      <c r="CG92" s="52" cm="1">
        <f t="array" aca="1" ref="CG92" ca="1">SalarioMensualProyectado('Empleados activos'!$B92,$G92,$D92, 'Empleados activos'!CG$1)</f>
        <v>0</v>
      </c>
      <c r="CH92" s="52" cm="1">
        <f t="array" aca="1" ref="CH92" ca="1">SalarioMensualProyectado('Empleados activos'!$B92,$G92,$D92, 'Empleados activos'!CH$1)</f>
        <v>0</v>
      </c>
      <c r="CI92" s="52" cm="1">
        <f t="array" aca="1" ref="CI92" ca="1">SalarioMensualProyectado('Empleados activos'!$B92,$G92,$D92, 'Empleados activos'!CI$1)</f>
        <v>0</v>
      </c>
      <c r="CJ92" s="52" cm="1">
        <f t="array" aca="1" ref="CJ92" ca="1">SalarioMensualProyectado('Empleados activos'!$B92,$G92,$D92, 'Empleados activos'!CJ$1)</f>
        <v>0</v>
      </c>
      <c r="CK92" s="52" cm="1">
        <f t="array" aca="1" ref="CK92" ca="1">SalarioMensualProyectado('Empleados activos'!$B92,$G92,$D92, 'Empleados activos'!CK$1)</f>
        <v>0</v>
      </c>
      <c r="CL92" s="52" cm="1">
        <f t="array" aca="1" ref="CL92" ca="1">SalarioMensualProyectado('Empleados activos'!$B92,$G92,$D92, 'Empleados activos'!CL$1)</f>
        <v>0</v>
      </c>
      <c r="CM92" s="52" cm="1">
        <f t="array" aca="1" ref="CM92" ca="1">SalarioMensualProyectado('Empleados activos'!$B92,$G92,$D92, 'Empleados activos'!CM$1)</f>
        <v>0</v>
      </c>
      <c r="CN92" s="52" cm="1">
        <f t="array" aca="1" ref="CN92" ca="1">SalarioMensualProyectado('Empleados activos'!$B92,$G92,$D92, 'Empleados activos'!CN$1)</f>
        <v>0</v>
      </c>
      <c r="CO92" s="52" cm="1">
        <f t="array" aca="1" ref="CO92" ca="1">SalarioMensualProyectado('Empleados activos'!$B92,$G92,$D92, 'Empleados activos'!CO$1)</f>
        <v>0</v>
      </c>
      <c r="CP92" s="52" cm="1">
        <f t="array" aca="1" ref="CP92" ca="1">SalarioMensualProyectado('Empleados activos'!$B92,$G92,$D92, 'Empleados activos'!CP$1)</f>
        <v>0</v>
      </c>
      <c r="CQ92" s="52" cm="1">
        <f t="array" aca="1" ref="CQ92" ca="1">SalarioMensualProyectado('Empleados activos'!$B92,$G92,$D92, 'Empleados activos'!CQ$1)</f>
        <v>0</v>
      </c>
      <c r="CR92" s="52" cm="1">
        <f t="array" aca="1" ref="CR92" ca="1">SalarioMensualProyectado('Empleados activos'!$B92,$G92,$D92, 'Empleados activos'!CR$1)</f>
        <v>0</v>
      </c>
      <c r="CS92" s="52" cm="1">
        <f t="array" aca="1" ref="CS92" ca="1">SalarioMensualProyectado('Empleados activos'!$B92,$G92,$D92, 'Empleados activos'!CS$1)</f>
        <v>0</v>
      </c>
      <c r="CT92" s="52" cm="1">
        <f t="array" aca="1" ref="CT92" ca="1">SalarioMensualProyectado('Empleados activos'!$B92,$G92,$D92, 'Empleados activos'!CT$1)</f>
        <v>0</v>
      </c>
      <c r="CU92" s="52" cm="1">
        <f t="array" aca="1" ref="CU92" ca="1">SalarioMensualProyectado('Empleados activos'!$B92,$G92,$D92, 'Empleados activos'!CU$1)</f>
        <v>0</v>
      </c>
      <c r="CV92" s="52" cm="1">
        <f t="array" aca="1" ref="CV92" ca="1">SalarioMensualProyectado('Empleados activos'!$B92,$G92,$D92, 'Empleados activos'!CV$1)</f>
        <v>0</v>
      </c>
      <c r="CW92" s="52" cm="1">
        <f t="array" aca="1" ref="CW92" ca="1">SalarioMensualProyectado('Empleados activos'!$B92,$G92,$D92, 'Empleados activos'!CW$1)</f>
        <v>0</v>
      </c>
      <c r="CX92" s="52" cm="1">
        <f t="array" aca="1" ref="CX92" ca="1">SalarioMensualProyectado('Empleados activos'!$B92,$G92,$D92, 'Empleados activos'!CX$1)</f>
        <v>0</v>
      </c>
      <c r="CY92" s="52" cm="1">
        <f t="array" aca="1" ref="CY92" ca="1">SalarioMensualProyectado('Empleados activos'!$B92,$G92,$D92, 'Empleados activos'!CY$1)</f>
        <v>0</v>
      </c>
      <c r="CZ92" s="52" cm="1">
        <f t="array" aca="1" ref="CZ92" ca="1">SalarioMensualProyectado('Empleados activos'!$B92,$G92,$D92, 'Empleados activos'!CZ$1)</f>
        <v>0</v>
      </c>
      <c r="DA92" s="52" cm="1">
        <f t="array" aca="1" ref="DA92" ca="1">SalarioMensualProyectado('Empleados activos'!$B92,$G92,$D92, 'Empleados activos'!DA$1)</f>
        <v>0</v>
      </c>
      <c r="DB92" s="52" cm="1">
        <f t="array" aca="1" ref="DB92" ca="1">SalarioMensualProyectado('Empleados activos'!$B92,$G92,$D92, 'Empleados activos'!DB$1)</f>
        <v>0</v>
      </c>
      <c r="DC92" s="52" cm="1">
        <f t="array" aca="1" ref="DC92" ca="1">SalarioMensualProyectado('Empleados activos'!$B92,$G92,$D92, 'Empleados activos'!DC$1)</f>
        <v>0</v>
      </c>
    </row>
    <row r="93" spans="1:107" x14ac:dyDescent="0.3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>
        <v>56.380568080323478</v>
      </c>
      <c r="G93" s="12" cm="1">
        <f t="array" aca="1" ref="G93" ca="1">edadCalc(E93)</f>
        <v>33</v>
      </c>
      <c r="K93" s="25"/>
      <c r="L93" s="52" cm="1">
        <f t="array" aca="1" ref="L93" ca="1">SalarioMensualProyectado('Empleados activos'!$B93,$G93,$D93, 'Empleados activos'!L$1)</f>
        <v>2105844.1800000002</v>
      </c>
      <c r="M93" s="52" cm="1">
        <f t="array" aca="1" ref="M93" ca="1">SalarioMensualProyectado('Empleados activos'!$B93,$G93,$D93, 'Empleados activos'!M$1)</f>
        <v>2212399.8955080002</v>
      </c>
      <c r="N93" s="52" cm="1">
        <f t="array" aca="1" ref="N93" ca="1">SalarioMensualProyectado('Empleados activos'!$B93,$G93,$D93, 'Empleados activos'!N$1)</f>
        <v>2324347.3302207049</v>
      </c>
      <c r="O93" s="52" cm="1">
        <f t="array" aca="1" ref="O93" ca="1">SalarioMensualProyectado('Empleados activos'!$B93,$G93,$D93, 'Empleados activos'!O$1)</f>
        <v>2441959.3051298726</v>
      </c>
      <c r="P93" s="52" cm="1">
        <f t="array" aca="1" ref="P93" ca="1">SalarioMensualProyectado('Empleados activos'!$B93,$G93,$D93, 'Empleados activos'!P$1)</f>
        <v>2565522.4459694442</v>
      </c>
      <c r="Q93" s="52" cm="1">
        <f t="array" aca="1" ref="Q93" ca="1">SalarioMensualProyectado('Empleados activos'!$B93,$G93,$D93, 'Empleados activos'!Q$1)</f>
        <v>2695337.8817354976</v>
      </c>
      <c r="R93" s="52" cm="1">
        <f t="array" aca="1" ref="R93" ca="1">SalarioMensualProyectado('Empleados activos'!$B93,$G93,$D93, 'Empleados activos'!R$1)</f>
        <v>2831721.9785513142</v>
      </c>
      <c r="S93" s="52" cm="1">
        <f t="array" aca="1" ref="S93" ca="1">SalarioMensualProyectado('Empleados activos'!$B93,$G93,$D93, 'Empleados activos'!S$1)</f>
        <v>2975007.1106660105</v>
      </c>
      <c r="T93" s="52" cm="1">
        <f t="array" aca="1" ref="T93" ca="1">SalarioMensualProyectado('Empleados activos'!$B93,$G93,$D93, 'Empleados activos'!T$1)</f>
        <v>3125542.4704657109</v>
      </c>
      <c r="U93" s="52" cm="1">
        <f t="array" aca="1" ref="U93" ca="1">SalarioMensualProyectado('Empleados activos'!$B93,$G93,$D93, 'Empleados activos'!U$1)</f>
        <v>3283694.9194712755</v>
      </c>
      <c r="V93" s="52" cm="1">
        <f t="array" aca="1" ref="V93" ca="1">SalarioMensualProyectado('Empleados activos'!$B93,$G93,$D93, 'Empleados activos'!V$1)</f>
        <v>3449849.882396522</v>
      </c>
      <c r="W93" s="52" cm="1">
        <f t="array" aca="1" ref="W93" ca="1">SalarioMensualProyectado('Empleados activos'!$B93,$G93,$D93, 'Empleados activos'!W$1)</f>
        <v>3624412.2864457858</v>
      </c>
      <c r="X93" s="52" cm="1">
        <f t="array" aca="1" ref="X93" ca="1">SalarioMensualProyectado('Empleados activos'!$B93,$G93,$D93, 'Empleados activos'!X$1)</f>
        <v>3807807.5481399423</v>
      </c>
      <c r="Y93" s="52" cm="1">
        <f t="array" aca="1" ref="Y93" ca="1">SalarioMensualProyectado('Empleados activos'!$B93,$G93,$D93, 'Empleados activos'!Y$1)</f>
        <v>4000482.6100758235</v>
      </c>
      <c r="Z93" s="52" cm="1">
        <f t="array" aca="1" ref="Z93" ca="1">SalarioMensualProyectado('Empleados activos'!$B93,$G93,$D93, 'Empleados activos'!Z$1)</f>
        <v>4202907.03014566</v>
      </c>
      <c r="AA93" s="52" cm="1">
        <f t="array" aca="1" ref="AA93" ca="1">SalarioMensualProyectado('Empleados activos'!$B93,$G93,$D93, 'Empleados activos'!AA$1)</f>
        <v>4415574.1258710306</v>
      </c>
      <c r="AB93" s="52" cm="1">
        <f t="array" aca="1" ref="AB93" ca="1">SalarioMensualProyectado('Empleados activos'!$B93,$G93,$D93, 'Empleados activos'!AB$1)</f>
        <v>4639002.1766401045</v>
      </c>
      <c r="AC93" s="52" cm="1">
        <f t="array" aca="1" ref="AC93" ca="1">SalarioMensualProyectado('Empleados activos'!$B93,$G93,$D93, 'Empleados activos'!AC$1)</f>
        <v>4873735.6867780937</v>
      </c>
      <c r="AD93" s="52" cm="1">
        <f t="array" aca="1" ref="AD93" ca="1">SalarioMensualProyectado('Empleados activos'!$B93,$G93,$D93, 'Empleados activos'!AD$1)</f>
        <v>5120346.7125290642</v>
      </c>
      <c r="AE93" s="52" cm="1">
        <f t="array" aca="1" ref="AE93" ca="1">SalarioMensualProyectado('Empleados activos'!$B93,$G93,$D93, 'Empleados activos'!AE$1)</f>
        <v>5379436.2561830357</v>
      </c>
      <c r="AF93" s="52" cm="1">
        <f t="array" aca="1" ref="AF93" ca="1">SalarioMensualProyectado('Empleados activos'!$B93,$G93,$D93, 'Empleados activos'!AF$1)</f>
        <v>5651635.7307458967</v>
      </c>
      <c r="AG93" s="52" cm="1">
        <f t="array" aca="1" ref="AG93" ca="1">SalarioMensualProyectado('Empleados activos'!$B93,$G93,$D93, 'Empleados activos'!AG$1)</f>
        <v>5937608.4987216396</v>
      </c>
      <c r="AH93" s="52" cm="1">
        <f t="array" aca="1" ref="AH93" ca="1">SalarioMensualProyectado('Empleados activos'!$B93,$G93,$D93, 'Empleados activos'!AH$1)</f>
        <v>6238051.4887569547</v>
      </c>
      <c r="AI93" s="52" cm="1">
        <f t="array" aca="1" ref="AI93" ca="1">SalarioMensualProyectado('Empleados activos'!$B93,$G93,$D93, 'Empleados activos'!AI$1)</f>
        <v>6553696.8940880559</v>
      </c>
      <c r="AJ93" s="52" cm="1">
        <f t="array" aca="1" ref="AJ93" ca="1">SalarioMensualProyectado('Empleados activos'!$B93,$G93,$D93, 'Empleados activos'!AJ$1)</f>
        <v>6885313.9569289116</v>
      </c>
      <c r="AK93" s="52" cm="1">
        <f t="array" aca="1" ref="AK93" ca="1">SalarioMensualProyectado('Empleados activos'!$B93,$G93,$D93, 'Empleados activos'!AK$1)</f>
        <v>7233710.8431495139</v>
      </c>
      <c r="AL93" s="52" cm="1">
        <f t="array" aca="1" ref="AL93" ca="1">SalarioMensualProyectado('Empleados activos'!$B93,$G93,$D93, 'Empleados activos'!AL$1)</f>
        <v>7599736.6118128793</v>
      </c>
      <c r="AM93" s="52" cm="1">
        <f t="array" aca="1" ref="AM93" ca="1">SalarioMensualProyectado('Empleados activos'!$B93,$G93,$D93, 'Empleados activos'!AM$1)</f>
        <v>7984283.2843706105</v>
      </c>
      <c r="AN93" s="52" cm="1">
        <f t="array" aca="1" ref="AN93" ca="1">SalarioMensualProyectado('Empleados activos'!$B93,$G93,$D93, 'Empleados activos'!AN$1)</f>
        <v>8388288.0185597641</v>
      </c>
      <c r="AO93" s="52" cm="1">
        <f t="array" aca="1" ref="AO93" ca="1">SalarioMensualProyectado('Empleados activos'!$B93,$G93,$D93, 'Empleados activos'!AO$1)</f>
        <v>8812735.3922988866</v>
      </c>
      <c r="AP93" s="52" cm="1">
        <f t="array" aca="1" ref="AP93" ca="1">SalarioMensualProyectado('Empleados activos'!$B93,$G93,$D93, 'Empleados activos'!AP$1)</f>
        <v>0</v>
      </c>
      <c r="AQ93" s="52" cm="1">
        <f t="array" aca="1" ref="AQ93" ca="1">SalarioMensualProyectado('Empleados activos'!$B93,$G93,$D93, 'Empleados activos'!AQ$1)</f>
        <v>0</v>
      </c>
      <c r="AR93" s="52" cm="1">
        <f t="array" aca="1" ref="AR93" ca="1">SalarioMensualProyectado('Empleados activos'!$B93,$G93,$D93, 'Empleados activos'!AR$1)</f>
        <v>0</v>
      </c>
      <c r="AS93" s="52" cm="1">
        <f t="array" aca="1" ref="AS93" ca="1">SalarioMensualProyectado('Empleados activos'!$B93,$G93,$D93, 'Empleados activos'!AS$1)</f>
        <v>0</v>
      </c>
      <c r="AT93" s="52" cm="1">
        <f t="array" aca="1" ref="AT93" ca="1">SalarioMensualProyectado('Empleados activos'!$B93,$G93,$D93, 'Empleados activos'!AT$1)</f>
        <v>0</v>
      </c>
      <c r="AU93" s="52" cm="1">
        <f t="array" aca="1" ref="AU93" ca="1">SalarioMensualProyectado('Empleados activos'!$B93,$G93,$D93, 'Empleados activos'!AU$1)</f>
        <v>0</v>
      </c>
      <c r="AV93" s="52" cm="1">
        <f t="array" aca="1" ref="AV93" ca="1">SalarioMensualProyectado('Empleados activos'!$B93,$G93,$D93, 'Empleados activos'!AV$1)</f>
        <v>0</v>
      </c>
      <c r="AW93" s="52" cm="1">
        <f t="array" aca="1" ref="AW93" ca="1">SalarioMensualProyectado('Empleados activos'!$B93,$G93,$D93, 'Empleados activos'!AW$1)</f>
        <v>0</v>
      </c>
      <c r="AX93" s="52" cm="1">
        <f t="array" aca="1" ref="AX93" ca="1">SalarioMensualProyectado('Empleados activos'!$B93,$G93,$D93, 'Empleados activos'!AX$1)</f>
        <v>0</v>
      </c>
      <c r="AY93" s="52" cm="1">
        <f t="array" aca="1" ref="AY93" ca="1">SalarioMensualProyectado('Empleados activos'!$B93,$G93,$D93, 'Empleados activos'!AY$1)</f>
        <v>0</v>
      </c>
      <c r="AZ93" s="52" cm="1">
        <f t="array" aca="1" ref="AZ93" ca="1">SalarioMensualProyectado('Empleados activos'!$B93,$G93,$D93, 'Empleados activos'!AZ$1)</f>
        <v>0</v>
      </c>
      <c r="BA93" s="52" cm="1">
        <f t="array" aca="1" ref="BA93" ca="1">SalarioMensualProyectado('Empleados activos'!$B93,$G93,$D93, 'Empleados activos'!BA$1)</f>
        <v>0</v>
      </c>
      <c r="BB93" s="52" cm="1">
        <f t="array" aca="1" ref="BB93" ca="1">SalarioMensualProyectado('Empleados activos'!$B93,$G93,$D93, 'Empleados activos'!BB$1)</f>
        <v>0</v>
      </c>
      <c r="BC93" s="52" cm="1">
        <f t="array" aca="1" ref="BC93" ca="1">SalarioMensualProyectado('Empleados activos'!$B93,$G93,$D93, 'Empleados activos'!BC$1)</f>
        <v>0</v>
      </c>
      <c r="BD93" s="52" cm="1">
        <f t="array" aca="1" ref="BD93" ca="1">SalarioMensualProyectado('Empleados activos'!$B93,$G93,$D93, 'Empleados activos'!BD$1)</f>
        <v>0</v>
      </c>
      <c r="BE93" s="52" cm="1">
        <f t="array" aca="1" ref="BE93" ca="1">SalarioMensualProyectado('Empleados activos'!$B93,$G93,$D93, 'Empleados activos'!BE$1)</f>
        <v>0</v>
      </c>
      <c r="BF93" s="52" cm="1">
        <f t="array" aca="1" ref="BF93" ca="1">SalarioMensualProyectado('Empleados activos'!$B93,$G93,$D93, 'Empleados activos'!BF$1)</f>
        <v>0</v>
      </c>
      <c r="BG93" s="52" cm="1">
        <f t="array" aca="1" ref="BG93" ca="1">SalarioMensualProyectado('Empleados activos'!$B93,$G93,$D93, 'Empleados activos'!BG$1)</f>
        <v>0</v>
      </c>
      <c r="BH93" s="52" cm="1">
        <f t="array" aca="1" ref="BH93" ca="1">SalarioMensualProyectado('Empleados activos'!$B93,$G93,$D93, 'Empleados activos'!BH$1)</f>
        <v>0</v>
      </c>
      <c r="BI93" s="52" cm="1">
        <f t="array" aca="1" ref="BI93" ca="1">SalarioMensualProyectado('Empleados activos'!$B93,$G93,$D93, 'Empleados activos'!BI$1)</f>
        <v>0</v>
      </c>
      <c r="BJ93" s="52" cm="1">
        <f t="array" aca="1" ref="BJ93" ca="1">SalarioMensualProyectado('Empleados activos'!$B93,$G93,$D93, 'Empleados activos'!BJ$1)</f>
        <v>0</v>
      </c>
      <c r="BK93" s="52" cm="1">
        <f t="array" aca="1" ref="BK93" ca="1">SalarioMensualProyectado('Empleados activos'!$B93,$G93,$D93, 'Empleados activos'!BK$1)</f>
        <v>0</v>
      </c>
      <c r="BL93" s="52" cm="1">
        <f t="array" aca="1" ref="BL93" ca="1">SalarioMensualProyectado('Empleados activos'!$B93,$G93,$D93, 'Empleados activos'!BL$1)</f>
        <v>0</v>
      </c>
      <c r="BM93" s="52" cm="1">
        <f t="array" aca="1" ref="BM93" ca="1">SalarioMensualProyectado('Empleados activos'!$B93,$G93,$D93, 'Empleados activos'!BM$1)</f>
        <v>0</v>
      </c>
      <c r="BN93" s="52" cm="1">
        <f t="array" aca="1" ref="BN93" ca="1">SalarioMensualProyectado('Empleados activos'!$B93,$G93,$D93, 'Empleados activos'!BN$1)</f>
        <v>0</v>
      </c>
      <c r="BO93" s="52" cm="1">
        <f t="array" aca="1" ref="BO93" ca="1">SalarioMensualProyectado('Empleados activos'!$B93,$G93,$D93, 'Empleados activos'!BO$1)</f>
        <v>0</v>
      </c>
      <c r="BP93" s="52" cm="1">
        <f t="array" aca="1" ref="BP93" ca="1">SalarioMensualProyectado('Empleados activos'!$B93,$G93,$D93, 'Empleados activos'!BP$1)</f>
        <v>0</v>
      </c>
      <c r="BQ93" s="52" cm="1">
        <f t="array" aca="1" ref="BQ93" ca="1">SalarioMensualProyectado('Empleados activos'!$B93,$G93,$D93, 'Empleados activos'!BQ$1)</f>
        <v>0</v>
      </c>
      <c r="BR93" s="52" cm="1">
        <f t="array" aca="1" ref="BR93" ca="1">SalarioMensualProyectado('Empleados activos'!$B93,$G93,$D93, 'Empleados activos'!BR$1)</f>
        <v>0</v>
      </c>
      <c r="BS93" s="52" cm="1">
        <f t="array" aca="1" ref="BS93" ca="1">SalarioMensualProyectado('Empleados activos'!$B93,$G93,$D93, 'Empleados activos'!BS$1)</f>
        <v>0</v>
      </c>
      <c r="BT93" s="52" cm="1">
        <f t="array" aca="1" ref="BT93" ca="1">SalarioMensualProyectado('Empleados activos'!$B93,$G93,$D93, 'Empleados activos'!BT$1)</f>
        <v>0</v>
      </c>
      <c r="BU93" s="52" cm="1">
        <f t="array" aca="1" ref="BU93" ca="1">SalarioMensualProyectado('Empleados activos'!$B93,$G93,$D93, 'Empleados activos'!BU$1)</f>
        <v>0</v>
      </c>
      <c r="BV93" s="52" cm="1">
        <f t="array" aca="1" ref="BV93" ca="1">SalarioMensualProyectado('Empleados activos'!$B93,$G93,$D93, 'Empleados activos'!BV$1)</f>
        <v>0</v>
      </c>
      <c r="BW93" s="52" cm="1">
        <f t="array" aca="1" ref="BW93" ca="1">SalarioMensualProyectado('Empleados activos'!$B93,$G93,$D93, 'Empleados activos'!BW$1)</f>
        <v>0</v>
      </c>
      <c r="BX93" s="52" cm="1">
        <f t="array" aca="1" ref="BX93" ca="1">SalarioMensualProyectado('Empleados activos'!$B93,$G93,$D93, 'Empleados activos'!BX$1)</f>
        <v>0</v>
      </c>
      <c r="BY93" s="52" cm="1">
        <f t="array" aca="1" ref="BY93" ca="1">SalarioMensualProyectado('Empleados activos'!$B93,$G93,$D93, 'Empleados activos'!BY$1)</f>
        <v>0</v>
      </c>
      <c r="BZ93" s="52" cm="1">
        <f t="array" aca="1" ref="BZ93" ca="1">SalarioMensualProyectado('Empleados activos'!$B93,$G93,$D93, 'Empleados activos'!BZ$1)</f>
        <v>0</v>
      </c>
      <c r="CA93" s="52" cm="1">
        <f t="array" aca="1" ref="CA93" ca="1">SalarioMensualProyectado('Empleados activos'!$B93,$G93,$D93, 'Empleados activos'!CA$1)</f>
        <v>0</v>
      </c>
      <c r="CB93" s="52" cm="1">
        <f t="array" aca="1" ref="CB93" ca="1">SalarioMensualProyectado('Empleados activos'!$B93,$G93,$D93, 'Empleados activos'!CB$1)</f>
        <v>0</v>
      </c>
      <c r="CC93" s="52" cm="1">
        <f t="array" aca="1" ref="CC93" ca="1">SalarioMensualProyectado('Empleados activos'!$B93,$G93,$D93, 'Empleados activos'!CC$1)</f>
        <v>0</v>
      </c>
      <c r="CD93" s="52" cm="1">
        <f t="array" aca="1" ref="CD93" ca="1">SalarioMensualProyectado('Empleados activos'!$B93,$G93,$D93, 'Empleados activos'!CD$1)</f>
        <v>0</v>
      </c>
      <c r="CE93" s="52" cm="1">
        <f t="array" aca="1" ref="CE93" ca="1">SalarioMensualProyectado('Empleados activos'!$B93,$G93,$D93, 'Empleados activos'!CE$1)</f>
        <v>0</v>
      </c>
      <c r="CF93" s="52" cm="1">
        <f t="array" aca="1" ref="CF93" ca="1">SalarioMensualProyectado('Empleados activos'!$B93,$G93,$D93, 'Empleados activos'!CF$1)</f>
        <v>0</v>
      </c>
      <c r="CG93" s="52" cm="1">
        <f t="array" aca="1" ref="CG93" ca="1">SalarioMensualProyectado('Empleados activos'!$B93,$G93,$D93, 'Empleados activos'!CG$1)</f>
        <v>0</v>
      </c>
      <c r="CH93" s="52" cm="1">
        <f t="array" aca="1" ref="CH93" ca="1">SalarioMensualProyectado('Empleados activos'!$B93,$G93,$D93, 'Empleados activos'!CH$1)</f>
        <v>0</v>
      </c>
      <c r="CI93" s="52" cm="1">
        <f t="array" aca="1" ref="CI93" ca="1">SalarioMensualProyectado('Empleados activos'!$B93,$G93,$D93, 'Empleados activos'!CI$1)</f>
        <v>0</v>
      </c>
      <c r="CJ93" s="52" cm="1">
        <f t="array" aca="1" ref="CJ93" ca="1">SalarioMensualProyectado('Empleados activos'!$B93,$G93,$D93, 'Empleados activos'!CJ$1)</f>
        <v>0</v>
      </c>
      <c r="CK93" s="52" cm="1">
        <f t="array" aca="1" ref="CK93" ca="1">SalarioMensualProyectado('Empleados activos'!$B93,$G93,$D93, 'Empleados activos'!CK$1)</f>
        <v>0</v>
      </c>
      <c r="CL93" s="52" cm="1">
        <f t="array" aca="1" ref="CL93" ca="1">SalarioMensualProyectado('Empleados activos'!$B93,$G93,$D93, 'Empleados activos'!CL$1)</f>
        <v>0</v>
      </c>
      <c r="CM93" s="52" cm="1">
        <f t="array" aca="1" ref="CM93" ca="1">SalarioMensualProyectado('Empleados activos'!$B93,$G93,$D93, 'Empleados activos'!CM$1)</f>
        <v>0</v>
      </c>
      <c r="CN93" s="52" cm="1">
        <f t="array" aca="1" ref="CN93" ca="1">SalarioMensualProyectado('Empleados activos'!$B93,$G93,$D93, 'Empleados activos'!CN$1)</f>
        <v>0</v>
      </c>
      <c r="CO93" s="52" cm="1">
        <f t="array" aca="1" ref="CO93" ca="1">SalarioMensualProyectado('Empleados activos'!$B93,$G93,$D93, 'Empleados activos'!CO$1)</f>
        <v>0</v>
      </c>
      <c r="CP93" s="52" cm="1">
        <f t="array" aca="1" ref="CP93" ca="1">SalarioMensualProyectado('Empleados activos'!$B93,$G93,$D93, 'Empleados activos'!CP$1)</f>
        <v>0</v>
      </c>
      <c r="CQ93" s="52" cm="1">
        <f t="array" aca="1" ref="CQ93" ca="1">SalarioMensualProyectado('Empleados activos'!$B93,$G93,$D93, 'Empleados activos'!CQ$1)</f>
        <v>0</v>
      </c>
      <c r="CR93" s="52" cm="1">
        <f t="array" aca="1" ref="CR93" ca="1">SalarioMensualProyectado('Empleados activos'!$B93,$G93,$D93, 'Empleados activos'!CR$1)</f>
        <v>0</v>
      </c>
      <c r="CS93" s="52" cm="1">
        <f t="array" aca="1" ref="CS93" ca="1">SalarioMensualProyectado('Empleados activos'!$B93,$G93,$D93, 'Empleados activos'!CS$1)</f>
        <v>0</v>
      </c>
      <c r="CT93" s="52" cm="1">
        <f t="array" aca="1" ref="CT93" ca="1">SalarioMensualProyectado('Empleados activos'!$B93,$G93,$D93, 'Empleados activos'!CT$1)</f>
        <v>0</v>
      </c>
      <c r="CU93" s="52" cm="1">
        <f t="array" aca="1" ref="CU93" ca="1">SalarioMensualProyectado('Empleados activos'!$B93,$G93,$D93, 'Empleados activos'!CU$1)</f>
        <v>0</v>
      </c>
      <c r="CV93" s="52" cm="1">
        <f t="array" aca="1" ref="CV93" ca="1">SalarioMensualProyectado('Empleados activos'!$B93,$G93,$D93, 'Empleados activos'!CV$1)</f>
        <v>0</v>
      </c>
      <c r="CW93" s="52" cm="1">
        <f t="array" aca="1" ref="CW93" ca="1">SalarioMensualProyectado('Empleados activos'!$B93,$G93,$D93, 'Empleados activos'!CW$1)</f>
        <v>0</v>
      </c>
      <c r="CX93" s="52" cm="1">
        <f t="array" aca="1" ref="CX93" ca="1">SalarioMensualProyectado('Empleados activos'!$B93,$G93,$D93, 'Empleados activos'!CX$1)</f>
        <v>0</v>
      </c>
      <c r="CY93" s="52" cm="1">
        <f t="array" aca="1" ref="CY93" ca="1">SalarioMensualProyectado('Empleados activos'!$B93,$G93,$D93, 'Empleados activos'!CY$1)</f>
        <v>0</v>
      </c>
      <c r="CZ93" s="52" cm="1">
        <f t="array" aca="1" ref="CZ93" ca="1">SalarioMensualProyectado('Empleados activos'!$B93,$G93,$D93, 'Empleados activos'!CZ$1)</f>
        <v>0</v>
      </c>
      <c r="DA93" s="52" cm="1">
        <f t="array" aca="1" ref="DA93" ca="1">SalarioMensualProyectado('Empleados activos'!$B93,$G93,$D93, 'Empleados activos'!DA$1)</f>
        <v>0</v>
      </c>
      <c r="DB93" s="52" cm="1">
        <f t="array" aca="1" ref="DB93" ca="1">SalarioMensualProyectado('Empleados activos'!$B93,$G93,$D93, 'Empleados activos'!DB$1)</f>
        <v>0</v>
      </c>
      <c r="DC93" s="52" cm="1">
        <f t="array" aca="1" ref="DC93" ca="1">SalarioMensualProyectado('Empleados activos'!$B93,$G93,$D93, 'Empleados activos'!DC$1)</f>
        <v>0</v>
      </c>
    </row>
    <row r="94" spans="1:107" x14ac:dyDescent="0.3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>
        <v>57.797859179317832</v>
      </c>
      <c r="G94" s="12" cm="1">
        <f t="array" aca="1" ref="G94" ca="1">edadCalc(E94)</f>
        <v>27</v>
      </c>
      <c r="K94" s="25"/>
      <c r="L94" s="52" cm="1">
        <f t="array" aca="1" ref="L94" ca="1">SalarioMensualProyectado('Empleados activos'!$B94,$G94,$D94, 'Empleados activos'!L$1)</f>
        <v>504290</v>
      </c>
      <c r="M94" s="52" cm="1">
        <f t="array" aca="1" ref="M94" ca="1">SalarioMensualProyectado('Empleados activos'!$B94,$G94,$D94, 'Empleados activos'!M$1)</f>
        <v>529807.07400000002</v>
      </c>
      <c r="N94" s="52" cm="1">
        <f t="array" aca="1" ref="N94" ca="1">SalarioMensualProyectado('Empleados activos'!$B94,$G94,$D94, 'Empleados activos'!N$1)</f>
        <v>556615.31194439996</v>
      </c>
      <c r="O94" s="52" cm="1">
        <f t="array" aca="1" ref="O94" ca="1">SalarioMensualProyectado('Empleados activos'!$B94,$G94,$D94, 'Empleados activos'!O$1)</f>
        <v>584780.04672878666</v>
      </c>
      <c r="P94" s="52" cm="1">
        <f t="array" aca="1" ref="P94" ca="1">SalarioMensualProyectado('Empleados activos'!$B94,$G94,$D94, 'Empleados activos'!P$1)</f>
        <v>614369.91709326324</v>
      </c>
      <c r="Q94" s="52" cm="1">
        <f t="array" aca="1" ref="Q94" ca="1">SalarioMensualProyectado('Empleados activos'!$B94,$G94,$D94, 'Empleados activos'!Q$1)</f>
        <v>645457.03489818226</v>
      </c>
      <c r="R94" s="52" cm="1">
        <f t="array" aca="1" ref="R94" ca="1">SalarioMensualProyectado('Empleados activos'!$B94,$G94,$D94, 'Empleados activos'!R$1)</f>
        <v>678117.16086403036</v>
      </c>
      <c r="S94" s="52" cm="1">
        <f t="array" aca="1" ref="S94" ca="1">SalarioMensualProyectado('Empleados activos'!$B94,$G94,$D94, 'Empleados activos'!S$1)</f>
        <v>712429.88920375018</v>
      </c>
      <c r="T94" s="52" cm="1">
        <f t="array" aca="1" ref="T94" ca="1">SalarioMensualProyectado('Empleados activos'!$B94,$G94,$D94, 'Empleados activos'!T$1)</f>
        <v>748478.84159745998</v>
      </c>
      <c r="U94" s="52" cm="1">
        <f t="array" aca="1" ref="U94" ca="1">SalarioMensualProyectado('Empleados activos'!$B94,$G94,$D94, 'Empleados activos'!U$1)</f>
        <v>786351.87098229153</v>
      </c>
      <c r="V94" s="52" cm="1">
        <f t="array" aca="1" ref="V94" ca="1">SalarioMensualProyectado('Empleados activos'!$B94,$G94,$D94, 'Empleados activos'!V$1)</f>
        <v>826141.27565399534</v>
      </c>
      <c r="W94" s="52" cm="1">
        <f t="array" aca="1" ref="W94" ca="1">SalarioMensualProyectado('Empleados activos'!$B94,$G94,$D94, 'Empleados activos'!W$1)</f>
        <v>867944.02420208754</v>
      </c>
      <c r="X94" s="52" cm="1">
        <f t="array" aca="1" ref="X94" ca="1">SalarioMensualProyectado('Empleados activos'!$B94,$G94,$D94, 'Empleados activos'!X$1)</f>
        <v>911861.99182671309</v>
      </c>
      <c r="Y94" s="52" cm="1">
        <f t="array" aca="1" ref="Y94" ca="1">SalarioMensualProyectado('Empleados activos'!$B94,$G94,$D94, 'Empleados activos'!Y$1)</f>
        <v>958002.20861314482</v>
      </c>
      <c r="Z94" s="52" cm="1">
        <f t="array" aca="1" ref="Z94" ca="1">SalarioMensualProyectado('Empleados activos'!$B94,$G94,$D94, 'Empleados activos'!Z$1)</f>
        <v>1006477.1203689699</v>
      </c>
      <c r="AA94" s="52" cm="1">
        <f t="array" aca="1" ref="AA94" ca="1">SalarioMensualProyectado('Empleados activos'!$B94,$G94,$D94, 'Empleados activos'!AA$1)</f>
        <v>1057404.8626596399</v>
      </c>
      <c r="AB94" s="52" cm="1">
        <f t="array" aca="1" ref="AB94" ca="1">SalarioMensualProyectado('Empleados activos'!$B94,$G94,$D94, 'Empleados activos'!AB$1)</f>
        <v>1110909.5487102175</v>
      </c>
      <c r="AC94" s="52" cm="1">
        <f t="array" aca="1" ref="AC94" ca="1">SalarioMensualProyectado('Empleados activos'!$B94,$G94,$D94, 'Empleados activos'!AC$1)</f>
        <v>1167121.5718749545</v>
      </c>
      <c r="AD94" s="52" cm="1">
        <f t="array" aca="1" ref="AD94" ca="1">SalarioMensualProyectado('Empleados activos'!$B94,$G94,$D94, 'Empleados activos'!AD$1)</f>
        <v>1226177.9234118271</v>
      </c>
      <c r="AE94" s="52" cm="1">
        <f t="array" aca="1" ref="AE94" ca="1">SalarioMensualProyectado('Empleados activos'!$B94,$G94,$D94, 'Empleados activos'!AE$1)</f>
        <v>1288222.5263364655</v>
      </c>
      <c r="AF94" s="52" cm="1">
        <f t="array" aca="1" ref="AF94" ca="1">SalarioMensualProyectado('Empleados activos'!$B94,$G94,$D94, 'Empleados activos'!AF$1)</f>
        <v>1353406.5861690906</v>
      </c>
      <c r="AG94" s="52" cm="1">
        <f t="array" aca="1" ref="AG94" ca="1">SalarioMensualProyectado('Empleados activos'!$B94,$G94,$D94, 'Empleados activos'!AG$1)</f>
        <v>1421888.9594292468</v>
      </c>
      <c r="AH94" s="52" cm="1">
        <f t="array" aca="1" ref="AH94" ca="1">SalarioMensualProyectado('Empleados activos'!$B94,$G94,$D94, 'Empleados activos'!AH$1)</f>
        <v>1493836.5407763666</v>
      </c>
      <c r="AI94" s="52" cm="1">
        <f t="array" aca="1" ref="AI94" ca="1">SalarioMensualProyectado('Empleados activos'!$B94,$G94,$D94, 'Empleados activos'!AI$1)</f>
        <v>1569424.6697396506</v>
      </c>
      <c r="AJ94" s="52" cm="1">
        <f t="array" aca="1" ref="AJ94" ca="1">SalarioMensualProyectado('Empleados activos'!$B94,$G94,$D94, 'Empleados activos'!AJ$1)</f>
        <v>1648837.558028477</v>
      </c>
      <c r="AK94" s="52" cm="1">
        <f t="array" aca="1" ref="AK94" ca="1">SalarioMensualProyectado('Empleados activos'!$B94,$G94,$D94, 'Empleados activos'!AK$1)</f>
        <v>1732268.7384647178</v>
      </c>
      <c r="AL94" s="52" cm="1">
        <f t="array" aca="1" ref="AL94" ca="1">SalarioMensualProyectado('Empleados activos'!$B94,$G94,$D94, 'Empleados activos'!AL$1)</f>
        <v>1819921.5366310324</v>
      </c>
      <c r="AM94" s="52" cm="1">
        <f t="array" aca="1" ref="AM94" ca="1">SalarioMensualProyectado('Empleados activos'!$B94,$G94,$D94, 'Empleados activos'!AM$1)</f>
        <v>1912009.5663845625</v>
      </c>
      <c r="AN94" s="52" cm="1">
        <f t="array" aca="1" ref="AN94" ca="1">SalarioMensualProyectado('Empleados activos'!$B94,$G94,$D94, 'Empleados activos'!AN$1)</f>
        <v>2008757.2504436215</v>
      </c>
      <c r="AO94" s="52" cm="1">
        <f t="array" aca="1" ref="AO94" ca="1">SalarioMensualProyectado('Empleados activos'!$B94,$G94,$D94, 'Empleados activos'!AO$1)</f>
        <v>2110400.3673160686</v>
      </c>
      <c r="AP94" s="52" cm="1">
        <f t="array" aca="1" ref="AP94" ca="1">SalarioMensualProyectado('Empleados activos'!$B94,$G94,$D94, 'Empleados activos'!AP$1)</f>
        <v>2217186.6259022621</v>
      </c>
      <c r="AQ94" s="52" cm="1">
        <f t="array" aca="1" ref="AQ94" ca="1">SalarioMensualProyectado('Empleados activos'!$B94,$G94,$D94, 'Empleados activos'!AQ$1)</f>
        <v>2329376.2691729162</v>
      </c>
      <c r="AR94" s="52" cm="1">
        <f t="array" aca="1" ref="AR94" ca="1">SalarioMensualProyectado('Empleados activos'!$B94,$G94,$D94, 'Empleados activos'!AR$1)</f>
        <v>2447242.7083930657</v>
      </c>
      <c r="AS94" s="52" cm="1">
        <f t="array" aca="1" ref="AS94" ca="1">SalarioMensualProyectado('Empleados activos'!$B94,$G94,$D94, 'Empleados activos'!AS$1)</f>
        <v>2571073.1894377549</v>
      </c>
      <c r="AT94" s="52" cm="1">
        <f t="array" aca="1" ref="AT94" ca="1">SalarioMensualProyectado('Empleados activos'!$B94,$G94,$D94, 'Empleados activos'!AT$1)</f>
        <v>2701169.4928233051</v>
      </c>
      <c r="AU94" s="52" cm="1">
        <f t="array" aca="1" ref="AU94" ca="1">SalarioMensualProyectado('Empleados activos'!$B94,$G94,$D94, 'Empleados activos'!AU$1)</f>
        <v>2837848.669160164</v>
      </c>
      <c r="AV94" s="52" cm="1">
        <f t="array" aca="1" ref="AV94" ca="1">SalarioMensualProyectado('Empleados activos'!$B94,$G94,$D94, 'Empleados activos'!AV$1)</f>
        <v>2981443.8118196684</v>
      </c>
      <c r="AW94" s="52" cm="1">
        <f t="array" aca="1" ref="AW94" ca="1">SalarioMensualProyectado('Empleados activos'!$B94,$G94,$D94, 'Empleados activos'!AW$1)</f>
        <v>3132304.8686977439</v>
      </c>
      <c r="AX94" s="52" cm="1">
        <f t="array" aca="1" ref="AX94" ca="1">SalarioMensualProyectado('Empleados activos'!$B94,$G94,$D94, 'Empleados activos'!AX$1)</f>
        <v>0</v>
      </c>
      <c r="AY94" s="52" cm="1">
        <f t="array" aca="1" ref="AY94" ca="1">SalarioMensualProyectado('Empleados activos'!$B94,$G94,$D94, 'Empleados activos'!AY$1)</f>
        <v>0</v>
      </c>
      <c r="AZ94" s="52" cm="1">
        <f t="array" aca="1" ref="AZ94" ca="1">SalarioMensualProyectado('Empleados activos'!$B94,$G94,$D94, 'Empleados activos'!AZ$1)</f>
        <v>0</v>
      </c>
      <c r="BA94" s="52" cm="1">
        <f t="array" aca="1" ref="BA94" ca="1">SalarioMensualProyectado('Empleados activos'!$B94,$G94,$D94, 'Empleados activos'!BA$1)</f>
        <v>0</v>
      </c>
      <c r="BB94" s="52" cm="1">
        <f t="array" aca="1" ref="BB94" ca="1">SalarioMensualProyectado('Empleados activos'!$B94,$G94,$D94, 'Empleados activos'!BB$1)</f>
        <v>0</v>
      </c>
      <c r="BC94" s="52" cm="1">
        <f t="array" aca="1" ref="BC94" ca="1">SalarioMensualProyectado('Empleados activos'!$B94,$G94,$D94, 'Empleados activos'!BC$1)</f>
        <v>0</v>
      </c>
      <c r="BD94" s="52" cm="1">
        <f t="array" aca="1" ref="BD94" ca="1">SalarioMensualProyectado('Empleados activos'!$B94,$G94,$D94, 'Empleados activos'!BD$1)</f>
        <v>0</v>
      </c>
      <c r="BE94" s="52" cm="1">
        <f t="array" aca="1" ref="BE94" ca="1">SalarioMensualProyectado('Empleados activos'!$B94,$G94,$D94, 'Empleados activos'!BE$1)</f>
        <v>0</v>
      </c>
      <c r="BF94" s="52" cm="1">
        <f t="array" aca="1" ref="BF94" ca="1">SalarioMensualProyectado('Empleados activos'!$B94,$G94,$D94, 'Empleados activos'!BF$1)</f>
        <v>0</v>
      </c>
      <c r="BG94" s="52" cm="1">
        <f t="array" aca="1" ref="BG94" ca="1">SalarioMensualProyectado('Empleados activos'!$B94,$G94,$D94, 'Empleados activos'!BG$1)</f>
        <v>0</v>
      </c>
      <c r="BH94" s="52" cm="1">
        <f t="array" aca="1" ref="BH94" ca="1">SalarioMensualProyectado('Empleados activos'!$B94,$G94,$D94, 'Empleados activos'!BH$1)</f>
        <v>0</v>
      </c>
      <c r="BI94" s="52" cm="1">
        <f t="array" aca="1" ref="BI94" ca="1">SalarioMensualProyectado('Empleados activos'!$B94,$G94,$D94, 'Empleados activos'!BI$1)</f>
        <v>0</v>
      </c>
      <c r="BJ94" s="52" cm="1">
        <f t="array" aca="1" ref="BJ94" ca="1">SalarioMensualProyectado('Empleados activos'!$B94,$G94,$D94, 'Empleados activos'!BJ$1)</f>
        <v>0</v>
      </c>
      <c r="BK94" s="52" cm="1">
        <f t="array" aca="1" ref="BK94" ca="1">SalarioMensualProyectado('Empleados activos'!$B94,$G94,$D94, 'Empleados activos'!BK$1)</f>
        <v>0</v>
      </c>
      <c r="BL94" s="52" cm="1">
        <f t="array" aca="1" ref="BL94" ca="1">SalarioMensualProyectado('Empleados activos'!$B94,$G94,$D94, 'Empleados activos'!BL$1)</f>
        <v>0</v>
      </c>
      <c r="BM94" s="52" cm="1">
        <f t="array" aca="1" ref="BM94" ca="1">SalarioMensualProyectado('Empleados activos'!$B94,$G94,$D94, 'Empleados activos'!BM$1)</f>
        <v>0</v>
      </c>
      <c r="BN94" s="52" cm="1">
        <f t="array" aca="1" ref="BN94" ca="1">SalarioMensualProyectado('Empleados activos'!$B94,$G94,$D94, 'Empleados activos'!BN$1)</f>
        <v>0</v>
      </c>
      <c r="BO94" s="52" cm="1">
        <f t="array" aca="1" ref="BO94" ca="1">SalarioMensualProyectado('Empleados activos'!$B94,$G94,$D94, 'Empleados activos'!BO$1)</f>
        <v>0</v>
      </c>
      <c r="BP94" s="52" cm="1">
        <f t="array" aca="1" ref="BP94" ca="1">SalarioMensualProyectado('Empleados activos'!$B94,$G94,$D94, 'Empleados activos'!BP$1)</f>
        <v>0</v>
      </c>
      <c r="BQ94" s="52" cm="1">
        <f t="array" aca="1" ref="BQ94" ca="1">SalarioMensualProyectado('Empleados activos'!$B94,$G94,$D94, 'Empleados activos'!BQ$1)</f>
        <v>0</v>
      </c>
      <c r="BR94" s="52" cm="1">
        <f t="array" aca="1" ref="BR94" ca="1">SalarioMensualProyectado('Empleados activos'!$B94,$G94,$D94, 'Empleados activos'!BR$1)</f>
        <v>0</v>
      </c>
      <c r="BS94" s="52" cm="1">
        <f t="array" aca="1" ref="BS94" ca="1">SalarioMensualProyectado('Empleados activos'!$B94,$G94,$D94, 'Empleados activos'!BS$1)</f>
        <v>0</v>
      </c>
      <c r="BT94" s="52" cm="1">
        <f t="array" aca="1" ref="BT94" ca="1">SalarioMensualProyectado('Empleados activos'!$B94,$G94,$D94, 'Empleados activos'!BT$1)</f>
        <v>0</v>
      </c>
      <c r="BU94" s="52" cm="1">
        <f t="array" aca="1" ref="BU94" ca="1">SalarioMensualProyectado('Empleados activos'!$B94,$G94,$D94, 'Empleados activos'!BU$1)</f>
        <v>0</v>
      </c>
      <c r="BV94" s="52" cm="1">
        <f t="array" aca="1" ref="BV94" ca="1">SalarioMensualProyectado('Empleados activos'!$B94,$G94,$D94, 'Empleados activos'!BV$1)</f>
        <v>0</v>
      </c>
      <c r="BW94" s="52" cm="1">
        <f t="array" aca="1" ref="BW94" ca="1">SalarioMensualProyectado('Empleados activos'!$B94,$G94,$D94, 'Empleados activos'!BW$1)</f>
        <v>0</v>
      </c>
      <c r="BX94" s="52" cm="1">
        <f t="array" aca="1" ref="BX94" ca="1">SalarioMensualProyectado('Empleados activos'!$B94,$G94,$D94, 'Empleados activos'!BX$1)</f>
        <v>0</v>
      </c>
      <c r="BY94" s="52" cm="1">
        <f t="array" aca="1" ref="BY94" ca="1">SalarioMensualProyectado('Empleados activos'!$B94,$G94,$D94, 'Empleados activos'!BY$1)</f>
        <v>0</v>
      </c>
      <c r="BZ94" s="52" cm="1">
        <f t="array" aca="1" ref="BZ94" ca="1">SalarioMensualProyectado('Empleados activos'!$B94,$G94,$D94, 'Empleados activos'!BZ$1)</f>
        <v>0</v>
      </c>
      <c r="CA94" s="52" cm="1">
        <f t="array" aca="1" ref="CA94" ca="1">SalarioMensualProyectado('Empleados activos'!$B94,$G94,$D94, 'Empleados activos'!CA$1)</f>
        <v>0</v>
      </c>
      <c r="CB94" s="52" cm="1">
        <f t="array" aca="1" ref="CB94" ca="1">SalarioMensualProyectado('Empleados activos'!$B94,$G94,$D94, 'Empleados activos'!CB$1)</f>
        <v>0</v>
      </c>
      <c r="CC94" s="52" cm="1">
        <f t="array" aca="1" ref="CC94" ca="1">SalarioMensualProyectado('Empleados activos'!$B94,$G94,$D94, 'Empleados activos'!CC$1)</f>
        <v>0</v>
      </c>
      <c r="CD94" s="52" cm="1">
        <f t="array" aca="1" ref="CD94" ca="1">SalarioMensualProyectado('Empleados activos'!$B94,$G94,$D94, 'Empleados activos'!CD$1)</f>
        <v>0</v>
      </c>
      <c r="CE94" s="52" cm="1">
        <f t="array" aca="1" ref="CE94" ca="1">SalarioMensualProyectado('Empleados activos'!$B94,$G94,$D94, 'Empleados activos'!CE$1)</f>
        <v>0</v>
      </c>
      <c r="CF94" s="52" cm="1">
        <f t="array" aca="1" ref="CF94" ca="1">SalarioMensualProyectado('Empleados activos'!$B94,$G94,$D94, 'Empleados activos'!CF$1)</f>
        <v>0</v>
      </c>
      <c r="CG94" s="52" cm="1">
        <f t="array" aca="1" ref="CG94" ca="1">SalarioMensualProyectado('Empleados activos'!$B94,$G94,$D94, 'Empleados activos'!CG$1)</f>
        <v>0</v>
      </c>
      <c r="CH94" s="52" cm="1">
        <f t="array" aca="1" ref="CH94" ca="1">SalarioMensualProyectado('Empleados activos'!$B94,$G94,$D94, 'Empleados activos'!CH$1)</f>
        <v>0</v>
      </c>
      <c r="CI94" s="52" cm="1">
        <f t="array" aca="1" ref="CI94" ca="1">SalarioMensualProyectado('Empleados activos'!$B94,$G94,$D94, 'Empleados activos'!CI$1)</f>
        <v>0</v>
      </c>
      <c r="CJ94" s="52" cm="1">
        <f t="array" aca="1" ref="CJ94" ca="1">SalarioMensualProyectado('Empleados activos'!$B94,$G94,$D94, 'Empleados activos'!CJ$1)</f>
        <v>0</v>
      </c>
      <c r="CK94" s="52" cm="1">
        <f t="array" aca="1" ref="CK94" ca="1">SalarioMensualProyectado('Empleados activos'!$B94,$G94,$D94, 'Empleados activos'!CK$1)</f>
        <v>0</v>
      </c>
      <c r="CL94" s="52" cm="1">
        <f t="array" aca="1" ref="CL94" ca="1">SalarioMensualProyectado('Empleados activos'!$B94,$G94,$D94, 'Empleados activos'!CL$1)</f>
        <v>0</v>
      </c>
      <c r="CM94" s="52" cm="1">
        <f t="array" aca="1" ref="CM94" ca="1">SalarioMensualProyectado('Empleados activos'!$B94,$G94,$D94, 'Empleados activos'!CM$1)</f>
        <v>0</v>
      </c>
      <c r="CN94" s="52" cm="1">
        <f t="array" aca="1" ref="CN94" ca="1">SalarioMensualProyectado('Empleados activos'!$B94,$G94,$D94, 'Empleados activos'!CN$1)</f>
        <v>0</v>
      </c>
      <c r="CO94" s="52" cm="1">
        <f t="array" aca="1" ref="CO94" ca="1">SalarioMensualProyectado('Empleados activos'!$B94,$G94,$D94, 'Empleados activos'!CO$1)</f>
        <v>0</v>
      </c>
      <c r="CP94" s="52" cm="1">
        <f t="array" aca="1" ref="CP94" ca="1">SalarioMensualProyectado('Empleados activos'!$B94,$G94,$D94, 'Empleados activos'!CP$1)</f>
        <v>0</v>
      </c>
      <c r="CQ94" s="52" cm="1">
        <f t="array" aca="1" ref="CQ94" ca="1">SalarioMensualProyectado('Empleados activos'!$B94,$G94,$D94, 'Empleados activos'!CQ$1)</f>
        <v>0</v>
      </c>
      <c r="CR94" s="52" cm="1">
        <f t="array" aca="1" ref="CR94" ca="1">SalarioMensualProyectado('Empleados activos'!$B94,$G94,$D94, 'Empleados activos'!CR$1)</f>
        <v>0</v>
      </c>
      <c r="CS94" s="52" cm="1">
        <f t="array" aca="1" ref="CS94" ca="1">SalarioMensualProyectado('Empleados activos'!$B94,$G94,$D94, 'Empleados activos'!CS$1)</f>
        <v>0</v>
      </c>
      <c r="CT94" s="52" cm="1">
        <f t="array" aca="1" ref="CT94" ca="1">SalarioMensualProyectado('Empleados activos'!$B94,$G94,$D94, 'Empleados activos'!CT$1)</f>
        <v>0</v>
      </c>
      <c r="CU94" s="52" cm="1">
        <f t="array" aca="1" ref="CU94" ca="1">SalarioMensualProyectado('Empleados activos'!$B94,$G94,$D94, 'Empleados activos'!CU$1)</f>
        <v>0</v>
      </c>
      <c r="CV94" s="52" cm="1">
        <f t="array" aca="1" ref="CV94" ca="1">SalarioMensualProyectado('Empleados activos'!$B94,$G94,$D94, 'Empleados activos'!CV$1)</f>
        <v>0</v>
      </c>
      <c r="CW94" s="52" cm="1">
        <f t="array" aca="1" ref="CW94" ca="1">SalarioMensualProyectado('Empleados activos'!$B94,$G94,$D94, 'Empleados activos'!CW$1)</f>
        <v>0</v>
      </c>
      <c r="CX94" s="52" cm="1">
        <f t="array" aca="1" ref="CX94" ca="1">SalarioMensualProyectado('Empleados activos'!$B94,$G94,$D94, 'Empleados activos'!CX$1)</f>
        <v>0</v>
      </c>
      <c r="CY94" s="52" cm="1">
        <f t="array" aca="1" ref="CY94" ca="1">SalarioMensualProyectado('Empleados activos'!$B94,$G94,$D94, 'Empleados activos'!CY$1)</f>
        <v>0</v>
      </c>
      <c r="CZ94" s="52" cm="1">
        <f t="array" aca="1" ref="CZ94" ca="1">SalarioMensualProyectado('Empleados activos'!$B94,$G94,$D94, 'Empleados activos'!CZ$1)</f>
        <v>0</v>
      </c>
      <c r="DA94" s="52" cm="1">
        <f t="array" aca="1" ref="DA94" ca="1">SalarioMensualProyectado('Empleados activos'!$B94,$G94,$D94, 'Empleados activos'!DA$1)</f>
        <v>0</v>
      </c>
      <c r="DB94" s="52" cm="1">
        <f t="array" aca="1" ref="DB94" ca="1">SalarioMensualProyectado('Empleados activos'!$B94,$G94,$D94, 'Empleados activos'!DB$1)</f>
        <v>0</v>
      </c>
      <c r="DC94" s="52" cm="1">
        <f t="array" aca="1" ref="DC94" ca="1">SalarioMensualProyectado('Empleados activos'!$B94,$G94,$D94, 'Empleados activos'!DC$1)</f>
        <v>0</v>
      </c>
    </row>
    <row r="95" spans="1:107" x14ac:dyDescent="0.3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>
        <v>60.708537274902611</v>
      </c>
      <c r="G95" s="12" cm="1">
        <f t="array" aca="1" ref="G95" ca="1">edadCalc(E95)</f>
        <v>29</v>
      </c>
      <c r="K95" s="25"/>
      <c r="L95" s="52" cm="1">
        <f t="array" aca="1" ref="L95" ca="1">SalarioMensualProyectado('Empleados activos'!$B95,$G95,$D95, 'Empleados activos'!L$1)</f>
        <v>892201.6</v>
      </c>
      <c r="M95" s="52" cm="1">
        <f t="array" aca="1" ref="M95" ca="1">SalarioMensualProyectado('Empleados activos'!$B95,$G95,$D95, 'Empleados activos'!M$1)</f>
        <v>937347.00095999998</v>
      </c>
      <c r="N95" s="52" cm="1">
        <f t="array" aca="1" ref="N95" ca="1">SalarioMensualProyectado('Empleados activos'!$B95,$G95,$D95, 'Empleados activos'!N$1)</f>
        <v>984776.75920857582</v>
      </c>
      <c r="O95" s="52" cm="1">
        <f t="array" aca="1" ref="O95" ca="1">SalarioMensualProyectado('Empleados activos'!$B95,$G95,$D95, 'Empleados activos'!O$1)</f>
        <v>1034606.4632245299</v>
      </c>
      <c r="P95" s="52" cm="1">
        <f t="array" aca="1" ref="P95" ca="1">SalarioMensualProyectado('Empleados activos'!$B95,$G95,$D95, 'Empleados activos'!P$1)</f>
        <v>1086957.550263691</v>
      </c>
      <c r="Q95" s="52" cm="1">
        <f t="array" aca="1" ref="Q95" ca="1">SalarioMensualProyectado('Empleados activos'!$B95,$G95,$D95, 'Empleados activos'!Q$1)</f>
        <v>1141957.6023070337</v>
      </c>
      <c r="R95" s="52" cm="1">
        <f t="array" aca="1" ref="R95" ca="1">SalarioMensualProyectado('Empleados activos'!$B95,$G95,$D95, 'Empleados activos'!R$1)</f>
        <v>1199740.6569837697</v>
      </c>
      <c r="S95" s="52" cm="1">
        <f t="array" aca="1" ref="S95" ca="1">SalarioMensualProyectado('Empleados activos'!$B95,$G95,$D95, 'Empleados activos'!S$1)</f>
        <v>1260447.5342271484</v>
      </c>
      <c r="T95" s="52" cm="1">
        <f t="array" aca="1" ref="T95" ca="1">SalarioMensualProyectado('Empleados activos'!$B95,$G95,$D95, 'Empleados activos'!T$1)</f>
        <v>1324226.1794590421</v>
      </c>
      <c r="U95" s="52" cm="1">
        <f t="array" aca="1" ref="U95" ca="1">SalarioMensualProyectado('Empleados activos'!$B95,$G95,$D95, 'Empleados activos'!U$1)</f>
        <v>1391232.0241396697</v>
      </c>
      <c r="V95" s="52" cm="1">
        <f t="array" aca="1" ref="V95" ca="1">SalarioMensualProyectado('Empleados activos'!$B95,$G95,$D95, 'Empleados activos'!V$1)</f>
        <v>1461628.3645611368</v>
      </c>
      <c r="W95" s="52" cm="1">
        <f t="array" aca="1" ref="W95" ca="1">SalarioMensualProyectado('Empleados activos'!$B95,$G95,$D95, 'Empleados activos'!W$1)</f>
        <v>1535586.7598079303</v>
      </c>
      <c r="X95" s="52" cm="1">
        <f t="array" aca="1" ref="X95" ca="1">SalarioMensualProyectado('Empleados activos'!$B95,$G95,$D95, 'Empleados activos'!X$1)</f>
        <v>1613287.4498542114</v>
      </c>
      <c r="Y95" s="52" cm="1">
        <f t="array" aca="1" ref="Y95" ca="1">SalarioMensualProyectado('Empleados activos'!$B95,$G95,$D95, 'Empleados activos'!Y$1)</f>
        <v>1694919.7948168346</v>
      </c>
      <c r="Z95" s="52" cm="1">
        <f t="array" aca="1" ref="Z95" ca="1">SalarioMensualProyectado('Empleados activos'!$B95,$G95,$D95, 'Empleados activos'!Z$1)</f>
        <v>1780682.7364345663</v>
      </c>
      <c r="AA95" s="52" cm="1">
        <f t="array" aca="1" ref="AA95" ca="1">SalarioMensualProyectado('Empleados activos'!$B95,$G95,$D95, 'Empleados activos'!AA$1)</f>
        <v>1870785.2828981555</v>
      </c>
      <c r="AB95" s="52" cm="1">
        <f t="array" aca="1" ref="AB95" ca="1">SalarioMensualProyectado('Empleados activos'!$B95,$G95,$D95, 'Empleados activos'!AB$1)</f>
        <v>1965447.018212802</v>
      </c>
      <c r="AC95" s="52" cm="1">
        <f t="array" aca="1" ref="AC95" ca="1">SalarioMensualProyectado('Empleados activos'!$B95,$G95,$D95, 'Empleados activos'!AC$1)</f>
        <v>2064898.6373343698</v>
      </c>
      <c r="AD95" s="52" cm="1">
        <f t="array" aca="1" ref="AD95" ca="1">SalarioMensualProyectado('Empleados activos'!$B95,$G95,$D95, 'Empleados activos'!AD$1)</f>
        <v>2169382.5083834887</v>
      </c>
      <c r="AE95" s="52" cm="1">
        <f t="array" aca="1" ref="AE95" ca="1">SalarioMensualProyectado('Empleados activos'!$B95,$G95,$D95, 'Empleados activos'!AE$1)</f>
        <v>2279153.2633076934</v>
      </c>
      <c r="AF95" s="52" cm="1">
        <f t="array" aca="1" ref="AF95" ca="1">SalarioMensualProyectado('Empleados activos'!$B95,$G95,$D95, 'Empleados activos'!AF$1)</f>
        <v>2394478.4184310627</v>
      </c>
      <c r="AG95" s="52" cm="1">
        <f t="array" aca="1" ref="AG95" ca="1">SalarioMensualProyectado('Empleados activos'!$B95,$G95,$D95, 'Empleados activos'!AG$1)</f>
        <v>2515639.0264036744</v>
      </c>
      <c r="AH95" s="52" cm="1">
        <f t="array" aca="1" ref="AH95" ca="1">SalarioMensualProyectado('Empleados activos'!$B95,$G95,$D95, 'Empleados activos'!AH$1)</f>
        <v>2642930.3611397003</v>
      </c>
      <c r="AI95" s="52" cm="1">
        <f t="array" aca="1" ref="AI95" ca="1">SalarioMensualProyectado('Empleados activos'!$B95,$G95,$D95, 'Empleados activos'!AI$1)</f>
        <v>2776662.637413369</v>
      </c>
      <c r="AJ95" s="52" cm="1">
        <f t="array" aca="1" ref="AJ95" ca="1">SalarioMensualProyectado('Empleados activos'!$B95,$G95,$D95, 'Empleados activos'!AJ$1)</f>
        <v>2917161.7668664856</v>
      </c>
      <c r="AK95" s="52" cm="1">
        <f t="array" aca="1" ref="AK95" ca="1">SalarioMensualProyectado('Empleados activos'!$B95,$G95,$D95, 'Empleados activos'!AK$1)</f>
        <v>3064770.1522699296</v>
      </c>
      <c r="AL95" s="52" cm="1">
        <f t="array" aca="1" ref="AL95" ca="1">SalarioMensualProyectado('Empleados activos'!$B95,$G95,$D95, 'Empleados activos'!AL$1)</f>
        <v>3219847.5219747876</v>
      </c>
      <c r="AM95" s="52" cm="1">
        <f t="array" aca="1" ref="AM95" ca="1">SalarioMensualProyectado('Empleados activos'!$B95,$G95,$D95, 'Empleados activos'!AM$1)</f>
        <v>3382771.8065867117</v>
      </c>
      <c r="AN95" s="52" cm="1">
        <f t="array" aca="1" ref="AN95" ca="1">SalarioMensualProyectado('Empleados activos'!$B95,$G95,$D95, 'Empleados activos'!AN$1)</f>
        <v>3553940.0599999996</v>
      </c>
      <c r="AO95" s="52" cm="1">
        <f t="array" aca="1" ref="AO95" ca="1">SalarioMensualProyectado('Empleados activos'!$B95,$G95,$D95, 'Empleados activos'!AO$1)</f>
        <v>3733769.4270359995</v>
      </c>
      <c r="AP95" s="52" cm="1">
        <f t="array" aca="1" ref="AP95" ca="1">SalarioMensualProyectado('Empleados activos'!$B95,$G95,$D95, 'Empleados activos'!AP$1)</f>
        <v>3922698.160044021</v>
      </c>
      <c r="AQ95" s="52" cm="1">
        <f t="array" aca="1" ref="AQ95" ca="1">SalarioMensualProyectado('Empleados activos'!$B95,$G95,$D95, 'Empleados activos'!AQ$1)</f>
        <v>4121186.6869422486</v>
      </c>
      <c r="AR95" s="52" cm="1">
        <f t="array" aca="1" ref="AR95" ca="1">SalarioMensualProyectado('Empleados activos'!$B95,$G95,$D95, 'Empleados activos'!AR$1)</f>
        <v>4329718.7333015259</v>
      </c>
      <c r="AS95" s="52" cm="1">
        <f t="array" aca="1" ref="AS95" ca="1">SalarioMensualProyectado('Empleados activos'!$B95,$G95,$D95, 'Empleados activos'!AS$1)</f>
        <v>4548802.5012065833</v>
      </c>
      <c r="AT95" s="52" cm="1">
        <f t="array" aca="1" ref="AT95" ca="1">SalarioMensualProyectado('Empleados activos'!$B95,$G95,$D95, 'Empleados activos'!AT$1)</f>
        <v>0</v>
      </c>
      <c r="AU95" s="52" cm="1">
        <f t="array" aca="1" ref="AU95" ca="1">SalarioMensualProyectado('Empleados activos'!$B95,$G95,$D95, 'Empleados activos'!AU$1)</f>
        <v>0</v>
      </c>
      <c r="AV95" s="52" cm="1">
        <f t="array" aca="1" ref="AV95" ca="1">SalarioMensualProyectado('Empleados activos'!$B95,$G95,$D95, 'Empleados activos'!AV$1)</f>
        <v>0</v>
      </c>
      <c r="AW95" s="52" cm="1">
        <f t="array" aca="1" ref="AW95" ca="1">SalarioMensualProyectado('Empleados activos'!$B95,$G95,$D95, 'Empleados activos'!AW$1)</f>
        <v>0</v>
      </c>
      <c r="AX95" s="52" cm="1">
        <f t="array" aca="1" ref="AX95" ca="1">SalarioMensualProyectado('Empleados activos'!$B95,$G95,$D95, 'Empleados activos'!AX$1)</f>
        <v>0</v>
      </c>
      <c r="AY95" s="52" cm="1">
        <f t="array" aca="1" ref="AY95" ca="1">SalarioMensualProyectado('Empleados activos'!$B95,$G95,$D95, 'Empleados activos'!AY$1)</f>
        <v>0</v>
      </c>
      <c r="AZ95" s="52" cm="1">
        <f t="array" aca="1" ref="AZ95" ca="1">SalarioMensualProyectado('Empleados activos'!$B95,$G95,$D95, 'Empleados activos'!AZ$1)</f>
        <v>0</v>
      </c>
      <c r="BA95" s="52" cm="1">
        <f t="array" aca="1" ref="BA95" ca="1">SalarioMensualProyectado('Empleados activos'!$B95,$G95,$D95, 'Empleados activos'!BA$1)</f>
        <v>0</v>
      </c>
      <c r="BB95" s="52" cm="1">
        <f t="array" aca="1" ref="BB95" ca="1">SalarioMensualProyectado('Empleados activos'!$B95,$G95,$D95, 'Empleados activos'!BB$1)</f>
        <v>0</v>
      </c>
      <c r="BC95" s="52" cm="1">
        <f t="array" aca="1" ref="BC95" ca="1">SalarioMensualProyectado('Empleados activos'!$B95,$G95,$D95, 'Empleados activos'!BC$1)</f>
        <v>0</v>
      </c>
      <c r="BD95" s="52" cm="1">
        <f t="array" aca="1" ref="BD95" ca="1">SalarioMensualProyectado('Empleados activos'!$B95,$G95,$D95, 'Empleados activos'!BD$1)</f>
        <v>0</v>
      </c>
      <c r="BE95" s="52" cm="1">
        <f t="array" aca="1" ref="BE95" ca="1">SalarioMensualProyectado('Empleados activos'!$B95,$G95,$D95, 'Empleados activos'!BE$1)</f>
        <v>0</v>
      </c>
      <c r="BF95" s="52" cm="1">
        <f t="array" aca="1" ref="BF95" ca="1">SalarioMensualProyectado('Empleados activos'!$B95,$G95,$D95, 'Empleados activos'!BF$1)</f>
        <v>0</v>
      </c>
      <c r="BG95" s="52" cm="1">
        <f t="array" aca="1" ref="BG95" ca="1">SalarioMensualProyectado('Empleados activos'!$B95,$G95,$D95, 'Empleados activos'!BG$1)</f>
        <v>0</v>
      </c>
      <c r="BH95" s="52" cm="1">
        <f t="array" aca="1" ref="BH95" ca="1">SalarioMensualProyectado('Empleados activos'!$B95,$G95,$D95, 'Empleados activos'!BH$1)</f>
        <v>0</v>
      </c>
      <c r="BI95" s="52" cm="1">
        <f t="array" aca="1" ref="BI95" ca="1">SalarioMensualProyectado('Empleados activos'!$B95,$G95,$D95, 'Empleados activos'!BI$1)</f>
        <v>0</v>
      </c>
      <c r="BJ95" s="52" cm="1">
        <f t="array" aca="1" ref="BJ95" ca="1">SalarioMensualProyectado('Empleados activos'!$B95,$G95,$D95, 'Empleados activos'!BJ$1)</f>
        <v>0</v>
      </c>
      <c r="BK95" s="52" cm="1">
        <f t="array" aca="1" ref="BK95" ca="1">SalarioMensualProyectado('Empleados activos'!$B95,$G95,$D95, 'Empleados activos'!BK$1)</f>
        <v>0</v>
      </c>
      <c r="BL95" s="52" cm="1">
        <f t="array" aca="1" ref="BL95" ca="1">SalarioMensualProyectado('Empleados activos'!$B95,$G95,$D95, 'Empleados activos'!BL$1)</f>
        <v>0</v>
      </c>
      <c r="BM95" s="52" cm="1">
        <f t="array" aca="1" ref="BM95" ca="1">SalarioMensualProyectado('Empleados activos'!$B95,$G95,$D95, 'Empleados activos'!BM$1)</f>
        <v>0</v>
      </c>
      <c r="BN95" s="52" cm="1">
        <f t="array" aca="1" ref="BN95" ca="1">SalarioMensualProyectado('Empleados activos'!$B95,$G95,$D95, 'Empleados activos'!BN$1)</f>
        <v>0</v>
      </c>
      <c r="BO95" s="52" cm="1">
        <f t="array" aca="1" ref="BO95" ca="1">SalarioMensualProyectado('Empleados activos'!$B95,$G95,$D95, 'Empleados activos'!BO$1)</f>
        <v>0</v>
      </c>
      <c r="BP95" s="52" cm="1">
        <f t="array" aca="1" ref="BP95" ca="1">SalarioMensualProyectado('Empleados activos'!$B95,$G95,$D95, 'Empleados activos'!BP$1)</f>
        <v>0</v>
      </c>
      <c r="BQ95" s="52" cm="1">
        <f t="array" aca="1" ref="BQ95" ca="1">SalarioMensualProyectado('Empleados activos'!$B95,$G95,$D95, 'Empleados activos'!BQ$1)</f>
        <v>0</v>
      </c>
      <c r="BR95" s="52" cm="1">
        <f t="array" aca="1" ref="BR95" ca="1">SalarioMensualProyectado('Empleados activos'!$B95,$G95,$D95, 'Empleados activos'!BR$1)</f>
        <v>0</v>
      </c>
      <c r="BS95" s="52" cm="1">
        <f t="array" aca="1" ref="BS95" ca="1">SalarioMensualProyectado('Empleados activos'!$B95,$G95,$D95, 'Empleados activos'!BS$1)</f>
        <v>0</v>
      </c>
      <c r="BT95" s="52" cm="1">
        <f t="array" aca="1" ref="BT95" ca="1">SalarioMensualProyectado('Empleados activos'!$B95,$G95,$D95, 'Empleados activos'!BT$1)</f>
        <v>0</v>
      </c>
      <c r="BU95" s="52" cm="1">
        <f t="array" aca="1" ref="BU95" ca="1">SalarioMensualProyectado('Empleados activos'!$B95,$G95,$D95, 'Empleados activos'!BU$1)</f>
        <v>0</v>
      </c>
      <c r="BV95" s="52" cm="1">
        <f t="array" aca="1" ref="BV95" ca="1">SalarioMensualProyectado('Empleados activos'!$B95,$G95,$D95, 'Empleados activos'!BV$1)</f>
        <v>0</v>
      </c>
      <c r="BW95" s="52" cm="1">
        <f t="array" aca="1" ref="BW95" ca="1">SalarioMensualProyectado('Empleados activos'!$B95,$G95,$D95, 'Empleados activos'!BW$1)</f>
        <v>0</v>
      </c>
      <c r="BX95" s="52" cm="1">
        <f t="array" aca="1" ref="BX95" ca="1">SalarioMensualProyectado('Empleados activos'!$B95,$G95,$D95, 'Empleados activos'!BX$1)</f>
        <v>0</v>
      </c>
      <c r="BY95" s="52" cm="1">
        <f t="array" aca="1" ref="BY95" ca="1">SalarioMensualProyectado('Empleados activos'!$B95,$G95,$D95, 'Empleados activos'!BY$1)</f>
        <v>0</v>
      </c>
      <c r="BZ95" s="52" cm="1">
        <f t="array" aca="1" ref="BZ95" ca="1">SalarioMensualProyectado('Empleados activos'!$B95,$G95,$D95, 'Empleados activos'!BZ$1)</f>
        <v>0</v>
      </c>
      <c r="CA95" s="52" cm="1">
        <f t="array" aca="1" ref="CA95" ca="1">SalarioMensualProyectado('Empleados activos'!$B95,$G95,$D95, 'Empleados activos'!CA$1)</f>
        <v>0</v>
      </c>
      <c r="CB95" s="52" cm="1">
        <f t="array" aca="1" ref="CB95" ca="1">SalarioMensualProyectado('Empleados activos'!$B95,$G95,$D95, 'Empleados activos'!CB$1)</f>
        <v>0</v>
      </c>
      <c r="CC95" s="52" cm="1">
        <f t="array" aca="1" ref="CC95" ca="1">SalarioMensualProyectado('Empleados activos'!$B95,$G95,$D95, 'Empleados activos'!CC$1)</f>
        <v>0</v>
      </c>
      <c r="CD95" s="52" cm="1">
        <f t="array" aca="1" ref="CD95" ca="1">SalarioMensualProyectado('Empleados activos'!$B95,$G95,$D95, 'Empleados activos'!CD$1)</f>
        <v>0</v>
      </c>
      <c r="CE95" s="52" cm="1">
        <f t="array" aca="1" ref="CE95" ca="1">SalarioMensualProyectado('Empleados activos'!$B95,$G95,$D95, 'Empleados activos'!CE$1)</f>
        <v>0</v>
      </c>
      <c r="CF95" s="52" cm="1">
        <f t="array" aca="1" ref="CF95" ca="1">SalarioMensualProyectado('Empleados activos'!$B95,$G95,$D95, 'Empleados activos'!CF$1)</f>
        <v>0</v>
      </c>
      <c r="CG95" s="52" cm="1">
        <f t="array" aca="1" ref="CG95" ca="1">SalarioMensualProyectado('Empleados activos'!$B95,$G95,$D95, 'Empleados activos'!CG$1)</f>
        <v>0</v>
      </c>
      <c r="CH95" s="52" cm="1">
        <f t="array" aca="1" ref="CH95" ca="1">SalarioMensualProyectado('Empleados activos'!$B95,$G95,$D95, 'Empleados activos'!CH$1)</f>
        <v>0</v>
      </c>
      <c r="CI95" s="52" cm="1">
        <f t="array" aca="1" ref="CI95" ca="1">SalarioMensualProyectado('Empleados activos'!$B95,$G95,$D95, 'Empleados activos'!CI$1)</f>
        <v>0</v>
      </c>
      <c r="CJ95" s="52" cm="1">
        <f t="array" aca="1" ref="CJ95" ca="1">SalarioMensualProyectado('Empleados activos'!$B95,$G95,$D95, 'Empleados activos'!CJ$1)</f>
        <v>0</v>
      </c>
      <c r="CK95" s="52" cm="1">
        <f t="array" aca="1" ref="CK95" ca="1">SalarioMensualProyectado('Empleados activos'!$B95,$G95,$D95, 'Empleados activos'!CK$1)</f>
        <v>0</v>
      </c>
      <c r="CL95" s="52" cm="1">
        <f t="array" aca="1" ref="CL95" ca="1">SalarioMensualProyectado('Empleados activos'!$B95,$G95,$D95, 'Empleados activos'!CL$1)</f>
        <v>0</v>
      </c>
      <c r="CM95" s="52" cm="1">
        <f t="array" aca="1" ref="CM95" ca="1">SalarioMensualProyectado('Empleados activos'!$B95,$G95,$D95, 'Empleados activos'!CM$1)</f>
        <v>0</v>
      </c>
      <c r="CN95" s="52" cm="1">
        <f t="array" aca="1" ref="CN95" ca="1">SalarioMensualProyectado('Empleados activos'!$B95,$G95,$D95, 'Empleados activos'!CN$1)</f>
        <v>0</v>
      </c>
      <c r="CO95" s="52" cm="1">
        <f t="array" aca="1" ref="CO95" ca="1">SalarioMensualProyectado('Empleados activos'!$B95,$G95,$D95, 'Empleados activos'!CO$1)</f>
        <v>0</v>
      </c>
      <c r="CP95" s="52" cm="1">
        <f t="array" aca="1" ref="CP95" ca="1">SalarioMensualProyectado('Empleados activos'!$B95,$G95,$D95, 'Empleados activos'!CP$1)</f>
        <v>0</v>
      </c>
      <c r="CQ95" s="52" cm="1">
        <f t="array" aca="1" ref="CQ95" ca="1">SalarioMensualProyectado('Empleados activos'!$B95,$G95,$D95, 'Empleados activos'!CQ$1)</f>
        <v>0</v>
      </c>
      <c r="CR95" s="52" cm="1">
        <f t="array" aca="1" ref="CR95" ca="1">SalarioMensualProyectado('Empleados activos'!$B95,$G95,$D95, 'Empleados activos'!CR$1)</f>
        <v>0</v>
      </c>
      <c r="CS95" s="52" cm="1">
        <f t="array" aca="1" ref="CS95" ca="1">SalarioMensualProyectado('Empleados activos'!$B95,$G95,$D95, 'Empleados activos'!CS$1)</f>
        <v>0</v>
      </c>
      <c r="CT95" s="52" cm="1">
        <f t="array" aca="1" ref="CT95" ca="1">SalarioMensualProyectado('Empleados activos'!$B95,$G95,$D95, 'Empleados activos'!CT$1)</f>
        <v>0</v>
      </c>
      <c r="CU95" s="52" cm="1">
        <f t="array" aca="1" ref="CU95" ca="1">SalarioMensualProyectado('Empleados activos'!$B95,$G95,$D95, 'Empleados activos'!CU$1)</f>
        <v>0</v>
      </c>
      <c r="CV95" s="52" cm="1">
        <f t="array" aca="1" ref="CV95" ca="1">SalarioMensualProyectado('Empleados activos'!$B95,$G95,$D95, 'Empleados activos'!CV$1)</f>
        <v>0</v>
      </c>
      <c r="CW95" s="52" cm="1">
        <f t="array" aca="1" ref="CW95" ca="1">SalarioMensualProyectado('Empleados activos'!$B95,$G95,$D95, 'Empleados activos'!CW$1)</f>
        <v>0</v>
      </c>
      <c r="CX95" s="52" cm="1">
        <f t="array" aca="1" ref="CX95" ca="1">SalarioMensualProyectado('Empleados activos'!$B95,$G95,$D95, 'Empleados activos'!CX$1)</f>
        <v>0</v>
      </c>
      <c r="CY95" s="52" cm="1">
        <f t="array" aca="1" ref="CY95" ca="1">SalarioMensualProyectado('Empleados activos'!$B95,$G95,$D95, 'Empleados activos'!CY$1)</f>
        <v>0</v>
      </c>
      <c r="CZ95" s="52" cm="1">
        <f t="array" aca="1" ref="CZ95" ca="1">SalarioMensualProyectado('Empleados activos'!$B95,$G95,$D95, 'Empleados activos'!CZ$1)</f>
        <v>0</v>
      </c>
      <c r="DA95" s="52" cm="1">
        <f t="array" aca="1" ref="DA95" ca="1">SalarioMensualProyectado('Empleados activos'!$B95,$G95,$D95, 'Empleados activos'!DA$1)</f>
        <v>0</v>
      </c>
      <c r="DB95" s="52" cm="1">
        <f t="array" aca="1" ref="DB95" ca="1">SalarioMensualProyectado('Empleados activos'!$B95,$G95,$D95, 'Empleados activos'!DB$1)</f>
        <v>0</v>
      </c>
      <c r="DC95" s="52" cm="1">
        <f t="array" aca="1" ref="DC95" ca="1">SalarioMensualProyectado('Empleados activos'!$B95,$G95,$D95, 'Empleados activos'!DC$1)</f>
        <v>0</v>
      </c>
    </row>
    <row r="96" spans="1:107" x14ac:dyDescent="0.3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>
        <v>36.198137848957074</v>
      </c>
      <c r="G96" s="12" cm="1">
        <f t="array" aca="1" ref="G96" ca="1">edadCalc(E96)</f>
        <v>48</v>
      </c>
      <c r="K96" s="25"/>
      <c r="L96" s="52" cm="1">
        <f t="array" aca="1" ref="L96" ca="1">SalarioMensualProyectado('Empleados activos'!$B96,$G96,$D96, 'Empleados activos'!L$1)</f>
        <v>781943</v>
      </c>
      <c r="M96" s="52" cm="1">
        <f t="array" aca="1" ref="M96" ca="1">SalarioMensualProyectado('Empleados activos'!$B96,$G96,$D96, 'Empleados activos'!M$1)</f>
        <v>821509.31579999998</v>
      </c>
      <c r="N96" s="52" cm="1">
        <f t="array" aca="1" ref="N96" ca="1">SalarioMensualProyectado('Empleados activos'!$B96,$G96,$D96, 'Empleados activos'!N$1)</f>
        <v>863077.68717947986</v>
      </c>
      <c r="O96" s="52" cm="1">
        <f t="array" aca="1" ref="O96" ca="1">SalarioMensualProyectado('Empleados activos'!$B96,$G96,$D96, 'Empleados activos'!O$1)</f>
        <v>906749.41815076163</v>
      </c>
      <c r="P96" s="52" cm="1">
        <f t="array" aca="1" ref="P96" ca="1">SalarioMensualProyectado('Empleados activos'!$B96,$G96,$D96, 'Empleados activos'!P$1)</f>
        <v>952630.93870919023</v>
      </c>
      <c r="Q96" s="52" cm="1">
        <f t="array" aca="1" ref="Q96" ca="1">SalarioMensualProyectado('Empleados activos'!$B96,$G96,$D96, 'Empleados activos'!Q$1)</f>
        <v>1000834.0642078752</v>
      </c>
      <c r="R96" s="52" cm="1">
        <f t="array" aca="1" ref="R96" ca="1">SalarioMensualProyectado('Empleados activos'!$B96,$G96,$D96, 'Empleados activos'!R$1)</f>
        <v>1051476.2678567937</v>
      </c>
      <c r="S96" s="52" cm="1">
        <f t="array" aca="1" ref="S96" ca="1">SalarioMensualProyectado('Empleados activos'!$B96,$G96,$D96, 'Empleados activos'!S$1)</f>
        <v>1104680.9670103474</v>
      </c>
      <c r="T96" s="52" cm="1">
        <f t="array" aca="1" ref="T96" ca="1">SalarioMensualProyectado('Empleados activos'!$B96,$G96,$D96, 'Empleados activos'!T$1)</f>
        <v>1160577.8239410711</v>
      </c>
      <c r="U96" s="52" cm="1">
        <f t="array" aca="1" ref="U96" ca="1">SalarioMensualProyectado('Empleados activos'!$B96,$G96,$D96, 'Empleados activos'!U$1)</f>
        <v>1219303.0618324892</v>
      </c>
      <c r="V96" s="52" cm="1">
        <f t="array" aca="1" ref="V96" ca="1">SalarioMensualProyectado('Empleados activos'!$B96,$G96,$D96, 'Empleados activos'!V$1)</f>
        <v>1280999.7967612131</v>
      </c>
      <c r="W96" s="52" cm="1">
        <f t="array" aca="1" ref="W96" ca="1">SalarioMensualProyectado('Empleados activos'!$B96,$G96,$D96, 'Empleados activos'!W$1)</f>
        <v>1345818.3864773302</v>
      </c>
      <c r="X96" s="52" cm="1">
        <f t="array" aca="1" ref="X96" ca="1">SalarioMensualProyectado('Empleados activos'!$B96,$G96,$D96, 'Empleados activos'!X$1)</f>
        <v>1413916.796833083</v>
      </c>
      <c r="Y96" s="52" cm="1">
        <f t="array" aca="1" ref="Y96" ca="1">SalarioMensualProyectado('Empleados activos'!$B96,$G96,$D96, 'Empleados activos'!Y$1)</f>
        <v>1485460.9867528372</v>
      </c>
      <c r="Z96" s="52" cm="1">
        <f t="array" aca="1" ref="Z96" ca="1">SalarioMensualProyectado('Empleados activos'!$B96,$G96,$D96, 'Empleados activos'!Z$1)</f>
        <v>1560625.3126825306</v>
      </c>
      <c r="AA96" s="52" cm="1">
        <f t="array" aca="1" ref="AA96" ca="1">SalarioMensualProyectado('Empleados activos'!$B96,$G96,$D96, 'Empleados activos'!AA$1)</f>
        <v>1639592.9535042669</v>
      </c>
      <c r="AB96" s="52" cm="1">
        <f t="array" aca="1" ref="AB96" ca="1">SalarioMensualProyectado('Empleados activos'!$B96,$G96,$D96, 'Empleados activos'!AB$1)</f>
        <v>1722556.3569515827</v>
      </c>
      <c r="AC96" s="52" cm="1">
        <f t="array" aca="1" ref="AC96" ca="1">SalarioMensualProyectado('Empleados activos'!$B96,$G96,$D96, 'Empleados activos'!AC$1)</f>
        <v>0</v>
      </c>
      <c r="AD96" s="52" cm="1">
        <f t="array" aca="1" ref="AD96" ca="1">SalarioMensualProyectado('Empleados activos'!$B96,$G96,$D96, 'Empleados activos'!AD$1)</f>
        <v>0</v>
      </c>
      <c r="AE96" s="52" cm="1">
        <f t="array" aca="1" ref="AE96" ca="1">SalarioMensualProyectado('Empleados activos'!$B96,$G96,$D96, 'Empleados activos'!AE$1)</f>
        <v>0</v>
      </c>
      <c r="AF96" s="52" cm="1">
        <f t="array" aca="1" ref="AF96" ca="1">SalarioMensualProyectado('Empleados activos'!$B96,$G96,$D96, 'Empleados activos'!AF$1)</f>
        <v>0</v>
      </c>
      <c r="AG96" s="52" cm="1">
        <f t="array" aca="1" ref="AG96" ca="1">SalarioMensualProyectado('Empleados activos'!$B96,$G96,$D96, 'Empleados activos'!AG$1)</f>
        <v>0</v>
      </c>
      <c r="AH96" s="52" cm="1">
        <f t="array" aca="1" ref="AH96" ca="1">SalarioMensualProyectado('Empleados activos'!$B96,$G96,$D96, 'Empleados activos'!AH$1)</f>
        <v>0</v>
      </c>
      <c r="AI96" s="52" cm="1">
        <f t="array" aca="1" ref="AI96" ca="1">SalarioMensualProyectado('Empleados activos'!$B96,$G96,$D96, 'Empleados activos'!AI$1)</f>
        <v>0</v>
      </c>
      <c r="AJ96" s="52" cm="1">
        <f t="array" aca="1" ref="AJ96" ca="1">SalarioMensualProyectado('Empleados activos'!$B96,$G96,$D96, 'Empleados activos'!AJ$1)</f>
        <v>0</v>
      </c>
      <c r="AK96" s="52" cm="1">
        <f t="array" aca="1" ref="AK96" ca="1">SalarioMensualProyectado('Empleados activos'!$B96,$G96,$D96, 'Empleados activos'!AK$1)</f>
        <v>0</v>
      </c>
      <c r="AL96" s="52" cm="1">
        <f t="array" aca="1" ref="AL96" ca="1">SalarioMensualProyectado('Empleados activos'!$B96,$G96,$D96, 'Empleados activos'!AL$1)</f>
        <v>0</v>
      </c>
      <c r="AM96" s="52" cm="1">
        <f t="array" aca="1" ref="AM96" ca="1">SalarioMensualProyectado('Empleados activos'!$B96,$G96,$D96, 'Empleados activos'!AM$1)</f>
        <v>0</v>
      </c>
      <c r="AN96" s="52" cm="1">
        <f t="array" aca="1" ref="AN96" ca="1">SalarioMensualProyectado('Empleados activos'!$B96,$G96,$D96, 'Empleados activos'!AN$1)</f>
        <v>0</v>
      </c>
      <c r="AO96" s="52" cm="1">
        <f t="array" aca="1" ref="AO96" ca="1">SalarioMensualProyectado('Empleados activos'!$B96,$G96,$D96, 'Empleados activos'!AO$1)</f>
        <v>0</v>
      </c>
      <c r="AP96" s="52" cm="1">
        <f t="array" aca="1" ref="AP96" ca="1">SalarioMensualProyectado('Empleados activos'!$B96,$G96,$D96, 'Empleados activos'!AP$1)</f>
        <v>0</v>
      </c>
      <c r="AQ96" s="52" cm="1">
        <f t="array" aca="1" ref="AQ96" ca="1">SalarioMensualProyectado('Empleados activos'!$B96,$G96,$D96, 'Empleados activos'!AQ$1)</f>
        <v>0</v>
      </c>
      <c r="AR96" s="52" cm="1">
        <f t="array" aca="1" ref="AR96" ca="1">SalarioMensualProyectado('Empleados activos'!$B96,$G96,$D96, 'Empleados activos'!AR$1)</f>
        <v>0</v>
      </c>
      <c r="AS96" s="52" cm="1">
        <f t="array" aca="1" ref="AS96" ca="1">SalarioMensualProyectado('Empleados activos'!$B96,$G96,$D96, 'Empleados activos'!AS$1)</f>
        <v>0</v>
      </c>
      <c r="AT96" s="52" cm="1">
        <f t="array" aca="1" ref="AT96" ca="1">SalarioMensualProyectado('Empleados activos'!$B96,$G96,$D96, 'Empleados activos'!AT$1)</f>
        <v>0</v>
      </c>
      <c r="AU96" s="52" cm="1">
        <f t="array" aca="1" ref="AU96" ca="1">SalarioMensualProyectado('Empleados activos'!$B96,$G96,$D96, 'Empleados activos'!AU$1)</f>
        <v>0</v>
      </c>
      <c r="AV96" s="52" cm="1">
        <f t="array" aca="1" ref="AV96" ca="1">SalarioMensualProyectado('Empleados activos'!$B96,$G96,$D96, 'Empleados activos'!AV$1)</f>
        <v>0</v>
      </c>
      <c r="AW96" s="52" cm="1">
        <f t="array" aca="1" ref="AW96" ca="1">SalarioMensualProyectado('Empleados activos'!$B96,$G96,$D96, 'Empleados activos'!AW$1)</f>
        <v>0</v>
      </c>
      <c r="AX96" s="52" cm="1">
        <f t="array" aca="1" ref="AX96" ca="1">SalarioMensualProyectado('Empleados activos'!$B96,$G96,$D96, 'Empleados activos'!AX$1)</f>
        <v>0</v>
      </c>
      <c r="AY96" s="52" cm="1">
        <f t="array" aca="1" ref="AY96" ca="1">SalarioMensualProyectado('Empleados activos'!$B96,$G96,$D96, 'Empleados activos'!AY$1)</f>
        <v>0</v>
      </c>
      <c r="AZ96" s="52" cm="1">
        <f t="array" aca="1" ref="AZ96" ca="1">SalarioMensualProyectado('Empleados activos'!$B96,$G96,$D96, 'Empleados activos'!AZ$1)</f>
        <v>0</v>
      </c>
      <c r="BA96" s="52" cm="1">
        <f t="array" aca="1" ref="BA96" ca="1">SalarioMensualProyectado('Empleados activos'!$B96,$G96,$D96, 'Empleados activos'!BA$1)</f>
        <v>0</v>
      </c>
      <c r="BB96" s="52" cm="1">
        <f t="array" aca="1" ref="BB96" ca="1">SalarioMensualProyectado('Empleados activos'!$B96,$G96,$D96, 'Empleados activos'!BB$1)</f>
        <v>0</v>
      </c>
      <c r="BC96" s="52" cm="1">
        <f t="array" aca="1" ref="BC96" ca="1">SalarioMensualProyectado('Empleados activos'!$B96,$G96,$D96, 'Empleados activos'!BC$1)</f>
        <v>0</v>
      </c>
      <c r="BD96" s="52" cm="1">
        <f t="array" aca="1" ref="BD96" ca="1">SalarioMensualProyectado('Empleados activos'!$B96,$G96,$D96, 'Empleados activos'!BD$1)</f>
        <v>0</v>
      </c>
      <c r="BE96" s="52" cm="1">
        <f t="array" aca="1" ref="BE96" ca="1">SalarioMensualProyectado('Empleados activos'!$B96,$G96,$D96, 'Empleados activos'!BE$1)</f>
        <v>0</v>
      </c>
      <c r="BF96" s="52" cm="1">
        <f t="array" aca="1" ref="BF96" ca="1">SalarioMensualProyectado('Empleados activos'!$B96,$G96,$D96, 'Empleados activos'!BF$1)</f>
        <v>0</v>
      </c>
      <c r="BG96" s="52" cm="1">
        <f t="array" aca="1" ref="BG96" ca="1">SalarioMensualProyectado('Empleados activos'!$B96,$G96,$D96, 'Empleados activos'!BG$1)</f>
        <v>0</v>
      </c>
      <c r="BH96" s="52" cm="1">
        <f t="array" aca="1" ref="BH96" ca="1">SalarioMensualProyectado('Empleados activos'!$B96,$G96,$D96, 'Empleados activos'!BH$1)</f>
        <v>0</v>
      </c>
      <c r="BI96" s="52" cm="1">
        <f t="array" aca="1" ref="BI96" ca="1">SalarioMensualProyectado('Empleados activos'!$B96,$G96,$D96, 'Empleados activos'!BI$1)</f>
        <v>0</v>
      </c>
      <c r="BJ96" s="52" cm="1">
        <f t="array" aca="1" ref="BJ96" ca="1">SalarioMensualProyectado('Empleados activos'!$B96,$G96,$D96, 'Empleados activos'!BJ$1)</f>
        <v>0</v>
      </c>
      <c r="BK96" s="52" cm="1">
        <f t="array" aca="1" ref="BK96" ca="1">SalarioMensualProyectado('Empleados activos'!$B96,$G96,$D96, 'Empleados activos'!BK$1)</f>
        <v>0</v>
      </c>
      <c r="BL96" s="52" cm="1">
        <f t="array" aca="1" ref="BL96" ca="1">SalarioMensualProyectado('Empleados activos'!$B96,$G96,$D96, 'Empleados activos'!BL$1)</f>
        <v>0</v>
      </c>
      <c r="BM96" s="52" cm="1">
        <f t="array" aca="1" ref="BM96" ca="1">SalarioMensualProyectado('Empleados activos'!$B96,$G96,$D96, 'Empleados activos'!BM$1)</f>
        <v>0</v>
      </c>
      <c r="BN96" s="52" cm="1">
        <f t="array" aca="1" ref="BN96" ca="1">SalarioMensualProyectado('Empleados activos'!$B96,$G96,$D96, 'Empleados activos'!BN$1)</f>
        <v>0</v>
      </c>
      <c r="BO96" s="52" cm="1">
        <f t="array" aca="1" ref="BO96" ca="1">SalarioMensualProyectado('Empleados activos'!$B96,$G96,$D96, 'Empleados activos'!BO$1)</f>
        <v>0</v>
      </c>
      <c r="BP96" s="52" cm="1">
        <f t="array" aca="1" ref="BP96" ca="1">SalarioMensualProyectado('Empleados activos'!$B96,$G96,$D96, 'Empleados activos'!BP$1)</f>
        <v>0</v>
      </c>
      <c r="BQ96" s="52" cm="1">
        <f t="array" aca="1" ref="BQ96" ca="1">SalarioMensualProyectado('Empleados activos'!$B96,$G96,$D96, 'Empleados activos'!BQ$1)</f>
        <v>0</v>
      </c>
      <c r="BR96" s="52" cm="1">
        <f t="array" aca="1" ref="BR96" ca="1">SalarioMensualProyectado('Empleados activos'!$B96,$G96,$D96, 'Empleados activos'!BR$1)</f>
        <v>0</v>
      </c>
      <c r="BS96" s="52" cm="1">
        <f t="array" aca="1" ref="BS96" ca="1">SalarioMensualProyectado('Empleados activos'!$B96,$G96,$D96, 'Empleados activos'!BS$1)</f>
        <v>0</v>
      </c>
      <c r="BT96" s="52" cm="1">
        <f t="array" aca="1" ref="BT96" ca="1">SalarioMensualProyectado('Empleados activos'!$B96,$G96,$D96, 'Empleados activos'!BT$1)</f>
        <v>0</v>
      </c>
      <c r="BU96" s="52" cm="1">
        <f t="array" aca="1" ref="BU96" ca="1">SalarioMensualProyectado('Empleados activos'!$B96,$G96,$D96, 'Empleados activos'!BU$1)</f>
        <v>0</v>
      </c>
      <c r="BV96" s="52" cm="1">
        <f t="array" aca="1" ref="BV96" ca="1">SalarioMensualProyectado('Empleados activos'!$B96,$G96,$D96, 'Empleados activos'!BV$1)</f>
        <v>0</v>
      </c>
      <c r="BW96" s="52" cm="1">
        <f t="array" aca="1" ref="BW96" ca="1">SalarioMensualProyectado('Empleados activos'!$B96,$G96,$D96, 'Empleados activos'!BW$1)</f>
        <v>0</v>
      </c>
      <c r="BX96" s="52" cm="1">
        <f t="array" aca="1" ref="BX96" ca="1">SalarioMensualProyectado('Empleados activos'!$B96,$G96,$D96, 'Empleados activos'!BX$1)</f>
        <v>0</v>
      </c>
      <c r="BY96" s="52" cm="1">
        <f t="array" aca="1" ref="BY96" ca="1">SalarioMensualProyectado('Empleados activos'!$B96,$G96,$D96, 'Empleados activos'!BY$1)</f>
        <v>0</v>
      </c>
      <c r="BZ96" s="52" cm="1">
        <f t="array" aca="1" ref="BZ96" ca="1">SalarioMensualProyectado('Empleados activos'!$B96,$G96,$D96, 'Empleados activos'!BZ$1)</f>
        <v>0</v>
      </c>
      <c r="CA96" s="52" cm="1">
        <f t="array" aca="1" ref="CA96" ca="1">SalarioMensualProyectado('Empleados activos'!$B96,$G96,$D96, 'Empleados activos'!CA$1)</f>
        <v>0</v>
      </c>
      <c r="CB96" s="52" cm="1">
        <f t="array" aca="1" ref="CB96" ca="1">SalarioMensualProyectado('Empleados activos'!$B96,$G96,$D96, 'Empleados activos'!CB$1)</f>
        <v>0</v>
      </c>
      <c r="CC96" s="52" cm="1">
        <f t="array" aca="1" ref="CC96" ca="1">SalarioMensualProyectado('Empleados activos'!$B96,$G96,$D96, 'Empleados activos'!CC$1)</f>
        <v>0</v>
      </c>
      <c r="CD96" s="52" cm="1">
        <f t="array" aca="1" ref="CD96" ca="1">SalarioMensualProyectado('Empleados activos'!$B96,$G96,$D96, 'Empleados activos'!CD$1)</f>
        <v>0</v>
      </c>
      <c r="CE96" s="52" cm="1">
        <f t="array" aca="1" ref="CE96" ca="1">SalarioMensualProyectado('Empleados activos'!$B96,$G96,$D96, 'Empleados activos'!CE$1)</f>
        <v>0</v>
      </c>
      <c r="CF96" s="52" cm="1">
        <f t="array" aca="1" ref="CF96" ca="1">SalarioMensualProyectado('Empleados activos'!$B96,$G96,$D96, 'Empleados activos'!CF$1)</f>
        <v>0</v>
      </c>
      <c r="CG96" s="52" cm="1">
        <f t="array" aca="1" ref="CG96" ca="1">SalarioMensualProyectado('Empleados activos'!$B96,$G96,$D96, 'Empleados activos'!CG$1)</f>
        <v>0</v>
      </c>
      <c r="CH96" s="52" cm="1">
        <f t="array" aca="1" ref="CH96" ca="1">SalarioMensualProyectado('Empleados activos'!$B96,$G96,$D96, 'Empleados activos'!CH$1)</f>
        <v>0</v>
      </c>
      <c r="CI96" s="52" cm="1">
        <f t="array" aca="1" ref="CI96" ca="1">SalarioMensualProyectado('Empleados activos'!$B96,$G96,$D96, 'Empleados activos'!CI$1)</f>
        <v>0</v>
      </c>
      <c r="CJ96" s="52" cm="1">
        <f t="array" aca="1" ref="CJ96" ca="1">SalarioMensualProyectado('Empleados activos'!$B96,$G96,$D96, 'Empleados activos'!CJ$1)</f>
        <v>0</v>
      </c>
      <c r="CK96" s="52" cm="1">
        <f t="array" aca="1" ref="CK96" ca="1">SalarioMensualProyectado('Empleados activos'!$B96,$G96,$D96, 'Empleados activos'!CK$1)</f>
        <v>0</v>
      </c>
      <c r="CL96" s="52" cm="1">
        <f t="array" aca="1" ref="CL96" ca="1">SalarioMensualProyectado('Empleados activos'!$B96,$G96,$D96, 'Empleados activos'!CL$1)</f>
        <v>0</v>
      </c>
      <c r="CM96" s="52" cm="1">
        <f t="array" aca="1" ref="CM96" ca="1">SalarioMensualProyectado('Empleados activos'!$B96,$G96,$D96, 'Empleados activos'!CM$1)</f>
        <v>0</v>
      </c>
      <c r="CN96" s="52" cm="1">
        <f t="array" aca="1" ref="CN96" ca="1">SalarioMensualProyectado('Empleados activos'!$B96,$G96,$D96, 'Empleados activos'!CN$1)</f>
        <v>0</v>
      </c>
      <c r="CO96" s="52" cm="1">
        <f t="array" aca="1" ref="CO96" ca="1">SalarioMensualProyectado('Empleados activos'!$B96,$G96,$D96, 'Empleados activos'!CO$1)</f>
        <v>0</v>
      </c>
      <c r="CP96" s="52" cm="1">
        <f t="array" aca="1" ref="CP96" ca="1">SalarioMensualProyectado('Empleados activos'!$B96,$G96,$D96, 'Empleados activos'!CP$1)</f>
        <v>0</v>
      </c>
      <c r="CQ96" s="52" cm="1">
        <f t="array" aca="1" ref="CQ96" ca="1">SalarioMensualProyectado('Empleados activos'!$B96,$G96,$D96, 'Empleados activos'!CQ$1)</f>
        <v>0</v>
      </c>
      <c r="CR96" s="52" cm="1">
        <f t="array" aca="1" ref="CR96" ca="1">SalarioMensualProyectado('Empleados activos'!$B96,$G96,$D96, 'Empleados activos'!CR$1)</f>
        <v>0</v>
      </c>
      <c r="CS96" s="52" cm="1">
        <f t="array" aca="1" ref="CS96" ca="1">SalarioMensualProyectado('Empleados activos'!$B96,$G96,$D96, 'Empleados activos'!CS$1)</f>
        <v>0</v>
      </c>
      <c r="CT96" s="52" cm="1">
        <f t="array" aca="1" ref="CT96" ca="1">SalarioMensualProyectado('Empleados activos'!$B96,$G96,$D96, 'Empleados activos'!CT$1)</f>
        <v>0</v>
      </c>
      <c r="CU96" s="52" cm="1">
        <f t="array" aca="1" ref="CU96" ca="1">SalarioMensualProyectado('Empleados activos'!$B96,$G96,$D96, 'Empleados activos'!CU$1)</f>
        <v>0</v>
      </c>
      <c r="CV96" s="52" cm="1">
        <f t="array" aca="1" ref="CV96" ca="1">SalarioMensualProyectado('Empleados activos'!$B96,$G96,$D96, 'Empleados activos'!CV$1)</f>
        <v>0</v>
      </c>
      <c r="CW96" s="52" cm="1">
        <f t="array" aca="1" ref="CW96" ca="1">SalarioMensualProyectado('Empleados activos'!$B96,$G96,$D96, 'Empleados activos'!CW$1)</f>
        <v>0</v>
      </c>
      <c r="CX96" s="52" cm="1">
        <f t="array" aca="1" ref="CX96" ca="1">SalarioMensualProyectado('Empleados activos'!$B96,$G96,$D96, 'Empleados activos'!CX$1)</f>
        <v>0</v>
      </c>
      <c r="CY96" s="52" cm="1">
        <f t="array" aca="1" ref="CY96" ca="1">SalarioMensualProyectado('Empleados activos'!$B96,$G96,$D96, 'Empleados activos'!CY$1)</f>
        <v>0</v>
      </c>
      <c r="CZ96" s="52" cm="1">
        <f t="array" aca="1" ref="CZ96" ca="1">SalarioMensualProyectado('Empleados activos'!$B96,$G96,$D96, 'Empleados activos'!CZ$1)</f>
        <v>0</v>
      </c>
      <c r="DA96" s="52" cm="1">
        <f t="array" aca="1" ref="DA96" ca="1">SalarioMensualProyectado('Empleados activos'!$B96,$G96,$D96, 'Empleados activos'!DA$1)</f>
        <v>0</v>
      </c>
      <c r="DB96" s="52" cm="1">
        <f t="array" aca="1" ref="DB96" ca="1">SalarioMensualProyectado('Empleados activos'!$B96,$G96,$D96, 'Empleados activos'!DB$1)</f>
        <v>0</v>
      </c>
      <c r="DC96" s="52" cm="1">
        <f t="array" aca="1" ref="DC96" ca="1">SalarioMensualProyectado('Empleados activos'!$B96,$G96,$D96, 'Empleados activos'!DC$1)</f>
        <v>0</v>
      </c>
    </row>
    <row r="97" spans="1:107" x14ac:dyDescent="0.3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>
        <v>34.214955596705444</v>
      </c>
      <c r="G97" s="12" cm="1">
        <f t="array" aca="1" ref="G97" ca="1">edadCalc(E97)</f>
        <v>50</v>
      </c>
      <c r="K97" s="25"/>
      <c r="L97" s="52" cm="1">
        <f t="array" aca="1" ref="L97" ca="1">SalarioMensualProyectado('Empleados activos'!$B97,$G97,$D97, 'Empleados activos'!L$1)</f>
        <v>704259</v>
      </c>
      <c r="M97" s="52" cm="1">
        <f t="array" aca="1" ref="M97" ca="1">SalarioMensualProyectado('Empleados activos'!$B97,$G97,$D97, 'Empleados activos'!M$1)</f>
        <v>739894.50540000002</v>
      </c>
      <c r="N97" s="52" cm="1">
        <f t="array" aca="1" ref="N97" ca="1">SalarioMensualProyectado('Empleados activos'!$B97,$G97,$D97, 'Empleados activos'!N$1)</f>
        <v>777333.16737323988</v>
      </c>
      <c r="O97" s="52" cm="1">
        <f t="array" aca="1" ref="O97" ca="1">SalarioMensualProyectado('Empleados activos'!$B97,$G97,$D97, 'Empleados activos'!O$1)</f>
        <v>816666.22564232594</v>
      </c>
      <c r="P97" s="52" cm="1">
        <f t="array" aca="1" ref="P97" ca="1">SalarioMensualProyectado('Empleados activos'!$B97,$G97,$D97, 'Empleados activos'!P$1)</f>
        <v>857989.53665982757</v>
      </c>
      <c r="Q97" s="52" cm="1">
        <f t="array" aca="1" ref="Q97" ca="1">SalarioMensualProyectado('Empleados activos'!$B97,$G97,$D97, 'Empleados activos'!Q$1)</f>
        <v>901403.80721481482</v>
      </c>
      <c r="R97" s="52" cm="1">
        <f t="array" aca="1" ref="R97" ca="1">SalarioMensualProyectado('Empleados activos'!$B97,$G97,$D97, 'Empleados activos'!R$1)</f>
        <v>947014.83985988447</v>
      </c>
      <c r="S97" s="52" cm="1">
        <f t="array" aca="1" ref="S97" ca="1">SalarioMensualProyectado('Empleados activos'!$B97,$G97,$D97, 'Empleados activos'!S$1)</f>
        <v>994933.79075679462</v>
      </c>
      <c r="T97" s="52" cm="1">
        <f t="array" aca="1" ref="T97" ca="1">SalarioMensualProyectado('Empleados activos'!$B97,$G97,$D97, 'Empleados activos'!T$1)</f>
        <v>1045277.4405690884</v>
      </c>
      <c r="U97" s="52" cm="1">
        <f t="array" aca="1" ref="U97" ca="1">SalarioMensualProyectado('Empleados activos'!$B97,$G97,$D97, 'Empleados activos'!U$1)</f>
        <v>1098168.4790618843</v>
      </c>
      <c r="V97" s="52" cm="1">
        <f t="array" aca="1" ref="V97" ca="1">SalarioMensualProyectado('Empleados activos'!$B97,$G97,$D97, 'Empleados activos'!V$1)</f>
        <v>1153735.8041024155</v>
      </c>
      <c r="W97" s="52" cm="1">
        <f t="array" aca="1" ref="W97" ca="1">SalarioMensualProyectado('Empleados activos'!$B97,$G97,$D97, 'Empleados activos'!W$1)</f>
        <v>1212114.8357899978</v>
      </c>
      <c r="X97" s="52" cm="1">
        <f t="array" aca="1" ref="X97" ca="1">SalarioMensualProyectado('Empleados activos'!$B97,$G97,$D97, 'Empleados activos'!X$1)</f>
        <v>1273447.8464809714</v>
      </c>
      <c r="Y97" s="52" cm="1">
        <f t="array" aca="1" ref="Y97" ca="1">SalarioMensualProyectado('Empleados activos'!$B97,$G97,$D97, 'Empleados activos'!Y$1)</f>
        <v>1337884.3075129087</v>
      </c>
      <c r="Z97" s="52" cm="1">
        <f t="array" aca="1" ref="Z97" ca="1">SalarioMensualProyectado('Empleados activos'!$B97,$G97,$D97, 'Empleados activos'!Z$1)</f>
        <v>1405581.2534730618</v>
      </c>
      <c r="AA97" s="52" cm="1">
        <f t="array" aca="1" ref="AA97" ca="1">SalarioMensualProyectado('Empleados activos'!$B97,$G97,$D97, 'Empleados activos'!AA$1)</f>
        <v>0</v>
      </c>
      <c r="AB97" s="52" cm="1">
        <f t="array" aca="1" ref="AB97" ca="1">SalarioMensualProyectado('Empleados activos'!$B97,$G97,$D97, 'Empleados activos'!AB$1)</f>
        <v>0</v>
      </c>
      <c r="AC97" s="52" cm="1">
        <f t="array" aca="1" ref="AC97" ca="1">SalarioMensualProyectado('Empleados activos'!$B97,$G97,$D97, 'Empleados activos'!AC$1)</f>
        <v>0</v>
      </c>
      <c r="AD97" s="52" cm="1">
        <f t="array" aca="1" ref="AD97" ca="1">SalarioMensualProyectado('Empleados activos'!$B97,$G97,$D97, 'Empleados activos'!AD$1)</f>
        <v>0</v>
      </c>
      <c r="AE97" s="52" cm="1">
        <f t="array" aca="1" ref="AE97" ca="1">SalarioMensualProyectado('Empleados activos'!$B97,$G97,$D97, 'Empleados activos'!AE$1)</f>
        <v>0</v>
      </c>
      <c r="AF97" s="52" cm="1">
        <f t="array" aca="1" ref="AF97" ca="1">SalarioMensualProyectado('Empleados activos'!$B97,$G97,$D97, 'Empleados activos'!AF$1)</f>
        <v>0</v>
      </c>
      <c r="AG97" s="52" cm="1">
        <f t="array" aca="1" ref="AG97" ca="1">SalarioMensualProyectado('Empleados activos'!$B97,$G97,$D97, 'Empleados activos'!AG$1)</f>
        <v>0</v>
      </c>
      <c r="AH97" s="52" cm="1">
        <f t="array" aca="1" ref="AH97" ca="1">SalarioMensualProyectado('Empleados activos'!$B97,$G97,$D97, 'Empleados activos'!AH$1)</f>
        <v>0</v>
      </c>
      <c r="AI97" s="52" cm="1">
        <f t="array" aca="1" ref="AI97" ca="1">SalarioMensualProyectado('Empleados activos'!$B97,$G97,$D97, 'Empleados activos'!AI$1)</f>
        <v>0</v>
      </c>
      <c r="AJ97" s="52" cm="1">
        <f t="array" aca="1" ref="AJ97" ca="1">SalarioMensualProyectado('Empleados activos'!$B97,$G97,$D97, 'Empleados activos'!AJ$1)</f>
        <v>0</v>
      </c>
      <c r="AK97" s="52" cm="1">
        <f t="array" aca="1" ref="AK97" ca="1">SalarioMensualProyectado('Empleados activos'!$B97,$G97,$D97, 'Empleados activos'!AK$1)</f>
        <v>0</v>
      </c>
      <c r="AL97" s="52" cm="1">
        <f t="array" aca="1" ref="AL97" ca="1">SalarioMensualProyectado('Empleados activos'!$B97,$G97,$D97, 'Empleados activos'!AL$1)</f>
        <v>0</v>
      </c>
      <c r="AM97" s="52" cm="1">
        <f t="array" aca="1" ref="AM97" ca="1">SalarioMensualProyectado('Empleados activos'!$B97,$G97,$D97, 'Empleados activos'!AM$1)</f>
        <v>0</v>
      </c>
      <c r="AN97" s="52" cm="1">
        <f t="array" aca="1" ref="AN97" ca="1">SalarioMensualProyectado('Empleados activos'!$B97,$G97,$D97, 'Empleados activos'!AN$1)</f>
        <v>0</v>
      </c>
      <c r="AO97" s="52" cm="1">
        <f t="array" aca="1" ref="AO97" ca="1">SalarioMensualProyectado('Empleados activos'!$B97,$G97,$D97, 'Empleados activos'!AO$1)</f>
        <v>0</v>
      </c>
      <c r="AP97" s="52" cm="1">
        <f t="array" aca="1" ref="AP97" ca="1">SalarioMensualProyectado('Empleados activos'!$B97,$G97,$D97, 'Empleados activos'!AP$1)</f>
        <v>0</v>
      </c>
      <c r="AQ97" s="52" cm="1">
        <f t="array" aca="1" ref="AQ97" ca="1">SalarioMensualProyectado('Empleados activos'!$B97,$G97,$D97, 'Empleados activos'!AQ$1)</f>
        <v>0</v>
      </c>
      <c r="AR97" s="52" cm="1">
        <f t="array" aca="1" ref="AR97" ca="1">SalarioMensualProyectado('Empleados activos'!$B97,$G97,$D97, 'Empleados activos'!AR$1)</f>
        <v>0</v>
      </c>
      <c r="AS97" s="52" cm="1">
        <f t="array" aca="1" ref="AS97" ca="1">SalarioMensualProyectado('Empleados activos'!$B97,$G97,$D97, 'Empleados activos'!AS$1)</f>
        <v>0</v>
      </c>
      <c r="AT97" s="52" cm="1">
        <f t="array" aca="1" ref="AT97" ca="1">SalarioMensualProyectado('Empleados activos'!$B97,$G97,$D97, 'Empleados activos'!AT$1)</f>
        <v>0</v>
      </c>
      <c r="AU97" s="52" cm="1">
        <f t="array" aca="1" ref="AU97" ca="1">SalarioMensualProyectado('Empleados activos'!$B97,$G97,$D97, 'Empleados activos'!AU$1)</f>
        <v>0</v>
      </c>
      <c r="AV97" s="52" cm="1">
        <f t="array" aca="1" ref="AV97" ca="1">SalarioMensualProyectado('Empleados activos'!$B97,$G97,$D97, 'Empleados activos'!AV$1)</f>
        <v>0</v>
      </c>
      <c r="AW97" s="52" cm="1">
        <f t="array" aca="1" ref="AW97" ca="1">SalarioMensualProyectado('Empleados activos'!$B97,$G97,$D97, 'Empleados activos'!AW$1)</f>
        <v>0</v>
      </c>
      <c r="AX97" s="52" cm="1">
        <f t="array" aca="1" ref="AX97" ca="1">SalarioMensualProyectado('Empleados activos'!$B97,$G97,$D97, 'Empleados activos'!AX$1)</f>
        <v>0</v>
      </c>
      <c r="AY97" s="52" cm="1">
        <f t="array" aca="1" ref="AY97" ca="1">SalarioMensualProyectado('Empleados activos'!$B97,$G97,$D97, 'Empleados activos'!AY$1)</f>
        <v>0</v>
      </c>
      <c r="AZ97" s="52" cm="1">
        <f t="array" aca="1" ref="AZ97" ca="1">SalarioMensualProyectado('Empleados activos'!$B97,$G97,$D97, 'Empleados activos'!AZ$1)</f>
        <v>0</v>
      </c>
      <c r="BA97" s="52" cm="1">
        <f t="array" aca="1" ref="BA97" ca="1">SalarioMensualProyectado('Empleados activos'!$B97,$G97,$D97, 'Empleados activos'!BA$1)</f>
        <v>0</v>
      </c>
      <c r="BB97" s="52" cm="1">
        <f t="array" aca="1" ref="BB97" ca="1">SalarioMensualProyectado('Empleados activos'!$B97,$G97,$D97, 'Empleados activos'!BB$1)</f>
        <v>0</v>
      </c>
      <c r="BC97" s="52" cm="1">
        <f t="array" aca="1" ref="BC97" ca="1">SalarioMensualProyectado('Empleados activos'!$B97,$G97,$D97, 'Empleados activos'!BC$1)</f>
        <v>0</v>
      </c>
      <c r="BD97" s="52" cm="1">
        <f t="array" aca="1" ref="BD97" ca="1">SalarioMensualProyectado('Empleados activos'!$B97,$G97,$D97, 'Empleados activos'!BD$1)</f>
        <v>0</v>
      </c>
      <c r="BE97" s="52" cm="1">
        <f t="array" aca="1" ref="BE97" ca="1">SalarioMensualProyectado('Empleados activos'!$B97,$G97,$D97, 'Empleados activos'!BE$1)</f>
        <v>0</v>
      </c>
      <c r="BF97" s="52" cm="1">
        <f t="array" aca="1" ref="BF97" ca="1">SalarioMensualProyectado('Empleados activos'!$B97,$G97,$D97, 'Empleados activos'!BF$1)</f>
        <v>0</v>
      </c>
      <c r="BG97" s="52" cm="1">
        <f t="array" aca="1" ref="BG97" ca="1">SalarioMensualProyectado('Empleados activos'!$B97,$G97,$D97, 'Empleados activos'!BG$1)</f>
        <v>0</v>
      </c>
      <c r="BH97" s="52" cm="1">
        <f t="array" aca="1" ref="BH97" ca="1">SalarioMensualProyectado('Empleados activos'!$B97,$G97,$D97, 'Empleados activos'!BH$1)</f>
        <v>0</v>
      </c>
      <c r="BI97" s="52" cm="1">
        <f t="array" aca="1" ref="BI97" ca="1">SalarioMensualProyectado('Empleados activos'!$B97,$G97,$D97, 'Empleados activos'!BI$1)</f>
        <v>0</v>
      </c>
      <c r="BJ97" s="52" cm="1">
        <f t="array" aca="1" ref="BJ97" ca="1">SalarioMensualProyectado('Empleados activos'!$B97,$G97,$D97, 'Empleados activos'!BJ$1)</f>
        <v>0</v>
      </c>
      <c r="BK97" s="52" cm="1">
        <f t="array" aca="1" ref="BK97" ca="1">SalarioMensualProyectado('Empleados activos'!$B97,$G97,$D97, 'Empleados activos'!BK$1)</f>
        <v>0</v>
      </c>
      <c r="BL97" s="52" cm="1">
        <f t="array" aca="1" ref="BL97" ca="1">SalarioMensualProyectado('Empleados activos'!$B97,$G97,$D97, 'Empleados activos'!BL$1)</f>
        <v>0</v>
      </c>
      <c r="BM97" s="52" cm="1">
        <f t="array" aca="1" ref="BM97" ca="1">SalarioMensualProyectado('Empleados activos'!$B97,$G97,$D97, 'Empleados activos'!BM$1)</f>
        <v>0</v>
      </c>
      <c r="BN97" s="52" cm="1">
        <f t="array" aca="1" ref="BN97" ca="1">SalarioMensualProyectado('Empleados activos'!$B97,$G97,$D97, 'Empleados activos'!BN$1)</f>
        <v>0</v>
      </c>
      <c r="BO97" s="52" cm="1">
        <f t="array" aca="1" ref="BO97" ca="1">SalarioMensualProyectado('Empleados activos'!$B97,$G97,$D97, 'Empleados activos'!BO$1)</f>
        <v>0</v>
      </c>
      <c r="BP97" s="52" cm="1">
        <f t="array" aca="1" ref="BP97" ca="1">SalarioMensualProyectado('Empleados activos'!$B97,$G97,$D97, 'Empleados activos'!BP$1)</f>
        <v>0</v>
      </c>
      <c r="BQ97" s="52" cm="1">
        <f t="array" aca="1" ref="BQ97" ca="1">SalarioMensualProyectado('Empleados activos'!$B97,$G97,$D97, 'Empleados activos'!BQ$1)</f>
        <v>0</v>
      </c>
      <c r="BR97" s="52" cm="1">
        <f t="array" aca="1" ref="BR97" ca="1">SalarioMensualProyectado('Empleados activos'!$B97,$G97,$D97, 'Empleados activos'!BR$1)</f>
        <v>0</v>
      </c>
      <c r="BS97" s="52" cm="1">
        <f t="array" aca="1" ref="BS97" ca="1">SalarioMensualProyectado('Empleados activos'!$B97,$G97,$D97, 'Empleados activos'!BS$1)</f>
        <v>0</v>
      </c>
      <c r="BT97" s="52" cm="1">
        <f t="array" aca="1" ref="BT97" ca="1">SalarioMensualProyectado('Empleados activos'!$B97,$G97,$D97, 'Empleados activos'!BT$1)</f>
        <v>0</v>
      </c>
      <c r="BU97" s="52" cm="1">
        <f t="array" aca="1" ref="BU97" ca="1">SalarioMensualProyectado('Empleados activos'!$B97,$G97,$D97, 'Empleados activos'!BU$1)</f>
        <v>0</v>
      </c>
      <c r="BV97" s="52" cm="1">
        <f t="array" aca="1" ref="BV97" ca="1">SalarioMensualProyectado('Empleados activos'!$B97,$G97,$D97, 'Empleados activos'!BV$1)</f>
        <v>0</v>
      </c>
      <c r="BW97" s="52" cm="1">
        <f t="array" aca="1" ref="BW97" ca="1">SalarioMensualProyectado('Empleados activos'!$B97,$G97,$D97, 'Empleados activos'!BW$1)</f>
        <v>0</v>
      </c>
      <c r="BX97" s="52" cm="1">
        <f t="array" aca="1" ref="BX97" ca="1">SalarioMensualProyectado('Empleados activos'!$B97,$G97,$D97, 'Empleados activos'!BX$1)</f>
        <v>0</v>
      </c>
      <c r="BY97" s="52" cm="1">
        <f t="array" aca="1" ref="BY97" ca="1">SalarioMensualProyectado('Empleados activos'!$B97,$G97,$D97, 'Empleados activos'!BY$1)</f>
        <v>0</v>
      </c>
      <c r="BZ97" s="52" cm="1">
        <f t="array" aca="1" ref="BZ97" ca="1">SalarioMensualProyectado('Empleados activos'!$B97,$G97,$D97, 'Empleados activos'!BZ$1)</f>
        <v>0</v>
      </c>
      <c r="CA97" s="52" cm="1">
        <f t="array" aca="1" ref="CA97" ca="1">SalarioMensualProyectado('Empleados activos'!$B97,$G97,$D97, 'Empleados activos'!CA$1)</f>
        <v>0</v>
      </c>
      <c r="CB97" s="52" cm="1">
        <f t="array" aca="1" ref="CB97" ca="1">SalarioMensualProyectado('Empleados activos'!$B97,$G97,$D97, 'Empleados activos'!CB$1)</f>
        <v>0</v>
      </c>
      <c r="CC97" s="52" cm="1">
        <f t="array" aca="1" ref="CC97" ca="1">SalarioMensualProyectado('Empleados activos'!$B97,$G97,$D97, 'Empleados activos'!CC$1)</f>
        <v>0</v>
      </c>
      <c r="CD97" s="52" cm="1">
        <f t="array" aca="1" ref="CD97" ca="1">SalarioMensualProyectado('Empleados activos'!$B97,$G97,$D97, 'Empleados activos'!CD$1)</f>
        <v>0</v>
      </c>
      <c r="CE97" s="52" cm="1">
        <f t="array" aca="1" ref="CE97" ca="1">SalarioMensualProyectado('Empleados activos'!$B97,$G97,$D97, 'Empleados activos'!CE$1)</f>
        <v>0</v>
      </c>
      <c r="CF97" s="52" cm="1">
        <f t="array" aca="1" ref="CF97" ca="1">SalarioMensualProyectado('Empleados activos'!$B97,$G97,$D97, 'Empleados activos'!CF$1)</f>
        <v>0</v>
      </c>
      <c r="CG97" s="52" cm="1">
        <f t="array" aca="1" ref="CG97" ca="1">SalarioMensualProyectado('Empleados activos'!$B97,$G97,$D97, 'Empleados activos'!CG$1)</f>
        <v>0</v>
      </c>
      <c r="CH97" s="52" cm="1">
        <f t="array" aca="1" ref="CH97" ca="1">SalarioMensualProyectado('Empleados activos'!$B97,$G97,$D97, 'Empleados activos'!CH$1)</f>
        <v>0</v>
      </c>
      <c r="CI97" s="52" cm="1">
        <f t="array" aca="1" ref="CI97" ca="1">SalarioMensualProyectado('Empleados activos'!$B97,$G97,$D97, 'Empleados activos'!CI$1)</f>
        <v>0</v>
      </c>
      <c r="CJ97" s="52" cm="1">
        <f t="array" aca="1" ref="CJ97" ca="1">SalarioMensualProyectado('Empleados activos'!$B97,$G97,$D97, 'Empleados activos'!CJ$1)</f>
        <v>0</v>
      </c>
      <c r="CK97" s="52" cm="1">
        <f t="array" aca="1" ref="CK97" ca="1">SalarioMensualProyectado('Empleados activos'!$B97,$G97,$D97, 'Empleados activos'!CK$1)</f>
        <v>0</v>
      </c>
      <c r="CL97" s="52" cm="1">
        <f t="array" aca="1" ref="CL97" ca="1">SalarioMensualProyectado('Empleados activos'!$B97,$G97,$D97, 'Empleados activos'!CL$1)</f>
        <v>0</v>
      </c>
      <c r="CM97" s="52" cm="1">
        <f t="array" aca="1" ref="CM97" ca="1">SalarioMensualProyectado('Empleados activos'!$B97,$G97,$D97, 'Empleados activos'!CM$1)</f>
        <v>0</v>
      </c>
      <c r="CN97" s="52" cm="1">
        <f t="array" aca="1" ref="CN97" ca="1">SalarioMensualProyectado('Empleados activos'!$B97,$G97,$D97, 'Empleados activos'!CN$1)</f>
        <v>0</v>
      </c>
      <c r="CO97" s="52" cm="1">
        <f t="array" aca="1" ref="CO97" ca="1">SalarioMensualProyectado('Empleados activos'!$B97,$G97,$D97, 'Empleados activos'!CO$1)</f>
        <v>0</v>
      </c>
      <c r="CP97" s="52" cm="1">
        <f t="array" aca="1" ref="CP97" ca="1">SalarioMensualProyectado('Empleados activos'!$B97,$G97,$D97, 'Empleados activos'!CP$1)</f>
        <v>0</v>
      </c>
      <c r="CQ97" s="52" cm="1">
        <f t="array" aca="1" ref="CQ97" ca="1">SalarioMensualProyectado('Empleados activos'!$B97,$G97,$D97, 'Empleados activos'!CQ$1)</f>
        <v>0</v>
      </c>
      <c r="CR97" s="52" cm="1">
        <f t="array" aca="1" ref="CR97" ca="1">SalarioMensualProyectado('Empleados activos'!$B97,$G97,$D97, 'Empleados activos'!CR$1)</f>
        <v>0</v>
      </c>
      <c r="CS97" s="52" cm="1">
        <f t="array" aca="1" ref="CS97" ca="1">SalarioMensualProyectado('Empleados activos'!$B97,$G97,$D97, 'Empleados activos'!CS$1)</f>
        <v>0</v>
      </c>
      <c r="CT97" s="52" cm="1">
        <f t="array" aca="1" ref="CT97" ca="1">SalarioMensualProyectado('Empleados activos'!$B97,$G97,$D97, 'Empleados activos'!CT$1)</f>
        <v>0</v>
      </c>
      <c r="CU97" s="52" cm="1">
        <f t="array" aca="1" ref="CU97" ca="1">SalarioMensualProyectado('Empleados activos'!$B97,$G97,$D97, 'Empleados activos'!CU$1)</f>
        <v>0</v>
      </c>
      <c r="CV97" s="52" cm="1">
        <f t="array" aca="1" ref="CV97" ca="1">SalarioMensualProyectado('Empleados activos'!$B97,$G97,$D97, 'Empleados activos'!CV$1)</f>
        <v>0</v>
      </c>
      <c r="CW97" s="52" cm="1">
        <f t="array" aca="1" ref="CW97" ca="1">SalarioMensualProyectado('Empleados activos'!$B97,$G97,$D97, 'Empleados activos'!CW$1)</f>
        <v>0</v>
      </c>
      <c r="CX97" s="52" cm="1">
        <f t="array" aca="1" ref="CX97" ca="1">SalarioMensualProyectado('Empleados activos'!$B97,$G97,$D97, 'Empleados activos'!CX$1)</f>
        <v>0</v>
      </c>
      <c r="CY97" s="52" cm="1">
        <f t="array" aca="1" ref="CY97" ca="1">SalarioMensualProyectado('Empleados activos'!$B97,$G97,$D97, 'Empleados activos'!CY$1)</f>
        <v>0</v>
      </c>
      <c r="CZ97" s="52" cm="1">
        <f t="array" aca="1" ref="CZ97" ca="1">SalarioMensualProyectado('Empleados activos'!$B97,$G97,$D97, 'Empleados activos'!CZ$1)</f>
        <v>0</v>
      </c>
      <c r="DA97" s="52" cm="1">
        <f t="array" aca="1" ref="DA97" ca="1">SalarioMensualProyectado('Empleados activos'!$B97,$G97,$D97, 'Empleados activos'!DA$1)</f>
        <v>0</v>
      </c>
      <c r="DB97" s="52" cm="1">
        <f t="array" aca="1" ref="DB97" ca="1">SalarioMensualProyectado('Empleados activos'!$B97,$G97,$D97, 'Empleados activos'!DB$1)</f>
        <v>0</v>
      </c>
      <c r="DC97" s="52" cm="1">
        <f t="array" aca="1" ref="DC97" ca="1">SalarioMensualProyectado('Empleados activos'!$B97,$G97,$D97, 'Empleados activos'!DC$1)</f>
        <v>0</v>
      </c>
    </row>
    <row r="98" spans="1:107" x14ac:dyDescent="0.3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>
        <v>40.354889008960043</v>
      </c>
      <c r="G98" s="12" cm="1">
        <f t="array" aca="1" ref="G98" ca="1">edadCalc(E98)</f>
        <v>48</v>
      </c>
      <c r="K98" s="25"/>
      <c r="L98" s="52" cm="1">
        <f t="array" aca="1" ref="L98" ca="1">SalarioMensualProyectado('Empleados activos'!$B98,$G98,$D98, 'Empleados activos'!L$1)</f>
        <v>666401</v>
      </c>
      <c r="M98" s="52" cm="1">
        <f t="array" aca="1" ref="M98" ca="1">SalarioMensualProyectado('Empleados activos'!$B98,$G98,$D98, 'Empleados activos'!M$1)</f>
        <v>700120.89060000004</v>
      </c>
      <c r="N98" s="52" cm="1">
        <f t="array" aca="1" ref="N98" ca="1">SalarioMensualProyectado('Empleados activos'!$B98,$G98,$D98, 'Empleados activos'!N$1)</f>
        <v>735547.00766435987</v>
      </c>
      <c r="O98" s="52" cm="1">
        <f t="array" aca="1" ref="O98" ca="1">SalarioMensualProyectado('Empleados activos'!$B98,$G98,$D98, 'Empleados activos'!O$1)</f>
        <v>772765.68625217665</v>
      </c>
      <c r="P98" s="52" cm="1">
        <f t="array" aca="1" ref="P98" ca="1">SalarioMensualProyectado('Empleados activos'!$B98,$G98,$D98, 'Empleados activos'!P$1)</f>
        <v>811867.62997653673</v>
      </c>
      <c r="Q98" s="52" cm="1">
        <f t="array" aca="1" ref="Q98" ca="1">SalarioMensualProyectado('Empleados activos'!$B98,$G98,$D98, 'Empleados activos'!Q$1)</f>
        <v>852948.1320533494</v>
      </c>
      <c r="R98" s="52" cm="1">
        <f t="array" aca="1" ref="R98" ca="1">SalarioMensualProyectado('Empleados activos'!$B98,$G98,$D98, 'Empleados activos'!R$1)</f>
        <v>896107.30753524892</v>
      </c>
      <c r="S98" s="52" cm="1">
        <f t="array" aca="1" ref="S98" ca="1">SalarioMensualProyectado('Empleados activos'!$B98,$G98,$D98, 'Empleados activos'!S$1)</f>
        <v>941450.33729653247</v>
      </c>
      <c r="T98" s="52" cm="1">
        <f t="array" aca="1" ref="T98" ca="1">SalarioMensualProyectado('Empleados activos'!$B98,$G98,$D98, 'Empleados activos'!T$1)</f>
        <v>989087.72436373704</v>
      </c>
      <c r="U98" s="52" cm="1">
        <f t="array" aca="1" ref="U98" ca="1">SalarioMensualProyectado('Empleados activos'!$B98,$G98,$D98, 'Empleados activos'!U$1)</f>
        <v>1039135.5632165421</v>
      </c>
      <c r="V98" s="52" cm="1">
        <f t="array" aca="1" ref="V98" ca="1">SalarioMensualProyectado('Empleados activos'!$B98,$G98,$D98, 'Empleados activos'!V$1)</f>
        <v>1091715.822715299</v>
      </c>
      <c r="W98" s="52" cm="1">
        <f t="array" aca="1" ref="W98" ca="1">SalarioMensualProyectado('Empleados activos'!$B98,$G98,$D98, 'Empleados activos'!W$1)</f>
        <v>1146956.6433446931</v>
      </c>
      <c r="X98" s="52" cm="1">
        <f t="array" aca="1" ref="X98" ca="1">SalarioMensualProyectado('Empleados activos'!$B98,$G98,$D98, 'Empleados activos'!X$1)</f>
        <v>1204992.6494979346</v>
      </c>
      <c r="Y98" s="52" cm="1">
        <f t="array" aca="1" ref="Y98" ca="1">SalarioMensualProyectado('Empleados activos'!$B98,$G98,$D98, 'Empleados activos'!Y$1)</f>
        <v>1265965.27756253</v>
      </c>
      <c r="Z98" s="52" cm="1">
        <f t="array" aca="1" ref="Z98" ca="1">SalarioMensualProyectado('Empleados activos'!$B98,$G98,$D98, 'Empleados activos'!Z$1)</f>
        <v>1330023.120607194</v>
      </c>
      <c r="AA98" s="52" cm="1">
        <f t="array" aca="1" ref="AA98" ca="1">SalarioMensualProyectado('Empleados activos'!$B98,$G98,$D98, 'Empleados activos'!AA$1)</f>
        <v>0</v>
      </c>
      <c r="AB98" s="52" cm="1">
        <f t="array" aca="1" ref="AB98" ca="1">SalarioMensualProyectado('Empleados activos'!$B98,$G98,$D98, 'Empleados activos'!AB$1)</f>
        <v>0</v>
      </c>
      <c r="AC98" s="52" cm="1">
        <f t="array" aca="1" ref="AC98" ca="1">SalarioMensualProyectado('Empleados activos'!$B98,$G98,$D98, 'Empleados activos'!AC$1)</f>
        <v>0</v>
      </c>
      <c r="AD98" s="52" cm="1">
        <f t="array" aca="1" ref="AD98" ca="1">SalarioMensualProyectado('Empleados activos'!$B98,$G98,$D98, 'Empleados activos'!AD$1)</f>
        <v>0</v>
      </c>
      <c r="AE98" s="52" cm="1">
        <f t="array" aca="1" ref="AE98" ca="1">SalarioMensualProyectado('Empleados activos'!$B98,$G98,$D98, 'Empleados activos'!AE$1)</f>
        <v>0</v>
      </c>
      <c r="AF98" s="52" cm="1">
        <f t="array" aca="1" ref="AF98" ca="1">SalarioMensualProyectado('Empleados activos'!$B98,$G98,$D98, 'Empleados activos'!AF$1)</f>
        <v>0</v>
      </c>
      <c r="AG98" s="52" cm="1">
        <f t="array" aca="1" ref="AG98" ca="1">SalarioMensualProyectado('Empleados activos'!$B98,$G98,$D98, 'Empleados activos'!AG$1)</f>
        <v>0</v>
      </c>
      <c r="AH98" s="52" cm="1">
        <f t="array" aca="1" ref="AH98" ca="1">SalarioMensualProyectado('Empleados activos'!$B98,$G98,$D98, 'Empleados activos'!AH$1)</f>
        <v>0</v>
      </c>
      <c r="AI98" s="52" cm="1">
        <f t="array" aca="1" ref="AI98" ca="1">SalarioMensualProyectado('Empleados activos'!$B98,$G98,$D98, 'Empleados activos'!AI$1)</f>
        <v>0</v>
      </c>
      <c r="AJ98" s="52" cm="1">
        <f t="array" aca="1" ref="AJ98" ca="1">SalarioMensualProyectado('Empleados activos'!$B98,$G98,$D98, 'Empleados activos'!AJ$1)</f>
        <v>0</v>
      </c>
      <c r="AK98" s="52" cm="1">
        <f t="array" aca="1" ref="AK98" ca="1">SalarioMensualProyectado('Empleados activos'!$B98,$G98,$D98, 'Empleados activos'!AK$1)</f>
        <v>0</v>
      </c>
      <c r="AL98" s="52" cm="1">
        <f t="array" aca="1" ref="AL98" ca="1">SalarioMensualProyectado('Empleados activos'!$B98,$G98,$D98, 'Empleados activos'!AL$1)</f>
        <v>0</v>
      </c>
      <c r="AM98" s="52" cm="1">
        <f t="array" aca="1" ref="AM98" ca="1">SalarioMensualProyectado('Empleados activos'!$B98,$G98,$D98, 'Empleados activos'!AM$1)</f>
        <v>0</v>
      </c>
      <c r="AN98" s="52" cm="1">
        <f t="array" aca="1" ref="AN98" ca="1">SalarioMensualProyectado('Empleados activos'!$B98,$G98,$D98, 'Empleados activos'!AN$1)</f>
        <v>0</v>
      </c>
      <c r="AO98" s="52" cm="1">
        <f t="array" aca="1" ref="AO98" ca="1">SalarioMensualProyectado('Empleados activos'!$B98,$G98,$D98, 'Empleados activos'!AO$1)</f>
        <v>0</v>
      </c>
      <c r="AP98" s="52" cm="1">
        <f t="array" aca="1" ref="AP98" ca="1">SalarioMensualProyectado('Empleados activos'!$B98,$G98,$D98, 'Empleados activos'!AP$1)</f>
        <v>0</v>
      </c>
      <c r="AQ98" s="52" cm="1">
        <f t="array" aca="1" ref="AQ98" ca="1">SalarioMensualProyectado('Empleados activos'!$B98,$G98,$D98, 'Empleados activos'!AQ$1)</f>
        <v>0</v>
      </c>
      <c r="AR98" s="52" cm="1">
        <f t="array" aca="1" ref="AR98" ca="1">SalarioMensualProyectado('Empleados activos'!$B98,$G98,$D98, 'Empleados activos'!AR$1)</f>
        <v>0</v>
      </c>
      <c r="AS98" s="52" cm="1">
        <f t="array" aca="1" ref="AS98" ca="1">SalarioMensualProyectado('Empleados activos'!$B98,$G98,$D98, 'Empleados activos'!AS$1)</f>
        <v>0</v>
      </c>
      <c r="AT98" s="52" cm="1">
        <f t="array" aca="1" ref="AT98" ca="1">SalarioMensualProyectado('Empleados activos'!$B98,$G98,$D98, 'Empleados activos'!AT$1)</f>
        <v>0</v>
      </c>
      <c r="AU98" s="52" cm="1">
        <f t="array" aca="1" ref="AU98" ca="1">SalarioMensualProyectado('Empleados activos'!$B98,$G98,$D98, 'Empleados activos'!AU$1)</f>
        <v>0</v>
      </c>
      <c r="AV98" s="52" cm="1">
        <f t="array" aca="1" ref="AV98" ca="1">SalarioMensualProyectado('Empleados activos'!$B98,$G98,$D98, 'Empleados activos'!AV$1)</f>
        <v>0</v>
      </c>
      <c r="AW98" s="52" cm="1">
        <f t="array" aca="1" ref="AW98" ca="1">SalarioMensualProyectado('Empleados activos'!$B98,$G98,$D98, 'Empleados activos'!AW$1)</f>
        <v>0</v>
      </c>
      <c r="AX98" s="52" cm="1">
        <f t="array" aca="1" ref="AX98" ca="1">SalarioMensualProyectado('Empleados activos'!$B98,$G98,$D98, 'Empleados activos'!AX$1)</f>
        <v>0</v>
      </c>
      <c r="AY98" s="52" cm="1">
        <f t="array" aca="1" ref="AY98" ca="1">SalarioMensualProyectado('Empleados activos'!$B98,$G98,$D98, 'Empleados activos'!AY$1)</f>
        <v>0</v>
      </c>
      <c r="AZ98" s="52" cm="1">
        <f t="array" aca="1" ref="AZ98" ca="1">SalarioMensualProyectado('Empleados activos'!$B98,$G98,$D98, 'Empleados activos'!AZ$1)</f>
        <v>0</v>
      </c>
      <c r="BA98" s="52" cm="1">
        <f t="array" aca="1" ref="BA98" ca="1">SalarioMensualProyectado('Empleados activos'!$B98,$G98,$D98, 'Empleados activos'!BA$1)</f>
        <v>0</v>
      </c>
      <c r="BB98" s="52" cm="1">
        <f t="array" aca="1" ref="BB98" ca="1">SalarioMensualProyectado('Empleados activos'!$B98,$G98,$D98, 'Empleados activos'!BB$1)</f>
        <v>0</v>
      </c>
      <c r="BC98" s="52" cm="1">
        <f t="array" aca="1" ref="BC98" ca="1">SalarioMensualProyectado('Empleados activos'!$B98,$G98,$D98, 'Empleados activos'!BC$1)</f>
        <v>0</v>
      </c>
      <c r="BD98" s="52" cm="1">
        <f t="array" aca="1" ref="BD98" ca="1">SalarioMensualProyectado('Empleados activos'!$B98,$G98,$D98, 'Empleados activos'!BD$1)</f>
        <v>0</v>
      </c>
      <c r="BE98" s="52" cm="1">
        <f t="array" aca="1" ref="BE98" ca="1">SalarioMensualProyectado('Empleados activos'!$B98,$G98,$D98, 'Empleados activos'!BE$1)</f>
        <v>0</v>
      </c>
      <c r="BF98" s="52" cm="1">
        <f t="array" aca="1" ref="BF98" ca="1">SalarioMensualProyectado('Empleados activos'!$B98,$G98,$D98, 'Empleados activos'!BF$1)</f>
        <v>0</v>
      </c>
      <c r="BG98" s="52" cm="1">
        <f t="array" aca="1" ref="BG98" ca="1">SalarioMensualProyectado('Empleados activos'!$B98,$G98,$D98, 'Empleados activos'!BG$1)</f>
        <v>0</v>
      </c>
      <c r="BH98" s="52" cm="1">
        <f t="array" aca="1" ref="BH98" ca="1">SalarioMensualProyectado('Empleados activos'!$B98,$G98,$D98, 'Empleados activos'!BH$1)</f>
        <v>0</v>
      </c>
      <c r="BI98" s="52" cm="1">
        <f t="array" aca="1" ref="BI98" ca="1">SalarioMensualProyectado('Empleados activos'!$B98,$G98,$D98, 'Empleados activos'!BI$1)</f>
        <v>0</v>
      </c>
      <c r="BJ98" s="52" cm="1">
        <f t="array" aca="1" ref="BJ98" ca="1">SalarioMensualProyectado('Empleados activos'!$B98,$G98,$D98, 'Empleados activos'!BJ$1)</f>
        <v>0</v>
      </c>
      <c r="BK98" s="52" cm="1">
        <f t="array" aca="1" ref="BK98" ca="1">SalarioMensualProyectado('Empleados activos'!$B98,$G98,$D98, 'Empleados activos'!BK$1)</f>
        <v>0</v>
      </c>
      <c r="BL98" s="52" cm="1">
        <f t="array" aca="1" ref="BL98" ca="1">SalarioMensualProyectado('Empleados activos'!$B98,$G98,$D98, 'Empleados activos'!BL$1)</f>
        <v>0</v>
      </c>
      <c r="BM98" s="52" cm="1">
        <f t="array" aca="1" ref="BM98" ca="1">SalarioMensualProyectado('Empleados activos'!$B98,$G98,$D98, 'Empleados activos'!BM$1)</f>
        <v>0</v>
      </c>
      <c r="BN98" s="52" cm="1">
        <f t="array" aca="1" ref="BN98" ca="1">SalarioMensualProyectado('Empleados activos'!$B98,$G98,$D98, 'Empleados activos'!BN$1)</f>
        <v>0</v>
      </c>
      <c r="BO98" s="52" cm="1">
        <f t="array" aca="1" ref="BO98" ca="1">SalarioMensualProyectado('Empleados activos'!$B98,$G98,$D98, 'Empleados activos'!BO$1)</f>
        <v>0</v>
      </c>
      <c r="BP98" s="52" cm="1">
        <f t="array" aca="1" ref="BP98" ca="1">SalarioMensualProyectado('Empleados activos'!$B98,$G98,$D98, 'Empleados activos'!BP$1)</f>
        <v>0</v>
      </c>
      <c r="BQ98" s="52" cm="1">
        <f t="array" aca="1" ref="BQ98" ca="1">SalarioMensualProyectado('Empleados activos'!$B98,$G98,$D98, 'Empleados activos'!BQ$1)</f>
        <v>0</v>
      </c>
      <c r="BR98" s="52" cm="1">
        <f t="array" aca="1" ref="BR98" ca="1">SalarioMensualProyectado('Empleados activos'!$B98,$G98,$D98, 'Empleados activos'!BR$1)</f>
        <v>0</v>
      </c>
      <c r="BS98" s="52" cm="1">
        <f t="array" aca="1" ref="BS98" ca="1">SalarioMensualProyectado('Empleados activos'!$B98,$G98,$D98, 'Empleados activos'!BS$1)</f>
        <v>0</v>
      </c>
      <c r="BT98" s="52" cm="1">
        <f t="array" aca="1" ref="BT98" ca="1">SalarioMensualProyectado('Empleados activos'!$B98,$G98,$D98, 'Empleados activos'!BT$1)</f>
        <v>0</v>
      </c>
      <c r="BU98" s="52" cm="1">
        <f t="array" aca="1" ref="BU98" ca="1">SalarioMensualProyectado('Empleados activos'!$B98,$G98,$D98, 'Empleados activos'!BU$1)</f>
        <v>0</v>
      </c>
      <c r="BV98" s="52" cm="1">
        <f t="array" aca="1" ref="BV98" ca="1">SalarioMensualProyectado('Empleados activos'!$B98,$G98,$D98, 'Empleados activos'!BV$1)</f>
        <v>0</v>
      </c>
      <c r="BW98" s="52" cm="1">
        <f t="array" aca="1" ref="BW98" ca="1">SalarioMensualProyectado('Empleados activos'!$B98,$G98,$D98, 'Empleados activos'!BW$1)</f>
        <v>0</v>
      </c>
      <c r="BX98" s="52" cm="1">
        <f t="array" aca="1" ref="BX98" ca="1">SalarioMensualProyectado('Empleados activos'!$B98,$G98,$D98, 'Empleados activos'!BX$1)</f>
        <v>0</v>
      </c>
      <c r="BY98" s="52" cm="1">
        <f t="array" aca="1" ref="BY98" ca="1">SalarioMensualProyectado('Empleados activos'!$B98,$G98,$D98, 'Empleados activos'!BY$1)</f>
        <v>0</v>
      </c>
      <c r="BZ98" s="52" cm="1">
        <f t="array" aca="1" ref="BZ98" ca="1">SalarioMensualProyectado('Empleados activos'!$B98,$G98,$D98, 'Empleados activos'!BZ$1)</f>
        <v>0</v>
      </c>
      <c r="CA98" s="52" cm="1">
        <f t="array" aca="1" ref="CA98" ca="1">SalarioMensualProyectado('Empleados activos'!$B98,$G98,$D98, 'Empleados activos'!CA$1)</f>
        <v>0</v>
      </c>
      <c r="CB98" s="52" cm="1">
        <f t="array" aca="1" ref="CB98" ca="1">SalarioMensualProyectado('Empleados activos'!$B98,$G98,$D98, 'Empleados activos'!CB$1)</f>
        <v>0</v>
      </c>
      <c r="CC98" s="52" cm="1">
        <f t="array" aca="1" ref="CC98" ca="1">SalarioMensualProyectado('Empleados activos'!$B98,$G98,$D98, 'Empleados activos'!CC$1)</f>
        <v>0</v>
      </c>
      <c r="CD98" s="52" cm="1">
        <f t="array" aca="1" ref="CD98" ca="1">SalarioMensualProyectado('Empleados activos'!$B98,$G98,$D98, 'Empleados activos'!CD$1)</f>
        <v>0</v>
      </c>
      <c r="CE98" s="52" cm="1">
        <f t="array" aca="1" ref="CE98" ca="1">SalarioMensualProyectado('Empleados activos'!$B98,$G98,$D98, 'Empleados activos'!CE$1)</f>
        <v>0</v>
      </c>
      <c r="CF98" s="52" cm="1">
        <f t="array" aca="1" ref="CF98" ca="1">SalarioMensualProyectado('Empleados activos'!$B98,$G98,$D98, 'Empleados activos'!CF$1)</f>
        <v>0</v>
      </c>
      <c r="CG98" s="52" cm="1">
        <f t="array" aca="1" ref="CG98" ca="1">SalarioMensualProyectado('Empleados activos'!$B98,$G98,$D98, 'Empleados activos'!CG$1)</f>
        <v>0</v>
      </c>
      <c r="CH98" s="52" cm="1">
        <f t="array" aca="1" ref="CH98" ca="1">SalarioMensualProyectado('Empleados activos'!$B98,$G98,$D98, 'Empleados activos'!CH$1)</f>
        <v>0</v>
      </c>
      <c r="CI98" s="52" cm="1">
        <f t="array" aca="1" ref="CI98" ca="1">SalarioMensualProyectado('Empleados activos'!$B98,$G98,$D98, 'Empleados activos'!CI$1)</f>
        <v>0</v>
      </c>
      <c r="CJ98" s="52" cm="1">
        <f t="array" aca="1" ref="CJ98" ca="1">SalarioMensualProyectado('Empleados activos'!$B98,$G98,$D98, 'Empleados activos'!CJ$1)</f>
        <v>0</v>
      </c>
      <c r="CK98" s="52" cm="1">
        <f t="array" aca="1" ref="CK98" ca="1">SalarioMensualProyectado('Empleados activos'!$B98,$G98,$D98, 'Empleados activos'!CK$1)</f>
        <v>0</v>
      </c>
      <c r="CL98" s="52" cm="1">
        <f t="array" aca="1" ref="CL98" ca="1">SalarioMensualProyectado('Empleados activos'!$B98,$G98,$D98, 'Empleados activos'!CL$1)</f>
        <v>0</v>
      </c>
      <c r="CM98" s="52" cm="1">
        <f t="array" aca="1" ref="CM98" ca="1">SalarioMensualProyectado('Empleados activos'!$B98,$G98,$D98, 'Empleados activos'!CM$1)</f>
        <v>0</v>
      </c>
      <c r="CN98" s="52" cm="1">
        <f t="array" aca="1" ref="CN98" ca="1">SalarioMensualProyectado('Empleados activos'!$B98,$G98,$D98, 'Empleados activos'!CN$1)</f>
        <v>0</v>
      </c>
      <c r="CO98" s="52" cm="1">
        <f t="array" aca="1" ref="CO98" ca="1">SalarioMensualProyectado('Empleados activos'!$B98,$G98,$D98, 'Empleados activos'!CO$1)</f>
        <v>0</v>
      </c>
      <c r="CP98" s="52" cm="1">
        <f t="array" aca="1" ref="CP98" ca="1">SalarioMensualProyectado('Empleados activos'!$B98,$G98,$D98, 'Empleados activos'!CP$1)</f>
        <v>0</v>
      </c>
      <c r="CQ98" s="52" cm="1">
        <f t="array" aca="1" ref="CQ98" ca="1">SalarioMensualProyectado('Empleados activos'!$B98,$G98,$D98, 'Empleados activos'!CQ$1)</f>
        <v>0</v>
      </c>
      <c r="CR98" s="52" cm="1">
        <f t="array" aca="1" ref="CR98" ca="1">SalarioMensualProyectado('Empleados activos'!$B98,$G98,$D98, 'Empleados activos'!CR$1)</f>
        <v>0</v>
      </c>
      <c r="CS98" s="52" cm="1">
        <f t="array" aca="1" ref="CS98" ca="1">SalarioMensualProyectado('Empleados activos'!$B98,$G98,$D98, 'Empleados activos'!CS$1)</f>
        <v>0</v>
      </c>
      <c r="CT98" s="52" cm="1">
        <f t="array" aca="1" ref="CT98" ca="1">SalarioMensualProyectado('Empleados activos'!$B98,$G98,$D98, 'Empleados activos'!CT$1)</f>
        <v>0</v>
      </c>
      <c r="CU98" s="52" cm="1">
        <f t="array" aca="1" ref="CU98" ca="1">SalarioMensualProyectado('Empleados activos'!$B98,$G98,$D98, 'Empleados activos'!CU$1)</f>
        <v>0</v>
      </c>
      <c r="CV98" s="52" cm="1">
        <f t="array" aca="1" ref="CV98" ca="1">SalarioMensualProyectado('Empleados activos'!$B98,$G98,$D98, 'Empleados activos'!CV$1)</f>
        <v>0</v>
      </c>
      <c r="CW98" s="52" cm="1">
        <f t="array" aca="1" ref="CW98" ca="1">SalarioMensualProyectado('Empleados activos'!$B98,$G98,$D98, 'Empleados activos'!CW$1)</f>
        <v>0</v>
      </c>
      <c r="CX98" s="52" cm="1">
        <f t="array" aca="1" ref="CX98" ca="1">SalarioMensualProyectado('Empleados activos'!$B98,$G98,$D98, 'Empleados activos'!CX$1)</f>
        <v>0</v>
      </c>
      <c r="CY98" s="52" cm="1">
        <f t="array" aca="1" ref="CY98" ca="1">SalarioMensualProyectado('Empleados activos'!$B98,$G98,$D98, 'Empleados activos'!CY$1)</f>
        <v>0</v>
      </c>
      <c r="CZ98" s="52" cm="1">
        <f t="array" aca="1" ref="CZ98" ca="1">SalarioMensualProyectado('Empleados activos'!$B98,$G98,$D98, 'Empleados activos'!CZ$1)</f>
        <v>0</v>
      </c>
      <c r="DA98" s="52" cm="1">
        <f t="array" aca="1" ref="DA98" ca="1">SalarioMensualProyectado('Empleados activos'!$B98,$G98,$D98, 'Empleados activos'!DA$1)</f>
        <v>0</v>
      </c>
      <c r="DB98" s="52" cm="1">
        <f t="array" aca="1" ref="DB98" ca="1">SalarioMensualProyectado('Empleados activos'!$B98,$G98,$D98, 'Empleados activos'!DB$1)</f>
        <v>0</v>
      </c>
      <c r="DC98" s="52" cm="1">
        <f t="array" aca="1" ref="DC98" ca="1">SalarioMensualProyectado('Empleados activos'!$B98,$G98,$D98, 'Empleados activos'!DC$1)</f>
        <v>0</v>
      </c>
    </row>
    <row r="99" spans="1:107" x14ac:dyDescent="0.3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>
        <v>34.214955596705444</v>
      </c>
      <c r="G99" s="12" cm="1">
        <f t="array" aca="1" ref="G99" ca="1">edadCalc(E99)</f>
        <v>50</v>
      </c>
      <c r="K99" s="25"/>
      <c r="L99" s="52" cm="1">
        <f t="array" aca="1" ref="L99" ca="1">SalarioMensualProyectado('Empleados activos'!$B99,$G99,$D99, 'Empleados activos'!L$1)</f>
        <v>324008.8</v>
      </c>
      <c r="M99" s="52" cm="1">
        <f t="array" aca="1" ref="M99" ca="1">SalarioMensualProyectado('Empleados activos'!$B99,$G99,$D99, 'Empleados activos'!M$1)</f>
        <v>340403.64528</v>
      </c>
      <c r="N99" s="52" cm="1">
        <f t="array" aca="1" ref="N99" ca="1">SalarioMensualProyectado('Empleados activos'!$B99,$G99,$D99, 'Empleados activos'!N$1)</f>
        <v>357628.06973116793</v>
      </c>
      <c r="O99" s="52" cm="1">
        <f t="array" aca="1" ref="O99" ca="1">SalarioMensualProyectado('Empleados activos'!$B99,$G99,$D99, 'Empleados activos'!O$1)</f>
        <v>375724.05005956505</v>
      </c>
      <c r="P99" s="52" cm="1">
        <f t="array" aca="1" ref="P99" ca="1">SalarioMensualProyectado('Empleados activos'!$B99,$G99,$D99, 'Empleados activos'!P$1)</f>
        <v>394735.68699257908</v>
      </c>
      <c r="Q99" s="52" cm="1">
        <f t="array" aca="1" ref="Q99" ca="1">SalarioMensualProyectado('Empleados activos'!$B99,$G99,$D99, 'Empleados activos'!Q$1)</f>
        <v>414709.31275440351</v>
      </c>
      <c r="R99" s="52" cm="1">
        <f t="array" aca="1" ref="R99" ca="1">SalarioMensualProyectado('Empleados activos'!$B99,$G99,$D99, 'Empleados activos'!R$1)</f>
        <v>435693.60397977638</v>
      </c>
      <c r="S99" s="52" cm="1">
        <f t="array" aca="1" ref="S99" ca="1">SalarioMensualProyectado('Empleados activos'!$B99,$G99,$D99, 'Empleados activos'!S$1)</f>
        <v>457739.70034115302</v>
      </c>
      <c r="T99" s="52" cm="1">
        <f t="array" aca="1" ref="T99" ca="1">SalarioMensualProyectado('Empleados activos'!$B99,$G99,$D99, 'Empleados activos'!T$1)</f>
        <v>480901.32917841541</v>
      </c>
      <c r="U99" s="52" cm="1">
        <f t="array" aca="1" ref="U99" ca="1">SalarioMensualProyectado('Empleados activos'!$B99,$G99,$D99, 'Empleados activos'!U$1)</f>
        <v>505234.93643484317</v>
      </c>
      <c r="V99" s="52" cm="1">
        <f t="array" aca="1" ref="V99" ca="1">SalarioMensualProyectado('Empleados activos'!$B99,$G99,$D99, 'Empleados activos'!V$1)</f>
        <v>530799.82421844627</v>
      </c>
      <c r="W99" s="52" cm="1">
        <f t="array" aca="1" ref="W99" ca="1">SalarioMensualProyectado('Empleados activos'!$B99,$G99,$D99, 'Empleados activos'!W$1)</f>
        <v>557658.2953238996</v>
      </c>
      <c r="X99" s="52" cm="1">
        <f t="array" aca="1" ref="X99" ca="1">SalarioMensualProyectado('Empleados activos'!$B99,$G99,$D99, 'Empleados activos'!X$1)</f>
        <v>585875.80506728881</v>
      </c>
      <c r="Y99" s="52" cm="1">
        <f t="array" aca="1" ref="Y99" ca="1">SalarioMensualProyectado('Empleados activos'!$B99,$G99,$D99, 'Empleados activos'!Y$1)</f>
        <v>615521.12080369366</v>
      </c>
      <c r="Z99" s="52" cm="1">
        <f t="array" aca="1" ref="Z99" ca="1">SalarioMensualProyectado('Empleados activos'!$B99,$G99,$D99, 'Empleados activos'!Z$1)</f>
        <v>646666.48951636057</v>
      </c>
      <c r="AA99" s="52" cm="1">
        <f t="array" aca="1" ref="AA99" ca="1">SalarioMensualProyectado('Empleados activos'!$B99,$G99,$D99, 'Empleados activos'!AA$1)</f>
        <v>0</v>
      </c>
      <c r="AB99" s="52" cm="1">
        <f t="array" aca="1" ref="AB99" ca="1">SalarioMensualProyectado('Empleados activos'!$B99,$G99,$D99, 'Empleados activos'!AB$1)</f>
        <v>0</v>
      </c>
      <c r="AC99" s="52" cm="1">
        <f t="array" aca="1" ref="AC99" ca="1">SalarioMensualProyectado('Empleados activos'!$B99,$G99,$D99, 'Empleados activos'!AC$1)</f>
        <v>0</v>
      </c>
      <c r="AD99" s="52" cm="1">
        <f t="array" aca="1" ref="AD99" ca="1">SalarioMensualProyectado('Empleados activos'!$B99,$G99,$D99, 'Empleados activos'!AD$1)</f>
        <v>0</v>
      </c>
      <c r="AE99" s="52" cm="1">
        <f t="array" aca="1" ref="AE99" ca="1">SalarioMensualProyectado('Empleados activos'!$B99,$G99,$D99, 'Empleados activos'!AE$1)</f>
        <v>0</v>
      </c>
      <c r="AF99" s="52" cm="1">
        <f t="array" aca="1" ref="AF99" ca="1">SalarioMensualProyectado('Empleados activos'!$B99,$G99,$D99, 'Empleados activos'!AF$1)</f>
        <v>0</v>
      </c>
      <c r="AG99" s="52" cm="1">
        <f t="array" aca="1" ref="AG99" ca="1">SalarioMensualProyectado('Empleados activos'!$B99,$G99,$D99, 'Empleados activos'!AG$1)</f>
        <v>0</v>
      </c>
      <c r="AH99" s="52" cm="1">
        <f t="array" aca="1" ref="AH99" ca="1">SalarioMensualProyectado('Empleados activos'!$B99,$G99,$D99, 'Empleados activos'!AH$1)</f>
        <v>0</v>
      </c>
      <c r="AI99" s="52" cm="1">
        <f t="array" aca="1" ref="AI99" ca="1">SalarioMensualProyectado('Empleados activos'!$B99,$G99,$D99, 'Empleados activos'!AI$1)</f>
        <v>0</v>
      </c>
      <c r="AJ99" s="52" cm="1">
        <f t="array" aca="1" ref="AJ99" ca="1">SalarioMensualProyectado('Empleados activos'!$B99,$G99,$D99, 'Empleados activos'!AJ$1)</f>
        <v>0</v>
      </c>
      <c r="AK99" s="52" cm="1">
        <f t="array" aca="1" ref="AK99" ca="1">SalarioMensualProyectado('Empleados activos'!$B99,$G99,$D99, 'Empleados activos'!AK$1)</f>
        <v>0</v>
      </c>
      <c r="AL99" s="52" cm="1">
        <f t="array" aca="1" ref="AL99" ca="1">SalarioMensualProyectado('Empleados activos'!$B99,$G99,$D99, 'Empleados activos'!AL$1)</f>
        <v>0</v>
      </c>
      <c r="AM99" s="52" cm="1">
        <f t="array" aca="1" ref="AM99" ca="1">SalarioMensualProyectado('Empleados activos'!$B99,$G99,$D99, 'Empleados activos'!AM$1)</f>
        <v>0</v>
      </c>
      <c r="AN99" s="52" cm="1">
        <f t="array" aca="1" ref="AN99" ca="1">SalarioMensualProyectado('Empleados activos'!$B99,$G99,$D99, 'Empleados activos'!AN$1)</f>
        <v>0</v>
      </c>
      <c r="AO99" s="52" cm="1">
        <f t="array" aca="1" ref="AO99" ca="1">SalarioMensualProyectado('Empleados activos'!$B99,$G99,$D99, 'Empleados activos'!AO$1)</f>
        <v>0</v>
      </c>
      <c r="AP99" s="52" cm="1">
        <f t="array" aca="1" ref="AP99" ca="1">SalarioMensualProyectado('Empleados activos'!$B99,$G99,$D99, 'Empleados activos'!AP$1)</f>
        <v>0</v>
      </c>
      <c r="AQ99" s="52" cm="1">
        <f t="array" aca="1" ref="AQ99" ca="1">SalarioMensualProyectado('Empleados activos'!$B99,$G99,$D99, 'Empleados activos'!AQ$1)</f>
        <v>0</v>
      </c>
      <c r="AR99" s="52" cm="1">
        <f t="array" aca="1" ref="AR99" ca="1">SalarioMensualProyectado('Empleados activos'!$B99,$G99,$D99, 'Empleados activos'!AR$1)</f>
        <v>0</v>
      </c>
      <c r="AS99" s="52" cm="1">
        <f t="array" aca="1" ref="AS99" ca="1">SalarioMensualProyectado('Empleados activos'!$B99,$G99,$D99, 'Empleados activos'!AS$1)</f>
        <v>0</v>
      </c>
      <c r="AT99" s="52" cm="1">
        <f t="array" aca="1" ref="AT99" ca="1">SalarioMensualProyectado('Empleados activos'!$B99,$G99,$D99, 'Empleados activos'!AT$1)</f>
        <v>0</v>
      </c>
      <c r="AU99" s="52" cm="1">
        <f t="array" aca="1" ref="AU99" ca="1">SalarioMensualProyectado('Empleados activos'!$B99,$G99,$D99, 'Empleados activos'!AU$1)</f>
        <v>0</v>
      </c>
      <c r="AV99" s="52" cm="1">
        <f t="array" aca="1" ref="AV99" ca="1">SalarioMensualProyectado('Empleados activos'!$B99,$G99,$D99, 'Empleados activos'!AV$1)</f>
        <v>0</v>
      </c>
      <c r="AW99" s="52" cm="1">
        <f t="array" aca="1" ref="AW99" ca="1">SalarioMensualProyectado('Empleados activos'!$B99,$G99,$D99, 'Empleados activos'!AW$1)</f>
        <v>0</v>
      </c>
      <c r="AX99" s="52" cm="1">
        <f t="array" aca="1" ref="AX99" ca="1">SalarioMensualProyectado('Empleados activos'!$B99,$G99,$D99, 'Empleados activos'!AX$1)</f>
        <v>0</v>
      </c>
      <c r="AY99" s="52" cm="1">
        <f t="array" aca="1" ref="AY99" ca="1">SalarioMensualProyectado('Empleados activos'!$B99,$G99,$D99, 'Empleados activos'!AY$1)</f>
        <v>0</v>
      </c>
      <c r="AZ99" s="52" cm="1">
        <f t="array" aca="1" ref="AZ99" ca="1">SalarioMensualProyectado('Empleados activos'!$B99,$G99,$D99, 'Empleados activos'!AZ$1)</f>
        <v>0</v>
      </c>
      <c r="BA99" s="52" cm="1">
        <f t="array" aca="1" ref="BA99" ca="1">SalarioMensualProyectado('Empleados activos'!$B99,$G99,$D99, 'Empleados activos'!BA$1)</f>
        <v>0</v>
      </c>
      <c r="BB99" s="52" cm="1">
        <f t="array" aca="1" ref="BB99" ca="1">SalarioMensualProyectado('Empleados activos'!$B99,$G99,$D99, 'Empleados activos'!BB$1)</f>
        <v>0</v>
      </c>
      <c r="BC99" s="52" cm="1">
        <f t="array" aca="1" ref="BC99" ca="1">SalarioMensualProyectado('Empleados activos'!$B99,$G99,$D99, 'Empleados activos'!BC$1)</f>
        <v>0</v>
      </c>
      <c r="BD99" s="52" cm="1">
        <f t="array" aca="1" ref="BD99" ca="1">SalarioMensualProyectado('Empleados activos'!$B99,$G99,$D99, 'Empleados activos'!BD$1)</f>
        <v>0</v>
      </c>
      <c r="BE99" s="52" cm="1">
        <f t="array" aca="1" ref="BE99" ca="1">SalarioMensualProyectado('Empleados activos'!$B99,$G99,$D99, 'Empleados activos'!BE$1)</f>
        <v>0</v>
      </c>
      <c r="BF99" s="52" cm="1">
        <f t="array" aca="1" ref="BF99" ca="1">SalarioMensualProyectado('Empleados activos'!$B99,$G99,$D99, 'Empleados activos'!BF$1)</f>
        <v>0</v>
      </c>
      <c r="BG99" s="52" cm="1">
        <f t="array" aca="1" ref="BG99" ca="1">SalarioMensualProyectado('Empleados activos'!$B99,$G99,$D99, 'Empleados activos'!BG$1)</f>
        <v>0</v>
      </c>
      <c r="BH99" s="52" cm="1">
        <f t="array" aca="1" ref="BH99" ca="1">SalarioMensualProyectado('Empleados activos'!$B99,$G99,$D99, 'Empleados activos'!BH$1)</f>
        <v>0</v>
      </c>
      <c r="BI99" s="52" cm="1">
        <f t="array" aca="1" ref="BI99" ca="1">SalarioMensualProyectado('Empleados activos'!$B99,$G99,$D99, 'Empleados activos'!BI$1)</f>
        <v>0</v>
      </c>
      <c r="BJ99" s="52" cm="1">
        <f t="array" aca="1" ref="BJ99" ca="1">SalarioMensualProyectado('Empleados activos'!$B99,$G99,$D99, 'Empleados activos'!BJ$1)</f>
        <v>0</v>
      </c>
      <c r="BK99" s="52" cm="1">
        <f t="array" aca="1" ref="BK99" ca="1">SalarioMensualProyectado('Empleados activos'!$B99,$G99,$D99, 'Empleados activos'!BK$1)</f>
        <v>0</v>
      </c>
      <c r="BL99" s="52" cm="1">
        <f t="array" aca="1" ref="BL99" ca="1">SalarioMensualProyectado('Empleados activos'!$B99,$G99,$D99, 'Empleados activos'!BL$1)</f>
        <v>0</v>
      </c>
      <c r="BM99" s="52" cm="1">
        <f t="array" aca="1" ref="BM99" ca="1">SalarioMensualProyectado('Empleados activos'!$B99,$G99,$D99, 'Empleados activos'!BM$1)</f>
        <v>0</v>
      </c>
      <c r="BN99" s="52" cm="1">
        <f t="array" aca="1" ref="BN99" ca="1">SalarioMensualProyectado('Empleados activos'!$B99,$G99,$D99, 'Empleados activos'!BN$1)</f>
        <v>0</v>
      </c>
      <c r="BO99" s="52" cm="1">
        <f t="array" aca="1" ref="BO99" ca="1">SalarioMensualProyectado('Empleados activos'!$B99,$G99,$D99, 'Empleados activos'!BO$1)</f>
        <v>0</v>
      </c>
      <c r="BP99" s="52" cm="1">
        <f t="array" aca="1" ref="BP99" ca="1">SalarioMensualProyectado('Empleados activos'!$B99,$G99,$D99, 'Empleados activos'!BP$1)</f>
        <v>0</v>
      </c>
      <c r="BQ99" s="52" cm="1">
        <f t="array" aca="1" ref="BQ99" ca="1">SalarioMensualProyectado('Empleados activos'!$B99,$G99,$D99, 'Empleados activos'!BQ$1)</f>
        <v>0</v>
      </c>
      <c r="BR99" s="52" cm="1">
        <f t="array" aca="1" ref="BR99" ca="1">SalarioMensualProyectado('Empleados activos'!$B99,$G99,$D99, 'Empleados activos'!BR$1)</f>
        <v>0</v>
      </c>
      <c r="BS99" s="52" cm="1">
        <f t="array" aca="1" ref="BS99" ca="1">SalarioMensualProyectado('Empleados activos'!$B99,$G99,$D99, 'Empleados activos'!BS$1)</f>
        <v>0</v>
      </c>
      <c r="BT99" s="52" cm="1">
        <f t="array" aca="1" ref="BT99" ca="1">SalarioMensualProyectado('Empleados activos'!$B99,$G99,$D99, 'Empleados activos'!BT$1)</f>
        <v>0</v>
      </c>
      <c r="BU99" s="52" cm="1">
        <f t="array" aca="1" ref="BU99" ca="1">SalarioMensualProyectado('Empleados activos'!$B99,$G99,$D99, 'Empleados activos'!BU$1)</f>
        <v>0</v>
      </c>
      <c r="BV99" s="52" cm="1">
        <f t="array" aca="1" ref="BV99" ca="1">SalarioMensualProyectado('Empleados activos'!$B99,$G99,$D99, 'Empleados activos'!BV$1)</f>
        <v>0</v>
      </c>
      <c r="BW99" s="52" cm="1">
        <f t="array" aca="1" ref="BW99" ca="1">SalarioMensualProyectado('Empleados activos'!$B99,$G99,$D99, 'Empleados activos'!BW$1)</f>
        <v>0</v>
      </c>
      <c r="BX99" s="52" cm="1">
        <f t="array" aca="1" ref="BX99" ca="1">SalarioMensualProyectado('Empleados activos'!$B99,$G99,$D99, 'Empleados activos'!BX$1)</f>
        <v>0</v>
      </c>
      <c r="BY99" s="52" cm="1">
        <f t="array" aca="1" ref="BY99" ca="1">SalarioMensualProyectado('Empleados activos'!$B99,$G99,$D99, 'Empleados activos'!BY$1)</f>
        <v>0</v>
      </c>
      <c r="BZ99" s="52" cm="1">
        <f t="array" aca="1" ref="BZ99" ca="1">SalarioMensualProyectado('Empleados activos'!$B99,$G99,$D99, 'Empleados activos'!BZ$1)</f>
        <v>0</v>
      </c>
      <c r="CA99" s="52" cm="1">
        <f t="array" aca="1" ref="CA99" ca="1">SalarioMensualProyectado('Empleados activos'!$B99,$G99,$D99, 'Empleados activos'!CA$1)</f>
        <v>0</v>
      </c>
      <c r="CB99" s="52" cm="1">
        <f t="array" aca="1" ref="CB99" ca="1">SalarioMensualProyectado('Empleados activos'!$B99,$G99,$D99, 'Empleados activos'!CB$1)</f>
        <v>0</v>
      </c>
      <c r="CC99" s="52" cm="1">
        <f t="array" aca="1" ref="CC99" ca="1">SalarioMensualProyectado('Empleados activos'!$B99,$G99,$D99, 'Empleados activos'!CC$1)</f>
        <v>0</v>
      </c>
      <c r="CD99" s="52" cm="1">
        <f t="array" aca="1" ref="CD99" ca="1">SalarioMensualProyectado('Empleados activos'!$B99,$G99,$D99, 'Empleados activos'!CD$1)</f>
        <v>0</v>
      </c>
      <c r="CE99" s="52" cm="1">
        <f t="array" aca="1" ref="CE99" ca="1">SalarioMensualProyectado('Empleados activos'!$B99,$G99,$D99, 'Empleados activos'!CE$1)</f>
        <v>0</v>
      </c>
      <c r="CF99" s="52" cm="1">
        <f t="array" aca="1" ref="CF99" ca="1">SalarioMensualProyectado('Empleados activos'!$B99,$G99,$D99, 'Empleados activos'!CF$1)</f>
        <v>0</v>
      </c>
      <c r="CG99" s="52" cm="1">
        <f t="array" aca="1" ref="CG99" ca="1">SalarioMensualProyectado('Empleados activos'!$B99,$G99,$D99, 'Empleados activos'!CG$1)</f>
        <v>0</v>
      </c>
      <c r="CH99" s="52" cm="1">
        <f t="array" aca="1" ref="CH99" ca="1">SalarioMensualProyectado('Empleados activos'!$B99,$G99,$D99, 'Empleados activos'!CH$1)</f>
        <v>0</v>
      </c>
      <c r="CI99" s="52" cm="1">
        <f t="array" aca="1" ref="CI99" ca="1">SalarioMensualProyectado('Empleados activos'!$B99,$G99,$D99, 'Empleados activos'!CI$1)</f>
        <v>0</v>
      </c>
      <c r="CJ99" s="52" cm="1">
        <f t="array" aca="1" ref="CJ99" ca="1">SalarioMensualProyectado('Empleados activos'!$B99,$G99,$D99, 'Empleados activos'!CJ$1)</f>
        <v>0</v>
      </c>
      <c r="CK99" s="52" cm="1">
        <f t="array" aca="1" ref="CK99" ca="1">SalarioMensualProyectado('Empleados activos'!$B99,$G99,$D99, 'Empleados activos'!CK$1)</f>
        <v>0</v>
      </c>
      <c r="CL99" s="52" cm="1">
        <f t="array" aca="1" ref="CL99" ca="1">SalarioMensualProyectado('Empleados activos'!$B99,$G99,$D99, 'Empleados activos'!CL$1)</f>
        <v>0</v>
      </c>
      <c r="CM99" s="52" cm="1">
        <f t="array" aca="1" ref="CM99" ca="1">SalarioMensualProyectado('Empleados activos'!$B99,$G99,$D99, 'Empleados activos'!CM$1)</f>
        <v>0</v>
      </c>
      <c r="CN99" s="52" cm="1">
        <f t="array" aca="1" ref="CN99" ca="1">SalarioMensualProyectado('Empleados activos'!$B99,$G99,$D99, 'Empleados activos'!CN$1)</f>
        <v>0</v>
      </c>
      <c r="CO99" s="52" cm="1">
        <f t="array" aca="1" ref="CO99" ca="1">SalarioMensualProyectado('Empleados activos'!$B99,$G99,$D99, 'Empleados activos'!CO$1)</f>
        <v>0</v>
      </c>
      <c r="CP99" s="52" cm="1">
        <f t="array" aca="1" ref="CP99" ca="1">SalarioMensualProyectado('Empleados activos'!$B99,$G99,$D99, 'Empleados activos'!CP$1)</f>
        <v>0</v>
      </c>
      <c r="CQ99" s="52" cm="1">
        <f t="array" aca="1" ref="CQ99" ca="1">SalarioMensualProyectado('Empleados activos'!$B99,$G99,$D99, 'Empleados activos'!CQ$1)</f>
        <v>0</v>
      </c>
      <c r="CR99" s="52" cm="1">
        <f t="array" aca="1" ref="CR99" ca="1">SalarioMensualProyectado('Empleados activos'!$B99,$G99,$D99, 'Empleados activos'!CR$1)</f>
        <v>0</v>
      </c>
      <c r="CS99" s="52" cm="1">
        <f t="array" aca="1" ref="CS99" ca="1">SalarioMensualProyectado('Empleados activos'!$B99,$G99,$D99, 'Empleados activos'!CS$1)</f>
        <v>0</v>
      </c>
      <c r="CT99" s="52" cm="1">
        <f t="array" aca="1" ref="CT99" ca="1">SalarioMensualProyectado('Empleados activos'!$B99,$G99,$D99, 'Empleados activos'!CT$1)</f>
        <v>0</v>
      </c>
      <c r="CU99" s="52" cm="1">
        <f t="array" aca="1" ref="CU99" ca="1">SalarioMensualProyectado('Empleados activos'!$B99,$G99,$D99, 'Empleados activos'!CU$1)</f>
        <v>0</v>
      </c>
      <c r="CV99" s="52" cm="1">
        <f t="array" aca="1" ref="CV99" ca="1">SalarioMensualProyectado('Empleados activos'!$B99,$G99,$D99, 'Empleados activos'!CV$1)</f>
        <v>0</v>
      </c>
      <c r="CW99" s="52" cm="1">
        <f t="array" aca="1" ref="CW99" ca="1">SalarioMensualProyectado('Empleados activos'!$B99,$G99,$D99, 'Empleados activos'!CW$1)</f>
        <v>0</v>
      </c>
      <c r="CX99" s="52" cm="1">
        <f t="array" aca="1" ref="CX99" ca="1">SalarioMensualProyectado('Empleados activos'!$B99,$G99,$D99, 'Empleados activos'!CX$1)</f>
        <v>0</v>
      </c>
      <c r="CY99" s="52" cm="1">
        <f t="array" aca="1" ref="CY99" ca="1">SalarioMensualProyectado('Empleados activos'!$B99,$G99,$D99, 'Empleados activos'!CY$1)</f>
        <v>0</v>
      </c>
      <c r="CZ99" s="52" cm="1">
        <f t="array" aca="1" ref="CZ99" ca="1">SalarioMensualProyectado('Empleados activos'!$B99,$G99,$D99, 'Empleados activos'!CZ$1)</f>
        <v>0</v>
      </c>
      <c r="DA99" s="52" cm="1">
        <f t="array" aca="1" ref="DA99" ca="1">SalarioMensualProyectado('Empleados activos'!$B99,$G99,$D99, 'Empleados activos'!DA$1)</f>
        <v>0</v>
      </c>
      <c r="DB99" s="52" cm="1">
        <f t="array" aca="1" ref="DB99" ca="1">SalarioMensualProyectado('Empleados activos'!$B99,$G99,$D99, 'Empleados activos'!DB$1)</f>
        <v>0</v>
      </c>
      <c r="DC99" s="52" cm="1">
        <f t="array" aca="1" ref="DC99" ca="1">SalarioMensualProyectado('Empleados activos'!$B99,$G99,$D99, 'Empleados activos'!DC$1)</f>
        <v>0</v>
      </c>
    </row>
    <row r="100" spans="1:107" x14ac:dyDescent="0.3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>
        <v>38.264228173978282</v>
      </c>
      <c r="G100" s="12" cm="1">
        <f t="array" aca="1" ref="G100" ca="1">edadCalc(E100)</f>
        <v>50</v>
      </c>
      <c r="K100" s="25"/>
      <c r="L100" s="52" cm="1">
        <f t="array" aca="1" ref="L100" ca="1">SalarioMensualProyectado('Empleados activos'!$B100,$G100,$D100, 'Empleados activos'!L$1)</f>
        <v>398650</v>
      </c>
      <c r="M100" s="52" cm="1">
        <f t="array" aca="1" ref="M100" ca="1">SalarioMensualProyectado('Empleados activos'!$B100,$G100,$D100, 'Empleados activos'!M$1)</f>
        <v>418821.69</v>
      </c>
      <c r="N100" s="52" cm="1">
        <f t="array" aca="1" ref="N100" ca="1">SalarioMensualProyectado('Empleados activos'!$B100,$G100,$D100, 'Empleados activos'!N$1)</f>
        <v>440014.06751399994</v>
      </c>
      <c r="O100" s="52" cm="1">
        <f t="array" aca="1" ref="O100" ca="1">SalarioMensualProyectado('Empleados activos'!$B100,$G100,$D100, 'Empleados activos'!O$1)</f>
        <v>462278.77933020837</v>
      </c>
      <c r="P100" s="52" cm="1">
        <f t="array" aca="1" ref="P100" ca="1">SalarioMensualProyectado('Empleados activos'!$B100,$G100,$D100, 'Empleados activos'!P$1)</f>
        <v>485670.08556431695</v>
      </c>
      <c r="Q100" s="52" cm="1">
        <f t="array" aca="1" ref="Q100" ca="1">SalarioMensualProyectado('Empleados activos'!$B100,$G100,$D100, 'Empleados activos'!Q$1)</f>
        <v>510244.99189387134</v>
      </c>
      <c r="R100" s="52" cm="1">
        <f t="array" aca="1" ref="R100" ca="1">SalarioMensualProyectado('Empleados activos'!$B100,$G100,$D100, 'Empleados activos'!R$1)</f>
        <v>536063.38848370127</v>
      </c>
      <c r="S100" s="52" cm="1">
        <f t="array" aca="1" ref="S100" ca="1">SalarioMensualProyectado('Empleados activos'!$B100,$G100,$D100, 'Empleados activos'!S$1)</f>
        <v>563188.1959409765</v>
      </c>
      <c r="T100" s="52" cm="1">
        <f t="array" aca="1" ref="T100" ca="1">SalarioMensualProyectado('Empleados activos'!$B100,$G100,$D100, 'Empleados activos'!T$1)</f>
        <v>591685.5186555899</v>
      </c>
      <c r="U100" s="52" cm="1">
        <f t="array" aca="1" ref="U100" ca="1">SalarioMensualProyectado('Empleados activos'!$B100,$G100,$D100, 'Empleados activos'!U$1)</f>
        <v>621624.80589956278</v>
      </c>
      <c r="V100" s="52" cm="1">
        <f t="array" aca="1" ref="V100" ca="1">SalarioMensualProyectado('Empleados activos'!$B100,$G100,$D100, 'Empleados activos'!V$1)</f>
        <v>653079.02107808052</v>
      </c>
      <c r="W100" s="52" cm="1">
        <f t="array" aca="1" ref="W100" ca="1">SalarioMensualProyectado('Empleados activos'!$B100,$G100,$D100, 'Empleados activos'!W$1)</f>
        <v>686124.81954463141</v>
      </c>
      <c r="X100" s="52" cm="1">
        <f t="array" aca="1" ref="X100" ca="1">SalarioMensualProyectado('Empleados activos'!$B100,$G100,$D100, 'Empleados activos'!X$1)</f>
        <v>720842.73541358975</v>
      </c>
      <c r="Y100" s="52" cm="1">
        <f t="array" aca="1" ref="Y100" ca="1">SalarioMensualProyectado('Empleados activos'!$B100,$G100,$D100, 'Empleados activos'!Y$1)</f>
        <v>0</v>
      </c>
      <c r="Z100" s="52" cm="1">
        <f t="array" aca="1" ref="Z100" ca="1">SalarioMensualProyectado('Empleados activos'!$B100,$G100,$D100, 'Empleados activos'!Z$1)</f>
        <v>0</v>
      </c>
      <c r="AA100" s="52" cm="1">
        <f t="array" aca="1" ref="AA100" ca="1">SalarioMensualProyectado('Empleados activos'!$B100,$G100,$D100, 'Empleados activos'!AA$1)</f>
        <v>0</v>
      </c>
      <c r="AB100" s="52" cm="1">
        <f t="array" aca="1" ref="AB100" ca="1">SalarioMensualProyectado('Empleados activos'!$B100,$G100,$D100, 'Empleados activos'!AB$1)</f>
        <v>0</v>
      </c>
      <c r="AC100" s="52" cm="1">
        <f t="array" aca="1" ref="AC100" ca="1">SalarioMensualProyectado('Empleados activos'!$B100,$G100,$D100, 'Empleados activos'!AC$1)</f>
        <v>0</v>
      </c>
      <c r="AD100" s="52" cm="1">
        <f t="array" aca="1" ref="AD100" ca="1">SalarioMensualProyectado('Empleados activos'!$B100,$G100,$D100, 'Empleados activos'!AD$1)</f>
        <v>0</v>
      </c>
      <c r="AE100" s="52" cm="1">
        <f t="array" aca="1" ref="AE100" ca="1">SalarioMensualProyectado('Empleados activos'!$B100,$G100,$D100, 'Empleados activos'!AE$1)</f>
        <v>0</v>
      </c>
      <c r="AF100" s="52" cm="1">
        <f t="array" aca="1" ref="AF100" ca="1">SalarioMensualProyectado('Empleados activos'!$B100,$G100,$D100, 'Empleados activos'!AF$1)</f>
        <v>0</v>
      </c>
      <c r="AG100" s="52" cm="1">
        <f t="array" aca="1" ref="AG100" ca="1">SalarioMensualProyectado('Empleados activos'!$B100,$G100,$D100, 'Empleados activos'!AG$1)</f>
        <v>0</v>
      </c>
      <c r="AH100" s="52" cm="1">
        <f t="array" aca="1" ref="AH100" ca="1">SalarioMensualProyectado('Empleados activos'!$B100,$G100,$D100, 'Empleados activos'!AH$1)</f>
        <v>0</v>
      </c>
      <c r="AI100" s="52" cm="1">
        <f t="array" aca="1" ref="AI100" ca="1">SalarioMensualProyectado('Empleados activos'!$B100,$G100,$D100, 'Empleados activos'!AI$1)</f>
        <v>0</v>
      </c>
      <c r="AJ100" s="52" cm="1">
        <f t="array" aca="1" ref="AJ100" ca="1">SalarioMensualProyectado('Empleados activos'!$B100,$G100,$D100, 'Empleados activos'!AJ$1)</f>
        <v>0</v>
      </c>
      <c r="AK100" s="52" cm="1">
        <f t="array" aca="1" ref="AK100" ca="1">SalarioMensualProyectado('Empleados activos'!$B100,$G100,$D100, 'Empleados activos'!AK$1)</f>
        <v>0</v>
      </c>
      <c r="AL100" s="52" cm="1">
        <f t="array" aca="1" ref="AL100" ca="1">SalarioMensualProyectado('Empleados activos'!$B100,$G100,$D100, 'Empleados activos'!AL$1)</f>
        <v>0</v>
      </c>
      <c r="AM100" s="52" cm="1">
        <f t="array" aca="1" ref="AM100" ca="1">SalarioMensualProyectado('Empleados activos'!$B100,$G100,$D100, 'Empleados activos'!AM$1)</f>
        <v>0</v>
      </c>
      <c r="AN100" s="52" cm="1">
        <f t="array" aca="1" ref="AN100" ca="1">SalarioMensualProyectado('Empleados activos'!$B100,$G100,$D100, 'Empleados activos'!AN$1)</f>
        <v>0</v>
      </c>
      <c r="AO100" s="52" cm="1">
        <f t="array" aca="1" ref="AO100" ca="1">SalarioMensualProyectado('Empleados activos'!$B100,$G100,$D100, 'Empleados activos'!AO$1)</f>
        <v>0</v>
      </c>
      <c r="AP100" s="52" cm="1">
        <f t="array" aca="1" ref="AP100" ca="1">SalarioMensualProyectado('Empleados activos'!$B100,$G100,$D100, 'Empleados activos'!AP$1)</f>
        <v>0</v>
      </c>
      <c r="AQ100" s="52" cm="1">
        <f t="array" aca="1" ref="AQ100" ca="1">SalarioMensualProyectado('Empleados activos'!$B100,$G100,$D100, 'Empleados activos'!AQ$1)</f>
        <v>0</v>
      </c>
      <c r="AR100" s="52" cm="1">
        <f t="array" aca="1" ref="AR100" ca="1">SalarioMensualProyectado('Empleados activos'!$B100,$G100,$D100, 'Empleados activos'!AR$1)</f>
        <v>0</v>
      </c>
      <c r="AS100" s="52" cm="1">
        <f t="array" aca="1" ref="AS100" ca="1">SalarioMensualProyectado('Empleados activos'!$B100,$G100,$D100, 'Empleados activos'!AS$1)</f>
        <v>0</v>
      </c>
      <c r="AT100" s="52" cm="1">
        <f t="array" aca="1" ref="AT100" ca="1">SalarioMensualProyectado('Empleados activos'!$B100,$G100,$D100, 'Empleados activos'!AT$1)</f>
        <v>0</v>
      </c>
      <c r="AU100" s="52" cm="1">
        <f t="array" aca="1" ref="AU100" ca="1">SalarioMensualProyectado('Empleados activos'!$B100,$G100,$D100, 'Empleados activos'!AU$1)</f>
        <v>0</v>
      </c>
      <c r="AV100" s="52" cm="1">
        <f t="array" aca="1" ref="AV100" ca="1">SalarioMensualProyectado('Empleados activos'!$B100,$G100,$D100, 'Empleados activos'!AV$1)</f>
        <v>0</v>
      </c>
      <c r="AW100" s="52" cm="1">
        <f t="array" aca="1" ref="AW100" ca="1">SalarioMensualProyectado('Empleados activos'!$B100,$G100,$D100, 'Empleados activos'!AW$1)</f>
        <v>0</v>
      </c>
      <c r="AX100" s="52" cm="1">
        <f t="array" aca="1" ref="AX100" ca="1">SalarioMensualProyectado('Empleados activos'!$B100,$G100,$D100, 'Empleados activos'!AX$1)</f>
        <v>0</v>
      </c>
      <c r="AY100" s="52" cm="1">
        <f t="array" aca="1" ref="AY100" ca="1">SalarioMensualProyectado('Empleados activos'!$B100,$G100,$D100, 'Empleados activos'!AY$1)</f>
        <v>0</v>
      </c>
      <c r="AZ100" s="52" cm="1">
        <f t="array" aca="1" ref="AZ100" ca="1">SalarioMensualProyectado('Empleados activos'!$B100,$G100,$D100, 'Empleados activos'!AZ$1)</f>
        <v>0</v>
      </c>
      <c r="BA100" s="52" cm="1">
        <f t="array" aca="1" ref="BA100" ca="1">SalarioMensualProyectado('Empleados activos'!$B100,$G100,$D100, 'Empleados activos'!BA$1)</f>
        <v>0</v>
      </c>
      <c r="BB100" s="52" cm="1">
        <f t="array" aca="1" ref="BB100" ca="1">SalarioMensualProyectado('Empleados activos'!$B100,$G100,$D100, 'Empleados activos'!BB$1)</f>
        <v>0</v>
      </c>
      <c r="BC100" s="52" cm="1">
        <f t="array" aca="1" ref="BC100" ca="1">SalarioMensualProyectado('Empleados activos'!$B100,$G100,$D100, 'Empleados activos'!BC$1)</f>
        <v>0</v>
      </c>
      <c r="BD100" s="52" cm="1">
        <f t="array" aca="1" ref="BD100" ca="1">SalarioMensualProyectado('Empleados activos'!$B100,$G100,$D100, 'Empleados activos'!BD$1)</f>
        <v>0</v>
      </c>
      <c r="BE100" s="52" cm="1">
        <f t="array" aca="1" ref="BE100" ca="1">SalarioMensualProyectado('Empleados activos'!$B100,$G100,$D100, 'Empleados activos'!BE$1)</f>
        <v>0</v>
      </c>
      <c r="BF100" s="52" cm="1">
        <f t="array" aca="1" ref="BF100" ca="1">SalarioMensualProyectado('Empleados activos'!$B100,$G100,$D100, 'Empleados activos'!BF$1)</f>
        <v>0</v>
      </c>
      <c r="BG100" s="52" cm="1">
        <f t="array" aca="1" ref="BG100" ca="1">SalarioMensualProyectado('Empleados activos'!$B100,$G100,$D100, 'Empleados activos'!BG$1)</f>
        <v>0</v>
      </c>
      <c r="BH100" s="52" cm="1">
        <f t="array" aca="1" ref="BH100" ca="1">SalarioMensualProyectado('Empleados activos'!$B100,$G100,$D100, 'Empleados activos'!BH$1)</f>
        <v>0</v>
      </c>
      <c r="BI100" s="52" cm="1">
        <f t="array" aca="1" ref="BI100" ca="1">SalarioMensualProyectado('Empleados activos'!$B100,$G100,$D100, 'Empleados activos'!BI$1)</f>
        <v>0</v>
      </c>
      <c r="BJ100" s="52" cm="1">
        <f t="array" aca="1" ref="BJ100" ca="1">SalarioMensualProyectado('Empleados activos'!$B100,$G100,$D100, 'Empleados activos'!BJ$1)</f>
        <v>0</v>
      </c>
      <c r="BK100" s="52" cm="1">
        <f t="array" aca="1" ref="BK100" ca="1">SalarioMensualProyectado('Empleados activos'!$B100,$G100,$D100, 'Empleados activos'!BK$1)</f>
        <v>0</v>
      </c>
      <c r="BL100" s="52" cm="1">
        <f t="array" aca="1" ref="BL100" ca="1">SalarioMensualProyectado('Empleados activos'!$B100,$G100,$D100, 'Empleados activos'!BL$1)</f>
        <v>0</v>
      </c>
      <c r="BM100" s="52" cm="1">
        <f t="array" aca="1" ref="BM100" ca="1">SalarioMensualProyectado('Empleados activos'!$B100,$G100,$D100, 'Empleados activos'!BM$1)</f>
        <v>0</v>
      </c>
      <c r="BN100" s="52" cm="1">
        <f t="array" aca="1" ref="BN100" ca="1">SalarioMensualProyectado('Empleados activos'!$B100,$G100,$D100, 'Empleados activos'!BN$1)</f>
        <v>0</v>
      </c>
      <c r="BO100" s="52" cm="1">
        <f t="array" aca="1" ref="BO100" ca="1">SalarioMensualProyectado('Empleados activos'!$B100,$G100,$D100, 'Empleados activos'!BO$1)</f>
        <v>0</v>
      </c>
      <c r="BP100" s="52" cm="1">
        <f t="array" aca="1" ref="BP100" ca="1">SalarioMensualProyectado('Empleados activos'!$B100,$G100,$D100, 'Empleados activos'!BP$1)</f>
        <v>0</v>
      </c>
      <c r="BQ100" s="52" cm="1">
        <f t="array" aca="1" ref="BQ100" ca="1">SalarioMensualProyectado('Empleados activos'!$B100,$G100,$D100, 'Empleados activos'!BQ$1)</f>
        <v>0</v>
      </c>
      <c r="BR100" s="52" cm="1">
        <f t="array" aca="1" ref="BR100" ca="1">SalarioMensualProyectado('Empleados activos'!$B100,$G100,$D100, 'Empleados activos'!BR$1)</f>
        <v>0</v>
      </c>
      <c r="BS100" s="52" cm="1">
        <f t="array" aca="1" ref="BS100" ca="1">SalarioMensualProyectado('Empleados activos'!$B100,$G100,$D100, 'Empleados activos'!BS$1)</f>
        <v>0</v>
      </c>
      <c r="BT100" s="52" cm="1">
        <f t="array" aca="1" ref="BT100" ca="1">SalarioMensualProyectado('Empleados activos'!$B100,$G100,$D100, 'Empleados activos'!BT$1)</f>
        <v>0</v>
      </c>
      <c r="BU100" s="52" cm="1">
        <f t="array" aca="1" ref="BU100" ca="1">SalarioMensualProyectado('Empleados activos'!$B100,$G100,$D100, 'Empleados activos'!BU$1)</f>
        <v>0</v>
      </c>
      <c r="BV100" s="52" cm="1">
        <f t="array" aca="1" ref="BV100" ca="1">SalarioMensualProyectado('Empleados activos'!$B100,$G100,$D100, 'Empleados activos'!BV$1)</f>
        <v>0</v>
      </c>
      <c r="BW100" s="52" cm="1">
        <f t="array" aca="1" ref="BW100" ca="1">SalarioMensualProyectado('Empleados activos'!$B100,$G100,$D100, 'Empleados activos'!BW$1)</f>
        <v>0</v>
      </c>
      <c r="BX100" s="52" cm="1">
        <f t="array" aca="1" ref="BX100" ca="1">SalarioMensualProyectado('Empleados activos'!$B100,$G100,$D100, 'Empleados activos'!BX$1)</f>
        <v>0</v>
      </c>
      <c r="BY100" s="52" cm="1">
        <f t="array" aca="1" ref="BY100" ca="1">SalarioMensualProyectado('Empleados activos'!$B100,$G100,$D100, 'Empleados activos'!BY$1)</f>
        <v>0</v>
      </c>
      <c r="BZ100" s="52" cm="1">
        <f t="array" aca="1" ref="BZ100" ca="1">SalarioMensualProyectado('Empleados activos'!$B100,$G100,$D100, 'Empleados activos'!BZ$1)</f>
        <v>0</v>
      </c>
      <c r="CA100" s="52" cm="1">
        <f t="array" aca="1" ref="CA100" ca="1">SalarioMensualProyectado('Empleados activos'!$B100,$G100,$D100, 'Empleados activos'!CA$1)</f>
        <v>0</v>
      </c>
      <c r="CB100" s="52" cm="1">
        <f t="array" aca="1" ref="CB100" ca="1">SalarioMensualProyectado('Empleados activos'!$B100,$G100,$D100, 'Empleados activos'!CB$1)</f>
        <v>0</v>
      </c>
      <c r="CC100" s="52" cm="1">
        <f t="array" aca="1" ref="CC100" ca="1">SalarioMensualProyectado('Empleados activos'!$B100,$G100,$D100, 'Empleados activos'!CC$1)</f>
        <v>0</v>
      </c>
      <c r="CD100" s="52" cm="1">
        <f t="array" aca="1" ref="CD100" ca="1">SalarioMensualProyectado('Empleados activos'!$B100,$G100,$D100, 'Empleados activos'!CD$1)</f>
        <v>0</v>
      </c>
      <c r="CE100" s="52" cm="1">
        <f t="array" aca="1" ref="CE100" ca="1">SalarioMensualProyectado('Empleados activos'!$B100,$G100,$D100, 'Empleados activos'!CE$1)</f>
        <v>0</v>
      </c>
      <c r="CF100" s="52" cm="1">
        <f t="array" aca="1" ref="CF100" ca="1">SalarioMensualProyectado('Empleados activos'!$B100,$G100,$D100, 'Empleados activos'!CF$1)</f>
        <v>0</v>
      </c>
      <c r="CG100" s="52" cm="1">
        <f t="array" aca="1" ref="CG100" ca="1">SalarioMensualProyectado('Empleados activos'!$B100,$G100,$D100, 'Empleados activos'!CG$1)</f>
        <v>0</v>
      </c>
      <c r="CH100" s="52" cm="1">
        <f t="array" aca="1" ref="CH100" ca="1">SalarioMensualProyectado('Empleados activos'!$B100,$G100,$D100, 'Empleados activos'!CH$1)</f>
        <v>0</v>
      </c>
      <c r="CI100" s="52" cm="1">
        <f t="array" aca="1" ref="CI100" ca="1">SalarioMensualProyectado('Empleados activos'!$B100,$G100,$D100, 'Empleados activos'!CI$1)</f>
        <v>0</v>
      </c>
      <c r="CJ100" s="52" cm="1">
        <f t="array" aca="1" ref="CJ100" ca="1">SalarioMensualProyectado('Empleados activos'!$B100,$G100,$D100, 'Empleados activos'!CJ$1)</f>
        <v>0</v>
      </c>
      <c r="CK100" s="52" cm="1">
        <f t="array" aca="1" ref="CK100" ca="1">SalarioMensualProyectado('Empleados activos'!$B100,$G100,$D100, 'Empleados activos'!CK$1)</f>
        <v>0</v>
      </c>
      <c r="CL100" s="52" cm="1">
        <f t="array" aca="1" ref="CL100" ca="1">SalarioMensualProyectado('Empleados activos'!$B100,$G100,$D100, 'Empleados activos'!CL$1)</f>
        <v>0</v>
      </c>
      <c r="CM100" s="52" cm="1">
        <f t="array" aca="1" ref="CM100" ca="1">SalarioMensualProyectado('Empleados activos'!$B100,$G100,$D100, 'Empleados activos'!CM$1)</f>
        <v>0</v>
      </c>
      <c r="CN100" s="52" cm="1">
        <f t="array" aca="1" ref="CN100" ca="1">SalarioMensualProyectado('Empleados activos'!$B100,$G100,$D100, 'Empleados activos'!CN$1)</f>
        <v>0</v>
      </c>
      <c r="CO100" s="52" cm="1">
        <f t="array" aca="1" ref="CO100" ca="1">SalarioMensualProyectado('Empleados activos'!$B100,$G100,$D100, 'Empleados activos'!CO$1)</f>
        <v>0</v>
      </c>
      <c r="CP100" s="52" cm="1">
        <f t="array" aca="1" ref="CP100" ca="1">SalarioMensualProyectado('Empleados activos'!$B100,$G100,$D100, 'Empleados activos'!CP$1)</f>
        <v>0</v>
      </c>
      <c r="CQ100" s="52" cm="1">
        <f t="array" aca="1" ref="CQ100" ca="1">SalarioMensualProyectado('Empleados activos'!$B100,$G100,$D100, 'Empleados activos'!CQ$1)</f>
        <v>0</v>
      </c>
      <c r="CR100" s="52" cm="1">
        <f t="array" aca="1" ref="CR100" ca="1">SalarioMensualProyectado('Empleados activos'!$B100,$G100,$D100, 'Empleados activos'!CR$1)</f>
        <v>0</v>
      </c>
      <c r="CS100" s="52" cm="1">
        <f t="array" aca="1" ref="CS100" ca="1">SalarioMensualProyectado('Empleados activos'!$B100,$G100,$D100, 'Empleados activos'!CS$1)</f>
        <v>0</v>
      </c>
      <c r="CT100" s="52" cm="1">
        <f t="array" aca="1" ref="CT100" ca="1">SalarioMensualProyectado('Empleados activos'!$B100,$G100,$D100, 'Empleados activos'!CT$1)</f>
        <v>0</v>
      </c>
      <c r="CU100" s="52" cm="1">
        <f t="array" aca="1" ref="CU100" ca="1">SalarioMensualProyectado('Empleados activos'!$B100,$G100,$D100, 'Empleados activos'!CU$1)</f>
        <v>0</v>
      </c>
      <c r="CV100" s="52" cm="1">
        <f t="array" aca="1" ref="CV100" ca="1">SalarioMensualProyectado('Empleados activos'!$B100,$G100,$D100, 'Empleados activos'!CV$1)</f>
        <v>0</v>
      </c>
      <c r="CW100" s="52" cm="1">
        <f t="array" aca="1" ref="CW100" ca="1">SalarioMensualProyectado('Empleados activos'!$B100,$G100,$D100, 'Empleados activos'!CW$1)</f>
        <v>0</v>
      </c>
      <c r="CX100" s="52" cm="1">
        <f t="array" aca="1" ref="CX100" ca="1">SalarioMensualProyectado('Empleados activos'!$B100,$G100,$D100, 'Empleados activos'!CX$1)</f>
        <v>0</v>
      </c>
      <c r="CY100" s="52" cm="1">
        <f t="array" aca="1" ref="CY100" ca="1">SalarioMensualProyectado('Empleados activos'!$B100,$G100,$D100, 'Empleados activos'!CY$1)</f>
        <v>0</v>
      </c>
      <c r="CZ100" s="52" cm="1">
        <f t="array" aca="1" ref="CZ100" ca="1">SalarioMensualProyectado('Empleados activos'!$B100,$G100,$D100, 'Empleados activos'!CZ$1)</f>
        <v>0</v>
      </c>
      <c r="DA100" s="52" cm="1">
        <f t="array" aca="1" ref="DA100" ca="1">SalarioMensualProyectado('Empleados activos'!$B100,$G100,$D100, 'Empleados activos'!DA$1)</f>
        <v>0</v>
      </c>
      <c r="DB100" s="52" cm="1">
        <f t="array" aca="1" ref="DB100" ca="1">SalarioMensualProyectado('Empleados activos'!$B100,$G100,$D100, 'Empleados activos'!DB$1)</f>
        <v>0</v>
      </c>
      <c r="DC100" s="52" cm="1">
        <f t="array" aca="1" ref="DC100" ca="1">SalarioMensualProyectado('Empleados activos'!$B100,$G100,$D100, 'Empleados activos'!DC$1)</f>
        <v>0</v>
      </c>
    </row>
    <row r="101" spans="1:107" x14ac:dyDescent="0.3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>
        <v>48.445727179510286</v>
      </c>
      <c r="G101" s="12" cm="1">
        <f t="array" aca="1" ref="G101" ca="1">edadCalc(E101)</f>
        <v>36</v>
      </c>
      <c r="K101" s="25"/>
      <c r="L101" s="52" cm="1">
        <f t="array" aca="1" ref="L101" ca="1">SalarioMensualProyectado('Empleados activos'!$B101,$G101,$D101, 'Empleados activos'!L$1)</f>
        <v>885207.5</v>
      </c>
      <c r="M101" s="52" cm="1">
        <f t="array" aca="1" ref="M101" ca="1">SalarioMensualProyectado('Empleados activos'!$B101,$G101,$D101, 'Empleados activos'!M$1)</f>
        <v>929998.99950000003</v>
      </c>
      <c r="N101" s="52" cm="1">
        <f t="array" aca="1" ref="N101" ca="1">SalarioMensualProyectado('Empleados activos'!$B101,$G101,$D101, 'Empleados activos'!N$1)</f>
        <v>977056.94887469988</v>
      </c>
      <c r="O101" s="52" cm="1">
        <f t="array" aca="1" ref="O101" ca="1">SalarioMensualProyectado('Empleados activos'!$B101,$G101,$D101, 'Empleados activos'!O$1)</f>
        <v>1026496.0304877597</v>
      </c>
      <c r="P101" s="52" cm="1">
        <f t="array" aca="1" ref="P101" ca="1">SalarioMensualProyectado('Empleados activos'!$B101,$G101,$D101, 'Empleados activos'!P$1)</f>
        <v>1078436.7296304405</v>
      </c>
      <c r="Q101" s="52" cm="1">
        <f t="array" aca="1" ref="Q101" ca="1">SalarioMensualProyectado('Empleados activos'!$B101,$G101,$D101, 'Empleados activos'!Q$1)</f>
        <v>1133005.6281497406</v>
      </c>
      <c r="R101" s="52" cm="1">
        <f t="array" aca="1" ref="R101" ca="1">SalarioMensualProyectado('Empleados activos'!$B101,$G101,$D101, 'Empleados activos'!R$1)</f>
        <v>1190335.7129341175</v>
      </c>
      <c r="S101" s="52" cm="1">
        <f t="array" aca="1" ref="S101" ca="1">SalarioMensualProyectado('Empleados activos'!$B101,$G101,$D101, 'Empleados activos'!S$1)</f>
        <v>1250566.7000085837</v>
      </c>
      <c r="T101" s="52" cm="1">
        <f t="array" aca="1" ref="T101" ca="1">SalarioMensualProyectado('Empleados activos'!$B101,$G101,$D101, 'Empleados activos'!T$1)</f>
        <v>1313845.3750290181</v>
      </c>
      <c r="U101" s="52" cm="1">
        <f t="array" aca="1" ref="U101" ca="1">SalarioMensualProyectado('Empleados activos'!$B101,$G101,$D101, 'Empleados activos'!U$1)</f>
        <v>1380325.9510054865</v>
      </c>
      <c r="V101" s="52" cm="1">
        <f t="array" aca="1" ref="V101" ca="1">SalarioMensualProyectado('Empleados activos'!$B101,$G101,$D101, 'Empleados activos'!V$1)</f>
        <v>1450170.4441263641</v>
      </c>
      <c r="W101" s="52" cm="1">
        <f t="array" aca="1" ref="W101" ca="1">SalarioMensualProyectado('Empleados activos'!$B101,$G101,$D101, 'Empleados activos'!W$1)</f>
        <v>1523549.068599158</v>
      </c>
      <c r="X101" s="52" cm="1">
        <f t="array" aca="1" ref="X101" ca="1">SalarioMensualProyectado('Empleados activos'!$B101,$G101,$D101, 'Empleados activos'!X$1)</f>
        <v>1600640.6514702754</v>
      </c>
      <c r="Y101" s="52" cm="1">
        <f t="array" aca="1" ref="Y101" ca="1">SalarioMensualProyectado('Empleados activos'!$B101,$G101,$D101, 'Empleados activos'!Y$1)</f>
        <v>1681633.0684346713</v>
      </c>
      <c r="Z101" s="52" cm="1">
        <f t="array" aca="1" ref="Z101" ca="1">SalarioMensualProyectado('Empleados activos'!$B101,$G101,$D101, 'Empleados activos'!Z$1)</f>
        <v>1766723.7016974655</v>
      </c>
      <c r="AA101" s="52" cm="1">
        <f t="array" aca="1" ref="AA101" ca="1">SalarioMensualProyectado('Empleados activos'!$B101,$G101,$D101, 'Empleados activos'!AA$1)</f>
        <v>1856119.9210033575</v>
      </c>
      <c r="AB101" s="52" cm="1">
        <f t="array" aca="1" ref="AB101" ca="1">SalarioMensualProyectado('Empleados activos'!$B101,$G101,$D101, 'Empleados activos'!AB$1)</f>
        <v>1950039.5890061271</v>
      </c>
      <c r="AC101" s="52" cm="1">
        <f t="array" aca="1" ref="AC101" ca="1">SalarioMensualProyectado('Empleados activos'!$B101,$G101,$D101, 'Empleados activos'!AC$1)</f>
        <v>2048711.5922098372</v>
      </c>
      <c r="AD101" s="52" cm="1">
        <f t="array" aca="1" ref="AD101" ca="1">SalarioMensualProyectado('Empleados activos'!$B101,$G101,$D101, 'Empleados activos'!AD$1)</f>
        <v>2152376.3987756548</v>
      </c>
      <c r="AE101" s="52" cm="1">
        <f t="array" aca="1" ref="AE101" ca="1">SalarioMensualProyectado('Empleados activos'!$B101,$G101,$D101, 'Empleados activos'!AE$1)</f>
        <v>2261286.6445537028</v>
      </c>
      <c r="AF101" s="52" cm="1">
        <f t="array" aca="1" ref="AF101" ca="1">SalarioMensualProyectado('Empleados activos'!$B101,$G101,$D101, 'Empleados activos'!AF$1)</f>
        <v>2375707.7487681201</v>
      </c>
      <c r="AG101" s="52" cm="1">
        <f t="array" aca="1" ref="AG101" ca="1">SalarioMensualProyectado('Empleados activos'!$B101,$G101,$D101, 'Empleados activos'!AG$1)</f>
        <v>2495918.5608557872</v>
      </c>
      <c r="AH101" s="52" cm="1">
        <f t="array" aca="1" ref="AH101" ca="1">SalarioMensualProyectado('Empleados activos'!$B101,$G101,$D101, 'Empleados activos'!AH$1)</f>
        <v>2622212.0400350899</v>
      </c>
      <c r="AI101" s="52" cm="1">
        <f t="array" aca="1" ref="AI101" ca="1">SalarioMensualProyectado('Empleados activos'!$B101,$G101,$D101, 'Empleados activos'!AI$1)</f>
        <v>2754895.9692608654</v>
      </c>
      <c r="AJ101" s="52" cm="1">
        <f t="array" aca="1" ref="AJ101" ca="1">SalarioMensualProyectado('Empleados activos'!$B101,$G101,$D101, 'Empleados activos'!AJ$1)</f>
        <v>2894293.705305465</v>
      </c>
      <c r="AK101" s="52" cm="1">
        <f t="array" aca="1" ref="AK101" ca="1">SalarioMensualProyectado('Empleados activos'!$B101,$G101,$D101, 'Empleados activos'!AK$1)</f>
        <v>3040744.9667939213</v>
      </c>
      <c r="AL101" s="52" cm="1">
        <f t="array" aca="1" ref="AL101" ca="1">SalarioMensualProyectado('Empleados activos'!$B101,$G101,$D101, 'Empleados activos'!AL$1)</f>
        <v>3194606.662113694</v>
      </c>
      <c r="AM101" s="52" cm="1">
        <f t="array" aca="1" ref="AM101" ca="1">SalarioMensualProyectado('Empleados activos'!$B101,$G101,$D101, 'Empleados activos'!AM$1)</f>
        <v>3356253.7592166467</v>
      </c>
      <c r="AN101" s="52" cm="1">
        <f t="array" aca="1" ref="AN101" ca="1">SalarioMensualProyectado('Empleados activos'!$B101,$G101,$D101, 'Empleados activos'!AN$1)</f>
        <v>3526080.1994330091</v>
      </c>
      <c r="AO101" s="52" cm="1">
        <f t="array" aca="1" ref="AO101" ca="1">SalarioMensualProyectado('Empleados activos'!$B101,$G101,$D101, 'Empleados activos'!AO$1)</f>
        <v>0</v>
      </c>
      <c r="AP101" s="52" cm="1">
        <f t="array" aca="1" ref="AP101" ca="1">SalarioMensualProyectado('Empleados activos'!$B101,$G101,$D101, 'Empleados activos'!AP$1)</f>
        <v>0</v>
      </c>
      <c r="AQ101" s="52" cm="1">
        <f t="array" aca="1" ref="AQ101" ca="1">SalarioMensualProyectado('Empleados activos'!$B101,$G101,$D101, 'Empleados activos'!AQ$1)</f>
        <v>0</v>
      </c>
      <c r="AR101" s="52" cm="1">
        <f t="array" aca="1" ref="AR101" ca="1">SalarioMensualProyectado('Empleados activos'!$B101,$G101,$D101, 'Empleados activos'!AR$1)</f>
        <v>0</v>
      </c>
      <c r="AS101" s="52" cm="1">
        <f t="array" aca="1" ref="AS101" ca="1">SalarioMensualProyectado('Empleados activos'!$B101,$G101,$D101, 'Empleados activos'!AS$1)</f>
        <v>0</v>
      </c>
      <c r="AT101" s="52" cm="1">
        <f t="array" aca="1" ref="AT101" ca="1">SalarioMensualProyectado('Empleados activos'!$B101,$G101,$D101, 'Empleados activos'!AT$1)</f>
        <v>0</v>
      </c>
      <c r="AU101" s="52" cm="1">
        <f t="array" aca="1" ref="AU101" ca="1">SalarioMensualProyectado('Empleados activos'!$B101,$G101,$D101, 'Empleados activos'!AU$1)</f>
        <v>0</v>
      </c>
      <c r="AV101" s="52" cm="1">
        <f t="array" aca="1" ref="AV101" ca="1">SalarioMensualProyectado('Empleados activos'!$B101,$G101,$D101, 'Empleados activos'!AV$1)</f>
        <v>0</v>
      </c>
      <c r="AW101" s="52" cm="1">
        <f t="array" aca="1" ref="AW101" ca="1">SalarioMensualProyectado('Empleados activos'!$B101,$G101,$D101, 'Empleados activos'!AW$1)</f>
        <v>0</v>
      </c>
      <c r="AX101" s="52" cm="1">
        <f t="array" aca="1" ref="AX101" ca="1">SalarioMensualProyectado('Empleados activos'!$B101,$G101,$D101, 'Empleados activos'!AX$1)</f>
        <v>0</v>
      </c>
      <c r="AY101" s="52" cm="1">
        <f t="array" aca="1" ref="AY101" ca="1">SalarioMensualProyectado('Empleados activos'!$B101,$G101,$D101, 'Empleados activos'!AY$1)</f>
        <v>0</v>
      </c>
      <c r="AZ101" s="52" cm="1">
        <f t="array" aca="1" ref="AZ101" ca="1">SalarioMensualProyectado('Empleados activos'!$B101,$G101,$D101, 'Empleados activos'!AZ$1)</f>
        <v>0</v>
      </c>
      <c r="BA101" s="52" cm="1">
        <f t="array" aca="1" ref="BA101" ca="1">SalarioMensualProyectado('Empleados activos'!$B101,$G101,$D101, 'Empleados activos'!BA$1)</f>
        <v>0</v>
      </c>
      <c r="BB101" s="52" cm="1">
        <f t="array" aca="1" ref="BB101" ca="1">SalarioMensualProyectado('Empleados activos'!$B101,$G101,$D101, 'Empleados activos'!BB$1)</f>
        <v>0</v>
      </c>
      <c r="BC101" s="52" cm="1">
        <f t="array" aca="1" ref="BC101" ca="1">SalarioMensualProyectado('Empleados activos'!$B101,$G101,$D101, 'Empleados activos'!BC$1)</f>
        <v>0</v>
      </c>
      <c r="BD101" s="52" cm="1">
        <f t="array" aca="1" ref="BD101" ca="1">SalarioMensualProyectado('Empleados activos'!$B101,$G101,$D101, 'Empleados activos'!BD$1)</f>
        <v>0</v>
      </c>
      <c r="BE101" s="52" cm="1">
        <f t="array" aca="1" ref="BE101" ca="1">SalarioMensualProyectado('Empleados activos'!$B101,$G101,$D101, 'Empleados activos'!BE$1)</f>
        <v>0</v>
      </c>
      <c r="BF101" s="52" cm="1">
        <f t="array" aca="1" ref="BF101" ca="1">SalarioMensualProyectado('Empleados activos'!$B101,$G101,$D101, 'Empleados activos'!BF$1)</f>
        <v>0</v>
      </c>
      <c r="BG101" s="52" cm="1">
        <f t="array" aca="1" ref="BG101" ca="1">SalarioMensualProyectado('Empleados activos'!$B101,$G101,$D101, 'Empleados activos'!BG$1)</f>
        <v>0</v>
      </c>
      <c r="BH101" s="52" cm="1">
        <f t="array" aca="1" ref="BH101" ca="1">SalarioMensualProyectado('Empleados activos'!$B101,$G101,$D101, 'Empleados activos'!BH$1)</f>
        <v>0</v>
      </c>
      <c r="BI101" s="52" cm="1">
        <f t="array" aca="1" ref="BI101" ca="1">SalarioMensualProyectado('Empleados activos'!$B101,$G101,$D101, 'Empleados activos'!BI$1)</f>
        <v>0</v>
      </c>
      <c r="BJ101" s="52" cm="1">
        <f t="array" aca="1" ref="BJ101" ca="1">SalarioMensualProyectado('Empleados activos'!$B101,$G101,$D101, 'Empleados activos'!BJ$1)</f>
        <v>0</v>
      </c>
      <c r="BK101" s="52" cm="1">
        <f t="array" aca="1" ref="BK101" ca="1">SalarioMensualProyectado('Empleados activos'!$B101,$G101,$D101, 'Empleados activos'!BK$1)</f>
        <v>0</v>
      </c>
      <c r="BL101" s="52" cm="1">
        <f t="array" aca="1" ref="BL101" ca="1">SalarioMensualProyectado('Empleados activos'!$B101,$G101,$D101, 'Empleados activos'!BL$1)</f>
        <v>0</v>
      </c>
      <c r="BM101" s="52" cm="1">
        <f t="array" aca="1" ref="BM101" ca="1">SalarioMensualProyectado('Empleados activos'!$B101,$G101,$D101, 'Empleados activos'!BM$1)</f>
        <v>0</v>
      </c>
      <c r="BN101" s="52" cm="1">
        <f t="array" aca="1" ref="BN101" ca="1">SalarioMensualProyectado('Empleados activos'!$B101,$G101,$D101, 'Empleados activos'!BN$1)</f>
        <v>0</v>
      </c>
      <c r="BO101" s="52" cm="1">
        <f t="array" aca="1" ref="BO101" ca="1">SalarioMensualProyectado('Empleados activos'!$B101,$G101,$D101, 'Empleados activos'!BO$1)</f>
        <v>0</v>
      </c>
      <c r="BP101" s="52" cm="1">
        <f t="array" aca="1" ref="BP101" ca="1">SalarioMensualProyectado('Empleados activos'!$B101,$G101,$D101, 'Empleados activos'!BP$1)</f>
        <v>0</v>
      </c>
      <c r="BQ101" s="52" cm="1">
        <f t="array" aca="1" ref="BQ101" ca="1">SalarioMensualProyectado('Empleados activos'!$B101,$G101,$D101, 'Empleados activos'!BQ$1)</f>
        <v>0</v>
      </c>
      <c r="BR101" s="52" cm="1">
        <f t="array" aca="1" ref="BR101" ca="1">SalarioMensualProyectado('Empleados activos'!$B101,$G101,$D101, 'Empleados activos'!BR$1)</f>
        <v>0</v>
      </c>
      <c r="BS101" s="52" cm="1">
        <f t="array" aca="1" ref="BS101" ca="1">SalarioMensualProyectado('Empleados activos'!$B101,$G101,$D101, 'Empleados activos'!BS$1)</f>
        <v>0</v>
      </c>
      <c r="BT101" s="52" cm="1">
        <f t="array" aca="1" ref="BT101" ca="1">SalarioMensualProyectado('Empleados activos'!$B101,$G101,$D101, 'Empleados activos'!BT$1)</f>
        <v>0</v>
      </c>
      <c r="BU101" s="52" cm="1">
        <f t="array" aca="1" ref="BU101" ca="1">SalarioMensualProyectado('Empleados activos'!$B101,$G101,$D101, 'Empleados activos'!BU$1)</f>
        <v>0</v>
      </c>
      <c r="BV101" s="52" cm="1">
        <f t="array" aca="1" ref="BV101" ca="1">SalarioMensualProyectado('Empleados activos'!$B101,$G101,$D101, 'Empleados activos'!BV$1)</f>
        <v>0</v>
      </c>
      <c r="BW101" s="52" cm="1">
        <f t="array" aca="1" ref="BW101" ca="1">SalarioMensualProyectado('Empleados activos'!$B101,$G101,$D101, 'Empleados activos'!BW$1)</f>
        <v>0</v>
      </c>
      <c r="BX101" s="52" cm="1">
        <f t="array" aca="1" ref="BX101" ca="1">SalarioMensualProyectado('Empleados activos'!$B101,$G101,$D101, 'Empleados activos'!BX$1)</f>
        <v>0</v>
      </c>
      <c r="BY101" s="52" cm="1">
        <f t="array" aca="1" ref="BY101" ca="1">SalarioMensualProyectado('Empleados activos'!$B101,$G101,$D101, 'Empleados activos'!BY$1)</f>
        <v>0</v>
      </c>
      <c r="BZ101" s="52" cm="1">
        <f t="array" aca="1" ref="BZ101" ca="1">SalarioMensualProyectado('Empleados activos'!$B101,$G101,$D101, 'Empleados activos'!BZ$1)</f>
        <v>0</v>
      </c>
      <c r="CA101" s="52" cm="1">
        <f t="array" aca="1" ref="CA101" ca="1">SalarioMensualProyectado('Empleados activos'!$B101,$G101,$D101, 'Empleados activos'!CA$1)</f>
        <v>0</v>
      </c>
      <c r="CB101" s="52" cm="1">
        <f t="array" aca="1" ref="CB101" ca="1">SalarioMensualProyectado('Empleados activos'!$B101,$G101,$D101, 'Empleados activos'!CB$1)</f>
        <v>0</v>
      </c>
      <c r="CC101" s="52" cm="1">
        <f t="array" aca="1" ref="CC101" ca="1">SalarioMensualProyectado('Empleados activos'!$B101,$G101,$D101, 'Empleados activos'!CC$1)</f>
        <v>0</v>
      </c>
      <c r="CD101" s="52" cm="1">
        <f t="array" aca="1" ref="CD101" ca="1">SalarioMensualProyectado('Empleados activos'!$B101,$G101,$D101, 'Empleados activos'!CD$1)</f>
        <v>0</v>
      </c>
      <c r="CE101" s="52" cm="1">
        <f t="array" aca="1" ref="CE101" ca="1">SalarioMensualProyectado('Empleados activos'!$B101,$G101,$D101, 'Empleados activos'!CE$1)</f>
        <v>0</v>
      </c>
      <c r="CF101" s="52" cm="1">
        <f t="array" aca="1" ref="CF101" ca="1">SalarioMensualProyectado('Empleados activos'!$B101,$G101,$D101, 'Empleados activos'!CF$1)</f>
        <v>0</v>
      </c>
      <c r="CG101" s="52" cm="1">
        <f t="array" aca="1" ref="CG101" ca="1">SalarioMensualProyectado('Empleados activos'!$B101,$G101,$D101, 'Empleados activos'!CG$1)</f>
        <v>0</v>
      </c>
      <c r="CH101" s="52" cm="1">
        <f t="array" aca="1" ref="CH101" ca="1">SalarioMensualProyectado('Empleados activos'!$B101,$G101,$D101, 'Empleados activos'!CH$1)</f>
        <v>0</v>
      </c>
      <c r="CI101" s="52" cm="1">
        <f t="array" aca="1" ref="CI101" ca="1">SalarioMensualProyectado('Empleados activos'!$B101,$G101,$D101, 'Empleados activos'!CI$1)</f>
        <v>0</v>
      </c>
      <c r="CJ101" s="52" cm="1">
        <f t="array" aca="1" ref="CJ101" ca="1">SalarioMensualProyectado('Empleados activos'!$B101,$G101,$D101, 'Empleados activos'!CJ$1)</f>
        <v>0</v>
      </c>
      <c r="CK101" s="52" cm="1">
        <f t="array" aca="1" ref="CK101" ca="1">SalarioMensualProyectado('Empleados activos'!$B101,$G101,$D101, 'Empleados activos'!CK$1)</f>
        <v>0</v>
      </c>
      <c r="CL101" s="52" cm="1">
        <f t="array" aca="1" ref="CL101" ca="1">SalarioMensualProyectado('Empleados activos'!$B101,$G101,$D101, 'Empleados activos'!CL$1)</f>
        <v>0</v>
      </c>
      <c r="CM101" s="52" cm="1">
        <f t="array" aca="1" ref="CM101" ca="1">SalarioMensualProyectado('Empleados activos'!$B101,$G101,$D101, 'Empleados activos'!CM$1)</f>
        <v>0</v>
      </c>
      <c r="CN101" s="52" cm="1">
        <f t="array" aca="1" ref="CN101" ca="1">SalarioMensualProyectado('Empleados activos'!$B101,$G101,$D101, 'Empleados activos'!CN$1)</f>
        <v>0</v>
      </c>
      <c r="CO101" s="52" cm="1">
        <f t="array" aca="1" ref="CO101" ca="1">SalarioMensualProyectado('Empleados activos'!$B101,$G101,$D101, 'Empleados activos'!CO$1)</f>
        <v>0</v>
      </c>
      <c r="CP101" s="52" cm="1">
        <f t="array" aca="1" ref="CP101" ca="1">SalarioMensualProyectado('Empleados activos'!$B101,$G101,$D101, 'Empleados activos'!CP$1)</f>
        <v>0</v>
      </c>
      <c r="CQ101" s="52" cm="1">
        <f t="array" aca="1" ref="CQ101" ca="1">SalarioMensualProyectado('Empleados activos'!$B101,$G101,$D101, 'Empleados activos'!CQ$1)</f>
        <v>0</v>
      </c>
      <c r="CR101" s="52" cm="1">
        <f t="array" aca="1" ref="CR101" ca="1">SalarioMensualProyectado('Empleados activos'!$B101,$G101,$D101, 'Empleados activos'!CR$1)</f>
        <v>0</v>
      </c>
      <c r="CS101" s="52" cm="1">
        <f t="array" aca="1" ref="CS101" ca="1">SalarioMensualProyectado('Empleados activos'!$B101,$G101,$D101, 'Empleados activos'!CS$1)</f>
        <v>0</v>
      </c>
      <c r="CT101" s="52" cm="1">
        <f t="array" aca="1" ref="CT101" ca="1">SalarioMensualProyectado('Empleados activos'!$B101,$G101,$D101, 'Empleados activos'!CT$1)</f>
        <v>0</v>
      </c>
      <c r="CU101" s="52" cm="1">
        <f t="array" aca="1" ref="CU101" ca="1">SalarioMensualProyectado('Empleados activos'!$B101,$G101,$D101, 'Empleados activos'!CU$1)</f>
        <v>0</v>
      </c>
      <c r="CV101" s="52" cm="1">
        <f t="array" aca="1" ref="CV101" ca="1">SalarioMensualProyectado('Empleados activos'!$B101,$G101,$D101, 'Empleados activos'!CV$1)</f>
        <v>0</v>
      </c>
      <c r="CW101" s="52" cm="1">
        <f t="array" aca="1" ref="CW101" ca="1">SalarioMensualProyectado('Empleados activos'!$B101,$G101,$D101, 'Empleados activos'!CW$1)</f>
        <v>0</v>
      </c>
      <c r="CX101" s="52" cm="1">
        <f t="array" aca="1" ref="CX101" ca="1">SalarioMensualProyectado('Empleados activos'!$B101,$G101,$D101, 'Empleados activos'!CX$1)</f>
        <v>0</v>
      </c>
      <c r="CY101" s="52" cm="1">
        <f t="array" aca="1" ref="CY101" ca="1">SalarioMensualProyectado('Empleados activos'!$B101,$G101,$D101, 'Empleados activos'!CY$1)</f>
        <v>0</v>
      </c>
      <c r="CZ101" s="52" cm="1">
        <f t="array" aca="1" ref="CZ101" ca="1">SalarioMensualProyectado('Empleados activos'!$B101,$G101,$D101, 'Empleados activos'!CZ$1)</f>
        <v>0</v>
      </c>
      <c r="DA101" s="52" cm="1">
        <f t="array" aca="1" ref="DA101" ca="1">SalarioMensualProyectado('Empleados activos'!$B101,$G101,$D101, 'Empleados activos'!DA$1)</f>
        <v>0</v>
      </c>
      <c r="DB101" s="52" cm="1">
        <f t="array" aca="1" ref="DB101" ca="1">SalarioMensualProyectado('Empleados activos'!$B101,$G101,$D101, 'Empleados activos'!DB$1)</f>
        <v>0</v>
      </c>
      <c r="DC101" s="52" cm="1">
        <f t="array" aca="1" ref="DC101" ca="1">SalarioMensualProyectado('Empleados activos'!$B101,$G101,$D101, 'Empleados activos'!DC$1)</f>
        <v>0</v>
      </c>
    </row>
    <row r="102" spans="1:107" x14ac:dyDescent="0.3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>
        <v>33.233389454955429</v>
      </c>
      <c r="G102" s="12" cm="1">
        <f t="array" aca="1" ref="G102" ca="1">edadCalc(E102)</f>
        <v>51</v>
      </c>
      <c r="K102" s="25"/>
      <c r="L102" s="52" cm="1">
        <f t="array" aca="1" ref="L102" ca="1">SalarioMensualProyectado('Empleados activos'!$B102,$G102,$D102, 'Empleados activos'!L$1)</f>
        <v>686648</v>
      </c>
      <c r="M102" s="52" cm="1">
        <f t="array" aca="1" ref="M102" ca="1">SalarioMensualProyectado('Empleados activos'!$B102,$G102,$D102, 'Empleados activos'!M$1)</f>
        <v>721392.38879999996</v>
      </c>
      <c r="N102" s="52" cm="1">
        <f t="array" aca="1" ref="N102" ca="1">SalarioMensualProyectado('Empleados activos'!$B102,$G102,$D102, 'Empleados activos'!N$1)</f>
        <v>757894.84367327997</v>
      </c>
      <c r="O102" s="52" cm="1">
        <f t="array" aca="1" ref="O102" ca="1">SalarioMensualProyectado('Empleados activos'!$B102,$G102,$D102, 'Empleados activos'!O$1)</f>
        <v>796244.322763148</v>
      </c>
      <c r="P102" s="52" cm="1">
        <f t="array" aca="1" ref="P102" ca="1">SalarioMensualProyectado('Empleados activos'!$B102,$G102,$D102, 'Empleados activos'!P$1)</f>
        <v>836534.28549496317</v>
      </c>
      <c r="Q102" s="52" cm="1">
        <f t="array" aca="1" ref="Q102" ca="1">SalarioMensualProyectado('Empleados activos'!$B102,$G102,$D102, 'Empleados activos'!Q$1)</f>
        <v>878862.92034100823</v>
      </c>
      <c r="R102" s="52" cm="1">
        <f t="array" aca="1" ref="R102" ca="1">SalarioMensualProyectado('Empleados activos'!$B102,$G102,$D102, 'Empleados activos'!R$1)</f>
        <v>923333.38411026343</v>
      </c>
      <c r="S102" s="52" cm="1">
        <f t="array" aca="1" ref="S102" ca="1">SalarioMensualProyectado('Empleados activos'!$B102,$G102,$D102, 'Empleados activos'!S$1)</f>
        <v>970054.05334624264</v>
      </c>
      <c r="T102" s="52" cm="1">
        <f t="array" aca="1" ref="T102" ca="1">SalarioMensualProyectado('Empleados activos'!$B102,$G102,$D102, 'Empleados activos'!T$1)</f>
        <v>1019138.7884455625</v>
      </c>
      <c r="U102" s="52" cm="1">
        <f t="array" aca="1" ref="U102" ca="1">SalarioMensualProyectado('Empleados activos'!$B102,$G102,$D102, 'Empleados activos'!U$1)</f>
        <v>1070707.2111409081</v>
      </c>
      <c r="V102" s="52" cm="1">
        <f t="array" aca="1" ref="V102" ca="1">SalarioMensualProyectado('Empleados activos'!$B102,$G102,$D102, 'Empleados activos'!V$1)</f>
        <v>1124884.9960246377</v>
      </c>
      <c r="W102" s="52" cm="1">
        <f t="array" aca="1" ref="W102" ca="1">SalarioMensualProyectado('Empleados activos'!$B102,$G102,$D102, 'Empleados activos'!W$1)</f>
        <v>1181804.1768234845</v>
      </c>
      <c r="X102" s="52" cm="1">
        <f t="array" aca="1" ref="X102" ca="1">SalarioMensualProyectado('Empleados activos'!$B102,$G102,$D102, 'Empleados activos'!X$1)</f>
        <v>1241603.4681707527</v>
      </c>
      <c r="Y102" s="52" cm="1">
        <f t="array" aca="1" ref="Y102" ca="1">SalarioMensualProyectado('Empleados activos'!$B102,$G102,$D102, 'Empleados activos'!Y$1)</f>
        <v>1304428.6036601928</v>
      </c>
      <c r="Z102" s="52" cm="1">
        <f t="array" aca="1" ref="Z102" ca="1">SalarioMensualProyectado('Empleados activos'!$B102,$G102,$D102, 'Empleados activos'!Z$1)</f>
        <v>0</v>
      </c>
      <c r="AA102" s="52" cm="1">
        <f t="array" aca="1" ref="AA102" ca="1">SalarioMensualProyectado('Empleados activos'!$B102,$G102,$D102, 'Empleados activos'!AA$1)</f>
        <v>0</v>
      </c>
      <c r="AB102" s="52" cm="1">
        <f t="array" aca="1" ref="AB102" ca="1">SalarioMensualProyectado('Empleados activos'!$B102,$G102,$D102, 'Empleados activos'!AB$1)</f>
        <v>0</v>
      </c>
      <c r="AC102" s="52" cm="1">
        <f t="array" aca="1" ref="AC102" ca="1">SalarioMensualProyectado('Empleados activos'!$B102,$G102,$D102, 'Empleados activos'!AC$1)</f>
        <v>0</v>
      </c>
      <c r="AD102" s="52" cm="1">
        <f t="array" aca="1" ref="AD102" ca="1">SalarioMensualProyectado('Empleados activos'!$B102,$G102,$D102, 'Empleados activos'!AD$1)</f>
        <v>0</v>
      </c>
      <c r="AE102" s="52" cm="1">
        <f t="array" aca="1" ref="AE102" ca="1">SalarioMensualProyectado('Empleados activos'!$B102,$G102,$D102, 'Empleados activos'!AE$1)</f>
        <v>0</v>
      </c>
      <c r="AF102" s="52" cm="1">
        <f t="array" aca="1" ref="AF102" ca="1">SalarioMensualProyectado('Empleados activos'!$B102,$G102,$D102, 'Empleados activos'!AF$1)</f>
        <v>0</v>
      </c>
      <c r="AG102" s="52" cm="1">
        <f t="array" aca="1" ref="AG102" ca="1">SalarioMensualProyectado('Empleados activos'!$B102,$G102,$D102, 'Empleados activos'!AG$1)</f>
        <v>0</v>
      </c>
      <c r="AH102" s="52" cm="1">
        <f t="array" aca="1" ref="AH102" ca="1">SalarioMensualProyectado('Empleados activos'!$B102,$G102,$D102, 'Empleados activos'!AH$1)</f>
        <v>0</v>
      </c>
      <c r="AI102" s="52" cm="1">
        <f t="array" aca="1" ref="AI102" ca="1">SalarioMensualProyectado('Empleados activos'!$B102,$G102,$D102, 'Empleados activos'!AI$1)</f>
        <v>0</v>
      </c>
      <c r="AJ102" s="52" cm="1">
        <f t="array" aca="1" ref="AJ102" ca="1">SalarioMensualProyectado('Empleados activos'!$B102,$G102,$D102, 'Empleados activos'!AJ$1)</f>
        <v>0</v>
      </c>
      <c r="AK102" s="52" cm="1">
        <f t="array" aca="1" ref="AK102" ca="1">SalarioMensualProyectado('Empleados activos'!$B102,$G102,$D102, 'Empleados activos'!AK$1)</f>
        <v>0</v>
      </c>
      <c r="AL102" s="52" cm="1">
        <f t="array" aca="1" ref="AL102" ca="1">SalarioMensualProyectado('Empleados activos'!$B102,$G102,$D102, 'Empleados activos'!AL$1)</f>
        <v>0</v>
      </c>
      <c r="AM102" s="52" cm="1">
        <f t="array" aca="1" ref="AM102" ca="1">SalarioMensualProyectado('Empleados activos'!$B102,$G102,$D102, 'Empleados activos'!AM$1)</f>
        <v>0</v>
      </c>
      <c r="AN102" s="52" cm="1">
        <f t="array" aca="1" ref="AN102" ca="1">SalarioMensualProyectado('Empleados activos'!$B102,$G102,$D102, 'Empleados activos'!AN$1)</f>
        <v>0</v>
      </c>
      <c r="AO102" s="52" cm="1">
        <f t="array" aca="1" ref="AO102" ca="1">SalarioMensualProyectado('Empleados activos'!$B102,$G102,$D102, 'Empleados activos'!AO$1)</f>
        <v>0</v>
      </c>
      <c r="AP102" s="52" cm="1">
        <f t="array" aca="1" ref="AP102" ca="1">SalarioMensualProyectado('Empleados activos'!$B102,$G102,$D102, 'Empleados activos'!AP$1)</f>
        <v>0</v>
      </c>
      <c r="AQ102" s="52" cm="1">
        <f t="array" aca="1" ref="AQ102" ca="1">SalarioMensualProyectado('Empleados activos'!$B102,$G102,$D102, 'Empleados activos'!AQ$1)</f>
        <v>0</v>
      </c>
      <c r="AR102" s="52" cm="1">
        <f t="array" aca="1" ref="AR102" ca="1">SalarioMensualProyectado('Empleados activos'!$B102,$G102,$D102, 'Empleados activos'!AR$1)</f>
        <v>0</v>
      </c>
      <c r="AS102" s="52" cm="1">
        <f t="array" aca="1" ref="AS102" ca="1">SalarioMensualProyectado('Empleados activos'!$B102,$G102,$D102, 'Empleados activos'!AS$1)</f>
        <v>0</v>
      </c>
      <c r="AT102" s="52" cm="1">
        <f t="array" aca="1" ref="AT102" ca="1">SalarioMensualProyectado('Empleados activos'!$B102,$G102,$D102, 'Empleados activos'!AT$1)</f>
        <v>0</v>
      </c>
      <c r="AU102" s="52" cm="1">
        <f t="array" aca="1" ref="AU102" ca="1">SalarioMensualProyectado('Empleados activos'!$B102,$G102,$D102, 'Empleados activos'!AU$1)</f>
        <v>0</v>
      </c>
      <c r="AV102" s="52" cm="1">
        <f t="array" aca="1" ref="AV102" ca="1">SalarioMensualProyectado('Empleados activos'!$B102,$G102,$D102, 'Empleados activos'!AV$1)</f>
        <v>0</v>
      </c>
      <c r="AW102" s="52" cm="1">
        <f t="array" aca="1" ref="AW102" ca="1">SalarioMensualProyectado('Empleados activos'!$B102,$G102,$D102, 'Empleados activos'!AW$1)</f>
        <v>0</v>
      </c>
      <c r="AX102" s="52" cm="1">
        <f t="array" aca="1" ref="AX102" ca="1">SalarioMensualProyectado('Empleados activos'!$B102,$G102,$D102, 'Empleados activos'!AX$1)</f>
        <v>0</v>
      </c>
      <c r="AY102" s="52" cm="1">
        <f t="array" aca="1" ref="AY102" ca="1">SalarioMensualProyectado('Empleados activos'!$B102,$G102,$D102, 'Empleados activos'!AY$1)</f>
        <v>0</v>
      </c>
      <c r="AZ102" s="52" cm="1">
        <f t="array" aca="1" ref="AZ102" ca="1">SalarioMensualProyectado('Empleados activos'!$B102,$G102,$D102, 'Empleados activos'!AZ$1)</f>
        <v>0</v>
      </c>
      <c r="BA102" s="52" cm="1">
        <f t="array" aca="1" ref="BA102" ca="1">SalarioMensualProyectado('Empleados activos'!$B102,$G102,$D102, 'Empleados activos'!BA$1)</f>
        <v>0</v>
      </c>
      <c r="BB102" s="52" cm="1">
        <f t="array" aca="1" ref="BB102" ca="1">SalarioMensualProyectado('Empleados activos'!$B102,$G102,$D102, 'Empleados activos'!BB$1)</f>
        <v>0</v>
      </c>
      <c r="BC102" s="52" cm="1">
        <f t="array" aca="1" ref="BC102" ca="1">SalarioMensualProyectado('Empleados activos'!$B102,$G102,$D102, 'Empleados activos'!BC$1)</f>
        <v>0</v>
      </c>
      <c r="BD102" s="52" cm="1">
        <f t="array" aca="1" ref="BD102" ca="1">SalarioMensualProyectado('Empleados activos'!$B102,$G102,$D102, 'Empleados activos'!BD$1)</f>
        <v>0</v>
      </c>
      <c r="BE102" s="52" cm="1">
        <f t="array" aca="1" ref="BE102" ca="1">SalarioMensualProyectado('Empleados activos'!$B102,$G102,$D102, 'Empleados activos'!BE$1)</f>
        <v>0</v>
      </c>
      <c r="BF102" s="52" cm="1">
        <f t="array" aca="1" ref="BF102" ca="1">SalarioMensualProyectado('Empleados activos'!$B102,$G102,$D102, 'Empleados activos'!BF$1)</f>
        <v>0</v>
      </c>
      <c r="BG102" s="52" cm="1">
        <f t="array" aca="1" ref="BG102" ca="1">SalarioMensualProyectado('Empleados activos'!$B102,$G102,$D102, 'Empleados activos'!BG$1)</f>
        <v>0</v>
      </c>
      <c r="BH102" s="52" cm="1">
        <f t="array" aca="1" ref="BH102" ca="1">SalarioMensualProyectado('Empleados activos'!$B102,$G102,$D102, 'Empleados activos'!BH$1)</f>
        <v>0</v>
      </c>
      <c r="BI102" s="52" cm="1">
        <f t="array" aca="1" ref="BI102" ca="1">SalarioMensualProyectado('Empleados activos'!$B102,$G102,$D102, 'Empleados activos'!BI$1)</f>
        <v>0</v>
      </c>
      <c r="BJ102" s="52" cm="1">
        <f t="array" aca="1" ref="BJ102" ca="1">SalarioMensualProyectado('Empleados activos'!$B102,$G102,$D102, 'Empleados activos'!BJ$1)</f>
        <v>0</v>
      </c>
      <c r="BK102" s="52" cm="1">
        <f t="array" aca="1" ref="BK102" ca="1">SalarioMensualProyectado('Empleados activos'!$B102,$G102,$D102, 'Empleados activos'!BK$1)</f>
        <v>0</v>
      </c>
      <c r="BL102" s="52" cm="1">
        <f t="array" aca="1" ref="BL102" ca="1">SalarioMensualProyectado('Empleados activos'!$B102,$G102,$D102, 'Empleados activos'!BL$1)</f>
        <v>0</v>
      </c>
      <c r="BM102" s="52" cm="1">
        <f t="array" aca="1" ref="BM102" ca="1">SalarioMensualProyectado('Empleados activos'!$B102,$G102,$D102, 'Empleados activos'!BM$1)</f>
        <v>0</v>
      </c>
      <c r="BN102" s="52" cm="1">
        <f t="array" aca="1" ref="BN102" ca="1">SalarioMensualProyectado('Empleados activos'!$B102,$G102,$D102, 'Empleados activos'!BN$1)</f>
        <v>0</v>
      </c>
      <c r="BO102" s="52" cm="1">
        <f t="array" aca="1" ref="BO102" ca="1">SalarioMensualProyectado('Empleados activos'!$B102,$G102,$D102, 'Empleados activos'!BO$1)</f>
        <v>0</v>
      </c>
      <c r="BP102" s="52" cm="1">
        <f t="array" aca="1" ref="BP102" ca="1">SalarioMensualProyectado('Empleados activos'!$B102,$G102,$D102, 'Empleados activos'!BP$1)</f>
        <v>0</v>
      </c>
      <c r="BQ102" s="52" cm="1">
        <f t="array" aca="1" ref="BQ102" ca="1">SalarioMensualProyectado('Empleados activos'!$B102,$G102,$D102, 'Empleados activos'!BQ$1)</f>
        <v>0</v>
      </c>
      <c r="BR102" s="52" cm="1">
        <f t="array" aca="1" ref="BR102" ca="1">SalarioMensualProyectado('Empleados activos'!$B102,$G102,$D102, 'Empleados activos'!BR$1)</f>
        <v>0</v>
      </c>
      <c r="BS102" s="52" cm="1">
        <f t="array" aca="1" ref="BS102" ca="1">SalarioMensualProyectado('Empleados activos'!$B102,$G102,$D102, 'Empleados activos'!BS$1)</f>
        <v>0</v>
      </c>
      <c r="BT102" s="52" cm="1">
        <f t="array" aca="1" ref="BT102" ca="1">SalarioMensualProyectado('Empleados activos'!$B102,$G102,$D102, 'Empleados activos'!BT$1)</f>
        <v>0</v>
      </c>
      <c r="BU102" s="52" cm="1">
        <f t="array" aca="1" ref="BU102" ca="1">SalarioMensualProyectado('Empleados activos'!$B102,$G102,$D102, 'Empleados activos'!BU$1)</f>
        <v>0</v>
      </c>
      <c r="BV102" s="52" cm="1">
        <f t="array" aca="1" ref="BV102" ca="1">SalarioMensualProyectado('Empleados activos'!$B102,$G102,$D102, 'Empleados activos'!BV$1)</f>
        <v>0</v>
      </c>
      <c r="BW102" s="52" cm="1">
        <f t="array" aca="1" ref="BW102" ca="1">SalarioMensualProyectado('Empleados activos'!$B102,$G102,$D102, 'Empleados activos'!BW$1)</f>
        <v>0</v>
      </c>
      <c r="BX102" s="52" cm="1">
        <f t="array" aca="1" ref="BX102" ca="1">SalarioMensualProyectado('Empleados activos'!$B102,$G102,$D102, 'Empleados activos'!BX$1)</f>
        <v>0</v>
      </c>
      <c r="BY102" s="52" cm="1">
        <f t="array" aca="1" ref="BY102" ca="1">SalarioMensualProyectado('Empleados activos'!$B102,$G102,$D102, 'Empleados activos'!BY$1)</f>
        <v>0</v>
      </c>
      <c r="BZ102" s="52" cm="1">
        <f t="array" aca="1" ref="BZ102" ca="1">SalarioMensualProyectado('Empleados activos'!$B102,$G102,$D102, 'Empleados activos'!BZ$1)</f>
        <v>0</v>
      </c>
      <c r="CA102" s="52" cm="1">
        <f t="array" aca="1" ref="CA102" ca="1">SalarioMensualProyectado('Empleados activos'!$B102,$G102,$D102, 'Empleados activos'!CA$1)</f>
        <v>0</v>
      </c>
      <c r="CB102" s="52" cm="1">
        <f t="array" aca="1" ref="CB102" ca="1">SalarioMensualProyectado('Empleados activos'!$B102,$G102,$D102, 'Empleados activos'!CB$1)</f>
        <v>0</v>
      </c>
      <c r="CC102" s="52" cm="1">
        <f t="array" aca="1" ref="CC102" ca="1">SalarioMensualProyectado('Empleados activos'!$B102,$G102,$D102, 'Empleados activos'!CC$1)</f>
        <v>0</v>
      </c>
      <c r="CD102" s="52" cm="1">
        <f t="array" aca="1" ref="CD102" ca="1">SalarioMensualProyectado('Empleados activos'!$B102,$G102,$D102, 'Empleados activos'!CD$1)</f>
        <v>0</v>
      </c>
      <c r="CE102" s="52" cm="1">
        <f t="array" aca="1" ref="CE102" ca="1">SalarioMensualProyectado('Empleados activos'!$B102,$G102,$D102, 'Empleados activos'!CE$1)</f>
        <v>0</v>
      </c>
      <c r="CF102" s="52" cm="1">
        <f t="array" aca="1" ref="CF102" ca="1">SalarioMensualProyectado('Empleados activos'!$B102,$G102,$D102, 'Empleados activos'!CF$1)</f>
        <v>0</v>
      </c>
      <c r="CG102" s="52" cm="1">
        <f t="array" aca="1" ref="CG102" ca="1">SalarioMensualProyectado('Empleados activos'!$B102,$G102,$D102, 'Empleados activos'!CG$1)</f>
        <v>0</v>
      </c>
      <c r="CH102" s="52" cm="1">
        <f t="array" aca="1" ref="CH102" ca="1">SalarioMensualProyectado('Empleados activos'!$B102,$G102,$D102, 'Empleados activos'!CH$1)</f>
        <v>0</v>
      </c>
      <c r="CI102" s="52" cm="1">
        <f t="array" aca="1" ref="CI102" ca="1">SalarioMensualProyectado('Empleados activos'!$B102,$G102,$D102, 'Empleados activos'!CI$1)</f>
        <v>0</v>
      </c>
      <c r="CJ102" s="52" cm="1">
        <f t="array" aca="1" ref="CJ102" ca="1">SalarioMensualProyectado('Empleados activos'!$B102,$G102,$D102, 'Empleados activos'!CJ$1)</f>
        <v>0</v>
      </c>
      <c r="CK102" s="52" cm="1">
        <f t="array" aca="1" ref="CK102" ca="1">SalarioMensualProyectado('Empleados activos'!$B102,$G102,$D102, 'Empleados activos'!CK$1)</f>
        <v>0</v>
      </c>
      <c r="CL102" s="52" cm="1">
        <f t="array" aca="1" ref="CL102" ca="1">SalarioMensualProyectado('Empleados activos'!$B102,$G102,$D102, 'Empleados activos'!CL$1)</f>
        <v>0</v>
      </c>
      <c r="CM102" s="52" cm="1">
        <f t="array" aca="1" ref="CM102" ca="1">SalarioMensualProyectado('Empleados activos'!$B102,$G102,$D102, 'Empleados activos'!CM$1)</f>
        <v>0</v>
      </c>
      <c r="CN102" s="52" cm="1">
        <f t="array" aca="1" ref="CN102" ca="1">SalarioMensualProyectado('Empleados activos'!$B102,$G102,$D102, 'Empleados activos'!CN$1)</f>
        <v>0</v>
      </c>
      <c r="CO102" s="52" cm="1">
        <f t="array" aca="1" ref="CO102" ca="1">SalarioMensualProyectado('Empleados activos'!$B102,$G102,$D102, 'Empleados activos'!CO$1)</f>
        <v>0</v>
      </c>
      <c r="CP102" s="52" cm="1">
        <f t="array" aca="1" ref="CP102" ca="1">SalarioMensualProyectado('Empleados activos'!$B102,$G102,$D102, 'Empleados activos'!CP$1)</f>
        <v>0</v>
      </c>
      <c r="CQ102" s="52" cm="1">
        <f t="array" aca="1" ref="CQ102" ca="1">SalarioMensualProyectado('Empleados activos'!$B102,$G102,$D102, 'Empleados activos'!CQ$1)</f>
        <v>0</v>
      </c>
      <c r="CR102" s="52" cm="1">
        <f t="array" aca="1" ref="CR102" ca="1">SalarioMensualProyectado('Empleados activos'!$B102,$G102,$D102, 'Empleados activos'!CR$1)</f>
        <v>0</v>
      </c>
      <c r="CS102" s="52" cm="1">
        <f t="array" aca="1" ref="CS102" ca="1">SalarioMensualProyectado('Empleados activos'!$B102,$G102,$D102, 'Empleados activos'!CS$1)</f>
        <v>0</v>
      </c>
      <c r="CT102" s="52" cm="1">
        <f t="array" aca="1" ref="CT102" ca="1">SalarioMensualProyectado('Empleados activos'!$B102,$G102,$D102, 'Empleados activos'!CT$1)</f>
        <v>0</v>
      </c>
      <c r="CU102" s="52" cm="1">
        <f t="array" aca="1" ref="CU102" ca="1">SalarioMensualProyectado('Empleados activos'!$B102,$G102,$D102, 'Empleados activos'!CU$1)</f>
        <v>0</v>
      </c>
      <c r="CV102" s="52" cm="1">
        <f t="array" aca="1" ref="CV102" ca="1">SalarioMensualProyectado('Empleados activos'!$B102,$G102,$D102, 'Empleados activos'!CV$1)</f>
        <v>0</v>
      </c>
      <c r="CW102" s="52" cm="1">
        <f t="array" aca="1" ref="CW102" ca="1">SalarioMensualProyectado('Empleados activos'!$B102,$G102,$D102, 'Empleados activos'!CW$1)</f>
        <v>0</v>
      </c>
      <c r="CX102" s="52" cm="1">
        <f t="array" aca="1" ref="CX102" ca="1">SalarioMensualProyectado('Empleados activos'!$B102,$G102,$D102, 'Empleados activos'!CX$1)</f>
        <v>0</v>
      </c>
      <c r="CY102" s="52" cm="1">
        <f t="array" aca="1" ref="CY102" ca="1">SalarioMensualProyectado('Empleados activos'!$B102,$G102,$D102, 'Empleados activos'!CY$1)</f>
        <v>0</v>
      </c>
      <c r="CZ102" s="52" cm="1">
        <f t="array" aca="1" ref="CZ102" ca="1">SalarioMensualProyectado('Empleados activos'!$B102,$G102,$D102, 'Empleados activos'!CZ$1)</f>
        <v>0</v>
      </c>
      <c r="DA102" s="52" cm="1">
        <f t="array" aca="1" ref="DA102" ca="1">SalarioMensualProyectado('Empleados activos'!$B102,$G102,$D102, 'Empleados activos'!DA$1)</f>
        <v>0</v>
      </c>
      <c r="DB102" s="52" cm="1">
        <f t="array" aca="1" ref="DB102" ca="1">SalarioMensualProyectado('Empleados activos'!$B102,$G102,$D102, 'Empleados activos'!DB$1)</f>
        <v>0</v>
      </c>
      <c r="DC102" s="52" cm="1">
        <f t="array" aca="1" ref="DC102" ca="1">SalarioMensualProyectado('Empleados activos'!$B102,$G102,$D102, 'Empleados activos'!DC$1)</f>
        <v>0</v>
      </c>
    </row>
    <row r="103" spans="1:107" x14ac:dyDescent="0.3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>
        <v>55.300534903292863</v>
      </c>
      <c r="G103" s="12" cm="1">
        <f t="array" aca="1" ref="G103" ca="1">edadCalc(E103)</f>
        <v>34</v>
      </c>
      <c r="K103" s="25"/>
      <c r="L103" s="52" cm="1">
        <f t="array" aca="1" ref="L103" ca="1">SalarioMensualProyectado('Empleados activos'!$B103,$G103,$D103, 'Empleados activos'!L$1)</f>
        <v>617762</v>
      </c>
      <c r="M103" s="52" cm="1">
        <f t="array" aca="1" ref="M103" ca="1">SalarioMensualProyectado('Empleados activos'!$B103,$G103,$D103, 'Empleados activos'!M$1)</f>
        <v>649020.75719999999</v>
      </c>
      <c r="N103" s="52" cm="1">
        <f t="array" aca="1" ref="N103" ca="1">SalarioMensualProyectado('Empleados activos'!$B103,$G103,$D103, 'Empleados activos'!N$1)</f>
        <v>681861.20751431992</v>
      </c>
      <c r="O103" s="52" cm="1">
        <f t="array" aca="1" ref="O103" ca="1">SalarioMensualProyectado('Empleados activos'!$B103,$G103,$D103, 'Empleados activos'!O$1)</f>
        <v>716363.38461454457</v>
      </c>
      <c r="P103" s="52" cm="1">
        <f t="array" aca="1" ref="P103" ca="1">SalarioMensualProyectado('Empleados activos'!$B103,$G103,$D103, 'Empleados activos'!P$1)</f>
        <v>752611.37187604047</v>
      </c>
      <c r="Q103" s="52" cm="1">
        <f t="array" aca="1" ref="Q103" ca="1">SalarioMensualProyectado('Empleados activos'!$B103,$G103,$D103, 'Empleados activos'!Q$1)</f>
        <v>790693.5072929681</v>
      </c>
      <c r="R103" s="52" cm="1">
        <f t="array" aca="1" ref="R103" ca="1">SalarioMensualProyectado('Empleados activos'!$B103,$G103,$D103, 'Empleados activos'!R$1)</f>
        <v>830702.5987619923</v>
      </c>
      <c r="S103" s="52" cm="1">
        <f t="array" aca="1" ref="S103" ca="1">SalarioMensualProyectado('Empleados activos'!$B103,$G103,$D103, 'Empleados activos'!S$1)</f>
        <v>872736.15025934903</v>
      </c>
      <c r="T103" s="52" cm="1">
        <f t="array" aca="1" ref="T103" ca="1">SalarioMensualProyectado('Empleados activos'!$B103,$G103,$D103, 'Empleados activos'!T$1)</f>
        <v>916896.59946247214</v>
      </c>
      <c r="U103" s="52" cm="1">
        <f t="array" aca="1" ref="U103" ca="1">SalarioMensualProyectado('Empleados activos'!$B103,$G103,$D103, 'Empleados activos'!U$1)</f>
        <v>963291.56739527325</v>
      </c>
      <c r="V103" s="52" cm="1">
        <f t="array" aca="1" ref="V103" ca="1">SalarioMensualProyectado('Empleados activos'!$B103,$G103,$D103, 'Empleados activos'!V$1)</f>
        <v>1012034.1207054741</v>
      </c>
      <c r="W103" s="52" cm="1">
        <f t="array" aca="1" ref="W103" ca="1">SalarioMensualProyectado('Empleados activos'!$B103,$G103,$D103, 'Empleados activos'!W$1)</f>
        <v>1063243.0472131709</v>
      </c>
      <c r="X103" s="52" cm="1">
        <f t="array" aca="1" ref="X103" ca="1">SalarioMensualProyectado('Empleados activos'!$B103,$G103,$D103, 'Empleados activos'!X$1)</f>
        <v>1117043.1454021572</v>
      </c>
      <c r="Y103" s="52" cm="1">
        <f t="array" aca="1" ref="Y103" ca="1">SalarioMensualProyectado('Empleados activos'!$B103,$G103,$D103, 'Empleados activos'!Y$1)</f>
        <v>1173565.5285595066</v>
      </c>
      <c r="Z103" s="52" cm="1">
        <f t="array" aca="1" ref="Z103" ca="1">SalarioMensualProyectado('Empleados activos'!$B103,$G103,$D103, 'Empleados activos'!Z$1)</f>
        <v>1232947.9443046176</v>
      </c>
      <c r="AA103" s="52" cm="1">
        <f t="array" aca="1" ref="AA103" ca="1">SalarioMensualProyectado('Empleados activos'!$B103,$G103,$D103, 'Empleados activos'!AA$1)</f>
        <v>1295335.1102864312</v>
      </c>
      <c r="AB103" s="52" cm="1">
        <f t="array" aca="1" ref="AB103" ca="1">SalarioMensualProyectado('Empleados activos'!$B103,$G103,$D103, 'Empleados activos'!AB$1)</f>
        <v>1360879.0668669245</v>
      </c>
      <c r="AC103" s="52" cm="1">
        <f t="array" aca="1" ref="AC103" ca="1">SalarioMensualProyectado('Empleados activos'!$B103,$G103,$D103, 'Empleados activos'!AC$1)</f>
        <v>1429739.547650391</v>
      </c>
      <c r="AD103" s="52" cm="1">
        <f t="array" aca="1" ref="AD103" ca="1">SalarioMensualProyectado('Empleados activos'!$B103,$G103,$D103, 'Empleados activos'!AD$1)</f>
        <v>1502084.3687615006</v>
      </c>
      <c r="AE103" s="52" cm="1">
        <f t="array" aca="1" ref="AE103" ca="1">SalarioMensualProyectado('Empleados activos'!$B103,$G103,$D103, 'Empleados activos'!AE$1)</f>
        <v>1578089.8378208324</v>
      </c>
      <c r="AF103" s="52" cm="1">
        <f t="array" aca="1" ref="AF103" ca="1">SalarioMensualProyectado('Empleados activos'!$B103,$G103,$D103, 'Empleados activos'!AF$1)</f>
        <v>1657941.1836145667</v>
      </c>
      <c r="AG103" s="52" cm="1">
        <f t="array" aca="1" ref="AG103" ca="1">SalarioMensualProyectado('Empleados activos'!$B103,$G103,$D103, 'Empleados activos'!AG$1)</f>
        <v>1741833.0075054637</v>
      </c>
      <c r="AH103" s="52" cm="1">
        <f t="array" aca="1" ref="AH103" ca="1">SalarioMensualProyectado('Empleados activos'!$B103,$G103,$D103, 'Empleados activos'!AH$1)</f>
        <v>1829969.7576852401</v>
      </c>
      <c r="AI103" s="52" cm="1">
        <f t="array" aca="1" ref="AI103" ca="1">SalarioMensualProyectado('Empleados activos'!$B103,$G103,$D103, 'Empleados activos'!AI$1)</f>
        <v>1922566.2274241131</v>
      </c>
      <c r="AJ103" s="52" cm="1">
        <f t="array" aca="1" ref="AJ103" ca="1">SalarioMensualProyectado('Empleados activos'!$B103,$G103,$D103, 'Empleados activos'!AJ$1)</f>
        <v>2019848.0785317733</v>
      </c>
      <c r="AK103" s="52" cm="1">
        <f t="array" aca="1" ref="AK103" ca="1">SalarioMensualProyectado('Empleados activos'!$B103,$G103,$D103, 'Empleados activos'!AK$1)</f>
        <v>2122052.3913054811</v>
      </c>
      <c r="AL103" s="52" cm="1">
        <f t="array" aca="1" ref="AL103" ca="1">SalarioMensualProyectado('Empleados activos'!$B103,$G103,$D103, 'Empleados activos'!AL$1)</f>
        <v>2229428.2423055382</v>
      </c>
      <c r="AM103" s="52" cm="1">
        <f t="array" aca="1" ref="AM103" ca="1">SalarioMensualProyectado('Empleados activos'!$B103,$G103,$D103, 'Empleados activos'!AM$1)</f>
        <v>2342237.3113661986</v>
      </c>
      <c r="AN103" s="52" cm="1">
        <f t="array" aca="1" ref="AN103" ca="1">SalarioMensualProyectado('Empleados activos'!$B103,$G103,$D103, 'Empleados activos'!AN$1)</f>
        <v>2460754.519321328</v>
      </c>
      <c r="AO103" s="52" cm="1">
        <f t="array" aca="1" ref="AO103" ca="1">SalarioMensualProyectado('Empleados activos'!$B103,$G103,$D103, 'Empleados activos'!AO$1)</f>
        <v>0</v>
      </c>
      <c r="AP103" s="52" cm="1">
        <f t="array" aca="1" ref="AP103" ca="1">SalarioMensualProyectado('Empleados activos'!$B103,$G103,$D103, 'Empleados activos'!AP$1)</f>
        <v>0</v>
      </c>
      <c r="AQ103" s="52" cm="1">
        <f t="array" aca="1" ref="AQ103" ca="1">SalarioMensualProyectado('Empleados activos'!$B103,$G103,$D103, 'Empleados activos'!AQ$1)</f>
        <v>0</v>
      </c>
      <c r="AR103" s="52" cm="1">
        <f t="array" aca="1" ref="AR103" ca="1">SalarioMensualProyectado('Empleados activos'!$B103,$G103,$D103, 'Empleados activos'!AR$1)</f>
        <v>0</v>
      </c>
      <c r="AS103" s="52" cm="1">
        <f t="array" aca="1" ref="AS103" ca="1">SalarioMensualProyectado('Empleados activos'!$B103,$G103,$D103, 'Empleados activos'!AS$1)</f>
        <v>0</v>
      </c>
      <c r="AT103" s="52" cm="1">
        <f t="array" aca="1" ref="AT103" ca="1">SalarioMensualProyectado('Empleados activos'!$B103,$G103,$D103, 'Empleados activos'!AT$1)</f>
        <v>0</v>
      </c>
      <c r="AU103" s="52" cm="1">
        <f t="array" aca="1" ref="AU103" ca="1">SalarioMensualProyectado('Empleados activos'!$B103,$G103,$D103, 'Empleados activos'!AU$1)</f>
        <v>0</v>
      </c>
      <c r="AV103" s="52" cm="1">
        <f t="array" aca="1" ref="AV103" ca="1">SalarioMensualProyectado('Empleados activos'!$B103,$G103,$D103, 'Empleados activos'!AV$1)</f>
        <v>0</v>
      </c>
      <c r="AW103" s="52" cm="1">
        <f t="array" aca="1" ref="AW103" ca="1">SalarioMensualProyectado('Empleados activos'!$B103,$G103,$D103, 'Empleados activos'!AW$1)</f>
        <v>0</v>
      </c>
      <c r="AX103" s="52" cm="1">
        <f t="array" aca="1" ref="AX103" ca="1">SalarioMensualProyectado('Empleados activos'!$B103,$G103,$D103, 'Empleados activos'!AX$1)</f>
        <v>0</v>
      </c>
      <c r="AY103" s="52" cm="1">
        <f t="array" aca="1" ref="AY103" ca="1">SalarioMensualProyectado('Empleados activos'!$B103,$G103,$D103, 'Empleados activos'!AY$1)</f>
        <v>0</v>
      </c>
      <c r="AZ103" s="52" cm="1">
        <f t="array" aca="1" ref="AZ103" ca="1">SalarioMensualProyectado('Empleados activos'!$B103,$G103,$D103, 'Empleados activos'!AZ$1)</f>
        <v>0</v>
      </c>
      <c r="BA103" s="52" cm="1">
        <f t="array" aca="1" ref="BA103" ca="1">SalarioMensualProyectado('Empleados activos'!$B103,$G103,$D103, 'Empleados activos'!BA$1)</f>
        <v>0</v>
      </c>
      <c r="BB103" s="52" cm="1">
        <f t="array" aca="1" ref="BB103" ca="1">SalarioMensualProyectado('Empleados activos'!$B103,$G103,$D103, 'Empleados activos'!BB$1)</f>
        <v>0</v>
      </c>
      <c r="BC103" s="52" cm="1">
        <f t="array" aca="1" ref="BC103" ca="1">SalarioMensualProyectado('Empleados activos'!$B103,$G103,$D103, 'Empleados activos'!BC$1)</f>
        <v>0</v>
      </c>
      <c r="BD103" s="52" cm="1">
        <f t="array" aca="1" ref="BD103" ca="1">SalarioMensualProyectado('Empleados activos'!$B103,$G103,$D103, 'Empleados activos'!BD$1)</f>
        <v>0</v>
      </c>
      <c r="BE103" s="52" cm="1">
        <f t="array" aca="1" ref="BE103" ca="1">SalarioMensualProyectado('Empleados activos'!$B103,$G103,$D103, 'Empleados activos'!BE$1)</f>
        <v>0</v>
      </c>
      <c r="BF103" s="52" cm="1">
        <f t="array" aca="1" ref="BF103" ca="1">SalarioMensualProyectado('Empleados activos'!$B103,$G103,$D103, 'Empleados activos'!BF$1)</f>
        <v>0</v>
      </c>
      <c r="BG103" s="52" cm="1">
        <f t="array" aca="1" ref="BG103" ca="1">SalarioMensualProyectado('Empleados activos'!$B103,$G103,$D103, 'Empleados activos'!BG$1)</f>
        <v>0</v>
      </c>
      <c r="BH103" s="52" cm="1">
        <f t="array" aca="1" ref="BH103" ca="1">SalarioMensualProyectado('Empleados activos'!$B103,$G103,$D103, 'Empleados activos'!BH$1)</f>
        <v>0</v>
      </c>
      <c r="BI103" s="52" cm="1">
        <f t="array" aca="1" ref="BI103" ca="1">SalarioMensualProyectado('Empleados activos'!$B103,$G103,$D103, 'Empleados activos'!BI$1)</f>
        <v>0</v>
      </c>
      <c r="BJ103" s="52" cm="1">
        <f t="array" aca="1" ref="BJ103" ca="1">SalarioMensualProyectado('Empleados activos'!$B103,$G103,$D103, 'Empleados activos'!BJ$1)</f>
        <v>0</v>
      </c>
      <c r="BK103" s="52" cm="1">
        <f t="array" aca="1" ref="BK103" ca="1">SalarioMensualProyectado('Empleados activos'!$B103,$G103,$D103, 'Empleados activos'!BK$1)</f>
        <v>0</v>
      </c>
      <c r="BL103" s="52" cm="1">
        <f t="array" aca="1" ref="BL103" ca="1">SalarioMensualProyectado('Empleados activos'!$B103,$G103,$D103, 'Empleados activos'!BL$1)</f>
        <v>0</v>
      </c>
      <c r="BM103" s="52" cm="1">
        <f t="array" aca="1" ref="BM103" ca="1">SalarioMensualProyectado('Empleados activos'!$B103,$G103,$D103, 'Empleados activos'!BM$1)</f>
        <v>0</v>
      </c>
      <c r="BN103" s="52" cm="1">
        <f t="array" aca="1" ref="BN103" ca="1">SalarioMensualProyectado('Empleados activos'!$B103,$G103,$D103, 'Empleados activos'!BN$1)</f>
        <v>0</v>
      </c>
      <c r="BO103" s="52" cm="1">
        <f t="array" aca="1" ref="BO103" ca="1">SalarioMensualProyectado('Empleados activos'!$B103,$G103,$D103, 'Empleados activos'!BO$1)</f>
        <v>0</v>
      </c>
      <c r="BP103" s="52" cm="1">
        <f t="array" aca="1" ref="BP103" ca="1">SalarioMensualProyectado('Empleados activos'!$B103,$G103,$D103, 'Empleados activos'!BP$1)</f>
        <v>0</v>
      </c>
      <c r="BQ103" s="52" cm="1">
        <f t="array" aca="1" ref="BQ103" ca="1">SalarioMensualProyectado('Empleados activos'!$B103,$G103,$D103, 'Empleados activos'!BQ$1)</f>
        <v>0</v>
      </c>
      <c r="BR103" s="52" cm="1">
        <f t="array" aca="1" ref="BR103" ca="1">SalarioMensualProyectado('Empleados activos'!$B103,$G103,$D103, 'Empleados activos'!BR$1)</f>
        <v>0</v>
      </c>
      <c r="BS103" s="52" cm="1">
        <f t="array" aca="1" ref="BS103" ca="1">SalarioMensualProyectado('Empleados activos'!$B103,$G103,$D103, 'Empleados activos'!BS$1)</f>
        <v>0</v>
      </c>
      <c r="BT103" s="52" cm="1">
        <f t="array" aca="1" ref="BT103" ca="1">SalarioMensualProyectado('Empleados activos'!$B103,$G103,$D103, 'Empleados activos'!BT$1)</f>
        <v>0</v>
      </c>
      <c r="BU103" s="52" cm="1">
        <f t="array" aca="1" ref="BU103" ca="1">SalarioMensualProyectado('Empleados activos'!$B103,$G103,$D103, 'Empleados activos'!BU$1)</f>
        <v>0</v>
      </c>
      <c r="BV103" s="52" cm="1">
        <f t="array" aca="1" ref="BV103" ca="1">SalarioMensualProyectado('Empleados activos'!$B103,$G103,$D103, 'Empleados activos'!BV$1)</f>
        <v>0</v>
      </c>
      <c r="BW103" s="52" cm="1">
        <f t="array" aca="1" ref="BW103" ca="1">SalarioMensualProyectado('Empleados activos'!$B103,$G103,$D103, 'Empleados activos'!BW$1)</f>
        <v>0</v>
      </c>
      <c r="BX103" s="52" cm="1">
        <f t="array" aca="1" ref="BX103" ca="1">SalarioMensualProyectado('Empleados activos'!$B103,$G103,$D103, 'Empleados activos'!BX$1)</f>
        <v>0</v>
      </c>
      <c r="BY103" s="52" cm="1">
        <f t="array" aca="1" ref="BY103" ca="1">SalarioMensualProyectado('Empleados activos'!$B103,$G103,$D103, 'Empleados activos'!BY$1)</f>
        <v>0</v>
      </c>
      <c r="BZ103" s="52" cm="1">
        <f t="array" aca="1" ref="BZ103" ca="1">SalarioMensualProyectado('Empleados activos'!$B103,$G103,$D103, 'Empleados activos'!BZ$1)</f>
        <v>0</v>
      </c>
      <c r="CA103" s="52" cm="1">
        <f t="array" aca="1" ref="CA103" ca="1">SalarioMensualProyectado('Empleados activos'!$B103,$G103,$D103, 'Empleados activos'!CA$1)</f>
        <v>0</v>
      </c>
      <c r="CB103" s="52" cm="1">
        <f t="array" aca="1" ref="CB103" ca="1">SalarioMensualProyectado('Empleados activos'!$B103,$G103,$D103, 'Empleados activos'!CB$1)</f>
        <v>0</v>
      </c>
      <c r="CC103" s="52" cm="1">
        <f t="array" aca="1" ref="CC103" ca="1">SalarioMensualProyectado('Empleados activos'!$B103,$G103,$D103, 'Empleados activos'!CC$1)</f>
        <v>0</v>
      </c>
      <c r="CD103" s="52" cm="1">
        <f t="array" aca="1" ref="CD103" ca="1">SalarioMensualProyectado('Empleados activos'!$B103,$G103,$D103, 'Empleados activos'!CD$1)</f>
        <v>0</v>
      </c>
      <c r="CE103" s="52" cm="1">
        <f t="array" aca="1" ref="CE103" ca="1">SalarioMensualProyectado('Empleados activos'!$B103,$G103,$D103, 'Empleados activos'!CE$1)</f>
        <v>0</v>
      </c>
      <c r="CF103" s="52" cm="1">
        <f t="array" aca="1" ref="CF103" ca="1">SalarioMensualProyectado('Empleados activos'!$B103,$G103,$D103, 'Empleados activos'!CF$1)</f>
        <v>0</v>
      </c>
      <c r="CG103" s="52" cm="1">
        <f t="array" aca="1" ref="CG103" ca="1">SalarioMensualProyectado('Empleados activos'!$B103,$G103,$D103, 'Empleados activos'!CG$1)</f>
        <v>0</v>
      </c>
      <c r="CH103" s="52" cm="1">
        <f t="array" aca="1" ref="CH103" ca="1">SalarioMensualProyectado('Empleados activos'!$B103,$G103,$D103, 'Empleados activos'!CH$1)</f>
        <v>0</v>
      </c>
      <c r="CI103" s="52" cm="1">
        <f t="array" aca="1" ref="CI103" ca="1">SalarioMensualProyectado('Empleados activos'!$B103,$G103,$D103, 'Empleados activos'!CI$1)</f>
        <v>0</v>
      </c>
      <c r="CJ103" s="52" cm="1">
        <f t="array" aca="1" ref="CJ103" ca="1">SalarioMensualProyectado('Empleados activos'!$B103,$G103,$D103, 'Empleados activos'!CJ$1)</f>
        <v>0</v>
      </c>
      <c r="CK103" s="52" cm="1">
        <f t="array" aca="1" ref="CK103" ca="1">SalarioMensualProyectado('Empleados activos'!$B103,$G103,$D103, 'Empleados activos'!CK$1)</f>
        <v>0</v>
      </c>
      <c r="CL103" s="52" cm="1">
        <f t="array" aca="1" ref="CL103" ca="1">SalarioMensualProyectado('Empleados activos'!$B103,$G103,$D103, 'Empleados activos'!CL$1)</f>
        <v>0</v>
      </c>
      <c r="CM103" s="52" cm="1">
        <f t="array" aca="1" ref="CM103" ca="1">SalarioMensualProyectado('Empleados activos'!$B103,$G103,$D103, 'Empleados activos'!CM$1)</f>
        <v>0</v>
      </c>
      <c r="CN103" s="52" cm="1">
        <f t="array" aca="1" ref="CN103" ca="1">SalarioMensualProyectado('Empleados activos'!$B103,$G103,$D103, 'Empleados activos'!CN$1)</f>
        <v>0</v>
      </c>
      <c r="CO103" s="52" cm="1">
        <f t="array" aca="1" ref="CO103" ca="1">SalarioMensualProyectado('Empleados activos'!$B103,$G103,$D103, 'Empleados activos'!CO$1)</f>
        <v>0</v>
      </c>
      <c r="CP103" s="52" cm="1">
        <f t="array" aca="1" ref="CP103" ca="1">SalarioMensualProyectado('Empleados activos'!$B103,$G103,$D103, 'Empleados activos'!CP$1)</f>
        <v>0</v>
      </c>
      <c r="CQ103" s="52" cm="1">
        <f t="array" aca="1" ref="CQ103" ca="1">SalarioMensualProyectado('Empleados activos'!$B103,$G103,$D103, 'Empleados activos'!CQ$1)</f>
        <v>0</v>
      </c>
      <c r="CR103" s="52" cm="1">
        <f t="array" aca="1" ref="CR103" ca="1">SalarioMensualProyectado('Empleados activos'!$B103,$G103,$D103, 'Empleados activos'!CR$1)</f>
        <v>0</v>
      </c>
      <c r="CS103" s="52" cm="1">
        <f t="array" aca="1" ref="CS103" ca="1">SalarioMensualProyectado('Empleados activos'!$B103,$G103,$D103, 'Empleados activos'!CS$1)</f>
        <v>0</v>
      </c>
      <c r="CT103" s="52" cm="1">
        <f t="array" aca="1" ref="CT103" ca="1">SalarioMensualProyectado('Empleados activos'!$B103,$G103,$D103, 'Empleados activos'!CT$1)</f>
        <v>0</v>
      </c>
      <c r="CU103" s="52" cm="1">
        <f t="array" aca="1" ref="CU103" ca="1">SalarioMensualProyectado('Empleados activos'!$B103,$G103,$D103, 'Empleados activos'!CU$1)</f>
        <v>0</v>
      </c>
      <c r="CV103" s="52" cm="1">
        <f t="array" aca="1" ref="CV103" ca="1">SalarioMensualProyectado('Empleados activos'!$B103,$G103,$D103, 'Empleados activos'!CV$1)</f>
        <v>0</v>
      </c>
      <c r="CW103" s="52" cm="1">
        <f t="array" aca="1" ref="CW103" ca="1">SalarioMensualProyectado('Empleados activos'!$B103,$G103,$D103, 'Empleados activos'!CW$1)</f>
        <v>0</v>
      </c>
      <c r="CX103" s="52" cm="1">
        <f t="array" aca="1" ref="CX103" ca="1">SalarioMensualProyectado('Empleados activos'!$B103,$G103,$D103, 'Empleados activos'!CX$1)</f>
        <v>0</v>
      </c>
      <c r="CY103" s="52" cm="1">
        <f t="array" aca="1" ref="CY103" ca="1">SalarioMensualProyectado('Empleados activos'!$B103,$G103,$D103, 'Empleados activos'!CY$1)</f>
        <v>0</v>
      </c>
      <c r="CZ103" s="52" cm="1">
        <f t="array" aca="1" ref="CZ103" ca="1">SalarioMensualProyectado('Empleados activos'!$B103,$G103,$D103, 'Empleados activos'!CZ$1)</f>
        <v>0</v>
      </c>
      <c r="DA103" s="52" cm="1">
        <f t="array" aca="1" ref="DA103" ca="1">SalarioMensualProyectado('Empleados activos'!$B103,$G103,$D103, 'Empleados activos'!DA$1)</f>
        <v>0</v>
      </c>
      <c r="DB103" s="52" cm="1">
        <f t="array" aca="1" ref="DB103" ca="1">SalarioMensualProyectado('Empleados activos'!$B103,$G103,$D103, 'Empleados activos'!DB$1)</f>
        <v>0</v>
      </c>
      <c r="DC103" s="52" cm="1">
        <f t="array" aca="1" ref="DC103" ca="1">SalarioMensualProyectado('Empleados activos'!$B103,$G103,$D103, 'Empleados activos'!DC$1)</f>
        <v>0</v>
      </c>
    </row>
    <row r="104" spans="1:107" x14ac:dyDescent="0.3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>
        <v>60.708537274902611</v>
      </c>
      <c r="G104" s="12" cm="1">
        <f t="array" aca="1" ref="G104" ca="1">edadCalc(E104)</f>
        <v>29</v>
      </c>
      <c r="K104" s="25"/>
      <c r="L104" s="52" cm="1">
        <f t="array" aca="1" ref="L104" ca="1">SalarioMensualProyectado('Empleados activos'!$B104,$G104,$D104, 'Empleados activos'!L$1)</f>
        <v>1650056.97</v>
      </c>
      <c r="M104" s="52" cm="1">
        <f t="array" aca="1" ref="M104" ca="1">SalarioMensualProyectado('Empleados activos'!$B104,$G104,$D104, 'Empleados activos'!M$1)</f>
        <v>1733549.852682</v>
      </c>
      <c r="N104" s="52" cm="1">
        <f t="array" aca="1" ref="N104" ca="1">SalarioMensualProyectado('Empleados activos'!$B104,$G104,$D104, 'Empleados activos'!N$1)</f>
        <v>1821267.4752277089</v>
      </c>
      <c r="O104" s="52" cm="1">
        <f t="array" aca="1" ref="O104" ca="1">SalarioMensualProyectado('Empleados activos'!$B104,$G104,$D104, 'Empleados activos'!O$1)</f>
        <v>1913423.6094742313</v>
      </c>
      <c r="P104" s="52" cm="1">
        <f t="array" aca="1" ref="P104" ca="1">SalarioMensualProyectado('Empleados activos'!$B104,$G104,$D104, 'Empleados activos'!P$1)</f>
        <v>2010242.8441136272</v>
      </c>
      <c r="Q104" s="52" cm="1">
        <f t="array" aca="1" ref="Q104" ca="1">SalarioMensualProyectado('Empleados activos'!$B104,$G104,$D104, 'Empleados activos'!Q$1)</f>
        <v>2111961.1320257764</v>
      </c>
      <c r="R104" s="52" cm="1">
        <f t="array" aca="1" ref="R104" ca="1">SalarioMensualProyectado('Empleados activos'!$B104,$G104,$D104, 'Empleados activos'!R$1)</f>
        <v>2218826.365306281</v>
      </c>
      <c r="S104" s="52" cm="1">
        <f t="array" aca="1" ref="S104" ca="1">SalarioMensualProyectado('Empleados activos'!$B104,$G104,$D104, 'Empleados activos'!S$1)</f>
        <v>2331098.9793907786</v>
      </c>
      <c r="T104" s="52" cm="1">
        <f t="array" aca="1" ref="T104" ca="1">SalarioMensualProyectado('Empleados activos'!$B104,$G104,$D104, 'Empleados activos'!T$1)</f>
        <v>2449052.5877479524</v>
      </c>
      <c r="U104" s="52" cm="1">
        <f t="array" aca="1" ref="U104" ca="1">SalarioMensualProyectado('Empleados activos'!$B104,$G104,$D104, 'Empleados activos'!U$1)</f>
        <v>2572974.6486879983</v>
      </c>
      <c r="V104" s="52" cm="1">
        <f t="array" aca="1" ref="V104" ca="1">SalarioMensualProyectado('Empleados activos'!$B104,$G104,$D104, 'Empleados activos'!V$1)</f>
        <v>2703167.1659116112</v>
      </c>
      <c r="W104" s="52" cm="1">
        <f t="array" aca="1" ref="W104" ca="1">SalarioMensualProyectado('Empleados activos'!$B104,$G104,$D104, 'Empleados activos'!W$1)</f>
        <v>2839947.4245067383</v>
      </c>
      <c r="X104" s="52" cm="1">
        <f t="array" aca="1" ref="X104" ca="1">SalarioMensualProyectado('Empleados activos'!$B104,$G104,$D104, 'Empleados activos'!X$1)</f>
        <v>2983648.764186779</v>
      </c>
      <c r="Y104" s="52" cm="1">
        <f t="array" aca="1" ref="Y104" ca="1">SalarioMensualProyectado('Empleados activos'!$B104,$G104,$D104, 'Empleados activos'!Y$1)</f>
        <v>3134621.3916546307</v>
      </c>
      <c r="Z104" s="52" cm="1">
        <f t="array" aca="1" ref="Z104" ca="1">SalarioMensualProyectado('Empleados activos'!$B104,$G104,$D104, 'Empleados activos'!Z$1)</f>
        <v>3293233.2340723546</v>
      </c>
      <c r="AA104" s="52" cm="1">
        <f t="array" aca="1" ref="AA104" ca="1">SalarioMensualProyectado('Empleados activos'!$B104,$G104,$D104, 'Empleados activos'!AA$1)</f>
        <v>3459870.8357164161</v>
      </c>
      <c r="AB104" s="52" cm="1">
        <f t="array" aca="1" ref="AB104" ca="1">SalarioMensualProyectado('Empleados activos'!$B104,$G104,$D104, 'Empleados activos'!AB$1)</f>
        <v>3634940.3000036664</v>
      </c>
      <c r="AC104" s="52" cm="1">
        <f t="array" aca="1" ref="AC104" ca="1">SalarioMensualProyectado('Empleados activos'!$B104,$G104,$D104, 'Empleados activos'!AC$1)</f>
        <v>3818868.2791838516</v>
      </c>
      <c r="AD104" s="52" cm="1">
        <f t="array" aca="1" ref="AD104" ca="1">SalarioMensualProyectado('Empleados activos'!$B104,$G104,$D104, 'Empleados activos'!AD$1)</f>
        <v>4012103.014110554</v>
      </c>
      <c r="AE104" s="52" cm="1">
        <f t="array" aca="1" ref="AE104" ca="1">SalarioMensualProyectado('Empleados activos'!$B104,$G104,$D104, 'Empleados activos'!AE$1)</f>
        <v>4215115.4266245486</v>
      </c>
      <c r="AF104" s="52" cm="1">
        <f t="array" aca="1" ref="AF104" ca="1">SalarioMensualProyectado('Empleados activos'!$B104,$G104,$D104, 'Empleados activos'!AF$1)</f>
        <v>4428400.2672117501</v>
      </c>
      <c r="AG104" s="52" cm="1">
        <f t="array" aca="1" ref="AG104" ca="1">SalarioMensualProyectado('Empleados activos'!$B104,$G104,$D104, 'Empleados activos'!AG$1)</f>
        <v>4652477.3207326652</v>
      </c>
      <c r="AH104" s="52" cm="1">
        <f t="array" aca="1" ref="AH104" ca="1">SalarioMensualProyectado('Empleados activos'!$B104,$G104,$D104, 'Empleados activos'!AH$1)</f>
        <v>4887892.6731617376</v>
      </c>
      <c r="AI104" s="52" cm="1">
        <f t="array" aca="1" ref="AI104" ca="1">SalarioMensualProyectado('Empleados activos'!$B104,$G104,$D104, 'Empleados activos'!AI$1)</f>
        <v>5135220.0424237214</v>
      </c>
      <c r="AJ104" s="52" cm="1">
        <f t="array" aca="1" ref="AJ104" ca="1">SalarioMensualProyectado('Empleados activos'!$B104,$G104,$D104, 'Empleados activos'!AJ$1)</f>
        <v>5395062.1765703615</v>
      </c>
      <c r="AK104" s="52" cm="1">
        <f t="array" aca="1" ref="AK104" ca="1">SalarioMensualProyectado('Empleados activos'!$B104,$G104,$D104, 'Empleados activos'!AK$1)</f>
        <v>5668052.3227048218</v>
      </c>
      <c r="AL104" s="52" cm="1">
        <f t="array" aca="1" ref="AL104" ca="1">SalarioMensualProyectado('Empleados activos'!$B104,$G104,$D104, 'Empleados activos'!AL$1)</f>
        <v>5954855.7702336861</v>
      </c>
      <c r="AM104" s="52" cm="1">
        <f t="array" aca="1" ref="AM104" ca="1">SalarioMensualProyectado('Empleados activos'!$B104,$G104,$D104, 'Empleados activos'!AM$1)</f>
        <v>6256171.4722075099</v>
      </c>
      <c r="AN104" s="52" cm="1">
        <f t="array" aca="1" ref="AN104" ca="1">SalarioMensualProyectado('Empleados activos'!$B104,$G104,$D104, 'Empleados activos'!AN$1)</f>
        <v>6572733.7487012101</v>
      </c>
      <c r="AO104" s="52" cm="1">
        <f t="array" aca="1" ref="AO104" ca="1">SalarioMensualProyectado('Empleados activos'!$B104,$G104,$D104, 'Empleados activos'!AO$1)</f>
        <v>6905314.0763854906</v>
      </c>
      <c r="AP104" s="52" cm="1">
        <f t="array" aca="1" ref="AP104" ca="1">SalarioMensualProyectado('Empleados activos'!$B104,$G104,$D104, 'Empleados activos'!AP$1)</f>
        <v>7254722.9686505971</v>
      </c>
      <c r="AQ104" s="52" cm="1">
        <f t="array" aca="1" ref="AQ104" ca="1">SalarioMensualProyectado('Empleados activos'!$B104,$G104,$D104, 'Empleados activos'!AQ$1)</f>
        <v>7621811.9508643178</v>
      </c>
      <c r="AR104" s="52" cm="1">
        <f t="array" aca="1" ref="AR104" ca="1">SalarioMensualProyectado('Empleados activos'!$B104,$G104,$D104, 'Empleados activos'!AR$1)</f>
        <v>8007475.6355780512</v>
      </c>
      <c r="AS104" s="52" cm="1">
        <f t="array" aca="1" ref="AS104" ca="1">SalarioMensualProyectado('Empleados activos'!$B104,$G104,$D104, 'Empleados activos'!AS$1)</f>
        <v>8412653.9027383011</v>
      </c>
      <c r="AT104" s="52" cm="1">
        <f t="array" aca="1" ref="AT104" ca="1">SalarioMensualProyectado('Empleados activos'!$B104,$G104,$D104, 'Empleados activos'!AT$1)</f>
        <v>0</v>
      </c>
      <c r="AU104" s="52" cm="1">
        <f t="array" aca="1" ref="AU104" ca="1">SalarioMensualProyectado('Empleados activos'!$B104,$G104,$D104, 'Empleados activos'!AU$1)</f>
        <v>0</v>
      </c>
      <c r="AV104" s="52" cm="1">
        <f t="array" aca="1" ref="AV104" ca="1">SalarioMensualProyectado('Empleados activos'!$B104,$G104,$D104, 'Empleados activos'!AV$1)</f>
        <v>0</v>
      </c>
      <c r="AW104" s="52" cm="1">
        <f t="array" aca="1" ref="AW104" ca="1">SalarioMensualProyectado('Empleados activos'!$B104,$G104,$D104, 'Empleados activos'!AW$1)</f>
        <v>0</v>
      </c>
      <c r="AX104" s="52" cm="1">
        <f t="array" aca="1" ref="AX104" ca="1">SalarioMensualProyectado('Empleados activos'!$B104,$G104,$D104, 'Empleados activos'!AX$1)</f>
        <v>0</v>
      </c>
      <c r="AY104" s="52" cm="1">
        <f t="array" aca="1" ref="AY104" ca="1">SalarioMensualProyectado('Empleados activos'!$B104,$G104,$D104, 'Empleados activos'!AY$1)</f>
        <v>0</v>
      </c>
      <c r="AZ104" s="52" cm="1">
        <f t="array" aca="1" ref="AZ104" ca="1">SalarioMensualProyectado('Empleados activos'!$B104,$G104,$D104, 'Empleados activos'!AZ$1)</f>
        <v>0</v>
      </c>
      <c r="BA104" s="52" cm="1">
        <f t="array" aca="1" ref="BA104" ca="1">SalarioMensualProyectado('Empleados activos'!$B104,$G104,$D104, 'Empleados activos'!BA$1)</f>
        <v>0</v>
      </c>
      <c r="BB104" s="52" cm="1">
        <f t="array" aca="1" ref="BB104" ca="1">SalarioMensualProyectado('Empleados activos'!$B104,$G104,$D104, 'Empleados activos'!BB$1)</f>
        <v>0</v>
      </c>
      <c r="BC104" s="52" cm="1">
        <f t="array" aca="1" ref="BC104" ca="1">SalarioMensualProyectado('Empleados activos'!$B104,$G104,$D104, 'Empleados activos'!BC$1)</f>
        <v>0</v>
      </c>
      <c r="BD104" s="52" cm="1">
        <f t="array" aca="1" ref="BD104" ca="1">SalarioMensualProyectado('Empleados activos'!$B104,$G104,$D104, 'Empleados activos'!BD$1)</f>
        <v>0</v>
      </c>
      <c r="BE104" s="52" cm="1">
        <f t="array" aca="1" ref="BE104" ca="1">SalarioMensualProyectado('Empleados activos'!$B104,$G104,$D104, 'Empleados activos'!BE$1)</f>
        <v>0</v>
      </c>
      <c r="BF104" s="52" cm="1">
        <f t="array" aca="1" ref="BF104" ca="1">SalarioMensualProyectado('Empleados activos'!$B104,$G104,$D104, 'Empleados activos'!BF$1)</f>
        <v>0</v>
      </c>
      <c r="BG104" s="52" cm="1">
        <f t="array" aca="1" ref="BG104" ca="1">SalarioMensualProyectado('Empleados activos'!$B104,$G104,$D104, 'Empleados activos'!BG$1)</f>
        <v>0</v>
      </c>
      <c r="BH104" s="52" cm="1">
        <f t="array" aca="1" ref="BH104" ca="1">SalarioMensualProyectado('Empleados activos'!$B104,$G104,$D104, 'Empleados activos'!BH$1)</f>
        <v>0</v>
      </c>
      <c r="BI104" s="52" cm="1">
        <f t="array" aca="1" ref="BI104" ca="1">SalarioMensualProyectado('Empleados activos'!$B104,$G104,$D104, 'Empleados activos'!BI$1)</f>
        <v>0</v>
      </c>
      <c r="BJ104" s="52" cm="1">
        <f t="array" aca="1" ref="BJ104" ca="1">SalarioMensualProyectado('Empleados activos'!$B104,$G104,$D104, 'Empleados activos'!BJ$1)</f>
        <v>0</v>
      </c>
      <c r="BK104" s="52" cm="1">
        <f t="array" aca="1" ref="BK104" ca="1">SalarioMensualProyectado('Empleados activos'!$B104,$G104,$D104, 'Empleados activos'!BK$1)</f>
        <v>0</v>
      </c>
      <c r="BL104" s="52" cm="1">
        <f t="array" aca="1" ref="BL104" ca="1">SalarioMensualProyectado('Empleados activos'!$B104,$G104,$D104, 'Empleados activos'!BL$1)</f>
        <v>0</v>
      </c>
      <c r="BM104" s="52" cm="1">
        <f t="array" aca="1" ref="BM104" ca="1">SalarioMensualProyectado('Empleados activos'!$B104,$G104,$D104, 'Empleados activos'!BM$1)</f>
        <v>0</v>
      </c>
      <c r="BN104" s="52" cm="1">
        <f t="array" aca="1" ref="BN104" ca="1">SalarioMensualProyectado('Empleados activos'!$B104,$G104,$D104, 'Empleados activos'!BN$1)</f>
        <v>0</v>
      </c>
      <c r="BO104" s="52" cm="1">
        <f t="array" aca="1" ref="BO104" ca="1">SalarioMensualProyectado('Empleados activos'!$B104,$G104,$D104, 'Empleados activos'!BO$1)</f>
        <v>0</v>
      </c>
      <c r="BP104" s="52" cm="1">
        <f t="array" aca="1" ref="BP104" ca="1">SalarioMensualProyectado('Empleados activos'!$B104,$G104,$D104, 'Empleados activos'!BP$1)</f>
        <v>0</v>
      </c>
      <c r="BQ104" s="52" cm="1">
        <f t="array" aca="1" ref="BQ104" ca="1">SalarioMensualProyectado('Empleados activos'!$B104,$G104,$D104, 'Empleados activos'!BQ$1)</f>
        <v>0</v>
      </c>
      <c r="BR104" s="52" cm="1">
        <f t="array" aca="1" ref="BR104" ca="1">SalarioMensualProyectado('Empleados activos'!$B104,$G104,$D104, 'Empleados activos'!BR$1)</f>
        <v>0</v>
      </c>
      <c r="BS104" s="52" cm="1">
        <f t="array" aca="1" ref="BS104" ca="1">SalarioMensualProyectado('Empleados activos'!$B104,$G104,$D104, 'Empleados activos'!BS$1)</f>
        <v>0</v>
      </c>
      <c r="BT104" s="52" cm="1">
        <f t="array" aca="1" ref="BT104" ca="1">SalarioMensualProyectado('Empleados activos'!$B104,$G104,$D104, 'Empleados activos'!BT$1)</f>
        <v>0</v>
      </c>
      <c r="BU104" s="52" cm="1">
        <f t="array" aca="1" ref="BU104" ca="1">SalarioMensualProyectado('Empleados activos'!$B104,$G104,$D104, 'Empleados activos'!BU$1)</f>
        <v>0</v>
      </c>
      <c r="BV104" s="52" cm="1">
        <f t="array" aca="1" ref="BV104" ca="1">SalarioMensualProyectado('Empleados activos'!$B104,$G104,$D104, 'Empleados activos'!BV$1)</f>
        <v>0</v>
      </c>
      <c r="BW104" s="52" cm="1">
        <f t="array" aca="1" ref="BW104" ca="1">SalarioMensualProyectado('Empleados activos'!$B104,$G104,$D104, 'Empleados activos'!BW$1)</f>
        <v>0</v>
      </c>
      <c r="BX104" s="52" cm="1">
        <f t="array" aca="1" ref="BX104" ca="1">SalarioMensualProyectado('Empleados activos'!$B104,$G104,$D104, 'Empleados activos'!BX$1)</f>
        <v>0</v>
      </c>
      <c r="BY104" s="52" cm="1">
        <f t="array" aca="1" ref="BY104" ca="1">SalarioMensualProyectado('Empleados activos'!$B104,$G104,$D104, 'Empleados activos'!BY$1)</f>
        <v>0</v>
      </c>
      <c r="BZ104" s="52" cm="1">
        <f t="array" aca="1" ref="BZ104" ca="1">SalarioMensualProyectado('Empleados activos'!$B104,$G104,$D104, 'Empleados activos'!BZ$1)</f>
        <v>0</v>
      </c>
      <c r="CA104" s="52" cm="1">
        <f t="array" aca="1" ref="CA104" ca="1">SalarioMensualProyectado('Empleados activos'!$B104,$G104,$D104, 'Empleados activos'!CA$1)</f>
        <v>0</v>
      </c>
      <c r="CB104" s="52" cm="1">
        <f t="array" aca="1" ref="CB104" ca="1">SalarioMensualProyectado('Empleados activos'!$B104,$G104,$D104, 'Empleados activos'!CB$1)</f>
        <v>0</v>
      </c>
      <c r="CC104" s="52" cm="1">
        <f t="array" aca="1" ref="CC104" ca="1">SalarioMensualProyectado('Empleados activos'!$B104,$G104,$D104, 'Empleados activos'!CC$1)</f>
        <v>0</v>
      </c>
      <c r="CD104" s="52" cm="1">
        <f t="array" aca="1" ref="CD104" ca="1">SalarioMensualProyectado('Empleados activos'!$B104,$G104,$D104, 'Empleados activos'!CD$1)</f>
        <v>0</v>
      </c>
      <c r="CE104" s="52" cm="1">
        <f t="array" aca="1" ref="CE104" ca="1">SalarioMensualProyectado('Empleados activos'!$B104,$G104,$D104, 'Empleados activos'!CE$1)</f>
        <v>0</v>
      </c>
      <c r="CF104" s="52" cm="1">
        <f t="array" aca="1" ref="CF104" ca="1">SalarioMensualProyectado('Empleados activos'!$B104,$G104,$D104, 'Empleados activos'!CF$1)</f>
        <v>0</v>
      </c>
      <c r="CG104" s="52" cm="1">
        <f t="array" aca="1" ref="CG104" ca="1">SalarioMensualProyectado('Empleados activos'!$B104,$G104,$D104, 'Empleados activos'!CG$1)</f>
        <v>0</v>
      </c>
      <c r="CH104" s="52" cm="1">
        <f t="array" aca="1" ref="CH104" ca="1">SalarioMensualProyectado('Empleados activos'!$B104,$G104,$D104, 'Empleados activos'!CH$1)</f>
        <v>0</v>
      </c>
      <c r="CI104" s="52" cm="1">
        <f t="array" aca="1" ref="CI104" ca="1">SalarioMensualProyectado('Empleados activos'!$B104,$G104,$D104, 'Empleados activos'!CI$1)</f>
        <v>0</v>
      </c>
      <c r="CJ104" s="52" cm="1">
        <f t="array" aca="1" ref="CJ104" ca="1">SalarioMensualProyectado('Empleados activos'!$B104,$G104,$D104, 'Empleados activos'!CJ$1)</f>
        <v>0</v>
      </c>
      <c r="CK104" s="52" cm="1">
        <f t="array" aca="1" ref="CK104" ca="1">SalarioMensualProyectado('Empleados activos'!$B104,$G104,$D104, 'Empleados activos'!CK$1)</f>
        <v>0</v>
      </c>
      <c r="CL104" s="52" cm="1">
        <f t="array" aca="1" ref="CL104" ca="1">SalarioMensualProyectado('Empleados activos'!$B104,$G104,$D104, 'Empleados activos'!CL$1)</f>
        <v>0</v>
      </c>
      <c r="CM104" s="52" cm="1">
        <f t="array" aca="1" ref="CM104" ca="1">SalarioMensualProyectado('Empleados activos'!$B104,$G104,$D104, 'Empleados activos'!CM$1)</f>
        <v>0</v>
      </c>
      <c r="CN104" s="52" cm="1">
        <f t="array" aca="1" ref="CN104" ca="1">SalarioMensualProyectado('Empleados activos'!$B104,$G104,$D104, 'Empleados activos'!CN$1)</f>
        <v>0</v>
      </c>
      <c r="CO104" s="52" cm="1">
        <f t="array" aca="1" ref="CO104" ca="1">SalarioMensualProyectado('Empleados activos'!$B104,$G104,$D104, 'Empleados activos'!CO$1)</f>
        <v>0</v>
      </c>
      <c r="CP104" s="52" cm="1">
        <f t="array" aca="1" ref="CP104" ca="1">SalarioMensualProyectado('Empleados activos'!$B104,$G104,$D104, 'Empleados activos'!CP$1)</f>
        <v>0</v>
      </c>
      <c r="CQ104" s="52" cm="1">
        <f t="array" aca="1" ref="CQ104" ca="1">SalarioMensualProyectado('Empleados activos'!$B104,$G104,$D104, 'Empleados activos'!CQ$1)</f>
        <v>0</v>
      </c>
      <c r="CR104" s="52" cm="1">
        <f t="array" aca="1" ref="CR104" ca="1">SalarioMensualProyectado('Empleados activos'!$B104,$G104,$D104, 'Empleados activos'!CR$1)</f>
        <v>0</v>
      </c>
      <c r="CS104" s="52" cm="1">
        <f t="array" aca="1" ref="CS104" ca="1">SalarioMensualProyectado('Empleados activos'!$B104,$G104,$D104, 'Empleados activos'!CS$1)</f>
        <v>0</v>
      </c>
      <c r="CT104" s="52" cm="1">
        <f t="array" aca="1" ref="CT104" ca="1">SalarioMensualProyectado('Empleados activos'!$B104,$G104,$D104, 'Empleados activos'!CT$1)</f>
        <v>0</v>
      </c>
      <c r="CU104" s="52" cm="1">
        <f t="array" aca="1" ref="CU104" ca="1">SalarioMensualProyectado('Empleados activos'!$B104,$G104,$D104, 'Empleados activos'!CU$1)</f>
        <v>0</v>
      </c>
      <c r="CV104" s="52" cm="1">
        <f t="array" aca="1" ref="CV104" ca="1">SalarioMensualProyectado('Empleados activos'!$B104,$G104,$D104, 'Empleados activos'!CV$1)</f>
        <v>0</v>
      </c>
      <c r="CW104" s="52" cm="1">
        <f t="array" aca="1" ref="CW104" ca="1">SalarioMensualProyectado('Empleados activos'!$B104,$G104,$D104, 'Empleados activos'!CW$1)</f>
        <v>0</v>
      </c>
      <c r="CX104" s="52" cm="1">
        <f t="array" aca="1" ref="CX104" ca="1">SalarioMensualProyectado('Empleados activos'!$B104,$G104,$D104, 'Empleados activos'!CX$1)</f>
        <v>0</v>
      </c>
      <c r="CY104" s="52" cm="1">
        <f t="array" aca="1" ref="CY104" ca="1">SalarioMensualProyectado('Empleados activos'!$B104,$G104,$D104, 'Empleados activos'!CY$1)</f>
        <v>0</v>
      </c>
      <c r="CZ104" s="52" cm="1">
        <f t="array" aca="1" ref="CZ104" ca="1">SalarioMensualProyectado('Empleados activos'!$B104,$G104,$D104, 'Empleados activos'!CZ$1)</f>
        <v>0</v>
      </c>
      <c r="DA104" s="52" cm="1">
        <f t="array" aca="1" ref="DA104" ca="1">SalarioMensualProyectado('Empleados activos'!$B104,$G104,$D104, 'Empleados activos'!DA$1)</f>
        <v>0</v>
      </c>
      <c r="DB104" s="52" cm="1">
        <f t="array" aca="1" ref="DB104" ca="1">SalarioMensualProyectado('Empleados activos'!$B104,$G104,$D104, 'Empleados activos'!DB$1)</f>
        <v>0</v>
      </c>
      <c r="DC104" s="52" cm="1">
        <f t="array" aca="1" ref="DC104" ca="1">SalarioMensualProyectado('Empleados activos'!$B104,$G104,$D104, 'Empleados activos'!DC$1)</f>
        <v>0</v>
      </c>
    </row>
    <row r="105" spans="1:107" x14ac:dyDescent="0.3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>
        <v>54.221478258522609</v>
      </c>
      <c r="G105" s="12" cm="1">
        <f t="array" aca="1" ref="G105" ca="1">edadCalc(E105)</f>
        <v>35</v>
      </c>
      <c r="K105" s="25"/>
      <c r="L105" s="52" cm="1">
        <f t="array" aca="1" ref="L105" ca="1">SalarioMensualProyectado('Empleados activos'!$B105,$G105,$D105, 'Empleados activos'!L$1)</f>
        <v>713268</v>
      </c>
      <c r="M105" s="52" cm="1">
        <f t="array" aca="1" ref="M105" ca="1">SalarioMensualProyectado('Empleados activos'!$B105,$G105,$D105, 'Empleados activos'!M$1)</f>
        <v>749359.36080000002</v>
      </c>
      <c r="N105" s="52" cm="1">
        <f t="array" aca="1" ref="N105" ca="1">SalarioMensualProyectado('Empleados activos'!$B105,$G105,$D105, 'Empleados activos'!N$1)</f>
        <v>787276.94445647986</v>
      </c>
      <c r="O105" s="52" cm="1">
        <f t="array" aca="1" ref="O105" ca="1">SalarioMensualProyectado('Empleados activos'!$B105,$G105,$D105, 'Empleados activos'!O$1)</f>
        <v>827113.15784597781</v>
      </c>
      <c r="P105" s="52" cm="1">
        <f t="array" aca="1" ref="P105" ca="1">SalarioMensualProyectado('Empleados activos'!$B105,$G105,$D105, 'Empleados activos'!P$1)</f>
        <v>868965.08363298432</v>
      </c>
      <c r="Q105" s="52" cm="1">
        <f t="array" aca="1" ref="Q105" ca="1">SalarioMensualProyectado('Empleados activos'!$B105,$G105,$D105, 'Empleados activos'!Q$1)</f>
        <v>912934.71686481324</v>
      </c>
      <c r="R105" s="52" cm="1">
        <f t="array" aca="1" ref="R105" ca="1">SalarioMensualProyectado('Empleados activos'!$B105,$G105,$D105, 'Empleados activos'!R$1)</f>
        <v>959129.21353817289</v>
      </c>
      <c r="S105" s="52" cm="1">
        <f t="array" aca="1" ref="S105" ca="1">SalarioMensualProyectado('Empleados activos'!$B105,$G105,$D105, 'Empleados activos'!S$1)</f>
        <v>1007661.1517432043</v>
      </c>
      <c r="T105" s="52" cm="1">
        <f t="array" aca="1" ref="T105" ca="1">SalarioMensualProyectado('Empleados activos'!$B105,$G105,$D105, 'Empleados activos'!T$1)</f>
        <v>1058648.8060214105</v>
      </c>
      <c r="U105" s="52" cm="1">
        <f t="array" aca="1" ref="U105" ca="1">SalarioMensualProyectado('Empleados activos'!$B105,$G105,$D105, 'Empleados activos'!U$1)</f>
        <v>1112216.4356060938</v>
      </c>
      <c r="V105" s="52" cm="1">
        <f t="array" aca="1" ref="V105" ca="1">SalarioMensualProyectado('Empleados activos'!$B105,$G105,$D105, 'Empleados activos'!V$1)</f>
        <v>1168494.5872477621</v>
      </c>
      <c r="W105" s="52" cm="1">
        <f t="array" aca="1" ref="W105" ca="1">SalarioMensualProyectado('Empleados activos'!$B105,$G105,$D105, 'Empleados activos'!W$1)</f>
        <v>1227620.4133624989</v>
      </c>
      <c r="X105" s="52" cm="1">
        <f t="array" aca="1" ref="X105" ca="1">SalarioMensualProyectado('Empleados activos'!$B105,$G105,$D105, 'Empleados activos'!X$1)</f>
        <v>1289738.0062786413</v>
      </c>
      <c r="Y105" s="52" cm="1">
        <f t="array" aca="1" ref="Y105" ca="1">SalarioMensualProyectado('Empleados activos'!$B105,$G105,$D105, 'Empleados activos'!Y$1)</f>
        <v>1354998.7493963405</v>
      </c>
      <c r="Z105" s="52" cm="1">
        <f t="array" aca="1" ref="Z105" ca="1">SalarioMensualProyectado('Empleados activos'!$B105,$G105,$D105, 'Empleados activos'!Z$1)</f>
        <v>1423561.6861157953</v>
      </c>
      <c r="AA105" s="52" cm="1">
        <f t="array" aca="1" ref="AA105" ca="1">SalarioMensualProyectado('Empleados activos'!$B105,$G105,$D105, 'Empleados activos'!AA$1)</f>
        <v>1495593.9074332546</v>
      </c>
      <c r="AB105" s="52" cm="1">
        <f t="array" aca="1" ref="AB105" ca="1">SalarioMensualProyectado('Empleados activos'!$B105,$G105,$D105, 'Empleados activos'!AB$1)</f>
        <v>1571270.9591493772</v>
      </c>
      <c r="AC105" s="52" cm="1">
        <f t="array" aca="1" ref="AC105" ca="1">SalarioMensualProyectado('Empleados activos'!$B105,$G105,$D105, 'Empleados activos'!AC$1)</f>
        <v>1650777.2696823357</v>
      </c>
      <c r="AD105" s="52" cm="1">
        <f t="array" aca="1" ref="AD105" ca="1">SalarioMensualProyectado('Empleados activos'!$B105,$G105,$D105, 'Empleados activos'!AD$1)</f>
        <v>1734306.5995282617</v>
      </c>
      <c r="AE105" s="52" cm="1">
        <f t="array" aca="1" ref="AE105" ca="1">SalarioMensualProyectado('Empleados activos'!$B105,$G105,$D105, 'Empleados activos'!AE$1)</f>
        <v>1822062.5134643917</v>
      </c>
      <c r="AF105" s="52" cm="1">
        <f t="array" aca="1" ref="AF105" ca="1">SalarioMensualProyectado('Empleados activos'!$B105,$G105,$D105, 'Empleados activos'!AF$1)</f>
        <v>1914258.8766456898</v>
      </c>
      <c r="AG105" s="52" cm="1">
        <f t="array" aca="1" ref="AG105" ca="1">SalarioMensualProyectado('Empleados activos'!$B105,$G105,$D105, 'Empleados activos'!AG$1)</f>
        <v>2011120.3758039619</v>
      </c>
      <c r="AH105" s="52" cm="1">
        <f t="array" aca="1" ref="AH105" ca="1">SalarioMensualProyectado('Empleados activos'!$B105,$G105,$D105, 'Empleados activos'!AH$1)</f>
        <v>2112883.0668196422</v>
      </c>
      <c r="AI105" s="52" cm="1">
        <f t="array" aca="1" ref="AI105" ca="1">SalarioMensualProyectado('Empleados activos'!$B105,$G105,$D105, 'Empleados activos'!AI$1)</f>
        <v>2219794.9500007159</v>
      </c>
      <c r="AJ105" s="52" cm="1">
        <f t="array" aca="1" ref="AJ105" ca="1">SalarioMensualProyectado('Empleados activos'!$B105,$G105,$D105, 'Empleados activos'!AJ$1)</f>
        <v>2332116.5744707524</v>
      </c>
      <c r="AK105" s="52" cm="1">
        <f t="array" aca="1" ref="AK105" ca="1">SalarioMensualProyectado('Empleados activos'!$B105,$G105,$D105, 'Empleados activos'!AK$1)</f>
        <v>2450121.6731389724</v>
      </c>
      <c r="AL105" s="52" cm="1">
        <f t="array" aca="1" ref="AL105" ca="1">SalarioMensualProyectado('Empleados activos'!$B105,$G105,$D105, 'Empleados activos'!AL$1)</f>
        <v>2574097.8297998044</v>
      </c>
      <c r="AM105" s="52" cm="1">
        <f t="array" aca="1" ref="AM105" ca="1">SalarioMensualProyectado('Empleados activos'!$B105,$G105,$D105, 'Empleados activos'!AM$1)</f>
        <v>2704347.1799876741</v>
      </c>
      <c r="AN105" s="52" cm="1">
        <f t="array" aca="1" ref="AN105" ca="1">SalarioMensualProyectado('Empleados activos'!$B105,$G105,$D105, 'Empleados activos'!AN$1)</f>
        <v>0</v>
      </c>
      <c r="AO105" s="52" cm="1">
        <f t="array" aca="1" ref="AO105" ca="1">SalarioMensualProyectado('Empleados activos'!$B105,$G105,$D105, 'Empleados activos'!AO$1)</f>
        <v>0</v>
      </c>
      <c r="AP105" s="52" cm="1">
        <f t="array" aca="1" ref="AP105" ca="1">SalarioMensualProyectado('Empleados activos'!$B105,$G105,$D105, 'Empleados activos'!AP$1)</f>
        <v>0</v>
      </c>
      <c r="AQ105" s="52" cm="1">
        <f t="array" aca="1" ref="AQ105" ca="1">SalarioMensualProyectado('Empleados activos'!$B105,$G105,$D105, 'Empleados activos'!AQ$1)</f>
        <v>0</v>
      </c>
      <c r="AR105" s="52" cm="1">
        <f t="array" aca="1" ref="AR105" ca="1">SalarioMensualProyectado('Empleados activos'!$B105,$G105,$D105, 'Empleados activos'!AR$1)</f>
        <v>0</v>
      </c>
      <c r="AS105" s="52" cm="1">
        <f t="array" aca="1" ref="AS105" ca="1">SalarioMensualProyectado('Empleados activos'!$B105,$G105,$D105, 'Empleados activos'!AS$1)</f>
        <v>0</v>
      </c>
      <c r="AT105" s="52" cm="1">
        <f t="array" aca="1" ref="AT105" ca="1">SalarioMensualProyectado('Empleados activos'!$B105,$G105,$D105, 'Empleados activos'!AT$1)</f>
        <v>0</v>
      </c>
      <c r="AU105" s="52" cm="1">
        <f t="array" aca="1" ref="AU105" ca="1">SalarioMensualProyectado('Empleados activos'!$B105,$G105,$D105, 'Empleados activos'!AU$1)</f>
        <v>0</v>
      </c>
      <c r="AV105" s="52" cm="1">
        <f t="array" aca="1" ref="AV105" ca="1">SalarioMensualProyectado('Empleados activos'!$B105,$G105,$D105, 'Empleados activos'!AV$1)</f>
        <v>0</v>
      </c>
      <c r="AW105" s="52" cm="1">
        <f t="array" aca="1" ref="AW105" ca="1">SalarioMensualProyectado('Empleados activos'!$B105,$G105,$D105, 'Empleados activos'!AW$1)</f>
        <v>0</v>
      </c>
      <c r="AX105" s="52" cm="1">
        <f t="array" aca="1" ref="AX105" ca="1">SalarioMensualProyectado('Empleados activos'!$B105,$G105,$D105, 'Empleados activos'!AX$1)</f>
        <v>0</v>
      </c>
      <c r="AY105" s="52" cm="1">
        <f t="array" aca="1" ref="AY105" ca="1">SalarioMensualProyectado('Empleados activos'!$B105,$G105,$D105, 'Empleados activos'!AY$1)</f>
        <v>0</v>
      </c>
      <c r="AZ105" s="52" cm="1">
        <f t="array" aca="1" ref="AZ105" ca="1">SalarioMensualProyectado('Empleados activos'!$B105,$G105,$D105, 'Empleados activos'!AZ$1)</f>
        <v>0</v>
      </c>
      <c r="BA105" s="52" cm="1">
        <f t="array" aca="1" ref="BA105" ca="1">SalarioMensualProyectado('Empleados activos'!$B105,$G105,$D105, 'Empleados activos'!BA$1)</f>
        <v>0</v>
      </c>
      <c r="BB105" s="52" cm="1">
        <f t="array" aca="1" ref="BB105" ca="1">SalarioMensualProyectado('Empleados activos'!$B105,$G105,$D105, 'Empleados activos'!BB$1)</f>
        <v>0</v>
      </c>
      <c r="BC105" s="52" cm="1">
        <f t="array" aca="1" ref="BC105" ca="1">SalarioMensualProyectado('Empleados activos'!$B105,$G105,$D105, 'Empleados activos'!BC$1)</f>
        <v>0</v>
      </c>
      <c r="BD105" s="52" cm="1">
        <f t="array" aca="1" ref="BD105" ca="1">SalarioMensualProyectado('Empleados activos'!$B105,$G105,$D105, 'Empleados activos'!BD$1)</f>
        <v>0</v>
      </c>
      <c r="BE105" s="52" cm="1">
        <f t="array" aca="1" ref="BE105" ca="1">SalarioMensualProyectado('Empleados activos'!$B105,$G105,$D105, 'Empleados activos'!BE$1)</f>
        <v>0</v>
      </c>
      <c r="BF105" s="52" cm="1">
        <f t="array" aca="1" ref="BF105" ca="1">SalarioMensualProyectado('Empleados activos'!$B105,$G105,$D105, 'Empleados activos'!BF$1)</f>
        <v>0</v>
      </c>
      <c r="BG105" s="52" cm="1">
        <f t="array" aca="1" ref="BG105" ca="1">SalarioMensualProyectado('Empleados activos'!$B105,$G105,$D105, 'Empleados activos'!BG$1)</f>
        <v>0</v>
      </c>
      <c r="BH105" s="52" cm="1">
        <f t="array" aca="1" ref="BH105" ca="1">SalarioMensualProyectado('Empleados activos'!$B105,$G105,$D105, 'Empleados activos'!BH$1)</f>
        <v>0</v>
      </c>
      <c r="BI105" s="52" cm="1">
        <f t="array" aca="1" ref="BI105" ca="1">SalarioMensualProyectado('Empleados activos'!$B105,$G105,$D105, 'Empleados activos'!BI$1)</f>
        <v>0</v>
      </c>
      <c r="BJ105" s="52" cm="1">
        <f t="array" aca="1" ref="BJ105" ca="1">SalarioMensualProyectado('Empleados activos'!$B105,$G105,$D105, 'Empleados activos'!BJ$1)</f>
        <v>0</v>
      </c>
      <c r="BK105" s="52" cm="1">
        <f t="array" aca="1" ref="BK105" ca="1">SalarioMensualProyectado('Empleados activos'!$B105,$G105,$D105, 'Empleados activos'!BK$1)</f>
        <v>0</v>
      </c>
      <c r="BL105" s="52" cm="1">
        <f t="array" aca="1" ref="BL105" ca="1">SalarioMensualProyectado('Empleados activos'!$B105,$G105,$D105, 'Empleados activos'!BL$1)</f>
        <v>0</v>
      </c>
      <c r="BM105" s="52" cm="1">
        <f t="array" aca="1" ref="BM105" ca="1">SalarioMensualProyectado('Empleados activos'!$B105,$G105,$D105, 'Empleados activos'!BM$1)</f>
        <v>0</v>
      </c>
      <c r="BN105" s="52" cm="1">
        <f t="array" aca="1" ref="BN105" ca="1">SalarioMensualProyectado('Empleados activos'!$B105,$G105,$D105, 'Empleados activos'!BN$1)</f>
        <v>0</v>
      </c>
      <c r="BO105" s="52" cm="1">
        <f t="array" aca="1" ref="BO105" ca="1">SalarioMensualProyectado('Empleados activos'!$B105,$G105,$D105, 'Empleados activos'!BO$1)</f>
        <v>0</v>
      </c>
      <c r="BP105" s="52" cm="1">
        <f t="array" aca="1" ref="BP105" ca="1">SalarioMensualProyectado('Empleados activos'!$B105,$G105,$D105, 'Empleados activos'!BP$1)</f>
        <v>0</v>
      </c>
      <c r="BQ105" s="52" cm="1">
        <f t="array" aca="1" ref="BQ105" ca="1">SalarioMensualProyectado('Empleados activos'!$B105,$G105,$D105, 'Empleados activos'!BQ$1)</f>
        <v>0</v>
      </c>
      <c r="BR105" s="52" cm="1">
        <f t="array" aca="1" ref="BR105" ca="1">SalarioMensualProyectado('Empleados activos'!$B105,$G105,$D105, 'Empleados activos'!BR$1)</f>
        <v>0</v>
      </c>
      <c r="BS105" s="52" cm="1">
        <f t="array" aca="1" ref="BS105" ca="1">SalarioMensualProyectado('Empleados activos'!$B105,$G105,$D105, 'Empleados activos'!BS$1)</f>
        <v>0</v>
      </c>
      <c r="BT105" s="52" cm="1">
        <f t="array" aca="1" ref="BT105" ca="1">SalarioMensualProyectado('Empleados activos'!$B105,$G105,$D105, 'Empleados activos'!BT$1)</f>
        <v>0</v>
      </c>
      <c r="BU105" s="52" cm="1">
        <f t="array" aca="1" ref="BU105" ca="1">SalarioMensualProyectado('Empleados activos'!$B105,$G105,$D105, 'Empleados activos'!BU$1)</f>
        <v>0</v>
      </c>
      <c r="BV105" s="52" cm="1">
        <f t="array" aca="1" ref="BV105" ca="1">SalarioMensualProyectado('Empleados activos'!$B105,$G105,$D105, 'Empleados activos'!BV$1)</f>
        <v>0</v>
      </c>
      <c r="BW105" s="52" cm="1">
        <f t="array" aca="1" ref="BW105" ca="1">SalarioMensualProyectado('Empleados activos'!$B105,$G105,$D105, 'Empleados activos'!BW$1)</f>
        <v>0</v>
      </c>
      <c r="BX105" s="52" cm="1">
        <f t="array" aca="1" ref="BX105" ca="1">SalarioMensualProyectado('Empleados activos'!$B105,$G105,$D105, 'Empleados activos'!BX$1)</f>
        <v>0</v>
      </c>
      <c r="BY105" s="52" cm="1">
        <f t="array" aca="1" ref="BY105" ca="1">SalarioMensualProyectado('Empleados activos'!$B105,$G105,$D105, 'Empleados activos'!BY$1)</f>
        <v>0</v>
      </c>
      <c r="BZ105" s="52" cm="1">
        <f t="array" aca="1" ref="BZ105" ca="1">SalarioMensualProyectado('Empleados activos'!$B105,$G105,$D105, 'Empleados activos'!BZ$1)</f>
        <v>0</v>
      </c>
      <c r="CA105" s="52" cm="1">
        <f t="array" aca="1" ref="CA105" ca="1">SalarioMensualProyectado('Empleados activos'!$B105,$G105,$D105, 'Empleados activos'!CA$1)</f>
        <v>0</v>
      </c>
      <c r="CB105" s="52" cm="1">
        <f t="array" aca="1" ref="CB105" ca="1">SalarioMensualProyectado('Empleados activos'!$B105,$G105,$D105, 'Empleados activos'!CB$1)</f>
        <v>0</v>
      </c>
      <c r="CC105" s="52" cm="1">
        <f t="array" aca="1" ref="CC105" ca="1">SalarioMensualProyectado('Empleados activos'!$B105,$G105,$D105, 'Empleados activos'!CC$1)</f>
        <v>0</v>
      </c>
      <c r="CD105" s="52" cm="1">
        <f t="array" aca="1" ref="CD105" ca="1">SalarioMensualProyectado('Empleados activos'!$B105,$G105,$D105, 'Empleados activos'!CD$1)</f>
        <v>0</v>
      </c>
      <c r="CE105" s="52" cm="1">
        <f t="array" aca="1" ref="CE105" ca="1">SalarioMensualProyectado('Empleados activos'!$B105,$G105,$D105, 'Empleados activos'!CE$1)</f>
        <v>0</v>
      </c>
      <c r="CF105" s="52" cm="1">
        <f t="array" aca="1" ref="CF105" ca="1">SalarioMensualProyectado('Empleados activos'!$B105,$G105,$D105, 'Empleados activos'!CF$1)</f>
        <v>0</v>
      </c>
      <c r="CG105" s="52" cm="1">
        <f t="array" aca="1" ref="CG105" ca="1">SalarioMensualProyectado('Empleados activos'!$B105,$G105,$D105, 'Empleados activos'!CG$1)</f>
        <v>0</v>
      </c>
      <c r="CH105" s="52" cm="1">
        <f t="array" aca="1" ref="CH105" ca="1">SalarioMensualProyectado('Empleados activos'!$B105,$G105,$D105, 'Empleados activos'!CH$1)</f>
        <v>0</v>
      </c>
      <c r="CI105" s="52" cm="1">
        <f t="array" aca="1" ref="CI105" ca="1">SalarioMensualProyectado('Empleados activos'!$B105,$G105,$D105, 'Empleados activos'!CI$1)</f>
        <v>0</v>
      </c>
      <c r="CJ105" s="52" cm="1">
        <f t="array" aca="1" ref="CJ105" ca="1">SalarioMensualProyectado('Empleados activos'!$B105,$G105,$D105, 'Empleados activos'!CJ$1)</f>
        <v>0</v>
      </c>
      <c r="CK105" s="52" cm="1">
        <f t="array" aca="1" ref="CK105" ca="1">SalarioMensualProyectado('Empleados activos'!$B105,$G105,$D105, 'Empleados activos'!CK$1)</f>
        <v>0</v>
      </c>
      <c r="CL105" s="52" cm="1">
        <f t="array" aca="1" ref="CL105" ca="1">SalarioMensualProyectado('Empleados activos'!$B105,$G105,$D105, 'Empleados activos'!CL$1)</f>
        <v>0</v>
      </c>
      <c r="CM105" s="52" cm="1">
        <f t="array" aca="1" ref="CM105" ca="1">SalarioMensualProyectado('Empleados activos'!$B105,$G105,$D105, 'Empleados activos'!CM$1)</f>
        <v>0</v>
      </c>
      <c r="CN105" s="52" cm="1">
        <f t="array" aca="1" ref="CN105" ca="1">SalarioMensualProyectado('Empleados activos'!$B105,$G105,$D105, 'Empleados activos'!CN$1)</f>
        <v>0</v>
      </c>
      <c r="CO105" s="52" cm="1">
        <f t="array" aca="1" ref="CO105" ca="1">SalarioMensualProyectado('Empleados activos'!$B105,$G105,$D105, 'Empleados activos'!CO$1)</f>
        <v>0</v>
      </c>
      <c r="CP105" s="52" cm="1">
        <f t="array" aca="1" ref="CP105" ca="1">SalarioMensualProyectado('Empleados activos'!$B105,$G105,$D105, 'Empleados activos'!CP$1)</f>
        <v>0</v>
      </c>
      <c r="CQ105" s="52" cm="1">
        <f t="array" aca="1" ref="CQ105" ca="1">SalarioMensualProyectado('Empleados activos'!$B105,$G105,$D105, 'Empleados activos'!CQ$1)</f>
        <v>0</v>
      </c>
      <c r="CR105" s="52" cm="1">
        <f t="array" aca="1" ref="CR105" ca="1">SalarioMensualProyectado('Empleados activos'!$B105,$G105,$D105, 'Empleados activos'!CR$1)</f>
        <v>0</v>
      </c>
      <c r="CS105" s="52" cm="1">
        <f t="array" aca="1" ref="CS105" ca="1">SalarioMensualProyectado('Empleados activos'!$B105,$G105,$D105, 'Empleados activos'!CS$1)</f>
        <v>0</v>
      </c>
      <c r="CT105" s="52" cm="1">
        <f t="array" aca="1" ref="CT105" ca="1">SalarioMensualProyectado('Empleados activos'!$B105,$G105,$D105, 'Empleados activos'!CT$1)</f>
        <v>0</v>
      </c>
      <c r="CU105" s="52" cm="1">
        <f t="array" aca="1" ref="CU105" ca="1">SalarioMensualProyectado('Empleados activos'!$B105,$G105,$D105, 'Empleados activos'!CU$1)</f>
        <v>0</v>
      </c>
      <c r="CV105" s="52" cm="1">
        <f t="array" aca="1" ref="CV105" ca="1">SalarioMensualProyectado('Empleados activos'!$B105,$G105,$D105, 'Empleados activos'!CV$1)</f>
        <v>0</v>
      </c>
      <c r="CW105" s="52" cm="1">
        <f t="array" aca="1" ref="CW105" ca="1">SalarioMensualProyectado('Empleados activos'!$B105,$G105,$D105, 'Empleados activos'!CW$1)</f>
        <v>0</v>
      </c>
      <c r="CX105" s="52" cm="1">
        <f t="array" aca="1" ref="CX105" ca="1">SalarioMensualProyectado('Empleados activos'!$B105,$G105,$D105, 'Empleados activos'!CX$1)</f>
        <v>0</v>
      </c>
      <c r="CY105" s="52" cm="1">
        <f t="array" aca="1" ref="CY105" ca="1">SalarioMensualProyectado('Empleados activos'!$B105,$G105,$D105, 'Empleados activos'!CY$1)</f>
        <v>0</v>
      </c>
      <c r="CZ105" s="52" cm="1">
        <f t="array" aca="1" ref="CZ105" ca="1">SalarioMensualProyectado('Empleados activos'!$B105,$G105,$D105, 'Empleados activos'!CZ$1)</f>
        <v>0</v>
      </c>
      <c r="DA105" s="52" cm="1">
        <f t="array" aca="1" ref="DA105" ca="1">SalarioMensualProyectado('Empleados activos'!$B105,$G105,$D105, 'Empleados activos'!DA$1)</f>
        <v>0</v>
      </c>
      <c r="DB105" s="52" cm="1">
        <f t="array" aca="1" ref="DB105" ca="1">SalarioMensualProyectado('Empleados activos'!$B105,$G105,$D105, 'Empleados activos'!DB$1)</f>
        <v>0</v>
      </c>
      <c r="DC105" s="52" cm="1">
        <f t="array" aca="1" ref="DC105" ca="1">SalarioMensualProyectado('Empleados activos'!$B105,$G105,$D105, 'Empleados activos'!DC$1)</f>
        <v>0</v>
      </c>
    </row>
    <row r="106" spans="1:107" x14ac:dyDescent="0.3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>
        <v>52.066974680425012</v>
      </c>
      <c r="G106" s="12" cm="1">
        <f t="array" aca="1" ref="G106" ca="1">edadCalc(E106)</f>
        <v>37</v>
      </c>
      <c r="K106" s="25"/>
      <c r="L106" s="52" cm="1">
        <f t="array" aca="1" ref="L106" ca="1">SalarioMensualProyectado('Empleados activos'!$B106,$G106,$D106, 'Empleados activos'!L$1)</f>
        <v>1885757.3</v>
      </c>
      <c r="M106" s="52" cm="1">
        <f t="array" aca="1" ref="M106" ca="1">SalarioMensualProyectado('Empleados activos'!$B106,$G106,$D106, 'Empleados activos'!M$1)</f>
        <v>1981176.61938</v>
      </c>
      <c r="N106" s="52" cm="1">
        <f t="array" aca="1" ref="N106" ca="1">SalarioMensualProyectado('Empleados activos'!$B106,$G106,$D106, 'Empleados activos'!N$1)</f>
        <v>2081424.1563206278</v>
      </c>
      <c r="O106" s="52" cm="1">
        <f t="array" aca="1" ref="O106" ca="1">SalarioMensualProyectado('Empleados activos'!$B106,$G106,$D106, 'Empleados activos'!O$1)</f>
        <v>2186744.2186304517</v>
      </c>
      <c r="P106" s="52" cm="1">
        <f t="array" aca="1" ref="P106" ca="1">SalarioMensualProyectado('Empleados activos'!$B106,$G106,$D106, 'Empleados activos'!P$1)</f>
        <v>2297393.4760931525</v>
      </c>
      <c r="Q106" s="52" cm="1">
        <f t="array" aca="1" ref="Q106" ca="1">SalarioMensualProyectado('Empleados activos'!$B106,$G106,$D106, 'Empleados activos'!Q$1)</f>
        <v>2413641.5859834659</v>
      </c>
      <c r="R106" s="52" cm="1">
        <f t="array" aca="1" ref="R106" ca="1">SalarioMensualProyectado('Empleados activos'!$B106,$G106,$D106, 'Empleados activos'!R$1)</f>
        <v>2535771.8502342296</v>
      </c>
      <c r="S106" s="52" cm="1">
        <f t="array" aca="1" ref="S106" ca="1">SalarioMensualProyectado('Empleados activos'!$B106,$G106,$D106, 'Empleados activos'!S$1)</f>
        <v>2664081.9058560813</v>
      </c>
      <c r="T106" s="52" cm="1">
        <f t="array" aca="1" ref="T106" ca="1">SalarioMensualProyectado('Empleados activos'!$B106,$G106,$D106, 'Empleados activos'!T$1)</f>
        <v>2798884.4502923992</v>
      </c>
      <c r="U106" s="52" cm="1">
        <f t="array" aca="1" ref="U106" ca="1">SalarioMensualProyectado('Empleados activos'!$B106,$G106,$D106, 'Empleados activos'!U$1)</f>
        <v>2940508.0034771943</v>
      </c>
      <c r="V106" s="52" cm="1">
        <f t="array" aca="1" ref="V106" ca="1">SalarioMensualProyectado('Empleados activos'!$B106,$G106,$D106, 'Empleados activos'!V$1)</f>
        <v>3089297.7084531402</v>
      </c>
      <c r="W106" s="52" cm="1">
        <f t="array" aca="1" ref="W106" ca="1">SalarioMensualProyectado('Empleados activos'!$B106,$G106,$D106, 'Empleados activos'!W$1)</f>
        <v>3245616.1725008688</v>
      </c>
      <c r="X106" s="52" cm="1">
        <f t="array" aca="1" ref="X106" ca="1">SalarioMensualProyectado('Empleados activos'!$B106,$G106,$D106, 'Empleados activos'!X$1)</f>
        <v>3409844.3508294127</v>
      </c>
      <c r="Y106" s="52" cm="1">
        <f t="array" aca="1" ref="Y106" ca="1">SalarioMensualProyectado('Empleados activos'!$B106,$G106,$D106, 'Empleados activos'!Y$1)</f>
        <v>3582382.4749813811</v>
      </c>
      <c r="Z106" s="52" cm="1">
        <f t="array" aca="1" ref="Z106" ca="1">SalarioMensualProyectado('Empleados activos'!$B106,$G106,$D106, 'Empleados activos'!Z$1)</f>
        <v>3763651.0282154391</v>
      </c>
      <c r="AA106" s="52" cm="1">
        <f t="array" aca="1" ref="AA106" ca="1">SalarioMensualProyectado('Empleados activos'!$B106,$G106,$D106, 'Empleados activos'!AA$1)</f>
        <v>3954091.7702431404</v>
      </c>
      <c r="AB106" s="52" cm="1">
        <f t="array" aca="1" ref="AB106" ca="1">SalarioMensualProyectado('Empleados activos'!$B106,$G106,$D106, 'Empleados activos'!AB$1)</f>
        <v>4154168.8138174429</v>
      </c>
      <c r="AC106" s="52" cm="1">
        <f t="array" aca="1" ref="AC106" ca="1">SalarioMensualProyectado('Empleados activos'!$B106,$G106,$D106, 'Empleados activos'!AC$1)</f>
        <v>4364369.7557966057</v>
      </c>
      <c r="AD106" s="52" cm="1">
        <f t="array" aca="1" ref="AD106" ca="1">SalarioMensualProyectado('Empleados activos'!$B106,$G106,$D106, 'Empleados activos'!AD$1)</f>
        <v>4585206.8654399132</v>
      </c>
      <c r="AE106" s="52" cm="1">
        <f t="array" aca="1" ref="AE106" ca="1">SalarioMensualProyectado('Empleados activos'!$B106,$G106,$D106, 'Empleados activos'!AE$1)</f>
        <v>4817218.3328311732</v>
      </c>
      <c r="AF106" s="52" cm="1">
        <f t="array" aca="1" ref="AF106" ca="1">SalarioMensualProyectado('Empleados activos'!$B106,$G106,$D106, 'Empleados activos'!AF$1)</f>
        <v>5060969.5804724302</v>
      </c>
      <c r="AG106" s="52" cm="1">
        <f t="array" aca="1" ref="AG106" ca="1">SalarioMensualProyectado('Empleados activos'!$B106,$G106,$D106, 'Empleados activos'!AG$1)</f>
        <v>5317054.6412443351</v>
      </c>
      <c r="AH106" s="52" cm="1">
        <f t="array" aca="1" ref="AH106" ca="1">SalarioMensualProyectado('Empleados activos'!$B106,$G106,$D106, 'Empleados activos'!AH$1)</f>
        <v>5586097.6060912991</v>
      </c>
      <c r="AI106" s="52" cm="1">
        <f t="array" aca="1" ref="AI106" ca="1">SalarioMensualProyectado('Empleados activos'!$B106,$G106,$D106, 'Empleados activos'!AI$1)</f>
        <v>5868754.1449595178</v>
      </c>
      <c r="AJ106" s="52" cm="1">
        <f t="array" aca="1" ref="AJ106" ca="1">SalarioMensualProyectado('Empleados activos'!$B106,$G106,$D106, 'Empleados activos'!AJ$1)</f>
        <v>6165713.1046944698</v>
      </c>
      <c r="AK106" s="52" cm="1">
        <f t="array" aca="1" ref="AK106" ca="1">SalarioMensualProyectado('Empleados activos'!$B106,$G106,$D106, 'Empleados activos'!AK$1)</f>
        <v>6477698.1877920097</v>
      </c>
      <c r="AL106" s="52" cm="1">
        <f t="array" aca="1" ref="AL106" ca="1">SalarioMensualProyectado('Empleados activos'!$B106,$G106,$D106, 'Empleados activos'!AL$1)</f>
        <v>0</v>
      </c>
      <c r="AM106" s="52" cm="1">
        <f t="array" aca="1" ref="AM106" ca="1">SalarioMensualProyectado('Empleados activos'!$B106,$G106,$D106, 'Empleados activos'!AM$1)</f>
        <v>0</v>
      </c>
      <c r="AN106" s="52" cm="1">
        <f t="array" aca="1" ref="AN106" ca="1">SalarioMensualProyectado('Empleados activos'!$B106,$G106,$D106, 'Empleados activos'!AN$1)</f>
        <v>0</v>
      </c>
      <c r="AO106" s="52" cm="1">
        <f t="array" aca="1" ref="AO106" ca="1">SalarioMensualProyectado('Empleados activos'!$B106,$G106,$D106, 'Empleados activos'!AO$1)</f>
        <v>0</v>
      </c>
      <c r="AP106" s="52" cm="1">
        <f t="array" aca="1" ref="AP106" ca="1">SalarioMensualProyectado('Empleados activos'!$B106,$G106,$D106, 'Empleados activos'!AP$1)</f>
        <v>0</v>
      </c>
      <c r="AQ106" s="52" cm="1">
        <f t="array" aca="1" ref="AQ106" ca="1">SalarioMensualProyectado('Empleados activos'!$B106,$G106,$D106, 'Empleados activos'!AQ$1)</f>
        <v>0</v>
      </c>
      <c r="AR106" s="52" cm="1">
        <f t="array" aca="1" ref="AR106" ca="1">SalarioMensualProyectado('Empleados activos'!$B106,$G106,$D106, 'Empleados activos'!AR$1)</f>
        <v>0</v>
      </c>
      <c r="AS106" s="52" cm="1">
        <f t="array" aca="1" ref="AS106" ca="1">SalarioMensualProyectado('Empleados activos'!$B106,$G106,$D106, 'Empleados activos'!AS$1)</f>
        <v>0</v>
      </c>
      <c r="AT106" s="52" cm="1">
        <f t="array" aca="1" ref="AT106" ca="1">SalarioMensualProyectado('Empleados activos'!$B106,$G106,$D106, 'Empleados activos'!AT$1)</f>
        <v>0</v>
      </c>
      <c r="AU106" s="52" cm="1">
        <f t="array" aca="1" ref="AU106" ca="1">SalarioMensualProyectado('Empleados activos'!$B106,$G106,$D106, 'Empleados activos'!AU$1)</f>
        <v>0</v>
      </c>
      <c r="AV106" s="52" cm="1">
        <f t="array" aca="1" ref="AV106" ca="1">SalarioMensualProyectado('Empleados activos'!$B106,$G106,$D106, 'Empleados activos'!AV$1)</f>
        <v>0</v>
      </c>
      <c r="AW106" s="52" cm="1">
        <f t="array" aca="1" ref="AW106" ca="1">SalarioMensualProyectado('Empleados activos'!$B106,$G106,$D106, 'Empleados activos'!AW$1)</f>
        <v>0</v>
      </c>
      <c r="AX106" s="52" cm="1">
        <f t="array" aca="1" ref="AX106" ca="1">SalarioMensualProyectado('Empleados activos'!$B106,$G106,$D106, 'Empleados activos'!AX$1)</f>
        <v>0</v>
      </c>
      <c r="AY106" s="52" cm="1">
        <f t="array" aca="1" ref="AY106" ca="1">SalarioMensualProyectado('Empleados activos'!$B106,$G106,$D106, 'Empleados activos'!AY$1)</f>
        <v>0</v>
      </c>
      <c r="AZ106" s="52" cm="1">
        <f t="array" aca="1" ref="AZ106" ca="1">SalarioMensualProyectado('Empleados activos'!$B106,$G106,$D106, 'Empleados activos'!AZ$1)</f>
        <v>0</v>
      </c>
      <c r="BA106" s="52" cm="1">
        <f t="array" aca="1" ref="BA106" ca="1">SalarioMensualProyectado('Empleados activos'!$B106,$G106,$D106, 'Empleados activos'!BA$1)</f>
        <v>0</v>
      </c>
      <c r="BB106" s="52" cm="1">
        <f t="array" aca="1" ref="BB106" ca="1">SalarioMensualProyectado('Empleados activos'!$B106,$G106,$D106, 'Empleados activos'!BB$1)</f>
        <v>0</v>
      </c>
      <c r="BC106" s="52" cm="1">
        <f t="array" aca="1" ref="BC106" ca="1">SalarioMensualProyectado('Empleados activos'!$B106,$G106,$D106, 'Empleados activos'!BC$1)</f>
        <v>0</v>
      </c>
      <c r="BD106" s="52" cm="1">
        <f t="array" aca="1" ref="BD106" ca="1">SalarioMensualProyectado('Empleados activos'!$B106,$G106,$D106, 'Empleados activos'!BD$1)</f>
        <v>0</v>
      </c>
      <c r="BE106" s="52" cm="1">
        <f t="array" aca="1" ref="BE106" ca="1">SalarioMensualProyectado('Empleados activos'!$B106,$G106,$D106, 'Empleados activos'!BE$1)</f>
        <v>0</v>
      </c>
      <c r="BF106" s="52" cm="1">
        <f t="array" aca="1" ref="BF106" ca="1">SalarioMensualProyectado('Empleados activos'!$B106,$G106,$D106, 'Empleados activos'!BF$1)</f>
        <v>0</v>
      </c>
      <c r="BG106" s="52" cm="1">
        <f t="array" aca="1" ref="BG106" ca="1">SalarioMensualProyectado('Empleados activos'!$B106,$G106,$D106, 'Empleados activos'!BG$1)</f>
        <v>0</v>
      </c>
      <c r="BH106" s="52" cm="1">
        <f t="array" aca="1" ref="BH106" ca="1">SalarioMensualProyectado('Empleados activos'!$B106,$G106,$D106, 'Empleados activos'!BH$1)</f>
        <v>0</v>
      </c>
      <c r="BI106" s="52" cm="1">
        <f t="array" aca="1" ref="BI106" ca="1">SalarioMensualProyectado('Empleados activos'!$B106,$G106,$D106, 'Empleados activos'!BI$1)</f>
        <v>0</v>
      </c>
      <c r="BJ106" s="52" cm="1">
        <f t="array" aca="1" ref="BJ106" ca="1">SalarioMensualProyectado('Empleados activos'!$B106,$G106,$D106, 'Empleados activos'!BJ$1)</f>
        <v>0</v>
      </c>
      <c r="BK106" s="52" cm="1">
        <f t="array" aca="1" ref="BK106" ca="1">SalarioMensualProyectado('Empleados activos'!$B106,$G106,$D106, 'Empleados activos'!BK$1)</f>
        <v>0</v>
      </c>
      <c r="BL106" s="52" cm="1">
        <f t="array" aca="1" ref="BL106" ca="1">SalarioMensualProyectado('Empleados activos'!$B106,$G106,$D106, 'Empleados activos'!BL$1)</f>
        <v>0</v>
      </c>
      <c r="BM106" s="52" cm="1">
        <f t="array" aca="1" ref="BM106" ca="1">SalarioMensualProyectado('Empleados activos'!$B106,$G106,$D106, 'Empleados activos'!BM$1)</f>
        <v>0</v>
      </c>
      <c r="BN106" s="52" cm="1">
        <f t="array" aca="1" ref="BN106" ca="1">SalarioMensualProyectado('Empleados activos'!$B106,$G106,$D106, 'Empleados activos'!BN$1)</f>
        <v>0</v>
      </c>
      <c r="BO106" s="52" cm="1">
        <f t="array" aca="1" ref="BO106" ca="1">SalarioMensualProyectado('Empleados activos'!$B106,$G106,$D106, 'Empleados activos'!BO$1)</f>
        <v>0</v>
      </c>
      <c r="BP106" s="52" cm="1">
        <f t="array" aca="1" ref="BP106" ca="1">SalarioMensualProyectado('Empleados activos'!$B106,$G106,$D106, 'Empleados activos'!BP$1)</f>
        <v>0</v>
      </c>
      <c r="BQ106" s="52" cm="1">
        <f t="array" aca="1" ref="BQ106" ca="1">SalarioMensualProyectado('Empleados activos'!$B106,$G106,$D106, 'Empleados activos'!BQ$1)</f>
        <v>0</v>
      </c>
      <c r="BR106" s="52" cm="1">
        <f t="array" aca="1" ref="BR106" ca="1">SalarioMensualProyectado('Empleados activos'!$B106,$G106,$D106, 'Empleados activos'!BR$1)</f>
        <v>0</v>
      </c>
      <c r="BS106" s="52" cm="1">
        <f t="array" aca="1" ref="BS106" ca="1">SalarioMensualProyectado('Empleados activos'!$B106,$G106,$D106, 'Empleados activos'!BS$1)</f>
        <v>0</v>
      </c>
      <c r="BT106" s="52" cm="1">
        <f t="array" aca="1" ref="BT106" ca="1">SalarioMensualProyectado('Empleados activos'!$B106,$G106,$D106, 'Empleados activos'!BT$1)</f>
        <v>0</v>
      </c>
      <c r="BU106" s="52" cm="1">
        <f t="array" aca="1" ref="BU106" ca="1">SalarioMensualProyectado('Empleados activos'!$B106,$G106,$D106, 'Empleados activos'!BU$1)</f>
        <v>0</v>
      </c>
      <c r="BV106" s="52" cm="1">
        <f t="array" aca="1" ref="BV106" ca="1">SalarioMensualProyectado('Empleados activos'!$B106,$G106,$D106, 'Empleados activos'!BV$1)</f>
        <v>0</v>
      </c>
      <c r="BW106" s="52" cm="1">
        <f t="array" aca="1" ref="BW106" ca="1">SalarioMensualProyectado('Empleados activos'!$B106,$G106,$D106, 'Empleados activos'!BW$1)</f>
        <v>0</v>
      </c>
      <c r="BX106" s="52" cm="1">
        <f t="array" aca="1" ref="BX106" ca="1">SalarioMensualProyectado('Empleados activos'!$B106,$G106,$D106, 'Empleados activos'!BX$1)</f>
        <v>0</v>
      </c>
      <c r="BY106" s="52" cm="1">
        <f t="array" aca="1" ref="BY106" ca="1">SalarioMensualProyectado('Empleados activos'!$B106,$G106,$D106, 'Empleados activos'!BY$1)</f>
        <v>0</v>
      </c>
      <c r="BZ106" s="52" cm="1">
        <f t="array" aca="1" ref="BZ106" ca="1">SalarioMensualProyectado('Empleados activos'!$B106,$G106,$D106, 'Empleados activos'!BZ$1)</f>
        <v>0</v>
      </c>
      <c r="CA106" s="52" cm="1">
        <f t="array" aca="1" ref="CA106" ca="1">SalarioMensualProyectado('Empleados activos'!$B106,$G106,$D106, 'Empleados activos'!CA$1)</f>
        <v>0</v>
      </c>
      <c r="CB106" s="52" cm="1">
        <f t="array" aca="1" ref="CB106" ca="1">SalarioMensualProyectado('Empleados activos'!$B106,$G106,$D106, 'Empleados activos'!CB$1)</f>
        <v>0</v>
      </c>
      <c r="CC106" s="52" cm="1">
        <f t="array" aca="1" ref="CC106" ca="1">SalarioMensualProyectado('Empleados activos'!$B106,$G106,$D106, 'Empleados activos'!CC$1)</f>
        <v>0</v>
      </c>
      <c r="CD106" s="52" cm="1">
        <f t="array" aca="1" ref="CD106" ca="1">SalarioMensualProyectado('Empleados activos'!$B106,$G106,$D106, 'Empleados activos'!CD$1)</f>
        <v>0</v>
      </c>
      <c r="CE106" s="52" cm="1">
        <f t="array" aca="1" ref="CE106" ca="1">SalarioMensualProyectado('Empleados activos'!$B106,$G106,$D106, 'Empleados activos'!CE$1)</f>
        <v>0</v>
      </c>
      <c r="CF106" s="52" cm="1">
        <f t="array" aca="1" ref="CF106" ca="1">SalarioMensualProyectado('Empleados activos'!$B106,$G106,$D106, 'Empleados activos'!CF$1)</f>
        <v>0</v>
      </c>
      <c r="CG106" s="52" cm="1">
        <f t="array" aca="1" ref="CG106" ca="1">SalarioMensualProyectado('Empleados activos'!$B106,$G106,$D106, 'Empleados activos'!CG$1)</f>
        <v>0</v>
      </c>
      <c r="CH106" s="52" cm="1">
        <f t="array" aca="1" ref="CH106" ca="1">SalarioMensualProyectado('Empleados activos'!$B106,$G106,$D106, 'Empleados activos'!CH$1)</f>
        <v>0</v>
      </c>
      <c r="CI106" s="52" cm="1">
        <f t="array" aca="1" ref="CI106" ca="1">SalarioMensualProyectado('Empleados activos'!$B106,$G106,$D106, 'Empleados activos'!CI$1)</f>
        <v>0</v>
      </c>
      <c r="CJ106" s="52" cm="1">
        <f t="array" aca="1" ref="CJ106" ca="1">SalarioMensualProyectado('Empleados activos'!$B106,$G106,$D106, 'Empleados activos'!CJ$1)</f>
        <v>0</v>
      </c>
      <c r="CK106" s="52" cm="1">
        <f t="array" aca="1" ref="CK106" ca="1">SalarioMensualProyectado('Empleados activos'!$B106,$G106,$D106, 'Empleados activos'!CK$1)</f>
        <v>0</v>
      </c>
      <c r="CL106" s="52" cm="1">
        <f t="array" aca="1" ref="CL106" ca="1">SalarioMensualProyectado('Empleados activos'!$B106,$G106,$D106, 'Empleados activos'!CL$1)</f>
        <v>0</v>
      </c>
      <c r="CM106" s="52" cm="1">
        <f t="array" aca="1" ref="CM106" ca="1">SalarioMensualProyectado('Empleados activos'!$B106,$G106,$D106, 'Empleados activos'!CM$1)</f>
        <v>0</v>
      </c>
      <c r="CN106" s="52" cm="1">
        <f t="array" aca="1" ref="CN106" ca="1">SalarioMensualProyectado('Empleados activos'!$B106,$G106,$D106, 'Empleados activos'!CN$1)</f>
        <v>0</v>
      </c>
      <c r="CO106" s="52" cm="1">
        <f t="array" aca="1" ref="CO106" ca="1">SalarioMensualProyectado('Empleados activos'!$B106,$G106,$D106, 'Empleados activos'!CO$1)</f>
        <v>0</v>
      </c>
      <c r="CP106" s="52" cm="1">
        <f t="array" aca="1" ref="CP106" ca="1">SalarioMensualProyectado('Empleados activos'!$B106,$G106,$D106, 'Empleados activos'!CP$1)</f>
        <v>0</v>
      </c>
      <c r="CQ106" s="52" cm="1">
        <f t="array" aca="1" ref="CQ106" ca="1">SalarioMensualProyectado('Empleados activos'!$B106,$G106,$D106, 'Empleados activos'!CQ$1)</f>
        <v>0</v>
      </c>
      <c r="CR106" s="52" cm="1">
        <f t="array" aca="1" ref="CR106" ca="1">SalarioMensualProyectado('Empleados activos'!$B106,$G106,$D106, 'Empleados activos'!CR$1)</f>
        <v>0</v>
      </c>
      <c r="CS106" s="52" cm="1">
        <f t="array" aca="1" ref="CS106" ca="1">SalarioMensualProyectado('Empleados activos'!$B106,$G106,$D106, 'Empleados activos'!CS$1)</f>
        <v>0</v>
      </c>
      <c r="CT106" s="52" cm="1">
        <f t="array" aca="1" ref="CT106" ca="1">SalarioMensualProyectado('Empleados activos'!$B106,$G106,$D106, 'Empleados activos'!CT$1)</f>
        <v>0</v>
      </c>
      <c r="CU106" s="52" cm="1">
        <f t="array" aca="1" ref="CU106" ca="1">SalarioMensualProyectado('Empleados activos'!$B106,$G106,$D106, 'Empleados activos'!CU$1)</f>
        <v>0</v>
      </c>
      <c r="CV106" s="52" cm="1">
        <f t="array" aca="1" ref="CV106" ca="1">SalarioMensualProyectado('Empleados activos'!$B106,$G106,$D106, 'Empleados activos'!CV$1)</f>
        <v>0</v>
      </c>
      <c r="CW106" s="52" cm="1">
        <f t="array" aca="1" ref="CW106" ca="1">SalarioMensualProyectado('Empleados activos'!$B106,$G106,$D106, 'Empleados activos'!CW$1)</f>
        <v>0</v>
      </c>
      <c r="CX106" s="52" cm="1">
        <f t="array" aca="1" ref="CX106" ca="1">SalarioMensualProyectado('Empleados activos'!$B106,$G106,$D106, 'Empleados activos'!CX$1)</f>
        <v>0</v>
      </c>
      <c r="CY106" s="52" cm="1">
        <f t="array" aca="1" ref="CY106" ca="1">SalarioMensualProyectado('Empleados activos'!$B106,$G106,$D106, 'Empleados activos'!CY$1)</f>
        <v>0</v>
      </c>
      <c r="CZ106" s="52" cm="1">
        <f t="array" aca="1" ref="CZ106" ca="1">SalarioMensualProyectado('Empleados activos'!$B106,$G106,$D106, 'Empleados activos'!CZ$1)</f>
        <v>0</v>
      </c>
      <c r="DA106" s="52" cm="1">
        <f t="array" aca="1" ref="DA106" ca="1">SalarioMensualProyectado('Empleados activos'!$B106,$G106,$D106, 'Empleados activos'!DA$1)</f>
        <v>0</v>
      </c>
      <c r="DB106" s="52" cm="1">
        <f t="array" aca="1" ref="DB106" ca="1">SalarioMensualProyectado('Empleados activos'!$B106,$G106,$D106, 'Empleados activos'!DB$1)</f>
        <v>0</v>
      </c>
      <c r="DC106" s="52" cm="1">
        <f t="array" aca="1" ref="DC106" ca="1">SalarioMensualProyectado('Empleados activos'!$B106,$G106,$D106, 'Empleados activos'!DC$1)</f>
        <v>0</v>
      </c>
    </row>
    <row r="107" spans="1:107" x14ac:dyDescent="0.3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>
        <v>36.198137848957074</v>
      </c>
      <c r="G107" s="12" cm="1">
        <f t="array" aca="1" ref="G107" ca="1">edadCalc(E107)</f>
        <v>48</v>
      </c>
      <c r="K107" s="25"/>
      <c r="L107" s="52" cm="1">
        <f t="array" aca="1" ref="L107" ca="1">SalarioMensualProyectado('Empleados activos'!$B107,$G107,$D107, 'Empleados activos'!L$1)</f>
        <v>722728.6</v>
      </c>
      <c r="M107" s="52" cm="1">
        <f t="array" aca="1" ref="M107" ca="1">SalarioMensualProyectado('Empleados activos'!$B107,$G107,$D107, 'Empleados activos'!M$1)</f>
        <v>759298.66715999995</v>
      </c>
      <c r="N107" s="52" cm="1">
        <f t="array" aca="1" ref="N107" ca="1">SalarioMensualProyectado('Empleados activos'!$B107,$G107,$D107, 'Empleados activos'!N$1)</f>
        <v>797719.17971829593</v>
      </c>
      <c r="O107" s="52" cm="1">
        <f t="array" aca="1" ref="O107" ca="1">SalarioMensualProyectado('Empleados activos'!$B107,$G107,$D107, 'Empleados activos'!O$1)</f>
        <v>838083.77021204168</v>
      </c>
      <c r="P107" s="52" cm="1">
        <f t="array" aca="1" ref="P107" ca="1">SalarioMensualProyectado('Empleados activos'!$B107,$G107,$D107, 'Empleados activos'!P$1)</f>
        <v>880490.80898477102</v>
      </c>
      <c r="Q107" s="52" cm="1">
        <f t="array" aca="1" ref="Q107" ca="1">SalarioMensualProyectado('Empleados activos'!$B107,$G107,$D107, 'Empleados activos'!Q$1)</f>
        <v>925043.64391940041</v>
      </c>
      <c r="R107" s="52" cm="1">
        <f t="array" aca="1" ref="R107" ca="1">SalarioMensualProyectado('Empleados activos'!$B107,$G107,$D107, 'Empleados activos'!R$1)</f>
        <v>971850.85230172204</v>
      </c>
      <c r="S107" s="52" cm="1">
        <f t="array" aca="1" ref="S107" ca="1">SalarioMensualProyectado('Empleados activos'!$B107,$G107,$D107, 'Empleados activos'!S$1)</f>
        <v>1021026.5054281892</v>
      </c>
      <c r="T107" s="52" cm="1">
        <f t="array" aca="1" ref="T107" ca="1">SalarioMensualProyectado('Empleados activos'!$B107,$G107,$D107, 'Empleados activos'!T$1)</f>
        <v>1072690.4466028556</v>
      </c>
      <c r="U107" s="52" cm="1">
        <f t="array" aca="1" ref="U107" ca="1">SalarioMensualProyectado('Empleados activos'!$B107,$G107,$D107, 'Empleados activos'!U$1)</f>
        <v>1126968.58320096</v>
      </c>
      <c r="V107" s="52" cm="1">
        <f t="array" aca="1" ref="V107" ca="1">SalarioMensualProyectado('Empleados activos'!$B107,$G107,$D107, 'Empleados activos'!V$1)</f>
        <v>1183993.1935109284</v>
      </c>
      <c r="W107" s="52" cm="1">
        <f t="array" aca="1" ref="W107" ca="1">SalarioMensualProyectado('Empleados activos'!$B107,$G107,$D107, 'Empleados activos'!W$1)</f>
        <v>1243903.2491025815</v>
      </c>
      <c r="X107" s="52" cm="1">
        <f t="array" aca="1" ref="X107" ca="1">SalarioMensualProyectado('Empleados activos'!$B107,$G107,$D107, 'Empleados activos'!X$1)</f>
        <v>1306844.753507172</v>
      </c>
      <c r="Y107" s="52" cm="1">
        <f t="array" aca="1" ref="Y107" ca="1">SalarioMensualProyectado('Empleados activos'!$B107,$G107,$D107, 'Empleados activos'!Y$1)</f>
        <v>1372971.098034635</v>
      </c>
      <c r="Z107" s="52" cm="1">
        <f t="array" aca="1" ref="Z107" ca="1">SalarioMensualProyectado('Empleados activos'!$B107,$G107,$D107, 'Empleados activos'!Z$1)</f>
        <v>1442443.4355951874</v>
      </c>
      <c r="AA107" s="52" cm="1">
        <f t="array" aca="1" ref="AA107" ca="1">SalarioMensualProyectado('Empleados activos'!$B107,$G107,$D107, 'Empleados activos'!AA$1)</f>
        <v>1515431.073436304</v>
      </c>
      <c r="AB107" s="52" cm="1">
        <f t="array" aca="1" ref="AB107" ca="1">SalarioMensualProyectado('Empleados activos'!$B107,$G107,$D107, 'Empleados activos'!AB$1)</f>
        <v>1592111.8857521808</v>
      </c>
      <c r="AC107" s="52" cm="1">
        <f t="array" aca="1" ref="AC107" ca="1">SalarioMensualProyectado('Empleados activos'!$B107,$G107,$D107, 'Empleados activos'!AC$1)</f>
        <v>0</v>
      </c>
      <c r="AD107" s="52" cm="1">
        <f t="array" aca="1" ref="AD107" ca="1">SalarioMensualProyectado('Empleados activos'!$B107,$G107,$D107, 'Empleados activos'!AD$1)</f>
        <v>0</v>
      </c>
      <c r="AE107" s="52" cm="1">
        <f t="array" aca="1" ref="AE107" ca="1">SalarioMensualProyectado('Empleados activos'!$B107,$G107,$D107, 'Empleados activos'!AE$1)</f>
        <v>0</v>
      </c>
      <c r="AF107" s="52" cm="1">
        <f t="array" aca="1" ref="AF107" ca="1">SalarioMensualProyectado('Empleados activos'!$B107,$G107,$D107, 'Empleados activos'!AF$1)</f>
        <v>0</v>
      </c>
      <c r="AG107" s="52" cm="1">
        <f t="array" aca="1" ref="AG107" ca="1">SalarioMensualProyectado('Empleados activos'!$B107,$G107,$D107, 'Empleados activos'!AG$1)</f>
        <v>0</v>
      </c>
      <c r="AH107" s="52" cm="1">
        <f t="array" aca="1" ref="AH107" ca="1">SalarioMensualProyectado('Empleados activos'!$B107,$G107,$D107, 'Empleados activos'!AH$1)</f>
        <v>0</v>
      </c>
      <c r="AI107" s="52" cm="1">
        <f t="array" aca="1" ref="AI107" ca="1">SalarioMensualProyectado('Empleados activos'!$B107,$G107,$D107, 'Empleados activos'!AI$1)</f>
        <v>0</v>
      </c>
      <c r="AJ107" s="52" cm="1">
        <f t="array" aca="1" ref="AJ107" ca="1">SalarioMensualProyectado('Empleados activos'!$B107,$G107,$D107, 'Empleados activos'!AJ$1)</f>
        <v>0</v>
      </c>
      <c r="AK107" s="52" cm="1">
        <f t="array" aca="1" ref="AK107" ca="1">SalarioMensualProyectado('Empleados activos'!$B107,$G107,$D107, 'Empleados activos'!AK$1)</f>
        <v>0</v>
      </c>
      <c r="AL107" s="52" cm="1">
        <f t="array" aca="1" ref="AL107" ca="1">SalarioMensualProyectado('Empleados activos'!$B107,$G107,$D107, 'Empleados activos'!AL$1)</f>
        <v>0</v>
      </c>
      <c r="AM107" s="52" cm="1">
        <f t="array" aca="1" ref="AM107" ca="1">SalarioMensualProyectado('Empleados activos'!$B107,$G107,$D107, 'Empleados activos'!AM$1)</f>
        <v>0</v>
      </c>
      <c r="AN107" s="52" cm="1">
        <f t="array" aca="1" ref="AN107" ca="1">SalarioMensualProyectado('Empleados activos'!$B107,$G107,$D107, 'Empleados activos'!AN$1)</f>
        <v>0</v>
      </c>
      <c r="AO107" s="52" cm="1">
        <f t="array" aca="1" ref="AO107" ca="1">SalarioMensualProyectado('Empleados activos'!$B107,$G107,$D107, 'Empleados activos'!AO$1)</f>
        <v>0</v>
      </c>
      <c r="AP107" s="52" cm="1">
        <f t="array" aca="1" ref="AP107" ca="1">SalarioMensualProyectado('Empleados activos'!$B107,$G107,$D107, 'Empleados activos'!AP$1)</f>
        <v>0</v>
      </c>
      <c r="AQ107" s="52" cm="1">
        <f t="array" aca="1" ref="AQ107" ca="1">SalarioMensualProyectado('Empleados activos'!$B107,$G107,$D107, 'Empleados activos'!AQ$1)</f>
        <v>0</v>
      </c>
      <c r="AR107" s="52" cm="1">
        <f t="array" aca="1" ref="AR107" ca="1">SalarioMensualProyectado('Empleados activos'!$B107,$G107,$D107, 'Empleados activos'!AR$1)</f>
        <v>0</v>
      </c>
      <c r="AS107" s="52" cm="1">
        <f t="array" aca="1" ref="AS107" ca="1">SalarioMensualProyectado('Empleados activos'!$B107,$G107,$D107, 'Empleados activos'!AS$1)</f>
        <v>0</v>
      </c>
      <c r="AT107" s="52" cm="1">
        <f t="array" aca="1" ref="AT107" ca="1">SalarioMensualProyectado('Empleados activos'!$B107,$G107,$D107, 'Empleados activos'!AT$1)</f>
        <v>0</v>
      </c>
      <c r="AU107" s="52" cm="1">
        <f t="array" aca="1" ref="AU107" ca="1">SalarioMensualProyectado('Empleados activos'!$B107,$G107,$D107, 'Empleados activos'!AU$1)</f>
        <v>0</v>
      </c>
      <c r="AV107" s="52" cm="1">
        <f t="array" aca="1" ref="AV107" ca="1">SalarioMensualProyectado('Empleados activos'!$B107,$G107,$D107, 'Empleados activos'!AV$1)</f>
        <v>0</v>
      </c>
      <c r="AW107" s="52" cm="1">
        <f t="array" aca="1" ref="AW107" ca="1">SalarioMensualProyectado('Empleados activos'!$B107,$G107,$D107, 'Empleados activos'!AW$1)</f>
        <v>0</v>
      </c>
      <c r="AX107" s="52" cm="1">
        <f t="array" aca="1" ref="AX107" ca="1">SalarioMensualProyectado('Empleados activos'!$B107,$G107,$D107, 'Empleados activos'!AX$1)</f>
        <v>0</v>
      </c>
      <c r="AY107" s="52" cm="1">
        <f t="array" aca="1" ref="AY107" ca="1">SalarioMensualProyectado('Empleados activos'!$B107,$G107,$D107, 'Empleados activos'!AY$1)</f>
        <v>0</v>
      </c>
      <c r="AZ107" s="52" cm="1">
        <f t="array" aca="1" ref="AZ107" ca="1">SalarioMensualProyectado('Empleados activos'!$B107,$G107,$D107, 'Empleados activos'!AZ$1)</f>
        <v>0</v>
      </c>
      <c r="BA107" s="52" cm="1">
        <f t="array" aca="1" ref="BA107" ca="1">SalarioMensualProyectado('Empleados activos'!$B107,$G107,$D107, 'Empleados activos'!BA$1)</f>
        <v>0</v>
      </c>
      <c r="BB107" s="52" cm="1">
        <f t="array" aca="1" ref="BB107" ca="1">SalarioMensualProyectado('Empleados activos'!$B107,$G107,$D107, 'Empleados activos'!BB$1)</f>
        <v>0</v>
      </c>
      <c r="BC107" s="52" cm="1">
        <f t="array" aca="1" ref="BC107" ca="1">SalarioMensualProyectado('Empleados activos'!$B107,$G107,$D107, 'Empleados activos'!BC$1)</f>
        <v>0</v>
      </c>
      <c r="BD107" s="52" cm="1">
        <f t="array" aca="1" ref="BD107" ca="1">SalarioMensualProyectado('Empleados activos'!$B107,$G107,$D107, 'Empleados activos'!BD$1)</f>
        <v>0</v>
      </c>
      <c r="BE107" s="52" cm="1">
        <f t="array" aca="1" ref="BE107" ca="1">SalarioMensualProyectado('Empleados activos'!$B107,$G107,$D107, 'Empleados activos'!BE$1)</f>
        <v>0</v>
      </c>
      <c r="BF107" s="52" cm="1">
        <f t="array" aca="1" ref="BF107" ca="1">SalarioMensualProyectado('Empleados activos'!$B107,$G107,$D107, 'Empleados activos'!BF$1)</f>
        <v>0</v>
      </c>
      <c r="BG107" s="52" cm="1">
        <f t="array" aca="1" ref="BG107" ca="1">SalarioMensualProyectado('Empleados activos'!$B107,$G107,$D107, 'Empleados activos'!BG$1)</f>
        <v>0</v>
      </c>
      <c r="BH107" s="52" cm="1">
        <f t="array" aca="1" ref="BH107" ca="1">SalarioMensualProyectado('Empleados activos'!$B107,$G107,$D107, 'Empleados activos'!BH$1)</f>
        <v>0</v>
      </c>
      <c r="BI107" s="52" cm="1">
        <f t="array" aca="1" ref="BI107" ca="1">SalarioMensualProyectado('Empleados activos'!$B107,$G107,$D107, 'Empleados activos'!BI$1)</f>
        <v>0</v>
      </c>
      <c r="BJ107" s="52" cm="1">
        <f t="array" aca="1" ref="BJ107" ca="1">SalarioMensualProyectado('Empleados activos'!$B107,$G107,$D107, 'Empleados activos'!BJ$1)</f>
        <v>0</v>
      </c>
      <c r="BK107" s="52" cm="1">
        <f t="array" aca="1" ref="BK107" ca="1">SalarioMensualProyectado('Empleados activos'!$B107,$G107,$D107, 'Empleados activos'!BK$1)</f>
        <v>0</v>
      </c>
      <c r="BL107" s="52" cm="1">
        <f t="array" aca="1" ref="BL107" ca="1">SalarioMensualProyectado('Empleados activos'!$B107,$G107,$D107, 'Empleados activos'!BL$1)</f>
        <v>0</v>
      </c>
      <c r="BM107" s="52" cm="1">
        <f t="array" aca="1" ref="BM107" ca="1">SalarioMensualProyectado('Empleados activos'!$B107,$G107,$D107, 'Empleados activos'!BM$1)</f>
        <v>0</v>
      </c>
      <c r="BN107" s="52" cm="1">
        <f t="array" aca="1" ref="BN107" ca="1">SalarioMensualProyectado('Empleados activos'!$B107,$G107,$D107, 'Empleados activos'!BN$1)</f>
        <v>0</v>
      </c>
      <c r="BO107" s="52" cm="1">
        <f t="array" aca="1" ref="BO107" ca="1">SalarioMensualProyectado('Empleados activos'!$B107,$G107,$D107, 'Empleados activos'!BO$1)</f>
        <v>0</v>
      </c>
      <c r="BP107" s="52" cm="1">
        <f t="array" aca="1" ref="BP107" ca="1">SalarioMensualProyectado('Empleados activos'!$B107,$G107,$D107, 'Empleados activos'!BP$1)</f>
        <v>0</v>
      </c>
      <c r="BQ107" s="52" cm="1">
        <f t="array" aca="1" ref="BQ107" ca="1">SalarioMensualProyectado('Empleados activos'!$B107,$G107,$D107, 'Empleados activos'!BQ$1)</f>
        <v>0</v>
      </c>
      <c r="BR107" s="52" cm="1">
        <f t="array" aca="1" ref="BR107" ca="1">SalarioMensualProyectado('Empleados activos'!$B107,$G107,$D107, 'Empleados activos'!BR$1)</f>
        <v>0</v>
      </c>
      <c r="BS107" s="52" cm="1">
        <f t="array" aca="1" ref="BS107" ca="1">SalarioMensualProyectado('Empleados activos'!$B107,$G107,$D107, 'Empleados activos'!BS$1)</f>
        <v>0</v>
      </c>
      <c r="BT107" s="52" cm="1">
        <f t="array" aca="1" ref="BT107" ca="1">SalarioMensualProyectado('Empleados activos'!$B107,$G107,$D107, 'Empleados activos'!BT$1)</f>
        <v>0</v>
      </c>
      <c r="BU107" s="52" cm="1">
        <f t="array" aca="1" ref="BU107" ca="1">SalarioMensualProyectado('Empleados activos'!$B107,$G107,$D107, 'Empleados activos'!BU$1)</f>
        <v>0</v>
      </c>
      <c r="BV107" s="52" cm="1">
        <f t="array" aca="1" ref="BV107" ca="1">SalarioMensualProyectado('Empleados activos'!$B107,$G107,$D107, 'Empleados activos'!BV$1)</f>
        <v>0</v>
      </c>
      <c r="BW107" s="52" cm="1">
        <f t="array" aca="1" ref="BW107" ca="1">SalarioMensualProyectado('Empleados activos'!$B107,$G107,$D107, 'Empleados activos'!BW$1)</f>
        <v>0</v>
      </c>
      <c r="BX107" s="52" cm="1">
        <f t="array" aca="1" ref="BX107" ca="1">SalarioMensualProyectado('Empleados activos'!$B107,$G107,$D107, 'Empleados activos'!BX$1)</f>
        <v>0</v>
      </c>
      <c r="BY107" s="52" cm="1">
        <f t="array" aca="1" ref="BY107" ca="1">SalarioMensualProyectado('Empleados activos'!$B107,$G107,$D107, 'Empleados activos'!BY$1)</f>
        <v>0</v>
      </c>
      <c r="BZ107" s="52" cm="1">
        <f t="array" aca="1" ref="BZ107" ca="1">SalarioMensualProyectado('Empleados activos'!$B107,$G107,$D107, 'Empleados activos'!BZ$1)</f>
        <v>0</v>
      </c>
      <c r="CA107" s="52" cm="1">
        <f t="array" aca="1" ref="CA107" ca="1">SalarioMensualProyectado('Empleados activos'!$B107,$G107,$D107, 'Empleados activos'!CA$1)</f>
        <v>0</v>
      </c>
      <c r="CB107" s="52" cm="1">
        <f t="array" aca="1" ref="CB107" ca="1">SalarioMensualProyectado('Empleados activos'!$B107,$G107,$D107, 'Empleados activos'!CB$1)</f>
        <v>0</v>
      </c>
      <c r="CC107" s="52" cm="1">
        <f t="array" aca="1" ref="CC107" ca="1">SalarioMensualProyectado('Empleados activos'!$B107,$G107,$D107, 'Empleados activos'!CC$1)</f>
        <v>0</v>
      </c>
      <c r="CD107" s="52" cm="1">
        <f t="array" aca="1" ref="CD107" ca="1">SalarioMensualProyectado('Empleados activos'!$B107,$G107,$D107, 'Empleados activos'!CD$1)</f>
        <v>0</v>
      </c>
      <c r="CE107" s="52" cm="1">
        <f t="array" aca="1" ref="CE107" ca="1">SalarioMensualProyectado('Empleados activos'!$B107,$G107,$D107, 'Empleados activos'!CE$1)</f>
        <v>0</v>
      </c>
      <c r="CF107" s="52" cm="1">
        <f t="array" aca="1" ref="CF107" ca="1">SalarioMensualProyectado('Empleados activos'!$B107,$G107,$D107, 'Empleados activos'!CF$1)</f>
        <v>0</v>
      </c>
      <c r="CG107" s="52" cm="1">
        <f t="array" aca="1" ref="CG107" ca="1">SalarioMensualProyectado('Empleados activos'!$B107,$G107,$D107, 'Empleados activos'!CG$1)</f>
        <v>0</v>
      </c>
      <c r="CH107" s="52" cm="1">
        <f t="array" aca="1" ref="CH107" ca="1">SalarioMensualProyectado('Empleados activos'!$B107,$G107,$D107, 'Empleados activos'!CH$1)</f>
        <v>0</v>
      </c>
      <c r="CI107" s="52" cm="1">
        <f t="array" aca="1" ref="CI107" ca="1">SalarioMensualProyectado('Empleados activos'!$B107,$G107,$D107, 'Empleados activos'!CI$1)</f>
        <v>0</v>
      </c>
      <c r="CJ107" s="52" cm="1">
        <f t="array" aca="1" ref="CJ107" ca="1">SalarioMensualProyectado('Empleados activos'!$B107,$G107,$D107, 'Empleados activos'!CJ$1)</f>
        <v>0</v>
      </c>
      <c r="CK107" s="52" cm="1">
        <f t="array" aca="1" ref="CK107" ca="1">SalarioMensualProyectado('Empleados activos'!$B107,$G107,$D107, 'Empleados activos'!CK$1)</f>
        <v>0</v>
      </c>
      <c r="CL107" s="52" cm="1">
        <f t="array" aca="1" ref="CL107" ca="1">SalarioMensualProyectado('Empleados activos'!$B107,$G107,$D107, 'Empleados activos'!CL$1)</f>
        <v>0</v>
      </c>
      <c r="CM107" s="52" cm="1">
        <f t="array" aca="1" ref="CM107" ca="1">SalarioMensualProyectado('Empleados activos'!$B107,$G107,$D107, 'Empleados activos'!CM$1)</f>
        <v>0</v>
      </c>
      <c r="CN107" s="52" cm="1">
        <f t="array" aca="1" ref="CN107" ca="1">SalarioMensualProyectado('Empleados activos'!$B107,$G107,$D107, 'Empleados activos'!CN$1)</f>
        <v>0</v>
      </c>
      <c r="CO107" s="52" cm="1">
        <f t="array" aca="1" ref="CO107" ca="1">SalarioMensualProyectado('Empleados activos'!$B107,$G107,$D107, 'Empleados activos'!CO$1)</f>
        <v>0</v>
      </c>
      <c r="CP107" s="52" cm="1">
        <f t="array" aca="1" ref="CP107" ca="1">SalarioMensualProyectado('Empleados activos'!$B107,$G107,$D107, 'Empleados activos'!CP$1)</f>
        <v>0</v>
      </c>
      <c r="CQ107" s="52" cm="1">
        <f t="array" aca="1" ref="CQ107" ca="1">SalarioMensualProyectado('Empleados activos'!$B107,$G107,$D107, 'Empleados activos'!CQ$1)</f>
        <v>0</v>
      </c>
      <c r="CR107" s="52" cm="1">
        <f t="array" aca="1" ref="CR107" ca="1">SalarioMensualProyectado('Empleados activos'!$B107,$G107,$D107, 'Empleados activos'!CR$1)</f>
        <v>0</v>
      </c>
      <c r="CS107" s="52" cm="1">
        <f t="array" aca="1" ref="CS107" ca="1">SalarioMensualProyectado('Empleados activos'!$B107,$G107,$D107, 'Empleados activos'!CS$1)</f>
        <v>0</v>
      </c>
      <c r="CT107" s="52" cm="1">
        <f t="array" aca="1" ref="CT107" ca="1">SalarioMensualProyectado('Empleados activos'!$B107,$G107,$D107, 'Empleados activos'!CT$1)</f>
        <v>0</v>
      </c>
      <c r="CU107" s="52" cm="1">
        <f t="array" aca="1" ref="CU107" ca="1">SalarioMensualProyectado('Empleados activos'!$B107,$G107,$D107, 'Empleados activos'!CU$1)</f>
        <v>0</v>
      </c>
      <c r="CV107" s="52" cm="1">
        <f t="array" aca="1" ref="CV107" ca="1">SalarioMensualProyectado('Empleados activos'!$B107,$G107,$D107, 'Empleados activos'!CV$1)</f>
        <v>0</v>
      </c>
      <c r="CW107" s="52" cm="1">
        <f t="array" aca="1" ref="CW107" ca="1">SalarioMensualProyectado('Empleados activos'!$B107,$G107,$D107, 'Empleados activos'!CW$1)</f>
        <v>0</v>
      </c>
      <c r="CX107" s="52" cm="1">
        <f t="array" aca="1" ref="CX107" ca="1">SalarioMensualProyectado('Empleados activos'!$B107,$G107,$D107, 'Empleados activos'!CX$1)</f>
        <v>0</v>
      </c>
      <c r="CY107" s="52" cm="1">
        <f t="array" aca="1" ref="CY107" ca="1">SalarioMensualProyectado('Empleados activos'!$B107,$G107,$D107, 'Empleados activos'!CY$1)</f>
        <v>0</v>
      </c>
      <c r="CZ107" s="52" cm="1">
        <f t="array" aca="1" ref="CZ107" ca="1">SalarioMensualProyectado('Empleados activos'!$B107,$G107,$D107, 'Empleados activos'!CZ$1)</f>
        <v>0</v>
      </c>
      <c r="DA107" s="52" cm="1">
        <f t="array" aca="1" ref="DA107" ca="1">SalarioMensualProyectado('Empleados activos'!$B107,$G107,$D107, 'Empleados activos'!DA$1)</f>
        <v>0</v>
      </c>
      <c r="DB107" s="52" cm="1">
        <f t="array" aca="1" ref="DB107" ca="1">SalarioMensualProyectado('Empleados activos'!$B107,$G107,$D107, 'Empleados activos'!DB$1)</f>
        <v>0</v>
      </c>
      <c r="DC107" s="52" cm="1">
        <f t="array" aca="1" ref="DC107" ca="1">SalarioMensualProyectado('Empleados activos'!$B107,$G107,$D107, 'Empleados activos'!DC$1)</f>
        <v>0</v>
      </c>
    </row>
    <row r="108" spans="1:107" x14ac:dyDescent="0.3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>
        <v>39.307725722036096</v>
      </c>
      <c r="G108" s="12" cm="1">
        <f t="array" aca="1" ref="G108" ca="1">edadCalc(E108)</f>
        <v>49</v>
      </c>
      <c r="K108" s="25"/>
      <c r="L108" s="52" cm="1">
        <f t="array" aca="1" ref="L108" ca="1">SalarioMensualProyectado('Empleados activos'!$B108,$G108,$D108, 'Empleados activos'!L$1)</f>
        <v>813576.15</v>
      </c>
      <c r="M108" s="52" cm="1">
        <f t="array" aca="1" ref="M108" ca="1">SalarioMensualProyectado('Empleados activos'!$B108,$G108,$D108, 'Empleados activos'!M$1)</f>
        <v>854743.10319000005</v>
      </c>
      <c r="N108" s="52" cm="1">
        <f t="array" aca="1" ref="N108" ca="1">SalarioMensualProyectado('Empleados activos'!$B108,$G108,$D108, 'Empleados activos'!N$1)</f>
        <v>897993.10421141388</v>
      </c>
      <c r="O108" s="52" cm="1">
        <f t="array" aca="1" ref="O108" ca="1">SalarioMensualProyectado('Empleados activos'!$B108,$G108,$D108, 'Empleados activos'!O$1)</f>
        <v>943431.55528451153</v>
      </c>
      <c r="P108" s="52" cm="1">
        <f t="array" aca="1" ref="P108" ca="1">SalarioMensualProyectado('Empleados activos'!$B108,$G108,$D108, 'Empleados activos'!P$1)</f>
        <v>991169.19198190782</v>
      </c>
      <c r="Q108" s="52" cm="1">
        <f t="array" aca="1" ref="Q108" ca="1">SalarioMensualProyectado('Empleados activos'!$B108,$G108,$D108, 'Empleados activos'!Q$1)</f>
        <v>1041322.3530961922</v>
      </c>
      <c r="R108" s="52" cm="1">
        <f t="array" aca="1" ref="R108" ca="1">SalarioMensualProyectado('Empleados activos'!$B108,$G108,$D108, 'Empleados activos'!R$1)</f>
        <v>1094013.2641628596</v>
      </c>
      <c r="S108" s="52" cm="1">
        <f t="array" aca="1" ref="S108" ca="1">SalarioMensualProyectado('Empleados activos'!$B108,$G108,$D108, 'Empleados activos'!S$1)</f>
        <v>1149370.3353295003</v>
      </c>
      <c r="T108" s="52" cm="1">
        <f t="array" aca="1" ref="T108" ca="1">SalarioMensualProyectado('Empleados activos'!$B108,$G108,$D108, 'Empleados activos'!T$1)</f>
        <v>1207528.4742971731</v>
      </c>
      <c r="U108" s="52" cm="1">
        <f t="array" aca="1" ref="U108" ca="1">SalarioMensualProyectado('Empleados activos'!$B108,$G108,$D108, 'Empleados activos'!U$1)</f>
        <v>1268629.4150966099</v>
      </c>
      <c r="V108" s="52" cm="1">
        <f t="array" aca="1" ref="V108" ca="1">SalarioMensualProyectado('Empleados activos'!$B108,$G108,$D108, 'Empleados activos'!V$1)</f>
        <v>1332822.0635004984</v>
      </c>
      <c r="W108" s="52" cm="1">
        <f t="array" aca="1" ref="W108" ca="1">SalarioMensualProyectado('Empleados activos'!$B108,$G108,$D108, 'Empleados activos'!W$1)</f>
        <v>1400262.8599136234</v>
      </c>
      <c r="X108" s="52" cm="1">
        <f t="array" aca="1" ref="X108" ca="1">SalarioMensualProyectado('Empleados activos'!$B108,$G108,$D108, 'Empleados activos'!X$1)</f>
        <v>1471116.1606252526</v>
      </c>
      <c r="Y108" s="52" cm="1">
        <f t="array" aca="1" ref="Y108" ca="1">SalarioMensualProyectado('Empleados activos'!$B108,$G108,$D108, 'Empleados activos'!Y$1)</f>
        <v>1545554.6383528907</v>
      </c>
      <c r="Z108" s="52" cm="1">
        <f t="array" aca="1" ref="Z108" ca="1">SalarioMensualProyectado('Empleados activos'!$B108,$G108,$D108, 'Empleados activos'!Z$1)</f>
        <v>0</v>
      </c>
      <c r="AA108" s="52" cm="1">
        <f t="array" aca="1" ref="AA108" ca="1">SalarioMensualProyectado('Empleados activos'!$B108,$G108,$D108, 'Empleados activos'!AA$1)</f>
        <v>0</v>
      </c>
      <c r="AB108" s="52" cm="1">
        <f t="array" aca="1" ref="AB108" ca="1">SalarioMensualProyectado('Empleados activos'!$B108,$G108,$D108, 'Empleados activos'!AB$1)</f>
        <v>0</v>
      </c>
      <c r="AC108" s="52" cm="1">
        <f t="array" aca="1" ref="AC108" ca="1">SalarioMensualProyectado('Empleados activos'!$B108,$G108,$D108, 'Empleados activos'!AC$1)</f>
        <v>0</v>
      </c>
      <c r="AD108" s="52" cm="1">
        <f t="array" aca="1" ref="AD108" ca="1">SalarioMensualProyectado('Empleados activos'!$B108,$G108,$D108, 'Empleados activos'!AD$1)</f>
        <v>0</v>
      </c>
      <c r="AE108" s="52" cm="1">
        <f t="array" aca="1" ref="AE108" ca="1">SalarioMensualProyectado('Empleados activos'!$B108,$G108,$D108, 'Empleados activos'!AE$1)</f>
        <v>0</v>
      </c>
      <c r="AF108" s="52" cm="1">
        <f t="array" aca="1" ref="AF108" ca="1">SalarioMensualProyectado('Empleados activos'!$B108,$G108,$D108, 'Empleados activos'!AF$1)</f>
        <v>0</v>
      </c>
      <c r="AG108" s="52" cm="1">
        <f t="array" aca="1" ref="AG108" ca="1">SalarioMensualProyectado('Empleados activos'!$B108,$G108,$D108, 'Empleados activos'!AG$1)</f>
        <v>0</v>
      </c>
      <c r="AH108" s="52" cm="1">
        <f t="array" aca="1" ref="AH108" ca="1">SalarioMensualProyectado('Empleados activos'!$B108,$G108,$D108, 'Empleados activos'!AH$1)</f>
        <v>0</v>
      </c>
      <c r="AI108" s="52" cm="1">
        <f t="array" aca="1" ref="AI108" ca="1">SalarioMensualProyectado('Empleados activos'!$B108,$G108,$D108, 'Empleados activos'!AI$1)</f>
        <v>0</v>
      </c>
      <c r="AJ108" s="52" cm="1">
        <f t="array" aca="1" ref="AJ108" ca="1">SalarioMensualProyectado('Empleados activos'!$B108,$G108,$D108, 'Empleados activos'!AJ$1)</f>
        <v>0</v>
      </c>
      <c r="AK108" s="52" cm="1">
        <f t="array" aca="1" ref="AK108" ca="1">SalarioMensualProyectado('Empleados activos'!$B108,$G108,$D108, 'Empleados activos'!AK$1)</f>
        <v>0</v>
      </c>
      <c r="AL108" s="52" cm="1">
        <f t="array" aca="1" ref="AL108" ca="1">SalarioMensualProyectado('Empleados activos'!$B108,$G108,$D108, 'Empleados activos'!AL$1)</f>
        <v>0</v>
      </c>
      <c r="AM108" s="52" cm="1">
        <f t="array" aca="1" ref="AM108" ca="1">SalarioMensualProyectado('Empleados activos'!$B108,$G108,$D108, 'Empleados activos'!AM$1)</f>
        <v>0</v>
      </c>
      <c r="AN108" s="52" cm="1">
        <f t="array" aca="1" ref="AN108" ca="1">SalarioMensualProyectado('Empleados activos'!$B108,$G108,$D108, 'Empleados activos'!AN$1)</f>
        <v>0</v>
      </c>
      <c r="AO108" s="52" cm="1">
        <f t="array" aca="1" ref="AO108" ca="1">SalarioMensualProyectado('Empleados activos'!$B108,$G108,$D108, 'Empleados activos'!AO$1)</f>
        <v>0</v>
      </c>
      <c r="AP108" s="52" cm="1">
        <f t="array" aca="1" ref="AP108" ca="1">SalarioMensualProyectado('Empleados activos'!$B108,$G108,$D108, 'Empleados activos'!AP$1)</f>
        <v>0</v>
      </c>
      <c r="AQ108" s="52" cm="1">
        <f t="array" aca="1" ref="AQ108" ca="1">SalarioMensualProyectado('Empleados activos'!$B108,$G108,$D108, 'Empleados activos'!AQ$1)</f>
        <v>0</v>
      </c>
      <c r="AR108" s="52" cm="1">
        <f t="array" aca="1" ref="AR108" ca="1">SalarioMensualProyectado('Empleados activos'!$B108,$G108,$D108, 'Empleados activos'!AR$1)</f>
        <v>0</v>
      </c>
      <c r="AS108" s="52" cm="1">
        <f t="array" aca="1" ref="AS108" ca="1">SalarioMensualProyectado('Empleados activos'!$B108,$G108,$D108, 'Empleados activos'!AS$1)</f>
        <v>0</v>
      </c>
      <c r="AT108" s="52" cm="1">
        <f t="array" aca="1" ref="AT108" ca="1">SalarioMensualProyectado('Empleados activos'!$B108,$G108,$D108, 'Empleados activos'!AT$1)</f>
        <v>0</v>
      </c>
      <c r="AU108" s="52" cm="1">
        <f t="array" aca="1" ref="AU108" ca="1">SalarioMensualProyectado('Empleados activos'!$B108,$G108,$D108, 'Empleados activos'!AU$1)</f>
        <v>0</v>
      </c>
      <c r="AV108" s="52" cm="1">
        <f t="array" aca="1" ref="AV108" ca="1">SalarioMensualProyectado('Empleados activos'!$B108,$G108,$D108, 'Empleados activos'!AV$1)</f>
        <v>0</v>
      </c>
      <c r="AW108" s="52" cm="1">
        <f t="array" aca="1" ref="AW108" ca="1">SalarioMensualProyectado('Empleados activos'!$B108,$G108,$D108, 'Empleados activos'!AW$1)</f>
        <v>0</v>
      </c>
      <c r="AX108" s="52" cm="1">
        <f t="array" aca="1" ref="AX108" ca="1">SalarioMensualProyectado('Empleados activos'!$B108,$G108,$D108, 'Empleados activos'!AX$1)</f>
        <v>0</v>
      </c>
      <c r="AY108" s="52" cm="1">
        <f t="array" aca="1" ref="AY108" ca="1">SalarioMensualProyectado('Empleados activos'!$B108,$G108,$D108, 'Empleados activos'!AY$1)</f>
        <v>0</v>
      </c>
      <c r="AZ108" s="52" cm="1">
        <f t="array" aca="1" ref="AZ108" ca="1">SalarioMensualProyectado('Empleados activos'!$B108,$G108,$D108, 'Empleados activos'!AZ$1)</f>
        <v>0</v>
      </c>
      <c r="BA108" s="52" cm="1">
        <f t="array" aca="1" ref="BA108" ca="1">SalarioMensualProyectado('Empleados activos'!$B108,$G108,$D108, 'Empleados activos'!BA$1)</f>
        <v>0</v>
      </c>
      <c r="BB108" s="52" cm="1">
        <f t="array" aca="1" ref="BB108" ca="1">SalarioMensualProyectado('Empleados activos'!$B108,$G108,$D108, 'Empleados activos'!BB$1)</f>
        <v>0</v>
      </c>
      <c r="BC108" s="52" cm="1">
        <f t="array" aca="1" ref="BC108" ca="1">SalarioMensualProyectado('Empleados activos'!$B108,$G108,$D108, 'Empleados activos'!BC$1)</f>
        <v>0</v>
      </c>
      <c r="BD108" s="52" cm="1">
        <f t="array" aca="1" ref="BD108" ca="1">SalarioMensualProyectado('Empleados activos'!$B108,$G108,$D108, 'Empleados activos'!BD$1)</f>
        <v>0</v>
      </c>
      <c r="BE108" s="52" cm="1">
        <f t="array" aca="1" ref="BE108" ca="1">SalarioMensualProyectado('Empleados activos'!$B108,$G108,$D108, 'Empleados activos'!BE$1)</f>
        <v>0</v>
      </c>
      <c r="BF108" s="52" cm="1">
        <f t="array" aca="1" ref="BF108" ca="1">SalarioMensualProyectado('Empleados activos'!$B108,$G108,$D108, 'Empleados activos'!BF$1)</f>
        <v>0</v>
      </c>
      <c r="BG108" s="52" cm="1">
        <f t="array" aca="1" ref="BG108" ca="1">SalarioMensualProyectado('Empleados activos'!$B108,$G108,$D108, 'Empleados activos'!BG$1)</f>
        <v>0</v>
      </c>
      <c r="BH108" s="52" cm="1">
        <f t="array" aca="1" ref="BH108" ca="1">SalarioMensualProyectado('Empleados activos'!$B108,$G108,$D108, 'Empleados activos'!BH$1)</f>
        <v>0</v>
      </c>
      <c r="BI108" s="52" cm="1">
        <f t="array" aca="1" ref="BI108" ca="1">SalarioMensualProyectado('Empleados activos'!$B108,$G108,$D108, 'Empleados activos'!BI$1)</f>
        <v>0</v>
      </c>
      <c r="BJ108" s="52" cm="1">
        <f t="array" aca="1" ref="BJ108" ca="1">SalarioMensualProyectado('Empleados activos'!$B108,$G108,$D108, 'Empleados activos'!BJ$1)</f>
        <v>0</v>
      </c>
      <c r="BK108" s="52" cm="1">
        <f t="array" aca="1" ref="BK108" ca="1">SalarioMensualProyectado('Empleados activos'!$B108,$G108,$D108, 'Empleados activos'!BK$1)</f>
        <v>0</v>
      </c>
      <c r="BL108" s="52" cm="1">
        <f t="array" aca="1" ref="BL108" ca="1">SalarioMensualProyectado('Empleados activos'!$B108,$G108,$D108, 'Empleados activos'!BL$1)</f>
        <v>0</v>
      </c>
      <c r="BM108" s="52" cm="1">
        <f t="array" aca="1" ref="BM108" ca="1">SalarioMensualProyectado('Empleados activos'!$B108,$G108,$D108, 'Empleados activos'!BM$1)</f>
        <v>0</v>
      </c>
      <c r="BN108" s="52" cm="1">
        <f t="array" aca="1" ref="BN108" ca="1">SalarioMensualProyectado('Empleados activos'!$B108,$G108,$D108, 'Empleados activos'!BN$1)</f>
        <v>0</v>
      </c>
      <c r="BO108" s="52" cm="1">
        <f t="array" aca="1" ref="BO108" ca="1">SalarioMensualProyectado('Empleados activos'!$B108,$G108,$D108, 'Empleados activos'!BO$1)</f>
        <v>0</v>
      </c>
      <c r="BP108" s="52" cm="1">
        <f t="array" aca="1" ref="BP108" ca="1">SalarioMensualProyectado('Empleados activos'!$B108,$G108,$D108, 'Empleados activos'!BP$1)</f>
        <v>0</v>
      </c>
      <c r="BQ108" s="52" cm="1">
        <f t="array" aca="1" ref="BQ108" ca="1">SalarioMensualProyectado('Empleados activos'!$B108,$G108,$D108, 'Empleados activos'!BQ$1)</f>
        <v>0</v>
      </c>
      <c r="BR108" s="52" cm="1">
        <f t="array" aca="1" ref="BR108" ca="1">SalarioMensualProyectado('Empleados activos'!$B108,$G108,$D108, 'Empleados activos'!BR$1)</f>
        <v>0</v>
      </c>
      <c r="BS108" s="52" cm="1">
        <f t="array" aca="1" ref="BS108" ca="1">SalarioMensualProyectado('Empleados activos'!$B108,$G108,$D108, 'Empleados activos'!BS$1)</f>
        <v>0</v>
      </c>
      <c r="BT108" s="52" cm="1">
        <f t="array" aca="1" ref="BT108" ca="1">SalarioMensualProyectado('Empleados activos'!$B108,$G108,$D108, 'Empleados activos'!BT$1)</f>
        <v>0</v>
      </c>
      <c r="BU108" s="52" cm="1">
        <f t="array" aca="1" ref="BU108" ca="1">SalarioMensualProyectado('Empleados activos'!$B108,$G108,$D108, 'Empleados activos'!BU$1)</f>
        <v>0</v>
      </c>
      <c r="BV108" s="52" cm="1">
        <f t="array" aca="1" ref="BV108" ca="1">SalarioMensualProyectado('Empleados activos'!$B108,$G108,$D108, 'Empleados activos'!BV$1)</f>
        <v>0</v>
      </c>
      <c r="BW108" s="52" cm="1">
        <f t="array" aca="1" ref="BW108" ca="1">SalarioMensualProyectado('Empleados activos'!$B108,$G108,$D108, 'Empleados activos'!BW$1)</f>
        <v>0</v>
      </c>
      <c r="BX108" s="52" cm="1">
        <f t="array" aca="1" ref="BX108" ca="1">SalarioMensualProyectado('Empleados activos'!$B108,$G108,$D108, 'Empleados activos'!BX$1)</f>
        <v>0</v>
      </c>
      <c r="BY108" s="52" cm="1">
        <f t="array" aca="1" ref="BY108" ca="1">SalarioMensualProyectado('Empleados activos'!$B108,$G108,$D108, 'Empleados activos'!BY$1)</f>
        <v>0</v>
      </c>
      <c r="BZ108" s="52" cm="1">
        <f t="array" aca="1" ref="BZ108" ca="1">SalarioMensualProyectado('Empleados activos'!$B108,$G108,$D108, 'Empleados activos'!BZ$1)</f>
        <v>0</v>
      </c>
      <c r="CA108" s="52" cm="1">
        <f t="array" aca="1" ref="CA108" ca="1">SalarioMensualProyectado('Empleados activos'!$B108,$G108,$D108, 'Empleados activos'!CA$1)</f>
        <v>0</v>
      </c>
      <c r="CB108" s="52" cm="1">
        <f t="array" aca="1" ref="CB108" ca="1">SalarioMensualProyectado('Empleados activos'!$B108,$G108,$D108, 'Empleados activos'!CB$1)</f>
        <v>0</v>
      </c>
      <c r="CC108" s="52" cm="1">
        <f t="array" aca="1" ref="CC108" ca="1">SalarioMensualProyectado('Empleados activos'!$B108,$G108,$D108, 'Empleados activos'!CC$1)</f>
        <v>0</v>
      </c>
      <c r="CD108" s="52" cm="1">
        <f t="array" aca="1" ref="CD108" ca="1">SalarioMensualProyectado('Empleados activos'!$B108,$G108,$D108, 'Empleados activos'!CD$1)</f>
        <v>0</v>
      </c>
      <c r="CE108" s="52" cm="1">
        <f t="array" aca="1" ref="CE108" ca="1">SalarioMensualProyectado('Empleados activos'!$B108,$G108,$D108, 'Empleados activos'!CE$1)</f>
        <v>0</v>
      </c>
      <c r="CF108" s="52" cm="1">
        <f t="array" aca="1" ref="CF108" ca="1">SalarioMensualProyectado('Empleados activos'!$B108,$G108,$D108, 'Empleados activos'!CF$1)</f>
        <v>0</v>
      </c>
      <c r="CG108" s="52" cm="1">
        <f t="array" aca="1" ref="CG108" ca="1">SalarioMensualProyectado('Empleados activos'!$B108,$G108,$D108, 'Empleados activos'!CG$1)</f>
        <v>0</v>
      </c>
      <c r="CH108" s="52" cm="1">
        <f t="array" aca="1" ref="CH108" ca="1">SalarioMensualProyectado('Empleados activos'!$B108,$G108,$D108, 'Empleados activos'!CH$1)</f>
        <v>0</v>
      </c>
      <c r="CI108" s="52" cm="1">
        <f t="array" aca="1" ref="CI108" ca="1">SalarioMensualProyectado('Empleados activos'!$B108,$G108,$D108, 'Empleados activos'!CI$1)</f>
        <v>0</v>
      </c>
      <c r="CJ108" s="52" cm="1">
        <f t="array" aca="1" ref="CJ108" ca="1">SalarioMensualProyectado('Empleados activos'!$B108,$G108,$D108, 'Empleados activos'!CJ$1)</f>
        <v>0</v>
      </c>
      <c r="CK108" s="52" cm="1">
        <f t="array" aca="1" ref="CK108" ca="1">SalarioMensualProyectado('Empleados activos'!$B108,$G108,$D108, 'Empleados activos'!CK$1)</f>
        <v>0</v>
      </c>
      <c r="CL108" s="52" cm="1">
        <f t="array" aca="1" ref="CL108" ca="1">SalarioMensualProyectado('Empleados activos'!$B108,$G108,$D108, 'Empleados activos'!CL$1)</f>
        <v>0</v>
      </c>
      <c r="CM108" s="52" cm="1">
        <f t="array" aca="1" ref="CM108" ca="1">SalarioMensualProyectado('Empleados activos'!$B108,$G108,$D108, 'Empleados activos'!CM$1)</f>
        <v>0</v>
      </c>
      <c r="CN108" s="52" cm="1">
        <f t="array" aca="1" ref="CN108" ca="1">SalarioMensualProyectado('Empleados activos'!$B108,$G108,$D108, 'Empleados activos'!CN$1)</f>
        <v>0</v>
      </c>
      <c r="CO108" s="52" cm="1">
        <f t="array" aca="1" ref="CO108" ca="1">SalarioMensualProyectado('Empleados activos'!$B108,$G108,$D108, 'Empleados activos'!CO$1)</f>
        <v>0</v>
      </c>
      <c r="CP108" s="52" cm="1">
        <f t="array" aca="1" ref="CP108" ca="1">SalarioMensualProyectado('Empleados activos'!$B108,$G108,$D108, 'Empleados activos'!CP$1)</f>
        <v>0</v>
      </c>
      <c r="CQ108" s="52" cm="1">
        <f t="array" aca="1" ref="CQ108" ca="1">SalarioMensualProyectado('Empleados activos'!$B108,$G108,$D108, 'Empleados activos'!CQ$1)</f>
        <v>0</v>
      </c>
      <c r="CR108" s="52" cm="1">
        <f t="array" aca="1" ref="CR108" ca="1">SalarioMensualProyectado('Empleados activos'!$B108,$G108,$D108, 'Empleados activos'!CR$1)</f>
        <v>0</v>
      </c>
      <c r="CS108" s="52" cm="1">
        <f t="array" aca="1" ref="CS108" ca="1">SalarioMensualProyectado('Empleados activos'!$B108,$G108,$D108, 'Empleados activos'!CS$1)</f>
        <v>0</v>
      </c>
      <c r="CT108" s="52" cm="1">
        <f t="array" aca="1" ref="CT108" ca="1">SalarioMensualProyectado('Empleados activos'!$B108,$G108,$D108, 'Empleados activos'!CT$1)</f>
        <v>0</v>
      </c>
      <c r="CU108" s="52" cm="1">
        <f t="array" aca="1" ref="CU108" ca="1">SalarioMensualProyectado('Empleados activos'!$B108,$G108,$D108, 'Empleados activos'!CU$1)</f>
        <v>0</v>
      </c>
      <c r="CV108" s="52" cm="1">
        <f t="array" aca="1" ref="CV108" ca="1">SalarioMensualProyectado('Empleados activos'!$B108,$G108,$D108, 'Empleados activos'!CV$1)</f>
        <v>0</v>
      </c>
      <c r="CW108" s="52" cm="1">
        <f t="array" aca="1" ref="CW108" ca="1">SalarioMensualProyectado('Empleados activos'!$B108,$G108,$D108, 'Empleados activos'!CW$1)</f>
        <v>0</v>
      </c>
      <c r="CX108" s="52" cm="1">
        <f t="array" aca="1" ref="CX108" ca="1">SalarioMensualProyectado('Empleados activos'!$B108,$G108,$D108, 'Empleados activos'!CX$1)</f>
        <v>0</v>
      </c>
      <c r="CY108" s="52" cm="1">
        <f t="array" aca="1" ref="CY108" ca="1">SalarioMensualProyectado('Empleados activos'!$B108,$G108,$D108, 'Empleados activos'!CY$1)</f>
        <v>0</v>
      </c>
      <c r="CZ108" s="52" cm="1">
        <f t="array" aca="1" ref="CZ108" ca="1">SalarioMensualProyectado('Empleados activos'!$B108,$G108,$D108, 'Empleados activos'!CZ$1)</f>
        <v>0</v>
      </c>
      <c r="DA108" s="52" cm="1">
        <f t="array" aca="1" ref="DA108" ca="1">SalarioMensualProyectado('Empleados activos'!$B108,$G108,$D108, 'Empleados activos'!DA$1)</f>
        <v>0</v>
      </c>
      <c r="DB108" s="52" cm="1">
        <f t="array" aca="1" ref="DB108" ca="1">SalarioMensualProyectado('Empleados activos'!$B108,$G108,$D108, 'Empleados activos'!DB$1)</f>
        <v>0</v>
      </c>
      <c r="DC108" s="52" cm="1">
        <f t="array" aca="1" ref="DC108" ca="1">SalarioMensualProyectado('Empleados activos'!$B108,$G108,$D108, 'Empleados activos'!DC$1)</f>
        <v>0</v>
      </c>
    </row>
    <row r="109" spans="1:107" x14ac:dyDescent="0.3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>
        <v>47.408100340778319</v>
      </c>
      <c r="G109" s="12" cm="1">
        <f t="array" aca="1" ref="G109" ca="1">edadCalc(E109)</f>
        <v>37</v>
      </c>
      <c r="K109" s="25"/>
      <c r="L109" s="52" cm="1">
        <f t="array" aca="1" ref="L109" ca="1">SalarioMensualProyectado('Empleados activos'!$B109,$G109,$D109, 'Empleados activos'!L$1)</f>
        <v>681351.5</v>
      </c>
      <c r="M109" s="52" cm="1">
        <f t="array" aca="1" ref="M109" ca="1">SalarioMensualProyectado('Empleados activos'!$B109,$G109,$D109, 'Empleados activos'!M$1)</f>
        <v>715827.88589999999</v>
      </c>
      <c r="N109" s="52" cm="1">
        <f t="array" aca="1" ref="N109" ca="1">SalarioMensualProyectado('Empleados activos'!$B109,$G109,$D109, 'Empleados activos'!N$1)</f>
        <v>752048.77692653995</v>
      </c>
      <c r="O109" s="52" cm="1">
        <f t="array" aca="1" ref="O109" ca="1">SalarioMensualProyectado('Empleados activos'!$B109,$G109,$D109, 'Empleados activos'!O$1)</f>
        <v>790102.44503902295</v>
      </c>
      <c r="P109" s="52" cm="1">
        <f t="array" aca="1" ref="P109" ca="1">SalarioMensualProyectado('Empleados activos'!$B109,$G109,$D109, 'Empleados activos'!P$1)</f>
        <v>830081.62875799742</v>
      </c>
      <c r="Q109" s="52" cm="1">
        <f t="array" aca="1" ref="Q109" ca="1">SalarioMensualProyectado('Empleados activos'!$B109,$G109,$D109, 'Empleados activos'!Q$1)</f>
        <v>872083.75917315204</v>
      </c>
      <c r="R109" s="52" cm="1">
        <f t="array" aca="1" ref="R109" ca="1">SalarioMensualProyectado('Empleados activos'!$B109,$G109,$D109, 'Empleados activos'!R$1)</f>
        <v>916211.19738731359</v>
      </c>
      <c r="S109" s="52" cm="1">
        <f t="array" aca="1" ref="S109" ca="1">SalarioMensualProyectado('Empleados activos'!$B109,$G109,$D109, 'Empleados activos'!S$1)</f>
        <v>962571.48397511162</v>
      </c>
      <c r="T109" s="52" cm="1">
        <f t="array" aca="1" ref="T109" ca="1">SalarioMensualProyectado('Empleados activos'!$B109,$G109,$D109, 'Empleados activos'!T$1)</f>
        <v>1011277.6010642523</v>
      </c>
      <c r="U109" s="52" cm="1">
        <f t="array" aca="1" ref="U109" ca="1">SalarioMensualProyectado('Empleados activos'!$B109,$G109,$D109, 'Empleados activos'!U$1)</f>
        <v>1062448.2476781034</v>
      </c>
      <c r="V109" s="52" cm="1">
        <f t="array" aca="1" ref="V109" ca="1">SalarioMensualProyectado('Empleados activos'!$B109,$G109,$D109, 'Empleados activos'!V$1)</f>
        <v>1116208.1290106154</v>
      </c>
      <c r="W109" s="52" cm="1">
        <f t="array" aca="1" ref="W109" ca="1">SalarioMensualProyectado('Empleados activos'!$B109,$G109,$D109, 'Empleados activos'!W$1)</f>
        <v>1172688.2603385525</v>
      </c>
      <c r="X109" s="52" cm="1">
        <f t="array" aca="1" ref="X109" ca="1">SalarioMensualProyectado('Empleados activos'!$B109,$G109,$D109, 'Empleados activos'!X$1)</f>
        <v>1232026.2863116832</v>
      </c>
      <c r="Y109" s="52" cm="1">
        <f t="array" aca="1" ref="Y109" ca="1">SalarioMensualProyectado('Empleados activos'!$B109,$G109,$D109, 'Empleados activos'!Y$1)</f>
        <v>1294366.8163990544</v>
      </c>
      <c r="Z109" s="52" cm="1">
        <f t="array" aca="1" ref="Z109" ca="1">SalarioMensualProyectado('Empleados activos'!$B109,$G109,$D109, 'Empleados activos'!Z$1)</f>
        <v>1359861.7773088464</v>
      </c>
      <c r="AA109" s="52" cm="1">
        <f t="array" aca="1" ref="AA109" ca="1">SalarioMensualProyectado('Empleados activos'!$B109,$G109,$D109, 'Empleados activos'!AA$1)</f>
        <v>1428670.7832406743</v>
      </c>
      <c r="AB109" s="52" cm="1">
        <f t="array" aca="1" ref="AB109" ca="1">SalarioMensualProyectado('Empleados activos'!$B109,$G109,$D109, 'Empleados activos'!AB$1)</f>
        <v>1500961.5248726523</v>
      </c>
      <c r="AC109" s="52" cm="1">
        <f t="array" aca="1" ref="AC109" ca="1">SalarioMensualProyectado('Empleados activos'!$B109,$G109,$D109, 'Empleados activos'!AC$1)</f>
        <v>1576910.1780312082</v>
      </c>
      <c r="AD109" s="52" cm="1">
        <f t="array" aca="1" ref="AD109" ca="1">SalarioMensualProyectado('Empleados activos'!$B109,$G109,$D109, 'Empleados activos'!AD$1)</f>
        <v>1656701.8330395874</v>
      </c>
      <c r="AE109" s="52" cm="1">
        <f t="array" aca="1" ref="AE109" ca="1">SalarioMensualProyectado('Empleados activos'!$B109,$G109,$D109, 'Empleados activos'!AE$1)</f>
        <v>1740530.9457913905</v>
      </c>
      <c r="AF109" s="52" cm="1">
        <f t="array" aca="1" ref="AF109" ca="1">SalarioMensualProyectado('Empleados activos'!$B109,$G109,$D109, 'Empleados activos'!AF$1)</f>
        <v>1828601.8116484347</v>
      </c>
      <c r="AG109" s="52" cm="1">
        <f t="array" aca="1" ref="AG109" ca="1">SalarioMensualProyectado('Empleados activos'!$B109,$G109,$D109, 'Empleados activos'!AG$1)</f>
        <v>1921129.0633178458</v>
      </c>
      <c r="AH109" s="52" cm="1">
        <f t="array" aca="1" ref="AH109" ca="1">SalarioMensualProyectado('Empleados activos'!$B109,$G109,$D109, 'Empleados activos'!AH$1)</f>
        <v>2018338.1939217288</v>
      </c>
      <c r="AI109" s="52" cm="1">
        <f t="array" aca="1" ref="AI109" ca="1">SalarioMensualProyectado('Empleados activos'!$B109,$G109,$D109, 'Empleados activos'!AI$1)</f>
        <v>2120466.1065341677</v>
      </c>
      <c r="AJ109" s="52" cm="1">
        <f t="array" aca="1" ref="AJ109" ca="1">SalarioMensualProyectado('Empleados activos'!$B109,$G109,$D109, 'Empleados activos'!AJ$1)</f>
        <v>2227761.6915247967</v>
      </c>
      <c r="AK109" s="52" cm="1">
        <f t="array" aca="1" ref="AK109" ca="1">SalarioMensualProyectado('Empleados activos'!$B109,$G109,$D109, 'Empleados activos'!AK$1)</f>
        <v>2340486.4331159513</v>
      </c>
      <c r="AL109" s="52" cm="1">
        <f t="array" aca="1" ref="AL109" ca="1">SalarioMensualProyectado('Empleados activos'!$B109,$G109,$D109, 'Empleados activos'!AL$1)</f>
        <v>2458915.0466316184</v>
      </c>
      <c r="AM109" s="52" cm="1">
        <f t="array" aca="1" ref="AM109" ca="1">SalarioMensualProyectado('Empleados activos'!$B109,$G109,$D109, 'Empleados activos'!AM$1)</f>
        <v>2583336.1479911786</v>
      </c>
      <c r="AN109" s="52" cm="1">
        <f t="array" aca="1" ref="AN109" ca="1">SalarioMensualProyectado('Empleados activos'!$B109,$G109,$D109, 'Empleados activos'!AN$1)</f>
        <v>0</v>
      </c>
      <c r="AO109" s="52" cm="1">
        <f t="array" aca="1" ref="AO109" ca="1">SalarioMensualProyectado('Empleados activos'!$B109,$G109,$D109, 'Empleados activos'!AO$1)</f>
        <v>0</v>
      </c>
      <c r="AP109" s="52" cm="1">
        <f t="array" aca="1" ref="AP109" ca="1">SalarioMensualProyectado('Empleados activos'!$B109,$G109,$D109, 'Empleados activos'!AP$1)</f>
        <v>0</v>
      </c>
      <c r="AQ109" s="52" cm="1">
        <f t="array" aca="1" ref="AQ109" ca="1">SalarioMensualProyectado('Empleados activos'!$B109,$G109,$D109, 'Empleados activos'!AQ$1)</f>
        <v>0</v>
      </c>
      <c r="AR109" s="52" cm="1">
        <f t="array" aca="1" ref="AR109" ca="1">SalarioMensualProyectado('Empleados activos'!$B109,$G109,$D109, 'Empleados activos'!AR$1)</f>
        <v>0</v>
      </c>
      <c r="AS109" s="52" cm="1">
        <f t="array" aca="1" ref="AS109" ca="1">SalarioMensualProyectado('Empleados activos'!$B109,$G109,$D109, 'Empleados activos'!AS$1)</f>
        <v>0</v>
      </c>
      <c r="AT109" s="52" cm="1">
        <f t="array" aca="1" ref="AT109" ca="1">SalarioMensualProyectado('Empleados activos'!$B109,$G109,$D109, 'Empleados activos'!AT$1)</f>
        <v>0</v>
      </c>
      <c r="AU109" s="52" cm="1">
        <f t="array" aca="1" ref="AU109" ca="1">SalarioMensualProyectado('Empleados activos'!$B109,$G109,$D109, 'Empleados activos'!AU$1)</f>
        <v>0</v>
      </c>
      <c r="AV109" s="52" cm="1">
        <f t="array" aca="1" ref="AV109" ca="1">SalarioMensualProyectado('Empleados activos'!$B109,$G109,$D109, 'Empleados activos'!AV$1)</f>
        <v>0</v>
      </c>
      <c r="AW109" s="52" cm="1">
        <f t="array" aca="1" ref="AW109" ca="1">SalarioMensualProyectado('Empleados activos'!$B109,$G109,$D109, 'Empleados activos'!AW$1)</f>
        <v>0</v>
      </c>
      <c r="AX109" s="52" cm="1">
        <f t="array" aca="1" ref="AX109" ca="1">SalarioMensualProyectado('Empleados activos'!$B109,$G109,$D109, 'Empleados activos'!AX$1)</f>
        <v>0</v>
      </c>
      <c r="AY109" s="52" cm="1">
        <f t="array" aca="1" ref="AY109" ca="1">SalarioMensualProyectado('Empleados activos'!$B109,$G109,$D109, 'Empleados activos'!AY$1)</f>
        <v>0</v>
      </c>
      <c r="AZ109" s="52" cm="1">
        <f t="array" aca="1" ref="AZ109" ca="1">SalarioMensualProyectado('Empleados activos'!$B109,$G109,$D109, 'Empleados activos'!AZ$1)</f>
        <v>0</v>
      </c>
      <c r="BA109" s="52" cm="1">
        <f t="array" aca="1" ref="BA109" ca="1">SalarioMensualProyectado('Empleados activos'!$B109,$G109,$D109, 'Empleados activos'!BA$1)</f>
        <v>0</v>
      </c>
      <c r="BB109" s="52" cm="1">
        <f t="array" aca="1" ref="BB109" ca="1">SalarioMensualProyectado('Empleados activos'!$B109,$G109,$D109, 'Empleados activos'!BB$1)</f>
        <v>0</v>
      </c>
      <c r="BC109" s="52" cm="1">
        <f t="array" aca="1" ref="BC109" ca="1">SalarioMensualProyectado('Empleados activos'!$B109,$G109,$D109, 'Empleados activos'!BC$1)</f>
        <v>0</v>
      </c>
      <c r="BD109" s="52" cm="1">
        <f t="array" aca="1" ref="BD109" ca="1">SalarioMensualProyectado('Empleados activos'!$B109,$G109,$D109, 'Empleados activos'!BD$1)</f>
        <v>0</v>
      </c>
      <c r="BE109" s="52" cm="1">
        <f t="array" aca="1" ref="BE109" ca="1">SalarioMensualProyectado('Empleados activos'!$B109,$G109,$D109, 'Empleados activos'!BE$1)</f>
        <v>0</v>
      </c>
      <c r="BF109" s="52" cm="1">
        <f t="array" aca="1" ref="BF109" ca="1">SalarioMensualProyectado('Empleados activos'!$B109,$G109,$D109, 'Empleados activos'!BF$1)</f>
        <v>0</v>
      </c>
      <c r="BG109" s="52" cm="1">
        <f t="array" aca="1" ref="BG109" ca="1">SalarioMensualProyectado('Empleados activos'!$B109,$G109,$D109, 'Empleados activos'!BG$1)</f>
        <v>0</v>
      </c>
      <c r="BH109" s="52" cm="1">
        <f t="array" aca="1" ref="BH109" ca="1">SalarioMensualProyectado('Empleados activos'!$B109,$G109,$D109, 'Empleados activos'!BH$1)</f>
        <v>0</v>
      </c>
      <c r="BI109" s="52" cm="1">
        <f t="array" aca="1" ref="BI109" ca="1">SalarioMensualProyectado('Empleados activos'!$B109,$G109,$D109, 'Empleados activos'!BI$1)</f>
        <v>0</v>
      </c>
      <c r="BJ109" s="52" cm="1">
        <f t="array" aca="1" ref="BJ109" ca="1">SalarioMensualProyectado('Empleados activos'!$B109,$G109,$D109, 'Empleados activos'!BJ$1)</f>
        <v>0</v>
      </c>
      <c r="BK109" s="52" cm="1">
        <f t="array" aca="1" ref="BK109" ca="1">SalarioMensualProyectado('Empleados activos'!$B109,$G109,$D109, 'Empleados activos'!BK$1)</f>
        <v>0</v>
      </c>
      <c r="BL109" s="52" cm="1">
        <f t="array" aca="1" ref="BL109" ca="1">SalarioMensualProyectado('Empleados activos'!$B109,$G109,$D109, 'Empleados activos'!BL$1)</f>
        <v>0</v>
      </c>
      <c r="BM109" s="52" cm="1">
        <f t="array" aca="1" ref="BM109" ca="1">SalarioMensualProyectado('Empleados activos'!$B109,$G109,$D109, 'Empleados activos'!BM$1)</f>
        <v>0</v>
      </c>
      <c r="BN109" s="52" cm="1">
        <f t="array" aca="1" ref="BN109" ca="1">SalarioMensualProyectado('Empleados activos'!$B109,$G109,$D109, 'Empleados activos'!BN$1)</f>
        <v>0</v>
      </c>
      <c r="BO109" s="52" cm="1">
        <f t="array" aca="1" ref="BO109" ca="1">SalarioMensualProyectado('Empleados activos'!$B109,$G109,$D109, 'Empleados activos'!BO$1)</f>
        <v>0</v>
      </c>
      <c r="BP109" s="52" cm="1">
        <f t="array" aca="1" ref="BP109" ca="1">SalarioMensualProyectado('Empleados activos'!$B109,$G109,$D109, 'Empleados activos'!BP$1)</f>
        <v>0</v>
      </c>
      <c r="BQ109" s="52" cm="1">
        <f t="array" aca="1" ref="BQ109" ca="1">SalarioMensualProyectado('Empleados activos'!$B109,$G109,$D109, 'Empleados activos'!BQ$1)</f>
        <v>0</v>
      </c>
      <c r="BR109" s="52" cm="1">
        <f t="array" aca="1" ref="BR109" ca="1">SalarioMensualProyectado('Empleados activos'!$B109,$G109,$D109, 'Empleados activos'!BR$1)</f>
        <v>0</v>
      </c>
      <c r="BS109" s="52" cm="1">
        <f t="array" aca="1" ref="BS109" ca="1">SalarioMensualProyectado('Empleados activos'!$B109,$G109,$D109, 'Empleados activos'!BS$1)</f>
        <v>0</v>
      </c>
      <c r="BT109" s="52" cm="1">
        <f t="array" aca="1" ref="BT109" ca="1">SalarioMensualProyectado('Empleados activos'!$B109,$G109,$D109, 'Empleados activos'!BT$1)</f>
        <v>0</v>
      </c>
      <c r="BU109" s="52" cm="1">
        <f t="array" aca="1" ref="BU109" ca="1">SalarioMensualProyectado('Empleados activos'!$B109,$G109,$D109, 'Empleados activos'!BU$1)</f>
        <v>0</v>
      </c>
      <c r="BV109" s="52" cm="1">
        <f t="array" aca="1" ref="BV109" ca="1">SalarioMensualProyectado('Empleados activos'!$B109,$G109,$D109, 'Empleados activos'!BV$1)</f>
        <v>0</v>
      </c>
      <c r="BW109" s="52" cm="1">
        <f t="array" aca="1" ref="BW109" ca="1">SalarioMensualProyectado('Empleados activos'!$B109,$G109,$D109, 'Empleados activos'!BW$1)</f>
        <v>0</v>
      </c>
      <c r="BX109" s="52" cm="1">
        <f t="array" aca="1" ref="BX109" ca="1">SalarioMensualProyectado('Empleados activos'!$B109,$G109,$D109, 'Empleados activos'!BX$1)</f>
        <v>0</v>
      </c>
      <c r="BY109" s="52" cm="1">
        <f t="array" aca="1" ref="BY109" ca="1">SalarioMensualProyectado('Empleados activos'!$B109,$G109,$D109, 'Empleados activos'!BY$1)</f>
        <v>0</v>
      </c>
      <c r="BZ109" s="52" cm="1">
        <f t="array" aca="1" ref="BZ109" ca="1">SalarioMensualProyectado('Empleados activos'!$B109,$G109,$D109, 'Empleados activos'!BZ$1)</f>
        <v>0</v>
      </c>
      <c r="CA109" s="52" cm="1">
        <f t="array" aca="1" ref="CA109" ca="1">SalarioMensualProyectado('Empleados activos'!$B109,$G109,$D109, 'Empleados activos'!CA$1)</f>
        <v>0</v>
      </c>
      <c r="CB109" s="52" cm="1">
        <f t="array" aca="1" ref="CB109" ca="1">SalarioMensualProyectado('Empleados activos'!$B109,$G109,$D109, 'Empleados activos'!CB$1)</f>
        <v>0</v>
      </c>
      <c r="CC109" s="52" cm="1">
        <f t="array" aca="1" ref="CC109" ca="1">SalarioMensualProyectado('Empleados activos'!$B109,$G109,$D109, 'Empleados activos'!CC$1)</f>
        <v>0</v>
      </c>
      <c r="CD109" s="52" cm="1">
        <f t="array" aca="1" ref="CD109" ca="1">SalarioMensualProyectado('Empleados activos'!$B109,$G109,$D109, 'Empleados activos'!CD$1)</f>
        <v>0</v>
      </c>
      <c r="CE109" s="52" cm="1">
        <f t="array" aca="1" ref="CE109" ca="1">SalarioMensualProyectado('Empleados activos'!$B109,$G109,$D109, 'Empleados activos'!CE$1)</f>
        <v>0</v>
      </c>
      <c r="CF109" s="52" cm="1">
        <f t="array" aca="1" ref="CF109" ca="1">SalarioMensualProyectado('Empleados activos'!$B109,$G109,$D109, 'Empleados activos'!CF$1)</f>
        <v>0</v>
      </c>
      <c r="CG109" s="52" cm="1">
        <f t="array" aca="1" ref="CG109" ca="1">SalarioMensualProyectado('Empleados activos'!$B109,$G109,$D109, 'Empleados activos'!CG$1)</f>
        <v>0</v>
      </c>
      <c r="CH109" s="52" cm="1">
        <f t="array" aca="1" ref="CH109" ca="1">SalarioMensualProyectado('Empleados activos'!$B109,$G109,$D109, 'Empleados activos'!CH$1)</f>
        <v>0</v>
      </c>
      <c r="CI109" s="52" cm="1">
        <f t="array" aca="1" ref="CI109" ca="1">SalarioMensualProyectado('Empleados activos'!$B109,$G109,$D109, 'Empleados activos'!CI$1)</f>
        <v>0</v>
      </c>
      <c r="CJ109" s="52" cm="1">
        <f t="array" aca="1" ref="CJ109" ca="1">SalarioMensualProyectado('Empleados activos'!$B109,$G109,$D109, 'Empleados activos'!CJ$1)</f>
        <v>0</v>
      </c>
      <c r="CK109" s="52" cm="1">
        <f t="array" aca="1" ref="CK109" ca="1">SalarioMensualProyectado('Empleados activos'!$B109,$G109,$D109, 'Empleados activos'!CK$1)</f>
        <v>0</v>
      </c>
      <c r="CL109" s="52" cm="1">
        <f t="array" aca="1" ref="CL109" ca="1">SalarioMensualProyectado('Empleados activos'!$B109,$G109,$D109, 'Empleados activos'!CL$1)</f>
        <v>0</v>
      </c>
      <c r="CM109" s="52" cm="1">
        <f t="array" aca="1" ref="CM109" ca="1">SalarioMensualProyectado('Empleados activos'!$B109,$G109,$D109, 'Empleados activos'!CM$1)</f>
        <v>0</v>
      </c>
      <c r="CN109" s="52" cm="1">
        <f t="array" aca="1" ref="CN109" ca="1">SalarioMensualProyectado('Empleados activos'!$B109,$G109,$D109, 'Empleados activos'!CN$1)</f>
        <v>0</v>
      </c>
      <c r="CO109" s="52" cm="1">
        <f t="array" aca="1" ref="CO109" ca="1">SalarioMensualProyectado('Empleados activos'!$B109,$G109,$D109, 'Empleados activos'!CO$1)</f>
        <v>0</v>
      </c>
      <c r="CP109" s="52" cm="1">
        <f t="array" aca="1" ref="CP109" ca="1">SalarioMensualProyectado('Empleados activos'!$B109,$G109,$D109, 'Empleados activos'!CP$1)</f>
        <v>0</v>
      </c>
      <c r="CQ109" s="52" cm="1">
        <f t="array" aca="1" ref="CQ109" ca="1">SalarioMensualProyectado('Empleados activos'!$B109,$G109,$D109, 'Empleados activos'!CQ$1)</f>
        <v>0</v>
      </c>
      <c r="CR109" s="52" cm="1">
        <f t="array" aca="1" ref="CR109" ca="1">SalarioMensualProyectado('Empleados activos'!$B109,$G109,$D109, 'Empleados activos'!CR$1)</f>
        <v>0</v>
      </c>
      <c r="CS109" s="52" cm="1">
        <f t="array" aca="1" ref="CS109" ca="1">SalarioMensualProyectado('Empleados activos'!$B109,$G109,$D109, 'Empleados activos'!CS$1)</f>
        <v>0</v>
      </c>
      <c r="CT109" s="52" cm="1">
        <f t="array" aca="1" ref="CT109" ca="1">SalarioMensualProyectado('Empleados activos'!$B109,$G109,$D109, 'Empleados activos'!CT$1)</f>
        <v>0</v>
      </c>
      <c r="CU109" s="52" cm="1">
        <f t="array" aca="1" ref="CU109" ca="1">SalarioMensualProyectado('Empleados activos'!$B109,$G109,$D109, 'Empleados activos'!CU$1)</f>
        <v>0</v>
      </c>
      <c r="CV109" s="52" cm="1">
        <f t="array" aca="1" ref="CV109" ca="1">SalarioMensualProyectado('Empleados activos'!$B109,$G109,$D109, 'Empleados activos'!CV$1)</f>
        <v>0</v>
      </c>
      <c r="CW109" s="52" cm="1">
        <f t="array" aca="1" ref="CW109" ca="1">SalarioMensualProyectado('Empleados activos'!$B109,$G109,$D109, 'Empleados activos'!CW$1)</f>
        <v>0</v>
      </c>
      <c r="CX109" s="52" cm="1">
        <f t="array" aca="1" ref="CX109" ca="1">SalarioMensualProyectado('Empleados activos'!$B109,$G109,$D109, 'Empleados activos'!CX$1)</f>
        <v>0</v>
      </c>
      <c r="CY109" s="52" cm="1">
        <f t="array" aca="1" ref="CY109" ca="1">SalarioMensualProyectado('Empleados activos'!$B109,$G109,$D109, 'Empleados activos'!CY$1)</f>
        <v>0</v>
      </c>
      <c r="CZ109" s="52" cm="1">
        <f t="array" aca="1" ref="CZ109" ca="1">SalarioMensualProyectado('Empleados activos'!$B109,$G109,$D109, 'Empleados activos'!CZ$1)</f>
        <v>0</v>
      </c>
      <c r="DA109" s="52" cm="1">
        <f t="array" aca="1" ref="DA109" ca="1">SalarioMensualProyectado('Empleados activos'!$B109,$G109,$D109, 'Empleados activos'!DA$1)</f>
        <v>0</v>
      </c>
      <c r="DB109" s="52" cm="1">
        <f t="array" aca="1" ref="DB109" ca="1">SalarioMensualProyectado('Empleados activos'!$B109,$G109,$D109, 'Empleados activos'!DB$1)</f>
        <v>0</v>
      </c>
      <c r="DC109" s="52" cm="1">
        <f t="array" aca="1" ref="DC109" ca="1">SalarioMensualProyectado('Empleados activos'!$B109,$G109,$D109, 'Empleados activos'!DC$1)</f>
        <v>0</v>
      </c>
    </row>
    <row r="110" spans="1:107" x14ac:dyDescent="0.3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>
        <v>48.445727179510286</v>
      </c>
      <c r="G110" s="12" cm="1">
        <f t="array" aca="1" ref="G110" ca="1">edadCalc(E110)</f>
        <v>36</v>
      </c>
      <c r="K110" s="25"/>
      <c r="L110" s="52" cm="1">
        <f t="array" aca="1" ref="L110" ca="1">SalarioMensualProyectado('Empleados activos'!$B110,$G110,$D110, 'Empleados activos'!L$1)</f>
        <v>1015047.5</v>
      </c>
      <c r="M110" s="52" cm="1">
        <f t="array" aca="1" ref="M110" ca="1">SalarioMensualProyectado('Empleados activos'!$B110,$G110,$D110, 'Empleados activos'!M$1)</f>
        <v>1066408.9035</v>
      </c>
      <c r="N110" s="52" cm="1">
        <f t="array" aca="1" ref="N110" ca="1">SalarioMensualProyectado('Empleados activos'!$B110,$G110,$D110, 'Empleados activos'!N$1)</f>
        <v>1120369.1940170999</v>
      </c>
      <c r="O110" s="52" cm="1">
        <f t="array" aca="1" ref="O110" ca="1">SalarioMensualProyectado('Empleados activos'!$B110,$G110,$D110, 'Empleados activos'!O$1)</f>
        <v>1177059.8752343652</v>
      </c>
      <c r="P110" s="52" cm="1">
        <f t="array" aca="1" ref="P110" ca="1">SalarioMensualProyectado('Empleados activos'!$B110,$G110,$D110, 'Empleados activos'!P$1)</f>
        <v>1236619.1049212241</v>
      </c>
      <c r="Q110" s="52" cm="1">
        <f t="array" aca="1" ref="Q110" ca="1">SalarioMensualProyectado('Empleados activos'!$B110,$G110,$D110, 'Empleados activos'!Q$1)</f>
        <v>1299192.0316302378</v>
      </c>
      <c r="R110" s="52" cm="1">
        <f t="array" aca="1" ref="R110" ca="1">SalarioMensualProyectado('Empleados activos'!$B110,$G110,$D110, 'Empleados activos'!R$1)</f>
        <v>1364931.1484307281</v>
      </c>
      <c r="S110" s="52" cm="1">
        <f t="array" aca="1" ref="S110" ca="1">SalarioMensualProyectado('Empleados activos'!$B110,$G110,$D110, 'Empleados activos'!S$1)</f>
        <v>1433996.6645413227</v>
      </c>
      <c r="T110" s="52" cm="1">
        <f t="array" aca="1" ref="T110" ca="1">SalarioMensualProyectado('Empleados activos'!$B110,$G110,$D110, 'Empleados activos'!T$1)</f>
        <v>1506556.8957671137</v>
      </c>
      <c r="U110" s="52" cm="1">
        <f t="array" aca="1" ref="U110" ca="1">SalarioMensualProyectado('Empleados activos'!$B110,$G110,$D110, 'Empleados activos'!U$1)</f>
        <v>1582788.6746929297</v>
      </c>
      <c r="V110" s="52" cm="1">
        <f t="array" aca="1" ref="V110" ca="1">SalarioMensualProyectado('Empleados activos'!$B110,$G110,$D110, 'Empleados activos'!V$1)</f>
        <v>1662877.7816323917</v>
      </c>
      <c r="W110" s="52" cm="1">
        <f t="array" aca="1" ref="W110" ca="1">SalarioMensualProyectado('Empleados activos'!$B110,$G110,$D110, 'Empleados activos'!W$1)</f>
        <v>1747019.3973829907</v>
      </c>
      <c r="X110" s="52" cm="1">
        <f t="array" aca="1" ref="X110" ca="1">SalarioMensualProyectado('Empleados activos'!$B110,$G110,$D110, 'Empleados activos'!X$1)</f>
        <v>1835418.57889057</v>
      </c>
      <c r="Y110" s="52" cm="1">
        <f t="array" aca="1" ref="Y110" ca="1">SalarioMensualProyectado('Empleados activos'!$B110,$G110,$D110, 'Empleados activos'!Y$1)</f>
        <v>1928290.758982433</v>
      </c>
      <c r="Z110" s="52" cm="1">
        <f t="array" aca="1" ref="Z110" ca="1">SalarioMensualProyectado('Empleados activos'!$B110,$G110,$D110, 'Empleados activos'!Z$1)</f>
        <v>2025862.271386944</v>
      </c>
      <c r="AA110" s="52" cm="1">
        <f t="array" aca="1" ref="AA110" ca="1">SalarioMensualProyectado('Empleados activos'!$B110,$G110,$D110, 'Empleados activos'!AA$1)</f>
        <v>2128370.9023191235</v>
      </c>
      <c r="AB110" s="52" cm="1">
        <f t="array" aca="1" ref="AB110" ca="1">SalarioMensualProyectado('Empleados activos'!$B110,$G110,$D110, 'Empleados activos'!AB$1)</f>
        <v>2236066.4699764708</v>
      </c>
      <c r="AC110" s="52" cm="1">
        <f t="array" aca="1" ref="AC110" ca="1">SalarioMensualProyectado('Empleados activos'!$B110,$G110,$D110, 'Empleados activos'!AC$1)</f>
        <v>2349211.4333572802</v>
      </c>
      <c r="AD110" s="52" cm="1">
        <f t="array" aca="1" ref="AD110" ca="1">SalarioMensualProyectado('Empleados activos'!$B110,$G110,$D110, 'Empleados activos'!AD$1)</f>
        <v>2468081.5318851583</v>
      </c>
      <c r="AE110" s="52" cm="1">
        <f t="array" aca="1" ref="AE110" ca="1">SalarioMensualProyectado('Empleados activos'!$B110,$G110,$D110, 'Empleados activos'!AE$1)</f>
        <v>2592966.4573985473</v>
      </c>
      <c r="AF110" s="52" cm="1">
        <f t="array" aca="1" ref="AF110" ca="1">SalarioMensualProyectado('Empleados activos'!$B110,$G110,$D110, 'Empleados activos'!AF$1)</f>
        <v>2724170.5601429138</v>
      </c>
      <c r="AG110" s="52" cm="1">
        <f t="array" aca="1" ref="AG110" ca="1">SalarioMensualProyectado('Empleados activos'!$B110,$G110,$D110, 'Empleados activos'!AG$1)</f>
        <v>2862013.5904861456</v>
      </c>
      <c r="AH110" s="52" cm="1">
        <f t="array" aca="1" ref="AH110" ca="1">SalarioMensualProyectado('Empleados activos'!$B110,$G110,$D110, 'Empleados activos'!AH$1)</f>
        <v>3006831.4781647446</v>
      </c>
      <c r="AI110" s="52" cm="1">
        <f t="array" aca="1" ref="AI110" ca="1">SalarioMensualProyectado('Empleados activos'!$B110,$G110,$D110, 'Empleados activos'!AI$1)</f>
        <v>3158977.1509598801</v>
      </c>
      <c r="AJ110" s="52" cm="1">
        <f t="array" aca="1" ref="AJ110" ca="1">SalarioMensualProyectado('Empleados activos'!$B110,$G110,$D110, 'Empleados activos'!AJ$1)</f>
        <v>3318821.3947984502</v>
      </c>
      <c r="AK110" s="52" cm="1">
        <f t="array" aca="1" ref="AK110" ca="1">SalarioMensualProyectado('Empleados activos'!$B110,$G110,$D110, 'Empleados activos'!AK$1)</f>
        <v>3486753.7573752515</v>
      </c>
      <c r="AL110" s="52" cm="1">
        <f t="array" aca="1" ref="AL110" ca="1">SalarioMensualProyectado('Empleados activos'!$B110,$G110,$D110, 'Empleados activos'!AL$1)</f>
        <v>3663183.4974984392</v>
      </c>
      <c r="AM110" s="52" cm="1">
        <f t="array" aca="1" ref="AM110" ca="1">SalarioMensualProyectado('Empleados activos'!$B110,$G110,$D110, 'Empleados activos'!AM$1)</f>
        <v>3848540.5824718601</v>
      </c>
      <c r="AN110" s="52" cm="1">
        <f t="array" aca="1" ref="AN110" ca="1">SalarioMensualProyectado('Empleados activos'!$B110,$G110,$D110, 'Empleados activos'!AN$1)</f>
        <v>4043276.7359449365</v>
      </c>
      <c r="AO110" s="52" cm="1">
        <f t="array" aca="1" ref="AO110" ca="1">SalarioMensualProyectado('Empleados activos'!$B110,$G110,$D110, 'Empleados activos'!AO$1)</f>
        <v>0</v>
      </c>
      <c r="AP110" s="52" cm="1">
        <f t="array" aca="1" ref="AP110" ca="1">SalarioMensualProyectado('Empleados activos'!$B110,$G110,$D110, 'Empleados activos'!AP$1)</f>
        <v>0</v>
      </c>
      <c r="AQ110" s="52" cm="1">
        <f t="array" aca="1" ref="AQ110" ca="1">SalarioMensualProyectado('Empleados activos'!$B110,$G110,$D110, 'Empleados activos'!AQ$1)</f>
        <v>0</v>
      </c>
      <c r="AR110" s="52" cm="1">
        <f t="array" aca="1" ref="AR110" ca="1">SalarioMensualProyectado('Empleados activos'!$B110,$G110,$D110, 'Empleados activos'!AR$1)</f>
        <v>0</v>
      </c>
      <c r="AS110" s="52" cm="1">
        <f t="array" aca="1" ref="AS110" ca="1">SalarioMensualProyectado('Empleados activos'!$B110,$G110,$D110, 'Empleados activos'!AS$1)</f>
        <v>0</v>
      </c>
      <c r="AT110" s="52" cm="1">
        <f t="array" aca="1" ref="AT110" ca="1">SalarioMensualProyectado('Empleados activos'!$B110,$G110,$D110, 'Empleados activos'!AT$1)</f>
        <v>0</v>
      </c>
      <c r="AU110" s="52" cm="1">
        <f t="array" aca="1" ref="AU110" ca="1">SalarioMensualProyectado('Empleados activos'!$B110,$G110,$D110, 'Empleados activos'!AU$1)</f>
        <v>0</v>
      </c>
      <c r="AV110" s="52" cm="1">
        <f t="array" aca="1" ref="AV110" ca="1">SalarioMensualProyectado('Empleados activos'!$B110,$G110,$D110, 'Empleados activos'!AV$1)</f>
        <v>0</v>
      </c>
      <c r="AW110" s="52" cm="1">
        <f t="array" aca="1" ref="AW110" ca="1">SalarioMensualProyectado('Empleados activos'!$B110,$G110,$D110, 'Empleados activos'!AW$1)</f>
        <v>0</v>
      </c>
      <c r="AX110" s="52" cm="1">
        <f t="array" aca="1" ref="AX110" ca="1">SalarioMensualProyectado('Empleados activos'!$B110,$G110,$D110, 'Empleados activos'!AX$1)</f>
        <v>0</v>
      </c>
      <c r="AY110" s="52" cm="1">
        <f t="array" aca="1" ref="AY110" ca="1">SalarioMensualProyectado('Empleados activos'!$B110,$G110,$D110, 'Empleados activos'!AY$1)</f>
        <v>0</v>
      </c>
      <c r="AZ110" s="52" cm="1">
        <f t="array" aca="1" ref="AZ110" ca="1">SalarioMensualProyectado('Empleados activos'!$B110,$G110,$D110, 'Empleados activos'!AZ$1)</f>
        <v>0</v>
      </c>
      <c r="BA110" s="52" cm="1">
        <f t="array" aca="1" ref="BA110" ca="1">SalarioMensualProyectado('Empleados activos'!$B110,$G110,$D110, 'Empleados activos'!BA$1)</f>
        <v>0</v>
      </c>
      <c r="BB110" s="52" cm="1">
        <f t="array" aca="1" ref="BB110" ca="1">SalarioMensualProyectado('Empleados activos'!$B110,$G110,$D110, 'Empleados activos'!BB$1)</f>
        <v>0</v>
      </c>
      <c r="BC110" s="52" cm="1">
        <f t="array" aca="1" ref="BC110" ca="1">SalarioMensualProyectado('Empleados activos'!$B110,$G110,$D110, 'Empleados activos'!BC$1)</f>
        <v>0</v>
      </c>
      <c r="BD110" s="52" cm="1">
        <f t="array" aca="1" ref="BD110" ca="1">SalarioMensualProyectado('Empleados activos'!$B110,$G110,$D110, 'Empleados activos'!BD$1)</f>
        <v>0</v>
      </c>
      <c r="BE110" s="52" cm="1">
        <f t="array" aca="1" ref="BE110" ca="1">SalarioMensualProyectado('Empleados activos'!$B110,$G110,$D110, 'Empleados activos'!BE$1)</f>
        <v>0</v>
      </c>
      <c r="BF110" s="52" cm="1">
        <f t="array" aca="1" ref="BF110" ca="1">SalarioMensualProyectado('Empleados activos'!$B110,$G110,$D110, 'Empleados activos'!BF$1)</f>
        <v>0</v>
      </c>
      <c r="BG110" s="52" cm="1">
        <f t="array" aca="1" ref="BG110" ca="1">SalarioMensualProyectado('Empleados activos'!$B110,$G110,$D110, 'Empleados activos'!BG$1)</f>
        <v>0</v>
      </c>
      <c r="BH110" s="52" cm="1">
        <f t="array" aca="1" ref="BH110" ca="1">SalarioMensualProyectado('Empleados activos'!$B110,$G110,$D110, 'Empleados activos'!BH$1)</f>
        <v>0</v>
      </c>
      <c r="BI110" s="52" cm="1">
        <f t="array" aca="1" ref="BI110" ca="1">SalarioMensualProyectado('Empleados activos'!$B110,$G110,$D110, 'Empleados activos'!BI$1)</f>
        <v>0</v>
      </c>
      <c r="BJ110" s="52" cm="1">
        <f t="array" aca="1" ref="BJ110" ca="1">SalarioMensualProyectado('Empleados activos'!$B110,$G110,$D110, 'Empleados activos'!BJ$1)</f>
        <v>0</v>
      </c>
      <c r="BK110" s="52" cm="1">
        <f t="array" aca="1" ref="BK110" ca="1">SalarioMensualProyectado('Empleados activos'!$B110,$G110,$D110, 'Empleados activos'!BK$1)</f>
        <v>0</v>
      </c>
      <c r="BL110" s="52" cm="1">
        <f t="array" aca="1" ref="BL110" ca="1">SalarioMensualProyectado('Empleados activos'!$B110,$G110,$D110, 'Empleados activos'!BL$1)</f>
        <v>0</v>
      </c>
      <c r="BM110" s="52" cm="1">
        <f t="array" aca="1" ref="BM110" ca="1">SalarioMensualProyectado('Empleados activos'!$B110,$G110,$D110, 'Empleados activos'!BM$1)</f>
        <v>0</v>
      </c>
      <c r="BN110" s="52" cm="1">
        <f t="array" aca="1" ref="BN110" ca="1">SalarioMensualProyectado('Empleados activos'!$B110,$G110,$D110, 'Empleados activos'!BN$1)</f>
        <v>0</v>
      </c>
      <c r="BO110" s="52" cm="1">
        <f t="array" aca="1" ref="BO110" ca="1">SalarioMensualProyectado('Empleados activos'!$B110,$G110,$D110, 'Empleados activos'!BO$1)</f>
        <v>0</v>
      </c>
      <c r="BP110" s="52" cm="1">
        <f t="array" aca="1" ref="BP110" ca="1">SalarioMensualProyectado('Empleados activos'!$B110,$G110,$D110, 'Empleados activos'!BP$1)</f>
        <v>0</v>
      </c>
      <c r="BQ110" s="52" cm="1">
        <f t="array" aca="1" ref="BQ110" ca="1">SalarioMensualProyectado('Empleados activos'!$B110,$G110,$D110, 'Empleados activos'!BQ$1)</f>
        <v>0</v>
      </c>
      <c r="BR110" s="52" cm="1">
        <f t="array" aca="1" ref="BR110" ca="1">SalarioMensualProyectado('Empleados activos'!$B110,$G110,$D110, 'Empleados activos'!BR$1)</f>
        <v>0</v>
      </c>
      <c r="BS110" s="52" cm="1">
        <f t="array" aca="1" ref="BS110" ca="1">SalarioMensualProyectado('Empleados activos'!$B110,$G110,$D110, 'Empleados activos'!BS$1)</f>
        <v>0</v>
      </c>
      <c r="BT110" s="52" cm="1">
        <f t="array" aca="1" ref="BT110" ca="1">SalarioMensualProyectado('Empleados activos'!$B110,$G110,$D110, 'Empleados activos'!BT$1)</f>
        <v>0</v>
      </c>
      <c r="BU110" s="52" cm="1">
        <f t="array" aca="1" ref="BU110" ca="1">SalarioMensualProyectado('Empleados activos'!$B110,$G110,$D110, 'Empleados activos'!BU$1)</f>
        <v>0</v>
      </c>
      <c r="BV110" s="52" cm="1">
        <f t="array" aca="1" ref="BV110" ca="1">SalarioMensualProyectado('Empleados activos'!$B110,$G110,$D110, 'Empleados activos'!BV$1)</f>
        <v>0</v>
      </c>
      <c r="BW110" s="52" cm="1">
        <f t="array" aca="1" ref="BW110" ca="1">SalarioMensualProyectado('Empleados activos'!$B110,$G110,$D110, 'Empleados activos'!BW$1)</f>
        <v>0</v>
      </c>
      <c r="BX110" s="52" cm="1">
        <f t="array" aca="1" ref="BX110" ca="1">SalarioMensualProyectado('Empleados activos'!$B110,$G110,$D110, 'Empleados activos'!BX$1)</f>
        <v>0</v>
      </c>
      <c r="BY110" s="52" cm="1">
        <f t="array" aca="1" ref="BY110" ca="1">SalarioMensualProyectado('Empleados activos'!$B110,$G110,$D110, 'Empleados activos'!BY$1)</f>
        <v>0</v>
      </c>
      <c r="BZ110" s="52" cm="1">
        <f t="array" aca="1" ref="BZ110" ca="1">SalarioMensualProyectado('Empleados activos'!$B110,$G110,$D110, 'Empleados activos'!BZ$1)</f>
        <v>0</v>
      </c>
      <c r="CA110" s="52" cm="1">
        <f t="array" aca="1" ref="CA110" ca="1">SalarioMensualProyectado('Empleados activos'!$B110,$G110,$D110, 'Empleados activos'!CA$1)</f>
        <v>0</v>
      </c>
      <c r="CB110" s="52" cm="1">
        <f t="array" aca="1" ref="CB110" ca="1">SalarioMensualProyectado('Empleados activos'!$B110,$G110,$D110, 'Empleados activos'!CB$1)</f>
        <v>0</v>
      </c>
      <c r="CC110" s="52" cm="1">
        <f t="array" aca="1" ref="CC110" ca="1">SalarioMensualProyectado('Empleados activos'!$B110,$G110,$D110, 'Empleados activos'!CC$1)</f>
        <v>0</v>
      </c>
      <c r="CD110" s="52" cm="1">
        <f t="array" aca="1" ref="CD110" ca="1">SalarioMensualProyectado('Empleados activos'!$B110,$G110,$D110, 'Empleados activos'!CD$1)</f>
        <v>0</v>
      </c>
      <c r="CE110" s="52" cm="1">
        <f t="array" aca="1" ref="CE110" ca="1">SalarioMensualProyectado('Empleados activos'!$B110,$G110,$D110, 'Empleados activos'!CE$1)</f>
        <v>0</v>
      </c>
      <c r="CF110" s="52" cm="1">
        <f t="array" aca="1" ref="CF110" ca="1">SalarioMensualProyectado('Empleados activos'!$B110,$G110,$D110, 'Empleados activos'!CF$1)</f>
        <v>0</v>
      </c>
      <c r="CG110" s="52" cm="1">
        <f t="array" aca="1" ref="CG110" ca="1">SalarioMensualProyectado('Empleados activos'!$B110,$G110,$D110, 'Empleados activos'!CG$1)</f>
        <v>0</v>
      </c>
      <c r="CH110" s="52" cm="1">
        <f t="array" aca="1" ref="CH110" ca="1">SalarioMensualProyectado('Empleados activos'!$B110,$G110,$D110, 'Empleados activos'!CH$1)</f>
        <v>0</v>
      </c>
      <c r="CI110" s="52" cm="1">
        <f t="array" aca="1" ref="CI110" ca="1">SalarioMensualProyectado('Empleados activos'!$B110,$G110,$D110, 'Empleados activos'!CI$1)</f>
        <v>0</v>
      </c>
      <c r="CJ110" s="52" cm="1">
        <f t="array" aca="1" ref="CJ110" ca="1">SalarioMensualProyectado('Empleados activos'!$B110,$G110,$D110, 'Empleados activos'!CJ$1)</f>
        <v>0</v>
      </c>
      <c r="CK110" s="52" cm="1">
        <f t="array" aca="1" ref="CK110" ca="1">SalarioMensualProyectado('Empleados activos'!$B110,$G110,$D110, 'Empleados activos'!CK$1)</f>
        <v>0</v>
      </c>
      <c r="CL110" s="52" cm="1">
        <f t="array" aca="1" ref="CL110" ca="1">SalarioMensualProyectado('Empleados activos'!$B110,$G110,$D110, 'Empleados activos'!CL$1)</f>
        <v>0</v>
      </c>
      <c r="CM110" s="52" cm="1">
        <f t="array" aca="1" ref="CM110" ca="1">SalarioMensualProyectado('Empleados activos'!$B110,$G110,$D110, 'Empleados activos'!CM$1)</f>
        <v>0</v>
      </c>
      <c r="CN110" s="52" cm="1">
        <f t="array" aca="1" ref="CN110" ca="1">SalarioMensualProyectado('Empleados activos'!$B110,$G110,$D110, 'Empleados activos'!CN$1)</f>
        <v>0</v>
      </c>
      <c r="CO110" s="52" cm="1">
        <f t="array" aca="1" ref="CO110" ca="1">SalarioMensualProyectado('Empleados activos'!$B110,$G110,$D110, 'Empleados activos'!CO$1)</f>
        <v>0</v>
      </c>
      <c r="CP110" s="52" cm="1">
        <f t="array" aca="1" ref="CP110" ca="1">SalarioMensualProyectado('Empleados activos'!$B110,$G110,$D110, 'Empleados activos'!CP$1)</f>
        <v>0</v>
      </c>
      <c r="CQ110" s="52" cm="1">
        <f t="array" aca="1" ref="CQ110" ca="1">SalarioMensualProyectado('Empleados activos'!$B110,$G110,$D110, 'Empleados activos'!CQ$1)</f>
        <v>0</v>
      </c>
      <c r="CR110" s="52" cm="1">
        <f t="array" aca="1" ref="CR110" ca="1">SalarioMensualProyectado('Empleados activos'!$B110,$G110,$D110, 'Empleados activos'!CR$1)</f>
        <v>0</v>
      </c>
      <c r="CS110" s="52" cm="1">
        <f t="array" aca="1" ref="CS110" ca="1">SalarioMensualProyectado('Empleados activos'!$B110,$G110,$D110, 'Empleados activos'!CS$1)</f>
        <v>0</v>
      </c>
      <c r="CT110" s="52" cm="1">
        <f t="array" aca="1" ref="CT110" ca="1">SalarioMensualProyectado('Empleados activos'!$B110,$G110,$D110, 'Empleados activos'!CT$1)</f>
        <v>0</v>
      </c>
      <c r="CU110" s="52" cm="1">
        <f t="array" aca="1" ref="CU110" ca="1">SalarioMensualProyectado('Empleados activos'!$B110,$G110,$D110, 'Empleados activos'!CU$1)</f>
        <v>0</v>
      </c>
      <c r="CV110" s="52" cm="1">
        <f t="array" aca="1" ref="CV110" ca="1">SalarioMensualProyectado('Empleados activos'!$B110,$G110,$D110, 'Empleados activos'!CV$1)</f>
        <v>0</v>
      </c>
      <c r="CW110" s="52" cm="1">
        <f t="array" aca="1" ref="CW110" ca="1">SalarioMensualProyectado('Empleados activos'!$B110,$G110,$D110, 'Empleados activos'!CW$1)</f>
        <v>0</v>
      </c>
      <c r="CX110" s="52" cm="1">
        <f t="array" aca="1" ref="CX110" ca="1">SalarioMensualProyectado('Empleados activos'!$B110,$G110,$D110, 'Empleados activos'!CX$1)</f>
        <v>0</v>
      </c>
      <c r="CY110" s="52" cm="1">
        <f t="array" aca="1" ref="CY110" ca="1">SalarioMensualProyectado('Empleados activos'!$B110,$G110,$D110, 'Empleados activos'!CY$1)</f>
        <v>0</v>
      </c>
      <c r="CZ110" s="52" cm="1">
        <f t="array" aca="1" ref="CZ110" ca="1">SalarioMensualProyectado('Empleados activos'!$B110,$G110,$D110, 'Empleados activos'!CZ$1)</f>
        <v>0</v>
      </c>
      <c r="DA110" s="52" cm="1">
        <f t="array" aca="1" ref="DA110" ca="1">SalarioMensualProyectado('Empleados activos'!$B110,$G110,$D110, 'Empleados activos'!DA$1)</f>
        <v>0</v>
      </c>
      <c r="DB110" s="52" cm="1">
        <f t="array" aca="1" ref="DB110" ca="1">SalarioMensualProyectado('Empleados activos'!$B110,$G110,$D110, 'Empleados activos'!DB$1)</f>
        <v>0</v>
      </c>
      <c r="DC110" s="52" cm="1">
        <f t="array" aca="1" ref="DC110" ca="1">SalarioMensualProyectado('Empleados activos'!$B110,$G110,$D110, 'Empleados activos'!DC$1)</f>
        <v>0</v>
      </c>
    </row>
    <row r="111" spans="1:107" x14ac:dyDescent="0.3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>
        <v>46.372251474501553</v>
      </c>
      <c r="G111" s="12" cm="1">
        <f t="array" aca="1" ref="G111" ca="1">edadCalc(E111)</f>
        <v>38</v>
      </c>
      <c r="K111" s="25"/>
      <c r="L111" s="52" cm="1">
        <f t="array" aca="1" ref="L111" ca="1">SalarioMensualProyectado('Empleados activos'!$B111,$G111,$D111, 'Empleados activos'!L$1)</f>
        <v>780386</v>
      </c>
      <c r="M111" s="52" cm="1">
        <f t="array" aca="1" ref="M111" ca="1">SalarioMensualProyectado('Empleados activos'!$B111,$G111,$D111, 'Empleados activos'!M$1)</f>
        <v>819873.53159999999</v>
      </c>
      <c r="N111" s="52" cm="1">
        <f t="array" aca="1" ref="N111" ca="1">SalarioMensualProyectado('Empleados activos'!$B111,$G111,$D111, 'Empleados activos'!N$1)</f>
        <v>861359.13229895988</v>
      </c>
      <c r="O111" s="52" cm="1">
        <f t="array" aca="1" ref="O111" ca="1">SalarioMensualProyectado('Empleados activos'!$B111,$G111,$D111, 'Empleados activos'!O$1)</f>
        <v>904943.90439328738</v>
      </c>
      <c r="P111" s="52" cm="1">
        <f t="array" aca="1" ref="P111" ca="1">SalarioMensualProyectado('Empleados activos'!$B111,$G111,$D111, 'Empleados activos'!P$1)</f>
        <v>950734.06595558766</v>
      </c>
      <c r="Q111" s="52" cm="1">
        <f t="array" aca="1" ref="Q111" ca="1">SalarioMensualProyectado('Empleados activos'!$B111,$G111,$D111, 'Empleados activos'!Q$1)</f>
        <v>998841.20969294035</v>
      </c>
      <c r="R111" s="52" cm="1">
        <f t="array" aca="1" ref="R111" ca="1">SalarioMensualProyectado('Empleados activos'!$B111,$G111,$D111, 'Empleados activos'!R$1)</f>
        <v>1049382.5749034032</v>
      </c>
      <c r="S111" s="52" cm="1">
        <f t="array" aca="1" ref="S111" ca="1">SalarioMensualProyectado('Empleados activos'!$B111,$G111,$D111, 'Empleados activos'!S$1)</f>
        <v>1102481.3331935152</v>
      </c>
      <c r="T111" s="52" cm="1">
        <f t="array" aca="1" ref="T111" ca="1">SalarioMensualProyectado('Empleados activos'!$B111,$G111,$D111, 'Empleados activos'!T$1)</f>
        <v>1158266.8886531072</v>
      </c>
      <c r="U111" s="52" cm="1">
        <f t="array" aca="1" ref="U111" ca="1">SalarioMensualProyectado('Empleados activos'!$B111,$G111,$D111, 'Empleados activos'!U$1)</f>
        <v>1216875.1932189544</v>
      </c>
      <c r="V111" s="52" cm="1">
        <f t="array" aca="1" ref="V111" ca="1">SalarioMensualProyectado('Empleados activos'!$B111,$G111,$D111, 'Empleados activos'!V$1)</f>
        <v>1278449.0779958335</v>
      </c>
      <c r="W111" s="52" cm="1">
        <f t="array" aca="1" ref="W111" ca="1">SalarioMensualProyectado('Empleados activos'!$B111,$G111,$D111, 'Empleados activos'!W$1)</f>
        <v>1343138.6013424227</v>
      </c>
      <c r="X111" s="52" cm="1">
        <f t="array" aca="1" ref="X111" ca="1">SalarioMensualProyectado('Empleados activos'!$B111,$G111,$D111, 'Empleados activos'!X$1)</f>
        <v>1411101.414570349</v>
      </c>
      <c r="Y111" s="52" cm="1">
        <f t="array" aca="1" ref="Y111" ca="1">SalarioMensualProyectado('Empleados activos'!$B111,$G111,$D111, 'Empleados activos'!Y$1)</f>
        <v>1482503.1461476088</v>
      </c>
      <c r="Z111" s="52" cm="1">
        <f t="array" aca="1" ref="Z111" ca="1">SalarioMensualProyectado('Empleados activos'!$B111,$G111,$D111, 'Empleados activos'!Z$1)</f>
        <v>1557517.8053426777</v>
      </c>
      <c r="AA111" s="52" cm="1">
        <f t="array" aca="1" ref="AA111" ca="1">SalarioMensualProyectado('Empleados activos'!$B111,$G111,$D111, 'Empleados activos'!AA$1)</f>
        <v>1636328.2062930174</v>
      </c>
      <c r="AB111" s="52" cm="1">
        <f t="array" aca="1" ref="AB111" ca="1">SalarioMensualProyectado('Empleados activos'!$B111,$G111,$D111, 'Empleados activos'!AB$1)</f>
        <v>1719126.4135314438</v>
      </c>
      <c r="AC111" s="52" cm="1">
        <f t="array" aca="1" ref="AC111" ca="1">SalarioMensualProyectado('Empleados activos'!$B111,$G111,$D111, 'Empleados activos'!AC$1)</f>
        <v>1806114.2100561347</v>
      </c>
      <c r="AD111" s="52" cm="1">
        <f t="array" aca="1" ref="AD111" ca="1">SalarioMensualProyectado('Empleados activos'!$B111,$G111,$D111, 'Empleados activos'!AD$1)</f>
        <v>1897503.589084975</v>
      </c>
      <c r="AE111" s="52" cm="1">
        <f t="array" aca="1" ref="AE111" ca="1">SalarioMensualProyectado('Empleados activos'!$B111,$G111,$D111, 'Empleados activos'!AE$1)</f>
        <v>1993517.2706926749</v>
      </c>
      <c r="AF111" s="52" cm="1">
        <f t="array" aca="1" ref="AF111" ca="1">SalarioMensualProyectado('Empleados activos'!$B111,$G111,$D111, 'Empleados activos'!AF$1)</f>
        <v>2094389.2445897241</v>
      </c>
      <c r="AG111" s="52" cm="1">
        <f t="array" aca="1" ref="AG111" ca="1">SalarioMensualProyectado('Empleados activos'!$B111,$G111,$D111, 'Empleados activos'!AG$1)</f>
        <v>2200365.3403659645</v>
      </c>
      <c r="AH111" s="52" cm="1">
        <f t="array" aca="1" ref="AH111" ca="1">SalarioMensualProyectado('Empleados activos'!$B111,$G111,$D111, 'Empleados activos'!AH$1)</f>
        <v>2311703.8265884821</v>
      </c>
      <c r="AI111" s="52" cm="1">
        <f t="array" aca="1" ref="AI111" ca="1">SalarioMensualProyectado('Empleados activos'!$B111,$G111,$D111, 'Empleados activos'!AI$1)</f>
        <v>2428676.0402138592</v>
      </c>
      <c r="AJ111" s="52" cm="1">
        <f t="array" aca="1" ref="AJ111" ca="1">SalarioMensualProyectado('Empleados activos'!$B111,$G111,$D111, 'Empleados activos'!AJ$1)</f>
        <v>2551567.0478486805</v>
      </c>
      <c r="AK111" s="52" cm="1">
        <f t="array" aca="1" ref="AK111" ca="1">SalarioMensualProyectado('Empleados activos'!$B111,$G111,$D111, 'Empleados activos'!AK$1)</f>
        <v>2680676.3404698232</v>
      </c>
      <c r="AL111" s="52" cm="1">
        <f t="array" aca="1" ref="AL111" ca="1">SalarioMensualProyectado('Empleados activos'!$B111,$G111,$D111, 'Empleados activos'!AL$1)</f>
        <v>2816318.5632975963</v>
      </c>
      <c r="AM111" s="52" cm="1">
        <f t="array" aca="1" ref="AM111" ca="1">SalarioMensualProyectado('Empleados activos'!$B111,$G111,$D111, 'Empleados activos'!AM$1)</f>
        <v>0</v>
      </c>
      <c r="AN111" s="52" cm="1">
        <f t="array" aca="1" ref="AN111" ca="1">SalarioMensualProyectado('Empleados activos'!$B111,$G111,$D111, 'Empleados activos'!AN$1)</f>
        <v>0</v>
      </c>
      <c r="AO111" s="52" cm="1">
        <f t="array" aca="1" ref="AO111" ca="1">SalarioMensualProyectado('Empleados activos'!$B111,$G111,$D111, 'Empleados activos'!AO$1)</f>
        <v>0</v>
      </c>
      <c r="AP111" s="52" cm="1">
        <f t="array" aca="1" ref="AP111" ca="1">SalarioMensualProyectado('Empleados activos'!$B111,$G111,$D111, 'Empleados activos'!AP$1)</f>
        <v>0</v>
      </c>
      <c r="AQ111" s="52" cm="1">
        <f t="array" aca="1" ref="AQ111" ca="1">SalarioMensualProyectado('Empleados activos'!$B111,$G111,$D111, 'Empleados activos'!AQ$1)</f>
        <v>0</v>
      </c>
      <c r="AR111" s="52" cm="1">
        <f t="array" aca="1" ref="AR111" ca="1">SalarioMensualProyectado('Empleados activos'!$B111,$G111,$D111, 'Empleados activos'!AR$1)</f>
        <v>0</v>
      </c>
      <c r="AS111" s="52" cm="1">
        <f t="array" aca="1" ref="AS111" ca="1">SalarioMensualProyectado('Empleados activos'!$B111,$G111,$D111, 'Empleados activos'!AS$1)</f>
        <v>0</v>
      </c>
      <c r="AT111" s="52" cm="1">
        <f t="array" aca="1" ref="AT111" ca="1">SalarioMensualProyectado('Empleados activos'!$B111,$G111,$D111, 'Empleados activos'!AT$1)</f>
        <v>0</v>
      </c>
      <c r="AU111" s="52" cm="1">
        <f t="array" aca="1" ref="AU111" ca="1">SalarioMensualProyectado('Empleados activos'!$B111,$G111,$D111, 'Empleados activos'!AU$1)</f>
        <v>0</v>
      </c>
      <c r="AV111" s="52" cm="1">
        <f t="array" aca="1" ref="AV111" ca="1">SalarioMensualProyectado('Empleados activos'!$B111,$G111,$D111, 'Empleados activos'!AV$1)</f>
        <v>0</v>
      </c>
      <c r="AW111" s="52" cm="1">
        <f t="array" aca="1" ref="AW111" ca="1">SalarioMensualProyectado('Empleados activos'!$B111,$G111,$D111, 'Empleados activos'!AW$1)</f>
        <v>0</v>
      </c>
      <c r="AX111" s="52" cm="1">
        <f t="array" aca="1" ref="AX111" ca="1">SalarioMensualProyectado('Empleados activos'!$B111,$G111,$D111, 'Empleados activos'!AX$1)</f>
        <v>0</v>
      </c>
      <c r="AY111" s="52" cm="1">
        <f t="array" aca="1" ref="AY111" ca="1">SalarioMensualProyectado('Empleados activos'!$B111,$G111,$D111, 'Empleados activos'!AY$1)</f>
        <v>0</v>
      </c>
      <c r="AZ111" s="52" cm="1">
        <f t="array" aca="1" ref="AZ111" ca="1">SalarioMensualProyectado('Empleados activos'!$B111,$G111,$D111, 'Empleados activos'!AZ$1)</f>
        <v>0</v>
      </c>
      <c r="BA111" s="52" cm="1">
        <f t="array" aca="1" ref="BA111" ca="1">SalarioMensualProyectado('Empleados activos'!$B111,$G111,$D111, 'Empleados activos'!BA$1)</f>
        <v>0</v>
      </c>
      <c r="BB111" s="52" cm="1">
        <f t="array" aca="1" ref="BB111" ca="1">SalarioMensualProyectado('Empleados activos'!$B111,$G111,$D111, 'Empleados activos'!BB$1)</f>
        <v>0</v>
      </c>
      <c r="BC111" s="52" cm="1">
        <f t="array" aca="1" ref="BC111" ca="1">SalarioMensualProyectado('Empleados activos'!$B111,$G111,$D111, 'Empleados activos'!BC$1)</f>
        <v>0</v>
      </c>
      <c r="BD111" s="52" cm="1">
        <f t="array" aca="1" ref="BD111" ca="1">SalarioMensualProyectado('Empleados activos'!$B111,$G111,$D111, 'Empleados activos'!BD$1)</f>
        <v>0</v>
      </c>
      <c r="BE111" s="52" cm="1">
        <f t="array" aca="1" ref="BE111" ca="1">SalarioMensualProyectado('Empleados activos'!$B111,$G111,$D111, 'Empleados activos'!BE$1)</f>
        <v>0</v>
      </c>
      <c r="BF111" s="52" cm="1">
        <f t="array" aca="1" ref="BF111" ca="1">SalarioMensualProyectado('Empleados activos'!$B111,$G111,$D111, 'Empleados activos'!BF$1)</f>
        <v>0</v>
      </c>
      <c r="BG111" s="52" cm="1">
        <f t="array" aca="1" ref="BG111" ca="1">SalarioMensualProyectado('Empleados activos'!$B111,$G111,$D111, 'Empleados activos'!BG$1)</f>
        <v>0</v>
      </c>
      <c r="BH111" s="52" cm="1">
        <f t="array" aca="1" ref="BH111" ca="1">SalarioMensualProyectado('Empleados activos'!$B111,$G111,$D111, 'Empleados activos'!BH$1)</f>
        <v>0</v>
      </c>
      <c r="BI111" s="52" cm="1">
        <f t="array" aca="1" ref="BI111" ca="1">SalarioMensualProyectado('Empleados activos'!$B111,$G111,$D111, 'Empleados activos'!BI$1)</f>
        <v>0</v>
      </c>
      <c r="BJ111" s="52" cm="1">
        <f t="array" aca="1" ref="BJ111" ca="1">SalarioMensualProyectado('Empleados activos'!$B111,$G111,$D111, 'Empleados activos'!BJ$1)</f>
        <v>0</v>
      </c>
      <c r="BK111" s="52" cm="1">
        <f t="array" aca="1" ref="BK111" ca="1">SalarioMensualProyectado('Empleados activos'!$B111,$G111,$D111, 'Empleados activos'!BK$1)</f>
        <v>0</v>
      </c>
      <c r="BL111" s="52" cm="1">
        <f t="array" aca="1" ref="BL111" ca="1">SalarioMensualProyectado('Empleados activos'!$B111,$G111,$D111, 'Empleados activos'!BL$1)</f>
        <v>0</v>
      </c>
      <c r="BM111" s="52" cm="1">
        <f t="array" aca="1" ref="BM111" ca="1">SalarioMensualProyectado('Empleados activos'!$B111,$G111,$D111, 'Empleados activos'!BM$1)</f>
        <v>0</v>
      </c>
      <c r="BN111" s="52" cm="1">
        <f t="array" aca="1" ref="BN111" ca="1">SalarioMensualProyectado('Empleados activos'!$B111,$G111,$D111, 'Empleados activos'!BN$1)</f>
        <v>0</v>
      </c>
      <c r="BO111" s="52" cm="1">
        <f t="array" aca="1" ref="BO111" ca="1">SalarioMensualProyectado('Empleados activos'!$B111,$G111,$D111, 'Empleados activos'!BO$1)</f>
        <v>0</v>
      </c>
      <c r="BP111" s="52" cm="1">
        <f t="array" aca="1" ref="BP111" ca="1">SalarioMensualProyectado('Empleados activos'!$B111,$G111,$D111, 'Empleados activos'!BP$1)</f>
        <v>0</v>
      </c>
      <c r="BQ111" s="52" cm="1">
        <f t="array" aca="1" ref="BQ111" ca="1">SalarioMensualProyectado('Empleados activos'!$B111,$G111,$D111, 'Empleados activos'!BQ$1)</f>
        <v>0</v>
      </c>
      <c r="BR111" s="52" cm="1">
        <f t="array" aca="1" ref="BR111" ca="1">SalarioMensualProyectado('Empleados activos'!$B111,$G111,$D111, 'Empleados activos'!BR$1)</f>
        <v>0</v>
      </c>
      <c r="BS111" s="52" cm="1">
        <f t="array" aca="1" ref="BS111" ca="1">SalarioMensualProyectado('Empleados activos'!$B111,$G111,$D111, 'Empleados activos'!BS$1)</f>
        <v>0</v>
      </c>
      <c r="BT111" s="52" cm="1">
        <f t="array" aca="1" ref="BT111" ca="1">SalarioMensualProyectado('Empleados activos'!$B111,$G111,$D111, 'Empleados activos'!BT$1)</f>
        <v>0</v>
      </c>
      <c r="BU111" s="52" cm="1">
        <f t="array" aca="1" ref="BU111" ca="1">SalarioMensualProyectado('Empleados activos'!$B111,$G111,$D111, 'Empleados activos'!BU$1)</f>
        <v>0</v>
      </c>
      <c r="BV111" s="52" cm="1">
        <f t="array" aca="1" ref="BV111" ca="1">SalarioMensualProyectado('Empleados activos'!$B111,$G111,$D111, 'Empleados activos'!BV$1)</f>
        <v>0</v>
      </c>
      <c r="BW111" s="52" cm="1">
        <f t="array" aca="1" ref="BW111" ca="1">SalarioMensualProyectado('Empleados activos'!$B111,$G111,$D111, 'Empleados activos'!BW$1)</f>
        <v>0</v>
      </c>
      <c r="BX111" s="52" cm="1">
        <f t="array" aca="1" ref="BX111" ca="1">SalarioMensualProyectado('Empleados activos'!$B111,$G111,$D111, 'Empleados activos'!BX$1)</f>
        <v>0</v>
      </c>
      <c r="BY111" s="52" cm="1">
        <f t="array" aca="1" ref="BY111" ca="1">SalarioMensualProyectado('Empleados activos'!$B111,$G111,$D111, 'Empleados activos'!BY$1)</f>
        <v>0</v>
      </c>
      <c r="BZ111" s="52" cm="1">
        <f t="array" aca="1" ref="BZ111" ca="1">SalarioMensualProyectado('Empleados activos'!$B111,$G111,$D111, 'Empleados activos'!BZ$1)</f>
        <v>0</v>
      </c>
      <c r="CA111" s="52" cm="1">
        <f t="array" aca="1" ref="CA111" ca="1">SalarioMensualProyectado('Empleados activos'!$B111,$G111,$D111, 'Empleados activos'!CA$1)</f>
        <v>0</v>
      </c>
      <c r="CB111" s="52" cm="1">
        <f t="array" aca="1" ref="CB111" ca="1">SalarioMensualProyectado('Empleados activos'!$B111,$G111,$D111, 'Empleados activos'!CB$1)</f>
        <v>0</v>
      </c>
      <c r="CC111" s="52" cm="1">
        <f t="array" aca="1" ref="CC111" ca="1">SalarioMensualProyectado('Empleados activos'!$B111,$G111,$D111, 'Empleados activos'!CC$1)</f>
        <v>0</v>
      </c>
      <c r="CD111" s="52" cm="1">
        <f t="array" aca="1" ref="CD111" ca="1">SalarioMensualProyectado('Empleados activos'!$B111,$G111,$D111, 'Empleados activos'!CD$1)</f>
        <v>0</v>
      </c>
      <c r="CE111" s="52" cm="1">
        <f t="array" aca="1" ref="CE111" ca="1">SalarioMensualProyectado('Empleados activos'!$B111,$G111,$D111, 'Empleados activos'!CE$1)</f>
        <v>0</v>
      </c>
      <c r="CF111" s="52" cm="1">
        <f t="array" aca="1" ref="CF111" ca="1">SalarioMensualProyectado('Empleados activos'!$B111,$G111,$D111, 'Empleados activos'!CF$1)</f>
        <v>0</v>
      </c>
      <c r="CG111" s="52" cm="1">
        <f t="array" aca="1" ref="CG111" ca="1">SalarioMensualProyectado('Empleados activos'!$B111,$G111,$D111, 'Empleados activos'!CG$1)</f>
        <v>0</v>
      </c>
      <c r="CH111" s="52" cm="1">
        <f t="array" aca="1" ref="CH111" ca="1">SalarioMensualProyectado('Empleados activos'!$B111,$G111,$D111, 'Empleados activos'!CH$1)</f>
        <v>0</v>
      </c>
      <c r="CI111" s="52" cm="1">
        <f t="array" aca="1" ref="CI111" ca="1">SalarioMensualProyectado('Empleados activos'!$B111,$G111,$D111, 'Empleados activos'!CI$1)</f>
        <v>0</v>
      </c>
      <c r="CJ111" s="52" cm="1">
        <f t="array" aca="1" ref="CJ111" ca="1">SalarioMensualProyectado('Empleados activos'!$B111,$G111,$D111, 'Empleados activos'!CJ$1)</f>
        <v>0</v>
      </c>
      <c r="CK111" s="52" cm="1">
        <f t="array" aca="1" ref="CK111" ca="1">SalarioMensualProyectado('Empleados activos'!$B111,$G111,$D111, 'Empleados activos'!CK$1)</f>
        <v>0</v>
      </c>
      <c r="CL111" s="52" cm="1">
        <f t="array" aca="1" ref="CL111" ca="1">SalarioMensualProyectado('Empleados activos'!$B111,$G111,$D111, 'Empleados activos'!CL$1)</f>
        <v>0</v>
      </c>
      <c r="CM111" s="52" cm="1">
        <f t="array" aca="1" ref="CM111" ca="1">SalarioMensualProyectado('Empleados activos'!$B111,$G111,$D111, 'Empleados activos'!CM$1)</f>
        <v>0</v>
      </c>
      <c r="CN111" s="52" cm="1">
        <f t="array" aca="1" ref="CN111" ca="1">SalarioMensualProyectado('Empleados activos'!$B111,$G111,$D111, 'Empleados activos'!CN$1)</f>
        <v>0</v>
      </c>
      <c r="CO111" s="52" cm="1">
        <f t="array" aca="1" ref="CO111" ca="1">SalarioMensualProyectado('Empleados activos'!$B111,$G111,$D111, 'Empleados activos'!CO$1)</f>
        <v>0</v>
      </c>
      <c r="CP111" s="52" cm="1">
        <f t="array" aca="1" ref="CP111" ca="1">SalarioMensualProyectado('Empleados activos'!$B111,$G111,$D111, 'Empleados activos'!CP$1)</f>
        <v>0</v>
      </c>
      <c r="CQ111" s="52" cm="1">
        <f t="array" aca="1" ref="CQ111" ca="1">SalarioMensualProyectado('Empleados activos'!$B111,$G111,$D111, 'Empleados activos'!CQ$1)</f>
        <v>0</v>
      </c>
      <c r="CR111" s="52" cm="1">
        <f t="array" aca="1" ref="CR111" ca="1">SalarioMensualProyectado('Empleados activos'!$B111,$G111,$D111, 'Empleados activos'!CR$1)</f>
        <v>0</v>
      </c>
      <c r="CS111" s="52" cm="1">
        <f t="array" aca="1" ref="CS111" ca="1">SalarioMensualProyectado('Empleados activos'!$B111,$G111,$D111, 'Empleados activos'!CS$1)</f>
        <v>0</v>
      </c>
      <c r="CT111" s="52" cm="1">
        <f t="array" aca="1" ref="CT111" ca="1">SalarioMensualProyectado('Empleados activos'!$B111,$G111,$D111, 'Empleados activos'!CT$1)</f>
        <v>0</v>
      </c>
      <c r="CU111" s="52" cm="1">
        <f t="array" aca="1" ref="CU111" ca="1">SalarioMensualProyectado('Empleados activos'!$B111,$G111,$D111, 'Empleados activos'!CU$1)</f>
        <v>0</v>
      </c>
      <c r="CV111" s="52" cm="1">
        <f t="array" aca="1" ref="CV111" ca="1">SalarioMensualProyectado('Empleados activos'!$B111,$G111,$D111, 'Empleados activos'!CV$1)</f>
        <v>0</v>
      </c>
      <c r="CW111" s="52" cm="1">
        <f t="array" aca="1" ref="CW111" ca="1">SalarioMensualProyectado('Empleados activos'!$B111,$G111,$D111, 'Empleados activos'!CW$1)</f>
        <v>0</v>
      </c>
      <c r="CX111" s="52" cm="1">
        <f t="array" aca="1" ref="CX111" ca="1">SalarioMensualProyectado('Empleados activos'!$B111,$G111,$D111, 'Empleados activos'!CX$1)</f>
        <v>0</v>
      </c>
      <c r="CY111" s="52" cm="1">
        <f t="array" aca="1" ref="CY111" ca="1">SalarioMensualProyectado('Empleados activos'!$B111,$G111,$D111, 'Empleados activos'!CY$1)</f>
        <v>0</v>
      </c>
      <c r="CZ111" s="52" cm="1">
        <f t="array" aca="1" ref="CZ111" ca="1">SalarioMensualProyectado('Empleados activos'!$B111,$G111,$D111, 'Empleados activos'!CZ$1)</f>
        <v>0</v>
      </c>
      <c r="DA111" s="52" cm="1">
        <f t="array" aca="1" ref="DA111" ca="1">SalarioMensualProyectado('Empleados activos'!$B111,$G111,$D111, 'Empleados activos'!DA$1)</f>
        <v>0</v>
      </c>
      <c r="DB111" s="52" cm="1">
        <f t="array" aca="1" ref="DB111" ca="1">SalarioMensualProyectado('Empleados activos'!$B111,$G111,$D111, 'Empleados activos'!DB$1)</f>
        <v>0</v>
      </c>
      <c r="DC111" s="52" cm="1">
        <f t="array" aca="1" ref="DC111" ca="1">SalarioMensualProyectado('Empleados activos'!$B111,$G111,$D111, 'Empleados activos'!DC$1)</f>
        <v>0</v>
      </c>
    </row>
    <row r="112" spans="1:107" x14ac:dyDescent="0.3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>
        <v>50.52270681003921</v>
      </c>
      <c r="G112" s="12" cm="1">
        <f t="array" aca="1" ref="G112" ca="1">edadCalc(E112)</f>
        <v>34</v>
      </c>
      <c r="K112" s="25"/>
      <c r="L112" s="52" cm="1">
        <f t="array" aca="1" ref="L112" ca="1">SalarioMensualProyectado('Empleados activos'!$B112,$G112,$D112, 'Empleados activos'!L$1)</f>
        <v>2606955.65</v>
      </c>
      <c r="M112" s="52" cm="1">
        <f t="array" aca="1" ref="M112" ca="1">SalarioMensualProyectado('Empleados activos'!$B112,$G112,$D112, 'Empleados activos'!M$1)</f>
        <v>2738867.6058899998</v>
      </c>
      <c r="N112" s="52" cm="1">
        <f t="array" aca="1" ref="N112" ca="1">SalarioMensualProyectado('Empleados activos'!$B112,$G112,$D112, 'Empleados activos'!N$1)</f>
        <v>2877454.3067480335</v>
      </c>
      <c r="O112" s="52" cm="1">
        <f t="array" aca="1" ref="O112" ca="1">SalarioMensualProyectado('Empleados activos'!$B112,$G112,$D112, 'Empleados activos'!O$1)</f>
        <v>3023053.4946694844</v>
      </c>
      <c r="P112" s="52" cm="1">
        <f t="array" aca="1" ref="P112" ca="1">SalarioMensualProyectado('Empleados activos'!$B112,$G112,$D112, 'Empleados activos'!P$1)</f>
        <v>3176020.00149976</v>
      </c>
      <c r="Q112" s="52" cm="1">
        <f t="array" aca="1" ref="Q112" ca="1">SalarioMensualProyectado('Empleados activos'!$B112,$G112,$D112, 'Empleados activos'!Q$1)</f>
        <v>3336726.6135756476</v>
      </c>
      <c r="R112" s="52" cm="1">
        <f t="array" aca="1" ref="R112" ca="1">SalarioMensualProyectado('Empleados activos'!$B112,$G112,$D112, 'Empleados activos'!R$1)</f>
        <v>3505564.9802225758</v>
      </c>
      <c r="S112" s="52" cm="1">
        <f t="array" aca="1" ref="S112" ca="1">SalarioMensualProyectado('Empleados activos'!$B112,$G112,$D112, 'Empleados activos'!S$1)</f>
        <v>3682946.5682218377</v>
      </c>
      <c r="T112" s="52" cm="1">
        <f t="array" aca="1" ref="T112" ca="1">SalarioMensualProyectado('Empleados activos'!$B112,$G112,$D112, 'Empleados activos'!T$1)</f>
        <v>3869303.6645738631</v>
      </c>
      <c r="U112" s="52" cm="1">
        <f t="array" aca="1" ref="U112" ca="1">SalarioMensualProyectado('Empleados activos'!$B112,$G112,$D112, 'Empleados activos'!U$1)</f>
        <v>4065090.4300013003</v>
      </c>
      <c r="V112" s="52" cm="1">
        <f t="array" aca="1" ref="V112" ca="1">SalarioMensualProyectado('Empleados activos'!$B112,$G112,$D112, 'Empleados activos'!V$1)</f>
        <v>4270784.0057593659</v>
      </c>
      <c r="W112" s="52" cm="1">
        <f t="array" aca="1" ref="W112" ca="1">SalarioMensualProyectado('Empleados activos'!$B112,$G112,$D112, 'Empleados activos'!W$1)</f>
        <v>4486885.6764507899</v>
      </c>
      <c r="X112" s="52" cm="1">
        <f t="array" aca="1" ref="X112" ca="1">SalarioMensualProyectado('Empleados activos'!$B112,$G112,$D112, 'Empleados activos'!X$1)</f>
        <v>4713922.0916791996</v>
      </c>
      <c r="Y112" s="52" cm="1">
        <f t="array" aca="1" ref="Y112" ca="1">SalarioMensualProyectado('Empleados activos'!$B112,$G112,$D112, 'Empleados activos'!Y$1)</f>
        <v>4952446.549518167</v>
      </c>
      <c r="Z112" s="52" cm="1">
        <f t="array" aca="1" ref="Z112" ca="1">SalarioMensualProyectado('Empleados activos'!$B112,$G112,$D112, 'Empleados activos'!Z$1)</f>
        <v>5203040.3449237859</v>
      </c>
      <c r="AA112" s="52" cm="1">
        <f t="array" aca="1" ref="AA112" ca="1">SalarioMensualProyectado('Empleados activos'!$B112,$G112,$D112, 'Empleados activos'!AA$1)</f>
        <v>5466314.1863769302</v>
      </c>
      <c r="AB112" s="52" cm="1">
        <f t="array" aca="1" ref="AB112" ca="1">SalarioMensualProyectado('Empleados activos'!$B112,$G112,$D112, 'Empleados activos'!AB$1)</f>
        <v>5742909.6842076024</v>
      </c>
      <c r="AC112" s="52" cm="1">
        <f t="array" aca="1" ref="AC112" ca="1">SalarioMensualProyectado('Empleados activos'!$B112,$G112,$D112, 'Empleados activos'!AC$1)</f>
        <v>6033500.9142285064</v>
      </c>
      <c r="AD112" s="52" cm="1">
        <f t="array" aca="1" ref="AD112" ca="1">SalarioMensualProyectado('Empleados activos'!$B112,$G112,$D112, 'Empleados activos'!AD$1)</f>
        <v>6338796.060488468</v>
      </c>
      <c r="AE112" s="52" cm="1">
        <f t="array" aca="1" ref="AE112" ca="1">SalarioMensualProyectado('Empleados activos'!$B112,$G112,$D112, 'Empleados activos'!AE$1)</f>
        <v>6659539.1411491847</v>
      </c>
      <c r="AF112" s="52" cm="1">
        <f t="array" aca="1" ref="AF112" ca="1">SalarioMensualProyectado('Empleados activos'!$B112,$G112,$D112, 'Empleados activos'!AF$1)</f>
        <v>6996511.8216913333</v>
      </c>
      <c r="AG112" s="52" cm="1">
        <f t="array" aca="1" ref="AG112" ca="1">SalarioMensualProyectado('Empleados activos'!$B112,$G112,$D112, 'Empleados activos'!AG$1)</f>
        <v>7350535.3198689157</v>
      </c>
      <c r="AH112" s="52" cm="1">
        <f t="array" aca="1" ref="AH112" ca="1">SalarioMensualProyectado('Empleados activos'!$B112,$G112,$D112, 'Empleados activos'!AH$1)</f>
        <v>7722472.4070542827</v>
      </c>
      <c r="AI112" s="52" cm="1">
        <f t="array" aca="1" ref="AI112" ca="1">SalarioMensualProyectado('Empleados activos'!$B112,$G112,$D112, 'Empleados activos'!AI$1)</f>
        <v>8113229.5108512286</v>
      </c>
      <c r="AJ112" s="52" cm="1">
        <f t="array" aca="1" ref="AJ112" ca="1">SalarioMensualProyectado('Empleados activos'!$B112,$G112,$D112, 'Empleados activos'!AJ$1)</f>
        <v>8523758.9241003003</v>
      </c>
      <c r="AK112" s="52" cm="1">
        <f t="array" aca="1" ref="AK112" ca="1">SalarioMensualProyectado('Empleados activos'!$B112,$G112,$D112, 'Empleados activos'!AK$1)</f>
        <v>8955061.125659775</v>
      </c>
      <c r="AL112" s="52" cm="1">
        <f t="array" aca="1" ref="AL112" ca="1">SalarioMensualProyectado('Empleados activos'!$B112,$G112,$D112, 'Empleados activos'!AL$1)</f>
        <v>9408187.2186181601</v>
      </c>
      <c r="AM112" s="52" cm="1">
        <f t="array" aca="1" ref="AM112" ca="1">SalarioMensualProyectado('Empleados activos'!$B112,$G112,$D112, 'Empleados activos'!AM$1)</f>
        <v>9884241.4918802381</v>
      </c>
      <c r="AN112" s="52" cm="1">
        <f t="array" aca="1" ref="AN112" ca="1">SalarioMensualProyectado('Empleados activos'!$B112,$G112,$D112, 'Empleados activos'!AN$1)</f>
        <v>10384384.111369379</v>
      </c>
      <c r="AO112" s="52" cm="1">
        <f t="array" aca="1" ref="AO112" ca="1">SalarioMensualProyectado('Empleados activos'!$B112,$G112,$D112, 'Empleados activos'!AO$1)</f>
        <v>10909833.947404668</v>
      </c>
      <c r="AP112" s="52" cm="1">
        <f t="array" aca="1" ref="AP112" ca="1">SalarioMensualProyectado('Empleados activos'!$B112,$G112,$D112, 'Empleados activos'!AP$1)</f>
        <v>11461871.545143345</v>
      </c>
      <c r="AQ112" s="52" cm="1">
        <f t="array" aca="1" ref="AQ112" ca="1">SalarioMensualProyectado('Empleados activos'!$B112,$G112,$D112, 'Empleados activos'!AQ$1)</f>
        <v>0</v>
      </c>
      <c r="AR112" s="52" cm="1">
        <f t="array" aca="1" ref="AR112" ca="1">SalarioMensualProyectado('Empleados activos'!$B112,$G112,$D112, 'Empleados activos'!AR$1)</f>
        <v>0</v>
      </c>
      <c r="AS112" s="52" cm="1">
        <f t="array" aca="1" ref="AS112" ca="1">SalarioMensualProyectado('Empleados activos'!$B112,$G112,$D112, 'Empleados activos'!AS$1)</f>
        <v>0</v>
      </c>
      <c r="AT112" s="52" cm="1">
        <f t="array" aca="1" ref="AT112" ca="1">SalarioMensualProyectado('Empleados activos'!$B112,$G112,$D112, 'Empleados activos'!AT$1)</f>
        <v>0</v>
      </c>
      <c r="AU112" s="52" cm="1">
        <f t="array" aca="1" ref="AU112" ca="1">SalarioMensualProyectado('Empleados activos'!$B112,$G112,$D112, 'Empleados activos'!AU$1)</f>
        <v>0</v>
      </c>
      <c r="AV112" s="52" cm="1">
        <f t="array" aca="1" ref="AV112" ca="1">SalarioMensualProyectado('Empleados activos'!$B112,$G112,$D112, 'Empleados activos'!AV$1)</f>
        <v>0</v>
      </c>
      <c r="AW112" s="52" cm="1">
        <f t="array" aca="1" ref="AW112" ca="1">SalarioMensualProyectado('Empleados activos'!$B112,$G112,$D112, 'Empleados activos'!AW$1)</f>
        <v>0</v>
      </c>
      <c r="AX112" s="52" cm="1">
        <f t="array" aca="1" ref="AX112" ca="1">SalarioMensualProyectado('Empleados activos'!$B112,$G112,$D112, 'Empleados activos'!AX$1)</f>
        <v>0</v>
      </c>
      <c r="AY112" s="52" cm="1">
        <f t="array" aca="1" ref="AY112" ca="1">SalarioMensualProyectado('Empleados activos'!$B112,$G112,$D112, 'Empleados activos'!AY$1)</f>
        <v>0</v>
      </c>
      <c r="AZ112" s="52" cm="1">
        <f t="array" aca="1" ref="AZ112" ca="1">SalarioMensualProyectado('Empleados activos'!$B112,$G112,$D112, 'Empleados activos'!AZ$1)</f>
        <v>0</v>
      </c>
      <c r="BA112" s="52" cm="1">
        <f t="array" aca="1" ref="BA112" ca="1">SalarioMensualProyectado('Empleados activos'!$B112,$G112,$D112, 'Empleados activos'!BA$1)</f>
        <v>0</v>
      </c>
      <c r="BB112" s="52" cm="1">
        <f t="array" aca="1" ref="BB112" ca="1">SalarioMensualProyectado('Empleados activos'!$B112,$G112,$D112, 'Empleados activos'!BB$1)</f>
        <v>0</v>
      </c>
      <c r="BC112" s="52" cm="1">
        <f t="array" aca="1" ref="BC112" ca="1">SalarioMensualProyectado('Empleados activos'!$B112,$G112,$D112, 'Empleados activos'!BC$1)</f>
        <v>0</v>
      </c>
      <c r="BD112" s="52" cm="1">
        <f t="array" aca="1" ref="BD112" ca="1">SalarioMensualProyectado('Empleados activos'!$B112,$G112,$D112, 'Empleados activos'!BD$1)</f>
        <v>0</v>
      </c>
      <c r="BE112" s="52" cm="1">
        <f t="array" aca="1" ref="BE112" ca="1">SalarioMensualProyectado('Empleados activos'!$B112,$G112,$D112, 'Empleados activos'!BE$1)</f>
        <v>0</v>
      </c>
      <c r="BF112" s="52" cm="1">
        <f t="array" aca="1" ref="BF112" ca="1">SalarioMensualProyectado('Empleados activos'!$B112,$G112,$D112, 'Empleados activos'!BF$1)</f>
        <v>0</v>
      </c>
      <c r="BG112" s="52" cm="1">
        <f t="array" aca="1" ref="BG112" ca="1">SalarioMensualProyectado('Empleados activos'!$B112,$G112,$D112, 'Empleados activos'!BG$1)</f>
        <v>0</v>
      </c>
      <c r="BH112" s="52" cm="1">
        <f t="array" aca="1" ref="BH112" ca="1">SalarioMensualProyectado('Empleados activos'!$B112,$G112,$D112, 'Empleados activos'!BH$1)</f>
        <v>0</v>
      </c>
      <c r="BI112" s="52" cm="1">
        <f t="array" aca="1" ref="BI112" ca="1">SalarioMensualProyectado('Empleados activos'!$B112,$G112,$D112, 'Empleados activos'!BI$1)</f>
        <v>0</v>
      </c>
      <c r="BJ112" s="52" cm="1">
        <f t="array" aca="1" ref="BJ112" ca="1">SalarioMensualProyectado('Empleados activos'!$B112,$G112,$D112, 'Empleados activos'!BJ$1)</f>
        <v>0</v>
      </c>
      <c r="BK112" s="52" cm="1">
        <f t="array" aca="1" ref="BK112" ca="1">SalarioMensualProyectado('Empleados activos'!$B112,$G112,$D112, 'Empleados activos'!BK$1)</f>
        <v>0</v>
      </c>
      <c r="BL112" s="52" cm="1">
        <f t="array" aca="1" ref="BL112" ca="1">SalarioMensualProyectado('Empleados activos'!$B112,$G112,$D112, 'Empleados activos'!BL$1)</f>
        <v>0</v>
      </c>
      <c r="BM112" s="52" cm="1">
        <f t="array" aca="1" ref="BM112" ca="1">SalarioMensualProyectado('Empleados activos'!$B112,$G112,$D112, 'Empleados activos'!BM$1)</f>
        <v>0</v>
      </c>
      <c r="BN112" s="52" cm="1">
        <f t="array" aca="1" ref="BN112" ca="1">SalarioMensualProyectado('Empleados activos'!$B112,$G112,$D112, 'Empleados activos'!BN$1)</f>
        <v>0</v>
      </c>
      <c r="BO112" s="52" cm="1">
        <f t="array" aca="1" ref="BO112" ca="1">SalarioMensualProyectado('Empleados activos'!$B112,$G112,$D112, 'Empleados activos'!BO$1)</f>
        <v>0</v>
      </c>
      <c r="BP112" s="52" cm="1">
        <f t="array" aca="1" ref="BP112" ca="1">SalarioMensualProyectado('Empleados activos'!$B112,$G112,$D112, 'Empleados activos'!BP$1)</f>
        <v>0</v>
      </c>
      <c r="BQ112" s="52" cm="1">
        <f t="array" aca="1" ref="BQ112" ca="1">SalarioMensualProyectado('Empleados activos'!$B112,$G112,$D112, 'Empleados activos'!BQ$1)</f>
        <v>0</v>
      </c>
      <c r="BR112" s="52" cm="1">
        <f t="array" aca="1" ref="BR112" ca="1">SalarioMensualProyectado('Empleados activos'!$B112,$G112,$D112, 'Empleados activos'!BR$1)</f>
        <v>0</v>
      </c>
      <c r="BS112" s="52" cm="1">
        <f t="array" aca="1" ref="BS112" ca="1">SalarioMensualProyectado('Empleados activos'!$B112,$G112,$D112, 'Empleados activos'!BS$1)</f>
        <v>0</v>
      </c>
      <c r="BT112" s="52" cm="1">
        <f t="array" aca="1" ref="BT112" ca="1">SalarioMensualProyectado('Empleados activos'!$B112,$G112,$D112, 'Empleados activos'!BT$1)</f>
        <v>0</v>
      </c>
      <c r="BU112" s="52" cm="1">
        <f t="array" aca="1" ref="BU112" ca="1">SalarioMensualProyectado('Empleados activos'!$B112,$G112,$D112, 'Empleados activos'!BU$1)</f>
        <v>0</v>
      </c>
      <c r="BV112" s="52" cm="1">
        <f t="array" aca="1" ref="BV112" ca="1">SalarioMensualProyectado('Empleados activos'!$B112,$G112,$D112, 'Empleados activos'!BV$1)</f>
        <v>0</v>
      </c>
      <c r="BW112" s="52" cm="1">
        <f t="array" aca="1" ref="BW112" ca="1">SalarioMensualProyectado('Empleados activos'!$B112,$G112,$D112, 'Empleados activos'!BW$1)</f>
        <v>0</v>
      </c>
      <c r="BX112" s="52" cm="1">
        <f t="array" aca="1" ref="BX112" ca="1">SalarioMensualProyectado('Empleados activos'!$B112,$G112,$D112, 'Empleados activos'!BX$1)</f>
        <v>0</v>
      </c>
      <c r="BY112" s="52" cm="1">
        <f t="array" aca="1" ref="BY112" ca="1">SalarioMensualProyectado('Empleados activos'!$B112,$G112,$D112, 'Empleados activos'!BY$1)</f>
        <v>0</v>
      </c>
      <c r="BZ112" s="52" cm="1">
        <f t="array" aca="1" ref="BZ112" ca="1">SalarioMensualProyectado('Empleados activos'!$B112,$G112,$D112, 'Empleados activos'!BZ$1)</f>
        <v>0</v>
      </c>
      <c r="CA112" s="52" cm="1">
        <f t="array" aca="1" ref="CA112" ca="1">SalarioMensualProyectado('Empleados activos'!$B112,$G112,$D112, 'Empleados activos'!CA$1)</f>
        <v>0</v>
      </c>
      <c r="CB112" s="52" cm="1">
        <f t="array" aca="1" ref="CB112" ca="1">SalarioMensualProyectado('Empleados activos'!$B112,$G112,$D112, 'Empleados activos'!CB$1)</f>
        <v>0</v>
      </c>
      <c r="CC112" s="52" cm="1">
        <f t="array" aca="1" ref="CC112" ca="1">SalarioMensualProyectado('Empleados activos'!$B112,$G112,$D112, 'Empleados activos'!CC$1)</f>
        <v>0</v>
      </c>
      <c r="CD112" s="52" cm="1">
        <f t="array" aca="1" ref="CD112" ca="1">SalarioMensualProyectado('Empleados activos'!$B112,$G112,$D112, 'Empleados activos'!CD$1)</f>
        <v>0</v>
      </c>
      <c r="CE112" s="52" cm="1">
        <f t="array" aca="1" ref="CE112" ca="1">SalarioMensualProyectado('Empleados activos'!$B112,$G112,$D112, 'Empleados activos'!CE$1)</f>
        <v>0</v>
      </c>
      <c r="CF112" s="52" cm="1">
        <f t="array" aca="1" ref="CF112" ca="1">SalarioMensualProyectado('Empleados activos'!$B112,$G112,$D112, 'Empleados activos'!CF$1)</f>
        <v>0</v>
      </c>
      <c r="CG112" s="52" cm="1">
        <f t="array" aca="1" ref="CG112" ca="1">SalarioMensualProyectado('Empleados activos'!$B112,$G112,$D112, 'Empleados activos'!CG$1)</f>
        <v>0</v>
      </c>
      <c r="CH112" s="52" cm="1">
        <f t="array" aca="1" ref="CH112" ca="1">SalarioMensualProyectado('Empleados activos'!$B112,$G112,$D112, 'Empleados activos'!CH$1)</f>
        <v>0</v>
      </c>
      <c r="CI112" s="52" cm="1">
        <f t="array" aca="1" ref="CI112" ca="1">SalarioMensualProyectado('Empleados activos'!$B112,$G112,$D112, 'Empleados activos'!CI$1)</f>
        <v>0</v>
      </c>
      <c r="CJ112" s="52" cm="1">
        <f t="array" aca="1" ref="CJ112" ca="1">SalarioMensualProyectado('Empleados activos'!$B112,$G112,$D112, 'Empleados activos'!CJ$1)</f>
        <v>0</v>
      </c>
      <c r="CK112" s="52" cm="1">
        <f t="array" aca="1" ref="CK112" ca="1">SalarioMensualProyectado('Empleados activos'!$B112,$G112,$D112, 'Empleados activos'!CK$1)</f>
        <v>0</v>
      </c>
      <c r="CL112" s="52" cm="1">
        <f t="array" aca="1" ref="CL112" ca="1">SalarioMensualProyectado('Empleados activos'!$B112,$G112,$D112, 'Empleados activos'!CL$1)</f>
        <v>0</v>
      </c>
      <c r="CM112" s="52" cm="1">
        <f t="array" aca="1" ref="CM112" ca="1">SalarioMensualProyectado('Empleados activos'!$B112,$G112,$D112, 'Empleados activos'!CM$1)</f>
        <v>0</v>
      </c>
      <c r="CN112" s="52" cm="1">
        <f t="array" aca="1" ref="CN112" ca="1">SalarioMensualProyectado('Empleados activos'!$B112,$G112,$D112, 'Empleados activos'!CN$1)</f>
        <v>0</v>
      </c>
      <c r="CO112" s="52" cm="1">
        <f t="array" aca="1" ref="CO112" ca="1">SalarioMensualProyectado('Empleados activos'!$B112,$G112,$D112, 'Empleados activos'!CO$1)</f>
        <v>0</v>
      </c>
      <c r="CP112" s="52" cm="1">
        <f t="array" aca="1" ref="CP112" ca="1">SalarioMensualProyectado('Empleados activos'!$B112,$G112,$D112, 'Empleados activos'!CP$1)</f>
        <v>0</v>
      </c>
      <c r="CQ112" s="52" cm="1">
        <f t="array" aca="1" ref="CQ112" ca="1">SalarioMensualProyectado('Empleados activos'!$B112,$G112,$D112, 'Empleados activos'!CQ$1)</f>
        <v>0</v>
      </c>
      <c r="CR112" s="52" cm="1">
        <f t="array" aca="1" ref="CR112" ca="1">SalarioMensualProyectado('Empleados activos'!$B112,$G112,$D112, 'Empleados activos'!CR$1)</f>
        <v>0</v>
      </c>
      <c r="CS112" s="52" cm="1">
        <f t="array" aca="1" ref="CS112" ca="1">SalarioMensualProyectado('Empleados activos'!$B112,$G112,$D112, 'Empleados activos'!CS$1)</f>
        <v>0</v>
      </c>
      <c r="CT112" s="52" cm="1">
        <f t="array" aca="1" ref="CT112" ca="1">SalarioMensualProyectado('Empleados activos'!$B112,$G112,$D112, 'Empleados activos'!CT$1)</f>
        <v>0</v>
      </c>
      <c r="CU112" s="52" cm="1">
        <f t="array" aca="1" ref="CU112" ca="1">SalarioMensualProyectado('Empleados activos'!$B112,$G112,$D112, 'Empleados activos'!CU$1)</f>
        <v>0</v>
      </c>
      <c r="CV112" s="52" cm="1">
        <f t="array" aca="1" ref="CV112" ca="1">SalarioMensualProyectado('Empleados activos'!$B112,$G112,$D112, 'Empleados activos'!CV$1)</f>
        <v>0</v>
      </c>
      <c r="CW112" s="52" cm="1">
        <f t="array" aca="1" ref="CW112" ca="1">SalarioMensualProyectado('Empleados activos'!$B112,$G112,$D112, 'Empleados activos'!CW$1)</f>
        <v>0</v>
      </c>
      <c r="CX112" s="52" cm="1">
        <f t="array" aca="1" ref="CX112" ca="1">SalarioMensualProyectado('Empleados activos'!$B112,$G112,$D112, 'Empleados activos'!CX$1)</f>
        <v>0</v>
      </c>
      <c r="CY112" s="52" cm="1">
        <f t="array" aca="1" ref="CY112" ca="1">SalarioMensualProyectado('Empleados activos'!$B112,$G112,$D112, 'Empleados activos'!CY$1)</f>
        <v>0</v>
      </c>
      <c r="CZ112" s="52" cm="1">
        <f t="array" aca="1" ref="CZ112" ca="1">SalarioMensualProyectado('Empleados activos'!$B112,$G112,$D112, 'Empleados activos'!CZ$1)</f>
        <v>0</v>
      </c>
      <c r="DA112" s="52" cm="1">
        <f t="array" aca="1" ref="DA112" ca="1">SalarioMensualProyectado('Empleados activos'!$B112,$G112,$D112, 'Empleados activos'!DA$1)</f>
        <v>0</v>
      </c>
      <c r="DB112" s="52" cm="1">
        <f t="array" aca="1" ref="DB112" ca="1">SalarioMensualProyectado('Empleados activos'!$B112,$G112,$D112, 'Empleados activos'!DB$1)</f>
        <v>0</v>
      </c>
      <c r="DC112" s="52" cm="1">
        <f t="array" aca="1" ref="DC112" ca="1">SalarioMensualProyectado('Empleados activos'!$B112,$G112,$D112, 'Empleados activos'!DC$1)</f>
        <v>0</v>
      </c>
    </row>
    <row r="113" spans="1:107" x14ac:dyDescent="0.3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>
        <v>61.7912784269528</v>
      </c>
      <c r="G113" s="12" cm="1">
        <f t="array" aca="1" ref="G113" ca="1">edadCalc(E113)</f>
        <v>28</v>
      </c>
      <c r="K113" s="25"/>
      <c r="L113" s="52" cm="1">
        <f t="array" aca="1" ref="L113" ca="1">SalarioMensualProyectado('Empleados activos'!$B113,$G113,$D113, 'Empleados activos'!L$1)</f>
        <v>712567.6</v>
      </c>
      <c r="M113" s="52" cm="1">
        <f t="array" aca="1" ref="M113" ca="1">SalarioMensualProyectado('Empleados activos'!$B113,$G113,$D113, 'Empleados activos'!M$1)</f>
        <v>748623.52055999998</v>
      </c>
      <c r="N113" s="52" cm="1">
        <f t="array" aca="1" ref="N113" ca="1">SalarioMensualProyectado('Empleados activos'!$B113,$G113,$D113, 'Empleados activos'!N$1)</f>
        <v>786503.87070033595</v>
      </c>
      <c r="O113" s="52" cm="1">
        <f t="array" aca="1" ref="O113" ca="1">SalarioMensualProyectado('Empleados activos'!$B113,$G113,$D113, 'Empleados activos'!O$1)</f>
        <v>826300.96655777295</v>
      </c>
      <c r="P113" s="52" cm="1">
        <f t="array" aca="1" ref="P113" ca="1">SalarioMensualProyectado('Empleados activos'!$B113,$G113,$D113, 'Empleados activos'!P$1)</f>
        <v>868111.79546559625</v>
      </c>
      <c r="Q113" s="52" cm="1">
        <f t="array" aca="1" ref="Q113" ca="1">SalarioMensualProyectado('Empleados activos'!$B113,$G113,$D113, 'Empleados activos'!Q$1)</f>
        <v>912038.25231615535</v>
      </c>
      <c r="R113" s="52" cm="1">
        <f t="array" aca="1" ref="R113" ca="1">SalarioMensualProyectado('Empleados activos'!$B113,$G113,$D113, 'Empleados activos'!R$1)</f>
        <v>958187.38788335293</v>
      </c>
      <c r="S113" s="52" cm="1">
        <f t="array" aca="1" ref="S113" ca="1">SalarioMensualProyectado('Empleados activos'!$B113,$G113,$D113, 'Empleados activos'!S$1)</f>
        <v>1006671.6697102505</v>
      </c>
      <c r="T113" s="52" cm="1">
        <f t="array" aca="1" ref="T113" ca="1">SalarioMensualProyectado('Empleados activos'!$B113,$G113,$D113, 'Empleados activos'!T$1)</f>
        <v>1057609.2561975892</v>
      </c>
      <c r="U113" s="52" cm="1">
        <f t="array" aca="1" ref="U113" ca="1">SalarioMensualProyectado('Empleados activos'!$B113,$G113,$D113, 'Empleados activos'!U$1)</f>
        <v>1111124.284561187</v>
      </c>
      <c r="V113" s="52" cm="1">
        <f t="array" aca="1" ref="V113" ca="1">SalarioMensualProyectado('Empleados activos'!$B113,$G113,$D113, 'Empleados activos'!V$1)</f>
        <v>1167347.1733599831</v>
      </c>
      <c r="W113" s="52" cm="1">
        <f t="array" aca="1" ref="W113" ca="1">SalarioMensualProyectado('Empleados activos'!$B113,$G113,$D113, 'Empleados activos'!W$1)</f>
        <v>1226414.9403319983</v>
      </c>
      <c r="X113" s="52" cm="1">
        <f t="array" aca="1" ref="X113" ca="1">SalarioMensualProyectado('Empleados activos'!$B113,$G113,$D113, 'Empleados activos'!X$1)</f>
        <v>1288471.5363127973</v>
      </c>
      <c r="Y113" s="52" cm="1">
        <f t="array" aca="1" ref="Y113" ca="1">SalarioMensualProyectado('Empleados activos'!$B113,$G113,$D113, 'Empleados activos'!Y$1)</f>
        <v>1353668.1960502248</v>
      </c>
      <c r="Z113" s="52" cm="1">
        <f t="array" aca="1" ref="Z113" ca="1">SalarioMensualProyectado('Empleados activos'!$B113,$G113,$D113, 'Empleados activos'!Z$1)</f>
        <v>1422163.8067703662</v>
      </c>
      <c r="AA113" s="52" cm="1">
        <f t="array" aca="1" ref="AA113" ca="1">SalarioMensualProyectado('Empleados activos'!$B113,$G113,$D113, 'Empleados activos'!AA$1)</f>
        <v>1494125.2953929468</v>
      </c>
      <c r="AB113" s="52" cm="1">
        <f t="array" aca="1" ref="AB113" ca="1">SalarioMensualProyectado('Empleados activos'!$B113,$G113,$D113, 'Empleados activos'!AB$1)</f>
        <v>1569728.0353398297</v>
      </c>
      <c r="AC113" s="52" cm="1">
        <f t="array" aca="1" ref="AC113" ca="1">SalarioMensualProyectado('Empleados activos'!$B113,$G113,$D113, 'Empleados activos'!AC$1)</f>
        <v>1649156.273928025</v>
      </c>
      <c r="AD113" s="52" cm="1">
        <f t="array" aca="1" ref="AD113" ca="1">SalarioMensualProyectado('Empleados activos'!$B113,$G113,$D113, 'Empleados activos'!AD$1)</f>
        <v>1732603.5813887829</v>
      </c>
      <c r="AE113" s="52" cm="1">
        <f t="array" aca="1" ref="AE113" ca="1">SalarioMensualProyectado('Empleados activos'!$B113,$G113,$D113, 'Empleados activos'!AE$1)</f>
        <v>1820273.3226070555</v>
      </c>
      <c r="AF113" s="52" cm="1">
        <f t="array" aca="1" ref="AF113" ca="1">SalarioMensualProyectado('Empleados activos'!$B113,$G113,$D113, 'Empleados activos'!AF$1)</f>
        <v>1912379.1527309725</v>
      </c>
      <c r="AG113" s="52" cm="1">
        <f t="array" aca="1" ref="AG113" ca="1">SalarioMensualProyectado('Empleados activos'!$B113,$G113,$D113, 'Empleados activos'!AG$1)</f>
        <v>2009145.5378591598</v>
      </c>
      <c r="AH113" s="52" cm="1">
        <f t="array" aca="1" ref="AH113" ca="1">SalarioMensualProyectado('Empleados activos'!$B113,$G113,$D113, 'Empleados activos'!AH$1)</f>
        <v>2110808.3020748333</v>
      </c>
      <c r="AI113" s="52" cm="1">
        <f t="array" aca="1" ref="AI113" ca="1">SalarioMensualProyectado('Empleados activos'!$B113,$G113,$D113, 'Empleados activos'!AI$1)</f>
        <v>2217615.2021598197</v>
      </c>
      <c r="AJ113" s="52" cm="1">
        <f t="array" aca="1" ref="AJ113" ca="1">SalarioMensualProyectado('Empleados activos'!$B113,$G113,$D113, 'Empleados activos'!AJ$1)</f>
        <v>2329826.5313891065</v>
      </c>
      <c r="AK113" s="52" cm="1">
        <f t="array" aca="1" ref="AK113" ca="1">SalarioMensualProyectado('Empleados activos'!$B113,$G113,$D113, 'Empleados activos'!AK$1)</f>
        <v>2447715.7538773953</v>
      </c>
      <c r="AL113" s="52" cm="1">
        <f t="array" aca="1" ref="AL113" ca="1">SalarioMensualProyectado('Empleados activos'!$B113,$G113,$D113, 'Empleados activos'!AL$1)</f>
        <v>2571570.1710235914</v>
      </c>
      <c r="AM113" s="52" cm="1">
        <f t="array" aca="1" ref="AM113" ca="1">SalarioMensualProyectado('Empleados activos'!$B113,$G113,$D113, 'Empleados activos'!AM$1)</f>
        <v>2701691.6216773847</v>
      </c>
      <c r="AN113" s="52" cm="1">
        <f t="array" aca="1" ref="AN113" ca="1">SalarioMensualProyectado('Empleados activos'!$B113,$G113,$D113, 'Empleados activos'!AN$1)</f>
        <v>2838397.2177342605</v>
      </c>
      <c r="AO113" s="52" cm="1">
        <f t="array" aca="1" ref="AO113" ca="1">SalarioMensualProyectado('Empleados activos'!$B113,$G113,$D113, 'Empleados activos'!AO$1)</f>
        <v>2982020.1169516142</v>
      </c>
      <c r="AP113" s="52" cm="1">
        <f t="array" aca="1" ref="AP113" ca="1">SalarioMensualProyectado('Empleados activos'!$B113,$G113,$D113, 'Empleados activos'!AP$1)</f>
        <v>3132910.3348693657</v>
      </c>
      <c r="AQ113" s="52" cm="1">
        <f t="array" aca="1" ref="AQ113" ca="1">SalarioMensualProyectado('Empleados activos'!$B113,$G113,$D113, 'Empleados activos'!AQ$1)</f>
        <v>3291435.5978137557</v>
      </c>
      <c r="AR113" s="52" cm="1">
        <f t="array" aca="1" ref="AR113" ca="1">SalarioMensualProyectado('Empleados activos'!$B113,$G113,$D113, 'Empleados activos'!AR$1)</f>
        <v>3457982.2390631316</v>
      </c>
      <c r="AS113" s="52" cm="1">
        <f t="array" aca="1" ref="AS113" ca="1">SalarioMensualProyectado('Empleados activos'!$B113,$G113,$D113, 'Empleados activos'!AS$1)</f>
        <v>3632956.1403597263</v>
      </c>
      <c r="AT113" s="52" cm="1">
        <f t="array" aca="1" ref="AT113" ca="1">SalarioMensualProyectado('Empleados activos'!$B113,$G113,$D113, 'Empleados activos'!AT$1)</f>
        <v>3816783.7210619282</v>
      </c>
      <c r="AU113" s="52" cm="1">
        <f t="array" aca="1" ref="AU113" ca="1">SalarioMensualProyectado('Empleados activos'!$B113,$G113,$D113, 'Empleados activos'!AU$1)</f>
        <v>0</v>
      </c>
      <c r="AV113" s="52" cm="1">
        <f t="array" aca="1" ref="AV113" ca="1">SalarioMensualProyectado('Empleados activos'!$B113,$G113,$D113, 'Empleados activos'!AV$1)</f>
        <v>0</v>
      </c>
      <c r="AW113" s="52" cm="1">
        <f t="array" aca="1" ref="AW113" ca="1">SalarioMensualProyectado('Empleados activos'!$B113,$G113,$D113, 'Empleados activos'!AW$1)</f>
        <v>0</v>
      </c>
      <c r="AX113" s="52" cm="1">
        <f t="array" aca="1" ref="AX113" ca="1">SalarioMensualProyectado('Empleados activos'!$B113,$G113,$D113, 'Empleados activos'!AX$1)</f>
        <v>0</v>
      </c>
      <c r="AY113" s="52" cm="1">
        <f t="array" aca="1" ref="AY113" ca="1">SalarioMensualProyectado('Empleados activos'!$B113,$G113,$D113, 'Empleados activos'!AY$1)</f>
        <v>0</v>
      </c>
      <c r="AZ113" s="52" cm="1">
        <f t="array" aca="1" ref="AZ113" ca="1">SalarioMensualProyectado('Empleados activos'!$B113,$G113,$D113, 'Empleados activos'!AZ$1)</f>
        <v>0</v>
      </c>
      <c r="BA113" s="52" cm="1">
        <f t="array" aca="1" ref="BA113" ca="1">SalarioMensualProyectado('Empleados activos'!$B113,$G113,$D113, 'Empleados activos'!BA$1)</f>
        <v>0</v>
      </c>
      <c r="BB113" s="52" cm="1">
        <f t="array" aca="1" ref="BB113" ca="1">SalarioMensualProyectado('Empleados activos'!$B113,$G113,$D113, 'Empleados activos'!BB$1)</f>
        <v>0</v>
      </c>
      <c r="BC113" s="52" cm="1">
        <f t="array" aca="1" ref="BC113" ca="1">SalarioMensualProyectado('Empleados activos'!$B113,$G113,$D113, 'Empleados activos'!BC$1)</f>
        <v>0</v>
      </c>
      <c r="BD113" s="52" cm="1">
        <f t="array" aca="1" ref="BD113" ca="1">SalarioMensualProyectado('Empleados activos'!$B113,$G113,$D113, 'Empleados activos'!BD$1)</f>
        <v>0</v>
      </c>
      <c r="BE113" s="52" cm="1">
        <f t="array" aca="1" ref="BE113" ca="1">SalarioMensualProyectado('Empleados activos'!$B113,$G113,$D113, 'Empleados activos'!BE$1)</f>
        <v>0</v>
      </c>
      <c r="BF113" s="52" cm="1">
        <f t="array" aca="1" ref="BF113" ca="1">SalarioMensualProyectado('Empleados activos'!$B113,$G113,$D113, 'Empleados activos'!BF$1)</f>
        <v>0</v>
      </c>
      <c r="BG113" s="52" cm="1">
        <f t="array" aca="1" ref="BG113" ca="1">SalarioMensualProyectado('Empleados activos'!$B113,$G113,$D113, 'Empleados activos'!BG$1)</f>
        <v>0</v>
      </c>
      <c r="BH113" s="52" cm="1">
        <f t="array" aca="1" ref="BH113" ca="1">SalarioMensualProyectado('Empleados activos'!$B113,$G113,$D113, 'Empleados activos'!BH$1)</f>
        <v>0</v>
      </c>
      <c r="BI113" s="52" cm="1">
        <f t="array" aca="1" ref="BI113" ca="1">SalarioMensualProyectado('Empleados activos'!$B113,$G113,$D113, 'Empleados activos'!BI$1)</f>
        <v>0</v>
      </c>
      <c r="BJ113" s="52" cm="1">
        <f t="array" aca="1" ref="BJ113" ca="1">SalarioMensualProyectado('Empleados activos'!$B113,$G113,$D113, 'Empleados activos'!BJ$1)</f>
        <v>0</v>
      </c>
      <c r="BK113" s="52" cm="1">
        <f t="array" aca="1" ref="BK113" ca="1">SalarioMensualProyectado('Empleados activos'!$B113,$G113,$D113, 'Empleados activos'!BK$1)</f>
        <v>0</v>
      </c>
      <c r="BL113" s="52" cm="1">
        <f t="array" aca="1" ref="BL113" ca="1">SalarioMensualProyectado('Empleados activos'!$B113,$G113,$D113, 'Empleados activos'!BL$1)</f>
        <v>0</v>
      </c>
      <c r="BM113" s="52" cm="1">
        <f t="array" aca="1" ref="BM113" ca="1">SalarioMensualProyectado('Empleados activos'!$B113,$G113,$D113, 'Empleados activos'!BM$1)</f>
        <v>0</v>
      </c>
      <c r="BN113" s="52" cm="1">
        <f t="array" aca="1" ref="BN113" ca="1">SalarioMensualProyectado('Empleados activos'!$B113,$G113,$D113, 'Empleados activos'!BN$1)</f>
        <v>0</v>
      </c>
      <c r="BO113" s="52" cm="1">
        <f t="array" aca="1" ref="BO113" ca="1">SalarioMensualProyectado('Empleados activos'!$B113,$G113,$D113, 'Empleados activos'!BO$1)</f>
        <v>0</v>
      </c>
      <c r="BP113" s="52" cm="1">
        <f t="array" aca="1" ref="BP113" ca="1">SalarioMensualProyectado('Empleados activos'!$B113,$G113,$D113, 'Empleados activos'!BP$1)</f>
        <v>0</v>
      </c>
      <c r="BQ113" s="52" cm="1">
        <f t="array" aca="1" ref="BQ113" ca="1">SalarioMensualProyectado('Empleados activos'!$B113,$G113,$D113, 'Empleados activos'!BQ$1)</f>
        <v>0</v>
      </c>
      <c r="BR113" s="52" cm="1">
        <f t="array" aca="1" ref="BR113" ca="1">SalarioMensualProyectado('Empleados activos'!$B113,$G113,$D113, 'Empleados activos'!BR$1)</f>
        <v>0</v>
      </c>
      <c r="BS113" s="52" cm="1">
        <f t="array" aca="1" ref="BS113" ca="1">SalarioMensualProyectado('Empleados activos'!$B113,$G113,$D113, 'Empleados activos'!BS$1)</f>
        <v>0</v>
      </c>
      <c r="BT113" s="52" cm="1">
        <f t="array" aca="1" ref="BT113" ca="1">SalarioMensualProyectado('Empleados activos'!$B113,$G113,$D113, 'Empleados activos'!BT$1)</f>
        <v>0</v>
      </c>
      <c r="BU113" s="52" cm="1">
        <f t="array" aca="1" ref="BU113" ca="1">SalarioMensualProyectado('Empleados activos'!$B113,$G113,$D113, 'Empleados activos'!BU$1)</f>
        <v>0</v>
      </c>
      <c r="BV113" s="52" cm="1">
        <f t="array" aca="1" ref="BV113" ca="1">SalarioMensualProyectado('Empleados activos'!$B113,$G113,$D113, 'Empleados activos'!BV$1)</f>
        <v>0</v>
      </c>
      <c r="BW113" s="52" cm="1">
        <f t="array" aca="1" ref="BW113" ca="1">SalarioMensualProyectado('Empleados activos'!$B113,$G113,$D113, 'Empleados activos'!BW$1)</f>
        <v>0</v>
      </c>
      <c r="BX113" s="52" cm="1">
        <f t="array" aca="1" ref="BX113" ca="1">SalarioMensualProyectado('Empleados activos'!$B113,$G113,$D113, 'Empleados activos'!BX$1)</f>
        <v>0</v>
      </c>
      <c r="BY113" s="52" cm="1">
        <f t="array" aca="1" ref="BY113" ca="1">SalarioMensualProyectado('Empleados activos'!$B113,$G113,$D113, 'Empleados activos'!BY$1)</f>
        <v>0</v>
      </c>
      <c r="BZ113" s="52" cm="1">
        <f t="array" aca="1" ref="BZ113" ca="1">SalarioMensualProyectado('Empleados activos'!$B113,$G113,$D113, 'Empleados activos'!BZ$1)</f>
        <v>0</v>
      </c>
      <c r="CA113" s="52" cm="1">
        <f t="array" aca="1" ref="CA113" ca="1">SalarioMensualProyectado('Empleados activos'!$B113,$G113,$D113, 'Empleados activos'!CA$1)</f>
        <v>0</v>
      </c>
      <c r="CB113" s="52" cm="1">
        <f t="array" aca="1" ref="CB113" ca="1">SalarioMensualProyectado('Empleados activos'!$B113,$G113,$D113, 'Empleados activos'!CB$1)</f>
        <v>0</v>
      </c>
      <c r="CC113" s="52" cm="1">
        <f t="array" aca="1" ref="CC113" ca="1">SalarioMensualProyectado('Empleados activos'!$B113,$G113,$D113, 'Empleados activos'!CC$1)</f>
        <v>0</v>
      </c>
      <c r="CD113" s="52" cm="1">
        <f t="array" aca="1" ref="CD113" ca="1">SalarioMensualProyectado('Empleados activos'!$B113,$G113,$D113, 'Empleados activos'!CD$1)</f>
        <v>0</v>
      </c>
      <c r="CE113" s="52" cm="1">
        <f t="array" aca="1" ref="CE113" ca="1">SalarioMensualProyectado('Empleados activos'!$B113,$G113,$D113, 'Empleados activos'!CE$1)</f>
        <v>0</v>
      </c>
      <c r="CF113" s="52" cm="1">
        <f t="array" aca="1" ref="CF113" ca="1">SalarioMensualProyectado('Empleados activos'!$B113,$G113,$D113, 'Empleados activos'!CF$1)</f>
        <v>0</v>
      </c>
      <c r="CG113" s="52" cm="1">
        <f t="array" aca="1" ref="CG113" ca="1">SalarioMensualProyectado('Empleados activos'!$B113,$G113,$D113, 'Empleados activos'!CG$1)</f>
        <v>0</v>
      </c>
      <c r="CH113" s="52" cm="1">
        <f t="array" aca="1" ref="CH113" ca="1">SalarioMensualProyectado('Empleados activos'!$B113,$G113,$D113, 'Empleados activos'!CH$1)</f>
        <v>0</v>
      </c>
      <c r="CI113" s="52" cm="1">
        <f t="array" aca="1" ref="CI113" ca="1">SalarioMensualProyectado('Empleados activos'!$B113,$G113,$D113, 'Empleados activos'!CI$1)</f>
        <v>0</v>
      </c>
      <c r="CJ113" s="52" cm="1">
        <f t="array" aca="1" ref="CJ113" ca="1">SalarioMensualProyectado('Empleados activos'!$B113,$G113,$D113, 'Empleados activos'!CJ$1)</f>
        <v>0</v>
      </c>
      <c r="CK113" s="52" cm="1">
        <f t="array" aca="1" ref="CK113" ca="1">SalarioMensualProyectado('Empleados activos'!$B113,$G113,$D113, 'Empleados activos'!CK$1)</f>
        <v>0</v>
      </c>
      <c r="CL113" s="52" cm="1">
        <f t="array" aca="1" ref="CL113" ca="1">SalarioMensualProyectado('Empleados activos'!$B113,$G113,$D113, 'Empleados activos'!CL$1)</f>
        <v>0</v>
      </c>
      <c r="CM113" s="52" cm="1">
        <f t="array" aca="1" ref="CM113" ca="1">SalarioMensualProyectado('Empleados activos'!$B113,$G113,$D113, 'Empleados activos'!CM$1)</f>
        <v>0</v>
      </c>
      <c r="CN113" s="52" cm="1">
        <f t="array" aca="1" ref="CN113" ca="1">SalarioMensualProyectado('Empleados activos'!$B113,$G113,$D113, 'Empleados activos'!CN$1)</f>
        <v>0</v>
      </c>
      <c r="CO113" s="52" cm="1">
        <f t="array" aca="1" ref="CO113" ca="1">SalarioMensualProyectado('Empleados activos'!$B113,$G113,$D113, 'Empleados activos'!CO$1)</f>
        <v>0</v>
      </c>
      <c r="CP113" s="52" cm="1">
        <f t="array" aca="1" ref="CP113" ca="1">SalarioMensualProyectado('Empleados activos'!$B113,$G113,$D113, 'Empleados activos'!CP$1)</f>
        <v>0</v>
      </c>
      <c r="CQ113" s="52" cm="1">
        <f t="array" aca="1" ref="CQ113" ca="1">SalarioMensualProyectado('Empleados activos'!$B113,$G113,$D113, 'Empleados activos'!CQ$1)</f>
        <v>0</v>
      </c>
      <c r="CR113" s="52" cm="1">
        <f t="array" aca="1" ref="CR113" ca="1">SalarioMensualProyectado('Empleados activos'!$B113,$G113,$D113, 'Empleados activos'!CR$1)</f>
        <v>0</v>
      </c>
      <c r="CS113" s="52" cm="1">
        <f t="array" aca="1" ref="CS113" ca="1">SalarioMensualProyectado('Empleados activos'!$B113,$G113,$D113, 'Empleados activos'!CS$1)</f>
        <v>0</v>
      </c>
      <c r="CT113" s="52" cm="1">
        <f t="array" aca="1" ref="CT113" ca="1">SalarioMensualProyectado('Empleados activos'!$B113,$G113,$D113, 'Empleados activos'!CT$1)</f>
        <v>0</v>
      </c>
      <c r="CU113" s="52" cm="1">
        <f t="array" aca="1" ref="CU113" ca="1">SalarioMensualProyectado('Empleados activos'!$B113,$G113,$D113, 'Empleados activos'!CU$1)</f>
        <v>0</v>
      </c>
      <c r="CV113" s="52" cm="1">
        <f t="array" aca="1" ref="CV113" ca="1">SalarioMensualProyectado('Empleados activos'!$B113,$G113,$D113, 'Empleados activos'!CV$1)</f>
        <v>0</v>
      </c>
      <c r="CW113" s="52" cm="1">
        <f t="array" aca="1" ref="CW113" ca="1">SalarioMensualProyectado('Empleados activos'!$B113,$G113,$D113, 'Empleados activos'!CW$1)</f>
        <v>0</v>
      </c>
      <c r="CX113" s="52" cm="1">
        <f t="array" aca="1" ref="CX113" ca="1">SalarioMensualProyectado('Empleados activos'!$B113,$G113,$D113, 'Empleados activos'!CX$1)</f>
        <v>0</v>
      </c>
      <c r="CY113" s="52" cm="1">
        <f t="array" aca="1" ref="CY113" ca="1">SalarioMensualProyectado('Empleados activos'!$B113,$G113,$D113, 'Empleados activos'!CY$1)</f>
        <v>0</v>
      </c>
      <c r="CZ113" s="52" cm="1">
        <f t="array" aca="1" ref="CZ113" ca="1">SalarioMensualProyectado('Empleados activos'!$B113,$G113,$D113, 'Empleados activos'!CZ$1)</f>
        <v>0</v>
      </c>
      <c r="DA113" s="52" cm="1">
        <f t="array" aca="1" ref="DA113" ca="1">SalarioMensualProyectado('Empleados activos'!$B113,$G113,$D113, 'Empleados activos'!DA$1)</f>
        <v>0</v>
      </c>
      <c r="DB113" s="52" cm="1">
        <f t="array" aca="1" ref="DB113" ca="1">SalarioMensualProyectado('Empleados activos'!$B113,$G113,$D113, 'Empleados activos'!DB$1)</f>
        <v>0</v>
      </c>
      <c r="DC113" s="52" cm="1">
        <f t="array" aca="1" ref="DC113" ca="1">SalarioMensualProyectado('Empleados activos'!$B113,$G113,$D113, 'Empleados activos'!DC$1)</f>
        <v>0</v>
      </c>
    </row>
    <row r="114" spans="1:107" x14ac:dyDescent="0.3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>
        <v>56.380568080323478</v>
      </c>
      <c r="G114" s="12" cm="1">
        <f t="array" aca="1" ref="G114" ca="1">edadCalc(E114)</f>
        <v>33</v>
      </c>
      <c r="K114" s="25"/>
      <c r="L114" s="52" cm="1">
        <f t="array" aca="1" ref="L114" ca="1">SalarioMensualProyectado('Empleados activos'!$B114,$G114,$D114, 'Empleados activos'!L$1)</f>
        <v>882803.45</v>
      </c>
      <c r="M114" s="52" cm="1">
        <f t="array" aca="1" ref="M114" ca="1">SalarioMensualProyectado('Empleados activos'!$B114,$G114,$D114, 'Empleados activos'!M$1)</f>
        <v>927473.30456999992</v>
      </c>
      <c r="N114" s="52" cm="1">
        <f t="array" aca="1" ref="N114" ca="1">SalarioMensualProyectado('Empleados activos'!$B114,$G114,$D114, 'Empleados activos'!N$1)</f>
        <v>974403.4537812419</v>
      </c>
      <c r="O114" s="52" cm="1">
        <f t="array" aca="1" ref="O114" ca="1">SalarioMensualProyectado('Empleados activos'!$B114,$G114,$D114, 'Empleados activos'!O$1)</f>
        <v>1023708.2685425727</v>
      </c>
      <c r="P114" s="52" cm="1">
        <f t="array" aca="1" ref="P114" ca="1">SalarioMensualProyectado('Empleados activos'!$B114,$G114,$D114, 'Empleados activos'!P$1)</f>
        <v>1075507.9069308268</v>
      </c>
      <c r="Q114" s="52" cm="1">
        <f t="array" aca="1" ref="Q114" ca="1">SalarioMensualProyectado('Empleados activos'!$B114,$G114,$D114, 'Empleados activos'!Q$1)</f>
        <v>1129928.6070215267</v>
      </c>
      <c r="R114" s="52" cm="1">
        <f t="array" aca="1" ref="R114" ca="1">SalarioMensualProyectado('Empleados activos'!$B114,$G114,$D114, 'Empleados activos'!R$1)</f>
        <v>1187102.9945368159</v>
      </c>
      <c r="S114" s="52" cm="1">
        <f t="array" aca="1" ref="S114" ca="1">SalarioMensualProyectado('Empleados activos'!$B114,$G114,$D114, 'Empleados activos'!S$1)</f>
        <v>1247170.4060603788</v>
      </c>
      <c r="T114" s="52" cm="1">
        <f t="array" aca="1" ref="T114" ca="1">SalarioMensualProyectado('Empleados activos'!$B114,$G114,$D114, 'Empleados activos'!T$1)</f>
        <v>1310277.2286070341</v>
      </c>
      <c r="U114" s="52" cm="1">
        <f t="array" aca="1" ref="U114" ca="1">SalarioMensualProyectado('Empleados activos'!$B114,$G114,$D114, 'Empleados activos'!U$1)</f>
        <v>1376577.2563745498</v>
      </c>
      <c r="V114" s="52" cm="1">
        <f t="array" aca="1" ref="V114" ca="1">SalarioMensualProyectado('Empleados activos'!$B114,$G114,$D114, 'Empleados activos'!V$1)</f>
        <v>1446232.0655471021</v>
      </c>
      <c r="W114" s="52" cm="1">
        <f t="array" aca="1" ref="W114" ca="1">SalarioMensualProyectado('Empleados activos'!$B114,$G114,$D114, 'Empleados activos'!W$1)</f>
        <v>1519411.4080637854</v>
      </c>
      <c r="X114" s="52" cm="1">
        <f t="array" aca="1" ref="X114" ca="1">SalarioMensualProyectado('Empleados activos'!$B114,$G114,$D114, 'Empleados activos'!X$1)</f>
        <v>1596293.6253118129</v>
      </c>
      <c r="Y114" s="52" cm="1">
        <f t="array" aca="1" ref="Y114" ca="1">SalarioMensualProyectado('Empleados activos'!$B114,$G114,$D114, 'Empleados activos'!Y$1)</f>
        <v>1677066.0827525905</v>
      </c>
      <c r="Z114" s="52" cm="1">
        <f t="array" aca="1" ref="Z114" ca="1">SalarioMensualProyectado('Empleados activos'!$B114,$G114,$D114, 'Empleados activos'!Z$1)</f>
        <v>1761925.6265398716</v>
      </c>
      <c r="AA114" s="52" cm="1">
        <f t="array" aca="1" ref="AA114" ca="1">SalarioMensualProyectado('Empleados activos'!$B114,$G114,$D114, 'Empleados activos'!AA$1)</f>
        <v>1851079.0632427891</v>
      </c>
      <c r="AB114" s="52" cm="1">
        <f t="array" aca="1" ref="AB114" ca="1">SalarioMensualProyectado('Empleados activos'!$B114,$G114,$D114, 'Empleados activos'!AB$1)</f>
        <v>1944743.6638428741</v>
      </c>
      <c r="AC114" s="52" cm="1">
        <f t="array" aca="1" ref="AC114" ca="1">SalarioMensualProyectado('Empleados activos'!$B114,$G114,$D114, 'Empleados activos'!AC$1)</f>
        <v>2043147.6932333235</v>
      </c>
      <c r="AD114" s="52" cm="1">
        <f t="array" aca="1" ref="AD114" ca="1">SalarioMensualProyectado('Empleados activos'!$B114,$G114,$D114, 'Empleados activos'!AD$1)</f>
        <v>2146530.9665109296</v>
      </c>
      <c r="AE114" s="52" cm="1">
        <f t="array" aca="1" ref="AE114" ca="1">SalarioMensualProyectado('Empleados activos'!$B114,$G114,$D114, 'Empleados activos'!AE$1)</f>
        <v>2255145.4334163824</v>
      </c>
      <c r="AF114" s="52" cm="1">
        <f t="array" aca="1" ref="AF114" ca="1">SalarioMensualProyectado('Empleados activos'!$B114,$G114,$D114, 'Empleados activos'!AF$1)</f>
        <v>2369255.7923472514</v>
      </c>
      <c r="AG114" s="52" cm="1">
        <f t="array" aca="1" ref="AG114" ca="1">SalarioMensualProyectado('Empleados activos'!$B114,$G114,$D114, 'Empleados activos'!AG$1)</f>
        <v>2489140.1354400227</v>
      </c>
      <c r="AH114" s="52" cm="1">
        <f t="array" aca="1" ref="AH114" ca="1">SalarioMensualProyectado('Empleados activos'!$B114,$G114,$D114, 'Empleados activos'!AH$1)</f>
        <v>2615090.6262932876</v>
      </c>
      <c r="AI114" s="52" cm="1">
        <f t="array" aca="1" ref="AI114" ca="1">SalarioMensualProyectado('Empleados activos'!$B114,$G114,$D114, 'Empleados activos'!AI$1)</f>
        <v>2747414.2119837278</v>
      </c>
      <c r="AJ114" s="52" cm="1">
        <f t="array" aca="1" ref="AJ114" ca="1">SalarioMensualProyectado('Empleados activos'!$B114,$G114,$D114, 'Empleados activos'!AJ$1)</f>
        <v>2886433.3711101045</v>
      </c>
      <c r="AK114" s="52" cm="1">
        <f t="array" aca="1" ref="AK114" ca="1">SalarioMensualProyectado('Empleados activos'!$B114,$G114,$D114, 'Empleados activos'!AK$1)</f>
        <v>3032486.8996882755</v>
      </c>
      <c r="AL114" s="52" cm="1">
        <f t="array" aca="1" ref="AL114" ca="1">SalarioMensualProyectado('Empleados activos'!$B114,$G114,$D114, 'Empleados activos'!AL$1)</f>
        <v>3185930.7368125021</v>
      </c>
      <c r="AM114" s="52" cm="1">
        <f t="array" aca="1" ref="AM114" ca="1">SalarioMensualProyectado('Empleados activos'!$B114,$G114,$D114, 'Empleados activos'!AM$1)</f>
        <v>3347138.8320952146</v>
      </c>
      <c r="AN114" s="52" cm="1">
        <f t="array" aca="1" ref="AN114" ca="1">SalarioMensualProyectado('Empleados activos'!$B114,$G114,$D114, 'Empleados activos'!AN$1)</f>
        <v>3516504.0569992326</v>
      </c>
      <c r="AO114" s="52" cm="1">
        <f t="array" aca="1" ref="AO114" ca="1">SalarioMensualProyectado('Empleados activos'!$B114,$G114,$D114, 'Empleados activos'!AO$1)</f>
        <v>3694439.1622833936</v>
      </c>
      <c r="AP114" s="52" cm="1">
        <f t="array" aca="1" ref="AP114" ca="1">SalarioMensualProyectado('Empleados activos'!$B114,$G114,$D114, 'Empleados activos'!AP$1)</f>
        <v>0</v>
      </c>
      <c r="AQ114" s="52" cm="1">
        <f t="array" aca="1" ref="AQ114" ca="1">SalarioMensualProyectado('Empleados activos'!$B114,$G114,$D114, 'Empleados activos'!AQ$1)</f>
        <v>0</v>
      </c>
      <c r="AR114" s="52" cm="1">
        <f t="array" aca="1" ref="AR114" ca="1">SalarioMensualProyectado('Empleados activos'!$B114,$G114,$D114, 'Empleados activos'!AR$1)</f>
        <v>0</v>
      </c>
      <c r="AS114" s="52" cm="1">
        <f t="array" aca="1" ref="AS114" ca="1">SalarioMensualProyectado('Empleados activos'!$B114,$G114,$D114, 'Empleados activos'!AS$1)</f>
        <v>0</v>
      </c>
      <c r="AT114" s="52" cm="1">
        <f t="array" aca="1" ref="AT114" ca="1">SalarioMensualProyectado('Empleados activos'!$B114,$G114,$D114, 'Empleados activos'!AT$1)</f>
        <v>0</v>
      </c>
      <c r="AU114" s="52" cm="1">
        <f t="array" aca="1" ref="AU114" ca="1">SalarioMensualProyectado('Empleados activos'!$B114,$G114,$D114, 'Empleados activos'!AU$1)</f>
        <v>0</v>
      </c>
      <c r="AV114" s="52" cm="1">
        <f t="array" aca="1" ref="AV114" ca="1">SalarioMensualProyectado('Empleados activos'!$B114,$G114,$D114, 'Empleados activos'!AV$1)</f>
        <v>0</v>
      </c>
      <c r="AW114" s="52" cm="1">
        <f t="array" aca="1" ref="AW114" ca="1">SalarioMensualProyectado('Empleados activos'!$B114,$G114,$D114, 'Empleados activos'!AW$1)</f>
        <v>0</v>
      </c>
      <c r="AX114" s="52" cm="1">
        <f t="array" aca="1" ref="AX114" ca="1">SalarioMensualProyectado('Empleados activos'!$B114,$G114,$D114, 'Empleados activos'!AX$1)</f>
        <v>0</v>
      </c>
      <c r="AY114" s="52" cm="1">
        <f t="array" aca="1" ref="AY114" ca="1">SalarioMensualProyectado('Empleados activos'!$B114,$G114,$D114, 'Empleados activos'!AY$1)</f>
        <v>0</v>
      </c>
      <c r="AZ114" s="52" cm="1">
        <f t="array" aca="1" ref="AZ114" ca="1">SalarioMensualProyectado('Empleados activos'!$B114,$G114,$D114, 'Empleados activos'!AZ$1)</f>
        <v>0</v>
      </c>
      <c r="BA114" s="52" cm="1">
        <f t="array" aca="1" ref="BA114" ca="1">SalarioMensualProyectado('Empleados activos'!$B114,$G114,$D114, 'Empleados activos'!BA$1)</f>
        <v>0</v>
      </c>
      <c r="BB114" s="52" cm="1">
        <f t="array" aca="1" ref="BB114" ca="1">SalarioMensualProyectado('Empleados activos'!$B114,$G114,$D114, 'Empleados activos'!BB$1)</f>
        <v>0</v>
      </c>
      <c r="BC114" s="52" cm="1">
        <f t="array" aca="1" ref="BC114" ca="1">SalarioMensualProyectado('Empleados activos'!$B114,$G114,$D114, 'Empleados activos'!BC$1)</f>
        <v>0</v>
      </c>
      <c r="BD114" s="52" cm="1">
        <f t="array" aca="1" ref="BD114" ca="1">SalarioMensualProyectado('Empleados activos'!$B114,$G114,$D114, 'Empleados activos'!BD$1)</f>
        <v>0</v>
      </c>
      <c r="BE114" s="52" cm="1">
        <f t="array" aca="1" ref="BE114" ca="1">SalarioMensualProyectado('Empleados activos'!$B114,$G114,$D114, 'Empleados activos'!BE$1)</f>
        <v>0</v>
      </c>
      <c r="BF114" s="52" cm="1">
        <f t="array" aca="1" ref="BF114" ca="1">SalarioMensualProyectado('Empleados activos'!$B114,$G114,$D114, 'Empleados activos'!BF$1)</f>
        <v>0</v>
      </c>
      <c r="BG114" s="52" cm="1">
        <f t="array" aca="1" ref="BG114" ca="1">SalarioMensualProyectado('Empleados activos'!$B114,$G114,$D114, 'Empleados activos'!BG$1)</f>
        <v>0</v>
      </c>
      <c r="BH114" s="52" cm="1">
        <f t="array" aca="1" ref="BH114" ca="1">SalarioMensualProyectado('Empleados activos'!$B114,$G114,$D114, 'Empleados activos'!BH$1)</f>
        <v>0</v>
      </c>
      <c r="BI114" s="52" cm="1">
        <f t="array" aca="1" ref="BI114" ca="1">SalarioMensualProyectado('Empleados activos'!$B114,$G114,$D114, 'Empleados activos'!BI$1)</f>
        <v>0</v>
      </c>
      <c r="BJ114" s="52" cm="1">
        <f t="array" aca="1" ref="BJ114" ca="1">SalarioMensualProyectado('Empleados activos'!$B114,$G114,$D114, 'Empleados activos'!BJ$1)</f>
        <v>0</v>
      </c>
      <c r="BK114" s="52" cm="1">
        <f t="array" aca="1" ref="BK114" ca="1">SalarioMensualProyectado('Empleados activos'!$B114,$G114,$D114, 'Empleados activos'!BK$1)</f>
        <v>0</v>
      </c>
      <c r="BL114" s="52" cm="1">
        <f t="array" aca="1" ref="BL114" ca="1">SalarioMensualProyectado('Empleados activos'!$B114,$G114,$D114, 'Empleados activos'!BL$1)</f>
        <v>0</v>
      </c>
      <c r="BM114" s="52" cm="1">
        <f t="array" aca="1" ref="BM114" ca="1">SalarioMensualProyectado('Empleados activos'!$B114,$G114,$D114, 'Empleados activos'!BM$1)</f>
        <v>0</v>
      </c>
      <c r="BN114" s="52" cm="1">
        <f t="array" aca="1" ref="BN114" ca="1">SalarioMensualProyectado('Empleados activos'!$B114,$G114,$D114, 'Empleados activos'!BN$1)</f>
        <v>0</v>
      </c>
      <c r="BO114" s="52" cm="1">
        <f t="array" aca="1" ref="BO114" ca="1">SalarioMensualProyectado('Empleados activos'!$B114,$G114,$D114, 'Empleados activos'!BO$1)</f>
        <v>0</v>
      </c>
      <c r="BP114" s="52" cm="1">
        <f t="array" aca="1" ref="BP114" ca="1">SalarioMensualProyectado('Empleados activos'!$B114,$G114,$D114, 'Empleados activos'!BP$1)</f>
        <v>0</v>
      </c>
      <c r="BQ114" s="52" cm="1">
        <f t="array" aca="1" ref="BQ114" ca="1">SalarioMensualProyectado('Empleados activos'!$B114,$G114,$D114, 'Empleados activos'!BQ$1)</f>
        <v>0</v>
      </c>
      <c r="BR114" s="52" cm="1">
        <f t="array" aca="1" ref="BR114" ca="1">SalarioMensualProyectado('Empleados activos'!$B114,$G114,$D114, 'Empleados activos'!BR$1)</f>
        <v>0</v>
      </c>
      <c r="BS114" s="52" cm="1">
        <f t="array" aca="1" ref="BS114" ca="1">SalarioMensualProyectado('Empleados activos'!$B114,$G114,$D114, 'Empleados activos'!BS$1)</f>
        <v>0</v>
      </c>
      <c r="BT114" s="52" cm="1">
        <f t="array" aca="1" ref="BT114" ca="1">SalarioMensualProyectado('Empleados activos'!$B114,$G114,$D114, 'Empleados activos'!BT$1)</f>
        <v>0</v>
      </c>
      <c r="BU114" s="52" cm="1">
        <f t="array" aca="1" ref="BU114" ca="1">SalarioMensualProyectado('Empleados activos'!$B114,$G114,$D114, 'Empleados activos'!BU$1)</f>
        <v>0</v>
      </c>
      <c r="BV114" s="52" cm="1">
        <f t="array" aca="1" ref="BV114" ca="1">SalarioMensualProyectado('Empleados activos'!$B114,$G114,$D114, 'Empleados activos'!BV$1)</f>
        <v>0</v>
      </c>
      <c r="BW114" s="52" cm="1">
        <f t="array" aca="1" ref="BW114" ca="1">SalarioMensualProyectado('Empleados activos'!$B114,$G114,$D114, 'Empleados activos'!BW$1)</f>
        <v>0</v>
      </c>
      <c r="BX114" s="52" cm="1">
        <f t="array" aca="1" ref="BX114" ca="1">SalarioMensualProyectado('Empleados activos'!$B114,$G114,$D114, 'Empleados activos'!BX$1)</f>
        <v>0</v>
      </c>
      <c r="BY114" s="52" cm="1">
        <f t="array" aca="1" ref="BY114" ca="1">SalarioMensualProyectado('Empleados activos'!$B114,$G114,$D114, 'Empleados activos'!BY$1)</f>
        <v>0</v>
      </c>
      <c r="BZ114" s="52" cm="1">
        <f t="array" aca="1" ref="BZ114" ca="1">SalarioMensualProyectado('Empleados activos'!$B114,$G114,$D114, 'Empleados activos'!BZ$1)</f>
        <v>0</v>
      </c>
      <c r="CA114" s="52" cm="1">
        <f t="array" aca="1" ref="CA114" ca="1">SalarioMensualProyectado('Empleados activos'!$B114,$G114,$D114, 'Empleados activos'!CA$1)</f>
        <v>0</v>
      </c>
      <c r="CB114" s="52" cm="1">
        <f t="array" aca="1" ref="CB114" ca="1">SalarioMensualProyectado('Empleados activos'!$B114,$G114,$D114, 'Empleados activos'!CB$1)</f>
        <v>0</v>
      </c>
      <c r="CC114" s="52" cm="1">
        <f t="array" aca="1" ref="CC114" ca="1">SalarioMensualProyectado('Empleados activos'!$B114,$G114,$D114, 'Empleados activos'!CC$1)</f>
        <v>0</v>
      </c>
      <c r="CD114" s="52" cm="1">
        <f t="array" aca="1" ref="CD114" ca="1">SalarioMensualProyectado('Empleados activos'!$B114,$G114,$D114, 'Empleados activos'!CD$1)</f>
        <v>0</v>
      </c>
      <c r="CE114" s="52" cm="1">
        <f t="array" aca="1" ref="CE114" ca="1">SalarioMensualProyectado('Empleados activos'!$B114,$G114,$D114, 'Empleados activos'!CE$1)</f>
        <v>0</v>
      </c>
      <c r="CF114" s="52" cm="1">
        <f t="array" aca="1" ref="CF114" ca="1">SalarioMensualProyectado('Empleados activos'!$B114,$G114,$D114, 'Empleados activos'!CF$1)</f>
        <v>0</v>
      </c>
      <c r="CG114" s="52" cm="1">
        <f t="array" aca="1" ref="CG114" ca="1">SalarioMensualProyectado('Empleados activos'!$B114,$G114,$D114, 'Empleados activos'!CG$1)</f>
        <v>0</v>
      </c>
      <c r="CH114" s="52" cm="1">
        <f t="array" aca="1" ref="CH114" ca="1">SalarioMensualProyectado('Empleados activos'!$B114,$G114,$D114, 'Empleados activos'!CH$1)</f>
        <v>0</v>
      </c>
      <c r="CI114" s="52" cm="1">
        <f t="array" aca="1" ref="CI114" ca="1">SalarioMensualProyectado('Empleados activos'!$B114,$G114,$D114, 'Empleados activos'!CI$1)</f>
        <v>0</v>
      </c>
      <c r="CJ114" s="52" cm="1">
        <f t="array" aca="1" ref="CJ114" ca="1">SalarioMensualProyectado('Empleados activos'!$B114,$G114,$D114, 'Empleados activos'!CJ$1)</f>
        <v>0</v>
      </c>
      <c r="CK114" s="52" cm="1">
        <f t="array" aca="1" ref="CK114" ca="1">SalarioMensualProyectado('Empleados activos'!$B114,$G114,$D114, 'Empleados activos'!CK$1)</f>
        <v>0</v>
      </c>
      <c r="CL114" s="52" cm="1">
        <f t="array" aca="1" ref="CL114" ca="1">SalarioMensualProyectado('Empleados activos'!$B114,$G114,$D114, 'Empleados activos'!CL$1)</f>
        <v>0</v>
      </c>
      <c r="CM114" s="52" cm="1">
        <f t="array" aca="1" ref="CM114" ca="1">SalarioMensualProyectado('Empleados activos'!$B114,$G114,$D114, 'Empleados activos'!CM$1)</f>
        <v>0</v>
      </c>
      <c r="CN114" s="52" cm="1">
        <f t="array" aca="1" ref="CN114" ca="1">SalarioMensualProyectado('Empleados activos'!$B114,$G114,$D114, 'Empleados activos'!CN$1)</f>
        <v>0</v>
      </c>
      <c r="CO114" s="52" cm="1">
        <f t="array" aca="1" ref="CO114" ca="1">SalarioMensualProyectado('Empleados activos'!$B114,$G114,$D114, 'Empleados activos'!CO$1)</f>
        <v>0</v>
      </c>
      <c r="CP114" s="52" cm="1">
        <f t="array" aca="1" ref="CP114" ca="1">SalarioMensualProyectado('Empleados activos'!$B114,$G114,$D114, 'Empleados activos'!CP$1)</f>
        <v>0</v>
      </c>
      <c r="CQ114" s="52" cm="1">
        <f t="array" aca="1" ref="CQ114" ca="1">SalarioMensualProyectado('Empleados activos'!$B114,$G114,$D114, 'Empleados activos'!CQ$1)</f>
        <v>0</v>
      </c>
      <c r="CR114" s="52" cm="1">
        <f t="array" aca="1" ref="CR114" ca="1">SalarioMensualProyectado('Empleados activos'!$B114,$G114,$D114, 'Empleados activos'!CR$1)</f>
        <v>0</v>
      </c>
      <c r="CS114" s="52" cm="1">
        <f t="array" aca="1" ref="CS114" ca="1">SalarioMensualProyectado('Empleados activos'!$B114,$G114,$D114, 'Empleados activos'!CS$1)</f>
        <v>0</v>
      </c>
      <c r="CT114" s="52" cm="1">
        <f t="array" aca="1" ref="CT114" ca="1">SalarioMensualProyectado('Empleados activos'!$B114,$G114,$D114, 'Empleados activos'!CT$1)</f>
        <v>0</v>
      </c>
      <c r="CU114" s="52" cm="1">
        <f t="array" aca="1" ref="CU114" ca="1">SalarioMensualProyectado('Empleados activos'!$B114,$G114,$D114, 'Empleados activos'!CU$1)</f>
        <v>0</v>
      </c>
      <c r="CV114" s="52" cm="1">
        <f t="array" aca="1" ref="CV114" ca="1">SalarioMensualProyectado('Empleados activos'!$B114,$G114,$D114, 'Empleados activos'!CV$1)</f>
        <v>0</v>
      </c>
      <c r="CW114" s="52" cm="1">
        <f t="array" aca="1" ref="CW114" ca="1">SalarioMensualProyectado('Empleados activos'!$B114,$G114,$D114, 'Empleados activos'!CW$1)</f>
        <v>0</v>
      </c>
      <c r="CX114" s="52" cm="1">
        <f t="array" aca="1" ref="CX114" ca="1">SalarioMensualProyectado('Empleados activos'!$B114,$G114,$D114, 'Empleados activos'!CX$1)</f>
        <v>0</v>
      </c>
      <c r="CY114" s="52" cm="1">
        <f t="array" aca="1" ref="CY114" ca="1">SalarioMensualProyectado('Empleados activos'!$B114,$G114,$D114, 'Empleados activos'!CY$1)</f>
        <v>0</v>
      </c>
      <c r="CZ114" s="52" cm="1">
        <f t="array" aca="1" ref="CZ114" ca="1">SalarioMensualProyectado('Empleados activos'!$B114,$G114,$D114, 'Empleados activos'!CZ$1)</f>
        <v>0</v>
      </c>
      <c r="DA114" s="52" cm="1">
        <f t="array" aca="1" ref="DA114" ca="1">SalarioMensualProyectado('Empleados activos'!$B114,$G114,$D114, 'Empleados activos'!DA$1)</f>
        <v>0</v>
      </c>
      <c r="DB114" s="52" cm="1">
        <f t="array" aca="1" ref="DB114" ca="1">SalarioMensualProyectado('Empleados activos'!$B114,$G114,$D114, 'Empleados activos'!DB$1)</f>
        <v>0</v>
      </c>
      <c r="DC114" s="52" cm="1">
        <f t="array" aca="1" ref="DC114" ca="1">SalarioMensualProyectado('Empleados activos'!$B114,$G114,$D114, 'Empleados activos'!DC$1)</f>
        <v>0</v>
      </c>
    </row>
    <row r="115" spans="1:107" x14ac:dyDescent="0.3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>
        <v>56.380568080323478</v>
      </c>
      <c r="G115" s="12" cm="1">
        <f t="array" aca="1" ref="G115" ca="1">edadCalc(E115)</f>
        <v>33</v>
      </c>
      <c r="K115" s="25"/>
      <c r="L115" s="52" cm="1">
        <f t="array" aca="1" ref="L115" ca="1">SalarioMensualProyectado('Empleados activos'!$B115,$G115,$D115, 'Empleados activos'!L$1)</f>
        <v>1439854.6</v>
      </c>
      <c r="M115" s="52" cm="1">
        <f t="array" aca="1" ref="M115" ca="1">SalarioMensualProyectado('Empleados activos'!$B115,$G115,$D115, 'Empleados activos'!M$1)</f>
        <v>1512711.2427600001</v>
      </c>
      <c r="N115" s="52" cm="1">
        <f t="array" aca="1" ref="N115" ca="1">SalarioMensualProyectado('Empleados activos'!$B115,$G115,$D115, 'Empleados activos'!N$1)</f>
        <v>1589254.431643656</v>
      </c>
      <c r="O115" s="52" cm="1">
        <f t="array" aca="1" ref="O115" ca="1">SalarioMensualProyectado('Empleados activos'!$B115,$G115,$D115, 'Empleados activos'!O$1)</f>
        <v>1669670.705884825</v>
      </c>
      <c r="P115" s="52" cm="1">
        <f t="array" aca="1" ref="P115" ca="1">SalarioMensualProyectado('Empleados activos'!$B115,$G115,$D115, 'Empleados activos'!P$1)</f>
        <v>1754156.0436025972</v>
      </c>
      <c r="Q115" s="52" cm="1">
        <f t="array" aca="1" ref="Q115" ca="1">SalarioMensualProyectado('Empleados activos'!$B115,$G115,$D115, 'Empleados activos'!Q$1)</f>
        <v>1842916.3394088885</v>
      </c>
      <c r="R115" s="52" cm="1">
        <f t="array" aca="1" ref="R115" ca="1">SalarioMensualProyectado('Empleados activos'!$B115,$G115,$D115, 'Empleados activos'!R$1)</f>
        <v>1936167.9061829783</v>
      </c>
      <c r="S115" s="52" cm="1">
        <f t="array" aca="1" ref="S115" ca="1">SalarioMensualProyectado('Empleados activos'!$B115,$G115,$D115, 'Empleados activos'!S$1)</f>
        <v>2034138.0022358368</v>
      </c>
      <c r="T115" s="52" cm="1">
        <f t="array" aca="1" ref="T115" ca="1">SalarioMensualProyectado('Empleados activos'!$B115,$G115,$D115, 'Empleados activos'!T$1)</f>
        <v>2137065.3851489704</v>
      </c>
      <c r="U115" s="52" cm="1">
        <f t="array" aca="1" ref="U115" ca="1">SalarioMensualProyectado('Empleados activos'!$B115,$G115,$D115, 'Empleados activos'!U$1)</f>
        <v>2245200.8936375082</v>
      </c>
      <c r="V115" s="52" cm="1">
        <f t="array" aca="1" ref="V115" ca="1">SalarioMensualProyectado('Empleados activos'!$B115,$G115,$D115, 'Empleados activos'!V$1)</f>
        <v>2358808.0588555657</v>
      </c>
      <c r="W115" s="52" cm="1">
        <f t="array" aca="1" ref="W115" ca="1">SalarioMensualProyectado('Empleados activos'!$B115,$G115,$D115, 'Empleados activos'!W$1)</f>
        <v>2478163.7466336573</v>
      </c>
      <c r="X115" s="52" cm="1">
        <f t="array" aca="1" ref="X115" ca="1">SalarioMensualProyectado('Empleados activos'!$B115,$G115,$D115, 'Empleados activos'!X$1)</f>
        <v>2603558.8322133203</v>
      </c>
      <c r="Y115" s="52" cm="1">
        <f t="array" aca="1" ref="Y115" ca="1">SalarioMensualProyectado('Empleados activos'!$B115,$G115,$D115, 'Empleados activos'!Y$1)</f>
        <v>2735298.9091233145</v>
      </c>
      <c r="Z115" s="52" cm="1">
        <f t="array" aca="1" ref="Z115" ca="1">SalarioMensualProyectado('Empleados activos'!$B115,$G115,$D115, 'Empleados activos'!Z$1)</f>
        <v>2873705.033924954</v>
      </c>
      <c r="AA115" s="52" cm="1">
        <f t="array" aca="1" ref="AA115" ca="1">SalarioMensualProyectado('Empleados activos'!$B115,$G115,$D115, 'Empleados activos'!AA$1)</f>
        <v>3019114.5086415568</v>
      </c>
      <c r="AB115" s="52" cm="1">
        <f t="array" aca="1" ref="AB115" ca="1">SalarioMensualProyectado('Empleados activos'!$B115,$G115,$D115, 'Empleados activos'!AB$1)</f>
        <v>3171881.7027788195</v>
      </c>
      <c r="AC115" s="52" cm="1">
        <f t="array" aca="1" ref="AC115" ca="1">SalarioMensualProyectado('Empleados activos'!$B115,$G115,$D115, 'Empleados activos'!AC$1)</f>
        <v>3332378.9169394276</v>
      </c>
      <c r="AD115" s="52" cm="1">
        <f t="array" aca="1" ref="AD115" ca="1">SalarioMensualProyectado('Empleados activos'!$B115,$G115,$D115, 'Empleados activos'!AD$1)</f>
        <v>3500997.2901365622</v>
      </c>
      <c r="AE115" s="52" cm="1">
        <f t="array" aca="1" ref="AE115" ca="1">SalarioMensualProyectado('Empleados activos'!$B115,$G115,$D115, 'Empleados activos'!AE$1)</f>
        <v>3678147.7530174726</v>
      </c>
      <c r="AF115" s="52" cm="1">
        <f t="array" aca="1" ref="AF115" ca="1">SalarioMensualProyectado('Empleados activos'!$B115,$G115,$D115, 'Empleados activos'!AF$1)</f>
        <v>3864262.0293201562</v>
      </c>
      <c r="AG115" s="52" cm="1">
        <f t="array" aca="1" ref="AG115" ca="1">SalarioMensualProyectado('Empleados activos'!$B115,$G115,$D115, 'Empleados activos'!AG$1)</f>
        <v>4059793.6880037566</v>
      </c>
      <c r="AH115" s="52" cm="1">
        <f t="array" aca="1" ref="AH115" ca="1">SalarioMensualProyectado('Empleados activos'!$B115,$G115,$D115, 'Empleados activos'!AH$1)</f>
        <v>4265219.2486167466</v>
      </c>
      <c r="AI115" s="52" cm="1">
        <f t="array" aca="1" ref="AI115" ca="1">SalarioMensualProyectado('Empleados activos'!$B115,$G115,$D115, 'Empleados activos'!AI$1)</f>
        <v>4481039.3425967535</v>
      </c>
      <c r="AJ115" s="52" cm="1">
        <f t="array" aca="1" ref="AJ115" ca="1">SalarioMensualProyectado('Empleados activos'!$B115,$G115,$D115, 'Empleados activos'!AJ$1)</f>
        <v>4707779.9333321489</v>
      </c>
      <c r="AK115" s="52" cm="1">
        <f t="array" aca="1" ref="AK115" ca="1">SalarioMensualProyectado('Empleados activos'!$B115,$G115,$D115, 'Empleados activos'!AK$1)</f>
        <v>4945993.5979587557</v>
      </c>
      <c r="AL115" s="52" cm="1">
        <f t="array" aca="1" ref="AL115" ca="1">SalarioMensualProyectado('Empleados activos'!$B115,$G115,$D115, 'Empleados activos'!AL$1)</f>
        <v>5196260.8740154691</v>
      </c>
      <c r="AM115" s="52" cm="1">
        <f t="array" aca="1" ref="AM115" ca="1">SalarioMensualProyectado('Empleados activos'!$B115,$G115,$D115, 'Empleados activos'!AM$1)</f>
        <v>5459191.6742406515</v>
      </c>
      <c r="AN115" s="52" cm="1">
        <f t="array" aca="1" ref="AN115" ca="1">SalarioMensualProyectado('Empleados activos'!$B115,$G115,$D115, 'Empleados activos'!AN$1)</f>
        <v>5735426.7729572281</v>
      </c>
      <c r="AO115" s="52" cm="1">
        <f t="array" aca="1" ref="AO115" ca="1">SalarioMensualProyectado('Empleados activos'!$B115,$G115,$D115, 'Empleados activos'!AO$1)</f>
        <v>6025639.3676688634</v>
      </c>
      <c r="AP115" s="52" cm="1">
        <f t="array" aca="1" ref="AP115" ca="1">SalarioMensualProyectado('Empleados activos'!$B115,$G115,$D115, 'Empleados activos'!AP$1)</f>
        <v>0</v>
      </c>
      <c r="AQ115" s="52" cm="1">
        <f t="array" aca="1" ref="AQ115" ca="1">SalarioMensualProyectado('Empleados activos'!$B115,$G115,$D115, 'Empleados activos'!AQ$1)</f>
        <v>0</v>
      </c>
      <c r="AR115" s="52" cm="1">
        <f t="array" aca="1" ref="AR115" ca="1">SalarioMensualProyectado('Empleados activos'!$B115,$G115,$D115, 'Empleados activos'!AR$1)</f>
        <v>0</v>
      </c>
      <c r="AS115" s="52" cm="1">
        <f t="array" aca="1" ref="AS115" ca="1">SalarioMensualProyectado('Empleados activos'!$B115,$G115,$D115, 'Empleados activos'!AS$1)</f>
        <v>0</v>
      </c>
      <c r="AT115" s="52" cm="1">
        <f t="array" aca="1" ref="AT115" ca="1">SalarioMensualProyectado('Empleados activos'!$B115,$G115,$D115, 'Empleados activos'!AT$1)</f>
        <v>0</v>
      </c>
      <c r="AU115" s="52" cm="1">
        <f t="array" aca="1" ref="AU115" ca="1">SalarioMensualProyectado('Empleados activos'!$B115,$G115,$D115, 'Empleados activos'!AU$1)</f>
        <v>0</v>
      </c>
      <c r="AV115" s="52" cm="1">
        <f t="array" aca="1" ref="AV115" ca="1">SalarioMensualProyectado('Empleados activos'!$B115,$G115,$D115, 'Empleados activos'!AV$1)</f>
        <v>0</v>
      </c>
      <c r="AW115" s="52" cm="1">
        <f t="array" aca="1" ref="AW115" ca="1">SalarioMensualProyectado('Empleados activos'!$B115,$G115,$D115, 'Empleados activos'!AW$1)</f>
        <v>0</v>
      </c>
      <c r="AX115" s="52" cm="1">
        <f t="array" aca="1" ref="AX115" ca="1">SalarioMensualProyectado('Empleados activos'!$B115,$G115,$D115, 'Empleados activos'!AX$1)</f>
        <v>0</v>
      </c>
      <c r="AY115" s="52" cm="1">
        <f t="array" aca="1" ref="AY115" ca="1">SalarioMensualProyectado('Empleados activos'!$B115,$G115,$D115, 'Empleados activos'!AY$1)</f>
        <v>0</v>
      </c>
      <c r="AZ115" s="52" cm="1">
        <f t="array" aca="1" ref="AZ115" ca="1">SalarioMensualProyectado('Empleados activos'!$B115,$G115,$D115, 'Empleados activos'!AZ$1)</f>
        <v>0</v>
      </c>
      <c r="BA115" s="52" cm="1">
        <f t="array" aca="1" ref="BA115" ca="1">SalarioMensualProyectado('Empleados activos'!$B115,$G115,$D115, 'Empleados activos'!BA$1)</f>
        <v>0</v>
      </c>
      <c r="BB115" s="52" cm="1">
        <f t="array" aca="1" ref="BB115" ca="1">SalarioMensualProyectado('Empleados activos'!$B115,$G115,$D115, 'Empleados activos'!BB$1)</f>
        <v>0</v>
      </c>
      <c r="BC115" s="52" cm="1">
        <f t="array" aca="1" ref="BC115" ca="1">SalarioMensualProyectado('Empleados activos'!$B115,$G115,$D115, 'Empleados activos'!BC$1)</f>
        <v>0</v>
      </c>
      <c r="BD115" s="52" cm="1">
        <f t="array" aca="1" ref="BD115" ca="1">SalarioMensualProyectado('Empleados activos'!$B115,$G115,$D115, 'Empleados activos'!BD$1)</f>
        <v>0</v>
      </c>
      <c r="BE115" s="52" cm="1">
        <f t="array" aca="1" ref="BE115" ca="1">SalarioMensualProyectado('Empleados activos'!$B115,$G115,$D115, 'Empleados activos'!BE$1)</f>
        <v>0</v>
      </c>
      <c r="BF115" s="52" cm="1">
        <f t="array" aca="1" ref="BF115" ca="1">SalarioMensualProyectado('Empleados activos'!$B115,$G115,$D115, 'Empleados activos'!BF$1)</f>
        <v>0</v>
      </c>
      <c r="BG115" s="52" cm="1">
        <f t="array" aca="1" ref="BG115" ca="1">SalarioMensualProyectado('Empleados activos'!$B115,$G115,$D115, 'Empleados activos'!BG$1)</f>
        <v>0</v>
      </c>
      <c r="BH115" s="52" cm="1">
        <f t="array" aca="1" ref="BH115" ca="1">SalarioMensualProyectado('Empleados activos'!$B115,$G115,$D115, 'Empleados activos'!BH$1)</f>
        <v>0</v>
      </c>
      <c r="BI115" s="52" cm="1">
        <f t="array" aca="1" ref="BI115" ca="1">SalarioMensualProyectado('Empleados activos'!$B115,$G115,$D115, 'Empleados activos'!BI$1)</f>
        <v>0</v>
      </c>
      <c r="BJ115" s="52" cm="1">
        <f t="array" aca="1" ref="BJ115" ca="1">SalarioMensualProyectado('Empleados activos'!$B115,$G115,$D115, 'Empleados activos'!BJ$1)</f>
        <v>0</v>
      </c>
      <c r="BK115" s="52" cm="1">
        <f t="array" aca="1" ref="BK115" ca="1">SalarioMensualProyectado('Empleados activos'!$B115,$G115,$D115, 'Empleados activos'!BK$1)</f>
        <v>0</v>
      </c>
      <c r="BL115" s="52" cm="1">
        <f t="array" aca="1" ref="BL115" ca="1">SalarioMensualProyectado('Empleados activos'!$B115,$G115,$D115, 'Empleados activos'!BL$1)</f>
        <v>0</v>
      </c>
      <c r="BM115" s="52" cm="1">
        <f t="array" aca="1" ref="BM115" ca="1">SalarioMensualProyectado('Empleados activos'!$B115,$G115,$D115, 'Empleados activos'!BM$1)</f>
        <v>0</v>
      </c>
      <c r="BN115" s="52" cm="1">
        <f t="array" aca="1" ref="BN115" ca="1">SalarioMensualProyectado('Empleados activos'!$B115,$G115,$D115, 'Empleados activos'!BN$1)</f>
        <v>0</v>
      </c>
      <c r="BO115" s="52" cm="1">
        <f t="array" aca="1" ref="BO115" ca="1">SalarioMensualProyectado('Empleados activos'!$B115,$G115,$D115, 'Empleados activos'!BO$1)</f>
        <v>0</v>
      </c>
      <c r="BP115" s="52" cm="1">
        <f t="array" aca="1" ref="BP115" ca="1">SalarioMensualProyectado('Empleados activos'!$B115,$G115,$D115, 'Empleados activos'!BP$1)</f>
        <v>0</v>
      </c>
      <c r="BQ115" s="52" cm="1">
        <f t="array" aca="1" ref="BQ115" ca="1">SalarioMensualProyectado('Empleados activos'!$B115,$G115,$D115, 'Empleados activos'!BQ$1)</f>
        <v>0</v>
      </c>
      <c r="BR115" s="52" cm="1">
        <f t="array" aca="1" ref="BR115" ca="1">SalarioMensualProyectado('Empleados activos'!$B115,$G115,$D115, 'Empleados activos'!BR$1)</f>
        <v>0</v>
      </c>
      <c r="BS115" s="52" cm="1">
        <f t="array" aca="1" ref="BS115" ca="1">SalarioMensualProyectado('Empleados activos'!$B115,$G115,$D115, 'Empleados activos'!BS$1)</f>
        <v>0</v>
      </c>
      <c r="BT115" s="52" cm="1">
        <f t="array" aca="1" ref="BT115" ca="1">SalarioMensualProyectado('Empleados activos'!$B115,$G115,$D115, 'Empleados activos'!BT$1)</f>
        <v>0</v>
      </c>
      <c r="BU115" s="52" cm="1">
        <f t="array" aca="1" ref="BU115" ca="1">SalarioMensualProyectado('Empleados activos'!$B115,$G115,$D115, 'Empleados activos'!BU$1)</f>
        <v>0</v>
      </c>
      <c r="BV115" s="52" cm="1">
        <f t="array" aca="1" ref="BV115" ca="1">SalarioMensualProyectado('Empleados activos'!$B115,$G115,$D115, 'Empleados activos'!BV$1)</f>
        <v>0</v>
      </c>
      <c r="BW115" s="52" cm="1">
        <f t="array" aca="1" ref="BW115" ca="1">SalarioMensualProyectado('Empleados activos'!$B115,$G115,$D115, 'Empleados activos'!BW$1)</f>
        <v>0</v>
      </c>
      <c r="BX115" s="52" cm="1">
        <f t="array" aca="1" ref="BX115" ca="1">SalarioMensualProyectado('Empleados activos'!$B115,$G115,$D115, 'Empleados activos'!BX$1)</f>
        <v>0</v>
      </c>
      <c r="BY115" s="52" cm="1">
        <f t="array" aca="1" ref="BY115" ca="1">SalarioMensualProyectado('Empleados activos'!$B115,$G115,$D115, 'Empleados activos'!BY$1)</f>
        <v>0</v>
      </c>
      <c r="BZ115" s="52" cm="1">
        <f t="array" aca="1" ref="BZ115" ca="1">SalarioMensualProyectado('Empleados activos'!$B115,$G115,$D115, 'Empleados activos'!BZ$1)</f>
        <v>0</v>
      </c>
      <c r="CA115" s="52" cm="1">
        <f t="array" aca="1" ref="CA115" ca="1">SalarioMensualProyectado('Empleados activos'!$B115,$G115,$D115, 'Empleados activos'!CA$1)</f>
        <v>0</v>
      </c>
      <c r="CB115" s="52" cm="1">
        <f t="array" aca="1" ref="CB115" ca="1">SalarioMensualProyectado('Empleados activos'!$B115,$G115,$D115, 'Empleados activos'!CB$1)</f>
        <v>0</v>
      </c>
      <c r="CC115" s="52" cm="1">
        <f t="array" aca="1" ref="CC115" ca="1">SalarioMensualProyectado('Empleados activos'!$B115,$G115,$D115, 'Empleados activos'!CC$1)</f>
        <v>0</v>
      </c>
      <c r="CD115" s="52" cm="1">
        <f t="array" aca="1" ref="CD115" ca="1">SalarioMensualProyectado('Empleados activos'!$B115,$G115,$D115, 'Empleados activos'!CD$1)</f>
        <v>0</v>
      </c>
      <c r="CE115" s="52" cm="1">
        <f t="array" aca="1" ref="CE115" ca="1">SalarioMensualProyectado('Empleados activos'!$B115,$G115,$D115, 'Empleados activos'!CE$1)</f>
        <v>0</v>
      </c>
      <c r="CF115" s="52" cm="1">
        <f t="array" aca="1" ref="CF115" ca="1">SalarioMensualProyectado('Empleados activos'!$B115,$G115,$D115, 'Empleados activos'!CF$1)</f>
        <v>0</v>
      </c>
      <c r="CG115" s="52" cm="1">
        <f t="array" aca="1" ref="CG115" ca="1">SalarioMensualProyectado('Empleados activos'!$B115,$G115,$D115, 'Empleados activos'!CG$1)</f>
        <v>0</v>
      </c>
      <c r="CH115" s="52" cm="1">
        <f t="array" aca="1" ref="CH115" ca="1">SalarioMensualProyectado('Empleados activos'!$B115,$G115,$D115, 'Empleados activos'!CH$1)</f>
        <v>0</v>
      </c>
      <c r="CI115" s="52" cm="1">
        <f t="array" aca="1" ref="CI115" ca="1">SalarioMensualProyectado('Empleados activos'!$B115,$G115,$D115, 'Empleados activos'!CI$1)</f>
        <v>0</v>
      </c>
      <c r="CJ115" s="52" cm="1">
        <f t="array" aca="1" ref="CJ115" ca="1">SalarioMensualProyectado('Empleados activos'!$B115,$G115,$D115, 'Empleados activos'!CJ$1)</f>
        <v>0</v>
      </c>
      <c r="CK115" s="52" cm="1">
        <f t="array" aca="1" ref="CK115" ca="1">SalarioMensualProyectado('Empleados activos'!$B115,$G115,$D115, 'Empleados activos'!CK$1)</f>
        <v>0</v>
      </c>
      <c r="CL115" s="52" cm="1">
        <f t="array" aca="1" ref="CL115" ca="1">SalarioMensualProyectado('Empleados activos'!$B115,$G115,$D115, 'Empleados activos'!CL$1)</f>
        <v>0</v>
      </c>
      <c r="CM115" s="52" cm="1">
        <f t="array" aca="1" ref="CM115" ca="1">SalarioMensualProyectado('Empleados activos'!$B115,$G115,$D115, 'Empleados activos'!CM$1)</f>
        <v>0</v>
      </c>
      <c r="CN115" s="52" cm="1">
        <f t="array" aca="1" ref="CN115" ca="1">SalarioMensualProyectado('Empleados activos'!$B115,$G115,$D115, 'Empleados activos'!CN$1)</f>
        <v>0</v>
      </c>
      <c r="CO115" s="52" cm="1">
        <f t="array" aca="1" ref="CO115" ca="1">SalarioMensualProyectado('Empleados activos'!$B115,$G115,$D115, 'Empleados activos'!CO$1)</f>
        <v>0</v>
      </c>
      <c r="CP115" s="52" cm="1">
        <f t="array" aca="1" ref="CP115" ca="1">SalarioMensualProyectado('Empleados activos'!$B115,$G115,$D115, 'Empleados activos'!CP$1)</f>
        <v>0</v>
      </c>
      <c r="CQ115" s="52" cm="1">
        <f t="array" aca="1" ref="CQ115" ca="1">SalarioMensualProyectado('Empleados activos'!$B115,$G115,$D115, 'Empleados activos'!CQ$1)</f>
        <v>0</v>
      </c>
      <c r="CR115" s="52" cm="1">
        <f t="array" aca="1" ref="CR115" ca="1">SalarioMensualProyectado('Empleados activos'!$B115,$G115,$D115, 'Empleados activos'!CR$1)</f>
        <v>0</v>
      </c>
      <c r="CS115" s="52" cm="1">
        <f t="array" aca="1" ref="CS115" ca="1">SalarioMensualProyectado('Empleados activos'!$B115,$G115,$D115, 'Empleados activos'!CS$1)</f>
        <v>0</v>
      </c>
      <c r="CT115" s="52" cm="1">
        <f t="array" aca="1" ref="CT115" ca="1">SalarioMensualProyectado('Empleados activos'!$B115,$G115,$D115, 'Empleados activos'!CT$1)</f>
        <v>0</v>
      </c>
      <c r="CU115" s="52" cm="1">
        <f t="array" aca="1" ref="CU115" ca="1">SalarioMensualProyectado('Empleados activos'!$B115,$G115,$D115, 'Empleados activos'!CU$1)</f>
        <v>0</v>
      </c>
      <c r="CV115" s="52" cm="1">
        <f t="array" aca="1" ref="CV115" ca="1">SalarioMensualProyectado('Empleados activos'!$B115,$G115,$D115, 'Empleados activos'!CV$1)</f>
        <v>0</v>
      </c>
      <c r="CW115" s="52" cm="1">
        <f t="array" aca="1" ref="CW115" ca="1">SalarioMensualProyectado('Empleados activos'!$B115,$G115,$D115, 'Empleados activos'!CW$1)</f>
        <v>0</v>
      </c>
      <c r="CX115" s="52" cm="1">
        <f t="array" aca="1" ref="CX115" ca="1">SalarioMensualProyectado('Empleados activos'!$B115,$G115,$D115, 'Empleados activos'!CX$1)</f>
        <v>0</v>
      </c>
      <c r="CY115" s="52" cm="1">
        <f t="array" aca="1" ref="CY115" ca="1">SalarioMensualProyectado('Empleados activos'!$B115,$G115,$D115, 'Empleados activos'!CY$1)</f>
        <v>0</v>
      </c>
      <c r="CZ115" s="52" cm="1">
        <f t="array" aca="1" ref="CZ115" ca="1">SalarioMensualProyectado('Empleados activos'!$B115,$G115,$D115, 'Empleados activos'!CZ$1)</f>
        <v>0</v>
      </c>
      <c r="DA115" s="52" cm="1">
        <f t="array" aca="1" ref="DA115" ca="1">SalarioMensualProyectado('Empleados activos'!$B115,$G115,$D115, 'Empleados activos'!DA$1)</f>
        <v>0</v>
      </c>
      <c r="DB115" s="52" cm="1">
        <f t="array" aca="1" ref="DB115" ca="1">SalarioMensualProyectado('Empleados activos'!$B115,$G115,$D115, 'Empleados activos'!DB$1)</f>
        <v>0</v>
      </c>
      <c r="DC115" s="52" cm="1">
        <f t="array" aca="1" ref="DC115" ca="1">SalarioMensualProyectado('Empleados activos'!$B115,$G115,$D115, 'Empleados activos'!DC$1)</f>
        <v>0</v>
      </c>
    </row>
    <row r="116" spans="1:107" x14ac:dyDescent="0.3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>
        <v>50.52270681003921</v>
      </c>
      <c r="G116" s="12" cm="1">
        <f t="array" aca="1" ref="G116" ca="1">edadCalc(E116)</f>
        <v>34</v>
      </c>
      <c r="K116" s="25"/>
      <c r="L116" s="52" cm="1">
        <f t="array" aca="1" ref="L116" ca="1">SalarioMensualProyectado('Empleados activos'!$B116,$G116,$D116, 'Empleados activos'!L$1)</f>
        <v>1011469.7</v>
      </c>
      <c r="M116" s="52" cm="1">
        <f t="array" aca="1" ref="M116" ca="1">SalarioMensualProyectado('Empleados activos'!$B116,$G116,$D116, 'Empleados activos'!M$1)</f>
        <v>1062650.0668199998</v>
      </c>
      <c r="N116" s="52" cm="1">
        <f t="array" aca="1" ref="N116" ca="1">SalarioMensualProyectado('Empleados activos'!$B116,$G116,$D116, 'Empleados activos'!N$1)</f>
        <v>1116420.1602010918</v>
      </c>
      <c r="O116" s="52" cm="1">
        <f t="array" aca="1" ref="O116" ca="1">SalarioMensualProyectado('Empleados activos'!$B116,$G116,$D116, 'Empleados activos'!O$1)</f>
        <v>1172911.0203072671</v>
      </c>
      <c r="P116" s="52" cm="1">
        <f t="array" aca="1" ref="P116" ca="1">SalarioMensualProyectado('Empleados activos'!$B116,$G116,$D116, 'Empleados activos'!P$1)</f>
        <v>1232260.3179348148</v>
      </c>
      <c r="Q116" s="52" cm="1">
        <f t="array" aca="1" ref="Q116" ca="1">SalarioMensualProyectado('Empleados activos'!$B116,$G116,$D116, 'Empleados activos'!Q$1)</f>
        <v>1294612.6900223163</v>
      </c>
      <c r="R116" s="52" cm="1">
        <f t="array" aca="1" ref="R116" ca="1">SalarioMensualProyectado('Empleados activos'!$B116,$G116,$D116, 'Empleados activos'!R$1)</f>
        <v>1360120.0921374457</v>
      </c>
      <c r="S116" s="52" cm="1">
        <f t="array" aca="1" ref="S116" ca="1">SalarioMensualProyectado('Empleados activos'!$B116,$G116,$D116, 'Empleados activos'!S$1)</f>
        <v>1428942.1687996003</v>
      </c>
      <c r="T116" s="52" cm="1">
        <f t="array" aca="1" ref="T116" ca="1">SalarioMensualProyectado('Empleados activos'!$B116,$G116,$D116, 'Empleados activos'!T$1)</f>
        <v>1501246.6425408602</v>
      </c>
      <c r="U116" s="52" cm="1">
        <f t="array" aca="1" ref="U116" ca="1">SalarioMensualProyectado('Empleados activos'!$B116,$G116,$D116, 'Empleados activos'!U$1)</f>
        <v>1577209.7226534276</v>
      </c>
      <c r="V116" s="52" cm="1">
        <f t="array" aca="1" ref="V116" ca="1">SalarioMensualProyectado('Empleados activos'!$B116,$G116,$D116, 'Empleados activos'!V$1)</f>
        <v>1657016.5346196911</v>
      </c>
      <c r="W116" s="52" cm="1">
        <f t="array" aca="1" ref="W116" ca="1">SalarioMensualProyectado('Empleados activos'!$B116,$G116,$D116, 'Empleados activos'!W$1)</f>
        <v>1740861.5712714472</v>
      </c>
      <c r="X116" s="52" cm="1">
        <f t="array" aca="1" ref="X116" ca="1">SalarioMensualProyectado('Empleados activos'!$B116,$G116,$D116, 'Empleados activos'!X$1)</f>
        <v>1828949.1667777824</v>
      </c>
      <c r="Y116" s="52" cm="1">
        <f t="array" aca="1" ref="Y116" ca="1">SalarioMensualProyectado('Empleados activos'!$B116,$G116,$D116, 'Empleados activos'!Y$1)</f>
        <v>1921493.9946167383</v>
      </c>
      <c r="Z116" s="52" cm="1">
        <f t="array" aca="1" ref="Z116" ca="1">SalarioMensualProyectado('Empleados activos'!$B116,$G116,$D116, 'Empleados activos'!Z$1)</f>
        <v>2018721.5907443452</v>
      </c>
      <c r="AA116" s="52" cm="1">
        <f t="array" aca="1" ref="AA116" ca="1">SalarioMensualProyectado('Empleados activos'!$B116,$G116,$D116, 'Empleados activos'!AA$1)</f>
        <v>2120868.9032360092</v>
      </c>
      <c r="AB116" s="52" cm="1">
        <f t="array" aca="1" ref="AB116" ca="1">SalarioMensualProyectado('Empleados activos'!$B116,$G116,$D116, 'Empleados activos'!AB$1)</f>
        <v>2228184.8697397509</v>
      </c>
      <c r="AC116" s="52" cm="1">
        <f t="array" aca="1" ref="AC116" ca="1">SalarioMensualProyectado('Empleados activos'!$B116,$G116,$D116, 'Empleados activos'!AC$1)</f>
        <v>2340931.0241485825</v>
      </c>
      <c r="AD116" s="52" cm="1">
        <f t="array" aca="1" ref="AD116" ca="1">SalarioMensualProyectado('Empleados activos'!$B116,$G116,$D116, 'Empleados activos'!AD$1)</f>
        <v>2459382.1339705004</v>
      </c>
      <c r="AE116" s="52" cm="1">
        <f t="array" aca="1" ref="AE116" ca="1">SalarioMensualProyectado('Empleados activos'!$B116,$G116,$D116, 'Empleados activos'!AE$1)</f>
        <v>2583826.8699494079</v>
      </c>
      <c r="AF116" s="52" cm="1">
        <f t="array" aca="1" ref="AF116" ca="1">SalarioMensualProyectado('Empleados activos'!$B116,$G116,$D116, 'Empleados activos'!AF$1)</f>
        <v>2714568.5095688477</v>
      </c>
      <c r="AG116" s="52" cm="1">
        <f t="array" aca="1" ref="AG116" ca="1">SalarioMensualProyectado('Empleados activos'!$B116,$G116,$D116, 'Empleados activos'!AG$1)</f>
        <v>2851925.6761530316</v>
      </c>
      <c r="AH116" s="52" cm="1">
        <f t="array" aca="1" ref="AH116" ca="1">SalarioMensualProyectado('Empleados activos'!$B116,$G116,$D116, 'Empleados activos'!AH$1)</f>
        <v>2996233.1153663751</v>
      </c>
      <c r="AI116" s="52" cm="1">
        <f t="array" aca="1" ref="AI116" ca="1">SalarioMensualProyectado('Empleados activos'!$B116,$G116,$D116, 'Empleados activos'!AI$1)</f>
        <v>3147842.5110039134</v>
      </c>
      <c r="AJ116" s="52" cm="1">
        <f t="array" aca="1" ref="AJ116" ca="1">SalarioMensualProyectado('Empleados activos'!$B116,$G116,$D116, 'Empleados activos'!AJ$1)</f>
        <v>3307123.3420607112</v>
      </c>
      <c r="AK116" s="52" cm="1">
        <f t="array" aca="1" ref="AK116" ca="1">SalarioMensualProyectado('Empleados activos'!$B116,$G116,$D116, 'Empleados activos'!AK$1)</f>
        <v>3474463.7831689832</v>
      </c>
      <c r="AL116" s="52" cm="1">
        <f t="array" aca="1" ref="AL116" ca="1">SalarioMensualProyectado('Empleados activos'!$B116,$G116,$D116, 'Empleados activos'!AL$1)</f>
        <v>3650271.6505973334</v>
      </c>
      <c r="AM116" s="52" cm="1">
        <f t="array" aca="1" ref="AM116" ca="1">SalarioMensualProyectado('Empleados activos'!$B116,$G116,$D116, 'Empleados activos'!AM$1)</f>
        <v>3834975.3961175582</v>
      </c>
      <c r="AN116" s="52" cm="1">
        <f t="array" aca="1" ref="AN116" ca="1">SalarioMensualProyectado('Empleados activos'!$B116,$G116,$D116, 'Empleados activos'!AN$1)</f>
        <v>4029025.1511611072</v>
      </c>
      <c r="AO116" s="52" cm="1">
        <f t="array" aca="1" ref="AO116" ca="1">SalarioMensualProyectado('Empleados activos'!$B116,$G116,$D116, 'Empleados activos'!AO$1)</f>
        <v>4232893.8238098584</v>
      </c>
      <c r="AP116" s="52" cm="1">
        <f t="array" aca="1" ref="AP116" ca="1">SalarioMensualProyectado('Empleados activos'!$B116,$G116,$D116, 'Empleados activos'!AP$1)</f>
        <v>4447078.251294638</v>
      </c>
      <c r="AQ116" s="52" cm="1">
        <f t="array" aca="1" ref="AQ116" ca="1">SalarioMensualProyectado('Empleados activos'!$B116,$G116,$D116, 'Empleados activos'!AQ$1)</f>
        <v>0</v>
      </c>
      <c r="AR116" s="52" cm="1">
        <f t="array" aca="1" ref="AR116" ca="1">SalarioMensualProyectado('Empleados activos'!$B116,$G116,$D116, 'Empleados activos'!AR$1)</f>
        <v>0</v>
      </c>
      <c r="AS116" s="52" cm="1">
        <f t="array" aca="1" ref="AS116" ca="1">SalarioMensualProyectado('Empleados activos'!$B116,$G116,$D116, 'Empleados activos'!AS$1)</f>
        <v>0</v>
      </c>
      <c r="AT116" s="52" cm="1">
        <f t="array" aca="1" ref="AT116" ca="1">SalarioMensualProyectado('Empleados activos'!$B116,$G116,$D116, 'Empleados activos'!AT$1)</f>
        <v>0</v>
      </c>
      <c r="AU116" s="52" cm="1">
        <f t="array" aca="1" ref="AU116" ca="1">SalarioMensualProyectado('Empleados activos'!$B116,$G116,$D116, 'Empleados activos'!AU$1)</f>
        <v>0</v>
      </c>
      <c r="AV116" s="52" cm="1">
        <f t="array" aca="1" ref="AV116" ca="1">SalarioMensualProyectado('Empleados activos'!$B116,$G116,$D116, 'Empleados activos'!AV$1)</f>
        <v>0</v>
      </c>
      <c r="AW116" s="52" cm="1">
        <f t="array" aca="1" ref="AW116" ca="1">SalarioMensualProyectado('Empleados activos'!$B116,$G116,$D116, 'Empleados activos'!AW$1)</f>
        <v>0</v>
      </c>
      <c r="AX116" s="52" cm="1">
        <f t="array" aca="1" ref="AX116" ca="1">SalarioMensualProyectado('Empleados activos'!$B116,$G116,$D116, 'Empleados activos'!AX$1)</f>
        <v>0</v>
      </c>
      <c r="AY116" s="52" cm="1">
        <f t="array" aca="1" ref="AY116" ca="1">SalarioMensualProyectado('Empleados activos'!$B116,$G116,$D116, 'Empleados activos'!AY$1)</f>
        <v>0</v>
      </c>
      <c r="AZ116" s="52" cm="1">
        <f t="array" aca="1" ref="AZ116" ca="1">SalarioMensualProyectado('Empleados activos'!$B116,$G116,$D116, 'Empleados activos'!AZ$1)</f>
        <v>0</v>
      </c>
      <c r="BA116" s="52" cm="1">
        <f t="array" aca="1" ref="BA116" ca="1">SalarioMensualProyectado('Empleados activos'!$B116,$G116,$D116, 'Empleados activos'!BA$1)</f>
        <v>0</v>
      </c>
      <c r="BB116" s="52" cm="1">
        <f t="array" aca="1" ref="BB116" ca="1">SalarioMensualProyectado('Empleados activos'!$B116,$G116,$D116, 'Empleados activos'!BB$1)</f>
        <v>0</v>
      </c>
      <c r="BC116" s="52" cm="1">
        <f t="array" aca="1" ref="BC116" ca="1">SalarioMensualProyectado('Empleados activos'!$B116,$G116,$D116, 'Empleados activos'!BC$1)</f>
        <v>0</v>
      </c>
      <c r="BD116" s="52" cm="1">
        <f t="array" aca="1" ref="BD116" ca="1">SalarioMensualProyectado('Empleados activos'!$B116,$G116,$D116, 'Empleados activos'!BD$1)</f>
        <v>0</v>
      </c>
      <c r="BE116" s="52" cm="1">
        <f t="array" aca="1" ref="BE116" ca="1">SalarioMensualProyectado('Empleados activos'!$B116,$G116,$D116, 'Empleados activos'!BE$1)</f>
        <v>0</v>
      </c>
      <c r="BF116" s="52" cm="1">
        <f t="array" aca="1" ref="BF116" ca="1">SalarioMensualProyectado('Empleados activos'!$B116,$G116,$D116, 'Empleados activos'!BF$1)</f>
        <v>0</v>
      </c>
      <c r="BG116" s="52" cm="1">
        <f t="array" aca="1" ref="BG116" ca="1">SalarioMensualProyectado('Empleados activos'!$B116,$G116,$D116, 'Empleados activos'!BG$1)</f>
        <v>0</v>
      </c>
      <c r="BH116" s="52" cm="1">
        <f t="array" aca="1" ref="BH116" ca="1">SalarioMensualProyectado('Empleados activos'!$B116,$G116,$D116, 'Empleados activos'!BH$1)</f>
        <v>0</v>
      </c>
      <c r="BI116" s="52" cm="1">
        <f t="array" aca="1" ref="BI116" ca="1">SalarioMensualProyectado('Empleados activos'!$B116,$G116,$D116, 'Empleados activos'!BI$1)</f>
        <v>0</v>
      </c>
      <c r="BJ116" s="52" cm="1">
        <f t="array" aca="1" ref="BJ116" ca="1">SalarioMensualProyectado('Empleados activos'!$B116,$G116,$D116, 'Empleados activos'!BJ$1)</f>
        <v>0</v>
      </c>
      <c r="BK116" s="52" cm="1">
        <f t="array" aca="1" ref="BK116" ca="1">SalarioMensualProyectado('Empleados activos'!$B116,$G116,$D116, 'Empleados activos'!BK$1)</f>
        <v>0</v>
      </c>
      <c r="BL116" s="52" cm="1">
        <f t="array" aca="1" ref="BL116" ca="1">SalarioMensualProyectado('Empleados activos'!$B116,$G116,$D116, 'Empleados activos'!BL$1)</f>
        <v>0</v>
      </c>
      <c r="BM116" s="52" cm="1">
        <f t="array" aca="1" ref="BM116" ca="1">SalarioMensualProyectado('Empleados activos'!$B116,$G116,$D116, 'Empleados activos'!BM$1)</f>
        <v>0</v>
      </c>
      <c r="BN116" s="52" cm="1">
        <f t="array" aca="1" ref="BN116" ca="1">SalarioMensualProyectado('Empleados activos'!$B116,$G116,$D116, 'Empleados activos'!BN$1)</f>
        <v>0</v>
      </c>
      <c r="BO116" s="52" cm="1">
        <f t="array" aca="1" ref="BO116" ca="1">SalarioMensualProyectado('Empleados activos'!$B116,$G116,$D116, 'Empleados activos'!BO$1)</f>
        <v>0</v>
      </c>
      <c r="BP116" s="52" cm="1">
        <f t="array" aca="1" ref="BP116" ca="1">SalarioMensualProyectado('Empleados activos'!$B116,$G116,$D116, 'Empleados activos'!BP$1)</f>
        <v>0</v>
      </c>
      <c r="BQ116" s="52" cm="1">
        <f t="array" aca="1" ref="BQ116" ca="1">SalarioMensualProyectado('Empleados activos'!$B116,$G116,$D116, 'Empleados activos'!BQ$1)</f>
        <v>0</v>
      </c>
      <c r="BR116" s="52" cm="1">
        <f t="array" aca="1" ref="BR116" ca="1">SalarioMensualProyectado('Empleados activos'!$B116,$G116,$D116, 'Empleados activos'!BR$1)</f>
        <v>0</v>
      </c>
      <c r="BS116" s="52" cm="1">
        <f t="array" aca="1" ref="BS116" ca="1">SalarioMensualProyectado('Empleados activos'!$B116,$G116,$D116, 'Empleados activos'!BS$1)</f>
        <v>0</v>
      </c>
      <c r="BT116" s="52" cm="1">
        <f t="array" aca="1" ref="BT116" ca="1">SalarioMensualProyectado('Empleados activos'!$B116,$G116,$D116, 'Empleados activos'!BT$1)</f>
        <v>0</v>
      </c>
      <c r="BU116" s="52" cm="1">
        <f t="array" aca="1" ref="BU116" ca="1">SalarioMensualProyectado('Empleados activos'!$B116,$G116,$D116, 'Empleados activos'!BU$1)</f>
        <v>0</v>
      </c>
      <c r="BV116" s="52" cm="1">
        <f t="array" aca="1" ref="BV116" ca="1">SalarioMensualProyectado('Empleados activos'!$B116,$G116,$D116, 'Empleados activos'!BV$1)</f>
        <v>0</v>
      </c>
      <c r="BW116" s="52" cm="1">
        <f t="array" aca="1" ref="BW116" ca="1">SalarioMensualProyectado('Empleados activos'!$B116,$G116,$D116, 'Empleados activos'!BW$1)</f>
        <v>0</v>
      </c>
      <c r="BX116" s="52" cm="1">
        <f t="array" aca="1" ref="BX116" ca="1">SalarioMensualProyectado('Empleados activos'!$B116,$G116,$D116, 'Empleados activos'!BX$1)</f>
        <v>0</v>
      </c>
      <c r="BY116" s="52" cm="1">
        <f t="array" aca="1" ref="BY116" ca="1">SalarioMensualProyectado('Empleados activos'!$B116,$G116,$D116, 'Empleados activos'!BY$1)</f>
        <v>0</v>
      </c>
      <c r="BZ116" s="52" cm="1">
        <f t="array" aca="1" ref="BZ116" ca="1">SalarioMensualProyectado('Empleados activos'!$B116,$G116,$D116, 'Empleados activos'!BZ$1)</f>
        <v>0</v>
      </c>
      <c r="CA116" s="52" cm="1">
        <f t="array" aca="1" ref="CA116" ca="1">SalarioMensualProyectado('Empleados activos'!$B116,$G116,$D116, 'Empleados activos'!CA$1)</f>
        <v>0</v>
      </c>
      <c r="CB116" s="52" cm="1">
        <f t="array" aca="1" ref="CB116" ca="1">SalarioMensualProyectado('Empleados activos'!$B116,$G116,$D116, 'Empleados activos'!CB$1)</f>
        <v>0</v>
      </c>
      <c r="CC116" s="52" cm="1">
        <f t="array" aca="1" ref="CC116" ca="1">SalarioMensualProyectado('Empleados activos'!$B116,$G116,$D116, 'Empleados activos'!CC$1)</f>
        <v>0</v>
      </c>
      <c r="CD116" s="52" cm="1">
        <f t="array" aca="1" ref="CD116" ca="1">SalarioMensualProyectado('Empleados activos'!$B116,$G116,$D116, 'Empleados activos'!CD$1)</f>
        <v>0</v>
      </c>
      <c r="CE116" s="52" cm="1">
        <f t="array" aca="1" ref="CE116" ca="1">SalarioMensualProyectado('Empleados activos'!$B116,$G116,$D116, 'Empleados activos'!CE$1)</f>
        <v>0</v>
      </c>
      <c r="CF116" s="52" cm="1">
        <f t="array" aca="1" ref="CF116" ca="1">SalarioMensualProyectado('Empleados activos'!$B116,$G116,$D116, 'Empleados activos'!CF$1)</f>
        <v>0</v>
      </c>
      <c r="CG116" s="52" cm="1">
        <f t="array" aca="1" ref="CG116" ca="1">SalarioMensualProyectado('Empleados activos'!$B116,$G116,$D116, 'Empleados activos'!CG$1)</f>
        <v>0</v>
      </c>
      <c r="CH116" s="52" cm="1">
        <f t="array" aca="1" ref="CH116" ca="1">SalarioMensualProyectado('Empleados activos'!$B116,$G116,$D116, 'Empleados activos'!CH$1)</f>
        <v>0</v>
      </c>
      <c r="CI116" s="52" cm="1">
        <f t="array" aca="1" ref="CI116" ca="1">SalarioMensualProyectado('Empleados activos'!$B116,$G116,$D116, 'Empleados activos'!CI$1)</f>
        <v>0</v>
      </c>
      <c r="CJ116" s="52" cm="1">
        <f t="array" aca="1" ref="CJ116" ca="1">SalarioMensualProyectado('Empleados activos'!$B116,$G116,$D116, 'Empleados activos'!CJ$1)</f>
        <v>0</v>
      </c>
      <c r="CK116" s="52" cm="1">
        <f t="array" aca="1" ref="CK116" ca="1">SalarioMensualProyectado('Empleados activos'!$B116,$G116,$D116, 'Empleados activos'!CK$1)</f>
        <v>0</v>
      </c>
      <c r="CL116" s="52" cm="1">
        <f t="array" aca="1" ref="CL116" ca="1">SalarioMensualProyectado('Empleados activos'!$B116,$G116,$D116, 'Empleados activos'!CL$1)</f>
        <v>0</v>
      </c>
      <c r="CM116" s="52" cm="1">
        <f t="array" aca="1" ref="CM116" ca="1">SalarioMensualProyectado('Empleados activos'!$B116,$G116,$D116, 'Empleados activos'!CM$1)</f>
        <v>0</v>
      </c>
      <c r="CN116" s="52" cm="1">
        <f t="array" aca="1" ref="CN116" ca="1">SalarioMensualProyectado('Empleados activos'!$B116,$G116,$D116, 'Empleados activos'!CN$1)</f>
        <v>0</v>
      </c>
      <c r="CO116" s="52" cm="1">
        <f t="array" aca="1" ref="CO116" ca="1">SalarioMensualProyectado('Empleados activos'!$B116,$G116,$D116, 'Empleados activos'!CO$1)</f>
        <v>0</v>
      </c>
      <c r="CP116" s="52" cm="1">
        <f t="array" aca="1" ref="CP116" ca="1">SalarioMensualProyectado('Empleados activos'!$B116,$G116,$D116, 'Empleados activos'!CP$1)</f>
        <v>0</v>
      </c>
      <c r="CQ116" s="52" cm="1">
        <f t="array" aca="1" ref="CQ116" ca="1">SalarioMensualProyectado('Empleados activos'!$B116,$G116,$D116, 'Empleados activos'!CQ$1)</f>
        <v>0</v>
      </c>
      <c r="CR116" s="52" cm="1">
        <f t="array" aca="1" ref="CR116" ca="1">SalarioMensualProyectado('Empleados activos'!$B116,$G116,$D116, 'Empleados activos'!CR$1)</f>
        <v>0</v>
      </c>
      <c r="CS116" s="52" cm="1">
        <f t="array" aca="1" ref="CS116" ca="1">SalarioMensualProyectado('Empleados activos'!$B116,$G116,$D116, 'Empleados activos'!CS$1)</f>
        <v>0</v>
      </c>
      <c r="CT116" s="52" cm="1">
        <f t="array" aca="1" ref="CT116" ca="1">SalarioMensualProyectado('Empleados activos'!$B116,$G116,$D116, 'Empleados activos'!CT$1)</f>
        <v>0</v>
      </c>
      <c r="CU116" s="52" cm="1">
        <f t="array" aca="1" ref="CU116" ca="1">SalarioMensualProyectado('Empleados activos'!$B116,$G116,$D116, 'Empleados activos'!CU$1)</f>
        <v>0</v>
      </c>
      <c r="CV116" s="52" cm="1">
        <f t="array" aca="1" ref="CV116" ca="1">SalarioMensualProyectado('Empleados activos'!$B116,$G116,$D116, 'Empleados activos'!CV$1)</f>
        <v>0</v>
      </c>
      <c r="CW116" s="52" cm="1">
        <f t="array" aca="1" ref="CW116" ca="1">SalarioMensualProyectado('Empleados activos'!$B116,$G116,$D116, 'Empleados activos'!CW$1)</f>
        <v>0</v>
      </c>
      <c r="CX116" s="52" cm="1">
        <f t="array" aca="1" ref="CX116" ca="1">SalarioMensualProyectado('Empleados activos'!$B116,$G116,$D116, 'Empleados activos'!CX$1)</f>
        <v>0</v>
      </c>
      <c r="CY116" s="52" cm="1">
        <f t="array" aca="1" ref="CY116" ca="1">SalarioMensualProyectado('Empleados activos'!$B116,$G116,$D116, 'Empleados activos'!CY$1)</f>
        <v>0</v>
      </c>
      <c r="CZ116" s="52" cm="1">
        <f t="array" aca="1" ref="CZ116" ca="1">SalarioMensualProyectado('Empleados activos'!$B116,$G116,$D116, 'Empleados activos'!CZ$1)</f>
        <v>0</v>
      </c>
      <c r="DA116" s="52" cm="1">
        <f t="array" aca="1" ref="DA116" ca="1">SalarioMensualProyectado('Empleados activos'!$B116,$G116,$D116, 'Empleados activos'!DA$1)</f>
        <v>0</v>
      </c>
      <c r="DB116" s="52" cm="1">
        <f t="array" aca="1" ref="DB116" ca="1">SalarioMensualProyectado('Empleados activos'!$B116,$G116,$D116, 'Empleados activos'!DB$1)</f>
        <v>0</v>
      </c>
      <c r="DC116" s="52" cm="1">
        <f t="array" aca="1" ref="DC116" ca="1">SalarioMensualProyectado('Empleados activos'!$B116,$G116,$D116, 'Empleados activos'!DC$1)</f>
        <v>0</v>
      </c>
    </row>
    <row r="117" spans="1:107" x14ac:dyDescent="0.3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>
        <v>51.561068751399539</v>
      </c>
      <c r="G117" s="12" cm="1">
        <f t="array" aca="1" ref="G117" ca="1">edadCalc(E117)</f>
        <v>33</v>
      </c>
      <c r="K117" s="25"/>
      <c r="L117" s="52" cm="1">
        <f t="array" aca="1" ref="L117" ca="1">SalarioMensualProyectado('Empleados activos'!$B117,$G117,$D117, 'Empleados activos'!L$1)</f>
        <v>2044294.1</v>
      </c>
      <c r="M117" s="52" cm="1">
        <f t="array" aca="1" ref="M117" ca="1">SalarioMensualProyectado('Empleados activos'!$B117,$G117,$D117, 'Empleados activos'!M$1)</f>
        <v>2147735.3814599998</v>
      </c>
      <c r="N117" s="52" cm="1">
        <f t="array" aca="1" ref="N117" ca="1">SalarioMensualProyectado('Empleados activos'!$B117,$G117,$D117, 'Empleados activos'!N$1)</f>
        <v>2256410.7917618761</v>
      </c>
      <c r="O117" s="52" cm="1">
        <f t="array" aca="1" ref="O117" ca="1">SalarioMensualProyectado('Empleados activos'!$B117,$G117,$D117, 'Empleados activos'!O$1)</f>
        <v>2370585.1778250271</v>
      </c>
      <c r="P117" s="52" cm="1">
        <f t="array" aca="1" ref="P117" ca="1">SalarioMensualProyectado('Empleados activos'!$B117,$G117,$D117, 'Empleados activos'!P$1)</f>
        <v>2490536.7878229734</v>
      </c>
      <c r="Q117" s="52" cm="1">
        <f t="array" aca="1" ref="Q117" ca="1">SalarioMensualProyectado('Empleados activos'!$B117,$G117,$D117, 'Empleados activos'!Q$1)</f>
        <v>2616557.9492868157</v>
      </c>
      <c r="R117" s="52" cm="1">
        <f t="array" aca="1" ref="R117" ca="1">SalarioMensualProyectado('Empleados activos'!$B117,$G117,$D117, 'Empleados activos'!R$1)</f>
        <v>2748955.7815207285</v>
      </c>
      <c r="S117" s="52" cm="1">
        <f t="array" aca="1" ref="S117" ca="1">SalarioMensualProyectado('Empleados activos'!$B117,$G117,$D117, 'Empleados activos'!S$1)</f>
        <v>2888052.944065677</v>
      </c>
      <c r="T117" s="52" cm="1">
        <f t="array" aca="1" ref="T117" ca="1">SalarioMensualProyectado('Empleados activos'!$B117,$G117,$D117, 'Empleados activos'!T$1)</f>
        <v>3034188.4230354005</v>
      </c>
      <c r="U117" s="52" cm="1">
        <f t="array" aca="1" ref="U117" ca="1">SalarioMensualProyectado('Empleados activos'!$B117,$G117,$D117, 'Empleados activos'!U$1)</f>
        <v>3187718.3572409917</v>
      </c>
      <c r="V117" s="52" cm="1">
        <f t="array" aca="1" ref="V117" ca="1">SalarioMensualProyectado('Empleados activos'!$B117,$G117,$D117, 'Empleados activos'!V$1)</f>
        <v>3349016.9061173857</v>
      </c>
      <c r="W117" s="52" cm="1">
        <f t="array" aca="1" ref="W117" ca="1">SalarioMensualProyectado('Empleados activos'!$B117,$G117,$D117, 'Empleados activos'!W$1)</f>
        <v>3518477.1615669252</v>
      </c>
      <c r="X117" s="52" cm="1">
        <f t="array" aca="1" ref="X117" ca="1">SalarioMensualProyectado('Empleados activos'!$B117,$G117,$D117, 'Empleados activos'!X$1)</f>
        <v>3696512.1059422116</v>
      </c>
      <c r="Y117" s="52" cm="1">
        <f t="array" aca="1" ref="Y117" ca="1">SalarioMensualProyectado('Empleados activos'!$B117,$G117,$D117, 'Empleados activos'!Y$1)</f>
        <v>3883555.6185028874</v>
      </c>
      <c r="Z117" s="52" cm="1">
        <f t="array" aca="1" ref="Z117" ca="1">SalarioMensualProyectado('Empleados activos'!$B117,$G117,$D117, 'Empleados activos'!Z$1)</f>
        <v>4080063.5327991336</v>
      </c>
      <c r="AA117" s="52" cm="1">
        <f t="array" aca="1" ref="AA117" ca="1">SalarioMensualProyectado('Empleados activos'!$B117,$G117,$D117, 'Empleados activos'!AA$1)</f>
        <v>4286514.7475587698</v>
      </c>
      <c r="AB117" s="52" cm="1">
        <f t="array" aca="1" ref="AB117" ca="1">SalarioMensualProyectado('Empleados activos'!$B117,$G117,$D117, 'Empleados activos'!AB$1)</f>
        <v>4503412.3937852429</v>
      </c>
      <c r="AC117" s="52" cm="1">
        <f t="array" aca="1" ref="AC117" ca="1">SalarioMensualProyectado('Empleados activos'!$B117,$G117,$D117, 'Empleados activos'!AC$1)</f>
        <v>4731285.0609107763</v>
      </c>
      <c r="AD117" s="52" cm="1">
        <f t="array" aca="1" ref="AD117" ca="1">SalarioMensualProyectado('Empleados activos'!$B117,$G117,$D117, 'Empleados activos'!AD$1)</f>
        <v>4970688.0849928614</v>
      </c>
      <c r="AE117" s="52" cm="1">
        <f t="array" aca="1" ref="AE117" ca="1">SalarioMensualProyectado('Empleados activos'!$B117,$G117,$D117, 'Empleados activos'!AE$1)</f>
        <v>5222204.9020934999</v>
      </c>
      <c r="AF117" s="52" cm="1">
        <f t="array" aca="1" ref="AF117" ca="1">SalarioMensualProyectado('Empleados activos'!$B117,$G117,$D117, 'Empleados activos'!AF$1)</f>
        <v>5486448.4701394308</v>
      </c>
      <c r="AG117" s="52" cm="1">
        <f t="array" aca="1" ref="AG117" ca="1">SalarioMensualProyectado('Empleados activos'!$B117,$G117,$D117, 'Empleados activos'!AG$1)</f>
        <v>5764062.7627284871</v>
      </c>
      <c r="AH117" s="52" cm="1">
        <f t="array" aca="1" ref="AH117" ca="1">SalarioMensualProyectado('Empleados activos'!$B117,$G117,$D117, 'Empleados activos'!AH$1)</f>
        <v>6055724.3385225479</v>
      </c>
      <c r="AI117" s="52" cm="1">
        <f t="array" aca="1" ref="AI117" ca="1">SalarioMensualProyectado('Empleados activos'!$B117,$G117,$D117, 'Empleados activos'!AI$1)</f>
        <v>6362143.9900517883</v>
      </c>
      <c r="AJ117" s="52" cm="1">
        <f t="array" aca="1" ref="AJ117" ca="1">SalarioMensualProyectado('Empleados activos'!$B117,$G117,$D117, 'Empleados activos'!AJ$1)</f>
        <v>6684068.4759484092</v>
      </c>
      <c r="AK117" s="52" cm="1">
        <f t="array" aca="1" ref="AK117" ca="1">SalarioMensualProyectado('Empleados activos'!$B117,$G117,$D117, 'Empleados activos'!AK$1)</f>
        <v>7022282.340831398</v>
      </c>
      <c r="AL117" s="52" cm="1">
        <f t="array" aca="1" ref="AL117" ca="1">SalarioMensualProyectado('Empleados activos'!$B117,$G117,$D117, 'Empleados activos'!AL$1)</f>
        <v>7377609.8272774667</v>
      </c>
      <c r="AM117" s="52" cm="1">
        <f t="array" aca="1" ref="AM117" ca="1">SalarioMensualProyectado('Empleados activos'!$B117,$G117,$D117, 'Empleados activos'!AM$1)</f>
        <v>7750916.8845377062</v>
      </c>
      <c r="AN117" s="52" cm="1">
        <f t="array" aca="1" ref="AN117" ca="1">SalarioMensualProyectado('Empleados activos'!$B117,$G117,$D117, 'Empleados activos'!AN$1)</f>
        <v>8143113.2788953148</v>
      </c>
      <c r="AO117" s="52" cm="1">
        <f t="array" aca="1" ref="AO117" ca="1">SalarioMensualProyectado('Empleados activos'!$B117,$G117,$D117, 'Empleados activos'!AO$1)</f>
        <v>8555154.8108074162</v>
      </c>
      <c r="AP117" s="52" cm="1">
        <f t="array" aca="1" ref="AP117" ca="1">SalarioMensualProyectado('Empleados activos'!$B117,$G117,$D117, 'Empleados activos'!AP$1)</f>
        <v>8988045.6442342717</v>
      </c>
      <c r="AQ117" s="52" cm="1">
        <f t="array" aca="1" ref="AQ117" ca="1">SalarioMensualProyectado('Empleados activos'!$B117,$G117,$D117, 'Empleados activos'!AQ$1)</f>
        <v>9442840.7538325265</v>
      </c>
      <c r="AR117" s="52" cm="1">
        <f t="array" aca="1" ref="AR117" ca="1">SalarioMensualProyectado('Empleados activos'!$B117,$G117,$D117, 'Empleados activos'!AR$1)</f>
        <v>0</v>
      </c>
      <c r="AS117" s="52" cm="1">
        <f t="array" aca="1" ref="AS117" ca="1">SalarioMensualProyectado('Empleados activos'!$B117,$G117,$D117, 'Empleados activos'!AS$1)</f>
        <v>0</v>
      </c>
      <c r="AT117" s="52" cm="1">
        <f t="array" aca="1" ref="AT117" ca="1">SalarioMensualProyectado('Empleados activos'!$B117,$G117,$D117, 'Empleados activos'!AT$1)</f>
        <v>0</v>
      </c>
      <c r="AU117" s="52" cm="1">
        <f t="array" aca="1" ref="AU117" ca="1">SalarioMensualProyectado('Empleados activos'!$B117,$G117,$D117, 'Empleados activos'!AU$1)</f>
        <v>0</v>
      </c>
      <c r="AV117" s="52" cm="1">
        <f t="array" aca="1" ref="AV117" ca="1">SalarioMensualProyectado('Empleados activos'!$B117,$G117,$D117, 'Empleados activos'!AV$1)</f>
        <v>0</v>
      </c>
      <c r="AW117" s="52" cm="1">
        <f t="array" aca="1" ref="AW117" ca="1">SalarioMensualProyectado('Empleados activos'!$B117,$G117,$D117, 'Empleados activos'!AW$1)</f>
        <v>0</v>
      </c>
      <c r="AX117" s="52" cm="1">
        <f t="array" aca="1" ref="AX117" ca="1">SalarioMensualProyectado('Empleados activos'!$B117,$G117,$D117, 'Empleados activos'!AX$1)</f>
        <v>0</v>
      </c>
      <c r="AY117" s="52" cm="1">
        <f t="array" aca="1" ref="AY117" ca="1">SalarioMensualProyectado('Empleados activos'!$B117,$G117,$D117, 'Empleados activos'!AY$1)</f>
        <v>0</v>
      </c>
      <c r="AZ117" s="52" cm="1">
        <f t="array" aca="1" ref="AZ117" ca="1">SalarioMensualProyectado('Empleados activos'!$B117,$G117,$D117, 'Empleados activos'!AZ$1)</f>
        <v>0</v>
      </c>
      <c r="BA117" s="52" cm="1">
        <f t="array" aca="1" ref="BA117" ca="1">SalarioMensualProyectado('Empleados activos'!$B117,$G117,$D117, 'Empleados activos'!BA$1)</f>
        <v>0</v>
      </c>
      <c r="BB117" s="52" cm="1">
        <f t="array" aca="1" ref="BB117" ca="1">SalarioMensualProyectado('Empleados activos'!$B117,$G117,$D117, 'Empleados activos'!BB$1)</f>
        <v>0</v>
      </c>
      <c r="BC117" s="52" cm="1">
        <f t="array" aca="1" ref="BC117" ca="1">SalarioMensualProyectado('Empleados activos'!$B117,$G117,$D117, 'Empleados activos'!BC$1)</f>
        <v>0</v>
      </c>
      <c r="BD117" s="52" cm="1">
        <f t="array" aca="1" ref="BD117" ca="1">SalarioMensualProyectado('Empleados activos'!$B117,$G117,$D117, 'Empleados activos'!BD$1)</f>
        <v>0</v>
      </c>
      <c r="BE117" s="52" cm="1">
        <f t="array" aca="1" ref="BE117" ca="1">SalarioMensualProyectado('Empleados activos'!$B117,$G117,$D117, 'Empleados activos'!BE$1)</f>
        <v>0</v>
      </c>
      <c r="BF117" s="52" cm="1">
        <f t="array" aca="1" ref="BF117" ca="1">SalarioMensualProyectado('Empleados activos'!$B117,$G117,$D117, 'Empleados activos'!BF$1)</f>
        <v>0</v>
      </c>
      <c r="BG117" s="52" cm="1">
        <f t="array" aca="1" ref="BG117" ca="1">SalarioMensualProyectado('Empleados activos'!$B117,$G117,$D117, 'Empleados activos'!BG$1)</f>
        <v>0</v>
      </c>
      <c r="BH117" s="52" cm="1">
        <f t="array" aca="1" ref="BH117" ca="1">SalarioMensualProyectado('Empleados activos'!$B117,$G117,$D117, 'Empleados activos'!BH$1)</f>
        <v>0</v>
      </c>
      <c r="BI117" s="52" cm="1">
        <f t="array" aca="1" ref="BI117" ca="1">SalarioMensualProyectado('Empleados activos'!$B117,$G117,$D117, 'Empleados activos'!BI$1)</f>
        <v>0</v>
      </c>
      <c r="BJ117" s="52" cm="1">
        <f t="array" aca="1" ref="BJ117" ca="1">SalarioMensualProyectado('Empleados activos'!$B117,$G117,$D117, 'Empleados activos'!BJ$1)</f>
        <v>0</v>
      </c>
      <c r="BK117" s="52" cm="1">
        <f t="array" aca="1" ref="BK117" ca="1">SalarioMensualProyectado('Empleados activos'!$B117,$G117,$D117, 'Empleados activos'!BK$1)</f>
        <v>0</v>
      </c>
      <c r="BL117" s="52" cm="1">
        <f t="array" aca="1" ref="BL117" ca="1">SalarioMensualProyectado('Empleados activos'!$B117,$G117,$D117, 'Empleados activos'!BL$1)</f>
        <v>0</v>
      </c>
      <c r="BM117" s="52" cm="1">
        <f t="array" aca="1" ref="BM117" ca="1">SalarioMensualProyectado('Empleados activos'!$B117,$G117,$D117, 'Empleados activos'!BM$1)</f>
        <v>0</v>
      </c>
      <c r="BN117" s="52" cm="1">
        <f t="array" aca="1" ref="BN117" ca="1">SalarioMensualProyectado('Empleados activos'!$B117,$G117,$D117, 'Empleados activos'!BN$1)</f>
        <v>0</v>
      </c>
      <c r="BO117" s="52" cm="1">
        <f t="array" aca="1" ref="BO117" ca="1">SalarioMensualProyectado('Empleados activos'!$B117,$G117,$D117, 'Empleados activos'!BO$1)</f>
        <v>0</v>
      </c>
      <c r="BP117" s="52" cm="1">
        <f t="array" aca="1" ref="BP117" ca="1">SalarioMensualProyectado('Empleados activos'!$B117,$G117,$D117, 'Empleados activos'!BP$1)</f>
        <v>0</v>
      </c>
      <c r="BQ117" s="52" cm="1">
        <f t="array" aca="1" ref="BQ117" ca="1">SalarioMensualProyectado('Empleados activos'!$B117,$G117,$D117, 'Empleados activos'!BQ$1)</f>
        <v>0</v>
      </c>
      <c r="BR117" s="52" cm="1">
        <f t="array" aca="1" ref="BR117" ca="1">SalarioMensualProyectado('Empleados activos'!$B117,$G117,$D117, 'Empleados activos'!BR$1)</f>
        <v>0</v>
      </c>
      <c r="BS117" s="52" cm="1">
        <f t="array" aca="1" ref="BS117" ca="1">SalarioMensualProyectado('Empleados activos'!$B117,$G117,$D117, 'Empleados activos'!BS$1)</f>
        <v>0</v>
      </c>
      <c r="BT117" s="52" cm="1">
        <f t="array" aca="1" ref="BT117" ca="1">SalarioMensualProyectado('Empleados activos'!$B117,$G117,$D117, 'Empleados activos'!BT$1)</f>
        <v>0</v>
      </c>
      <c r="BU117" s="52" cm="1">
        <f t="array" aca="1" ref="BU117" ca="1">SalarioMensualProyectado('Empleados activos'!$B117,$G117,$D117, 'Empleados activos'!BU$1)</f>
        <v>0</v>
      </c>
      <c r="BV117" s="52" cm="1">
        <f t="array" aca="1" ref="BV117" ca="1">SalarioMensualProyectado('Empleados activos'!$B117,$G117,$D117, 'Empleados activos'!BV$1)</f>
        <v>0</v>
      </c>
      <c r="BW117" s="52" cm="1">
        <f t="array" aca="1" ref="BW117" ca="1">SalarioMensualProyectado('Empleados activos'!$B117,$G117,$D117, 'Empleados activos'!BW$1)</f>
        <v>0</v>
      </c>
      <c r="BX117" s="52" cm="1">
        <f t="array" aca="1" ref="BX117" ca="1">SalarioMensualProyectado('Empleados activos'!$B117,$G117,$D117, 'Empleados activos'!BX$1)</f>
        <v>0</v>
      </c>
      <c r="BY117" s="52" cm="1">
        <f t="array" aca="1" ref="BY117" ca="1">SalarioMensualProyectado('Empleados activos'!$B117,$G117,$D117, 'Empleados activos'!BY$1)</f>
        <v>0</v>
      </c>
      <c r="BZ117" s="52" cm="1">
        <f t="array" aca="1" ref="BZ117" ca="1">SalarioMensualProyectado('Empleados activos'!$B117,$G117,$D117, 'Empleados activos'!BZ$1)</f>
        <v>0</v>
      </c>
      <c r="CA117" s="52" cm="1">
        <f t="array" aca="1" ref="CA117" ca="1">SalarioMensualProyectado('Empleados activos'!$B117,$G117,$D117, 'Empleados activos'!CA$1)</f>
        <v>0</v>
      </c>
      <c r="CB117" s="52" cm="1">
        <f t="array" aca="1" ref="CB117" ca="1">SalarioMensualProyectado('Empleados activos'!$B117,$G117,$D117, 'Empleados activos'!CB$1)</f>
        <v>0</v>
      </c>
      <c r="CC117" s="52" cm="1">
        <f t="array" aca="1" ref="CC117" ca="1">SalarioMensualProyectado('Empleados activos'!$B117,$G117,$D117, 'Empleados activos'!CC$1)</f>
        <v>0</v>
      </c>
      <c r="CD117" s="52" cm="1">
        <f t="array" aca="1" ref="CD117" ca="1">SalarioMensualProyectado('Empleados activos'!$B117,$G117,$D117, 'Empleados activos'!CD$1)</f>
        <v>0</v>
      </c>
      <c r="CE117" s="52" cm="1">
        <f t="array" aca="1" ref="CE117" ca="1">SalarioMensualProyectado('Empleados activos'!$B117,$G117,$D117, 'Empleados activos'!CE$1)</f>
        <v>0</v>
      </c>
      <c r="CF117" s="52" cm="1">
        <f t="array" aca="1" ref="CF117" ca="1">SalarioMensualProyectado('Empleados activos'!$B117,$G117,$D117, 'Empleados activos'!CF$1)</f>
        <v>0</v>
      </c>
      <c r="CG117" s="52" cm="1">
        <f t="array" aca="1" ref="CG117" ca="1">SalarioMensualProyectado('Empleados activos'!$B117,$G117,$D117, 'Empleados activos'!CG$1)</f>
        <v>0</v>
      </c>
      <c r="CH117" s="52" cm="1">
        <f t="array" aca="1" ref="CH117" ca="1">SalarioMensualProyectado('Empleados activos'!$B117,$G117,$D117, 'Empleados activos'!CH$1)</f>
        <v>0</v>
      </c>
      <c r="CI117" s="52" cm="1">
        <f t="array" aca="1" ref="CI117" ca="1">SalarioMensualProyectado('Empleados activos'!$B117,$G117,$D117, 'Empleados activos'!CI$1)</f>
        <v>0</v>
      </c>
      <c r="CJ117" s="52" cm="1">
        <f t="array" aca="1" ref="CJ117" ca="1">SalarioMensualProyectado('Empleados activos'!$B117,$G117,$D117, 'Empleados activos'!CJ$1)</f>
        <v>0</v>
      </c>
      <c r="CK117" s="52" cm="1">
        <f t="array" aca="1" ref="CK117" ca="1">SalarioMensualProyectado('Empleados activos'!$B117,$G117,$D117, 'Empleados activos'!CK$1)</f>
        <v>0</v>
      </c>
      <c r="CL117" s="52" cm="1">
        <f t="array" aca="1" ref="CL117" ca="1">SalarioMensualProyectado('Empleados activos'!$B117,$G117,$D117, 'Empleados activos'!CL$1)</f>
        <v>0</v>
      </c>
      <c r="CM117" s="52" cm="1">
        <f t="array" aca="1" ref="CM117" ca="1">SalarioMensualProyectado('Empleados activos'!$B117,$G117,$D117, 'Empleados activos'!CM$1)</f>
        <v>0</v>
      </c>
      <c r="CN117" s="52" cm="1">
        <f t="array" aca="1" ref="CN117" ca="1">SalarioMensualProyectado('Empleados activos'!$B117,$G117,$D117, 'Empleados activos'!CN$1)</f>
        <v>0</v>
      </c>
      <c r="CO117" s="52" cm="1">
        <f t="array" aca="1" ref="CO117" ca="1">SalarioMensualProyectado('Empleados activos'!$B117,$G117,$D117, 'Empleados activos'!CO$1)</f>
        <v>0</v>
      </c>
      <c r="CP117" s="52" cm="1">
        <f t="array" aca="1" ref="CP117" ca="1">SalarioMensualProyectado('Empleados activos'!$B117,$G117,$D117, 'Empleados activos'!CP$1)</f>
        <v>0</v>
      </c>
      <c r="CQ117" s="52" cm="1">
        <f t="array" aca="1" ref="CQ117" ca="1">SalarioMensualProyectado('Empleados activos'!$B117,$G117,$D117, 'Empleados activos'!CQ$1)</f>
        <v>0</v>
      </c>
      <c r="CR117" s="52" cm="1">
        <f t="array" aca="1" ref="CR117" ca="1">SalarioMensualProyectado('Empleados activos'!$B117,$G117,$D117, 'Empleados activos'!CR$1)</f>
        <v>0</v>
      </c>
      <c r="CS117" s="52" cm="1">
        <f t="array" aca="1" ref="CS117" ca="1">SalarioMensualProyectado('Empleados activos'!$B117,$G117,$D117, 'Empleados activos'!CS$1)</f>
        <v>0</v>
      </c>
      <c r="CT117" s="52" cm="1">
        <f t="array" aca="1" ref="CT117" ca="1">SalarioMensualProyectado('Empleados activos'!$B117,$G117,$D117, 'Empleados activos'!CT$1)</f>
        <v>0</v>
      </c>
      <c r="CU117" s="52" cm="1">
        <f t="array" aca="1" ref="CU117" ca="1">SalarioMensualProyectado('Empleados activos'!$B117,$G117,$D117, 'Empleados activos'!CU$1)</f>
        <v>0</v>
      </c>
      <c r="CV117" s="52" cm="1">
        <f t="array" aca="1" ref="CV117" ca="1">SalarioMensualProyectado('Empleados activos'!$B117,$G117,$D117, 'Empleados activos'!CV$1)</f>
        <v>0</v>
      </c>
      <c r="CW117" s="52" cm="1">
        <f t="array" aca="1" ref="CW117" ca="1">SalarioMensualProyectado('Empleados activos'!$B117,$G117,$D117, 'Empleados activos'!CW$1)</f>
        <v>0</v>
      </c>
      <c r="CX117" s="52" cm="1">
        <f t="array" aca="1" ref="CX117" ca="1">SalarioMensualProyectado('Empleados activos'!$B117,$G117,$D117, 'Empleados activos'!CX$1)</f>
        <v>0</v>
      </c>
      <c r="CY117" s="52" cm="1">
        <f t="array" aca="1" ref="CY117" ca="1">SalarioMensualProyectado('Empleados activos'!$B117,$G117,$D117, 'Empleados activos'!CY$1)</f>
        <v>0</v>
      </c>
      <c r="CZ117" s="52" cm="1">
        <f t="array" aca="1" ref="CZ117" ca="1">SalarioMensualProyectado('Empleados activos'!$B117,$G117,$D117, 'Empleados activos'!CZ$1)</f>
        <v>0</v>
      </c>
      <c r="DA117" s="52" cm="1">
        <f t="array" aca="1" ref="DA117" ca="1">SalarioMensualProyectado('Empleados activos'!$B117,$G117,$D117, 'Empleados activos'!DA$1)</f>
        <v>0</v>
      </c>
      <c r="DB117" s="52" cm="1">
        <f t="array" aca="1" ref="DB117" ca="1">SalarioMensualProyectado('Empleados activos'!$B117,$G117,$D117, 'Empleados activos'!DB$1)</f>
        <v>0</v>
      </c>
      <c r="DC117" s="52" cm="1">
        <f t="array" aca="1" ref="DC117" ca="1">SalarioMensualProyectado('Empleados activos'!$B117,$G117,$D117, 'Empleados activos'!DC$1)</f>
        <v>0</v>
      </c>
    </row>
    <row r="118" spans="1:107" x14ac:dyDescent="0.3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>
        <v>47.408100340778319</v>
      </c>
      <c r="G118" s="12" cm="1">
        <f t="array" aca="1" ref="G118" ca="1">edadCalc(E118)</f>
        <v>37</v>
      </c>
      <c r="K118" s="25"/>
      <c r="L118" s="52" cm="1">
        <f t="array" aca="1" ref="L118" ca="1">SalarioMensualProyectado('Empleados activos'!$B118,$G118,$D118, 'Empleados activos'!L$1)</f>
        <v>713575.8</v>
      </c>
      <c r="M118" s="52" cm="1">
        <f t="array" aca="1" ref="M118" ca="1">SalarioMensualProyectado('Empleados activos'!$B118,$G118,$D118, 'Empleados activos'!M$1)</f>
        <v>749682.73548000003</v>
      </c>
      <c r="N118" s="52" cm="1">
        <f t="array" aca="1" ref="N118" ca="1">SalarioMensualProyectado('Empleados activos'!$B118,$G118,$D118, 'Empleados activos'!N$1)</f>
        <v>787616.68189528794</v>
      </c>
      <c r="O118" s="52" cm="1">
        <f t="array" aca="1" ref="O118" ca="1">SalarioMensualProyectado('Empleados activos'!$B118,$G118,$D118, 'Empleados activos'!O$1)</f>
        <v>827470.08599918964</v>
      </c>
      <c r="P118" s="52" cm="1">
        <f t="array" aca="1" ref="P118" ca="1">SalarioMensualProyectado('Empleados activos'!$B118,$G118,$D118, 'Empleados activos'!P$1)</f>
        <v>869340.07235074858</v>
      </c>
      <c r="Q118" s="52" cm="1">
        <f t="array" aca="1" ref="Q118" ca="1">SalarioMensualProyectado('Empleados activos'!$B118,$G118,$D118, 'Empleados activos'!Q$1)</f>
        <v>913328.68001169642</v>
      </c>
      <c r="R118" s="52" cm="1">
        <f t="array" aca="1" ref="R118" ca="1">SalarioMensualProyectado('Empleados activos'!$B118,$G118,$D118, 'Empleados activos'!R$1)</f>
        <v>959543.11122028832</v>
      </c>
      <c r="S118" s="52" cm="1">
        <f t="array" aca="1" ref="S118" ca="1">SalarioMensualProyectado('Empleados activos'!$B118,$G118,$D118, 'Empleados activos'!S$1)</f>
        <v>1008095.9926480348</v>
      </c>
      <c r="T118" s="52" cm="1">
        <f t="array" aca="1" ref="T118" ca="1">SalarioMensualProyectado('Empleados activos'!$B118,$G118,$D118, 'Empleados activos'!T$1)</f>
        <v>1059105.6498760255</v>
      </c>
      <c r="U118" s="52" cm="1">
        <f t="array" aca="1" ref="U118" ca="1">SalarioMensualProyectado('Empleados activos'!$B118,$G118,$D118, 'Empleados activos'!U$1)</f>
        <v>1112696.3957597523</v>
      </c>
      <c r="V118" s="52" cm="1">
        <f t="array" aca="1" ref="V118" ca="1">SalarioMensualProyectado('Empleados activos'!$B118,$G118,$D118, 'Empleados activos'!V$1)</f>
        <v>1168998.8333851956</v>
      </c>
      <c r="W118" s="52" cm="1">
        <f t="array" aca="1" ref="W118" ca="1">SalarioMensualProyectado('Empleados activos'!$B118,$G118,$D118, 'Empleados activos'!W$1)</f>
        <v>1228150.1743544864</v>
      </c>
      <c r="X118" s="52" cm="1">
        <f t="array" aca="1" ref="X118" ca="1">SalarioMensualProyectado('Empleados activos'!$B118,$G118,$D118, 'Empleados activos'!X$1)</f>
        <v>1290294.5731768233</v>
      </c>
      <c r="Y118" s="52" cm="1">
        <f t="array" aca="1" ref="Y118" ca="1">SalarioMensualProyectado('Empleados activos'!$B118,$G118,$D118, 'Empleados activos'!Y$1)</f>
        <v>1355583.4785795708</v>
      </c>
      <c r="Z118" s="52" cm="1">
        <f t="array" aca="1" ref="Z118" ca="1">SalarioMensualProyectado('Empleados activos'!$B118,$G118,$D118, 'Empleados activos'!Z$1)</f>
        <v>1424176.0025956971</v>
      </c>
      <c r="AA118" s="52" cm="1">
        <f t="array" aca="1" ref="AA118" ca="1">SalarioMensualProyectado('Empleados activos'!$B118,$G118,$D118, 'Empleados activos'!AA$1)</f>
        <v>1496239.3083270392</v>
      </c>
      <c r="AB118" s="52" cm="1">
        <f t="array" aca="1" ref="AB118" ca="1">SalarioMensualProyectado('Empleados activos'!$B118,$G118,$D118, 'Empleados activos'!AB$1)</f>
        <v>1571949.0173283874</v>
      </c>
      <c r="AC118" s="52" cm="1">
        <f t="array" aca="1" ref="AC118" ca="1">SalarioMensualProyectado('Empleados activos'!$B118,$G118,$D118, 'Empleados activos'!AC$1)</f>
        <v>1651489.6376052038</v>
      </c>
      <c r="AD118" s="52" cm="1">
        <f t="array" aca="1" ref="AD118" ca="1">SalarioMensualProyectado('Empleados activos'!$B118,$G118,$D118, 'Empleados activos'!AD$1)</f>
        <v>1735055.0132680268</v>
      </c>
      <c r="AE118" s="52" cm="1">
        <f t="array" aca="1" ref="AE118" ca="1">SalarioMensualProyectado('Empleados activos'!$B118,$G118,$D118, 'Empleados activos'!AE$1)</f>
        <v>1822848.7969393891</v>
      </c>
      <c r="AF118" s="52" cm="1">
        <f t="array" aca="1" ref="AF118" ca="1">SalarioMensualProyectado('Empleados activos'!$B118,$G118,$D118, 'Empleados activos'!AF$1)</f>
        <v>1915084.946064522</v>
      </c>
      <c r="AG118" s="52" cm="1">
        <f t="array" aca="1" ref="AG118" ca="1">SalarioMensualProyectado('Empleados activos'!$B118,$G118,$D118, 'Empleados activos'!AG$1)</f>
        <v>2011988.2443353871</v>
      </c>
      <c r="AH118" s="52" cm="1">
        <f t="array" aca="1" ref="AH118" ca="1">SalarioMensualProyectado('Empleados activos'!$B118,$G118,$D118, 'Empleados activos'!AH$1)</f>
        <v>2113794.8494987576</v>
      </c>
      <c r="AI118" s="52" cm="1">
        <f t="array" aca="1" ref="AI118" ca="1">SalarioMensualProyectado('Empleados activos'!$B118,$G118,$D118, 'Empleados activos'!AI$1)</f>
        <v>2220752.8688833946</v>
      </c>
      <c r="AJ118" s="52" cm="1">
        <f t="array" aca="1" ref="AJ118" ca="1">SalarioMensualProyectado('Empleados activos'!$B118,$G118,$D118, 'Empleados activos'!AJ$1)</f>
        <v>2333122.9640488941</v>
      </c>
      <c r="AK118" s="52" cm="1">
        <f t="array" aca="1" ref="AK118" ca="1">SalarioMensualProyectado('Empleados activos'!$B118,$G118,$D118, 'Empleados activos'!AK$1)</f>
        <v>2451178.9860297684</v>
      </c>
      <c r="AL118" s="52" cm="1">
        <f t="array" aca="1" ref="AL118" ca="1">SalarioMensualProyectado('Empleados activos'!$B118,$G118,$D118, 'Empleados activos'!AL$1)</f>
        <v>2575208.6427228744</v>
      </c>
      <c r="AM118" s="52" cm="1">
        <f t="array" aca="1" ref="AM118" ca="1">SalarioMensualProyectado('Empleados activos'!$B118,$G118,$D118, 'Empleados activos'!AM$1)</f>
        <v>2705514.200044652</v>
      </c>
      <c r="AN118" s="52" cm="1">
        <f t="array" aca="1" ref="AN118" ca="1">SalarioMensualProyectado('Empleados activos'!$B118,$G118,$D118, 'Empleados activos'!AN$1)</f>
        <v>0</v>
      </c>
      <c r="AO118" s="52" cm="1">
        <f t="array" aca="1" ref="AO118" ca="1">SalarioMensualProyectado('Empleados activos'!$B118,$G118,$D118, 'Empleados activos'!AO$1)</f>
        <v>0</v>
      </c>
      <c r="AP118" s="52" cm="1">
        <f t="array" aca="1" ref="AP118" ca="1">SalarioMensualProyectado('Empleados activos'!$B118,$G118,$D118, 'Empleados activos'!AP$1)</f>
        <v>0</v>
      </c>
      <c r="AQ118" s="52" cm="1">
        <f t="array" aca="1" ref="AQ118" ca="1">SalarioMensualProyectado('Empleados activos'!$B118,$G118,$D118, 'Empleados activos'!AQ$1)</f>
        <v>0</v>
      </c>
      <c r="AR118" s="52" cm="1">
        <f t="array" aca="1" ref="AR118" ca="1">SalarioMensualProyectado('Empleados activos'!$B118,$G118,$D118, 'Empleados activos'!AR$1)</f>
        <v>0</v>
      </c>
      <c r="AS118" s="52" cm="1">
        <f t="array" aca="1" ref="AS118" ca="1">SalarioMensualProyectado('Empleados activos'!$B118,$G118,$D118, 'Empleados activos'!AS$1)</f>
        <v>0</v>
      </c>
      <c r="AT118" s="52" cm="1">
        <f t="array" aca="1" ref="AT118" ca="1">SalarioMensualProyectado('Empleados activos'!$B118,$G118,$D118, 'Empleados activos'!AT$1)</f>
        <v>0</v>
      </c>
      <c r="AU118" s="52" cm="1">
        <f t="array" aca="1" ref="AU118" ca="1">SalarioMensualProyectado('Empleados activos'!$B118,$G118,$D118, 'Empleados activos'!AU$1)</f>
        <v>0</v>
      </c>
      <c r="AV118" s="52" cm="1">
        <f t="array" aca="1" ref="AV118" ca="1">SalarioMensualProyectado('Empleados activos'!$B118,$G118,$D118, 'Empleados activos'!AV$1)</f>
        <v>0</v>
      </c>
      <c r="AW118" s="52" cm="1">
        <f t="array" aca="1" ref="AW118" ca="1">SalarioMensualProyectado('Empleados activos'!$B118,$G118,$D118, 'Empleados activos'!AW$1)</f>
        <v>0</v>
      </c>
      <c r="AX118" s="52" cm="1">
        <f t="array" aca="1" ref="AX118" ca="1">SalarioMensualProyectado('Empleados activos'!$B118,$G118,$D118, 'Empleados activos'!AX$1)</f>
        <v>0</v>
      </c>
      <c r="AY118" s="52" cm="1">
        <f t="array" aca="1" ref="AY118" ca="1">SalarioMensualProyectado('Empleados activos'!$B118,$G118,$D118, 'Empleados activos'!AY$1)</f>
        <v>0</v>
      </c>
      <c r="AZ118" s="52" cm="1">
        <f t="array" aca="1" ref="AZ118" ca="1">SalarioMensualProyectado('Empleados activos'!$B118,$G118,$D118, 'Empleados activos'!AZ$1)</f>
        <v>0</v>
      </c>
      <c r="BA118" s="52" cm="1">
        <f t="array" aca="1" ref="BA118" ca="1">SalarioMensualProyectado('Empleados activos'!$B118,$G118,$D118, 'Empleados activos'!BA$1)</f>
        <v>0</v>
      </c>
      <c r="BB118" s="52" cm="1">
        <f t="array" aca="1" ref="BB118" ca="1">SalarioMensualProyectado('Empleados activos'!$B118,$G118,$D118, 'Empleados activos'!BB$1)</f>
        <v>0</v>
      </c>
      <c r="BC118" s="52" cm="1">
        <f t="array" aca="1" ref="BC118" ca="1">SalarioMensualProyectado('Empleados activos'!$B118,$G118,$D118, 'Empleados activos'!BC$1)</f>
        <v>0</v>
      </c>
      <c r="BD118" s="52" cm="1">
        <f t="array" aca="1" ref="BD118" ca="1">SalarioMensualProyectado('Empleados activos'!$B118,$G118,$D118, 'Empleados activos'!BD$1)</f>
        <v>0</v>
      </c>
      <c r="BE118" s="52" cm="1">
        <f t="array" aca="1" ref="BE118" ca="1">SalarioMensualProyectado('Empleados activos'!$B118,$G118,$D118, 'Empleados activos'!BE$1)</f>
        <v>0</v>
      </c>
      <c r="BF118" s="52" cm="1">
        <f t="array" aca="1" ref="BF118" ca="1">SalarioMensualProyectado('Empleados activos'!$B118,$G118,$D118, 'Empleados activos'!BF$1)</f>
        <v>0</v>
      </c>
      <c r="BG118" s="52" cm="1">
        <f t="array" aca="1" ref="BG118" ca="1">SalarioMensualProyectado('Empleados activos'!$B118,$G118,$D118, 'Empleados activos'!BG$1)</f>
        <v>0</v>
      </c>
      <c r="BH118" s="52" cm="1">
        <f t="array" aca="1" ref="BH118" ca="1">SalarioMensualProyectado('Empleados activos'!$B118,$G118,$D118, 'Empleados activos'!BH$1)</f>
        <v>0</v>
      </c>
      <c r="BI118" s="52" cm="1">
        <f t="array" aca="1" ref="BI118" ca="1">SalarioMensualProyectado('Empleados activos'!$B118,$G118,$D118, 'Empleados activos'!BI$1)</f>
        <v>0</v>
      </c>
      <c r="BJ118" s="52" cm="1">
        <f t="array" aca="1" ref="BJ118" ca="1">SalarioMensualProyectado('Empleados activos'!$B118,$G118,$D118, 'Empleados activos'!BJ$1)</f>
        <v>0</v>
      </c>
      <c r="BK118" s="52" cm="1">
        <f t="array" aca="1" ref="BK118" ca="1">SalarioMensualProyectado('Empleados activos'!$B118,$G118,$D118, 'Empleados activos'!BK$1)</f>
        <v>0</v>
      </c>
      <c r="BL118" s="52" cm="1">
        <f t="array" aca="1" ref="BL118" ca="1">SalarioMensualProyectado('Empleados activos'!$B118,$G118,$D118, 'Empleados activos'!BL$1)</f>
        <v>0</v>
      </c>
      <c r="BM118" s="52" cm="1">
        <f t="array" aca="1" ref="BM118" ca="1">SalarioMensualProyectado('Empleados activos'!$B118,$G118,$D118, 'Empleados activos'!BM$1)</f>
        <v>0</v>
      </c>
      <c r="BN118" s="52" cm="1">
        <f t="array" aca="1" ref="BN118" ca="1">SalarioMensualProyectado('Empleados activos'!$B118,$G118,$D118, 'Empleados activos'!BN$1)</f>
        <v>0</v>
      </c>
      <c r="BO118" s="52" cm="1">
        <f t="array" aca="1" ref="BO118" ca="1">SalarioMensualProyectado('Empleados activos'!$B118,$G118,$D118, 'Empleados activos'!BO$1)</f>
        <v>0</v>
      </c>
      <c r="BP118" s="52" cm="1">
        <f t="array" aca="1" ref="BP118" ca="1">SalarioMensualProyectado('Empleados activos'!$B118,$G118,$D118, 'Empleados activos'!BP$1)</f>
        <v>0</v>
      </c>
      <c r="BQ118" s="52" cm="1">
        <f t="array" aca="1" ref="BQ118" ca="1">SalarioMensualProyectado('Empleados activos'!$B118,$G118,$D118, 'Empleados activos'!BQ$1)</f>
        <v>0</v>
      </c>
      <c r="BR118" s="52" cm="1">
        <f t="array" aca="1" ref="BR118" ca="1">SalarioMensualProyectado('Empleados activos'!$B118,$G118,$D118, 'Empleados activos'!BR$1)</f>
        <v>0</v>
      </c>
      <c r="BS118" s="52" cm="1">
        <f t="array" aca="1" ref="BS118" ca="1">SalarioMensualProyectado('Empleados activos'!$B118,$G118,$D118, 'Empleados activos'!BS$1)</f>
        <v>0</v>
      </c>
      <c r="BT118" s="52" cm="1">
        <f t="array" aca="1" ref="BT118" ca="1">SalarioMensualProyectado('Empleados activos'!$B118,$G118,$D118, 'Empleados activos'!BT$1)</f>
        <v>0</v>
      </c>
      <c r="BU118" s="52" cm="1">
        <f t="array" aca="1" ref="BU118" ca="1">SalarioMensualProyectado('Empleados activos'!$B118,$G118,$D118, 'Empleados activos'!BU$1)</f>
        <v>0</v>
      </c>
      <c r="BV118" s="52" cm="1">
        <f t="array" aca="1" ref="BV118" ca="1">SalarioMensualProyectado('Empleados activos'!$B118,$G118,$D118, 'Empleados activos'!BV$1)</f>
        <v>0</v>
      </c>
      <c r="BW118" s="52" cm="1">
        <f t="array" aca="1" ref="BW118" ca="1">SalarioMensualProyectado('Empleados activos'!$B118,$G118,$D118, 'Empleados activos'!BW$1)</f>
        <v>0</v>
      </c>
      <c r="BX118" s="52" cm="1">
        <f t="array" aca="1" ref="BX118" ca="1">SalarioMensualProyectado('Empleados activos'!$B118,$G118,$D118, 'Empleados activos'!BX$1)</f>
        <v>0</v>
      </c>
      <c r="BY118" s="52" cm="1">
        <f t="array" aca="1" ref="BY118" ca="1">SalarioMensualProyectado('Empleados activos'!$B118,$G118,$D118, 'Empleados activos'!BY$1)</f>
        <v>0</v>
      </c>
      <c r="BZ118" s="52" cm="1">
        <f t="array" aca="1" ref="BZ118" ca="1">SalarioMensualProyectado('Empleados activos'!$B118,$G118,$D118, 'Empleados activos'!BZ$1)</f>
        <v>0</v>
      </c>
      <c r="CA118" s="52" cm="1">
        <f t="array" aca="1" ref="CA118" ca="1">SalarioMensualProyectado('Empleados activos'!$B118,$G118,$D118, 'Empleados activos'!CA$1)</f>
        <v>0</v>
      </c>
      <c r="CB118" s="52" cm="1">
        <f t="array" aca="1" ref="CB118" ca="1">SalarioMensualProyectado('Empleados activos'!$B118,$G118,$D118, 'Empleados activos'!CB$1)</f>
        <v>0</v>
      </c>
      <c r="CC118" s="52" cm="1">
        <f t="array" aca="1" ref="CC118" ca="1">SalarioMensualProyectado('Empleados activos'!$B118,$G118,$D118, 'Empleados activos'!CC$1)</f>
        <v>0</v>
      </c>
      <c r="CD118" s="52" cm="1">
        <f t="array" aca="1" ref="CD118" ca="1">SalarioMensualProyectado('Empleados activos'!$B118,$G118,$D118, 'Empleados activos'!CD$1)</f>
        <v>0</v>
      </c>
      <c r="CE118" s="52" cm="1">
        <f t="array" aca="1" ref="CE118" ca="1">SalarioMensualProyectado('Empleados activos'!$B118,$G118,$D118, 'Empleados activos'!CE$1)</f>
        <v>0</v>
      </c>
      <c r="CF118" s="52" cm="1">
        <f t="array" aca="1" ref="CF118" ca="1">SalarioMensualProyectado('Empleados activos'!$B118,$G118,$D118, 'Empleados activos'!CF$1)</f>
        <v>0</v>
      </c>
      <c r="CG118" s="52" cm="1">
        <f t="array" aca="1" ref="CG118" ca="1">SalarioMensualProyectado('Empleados activos'!$B118,$G118,$D118, 'Empleados activos'!CG$1)</f>
        <v>0</v>
      </c>
      <c r="CH118" s="52" cm="1">
        <f t="array" aca="1" ref="CH118" ca="1">SalarioMensualProyectado('Empleados activos'!$B118,$G118,$D118, 'Empleados activos'!CH$1)</f>
        <v>0</v>
      </c>
      <c r="CI118" s="52" cm="1">
        <f t="array" aca="1" ref="CI118" ca="1">SalarioMensualProyectado('Empleados activos'!$B118,$G118,$D118, 'Empleados activos'!CI$1)</f>
        <v>0</v>
      </c>
      <c r="CJ118" s="52" cm="1">
        <f t="array" aca="1" ref="CJ118" ca="1">SalarioMensualProyectado('Empleados activos'!$B118,$G118,$D118, 'Empleados activos'!CJ$1)</f>
        <v>0</v>
      </c>
      <c r="CK118" s="52" cm="1">
        <f t="array" aca="1" ref="CK118" ca="1">SalarioMensualProyectado('Empleados activos'!$B118,$G118,$D118, 'Empleados activos'!CK$1)</f>
        <v>0</v>
      </c>
      <c r="CL118" s="52" cm="1">
        <f t="array" aca="1" ref="CL118" ca="1">SalarioMensualProyectado('Empleados activos'!$B118,$G118,$D118, 'Empleados activos'!CL$1)</f>
        <v>0</v>
      </c>
      <c r="CM118" s="52" cm="1">
        <f t="array" aca="1" ref="CM118" ca="1">SalarioMensualProyectado('Empleados activos'!$B118,$G118,$D118, 'Empleados activos'!CM$1)</f>
        <v>0</v>
      </c>
      <c r="CN118" s="52" cm="1">
        <f t="array" aca="1" ref="CN118" ca="1">SalarioMensualProyectado('Empleados activos'!$B118,$G118,$D118, 'Empleados activos'!CN$1)</f>
        <v>0</v>
      </c>
      <c r="CO118" s="52" cm="1">
        <f t="array" aca="1" ref="CO118" ca="1">SalarioMensualProyectado('Empleados activos'!$B118,$G118,$D118, 'Empleados activos'!CO$1)</f>
        <v>0</v>
      </c>
      <c r="CP118" s="52" cm="1">
        <f t="array" aca="1" ref="CP118" ca="1">SalarioMensualProyectado('Empleados activos'!$B118,$G118,$D118, 'Empleados activos'!CP$1)</f>
        <v>0</v>
      </c>
      <c r="CQ118" s="52" cm="1">
        <f t="array" aca="1" ref="CQ118" ca="1">SalarioMensualProyectado('Empleados activos'!$B118,$G118,$D118, 'Empleados activos'!CQ$1)</f>
        <v>0</v>
      </c>
      <c r="CR118" s="52" cm="1">
        <f t="array" aca="1" ref="CR118" ca="1">SalarioMensualProyectado('Empleados activos'!$B118,$G118,$D118, 'Empleados activos'!CR$1)</f>
        <v>0</v>
      </c>
      <c r="CS118" s="52" cm="1">
        <f t="array" aca="1" ref="CS118" ca="1">SalarioMensualProyectado('Empleados activos'!$B118,$G118,$D118, 'Empleados activos'!CS$1)</f>
        <v>0</v>
      </c>
      <c r="CT118" s="52" cm="1">
        <f t="array" aca="1" ref="CT118" ca="1">SalarioMensualProyectado('Empleados activos'!$B118,$G118,$D118, 'Empleados activos'!CT$1)</f>
        <v>0</v>
      </c>
      <c r="CU118" s="52" cm="1">
        <f t="array" aca="1" ref="CU118" ca="1">SalarioMensualProyectado('Empleados activos'!$B118,$G118,$D118, 'Empleados activos'!CU$1)</f>
        <v>0</v>
      </c>
      <c r="CV118" s="52" cm="1">
        <f t="array" aca="1" ref="CV118" ca="1">SalarioMensualProyectado('Empleados activos'!$B118,$G118,$D118, 'Empleados activos'!CV$1)</f>
        <v>0</v>
      </c>
      <c r="CW118" s="52" cm="1">
        <f t="array" aca="1" ref="CW118" ca="1">SalarioMensualProyectado('Empleados activos'!$B118,$G118,$D118, 'Empleados activos'!CW$1)</f>
        <v>0</v>
      </c>
      <c r="CX118" s="52" cm="1">
        <f t="array" aca="1" ref="CX118" ca="1">SalarioMensualProyectado('Empleados activos'!$B118,$G118,$D118, 'Empleados activos'!CX$1)</f>
        <v>0</v>
      </c>
      <c r="CY118" s="52" cm="1">
        <f t="array" aca="1" ref="CY118" ca="1">SalarioMensualProyectado('Empleados activos'!$B118,$G118,$D118, 'Empleados activos'!CY$1)</f>
        <v>0</v>
      </c>
      <c r="CZ118" s="52" cm="1">
        <f t="array" aca="1" ref="CZ118" ca="1">SalarioMensualProyectado('Empleados activos'!$B118,$G118,$D118, 'Empleados activos'!CZ$1)</f>
        <v>0</v>
      </c>
      <c r="DA118" s="52" cm="1">
        <f t="array" aca="1" ref="DA118" ca="1">SalarioMensualProyectado('Empleados activos'!$B118,$G118,$D118, 'Empleados activos'!DA$1)</f>
        <v>0</v>
      </c>
      <c r="DB118" s="52" cm="1">
        <f t="array" aca="1" ref="DB118" ca="1">SalarioMensualProyectado('Empleados activos'!$B118,$G118,$D118, 'Empleados activos'!DB$1)</f>
        <v>0</v>
      </c>
      <c r="DC118" s="52" cm="1">
        <f t="array" aca="1" ref="DC118" ca="1">SalarioMensualProyectado('Empleados activos'!$B118,$G118,$D118, 'Empleados activos'!DC$1)</f>
        <v>0</v>
      </c>
    </row>
    <row r="119" spans="1:107" x14ac:dyDescent="0.3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>
        <v>53.638201851667247</v>
      </c>
      <c r="G119" s="12" cm="1">
        <f t="array" aca="1" ref="G119" ca="1">edadCalc(E119)</f>
        <v>31</v>
      </c>
      <c r="K119" s="25"/>
      <c r="L119" s="52" cm="1">
        <f t="array" aca="1" ref="L119" ca="1">SalarioMensualProyectado('Empleados activos'!$B119,$G119,$D119, 'Empleados activos'!L$1)</f>
        <v>971499.5</v>
      </c>
      <c r="M119" s="52" cm="1">
        <f t="array" aca="1" ref="M119" ca="1">SalarioMensualProyectado('Empleados activos'!$B119,$G119,$D119, 'Empleados activos'!M$1)</f>
        <v>1020657.3746999999</v>
      </c>
      <c r="N119" s="52" cm="1">
        <f t="array" aca="1" ref="N119" ca="1">SalarioMensualProyectado('Empleados activos'!$B119,$G119,$D119, 'Empleados activos'!N$1)</f>
        <v>1072302.6378598199</v>
      </c>
      <c r="O119" s="52" cm="1">
        <f t="array" aca="1" ref="O119" ca="1">SalarioMensualProyectado('Empleados activos'!$B119,$G119,$D119, 'Empleados activos'!O$1)</f>
        <v>1126561.151335527</v>
      </c>
      <c r="P119" s="52" cm="1">
        <f t="array" aca="1" ref="P119" ca="1">SalarioMensualProyectado('Empleados activos'!$B119,$G119,$D119, 'Empleados activos'!P$1)</f>
        <v>1183565.1455931044</v>
      </c>
      <c r="Q119" s="52" cm="1">
        <f t="array" aca="1" ref="Q119" ca="1">SalarioMensualProyectado('Empleados activos'!$B119,$G119,$D119, 'Empleados activos'!Q$1)</f>
        <v>1243453.5419601155</v>
      </c>
      <c r="R119" s="52" cm="1">
        <f t="array" aca="1" ref="R119" ca="1">SalarioMensualProyectado('Empleados activos'!$B119,$G119,$D119, 'Empleados activos'!R$1)</f>
        <v>1306372.2911832975</v>
      </c>
      <c r="S119" s="52" cm="1">
        <f t="array" aca="1" ref="S119" ca="1">SalarioMensualProyectado('Empleados activos'!$B119,$G119,$D119, 'Empleados activos'!S$1)</f>
        <v>1372474.7291171721</v>
      </c>
      <c r="T119" s="52" cm="1">
        <f t="array" aca="1" ref="T119" ca="1">SalarioMensualProyectado('Empleados activos'!$B119,$G119,$D119, 'Empleados activos'!T$1)</f>
        <v>1441921.9504105011</v>
      </c>
      <c r="U119" s="52" cm="1">
        <f t="array" aca="1" ref="U119" ca="1">SalarioMensualProyectado('Empleados activos'!$B119,$G119,$D119, 'Empleados activos'!U$1)</f>
        <v>1514883.2011012724</v>
      </c>
      <c r="V119" s="52" cm="1">
        <f t="array" aca="1" ref="V119" ca="1">SalarioMensualProyectado('Empleados activos'!$B119,$G119,$D119, 'Empleados activos'!V$1)</f>
        <v>1591536.2910769966</v>
      </c>
      <c r="W119" s="52" cm="1">
        <f t="array" aca="1" ref="W119" ca="1">SalarioMensualProyectado('Empleados activos'!$B119,$G119,$D119, 'Empleados activos'!W$1)</f>
        <v>1672068.0274054927</v>
      </c>
      <c r="X119" s="52" cm="1">
        <f t="array" aca="1" ref="X119" ca="1">SalarioMensualProyectado('Empleados activos'!$B119,$G119,$D119, 'Empleados activos'!X$1)</f>
        <v>1756674.6695922106</v>
      </c>
      <c r="Y119" s="52" cm="1">
        <f t="array" aca="1" ref="Y119" ca="1">SalarioMensualProyectado('Empleados activos'!$B119,$G119,$D119, 'Empleados activos'!Y$1)</f>
        <v>1845562.4078735765</v>
      </c>
      <c r="Z119" s="52" cm="1">
        <f t="array" aca="1" ref="Z119" ca="1">SalarioMensualProyectado('Empleados activos'!$B119,$G119,$D119, 'Empleados activos'!Z$1)</f>
        <v>1938947.8657119793</v>
      </c>
      <c r="AA119" s="52" cm="1">
        <f t="array" aca="1" ref="AA119" ca="1">SalarioMensualProyectado('Empleados activos'!$B119,$G119,$D119, 'Empleados activos'!AA$1)</f>
        <v>2037058.6277170056</v>
      </c>
      <c r="AB119" s="52" cm="1">
        <f t="array" aca="1" ref="AB119" ca="1">SalarioMensualProyectado('Empleados activos'!$B119,$G119,$D119, 'Empleados activos'!AB$1)</f>
        <v>2140133.7942794859</v>
      </c>
      <c r="AC119" s="52" cm="1">
        <f t="array" aca="1" ref="AC119" ca="1">SalarioMensualProyectado('Empleados activos'!$B119,$G119,$D119, 'Empleados activos'!AC$1)</f>
        <v>2248424.5642700279</v>
      </c>
      <c r="AD119" s="52" cm="1">
        <f t="array" aca="1" ref="AD119" ca="1">SalarioMensualProyectado('Empleados activos'!$B119,$G119,$D119, 'Empleados activos'!AD$1)</f>
        <v>2362194.8472220912</v>
      </c>
      <c r="AE119" s="52" cm="1">
        <f t="array" aca="1" ref="AE119" ca="1">SalarioMensualProyectado('Empleados activos'!$B119,$G119,$D119, 'Empleados activos'!AE$1)</f>
        <v>2481721.9064915287</v>
      </c>
      <c r="AF119" s="52" cm="1">
        <f t="array" aca="1" ref="AF119" ca="1">SalarioMensualProyectado('Empleados activos'!$B119,$G119,$D119, 'Empleados activos'!AF$1)</f>
        <v>2607297.0349600003</v>
      </c>
      <c r="AG119" s="52" cm="1">
        <f t="array" aca="1" ref="AG119" ca="1">SalarioMensualProyectado('Empleados activos'!$B119,$G119,$D119, 'Empleados activos'!AG$1)</f>
        <v>2739226.2649289765</v>
      </c>
      <c r="AH119" s="52" cm="1">
        <f t="array" aca="1" ref="AH119" ca="1">SalarioMensualProyectado('Empleados activos'!$B119,$G119,$D119, 'Empleados activos'!AH$1)</f>
        <v>2877831.1139343823</v>
      </c>
      <c r="AI119" s="52" cm="1">
        <f t="array" aca="1" ref="AI119" ca="1">SalarioMensualProyectado('Empleados activos'!$B119,$G119,$D119, 'Empleados activos'!AI$1)</f>
        <v>3023449.3682994619</v>
      </c>
      <c r="AJ119" s="52" cm="1">
        <f t="array" aca="1" ref="AJ119" ca="1">SalarioMensualProyectado('Empleados activos'!$B119,$G119,$D119, 'Empleados activos'!AJ$1)</f>
        <v>3176435.9063354149</v>
      </c>
      <c r="AK119" s="52" cm="1">
        <f t="array" aca="1" ref="AK119" ca="1">SalarioMensualProyectado('Empleados activos'!$B119,$G119,$D119, 'Empleados activos'!AK$1)</f>
        <v>3337163.5631959867</v>
      </c>
      <c r="AL119" s="52" cm="1">
        <f t="array" aca="1" ref="AL119" ca="1">SalarioMensualProyectado('Empleados activos'!$B119,$G119,$D119, 'Empleados activos'!AL$1)</f>
        <v>3506024.0394937033</v>
      </c>
      <c r="AM119" s="52" cm="1">
        <f t="array" aca="1" ref="AM119" ca="1">SalarioMensualProyectado('Empleados activos'!$B119,$G119,$D119, 'Empleados activos'!AM$1)</f>
        <v>3683428.8558920845</v>
      </c>
      <c r="AN119" s="52" cm="1">
        <f t="array" aca="1" ref="AN119" ca="1">SalarioMensualProyectado('Empleados activos'!$B119,$G119,$D119, 'Empleados activos'!AN$1)</f>
        <v>3869810.3560002241</v>
      </c>
      <c r="AO119" s="52" cm="1">
        <f t="array" aca="1" ref="AO119" ca="1">SalarioMensualProyectado('Empleados activos'!$B119,$G119,$D119, 'Empleados activos'!AO$1)</f>
        <v>4065622.7600138355</v>
      </c>
      <c r="AP119" s="52" cm="1">
        <f t="array" aca="1" ref="AP119" ca="1">SalarioMensualProyectado('Empleados activos'!$B119,$G119,$D119, 'Empleados activos'!AP$1)</f>
        <v>4271343.2716705352</v>
      </c>
      <c r="AQ119" s="52" cm="1">
        <f t="array" aca="1" ref="AQ119" ca="1">SalarioMensualProyectado('Empleados activos'!$B119,$G119,$D119, 'Empleados activos'!AQ$1)</f>
        <v>4487473.2412170647</v>
      </c>
      <c r="AR119" s="52" cm="1">
        <f t="array" aca="1" ref="AR119" ca="1">SalarioMensualProyectado('Empleados activos'!$B119,$G119,$D119, 'Empleados activos'!AR$1)</f>
        <v>4714539.3872226477</v>
      </c>
      <c r="AS119" s="52" cm="1">
        <f t="array" aca="1" ref="AS119" ca="1">SalarioMensualProyectado('Empleados activos'!$B119,$G119,$D119, 'Empleados activos'!AS$1)</f>
        <v>4953095.0802161144</v>
      </c>
      <c r="AT119" s="52" cm="1">
        <f t="array" aca="1" ref="AT119" ca="1">SalarioMensualProyectado('Empleados activos'!$B119,$G119,$D119, 'Empleados activos'!AT$1)</f>
        <v>0</v>
      </c>
      <c r="AU119" s="52" cm="1">
        <f t="array" aca="1" ref="AU119" ca="1">SalarioMensualProyectado('Empleados activos'!$B119,$G119,$D119, 'Empleados activos'!AU$1)</f>
        <v>0</v>
      </c>
      <c r="AV119" s="52" cm="1">
        <f t="array" aca="1" ref="AV119" ca="1">SalarioMensualProyectado('Empleados activos'!$B119,$G119,$D119, 'Empleados activos'!AV$1)</f>
        <v>0</v>
      </c>
      <c r="AW119" s="52" cm="1">
        <f t="array" aca="1" ref="AW119" ca="1">SalarioMensualProyectado('Empleados activos'!$B119,$G119,$D119, 'Empleados activos'!AW$1)</f>
        <v>0</v>
      </c>
      <c r="AX119" s="52" cm="1">
        <f t="array" aca="1" ref="AX119" ca="1">SalarioMensualProyectado('Empleados activos'!$B119,$G119,$D119, 'Empleados activos'!AX$1)</f>
        <v>0</v>
      </c>
      <c r="AY119" s="52" cm="1">
        <f t="array" aca="1" ref="AY119" ca="1">SalarioMensualProyectado('Empleados activos'!$B119,$G119,$D119, 'Empleados activos'!AY$1)</f>
        <v>0</v>
      </c>
      <c r="AZ119" s="52" cm="1">
        <f t="array" aca="1" ref="AZ119" ca="1">SalarioMensualProyectado('Empleados activos'!$B119,$G119,$D119, 'Empleados activos'!AZ$1)</f>
        <v>0</v>
      </c>
      <c r="BA119" s="52" cm="1">
        <f t="array" aca="1" ref="BA119" ca="1">SalarioMensualProyectado('Empleados activos'!$B119,$G119,$D119, 'Empleados activos'!BA$1)</f>
        <v>0</v>
      </c>
      <c r="BB119" s="52" cm="1">
        <f t="array" aca="1" ref="BB119" ca="1">SalarioMensualProyectado('Empleados activos'!$B119,$G119,$D119, 'Empleados activos'!BB$1)</f>
        <v>0</v>
      </c>
      <c r="BC119" s="52" cm="1">
        <f t="array" aca="1" ref="BC119" ca="1">SalarioMensualProyectado('Empleados activos'!$B119,$G119,$D119, 'Empleados activos'!BC$1)</f>
        <v>0</v>
      </c>
      <c r="BD119" s="52" cm="1">
        <f t="array" aca="1" ref="BD119" ca="1">SalarioMensualProyectado('Empleados activos'!$B119,$G119,$D119, 'Empleados activos'!BD$1)</f>
        <v>0</v>
      </c>
      <c r="BE119" s="52" cm="1">
        <f t="array" aca="1" ref="BE119" ca="1">SalarioMensualProyectado('Empleados activos'!$B119,$G119,$D119, 'Empleados activos'!BE$1)</f>
        <v>0</v>
      </c>
      <c r="BF119" s="52" cm="1">
        <f t="array" aca="1" ref="BF119" ca="1">SalarioMensualProyectado('Empleados activos'!$B119,$G119,$D119, 'Empleados activos'!BF$1)</f>
        <v>0</v>
      </c>
      <c r="BG119" s="52" cm="1">
        <f t="array" aca="1" ref="BG119" ca="1">SalarioMensualProyectado('Empleados activos'!$B119,$G119,$D119, 'Empleados activos'!BG$1)</f>
        <v>0</v>
      </c>
      <c r="BH119" s="52" cm="1">
        <f t="array" aca="1" ref="BH119" ca="1">SalarioMensualProyectado('Empleados activos'!$B119,$G119,$D119, 'Empleados activos'!BH$1)</f>
        <v>0</v>
      </c>
      <c r="BI119" s="52" cm="1">
        <f t="array" aca="1" ref="BI119" ca="1">SalarioMensualProyectado('Empleados activos'!$B119,$G119,$D119, 'Empleados activos'!BI$1)</f>
        <v>0</v>
      </c>
      <c r="BJ119" s="52" cm="1">
        <f t="array" aca="1" ref="BJ119" ca="1">SalarioMensualProyectado('Empleados activos'!$B119,$G119,$D119, 'Empleados activos'!BJ$1)</f>
        <v>0</v>
      </c>
      <c r="BK119" s="52" cm="1">
        <f t="array" aca="1" ref="BK119" ca="1">SalarioMensualProyectado('Empleados activos'!$B119,$G119,$D119, 'Empleados activos'!BK$1)</f>
        <v>0</v>
      </c>
      <c r="BL119" s="52" cm="1">
        <f t="array" aca="1" ref="BL119" ca="1">SalarioMensualProyectado('Empleados activos'!$B119,$G119,$D119, 'Empleados activos'!BL$1)</f>
        <v>0</v>
      </c>
      <c r="BM119" s="52" cm="1">
        <f t="array" aca="1" ref="BM119" ca="1">SalarioMensualProyectado('Empleados activos'!$B119,$G119,$D119, 'Empleados activos'!BM$1)</f>
        <v>0</v>
      </c>
      <c r="BN119" s="52" cm="1">
        <f t="array" aca="1" ref="BN119" ca="1">SalarioMensualProyectado('Empleados activos'!$B119,$G119,$D119, 'Empleados activos'!BN$1)</f>
        <v>0</v>
      </c>
      <c r="BO119" s="52" cm="1">
        <f t="array" aca="1" ref="BO119" ca="1">SalarioMensualProyectado('Empleados activos'!$B119,$G119,$D119, 'Empleados activos'!BO$1)</f>
        <v>0</v>
      </c>
      <c r="BP119" s="52" cm="1">
        <f t="array" aca="1" ref="BP119" ca="1">SalarioMensualProyectado('Empleados activos'!$B119,$G119,$D119, 'Empleados activos'!BP$1)</f>
        <v>0</v>
      </c>
      <c r="BQ119" s="52" cm="1">
        <f t="array" aca="1" ref="BQ119" ca="1">SalarioMensualProyectado('Empleados activos'!$B119,$G119,$D119, 'Empleados activos'!BQ$1)</f>
        <v>0</v>
      </c>
      <c r="BR119" s="52" cm="1">
        <f t="array" aca="1" ref="BR119" ca="1">SalarioMensualProyectado('Empleados activos'!$B119,$G119,$D119, 'Empleados activos'!BR$1)</f>
        <v>0</v>
      </c>
      <c r="BS119" s="52" cm="1">
        <f t="array" aca="1" ref="BS119" ca="1">SalarioMensualProyectado('Empleados activos'!$B119,$G119,$D119, 'Empleados activos'!BS$1)</f>
        <v>0</v>
      </c>
      <c r="BT119" s="52" cm="1">
        <f t="array" aca="1" ref="BT119" ca="1">SalarioMensualProyectado('Empleados activos'!$B119,$G119,$D119, 'Empleados activos'!BT$1)</f>
        <v>0</v>
      </c>
      <c r="BU119" s="52" cm="1">
        <f t="array" aca="1" ref="BU119" ca="1">SalarioMensualProyectado('Empleados activos'!$B119,$G119,$D119, 'Empleados activos'!BU$1)</f>
        <v>0</v>
      </c>
      <c r="BV119" s="52" cm="1">
        <f t="array" aca="1" ref="BV119" ca="1">SalarioMensualProyectado('Empleados activos'!$B119,$G119,$D119, 'Empleados activos'!BV$1)</f>
        <v>0</v>
      </c>
      <c r="BW119" s="52" cm="1">
        <f t="array" aca="1" ref="BW119" ca="1">SalarioMensualProyectado('Empleados activos'!$B119,$G119,$D119, 'Empleados activos'!BW$1)</f>
        <v>0</v>
      </c>
      <c r="BX119" s="52" cm="1">
        <f t="array" aca="1" ref="BX119" ca="1">SalarioMensualProyectado('Empleados activos'!$B119,$G119,$D119, 'Empleados activos'!BX$1)</f>
        <v>0</v>
      </c>
      <c r="BY119" s="52" cm="1">
        <f t="array" aca="1" ref="BY119" ca="1">SalarioMensualProyectado('Empleados activos'!$B119,$G119,$D119, 'Empleados activos'!BY$1)</f>
        <v>0</v>
      </c>
      <c r="BZ119" s="52" cm="1">
        <f t="array" aca="1" ref="BZ119" ca="1">SalarioMensualProyectado('Empleados activos'!$B119,$G119,$D119, 'Empleados activos'!BZ$1)</f>
        <v>0</v>
      </c>
      <c r="CA119" s="52" cm="1">
        <f t="array" aca="1" ref="CA119" ca="1">SalarioMensualProyectado('Empleados activos'!$B119,$G119,$D119, 'Empleados activos'!CA$1)</f>
        <v>0</v>
      </c>
      <c r="CB119" s="52" cm="1">
        <f t="array" aca="1" ref="CB119" ca="1">SalarioMensualProyectado('Empleados activos'!$B119,$G119,$D119, 'Empleados activos'!CB$1)</f>
        <v>0</v>
      </c>
      <c r="CC119" s="52" cm="1">
        <f t="array" aca="1" ref="CC119" ca="1">SalarioMensualProyectado('Empleados activos'!$B119,$G119,$D119, 'Empleados activos'!CC$1)</f>
        <v>0</v>
      </c>
      <c r="CD119" s="52" cm="1">
        <f t="array" aca="1" ref="CD119" ca="1">SalarioMensualProyectado('Empleados activos'!$B119,$G119,$D119, 'Empleados activos'!CD$1)</f>
        <v>0</v>
      </c>
      <c r="CE119" s="52" cm="1">
        <f t="array" aca="1" ref="CE119" ca="1">SalarioMensualProyectado('Empleados activos'!$B119,$G119,$D119, 'Empleados activos'!CE$1)</f>
        <v>0</v>
      </c>
      <c r="CF119" s="52" cm="1">
        <f t="array" aca="1" ref="CF119" ca="1">SalarioMensualProyectado('Empleados activos'!$B119,$G119,$D119, 'Empleados activos'!CF$1)</f>
        <v>0</v>
      </c>
      <c r="CG119" s="52" cm="1">
        <f t="array" aca="1" ref="CG119" ca="1">SalarioMensualProyectado('Empleados activos'!$B119,$G119,$D119, 'Empleados activos'!CG$1)</f>
        <v>0</v>
      </c>
      <c r="CH119" s="52" cm="1">
        <f t="array" aca="1" ref="CH119" ca="1">SalarioMensualProyectado('Empleados activos'!$B119,$G119,$D119, 'Empleados activos'!CH$1)</f>
        <v>0</v>
      </c>
      <c r="CI119" s="52" cm="1">
        <f t="array" aca="1" ref="CI119" ca="1">SalarioMensualProyectado('Empleados activos'!$B119,$G119,$D119, 'Empleados activos'!CI$1)</f>
        <v>0</v>
      </c>
      <c r="CJ119" s="52" cm="1">
        <f t="array" aca="1" ref="CJ119" ca="1">SalarioMensualProyectado('Empleados activos'!$B119,$G119,$D119, 'Empleados activos'!CJ$1)</f>
        <v>0</v>
      </c>
      <c r="CK119" s="52" cm="1">
        <f t="array" aca="1" ref="CK119" ca="1">SalarioMensualProyectado('Empleados activos'!$B119,$G119,$D119, 'Empleados activos'!CK$1)</f>
        <v>0</v>
      </c>
      <c r="CL119" s="52" cm="1">
        <f t="array" aca="1" ref="CL119" ca="1">SalarioMensualProyectado('Empleados activos'!$B119,$G119,$D119, 'Empleados activos'!CL$1)</f>
        <v>0</v>
      </c>
      <c r="CM119" s="52" cm="1">
        <f t="array" aca="1" ref="CM119" ca="1">SalarioMensualProyectado('Empleados activos'!$B119,$G119,$D119, 'Empleados activos'!CM$1)</f>
        <v>0</v>
      </c>
      <c r="CN119" s="52" cm="1">
        <f t="array" aca="1" ref="CN119" ca="1">SalarioMensualProyectado('Empleados activos'!$B119,$G119,$D119, 'Empleados activos'!CN$1)</f>
        <v>0</v>
      </c>
      <c r="CO119" s="52" cm="1">
        <f t="array" aca="1" ref="CO119" ca="1">SalarioMensualProyectado('Empleados activos'!$B119,$G119,$D119, 'Empleados activos'!CO$1)</f>
        <v>0</v>
      </c>
      <c r="CP119" s="52" cm="1">
        <f t="array" aca="1" ref="CP119" ca="1">SalarioMensualProyectado('Empleados activos'!$B119,$G119,$D119, 'Empleados activos'!CP$1)</f>
        <v>0</v>
      </c>
      <c r="CQ119" s="52" cm="1">
        <f t="array" aca="1" ref="CQ119" ca="1">SalarioMensualProyectado('Empleados activos'!$B119,$G119,$D119, 'Empleados activos'!CQ$1)</f>
        <v>0</v>
      </c>
      <c r="CR119" s="52" cm="1">
        <f t="array" aca="1" ref="CR119" ca="1">SalarioMensualProyectado('Empleados activos'!$B119,$G119,$D119, 'Empleados activos'!CR$1)</f>
        <v>0</v>
      </c>
      <c r="CS119" s="52" cm="1">
        <f t="array" aca="1" ref="CS119" ca="1">SalarioMensualProyectado('Empleados activos'!$B119,$G119,$D119, 'Empleados activos'!CS$1)</f>
        <v>0</v>
      </c>
      <c r="CT119" s="52" cm="1">
        <f t="array" aca="1" ref="CT119" ca="1">SalarioMensualProyectado('Empleados activos'!$B119,$G119,$D119, 'Empleados activos'!CT$1)</f>
        <v>0</v>
      </c>
      <c r="CU119" s="52" cm="1">
        <f t="array" aca="1" ref="CU119" ca="1">SalarioMensualProyectado('Empleados activos'!$B119,$G119,$D119, 'Empleados activos'!CU$1)</f>
        <v>0</v>
      </c>
      <c r="CV119" s="52" cm="1">
        <f t="array" aca="1" ref="CV119" ca="1">SalarioMensualProyectado('Empleados activos'!$B119,$G119,$D119, 'Empleados activos'!CV$1)</f>
        <v>0</v>
      </c>
      <c r="CW119" s="52" cm="1">
        <f t="array" aca="1" ref="CW119" ca="1">SalarioMensualProyectado('Empleados activos'!$B119,$G119,$D119, 'Empleados activos'!CW$1)</f>
        <v>0</v>
      </c>
      <c r="CX119" s="52" cm="1">
        <f t="array" aca="1" ref="CX119" ca="1">SalarioMensualProyectado('Empleados activos'!$B119,$G119,$D119, 'Empleados activos'!CX$1)</f>
        <v>0</v>
      </c>
      <c r="CY119" s="52" cm="1">
        <f t="array" aca="1" ref="CY119" ca="1">SalarioMensualProyectado('Empleados activos'!$B119,$G119,$D119, 'Empleados activos'!CY$1)</f>
        <v>0</v>
      </c>
      <c r="CZ119" s="52" cm="1">
        <f t="array" aca="1" ref="CZ119" ca="1">SalarioMensualProyectado('Empleados activos'!$B119,$G119,$D119, 'Empleados activos'!CZ$1)</f>
        <v>0</v>
      </c>
      <c r="DA119" s="52" cm="1">
        <f t="array" aca="1" ref="DA119" ca="1">SalarioMensualProyectado('Empleados activos'!$B119,$G119,$D119, 'Empleados activos'!DA$1)</f>
        <v>0</v>
      </c>
      <c r="DB119" s="52" cm="1">
        <f t="array" aca="1" ref="DB119" ca="1">SalarioMensualProyectado('Empleados activos'!$B119,$G119,$D119, 'Empleados activos'!DB$1)</f>
        <v>0</v>
      </c>
      <c r="DC119" s="52" cm="1">
        <f t="array" aca="1" ref="DC119" ca="1">SalarioMensualProyectado('Empleados activos'!$B119,$G119,$D119, 'Empleados activos'!DC$1)</f>
        <v>0</v>
      </c>
    </row>
    <row r="120" spans="1:107" x14ac:dyDescent="0.3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>
        <v>56.380568080323478</v>
      </c>
      <c r="G120" s="12" cm="1">
        <f t="array" aca="1" ref="G120" ca="1">edadCalc(E120)</f>
        <v>33</v>
      </c>
      <c r="K120" s="25"/>
      <c r="L120" s="52" cm="1">
        <f t="array" aca="1" ref="L120" ca="1">SalarioMensualProyectado('Empleados activos'!$B120,$G120,$D120, 'Empleados activos'!L$1)</f>
        <v>739888</v>
      </c>
      <c r="M120" s="52" cm="1">
        <f t="array" aca="1" ref="M120" ca="1">SalarioMensualProyectado('Empleados activos'!$B120,$G120,$D120, 'Empleados activos'!M$1)</f>
        <v>777326.33279999997</v>
      </c>
      <c r="N120" s="52" cm="1">
        <f t="array" aca="1" ref="N120" ca="1">SalarioMensualProyectado('Empleados activos'!$B120,$G120,$D120, 'Empleados activos'!N$1)</f>
        <v>816659.04523967986</v>
      </c>
      <c r="O120" s="52" cm="1">
        <f t="array" aca="1" ref="O120" ca="1">SalarioMensualProyectado('Empleados activos'!$B120,$G120,$D120, 'Empleados activos'!O$1)</f>
        <v>857981.99292880774</v>
      </c>
      <c r="P120" s="52" cm="1">
        <f t="array" aca="1" ref="P120" ca="1">SalarioMensualProyectado('Empleados activos'!$B120,$G120,$D120, 'Empleados activos'!P$1)</f>
        <v>901395.88177100546</v>
      </c>
      <c r="Q120" s="52" cm="1">
        <f t="array" aca="1" ref="Q120" ca="1">SalarioMensualProyectado('Empleados activos'!$B120,$G120,$D120, 'Empleados activos'!Q$1)</f>
        <v>947006.51338861824</v>
      </c>
      <c r="R120" s="52" cm="1">
        <f t="array" aca="1" ref="R120" ca="1">SalarioMensualProyectado('Empleados activos'!$B120,$G120,$D120, 'Empleados activos'!R$1)</f>
        <v>994925.04296608234</v>
      </c>
      <c r="S120" s="52" cm="1">
        <f t="array" aca="1" ref="S120" ca="1">SalarioMensualProyectado('Empleados activos'!$B120,$G120,$D120, 'Empleados activos'!S$1)</f>
        <v>1045268.250140166</v>
      </c>
      <c r="T120" s="52" cm="1">
        <f t="array" aca="1" ref="T120" ca="1">SalarioMensualProyectado('Empleados activos'!$B120,$G120,$D120, 'Empleados activos'!T$1)</f>
        <v>1098158.8235972584</v>
      </c>
      <c r="U120" s="52" cm="1">
        <f t="array" aca="1" ref="U120" ca="1">SalarioMensualProyectado('Empleados activos'!$B120,$G120,$D120, 'Empleados activos'!U$1)</f>
        <v>1153725.6600712799</v>
      </c>
      <c r="V120" s="52" cm="1">
        <f t="array" aca="1" ref="V120" ca="1">SalarioMensualProyectado('Empleados activos'!$B120,$G120,$D120, 'Empleados activos'!V$1)</f>
        <v>1212104.1784708865</v>
      </c>
      <c r="W120" s="52" cm="1">
        <f t="array" aca="1" ref="W120" ca="1">SalarioMensualProyectado('Empleados activos'!$B120,$G120,$D120, 'Empleados activos'!W$1)</f>
        <v>1273436.6499015132</v>
      </c>
      <c r="X120" s="52" cm="1">
        <f t="array" aca="1" ref="X120" ca="1">SalarioMensualProyectado('Empleados activos'!$B120,$G120,$D120, 'Empleados activos'!X$1)</f>
        <v>1337872.5443865298</v>
      </c>
      <c r="Y120" s="52" cm="1">
        <f t="array" aca="1" ref="Y120" ca="1">SalarioMensualProyectado('Empleados activos'!$B120,$G120,$D120, 'Empleados activos'!Y$1)</f>
        <v>1405568.8951324881</v>
      </c>
      <c r="Z120" s="52" cm="1">
        <f t="array" aca="1" ref="Z120" ca="1">SalarioMensualProyectado('Empleados activos'!$B120,$G120,$D120, 'Empleados activos'!Z$1)</f>
        <v>1476690.681226192</v>
      </c>
      <c r="AA120" s="52" cm="1">
        <f t="array" aca="1" ref="AA120" ca="1">SalarioMensualProyectado('Empleados activos'!$B120,$G120,$D120, 'Empleados activos'!AA$1)</f>
        <v>1551411.2296962375</v>
      </c>
      <c r="AB120" s="52" cm="1">
        <f t="array" aca="1" ref="AB120" ca="1">SalarioMensualProyectado('Empleados activos'!$B120,$G120,$D120, 'Empleados activos'!AB$1)</f>
        <v>1629912.6379188669</v>
      </c>
      <c r="AC120" s="52" cm="1">
        <f t="array" aca="1" ref="AC120" ca="1">SalarioMensualProyectado('Empleados activos'!$B120,$G120,$D120, 'Empleados activos'!AC$1)</f>
        <v>1712386.2173975615</v>
      </c>
      <c r="AD120" s="52" cm="1">
        <f t="array" aca="1" ref="AD120" ca="1">SalarioMensualProyectado('Empleados activos'!$B120,$G120,$D120, 'Empleados activos'!AD$1)</f>
        <v>1799032.9599978779</v>
      </c>
      <c r="AE120" s="52" cm="1">
        <f t="array" aca="1" ref="AE120" ca="1">SalarioMensualProyectado('Empleados activos'!$B120,$G120,$D120, 'Empleados activos'!AE$1)</f>
        <v>1890064.0277737707</v>
      </c>
      <c r="AF120" s="52" cm="1">
        <f t="array" aca="1" ref="AF120" ca="1">SalarioMensualProyectado('Empleados activos'!$B120,$G120,$D120, 'Empleados activos'!AF$1)</f>
        <v>1985701.2675791234</v>
      </c>
      <c r="AG120" s="52" cm="1">
        <f t="array" aca="1" ref="AG120" ca="1">SalarioMensualProyectado('Empleados activos'!$B120,$G120,$D120, 'Empleados activos'!AG$1)</f>
        <v>2086177.7517186273</v>
      </c>
      <c r="AH120" s="52" cm="1">
        <f t="array" aca="1" ref="AH120" ca="1">SalarioMensualProyectado('Empleados activos'!$B120,$G120,$D120, 'Empleados activos'!AH$1)</f>
        <v>2191738.3459555898</v>
      </c>
      <c r="AI120" s="52" cm="1">
        <f t="array" aca="1" ref="AI120" ca="1">SalarioMensualProyectado('Empleados activos'!$B120,$G120,$D120, 'Empleados activos'!AI$1)</f>
        <v>2302640.3062609425</v>
      </c>
      <c r="AJ120" s="52" cm="1">
        <f t="array" aca="1" ref="AJ120" ca="1">SalarioMensualProyectado('Empleados activos'!$B120,$G120,$D120, 'Empleados activos'!AJ$1)</f>
        <v>2419153.9057577462</v>
      </c>
      <c r="AK120" s="52" cm="1">
        <f t="array" aca="1" ref="AK120" ca="1">SalarioMensualProyectado('Empleados activos'!$B120,$G120,$D120, 'Empleados activos'!AK$1)</f>
        <v>2541563.0933890878</v>
      </c>
      <c r="AL120" s="52" cm="1">
        <f t="array" aca="1" ref="AL120" ca="1">SalarioMensualProyectado('Empleados activos'!$B120,$G120,$D120, 'Empleados activos'!AL$1)</f>
        <v>2670166.1859145756</v>
      </c>
      <c r="AM120" s="52" cm="1">
        <f t="array" aca="1" ref="AM120" ca="1">SalarioMensualProyectado('Empleados activos'!$B120,$G120,$D120, 'Empleados activos'!AM$1)</f>
        <v>2805276.5949218529</v>
      </c>
      <c r="AN120" s="52" cm="1">
        <f t="array" aca="1" ref="AN120" ca="1">SalarioMensualProyectado('Empleados activos'!$B120,$G120,$D120, 'Empleados activos'!AN$1)</f>
        <v>2947223.5906248991</v>
      </c>
      <c r="AO120" s="52" cm="1">
        <f t="array" aca="1" ref="AO120" ca="1">SalarioMensualProyectado('Empleados activos'!$B120,$G120,$D120, 'Empleados activos'!AO$1)</f>
        <v>3096353.1043105186</v>
      </c>
      <c r="AP120" s="52" cm="1">
        <f t="array" aca="1" ref="AP120" ca="1">SalarioMensualProyectado('Empleados activos'!$B120,$G120,$D120, 'Empleados activos'!AP$1)</f>
        <v>0</v>
      </c>
      <c r="AQ120" s="52" cm="1">
        <f t="array" aca="1" ref="AQ120" ca="1">SalarioMensualProyectado('Empleados activos'!$B120,$G120,$D120, 'Empleados activos'!AQ$1)</f>
        <v>0</v>
      </c>
      <c r="AR120" s="52" cm="1">
        <f t="array" aca="1" ref="AR120" ca="1">SalarioMensualProyectado('Empleados activos'!$B120,$G120,$D120, 'Empleados activos'!AR$1)</f>
        <v>0</v>
      </c>
      <c r="AS120" s="52" cm="1">
        <f t="array" aca="1" ref="AS120" ca="1">SalarioMensualProyectado('Empleados activos'!$B120,$G120,$D120, 'Empleados activos'!AS$1)</f>
        <v>0</v>
      </c>
      <c r="AT120" s="52" cm="1">
        <f t="array" aca="1" ref="AT120" ca="1">SalarioMensualProyectado('Empleados activos'!$B120,$G120,$D120, 'Empleados activos'!AT$1)</f>
        <v>0</v>
      </c>
      <c r="AU120" s="52" cm="1">
        <f t="array" aca="1" ref="AU120" ca="1">SalarioMensualProyectado('Empleados activos'!$B120,$G120,$D120, 'Empleados activos'!AU$1)</f>
        <v>0</v>
      </c>
      <c r="AV120" s="52" cm="1">
        <f t="array" aca="1" ref="AV120" ca="1">SalarioMensualProyectado('Empleados activos'!$B120,$G120,$D120, 'Empleados activos'!AV$1)</f>
        <v>0</v>
      </c>
      <c r="AW120" s="52" cm="1">
        <f t="array" aca="1" ref="AW120" ca="1">SalarioMensualProyectado('Empleados activos'!$B120,$G120,$D120, 'Empleados activos'!AW$1)</f>
        <v>0</v>
      </c>
      <c r="AX120" s="52" cm="1">
        <f t="array" aca="1" ref="AX120" ca="1">SalarioMensualProyectado('Empleados activos'!$B120,$G120,$D120, 'Empleados activos'!AX$1)</f>
        <v>0</v>
      </c>
      <c r="AY120" s="52" cm="1">
        <f t="array" aca="1" ref="AY120" ca="1">SalarioMensualProyectado('Empleados activos'!$B120,$G120,$D120, 'Empleados activos'!AY$1)</f>
        <v>0</v>
      </c>
      <c r="AZ120" s="52" cm="1">
        <f t="array" aca="1" ref="AZ120" ca="1">SalarioMensualProyectado('Empleados activos'!$B120,$G120,$D120, 'Empleados activos'!AZ$1)</f>
        <v>0</v>
      </c>
      <c r="BA120" s="52" cm="1">
        <f t="array" aca="1" ref="BA120" ca="1">SalarioMensualProyectado('Empleados activos'!$B120,$G120,$D120, 'Empleados activos'!BA$1)</f>
        <v>0</v>
      </c>
      <c r="BB120" s="52" cm="1">
        <f t="array" aca="1" ref="BB120" ca="1">SalarioMensualProyectado('Empleados activos'!$B120,$G120,$D120, 'Empleados activos'!BB$1)</f>
        <v>0</v>
      </c>
      <c r="BC120" s="52" cm="1">
        <f t="array" aca="1" ref="BC120" ca="1">SalarioMensualProyectado('Empleados activos'!$B120,$G120,$D120, 'Empleados activos'!BC$1)</f>
        <v>0</v>
      </c>
      <c r="BD120" s="52" cm="1">
        <f t="array" aca="1" ref="BD120" ca="1">SalarioMensualProyectado('Empleados activos'!$B120,$G120,$D120, 'Empleados activos'!BD$1)</f>
        <v>0</v>
      </c>
      <c r="BE120" s="52" cm="1">
        <f t="array" aca="1" ref="BE120" ca="1">SalarioMensualProyectado('Empleados activos'!$B120,$G120,$D120, 'Empleados activos'!BE$1)</f>
        <v>0</v>
      </c>
      <c r="BF120" s="52" cm="1">
        <f t="array" aca="1" ref="BF120" ca="1">SalarioMensualProyectado('Empleados activos'!$B120,$G120,$D120, 'Empleados activos'!BF$1)</f>
        <v>0</v>
      </c>
      <c r="BG120" s="52" cm="1">
        <f t="array" aca="1" ref="BG120" ca="1">SalarioMensualProyectado('Empleados activos'!$B120,$G120,$D120, 'Empleados activos'!BG$1)</f>
        <v>0</v>
      </c>
      <c r="BH120" s="52" cm="1">
        <f t="array" aca="1" ref="BH120" ca="1">SalarioMensualProyectado('Empleados activos'!$B120,$G120,$D120, 'Empleados activos'!BH$1)</f>
        <v>0</v>
      </c>
      <c r="BI120" s="52" cm="1">
        <f t="array" aca="1" ref="BI120" ca="1">SalarioMensualProyectado('Empleados activos'!$B120,$G120,$D120, 'Empleados activos'!BI$1)</f>
        <v>0</v>
      </c>
      <c r="BJ120" s="52" cm="1">
        <f t="array" aca="1" ref="BJ120" ca="1">SalarioMensualProyectado('Empleados activos'!$B120,$G120,$D120, 'Empleados activos'!BJ$1)</f>
        <v>0</v>
      </c>
      <c r="BK120" s="52" cm="1">
        <f t="array" aca="1" ref="BK120" ca="1">SalarioMensualProyectado('Empleados activos'!$B120,$G120,$D120, 'Empleados activos'!BK$1)</f>
        <v>0</v>
      </c>
      <c r="BL120" s="52" cm="1">
        <f t="array" aca="1" ref="BL120" ca="1">SalarioMensualProyectado('Empleados activos'!$B120,$G120,$D120, 'Empleados activos'!BL$1)</f>
        <v>0</v>
      </c>
      <c r="BM120" s="52" cm="1">
        <f t="array" aca="1" ref="BM120" ca="1">SalarioMensualProyectado('Empleados activos'!$B120,$G120,$D120, 'Empleados activos'!BM$1)</f>
        <v>0</v>
      </c>
      <c r="BN120" s="52" cm="1">
        <f t="array" aca="1" ref="BN120" ca="1">SalarioMensualProyectado('Empleados activos'!$B120,$G120,$D120, 'Empleados activos'!BN$1)</f>
        <v>0</v>
      </c>
      <c r="BO120" s="52" cm="1">
        <f t="array" aca="1" ref="BO120" ca="1">SalarioMensualProyectado('Empleados activos'!$B120,$G120,$D120, 'Empleados activos'!BO$1)</f>
        <v>0</v>
      </c>
      <c r="BP120" s="52" cm="1">
        <f t="array" aca="1" ref="BP120" ca="1">SalarioMensualProyectado('Empleados activos'!$B120,$G120,$D120, 'Empleados activos'!BP$1)</f>
        <v>0</v>
      </c>
      <c r="BQ120" s="52" cm="1">
        <f t="array" aca="1" ref="BQ120" ca="1">SalarioMensualProyectado('Empleados activos'!$B120,$G120,$D120, 'Empleados activos'!BQ$1)</f>
        <v>0</v>
      </c>
      <c r="BR120" s="52" cm="1">
        <f t="array" aca="1" ref="BR120" ca="1">SalarioMensualProyectado('Empleados activos'!$B120,$G120,$D120, 'Empleados activos'!BR$1)</f>
        <v>0</v>
      </c>
      <c r="BS120" s="52" cm="1">
        <f t="array" aca="1" ref="BS120" ca="1">SalarioMensualProyectado('Empleados activos'!$B120,$G120,$D120, 'Empleados activos'!BS$1)</f>
        <v>0</v>
      </c>
      <c r="BT120" s="52" cm="1">
        <f t="array" aca="1" ref="BT120" ca="1">SalarioMensualProyectado('Empleados activos'!$B120,$G120,$D120, 'Empleados activos'!BT$1)</f>
        <v>0</v>
      </c>
      <c r="BU120" s="52" cm="1">
        <f t="array" aca="1" ref="BU120" ca="1">SalarioMensualProyectado('Empleados activos'!$B120,$G120,$D120, 'Empleados activos'!BU$1)</f>
        <v>0</v>
      </c>
      <c r="BV120" s="52" cm="1">
        <f t="array" aca="1" ref="BV120" ca="1">SalarioMensualProyectado('Empleados activos'!$B120,$G120,$D120, 'Empleados activos'!BV$1)</f>
        <v>0</v>
      </c>
      <c r="BW120" s="52" cm="1">
        <f t="array" aca="1" ref="BW120" ca="1">SalarioMensualProyectado('Empleados activos'!$B120,$G120,$D120, 'Empleados activos'!BW$1)</f>
        <v>0</v>
      </c>
      <c r="BX120" s="52" cm="1">
        <f t="array" aca="1" ref="BX120" ca="1">SalarioMensualProyectado('Empleados activos'!$B120,$G120,$D120, 'Empleados activos'!BX$1)</f>
        <v>0</v>
      </c>
      <c r="BY120" s="52" cm="1">
        <f t="array" aca="1" ref="BY120" ca="1">SalarioMensualProyectado('Empleados activos'!$B120,$G120,$D120, 'Empleados activos'!BY$1)</f>
        <v>0</v>
      </c>
      <c r="BZ120" s="52" cm="1">
        <f t="array" aca="1" ref="BZ120" ca="1">SalarioMensualProyectado('Empleados activos'!$B120,$G120,$D120, 'Empleados activos'!BZ$1)</f>
        <v>0</v>
      </c>
      <c r="CA120" s="52" cm="1">
        <f t="array" aca="1" ref="CA120" ca="1">SalarioMensualProyectado('Empleados activos'!$B120,$G120,$D120, 'Empleados activos'!CA$1)</f>
        <v>0</v>
      </c>
      <c r="CB120" s="52" cm="1">
        <f t="array" aca="1" ref="CB120" ca="1">SalarioMensualProyectado('Empleados activos'!$B120,$G120,$D120, 'Empleados activos'!CB$1)</f>
        <v>0</v>
      </c>
      <c r="CC120" s="52" cm="1">
        <f t="array" aca="1" ref="CC120" ca="1">SalarioMensualProyectado('Empleados activos'!$B120,$G120,$D120, 'Empleados activos'!CC$1)</f>
        <v>0</v>
      </c>
      <c r="CD120" s="52" cm="1">
        <f t="array" aca="1" ref="CD120" ca="1">SalarioMensualProyectado('Empleados activos'!$B120,$G120,$D120, 'Empleados activos'!CD$1)</f>
        <v>0</v>
      </c>
      <c r="CE120" s="52" cm="1">
        <f t="array" aca="1" ref="CE120" ca="1">SalarioMensualProyectado('Empleados activos'!$B120,$G120,$D120, 'Empleados activos'!CE$1)</f>
        <v>0</v>
      </c>
      <c r="CF120" s="52" cm="1">
        <f t="array" aca="1" ref="CF120" ca="1">SalarioMensualProyectado('Empleados activos'!$B120,$G120,$D120, 'Empleados activos'!CF$1)</f>
        <v>0</v>
      </c>
      <c r="CG120" s="52" cm="1">
        <f t="array" aca="1" ref="CG120" ca="1">SalarioMensualProyectado('Empleados activos'!$B120,$G120,$D120, 'Empleados activos'!CG$1)</f>
        <v>0</v>
      </c>
      <c r="CH120" s="52" cm="1">
        <f t="array" aca="1" ref="CH120" ca="1">SalarioMensualProyectado('Empleados activos'!$B120,$G120,$D120, 'Empleados activos'!CH$1)</f>
        <v>0</v>
      </c>
      <c r="CI120" s="52" cm="1">
        <f t="array" aca="1" ref="CI120" ca="1">SalarioMensualProyectado('Empleados activos'!$B120,$G120,$D120, 'Empleados activos'!CI$1)</f>
        <v>0</v>
      </c>
      <c r="CJ120" s="52" cm="1">
        <f t="array" aca="1" ref="CJ120" ca="1">SalarioMensualProyectado('Empleados activos'!$B120,$G120,$D120, 'Empleados activos'!CJ$1)</f>
        <v>0</v>
      </c>
      <c r="CK120" s="52" cm="1">
        <f t="array" aca="1" ref="CK120" ca="1">SalarioMensualProyectado('Empleados activos'!$B120,$G120,$D120, 'Empleados activos'!CK$1)</f>
        <v>0</v>
      </c>
      <c r="CL120" s="52" cm="1">
        <f t="array" aca="1" ref="CL120" ca="1">SalarioMensualProyectado('Empleados activos'!$B120,$G120,$D120, 'Empleados activos'!CL$1)</f>
        <v>0</v>
      </c>
      <c r="CM120" s="52" cm="1">
        <f t="array" aca="1" ref="CM120" ca="1">SalarioMensualProyectado('Empleados activos'!$B120,$G120,$D120, 'Empleados activos'!CM$1)</f>
        <v>0</v>
      </c>
      <c r="CN120" s="52" cm="1">
        <f t="array" aca="1" ref="CN120" ca="1">SalarioMensualProyectado('Empleados activos'!$B120,$G120,$D120, 'Empleados activos'!CN$1)</f>
        <v>0</v>
      </c>
      <c r="CO120" s="52" cm="1">
        <f t="array" aca="1" ref="CO120" ca="1">SalarioMensualProyectado('Empleados activos'!$B120,$G120,$D120, 'Empleados activos'!CO$1)</f>
        <v>0</v>
      </c>
      <c r="CP120" s="52" cm="1">
        <f t="array" aca="1" ref="CP120" ca="1">SalarioMensualProyectado('Empleados activos'!$B120,$G120,$D120, 'Empleados activos'!CP$1)</f>
        <v>0</v>
      </c>
      <c r="CQ120" s="52" cm="1">
        <f t="array" aca="1" ref="CQ120" ca="1">SalarioMensualProyectado('Empleados activos'!$B120,$G120,$D120, 'Empleados activos'!CQ$1)</f>
        <v>0</v>
      </c>
      <c r="CR120" s="52" cm="1">
        <f t="array" aca="1" ref="CR120" ca="1">SalarioMensualProyectado('Empleados activos'!$B120,$G120,$D120, 'Empleados activos'!CR$1)</f>
        <v>0</v>
      </c>
      <c r="CS120" s="52" cm="1">
        <f t="array" aca="1" ref="CS120" ca="1">SalarioMensualProyectado('Empleados activos'!$B120,$G120,$D120, 'Empleados activos'!CS$1)</f>
        <v>0</v>
      </c>
      <c r="CT120" s="52" cm="1">
        <f t="array" aca="1" ref="CT120" ca="1">SalarioMensualProyectado('Empleados activos'!$B120,$G120,$D120, 'Empleados activos'!CT$1)</f>
        <v>0</v>
      </c>
      <c r="CU120" s="52" cm="1">
        <f t="array" aca="1" ref="CU120" ca="1">SalarioMensualProyectado('Empleados activos'!$B120,$G120,$D120, 'Empleados activos'!CU$1)</f>
        <v>0</v>
      </c>
      <c r="CV120" s="52" cm="1">
        <f t="array" aca="1" ref="CV120" ca="1">SalarioMensualProyectado('Empleados activos'!$B120,$G120,$D120, 'Empleados activos'!CV$1)</f>
        <v>0</v>
      </c>
      <c r="CW120" s="52" cm="1">
        <f t="array" aca="1" ref="CW120" ca="1">SalarioMensualProyectado('Empleados activos'!$B120,$G120,$D120, 'Empleados activos'!CW$1)</f>
        <v>0</v>
      </c>
      <c r="CX120" s="52" cm="1">
        <f t="array" aca="1" ref="CX120" ca="1">SalarioMensualProyectado('Empleados activos'!$B120,$G120,$D120, 'Empleados activos'!CX$1)</f>
        <v>0</v>
      </c>
      <c r="CY120" s="52" cm="1">
        <f t="array" aca="1" ref="CY120" ca="1">SalarioMensualProyectado('Empleados activos'!$B120,$G120,$D120, 'Empleados activos'!CY$1)</f>
        <v>0</v>
      </c>
      <c r="CZ120" s="52" cm="1">
        <f t="array" aca="1" ref="CZ120" ca="1">SalarioMensualProyectado('Empleados activos'!$B120,$G120,$D120, 'Empleados activos'!CZ$1)</f>
        <v>0</v>
      </c>
      <c r="DA120" s="52" cm="1">
        <f t="array" aca="1" ref="DA120" ca="1">SalarioMensualProyectado('Empleados activos'!$B120,$G120,$D120, 'Empleados activos'!DA$1)</f>
        <v>0</v>
      </c>
      <c r="DB120" s="52" cm="1">
        <f t="array" aca="1" ref="DB120" ca="1">SalarioMensualProyectado('Empleados activos'!$B120,$G120,$D120, 'Empleados activos'!DB$1)</f>
        <v>0</v>
      </c>
      <c r="DC120" s="52" cm="1">
        <f t="array" aca="1" ref="DC120" ca="1">SalarioMensualProyectado('Empleados activos'!$B120,$G120,$D120, 'Empleados activos'!DC$1)</f>
        <v>0</v>
      </c>
    </row>
    <row r="121" spans="1:107" x14ac:dyDescent="0.3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>
        <v>57.797859179317832</v>
      </c>
      <c r="G121" s="12" cm="1">
        <f t="array" aca="1" ref="G121" ca="1">edadCalc(E121)</f>
        <v>27</v>
      </c>
      <c r="K121" s="25"/>
      <c r="L121" s="52" cm="1">
        <f t="array" aca="1" ref="L121" ca="1">SalarioMensualProyectado('Empleados activos'!$B121,$G121,$D121, 'Empleados activos'!L$1)</f>
        <v>887948.5</v>
      </c>
      <c r="M121" s="52" cm="1">
        <f t="array" aca="1" ref="M121" ca="1">SalarioMensualProyectado('Empleados activos'!$B121,$G121,$D121, 'Empleados activos'!M$1)</f>
        <v>932878.69409999996</v>
      </c>
      <c r="N121" s="52" cm="1">
        <f t="array" aca="1" ref="N121" ca="1">SalarioMensualProyectado('Empleados activos'!$B121,$G121,$D121, 'Empleados activos'!N$1)</f>
        <v>980082.35602145991</v>
      </c>
      <c r="O121" s="52" cm="1">
        <f t="array" aca="1" ref="O121" ca="1">SalarioMensualProyectado('Empleados activos'!$B121,$G121,$D121, 'Empleados activos'!O$1)</f>
        <v>1029674.5232361458</v>
      </c>
      <c r="P121" s="52" cm="1">
        <f t="array" aca="1" ref="P121" ca="1">SalarioMensualProyectado('Empleados activos'!$B121,$G121,$D121, 'Empleados activos'!P$1)</f>
        <v>1081776.0541118949</v>
      </c>
      <c r="Q121" s="52" cm="1">
        <f t="array" aca="1" ref="Q121" ca="1">SalarioMensualProyectado('Empleados activos'!$B121,$G121,$D121, 'Empleados activos'!Q$1)</f>
        <v>1136513.9224499566</v>
      </c>
      <c r="R121" s="52" cm="1">
        <f t="array" aca="1" ref="R121" ca="1">SalarioMensualProyectado('Empleados activos'!$B121,$G121,$D121, 'Empleados activos'!R$1)</f>
        <v>1194021.5269259245</v>
      </c>
      <c r="S121" s="52" cm="1">
        <f t="array" aca="1" ref="S121" ca="1">SalarioMensualProyectado('Empleados activos'!$B121,$G121,$D121, 'Empleados activos'!S$1)</f>
        <v>1254439.0161883761</v>
      </c>
      <c r="T121" s="52" cm="1">
        <f t="array" aca="1" ref="T121" ca="1">SalarioMensualProyectado('Empleados activos'!$B121,$G121,$D121, 'Empleados activos'!T$1)</f>
        <v>1317913.630407508</v>
      </c>
      <c r="U121" s="52" cm="1">
        <f t="array" aca="1" ref="U121" ca="1">SalarioMensualProyectado('Empleados activos'!$B121,$G121,$D121, 'Empleados activos'!U$1)</f>
        <v>1384600.060106128</v>
      </c>
      <c r="V121" s="52" cm="1">
        <f t="array" aca="1" ref="V121" ca="1">SalarioMensualProyectado('Empleados activos'!$B121,$G121,$D121, 'Empleados activos'!V$1)</f>
        <v>1454660.8231474978</v>
      </c>
      <c r="W121" s="52" cm="1">
        <f t="array" aca="1" ref="W121" ca="1">SalarioMensualProyectado('Empleados activos'!$B121,$G121,$D121, 'Empleados activos'!W$1)</f>
        <v>1528266.6607987613</v>
      </c>
      <c r="X121" s="52" cm="1">
        <f t="array" aca="1" ref="X121" ca="1">SalarioMensualProyectado('Empleados activos'!$B121,$G121,$D121, 'Empleados activos'!X$1)</f>
        <v>1605596.9538351784</v>
      </c>
      <c r="Y121" s="52" cm="1">
        <f t="array" aca="1" ref="Y121" ca="1">SalarioMensualProyectado('Empleados activos'!$B121,$G121,$D121, 'Empleados activos'!Y$1)</f>
        <v>1686840.1596992386</v>
      </c>
      <c r="Z121" s="52" cm="1">
        <f t="array" aca="1" ref="Z121" ca="1">SalarioMensualProyectado('Empleados activos'!$B121,$G121,$D121, 'Empleados activos'!Z$1)</f>
        <v>1772194.2717800199</v>
      </c>
      <c r="AA121" s="52" cm="1">
        <f t="array" aca="1" ref="AA121" ca="1">SalarioMensualProyectado('Empleados activos'!$B121,$G121,$D121, 'Empleados activos'!AA$1)</f>
        <v>1861867.301932089</v>
      </c>
      <c r="AB121" s="52" cm="1">
        <f t="array" aca="1" ref="AB121" ca="1">SalarioMensualProyectado('Empleados activos'!$B121,$G121,$D121, 'Empleados activos'!AB$1)</f>
        <v>1956077.7874098525</v>
      </c>
      <c r="AC121" s="52" cm="1">
        <f t="array" aca="1" ref="AC121" ca="1">SalarioMensualProyectado('Empleados activos'!$B121,$G121,$D121, 'Empleados activos'!AC$1)</f>
        <v>2055055.323452791</v>
      </c>
      <c r="AD121" s="52" cm="1">
        <f t="array" aca="1" ref="AD121" ca="1">SalarioMensualProyectado('Empleados activos'!$B121,$G121,$D121, 'Empleados activos'!AD$1)</f>
        <v>2159041.1228195019</v>
      </c>
      <c r="AE121" s="52" cm="1">
        <f t="array" aca="1" ref="AE121" ca="1">SalarioMensualProyectado('Empleados activos'!$B121,$G121,$D121, 'Empleados activos'!AE$1)</f>
        <v>2268288.6036341689</v>
      </c>
      <c r="AF121" s="52" cm="1">
        <f t="array" aca="1" ref="AF121" ca="1">SalarioMensualProyectado('Empleados activos'!$B121,$G121,$D121, 'Empleados activos'!AF$1)</f>
        <v>2383064.0069780578</v>
      </c>
      <c r="AG121" s="52" cm="1">
        <f t="array" aca="1" ref="AG121" ca="1">SalarioMensualProyectado('Empleados activos'!$B121,$G121,$D121, 'Empleados activos'!AG$1)</f>
        <v>2503647.0457311478</v>
      </c>
      <c r="AH121" s="52" cm="1">
        <f t="array" aca="1" ref="AH121" ca="1">SalarioMensualProyectado('Empleados activos'!$B121,$G121,$D121, 'Empleados activos'!AH$1)</f>
        <v>2630331.5862451438</v>
      </c>
      <c r="AI121" s="52" cm="1">
        <f t="array" aca="1" ref="AI121" ca="1">SalarioMensualProyectado('Empleados activos'!$B121,$G121,$D121, 'Empleados activos'!AI$1)</f>
        <v>2763426.3645091476</v>
      </c>
      <c r="AJ121" s="52" cm="1">
        <f t="array" aca="1" ref="AJ121" ca="1">SalarioMensualProyectado('Empleados activos'!$B121,$G121,$D121, 'Empleados activos'!AJ$1)</f>
        <v>2903255.7385533107</v>
      </c>
      <c r="AK121" s="52" cm="1">
        <f t="array" aca="1" ref="AK121" ca="1">SalarioMensualProyectado('Empleados activos'!$B121,$G121,$D121, 'Empleados activos'!AK$1)</f>
        <v>3050160.4789241082</v>
      </c>
      <c r="AL121" s="52" cm="1">
        <f t="array" aca="1" ref="AL121" ca="1">SalarioMensualProyectado('Empleados activos'!$B121,$G121,$D121, 'Empleados activos'!AL$1)</f>
        <v>3204498.5991576677</v>
      </c>
      <c r="AM121" s="52" cm="1">
        <f t="array" aca="1" ref="AM121" ca="1">SalarioMensualProyectado('Empleados activos'!$B121,$G121,$D121, 'Empleados activos'!AM$1)</f>
        <v>3366646.2282750458</v>
      </c>
      <c r="AN121" s="52" cm="1">
        <f t="array" aca="1" ref="AN121" ca="1">SalarioMensualProyectado('Empleados activos'!$B121,$G121,$D121, 'Empleados activos'!AN$1)</f>
        <v>3536998.5274257632</v>
      </c>
      <c r="AO121" s="52" cm="1">
        <f t="array" aca="1" ref="AO121" ca="1">SalarioMensualProyectado('Empleados activos'!$B121,$G121,$D121, 'Empleados activos'!AO$1)</f>
        <v>3715970.6529135066</v>
      </c>
      <c r="AP121" s="52" cm="1">
        <f t="array" aca="1" ref="AP121" ca="1">SalarioMensualProyectado('Empleados activos'!$B121,$G121,$D121, 'Empleados activos'!AP$1)</f>
        <v>3903998.7679509302</v>
      </c>
      <c r="AQ121" s="52" cm="1">
        <f t="array" aca="1" ref="AQ121" ca="1">SalarioMensualProyectado('Empleados activos'!$B121,$G121,$D121, 'Empleados activos'!AQ$1)</f>
        <v>4101541.1056092475</v>
      </c>
      <c r="AR121" s="52" cm="1">
        <f t="array" aca="1" ref="AR121" ca="1">SalarioMensualProyectado('Empleados activos'!$B121,$G121,$D121, 'Empleados activos'!AR$1)</f>
        <v>4309079.0855530752</v>
      </c>
      <c r="AS121" s="52" cm="1">
        <f t="array" aca="1" ref="AS121" ca="1">SalarioMensualProyectado('Empleados activos'!$B121,$G121,$D121, 'Empleados activos'!AS$1)</f>
        <v>4527118.4872820601</v>
      </c>
      <c r="AT121" s="52" cm="1">
        <f t="array" aca="1" ref="AT121" ca="1">SalarioMensualProyectado('Empleados activos'!$B121,$G121,$D121, 'Empleados activos'!AT$1)</f>
        <v>4756190.6827385323</v>
      </c>
      <c r="AU121" s="52" cm="1">
        <f t="array" aca="1" ref="AU121" ca="1">SalarioMensualProyectado('Empleados activos'!$B121,$G121,$D121, 'Empleados activos'!AU$1)</f>
        <v>4996853.9312851019</v>
      </c>
      <c r="AV121" s="52" cm="1">
        <f t="array" aca="1" ref="AV121" ca="1">SalarioMensualProyectado('Empleados activos'!$B121,$G121,$D121, 'Empleados activos'!AV$1)</f>
        <v>5249694.7402081275</v>
      </c>
      <c r="AW121" s="52" cm="1">
        <f t="array" aca="1" ref="AW121" ca="1">SalarioMensualProyectado('Empleados activos'!$B121,$G121,$D121, 'Empleados activos'!AW$1)</f>
        <v>5515329.2940626591</v>
      </c>
      <c r="AX121" s="52" cm="1">
        <f t="array" aca="1" ref="AX121" ca="1">SalarioMensualProyectado('Empleados activos'!$B121,$G121,$D121, 'Empleados activos'!AX$1)</f>
        <v>0</v>
      </c>
      <c r="AY121" s="52" cm="1">
        <f t="array" aca="1" ref="AY121" ca="1">SalarioMensualProyectado('Empleados activos'!$B121,$G121,$D121, 'Empleados activos'!AY$1)</f>
        <v>0</v>
      </c>
      <c r="AZ121" s="52" cm="1">
        <f t="array" aca="1" ref="AZ121" ca="1">SalarioMensualProyectado('Empleados activos'!$B121,$G121,$D121, 'Empleados activos'!AZ$1)</f>
        <v>0</v>
      </c>
      <c r="BA121" s="52" cm="1">
        <f t="array" aca="1" ref="BA121" ca="1">SalarioMensualProyectado('Empleados activos'!$B121,$G121,$D121, 'Empleados activos'!BA$1)</f>
        <v>0</v>
      </c>
      <c r="BB121" s="52" cm="1">
        <f t="array" aca="1" ref="BB121" ca="1">SalarioMensualProyectado('Empleados activos'!$B121,$G121,$D121, 'Empleados activos'!BB$1)</f>
        <v>0</v>
      </c>
      <c r="BC121" s="52" cm="1">
        <f t="array" aca="1" ref="BC121" ca="1">SalarioMensualProyectado('Empleados activos'!$B121,$G121,$D121, 'Empleados activos'!BC$1)</f>
        <v>0</v>
      </c>
      <c r="BD121" s="52" cm="1">
        <f t="array" aca="1" ref="BD121" ca="1">SalarioMensualProyectado('Empleados activos'!$B121,$G121,$D121, 'Empleados activos'!BD$1)</f>
        <v>0</v>
      </c>
      <c r="BE121" s="52" cm="1">
        <f t="array" aca="1" ref="BE121" ca="1">SalarioMensualProyectado('Empleados activos'!$B121,$G121,$D121, 'Empleados activos'!BE$1)</f>
        <v>0</v>
      </c>
      <c r="BF121" s="52" cm="1">
        <f t="array" aca="1" ref="BF121" ca="1">SalarioMensualProyectado('Empleados activos'!$B121,$G121,$D121, 'Empleados activos'!BF$1)</f>
        <v>0</v>
      </c>
      <c r="BG121" s="52" cm="1">
        <f t="array" aca="1" ref="BG121" ca="1">SalarioMensualProyectado('Empleados activos'!$B121,$G121,$D121, 'Empleados activos'!BG$1)</f>
        <v>0</v>
      </c>
      <c r="BH121" s="52" cm="1">
        <f t="array" aca="1" ref="BH121" ca="1">SalarioMensualProyectado('Empleados activos'!$B121,$G121,$D121, 'Empleados activos'!BH$1)</f>
        <v>0</v>
      </c>
      <c r="BI121" s="52" cm="1">
        <f t="array" aca="1" ref="BI121" ca="1">SalarioMensualProyectado('Empleados activos'!$B121,$G121,$D121, 'Empleados activos'!BI$1)</f>
        <v>0</v>
      </c>
      <c r="BJ121" s="52" cm="1">
        <f t="array" aca="1" ref="BJ121" ca="1">SalarioMensualProyectado('Empleados activos'!$B121,$G121,$D121, 'Empleados activos'!BJ$1)</f>
        <v>0</v>
      </c>
      <c r="BK121" s="52" cm="1">
        <f t="array" aca="1" ref="BK121" ca="1">SalarioMensualProyectado('Empleados activos'!$B121,$G121,$D121, 'Empleados activos'!BK$1)</f>
        <v>0</v>
      </c>
      <c r="BL121" s="52" cm="1">
        <f t="array" aca="1" ref="BL121" ca="1">SalarioMensualProyectado('Empleados activos'!$B121,$G121,$D121, 'Empleados activos'!BL$1)</f>
        <v>0</v>
      </c>
      <c r="BM121" s="52" cm="1">
        <f t="array" aca="1" ref="BM121" ca="1">SalarioMensualProyectado('Empleados activos'!$B121,$G121,$D121, 'Empleados activos'!BM$1)</f>
        <v>0</v>
      </c>
      <c r="BN121" s="52" cm="1">
        <f t="array" aca="1" ref="BN121" ca="1">SalarioMensualProyectado('Empleados activos'!$B121,$G121,$D121, 'Empleados activos'!BN$1)</f>
        <v>0</v>
      </c>
      <c r="BO121" s="52" cm="1">
        <f t="array" aca="1" ref="BO121" ca="1">SalarioMensualProyectado('Empleados activos'!$B121,$G121,$D121, 'Empleados activos'!BO$1)</f>
        <v>0</v>
      </c>
      <c r="BP121" s="52" cm="1">
        <f t="array" aca="1" ref="BP121" ca="1">SalarioMensualProyectado('Empleados activos'!$B121,$G121,$D121, 'Empleados activos'!BP$1)</f>
        <v>0</v>
      </c>
      <c r="BQ121" s="52" cm="1">
        <f t="array" aca="1" ref="BQ121" ca="1">SalarioMensualProyectado('Empleados activos'!$B121,$G121,$D121, 'Empleados activos'!BQ$1)</f>
        <v>0</v>
      </c>
      <c r="BR121" s="52" cm="1">
        <f t="array" aca="1" ref="BR121" ca="1">SalarioMensualProyectado('Empleados activos'!$B121,$G121,$D121, 'Empleados activos'!BR$1)</f>
        <v>0</v>
      </c>
      <c r="BS121" s="52" cm="1">
        <f t="array" aca="1" ref="BS121" ca="1">SalarioMensualProyectado('Empleados activos'!$B121,$G121,$D121, 'Empleados activos'!BS$1)</f>
        <v>0</v>
      </c>
      <c r="BT121" s="52" cm="1">
        <f t="array" aca="1" ref="BT121" ca="1">SalarioMensualProyectado('Empleados activos'!$B121,$G121,$D121, 'Empleados activos'!BT$1)</f>
        <v>0</v>
      </c>
      <c r="BU121" s="52" cm="1">
        <f t="array" aca="1" ref="BU121" ca="1">SalarioMensualProyectado('Empleados activos'!$B121,$G121,$D121, 'Empleados activos'!BU$1)</f>
        <v>0</v>
      </c>
      <c r="BV121" s="52" cm="1">
        <f t="array" aca="1" ref="BV121" ca="1">SalarioMensualProyectado('Empleados activos'!$B121,$G121,$D121, 'Empleados activos'!BV$1)</f>
        <v>0</v>
      </c>
      <c r="BW121" s="52" cm="1">
        <f t="array" aca="1" ref="BW121" ca="1">SalarioMensualProyectado('Empleados activos'!$B121,$G121,$D121, 'Empleados activos'!BW$1)</f>
        <v>0</v>
      </c>
      <c r="BX121" s="52" cm="1">
        <f t="array" aca="1" ref="BX121" ca="1">SalarioMensualProyectado('Empleados activos'!$B121,$G121,$D121, 'Empleados activos'!BX$1)</f>
        <v>0</v>
      </c>
      <c r="BY121" s="52" cm="1">
        <f t="array" aca="1" ref="BY121" ca="1">SalarioMensualProyectado('Empleados activos'!$B121,$G121,$D121, 'Empleados activos'!BY$1)</f>
        <v>0</v>
      </c>
      <c r="BZ121" s="52" cm="1">
        <f t="array" aca="1" ref="BZ121" ca="1">SalarioMensualProyectado('Empleados activos'!$B121,$G121,$D121, 'Empleados activos'!BZ$1)</f>
        <v>0</v>
      </c>
      <c r="CA121" s="52" cm="1">
        <f t="array" aca="1" ref="CA121" ca="1">SalarioMensualProyectado('Empleados activos'!$B121,$G121,$D121, 'Empleados activos'!CA$1)</f>
        <v>0</v>
      </c>
      <c r="CB121" s="52" cm="1">
        <f t="array" aca="1" ref="CB121" ca="1">SalarioMensualProyectado('Empleados activos'!$B121,$G121,$D121, 'Empleados activos'!CB$1)</f>
        <v>0</v>
      </c>
      <c r="CC121" s="52" cm="1">
        <f t="array" aca="1" ref="CC121" ca="1">SalarioMensualProyectado('Empleados activos'!$B121,$G121,$D121, 'Empleados activos'!CC$1)</f>
        <v>0</v>
      </c>
      <c r="CD121" s="52" cm="1">
        <f t="array" aca="1" ref="CD121" ca="1">SalarioMensualProyectado('Empleados activos'!$B121,$G121,$D121, 'Empleados activos'!CD$1)</f>
        <v>0</v>
      </c>
      <c r="CE121" s="52" cm="1">
        <f t="array" aca="1" ref="CE121" ca="1">SalarioMensualProyectado('Empleados activos'!$B121,$G121,$D121, 'Empleados activos'!CE$1)</f>
        <v>0</v>
      </c>
      <c r="CF121" s="52" cm="1">
        <f t="array" aca="1" ref="CF121" ca="1">SalarioMensualProyectado('Empleados activos'!$B121,$G121,$D121, 'Empleados activos'!CF$1)</f>
        <v>0</v>
      </c>
      <c r="CG121" s="52" cm="1">
        <f t="array" aca="1" ref="CG121" ca="1">SalarioMensualProyectado('Empleados activos'!$B121,$G121,$D121, 'Empleados activos'!CG$1)</f>
        <v>0</v>
      </c>
      <c r="CH121" s="52" cm="1">
        <f t="array" aca="1" ref="CH121" ca="1">SalarioMensualProyectado('Empleados activos'!$B121,$G121,$D121, 'Empleados activos'!CH$1)</f>
        <v>0</v>
      </c>
      <c r="CI121" s="52" cm="1">
        <f t="array" aca="1" ref="CI121" ca="1">SalarioMensualProyectado('Empleados activos'!$B121,$G121,$D121, 'Empleados activos'!CI$1)</f>
        <v>0</v>
      </c>
      <c r="CJ121" s="52" cm="1">
        <f t="array" aca="1" ref="CJ121" ca="1">SalarioMensualProyectado('Empleados activos'!$B121,$G121,$D121, 'Empleados activos'!CJ$1)</f>
        <v>0</v>
      </c>
      <c r="CK121" s="52" cm="1">
        <f t="array" aca="1" ref="CK121" ca="1">SalarioMensualProyectado('Empleados activos'!$B121,$G121,$D121, 'Empleados activos'!CK$1)</f>
        <v>0</v>
      </c>
      <c r="CL121" s="52" cm="1">
        <f t="array" aca="1" ref="CL121" ca="1">SalarioMensualProyectado('Empleados activos'!$B121,$G121,$D121, 'Empleados activos'!CL$1)</f>
        <v>0</v>
      </c>
      <c r="CM121" s="52" cm="1">
        <f t="array" aca="1" ref="CM121" ca="1">SalarioMensualProyectado('Empleados activos'!$B121,$G121,$D121, 'Empleados activos'!CM$1)</f>
        <v>0</v>
      </c>
      <c r="CN121" s="52" cm="1">
        <f t="array" aca="1" ref="CN121" ca="1">SalarioMensualProyectado('Empleados activos'!$B121,$G121,$D121, 'Empleados activos'!CN$1)</f>
        <v>0</v>
      </c>
      <c r="CO121" s="52" cm="1">
        <f t="array" aca="1" ref="CO121" ca="1">SalarioMensualProyectado('Empleados activos'!$B121,$G121,$D121, 'Empleados activos'!CO$1)</f>
        <v>0</v>
      </c>
      <c r="CP121" s="52" cm="1">
        <f t="array" aca="1" ref="CP121" ca="1">SalarioMensualProyectado('Empleados activos'!$B121,$G121,$D121, 'Empleados activos'!CP$1)</f>
        <v>0</v>
      </c>
      <c r="CQ121" s="52" cm="1">
        <f t="array" aca="1" ref="CQ121" ca="1">SalarioMensualProyectado('Empleados activos'!$B121,$G121,$D121, 'Empleados activos'!CQ$1)</f>
        <v>0</v>
      </c>
      <c r="CR121" s="52" cm="1">
        <f t="array" aca="1" ref="CR121" ca="1">SalarioMensualProyectado('Empleados activos'!$B121,$G121,$D121, 'Empleados activos'!CR$1)</f>
        <v>0</v>
      </c>
      <c r="CS121" s="52" cm="1">
        <f t="array" aca="1" ref="CS121" ca="1">SalarioMensualProyectado('Empleados activos'!$B121,$G121,$D121, 'Empleados activos'!CS$1)</f>
        <v>0</v>
      </c>
      <c r="CT121" s="52" cm="1">
        <f t="array" aca="1" ref="CT121" ca="1">SalarioMensualProyectado('Empleados activos'!$B121,$G121,$D121, 'Empleados activos'!CT$1)</f>
        <v>0</v>
      </c>
      <c r="CU121" s="52" cm="1">
        <f t="array" aca="1" ref="CU121" ca="1">SalarioMensualProyectado('Empleados activos'!$B121,$G121,$D121, 'Empleados activos'!CU$1)</f>
        <v>0</v>
      </c>
      <c r="CV121" s="52" cm="1">
        <f t="array" aca="1" ref="CV121" ca="1">SalarioMensualProyectado('Empleados activos'!$B121,$G121,$D121, 'Empleados activos'!CV$1)</f>
        <v>0</v>
      </c>
      <c r="CW121" s="52" cm="1">
        <f t="array" aca="1" ref="CW121" ca="1">SalarioMensualProyectado('Empleados activos'!$B121,$G121,$D121, 'Empleados activos'!CW$1)</f>
        <v>0</v>
      </c>
      <c r="CX121" s="52" cm="1">
        <f t="array" aca="1" ref="CX121" ca="1">SalarioMensualProyectado('Empleados activos'!$B121,$G121,$D121, 'Empleados activos'!CX$1)</f>
        <v>0</v>
      </c>
      <c r="CY121" s="52" cm="1">
        <f t="array" aca="1" ref="CY121" ca="1">SalarioMensualProyectado('Empleados activos'!$B121,$G121,$D121, 'Empleados activos'!CY$1)</f>
        <v>0</v>
      </c>
      <c r="CZ121" s="52" cm="1">
        <f t="array" aca="1" ref="CZ121" ca="1">SalarioMensualProyectado('Empleados activos'!$B121,$G121,$D121, 'Empleados activos'!CZ$1)</f>
        <v>0</v>
      </c>
      <c r="DA121" s="52" cm="1">
        <f t="array" aca="1" ref="DA121" ca="1">SalarioMensualProyectado('Empleados activos'!$B121,$G121,$D121, 'Empleados activos'!DA$1)</f>
        <v>0</v>
      </c>
      <c r="DB121" s="52" cm="1">
        <f t="array" aca="1" ref="DB121" ca="1">SalarioMensualProyectado('Empleados activos'!$B121,$G121,$D121, 'Empleados activos'!DB$1)</f>
        <v>0</v>
      </c>
      <c r="DC121" s="52" cm="1">
        <f t="array" aca="1" ref="DC121" ca="1">SalarioMensualProyectado('Empleados activos'!$B121,$G121,$D121, 'Empleados activos'!DC$1)</f>
        <v>0</v>
      </c>
    </row>
    <row r="122" spans="1:107" x14ac:dyDescent="0.3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>
        <v>49.484228029380745</v>
      </c>
      <c r="G122" s="12" cm="1">
        <f t="array" aca="1" ref="G122" ca="1">edadCalc(E122)</f>
        <v>35</v>
      </c>
      <c r="K122" s="25"/>
      <c r="L122" s="52" cm="1">
        <f t="array" aca="1" ref="L122" ca="1">SalarioMensualProyectado('Empleados activos'!$B122,$G122,$D122, 'Empleados activos'!L$1)</f>
        <v>495316</v>
      </c>
      <c r="M122" s="52" cm="1">
        <f t="array" aca="1" ref="M122" ca="1">SalarioMensualProyectado('Empleados activos'!$B122,$G122,$D122, 'Empleados activos'!M$1)</f>
        <v>520378.98959999997</v>
      </c>
      <c r="N122" s="52" cm="1">
        <f t="array" aca="1" ref="N122" ca="1">SalarioMensualProyectado('Empleados activos'!$B122,$G122,$D122, 'Empleados activos'!N$1)</f>
        <v>546710.16647375992</v>
      </c>
      <c r="O122" s="52" cm="1">
        <f t="array" aca="1" ref="O122" ca="1">SalarioMensualProyectado('Empleados activos'!$B122,$G122,$D122, 'Empleados activos'!O$1)</f>
        <v>574373.70089733228</v>
      </c>
      <c r="P122" s="52" cm="1">
        <f t="array" aca="1" ref="P122" ca="1">SalarioMensualProyectado('Empleados activos'!$B122,$G122,$D122, 'Empleados activos'!P$1)</f>
        <v>603437.01016273722</v>
      </c>
      <c r="Q122" s="52" cm="1">
        <f t="array" aca="1" ref="Q122" ca="1">SalarioMensualProyectado('Empleados activos'!$B122,$G122,$D122, 'Empleados activos'!Q$1)</f>
        <v>633970.92287697166</v>
      </c>
      <c r="R122" s="52" cm="1">
        <f t="array" aca="1" ref="R122" ca="1">SalarioMensualProyectado('Empleados activos'!$B122,$G122,$D122, 'Empleados activos'!R$1)</f>
        <v>666049.85157454654</v>
      </c>
      <c r="S122" s="52" cm="1">
        <f t="array" aca="1" ref="S122" ca="1">SalarioMensualProyectado('Empleados activos'!$B122,$G122,$D122, 'Empleados activos'!S$1)</f>
        <v>699751.97406421846</v>
      </c>
      <c r="T122" s="52" cm="1">
        <f t="array" aca="1" ref="T122" ca="1">SalarioMensualProyectado('Empleados activos'!$B122,$G122,$D122, 'Empleados activos'!T$1)</f>
        <v>735159.42395186797</v>
      </c>
      <c r="U122" s="52" cm="1">
        <f t="array" aca="1" ref="U122" ca="1">SalarioMensualProyectado('Empleados activos'!$B122,$G122,$D122, 'Empleados activos'!U$1)</f>
        <v>772358.49080383254</v>
      </c>
      <c r="V122" s="52" cm="1">
        <f t="array" aca="1" ref="V122" ca="1">SalarioMensualProyectado('Empleados activos'!$B122,$G122,$D122, 'Empleados activos'!V$1)</f>
        <v>811439.83043850632</v>
      </c>
      <c r="W122" s="52" cm="1">
        <f t="array" aca="1" ref="W122" ca="1">SalarioMensualProyectado('Empleados activos'!$B122,$G122,$D122, 'Empleados activos'!W$1)</f>
        <v>852498.68585869472</v>
      </c>
      <c r="X122" s="52" cm="1">
        <f t="array" aca="1" ref="X122" ca="1">SalarioMensualProyectado('Empleados activos'!$B122,$G122,$D122, 'Empleados activos'!X$1)</f>
        <v>895635.11936314462</v>
      </c>
      <c r="Y122" s="52" cm="1">
        <f t="array" aca="1" ref="Y122" ca="1">SalarioMensualProyectado('Empleados activos'!$B122,$G122,$D122, 'Empleados activos'!Y$1)</f>
        <v>940954.25640291977</v>
      </c>
      <c r="Z122" s="52" cm="1">
        <f t="array" aca="1" ref="Z122" ca="1">SalarioMensualProyectado('Empleados activos'!$B122,$G122,$D122, 'Empleados activos'!Z$1)</f>
        <v>988566.54177690751</v>
      </c>
      <c r="AA122" s="52" cm="1">
        <f t="array" aca="1" ref="AA122" ca="1">SalarioMensualProyectado('Empleados activos'!$B122,$G122,$D122, 'Empleados activos'!AA$1)</f>
        <v>1038588.0087908191</v>
      </c>
      <c r="AB122" s="52" cm="1">
        <f t="array" aca="1" ref="AB122" ca="1">SalarioMensualProyectado('Empleados activos'!$B122,$G122,$D122, 'Empleados activos'!AB$1)</f>
        <v>1091140.5620356344</v>
      </c>
      <c r="AC122" s="52" cm="1">
        <f t="array" aca="1" ref="AC122" ca="1">SalarioMensualProyectado('Empleados activos'!$B122,$G122,$D122, 'Empleados activos'!AC$1)</f>
        <v>1146352.2744746376</v>
      </c>
      <c r="AD122" s="52" cm="1">
        <f t="array" aca="1" ref="AD122" ca="1">SalarioMensualProyectado('Empleados activos'!$B122,$G122,$D122, 'Empleados activos'!AD$1)</f>
        <v>1204357.6995630541</v>
      </c>
      <c r="AE122" s="52" cm="1">
        <f t="array" aca="1" ref="AE122" ca="1">SalarioMensualProyectado('Empleados activos'!$B122,$G122,$D122, 'Empleados activos'!AE$1)</f>
        <v>1265298.1991609447</v>
      </c>
      <c r="AF122" s="52" cm="1">
        <f t="array" aca="1" ref="AF122" ca="1">SalarioMensualProyectado('Empleados activos'!$B122,$G122,$D122, 'Empleados activos'!AF$1)</f>
        <v>1329322.2880384885</v>
      </c>
      <c r="AG122" s="52" cm="1">
        <f t="array" aca="1" ref="AG122" ca="1">SalarioMensualProyectado('Empleados activos'!$B122,$G122,$D122, 'Empleados activos'!AG$1)</f>
        <v>1396585.9958132359</v>
      </c>
      <c r="AH122" s="52" cm="1">
        <f t="array" aca="1" ref="AH122" ca="1">SalarioMensualProyectado('Empleados activos'!$B122,$G122,$D122, 'Empleados activos'!AH$1)</f>
        <v>1467253.2472013857</v>
      </c>
      <c r="AI122" s="52" cm="1">
        <f t="array" aca="1" ref="AI122" ca="1">SalarioMensualProyectado('Empleados activos'!$B122,$G122,$D122, 'Empleados activos'!AI$1)</f>
        <v>1541496.2615097756</v>
      </c>
      <c r="AJ122" s="52" cm="1">
        <f t="array" aca="1" ref="AJ122" ca="1">SalarioMensualProyectado('Empleados activos'!$B122,$G122,$D122, 'Empleados activos'!AJ$1)</f>
        <v>1619495.9723421703</v>
      </c>
      <c r="AK122" s="52" cm="1">
        <f t="array" aca="1" ref="AK122" ca="1">SalarioMensualProyectado('Empleados activos'!$B122,$G122,$D122, 'Empleados activos'!AK$1)</f>
        <v>1701442.4685426841</v>
      </c>
      <c r="AL122" s="52" cm="1">
        <f t="array" aca="1" ref="AL122" ca="1">SalarioMensualProyectado('Empleados activos'!$B122,$G122,$D122, 'Empleados activos'!AL$1)</f>
        <v>1787535.4574509438</v>
      </c>
      <c r="AM122" s="52" cm="1">
        <f t="array" aca="1" ref="AM122" ca="1">SalarioMensualProyectado('Empleados activos'!$B122,$G122,$D122, 'Empleados activos'!AM$1)</f>
        <v>1877984.7515979616</v>
      </c>
      <c r="AN122" s="52" cm="1">
        <f t="array" aca="1" ref="AN122" ca="1">SalarioMensualProyectado('Empleados activos'!$B122,$G122,$D122, 'Empleados activos'!AN$1)</f>
        <v>1973010.7800288184</v>
      </c>
      <c r="AO122" s="52" cm="1">
        <f t="array" aca="1" ref="AO122" ca="1">SalarioMensualProyectado('Empleados activos'!$B122,$G122,$D122, 'Empleados activos'!AO$1)</f>
        <v>2072845.1254982764</v>
      </c>
      <c r="AP122" s="52" cm="1">
        <f t="array" aca="1" ref="AP122" ca="1">SalarioMensualProyectado('Empleados activos'!$B122,$G122,$D122, 'Empleados activos'!AP$1)</f>
        <v>0</v>
      </c>
      <c r="AQ122" s="52" cm="1">
        <f t="array" aca="1" ref="AQ122" ca="1">SalarioMensualProyectado('Empleados activos'!$B122,$G122,$D122, 'Empleados activos'!AQ$1)</f>
        <v>0</v>
      </c>
      <c r="AR122" s="52" cm="1">
        <f t="array" aca="1" ref="AR122" ca="1">SalarioMensualProyectado('Empleados activos'!$B122,$G122,$D122, 'Empleados activos'!AR$1)</f>
        <v>0</v>
      </c>
      <c r="AS122" s="52" cm="1">
        <f t="array" aca="1" ref="AS122" ca="1">SalarioMensualProyectado('Empleados activos'!$B122,$G122,$D122, 'Empleados activos'!AS$1)</f>
        <v>0</v>
      </c>
      <c r="AT122" s="52" cm="1">
        <f t="array" aca="1" ref="AT122" ca="1">SalarioMensualProyectado('Empleados activos'!$B122,$G122,$D122, 'Empleados activos'!AT$1)</f>
        <v>0</v>
      </c>
      <c r="AU122" s="52" cm="1">
        <f t="array" aca="1" ref="AU122" ca="1">SalarioMensualProyectado('Empleados activos'!$B122,$G122,$D122, 'Empleados activos'!AU$1)</f>
        <v>0</v>
      </c>
      <c r="AV122" s="52" cm="1">
        <f t="array" aca="1" ref="AV122" ca="1">SalarioMensualProyectado('Empleados activos'!$B122,$G122,$D122, 'Empleados activos'!AV$1)</f>
        <v>0</v>
      </c>
      <c r="AW122" s="52" cm="1">
        <f t="array" aca="1" ref="AW122" ca="1">SalarioMensualProyectado('Empleados activos'!$B122,$G122,$D122, 'Empleados activos'!AW$1)</f>
        <v>0</v>
      </c>
      <c r="AX122" s="52" cm="1">
        <f t="array" aca="1" ref="AX122" ca="1">SalarioMensualProyectado('Empleados activos'!$B122,$G122,$D122, 'Empleados activos'!AX$1)</f>
        <v>0</v>
      </c>
      <c r="AY122" s="52" cm="1">
        <f t="array" aca="1" ref="AY122" ca="1">SalarioMensualProyectado('Empleados activos'!$B122,$G122,$D122, 'Empleados activos'!AY$1)</f>
        <v>0</v>
      </c>
      <c r="AZ122" s="52" cm="1">
        <f t="array" aca="1" ref="AZ122" ca="1">SalarioMensualProyectado('Empleados activos'!$B122,$G122,$D122, 'Empleados activos'!AZ$1)</f>
        <v>0</v>
      </c>
      <c r="BA122" s="52" cm="1">
        <f t="array" aca="1" ref="BA122" ca="1">SalarioMensualProyectado('Empleados activos'!$B122,$G122,$D122, 'Empleados activos'!BA$1)</f>
        <v>0</v>
      </c>
      <c r="BB122" s="52" cm="1">
        <f t="array" aca="1" ref="BB122" ca="1">SalarioMensualProyectado('Empleados activos'!$B122,$G122,$D122, 'Empleados activos'!BB$1)</f>
        <v>0</v>
      </c>
      <c r="BC122" s="52" cm="1">
        <f t="array" aca="1" ref="BC122" ca="1">SalarioMensualProyectado('Empleados activos'!$B122,$G122,$D122, 'Empleados activos'!BC$1)</f>
        <v>0</v>
      </c>
      <c r="BD122" s="52" cm="1">
        <f t="array" aca="1" ref="BD122" ca="1">SalarioMensualProyectado('Empleados activos'!$B122,$G122,$D122, 'Empleados activos'!BD$1)</f>
        <v>0</v>
      </c>
      <c r="BE122" s="52" cm="1">
        <f t="array" aca="1" ref="BE122" ca="1">SalarioMensualProyectado('Empleados activos'!$B122,$G122,$D122, 'Empleados activos'!BE$1)</f>
        <v>0</v>
      </c>
      <c r="BF122" s="52" cm="1">
        <f t="array" aca="1" ref="BF122" ca="1">SalarioMensualProyectado('Empleados activos'!$B122,$G122,$D122, 'Empleados activos'!BF$1)</f>
        <v>0</v>
      </c>
      <c r="BG122" s="52" cm="1">
        <f t="array" aca="1" ref="BG122" ca="1">SalarioMensualProyectado('Empleados activos'!$B122,$G122,$D122, 'Empleados activos'!BG$1)</f>
        <v>0</v>
      </c>
      <c r="BH122" s="52" cm="1">
        <f t="array" aca="1" ref="BH122" ca="1">SalarioMensualProyectado('Empleados activos'!$B122,$G122,$D122, 'Empleados activos'!BH$1)</f>
        <v>0</v>
      </c>
      <c r="BI122" s="52" cm="1">
        <f t="array" aca="1" ref="BI122" ca="1">SalarioMensualProyectado('Empleados activos'!$B122,$G122,$D122, 'Empleados activos'!BI$1)</f>
        <v>0</v>
      </c>
      <c r="BJ122" s="52" cm="1">
        <f t="array" aca="1" ref="BJ122" ca="1">SalarioMensualProyectado('Empleados activos'!$B122,$G122,$D122, 'Empleados activos'!BJ$1)</f>
        <v>0</v>
      </c>
      <c r="BK122" s="52" cm="1">
        <f t="array" aca="1" ref="BK122" ca="1">SalarioMensualProyectado('Empleados activos'!$B122,$G122,$D122, 'Empleados activos'!BK$1)</f>
        <v>0</v>
      </c>
      <c r="BL122" s="52" cm="1">
        <f t="array" aca="1" ref="BL122" ca="1">SalarioMensualProyectado('Empleados activos'!$B122,$G122,$D122, 'Empleados activos'!BL$1)</f>
        <v>0</v>
      </c>
      <c r="BM122" s="52" cm="1">
        <f t="array" aca="1" ref="BM122" ca="1">SalarioMensualProyectado('Empleados activos'!$B122,$G122,$D122, 'Empleados activos'!BM$1)</f>
        <v>0</v>
      </c>
      <c r="BN122" s="52" cm="1">
        <f t="array" aca="1" ref="BN122" ca="1">SalarioMensualProyectado('Empleados activos'!$B122,$G122,$D122, 'Empleados activos'!BN$1)</f>
        <v>0</v>
      </c>
      <c r="BO122" s="52" cm="1">
        <f t="array" aca="1" ref="BO122" ca="1">SalarioMensualProyectado('Empleados activos'!$B122,$G122,$D122, 'Empleados activos'!BO$1)</f>
        <v>0</v>
      </c>
      <c r="BP122" s="52" cm="1">
        <f t="array" aca="1" ref="BP122" ca="1">SalarioMensualProyectado('Empleados activos'!$B122,$G122,$D122, 'Empleados activos'!BP$1)</f>
        <v>0</v>
      </c>
      <c r="BQ122" s="52" cm="1">
        <f t="array" aca="1" ref="BQ122" ca="1">SalarioMensualProyectado('Empleados activos'!$B122,$G122,$D122, 'Empleados activos'!BQ$1)</f>
        <v>0</v>
      </c>
      <c r="BR122" s="52" cm="1">
        <f t="array" aca="1" ref="BR122" ca="1">SalarioMensualProyectado('Empleados activos'!$B122,$G122,$D122, 'Empleados activos'!BR$1)</f>
        <v>0</v>
      </c>
      <c r="BS122" s="52" cm="1">
        <f t="array" aca="1" ref="BS122" ca="1">SalarioMensualProyectado('Empleados activos'!$B122,$G122,$D122, 'Empleados activos'!BS$1)</f>
        <v>0</v>
      </c>
      <c r="BT122" s="52" cm="1">
        <f t="array" aca="1" ref="BT122" ca="1">SalarioMensualProyectado('Empleados activos'!$B122,$G122,$D122, 'Empleados activos'!BT$1)</f>
        <v>0</v>
      </c>
      <c r="BU122" s="52" cm="1">
        <f t="array" aca="1" ref="BU122" ca="1">SalarioMensualProyectado('Empleados activos'!$B122,$G122,$D122, 'Empleados activos'!BU$1)</f>
        <v>0</v>
      </c>
      <c r="BV122" s="52" cm="1">
        <f t="array" aca="1" ref="BV122" ca="1">SalarioMensualProyectado('Empleados activos'!$B122,$G122,$D122, 'Empleados activos'!BV$1)</f>
        <v>0</v>
      </c>
      <c r="BW122" s="52" cm="1">
        <f t="array" aca="1" ref="BW122" ca="1">SalarioMensualProyectado('Empleados activos'!$B122,$G122,$D122, 'Empleados activos'!BW$1)</f>
        <v>0</v>
      </c>
      <c r="BX122" s="52" cm="1">
        <f t="array" aca="1" ref="BX122" ca="1">SalarioMensualProyectado('Empleados activos'!$B122,$G122,$D122, 'Empleados activos'!BX$1)</f>
        <v>0</v>
      </c>
      <c r="BY122" s="52" cm="1">
        <f t="array" aca="1" ref="BY122" ca="1">SalarioMensualProyectado('Empleados activos'!$B122,$G122,$D122, 'Empleados activos'!BY$1)</f>
        <v>0</v>
      </c>
      <c r="BZ122" s="52" cm="1">
        <f t="array" aca="1" ref="BZ122" ca="1">SalarioMensualProyectado('Empleados activos'!$B122,$G122,$D122, 'Empleados activos'!BZ$1)</f>
        <v>0</v>
      </c>
      <c r="CA122" s="52" cm="1">
        <f t="array" aca="1" ref="CA122" ca="1">SalarioMensualProyectado('Empleados activos'!$B122,$G122,$D122, 'Empleados activos'!CA$1)</f>
        <v>0</v>
      </c>
      <c r="CB122" s="52" cm="1">
        <f t="array" aca="1" ref="CB122" ca="1">SalarioMensualProyectado('Empleados activos'!$B122,$G122,$D122, 'Empleados activos'!CB$1)</f>
        <v>0</v>
      </c>
      <c r="CC122" s="52" cm="1">
        <f t="array" aca="1" ref="CC122" ca="1">SalarioMensualProyectado('Empleados activos'!$B122,$G122,$D122, 'Empleados activos'!CC$1)</f>
        <v>0</v>
      </c>
      <c r="CD122" s="52" cm="1">
        <f t="array" aca="1" ref="CD122" ca="1">SalarioMensualProyectado('Empleados activos'!$B122,$G122,$D122, 'Empleados activos'!CD$1)</f>
        <v>0</v>
      </c>
      <c r="CE122" s="52" cm="1">
        <f t="array" aca="1" ref="CE122" ca="1">SalarioMensualProyectado('Empleados activos'!$B122,$G122,$D122, 'Empleados activos'!CE$1)</f>
        <v>0</v>
      </c>
      <c r="CF122" s="52" cm="1">
        <f t="array" aca="1" ref="CF122" ca="1">SalarioMensualProyectado('Empleados activos'!$B122,$G122,$D122, 'Empleados activos'!CF$1)</f>
        <v>0</v>
      </c>
      <c r="CG122" s="52" cm="1">
        <f t="array" aca="1" ref="CG122" ca="1">SalarioMensualProyectado('Empleados activos'!$B122,$G122,$D122, 'Empleados activos'!CG$1)</f>
        <v>0</v>
      </c>
      <c r="CH122" s="52" cm="1">
        <f t="array" aca="1" ref="CH122" ca="1">SalarioMensualProyectado('Empleados activos'!$B122,$G122,$D122, 'Empleados activos'!CH$1)</f>
        <v>0</v>
      </c>
      <c r="CI122" s="52" cm="1">
        <f t="array" aca="1" ref="CI122" ca="1">SalarioMensualProyectado('Empleados activos'!$B122,$G122,$D122, 'Empleados activos'!CI$1)</f>
        <v>0</v>
      </c>
      <c r="CJ122" s="52" cm="1">
        <f t="array" aca="1" ref="CJ122" ca="1">SalarioMensualProyectado('Empleados activos'!$B122,$G122,$D122, 'Empleados activos'!CJ$1)</f>
        <v>0</v>
      </c>
      <c r="CK122" s="52" cm="1">
        <f t="array" aca="1" ref="CK122" ca="1">SalarioMensualProyectado('Empleados activos'!$B122,$G122,$D122, 'Empleados activos'!CK$1)</f>
        <v>0</v>
      </c>
      <c r="CL122" s="52" cm="1">
        <f t="array" aca="1" ref="CL122" ca="1">SalarioMensualProyectado('Empleados activos'!$B122,$G122,$D122, 'Empleados activos'!CL$1)</f>
        <v>0</v>
      </c>
      <c r="CM122" s="52" cm="1">
        <f t="array" aca="1" ref="CM122" ca="1">SalarioMensualProyectado('Empleados activos'!$B122,$G122,$D122, 'Empleados activos'!CM$1)</f>
        <v>0</v>
      </c>
      <c r="CN122" s="52" cm="1">
        <f t="array" aca="1" ref="CN122" ca="1">SalarioMensualProyectado('Empleados activos'!$B122,$G122,$D122, 'Empleados activos'!CN$1)</f>
        <v>0</v>
      </c>
      <c r="CO122" s="52" cm="1">
        <f t="array" aca="1" ref="CO122" ca="1">SalarioMensualProyectado('Empleados activos'!$B122,$G122,$D122, 'Empleados activos'!CO$1)</f>
        <v>0</v>
      </c>
      <c r="CP122" s="52" cm="1">
        <f t="array" aca="1" ref="CP122" ca="1">SalarioMensualProyectado('Empleados activos'!$B122,$G122,$D122, 'Empleados activos'!CP$1)</f>
        <v>0</v>
      </c>
      <c r="CQ122" s="52" cm="1">
        <f t="array" aca="1" ref="CQ122" ca="1">SalarioMensualProyectado('Empleados activos'!$B122,$G122,$D122, 'Empleados activos'!CQ$1)</f>
        <v>0</v>
      </c>
      <c r="CR122" s="52" cm="1">
        <f t="array" aca="1" ref="CR122" ca="1">SalarioMensualProyectado('Empleados activos'!$B122,$G122,$D122, 'Empleados activos'!CR$1)</f>
        <v>0</v>
      </c>
      <c r="CS122" s="52" cm="1">
        <f t="array" aca="1" ref="CS122" ca="1">SalarioMensualProyectado('Empleados activos'!$B122,$G122,$D122, 'Empleados activos'!CS$1)</f>
        <v>0</v>
      </c>
      <c r="CT122" s="52" cm="1">
        <f t="array" aca="1" ref="CT122" ca="1">SalarioMensualProyectado('Empleados activos'!$B122,$G122,$D122, 'Empleados activos'!CT$1)</f>
        <v>0</v>
      </c>
      <c r="CU122" s="52" cm="1">
        <f t="array" aca="1" ref="CU122" ca="1">SalarioMensualProyectado('Empleados activos'!$B122,$G122,$D122, 'Empleados activos'!CU$1)</f>
        <v>0</v>
      </c>
      <c r="CV122" s="52" cm="1">
        <f t="array" aca="1" ref="CV122" ca="1">SalarioMensualProyectado('Empleados activos'!$B122,$G122,$D122, 'Empleados activos'!CV$1)</f>
        <v>0</v>
      </c>
      <c r="CW122" s="52" cm="1">
        <f t="array" aca="1" ref="CW122" ca="1">SalarioMensualProyectado('Empleados activos'!$B122,$G122,$D122, 'Empleados activos'!CW$1)</f>
        <v>0</v>
      </c>
      <c r="CX122" s="52" cm="1">
        <f t="array" aca="1" ref="CX122" ca="1">SalarioMensualProyectado('Empleados activos'!$B122,$G122,$D122, 'Empleados activos'!CX$1)</f>
        <v>0</v>
      </c>
      <c r="CY122" s="52" cm="1">
        <f t="array" aca="1" ref="CY122" ca="1">SalarioMensualProyectado('Empleados activos'!$B122,$G122,$D122, 'Empleados activos'!CY$1)</f>
        <v>0</v>
      </c>
      <c r="CZ122" s="52" cm="1">
        <f t="array" aca="1" ref="CZ122" ca="1">SalarioMensualProyectado('Empleados activos'!$B122,$G122,$D122, 'Empleados activos'!CZ$1)</f>
        <v>0</v>
      </c>
      <c r="DA122" s="52" cm="1">
        <f t="array" aca="1" ref="DA122" ca="1">SalarioMensualProyectado('Empleados activos'!$B122,$G122,$D122, 'Empleados activos'!DA$1)</f>
        <v>0</v>
      </c>
      <c r="DB122" s="52" cm="1">
        <f t="array" aca="1" ref="DB122" ca="1">SalarioMensualProyectado('Empleados activos'!$B122,$G122,$D122, 'Empleados activos'!DB$1)</f>
        <v>0</v>
      </c>
      <c r="DC122" s="52" cm="1">
        <f t="array" aca="1" ref="DC122" ca="1">SalarioMensualProyectado('Empleados activos'!$B122,$G122,$D122, 'Empleados activos'!DC$1)</f>
        <v>0</v>
      </c>
    </row>
    <row r="123" spans="1:107" x14ac:dyDescent="0.3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>
        <v>49.918540883947905</v>
      </c>
      <c r="G123" s="12" cm="1">
        <f t="array" aca="1" ref="G123" ca="1">edadCalc(E123)</f>
        <v>39</v>
      </c>
      <c r="K123" s="25"/>
      <c r="L123" s="52" cm="1">
        <f t="array" aca="1" ref="L123" ca="1">SalarioMensualProyectado('Empleados activos'!$B123,$G123,$D123, 'Empleados activos'!L$1)</f>
        <v>572422</v>
      </c>
      <c r="M123" s="52" cm="1">
        <f t="array" aca="1" ref="M123" ca="1">SalarioMensualProyectado('Empleados activos'!$B123,$G123,$D123, 'Empleados activos'!M$1)</f>
        <v>601386.55319999997</v>
      </c>
      <c r="N123" s="52" cm="1">
        <f t="array" aca="1" ref="N123" ca="1">SalarioMensualProyectado('Empleados activos'!$B123,$G123,$D123, 'Empleados activos'!N$1)</f>
        <v>631816.71279191994</v>
      </c>
      <c r="O123" s="52" cm="1">
        <f t="array" aca="1" ref="O123" ca="1">SalarioMensualProyectado('Empleados activos'!$B123,$G123,$D123, 'Empleados activos'!O$1)</f>
        <v>663786.63845919119</v>
      </c>
      <c r="P123" s="52" cm="1">
        <f t="array" aca="1" ref="P123" ca="1">SalarioMensualProyectado('Empleados activos'!$B123,$G123,$D123, 'Empleados activos'!P$1)</f>
        <v>697374.24236522615</v>
      </c>
      <c r="Q123" s="52" cm="1">
        <f t="array" aca="1" ref="Q123" ca="1">SalarioMensualProyectado('Empleados activos'!$B123,$G123,$D123, 'Empleados activos'!Q$1)</f>
        <v>732661.37902890658</v>
      </c>
      <c r="R123" s="52" cm="1">
        <f t="array" aca="1" ref="R123" ca="1">SalarioMensualProyectado('Empleados activos'!$B123,$G123,$D123, 'Empleados activos'!R$1)</f>
        <v>769734.04480776936</v>
      </c>
      <c r="S123" s="52" cm="1">
        <f t="array" aca="1" ref="S123" ca="1">SalarioMensualProyectado('Empleados activos'!$B123,$G123,$D123, 'Empleados activos'!S$1)</f>
        <v>808682.58747504232</v>
      </c>
      <c r="T123" s="52" cm="1">
        <f t="array" aca="1" ref="T123" ca="1">SalarioMensualProyectado('Empleados activos'!$B123,$G123,$D123, 'Empleados activos'!T$1)</f>
        <v>849601.92640127952</v>
      </c>
      <c r="U123" s="52" cm="1">
        <f t="array" aca="1" ref="U123" ca="1">SalarioMensualProyectado('Empleados activos'!$B123,$G123,$D123, 'Empleados activos'!U$1)</f>
        <v>892591.78387718427</v>
      </c>
      <c r="V123" s="52" cm="1">
        <f t="array" aca="1" ref="V123" ca="1">SalarioMensualProyectado('Empleados activos'!$B123,$G123,$D123, 'Empleados activos'!V$1)</f>
        <v>937756.92814136972</v>
      </c>
      <c r="W123" s="52" cm="1">
        <f t="array" aca="1" ref="W123" ca="1">SalarioMensualProyectado('Empleados activos'!$B123,$G123,$D123, 'Empleados activos'!W$1)</f>
        <v>985207.42870532302</v>
      </c>
      <c r="X123" s="52" cm="1">
        <f t="array" aca="1" ref="X123" ca="1">SalarioMensualProyectado('Empleados activos'!$B123,$G123,$D123, 'Empleados activos'!X$1)</f>
        <v>1035058.9245978122</v>
      </c>
      <c r="Y123" s="52" cm="1">
        <f t="array" aca="1" ref="Y123" ca="1">SalarioMensualProyectado('Empleados activos'!$B123,$G123,$D123, 'Empleados activos'!Y$1)</f>
        <v>1087432.9061824617</v>
      </c>
      <c r="Z123" s="52" cm="1">
        <f t="array" aca="1" ref="Z123" ca="1">SalarioMensualProyectado('Empleados activos'!$B123,$G123,$D123, 'Empleados activos'!Z$1)</f>
        <v>1142457.0112352942</v>
      </c>
      <c r="AA123" s="52" cm="1">
        <f t="array" aca="1" ref="AA123" ca="1">SalarioMensualProyectado('Empleados activos'!$B123,$G123,$D123, 'Empleados activos'!AA$1)</f>
        <v>1200265.3360038002</v>
      </c>
      <c r="AB123" s="52" cm="1">
        <f t="array" aca="1" ref="AB123" ca="1">SalarioMensualProyectado('Empleados activos'!$B123,$G123,$D123, 'Empleados activos'!AB$1)</f>
        <v>1260998.7620055922</v>
      </c>
      <c r="AC123" s="52" cm="1">
        <f t="array" aca="1" ref="AC123" ca="1">SalarioMensualProyectado('Empleados activos'!$B123,$G123,$D123, 'Empleados activos'!AC$1)</f>
        <v>1324805.2993630753</v>
      </c>
      <c r="AD123" s="52" cm="1">
        <f t="array" aca="1" ref="AD123" ca="1">SalarioMensualProyectado('Empleados activos'!$B123,$G123,$D123, 'Empleados activos'!AD$1)</f>
        <v>1391840.4475108467</v>
      </c>
      <c r="AE123" s="52" cm="1">
        <f t="array" aca="1" ref="AE123" ca="1">SalarioMensualProyectado('Empleados activos'!$B123,$G123,$D123, 'Empleados activos'!AE$1)</f>
        <v>1462267.5741548955</v>
      </c>
      <c r="AF123" s="52" cm="1">
        <f t="array" aca="1" ref="AF123" ca="1">SalarioMensualProyectado('Empleados activos'!$B123,$G123,$D123, 'Empleados activos'!AF$1)</f>
        <v>1536258.3134071333</v>
      </c>
      <c r="AG123" s="52" cm="1">
        <f t="array" aca="1" ref="AG123" ca="1">SalarioMensualProyectado('Empleados activos'!$B123,$G123,$D123, 'Empleados activos'!AG$1)</f>
        <v>1613992.9840655343</v>
      </c>
      <c r="AH123" s="52" cm="1">
        <f t="array" aca="1" ref="AH123" ca="1">SalarioMensualProyectado('Empleados activos'!$B123,$G123,$D123, 'Empleados activos'!AH$1)</f>
        <v>1695661.0290592504</v>
      </c>
      <c r="AI123" s="52" cm="1">
        <f t="array" aca="1" ref="AI123" ca="1">SalarioMensualProyectado('Empleados activos'!$B123,$G123,$D123, 'Empleados activos'!AI$1)</f>
        <v>1781461.4771296482</v>
      </c>
      <c r="AJ123" s="52" cm="1">
        <f t="array" aca="1" ref="AJ123" ca="1">SalarioMensualProyectado('Empleados activos'!$B123,$G123,$D123, 'Empleados activos'!AJ$1)</f>
        <v>0</v>
      </c>
      <c r="AK123" s="52" cm="1">
        <f t="array" aca="1" ref="AK123" ca="1">SalarioMensualProyectado('Empleados activos'!$B123,$G123,$D123, 'Empleados activos'!AK$1)</f>
        <v>0</v>
      </c>
      <c r="AL123" s="52" cm="1">
        <f t="array" aca="1" ref="AL123" ca="1">SalarioMensualProyectado('Empleados activos'!$B123,$G123,$D123, 'Empleados activos'!AL$1)</f>
        <v>0</v>
      </c>
      <c r="AM123" s="52" cm="1">
        <f t="array" aca="1" ref="AM123" ca="1">SalarioMensualProyectado('Empleados activos'!$B123,$G123,$D123, 'Empleados activos'!AM$1)</f>
        <v>0</v>
      </c>
      <c r="AN123" s="52" cm="1">
        <f t="array" aca="1" ref="AN123" ca="1">SalarioMensualProyectado('Empleados activos'!$B123,$G123,$D123, 'Empleados activos'!AN$1)</f>
        <v>0</v>
      </c>
      <c r="AO123" s="52" cm="1">
        <f t="array" aca="1" ref="AO123" ca="1">SalarioMensualProyectado('Empleados activos'!$B123,$G123,$D123, 'Empleados activos'!AO$1)</f>
        <v>0</v>
      </c>
      <c r="AP123" s="52" cm="1">
        <f t="array" aca="1" ref="AP123" ca="1">SalarioMensualProyectado('Empleados activos'!$B123,$G123,$D123, 'Empleados activos'!AP$1)</f>
        <v>0</v>
      </c>
      <c r="AQ123" s="52" cm="1">
        <f t="array" aca="1" ref="AQ123" ca="1">SalarioMensualProyectado('Empleados activos'!$B123,$G123,$D123, 'Empleados activos'!AQ$1)</f>
        <v>0</v>
      </c>
      <c r="AR123" s="52" cm="1">
        <f t="array" aca="1" ref="AR123" ca="1">SalarioMensualProyectado('Empleados activos'!$B123,$G123,$D123, 'Empleados activos'!AR$1)</f>
        <v>0</v>
      </c>
      <c r="AS123" s="52" cm="1">
        <f t="array" aca="1" ref="AS123" ca="1">SalarioMensualProyectado('Empleados activos'!$B123,$G123,$D123, 'Empleados activos'!AS$1)</f>
        <v>0</v>
      </c>
      <c r="AT123" s="52" cm="1">
        <f t="array" aca="1" ref="AT123" ca="1">SalarioMensualProyectado('Empleados activos'!$B123,$G123,$D123, 'Empleados activos'!AT$1)</f>
        <v>0</v>
      </c>
      <c r="AU123" s="52" cm="1">
        <f t="array" aca="1" ref="AU123" ca="1">SalarioMensualProyectado('Empleados activos'!$B123,$G123,$D123, 'Empleados activos'!AU$1)</f>
        <v>0</v>
      </c>
      <c r="AV123" s="52" cm="1">
        <f t="array" aca="1" ref="AV123" ca="1">SalarioMensualProyectado('Empleados activos'!$B123,$G123,$D123, 'Empleados activos'!AV$1)</f>
        <v>0</v>
      </c>
      <c r="AW123" s="52" cm="1">
        <f t="array" aca="1" ref="AW123" ca="1">SalarioMensualProyectado('Empleados activos'!$B123,$G123,$D123, 'Empleados activos'!AW$1)</f>
        <v>0</v>
      </c>
      <c r="AX123" s="52" cm="1">
        <f t="array" aca="1" ref="AX123" ca="1">SalarioMensualProyectado('Empleados activos'!$B123,$G123,$D123, 'Empleados activos'!AX$1)</f>
        <v>0</v>
      </c>
      <c r="AY123" s="52" cm="1">
        <f t="array" aca="1" ref="AY123" ca="1">SalarioMensualProyectado('Empleados activos'!$B123,$G123,$D123, 'Empleados activos'!AY$1)</f>
        <v>0</v>
      </c>
      <c r="AZ123" s="52" cm="1">
        <f t="array" aca="1" ref="AZ123" ca="1">SalarioMensualProyectado('Empleados activos'!$B123,$G123,$D123, 'Empleados activos'!AZ$1)</f>
        <v>0</v>
      </c>
      <c r="BA123" s="52" cm="1">
        <f t="array" aca="1" ref="BA123" ca="1">SalarioMensualProyectado('Empleados activos'!$B123,$G123,$D123, 'Empleados activos'!BA$1)</f>
        <v>0</v>
      </c>
      <c r="BB123" s="52" cm="1">
        <f t="array" aca="1" ref="BB123" ca="1">SalarioMensualProyectado('Empleados activos'!$B123,$G123,$D123, 'Empleados activos'!BB$1)</f>
        <v>0</v>
      </c>
      <c r="BC123" s="52" cm="1">
        <f t="array" aca="1" ref="BC123" ca="1">SalarioMensualProyectado('Empleados activos'!$B123,$G123,$D123, 'Empleados activos'!BC$1)</f>
        <v>0</v>
      </c>
      <c r="BD123" s="52" cm="1">
        <f t="array" aca="1" ref="BD123" ca="1">SalarioMensualProyectado('Empleados activos'!$B123,$G123,$D123, 'Empleados activos'!BD$1)</f>
        <v>0</v>
      </c>
      <c r="BE123" s="52" cm="1">
        <f t="array" aca="1" ref="BE123" ca="1">SalarioMensualProyectado('Empleados activos'!$B123,$G123,$D123, 'Empleados activos'!BE$1)</f>
        <v>0</v>
      </c>
      <c r="BF123" s="52" cm="1">
        <f t="array" aca="1" ref="BF123" ca="1">SalarioMensualProyectado('Empleados activos'!$B123,$G123,$D123, 'Empleados activos'!BF$1)</f>
        <v>0</v>
      </c>
      <c r="BG123" s="52" cm="1">
        <f t="array" aca="1" ref="BG123" ca="1">SalarioMensualProyectado('Empleados activos'!$B123,$G123,$D123, 'Empleados activos'!BG$1)</f>
        <v>0</v>
      </c>
      <c r="BH123" s="52" cm="1">
        <f t="array" aca="1" ref="BH123" ca="1">SalarioMensualProyectado('Empleados activos'!$B123,$G123,$D123, 'Empleados activos'!BH$1)</f>
        <v>0</v>
      </c>
      <c r="BI123" s="52" cm="1">
        <f t="array" aca="1" ref="BI123" ca="1">SalarioMensualProyectado('Empleados activos'!$B123,$G123,$D123, 'Empleados activos'!BI$1)</f>
        <v>0</v>
      </c>
      <c r="BJ123" s="52" cm="1">
        <f t="array" aca="1" ref="BJ123" ca="1">SalarioMensualProyectado('Empleados activos'!$B123,$G123,$D123, 'Empleados activos'!BJ$1)</f>
        <v>0</v>
      </c>
      <c r="BK123" s="52" cm="1">
        <f t="array" aca="1" ref="BK123" ca="1">SalarioMensualProyectado('Empleados activos'!$B123,$G123,$D123, 'Empleados activos'!BK$1)</f>
        <v>0</v>
      </c>
      <c r="BL123" s="52" cm="1">
        <f t="array" aca="1" ref="BL123" ca="1">SalarioMensualProyectado('Empleados activos'!$B123,$G123,$D123, 'Empleados activos'!BL$1)</f>
        <v>0</v>
      </c>
      <c r="BM123" s="52" cm="1">
        <f t="array" aca="1" ref="BM123" ca="1">SalarioMensualProyectado('Empleados activos'!$B123,$G123,$D123, 'Empleados activos'!BM$1)</f>
        <v>0</v>
      </c>
      <c r="BN123" s="52" cm="1">
        <f t="array" aca="1" ref="BN123" ca="1">SalarioMensualProyectado('Empleados activos'!$B123,$G123,$D123, 'Empleados activos'!BN$1)</f>
        <v>0</v>
      </c>
      <c r="BO123" s="52" cm="1">
        <f t="array" aca="1" ref="BO123" ca="1">SalarioMensualProyectado('Empleados activos'!$B123,$G123,$D123, 'Empleados activos'!BO$1)</f>
        <v>0</v>
      </c>
      <c r="BP123" s="52" cm="1">
        <f t="array" aca="1" ref="BP123" ca="1">SalarioMensualProyectado('Empleados activos'!$B123,$G123,$D123, 'Empleados activos'!BP$1)</f>
        <v>0</v>
      </c>
      <c r="BQ123" s="52" cm="1">
        <f t="array" aca="1" ref="BQ123" ca="1">SalarioMensualProyectado('Empleados activos'!$B123,$G123,$D123, 'Empleados activos'!BQ$1)</f>
        <v>0</v>
      </c>
      <c r="BR123" s="52" cm="1">
        <f t="array" aca="1" ref="BR123" ca="1">SalarioMensualProyectado('Empleados activos'!$B123,$G123,$D123, 'Empleados activos'!BR$1)</f>
        <v>0</v>
      </c>
      <c r="BS123" s="52" cm="1">
        <f t="array" aca="1" ref="BS123" ca="1">SalarioMensualProyectado('Empleados activos'!$B123,$G123,$D123, 'Empleados activos'!BS$1)</f>
        <v>0</v>
      </c>
      <c r="BT123" s="52" cm="1">
        <f t="array" aca="1" ref="BT123" ca="1">SalarioMensualProyectado('Empleados activos'!$B123,$G123,$D123, 'Empleados activos'!BT$1)</f>
        <v>0</v>
      </c>
      <c r="BU123" s="52" cm="1">
        <f t="array" aca="1" ref="BU123" ca="1">SalarioMensualProyectado('Empleados activos'!$B123,$G123,$D123, 'Empleados activos'!BU$1)</f>
        <v>0</v>
      </c>
      <c r="BV123" s="52" cm="1">
        <f t="array" aca="1" ref="BV123" ca="1">SalarioMensualProyectado('Empleados activos'!$B123,$G123,$D123, 'Empleados activos'!BV$1)</f>
        <v>0</v>
      </c>
      <c r="BW123" s="52" cm="1">
        <f t="array" aca="1" ref="BW123" ca="1">SalarioMensualProyectado('Empleados activos'!$B123,$G123,$D123, 'Empleados activos'!BW$1)</f>
        <v>0</v>
      </c>
      <c r="BX123" s="52" cm="1">
        <f t="array" aca="1" ref="BX123" ca="1">SalarioMensualProyectado('Empleados activos'!$B123,$G123,$D123, 'Empleados activos'!BX$1)</f>
        <v>0</v>
      </c>
      <c r="BY123" s="52" cm="1">
        <f t="array" aca="1" ref="BY123" ca="1">SalarioMensualProyectado('Empleados activos'!$B123,$G123,$D123, 'Empleados activos'!BY$1)</f>
        <v>0</v>
      </c>
      <c r="BZ123" s="52" cm="1">
        <f t="array" aca="1" ref="BZ123" ca="1">SalarioMensualProyectado('Empleados activos'!$B123,$G123,$D123, 'Empleados activos'!BZ$1)</f>
        <v>0</v>
      </c>
      <c r="CA123" s="52" cm="1">
        <f t="array" aca="1" ref="CA123" ca="1">SalarioMensualProyectado('Empleados activos'!$B123,$G123,$D123, 'Empleados activos'!CA$1)</f>
        <v>0</v>
      </c>
      <c r="CB123" s="52" cm="1">
        <f t="array" aca="1" ref="CB123" ca="1">SalarioMensualProyectado('Empleados activos'!$B123,$G123,$D123, 'Empleados activos'!CB$1)</f>
        <v>0</v>
      </c>
      <c r="CC123" s="52" cm="1">
        <f t="array" aca="1" ref="CC123" ca="1">SalarioMensualProyectado('Empleados activos'!$B123,$G123,$D123, 'Empleados activos'!CC$1)</f>
        <v>0</v>
      </c>
      <c r="CD123" s="52" cm="1">
        <f t="array" aca="1" ref="CD123" ca="1">SalarioMensualProyectado('Empleados activos'!$B123,$G123,$D123, 'Empleados activos'!CD$1)</f>
        <v>0</v>
      </c>
      <c r="CE123" s="52" cm="1">
        <f t="array" aca="1" ref="CE123" ca="1">SalarioMensualProyectado('Empleados activos'!$B123,$G123,$D123, 'Empleados activos'!CE$1)</f>
        <v>0</v>
      </c>
      <c r="CF123" s="52" cm="1">
        <f t="array" aca="1" ref="CF123" ca="1">SalarioMensualProyectado('Empleados activos'!$B123,$G123,$D123, 'Empleados activos'!CF$1)</f>
        <v>0</v>
      </c>
      <c r="CG123" s="52" cm="1">
        <f t="array" aca="1" ref="CG123" ca="1">SalarioMensualProyectado('Empleados activos'!$B123,$G123,$D123, 'Empleados activos'!CG$1)</f>
        <v>0</v>
      </c>
      <c r="CH123" s="52" cm="1">
        <f t="array" aca="1" ref="CH123" ca="1">SalarioMensualProyectado('Empleados activos'!$B123,$G123,$D123, 'Empleados activos'!CH$1)</f>
        <v>0</v>
      </c>
      <c r="CI123" s="52" cm="1">
        <f t="array" aca="1" ref="CI123" ca="1">SalarioMensualProyectado('Empleados activos'!$B123,$G123,$D123, 'Empleados activos'!CI$1)</f>
        <v>0</v>
      </c>
      <c r="CJ123" s="52" cm="1">
        <f t="array" aca="1" ref="CJ123" ca="1">SalarioMensualProyectado('Empleados activos'!$B123,$G123,$D123, 'Empleados activos'!CJ$1)</f>
        <v>0</v>
      </c>
      <c r="CK123" s="52" cm="1">
        <f t="array" aca="1" ref="CK123" ca="1">SalarioMensualProyectado('Empleados activos'!$B123,$G123,$D123, 'Empleados activos'!CK$1)</f>
        <v>0</v>
      </c>
      <c r="CL123" s="52" cm="1">
        <f t="array" aca="1" ref="CL123" ca="1">SalarioMensualProyectado('Empleados activos'!$B123,$G123,$D123, 'Empleados activos'!CL$1)</f>
        <v>0</v>
      </c>
      <c r="CM123" s="52" cm="1">
        <f t="array" aca="1" ref="CM123" ca="1">SalarioMensualProyectado('Empleados activos'!$B123,$G123,$D123, 'Empleados activos'!CM$1)</f>
        <v>0</v>
      </c>
      <c r="CN123" s="52" cm="1">
        <f t="array" aca="1" ref="CN123" ca="1">SalarioMensualProyectado('Empleados activos'!$B123,$G123,$D123, 'Empleados activos'!CN$1)</f>
        <v>0</v>
      </c>
      <c r="CO123" s="52" cm="1">
        <f t="array" aca="1" ref="CO123" ca="1">SalarioMensualProyectado('Empleados activos'!$B123,$G123,$D123, 'Empleados activos'!CO$1)</f>
        <v>0</v>
      </c>
      <c r="CP123" s="52" cm="1">
        <f t="array" aca="1" ref="CP123" ca="1">SalarioMensualProyectado('Empleados activos'!$B123,$G123,$D123, 'Empleados activos'!CP$1)</f>
        <v>0</v>
      </c>
      <c r="CQ123" s="52" cm="1">
        <f t="array" aca="1" ref="CQ123" ca="1">SalarioMensualProyectado('Empleados activos'!$B123,$G123,$D123, 'Empleados activos'!CQ$1)</f>
        <v>0</v>
      </c>
      <c r="CR123" s="52" cm="1">
        <f t="array" aca="1" ref="CR123" ca="1">SalarioMensualProyectado('Empleados activos'!$B123,$G123,$D123, 'Empleados activos'!CR$1)</f>
        <v>0</v>
      </c>
      <c r="CS123" s="52" cm="1">
        <f t="array" aca="1" ref="CS123" ca="1">SalarioMensualProyectado('Empleados activos'!$B123,$G123,$D123, 'Empleados activos'!CS$1)</f>
        <v>0</v>
      </c>
      <c r="CT123" s="52" cm="1">
        <f t="array" aca="1" ref="CT123" ca="1">SalarioMensualProyectado('Empleados activos'!$B123,$G123,$D123, 'Empleados activos'!CT$1)</f>
        <v>0</v>
      </c>
      <c r="CU123" s="52" cm="1">
        <f t="array" aca="1" ref="CU123" ca="1">SalarioMensualProyectado('Empleados activos'!$B123,$G123,$D123, 'Empleados activos'!CU$1)</f>
        <v>0</v>
      </c>
      <c r="CV123" s="52" cm="1">
        <f t="array" aca="1" ref="CV123" ca="1">SalarioMensualProyectado('Empleados activos'!$B123,$G123,$D123, 'Empleados activos'!CV$1)</f>
        <v>0</v>
      </c>
      <c r="CW123" s="52" cm="1">
        <f t="array" aca="1" ref="CW123" ca="1">SalarioMensualProyectado('Empleados activos'!$B123,$G123,$D123, 'Empleados activos'!CW$1)</f>
        <v>0</v>
      </c>
      <c r="CX123" s="52" cm="1">
        <f t="array" aca="1" ref="CX123" ca="1">SalarioMensualProyectado('Empleados activos'!$B123,$G123,$D123, 'Empleados activos'!CX$1)</f>
        <v>0</v>
      </c>
      <c r="CY123" s="52" cm="1">
        <f t="array" aca="1" ref="CY123" ca="1">SalarioMensualProyectado('Empleados activos'!$B123,$G123,$D123, 'Empleados activos'!CY$1)</f>
        <v>0</v>
      </c>
      <c r="CZ123" s="52" cm="1">
        <f t="array" aca="1" ref="CZ123" ca="1">SalarioMensualProyectado('Empleados activos'!$B123,$G123,$D123, 'Empleados activos'!CZ$1)</f>
        <v>0</v>
      </c>
      <c r="DA123" s="52" cm="1">
        <f t="array" aca="1" ref="DA123" ca="1">SalarioMensualProyectado('Empleados activos'!$B123,$G123,$D123, 'Empleados activos'!DA$1)</f>
        <v>0</v>
      </c>
      <c r="DB123" s="52" cm="1">
        <f t="array" aca="1" ref="DB123" ca="1">SalarioMensualProyectado('Empleados activos'!$B123,$G123,$D123, 'Empleados activos'!DB$1)</f>
        <v>0</v>
      </c>
      <c r="DC123" s="52" cm="1">
        <f t="array" aca="1" ref="DC123" ca="1">SalarioMensualProyectado('Empleados activos'!$B123,$G123,$D123, 'Empleados activos'!DC$1)</f>
        <v>0</v>
      </c>
    </row>
    <row r="124" spans="1:107" x14ac:dyDescent="0.3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>
        <v>50.52270681003921</v>
      </c>
      <c r="G124" s="12" cm="1">
        <f t="array" aca="1" ref="G124" ca="1">edadCalc(E124)</f>
        <v>34</v>
      </c>
      <c r="K124" s="25"/>
      <c r="L124" s="52" cm="1">
        <f t="array" aca="1" ref="L124" ca="1">SalarioMensualProyectado('Empleados activos'!$B124,$G124,$D124, 'Empleados activos'!L$1)</f>
        <v>1429496.5</v>
      </c>
      <c r="M124" s="52" cm="1">
        <f t="array" aca="1" ref="M124" ca="1">SalarioMensualProyectado('Empleados activos'!$B124,$G124,$D124, 'Empleados activos'!M$1)</f>
        <v>1501829.0229</v>
      </c>
      <c r="N124" s="52" cm="1">
        <f t="array" aca="1" ref="N124" ca="1">SalarioMensualProyectado('Empleados activos'!$B124,$G124,$D124, 'Empleados activos'!N$1)</f>
        <v>1577821.5714587399</v>
      </c>
      <c r="O124" s="52" cm="1">
        <f t="array" aca="1" ref="O124" ca="1">SalarioMensualProyectado('Empleados activos'!$B124,$G124,$D124, 'Empleados activos'!O$1)</f>
        <v>1657659.3429745522</v>
      </c>
      <c r="P124" s="52" cm="1">
        <f t="array" aca="1" ref="P124" ca="1">SalarioMensualProyectado('Empleados activos'!$B124,$G124,$D124, 'Empleados activos'!P$1)</f>
        <v>1741536.9057290645</v>
      </c>
      <c r="Q124" s="52" cm="1">
        <f t="array" aca="1" ref="Q124" ca="1">SalarioMensualProyectado('Empleados activos'!$B124,$G124,$D124, 'Empleados activos'!Q$1)</f>
        <v>1829658.6731589551</v>
      </c>
      <c r="R124" s="52" cm="1">
        <f t="array" aca="1" ref="R124" ca="1">SalarioMensualProyectado('Empleados activos'!$B124,$G124,$D124, 'Empleados activos'!R$1)</f>
        <v>1922239.4020207983</v>
      </c>
      <c r="S124" s="52" cm="1">
        <f t="array" aca="1" ref="S124" ca="1">SalarioMensualProyectado('Empleados activos'!$B124,$G124,$D124, 'Empleados activos'!S$1)</f>
        <v>2019504.7157630506</v>
      </c>
      <c r="T124" s="52" cm="1">
        <f t="array" aca="1" ref="T124" ca="1">SalarioMensualProyectado('Empleados activos'!$B124,$G124,$D124, 'Empleados activos'!T$1)</f>
        <v>2121691.654380661</v>
      </c>
      <c r="U124" s="52" cm="1">
        <f t="array" aca="1" ref="U124" ca="1">SalarioMensualProyectado('Empleados activos'!$B124,$G124,$D124, 'Empleados activos'!U$1)</f>
        <v>2229049.2520923223</v>
      </c>
      <c r="V124" s="52" cm="1">
        <f t="array" aca="1" ref="V124" ca="1">SalarioMensualProyectado('Empleados activos'!$B124,$G124,$D124, 'Empleados activos'!V$1)</f>
        <v>2341839.1442481936</v>
      </c>
      <c r="W124" s="52" cm="1">
        <f t="array" aca="1" ref="W124" ca="1">SalarioMensualProyectado('Empleados activos'!$B124,$G124,$D124, 'Empleados activos'!W$1)</f>
        <v>2460336.2049471522</v>
      </c>
      <c r="X124" s="52" cm="1">
        <f t="array" aca="1" ref="X124" ca="1">SalarioMensualProyectado('Empleados activos'!$B124,$G124,$D124, 'Empleados activos'!X$1)</f>
        <v>2584829.216917478</v>
      </c>
      <c r="Y124" s="52" cm="1">
        <f t="array" aca="1" ref="Y124" ca="1">SalarioMensualProyectado('Empleados activos'!$B124,$G124,$D124, 'Empleados activos'!Y$1)</f>
        <v>2715621.5752935023</v>
      </c>
      <c r="Z124" s="52" cm="1">
        <f t="array" aca="1" ref="Z124" ca="1">SalarioMensualProyectado('Empleados activos'!$B124,$G124,$D124, 'Empleados activos'!Z$1)</f>
        <v>2853032.0270033535</v>
      </c>
      <c r="AA124" s="52" cm="1">
        <f t="array" aca="1" ref="AA124" ca="1">SalarioMensualProyectado('Empleados activos'!$B124,$G124,$D124, 'Empleados activos'!AA$1)</f>
        <v>2997395.4475697232</v>
      </c>
      <c r="AB124" s="52" cm="1">
        <f t="array" aca="1" ref="AB124" ca="1">SalarioMensualProyectado('Empleados activos'!$B124,$G124,$D124, 'Empleados activos'!AB$1)</f>
        <v>3149063.657216751</v>
      </c>
      <c r="AC124" s="52" cm="1">
        <f t="array" aca="1" ref="AC124" ca="1">SalarioMensualProyectado('Empleados activos'!$B124,$G124,$D124, 'Empleados activos'!AC$1)</f>
        <v>3308406.2782719187</v>
      </c>
      <c r="AD124" s="52" cm="1">
        <f t="array" aca="1" ref="AD124" ca="1">SalarioMensualProyectado('Empleados activos'!$B124,$G124,$D124, 'Empleados activos'!AD$1)</f>
        <v>3475811.6359524773</v>
      </c>
      <c r="AE124" s="52" cm="1">
        <f t="array" aca="1" ref="AE124" ca="1">SalarioMensualProyectado('Empleados activos'!$B124,$G124,$D124, 'Empleados activos'!AE$1)</f>
        <v>3651687.704731673</v>
      </c>
      <c r="AF124" s="52" cm="1">
        <f t="array" aca="1" ref="AF124" ca="1">SalarioMensualProyectado('Empleados activos'!$B124,$G124,$D124, 'Empleados activos'!AF$1)</f>
        <v>3836463.1025910955</v>
      </c>
      <c r="AG124" s="52" cm="1">
        <f t="array" aca="1" ref="AG124" ca="1">SalarioMensualProyectado('Empleados activos'!$B124,$G124,$D124, 'Empleados activos'!AG$1)</f>
        <v>4030588.1355822049</v>
      </c>
      <c r="AH124" s="52" cm="1">
        <f t="array" aca="1" ref="AH124" ca="1">SalarioMensualProyectado('Empleados activos'!$B124,$G124,$D124, 'Empleados activos'!AH$1)</f>
        <v>4234535.895242665</v>
      </c>
      <c r="AI124" s="52" cm="1">
        <f t="array" aca="1" ref="AI124" ca="1">SalarioMensualProyectado('Empleados activos'!$B124,$G124,$D124, 'Empleados activos'!AI$1)</f>
        <v>4448803.4115419425</v>
      </c>
      <c r="AJ124" s="52" cm="1">
        <f t="array" aca="1" ref="AJ124" ca="1">SalarioMensualProyectado('Empleados activos'!$B124,$G124,$D124, 'Empleados activos'!AJ$1)</f>
        <v>4673912.8641659655</v>
      </c>
      <c r="AK124" s="52" cm="1">
        <f t="array" aca="1" ref="AK124" ca="1">SalarioMensualProyectado('Empleados activos'!$B124,$G124,$D124, 'Empleados activos'!AK$1)</f>
        <v>4910412.855092763</v>
      </c>
      <c r="AL124" s="52" cm="1">
        <f t="array" aca="1" ref="AL124" ca="1">SalarioMensualProyectado('Empleados activos'!$B124,$G124,$D124, 'Empleados activos'!AL$1)</f>
        <v>5158879.745560457</v>
      </c>
      <c r="AM124" s="52" cm="1">
        <f t="array" aca="1" ref="AM124" ca="1">SalarioMensualProyectado('Empleados activos'!$B124,$G124,$D124, 'Empleados activos'!AM$1)</f>
        <v>5419919.0606858153</v>
      </c>
      <c r="AN124" s="52" cm="1">
        <f t="array" aca="1" ref="AN124" ca="1">SalarioMensualProyectado('Empleados activos'!$B124,$G124,$D124, 'Empleados activos'!AN$1)</f>
        <v>5694166.9651565179</v>
      </c>
      <c r="AO124" s="52" cm="1">
        <f t="array" aca="1" ref="AO124" ca="1">SalarioMensualProyectado('Empleados activos'!$B124,$G124,$D124, 'Empleados activos'!AO$1)</f>
        <v>5982291.813593437</v>
      </c>
      <c r="AP124" s="52" cm="1">
        <f t="array" aca="1" ref="AP124" ca="1">SalarioMensualProyectado('Empleados activos'!$B124,$G124,$D124, 'Empleados activos'!AP$1)</f>
        <v>6284995.7793612657</v>
      </c>
      <c r="AQ124" s="52" cm="1">
        <f t="array" aca="1" ref="AQ124" ca="1">SalarioMensualProyectado('Empleados activos'!$B124,$G124,$D124, 'Empleados activos'!AQ$1)</f>
        <v>0</v>
      </c>
      <c r="AR124" s="52" cm="1">
        <f t="array" aca="1" ref="AR124" ca="1">SalarioMensualProyectado('Empleados activos'!$B124,$G124,$D124, 'Empleados activos'!AR$1)</f>
        <v>0</v>
      </c>
      <c r="AS124" s="52" cm="1">
        <f t="array" aca="1" ref="AS124" ca="1">SalarioMensualProyectado('Empleados activos'!$B124,$G124,$D124, 'Empleados activos'!AS$1)</f>
        <v>0</v>
      </c>
      <c r="AT124" s="52" cm="1">
        <f t="array" aca="1" ref="AT124" ca="1">SalarioMensualProyectado('Empleados activos'!$B124,$G124,$D124, 'Empleados activos'!AT$1)</f>
        <v>0</v>
      </c>
      <c r="AU124" s="52" cm="1">
        <f t="array" aca="1" ref="AU124" ca="1">SalarioMensualProyectado('Empleados activos'!$B124,$G124,$D124, 'Empleados activos'!AU$1)</f>
        <v>0</v>
      </c>
      <c r="AV124" s="52" cm="1">
        <f t="array" aca="1" ref="AV124" ca="1">SalarioMensualProyectado('Empleados activos'!$B124,$G124,$D124, 'Empleados activos'!AV$1)</f>
        <v>0</v>
      </c>
      <c r="AW124" s="52" cm="1">
        <f t="array" aca="1" ref="AW124" ca="1">SalarioMensualProyectado('Empleados activos'!$B124,$G124,$D124, 'Empleados activos'!AW$1)</f>
        <v>0</v>
      </c>
      <c r="AX124" s="52" cm="1">
        <f t="array" aca="1" ref="AX124" ca="1">SalarioMensualProyectado('Empleados activos'!$B124,$G124,$D124, 'Empleados activos'!AX$1)</f>
        <v>0</v>
      </c>
      <c r="AY124" s="52" cm="1">
        <f t="array" aca="1" ref="AY124" ca="1">SalarioMensualProyectado('Empleados activos'!$B124,$G124,$D124, 'Empleados activos'!AY$1)</f>
        <v>0</v>
      </c>
      <c r="AZ124" s="52" cm="1">
        <f t="array" aca="1" ref="AZ124" ca="1">SalarioMensualProyectado('Empleados activos'!$B124,$G124,$D124, 'Empleados activos'!AZ$1)</f>
        <v>0</v>
      </c>
      <c r="BA124" s="52" cm="1">
        <f t="array" aca="1" ref="BA124" ca="1">SalarioMensualProyectado('Empleados activos'!$B124,$G124,$D124, 'Empleados activos'!BA$1)</f>
        <v>0</v>
      </c>
      <c r="BB124" s="52" cm="1">
        <f t="array" aca="1" ref="BB124" ca="1">SalarioMensualProyectado('Empleados activos'!$B124,$G124,$D124, 'Empleados activos'!BB$1)</f>
        <v>0</v>
      </c>
      <c r="BC124" s="52" cm="1">
        <f t="array" aca="1" ref="BC124" ca="1">SalarioMensualProyectado('Empleados activos'!$B124,$G124,$D124, 'Empleados activos'!BC$1)</f>
        <v>0</v>
      </c>
      <c r="BD124" s="52" cm="1">
        <f t="array" aca="1" ref="BD124" ca="1">SalarioMensualProyectado('Empleados activos'!$B124,$G124,$D124, 'Empleados activos'!BD$1)</f>
        <v>0</v>
      </c>
      <c r="BE124" s="52" cm="1">
        <f t="array" aca="1" ref="BE124" ca="1">SalarioMensualProyectado('Empleados activos'!$B124,$G124,$D124, 'Empleados activos'!BE$1)</f>
        <v>0</v>
      </c>
      <c r="BF124" s="52" cm="1">
        <f t="array" aca="1" ref="BF124" ca="1">SalarioMensualProyectado('Empleados activos'!$B124,$G124,$D124, 'Empleados activos'!BF$1)</f>
        <v>0</v>
      </c>
      <c r="BG124" s="52" cm="1">
        <f t="array" aca="1" ref="BG124" ca="1">SalarioMensualProyectado('Empleados activos'!$B124,$G124,$D124, 'Empleados activos'!BG$1)</f>
        <v>0</v>
      </c>
      <c r="BH124" s="52" cm="1">
        <f t="array" aca="1" ref="BH124" ca="1">SalarioMensualProyectado('Empleados activos'!$B124,$G124,$D124, 'Empleados activos'!BH$1)</f>
        <v>0</v>
      </c>
      <c r="BI124" s="52" cm="1">
        <f t="array" aca="1" ref="BI124" ca="1">SalarioMensualProyectado('Empleados activos'!$B124,$G124,$D124, 'Empleados activos'!BI$1)</f>
        <v>0</v>
      </c>
      <c r="BJ124" s="52" cm="1">
        <f t="array" aca="1" ref="BJ124" ca="1">SalarioMensualProyectado('Empleados activos'!$B124,$G124,$D124, 'Empleados activos'!BJ$1)</f>
        <v>0</v>
      </c>
      <c r="BK124" s="52" cm="1">
        <f t="array" aca="1" ref="BK124" ca="1">SalarioMensualProyectado('Empleados activos'!$B124,$G124,$D124, 'Empleados activos'!BK$1)</f>
        <v>0</v>
      </c>
      <c r="BL124" s="52" cm="1">
        <f t="array" aca="1" ref="BL124" ca="1">SalarioMensualProyectado('Empleados activos'!$B124,$G124,$D124, 'Empleados activos'!BL$1)</f>
        <v>0</v>
      </c>
      <c r="BM124" s="52" cm="1">
        <f t="array" aca="1" ref="BM124" ca="1">SalarioMensualProyectado('Empleados activos'!$B124,$G124,$D124, 'Empleados activos'!BM$1)</f>
        <v>0</v>
      </c>
      <c r="BN124" s="52" cm="1">
        <f t="array" aca="1" ref="BN124" ca="1">SalarioMensualProyectado('Empleados activos'!$B124,$G124,$D124, 'Empleados activos'!BN$1)</f>
        <v>0</v>
      </c>
      <c r="BO124" s="52" cm="1">
        <f t="array" aca="1" ref="BO124" ca="1">SalarioMensualProyectado('Empleados activos'!$B124,$G124,$D124, 'Empleados activos'!BO$1)</f>
        <v>0</v>
      </c>
      <c r="BP124" s="52" cm="1">
        <f t="array" aca="1" ref="BP124" ca="1">SalarioMensualProyectado('Empleados activos'!$B124,$G124,$D124, 'Empleados activos'!BP$1)</f>
        <v>0</v>
      </c>
      <c r="BQ124" s="52" cm="1">
        <f t="array" aca="1" ref="BQ124" ca="1">SalarioMensualProyectado('Empleados activos'!$B124,$G124,$D124, 'Empleados activos'!BQ$1)</f>
        <v>0</v>
      </c>
      <c r="BR124" s="52" cm="1">
        <f t="array" aca="1" ref="BR124" ca="1">SalarioMensualProyectado('Empleados activos'!$B124,$G124,$D124, 'Empleados activos'!BR$1)</f>
        <v>0</v>
      </c>
      <c r="BS124" s="52" cm="1">
        <f t="array" aca="1" ref="BS124" ca="1">SalarioMensualProyectado('Empleados activos'!$B124,$G124,$D124, 'Empleados activos'!BS$1)</f>
        <v>0</v>
      </c>
      <c r="BT124" s="52" cm="1">
        <f t="array" aca="1" ref="BT124" ca="1">SalarioMensualProyectado('Empleados activos'!$B124,$G124,$D124, 'Empleados activos'!BT$1)</f>
        <v>0</v>
      </c>
      <c r="BU124" s="52" cm="1">
        <f t="array" aca="1" ref="BU124" ca="1">SalarioMensualProyectado('Empleados activos'!$B124,$G124,$D124, 'Empleados activos'!BU$1)</f>
        <v>0</v>
      </c>
      <c r="BV124" s="52" cm="1">
        <f t="array" aca="1" ref="BV124" ca="1">SalarioMensualProyectado('Empleados activos'!$B124,$G124,$D124, 'Empleados activos'!BV$1)</f>
        <v>0</v>
      </c>
      <c r="BW124" s="52" cm="1">
        <f t="array" aca="1" ref="BW124" ca="1">SalarioMensualProyectado('Empleados activos'!$B124,$G124,$D124, 'Empleados activos'!BW$1)</f>
        <v>0</v>
      </c>
      <c r="BX124" s="52" cm="1">
        <f t="array" aca="1" ref="BX124" ca="1">SalarioMensualProyectado('Empleados activos'!$B124,$G124,$D124, 'Empleados activos'!BX$1)</f>
        <v>0</v>
      </c>
      <c r="BY124" s="52" cm="1">
        <f t="array" aca="1" ref="BY124" ca="1">SalarioMensualProyectado('Empleados activos'!$B124,$G124,$D124, 'Empleados activos'!BY$1)</f>
        <v>0</v>
      </c>
      <c r="BZ124" s="52" cm="1">
        <f t="array" aca="1" ref="BZ124" ca="1">SalarioMensualProyectado('Empleados activos'!$B124,$G124,$D124, 'Empleados activos'!BZ$1)</f>
        <v>0</v>
      </c>
      <c r="CA124" s="52" cm="1">
        <f t="array" aca="1" ref="CA124" ca="1">SalarioMensualProyectado('Empleados activos'!$B124,$G124,$D124, 'Empleados activos'!CA$1)</f>
        <v>0</v>
      </c>
      <c r="CB124" s="52" cm="1">
        <f t="array" aca="1" ref="CB124" ca="1">SalarioMensualProyectado('Empleados activos'!$B124,$G124,$D124, 'Empleados activos'!CB$1)</f>
        <v>0</v>
      </c>
      <c r="CC124" s="52" cm="1">
        <f t="array" aca="1" ref="CC124" ca="1">SalarioMensualProyectado('Empleados activos'!$B124,$G124,$D124, 'Empleados activos'!CC$1)</f>
        <v>0</v>
      </c>
      <c r="CD124" s="52" cm="1">
        <f t="array" aca="1" ref="CD124" ca="1">SalarioMensualProyectado('Empleados activos'!$B124,$G124,$D124, 'Empleados activos'!CD$1)</f>
        <v>0</v>
      </c>
      <c r="CE124" s="52" cm="1">
        <f t="array" aca="1" ref="CE124" ca="1">SalarioMensualProyectado('Empleados activos'!$B124,$G124,$D124, 'Empleados activos'!CE$1)</f>
        <v>0</v>
      </c>
      <c r="CF124" s="52" cm="1">
        <f t="array" aca="1" ref="CF124" ca="1">SalarioMensualProyectado('Empleados activos'!$B124,$G124,$D124, 'Empleados activos'!CF$1)</f>
        <v>0</v>
      </c>
      <c r="CG124" s="52" cm="1">
        <f t="array" aca="1" ref="CG124" ca="1">SalarioMensualProyectado('Empleados activos'!$B124,$G124,$D124, 'Empleados activos'!CG$1)</f>
        <v>0</v>
      </c>
      <c r="CH124" s="52" cm="1">
        <f t="array" aca="1" ref="CH124" ca="1">SalarioMensualProyectado('Empleados activos'!$B124,$G124,$D124, 'Empleados activos'!CH$1)</f>
        <v>0</v>
      </c>
      <c r="CI124" s="52" cm="1">
        <f t="array" aca="1" ref="CI124" ca="1">SalarioMensualProyectado('Empleados activos'!$B124,$G124,$D124, 'Empleados activos'!CI$1)</f>
        <v>0</v>
      </c>
      <c r="CJ124" s="52" cm="1">
        <f t="array" aca="1" ref="CJ124" ca="1">SalarioMensualProyectado('Empleados activos'!$B124,$G124,$D124, 'Empleados activos'!CJ$1)</f>
        <v>0</v>
      </c>
      <c r="CK124" s="52" cm="1">
        <f t="array" aca="1" ref="CK124" ca="1">SalarioMensualProyectado('Empleados activos'!$B124,$G124,$D124, 'Empleados activos'!CK$1)</f>
        <v>0</v>
      </c>
      <c r="CL124" s="52" cm="1">
        <f t="array" aca="1" ref="CL124" ca="1">SalarioMensualProyectado('Empleados activos'!$B124,$G124,$D124, 'Empleados activos'!CL$1)</f>
        <v>0</v>
      </c>
      <c r="CM124" s="52" cm="1">
        <f t="array" aca="1" ref="CM124" ca="1">SalarioMensualProyectado('Empleados activos'!$B124,$G124,$D124, 'Empleados activos'!CM$1)</f>
        <v>0</v>
      </c>
      <c r="CN124" s="52" cm="1">
        <f t="array" aca="1" ref="CN124" ca="1">SalarioMensualProyectado('Empleados activos'!$B124,$G124,$D124, 'Empleados activos'!CN$1)</f>
        <v>0</v>
      </c>
      <c r="CO124" s="52" cm="1">
        <f t="array" aca="1" ref="CO124" ca="1">SalarioMensualProyectado('Empleados activos'!$B124,$G124,$D124, 'Empleados activos'!CO$1)</f>
        <v>0</v>
      </c>
      <c r="CP124" s="52" cm="1">
        <f t="array" aca="1" ref="CP124" ca="1">SalarioMensualProyectado('Empleados activos'!$B124,$G124,$D124, 'Empleados activos'!CP$1)</f>
        <v>0</v>
      </c>
      <c r="CQ124" s="52" cm="1">
        <f t="array" aca="1" ref="CQ124" ca="1">SalarioMensualProyectado('Empleados activos'!$B124,$G124,$D124, 'Empleados activos'!CQ$1)</f>
        <v>0</v>
      </c>
      <c r="CR124" s="52" cm="1">
        <f t="array" aca="1" ref="CR124" ca="1">SalarioMensualProyectado('Empleados activos'!$B124,$G124,$D124, 'Empleados activos'!CR$1)</f>
        <v>0</v>
      </c>
      <c r="CS124" s="52" cm="1">
        <f t="array" aca="1" ref="CS124" ca="1">SalarioMensualProyectado('Empleados activos'!$B124,$G124,$D124, 'Empleados activos'!CS$1)</f>
        <v>0</v>
      </c>
      <c r="CT124" s="52" cm="1">
        <f t="array" aca="1" ref="CT124" ca="1">SalarioMensualProyectado('Empleados activos'!$B124,$G124,$D124, 'Empleados activos'!CT$1)</f>
        <v>0</v>
      </c>
      <c r="CU124" s="52" cm="1">
        <f t="array" aca="1" ref="CU124" ca="1">SalarioMensualProyectado('Empleados activos'!$B124,$G124,$D124, 'Empleados activos'!CU$1)</f>
        <v>0</v>
      </c>
      <c r="CV124" s="52" cm="1">
        <f t="array" aca="1" ref="CV124" ca="1">SalarioMensualProyectado('Empleados activos'!$B124,$G124,$D124, 'Empleados activos'!CV$1)</f>
        <v>0</v>
      </c>
      <c r="CW124" s="52" cm="1">
        <f t="array" aca="1" ref="CW124" ca="1">SalarioMensualProyectado('Empleados activos'!$B124,$G124,$D124, 'Empleados activos'!CW$1)</f>
        <v>0</v>
      </c>
      <c r="CX124" s="52" cm="1">
        <f t="array" aca="1" ref="CX124" ca="1">SalarioMensualProyectado('Empleados activos'!$B124,$G124,$D124, 'Empleados activos'!CX$1)</f>
        <v>0</v>
      </c>
      <c r="CY124" s="52" cm="1">
        <f t="array" aca="1" ref="CY124" ca="1">SalarioMensualProyectado('Empleados activos'!$B124,$G124,$D124, 'Empleados activos'!CY$1)</f>
        <v>0</v>
      </c>
      <c r="CZ124" s="52" cm="1">
        <f t="array" aca="1" ref="CZ124" ca="1">SalarioMensualProyectado('Empleados activos'!$B124,$G124,$D124, 'Empleados activos'!CZ$1)</f>
        <v>0</v>
      </c>
      <c r="DA124" s="52" cm="1">
        <f t="array" aca="1" ref="DA124" ca="1">SalarioMensualProyectado('Empleados activos'!$B124,$G124,$D124, 'Empleados activos'!DA$1)</f>
        <v>0</v>
      </c>
      <c r="DB124" s="52" cm="1">
        <f t="array" aca="1" ref="DB124" ca="1">SalarioMensualProyectado('Empleados activos'!$B124,$G124,$D124, 'Empleados activos'!DB$1)</f>
        <v>0</v>
      </c>
      <c r="DC124" s="52" cm="1">
        <f t="array" aca="1" ref="DC124" ca="1">SalarioMensualProyectado('Empleados activos'!$B124,$G124,$D124, 'Empleados activos'!DC$1)</f>
        <v>0</v>
      </c>
    </row>
    <row r="125" spans="1:107" x14ac:dyDescent="0.3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>
        <v>57.797859179317832</v>
      </c>
      <c r="G125" s="12" cm="1">
        <f t="array" aca="1" ref="G125" ca="1">edadCalc(E125)</f>
        <v>27</v>
      </c>
      <c r="K125" s="25"/>
      <c r="L125" s="52" cm="1">
        <f t="array" aca="1" ref="L125" ca="1">SalarioMensualProyectado('Empleados activos'!$B125,$G125,$D125, 'Empleados activos'!L$1)</f>
        <v>713268</v>
      </c>
      <c r="M125" s="52" cm="1">
        <f t="array" aca="1" ref="M125" ca="1">SalarioMensualProyectado('Empleados activos'!$B125,$G125,$D125, 'Empleados activos'!M$1)</f>
        <v>749359.36080000002</v>
      </c>
      <c r="N125" s="52" cm="1">
        <f t="array" aca="1" ref="N125" ca="1">SalarioMensualProyectado('Empleados activos'!$B125,$G125,$D125, 'Empleados activos'!N$1)</f>
        <v>787276.94445647986</v>
      </c>
      <c r="O125" s="52" cm="1">
        <f t="array" aca="1" ref="O125" ca="1">SalarioMensualProyectado('Empleados activos'!$B125,$G125,$D125, 'Empleados activos'!O$1)</f>
        <v>827113.15784597781</v>
      </c>
      <c r="P125" s="52" cm="1">
        <f t="array" aca="1" ref="P125" ca="1">SalarioMensualProyectado('Empleados activos'!$B125,$G125,$D125, 'Empleados activos'!P$1)</f>
        <v>868965.08363298432</v>
      </c>
      <c r="Q125" s="52" cm="1">
        <f t="array" aca="1" ref="Q125" ca="1">SalarioMensualProyectado('Empleados activos'!$B125,$G125,$D125, 'Empleados activos'!Q$1)</f>
        <v>912934.71686481324</v>
      </c>
      <c r="R125" s="52" cm="1">
        <f t="array" aca="1" ref="R125" ca="1">SalarioMensualProyectado('Empleados activos'!$B125,$G125,$D125, 'Empleados activos'!R$1)</f>
        <v>959129.21353817289</v>
      </c>
      <c r="S125" s="52" cm="1">
        <f t="array" aca="1" ref="S125" ca="1">SalarioMensualProyectado('Empleados activos'!$B125,$G125,$D125, 'Empleados activos'!S$1)</f>
        <v>1007661.1517432043</v>
      </c>
      <c r="T125" s="52" cm="1">
        <f t="array" aca="1" ref="T125" ca="1">SalarioMensualProyectado('Empleados activos'!$B125,$G125,$D125, 'Empleados activos'!T$1)</f>
        <v>1058648.8060214105</v>
      </c>
      <c r="U125" s="52" cm="1">
        <f t="array" aca="1" ref="U125" ca="1">SalarioMensualProyectado('Empleados activos'!$B125,$G125,$D125, 'Empleados activos'!U$1)</f>
        <v>1112216.4356060938</v>
      </c>
      <c r="V125" s="52" cm="1">
        <f t="array" aca="1" ref="V125" ca="1">SalarioMensualProyectado('Empleados activos'!$B125,$G125,$D125, 'Empleados activos'!V$1)</f>
        <v>1168494.5872477621</v>
      </c>
      <c r="W125" s="52" cm="1">
        <f t="array" aca="1" ref="W125" ca="1">SalarioMensualProyectado('Empleados activos'!$B125,$G125,$D125, 'Empleados activos'!W$1)</f>
        <v>1227620.4133624989</v>
      </c>
      <c r="X125" s="52" cm="1">
        <f t="array" aca="1" ref="X125" ca="1">SalarioMensualProyectado('Empleados activos'!$B125,$G125,$D125, 'Empleados activos'!X$1)</f>
        <v>1289738.0062786413</v>
      </c>
      <c r="Y125" s="52" cm="1">
        <f t="array" aca="1" ref="Y125" ca="1">SalarioMensualProyectado('Empleados activos'!$B125,$G125,$D125, 'Empleados activos'!Y$1)</f>
        <v>1354998.7493963405</v>
      </c>
      <c r="Z125" s="52" cm="1">
        <f t="array" aca="1" ref="Z125" ca="1">SalarioMensualProyectado('Empleados activos'!$B125,$G125,$D125, 'Empleados activos'!Z$1)</f>
        <v>1423561.6861157953</v>
      </c>
      <c r="AA125" s="52" cm="1">
        <f t="array" aca="1" ref="AA125" ca="1">SalarioMensualProyectado('Empleados activos'!$B125,$G125,$D125, 'Empleados activos'!AA$1)</f>
        <v>1495593.9074332546</v>
      </c>
      <c r="AB125" s="52" cm="1">
        <f t="array" aca="1" ref="AB125" ca="1">SalarioMensualProyectado('Empleados activos'!$B125,$G125,$D125, 'Empleados activos'!AB$1)</f>
        <v>1571270.9591493772</v>
      </c>
      <c r="AC125" s="52" cm="1">
        <f t="array" aca="1" ref="AC125" ca="1">SalarioMensualProyectado('Empleados activos'!$B125,$G125,$D125, 'Empleados activos'!AC$1)</f>
        <v>1650777.2696823357</v>
      </c>
      <c r="AD125" s="52" cm="1">
        <f t="array" aca="1" ref="AD125" ca="1">SalarioMensualProyectado('Empleados activos'!$B125,$G125,$D125, 'Empleados activos'!AD$1)</f>
        <v>1734306.5995282617</v>
      </c>
      <c r="AE125" s="52" cm="1">
        <f t="array" aca="1" ref="AE125" ca="1">SalarioMensualProyectado('Empleados activos'!$B125,$G125,$D125, 'Empleados activos'!AE$1)</f>
        <v>1822062.5134643917</v>
      </c>
      <c r="AF125" s="52" cm="1">
        <f t="array" aca="1" ref="AF125" ca="1">SalarioMensualProyectado('Empleados activos'!$B125,$G125,$D125, 'Empleados activos'!AF$1)</f>
        <v>1914258.8766456898</v>
      </c>
      <c r="AG125" s="52" cm="1">
        <f t="array" aca="1" ref="AG125" ca="1">SalarioMensualProyectado('Empleados activos'!$B125,$G125,$D125, 'Empleados activos'!AG$1)</f>
        <v>2011120.3758039619</v>
      </c>
      <c r="AH125" s="52" cm="1">
        <f t="array" aca="1" ref="AH125" ca="1">SalarioMensualProyectado('Empleados activos'!$B125,$G125,$D125, 'Empleados activos'!AH$1)</f>
        <v>2112883.0668196422</v>
      </c>
      <c r="AI125" s="52" cm="1">
        <f t="array" aca="1" ref="AI125" ca="1">SalarioMensualProyectado('Empleados activos'!$B125,$G125,$D125, 'Empleados activos'!AI$1)</f>
        <v>2219794.9500007159</v>
      </c>
      <c r="AJ125" s="52" cm="1">
        <f t="array" aca="1" ref="AJ125" ca="1">SalarioMensualProyectado('Empleados activos'!$B125,$G125,$D125, 'Empleados activos'!AJ$1)</f>
        <v>2332116.5744707524</v>
      </c>
      <c r="AK125" s="52" cm="1">
        <f t="array" aca="1" ref="AK125" ca="1">SalarioMensualProyectado('Empleados activos'!$B125,$G125,$D125, 'Empleados activos'!AK$1)</f>
        <v>2450121.6731389724</v>
      </c>
      <c r="AL125" s="52" cm="1">
        <f t="array" aca="1" ref="AL125" ca="1">SalarioMensualProyectado('Empleados activos'!$B125,$G125,$D125, 'Empleados activos'!AL$1)</f>
        <v>2574097.8297998044</v>
      </c>
      <c r="AM125" s="52" cm="1">
        <f t="array" aca="1" ref="AM125" ca="1">SalarioMensualProyectado('Empleados activos'!$B125,$G125,$D125, 'Empleados activos'!AM$1)</f>
        <v>2704347.1799876741</v>
      </c>
      <c r="AN125" s="52" cm="1">
        <f t="array" aca="1" ref="AN125" ca="1">SalarioMensualProyectado('Empleados activos'!$B125,$G125,$D125, 'Empleados activos'!AN$1)</f>
        <v>2841187.1472950508</v>
      </c>
      <c r="AO125" s="52" cm="1">
        <f t="array" aca="1" ref="AO125" ca="1">SalarioMensualProyectado('Empleados activos'!$B125,$G125,$D125, 'Empleados activos'!AO$1)</f>
        <v>2984951.21694818</v>
      </c>
      <c r="AP125" s="52" cm="1">
        <f t="array" aca="1" ref="AP125" ca="1">SalarioMensualProyectado('Empleados activos'!$B125,$G125,$D125, 'Empleados activos'!AP$1)</f>
        <v>3135989.7485257578</v>
      </c>
      <c r="AQ125" s="52" cm="1">
        <f t="array" aca="1" ref="AQ125" ca="1">SalarioMensualProyectado('Empleados activos'!$B125,$G125,$D125, 'Empleados activos'!AQ$1)</f>
        <v>3294670.8298011613</v>
      </c>
      <c r="AR125" s="52" cm="1">
        <f t="array" aca="1" ref="AR125" ca="1">SalarioMensualProyectado('Empleados activos'!$B125,$G125,$D125, 'Empleados activos'!AR$1)</f>
        <v>3461381.1737890998</v>
      </c>
      <c r="AS125" s="52" cm="1">
        <f t="array" aca="1" ref="AS125" ca="1">SalarioMensualProyectado('Empleados activos'!$B125,$G125,$D125, 'Empleados activos'!AS$1)</f>
        <v>3636527.0611828282</v>
      </c>
      <c r="AT125" s="52" cm="1">
        <f t="array" aca="1" ref="AT125" ca="1">SalarioMensualProyectado('Empleados activos'!$B125,$G125,$D125, 'Empleados activos'!AT$1)</f>
        <v>3820535.3304786794</v>
      </c>
      <c r="AU125" s="52" cm="1">
        <f t="array" aca="1" ref="AU125" ca="1">SalarioMensualProyectado('Empleados activos'!$B125,$G125,$D125, 'Empleados activos'!AU$1)</f>
        <v>4013854.4182009003</v>
      </c>
      <c r="AV125" s="52" cm="1">
        <f t="array" aca="1" ref="AV125" ca="1">SalarioMensualProyectado('Empleados activos'!$B125,$G125,$D125, 'Empleados activos'!AV$1)</f>
        <v>4216955.451761866</v>
      </c>
      <c r="AW125" s="52" cm="1">
        <f t="array" aca="1" ref="AW125" ca="1">SalarioMensualProyectado('Empleados activos'!$B125,$G125,$D125, 'Empleados activos'!AW$1)</f>
        <v>4430333.397621016</v>
      </c>
      <c r="AX125" s="52" cm="1">
        <f t="array" aca="1" ref="AX125" ca="1">SalarioMensualProyectado('Empleados activos'!$B125,$G125,$D125, 'Empleados activos'!AX$1)</f>
        <v>0</v>
      </c>
      <c r="AY125" s="52" cm="1">
        <f t="array" aca="1" ref="AY125" ca="1">SalarioMensualProyectado('Empleados activos'!$B125,$G125,$D125, 'Empleados activos'!AY$1)</f>
        <v>0</v>
      </c>
      <c r="AZ125" s="52" cm="1">
        <f t="array" aca="1" ref="AZ125" ca="1">SalarioMensualProyectado('Empleados activos'!$B125,$G125,$D125, 'Empleados activos'!AZ$1)</f>
        <v>0</v>
      </c>
      <c r="BA125" s="52" cm="1">
        <f t="array" aca="1" ref="BA125" ca="1">SalarioMensualProyectado('Empleados activos'!$B125,$G125,$D125, 'Empleados activos'!BA$1)</f>
        <v>0</v>
      </c>
      <c r="BB125" s="52" cm="1">
        <f t="array" aca="1" ref="BB125" ca="1">SalarioMensualProyectado('Empleados activos'!$B125,$G125,$D125, 'Empleados activos'!BB$1)</f>
        <v>0</v>
      </c>
      <c r="BC125" s="52" cm="1">
        <f t="array" aca="1" ref="BC125" ca="1">SalarioMensualProyectado('Empleados activos'!$B125,$G125,$D125, 'Empleados activos'!BC$1)</f>
        <v>0</v>
      </c>
      <c r="BD125" s="52" cm="1">
        <f t="array" aca="1" ref="BD125" ca="1">SalarioMensualProyectado('Empleados activos'!$B125,$G125,$D125, 'Empleados activos'!BD$1)</f>
        <v>0</v>
      </c>
      <c r="BE125" s="52" cm="1">
        <f t="array" aca="1" ref="BE125" ca="1">SalarioMensualProyectado('Empleados activos'!$B125,$G125,$D125, 'Empleados activos'!BE$1)</f>
        <v>0</v>
      </c>
      <c r="BF125" s="52" cm="1">
        <f t="array" aca="1" ref="BF125" ca="1">SalarioMensualProyectado('Empleados activos'!$B125,$G125,$D125, 'Empleados activos'!BF$1)</f>
        <v>0</v>
      </c>
      <c r="BG125" s="52" cm="1">
        <f t="array" aca="1" ref="BG125" ca="1">SalarioMensualProyectado('Empleados activos'!$B125,$G125,$D125, 'Empleados activos'!BG$1)</f>
        <v>0</v>
      </c>
      <c r="BH125" s="52" cm="1">
        <f t="array" aca="1" ref="BH125" ca="1">SalarioMensualProyectado('Empleados activos'!$B125,$G125,$D125, 'Empleados activos'!BH$1)</f>
        <v>0</v>
      </c>
      <c r="BI125" s="52" cm="1">
        <f t="array" aca="1" ref="BI125" ca="1">SalarioMensualProyectado('Empleados activos'!$B125,$G125,$D125, 'Empleados activos'!BI$1)</f>
        <v>0</v>
      </c>
      <c r="BJ125" s="52" cm="1">
        <f t="array" aca="1" ref="BJ125" ca="1">SalarioMensualProyectado('Empleados activos'!$B125,$G125,$D125, 'Empleados activos'!BJ$1)</f>
        <v>0</v>
      </c>
      <c r="BK125" s="52" cm="1">
        <f t="array" aca="1" ref="BK125" ca="1">SalarioMensualProyectado('Empleados activos'!$B125,$G125,$D125, 'Empleados activos'!BK$1)</f>
        <v>0</v>
      </c>
      <c r="BL125" s="52" cm="1">
        <f t="array" aca="1" ref="BL125" ca="1">SalarioMensualProyectado('Empleados activos'!$B125,$G125,$D125, 'Empleados activos'!BL$1)</f>
        <v>0</v>
      </c>
      <c r="BM125" s="52" cm="1">
        <f t="array" aca="1" ref="BM125" ca="1">SalarioMensualProyectado('Empleados activos'!$B125,$G125,$D125, 'Empleados activos'!BM$1)</f>
        <v>0</v>
      </c>
      <c r="BN125" s="52" cm="1">
        <f t="array" aca="1" ref="BN125" ca="1">SalarioMensualProyectado('Empleados activos'!$B125,$G125,$D125, 'Empleados activos'!BN$1)</f>
        <v>0</v>
      </c>
      <c r="BO125" s="52" cm="1">
        <f t="array" aca="1" ref="BO125" ca="1">SalarioMensualProyectado('Empleados activos'!$B125,$G125,$D125, 'Empleados activos'!BO$1)</f>
        <v>0</v>
      </c>
      <c r="BP125" s="52" cm="1">
        <f t="array" aca="1" ref="BP125" ca="1">SalarioMensualProyectado('Empleados activos'!$B125,$G125,$D125, 'Empleados activos'!BP$1)</f>
        <v>0</v>
      </c>
      <c r="BQ125" s="52" cm="1">
        <f t="array" aca="1" ref="BQ125" ca="1">SalarioMensualProyectado('Empleados activos'!$B125,$G125,$D125, 'Empleados activos'!BQ$1)</f>
        <v>0</v>
      </c>
      <c r="BR125" s="52" cm="1">
        <f t="array" aca="1" ref="BR125" ca="1">SalarioMensualProyectado('Empleados activos'!$B125,$G125,$D125, 'Empleados activos'!BR$1)</f>
        <v>0</v>
      </c>
      <c r="BS125" s="52" cm="1">
        <f t="array" aca="1" ref="BS125" ca="1">SalarioMensualProyectado('Empleados activos'!$B125,$G125,$D125, 'Empleados activos'!BS$1)</f>
        <v>0</v>
      </c>
      <c r="BT125" s="52" cm="1">
        <f t="array" aca="1" ref="BT125" ca="1">SalarioMensualProyectado('Empleados activos'!$B125,$G125,$D125, 'Empleados activos'!BT$1)</f>
        <v>0</v>
      </c>
      <c r="BU125" s="52" cm="1">
        <f t="array" aca="1" ref="BU125" ca="1">SalarioMensualProyectado('Empleados activos'!$B125,$G125,$D125, 'Empleados activos'!BU$1)</f>
        <v>0</v>
      </c>
      <c r="BV125" s="52" cm="1">
        <f t="array" aca="1" ref="BV125" ca="1">SalarioMensualProyectado('Empleados activos'!$B125,$G125,$D125, 'Empleados activos'!BV$1)</f>
        <v>0</v>
      </c>
      <c r="BW125" s="52" cm="1">
        <f t="array" aca="1" ref="BW125" ca="1">SalarioMensualProyectado('Empleados activos'!$B125,$G125,$D125, 'Empleados activos'!BW$1)</f>
        <v>0</v>
      </c>
      <c r="BX125" s="52" cm="1">
        <f t="array" aca="1" ref="BX125" ca="1">SalarioMensualProyectado('Empleados activos'!$B125,$G125,$D125, 'Empleados activos'!BX$1)</f>
        <v>0</v>
      </c>
      <c r="BY125" s="52" cm="1">
        <f t="array" aca="1" ref="BY125" ca="1">SalarioMensualProyectado('Empleados activos'!$B125,$G125,$D125, 'Empleados activos'!BY$1)</f>
        <v>0</v>
      </c>
      <c r="BZ125" s="52" cm="1">
        <f t="array" aca="1" ref="BZ125" ca="1">SalarioMensualProyectado('Empleados activos'!$B125,$G125,$D125, 'Empleados activos'!BZ$1)</f>
        <v>0</v>
      </c>
      <c r="CA125" s="52" cm="1">
        <f t="array" aca="1" ref="CA125" ca="1">SalarioMensualProyectado('Empleados activos'!$B125,$G125,$D125, 'Empleados activos'!CA$1)</f>
        <v>0</v>
      </c>
      <c r="CB125" s="52" cm="1">
        <f t="array" aca="1" ref="CB125" ca="1">SalarioMensualProyectado('Empleados activos'!$B125,$G125,$D125, 'Empleados activos'!CB$1)</f>
        <v>0</v>
      </c>
      <c r="CC125" s="52" cm="1">
        <f t="array" aca="1" ref="CC125" ca="1">SalarioMensualProyectado('Empleados activos'!$B125,$G125,$D125, 'Empleados activos'!CC$1)</f>
        <v>0</v>
      </c>
      <c r="CD125" s="52" cm="1">
        <f t="array" aca="1" ref="CD125" ca="1">SalarioMensualProyectado('Empleados activos'!$B125,$G125,$D125, 'Empleados activos'!CD$1)</f>
        <v>0</v>
      </c>
      <c r="CE125" s="52" cm="1">
        <f t="array" aca="1" ref="CE125" ca="1">SalarioMensualProyectado('Empleados activos'!$B125,$G125,$D125, 'Empleados activos'!CE$1)</f>
        <v>0</v>
      </c>
      <c r="CF125" s="52" cm="1">
        <f t="array" aca="1" ref="CF125" ca="1">SalarioMensualProyectado('Empleados activos'!$B125,$G125,$D125, 'Empleados activos'!CF$1)</f>
        <v>0</v>
      </c>
      <c r="CG125" s="52" cm="1">
        <f t="array" aca="1" ref="CG125" ca="1">SalarioMensualProyectado('Empleados activos'!$B125,$G125,$D125, 'Empleados activos'!CG$1)</f>
        <v>0</v>
      </c>
      <c r="CH125" s="52" cm="1">
        <f t="array" aca="1" ref="CH125" ca="1">SalarioMensualProyectado('Empleados activos'!$B125,$G125,$D125, 'Empleados activos'!CH$1)</f>
        <v>0</v>
      </c>
      <c r="CI125" s="52" cm="1">
        <f t="array" aca="1" ref="CI125" ca="1">SalarioMensualProyectado('Empleados activos'!$B125,$G125,$D125, 'Empleados activos'!CI$1)</f>
        <v>0</v>
      </c>
      <c r="CJ125" s="52" cm="1">
        <f t="array" aca="1" ref="CJ125" ca="1">SalarioMensualProyectado('Empleados activos'!$B125,$G125,$D125, 'Empleados activos'!CJ$1)</f>
        <v>0</v>
      </c>
      <c r="CK125" s="52" cm="1">
        <f t="array" aca="1" ref="CK125" ca="1">SalarioMensualProyectado('Empleados activos'!$B125,$G125,$D125, 'Empleados activos'!CK$1)</f>
        <v>0</v>
      </c>
      <c r="CL125" s="52" cm="1">
        <f t="array" aca="1" ref="CL125" ca="1">SalarioMensualProyectado('Empleados activos'!$B125,$G125,$D125, 'Empleados activos'!CL$1)</f>
        <v>0</v>
      </c>
      <c r="CM125" s="52" cm="1">
        <f t="array" aca="1" ref="CM125" ca="1">SalarioMensualProyectado('Empleados activos'!$B125,$G125,$D125, 'Empleados activos'!CM$1)</f>
        <v>0</v>
      </c>
      <c r="CN125" s="52" cm="1">
        <f t="array" aca="1" ref="CN125" ca="1">SalarioMensualProyectado('Empleados activos'!$B125,$G125,$D125, 'Empleados activos'!CN$1)</f>
        <v>0</v>
      </c>
      <c r="CO125" s="52" cm="1">
        <f t="array" aca="1" ref="CO125" ca="1">SalarioMensualProyectado('Empleados activos'!$B125,$G125,$D125, 'Empleados activos'!CO$1)</f>
        <v>0</v>
      </c>
      <c r="CP125" s="52" cm="1">
        <f t="array" aca="1" ref="CP125" ca="1">SalarioMensualProyectado('Empleados activos'!$B125,$G125,$D125, 'Empleados activos'!CP$1)</f>
        <v>0</v>
      </c>
      <c r="CQ125" s="52" cm="1">
        <f t="array" aca="1" ref="CQ125" ca="1">SalarioMensualProyectado('Empleados activos'!$B125,$G125,$D125, 'Empleados activos'!CQ$1)</f>
        <v>0</v>
      </c>
      <c r="CR125" s="52" cm="1">
        <f t="array" aca="1" ref="CR125" ca="1">SalarioMensualProyectado('Empleados activos'!$B125,$G125,$D125, 'Empleados activos'!CR$1)</f>
        <v>0</v>
      </c>
      <c r="CS125" s="52" cm="1">
        <f t="array" aca="1" ref="CS125" ca="1">SalarioMensualProyectado('Empleados activos'!$B125,$G125,$D125, 'Empleados activos'!CS$1)</f>
        <v>0</v>
      </c>
      <c r="CT125" s="52" cm="1">
        <f t="array" aca="1" ref="CT125" ca="1">SalarioMensualProyectado('Empleados activos'!$B125,$G125,$D125, 'Empleados activos'!CT$1)</f>
        <v>0</v>
      </c>
      <c r="CU125" s="52" cm="1">
        <f t="array" aca="1" ref="CU125" ca="1">SalarioMensualProyectado('Empleados activos'!$B125,$G125,$D125, 'Empleados activos'!CU$1)</f>
        <v>0</v>
      </c>
      <c r="CV125" s="52" cm="1">
        <f t="array" aca="1" ref="CV125" ca="1">SalarioMensualProyectado('Empleados activos'!$B125,$G125,$D125, 'Empleados activos'!CV$1)</f>
        <v>0</v>
      </c>
      <c r="CW125" s="52" cm="1">
        <f t="array" aca="1" ref="CW125" ca="1">SalarioMensualProyectado('Empleados activos'!$B125,$G125,$D125, 'Empleados activos'!CW$1)</f>
        <v>0</v>
      </c>
      <c r="CX125" s="52" cm="1">
        <f t="array" aca="1" ref="CX125" ca="1">SalarioMensualProyectado('Empleados activos'!$B125,$G125,$D125, 'Empleados activos'!CX$1)</f>
        <v>0</v>
      </c>
      <c r="CY125" s="52" cm="1">
        <f t="array" aca="1" ref="CY125" ca="1">SalarioMensualProyectado('Empleados activos'!$B125,$G125,$D125, 'Empleados activos'!CY$1)</f>
        <v>0</v>
      </c>
      <c r="CZ125" s="52" cm="1">
        <f t="array" aca="1" ref="CZ125" ca="1">SalarioMensualProyectado('Empleados activos'!$B125,$G125,$D125, 'Empleados activos'!CZ$1)</f>
        <v>0</v>
      </c>
      <c r="DA125" s="52" cm="1">
        <f t="array" aca="1" ref="DA125" ca="1">SalarioMensualProyectado('Empleados activos'!$B125,$G125,$D125, 'Empleados activos'!DA$1)</f>
        <v>0</v>
      </c>
      <c r="DB125" s="52" cm="1">
        <f t="array" aca="1" ref="DB125" ca="1">SalarioMensualProyectado('Empleados activos'!$B125,$G125,$D125, 'Empleados activos'!DB$1)</f>
        <v>0</v>
      </c>
      <c r="DC125" s="52" cm="1">
        <f t="array" aca="1" ref="DC125" ca="1">SalarioMensualProyectado('Empleados activos'!$B125,$G125,$D125, 'Empleados activos'!DC$1)</f>
        <v>0</v>
      </c>
    </row>
    <row r="126" spans="1:107" x14ac:dyDescent="0.3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>
        <v>52.599531014555119</v>
      </c>
      <c r="G126" s="12" cm="1">
        <f t="array" aca="1" ref="G126" ca="1">edadCalc(E126)</f>
        <v>32</v>
      </c>
      <c r="K126" s="25"/>
      <c r="L126" s="52" cm="1">
        <f t="array" aca="1" ref="L126" ca="1">SalarioMensualProyectado('Empleados activos'!$B126,$G126,$D126, 'Empleados activos'!L$1)</f>
        <v>841528</v>
      </c>
      <c r="M126" s="52" cm="1">
        <f t="array" aca="1" ref="M126" ca="1">SalarioMensualProyectado('Empleados activos'!$B126,$G126,$D126, 'Empleados activos'!M$1)</f>
        <v>884109.31680000003</v>
      </c>
      <c r="N126" s="52" cm="1">
        <f t="array" aca="1" ref="N126" ca="1">SalarioMensualProyectado('Empleados activos'!$B126,$G126,$D126, 'Empleados activos'!N$1)</f>
        <v>928845.24823007989</v>
      </c>
      <c r="O126" s="52" cm="1">
        <f t="array" aca="1" ref="O126" ca="1">SalarioMensualProyectado('Empleados activos'!$B126,$G126,$D126, 'Empleados activos'!O$1)</f>
        <v>975844.81779052201</v>
      </c>
      <c r="P126" s="52" cm="1">
        <f t="array" aca="1" ref="P126" ca="1">SalarioMensualProyectado('Empleados activos'!$B126,$G126,$D126, 'Empleados activos'!P$1)</f>
        <v>1025222.5655707225</v>
      </c>
      <c r="Q126" s="52" cm="1">
        <f t="array" aca="1" ref="Q126" ca="1">SalarioMensualProyectado('Empleados activos'!$B126,$G126,$D126, 'Empleados activos'!Q$1)</f>
        <v>1077098.8273886009</v>
      </c>
      <c r="R126" s="52" cm="1">
        <f t="array" aca="1" ref="R126" ca="1">SalarioMensualProyectado('Empleados activos'!$B126,$G126,$D126, 'Empleados activos'!R$1)</f>
        <v>1131600.0280544641</v>
      </c>
      <c r="S126" s="52" cm="1">
        <f t="array" aca="1" ref="S126" ca="1">SalarioMensualProyectado('Empleados activos'!$B126,$G126,$D126, 'Empleados activos'!S$1)</f>
        <v>1188858.98947402</v>
      </c>
      <c r="T126" s="52" cm="1">
        <f t="array" aca="1" ref="T126" ca="1">SalarioMensualProyectado('Empleados activos'!$B126,$G126,$D126, 'Empleados activos'!T$1)</f>
        <v>1249015.2543414054</v>
      </c>
      <c r="U126" s="52" cm="1">
        <f t="array" aca="1" ref="U126" ca="1">SalarioMensualProyectado('Empleados activos'!$B126,$G126,$D126, 'Empleados activos'!U$1)</f>
        <v>1312215.4262110805</v>
      </c>
      <c r="V126" s="52" cm="1">
        <f t="array" aca="1" ref="V126" ca="1">SalarioMensualProyectado('Empleados activos'!$B126,$G126,$D126, 'Empleados activos'!V$1)</f>
        <v>1378613.5267773611</v>
      </c>
      <c r="W126" s="52" cm="1">
        <f t="array" aca="1" ref="W126" ca="1">SalarioMensualProyectado('Empleados activos'!$B126,$G126,$D126, 'Empleados activos'!W$1)</f>
        <v>1448371.3712322954</v>
      </c>
      <c r="X126" s="52" cm="1">
        <f t="array" aca="1" ref="X126" ca="1">SalarioMensualProyectado('Empleados activos'!$B126,$G126,$D126, 'Empleados activos'!X$1)</f>
        <v>1521658.9626166495</v>
      </c>
      <c r="Y126" s="52" cm="1">
        <f t="array" aca="1" ref="Y126" ca="1">SalarioMensualProyectado('Empleados activos'!$B126,$G126,$D126, 'Empleados activos'!Y$1)</f>
        <v>1598654.9061250521</v>
      </c>
      <c r="Z126" s="52" cm="1">
        <f t="array" aca="1" ref="Z126" ca="1">SalarioMensualProyectado('Empleados activos'!$B126,$G126,$D126, 'Empleados activos'!Z$1)</f>
        <v>1679546.8443749796</v>
      </c>
      <c r="AA126" s="52" cm="1">
        <f t="array" aca="1" ref="AA126" ca="1">SalarioMensualProyectado('Empleados activos'!$B126,$G126,$D126, 'Empleados activos'!AA$1)</f>
        <v>1764531.9147003538</v>
      </c>
      <c r="AB126" s="52" cm="1">
        <f t="array" aca="1" ref="AB126" ca="1">SalarioMensualProyectado('Empleados activos'!$B126,$G126,$D126, 'Empleados activos'!AB$1)</f>
        <v>1853817.2295841915</v>
      </c>
      <c r="AC126" s="52" cm="1">
        <f t="array" aca="1" ref="AC126" ca="1">SalarioMensualProyectado('Empleados activos'!$B126,$G126,$D126, 'Empleados activos'!AC$1)</f>
        <v>1947620.3814011514</v>
      </c>
      <c r="AD126" s="52" cm="1">
        <f t="array" aca="1" ref="AD126" ca="1">SalarioMensualProyectado('Empleados activos'!$B126,$G126,$D126, 'Empleados activos'!AD$1)</f>
        <v>2046169.9727000496</v>
      </c>
      <c r="AE126" s="52" cm="1">
        <f t="array" aca="1" ref="AE126" ca="1">SalarioMensualProyectado('Empleados activos'!$B126,$G126,$D126, 'Empleados activos'!AE$1)</f>
        <v>2149706.173318672</v>
      </c>
      <c r="AF126" s="52" cm="1">
        <f t="array" aca="1" ref="AF126" ca="1">SalarioMensualProyectado('Empleados activos'!$B126,$G126,$D126, 'Empleados activos'!AF$1)</f>
        <v>2258481.3056885968</v>
      </c>
      <c r="AG126" s="52" cm="1">
        <f t="array" aca="1" ref="AG126" ca="1">SalarioMensualProyectado('Empleados activos'!$B126,$G126,$D126, 'Empleados activos'!AG$1)</f>
        <v>2372760.45975644</v>
      </c>
      <c r="AH126" s="52" cm="1">
        <f t="array" aca="1" ref="AH126" ca="1">SalarioMensualProyectado('Empleados activos'!$B126,$G126,$D126, 'Empleados activos'!AH$1)</f>
        <v>2492822.1390201161</v>
      </c>
      <c r="AI126" s="52" cm="1">
        <f t="array" aca="1" ref="AI126" ca="1">SalarioMensualProyectado('Empleados activos'!$B126,$G126,$D126, 'Empleados activos'!AI$1)</f>
        <v>2618958.9392545335</v>
      </c>
      <c r="AJ126" s="52" cm="1">
        <f t="array" aca="1" ref="AJ126" ca="1">SalarioMensualProyectado('Empleados activos'!$B126,$G126,$D126, 'Empleados activos'!AJ$1)</f>
        <v>2751478.2615808127</v>
      </c>
      <c r="AK126" s="52" cm="1">
        <f t="array" aca="1" ref="AK126" ca="1">SalarioMensualProyectado('Empleados activos'!$B126,$G126,$D126, 'Empleados activos'!AK$1)</f>
        <v>2890703.0616168021</v>
      </c>
      <c r="AL126" s="52" cm="1">
        <f t="array" aca="1" ref="AL126" ca="1">SalarioMensualProyectado('Empleados activos'!$B126,$G126,$D126, 'Empleados activos'!AL$1)</f>
        <v>3036972.6365346122</v>
      </c>
      <c r="AM126" s="52" cm="1">
        <f t="array" aca="1" ref="AM126" ca="1">SalarioMensualProyectado('Empleados activos'!$B126,$G126,$D126, 'Empleados activos'!AM$1)</f>
        <v>3190643.4519432634</v>
      </c>
      <c r="AN126" s="52" cm="1">
        <f t="array" aca="1" ref="AN126" ca="1">SalarioMensualProyectado('Empleados activos'!$B126,$G126,$D126, 'Empleados activos'!AN$1)</f>
        <v>3352090.0106115923</v>
      </c>
      <c r="AO126" s="52" cm="1">
        <f t="array" aca="1" ref="AO126" ca="1">SalarioMensualProyectado('Empleados activos'!$B126,$G126,$D126, 'Empleados activos'!AO$1)</f>
        <v>3521705.7651485386</v>
      </c>
      <c r="AP126" s="52" cm="1">
        <f t="array" aca="1" ref="AP126" ca="1">SalarioMensualProyectado('Empleados activos'!$B126,$G126,$D126, 'Empleados activos'!AP$1)</f>
        <v>3699904.0768650551</v>
      </c>
      <c r="AQ126" s="52" cm="1">
        <f t="array" aca="1" ref="AQ126" ca="1">SalarioMensualProyectado('Empleados activos'!$B126,$G126,$D126, 'Empleados activos'!AQ$1)</f>
        <v>3887119.223154427</v>
      </c>
      <c r="AR126" s="52" cm="1">
        <f t="array" aca="1" ref="AR126" ca="1">SalarioMensualProyectado('Empleados activos'!$B126,$G126,$D126, 'Empleados activos'!AR$1)</f>
        <v>4083807.4558460405</v>
      </c>
      <c r="AS126" s="52" cm="1">
        <f t="array" aca="1" ref="AS126" ca="1">SalarioMensualProyectado('Empleados activos'!$B126,$G126,$D126, 'Empleados activos'!AS$1)</f>
        <v>0</v>
      </c>
      <c r="AT126" s="52" cm="1">
        <f t="array" aca="1" ref="AT126" ca="1">SalarioMensualProyectado('Empleados activos'!$B126,$G126,$D126, 'Empleados activos'!AT$1)</f>
        <v>0</v>
      </c>
      <c r="AU126" s="52" cm="1">
        <f t="array" aca="1" ref="AU126" ca="1">SalarioMensualProyectado('Empleados activos'!$B126,$G126,$D126, 'Empleados activos'!AU$1)</f>
        <v>0</v>
      </c>
      <c r="AV126" s="52" cm="1">
        <f t="array" aca="1" ref="AV126" ca="1">SalarioMensualProyectado('Empleados activos'!$B126,$G126,$D126, 'Empleados activos'!AV$1)</f>
        <v>0</v>
      </c>
      <c r="AW126" s="52" cm="1">
        <f t="array" aca="1" ref="AW126" ca="1">SalarioMensualProyectado('Empleados activos'!$B126,$G126,$D126, 'Empleados activos'!AW$1)</f>
        <v>0</v>
      </c>
      <c r="AX126" s="52" cm="1">
        <f t="array" aca="1" ref="AX126" ca="1">SalarioMensualProyectado('Empleados activos'!$B126,$G126,$D126, 'Empleados activos'!AX$1)</f>
        <v>0</v>
      </c>
      <c r="AY126" s="52" cm="1">
        <f t="array" aca="1" ref="AY126" ca="1">SalarioMensualProyectado('Empleados activos'!$B126,$G126,$D126, 'Empleados activos'!AY$1)</f>
        <v>0</v>
      </c>
      <c r="AZ126" s="52" cm="1">
        <f t="array" aca="1" ref="AZ126" ca="1">SalarioMensualProyectado('Empleados activos'!$B126,$G126,$D126, 'Empleados activos'!AZ$1)</f>
        <v>0</v>
      </c>
      <c r="BA126" s="52" cm="1">
        <f t="array" aca="1" ref="BA126" ca="1">SalarioMensualProyectado('Empleados activos'!$B126,$G126,$D126, 'Empleados activos'!BA$1)</f>
        <v>0</v>
      </c>
      <c r="BB126" s="52" cm="1">
        <f t="array" aca="1" ref="BB126" ca="1">SalarioMensualProyectado('Empleados activos'!$B126,$G126,$D126, 'Empleados activos'!BB$1)</f>
        <v>0</v>
      </c>
      <c r="BC126" s="52" cm="1">
        <f t="array" aca="1" ref="BC126" ca="1">SalarioMensualProyectado('Empleados activos'!$B126,$G126,$D126, 'Empleados activos'!BC$1)</f>
        <v>0</v>
      </c>
      <c r="BD126" s="52" cm="1">
        <f t="array" aca="1" ref="BD126" ca="1">SalarioMensualProyectado('Empleados activos'!$B126,$G126,$D126, 'Empleados activos'!BD$1)</f>
        <v>0</v>
      </c>
      <c r="BE126" s="52" cm="1">
        <f t="array" aca="1" ref="BE126" ca="1">SalarioMensualProyectado('Empleados activos'!$B126,$G126,$D126, 'Empleados activos'!BE$1)</f>
        <v>0</v>
      </c>
      <c r="BF126" s="52" cm="1">
        <f t="array" aca="1" ref="BF126" ca="1">SalarioMensualProyectado('Empleados activos'!$B126,$G126,$D126, 'Empleados activos'!BF$1)</f>
        <v>0</v>
      </c>
      <c r="BG126" s="52" cm="1">
        <f t="array" aca="1" ref="BG126" ca="1">SalarioMensualProyectado('Empleados activos'!$B126,$G126,$D126, 'Empleados activos'!BG$1)</f>
        <v>0</v>
      </c>
      <c r="BH126" s="52" cm="1">
        <f t="array" aca="1" ref="BH126" ca="1">SalarioMensualProyectado('Empleados activos'!$B126,$G126,$D126, 'Empleados activos'!BH$1)</f>
        <v>0</v>
      </c>
      <c r="BI126" s="52" cm="1">
        <f t="array" aca="1" ref="BI126" ca="1">SalarioMensualProyectado('Empleados activos'!$B126,$G126,$D126, 'Empleados activos'!BI$1)</f>
        <v>0</v>
      </c>
      <c r="BJ126" s="52" cm="1">
        <f t="array" aca="1" ref="BJ126" ca="1">SalarioMensualProyectado('Empleados activos'!$B126,$G126,$D126, 'Empleados activos'!BJ$1)</f>
        <v>0</v>
      </c>
      <c r="BK126" s="52" cm="1">
        <f t="array" aca="1" ref="BK126" ca="1">SalarioMensualProyectado('Empleados activos'!$B126,$G126,$D126, 'Empleados activos'!BK$1)</f>
        <v>0</v>
      </c>
      <c r="BL126" s="52" cm="1">
        <f t="array" aca="1" ref="BL126" ca="1">SalarioMensualProyectado('Empleados activos'!$B126,$G126,$D126, 'Empleados activos'!BL$1)</f>
        <v>0</v>
      </c>
      <c r="BM126" s="52" cm="1">
        <f t="array" aca="1" ref="BM126" ca="1">SalarioMensualProyectado('Empleados activos'!$B126,$G126,$D126, 'Empleados activos'!BM$1)</f>
        <v>0</v>
      </c>
      <c r="BN126" s="52" cm="1">
        <f t="array" aca="1" ref="BN126" ca="1">SalarioMensualProyectado('Empleados activos'!$B126,$G126,$D126, 'Empleados activos'!BN$1)</f>
        <v>0</v>
      </c>
      <c r="BO126" s="52" cm="1">
        <f t="array" aca="1" ref="BO126" ca="1">SalarioMensualProyectado('Empleados activos'!$B126,$G126,$D126, 'Empleados activos'!BO$1)</f>
        <v>0</v>
      </c>
      <c r="BP126" s="52" cm="1">
        <f t="array" aca="1" ref="BP126" ca="1">SalarioMensualProyectado('Empleados activos'!$B126,$G126,$D126, 'Empleados activos'!BP$1)</f>
        <v>0</v>
      </c>
      <c r="BQ126" s="52" cm="1">
        <f t="array" aca="1" ref="BQ126" ca="1">SalarioMensualProyectado('Empleados activos'!$B126,$G126,$D126, 'Empleados activos'!BQ$1)</f>
        <v>0</v>
      </c>
      <c r="BR126" s="52" cm="1">
        <f t="array" aca="1" ref="BR126" ca="1">SalarioMensualProyectado('Empleados activos'!$B126,$G126,$D126, 'Empleados activos'!BR$1)</f>
        <v>0</v>
      </c>
      <c r="BS126" s="52" cm="1">
        <f t="array" aca="1" ref="BS126" ca="1">SalarioMensualProyectado('Empleados activos'!$B126,$G126,$D126, 'Empleados activos'!BS$1)</f>
        <v>0</v>
      </c>
      <c r="BT126" s="52" cm="1">
        <f t="array" aca="1" ref="BT126" ca="1">SalarioMensualProyectado('Empleados activos'!$B126,$G126,$D126, 'Empleados activos'!BT$1)</f>
        <v>0</v>
      </c>
      <c r="BU126" s="52" cm="1">
        <f t="array" aca="1" ref="BU126" ca="1">SalarioMensualProyectado('Empleados activos'!$B126,$G126,$D126, 'Empleados activos'!BU$1)</f>
        <v>0</v>
      </c>
      <c r="BV126" s="52" cm="1">
        <f t="array" aca="1" ref="BV126" ca="1">SalarioMensualProyectado('Empleados activos'!$B126,$G126,$D126, 'Empleados activos'!BV$1)</f>
        <v>0</v>
      </c>
      <c r="BW126" s="52" cm="1">
        <f t="array" aca="1" ref="BW126" ca="1">SalarioMensualProyectado('Empleados activos'!$B126,$G126,$D126, 'Empleados activos'!BW$1)</f>
        <v>0</v>
      </c>
      <c r="BX126" s="52" cm="1">
        <f t="array" aca="1" ref="BX126" ca="1">SalarioMensualProyectado('Empleados activos'!$B126,$G126,$D126, 'Empleados activos'!BX$1)</f>
        <v>0</v>
      </c>
      <c r="BY126" s="52" cm="1">
        <f t="array" aca="1" ref="BY126" ca="1">SalarioMensualProyectado('Empleados activos'!$B126,$G126,$D126, 'Empleados activos'!BY$1)</f>
        <v>0</v>
      </c>
      <c r="BZ126" s="52" cm="1">
        <f t="array" aca="1" ref="BZ126" ca="1">SalarioMensualProyectado('Empleados activos'!$B126,$G126,$D126, 'Empleados activos'!BZ$1)</f>
        <v>0</v>
      </c>
      <c r="CA126" s="52" cm="1">
        <f t="array" aca="1" ref="CA126" ca="1">SalarioMensualProyectado('Empleados activos'!$B126,$G126,$D126, 'Empleados activos'!CA$1)</f>
        <v>0</v>
      </c>
      <c r="CB126" s="52" cm="1">
        <f t="array" aca="1" ref="CB126" ca="1">SalarioMensualProyectado('Empleados activos'!$B126,$G126,$D126, 'Empleados activos'!CB$1)</f>
        <v>0</v>
      </c>
      <c r="CC126" s="52" cm="1">
        <f t="array" aca="1" ref="CC126" ca="1">SalarioMensualProyectado('Empleados activos'!$B126,$G126,$D126, 'Empleados activos'!CC$1)</f>
        <v>0</v>
      </c>
      <c r="CD126" s="52" cm="1">
        <f t="array" aca="1" ref="CD126" ca="1">SalarioMensualProyectado('Empleados activos'!$B126,$G126,$D126, 'Empleados activos'!CD$1)</f>
        <v>0</v>
      </c>
      <c r="CE126" s="52" cm="1">
        <f t="array" aca="1" ref="CE126" ca="1">SalarioMensualProyectado('Empleados activos'!$B126,$G126,$D126, 'Empleados activos'!CE$1)</f>
        <v>0</v>
      </c>
      <c r="CF126" s="52" cm="1">
        <f t="array" aca="1" ref="CF126" ca="1">SalarioMensualProyectado('Empleados activos'!$B126,$G126,$D126, 'Empleados activos'!CF$1)</f>
        <v>0</v>
      </c>
      <c r="CG126" s="52" cm="1">
        <f t="array" aca="1" ref="CG126" ca="1">SalarioMensualProyectado('Empleados activos'!$B126,$G126,$D126, 'Empleados activos'!CG$1)</f>
        <v>0</v>
      </c>
      <c r="CH126" s="52" cm="1">
        <f t="array" aca="1" ref="CH126" ca="1">SalarioMensualProyectado('Empleados activos'!$B126,$G126,$D126, 'Empleados activos'!CH$1)</f>
        <v>0</v>
      </c>
      <c r="CI126" s="52" cm="1">
        <f t="array" aca="1" ref="CI126" ca="1">SalarioMensualProyectado('Empleados activos'!$B126,$G126,$D126, 'Empleados activos'!CI$1)</f>
        <v>0</v>
      </c>
      <c r="CJ126" s="52" cm="1">
        <f t="array" aca="1" ref="CJ126" ca="1">SalarioMensualProyectado('Empleados activos'!$B126,$G126,$D126, 'Empleados activos'!CJ$1)</f>
        <v>0</v>
      </c>
      <c r="CK126" s="52" cm="1">
        <f t="array" aca="1" ref="CK126" ca="1">SalarioMensualProyectado('Empleados activos'!$B126,$G126,$D126, 'Empleados activos'!CK$1)</f>
        <v>0</v>
      </c>
      <c r="CL126" s="52" cm="1">
        <f t="array" aca="1" ref="CL126" ca="1">SalarioMensualProyectado('Empleados activos'!$B126,$G126,$D126, 'Empleados activos'!CL$1)</f>
        <v>0</v>
      </c>
      <c r="CM126" s="52" cm="1">
        <f t="array" aca="1" ref="CM126" ca="1">SalarioMensualProyectado('Empleados activos'!$B126,$G126,$D126, 'Empleados activos'!CM$1)</f>
        <v>0</v>
      </c>
      <c r="CN126" s="52" cm="1">
        <f t="array" aca="1" ref="CN126" ca="1">SalarioMensualProyectado('Empleados activos'!$B126,$G126,$D126, 'Empleados activos'!CN$1)</f>
        <v>0</v>
      </c>
      <c r="CO126" s="52" cm="1">
        <f t="array" aca="1" ref="CO126" ca="1">SalarioMensualProyectado('Empleados activos'!$B126,$G126,$D126, 'Empleados activos'!CO$1)</f>
        <v>0</v>
      </c>
      <c r="CP126" s="52" cm="1">
        <f t="array" aca="1" ref="CP126" ca="1">SalarioMensualProyectado('Empleados activos'!$B126,$G126,$D126, 'Empleados activos'!CP$1)</f>
        <v>0</v>
      </c>
      <c r="CQ126" s="52" cm="1">
        <f t="array" aca="1" ref="CQ126" ca="1">SalarioMensualProyectado('Empleados activos'!$B126,$G126,$D126, 'Empleados activos'!CQ$1)</f>
        <v>0</v>
      </c>
      <c r="CR126" s="52" cm="1">
        <f t="array" aca="1" ref="CR126" ca="1">SalarioMensualProyectado('Empleados activos'!$B126,$G126,$D126, 'Empleados activos'!CR$1)</f>
        <v>0</v>
      </c>
      <c r="CS126" s="52" cm="1">
        <f t="array" aca="1" ref="CS126" ca="1">SalarioMensualProyectado('Empleados activos'!$B126,$G126,$D126, 'Empleados activos'!CS$1)</f>
        <v>0</v>
      </c>
      <c r="CT126" s="52" cm="1">
        <f t="array" aca="1" ref="CT126" ca="1">SalarioMensualProyectado('Empleados activos'!$B126,$G126,$D126, 'Empleados activos'!CT$1)</f>
        <v>0</v>
      </c>
      <c r="CU126" s="52" cm="1">
        <f t="array" aca="1" ref="CU126" ca="1">SalarioMensualProyectado('Empleados activos'!$B126,$G126,$D126, 'Empleados activos'!CU$1)</f>
        <v>0</v>
      </c>
      <c r="CV126" s="52" cm="1">
        <f t="array" aca="1" ref="CV126" ca="1">SalarioMensualProyectado('Empleados activos'!$B126,$G126,$D126, 'Empleados activos'!CV$1)</f>
        <v>0</v>
      </c>
      <c r="CW126" s="52" cm="1">
        <f t="array" aca="1" ref="CW126" ca="1">SalarioMensualProyectado('Empleados activos'!$B126,$G126,$D126, 'Empleados activos'!CW$1)</f>
        <v>0</v>
      </c>
      <c r="CX126" s="52" cm="1">
        <f t="array" aca="1" ref="CX126" ca="1">SalarioMensualProyectado('Empleados activos'!$B126,$G126,$D126, 'Empleados activos'!CX$1)</f>
        <v>0</v>
      </c>
      <c r="CY126" s="52" cm="1">
        <f t="array" aca="1" ref="CY126" ca="1">SalarioMensualProyectado('Empleados activos'!$B126,$G126,$D126, 'Empleados activos'!CY$1)</f>
        <v>0</v>
      </c>
      <c r="CZ126" s="52" cm="1">
        <f t="array" aca="1" ref="CZ126" ca="1">SalarioMensualProyectado('Empleados activos'!$B126,$G126,$D126, 'Empleados activos'!CZ$1)</f>
        <v>0</v>
      </c>
      <c r="DA126" s="52" cm="1">
        <f t="array" aca="1" ref="DA126" ca="1">SalarioMensualProyectado('Empleados activos'!$B126,$G126,$D126, 'Empleados activos'!DA$1)</f>
        <v>0</v>
      </c>
      <c r="DB126" s="52" cm="1">
        <f t="array" aca="1" ref="DB126" ca="1">SalarioMensualProyectado('Empleados activos'!$B126,$G126,$D126, 'Empleados activos'!DB$1)</f>
        <v>0</v>
      </c>
      <c r="DC126" s="52" cm="1">
        <f t="array" aca="1" ref="DC126" ca="1">SalarioMensualProyectado('Empleados activos'!$B126,$G126,$D126, 'Empleados activos'!DC$1)</f>
        <v>0</v>
      </c>
    </row>
    <row r="127" spans="1:107" x14ac:dyDescent="0.3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>
        <v>54.677010154380199</v>
      </c>
      <c r="G127" s="12" cm="1">
        <f t="array" aca="1" ref="G127" ca="1">edadCalc(E127)</f>
        <v>30</v>
      </c>
      <c r="K127" s="25"/>
      <c r="L127" s="52" cm="1">
        <f t="array" aca="1" ref="L127" ca="1">SalarioMensualProyectado('Empleados activos'!$B127,$G127,$D127, 'Empleados activos'!L$1)</f>
        <v>653865</v>
      </c>
      <c r="M127" s="52" cm="1">
        <f t="array" aca="1" ref="M127" ca="1">SalarioMensualProyectado('Empleados activos'!$B127,$G127,$D127, 'Empleados activos'!M$1)</f>
        <v>686950.56900000002</v>
      </c>
      <c r="N127" s="52" cm="1">
        <f t="array" aca="1" ref="N127" ca="1">SalarioMensualProyectado('Empleados activos'!$B127,$G127,$D127, 'Empleados activos'!N$1)</f>
        <v>721710.26779139997</v>
      </c>
      <c r="O127" s="52" cm="1">
        <f t="array" aca="1" ref="O127" ca="1">SalarioMensualProyectado('Empleados activos'!$B127,$G127,$D127, 'Empleados activos'!O$1)</f>
        <v>758228.80734164477</v>
      </c>
      <c r="P127" s="52" cm="1">
        <f t="array" aca="1" ref="P127" ca="1">SalarioMensualProyectado('Empleados activos'!$B127,$G127,$D127, 'Empleados activos'!P$1)</f>
        <v>796595.18499313202</v>
      </c>
      <c r="Q127" s="52" cm="1">
        <f t="array" aca="1" ref="Q127" ca="1">SalarioMensualProyectado('Empleados activos'!$B127,$G127,$D127, 'Empleados activos'!Q$1)</f>
        <v>836902.90135378449</v>
      </c>
      <c r="R127" s="52" cm="1">
        <f t="array" aca="1" ref="R127" ca="1">SalarioMensualProyectado('Empleados activos'!$B127,$G127,$D127, 'Empleados activos'!R$1)</f>
        <v>879250.18816228595</v>
      </c>
      <c r="S127" s="52" cm="1">
        <f t="array" aca="1" ref="S127" ca="1">SalarioMensualProyectado('Empleados activos'!$B127,$G127,$D127, 'Empleados activos'!S$1)</f>
        <v>923740.24768329761</v>
      </c>
      <c r="T127" s="52" cm="1">
        <f t="array" aca="1" ref="T127" ca="1">SalarioMensualProyectado('Empleados activos'!$B127,$G127,$D127, 'Empleados activos'!T$1)</f>
        <v>970481.5042160725</v>
      </c>
      <c r="U127" s="52" cm="1">
        <f t="array" aca="1" ref="U127" ca="1">SalarioMensualProyectado('Empleados activos'!$B127,$G127,$D127, 'Empleados activos'!U$1)</f>
        <v>1019587.8683294057</v>
      </c>
      <c r="V127" s="52" cm="1">
        <f t="array" aca="1" ref="V127" ca="1">SalarioMensualProyectado('Empleados activos'!$B127,$G127,$D127, 'Empleados activos'!V$1)</f>
        <v>1071179.0144668736</v>
      </c>
      <c r="W127" s="52" cm="1">
        <f t="array" aca="1" ref="W127" ca="1">SalarioMensualProyectado('Empleados activos'!$B127,$G127,$D127, 'Empleados activos'!W$1)</f>
        <v>1125380.6725988972</v>
      </c>
      <c r="X127" s="52" cm="1">
        <f t="array" aca="1" ref="X127" ca="1">SalarioMensualProyectado('Empleados activos'!$B127,$G127,$D127, 'Empleados activos'!X$1)</f>
        <v>1182324.9346324014</v>
      </c>
      <c r="Y127" s="52" cm="1">
        <f t="array" aca="1" ref="Y127" ca="1">SalarioMensualProyectado('Empleados activos'!$B127,$G127,$D127, 'Empleados activos'!Y$1)</f>
        <v>1242150.576324801</v>
      </c>
      <c r="Z127" s="52" cm="1">
        <f t="array" aca="1" ref="Z127" ca="1">SalarioMensualProyectado('Empleados activos'!$B127,$G127,$D127, 'Empleados activos'!Z$1)</f>
        <v>1305003.3954868359</v>
      </c>
      <c r="AA127" s="52" cm="1">
        <f t="array" aca="1" ref="AA127" ca="1">SalarioMensualProyectado('Empleados activos'!$B127,$G127,$D127, 'Empleados activos'!AA$1)</f>
        <v>1371036.5672984698</v>
      </c>
      <c r="AB127" s="52" cm="1">
        <f t="array" aca="1" ref="AB127" ca="1">SalarioMensualProyectado('Empleados activos'!$B127,$G127,$D127, 'Empleados activos'!AB$1)</f>
        <v>1440411.0176037725</v>
      </c>
      <c r="AC127" s="52" cm="1">
        <f t="array" aca="1" ref="AC127" ca="1">SalarioMensualProyectado('Empleados activos'!$B127,$G127,$D127, 'Empleados activos'!AC$1)</f>
        <v>1513295.8150945231</v>
      </c>
      <c r="AD127" s="52" cm="1">
        <f t="array" aca="1" ref="AD127" ca="1">SalarioMensualProyectado('Empleados activos'!$B127,$G127,$D127, 'Empleados activos'!AD$1)</f>
        <v>1589868.5833383058</v>
      </c>
      <c r="AE127" s="52" cm="1">
        <f t="array" aca="1" ref="AE127" ca="1">SalarioMensualProyectado('Empleados activos'!$B127,$G127,$D127, 'Empleados activos'!AE$1)</f>
        <v>1670315.9336552243</v>
      </c>
      <c r="AF127" s="52" cm="1">
        <f t="array" aca="1" ref="AF127" ca="1">SalarioMensualProyectado('Empleados activos'!$B127,$G127,$D127, 'Empleados activos'!AF$1)</f>
        <v>1754833.9198981787</v>
      </c>
      <c r="AG127" s="52" cm="1">
        <f t="array" aca="1" ref="AG127" ca="1">SalarioMensualProyectado('Empleados activos'!$B127,$G127,$D127, 'Empleados activos'!AG$1)</f>
        <v>1843628.5162450266</v>
      </c>
      <c r="AH127" s="52" cm="1">
        <f t="array" aca="1" ref="AH127" ca="1">SalarioMensualProyectado('Empleados activos'!$B127,$G127,$D127, 'Empleados activos'!AH$1)</f>
        <v>1936916.1191670247</v>
      </c>
      <c r="AI127" s="52" cm="1">
        <f t="array" aca="1" ref="AI127" ca="1">SalarioMensualProyectado('Empleados activos'!$B127,$G127,$D127, 'Empleados activos'!AI$1)</f>
        <v>2034924.0747968759</v>
      </c>
      <c r="AJ127" s="52" cm="1">
        <f t="array" aca="1" ref="AJ127" ca="1">SalarioMensualProyectado('Empleados activos'!$B127,$G127,$D127, 'Empleados activos'!AJ$1)</f>
        <v>2137891.232981598</v>
      </c>
      <c r="AK127" s="52" cm="1">
        <f t="array" aca="1" ref="AK127" ca="1">SalarioMensualProyectado('Empleados activos'!$B127,$G127,$D127, 'Empleados activos'!AK$1)</f>
        <v>2246068.5293704667</v>
      </c>
      <c r="AL127" s="52" cm="1">
        <f t="array" aca="1" ref="AL127" ca="1">SalarioMensualProyectado('Empleados activos'!$B127,$G127,$D127, 'Empleados activos'!AL$1)</f>
        <v>2359719.5969566125</v>
      </c>
      <c r="AM127" s="52" cm="1">
        <f t="array" aca="1" ref="AM127" ca="1">SalarioMensualProyectado('Empleados activos'!$B127,$G127,$D127, 'Empleados activos'!AM$1)</f>
        <v>2479121.4085626169</v>
      </c>
      <c r="AN127" s="52" cm="1">
        <f t="array" aca="1" ref="AN127" ca="1">SalarioMensualProyectado('Empleados activos'!$B127,$G127,$D127, 'Empleados activos'!AN$1)</f>
        <v>2604564.9518358852</v>
      </c>
      <c r="AO127" s="52" cm="1">
        <f t="array" aca="1" ref="AO127" ca="1">SalarioMensualProyectado('Empleados activos'!$B127,$G127,$D127, 'Empleados activos'!AO$1)</f>
        <v>2736355.9383987808</v>
      </c>
      <c r="AP127" s="52" cm="1">
        <f t="array" aca="1" ref="AP127" ca="1">SalarioMensualProyectado('Empleados activos'!$B127,$G127,$D127, 'Empleados activos'!AP$1)</f>
        <v>2874815.5488817594</v>
      </c>
      <c r="AQ127" s="52" cm="1">
        <f t="array" aca="1" ref="AQ127" ca="1">SalarioMensualProyectado('Empleados activos'!$B127,$G127,$D127, 'Empleados activos'!AQ$1)</f>
        <v>3020281.2156551764</v>
      </c>
      <c r="AR127" s="52" cm="1">
        <f t="array" aca="1" ref="AR127" ca="1">SalarioMensualProyectado('Empleados activos'!$B127,$G127,$D127, 'Empleados activos'!AR$1)</f>
        <v>3173107.4451673282</v>
      </c>
      <c r="AS127" s="52" cm="1">
        <f t="array" aca="1" ref="AS127" ca="1">SalarioMensualProyectado('Empleados activos'!$B127,$G127,$D127, 'Empleados activos'!AS$1)</f>
        <v>3333666.681892795</v>
      </c>
      <c r="AT127" s="52" cm="1">
        <f t="array" aca="1" ref="AT127" ca="1">SalarioMensualProyectado('Empleados activos'!$B127,$G127,$D127, 'Empleados activos'!AT$1)</f>
        <v>3502350.2159965704</v>
      </c>
      <c r="AU127" s="52" cm="1">
        <f t="array" aca="1" ref="AU127" ca="1">SalarioMensualProyectado('Empleados activos'!$B127,$G127,$D127, 'Empleados activos'!AU$1)</f>
        <v>0</v>
      </c>
      <c r="AV127" s="52" cm="1">
        <f t="array" aca="1" ref="AV127" ca="1">SalarioMensualProyectado('Empleados activos'!$B127,$G127,$D127, 'Empleados activos'!AV$1)</f>
        <v>0</v>
      </c>
      <c r="AW127" s="52" cm="1">
        <f t="array" aca="1" ref="AW127" ca="1">SalarioMensualProyectado('Empleados activos'!$B127,$G127,$D127, 'Empleados activos'!AW$1)</f>
        <v>0</v>
      </c>
      <c r="AX127" s="52" cm="1">
        <f t="array" aca="1" ref="AX127" ca="1">SalarioMensualProyectado('Empleados activos'!$B127,$G127,$D127, 'Empleados activos'!AX$1)</f>
        <v>0</v>
      </c>
      <c r="AY127" s="52" cm="1">
        <f t="array" aca="1" ref="AY127" ca="1">SalarioMensualProyectado('Empleados activos'!$B127,$G127,$D127, 'Empleados activos'!AY$1)</f>
        <v>0</v>
      </c>
      <c r="AZ127" s="52" cm="1">
        <f t="array" aca="1" ref="AZ127" ca="1">SalarioMensualProyectado('Empleados activos'!$B127,$G127,$D127, 'Empleados activos'!AZ$1)</f>
        <v>0</v>
      </c>
      <c r="BA127" s="52" cm="1">
        <f t="array" aca="1" ref="BA127" ca="1">SalarioMensualProyectado('Empleados activos'!$B127,$G127,$D127, 'Empleados activos'!BA$1)</f>
        <v>0</v>
      </c>
      <c r="BB127" s="52" cm="1">
        <f t="array" aca="1" ref="BB127" ca="1">SalarioMensualProyectado('Empleados activos'!$B127,$G127,$D127, 'Empleados activos'!BB$1)</f>
        <v>0</v>
      </c>
      <c r="BC127" s="52" cm="1">
        <f t="array" aca="1" ref="BC127" ca="1">SalarioMensualProyectado('Empleados activos'!$B127,$G127,$D127, 'Empleados activos'!BC$1)</f>
        <v>0</v>
      </c>
      <c r="BD127" s="52" cm="1">
        <f t="array" aca="1" ref="BD127" ca="1">SalarioMensualProyectado('Empleados activos'!$B127,$G127,$D127, 'Empleados activos'!BD$1)</f>
        <v>0</v>
      </c>
      <c r="BE127" s="52" cm="1">
        <f t="array" aca="1" ref="BE127" ca="1">SalarioMensualProyectado('Empleados activos'!$B127,$G127,$D127, 'Empleados activos'!BE$1)</f>
        <v>0</v>
      </c>
      <c r="BF127" s="52" cm="1">
        <f t="array" aca="1" ref="BF127" ca="1">SalarioMensualProyectado('Empleados activos'!$B127,$G127,$D127, 'Empleados activos'!BF$1)</f>
        <v>0</v>
      </c>
      <c r="BG127" s="52" cm="1">
        <f t="array" aca="1" ref="BG127" ca="1">SalarioMensualProyectado('Empleados activos'!$B127,$G127,$D127, 'Empleados activos'!BG$1)</f>
        <v>0</v>
      </c>
      <c r="BH127" s="52" cm="1">
        <f t="array" aca="1" ref="BH127" ca="1">SalarioMensualProyectado('Empleados activos'!$B127,$G127,$D127, 'Empleados activos'!BH$1)</f>
        <v>0</v>
      </c>
      <c r="BI127" s="52" cm="1">
        <f t="array" aca="1" ref="BI127" ca="1">SalarioMensualProyectado('Empleados activos'!$B127,$G127,$D127, 'Empleados activos'!BI$1)</f>
        <v>0</v>
      </c>
      <c r="BJ127" s="52" cm="1">
        <f t="array" aca="1" ref="BJ127" ca="1">SalarioMensualProyectado('Empleados activos'!$B127,$G127,$D127, 'Empleados activos'!BJ$1)</f>
        <v>0</v>
      </c>
      <c r="BK127" s="52" cm="1">
        <f t="array" aca="1" ref="BK127" ca="1">SalarioMensualProyectado('Empleados activos'!$B127,$G127,$D127, 'Empleados activos'!BK$1)</f>
        <v>0</v>
      </c>
      <c r="BL127" s="52" cm="1">
        <f t="array" aca="1" ref="BL127" ca="1">SalarioMensualProyectado('Empleados activos'!$B127,$G127,$D127, 'Empleados activos'!BL$1)</f>
        <v>0</v>
      </c>
      <c r="BM127" s="52" cm="1">
        <f t="array" aca="1" ref="BM127" ca="1">SalarioMensualProyectado('Empleados activos'!$B127,$G127,$D127, 'Empleados activos'!BM$1)</f>
        <v>0</v>
      </c>
      <c r="BN127" s="52" cm="1">
        <f t="array" aca="1" ref="BN127" ca="1">SalarioMensualProyectado('Empleados activos'!$B127,$G127,$D127, 'Empleados activos'!BN$1)</f>
        <v>0</v>
      </c>
      <c r="BO127" s="52" cm="1">
        <f t="array" aca="1" ref="BO127" ca="1">SalarioMensualProyectado('Empleados activos'!$B127,$G127,$D127, 'Empleados activos'!BO$1)</f>
        <v>0</v>
      </c>
      <c r="BP127" s="52" cm="1">
        <f t="array" aca="1" ref="BP127" ca="1">SalarioMensualProyectado('Empleados activos'!$B127,$G127,$D127, 'Empleados activos'!BP$1)</f>
        <v>0</v>
      </c>
      <c r="BQ127" s="52" cm="1">
        <f t="array" aca="1" ref="BQ127" ca="1">SalarioMensualProyectado('Empleados activos'!$B127,$G127,$D127, 'Empleados activos'!BQ$1)</f>
        <v>0</v>
      </c>
      <c r="BR127" s="52" cm="1">
        <f t="array" aca="1" ref="BR127" ca="1">SalarioMensualProyectado('Empleados activos'!$B127,$G127,$D127, 'Empleados activos'!BR$1)</f>
        <v>0</v>
      </c>
      <c r="BS127" s="52" cm="1">
        <f t="array" aca="1" ref="BS127" ca="1">SalarioMensualProyectado('Empleados activos'!$B127,$G127,$D127, 'Empleados activos'!BS$1)</f>
        <v>0</v>
      </c>
      <c r="BT127" s="52" cm="1">
        <f t="array" aca="1" ref="BT127" ca="1">SalarioMensualProyectado('Empleados activos'!$B127,$G127,$D127, 'Empleados activos'!BT$1)</f>
        <v>0</v>
      </c>
      <c r="BU127" s="52" cm="1">
        <f t="array" aca="1" ref="BU127" ca="1">SalarioMensualProyectado('Empleados activos'!$B127,$G127,$D127, 'Empleados activos'!BU$1)</f>
        <v>0</v>
      </c>
      <c r="BV127" s="52" cm="1">
        <f t="array" aca="1" ref="BV127" ca="1">SalarioMensualProyectado('Empleados activos'!$B127,$G127,$D127, 'Empleados activos'!BV$1)</f>
        <v>0</v>
      </c>
      <c r="BW127" s="52" cm="1">
        <f t="array" aca="1" ref="BW127" ca="1">SalarioMensualProyectado('Empleados activos'!$B127,$G127,$D127, 'Empleados activos'!BW$1)</f>
        <v>0</v>
      </c>
      <c r="BX127" s="52" cm="1">
        <f t="array" aca="1" ref="BX127" ca="1">SalarioMensualProyectado('Empleados activos'!$B127,$G127,$D127, 'Empleados activos'!BX$1)</f>
        <v>0</v>
      </c>
      <c r="BY127" s="52" cm="1">
        <f t="array" aca="1" ref="BY127" ca="1">SalarioMensualProyectado('Empleados activos'!$B127,$G127,$D127, 'Empleados activos'!BY$1)</f>
        <v>0</v>
      </c>
      <c r="BZ127" s="52" cm="1">
        <f t="array" aca="1" ref="BZ127" ca="1">SalarioMensualProyectado('Empleados activos'!$B127,$G127,$D127, 'Empleados activos'!BZ$1)</f>
        <v>0</v>
      </c>
      <c r="CA127" s="52" cm="1">
        <f t="array" aca="1" ref="CA127" ca="1">SalarioMensualProyectado('Empleados activos'!$B127,$G127,$D127, 'Empleados activos'!CA$1)</f>
        <v>0</v>
      </c>
      <c r="CB127" s="52" cm="1">
        <f t="array" aca="1" ref="CB127" ca="1">SalarioMensualProyectado('Empleados activos'!$B127,$G127,$D127, 'Empleados activos'!CB$1)</f>
        <v>0</v>
      </c>
      <c r="CC127" s="52" cm="1">
        <f t="array" aca="1" ref="CC127" ca="1">SalarioMensualProyectado('Empleados activos'!$B127,$G127,$D127, 'Empleados activos'!CC$1)</f>
        <v>0</v>
      </c>
      <c r="CD127" s="52" cm="1">
        <f t="array" aca="1" ref="CD127" ca="1">SalarioMensualProyectado('Empleados activos'!$B127,$G127,$D127, 'Empleados activos'!CD$1)</f>
        <v>0</v>
      </c>
      <c r="CE127" s="52" cm="1">
        <f t="array" aca="1" ref="CE127" ca="1">SalarioMensualProyectado('Empleados activos'!$B127,$G127,$D127, 'Empleados activos'!CE$1)</f>
        <v>0</v>
      </c>
      <c r="CF127" s="52" cm="1">
        <f t="array" aca="1" ref="CF127" ca="1">SalarioMensualProyectado('Empleados activos'!$B127,$G127,$D127, 'Empleados activos'!CF$1)</f>
        <v>0</v>
      </c>
      <c r="CG127" s="52" cm="1">
        <f t="array" aca="1" ref="CG127" ca="1">SalarioMensualProyectado('Empleados activos'!$B127,$G127,$D127, 'Empleados activos'!CG$1)</f>
        <v>0</v>
      </c>
      <c r="CH127" s="52" cm="1">
        <f t="array" aca="1" ref="CH127" ca="1">SalarioMensualProyectado('Empleados activos'!$B127,$G127,$D127, 'Empleados activos'!CH$1)</f>
        <v>0</v>
      </c>
      <c r="CI127" s="52" cm="1">
        <f t="array" aca="1" ref="CI127" ca="1">SalarioMensualProyectado('Empleados activos'!$B127,$G127,$D127, 'Empleados activos'!CI$1)</f>
        <v>0</v>
      </c>
      <c r="CJ127" s="52" cm="1">
        <f t="array" aca="1" ref="CJ127" ca="1">SalarioMensualProyectado('Empleados activos'!$B127,$G127,$D127, 'Empleados activos'!CJ$1)</f>
        <v>0</v>
      </c>
      <c r="CK127" s="52" cm="1">
        <f t="array" aca="1" ref="CK127" ca="1">SalarioMensualProyectado('Empleados activos'!$B127,$G127,$D127, 'Empleados activos'!CK$1)</f>
        <v>0</v>
      </c>
      <c r="CL127" s="52" cm="1">
        <f t="array" aca="1" ref="CL127" ca="1">SalarioMensualProyectado('Empleados activos'!$B127,$G127,$D127, 'Empleados activos'!CL$1)</f>
        <v>0</v>
      </c>
      <c r="CM127" s="52" cm="1">
        <f t="array" aca="1" ref="CM127" ca="1">SalarioMensualProyectado('Empleados activos'!$B127,$G127,$D127, 'Empleados activos'!CM$1)</f>
        <v>0</v>
      </c>
      <c r="CN127" s="52" cm="1">
        <f t="array" aca="1" ref="CN127" ca="1">SalarioMensualProyectado('Empleados activos'!$B127,$G127,$D127, 'Empleados activos'!CN$1)</f>
        <v>0</v>
      </c>
      <c r="CO127" s="52" cm="1">
        <f t="array" aca="1" ref="CO127" ca="1">SalarioMensualProyectado('Empleados activos'!$B127,$G127,$D127, 'Empleados activos'!CO$1)</f>
        <v>0</v>
      </c>
      <c r="CP127" s="52" cm="1">
        <f t="array" aca="1" ref="CP127" ca="1">SalarioMensualProyectado('Empleados activos'!$B127,$G127,$D127, 'Empleados activos'!CP$1)</f>
        <v>0</v>
      </c>
      <c r="CQ127" s="52" cm="1">
        <f t="array" aca="1" ref="CQ127" ca="1">SalarioMensualProyectado('Empleados activos'!$B127,$G127,$D127, 'Empleados activos'!CQ$1)</f>
        <v>0</v>
      </c>
      <c r="CR127" s="52" cm="1">
        <f t="array" aca="1" ref="CR127" ca="1">SalarioMensualProyectado('Empleados activos'!$B127,$G127,$D127, 'Empleados activos'!CR$1)</f>
        <v>0</v>
      </c>
      <c r="CS127" s="52" cm="1">
        <f t="array" aca="1" ref="CS127" ca="1">SalarioMensualProyectado('Empleados activos'!$B127,$G127,$D127, 'Empleados activos'!CS$1)</f>
        <v>0</v>
      </c>
      <c r="CT127" s="52" cm="1">
        <f t="array" aca="1" ref="CT127" ca="1">SalarioMensualProyectado('Empleados activos'!$B127,$G127,$D127, 'Empleados activos'!CT$1)</f>
        <v>0</v>
      </c>
      <c r="CU127" s="52" cm="1">
        <f t="array" aca="1" ref="CU127" ca="1">SalarioMensualProyectado('Empleados activos'!$B127,$G127,$D127, 'Empleados activos'!CU$1)</f>
        <v>0</v>
      </c>
      <c r="CV127" s="52" cm="1">
        <f t="array" aca="1" ref="CV127" ca="1">SalarioMensualProyectado('Empleados activos'!$B127,$G127,$D127, 'Empleados activos'!CV$1)</f>
        <v>0</v>
      </c>
      <c r="CW127" s="52" cm="1">
        <f t="array" aca="1" ref="CW127" ca="1">SalarioMensualProyectado('Empleados activos'!$B127,$G127,$D127, 'Empleados activos'!CW$1)</f>
        <v>0</v>
      </c>
      <c r="CX127" s="52" cm="1">
        <f t="array" aca="1" ref="CX127" ca="1">SalarioMensualProyectado('Empleados activos'!$B127,$G127,$D127, 'Empleados activos'!CX$1)</f>
        <v>0</v>
      </c>
      <c r="CY127" s="52" cm="1">
        <f t="array" aca="1" ref="CY127" ca="1">SalarioMensualProyectado('Empleados activos'!$B127,$G127,$D127, 'Empleados activos'!CY$1)</f>
        <v>0</v>
      </c>
      <c r="CZ127" s="52" cm="1">
        <f t="array" aca="1" ref="CZ127" ca="1">SalarioMensualProyectado('Empleados activos'!$B127,$G127,$D127, 'Empleados activos'!CZ$1)</f>
        <v>0</v>
      </c>
      <c r="DA127" s="52" cm="1">
        <f t="array" aca="1" ref="DA127" ca="1">SalarioMensualProyectado('Empleados activos'!$B127,$G127,$D127, 'Empleados activos'!DA$1)</f>
        <v>0</v>
      </c>
      <c r="DB127" s="52" cm="1">
        <f t="array" aca="1" ref="DB127" ca="1">SalarioMensualProyectado('Empleados activos'!$B127,$G127,$D127, 'Empleados activos'!DB$1)</f>
        <v>0</v>
      </c>
      <c r="DC127" s="52" cm="1">
        <f t="array" aca="1" ref="DC127" ca="1">SalarioMensualProyectado('Empleados activos'!$B127,$G127,$D127, 'Empleados activos'!DC$1)</f>
        <v>0</v>
      </c>
    </row>
    <row r="128" spans="1:107" x14ac:dyDescent="0.3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>
        <v>57.797859179317832</v>
      </c>
      <c r="G128" s="12" cm="1">
        <f t="array" aca="1" ref="G128" ca="1">edadCalc(E128)</f>
        <v>27</v>
      </c>
      <c r="K128" s="25"/>
      <c r="L128" s="52" cm="1">
        <f t="array" aca="1" ref="L128" ca="1">SalarioMensualProyectado('Empleados activos'!$B128,$G128,$D128, 'Empleados activos'!L$1)</f>
        <v>855467.5</v>
      </c>
      <c r="M128" s="52" cm="1">
        <f t="array" aca="1" ref="M128" ca="1">SalarioMensualProyectado('Empleados activos'!$B128,$G128,$D128, 'Empleados activos'!M$1)</f>
        <v>898754.15549999999</v>
      </c>
      <c r="N128" s="52" cm="1">
        <f t="array" aca="1" ref="N128" ca="1">SalarioMensualProyectado('Empleados activos'!$B128,$G128,$D128, 'Empleados activos'!N$1)</f>
        <v>944231.1157682999</v>
      </c>
      <c r="O128" s="52" cm="1">
        <f t="array" aca="1" ref="O128" ca="1">SalarioMensualProyectado('Empleados activos'!$B128,$G128,$D128, 'Empleados activos'!O$1)</f>
        <v>992009.21022617596</v>
      </c>
      <c r="P128" s="52" cm="1">
        <f t="array" aca="1" ref="P128" ca="1">SalarioMensualProyectado('Empleados activos'!$B128,$G128,$D128, 'Empleados activos'!P$1)</f>
        <v>1042204.8762636204</v>
      </c>
      <c r="Q128" s="52" cm="1">
        <f t="array" aca="1" ref="Q128" ca="1">SalarioMensualProyectado('Empleados activos'!$B128,$G128,$D128, 'Empleados activos'!Q$1)</f>
        <v>1094940.4430025595</v>
      </c>
      <c r="R128" s="52" cm="1">
        <f t="array" aca="1" ref="R128" ca="1">SalarioMensualProyectado('Empleados activos'!$B128,$G128,$D128, 'Empleados activos'!R$1)</f>
        <v>1150344.4294184891</v>
      </c>
      <c r="S128" s="52" cm="1">
        <f t="array" aca="1" ref="S128" ca="1">SalarioMensualProyectado('Empleados activos'!$B128,$G128,$D128, 'Empleados activos'!S$1)</f>
        <v>1208551.8575470645</v>
      </c>
      <c r="T128" s="52" cm="1">
        <f t="array" aca="1" ref="T128" ca="1">SalarioMensualProyectado('Empleados activos'!$B128,$G128,$D128, 'Empleados activos'!T$1)</f>
        <v>1269704.5815389461</v>
      </c>
      <c r="U128" s="52" cm="1">
        <f t="array" aca="1" ref="U128" ca="1">SalarioMensualProyectado('Empleados activos'!$B128,$G128,$D128, 'Empleados activos'!U$1)</f>
        <v>1333951.6333648167</v>
      </c>
      <c r="V128" s="52" cm="1">
        <f t="array" aca="1" ref="V128" ca="1">SalarioMensualProyectado('Empleados activos'!$B128,$G128,$D128, 'Empleados activos'!V$1)</f>
        <v>1401449.5860130764</v>
      </c>
      <c r="W128" s="52" cm="1">
        <f t="array" aca="1" ref="W128" ca="1">SalarioMensualProyectado('Empleados activos'!$B128,$G128,$D128, 'Empleados activos'!W$1)</f>
        <v>1472362.9350653379</v>
      </c>
      <c r="X128" s="52" cm="1">
        <f t="array" aca="1" ref="X128" ca="1">SalarioMensualProyectado('Empleados activos'!$B128,$G128,$D128, 'Empleados activos'!X$1)</f>
        <v>1546864.4995796441</v>
      </c>
      <c r="Y128" s="52" cm="1">
        <f t="array" aca="1" ref="Y128" ca="1">SalarioMensualProyectado('Empleados activos'!$B128,$G128,$D128, 'Empleados activos'!Y$1)</f>
        <v>1625135.8432583741</v>
      </c>
      <c r="Z128" s="52" cm="1">
        <f t="array" aca="1" ref="Z128" ca="1">SalarioMensualProyectado('Empleados activos'!$B128,$G128,$D128, 'Empleados activos'!Z$1)</f>
        <v>1707367.7169272476</v>
      </c>
      <c r="AA128" s="52" cm="1">
        <f t="array" aca="1" ref="AA128" ca="1">SalarioMensualProyectado('Empleados activos'!$B128,$G128,$D128, 'Empleados activos'!AA$1)</f>
        <v>1793760.5234037666</v>
      </c>
      <c r="AB128" s="52" cm="1">
        <f t="array" aca="1" ref="AB128" ca="1">SalarioMensualProyectado('Empleados activos'!$B128,$G128,$D128, 'Empleados activos'!AB$1)</f>
        <v>1884524.8058879969</v>
      </c>
      <c r="AC128" s="52" cm="1">
        <f t="array" aca="1" ref="AC128" ca="1">SalarioMensualProyectado('Empleados activos'!$B128,$G128,$D128, 'Empleados activos'!AC$1)</f>
        <v>1979881.7610659297</v>
      </c>
      <c r="AD128" s="52" cm="1">
        <f t="array" aca="1" ref="AD128" ca="1">SalarioMensualProyectado('Empleados activos'!$B128,$G128,$D128, 'Empleados activos'!AD$1)</f>
        <v>2080063.7781758653</v>
      </c>
      <c r="AE128" s="52" cm="1">
        <f t="array" aca="1" ref="AE128" ca="1">SalarioMensualProyectado('Empleados activos'!$B128,$G128,$D128, 'Empleados activos'!AE$1)</f>
        <v>2185315.0053515644</v>
      </c>
      <c r="AF128" s="52" cm="1">
        <f t="array" aca="1" ref="AF128" ca="1">SalarioMensualProyectado('Empleados activos'!$B128,$G128,$D128, 'Empleados activos'!AF$1)</f>
        <v>2295891.9446223532</v>
      </c>
      <c r="AG128" s="52" cm="1">
        <f t="array" aca="1" ref="AG128" ca="1">SalarioMensualProyectado('Empleados activos'!$B128,$G128,$D128, 'Empleados activos'!AG$1)</f>
        <v>2412064.0770202447</v>
      </c>
      <c r="AH128" s="52" cm="1">
        <f t="array" aca="1" ref="AH128" ca="1">SalarioMensualProyectado('Empleados activos'!$B128,$G128,$D128, 'Empleados activos'!AH$1)</f>
        <v>2534114.5193174691</v>
      </c>
      <c r="AI128" s="52" cm="1">
        <f t="array" aca="1" ref="AI128" ca="1">SalarioMensualProyectado('Empleados activos'!$B128,$G128,$D128, 'Empleados activos'!AI$1)</f>
        <v>2662340.7139949324</v>
      </c>
      <c r="AJ128" s="52" cm="1">
        <f t="array" aca="1" ref="AJ128" ca="1">SalarioMensualProyectado('Empleados activos'!$B128,$G128,$D128, 'Empleados activos'!AJ$1)</f>
        <v>2797055.1541230762</v>
      </c>
      <c r="AK128" s="52" cm="1">
        <f t="array" aca="1" ref="AK128" ca="1">SalarioMensualProyectado('Empleados activos'!$B128,$G128,$D128, 'Empleados activos'!AK$1)</f>
        <v>2938586.1449217037</v>
      </c>
      <c r="AL128" s="52" cm="1">
        <f t="array" aca="1" ref="AL128" ca="1">SalarioMensualProyectado('Empleados activos'!$B128,$G128,$D128, 'Empleados activos'!AL$1)</f>
        <v>3087278.6038547419</v>
      </c>
      <c r="AM128" s="52" cm="1">
        <f t="array" aca="1" ref="AM128" ca="1">SalarioMensualProyectado('Empleados activos'!$B128,$G128,$D128, 'Empleados activos'!AM$1)</f>
        <v>3243494.9012097917</v>
      </c>
      <c r="AN128" s="52" cm="1">
        <f t="array" aca="1" ref="AN128" ca="1">SalarioMensualProyectado('Empleados activos'!$B128,$G128,$D128, 'Empleados activos'!AN$1)</f>
        <v>3407615.7432110072</v>
      </c>
      <c r="AO128" s="52" cm="1">
        <f t="array" aca="1" ref="AO128" ca="1">SalarioMensualProyectado('Empleados activos'!$B128,$G128,$D128, 'Empleados activos'!AO$1)</f>
        <v>3580041.0998174837</v>
      </c>
      <c r="AP128" s="52" cm="1">
        <f t="array" aca="1" ref="AP128" ca="1">SalarioMensualProyectado('Empleados activos'!$B128,$G128,$D128, 'Empleados activos'!AP$1)</f>
        <v>3761191.179468249</v>
      </c>
      <c r="AQ128" s="52" cm="1">
        <f t="array" aca="1" ref="AQ128" ca="1">SalarioMensualProyectado('Empleados activos'!$B128,$G128,$D128, 'Empleados activos'!AQ$1)</f>
        <v>3951507.4531493424</v>
      </c>
      <c r="AR128" s="52" cm="1">
        <f t="array" aca="1" ref="AR128" ca="1">SalarioMensualProyectado('Empleados activos'!$B128,$G128,$D128, 'Empleados activos'!AR$1)</f>
        <v>4151453.7302786987</v>
      </c>
      <c r="AS128" s="52" cm="1">
        <f t="array" aca="1" ref="AS128" ca="1">SalarioMensualProyectado('Empleados activos'!$B128,$G128,$D128, 'Empleados activos'!AS$1)</f>
        <v>4361517.2890308006</v>
      </c>
      <c r="AT128" s="52" cm="1">
        <f t="array" aca="1" ref="AT128" ca="1">SalarioMensualProyectado('Empleados activos'!$B128,$G128,$D128, 'Empleados activos'!AT$1)</f>
        <v>4582210.0638557589</v>
      </c>
      <c r="AU128" s="52" cm="1">
        <f t="array" aca="1" ref="AU128" ca="1">SalarioMensualProyectado('Empleados activos'!$B128,$G128,$D128, 'Empleados activos'!AU$1)</f>
        <v>4814069.89308686</v>
      </c>
      <c r="AV128" s="52" cm="1">
        <f t="array" aca="1" ref="AV128" ca="1">SalarioMensualProyectado('Empleados activos'!$B128,$G128,$D128, 'Empleados activos'!AV$1)</f>
        <v>5057661.8296770556</v>
      </c>
      <c r="AW128" s="52" cm="1">
        <f t="array" aca="1" ref="AW128" ca="1">SalarioMensualProyectado('Empleados activos'!$B128,$G128,$D128, 'Empleados activos'!AW$1)</f>
        <v>5313579.5182587141</v>
      </c>
      <c r="AX128" s="52" cm="1">
        <f t="array" aca="1" ref="AX128" ca="1">SalarioMensualProyectado('Empleados activos'!$B128,$G128,$D128, 'Empleados activos'!AX$1)</f>
        <v>0</v>
      </c>
      <c r="AY128" s="52" cm="1">
        <f t="array" aca="1" ref="AY128" ca="1">SalarioMensualProyectado('Empleados activos'!$B128,$G128,$D128, 'Empleados activos'!AY$1)</f>
        <v>0</v>
      </c>
      <c r="AZ128" s="52" cm="1">
        <f t="array" aca="1" ref="AZ128" ca="1">SalarioMensualProyectado('Empleados activos'!$B128,$G128,$D128, 'Empleados activos'!AZ$1)</f>
        <v>0</v>
      </c>
      <c r="BA128" s="52" cm="1">
        <f t="array" aca="1" ref="BA128" ca="1">SalarioMensualProyectado('Empleados activos'!$B128,$G128,$D128, 'Empleados activos'!BA$1)</f>
        <v>0</v>
      </c>
      <c r="BB128" s="52" cm="1">
        <f t="array" aca="1" ref="BB128" ca="1">SalarioMensualProyectado('Empleados activos'!$B128,$G128,$D128, 'Empleados activos'!BB$1)</f>
        <v>0</v>
      </c>
      <c r="BC128" s="52" cm="1">
        <f t="array" aca="1" ref="BC128" ca="1">SalarioMensualProyectado('Empleados activos'!$B128,$G128,$D128, 'Empleados activos'!BC$1)</f>
        <v>0</v>
      </c>
      <c r="BD128" s="52" cm="1">
        <f t="array" aca="1" ref="BD128" ca="1">SalarioMensualProyectado('Empleados activos'!$B128,$G128,$D128, 'Empleados activos'!BD$1)</f>
        <v>0</v>
      </c>
      <c r="BE128" s="52" cm="1">
        <f t="array" aca="1" ref="BE128" ca="1">SalarioMensualProyectado('Empleados activos'!$B128,$G128,$D128, 'Empleados activos'!BE$1)</f>
        <v>0</v>
      </c>
      <c r="BF128" s="52" cm="1">
        <f t="array" aca="1" ref="BF128" ca="1">SalarioMensualProyectado('Empleados activos'!$B128,$G128,$D128, 'Empleados activos'!BF$1)</f>
        <v>0</v>
      </c>
      <c r="BG128" s="52" cm="1">
        <f t="array" aca="1" ref="BG128" ca="1">SalarioMensualProyectado('Empleados activos'!$B128,$G128,$D128, 'Empleados activos'!BG$1)</f>
        <v>0</v>
      </c>
      <c r="BH128" s="52" cm="1">
        <f t="array" aca="1" ref="BH128" ca="1">SalarioMensualProyectado('Empleados activos'!$B128,$G128,$D128, 'Empleados activos'!BH$1)</f>
        <v>0</v>
      </c>
      <c r="BI128" s="52" cm="1">
        <f t="array" aca="1" ref="BI128" ca="1">SalarioMensualProyectado('Empleados activos'!$B128,$G128,$D128, 'Empleados activos'!BI$1)</f>
        <v>0</v>
      </c>
      <c r="BJ128" s="52" cm="1">
        <f t="array" aca="1" ref="BJ128" ca="1">SalarioMensualProyectado('Empleados activos'!$B128,$G128,$D128, 'Empleados activos'!BJ$1)</f>
        <v>0</v>
      </c>
      <c r="BK128" s="52" cm="1">
        <f t="array" aca="1" ref="BK128" ca="1">SalarioMensualProyectado('Empleados activos'!$B128,$G128,$D128, 'Empleados activos'!BK$1)</f>
        <v>0</v>
      </c>
      <c r="BL128" s="52" cm="1">
        <f t="array" aca="1" ref="BL128" ca="1">SalarioMensualProyectado('Empleados activos'!$B128,$G128,$D128, 'Empleados activos'!BL$1)</f>
        <v>0</v>
      </c>
      <c r="BM128" s="52" cm="1">
        <f t="array" aca="1" ref="BM128" ca="1">SalarioMensualProyectado('Empleados activos'!$B128,$G128,$D128, 'Empleados activos'!BM$1)</f>
        <v>0</v>
      </c>
      <c r="BN128" s="52" cm="1">
        <f t="array" aca="1" ref="BN128" ca="1">SalarioMensualProyectado('Empleados activos'!$B128,$G128,$D128, 'Empleados activos'!BN$1)</f>
        <v>0</v>
      </c>
      <c r="BO128" s="52" cm="1">
        <f t="array" aca="1" ref="BO128" ca="1">SalarioMensualProyectado('Empleados activos'!$B128,$G128,$D128, 'Empleados activos'!BO$1)</f>
        <v>0</v>
      </c>
      <c r="BP128" s="52" cm="1">
        <f t="array" aca="1" ref="BP128" ca="1">SalarioMensualProyectado('Empleados activos'!$B128,$G128,$D128, 'Empleados activos'!BP$1)</f>
        <v>0</v>
      </c>
      <c r="BQ128" s="52" cm="1">
        <f t="array" aca="1" ref="BQ128" ca="1">SalarioMensualProyectado('Empleados activos'!$B128,$G128,$D128, 'Empleados activos'!BQ$1)</f>
        <v>0</v>
      </c>
      <c r="BR128" s="52" cm="1">
        <f t="array" aca="1" ref="BR128" ca="1">SalarioMensualProyectado('Empleados activos'!$B128,$G128,$D128, 'Empleados activos'!BR$1)</f>
        <v>0</v>
      </c>
      <c r="BS128" s="52" cm="1">
        <f t="array" aca="1" ref="BS128" ca="1">SalarioMensualProyectado('Empleados activos'!$B128,$G128,$D128, 'Empleados activos'!BS$1)</f>
        <v>0</v>
      </c>
      <c r="BT128" s="52" cm="1">
        <f t="array" aca="1" ref="BT128" ca="1">SalarioMensualProyectado('Empleados activos'!$B128,$G128,$D128, 'Empleados activos'!BT$1)</f>
        <v>0</v>
      </c>
      <c r="BU128" s="52" cm="1">
        <f t="array" aca="1" ref="BU128" ca="1">SalarioMensualProyectado('Empleados activos'!$B128,$G128,$D128, 'Empleados activos'!BU$1)</f>
        <v>0</v>
      </c>
      <c r="BV128" s="52" cm="1">
        <f t="array" aca="1" ref="BV128" ca="1">SalarioMensualProyectado('Empleados activos'!$B128,$G128,$D128, 'Empleados activos'!BV$1)</f>
        <v>0</v>
      </c>
      <c r="BW128" s="52" cm="1">
        <f t="array" aca="1" ref="BW128" ca="1">SalarioMensualProyectado('Empleados activos'!$B128,$G128,$D128, 'Empleados activos'!BW$1)</f>
        <v>0</v>
      </c>
      <c r="BX128" s="52" cm="1">
        <f t="array" aca="1" ref="BX128" ca="1">SalarioMensualProyectado('Empleados activos'!$B128,$G128,$D128, 'Empleados activos'!BX$1)</f>
        <v>0</v>
      </c>
      <c r="BY128" s="52" cm="1">
        <f t="array" aca="1" ref="BY128" ca="1">SalarioMensualProyectado('Empleados activos'!$B128,$G128,$D128, 'Empleados activos'!BY$1)</f>
        <v>0</v>
      </c>
      <c r="BZ128" s="52" cm="1">
        <f t="array" aca="1" ref="BZ128" ca="1">SalarioMensualProyectado('Empleados activos'!$B128,$G128,$D128, 'Empleados activos'!BZ$1)</f>
        <v>0</v>
      </c>
      <c r="CA128" s="52" cm="1">
        <f t="array" aca="1" ref="CA128" ca="1">SalarioMensualProyectado('Empleados activos'!$B128,$G128,$D128, 'Empleados activos'!CA$1)</f>
        <v>0</v>
      </c>
      <c r="CB128" s="52" cm="1">
        <f t="array" aca="1" ref="CB128" ca="1">SalarioMensualProyectado('Empleados activos'!$B128,$G128,$D128, 'Empleados activos'!CB$1)</f>
        <v>0</v>
      </c>
      <c r="CC128" s="52" cm="1">
        <f t="array" aca="1" ref="CC128" ca="1">SalarioMensualProyectado('Empleados activos'!$B128,$G128,$D128, 'Empleados activos'!CC$1)</f>
        <v>0</v>
      </c>
      <c r="CD128" s="52" cm="1">
        <f t="array" aca="1" ref="CD128" ca="1">SalarioMensualProyectado('Empleados activos'!$B128,$G128,$D128, 'Empleados activos'!CD$1)</f>
        <v>0</v>
      </c>
      <c r="CE128" s="52" cm="1">
        <f t="array" aca="1" ref="CE128" ca="1">SalarioMensualProyectado('Empleados activos'!$B128,$G128,$D128, 'Empleados activos'!CE$1)</f>
        <v>0</v>
      </c>
      <c r="CF128" s="52" cm="1">
        <f t="array" aca="1" ref="CF128" ca="1">SalarioMensualProyectado('Empleados activos'!$B128,$G128,$D128, 'Empleados activos'!CF$1)</f>
        <v>0</v>
      </c>
      <c r="CG128" s="52" cm="1">
        <f t="array" aca="1" ref="CG128" ca="1">SalarioMensualProyectado('Empleados activos'!$B128,$G128,$D128, 'Empleados activos'!CG$1)</f>
        <v>0</v>
      </c>
      <c r="CH128" s="52" cm="1">
        <f t="array" aca="1" ref="CH128" ca="1">SalarioMensualProyectado('Empleados activos'!$B128,$G128,$D128, 'Empleados activos'!CH$1)</f>
        <v>0</v>
      </c>
      <c r="CI128" s="52" cm="1">
        <f t="array" aca="1" ref="CI128" ca="1">SalarioMensualProyectado('Empleados activos'!$B128,$G128,$D128, 'Empleados activos'!CI$1)</f>
        <v>0</v>
      </c>
      <c r="CJ128" s="52" cm="1">
        <f t="array" aca="1" ref="CJ128" ca="1">SalarioMensualProyectado('Empleados activos'!$B128,$G128,$D128, 'Empleados activos'!CJ$1)</f>
        <v>0</v>
      </c>
      <c r="CK128" s="52" cm="1">
        <f t="array" aca="1" ref="CK128" ca="1">SalarioMensualProyectado('Empleados activos'!$B128,$G128,$D128, 'Empleados activos'!CK$1)</f>
        <v>0</v>
      </c>
      <c r="CL128" s="52" cm="1">
        <f t="array" aca="1" ref="CL128" ca="1">SalarioMensualProyectado('Empleados activos'!$B128,$G128,$D128, 'Empleados activos'!CL$1)</f>
        <v>0</v>
      </c>
      <c r="CM128" s="52" cm="1">
        <f t="array" aca="1" ref="CM128" ca="1">SalarioMensualProyectado('Empleados activos'!$B128,$G128,$D128, 'Empleados activos'!CM$1)</f>
        <v>0</v>
      </c>
      <c r="CN128" s="52" cm="1">
        <f t="array" aca="1" ref="CN128" ca="1">SalarioMensualProyectado('Empleados activos'!$B128,$G128,$D128, 'Empleados activos'!CN$1)</f>
        <v>0</v>
      </c>
      <c r="CO128" s="52" cm="1">
        <f t="array" aca="1" ref="CO128" ca="1">SalarioMensualProyectado('Empleados activos'!$B128,$G128,$D128, 'Empleados activos'!CO$1)</f>
        <v>0</v>
      </c>
      <c r="CP128" s="52" cm="1">
        <f t="array" aca="1" ref="CP128" ca="1">SalarioMensualProyectado('Empleados activos'!$B128,$G128,$D128, 'Empleados activos'!CP$1)</f>
        <v>0</v>
      </c>
      <c r="CQ128" s="52" cm="1">
        <f t="array" aca="1" ref="CQ128" ca="1">SalarioMensualProyectado('Empleados activos'!$B128,$G128,$D128, 'Empleados activos'!CQ$1)</f>
        <v>0</v>
      </c>
      <c r="CR128" s="52" cm="1">
        <f t="array" aca="1" ref="CR128" ca="1">SalarioMensualProyectado('Empleados activos'!$B128,$G128,$D128, 'Empleados activos'!CR$1)</f>
        <v>0</v>
      </c>
      <c r="CS128" s="52" cm="1">
        <f t="array" aca="1" ref="CS128" ca="1">SalarioMensualProyectado('Empleados activos'!$B128,$G128,$D128, 'Empleados activos'!CS$1)</f>
        <v>0</v>
      </c>
      <c r="CT128" s="52" cm="1">
        <f t="array" aca="1" ref="CT128" ca="1">SalarioMensualProyectado('Empleados activos'!$B128,$G128,$D128, 'Empleados activos'!CT$1)</f>
        <v>0</v>
      </c>
      <c r="CU128" s="52" cm="1">
        <f t="array" aca="1" ref="CU128" ca="1">SalarioMensualProyectado('Empleados activos'!$B128,$G128,$D128, 'Empleados activos'!CU$1)</f>
        <v>0</v>
      </c>
      <c r="CV128" s="52" cm="1">
        <f t="array" aca="1" ref="CV128" ca="1">SalarioMensualProyectado('Empleados activos'!$B128,$G128,$D128, 'Empleados activos'!CV$1)</f>
        <v>0</v>
      </c>
      <c r="CW128" s="52" cm="1">
        <f t="array" aca="1" ref="CW128" ca="1">SalarioMensualProyectado('Empleados activos'!$B128,$G128,$D128, 'Empleados activos'!CW$1)</f>
        <v>0</v>
      </c>
      <c r="CX128" s="52" cm="1">
        <f t="array" aca="1" ref="CX128" ca="1">SalarioMensualProyectado('Empleados activos'!$B128,$G128,$D128, 'Empleados activos'!CX$1)</f>
        <v>0</v>
      </c>
      <c r="CY128" s="52" cm="1">
        <f t="array" aca="1" ref="CY128" ca="1">SalarioMensualProyectado('Empleados activos'!$B128,$G128,$D128, 'Empleados activos'!CY$1)</f>
        <v>0</v>
      </c>
      <c r="CZ128" s="52" cm="1">
        <f t="array" aca="1" ref="CZ128" ca="1">SalarioMensualProyectado('Empleados activos'!$B128,$G128,$D128, 'Empleados activos'!CZ$1)</f>
        <v>0</v>
      </c>
      <c r="DA128" s="52" cm="1">
        <f t="array" aca="1" ref="DA128" ca="1">SalarioMensualProyectado('Empleados activos'!$B128,$G128,$D128, 'Empleados activos'!DA$1)</f>
        <v>0</v>
      </c>
      <c r="DB128" s="52" cm="1">
        <f t="array" aca="1" ref="DB128" ca="1">SalarioMensualProyectado('Empleados activos'!$B128,$G128,$D128, 'Empleados activos'!DB$1)</f>
        <v>0</v>
      </c>
      <c r="DC128" s="52" cm="1">
        <f t="array" aca="1" ref="DC128" ca="1">SalarioMensualProyectado('Empleados activos'!$B128,$G128,$D128, 'Empleados activos'!DC$1)</f>
        <v>0</v>
      </c>
    </row>
    <row r="129" spans="1:107" x14ac:dyDescent="0.3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>
        <v>48.846644248579132</v>
      </c>
      <c r="G129" s="12" cm="1">
        <f t="array" aca="1" ref="G129" ca="1">edadCalc(E129)</f>
        <v>40</v>
      </c>
      <c r="K129" s="25"/>
      <c r="L129" s="52" cm="1">
        <f t="array" aca="1" ref="L129" ca="1">SalarioMensualProyectado('Empleados activos'!$B129,$G129,$D129, 'Empleados activos'!L$1)</f>
        <v>740203.6</v>
      </c>
      <c r="M129" s="52" cm="1">
        <f t="array" aca="1" ref="M129" ca="1">SalarioMensualProyectado('Empleados activos'!$B129,$G129,$D129, 'Empleados activos'!M$1)</f>
        <v>777657.90215999994</v>
      </c>
      <c r="N129" s="52" cm="1">
        <f t="array" aca="1" ref="N129" ca="1">SalarioMensualProyectado('Empleados activos'!$B129,$G129,$D129, 'Empleados activos'!N$1)</f>
        <v>817007.39200929587</v>
      </c>
      <c r="O129" s="52" cm="1">
        <f t="array" aca="1" ref="O129" ca="1">SalarioMensualProyectado('Empleados activos'!$B129,$G129,$D129, 'Empleados activos'!O$1)</f>
        <v>858347.96604496636</v>
      </c>
      <c r="P129" s="52" cm="1">
        <f t="array" aca="1" ref="P129" ca="1">SalarioMensualProyectado('Empleados activos'!$B129,$G129,$D129, 'Empleados activos'!P$1)</f>
        <v>901780.37312684162</v>
      </c>
      <c r="Q129" s="52" cm="1">
        <f t="array" aca="1" ref="Q129" ca="1">SalarioMensualProyectado('Empleados activos'!$B129,$G129,$D129, 'Empleados activos'!Q$1)</f>
        <v>947410.46000705974</v>
      </c>
      <c r="R129" s="52" cm="1">
        <f t="array" aca="1" ref="R129" ca="1">SalarioMensualProyectado('Empleados activos'!$B129,$G129,$D129, 'Empleados activos'!R$1)</f>
        <v>995349.42928341706</v>
      </c>
      <c r="S129" s="52" cm="1">
        <f t="array" aca="1" ref="S129" ca="1">SalarioMensualProyectado('Empleados activos'!$B129,$G129,$D129, 'Empleados activos'!S$1)</f>
        <v>1045714.1104051578</v>
      </c>
      <c r="T129" s="52" cm="1">
        <f t="array" aca="1" ref="T129" ca="1">SalarioMensualProyectado('Empleados activos'!$B129,$G129,$D129, 'Empleados activos'!T$1)</f>
        <v>1098627.2443916588</v>
      </c>
      <c r="U129" s="52" cm="1">
        <f t="array" aca="1" ref="U129" ca="1">SalarioMensualProyectado('Empleados activos'!$B129,$G129,$D129, 'Empleados activos'!U$1)</f>
        <v>1154217.7829578768</v>
      </c>
      <c r="V129" s="52" cm="1">
        <f t="array" aca="1" ref="V129" ca="1">SalarioMensualProyectado('Empleados activos'!$B129,$G129,$D129, 'Empleados activos'!V$1)</f>
        <v>1212621.2027755452</v>
      </c>
      <c r="W129" s="52" cm="1">
        <f t="array" aca="1" ref="W129" ca="1">SalarioMensualProyectado('Empleados activos'!$B129,$G129,$D129, 'Empleados activos'!W$1)</f>
        <v>1273979.8356359878</v>
      </c>
      <c r="X129" s="52" cm="1">
        <f t="array" aca="1" ref="X129" ca="1">SalarioMensualProyectado('Empleados activos'!$B129,$G129,$D129, 'Empleados activos'!X$1)</f>
        <v>1338443.2153191688</v>
      </c>
      <c r="Y129" s="52" cm="1">
        <f t="array" aca="1" ref="Y129" ca="1">SalarioMensualProyectado('Empleados activos'!$B129,$G129,$D129, 'Empleados activos'!Y$1)</f>
        <v>1406168.4420143187</v>
      </c>
      <c r="Z129" s="52" cm="1">
        <f t="array" aca="1" ref="Z129" ca="1">SalarioMensualProyectado('Empleados activos'!$B129,$G129,$D129, 'Empleados activos'!Z$1)</f>
        <v>1477320.5651802432</v>
      </c>
      <c r="AA129" s="52" cm="1">
        <f t="array" aca="1" ref="AA129" ca="1">SalarioMensualProyectado('Empleados activos'!$B129,$G129,$D129, 'Empleados activos'!AA$1)</f>
        <v>1552072.9857783634</v>
      </c>
      <c r="AB129" s="52" cm="1">
        <f t="array" aca="1" ref="AB129" ca="1">SalarioMensualProyectado('Empleados activos'!$B129,$G129,$D129, 'Empleados activos'!AB$1)</f>
        <v>1630607.8788587486</v>
      </c>
      <c r="AC129" s="52" cm="1">
        <f t="array" aca="1" ref="AC129" ca="1">SalarioMensualProyectado('Empleados activos'!$B129,$G129,$D129, 'Empleados activos'!AC$1)</f>
        <v>1713116.6375290011</v>
      </c>
      <c r="AD129" s="52" cm="1">
        <f t="array" aca="1" ref="AD129" ca="1">SalarioMensualProyectado('Empleados activos'!$B129,$G129,$D129, 'Empleados activos'!AD$1)</f>
        <v>1799800.3393879684</v>
      </c>
      <c r="AE129" s="52" cm="1">
        <f t="array" aca="1" ref="AE129" ca="1">SalarioMensualProyectado('Empleados activos'!$B129,$G129,$D129, 'Empleados activos'!AE$1)</f>
        <v>1890870.2365609996</v>
      </c>
      <c r="AF129" s="52" cm="1">
        <f t="array" aca="1" ref="AF129" ca="1">SalarioMensualProyectado('Empleados activos'!$B129,$G129,$D129, 'Empleados activos'!AF$1)</f>
        <v>1986548.2705309864</v>
      </c>
      <c r="AG129" s="52" cm="1">
        <f t="array" aca="1" ref="AG129" ca="1">SalarioMensualProyectado('Empleados activos'!$B129,$G129,$D129, 'Empleados activos'!AG$1)</f>
        <v>2087067.6130198543</v>
      </c>
      <c r="AH129" s="52" cm="1">
        <f t="array" aca="1" ref="AH129" ca="1">SalarioMensualProyectado('Empleados activos'!$B129,$G129,$D129, 'Empleados activos'!AH$1)</f>
        <v>2192673.234238659</v>
      </c>
      <c r="AI129" s="52" cm="1">
        <f t="array" aca="1" ref="AI129" ca="1">SalarioMensualProyectado('Empleados activos'!$B129,$G129,$D129, 'Empleados activos'!AI$1)</f>
        <v>0</v>
      </c>
      <c r="AJ129" s="52" cm="1">
        <f t="array" aca="1" ref="AJ129" ca="1">SalarioMensualProyectado('Empleados activos'!$B129,$G129,$D129, 'Empleados activos'!AJ$1)</f>
        <v>0</v>
      </c>
      <c r="AK129" s="52" cm="1">
        <f t="array" aca="1" ref="AK129" ca="1">SalarioMensualProyectado('Empleados activos'!$B129,$G129,$D129, 'Empleados activos'!AK$1)</f>
        <v>0</v>
      </c>
      <c r="AL129" s="52" cm="1">
        <f t="array" aca="1" ref="AL129" ca="1">SalarioMensualProyectado('Empleados activos'!$B129,$G129,$D129, 'Empleados activos'!AL$1)</f>
        <v>0</v>
      </c>
      <c r="AM129" s="52" cm="1">
        <f t="array" aca="1" ref="AM129" ca="1">SalarioMensualProyectado('Empleados activos'!$B129,$G129,$D129, 'Empleados activos'!AM$1)</f>
        <v>0</v>
      </c>
      <c r="AN129" s="52" cm="1">
        <f t="array" aca="1" ref="AN129" ca="1">SalarioMensualProyectado('Empleados activos'!$B129,$G129,$D129, 'Empleados activos'!AN$1)</f>
        <v>0</v>
      </c>
      <c r="AO129" s="52" cm="1">
        <f t="array" aca="1" ref="AO129" ca="1">SalarioMensualProyectado('Empleados activos'!$B129,$G129,$D129, 'Empleados activos'!AO$1)</f>
        <v>0</v>
      </c>
      <c r="AP129" s="52" cm="1">
        <f t="array" aca="1" ref="AP129" ca="1">SalarioMensualProyectado('Empleados activos'!$B129,$G129,$D129, 'Empleados activos'!AP$1)</f>
        <v>0</v>
      </c>
      <c r="AQ129" s="52" cm="1">
        <f t="array" aca="1" ref="AQ129" ca="1">SalarioMensualProyectado('Empleados activos'!$B129,$G129,$D129, 'Empleados activos'!AQ$1)</f>
        <v>0</v>
      </c>
      <c r="AR129" s="52" cm="1">
        <f t="array" aca="1" ref="AR129" ca="1">SalarioMensualProyectado('Empleados activos'!$B129,$G129,$D129, 'Empleados activos'!AR$1)</f>
        <v>0</v>
      </c>
      <c r="AS129" s="52" cm="1">
        <f t="array" aca="1" ref="AS129" ca="1">SalarioMensualProyectado('Empleados activos'!$B129,$G129,$D129, 'Empleados activos'!AS$1)</f>
        <v>0</v>
      </c>
      <c r="AT129" s="52" cm="1">
        <f t="array" aca="1" ref="AT129" ca="1">SalarioMensualProyectado('Empleados activos'!$B129,$G129,$D129, 'Empleados activos'!AT$1)</f>
        <v>0</v>
      </c>
      <c r="AU129" s="52" cm="1">
        <f t="array" aca="1" ref="AU129" ca="1">SalarioMensualProyectado('Empleados activos'!$B129,$G129,$D129, 'Empleados activos'!AU$1)</f>
        <v>0</v>
      </c>
      <c r="AV129" s="52" cm="1">
        <f t="array" aca="1" ref="AV129" ca="1">SalarioMensualProyectado('Empleados activos'!$B129,$G129,$D129, 'Empleados activos'!AV$1)</f>
        <v>0</v>
      </c>
      <c r="AW129" s="52" cm="1">
        <f t="array" aca="1" ref="AW129" ca="1">SalarioMensualProyectado('Empleados activos'!$B129,$G129,$D129, 'Empleados activos'!AW$1)</f>
        <v>0</v>
      </c>
      <c r="AX129" s="52" cm="1">
        <f t="array" aca="1" ref="AX129" ca="1">SalarioMensualProyectado('Empleados activos'!$B129,$G129,$D129, 'Empleados activos'!AX$1)</f>
        <v>0</v>
      </c>
      <c r="AY129" s="52" cm="1">
        <f t="array" aca="1" ref="AY129" ca="1">SalarioMensualProyectado('Empleados activos'!$B129,$G129,$D129, 'Empleados activos'!AY$1)</f>
        <v>0</v>
      </c>
      <c r="AZ129" s="52" cm="1">
        <f t="array" aca="1" ref="AZ129" ca="1">SalarioMensualProyectado('Empleados activos'!$B129,$G129,$D129, 'Empleados activos'!AZ$1)</f>
        <v>0</v>
      </c>
      <c r="BA129" s="52" cm="1">
        <f t="array" aca="1" ref="BA129" ca="1">SalarioMensualProyectado('Empleados activos'!$B129,$G129,$D129, 'Empleados activos'!BA$1)</f>
        <v>0</v>
      </c>
      <c r="BB129" s="52" cm="1">
        <f t="array" aca="1" ref="BB129" ca="1">SalarioMensualProyectado('Empleados activos'!$B129,$G129,$D129, 'Empleados activos'!BB$1)</f>
        <v>0</v>
      </c>
      <c r="BC129" s="52" cm="1">
        <f t="array" aca="1" ref="BC129" ca="1">SalarioMensualProyectado('Empleados activos'!$B129,$G129,$D129, 'Empleados activos'!BC$1)</f>
        <v>0</v>
      </c>
      <c r="BD129" s="52" cm="1">
        <f t="array" aca="1" ref="BD129" ca="1">SalarioMensualProyectado('Empleados activos'!$B129,$G129,$D129, 'Empleados activos'!BD$1)</f>
        <v>0</v>
      </c>
      <c r="BE129" s="52" cm="1">
        <f t="array" aca="1" ref="BE129" ca="1">SalarioMensualProyectado('Empleados activos'!$B129,$G129,$D129, 'Empleados activos'!BE$1)</f>
        <v>0</v>
      </c>
      <c r="BF129" s="52" cm="1">
        <f t="array" aca="1" ref="BF129" ca="1">SalarioMensualProyectado('Empleados activos'!$B129,$G129,$D129, 'Empleados activos'!BF$1)</f>
        <v>0</v>
      </c>
      <c r="BG129" s="52" cm="1">
        <f t="array" aca="1" ref="BG129" ca="1">SalarioMensualProyectado('Empleados activos'!$B129,$G129,$D129, 'Empleados activos'!BG$1)</f>
        <v>0</v>
      </c>
      <c r="BH129" s="52" cm="1">
        <f t="array" aca="1" ref="BH129" ca="1">SalarioMensualProyectado('Empleados activos'!$B129,$G129,$D129, 'Empleados activos'!BH$1)</f>
        <v>0</v>
      </c>
      <c r="BI129" s="52" cm="1">
        <f t="array" aca="1" ref="BI129" ca="1">SalarioMensualProyectado('Empleados activos'!$B129,$G129,$D129, 'Empleados activos'!BI$1)</f>
        <v>0</v>
      </c>
      <c r="BJ129" s="52" cm="1">
        <f t="array" aca="1" ref="BJ129" ca="1">SalarioMensualProyectado('Empleados activos'!$B129,$G129,$D129, 'Empleados activos'!BJ$1)</f>
        <v>0</v>
      </c>
      <c r="BK129" s="52" cm="1">
        <f t="array" aca="1" ref="BK129" ca="1">SalarioMensualProyectado('Empleados activos'!$B129,$G129,$D129, 'Empleados activos'!BK$1)</f>
        <v>0</v>
      </c>
      <c r="BL129" s="52" cm="1">
        <f t="array" aca="1" ref="BL129" ca="1">SalarioMensualProyectado('Empleados activos'!$B129,$G129,$D129, 'Empleados activos'!BL$1)</f>
        <v>0</v>
      </c>
      <c r="BM129" s="52" cm="1">
        <f t="array" aca="1" ref="BM129" ca="1">SalarioMensualProyectado('Empleados activos'!$B129,$G129,$D129, 'Empleados activos'!BM$1)</f>
        <v>0</v>
      </c>
      <c r="BN129" s="52" cm="1">
        <f t="array" aca="1" ref="BN129" ca="1">SalarioMensualProyectado('Empleados activos'!$B129,$G129,$D129, 'Empleados activos'!BN$1)</f>
        <v>0</v>
      </c>
      <c r="BO129" s="52" cm="1">
        <f t="array" aca="1" ref="BO129" ca="1">SalarioMensualProyectado('Empleados activos'!$B129,$G129,$D129, 'Empleados activos'!BO$1)</f>
        <v>0</v>
      </c>
      <c r="BP129" s="52" cm="1">
        <f t="array" aca="1" ref="BP129" ca="1">SalarioMensualProyectado('Empleados activos'!$B129,$G129,$D129, 'Empleados activos'!BP$1)</f>
        <v>0</v>
      </c>
      <c r="BQ129" s="52" cm="1">
        <f t="array" aca="1" ref="BQ129" ca="1">SalarioMensualProyectado('Empleados activos'!$B129,$G129,$D129, 'Empleados activos'!BQ$1)</f>
        <v>0</v>
      </c>
      <c r="BR129" s="52" cm="1">
        <f t="array" aca="1" ref="BR129" ca="1">SalarioMensualProyectado('Empleados activos'!$B129,$G129,$D129, 'Empleados activos'!BR$1)</f>
        <v>0</v>
      </c>
      <c r="BS129" s="52" cm="1">
        <f t="array" aca="1" ref="BS129" ca="1">SalarioMensualProyectado('Empleados activos'!$B129,$G129,$D129, 'Empleados activos'!BS$1)</f>
        <v>0</v>
      </c>
      <c r="BT129" s="52" cm="1">
        <f t="array" aca="1" ref="BT129" ca="1">SalarioMensualProyectado('Empleados activos'!$B129,$G129,$D129, 'Empleados activos'!BT$1)</f>
        <v>0</v>
      </c>
      <c r="BU129" s="52" cm="1">
        <f t="array" aca="1" ref="BU129" ca="1">SalarioMensualProyectado('Empleados activos'!$B129,$G129,$D129, 'Empleados activos'!BU$1)</f>
        <v>0</v>
      </c>
      <c r="BV129" s="52" cm="1">
        <f t="array" aca="1" ref="BV129" ca="1">SalarioMensualProyectado('Empleados activos'!$B129,$G129,$D129, 'Empleados activos'!BV$1)</f>
        <v>0</v>
      </c>
      <c r="BW129" s="52" cm="1">
        <f t="array" aca="1" ref="BW129" ca="1">SalarioMensualProyectado('Empleados activos'!$B129,$G129,$D129, 'Empleados activos'!BW$1)</f>
        <v>0</v>
      </c>
      <c r="BX129" s="52" cm="1">
        <f t="array" aca="1" ref="BX129" ca="1">SalarioMensualProyectado('Empleados activos'!$B129,$G129,$D129, 'Empleados activos'!BX$1)</f>
        <v>0</v>
      </c>
      <c r="BY129" s="52" cm="1">
        <f t="array" aca="1" ref="BY129" ca="1">SalarioMensualProyectado('Empleados activos'!$B129,$G129,$D129, 'Empleados activos'!BY$1)</f>
        <v>0</v>
      </c>
      <c r="BZ129" s="52" cm="1">
        <f t="array" aca="1" ref="BZ129" ca="1">SalarioMensualProyectado('Empleados activos'!$B129,$G129,$D129, 'Empleados activos'!BZ$1)</f>
        <v>0</v>
      </c>
      <c r="CA129" s="52" cm="1">
        <f t="array" aca="1" ref="CA129" ca="1">SalarioMensualProyectado('Empleados activos'!$B129,$G129,$D129, 'Empleados activos'!CA$1)</f>
        <v>0</v>
      </c>
      <c r="CB129" s="52" cm="1">
        <f t="array" aca="1" ref="CB129" ca="1">SalarioMensualProyectado('Empleados activos'!$B129,$G129,$D129, 'Empleados activos'!CB$1)</f>
        <v>0</v>
      </c>
      <c r="CC129" s="52" cm="1">
        <f t="array" aca="1" ref="CC129" ca="1">SalarioMensualProyectado('Empleados activos'!$B129,$G129,$D129, 'Empleados activos'!CC$1)</f>
        <v>0</v>
      </c>
      <c r="CD129" s="52" cm="1">
        <f t="array" aca="1" ref="CD129" ca="1">SalarioMensualProyectado('Empleados activos'!$B129,$G129,$D129, 'Empleados activos'!CD$1)</f>
        <v>0</v>
      </c>
      <c r="CE129" s="52" cm="1">
        <f t="array" aca="1" ref="CE129" ca="1">SalarioMensualProyectado('Empleados activos'!$B129,$G129,$D129, 'Empleados activos'!CE$1)</f>
        <v>0</v>
      </c>
      <c r="CF129" s="52" cm="1">
        <f t="array" aca="1" ref="CF129" ca="1">SalarioMensualProyectado('Empleados activos'!$B129,$G129,$D129, 'Empleados activos'!CF$1)</f>
        <v>0</v>
      </c>
      <c r="CG129" s="52" cm="1">
        <f t="array" aca="1" ref="CG129" ca="1">SalarioMensualProyectado('Empleados activos'!$B129,$G129,$D129, 'Empleados activos'!CG$1)</f>
        <v>0</v>
      </c>
      <c r="CH129" s="52" cm="1">
        <f t="array" aca="1" ref="CH129" ca="1">SalarioMensualProyectado('Empleados activos'!$B129,$G129,$D129, 'Empleados activos'!CH$1)</f>
        <v>0</v>
      </c>
      <c r="CI129" s="52" cm="1">
        <f t="array" aca="1" ref="CI129" ca="1">SalarioMensualProyectado('Empleados activos'!$B129,$G129,$D129, 'Empleados activos'!CI$1)</f>
        <v>0</v>
      </c>
      <c r="CJ129" s="52" cm="1">
        <f t="array" aca="1" ref="CJ129" ca="1">SalarioMensualProyectado('Empleados activos'!$B129,$G129,$D129, 'Empleados activos'!CJ$1)</f>
        <v>0</v>
      </c>
      <c r="CK129" s="52" cm="1">
        <f t="array" aca="1" ref="CK129" ca="1">SalarioMensualProyectado('Empleados activos'!$B129,$G129,$D129, 'Empleados activos'!CK$1)</f>
        <v>0</v>
      </c>
      <c r="CL129" s="52" cm="1">
        <f t="array" aca="1" ref="CL129" ca="1">SalarioMensualProyectado('Empleados activos'!$B129,$G129,$D129, 'Empleados activos'!CL$1)</f>
        <v>0</v>
      </c>
      <c r="CM129" s="52" cm="1">
        <f t="array" aca="1" ref="CM129" ca="1">SalarioMensualProyectado('Empleados activos'!$B129,$G129,$D129, 'Empleados activos'!CM$1)</f>
        <v>0</v>
      </c>
      <c r="CN129" s="52" cm="1">
        <f t="array" aca="1" ref="CN129" ca="1">SalarioMensualProyectado('Empleados activos'!$B129,$G129,$D129, 'Empleados activos'!CN$1)</f>
        <v>0</v>
      </c>
      <c r="CO129" s="52" cm="1">
        <f t="array" aca="1" ref="CO129" ca="1">SalarioMensualProyectado('Empleados activos'!$B129,$G129,$D129, 'Empleados activos'!CO$1)</f>
        <v>0</v>
      </c>
      <c r="CP129" s="52" cm="1">
        <f t="array" aca="1" ref="CP129" ca="1">SalarioMensualProyectado('Empleados activos'!$B129,$G129,$D129, 'Empleados activos'!CP$1)</f>
        <v>0</v>
      </c>
      <c r="CQ129" s="52" cm="1">
        <f t="array" aca="1" ref="CQ129" ca="1">SalarioMensualProyectado('Empleados activos'!$B129,$G129,$D129, 'Empleados activos'!CQ$1)</f>
        <v>0</v>
      </c>
      <c r="CR129" s="52" cm="1">
        <f t="array" aca="1" ref="CR129" ca="1">SalarioMensualProyectado('Empleados activos'!$B129,$G129,$D129, 'Empleados activos'!CR$1)</f>
        <v>0</v>
      </c>
      <c r="CS129" s="52" cm="1">
        <f t="array" aca="1" ref="CS129" ca="1">SalarioMensualProyectado('Empleados activos'!$B129,$G129,$D129, 'Empleados activos'!CS$1)</f>
        <v>0</v>
      </c>
      <c r="CT129" s="52" cm="1">
        <f t="array" aca="1" ref="CT129" ca="1">SalarioMensualProyectado('Empleados activos'!$B129,$G129,$D129, 'Empleados activos'!CT$1)</f>
        <v>0</v>
      </c>
      <c r="CU129" s="52" cm="1">
        <f t="array" aca="1" ref="CU129" ca="1">SalarioMensualProyectado('Empleados activos'!$B129,$G129,$D129, 'Empleados activos'!CU$1)</f>
        <v>0</v>
      </c>
      <c r="CV129" s="52" cm="1">
        <f t="array" aca="1" ref="CV129" ca="1">SalarioMensualProyectado('Empleados activos'!$B129,$G129,$D129, 'Empleados activos'!CV$1)</f>
        <v>0</v>
      </c>
      <c r="CW129" s="52" cm="1">
        <f t="array" aca="1" ref="CW129" ca="1">SalarioMensualProyectado('Empleados activos'!$B129,$G129,$D129, 'Empleados activos'!CW$1)</f>
        <v>0</v>
      </c>
      <c r="CX129" s="52" cm="1">
        <f t="array" aca="1" ref="CX129" ca="1">SalarioMensualProyectado('Empleados activos'!$B129,$G129,$D129, 'Empleados activos'!CX$1)</f>
        <v>0</v>
      </c>
      <c r="CY129" s="52" cm="1">
        <f t="array" aca="1" ref="CY129" ca="1">SalarioMensualProyectado('Empleados activos'!$B129,$G129,$D129, 'Empleados activos'!CY$1)</f>
        <v>0</v>
      </c>
      <c r="CZ129" s="52" cm="1">
        <f t="array" aca="1" ref="CZ129" ca="1">SalarioMensualProyectado('Empleados activos'!$B129,$G129,$D129, 'Empleados activos'!CZ$1)</f>
        <v>0</v>
      </c>
      <c r="DA129" s="52" cm="1">
        <f t="array" aca="1" ref="DA129" ca="1">SalarioMensualProyectado('Empleados activos'!$B129,$G129,$D129, 'Empleados activos'!DA$1)</f>
        <v>0</v>
      </c>
      <c r="DB129" s="52" cm="1">
        <f t="array" aca="1" ref="DB129" ca="1">SalarioMensualProyectado('Empleados activos'!$B129,$G129,$D129, 'Empleados activos'!DB$1)</f>
        <v>0</v>
      </c>
      <c r="DC129" s="52" cm="1">
        <f t="array" aca="1" ref="DC129" ca="1">SalarioMensualProyectado('Empleados activos'!$B129,$G129,$D129, 'Empleados activos'!DC$1)</f>
        <v>0</v>
      </c>
    </row>
    <row r="130" spans="1:107" x14ac:dyDescent="0.3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>
        <v>52.599531014555119</v>
      </c>
      <c r="G130" s="12" cm="1">
        <f t="array" aca="1" ref="G130" ca="1">edadCalc(E130)</f>
        <v>32</v>
      </c>
      <c r="K130" s="25"/>
      <c r="L130" s="52" cm="1">
        <f t="array" aca="1" ref="L130" ca="1">SalarioMensualProyectado('Empleados activos'!$B130,$G130,$D130, 'Empleados activos'!L$1)</f>
        <v>695209</v>
      </c>
      <c r="M130" s="52" cm="1">
        <f t="array" aca="1" ref="M130" ca="1">SalarioMensualProyectado('Empleados activos'!$B130,$G130,$D130, 'Empleados activos'!M$1)</f>
        <v>730386.57539999997</v>
      </c>
      <c r="N130" s="52" cm="1">
        <f t="array" aca="1" ref="N130" ca="1">SalarioMensualProyectado('Empleados activos'!$B130,$G130,$D130, 'Empleados activos'!N$1)</f>
        <v>767344.13611523993</v>
      </c>
      <c r="O130" s="52" cm="1">
        <f t="array" aca="1" ref="O130" ca="1">SalarioMensualProyectado('Empleados activos'!$B130,$G130,$D130, 'Empleados activos'!O$1)</f>
        <v>806171.74940267112</v>
      </c>
      <c r="P130" s="52" cm="1">
        <f t="array" aca="1" ref="P130" ca="1">SalarioMensualProyectado('Empleados activos'!$B130,$G130,$D130, 'Empleados activos'!P$1)</f>
        <v>846964.03992244625</v>
      </c>
      <c r="Q130" s="52" cm="1">
        <f t="array" aca="1" ref="Q130" ca="1">SalarioMensualProyectado('Empleados activos'!$B130,$G130,$D130, 'Empleados activos'!Q$1)</f>
        <v>889820.42034252197</v>
      </c>
      <c r="R130" s="52" cm="1">
        <f t="array" aca="1" ref="R130" ca="1">SalarioMensualProyectado('Empleados activos'!$B130,$G130,$D130, 'Empleados activos'!R$1)</f>
        <v>934845.33361185365</v>
      </c>
      <c r="S130" s="52" cm="1">
        <f t="array" aca="1" ref="S130" ca="1">SalarioMensualProyectado('Empleados activos'!$B130,$G130,$D130, 'Empleados activos'!S$1)</f>
        <v>982148.5074926134</v>
      </c>
      <c r="T130" s="52" cm="1">
        <f t="array" aca="1" ref="T130" ca="1">SalarioMensualProyectado('Empleados activos'!$B130,$G130,$D130, 'Empleados activos'!T$1)</f>
        <v>1031845.2219717397</v>
      </c>
      <c r="U130" s="52" cm="1">
        <f t="array" aca="1" ref="U130" ca="1">SalarioMensualProyectado('Empleados activos'!$B130,$G130,$D130, 'Empleados activos'!U$1)</f>
        <v>1084056.5902035097</v>
      </c>
      <c r="V130" s="52" cm="1">
        <f t="array" aca="1" ref="V130" ca="1">SalarioMensualProyectado('Empleados activos'!$B130,$G130,$D130, 'Empleados activos'!V$1)</f>
        <v>1138909.8536678071</v>
      </c>
      <c r="W130" s="52" cm="1">
        <f t="array" aca="1" ref="W130" ca="1">SalarioMensualProyectado('Empleados activos'!$B130,$G130,$D130, 'Empleados activos'!W$1)</f>
        <v>1196538.6922633981</v>
      </c>
      <c r="X130" s="52" cm="1">
        <f t="array" aca="1" ref="X130" ca="1">SalarioMensualProyectado('Empleados activos'!$B130,$G130,$D130, 'Empleados activos'!X$1)</f>
        <v>1257083.550091926</v>
      </c>
      <c r="Y130" s="52" cm="1">
        <f t="array" aca="1" ref="Y130" ca="1">SalarioMensualProyectado('Empleados activos'!$B130,$G130,$D130, 'Empleados activos'!Y$1)</f>
        <v>1320691.9777265775</v>
      </c>
      <c r="Z130" s="52" cm="1">
        <f t="array" aca="1" ref="Z130" ca="1">SalarioMensualProyectado('Empleados activos'!$B130,$G130,$D130, 'Empleados activos'!Z$1)</f>
        <v>1387518.9917995422</v>
      </c>
      <c r="AA130" s="52" cm="1">
        <f t="array" aca="1" ref="AA130" ca="1">SalarioMensualProyectado('Empleados activos'!$B130,$G130,$D130, 'Empleados activos'!AA$1)</f>
        <v>1457727.4527845993</v>
      </c>
      <c r="AB130" s="52" cm="1">
        <f t="array" aca="1" ref="AB130" ca="1">SalarioMensualProyectado('Empleados activos'!$B130,$G130,$D130, 'Empleados activos'!AB$1)</f>
        <v>1531488.4618954998</v>
      </c>
      <c r="AC130" s="52" cm="1">
        <f t="array" aca="1" ref="AC130" ca="1">SalarioMensualProyectado('Empleados activos'!$B130,$G130,$D130, 'Empleados activos'!AC$1)</f>
        <v>1608981.7780674121</v>
      </c>
      <c r="AD130" s="52" cm="1">
        <f t="array" aca="1" ref="AD130" ca="1">SalarioMensualProyectado('Empleados activos'!$B130,$G130,$D130, 'Empleados activos'!AD$1)</f>
        <v>1690396.2560376229</v>
      </c>
      <c r="AE130" s="52" cm="1">
        <f t="array" aca="1" ref="AE130" ca="1">SalarioMensualProyectado('Empleados activos'!$B130,$G130,$D130, 'Empleados activos'!AE$1)</f>
        <v>1775930.3065931266</v>
      </c>
      <c r="AF130" s="52" cm="1">
        <f t="array" aca="1" ref="AF130" ca="1">SalarioMensualProyectado('Empleados activos'!$B130,$G130,$D130, 'Empleados activos'!AF$1)</f>
        <v>1865792.3801067388</v>
      </c>
      <c r="AG130" s="52" cm="1">
        <f t="array" aca="1" ref="AG130" ca="1">SalarioMensualProyectado('Empleados activos'!$B130,$G130,$D130, 'Empleados activos'!AG$1)</f>
        <v>1960201.47454014</v>
      </c>
      <c r="AH130" s="52" cm="1">
        <f t="array" aca="1" ref="AH130" ca="1">SalarioMensualProyectado('Empleados activos'!$B130,$G130,$D130, 'Empleados activos'!AH$1)</f>
        <v>2059387.669151871</v>
      </c>
      <c r="AI130" s="52" cm="1">
        <f t="array" aca="1" ref="AI130" ca="1">SalarioMensualProyectado('Empleados activos'!$B130,$G130,$D130, 'Empleados activos'!AI$1)</f>
        <v>2163592.6852109553</v>
      </c>
      <c r="AJ130" s="52" cm="1">
        <f t="array" aca="1" ref="AJ130" ca="1">SalarioMensualProyectado('Empleados activos'!$B130,$G130,$D130, 'Empleados activos'!AJ$1)</f>
        <v>2273070.4750826298</v>
      </c>
      <c r="AK130" s="52" cm="1">
        <f t="array" aca="1" ref="AK130" ca="1">SalarioMensualProyectado('Empleados activos'!$B130,$G130,$D130, 'Empleados activos'!AK$1)</f>
        <v>2388087.841121811</v>
      </c>
      <c r="AL130" s="52" cm="1">
        <f t="array" aca="1" ref="AL130" ca="1">SalarioMensualProyectado('Empleados activos'!$B130,$G130,$D130, 'Empleados activos'!AL$1)</f>
        <v>2508925.0858825743</v>
      </c>
      <c r="AM130" s="52" cm="1">
        <f t="array" aca="1" ref="AM130" ca="1">SalarioMensualProyectado('Empleados activos'!$B130,$G130,$D130, 'Empleados activos'!AM$1)</f>
        <v>2635876.6952282325</v>
      </c>
      <c r="AN130" s="52" cm="1">
        <f t="array" aca="1" ref="AN130" ca="1">SalarioMensualProyectado('Empleados activos'!$B130,$G130,$D130, 'Empleados activos'!AN$1)</f>
        <v>2769252.0560067813</v>
      </c>
      <c r="AO130" s="52" cm="1">
        <f t="array" aca="1" ref="AO130" ca="1">SalarioMensualProyectado('Empleados activos'!$B130,$G130,$D130, 'Empleados activos'!AO$1)</f>
        <v>2909376.2100407239</v>
      </c>
      <c r="AP130" s="52" cm="1">
        <f t="array" aca="1" ref="AP130" ca="1">SalarioMensualProyectado('Empleados activos'!$B130,$G130,$D130, 'Empleados activos'!AP$1)</f>
        <v>3056590.646268785</v>
      </c>
      <c r="AQ130" s="52" cm="1">
        <f t="array" aca="1" ref="AQ130" ca="1">SalarioMensualProyectado('Empleados activos'!$B130,$G130,$D130, 'Empleados activos'!AQ$1)</f>
        <v>3211254.1329699857</v>
      </c>
      <c r="AR130" s="52" cm="1">
        <f t="array" aca="1" ref="AR130" ca="1">SalarioMensualProyectado('Empleados activos'!$B130,$G130,$D130, 'Empleados activos'!AR$1)</f>
        <v>3373743.5920982664</v>
      </c>
      <c r="AS130" s="52" cm="1">
        <f t="array" aca="1" ref="AS130" ca="1">SalarioMensualProyectado('Empleados activos'!$B130,$G130,$D130, 'Empleados activos'!AS$1)</f>
        <v>0</v>
      </c>
      <c r="AT130" s="52" cm="1">
        <f t="array" aca="1" ref="AT130" ca="1">SalarioMensualProyectado('Empleados activos'!$B130,$G130,$D130, 'Empleados activos'!AT$1)</f>
        <v>0</v>
      </c>
      <c r="AU130" s="52" cm="1">
        <f t="array" aca="1" ref="AU130" ca="1">SalarioMensualProyectado('Empleados activos'!$B130,$G130,$D130, 'Empleados activos'!AU$1)</f>
        <v>0</v>
      </c>
      <c r="AV130" s="52" cm="1">
        <f t="array" aca="1" ref="AV130" ca="1">SalarioMensualProyectado('Empleados activos'!$B130,$G130,$D130, 'Empleados activos'!AV$1)</f>
        <v>0</v>
      </c>
      <c r="AW130" s="52" cm="1">
        <f t="array" aca="1" ref="AW130" ca="1">SalarioMensualProyectado('Empleados activos'!$B130,$G130,$D130, 'Empleados activos'!AW$1)</f>
        <v>0</v>
      </c>
      <c r="AX130" s="52" cm="1">
        <f t="array" aca="1" ref="AX130" ca="1">SalarioMensualProyectado('Empleados activos'!$B130,$G130,$D130, 'Empleados activos'!AX$1)</f>
        <v>0</v>
      </c>
      <c r="AY130" s="52" cm="1">
        <f t="array" aca="1" ref="AY130" ca="1">SalarioMensualProyectado('Empleados activos'!$B130,$G130,$D130, 'Empleados activos'!AY$1)</f>
        <v>0</v>
      </c>
      <c r="AZ130" s="52" cm="1">
        <f t="array" aca="1" ref="AZ130" ca="1">SalarioMensualProyectado('Empleados activos'!$B130,$G130,$D130, 'Empleados activos'!AZ$1)</f>
        <v>0</v>
      </c>
      <c r="BA130" s="52" cm="1">
        <f t="array" aca="1" ref="BA130" ca="1">SalarioMensualProyectado('Empleados activos'!$B130,$G130,$D130, 'Empleados activos'!BA$1)</f>
        <v>0</v>
      </c>
      <c r="BB130" s="52" cm="1">
        <f t="array" aca="1" ref="BB130" ca="1">SalarioMensualProyectado('Empleados activos'!$B130,$G130,$D130, 'Empleados activos'!BB$1)</f>
        <v>0</v>
      </c>
      <c r="BC130" s="52" cm="1">
        <f t="array" aca="1" ref="BC130" ca="1">SalarioMensualProyectado('Empleados activos'!$B130,$G130,$D130, 'Empleados activos'!BC$1)</f>
        <v>0</v>
      </c>
      <c r="BD130" s="52" cm="1">
        <f t="array" aca="1" ref="BD130" ca="1">SalarioMensualProyectado('Empleados activos'!$B130,$G130,$D130, 'Empleados activos'!BD$1)</f>
        <v>0</v>
      </c>
      <c r="BE130" s="52" cm="1">
        <f t="array" aca="1" ref="BE130" ca="1">SalarioMensualProyectado('Empleados activos'!$B130,$G130,$D130, 'Empleados activos'!BE$1)</f>
        <v>0</v>
      </c>
      <c r="BF130" s="52" cm="1">
        <f t="array" aca="1" ref="BF130" ca="1">SalarioMensualProyectado('Empleados activos'!$B130,$G130,$D130, 'Empleados activos'!BF$1)</f>
        <v>0</v>
      </c>
      <c r="BG130" s="52" cm="1">
        <f t="array" aca="1" ref="BG130" ca="1">SalarioMensualProyectado('Empleados activos'!$B130,$G130,$D130, 'Empleados activos'!BG$1)</f>
        <v>0</v>
      </c>
      <c r="BH130" s="52" cm="1">
        <f t="array" aca="1" ref="BH130" ca="1">SalarioMensualProyectado('Empleados activos'!$B130,$G130,$D130, 'Empleados activos'!BH$1)</f>
        <v>0</v>
      </c>
      <c r="BI130" s="52" cm="1">
        <f t="array" aca="1" ref="BI130" ca="1">SalarioMensualProyectado('Empleados activos'!$B130,$G130,$D130, 'Empleados activos'!BI$1)</f>
        <v>0</v>
      </c>
      <c r="BJ130" s="52" cm="1">
        <f t="array" aca="1" ref="BJ130" ca="1">SalarioMensualProyectado('Empleados activos'!$B130,$G130,$D130, 'Empleados activos'!BJ$1)</f>
        <v>0</v>
      </c>
      <c r="BK130" s="52" cm="1">
        <f t="array" aca="1" ref="BK130" ca="1">SalarioMensualProyectado('Empleados activos'!$B130,$G130,$D130, 'Empleados activos'!BK$1)</f>
        <v>0</v>
      </c>
      <c r="BL130" s="52" cm="1">
        <f t="array" aca="1" ref="BL130" ca="1">SalarioMensualProyectado('Empleados activos'!$B130,$G130,$D130, 'Empleados activos'!BL$1)</f>
        <v>0</v>
      </c>
      <c r="BM130" s="52" cm="1">
        <f t="array" aca="1" ref="BM130" ca="1">SalarioMensualProyectado('Empleados activos'!$B130,$G130,$D130, 'Empleados activos'!BM$1)</f>
        <v>0</v>
      </c>
      <c r="BN130" s="52" cm="1">
        <f t="array" aca="1" ref="BN130" ca="1">SalarioMensualProyectado('Empleados activos'!$B130,$G130,$D130, 'Empleados activos'!BN$1)</f>
        <v>0</v>
      </c>
      <c r="BO130" s="52" cm="1">
        <f t="array" aca="1" ref="BO130" ca="1">SalarioMensualProyectado('Empleados activos'!$B130,$G130,$D130, 'Empleados activos'!BO$1)</f>
        <v>0</v>
      </c>
      <c r="BP130" s="52" cm="1">
        <f t="array" aca="1" ref="BP130" ca="1">SalarioMensualProyectado('Empleados activos'!$B130,$G130,$D130, 'Empleados activos'!BP$1)</f>
        <v>0</v>
      </c>
      <c r="BQ130" s="52" cm="1">
        <f t="array" aca="1" ref="BQ130" ca="1">SalarioMensualProyectado('Empleados activos'!$B130,$G130,$D130, 'Empleados activos'!BQ$1)</f>
        <v>0</v>
      </c>
      <c r="BR130" s="52" cm="1">
        <f t="array" aca="1" ref="BR130" ca="1">SalarioMensualProyectado('Empleados activos'!$B130,$G130,$D130, 'Empleados activos'!BR$1)</f>
        <v>0</v>
      </c>
      <c r="BS130" s="52" cm="1">
        <f t="array" aca="1" ref="BS130" ca="1">SalarioMensualProyectado('Empleados activos'!$B130,$G130,$D130, 'Empleados activos'!BS$1)</f>
        <v>0</v>
      </c>
      <c r="BT130" s="52" cm="1">
        <f t="array" aca="1" ref="BT130" ca="1">SalarioMensualProyectado('Empleados activos'!$B130,$G130,$D130, 'Empleados activos'!BT$1)</f>
        <v>0</v>
      </c>
      <c r="BU130" s="52" cm="1">
        <f t="array" aca="1" ref="BU130" ca="1">SalarioMensualProyectado('Empleados activos'!$B130,$G130,$D130, 'Empleados activos'!BU$1)</f>
        <v>0</v>
      </c>
      <c r="BV130" s="52" cm="1">
        <f t="array" aca="1" ref="BV130" ca="1">SalarioMensualProyectado('Empleados activos'!$B130,$G130,$D130, 'Empleados activos'!BV$1)</f>
        <v>0</v>
      </c>
      <c r="BW130" s="52" cm="1">
        <f t="array" aca="1" ref="BW130" ca="1">SalarioMensualProyectado('Empleados activos'!$B130,$G130,$D130, 'Empleados activos'!BW$1)</f>
        <v>0</v>
      </c>
      <c r="BX130" s="52" cm="1">
        <f t="array" aca="1" ref="BX130" ca="1">SalarioMensualProyectado('Empleados activos'!$B130,$G130,$D130, 'Empleados activos'!BX$1)</f>
        <v>0</v>
      </c>
      <c r="BY130" s="52" cm="1">
        <f t="array" aca="1" ref="BY130" ca="1">SalarioMensualProyectado('Empleados activos'!$B130,$G130,$D130, 'Empleados activos'!BY$1)</f>
        <v>0</v>
      </c>
      <c r="BZ130" s="52" cm="1">
        <f t="array" aca="1" ref="BZ130" ca="1">SalarioMensualProyectado('Empleados activos'!$B130,$G130,$D130, 'Empleados activos'!BZ$1)</f>
        <v>0</v>
      </c>
      <c r="CA130" s="52" cm="1">
        <f t="array" aca="1" ref="CA130" ca="1">SalarioMensualProyectado('Empleados activos'!$B130,$G130,$D130, 'Empleados activos'!CA$1)</f>
        <v>0</v>
      </c>
      <c r="CB130" s="52" cm="1">
        <f t="array" aca="1" ref="CB130" ca="1">SalarioMensualProyectado('Empleados activos'!$B130,$G130,$D130, 'Empleados activos'!CB$1)</f>
        <v>0</v>
      </c>
      <c r="CC130" s="52" cm="1">
        <f t="array" aca="1" ref="CC130" ca="1">SalarioMensualProyectado('Empleados activos'!$B130,$G130,$D130, 'Empleados activos'!CC$1)</f>
        <v>0</v>
      </c>
      <c r="CD130" s="52" cm="1">
        <f t="array" aca="1" ref="CD130" ca="1">SalarioMensualProyectado('Empleados activos'!$B130,$G130,$D130, 'Empleados activos'!CD$1)</f>
        <v>0</v>
      </c>
      <c r="CE130" s="52" cm="1">
        <f t="array" aca="1" ref="CE130" ca="1">SalarioMensualProyectado('Empleados activos'!$B130,$G130,$D130, 'Empleados activos'!CE$1)</f>
        <v>0</v>
      </c>
      <c r="CF130" s="52" cm="1">
        <f t="array" aca="1" ref="CF130" ca="1">SalarioMensualProyectado('Empleados activos'!$B130,$G130,$D130, 'Empleados activos'!CF$1)</f>
        <v>0</v>
      </c>
      <c r="CG130" s="52" cm="1">
        <f t="array" aca="1" ref="CG130" ca="1">SalarioMensualProyectado('Empleados activos'!$B130,$G130,$D130, 'Empleados activos'!CG$1)</f>
        <v>0</v>
      </c>
      <c r="CH130" s="52" cm="1">
        <f t="array" aca="1" ref="CH130" ca="1">SalarioMensualProyectado('Empleados activos'!$B130,$G130,$D130, 'Empleados activos'!CH$1)</f>
        <v>0</v>
      </c>
      <c r="CI130" s="52" cm="1">
        <f t="array" aca="1" ref="CI130" ca="1">SalarioMensualProyectado('Empleados activos'!$B130,$G130,$D130, 'Empleados activos'!CI$1)</f>
        <v>0</v>
      </c>
      <c r="CJ130" s="52" cm="1">
        <f t="array" aca="1" ref="CJ130" ca="1">SalarioMensualProyectado('Empleados activos'!$B130,$G130,$D130, 'Empleados activos'!CJ$1)</f>
        <v>0</v>
      </c>
      <c r="CK130" s="52" cm="1">
        <f t="array" aca="1" ref="CK130" ca="1">SalarioMensualProyectado('Empleados activos'!$B130,$G130,$D130, 'Empleados activos'!CK$1)</f>
        <v>0</v>
      </c>
      <c r="CL130" s="52" cm="1">
        <f t="array" aca="1" ref="CL130" ca="1">SalarioMensualProyectado('Empleados activos'!$B130,$G130,$D130, 'Empleados activos'!CL$1)</f>
        <v>0</v>
      </c>
      <c r="CM130" s="52" cm="1">
        <f t="array" aca="1" ref="CM130" ca="1">SalarioMensualProyectado('Empleados activos'!$B130,$G130,$D130, 'Empleados activos'!CM$1)</f>
        <v>0</v>
      </c>
      <c r="CN130" s="52" cm="1">
        <f t="array" aca="1" ref="CN130" ca="1">SalarioMensualProyectado('Empleados activos'!$B130,$G130,$D130, 'Empleados activos'!CN$1)</f>
        <v>0</v>
      </c>
      <c r="CO130" s="52" cm="1">
        <f t="array" aca="1" ref="CO130" ca="1">SalarioMensualProyectado('Empleados activos'!$B130,$G130,$D130, 'Empleados activos'!CO$1)</f>
        <v>0</v>
      </c>
      <c r="CP130" s="52" cm="1">
        <f t="array" aca="1" ref="CP130" ca="1">SalarioMensualProyectado('Empleados activos'!$B130,$G130,$D130, 'Empleados activos'!CP$1)</f>
        <v>0</v>
      </c>
      <c r="CQ130" s="52" cm="1">
        <f t="array" aca="1" ref="CQ130" ca="1">SalarioMensualProyectado('Empleados activos'!$B130,$G130,$D130, 'Empleados activos'!CQ$1)</f>
        <v>0</v>
      </c>
      <c r="CR130" s="52" cm="1">
        <f t="array" aca="1" ref="CR130" ca="1">SalarioMensualProyectado('Empleados activos'!$B130,$G130,$D130, 'Empleados activos'!CR$1)</f>
        <v>0</v>
      </c>
      <c r="CS130" s="52" cm="1">
        <f t="array" aca="1" ref="CS130" ca="1">SalarioMensualProyectado('Empleados activos'!$B130,$G130,$D130, 'Empleados activos'!CS$1)</f>
        <v>0</v>
      </c>
      <c r="CT130" s="52" cm="1">
        <f t="array" aca="1" ref="CT130" ca="1">SalarioMensualProyectado('Empleados activos'!$B130,$G130,$D130, 'Empleados activos'!CT$1)</f>
        <v>0</v>
      </c>
      <c r="CU130" s="52" cm="1">
        <f t="array" aca="1" ref="CU130" ca="1">SalarioMensualProyectado('Empleados activos'!$B130,$G130,$D130, 'Empleados activos'!CU$1)</f>
        <v>0</v>
      </c>
      <c r="CV130" s="52" cm="1">
        <f t="array" aca="1" ref="CV130" ca="1">SalarioMensualProyectado('Empleados activos'!$B130,$G130,$D130, 'Empleados activos'!CV$1)</f>
        <v>0</v>
      </c>
      <c r="CW130" s="52" cm="1">
        <f t="array" aca="1" ref="CW130" ca="1">SalarioMensualProyectado('Empleados activos'!$B130,$G130,$D130, 'Empleados activos'!CW$1)</f>
        <v>0</v>
      </c>
      <c r="CX130" s="52" cm="1">
        <f t="array" aca="1" ref="CX130" ca="1">SalarioMensualProyectado('Empleados activos'!$B130,$G130,$D130, 'Empleados activos'!CX$1)</f>
        <v>0</v>
      </c>
      <c r="CY130" s="52" cm="1">
        <f t="array" aca="1" ref="CY130" ca="1">SalarioMensualProyectado('Empleados activos'!$B130,$G130,$D130, 'Empleados activos'!CY$1)</f>
        <v>0</v>
      </c>
      <c r="CZ130" s="52" cm="1">
        <f t="array" aca="1" ref="CZ130" ca="1">SalarioMensualProyectado('Empleados activos'!$B130,$G130,$D130, 'Empleados activos'!CZ$1)</f>
        <v>0</v>
      </c>
      <c r="DA130" s="52" cm="1">
        <f t="array" aca="1" ref="DA130" ca="1">SalarioMensualProyectado('Empleados activos'!$B130,$G130,$D130, 'Empleados activos'!DA$1)</f>
        <v>0</v>
      </c>
      <c r="DB130" s="52" cm="1">
        <f t="array" aca="1" ref="DB130" ca="1">SalarioMensualProyectado('Empleados activos'!$B130,$G130,$D130, 'Empleados activos'!DB$1)</f>
        <v>0</v>
      </c>
      <c r="DC130" s="52" cm="1">
        <f t="array" aca="1" ref="DC130" ca="1">SalarioMensualProyectado('Empleados activos'!$B130,$G130,$D130, 'Empleados activos'!DC$1)</f>
        <v>0</v>
      </c>
    </row>
    <row r="131" spans="1:107" x14ac:dyDescent="0.3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>
        <v>57.797859179317832</v>
      </c>
      <c r="G131" s="12" cm="1">
        <f t="array" aca="1" ref="G131" ca="1">edadCalc(E131)</f>
        <v>27</v>
      </c>
      <c r="K131" s="25"/>
      <c r="L131" s="52" cm="1">
        <f t="array" aca="1" ref="L131" ca="1">SalarioMensualProyectado('Empleados activos'!$B131,$G131,$D131, 'Empleados activos'!L$1)</f>
        <v>746450.2</v>
      </c>
      <c r="M131" s="52" cm="1">
        <f t="array" aca="1" ref="M131" ca="1">SalarioMensualProyectado('Empleados activos'!$B131,$G131,$D131, 'Empleados activos'!M$1)</f>
        <v>784220.58011999994</v>
      </c>
      <c r="N131" s="52" cm="1">
        <f t="array" aca="1" ref="N131" ca="1">SalarioMensualProyectado('Empleados activos'!$B131,$G131,$D131, 'Empleados activos'!N$1)</f>
        <v>823902.14147407189</v>
      </c>
      <c r="O131" s="52" cm="1">
        <f t="array" aca="1" ref="O131" ca="1">SalarioMensualProyectado('Empleados activos'!$B131,$G131,$D131, 'Empleados activos'!O$1)</f>
        <v>865591.58983265993</v>
      </c>
      <c r="P131" s="52" cm="1">
        <f t="array" aca="1" ref="P131" ca="1">SalarioMensualProyectado('Empleados activos'!$B131,$G131,$D131, 'Empleados activos'!P$1)</f>
        <v>909390.52427819255</v>
      </c>
      <c r="Q131" s="52" cm="1">
        <f t="array" aca="1" ref="Q131" ca="1">SalarioMensualProyectado('Empleados activos'!$B131,$G131,$D131, 'Empleados activos'!Q$1)</f>
        <v>955405.68480666901</v>
      </c>
      <c r="R131" s="52" cm="1">
        <f t="array" aca="1" ref="R131" ca="1">SalarioMensualProyectado('Empleados activos'!$B131,$G131,$D131, 'Empleados activos'!R$1)</f>
        <v>1003749.2124578865</v>
      </c>
      <c r="S131" s="52" cm="1">
        <f t="array" aca="1" ref="S131" ca="1">SalarioMensualProyectado('Empleados activos'!$B131,$G131,$D131, 'Empleados activos'!S$1)</f>
        <v>1054538.9226082554</v>
      </c>
      <c r="T131" s="52" cm="1">
        <f t="array" aca="1" ref="T131" ca="1">SalarioMensualProyectado('Empleados activos'!$B131,$G131,$D131, 'Empleados activos'!T$1)</f>
        <v>1107898.5920922332</v>
      </c>
      <c r="U131" s="52" cm="1">
        <f t="array" aca="1" ref="U131" ca="1">SalarioMensualProyectado('Empleados activos'!$B131,$G131,$D131, 'Empleados activos'!U$1)</f>
        <v>1163958.2608521003</v>
      </c>
      <c r="V131" s="52" cm="1">
        <f t="array" aca="1" ref="V131" ca="1">SalarioMensualProyectado('Empleados activos'!$B131,$G131,$D131, 'Empleados activos'!V$1)</f>
        <v>1222854.5488512164</v>
      </c>
      <c r="W131" s="52" cm="1">
        <f t="array" aca="1" ref="W131" ca="1">SalarioMensualProyectado('Empleados activos'!$B131,$G131,$D131, 'Empleados activos'!W$1)</f>
        <v>1284730.989023088</v>
      </c>
      <c r="X131" s="52" cm="1">
        <f t="array" aca="1" ref="X131" ca="1">SalarioMensualProyectado('Empleados activos'!$B131,$G131,$D131, 'Empleados activos'!X$1)</f>
        <v>1349738.377067656</v>
      </c>
      <c r="Y131" s="52" cm="1">
        <f t="array" aca="1" ref="Y131" ca="1">SalarioMensualProyectado('Empleados activos'!$B131,$G131,$D131, 'Empleados activos'!Y$1)</f>
        <v>1418035.1389472797</v>
      </c>
      <c r="Z131" s="52" cm="1">
        <f t="array" aca="1" ref="Z131" ca="1">SalarioMensualProyectado('Empleados activos'!$B131,$G131,$D131, 'Empleados activos'!Z$1)</f>
        <v>1489787.7169780119</v>
      </c>
      <c r="AA131" s="52" cm="1">
        <f t="array" aca="1" ref="AA131" ca="1">SalarioMensualProyectado('Empleados activos'!$B131,$G131,$D131, 'Empleados activos'!AA$1)</f>
        <v>1565170.9754570993</v>
      </c>
      <c r="AB131" s="52" cm="1">
        <f t="array" aca="1" ref="AB131" ca="1">SalarioMensualProyectado('Empleados activos'!$B131,$G131,$D131, 'Empleados activos'!AB$1)</f>
        <v>1644368.6268152285</v>
      </c>
      <c r="AC131" s="52" cm="1">
        <f t="array" aca="1" ref="AC131" ca="1">SalarioMensualProyectado('Empleados activos'!$B131,$G131,$D131, 'Empleados activos'!AC$1)</f>
        <v>1727573.6793320789</v>
      </c>
      <c r="AD131" s="52" cm="1">
        <f t="array" aca="1" ref="AD131" ca="1">SalarioMensualProyectado('Empleados activos'!$B131,$G131,$D131, 'Empleados activos'!AD$1)</f>
        <v>1814988.907506282</v>
      </c>
      <c r="AE131" s="52" cm="1">
        <f t="array" aca="1" ref="AE131" ca="1">SalarioMensualProyectado('Empleados activos'!$B131,$G131,$D131, 'Empleados activos'!AE$1)</f>
        <v>1906827.3462260999</v>
      </c>
      <c r="AF131" s="52" cm="1">
        <f t="array" aca="1" ref="AF131" ca="1">SalarioMensualProyectado('Empleados activos'!$B131,$G131,$D131, 'Empleados activos'!AF$1)</f>
        <v>2003312.8099451405</v>
      </c>
      <c r="AG131" s="52" cm="1">
        <f t="array" aca="1" ref="AG131" ca="1">SalarioMensualProyectado('Empleados activos'!$B131,$G131,$D131, 'Empleados activos'!AG$1)</f>
        <v>2104680.4381283647</v>
      </c>
      <c r="AH131" s="52" cm="1">
        <f t="array" aca="1" ref="AH131" ca="1">SalarioMensualProyectado('Empleados activos'!$B131,$G131,$D131, 'Empleados activos'!AH$1)</f>
        <v>2211177.2682976602</v>
      </c>
      <c r="AI131" s="52" cm="1">
        <f t="array" aca="1" ref="AI131" ca="1">SalarioMensualProyectado('Empleados activos'!$B131,$G131,$D131, 'Empleados activos'!AI$1)</f>
        <v>2323062.8380735214</v>
      </c>
      <c r="AJ131" s="52" cm="1">
        <f t="array" aca="1" ref="AJ131" ca="1">SalarioMensualProyectado('Empleados activos'!$B131,$G131,$D131, 'Empleados activos'!AJ$1)</f>
        <v>2440609.8176800413</v>
      </c>
      <c r="AK131" s="52" cm="1">
        <f t="array" aca="1" ref="AK131" ca="1">SalarioMensualProyectado('Empleados activos'!$B131,$G131,$D131, 'Empleados activos'!AK$1)</f>
        <v>2564104.6744546513</v>
      </c>
      <c r="AL131" s="52" cm="1">
        <f t="array" aca="1" ref="AL131" ca="1">SalarioMensualProyectado('Empleados activos'!$B131,$G131,$D131, 'Empleados activos'!AL$1)</f>
        <v>2693848.3709820569</v>
      </c>
      <c r="AM131" s="52" cm="1">
        <f t="array" aca="1" ref="AM131" ca="1">SalarioMensualProyectado('Empleados activos'!$B131,$G131,$D131, 'Empleados activos'!AM$1)</f>
        <v>2830157.0985537488</v>
      </c>
      <c r="AN131" s="52" cm="1">
        <f t="array" aca="1" ref="AN131" ca="1">SalarioMensualProyectado('Empleados activos'!$B131,$G131,$D131, 'Empleados activos'!AN$1)</f>
        <v>2973363.0477405684</v>
      </c>
      <c r="AO131" s="52" cm="1">
        <f t="array" aca="1" ref="AO131" ca="1">SalarioMensualProyectado('Empleados activos'!$B131,$G131,$D131, 'Empleados activos'!AO$1)</f>
        <v>3123815.2179562412</v>
      </c>
      <c r="AP131" s="52" cm="1">
        <f t="array" aca="1" ref="AP131" ca="1">SalarioMensualProyectado('Empleados activos'!$B131,$G131,$D131, 'Empleados activos'!AP$1)</f>
        <v>3281880.267984827</v>
      </c>
      <c r="AQ131" s="52" cm="1">
        <f t="array" aca="1" ref="AQ131" ca="1">SalarioMensualProyectado('Empleados activos'!$B131,$G131,$D131, 'Empleados activos'!AQ$1)</f>
        <v>3447943.4095448595</v>
      </c>
      <c r="AR131" s="52" cm="1">
        <f t="array" aca="1" ref="AR131" ca="1">SalarioMensualProyectado('Empleados activos'!$B131,$G131,$D131, 'Empleados activos'!AR$1)</f>
        <v>3622409.3460678291</v>
      </c>
      <c r="AS131" s="52" cm="1">
        <f t="array" aca="1" ref="AS131" ca="1">SalarioMensualProyectado('Empleados activos'!$B131,$G131,$D131, 'Empleados activos'!AS$1)</f>
        <v>3805703.2589788609</v>
      </c>
      <c r="AT131" s="52" cm="1">
        <f t="array" aca="1" ref="AT131" ca="1">SalarioMensualProyectado('Empleados activos'!$B131,$G131,$D131, 'Empleados activos'!AT$1)</f>
        <v>3998271.8438831912</v>
      </c>
      <c r="AU131" s="52" cm="1">
        <f t="array" aca="1" ref="AU131" ca="1">SalarioMensualProyectado('Empleados activos'!$B131,$G131,$D131, 'Empleados activos'!AU$1)</f>
        <v>4200584.3991836803</v>
      </c>
      <c r="AV131" s="52" cm="1">
        <f t="array" aca="1" ref="AV131" ca="1">SalarioMensualProyectado('Empleados activos'!$B131,$G131,$D131, 'Empleados activos'!AV$1)</f>
        <v>4413133.9697823748</v>
      </c>
      <c r="AW131" s="52" cm="1">
        <f t="array" aca="1" ref="AW131" ca="1">SalarioMensualProyectado('Empleados activos'!$B131,$G131,$D131, 'Empleados activos'!AW$1)</f>
        <v>4636438.5486533633</v>
      </c>
      <c r="AX131" s="52" cm="1">
        <f t="array" aca="1" ref="AX131" ca="1">SalarioMensualProyectado('Empleados activos'!$B131,$G131,$D131, 'Empleados activos'!AX$1)</f>
        <v>0</v>
      </c>
      <c r="AY131" s="52" cm="1">
        <f t="array" aca="1" ref="AY131" ca="1">SalarioMensualProyectado('Empleados activos'!$B131,$G131,$D131, 'Empleados activos'!AY$1)</f>
        <v>0</v>
      </c>
      <c r="AZ131" s="52" cm="1">
        <f t="array" aca="1" ref="AZ131" ca="1">SalarioMensualProyectado('Empleados activos'!$B131,$G131,$D131, 'Empleados activos'!AZ$1)</f>
        <v>0</v>
      </c>
      <c r="BA131" s="52" cm="1">
        <f t="array" aca="1" ref="BA131" ca="1">SalarioMensualProyectado('Empleados activos'!$B131,$G131,$D131, 'Empleados activos'!BA$1)</f>
        <v>0</v>
      </c>
      <c r="BB131" s="52" cm="1">
        <f t="array" aca="1" ref="BB131" ca="1">SalarioMensualProyectado('Empleados activos'!$B131,$G131,$D131, 'Empleados activos'!BB$1)</f>
        <v>0</v>
      </c>
      <c r="BC131" s="52" cm="1">
        <f t="array" aca="1" ref="BC131" ca="1">SalarioMensualProyectado('Empleados activos'!$B131,$G131,$D131, 'Empleados activos'!BC$1)</f>
        <v>0</v>
      </c>
      <c r="BD131" s="52" cm="1">
        <f t="array" aca="1" ref="BD131" ca="1">SalarioMensualProyectado('Empleados activos'!$B131,$G131,$D131, 'Empleados activos'!BD$1)</f>
        <v>0</v>
      </c>
      <c r="BE131" s="52" cm="1">
        <f t="array" aca="1" ref="BE131" ca="1">SalarioMensualProyectado('Empleados activos'!$B131,$G131,$D131, 'Empleados activos'!BE$1)</f>
        <v>0</v>
      </c>
      <c r="BF131" s="52" cm="1">
        <f t="array" aca="1" ref="BF131" ca="1">SalarioMensualProyectado('Empleados activos'!$B131,$G131,$D131, 'Empleados activos'!BF$1)</f>
        <v>0</v>
      </c>
      <c r="BG131" s="52" cm="1">
        <f t="array" aca="1" ref="BG131" ca="1">SalarioMensualProyectado('Empleados activos'!$B131,$G131,$D131, 'Empleados activos'!BG$1)</f>
        <v>0</v>
      </c>
      <c r="BH131" s="52" cm="1">
        <f t="array" aca="1" ref="BH131" ca="1">SalarioMensualProyectado('Empleados activos'!$B131,$G131,$D131, 'Empleados activos'!BH$1)</f>
        <v>0</v>
      </c>
      <c r="BI131" s="52" cm="1">
        <f t="array" aca="1" ref="BI131" ca="1">SalarioMensualProyectado('Empleados activos'!$B131,$G131,$D131, 'Empleados activos'!BI$1)</f>
        <v>0</v>
      </c>
      <c r="BJ131" s="52" cm="1">
        <f t="array" aca="1" ref="BJ131" ca="1">SalarioMensualProyectado('Empleados activos'!$B131,$G131,$D131, 'Empleados activos'!BJ$1)</f>
        <v>0</v>
      </c>
      <c r="BK131" s="52" cm="1">
        <f t="array" aca="1" ref="BK131" ca="1">SalarioMensualProyectado('Empleados activos'!$B131,$G131,$D131, 'Empleados activos'!BK$1)</f>
        <v>0</v>
      </c>
      <c r="BL131" s="52" cm="1">
        <f t="array" aca="1" ref="BL131" ca="1">SalarioMensualProyectado('Empleados activos'!$B131,$G131,$D131, 'Empleados activos'!BL$1)</f>
        <v>0</v>
      </c>
      <c r="BM131" s="52" cm="1">
        <f t="array" aca="1" ref="BM131" ca="1">SalarioMensualProyectado('Empleados activos'!$B131,$G131,$D131, 'Empleados activos'!BM$1)</f>
        <v>0</v>
      </c>
      <c r="BN131" s="52" cm="1">
        <f t="array" aca="1" ref="BN131" ca="1">SalarioMensualProyectado('Empleados activos'!$B131,$G131,$D131, 'Empleados activos'!BN$1)</f>
        <v>0</v>
      </c>
      <c r="BO131" s="52" cm="1">
        <f t="array" aca="1" ref="BO131" ca="1">SalarioMensualProyectado('Empleados activos'!$B131,$G131,$D131, 'Empleados activos'!BO$1)</f>
        <v>0</v>
      </c>
      <c r="BP131" s="52" cm="1">
        <f t="array" aca="1" ref="BP131" ca="1">SalarioMensualProyectado('Empleados activos'!$B131,$G131,$D131, 'Empleados activos'!BP$1)</f>
        <v>0</v>
      </c>
      <c r="BQ131" s="52" cm="1">
        <f t="array" aca="1" ref="BQ131" ca="1">SalarioMensualProyectado('Empleados activos'!$B131,$G131,$D131, 'Empleados activos'!BQ$1)</f>
        <v>0</v>
      </c>
      <c r="BR131" s="52" cm="1">
        <f t="array" aca="1" ref="BR131" ca="1">SalarioMensualProyectado('Empleados activos'!$B131,$G131,$D131, 'Empleados activos'!BR$1)</f>
        <v>0</v>
      </c>
      <c r="BS131" s="52" cm="1">
        <f t="array" aca="1" ref="BS131" ca="1">SalarioMensualProyectado('Empleados activos'!$B131,$G131,$D131, 'Empleados activos'!BS$1)</f>
        <v>0</v>
      </c>
      <c r="BT131" s="52" cm="1">
        <f t="array" aca="1" ref="BT131" ca="1">SalarioMensualProyectado('Empleados activos'!$B131,$G131,$D131, 'Empleados activos'!BT$1)</f>
        <v>0</v>
      </c>
      <c r="BU131" s="52" cm="1">
        <f t="array" aca="1" ref="BU131" ca="1">SalarioMensualProyectado('Empleados activos'!$B131,$G131,$D131, 'Empleados activos'!BU$1)</f>
        <v>0</v>
      </c>
      <c r="BV131" s="52" cm="1">
        <f t="array" aca="1" ref="BV131" ca="1">SalarioMensualProyectado('Empleados activos'!$B131,$G131,$D131, 'Empleados activos'!BV$1)</f>
        <v>0</v>
      </c>
      <c r="BW131" s="52" cm="1">
        <f t="array" aca="1" ref="BW131" ca="1">SalarioMensualProyectado('Empleados activos'!$B131,$G131,$D131, 'Empleados activos'!BW$1)</f>
        <v>0</v>
      </c>
      <c r="BX131" s="52" cm="1">
        <f t="array" aca="1" ref="BX131" ca="1">SalarioMensualProyectado('Empleados activos'!$B131,$G131,$D131, 'Empleados activos'!BX$1)</f>
        <v>0</v>
      </c>
      <c r="BY131" s="52" cm="1">
        <f t="array" aca="1" ref="BY131" ca="1">SalarioMensualProyectado('Empleados activos'!$B131,$G131,$D131, 'Empleados activos'!BY$1)</f>
        <v>0</v>
      </c>
      <c r="BZ131" s="52" cm="1">
        <f t="array" aca="1" ref="BZ131" ca="1">SalarioMensualProyectado('Empleados activos'!$B131,$G131,$D131, 'Empleados activos'!BZ$1)</f>
        <v>0</v>
      </c>
      <c r="CA131" s="52" cm="1">
        <f t="array" aca="1" ref="CA131" ca="1">SalarioMensualProyectado('Empleados activos'!$B131,$G131,$D131, 'Empleados activos'!CA$1)</f>
        <v>0</v>
      </c>
      <c r="CB131" s="52" cm="1">
        <f t="array" aca="1" ref="CB131" ca="1">SalarioMensualProyectado('Empleados activos'!$B131,$G131,$D131, 'Empleados activos'!CB$1)</f>
        <v>0</v>
      </c>
      <c r="CC131" s="52" cm="1">
        <f t="array" aca="1" ref="CC131" ca="1">SalarioMensualProyectado('Empleados activos'!$B131,$G131,$D131, 'Empleados activos'!CC$1)</f>
        <v>0</v>
      </c>
      <c r="CD131" s="52" cm="1">
        <f t="array" aca="1" ref="CD131" ca="1">SalarioMensualProyectado('Empleados activos'!$B131,$G131,$D131, 'Empleados activos'!CD$1)</f>
        <v>0</v>
      </c>
      <c r="CE131" s="52" cm="1">
        <f t="array" aca="1" ref="CE131" ca="1">SalarioMensualProyectado('Empleados activos'!$B131,$G131,$D131, 'Empleados activos'!CE$1)</f>
        <v>0</v>
      </c>
      <c r="CF131" s="52" cm="1">
        <f t="array" aca="1" ref="CF131" ca="1">SalarioMensualProyectado('Empleados activos'!$B131,$G131,$D131, 'Empleados activos'!CF$1)</f>
        <v>0</v>
      </c>
      <c r="CG131" s="52" cm="1">
        <f t="array" aca="1" ref="CG131" ca="1">SalarioMensualProyectado('Empleados activos'!$B131,$G131,$D131, 'Empleados activos'!CG$1)</f>
        <v>0</v>
      </c>
      <c r="CH131" s="52" cm="1">
        <f t="array" aca="1" ref="CH131" ca="1">SalarioMensualProyectado('Empleados activos'!$B131,$G131,$D131, 'Empleados activos'!CH$1)</f>
        <v>0</v>
      </c>
      <c r="CI131" s="52" cm="1">
        <f t="array" aca="1" ref="CI131" ca="1">SalarioMensualProyectado('Empleados activos'!$B131,$G131,$D131, 'Empleados activos'!CI$1)</f>
        <v>0</v>
      </c>
      <c r="CJ131" s="52" cm="1">
        <f t="array" aca="1" ref="CJ131" ca="1">SalarioMensualProyectado('Empleados activos'!$B131,$G131,$D131, 'Empleados activos'!CJ$1)</f>
        <v>0</v>
      </c>
      <c r="CK131" s="52" cm="1">
        <f t="array" aca="1" ref="CK131" ca="1">SalarioMensualProyectado('Empleados activos'!$B131,$G131,$D131, 'Empleados activos'!CK$1)</f>
        <v>0</v>
      </c>
      <c r="CL131" s="52" cm="1">
        <f t="array" aca="1" ref="CL131" ca="1">SalarioMensualProyectado('Empleados activos'!$B131,$G131,$D131, 'Empleados activos'!CL$1)</f>
        <v>0</v>
      </c>
      <c r="CM131" s="52" cm="1">
        <f t="array" aca="1" ref="CM131" ca="1">SalarioMensualProyectado('Empleados activos'!$B131,$G131,$D131, 'Empleados activos'!CM$1)</f>
        <v>0</v>
      </c>
      <c r="CN131" s="52" cm="1">
        <f t="array" aca="1" ref="CN131" ca="1">SalarioMensualProyectado('Empleados activos'!$B131,$G131,$D131, 'Empleados activos'!CN$1)</f>
        <v>0</v>
      </c>
      <c r="CO131" s="52" cm="1">
        <f t="array" aca="1" ref="CO131" ca="1">SalarioMensualProyectado('Empleados activos'!$B131,$G131,$D131, 'Empleados activos'!CO$1)</f>
        <v>0</v>
      </c>
      <c r="CP131" s="52" cm="1">
        <f t="array" aca="1" ref="CP131" ca="1">SalarioMensualProyectado('Empleados activos'!$B131,$G131,$D131, 'Empleados activos'!CP$1)</f>
        <v>0</v>
      </c>
      <c r="CQ131" s="52" cm="1">
        <f t="array" aca="1" ref="CQ131" ca="1">SalarioMensualProyectado('Empleados activos'!$B131,$G131,$D131, 'Empleados activos'!CQ$1)</f>
        <v>0</v>
      </c>
      <c r="CR131" s="52" cm="1">
        <f t="array" aca="1" ref="CR131" ca="1">SalarioMensualProyectado('Empleados activos'!$B131,$G131,$D131, 'Empleados activos'!CR$1)</f>
        <v>0</v>
      </c>
      <c r="CS131" s="52" cm="1">
        <f t="array" aca="1" ref="CS131" ca="1">SalarioMensualProyectado('Empleados activos'!$B131,$G131,$D131, 'Empleados activos'!CS$1)</f>
        <v>0</v>
      </c>
      <c r="CT131" s="52" cm="1">
        <f t="array" aca="1" ref="CT131" ca="1">SalarioMensualProyectado('Empleados activos'!$B131,$G131,$D131, 'Empleados activos'!CT$1)</f>
        <v>0</v>
      </c>
      <c r="CU131" s="52" cm="1">
        <f t="array" aca="1" ref="CU131" ca="1">SalarioMensualProyectado('Empleados activos'!$B131,$G131,$D131, 'Empleados activos'!CU$1)</f>
        <v>0</v>
      </c>
      <c r="CV131" s="52" cm="1">
        <f t="array" aca="1" ref="CV131" ca="1">SalarioMensualProyectado('Empleados activos'!$B131,$G131,$D131, 'Empleados activos'!CV$1)</f>
        <v>0</v>
      </c>
      <c r="CW131" s="52" cm="1">
        <f t="array" aca="1" ref="CW131" ca="1">SalarioMensualProyectado('Empleados activos'!$B131,$G131,$D131, 'Empleados activos'!CW$1)</f>
        <v>0</v>
      </c>
      <c r="CX131" s="52" cm="1">
        <f t="array" aca="1" ref="CX131" ca="1">SalarioMensualProyectado('Empleados activos'!$B131,$G131,$D131, 'Empleados activos'!CX$1)</f>
        <v>0</v>
      </c>
      <c r="CY131" s="52" cm="1">
        <f t="array" aca="1" ref="CY131" ca="1">SalarioMensualProyectado('Empleados activos'!$B131,$G131,$D131, 'Empleados activos'!CY$1)</f>
        <v>0</v>
      </c>
      <c r="CZ131" s="52" cm="1">
        <f t="array" aca="1" ref="CZ131" ca="1">SalarioMensualProyectado('Empleados activos'!$B131,$G131,$D131, 'Empleados activos'!CZ$1)</f>
        <v>0</v>
      </c>
      <c r="DA131" s="52" cm="1">
        <f t="array" aca="1" ref="DA131" ca="1">SalarioMensualProyectado('Empleados activos'!$B131,$G131,$D131, 'Empleados activos'!DA$1)</f>
        <v>0</v>
      </c>
      <c r="DB131" s="52" cm="1">
        <f t="array" aca="1" ref="DB131" ca="1">SalarioMensualProyectado('Empleados activos'!$B131,$G131,$D131, 'Empleados activos'!DB$1)</f>
        <v>0</v>
      </c>
      <c r="DC131" s="52" cm="1">
        <f t="array" aca="1" ref="DC131" ca="1">SalarioMensualProyectado('Empleados activos'!$B131,$G131,$D131, 'Empleados activos'!DC$1)</f>
        <v>0</v>
      </c>
    </row>
    <row r="132" spans="1:107" x14ac:dyDescent="0.3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>
        <v>63.010592607496712</v>
      </c>
      <c r="G132" s="12" cm="1">
        <f t="array" aca="1" ref="G132" ca="1">edadCalc(E132)</f>
        <v>22</v>
      </c>
      <c r="K132" s="25"/>
      <c r="L132" s="52" cm="1">
        <f t="array" aca="1" ref="L132" ca="1">SalarioMensualProyectado('Empleados activos'!$B132,$G132,$D132, 'Empleados activos'!L$1)</f>
        <v>289354.5</v>
      </c>
      <c r="M132" s="52" cm="1">
        <f t="array" aca="1" ref="M132" ca="1">SalarioMensualProyectado('Empleados activos'!$B132,$G132,$D132, 'Empleados activos'!M$1)</f>
        <v>303995.83769999997</v>
      </c>
      <c r="N132" s="52" cm="1">
        <f t="array" aca="1" ref="N132" ca="1">SalarioMensualProyectado('Empleados activos'!$B132,$G132,$D132, 'Empleados activos'!N$1)</f>
        <v>319378.02708761999</v>
      </c>
      <c r="O132" s="52" cm="1">
        <f t="array" aca="1" ref="O132" ca="1">SalarioMensualProyectado('Empleados activos'!$B132,$G132,$D132, 'Empleados activos'!O$1)</f>
        <v>335538.55525825359</v>
      </c>
      <c r="P132" s="52" cm="1">
        <f t="array" aca="1" ref="P132" ca="1">SalarioMensualProyectado('Empleados activos'!$B132,$G132,$D132, 'Empleados activos'!P$1)</f>
        <v>352516.80615432118</v>
      </c>
      <c r="Q132" s="52" cm="1">
        <f t="array" aca="1" ref="Q132" ca="1">SalarioMensualProyectado('Empleados activos'!$B132,$G132,$D132, 'Empleados activos'!Q$1)</f>
        <v>370354.15654572978</v>
      </c>
      <c r="R132" s="52" cm="1">
        <f t="array" aca="1" ref="R132" ca="1">SalarioMensualProyectado('Empleados activos'!$B132,$G132,$D132, 'Empleados activos'!R$1)</f>
        <v>389094.07686694374</v>
      </c>
      <c r="S132" s="52" cm="1">
        <f t="array" aca="1" ref="S132" ca="1">SalarioMensualProyectado('Empleados activos'!$B132,$G132,$D132, 'Empleados activos'!S$1)</f>
        <v>408782.23715641111</v>
      </c>
      <c r="T132" s="52" cm="1">
        <f t="array" aca="1" ref="T132" ca="1">SalarioMensualProyectado('Empleados activos'!$B132,$G132,$D132, 'Empleados activos'!T$1)</f>
        <v>429466.61835652549</v>
      </c>
      <c r="U132" s="52" cm="1">
        <f t="array" aca="1" ref="U132" ca="1">SalarioMensualProyectado('Empleados activos'!$B132,$G132,$D132, 'Empleados activos'!U$1)</f>
        <v>451197.62924536568</v>
      </c>
      <c r="V132" s="52" cm="1">
        <f t="array" aca="1" ref="V132" ca="1">SalarioMensualProyectado('Empleados activos'!$B132,$G132,$D132, 'Empleados activos'!V$1)</f>
        <v>474028.22928518115</v>
      </c>
      <c r="W132" s="52" cm="1">
        <f t="array" aca="1" ref="W132" ca="1">SalarioMensualProyectado('Empleados activos'!$B132,$G132,$D132, 'Empleados activos'!W$1)</f>
        <v>498014.05768701131</v>
      </c>
      <c r="X132" s="52" cm="1">
        <f t="array" aca="1" ref="X132" ca="1">SalarioMensualProyectado('Empleados activos'!$B132,$G132,$D132, 'Empleados activos'!X$1)</f>
        <v>523213.56900597404</v>
      </c>
      <c r="Y132" s="52" cm="1">
        <f t="array" aca="1" ref="Y132" ca="1">SalarioMensualProyectado('Empleados activos'!$B132,$G132,$D132, 'Empleados activos'!Y$1)</f>
        <v>549688.17559767631</v>
      </c>
      <c r="Z132" s="52" cm="1">
        <f t="array" aca="1" ref="Z132" ca="1">SalarioMensualProyectado('Empleados activos'!$B132,$G132,$D132, 'Empleados activos'!Z$1)</f>
        <v>577502.3972829188</v>
      </c>
      <c r="AA132" s="52" cm="1">
        <f t="array" aca="1" ref="AA132" ca="1">SalarioMensualProyectado('Empleados activos'!$B132,$G132,$D132, 'Empleados activos'!AA$1)</f>
        <v>606724.01858543442</v>
      </c>
      <c r="AB132" s="52" cm="1">
        <f t="array" aca="1" ref="AB132" ca="1">SalarioMensualProyectado('Empleados activos'!$B132,$G132,$D132, 'Empleados activos'!AB$1)</f>
        <v>637424.25392585737</v>
      </c>
      <c r="AC132" s="52" cm="1">
        <f t="array" aca="1" ref="AC132" ca="1">SalarioMensualProyectado('Empleados activos'!$B132,$G132,$D132, 'Empleados activos'!AC$1)</f>
        <v>669677.92117450573</v>
      </c>
      <c r="AD132" s="52" cm="1">
        <f t="array" aca="1" ref="AD132" ca="1">SalarioMensualProyectado('Empleados activos'!$B132,$G132,$D132, 'Empleados activos'!AD$1)</f>
        <v>703563.6239859357</v>
      </c>
      <c r="AE132" s="52" cm="1">
        <f t="array" aca="1" ref="AE132" ca="1">SalarioMensualProyectado('Empleados activos'!$B132,$G132,$D132, 'Empleados activos'!AE$1)</f>
        <v>739163.94335962401</v>
      </c>
      <c r="AF132" s="52" cm="1">
        <f t="array" aca="1" ref="AF132" ca="1">SalarioMensualProyectado('Empleados activos'!$B132,$G132,$D132, 'Empleados activos'!AF$1)</f>
        <v>776565.63889362104</v>
      </c>
      <c r="AG132" s="52" cm="1">
        <f t="array" aca="1" ref="AG132" ca="1">SalarioMensualProyectado('Empleados activos'!$B132,$G132,$D132, 'Empleados activos'!AG$1)</f>
        <v>815859.86022163834</v>
      </c>
      <c r="AH132" s="52" cm="1">
        <f t="array" aca="1" ref="AH132" ca="1">SalarioMensualProyectado('Empleados activos'!$B132,$G132,$D132, 'Empleados activos'!AH$1)</f>
        <v>857142.36914885312</v>
      </c>
      <c r="AI132" s="52" cm="1">
        <f t="array" aca="1" ref="AI132" ca="1">SalarioMensualProyectado('Empleados activos'!$B132,$G132,$D132, 'Empleados activos'!AI$1)</f>
        <v>900513.77302778501</v>
      </c>
      <c r="AJ132" s="52" cm="1">
        <f t="array" aca="1" ref="AJ132" ca="1">SalarioMensualProyectado('Empleados activos'!$B132,$G132,$D132, 'Empleados activos'!AJ$1)</f>
        <v>946079.76994299097</v>
      </c>
      <c r="AK132" s="52" cm="1">
        <f t="array" aca="1" ref="AK132" ca="1">SalarioMensualProyectado('Empleados activos'!$B132,$G132,$D132, 'Empleados activos'!AK$1)</f>
        <v>993951.40630210633</v>
      </c>
      <c r="AL132" s="52" cm="1">
        <f t="array" aca="1" ref="AL132" ca="1">SalarioMensualProyectado('Empleados activos'!$B132,$G132,$D132, 'Empleados activos'!AL$1)</f>
        <v>1044245.3474609929</v>
      </c>
      <c r="AM132" s="52" cm="1">
        <f t="array" aca="1" ref="AM132" ca="1">SalarioMensualProyectado('Empleados activos'!$B132,$G132,$D132, 'Empleados activos'!AM$1)</f>
        <v>1097084.1620425191</v>
      </c>
      <c r="AN132" s="52" cm="1">
        <f t="array" aca="1" ref="AN132" ca="1">SalarioMensualProyectado('Empleados activos'!$B132,$G132,$D132, 'Empleados activos'!AN$1)</f>
        <v>1152596.6206418707</v>
      </c>
      <c r="AO132" s="52" cm="1">
        <f t="array" aca="1" ref="AO132" ca="1">SalarioMensualProyectado('Empleados activos'!$B132,$G132,$D132, 'Empleados activos'!AO$1)</f>
        <v>1210918.0096463491</v>
      </c>
      <c r="AP132" s="52" cm="1">
        <f t="array" aca="1" ref="AP132" ca="1">SalarioMensualProyectado('Empleados activos'!$B132,$G132,$D132, 'Empleados activos'!AP$1)</f>
        <v>1272190.4609344543</v>
      </c>
      <c r="AQ132" s="52" cm="1">
        <f t="array" aca="1" ref="AQ132" ca="1">SalarioMensualProyectado('Empleados activos'!$B132,$G132,$D132, 'Empleados activos'!AQ$1)</f>
        <v>1336563.2982577379</v>
      </c>
      <c r="AR132" s="52" cm="1">
        <f t="array" aca="1" ref="AR132" ca="1">SalarioMensualProyectado('Empleados activos'!$B132,$G132,$D132, 'Empleados activos'!AR$1)</f>
        <v>1404193.4011495793</v>
      </c>
      <c r="AS132" s="52" cm="1">
        <f t="array" aca="1" ref="AS132" ca="1">SalarioMensualProyectado('Empleados activos'!$B132,$G132,$D132, 'Empleados activos'!AS$1)</f>
        <v>1475245.5872477479</v>
      </c>
      <c r="AT132" s="52" cm="1">
        <f t="array" aca="1" ref="AT132" ca="1">SalarioMensualProyectado('Empleados activos'!$B132,$G132,$D132, 'Empleados activos'!AT$1)</f>
        <v>1549893.013962484</v>
      </c>
      <c r="AU132" s="52" cm="1">
        <f t="array" aca="1" ref="AU132" ca="1">SalarioMensualProyectado('Empleados activos'!$B132,$G132,$D132, 'Empleados activos'!AU$1)</f>
        <v>1628317.6004689855</v>
      </c>
      <c r="AV132" s="52" cm="1">
        <f t="array" aca="1" ref="AV132" ca="1">SalarioMensualProyectado('Empleados activos'!$B132,$G132,$D132, 'Empleados activos'!AV$1)</f>
        <v>1710710.4710527163</v>
      </c>
      <c r="AW132" s="52" cm="1">
        <f t="array" aca="1" ref="AW132" ca="1">SalarioMensualProyectado('Empleados activos'!$B132,$G132,$D132, 'Empleados activos'!AW$1)</f>
        <v>1797272.4208879836</v>
      </c>
      <c r="AX132" s="52" cm="1">
        <f t="array" aca="1" ref="AX132" ca="1">SalarioMensualProyectado('Empleados activos'!$B132,$G132,$D132, 'Empleados activos'!AX$1)</f>
        <v>1888214.4053849156</v>
      </c>
      <c r="AY132" s="52" cm="1">
        <f t="array" aca="1" ref="AY132" ca="1">SalarioMensualProyectado('Empleados activos'!$B132,$G132,$D132, 'Empleados activos'!AY$1)</f>
        <v>1983758.0542973923</v>
      </c>
      <c r="AZ132" s="52" cm="1">
        <f t="array" aca="1" ref="AZ132" ca="1">SalarioMensualProyectado('Empleados activos'!$B132,$G132,$D132, 'Empleados activos'!AZ$1)</f>
        <v>2084136.2118448403</v>
      </c>
      <c r="BA132" s="52" cm="1">
        <f t="array" aca="1" ref="BA132" ca="1">SalarioMensualProyectado('Empleados activos'!$B132,$G132,$D132, 'Empleados activos'!BA$1)</f>
        <v>2189593.5041641891</v>
      </c>
      <c r="BB132" s="52" cm="1">
        <f t="array" aca="1" ref="BB132" ca="1">SalarioMensualProyectado('Empleados activos'!$B132,$G132,$D132, 'Empleados activos'!BB$1)</f>
        <v>2300386.9354748973</v>
      </c>
      <c r="BC132" s="52" cm="1">
        <f t="array" aca="1" ref="BC132" ca="1">SalarioMensualProyectado('Empleados activos'!$B132,$G132,$D132, 'Empleados activos'!BC$1)</f>
        <v>0</v>
      </c>
      <c r="BD132" s="52" cm="1">
        <f t="array" aca="1" ref="BD132" ca="1">SalarioMensualProyectado('Empleados activos'!$B132,$G132,$D132, 'Empleados activos'!BD$1)</f>
        <v>0</v>
      </c>
      <c r="BE132" s="52" cm="1">
        <f t="array" aca="1" ref="BE132" ca="1">SalarioMensualProyectado('Empleados activos'!$B132,$G132,$D132, 'Empleados activos'!BE$1)</f>
        <v>0</v>
      </c>
      <c r="BF132" s="52" cm="1">
        <f t="array" aca="1" ref="BF132" ca="1">SalarioMensualProyectado('Empleados activos'!$B132,$G132,$D132, 'Empleados activos'!BF$1)</f>
        <v>0</v>
      </c>
      <c r="BG132" s="52" cm="1">
        <f t="array" aca="1" ref="BG132" ca="1">SalarioMensualProyectado('Empleados activos'!$B132,$G132,$D132, 'Empleados activos'!BG$1)</f>
        <v>0</v>
      </c>
      <c r="BH132" s="52" cm="1">
        <f t="array" aca="1" ref="BH132" ca="1">SalarioMensualProyectado('Empleados activos'!$B132,$G132,$D132, 'Empleados activos'!BH$1)</f>
        <v>0</v>
      </c>
      <c r="BI132" s="52" cm="1">
        <f t="array" aca="1" ref="BI132" ca="1">SalarioMensualProyectado('Empleados activos'!$B132,$G132,$D132, 'Empleados activos'!BI$1)</f>
        <v>0</v>
      </c>
      <c r="BJ132" s="52" cm="1">
        <f t="array" aca="1" ref="BJ132" ca="1">SalarioMensualProyectado('Empleados activos'!$B132,$G132,$D132, 'Empleados activos'!BJ$1)</f>
        <v>0</v>
      </c>
      <c r="BK132" s="52" cm="1">
        <f t="array" aca="1" ref="BK132" ca="1">SalarioMensualProyectado('Empleados activos'!$B132,$G132,$D132, 'Empleados activos'!BK$1)</f>
        <v>0</v>
      </c>
      <c r="BL132" s="52" cm="1">
        <f t="array" aca="1" ref="BL132" ca="1">SalarioMensualProyectado('Empleados activos'!$B132,$G132,$D132, 'Empleados activos'!BL$1)</f>
        <v>0</v>
      </c>
      <c r="BM132" s="52" cm="1">
        <f t="array" aca="1" ref="BM132" ca="1">SalarioMensualProyectado('Empleados activos'!$B132,$G132,$D132, 'Empleados activos'!BM$1)</f>
        <v>0</v>
      </c>
      <c r="BN132" s="52" cm="1">
        <f t="array" aca="1" ref="BN132" ca="1">SalarioMensualProyectado('Empleados activos'!$B132,$G132,$D132, 'Empleados activos'!BN$1)</f>
        <v>0</v>
      </c>
      <c r="BO132" s="52" cm="1">
        <f t="array" aca="1" ref="BO132" ca="1">SalarioMensualProyectado('Empleados activos'!$B132,$G132,$D132, 'Empleados activos'!BO$1)</f>
        <v>0</v>
      </c>
      <c r="BP132" s="52" cm="1">
        <f t="array" aca="1" ref="BP132" ca="1">SalarioMensualProyectado('Empleados activos'!$B132,$G132,$D132, 'Empleados activos'!BP$1)</f>
        <v>0</v>
      </c>
      <c r="BQ132" s="52" cm="1">
        <f t="array" aca="1" ref="BQ132" ca="1">SalarioMensualProyectado('Empleados activos'!$B132,$G132,$D132, 'Empleados activos'!BQ$1)</f>
        <v>0</v>
      </c>
      <c r="BR132" s="52" cm="1">
        <f t="array" aca="1" ref="BR132" ca="1">SalarioMensualProyectado('Empleados activos'!$B132,$G132,$D132, 'Empleados activos'!BR$1)</f>
        <v>0</v>
      </c>
      <c r="BS132" s="52" cm="1">
        <f t="array" aca="1" ref="BS132" ca="1">SalarioMensualProyectado('Empleados activos'!$B132,$G132,$D132, 'Empleados activos'!BS$1)</f>
        <v>0</v>
      </c>
      <c r="BT132" s="52" cm="1">
        <f t="array" aca="1" ref="BT132" ca="1">SalarioMensualProyectado('Empleados activos'!$B132,$G132,$D132, 'Empleados activos'!BT$1)</f>
        <v>0</v>
      </c>
      <c r="BU132" s="52" cm="1">
        <f t="array" aca="1" ref="BU132" ca="1">SalarioMensualProyectado('Empleados activos'!$B132,$G132,$D132, 'Empleados activos'!BU$1)</f>
        <v>0</v>
      </c>
      <c r="BV132" s="52" cm="1">
        <f t="array" aca="1" ref="BV132" ca="1">SalarioMensualProyectado('Empleados activos'!$B132,$G132,$D132, 'Empleados activos'!BV$1)</f>
        <v>0</v>
      </c>
      <c r="BW132" s="52" cm="1">
        <f t="array" aca="1" ref="BW132" ca="1">SalarioMensualProyectado('Empleados activos'!$B132,$G132,$D132, 'Empleados activos'!BW$1)</f>
        <v>0</v>
      </c>
      <c r="BX132" s="52" cm="1">
        <f t="array" aca="1" ref="BX132" ca="1">SalarioMensualProyectado('Empleados activos'!$B132,$G132,$D132, 'Empleados activos'!BX$1)</f>
        <v>0</v>
      </c>
      <c r="BY132" s="52" cm="1">
        <f t="array" aca="1" ref="BY132" ca="1">SalarioMensualProyectado('Empleados activos'!$B132,$G132,$D132, 'Empleados activos'!BY$1)</f>
        <v>0</v>
      </c>
      <c r="BZ132" s="52" cm="1">
        <f t="array" aca="1" ref="BZ132" ca="1">SalarioMensualProyectado('Empleados activos'!$B132,$G132,$D132, 'Empleados activos'!BZ$1)</f>
        <v>0</v>
      </c>
      <c r="CA132" s="52" cm="1">
        <f t="array" aca="1" ref="CA132" ca="1">SalarioMensualProyectado('Empleados activos'!$B132,$G132,$D132, 'Empleados activos'!CA$1)</f>
        <v>0</v>
      </c>
      <c r="CB132" s="52" cm="1">
        <f t="array" aca="1" ref="CB132" ca="1">SalarioMensualProyectado('Empleados activos'!$B132,$G132,$D132, 'Empleados activos'!CB$1)</f>
        <v>0</v>
      </c>
      <c r="CC132" s="52" cm="1">
        <f t="array" aca="1" ref="CC132" ca="1">SalarioMensualProyectado('Empleados activos'!$B132,$G132,$D132, 'Empleados activos'!CC$1)</f>
        <v>0</v>
      </c>
      <c r="CD132" s="52" cm="1">
        <f t="array" aca="1" ref="CD132" ca="1">SalarioMensualProyectado('Empleados activos'!$B132,$G132,$D132, 'Empleados activos'!CD$1)</f>
        <v>0</v>
      </c>
      <c r="CE132" s="52" cm="1">
        <f t="array" aca="1" ref="CE132" ca="1">SalarioMensualProyectado('Empleados activos'!$B132,$G132,$D132, 'Empleados activos'!CE$1)</f>
        <v>0</v>
      </c>
      <c r="CF132" s="52" cm="1">
        <f t="array" aca="1" ref="CF132" ca="1">SalarioMensualProyectado('Empleados activos'!$B132,$G132,$D132, 'Empleados activos'!CF$1)</f>
        <v>0</v>
      </c>
      <c r="CG132" s="52" cm="1">
        <f t="array" aca="1" ref="CG132" ca="1">SalarioMensualProyectado('Empleados activos'!$B132,$G132,$D132, 'Empleados activos'!CG$1)</f>
        <v>0</v>
      </c>
      <c r="CH132" s="52" cm="1">
        <f t="array" aca="1" ref="CH132" ca="1">SalarioMensualProyectado('Empleados activos'!$B132,$G132,$D132, 'Empleados activos'!CH$1)</f>
        <v>0</v>
      </c>
      <c r="CI132" s="52" cm="1">
        <f t="array" aca="1" ref="CI132" ca="1">SalarioMensualProyectado('Empleados activos'!$B132,$G132,$D132, 'Empleados activos'!CI$1)</f>
        <v>0</v>
      </c>
      <c r="CJ132" s="52" cm="1">
        <f t="array" aca="1" ref="CJ132" ca="1">SalarioMensualProyectado('Empleados activos'!$B132,$G132,$D132, 'Empleados activos'!CJ$1)</f>
        <v>0</v>
      </c>
      <c r="CK132" s="52" cm="1">
        <f t="array" aca="1" ref="CK132" ca="1">SalarioMensualProyectado('Empleados activos'!$B132,$G132,$D132, 'Empleados activos'!CK$1)</f>
        <v>0</v>
      </c>
      <c r="CL132" s="52" cm="1">
        <f t="array" aca="1" ref="CL132" ca="1">SalarioMensualProyectado('Empleados activos'!$B132,$G132,$D132, 'Empleados activos'!CL$1)</f>
        <v>0</v>
      </c>
      <c r="CM132" s="52" cm="1">
        <f t="array" aca="1" ref="CM132" ca="1">SalarioMensualProyectado('Empleados activos'!$B132,$G132,$D132, 'Empleados activos'!CM$1)</f>
        <v>0</v>
      </c>
      <c r="CN132" s="52" cm="1">
        <f t="array" aca="1" ref="CN132" ca="1">SalarioMensualProyectado('Empleados activos'!$B132,$G132,$D132, 'Empleados activos'!CN$1)</f>
        <v>0</v>
      </c>
      <c r="CO132" s="52" cm="1">
        <f t="array" aca="1" ref="CO132" ca="1">SalarioMensualProyectado('Empleados activos'!$B132,$G132,$D132, 'Empleados activos'!CO$1)</f>
        <v>0</v>
      </c>
      <c r="CP132" s="52" cm="1">
        <f t="array" aca="1" ref="CP132" ca="1">SalarioMensualProyectado('Empleados activos'!$B132,$G132,$D132, 'Empleados activos'!CP$1)</f>
        <v>0</v>
      </c>
      <c r="CQ132" s="52" cm="1">
        <f t="array" aca="1" ref="CQ132" ca="1">SalarioMensualProyectado('Empleados activos'!$B132,$G132,$D132, 'Empleados activos'!CQ$1)</f>
        <v>0</v>
      </c>
      <c r="CR132" s="52" cm="1">
        <f t="array" aca="1" ref="CR132" ca="1">SalarioMensualProyectado('Empleados activos'!$B132,$G132,$D132, 'Empleados activos'!CR$1)</f>
        <v>0</v>
      </c>
      <c r="CS132" s="52" cm="1">
        <f t="array" aca="1" ref="CS132" ca="1">SalarioMensualProyectado('Empleados activos'!$B132,$G132,$D132, 'Empleados activos'!CS$1)</f>
        <v>0</v>
      </c>
      <c r="CT132" s="52" cm="1">
        <f t="array" aca="1" ref="CT132" ca="1">SalarioMensualProyectado('Empleados activos'!$B132,$G132,$D132, 'Empleados activos'!CT$1)</f>
        <v>0</v>
      </c>
      <c r="CU132" s="52" cm="1">
        <f t="array" aca="1" ref="CU132" ca="1">SalarioMensualProyectado('Empleados activos'!$B132,$G132,$D132, 'Empleados activos'!CU$1)</f>
        <v>0</v>
      </c>
      <c r="CV132" s="52" cm="1">
        <f t="array" aca="1" ref="CV132" ca="1">SalarioMensualProyectado('Empleados activos'!$B132,$G132,$D132, 'Empleados activos'!CV$1)</f>
        <v>0</v>
      </c>
      <c r="CW132" s="52" cm="1">
        <f t="array" aca="1" ref="CW132" ca="1">SalarioMensualProyectado('Empleados activos'!$B132,$G132,$D132, 'Empleados activos'!CW$1)</f>
        <v>0</v>
      </c>
      <c r="CX132" s="52" cm="1">
        <f t="array" aca="1" ref="CX132" ca="1">SalarioMensualProyectado('Empleados activos'!$B132,$G132,$D132, 'Empleados activos'!CX$1)</f>
        <v>0</v>
      </c>
      <c r="CY132" s="52" cm="1">
        <f t="array" aca="1" ref="CY132" ca="1">SalarioMensualProyectado('Empleados activos'!$B132,$G132,$D132, 'Empleados activos'!CY$1)</f>
        <v>0</v>
      </c>
      <c r="CZ132" s="52" cm="1">
        <f t="array" aca="1" ref="CZ132" ca="1">SalarioMensualProyectado('Empleados activos'!$B132,$G132,$D132, 'Empleados activos'!CZ$1)</f>
        <v>0</v>
      </c>
      <c r="DA132" s="52" cm="1">
        <f t="array" aca="1" ref="DA132" ca="1">SalarioMensualProyectado('Empleados activos'!$B132,$G132,$D132, 'Empleados activos'!DA$1)</f>
        <v>0</v>
      </c>
      <c r="DB132" s="52" cm="1">
        <f t="array" aca="1" ref="DB132" ca="1">SalarioMensualProyectado('Empleados activos'!$B132,$G132,$D132, 'Empleados activos'!DB$1)</f>
        <v>0</v>
      </c>
      <c r="DC132" s="52" cm="1">
        <f t="array" aca="1" ref="DC132" ca="1">SalarioMensualProyectado('Empleados activos'!$B132,$G132,$D132, 'Empleados activos'!DC$1)</f>
        <v>0</v>
      </c>
    </row>
    <row r="133" spans="1:107" x14ac:dyDescent="0.3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>
        <v>63.010592607496712</v>
      </c>
      <c r="G133" s="12" cm="1">
        <f t="array" aca="1" ref="G133" ca="1">edadCalc(E133)</f>
        <v>22</v>
      </c>
      <c r="K133" s="25"/>
      <c r="L133" s="52" cm="1">
        <f t="array" aca="1" ref="L133" ca="1">SalarioMensualProyectado('Empleados activos'!$B133,$G133,$D133, 'Empleados activos'!L$1)</f>
        <v>2636433.5</v>
      </c>
      <c r="M133" s="52" cm="1">
        <f t="array" aca="1" ref="M133" ca="1">SalarioMensualProyectado('Empleados activos'!$B133,$G133,$D133, 'Empleados activos'!M$1)</f>
        <v>2769837.0351</v>
      </c>
      <c r="N133" s="52" cm="1">
        <f t="array" aca="1" ref="N133" ca="1">SalarioMensualProyectado('Empleados activos'!$B133,$G133,$D133, 'Empleados activos'!N$1)</f>
        <v>2909990.7890760596</v>
      </c>
      <c r="O133" s="52" cm="1">
        <f t="array" aca="1" ref="O133" ca="1">SalarioMensualProyectado('Empleados activos'!$B133,$G133,$D133, 'Empleados activos'!O$1)</f>
        <v>3057236.3230033084</v>
      </c>
      <c r="P133" s="52" cm="1">
        <f t="array" aca="1" ref="P133" ca="1">SalarioMensualProyectado('Empleados activos'!$B133,$G133,$D133, 'Empleados activos'!P$1)</f>
        <v>3211932.4809472761</v>
      </c>
      <c r="Q133" s="52" cm="1">
        <f t="array" aca="1" ref="Q133" ca="1">SalarioMensualProyectado('Empleados activos'!$B133,$G133,$D133, 'Empleados activos'!Q$1)</f>
        <v>3374456.2644832078</v>
      </c>
      <c r="R133" s="52" cm="1">
        <f t="array" aca="1" ref="R133" ca="1">SalarioMensualProyectado('Empleados activos'!$B133,$G133,$D133, 'Empleados activos'!R$1)</f>
        <v>3545203.7514660582</v>
      </c>
      <c r="S133" s="52" cm="1">
        <f t="array" aca="1" ref="S133" ca="1">SalarioMensualProyectado('Empleados activos'!$B133,$G133,$D133, 'Empleados activos'!S$1)</f>
        <v>3724591.0612902404</v>
      </c>
      <c r="T133" s="52" cm="1">
        <f t="array" aca="1" ref="T133" ca="1">SalarioMensualProyectado('Empleados activos'!$B133,$G133,$D133, 'Empleados activos'!T$1)</f>
        <v>3913055.3689915268</v>
      </c>
      <c r="U133" s="52" cm="1">
        <f t="array" aca="1" ref="U133" ca="1">SalarioMensualProyectado('Empleados activos'!$B133,$G133,$D133, 'Empleados activos'!U$1)</f>
        <v>4111055.9706624979</v>
      </c>
      <c r="V133" s="52" cm="1">
        <f t="array" aca="1" ref="V133" ca="1">SalarioMensualProyectado('Empleados activos'!$B133,$G133,$D133, 'Empleados activos'!V$1)</f>
        <v>4319075.4027780201</v>
      </c>
      <c r="W133" s="52" cm="1">
        <f t="array" aca="1" ref="W133" ca="1">SalarioMensualProyectado('Empleados activos'!$B133,$G133,$D133, 'Empleados activos'!W$1)</f>
        <v>4537620.6181585882</v>
      </c>
      <c r="X133" s="52" cm="1">
        <f t="array" aca="1" ref="X133" ca="1">SalarioMensualProyectado('Empleados activos'!$B133,$G133,$D133, 'Empleados activos'!X$1)</f>
        <v>4767224.2214374123</v>
      </c>
      <c r="Y133" s="52" cm="1">
        <f t="array" aca="1" ref="Y133" ca="1">SalarioMensualProyectado('Empleados activos'!$B133,$G133,$D133, 'Empleados activos'!Y$1)</f>
        <v>5008445.7670421451</v>
      </c>
      <c r="Z133" s="52" cm="1">
        <f t="array" aca="1" ref="Z133" ca="1">SalarioMensualProyectado('Empleados activos'!$B133,$G133,$D133, 'Empleados activos'!Z$1)</f>
        <v>5261873.1228544777</v>
      </c>
      <c r="AA133" s="52" cm="1">
        <f t="array" aca="1" ref="AA133" ca="1">SalarioMensualProyectado('Empleados activos'!$B133,$G133,$D133, 'Empleados activos'!AA$1)</f>
        <v>5528123.9028709149</v>
      </c>
      <c r="AB133" s="52" cm="1">
        <f t="array" aca="1" ref="AB133" ca="1">SalarioMensualProyectado('Empleados activos'!$B133,$G133,$D133, 'Empleados activos'!AB$1)</f>
        <v>5807846.9723561825</v>
      </c>
      <c r="AC133" s="52" cm="1">
        <f t="array" aca="1" ref="AC133" ca="1">SalarioMensualProyectado('Empleados activos'!$B133,$G133,$D133, 'Empleados activos'!AC$1)</f>
        <v>6101724.0291574048</v>
      </c>
      <c r="AD133" s="52" cm="1">
        <f t="array" aca="1" ref="AD133" ca="1">SalarioMensualProyectado('Empleados activos'!$B133,$G133,$D133, 'Empleados activos'!AD$1)</f>
        <v>6410471.2650327692</v>
      </c>
      <c r="AE133" s="52" cm="1">
        <f t="array" aca="1" ref="AE133" ca="1">SalarioMensualProyectado('Empleados activos'!$B133,$G133,$D133, 'Empleados activos'!AE$1)</f>
        <v>6734841.1110434271</v>
      </c>
      <c r="AF133" s="52" cm="1">
        <f t="array" aca="1" ref="AF133" ca="1">SalarioMensualProyectado('Empleados activos'!$B133,$G133,$D133, 'Empleados activos'!AF$1)</f>
        <v>7075624.0712622246</v>
      </c>
      <c r="AG133" s="52" cm="1">
        <f t="array" aca="1" ref="AG133" ca="1">SalarioMensualProyectado('Empleados activos'!$B133,$G133,$D133, 'Empleados activos'!AG$1)</f>
        <v>7433650.6492680935</v>
      </c>
      <c r="AH133" s="52" cm="1">
        <f t="array" aca="1" ref="AH133" ca="1">SalarioMensualProyectado('Empleados activos'!$B133,$G133,$D133, 'Empleados activos'!AH$1)</f>
        <v>7809793.3721210593</v>
      </c>
      <c r="AI133" s="52" cm="1">
        <f t="array" aca="1" ref="AI133" ca="1">SalarioMensualProyectado('Empleados activos'!$B133,$G133,$D133, 'Empleados activos'!AI$1)</f>
        <v>8204968.9167503836</v>
      </c>
      <c r="AJ133" s="52" cm="1">
        <f t="array" aca="1" ref="AJ133" ca="1">SalarioMensualProyectado('Empleados activos'!$B133,$G133,$D133, 'Empleados activos'!AJ$1)</f>
        <v>8620140.3439379539</v>
      </c>
      <c r="AK133" s="52" cm="1">
        <f t="array" aca="1" ref="AK133" ca="1">SalarioMensualProyectado('Empleados activos'!$B133,$G133,$D133, 'Empleados activos'!AK$1)</f>
        <v>9056319.4453412127</v>
      </c>
      <c r="AL133" s="52" cm="1">
        <f t="array" aca="1" ref="AL133" ca="1">SalarioMensualProyectado('Empleados activos'!$B133,$G133,$D133, 'Empleados activos'!AL$1)</f>
        <v>9514569.2092754785</v>
      </c>
      <c r="AM133" s="52" cm="1">
        <f t="array" aca="1" ref="AM133" ca="1">SalarioMensualProyectado('Empleados activos'!$B133,$G133,$D133, 'Empleados activos'!AM$1)</f>
        <v>9996006.4112648182</v>
      </c>
      <c r="AN133" s="52" cm="1">
        <f t="array" aca="1" ref="AN133" ca="1">SalarioMensualProyectado('Empleados activos'!$B133,$G133,$D133, 'Empleados activos'!AN$1)</f>
        <v>10501804.335674817</v>
      </c>
      <c r="AO133" s="52" cm="1">
        <f t="array" aca="1" ref="AO133" ca="1">SalarioMensualProyectado('Empleados activos'!$B133,$G133,$D133, 'Empleados activos'!AO$1)</f>
        <v>11033195.635059962</v>
      </c>
      <c r="AP133" s="52" cm="1">
        <f t="array" aca="1" ref="AP133" ca="1">SalarioMensualProyectado('Empleados activos'!$B133,$G133,$D133, 'Empleados activos'!AP$1)</f>
        <v>11591475.334193997</v>
      </c>
      <c r="AQ133" s="52" cm="1">
        <f t="array" aca="1" ref="AQ133" ca="1">SalarioMensualProyectado('Empleados activos'!$B133,$G133,$D133, 'Empleados activos'!AQ$1)</f>
        <v>12178003.986104215</v>
      </c>
      <c r="AR133" s="52" cm="1">
        <f t="array" aca="1" ref="AR133" ca="1">SalarioMensualProyectado('Empleados activos'!$B133,$G133,$D133, 'Empleados activos'!AR$1)</f>
        <v>12794210.987801086</v>
      </c>
      <c r="AS133" s="52" cm="1">
        <f t="array" aca="1" ref="AS133" ca="1">SalarioMensualProyectado('Empleados activos'!$B133,$G133,$D133, 'Empleados activos'!AS$1)</f>
        <v>13441598.063783821</v>
      </c>
      <c r="AT133" s="52" cm="1">
        <f t="array" aca="1" ref="AT133" ca="1">SalarioMensualProyectado('Empleados activos'!$B133,$G133,$D133, 'Empleados activos'!AT$1)</f>
        <v>14121742.925811281</v>
      </c>
      <c r="AU133" s="52" cm="1">
        <f t="array" aca="1" ref="AU133" ca="1">SalarioMensualProyectado('Empleados activos'!$B133,$G133,$D133, 'Empleados activos'!AU$1)</f>
        <v>14836303.117857331</v>
      </c>
      <c r="AV133" s="52" cm="1">
        <f t="array" aca="1" ref="AV133" ca="1">SalarioMensualProyectado('Empleados activos'!$B133,$G133,$D133, 'Empleados activos'!AV$1)</f>
        <v>15587020.055620912</v>
      </c>
      <c r="AW133" s="52" cm="1">
        <f t="array" aca="1" ref="AW133" ca="1">SalarioMensualProyectado('Empleados activos'!$B133,$G133,$D133, 'Empleados activos'!AW$1)</f>
        <v>16375723.270435331</v>
      </c>
      <c r="AX133" s="52" cm="1">
        <f t="array" aca="1" ref="AX133" ca="1">SalarioMensualProyectado('Empleados activos'!$B133,$G133,$D133, 'Empleados activos'!AX$1)</f>
        <v>17204334.867919359</v>
      </c>
      <c r="AY133" s="52" cm="1">
        <f t="array" aca="1" ref="AY133" ca="1">SalarioMensualProyectado('Empleados activos'!$B133,$G133,$D133, 'Empleados activos'!AY$1)</f>
        <v>18074874.212236077</v>
      </c>
      <c r="AZ133" s="52" cm="1">
        <f t="array" aca="1" ref="AZ133" ca="1">SalarioMensualProyectado('Empleados activos'!$B133,$G133,$D133, 'Empleados activos'!AZ$1)</f>
        <v>18989462.847375222</v>
      </c>
      <c r="BA133" s="52" cm="1">
        <f t="array" aca="1" ref="BA133" ca="1">SalarioMensualProyectado('Empleados activos'!$B133,$G133,$D133, 'Empleados activos'!BA$1)</f>
        <v>19950329.667452406</v>
      </c>
      <c r="BB133" s="52" cm="1">
        <f t="array" aca="1" ref="BB133" ca="1">SalarioMensualProyectado('Empleados activos'!$B133,$G133,$D133, 'Empleados activos'!BB$1)</f>
        <v>20959816.3486255</v>
      </c>
      <c r="BC133" s="52" cm="1">
        <f t="array" aca="1" ref="BC133" ca="1">SalarioMensualProyectado('Empleados activos'!$B133,$G133,$D133, 'Empleados activos'!BC$1)</f>
        <v>0</v>
      </c>
      <c r="BD133" s="52" cm="1">
        <f t="array" aca="1" ref="BD133" ca="1">SalarioMensualProyectado('Empleados activos'!$B133,$G133,$D133, 'Empleados activos'!BD$1)</f>
        <v>0</v>
      </c>
      <c r="BE133" s="52" cm="1">
        <f t="array" aca="1" ref="BE133" ca="1">SalarioMensualProyectado('Empleados activos'!$B133,$G133,$D133, 'Empleados activos'!BE$1)</f>
        <v>0</v>
      </c>
      <c r="BF133" s="52" cm="1">
        <f t="array" aca="1" ref="BF133" ca="1">SalarioMensualProyectado('Empleados activos'!$B133,$G133,$D133, 'Empleados activos'!BF$1)</f>
        <v>0</v>
      </c>
      <c r="BG133" s="52" cm="1">
        <f t="array" aca="1" ref="BG133" ca="1">SalarioMensualProyectado('Empleados activos'!$B133,$G133,$D133, 'Empleados activos'!BG$1)</f>
        <v>0</v>
      </c>
      <c r="BH133" s="52" cm="1">
        <f t="array" aca="1" ref="BH133" ca="1">SalarioMensualProyectado('Empleados activos'!$B133,$G133,$D133, 'Empleados activos'!BH$1)</f>
        <v>0</v>
      </c>
      <c r="BI133" s="52" cm="1">
        <f t="array" aca="1" ref="BI133" ca="1">SalarioMensualProyectado('Empleados activos'!$B133,$G133,$D133, 'Empleados activos'!BI$1)</f>
        <v>0</v>
      </c>
      <c r="BJ133" s="52" cm="1">
        <f t="array" aca="1" ref="BJ133" ca="1">SalarioMensualProyectado('Empleados activos'!$B133,$G133,$D133, 'Empleados activos'!BJ$1)</f>
        <v>0</v>
      </c>
      <c r="BK133" s="52" cm="1">
        <f t="array" aca="1" ref="BK133" ca="1">SalarioMensualProyectado('Empleados activos'!$B133,$G133,$D133, 'Empleados activos'!BK$1)</f>
        <v>0</v>
      </c>
      <c r="BL133" s="52" cm="1">
        <f t="array" aca="1" ref="BL133" ca="1">SalarioMensualProyectado('Empleados activos'!$B133,$G133,$D133, 'Empleados activos'!BL$1)</f>
        <v>0</v>
      </c>
      <c r="BM133" s="52" cm="1">
        <f t="array" aca="1" ref="BM133" ca="1">SalarioMensualProyectado('Empleados activos'!$B133,$G133,$D133, 'Empleados activos'!BM$1)</f>
        <v>0</v>
      </c>
      <c r="BN133" s="52" cm="1">
        <f t="array" aca="1" ref="BN133" ca="1">SalarioMensualProyectado('Empleados activos'!$B133,$G133,$D133, 'Empleados activos'!BN$1)</f>
        <v>0</v>
      </c>
      <c r="BO133" s="52" cm="1">
        <f t="array" aca="1" ref="BO133" ca="1">SalarioMensualProyectado('Empleados activos'!$B133,$G133,$D133, 'Empleados activos'!BO$1)</f>
        <v>0</v>
      </c>
      <c r="BP133" s="52" cm="1">
        <f t="array" aca="1" ref="BP133" ca="1">SalarioMensualProyectado('Empleados activos'!$B133,$G133,$D133, 'Empleados activos'!BP$1)</f>
        <v>0</v>
      </c>
      <c r="BQ133" s="52" cm="1">
        <f t="array" aca="1" ref="BQ133" ca="1">SalarioMensualProyectado('Empleados activos'!$B133,$G133,$D133, 'Empleados activos'!BQ$1)</f>
        <v>0</v>
      </c>
      <c r="BR133" s="52" cm="1">
        <f t="array" aca="1" ref="BR133" ca="1">SalarioMensualProyectado('Empleados activos'!$B133,$G133,$D133, 'Empleados activos'!BR$1)</f>
        <v>0</v>
      </c>
      <c r="BS133" s="52" cm="1">
        <f t="array" aca="1" ref="BS133" ca="1">SalarioMensualProyectado('Empleados activos'!$B133,$G133,$D133, 'Empleados activos'!BS$1)</f>
        <v>0</v>
      </c>
      <c r="BT133" s="52" cm="1">
        <f t="array" aca="1" ref="BT133" ca="1">SalarioMensualProyectado('Empleados activos'!$B133,$G133,$D133, 'Empleados activos'!BT$1)</f>
        <v>0</v>
      </c>
      <c r="BU133" s="52" cm="1">
        <f t="array" aca="1" ref="BU133" ca="1">SalarioMensualProyectado('Empleados activos'!$B133,$G133,$D133, 'Empleados activos'!BU$1)</f>
        <v>0</v>
      </c>
      <c r="BV133" s="52" cm="1">
        <f t="array" aca="1" ref="BV133" ca="1">SalarioMensualProyectado('Empleados activos'!$B133,$G133,$D133, 'Empleados activos'!BV$1)</f>
        <v>0</v>
      </c>
      <c r="BW133" s="52" cm="1">
        <f t="array" aca="1" ref="BW133" ca="1">SalarioMensualProyectado('Empleados activos'!$B133,$G133,$D133, 'Empleados activos'!BW$1)</f>
        <v>0</v>
      </c>
      <c r="BX133" s="52" cm="1">
        <f t="array" aca="1" ref="BX133" ca="1">SalarioMensualProyectado('Empleados activos'!$B133,$G133,$D133, 'Empleados activos'!BX$1)</f>
        <v>0</v>
      </c>
      <c r="BY133" s="52" cm="1">
        <f t="array" aca="1" ref="BY133" ca="1">SalarioMensualProyectado('Empleados activos'!$B133,$G133,$D133, 'Empleados activos'!BY$1)</f>
        <v>0</v>
      </c>
      <c r="BZ133" s="52" cm="1">
        <f t="array" aca="1" ref="BZ133" ca="1">SalarioMensualProyectado('Empleados activos'!$B133,$G133,$D133, 'Empleados activos'!BZ$1)</f>
        <v>0</v>
      </c>
      <c r="CA133" s="52" cm="1">
        <f t="array" aca="1" ref="CA133" ca="1">SalarioMensualProyectado('Empleados activos'!$B133,$G133,$D133, 'Empleados activos'!CA$1)</f>
        <v>0</v>
      </c>
      <c r="CB133" s="52" cm="1">
        <f t="array" aca="1" ref="CB133" ca="1">SalarioMensualProyectado('Empleados activos'!$B133,$G133,$D133, 'Empleados activos'!CB$1)</f>
        <v>0</v>
      </c>
      <c r="CC133" s="52" cm="1">
        <f t="array" aca="1" ref="CC133" ca="1">SalarioMensualProyectado('Empleados activos'!$B133,$G133,$D133, 'Empleados activos'!CC$1)</f>
        <v>0</v>
      </c>
      <c r="CD133" s="52" cm="1">
        <f t="array" aca="1" ref="CD133" ca="1">SalarioMensualProyectado('Empleados activos'!$B133,$G133,$D133, 'Empleados activos'!CD$1)</f>
        <v>0</v>
      </c>
      <c r="CE133" s="52" cm="1">
        <f t="array" aca="1" ref="CE133" ca="1">SalarioMensualProyectado('Empleados activos'!$B133,$G133,$D133, 'Empleados activos'!CE$1)</f>
        <v>0</v>
      </c>
      <c r="CF133" s="52" cm="1">
        <f t="array" aca="1" ref="CF133" ca="1">SalarioMensualProyectado('Empleados activos'!$B133,$G133,$D133, 'Empleados activos'!CF$1)</f>
        <v>0</v>
      </c>
      <c r="CG133" s="52" cm="1">
        <f t="array" aca="1" ref="CG133" ca="1">SalarioMensualProyectado('Empleados activos'!$B133,$G133,$D133, 'Empleados activos'!CG$1)</f>
        <v>0</v>
      </c>
      <c r="CH133" s="52" cm="1">
        <f t="array" aca="1" ref="CH133" ca="1">SalarioMensualProyectado('Empleados activos'!$B133,$G133,$D133, 'Empleados activos'!CH$1)</f>
        <v>0</v>
      </c>
      <c r="CI133" s="52" cm="1">
        <f t="array" aca="1" ref="CI133" ca="1">SalarioMensualProyectado('Empleados activos'!$B133,$G133,$D133, 'Empleados activos'!CI$1)</f>
        <v>0</v>
      </c>
      <c r="CJ133" s="52" cm="1">
        <f t="array" aca="1" ref="CJ133" ca="1">SalarioMensualProyectado('Empleados activos'!$B133,$G133,$D133, 'Empleados activos'!CJ$1)</f>
        <v>0</v>
      </c>
      <c r="CK133" s="52" cm="1">
        <f t="array" aca="1" ref="CK133" ca="1">SalarioMensualProyectado('Empleados activos'!$B133,$G133,$D133, 'Empleados activos'!CK$1)</f>
        <v>0</v>
      </c>
      <c r="CL133" s="52" cm="1">
        <f t="array" aca="1" ref="CL133" ca="1">SalarioMensualProyectado('Empleados activos'!$B133,$G133,$D133, 'Empleados activos'!CL$1)</f>
        <v>0</v>
      </c>
      <c r="CM133" s="52" cm="1">
        <f t="array" aca="1" ref="CM133" ca="1">SalarioMensualProyectado('Empleados activos'!$B133,$G133,$D133, 'Empleados activos'!CM$1)</f>
        <v>0</v>
      </c>
      <c r="CN133" s="52" cm="1">
        <f t="array" aca="1" ref="CN133" ca="1">SalarioMensualProyectado('Empleados activos'!$B133,$G133,$D133, 'Empleados activos'!CN$1)</f>
        <v>0</v>
      </c>
      <c r="CO133" s="52" cm="1">
        <f t="array" aca="1" ref="CO133" ca="1">SalarioMensualProyectado('Empleados activos'!$B133,$G133,$D133, 'Empleados activos'!CO$1)</f>
        <v>0</v>
      </c>
      <c r="CP133" s="52" cm="1">
        <f t="array" aca="1" ref="CP133" ca="1">SalarioMensualProyectado('Empleados activos'!$B133,$G133,$D133, 'Empleados activos'!CP$1)</f>
        <v>0</v>
      </c>
      <c r="CQ133" s="52" cm="1">
        <f t="array" aca="1" ref="CQ133" ca="1">SalarioMensualProyectado('Empleados activos'!$B133,$G133,$D133, 'Empleados activos'!CQ$1)</f>
        <v>0</v>
      </c>
      <c r="CR133" s="52" cm="1">
        <f t="array" aca="1" ref="CR133" ca="1">SalarioMensualProyectado('Empleados activos'!$B133,$G133,$D133, 'Empleados activos'!CR$1)</f>
        <v>0</v>
      </c>
      <c r="CS133" s="52" cm="1">
        <f t="array" aca="1" ref="CS133" ca="1">SalarioMensualProyectado('Empleados activos'!$B133,$G133,$D133, 'Empleados activos'!CS$1)</f>
        <v>0</v>
      </c>
      <c r="CT133" s="52" cm="1">
        <f t="array" aca="1" ref="CT133" ca="1">SalarioMensualProyectado('Empleados activos'!$B133,$G133,$D133, 'Empleados activos'!CT$1)</f>
        <v>0</v>
      </c>
      <c r="CU133" s="52" cm="1">
        <f t="array" aca="1" ref="CU133" ca="1">SalarioMensualProyectado('Empleados activos'!$B133,$G133,$D133, 'Empleados activos'!CU$1)</f>
        <v>0</v>
      </c>
      <c r="CV133" s="52" cm="1">
        <f t="array" aca="1" ref="CV133" ca="1">SalarioMensualProyectado('Empleados activos'!$B133,$G133,$D133, 'Empleados activos'!CV$1)</f>
        <v>0</v>
      </c>
      <c r="CW133" s="52" cm="1">
        <f t="array" aca="1" ref="CW133" ca="1">SalarioMensualProyectado('Empleados activos'!$B133,$G133,$D133, 'Empleados activos'!CW$1)</f>
        <v>0</v>
      </c>
      <c r="CX133" s="52" cm="1">
        <f t="array" aca="1" ref="CX133" ca="1">SalarioMensualProyectado('Empleados activos'!$B133,$G133,$D133, 'Empleados activos'!CX$1)</f>
        <v>0</v>
      </c>
      <c r="CY133" s="52" cm="1">
        <f t="array" aca="1" ref="CY133" ca="1">SalarioMensualProyectado('Empleados activos'!$B133,$G133,$D133, 'Empleados activos'!CY$1)</f>
        <v>0</v>
      </c>
      <c r="CZ133" s="52" cm="1">
        <f t="array" aca="1" ref="CZ133" ca="1">SalarioMensualProyectado('Empleados activos'!$B133,$G133,$D133, 'Empleados activos'!CZ$1)</f>
        <v>0</v>
      </c>
      <c r="DA133" s="52" cm="1">
        <f t="array" aca="1" ref="DA133" ca="1">SalarioMensualProyectado('Empleados activos'!$B133,$G133,$D133, 'Empleados activos'!DA$1)</f>
        <v>0</v>
      </c>
      <c r="DB133" s="52" cm="1">
        <f t="array" aca="1" ref="DB133" ca="1">SalarioMensualProyectado('Empleados activos'!$B133,$G133,$D133, 'Empleados activos'!DB$1)</f>
        <v>0</v>
      </c>
      <c r="DC133" s="52" cm="1">
        <f t="array" aca="1" ref="DC133" ca="1">SalarioMensualProyectado('Empleados activos'!$B133,$G133,$D133, 'Empleados activos'!DC$1)</f>
        <v>0</v>
      </c>
    </row>
    <row r="134" spans="1:107" x14ac:dyDescent="0.3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>
        <v>58.54338628503988</v>
      </c>
      <c r="G134" s="12" cm="1">
        <f t="array" aca="1" ref="G134" ca="1">edadCalc(E134)</f>
        <v>31</v>
      </c>
      <c r="K134" s="25"/>
      <c r="L134" s="52" cm="1">
        <f t="array" aca="1" ref="L134" ca="1">SalarioMensualProyectado('Empleados activos'!$B134,$G134,$D134, 'Empleados activos'!L$1)</f>
        <v>661579.4</v>
      </c>
      <c r="M134" s="52" cm="1">
        <f t="array" aca="1" ref="M134" ca="1">SalarioMensualProyectado('Empleados activos'!$B134,$G134,$D134, 'Empleados activos'!M$1)</f>
        <v>695055.31764000002</v>
      </c>
      <c r="N134" s="52" cm="1">
        <f t="array" aca="1" ref="N134" ca="1">SalarioMensualProyectado('Empleados activos'!$B134,$G134,$D134, 'Empleados activos'!N$1)</f>
        <v>730225.11671258393</v>
      </c>
      <c r="O134" s="52" cm="1">
        <f t="array" aca="1" ref="O134" ca="1">SalarioMensualProyectado('Empleados activos'!$B134,$G134,$D134, 'Empleados activos'!O$1)</f>
        <v>767174.50761824078</v>
      </c>
      <c r="P134" s="52" cm="1">
        <f t="array" aca="1" ref="P134" ca="1">SalarioMensualProyectado('Empleados activos'!$B134,$G134,$D134, 'Empleados activos'!P$1)</f>
        <v>805993.53770372376</v>
      </c>
      <c r="Q134" s="52" cm="1">
        <f t="array" aca="1" ref="Q134" ca="1">SalarioMensualProyectado('Empleados activos'!$B134,$G134,$D134, 'Empleados activos'!Q$1)</f>
        <v>846776.81071153202</v>
      </c>
      <c r="R134" s="52" cm="1">
        <f t="array" aca="1" ref="R134" ca="1">SalarioMensualProyectado('Empleados activos'!$B134,$G134,$D134, 'Empleados activos'!R$1)</f>
        <v>889623.71733353566</v>
      </c>
      <c r="S134" s="52" cm="1">
        <f t="array" aca="1" ref="S134" ca="1">SalarioMensualProyectado('Empleados activos'!$B134,$G134,$D134, 'Empleados activos'!S$1)</f>
        <v>934638.6774306125</v>
      </c>
      <c r="T134" s="52" cm="1">
        <f t="array" aca="1" ref="T134" ca="1">SalarioMensualProyectado('Empleados activos'!$B134,$G134,$D134, 'Empleados activos'!T$1)</f>
        <v>981931.39450860152</v>
      </c>
      <c r="U134" s="52" cm="1">
        <f t="array" aca="1" ref="U134" ca="1">SalarioMensualProyectado('Empleados activos'!$B134,$G134,$D134, 'Empleados activos'!U$1)</f>
        <v>1031617.1230707368</v>
      </c>
      <c r="V134" s="52" cm="1">
        <f t="array" aca="1" ref="V134" ca="1">SalarioMensualProyectado('Empleados activos'!$B134,$G134,$D134, 'Empleados activos'!V$1)</f>
        <v>1083816.949498116</v>
      </c>
      <c r="W134" s="52" cm="1">
        <f t="array" aca="1" ref="W134" ca="1">SalarioMensualProyectado('Empleados activos'!$B134,$G134,$D134, 'Empleados activos'!W$1)</f>
        <v>1138658.0871427206</v>
      </c>
      <c r="X134" s="52" cm="1">
        <f t="array" aca="1" ref="X134" ca="1">SalarioMensualProyectado('Empleados activos'!$B134,$G134,$D134, 'Empleados activos'!X$1)</f>
        <v>1196274.1863521421</v>
      </c>
      <c r="Y134" s="52" cm="1">
        <f t="array" aca="1" ref="Y134" ca="1">SalarioMensualProyectado('Empleados activos'!$B134,$G134,$D134, 'Empleados activos'!Y$1)</f>
        <v>1256805.6601815606</v>
      </c>
      <c r="Z134" s="52" cm="1">
        <f t="array" aca="1" ref="Z134" ca="1">SalarioMensualProyectado('Empleados activos'!$B134,$G134,$D134, 'Empleados activos'!Z$1)</f>
        <v>1320400.0265867475</v>
      </c>
      <c r="AA134" s="52" cm="1">
        <f t="array" aca="1" ref="AA134" ca="1">SalarioMensualProyectado('Empleados activos'!$B134,$G134,$D134, 'Empleados activos'!AA$1)</f>
        <v>1387212.2679320371</v>
      </c>
      <c r="AB134" s="52" cm="1">
        <f t="array" aca="1" ref="AB134" ca="1">SalarioMensualProyectado('Empleados activos'!$B134,$G134,$D134, 'Empleados activos'!AB$1)</f>
        <v>1457405.2086893979</v>
      </c>
      <c r="AC134" s="52" cm="1">
        <f t="array" aca="1" ref="AC134" ca="1">SalarioMensualProyectado('Empleados activos'!$B134,$G134,$D134, 'Empleados activos'!AC$1)</f>
        <v>1531149.9122490815</v>
      </c>
      <c r="AD134" s="52" cm="1">
        <f t="array" aca="1" ref="AD134" ca="1">SalarioMensualProyectado('Empleados activos'!$B134,$G134,$D134, 'Empleados activos'!AD$1)</f>
        <v>1608626.0978088847</v>
      </c>
      <c r="AE134" s="52" cm="1">
        <f t="array" aca="1" ref="AE134" ca="1">SalarioMensualProyectado('Empleados activos'!$B134,$G134,$D134, 'Empleados activos'!AE$1)</f>
        <v>1690022.5783580143</v>
      </c>
      <c r="AF134" s="52" cm="1">
        <f t="array" aca="1" ref="AF134" ca="1">SalarioMensualProyectado('Empleados activos'!$B134,$G134,$D134, 'Empleados activos'!AF$1)</f>
        <v>1775537.7208229299</v>
      </c>
      <c r="AG134" s="52" cm="1">
        <f t="array" aca="1" ref="AG134" ca="1">SalarioMensualProyectado('Empleados activos'!$B134,$G134,$D134, 'Empleados activos'!AG$1)</f>
        <v>1865379.9294965703</v>
      </c>
      <c r="AH134" s="52" cm="1">
        <f t="array" aca="1" ref="AH134" ca="1">SalarioMensualProyectado('Empleados activos'!$B134,$G134,$D134, 'Empleados activos'!AH$1)</f>
        <v>1959768.1539290966</v>
      </c>
      <c r="AI134" s="52" cm="1">
        <f t="array" aca="1" ref="AI134" ca="1">SalarioMensualProyectado('Empleados activos'!$B134,$G134,$D134, 'Empleados activos'!AI$1)</f>
        <v>2058932.4225179087</v>
      </c>
      <c r="AJ134" s="52" cm="1">
        <f t="array" aca="1" ref="AJ134" ca="1">SalarioMensualProyectado('Empleados activos'!$B134,$G134,$D134, 'Empleados activos'!AJ$1)</f>
        <v>2163114.4030973152</v>
      </c>
      <c r="AK134" s="52" cm="1">
        <f t="array" aca="1" ref="AK134" ca="1">SalarioMensualProyectado('Empleados activos'!$B134,$G134,$D134, 'Empleados activos'!AK$1)</f>
        <v>2272567.9918940389</v>
      </c>
      <c r="AL134" s="52" cm="1">
        <f t="array" aca="1" ref="AL134" ca="1">SalarioMensualProyectado('Empleados activos'!$B134,$G134,$D134, 'Empleados activos'!AL$1)</f>
        <v>2387559.9322838774</v>
      </c>
      <c r="AM134" s="52" cm="1">
        <f t="array" aca="1" ref="AM134" ca="1">SalarioMensualProyectado('Empleados activos'!$B134,$G134,$D134, 'Empleados activos'!AM$1)</f>
        <v>2508370.4648574414</v>
      </c>
      <c r="AN134" s="52" cm="1">
        <f t="array" aca="1" ref="AN134" ca="1">SalarioMensualProyectado('Empleados activos'!$B134,$G134,$D134, 'Empleados activos'!AN$1)</f>
        <v>2635294.0103792283</v>
      </c>
      <c r="AO134" s="52" cm="1">
        <f t="array" aca="1" ref="AO134" ca="1">SalarioMensualProyectado('Empleados activos'!$B134,$G134,$D134, 'Empleados activos'!AO$1)</f>
        <v>2768639.8873044169</v>
      </c>
      <c r="AP134" s="52" cm="1">
        <f t="array" aca="1" ref="AP134" ca="1">SalarioMensualProyectado('Empleados activos'!$B134,$G134,$D134, 'Empleados activos'!AP$1)</f>
        <v>2908733.0656020204</v>
      </c>
      <c r="AQ134" s="52" cm="1">
        <f t="array" aca="1" ref="AQ134" ca="1">SalarioMensualProyectado('Empleados activos'!$B134,$G134,$D134, 'Empleados activos'!AQ$1)</f>
        <v>3055914.9587214827</v>
      </c>
      <c r="AR134" s="52" cm="1">
        <f t="array" aca="1" ref="AR134" ca="1">SalarioMensualProyectado('Empleados activos'!$B134,$G134,$D134, 'Empleados activos'!AR$1)</f>
        <v>0</v>
      </c>
      <c r="AS134" s="52" cm="1">
        <f t="array" aca="1" ref="AS134" ca="1">SalarioMensualProyectado('Empleados activos'!$B134,$G134,$D134, 'Empleados activos'!AS$1)</f>
        <v>0</v>
      </c>
      <c r="AT134" s="52" cm="1">
        <f t="array" aca="1" ref="AT134" ca="1">SalarioMensualProyectado('Empleados activos'!$B134,$G134,$D134, 'Empleados activos'!AT$1)</f>
        <v>0</v>
      </c>
      <c r="AU134" s="52" cm="1">
        <f t="array" aca="1" ref="AU134" ca="1">SalarioMensualProyectado('Empleados activos'!$B134,$G134,$D134, 'Empleados activos'!AU$1)</f>
        <v>0</v>
      </c>
      <c r="AV134" s="52" cm="1">
        <f t="array" aca="1" ref="AV134" ca="1">SalarioMensualProyectado('Empleados activos'!$B134,$G134,$D134, 'Empleados activos'!AV$1)</f>
        <v>0</v>
      </c>
      <c r="AW134" s="52" cm="1">
        <f t="array" aca="1" ref="AW134" ca="1">SalarioMensualProyectado('Empleados activos'!$B134,$G134,$D134, 'Empleados activos'!AW$1)</f>
        <v>0</v>
      </c>
      <c r="AX134" s="52" cm="1">
        <f t="array" aca="1" ref="AX134" ca="1">SalarioMensualProyectado('Empleados activos'!$B134,$G134,$D134, 'Empleados activos'!AX$1)</f>
        <v>0</v>
      </c>
      <c r="AY134" s="52" cm="1">
        <f t="array" aca="1" ref="AY134" ca="1">SalarioMensualProyectado('Empleados activos'!$B134,$G134,$D134, 'Empleados activos'!AY$1)</f>
        <v>0</v>
      </c>
      <c r="AZ134" s="52" cm="1">
        <f t="array" aca="1" ref="AZ134" ca="1">SalarioMensualProyectado('Empleados activos'!$B134,$G134,$D134, 'Empleados activos'!AZ$1)</f>
        <v>0</v>
      </c>
      <c r="BA134" s="52" cm="1">
        <f t="array" aca="1" ref="BA134" ca="1">SalarioMensualProyectado('Empleados activos'!$B134,$G134,$D134, 'Empleados activos'!BA$1)</f>
        <v>0</v>
      </c>
      <c r="BB134" s="52" cm="1">
        <f t="array" aca="1" ref="BB134" ca="1">SalarioMensualProyectado('Empleados activos'!$B134,$G134,$D134, 'Empleados activos'!BB$1)</f>
        <v>0</v>
      </c>
      <c r="BC134" s="52" cm="1">
        <f t="array" aca="1" ref="BC134" ca="1">SalarioMensualProyectado('Empleados activos'!$B134,$G134,$D134, 'Empleados activos'!BC$1)</f>
        <v>0</v>
      </c>
      <c r="BD134" s="52" cm="1">
        <f t="array" aca="1" ref="BD134" ca="1">SalarioMensualProyectado('Empleados activos'!$B134,$G134,$D134, 'Empleados activos'!BD$1)</f>
        <v>0</v>
      </c>
      <c r="BE134" s="52" cm="1">
        <f t="array" aca="1" ref="BE134" ca="1">SalarioMensualProyectado('Empleados activos'!$B134,$G134,$D134, 'Empleados activos'!BE$1)</f>
        <v>0</v>
      </c>
      <c r="BF134" s="52" cm="1">
        <f t="array" aca="1" ref="BF134" ca="1">SalarioMensualProyectado('Empleados activos'!$B134,$G134,$D134, 'Empleados activos'!BF$1)</f>
        <v>0</v>
      </c>
      <c r="BG134" s="52" cm="1">
        <f t="array" aca="1" ref="BG134" ca="1">SalarioMensualProyectado('Empleados activos'!$B134,$G134,$D134, 'Empleados activos'!BG$1)</f>
        <v>0</v>
      </c>
      <c r="BH134" s="52" cm="1">
        <f t="array" aca="1" ref="BH134" ca="1">SalarioMensualProyectado('Empleados activos'!$B134,$G134,$D134, 'Empleados activos'!BH$1)</f>
        <v>0</v>
      </c>
      <c r="BI134" s="52" cm="1">
        <f t="array" aca="1" ref="BI134" ca="1">SalarioMensualProyectado('Empleados activos'!$B134,$G134,$D134, 'Empleados activos'!BI$1)</f>
        <v>0</v>
      </c>
      <c r="BJ134" s="52" cm="1">
        <f t="array" aca="1" ref="BJ134" ca="1">SalarioMensualProyectado('Empleados activos'!$B134,$G134,$D134, 'Empleados activos'!BJ$1)</f>
        <v>0</v>
      </c>
      <c r="BK134" s="52" cm="1">
        <f t="array" aca="1" ref="BK134" ca="1">SalarioMensualProyectado('Empleados activos'!$B134,$G134,$D134, 'Empleados activos'!BK$1)</f>
        <v>0</v>
      </c>
      <c r="BL134" s="52" cm="1">
        <f t="array" aca="1" ref="BL134" ca="1">SalarioMensualProyectado('Empleados activos'!$B134,$G134,$D134, 'Empleados activos'!BL$1)</f>
        <v>0</v>
      </c>
      <c r="BM134" s="52" cm="1">
        <f t="array" aca="1" ref="BM134" ca="1">SalarioMensualProyectado('Empleados activos'!$B134,$G134,$D134, 'Empleados activos'!BM$1)</f>
        <v>0</v>
      </c>
      <c r="BN134" s="52" cm="1">
        <f t="array" aca="1" ref="BN134" ca="1">SalarioMensualProyectado('Empleados activos'!$B134,$G134,$D134, 'Empleados activos'!BN$1)</f>
        <v>0</v>
      </c>
      <c r="BO134" s="52" cm="1">
        <f t="array" aca="1" ref="BO134" ca="1">SalarioMensualProyectado('Empleados activos'!$B134,$G134,$D134, 'Empleados activos'!BO$1)</f>
        <v>0</v>
      </c>
      <c r="BP134" s="52" cm="1">
        <f t="array" aca="1" ref="BP134" ca="1">SalarioMensualProyectado('Empleados activos'!$B134,$G134,$D134, 'Empleados activos'!BP$1)</f>
        <v>0</v>
      </c>
      <c r="BQ134" s="52" cm="1">
        <f t="array" aca="1" ref="BQ134" ca="1">SalarioMensualProyectado('Empleados activos'!$B134,$G134,$D134, 'Empleados activos'!BQ$1)</f>
        <v>0</v>
      </c>
      <c r="BR134" s="52" cm="1">
        <f t="array" aca="1" ref="BR134" ca="1">SalarioMensualProyectado('Empleados activos'!$B134,$G134,$D134, 'Empleados activos'!BR$1)</f>
        <v>0</v>
      </c>
      <c r="BS134" s="52" cm="1">
        <f t="array" aca="1" ref="BS134" ca="1">SalarioMensualProyectado('Empleados activos'!$B134,$G134,$D134, 'Empleados activos'!BS$1)</f>
        <v>0</v>
      </c>
      <c r="BT134" s="52" cm="1">
        <f t="array" aca="1" ref="BT134" ca="1">SalarioMensualProyectado('Empleados activos'!$B134,$G134,$D134, 'Empleados activos'!BT$1)</f>
        <v>0</v>
      </c>
      <c r="BU134" s="52" cm="1">
        <f t="array" aca="1" ref="BU134" ca="1">SalarioMensualProyectado('Empleados activos'!$B134,$G134,$D134, 'Empleados activos'!BU$1)</f>
        <v>0</v>
      </c>
      <c r="BV134" s="52" cm="1">
        <f t="array" aca="1" ref="BV134" ca="1">SalarioMensualProyectado('Empleados activos'!$B134,$G134,$D134, 'Empleados activos'!BV$1)</f>
        <v>0</v>
      </c>
      <c r="BW134" s="52" cm="1">
        <f t="array" aca="1" ref="BW134" ca="1">SalarioMensualProyectado('Empleados activos'!$B134,$G134,$D134, 'Empleados activos'!BW$1)</f>
        <v>0</v>
      </c>
      <c r="BX134" s="52" cm="1">
        <f t="array" aca="1" ref="BX134" ca="1">SalarioMensualProyectado('Empleados activos'!$B134,$G134,$D134, 'Empleados activos'!BX$1)</f>
        <v>0</v>
      </c>
      <c r="BY134" s="52" cm="1">
        <f t="array" aca="1" ref="BY134" ca="1">SalarioMensualProyectado('Empleados activos'!$B134,$G134,$D134, 'Empleados activos'!BY$1)</f>
        <v>0</v>
      </c>
      <c r="BZ134" s="52" cm="1">
        <f t="array" aca="1" ref="BZ134" ca="1">SalarioMensualProyectado('Empleados activos'!$B134,$G134,$D134, 'Empleados activos'!BZ$1)</f>
        <v>0</v>
      </c>
      <c r="CA134" s="52" cm="1">
        <f t="array" aca="1" ref="CA134" ca="1">SalarioMensualProyectado('Empleados activos'!$B134,$G134,$D134, 'Empleados activos'!CA$1)</f>
        <v>0</v>
      </c>
      <c r="CB134" s="52" cm="1">
        <f t="array" aca="1" ref="CB134" ca="1">SalarioMensualProyectado('Empleados activos'!$B134,$G134,$D134, 'Empleados activos'!CB$1)</f>
        <v>0</v>
      </c>
      <c r="CC134" s="52" cm="1">
        <f t="array" aca="1" ref="CC134" ca="1">SalarioMensualProyectado('Empleados activos'!$B134,$G134,$D134, 'Empleados activos'!CC$1)</f>
        <v>0</v>
      </c>
      <c r="CD134" s="52" cm="1">
        <f t="array" aca="1" ref="CD134" ca="1">SalarioMensualProyectado('Empleados activos'!$B134,$G134,$D134, 'Empleados activos'!CD$1)</f>
        <v>0</v>
      </c>
      <c r="CE134" s="52" cm="1">
        <f t="array" aca="1" ref="CE134" ca="1">SalarioMensualProyectado('Empleados activos'!$B134,$G134,$D134, 'Empleados activos'!CE$1)</f>
        <v>0</v>
      </c>
      <c r="CF134" s="52" cm="1">
        <f t="array" aca="1" ref="CF134" ca="1">SalarioMensualProyectado('Empleados activos'!$B134,$G134,$D134, 'Empleados activos'!CF$1)</f>
        <v>0</v>
      </c>
      <c r="CG134" s="52" cm="1">
        <f t="array" aca="1" ref="CG134" ca="1">SalarioMensualProyectado('Empleados activos'!$B134,$G134,$D134, 'Empleados activos'!CG$1)</f>
        <v>0</v>
      </c>
      <c r="CH134" s="52" cm="1">
        <f t="array" aca="1" ref="CH134" ca="1">SalarioMensualProyectado('Empleados activos'!$B134,$G134,$D134, 'Empleados activos'!CH$1)</f>
        <v>0</v>
      </c>
      <c r="CI134" s="52" cm="1">
        <f t="array" aca="1" ref="CI134" ca="1">SalarioMensualProyectado('Empleados activos'!$B134,$G134,$D134, 'Empleados activos'!CI$1)</f>
        <v>0</v>
      </c>
      <c r="CJ134" s="52" cm="1">
        <f t="array" aca="1" ref="CJ134" ca="1">SalarioMensualProyectado('Empleados activos'!$B134,$G134,$D134, 'Empleados activos'!CJ$1)</f>
        <v>0</v>
      </c>
      <c r="CK134" s="52" cm="1">
        <f t="array" aca="1" ref="CK134" ca="1">SalarioMensualProyectado('Empleados activos'!$B134,$G134,$D134, 'Empleados activos'!CK$1)</f>
        <v>0</v>
      </c>
      <c r="CL134" s="52" cm="1">
        <f t="array" aca="1" ref="CL134" ca="1">SalarioMensualProyectado('Empleados activos'!$B134,$G134,$D134, 'Empleados activos'!CL$1)</f>
        <v>0</v>
      </c>
      <c r="CM134" s="52" cm="1">
        <f t="array" aca="1" ref="CM134" ca="1">SalarioMensualProyectado('Empleados activos'!$B134,$G134,$D134, 'Empleados activos'!CM$1)</f>
        <v>0</v>
      </c>
      <c r="CN134" s="52" cm="1">
        <f t="array" aca="1" ref="CN134" ca="1">SalarioMensualProyectado('Empleados activos'!$B134,$G134,$D134, 'Empleados activos'!CN$1)</f>
        <v>0</v>
      </c>
      <c r="CO134" s="52" cm="1">
        <f t="array" aca="1" ref="CO134" ca="1">SalarioMensualProyectado('Empleados activos'!$B134,$G134,$D134, 'Empleados activos'!CO$1)</f>
        <v>0</v>
      </c>
      <c r="CP134" s="52" cm="1">
        <f t="array" aca="1" ref="CP134" ca="1">SalarioMensualProyectado('Empleados activos'!$B134,$G134,$D134, 'Empleados activos'!CP$1)</f>
        <v>0</v>
      </c>
      <c r="CQ134" s="52" cm="1">
        <f t="array" aca="1" ref="CQ134" ca="1">SalarioMensualProyectado('Empleados activos'!$B134,$G134,$D134, 'Empleados activos'!CQ$1)</f>
        <v>0</v>
      </c>
      <c r="CR134" s="52" cm="1">
        <f t="array" aca="1" ref="CR134" ca="1">SalarioMensualProyectado('Empleados activos'!$B134,$G134,$D134, 'Empleados activos'!CR$1)</f>
        <v>0</v>
      </c>
      <c r="CS134" s="52" cm="1">
        <f t="array" aca="1" ref="CS134" ca="1">SalarioMensualProyectado('Empleados activos'!$B134,$G134,$D134, 'Empleados activos'!CS$1)</f>
        <v>0</v>
      </c>
      <c r="CT134" s="52" cm="1">
        <f t="array" aca="1" ref="CT134" ca="1">SalarioMensualProyectado('Empleados activos'!$B134,$G134,$D134, 'Empleados activos'!CT$1)</f>
        <v>0</v>
      </c>
      <c r="CU134" s="52" cm="1">
        <f t="array" aca="1" ref="CU134" ca="1">SalarioMensualProyectado('Empleados activos'!$B134,$G134,$D134, 'Empleados activos'!CU$1)</f>
        <v>0</v>
      </c>
      <c r="CV134" s="52" cm="1">
        <f t="array" aca="1" ref="CV134" ca="1">SalarioMensualProyectado('Empleados activos'!$B134,$G134,$D134, 'Empleados activos'!CV$1)</f>
        <v>0</v>
      </c>
      <c r="CW134" s="52" cm="1">
        <f t="array" aca="1" ref="CW134" ca="1">SalarioMensualProyectado('Empleados activos'!$B134,$G134,$D134, 'Empleados activos'!CW$1)</f>
        <v>0</v>
      </c>
      <c r="CX134" s="52" cm="1">
        <f t="array" aca="1" ref="CX134" ca="1">SalarioMensualProyectado('Empleados activos'!$B134,$G134,$D134, 'Empleados activos'!CX$1)</f>
        <v>0</v>
      </c>
      <c r="CY134" s="52" cm="1">
        <f t="array" aca="1" ref="CY134" ca="1">SalarioMensualProyectado('Empleados activos'!$B134,$G134,$D134, 'Empleados activos'!CY$1)</f>
        <v>0</v>
      </c>
      <c r="CZ134" s="52" cm="1">
        <f t="array" aca="1" ref="CZ134" ca="1">SalarioMensualProyectado('Empleados activos'!$B134,$G134,$D134, 'Empleados activos'!CZ$1)</f>
        <v>0</v>
      </c>
      <c r="DA134" s="52" cm="1">
        <f t="array" aca="1" ref="DA134" ca="1">SalarioMensualProyectado('Empleados activos'!$B134,$G134,$D134, 'Empleados activos'!DA$1)</f>
        <v>0</v>
      </c>
      <c r="DB134" s="52" cm="1">
        <f t="array" aca="1" ref="DB134" ca="1">SalarioMensualProyectado('Empleados activos'!$B134,$G134,$D134, 'Empleados activos'!DB$1)</f>
        <v>0</v>
      </c>
      <c r="DC134" s="52" cm="1">
        <f t="array" aca="1" ref="DC134" ca="1">SalarioMensualProyectado('Empleados activos'!$B134,$G134,$D134, 'Empleados activos'!DC$1)</f>
        <v>0</v>
      </c>
    </row>
    <row r="135" spans="1:107" x14ac:dyDescent="0.3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>
        <v>40.226934369279071</v>
      </c>
      <c r="G135" s="12" cm="1">
        <f t="array" aca="1" ref="G135" ca="1">edadCalc(E135)</f>
        <v>44</v>
      </c>
      <c r="K135" s="25"/>
      <c r="L135" s="52" cm="1">
        <f t="array" aca="1" ref="L135" ca="1">SalarioMensualProyectado('Empleados activos'!$B135,$G135,$D135, 'Empleados activos'!L$1)</f>
        <v>2010897.4</v>
      </c>
      <c r="M135" s="52" cm="1">
        <f t="array" aca="1" ref="M135" ca="1">SalarioMensualProyectado('Empleados activos'!$B135,$G135,$D135, 'Empleados activos'!M$1)</f>
        <v>2112648.8084399998</v>
      </c>
      <c r="N135" s="52" cm="1">
        <f t="array" aca="1" ref="N135" ca="1">SalarioMensualProyectado('Empleados activos'!$B135,$G135,$D135, 'Empleados activos'!N$1)</f>
        <v>2219548.8381470637</v>
      </c>
      <c r="O135" s="52" cm="1">
        <f t="array" aca="1" ref="O135" ca="1">SalarioMensualProyectado('Empleados activos'!$B135,$G135,$D135, 'Empleados activos'!O$1)</f>
        <v>2331858.0093573052</v>
      </c>
      <c r="P135" s="52" cm="1">
        <f t="array" aca="1" ref="P135" ca="1">SalarioMensualProyectado('Empleados activos'!$B135,$G135,$D135, 'Empleados activos'!P$1)</f>
        <v>2449850.024630785</v>
      </c>
      <c r="Q135" s="52" cm="1">
        <f t="array" aca="1" ref="Q135" ca="1">SalarioMensualProyectado('Empleados activos'!$B135,$G135,$D135, 'Empleados activos'!Q$1)</f>
        <v>2573812.4358771024</v>
      </c>
      <c r="R135" s="52" cm="1">
        <f t="array" aca="1" ref="R135" ca="1">SalarioMensualProyectado('Empleados activos'!$B135,$G135,$D135, 'Empleados activos'!R$1)</f>
        <v>2704047.3451324841</v>
      </c>
      <c r="S135" s="52" cm="1">
        <f t="array" aca="1" ref="S135" ca="1">SalarioMensualProyectado('Empleados activos'!$B135,$G135,$D135, 'Empleados activos'!S$1)</f>
        <v>2840872.1407961873</v>
      </c>
      <c r="T135" s="52" cm="1">
        <f t="array" aca="1" ref="T135" ca="1">SalarioMensualProyectado('Empleados activos'!$B135,$G135,$D135, 'Empleados activos'!T$1)</f>
        <v>2984620.2711204747</v>
      </c>
      <c r="U135" s="52" cm="1">
        <f t="array" aca="1" ref="U135" ca="1">SalarioMensualProyectado('Empleados activos'!$B135,$G135,$D135, 'Empleados activos'!U$1)</f>
        <v>3135642.0568391704</v>
      </c>
      <c r="V135" s="52" cm="1">
        <f t="array" aca="1" ref="V135" ca="1">SalarioMensualProyectado('Empleados activos'!$B135,$G135,$D135, 'Empleados activos'!V$1)</f>
        <v>3294305.5449152323</v>
      </c>
      <c r="W135" s="52" cm="1">
        <f t="array" aca="1" ref="W135" ca="1">SalarioMensualProyectado('Empleados activos'!$B135,$G135,$D135, 'Empleados activos'!W$1)</f>
        <v>3460997.405487943</v>
      </c>
      <c r="X135" s="52" cm="1">
        <f t="array" aca="1" ref="X135" ca="1">SalarioMensualProyectado('Empleados activos'!$B135,$G135,$D135, 'Empleados activos'!X$1)</f>
        <v>3636123.8742056326</v>
      </c>
      <c r="Y135" s="52" cm="1">
        <f t="array" aca="1" ref="Y135" ca="1">SalarioMensualProyectado('Empleados activos'!$B135,$G135,$D135, 'Empleados activos'!Y$1)</f>
        <v>3820111.7422404378</v>
      </c>
      <c r="Z135" s="52" cm="1">
        <f t="array" aca="1" ref="Z135" ca="1">SalarioMensualProyectado('Empleados activos'!$B135,$G135,$D135, 'Empleados activos'!Z$1)</f>
        <v>4013409.3963978039</v>
      </c>
      <c r="AA135" s="52" cm="1">
        <f t="array" aca="1" ref="AA135" ca="1">SalarioMensualProyectado('Empleados activos'!$B135,$G135,$D135, 'Empleados activos'!AA$1)</f>
        <v>4216487.9118555328</v>
      </c>
      <c r="AB135" s="52" cm="1">
        <f t="array" aca="1" ref="AB135" ca="1">SalarioMensualProyectado('Empleados activos'!$B135,$G135,$D135, 'Empleados activos'!AB$1)</f>
        <v>4429842.2001954224</v>
      </c>
      <c r="AC135" s="52" cm="1">
        <f t="array" aca="1" ref="AC135" ca="1">SalarioMensualProyectado('Empleados activos'!$B135,$G135,$D135, 'Empleados activos'!AC$1)</f>
        <v>4653992.2155253105</v>
      </c>
      <c r="AD135" s="52" cm="1">
        <f t="array" aca="1" ref="AD135" ca="1">SalarioMensualProyectado('Empleados activos'!$B135,$G135,$D135, 'Empleados activos'!AD$1)</f>
        <v>4889484.2216308909</v>
      </c>
      <c r="AE135" s="52" cm="1">
        <f t="array" aca="1" ref="AE135" ca="1">SalarioMensualProyectado('Empleados activos'!$B135,$G135,$D135, 'Empleados activos'!AE$1)</f>
        <v>5136892.1232454143</v>
      </c>
      <c r="AF135" s="52" cm="1">
        <f t="array" aca="1" ref="AF135" ca="1">SalarioMensualProyectado('Empleados activos'!$B135,$G135,$D135, 'Empleados activos'!AF$1)</f>
        <v>5396818.8646816323</v>
      </c>
      <c r="AG135" s="52" cm="1">
        <f t="array" aca="1" ref="AG135" ca="1">SalarioMensualProyectado('Empleados activos'!$B135,$G135,$D135, 'Empleados activos'!AG$1)</f>
        <v>0</v>
      </c>
      <c r="AH135" s="52" cm="1">
        <f t="array" aca="1" ref="AH135" ca="1">SalarioMensualProyectado('Empleados activos'!$B135,$G135,$D135, 'Empleados activos'!AH$1)</f>
        <v>0</v>
      </c>
      <c r="AI135" s="52" cm="1">
        <f t="array" aca="1" ref="AI135" ca="1">SalarioMensualProyectado('Empleados activos'!$B135,$G135,$D135, 'Empleados activos'!AI$1)</f>
        <v>0</v>
      </c>
      <c r="AJ135" s="52" cm="1">
        <f t="array" aca="1" ref="AJ135" ca="1">SalarioMensualProyectado('Empleados activos'!$B135,$G135,$D135, 'Empleados activos'!AJ$1)</f>
        <v>0</v>
      </c>
      <c r="AK135" s="52" cm="1">
        <f t="array" aca="1" ref="AK135" ca="1">SalarioMensualProyectado('Empleados activos'!$B135,$G135,$D135, 'Empleados activos'!AK$1)</f>
        <v>0</v>
      </c>
      <c r="AL135" s="52" cm="1">
        <f t="array" aca="1" ref="AL135" ca="1">SalarioMensualProyectado('Empleados activos'!$B135,$G135,$D135, 'Empleados activos'!AL$1)</f>
        <v>0</v>
      </c>
      <c r="AM135" s="52" cm="1">
        <f t="array" aca="1" ref="AM135" ca="1">SalarioMensualProyectado('Empleados activos'!$B135,$G135,$D135, 'Empleados activos'!AM$1)</f>
        <v>0</v>
      </c>
      <c r="AN135" s="52" cm="1">
        <f t="array" aca="1" ref="AN135" ca="1">SalarioMensualProyectado('Empleados activos'!$B135,$G135,$D135, 'Empleados activos'!AN$1)</f>
        <v>0</v>
      </c>
      <c r="AO135" s="52" cm="1">
        <f t="array" aca="1" ref="AO135" ca="1">SalarioMensualProyectado('Empleados activos'!$B135,$G135,$D135, 'Empleados activos'!AO$1)</f>
        <v>0</v>
      </c>
      <c r="AP135" s="52" cm="1">
        <f t="array" aca="1" ref="AP135" ca="1">SalarioMensualProyectado('Empleados activos'!$B135,$G135,$D135, 'Empleados activos'!AP$1)</f>
        <v>0</v>
      </c>
      <c r="AQ135" s="52" cm="1">
        <f t="array" aca="1" ref="AQ135" ca="1">SalarioMensualProyectado('Empleados activos'!$B135,$G135,$D135, 'Empleados activos'!AQ$1)</f>
        <v>0</v>
      </c>
      <c r="AR135" s="52" cm="1">
        <f t="array" aca="1" ref="AR135" ca="1">SalarioMensualProyectado('Empleados activos'!$B135,$G135,$D135, 'Empleados activos'!AR$1)</f>
        <v>0</v>
      </c>
      <c r="AS135" s="52" cm="1">
        <f t="array" aca="1" ref="AS135" ca="1">SalarioMensualProyectado('Empleados activos'!$B135,$G135,$D135, 'Empleados activos'!AS$1)</f>
        <v>0</v>
      </c>
      <c r="AT135" s="52" cm="1">
        <f t="array" aca="1" ref="AT135" ca="1">SalarioMensualProyectado('Empleados activos'!$B135,$G135,$D135, 'Empleados activos'!AT$1)</f>
        <v>0</v>
      </c>
      <c r="AU135" s="52" cm="1">
        <f t="array" aca="1" ref="AU135" ca="1">SalarioMensualProyectado('Empleados activos'!$B135,$G135,$D135, 'Empleados activos'!AU$1)</f>
        <v>0</v>
      </c>
      <c r="AV135" s="52" cm="1">
        <f t="array" aca="1" ref="AV135" ca="1">SalarioMensualProyectado('Empleados activos'!$B135,$G135,$D135, 'Empleados activos'!AV$1)</f>
        <v>0</v>
      </c>
      <c r="AW135" s="52" cm="1">
        <f t="array" aca="1" ref="AW135" ca="1">SalarioMensualProyectado('Empleados activos'!$B135,$G135,$D135, 'Empleados activos'!AW$1)</f>
        <v>0</v>
      </c>
      <c r="AX135" s="52" cm="1">
        <f t="array" aca="1" ref="AX135" ca="1">SalarioMensualProyectado('Empleados activos'!$B135,$G135,$D135, 'Empleados activos'!AX$1)</f>
        <v>0</v>
      </c>
      <c r="AY135" s="52" cm="1">
        <f t="array" aca="1" ref="AY135" ca="1">SalarioMensualProyectado('Empleados activos'!$B135,$G135,$D135, 'Empleados activos'!AY$1)</f>
        <v>0</v>
      </c>
      <c r="AZ135" s="52" cm="1">
        <f t="array" aca="1" ref="AZ135" ca="1">SalarioMensualProyectado('Empleados activos'!$B135,$G135,$D135, 'Empleados activos'!AZ$1)</f>
        <v>0</v>
      </c>
      <c r="BA135" s="52" cm="1">
        <f t="array" aca="1" ref="BA135" ca="1">SalarioMensualProyectado('Empleados activos'!$B135,$G135,$D135, 'Empleados activos'!BA$1)</f>
        <v>0</v>
      </c>
      <c r="BB135" s="52" cm="1">
        <f t="array" aca="1" ref="BB135" ca="1">SalarioMensualProyectado('Empleados activos'!$B135,$G135,$D135, 'Empleados activos'!BB$1)</f>
        <v>0</v>
      </c>
      <c r="BC135" s="52" cm="1">
        <f t="array" aca="1" ref="BC135" ca="1">SalarioMensualProyectado('Empleados activos'!$B135,$G135,$D135, 'Empleados activos'!BC$1)</f>
        <v>0</v>
      </c>
      <c r="BD135" s="52" cm="1">
        <f t="array" aca="1" ref="BD135" ca="1">SalarioMensualProyectado('Empleados activos'!$B135,$G135,$D135, 'Empleados activos'!BD$1)</f>
        <v>0</v>
      </c>
      <c r="BE135" s="52" cm="1">
        <f t="array" aca="1" ref="BE135" ca="1">SalarioMensualProyectado('Empleados activos'!$B135,$G135,$D135, 'Empleados activos'!BE$1)</f>
        <v>0</v>
      </c>
      <c r="BF135" s="52" cm="1">
        <f t="array" aca="1" ref="BF135" ca="1">SalarioMensualProyectado('Empleados activos'!$B135,$G135,$D135, 'Empleados activos'!BF$1)</f>
        <v>0</v>
      </c>
      <c r="BG135" s="52" cm="1">
        <f t="array" aca="1" ref="BG135" ca="1">SalarioMensualProyectado('Empleados activos'!$B135,$G135,$D135, 'Empleados activos'!BG$1)</f>
        <v>0</v>
      </c>
      <c r="BH135" s="52" cm="1">
        <f t="array" aca="1" ref="BH135" ca="1">SalarioMensualProyectado('Empleados activos'!$B135,$G135,$D135, 'Empleados activos'!BH$1)</f>
        <v>0</v>
      </c>
      <c r="BI135" s="52" cm="1">
        <f t="array" aca="1" ref="BI135" ca="1">SalarioMensualProyectado('Empleados activos'!$B135,$G135,$D135, 'Empleados activos'!BI$1)</f>
        <v>0</v>
      </c>
      <c r="BJ135" s="52" cm="1">
        <f t="array" aca="1" ref="BJ135" ca="1">SalarioMensualProyectado('Empleados activos'!$B135,$G135,$D135, 'Empleados activos'!BJ$1)</f>
        <v>0</v>
      </c>
      <c r="BK135" s="52" cm="1">
        <f t="array" aca="1" ref="BK135" ca="1">SalarioMensualProyectado('Empleados activos'!$B135,$G135,$D135, 'Empleados activos'!BK$1)</f>
        <v>0</v>
      </c>
      <c r="BL135" s="52" cm="1">
        <f t="array" aca="1" ref="BL135" ca="1">SalarioMensualProyectado('Empleados activos'!$B135,$G135,$D135, 'Empleados activos'!BL$1)</f>
        <v>0</v>
      </c>
      <c r="BM135" s="52" cm="1">
        <f t="array" aca="1" ref="BM135" ca="1">SalarioMensualProyectado('Empleados activos'!$B135,$G135,$D135, 'Empleados activos'!BM$1)</f>
        <v>0</v>
      </c>
      <c r="BN135" s="52" cm="1">
        <f t="array" aca="1" ref="BN135" ca="1">SalarioMensualProyectado('Empleados activos'!$B135,$G135,$D135, 'Empleados activos'!BN$1)</f>
        <v>0</v>
      </c>
      <c r="BO135" s="52" cm="1">
        <f t="array" aca="1" ref="BO135" ca="1">SalarioMensualProyectado('Empleados activos'!$B135,$G135,$D135, 'Empleados activos'!BO$1)</f>
        <v>0</v>
      </c>
      <c r="BP135" s="52" cm="1">
        <f t="array" aca="1" ref="BP135" ca="1">SalarioMensualProyectado('Empleados activos'!$B135,$G135,$D135, 'Empleados activos'!BP$1)</f>
        <v>0</v>
      </c>
      <c r="BQ135" s="52" cm="1">
        <f t="array" aca="1" ref="BQ135" ca="1">SalarioMensualProyectado('Empleados activos'!$B135,$G135,$D135, 'Empleados activos'!BQ$1)</f>
        <v>0</v>
      </c>
      <c r="BR135" s="52" cm="1">
        <f t="array" aca="1" ref="BR135" ca="1">SalarioMensualProyectado('Empleados activos'!$B135,$G135,$D135, 'Empleados activos'!BR$1)</f>
        <v>0</v>
      </c>
      <c r="BS135" s="52" cm="1">
        <f t="array" aca="1" ref="BS135" ca="1">SalarioMensualProyectado('Empleados activos'!$B135,$G135,$D135, 'Empleados activos'!BS$1)</f>
        <v>0</v>
      </c>
      <c r="BT135" s="52" cm="1">
        <f t="array" aca="1" ref="BT135" ca="1">SalarioMensualProyectado('Empleados activos'!$B135,$G135,$D135, 'Empleados activos'!BT$1)</f>
        <v>0</v>
      </c>
      <c r="BU135" s="52" cm="1">
        <f t="array" aca="1" ref="BU135" ca="1">SalarioMensualProyectado('Empleados activos'!$B135,$G135,$D135, 'Empleados activos'!BU$1)</f>
        <v>0</v>
      </c>
      <c r="BV135" s="52" cm="1">
        <f t="array" aca="1" ref="BV135" ca="1">SalarioMensualProyectado('Empleados activos'!$B135,$G135,$D135, 'Empleados activos'!BV$1)</f>
        <v>0</v>
      </c>
      <c r="BW135" s="52" cm="1">
        <f t="array" aca="1" ref="BW135" ca="1">SalarioMensualProyectado('Empleados activos'!$B135,$G135,$D135, 'Empleados activos'!BW$1)</f>
        <v>0</v>
      </c>
      <c r="BX135" s="52" cm="1">
        <f t="array" aca="1" ref="BX135" ca="1">SalarioMensualProyectado('Empleados activos'!$B135,$G135,$D135, 'Empleados activos'!BX$1)</f>
        <v>0</v>
      </c>
      <c r="BY135" s="52" cm="1">
        <f t="array" aca="1" ref="BY135" ca="1">SalarioMensualProyectado('Empleados activos'!$B135,$G135,$D135, 'Empleados activos'!BY$1)</f>
        <v>0</v>
      </c>
      <c r="BZ135" s="52" cm="1">
        <f t="array" aca="1" ref="BZ135" ca="1">SalarioMensualProyectado('Empleados activos'!$B135,$G135,$D135, 'Empleados activos'!BZ$1)</f>
        <v>0</v>
      </c>
      <c r="CA135" s="52" cm="1">
        <f t="array" aca="1" ref="CA135" ca="1">SalarioMensualProyectado('Empleados activos'!$B135,$G135,$D135, 'Empleados activos'!CA$1)</f>
        <v>0</v>
      </c>
      <c r="CB135" s="52" cm="1">
        <f t="array" aca="1" ref="CB135" ca="1">SalarioMensualProyectado('Empleados activos'!$B135,$G135,$D135, 'Empleados activos'!CB$1)</f>
        <v>0</v>
      </c>
      <c r="CC135" s="52" cm="1">
        <f t="array" aca="1" ref="CC135" ca="1">SalarioMensualProyectado('Empleados activos'!$B135,$G135,$D135, 'Empleados activos'!CC$1)</f>
        <v>0</v>
      </c>
      <c r="CD135" s="52" cm="1">
        <f t="array" aca="1" ref="CD135" ca="1">SalarioMensualProyectado('Empleados activos'!$B135,$G135,$D135, 'Empleados activos'!CD$1)</f>
        <v>0</v>
      </c>
      <c r="CE135" s="52" cm="1">
        <f t="array" aca="1" ref="CE135" ca="1">SalarioMensualProyectado('Empleados activos'!$B135,$G135,$D135, 'Empleados activos'!CE$1)</f>
        <v>0</v>
      </c>
      <c r="CF135" s="52" cm="1">
        <f t="array" aca="1" ref="CF135" ca="1">SalarioMensualProyectado('Empleados activos'!$B135,$G135,$D135, 'Empleados activos'!CF$1)</f>
        <v>0</v>
      </c>
      <c r="CG135" s="52" cm="1">
        <f t="array" aca="1" ref="CG135" ca="1">SalarioMensualProyectado('Empleados activos'!$B135,$G135,$D135, 'Empleados activos'!CG$1)</f>
        <v>0</v>
      </c>
      <c r="CH135" s="52" cm="1">
        <f t="array" aca="1" ref="CH135" ca="1">SalarioMensualProyectado('Empleados activos'!$B135,$G135,$D135, 'Empleados activos'!CH$1)</f>
        <v>0</v>
      </c>
      <c r="CI135" s="52" cm="1">
        <f t="array" aca="1" ref="CI135" ca="1">SalarioMensualProyectado('Empleados activos'!$B135,$G135,$D135, 'Empleados activos'!CI$1)</f>
        <v>0</v>
      </c>
      <c r="CJ135" s="52" cm="1">
        <f t="array" aca="1" ref="CJ135" ca="1">SalarioMensualProyectado('Empleados activos'!$B135,$G135,$D135, 'Empleados activos'!CJ$1)</f>
        <v>0</v>
      </c>
      <c r="CK135" s="52" cm="1">
        <f t="array" aca="1" ref="CK135" ca="1">SalarioMensualProyectado('Empleados activos'!$B135,$G135,$D135, 'Empleados activos'!CK$1)</f>
        <v>0</v>
      </c>
      <c r="CL135" s="52" cm="1">
        <f t="array" aca="1" ref="CL135" ca="1">SalarioMensualProyectado('Empleados activos'!$B135,$G135,$D135, 'Empleados activos'!CL$1)</f>
        <v>0</v>
      </c>
      <c r="CM135" s="52" cm="1">
        <f t="array" aca="1" ref="CM135" ca="1">SalarioMensualProyectado('Empleados activos'!$B135,$G135,$D135, 'Empleados activos'!CM$1)</f>
        <v>0</v>
      </c>
      <c r="CN135" s="52" cm="1">
        <f t="array" aca="1" ref="CN135" ca="1">SalarioMensualProyectado('Empleados activos'!$B135,$G135,$D135, 'Empleados activos'!CN$1)</f>
        <v>0</v>
      </c>
      <c r="CO135" s="52" cm="1">
        <f t="array" aca="1" ref="CO135" ca="1">SalarioMensualProyectado('Empleados activos'!$B135,$G135,$D135, 'Empleados activos'!CO$1)</f>
        <v>0</v>
      </c>
      <c r="CP135" s="52" cm="1">
        <f t="array" aca="1" ref="CP135" ca="1">SalarioMensualProyectado('Empleados activos'!$B135,$G135,$D135, 'Empleados activos'!CP$1)</f>
        <v>0</v>
      </c>
      <c r="CQ135" s="52" cm="1">
        <f t="array" aca="1" ref="CQ135" ca="1">SalarioMensualProyectado('Empleados activos'!$B135,$G135,$D135, 'Empleados activos'!CQ$1)</f>
        <v>0</v>
      </c>
      <c r="CR135" s="52" cm="1">
        <f t="array" aca="1" ref="CR135" ca="1">SalarioMensualProyectado('Empleados activos'!$B135,$G135,$D135, 'Empleados activos'!CR$1)</f>
        <v>0</v>
      </c>
      <c r="CS135" s="52" cm="1">
        <f t="array" aca="1" ref="CS135" ca="1">SalarioMensualProyectado('Empleados activos'!$B135,$G135,$D135, 'Empleados activos'!CS$1)</f>
        <v>0</v>
      </c>
      <c r="CT135" s="52" cm="1">
        <f t="array" aca="1" ref="CT135" ca="1">SalarioMensualProyectado('Empleados activos'!$B135,$G135,$D135, 'Empleados activos'!CT$1)</f>
        <v>0</v>
      </c>
      <c r="CU135" s="52" cm="1">
        <f t="array" aca="1" ref="CU135" ca="1">SalarioMensualProyectado('Empleados activos'!$B135,$G135,$D135, 'Empleados activos'!CU$1)</f>
        <v>0</v>
      </c>
      <c r="CV135" s="52" cm="1">
        <f t="array" aca="1" ref="CV135" ca="1">SalarioMensualProyectado('Empleados activos'!$B135,$G135,$D135, 'Empleados activos'!CV$1)</f>
        <v>0</v>
      </c>
      <c r="CW135" s="52" cm="1">
        <f t="array" aca="1" ref="CW135" ca="1">SalarioMensualProyectado('Empleados activos'!$B135,$G135,$D135, 'Empleados activos'!CW$1)</f>
        <v>0</v>
      </c>
      <c r="CX135" s="52" cm="1">
        <f t="array" aca="1" ref="CX135" ca="1">SalarioMensualProyectado('Empleados activos'!$B135,$G135,$D135, 'Empleados activos'!CX$1)</f>
        <v>0</v>
      </c>
      <c r="CY135" s="52" cm="1">
        <f t="array" aca="1" ref="CY135" ca="1">SalarioMensualProyectado('Empleados activos'!$B135,$G135,$D135, 'Empleados activos'!CY$1)</f>
        <v>0</v>
      </c>
      <c r="CZ135" s="52" cm="1">
        <f t="array" aca="1" ref="CZ135" ca="1">SalarioMensualProyectado('Empleados activos'!$B135,$G135,$D135, 'Empleados activos'!CZ$1)</f>
        <v>0</v>
      </c>
      <c r="DA135" s="52" cm="1">
        <f t="array" aca="1" ref="DA135" ca="1">SalarioMensualProyectado('Empleados activos'!$B135,$G135,$D135, 'Empleados activos'!DA$1)</f>
        <v>0</v>
      </c>
      <c r="DB135" s="52" cm="1">
        <f t="array" aca="1" ref="DB135" ca="1">SalarioMensualProyectado('Empleados activos'!$B135,$G135,$D135, 'Empleados activos'!DB$1)</f>
        <v>0</v>
      </c>
      <c r="DC135" s="52" cm="1">
        <f t="array" aca="1" ref="DC135" ca="1">SalarioMensualProyectado('Empleados activos'!$B135,$G135,$D135, 'Empleados activos'!DC$1)</f>
        <v>0</v>
      </c>
    </row>
    <row r="136" spans="1:107" x14ac:dyDescent="0.3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>
        <v>50.52270681003921</v>
      </c>
      <c r="G136" s="12" cm="1">
        <f t="array" aca="1" ref="G136" ca="1">edadCalc(E136)</f>
        <v>34</v>
      </c>
      <c r="K136" s="25"/>
      <c r="L136" s="52" cm="1">
        <f t="array" aca="1" ref="L136" ca="1">SalarioMensualProyectado('Empleados activos'!$B136,$G136,$D136, 'Empleados activos'!L$1)</f>
        <v>681824.65</v>
      </c>
      <c r="M136" s="52" cm="1">
        <f t="array" aca="1" ref="M136" ca="1">SalarioMensualProyectado('Empleados activos'!$B136,$G136,$D136, 'Empleados activos'!M$1)</f>
        <v>716324.97728999995</v>
      </c>
      <c r="N136" s="52" cm="1">
        <f t="array" aca="1" ref="N136" ca="1">SalarioMensualProyectado('Empleados activos'!$B136,$G136,$D136, 'Empleados activos'!N$1)</f>
        <v>752571.0211408739</v>
      </c>
      <c r="O136" s="52" cm="1">
        <f t="array" aca="1" ref="O136" ca="1">SalarioMensualProyectado('Empleados activos'!$B136,$G136,$D136, 'Empleados activos'!O$1)</f>
        <v>790651.11481060227</v>
      </c>
      <c r="P136" s="52" cm="1">
        <f t="array" aca="1" ref="P136" ca="1">SalarioMensualProyectado('Empleados activos'!$B136,$G136,$D136, 'Empleados activos'!P$1)</f>
        <v>830658.06122001866</v>
      </c>
      <c r="Q136" s="52" cm="1">
        <f t="array" aca="1" ref="Q136" ca="1">SalarioMensualProyectado('Empleados activos'!$B136,$G136,$D136, 'Empleados activos'!Q$1)</f>
        <v>872689.35911775159</v>
      </c>
      <c r="R136" s="52" cm="1">
        <f t="array" aca="1" ref="R136" ca="1">SalarioMensualProyectado('Empleados activos'!$B136,$G136,$D136, 'Empleados activos'!R$1)</f>
        <v>916847.44068910985</v>
      </c>
      <c r="S136" s="52" cm="1">
        <f t="array" aca="1" ref="S136" ca="1">SalarioMensualProyectado('Empleados activos'!$B136,$G136,$D136, 'Empleados activos'!S$1)</f>
        <v>963239.9211879787</v>
      </c>
      <c r="T136" s="52" cm="1">
        <f t="array" aca="1" ref="T136" ca="1">SalarioMensualProyectado('Empleados activos'!$B136,$G136,$D136, 'Empleados activos'!T$1)</f>
        <v>1011979.8612000905</v>
      </c>
      <c r="U136" s="52" cm="1">
        <f t="array" aca="1" ref="U136" ca="1">SalarioMensualProyectado('Empleados activos'!$B136,$G136,$D136, 'Empleados activos'!U$1)</f>
        <v>1063186.042176815</v>
      </c>
      <c r="V136" s="52" cm="1">
        <f t="array" aca="1" ref="V136" ca="1">SalarioMensualProyectado('Empleados activos'!$B136,$G136,$D136, 'Empleados activos'!V$1)</f>
        <v>1116983.2559109619</v>
      </c>
      <c r="W136" s="52" cm="1">
        <f t="array" aca="1" ref="W136" ca="1">SalarioMensualProyectado('Empleados activos'!$B136,$G136,$D136, 'Empleados activos'!W$1)</f>
        <v>1173502.6086600565</v>
      </c>
      <c r="X136" s="52" cm="1">
        <f t="array" aca="1" ref="X136" ca="1">SalarioMensualProyectado('Empleados activos'!$B136,$G136,$D136, 'Empleados activos'!X$1)</f>
        <v>1232881.8406582552</v>
      </c>
      <c r="Y136" s="52" cm="1">
        <f t="array" aca="1" ref="Y136" ca="1">SalarioMensualProyectado('Empleados activos'!$B136,$G136,$D136, 'Empleados activos'!Y$1)</f>
        <v>1295265.6617955631</v>
      </c>
      <c r="Z136" s="52" cm="1">
        <f t="array" aca="1" ref="Z136" ca="1">SalarioMensualProyectado('Empleados activos'!$B136,$G136,$D136, 'Empleados activos'!Z$1)</f>
        <v>1360806.1042824185</v>
      </c>
      <c r="AA136" s="52" cm="1">
        <f t="array" aca="1" ref="AA136" ca="1">SalarioMensualProyectado('Empleados activos'!$B136,$G136,$D136, 'Empleados activos'!AA$1)</f>
        <v>1429662.8931591089</v>
      </c>
      <c r="AB136" s="52" cm="1">
        <f t="array" aca="1" ref="AB136" ca="1">SalarioMensualProyectado('Empleados activos'!$B136,$G136,$D136, 'Empleados activos'!AB$1)</f>
        <v>1502003.8355529597</v>
      </c>
      <c r="AC136" s="52" cm="1">
        <f t="array" aca="1" ref="AC136" ca="1">SalarioMensualProyectado('Empleados activos'!$B136,$G136,$D136, 'Empleados activos'!AC$1)</f>
        <v>1578005.2296319394</v>
      </c>
      <c r="AD136" s="52" cm="1">
        <f t="array" aca="1" ref="AD136" ca="1">SalarioMensualProyectado('Empleados activos'!$B136,$G136,$D136, 'Empleados activos'!AD$1)</f>
        <v>1657852.2942513153</v>
      </c>
      <c r="AE136" s="52" cm="1">
        <f t="array" aca="1" ref="AE136" ca="1">SalarioMensualProyectado('Empleados activos'!$B136,$G136,$D136, 'Empleados activos'!AE$1)</f>
        <v>1741739.6203404318</v>
      </c>
      <c r="AF136" s="52" cm="1">
        <f t="array" aca="1" ref="AF136" ca="1">SalarioMensualProyectado('Empleados activos'!$B136,$G136,$D136, 'Empleados activos'!AF$1)</f>
        <v>1829871.6451296578</v>
      </c>
      <c r="AG136" s="52" cm="1">
        <f t="array" aca="1" ref="AG136" ca="1">SalarioMensualProyectado('Empleados activos'!$B136,$G136,$D136, 'Empleados activos'!AG$1)</f>
        <v>1922463.1503732186</v>
      </c>
      <c r="AH136" s="52" cm="1">
        <f t="array" aca="1" ref="AH136" ca="1">SalarioMensualProyectado('Empleados activos'!$B136,$G136,$D136, 'Empleados activos'!AH$1)</f>
        <v>2019739.7857821034</v>
      </c>
      <c r="AI136" s="52" cm="1">
        <f t="array" aca="1" ref="AI136" ca="1">SalarioMensualProyectado('Empleados activos'!$B136,$G136,$D136, 'Empleados activos'!AI$1)</f>
        <v>2121938.6189426775</v>
      </c>
      <c r="AJ136" s="52" cm="1">
        <f t="array" aca="1" ref="AJ136" ca="1">SalarioMensualProyectado('Empleados activos'!$B136,$G136,$D136, 'Empleados activos'!AJ$1)</f>
        <v>2229308.7130611772</v>
      </c>
      <c r="AK136" s="52" cm="1">
        <f t="array" aca="1" ref="AK136" ca="1">SalarioMensualProyectado('Empleados activos'!$B136,$G136,$D136, 'Empleados activos'!AK$1)</f>
        <v>2342111.7339420724</v>
      </c>
      <c r="AL136" s="52" cm="1">
        <f t="array" aca="1" ref="AL136" ca="1">SalarioMensualProyectado('Empleados activos'!$B136,$G136,$D136, 'Empleados activos'!AL$1)</f>
        <v>2460622.5876795412</v>
      </c>
      <c r="AM136" s="52" cm="1">
        <f t="array" aca="1" ref="AM136" ca="1">SalarioMensualProyectado('Empleados activos'!$B136,$G136,$D136, 'Empleados activos'!AM$1)</f>
        <v>2585130.0906161261</v>
      </c>
      <c r="AN136" s="52" cm="1">
        <f t="array" aca="1" ref="AN136" ca="1">SalarioMensualProyectado('Empleados activos'!$B136,$G136,$D136, 'Empleados activos'!AN$1)</f>
        <v>2715937.6732013021</v>
      </c>
      <c r="AO136" s="52" cm="1">
        <f t="array" aca="1" ref="AO136" ca="1">SalarioMensualProyectado('Empleados activos'!$B136,$G136,$D136, 'Empleados activos'!AO$1)</f>
        <v>2853364.1194652878</v>
      </c>
      <c r="AP136" s="52" cm="1">
        <f t="array" aca="1" ref="AP136" ca="1">SalarioMensualProyectado('Empleados activos'!$B136,$G136,$D136, 'Empleados activos'!AP$1)</f>
        <v>2997744.3439102317</v>
      </c>
      <c r="AQ136" s="52" cm="1">
        <f t="array" aca="1" ref="AQ136" ca="1">SalarioMensualProyectado('Empleados activos'!$B136,$G136,$D136, 'Empleados activos'!AQ$1)</f>
        <v>0</v>
      </c>
      <c r="AR136" s="52" cm="1">
        <f t="array" aca="1" ref="AR136" ca="1">SalarioMensualProyectado('Empleados activos'!$B136,$G136,$D136, 'Empleados activos'!AR$1)</f>
        <v>0</v>
      </c>
      <c r="AS136" s="52" cm="1">
        <f t="array" aca="1" ref="AS136" ca="1">SalarioMensualProyectado('Empleados activos'!$B136,$G136,$D136, 'Empleados activos'!AS$1)</f>
        <v>0</v>
      </c>
      <c r="AT136" s="52" cm="1">
        <f t="array" aca="1" ref="AT136" ca="1">SalarioMensualProyectado('Empleados activos'!$B136,$G136,$D136, 'Empleados activos'!AT$1)</f>
        <v>0</v>
      </c>
      <c r="AU136" s="52" cm="1">
        <f t="array" aca="1" ref="AU136" ca="1">SalarioMensualProyectado('Empleados activos'!$B136,$G136,$D136, 'Empleados activos'!AU$1)</f>
        <v>0</v>
      </c>
      <c r="AV136" s="52" cm="1">
        <f t="array" aca="1" ref="AV136" ca="1">SalarioMensualProyectado('Empleados activos'!$B136,$G136,$D136, 'Empleados activos'!AV$1)</f>
        <v>0</v>
      </c>
      <c r="AW136" s="52" cm="1">
        <f t="array" aca="1" ref="AW136" ca="1">SalarioMensualProyectado('Empleados activos'!$B136,$G136,$D136, 'Empleados activos'!AW$1)</f>
        <v>0</v>
      </c>
      <c r="AX136" s="52" cm="1">
        <f t="array" aca="1" ref="AX136" ca="1">SalarioMensualProyectado('Empleados activos'!$B136,$G136,$D136, 'Empleados activos'!AX$1)</f>
        <v>0</v>
      </c>
      <c r="AY136" s="52" cm="1">
        <f t="array" aca="1" ref="AY136" ca="1">SalarioMensualProyectado('Empleados activos'!$B136,$G136,$D136, 'Empleados activos'!AY$1)</f>
        <v>0</v>
      </c>
      <c r="AZ136" s="52" cm="1">
        <f t="array" aca="1" ref="AZ136" ca="1">SalarioMensualProyectado('Empleados activos'!$B136,$G136,$D136, 'Empleados activos'!AZ$1)</f>
        <v>0</v>
      </c>
      <c r="BA136" s="52" cm="1">
        <f t="array" aca="1" ref="BA136" ca="1">SalarioMensualProyectado('Empleados activos'!$B136,$G136,$D136, 'Empleados activos'!BA$1)</f>
        <v>0</v>
      </c>
      <c r="BB136" s="52" cm="1">
        <f t="array" aca="1" ref="BB136" ca="1">SalarioMensualProyectado('Empleados activos'!$B136,$G136,$D136, 'Empleados activos'!BB$1)</f>
        <v>0</v>
      </c>
      <c r="BC136" s="52" cm="1">
        <f t="array" aca="1" ref="BC136" ca="1">SalarioMensualProyectado('Empleados activos'!$B136,$G136,$D136, 'Empleados activos'!BC$1)</f>
        <v>0</v>
      </c>
      <c r="BD136" s="52" cm="1">
        <f t="array" aca="1" ref="BD136" ca="1">SalarioMensualProyectado('Empleados activos'!$B136,$G136,$D136, 'Empleados activos'!BD$1)</f>
        <v>0</v>
      </c>
      <c r="BE136" s="52" cm="1">
        <f t="array" aca="1" ref="BE136" ca="1">SalarioMensualProyectado('Empleados activos'!$B136,$G136,$D136, 'Empleados activos'!BE$1)</f>
        <v>0</v>
      </c>
      <c r="BF136" s="52" cm="1">
        <f t="array" aca="1" ref="BF136" ca="1">SalarioMensualProyectado('Empleados activos'!$B136,$G136,$D136, 'Empleados activos'!BF$1)</f>
        <v>0</v>
      </c>
      <c r="BG136" s="52" cm="1">
        <f t="array" aca="1" ref="BG136" ca="1">SalarioMensualProyectado('Empleados activos'!$B136,$G136,$D136, 'Empleados activos'!BG$1)</f>
        <v>0</v>
      </c>
      <c r="BH136" s="52" cm="1">
        <f t="array" aca="1" ref="BH136" ca="1">SalarioMensualProyectado('Empleados activos'!$B136,$G136,$D136, 'Empleados activos'!BH$1)</f>
        <v>0</v>
      </c>
      <c r="BI136" s="52" cm="1">
        <f t="array" aca="1" ref="BI136" ca="1">SalarioMensualProyectado('Empleados activos'!$B136,$G136,$D136, 'Empleados activos'!BI$1)</f>
        <v>0</v>
      </c>
      <c r="BJ136" s="52" cm="1">
        <f t="array" aca="1" ref="BJ136" ca="1">SalarioMensualProyectado('Empleados activos'!$B136,$G136,$D136, 'Empleados activos'!BJ$1)</f>
        <v>0</v>
      </c>
      <c r="BK136" s="52" cm="1">
        <f t="array" aca="1" ref="BK136" ca="1">SalarioMensualProyectado('Empleados activos'!$B136,$G136,$D136, 'Empleados activos'!BK$1)</f>
        <v>0</v>
      </c>
      <c r="BL136" s="52" cm="1">
        <f t="array" aca="1" ref="BL136" ca="1">SalarioMensualProyectado('Empleados activos'!$B136,$G136,$D136, 'Empleados activos'!BL$1)</f>
        <v>0</v>
      </c>
      <c r="BM136" s="52" cm="1">
        <f t="array" aca="1" ref="BM136" ca="1">SalarioMensualProyectado('Empleados activos'!$B136,$G136,$D136, 'Empleados activos'!BM$1)</f>
        <v>0</v>
      </c>
      <c r="BN136" s="52" cm="1">
        <f t="array" aca="1" ref="BN136" ca="1">SalarioMensualProyectado('Empleados activos'!$B136,$G136,$D136, 'Empleados activos'!BN$1)</f>
        <v>0</v>
      </c>
      <c r="BO136" s="52" cm="1">
        <f t="array" aca="1" ref="BO136" ca="1">SalarioMensualProyectado('Empleados activos'!$B136,$G136,$D136, 'Empleados activos'!BO$1)</f>
        <v>0</v>
      </c>
      <c r="BP136" s="52" cm="1">
        <f t="array" aca="1" ref="BP136" ca="1">SalarioMensualProyectado('Empleados activos'!$B136,$G136,$D136, 'Empleados activos'!BP$1)</f>
        <v>0</v>
      </c>
      <c r="BQ136" s="52" cm="1">
        <f t="array" aca="1" ref="BQ136" ca="1">SalarioMensualProyectado('Empleados activos'!$B136,$G136,$D136, 'Empleados activos'!BQ$1)</f>
        <v>0</v>
      </c>
      <c r="BR136" s="52" cm="1">
        <f t="array" aca="1" ref="BR136" ca="1">SalarioMensualProyectado('Empleados activos'!$B136,$G136,$D136, 'Empleados activos'!BR$1)</f>
        <v>0</v>
      </c>
      <c r="BS136" s="52" cm="1">
        <f t="array" aca="1" ref="BS136" ca="1">SalarioMensualProyectado('Empleados activos'!$B136,$G136,$D136, 'Empleados activos'!BS$1)</f>
        <v>0</v>
      </c>
      <c r="BT136" s="52" cm="1">
        <f t="array" aca="1" ref="BT136" ca="1">SalarioMensualProyectado('Empleados activos'!$B136,$G136,$D136, 'Empleados activos'!BT$1)</f>
        <v>0</v>
      </c>
      <c r="BU136" s="52" cm="1">
        <f t="array" aca="1" ref="BU136" ca="1">SalarioMensualProyectado('Empleados activos'!$B136,$G136,$D136, 'Empleados activos'!BU$1)</f>
        <v>0</v>
      </c>
      <c r="BV136" s="52" cm="1">
        <f t="array" aca="1" ref="BV136" ca="1">SalarioMensualProyectado('Empleados activos'!$B136,$G136,$D136, 'Empleados activos'!BV$1)</f>
        <v>0</v>
      </c>
      <c r="BW136" s="52" cm="1">
        <f t="array" aca="1" ref="BW136" ca="1">SalarioMensualProyectado('Empleados activos'!$B136,$G136,$D136, 'Empleados activos'!BW$1)</f>
        <v>0</v>
      </c>
      <c r="BX136" s="52" cm="1">
        <f t="array" aca="1" ref="BX136" ca="1">SalarioMensualProyectado('Empleados activos'!$B136,$G136,$D136, 'Empleados activos'!BX$1)</f>
        <v>0</v>
      </c>
      <c r="BY136" s="52" cm="1">
        <f t="array" aca="1" ref="BY136" ca="1">SalarioMensualProyectado('Empleados activos'!$B136,$G136,$D136, 'Empleados activos'!BY$1)</f>
        <v>0</v>
      </c>
      <c r="BZ136" s="52" cm="1">
        <f t="array" aca="1" ref="BZ136" ca="1">SalarioMensualProyectado('Empleados activos'!$B136,$G136,$D136, 'Empleados activos'!BZ$1)</f>
        <v>0</v>
      </c>
      <c r="CA136" s="52" cm="1">
        <f t="array" aca="1" ref="CA136" ca="1">SalarioMensualProyectado('Empleados activos'!$B136,$G136,$D136, 'Empleados activos'!CA$1)</f>
        <v>0</v>
      </c>
      <c r="CB136" s="52" cm="1">
        <f t="array" aca="1" ref="CB136" ca="1">SalarioMensualProyectado('Empleados activos'!$B136,$G136,$D136, 'Empleados activos'!CB$1)</f>
        <v>0</v>
      </c>
      <c r="CC136" s="52" cm="1">
        <f t="array" aca="1" ref="CC136" ca="1">SalarioMensualProyectado('Empleados activos'!$B136,$G136,$D136, 'Empleados activos'!CC$1)</f>
        <v>0</v>
      </c>
      <c r="CD136" s="52" cm="1">
        <f t="array" aca="1" ref="CD136" ca="1">SalarioMensualProyectado('Empleados activos'!$B136,$G136,$D136, 'Empleados activos'!CD$1)</f>
        <v>0</v>
      </c>
      <c r="CE136" s="52" cm="1">
        <f t="array" aca="1" ref="CE136" ca="1">SalarioMensualProyectado('Empleados activos'!$B136,$G136,$D136, 'Empleados activos'!CE$1)</f>
        <v>0</v>
      </c>
      <c r="CF136" s="52" cm="1">
        <f t="array" aca="1" ref="CF136" ca="1">SalarioMensualProyectado('Empleados activos'!$B136,$G136,$D136, 'Empleados activos'!CF$1)</f>
        <v>0</v>
      </c>
      <c r="CG136" s="52" cm="1">
        <f t="array" aca="1" ref="CG136" ca="1">SalarioMensualProyectado('Empleados activos'!$B136,$G136,$D136, 'Empleados activos'!CG$1)</f>
        <v>0</v>
      </c>
      <c r="CH136" s="52" cm="1">
        <f t="array" aca="1" ref="CH136" ca="1">SalarioMensualProyectado('Empleados activos'!$B136,$G136,$D136, 'Empleados activos'!CH$1)</f>
        <v>0</v>
      </c>
      <c r="CI136" s="52" cm="1">
        <f t="array" aca="1" ref="CI136" ca="1">SalarioMensualProyectado('Empleados activos'!$B136,$G136,$D136, 'Empleados activos'!CI$1)</f>
        <v>0</v>
      </c>
      <c r="CJ136" s="52" cm="1">
        <f t="array" aca="1" ref="CJ136" ca="1">SalarioMensualProyectado('Empleados activos'!$B136,$G136,$D136, 'Empleados activos'!CJ$1)</f>
        <v>0</v>
      </c>
      <c r="CK136" s="52" cm="1">
        <f t="array" aca="1" ref="CK136" ca="1">SalarioMensualProyectado('Empleados activos'!$B136,$G136,$D136, 'Empleados activos'!CK$1)</f>
        <v>0</v>
      </c>
      <c r="CL136" s="52" cm="1">
        <f t="array" aca="1" ref="CL136" ca="1">SalarioMensualProyectado('Empleados activos'!$B136,$G136,$D136, 'Empleados activos'!CL$1)</f>
        <v>0</v>
      </c>
      <c r="CM136" s="52" cm="1">
        <f t="array" aca="1" ref="CM136" ca="1">SalarioMensualProyectado('Empleados activos'!$B136,$G136,$D136, 'Empleados activos'!CM$1)</f>
        <v>0</v>
      </c>
      <c r="CN136" s="52" cm="1">
        <f t="array" aca="1" ref="CN136" ca="1">SalarioMensualProyectado('Empleados activos'!$B136,$G136,$D136, 'Empleados activos'!CN$1)</f>
        <v>0</v>
      </c>
      <c r="CO136" s="52" cm="1">
        <f t="array" aca="1" ref="CO136" ca="1">SalarioMensualProyectado('Empleados activos'!$B136,$G136,$D136, 'Empleados activos'!CO$1)</f>
        <v>0</v>
      </c>
      <c r="CP136" s="52" cm="1">
        <f t="array" aca="1" ref="CP136" ca="1">SalarioMensualProyectado('Empleados activos'!$B136,$G136,$D136, 'Empleados activos'!CP$1)</f>
        <v>0</v>
      </c>
      <c r="CQ136" s="52" cm="1">
        <f t="array" aca="1" ref="CQ136" ca="1">SalarioMensualProyectado('Empleados activos'!$B136,$G136,$D136, 'Empleados activos'!CQ$1)</f>
        <v>0</v>
      </c>
      <c r="CR136" s="52" cm="1">
        <f t="array" aca="1" ref="CR136" ca="1">SalarioMensualProyectado('Empleados activos'!$B136,$G136,$D136, 'Empleados activos'!CR$1)</f>
        <v>0</v>
      </c>
      <c r="CS136" s="52" cm="1">
        <f t="array" aca="1" ref="CS136" ca="1">SalarioMensualProyectado('Empleados activos'!$B136,$G136,$D136, 'Empleados activos'!CS$1)</f>
        <v>0</v>
      </c>
      <c r="CT136" s="52" cm="1">
        <f t="array" aca="1" ref="CT136" ca="1">SalarioMensualProyectado('Empleados activos'!$B136,$G136,$D136, 'Empleados activos'!CT$1)</f>
        <v>0</v>
      </c>
      <c r="CU136" s="52" cm="1">
        <f t="array" aca="1" ref="CU136" ca="1">SalarioMensualProyectado('Empleados activos'!$B136,$G136,$D136, 'Empleados activos'!CU$1)</f>
        <v>0</v>
      </c>
      <c r="CV136" s="52" cm="1">
        <f t="array" aca="1" ref="CV136" ca="1">SalarioMensualProyectado('Empleados activos'!$B136,$G136,$D136, 'Empleados activos'!CV$1)</f>
        <v>0</v>
      </c>
      <c r="CW136" s="52" cm="1">
        <f t="array" aca="1" ref="CW136" ca="1">SalarioMensualProyectado('Empleados activos'!$B136,$G136,$D136, 'Empleados activos'!CW$1)</f>
        <v>0</v>
      </c>
      <c r="CX136" s="52" cm="1">
        <f t="array" aca="1" ref="CX136" ca="1">SalarioMensualProyectado('Empleados activos'!$B136,$G136,$D136, 'Empleados activos'!CX$1)</f>
        <v>0</v>
      </c>
      <c r="CY136" s="52" cm="1">
        <f t="array" aca="1" ref="CY136" ca="1">SalarioMensualProyectado('Empleados activos'!$B136,$G136,$D136, 'Empleados activos'!CY$1)</f>
        <v>0</v>
      </c>
      <c r="CZ136" s="52" cm="1">
        <f t="array" aca="1" ref="CZ136" ca="1">SalarioMensualProyectado('Empleados activos'!$B136,$G136,$D136, 'Empleados activos'!CZ$1)</f>
        <v>0</v>
      </c>
      <c r="DA136" s="52" cm="1">
        <f t="array" aca="1" ref="DA136" ca="1">SalarioMensualProyectado('Empleados activos'!$B136,$G136,$D136, 'Empleados activos'!DA$1)</f>
        <v>0</v>
      </c>
      <c r="DB136" s="52" cm="1">
        <f t="array" aca="1" ref="DB136" ca="1">SalarioMensualProyectado('Empleados activos'!$B136,$G136,$D136, 'Empleados activos'!DB$1)</f>
        <v>0</v>
      </c>
      <c r="DC136" s="52" cm="1">
        <f t="array" aca="1" ref="DC136" ca="1">SalarioMensualProyectado('Empleados activos'!$B136,$G136,$D136, 'Empleados activos'!DC$1)</f>
        <v>0</v>
      </c>
    </row>
    <row r="137" spans="1:107" x14ac:dyDescent="0.3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>
        <v>40.226934369279071</v>
      </c>
      <c r="G137" s="12" cm="1">
        <f t="array" aca="1" ref="G137" ca="1">edadCalc(E137)</f>
        <v>44</v>
      </c>
      <c r="K137" s="25"/>
      <c r="L137" s="52" cm="1">
        <f t="array" aca="1" ref="L137" ca="1">SalarioMensualProyectado('Empleados activos'!$B137,$G137,$D137, 'Empleados activos'!L$1)</f>
        <v>679066</v>
      </c>
      <c r="M137" s="52" cm="1">
        <f t="array" aca="1" ref="M137" ca="1">SalarioMensualProyectado('Empleados activos'!$B137,$G137,$D137, 'Empleados activos'!M$1)</f>
        <v>713426.73959999997</v>
      </c>
      <c r="N137" s="52" cm="1">
        <f t="array" aca="1" ref="N137" ca="1">SalarioMensualProyectado('Empleados activos'!$B137,$G137,$D137, 'Empleados activos'!N$1)</f>
        <v>749526.13262375991</v>
      </c>
      <c r="O137" s="52" cm="1">
        <f t="array" aca="1" ref="O137" ca="1">SalarioMensualProyectado('Empleados activos'!$B137,$G137,$D137, 'Empleados activos'!O$1)</f>
        <v>787452.15493452223</v>
      </c>
      <c r="P137" s="52" cm="1">
        <f t="array" aca="1" ref="P137" ca="1">SalarioMensualProyectado('Empleados activos'!$B137,$G137,$D137, 'Empleados activos'!P$1)</f>
        <v>827297.23397420906</v>
      </c>
      <c r="Q137" s="52" cm="1">
        <f t="array" aca="1" ref="Q137" ca="1">SalarioMensualProyectado('Empleados activos'!$B137,$G137,$D137, 'Empleados activos'!Q$1)</f>
        <v>869158.47401330399</v>
      </c>
      <c r="R137" s="52" cm="1">
        <f t="array" aca="1" ref="R137" ca="1">SalarioMensualProyectado('Empleados activos'!$B137,$G137,$D137, 'Empleados activos'!R$1)</f>
        <v>913137.8927983772</v>
      </c>
      <c r="S137" s="52" cm="1">
        <f t="array" aca="1" ref="S137" ca="1">SalarioMensualProyectado('Empleados activos'!$B137,$G137,$D137, 'Empleados activos'!S$1)</f>
        <v>959342.67017397506</v>
      </c>
      <c r="T137" s="52" cm="1">
        <f t="array" aca="1" ref="T137" ca="1">SalarioMensualProyectado('Empleados activos'!$B137,$G137,$D137, 'Empleados activos'!T$1)</f>
        <v>1007885.4092847782</v>
      </c>
      <c r="U137" s="52" cm="1">
        <f t="array" aca="1" ref="U137" ca="1">SalarioMensualProyectado('Empleados activos'!$B137,$G137,$D137, 'Empleados activos'!U$1)</f>
        <v>1058884.4109945879</v>
      </c>
      <c r="V137" s="52" cm="1">
        <f t="array" aca="1" ref="V137" ca="1">SalarioMensualProyectado('Empleados activos'!$B137,$G137,$D137, 'Empleados activos'!V$1)</f>
        <v>1112463.962190914</v>
      </c>
      <c r="W137" s="52" cm="1">
        <f t="array" aca="1" ref="W137" ca="1">SalarioMensualProyectado('Empleados activos'!$B137,$G137,$D137, 'Empleados activos'!W$1)</f>
        <v>1168754.6386777742</v>
      </c>
      <c r="X137" s="52" cm="1">
        <f t="array" aca="1" ref="X137" ca="1">SalarioMensualProyectado('Empleados activos'!$B137,$G137,$D137, 'Empleados activos'!X$1)</f>
        <v>1227893.6233948695</v>
      </c>
      <c r="Y137" s="52" cm="1">
        <f t="array" aca="1" ref="Y137" ca="1">SalarioMensualProyectado('Empleados activos'!$B137,$G137,$D137, 'Empleados activos'!Y$1)</f>
        <v>1290025.0407386499</v>
      </c>
      <c r="Z137" s="52" cm="1">
        <f t="array" aca="1" ref="Z137" ca="1">SalarioMensualProyectado('Empleados activos'!$B137,$G137,$D137, 'Empleados activos'!Z$1)</f>
        <v>1355300.3078000257</v>
      </c>
      <c r="AA137" s="52" cm="1">
        <f t="array" aca="1" ref="AA137" ca="1">SalarioMensualProyectado('Empleados activos'!$B137,$G137,$D137, 'Empleados activos'!AA$1)</f>
        <v>1423878.503374707</v>
      </c>
      <c r="AB137" s="52" cm="1">
        <f t="array" aca="1" ref="AB137" ca="1">SalarioMensualProyectado('Empleados activos'!$B137,$G137,$D137, 'Empleados activos'!AB$1)</f>
        <v>1495926.755645467</v>
      </c>
      <c r="AC137" s="52" cm="1">
        <f t="array" aca="1" ref="AC137" ca="1">SalarioMensualProyectado('Empleados activos'!$B137,$G137,$D137, 'Empleados activos'!AC$1)</f>
        <v>1571620.6494811275</v>
      </c>
      <c r="AD137" s="52" cm="1">
        <f t="array" aca="1" ref="AD137" ca="1">SalarioMensualProyectado('Empleados activos'!$B137,$G137,$D137, 'Empleados activos'!AD$1)</f>
        <v>1651144.6543448726</v>
      </c>
      <c r="AE137" s="52" cm="1">
        <f t="array" aca="1" ref="AE137" ca="1">SalarioMensualProyectado('Empleados activos'!$B137,$G137,$D137, 'Empleados activos'!AE$1)</f>
        <v>1734692.573854723</v>
      </c>
      <c r="AF137" s="52" cm="1">
        <f t="array" aca="1" ref="AF137" ca="1">SalarioMensualProyectado('Empleados activos'!$B137,$G137,$D137, 'Empleados activos'!AF$1)</f>
        <v>1822468.018091772</v>
      </c>
      <c r="AG137" s="52" cm="1">
        <f t="array" aca="1" ref="AG137" ca="1">SalarioMensualProyectado('Empleados activos'!$B137,$G137,$D137, 'Empleados activos'!AG$1)</f>
        <v>0</v>
      </c>
      <c r="AH137" s="52" cm="1">
        <f t="array" aca="1" ref="AH137" ca="1">SalarioMensualProyectado('Empleados activos'!$B137,$G137,$D137, 'Empleados activos'!AH$1)</f>
        <v>0</v>
      </c>
      <c r="AI137" s="52" cm="1">
        <f t="array" aca="1" ref="AI137" ca="1">SalarioMensualProyectado('Empleados activos'!$B137,$G137,$D137, 'Empleados activos'!AI$1)</f>
        <v>0</v>
      </c>
      <c r="AJ137" s="52" cm="1">
        <f t="array" aca="1" ref="AJ137" ca="1">SalarioMensualProyectado('Empleados activos'!$B137,$G137,$D137, 'Empleados activos'!AJ$1)</f>
        <v>0</v>
      </c>
      <c r="AK137" s="52" cm="1">
        <f t="array" aca="1" ref="AK137" ca="1">SalarioMensualProyectado('Empleados activos'!$B137,$G137,$D137, 'Empleados activos'!AK$1)</f>
        <v>0</v>
      </c>
      <c r="AL137" s="52" cm="1">
        <f t="array" aca="1" ref="AL137" ca="1">SalarioMensualProyectado('Empleados activos'!$B137,$G137,$D137, 'Empleados activos'!AL$1)</f>
        <v>0</v>
      </c>
      <c r="AM137" s="52" cm="1">
        <f t="array" aca="1" ref="AM137" ca="1">SalarioMensualProyectado('Empleados activos'!$B137,$G137,$D137, 'Empleados activos'!AM$1)</f>
        <v>0</v>
      </c>
      <c r="AN137" s="52" cm="1">
        <f t="array" aca="1" ref="AN137" ca="1">SalarioMensualProyectado('Empleados activos'!$B137,$G137,$D137, 'Empleados activos'!AN$1)</f>
        <v>0</v>
      </c>
      <c r="AO137" s="52" cm="1">
        <f t="array" aca="1" ref="AO137" ca="1">SalarioMensualProyectado('Empleados activos'!$B137,$G137,$D137, 'Empleados activos'!AO$1)</f>
        <v>0</v>
      </c>
      <c r="AP137" s="52" cm="1">
        <f t="array" aca="1" ref="AP137" ca="1">SalarioMensualProyectado('Empleados activos'!$B137,$G137,$D137, 'Empleados activos'!AP$1)</f>
        <v>0</v>
      </c>
      <c r="AQ137" s="52" cm="1">
        <f t="array" aca="1" ref="AQ137" ca="1">SalarioMensualProyectado('Empleados activos'!$B137,$G137,$D137, 'Empleados activos'!AQ$1)</f>
        <v>0</v>
      </c>
      <c r="AR137" s="52" cm="1">
        <f t="array" aca="1" ref="AR137" ca="1">SalarioMensualProyectado('Empleados activos'!$B137,$G137,$D137, 'Empleados activos'!AR$1)</f>
        <v>0</v>
      </c>
      <c r="AS137" s="52" cm="1">
        <f t="array" aca="1" ref="AS137" ca="1">SalarioMensualProyectado('Empleados activos'!$B137,$G137,$D137, 'Empleados activos'!AS$1)</f>
        <v>0</v>
      </c>
      <c r="AT137" s="52" cm="1">
        <f t="array" aca="1" ref="AT137" ca="1">SalarioMensualProyectado('Empleados activos'!$B137,$G137,$D137, 'Empleados activos'!AT$1)</f>
        <v>0</v>
      </c>
      <c r="AU137" s="52" cm="1">
        <f t="array" aca="1" ref="AU137" ca="1">SalarioMensualProyectado('Empleados activos'!$B137,$G137,$D137, 'Empleados activos'!AU$1)</f>
        <v>0</v>
      </c>
      <c r="AV137" s="52" cm="1">
        <f t="array" aca="1" ref="AV137" ca="1">SalarioMensualProyectado('Empleados activos'!$B137,$G137,$D137, 'Empleados activos'!AV$1)</f>
        <v>0</v>
      </c>
      <c r="AW137" s="52" cm="1">
        <f t="array" aca="1" ref="AW137" ca="1">SalarioMensualProyectado('Empleados activos'!$B137,$G137,$D137, 'Empleados activos'!AW$1)</f>
        <v>0</v>
      </c>
      <c r="AX137" s="52" cm="1">
        <f t="array" aca="1" ref="AX137" ca="1">SalarioMensualProyectado('Empleados activos'!$B137,$G137,$D137, 'Empleados activos'!AX$1)</f>
        <v>0</v>
      </c>
      <c r="AY137" s="52" cm="1">
        <f t="array" aca="1" ref="AY137" ca="1">SalarioMensualProyectado('Empleados activos'!$B137,$G137,$D137, 'Empleados activos'!AY$1)</f>
        <v>0</v>
      </c>
      <c r="AZ137" s="52" cm="1">
        <f t="array" aca="1" ref="AZ137" ca="1">SalarioMensualProyectado('Empleados activos'!$B137,$G137,$D137, 'Empleados activos'!AZ$1)</f>
        <v>0</v>
      </c>
      <c r="BA137" s="52" cm="1">
        <f t="array" aca="1" ref="BA137" ca="1">SalarioMensualProyectado('Empleados activos'!$B137,$G137,$D137, 'Empleados activos'!BA$1)</f>
        <v>0</v>
      </c>
      <c r="BB137" s="52" cm="1">
        <f t="array" aca="1" ref="BB137" ca="1">SalarioMensualProyectado('Empleados activos'!$B137,$G137,$D137, 'Empleados activos'!BB$1)</f>
        <v>0</v>
      </c>
      <c r="BC137" s="52" cm="1">
        <f t="array" aca="1" ref="BC137" ca="1">SalarioMensualProyectado('Empleados activos'!$B137,$G137,$D137, 'Empleados activos'!BC$1)</f>
        <v>0</v>
      </c>
      <c r="BD137" s="52" cm="1">
        <f t="array" aca="1" ref="BD137" ca="1">SalarioMensualProyectado('Empleados activos'!$B137,$G137,$D137, 'Empleados activos'!BD$1)</f>
        <v>0</v>
      </c>
      <c r="BE137" s="52" cm="1">
        <f t="array" aca="1" ref="BE137" ca="1">SalarioMensualProyectado('Empleados activos'!$B137,$G137,$D137, 'Empleados activos'!BE$1)</f>
        <v>0</v>
      </c>
      <c r="BF137" s="52" cm="1">
        <f t="array" aca="1" ref="BF137" ca="1">SalarioMensualProyectado('Empleados activos'!$B137,$G137,$D137, 'Empleados activos'!BF$1)</f>
        <v>0</v>
      </c>
      <c r="BG137" s="52" cm="1">
        <f t="array" aca="1" ref="BG137" ca="1">SalarioMensualProyectado('Empleados activos'!$B137,$G137,$D137, 'Empleados activos'!BG$1)</f>
        <v>0</v>
      </c>
      <c r="BH137" s="52" cm="1">
        <f t="array" aca="1" ref="BH137" ca="1">SalarioMensualProyectado('Empleados activos'!$B137,$G137,$D137, 'Empleados activos'!BH$1)</f>
        <v>0</v>
      </c>
      <c r="BI137" s="52" cm="1">
        <f t="array" aca="1" ref="BI137" ca="1">SalarioMensualProyectado('Empleados activos'!$B137,$G137,$D137, 'Empleados activos'!BI$1)</f>
        <v>0</v>
      </c>
      <c r="BJ137" s="52" cm="1">
        <f t="array" aca="1" ref="BJ137" ca="1">SalarioMensualProyectado('Empleados activos'!$B137,$G137,$D137, 'Empleados activos'!BJ$1)</f>
        <v>0</v>
      </c>
      <c r="BK137" s="52" cm="1">
        <f t="array" aca="1" ref="BK137" ca="1">SalarioMensualProyectado('Empleados activos'!$B137,$G137,$D137, 'Empleados activos'!BK$1)</f>
        <v>0</v>
      </c>
      <c r="BL137" s="52" cm="1">
        <f t="array" aca="1" ref="BL137" ca="1">SalarioMensualProyectado('Empleados activos'!$B137,$G137,$D137, 'Empleados activos'!BL$1)</f>
        <v>0</v>
      </c>
      <c r="BM137" s="52" cm="1">
        <f t="array" aca="1" ref="BM137" ca="1">SalarioMensualProyectado('Empleados activos'!$B137,$G137,$D137, 'Empleados activos'!BM$1)</f>
        <v>0</v>
      </c>
      <c r="BN137" s="52" cm="1">
        <f t="array" aca="1" ref="BN137" ca="1">SalarioMensualProyectado('Empleados activos'!$B137,$G137,$D137, 'Empleados activos'!BN$1)</f>
        <v>0</v>
      </c>
      <c r="BO137" s="52" cm="1">
        <f t="array" aca="1" ref="BO137" ca="1">SalarioMensualProyectado('Empleados activos'!$B137,$G137,$D137, 'Empleados activos'!BO$1)</f>
        <v>0</v>
      </c>
      <c r="BP137" s="52" cm="1">
        <f t="array" aca="1" ref="BP137" ca="1">SalarioMensualProyectado('Empleados activos'!$B137,$G137,$D137, 'Empleados activos'!BP$1)</f>
        <v>0</v>
      </c>
      <c r="BQ137" s="52" cm="1">
        <f t="array" aca="1" ref="BQ137" ca="1">SalarioMensualProyectado('Empleados activos'!$B137,$G137,$D137, 'Empleados activos'!BQ$1)</f>
        <v>0</v>
      </c>
      <c r="BR137" s="52" cm="1">
        <f t="array" aca="1" ref="BR137" ca="1">SalarioMensualProyectado('Empleados activos'!$B137,$G137,$D137, 'Empleados activos'!BR$1)</f>
        <v>0</v>
      </c>
      <c r="BS137" s="52" cm="1">
        <f t="array" aca="1" ref="BS137" ca="1">SalarioMensualProyectado('Empleados activos'!$B137,$G137,$D137, 'Empleados activos'!BS$1)</f>
        <v>0</v>
      </c>
      <c r="BT137" s="52" cm="1">
        <f t="array" aca="1" ref="BT137" ca="1">SalarioMensualProyectado('Empleados activos'!$B137,$G137,$D137, 'Empleados activos'!BT$1)</f>
        <v>0</v>
      </c>
      <c r="BU137" s="52" cm="1">
        <f t="array" aca="1" ref="BU137" ca="1">SalarioMensualProyectado('Empleados activos'!$B137,$G137,$D137, 'Empleados activos'!BU$1)</f>
        <v>0</v>
      </c>
      <c r="BV137" s="52" cm="1">
        <f t="array" aca="1" ref="BV137" ca="1">SalarioMensualProyectado('Empleados activos'!$B137,$G137,$D137, 'Empleados activos'!BV$1)</f>
        <v>0</v>
      </c>
      <c r="BW137" s="52" cm="1">
        <f t="array" aca="1" ref="BW137" ca="1">SalarioMensualProyectado('Empleados activos'!$B137,$G137,$D137, 'Empleados activos'!BW$1)</f>
        <v>0</v>
      </c>
      <c r="BX137" s="52" cm="1">
        <f t="array" aca="1" ref="BX137" ca="1">SalarioMensualProyectado('Empleados activos'!$B137,$G137,$D137, 'Empleados activos'!BX$1)</f>
        <v>0</v>
      </c>
      <c r="BY137" s="52" cm="1">
        <f t="array" aca="1" ref="BY137" ca="1">SalarioMensualProyectado('Empleados activos'!$B137,$G137,$D137, 'Empleados activos'!BY$1)</f>
        <v>0</v>
      </c>
      <c r="BZ137" s="52" cm="1">
        <f t="array" aca="1" ref="BZ137" ca="1">SalarioMensualProyectado('Empleados activos'!$B137,$G137,$D137, 'Empleados activos'!BZ$1)</f>
        <v>0</v>
      </c>
      <c r="CA137" s="52" cm="1">
        <f t="array" aca="1" ref="CA137" ca="1">SalarioMensualProyectado('Empleados activos'!$B137,$G137,$D137, 'Empleados activos'!CA$1)</f>
        <v>0</v>
      </c>
      <c r="CB137" s="52" cm="1">
        <f t="array" aca="1" ref="CB137" ca="1">SalarioMensualProyectado('Empleados activos'!$B137,$G137,$D137, 'Empleados activos'!CB$1)</f>
        <v>0</v>
      </c>
      <c r="CC137" s="52" cm="1">
        <f t="array" aca="1" ref="CC137" ca="1">SalarioMensualProyectado('Empleados activos'!$B137,$G137,$D137, 'Empleados activos'!CC$1)</f>
        <v>0</v>
      </c>
      <c r="CD137" s="52" cm="1">
        <f t="array" aca="1" ref="CD137" ca="1">SalarioMensualProyectado('Empleados activos'!$B137,$G137,$D137, 'Empleados activos'!CD$1)</f>
        <v>0</v>
      </c>
      <c r="CE137" s="52" cm="1">
        <f t="array" aca="1" ref="CE137" ca="1">SalarioMensualProyectado('Empleados activos'!$B137,$G137,$D137, 'Empleados activos'!CE$1)</f>
        <v>0</v>
      </c>
      <c r="CF137" s="52" cm="1">
        <f t="array" aca="1" ref="CF137" ca="1">SalarioMensualProyectado('Empleados activos'!$B137,$G137,$D137, 'Empleados activos'!CF$1)</f>
        <v>0</v>
      </c>
      <c r="CG137" s="52" cm="1">
        <f t="array" aca="1" ref="CG137" ca="1">SalarioMensualProyectado('Empleados activos'!$B137,$G137,$D137, 'Empleados activos'!CG$1)</f>
        <v>0</v>
      </c>
      <c r="CH137" s="52" cm="1">
        <f t="array" aca="1" ref="CH137" ca="1">SalarioMensualProyectado('Empleados activos'!$B137,$G137,$D137, 'Empleados activos'!CH$1)</f>
        <v>0</v>
      </c>
      <c r="CI137" s="52" cm="1">
        <f t="array" aca="1" ref="CI137" ca="1">SalarioMensualProyectado('Empleados activos'!$B137,$G137,$D137, 'Empleados activos'!CI$1)</f>
        <v>0</v>
      </c>
      <c r="CJ137" s="52" cm="1">
        <f t="array" aca="1" ref="CJ137" ca="1">SalarioMensualProyectado('Empleados activos'!$B137,$G137,$D137, 'Empleados activos'!CJ$1)</f>
        <v>0</v>
      </c>
      <c r="CK137" s="52" cm="1">
        <f t="array" aca="1" ref="CK137" ca="1">SalarioMensualProyectado('Empleados activos'!$B137,$G137,$D137, 'Empleados activos'!CK$1)</f>
        <v>0</v>
      </c>
      <c r="CL137" s="52" cm="1">
        <f t="array" aca="1" ref="CL137" ca="1">SalarioMensualProyectado('Empleados activos'!$B137,$G137,$D137, 'Empleados activos'!CL$1)</f>
        <v>0</v>
      </c>
      <c r="CM137" s="52" cm="1">
        <f t="array" aca="1" ref="CM137" ca="1">SalarioMensualProyectado('Empleados activos'!$B137,$G137,$D137, 'Empleados activos'!CM$1)</f>
        <v>0</v>
      </c>
      <c r="CN137" s="52" cm="1">
        <f t="array" aca="1" ref="CN137" ca="1">SalarioMensualProyectado('Empleados activos'!$B137,$G137,$D137, 'Empleados activos'!CN$1)</f>
        <v>0</v>
      </c>
      <c r="CO137" s="52" cm="1">
        <f t="array" aca="1" ref="CO137" ca="1">SalarioMensualProyectado('Empleados activos'!$B137,$G137,$D137, 'Empleados activos'!CO$1)</f>
        <v>0</v>
      </c>
      <c r="CP137" s="52" cm="1">
        <f t="array" aca="1" ref="CP137" ca="1">SalarioMensualProyectado('Empleados activos'!$B137,$G137,$D137, 'Empleados activos'!CP$1)</f>
        <v>0</v>
      </c>
      <c r="CQ137" s="52" cm="1">
        <f t="array" aca="1" ref="CQ137" ca="1">SalarioMensualProyectado('Empleados activos'!$B137,$G137,$D137, 'Empleados activos'!CQ$1)</f>
        <v>0</v>
      </c>
      <c r="CR137" s="52" cm="1">
        <f t="array" aca="1" ref="CR137" ca="1">SalarioMensualProyectado('Empleados activos'!$B137,$G137,$D137, 'Empleados activos'!CR$1)</f>
        <v>0</v>
      </c>
      <c r="CS137" s="52" cm="1">
        <f t="array" aca="1" ref="CS137" ca="1">SalarioMensualProyectado('Empleados activos'!$B137,$G137,$D137, 'Empleados activos'!CS$1)</f>
        <v>0</v>
      </c>
      <c r="CT137" s="52" cm="1">
        <f t="array" aca="1" ref="CT137" ca="1">SalarioMensualProyectado('Empleados activos'!$B137,$G137,$D137, 'Empleados activos'!CT$1)</f>
        <v>0</v>
      </c>
      <c r="CU137" s="52" cm="1">
        <f t="array" aca="1" ref="CU137" ca="1">SalarioMensualProyectado('Empleados activos'!$B137,$G137,$D137, 'Empleados activos'!CU$1)</f>
        <v>0</v>
      </c>
      <c r="CV137" s="52" cm="1">
        <f t="array" aca="1" ref="CV137" ca="1">SalarioMensualProyectado('Empleados activos'!$B137,$G137,$D137, 'Empleados activos'!CV$1)</f>
        <v>0</v>
      </c>
      <c r="CW137" s="52" cm="1">
        <f t="array" aca="1" ref="CW137" ca="1">SalarioMensualProyectado('Empleados activos'!$B137,$G137,$D137, 'Empleados activos'!CW$1)</f>
        <v>0</v>
      </c>
      <c r="CX137" s="52" cm="1">
        <f t="array" aca="1" ref="CX137" ca="1">SalarioMensualProyectado('Empleados activos'!$B137,$G137,$D137, 'Empleados activos'!CX$1)</f>
        <v>0</v>
      </c>
      <c r="CY137" s="52" cm="1">
        <f t="array" aca="1" ref="CY137" ca="1">SalarioMensualProyectado('Empleados activos'!$B137,$G137,$D137, 'Empleados activos'!CY$1)</f>
        <v>0</v>
      </c>
      <c r="CZ137" s="52" cm="1">
        <f t="array" aca="1" ref="CZ137" ca="1">SalarioMensualProyectado('Empleados activos'!$B137,$G137,$D137, 'Empleados activos'!CZ$1)</f>
        <v>0</v>
      </c>
      <c r="DA137" s="52" cm="1">
        <f t="array" aca="1" ref="DA137" ca="1">SalarioMensualProyectado('Empleados activos'!$B137,$G137,$D137, 'Empleados activos'!DA$1)</f>
        <v>0</v>
      </c>
      <c r="DB137" s="52" cm="1">
        <f t="array" aca="1" ref="DB137" ca="1">SalarioMensualProyectado('Empleados activos'!$B137,$G137,$D137, 'Empleados activos'!DB$1)</f>
        <v>0</v>
      </c>
      <c r="DC137" s="52" cm="1">
        <f t="array" aca="1" ref="DC137" ca="1">SalarioMensualProyectado('Empleados activos'!$B137,$G137,$D137, 'Empleados activos'!DC$1)</f>
        <v>0</v>
      </c>
    </row>
    <row r="138" spans="1:107" x14ac:dyDescent="0.3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>
        <v>34.214955596705444</v>
      </c>
      <c r="G138" s="12" cm="1">
        <f t="array" aca="1" ref="G138" ca="1">edadCalc(E138)</f>
        <v>50</v>
      </c>
      <c r="K138" s="25"/>
      <c r="L138" s="52" cm="1">
        <f t="array" aca="1" ref="L138" ca="1">SalarioMensualProyectado('Empleados activos'!$B138,$G138,$D138, 'Empleados activos'!L$1)</f>
        <v>631996</v>
      </c>
      <c r="M138" s="52" cm="1">
        <f t="array" aca="1" ref="M138" ca="1">SalarioMensualProyectado('Empleados activos'!$B138,$G138,$D138, 'Empleados activos'!M$1)</f>
        <v>663974.9976</v>
      </c>
      <c r="N138" s="52" cm="1">
        <f t="array" aca="1" ref="N138" ca="1">SalarioMensualProyectado('Empleados activos'!$B138,$G138,$D138, 'Empleados activos'!N$1)</f>
        <v>697572.13247855997</v>
      </c>
      <c r="O138" s="52" cm="1">
        <f t="array" aca="1" ref="O138" ca="1">SalarioMensualProyectado('Empleados activos'!$B138,$G138,$D138, 'Empleados activos'!O$1)</f>
        <v>732869.28238197509</v>
      </c>
      <c r="P138" s="52" cm="1">
        <f t="array" aca="1" ref="P138" ca="1">SalarioMensualProyectado('Empleados activos'!$B138,$G138,$D138, 'Empleados activos'!P$1)</f>
        <v>769952.46807050309</v>
      </c>
      <c r="Q138" s="52" cm="1">
        <f t="array" aca="1" ref="Q138" ca="1">SalarioMensualProyectado('Empleados activos'!$B138,$G138,$D138, 'Empleados activos'!Q$1)</f>
        <v>808912.0629548704</v>
      </c>
      <c r="R138" s="52" cm="1">
        <f t="array" aca="1" ref="R138" ca="1">SalarioMensualProyectado('Empleados activos'!$B138,$G138,$D138, 'Empleados activos'!R$1)</f>
        <v>849843.01334038691</v>
      </c>
      <c r="S138" s="52" cm="1">
        <f t="array" aca="1" ref="S138" ca="1">SalarioMensualProyectado('Empleados activos'!$B138,$G138,$D138, 'Empleados activos'!S$1)</f>
        <v>892845.06981541042</v>
      </c>
      <c r="T138" s="52" cm="1">
        <f t="array" aca="1" ref="T138" ca="1">SalarioMensualProyectado('Empleados activos'!$B138,$G138,$D138, 'Empleados activos'!T$1)</f>
        <v>938023.0303480702</v>
      </c>
      <c r="U138" s="52" cm="1">
        <f t="array" aca="1" ref="U138" ca="1">SalarioMensualProyectado('Empleados activos'!$B138,$G138,$D138, 'Empleados activos'!U$1)</f>
        <v>985486.99568368262</v>
      </c>
      <c r="V138" s="52" cm="1">
        <f t="array" aca="1" ref="V138" ca="1">SalarioMensualProyectado('Empleados activos'!$B138,$G138,$D138, 'Empleados activos'!V$1)</f>
        <v>1035352.6376652769</v>
      </c>
      <c r="W138" s="52" cm="1">
        <f t="array" aca="1" ref="W138" ca="1">SalarioMensualProyectado('Empleados activos'!$B138,$G138,$D138, 'Empleados activos'!W$1)</f>
        <v>1087741.4811311399</v>
      </c>
      <c r="X138" s="52" cm="1">
        <f t="array" aca="1" ref="X138" ca="1">SalarioMensualProyectado('Empleados activos'!$B138,$G138,$D138, 'Empleados activos'!X$1)</f>
        <v>1142781.2000763754</v>
      </c>
      <c r="Y138" s="52" cm="1">
        <f t="array" aca="1" ref="Y138" ca="1">SalarioMensualProyectado('Empleados activos'!$B138,$G138,$D138, 'Empleados activos'!Y$1)</f>
        <v>1200605.9288002402</v>
      </c>
      <c r="Z138" s="52" cm="1">
        <f t="array" aca="1" ref="Z138" ca="1">SalarioMensualProyectado('Empleados activos'!$B138,$G138,$D138, 'Empleados activos'!Z$1)</f>
        <v>1261356.5887975323</v>
      </c>
      <c r="AA138" s="52" cm="1">
        <f t="array" aca="1" ref="AA138" ca="1">SalarioMensualProyectado('Empleados activos'!$B138,$G138,$D138, 'Empleados activos'!AA$1)</f>
        <v>0</v>
      </c>
      <c r="AB138" s="52" cm="1">
        <f t="array" aca="1" ref="AB138" ca="1">SalarioMensualProyectado('Empleados activos'!$B138,$G138,$D138, 'Empleados activos'!AB$1)</f>
        <v>0</v>
      </c>
      <c r="AC138" s="52" cm="1">
        <f t="array" aca="1" ref="AC138" ca="1">SalarioMensualProyectado('Empleados activos'!$B138,$G138,$D138, 'Empleados activos'!AC$1)</f>
        <v>0</v>
      </c>
      <c r="AD138" s="52" cm="1">
        <f t="array" aca="1" ref="AD138" ca="1">SalarioMensualProyectado('Empleados activos'!$B138,$G138,$D138, 'Empleados activos'!AD$1)</f>
        <v>0</v>
      </c>
      <c r="AE138" s="52" cm="1">
        <f t="array" aca="1" ref="AE138" ca="1">SalarioMensualProyectado('Empleados activos'!$B138,$G138,$D138, 'Empleados activos'!AE$1)</f>
        <v>0</v>
      </c>
      <c r="AF138" s="52" cm="1">
        <f t="array" aca="1" ref="AF138" ca="1">SalarioMensualProyectado('Empleados activos'!$B138,$G138,$D138, 'Empleados activos'!AF$1)</f>
        <v>0</v>
      </c>
      <c r="AG138" s="52" cm="1">
        <f t="array" aca="1" ref="AG138" ca="1">SalarioMensualProyectado('Empleados activos'!$B138,$G138,$D138, 'Empleados activos'!AG$1)</f>
        <v>0</v>
      </c>
      <c r="AH138" s="52" cm="1">
        <f t="array" aca="1" ref="AH138" ca="1">SalarioMensualProyectado('Empleados activos'!$B138,$G138,$D138, 'Empleados activos'!AH$1)</f>
        <v>0</v>
      </c>
      <c r="AI138" s="52" cm="1">
        <f t="array" aca="1" ref="AI138" ca="1">SalarioMensualProyectado('Empleados activos'!$B138,$G138,$D138, 'Empleados activos'!AI$1)</f>
        <v>0</v>
      </c>
      <c r="AJ138" s="52" cm="1">
        <f t="array" aca="1" ref="AJ138" ca="1">SalarioMensualProyectado('Empleados activos'!$B138,$G138,$D138, 'Empleados activos'!AJ$1)</f>
        <v>0</v>
      </c>
      <c r="AK138" s="52" cm="1">
        <f t="array" aca="1" ref="AK138" ca="1">SalarioMensualProyectado('Empleados activos'!$B138,$G138,$D138, 'Empleados activos'!AK$1)</f>
        <v>0</v>
      </c>
      <c r="AL138" s="52" cm="1">
        <f t="array" aca="1" ref="AL138" ca="1">SalarioMensualProyectado('Empleados activos'!$B138,$G138,$D138, 'Empleados activos'!AL$1)</f>
        <v>0</v>
      </c>
      <c r="AM138" s="52" cm="1">
        <f t="array" aca="1" ref="AM138" ca="1">SalarioMensualProyectado('Empleados activos'!$B138,$G138,$D138, 'Empleados activos'!AM$1)</f>
        <v>0</v>
      </c>
      <c r="AN138" s="52" cm="1">
        <f t="array" aca="1" ref="AN138" ca="1">SalarioMensualProyectado('Empleados activos'!$B138,$G138,$D138, 'Empleados activos'!AN$1)</f>
        <v>0</v>
      </c>
      <c r="AO138" s="52" cm="1">
        <f t="array" aca="1" ref="AO138" ca="1">SalarioMensualProyectado('Empleados activos'!$B138,$G138,$D138, 'Empleados activos'!AO$1)</f>
        <v>0</v>
      </c>
      <c r="AP138" s="52" cm="1">
        <f t="array" aca="1" ref="AP138" ca="1">SalarioMensualProyectado('Empleados activos'!$B138,$G138,$D138, 'Empleados activos'!AP$1)</f>
        <v>0</v>
      </c>
      <c r="AQ138" s="52" cm="1">
        <f t="array" aca="1" ref="AQ138" ca="1">SalarioMensualProyectado('Empleados activos'!$B138,$G138,$D138, 'Empleados activos'!AQ$1)</f>
        <v>0</v>
      </c>
      <c r="AR138" s="52" cm="1">
        <f t="array" aca="1" ref="AR138" ca="1">SalarioMensualProyectado('Empleados activos'!$B138,$G138,$D138, 'Empleados activos'!AR$1)</f>
        <v>0</v>
      </c>
      <c r="AS138" s="52" cm="1">
        <f t="array" aca="1" ref="AS138" ca="1">SalarioMensualProyectado('Empleados activos'!$B138,$G138,$D138, 'Empleados activos'!AS$1)</f>
        <v>0</v>
      </c>
      <c r="AT138" s="52" cm="1">
        <f t="array" aca="1" ref="AT138" ca="1">SalarioMensualProyectado('Empleados activos'!$B138,$G138,$D138, 'Empleados activos'!AT$1)</f>
        <v>0</v>
      </c>
      <c r="AU138" s="52" cm="1">
        <f t="array" aca="1" ref="AU138" ca="1">SalarioMensualProyectado('Empleados activos'!$B138,$G138,$D138, 'Empleados activos'!AU$1)</f>
        <v>0</v>
      </c>
      <c r="AV138" s="52" cm="1">
        <f t="array" aca="1" ref="AV138" ca="1">SalarioMensualProyectado('Empleados activos'!$B138,$G138,$D138, 'Empleados activos'!AV$1)</f>
        <v>0</v>
      </c>
      <c r="AW138" s="52" cm="1">
        <f t="array" aca="1" ref="AW138" ca="1">SalarioMensualProyectado('Empleados activos'!$B138,$G138,$D138, 'Empleados activos'!AW$1)</f>
        <v>0</v>
      </c>
      <c r="AX138" s="52" cm="1">
        <f t="array" aca="1" ref="AX138" ca="1">SalarioMensualProyectado('Empleados activos'!$B138,$G138,$D138, 'Empleados activos'!AX$1)</f>
        <v>0</v>
      </c>
      <c r="AY138" s="52" cm="1">
        <f t="array" aca="1" ref="AY138" ca="1">SalarioMensualProyectado('Empleados activos'!$B138,$G138,$D138, 'Empleados activos'!AY$1)</f>
        <v>0</v>
      </c>
      <c r="AZ138" s="52" cm="1">
        <f t="array" aca="1" ref="AZ138" ca="1">SalarioMensualProyectado('Empleados activos'!$B138,$G138,$D138, 'Empleados activos'!AZ$1)</f>
        <v>0</v>
      </c>
      <c r="BA138" s="52" cm="1">
        <f t="array" aca="1" ref="BA138" ca="1">SalarioMensualProyectado('Empleados activos'!$B138,$G138,$D138, 'Empleados activos'!BA$1)</f>
        <v>0</v>
      </c>
      <c r="BB138" s="52" cm="1">
        <f t="array" aca="1" ref="BB138" ca="1">SalarioMensualProyectado('Empleados activos'!$B138,$G138,$D138, 'Empleados activos'!BB$1)</f>
        <v>0</v>
      </c>
      <c r="BC138" s="52" cm="1">
        <f t="array" aca="1" ref="BC138" ca="1">SalarioMensualProyectado('Empleados activos'!$B138,$G138,$D138, 'Empleados activos'!BC$1)</f>
        <v>0</v>
      </c>
      <c r="BD138" s="52" cm="1">
        <f t="array" aca="1" ref="BD138" ca="1">SalarioMensualProyectado('Empleados activos'!$B138,$G138,$D138, 'Empleados activos'!BD$1)</f>
        <v>0</v>
      </c>
      <c r="BE138" s="52" cm="1">
        <f t="array" aca="1" ref="BE138" ca="1">SalarioMensualProyectado('Empleados activos'!$B138,$G138,$D138, 'Empleados activos'!BE$1)</f>
        <v>0</v>
      </c>
      <c r="BF138" s="52" cm="1">
        <f t="array" aca="1" ref="BF138" ca="1">SalarioMensualProyectado('Empleados activos'!$B138,$G138,$D138, 'Empleados activos'!BF$1)</f>
        <v>0</v>
      </c>
      <c r="BG138" s="52" cm="1">
        <f t="array" aca="1" ref="BG138" ca="1">SalarioMensualProyectado('Empleados activos'!$B138,$G138,$D138, 'Empleados activos'!BG$1)</f>
        <v>0</v>
      </c>
      <c r="BH138" s="52" cm="1">
        <f t="array" aca="1" ref="BH138" ca="1">SalarioMensualProyectado('Empleados activos'!$B138,$G138,$D138, 'Empleados activos'!BH$1)</f>
        <v>0</v>
      </c>
      <c r="BI138" s="52" cm="1">
        <f t="array" aca="1" ref="BI138" ca="1">SalarioMensualProyectado('Empleados activos'!$B138,$G138,$D138, 'Empleados activos'!BI$1)</f>
        <v>0</v>
      </c>
      <c r="BJ138" s="52" cm="1">
        <f t="array" aca="1" ref="BJ138" ca="1">SalarioMensualProyectado('Empleados activos'!$B138,$G138,$D138, 'Empleados activos'!BJ$1)</f>
        <v>0</v>
      </c>
      <c r="BK138" s="52" cm="1">
        <f t="array" aca="1" ref="BK138" ca="1">SalarioMensualProyectado('Empleados activos'!$B138,$G138,$D138, 'Empleados activos'!BK$1)</f>
        <v>0</v>
      </c>
      <c r="BL138" s="52" cm="1">
        <f t="array" aca="1" ref="BL138" ca="1">SalarioMensualProyectado('Empleados activos'!$B138,$G138,$D138, 'Empleados activos'!BL$1)</f>
        <v>0</v>
      </c>
      <c r="BM138" s="52" cm="1">
        <f t="array" aca="1" ref="BM138" ca="1">SalarioMensualProyectado('Empleados activos'!$B138,$G138,$D138, 'Empleados activos'!BM$1)</f>
        <v>0</v>
      </c>
      <c r="BN138" s="52" cm="1">
        <f t="array" aca="1" ref="BN138" ca="1">SalarioMensualProyectado('Empleados activos'!$B138,$G138,$D138, 'Empleados activos'!BN$1)</f>
        <v>0</v>
      </c>
      <c r="BO138" s="52" cm="1">
        <f t="array" aca="1" ref="BO138" ca="1">SalarioMensualProyectado('Empleados activos'!$B138,$G138,$D138, 'Empleados activos'!BO$1)</f>
        <v>0</v>
      </c>
      <c r="BP138" s="52" cm="1">
        <f t="array" aca="1" ref="BP138" ca="1">SalarioMensualProyectado('Empleados activos'!$B138,$G138,$D138, 'Empleados activos'!BP$1)</f>
        <v>0</v>
      </c>
      <c r="BQ138" s="52" cm="1">
        <f t="array" aca="1" ref="BQ138" ca="1">SalarioMensualProyectado('Empleados activos'!$B138,$G138,$D138, 'Empleados activos'!BQ$1)</f>
        <v>0</v>
      </c>
      <c r="BR138" s="52" cm="1">
        <f t="array" aca="1" ref="BR138" ca="1">SalarioMensualProyectado('Empleados activos'!$B138,$G138,$D138, 'Empleados activos'!BR$1)</f>
        <v>0</v>
      </c>
      <c r="BS138" s="52" cm="1">
        <f t="array" aca="1" ref="BS138" ca="1">SalarioMensualProyectado('Empleados activos'!$B138,$G138,$D138, 'Empleados activos'!BS$1)</f>
        <v>0</v>
      </c>
      <c r="BT138" s="52" cm="1">
        <f t="array" aca="1" ref="BT138" ca="1">SalarioMensualProyectado('Empleados activos'!$B138,$G138,$D138, 'Empleados activos'!BT$1)</f>
        <v>0</v>
      </c>
      <c r="BU138" s="52" cm="1">
        <f t="array" aca="1" ref="BU138" ca="1">SalarioMensualProyectado('Empleados activos'!$B138,$G138,$D138, 'Empleados activos'!BU$1)</f>
        <v>0</v>
      </c>
      <c r="BV138" s="52" cm="1">
        <f t="array" aca="1" ref="BV138" ca="1">SalarioMensualProyectado('Empleados activos'!$B138,$G138,$D138, 'Empleados activos'!BV$1)</f>
        <v>0</v>
      </c>
      <c r="BW138" s="52" cm="1">
        <f t="array" aca="1" ref="BW138" ca="1">SalarioMensualProyectado('Empleados activos'!$B138,$G138,$D138, 'Empleados activos'!BW$1)</f>
        <v>0</v>
      </c>
      <c r="BX138" s="52" cm="1">
        <f t="array" aca="1" ref="BX138" ca="1">SalarioMensualProyectado('Empleados activos'!$B138,$G138,$D138, 'Empleados activos'!BX$1)</f>
        <v>0</v>
      </c>
      <c r="BY138" s="52" cm="1">
        <f t="array" aca="1" ref="BY138" ca="1">SalarioMensualProyectado('Empleados activos'!$B138,$G138,$D138, 'Empleados activos'!BY$1)</f>
        <v>0</v>
      </c>
      <c r="BZ138" s="52" cm="1">
        <f t="array" aca="1" ref="BZ138" ca="1">SalarioMensualProyectado('Empleados activos'!$B138,$G138,$D138, 'Empleados activos'!BZ$1)</f>
        <v>0</v>
      </c>
      <c r="CA138" s="52" cm="1">
        <f t="array" aca="1" ref="CA138" ca="1">SalarioMensualProyectado('Empleados activos'!$B138,$G138,$D138, 'Empleados activos'!CA$1)</f>
        <v>0</v>
      </c>
      <c r="CB138" s="52" cm="1">
        <f t="array" aca="1" ref="CB138" ca="1">SalarioMensualProyectado('Empleados activos'!$B138,$G138,$D138, 'Empleados activos'!CB$1)</f>
        <v>0</v>
      </c>
      <c r="CC138" s="52" cm="1">
        <f t="array" aca="1" ref="CC138" ca="1">SalarioMensualProyectado('Empleados activos'!$B138,$G138,$D138, 'Empleados activos'!CC$1)</f>
        <v>0</v>
      </c>
      <c r="CD138" s="52" cm="1">
        <f t="array" aca="1" ref="CD138" ca="1">SalarioMensualProyectado('Empleados activos'!$B138,$G138,$D138, 'Empleados activos'!CD$1)</f>
        <v>0</v>
      </c>
      <c r="CE138" s="52" cm="1">
        <f t="array" aca="1" ref="CE138" ca="1">SalarioMensualProyectado('Empleados activos'!$B138,$G138,$D138, 'Empleados activos'!CE$1)</f>
        <v>0</v>
      </c>
      <c r="CF138" s="52" cm="1">
        <f t="array" aca="1" ref="CF138" ca="1">SalarioMensualProyectado('Empleados activos'!$B138,$G138,$D138, 'Empleados activos'!CF$1)</f>
        <v>0</v>
      </c>
      <c r="CG138" s="52" cm="1">
        <f t="array" aca="1" ref="CG138" ca="1">SalarioMensualProyectado('Empleados activos'!$B138,$G138,$D138, 'Empleados activos'!CG$1)</f>
        <v>0</v>
      </c>
      <c r="CH138" s="52" cm="1">
        <f t="array" aca="1" ref="CH138" ca="1">SalarioMensualProyectado('Empleados activos'!$B138,$G138,$D138, 'Empleados activos'!CH$1)</f>
        <v>0</v>
      </c>
      <c r="CI138" s="52" cm="1">
        <f t="array" aca="1" ref="CI138" ca="1">SalarioMensualProyectado('Empleados activos'!$B138,$G138,$D138, 'Empleados activos'!CI$1)</f>
        <v>0</v>
      </c>
      <c r="CJ138" s="52" cm="1">
        <f t="array" aca="1" ref="CJ138" ca="1">SalarioMensualProyectado('Empleados activos'!$B138,$G138,$D138, 'Empleados activos'!CJ$1)</f>
        <v>0</v>
      </c>
      <c r="CK138" s="52" cm="1">
        <f t="array" aca="1" ref="CK138" ca="1">SalarioMensualProyectado('Empleados activos'!$B138,$G138,$D138, 'Empleados activos'!CK$1)</f>
        <v>0</v>
      </c>
      <c r="CL138" s="52" cm="1">
        <f t="array" aca="1" ref="CL138" ca="1">SalarioMensualProyectado('Empleados activos'!$B138,$G138,$D138, 'Empleados activos'!CL$1)</f>
        <v>0</v>
      </c>
      <c r="CM138" s="52" cm="1">
        <f t="array" aca="1" ref="CM138" ca="1">SalarioMensualProyectado('Empleados activos'!$B138,$G138,$D138, 'Empleados activos'!CM$1)</f>
        <v>0</v>
      </c>
      <c r="CN138" s="52" cm="1">
        <f t="array" aca="1" ref="CN138" ca="1">SalarioMensualProyectado('Empleados activos'!$B138,$G138,$D138, 'Empleados activos'!CN$1)</f>
        <v>0</v>
      </c>
      <c r="CO138" s="52" cm="1">
        <f t="array" aca="1" ref="CO138" ca="1">SalarioMensualProyectado('Empleados activos'!$B138,$G138,$D138, 'Empleados activos'!CO$1)</f>
        <v>0</v>
      </c>
      <c r="CP138" s="52" cm="1">
        <f t="array" aca="1" ref="CP138" ca="1">SalarioMensualProyectado('Empleados activos'!$B138,$G138,$D138, 'Empleados activos'!CP$1)</f>
        <v>0</v>
      </c>
      <c r="CQ138" s="52" cm="1">
        <f t="array" aca="1" ref="CQ138" ca="1">SalarioMensualProyectado('Empleados activos'!$B138,$G138,$D138, 'Empleados activos'!CQ$1)</f>
        <v>0</v>
      </c>
      <c r="CR138" s="52" cm="1">
        <f t="array" aca="1" ref="CR138" ca="1">SalarioMensualProyectado('Empleados activos'!$B138,$G138,$D138, 'Empleados activos'!CR$1)</f>
        <v>0</v>
      </c>
      <c r="CS138" s="52" cm="1">
        <f t="array" aca="1" ref="CS138" ca="1">SalarioMensualProyectado('Empleados activos'!$B138,$G138,$D138, 'Empleados activos'!CS$1)</f>
        <v>0</v>
      </c>
      <c r="CT138" s="52" cm="1">
        <f t="array" aca="1" ref="CT138" ca="1">SalarioMensualProyectado('Empleados activos'!$B138,$G138,$D138, 'Empleados activos'!CT$1)</f>
        <v>0</v>
      </c>
      <c r="CU138" s="52" cm="1">
        <f t="array" aca="1" ref="CU138" ca="1">SalarioMensualProyectado('Empleados activos'!$B138,$G138,$D138, 'Empleados activos'!CU$1)</f>
        <v>0</v>
      </c>
      <c r="CV138" s="52" cm="1">
        <f t="array" aca="1" ref="CV138" ca="1">SalarioMensualProyectado('Empleados activos'!$B138,$G138,$D138, 'Empleados activos'!CV$1)</f>
        <v>0</v>
      </c>
      <c r="CW138" s="52" cm="1">
        <f t="array" aca="1" ref="CW138" ca="1">SalarioMensualProyectado('Empleados activos'!$B138,$G138,$D138, 'Empleados activos'!CW$1)</f>
        <v>0</v>
      </c>
      <c r="CX138" s="52" cm="1">
        <f t="array" aca="1" ref="CX138" ca="1">SalarioMensualProyectado('Empleados activos'!$B138,$G138,$D138, 'Empleados activos'!CX$1)</f>
        <v>0</v>
      </c>
      <c r="CY138" s="52" cm="1">
        <f t="array" aca="1" ref="CY138" ca="1">SalarioMensualProyectado('Empleados activos'!$B138,$G138,$D138, 'Empleados activos'!CY$1)</f>
        <v>0</v>
      </c>
      <c r="CZ138" s="52" cm="1">
        <f t="array" aca="1" ref="CZ138" ca="1">SalarioMensualProyectado('Empleados activos'!$B138,$G138,$D138, 'Empleados activos'!CZ$1)</f>
        <v>0</v>
      </c>
      <c r="DA138" s="52" cm="1">
        <f t="array" aca="1" ref="DA138" ca="1">SalarioMensualProyectado('Empleados activos'!$B138,$G138,$D138, 'Empleados activos'!DA$1)</f>
        <v>0</v>
      </c>
      <c r="DB138" s="52" cm="1">
        <f t="array" aca="1" ref="DB138" ca="1">SalarioMensualProyectado('Empleados activos'!$B138,$G138,$D138, 'Empleados activos'!DB$1)</f>
        <v>0</v>
      </c>
      <c r="DC138" s="52" cm="1">
        <f t="array" aca="1" ref="DC138" ca="1">SalarioMensualProyectado('Empleados activos'!$B138,$G138,$D138, 'Empleados activos'!DC$1)</f>
        <v>0</v>
      </c>
    </row>
    <row r="139" spans="1:107" x14ac:dyDescent="0.3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>
        <v>50.52270681003921</v>
      </c>
      <c r="G139" s="12" cm="1">
        <f t="array" aca="1" ref="G139" ca="1">edadCalc(E139)</f>
        <v>34</v>
      </c>
      <c r="K139" s="25"/>
      <c r="L139" s="52" cm="1">
        <f t="array" aca="1" ref="L139" ca="1">SalarioMensualProyectado('Empleados activos'!$B139,$G139,$D139, 'Empleados activos'!L$1)</f>
        <v>878383.6</v>
      </c>
      <c r="M139" s="52" cm="1">
        <f t="array" aca="1" ref="M139" ca="1">SalarioMensualProyectado('Empleados activos'!$B139,$G139,$D139, 'Empleados activos'!M$1)</f>
        <v>922829.81015999999</v>
      </c>
      <c r="N139" s="52" cm="1">
        <f t="array" aca="1" ref="N139" ca="1">SalarioMensualProyectado('Empleados activos'!$B139,$G139,$D139, 'Empleados activos'!N$1)</f>
        <v>969524.99855409586</v>
      </c>
      <c r="O139" s="52" cm="1">
        <f t="array" aca="1" ref="O139" ca="1">SalarioMensualProyectado('Empleados activos'!$B139,$G139,$D139, 'Empleados activos'!O$1)</f>
        <v>1018582.9634809332</v>
      </c>
      <c r="P139" s="52" cm="1">
        <f t="array" aca="1" ref="P139" ca="1">SalarioMensualProyectado('Empleados activos'!$B139,$G139,$D139, 'Empleados activos'!P$1)</f>
        <v>1070123.2614330684</v>
      </c>
      <c r="Q139" s="52" cm="1">
        <f t="array" aca="1" ref="Q139" ca="1">SalarioMensualProyectado('Empleados activos'!$B139,$G139,$D139, 'Empleados activos'!Q$1)</f>
        <v>1124271.4984615815</v>
      </c>
      <c r="R139" s="52" cm="1">
        <f t="array" aca="1" ref="R139" ca="1">SalarioMensualProyectado('Empleados activos'!$B139,$G139,$D139, 'Empleados activos'!R$1)</f>
        <v>1181159.6362837376</v>
      </c>
      <c r="S139" s="52" cm="1">
        <f t="array" aca="1" ref="S139" ca="1">SalarioMensualProyectado('Empleados activos'!$B139,$G139,$D139, 'Empleados activos'!S$1)</f>
        <v>1240926.3138796948</v>
      </c>
      <c r="T139" s="52" cm="1">
        <f t="array" aca="1" ref="T139" ca="1">SalarioMensualProyectado('Empleados activos'!$B139,$G139,$D139, 'Empleados activos'!T$1)</f>
        <v>1303717.1853620072</v>
      </c>
      <c r="U139" s="52" cm="1">
        <f t="array" aca="1" ref="U139" ca="1">SalarioMensualProyectado('Empleados activos'!$B139,$G139,$D139, 'Empleados activos'!U$1)</f>
        <v>1369685.2749413247</v>
      </c>
      <c r="V139" s="52" cm="1">
        <f t="array" aca="1" ref="V139" ca="1">SalarioMensualProyectado('Empleados activos'!$B139,$G139,$D139, 'Empleados activos'!V$1)</f>
        <v>1438991.3498533557</v>
      </c>
      <c r="W139" s="52" cm="1">
        <f t="array" aca="1" ref="W139" ca="1">SalarioMensualProyectado('Empleados activos'!$B139,$G139,$D139, 'Empleados activos'!W$1)</f>
        <v>1511804.3121559354</v>
      </c>
      <c r="X139" s="52" cm="1">
        <f t="array" aca="1" ref="X139" ca="1">SalarioMensualProyectado('Empleados activos'!$B139,$G139,$D139, 'Empleados activos'!X$1)</f>
        <v>1588301.6103510258</v>
      </c>
      <c r="Y139" s="52" cm="1">
        <f t="array" aca="1" ref="Y139" ca="1">SalarioMensualProyectado('Empleados activos'!$B139,$G139,$D139, 'Empleados activos'!Y$1)</f>
        <v>1668669.6718347878</v>
      </c>
      <c r="Z139" s="52" cm="1">
        <f t="array" aca="1" ref="Z139" ca="1">SalarioMensualProyectado('Empleados activos'!$B139,$G139,$D139, 'Empleados activos'!Z$1)</f>
        <v>1753104.3572296279</v>
      </c>
      <c r="AA139" s="52" cm="1">
        <f t="array" aca="1" ref="AA139" ca="1">SalarioMensualProyectado('Empleados activos'!$B139,$G139,$D139, 'Empleados activos'!AA$1)</f>
        <v>1841811.4377054472</v>
      </c>
      <c r="AB139" s="52" cm="1">
        <f t="array" aca="1" ref="AB139" ca="1">SalarioMensualProyectado('Empleados activos'!$B139,$G139,$D139, 'Empleados activos'!AB$1)</f>
        <v>1935007.0964533426</v>
      </c>
      <c r="AC139" s="52" cm="1">
        <f t="array" aca="1" ref="AC139" ca="1">SalarioMensualProyectado('Empleados activos'!$B139,$G139,$D139, 'Empleados activos'!AC$1)</f>
        <v>2032918.4555338817</v>
      </c>
      <c r="AD139" s="52" cm="1">
        <f t="array" aca="1" ref="AD139" ca="1">SalarioMensualProyectado('Empleados activos'!$B139,$G139,$D139, 'Empleados activos'!AD$1)</f>
        <v>2135784.129383896</v>
      </c>
      <c r="AE139" s="52" cm="1">
        <f t="array" aca="1" ref="AE139" ca="1">SalarioMensualProyectado('Empleados activos'!$B139,$G139,$D139, 'Empleados activos'!AE$1)</f>
        <v>2243854.8063307209</v>
      </c>
      <c r="AF139" s="52" cm="1">
        <f t="array" aca="1" ref="AF139" ca="1">SalarioMensualProyectado('Empleados activos'!$B139,$G139,$D139, 'Empleados activos'!AF$1)</f>
        <v>2357393.8595310557</v>
      </c>
      <c r="AG139" s="52" cm="1">
        <f t="array" aca="1" ref="AG139" ca="1">SalarioMensualProyectado('Empleados activos'!$B139,$G139,$D139, 'Empleados activos'!AG$1)</f>
        <v>2476677.9888233272</v>
      </c>
      <c r="AH139" s="52" cm="1">
        <f t="array" aca="1" ref="AH139" ca="1">SalarioMensualProyectado('Empleados activos'!$B139,$G139,$D139, 'Empleados activos'!AH$1)</f>
        <v>2601997.8950577877</v>
      </c>
      <c r="AI139" s="52" cm="1">
        <f t="array" aca="1" ref="AI139" ca="1">SalarioMensualProyectado('Empleados activos'!$B139,$G139,$D139, 'Empleados activos'!AI$1)</f>
        <v>2733658.9885477112</v>
      </c>
      <c r="AJ139" s="52" cm="1">
        <f t="array" aca="1" ref="AJ139" ca="1">SalarioMensualProyectado('Empleados activos'!$B139,$G139,$D139, 'Empleados activos'!AJ$1)</f>
        <v>2871982.1333682253</v>
      </c>
      <c r="AK139" s="52" cm="1">
        <f t="array" aca="1" ref="AK139" ca="1">SalarioMensualProyectado('Empleados activos'!$B139,$G139,$D139, 'Empleados activos'!AK$1)</f>
        <v>3017304.4293166576</v>
      </c>
      <c r="AL139" s="52" cm="1">
        <f t="array" aca="1" ref="AL139" ca="1">SalarioMensualProyectado('Empleados activos'!$B139,$G139,$D139, 'Empleados activos'!AL$1)</f>
        <v>3169980.0334400805</v>
      </c>
      <c r="AM139" s="52" cm="1">
        <f t="array" aca="1" ref="AM139" ca="1">SalarioMensualProyectado('Empleados activos'!$B139,$G139,$D139, 'Empleados activos'!AM$1)</f>
        <v>3330381.0231321482</v>
      </c>
      <c r="AN139" s="52" cm="1">
        <f t="array" aca="1" ref="AN139" ca="1">SalarioMensualProyectado('Empleados activos'!$B139,$G139,$D139, 'Empleados activos'!AN$1)</f>
        <v>3498898.3029026352</v>
      </c>
      <c r="AO139" s="52" cm="1">
        <f t="array" aca="1" ref="AO139" ca="1">SalarioMensualProyectado('Empleados activos'!$B139,$G139,$D139, 'Empleados activos'!AO$1)</f>
        <v>3675942.5570295081</v>
      </c>
      <c r="AP139" s="52" cm="1">
        <f t="array" aca="1" ref="AP139" ca="1">SalarioMensualProyectado('Empleados activos'!$B139,$G139,$D139, 'Empleados activos'!AP$1)</f>
        <v>3861945.2504152013</v>
      </c>
      <c r="AQ139" s="52" cm="1">
        <f t="array" aca="1" ref="AQ139" ca="1">SalarioMensualProyectado('Empleados activos'!$B139,$G139,$D139, 'Empleados activos'!AQ$1)</f>
        <v>0</v>
      </c>
      <c r="AR139" s="52" cm="1">
        <f t="array" aca="1" ref="AR139" ca="1">SalarioMensualProyectado('Empleados activos'!$B139,$G139,$D139, 'Empleados activos'!AR$1)</f>
        <v>0</v>
      </c>
      <c r="AS139" s="52" cm="1">
        <f t="array" aca="1" ref="AS139" ca="1">SalarioMensualProyectado('Empleados activos'!$B139,$G139,$D139, 'Empleados activos'!AS$1)</f>
        <v>0</v>
      </c>
      <c r="AT139" s="52" cm="1">
        <f t="array" aca="1" ref="AT139" ca="1">SalarioMensualProyectado('Empleados activos'!$B139,$G139,$D139, 'Empleados activos'!AT$1)</f>
        <v>0</v>
      </c>
      <c r="AU139" s="52" cm="1">
        <f t="array" aca="1" ref="AU139" ca="1">SalarioMensualProyectado('Empleados activos'!$B139,$G139,$D139, 'Empleados activos'!AU$1)</f>
        <v>0</v>
      </c>
      <c r="AV139" s="52" cm="1">
        <f t="array" aca="1" ref="AV139" ca="1">SalarioMensualProyectado('Empleados activos'!$B139,$G139,$D139, 'Empleados activos'!AV$1)</f>
        <v>0</v>
      </c>
      <c r="AW139" s="52" cm="1">
        <f t="array" aca="1" ref="AW139" ca="1">SalarioMensualProyectado('Empleados activos'!$B139,$G139,$D139, 'Empleados activos'!AW$1)</f>
        <v>0</v>
      </c>
      <c r="AX139" s="52" cm="1">
        <f t="array" aca="1" ref="AX139" ca="1">SalarioMensualProyectado('Empleados activos'!$B139,$G139,$D139, 'Empleados activos'!AX$1)</f>
        <v>0</v>
      </c>
      <c r="AY139" s="52" cm="1">
        <f t="array" aca="1" ref="AY139" ca="1">SalarioMensualProyectado('Empleados activos'!$B139,$G139,$D139, 'Empleados activos'!AY$1)</f>
        <v>0</v>
      </c>
      <c r="AZ139" s="52" cm="1">
        <f t="array" aca="1" ref="AZ139" ca="1">SalarioMensualProyectado('Empleados activos'!$B139,$G139,$D139, 'Empleados activos'!AZ$1)</f>
        <v>0</v>
      </c>
      <c r="BA139" s="52" cm="1">
        <f t="array" aca="1" ref="BA139" ca="1">SalarioMensualProyectado('Empleados activos'!$B139,$G139,$D139, 'Empleados activos'!BA$1)</f>
        <v>0</v>
      </c>
      <c r="BB139" s="52" cm="1">
        <f t="array" aca="1" ref="BB139" ca="1">SalarioMensualProyectado('Empleados activos'!$B139,$G139,$D139, 'Empleados activos'!BB$1)</f>
        <v>0</v>
      </c>
      <c r="BC139" s="52" cm="1">
        <f t="array" aca="1" ref="BC139" ca="1">SalarioMensualProyectado('Empleados activos'!$B139,$G139,$D139, 'Empleados activos'!BC$1)</f>
        <v>0</v>
      </c>
      <c r="BD139" s="52" cm="1">
        <f t="array" aca="1" ref="BD139" ca="1">SalarioMensualProyectado('Empleados activos'!$B139,$G139,$D139, 'Empleados activos'!BD$1)</f>
        <v>0</v>
      </c>
      <c r="BE139" s="52" cm="1">
        <f t="array" aca="1" ref="BE139" ca="1">SalarioMensualProyectado('Empleados activos'!$B139,$G139,$D139, 'Empleados activos'!BE$1)</f>
        <v>0</v>
      </c>
      <c r="BF139" s="52" cm="1">
        <f t="array" aca="1" ref="BF139" ca="1">SalarioMensualProyectado('Empleados activos'!$B139,$G139,$D139, 'Empleados activos'!BF$1)</f>
        <v>0</v>
      </c>
      <c r="BG139" s="52" cm="1">
        <f t="array" aca="1" ref="BG139" ca="1">SalarioMensualProyectado('Empleados activos'!$B139,$G139,$D139, 'Empleados activos'!BG$1)</f>
        <v>0</v>
      </c>
      <c r="BH139" s="52" cm="1">
        <f t="array" aca="1" ref="BH139" ca="1">SalarioMensualProyectado('Empleados activos'!$B139,$G139,$D139, 'Empleados activos'!BH$1)</f>
        <v>0</v>
      </c>
      <c r="BI139" s="52" cm="1">
        <f t="array" aca="1" ref="BI139" ca="1">SalarioMensualProyectado('Empleados activos'!$B139,$G139,$D139, 'Empleados activos'!BI$1)</f>
        <v>0</v>
      </c>
      <c r="BJ139" s="52" cm="1">
        <f t="array" aca="1" ref="BJ139" ca="1">SalarioMensualProyectado('Empleados activos'!$B139,$G139,$D139, 'Empleados activos'!BJ$1)</f>
        <v>0</v>
      </c>
      <c r="BK139" s="52" cm="1">
        <f t="array" aca="1" ref="BK139" ca="1">SalarioMensualProyectado('Empleados activos'!$B139,$G139,$D139, 'Empleados activos'!BK$1)</f>
        <v>0</v>
      </c>
      <c r="BL139" s="52" cm="1">
        <f t="array" aca="1" ref="BL139" ca="1">SalarioMensualProyectado('Empleados activos'!$B139,$G139,$D139, 'Empleados activos'!BL$1)</f>
        <v>0</v>
      </c>
      <c r="BM139" s="52" cm="1">
        <f t="array" aca="1" ref="BM139" ca="1">SalarioMensualProyectado('Empleados activos'!$B139,$G139,$D139, 'Empleados activos'!BM$1)</f>
        <v>0</v>
      </c>
      <c r="BN139" s="52" cm="1">
        <f t="array" aca="1" ref="BN139" ca="1">SalarioMensualProyectado('Empleados activos'!$B139,$G139,$D139, 'Empleados activos'!BN$1)</f>
        <v>0</v>
      </c>
      <c r="BO139" s="52" cm="1">
        <f t="array" aca="1" ref="BO139" ca="1">SalarioMensualProyectado('Empleados activos'!$B139,$G139,$D139, 'Empleados activos'!BO$1)</f>
        <v>0</v>
      </c>
      <c r="BP139" s="52" cm="1">
        <f t="array" aca="1" ref="BP139" ca="1">SalarioMensualProyectado('Empleados activos'!$B139,$G139,$D139, 'Empleados activos'!BP$1)</f>
        <v>0</v>
      </c>
      <c r="BQ139" s="52" cm="1">
        <f t="array" aca="1" ref="BQ139" ca="1">SalarioMensualProyectado('Empleados activos'!$B139,$G139,$D139, 'Empleados activos'!BQ$1)</f>
        <v>0</v>
      </c>
      <c r="BR139" s="52" cm="1">
        <f t="array" aca="1" ref="BR139" ca="1">SalarioMensualProyectado('Empleados activos'!$B139,$G139,$D139, 'Empleados activos'!BR$1)</f>
        <v>0</v>
      </c>
      <c r="BS139" s="52" cm="1">
        <f t="array" aca="1" ref="BS139" ca="1">SalarioMensualProyectado('Empleados activos'!$B139,$G139,$D139, 'Empleados activos'!BS$1)</f>
        <v>0</v>
      </c>
      <c r="BT139" s="52" cm="1">
        <f t="array" aca="1" ref="BT139" ca="1">SalarioMensualProyectado('Empleados activos'!$B139,$G139,$D139, 'Empleados activos'!BT$1)</f>
        <v>0</v>
      </c>
      <c r="BU139" s="52" cm="1">
        <f t="array" aca="1" ref="BU139" ca="1">SalarioMensualProyectado('Empleados activos'!$B139,$G139,$D139, 'Empleados activos'!BU$1)</f>
        <v>0</v>
      </c>
      <c r="BV139" s="52" cm="1">
        <f t="array" aca="1" ref="BV139" ca="1">SalarioMensualProyectado('Empleados activos'!$B139,$G139,$D139, 'Empleados activos'!BV$1)</f>
        <v>0</v>
      </c>
      <c r="BW139" s="52" cm="1">
        <f t="array" aca="1" ref="BW139" ca="1">SalarioMensualProyectado('Empleados activos'!$B139,$G139,$D139, 'Empleados activos'!BW$1)</f>
        <v>0</v>
      </c>
      <c r="BX139" s="52" cm="1">
        <f t="array" aca="1" ref="BX139" ca="1">SalarioMensualProyectado('Empleados activos'!$B139,$G139,$D139, 'Empleados activos'!BX$1)</f>
        <v>0</v>
      </c>
      <c r="BY139" s="52" cm="1">
        <f t="array" aca="1" ref="BY139" ca="1">SalarioMensualProyectado('Empleados activos'!$B139,$G139,$D139, 'Empleados activos'!BY$1)</f>
        <v>0</v>
      </c>
      <c r="BZ139" s="52" cm="1">
        <f t="array" aca="1" ref="BZ139" ca="1">SalarioMensualProyectado('Empleados activos'!$B139,$G139,$D139, 'Empleados activos'!BZ$1)</f>
        <v>0</v>
      </c>
      <c r="CA139" s="52" cm="1">
        <f t="array" aca="1" ref="CA139" ca="1">SalarioMensualProyectado('Empleados activos'!$B139,$G139,$D139, 'Empleados activos'!CA$1)</f>
        <v>0</v>
      </c>
      <c r="CB139" s="52" cm="1">
        <f t="array" aca="1" ref="CB139" ca="1">SalarioMensualProyectado('Empleados activos'!$B139,$G139,$D139, 'Empleados activos'!CB$1)</f>
        <v>0</v>
      </c>
      <c r="CC139" s="52" cm="1">
        <f t="array" aca="1" ref="CC139" ca="1">SalarioMensualProyectado('Empleados activos'!$B139,$G139,$D139, 'Empleados activos'!CC$1)</f>
        <v>0</v>
      </c>
      <c r="CD139" s="52" cm="1">
        <f t="array" aca="1" ref="CD139" ca="1">SalarioMensualProyectado('Empleados activos'!$B139,$G139,$D139, 'Empleados activos'!CD$1)</f>
        <v>0</v>
      </c>
      <c r="CE139" s="52" cm="1">
        <f t="array" aca="1" ref="CE139" ca="1">SalarioMensualProyectado('Empleados activos'!$B139,$G139,$D139, 'Empleados activos'!CE$1)</f>
        <v>0</v>
      </c>
      <c r="CF139" s="52" cm="1">
        <f t="array" aca="1" ref="CF139" ca="1">SalarioMensualProyectado('Empleados activos'!$B139,$G139,$D139, 'Empleados activos'!CF$1)</f>
        <v>0</v>
      </c>
      <c r="CG139" s="52" cm="1">
        <f t="array" aca="1" ref="CG139" ca="1">SalarioMensualProyectado('Empleados activos'!$B139,$G139,$D139, 'Empleados activos'!CG$1)</f>
        <v>0</v>
      </c>
      <c r="CH139" s="52" cm="1">
        <f t="array" aca="1" ref="CH139" ca="1">SalarioMensualProyectado('Empleados activos'!$B139,$G139,$D139, 'Empleados activos'!CH$1)</f>
        <v>0</v>
      </c>
      <c r="CI139" s="52" cm="1">
        <f t="array" aca="1" ref="CI139" ca="1">SalarioMensualProyectado('Empleados activos'!$B139,$G139,$D139, 'Empleados activos'!CI$1)</f>
        <v>0</v>
      </c>
      <c r="CJ139" s="52" cm="1">
        <f t="array" aca="1" ref="CJ139" ca="1">SalarioMensualProyectado('Empleados activos'!$B139,$G139,$D139, 'Empleados activos'!CJ$1)</f>
        <v>0</v>
      </c>
      <c r="CK139" s="52" cm="1">
        <f t="array" aca="1" ref="CK139" ca="1">SalarioMensualProyectado('Empleados activos'!$B139,$G139,$D139, 'Empleados activos'!CK$1)</f>
        <v>0</v>
      </c>
      <c r="CL139" s="52" cm="1">
        <f t="array" aca="1" ref="CL139" ca="1">SalarioMensualProyectado('Empleados activos'!$B139,$G139,$D139, 'Empleados activos'!CL$1)</f>
        <v>0</v>
      </c>
      <c r="CM139" s="52" cm="1">
        <f t="array" aca="1" ref="CM139" ca="1">SalarioMensualProyectado('Empleados activos'!$B139,$G139,$D139, 'Empleados activos'!CM$1)</f>
        <v>0</v>
      </c>
      <c r="CN139" s="52" cm="1">
        <f t="array" aca="1" ref="CN139" ca="1">SalarioMensualProyectado('Empleados activos'!$B139,$G139,$D139, 'Empleados activos'!CN$1)</f>
        <v>0</v>
      </c>
      <c r="CO139" s="52" cm="1">
        <f t="array" aca="1" ref="CO139" ca="1">SalarioMensualProyectado('Empleados activos'!$B139,$G139,$D139, 'Empleados activos'!CO$1)</f>
        <v>0</v>
      </c>
      <c r="CP139" s="52" cm="1">
        <f t="array" aca="1" ref="CP139" ca="1">SalarioMensualProyectado('Empleados activos'!$B139,$G139,$D139, 'Empleados activos'!CP$1)</f>
        <v>0</v>
      </c>
      <c r="CQ139" s="52" cm="1">
        <f t="array" aca="1" ref="CQ139" ca="1">SalarioMensualProyectado('Empleados activos'!$B139,$G139,$D139, 'Empleados activos'!CQ$1)</f>
        <v>0</v>
      </c>
      <c r="CR139" s="52" cm="1">
        <f t="array" aca="1" ref="CR139" ca="1">SalarioMensualProyectado('Empleados activos'!$B139,$G139,$D139, 'Empleados activos'!CR$1)</f>
        <v>0</v>
      </c>
      <c r="CS139" s="52" cm="1">
        <f t="array" aca="1" ref="CS139" ca="1">SalarioMensualProyectado('Empleados activos'!$B139,$G139,$D139, 'Empleados activos'!CS$1)</f>
        <v>0</v>
      </c>
      <c r="CT139" s="52" cm="1">
        <f t="array" aca="1" ref="CT139" ca="1">SalarioMensualProyectado('Empleados activos'!$B139,$G139,$D139, 'Empleados activos'!CT$1)</f>
        <v>0</v>
      </c>
      <c r="CU139" s="52" cm="1">
        <f t="array" aca="1" ref="CU139" ca="1">SalarioMensualProyectado('Empleados activos'!$B139,$G139,$D139, 'Empleados activos'!CU$1)</f>
        <v>0</v>
      </c>
      <c r="CV139" s="52" cm="1">
        <f t="array" aca="1" ref="CV139" ca="1">SalarioMensualProyectado('Empleados activos'!$B139,$G139,$D139, 'Empleados activos'!CV$1)</f>
        <v>0</v>
      </c>
      <c r="CW139" s="52" cm="1">
        <f t="array" aca="1" ref="CW139" ca="1">SalarioMensualProyectado('Empleados activos'!$B139,$G139,$D139, 'Empleados activos'!CW$1)</f>
        <v>0</v>
      </c>
      <c r="CX139" s="52" cm="1">
        <f t="array" aca="1" ref="CX139" ca="1">SalarioMensualProyectado('Empleados activos'!$B139,$G139,$D139, 'Empleados activos'!CX$1)</f>
        <v>0</v>
      </c>
      <c r="CY139" s="52" cm="1">
        <f t="array" aca="1" ref="CY139" ca="1">SalarioMensualProyectado('Empleados activos'!$B139,$G139,$D139, 'Empleados activos'!CY$1)</f>
        <v>0</v>
      </c>
      <c r="CZ139" s="52" cm="1">
        <f t="array" aca="1" ref="CZ139" ca="1">SalarioMensualProyectado('Empleados activos'!$B139,$G139,$D139, 'Empleados activos'!CZ$1)</f>
        <v>0</v>
      </c>
      <c r="DA139" s="52" cm="1">
        <f t="array" aca="1" ref="DA139" ca="1">SalarioMensualProyectado('Empleados activos'!$B139,$G139,$D139, 'Empleados activos'!DA$1)</f>
        <v>0</v>
      </c>
      <c r="DB139" s="52" cm="1">
        <f t="array" aca="1" ref="DB139" ca="1">SalarioMensualProyectado('Empleados activos'!$B139,$G139,$D139, 'Empleados activos'!DB$1)</f>
        <v>0</v>
      </c>
      <c r="DC139" s="52" cm="1">
        <f t="array" aca="1" ref="DC139" ca="1">SalarioMensualProyectado('Empleados activos'!$B139,$G139,$D139, 'Empleados activos'!DC$1)</f>
        <v>0</v>
      </c>
    </row>
    <row r="140" spans="1:107" x14ac:dyDescent="0.3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>
        <v>49.484228029380745</v>
      </c>
      <c r="G140" s="12" cm="1">
        <f t="array" aca="1" ref="G140" ca="1">edadCalc(E140)</f>
        <v>35</v>
      </c>
      <c r="K140" s="25"/>
      <c r="L140" s="52" cm="1">
        <f t="array" aca="1" ref="L140" ca="1">SalarioMensualProyectado('Empleados activos'!$B140,$G140,$D140, 'Empleados activos'!L$1)</f>
        <v>340853.55</v>
      </c>
      <c r="M140" s="52" cm="1">
        <f t="array" aca="1" ref="M140" ca="1">SalarioMensualProyectado('Empleados activos'!$B140,$G140,$D140, 'Empleados activos'!M$1)</f>
        <v>358100.73962999997</v>
      </c>
      <c r="N140" s="52" cm="1">
        <f t="array" aca="1" ref="N140" ca="1">SalarioMensualProyectado('Empleados activos'!$B140,$G140,$D140, 'Empleados activos'!N$1)</f>
        <v>376220.63705527794</v>
      </c>
      <c r="O140" s="52" cm="1">
        <f t="array" aca="1" ref="O140" ca="1">SalarioMensualProyectado('Empleados activos'!$B140,$G140,$D140, 'Empleados activos'!O$1)</f>
        <v>395257.40129027504</v>
      </c>
      <c r="P140" s="52" cm="1">
        <f t="array" aca="1" ref="P140" ca="1">SalarioMensualProyectado('Empleados activos'!$B140,$G140,$D140, 'Empleados activos'!P$1)</f>
        <v>415257.42579556297</v>
      </c>
      <c r="Q140" s="52" cm="1">
        <f t="array" aca="1" ref="Q140" ca="1">SalarioMensualProyectado('Empleados activos'!$B140,$G140,$D140, 'Empleados activos'!Q$1)</f>
        <v>436269.45154081838</v>
      </c>
      <c r="R140" s="52" cm="1">
        <f t="array" aca="1" ref="R140" ca="1">SalarioMensualProyectado('Empleados activos'!$B140,$G140,$D140, 'Empleados activos'!R$1)</f>
        <v>458344.68578878383</v>
      </c>
      <c r="S140" s="52" cm="1">
        <f t="array" aca="1" ref="S140" ca="1">SalarioMensualProyectado('Empleados activos'!$B140,$G140,$D140, 'Empleados activos'!S$1)</f>
        <v>481536.92688969627</v>
      </c>
      <c r="T140" s="52" cm="1">
        <f t="array" aca="1" ref="T140" ca="1">SalarioMensualProyectado('Empleados activos'!$B140,$G140,$D140, 'Empleados activos'!T$1)</f>
        <v>505902.69539031491</v>
      </c>
      <c r="U140" s="52" cm="1">
        <f t="array" aca="1" ref="U140" ca="1">SalarioMensualProyectado('Empleados activos'!$B140,$G140,$D140, 'Empleados activos'!U$1)</f>
        <v>531501.37177706487</v>
      </c>
      <c r="V140" s="52" cm="1">
        <f t="array" aca="1" ref="V140" ca="1">SalarioMensualProyectado('Empleados activos'!$B140,$G140,$D140, 'Empleados activos'!V$1)</f>
        <v>558395.34118898422</v>
      </c>
      <c r="W140" s="52" cm="1">
        <f t="array" aca="1" ref="W140" ca="1">SalarioMensualProyectado('Empleados activos'!$B140,$G140,$D140, 'Empleados activos'!W$1)</f>
        <v>586650.14545314689</v>
      </c>
      <c r="X140" s="52" cm="1">
        <f t="array" aca="1" ref="X140" ca="1">SalarioMensualProyectado('Empleados activos'!$B140,$G140,$D140, 'Empleados activos'!X$1)</f>
        <v>616334.64281307603</v>
      </c>
      <c r="Y140" s="52" cm="1">
        <f t="array" aca="1" ref="Y140" ca="1">SalarioMensualProyectado('Empleados activos'!$B140,$G140,$D140, 'Empleados activos'!Y$1)</f>
        <v>647521.17573941778</v>
      </c>
      <c r="Z140" s="52" cm="1">
        <f t="array" aca="1" ref="Z140" ca="1">SalarioMensualProyectado('Empleados activos'!$B140,$G140,$D140, 'Empleados activos'!Z$1)</f>
        <v>680285.74723183224</v>
      </c>
      <c r="AA140" s="52" cm="1">
        <f t="array" aca="1" ref="AA140" ca="1">SalarioMensualProyectado('Empleados activos'!$B140,$G140,$D140, 'Empleados activos'!AA$1)</f>
        <v>714708.20604176295</v>
      </c>
      <c r="AB140" s="52" cm="1">
        <f t="array" aca="1" ref="AB140" ca="1">SalarioMensualProyectado('Empleados activos'!$B140,$G140,$D140, 'Empleados activos'!AB$1)</f>
        <v>750872.44126747618</v>
      </c>
      <c r="AC140" s="52" cm="1">
        <f t="array" aca="1" ref="AC140" ca="1">SalarioMensualProyectado('Empleados activos'!$B140,$G140,$D140, 'Empleados activos'!AC$1)</f>
        <v>788866.58679561038</v>
      </c>
      <c r="AD140" s="52" cm="1">
        <f t="array" aca="1" ref="AD140" ca="1">SalarioMensualProyectado('Empleados activos'!$B140,$G140,$D140, 'Empleados activos'!AD$1)</f>
        <v>828783.23608746822</v>
      </c>
      <c r="AE140" s="52" cm="1">
        <f t="array" aca="1" ref="AE140" ca="1">SalarioMensualProyectado('Empleados activos'!$B140,$G140,$D140, 'Empleados activos'!AE$1)</f>
        <v>870719.66783349414</v>
      </c>
      <c r="AF140" s="52" cm="1">
        <f t="array" aca="1" ref="AF140" ca="1">SalarioMensualProyectado('Empleados activos'!$B140,$G140,$D140, 'Empleados activos'!AF$1)</f>
        <v>914778.08302586887</v>
      </c>
      <c r="AG140" s="52" cm="1">
        <f t="array" aca="1" ref="AG140" ca="1">SalarioMensualProyectado('Empleados activos'!$B140,$G140,$D140, 'Empleados activos'!AG$1)</f>
        <v>961065.8540269779</v>
      </c>
      <c r="AH140" s="52" cm="1">
        <f t="array" aca="1" ref="AH140" ca="1">SalarioMensualProyectado('Empleados activos'!$B140,$G140,$D140, 'Empleados activos'!AH$1)</f>
        <v>1009695.786240743</v>
      </c>
      <c r="AI140" s="52" cm="1">
        <f t="array" aca="1" ref="AI140" ca="1">SalarioMensualProyectado('Empleados activos'!$B140,$G140,$D140, 'Empleados activos'!AI$1)</f>
        <v>1060786.3930245244</v>
      </c>
      <c r="AJ140" s="52" cm="1">
        <f t="array" aca="1" ref="AJ140" ca="1">SalarioMensualProyectado('Empleados activos'!$B140,$G140,$D140, 'Empleados activos'!AJ$1)</f>
        <v>1114462.1845115654</v>
      </c>
      <c r="AK140" s="52" cm="1">
        <f t="array" aca="1" ref="AK140" ca="1">SalarioMensualProyectado('Empleados activos'!$B140,$G140,$D140, 'Empleados activos'!AK$1)</f>
        <v>1170853.9710478506</v>
      </c>
      <c r="AL140" s="52" cm="1">
        <f t="array" aca="1" ref="AL140" ca="1">SalarioMensualProyectado('Empleados activos'!$B140,$G140,$D140, 'Empleados activos'!AL$1)</f>
        <v>1230099.1819828718</v>
      </c>
      <c r="AM140" s="52" cm="1">
        <f t="array" aca="1" ref="AM140" ca="1">SalarioMensualProyectado('Empleados activos'!$B140,$G140,$D140, 'Empleados activos'!AM$1)</f>
        <v>1292342.2005912052</v>
      </c>
      <c r="AN140" s="52" cm="1">
        <f t="array" aca="1" ref="AN140" ca="1">SalarioMensualProyectado('Empleados activos'!$B140,$G140,$D140, 'Empleados activos'!AN$1)</f>
        <v>1357734.7159411202</v>
      </c>
      <c r="AO140" s="52" cm="1">
        <f t="array" aca="1" ref="AO140" ca="1">SalarioMensualProyectado('Empleados activos'!$B140,$G140,$D140, 'Empleados activos'!AO$1)</f>
        <v>1426436.0925677407</v>
      </c>
      <c r="AP140" s="52" cm="1">
        <f t="array" aca="1" ref="AP140" ca="1">SalarioMensualProyectado('Empleados activos'!$B140,$G140,$D140, 'Empleados activos'!AP$1)</f>
        <v>0</v>
      </c>
      <c r="AQ140" s="52" cm="1">
        <f t="array" aca="1" ref="AQ140" ca="1">SalarioMensualProyectado('Empleados activos'!$B140,$G140,$D140, 'Empleados activos'!AQ$1)</f>
        <v>0</v>
      </c>
      <c r="AR140" s="52" cm="1">
        <f t="array" aca="1" ref="AR140" ca="1">SalarioMensualProyectado('Empleados activos'!$B140,$G140,$D140, 'Empleados activos'!AR$1)</f>
        <v>0</v>
      </c>
      <c r="AS140" s="52" cm="1">
        <f t="array" aca="1" ref="AS140" ca="1">SalarioMensualProyectado('Empleados activos'!$B140,$G140,$D140, 'Empleados activos'!AS$1)</f>
        <v>0</v>
      </c>
      <c r="AT140" s="52" cm="1">
        <f t="array" aca="1" ref="AT140" ca="1">SalarioMensualProyectado('Empleados activos'!$B140,$G140,$D140, 'Empleados activos'!AT$1)</f>
        <v>0</v>
      </c>
      <c r="AU140" s="52" cm="1">
        <f t="array" aca="1" ref="AU140" ca="1">SalarioMensualProyectado('Empleados activos'!$B140,$G140,$D140, 'Empleados activos'!AU$1)</f>
        <v>0</v>
      </c>
      <c r="AV140" s="52" cm="1">
        <f t="array" aca="1" ref="AV140" ca="1">SalarioMensualProyectado('Empleados activos'!$B140,$G140,$D140, 'Empleados activos'!AV$1)</f>
        <v>0</v>
      </c>
      <c r="AW140" s="52" cm="1">
        <f t="array" aca="1" ref="AW140" ca="1">SalarioMensualProyectado('Empleados activos'!$B140,$G140,$D140, 'Empleados activos'!AW$1)</f>
        <v>0</v>
      </c>
      <c r="AX140" s="52" cm="1">
        <f t="array" aca="1" ref="AX140" ca="1">SalarioMensualProyectado('Empleados activos'!$B140,$G140,$D140, 'Empleados activos'!AX$1)</f>
        <v>0</v>
      </c>
      <c r="AY140" s="52" cm="1">
        <f t="array" aca="1" ref="AY140" ca="1">SalarioMensualProyectado('Empleados activos'!$B140,$G140,$D140, 'Empleados activos'!AY$1)</f>
        <v>0</v>
      </c>
      <c r="AZ140" s="52" cm="1">
        <f t="array" aca="1" ref="AZ140" ca="1">SalarioMensualProyectado('Empleados activos'!$B140,$G140,$D140, 'Empleados activos'!AZ$1)</f>
        <v>0</v>
      </c>
      <c r="BA140" s="52" cm="1">
        <f t="array" aca="1" ref="BA140" ca="1">SalarioMensualProyectado('Empleados activos'!$B140,$G140,$D140, 'Empleados activos'!BA$1)</f>
        <v>0</v>
      </c>
      <c r="BB140" s="52" cm="1">
        <f t="array" aca="1" ref="BB140" ca="1">SalarioMensualProyectado('Empleados activos'!$B140,$G140,$D140, 'Empleados activos'!BB$1)</f>
        <v>0</v>
      </c>
      <c r="BC140" s="52" cm="1">
        <f t="array" aca="1" ref="BC140" ca="1">SalarioMensualProyectado('Empleados activos'!$B140,$G140,$D140, 'Empleados activos'!BC$1)</f>
        <v>0</v>
      </c>
      <c r="BD140" s="52" cm="1">
        <f t="array" aca="1" ref="BD140" ca="1">SalarioMensualProyectado('Empleados activos'!$B140,$G140,$D140, 'Empleados activos'!BD$1)</f>
        <v>0</v>
      </c>
      <c r="BE140" s="52" cm="1">
        <f t="array" aca="1" ref="BE140" ca="1">SalarioMensualProyectado('Empleados activos'!$B140,$G140,$D140, 'Empleados activos'!BE$1)</f>
        <v>0</v>
      </c>
      <c r="BF140" s="52" cm="1">
        <f t="array" aca="1" ref="BF140" ca="1">SalarioMensualProyectado('Empleados activos'!$B140,$G140,$D140, 'Empleados activos'!BF$1)</f>
        <v>0</v>
      </c>
      <c r="BG140" s="52" cm="1">
        <f t="array" aca="1" ref="BG140" ca="1">SalarioMensualProyectado('Empleados activos'!$B140,$G140,$D140, 'Empleados activos'!BG$1)</f>
        <v>0</v>
      </c>
      <c r="BH140" s="52" cm="1">
        <f t="array" aca="1" ref="BH140" ca="1">SalarioMensualProyectado('Empleados activos'!$B140,$G140,$D140, 'Empleados activos'!BH$1)</f>
        <v>0</v>
      </c>
      <c r="BI140" s="52" cm="1">
        <f t="array" aca="1" ref="BI140" ca="1">SalarioMensualProyectado('Empleados activos'!$B140,$G140,$D140, 'Empleados activos'!BI$1)</f>
        <v>0</v>
      </c>
      <c r="BJ140" s="52" cm="1">
        <f t="array" aca="1" ref="BJ140" ca="1">SalarioMensualProyectado('Empleados activos'!$B140,$G140,$D140, 'Empleados activos'!BJ$1)</f>
        <v>0</v>
      </c>
      <c r="BK140" s="52" cm="1">
        <f t="array" aca="1" ref="BK140" ca="1">SalarioMensualProyectado('Empleados activos'!$B140,$G140,$D140, 'Empleados activos'!BK$1)</f>
        <v>0</v>
      </c>
      <c r="BL140" s="52" cm="1">
        <f t="array" aca="1" ref="BL140" ca="1">SalarioMensualProyectado('Empleados activos'!$B140,$G140,$D140, 'Empleados activos'!BL$1)</f>
        <v>0</v>
      </c>
      <c r="BM140" s="52" cm="1">
        <f t="array" aca="1" ref="BM140" ca="1">SalarioMensualProyectado('Empleados activos'!$B140,$G140,$D140, 'Empleados activos'!BM$1)</f>
        <v>0</v>
      </c>
      <c r="BN140" s="52" cm="1">
        <f t="array" aca="1" ref="BN140" ca="1">SalarioMensualProyectado('Empleados activos'!$B140,$G140,$D140, 'Empleados activos'!BN$1)</f>
        <v>0</v>
      </c>
      <c r="BO140" s="52" cm="1">
        <f t="array" aca="1" ref="BO140" ca="1">SalarioMensualProyectado('Empleados activos'!$B140,$G140,$D140, 'Empleados activos'!BO$1)</f>
        <v>0</v>
      </c>
      <c r="BP140" s="52" cm="1">
        <f t="array" aca="1" ref="BP140" ca="1">SalarioMensualProyectado('Empleados activos'!$B140,$G140,$D140, 'Empleados activos'!BP$1)</f>
        <v>0</v>
      </c>
      <c r="BQ140" s="52" cm="1">
        <f t="array" aca="1" ref="BQ140" ca="1">SalarioMensualProyectado('Empleados activos'!$B140,$G140,$D140, 'Empleados activos'!BQ$1)</f>
        <v>0</v>
      </c>
      <c r="BR140" s="52" cm="1">
        <f t="array" aca="1" ref="BR140" ca="1">SalarioMensualProyectado('Empleados activos'!$B140,$G140,$D140, 'Empleados activos'!BR$1)</f>
        <v>0</v>
      </c>
      <c r="BS140" s="52" cm="1">
        <f t="array" aca="1" ref="BS140" ca="1">SalarioMensualProyectado('Empleados activos'!$B140,$G140,$D140, 'Empleados activos'!BS$1)</f>
        <v>0</v>
      </c>
      <c r="BT140" s="52" cm="1">
        <f t="array" aca="1" ref="BT140" ca="1">SalarioMensualProyectado('Empleados activos'!$B140,$G140,$D140, 'Empleados activos'!BT$1)</f>
        <v>0</v>
      </c>
      <c r="BU140" s="52" cm="1">
        <f t="array" aca="1" ref="BU140" ca="1">SalarioMensualProyectado('Empleados activos'!$B140,$G140,$D140, 'Empleados activos'!BU$1)</f>
        <v>0</v>
      </c>
      <c r="BV140" s="52" cm="1">
        <f t="array" aca="1" ref="BV140" ca="1">SalarioMensualProyectado('Empleados activos'!$B140,$G140,$D140, 'Empleados activos'!BV$1)</f>
        <v>0</v>
      </c>
      <c r="BW140" s="52" cm="1">
        <f t="array" aca="1" ref="BW140" ca="1">SalarioMensualProyectado('Empleados activos'!$B140,$G140,$D140, 'Empleados activos'!BW$1)</f>
        <v>0</v>
      </c>
      <c r="BX140" s="52" cm="1">
        <f t="array" aca="1" ref="BX140" ca="1">SalarioMensualProyectado('Empleados activos'!$B140,$G140,$D140, 'Empleados activos'!BX$1)</f>
        <v>0</v>
      </c>
      <c r="BY140" s="52" cm="1">
        <f t="array" aca="1" ref="BY140" ca="1">SalarioMensualProyectado('Empleados activos'!$B140,$G140,$D140, 'Empleados activos'!BY$1)</f>
        <v>0</v>
      </c>
      <c r="BZ140" s="52" cm="1">
        <f t="array" aca="1" ref="BZ140" ca="1">SalarioMensualProyectado('Empleados activos'!$B140,$G140,$D140, 'Empleados activos'!BZ$1)</f>
        <v>0</v>
      </c>
      <c r="CA140" s="52" cm="1">
        <f t="array" aca="1" ref="CA140" ca="1">SalarioMensualProyectado('Empleados activos'!$B140,$G140,$D140, 'Empleados activos'!CA$1)</f>
        <v>0</v>
      </c>
      <c r="CB140" s="52" cm="1">
        <f t="array" aca="1" ref="CB140" ca="1">SalarioMensualProyectado('Empleados activos'!$B140,$G140,$D140, 'Empleados activos'!CB$1)</f>
        <v>0</v>
      </c>
      <c r="CC140" s="52" cm="1">
        <f t="array" aca="1" ref="CC140" ca="1">SalarioMensualProyectado('Empleados activos'!$B140,$G140,$D140, 'Empleados activos'!CC$1)</f>
        <v>0</v>
      </c>
      <c r="CD140" s="52" cm="1">
        <f t="array" aca="1" ref="CD140" ca="1">SalarioMensualProyectado('Empleados activos'!$B140,$G140,$D140, 'Empleados activos'!CD$1)</f>
        <v>0</v>
      </c>
      <c r="CE140" s="52" cm="1">
        <f t="array" aca="1" ref="CE140" ca="1">SalarioMensualProyectado('Empleados activos'!$B140,$G140,$D140, 'Empleados activos'!CE$1)</f>
        <v>0</v>
      </c>
      <c r="CF140" s="52" cm="1">
        <f t="array" aca="1" ref="CF140" ca="1">SalarioMensualProyectado('Empleados activos'!$B140,$G140,$D140, 'Empleados activos'!CF$1)</f>
        <v>0</v>
      </c>
      <c r="CG140" s="52" cm="1">
        <f t="array" aca="1" ref="CG140" ca="1">SalarioMensualProyectado('Empleados activos'!$B140,$G140,$D140, 'Empleados activos'!CG$1)</f>
        <v>0</v>
      </c>
      <c r="CH140" s="52" cm="1">
        <f t="array" aca="1" ref="CH140" ca="1">SalarioMensualProyectado('Empleados activos'!$B140,$G140,$D140, 'Empleados activos'!CH$1)</f>
        <v>0</v>
      </c>
      <c r="CI140" s="52" cm="1">
        <f t="array" aca="1" ref="CI140" ca="1">SalarioMensualProyectado('Empleados activos'!$B140,$G140,$D140, 'Empleados activos'!CI$1)</f>
        <v>0</v>
      </c>
      <c r="CJ140" s="52" cm="1">
        <f t="array" aca="1" ref="CJ140" ca="1">SalarioMensualProyectado('Empleados activos'!$B140,$G140,$D140, 'Empleados activos'!CJ$1)</f>
        <v>0</v>
      </c>
      <c r="CK140" s="52" cm="1">
        <f t="array" aca="1" ref="CK140" ca="1">SalarioMensualProyectado('Empleados activos'!$B140,$G140,$D140, 'Empleados activos'!CK$1)</f>
        <v>0</v>
      </c>
      <c r="CL140" s="52" cm="1">
        <f t="array" aca="1" ref="CL140" ca="1">SalarioMensualProyectado('Empleados activos'!$B140,$G140,$D140, 'Empleados activos'!CL$1)</f>
        <v>0</v>
      </c>
      <c r="CM140" s="52" cm="1">
        <f t="array" aca="1" ref="CM140" ca="1">SalarioMensualProyectado('Empleados activos'!$B140,$G140,$D140, 'Empleados activos'!CM$1)</f>
        <v>0</v>
      </c>
      <c r="CN140" s="52" cm="1">
        <f t="array" aca="1" ref="CN140" ca="1">SalarioMensualProyectado('Empleados activos'!$B140,$G140,$D140, 'Empleados activos'!CN$1)</f>
        <v>0</v>
      </c>
      <c r="CO140" s="52" cm="1">
        <f t="array" aca="1" ref="CO140" ca="1">SalarioMensualProyectado('Empleados activos'!$B140,$G140,$D140, 'Empleados activos'!CO$1)</f>
        <v>0</v>
      </c>
      <c r="CP140" s="52" cm="1">
        <f t="array" aca="1" ref="CP140" ca="1">SalarioMensualProyectado('Empleados activos'!$B140,$G140,$D140, 'Empleados activos'!CP$1)</f>
        <v>0</v>
      </c>
      <c r="CQ140" s="52" cm="1">
        <f t="array" aca="1" ref="CQ140" ca="1">SalarioMensualProyectado('Empleados activos'!$B140,$G140,$D140, 'Empleados activos'!CQ$1)</f>
        <v>0</v>
      </c>
      <c r="CR140" s="52" cm="1">
        <f t="array" aca="1" ref="CR140" ca="1">SalarioMensualProyectado('Empleados activos'!$B140,$G140,$D140, 'Empleados activos'!CR$1)</f>
        <v>0</v>
      </c>
      <c r="CS140" s="52" cm="1">
        <f t="array" aca="1" ref="CS140" ca="1">SalarioMensualProyectado('Empleados activos'!$B140,$G140,$D140, 'Empleados activos'!CS$1)</f>
        <v>0</v>
      </c>
      <c r="CT140" s="52" cm="1">
        <f t="array" aca="1" ref="CT140" ca="1">SalarioMensualProyectado('Empleados activos'!$B140,$G140,$D140, 'Empleados activos'!CT$1)</f>
        <v>0</v>
      </c>
      <c r="CU140" s="52" cm="1">
        <f t="array" aca="1" ref="CU140" ca="1">SalarioMensualProyectado('Empleados activos'!$B140,$G140,$D140, 'Empleados activos'!CU$1)</f>
        <v>0</v>
      </c>
      <c r="CV140" s="52" cm="1">
        <f t="array" aca="1" ref="CV140" ca="1">SalarioMensualProyectado('Empleados activos'!$B140,$G140,$D140, 'Empleados activos'!CV$1)</f>
        <v>0</v>
      </c>
      <c r="CW140" s="52" cm="1">
        <f t="array" aca="1" ref="CW140" ca="1">SalarioMensualProyectado('Empleados activos'!$B140,$G140,$D140, 'Empleados activos'!CW$1)</f>
        <v>0</v>
      </c>
      <c r="CX140" s="52" cm="1">
        <f t="array" aca="1" ref="CX140" ca="1">SalarioMensualProyectado('Empleados activos'!$B140,$G140,$D140, 'Empleados activos'!CX$1)</f>
        <v>0</v>
      </c>
      <c r="CY140" s="52" cm="1">
        <f t="array" aca="1" ref="CY140" ca="1">SalarioMensualProyectado('Empleados activos'!$B140,$G140,$D140, 'Empleados activos'!CY$1)</f>
        <v>0</v>
      </c>
      <c r="CZ140" s="52" cm="1">
        <f t="array" aca="1" ref="CZ140" ca="1">SalarioMensualProyectado('Empleados activos'!$B140,$G140,$D140, 'Empleados activos'!CZ$1)</f>
        <v>0</v>
      </c>
      <c r="DA140" s="52" cm="1">
        <f t="array" aca="1" ref="DA140" ca="1">SalarioMensualProyectado('Empleados activos'!$B140,$G140,$D140, 'Empleados activos'!DA$1)</f>
        <v>0</v>
      </c>
      <c r="DB140" s="52" cm="1">
        <f t="array" aca="1" ref="DB140" ca="1">SalarioMensualProyectado('Empleados activos'!$B140,$G140,$D140, 'Empleados activos'!DB$1)</f>
        <v>0</v>
      </c>
      <c r="DC140" s="52" cm="1">
        <f t="array" aca="1" ref="DC140" ca="1">SalarioMensualProyectado('Empleados activos'!$B140,$G140,$D140, 'Empleados activos'!DC$1)</f>
        <v>0</v>
      </c>
    </row>
    <row r="141" spans="1:107" x14ac:dyDescent="0.3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>
        <v>53.638201851667247</v>
      </c>
      <c r="G141" s="12" cm="1">
        <f t="array" aca="1" ref="G141" ca="1">edadCalc(E141)</f>
        <v>31</v>
      </c>
      <c r="K141" s="25"/>
      <c r="L141" s="52" cm="1">
        <f t="array" aca="1" ref="L141" ca="1">SalarioMensualProyectado('Empleados activos'!$B141,$G141,$D141, 'Empleados activos'!L$1)</f>
        <v>751699</v>
      </c>
      <c r="M141" s="52" cm="1">
        <f t="array" aca="1" ref="M141" ca="1">SalarioMensualProyectado('Empleados activos'!$B141,$G141,$D141, 'Empleados activos'!M$1)</f>
        <v>789734.96939999994</v>
      </c>
      <c r="N141" s="52" cm="1">
        <f t="array" aca="1" ref="N141" ca="1">SalarioMensualProyectado('Empleados activos'!$B141,$G141,$D141, 'Empleados activos'!N$1)</f>
        <v>829695.55885163986</v>
      </c>
      <c r="O141" s="52" cm="1">
        <f t="array" aca="1" ref="O141" ca="1">SalarioMensualProyectado('Empleados activos'!$B141,$G141,$D141, 'Empleados activos'!O$1)</f>
        <v>871678.15412953298</v>
      </c>
      <c r="P141" s="52" cm="1">
        <f t="array" aca="1" ref="P141" ca="1">SalarioMensualProyectado('Empleados activos'!$B141,$G141,$D141, 'Empleados activos'!P$1)</f>
        <v>915785.06872848736</v>
      </c>
      <c r="Q141" s="52" cm="1">
        <f t="array" aca="1" ref="Q141" ca="1">SalarioMensualProyectado('Empleados activos'!$B141,$G141,$D141, 'Empleados activos'!Q$1)</f>
        <v>962123.79320614866</v>
      </c>
      <c r="R141" s="52" cm="1">
        <f t="array" aca="1" ref="R141" ca="1">SalarioMensualProyectado('Empleados activos'!$B141,$G141,$D141, 'Empleados activos'!R$1)</f>
        <v>1010807.2571423799</v>
      </c>
      <c r="S141" s="52" cm="1">
        <f t="array" aca="1" ref="S141" ca="1">SalarioMensualProyectado('Empleados activos'!$B141,$G141,$D141, 'Empleados activos'!S$1)</f>
        <v>1061954.1043537841</v>
      </c>
      <c r="T141" s="52" cm="1">
        <f t="array" aca="1" ref="T141" ca="1">SalarioMensualProyectado('Empleados activos'!$B141,$G141,$D141, 'Empleados activos'!T$1)</f>
        <v>1115688.9820340858</v>
      </c>
      <c r="U141" s="52" cm="1">
        <f t="array" aca="1" ref="U141" ca="1">SalarioMensualProyectado('Empleados activos'!$B141,$G141,$D141, 'Empleados activos'!U$1)</f>
        <v>1172142.8445250106</v>
      </c>
      <c r="V141" s="52" cm="1">
        <f t="array" aca="1" ref="V141" ca="1">SalarioMensualProyectado('Empleados activos'!$B141,$G141,$D141, 'Empleados activos'!V$1)</f>
        <v>1231453.2724579759</v>
      </c>
      <c r="W141" s="52" cm="1">
        <f t="array" aca="1" ref="W141" ca="1">SalarioMensualProyectado('Empleados activos'!$B141,$G141,$D141, 'Empleados activos'!W$1)</f>
        <v>1293764.8080443495</v>
      </c>
      <c r="X141" s="52" cm="1">
        <f t="array" aca="1" ref="X141" ca="1">SalarioMensualProyectado('Empleados activos'!$B141,$G141,$D141, 'Empleados activos'!X$1)</f>
        <v>1359229.3073313935</v>
      </c>
      <c r="Y141" s="52" cm="1">
        <f t="array" aca="1" ref="Y141" ca="1">SalarioMensualProyectado('Empleados activos'!$B141,$G141,$D141, 'Empleados activos'!Y$1)</f>
        <v>1428006.3102823619</v>
      </c>
      <c r="Z141" s="52" cm="1">
        <f t="array" aca="1" ref="Z141" ca="1">SalarioMensualProyectado('Empleados activos'!$B141,$G141,$D141, 'Empleados activos'!Z$1)</f>
        <v>1500263.4295826494</v>
      </c>
      <c r="AA141" s="52" cm="1">
        <f t="array" aca="1" ref="AA141" ca="1">SalarioMensualProyectado('Empleados activos'!$B141,$G141,$D141, 'Empleados activos'!AA$1)</f>
        <v>1576176.7591195316</v>
      </c>
      <c r="AB141" s="52" cm="1">
        <f t="array" aca="1" ref="AB141" ca="1">SalarioMensualProyectado('Empleados activos'!$B141,$G141,$D141, 'Empleados activos'!AB$1)</f>
        <v>1655931.3031309796</v>
      </c>
      <c r="AC141" s="52" cm="1">
        <f t="array" aca="1" ref="AC141" ca="1">SalarioMensualProyectado('Empleados activos'!$B141,$G141,$D141, 'Empleados activos'!AC$1)</f>
        <v>1739721.4270694072</v>
      </c>
      <c r="AD141" s="52" cm="1">
        <f t="array" aca="1" ref="AD141" ca="1">SalarioMensualProyectado('Empleados activos'!$B141,$G141,$D141, 'Empleados activos'!AD$1)</f>
        <v>1827751.331279119</v>
      </c>
      <c r="AE141" s="52" cm="1">
        <f t="array" aca="1" ref="AE141" ca="1">SalarioMensualProyectado('Empleados activos'!$B141,$G141,$D141, 'Empleados activos'!AE$1)</f>
        <v>1920235.5486418426</v>
      </c>
      <c r="AF141" s="52" cm="1">
        <f t="array" aca="1" ref="AF141" ca="1">SalarioMensualProyectado('Empleados activos'!$B141,$G141,$D141, 'Empleados activos'!AF$1)</f>
        <v>2017399.4674031199</v>
      </c>
      <c r="AG141" s="52" cm="1">
        <f t="array" aca="1" ref="AG141" ca="1">SalarioMensualProyectado('Empleados activos'!$B141,$G141,$D141, 'Empleados activos'!AG$1)</f>
        <v>2119479.8804537179</v>
      </c>
      <c r="AH141" s="52" cm="1">
        <f t="array" aca="1" ref="AH141" ca="1">SalarioMensualProyectado('Empleados activos'!$B141,$G141,$D141, 'Empleados activos'!AH$1)</f>
        <v>2226725.5624046759</v>
      </c>
      <c r="AI141" s="52" cm="1">
        <f t="array" aca="1" ref="AI141" ca="1">SalarioMensualProyectado('Empleados activos'!$B141,$G141,$D141, 'Empleados activos'!AI$1)</f>
        <v>2339397.8758623521</v>
      </c>
      <c r="AJ141" s="52" cm="1">
        <f t="array" aca="1" ref="AJ141" ca="1">SalarioMensualProyectado('Empleados activos'!$B141,$G141,$D141, 'Empleados activos'!AJ$1)</f>
        <v>2457771.4083809871</v>
      </c>
      <c r="AK141" s="52" cm="1">
        <f t="array" aca="1" ref="AK141" ca="1">SalarioMensualProyectado('Empleados activos'!$B141,$G141,$D141, 'Empleados activos'!AK$1)</f>
        <v>2582134.641645065</v>
      </c>
      <c r="AL141" s="52" cm="1">
        <f t="array" aca="1" ref="AL141" ca="1">SalarioMensualProyectado('Empleados activos'!$B141,$G141,$D141, 'Empleados activos'!AL$1)</f>
        <v>2712790.6545123053</v>
      </c>
      <c r="AM141" s="52" cm="1">
        <f t="array" aca="1" ref="AM141" ca="1">SalarioMensualProyectado('Empleados activos'!$B141,$G141,$D141, 'Empleados activos'!AM$1)</f>
        <v>2850057.8616306279</v>
      </c>
      <c r="AN141" s="52" cm="1">
        <f t="array" aca="1" ref="AN141" ca="1">SalarioMensualProyectado('Empleados activos'!$B141,$G141,$D141, 'Empleados activos'!AN$1)</f>
        <v>2994270.7894291379</v>
      </c>
      <c r="AO141" s="52" cm="1">
        <f t="array" aca="1" ref="AO141" ca="1">SalarioMensualProyectado('Empleados activos'!$B141,$G141,$D141, 'Empleados activos'!AO$1)</f>
        <v>3145780.8913742518</v>
      </c>
      <c r="AP141" s="52" cm="1">
        <f t="array" aca="1" ref="AP141" ca="1">SalarioMensualProyectado('Empleados activos'!$B141,$G141,$D141, 'Empleados activos'!AP$1)</f>
        <v>3304957.4044777891</v>
      </c>
      <c r="AQ141" s="52" cm="1">
        <f t="array" aca="1" ref="AQ141" ca="1">SalarioMensualProyectado('Empleados activos'!$B141,$G141,$D141, 'Empleados activos'!AQ$1)</f>
        <v>3472188.2491443655</v>
      </c>
      <c r="AR141" s="52" cm="1">
        <f t="array" aca="1" ref="AR141" ca="1">SalarioMensualProyectado('Empleados activos'!$B141,$G141,$D141, 'Empleados activos'!AR$1)</f>
        <v>3647880.97455107</v>
      </c>
      <c r="AS141" s="52" cm="1">
        <f t="array" aca="1" ref="AS141" ca="1">SalarioMensualProyectado('Empleados activos'!$B141,$G141,$D141, 'Empleados activos'!AS$1)</f>
        <v>3832463.7518633544</v>
      </c>
      <c r="AT141" s="52" cm="1">
        <f t="array" aca="1" ref="AT141" ca="1">SalarioMensualProyectado('Empleados activos'!$B141,$G141,$D141, 'Empleados activos'!AT$1)</f>
        <v>0</v>
      </c>
      <c r="AU141" s="52" cm="1">
        <f t="array" aca="1" ref="AU141" ca="1">SalarioMensualProyectado('Empleados activos'!$B141,$G141,$D141, 'Empleados activos'!AU$1)</f>
        <v>0</v>
      </c>
      <c r="AV141" s="52" cm="1">
        <f t="array" aca="1" ref="AV141" ca="1">SalarioMensualProyectado('Empleados activos'!$B141,$G141,$D141, 'Empleados activos'!AV$1)</f>
        <v>0</v>
      </c>
      <c r="AW141" s="52" cm="1">
        <f t="array" aca="1" ref="AW141" ca="1">SalarioMensualProyectado('Empleados activos'!$B141,$G141,$D141, 'Empleados activos'!AW$1)</f>
        <v>0</v>
      </c>
      <c r="AX141" s="52" cm="1">
        <f t="array" aca="1" ref="AX141" ca="1">SalarioMensualProyectado('Empleados activos'!$B141,$G141,$D141, 'Empleados activos'!AX$1)</f>
        <v>0</v>
      </c>
      <c r="AY141" s="52" cm="1">
        <f t="array" aca="1" ref="AY141" ca="1">SalarioMensualProyectado('Empleados activos'!$B141,$G141,$D141, 'Empleados activos'!AY$1)</f>
        <v>0</v>
      </c>
      <c r="AZ141" s="52" cm="1">
        <f t="array" aca="1" ref="AZ141" ca="1">SalarioMensualProyectado('Empleados activos'!$B141,$G141,$D141, 'Empleados activos'!AZ$1)</f>
        <v>0</v>
      </c>
      <c r="BA141" s="52" cm="1">
        <f t="array" aca="1" ref="BA141" ca="1">SalarioMensualProyectado('Empleados activos'!$B141,$G141,$D141, 'Empleados activos'!BA$1)</f>
        <v>0</v>
      </c>
      <c r="BB141" s="52" cm="1">
        <f t="array" aca="1" ref="BB141" ca="1">SalarioMensualProyectado('Empleados activos'!$B141,$G141,$D141, 'Empleados activos'!BB$1)</f>
        <v>0</v>
      </c>
      <c r="BC141" s="52" cm="1">
        <f t="array" aca="1" ref="BC141" ca="1">SalarioMensualProyectado('Empleados activos'!$B141,$G141,$D141, 'Empleados activos'!BC$1)</f>
        <v>0</v>
      </c>
      <c r="BD141" s="52" cm="1">
        <f t="array" aca="1" ref="BD141" ca="1">SalarioMensualProyectado('Empleados activos'!$B141,$G141,$D141, 'Empleados activos'!BD$1)</f>
        <v>0</v>
      </c>
      <c r="BE141" s="52" cm="1">
        <f t="array" aca="1" ref="BE141" ca="1">SalarioMensualProyectado('Empleados activos'!$B141,$G141,$D141, 'Empleados activos'!BE$1)</f>
        <v>0</v>
      </c>
      <c r="BF141" s="52" cm="1">
        <f t="array" aca="1" ref="BF141" ca="1">SalarioMensualProyectado('Empleados activos'!$B141,$G141,$D141, 'Empleados activos'!BF$1)</f>
        <v>0</v>
      </c>
      <c r="BG141" s="52" cm="1">
        <f t="array" aca="1" ref="BG141" ca="1">SalarioMensualProyectado('Empleados activos'!$B141,$G141,$D141, 'Empleados activos'!BG$1)</f>
        <v>0</v>
      </c>
      <c r="BH141" s="52" cm="1">
        <f t="array" aca="1" ref="BH141" ca="1">SalarioMensualProyectado('Empleados activos'!$B141,$G141,$D141, 'Empleados activos'!BH$1)</f>
        <v>0</v>
      </c>
      <c r="BI141" s="52" cm="1">
        <f t="array" aca="1" ref="BI141" ca="1">SalarioMensualProyectado('Empleados activos'!$B141,$G141,$D141, 'Empleados activos'!BI$1)</f>
        <v>0</v>
      </c>
      <c r="BJ141" s="52" cm="1">
        <f t="array" aca="1" ref="BJ141" ca="1">SalarioMensualProyectado('Empleados activos'!$B141,$G141,$D141, 'Empleados activos'!BJ$1)</f>
        <v>0</v>
      </c>
      <c r="BK141" s="52" cm="1">
        <f t="array" aca="1" ref="BK141" ca="1">SalarioMensualProyectado('Empleados activos'!$B141,$G141,$D141, 'Empleados activos'!BK$1)</f>
        <v>0</v>
      </c>
      <c r="BL141" s="52" cm="1">
        <f t="array" aca="1" ref="BL141" ca="1">SalarioMensualProyectado('Empleados activos'!$B141,$G141,$D141, 'Empleados activos'!BL$1)</f>
        <v>0</v>
      </c>
      <c r="BM141" s="52" cm="1">
        <f t="array" aca="1" ref="BM141" ca="1">SalarioMensualProyectado('Empleados activos'!$B141,$G141,$D141, 'Empleados activos'!BM$1)</f>
        <v>0</v>
      </c>
      <c r="BN141" s="52" cm="1">
        <f t="array" aca="1" ref="BN141" ca="1">SalarioMensualProyectado('Empleados activos'!$B141,$G141,$D141, 'Empleados activos'!BN$1)</f>
        <v>0</v>
      </c>
      <c r="BO141" s="52" cm="1">
        <f t="array" aca="1" ref="BO141" ca="1">SalarioMensualProyectado('Empleados activos'!$B141,$G141,$D141, 'Empleados activos'!BO$1)</f>
        <v>0</v>
      </c>
      <c r="BP141" s="52" cm="1">
        <f t="array" aca="1" ref="BP141" ca="1">SalarioMensualProyectado('Empleados activos'!$B141,$G141,$D141, 'Empleados activos'!BP$1)</f>
        <v>0</v>
      </c>
      <c r="BQ141" s="52" cm="1">
        <f t="array" aca="1" ref="BQ141" ca="1">SalarioMensualProyectado('Empleados activos'!$B141,$G141,$D141, 'Empleados activos'!BQ$1)</f>
        <v>0</v>
      </c>
      <c r="BR141" s="52" cm="1">
        <f t="array" aca="1" ref="BR141" ca="1">SalarioMensualProyectado('Empleados activos'!$B141,$G141,$D141, 'Empleados activos'!BR$1)</f>
        <v>0</v>
      </c>
      <c r="BS141" s="52" cm="1">
        <f t="array" aca="1" ref="BS141" ca="1">SalarioMensualProyectado('Empleados activos'!$B141,$G141,$D141, 'Empleados activos'!BS$1)</f>
        <v>0</v>
      </c>
      <c r="BT141" s="52" cm="1">
        <f t="array" aca="1" ref="BT141" ca="1">SalarioMensualProyectado('Empleados activos'!$B141,$G141,$D141, 'Empleados activos'!BT$1)</f>
        <v>0</v>
      </c>
      <c r="BU141" s="52" cm="1">
        <f t="array" aca="1" ref="BU141" ca="1">SalarioMensualProyectado('Empleados activos'!$B141,$G141,$D141, 'Empleados activos'!BU$1)</f>
        <v>0</v>
      </c>
      <c r="BV141" s="52" cm="1">
        <f t="array" aca="1" ref="BV141" ca="1">SalarioMensualProyectado('Empleados activos'!$B141,$G141,$D141, 'Empleados activos'!BV$1)</f>
        <v>0</v>
      </c>
      <c r="BW141" s="52" cm="1">
        <f t="array" aca="1" ref="BW141" ca="1">SalarioMensualProyectado('Empleados activos'!$B141,$G141,$D141, 'Empleados activos'!BW$1)</f>
        <v>0</v>
      </c>
      <c r="BX141" s="52" cm="1">
        <f t="array" aca="1" ref="BX141" ca="1">SalarioMensualProyectado('Empleados activos'!$B141,$G141,$D141, 'Empleados activos'!BX$1)</f>
        <v>0</v>
      </c>
      <c r="BY141" s="52" cm="1">
        <f t="array" aca="1" ref="BY141" ca="1">SalarioMensualProyectado('Empleados activos'!$B141,$G141,$D141, 'Empleados activos'!BY$1)</f>
        <v>0</v>
      </c>
      <c r="BZ141" s="52" cm="1">
        <f t="array" aca="1" ref="BZ141" ca="1">SalarioMensualProyectado('Empleados activos'!$B141,$G141,$D141, 'Empleados activos'!BZ$1)</f>
        <v>0</v>
      </c>
      <c r="CA141" s="52" cm="1">
        <f t="array" aca="1" ref="CA141" ca="1">SalarioMensualProyectado('Empleados activos'!$B141,$G141,$D141, 'Empleados activos'!CA$1)</f>
        <v>0</v>
      </c>
      <c r="CB141" s="52" cm="1">
        <f t="array" aca="1" ref="CB141" ca="1">SalarioMensualProyectado('Empleados activos'!$B141,$G141,$D141, 'Empleados activos'!CB$1)</f>
        <v>0</v>
      </c>
      <c r="CC141" s="52" cm="1">
        <f t="array" aca="1" ref="CC141" ca="1">SalarioMensualProyectado('Empleados activos'!$B141,$G141,$D141, 'Empleados activos'!CC$1)</f>
        <v>0</v>
      </c>
      <c r="CD141" s="52" cm="1">
        <f t="array" aca="1" ref="CD141" ca="1">SalarioMensualProyectado('Empleados activos'!$B141,$G141,$D141, 'Empleados activos'!CD$1)</f>
        <v>0</v>
      </c>
      <c r="CE141" s="52" cm="1">
        <f t="array" aca="1" ref="CE141" ca="1">SalarioMensualProyectado('Empleados activos'!$B141,$G141,$D141, 'Empleados activos'!CE$1)</f>
        <v>0</v>
      </c>
      <c r="CF141" s="52" cm="1">
        <f t="array" aca="1" ref="CF141" ca="1">SalarioMensualProyectado('Empleados activos'!$B141,$G141,$D141, 'Empleados activos'!CF$1)</f>
        <v>0</v>
      </c>
      <c r="CG141" s="52" cm="1">
        <f t="array" aca="1" ref="CG141" ca="1">SalarioMensualProyectado('Empleados activos'!$B141,$G141,$D141, 'Empleados activos'!CG$1)</f>
        <v>0</v>
      </c>
      <c r="CH141" s="52" cm="1">
        <f t="array" aca="1" ref="CH141" ca="1">SalarioMensualProyectado('Empleados activos'!$B141,$G141,$D141, 'Empleados activos'!CH$1)</f>
        <v>0</v>
      </c>
      <c r="CI141" s="52" cm="1">
        <f t="array" aca="1" ref="CI141" ca="1">SalarioMensualProyectado('Empleados activos'!$B141,$G141,$D141, 'Empleados activos'!CI$1)</f>
        <v>0</v>
      </c>
      <c r="CJ141" s="52" cm="1">
        <f t="array" aca="1" ref="CJ141" ca="1">SalarioMensualProyectado('Empleados activos'!$B141,$G141,$D141, 'Empleados activos'!CJ$1)</f>
        <v>0</v>
      </c>
      <c r="CK141" s="52" cm="1">
        <f t="array" aca="1" ref="CK141" ca="1">SalarioMensualProyectado('Empleados activos'!$B141,$G141,$D141, 'Empleados activos'!CK$1)</f>
        <v>0</v>
      </c>
      <c r="CL141" s="52" cm="1">
        <f t="array" aca="1" ref="CL141" ca="1">SalarioMensualProyectado('Empleados activos'!$B141,$G141,$D141, 'Empleados activos'!CL$1)</f>
        <v>0</v>
      </c>
      <c r="CM141" s="52" cm="1">
        <f t="array" aca="1" ref="CM141" ca="1">SalarioMensualProyectado('Empleados activos'!$B141,$G141,$D141, 'Empleados activos'!CM$1)</f>
        <v>0</v>
      </c>
      <c r="CN141" s="52" cm="1">
        <f t="array" aca="1" ref="CN141" ca="1">SalarioMensualProyectado('Empleados activos'!$B141,$G141,$D141, 'Empleados activos'!CN$1)</f>
        <v>0</v>
      </c>
      <c r="CO141" s="52" cm="1">
        <f t="array" aca="1" ref="CO141" ca="1">SalarioMensualProyectado('Empleados activos'!$B141,$G141,$D141, 'Empleados activos'!CO$1)</f>
        <v>0</v>
      </c>
      <c r="CP141" s="52" cm="1">
        <f t="array" aca="1" ref="CP141" ca="1">SalarioMensualProyectado('Empleados activos'!$B141,$G141,$D141, 'Empleados activos'!CP$1)</f>
        <v>0</v>
      </c>
      <c r="CQ141" s="52" cm="1">
        <f t="array" aca="1" ref="CQ141" ca="1">SalarioMensualProyectado('Empleados activos'!$B141,$G141,$D141, 'Empleados activos'!CQ$1)</f>
        <v>0</v>
      </c>
      <c r="CR141" s="52" cm="1">
        <f t="array" aca="1" ref="CR141" ca="1">SalarioMensualProyectado('Empleados activos'!$B141,$G141,$D141, 'Empleados activos'!CR$1)</f>
        <v>0</v>
      </c>
      <c r="CS141" s="52" cm="1">
        <f t="array" aca="1" ref="CS141" ca="1">SalarioMensualProyectado('Empleados activos'!$B141,$G141,$D141, 'Empleados activos'!CS$1)</f>
        <v>0</v>
      </c>
      <c r="CT141" s="52" cm="1">
        <f t="array" aca="1" ref="CT141" ca="1">SalarioMensualProyectado('Empleados activos'!$B141,$G141,$D141, 'Empleados activos'!CT$1)</f>
        <v>0</v>
      </c>
      <c r="CU141" s="52" cm="1">
        <f t="array" aca="1" ref="CU141" ca="1">SalarioMensualProyectado('Empleados activos'!$B141,$G141,$D141, 'Empleados activos'!CU$1)</f>
        <v>0</v>
      </c>
      <c r="CV141" s="52" cm="1">
        <f t="array" aca="1" ref="CV141" ca="1">SalarioMensualProyectado('Empleados activos'!$B141,$G141,$D141, 'Empleados activos'!CV$1)</f>
        <v>0</v>
      </c>
      <c r="CW141" s="52" cm="1">
        <f t="array" aca="1" ref="CW141" ca="1">SalarioMensualProyectado('Empleados activos'!$B141,$G141,$D141, 'Empleados activos'!CW$1)</f>
        <v>0</v>
      </c>
      <c r="CX141" s="52" cm="1">
        <f t="array" aca="1" ref="CX141" ca="1">SalarioMensualProyectado('Empleados activos'!$B141,$G141,$D141, 'Empleados activos'!CX$1)</f>
        <v>0</v>
      </c>
      <c r="CY141" s="52" cm="1">
        <f t="array" aca="1" ref="CY141" ca="1">SalarioMensualProyectado('Empleados activos'!$B141,$G141,$D141, 'Empleados activos'!CY$1)</f>
        <v>0</v>
      </c>
      <c r="CZ141" s="52" cm="1">
        <f t="array" aca="1" ref="CZ141" ca="1">SalarioMensualProyectado('Empleados activos'!$B141,$G141,$D141, 'Empleados activos'!CZ$1)</f>
        <v>0</v>
      </c>
      <c r="DA141" s="52" cm="1">
        <f t="array" aca="1" ref="DA141" ca="1">SalarioMensualProyectado('Empleados activos'!$B141,$G141,$D141, 'Empleados activos'!DA$1)</f>
        <v>0</v>
      </c>
      <c r="DB141" s="52" cm="1">
        <f t="array" aca="1" ref="DB141" ca="1">SalarioMensualProyectado('Empleados activos'!$B141,$G141,$D141, 'Empleados activos'!DB$1)</f>
        <v>0</v>
      </c>
      <c r="DC141" s="52" cm="1">
        <f t="array" aca="1" ref="DC141" ca="1">SalarioMensualProyectado('Empleados activos'!$B141,$G141,$D141, 'Empleados activos'!DC$1)</f>
        <v>0</v>
      </c>
    </row>
    <row r="142" spans="1:107" x14ac:dyDescent="0.3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>
        <v>63.956745179223539</v>
      </c>
      <c r="G142" s="12" cm="1">
        <f t="array" aca="1" ref="G142" ca="1">edadCalc(E142)</f>
        <v>26</v>
      </c>
      <c r="K142" s="25"/>
      <c r="L142" s="52" cm="1">
        <f t="array" aca="1" ref="L142" ca="1">SalarioMensualProyectado('Empleados activos'!$B142,$G142,$D142, 'Empleados activos'!L$1)</f>
        <v>841303.9</v>
      </c>
      <c r="M142" s="52" cm="1">
        <f t="array" aca="1" ref="M142" ca="1">SalarioMensualProyectado('Empleados activos'!$B142,$G142,$D142, 'Empleados activos'!M$1)</f>
        <v>883873.87734000001</v>
      </c>
      <c r="N142" s="52" cm="1">
        <f t="array" aca="1" ref="N142" ca="1">SalarioMensualProyectado('Empleados activos'!$B142,$G142,$D142, 'Empleados activos'!N$1)</f>
        <v>928597.89553340396</v>
      </c>
      <c r="O142" s="52" cm="1">
        <f t="array" aca="1" ref="O142" ca="1">SalarioMensualProyectado('Empleados activos'!$B142,$G142,$D142, 'Empleados activos'!O$1)</f>
        <v>975584.94904739421</v>
      </c>
      <c r="P142" s="52" cm="1">
        <f t="array" aca="1" ref="P142" ca="1">SalarioMensualProyectado('Empleados activos'!$B142,$G142,$D142, 'Empleados activos'!P$1)</f>
        <v>1024949.5474691924</v>
      </c>
      <c r="Q142" s="52" cm="1">
        <f t="array" aca="1" ref="Q142" ca="1">SalarioMensualProyectado('Empleados activos'!$B142,$G142,$D142, 'Empleados activos'!Q$1)</f>
        <v>1076811.9945711335</v>
      </c>
      <c r="R142" s="52" cm="1">
        <f t="array" aca="1" ref="R142" ca="1">SalarioMensualProyectado('Empleados activos'!$B142,$G142,$D142, 'Empleados activos'!R$1)</f>
        <v>1131298.6814964327</v>
      </c>
      <c r="S142" s="52" cm="1">
        <f t="array" aca="1" ref="S142" ca="1">SalarioMensualProyectado('Empleados activos'!$B142,$G142,$D142, 'Empleados activos'!S$1)</f>
        <v>1188542.3947801522</v>
      </c>
      <c r="T142" s="52" cm="1">
        <f t="array" aca="1" ref="T142" ca="1">SalarioMensualProyectado('Empleados activos'!$B142,$G142,$D142, 'Empleados activos'!T$1)</f>
        <v>1248682.639956028</v>
      </c>
      <c r="U142" s="52" cm="1">
        <f t="array" aca="1" ref="U142" ca="1">SalarioMensualProyectado('Empleados activos'!$B142,$G142,$D142, 'Empleados activos'!U$1)</f>
        <v>1311865.9815378031</v>
      </c>
      <c r="V142" s="52" cm="1">
        <f t="array" aca="1" ref="V142" ca="1">SalarioMensualProyectado('Empleados activos'!$B142,$G142,$D142, 'Empleados activos'!V$1)</f>
        <v>1378246.4002036157</v>
      </c>
      <c r="W142" s="52" cm="1">
        <f t="array" aca="1" ref="W142" ca="1">SalarioMensualProyectado('Empleados activos'!$B142,$G142,$D142, 'Empleados activos'!W$1)</f>
        <v>1447985.6680539188</v>
      </c>
      <c r="X142" s="52" cm="1">
        <f t="array" aca="1" ref="X142" ca="1">SalarioMensualProyectado('Empleados activos'!$B142,$G142,$D142, 'Empleados activos'!X$1)</f>
        <v>1521253.7428574469</v>
      </c>
      <c r="Y142" s="52" cm="1">
        <f t="array" aca="1" ref="Y142" ca="1">SalarioMensualProyectado('Empleados activos'!$B142,$G142,$D142, 'Empleados activos'!Y$1)</f>
        <v>1598229.1822460338</v>
      </c>
      <c r="Z142" s="52" cm="1">
        <f t="array" aca="1" ref="Z142" ca="1">SalarioMensualProyectado('Empleados activos'!$B142,$G142,$D142, 'Empleados activos'!Z$1)</f>
        <v>1679099.578867683</v>
      </c>
      <c r="AA142" s="52" cm="1">
        <f t="array" aca="1" ref="AA142" ca="1">SalarioMensualProyectado('Empleados activos'!$B142,$G142,$D142, 'Empleados activos'!AA$1)</f>
        <v>1764062.0175583877</v>
      </c>
      <c r="AB142" s="52" cm="1">
        <f t="array" aca="1" ref="AB142" ca="1">SalarioMensualProyectado('Empleados activos'!$B142,$G142,$D142, 'Empleados activos'!AB$1)</f>
        <v>1853323.5556468421</v>
      </c>
      <c r="AC142" s="52" cm="1">
        <f t="array" aca="1" ref="AC142" ca="1">SalarioMensualProyectado('Empleados activos'!$B142,$G142,$D142, 'Empleados activos'!AC$1)</f>
        <v>1947101.7275625721</v>
      </c>
      <c r="AD142" s="52" cm="1">
        <f t="array" aca="1" ref="AD142" ca="1">SalarioMensualProyectado('Empleados activos'!$B142,$G142,$D142, 'Empleados activos'!AD$1)</f>
        <v>2045625.0749772382</v>
      </c>
      <c r="AE142" s="52" cm="1">
        <f t="array" aca="1" ref="AE142" ca="1">SalarioMensualProyectado('Empleados activos'!$B142,$G142,$D142, 'Empleados activos'!AE$1)</f>
        <v>2149133.7037710864</v>
      </c>
      <c r="AF142" s="52" cm="1">
        <f t="array" aca="1" ref="AF142" ca="1">SalarioMensualProyectado('Empleados activos'!$B142,$G142,$D142, 'Empleados activos'!AF$1)</f>
        <v>2257879.8691819035</v>
      </c>
      <c r="AG142" s="52" cm="1">
        <f t="array" aca="1" ref="AG142" ca="1">SalarioMensualProyectado('Empleados activos'!$B142,$G142,$D142, 'Empleados activos'!AG$1)</f>
        <v>2372128.590562508</v>
      </c>
      <c r="AH142" s="52" cm="1">
        <f t="array" aca="1" ref="AH142" ca="1">SalarioMensualProyectado('Empleados activos'!$B142,$G142,$D142, 'Empleados activos'!AH$1)</f>
        <v>2492158.2972449707</v>
      </c>
      <c r="AI142" s="52" cm="1">
        <f t="array" aca="1" ref="AI142" ca="1">SalarioMensualProyectado('Empleados activos'!$B142,$G142,$D142, 'Empleados activos'!AI$1)</f>
        <v>2618261.5070855659</v>
      </c>
      <c r="AJ142" s="52" cm="1">
        <f t="array" aca="1" ref="AJ142" ca="1">SalarioMensualProyectado('Empleados activos'!$B142,$G142,$D142, 'Empleados activos'!AJ$1)</f>
        <v>2750745.5393440956</v>
      </c>
      <c r="AK142" s="52" cm="1">
        <f t="array" aca="1" ref="AK142" ca="1">SalarioMensualProyectado('Empleados activos'!$B142,$G142,$D142, 'Empleados activos'!AK$1)</f>
        <v>2889933.2636349066</v>
      </c>
      <c r="AL142" s="52" cm="1">
        <f t="array" aca="1" ref="AL142" ca="1">SalarioMensualProyectado('Empleados activos'!$B142,$G142,$D142, 'Empleados activos'!AL$1)</f>
        <v>3036163.8867748328</v>
      </c>
      <c r="AM142" s="52" cm="1">
        <f t="array" aca="1" ref="AM142" ca="1">SalarioMensualProyectado('Empleados activos'!$B142,$G142,$D142, 'Empleados activos'!AM$1)</f>
        <v>3189793.7794456393</v>
      </c>
      <c r="AN142" s="52" cm="1">
        <f t="array" aca="1" ref="AN142" ca="1">SalarioMensualProyectado('Empleados activos'!$B142,$G142,$D142, 'Empleados activos'!AN$1)</f>
        <v>3351197.344685589</v>
      </c>
      <c r="AO142" s="52" cm="1">
        <f t="array" aca="1" ref="AO142" ca="1">SalarioMensualProyectado('Empleados activos'!$B142,$G142,$D142, 'Empleados activos'!AO$1)</f>
        <v>3520767.9303266793</v>
      </c>
      <c r="AP142" s="52" cm="1">
        <f t="array" aca="1" ref="AP142" ca="1">SalarioMensualProyectado('Empleados activos'!$B142,$G142,$D142, 'Empleados activos'!AP$1)</f>
        <v>3698918.7876012097</v>
      </c>
      <c r="AQ142" s="52" cm="1">
        <f t="array" aca="1" ref="AQ142" ca="1">SalarioMensualProyectado('Empleados activos'!$B142,$G142,$D142, 'Empleados activos'!AQ$1)</f>
        <v>3886084.0782538308</v>
      </c>
      <c r="AR142" s="52" cm="1">
        <f t="array" aca="1" ref="AR142" ca="1">SalarioMensualProyectado('Empleados activos'!$B142,$G142,$D142, 'Empleados activos'!AR$1)</f>
        <v>4082719.9326134743</v>
      </c>
      <c r="AS142" s="52" cm="1">
        <f t="array" aca="1" ref="AS142" ca="1">SalarioMensualProyectado('Empleados activos'!$B142,$G142,$D142, 'Empleados activos'!AS$1)</f>
        <v>4289305.5612037163</v>
      </c>
      <c r="AT142" s="52" cm="1">
        <f t="array" aca="1" ref="AT142" ca="1">SalarioMensualProyectado('Empleados activos'!$B142,$G142,$D142, 'Empleados activos'!AT$1)</f>
        <v>4506344.4226006242</v>
      </c>
      <c r="AU142" s="52" cm="1">
        <f t="array" aca="1" ref="AU142" ca="1">SalarioMensualProyectado('Empleados activos'!$B142,$G142,$D142, 'Empleados activos'!AU$1)</f>
        <v>4734365.4503842155</v>
      </c>
      <c r="AV142" s="52" cm="1">
        <f t="array" aca="1" ref="AV142" ca="1">SalarioMensualProyectado('Empleados activos'!$B142,$G142,$D142, 'Empleados activos'!AV$1)</f>
        <v>4973924.3421736564</v>
      </c>
      <c r="AW142" s="52" cm="1">
        <f t="array" aca="1" ref="AW142" ca="1">SalarioMensualProyectado('Empleados activos'!$B142,$G142,$D142, 'Empleados activos'!AW$1)</f>
        <v>0</v>
      </c>
      <c r="AX142" s="52" cm="1">
        <f t="array" aca="1" ref="AX142" ca="1">SalarioMensualProyectado('Empleados activos'!$B142,$G142,$D142, 'Empleados activos'!AX$1)</f>
        <v>0</v>
      </c>
      <c r="AY142" s="52" cm="1">
        <f t="array" aca="1" ref="AY142" ca="1">SalarioMensualProyectado('Empleados activos'!$B142,$G142,$D142, 'Empleados activos'!AY$1)</f>
        <v>0</v>
      </c>
      <c r="AZ142" s="52" cm="1">
        <f t="array" aca="1" ref="AZ142" ca="1">SalarioMensualProyectado('Empleados activos'!$B142,$G142,$D142, 'Empleados activos'!AZ$1)</f>
        <v>0</v>
      </c>
      <c r="BA142" s="52" cm="1">
        <f t="array" aca="1" ref="BA142" ca="1">SalarioMensualProyectado('Empleados activos'!$B142,$G142,$D142, 'Empleados activos'!BA$1)</f>
        <v>0</v>
      </c>
      <c r="BB142" s="52" cm="1">
        <f t="array" aca="1" ref="BB142" ca="1">SalarioMensualProyectado('Empleados activos'!$B142,$G142,$D142, 'Empleados activos'!BB$1)</f>
        <v>0</v>
      </c>
      <c r="BC142" s="52" cm="1">
        <f t="array" aca="1" ref="BC142" ca="1">SalarioMensualProyectado('Empleados activos'!$B142,$G142,$D142, 'Empleados activos'!BC$1)</f>
        <v>0</v>
      </c>
      <c r="BD142" s="52" cm="1">
        <f t="array" aca="1" ref="BD142" ca="1">SalarioMensualProyectado('Empleados activos'!$B142,$G142,$D142, 'Empleados activos'!BD$1)</f>
        <v>0</v>
      </c>
      <c r="BE142" s="52" cm="1">
        <f t="array" aca="1" ref="BE142" ca="1">SalarioMensualProyectado('Empleados activos'!$B142,$G142,$D142, 'Empleados activos'!BE$1)</f>
        <v>0</v>
      </c>
      <c r="BF142" s="52" cm="1">
        <f t="array" aca="1" ref="BF142" ca="1">SalarioMensualProyectado('Empleados activos'!$B142,$G142,$D142, 'Empleados activos'!BF$1)</f>
        <v>0</v>
      </c>
      <c r="BG142" s="52" cm="1">
        <f t="array" aca="1" ref="BG142" ca="1">SalarioMensualProyectado('Empleados activos'!$B142,$G142,$D142, 'Empleados activos'!BG$1)</f>
        <v>0</v>
      </c>
      <c r="BH142" s="52" cm="1">
        <f t="array" aca="1" ref="BH142" ca="1">SalarioMensualProyectado('Empleados activos'!$B142,$G142,$D142, 'Empleados activos'!BH$1)</f>
        <v>0</v>
      </c>
      <c r="BI142" s="52" cm="1">
        <f t="array" aca="1" ref="BI142" ca="1">SalarioMensualProyectado('Empleados activos'!$B142,$G142,$D142, 'Empleados activos'!BI$1)</f>
        <v>0</v>
      </c>
      <c r="BJ142" s="52" cm="1">
        <f t="array" aca="1" ref="BJ142" ca="1">SalarioMensualProyectado('Empleados activos'!$B142,$G142,$D142, 'Empleados activos'!BJ$1)</f>
        <v>0</v>
      </c>
      <c r="BK142" s="52" cm="1">
        <f t="array" aca="1" ref="BK142" ca="1">SalarioMensualProyectado('Empleados activos'!$B142,$G142,$D142, 'Empleados activos'!BK$1)</f>
        <v>0</v>
      </c>
      <c r="BL142" s="52" cm="1">
        <f t="array" aca="1" ref="BL142" ca="1">SalarioMensualProyectado('Empleados activos'!$B142,$G142,$D142, 'Empleados activos'!BL$1)</f>
        <v>0</v>
      </c>
      <c r="BM142" s="52" cm="1">
        <f t="array" aca="1" ref="BM142" ca="1">SalarioMensualProyectado('Empleados activos'!$B142,$G142,$D142, 'Empleados activos'!BM$1)</f>
        <v>0</v>
      </c>
      <c r="BN142" s="52" cm="1">
        <f t="array" aca="1" ref="BN142" ca="1">SalarioMensualProyectado('Empleados activos'!$B142,$G142,$D142, 'Empleados activos'!BN$1)</f>
        <v>0</v>
      </c>
      <c r="BO142" s="52" cm="1">
        <f t="array" aca="1" ref="BO142" ca="1">SalarioMensualProyectado('Empleados activos'!$B142,$G142,$D142, 'Empleados activos'!BO$1)</f>
        <v>0</v>
      </c>
      <c r="BP142" s="52" cm="1">
        <f t="array" aca="1" ref="BP142" ca="1">SalarioMensualProyectado('Empleados activos'!$B142,$G142,$D142, 'Empleados activos'!BP$1)</f>
        <v>0</v>
      </c>
      <c r="BQ142" s="52" cm="1">
        <f t="array" aca="1" ref="BQ142" ca="1">SalarioMensualProyectado('Empleados activos'!$B142,$G142,$D142, 'Empleados activos'!BQ$1)</f>
        <v>0</v>
      </c>
      <c r="BR142" s="52" cm="1">
        <f t="array" aca="1" ref="BR142" ca="1">SalarioMensualProyectado('Empleados activos'!$B142,$G142,$D142, 'Empleados activos'!BR$1)</f>
        <v>0</v>
      </c>
      <c r="BS142" s="52" cm="1">
        <f t="array" aca="1" ref="BS142" ca="1">SalarioMensualProyectado('Empleados activos'!$B142,$G142,$D142, 'Empleados activos'!BS$1)</f>
        <v>0</v>
      </c>
      <c r="BT142" s="52" cm="1">
        <f t="array" aca="1" ref="BT142" ca="1">SalarioMensualProyectado('Empleados activos'!$B142,$G142,$D142, 'Empleados activos'!BT$1)</f>
        <v>0</v>
      </c>
      <c r="BU142" s="52" cm="1">
        <f t="array" aca="1" ref="BU142" ca="1">SalarioMensualProyectado('Empleados activos'!$B142,$G142,$D142, 'Empleados activos'!BU$1)</f>
        <v>0</v>
      </c>
      <c r="BV142" s="52" cm="1">
        <f t="array" aca="1" ref="BV142" ca="1">SalarioMensualProyectado('Empleados activos'!$B142,$G142,$D142, 'Empleados activos'!BV$1)</f>
        <v>0</v>
      </c>
      <c r="BW142" s="52" cm="1">
        <f t="array" aca="1" ref="BW142" ca="1">SalarioMensualProyectado('Empleados activos'!$B142,$G142,$D142, 'Empleados activos'!BW$1)</f>
        <v>0</v>
      </c>
      <c r="BX142" s="52" cm="1">
        <f t="array" aca="1" ref="BX142" ca="1">SalarioMensualProyectado('Empleados activos'!$B142,$G142,$D142, 'Empleados activos'!BX$1)</f>
        <v>0</v>
      </c>
      <c r="BY142" s="52" cm="1">
        <f t="array" aca="1" ref="BY142" ca="1">SalarioMensualProyectado('Empleados activos'!$B142,$G142,$D142, 'Empleados activos'!BY$1)</f>
        <v>0</v>
      </c>
      <c r="BZ142" s="52" cm="1">
        <f t="array" aca="1" ref="BZ142" ca="1">SalarioMensualProyectado('Empleados activos'!$B142,$G142,$D142, 'Empleados activos'!BZ$1)</f>
        <v>0</v>
      </c>
      <c r="CA142" s="52" cm="1">
        <f t="array" aca="1" ref="CA142" ca="1">SalarioMensualProyectado('Empleados activos'!$B142,$G142,$D142, 'Empleados activos'!CA$1)</f>
        <v>0</v>
      </c>
      <c r="CB142" s="52" cm="1">
        <f t="array" aca="1" ref="CB142" ca="1">SalarioMensualProyectado('Empleados activos'!$B142,$G142,$D142, 'Empleados activos'!CB$1)</f>
        <v>0</v>
      </c>
      <c r="CC142" s="52" cm="1">
        <f t="array" aca="1" ref="CC142" ca="1">SalarioMensualProyectado('Empleados activos'!$B142,$G142,$D142, 'Empleados activos'!CC$1)</f>
        <v>0</v>
      </c>
      <c r="CD142" s="52" cm="1">
        <f t="array" aca="1" ref="CD142" ca="1">SalarioMensualProyectado('Empleados activos'!$B142,$G142,$D142, 'Empleados activos'!CD$1)</f>
        <v>0</v>
      </c>
      <c r="CE142" s="52" cm="1">
        <f t="array" aca="1" ref="CE142" ca="1">SalarioMensualProyectado('Empleados activos'!$B142,$G142,$D142, 'Empleados activos'!CE$1)</f>
        <v>0</v>
      </c>
      <c r="CF142" s="52" cm="1">
        <f t="array" aca="1" ref="CF142" ca="1">SalarioMensualProyectado('Empleados activos'!$B142,$G142,$D142, 'Empleados activos'!CF$1)</f>
        <v>0</v>
      </c>
      <c r="CG142" s="52" cm="1">
        <f t="array" aca="1" ref="CG142" ca="1">SalarioMensualProyectado('Empleados activos'!$B142,$G142,$D142, 'Empleados activos'!CG$1)</f>
        <v>0</v>
      </c>
      <c r="CH142" s="52" cm="1">
        <f t="array" aca="1" ref="CH142" ca="1">SalarioMensualProyectado('Empleados activos'!$B142,$G142,$D142, 'Empleados activos'!CH$1)</f>
        <v>0</v>
      </c>
      <c r="CI142" s="52" cm="1">
        <f t="array" aca="1" ref="CI142" ca="1">SalarioMensualProyectado('Empleados activos'!$B142,$G142,$D142, 'Empleados activos'!CI$1)</f>
        <v>0</v>
      </c>
      <c r="CJ142" s="52" cm="1">
        <f t="array" aca="1" ref="CJ142" ca="1">SalarioMensualProyectado('Empleados activos'!$B142,$G142,$D142, 'Empleados activos'!CJ$1)</f>
        <v>0</v>
      </c>
      <c r="CK142" s="52" cm="1">
        <f t="array" aca="1" ref="CK142" ca="1">SalarioMensualProyectado('Empleados activos'!$B142,$G142,$D142, 'Empleados activos'!CK$1)</f>
        <v>0</v>
      </c>
      <c r="CL142" s="52" cm="1">
        <f t="array" aca="1" ref="CL142" ca="1">SalarioMensualProyectado('Empleados activos'!$B142,$G142,$D142, 'Empleados activos'!CL$1)</f>
        <v>0</v>
      </c>
      <c r="CM142" s="52" cm="1">
        <f t="array" aca="1" ref="CM142" ca="1">SalarioMensualProyectado('Empleados activos'!$B142,$G142,$D142, 'Empleados activos'!CM$1)</f>
        <v>0</v>
      </c>
      <c r="CN142" s="52" cm="1">
        <f t="array" aca="1" ref="CN142" ca="1">SalarioMensualProyectado('Empleados activos'!$B142,$G142,$D142, 'Empleados activos'!CN$1)</f>
        <v>0</v>
      </c>
      <c r="CO142" s="52" cm="1">
        <f t="array" aca="1" ref="CO142" ca="1">SalarioMensualProyectado('Empleados activos'!$B142,$G142,$D142, 'Empleados activos'!CO$1)</f>
        <v>0</v>
      </c>
      <c r="CP142" s="52" cm="1">
        <f t="array" aca="1" ref="CP142" ca="1">SalarioMensualProyectado('Empleados activos'!$B142,$G142,$D142, 'Empleados activos'!CP$1)</f>
        <v>0</v>
      </c>
      <c r="CQ142" s="52" cm="1">
        <f t="array" aca="1" ref="CQ142" ca="1">SalarioMensualProyectado('Empleados activos'!$B142,$G142,$D142, 'Empleados activos'!CQ$1)</f>
        <v>0</v>
      </c>
      <c r="CR142" s="52" cm="1">
        <f t="array" aca="1" ref="CR142" ca="1">SalarioMensualProyectado('Empleados activos'!$B142,$G142,$D142, 'Empleados activos'!CR$1)</f>
        <v>0</v>
      </c>
      <c r="CS142" s="52" cm="1">
        <f t="array" aca="1" ref="CS142" ca="1">SalarioMensualProyectado('Empleados activos'!$B142,$G142,$D142, 'Empleados activos'!CS$1)</f>
        <v>0</v>
      </c>
      <c r="CT142" s="52" cm="1">
        <f t="array" aca="1" ref="CT142" ca="1">SalarioMensualProyectado('Empleados activos'!$B142,$G142,$D142, 'Empleados activos'!CT$1)</f>
        <v>0</v>
      </c>
      <c r="CU142" s="52" cm="1">
        <f t="array" aca="1" ref="CU142" ca="1">SalarioMensualProyectado('Empleados activos'!$B142,$G142,$D142, 'Empleados activos'!CU$1)</f>
        <v>0</v>
      </c>
      <c r="CV142" s="52" cm="1">
        <f t="array" aca="1" ref="CV142" ca="1">SalarioMensualProyectado('Empleados activos'!$B142,$G142,$D142, 'Empleados activos'!CV$1)</f>
        <v>0</v>
      </c>
      <c r="CW142" s="52" cm="1">
        <f t="array" aca="1" ref="CW142" ca="1">SalarioMensualProyectado('Empleados activos'!$B142,$G142,$D142, 'Empleados activos'!CW$1)</f>
        <v>0</v>
      </c>
      <c r="CX142" s="52" cm="1">
        <f t="array" aca="1" ref="CX142" ca="1">SalarioMensualProyectado('Empleados activos'!$B142,$G142,$D142, 'Empleados activos'!CX$1)</f>
        <v>0</v>
      </c>
      <c r="CY142" s="52" cm="1">
        <f t="array" aca="1" ref="CY142" ca="1">SalarioMensualProyectado('Empleados activos'!$B142,$G142,$D142, 'Empleados activos'!CY$1)</f>
        <v>0</v>
      </c>
      <c r="CZ142" s="52" cm="1">
        <f t="array" aca="1" ref="CZ142" ca="1">SalarioMensualProyectado('Empleados activos'!$B142,$G142,$D142, 'Empleados activos'!CZ$1)</f>
        <v>0</v>
      </c>
      <c r="DA142" s="52" cm="1">
        <f t="array" aca="1" ref="DA142" ca="1">SalarioMensualProyectado('Empleados activos'!$B142,$G142,$D142, 'Empleados activos'!DA$1)</f>
        <v>0</v>
      </c>
      <c r="DB142" s="52" cm="1">
        <f t="array" aca="1" ref="DB142" ca="1">SalarioMensualProyectado('Empleados activos'!$B142,$G142,$D142, 'Empleados activos'!DB$1)</f>
        <v>0</v>
      </c>
      <c r="DC142" s="52" cm="1">
        <f t="array" aca="1" ref="DC142" ca="1">SalarioMensualProyectado('Empleados activos'!$B142,$G142,$D142, 'Empleados activos'!DC$1)</f>
        <v>0</v>
      </c>
    </row>
    <row r="143" spans="1:107" x14ac:dyDescent="0.3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>
        <v>41.405449467237318</v>
      </c>
      <c r="G143" s="12" cm="1">
        <f t="array" aca="1" ref="G143" ca="1">edadCalc(E143)</f>
        <v>47</v>
      </c>
      <c r="K143" s="25"/>
      <c r="L143" s="52" cm="1">
        <f t="array" aca="1" ref="L143" ca="1">SalarioMensualProyectado('Empleados activos'!$B143,$G143,$D143, 'Empleados activos'!L$1)</f>
        <v>61592.39</v>
      </c>
      <c r="M143" s="52" cm="1">
        <f t="array" aca="1" ref="M143" ca="1">SalarioMensualProyectado('Empleados activos'!$B143,$G143,$D143, 'Empleados activos'!M$1)</f>
        <v>64708.964933999996</v>
      </c>
      <c r="N143" s="52" cm="1">
        <f t="array" aca="1" ref="N143" ca="1">SalarioMensualProyectado('Empleados activos'!$B143,$G143,$D143, 'Empleados activos'!N$1)</f>
        <v>67983.238559660385</v>
      </c>
      <c r="O143" s="52" cm="1">
        <f t="array" aca="1" ref="O143" ca="1">SalarioMensualProyectado('Empleados activos'!$B143,$G143,$D143, 'Empleados activos'!O$1)</f>
        <v>71423.190430779214</v>
      </c>
      <c r="P143" s="52" cm="1">
        <f t="array" aca="1" ref="P143" ca="1">SalarioMensualProyectado('Empleados activos'!$B143,$G143,$D143, 'Empleados activos'!P$1)</f>
        <v>75037.203866576645</v>
      </c>
      <c r="Q143" s="52" cm="1">
        <f t="array" aca="1" ref="Q143" ca="1">SalarioMensualProyectado('Empleados activos'!$B143,$G143,$D143, 'Empleados activos'!Q$1)</f>
        <v>78834.086382225418</v>
      </c>
      <c r="R143" s="52" cm="1">
        <f t="array" aca="1" ref="R143" ca="1">SalarioMensualProyectado('Empleados activos'!$B143,$G143,$D143, 'Empleados activos'!R$1)</f>
        <v>82823.091153166024</v>
      </c>
      <c r="S143" s="52" cm="1">
        <f t="array" aca="1" ref="S143" ca="1">SalarioMensualProyectado('Empleados activos'!$B143,$G143,$D143, 'Empleados activos'!S$1)</f>
        <v>87013.939565516223</v>
      </c>
      <c r="T143" s="52" cm="1">
        <f t="array" aca="1" ref="T143" ca="1">SalarioMensualProyectado('Empleados activos'!$B143,$G143,$D143, 'Empleados activos'!T$1)</f>
        <v>91416.84490753134</v>
      </c>
      <c r="U143" s="52" cm="1">
        <f t="array" aca="1" ref="U143" ca="1">SalarioMensualProyectado('Empleados activos'!$B143,$G143,$D143, 'Empleados activos'!U$1)</f>
        <v>96042.537259852426</v>
      </c>
      <c r="V143" s="52" cm="1">
        <f t="array" aca="1" ref="V143" ca="1">SalarioMensualProyectado('Empleados activos'!$B143,$G143,$D143, 'Empleados activos'!V$1)</f>
        <v>100902.28964520094</v>
      </c>
      <c r="W143" s="52" cm="1">
        <f t="array" aca="1" ref="W143" ca="1">SalarioMensualProyectado('Empleados activos'!$B143,$G143,$D143, 'Empleados activos'!W$1)</f>
        <v>106007.94550124812</v>
      </c>
      <c r="X143" s="52" cm="1">
        <f t="array" aca="1" ref="X143" ca="1">SalarioMensualProyectado('Empleados activos'!$B143,$G143,$D143, 'Empleados activos'!X$1)</f>
        <v>111371.94754361126</v>
      </c>
      <c r="Y143" s="52" cm="1">
        <f t="array" aca="1" ref="Y143" ca="1">SalarioMensualProyectado('Empleados activos'!$B143,$G143,$D143, 'Empleados activos'!Y$1)</f>
        <v>117007.368089318</v>
      </c>
      <c r="Z143" s="52" cm="1">
        <f t="array" aca="1" ref="Z143" ca="1">SalarioMensualProyectado('Empleados activos'!$B143,$G143,$D143, 'Empleados activos'!Z$1)</f>
        <v>122927.94091463748</v>
      </c>
      <c r="AA143" s="52" cm="1">
        <f t="array" aca="1" ref="AA143" ca="1">SalarioMensualProyectado('Empleados activos'!$B143,$G143,$D143, 'Empleados activos'!AA$1)</f>
        <v>129148.09472491815</v>
      </c>
      <c r="AB143" s="52" cm="1">
        <f t="array" aca="1" ref="AB143" ca="1">SalarioMensualProyectado('Empleados activos'!$B143,$G143,$D143, 'Empleados activos'!AB$1)</f>
        <v>0</v>
      </c>
      <c r="AC143" s="52" cm="1">
        <f t="array" aca="1" ref="AC143" ca="1">SalarioMensualProyectado('Empleados activos'!$B143,$G143,$D143, 'Empleados activos'!AC$1)</f>
        <v>0</v>
      </c>
      <c r="AD143" s="52" cm="1">
        <f t="array" aca="1" ref="AD143" ca="1">SalarioMensualProyectado('Empleados activos'!$B143,$G143,$D143, 'Empleados activos'!AD$1)</f>
        <v>0</v>
      </c>
      <c r="AE143" s="52" cm="1">
        <f t="array" aca="1" ref="AE143" ca="1">SalarioMensualProyectado('Empleados activos'!$B143,$G143,$D143, 'Empleados activos'!AE$1)</f>
        <v>0</v>
      </c>
      <c r="AF143" s="52" cm="1">
        <f t="array" aca="1" ref="AF143" ca="1">SalarioMensualProyectado('Empleados activos'!$B143,$G143,$D143, 'Empleados activos'!AF$1)</f>
        <v>0</v>
      </c>
      <c r="AG143" s="52" cm="1">
        <f t="array" aca="1" ref="AG143" ca="1">SalarioMensualProyectado('Empleados activos'!$B143,$G143,$D143, 'Empleados activos'!AG$1)</f>
        <v>0</v>
      </c>
      <c r="AH143" s="52" cm="1">
        <f t="array" aca="1" ref="AH143" ca="1">SalarioMensualProyectado('Empleados activos'!$B143,$G143,$D143, 'Empleados activos'!AH$1)</f>
        <v>0</v>
      </c>
      <c r="AI143" s="52" cm="1">
        <f t="array" aca="1" ref="AI143" ca="1">SalarioMensualProyectado('Empleados activos'!$B143,$G143,$D143, 'Empleados activos'!AI$1)</f>
        <v>0</v>
      </c>
      <c r="AJ143" s="52" cm="1">
        <f t="array" aca="1" ref="AJ143" ca="1">SalarioMensualProyectado('Empleados activos'!$B143,$G143,$D143, 'Empleados activos'!AJ$1)</f>
        <v>0</v>
      </c>
      <c r="AK143" s="52" cm="1">
        <f t="array" aca="1" ref="AK143" ca="1">SalarioMensualProyectado('Empleados activos'!$B143,$G143,$D143, 'Empleados activos'!AK$1)</f>
        <v>0</v>
      </c>
      <c r="AL143" s="52" cm="1">
        <f t="array" aca="1" ref="AL143" ca="1">SalarioMensualProyectado('Empleados activos'!$B143,$G143,$D143, 'Empleados activos'!AL$1)</f>
        <v>0</v>
      </c>
      <c r="AM143" s="52" cm="1">
        <f t="array" aca="1" ref="AM143" ca="1">SalarioMensualProyectado('Empleados activos'!$B143,$G143,$D143, 'Empleados activos'!AM$1)</f>
        <v>0</v>
      </c>
      <c r="AN143" s="52" cm="1">
        <f t="array" aca="1" ref="AN143" ca="1">SalarioMensualProyectado('Empleados activos'!$B143,$G143,$D143, 'Empleados activos'!AN$1)</f>
        <v>0</v>
      </c>
      <c r="AO143" s="52" cm="1">
        <f t="array" aca="1" ref="AO143" ca="1">SalarioMensualProyectado('Empleados activos'!$B143,$G143,$D143, 'Empleados activos'!AO$1)</f>
        <v>0</v>
      </c>
      <c r="AP143" s="52" cm="1">
        <f t="array" aca="1" ref="AP143" ca="1">SalarioMensualProyectado('Empleados activos'!$B143,$G143,$D143, 'Empleados activos'!AP$1)</f>
        <v>0</v>
      </c>
      <c r="AQ143" s="52" cm="1">
        <f t="array" aca="1" ref="AQ143" ca="1">SalarioMensualProyectado('Empleados activos'!$B143,$G143,$D143, 'Empleados activos'!AQ$1)</f>
        <v>0</v>
      </c>
      <c r="AR143" s="52" cm="1">
        <f t="array" aca="1" ref="AR143" ca="1">SalarioMensualProyectado('Empleados activos'!$B143,$G143,$D143, 'Empleados activos'!AR$1)</f>
        <v>0</v>
      </c>
      <c r="AS143" s="52" cm="1">
        <f t="array" aca="1" ref="AS143" ca="1">SalarioMensualProyectado('Empleados activos'!$B143,$G143,$D143, 'Empleados activos'!AS$1)</f>
        <v>0</v>
      </c>
      <c r="AT143" s="52" cm="1">
        <f t="array" aca="1" ref="AT143" ca="1">SalarioMensualProyectado('Empleados activos'!$B143,$G143,$D143, 'Empleados activos'!AT$1)</f>
        <v>0</v>
      </c>
      <c r="AU143" s="52" cm="1">
        <f t="array" aca="1" ref="AU143" ca="1">SalarioMensualProyectado('Empleados activos'!$B143,$G143,$D143, 'Empleados activos'!AU$1)</f>
        <v>0</v>
      </c>
      <c r="AV143" s="52" cm="1">
        <f t="array" aca="1" ref="AV143" ca="1">SalarioMensualProyectado('Empleados activos'!$B143,$G143,$D143, 'Empleados activos'!AV$1)</f>
        <v>0</v>
      </c>
      <c r="AW143" s="52" cm="1">
        <f t="array" aca="1" ref="AW143" ca="1">SalarioMensualProyectado('Empleados activos'!$B143,$G143,$D143, 'Empleados activos'!AW$1)</f>
        <v>0</v>
      </c>
      <c r="AX143" s="52" cm="1">
        <f t="array" aca="1" ref="AX143" ca="1">SalarioMensualProyectado('Empleados activos'!$B143,$G143,$D143, 'Empleados activos'!AX$1)</f>
        <v>0</v>
      </c>
      <c r="AY143" s="52" cm="1">
        <f t="array" aca="1" ref="AY143" ca="1">SalarioMensualProyectado('Empleados activos'!$B143,$G143,$D143, 'Empleados activos'!AY$1)</f>
        <v>0</v>
      </c>
      <c r="AZ143" s="52" cm="1">
        <f t="array" aca="1" ref="AZ143" ca="1">SalarioMensualProyectado('Empleados activos'!$B143,$G143,$D143, 'Empleados activos'!AZ$1)</f>
        <v>0</v>
      </c>
      <c r="BA143" s="52" cm="1">
        <f t="array" aca="1" ref="BA143" ca="1">SalarioMensualProyectado('Empleados activos'!$B143,$G143,$D143, 'Empleados activos'!BA$1)</f>
        <v>0</v>
      </c>
      <c r="BB143" s="52" cm="1">
        <f t="array" aca="1" ref="BB143" ca="1">SalarioMensualProyectado('Empleados activos'!$B143,$G143,$D143, 'Empleados activos'!BB$1)</f>
        <v>0</v>
      </c>
      <c r="BC143" s="52" cm="1">
        <f t="array" aca="1" ref="BC143" ca="1">SalarioMensualProyectado('Empleados activos'!$B143,$G143,$D143, 'Empleados activos'!BC$1)</f>
        <v>0</v>
      </c>
      <c r="BD143" s="52" cm="1">
        <f t="array" aca="1" ref="BD143" ca="1">SalarioMensualProyectado('Empleados activos'!$B143,$G143,$D143, 'Empleados activos'!BD$1)</f>
        <v>0</v>
      </c>
      <c r="BE143" s="52" cm="1">
        <f t="array" aca="1" ref="BE143" ca="1">SalarioMensualProyectado('Empleados activos'!$B143,$G143,$D143, 'Empleados activos'!BE$1)</f>
        <v>0</v>
      </c>
      <c r="BF143" s="52" cm="1">
        <f t="array" aca="1" ref="BF143" ca="1">SalarioMensualProyectado('Empleados activos'!$B143,$G143,$D143, 'Empleados activos'!BF$1)</f>
        <v>0</v>
      </c>
      <c r="BG143" s="52" cm="1">
        <f t="array" aca="1" ref="BG143" ca="1">SalarioMensualProyectado('Empleados activos'!$B143,$G143,$D143, 'Empleados activos'!BG$1)</f>
        <v>0</v>
      </c>
      <c r="BH143" s="52" cm="1">
        <f t="array" aca="1" ref="BH143" ca="1">SalarioMensualProyectado('Empleados activos'!$B143,$G143,$D143, 'Empleados activos'!BH$1)</f>
        <v>0</v>
      </c>
      <c r="BI143" s="52" cm="1">
        <f t="array" aca="1" ref="BI143" ca="1">SalarioMensualProyectado('Empleados activos'!$B143,$G143,$D143, 'Empleados activos'!BI$1)</f>
        <v>0</v>
      </c>
      <c r="BJ143" s="52" cm="1">
        <f t="array" aca="1" ref="BJ143" ca="1">SalarioMensualProyectado('Empleados activos'!$B143,$G143,$D143, 'Empleados activos'!BJ$1)</f>
        <v>0</v>
      </c>
      <c r="BK143" s="52" cm="1">
        <f t="array" aca="1" ref="BK143" ca="1">SalarioMensualProyectado('Empleados activos'!$B143,$G143,$D143, 'Empleados activos'!BK$1)</f>
        <v>0</v>
      </c>
      <c r="BL143" s="52" cm="1">
        <f t="array" aca="1" ref="BL143" ca="1">SalarioMensualProyectado('Empleados activos'!$B143,$G143,$D143, 'Empleados activos'!BL$1)</f>
        <v>0</v>
      </c>
      <c r="BM143" s="52" cm="1">
        <f t="array" aca="1" ref="BM143" ca="1">SalarioMensualProyectado('Empleados activos'!$B143,$G143,$D143, 'Empleados activos'!BM$1)</f>
        <v>0</v>
      </c>
      <c r="BN143" s="52" cm="1">
        <f t="array" aca="1" ref="BN143" ca="1">SalarioMensualProyectado('Empleados activos'!$B143,$G143,$D143, 'Empleados activos'!BN$1)</f>
        <v>0</v>
      </c>
      <c r="BO143" s="52" cm="1">
        <f t="array" aca="1" ref="BO143" ca="1">SalarioMensualProyectado('Empleados activos'!$B143,$G143,$D143, 'Empleados activos'!BO$1)</f>
        <v>0</v>
      </c>
      <c r="BP143" s="52" cm="1">
        <f t="array" aca="1" ref="BP143" ca="1">SalarioMensualProyectado('Empleados activos'!$B143,$G143,$D143, 'Empleados activos'!BP$1)</f>
        <v>0</v>
      </c>
      <c r="BQ143" s="52" cm="1">
        <f t="array" aca="1" ref="BQ143" ca="1">SalarioMensualProyectado('Empleados activos'!$B143,$G143,$D143, 'Empleados activos'!BQ$1)</f>
        <v>0</v>
      </c>
      <c r="BR143" s="52" cm="1">
        <f t="array" aca="1" ref="BR143" ca="1">SalarioMensualProyectado('Empleados activos'!$B143,$G143,$D143, 'Empleados activos'!BR$1)</f>
        <v>0</v>
      </c>
      <c r="BS143" s="52" cm="1">
        <f t="array" aca="1" ref="BS143" ca="1">SalarioMensualProyectado('Empleados activos'!$B143,$G143,$D143, 'Empleados activos'!BS$1)</f>
        <v>0</v>
      </c>
      <c r="BT143" s="52" cm="1">
        <f t="array" aca="1" ref="BT143" ca="1">SalarioMensualProyectado('Empleados activos'!$B143,$G143,$D143, 'Empleados activos'!BT$1)</f>
        <v>0</v>
      </c>
      <c r="BU143" s="52" cm="1">
        <f t="array" aca="1" ref="BU143" ca="1">SalarioMensualProyectado('Empleados activos'!$B143,$G143,$D143, 'Empleados activos'!BU$1)</f>
        <v>0</v>
      </c>
      <c r="BV143" s="52" cm="1">
        <f t="array" aca="1" ref="BV143" ca="1">SalarioMensualProyectado('Empleados activos'!$B143,$G143,$D143, 'Empleados activos'!BV$1)</f>
        <v>0</v>
      </c>
      <c r="BW143" s="52" cm="1">
        <f t="array" aca="1" ref="BW143" ca="1">SalarioMensualProyectado('Empleados activos'!$B143,$G143,$D143, 'Empleados activos'!BW$1)</f>
        <v>0</v>
      </c>
      <c r="BX143" s="52" cm="1">
        <f t="array" aca="1" ref="BX143" ca="1">SalarioMensualProyectado('Empleados activos'!$B143,$G143,$D143, 'Empleados activos'!BX$1)</f>
        <v>0</v>
      </c>
      <c r="BY143" s="52" cm="1">
        <f t="array" aca="1" ref="BY143" ca="1">SalarioMensualProyectado('Empleados activos'!$B143,$G143,$D143, 'Empleados activos'!BY$1)</f>
        <v>0</v>
      </c>
      <c r="BZ143" s="52" cm="1">
        <f t="array" aca="1" ref="BZ143" ca="1">SalarioMensualProyectado('Empleados activos'!$B143,$G143,$D143, 'Empleados activos'!BZ$1)</f>
        <v>0</v>
      </c>
      <c r="CA143" s="52" cm="1">
        <f t="array" aca="1" ref="CA143" ca="1">SalarioMensualProyectado('Empleados activos'!$B143,$G143,$D143, 'Empleados activos'!CA$1)</f>
        <v>0</v>
      </c>
      <c r="CB143" s="52" cm="1">
        <f t="array" aca="1" ref="CB143" ca="1">SalarioMensualProyectado('Empleados activos'!$B143,$G143,$D143, 'Empleados activos'!CB$1)</f>
        <v>0</v>
      </c>
      <c r="CC143" s="52" cm="1">
        <f t="array" aca="1" ref="CC143" ca="1">SalarioMensualProyectado('Empleados activos'!$B143,$G143,$D143, 'Empleados activos'!CC$1)</f>
        <v>0</v>
      </c>
      <c r="CD143" s="52" cm="1">
        <f t="array" aca="1" ref="CD143" ca="1">SalarioMensualProyectado('Empleados activos'!$B143,$G143,$D143, 'Empleados activos'!CD$1)</f>
        <v>0</v>
      </c>
      <c r="CE143" s="52" cm="1">
        <f t="array" aca="1" ref="CE143" ca="1">SalarioMensualProyectado('Empleados activos'!$B143,$G143,$D143, 'Empleados activos'!CE$1)</f>
        <v>0</v>
      </c>
      <c r="CF143" s="52" cm="1">
        <f t="array" aca="1" ref="CF143" ca="1">SalarioMensualProyectado('Empleados activos'!$B143,$G143,$D143, 'Empleados activos'!CF$1)</f>
        <v>0</v>
      </c>
      <c r="CG143" s="52" cm="1">
        <f t="array" aca="1" ref="CG143" ca="1">SalarioMensualProyectado('Empleados activos'!$B143,$G143,$D143, 'Empleados activos'!CG$1)</f>
        <v>0</v>
      </c>
      <c r="CH143" s="52" cm="1">
        <f t="array" aca="1" ref="CH143" ca="1">SalarioMensualProyectado('Empleados activos'!$B143,$G143,$D143, 'Empleados activos'!CH$1)</f>
        <v>0</v>
      </c>
      <c r="CI143" s="52" cm="1">
        <f t="array" aca="1" ref="CI143" ca="1">SalarioMensualProyectado('Empleados activos'!$B143,$G143,$D143, 'Empleados activos'!CI$1)</f>
        <v>0</v>
      </c>
      <c r="CJ143" s="52" cm="1">
        <f t="array" aca="1" ref="CJ143" ca="1">SalarioMensualProyectado('Empleados activos'!$B143,$G143,$D143, 'Empleados activos'!CJ$1)</f>
        <v>0</v>
      </c>
      <c r="CK143" s="52" cm="1">
        <f t="array" aca="1" ref="CK143" ca="1">SalarioMensualProyectado('Empleados activos'!$B143,$G143,$D143, 'Empleados activos'!CK$1)</f>
        <v>0</v>
      </c>
      <c r="CL143" s="52" cm="1">
        <f t="array" aca="1" ref="CL143" ca="1">SalarioMensualProyectado('Empleados activos'!$B143,$G143,$D143, 'Empleados activos'!CL$1)</f>
        <v>0</v>
      </c>
      <c r="CM143" s="52" cm="1">
        <f t="array" aca="1" ref="CM143" ca="1">SalarioMensualProyectado('Empleados activos'!$B143,$G143,$D143, 'Empleados activos'!CM$1)</f>
        <v>0</v>
      </c>
      <c r="CN143" s="52" cm="1">
        <f t="array" aca="1" ref="CN143" ca="1">SalarioMensualProyectado('Empleados activos'!$B143,$G143,$D143, 'Empleados activos'!CN$1)</f>
        <v>0</v>
      </c>
      <c r="CO143" s="52" cm="1">
        <f t="array" aca="1" ref="CO143" ca="1">SalarioMensualProyectado('Empleados activos'!$B143,$G143,$D143, 'Empleados activos'!CO$1)</f>
        <v>0</v>
      </c>
      <c r="CP143" s="52" cm="1">
        <f t="array" aca="1" ref="CP143" ca="1">SalarioMensualProyectado('Empleados activos'!$B143,$G143,$D143, 'Empleados activos'!CP$1)</f>
        <v>0</v>
      </c>
      <c r="CQ143" s="52" cm="1">
        <f t="array" aca="1" ref="CQ143" ca="1">SalarioMensualProyectado('Empleados activos'!$B143,$G143,$D143, 'Empleados activos'!CQ$1)</f>
        <v>0</v>
      </c>
      <c r="CR143" s="52" cm="1">
        <f t="array" aca="1" ref="CR143" ca="1">SalarioMensualProyectado('Empleados activos'!$B143,$G143,$D143, 'Empleados activos'!CR$1)</f>
        <v>0</v>
      </c>
      <c r="CS143" s="52" cm="1">
        <f t="array" aca="1" ref="CS143" ca="1">SalarioMensualProyectado('Empleados activos'!$B143,$G143,$D143, 'Empleados activos'!CS$1)</f>
        <v>0</v>
      </c>
      <c r="CT143" s="52" cm="1">
        <f t="array" aca="1" ref="CT143" ca="1">SalarioMensualProyectado('Empleados activos'!$B143,$G143,$D143, 'Empleados activos'!CT$1)</f>
        <v>0</v>
      </c>
      <c r="CU143" s="52" cm="1">
        <f t="array" aca="1" ref="CU143" ca="1">SalarioMensualProyectado('Empleados activos'!$B143,$G143,$D143, 'Empleados activos'!CU$1)</f>
        <v>0</v>
      </c>
      <c r="CV143" s="52" cm="1">
        <f t="array" aca="1" ref="CV143" ca="1">SalarioMensualProyectado('Empleados activos'!$B143,$G143,$D143, 'Empleados activos'!CV$1)</f>
        <v>0</v>
      </c>
      <c r="CW143" s="52" cm="1">
        <f t="array" aca="1" ref="CW143" ca="1">SalarioMensualProyectado('Empleados activos'!$B143,$G143,$D143, 'Empleados activos'!CW$1)</f>
        <v>0</v>
      </c>
      <c r="CX143" s="52" cm="1">
        <f t="array" aca="1" ref="CX143" ca="1">SalarioMensualProyectado('Empleados activos'!$B143,$G143,$D143, 'Empleados activos'!CX$1)</f>
        <v>0</v>
      </c>
      <c r="CY143" s="52" cm="1">
        <f t="array" aca="1" ref="CY143" ca="1">SalarioMensualProyectado('Empleados activos'!$B143,$G143,$D143, 'Empleados activos'!CY$1)</f>
        <v>0</v>
      </c>
      <c r="CZ143" s="52" cm="1">
        <f t="array" aca="1" ref="CZ143" ca="1">SalarioMensualProyectado('Empleados activos'!$B143,$G143,$D143, 'Empleados activos'!CZ$1)</f>
        <v>0</v>
      </c>
      <c r="DA143" s="52" cm="1">
        <f t="array" aca="1" ref="DA143" ca="1">SalarioMensualProyectado('Empleados activos'!$B143,$G143,$D143, 'Empleados activos'!DA$1)</f>
        <v>0</v>
      </c>
      <c r="DB143" s="52" cm="1">
        <f t="array" aca="1" ref="DB143" ca="1">SalarioMensualProyectado('Empleados activos'!$B143,$G143,$D143, 'Empleados activos'!DB$1)</f>
        <v>0</v>
      </c>
      <c r="DC143" s="52" cm="1">
        <f t="array" aca="1" ref="DC143" ca="1">SalarioMensualProyectado('Empleados activos'!$B143,$G143,$D143, 'Empleados activos'!DC$1)</f>
        <v>0</v>
      </c>
    </row>
    <row r="144" spans="1:107" x14ac:dyDescent="0.3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>
        <v>51.561068751399539</v>
      </c>
      <c r="G144" s="12" cm="1">
        <f t="array" aca="1" ref="G144" ca="1">edadCalc(E144)</f>
        <v>33</v>
      </c>
      <c r="K144" s="25"/>
      <c r="L144" s="52" cm="1">
        <f t="array" aca="1" ref="L144" ca="1">SalarioMensualProyectado('Empleados activos'!$B144,$G144,$D144, 'Empleados activos'!L$1)</f>
        <v>606280</v>
      </c>
      <c r="M144" s="52" cm="1">
        <f t="array" aca="1" ref="M144" ca="1">SalarioMensualProyectado('Empleados activos'!$B144,$G144,$D144, 'Empleados activos'!M$1)</f>
        <v>636957.76800000004</v>
      </c>
      <c r="N144" s="52" cm="1">
        <f t="array" aca="1" ref="N144" ca="1">SalarioMensualProyectado('Empleados activos'!$B144,$G144,$D144, 'Empleados activos'!N$1)</f>
        <v>669187.83106079989</v>
      </c>
      <c r="O144" s="52" cm="1">
        <f t="array" aca="1" ref="O144" ca="1">SalarioMensualProyectado('Empleados activos'!$B144,$G144,$D144, 'Empleados activos'!O$1)</f>
        <v>703048.7353124764</v>
      </c>
      <c r="P144" s="52" cm="1">
        <f t="array" aca="1" ref="P144" ca="1">SalarioMensualProyectado('Empleados activos'!$B144,$G144,$D144, 'Empleados activos'!P$1)</f>
        <v>738623.00131928781</v>
      </c>
      <c r="Q144" s="52" cm="1">
        <f t="array" aca="1" ref="Q144" ca="1">SalarioMensualProyectado('Empleados activos'!$B144,$G144,$D144, 'Empleados activos'!Q$1)</f>
        <v>775997.32518604363</v>
      </c>
      <c r="R144" s="52" cm="1">
        <f t="array" aca="1" ref="R144" ca="1">SalarioMensualProyectado('Empleados activos'!$B144,$G144,$D144, 'Empleados activos'!R$1)</f>
        <v>815262.7898404575</v>
      </c>
      <c r="S144" s="52" cm="1">
        <f t="array" aca="1" ref="S144" ca="1">SalarioMensualProyectado('Empleados activos'!$B144,$G144,$D144, 'Empleados activos'!S$1)</f>
        <v>856515.08700638462</v>
      </c>
      <c r="T144" s="52" cm="1">
        <f t="array" aca="1" ref="T144" ca="1">SalarioMensualProyectado('Empleados activos'!$B144,$G144,$D144, 'Empleados activos'!T$1)</f>
        <v>899854.75040890765</v>
      </c>
      <c r="U144" s="52" cm="1">
        <f t="array" aca="1" ref="U144" ca="1">SalarioMensualProyectado('Empleados activos'!$B144,$G144,$D144, 'Empleados activos'!U$1)</f>
        <v>945387.40077959839</v>
      </c>
      <c r="V144" s="52" cm="1">
        <f t="array" aca="1" ref="V144" ca="1">SalarioMensualProyectado('Empleados activos'!$B144,$G144,$D144, 'Empleados activos'!V$1)</f>
        <v>993224.003259046</v>
      </c>
      <c r="W144" s="52" cm="1">
        <f t="array" aca="1" ref="W144" ca="1">SalarioMensualProyectado('Empleados activos'!$B144,$G144,$D144, 'Empleados activos'!W$1)</f>
        <v>1043481.1378239538</v>
      </c>
      <c r="X144" s="52" cm="1">
        <f t="array" aca="1" ref="X144" ca="1">SalarioMensualProyectado('Empleados activos'!$B144,$G144,$D144, 'Empleados activos'!X$1)</f>
        <v>1096281.2833978457</v>
      </c>
      <c r="Y144" s="52" cm="1">
        <f t="array" aca="1" ref="Y144" ca="1">SalarioMensualProyectado('Empleados activos'!$B144,$G144,$D144, 'Empleados activos'!Y$1)</f>
        <v>1151753.1163377766</v>
      </c>
      <c r="Z144" s="52" cm="1">
        <f t="array" aca="1" ref="Z144" ca="1">SalarioMensualProyectado('Empleados activos'!$B144,$G144,$D144, 'Empleados activos'!Z$1)</f>
        <v>1210031.8240244682</v>
      </c>
      <c r="AA144" s="52" cm="1">
        <f t="array" aca="1" ref="AA144" ca="1">SalarioMensualProyectado('Empleados activos'!$B144,$G144,$D144, 'Empleados activos'!AA$1)</f>
        <v>1271259.4343201064</v>
      </c>
      <c r="AB144" s="52" cm="1">
        <f t="array" aca="1" ref="AB144" ca="1">SalarioMensualProyectado('Empleados activos'!$B144,$G144,$D144, 'Empleados activos'!AB$1)</f>
        <v>1335585.1616967036</v>
      </c>
      <c r="AC144" s="52" cm="1">
        <f t="array" aca="1" ref="AC144" ca="1">SalarioMensualProyectado('Empleados activos'!$B144,$G144,$D144, 'Empleados activos'!AC$1)</f>
        <v>1403165.7708785569</v>
      </c>
      <c r="AD144" s="52" cm="1">
        <f t="array" aca="1" ref="AD144" ca="1">SalarioMensualProyectado('Empleados activos'!$B144,$G144,$D144, 'Empleados activos'!AD$1)</f>
        <v>1474165.9588850115</v>
      </c>
      <c r="AE144" s="52" cm="1">
        <f t="array" aca="1" ref="AE144" ca="1">SalarioMensualProyectado('Empleados activos'!$B144,$G144,$D144, 'Empleados activos'!AE$1)</f>
        <v>1548758.7564045931</v>
      </c>
      <c r="AF144" s="52" cm="1">
        <f t="array" aca="1" ref="AF144" ca="1">SalarioMensualProyectado('Empleados activos'!$B144,$G144,$D144, 'Empleados activos'!AF$1)</f>
        <v>1627125.9494786656</v>
      </c>
      <c r="AG144" s="52" cm="1">
        <f t="array" aca="1" ref="AG144" ca="1">SalarioMensualProyectado('Empleados activos'!$B144,$G144,$D144, 'Empleados activos'!AG$1)</f>
        <v>1709458.5225222863</v>
      </c>
      <c r="AH144" s="52" cm="1">
        <f t="array" aca="1" ref="AH144" ca="1">SalarioMensualProyectado('Empleados activos'!$B144,$G144,$D144, 'Empleados activos'!AH$1)</f>
        <v>1795957.123761914</v>
      </c>
      <c r="AI144" s="52" cm="1">
        <f t="array" aca="1" ref="AI144" ca="1">SalarioMensualProyectado('Empleados activos'!$B144,$G144,$D144, 'Empleados activos'!AI$1)</f>
        <v>1886832.5542242664</v>
      </c>
      <c r="AJ144" s="52" cm="1">
        <f t="array" aca="1" ref="AJ144" ca="1">SalarioMensualProyectado('Empleados activos'!$B144,$G144,$D144, 'Empleados activos'!AJ$1)</f>
        <v>1982306.2814680145</v>
      </c>
      <c r="AK144" s="52" cm="1">
        <f t="array" aca="1" ref="AK144" ca="1">SalarioMensualProyectado('Empleados activos'!$B144,$G144,$D144, 'Empleados activos'!AK$1)</f>
        <v>2082610.9793102958</v>
      </c>
      <c r="AL144" s="52" cm="1">
        <f t="array" aca="1" ref="AL144" ca="1">SalarioMensualProyectado('Empleados activos'!$B144,$G144,$D144, 'Empleados activos'!AL$1)</f>
        <v>2187991.0948633966</v>
      </c>
      <c r="AM144" s="52" cm="1">
        <f t="array" aca="1" ref="AM144" ca="1">SalarioMensualProyectado('Empleados activos'!$B144,$G144,$D144, 'Empleados activos'!AM$1)</f>
        <v>2298703.4442634843</v>
      </c>
      <c r="AN144" s="52" cm="1">
        <f t="array" aca="1" ref="AN144" ca="1">SalarioMensualProyectado('Empleados activos'!$B144,$G144,$D144, 'Empleados activos'!AN$1)</f>
        <v>2415017.8385432172</v>
      </c>
      <c r="AO144" s="52" cm="1">
        <f t="array" aca="1" ref="AO144" ca="1">SalarioMensualProyectado('Empleados activos'!$B144,$G144,$D144, 'Empleados activos'!AO$1)</f>
        <v>2537217.7411735035</v>
      </c>
      <c r="AP144" s="52" cm="1">
        <f t="array" aca="1" ref="AP144" ca="1">SalarioMensualProyectado('Empleados activos'!$B144,$G144,$D144, 'Empleados activos'!AP$1)</f>
        <v>2665600.9588768831</v>
      </c>
      <c r="AQ144" s="52" cm="1">
        <f t="array" aca="1" ref="AQ144" ca="1">SalarioMensualProyectado('Empleados activos'!$B144,$G144,$D144, 'Empleados activos'!AQ$1)</f>
        <v>2800480.3673960534</v>
      </c>
      <c r="AR144" s="52" cm="1">
        <f t="array" aca="1" ref="AR144" ca="1">SalarioMensualProyectado('Empleados activos'!$B144,$G144,$D144, 'Empleados activos'!AR$1)</f>
        <v>0</v>
      </c>
      <c r="AS144" s="52" cm="1">
        <f t="array" aca="1" ref="AS144" ca="1">SalarioMensualProyectado('Empleados activos'!$B144,$G144,$D144, 'Empleados activos'!AS$1)</f>
        <v>0</v>
      </c>
      <c r="AT144" s="52" cm="1">
        <f t="array" aca="1" ref="AT144" ca="1">SalarioMensualProyectado('Empleados activos'!$B144,$G144,$D144, 'Empleados activos'!AT$1)</f>
        <v>0</v>
      </c>
      <c r="AU144" s="52" cm="1">
        <f t="array" aca="1" ref="AU144" ca="1">SalarioMensualProyectado('Empleados activos'!$B144,$G144,$D144, 'Empleados activos'!AU$1)</f>
        <v>0</v>
      </c>
      <c r="AV144" s="52" cm="1">
        <f t="array" aca="1" ref="AV144" ca="1">SalarioMensualProyectado('Empleados activos'!$B144,$G144,$D144, 'Empleados activos'!AV$1)</f>
        <v>0</v>
      </c>
      <c r="AW144" s="52" cm="1">
        <f t="array" aca="1" ref="AW144" ca="1">SalarioMensualProyectado('Empleados activos'!$B144,$G144,$D144, 'Empleados activos'!AW$1)</f>
        <v>0</v>
      </c>
      <c r="AX144" s="52" cm="1">
        <f t="array" aca="1" ref="AX144" ca="1">SalarioMensualProyectado('Empleados activos'!$B144,$G144,$D144, 'Empleados activos'!AX$1)</f>
        <v>0</v>
      </c>
      <c r="AY144" s="52" cm="1">
        <f t="array" aca="1" ref="AY144" ca="1">SalarioMensualProyectado('Empleados activos'!$B144,$G144,$D144, 'Empleados activos'!AY$1)</f>
        <v>0</v>
      </c>
      <c r="AZ144" s="52" cm="1">
        <f t="array" aca="1" ref="AZ144" ca="1">SalarioMensualProyectado('Empleados activos'!$B144,$G144,$D144, 'Empleados activos'!AZ$1)</f>
        <v>0</v>
      </c>
      <c r="BA144" s="52" cm="1">
        <f t="array" aca="1" ref="BA144" ca="1">SalarioMensualProyectado('Empleados activos'!$B144,$G144,$D144, 'Empleados activos'!BA$1)</f>
        <v>0</v>
      </c>
      <c r="BB144" s="52" cm="1">
        <f t="array" aca="1" ref="BB144" ca="1">SalarioMensualProyectado('Empleados activos'!$B144,$G144,$D144, 'Empleados activos'!BB$1)</f>
        <v>0</v>
      </c>
      <c r="BC144" s="52" cm="1">
        <f t="array" aca="1" ref="BC144" ca="1">SalarioMensualProyectado('Empleados activos'!$B144,$G144,$D144, 'Empleados activos'!BC$1)</f>
        <v>0</v>
      </c>
      <c r="BD144" s="52" cm="1">
        <f t="array" aca="1" ref="BD144" ca="1">SalarioMensualProyectado('Empleados activos'!$B144,$G144,$D144, 'Empleados activos'!BD$1)</f>
        <v>0</v>
      </c>
      <c r="BE144" s="52" cm="1">
        <f t="array" aca="1" ref="BE144" ca="1">SalarioMensualProyectado('Empleados activos'!$B144,$G144,$D144, 'Empleados activos'!BE$1)</f>
        <v>0</v>
      </c>
      <c r="BF144" s="52" cm="1">
        <f t="array" aca="1" ref="BF144" ca="1">SalarioMensualProyectado('Empleados activos'!$B144,$G144,$D144, 'Empleados activos'!BF$1)</f>
        <v>0</v>
      </c>
      <c r="BG144" s="52" cm="1">
        <f t="array" aca="1" ref="BG144" ca="1">SalarioMensualProyectado('Empleados activos'!$B144,$G144,$D144, 'Empleados activos'!BG$1)</f>
        <v>0</v>
      </c>
      <c r="BH144" s="52" cm="1">
        <f t="array" aca="1" ref="BH144" ca="1">SalarioMensualProyectado('Empleados activos'!$B144,$G144,$D144, 'Empleados activos'!BH$1)</f>
        <v>0</v>
      </c>
      <c r="BI144" s="52" cm="1">
        <f t="array" aca="1" ref="BI144" ca="1">SalarioMensualProyectado('Empleados activos'!$B144,$G144,$D144, 'Empleados activos'!BI$1)</f>
        <v>0</v>
      </c>
      <c r="BJ144" s="52" cm="1">
        <f t="array" aca="1" ref="BJ144" ca="1">SalarioMensualProyectado('Empleados activos'!$B144,$G144,$D144, 'Empleados activos'!BJ$1)</f>
        <v>0</v>
      </c>
      <c r="BK144" s="52" cm="1">
        <f t="array" aca="1" ref="BK144" ca="1">SalarioMensualProyectado('Empleados activos'!$B144,$G144,$D144, 'Empleados activos'!BK$1)</f>
        <v>0</v>
      </c>
      <c r="BL144" s="52" cm="1">
        <f t="array" aca="1" ref="BL144" ca="1">SalarioMensualProyectado('Empleados activos'!$B144,$G144,$D144, 'Empleados activos'!BL$1)</f>
        <v>0</v>
      </c>
      <c r="BM144" s="52" cm="1">
        <f t="array" aca="1" ref="BM144" ca="1">SalarioMensualProyectado('Empleados activos'!$B144,$G144,$D144, 'Empleados activos'!BM$1)</f>
        <v>0</v>
      </c>
      <c r="BN144" s="52" cm="1">
        <f t="array" aca="1" ref="BN144" ca="1">SalarioMensualProyectado('Empleados activos'!$B144,$G144,$D144, 'Empleados activos'!BN$1)</f>
        <v>0</v>
      </c>
      <c r="BO144" s="52" cm="1">
        <f t="array" aca="1" ref="BO144" ca="1">SalarioMensualProyectado('Empleados activos'!$B144,$G144,$D144, 'Empleados activos'!BO$1)</f>
        <v>0</v>
      </c>
      <c r="BP144" s="52" cm="1">
        <f t="array" aca="1" ref="BP144" ca="1">SalarioMensualProyectado('Empleados activos'!$B144,$G144,$D144, 'Empleados activos'!BP$1)</f>
        <v>0</v>
      </c>
      <c r="BQ144" s="52" cm="1">
        <f t="array" aca="1" ref="BQ144" ca="1">SalarioMensualProyectado('Empleados activos'!$B144,$G144,$D144, 'Empleados activos'!BQ$1)</f>
        <v>0</v>
      </c>
      <c r="BR144" s="52" cm="1">
        <f t="array" aca="1" ref="BR144" ca="1">SalarioMensualProyectado('Empleados activos'!$B144,$G144,$D144, 'Empleados activos'!BR$1)</f>
        <v>0</v>
      </c>
      <c r="BS144" s="52" cm="1">
        <f t="array" aca="1" ref="BS144" ca="1">SalarioMensualProyectado('Empleados activos'!$B144,$G144,$D144, 'Empleados activos'!BS$1)</f>
        <v>0</v>
      </c>
      <c r="BT144" s="52" cm="1">
        <f t="array" aca="1" ref="BT144" ca="1">SalarioMensualProyectado('Empleados activos'!$B144,$G144,$D144, 'Empleados activos'!BT$1)</f>
        <v>0</v>
      </c>
      <c r="BU144" s="52" cm="1">
        <f t="array" aca="1" ref="BU144" ca="1">SalarioMensualProyectado('Empleados activos'!$B144,$G144,$D144, 'Empleados activos'!BU$1)</f>
        <v>0</v>
      </c>
      <c r="BV144" s="52" cm="1">
        <f t="array" aca="1" ref="BV144" ca="1">SalarioMensualProyectado('Empleados activos'!$B144,$G144,$D144, 'Empleados activos'!BV$1)</f>
        <v>0</v>
      </c>
      <c r="BW144" s="52" cm="1">
        <f t="array" aca="1" ref="BW144" ca="1">SalarioMensualProyectado('Empleados activos'!$B144,$G144,$D144, 'Empleados activos'!BW$1)</f>
        <v>0</v>
      </c>
      <c r="BX144" s="52" cm="1">
        <f t="array" aca="1" ref="BX144" ca="1">SalarioMensualProyectado('Empleados activos'!$B144,$G144,$D144, 'Empleados activos'!BX$1)</f>
        <v>0</v>
      </c>
      <c r="BY144" s="52" cm="1">
        <f t="array" aca="1" ref="BY144" ca="1">SalarioMensualProyectado('Empleados activos'!$B144,$G144,$D144, 'Empleados activos'!BY$1)</f>
        <v>0</v>
      </c>
      <c r="BZ144" s="52" cm="1">
        <f t="array" aca="1" ref="BZ144" ca="1">SalarioMensualProyectado('Empleados activos'!$B144,$G144,$D144, 'Empleados activos'!BZ$1)</f>
        <v>0</v>
      </c>
      <c r="CA144" s="52" cm="1">
        <f t="array" aca="1" ref="CA144" ca="1">SalarioMensualProyectado('Empleados activos'!$B144,$G144,$D144, 'Empleados activos'!CA$1)</f>
        <v>0</v>
      </c>
      <c r="CB144" s="52" cm="1">
        <f t="array" aca="1" ref="CB144" ca="1">SalarioMensualProyectado('Empleados activos'!$B144,$G144,$D144, 'Empleados activos'!CB$1)</f>
        <v>0</v>
      </c>
      <c r="CC144" s="52" cm="1">
        <f t="array" aca="1" ref="CC144" ca="1">SalarioMensualProyectado('Empleados activos'!$B144,$G144,$D144, 'Empleados activos'!CC$1)</f>
        <v>0</v>
      </c>
      <c r="CD144" s="52" cm="1">
        <f t="array" aca="1" ref="CD144" ca="1">SalarioMensualProyectado('Empleados activos'!$B144,$G144,$D144, 'Empleados activos'!CD$1)</f>
        <v>0</v>
      </c>
      <c r="CE144" s="52" cm="1">
        <f t="array" aca="1" ref="CE144" ca="1">SalarioMensualProyectado('Empleados activos'!$B144,$G144,$D144, 'Empleados activos'!CE$1)</f>
        <v>0</v>
      </c>
      <c r="CF144" s="52" cm="1">
        <f t="array" aca="1" ref="CF144" ca="1">SalarioMensualProyectado('Empleados activos'!$B144,$G144,$D144, 'Empleados activos'!CF$1)</f>
        <v>0</v>
      </c>
      <c r="CG144" s="52" cm="1">
        <f t="array" aca="1" ref="CG144" ca="1">SalarioMensualProyectado('Empleados activos'!$B144,$G144,$D144, 'Empleados activos'!CG$1)</f>
        <v>0</v>
      </c>
      <c r="CH144" s="52" cm="1">
        <f t="array" aca="1" ref="CH144" ca="1">SalarioMensualProyectado('Empleados activos'!$B144,$G144,$D144, 'Empleados activos'!CH$1)</f>
        <v>0</v>
      </c>
      <c r="CI144" s="52" cm="1">
        <f t="array" aca="1" ref="CI144" ca="1">SalarioMensualProyectado('Empleados activos'!$B144,$G144,$D144, 'Empleados activos'!CI$1)</f>
        <v>0</v>
      </c>
      <c r="CJ144" s="52" cm="1">
        <f t="array" aca="1" ref="CJ144" ca="1">SalarioMensualProyectado('Empleados activos'!$B144,$G144,$D144, 'Empleados activos'!CJ$1)</f>
        <v>0</v>
      </c>
      <c r="CK144" s="52" cm="1">
        <f t="array" aca="1" ref="CK144" ca="1">SalarioMensualProyectado('Empleados activos'!$B144,$G144,$D144, 'Empleados activos'!CK$1)</f>
        <v>0</v>
      </c>
      <c r="CL144" s="52" cm="1">
        <f t="array" aca="1" ref="CL144" ca="1">SalarioMensualProyectado('Empleados activos'!$B144,$G144,$D144, 'Empleados activos'!CL$1)</f>
        <v>0</v>
      </c>
      <c r="CM144" s="52" cm="1">
        <f t="array" aca="1" ref="CM144" ca="1">SalarioMensualProyectado('Empleados activos'!$B144,$G144,$D144, 'Empleados activos'!CM$1)</f>
        <v>0</v>
      </c>
      <c r="CN144" s="52" cm="1">
        <f t="array" aca="1" ref="CN144" ca="1">SalarioMensualProyectado('Empleados activos'!$B144,$G144,$D144, 'Empleados activos'!CN$1)</f>
        <v>0</v>
      </c>
      <c r="CO144" s="52" cm="1">
        <f t="array" aca="1" ref="CO144" ca="1">SalarioMensualProyectado('Empleados activos'!$B144,$G144,$D144, 'Empleados activos'!CO$1)</f>
        <v>0</v>
      </c>
      <c r="CP144" s="52" cm="1">
        <f t="array" aca="1" ref="CP144" ca="1">SalarioMensualProyectado('Empleados activos'!$B144,$G144,$D144, 'Empleados activos'!CP$1)</f>
        <v>0</v>
      </c>
      <c r="CQ144" s="52" cm="1">
        <f t="array" aca="1" ref="CQ144" ca="1">SalarioMensualProyectado('Empleados activos'!$B144,$G144,$D144, 'Empleados activos'!CQ$1)</f>
        <v>0</v>
      </c>
      <c r="CR144" s="52" cm="1">
        <f t="array" aca="1" ref="CR144" ca="1">SalarioMensualProyectado('Empleados activos'!$B144,$G144,$D144, 'Empleados activos'!CR$1)</f>
        <v>0</v>
      </c>
      <c r="CS144" s="52" cm="1">
        <f t="array" aca="1" ref="CS144" ca="1">SalarioMensualProyectado('Empleados activos'!$B144,$G144,$D144, 'Empleados activos'!CS$1)</f>
        <v>0</v>
      </c>
      <c r="CT144" s="52" cm="1">
        <f t="array" aca="1" ref="CT144" ca="1">SalarioMensualProyectado('Empleados activos'!$B144,$G144,$D144, 'Empleados activos'!CT$1)</f>
        <v>0</v>
      </c>
      <c r="CU144" s="52" cm="1">
        <f t="array" aca="1" ref="CU144" ca="1">SalarioMensualProyectado('Empleados activos'!$B144,$G144,$D144, 'Empleados activos'!CU$1)</f>
        <v>0</v>
      </c>
      <c r="CV144" s="52" cm="1">
        <f t="array" aca="1" ref="CV144" ca="1">SalarioMensualProyectado('Empleados activos'!$B144,$G144,$D144, 'Empleados activos'!CV$1)</f>
        <v>0</v>
      </c>
      <c r="CW144" s="52" cm="1">
        <f t="array" aca="1" ref="CW144" ca="1">SalarioMensualProyectado('Empleados activos'!$B144,$G144,$D144, 'Empleados activos'!CW$1)</f>
        <v>0</v>
      </c>
      <c r="CX144" s="52" cm="1">
        <f t="array" aca="1" ref="CX144" ca="1">SalarioMensualProyectado('Empleados activos'!$B144,$G144,$D144, 'Empleados activos'!CX$1)</f>
        <v>0</v>
      </c>
      <c r="CY144" s="52" cm="1">
        <f t="array" aca="1" ref="CY144" ca="1">SalarioMensualProyectado('Empleados activos'!$B144,$G144,$D144, 'Empleados activos'!CY$1)</f>
        <v>0</v>
      </c>
      <c r="CZ144" s="52" cm="1">
        <f t="array" aca="1" ref="CZ144" ca="1">SalarioMensualProyectado('Empleados activos'!$B144,$G144,$D144, 'Empleados activos'!CZ$1)</f>
        <v>0</v>
      </c>
      <c r="DA144" s="52" cm="1">
        <f t="array" aca="1" ref="DA144" ca="1">SalarioMensualProyectado('Empleados activos'!$B144,$G144,$D144, 'Empleados activos'!DA$1)</f>
        <v>0</v>
      </c>
      <c r="DB144" s="52" cm="1">
        <f t="array" aca="1" ref="DB144" ca="1">SalarioMensualProyectado('Empleados activos'!$B144,$G144,$D144, 'Empleados activos'!DB$1)</f>
        <v>0</v>
      </c>
      <c r="DC144" s="52" cm="1">
        <f t="array" aca="1" ref="DC144" ca="1">SalarioMensualProyectado('Empleados activos'!$B144,$G144,$D144, 'Empleados activos'!DC$1)</f>
        <v>0</v>
      </c>
    </row>
    <row r="145" spans="1:107" x14ac:dyDescent="0.3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>
        <v>49.484228029380745</v>
      </c>
      <c r="G145" s="12" cm="1">
        <f t="array" aca="1" ref="G145" ca="1">edadCalc(E145)</f>
        <v>35</v>
      </c>
      <c r="K145" s="25"/>
      <c r="L145" s="52" cm="1">
        <f t="array" aca="1" ref="L145" ca="1">SalarioMensualProyectado('Empleados activos'!$B145,$G145,$D145, 'Empleados activos'!L$1)</f>
        <v>565516.19999999995</v>
      </c>
      <c r="M145" s="52" cm="1">
        <f t="array" aca="1" ref="M145" ca="1">SalarioMensualProyectado('Empleados activos'!$B145,$G145,$D145, 'Empleados activos'!M$1)</f>
        <v>594131.31971999991</v>
      </c>
      <c r="N145" s="52" cm="1">
        <f t="array" aca="1" ref="N145" ca="1">SalarioMensualProyectado('Empleados activos'!$B145,$G145,$D145, 'Empleados activos'!N$1)</f>
        <v>624194.36449783191</v>
      </c>
      <c r="O145" s="52" cm="1">
        <f t="array" aca="1" ref="O145" ca="1">SalarioMensualProyectado('Empleados activos'!$B145,$G145,$D145, 'Empleados activos'!O$1)</f>
        <v>655778.5993414222</v>
      </c>
      <c r="P145" s="52" cm="1">
        <f t="array" aca="1" ref="P145" ca="1">SalarioMensualProyectado('Empleados activos'!$B145,$G145,$D145, 'Empleados activos'!P$1)</f>
        <v>688960.99646809814</v>
      </c>
      <c r="Q145" s="52" cm="1">
        <f t="array" aca="1" ref="Q145" ca="1">SalarioMensualProyectado('Empleados activos'!$B145,$G145,$D145, 'Empleados activos'!Q$1)</f>
        <v>723822.42288938386</v>
      </c>
      <c r="R145" s="52" cm="1">
        <f t="array" aca="1" ref="R145" ca="1">SalarioMensualProyectado('Empleados activos'!$B145,$G145,$D145, 'Empleados activos'!R$1)</f>
        <v>760447.83748758677</v>
      </c>
      <c r="S145" s="52" cm="1">
        <f t="array" aca="1" ref="S145" ca="1">SalarioMensualProyectado('Empleados activos'!$B145,$G145,$D145, 'Empleados activos'!S$1)</f>
        <v>798926.4980644586</v>
      </c>
      <c r="T145" s="52" cm="1">
        <f t="array" aca="1" ref="T145" ca="1">SalarioMensualProyectado('Empleados activos'!$B145,$G145,$D145, 'Empleados activos'!T$1)</f>
        <v>839352.17886652017</v>
      </c>
      <c r="U145" s="52" cm="1">
        <f t="array" aca="1" ref="U145" ca="1">SalarioMensualProyectado('Empleados activos'!$B145,$G145,$D145, 'Empleados activos'!U$1)</f>
        <v>881823.39911716618</v>
      </c>
      <c r="V145" s="52" cm="1">
        <f t="array" aca="1" ref="V145" ca="1">SalarioMensualProyectado('Empleados activos'!$B145,$G145,$D145, 'Empleados activos'!V$1)</f>
        <v>926443.66311249463</v>
      </c>
      <c r="W145" s="52" cm="1">
        <f t="array" aca="1" ref="W145" ca="1">SalarioMensualProyectado('Empleados activos'!$B145,$G145,$D145, 'Empleados activos'!W$1)</f>
        <v>973321.71246598684</v>
      </c>
      <c r="X145" s="52" cm="1">
        <f t="array" aca="1" ref="X145" ca="1">SalarioMensualProyectado('Empleados activos'!$B145,$G145,$D145, 'Empleados activos'!X$1)</f>
        <v>1022571.7911167657</v>
      </c>
      <c r="Y145" s="52" cm="1">
        <f t="array" aca="1" ref="Y145" ca="1">SalarioMensualProyectado('Empleados activos'!$B145,$G145,$D145, 'Empleados activos'!Y$1)</f>
        <v>1074313.9237472741</v>
      </c>
      <c r="Z145" s="52" cm="1">
        <f t="array" aca="1" ref="Z145" ca="1">SalarioMensualProyectado('Empleados activos'!$B145,$G145,$D145, 'Empleados activos'!Z$1)</f>
        <v>1128674.2082888861</v>
      </c>
      <c r="AA145" s="52" cm="1">
        <f t="array" aca="1" ref="AA145" ca="1">SalarioMensualProyectado('Empleados activos'!$B145,$G145,$D145, 'Empleados activos'!AA$1)</f>
        <v>1185785.1232283039</v>
      </c>
      <c r="AB145" s="52" cm="1">
        <f t="array" aca="1" ref="AB145" ca="1">SalarioMensualProyectado('Empleados activos'!$B145,$G145,$D145, 'Empleados activos'!AB$1)</f>
        <v>1245785.850463656</v>
      </c>
      <c r="AC145" s="52" cm="1">
        <f t="array" aca="1" ref="AC145" ca="1">SalarioMensualProyectado('Empleados activos'!$B145,$G145,$D145, 'Empleados activos'!AC$1)</f>
        <v>1308822.6144971168</v>
      </c>
      <c r="AD145" s="52" cm="1">
        <f t="array" aca="1" ref="AD145" ca="1">SalarioMensualProyectado('Empleados activos'!$B145,$G145,$D145, 'Empleados activos'!AD$1)</f>
        <v>1375049.0387906709</v>
      </c>
      <c r="AE145" s="52" cm="1">
        <f t="array" aca="1" ref="AE145" ca="1">SalarioMensualProyectado('Empleados activos'!$B145,$G145,$D145, 'Empleados activos'!AE$1)</f>
        <v>1444626.5201534787</v>
      </c>
      <c r="AF145" s="52" cm="1">
        <f t="array" aca="1" ref="AF145" ca="1">SalarioMensualProyectado('Empleados activos'!$B145,$G145,$D145, 'Empleados activos'!AF$1)</f>
        <v>1517724.6220732448</v>
      </c>
      <c r="AG145" s="52" cm="1">
        <f t="array" aca="1" ref="AG145" ca="1">SalarioMensualProyectado('Empleados activos'!$B145,$G145,$D145, 'Empleados activos'!AG$1)</f>
        <v>1594521.4879501511</v>
      </c>
      <c r="AH145" s="52" cm="1">
        <f t="array" aca="1" ref="AH145" ca="1">SalarioMensualProyectado('Empleados activos'!$B145,$G145,$D145, 'Empleados activos'!AH$1)</f>
        <v>1675204.2752404287</v>
      </c>
      <c r="AI145" s="52" cm="1">
        <f t="array" aca="1" ref="AI145" ca="1">SalarioMensualProyectado('Empleados activos'!$B145,$G145,$D145, 'Empleados activos'!AI$1)</f>
        <v>1759969.6115675943</v>
      </c>
      <c r="AJ145" s="52" cm="1">
        <f t="array" aca="1" ref="AJ145" ca="1">SalarioMensualProyectado('Empleados activos'!$B145,$G145,$D145, 'Empleados activos'!AJ$1)</f>
        <v>1849024.0739129146</v>
      </c>
      <c r="AK145" s="52" cm="1">
        <f t="array" aca="1" ref="AK145" ca="1">SalarioMensualProyectado('Empleados activos'!$B145,$G145,$D145, 'Empleados activos'!AK$1)</f>
        <v>1942584.692052908</v>
      </c>
      <c r="AL145" s="52" cm="1">
        <f t="array" aca="1" ref="AL145" ca="1">SalarioMensualProyectado('Empleados activos'!$B145,$G145,$D145, 'Empleados activos'!AL$1)</f>
        <v>2040879.4774707851</v>
      </c>
      <c r="AM145" s="52" cm="1">
        <f t="array" aca="1" ref="AM145" ca="1">SalarioMensualProyectado('Empleados activos'!$B145,$G145,$D145, 'Empleados activos'!AM$1)</f>
        <v>2144147.9790308066</v>
      </c>
      <c r="AN145" s="52" cm="1">
        <f t="array" aca="1" ref="AN145" ca="1">SalarioMensualProyectado('Empleados activos'!$B145,$G145,$D145, 'Empleados activos'!AN$1)</f>
        <v>2252641.8667697655</v>
      </c>
      <c r="AO145" s="52" cm="1">
        <f t="array" aca="1" ref="AO145" ca="1">SalarioMensualProyectado('Empleados activos'!$B145,$G145,$D145, 'Empleados activos'!AO$1)</f>
        <v>2366625.5452283155</v>
      </c>
      <c r="AP145" s="52" cm="1">
        <f t="array" aca="1" ref="AP145" ca="1">SalarioMensualProyectado('Empleados activos'!$B145,$G145,$D145, 'Empleados activos'!AP$1)</f>
        <v>0</v>
      </c>
      <c r="AQ145" s="52" cm="1">
        <f t="array" aca="1" ref="AQ145" ca="1">SalarioMensualProyectado('Empleados activos'!$B145,$G145,$D145, 'Empleados activos'!AQ$1)</f>
        <v>0</v>
      </c>
      <c r="AR145" s="52" cm="1">
        <f t="array" aca="1" ref="AR145" ca="1">SalarioMensualProyectado('Empleados activos'!$B145,$G145,$D145, 'Empleados activos'!AR$1)</f>
        <v>0</v>
      </c>
      <c r="AS145" s="52" cm="1">
        <f t="array" aca="1" ref="AS145" ca="1">SalarioMensualProyectado('Empleados activos'!$B145,$G145,$D145, 'Empleados activos'!AS$1)</f>
        <v>0</v>
      </c>
      <c r="AT145" s="52" cm="1">
        <f t="array" aca="1" ref="AT145" ca="1">SalarioMensualProyectado('Empleados activos'!$B145,$G145,$D145, 'Empleados activos'!AT$1)</f>
        <v>0</v>
      </c>
      <c r="AU145" s="52" cm="1">
        <f t="array" aca="1" ref="AU145" ca="1">SalarioMensualProyectado('Empleados activos'!$B145,$G145,$D145, 'Empleados activos'!AU$1)</f>
        <v>0</v>
      </c>
      <c r="AV145" s="52" cm="1">
        <f t="array" aca="1" ref="AV145" ca="1">SalarioMensualProyectado('Empleados activos'!$B145,$G145,$D145, 'Empleados activos'!AV$1)</f>
        <v>0</v>
      </c>
      <c r="AW145" s="52" cm="1">
        <f t="array" aca="1" ref="AW145" ca="1">SalarioMensualProyectado('Empleados activos'!$B145,$G145,$D145, 'Empleados activos'!AW$1)</f>
        <v>0</v>
      </c>
      <c r="AX145" s="52" cm="1">
        <f t="array" aca="1" ref="AX145" ca="1">SalarioMensualProyectado('Empleados activos'!$B145,$G145,$D145, 'Empleados activos'!AX$1)</f>
        <v>0</v>
      </c>
      <c r="AY145" s="52" cm="1">
        <f t="array" aca="1" ref="AY145" ca="1">SalarioMensualProyectado('Empleados activos'!$B145,$G145,$D145, 'Empleados activos'!AY$1)</f>
        <v>0</v>
      </c>
      <c r="AZ145" s="52" cm="1">
        <f t="array" aca="1" ref="AZ145" ca="1">SalarioMensualProyectado('Empleados activos'!$B145,$G145,$D145, 'Empleados activos'!AZ$1)</f>
        <v>0</v>
      </c>
      <c r="BA145" s="52" cm="1">
        <f t="array" aca="1" ref="BA145" ca="1">SalarioMensualProyectado('Empleados activos'!$B145,$G145,$D145, 'Empleados activos'!BA$1)</f>
        <v>0</v>
      </c>
      <c r="BB145" s="52" cm="1">
        <f t="array" aca="1" ref="BB145" ca="1">SalarioMensualProyectado('Empleados activos'!$B145,$G145,$D145, 'Empleados activos'!BB$1)</f>
        <v>0</v>
      </c>
      <c r="BC145" s="52" cm="1">
        <f t="array" aca="1" ref="BC145" ca="1">SalarioMensualProyectado('Empleados activos'!$B145,$G145,$D145, 'Empleados activos'!BC$1)</f>
        <v>0</v>
      </c>
      <c r="BD145" s="52" cm="1">
        <f t="array" aca="1" ref="BD145" ca="1">SalarioMensualProyectado('Empleados activos'!$B145,$G145,$D145, 'Empleados activos'!BD$1)</f>
        <v>0</v>
      </c>
      <c r="BE145" s="52" cm="1">
        <f t="array" aca="1" ref="BE145" ca="1">SalarioMensualProyectado('Empleados activos'!$B145,$G145,$D145, 'Empleados activos'!BE$1)</f>
        <v>0</v>
      </c>
      <c r="BF145" s="52" cm="1">
        <f t="array" aca="1" ref="BF145" ca="1">SalarioMensualProyectado('Empleados activos'!$B145,$G145,$D145, 'Empleados activos'!BF$1)</f>
        <v>0</v>
      </c>
      <c r="BG145" s="52" cm="1">
        <f t="array" aca="1" ref="BG145" ca="1">SalarioMensualProyectado('Empleados activos'!$B145,$G145,$D145, 'Empleados activos'!BG$1)</f>
        <v>0</v>
      </c>
      <c r="BH145" s="52" cm="1">
        <f t="array" aca="1" ref="BH145" ca="1">SalarioMensualProyectado('Empleados activos'!$B145,$G145,$D145, 'Empleados activos'!BH$1)</f>
        <v>0</v>
      </c>
      <c r="BI145" s="52" cm="1">
        <f t="array" aca="1" ref="BI145" ca="1">SalarioMensualProyectado('Empleados activos'!$B145,$G145,$D145, 'Empleados activos'!BI$1)</f>
        <v>0</v>
      </c>
      <c r="BJ145" s="52" cm="1">
        <f t="array" aca="1" ref="BJ145" ca="1">SalarioMensualProyectado('Empleados activos'!$B145,$G145,$D145, 'Empleados activos'!BJ$1)</f>
        <v>0</v>
      </c>
      <c r="BK145" s="52" cm="1">
        <f t="array" aca="1" ref="BK145" ca="1">SalarioMensualProyectado('Empleados activos'!$B145,$G145,$D145, 'Empleados activos'!BK$1)</f>
        <v>0</v>
      </c>
      <c r="BL145" s="52" cm="1">
        <f t="array" aca="1" ref="BL145" ca="1">SalarioMensualProyectado('Empleados activos'!$B145,$G145,$D145, 'Empleados activos'!BL$1)</f>
        <v>0</v>
      </c>
      <c r="BM145" s="52" cm="1">
        <f t="array" aca="1" ref="BM145" ca="1">SalarioMensualProyectado('Empleados activos'!$B145,$G145,$D145, 'Empleados activos'!BM$1)</f>
        <v>0</v>
      </c>
      <c r="BN145" s="52" cm="1">
        <f t="array" aca="1" ref="BN145" ca="1">SalarioMensualProyectado('Empleados activos'!$B145,$G145,$D145, 'Empleados activos'!BN$1)</f>
        <v>0</v>
      </c>
      <c r="BO145" s="52" cm="1">
        <f t="array" aca="1" ref="BO145" ca="1">SalarioMensualProyectado('Empleados activos'!$B145,$G145,$D145, 'Empleados activos'!BO$1)</f>
        <v>0</v>
      </c>
      <c r="BP145" s="52" cm="1">
        <f t="array" aca="1" ref="BP145" ca="1">SalarioMensualProyectado('Empleados activos'!$B145,$G145,$D145, 'Empleados activos'!BP$1)</f>
        <v>0</v>
      </c>
      <c r="BQ145" s="52" cm="1">
        <f t="array" aca="1" ref="BQ145" ca="1">SalarioMensualProyectado('Empleados activos'!$B145,$G145,$D145, 'Empleados activos'!BQ$1)</f>
        <v>0</v>
      </c>
      <c r="BR145" s="52" cm="1">
        <f t="array" aca="1" ref="BR145" ca="1">SalarioMensualProyectado('Empleados activos'!$B145,$G145,$D145, 'Empleados activos'!BR$1)</f>
        <v>0</v>
      </c>
      <c r="BS145" s="52" cm="1">
        <f t="array" aca="1" ref="BS145" ca="1">SalarioMensualProyectado('Empleados activos'!$B145,$G145,$D145, 'Empleados activos'!BS$1)</f>
        <v>0</v>
      </c>
      <c r="BT145" s="52" cm="1">
        <f t="array" aca="1" ref="BT145" ca="1">SalarioMensualProyectado('Empleados activos'!$B145,$G145,$D145, 'Empleados activos'!BT$1)</f>
        <v>0</v>
      </c>
      <c r="BU145" s="52" cm="1">
        <f t="array" aca="1" ref="BU145" ca="1">SalarioMensualProyectado('Empleados activos'!$B145,$G145,$D145, 'Empleados activos'!BU$1)</f>
        <v>0</v>
      </c>
      <c r="BV145" s="52" cm="1">
        <f t="array" aca="1" ref="BV145" ca="1">SalarioMensualProyectado('Empleados activos'!$B145,$G145,$D145, 'Empleados activos'!BV$1)</f>
        <v>0</v>
      </c>
      <c r="BW145" s="52" cm="1">
        <f t="array" aca="1" ref="BW145" ca="1">SalarioMensualProyectado('Empleados activos'!$B145,$G145,$D145, 'Empleados activos'!BW$1)</f>
        <v>0</v>
      </c>
      <c r="BX145" s="52" cm="1">
        <f t="array" aca="1" ref="BX145" ca="1">SalarioMensualProyectado('Empleados activos'!$B145,$G145,$D145, 'Empleados activos'!BX$1)</f>
        <v>0</v>
      </c>
      <c r="BY145" s="52" cm="1">
        <f t="array" aca="1" ref="BY145" ca="1">SalarioMensualProyectado('Empleados activos'!$B145,$G145,$D145, 'Empleados activos'!BY$1)</f>
        <v>0</v>
      </c>
      <c r="BZ145" s="52" cm="1">
        <f t="array" aca="1" ref="BZ145" ca="1">SalarioMensualProyectado('Empleados activos'!$B145,$G145,$D145, 'Empleados activos'!BZ$1)</f>
        <v>0</v>
      </c>
      <c r="CA145" s="52" cm="1">
        <f t="array" aca="1" ref="CA145" ca="1">SalarioMensualProyectado('Empleados activos'!$B145,$G145,$D145, 'Empleados activos'!CA$1)</f>
        <v>0</v>
      </c>
      <c r="CB145" s="52" cm="1">
        <f t="array" aca="1" ref="CB145" ca="1">SalarioMensualProyectado('Empleados activos'!$B145,$G145,$D145, 'Empleados activos'!CB$1)</f>
        <v>0</v>
      </c>
      <c r="CC145" s="52" cm="1">
        <f t="array" aca="1" ref="CC145" ca="1">SalarioMensualProyectado('Empleados activos'!$B145,$G145,$D145, 'Empleados activos'!CC$1)</f>
        <v>0</v>
      </c>
      <c r="CD145" s="52" cm="1">
        <f t="array" aca="1" ref="CD145" ca="1">SalarioMensualProyectado('Empleados activos'!$B145,$G145,$D145, 'Empleados activos'!CD$1)</f>
        <v>0</v>
      </c>
      <c r="CE145" s="52" cm="1">
        <f t="array" aca="1" ref="CE145" ca="1">SalarioMensualProyectado('Empleados activos'!$B145,$G145,$D145, 'Empleados activos'!CE$1)</f>
        <v>0</v>
      </c>
      <c r="CF145" s="52" cm="1">
        <f t="array" aca="1" ref="CF145" ca="1">SalarioMensualProyectado('Empleados activos'!$B145,$G145,$D145, 'Empleados activos'!CF$1)</f>
        <v>0</v>
      </c>
      <c r="CG145" s="52" cm="1">
        <f t="array" aca="1" ref="CG145" ca="1">SalarioMensualProyectado('Empleados activos'!$B145,$G145,$D145, 'Empleados activos'!CG$1)</f>
        <v>0</v>
      </c>
      <c r="CH145" s="52" cm="1">
        <f t="array" aca="1" ref="CH145" ca="1">SalarioMensualProyectado('Empleados activos'!$B145,$G145,$D145, 'Empleados activos'!CH$1)</f>
        <v>0</v>
      </c>
      <c r="CI145" s="52" cm="1">
        <f t="array" aca="1" ref="CI145" ca="1">SalarioMensualProyectado('Empleados activos'!$B145,$G145,$D145, 'Empleados activos'!CI$1)</f>
        <v>0</v>
      </c>
      <c r="CJ145" s="52" cm="1">
        <f t="array" aca="1" ref="CJ145" ca="1">SalarioMensualProyectado('Empleados activos'!$B145,$G145,$D145, 'Empleados activos'!CJ$1)</f>
        <v>0</v>
      </c>
      <c r="CK145" s="52" cm="1">
        <f t="array" aca="1" ref="CK145" ca="1">SalarioMensualProyectado('Empleados activos'!$B145,$G145,$D145, 'Empleados activos'!CK$1)</f>
        <v>0</v>
      </c>
      <c r="CL145" s="52" cm="1">
        <f t="array" aca="1" ref="CL145" ca="1">SalarioMensualProyectado('Empleados activos'!$B145,$G145,$D145, 'Empleados activos'!CL$1)</f>
        <v>0</v>
      </c>
      <c r="CM145" s="52" cm="1">
        <f t="array" aca="1" ref="CM145" ca="1">SalarioMensualProyectado('Empleados activos'!$B145,$G145,$D145, 'Empleados activos'!CM$1)</f>
        <v>0</v>
      </c>
      <c r="CN145" s="52" cm="1">
        <f t="array" aca="1" ref="CN145" ca="1">SalarioMensualProyectado('Empleados activos'!$B145,$G145,$D145, 'Empleados activos'!CN$1)</f>
        <v>0</v>
      </c>
      <c r="CO145" s="52" cm="1">
        <f t="array" aca="1" ref="CO145" ca="1">SalarioMensualProyectado('Empleados activos'!$B145,$G145,$D145, 'Empleados activos'!CO$1)</f>
        <v>0</v>
      </c>
      <c r="CP145" s="52" cm="1">
        <f t="array" aca="1" ref="CP145" ca="1">SalarioMensualProyectado('Empleados activos'!$B145,$G145,$D145, 'Empleados activos'!CP$1)</f>
        <v>0</v>
      </c>
      <c r="CQ145" s="52" cm="1">
        <f t="array" aca="1" ref="CQ145" ca="1">SalarioMensualProyectado('Empleados activos'!$B145,$G145,$D145, 'Empleados activos'!CQ$1)</f>
        <v>0</v>
      </c>
      <c r="CR145" s="52" cm="1">
        <f t="array" aca="1" ref="CR145" ca="1">SalarioMensualProyectado('Empleados activos'!$B145,$G145,$D145, 'Empleados activos'!CR$1)</f>
        <v>0</v>
      </c>
      <c r="CS145" s="52" cm="1">
        <f t="array" aca="1" ref="CS145" ca="1">SalarioMensualProyectado('Empleados activos'!$B145,$G145,$D145, 'Empleados activos'!CS$1)</f>
        <v>0</v>
      </c>
      <c r="CT145" s="52" cm="1">
        <f t="array" aca="1" ref="CT145" ca="1">SalarioMensualProyectado('Empleados activos'!$B145,$G145,$D145, 'Empleados activos'!CT$1)</f>
        <v>0</v>
      </c>
      <c r="CU145" s="52" cm="1">
        <f t="array" aca="1" ref="CU145" ca="1">SalarioMensualProyectado('Empleados activos'!$B145,$G145,$D145, 'Empleados activos'!CU$1)</f>
        <v>0</v>
      </c>
      <c r="CV145" s="52" cm="1">
        <f t="array" aca="1" ref="CV145" ca="1">SalarioMensualProyectado('Empleados activos'!$B145,$G145,$D145, 'Empleados activos'!CV$1)</f>
        <v>0</v>
      </c>
      <c r="CW145" s="52" cm="1">
        <f t="array" aca="1" ref="CW145" ca="1">SalarioMensualProyectado('Empleados activos'!$B145,$G145,$D145, 'Empleados activos'!CW$1)</f>
        <v>0</v>
      </c>
      <c r="CX145" s="52" cm="1">
        <f t="array" aca="1" ref="CX145" ca="1">SalarioMensualProyectado('Empleados activos'!$B145,$G145,$D145, 'Empleados activos'!CX$1)</f>
        <v>0</v>
      </c>
      <c r="CY145" s="52" cm="1">
        <f t="array" aca="1" ref="CY145" ca="1">SalarioMensualProyectado('Empleados activos'!$B145,$G145,$D145, 'Empleados activos'!CY$1)</f>
        <v>0</v>
      </c>
      <c r="CZ145" s="52" cm="1">
        <f t="array" aca="1" ref="CZ145" ca="1">SalarioMensualProyectado('Empleados activos'!$B145,$G145,$D145, 'Empleados activos'!CZ$1)</f>
        <v>0</v>
      </c>
      <c r="DA145" s="52" cm="1">
        <f t="array" aca="1" ref="DA145" ca="1">SalarioMensualProyectado('Empleados activos'!$B145,$G145,$D145, 'Empleados activos'!DA$1)</f>
        <v>0</v>
      </c>
      <c r="DB145" s="52" cm="1">
        <f t="array" aca="1" ref="DB145" ca="1">SalarioMensualProyectado('Empleados activos'!$B145,$G145,$D145, 'Empleados activos'!DB$1)</f>
        <v>0</v>
      </c>
      <c r="DC145" s="52" cm="1">
        <f t="array" aca="1" ref="DC145" ca="1">SalarioMensualProyectado('Empleados activos'!$B145,$G145,$D145, 'Empleados activos'!DC$1)</f>
        <v>0</v>
      </c>
    </row>
    <row r="146" spans="1:107" x14ac:dyDescent="0.3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>
        <v>51.561068751399539</v>
      </c>
      <c r="G146" s="12" cm="1">
        <f t="array" aca="1" ref="G146" ca="1">edadCalc(E146)</f>
        <v>33</v>
      </c>
      <c r="K146" s="25"/>
      <c r="L146" s="52" cm="1">
        <f t="array" aca="1" ref="L146" ca="1">SalarioMensualProyectado('Empleados activos'!$B146,$G146,$D146, 'Empleados activos'!L$1)</f>
        <v>425547.25</v>
      </c>
      <c r="M146" s="52" cm="1">
        <f t="array" aca="1" ref="M146" ca="1">SalarioMensualProyectado('Empleados activos'!$B146,$G146,$D146, 'Empleados activos'!M$1)</f>
        <v>447079.94085000001</v>
      </c>
      <c r="N146" s="52" cm="1">
        <f t="array" aca="1" ref="N146" ca="1">SalarioMensualProyectado('Empleados activos'!$B146,$G146,$D146, 'Empleados activos'!N$1)</f>
        <v>469702.18585700996</v>
      </c>
      <c r="O146" s="52" cm="1">
        <f t="array" aca="1" ref="O146" ca="1">SalarioMensualProyectado('Empleados activos'!$B146,$G146,$D146, 'Empleados activos'!O$1)</f>
        <v>493469.11646137468</v>
      </c>
      <c r="P146" s="52" cm="1">
        <f t="array" aca="1" ref="P146" ca="1">SalarioMensualProyectado('Empleados activos'!$B146,$G146,$D146, 'Empleados activos'!P$1)</f>
        <v>518438.65375432023</v>
      </c>
      <c r="Q146" s="52" cm="1">
        <f t="array" aca="1" ref="Q146" ca="1">SalarioMensualProyectado('Empleados activos'!$B146,$G146,$D146, 'Empleados activos'!Q$1)</f>
        <v>544671.64963428886</v>
      </c>
      <c r="R146" s="52" cm="1">
        <f t="array" aca="1" ref="R146" ca="1">SalarioMensualProyectado('Empleados activos'!$B146,$G146,$D146, 'Empleados activos'!R$1)</f>
        <v>572232.03510578384</v>
      </c>
      <c r="S146" s="52" cm="1">
        <f t="array" aca="1" ref="S146" ca="1">SalarioMensualProyectado('Empleados activos'!$B146,$G146,$D146, 'Empleados activos'!S$1)</f>
        <v>601186.97608213651</v>
      </c>
      <c r="T146" s="52" cm="1">
        <f t="array" aca="1" ref="T146" ca="1">SalarioMensualProyectado('Empleados activos'!$B146,$G146,$D146, 'Empleados activos'!T$1)</f>
        <v>631607.03707189264</v>
      </c>
      <c r="U146" s="52" cm="1">
        <f t="array" aca="1" ref="U146" ca="1">SalarioMensualProyectado('Empleados activos'!$B146,$G146,$D146, 'Empleados activos'!U$1)</f>
        <v>663566.35314773035</v>
      </c>
      <c r="V146" s="52" cm="1">
        <f t="array" aca="1" ref="V146" ca="1">SalarioMensualProyectado('Empleados activos'!$B146,$G146,$D146, 'Empleados activos'!V$1)</f>
        <v>697142.81061700545</v>
      </c>
      <c r="W146" s="52" cm="1">
        <f t="array" aca="1" ref="W146" ca="1">SalarioMensualProyectado('Empleados activos'!$B146,$G146,$D146, 'Empleados activos'!W$1)</f>
        <v>732418.23683422594</v>
      </c>
      <c r="X146" s="52" cm="1">
        <f t="array" aca="1" ref="X146" ca="1">SalarioMensualProyectado('Empleados activos'!$B146,$G146,$D146, 'Empleados activos'!X$1)</f>
        <v>769478.5996180377</v>
      </c>
      <c r="Y146" s="52" cm="1">
        <f t="array" aca="1" ref="Y146" ca="1">SalarioMensualProyectado('Empleados activos'!$B146,$G146,$D146, 'Empleados activos'!Y$1)</f>
        <v>808414.21675871045</v>
      </c>
      <c r="Z146" s="52" cm="1">
        <f t="array" aca="1" ref="Z146" ca="1">SalarioMensualProyectado('Empleados activos'!$B146,$G146,$D146, 'Empleados activos'!Z$1)</f>
        <v>849319.97612670111</v>
      </c>
      <c r="AA146" s="52" cm="1">
        <f t="array" aca="1" ref="AA146" ca="1">SalarioMensualProyectado('Empleados activos'!$B146,$G146,$D146, 'Empleados activos'!AA$1)</f>
        <v>892295.56691871223</v>
      </c>
      <c r="AB146" s="52" cm="1">
        <f t="array" aca="1" ref="AB146" ca="1">SalarioMensualProyectado('Empleados activos'!$B146,$G146,$D146, 'Empleados activos'!AB$1)</f>
        <v>937445.72260479897</v>
      </c>
      <c r="AC146" s="52" cm="1">
        <f t="array" aca="1" ref="AC146" ca="1">SalarioMensualProyectado('Empleados activos'!$B146,$G146,$D146, 'Empleados activos'!AC$1)</f>
        <v>984880.47616860177</v>
      </c>
      <c r="AD146" s="52" cm="1">
        <f t="array" aca="1" ref="AD146" ca="1">SalarioMensualProyectado('Empleados activos'!$B146,$G146,$D146, 'Empleados activos'!AD$1)</f>
        <v>1034715.4282627329</v>
      </c>
      <c r="AE146" s="52" cm="1">
        <f t="array" aca="1" ref="AE146" ca="1">SalarioMensualProyectado('Empleados activos'!$B146,$G146,$D146, 'Empleados activos'!AE$1)</f>
        <v>1087072.0289328273</v>
      </c>
      <c r="AF146" s="52" cm="1">
        <f t="array" aca="1" ref="AF146" ca="1">SalarioMensualProyectado('Empleados activos'!$B146,$G146,$D146, 'Empleados activos'!AF$1)</f>
        <v>1142077.8735968284</v>
      </c>
      <c r="AG146" s="52" cm="1">
        <f t="array" aca="1" ref="AG146" ca="1">SalarioMensualProyectado('Empleados activos'!$B146,$G146,$D146, 'Empleados activos'!AG$1)</f>
        <v>1199867.0140008279</v>
      </c>
      <c r="AH146" s="52" cm="1">
        <f t="array" aca="1" ref="AH146" ca="1">SalarioMensualProyectado('Empleados activos'!$B146,$G146,$D146, 'Empleados activos'!AH$1)</f>
        <v>1260580.2849092698</v>
      </c>
      <c r="AI146" s="52" cm="1">
        <f t="array" aca="1" ref="AI146" ca="1">SalarioMensualProyectado('Empleados activos'!$B146,$G146,$D146, 'Empleados activos'!AI$1)</f>
        <v>1324365.6473256787</v>
      </c>
      <c r="AJ146" s="52" cm="1">
        <f t="array" aca="1" ref="AJ146" ca="1">SalarioMensualProyectado('Empleados activos'!$B146,$G146,$D146, 'Empleados activos'!AJ$1)</f>
        <v>1391378.5490803581</v>
      </c>
      <c r="AK146" s="52" cm="1">
        <f t="array" aca="1" ref="AK146" ca="1">SalarioMensualProyectado('Empleados activos'!$B146,$G146,$D146, 'Empleados activos'!AK$1)</f>
        <v>1461782.3036638242</v>
      </c>
      <c r="AL146" s="52" cm="1">
        <f t="array" aca="1" ref="AL146" ca="1">SalarioMensualProyectado('Empleados activos'!$B146,$G146,$D146, 'Empleados activos'!AL$1)</f>
        <v>1535748.4882292135</v>
      </c>
      <c r="AM146" s="52" cm="1">
        <f t="array" aca="1" ref="AM146" ca="1">SalarioMensualProyectado('Empleados activos'!$B146,$G146,$D146, 'Empleados activos'!AM$1)</f>
        <v>1613457.3617336117</v>
      </c>
      <c r="AN146" s="52" cm="1">
        <f t="array" aca="1" ref="AN146" ca="1">SalarioMensualProyectado('Empleados activos'!$B146,$G146,$D146, 'Empleados activos'!AN$1)</f>
        <v>1695098.3042373327</v>
      </c>
      <c r="AO146" s="52" cm="1">
        <f t="array" aca="1" ref="AO146" ca="1">SalarioMensualProyectado('Empleados activos'!$B146,$G146,$D146, 'Empleados activos'!AO$1)</f>
        <v>1780870.2784317415</v>
      </c>
      <c r="AP146" s="52" cm="1">
        <f t="array" aca="1" ref="AP146" ca="1">SalarioMensualProyectado('Empleados activos'!$B146,$G146,$D146, 'Empleados activos'!AP$1)</f>
        <v>1870982.3145203877</v>
      </c>
      <c r="AQ146" s="52" cm="1">
        <f t="array" aca="1" ref="AQ146" ca="1">SalarioMensualProyectado('Empleados activos'!$B146,$G146,$D146, 'Empleados activos'!AQ$1)</f>
        <v>1965654.0196351192</v>
      </c>
      <c r="AR146" s="52" cm="1">
        <f t="array" aca="1" ref="AR146" ca="1">SalarioMensualProyectado('Empleados activos'!$B146,$G146,$D146, 'Empleados activos'!AR$1)</f>
        <v>0</v>
      </c>
      <c r="AS146" s="52" cm="1">
        <f t="array" aca="1" ref="AS146" ca="1">SalarioMensualProyectado('Empleados activos'!$B146,$G146,$D146, 'Empleados activos'!AS$1)</f>
        <v>0</v>
      </c>
      <c r="AT146" s="52" cm="1">
        <f t="array" aca="1" ref="AT146" ca="1">SalarioMensualProyectado('Empleados activos'!$B146,$G146,$D146, 'Empleados activos'!AT$1)</f>
        <v>0</v>
      </c>
      <c r="AU146" s="52" cm="1">
        <f t="array" aca="1" ref="AU146" ca="1">SalarioMensualProyectado('Empleados activos'!$B146,$G146,$D146, 'Empleados activos'!AU$1)</f>
        <v>0</v>
      </c>
      <c r="AV146" s="52" cm="1">
        <f t="array" aca="1" ref="AV146" ca="1">SalarioMensualProyectado('Empleados activos'!$B146,$G146,$D146, 'Empleados activos'!AV$1)</f>
        <v>0</v>
      </c>
      <c r="AW146" s="52" cm="1">
        <f t="array" aca="1" ref="AW146" ca="1">SalarioMensualProyectado('Empleados activos'!$B146,$G146,$D146, 'Empleados activos'!AW$1)</f>
        <v>0</v>
      </c>
      <c r="AX146" s="52" cm="1">
        <f t="array" aca="1" ref="AX146" ca="1">SalarioMensualProyectado('Empleados activos'!$B146,$G146,$D146, 'Empleados activos'!AX$1)</f>
        <v>0</v>
      </c>
      <c r="AY146" s="52" cm="1">
        <f t="array" aca="1" ref="AY146" ca="1">SalarioMensualProyectado('Empleados activos'!$B146,$G146,$D146, 'Empleados activos'!AY$1)</f>
        <v>0</v>
      </c>
      <c r="AZ146" s="52" cm="1">
        <f t="array" aca="1" ref="AZ146" ca="1">SalarioMensualProyectado('Empleados activos'!$B146,$G146,$D146, 'Empleados activos'!AZ$1)</f>
        <v>0</v>
      </c>
      <c r="BA146" s="52" cm="1">
        <f t="array" aca="1" ref="BA146" ca="1">SalarioMensualProyectado('Empleados activos'!$B146,$G146,$D146, 'Empleados activos'!BA$1)</f>
        <v>0</v>
      </c>
      <c r="BB146" s="52" cm="1">
        <f t="array" aca="1" ref="BB146" ca="1">SalarioMensualProyectado('Empleados activos'!$B146,$G146,$D146, 'Empleados activos'!BB$1)</f>
        <v>0</v>
      </c>
      <c r="BC146" s="52" cm="1">
        <f t="array" aca="1" ref="BC146" ca="1">SalarioMensualProyectado('Empleados activos'!$B146,$G146,$D146, 'Empleados activos'!BC$1)</f>
        <v>0</v>
      </c>
      <c r="BD146" s="52" cm="1">
        <f t="array" aca="1" ref="BD146" ca="1">SalarioMensualProyectado('Empleados activos'!$B146,$G146,$D146, 'Empleados activos'!BD$1)</f>
        <v>0</v>
      </c>
      <c r="BE146" s="52" cm="1">
        <f t="array" aca="1" ref="BE146" ca="1">SalarioMensualProyectado('Empleados activos'!$B146,$G146,$D146, 'Empleados activos'!BE$1)</f>
        <v>0</v>
      </c>
      <c r="BF146" s="52" cm="1">
        <f t="array" aca="1" ref="BF146" ca="1">SalarioMensualProyectado('Empleados activos'!$B146,$G146,$D146, 'Empleados activos'!BF$1)</f>
        <v>0</v>
      </c>
      <c r="BG146" s="52" cm="1">
        <f t="array" aca="1" ref="BG146" ca="1">SalarioMensualProyectado('Empleados activos'!$B146,$G146,$D146, 'Empleados activos'!BG$1)</f>
        <v>0</v>
      </c>
      <c r="BH146" s="52" cm="1">
        <f t="array" aca="1" ref="BH146" ca="1">SalarioMensualProyectado('Empleados activos'!$B146,$G146,$D146, 'Empleados activos'!BH$1)</f>
        <v>0</v>
      </c>
      <c r="BI146" s="52" cm="1">
        <f t="array" aca="1" ref="BI146" ca="1">SalarioMensualProyectado('Empleados activos'!$B146,$G146,$D146, 'Empleados activos'!BI$1)</f>
        <v>0</v>
      </c>
      <c r="BJ146" s="52" cm="1">
        <f t="array" aca="1" ref="BJ146" ca="1">SalarioMensualProyectado('Empleados activos'!$B146,$G146,$D146, 'Empleados activos'!BJ$1)</f>
        <v>0</v>
      </c>
      <c r="BK146" s="52" cm="1">
        <f t="array" aca="1" ref="BK146" ca="1">SalarioMensualProyectado('Empleados activos'!$B146,$G146,$D146, 'Empleados activos'!BK$1)</f>
        <v>0</v>
      </c>
      <c r="BL146" s="52" cm="1">
        <f t="array" aca="1" ref="BL146" ca="1">SalarioMensualProyectado('Empleados activos'!$B146,$G146,$D146, 'Empleados activos'!BL$1)</f>
        <v>0</v>
      </c>
      <c r="BM146" s="52" cm="1">
        <f t="array" aca="1" ref="BM146" ca="1">SalarioMensualProyectado('Empleados activos'!$B146,$G146,$D146, 'Empleados activos'!BM$1)</f>
        <v>0</v>
      </c>
      <c r="BN146" s="52" cm="1">
        <f t="array" aca="1" ref="BN146" ca="1">SalarioMensualProyectado('Empleados activos'!$B146,$G146,$D146, 'Empleados activos'!BN$1)</f>
        <v>0</v>
      </c>
      <c r="BO146" s="52" cm="1">
        <f t="array" aca="1" ref="BO146" ca="1">SalarioMensualProyectado('Empleados activos'!$B146,$G146,$D146, 'Empleados activos'!BO$1)</f>
        <v>0</v>
      </c>
      <c r="BP146" s="52" cm="1">
        <f t="array" aca="1" ref="BP146" ca="1">SalarioMensualProyectado('Empleados activos'!$B146,$G146,$D146, 'Empleados activos'!BP$1)</f>
        <v>0</v>
      </c>
      <c r="BQ146" s="52" cm="1">
        <f t="array" aca="1" ref="BQ146" ca="1">SalarioMensualProyectado('Empleados activos'!$B146,$G146,$D146, 'Empleados activos'!BQ$1)</f>
        <v>0</v>
      </c>
      <c r="BR146" s="52" cm="1">
        <f t="array" aca="1" ref="BR146" ca="1">SalarioMensualProyectado('Empleados activos'!$B146,$G146,$D146, 'Empleados activos'!BR$1)</f>
        <v>0</v>
      </c>
      <c r="BS146" s="52" cm="1">
        <f t="array" aca="1" ref="BS146" ca="1">SalarioMensualProyectado('Empleados activos'!$B146,$G146,$D146, 'Empleados activos'!BS$1)</f>
        <v>0</v>
      </c>
      <c r="BT146" s="52" cm="1">
        <f t="array" aca="1" ref="BT146" ca="1">SalarioMensualProyectado('Empleados activos'!$B146,$G146,$D146, 'Empleados activos'!BT$1)</f>
        <v>0</v>
      </c>
      <c r="BU146" s="52" cm="1">
        <f t="array" aca="1" ref="BU146" ca="1">SalarioMensualProyectado('Empleados activos'!$B146,$G146,$D146, 'Empleados activos'!BU$1)</f>
        <v>0</v>
      </c>
      <c r="BV146" s="52" cm="1">
        <f t="array" aca="1" ref="BV146" ca="1">SalarioMensualProyectado('Empleados activos'!$B146,$G146,$D146, 'Empleados activos'!BV$1)</f>
        <v>0</v>
      </c>
      <c r="BW146" s="52" cm="1">
        <f t="array" aca="1" ref="BW146" ca="1">SalarioMensualProyectado('Empleados activos'!$B146,$G146,$D146, 'Empleados activos'!BW$1)</f>
        <v>0</v>
      </c>
      <c r="BX146" s="52" cm="1">
        <f t="array" aca="1" ref="BX146" ca="1">SalarioMensualProyectado('Empleados activos'!$B146,$G146,$D146, 'Empleados activos'!BX$1)</f>
        <v>0</v>
      </c>
      <c r="BY146" s="52" cm="1">
        <f t="array" aca="1" ref="BY146" ca="1">SalarioMensualProyectado('Empleados activos'!$B146,$G146,$D146, 'Empleados activos'!BY$1)</f>
        <v>0</v>
      </c>
      <c r="BZ146" s="52" cm="1">
        <f t="array" aca="1" ref="BZ146" ca="1">SalarioMensualProyectado('Empleados activos'!$B146,$G146,$D146, 'Empleados activos'!BZ$1)</f>
        <v>0</v>
      </c>
      <c r="CA146" s="52" cm="1">
        <f t="array" aca="1" ref="CA146" ca="1">SalarioMensualProyectado('Empleados activos'!$B146,$G146,$D146, 'Empleados activos'!CA$1)</f>
        <v>0</v>
      </c>
      <c r="CB146" s="52" cm="1">
        <f t="array" aca="1" ref="CB146" ca="1">SalarioMensualProyectado('Empleados activos'!$B146,$G146,$D146, 'Empleados activos'!CB$1)</f>
        <v>0</v>
      </c>
      <c r="CC146" s="52" cm="1">
        <f t="array" aca="1" ref="CC146" ca="1">SalarioMensualProyectado('Empleados activos'!$B146,$G146,$D146, 'Empleados activos'!CC$1)</f>
        <v>0</v>
      </c>
      <c r="CD146" s="52" cm="1">
        <f t="array" aca="1" ref="CD146" ca="1">SalarioMensualProyectado('Empleados activos'!$B146,$G146,$D146, 'Empleados activos'!CD$1)</f>
        <v>0</v>
      </c>
      <c r="CE146" s="52" cm="1">
        <f t="array" aca="1" ref="CE146" ca="1">SalarioMensualProyectado('Empleados activos'!$B146,$G146,$D146, 'Empleados activos'!CE$1)</f>
        <v>0</v>
      </c>
      <c r="CF146" s="52" cm="1">
        <f t="array" aca="1" ref="CF146" ca="1">SalarioMensualProyectado('Empleados activos'!$B146,$G146,$D146, 'Empleados activos'!CF$1)</f>
        <v>0</v>
      </c>
      <c r="CG146" s="52" cm="1">
        <f t="array" aca="1" ref="CG146" ca="1">SalarioMensualProyectado('Empleados activos'!$B146,$G146,$D146, 'Empleados activos'!CG$1)</f>
        <v>0</v>
      </c>
      <c r="CH146" s="52" cm="1">
        <f t="array" aca="1" ref="CH146" ca="1">SalarioMensualProyectado('Empleados activos'!$B146,$G146,$D146, 'Empleados activos'!CH$1)</f>
        <v>0</v>
      </c>
      <c r="CI146" s="52" cm="1">
        <f t="array" aca="1" ref="CI146" ca="1">SalarioMensualProyectado('Empleados activos'!$B146,$G146,$D146, 'Empleados activos'!CI$1)</f>
        <v>0</v>
      </c>
      <c r="CJ146" s="52" cm="1">
        <f t="array" aca="1" ref="CJ146" ca="1">SalarioMensualProyectado('Empleados activos'!$B146,$G146,$D146, 'Empleados activos'!CJ$1)</f>
        <v>0</v>
      </c>
      <c r="CK146" s="52" cm="1">
        <f t="array" aca="1" ref="CK146" ca="1">SalarioMensualProyectado('Empleados activos'!$B146,$G146,$D146, 'Empleados activos'!CK$1)</f>
        <v>0</v>
      </c>
      <c r="CL146" s="52" cm="1">
        <f t="array" aca="1" ref="CL146" ca="1">SalarioMensualProyectado('Empleados activos'!$B146,$G146,$D146, 'Empleados activos'!CL$1)</f>
        <v>0</v>
      </c>
      <c r="CM146" s="52" cm="1">
        <f t="array" aca="1" ref="CM146" ca="1">SalarioMensualProyectado('Empleados activos'!$B146,$G146,$D146, 'Empleados activos'!CM$1)</f>
        <v>0</v>
      </c>
      <c r="CN146" s="52" cm="1">
        <f t="array" aca="1" ref="CN146" ca="1">SalarioMensualProyectado('Empleados activos'!$B146,$G146,$D146, 'Empleados activos'!CN$1)</f>
        <v>0</v>
      </c>
      <c r="CO146" s="52" cm="1">
        <f t="array" aca="1" ref="CO146" ca="1">SalarioMensualProyectado('Empleados activos'!$B146,$G146,$D146, 'Empleados activos'!CO$1)</f>
        <v>0</v>
      </c>
      <c r="CP146" s="52" cm="1">
        <f t="array" aca="1" ref="CP146" ca="1">SalarioMensualProyectado('Empleados activos'!$B146,$G146,$D146, 'Empleados activos'!CP$1)</f>
        <v>0</v>
      </c>
      <c r="CQ146" s="52" cm="1">
        <f t="array" aca="1" ref="CQ146" ca="1">SalarioMensualProyectado('Empleados activos'!$B146,$G146,$D146, 'Empleados activos'!CQ$1)</f>
        <v>0</v>
      </c>
      <c r="CR146" s="52" cm="1">
        <f t="array" aca="1" ref="CR146" ca="1">SalarioMensualProyectado('Empleados activos'!$B146,$G146,$D146, 'Empleados activos'!CR$1)</f>
        <v>0</v>
      </c>
      <c r="CS146" s="52" cm="1">
        <f t="array" aca="1" ref="CS146" ca="1">SalarioMensualProyectado('Empleados activos'!$B146,$G146,$D146, 'Empleados activos'!CS$1)</f>
        <v>0</v>
      </c>
      <c r="CT146" s="52" cm="1">
        <f t="array" aca="1" ref="CT146" ca="1">SalarioMensualProyectado('Empleados activos'!$B146,$G146,$D146, 'Empleados activos'!CT$1)</f>
        <v>0</v>
      </c>
      <c r="CU146" s="52" cm="1">
        <f t="array" aca="1" ref="CU146" ca="1">SalarioMensualProyectado('Empleados activos'!$B146,$G146,$D146, 'Empleados activos'!CU$1)</f>
        <v>0</v>
      </c>
      <c r="CV146" s="52" cm="1">
        <f t="array" aca="1" ref="CV146" ca="1">SalarioMensualProyectado('Empleados activos'!$B146,$G146,$D146, 'Empleados activos'!CV$1)</f>
        <v>0</v>
      </c>
      <c r="CW146" s="52" cm="1">
        <f t="array" aca="1" ref="CW146" ca="1">SalarioMensualProyectado('Empleados activos'!$B146,$G146,$D146, 'Empleados activos'!CW$1)</f>
        <v>0</v>
      </c>
      <c r="CX146" s="52" cm="1">
        <f t="array" aca="1" ref="CX146" ca="1">SalarioMensualProyectado('Empleados activos'!$B146,$G146,$D146, 'Empleados activos'!CX$1)</f>
        <v>0</v>
      </c>
      <c r="CY146" s="52" cm="1">
        <f t="array" aca="1" ref="CY146" ca="1">SalarioMensualProyectado('Empleados activos'!$B146,$G146,$D146, 'Empleados activos'!CY$1)</f>
        <v>0</v>
      </c>
      <c r="CZ146" s="52" cm="1">
        <f t="array" aca="1" ref="CZ146" ca="1">SalarioMensualProyectado('Empleados activos'!$B146,$G146,$D146, 'Empleados activos'!CZ$1)</f>
        <v>0</v>
      </c>
      <c r="DA146" s="52" cm="1">
        <f t="array" aca="1" ref="DA146" ca="1">SalarioMensualProyectado('Empleados activos'!$B146,$G146,$D146, 'Empleados activos'!DA$1)</f>
        <v>0</v>
      </c>
      <c r="DB146" s="52" cm="1">
        <f t="array" aca="1" ref="DB146" ca="1">SalarioMensualProyectado('Empleados activos'!$B146,$G146,$D146, 'Empleados activos'!DB$1)</f>
        <v>0</v>
      </c>
      <c r="DC146" s="52" cm="1">
        <f t="array" aca="1" ref="DC146" ca="1">SalarioMensualProyectado('Empleados activos'!$B146,$G146,$D146, 'Empleados activos'!DC$1)</f>
        <v>0</v>
      </c>
    </row>
    <row r="147" spans="1:107" x14ac:dyDescent="0.3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>
        <v>65.039759654312832</v>
      </c>
      <c r="G147" s="12" cm="1">
        <f t="array" aca="1" ref="G147" ca="1">edadCalc(E147)</f>
        <v>25</v>
      </c>
      <c r="K147" s="25"/>
      <c r="L147" s="52" cm="1">
        <f t="array" aca="1" ref="L147" ca="1">SalarioMensualProyectado('Empleados activos'!$B147,$G147,$D147, 'Empleados activos'!L$1)</f>
        <v>861150.51</v>
      </c>
      <c r="M147" s="52" cm="1">
        <f t="array" aca="1" ref="M147" ca="1">SalarioMensualProyectado('Empleados activos'!$B147,$G147,$D147, 'Empleados activos'!M$1)</f>
        <v>904724.72580599994</v>
      </c>
      <c r="N147" s="52" cm="1">
        <f t="array" aca="1" ref="N147" ca="1">SalarioMensualProyectado('Empleados activos'!$B147,$G147,$D147, 'Empleados activos'!N$1)</f>
        <v>950503.79693178355</v>
      </c>
      <c r="O147" s="52" cm="1">
        <f t="array" aca="1" ref="O147" ca="1">SalarioMensualProyectado('Empleados activos'!$B147,$G147,$D147, 'Empleados activos'!O$1)</f>
        <v>998599.28905653185</v>
      </c>
      <c r="P147" s="52" cm="1">
        <f t="array" aca="1" ref="P147" ca="1">SalarioMensualProyectado('Empleados activos'!$B147,$G147,$D147, 'Empleados activos'!P$1)</f>
        <v>1049128.4130827924</v>
      </c>
      <c r="Q147" s="52" cm="1">
        <f t="array" aca="1" ref="Q147" ca="1">SalarioMensualProyectado('Empleados activos'!$B147,$G147,$D147, 'Empleados activos'!Q$1)</f>
        <v>1102214.3107847816</v>
      </c>
      <c r="R147" s="52" cm="1">
        <f t="array" aca="1" ref="R147" ca="1">SalarioMensualProyectado('Empleados activos'!$B147,$G147,$D147, 'Empleados activos'!R$1)</f>
        <v>1157986.3549104915</v>
      </c>
      <c r="S147" s="52" cm="1">
        <f t="array" aca="1" ref="S147" ca="1">SalarioMensualProyectado('Empleados activos'!$B147,$G147,$D147, 'Empleados activos'!S$1)</f>
        <v>1216580.4644689623</v>
      </c>
      <c r="T147" s="52" cm="1">
        <f t="array" aca="1" ref="T147" ca="1">SalarioMensualProyectado('Empleados activos'!$B147,$G147,$D147, 'Empleados activos'!T$1)</f>
        <v>1278139.435971092</v>
      </c>
      <c r="U147" s="52" cm="1">
        <f t="array" aca="1" ref="U147" ca="1">SalarioMensualProyectado('Empleados activos'!$B147,$G147,$D147, 'Empleados activos'!U$1)</f>
        <v>1342813.2914312291</v>
      </c>
      <c r="V147" s="52" cm="1">
        <f t="array" aca="1" ref="V147" ca="1">SalarioMensualProyectado('Empleados activos'!$B147,$G147,$D147, 'Empleados activos'!V$1)</f>
        <v>1410759.6439776493</v>
      </c>
      <c r="W147" s="52" cm="1">
        <f t="array" aca="1" ref="W147" ca="1">SalarioMensualProyectado('Empleados activos'!$B147,$G147,$D147, 'Empleados activos'!W$1)</f>
        <v>1482144.0819629182</v>
      </c>
      <c r="X147" s="52" cm="1">
        <f t="array" aca="1" ref="X147" ca="1">SalarioMensualProyectado('Empleados activos'!$B147,$G147,$D147, 'Empleados activos'!X$1)</f>
        <v>1557140.5725102418</v>
      </c>
      <c r="Y147" s="52" cm="1">
        <f t="array" aca="1" ref="Y147" ca="1">SalarioMensualProyectado('Empleados activos'!$B147,$G147,$D147, 'Empleados activos'!Y$1)</f>
        <v>1635931.88547926</v>
      </c>
      <c r="Z147" s="52" cm="1">
        <f t="array" aca="1" ref="Z147" ca="1">SalarioMensualProyectado('Empleados activos'!$B147,$G147,$D147, 'Empleados activos'!Z$1)</f>
        <v>1718710.0388845105</v>
      </c>
      <c r="AA147" s="52" cm="1">
        <f t="array" aca="1" ref="AA147" ca="1">SalarioMensualProyectado('Empleados activos'!$B147,$G147,$D147, 'Empleados activos'!AA$1)</f>
        <v>1805676.7668520669</v>
      </c>
      <c r="AB147" s="52" cm="1">
        <f t="array" aca="1" ref="AB147" ca="1">SalarioMensualProyectado('Empleados activos'!$B147,$G147,$D147, 'Empleados activos'!AB$1)</f>
        <v>1897044.0112547812</v>
      </c>
      <c r="AC147" s="52" cm="1">
        <f t="array" aca="1" ref="AC147" ca="1">SalarioMensualProyectado('Empleados activos'!$B147,$G147,$D147, 'Empleados activos'!AC$1)</f>
        <v>1993034.438224273</v>
      </c>
      <c r="AD147" s="52" cm="1">
        <f t="array" aca="1" ref="AD147" ca="1">SalarioMensualProyectado('Empleados activos'!$B147,$G147,$D147, 'Empleados activos'!AD$1)</f>
        <v>2093881.9807984212</v>
      </c>
      <c r="AE147" s="52" cm="1">
        <f t="array" aca="1" ref="AE147" ca="1">SalarioMensualProyectado('Empleados activos'!$B147,$G147,$D147, 'Empleados activos'!AE$1)</f>
        <v>2199832.4090268211</v>
      </c>
      <c r="AF147" s="52" cm="1">
        <f t="array" aca="1" ref="AF147" ca="1">SalarioMensualProyectado('Empleados activos'!$B147,$G147,$D147, 'Empleados activos'!AF$1)</f>
        <v>2311143.9289235785</v>
      </c>
      <c r="AG147" s="52" cm="1">
        <f t="array" aca="1" ref="AG147" ca="1">SalarioMensualProyectado('Empleados activos'!$B147,$G147,$D147, 'Empleados activos'!AG$1)</f>
        <v>2428087.8117271117</v>
      </c>
      <c r="AH147" s="52" cm="1">
        <f t="array" aca="1" ref="AH147" ca="1">SalarioMensualProyectado('Empleados activos'!$B147,$G147,$D147, 'Empleados activos'!AH$1)</f>
        <v>2550949.0550005035</v>
      </c>
      <c r="AI147" s="52" cm="1">
        <f t="array" aca="1" ref="AI147" ca="1">SalarioMensualProyectado('Empleados activos'!$B147,$G147,$D147, 'Empleados activos'!AI$1)</f>
        <v>2680027.0771835288</v>
      </c>
      <c r="AJ147" s="52" cm="1">
        <f t="array" aca="1" ref="AJ147" ca="1">SalarioMensualProyectado('Empleados activos'!$B147,$G147,$D147, 'Empleados activos'!AJ$1)</f>
        <v>2815636.4472890152</v>
      </c>
      <c r="AK147" s="52" cm="1">
        <f t="array" aca="1" ref="AK147" ca="1">SalarioMensualProyectado('Empleados activos'!$B147,$G147,$D147, 'Empleados activos'!AK$1)</f>
        <v>2958107.6515218392</v>
      </c>
      <c r="AL147" s="52" cm="1">
        <f t="array" aca="1" ref="AL147" ca="1">SalarioMensualProyectado('Empleados activos'!$B147,$G147,$D147, 'Empleados activos'!AL$1)</f>
        <v>3107787.8986888444</v>
      </c>
      <c r="AM147" s="52" cm="1">
        <f t="array" aca="1" ref="AM147" ca="1">SalarioMensualProyectado('Empleados activos'!$B147,$G147,$D147, 'Empleados activos'!AM$1)</f>
        <v>3265041.9663624996</v>
      </c>
      <c r="AN147" s="52" cm="1">
        <f t="array" aca="1" ref="AN147" ca="1">SalarioMensualProyectado('Empleados activos'!$B147,$G147,$D147, 'Empleados activos'!AN$1)</f>
        <v>3430253.0898604421</v>
      </c>
      <c r="AO147" s="52" cm="1">
        <f t="array" aca="1" ref="AO147" ca="1">SalarioMensualProyectado('Empleados activos'!$B147,$G147,$D147, 'Empleados activos'!AO$1)</f>
        <v>3603823.8962073806</v>
      </c>
      <c r="AP147" s="52" cm="1">
        <f t="array" aca="1" ref="AP147" ca="1">SalarioMensualProyectado('Empleados activos'!$B147,$G147,$D147, 'Empleados activos'!AP$1)</f>
        <v>3786177.385355474</v>
      </c>
      <c r="AQ147" s="52" cm="1">
        <f t="array" aca="1" ref="AQ147" ca="1">SalarioMensualProyectado('Empleados activos'!$B147,$G147,$D147, 'Empleados activos'!AQ$1)</f>
        <v>3977757.9610544611</v>
      </c>
      <c r="AR147" s="52" cm="1">
        <f t="array" aca="1" ref="AR147" ca="1">SalarioMensualProyectado('Empleados activos'!$B147,$G147,$D147, 'Empleados activos'!AR$1)</f>
        <v>4179032.5138838165</v>
      </c>
      <c r="AS147" s="52" cm="1">
        <f t="array" aca="1" ref="AS147" ca="1">SalarioMensualProyectado('Empleados activos'!$B147,$G147,$D147, 'Empleados activos'!AS$1)</f>
        <v>4390491.5590863377</v>
      </c>
      <c r="AT147" s="52" cm="1">
        <f t="array" aca="1" ref="AT147" ca="1">SalarioMensualProyectado('Empleados activos'!$B147,$G147,$D147, 'Empleados activos'!AT$1)</f>
        <v>4612650.431976106</v>
      </c>
      <c r="AU147" s="52" cm="1">
        <f t="array" aca="1" ref="AU147" ca="1">SalarioMensualProyectado('Empleados activos'!$B147,$G147,$D147, 'Empleados activos'!AU$1)</f>
        <v>4846050.5438340968</v>
      </c>
      <c r="AV147" s="52" cm="1">
        <f t="array" aca="1" ref="AV147" ca="1">SalarioMensualProyectado('Empleados activos'!$B147,$G147,$D147, 'Empleados activos'!AV$1)</f>
        <v>5091260.7013521018</v>
      </c>
      <c r="AW147" s="52" cm="1">
        <f t="array" aca="1" ref="AW147" ca="1">SalarioMensualProyectado('Empleados activos'!$B147,$G147,$D147, 'Empleados activos'!AW$1)</f>
        <v>5348878.4928405182</v>
      </c>
      <c r="AX147" s="52" cm="1">
        <f t="array" aca="1" ref="AX147" ca="1">SalarioMensualProyectado('Empleados activos'!$B147,$G147,$D147, 'Empleados activos'!AX$1)</f>
        <v>0</v>
      </c>
      <c r="AY147" s="52" cm="1">
        <f t="array" aca="1" ref="AY147" ca="1">SalarioMensualProyectado('Empleados activos'!$B147,$G147,$D147, 'Empleados activos'!AY$1)</f>
        <v>0</v>
      </c>
      <c r="AZ147" s="52" cm="1">
        <f t="array" aca="1" ref="AZ147" ca="1">SalarioMensualProyectado('Empleados activos'!$B147,$G147,$D147, 'Empleados activos'!AZ$1)</f>
        <v>0</v>
      </c>
      <c r="BA147" s="52" cm="1">
        <f t="array" aca="1" ref="BA147" ca="1">SalarioMensualProyectado('Empleados activos'!$B147,$G147,$D147, 'Empleados activos'!BA$1)</f>
        <v>0</v>
      </c>
      <c r="BB147" s="52" cm="1">
        <f t="array" aca="1" ref="BB147" ca="1">SalarioMensualProyectado('Empleados activos'!$B147,$G147,$D147, 'Empleados activos'!BB$1)</f>
        <v>0</v>
      </c>
      <c r="BC147" s="52" cm="1">
        <f t="array" aca="1" ref="BC147" ca="1">SalarioMensualProyectado('Empleados activos'!$B147,$G147,$D147, 'Empleados activos'!BC$1)</f>
        <v>0</v>
      </c>
      <c r="BD147" s="52" cm="1">
        <f t="array" aca="1" ref="BD147" ca="1">SalarioMensualProyectado('Empleados activos'!$B147,$G147,$D147, 'Empleados activos'!BD$1)</f>
        <v>0</v>
      </c>
      <c r="BE147" s="52" cm="1">
        <f t="array" aca="1" ref="BE147" ca="1">SalarioMensualProyectado('Empleados activos'!$B147,$G147,$D147, 'Empleados activos'!BE$1)</f>
        <v>0</v>
      </c>
      <c r="BF147" s="52" cm="1">
        <f t="array" aca="1" ref="BF147" ca="1">SalarioMensualProyectado('Empleados activos'!$B147,$G147,$D147, 'Empleados activos'!BF$1)</f>
        <v>0</v>
      </c>
      <c r="BG147" s="52" cm="1">
        <f t="array" aca="1" ref="BG147" ca="1">SalarioMensualProyectado('Empleados activos'!$B147,$G147,$D147, 'Empleados activos'!BG$1)</f>
        <v>0</v>
      </c>
      <c r="BH147" s="52" cm="1">
        <f t="array" aca="1" ref="BH147" ca="1">SalarioMensualProyectado('Empleados activos'!$B147,$G147,$D147, 'Empleados activos'!BH$1)</f>
        <v>0</v>
      </c>
      <c r="BI147" s="52" cm="1">
        <f t="array" aca="1" ref="BI147" ca="1">SalarioMensualProyectado('Empleados activos'!$B147,$G147,$D147, 'Empleados activos'!BI$1)</f>
        <v>0</v>
      </c>
      <c r="BJ147" s="52" cm="1">
        <f t="array" aca="1" ref="BJ147" ca="1">SalarioMensualProyectado('Empleados activos'!$B147,$G147,$D147, 'Empleados activos'!BJ$1)</f>
        <v>0</v>
      </c>
      <c r="BK147" s="52" cm="1">
        <f t="array" aca="1" ref="BK147" ca="1">SalarioMensualProyectado('Empleados activos'!$B147,$G147,$D147, 'Empleados activos'!BK$1)</f>
        <v>0</v>
      </c>
      <c r="BL147" s="52" cm="1">
        <f t="array" aca="1" ref="BL147" ca="1">SalarioMensualProyectado('Empleados activos'!$B147,$G147,$D147, 'Empleados activos'!BL$1)</f>
        <v>0</v>
      </c>
      <c r="BM147" s="52" cm="1">
        <f t="array" aca="1" ref="BM147" ca="1">SalarioMensualProyectado('Empleados activos'!$B147,$G147,$D147, 'Empleados activos'!BM$1)</f>
        <v>0</v>
      </c>
      <c r="BN147" s="52" cm="1">
        <f t="array" aca="1" ref="BN147" ca="1">SalarioMensualProyectado('Empleados activos'!$B147,$G147,$D147, 'Empleados activos'!BN$1)</f>
        <v>0</v>
      </c>
      <c r="BO147" s="52" cm="1">
        <f t="array" aca="1" ref="BO147" ca="1">SalarioMensualProyectado('Empleados activos'!$B147,$G147,$D147, 'Empleados activos'!BO$1)</f>
        <v>0</v>
      </c>
      <c r="BP147" s="52" cm="1">
        <f t="array" aca="1" ref="BP147" ca="1">SalarioMensualProyectado('Empleados activos'!$B147,$G147,$D147, 'Empleados activos'!BP$1)</f>
        <v>0</v>
      </c>
      <c r="BQ147" s="52" cm="1">
        <f t="array" aca="1" ref="BQ147" ca="1">SalarioMensualProyectado('Empleados activos'!$B147,$G147,$D147, 'Empleados activos'!BQ$1)</f>
        <v>0</v>
      </c>
      <c r="BR147" s="52" cm="1">
        <f t="array" aca="1" ref="BR147" ca="1">SalarioMensualProyectado('Empleados activos'!$B147,$G147,$D147, 'Empleados activos'!BR$1)</f>
        <v>0</v>
      </c>
      <c r="BS147" s="52" cm="1">
        <f t="array" aca="1" ref="BS147" ca="1">SalarioMensualProyectado('Empleados activos'!$B147,$G147,$D147, 'Empleados activos'!BS$1)</f>
        <v>0</v>
      </c>
      <c r="BT147" s="52" cm="1">
        <f t="array" aca="1" ref="BT147" ca="1">SalarioMensualProyectado('Empleados activos'!$B147,$G147,$D147, 'Empleados activos'!BT$1)</f>
        <v>0</v>
      </c>
      <c r="BU147" s="52" cm="1">
        <f t="array" aca="1" ref="BU147" ca="1">SalarioMensualProyectado('Empleados activos'!$B147,$G147,$D147, 'Empleados activos'!BU$1)</f>
        <v>0</v>
      </c>
      <c r="BV147" s="52" cm="1">
        <f t="array" aca="1" ref="BV147" ca="1">SalarioMensualProyectado('Empleados activos'!$B147,$G147,$D147, 'Empleados activos'!BV$1)</f>
        <v>0</v>
      </c>
      <c r="BW147" s="52" cm="1">
        <f t="array" aca="1" ref="BW147" ca="1">SalarioMensualProyectado('Empleados activos'!$B147,$G147,$D147, 'Empleados activos'!BW$1)</f>
        <v>0</v>
      </c>
      <c r="BX147" s="52" cm="1">
        <f t="array" aca="1" ref="BX147" ca="1">SalarioMensualProyectado('Empleados activos'!$B147,$G147,$D147, 'Empleados activos'!BX$1)</f>
        <v>0</v>
      </c>
      <c r="BY147" s="52" cm="1">
        <f t="array" aca="1" ref="BY147" ca="1">SalarioMensualProyectado('Empleados activos'!$B147,$G147,$D147, 'Empleados activos'!BY$1)</f>
        <v>0</v>
      </c>
      <c r="BZ147" s="52" cm="1">
        <f t="array" aca="1" ref="BZ147" ca="1">SalarioMensualProyectado('Empleados activos'!$B147,$G147,$D147, 'Empleados activos'!BZ$1)</f>
        <v>0</v>
      </c>
      <c r="CA147" s="52" cm="1">
        <f t="array" aca="1" ref="CA147" ca="1">SalarioMensualProyectado('Empleados activos'!$B147,$G147,$D147, 'Empleados activos'!CA$1)</f>
        <v>0</v>
      </c>
      <c r="CB147" s="52" cm="1">
        <f t="array" aca="1" ref="CB147" ca="1">SalarioMensualProyectado('Empleados activos'!$B147,$G147,$D147, 'Empleados activos'!CB$1)</f>
        <v>0</v>
      </c>
      <c r="CC147" s="52" cm="1">
        <f t="array" aca="1" ref="CC147" ca="1">SalarioMensualProyectado('Empleados activos'!$B147,$G147,$D147, 'Empleados activos'!CC$1)</f>
        <v>0</v>
      </c>
      <c r="CD147" s="52" cm="1">
        <f t="array" aca="1" ref="CD147" ca="1">SalarioMensualProyectado('Empleados activos'!$B147,$G147,$D147, 'Empleados activos'!CD$1)</f>
        <v>0</v>
      </c>
      <c r="CE147" s="52" cm="1">
        <f t="array" aca="1" ref="CE147" ca="1">SalarioMensualProyectado('Empleados activos'!$B147,$G147,$D147, 'Empleados activos'!CE$1)</f>
        <v>0</v>
      </c>
      <c r="CF147" s="52" cm="1">
        <f t="array" aca="1" ref="CF147" ca="1">SalarioMensualProyectado('Empleados activos'!$B147,$G147,$D147, 'Empleados activos'!CF$1)</f>
        <v>0</v>
      </c>
      <c r="CG147" s="52" cm="1">
        <f t="array" aca="1" ref="CG147" ca="1">SalarioMensualProyectado('Empleados activos'!$B147,$G147,$D147, 'Empleados activos'!CG$1)</f>
        <v>0</v>
      </c>
      <c r="CH147" s="52" cm="1">
        <f t="array" aca="1" ref="CH147" ca="1">SalarioMensualProyectado('Empleados activos'!$B147,$G147,$D147, 'Empleados activos'!CH$1)</f>
        <v>0</v>
      </c>
      <c r="CI147" s="52" cm="1">
        <f t="array" aca="1" ref="CI147" ca="1">SalarioMensualProyectado('Empleados activos'!$B147,$G147,$D147, 'Empleados activos'!CI$1)</f>
        <v>0</v>
      </c>
      <c r="CJ147" s="52" cm="1">
        <f t="array" aca="1" ref="CJ147" ca="1">SalarioMensualProyectado('Empleados activos'!$B147,$G147,$D147, 'Empleados activos'!CJ$1)</f>
        <v>0</v>
      </c>
      <c r="CK147" s="52" cm="1">
        <f t="array" aca="1" ref="CK147" ca="1">SalarioMensualProyectado('Empleados activos'!$B147,$G147,$D147, 'Empleados activos'!CK$1)</f>
        <v>0</v>
      </c>
      <c r="CL147" s="52" cm="1">
        <f t="array" aca="1" ref="CL147" ca="1">SalarioMensualProyectado('Empleados activos'!$B147,$G147,$D147, 'Empleados activos'!CL$1)</f>
        <v>0</v>
      </c>
      <c r="CM147" s="52" cm="1">
        <f t="array" aca="1" ref="CM147" ca="1">SalarioMensualProyectado('Empleados activos'!$B147,$G147,$D147, 'Empleados activos'!CM$1)</f>
        <v>0</v>
      </c>
      <c r="CN147" s="52" cm="1">
        <f t="array" aca="1" ref="CN147" ca="1">SalarioMensualProyectado('Empleados activos'!$B147,$G147,$D147, 'Empleados activos'!CN$1)</f>
        <v>0</v>
      </c>
      <c r="CO147" s="52" cm="1">
        <f t="array" aca="1" ref="CO147" ca="1">SalarioMensualProyectado('Empleados activos'!$B147,$G147,$D147, 'Empleados activos'!CO$1)</f>
        <v>0</v>
      </c>
      <c r="CP147" s="52" cm="1">
        <f t="array" aca="1" ref="CP147" ca="1">SalarioMensualProyectado('Empleados activos'!$B147,$G147,$D147, 'Empleados activos'!CP$1)</f>
        <v>0</v>
      </c>
      <c r="CQ147" s="52" cm="1">
        <f t="array" aca="1" ref="CQ147" ca="1">SalarioMensualProyectado('Empleados activos'!$B147,$G147,$D147, 'Empleados activos'!CQ$1)</f>
        <v>0</v>
      </c>
      <c r="CR147" s="52" cm="1">
        <f t="array" aca="1" ref="CR147" ca="1">SalarioMensualProyectado('Empleados activos'!$B147,$G147,$D147, 'Empleados activos'!CR$1)</f>
        <v>0</v>
      </c>
      <c r="CS147" s="52" cm="1">
        <f t="array" aca="1" ref="CS147" ca="1">SalarioMensualProyectado('Empleados activos'!$B147,$G147,$D147, 'Empleados activos'!CS$1)</f>
        <v>0</v>
      </c>
      <c r="CT147" s="52" cm="1">
        <f t="array" aca="1" ref="CT147" ca="1">SalarioMensualProyectado('Empleados activos'!$B147,$G147,$D147, 'Empleados activos'!CT$1)</f>
        <v>0</v>
      </c>
      <c r="CU147" s="52" cm="1">
        <f t="array" aca="1" ref="CU147" ca="1">SalarioMensualProyectado('Empleados activos'!$B147,$G147,$D147, 'Empleados activos'!CU$1)</f>
        <v>0</v>
      </c>
      <c r="CV147" s="52" cm="1">
        <f t="array" aca="1" ref="CV147" ca="1">SalarioMensualProyectado('Empleados activos'!$B147,$G147,$D147, 'Empleados activos'!CV$1)</f>
        <v>0</v>
      </c>
      <c r="CW147" s="52" cm="1">
        <f t="array" aca="1" ref="CW147" ca="1">SalarioMensualProyectado('Empleados activos'!$B147,$G147,$D147, 'Empleados activos'!CW$1)</f>
        <v>0</v>
      </c>
      <c r="CX147" s="52" cm="1">
        <f t="array" aca="1" ref="CX147" ca="1">SalarioMensualProyectado('Empleados activos'!$B147,$G147,$D147, 'Empleados activos'!CX$1)</f>
        <v>0</v>
      </c>
      <c r="CY147" s="52" cm="1">
        <f t="array" aca="1" ref="CY147" ca="1">SalarioMensualProyectado('Empleados activos'!$B147,$G147,$D147, 'Empleados activos'!CY$1)</f>
        <v>0</v>
      </c>
      <c r="CZ147" s="52" cm="1">
        <f t="array" aca="1" ref="CZ147" ca="1">SalarioMensualProyectado('Empleados activos'!$B147,$G147,$D147, 'Empleados activos'!CZ$1)</f>
        <v>0</v>
      </c>
      <c r="DA147" s="52" cm="1">
        <f t="array" aca="1" ref="DA147" ca="1">SalarioMensualProyectado('Empleados activos'!$B147,$G147,$D147, 'Empleados activos'!DA$1)</f>
        <v>0</v>
      </c>
      <c r="DB147" s="52" cm="1">
        <f t="array" aca="1" ref="DB147" ca="1">SalarioMensualProyectado('Empleados activos'!$B147,$G147,$D147, 'Empleados activos'!DB$1)</f>
        <v>0</v>
      </c>
      <c r="DC147" s="52" cm="1">
        <f t="array" aca="1" ref="DC147" ca="1">SalarioMensualProyectado('Empleados activos'!$B147,$G147,$D147, 'Empleados activos'!DC$1)</f>
        <v>0</v>
      </c>
    </row>
    <row r="148" spans="1:107" x14ac:dyDescent="0.3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>
        <v>41.405449467237318</v>
      </c>
      <c r="G148" s="12" cm="1">
        <f t="array" aca="1" ref="G148" ca="1">edadCalc(E148)</f>
        <v>47</v>
      </c>
      <c r="K148" s="25"/>
      <c r="L148" s="52" cm="1">
        <f t="array" aca="1" ref="L148" ca="1">SalarioMensualProyectado('Empleados activos'!$B148,$G148,$D148, 'Empleados activos'!L$1)</f>
        <v>483375</v>
      </c>
      <c r="M148" s="52" cm="1">
        <f t="array" aca="1" ref="M148" ca="1">SalarioMensualProyectado('Empleados activos'!$B148,$G148,$D148, 'Empleados activos'!M$1)</f>
        <v>507833.77499999997</v>
      </c>
      <c r="N148" s="52" cm="1">
        <f t="array" aca="1" ref="N148" ca="1">SalarioMensualProyectado('Empleados activos'!$B148,$G148,$D148, 'Empleados activos'!N$1)</f>
        <v>533530.16401499999</v>
      </c>
      <c r="O148" s="52" cm="1">
        <f t="array" aca="1" ref="O148" ca="1">SalarioMensualProyectado('Empleados activos'!$B148,$G148,$D148, 'Empleados activos'!O$1)</f>
        <v>560526.79031415901</v>
      </c>
      <c r="P148" s="52" cm="1">
        <f t="array" aca="1" ref="P148" ca="1">SalarioMensualProyectado('Empleados activos'!$B148,$G148,$D148, 'Empleados activos'!P$1)</f>
        <v>588889.44590405538</v>
      </c>
      <c r="Q148" s="52" cm="1">
        <f t="array" aca="1" ref="Q148" ca="1">SalarioMensualProyectado('Empleados activos'!$B148,$G148,$D148, 'Empleados activos'!Q$1)</f>
        <v>618687.25186680059</v>
      </c>
      <c r="R148" s="52" cm="1">
        <f t="array" aca="1" ref="R148" ca="1">SalarioMensualProyectado('Empleados activos'!$B148,$G148,$D148, 'Empleados activos'!R$1)</f>
        <v>649992.82681126078</v>
      </c>
      <c r="S148" s="52" cm="1">
        <f t="array" aca="1" ref="S148" ca="1">SalarioMensualProyectado('Empleados activos'!$B148,$G148,$D148, 'Empleados activos'!S$1)</f>
        <v>682882.46384791052</v>
      </c>
      <c r="T148" s="52" cm="1">
        <f t="array" aca="1" ref="T148" ca="1">SalarioMensualProyectado('Empleados activos'!$B148,$G148,$D148, 'Empleados activos'!T$1)</f>
        <v>717436.31651861477</v>
      </c>
      <c r="U148" s="52" cm="1">
        <f t="array" aca="1" ref="U148" ca="1">SalarioMensualProyectado('Empleados activos'!$B148,$G148,$D148, 'Empleados activos'!U$1)</f>
        <v>753738.59413445659</v>
      </c>
      <c r="V148" s="52" cm="1">
        <f t="array" aca="1" ref="V148" ca="1">SalarioMensualProyectado('Empleados activos'!$B148,$G148,$D148, 'Empleados activos'!V$1)</f>
        <v>791877.76699766004</v>
      </c>
      <c r="W148" s="52" cm="1">
        <f t="array" aca="1" ref="W148" ca="1">SalarioMensualProyectado('Empleados activos'!$B148,$G148,$D148, 'Empleados activos'!W$1)</f>
        <v>831946.78200774163</v>
      </c>
      <c r="X148" s="52" cm="1">
        <f t="array" aca="1" ref="X148" ca="1">SalarioMensualProyectado('Empleados activos'!$B148,$G148,$D148, 'Empleados activos'!X$1)</f>
        <v>874043.28917733335</v>
      </c>
      <c r="Y148" s="52" cm="1">
        <f t="array" aca="1" ref="Y148" ca="1">SalarioMensualProyectado('Empleados activos'!$B148,$G148,$D148, 'Empleados activos'!Y$1)</f>
        <v>918269.87960970646</v>
      </c>
      <c r="Z148" s="52" cm="1">
        <f t="array" aca="1" ref="Z148" ca="1">SalarioMensualProyectado('Empleados activos'!$B148,$G148,$D148, 'Empleados activos'!Z$1)</f>
        <v>964734.33551795757</v>
      </c>
      <c r="AA148" s="52" cm="1">
        <f t="array" aca="1" ref="AA148" ca="1">SalarioMensualProyectado('Empleados activos'!$B148,$G148,$D148, 'Empleados activos'!AA$1)</f>
        <v>1013549.8928951663</v>
      </c>
      <c r="AB148" s="52" cm="1">
        <f t="array" aca="1" ref="AB148" ca="1">SalarioMensualProyectado('Empleados activos'!$B148,$G148,$D148, 'Empleados activos'!AB$1)</f>
        <v>0</v>
      </c>
      <c r="AC148" s="52" cm="1">
        <f t="array" aca="1" ref="AC148" ca="1">SalarioMensualProyectado('Empleados activos'!$B148,$G148,$D148, 'Empleados activos'!AC$1)</f>
        <v>0</v>
      </c>
      <c r="AD148" s="52" cm="1">
        <f t="array" aca="1" ref="AD148" ca="1">SalarioMensualProyectado('Empleados activos'!$B148,$G148,$D148, 'Empleados activos'!AD$1)</f>
        <v>0</v>
      </c>
      <c r="AE148" s="52" cm="1">
        <f t="array" aca="1" ref="AE148" ca="1">SalarioMensualProyectado('Empleados activos'!$B148,$G148,$D148, 'Empleados activos'!AE$1)</f>
        <v>0</v>
      </c>
      <c r="AF148" s="52" cm="1">
        <f t="array" aca="1" ref="AF148" ca="1">SalarioMensualProyectado('Empleados activos'!$B148,$G148,$D148, 'Empleados activos'!AF$1)</f>
        <v>0</v>
      </c>
      <c r="AG148" s="52" cm="1">
        <f t="array" aca="1" ref="AG148" ca="1">SalarioMensualProyectado('Empleados activos'!$B148,$G148,$D148, 'Empleados activos'!AG$1)</f>
        <v>0</v>
      </c>
      <c r="AH148" s="52" cm="1">
        <f t="array" aca="1" ref="AH148" ca="1">SalarioMensualProyectado('Empleados activos'!$B148,$G148,$D148, 'Empleados activos'!AH$1)</f>
        <v>0</v>
      </c>
      <c r="AI148" s="52" cm="1">
        <f t="array" aca="1" ref="AI148" ca="1">SalarioMensualProyectado('Empleados activos'!$B148,$G148,$D148, 'Empleados activos'!AI$1)</f>
        <v>0</v>
      </c>
      <c r="AJ148" s="52" cm="1">
        <f t="array" aca="1" ref="AJ148" ca="1">SalarioMensualProyectado('Empleados activos'!$B148,$G148,$D148, 'Empleados activos'!AJ$1)</f>
        <v>0</v>
      </c>
      <c r="AK148" s="52" cm="1">
        <f t="array" aca="1" ref="AK148" ca="1">SalarioMensualProyectado('Empleados activos'!$B148,$G148,$D148, 'Empleados activos'!AK$1)</f>
        <v>0</v>
      </c>
      <c r="AL148" s="52" cm="1">
        <f t="array" aca="1" ref="AL148" ca="1">SalarioMensualProyectado('Empleados activos'!$B148,$G148,$D148, 'Empleados activos'!AL$1)</f>
        <v>0</v>
      </c>
      <c r="AM148" s="52" cm="1">
        <f t="array" aca="1" ref="AM148" ca="1">SalarioMensualProyectado('Empleados activos'!$B148,$G148,$D148, 'Empleados activos'!AM$1)</f>
        <v>0</v>
      </c>
      <c r="AN148" s="52" cm="1">
        <f t="array" aca="1" ref="AN148" ca="1">SalarioMensualProyectado('Empleados activos'!$B148,$G148,$D148, 'Empleados activos'!AN$1)</f>
        <v>0</v>
      </c>
      <c r="AO148" s="52" cm="1">
        <f t="array" aca="1" ref="AO148" ca="1">SalarioMensualProyectado('Empleados activos'!$B148,$G148,$D148, 'Empleados activos'!AO$1)</f>
        <v>0</v>
      </c>
      <c r="AP148" s="52" cm="1">
        <f t="array" aca="1" ref="AP148" ca="1">SalarioMensualProyectado('Empleados activos'!$B148,$G148,$D148, 'Empleados activos'!AP$1)</f>
        <v>0</v>
      </c>
      <c r="AQ148" s="52" cm="1">
        <f t="array" aca="1" ref="AQ148" ca="1">SalarioMensualProyectado('Empleados activos'!$B148,$G148,$D148, 'Empleados activos'!AQ$1)</f>
        <v>0</v>
      </c>
      <c r="AR148" s="52" cm="1">
        <f t="array" aca="1" ref="AR148" ca="1">SalarioMensualProyectado('Empleados activos'!$B148,$G148,$D148, 'Empleados activos'!AR$1)</f>
        <v>0</v>
      </c>
      <c r="AS148" s="52" cm="1">
        <f t="array" aca="1" ref="AS148" ca="1">SalarioMensualProyectado('Empleados activos'!$B148,$G148,$D148, 'Empleados activos'!AS$1)</f>
        <v>0</v>
      </c>
      <c r="AT148" s="52" cm="1">
        <f t="array" aca="1" ref="AT148" ca="1">SalarioMensualProyectado('Empleados activos'!$B148,$G148,$D148, 'Empleados activos'!AT$1)</f>
        <v>0</v>
      </c>
      <c r="AU148" s="52" cm="1">
        <f t="array" aca="1" ref="AU148" ca="1">SalarioMensualProyectado('Empleados activos'!$B148,$G148,$D148, 'Empleados activos'!AU$1)</f>
        <v>0</v>
      </c>
      <c r="AV148" s="52" cm="1">
        <f t="array" aca="1" ref="AV148" ca="1">SalarioMensualProyectado('Empleados activos'!$B148,$G148,$D148, 'Empleados activos'!AV$1)</f>
        <v>0</v>
      </c>
      <c r="AW148" s="52" cm="1">
        <f t="array" aca="1" ref="AW148" ca="1">SalarioMensualProyectado('Empleados activos'!$B148,$G148,$D148, 'Empleados activos'!AW$1)</f>
        <v>0</v>
      </c>
      <c r="AX148" s="52" cm="1">
        <f t="array" aca="1" ref="AX148" ca="1">SalarioMensualProyectado('Empleados activos'!$B148,$G148,$D148, 'Empleados activos'!AX$1)</f>
        <v>0</v>
      </c>
      <c r="AY148" s="52" cm="1">
        <f t="array" aca="1" ref="AY148" ca="1">SalarioMensualProyectado('Empleados activos'!$B148,$G148,$D148, 'Empleados activos'!AY$1)</f>
        <v>0</v>
      </c>
      <c r="AZ148" s="52" cm="1">
        <f t="array" aca="1" ref="AZ148" ca="1">SalarioMensualProyectado('Empleados activos'!$B148,$G148,$D148, 'Empleados activos'!AZ$1)</f>
        <v>0</v>
      </c>
      <c r="BA148" s="52" cm="1">
        <f t="array" aca="1" ref="BA148" ca="1">SalarioMensualProyectado('Empleados activos'!$B148,$G148,$D148, 'Empleados activos'!BA$1)</f>
        <v>0</v>
      </c>
      <c r="BB148" s="52" cm="1">
        <f t="array" aca="1" ref="BB148" ca="1">SalarioMensualProyectado('Empleados activos'!$B148,$G148,$D148, 'Empleados activos'!BB$1)</f>
        <v>0</v>
      </c>
      <c r="BC148" s="52" cm="1">
        <f t="array" aca="1" ref="BC148" ca="1">SalarioMensualProyectado('Empleados activos'!$B148,$G148,$D148, 'Empleados activos'!BC$1)</f>
        <v>0</v>
      </c>
      <c r="BD148" s="52" cm="1">
        <f t="array" aca="1" ref="BD148" ca="1">SalarioMensualProyectado('Empleados activos'!$B148,$G148,$D148, 'Empleados activos'!BD$1)</f>
        <v>0</v>
      </c>
      <c r="BE148" s="52" cm="1">
        <f t="array" aca="1" ref="BE148" ca="1">SalarioMensualProyectado('Empleados activos'!$B148,$G148,$D148, 'Empleados activos'!BE$1)</f>
        <v>0</v>
      </c>
      <c r="BF148" s="52" cm="1">
        <f t="array" aca="1" ref="BF148" ca="1">SalarioMensualProyectado('Empleados activos'!$B148,$G148,$D148, 'Empleados activos'!BF$1)</f>
        <v>0</v>
      </c>
      <c r="BG148" s="52" cm="1">
        <f t="array" aca="1" ref="BG148" ca="1">SalarioMensualProyectado('Empleados activos'!$B148,$G148,$D148, 'Empleados activos'!BG$1)</f>
        <v>0</v>
      </c>
      <c r="BH148" s="52" cm="1">
        <f t="array" aca="1" ref="BH148" ca="1">SalarioMensualProyectado('Empleados activos'!$B148,$G148,$D148, 'Empleados activos'!BH$1)</f>
        <v>0</v>
      </c>
      <c r="BI148" s="52" cm="1">
        <f t="array" aca="1" ref="BI148" ca="1">SalarioMensualProyectado('Empleados activos'!$B148,$G148,$D148, 'Empleados activos'!BI$1)</f>
        <v>0</v>
      </c>
      <c r="BJ148" s="52" cm="1">
        <f t="array" aca="1" ref="BJ148" ca="1">SalarioMensualProyectado('Empleados activos'!$B148,$G148,$D148, 'Empleados activos'!BJ$1)</f>
        <v>0</v>
      </c>
      <c r="BK148" s="52" cm="1">
        <f t="array" aca="1" ref="BK148" ca="1">SalarioMensualProyectado('Empleados activos'!$B148,$G148,$D148, 'Empleados activos'!BK$1)</f>
        <v>0</v>
      </c>
      <c r="BL148" s="52" cm="1">
        <f t="array" aca="1" ref="BL148" ca="1">SalarioMensualProyectado('Empleados activos'!$B148,$G148,$D148, 'Empleados activos'!BL$1)</f>
        <v>0</v>
      </c>
      <c r="BM148" s="52" cm="1">
        <f t="array" aca="1" ref="BM148" ca="1">SalarioMensualProyectado('Empleados activos'!$B148,$G148,$D148, 'Empleados activos'!BM$1)</f>
        <v>0</v>
      </c>
      <c r="BN148" s="52" cm="1">
        <f t="array" aca="1" ref="BN148" ca="1">SalarioMensualProyectado('Empleados activos'!$B148,$G148,$D148, 'Empleados activos'!BN$1)</f>
        <v>0</v>
      </c>
      <c r="BO148" s="52" cm="1">
        <f t="array" aca="1" ref="BO148" ca="1">SalarioMensualProyectado('Empleados activos'!$B148,$G148,$D148, 'Empleados activos'!BO$1)</f>
        <v>0</v>
      </c>
      <c r="BP148" s="52" cm="1">
        <f t="array" aca="1" ref="BP148" ca="1">SalarioMensualProyectado('Empleados activos'!$B148,$G148,$D148, 'Empleados activos'!BP$1)</f>
        <v>0</v>
      </c>
      <c r="BQ148" s="52" cm="1">
        <f t="array" aca="1" ref="BQ148" ca="1">SalarioMensualProyectado('Empleados activos'!$B148,$G148,$D148, 'Empleados activos'!BQ$1)</f>
        <v>0</v>
      </c>
      <c r="BR148" s="52" cm="1">
        <f t="array" aca="1" ref="BR148" ca="1">SalarioMensualProyectado('Empleados activos'!$B148,$G148,$D148, 'Empleados activos'!BR$1)</f>
        <v>0</v>
      </c>
      <c r="BS148" s="52" cm="1">
        <f t="array" aca="1" ref="BS148" ca="1">SalarioMensualProyectado('Empleados activos'!$B148,$G148,$D148, 'Empleados activos'!BS$1)</f>
        <v>0</v>
      </c>
      <c r="BT148" s="52" cm="1">
        <f t="array" aca="1" ref="BT148" ca="1">SalarioMensualProyectado('Empleados activos'!$B148,$G148,$D148, 'Empleados activos'!BT$1)</f>
        <v>0</v>
      </c>
      <c r="BU148" s="52" cm="1">
        <f t="array" aca="1" ref="BU148" ca="1">SalarioMensualProyectado('Empleados activos'!$B148,$G148,$D148, 'Empleados activos'!BU$1)</f>
        <v>0</v>
      </c>
      <c r="BV148" s="52" cm="1">
        <f t="array" aca="1" ref="BV148" ca="1">SalarioMensualProyectado('Empleados activos'!$B148,$G148,$D148, 'Empleados activos'!BV$1)</f>
        <v>0</v>
      </c>
      <c r="BW148" s="52" cm="1">
        <f t="array" aca="1" ref="BW148" ca="1">SalarioMensualProyectado('Empleados activos'!$B148,$G148,$D148, 'Empleados activos'!BW$1)</f>
        <v>0</v>
      </c>
      <c r="BX148" s="52" cm="1">
        <f t="array" aca="1" ref="BX148" ca="1">SalarioMensualProyectado('Empleados activos'!$B148,$G148,$D148, 'Empleados activos'!BX$1)</f>
        <v>0</v>
      </c>
      <c r="BY148" s="52" cm="1">
        <f t="array" aca="1" ref="BY148" ca="1">SalarioMensualProyectado('Empleados activos'!$B148,$G148,$D148, 'Empleados activos'!BY$1)</f>
        <v>0</v>
      </c>
      <c r="BZ148" s="52" cm="1">
        <f t="array" aca="1" ref="BZ148" ca="1">SalarioMensualProyectado('Empleados activos'!$B148,$G148,$D148, 'Empleados activos'!BZ$1)</f>
        <v>0</v>
      </c>
      <c r="CA148" s="52" cm="1">
        <f t="array" aca="1" ref="CA148" ca="1">SalarioMensualProyectado('Empleados activos'!$B148,$G148,$D148, 'Empleados activos'!CA$1)</f>
        <v>0</v>
      </c>
      <c r="CB148" s="52" cm="1">
        <f t="array" aca="1" ref="CB148" ca="1">SalarioMensualProyectado('Empleados activos'!$B148,$G148,$D148, 'Empleados activos'!CB$1)</f>
        <v>0</v>
      </c>
      <c r="CC148" s="52" cm="1">
        <f t="array" aca="1" ref="CC148" ca="1">SalarioMensualProyectado('Empleados activos'!$B148,$G148,$D148, 'Empleados activos'!CC$1)</f>
        <v>0</v>
      </c>
      <c r="CD148" s="52" cm="1">
        <f t="array" aca="1" ref="CD148" ca="1">SalarioMensualProyectado('Empleados activos'!$B148,$G148,$D148, 'Empleados activos'!CD$1)</f>
        <v>0</v>
      </c>
      <c r="CE148" s="52" cm="1">
        <f t="array" aca="1" ref="CE148" ca="1">SalarioMensualProyectado('Empleados activos'!$B148,$G148,$D148, 'Empleados activos'!CE$1)</f>
        <v>0</v>
      </c>
      <c r="CF148" s="52" cm="1">
        <f t="array" aca="1" ref="CF148" ca="1">SalarioMensualProyectado('Empleados activos'!$B148,$G148,$D148, 'Empleados activos'!CF$1)</f>
        <v>0</v>
      </c>
      <c r="CG148" s="52" cm="1">
        <f t="array" aca="1" ref="CG148" ca="1">SalarioMensualProyectado('Empleados activos'!$B148,$G148,$D148, 'Empleados activos'!CG$1)</f>
        <v>0</v>
      </c>
      <c r="CH148" s="52" cm="1">
        <f t="array" aca="1" ref="CH148" ca="1">SalarioMensualProyectado('Empleados activos'!$B148,$G148,$D148, 'Empleados activos'!CH$1)</f>
        <v>0</v>
      </c>
      <c r="CI148" s="52" cm="1">
        <f t="array" aca="1" ref="CI148" ca="1">SalarioMensualProyectado('Empleados activos'!$B148,$G148,$D148, 'Empleados activos'!CI$1)</f>
        <v>0</v>
      </c>
      <c r="CJ148" s="52" cm="1">
        <f t="array" aca="1" ref="CJ148" ca="1">SalarioMensualProyectado('Empleados activos'!$B148,$G148,$D148, 'Empleados activos'!CJ$1)</f>
        <v>0</v>
      </c>
      <c r="CK148" s="52" cm="1">
        <f t="array" aca="1" ref="CK148" ca="1">SalarioMensualProyectado('Empleados activos'!$B148,$G148,$D148, 'Empleados activos'!CK$1)</f>
        <v>0</v>
      </c>
      <c r="CL148" s="52" cm="1">
        <f t="array" aca="1" ref="CL148" ca="1">SalarioMensualProyectado('Empleados activos'!$B148,$G148,$D148, 'Empleados activos'!CL$1)</f>
        <v>0</v>
      </c>
      <c r="CM148" s="52" cm="1">
        <f t="array" aca="1" ref="CM148" ca="1">SalarioMensualProyectado('Empleados activos'!$B148,$G148,$D148, 'Empleados activos'!CM$1)</f>
        <v>0</v>
      </c>
      <c r="CN148" s="52" cm="1">
        <f t="array" aca="1" ref="CN148" ca="1">SalarioMensualProyectado('Empleados activos'!$B148,$G148,$D148, 'Empleados activos'!CN$1)</f>
        <v>0</v>
      </c>
      <c r="CO148" s="52" cm="1">
        <f t="array" aca="1" ref="CO148" ca="1">SalarioMensualProyectado('Empleados activos'!$B148,$G148,$D148, 'Empleados activos'!CO$1)</f>
        <v>0</v>
      </c>
      <c r="CP148" s="52" cm="1">
        <f t="array" aca="1" ref="CP148" ca="1">SalarioMensualProyectado('Empleados activos'!$B148,$G148,$D148, 'Empleados activos'!CP$1)</f>
        <v>0</v>
      </c>
      <c r="CQ148" s="52" cm="1">
        <f t="array" aca="1" ref="CQ148" ca="1">SalarioMensualProyectado('Empleados activos'!$B148,$G148,$D148, 'Empleados activos'!CQ$1)</f>
        <v>0</v>
      </c>
      <c r="CR148" s="52" cm="1">
        <f t="array" aca="1" ref="CR148" ca="1">SalarioMensualProyectado('Empleados activos'!$B148,$G148,$D148, 'Empleados activos'!CR$1)</f>
        <v>0</v>
      </c>
      <c r="CS148" s="52" cm="1">
        <f t="array" aca="1" ref="CS148" ca="1">SalarioMensualProyectado('Empleados activos'!$B148,$G148,$D148, 'Empleados activos'!CS$1)</f>
        <v>0</v>
      </c>
      <c r="CT148" s="52" cm="1">
        <f t="array" aca="1" ref="CT148" ca="1">SalarioMensualProyectado('Empleados activos'!$B148,$G148,$D148, 'Empleados activos'!CT$1)</f>
        <v>0</v>
      </c>
      <c r="CU148" s="52" cm="1">
        <f t="array" aca="1" ref="CU148" ca="1">SalarioMensualProyectado('Empleados activos'!$B148,$G148,$D148, 'Empleados activos'!CU$1)</f>
        <v>0</v>
      </c>
      <c r="CV148" s="52" cm="1">
        <f t="array" aca="1" ref="CV148" ca="1">SalarioMensualProyectado('Empleados activos'!$B148,$G148,$D148, 'Empleados activos'!CV$1)</f>
        <v>0</v>
      </c>
      <c r="CW148" s="52" cm="1">
        <f t="array" aca="1" ref="CW148" ca="1">SalarioMensualProyectado('Empleados activos'!$B148,$G148,$D148, 'Empleados activos'!CW$1)</f>
        <v>0</v>
      </c>
      <c r="CX148" s="52" cm="1">
        <f t="array" aca="1" ref="CX148" ca="1">SalarioMensualProyectado('Empleados activos'!$B148,$G148,$D148, 'Empleados activos'!CX$1)</f>
        <v>0</v>
      </c>
      <c r="CY148" s="52" cm="1">
        <f t="array" aca="1" ref="CY148" ca="1">SalarioMensualProyectado('Empleados activos'!$B148,$G148,$D148, 'Empleados activos'!CY$1)</f>
        <v>0</v>
      </c>
      <c r="CZ148" s="52" cm="1">
        <f t="array" aca="1" ref="CZ148" ca="1">SalarioMensualProyectado('Empleados activos'!$B148,$G148,$D148, 'Empleados activos'!CZ$1)</f>
        <v>0</v>
      </c>
      <c r="DA148" s="52" cm="1">
        <f t="array" aca="1" ref="DA148" ca="1">SalarioMensualProyectado('Empleados activos'!$B148,$G148,$D148, 'Empleados activos'!DA$1)</f>
        <v>0</v>
      </c>
      <c r="DB148" s="52" cm="1">
        <f t="array" aca="1" ref="DB148" ca="1">SalarioMensualProyectado('Empleados activos'!$B148,$G148,$D148, 'Empleados activos'!DB$1)</f>
        <v>0</v>
      </c>
      <c r="DC148" s="52" cm="1">
        <f t="array" aca="1" ref="DC148" ca="1">SalarioMensualProyectado('Empleados activos'!$B148,$G148,$D148, 'Empleados activos'!DC$1)</f>
        <v>0</v>
      </c>
    </row>
    <row r="149" spans="1:107" x14ac:dyDescent="0.3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>
        <v>58.54338628503988</v>
      </c>
      <c r="G149" s="12" cm="1">
        <f t="array" aca="1" ref="G149" ca="1">edadCalc(E149)</f>
        <v>31</v>
      </c>
      <c r="K149" s="25"/>
      <c r="L149" s="52" cm="1">
        <f t="array" aca="1" ref="L149" ca="1">SalarioMensualProyectado('Empleados activos'!$B149,$G149,$D149, 'Empleados activos'!L$1)</f>
        <v>1850047.38</v>
      </c>
      <c r="M149" s="52" cm="1">
        <f t="array" aca="1" ref="M149" ca="1">SalarioMensualProyectado('Empleados activos'!$B149,$G149,$D149, 'Empleados activos'!M$1)</f>
        <v>1943659.7774279998</v>
      </c>
      <c r="N149" s="52" cm="1">
        <f t="array" aca="1" ref="N149" ca="1">SalarioMensualProyectado('Empleados activos'!$B149,$G149,$D149, 'Empleados activos'!N$1)</f>
        <v>2042008.9621658565</v>
      </c>
      <c r="O149" s="52" cm="1">
        <f t="array" aca="1" ref="O149" ca="1">SalarioMensualProyectado('Empleados activos'!$B149,$G149,$D149, 'Empleados activos'!O$1)</f>
        <v>2145334.6156514492</v>
      </c>
      <c r="P149" s="52" cm="1">
        <f t="array" aca="1" ref="P149" ca="1">SalarioMensualProyectado('Empleados activos'!$B149,$G149,$D149, 'Empleados activos'!P$1)</f>
        <v>2253888.5472034123</v>
      </c>
      <c r="Q149" s="52" cm="1">
        <f t="array" aca="1" ref="Q149" ca="1">SalarioMensualProyectado('Empleados activos'!$B149,$G149,$D149, 'Empleados activos'!Q$1)</f>
        <v>2367935.3076919047</v>
      </c>
      <c r="R149" s="52" cm="1">
        <f t="array" aca="1" ref="R149" ca="1">SalarioMensualProyectado('Empleados activos'!$B149,$G149,$D149, 'Empleados activos'!R$1)</f>
        <v>2487752.8342611152</v>
      </c>
      <c r="S149" s="52" cm="1">
        <f t="array" aca="1" ref="S149" ca="1">SalarioMensualProyectado('Empleados activos'!$B149,$G149,$D149, 'Empleados activos'!S$1)</f>
        <v>2613633.1276747277</v>
      </c>
      <c r="T149" s="52" cm="1">
        <f t="array" aca="1" ref="T149" ca="1">SalarioMensualProyectado('Empleados activos'!$B149,$G149,$D149, 'Empleados activos'!T$1)</f>
        <v>2745882.9639350688</v>
      </c>
      <c r="U149" s="52" cm="1">
        <f t="array" aca="1" ref="U149" ca="1">SalarioMensualProyectado('Empleados activos'!$B149,$G149,$D149, 'Empleados activos'!U$1)</f>
        <v>2884824.6419101832</v>
      </c>
      <c r="V149" s="52" cm="1">
        <f t="array" aca="1" ref="V149" ca="1">SalarioMensualProyectado('Empleados activos'!$B149,$G149,$D149, 'Empleados activos'!V$1)</f>
        <v>3030796.7687908383</v>
      </c>
      <c r="W149" s="52" cm="1">
        <f t="array" aca="1" ref="W149" ca="1">SalarioMensualProyectado('Empleados activos'!$B149,$G149,$D149, 'Empleados activos'!W$1)</f>
        <v>3184155.0852916548</v>
      </c>
      <c r="X149" s="52" cm="1">
        <f t="array" aca="1" ref="X149" ca="1">SalarioMensualProyectado('Empleados activos'!$B149,$G149,$D149, 'Empleados activos'!X$1)</f>
        <v>3345273.3326074122</v>
      </c>
      <c r="Y149" s="52" cm="1">
        <f t="array" aca="1" ref="Y149" ca="1">SalarioMensualProyectado('Empleados activos'!$B149,$G149,$D149, 'Empleados activos'!Y$1)</f>
        <v>3514544.1632373473</v>
      </c>
      <c r="Z149" s="52" cm="1">
        <f t="array" aca="1" ref="Z149" ca="1">SalarioMensualProyectado('Empleados activos'!$B149,$G149,$D149, 'Empleados activos'!Z$1)</f>
        <v>3692380.0978971571</v>
      </c>
      <c r="AA149" s="52" cm="1">
        <f t="array" aca="1" ref="AA149" ca="1">SalarioMensualProyectado('Empleados activos'!$B149,$G149,$D149, 'Empleados activos'!AA$1)</f>
        <v>3879214.5308507532</v>
      </c>
      <c r="AB149" s="52" cm="1">
        <f t="array" aca="1" ref="AB149" ca="1">SalarioMensualProyectado('Empleados activos'!$B149,$G149,$D149, 'Empleados activos'!AB$1)</f>
        <v>4075502.7861118009</v>
      </c>
      <c r="AC149" s="52" cm="1">
        <f t="array" aca="1" ref="AC149" ca="1">SalarioMensualProyectado('Empleados activos'!$B149,$G149,$D149, 'Empleados activos'!AC$1)</f>
        <v>4281723.2270890577</v>
      </c>
      <c r="AD149" s="52" cm="1">
        <f t="array" aca="1" ref="AD149" ca="1">SalarioMensualProyectado('Empleados activos'!$B149,$G149,$D149, 'Empleados activos'!AD$1)</f>
        <v>4498378.4223797638</v>
      </c>
      <c r="AE149" s="52" cm="1">
        <f t="array" aca="1" ref="AE149" ca="1">SalarioMensualProyectado('Empleados activos'!$B149,$G149,$D149, 'Empleados activos'!AE$1)</f>
        <v>4725996.3705521803</v>
      </c>
      <c r="AF149" s="52" cm="1">
        <f t="array" aca="1" ref="AF149" ca="1">SalarioMensualProyectado('Empleados activos'!$B149,$G149,$D149, 'Empleados activos'!AF$1)</f>
        <v>4965131.7869021203</v>
      </c>
      <c r="AG149" s="52" cm="1">
        <f t="array" aca="1" ref="AG149" ca="1">SalarioMensualProyectado('Empleados activos'!$B149,$G149,$D149, 'Empleados activos'!AG$1)</f>
        <v>5216367.4553193683</v>
      </c>
      <c r="AH149" s="52" cm="1">
        <f t="array" aca="1" ref="AH149" ca="1">SalarioMensualProyectado('Empleados activos'!$B149,$G149,$D149, 'Empleados activos'!AH$1)</f>
        <v>5480315.6485585282</v>
      </c>
      <c r="AI149" s="52" cm="1">
        <f t="array" aca="1" ref="AI149" ca="1">SalarioMensualProyectado('Empleados activos'!$B149,$G149,$D149, 'Empleados activos'!AI$1)</f>
        <v>5757619.6203755885</v>
      </c>
      <c r="AJ149" s="52" cm="1">
        <f t="array" aca="1" ref="AJ149" ca="1">SalarioMensualProyectado('Empleados activos'!$B149,$G149,$D149, 'Empleados activos'!AJ$1)</f>
        <v>6048955.1731665935</v>
      </c>
      <c r="AK149" s="52" cm="1">
        <f t="array" aca="1" ref="AK149" ca="1">SalarioMensualProyectado('Empleados activos'!$B149,$G149,$D149, 'Empleados activos'!AK$1)</f>
        <v>6355032.3049288234</v>
      </c>
      <c r="AL149" s="52" cm="1">
        <f t="array" aca="1" ref="AL149" ca="1">SalarioMensualProyectado('Empleados activos'!$B149,$G149,$D149, 'Empleados activos'!AL$1)</f>
        <v>6676596.939558221</v>
      </c>
      <c r="AM149" s="52" cm="1">
        <f t="array" aca="1" ref="AM149" ca="1">SalarioMensualProyectado('Empleados activos'!$B149,$G149,$D149, 'Empleados activos'!AM$1)</f>
        <v>7014432.7446998674</v>
      </c>
      <c r="AN149" s="52" cm="1">
        <f t="array" aca="1" ref="AN149" ca="1">SalarioMensualProyectado('Empleados activos'!$B149,$G149,$D149, 'Empleados activos'!AN$1)</f>
        <v>7369363.041581681</v>
      </c>
      <c r="AO149" s="52" cm="1">
        <f t="array" aca="1" ref="AO149" ca="1">SalarioMensualProyectado('Empleados activos'!$B149,$G149,$D149, 'Empleados activos'!AO$1)</f>
        <v>7742252.8114857124</v>
      </c>
      <c r="AP149" s="52" cm="1">
        <f t="array" aca="1" ref="AP149" ca="1">SalarioMensualProyectado('Empleados activos'!$B149,$G149,$D149, 'Empleados activos'!AP$1)</f>
        <v>8134010.8037468903</v>
      </c>
      <c r="AQ149" s="52" cm="1">
        <f t="array" aca="1" ref="AQ149" ca="1">SalarioMensualProyectado('Empleados activos'!$B149,$G149,$D149, 'Empleados activos'!AQ$1)</f>
        <v>8545591.7504164837</v>
      </c>
      <c r="AR149" s="52" cm="1">
        <f t="array" aca="1" ref="AR149" ca="1">SalarioMensualProyectado('Empleados activos'!$B149,$G149,$D149, 'Empleados activos'!AR$1)</f>
        <v>0</v>
      </c>
      <c r="AS149" s="52" cm="1">
        <f t="array" aca="1" ref="AS149" ca="1">SalarioMensualProyectado('Empleados activos'!$B149,$G149,$D149, 'Empleados activos'!AS$1)</f>
        <v>0</v>
      </c>
      <c r="AT149" s="52" cm="1">
        <f t="array" aca="1" ref="AT149" ca="1">SalarioMensualProyectado('Empleados activos'!$B149,$G149,$D149, 'Empleados activos'!AT$1)</f>
        <v>0</v>
      </c>
      <c r="AU149" s="52" cm="1">
        <f t="array" aca="1" ref="AU149" ca="1">SalarioMensualProyectado('Empleados activos'!$B149,$G149,$D149, 'Empleados activos'!AU$1)</f>
        <v>0</v>
      </c>
      <c r="AV149" s="52" cm="1">
        <f t="array" aca="1" ref="AV149" ca="1">SalarioMensualProyectado('Empleados activos'!$B149,$G149,$D149, 'Empleados activos'!AV$1)</f>
        <v>0</v>
      </c>
      <c r="AW149" s="52" cm="1">
        <f t="array" aca="1" ref="AW149" ca="1">SalarioMensualProyectado('Empleados activos'!$B149,$G149,$D149, 'Empleados activos'!AW$1)</f>
        <v>0</v>
      </c>
      <c r="AX149" s="52" cm="1">
        <f t="array" aca="1" ref="AX149" ca="1">SalarioMensualProyectado('Empleados activos'!$B149,$G149,$D149, 'Empleados activos'!AX$1)</f>
        <v>0</v>
      </c>
      <c r="AY149" s="52" cm="1">
        <f t="array" aca="1" ref="AY149" ca="1">SalarioMensualProyectado('Empleados activos'!$B149,$G149,$D149, 'Empleados activos'!AY$1)</f>
        <v>0</v>
      </c>
      <c r="AZ149" s="52" cm="1">
        <f t="array" aca="1" ref="AZ149" ca="1">SalarioMensualProyectado('Empleados activos'!$B149,$G149,$D149, 'Empleados activos'!AZ$1)</f>
        <v>0</v>
      </c>
      <c r="BA149" s="52" cm="1">
        <f t="array" aca="1" ref="BA149" ca="1">SalarioMensualProyectado('Empleados activos'!$B149,$G149,$D149, 'Empleados activos'!BA$1)</f>
        <v>0</v>
      </c>
      <c r="BB149" s="52" cm="1">
        <f t="array" aca="1" ref="BB149" ca="1">SalarioMensualProyectado('Empleados activos'!$B149,$G149,$D149, 'Empleados activos'!BB$1)</f>
        <v>0</v>
      </c>
      <c r="BC149" s="52" cm="1">
        <f t="array" aca="1" ref="BC149" ca="1">SalarioMensualProyectado('Empleados activos'!$B149,$G149,$D149, 'Empleados activos'!BC$1)</f>
        <v>0</v>
      </c>
      <c r="BD149" s="52" cm="1">
        <f t="array" aca="1" ref="BD149" ca="1">SalarioMensualProyectado('Empleados activos'!$B149,$G149,$D149, 'Empleados activos'!BD$1)</f>
        <v>0</v>
      </c>
      <c r="BE149" s="52" cm="1">
        <f t="array" aca="1" ref="BE149" ca="1">SalarioMensualProyectado('Empleados activos'!$B149,$G149,$D149, 'Empleados activos'!BE$1)</f>
        <v>0</v>
      </c>
      <c r="BF149" s="52" cm="1">
        <f t="array" aca="1" ref="BF149" ca="1">SalarioMensualProyectado('Empleados activos'!$B149,$G149,$D149, 'Empleados activos'!BF$1)</f>
        <v>0</v>
      </c>
      <c r="BG149" s="52" cm="1">
        <f t="array" aca="1" ref="BG149" ca="1">SalarioMensualProyectado('Empleados activos'!$B149,$G149,$D149, 'Empleados activos'!BG$1)</f>
        <v>0</v>
      </c>
      <c r="BH149" s="52" cm="1">
        <f t="array" aca="1" ref="BH149" ca="1">SalarioMensualProyectado('Empleados activos'!$B149,$G149,$D149, 'Empleados activos'!BH$1)</f>
        <v>0</v>
      </c>
      <c r="BI149" s="52" cm="1">
        <f t="array" aca="1" ref="BI149" ca="1">SalarioMensualProyectado('Empleados activos'!$B149,$G149,$D149, 'Empleados activos'!BI$1)</f>
        <v>0</v>
      </c>
      <c r="BJ149" s="52" cm="1">
        <f t="array" aca="1" ref="BJ149" ca="1">SalarioMensualProyectado('Empleados activos'!$B149,$G149,$D149, 'Empleados activos'!BJ$1)</f>
        <v>0</v>
      </c>
      <c r="BK149" s="52" cm="1">
        <f t="array" aca="1" ref="BK149" ca="1">SalarioMensualProyectado('Empleados activos'!$B149,$G149,$D149, 'Empleados activos'!BK$1)</f>
        <v>0</v>
      </c>
      <c r="BL149" s="52" cm="1">
        <f t="array" aca="1" ref="BL149" ca="1">SalarioMensualProyectado('Empleados activos'!$B149,$G149,$D149, 'Empleados activos'!BL$1)</f>
        <v>0</v>
      </c>
      <c r="BM149" s="52" cm="1">
        <f t="array" aca="1" ref="BM149" ca="1">SalarioMensualProyectado('Empleados activos'!$B149,$G149,$D149, 'Empleados activos'!BM$1)</f>
        <v>0</v>
      </c>
      <c r="BN149" s="52" cm="1">
        <f t="array" aca="1" ref="BN149" ca="1">SalarioMensualProyectado('Empleados activos'!$B149,$G149,$D149, 'Empleados activos'!BN$1)</f>
        <v>0</v>
      </c>
      <c r="BO149" s="52" cm="1">
        <f t="array" aca="1" ref="BO149" ca="1">SalarioMensualProyectado('Empleados activos'!$B149,$G149,$D149, 'Empleados activos'!BO$1)</f>
        <v>0</v>
      </c>
      <c r="BP149" s="52" cm="1">
        <f t="array" aca="1" ref="BP149" ca="1">SalarioMensualProyectado('Empleados activos'!$B149,$G149,$D149, 'Empleados activos'!BP$1)</f>
        <v>0</v>
      </c>
      <c r="BQ149" s="52" cm="1">
        <f t="array" aca="1" ref="BQ149" ca="1">SalarioMensualProyectado('Empleados activos'!$B149,$G149,$D149, 'Empleados activos'!BQ$1)</f>
        <v>0</v>
      </c>
      <c r="BR149" s="52" cm="1">
        <f t="array" aca="1" ref="BR149" ca="1">SalarioMensualProyectado('Empleados activos'!$B149,$G149,$D149, 'Empleados activos'!BR$1)</f>
        <v>0</v>
      </c>
      <c r="BS149" s="52" cm="1">
        <f t="array" aca="1" ref="BS149" ca="1">SalarioMensualProyectado('Empleados activos'!$B149,$G149,$D149, 'Empleados activos'!BS$1)</f>
        <v>0</v>
      </c>
      <c r="BT149" s="52" cm="1">
        <f t="array" aca="1" ref="BT149" ca="1">SalarioMensualProyectado('Empleados activos'!$B149,$G149,$D149, 'Empleados activos'!BT$1)</f>
        <v>0</v>
      </c>
      <c r="BU149" s="52" cm="1">
        <f t="array" aca="1" ref="BU149" ca="1">SalarioMensualProyectado('Empleados activos'!$B149,$G149,$D149, 'Empleados activos'!BU$1)</f>
        <v>0</v>
      </c>
      <c r="BV149" s="52" cm="1">
        <f t="array" aca="1" ref="BV149" ca="1">SalarioMensualProyectado('Empleados activos'!$B149,$G149,$D149, 'Empleados activos'!BV$1)</f>
        <v>0</v>
      </c>
      <c r="BW149" s="52" cm="1">
        <f t="array" aca="1" ref="BW149" ca="1">SalarioMensualProyectado('Empleados activos'!$B149,$G149,$D149, 'Empleados activos'!BW$1)</f>
        <v>0</v>
      </c>
      <c r="BX149" s="52" cm="1">
        <f t="array" aca="1" ref="BX149" ca="1">SalarioMensualProyectado('Empleados activos'!$B149,$G149,$D149, 'Empleados activos'!BX$1)</f>
        <v>0</v>
      </c>
      <c r="BY149" s="52" cm="1">
        <f t="array" aca="1" ref="BY149" ca="1">SalarioMensualProyectado('Empleados activos'!$B149,$G149,$D149, 'Empleados activos'!BY$1)</f>
        <v>0</v>
      </c>
      <c r="BZ149" s="52" cm="1">
        <f t="array" aca="1" ref="BZ149" ca="1">SalarioMensualProyectado('Empleados activos'!$B149,$G149,$D149, 'Empleados activos'!BZ$1)</f>
        <v>0</v>
      </c>
      <c r="CA149" s="52" cm="1">
        <f t="array" aca="1" ref="CA149" ca="1">SalarioMensualProyectado('Empleados activos'!$B149,$G149,$D149, 'Empleados activos'!CA$1)</f>
        <v>0</v>
      </c>
      <c r="CB149" s="52" cm="1">
        <f t="array" aca="1" ref="CB149" ca="1">SalarioMensualProyectado('Empleados activos'!$B149,$G149,$D149, 'Empleados activos'!CB$1)</f>
        <v>0</v>
      </c>
      <c r="CC149" s="52" cm="1">
        <f t="array" aca="1" ref="CC149" ca="1">SalarioMensualProyectado('Empleados activos'!$B149,$G149,$D149, 'Empleados activos'!CC$1)</f>
        <v>0</v>
      </c>
      <c r="CD149" s="52" cm="1">
        <f t="array" aca="1" ref="CD149" ca="1">SalarioMensualProyectado('Empleados activos'!$B149,$G149,$D149, 'Empleados activos'!CD$1)</f>
        <v>0</v>
      </c>
      <c r="CE149" s="52" cm="1">
        <f t="array" aca="1" ref="CE149" ca="1">SalarioMensualProyectado('Empleados activos'!$B149,$G149,$D149, 'Empleados activos'!CE$1)</f>
        <v>0</v>
      </c>
      <c r="CF149" s="52" cm="1">
        <f t="array" aca="1" ref="CF149" ca="1">SalarioMensualProyectado('Empleados activos'!$B149,$G149,$D149, 'Empleados activos'!CF$1)</f>
        <v>0</v>
      </c>
      <c r="CG149" s="52" cm="1">
        <f t="array" aca="1" ref="CG149" ca="1">SalarioMensualProyectado('Empleados activos'!$B149,$G149,$D149, 'Empleados activos'!CG$1)</f>
        <v>0</v>
      </c>
      <c r="CH149" s="52" cm="1">
        <f t="array" aca="1" ref="CH149" ca="1">SalarioMensualProyectado('Empleados activos'!$B149,$G149,$D149, 'Empleados activos'!CH$1)</f>
        <v>0</v>
      </c>
      <c r="CI149" s="52" cm="1">
        <f t="array" aca="1" ref="CI149" ca="1">SalarioMensualProyectado('Empleados activos'!$B149,$G149,$D149, 'Empleados activos'!CI$1)</f>
        <v>0</v>
      </c>
      <c r="CJ149" s="52" cm="1">
        <f t="array" aca="1" ref="CJ149" ca="1">SalarioMensualProyectado('Empleados activos'!$B149,$G149,$D149, 'Empleados activos'!CJ$1)</f>
        <v>0</v>
      </c>
      <c r="CK149" s="52" cm="1">
        <f t="array" aca="1" ref="CK149" ca="1">SalarioMensualProyectado('Empleados activos'!$B149,$G149,$D149, 'Empleados activos'!CK$1)</f>
        <v>0</v>
      </c>
      <c r="CL149" s="52" cm="1">
        <f t="array" aca="1" ref="CL149" ca="1">SalarioMensualProyectado('Empleados activos'!$B149,$G149,$D149, 'Empleados activos'!CL$1)</f>
        <v>0</v>
      </c>
      <c r="CM149" s="52" cm="1">
        <f t="array" aca="1" ref="CM149" ca="1">SalarioMensualProyectado('Empleados activos'!$B149,$G149,$D149, 'Empleados activos'!CM$1)</f>
        <v>0</v>
      </c>
      <c r="CN149" s="52" cm="1">
        <f t="array" aca="1" ref="CN149" ca="1">SalarioMensualProyectado('Empleados activos'!$B149,$G149,$D149, 'Empleados activos'!CN$1)</f>
        <v>0</v>
      </c>
      <c r="CO149" s="52" cm="1">
        <f t="array" aca="1" ref="CO149" ca="1">SalarioMensualProyectado('Empleados activos'!$B149,$G149,$D149, 'Empleados activos'!CO$1)</f>
        <v>0</v>
      </c>
      <c r="CP149" s="52" cm="1">
        <f t="array" aca="1" ref="CP149" ca="1">SalarioMensualProyectado('Empleados activos'!$B149,$G149,$D149, 'Empleados activos'!CP$1)</f>
        <v>0</v>
      </c>
      <c r="CQ149" s="52" cm="1">
        <f t="array" aca="1" ref="CQ149" ca="1">SalarioMensualProyectado('Empleados activos'!$B149,$G149,$D149, 'Empleados activos'!CQ$1)</f>
        <v>0</v>
      </c>
      <c r="CR149" s="52" cm="1">
        <f t="array" aca="1" ref="CR149" ca="1">SalarioMensualProyectado('Empleados activos'!$B149,$G149,$D149, 'Empleados activos'!CR$1)</f>
        <v>0</v>
      </c>
      <c r="CS149" s="52" cm="1">
        <f t="array" aca="1" ref="CS149" ca="1">SalarioMensualProyectado('Empleados activos'!$B149,$G149,$D149, 'Empleados activos'!CS$1)</f>
        <v>0</v>
      </c>
      <c r="CT149" s="52" cm="1">
        <f t="array" aca="1" ref="CT149" ca="1">SalarioMensualProyectado('Empleados activos'!$B149,$G149,$D149, 'Empleados activos'!CT$1)</f>
        <v>0</v>
      </c>
      <c r="CU149" s="52" cm="1">
        <f t="array" aca="1" ref="CU149" ca="1">SalarioMensualProyectado('Empleados activos'!$B149,$G149,$D149, 'Empleados activos'!CU$1)</f>
        <v>0</v>
      </c>
      <c r="CV149" s="52" cm="1">
        <f t="array" aca="1" ref="CV149" ca="1">SalarioMensualProyectado('Empleados activos'!$B149,$G149,$D149, 'Empleados activos'!CV$1)</f>
        <v>0</v>
      </c>
      <c r="CW149" s="52" cm="1">
        <f t="array" aca="1" ref="CW149" ca="1">SalarioMensualProyectado('Empleados activos'!$B149,$G149,$D149, 'Empleados activos'!CW$1)</f>
        <v>0</v>
      </c>
      <c r="CX149" s="52" cm="1">
        <f t="array" aca="1" ref="CX149" ca="1">SalarioMensualProyectado('Empleados activos'!$B149,$G149,$D149, 'Empleados activos'!CX$1)</f>
        <v>0</v>
      </c>
      <c r="CY149" s="52" cm="1">
        <f t="array" aca="1" ref="CY149" ca="1">SalarioMensualProyectado('Empleados activos'!$B149,$G149,$D149, 'Empleados activos'!CY$1)</f>
        <v>0</v>
      </c>
      <c r="CZ149" s="52" cm="1">
        <f t="array" aca="1" ref="CZ149" ca="1">SalarioMensualProyectado('Empleados activos'!$B149,$G149,$D149, 'Empleados activos'!CZ$1)</f>
        <v>0</v>
      </c>
      <c r="DA149" s="52" cm="1">
        <f t="array" aca="1" ref="DA149" ca="1">SalarioMensualProyectado('Empleados activos'!$B149,$G149,$D149, 'Empleados activos'!DA$1)</f>
        <v>0</v>
      </c>
      <c r="DB149" s="52" cm="1">
        <f t="array" aca="1" ref="DB149" ca="1">SalarioMensualProyectado('Empleados activos'!$B149,$G149,$D149, 'Empleados activos'!DB$1)</f>
        <v>0</v>
      </c>
      <c r="DC149" s="52" cm="1">
        <f t="array" aca="1" ref="DC149" ca="1">SalarioMensualProyectado('Empleados activos'!$B149,$G149,$D149, 'Empleados activos'!DC$1)</f>
        <v>0</v>
      </c>
    </row>
    <row r="150" spans="1:107" x14ac:dyDescent="0.3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>
        <v>48.846644248579132</v>
      </c>
      <c r="G150" s="12" cm="1">
        <f t="array" aca="1" ref="G150" ca="1">edadCalc(E150)</f>
        <v>40</v>
      </c>
      <c r="K150" s="25"/>
      <c r="L150" s="52" cm="1">
        <f t="array" aca="1" ref="L150" ca="1">SalarioMensualProyectado('Empleados activos'!$B150,$G150,$D150, 'Empleados activos'!L$1)</f>
        <v>769372</v>
      </c>
      <c r="M150" s="52" cm="1">
        <f t="array" aca="1" ref="M150" ca="1">SalarioMensualProyectado('Empleados activos'!$B150,$G150,$D150, 'Empleados activos'!M$1)</f>
        <v>808302.22320000001</v>
      </c>
      <c r="N150" s="52" cm="1">
        <f t="array" aca="1" ref="N150" ca="1">SalarioMensualProyectado('Empleados activos'!$B150,$G150,$D150, 'Empleados activos'!N$1)</f>
        <v>849202.3156939199</v>
      </c>
      <c r="O150" s="52" cm="1">
        <f t="array" aca="1" ref="O150" ca="1">SalarioMensualProyectado('Empleados activos'!$B150,$G150,$D150, 'Empleados activos'!O$1)</f>
        <v>892171.95286803239</v>
      </c>
      <c r="P150" s="52" cm="1">
        <f t="array" aca="1" ref="P150" ca="1">SalarioMensualProyectado('Empleados activos'!$B150,$G150,$D150, 'Empleados activos'!P$1)</f>
        <v>937315.8536831548</v>
      </c>
      <c r="Q150" s="52" cm="1">
        <f t="array" aca="1" ref="Q150" ca="1">SalarioMensualProyectado('Empleados activos'!$B150,$G150,$D150, 'Empleados activos'!Q$1)</f>
        <v>984744.03587952233</v>
      </c>
      <c r="R150" s="52" cm="1">
        <f t="array" aca="1" ref="R150" ca="1">SalarioMensualProyectado('Empleados activos'!$B150,$G150,$D150, 'Empleados activos'!R$1)</f>
        <v>1034572.0840950262</v>
      </c>
      <c r="S150" s="52" cm="1">
        <f t="array" aca="1" ref="S150" ca="1">SalarioMensualProyectado('Empleados activos'!$B150,$G150,$D150, 'Empleados activos'!S$1)</f>
        <v>1086921.4315502343</v>
      </c>
      <c r="T150" s="52" cm="1">
        <f t="array" aca="1" ref="T150" ca="1">SalarioMensualProyectado('Empleados activos'!$B150,$G150,$D150, 'Empleados activos'!T$1)</f>
        <v>1141919.6559866762</v>
      </c>
      <c r="U150" s="52" cm="1">
        <f t="array" aca="1" ref="U150" ca="1">SalarioMensualProyectado('Empleados activos'!$B150,$G150,$D150, 'Empleados activos'!U$1)</f>
        <v>1199700.7905796021</v>
      </c>
      <c r="V150" s="52" cm="1">
        <f t="array" aca="1" ref="V150" ca="1">SalarioMensualProyectado('Empleados activos'!$B150,$G150,$D150, 'Empleados activos'!V$1)</f>
        <v>1260405.6505829298</v>
      </c>
      <c r="W150" s="52" cm="1">
        <f t="array" aca="1" ref="W150" ca="1">SalarioMensualProyectado('Empleados activos'!$B150,$G150,$D150, 'Empleados activos'!W$1)</f>
        <v>1324182.1765024262</v>
      </c>
      <c r="X150" s="52" cm="1">
        <f t="array" aca="1" ref="X150" ca="1">SalarioMensualProyectado('Empleados activos'!$B150,$G150,$D150, 'Empleados activos'!X$1)</f>
        <v>1391185.7946334488</v>
      </c>
      <c r="Y150" s="52" cm="1">
        <f t="array" aca="1" ref="Y150" ca="1">SalarioMensualProyectado('Empleados activos'!$B150,$G150,$D150, 'Empleados activos'!Y$1)</f>
        <v>1461579.7958419013</v>
      </c>
      <c r="Z150" s="52" cm="1">
        <f t="array" aca="1" ref="Z150" ca="1">SalarioMensualProyectado('Empleados activos'!$B150,$G150,$D150, 'Empleados activos'!Z$1)</f>
        <v>1535535.7335115015</v>
      </c>
      <c r="AA150" s="52" cm="1">
        <f t="array" aca="1" ref="AA150" ca="1">SalarioMensualProyectado('Empleados activos'!$B150,$G150,$D150, 'Empleados activos'!AA$1)</f>
        <v>1613233.8416271836</v>
      </c>
      <c r="AB150" s="52" cm="1">
        <f t="array" aca="1" ref="AB150" ca="1">SalarioMensualProyectado('Empleados activos'!$B150,$G150,$D150, 'Empleados activos'!AB$1)</f>
        <v>1694863.474013519</v>
      </c>
      <c r="AC150" s="52" cm="1">
        <f t="array" aca="1" ref="AC150" ca="1">SalarioMensualProyectado('Empleados activos'!$B150,$G150,$D150, 'Empleados activos'!AC$1)</f>
        <v>1780623.565798603</v>
      </c>
      <c r="AD150" s="52" cm="1">
        <f t="array" aca="1" ref="AD150" ca="1">SalarioMensualProyectado('Empleados activos'!$B150,$G150,$D150, 'Empleados activos'!AD$1)</f>
        <v>1870723.118228012</v>
      </c>
      <c r="AE150" s="52" cm="1">
        <f t="array" aca="1" ref="AE150" ca="1">SalarioMensualProyectado('Empleados activos'!$B150,$G150,$D150, 'Empleados activos'!AE$1)</f>
        <v>1965381.7080103494</v>
      </c>
      <c r="AF150" s="52" cm="1">
        <f t="array" aca="1" ref="AF150" ca="1">SalarioMensualProyectado('Empleados activos'!$B150,$G150,$D150, 'Empleados activos'!AF$1)</f>
        <v>2064830.022435673</v>
      </c>
      <c r="AG150" s="52" cm="1">
        <f t="array" aca="1" ref="AG150" ca="1">SalarioMensualProyectado('Empleados activos'!$B150,$G150,$D150, 'Empleados activos'!AG$1)</f>
        <v>2169310.4215709185</v>
      </c>
      <c r="AH150" s="52" cm="1">
        <f t="array" aca="1" ref="AH150" ca="1">SalarioMensualProyectado('Empleados activos'!$B150,$G150,$D150, 'Empleados activos'!AH$1)</f>
        <v>2279077.5289024068</v>
      </c>
      <c r="AI150" s="52" cm="1">
        <f t="array" aca="1" ref="AI150" ca="1">SalarioMensualProyectado('Empleados activos'!$B150,$G150,$D150, 'Empleados activos'!AI$1)</f>
        <v>0</v>
      </c>
      <c r="AJ150" s="52" cm="1">
        <f t="array" aca="1" ref="AJ150" ca="1">SalarioMensualProyectado('Empleados activos'!$B150,$G150,$D150, 'Empleados activos'!AJ$1)</f>
        <v>0</v>
      </c>
      <c r="AK150" s="52" cm="1">
        <f t="array" aca="1" ref="AK150" ca="1">SalarioMensualProyectado('Empleados activos'!$B150,$G150,$D150, 'Empleados activos'!AK$1)</f>
        <v>0</v>
      </c>
      <c r="AL150" s="52" cm="1">
        <f t="array" aca="1" ref="AL150" ca="1">SalarioMensualProyectado('Empleados activos'!$B150,$G150,$D150, 'Empleados activos'!AL$1)</f>
        <v>0</v>
      </c>
      <c r="AM150" s="52" cm="1">
        <f t="array" aca="1" ref="AM150" ca="1">SalarioMensualProyectado('Empleados activos'!$B150,$G150,$D150, 'Empleados activos'!AM$1)</f>
        <v>0</v>
      </c>
      <c r="AN150" s="52" cm="1">
        <f t="array" aca="1" ref="AN150" ca="1">SalarioMensualProyectado('Empleados activos'!$B150,$G150,$D150, 'Empleados activos'!AN$1)</f>
        <v>0</v>
      </c>
      <c r="AO150" s="52" cm="1">
        <f t="array" aca="1" ref="AO150" ca="1">SalarioMensualProyectado('Empleados activos'!$B150,$G150,$D150, 'Empleados activos'!AO$1)</f>
        <v>0</v>
      </c>
      <c r="AP150" s="52" cm="1">
        <f t="array" aca="1" ref="AP150" ca="1">SalarioMensualProyectado('Empleados activos'!$B150,$G150,$D150, 'Empleados activos'!AP$1)</f>
        <v>0</v>
      </c>
      <c r="AQ150" s="52" cm="1">
        <f t="array" aca="1" ref="AQ150" ca="1">SalarioMensualProyectado('Empleados activos'!$B150,$G150,$D150, 'Empleados activos'!AQ$1)</f>
        <v>0</v>
      </c>
      <c r="AR150" s="52" cm="1">
        <f t="array" aca="1" ref="AR150" ca="1">SalarioMensualProyectado('Empleados activos'!$B150,$G150,$D150, 'Empleados activos'!AR$1)</f>
        <v>0</v>
      </c>
      <c r="AS150" s="52" cm="1">
        <f t="array" aca="1" ref="AS150" ca="1">SalarioMensualProyectado('Empleados activos'!$B150,$G150,$D150, 'Empleados activos'!AS$1)</f>
        <v>0</v>
      </c>
      <c r="AT150" s="52" cm="1">
        <f t="array" aca="1" ref="AT150" ca="1">SalarioMensualProyectado('Empleados activos'!$B150,$G150,$D150, 'Empleados activos'!AT$1)</f>
        <v>0</v>
      </c>
      <c r="AU150" s="52" cm="1">
        <f t="array" aca="1" ref="AU150" ca="1">SalarioMensualProyectado('Empleados activos'!$B150,$G150,$D150, 'Empleados activos'!AU$1)</f>
        <v>0</v>
      </c>
      <c r="AV150" s="52" cm="1">
        <f t="array" aca="1" ref="AV150" ca="1">SalarioMensualProyectado('Empleados activos'!$B150,$G150,$D150, 'Empleados activos'!AV$1)</f>
        <v>0</v>
      </c>
      <c r="AW150" s="52" cm="1">
        <f t="array" aca="1" ref="AW150" ca="1">SalarioMensualProyectado('Empleados activos'!$B150,$G150,$D150, 'Empleados activos'!AW$1)</f>
        <v>0</v>
      </c>
      <c r="AX150" s="52" cm="1">
        <f t="array" aca="1" ref="AX150" ca="1">SalarioMensualProyectado('Empleados activos'!$B150,$G150,$D150, 'Empleados activos'!AX$1)</f>
        <v>0</v>
      </c>
      <c r="AY150" s="52" cm="1">
        <f t="array" aca="1" ref="AY150" ca="1">SalarioMensualProyectado('Empleados activos'!$B150,$G150,$D150, 'Empleados activos'!AY$1)</f>
        <v>0</v>
      </c>
      <c r="AZ150" s="52" cm="1">
        <f t="array" aca="1" ref="AZ150" ca="1">SalarioMensualProyectado('Empleados activos'!$B150,$G150,$D150, 'Empleados activos'!AZ$1)</f>
        <v>0</v>
      </c>
      <c r="BA150" s="52" cm="1">
        <f t="array" aca="1" ref="BA150" ca="1">SalarioMensualProyectado('Empleados activos'!$B150,$G150,$D150, 'Empleados activos'!BA$1)</f>
        <v>0</v>
      </c>
      <c r="BB150" s="52" cm="1">
        <f t="array" aca="1" ref="BB150" ca="1">SalarioMensualProyectado('Empleados activos'!$B150,$G150,$D150, 'Empleados activos'!BB$1)</f>
        <v>0</v>
      </c>
      <c r="BC150" s="52" cm="1">
        <f t="array" aca="1" ref="BC150" ca="1">SalarioMensualProyectado('Empleados activos'!$B150,$G150,$D150, 'Empleados activos'!BC$1)</f>
        <v>0</v>
      </c>
      <c r="BD150" s="52" cm="1">
        <f t="array" aca="1" ref="BD150" ca="1">SalarioMensualProyectado('Empleados activos'!$B150,$G150,$D150, 'Empleados activos'!BD$1)</f>
        <v>0</v>
      </c>
      <c r="BE150" s="52" cm="1">
        <f t="array" aca="1" ref="BE150" ca="1">SalarioMensualProyectado('Empleados activos'!$B150,$G150,$D150, 'Empleados activos'!BE$1)</f>
        <v>0</v>
      </c>
      <c r="BF150" s="52" cm="1">
        <f t="array" aca="1" ref="BF150" ca="1">SalarioMensualProyectado('Empleados activos'!$B150,$G150,$D150, 'Empleados activos'!BF$1)</f>
        <v>0</v>
      </c>
      <c r="BG150" s="52" cm="1">
        <f t="array" aca="1" ref="BG150" ca="1">SalarioMensualProyectado('Empleados activos'!$B150,$G150,$D150, 'Empleados activos'!BG$1)</f>
        <v>0</v>
      </c>
      <c r="BH150" s="52" cm="1">
        <f t="array" aca="1" ref="BH150" ca="1">SalarioMensualProyectado('Empleados activos'!$B150,$G150,$D150, 'Empleados activos'!BH$1)</f>
        <v>0</v>
      </c>
      <c r="BI150" s="52" cm="1">
        <f t="array" aca="1" ref="BI150" ca="1">SalarioMensualProyectado('Empleados activos'!$B150,$G150,$D150, 'Empleados activos'!BI$1)</f>
        <v>0</v>
      </c>
      <c r="BJ150" s="52" cm="1">
        <f t="array" aca="1" ref="BJ150" ca="1">SalarioMensualProyectado('Empleados activos'!$B150,$G150,$D150, 'Empleados activos'!BJ$1)</f>
        <v>0</v>
      </c>
      <c r="BK150" s="52" cm="1">
        <f t="array" aca="1" ref="BK150" ca="1">SalarioMensualProyectado('Empleados activos'!$B150,$G150,$D150, 'Empleados activos'!BK$1)</f>
        <v>0</v>
      </c>
      <c r="BL150" s="52" cm="1">
        <f t="array" aca="1" ref="BL150" ca="1">SalarioMensualProyectado('Empleados activos'!$B150,$G150,$D150, 'Empleados activos'!BL$1)</f>
        <v>0</v>
      </c>
      <c r="BM150" s="52" cm="1">
        <f t="array" aca="1" ref="BM150" ca="1">SalarioMensualProyectado('Empleados activos'!$B150,$G150,$D150, 'Empleados activos'!BM$1)</f>
        <v>0</v>
      </c>
      <c r="BN150" s="52" cm="1">
        <f t="array" aca="1" ref="BN150" ca="1">SalarioMensualProyectado('Empleados activos'!$B150,$G150,$D150, 'Empleados activos'!BN$1)</f>
        <v>0</v>
      </c>
      <c r="BO150" s="52" cm="1">
        <f t="array" aca="1" ref="BO150" ca="1">SalarioMensualProyectado('Empleados activos'!$B150,$G150,$D150, 'Empleados activos'!BO$1)</f>
        <v>0</v>
      </c>
      <c r="BP150" s="52" cm="1">
        <f t="array" aca="1" ref="BP150" ca="1">SalarioMensualProyectado('Empleados activos'!$B150,$G150,$D150, 'Empleados activos'!BP$1)</f>
        <v>0</v>
      </c>
      <c r="BQ150" s="52" cm="1">
        <f t="array" aca="1" ref="BQ150" ca="1">SalarioMensualProyectado('Empleados activos'!$B150,$G150,$D150, 'Empleados activos'!BQ$1)</f>
        <v>0</v>
      </c>
      <c r="BR150" s="52" cm="1">
        <f t="array" aca="1" ref="BR150" ca="1">SalarioMensualProyectado('Empleados activos'!$B150,$G150,$D150, 'Empleados activos'!BR$1)</f>
        <v>0</v>
      </c>
      <c r="BS150" s="52" cm="1">
        <f t="array" aca="1" ref="BS150" ca="1">SalarioMensualProyectado('Empleados activos'!$B150,$G150,$D150, 'Empleados activos'!BS$1)</f>
        <v>0</v>
      </c>
      <c r="BT150" s="52" cm="1">
        <f t="array" aca="1" ref="BT150" ca="1">SalarioMensualProyectado('Empleados activos'!$B150,$G150,$D150, 'Empleados activos'!BT$1)</f>
        <v>0</v>
      </c>
      <c r="BU150" s="52" cm="1">
        <f t="array" aca="1" ref="BU150" ca="1">SalarioMensualProyectado('Empleados activos'!$B150,$G150,$D150, 'Empleados activos'!BU$1)</f>
        <v>0</v>
      </c>
      <c r="BV150" s="52" cm="1">
        <f t="array" aca="1" ref="BV150" ca="1">SalarioMensualProyectado('Empleados activos'!$B150,$G150,$D150, 'Empleados activos'!BV$1)</f>
        <v>0</v>
      </c>
      <c r="BW150" s="52" cm="1">
        <f t="array" aca="1" ref="BW150" ca="1">SalarioMensualProyectado('Empleados activos'!$B150,$G150,$D150, 'Empleados activos'!BW$1)</f>
        <v>0</v>
      </c>
      <c r="BX150" s="52" cm="1">
        <f t="array" aca="1" ref="BX150" ca="1">SalarioMensualProyectado('Empleados activos'!$B150,$G150,$D150, 'Empleados activos'!BX$1)</f>
        <v>0</v>
      </c>
      <c r="BY150" s="52" cm="1">
        <f t="array" aca="1" ref="BY150" ca="1">SalarioMensualProyectado('Empleados activos'!$B150,$G150,$D150, 'Empleados activos'!BY$1)</f>
        <v>0</v>
      </c>
      <c r="BZ150" s="52" cm="1">
        <f t="array" aca="1" ref="BZ150" ca="1">SalarioMensualProyectado('Empleados activos'!$B150,$G150,$D150, 'Empleados activos'!BZ$1)</f>
        <v>0</v>
      </c>
      <c r="CA150" s="52" cm="1">
        <f t="array" aca="1" ref="CA150" ca="1">SalarioMensualProyectado('Empleados activos'!$B150,$G150,$D150, 'Empleados activos'!CA$1)</f>
        <v>0</v>
      </c>
      <c r="CB150" s="52" cm="1">
        <f t="array" aca="1" ref="CB150" ca="1">SalarioMensualProyectado('Empleados activos'!$B150,$G150,$D150, 'Empleados activos'!CB$1)</f>
        <v>0</v>
      </c>
      <c r="CC150" s="52" cm="1">
        <f t="array" aca="1" ref="CC150" ca="1">SalarioMensualProyectado('Empleados activos'!$B150,$G150,$D150, 'Empleados activos'!CC$1)</f>
        <v>0</v>
      </c>
      <c r="CD150" s="52" cm="1">
        <f t="array" aca="1" ref="CD150" ca="1">SalarioMensualProyectado('Empleados activos'!$B150,$G150,$D150, 'Empleados activos'!CD$1)</f>
        <v>0</v>
      </c>
      <c r="CE150" s="52" cm="1">
        <f t="array" aca="1" ref="CE150" ca="1">SalarioMensualProyectado('Empleados activos'!$B150,$G150,$D150, 'Empleados activos'!CE$1)</f>
        <v>0</v>
      </c>
      <c r="CF150" s="52" cm="1">
        <f t="array" aca="1" ref="CF150" ca="1">SalarioMensualProyectado('Empleados activos'!$B150,$G150,$D150, 'Empleados activos'!CF$1)</f>
        <v>0</v>
      </c>
      <c r="CG150" s="52" cm="1">
        <f t="array" aca="1" ref="CG150" ca="1">SalarioMensualProyectado('Empleados activos'!$B150,$G150,$D150, 'Empleados activos'!CG$1)</f>
        <v>0</v>
      </c>
      <c r="CH150" s="52" cm="1">
        <f t="array" aca="1" ref="CH150" ca="1">SalarioMensualProyectado('Empleados activos'!$B150,$G150,$D150, 'Empleados activos'!CH$1)</f>
        <v>0</v>
      </c>
      <c r="CI150" s="52" cm="1">
        <f t="array" aca="1" ref="CI150" ca="1">SalarioMensualProyectado('Empleados activos'!$B150,$G150,$D150, 'Empleados activos'!CI$1)</f>
        <v>0</v>
      </c>
      <c r="CJ150" s="52" cm="1">
        <f t="array" aca="1" ref="CJ150" ca="1">SalarioMensualProyectado('Empleados activos'!$B150,$G150,$D150, 'Empleados activos'!CJ$1)</f>
        <v>0</v>
      </c>
      <c r="CK150" s="52" cm="1">
        <f t="array" aca="1" ref="CK150" ca="1">SalarioMensualProyectado('Empleados activos'!$B150,$G150,$D150, 'Empleados activos'!CK$1)</f>
        <v>0</v>
      </c>
      <c r="CL150" s="52" cm="1">
        <f t="array" aca="1" ref="CL150" ca="1">SalarioMensualProyectado('Empleados activos'!$B150,$G150,$D150, 'Empleados activos'!CL$1)</f>
        <v>0</v>
      </c>
      <c r="CM150" s="52" cm="1">
        <f t="array" aca="1" ref="CM150" ca="1">SalarioMensualProyectado('Empleados activos'!$B150,$G150,$D150, 'Empleados activos'!CM$1)</f>
        <v>0</v>
      </c>
      <c r="CN150" s="52" cm="1">
        <f t="array" aca="1" ref="CN150" ca="1">SalarioMensualProyectado('Empleados activos'!$B150,$G150,$D150, 'Empleados activos'!CN$1)</f>
        <v>0</v>
      </c>
      <c r="CO150" s="52" cm="1">
        <f t="array" aca="1" ref="CO150" ca="1">SalarioMensualProyectado('Empleados activos'!$B150,$G150,$D150, 'Empleados activos'!CO$1)</f>
        <v>0</v>
      </c>
      <c r="CP150" s="52" cm="1">
        <f t="array" aca="1" ref="CP150" ca="1">SalarioMensualProyectado('Empleados activos'!$B150,$G150,$D150, 'Empleados activos'!CP$1)</f>
        <v>0</v>
      </c>
      <c r="CQ150" s="52" cm="1">
        <f t="array" aca="1" ref="CQ150" ca="1">SalarioMensualProyectado('Empleados activos'!$B150,$G150,$D150, 'Empleados activos'!CQ$1)</f>
        <v>0</v>
      </c>
      <c r="CR150" s="52" cm="1">
        <f t="array" aca="1" ref="CR150" ca="1">SalarioMensualProyectado('Empleados activos'!$B150,$G150,$D150, 'Empleados activos'!CR$1)</f>
        <v>0</v>
      </c>
      <c r="CS150" s="52" cm="1">
        <f t="array" aca="1" ref="CS150" ca="1">SalarioMensualProyectado('Empleados activos'!$B150,$G150,$D150, 'Empleados activos'!CS$1)</f>
        <v>0</v>
      </c>
      <c r="CT150" s="52" cm="1">
        <f t="array" aca="1" ref="CT150" ca="1">SalarioMensualProyectado('Empleados activos'!$B150,$G150,$D150, 'Empleados activos'!CT$1)</f>
        <v>0</v>
      </c>
      <c r="CU150" s="52" cm="1">
        <f t="array" aca="1" ref="CU150" ca="1">SalarioMensualProyectado('Empleados activos'!$B150,$G150,$D150, 'Empleados activos'!CU$1)</f>
        <v>0</v>
      </c>
      <c r="CV150" s="52" cm="1">
        <f t="array" aca="1" ref="CV150" ca="1">SalarioMensualProyectado('Empleados activos'!$B150,$G150,$D150, 'Empleados activos'!CV$1)</f>
        <v>0</v>
      </c>
      <c r="CW150" s="52" cm="1">
        <f t="array" aca="1" ref="CW150" ca="1">SalarioMensualProyectado('Empleados activos'!$B150,$G150,$D150, 'Empleados activos'!CW$1)</f>
        <v>0</v>
      </c>
      <c r="CX150" s="52" cm="1">
        <f t="array" aca="1" ref="CX150" ca="1">SalarioMensualProyectado('Empleados activos'!$B150,$G150,$D150, 'Empleados activos'!CX$1)</f>
        <v>0</v>
      </c>
      <c r="CY150" s="52" cm="1">
        <f t="array" aca="1" ref="CY150" ca="1">SalarioMensualProyectado('Empleados activos'!$B150,$G150,$D150, 'Empleados activos'!CY$1)</f>
        <v>0</v>
      </c>
      <c r="CZ150" s="52" cm="1">
        <f t="array" aca="1" ref="CZ150" ca="1">SalarioMensualProyectado('Empleados activos'!$B150,$G150,$D150, 'Empleados activos'!CZ$1)</f>
        <v>0</v>
      </c>
      <c r="DA150" s="52" cm="1">
        <f t="array" aca="1" ref="DA150" ca="1">SalarioMensualProyectado('Empleados activos'!$B150,$G150,$D150, 'Empleados activos'!DA$1)</f>
        <v>0</v>
      </c>
      <c r="DB150" s="52" cm="1">
        <f t="array" aca="1" ref="DB150" ca="1">SalarioMensualProyectado('Empleados activos'!$B150,$G150,$D150, 'Empleados activos'!DB$1)</f>
        <v>0</v>
      </c>
      <c r="DC150" s="52" cm="1">
        <f t="array" aca="1" ref="DC150" ca="1">SalarioMensualProyectado('Empleados activos'!$B150,$G150,$D150, 'Empleados activos'!DC$1)</f>
        <v>0</v>
      </c>
    </row>
    <row r="151" spans="1:107" x14ac:dyDescent="0.3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>
        <v>60.708537274902611</v>
      </c>
      <c r="G151" s="12" cm="1">
        <f t="array" aca="1" ref="G151" ca="1">edadCalc(E151)</f>
        <v>29</v>
      </c>
      <c r="K151" s="25"/>
      <c r="L151" s="52" cm="1">
        <f t="array" aca="1" ref="L151" ca="1">SalarioMensualProyectado('Empleados activos'!$B151,$G151,$D151, 'Empleados activos'!L$1)</f>
        <v>2243260.2000000002</v>
      </c>
      <c r="M151" s="52" cm="1">
        <f t="array" aca="1" ref="M151" ca="1">SalarioMensualProyectado('Empleados activos'!$B151,$G151,$D151, 'Empleados activos'!M$1)</f>
        <v>2356769.1661200002</v>
      </c>
      <c r="N151" s="52" cm="1">
        <f t="array" aca="1" ref="N151" ca="1">SalarioMensualProyectado('Empleados activos'!$B151,$G151,$D151, 'Empleados activos'!N$1)</f>
        <v>2476021.6859256718</v>
      </c>
      <c r="O151" s="52" cm="1">
        <f t="array" aca="1" ref="O151" ca="1">SalarioMensualProyectado('Empleados activos'!$B151,$G151,$D151, 'Empleados activos'!O$1)</f>
        <v>2601308.3832335114</v>
      </c>
      <c r="P151" s="52" cm="1">
        <f t="array" aca="1" ref="P151" ca="1">SalarioMensualProyectado('Empleados activos'!$B151,$G151,$D151, 'Empleados activos'!P$1)</f>
        <v>2732934.5874251267</v>
      </c>
      <c r="Q151" s="52" cm="1">
        <f t="array" aca="1" ref="Q151" ca="1">SalarioMensualProyectado('Empleados activos'!$B151,$G151,$D151, 'Empleados activos'!Q$1)</f>
        <v>2871221.0775488378</v>
      </c>
      <c r="R151" s="52" cm="1">
        <f t="array" aca="1" ref="R151" ca="1">SalarioMensualProyectado('Empleados activos'!$B151,$G151,$D151, 'Empleados activos'!R$1)</f>
        <v>3016504.8640728095</v>
      </c>
      <c r="S151" s="52" cm="1">
        <f t="array" aca="1" ref="S151" ca="1">SalarioMensualProyectado('Empleados activos'!$B151,$G151,$D151, 'Empleados activos'!S$1)</f>
        <v>3169140.0101948935</v>
      </c>
      <c r="T151" s="52" cm="1">
        <f t="array" aca="1" ref="T151" ca="1">SalarioMensualProyectado('Empleados activos'!$B151,$G151,$D151, 'Empleados activos'!T$1)</f>
        <v>3329498.4947107551</v>
      </c>
      <c r="U151" s="52" cm="1">
        <f t="array" aca="1" ref="U151" ca="1">SalarioMensualProyectado('Empleados activos'!$B151,$G151,$D151, 'Empleados activos'!U$1)</f>
        <v>3497971.1185431192</v>
      </c>
      <c r="V151" s="52" cm="1">
        <f t="array" aca="1" ref="V151" ca="1">SalarioMensualProyectado('Empleados activos'!$B151,$G151,$D151, 'Empleados activos'!V$1)</f>
        <v>3674968.4571414008</v>
      </c>
      <c r="W151" s="52" cm="1">
        <f t="array" aca="1" ref="W151" ca="1">SalarioMensualProyectado('Empleados activos'!$B151,$G151,$D151, 'Empleados activos'!W$1)</f>
        <v>3860921.8610727554</v>
      </c>
      <c r="X151" s="52" cm="1">
        <f t="array" aca="1" ref="X151" ca="1">SalarioMensualProyectado('Empleados activos'!$B151,$G151,$D151, 'Empleados activos'!X$1)</f>
        <v>4056284.5072430363</v>
      </c>
      <c r="Y151" s="52" cm="1">
        <f t="array" aca="1" ref="Y151" ca="1">SalarioMensualProyectado('Empleados activos'!$B151,$G151,$D151, 'Empleados activos'!Y$1)</f>
        <v>4261532.5033095349</v>
      </c>
      <c r="Z151" s="52" cm="1">
        <f t="array" aca="1" ref="Z151" ca="1">SalarioMensualProyectado('Empleados activos'!$B151,$G151,$D151, 'Empleados activos'!Z$1)</f>
        <v>4477166.0479769967</v>
      </c>
      <c r="AA151" s="52" cm="1">
        <f t="array" aca="1" ref="AA151" ca="1">SalarioMensualProyectado('Empleados activos'!$B151,$G151,$D151, 'Empleados activos'!AA$1)</f>
        <v>4703710.6500046328</v>
      </c>
      <c r="AB151" s="52" cm="1">
        <f t="array" aca="1" ref="AB151" ca="1">SalarioMensualProyectado('Empleados activos'!$B151,$G151,$D151, 'Empleados activos'!AB$1)</f>
        <v>4941718.4088948667</v>
      </c>
      <c r="AC151" s="52" cm="1">
        <f t="array" aca="1" ref="AC151" ca="1">SalarioMensualProyectado('Empleados activos'!$B151,$G151,$D151, 'Empleados activos'!AC$1)</f>
        <v>5191769.3603849467</v>
      </c>
      <c r="AD151" s="52" cm="1">
        <f t="array" aca="1" ref="AD151" ca="1">SalarioMensualProyectado('Empleados activos'!$B151,$G151,$D151, 'Empleados activos'!AD$1)</f>
        <v>5454472.8900204245</v>
      </c>
      <c r="AE151" s="52" cm="1">
        <f t="array" aca="1" ref="AE151" ca="1">SalarioMensualProyectado('Empleados activos'!$B151,$G151,$D151, 'Empleados activos'!AE$1)</f>
        <v>5730469.2182554584</v>
      </c>
      <c r="AF151" s="52" cm="1">
        <f t="array" aca="1" ref="AF151" ca="1">SalarioMensualProyectado('Empleados activos'!$B151,$G151,$D151, 'Empleados activos'!AF$1)</f>
        <v>6020430.9606991848</v>
      </c>
      <c r="AG151" s="52" cm="1">
        <f t="array" aca="1" ref="AG151" ca="1">SalarioMensualProyectado('Empleados activos'!$B151,$G151,$D151, 'Empleados activos'!AG$1)</f>
        <v>6325064.7673105635</v>
      </c>
      <c r="AH151" s="52" cm="1">
        <f t="array" aca="1" ref="AH151" ca="1">SalarioMensualProyectado('Empleados activos'!$B151,$G151,$D151, 'Empleados activos'!AH$1)</f>
        <v>6645113.0445364779</v>
      </c>
      <c r="AI151" s="52" cm="1">
        <f t="array" aca="1" ref="AI151" ca="1">SalarioMensualProyectado('Empleados activos'!$B151,$G151,$D151, 'Empleados activos'!AI$1)</f>
        <v>6981355.7645900231</v>
      </c>
      <c r="AJ151" s="52" cm="1">
        <f t="array" aca="1" ref="AJ151" ca="1">SalarioMensualProyectado('Empleados activos'!$B151,$G151,$D151, 'Empleados activos'!AJ$1)</f>
        <v>7334612.3662782786</v>
      </c>
      <c r="AK151" s="52" cm="1">
        <f t="array" aca="1" ref="AK151" ca="1">SalarioMensualProyectado('Empleados activos'!$B151,$G151,$D151, 'Empleados activos'!AK$1)</f>
        <v>7705743.7520119594</v>
      </c>
      <c r="AL151" s="52" cm="1">
        <f t="array" aca="1" ref="AL151" ca="1">SalarioMensualProyectado('Empleados activos'!$B151,$G151,$D151, 'Empleados activos'!AL$1)</f>
        <v>8095654.3858637642</v>
      </c>
      <c r="AM151" s="52" cm="1">
        <f t="array" aca="1" ref="AM151" ca="1">SalarioMensualProyectado('Empleados activos'!$B151,$G151,$D151, 'Empleados activos'!AM$1)</f>
        <v>8505294.4977884702</v>
      </c>
      <c r="AN151" s="52" cm="1">
        <f t="array" aca="1" ref="AN151" ca="1">SalarioMensualProyectado('Empleados activos'!$B151,$G151,$D151, 'Empleados activos'!AN$1)</f>
        <v>8935662.3993765675</v>
      </c>
      <c r="AO151" s="52" cm="1">
        <f t="array" aca="1" ref="AO151" ca="1">SalarioMensualProyectado('Empleados activos'!$B151,$G151,$D151, 'Empleados activos'!AO$1)</f>
        <v>9387806.9167850204</v>
      </c>
      <c r="AP151" s="52" cm="1">
        <f t="array" aca="1" ref="AP151" ca="1">SalarioMensualProyectado('Empleados activos'!$B151,$G151,$D151, 'Empleados activos'!AP$1)</f>
        <v>9862829.946774343</v>
      </c>
      <c r="AQ151" s="52" cm="1">
        <f t="array" aca="1" ref="AQ151" ca="1">SalarioMensualProyectado('Empleados activos'!$B151,$G151,$D151, 'Empleados activos'!AQ$1)</f>
        <v>10361889.142081125</v>
      </c>
      <c r="AR151" s="52" cm="1">
        <f t="array" aca="1" ref="AR151" ca="1">SalarioMensualProyectado('Empleados activos'!$B151,$G151,$D151, 'Empleados activos'!AR$1)</f>
        <v>10886200.732670428</v>
      </c>
      <c r="AS151" s="52" cm="1">
        <f t="array" aca="1" ref="AS151" ca="1">SalarioMensualProyectado('Empleados activos'!$B151,$G151,$D151, 'Empleados activos'!AS$1)</f>
        <v>11437042.489743553</v>
      </c>
      <c r="AT151" s="52" cm="1">
        <f t="array" aca="1" ref="AT151" ca="1">SalarioMensualProyectado('Empleados activos'!$B151,$G151,$D151, 'Empleados activos'!AT$1)</f>
        <v>0</v>
      </c>
      <c r="AU151" s="52" cm="1">
        <f t="array" aca="1" ref="AU151" ca="1">SalarioMensualProyectado('Empleados activos'!$B151,$G151,$D151, 'Empleados activos'!AU$1)</f>
        <v>0</v>
      </c>
      <c r="AV151" s="52" cm="1">
        <f t="array" aca="1" ref="AV151" ca="1">SalarioMensualProyectado('Empleados activos'!$B151,$G151,$D151, 'Empleados activos'!AV$1)</f>
        <v>0</v>
      </c>
      <c r="AW151" s="52" cm="1">
        <f t="array" aca="1" ref="AW151" ca="1">SalarioMensualProyectado('Empleados activos'!$B151,$G151,$D151, 'Empleados activos'!AW$1)</f>
        <v>0</v>
      </c>
      <c r="AX151" s="52" cm="1">
        <f t="array" aca="1" ref="AX151" ca="1">SalarioMensualProyectado('Empleados activos'!$B151,$G151,$D151, 'Empleados activos'!AX$1)</f>
        <v>0</v>
      </c>
      <c r="AY151" s="52" cm="1">
        <f t="array" aca="1" ref="AY151" ca="1">SalarioMensualProyectado('Empleados activos'!$B151,$G151,$D151, 'Empleados activos'!AY$1)</f>
        <v>0</v>
      </c>
      <c r="AZ151" s="52" cm="1">
        <f t="array" aca="1" ref="AZ151" ca="1">SalarioMensualProyectado('Empleados activos'!$B151,$G151,$D151, 'Empleados activos'!AZ$1)</f>
        <v>0</v>
      </c>
      <c r="BA151" s="52" cm="1">
        <f t="array" aca="1" ref="BA151" ca="1">SalarioMensualProyectado('Empleados activos'!$B151,$G151,$D151, 'Empleados activos'!BA$1)</f>
        <v>0</v>
      </c>
      <c r="BB151" s="52" cm="1">
        <f t="array" aca="1" ref="BB151" ca="1">SalarioMensualProyectado('Empleados activos'!$B151,$G151,$D151, 'Empleados activos'!BB$1)</f>
        <v>0</v>
      </c>
      <c r="BC151" s="52" cm="1">
        <f t="array" aca="1" ref="BC151" ca="1">SalarioMensualProyectado('Empleados activos'!$B151,$G151,$D151, 'Empleados activos'!BC$1)</f>
        <v>0</v>
      </c>
      <c r="BD151" s="52" cm="1">
        <f t="array" aca="1" ref="BD151" ca="1">SalarioMensualProyectado('Empleados activos'!$B151,$G151,$D151, 'Empleados activos'!BD$1)</f>
        <v>0</v>
      </c>
      <c r="BE151" s="52" cm="1">
        <f t="array" aca="1" ref="BE151" ca="1">SalarioMensualProyectado('Empleados activos'!$B151,$G151,$D151, 'Empleados activos'!BE$1)</f>
        <v>0</v>
      </c>
      <c r="BF151" s="52" cm="1">
        <f t="array" aca="1" ref="BF151" ca="1">SalarioMensualProyectado('Empleados activos'!$B151,$G151,$D151, 'Empleados activos'!BF$1)</f>
        <v>0</v>
      </c>
      <c r="BG151" s="52" cm="1">
        <f t="array" aca="1" ref="BG151" ca="1">SalarioMensualProyectado('Empleados activos'!$B151,$G151,$D151, 'Empleados activos'!BG$1)</f>
        <v>0</v>
      </c>
      <c r="BH151" s="52" cm="1">
        <f t="array" aca="1" ref="BH151" ca="1">SalarioMensualProyectado('Empleados activos'!$B151,$G151,$D151, 'Empleados activos'!BH$1)</f>
        <v>0</v>
      </c>
      <c r="BI151" s="52" cm="1">
        <f t="array" aca="1" ref="BI151" ca="1">SalarioMensualProyectado('Empleados activos'!$B151,$G151,$D151, 'Empleados activos'!BI$1)</f>
        <v>0</v>
      </c>
      <c r="BJ151" s="52" cm="1">
        <f t="array" aca="1" ref="BJ151" ca="1">SalarioMensualProyectado('Empleados activos'!$B151,$G151,$D151, 'Empleados activos'!BJ$1)</f>
        <v>0</v>
      </c>
      <c r="BK151" s="52" cm="1">
        <f t="array" aca="1" ref="BK151" ca="1">SalarioMensualProyectado('Empleados activos'!$B151,$G151,$D151, 'Empleados activos'!BK$1)</f>
        <v>0</v>
      </c>
      <c r="BL151" s="52" cm="1">
        <f t="array" aca="1" ref="BL151" ca="1">SalarioMensualProyectado('Empleados activos'!$B151,$G151,$D151, 'Empleados activos'!BL$1)</f>
        <v>0</v>
      </c>
      <c r="BM151" s="52" cm="1">
        <f t="array" aca="1" ref="BM151" ca="1">SalarioMensualProyectado('Empleados activos'!$B151,$G151,$D151, 'Empleados activos'!BM$1)</f>
        <v>0</v>
      </c>
      <c r="BN151" s="52" cm="1">
        <f t="array" aca="1" ref="BN151" ca="1">SalarioMensualProyectado('Empleados activos'!$B151,$G151,$D151, 'Empleados activos'!BN$1)</f>
        <v>0</v>
      </c>
      <c r="BO151" s="52" cm="1">
        <f t="array" aca="1" ref="BO151" ca="1">SalarioMensualProyectado('Empleados activos'!$B151,$G151,$D151, 'Empleados activos'!BO$1)</f>
        <v>0</v>
      </c>
      <c r="BP151" s="52" cm="1">
        <f t="array" aca="1" ref="BP151" ca="1">SalarioMensualProyectado('Empleados activos'!$B151,$G151,$D151, 'Empleados activos'!BP$1)</f>
        <v>0</v>
      </c>
      <c r="BQ151" s="52" cm="1">
        <f t="array" aca="1" ref="BQ151" ca="1">SalarioMensualProyectado('Empleados activos'!$B151,$G151,$D151, 'Empleados activos'!BQ$1)</f>
        <v>0</v>
      </c>
      <c r="BR151" s="52" cm="1">
        <f t="array" aca="1" ref="BR151" ca="1">SalarioMensualProyectado('Empleados activos'!$B151,$G151,$D151, 'Empleados activos'!BR$1)</f>
        <v>0</v>
      </c>
      <c r="BS151" s="52" cm="1">
        <f t="array" aca="1" ref="BS151" ca="1">SalarioMensualProyectado('Empleados activos'!$B151,$G151,$D151, 'Empleados activos'!BS$1)</f>
        <v>0</v>
      </c>
      <c r="BT151" s="52" cm="1">
        <f t="array" aca="1" ref="BT151" ca="1">SalarioMensualProyectado('Empleados activos'!$B151,$G151,$D151, 'Empleados activos'!BT$1)</f>
        <v>0</v>
      </c>
      <c r="BU151" s="52" cm="1">
        <f t="array" aca="1" ref="BU151" ca="1">SalarioMensualProyectado('Empleados activos'!$B151,$G151,$D151, 'Empleados activos'!BU$1)</f>
        <v>0</v>
      </c>
      <c r="BV151" s="52" cm="1">
        <f t="array" aca="1" ref="BV151" ca="1">SalarioMensualProyectado('Empleados activos'!$B151,$G151,$D151, 'Empleados activos'!BV$1)</f>
        <v>0</v>
      </c>
      <c r="BW151" s="52" cm="1">
        <f t="array" aca="1" ref="BW151" ca="1">SalarioMensualProyectado('Empleados activos'!$B151,$G151,$D151, 'Empleados activos'!BW$1)</f>
        <v>0</v>
      </c>
      <c r="BX151" s="52" cm="1">
        <f t="array" aca="1" ref="BX151" ca="1">SalarioMensualProyectado('Empleados activos'!$B151,$G151,$D151, 'Empleados activos'!BX$1)</f>
        <v>0</v>
      </c>
      <c r="BY151" s="52" cm="1">
        <f t="array" aca="1" ref="BY151" ca="1">SalarioMensualProyectado('Empleados activos'!$B151,$G151,$D151, 'Empleados activos'!BY$1)</f>
        <v>0</v>
      </c>
      <c r="BZ151" s="52" cm="1">
        <f t="array" aca="1" ref="BZ151" ca="1">SalarioMensualProyectado('Empleados activos'!$B151,$G151,$D151, 'Empleados activos'!BZ$1)</f>
        <v>0</v>
      </c>
      <c r="CA151" s="52" cm="1">
        <f t="array" aca="1" ref="CA151" ca="1">SalarioMensualProyectado('Empleados activos'!$B151,$G151,$D151, 'Empleados activos'!CA$1)</f>
        <v>0</v>
      </c>
      <c r="CB151" s="52" cm="1">
        <f t="array" aca="1" ref="CB151" ca="1">SalarioMensualProyectado('Empleados activos'!$B151,$G151,$D151, 'Empleados activos'!CB$1)</f>
        <v>0</v>
      </c>
      <c r="CC151" s="52" cm="1">
        <f t="array" aca="1" ref="CC151" ca="1">SalarioMensualProyectado('Empleados activos'!$B151,$G151,$D151, 'Empleados activos'!CC$1)</f>
        <v>0</v>
      </c>
      <c r="CD151" s="52" cm="1">
        <f t="array" aca="1" ref="CD151" ca="1">SalarioMensualProyectado('Empleados activos'!$B151,$G151,$D151, 'Empleados activos'!CD$1)</f>
        <v>0</v>
      </c>
      <c r="CE151" s="52" cm="1">
        <f t="array" aca="1" ref="CE151" ca="1">SalarioMensualProyectado('Empleados activos'!$B151,$G151,$D151, 'Empleados activos'!CE$1)</f>
        <v>0</v>
      </c>
      <c r="CF151" s="52" cm="1">
        <f t="array" aca="1" ref="CF151" ca="1">SalarioMensualProyectado('Empleados activos'!$B151,$G151,$D151, 'Empleados activos'!CF$1)</f>
        <v>0</v>
      </c>
      <c r="CG151" s="52" cm="1">
        <f t="array" aca="1" ref="CG151" ca="1">SalarioMensualProyectado('Empleados activos'!$B151,$G151,$D151, 'Empleados activos'!CG$1)</f>
        <v>0</v>
      </c>
      <c r="CH151" s="52" cm="1">
        <f t="array" aca="1" ref="CH151" ca="1">SalarioMensualProyectado('Empleados activos'!$B151,$G151,$D151, 'Empleados activos'!CH$1)</f>
        <v>0</v>
      </c>
      <c r="CI151" s="52" cm="1">
        <f t="array" aca="1" ref="CI151" ca="1">SalarioMensualProyectado('Empleados activos'!$B151,$G151,$D151, 'Empleados activos'!CI$1)</f>
        <v>0</v>
      </c>
      <c r="CJ151" s="52" cm="1">
        <f t="array" aca="1" ref="CJ151" ca="1">SalarioMensualProyectado('Empleados activos'!$B151,$G151,$D151, 'Empleados activos'!CJ$1)</f>
        <v>0</v>
      </c>
      <c r="CK151" s="52" cm="1">
        <f t="array" aca="1" ref="CK151" ca="1">SalarioMensualProyectado('Empleados activos'!$B151,$G151,$D151, 'Empleados activos'!CK$1)</f>
        <v>0</v>
      </c>
      <c r="CL151" s="52" cm="1">
        <f t="array" aca="1" ref="CL151" ca="1">SalarioMensualProyectado('Empleados activos'!$B151,$G151,$D151, 'Empleados activos'!CL$1)</f>
        <v>0</v>
      </c>
      <c r="CM151" s="52" cm="1">
        <f t="array" aca="1" ref="CM151" ca="1">SalarioMensualProyectado('Empleados activos'!$B151,$G151,$D151, 'Empleados activos'!CM$1)</f>
        <v>0</v>
      </c>
      <c r="CN151" s="52" cm="1">
        <f t="array" aca="1" ref="CN151" ca="1">SalarioMensualProyectado('Empleados activos'!$B151,$G151,$D151, 'Empleados activos'!CN$1)</f>
        <v>0</v>
      </c>
      <c r="CO151" s="52" cm="1">
        <f t="array" aca="1" ref="CO151" ca="1">SalarioMensualProyectado('Empleados activos'!$B151,$G151,$D151, 'Empleados activos'!CO$1)</f>
        <v>0</v>
      </c>
      <c r="CP151" s="52" cm="1">
        <f t="array" aca="1" ref="CP151" ca="1">SalarioMensualProyectado('Empleados activos'!$B151,$G151,$D151, 'Empleados activos'!CP$1)</f>
        <v>0</v>
      </c>
      <c r="CQ151" s="52" cm="1">
        <f t="array" aca="1" ref="CQ151" ca="1">SalarioMensualProyectado('Empleados activos'!$B151,$G151,$D151, 'Empleados activos'!CQ$1)</f>
        <v>0</v>
      </c>
      <c r="CR151" s="52" cm="1">
        <f t="array" aca="1" ref="CR151" ca="1">SalarioMensualProyectado('Empleados activos'!$B151,$G151,$D151, 'Empleados activos'!CR$1)</f>
        <v>0</v>
      </c>
      <c r="CS151" s="52" cm="1">
        <f t="array" aca="1" ref="CS151" ca="1">SalarioMensualProyectado('Empleados activos'!$B151,$G151,$D151, 'Empleados activos'!CS$1)</f>
        <v>0</v>
      </c>
      <c r="CT151" s="52" cm="1">
        <f t="array" aca="1" ref="CT151" ca="1">SalarioMensualProyectado('Empleados activos'!$B151,$G151,$D151, 'Empleados activos'!CT$1)</f>
        <v>0</v>
      </c>
      <c r="CU151" s="52" cm="1">
        <f t="array" aca="1" ref="CU151" ca="1">SalarioMensualProyectado('Empleados activos'!$B151,$G151,$D151, 'Empleados activos'!CU$1)</f>
        <v>0</v>
      </c>
      <c r="CV151" s="52" cm="1">
        <f t="array" aca="1" ref="CV151" ca="1">SalarioMensualProyectado('Empleados activos'!$B151,$G151,$D151, 'Empleados activos'!CV$1)</f>
        <v>0</v>
      </c>
      <c r="CW151" s="52" cm="1">
        <f t="array" aca="1" ref="CW151" ca="1">SalarioMensualProyectado('Empleados activos'!$B151,$G151,$D151, 'Empleados activos'!CW$1)</f>
        <v>0</v>
      </c>
      <c r="CX151" s="52" cm="1">
        <f t="array" aca="1" ref="CX151" ca="1">SalarioMensualProyectado('Empleados activos'!$B151,$G151,$D151, 'Empleados activos'!CX$1)</f>
        <v>0</v>
      </c>
      <c r="CY151" s="52" cm="1">
        <f t="array" aca="1" ref="CY151" ca="1">SalarioMensualProyectado('Empleados activos'!$B151,$G151,$D151, 'Empleados activos'!CY$1)</f>
        <v>0</v>
      </c>
      <c r="CZ151" s="52" cm="1">
        <f t="array" aca="1" ref="CZ151" ca="1">SalarioMensualProyectado('Empleados activos'!$B151,$G151,$D151, 'Empleados activos'!CZ$1)</f>
        <v>0</v>
      </c>
      <c r="DA151" s="52" cm="1">
        <f t="array" aca="1" ref="DA151" ca="1">SalarioMensualProyectado('Empleados activos'!$B151,$G151,$D151, 'Empleados activos'!DA$1)</f>
        <v>0</v>
      </c>
      <c r="DB151" s="52" cm="1">
        <f t="array" aca="1" ref="DB151" ca="1">SalarioMensualProyectado('Empleados activos'!$B151,$G151,$D151, 'Empleados activos'!DB$1)</f>
        <v>0</v>
      </c>
      <c r="DC151" s="52" cm="1">
        <f t="array" aca="1" ref="DC151" ca="1">SalarioMensualProyectado('Empleados activos'!$B151,$G151,$D151, 'Empleados activos'!DC$1)</f>
        <v>0</v>
      </c>
    </row>
    <row r="152" spans="1:107" x14ac:dyDescent="0.3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>
        <v>54.677010154380199</v>
      </c>
      <c r="G152" s="12" cm="1">
        <f t="array" aca="1" ref="G152" ca="1">edadCalc(E152)</f>
        <v>30</v>
      </c>
      <c r="K152" s="25"/>
      <c r="L152" s="52" cm="1">
        <f t="array" aca="1" ref="L152" ca="1">SalarioMensualProyectado('Empleados activos'!$B152,$G152,$D152, 'Empleados activos'!L$1)</f>
        <v>566683.30000000005</v>
      </c>
      <c r="M152" s="52" cm="1">
        <f t="array" aca="1" ref="M152" ca="1">SalarioMensualProyectado('Empleados activos'!$B152,$G152,$D152, 'Empleados activos'!M$1)</f>
        <v>595357.47498000006</v>
      </c>
      <c r="N152" s="52" cm="1">
        <f t="array" aca="1" ref="N152" ca="1">SalarioMensualProyectado('Empleados activos'!$B152,$G152,$D152, 'Empleados activos'!N$1)</f>
        <v>625482.56321398797</v>
      </c>
      <c r="O152" s="52" cm="1">
        <f t="array" aca="1" ref="O152" ca="1">SalarioMensualProyectado('Empleados activos'!$B152,$G152,$D152, 'Empleados activos'!O$1)</f>
        <v>657131.98091261578</v>
      </c>
      <c r="P152" s="52" cm="1">
        <f t="array" aca="1" ref="P152" ca="1">SalarioMensualProyectado('Empleados activos'!$B152,$G152,$D152, 'Empleados activos'!P$1)</f>
        <v>690382.85914679419</v>
      </c>
      <c r="Q152" s="52" cm="1">
        <f t="array" aca="1" ref="Q152" ca="1">SalarioMensualProyectado('Empleados activos'!$B152,$G152,$D152, 'Empleados activos'!Q$1)</f>
        <v>725316.23181962187</v>
      </c>
      <c r="R152" s="52" cm="1">
        <f t="array" aca="1" ref="R152" ca="1">SalarioMensualProyectado('Empleados activos'!$B152,$G152,$D152, 'Empleados activos'!R$1)</f>
        <v>762017.23314969486</v>
      </c>
      <c r="S152" s="52" cm="1">
        <f t="array" aca="1" ref="S152" ca="1">SalarioMensualProyectado('Empleados activos'!$B152,$G152,$D152, 'Empleados activos'!S$1)</f>
        <v>800575.30514706927</v>
      </c>
      <c r="T152" s="52" cm="1">
        <f t="array" aca="1" ref="T152" ca="1">SalarioMensualProyectado('Empleados activos'!$B152,$G152,$D152, 'Empleados activos'!T$1)</f>
        <v>841084.41558751103</v>
      </c>
      <c r="U152" s="52" cm="1">
        <f t="array" aca="1" ref="U152" ca="1">SalarioMensualProyectado('Empleados activos'!$B152,$G152,$D152, 'Empleados activos'!U$1)</f>
        <v>883643.28701623913</v>
      </c>
      <c r="V152" s="52" cm="1">
        <f t="array" aca="1" ref="V152" ca="1">SalarioMensualProyectado('Empleados activos'!$B152,$G152,$D152, 'Empleados activos'!V$1)</f>
        <v>928355.63733926078</v>
      </c>
      <c r="W152" s="52" cm="1">
        <f t="array" aca="1" ref="W152" ca="1">SalarioMensualProyectado('Empleados activos'!$B152,$G152,$D152, 'Empleados activos'!W$1)</f>
        <v>975330.43258862733</v>
      </c>
      <c r="X152" s="52" cm="1">
        <f t="array" aca="1" ref="X152" ca="1">SalarioMensualProyectado('Empleados activos'!$B152,$G152,$D152, 'Empleados activos'!X$1)</f>
        <v>1024682.1524776118</v>
      </c>
      <c r="Y152" s="52" cm="1">
        <f t="array" aca="1" ref="Y152" ca="1">SalarioMensualProyectado('Empleados activos'!$B152,$G152,$D152, 'Empleados activos'!Y$1)</f>
        <v>1076531.0693929789</v>
      </c>
      <c r="Z152" s="52" cm="1">
        <f t="array" aca="1" ref="Z152" ca="1">SalarioMensualProyectado('Empleados activos'!$B152,$G152,$D152, 'Empleados activos'!Z$1)</f>
        <v>1131003.5415042636</v>
      </c>
      <c r="AA152" s="52" cm="1">
        <f t="array" aca="1" ref="AA152" ca="1">SalarioMensualProyectado('Empleados activos'!$B152,$G152,$D152, 'Empleados activos'!AA$1)</f>
        <v>1188232.3207043794</v>
      </c>
      <c r="AB152" s="52" cm="1">
        <f t="array" aca="1" ref="AB152" ca="1">SalarioMensualProyectado('Empleados activos'!$B152,$G152,$D152, 'Empleados activos'!AB$1)</f>
        <v>1248356.876132021</v>
      </c>
      <c r="AC152" s="52" cm="1">
        <f t="array" aca="1" ref="AC152" ca="1">SalarioMensualProyectado('Empleados activos'!$B152,$G152,$D152, 'Empleados activos'!AC$1)</f>
        <v>1311523.7340643012</v>
      </c>
      <c r="AD152" s="52" cm="1">
        <f t="array" aca="1" ref="AD152" ca="1">SalarioMensualProyectado('Empleados activos'!$B152,$G152,$D152, 'Empleados activos'!AD$1)</f>
        <v>1377886.8350079546</v>
      </c>
      <c r="AE152" s="52" cm="1">
        <f t="array" aca="1" ref="AE152" ca="1">SalarioMensualProyectado('Empleados activos'!$B152,$G152,$D152, 'Empleados activos'!AE$1)</f>
        <v>1447607.9088593572</v>
      </c>
      <c r="AF152" s="52" cm="1">
        <f t="array" aca="1" ref="AF152" ca="1">SalarioMensualProyectado('Empleados activos'!$B152,$G152,$D152, 'Empleados activos'!AF$1)</f>
        <v>1520856.8690476406</v>
      </c>
      <c r="AG152" s="52" cm="1">
        <f t="array" aca="1" ref="AG152" ca="1">SalarioMensualProyectado('Empleados activos'!$B152,$G152,$D152, 'Empleados activos'!AG$1)</f>
        <v>1597812.2266214513</v>
      </c>
      <c r="AH152" s="52" cm="1">
        <f t="array" aca="1" ref="AH152" ca="1">SalarioMensualProyectado('Empleados activos'!$B152,$G152,$D152, 'Empleados activos'!AH$1)</f>
        <v>1678661.5252884969</v>
      </c>
      <c r="AI152" s="52" cm="1">
        <f t="array" aca="1" ref="AI152" ca="1">SalarioMensualProyectado('Empleados activos'!$B152,$G152,$D152, 'Empleados activos'!AI$1)</f>
        <v>1763601.7984680946</v>
      </c>
      <c r="AJ152" s="52" cm="1">
        <f t="array" aca="1" ref="AJ152" ca="1">SalarioMensualProyectado('Empleados activos'!$B152,$G152,$D152, 'Empleados activos'!AJ$1)</f>
        <v>1852840.0494705802</v>
      </c>
      <c r="AK152" s="52" cm="1">
        <f t="array" aca="1" ref="AK152" ca="1">SalarioMensualProyectado('Empleados activos'!$B152,$G152,$D152, 'Empleados activos'!AK$1)</f>
        <v>1946593.7559737915</v>
      </c>
      <c r="AL152" s="52" cm="1">
        <f t="array" aca="1" ref="AL152" ca="1">SalarioMensualProyectado('Empleados activos'!$B152,$G152,$D152, 'Empleados activos'!AL$1)</f>
        <v>2045091.4000260653</v>
      </c>
      <c r="AM152" s="52" cm="1">
        <f t="array" aca="1" ref="AM152" ca="1">SalarioMensualProyectado('Empleados activos'!$B152,$G152,$D152, 'Empleados activos'!AM$1)</f>
        <v>2148573.0248673842</v>
      </c>
      <c r="AN152" s="52" cm="1">
        <f t="array" aca="1" ref="AN152" ca="1">SalarioMensualProyectado('Empleados activos'!$B152,$G152,$D152, 'Empleados activos'!AN$1)</f>
        <v>2257290.8199256738</v>
      </c>
      <c r="AO152" s="52" cm="1">
        <f t="array" aca="1" ref="AO152" ca="1">SalarioMensualProyectado('Empleados activos'!$B152,$G152,$D152, 'Empleados activos'!AO$1)</f>
        <v>2371509.7354139127</v>
      </c>
      <c r="AP152" s="52" cm="1">
        <f t="array" aca="1" ref="AP152" ca="1">SalarioMensualProyectado('Empleados activos'!$B152,$G152,$D152, 'Empleados activos'!AP$1)</f>
        <v>2491508.1280258568</v>
      </c>
      <c r="AQ152" s="52" cm="1">
        <f t="array" aca="1" ref="AQ152" ca="1">SalarioMensualProyectado('Empleados activos'!$B152,$G152,$D152, 'Empleados activos'!AQ$1)</f>
        <v>2617578.4393039653</v>
      </c>
      <c r="AR152" s="52" cm="1">
        <f t="array" aca="1" ref="AR152" ca="1">SalarioMensualProyectado('Empleados activos'!$B152,$G152,$D152, 'Empleados activos'!AR$1)</f>
        <v>2750027.9083327455</v>
      </c>
      <c r="AS152" s="52" cm="1">
        <f t="array" aca="1" ref="AS152" ca="1">SalarioMensualProyectado('Empleados activos'!$B152,$G152,$D152, 'Empleados activos'!AS$1)</f>
        <v>2889179.3204943826</v>
      </c>
      <c r="AT152" s="52" cm="1">
        <f t="array" aca="1" ref="AT152" ca="1">SalarioMensualProyectado('Empleados activos'!$B152,$G152,$D152, 'Empleados activos'!AT$1)</f>
        <v>3035371.794111398</v>
      </c>
      <c r="AU152" s="52" cm="1">
        <f t="array" aca="1" ref="AU152" ca="1">SalarioMensualProyectado('Empleados activos'!$B152,$G152,$D152, 'Empleados activos'!AU$1)</f>
        <v>0</v>
      </c>
      <c r="AV152" s="52" cm="1">
        <f t="array" aca="1" ref="AV152" ca="1">SalarioMensualProyectado('Empleados activos'!$B152,$G152,$D152, 'Empleados activos'!AV$1)</f>
        <v>0</v>
      </c>
      <c r="AW152" s="52" cm="1">
        <f t="array" aca="1" ref="AW152" ca="1">SalarioMensualProyectado('Empleados activos'!$B152,$G152,$D152, 'Empleados activos'!AW$1)</f>
        <v>0</v>
      </c>
      <c r="AX152" s="52" cm="1">
        <f t="array" aca="1" ref="AX152" ca="1">SalarioMensualProyectado('Empleados activos'!$B152,$G152,$D152, 'Empleados activos'!AX$1)</f>
        <v>0</v>
      </c>
      <c r="AY152" s="52" cm="1">
        <f t="array" aca="1" ref="AY152" ca="1">SalarioMensualProyectado('Empleados activos'!$B152,$G152,$D152, 'Empleados activos'!AY$1)</f>
        <v>0</v>
      </c>
      <c r="AZ152" s="52" cm="1">
        <f t="array" aca="1" ref="AZ152" ca="1">SalarioMensualProyectado('Empleados activos'!$B152,$G152,$D152, 'Empleados activos'!AZ$1)</f>
        <v>0</v>
      </c>
      <c r="BA152" s="52" cm="1">
        <f t="array" aca="1" ref="BA152" ca="1">SalarioMensualProyectado('Empleados activos'!$B152,$G152,$D152, 'Empleados activos'!BA$1)</f>
        <v>0</v>
      </c>
      <c r="BB152" s="52" cm="1">
        <f t="array" aca="1" ref="BB152" ca="1">SalarioMensualProyectado('Empleados activos'!$B152,$G152,$D152, 'Empleados activos'!BB$1)</f>
        <v>0</v>
      </c>
      <c r="BC152" s="52" cm="1">
        <f t="array" aca="1" ref="BC152" ca="1">SalarioMensualProyectado('Empleados activos'!$B152,$G152,$D152, 'Empleados activos'!BC$1)</f>
        <v>0</v>
      </c>
      <c r="BD152" s="52" cm="1">
        <f t="array" aca="1" ref="BD152" ca="1">SalarioMensualProyectado('Empleados activos'!$B152,$G152,$D152, 'Empleados activos'!BD$1)</f>
        <v>0</v>
      </c>
      <c r="BE152" s="52" cm="1">
        <f t="array" aca="1" ref="BE152" ca="1">SalarioMensualProyectado('Empleados activos'!$B152,$G152,$D152, 'Empleados activos'!BE$1)</f>
        <v>0</v>
      </c>
      <c r="BF152" s="52" cm="1">
        <f t="array" aca="1" ref="BF152" ca="1">SalarioMensualProyectado('Empleados activos'!$B152,$G152,$D152, 'Empleados activos'!BF$1)</f>
        <v>0</v>
      </c>
      <c r="BG152" s="52" cm="1">
        <f t="array" aca="1" ref="BG152" ca="1">SalarioMensualProyectado('Empleados activos'!$B152,$G152,$D152, 'Empleados activos'!BG$1)</f>
        <v>0</v>
      </c>
      <c r="BH152" s="52" cm="1">
        <f t="array" aca="1" ref="BH152" ca="1">SalarioMensualProyectado('Empleados activos'!$B152,$G152,$D152, 'Empleados activos'!BH$1)</f>
        <v>0</v>
      </c>
      <c r="BI152" s="52" cm="1">
        <f t="array" aca="1" ref="BI152" ca="1">SalarioMensualProyectado('Empleados activos'!$B152,$G152,$D152, 'Empleados activos'!BI$1)</f>
        <v>0</v>
      </c>
      <c r="BJ152" s="52" cm="1">
        <f t="array" aca="1" ref="BJ152" ca="1">SalarioMensualProyectado('Empleados activos'!$B152,$G152,$D152, 'Empleados activos'!BJ$1)</f>
        <v>0</v>
      </c>
      <c r="BK152" s="52" cm="1">
        <f t="array" aca="1" ref="BK152" ca="1">SalarioMensualProyectado('Empleados activos'!$B152,$G152,$D152, 'Empleados activos'!BK$1)</f>
        <v>0</v>
      </c>
      <c r="BL152" s="52" cm="1">
        <f t="array" aca="1" ref="BL152" ca="1">SalarioMensualProyectado('Empleados activos'!$B152,$G152,$D152, 'Empleados activos'!BL$1)</f>
        <v>0</v>
      </c>
      <c r="BM152" s="52" cm="1">
        <f t="array" aca="1" ref="BM152" ca="1">SalarioMensualProyectado('Empleados activos'!$B152,$G152,$D152, 'Empleados activos'!BM$1)</f>
        <v>0</v>
      </c>
      <c r="BN152" s="52" cm="1">
        <f t="array" aca="1" ref="BN152" ca="1">SalarioMensualProyectado('Empleados activos'!$B152,$G152,$D152, 'Empleados activos'!BN$1)</f>
        <v>0</v>
      </c>
      <c r="BO152" s="52" cm="1">
        <f t="array" aca="1" ref="BO152" ca="1">SalarioMensualProyectado('Empleados activos'!$B152,$G152,$D152, 'Empleados activos'!BO$1)</f>
        <v>0</v>
      </c>
      <c r="BP152" s="52" cm="1">
        <f t="array" aca="1" ref="BP152" ca="1">SalarioMensualProyectado('Empleados activos'!$B152,$G152,$D152, 'Empleados activos'!BP$1)</f>
        <v>0</v>
      </c>
      <c r="BQ152" s="52" cm="1">
        <f t="array" aca="1" ref="BQ152" ca="1">SalarioMensualProyectado('Empleados activos'!$B152,$G152,$D152, 'Empleados activos'!BQ$1)</f>
        <v>0</v>
      </c>
      <c r="BR152" s="52" cm="1">
        <f t="array" aca="1" ref="BR152" ca="1">SalarioMensualProyectado('Empleados activos'!$B152,$G152,$D152, 'Empleados activos'!BR$1)</f>
        <v>0</v>
      </c>
      <c r="BS152" s="52" cm="1">
        <f t="array" aca="1" ref="BS152" ca="1">SalarioMensualProyectado('Empleados activos'!$B152,$G152,$D152, 'Empleados activos'!BS$1)</f>
        <v>0</v>
      </c>
      <c r="BT152" s="52" cm="1">
        <f t="array" aca="1" ref="BT152" ca="1">SalarioMensualProyectado('Empleados activos'!$B152,$G152,$D152, 'Empleados activos'!BT$1)</f>
        <v>0</v>
      </c>
      <c r="BU152" s="52" cm="1">
        <f t="array" aca="1" ref="BU152" ca="1">SalarioMensualProyectado('Empleados activos'!$B152,$G152,$D152, 'Empleados activos'!BU$1)</f>
        <v>0</v>
      </c>
      <c r="BV152" s="52" cm="1">
        <f t="array" aca="1" ref="BV152" ca="1">SalarioMensualProyectado('Empleados activos'!$B152,$G152,$D152, 'Empleados activos'!BV$1)</f>
        <v>0</v>
      </c>
      <c r="BW152" s="52" cm="1">
        <f t="array" aca="1" ref="BW152" ca="1">SalarioMensualProyectado('Empleados activos'!$B152,$G152,$D152, 'Empleados activos'!BW$1)</f>
        <v>0</v>
      </c>
      <c r="BX152" s="52" cm="1">
        <f t="array" aca="1" ref="BX152" ca="1">SalarioMensualProyectado('Empleados activos'!$B152,$G152,$D152, 'Empleados activos'!BX$1)</f>
        <v>0</v>
      </c>
      <c r="BY152" s="52" cm="1">
        <f t="array" aca="1" ref="BY152" ca="1">SalarioMensualProyectado('Empleados activos'!$B152,$G152,$D152, 'Empleados activos'!BY$1)</f>
        <v>0</v>
      </c>
      <c r="BZ152" s="52" cm="1">
        <f t="array" aca="1" ref="BZ152" ca="1">SalarioMensualProyectado('Empleados activos'!$B152,$G152,$D152, 'Empleados activos'!BZ$1)</f>
        <v>0</v>
      </c>
      <c r="CA152" s="52" cm="1">
        <f t="array" aca="1" ref="CA152" ca="1">SalarioMensualProyectado('Empleados activos'!$B152,$G152,$D152, 'Empleados activos'!CA$1)</f>
        <v>0</v>
      </c>
      <c r="CB152" s="52" cm="1">
        <f t="array" aca="1" ref="CB152" ca="1">SalarioMensualProyectado('Empleados activos'!$B152,$G152,$D152, 'Empleados activos'!CB$1)</f>
        <v>0</v>
      </c>
      <c r="CC152" s="52" cm="1">
        <f t="array" aca="1" ref="CC152" ca="1">SalarioMensualProyectado('Empleados activos'!$B152,$G152,$D152, 'Empleados activos'!CC$1)</f>
        <v>0</v>
      </c>
      <c r="CD152" s="52" cm="1">
        <f t="array" aca="1" ref="CD152" ca="1">SalarioMensualProyectado('Empleados activos'!$B152,$G152,$D152, 'Empleados activos'!CD$1)</f>
        <v>0</v>
      </c>
      <c r="CE152" s="52" cm="1">
        <f t="array" aca="1" ref="CE152" ca="1">SalarioMensualProyectado('Empleados activos'!$B152,$G152,$D152, 'Empleados activos'!CE$1)</f>
        <v>0</v>
      </c>
      <c r="CF152" s="52" cm="1">
        <f t="array" aca="1" ref="CF152" ca="1">SalarioMensualProyectado('Empleados activos'!$B152,$G152,$D152, 'Empleados activos'!CF$1)</f>
        <v>0</v>
      </c>
      <c r="CG152" s="52" cm="1">
        <f t="array" aca="1" ref="CG152" ca="1">SalarioMensualProyectado('Empleados activos'!$B152,$G152,$D152, 'Empleados activos'!CG$1)</f>
        <v>0</v>
      </c>
      <c r="CH152" s="52" cm="1">
        <f t="array" aca="1" ref="CH152" ca="1">SalarioMensualProyectado('Empleados activos'!$B152,$G152,$D152, 'Empleados activos'!CH$1)</f>
        <v>0</v>
      </c>
      <c r="CI152" s="52" cm="1">
        <f t="array" aca="1" ref="CI152" ca="1">SalarioMensualProyectado('Empleados activos'!$B152,$G152,$D152, 'Empleados activos'!CI$1)</f>
        <v>0</v>
      </c>
      <c r="CJ152" s="52" cm="1">
        <f t="array" aca="1" ref="CJ152" ca="1">SalarioMensualProyectado('Empleados activos'!$B152,$G152,$D152, 'Empleados activos'!CJ$1)</f>
        <v>0</v>
      </c>
      <c r="CK152" s="52" cm="1">
        <f t="array" aca="1" ref="CK152" ca="1">SalarioMensualProyectado('Empleados activos'!$B152,$G152,$D152, 'Empleados activos'!CK$1)</f>
        <v>0</v>
      </c>
      <c r="CL152" s="52" cm="1">
        <f t="array" aca="1" ref="CL152" ca="1">SalarioMensualProyectado('Empleados activos'!$B152,$G152,$D152, 'Empleados activos'!CL$1)</f>
        <v>0</v>
      </c>
      <c r="CM152" s="52" cm="1">
        <f t="array" aca="1" ref="CM152" ca="1">SalarioMensualProyectado('Empleados activos'!$B152,$G152,$D152, 'Empleados activos'!CM$1)</f>
        <v>0</v>
      </c>
      <c r="CN152" s="52" cm="1">
        <f t="array" aca="1" ref="CN152" ca="1">SalarioMensualProyectado('Empleados activos'!$B152,$G152,$D152, 'Empleados activos'!CN$1)</f>
        <v>0</v>
      </c>
      <c r="CO152" s="52" cm="1">
        <f t="array" aca="1" ref="CO152" ca="1">SalarioMensualProyectado('Empleados activos'!$B152,$G152,$D152, 'Empleados activos'!CO$1)</f>
        <v>0</v>
      </c>
      <c r="CP152" s="52" cm="1">
        <f t="array" aca="1" ref="CP152" ca="1">SalarioMensualProyectado('Empleados activos'!$B152,$G152,$D152, 'Empleados activos'!CP$1)</f>
        <v>0</v>
      </c>
      <c r="CQ152" s="52" cm="1">
        <f t="array" aca="1" ref="CQ152" ca="1">SalarioMensualProyectado('Empleados activos'!$B152,$G152,$D152, 'Empleados activos'!CQ$1)</f>
        <v>0</v>
      </c>
      <c r="CR152" s="52" cm="1">
        <f t="array" aca="1" ref="CR152" ca="1">SalarioMensualProyectado('Empleados activos'!$B152,$G152,$D152, 'Empleados activos'!CR$1)</f>
        <v>0</v>
      </c>
      <c r="CS152" s="52" cm="1">
        <f t="array" aca="1" ref="CS152" ca="1">SalarioMensualProyectado('Empleados activos'!$B152,$G152,$D152, 'Empleados activos'!CS$1)</f>
        <v>0</v>
      </c>
      <c r="CT152" s="52" cm="1">
        <f t="array" aca="1" ref="CT152" ca="1">SalarioMensualProyectado('Empleados activos'!$B152,$G152,$D152, 'Empleados activos'!CT$1)</f>
        <v>0</v>
      </c>
      <c r="CU152" s="52" cm="1">
        <f t="array" aca="1" ref="CU152" ca="1">SalarioMensualProyectado('Empleados activos'!$B152,$G152,$D152, 'Empleados activos'!CU$1)</f>
        <v>0</v>
      </c>
      <c r="CV152" s="52" cm="1">
        <f t="array" aca="1" ref="CV152" ca="1">SalarioMensualProyectado('Empleados activos'!$B152,$G152,$D152, 'Empleados activos'!CV$1)</f>
        <v>0</v>
      </c>
      <c r="CW152" s="52" cm="1">
        <f t="array" aca="1" ref="CW152" ca="1">SalarioMensualProyectado('Empleados activos'!$B152,$G152,$D152, 'Empleados activos'!CW$1)</f>
        <v>0</v>
      </c>
      <c r="CX152" s="52" cm="1">
        <f t="array" aca="1" ref="CX152" ca="1">SalarioMensualProyectado('Empleados activos'!$B152,$G152,$D152, 'Empleados activos'!CX$1)</f>
        <v>0</v>
      </c>
      <c r="CY152" s="52" cm="1">
        <f t="array" aca="1" ref="CY152" ca="1">SalarioMensualProyectado('Empleados activos'!$B152,$G152,$D152, 'Empleados activos'!CY$1)</f>
        <v>0</v>
      </c>
      <c r="CZ152" s="52" cm="1">
        <f t="array" aca="1" ref="CZ152" ca="1">SalarioMensualProyectado('Empleados activos'!$B152,$G152,$D152, 'Empleados activos'!CZ$1)</f>
        <v>0</v>
      </c>
      <c r="DA152" s="52" cm="1">
        <f t="array" aca="1" ref="DA152" ca="1">SalarioMensualProyectado('Empleados activos'!$B152,$G152,$D152, 'Empleados activos'!DA$1)</f>
        <v>0</v>
      </c>
      <c r="DB152" s="52" cm="1">
        <f t="array" aca="1" ref="DB152" ca="1">SalarioMensualProyectado('Empleados activos'!$B152,$G152,$D152, 'Empleados activos'!DB$1)</f>
        <v>0</v>
      </c>
      <c r="DC152" s="52" cm="1">
        <f t="array" aca="1" ref="DC152" ca="1">SalarioMensualProyectado('Empleados activos'!$B152,$G152,$D152, 'Empleados activos'!DC$1)</f>
        <v>0</v>
      </c>
    </row>
    <row r="153" spans="1:107" x14ac:dyDescent="0.3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>
        <v>46.372251474501553</v>
      </c>
      <c r="G153" s="12" cm="1">
        <f t="array" aca="1" ref="G153" ca="1">edadCalc(E153)</f>
        <v>38</v>
      </c>
      <c r="K153" s="25"/>
      <c r="L153" s="52" cm="1">
        <f t="array" aca="1" ref="L153" ca="1">SalarioMensualProyectado('Empleados activos'!$B153,$G153,$D153, 'Empleados activos'!L$1)</f>
        <v>672643</v>
      </c>
      <c r="M153" s="52" cm="1">
        <f t="array" aca="1" ref="M153" ca="1">SalarioMensualProyectado('Empleados activos'!$B153,$G153,$D153, 'Empleados activos'!M$1)</f>
        <v>706678.73580000002</v>
      </c>
      <c r="N153" s="52" cm="1">
        <f t="array" aca="1" ref="N153" ca="1">SalarioMensualProyectado('Empleados activos'!$B153,$G153,$D153, 'Empleados activos'!N$1)</f>
        <v>742436.67983147991</v>
      </c>
      <c r="O153" s="52" cm="1">
        <f t="array" aca="1" ref="O153" ca="1">SalarioMensualProyectado('Empleados activos'!$B153,$G153,$D153, 'Empleados activos'!O$1)</f>
        <v>780003.97583095287</v>
      </c>
      <c r="P153" s="52" cm="1">
        <f t="array" aca="1" ref="P153" ca="1">SalarioMensualProyectado('Empleados activos'!$B153,$G153,$D153, 'Empleados activos'!P$1)</f>
        <v>819472.17700799904</v>
      </c>
      <c r="Q153" s="52" cm="1">
        <f t="array" aca="1" ref="Q153" ca="1">SalarioMensualProyectado('Empleados activos'!$B153,$G153,$D153, 'Empleados activos'!Q$1)</f>
        <v>860937.46916460374</v>
      </c>
      <c r="R153" s="52" cm="1">
        <f t="array" aca="1" ref="R153" ca="1">SalarioMensualProyectado('Empleados activos'!$B153,$G153,$D153, 'Empleados activos'!R$1)</f>
        <v>904500.90510433272</v>
      </c>
      <c r="S153" s="52" cm="1">
        <f t="array" aca="1" ref="S153" ca="1">SalarioMensualProyectado('Empleados activos'!$B153,$G153,$D153, 'Empleados activos'!S$1)</f>
        <v>950268.6509026119</v>
      </c>
      <c r="T153" s="52" cm="1">
        <f t="array" aca="1" ref="T153" ca="1">SalarioMensualProyectado('Empleados activos'!$B153,$G153,$D153, 'Empleados activos'!T$1)</f>
        <v>998352.24463828409</v>
      </c>
      <c r="U153" s="52" cm="1">
        <f t="array" aca="1" ref="U153" ca="1">SalarioMensualProyectado('Empleados activos'!$B153,$G153,$D153, 'Empleados activos'!U$1)</f>
        <v>1048868.8682169812</v>
      </c>
      <c r="V153" s="52" cm="1">
        <f t="array" aca="1" ref="V153" ca="1">SalarioMensualProyectado('Empleados activos'!$B153,$G153,$D153, 'Empleados activos'!V$1)</f>
        <v>1101941.6329487604</v>
      </c>
      <c r="W153" s="52" cm="1">
        <f t="array" aca="1" ref="W153" ca="1">SalarioMensualProyectado('Empleados activos'!$B153,$G153,$D153, 'Empleados activos'!W$1)</f>
        <v>1157699.8795759678</v>
      </c>
      <c r="X153" s="52" cm="1">
        <f t="array" aca="1" ref="X153" ca="1">SalarioMensualProyectado('Empleados activos'!$B153,$G153,$D153, 'Empleados activos'!X$1)</f>
        <v>1216279.4934825115</v>
      </c>
      <c r="Y153" s="52" cm="1">
        <f t="array" aca="1" ref="Y153" ca="1">SalarioMensualProyectado('Empleados activos'!$B153,$G153,$D153, 'Empleados activos'!Y$1)</f>
        <v>1277823.2358527267</v>
      </c>
      <c r="Z153" s="52" cm="1">
        <f t="array" aca="1" ref="Z153" ca="1">SalarioMensualProyectado('Empleados activos'!$B153,$G153,$D153, 'Empleados activos'!Z$1)</f>
        <v>1342481.0915868746</v>
      </c>
      <c r="AA153" s="52" cm="1">
        <f t="array" aca="1" ref="AA153" ca="1">SalarioMensualProyectado('Empleados activos'!$B153,$G153,$D153, 'Empleados activos'!AA$1)</f>
        <v>1410410.6348211705</v>
      </c>
      <c r="AB153" s="52" cm="1">
        <f t="array" aca="1" ref="AB153" ca="1">SalarioMensualProyectado('Empleados activos'!$B153,$G153,$D153, 'Empleados activos'!AB$1)</f>
        <v>1481777.4129431217</v>
      </c>
      <c r="AC153" s="52" cm="1">
        <f t="array" aca="1" ref="AC153" ca="1">SalarioMensualProyectado('Empleados activos'!$B153,$G153,$D153, 'Empleados activos'!AC$1)</f>
        <v>1556755.3500380437</v>
      </c>
      <c r="AD153" s="52" cm="1">
        <f t="array" aca="1" ref="AD153" ca="1">SalarioMensualProyectado('Empleados activos'!$B153,$G153,$D153, 'Empleados activos'!AD$1)</f>
        <v>1635527.1707499684</v>
      </c>
      <c r="AE153" s="52" cm="1">
        <f t="array" aca="1" ref="AE153" ca="1">SalarioMensualProyectado('Empleados activos'!$B153,$G153,$D153, 'Empleados activos'!AE$1)</f>
        <v>1718284.8455899169</v>
      </c>
      <c r="AF153" s="52" cm="1">
        <f t="array" aca="1" ref="AF153" ca="1">SalarioMensualProyectado('Empleados activos'!$B153,$G153,$D153, 'Empleados activos'!AF$1)</f>
        <v>1805230.0587767665</v>
      </c>
      <c r="AG153" s="52" cm="1">
        <f t="array" aca="1" ref="AG153" ca="1">SalarioMensualProyectado('Empleados activos'!$B153,$G153,$D153, 'Empleados activos'!AG$1)</f>
        <v>1896574.6997508712</v>
      </c>
      <c r="AH153" s="52" cm="1">
        <f t="array" aca="1" ref="AH153" ca="1">SalarioMensualProyectado('Empleados activos'!$B153,$G153,$D153, 'Empleados activos'!AH$1)</f>
        <v>1992541.3795582652</v>
      </c>
      <c r="AI153" s="52" cm="1">
        <f t="array" aca="1" ref="AI153" ca="1">SalarioMensualProyectado('Empleados activos'!$B153,$G153,$D153, 'Empleados activos'!AI$1)</f>
        <v>2093363.9733639131</v>
      </c>
      <c r="AJ153" s="52" cm="1">
        <f t="array" aca="1" ref="AJ153" ca="1">SalarioMensualProyectado('Empleados activos'!$B153,$G153,$D153, 'Empleados activos'!AJ$1)</f>
        <v>2199288.1904161274</v>
      </c>
      <c r="AK153" s="52" cm="1">
        <f t="array" aca="1" ref="AK153" ca="1">SalarioMensualProyectado('Empleados activos'!$B153,$G153,$D153, 'Empleados activos'!AK$1)</f>
        <v>2310572.172851183</v>
      </c>
      <c r="AL153" s="52" cm="1">
        <f t="array" aca="1" ref="AL153" ca="1">SalarioMensualProyectado('Empleados activos'!$B153,$G153,$D153, 'Empleados activos'!AL$1)</f>
        <v>2427487.1247974532</v>
      </c>
      <c r="AM153" s="52" cm="1">
        <f t="array" aca="1" ref="AM153" ca="1">SalarioMensualProyectado('Empleados activos'!$B153,$G153,$D153, 'Empleados activos'!AM$1)</f>
        <v>0</v>
      </c>
      <c r="AN153" s="52" cm="1">
        <f t="array" aca="1" ref="AN153" ca="1">SalarioMensualProyectado('Empleados activos'!$B153,$G153,$D153, 'Empleados activos'!AN$1)</f>
        <v>0</v>
      </c>
      <c r="AO153" s="52" cm="1">
        <f t="array" aca="1" ref="AO153" ca="1">SalarioMensualProyectado('Empleados activos'!$B153,$G153,$D153, 'Empleados activos'!AO$1)</f>
        <v>0</v>
      </c>
      <c r="AP153" s="52" cm="1">
        <f t="array" aca="1" ref="AP153" ca="1">SalarioMensualProyectado('Empleados activos'!$B153,$G153,$D153, 'Empleados activos'!AP$1)</f>
        <v>0</v>
      </c>
      <c r="AQ153" s="52" cm="1">
        <f t="array" aca="1" ref="AQ153" ca="1">SalarioMensualProyectado('Empleados activos'!$B153,$G153,$D153, 'Empleados activos'!AQ$1)</f>
        <v>0</v>
      </c>
      <c r="AR153" s="52" cm="1">
        <f t="array" aca="1" ref="AR153" ca="1">SalarioMensualProyectado('Empleados activos'!$B153,$G153,$D153, 'Empleados activos'!AR$1)</f>
        <v>0</v>
      </c>
      <c r="AS153" s="52" cm="1">
        <f t="array" aca="1" ref="AS153" ca="1">SalarioMensualProyectado('Empleados activos'!$B153,$G153,$D153, 'Empleados activos'!AS$1)</f>
        <v>0</v>
      </c>
      <c r="AT153" s="52" cm="1">
        <f t="array" aca="1" ref="AT153" ca="1">SalarioMensualProyectado('Empleados activos'!$B153,$G153,$D153, 'Empleados activos'!AT$1)</f>
        <v>0</v>
      </c>
      <c r="AU153" s="52" cm="1">
        <f t="array" aca="1" ref="AU153" ca="1">SalarioMensualProyectado('Empleados activos'!$B153,$G153,$D153, 'Empleados activos'!AU$1)</f>
        <v>0</v>
      </c>
      <c r="AV153" s="52" cm="1">
        <f t="array" aca="1" ref="AV153" ca="1">SalarioMensualProyectado('Empleados activos'!$B153,$G153,$D153, 'Empleados activos'!AV$1)</f>
        <v>0</v>
      </c>
      <c r="AW153" s="52" cm="1">
        <f t="array" aca="1" ref="AW153" ca="1">SalarioMensualProyectado('Empleados activos'!$B153,$G153,$D153, 'Empleados activos'!AW$1)</f>
        <v>0</v>
      </c>
      <c r="AX153" s="52" cm="1">
        <f t="array" aca="1" ref="AX153" ca="1">SalarioMensualProyectado('Empleados activos'!$B153,$G153,$D153, 'Empleados activos'!AX$1)</f>
        <v>0</v>
      </c>
      <c r="AY153" s="52" cm="1">
        <f t="array" aca="1" ref="AY153" ca="1">SalarioMensualProyectado('Empleados activos'!$B153,$G153,$D153, 'Empleados activos'!AY$1)</f>
        <v>0</v>
      </c>
      <c r="AZ153" s="52" cm="1">
        <f t="array" aca="1" ref="AZ153" ca="1">SalarioMensualProyectado('Empleados activos'!$B153,$G153,$D153, 'Empleados activos'!AZ$1)</f>
        <v>0</v>
      </c>
      <c r="BA153" s="52" cm="1">
        <f t="array" aca="1" ref="BA153" ca="1">SalarioMensualProyectado('Empleados activos'!$B153,$G153,$D153, 'Empleados activos'!BA$1)</f>
        <v>0</v>
      </c>
      <c r="BB153" s="52" cm="1">
        <f t="array" aca="1" ref="BB153" ca="1">SalarioMensualProyectado('Empleados activos'!$B153,$G153,$D153, 'Empleados activos'!BB$1)</f>
        <v>0</v>
      </c>
      <c r="BC153" s="52" cm="1">
        <f t="array" aca="1" ref="BC153" ca="1">SalarioMensualProyectado('Empleados activos'!$B153,$G153,$D153, 'Empleados activos'!BC$1)</f>
        <v>0</v>
      </c>
      <c r="BD153" s="52" cm="1">
        <f t="array" aca="1" ref="BD153" ca="1">SalarioMensualProyectado('Empleados activos'!$B153,$G153,$D153, 'Empleados activos'!BD$1)</f>
        <v>0</v>
      </c>
      <c r="BE153" s="52" cm="1">
        <f t="array" aca="1" ref="BE153" ca="1">SalarioMensualProyectado('Empleados activos'!$B153,$G153,$D153, 'Empleados activos'!BE$1)</f>
        <v>0</v>
      </c>
      <c r="BF153" s="52" cm="1">
        <f t="array" aca="1" ref="BF153" ca="1">SalarioMensualProyectado('Empleados activos'!$B153,$G153,$D153, 'Empleados activos'!BF$1)</f>
        <v>0</v>
      </c>
      <c r="BG153" s="52" cm="1">
        <f t="array" aca="1" ref="BG153" ca="1">SalarioMensualProyectado('Empleados activos'!$B153,$G153,$D153, 'Empleados activos'!BG$1)</f>
        <v>0</v>
      </c>
      <c r="BH153" s="52" cm="1">
        <f t="array" aca="1" ref="BH153" ca="1">SalarioMensualProyectado('Empleados activos'!$B153,$G153,$D153, 'Empleados activos'!BH$1)</f>
        <v>0</v>
      </c>
      <c r="BI153" s="52" cm="1">
        <f t="array" aca="1" ref="BI153" ca="1">SalarioMensualProyectado('Empleados activos'!$B153,$G153,$D153, 'Empleados activos'!BI$1)</f>
        <v>0</v>
      </c>
      <c r="BJ153" s="52" cm="1">
        <f t="array" aca="1" ref="BJ153" ca="1">SalarioMensualProyectado('Empleados activos'!$B153,$G153,$D153, 'Empleados activos'!BJ$1)</f>
        <v>0</v>
      </c>
      <c r="BK153" s="52" cm="1">
        <f t="array" aca="1" ref="BK153" ca="1">SalarioMensualProyectado('Empleados activos'!$B153,$G153,$D153, 'Empleados activos'!BK$1)</f>
        <v>0</v>
      </c>
      <c r="BL153" s="52" cm="1">
        <f t="array" aca="1" ref="BL153" ca="1">SalarioMensualProyectado('Empleados activos'!$B153,$G153,$D153, 'Empleados activos'!BL$1)</f>
        <v>0</v>
      </c>
      <c r="BM153" s="52" cm="1">
        <f t="array" aca="1" ref="BM153" ca="1">SalarioMensualProyectado('Empleados activos'!$B153,$G153,$D153, 'Empleados activos'!BM$1)</f>
        <v>0</v>
      </c>
      <c r="BN153" s="52" cm="1">
        <f t="array" aca="1" ref="BN153" ca="1">SalarioMensualProyectado('Empleados activos'!$B153,$G153,$D153, 'Empleados activos'!BN$1)</f>
        <v>0</v>
      </c>
      <c r="BO153" s="52" cm="1">
        <f t="array" aca="1" ref="BO153" ca="1">SalarioMensualProyectado('Empleados activos'!$B153,$G153,$D153, 'Empleados activos'!BO$1)</f>
        <v>0</v>
      </c>
      <c r="BP153" s="52" cm="1">
        <f t="array" aca="1" ref="BP153" ca="1">SalarioMensualProyectado('Empleados activos'!$B153,$G153,$D153, 'Empleados activos'!BP$1)</f>
        <v>0</v>
      </c>
      <c r="BQ153" s="52" cm="1">
        <f t="array" aca="1" ref="BQ153" ca="1">SalarioMensualProyectado('Empleados activos'!$B153,$G153,$D153, 'Empleados activos'!BQ$1)</f>
        <v>0</v>
      </c>
      <c r="BR153" s="52" cm="1">
        <f t="array" aca="1" ref="BR153" ca="1">SalarioMensualProyectado('Empleados activos'!$B153,$G153,$D153, 'Empleados activos'!BR$1)</f>
        <v>0</v>
      </c>
      <c r="BS153" s="52" cm="1">
        <f t="array" aca="1" ref="BS153" ca="1">SalarioMensualProyectado('Empleados activos'!$B153,$G153,$D153, 'Empleados activos'!BS$1)</f>
        <v>0</v>
      </c>
      <c r="BT153" s="52" cm="1">
        <f t="array" aca="1" ref="BT153" ca="1">SalarioMensualProyectado('Empleados activos'!$B153,$G153,$D153, 'Empleados activos'!BT$1)</f>
        <v>0</v>
      </c>
      <c r="BU153" s="52" cm="1">
        <f t="array" aca="1" ref="BU153" ca="1">SalarioMensualProyectado('Empleados activos'!$B153,$G153,$D153, 'Empleados activos'!BU$1)</f>
        <v>0</v>
      </c>
      <c r="BV153" s="52" cm="1">
        <f t="array" aca="1" ref="BV153" ca="1">SalarioMensualProyectado('Empleados activos'!$B153,$G153,$D153, 'Empleados activos'!BV$1)</f>
        <v>0</v>
      </c>
      <c r="BW153" s="52" cm="1">
        <f t="array" aca="1" ref="BW153" ca="1">SalarioMensualProyectado('Empleados activos'!$B153,$G153,$D153, 'Empleados activos'!BW$1)</f>
        <v>0</v>
      </c>
      <c r="BX153" s="52" cm="1">
        <f t="array" aca="1" ref="BX153" ca="1">SalarioMensualProyectado('Empleados activos'!$B153,$G153,$D153, 'Empleados activos'!BX$1)</f>
        <v>0</v>
      </c>
      <c r="BY153" s="52" cm="1">
        <f t="array" aca="1" ref="BY153" ca="1">SalarioMensualProyectado('Empleados activos'!$B153,$G153,$D153, 'Empleados activos'!BY$1)</f>
        <v>0</v>
      </c>
      <c r="BZ153" s="52" cm="1">
        <f t="array" aca="1" ref="BZ153" ca="1">SalarioMensualProyectado('Empleados activos'!$B153,$G153,$D153, 'Empleados activos'!BZ$1)</f>
        <v>0</v>
      </c>
      <c r="CA153" s="52" cm="1">
        <f t="array" aca="1" ref="CA153" ca="1">SalarioMensualProyectado('Empleados activos'!$B153,$G153,$D153, 'Empleados activos'!CA$1)</f>
        <v>0</v>
      </c>
      <c r="CB153" s="52" cm="1">
        <f t="array" aca="1" ref="CB153" ca="1">SalarioMensualProyectado('Empleados activos'!$B153,$G153,$D153, 'Empleados activos'!CB$1)</f>
        <v>0</v>
      </c>
      <c r="CC153" s="52" cm="1">
        <f t="array" aca="1" ref="CC153" ca="1">SalarioMensualProyectado('Empleados activos'!$B153,$G153,$D153, 'Empleados activos'!CC$1)</f>
        <v>0</v>
      </c>
      <c r="CD153" s="52" cm="1">
        <f t="array" aca="1" ref="CD153" ca="1">SalarioMensualProyectado('Empleados activos'!$B153,$G153,$D153, 'Empleados activos'!CD$1)</f>
        <v>0</v>
      </c>
      <c r="CE153" s="52" cm="1">
        <f t="array" aca="1" ref="CE153" ca="1">SalarioMensualProyectado('Empleados activos'!$B153,$G153,$D153, 'Empleados activos'!CE$1)</f>
        <v>0</v>
      </c>
      <c r="CF153" s="52" cm="1">
        <f t="array" aca="1" ref="CF153" ca="1">SalarioMensualProyectado('Empleados activos'!$B153,$G153,$D153, 'Empleados activos'!CF$1)</f>
        <v>0</v>
      </c>
      <c r="CG153" s="52" cm="1">
        <f t="array" aca="1" ref="CG153" ca="1">SalarioMensualProyectado('Empleados activos'!$B153,$G153,$D153, 'Empleados activos'!CG$1)</f>
        <v>0</v>
      </c>
      <c r="CH153" s="52" cm="1">
        <f t="array" aca="1" ref="CH153" ca="1">SalarioMensualProyectado('Empleados activos'!$B153,$G153,$D153, 'Empleados activos'!CH$1)</f>
        <v>0</v>
      </c>
      <c r="CI153" s="52" cm="1">
        <f t="array" aca="1" ref="CI153" ca="1">SalarioMensualProyectado('Empleados activos'!$B153,$G153,$D153, 'Empleados activos'!CI$1)</f>
        <v>0</v>
      </c>
      <c r="CJ153" s="52" cm="1">
        <f t="array" aca="1" ref="CJ153" ca="1">SalarioMensualProyectado('Empleados activos'!$B153,$G153,$D153, 'Empleados activos'!CJ$1)</f>
        <v>0</v>
      </c>
      <c r="CK153" s="52" cm="1">
        <f t="array" aca="1" ref="CK153" ca="1">SalarioMensualProyectado('Empleados activos'!$B153,$G153,$D153, 'Empleados activos'!CK$1)</f>
        <v>0</v>
      </c>
      <c r="CL153" s="52" cm="1">
        <f t="array" aca="1" ref="CL153" ca="1">SalarioMensualProyectado('Empleados activos'!$B153,$G153,$D153, 'Empleados activos'!CL$1)</f>
        <v>0</v>
      </c>
      <c r="CM153" s="52" cm="1">
        <f t="array" aca="1" ref="CM153" ca="1">SalarioMensualProyectado('Empleados activos'!$B153,$G153,$D153, 'Empleados activos'!CM$1)</f>
        <v>0</v>
      </c>
      <c r="CN153" s="52" cm="1">
        <f t="array" aca="1" ref="CN153" ca="1">SalarioMensualProyectado('Empleados activos'!$B153,$G153,$D153, 'Empleados activos'!CN$1)</f>
        <v>0</v>
      </c>
      <c r="CO153" s="52" cm="1">
        <f t="array" aca="1" ref="CO153" ca="1">SalarioMensualProyectado('Empleados activos'!$B153,$G153,$D153, 'Empleados activos'!CO$1)</f>
        <v>0</v>
      </c>
      <c r="CP153" s="52" cm="1">
        <f t="array" aca="1" ref="CP153" ca="1">SalarioMensualProyectado('Empleados activos'!$B153,$G153,$D153, 'Empleados activos'!CP$1)</f>
        <v>0</v>
      </c>
      <c r="CQ153" s="52" cm="1">
        <f t="array" aca="1" ref="CQ153" ca="1">SalarioMensualProyectado('Empleados activos'!$B153,$G153,$D153, 'Empleados activos'!CQ$1)</f>
        <v>0</v>
      </c>
      <c r="CR153" s="52" cm="1">
        <f t="array" aca="1" ref="CR153" ca="1">SalarioMensualProyectado('Empleados activos'!$B153,$G153,$D153, 'Empleados activos'!CR$1)</f>
        <v>0</v>
      </c>
      <c r="CS153" s="52" cm="1">
        <f t="array" aca="1" ref="CS153" ca="1">SalarioMensualProyectado('Empleados activos'!$B153,$G153,$D153, 'Empleados activos'!CS$1)</f>
        <v>0</v>
      </c>
      <c r="CT153" s="52" cm="1">
        <f t="array" aca="1" ref="CT153" ca="1">SalarioMensualProyectado('Empleados activos'!$B153,$G153,$D153, 'Empleados activos'!CT$1)</f>
        <v>0</v>
      </c>
      <c r="CU153" s="52" cm="1">
        <f t="array" aca="1" ref="CU153" ca="1">SalarioMensualProyectado('Empleados activos'!$B153,$G153,$D153, 'Empleados activos'!CU$1)</f>
        <v>0</v>
      </c>
      <c r="CV153" s="52" cm="1">
        <f t="array" aca="1" ref="CV153" ca="1">SalarioMensualProyectado('Empleados activos'!$B153,$G153,$D153, 'Empleados activos'!CV$1)</f>
        <v>0</v>
      </c>
      <c r="CW153" s="52" cm="1">
        <f t="array" aca="1" ref="CW153" ca="1">SalarioMensualProyectado('Empleados activos'!$B153,$G153,$D153, 'Empleados activos'!CW$1)</f>
        <v>0</v>
      </c>
      <c r="CX153" s="52" cm="1">
        <f t="array" aca="1" ref="CX153" ca="1">SalarioMensualProyectado('Empleados activos'!$B153,$G153,$D153, 'Empleados activos'!CX$1)</f>
        <v>0</v>
      </c>
      <c r="CY153" s="52" cm="1">
        <f t="array" aca="1" ref="CY153" ca="1">SalarioMensualProyectado('Empleados activos'!$B153,$G153,$D153, 'Empleados activos'!CY$1)</f>
        <v>0</v>
      </c>
      <c r="CZ153" s="52" cm="1">
        <f t="array" aca="1" ref="CZ153" ca="1">SalarioMensualProyectado('Empleados activos'!$B153,$G153,$D153, 'Empleados activos'!CZ$1)</f>
        <v>0</v>
      </c>
      <c r="DA153" s="52" cm="1">
        <f t="array" aca="1" ref="DA153" ca="1">SalarioMensualProyectado('Empleados activos'!$B153,$G153,$D153, 'Empleados activos'!DA$1)</f>
        <v>0</v>
      </c>
      <c r="DB153" s="52" cm="1">
        <f t="array" aca="1" ref="DB153" ca="1">SalarioMensualProyectado('Empleados activos'!$B153,$G153,$D153, 'Empleados activos'!DB$1)</f>
        <v>0</v>
      </c>
      <c r="DC153" s="52" cm="1">
        <f t="array" aca="1" ref="DC153" ca="1">SalarioMensualProyectado('Empleados activos'!$B153,$G153,$D153, 'Empleados activos'!DC$1)</f>
        <v>0</v>
      </c>
    </row>
    <row r="154" spans="1:107" x14ac:dyDescent="0.3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>
        <v>45.338951219417901</v>
      </c>
      <c r="G154" s="12" cm="1">
        <f t="array" aca="1" ref="G154" ca="1">edadCalc(E154)</f>
        <v>39</v>
      </c>
      <c r="K154" s="25"/>
      <c r="L154" s="52" cm="1">
        <f t="array" aca="1" ref="L154" ca="1">SalarioMensualProyectado('Empleados activos'!$B154,$G154,$D154, 'Empleados activos'!L$1)</f>
        <v>734554</v>
      </c>
      <c r="M154" s="52" cm="1">
        <f t="array" aca="1" ref="M154" ca="1">SalarioMensualProyectado('Empleados activos'!$B154,$G154,$D154, 'Empleados activos'!M$1)</f>
        <v>771722.43239999993</v>
      </c>
      <c r="N154" s="52" cm="1">
        <f t="array" aca="1" ref="N154" ca="1">SalarioMensualProyectado('Empleados activos'!$B154,$G154,$D154, 'Empleados activos'!N$1)</f>
        <v>810771.58747943991</v>
      </c>
      <c r="O154" s="52" cm="1">
        <f t="array" aca="1" ref="O154" ca="1">SalarioMensualProyectado('Empleados activos'!$B154,$G154,$D154, 'Empleados activos'!O$1)</f>
        <v>851796.62980589969</v>
      </c>
      <c r="P154" s="52" cm="1">
        <f t="array" aca="1" ref="P154" ca="1">SalarioMensualProyectado('Empleados activos'!$B154,$G154,$D154, 'Empleados activos'!P$1)</f>
        <v>894897.5392740781</v>
      </c>
      <c r="Q154" s="52" cm="1">
        <f t="array" aca="1" ref="Q154" ca="1">SalarioMensualProyectado('Empleados activos'!$B154,$G154,$D154, 'Empleados activos'!Q$1)</f>
        <v>940179.35476134648</v>
      </c>
      <c r="R154" s="52" cm="1">
        <f t="array" aca="1" ref="R154" ca="1">SalarioMensualProyectado('Empleados activos'!$B154,$G154,$D154, 'Empleados activos'!R$1)</f>
        <v>987752.43011227064</v>
      </c>
      <c r="S154" s="52" cm="1">
        <f t="array" aca="1" ref="S154" ca="1">SalarioMensualProyectado('Empleados activos'!$B154,$G154,$D154, 'Empleados activos'!S$1)</f>
        <v>1037732.7030759514</v>
      </c>
      <c r="T154" s="52" cm="1">
        <f t="array" aca="1" ref="T154" ca="1">SalarioMensualProyectado('Empleados activos'!$B154,$G154,$D154, 'Empleados activos'!T$1)</f>
        <v>1090241.9778515946</v>
      </c>
      <c r="U154" s="52" cm="1">
        <f t="array" aca="1" ref="U154" ca="1">SalarioMensualProyectado('Empleados activos'!$B154,$G154,$D154, 'Empleados activos'!U$1)</f>
        <v>1145408.2219308852</v>
      </c>
      <c r="V154" s="52" cm="1">
        <f t="array" aca="1" ref="V154" ca="1">SalarioMensualProyectado('Empleados activos'!$B154,$G154,$D154, 'Empleados activos'!V$1)</f>
        <v>1203365.8779605881</v>
      </c>
      <c r="W154" s="52" cm="1">
        <f t="array" aca="1" ref="W154" ca="1">SalarioMensualProyectado('Empleados activos'!$B154,$G154,$D154, 'Empleados activos'!W$1)</f>
        <v>1264256.1913853937</v>
      </c>
      <c r="X154" s="52" cm="1">
        <f t="array" aca="1" ref="X154" ca="1">SalarioMensualProyectado('Empleados activos'!$B154,$G154,$D154, 'Empleados activos'!X$1)</f>
        <v>1328227.5546694945</v>
      </c>
      <c r="Y154" s="52" cm="1">
        <f t="array" aca="1" ref="Y154" ca="1">SalarioMensualProyectado('Empleados activos'!$B154,$G154,$D154, 'Empleados activos'!Y$1)</f>
        <v>1395435.8689357711</v>
      </c>
      <c r="Z154" s="52" cm="1">
        <f t="array" aca="1" ref="Z154" ca="1">SalarioMensualProyectado('Empleados activos'!$B154,$G154,$D154, 'Empleados activos'!Z$1)</f>
        <v>1466044.9239039209</v>
      </c>
      <c r="AA154" s="52" cm="1">
        <f t="array" aca="1" ref="AA154" ca="1">SalarioMensualProyectado('Empleados activos'!$B154,$G154,$D154, 'Empleados activos'!AA$1)</f>
        <v>1540226.7970534596</v>
      </c>
      <c r="AB154" s="52" cm="1">
        <f t="array" aca="1" ref="AB154" ca="1">SalarioMensualProyectado('Empleados activos'!$B154,$G154,$D154, 'Empleados activos'!AB$1)</f>
        <v>1618162.2729843643</v>
      </c>
      <c r="AC154" s="52" cm="1">
        <f t="array" aca="1" ref="AC154" ca="1">SalarioMensualProyectado('Empleados activos'!$B154,$G154,$D154, 'Empleados activos'!AC$1)</f>
        <v>1700041.2839973732</v>
      </c>
      <c r="AD154" s="52" cm="1">
        <f t="array" aca="1" ref="AD154" ca="1">SalarioMensualProyectado('Empleados activos'!$B154,$G154,$D154, 'Empleados activos'!AD$1)</f>
        <v>1786063.3729676399</v>
      </c>
      <c r="AE154" s="52" cm="1">
        <f t="array" aca="1" ref="AE154" ca="1">SalarioMensualProyectado('Empleados activos'!$B154,$G154,$D154, 'Empleados activos'!AE$1)</f>
        <v>1876438.1796398025</v>
      </c>
      <c r="AF154" s="52" cm="1">
        <f t="array" aca="1" ref="AF154" ca="1">SalarioMensualProyectado('Empleados activos'!$B154,$G154,$D154, 'Empleados activos'!AF$1)</f>
        <v>1971385.9515295767</v>
      </c>
      <c r="AG154" s="52" cm="1">
        <f t="array" aca="1" ref="AG154" ca="1">SalarioMensualProyectado('Empleados activos'!$B154,$G154,$D154, 'Empleados activos'!AG$1)</f>
        <v>2071138.0806769733</v>
      </c>
      <c r="AH154" s="52" cm="1">
        <f t="array" aca="1" ref="AH154" ca="1">SalarioMensualProyectado('Empleados activos'!$B154,$G154,$D154, 'Empleados activos'!AH$1)</f>
        <v>2175937.6675592284</v>
      </c>
      <c r="AI154" s="52" cm="1">
        <f t="array" aca="1" ref="AI154" ca="1">SalarioMensualProyectado('Empleados activos'!$B154,$G154,$D154, 'Empleados activos'!AI$1)</f>
        <v>2286040.1135377251</v>
      </c>
      <c r="AJ154" s="52" cm="1">
        <f t="array" aca="1" ref="AJ154" ca="1">SalarioMensualProyectado('Empleados activos'!$B154,$G154,$D154, 'Empleados activos'!AJ$1)</f>
        <v>2401713.743282734</v>
      </c>
      <c r="AK154" s="52" cm="1">
        <f t="array" aca="1" ref="AK154" ca="1">SalarioMensualProyectado('Empleados activos'!$B154,$G154,$D154, 'Empleados activos'!AK$1)</f>
        <v>2523240.4586928398</v>
      </c>
      <c r="AL154" s="52" cm="1">
        <f t="array" aca="1" ref="AL154" ca="1">SalarioMensualProyectado('Empleados activos'!$B154,$G154,$D154, 'Empleados activos'!AL$1)</f>
        <v>0</v>
      </c>
      <c r="AM154" s="52" cm="1">
        <f t="array" aca="1" ref="AM154" ca="1">SalarioMensualProyectado('Empleados activos'!$B154,$G154,$D154, 'Empleados activos'!AM$1)</f>
        <v>0</v>
      </c>
      <c r="AN154" s="52" cm="1">
        <f t="array" aca="1" ref="AN154" ca="1">SalarioMensualProyectado('Empleados activos'!$B154,$G154,$D154, 'Empleados activos'!AN$1)</f>
        <v>0</v>
      </c>
      <c r="AO154" s="52" cm="1">
        <f t="array" aca="1" ref="AO154" ca="1">SalarioMensualProyectado('Empleados activos'!$B154,$G154,$D154, 'Empleados activos'!AO$1)</f>
        <v>0</v>
      </c>
      <c r="AP154" s="52" cm="1">
        <f t="array" aca="1" ref="AP154" ca="1">SalarioMensualProyectado('Empleados activos'!$B154,$G154,$D154, 'Empleados activos'!AP$1)</f>
        <v>0</v>
      </c>
      <c r="AQ154" s="52" cm="1">
        <f t="array" aca="1" ref="AQ154" ca="1">SalarioMensualProyectado('Empleados activos'!$B154,$G154,$D154, 'Empleados activos'!AQ$1)</f>
        <v>0</v>
      </c>
      <c r="AR154" s="52" cm="1">
        <f t="array" aca="1" ref="AR154" ca="1">SalarioMensualProyectado('Empleados activos'!$B154,$G154,$D154, 'Empleados activos'!AR$1)</f>
        <v>0</v>
      </c>
      <c r="AS154" s="52" cm="1">
        <f t="array" aca="1" ref="AS154" ca="1">SalarioMensualProyectado('Empleados activos'!$B154,$G154,$D154, 'Empleados activos'!AS$1)</f>
        <v>0</v>
      </c>
      <c r="AT154" s="52" cm="1">
        <f t="array" aca="1" ref="AT154" ca="1">SalarioMensualProyectado('Empleados activos'!$B154,$G154,$D154, 'Empleados activos'!AT$1)</f>
        <v>0</v>
      </c>
      <c r="AU154" s="52" cm="1">
        <f t="array" aca="1" ref="AU154" ca="1">SalarioMensualProyectado('Empleados activos'!$B154,$G154,$D154, 'Empleados activos'!AU$1)</f>
        <v>0</v>
      </c>
      <c r="AV154" s="52" cm="1">
        <f t="array" aca="1" ref="AV154" ca="1">SalarioMensualProyectado('Empleados activos'!$B154,$G154,$D154, 'Empleados activos'!AV$1)</f>
        <v>0</v>
      </c>
      <c r="AW154" s="52" cm="1">
        <f t="array" aca="1" ref="AW154" ca="1">SalarioMensualProyectado('Empleados activos'!$B154,$G154,$D154, 'Empleados activos'!AW$1)</f>
        <v>0</v>
      </c>
      <c r="AX154" s="52" cm="1">
        <f t="array" aca="1" ref="AX154" ca="1">SalarioMensualProyectado('Empleados activos'!$B154,$G154,$D154, 'Empleados activos'!AX$1)</f>
        <v>0</v>
      </c>
      <c r="AY154" s="52" cm="1">
        <f t="array" aca="1" ref="AY154" ca="1">SalarioMensualProyectado('Empleados activos'!$B154,$G154,$D154, 'Empleados activos'!AY$1)</f>
        <v>0</v>
      </c>
      <c r="AZ154" s="52" cm="1">
        <f t="array" aca="1" ref="AZ154" ca="1">SalarioMensualProyectado('Empleados activos'!$B154,$G154,$D154, 'Empleados activos'!AZ$1)</f>
        <v>0</v>
      </c>
      <c r="BA154" s="52" cm="1">
        <f t="array" aca="1" ref="BA154" ca="1">SalarioMensualProyectado('Empleados activos'!$B154,$G154,$D154, 'Empleados activos'!BA$1)</f>
        <v>0</v>
      </c>
      <c r="BB154" s="52" cm="1">
        <f t="array" aca="1" ref="BB154" ca="1">SalarioMensualProyectado('Empleados activos'!$B154,$G154,$D154, 'Empleados activos'!BB$1)</f>
        <v>0</v>
      </c>
      <c r="BC154" s="52" cm="1">
        <f t="array" aca="1" ref="BC154" ca="1">SalarioMensualProyectado('Empleados activos'!$B154,$G154,$D154, 'Empleados activos'!BC$1)</f>
        <v>0</v>
      </c>
      <c r="BD154" s="52" cm="1">
        <f t="array" aca="1" ref="BD154" ca="1">SalarioMensualProyectado('Empleados activos'!$B154,$G154,$D154, 'Empleados activos'!BD$1)</f>
        <v>0</v>
      </c>
      <c r="BE154" s="52" cm="1">
        <f t="array" aca="1" ref="BE154" ca="1">SalarioMensualProyectado('Empleados activos'!$B154,$G154,$D154, 'Empleados activos'!BE$1)</f>
        <v>0</v>
      </c>
      <c r="BF154" s="52" cm="1">
        <f t="array" aca="1" ref="BF154" ca="1">SalarioMensualProyectado('Empleados activos'!$B154,$G154,$D154, 'Empleados activos'!BF$1)</f>
        <v>0</v>
      </c>
      <c r="BG154" s="52" cm="1">
        <f t="array" aca="1" ref="BG154" ca="1">SalarioMensualProyectado('Empleados activos'!$B154,$G154,$D154, 'Empleados activos'!BG$1)</f>
        <v>0</v>
      </c>
      <c r="BH154" s="52" cm="1">
        <f t="array" aca="1" ref="BH154" ca="1">SalarioMensualProyectado('Empleados activos'!$B154,$G154,$D154, 'Empleados activos'!BH$1)</f>
        <v>0</v>
      </c>
      <c r="BI154" s="52" cm="1">
        <f t="array" aca="1" ref="BI154" ca="1">SalarioMensualProyectado('Empleados activos'!$B154,$G154,$D154, 'Empleados activos'!BI$1)</f>
        <v>0</v>
      </c>
      <c r="BJ154" s="52" cm="1">
        <f t="array" aca="1" ref="BJ154" ca="1">SalarioMensualProyectado('Empleados activos'!$B154,$G154,$D154, 'Empleados activos'!BJ$1)</f>
        <v>0</v>
      </c>
      <c r="BK154" s="52" cm="1">
        <f t="array" aca="1" ref="BK154" ca="1">SalarioMensualProyectado('Empleados activos'!$B154,$G154,$D154, 'Empleados activos'!BK$1)</f>
        <v>0</v>
      </c>
      <c r="BL154" s="52" cm="1">
        <f t="array" aca="1" ref="BL154" ca="1">SalarioMensualProyectado('Empleados activos'!$B154,$G154,$D154, 'Empleados activos'!BL$1)</f>
        <v>0</v>
      </c>
      <c r="BM154" s="52" cm="1">
        <f t="array" aca="1" ref="BM154" ca="1">SalarioMensualProyectado('Empleados activos'!$B154,$G154,$D154, 'Empleados activos'!BM$1)</f>
        <v>0</v>
      </c>
      <c r="BN154" s="52" cm="1">
        <f t="array" aca="1" ref="BN154" ca="1">SalarioMensualProyectado('Empleados activos'!$B154,$G154,$D154, 'Empleados activos'!BN$1)</f>
        <v>0</v>
      </c>
      <c r="BO154" s="52" cm="1">
        <f t="array" aca="1" ref="BO154" ca="1">SalarioMensualProyectado('Empleados activos'!$B154,$G154,$D154, 'Empleados activos'!BO$1)</f>
        <v>0</v>
      </c>
      <c r="BP154" s="52" cm="1">
        <f t="array" aca="1" ref="BP154" ca="1">SalarioMensualProyectado('Empleados activos'!$B154,$G154,$D154, 'Empleados activos'!BP$1)</f>
        <v>0</v>
      </c>
      <c r="BQ154" s="52" cm="1">
        <f t="array" aca="1" ref="BQ154" ca="1">SalarioMensualProyectado('Empleados activos'!$B154,$G154,$D154, 'Empleados activos'!BQ$1)</f>
        <v>0</v>
      </c>
      <c r="BR154" s="52" cm="1">
        <f t="array" aca="1" ref="BR154" ca="1">SalarioMensualProyectado('Empleados activos'!$B154,$G154,$D154, 'Empleados activos'!BR$1)</f>
        <v>0</v>
      </c>
      <c r="BS154" s="52" cm="1">
        <f t="array" aca="1" ref="BS154" ca="1">SalarioMensualProyectado('Empleados activos'!$B154,$G154,$D154, 'Empleados activos'!BS$1)</f>
        <v>0</v>
      </c>
      <c r="BT154" s="52" cm="1">
        <f t="array" aca="1" ref="BT154" ca="1">SalarioMensualProyectado('Empleados activos'!$B154,$G154,$D154, 'Empleados activos'!BT$1)</f>
        <v>0</v>
      </c>
      <c r="BU154" s="52" cm="1">
        <f t="array" aca="1" ref="BU154" ca="1">SalarioMensualProyectado('Empleados activos'!$B154,$G154,$D154, 'Empleados activos'!BU$1)</f>
        <v>0</v>
      </c>
      <c r="BV154" s="52" cm="1">
        <f t="array" aca="1" ref="BV154" ca="1">SalarioMensualProyectado('Empleados activos'!$B154,$G154,$D154, 'Empleados activos'!BV$1)</f>
        <v>0</v>
      </c>
      <c r="BW154" s="52" cm="1">
        <f t="array" aca="1" ref="BW154" ca="1">SalarioMensualProyectado('Empleados activos'!$B154,$G154,$D154, 'Empleados activos'!BW$1)</f>
        <v>0</v>
      </c>
      <c r="BX154" s="52" cm="1">
        <f t="array" aca="1" ref="BX154" ca="1">SalarioMensualProyectado('Empleados activos'!$B154,$G154,$D154, 'Empleados activos'!BX$1)</f>
        <v>0</v>
      </c>
      <c r="BY154" s="52" cm="1">
        <f t="array" aca="1" ref="BY154" ca="1">SalarioMensualProyectado('Empleados activos'!$B154,$G154,$D154, 'Empleados activos'!BY$1)</f>
        <v>0</v>
      </c>
      <c r="BZ154" s="52" cm="1">
        <f t="array" aca="1" ref="BZ154" ca="1">SalarioMensualProyectado('Empleados activos'!$B154,$G154,$D154, 'Empleados activos'!BZ$1)</f>
        <v>0</v>
      </c>
      <c r="CA154" s="52" cm="1">
        <f t="array" aca="1" ref="CA154" ca="1">SalarioMensualProyectado('Empleados activos'!$B154,$G154,$D154, 'Empleados activos'!CA$1)</f>
        <v>0</v>
      </c>
      <c r="CB154" s="52" cm="1">
        <f t="array" aca="1" ref="CB154" ca="1">SalarioMensualProyectado('Empleados activos'!$B154,$G154,$D154, 'Empleados activos'!CB$1)</f>
        <v>0</v>
      </c>
      <c r="CC154" s="52" cm="1">
        <f t="array" aca="1" ref="CC154" ca="1">SalarioMensualProyectado('Empleados activos'!$B154,$G154,$D154, 'Empleados activos'!CC$1)</f>
        <v>0</v>
      </c>
      <c r="CD154" s="52" cm="1">
        <f t="array" aca="1" ref="CD154" ca="1">SalarioMensualProyectado('Empleados activos'!$B154,$G154,$D154, 'Empleados activos'!CD$1)</f>
        <v>0</v>
      </c>
      <c r="CE154" s="52" cm="1">
        <f t="array" aca="1" ref="CE154" ca="1">SalarioMensualProyectado('Empleados activos'!$B154,$G154,$D154, 'Empleados activos'!CE$1)</f>
        <v>0</v>
      </c>
      <c r="CF154" s="52" cm="1">
        <f t="array" aca="1" ref="CF154" ca="1">SalarioMensualProyectado('Empleados activos'!$B154,$G154,$D154, 'Empleados activos'!CF$1)</f>
        <v>0</v>
      </c>
      <c r="CG154" s="52" cm="1">
        <f t="array" aca="1" ref="CG154" ca="1">SalarioMensualProyectado('Empleados activos'!$B154,$G154,$D154, 'Empleados activos'!CG$1)</f>
        <v>0</v>
      </c>
      <c r="CH154" s="52" cm="1">
        <f t="array" aca="1" ref="CH154" ca="1">SalarioMensualProyectado('Empleados activos'!$B154,$G154,$D154, 'Empleados activos'!CH$1)</f>
        <v>0</v>
      </c>
      <c r="CI154" s="52" cm="1">
        <f t="array" aca="1" ref="CI154" ca="1">SalarioMensualProyectado('Empleados activos'!$B154,$G154,$D154, 'Empleados activos'!CI$1)</f>
        <v>0</v>
      </c>
      <c r="CJ154" s="52" cm="1">
        <f t="array" aca="1" ref="CJ154" ca="1">SalarioMensualProyectado('Empleados activos'!$B154,$G154,$D154, 'Empleados activos'!CJ$1)</f>
        <v>0</v>
      </c>
      <c r="CK154" s="52" cm="1">
        <f t="array" aca="1" ref="CK154" ca="1">SalarioMensualProyectado('Empleados activos'!$B154,$G154,$D154, 'Empleados activos'!CK$1)</f>
        <v>0</v>
      </c>
      <c r="CL154" s="52" cm="1">
        <f t="array" aca="1" ref="CL154" ca="1">SalarioMensualProyectado('Empleados activos'!$B154,$G154,$D154, 'Empleados activos'!CL$1)</f>
        <v>0</v>
      </c>
      <c r="CM154" s="52" cm="1">
        <f t="array" aca="1" ref="CM154" ca="1">SalarioMensualProyectado('Empleados activos'!$B154,$G154,$D154, 'Empleados activos'!CM$1)</f>
        <v>0</v>
      </c>
      <c r="CN154" s="52" cm="1">
        <f t="array" aca="1" ref="CN154" ca="1">SalarioMensualProyectado('Empleados activos'!$B154,$G154,$D154, 'Empleados activos'!CN$1)</f>
        <v>0</v>
      </c>
      <c r="CO154" s="52" cm="1">
        <f t="array" aca="1" ref="CO154" ca="1">SalarioMensualProyectado('Empleados activos'!$B154,$G154,$D154, 'Empleados activos'!CO$1)</f>
        <v>0</v>
      </c>
      <c r="CP154" s="52" cm="1">
        <f t="array" aca="1" ref="CP154" ca="1">SalarioMensualProyectado('Empleados activos'!$B154,$G154,$D154, 'Empleados activos'!CP$1)</f>
        <v>0</v>
      </c>
      <c r="CQ154" s="52" cm="1">
        <f t="array" aca="1" ref="CQ154" ca="1">SalarioMensualProyectado('Empleados activos'!$B154,$G154,$D154, 'Empleados activos'!CQ$1)</f>
        <v>0</v>
      </c>
      <c r="CR154" s="52" cm="1">
        <f t="array" aca="1" ref="CR154" ca="1">SalarioMensualProyectado('Empleados activos'!$B154,$G154,$D154, 'Empleados activos'!CR$1)</f>
        <v>0</v>
      </c>
      <c r="CS154" s="52" cm="1">
        <f t="array" aca="1" ref="CS154" ca="1">SalarioMensualProyectado('Empleados activos'!$B154,$G154,$D154, 'Empleados activos'!CS$1)</f>
        <v>0</v>
      </c>
      <c r="CT154" s="52" cm="1">
        <f t="array" aca="1" ref="CT154" ca="1">SalarioMensualProyectado('Empleados activos'!$B154,$G154,$D154, 'Empleados activos'!CT$1)</f>
        <v>0</v>
      </c>
      <c r="CU154" s="52" cm="1">
        <f t="array" aca="1" ref="CU154" ca="1">SalarioMensualProyectado('Empleados activos'!$B154,$G154,$D154, 'Empleados activos'!CU$1)</f>
        <v>0</v>
      </c>
      <c r="CV154" s="52" cm="1">
        <f t="array" aca="1" ref="CV154" ca="1">SalarioMensualProyectado('Empleados activos'!$B154,$G154,$D154, 'Empleados activos'!CV$1)</f>
        <v>0</v>
      </c>
      <c r="CW154" s="52" cm="1">
        <f t="array" aca="1" ref="CW154" ca="1">SalarioMensualProyectado('Empleados activos'!$B154,$G154,$D154, 'Empleados activos'!CW$1)</f>
        <v>0</v>
      </c>
      <c r="CX154" s="52" cm="1">
        <f t="array" aca="1" ref="CX154" ca="1">SalarioMensualProyectado('Empleados activos'!$B154,$G154,$D154, 'Empleados activos'!CX$1)</f>
        <v>0</v>
      </c>
      <c r="CY154" s="52" cm="1">
        <f t="array" aca="1" ref="CY154" ca="1">SalarioMensualProyectado('Empleados activos'!$B154,$G154,$D154, 'Empleados activos'!CY$1)</f>
        <v>0</v>
      </c>
      <c r="CZ154" s="52" cm="1">
        <f t="array" aca="1" ref="CZ154" ca="1">SalarioMensualProyectado('Empleados activos'!$B154,$G154,$D154, 'Empleados activos'!CZ$1)</f>
        <v>0</v>
      </c>
      <c r="DA154" s="52" cm="1">
        <f t="array" aca="1" ref="DA154" ca="1">SalarioMensualProyectado('Empleados activos'!$B154,$G154,$D154, 'Empleados activos'!DA$1)</f>
        <v>0</v>
      </c>
      <c r="DB154" s="52" cm="1">
        <f t="array" aca="1" ref="DB154" ca="1">SalarioMensualProyectado('Empleados activos'!$B154,$G154,$D154, 'Empleados activos'!DB$1)</f>
        <v>0</v>
      </c>
      <c r="DC154" s="52" cm="1">
        <f t="array" aca="1" ref="DC154" ca="1">SalarioMensualProyectado('Empleados activos'!$B154,$G154,$D154, 'Empleados activos'!DC$1)</f>
        <v>0</v>
      </c>
    </row>
    <row r="155" spans="1:107" x14ac:dyDescent="0.3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>
        <v>52.066974680425012</v>
      </c>
      <c r="G155" s="12" cm="1">
        <f t="array" aca="1" ref="G155" ca="1">edadCalc(E155)</f>
        <v>37</v>
      </c>
      <c r="K155" s="25"/>
      <c r="L155" s="52" cm="1">
        <f t="array" aca="1" ref="L155" ca="1">SalarioMensualProyectado('Empleados activos'!$B155,$G155,$D155, 'Empleados activos'!L$1)</f>
        <v>559450</v>
      </c>
      <c r="M155" s="52" cm="1">
        <f t="array" aca="1" ref="M155" ca="1">SalarioMensualProyectado('Empleados activos'!$B155,$G155,$D155, 'Empleados activos'!M$1)</f>
        <v>587758.17000000004</v>
      </c>
      <c r="N155" s="52" cm="1">
        <f t="array" aca="1" ref="N155" ca="1">SalarioMensualProyectado('Empleados activos'!$B155,$G155,$D155, 'Empleados activos'!N$1)</f>
        <v>617498.73340199993</v>
      </c>
      <c r="O155" s="52" cm="1">
        <f t="array" aca="1" ref="O155" ca="1">SalarioMensualProyectado('Empleados activos'!$B155,$G155,$D155, 'Empleados activos'!O$1)</f>
        <v>648744.16931214114</v>
      </c>
      <c r="P155" s="52" cm="1">
        <f t="array" aca="1" ref="P155" ca="1">SalarioMensualProyectado('Empleados activos'!$B155,$G155,$D155, 'Empleados activos'!P$1)</f>
        <v>681570.62427933549</v>
      </c>
      <c r="Q155" s="52" cm="1">
        <f t="array" aca="1" ref="Q155" ca="1">SalarioMensualProyectado('Empleados activos'!$B155,$G155,$D155, 'Empleados activos'!Q$1)</f>
        <v>716058.09786786977</v>
      </c>
      <c r="R155" s="52" cm="1">
        <f t="array" aca="1" ref="R155" ca="1">SalarioMensualProyectado('Empleados activos'!$B155,$G155,$D155, 'Empleados activos'!R$1)</f>
        <v>752290.6376199841</v>
      </c>
      <c r="S155" s="52" cm="1">
        <f t="array" aca="1" ref="S155" ca="1">SalarioMensualProyectado('Empleados activos'!$B155,$G155,$D155, 'Empleados activos'!S$1)</f>
        <v>790356.54388355522</v>
      </c>
      <c r="T155" s="52" cm="1">
        <f t="array" aca="1" ref="T155" ca="1">SalarioMensualProyectado('Empleados activos'!$B155,$G155,$D155, 'Empleados activos'!T$1)</f>
        <v>830348.58500406321</v>
      </c>
      <c r="U155" s="52" cm="1">
        <f t="array" aca="1" ref="U155" ca="1">SalarioMensualProyectado('Empleados activos'!$B155,$G155,$D155, 'Empleados activos'!U$1)</f>
        <v>872364.22340526874</v>
      </c>
      <c r="V155" s="52" cm="1">
        <f t="array" aca="1" ref="V155" ca="1">SalarioMensualProyectado('Empleados activos'!$B155,$G155,$D155, 'Empleados activos'!V$1)</f>
        <v>916505.85310957523</v>
      </c>
      <c r="W155" s="52" cm="1">
        <f t="array" aca="1" ref="W155" ca="1">SalarioMensualProyectado('Empleados activos'!$B155,$G155,$D155, 'Empleados activos'!W$1)</f>
        <v>962881.0492769198</v>
      </c>
      <c r="X155" s="52" cm="1">
        <f t="array" aca="1" ref="X155" ca="1">SalarioMensualProyectado('Empleados activos'!$B155,$G155,$D155, 'Empleados activos'!X$1)</f>
        <v>1011602.8303703318</v>
      </c>
      <c r="Y155" s="52" cm="1">
        <f t="array" aca="1" ref="Y155" ca="1">SalarioMensualProyectado('Empleados activos'!$B155,$G155,$D155, 'Empleados activos'!Y$1)</f>
        <v>1062789.9335870706</v>
      </c>
      <c r="Z155" s="52" cm="1">
        <f t="array" aca="1" ref="Z155" ca="1">SalarioMensualProyectado('Empleados activos'!$B155,$G155,$D155, 'Empleados activos'!Z$1)</f>
        <v>1116567.1042265764</v>
      </c>
      <c r="AA155" s="52" cm="1">
        <f t="array" aca="1" ref="AA155" ca="1">SalarioMensualProyectado('Empleados activos'!$B155,$G155,$D155, 'Empleados activos'!AA$1)</f>
        <v>1173065.3997004412</v>
      </c>
      <c r="AB155" s="52" cm="1">
        <f t="array" aca="1" ref="AB155" ca="1">SalarioMensualProyectado('Empleados activos'!$B155,$G155,$D155, 'Empleados activos'!AB$1)</f>
        <v>1232422.5089252833</v>
      </c>
      <c r="AC155" s="52" cm="1">
        <f t="array" aca="1" ref="AC155" ca="1">SalarioMensualProyectado('Empleados activos'!$B155,$G155,$D155, 'Empleados activos'!AC$1)</f>
        <v>1294783.0878769027</v>
      </c>
      <c r="AD155" s="52" cm="1">
        <f t="array" aca="1" ref="AD155" ca="1">SalarioMensualProyectado('Empleados activos'!$B155,$G155,$D155, 'Empleados activos'!AD$1)</f>
        <v>1360299.1121234738</v>
      </c>
      <c r="AE155" s="52" cm="1">
        <f t="array" aca="1" ref="AE155" ca="1">SalarioMensualProyectado('Empleados activos'!$B155,$G155,$D155, 'Empleados activos'!AE$1)</f>
        <v>1429130.2471969216</v>
      </c>
      <c r="AF155" s="52" cm="1">
        <f t="array" aca="1" ref="AF155" ca="1">SalarioMensualProyectado('Empleados activos'!$B155,$G155,$D155, 'Empleados activos'!AF$1)</f>
        <v>1501444.2377050859</v>
      </c>
      <c r="AG155" s="52" cm="1">
        <f t="array" aca="1" ref="AG155" ca="1">SalarioMensualProyectado('Empleados activos'!$B155,$G155,$D155, 'Empleados activos'!AG$1)</f>
        <v>1577417.3161329634</v>
      </c>
      <c r="AH155" s="52" cm="1">
        <f t="array" aca="1" ref="AH155" ca="1">SalarioMensualProyectado('Empleados activos'!$B155,$G155,$D155, 'Empleados activos'!AH$1)</f>
        <v>1657234.6323292912</v>
      </c>
      <c r="AI155" s="52" cm="1">
        <f t="array" aca="1" ref="AI155" ca="1">SalarioMensualProyectado('Empleados activos'!$B155,$G155,$D155, 'Empleados activos'!AI$1)</f>
        <v>1741090.7047251533</v>
      </c>
      <c r="AJ155" s="52" cm="1">
        <f t="array" aca="1" ref="AJ155" ca="1">SalarioMensualProyectado('Empleados activos'!$B155,$G155,$D155, 'Empleados activos'!AJ$1)</f>
        <v>1829189.8943842461</v>
      </c>
      <c r="AK155" s="52" cm="1">
        <f t="array" aca="1" ref="AK155" ca="1">SalarioMensualProyectado('Empleados activos'!$B155,$G155,$D155, 'Empleados activos'!AK$1)</f>
        <v>1921746.9030400887</v>
      </c>
      <c r="AL155" s="52" cm="1">
        <f t="array" aca="1" ref="AL155" ca="1">SalarioMensualProyectado('Empleados activos'!$B155,$G155,$D155, 'Empleados activos'!AL$1)</f>
        <v>0</v>
      </c>
      <c r="AM155" s="52" cm="1">
        <f t="array" aca="1" ref="AM155" ca="1">SalarioMensualProyectado('Empleados activos'!$B155,$G155,$D155, 'Empleados activos'!AM$1)</f>
        <v>0</v>
      </c>
      <c r="AN155" s="52" cm="1">
        <f t="array" aca="1" ref="AN155" ca="1">SalarioMensualProyectado('Empleados activos'!$B155,$G155,$D155, 'Empleados activos'!AN$1)</f>
        <v>0</v>
      </c>
      <c r="AO155" s="52" cm="1">
        <f t="array" aca="1" ref="AO155" ca="1">SalarioMensualProyectado('Empleados activos'!$B155,$G155,$D155, 'Empleados activos'!AO$1)</f>
        <v>0</v>
      </c>
      <c r="AP155" s="52" cm="1">
        <f t="array" aca="1" ref="AP155" ca="1">SalarioMensualProyectado('Empleados activos'!$B155,$G155,$D155, 'Empleados activos'!AP$1)</f>
        <v>0</v>
      </c>
      <c r="AQ155" s="52" cm="1">
        <f t="array" aca="1" ref="AQ155" ca="1">SalarioMensualProyectado('Empleados activos'!$B155,$G155,$D155, 'Empleados activos'!AQ$1)</f>
        <v>0</v>
      </c>
      <c r="AR155" s="52" cm="1">
        <f t="array" aca="1" ref="AR155" ca="1">SalarioMensualProyectado('Empleados activos'!$B155,$G155,$D155, 'Empleados activos'!AR$1)</f>
        <v>0</v>
      </c>
      <c r="AS155" s="52" cm="1">
        <f t="array" aca="1" ref="AS155" ca="1">SalarioMensualProyectado('Empleados activos'!$B155,$G155,$D155, 'Empleados activos'!AS$1)</f>
        <v>0</v>
      </c>
      <c r="AT155" s="52" cm="1">
        <f t="array" aca="1" ref="AT155" ca="1">SalarioMensualProyectado('Empleados activos'!$B155,$G155,$D155, 'Empleados activos'!AT$1)</f>
        <v>0</v>
      </c>
      <c r="AU155" s="52" cm="1">
        <f t="array" aca="1" ref="AU155" ca="1">SalarioMensualProyectado('Empleados activos'!$B155,$G155,$D155, 'Empleados activos'!AU$1)</f>
        <v>0</v>
      </c>
      <c r="AV155" s="52" cm="1">
        <f t="array" aca="1" ref="AV155" ca="1">SalarioMensualProyectado('Empleados activos'!$B155,$G155,$D155, 'Empleados activos'!AV$1)</f>
        <v>0</v>
      </c>
      <c r="AW155" s="52" cm="1">
        <f t="array" aca="1" ref="AW155" ca="1">SalarioMensualProyectado('Empleados activos'!$B155,$G155,$D155, 'Empleados activos'!AW$1)</f>
        <v>0</v>
      </c>
      <c r="AX155" s="52" cm="1">
        <f t="array" aca="1" ref="AX155" ca="1">SalarioMensualProyectado('Empleados activos'!$B155,$G155,$D155, 'Empleados activos'!AX$1)</f>
        <v>0</v>
      </c>
      <c r="AY155" s="52" cm="1">
        <f t="array" aca="1" ref="AY155" ca="1">SalarioMensualProyectado('Empleados activos'!$B155,$G155,$D155, 'Empleados activos'!AY$1)</f>
        <v>0</v>
      </c>
      <c r="AZ155" s="52" cm="1">
        <f t="array" aca="1" ref="AZ155" ca="1">SalarioMensualProyectado('Empleados activos'!$B155,$G155,$D155, 'Empleados activos'!AZ$1)</f>
        <v>0</v>
      </c>
      <c r="BA155" s="52" cm="1">
        <f t="array" aca="1" ref="BA155" ca="1">SalarioMensualProyectado('Empleados activos'!$B155,$G155,$D155, 'Empleados activos'!BA$1)</f>
        <v>0</v>
      </c>
      <c r="BB155" s="52" cm="1">
        <f t="array" aca="1" ref="BB155" ca="1">SalarioMensualProyectado('Empleados activos'!$B155,$G155,$D155, 'Empleados activos'!BB$1)</f>
        <v>0</v>
      </c>
      <c r="BC155" s="52" cm="1">
        <f t="array" aca="1" ref="BC155" ca="1">SalarioMensualProyectado('Empleados activos'!$B155,$G155,$D155, 'Empleados activos'!BC$1)</f>
        <v>0</v>
      </c>
      <c r="BD155" s="52" cm="1">
        <f t="array" aca="1" ref="BD155" ca="1">SalarioMensualProyectado('Empleados activos'!$B155,$G155,$D155, 'Empleados activos'!BD$1)</f>
        <v>0</v>
      </c>
      <c r="BE155" s="52" cm="1">
        <f t="array" aca="1" ref="BE155" ca="1">SalarioMensualProyectado('Empleados activos'!$B155,$G155,$D155, 'Empleados activos'!BE$1)</f>
        <v>0</v>
      </c>
      <c r="BF155" s="52" cm="1">
        <f t="array" aca="1" ref="BF155" ca="1">SalarioMensualProyectado('Empleados activos'!$B155,$G155,$D155, 'Empleados activos'!BF$1)</f>
        <v>0</v>
      </c>
      <c r="BG155" s="52" cm="1">
        <f t="array" aca="1" ref="BG155" ca="1">SalarioMensualProyectado('Empleados activos'!$B155,$G155,$D155, 'Empleados activos'!BG$1)</f>
        <v>0</v>
      </c>
      <c r="BH155" s="52" cm="1">
        <f t="array" aca="1" ref="BH155" ca="1">SalarioMensualProyectado('Empleados activos'!$B155,$G155,$D155, 'Empleados activos'!BH$1)</f>
        <v>0</v>
      </c>
      <c r="BI155" s="52" cm="1">
        <f t="array" aca="1" ref="BI155" ca="1">SalarioMensualProyectado('Empleados activos'!$B155,$G155,$D155, 'Empleados activos'!BI$1)</f>
        <v>0</v>
      </c>
      <c r="BJ155" s="52" cm="1">
        <f t="array" aca="1" ref="BJ155" ca="1">SalarioMensualProyectado('Empleados activos'!$B155,$G155,$D155, 'Empleados activos'!BJ$1)</f>
        <v>0</v>
      </c>
      <c r="BK155" s="52" cm="1">
        <f t="array" aca="1" ref="BK155" ca="1">SalarioMensualProyectado('Empleados activos'!$B155,$G155,$D155, 'Empleados activos'!BK$1)</f>
        <v>0</v>
      </c>
      <c r="BL155" s="52" cm="1">
        <f t="array" aca="1" ref="BL155" ca="1">SalarioMensualProyectado('Empleados activos'!$B155,$G155,$D155, 'Empleados activos'!BL$1)</f>
        <v>0</v>
      </c>
      <c r="BM155" s="52" cm="1">
        <f t="array" aca="1" ref="BM155" ca="1">SalarioMensualProyectado('Empleados activos'!$B155,$G155,$D155, 'Empleados activos'!BM$1)</f>
        <v>0</v>
      </c>
      <c r="BN155" s="52" cm="1">
        <f t="array" aca="1" ref="BN155" ca="1">SalarioMensualProyectado('Empleados activos'!$B155,$G155,$D155, 'Empleados activos'!BN$1)</f>
        <v>0</v>
      </c>
      <c r="BO155" s="52" cm="1">
        <f t="array" aca="1" ref="BO155" ca="1">SalarioMensualProyectado('Empleados activos'!$B155,$G155,$D155, 'Empleados activos'!BO$1)</f>
        <v>0</v>
      </c>
      <c r="BP155" s="52" cm="1">
        <f t="array" aca="1" ref="BP155" ca="1">SalarioMensualProyectado('Empleados activos'!$B155,$G155,$D155, 'Empleados activos'!BP$1)</f>
        <v>0</v>
      </c>
      <c r="BQ155" s="52" cm="1">
        <f t="array" aca="1" ref="BQ155" ca="1">SalarioMensualProyectado('Empleados activos'!$B155,$G155,$D155, 'Empleados activos'!BQ$1)</f>
        <v>0</v>
      </c>
      <c r="BR155" s="52" cm="1">
        <f t="array" aca="1" ref="BR155" ca="1">SalarioMensualProyectado('Empleados activos'!$B155,$G155,$D155, 'Empleados activos'!BR$1)</f>
        <v>0</v>
      </c>
      <c r="BS155" s="52" cm="1">
        <f t="array" aca="1" ref="BS155" ca="1">SalarioMensualProyectado('Empleados activos'!$B155,$G155,$D155, 'Empleados activos'!BS$1)</f>
        <v>0</v>
      </c>
      <c r="BT155" s="52" cm="1">
        <f t="array" aca="1" ref="BT155" ca="1">SalarioMensualProyectado('Empleados activos'!$B155,$G155,$D155, 'Empleados activos'!BT$1)</f>
        <v>0</v>
      </c>
      <c r="BU155" s="52" cm="1">
        <f t="array" aca="1" ref="BU155" ca="1">SalarioMensualProyectado('Empleados activos'!$B155,$G155,$D155, 'Empleados activos'!BU$1)</f>
        <v>0</v>
      </c>
      <c r="BV155" s="52" cm="1">
        <f t="array" aca="1" ref="BV155" ca="1">SalarioMensualProyectado('Empleados activos'!$B155,$G155,$D155, 'Empleados activos'!BV$1)</f>
        <v>0</v>
      </c>
      <c r="BW155" s="52" cm="1">
        <f t="array" aca="1" ref="BW155" ca="1">SalarioMensualProyectado('Empleados activos'!$B155,$G155,$D155, 'Empleados activos'!BW$1)</f>
        <v>0</v>
      </c>
      <c r="BX155" s="52" cm="1">
        <f t="array" aca="1" ref="BX155" ca="1">SalarioMensualProyectado('Empleados activos'!$B155,$G155,$D155, 'Empleados activos'!BX$1)</f>
        <v>0</v>
      </c>
      <c r="BY155" s="52" cm="1">
        <f t="array" aca="1" ref="BY155" ca="1">SalarioMensualProyectado('Empleados activos'!$B155,$G155,$D155, 'Empleados activos'!BY$1)</f>
        <v>0</v>
      </c>
      <c r="BZ155" s="52" cm="1">
        <f t="array" aca="1" ref="BZ155" ca="1">SalarioMensualProyectado('Empleados activos'!$B155,$G155,$D155, 'Empleados activos'!BZ$1)</f>
        <v>0</v>
      </c>
      <c r="CA155" s="52" cm="1">
        <f t="array" aca="1" ref="CA155" ca="1">SalarioMensualProyectado('Empleados activos'!$B155,$G155,$D155, 'Empleados activos'!CA$1)</f>
        <v>0</v>
      </c>
      <c r="CB155" s="52" cm="1">
        <f t="array" aca="1" ref="CB155" ca="1">SalarioMensualProyectado('Empleados activos'!$B155,$G155,$D155, 'Empleados activos'!CB$1)</f>
        <v>0</v>
      </c>
      <c r="CC155" s="52" cm="1">
        <f t="array" aca="1" ref="CC155" ca="1">SalarioMensualProyectado('Empleados activos'!$B155,$G155,$D155, 'Empleados activos'!CC$1)</f>
        <v>0</v>
      </c>
      <c r="CD155" s="52" cm="1">
        <f t="array" aca="1" ref="CD155" ca="1">SalarioMensualProyectado('Empleados activos'!$B155,$G155,$D155, 'Empleados activos'!CD$1)</f>
        <v>0</v>
      </c>
      <c r="CE155" s="52" cm="1">
        <f t="array" aca="1" ref="CE155" ca="1">SalarioMensualProyectado('Empleados activos'!$B155,$G155,$D155, 'Empleados activos'!CE$1)</f>
        <v>0</v>
      </c>
      <c r="CF155" s="52" cm="1">
        <f t="array" aca="1" ref="CF155" ca="1">SalarioMensualProyectado('Empleados activos'!$B155,$G155,$D155, 'Empleados activos'!CF$1)</f>
        <v>0</v>
      </c>
      <c r="CG155" s="52" cm="1">
        <f t="array" aca="1" ref="CG155" ca="1">SalarioMensualProyectado('Empleados activos'!$B155,$G155,$D155, 'Empleados activos'!CG$1)</f>
        <v>0</v>
      </c>
      <c r="CH155" s="52" cm="1">
        <f t="array" aca="1" ref="CH155" ca="1">SalarioMensualProyectado('Empleados activos'!$B155,$G155,$D155, 'Empleados activos'!CH$1)</f>
        <v>0</v>
      </c>
      <c r="CI155" s="52" cm="1">
        <f t="array" aca="1" ref="CI155" ca="1">SalarioMensualProyectado('Empleados activos'!$B155,$G155,$D155, 'Empleados activos'!CI$1)</f>
        <v>0</v>
      </c>
      <c r="CJ155" s="52" cm="1">
        <f t="array" aca="1" ref="CJ155" ca="1">SalarioMensualProyectado('Empleados activos'!$B155,$G155,$D155, 'Empleados activos'!CJ$1)</f>
        <v>0</v>
      </c>
      <c r="CK155" s="52" cm="1">
        <f t="array" aca="1" ref="CK155" ca="1">SalarioMensualProyectado('Empleados activos'!$B155,$G155,$D155, 'Empleados activos'!CK$1)</f>
        <v>0</v>
      </c>
      <c r="CL155" s="52" cm="1">
        <f t="array" aca="1" ref="CL155" ca="1">SalarioMensualProyectado('Empleados activos'!$B155,$G155,$D155, 'Empleados activos'!CL$1)</f>
        <v>0</v>
      </c>
      <c r="CM155" s="52" cm="1">
        <f t="array" aca="1" ref="CM155" ca="1">SalarioMensualProyectado('Empleados activos'!$B155,$G155,$D155, 'Empleados activos'!CM$1)</f>
        <v>0</v>
      </c>
      <c r="CN155" s="52" cm="1">
        <f t="array" aca="1" ref="CN155" ca="1">SalarioMensualProyectado('Empleados activos'!$B155,$G155,$D155, 'Empleados activos'!CN$1)</f>
        <v>0</v>
      </c>
      <c r="CO155" s="52" cm="1">
        <f t="array" aca="1" ref="CO155" ca="1">SalarioMensualProyectado('Empleados activos'!$B155,$G155,$D155, 'Empleados activos'!CO$1)</f>
        <v>0</v>
      </c>
      <c r="CP155" s="52" cm="1">
        <f t="array" aca="1" ref="CP155" ca="1">SalarioMensualProyectado('Empleados activos'!$B155,$G155,$D155, 'Empleados activos'!CP$1)</f>
        <v>0</v>
      </c>
      <c r="CQ155" s="52" cm="1">
        <f t="array" aca="1" ref="CQ155" ca="1">SalarioMensualProyectado('Empleados activos'!$B155,$G155,$D155, 'Empleados activos'!CQ$1)</f>
        <v>0</v>
      </c>
      <c r="CR155" s="52" cm="1">
        <f t="array" aca="1" ref="CR155" ca="1">SalarioMensualProyectado('Empleados activos'!$B155,$G155,$D155, 'Empleados activos'!CR$1)</f>
        <v>0</v>
      </c>
      <c r="CS155" s="52" cm="1">
        <f t="array" aca="1" ref="CS155" ca="1">SalarioMensualProyectado('Empleados activos'!$B155,$G155,$D155, 'Empleados activos'!CS$1)</f>
        <v>0</v>
      </c>
      <c r="CT155" s="52" cm="1">
        <f t="array" aca="1" ref="CT155" ca="1">SalarioMensualProyectado('Empleados activos'!$B155,$G155,$D155, 'Empleados activos'!CT$1)</f>
        <v>0</v>
      </c>
      <c r="CU155" s="52" cm="1">
        <f t="array" aca="1" ref="CU155" ca="1">SalarioMensualProyectado('Empleados activos'!$B155,$G155,$D155, 'Empleados activos'!CU$1)</f>
        <v>0</v>
      </c>
      <c r="CV155" s="52" cm="1">
        <f t="array" aca="1" ref="CV155" ca="1">SalarioMensualProyectado('Empleados activos'!$B155,$G155,$D155, 'Empleados activos'!CV$1)</f>
        <v>0</v>
      </c>
      <c r="CW155" s="52" cm="1">
        <f t="array" aca="1" ref="CW155" ca="1">SalarioMensualProyectado('Empleados activos'!$B155,$G155,$D155, 'Empleados activos'!CW$1)</f>
        <v>0</v>
      </c>
      <c r="CX155" s="52" cm="1">
        <f t="array" aca="1" ref="CX155" ca="1">SalarioMensualProyectado('Empleados activos'!$B155,$G155,$D155, 'Empleados activos'!CX$1)</f>
        <v>0</v>
      </c>
      <c r="CY155" s="52" cm="1">
        <f t="array" aca="1" ref="CY155" ca="1">SalarioMensualProyectado('Empleados activos'!$B155,$G155,$D155, 'Empleados activos'!CY$1)</f>
        <v>0</v>
      </c>
      <c r="CZ155" s="52" cm="1">
        <f t="array" aca="1" ref="CZ155" ca="1">SalarioMensualProyectado('Empleados activos'!$B155,$G155,$D155, 'Empleados activos'!CZ$1)</f>
        <v>0</v>
      </c>
      <c r="DA155" s="52" cm="1">
        <f t="array" aca="1" ref="DA155" ca="1">SalarioMensualProyectado('Empleados activos'!$B155,$G155,$D155, 'Empleados activos'!DA$1)</f>
        <v>0</v>
      </c>
      <c r="DB155" s="52" cm="1">
        <f t="array" aca="1" ref="DB155" ca="1">SalarioMensualProyectado('Empleados activos'!$B155,$G155,$D155, 'Empleados activos'!DB$1)</f>
        <v>0</v>
      </c>
      <c r="DC155" s="52" cm="1">
        <f t="array" aca="1" ref="DC155" ca="1">SalarioMensualProyectado('Empleados activos'!$B155,$G155,$D155, 'Empleados activos'!DC$1)</f>
        <v>0</v>
      </c>
    </row>
    <row r="156" spans="1:107" x14ac:dyDescent="0.3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>
        <v>55.716227293238511</v>
      </c>
      <c r="G156" s="12" cm="1">
        <f t="array" aca="1" ref="G156" ca="1">edadCalc(E156)</f>
        <v>29</v>
      </c>
      <c r="K156" s="25"/>
      <c r="L156" s="52" cm="1">
        <f t="array" aca="1" ref="L156" ca="1">SalarioMensualProyectado('Empleados activos'!$B156,$G156,$D156, 'Empleados activos'!L$1)</f>
        <v>1024424</v>
      </c>
      <c r="M156" s="52" cm="1">
        <f t="array" aca="1" ref="M156" ca="1">SalarioMensualProyectado('Empleados activos'!$B156,$G156,$D156, 'Empleados activos'!M$1)</f>
        <v>1076259.8544000001</v>
      </c>
      <c r="N156" s="52" cm="1">
        <f t="array" aca="1" ref="N156" ca="1">SalarioMensualProyectado('Empleados activos'!$B156,$G156,$D156, 'Empleados activos'!N$1)</f>
        <v>1130718.6030326399</v>
      </c>
      <c r="O156" s="52" cm="1">
        <f t="array" aca="1" ref="O156" ca="1">SalarioMensualProyectado('Empleados activos'!$B156,$G156,$D156, 'Empleados activos'!O$1)</f>
        <v>1187932.9643460915</v>
      </c>
      <c r="P156" s="52" cm="1">
        <f t="array" aca="1" ref="P156" ca="1">SalarioMensualProyectado('Empleados activos'!$B156,$G156,$D156, 'Empleados activos'!P$1)</f>
        <v>1248042.3723420037</v>
      </c>
      <c r="Q156" s="52" cm="1">
        <f t="array" aca="1" ref="Q156" ca="1">SalarioMensualProyectado('Empleados activos'!$B156,$G156,$D156, 'Empleados activos'!Q$1)</f>
        <v>1311193.316382509</v>
      </c>
      <c r="R156" s="52" cm="1">
        <f t="array" aca="1" ref="R156" ca="1">SalarioMensualProyectado('Empleados activos'!$B156,$G156,$D156, 'Empleados activos'!R$1)</f>
        <v>1377539.6981914642</v>
      </c>
      <c r="S156" s="52" cm="1">
        <f t="array" aca="1" ref="S156" ca="1">SalarioMensualProyectado('Empleados activos'!$B156,$G156,$D156, 'Empleados activos'!S$1)</f>
        <v>1447243.2069199521</v>
      </c>
      <c r="T156" s="52" cm="1">
        <f t="array" aca="1" ref="T156" ca="1">SalarioMensualProyectado('Empleados activos'!$B156,$G156,$D156, 'Empleados activos'!T$1)</f>
        <v>1520473.7131901018</v>
      </c>
      <c r="U156" s="52" cm="1">
        <f t="array" aca="1" ref="U156" ca="1">SalarioMensualProyectado('Empleados activos'!$B156,$G156,$D156, 'Empleados activos'!U$1)</f>
        <v>1597409.6830775207</v>
      </c>
      <c r="V156" s="52" cm="1">
        <f t="array" aca="1" ref="V156" ca="1">SalarioMensualProyectado('Empleados activos'!$B156,$G156,$D156, 'Empleados activos'!V$1)</f>
        <v>1678238.6130412433</v>
      </c>
      <c r="W156" s="52" cm="1">
        <f t="array" aca="1" ref="W156" ca="1">SalarioMensualProyectado('Empleados activos'!$B156,$G156,$D156, 'Empleados activos'!W$1)</f>
        <v>1763157.48686113</v>
      </c>
      <c r="X156" s="52" cm="1">
        <f t="array" aca="1" ref="X156" ca="1">SalarioMensualProyectado('Empleados activos'!$B156,$G156,$D156, 'Empleados activos'!X$1)</f>
        <v>1852373.2556963032</v>
      </c>
      <c r="Y156" s="52" cm="1">
        <f t="array" aca="1" ref="Y156" ca="1">SalarioMensualProyectado('Empleados activos'!$B156,$G156,$D156, 'Empleados activos'!Y$1)</f>
        <v>1946103.3424345362</v>
      </c>
      <c r="Z156" s="52" cm="1">
        <f t="array" aca="1" ref="Z156" ca="1">SalarioMensualProyectado('Empleados activos'!$B156,$G156,$D156, 'Empleados activos'!Z$1)</f>
        <v>2044576.1715617236</v>
      </c>
      <c r="AA156" s="52" cm="1">
        <f t="array" aca="1" ref="AA156" ca="1">SalarioMensualProyectado('Empleados activos'!$B156,$G156,$D156, 'Empleados activos'!AA$1)</f>
        <v>2148031.7258427469</v>
      </c>
      <c r="AB156" s="52" cm="1">
        <f t="array" aca="1" ref="AB156" ca="1">SalarioMensualProyectado('Empleados activos'!$B156,$G156,$D156, 'Empleados activos'!AB$1)</f>
        <v>2256722.1311703897</v>
      </c>
      <c r="AC156" s="52" cm="1">
        <f t="array" aca="1" ref="AC156" ca="1">SalarioMensualProyectado('Empleados activos'!$B156,$G156,$D156, 'Empleados activos'!AC$1)</f>
        <v>2370912.2710076114</v>
      </c>
      <c r="AD156" s="52" cm="1">
        <f t="array" aca="1" ref="AD156" ca="1">SalarioMensualProyectado('Empleados activos'!$B156,$G156,$D156, 'Empleados activos'!AD$1)</f>
        <v>2490880.4319205964</v>
      </c>
      <c r="AE156" s="52" cm="1">
        <f t="array" aca="1" ref="AE156" ca="1">SalarioMensualProyectado('Empleados activos'!$B156,$G156,$D156, 'Empleados activos'!AE$1)</f>
        <v>2616918.9817757783</v>
      </c>
      <c r="AF156" s="52" cm="1">
        <f t="array" aca="1" ref="AF156" ca="1">SalarioMensualProyectado('Empleados activos'!$B156,$G156,$D156, 'Empleados activos'!AF$1)</f>
        <v>2749335.0822536331</v>
      </c>
      <c r="AG156" s="52" cm="1">
        <f t="array" aca="1" ref="AG156" ca="1">SalarioMensualProyectado('Empleados activos'!$B156,$G156,$D156, 'Empleados activos'!AG$1)</f>
        <v>2888451.4374156669</v>
      </c>
      <c r="AH156" s="52" cm="1">
        <f t="array" aca="1" ref="AH156" ca="1">SalarioMensualProyectado('Empleados activos'!$B156,$G156,$D156, 'Empleados activos'!AH$1)</f>
        <v>3034607.0801488995</v>
      </c>
      <c r="AI156" s="52" cm="1">
        <f t="array" aca="1" ref="AI156" ca="1">SalarioMensualProyectado('Empleados activos'!$B156,$G156,$D156, 'Empleados activos'!AI$1)</f>
        <v>3188158.1984044337</v>
      </c>
      <c r="AJ156" s="52" cm="1">
        <f t="array" aca="1" ref="AJ156" ca="1">SalarioMensualProyectado('Empleados activos'!$B156,$G156,$D156, 'Empleados activos'!AJ$1)</f>
        <v>3349479.0032436978</v>
      </c>
      <c r="AK156" s="52" cm="1">
        <f t="array" aca="1" ref="AK156" ca="1">SalarioMensualProyectado('Empleados activos'!$B156,$G156,$D156, 'Empleados activos'!AK$1)</f>
        <v>3518962.6408078289</v>
      </c>
      <c r="AL156" s="52" cm="1">
        <f t="array" aca="1" ref="AL156" ca="1">SalarioMensualProyectado('Empleados activos'!$B156,$G156,$D156, 'Empleados activos'!AL$1)</f>
        <v>3697022.1504327049</v>
      </c>
      <c r="AM156" s="52" cm="1">
        <f t="array" aca="1" ref="AM156" ca="1">SalarioMensualProyectado('Empleados activos'!$B156,$G156,$D156, 'Empleados activos'!AM$1)</f>
        <v>3884091.4712445997</v>
      </c>
      <c r="AN156" s="52" cm="1">
        <f t="array" aca="1" ref="AN156" ca="1">SalarioMensualProyectado('Empleados activos'!$B156,$G156,$D156, 'Empleados activos'!AN$1)</f>
        <v>4080626.4996895767</v>
      </c>
      <c r="AO156" s="52" cm="1">
        <f t="array" aca="1" ref="AO156" ca="1">SalarioMensualProyectado('Empleados activos'!$B156,$G156,$D156, 'Empleados activos'!AO$1)</f>
        <v>4287106.200573869</v>
      </c>
      <c r="AP156" s="52" cm="1">
        <f t="array" aca="1" ref="AP156" ca="1">SalarioMensualProyectado('Empleados activos'!$B156,$G156,$D156, 'Empleados activos'!AP$1)</f>
        <v>4504033.7743229065</v>
      </c>
      <c r="AQ156" s="52" cm="1">
        <f t="array" aca="1" ref="AQ156" ca="1">SalarioMensualProyectado('Empleados activos'!$B156,$G156,$D156, 'Empleados activos'!AQ$1)</f>
        <v>4731937.883303646</v>
      </c>
      <c r="AR156" s="52" cm="1">
        <f t="array" aca="1" ref="AR156" ca="1">SalarioMensualProyectado('Empleados activos'!$B156,$G156,$D156, 'Empleados activos'!AR$1)</f>
        <v>4971373.9401988098</v>
      </c>
      <c r="AS156" s="52" cm="1">
        <f t="array" aca="1" ref="AS156" ca="1">SalarioMensualProyectado('Empleados activos'!$B156,$G156,$D156, 'Empleados activos'!AS$1)</f>
        <v>5222925.4615728697</v>
      </c>
      <c r="AT156" s="52" cm="1">
        <f t="array" aca="1" ref="AT156" ca="1">SalarioMensualProyectado('Empleados activos'!$B156,$G156,$D156, 'Empleados activos'!AT$1)</f>
        <v>5487205.489928457</v>
      </c>
      <c r="AU156" s="52" cm="1">
        <f t="array" aca="1" ref="AU156" ca="1">SalarioMensualProyectado('Empleados activos'!$B156,$G156,$D156, 'Empleados activos'!AU$1)</f>
        <v>5764858.087718836</v>
      </c>
      <c r="AV156" s="52" cm="1">
        <f t="array" aca="1" ref="AV156" ca="1">SalarioMensualProyectado('Empleados activos'!$B156,$G156,$D156, 'Empleados activos'!AV$1)</f>
        <v>0</v>
      </c>
      <c r="AW156" s="52" cm="1">
        <f t="array" aca="1" ref="AW156" ca="1">SalarioMensualProyectado('Empleados activos'!$B156,$G156,$D156, 'Empleados activos'!AW$1)</f>
        <v>0</v>
      </c>
      <c r="AX156" s="52" cm="1">
        <f t="array" aca="1" ref="AX156" ca="1">SalarioMensualProyectado('Empleados activos'!$B156,$G156,$D156, 'Empleados activos'!AX$1)</f>
        <v>0</v>
      </c>
      <c r="AY156" s="52" cm="1">
        <f t="array" aca="1" ref="AY156" ca="1">SalarioMensualProyectado('Empleados activos'!$B156,$G156,$D156, 'Empleados activos'!AY$1)</f>
        <v>0</v>
      </c>
      <c r="AZ156" s="52" cm="1">
        <f t="array" aca="1" ref="AZ156" ca="1">SalarioMensualProyectado('Empleados activos'!$B156,$G156,$D156, 'Empleados activos'!AZ$1)</f>
        <v>0</v>
      </c>
      <c r="BA156" s="52" cm="1">
        <f t="array" aca="1" ref="BA156" ca="1">SalarioMensualProyectado('Empleados activos'!$B156,$G156,$D156, 'Empleados activos'!BA$1)</f>
        <v>0</v>
      </c>
      <c r="BB156" s="52" cm="1">
        <f t="array" aca="1" ref="BB156" ca="1">SalarioMensualProyectado('Empleados activos'!$B156,$G156,$D156, 'Empleados activos'!BB$1)</f>
        <v>0</v>
      </c>
      <c r="BC156" s="52" cm="1">
        <f t="array" aca="1" ref="BC156" ca="1">SalarioMensualProyectado('Empleados activos'!$B156,$G156,$D156, 'Empleados activos'!BC$1)</f>
        <v>0</v>
      </c>
      <c r="BD156" s="52" cm="1">
        <f t="array" aca="1" ref="BD156" ca="1">SalarioMensualProyectado('Empleados activos'!$B156,$G156,$D156, 'Empleados activos'!BD$1)</f>
        <v>0</v>
      </c>
      <c r="BE156" s="52" cm="1">
        <f t="array" aca="1" ref="BE156" ca="1">SalarioMensualProyectado('Empleados activos'!$B156,$G156,$D156, 'Empleados activos'!BE$1)</f>
        <v>0</v>
      </c>
      <c r="BF156" s="52" cm="1">
        <f t="array" aca="1" ref="BF156" ca="1">SalarioMensualProyectado('Empleados activos'!$B156,$G156,$D156, 'Empleados activos'!BF$1)</f>
        <v>0</v>
      </c>
      <c r="BG156" s="52" cm="1">
        <f t="array" aca="1" ref="BG156" ca="1">SalarioMensualProyectado('Empleados activos'!$B156,$G156,$D156, 'Empleados activos'!BG$1)</f>
        <v>0</v>
      </c>
      <c r="BH156" s="52" cm="1">
        <f t="array" aca="1" ref="BH156" ca="1">SalarioMensualProyectado('Empleados activos'!$B156,$G156,$D156, 'Empleados activos'!BH$1)</f>
        <v>0</v>
      </c>
      <c r="BI156" s="52" cm="1">
        <f t="array" aca="1" ref="BI156" ca="1">SalarioMensualProyectado('Empleados activos'!$B156,$G156,$D156, 'Empleados activos'!BI$1)</f>
        <v>0</v>
      </c>
      <c r="BJ156" s="52" cm="1">
        <f t="array" aca="1" ref="BJ156" ca="1">SalarioMensualProyectado('Empleados activos'!$B156,$G156,$D156, 'Empleados activos'!BJ$1)</f>
        <v>0</v>
      </c>
      <c r="BK156" s="52" cm="1">
        <f t="array" aca="1" ref="BK156" ca="1">SalarioMensualProyectado('Empleados activos'!$B156,$G156,$D156, 'Empleados activos'!BK$1)</f>
        <v>0</v>
      </c>
      <c r="BL156" s="52" cm="1">
        <f t="array" aca="1" ref="BL156" ca="1">SalarioMensualProyectado('Empleados activos'!$B156,$G156,$D156, 'Empleados activos'!BL$1)</f>
        <v>0</v>
      </c>
      <c r="BM156" s="52" cm="1">
        <f t="array" aca="1" ref="BM156" ca="1">SalarioMensualProyectado('Empleados activos'!$B156,$G156,$D156, 'Empleados activos'!BM$1)</f>
        <v>0</v>
      </c>
      <c r="BN156" s="52" cm="1">
        <f t="array" aca="1" ref="BN156" ca="1">SalarioMensualProyectado('Empleados activos'!$B156,$G156,$D156, 'Empleados activos'!BN$1)</f>
        <v>0</v>
      </c>
      <c r="BO156" s="52" cm="1">
        <f t="array" aca="1" ref="BO156" ca="1">SalarioMensualProyectado('Empleados activos'!$B156,$G156,$D156, 'Empleados activos'!BO$1)</f>
        <v>0</v>
      </c>
      <c r="BP156" s="52" cm="1">
        <f t="array" aca="1" ref="BP156" ca="1">SalarioMensualProyectado('Empleados activos'!$B156,$G156,$D156, 'Empleados activos'!BP$1)</f>
        <v>0</v>
      </c>
      <c r="BQ156" s="52" cm="1">
        <f t="array" aca="1" ref="BQ156" ca="1">SalarioMensualProyectado('Empleados activos'!$B156,$G156,$D156, 'Empleados activos'!BQ$1)</f>
        <v>0</v>
      </c>
      <c r="BR156" s="52" cm="1">
        <f t="array" aca="1" ref="BR156" ca="1">SalarioMensualProyectado('Empleados activos'!$B156,$G156,$D156, 'Empleados activos'!BR$1)</f>
        <v>0</v>
      </c>
      <c r="BS156" s="52" cm="1">
        <f t="array" aca="1" ref="BS156" ca="1">SalarioMensualProyectado('Empleados activos'!$B156,$G156,$D156, 'Empleados activos'!BS$1)</f>
        <v>0</v>
      </c>
      <c r="BT156" s="52" cm="1">
        <f t="array" aca="1" ref="BT156" ca="1">SalarioMensualProyectado('Empleados activos'!$B156,$G156,$D156, 'Empleados activos'!BT$1)</f>
        <v>0</v>
      </c>
      <c r="BU156" s="52" cm="1">
        <f t="array" aca="1" ref="BU156" ca="1">SalarioMensualProyectado('Empleados activos'!$B156,$G156,$D156, 'Empleados activos'!BU$1)</f>
        <v>0</v>
      </c>
      <c r="BV156" s="52" cm="1">
        <f t="array" aca="1" ref="BV156" ca="1">SalarioMensualProyectado('Empleados activos'!$B156,$G156,$D156, 'Empleados activos'!BV$1)</f>
        <v>0</v>
      </c>
      <c r="BW156" s="52" cm="1">
        <f t="array" aca="1" ref="BW156" ca="1">SalarioMensualProyectado('Empleados activos'!$B156,$G156,$D156, 'Empleados activos'!BW$1)</f>
        <v>0</v>
      </c>
      <c r="BX156" s="52" cm="1">
        <f t="array" aca="1" ref="BX156" ca="1">SalarioMensualProyectado('Empleados activos'!$B156,$G156,$D156, 'Empleados activos'!BX$1)</f>
        <v>0</v>
      </c>
      <c r="BY156" s="52" cm="1">
        <f t="array" aca="1" ref="BY156" ca="1">SalarioMensualProyectado('Empleados activos'!$B156,$G156,$D156, 'Empleados activos'!BY$1)</f>
        <v>0</v>
      </c>
      <c r="BZ156" s="52" cm="1">
        <f t="array" aca="1" ref="BZ156" ca="1">SalarioMensualProyectado('Empleados activos'!$B156,$G156,$D156, 'Empleados activos'!BZ$1)</f>
        <v>0</v>
      </c>
      <c r="CA156" s="52" cm="1">
        <f t="array" aca="1" ref="CA156" ca="1">SalarioMensualProyectado('Empleados activos'!$B156,$G156,$D156, 'Empleados activos'!CA$1)</f>
        <v>0</v>
      </c>
      <c r="CB156" s="52" cm="1">
        <f t="array" aca="1" ref="CB156" ca="1">SalarioMensualProyectado('Empleados activos'!$B156,$G156,$D156, 'Empleados activos'!CB$1)</f>
        <v>0</v>
      </c>
      <c r="CC156" s="52" cm="1">
        <f t="array" aca="1" ref="CC156" ca="1">SalarioMensualProyectado('Empleados activos'!$B156,$G156,$D156, 'Empleados activos'!CC$1)</f>
        <v>0</v>
      </c>
      <c r="CD156" s="52" cm="1">
        <f t="array" aca="1" ref="CD156" ca="1">SalarioMensualProyectado('Empleados activos'!$B156,$G156,$D156, 'Empleados activos'!CD$1)</f>
        <v>0</v>
      </c>
      <c r="CE156" s="52" cm="1">
        <f t="array" aca="1" ref="CE156" ca="1">SalarioMensualProyectado('Empleados activos'!$B156,$G156,$D156, 'Empleados activos'!CE$1)</f>
        <v>0</v>
      </c>
      <c r="CF156" s="52" cm="1">
        <f t="array" aca="1" ref="CF156" ca="1">SalarioMensualProyectado('Empleados activos'!$B156,$G156,$D156, 'Empleados activos'!CF$1)</f>
        <v>0</v>
      </c>
      <c r="CG156" s="52" cm="1">
        <f t="array" aca="1" ref="CG156" ca="1">SalarioMensualProyectado('Empleados activos'!$B156,$G156,$D156, 'Empleados activos'!CG$1)</f>
        <v>0</v>
      </c>
      <c r="CH156" s="52" cm="1">
        <f t="array" aca="1" ref="CH156" ca="1">SalarioMensualProyectado('Empleados activos'!$B156,$G156,$D156, 'Empleados activos'!CH$1)</f>
        <v>0</v>
      </c>
      <c r="CI156" s="52" cm="1">
        <f t="array" aca="1" ref="CI156" ca="1">SalarioMensualProyectado('Empleados activos'!$B156,$G156,$D156, 'Empleados activos'!CI$1)</f>
        <v>0</v>
      </c>
      <c r="CJ156" s="52" cm="1">
        <f t="array" aca="1" ref="CJ156" ca="1">SalarioMensualProyectado('Empleados activos'!$B156,$G156,$D156, 'Empleados activos'!CJ$1)</f>
        <v>0</v>
      </c>
      <c r="CK156" s="52" cm="1">
        <f t="array" aca="1" ref="CK156" ca="1">SalarioMensualProyectado('Empleados activos'!$B156,$G156,$D156, 'Empleados activos'!CK$1)</f>
        <v>0</v>
      </c>
      <c r="CL156" s="52" cm="1">
        <f t="array" aca="1" ref="CL156" ca="1">SalarioMensualProyectado('Empleados activos'!$B156,$G156,$D156, 'Empleados activos'!CL$1)</f>
        <v>0</v>
      </c>
      <c r="CM156" s="52" cm="1">
        <f t="array" aca="1" ref="CM156" ca="1">SalarioMensualProyectado('Empleados activos'!$B156,$G156,$D156, 'Empleados activos'!CM$1)</f>
        <v>0</v>
      </c>
      <c r="CN156" s="52" cm="1">
        <f t="array" aca="1" ref="CN156" ca="1">SalarioMensualProyectado('Empleados activos'!$B156,$G156,$D156, 'Empleados activos'!CN$1)</f>
        <v>0</v>
      </c>
      <c r="CO156" s="52" cm="1">
        <f t="array" aca="1" ref="CO156" ca="1">SalarioMensualProyectado('Empleados activos'!$B156,$G156,$D156, 'Empleados activos'!CO$1)</f>
        <v>0</v>
      </c>
      <c r="CP156" s="52" cm="1">
        <f t="array" aca="1" ref="CP156" ca="1">SalarioMensualProyectado('Empleados activos'!$B156,$G156,$D156, 'Empleados activos'!CP$1)</f>
        <v>0</v>
      </c>
      <c r="CQ156" s="52" cm="1">
        <f t="array" aca="1" ref="CQ156" ca="1">SalarioMensualProyectado('Empleados activos'!$B156,$G156,$D156, 'Empleados activos'!CQ$1)</f>
        <v>0</v>
      </c>
      <c r="CR156" s="52" cm="1">
        <f t="array" aca="1" ref="CR156" ca="1">SalarioMensualProyectado('Empleados activos'!$B156,$G156,$D156, 'Empleados activos'!CR$1)</f>
        <v>0</v>
      </c>
      <c r="CS156" s="52" cm="1">
        <f t="array" aca="1" ref="CS156" ca="1">SalarioMensualProyectado('Empleados activos'!$B156,$G156,$D156, 'Empleados activos'!CS$1)</f>
        <v>0</v>
      </c>
      <c r="CT156" s="52" cm="1">
        <f t="array" aca="1" ref="CT156" ca="1">SalarioMensualProyectado('Empleados activos'!$B156,$G156,$D156, 'Empleados activos'!CT$1)</f>
        <v>0</v>
      </c>
      <c r="CU156" s="52" cm="1">
        <f t="array" aca="1" ref="CU156" ca="1">SalarioMensualProyectado('Empleados activos'!$B156,$G156,$D156, 'Empleados activos'!CU$1)</f>
        <v>0</v>
      </c>
      <c r="CV156" s="52" cm="1">
        <f t="array" aca="1" ref="CV156" ca="1">SalarioMensualProyectado('Empleados activos'!$B156,$G156,$D156, 'Empleados activos'!CV$1)</f>
        <v>0</v>
      </c>
      <c r="CW156" s="52" cm="1">
        <f t="array" aca="1" ref="CW156" ca="1">SalarioMensualProyectado('Empleados activos'!$B156,$G156,$D156, 'Empleados activos'!CW$1)</f>
        <v>0</v>
      </c>
      <c r="CX156" s="52" cm="1">
        <f t="array" aca="1" ref="CX156" ca="1">SalarioMensualProyectado('Empleados activos'!$B156,$G156,$D156, 'Empleados activos'!CX$1)</f>
        <v>0</v>
      </c>
      <c r="CY156" s="52" cm="1">
        <f t="array" aca="1" ref="CY156" ca="1">SalarioMensualProyectado('Empleados activos'!$B156,$G156,$D156, 'Empleados activos'!CY$1)</f>
        <v>0</v>
      </c>
      <c r="CZ156" s="52" cm="1">
        <f t="array" aca="1" ref="CZ156" ca="1">SalarioMensualProyectado('Empleados activos'!$B156,$G156,$D156, 'Empleados activos'!CZ$1)</f>
        <v>0</v>
      </c>
      <c r="DA156" s="52" cm="1">
        <f t="array" aca="1" ref="DA156" ca="1">SalarioMensualProyectado('Empleados activos'!$B156,$G156,$D156, 'Empleados activos'!DA$1)</f>
        <v>0</v>
      </c>
      <c r="DB156" s="52" cm="1">
        <f t="array" aca="1" ref="DB156" ca="1">SalarioMensualProyectado('Empleados activos'!$B156,$G156,$D156, 'Empleados activos'!DB$1)</f>
        <v>0</v>
      </c>
      <c r="DC156" s="52" cm="1">
        <f t="array" aca="1" ref="DC156" ca="1">SalarioMensualProyectado('Empleados activos'!$B156,$G156,$D156, 'Empleados activos'!DC$1)</f>
        <v>0</v>
      </c>
    </row>
    <row r="157" spans="1:107" x14ac:dyDescent="0.3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>
        <v>59.625820995298447</v>
      </c>
      <c r="G157" s="12" cm="1">
        <f t="array" aca="1" ref="G157" ca="1">edadCalc(E157)</f>
        <v>30</v>
      </c>
      <c r="K157" s="25"/>
      <c r="L157" s="52" cm="1">
        <f t="array" aca="1" ref="L157" ca="1">SalarioMensualProyectado('Empleados activos'!$B157,$G157,$D157, 'Empleados activos'!L$1)</f>
        <v>864066.85</v>
      </c>
      <c r="M157" s="52" cm="1">
        <f t="array" aca="1" ref="M157" ca="1">SalarioMensualProyectado('Empleados activos'!$B157,$G157,$D157, 'Empleados activos'!M$1)</f>
        <v>907788.63260999997</v>
      </c>
      <c r="N157" s="52" cm="1">
        <f t="array" aca="1" ref="N157" ca="1">SalarioMensualProyectado('Empleados activos'!$B157,$G157,$D157, 'Empleados activos'!N$1)</f>
        <v>953722.73742006591</v>
      </c>
      <c r="O157" s="52" cm="1">
        <f t="array" aca="1" ref="O157" ca="1">SalarioMensualProyectado('Empleados activos'!$B157,$G157,$D157, 'Empleados activos'!O$1)</f>
        <v>1001981.1079335213</v>
      </c>
      <c r="P157" s="52" cm="1">
        <f t="array" aca="1" ref="P157" ca="1">SalarioMensualProyectado('Empleados activos'!$B157,$G157,$D157, 'Empleados activos'!P$1)</f>
        <v>1052681.3519949575</v>
      </c>
      <c r="Q157" s="52" cm="1">
        <f t="array" aca="1" ref="Q157" ca="1">SalarioMensualProyectado('Empleados activos'!$B157,$G157,$D157, 'Empleados activos'!Q$1)</f>
        <v>1105947.0284059022</v>
      </c>
      <c r="R157" s="52" cm="1">
        <f t="array" aca="1" ref="R157" ca="1">SalarioMensualProyectado('Empleados activos'!$B157,$G157,$D157, 'Empleados activos'!R$1)</f>
        <v>1161907.9480432409</v>
      </c>
      <c r="S157" s="52" cm="1">
        <f t="array" aca="1" ref="S157" ca="1">SalarioMensualProyectado('Empleados activos'!$B157,$G157,$D157, 'Empleados activos'!S$1)</f>
        <v>1220700.4902142289</v>
      </c>
      <c r="T157" s="52" cm="1">
        <f t="array" aca="1" ref="T157" ca="1">SalarioMensualProyectado('Empleados activos'!$B157,$G157,$D157, 'Empleados activos'!T$1)</f>
        <v>1282467.9350190689</v>
      </c>
      <c r="U157" s="52" cm="1">
        <f t="array" aca="1" ref="U157" ca="1">SalarioMensualProyectado('Empleados activos'!$B157,$G157,$D157, 'Empleados activos'!U$1)</f>
        <v>1347360.8125310338</v>
      </c>
      <c r="V157" s="52" cm="1">
        <f t="array" aca="1" ref="V157" ca="1">SalarioMensualProyectado('Empleados activos'!$B157,$G157,$D157, 'Empleados activos'!V$1)</f>
        <v>1415537.269645104</v>
      </c>
      <c r="W157" s="52" cm="1">
        <f t="array" aca="1" ref="W157" ca="1">SalarioMensualProyectado('Empleados activos'!$B157,$G157,$D157, 'Empleados activos'!W$1)</f>
        <v>1487163.4554891461</v>
      </c>
      <c r="X157" s="52" cm="1">
        <f t="array" aca="1" ref="X157" ca="1">SalarioMensualProyectado('Empleados activos'!$B157,$G157,$D157, 'Empleados activos'!X$1)</f>
        <v>1562413.9263368968</v>
      </c>
      <c r="Y157" s="52" cm="1">
        <f t="array" aca="1" ref="Y157" ca="1">SalarioMensualProyectado('Empleados activos'!$B157,$G157,$D157, 'Empleados activos'!Y$1)</f>
        <v>1641472.071009544</v>
      </c>
      <c r="Z157" s="52" cm="1">
        <f t="array" aca="1" ref="Z157" ca="1">SalarioMensualProyectado('Empleados activos'!$B157,$G157,$D157, 'Empleados activos'!Z$1)</f>
        <v>1724530.5578026266</v>
      </c>
      <c r="AA157" s="52" cm="1">
        <f t="array" aca="1" ref="AA157" ca="1">SalarioMensualProyectado('Empleados activos'!$B157,$G157,$D157, 'Empleados activos'!AA$1)</f>
        <v>1811791.8040274398</v>
      </c>
      <c r="AB157" s="52" cm="1">
        <f t="array" aca="1" ref="AB157" ca="1">SalarioMensualProyectado('Empleados activos'!$B157,$G157,$D157, 'Empleados activos'!AB$1)</f>
        <v>1903468.469311228</v>
      </c>
      <c r="AC157" s="52" cm="1">
        <f t="array" aca="1" ref="AC157" ca="1">SalarioMensualProyectado('Empleados activos'!$B157,$G157,$D157, 'Empleados activos'!AC$1)</f>
        <v>1999783.973858376</v>
      </c>
      <c r="AD157" s="52" cm="1">
        <f t="array" aca="1" ref="AD157" ca="1">SalarioMensualProyectado('Empleados activos'!$B157,$G157,$D157, 'Empleados activos'!AD$1)</f>
        <v>2100973.0429356098</v>
      </c>
      <c r="AE157" s="52" cm="1">
        <f t="array" aca="1" ref="AE157" ca="1">SalarioMensualProyectado('Empleados activos'!$B157,$G157,$D157, 'Empleados activos'!AE$1)</f>
        <v>2207282.2789081517</v>
      </c>
      <c r="AF157" s="52" cm="1">
        <f t="array" aca="1" ref="AF157" ca="1">SalarioMensualProyectado('Empleados activos'!$B157,$G157,$D157, 'Empleados activos'!AF$1)</f>
        <v>2318970.7622209042</v>
      </c>
      <c r="AG157" s="52" cm="1">
        <f t="array" aca="1" ref="AG157" ca="1">SalarioMensualProyectado('Empleados activos'!$B157,$G157,$D157, 'Empleados activos'!AG$1)</f>
        <v>2436310.6827892819</v>
      </c>
      <c r="AH157" s="52" cm="1">
        <f t="array" aca="1" ref="AH157" ca="1">SalarioMensualProyectado('Empleados activos'!$B157,$G157,$D157, 'Empleados activos'!AH$1)</f>
        <v>2559588.0033384194</v>
      </c>
      <c r="AI157" s="52" cm="1">
        <f t="array" aca="1" ref="AI157" ca="1">SalarioMensualProyectado('Empleados activos'!$B157,$G157,$D157, 'Empleados activos'!AI$1)</f>
        <v>2689103.1563073434</v>
      </c>
      <c r="AJ157" s="52" cm="1">
        <f t="array" aca="1" ref="AJ157" ca="1">SalarioMensualProyectado('Empleados activos'!$B157,$G157,$D157, 'Empleados activos'!AJ$1)</f>
        <v>2825171.7760164947</v>
      </c>
      <c r="AK157" s="52" cm="1">
        <f t="array" aca="1" ref="AK157" ca="1">SalarioMensualProyectado('Empleados activos'!$B157,$G157,$D157, 'Empleados activos'!AK$1)</f>
        <v>2968125.4678829294</v>
      </c>
      <c r="AL157" s="52" cm="1">
        <f t="array" aca="1" ref="AL157" ca="1">SalarioMensualProyectado('Empleados activos'!$B157,$G157,$D157, 'Empleados activos'!AL$1)</f>
        <v>3118312.6165578058</v>
      </c>
      <c r="AM157" s="52" cm="1">
        <f t="array" aca="1" ref="AM157" ca="1">SalarioMensualProyectado('Empleados activos'!$B157,$G157,$D157, 'Empleados activos'!AM$1)</f>
        <v>3276099.2349556303</v>
      </c>
      <c r="AN157" s="52" cm="1">
        <f t="array" aca="1" ref="AN157" ca="1">SalarioMensualProyectado('Empleados activos'!$B157,$G157,$D157, 'Empleados activos'!AN$1)</f>
        <v>3441869.8562443852</v>
      </c>
      <c r="AO157" s="52" cm="1">
        <f t="array" aca="1" ref="AO157" ca="1">SalarioMensualProyectado('Empleados activos'!$B157,$G157,$D157, 'Empleados activos'!AO$1)</f>
        <v>3616028.4709703508</v>
      </c>
      <c r="AP157" s="52" cm="1">
        <f t="array" aca="1" ref="AP157" ca="1">SalarioMensualProyectado('Empleados activos'!$B157,$G157,$D157, 'Empleados activos'!AP$1)</f>
        <v>3798999.5116014509</v>
      </c>
      <c r="AQ157" s="52" cm="1">
        <f t="array" aca="1" ref="AQ157" ca="1">SalarioMensualProyectado('Empleados activos'!$B157,$G157,$D157, 'Empleados activos'!AQ$1)</f>
        <v>3991228.8868884845</v>
      </c>
      <c r="AR157" s="52" cm="1">
        <f t="array" aca="1" ref="AR157" ca="1">SalarioMensualProyectado('Empleados activos'!$B157,$G157,$D157, 'Empleados activos'!AR$1)</f>
        <v>4193185.0685650413</v>
      </c>
      <c r="AS157" s="52" cm="1">
        <f t="array" aca="1" ref="AS157" ca="1">SalarioMensualProyectado('Empleados activos'!$B157,$G157,$D157, 'Empleados activos'!AS$1)</f>
        <v>0</v>
      </c>
      <c r="AT157" s="52" cm="1">
        <f t="array" aca="1" ref="AT157" ca="1">SalarioMensualProyectado('Empleados activos'!$B157,$G157,$D157, 'Empleados activos'!AT$1)</f>
        <v>0</v>
      </c>
      <c r="AU157" s="52" cm="1">
        <f t="array" aca="1" ref="AU157" ca="1">SalarioMensualProyectado('Empleados activos'!$B157,$G157,$D157, 'Empleados activos'!AU$1)</f>
        <v>0</v>
      </c>
      <c r="AV157" s="52" cm="1">
        <f t="array" aca="1" ref="AV157" ca="1">SalarioMensualProyectado('Empleados activos'!$B157,$G157,$D157, 'Empleados activos'!AV$1)</f>
        <v>0</v>
      </c>
      <c r="AW157" s="52" cm="1">
        <f t="array" aca="1" ref="AW157" ca="1">SalarioMensualProyectado('Empleados activos'!$B157,$G157,$D157, 'Empleados activos'!AW$1)</f>
        <v>0</v>
      </c>
      <c r="AX157" s="52" cm="1">
        <f t="array" aca="1" ref="AX157" ca="1">SalarioMensualProyectado('Empleados activos'!$B157,$G157,$D157, 'Empleados activos'!AX$1)</f>
        <v>0</v>
      </c>
      <c r="AY157" s="52" cm="1">
        <f t="array" aca="1" ref="AY157" ca="1">SalarioMensualProyectado('Empleados activos'!$B157,$G157,$D157, 'Empleados activos'!AY$1)</f>
        <v>0</v>
      </c>
      <c r="AZ157" s="52" cm="1">
        <f t="array" aca="1" ref="AZ157" ca="1">SalarioMensualProyectado('Empleados activos'!$B157,$G157,$D157, 'Empleados activos'!AZ$1)</f>
        <v>0</v>
      </c>
      <c r="BA157" s="52" cm="1">
        <f t="array" aca="1" ref="BA157" ca="1">SalarioMensualProyectado('Empleados activos'!$B157,$G157,$D157, 'Empleados activos'!BA$1)</f>
        <v>0</v>
      </c>
      <c r="BB157" s="52" cm="1">
        <f t="array" aca="1" ref="BB157" ca="1">SalarioMensualProyectado('Empleados activos'!$B157,$G157,$D157, 'Empleados activos'!BB$1)</f>
        <v>0</v>
      </c>
      <c r="BC157" s="52" cm="1">
        <f t="array" aca="1" ref="BC157" ca="1">SalarioMensualProyectado('Empleados activos'!$B157,$G157,$D157, 'Empleados activos'!BC$1)</f>
        <v>0</v>
      </c>
      <c r="BD157" s="52" cm="1">
        <f t="array" aca="1" ref="BD157" ca="1">SalarioMensualProyectado('Empleados activos'!$B157,$G157,$D157, 'Empleados activos'!BD$1)</f>
        <v>0</v>
      </c>
      <c r="BE157" s="52" cm="1">
        <f t="array" aca="1" ref="BE157" ca="1">SalarioMensualProyectado('Empleados activos'!$B157,$G157,$D157, 'Empleados activos'!BE$1)</f>
        <v>0</v>
      </c>
      <c r="BF157" s="52" cm="1">
        <f t="array" aca="1" ref="BF157" ca="1">SalarioMensualProyectado('Empleados activos'!$B157,$G157,$D157, 'Empleados activos'!BF$1)</f>
        <v>0</v>
      </c>
      <c r="BG157" s="52" cm="1">
        <f t="array" aca="1" ref="BG157" ca="1">SalarioMensualProyectado('Empleados activos'!$B157,$G157,$D157, 'Empleados activos'!BG$1)</f>
        <v>0</v>
      </c>
      <c r="BH157" s="52" cm="1">
        <f t="array" aca="1" ref="BH157" ca="1">SalarioMensualProyectado('Empleados activos'!$B157,$G157,$D157, 'Empleados activos'!BH$1)</f>
        <v>0</v>
      </c>
      <c r="BI157" s="52" cm="1">
        <f t="array" aca="1" ref="BI157" ca="1">SalarioMensualProyectado('Empleados activos'!$B157,$G157,$D157, 'Empleados activos'!BI$1)</f>
        <v>0</v>
      </c>
      <c r="BJ157" s="52" cm="1">
        <f t="array" aca="1" ref="BJ157" ca="1">SalarioMensualProyectado('Empleados activos'!$B157,$G157,$D157, 'Empleados activos'!BJ$1)</f>
        <v>0</v>
      </c>
      <c r="BK157" s="52" cm="1">
        <f t="array" aca="1" ref="BK157" ca="1">SalarioMensualProyectado('Empleados activos'!$B157,$G157,$D157, 'Empleados activos'!BK$1)</f>
        <v>0</v>
      </c>
      <c r="BL157" s="52" cm="1">
        <f t="array" aca="1" ref="BL157" ca="1">SalarioMensualProyectado('Empleados activos'!$B157,$G157,$D157, 'Empleados activos'!BL$1)</f>
        <v>0</v>
      </c>
      <c r="BM157" s="52" cm="1">
        <f t="array" aca="1" ref="BM157" ca="1">SalarioMensualProyectado('Empleados activos'!$B157,$G157,$D157, 'Empleados activos'!BM$1)</f>
        <v>0</v>
      </c>
      <c r="BN157" s="52" cm="1">
        <f t="array" aca="1" ref="BN157" ca="1">SalarioMensualProyectado('Empleados activos'!$B157,$G157,$D157, 'Empleados activos'!BN$1)</f>
        <v>0</v>
      </c>
      <c r="BO157" s="52" cm="1">
        <f t="array" aca="1" ref="BO157" ca="1">SalarioMensualProyectado('Empleados activos'!$B157,$G157,$D157, 'Empleados activos'!BO$1)</f>
        <v>0</v>
      </c>
      <c r="BP157" s="52" cm="1">
        <f t="array" aca="1" ref="BP157" ca="1">SalarioMensualProyectado('Empleados activos'!$B157,$G157,$D157, 'Empleados activos'!BP$1)</f>
        <v>0</v>
      </c>
      <c r="BQ157" s="52" cm="1">
        <f t="array" aca="1" ref="BQ157" ca="1">SalarioMensualProyectado('Empleados activos'!$B157,$G157,$D157, 'Empleados activos'!BQ$1)</f>
        <v>0</v>
      </c>
      <c r="BR157" s="52" cm="1">
        <f t="array" aca="1" ref="BR157" ca="1">SalarioMensualProyectado('Empleados activos'!$B157,$G157,$D157, 'Empleados activos'!BR$1)</f>
        <v>0</v>
      </c>
      <c r="BS157" s="52" cm="1">
        <f t="array" aca="1" ref="BS157" ca="1">SalarioMensualProyectado('Empleados activos'!$B157,$G157,$D157, 'Empleados activos'!BS$1)</f>
        <v>0</v>
      </c>
      <c r="BT157" s="52" cm="1">
        <f t="array" aca="1" ref="BT157" ca="1">SalarioMensualProyectado('Empleados activos'!$B157,$G157,$D157, 'Empleados activos'!BT$1)</f>
        <v>0</v>
      </c>
      <c r="BU157" s="52" cm="1">
        <f t="array" aca="1" ref="BU157" ca="1">SalarioMensualProyectado('Empleados activos'!$B157,$G157,$D157, 'Empleados activos'!BU$1)</f>
        <v>0</v>
      </c>
      <c r="BV157" s="52" cm="1">
        <f t="array" aca="1" ref="BV157" ca="1">SalarioMensualProyectado('Empleados activos'!$B157,$G157,$D157, 'Empleados activos'!BV$1)</f>
        <v>0</v>
      </c>
      <c r="BW157" s="52" cm="1">
        <f t="array" aca="1" ref="BW157" ca="1">SalarioMensualProyectado('Empleados activos'!$B157,$G157,$D157, 'Empleados activos'!BW$1)</f>
        <v>0</v>
      </c>
      <c r="BX157" s="52" cm="1">
        <f t="array" aca="1" ref="BX157" ca="1">SalarioMensualProyectado('Empleados activos'!$B157,$G157,$D157, 'Empleados activos'!BX$1)</f>
        <v>0</v>
      </c>
      <c r="BY157" s="52" cm="1">
        <f t="array" aca="1" ref="BY157" ca="1">SalarioMensualProyectado('Empleados activos'!$B157,$G157,$D157, 'Empleados activos'!BY$1)</f>
        <v>0</v>
      </c>
      <c r="BZ157" s="52" cm="1">
        <f t="array" aca="1" ref="BZ157" ca="1">SalarioMensualProyectado('Empleados activos'!$B157,$G157,$D157, 'Empleados activos'!BZ$1)</f>
        <v>0</v>
      </c>
      <c r="CA157" s="52" cm="1">
        <f t="array" aca="1" ref="CA157" ca="1">SalarioMensualProyectado('Empleados activos'!$B157,$G157,$D157, 'Empleados activos'!CA$1)</f>
        <v>0</v>
      </c>
      <c r="CB157" s="52" cm="1">
        <f t="array" aca="1" ref="CB157" ca="1">SalarioMensualProyectado('Empleados activos'!$B157,$G157,$D157, 'Empleados activos'!CB$1)</f>
        <v>0</v>
      </c>
      <c r="CC157" s="52" cm="1">
        <f t="array" aca="1" ref="CC157" ca="1">SalarioMensualProyectado('Empleados activos'!$B157,$G157,$D157, 'Empleados activos'!CC$1)</f>
        <v>0</v>
      </c>
      <c r="CD157" s="52" cm="1">
        <f t="array" aca="1" ref="CD157" ca="1">SalarioMensualProyectado('Empleados activos'!$B157,$G157,$D157, 'Empleados activos'!CD$1)</f>
        <v>0</v>
      </c>
      <c r="CE157" s="52" cm="1">
        <f t="array" aca="1" ref="CE157" ca="1">SalarioMensualProyectado('Empleados activos'!$B157,$G157,$D157, 'Empleados activos'!CE$1)</f>
        <v>0</v>
      </c>
      <c r="CF157" s="52" cm="1">
        <f t="array" aca="1" ref="CF157" ca="1">SalarioMensualProyectado('Empleados activos'!$B157,$G157,$D157, 'Empleados activos'!CF$1)</f>
        <v>0</v>
      </c>
      <c r="CG157" s="52" cm="1">
        <f t="array" aca="1" ref="CG157" ca="1">SalarioMensualProyectado('Empleados activos'!$B157,$G157,$D157, 'Empleados activos'!CG$1)</f>
        <v>0</v>
      </c>
      <c r="CH157" s="52" cm="1">
        <f t="array" aca="1" ref="CH157" ca="1">SalarioMensualProyectado('Empleados activos'!$B157,$G157,$D157, 'Empleados activos'!CH$1)</f>
        <v>0</v>
      </c>
      <c r="CI157" s="52" cm="1">
        <f t="array" aca="1" ref="CI157" ca="1">SalarioMensualProyectado('Empleados activos'!$B157,$G157,$D157, 'Empleados activos'!CI$1)</f>
        <v>0</v>
      </c>
      <c r="CJ157" s="52" cm="1">
        <f t="array" aca="1" ref="CJ157" ca="1">SalarioMensualProyectado('Empleados activos'!$B157,$G157,$D157, 'Empleados activos'!CJ$1)</f>
        <v>0</v>
      </c>
      <c r="CK157" s="52" cm="1">
        <f t="array" aca="1" ref="CK157" ca="1">SalarioMensualProyectado('Empleados activos'!$B157,$G157,$D157, 'Empleados activos'!CK$1)</f>
        <v>0</v>
      </c>
      <c r="CL157" s="52" cm="1">
        <f t="array" aca="1" ref="CL157" ca="1">SalarioMensualProyectado('Empleados activos'!$B157,$G157,$D157, 'Empleados activos'!CL$1)</f>
        <v>0</v>
      </c>
      <c r="CM157" s="52" cm="1">
        <f t="array" aca="1" ref="CM157" ca="1">SalarioMensualProyectado('Empleados activos'!$B157,$G157,$D157, 'Empleados activos'!CM$1)</f>
        <v>0</v>
      </c>
      <c r="CN157" s="52" cm="1">
        <f t="array" aca="1" ref="CN157" ca="1">SalarioMensualProyectado('Empleados activos'!$B157,$G157,$D157, 'Empleados activos'!CN$1)</f>
        <v>0</v>
      </c>
      <c r="CO157" s="52" cm="1">
        <f t="array" aca="1" ref="CO157" ca="1">SalarioMensualProyectado('Empleados activos'!$B157,$G157,$D157, 'Empleados activos'!CO$1)</f>
        <v>0</v>
      </c>
      <c r="CP157" s="52" cm="1">
        <f t="array" aca="1" ref="CP157" ca="1">SalarioMensualProyectado('Empleados activos'!$B157,$G157,$D157, 'Empleados activos'!CP$1)</f>
        <v>0</v>
      </c>
      <c r="CQ157" s="52" cm="1">
        <f t="array" aca="1" ref="CQ157" ca="1">SalarioMensualProyectado('Empleados activos'!$B157,$G157,$D157, 'Empleados activos'!CQ$1)</f>
        <v>0</v>
      </c>
      <c r="CR157" s="52" cm="1">
        <f t="array" aca="1" ref="CR157" ca="1">SalarioMensualProyectado('Empleados activos'!$B157,$G157,$D157, 'Empleados activos'!CR$1)</f>
        <v>0</v>
      </c>
      <c r="CS157" s="52" cm="1">
        <f t="array" aca="1" ref="CS157" ca="1">SalarioMensualProyectado('Empleados activos'!$B157,$G157,$D157, 'Empleados activos'!CS$1)</f>
        <v>0</v>
      </c>
      <c r="CT157" s="52" cm="1">
        <f t="array" aca="1" ref="CT157" ca="1">SalarioMensualProyectado('Empleados activos'!$B157,$G157,$D157, 'Empleados activos'!CT$1)</f>
        <v>0</v>
      </c>
      <c r="CU157" s="52" cm="1">
        <f t="array" aca="1" ref="CU157" ca="1">SalarioMensualProyectado('Empleados activos'!$B157,$G157,$D157, 'Empleados activos'!CU$1)</f>
        <v>0</v>
      </c>
      <c r="CV157" s="52" cm="1">
        <f t="array" aca="1" ref="CV157" ca="1">SalarioMensualProyectado('Empleados activos'!$B157,$G157,$D157, 'Empleados activos'!CV$1)</f>
        <v>0</v>
      </c>
      <c r="CW157" s="52" cm="1">
        <f t="array" aca="1" ref="CW157" ca="1">SalarioMensualProyectado('Empleados activos'!$B157,$G157,$D157, 'Empleados activos'!CW$1)</f>
        <v>0</v>
      </c>
      <c r="CX157" s="52" cm="1">
        <f t="array" aca="1" ref="CX157" ca="1">SalarioMensualProyectado('Empleados activos'!$B157,$G157,$D157, 'Empleados activos'!CX$1)</f>
        <v>0</v>
      </c>
      <c r="CY157" s="52" cm="1">
        <f t="array" aca="1" ref="CY157" ca="1">SalarioMensualProyectado('Empleados activos'!$B157,$G157,$D157, 'Empleados activos'!CY$1)</f>
        <v>0</v>
      </c>
      <c r="CZ157" s="52" cm="1">
        <f t="array" aca="1" ref="CZ157" ca="1">SalarioMensualProyectado('Empleados activos'!$B157,$G157,$D157, 'Empleados activos'!CZ$1)</f>
        <v>0</v>
      </c>
      <c r="DA157" s="52" cm="1">
        <f t="array" aca="1" ref="DA157" ca="1">SalarioMensualProyectado('Empleados activos'!$B157,$G157,$D157, 'Empleados activos'!DA$1)</f>
        <v>0</v>
      </c>
      <c r="DB157" s="52" cm="1">
        <f t="array" aca="1" ref="DB157" ca="1">SalarioMensualProyectado('Empleados activos'!$B157,$G157,$D157, 'Empleados activos'!DB$1)</f>
        <v>0</v>
      </c>
      <c r="DC157" s="52" cm="1">
        <f t="array" aca="1" ref="DC157" ca="1">SalarioMensualProyectado('Empleados activos'!$B157,$G157,$D157, 'Empleados activos'!DC$1)</f>
        <v>0</v>
      </c>
    </row>
    <row r="158" spans="1:107" x14ac:dyDescent="0.3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>
        <v>59.625820995298447</v>
      </c>
      <c r="G158" s="12" cm="1">
        <f t="array" aca="1" ref="G158" ca="1">edadCalc(E158)</f>
        <v>30</v>
      </c>
      <c r="K158" s="25"/>
      <c r="L158" s="52" cm="1">
        <f t="array" aca="1" ref="L158" ca="1">SalarioMensualProyectado('Empleados activos'!$B158,$G158,$D158, 'Empleados activos'!L$1)</f>
        <v>510122</v>
      </c>
      <c r="M158" s="52" cm="1">
        <f t="array" aca="1" ref="M158" ca="1">SalarioMensualProyectado('Empleados activos'!$B158,$G158,$D158, 'Empleados activos'!M$1)</f>
        <v>535934.17319999996</v>
      </c>
      <c r="N158" s="52" cm="1">
        <f t="array" aca="1" ref="N158" ca="1">SalarioMensualProyectado('Empleados activos'!$B158,$G158,$D158, 'Empleados activos'!N$1)</f>
        <v>563052.44236391992</v>
      </c>
      <c r="O158" s="52" cm="1">
        <f t="array" aca="1" ref="O158" ca="1">SalarioMensualProyectado('Empleados activos'!$B158,$G158,$D158, 'Empleados activos'!O$1)</f>
        <v>591542.89594753436</v>
      </c>
      <c r="P158" s="52" cm="1">
        <f t="array" aca="1" ref="P158" ca="1">SalarioMensualProyectado('Empleados activos'!$B158,$G158,$D158, 'Empleados activos'!P$1)</f>
        <v>621474.96648247959</v>
      </c>
      <c r="Q158" s="52" cm="1">
        <f t="array" aca="1" ref="Q158" ca="1">SalarioMensualProyectado('Empleados activos'!$B158,$G158,$D158, 'Empleados activos'!Q$1)</f>
        <v>652921.599786493</v>
      </c>
      <c r="R158" s="52" cm="1">
        <f t="array" aca="1" ref="R158" ca="1">SalarioMensualProyectado('Empleados activos'!$B158,$G158,$D158, 'Empleados activos'!R$1)</f>
        <v>685959.43273568957</v>
      </c>
      <c r="S158" s="52" cm="1">
        <f t="array" aca="1" ref="S158" ca="1">SalarioMensualProyectado('Empleados activos'!$B158,$G158,$D158, 'Empleados activos'!S$1)</f>
        <v>720668.98003211536</v>
      </c>
      <c r="T158" s="52" cm="1">
        <f t="array" aca="1" ref="T158" ca="1">SalarioMensualProyectado('Empleados activos'!$B158,$G158,$D158, 'Empleados activos'!T$1)</f>
        <v>757134.83042174042</v>
      </c>
      <c r="U158" s="52" cm="1">
        <f t="array" aca="1" ref="U158" ca="1">SalarioMensualProyectado('Empleados activos'!$B158,$G158,$D158, 'Empleados activos'!U$1)</f>
        <v>795445.85284108052</v>
      </c>
      <c r="V158" s="52" cm="1">
        <f t="array" aca="1" ref="V158" ca="1">SalarioMensualProyectado('Empleados activos'!$B158,$G158,$D158, 'Empleados activos'!V$1)</f>
        <v>835695.41299483913</v>
      </c>
      <c r="W158" s="52" cm="1">
        <f t="array" aca="1" ref="W158" ca="1">SalarioMensualProyectado('Empleados activos'!$B158,$G158,$D158, 'Empleados activos'!W$1)</f>
        <v>877981.60089237802</v>
      </c>
      <c r="X158" s="52" cm="1">
        <f t="array" aca="1" ref="X158" ca="1">SalarioMensualProyectado('Empleados activos'!$B158,$G158,$D158, 'Empleados activos'!X$1)</f>
        <v>922407.46989753225</v>
      </c>
      <c r="Y158" s="52" cm="1">
        <f t="array" aca="1" ref="Y158" ca="1">SalarioMensualProyectado('Empleados activos'!$B158,$G158,$D158, 'Empleados activos'!Y$1)</f>
        <v>969081.28787434741</v>
      </c>
      <c r="Z158" s="52" cm="1">
        <f t="array" aca="1" ref="Z158" ca="1">SalarioMensualProyectado('Empleados activos'!$B158,$G158,$D158, 'Empleados activos'!Z$1)</f>
        <v>1018116.8010407893</v>
      </c>
      <c r="AA158" s="52" cm="1">
        <f t="array" aca="1" ref="AA158" ca="1">SalarioMensualProyectado('Empleados activos'!$B158,$G158,$D158, 'Empleados activos'!AA$1)</f>
        <v>1069633.5111734534</v>
      </c>
      <c r="AB158" s="52" cm="1">
        <f t="array" aca="1" ref="AB158" ca="1">SalarioMensualProyectado('Empleados activos'!$B158,$G158,$D158, 'Empleados activos'!AB$1)</f>
        <v>1123756.9668388299</v>
      </c>
      <c r="AC158" s="52" cm="1">
        <f t="array" aca="1" ref="AC158" ca="1">SalarioMensualProyectado('Empleados activos'!$B158,$G158,$D158, 'Empleados activos'!AC$1)</f>
        <v>1180619.0693608748</v>
      </c>
      <c r="AD158" s="52" cm="1">
        <f t="array" aca="1" ref="AD158" ca="1">SalarioMensualProyectado('Empleados activos'!$B158,$G158,$D158, 'Empleados activos'!AD$1)</f>
        <v>1240358.3942705349</v>
      </c>
      <c r="AE158" s="52" cm="1">
        <f t="array" aca="1" ref="AE158" ca="1">SalarioMensualProyectado('Empleados activos'!$B158,$G158,$D158, 'Empleados activos'!AE$1)</f>
        <v>1303120.529020624</v>
      </c>
      <c r="AF158" s="52" cm="1">
        <f t="array" aca="1" ref="AF158" ca="1">SalarioMensualProyectado('Empleados activos'!$B158,$G158,$D158, 'Empleados activos'!AF$1)</f>
        <v>1369058.4277890676</v>
      </c>
      <c r="AG158" s="52" cm="1">
        <f t="array" aca="1" ref="AG158" ca="1">SalarioMensualProyectado('Empleados activos'!$B158,$G158,$D158, 'Empleados activos'!AG$1)</f>
        <v>1438332.7842351943</v>
      </c>
      <c r="AH158" s="52" cm="1">
        <f t="array" aca="1" ref="AH158" ca="1">SalarioMensualProyectado('Empleados activos'!$B158,$G158,$D158, 'Empleados activos'!AH$1)</f>
        <v>1511112.4231174951</v>
      </c>
      <c r="AI158" s="52" cm="1">
        <f t="array" aca="1" ref="AI158" ca="1">SalarioMensualProyectado('Empleados activos'!$B158,$G158,$D158, 'Empleados activos'!AI$1)</f>
        <v>1587574.7117272404</v>
      </c>
      <c r="AJ158" s="52" cm="1">
        <f t="array" aca="1" ref="AJ158" ca="1">SalarioMensualProyectado('Empleados activos'!$B158,$G158,$D158, 'Empleados activos'!AJ$1)</f>
        <v>1667905.9921406386</v>
      </c>
      <c r="AK158" s="52" cm="1">
        <f t="array" aca="1" ref="AK158" ca="1">SalarioMensualProyectado('Empleados activos'!$B158,$G158,$D158, 'Empleados activos'!AK$1)</f>
        <v>1752302.035342955</v>
      </c>
      <c r="AL158" s="52" cm="1">
        <f t="array" aca="1" ref="AL158" ca="1">SalarioMensualProyectado('Empleados activos'!$B158,$G158,$D158, 'Empleados activos'!AL$1)</f>
        <v>1840968.5183313084</v>
      </c>
      <c r="AM158" s="52" cm="1">
        <f t="array" aca="1" ref="AM158" ca="1">SalarioMensualProyectado('Empleados activos'!$B158,$G158,$D158, 'Empleados activos'!AM$1)</f>
        <v>1934121.5253588725</v>
      </c>
      <c r="AN158" s="52" cm="1">
        <f t="array" aca="1" ref="AN158" ca="1">SalarioMensualProyectado('Empleados activos'!$B158,$G158,$D158, 'Empleados activos'!AN$1)</f>
        <v>2031988.0745420316</v>
      </c>
      <c r="AO158" s="52" cm="1">
        <f t="array" aca="1" ref="AO158" ca="1">SalarioMensualProyectado('Empleados activos'!$B158,$G158,$D158, 'Empleados activos'!AO$1)</f>
        <v>2134806.671113858</v>
      </c>
      <c r="AP158" s="52" cm="1">
        <f t="array" aca="1" ref="AP158" ca="1">SalarioMensualProyectado('Empleados activos'!$B158,$G158,$D158, 'Empleados activos'!AP$1)</f>
        <v>2242827.8886722196</v>
      </c>
      <c r="AQ158" s="52" cm="1">
        <f t="array" aca="1" ref="AQ158" ca="1">SalarioMensualProyectado('Empleados activos'!$B158,$G158,$D158, 'Empleados activos'!AQ$1)</f>
        <v>2356314.9798390339</v>
      </c>
      <c r="AR158" s="52" cm="1">
        <f t="array" aca="1" ref="AR158" ca="1">SalarioMensualProyectado('Empleados activos'!$B158,$G158,$D158, 'Empleados activos'!AR$1)</f>
        <v>2475544.5178188886</v>
      </c>
      <c r="AS158" s="52" cm="1">
        <f t="array" aca="1" ref="AS158" ca="1">SalarioMensualProyectado('Empleados activos'!$B158,$G158,$D158, 'Empleados activos'!AS$1)</f>
        <v>0</v>
      </c>
      <c r="AT158" s="52" cm="1">
        <f t="array" aca="1" ref="AT158" ca="1">SalarioMensualProyectado('Empleados activos'!$B158,$G158,$D158, 'Empleados activos'!AT$1)</f>
        <v>0</v>
      </c>
      <c r="AU158" s="52" cm="1">
        <f t="array" aca="1" ref="AU158" ca="1">SalarioMensualProyectado('Empleados activos'!$B158,$G158,$D158, 'Empleados activos'!AU$1)</f>
        <v>0</v>
      </c>
      <c r="AV158" s="52" cm="1">
        <f t="array" aca="1" ref="AV158" ca="1">SalarioMensualProyectado('Empleados activos'!$B158,$G158,$D158, 'Empleados activos'!AV$1)</f>
        <v>0</v>
      </c>
      <c r="AW158" s="52" cm="1">
        <f t="array" aca="1" ref="AW158" ca="1">SalarioMensualProyectado('Empleados activos'!$B158,$G158,$D158, 'Empleados activos'!AW$1)</f>
        <v>0</v>
      </c>
      <c r="AX158" s="52" cm="1">
        <f t="array" aca="1" ref="AX158" ca="1">SalarioMensualProyectado('Empleados activos'!$B158,$G158,$D158, 'Empleados activos'!AX$1)</f>
        <v>0</v>
      </c>
      <c r="AY158" s="52" cm="1">
        <f t="array" aca="1" ref="AY158" ca="1">SalarioMensualProyectado('Empleados activos'!$B158,$G158,$D158, 'Empleados activos'!AY$1)</f>
        <v>0</v>
      </c>
      <c r="AZ158" s="52" cm="1">
        <f t="array" aca="1" ref="AZ158" ca="1">SalarioMensualProyectado('Empleados activos'!$B158,$G158,$D158, 'Empleados activos'!AZ$1)</f>
        <v>0</v>
      </c>
      <c r="BA158" s="52" cm="1">
        <f t="array" aca="1" ref="BA158" ca="1">SalarioMensualProyectado('Empleados activos'!$B158,$G158,$D158, 'Empleados activos'!BA$1)</f>
        <v>0</v>
      </c>
      <c r="BB158" s="52" cm="1">
        <f t="array" aca="1" ref="BB158" ca="1">SalarioMensualProyectado('Empleados activos'!$B158,$G158,$D158, 'Empleados activos'!BB$1)</f>
        <v>0</v>
      </c>
      <c r="BC158" s="52" cm="1">
        <f t="array" aca="1" ref="BC158" ca="1">SalarioMensualProyectado('Empleados activos'!$B158,$G158,$D158, 'Empleados activos'!BC$1)</f>
        <v>0</v>
      </c>
      <c r="BD158" s="52" cm="1">
        <f t="array" aca="1" ref="BD158" ca="1">SalarioMensualProyectado('Empleados activos'!$B158,$G158,$D158, 'Empleados activos'!BD$1)</f>
        <v>0</v>
      </c>
      <c r="BE158" s="52" cm="1">
        <f t="array" aca="1" ref="BE158" ca="1">SalarioMensualProyectado('Empleados activos'!$B158,$G158,$D158, 'Empleados activos'!BE$1)</f>
        <v>0</v>
      </c>
      <c r="BF158" s="52" cm="1">
        <f t="array" aca="1" ref="BF158" ca="1">SalarioMensualProyectado('Empleados activos'!$B158,$G158,$D158, 'Empleados activos'!BF$1)</f>
        <v>0</v>
      </c>
      <c r="BG158" s="52" cm="1">
        <f t="array" aca="1" ref="BG158" ca="1">SalarioMensualProyectado('Empleados activos'!$B158,$G158,$D158, 'Empleados activos'!BG$1)</f>
        <v>0</v>
      </c>
      <c r="BH158" s="52" cm="1">
        <f t="array" aca="1" ref="BH158" ca="1">SalarioMensualProyectado('Empleados activos'!$B158,$G158,$D158, 'Empleados activos'!BH$1)</f>
        <v>0</v>
      </c>
      <c r="BI158" s="52" cm="1">
        <f t="array" aca="1" ref="BI158" ca="1">SalarioMensualProyectado('Empleados activos'!$B158,$G158,$D158, 'Empleados activos'!BI$1)</f>
        <v>0</v>
      </c>
      <c r="BJ158" s="52" cm="1">
        <f t="array" aca="1" ref="BJ158" ca="1">SalarioMensualProyectado('Empleados activos'!$B158,$G158,$D158, 'Empleados activos'!BJ$1)</f>
        <v>0</v>
      </c>
      <c r="BK158" s="52" cm="1">
        <f t="array" aca="1" ref="BK158" ca="1">SalarioMensualProyectado('Empleados activos'!$B158,$G158,$D158, 'Empleados activos'!BK$1)</f>
        <v>0</v>
      </c>
      <c r="BL158" s="52" cm="1">
        <f t="array" aca="1" ref="BL158" ca="1">SalarioMensualProyectado('Empleados activos'!$B158,$G158,$D158, 'Empleados activos'!BL$1)</f>
        <v>0</v>
      </c>
      <c r="BM158" s="52" cm="1">
        <f t="array" aca="1" ref="BM158" ca="1">SalarioMensualProyectado('Empleados activos'!$B158,$G158,$D158, 'Empleados activos'!BM$1)</f>
        <v>0</v>
      </c>
      <c r="BN158" s="52" cm="1">
        <f t="array" aca="1" ref="BN158" ca="1">SalarioMensualProyectado('Empleados activos'!$B158,$G158,$D158, 'Empleados activos'!BN$1)</f>
        <v>0</v>
      </c>
      <c r="BO158" s="52" cm="1">
        <f t="array" aca="1" ref="BO158" ca="1">SalarioMensualProyectado('Empleados activos'!$B158,$G158,$D158, 'Empleados activos'!BO$1)</f>
        <v>0</v>
      </c>
      <c r="BP158" s="52" cm="1">
        <f t="array" aca="1" ref="BP158" ca="1">SalarioMensualProyectado('Empleados activos'!$B158,$G158,$D158, 'Empleados activos'!BP$1)</f>
        <v>0</v>
      </c>
      <c r="BQ158" s="52" cm="1">
        <f t="array" aca="1" ref="BQ158" ca="1">SalarioMensualProyectado('Empleados activos'!$B158,$G158,$D158, 'Empleados activos'!BQ$1)</f>
        <v>0</v>
      </c>
      <c r="BR158" s="52" cm="1">
        <f t="array" aca="1" ref="BR158" ca="1">SalarioMensualProyectado('Empleados activos'!$B158,$G158,$D158, 'Empleados activos'!BR$1)</f>
        <v>0</v>
      </c>
      <c r="BS158" s="52" cm="1">
        <f t="array" aca="1" ref="BS158" ca="1">SalarioMensualProyectado('Empleados activos'!$B158,$G158,$D158, 'Empleados activos'!BS$1)</f>
        <v>0</v>
      </c>
      <c r="BT158" s="52" cm="1">
        <f t="array" aca="1" ref="BT158" ca="1">SalarioMensualProyectado('Empleados activos'!$B158,$G158,$D158, 'Empleados activos'!BT$1)</f>
        <v>0</v>
      </c>
      <c r="BU158" s="52" cm="1">
        <f t="array" aca="1" ref="BU158" ca="1">SalarioMensualProyectado('Empleados activos'!$B158,$G158,$D158, 'Empleados activos'!BU$1)</f>
        <v>0</v>
      </c>
      <c r="BV158" s="52" cm="1">
        <f t="array" aca="1" ref="BV158" ca="1">SalarioMensualProyectado('Empleados activos'!$B158,$G158,$D158, 'Empleados activos'!BV$1)</f>
        <v>0</v>
      </c>
      <c r="BW158" s="52" cm="1">
        <f t="array" aca="1" ref="BW158" ca="1">SalarioMensualProyectado('Empleados activos'!$B158,$G158,$D158, 'Empleados activos'!BW$1)</f>
        <v>0</v>
      </c>
      <c r="BX158" s="52" cm="1">
        <f t="array" aca="1" ref="BX158" ca="1">SalarioMensualProyectado('Empleados activos'!$B158,$G158,$D158, 'Empleados activos'!BX$1)</f>
        <v>0</v>
      </c>
      <c r="BY158" s="52" cm="1">
        <f t="array" aca="1" ref="BY158" ca="1">SalarioMensualProyectado('Empleados activos'!$B158,$G158,$D158, 'Empleados activos'!BY$1)</f>
        <v>0</v>
      </c>
      <c r="BZ158" s="52" cm="1">
        <f t="array" aca="1" ref="BZ158" ca="1">SalarioMensualProyectado('Empleados activos'!$B158,$G158,$D158, 'Empleados activos'!BZ$1)</f>
        <v>0</v>
      </c>
      <c r="CA158" s="52" cm="1">
        <f t="array" aca="1" ref="CA158" ca="1">SalarioMensualProyectado('Empleados activos'!$B158,$G158,$D158, 'Empleados activos'!CA$1)</f>
        <v>0</v>
      </c>
      <c r="CB158" s="52" cm="1">
        <f t="array" aca="1" ref="CB158" ca="1">SalarioMensualProyectado('Empleados activos'!$B158,$G158,$D158, 'Empleados activos'!CB$1)</f>
        <v>0</v>
      </c>
      <c r="CC158" s="52" cm="1">
        <f t="array" aca="1" ref="CC158" ca="1">SalarioMensualProyectado('Empleados activos'!$B158,$G158,$D158, 'Empleados activos'!CC$1)</f>
        <v>0</v>
      </c>
      <c r="CD158" s="52" cm="1">
        <f t="array" aca="1" ref="CD158" ca="1">SalarioMensualProyectado('Empleados activos'!$B158,$G158,$D158, 'Empleados activos'!CD$1)</f>
        <v>0</v>
      </c>
      <c r="CE158" s="52" cm="1">
        <f t="array" aca="1" ref="CE158" ca="1">SalarioMensualProyectado('Empleados activos'!$B158,$G158,$D158, 'Empleados activos'!CE$1)</f>
        <v>0</v>
      </c>
      <c r="CF158" s="52" cm="1">
        <f t="array" aca="1" ref="CF158" ca="1">SalarioMensualProyectado('Empleados activos'!$B158,$G158,$D158, 'Empleados activos'!CF$1)</f>
        <v>0</v>
      </c>
      <c r="CG158" s="52" cm="1">
        <f t="array" aca="1" ref="CG158" ca="1">SalarioMensualProyectado('Empleados activos'!$B158,$G158,$D158, 'Empleados activos'!CG$1)</f>
        <v>0</v>
      </c>
      <c r="CH158" s="52" cm="1">
        <f t="array" aca="1" ref="CH158" ca="1">SalarioMensualProyectado('Empleados activos'!$B158,$G158,$D158, 'Empleados activos'!CH$1)</f>
        <v>0</v>
      </c>
      <c r="CI158" s="52" cm="1">
        <f t="array" aca="1" ref="CI158" ca="1">SalarioMensualProyectado('Empleados activos'!$B158,$G158,$D158, 'Empleados activos'!CI$1)</f>
        <v>0</v>
      </c>
      <c r="CJ158" s="52" cm="1">
        <f t="array" aca="1" ref="CJ158" ca="1">SalarioMensualProyectado('Empleados activos'!$B158,$G158,$D158, 'Empleados activos'!CJ$1)</f>
        <v>0</v>
      </c>
      <c r="CK158" s="52" cm="1">
        <f t="array" aca="1" ref="CK158" ca="1">SalarioMensualProyectado('Empleados activos'!$B158,$G158,$D158, 'Empleados activos'!CK$1)</f>
        <v>0</v>
      </c>
      <c r="CL158" s="52" cm="1">
        <f t="array" aca="1" ref="CL158" ca="1">SalarioMensualProyectado('Empleados activos'!$B158,$G158,$D158, 'Empleados activos'!CL$1)</f>
        <v>0</v>
      </c>
      <c r="CM158" s="52" cm="1">
        <f t="array" aca="1" ref="CM158" ca="1">SalarioMensualProyectado('Empleados activos'!$B158,$G158,$D158, 'Empleados activos'!CM$1)</f>
        <v>0</v>
      </c>
      <c r="CN158" s="52" cm="1">
        <f t="array" aca="1" ref="CN158" ca="1">SalarioMensualProyectado('Empleados activos'!$B158,$G158,$D158, 'Empleados activos'!CN$1)</f>
        <v>0</v>
      </c>
      <c r="CO158" s="52" cm="1">
        <f t="array" aca="1" ref="CO158" ca="1">SalarioMensualProyectado('Empleados activos'!$B158,$G158,$D158, 'Empleados activos'!CO$1)</f>
        <v>0</v>
      </c>
      <c r="CP158" s="52" cm="1">
        <f t="array" aca="1" ref="CP158" ca="1">SalarioMensualProyectado('Empleados activos'!$B158,$G158,$D158, 'Empleados activos'!CP$1)</f>
        <v>0</v>
      </c>
      <c r="CQ158" s="52" cm="1">
        <f t="array" aca="1" ref="CQ158" ca="1">SalarioMensualProyectado('Empleados activos'!$B158,$G158,$D158, 'Empleados activos'!CQ$1)</f>
        <v>0</v>
      </c>
      <c r="CR158" s="52" cm="1">
        <f t="array" aca="1" ref="CR158" ca="1">SalarioMensualProyectado('Empleados activos'!$B158,$G158,$D158, 'Empleados activos'!CR$1)</f>
        <v>0</v>
      </c>
      <c r="CS158" s="52" cm="1">
        <f t="array" aca="1" ref="CS158" ca="1">SalarioMensualProyectado('Empleados activos'!$B158,$G158,$D158, 'Empleados activos'!CS$1)</f>
        <v>0</v>
      </c>
      <c r="CT158" s="52" cm="1">
        <f t="array" aca="1" ref="CT158" ca="1">SalarioMensualProyectado('Empleados activos'!$B158,$G158,$D158, 'Empleados activos'!CT$1)</f>
        <v>0</v>
      </c>
      <c r="CU158" s="52" cm="1">
        <f t="array" aca="1" ref="CU158" ca="1">SalarioMensualProyectado('Empleados activos'!$B158,$G158,$D158, 'Empleados activos'!CU$1)</f>
        <v>0</v>
      </c>
      <c r="CV158" s="52" cm="1">
        <f t="array" aca="1" ref="CV158" ca="1">SalarioMensualProyectado('Empleados activos'!$B158,$G158,$D158, 'Empleados activos'!CV$1)</f>
        <v>0</v>
      </c>
      <c r="CW158" s="52" cm="1">
        <f t="array" aca="1" ref="CW158" ca="1">SalarioMensualProyectado('Empleados activos'!$B158,$G158,$D158, 'Empleados activos'!CW$1)</f>
        <v>0</v>
      </c>
      <c r="CX158" s="52" cm="1">
        <f t="array" aca="1" ref="CX158" ca="1">SalarioMensualProyectado('Empleados activos'!$B158,$G158,$D158, 'Empleados activos'!CX$1)</f>
        <v>0</v>
      </c>
      <c r="CY158" s="52" cm="1">
        <f t="array" aca="1" ref="CY158" ca="1">SalarioMensualProyectado('Empleados activos'!$B158,$G158,$D158, 'Empleados activos'!CY$1)</f>
        <v>0</v>
      </c>
      <c r="CZ158" s="52" cm="1">
        <f t="array" aca="1" ref="CZ158" ca="1">SalarioMensualProyectado('Empleados activos'!$B158,$G158,$D158, 'Empleados activos'!CZ$1)</f>
        <v>0</v>
      </c>
      <c r="DA158" s="52" cm="1">
        <f t="array" aca="1" ref="DA158" ca="1">SalarioMensualProyectado('Empleados activos'!$B158,$G158,$D158, 'Empleados activos'!DA$1)</f>
        <v>0</v>
      </c>
      <c r="DB158" s="52" cm="1">
        <f t="array" aca="1" ref="DB158" ca="1">SalarioMensualProyectado('Empleados activos'!$B158,$G158,$D158, 'Empleados activos'!DB$1)</f>
        <v>0</v>
      </c>
      <c r="DC158" s="52" cm="1">
        <f t="array" aca="1" ref="DC158" ca="1">SalarioMensualProyectado('Empleados activos'!$B158,$G158,$D158, 'Empleados activos'!DC$1)</f>
        <v>0</v>
      </c>
    </row>
    <row r="159" spans="1:107" x14ac:dyDescent="0.3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>
        <v>49.484228029380745</v>
      </c>
      <c r="G159" s="12" cm="1">
        <f t="array" aca="1" ref="G159" ca="1">edadCalc(E159)</f>
        <v>35</v>
      </c>
      <c r="K159" s="25"/>
      <c r="L159" s="52" cm="1">
        <f t="array" aca="1" ref="L159" ca="1">SalarioMensualProyectado('Empleados activos'!$B159,$G159,$D159, 'Empleados activos'!L$1)</f>
        <v>539787</v>
      </c>
      <c r="M159" s="52" cm="1">
        <f t="array" aca="1" ref="M159" ca="1">SalarioMensualProyectado('Empleados activos'!$B159,$G159,$D159, 'Empleados activos'!M$1)</f>
        <v>567100.22219999996</v>
      </c>
      <c r="N159" s="52" cm="1">
        <f t="array" aca="1" ref="N159" ca="1">SalarioMensualProyectado('Empleados activos'!$B159,$G159,$D159, 'Empleados activos'!N$1)</f>
        <v>595795.49344331992</v>
      </c>
      <c r="O159" s="52" cm="1">
        <f t="array" aca="1" ref="O159" ca="1">SalarioMensualProyectado('Empleados activos'!$B159,$G159,$D159, 'Empleados activos'!O$1)</f>
        <v>625942.74541155202</v>
      </c>
      <c r="P159" s="52" cm="1">
        <f t="array" aca="1" ref="P159" ca="1">SalarioMensualProyectado('Empleados activos'!$B159,$G159,$D159, 'Empleados activos'!P$1)</f>
        <v>657615.44832937652</v>
      </c>
      <c r="Q159" s="52" cm="1">
        <f t="array" aca="1" ref="Q159" ca="1">SalarioMensualProyectado('Empleados activos'!$B159,$G159,$D159, 'Empleados activos'!Q$1)</f>
        <v>690890.79001484287</v>
      </c>
      <c r="R159" s="52" cm="1">
        <f t="array" aca="1" ref="R159" ca="1">SalarioMensualProyectado('Empleados activos'!$B159,$G159,$D159, 'Empleados activos'!R$1)</f>
        <v>725849.86398959404</v>
      </c>
      <c r="S159" s="52" cm="1">
        <f t="array" aca="1" ref="S159" ca="1">SalarioMensualProyectado('Empleados activos'!$B159,$G159,$D159, 'Empleados activos'!S$1)</f>
        <v>762577.86710746738</v>
      </c>
      <c r="T159" s="52" cm="1">
        <f t="array" aca="1" ref="T159" ca="1">SalarioMensualProyectado('Empleados activos'!$B159,$G159,$D159, 'Empleados activos'!T$1)</f>
        <v>801164.30718310527</v>
      </c>
      <c r="U159" s="52" cm="1">
        <f t="array" aca="1" ref="U159" ca="1">SalarioMensualProyectado('Empleados activos'!$B159,$G159,$D159, 'Empleados activos'!U$1)</f>
        <v>841703.22112657037</v>
      </c>
      <c r="V159" s="52" cm="1">
        <f t="array" aca="1" ref="V159" ca="1">SalarioMensualProyectado('Empleados activos'!$B159,$G159,$D159, 'Empleados activos'!V$1)</f>
        <v>884293.40411557478</v>
      </c>
      <c r="W159" s="52" cm="1">
        <f t="array" aca="1" ref="W159" ca="1">SalarioMensualProyectado('Empleados activos'!$B159,$G159,$D159, 'Empleados activos'!W$1)</f>
        <v>929038.65036382282</v>
      </c>
      <c r="X159" s="52" cm="1">
        <f t="array" aca="1" ref="X159" ca="1">SalarioMensualProyectado('Empleados activos'!$B159,$G159,$D159, 'Empleados activos'!X$1)</f>
        <v>976048.00607223215</v>
      </c>
      <c r="Y159" s="52" cm="1">
        <f t="array" aca="1" ref="Y159" ca="1">SalarioMensualProyectado('Empleados activos'!$B159,$G159,$D159, 'Empleados activos'!Y$1)</f>
        <v>1025436.0351794872</v>
      </c>
      <c r="Z159" s="52" cm="1">
        <f t="array" aca="1" ref="Z159" ca="1">SalarioMensualProyectado('Empleados activos'!$B159,$G159,$D159, 'Empleados activos'!Z$1)</f>
        <v>1077323.0985595691</v>
      </c>
      <c r="AA159" s="52" cm="1">
        <f t="array" aca="1" ref="AA159" ca="1">SalarioMensualProyectado('Empleados activos'!$B159,$G159,$D159, 'Empleados activos'!AA$1)</f>
        <v>1131835.6473466835</v>
      </c>
      <c r="AB159" s="52" cm="1">
        <f t="array" aca="1" ref="AB159" ca="1">SalarioMensualProyectado('Empleados activos'!$B159,$G159,$D159, 'Empleados activos'!AB$1)</f>
        <v>1189106.5311024254</v>
      </c>
      <c r="AC159" s="52" cm="1">
        <f t="array" aca="1" ref="AC159" ca="1">SalarioMensualProyectado('Empleados activos'!$B159,$G159,$D159, 'Empleados activos'!AC$1)</f>
        <v>1249275.3215762083</v>
      </c>
      <c r="AD159" s="52" cm="1">
        <f t="array" aca="1" ref="AD159" ca="1">SalarioMensualProyectado('Empleados activos'!$B159,$G159,$D159, 'Empleados activos'!AD$1)</f>
        <v>1312488.6528479643</v>
      </c>
      <c r="AE159" s="52" cm="1">
        <f t="array" aca="1" ref="AE159" ca="1">SalarioMensualProyectado('Empleados activos'!$B159,$G159,$D159, 'Empleados activos'!AE$1)</f>
        <v>1378900.5786820713</v>
      </c>
      <c r="AF159" s="52" cm="1">
        <f t="array" aca="1" ref="AF159" ca="1">SalarioMensualProyectado('Empleados activos'!$B159,$G159,$D159, 'Empleados activos'!AF$1)</f>
        <v>1448672.947963384</v>
      </c>
      <c r="AG159" s="52" cm="1">
        <f t="array" aca="1" ref="AG159" ca="1">SalarioMensualProyectado('Empleados activos'!$B159,$G159,$D159, 'Empleados activos'!AG$1)</f>
        <v>1521975.7991303313</v>
      </c>
      <c r="AH159" s="52" cm="1">
        <f t="array" aca="1" ref="AH159" ca="1">SalarioMensualProyectado('Empleados activos'!$B159,$G159,$D159, 'Empleados activos'!AH$1)</f>
        <v>1598987.7745663261</v>
      </c>
      <c r="AI159" s="52" cm="1">
        <f t="array" aca="1" ref="AI159" ca="1">SalarioMensualProyectado('Empleados activos'!$B159,$G159,$D159, 'Empleados activos'!AI$1)</f>
        <v>1679896.5559593821</v>
      </c>
      <c r="AJ159" s="52" cm="1">
        <f t="array" aca="1" ref="AJ159" ca="1">SalarioMensualProyectado('Empleados activos'!$B159,$G159,$D159, 'Empleados activos'!AJ$1)</f>
        <v>1764899.3216909268</v>
      </c>
      <c r="AK159" s="52" cm="1">
        <f t="array" aca="1" ref="AK159" ca="1">SalarioMensualProyectado('Empleados activos'!$B159,$G159,$D159, 'Empleados activos'!AK$1)</f>
        <v>1854203.2273684875</v>
      </c>
      <c r="AL159" s="52" cm="1">
        <f t="array" aca="1" ref="AL159" ca="1">SalarioMensualProyectado('Empleados activos'!$B159,$G159,$D159, 'Empleados activos'!AL$1)</f>
        <v>1948025.9106733331</v>
      </c>
      <c r="AM159" s="52" cm="1">
        <f t="array" aca="1" ref="AM159" ca="1">SalarioMensualProyectado('Empleados activos'!$B159,$G159,$D159, 'Empleados activos'!AM$1)</f>
        <v>2046596.0217534036</v>
      </c>
      <c r="AN159" s="52" cm="1">
        <f t="array" aca="1" ref="AN159" ca="1">SalarioMensualProyectado('Empleados activos'!$B159,$G159,$D159, 'Empleados activos'!AN$1)</f>
        <v>2150153.7804541257</v>
      </c>
      <c r="AO159" s="52" cm="1">
        <f t="array" aca="1" ref="AO159" ca="1">SalarioMensualProyectado('Empleados activos'!$B159,$G159,$D159, 'Empleados activos'!AO$1)</f>
        <v>2258951.5617451044</v>
      </c>
      <c r="AP159" s="52" cm="1">
        <f t="array" aca="1" ref="AP159" ca="1">SalarioMensualProyectado('Empleados activos'!$B159,$G159,$D159, 'Empleados activos'!AP$1)</f>
        <v>0</v>
      </c>
      <c r="AQ159" s="52" cm="1">
        <f t="array" aca="1" ref="AQ159" ca="1">SalarioMensualProyectado('Empleados activos'!$B159,$G159,$D159, 'Empleados activos'!AQ$1)</f>
        <v>0</v>
      </c>
      <c r="AR159" s="52" cm="1">
        <f t="array" aca="1" ref="AR159" ca="1">SalarioMensualProyectado('Empleados activos'!$B159,$G159,$D159, 'Empleados activos'!AR$1)</f>
        <v>0</v>
      </c>
      <c r="AS159" s="52" cm="1">
        <f t="array" aca="1" ref="AS159" ca="1">SalarioMensualProyectado('Empleados activos'!$B159,$G159,$D159, 'Empleados activos'!AS$1)</f>
        <v>0</v>
      </c>
      <c r="AT159" s="52" cm="1">
        <f t="array" aca="1" ref="AT159" ca="1">SalarioMensualProyectado('Empleados activos'!$B159,$G159,$D159, 'Empleados activos'!AT$1)</f>
        <v>0</v>
      </c>
      <c r="AU159" s="52" cm="1">
        <f t="array" aca="1" ref="AU159" ca="1">SalarioMensualProyectado('Empleados activos'!$B159,$G159,$D159, 'Empleados activos'!AU$1)</f>
        <v>0</v>
      </c>
      <c r="AV159" s="52" cm="1">
        <f t="array" aca="1" ref="AV159" ca="1">SalarioMensualProyectado('Empleados activos'!$B159,$G159,$D159, 'Empleados activos'!AV$1)</f>
        <v>0</v>
      </c>
      <c r="AW159" s="52" cm="1">
        <f t="array" aca="1" ref="AW159" ca="1">SalarioMensualProyectado('Empleados activos'!$B159,$G159,$D159, 'Empleados activos'!AW$1)</f>
        <v>0</v>
      </c>
      <c r="AX159" s="52" cm="1">
        <f t="array" aca="1" ref="AX159" ca="1">SalarioMensualProyectado('Empleados activos'!$B159,$G159,$D159, 'Empleados activos'!AX$1)</f>
        <v>0</v>
      </c>
      <c r="AY159" s="52" cm="1">
        <f t="array" aca="1" ref="AY159" ca="1">SalarioMensualProyectado('Empleados activos'!$B159,$G159,$D159, 'Empleados activos'!AY$1)</f>
        <v>0</v>
      </c>
      <c r="AZ159" s="52" cm="1">
        <f t="array" aca="1" ref="AZ159" ca="1">SalarioMensualProyectado('Empleados activos'!$B159,$G159,$D159, 'Empleados activos'!AZ$1)</f>
        <v>0</v>
      </c>
      <c r="BA159" s="52" cm="1">
        <f t="array" aca="1" ref="BA159" ca="1">SalarioMensualProyectado('Empleados activos'!$B159,$G159,$D159, 'Empleados activos'!BA$1)</f>
        <v>0</v>
      </c>
      <c r="BB159" s="52" cm="1">
        <f t="array" aca="1" ref="BB159" ca="1">SalarioMensualProyectado('Empleados activos'!$B159,$G159,$D159, 'Empleados activos'!BB$1)</f>
        <v>0</v>
      </c>
      <c r="BC159" s="52" cm="1">
        <f t="array" aca="1" ref="BC159" ca="1">SalarioMensualProyectado('Empleados activos'!$B159,$G159,$D159, 'Empleados activos'!BC$1)</f>
        <v>0</v>
      </c>
      <c r="BD159" s="52" cm="1">
        <f t="array" aca="1" ref="BD159" ca="1">SalarioMensualProyectado('Empleados activos'!$B159,$G159,$D159, 'Empleados activos'!BD$1)</f>
        <v>0</v>
      </c>
      <c r="BE159" s="52" cm="1">
        <f t="array" aca="1" ref="BE159" ca="1">SalarioMensualProyectado('Empleados activos'!$B159,$G159,$D159, 'Empleados activos'!BE$1)</f>
        <v>0</v>
      </c>
      <c r="BF159" s="52" cm="1">
        <f t="array" aca="1" ref="BF159" ca="1">SalarioMensualProyectado('Empleados activos'!$B159,$G159,$D159, 'Empleados activos'!BF$1)</f>
        <v>0</v>
      </c>
      <c r="BG159" s="52" cm="1">
        <f t="array" aca="1" ref="BG159" ca="1">SalarioMensualProyectado('Empleados activos'!$B159,$G159,$D159, 'Empleados activos'!BG$1)</f>
        <v>0</v>
      </c>
      <c r="BH159" s="52" cm="1">
        <f t="array" aca="1" ref="BH159" ca="1">SalarioMensualProyectado('Empleados activos'!$B159,$G159,$D159, 'Empleados activos'!BH$1)</f>
        <v>0</v>
      </c>
      <c r="BI159" s="52" cm="1">
        <f t="array" aca="1" ref="BI159" ca="1">SalarioMensualProyectado('Empleados activos'!$B159,$G159,$D159, 'Empleados activos'!BI$1)</f>
        <v>0</v>
      </c>
      <c r="BJ159" s="52" cm="1">
        <f t="array" aca="1" ref="BJ159" ca="1">SalarioMensualProyectado('Empleados activos'!$B159,$G159,$D159, 'Empleados activos'!BJ$1)</f>
        <v>0</v>
      </c>
      <c r="BK159" s="52" cm="1">
        <f t="array" aca="1" ref="BK159" ca="1">SalarioMensualProyectado('Empleados activos'!$B159,$G159,$D159, 'Empleados activos'!BK$1)</f>
        <v>0</v>
      </c>
      <c r="BL159" s="52" cm="1">
        <f t="array" aca="1" ref="BL159" ca="1">SalarioMensualProyectado('Empleados activos'!$B159,$G159,$D159, 'Empleados activos'!BL$1)</f>
        <v>0</v>
      </c>
      <c r="BM159" s="52" cm="1">
        <f t="array" aca="1" ref="BM159" ca="1">SalarioMensualProyectado('Empleados activos'!$B159,$G159,$D159, 'Empleados activos'!BM$1)</f>
        <v>0</v>
      </c>
      <c r="BN159" s="52" cm="1">
        <f t="array" aca="1" ref="BN159" ca="1">SalarioMensualProyectado('Empleados activos'!$B159,$G159,$D159, 'Empleados activos'!BN$1)</f>
        <v>0</v>
      </c>
      <c r="BO159" s="52" cm="1">
        <f t="array" aca="1" ref="BO159" ca="1">SalarioMensualProyectado('Empleados activos'!$B159,$G159,$D159, 'Empleados activos'!BO$1)</f>
        <v>0</v>
      </c>
      <c r="BP159" s="52" cm="1">
        <f t="array" aca="1" ref="BP159" ca="1">SalarioMensualProyectado('Empleados activos'!$B159,$G159,$D159, 'Empleados activos'!BP$1)</f>
        <v>0</v>
      </c>
      <c r="BQ159" s="52" cm="1">
        <f t="array" aca="1" ref="BQ159" ca="1">SalarioMensualProyectado('Empleados activos'!$B159,$G159,$D159, 'Empleados activos'!BQ$1)</f>
        <v>0</v>
      </c>
      <c r="BR159" s="52" cm="1">
        <f t="array" aca="1" ref="BR159" ca="1">SalarioMensualProyectado('Empleados activos'!$B159,$G159,$D159, 'Empleados activos'!BR$1)</f>
        <v>0</v>
      </c>
      <c r="BS159" s="52" cm="1">
        <f t="array" aca="1" ref="BS159" ca="1">SalarioMensualProyectado('Empleados activos'!$B159,$G159,$D159, 'Empleados activos'!BS$1)</f>
        <v>0</v>
      </c>
      <c r="BT159" s="52" cm="1">
        <f t="array" aca="1" ref="BT159" ca="1">SalarioMensualProyectado('Empleados activos'!$B159,$G159,$D159, 'Empleados activos'!BT$1)</f>
        <v>0</v>
      </c>
      <c r="BU159" s="52" cm="1">
        <f t="array" aca="1" ref="BU159" ca="1">SalarioMensualProyectado('Empleados activos'!$B159,$G159,$D159, 'Empleados activos'!BU$1)</f>
        <v>0</v>
      </c>
      <c r="BV159" s="52" cm="1">
        <f t="array" aca="1" ref="BV159" ca="1">SalarioMensualProyectado('Empleados activos'!$B159,$G159,$D159, 'Empleados activos'!BV$1)</f>
        <v>0</v>
      </c>
      <c r="BW159" s="52" cm="1">
        <f t="array" aca="1" ref="BW159" ca="1">SalarioMensualProyectado('Empleados activos'!$B159,$G159,$D159, 'Empleados activos'!BW$1)</f>
        <v>0</v>
      </c>
      <c r="BX159" s="52" cm="1">
        <f t="array" aca="1" ref="BX159" ca="1">SalarioMensualProyectado('Empleados activos'!$B159,$G159,$D159, 'Empleados activos'!BX$1)</f>
        <v>0</v>
      </c>
      <c r="BY159" s="52" cm="1">
        <f t="array" aca="1" ref="BY159" ca="1">SalarioMensualProyectado('Empleados activos'!$B159,$G159,$D159, 'Empleados activos'!BY$1)</f>
        <v>0</v>
      </c>
      <c r="BZ159" s="52" cm="1">
        <f t="array" aca="1" ref="BZ159" ca="1">SalarioMensualProyectado('Empleados activos'!$B159,$G159,$D159, 'Empleados activos'!BZ$1)</f>
        <v>0</v>
      </c>
      <c r="CA159" s="52" cm="1">
        <f t="array" aca="1" ref="CA159" ca="1">SalarioMensualProyectado('Empleados activos'!$B159,$G159,$D159, 'Empleados activos'!CA$1)</f>
        <v>0</v>
      </c>
      <c r="CB159" s="52" cm="1">
        <f t="array" aca="1" ref="CB159" ca="1">SalarioMensualProyectado('Empleados activos'!$B159,$G159,$D159, 'Empleados activos'!CB$1)</f>
        <v>0</v>
      </c>
      <c r="CC159" s="52" cm="1">
        <f t="array" aca="1" ref="CC159" ca="1">SalarioMensualProyectado('Empleados activos'!$B159,$G159,$D159, 'Empleados activos'!CC$1)</f>
        <v>0</v>
      </c>
      <c r="CD159" s="52" cm="1">
        <f t="array" aca="1" ref="CD159" ca="1">SalarioMensualProyectado('Empleados activos'!$B159,$G159,$D159, 'Empleados activos'!CD$1)</f>
        <v>0</v>
      </c>
      <c r="CE159" s="52" cm="1">
        <f t="array" aca="1" ref="CE159" ca="1">SalarioMensualProyectado('Empleados activos'!$B159,$G159,$D159, 'Empleados activos'!CE$1)</f>
        <v>0</v>
      </c>
      <c r="CF159" s="52" cm="1">
        <f t="array" aca="1" ref="CF159" ca="1">SalarioMensualProyectado('Empleados activos'!$B159,$G159,$D159, 'Empleados activos'!CF$1)</f>
        <v>0</v>
      </c>
      <c r="CG159" s="52" cm="1">
        <f t="array" aca="1" ref="CG159" ca="1">SalarioMensualProyectado('Empleados activos'!$B159,$G159,$D159, 'Empleados activos'!CG$1)</f>
        <v>0</v>
      </c>
      <c r="CH159" s="52" cm="1">
        <f t="array" aca="1" ref="CH159" ca="1">SalarioMensualProyectado('Empleados activos'!$B159,$G159,$D159, 'Empleados activos'!CH$1)</f>
        <v>0</v>
      </c>
      <c r="CI159" s="52" cm="1">
        <f t="array" aca="1" ref="CI159" ca="1">SalarioMensualProyectado('Empleados activos'!$B159,$G159,$D159, 'Empleados activos'!CI$1)</f>
        <v>0</v>
      </c>
      <c r="CJ159" s="52" cm="1">
        <f t="array" aca="1" ref="CJ159" ca="1">SalarioMensualProyectado('Empleados activos'!$B159,$G159,$D159, 'Empleados activos'!CJ$1)</f>
        <v>0</v>
      </c>
      <c r="CK159" s="52" cm="1">
        <f t="array" aca="1" ref="CK159" ca="1">SalarioMensualProyectado('Empleados activos'!$B159,$G159,$D159, 'Empleados activos'!CK$1)</f>
        <v>0</v>
      </c>
      <c r="CL159" s="52" cm="1">
        <f t="array" aca="1" ref="CL159" ca="1">SalarioMensualProyectado('Empleados activos'!$B159,$G159,$D159, 'Empleados activos'!CL$1)</f>
        <v>0</v>
      </c>
      <c r="CM159" s="52" cm="1">
        <f t="array" aca="1" ref="CM159" ca="1">SalarioMensualProyectado('Empleados activos'!$B159,$G159,$D159, 'Empleados activos'!CM$1)</f>
        <v>0</v>
      </c>
      <c r="CN159" s="52" cm="1">
        <f t="array" aca="1" ref="CN159" ca="1">SalarioMensualProyectado('Empleados activos'!$B159,$G159,$D159, 'Empleados activos'!CN$1)</f>
        <v>0</v>
      </c>
      <c r="CO159" s="52" cm="1">
        <f t="array" aca="1" ref="CO159" ca="1">SalarioMensualProyectado('Empleados activos'!$B159,$G159,$D159, 'Empleados activos'!CO$1)</f>
        <v>0</v>
      </c>
      <c r="CP159" s="52" cm="1">
        <f t="array" aca="1" ref="CP159" ca="1">SalarioMensualProyectado('Empleados activos'!$B159,$G159,$D159, 'Empleados activos'!CP$1)</f>
        <v>0</v>
      </c>
      <c r="CQ159" s="52" cm="1">
        <f t="array" aca="1" ref="CQ159" ca="1">SalarioMensualProyectado('Empleados activos'!$B159,$G159,$D159, 'Empleados activos'!CQ$1)</f>
        <v>0</v>
      </c>
      <c r="CR159" s="52" cm="1">
        <f t="array" aca="1" ref="CR159" ca="1">SalarioMensualProyectado('Empleados activos'!$B159,$G159,$D159, 'Empleados activos'!CR$1)</f>
        <v>0</v>
      </c>
      <c r="CS159" s="52" cm="1">
        <f t="array" aca="1" ref="CS159" ca="1">SalarioMensualProyectado('Empleados activos'!$B159,$G159,$D159, 'Empleados activos'!CS$1)</f>
        <v>0</v>
      </c>
      <c r="CT159" s="52" cm="1">
        <f t="array" aca="1" ref="CT159" ca="1">SalarioMensualProyectado('Empleados activos'!$B159,$G159,$D159, 'Empleados activos'!CT$1)</f>
        <v>0</v>
      </c>
      <c r="CU159" s="52" cm="1">
        <f t="array" aca="1" ref="CU159" ca="1">SalarioMensualProyectado('Empleados activos'!$B159,$G159,$D159, 'Empleados activos'!CU$1)</f>
        <v>0</v>
      </c>
      <c r="CV159" s="52" cm="1">
        <f t="array" aca="1" ref="CV159" ca="1">SalarioMensualProyectado('Empleados activos'!$B159,$G159,$D159, 'Empleados activos'!CV$1)</f>
        <v>0</v>
      </c>
      <c r="CW159" s="52" cm="1">
        <f t="array" aca="1" ref="CW159" ca="1">SalarioMensualProyectado('Empleados activos'!$B159,$G159,$D159, 'Empleados activos'!CW$1)</f>
        <v>0</v>
      </c>
      <c r="CX159" s="52" cm="1">
        <f t="array" aca="1" ref="CX159" ca="1">SalarioMensualProyectado('Empleados activos'!$B159,$G159,$D159, 'Empleados activos'!CX$1)</f>
        <v>0</v>
      </c>
      <c r="CY159" s="52" cm="1">
        <f t="array" aca="1" ref="CY159" ca="1">SalarioMensualProyectado('Empleados activos'!$B159,$G159,$D159, 'Empleados activos'!CY$1)</f>
        <v>0</v>
      </c>
      <c r="CZ159" s="52" cm="1">
        <f t="array" aca="1" ref="CZ159" ca="1">SalarioMensualProyectado('Empleados activos'!$B159,$G159,$D159, 'Empleados activos'!CZ$1)</f>
        <v>0</v>
      </c>
      <c r="DA159" s="52" cm="1">
        <f t="array" aca="1" ref="DA159" ca="1">SalarioMensualProyectado('Empleados activos'!$B159,$G159,$D159, 'Empleados activos'!DA$1)</f>
        <v>0</v>
      </c>
      <c r="DB159" s="52" cm="1">
        <f t="array" aca="1" ref="DB159" ca="1">SalarioMensualProyectado('Empleados activos'!$B159,$G159,$D159, 'Empleados activos'!DB$1)</f>
        <v>0</v>
      </c>
      <c r="DC159" s="52" cm="1">
        <f t="array" aca="1" ref="DC159" ca="1">SalarioMensualProyectado('Empleados activos'!$B159,$G159,$D159, 'Empleados activos'!DC$1)</f>
        <v>0</v>
      </c>
    </row>
    <row r="160" spans="1:107" x14ac:dyDescent="0.3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>
        <v>48.846644248579132</v>
      </c>
      <c r="G160" s="12" cm="1">
        <f t="array" aca="1" ref="G160" ca="1">edadCalc(E160)</f>
        <v>40</v>
      </c>
      <c r="K160" s="25"/>
      <c r="L160" s="52" cm="1">
        <f t="array" aca="1" ref="L160" ca="1">SalarioMensualProyectado('Empleados activos'!$B160,$G160,$D160, 'Empleados activos'!L$1)</f>
        <v>1522792.05</v>
      </c>
      <c r="M160" s="52" cm="1">
        <f t="array" aca="1" ref="M160" ca="1">SalarioMensualProyectado('Empleados activos'!$B160,$G160,$D160, 'Empleados activos'!M$1)</f>
        <v>1599845.32773</v>
      </c>
      <c r="N160" s="52" cm="1">
        <f t="array" aca="1" ref="N160" ca="1">SalarioMensualProyectado('Empleados activos'!$B160,$G160,$D160, 'Empleados activos'!N$1)</f>
        <v>1680797.5013131378</v>
      </c>
      <c r="O160" s="52" cm="1">
        <f t="array" aca="1" ref="O160" ca="1">SalarioMensualProyectado('Empleados activos'!$B160,$G160,$D160, 'Empleados activos'!O$1)</f>
        <v>1765845.8548795828</v>
      </c>
      <c r="P160" s="52" cm="1">
        <f t="array" aca="1" ref="P160" ca="1">SalarioMensualProyectado('Empleados activos'!$B160,$G160,$D160, 'Empleados activos'!P$1)</f>
        <v>1855197.6551364895</v>
      </c>
      <c r="Q160" s="52" cm="1">
        <f t="array" aca="1" ref="Q160" ca="1">SalarioMensualProyectado('Empleados activos'!$B160,$G160,$D160, 'Empleados activos'!Q$1)</f>
        <v>1949070.6564863957</v>
      </c>
      <c r="R160" s="52" cm="1">
        <f t="array" aca="1" ref="R160" ca="1">SalarioMensualProyectado('Empleados activos'!$B160,$G160,$D160, 'Empleados activos'!R$1)</f>
        <v>2047693.6317046077</v>
      </c>
      <c r="S160" s="52" cm="1">
        <f t="array" aca="1" ref="S160" ca="1">SalarioMensualProyectado('Empleados activos'!$B160,$G160,$D160, 'Empleados activos'!S$1)</f>
        <v>2151306.9294688604</v>
      </c>
      <c r="T160" s="52" cm="1">
        <f t="array" aca="1" ref="T160" ca="1">SalarioMensualProyectado('Empleados activos'!$B160,$G160,$D160, 'Empleados activos'!T$1)</f>
        <v>2260163.060099985</v>
      </c>
      <c r="U160" s="52" cm="1">
        <f t="array" aca="1" ref="U160" ca="1">SalarioMensualProyectado('Empleados activos'!$B160,$G160,$D160, 'Empleados activos'!U$1)</f>
        <v>2374527.3109410442</v>
      </c>
      <c r="V160" s="52" cm="1">
        <f t="array" aca="1" ref="V160" ca="1">SalarioMensualProyectado('Empleados activos'!$B160,$G160,$D160, 'Empleados activos'!V$1)</f>
        <v>2494678.3928746609</v>
      </c>
      <c r="W160" s="52" cm="1">
        <f t="array" aca="1" ref="W160" ca="1">SalarioMensualProyectado('Empleados activos'!$B160,$G160,$D160, 'Empleados activos'!W$1)</f>
        <v>2620909.1195541187</v>
      </c>
      <c r="X160" s="52" cm="1">
        <f t="array" aca="1" ref="X160" ca="1">SalarioMensualProyectado('Empleados activos'!$B160,$G160,$D160, 'Empleados activos'!X$1)</f>
        <v>2753527.121003557</v>
      </c>
      <c r="Y160" s="52" cm="1">
        <f t="array" aca="1" ref="Y160" ca="1">SalarioMensualProyectado('Empleados activos'!$B160,$G160,$D160, 'Empleados activos'!Y$1)</f>
        <v>2892855.5933263372</v>
      </c>
      <c r="Z160" s="52" cm="1">
        <f t="array" aca="1" ref="Z160" ca="1">SalarioMensualProyectado('Empleados activos'!$B160,$G160,$D160, 'Empleados activos'!Z$1)</f>
        <v>3039234.0863486496</v>
      </c>
      <c r="AA160" s="52" cm="1">
        <f t="array" aca="1" ref="AA160" ca="1">SalarioMensualProyectado('Empleados activos'!$B160,$G160,$D160, 'Empleados activos'!AA$1)</f>
        <v>3193019.3311178912</v>
      </c>
      <c r="AB160" s="52" cm="1">
        <f t="array" aca="1" ref="AB160" ca="1">SalarioMensualProyectado('Empleados activos'!$B160,$G160,$D160, 'Empleados activos'!AB$1)</f>
        <v>3354586.1092724563</v>
      </c>
      <c r="AC160" s="52" cm="1">
        <f t="array" aca="1" ref="AC160" ca="1">SalarioMensualProyectado('Empleados activos'!$B160,$G160,$D160, 'Empleados activos'!AC$1)</f>
        <v>3524328.1664016424</v>
      </c>
      <c r="AD160" s="52" cm="1">
        <f t="array" aca="1" ref="AD160" ca="1">SalarioMensualProyectado('Empleados activos'!$B160,$G160,$D160, 'Empleados activos'!AD$1)</f>
        <v>3702659.1716215652</v>
      </c>
      <c r="AE160" s="52" cm="1">
        <f t="array" aca="1" ref="AE160" ca="1">SalarioMensualProyectado('Empleados activos'!$B160,$G160,$D160, 'Empleados activos'!AE$1)</f>
        <v>3890013.7257056166</v>
      </c>
      <c r="AF160" s="52" cm="1">
        <f t="array" aca="1" ref="AF160" ca="1">SalarioMensualProyectado('Empleados activos'!$B160,$G160,$D160, 'Empleados activos'!AF$1)</f>
        <v>4086848.4202263206</v>
      </c>
      <c r="AG160" s="52" cm="1">
        <f t="array" aca="1" ref="AG160" ca="1">SalarioMensualProyectado('Empleados activos'!$B160,$G160,$D160, 'Empleados activos'!AG$1)</f>
        <v>4293642.9502897728</v>
      </c>
      <c r="AH160" s="52" cm="1">
        <f t="array" aca="1" ref="AH160" ca="1">SalarioMensualProyectado('Empleados activos'!$B160,$G160,$D160, 'Empleados activos'!AH$1)</f>
        <v>4510901.2835744349</v>
      </c>
      <c r="AI160" s="52" cm="1">
        <f t="array" aca="1" ref="AI160" ca="1">SalarioMensualProyectado('Empleados activos'!$B160,$G160,$D160, 'Empleados activos'!AI$1)</f>
        <v>0</v>
      </c>
      <c r="AJ160" s="52" cm="1">
        <f t="array" aca="1" ref="AJ160" ca="1">SalarioMensualProyectado('Empleados activos'!$B160,$G160,$D160, 'Empleados activos'!AJ$1)</f>
        <v>0</v>
      </c>
      <c r="AK160" s="52" cm="1">
        <f t="array" aca="1" ref="AK160" ca="1">SalarioMensualProyectado('Empleados activos'!$B160,$G160,$D160, 'Empleados activos'!AK$1)</f>
        <v>0</v>
      </c>
      <c r="AL160" s="52" cm="1">
        <f t="array" aca="1" ref="AL160" ca="1">SalarioMensualProyectado('Empleados activos'!$B160,$G160,$D160, 'Empleados activos'!AL$1)</f>
        <v>0</v>
      </c>
      <c r="AM160" s="52" cm="1">
        <f t="array" aca="1" ref="AM160" ca="1">SalarioMensualProyectado('Empleados activos'!$B160,$G160,$D160, 'Empleados activos'!AM$1)</f>
        <v>0</v>
      </c>
      <c r="AN160" s="52" cm="1">
        <f t="array" aca="1" ref="AN160" ca="1">SalarioMensualProyectado('Empleados activos'!$B160,$G160,$D160, 'Empleados activos'!AN$1)</f>
        <v>0</v>
      </c>
      <c r="AO160" s="52" cm="1">
        <f t="array" aca="1" ref="AO160" ca="1">SalarioMensualProyectado('Empleados activos'!$B160,$G160,$D160, 'Empleados activos'!AO$1)</f>
        <v>0</v>
      </c>
      <c r="AP160" s="52" cm="1">
        <f t="array" aca="1" ref="AP160" ca="1">SalarioMensualProyectado('Empleados activos'!$B160,$G160,$D160, 'Empleados activos'!AP$1)</f>
        <v>0</v>
      </c>
      <c r="AQ160" s="52" cm="1">
        <f t="array" aca="1" ref="AQ160" ca="1">SalarioMensualProyectado('Empleados activos'!$B160,$G160,$D160, 'Empleados activos'!AQ$1)</f>
        <v>0</v>
      </c>
      <c r="AR160" s="52" cm="1">
        <f t="array" aca="1" ref="AR160" ca="1">SalarioMensualProyectado('Empleados activos'!$B160,$G160,$D160, 'Empleados activos'!AR$1)</f>
        <v>0</v>
      </c>
      <c r="AS160" s="52" cm="1">
        <f t="array" aca="1" ref="AS160" ca="1">SalarioMensualProyectado('Empleados activos'!$B160,$G160,$D160, 'Empleados activos'!AS$1)</f>
        <v>0</v>
      </c>
      <c r="AT160" s="52" cm="1">
        <f t="array" aca="1" ref="AT160" ca="1">SalarioMensualProyectado('Empleados activos'!$B160,$G160,$D160, 'Empleados activos'!AT$1)</f>
        <v>0</v>
      </c>
      <c r="AU160" s="52" cm="1">
        <f t="array" aca="1" ref="AU160" ca="1">SalarioMensualProyectado('Empleados activos'!$B160,$G160,$D160, 'Empleados activos'!AU$1)</f>
        <v>0</v>
      </c>
      <c r="AV160" s="52" cm="1">
        <f t="array" aca="1" ref="AV160" ca="1">SalarioMensualProyectado('Empleados activos'!$B160,$G160,$D160, 'Empleados activos'!AV$1)</f>
        <v>0</v>
      </c>
      <c r="AW160" s="52" cm="1">
        <f t="array" aca="1" ref="AW160" ca="1">SalarioMensualProyectado('Empleados activos'!$B160,$G160,$D160, 'Empleados activos'!AW$1)</f>
        <v>0</v>
      </c>
      <c r="AX160" s="52" cm="1">
        <f t="array" aca="1" ref="AX160" ca="1">SalarioMensualProyectado('Empleados activos'!$B160,$G160,$D160, 'Empleados activos'!AX$1)</f>
        <v>0</v>
      </c>
      <c r="AY160" s="52" cm="1">
        <f t="array" aca="1" ref="AY160" ca="1">SalarioMensualProyectado('Empleados activos'!$B160,$G160,$D160, 'Empleados activos'!AY$1)</f>
        <v>0</v>
      </c>
      <c r="AZ160" s="52" cm="1">
        <f t="array" aca="1" ref="AZ160" ca="1">SalarioMensualProyectado('Empleados activos'!$B160,$G160,$D160, 'Empleados activos'!AZ$1)</f>
        <v>0</v>
      </c>
      <c r="BA160" s="52" cm="1">
        <f t="array" aca="1" ref="BA160" ca="1">SalarioMensualProyectado('Empleados activos'!$B160,$G160,$D160, 'Empleados activos'!BA$1)</f>
        <v>0</v>
      </c>
      <c r="BB160" s="52" cm="1">
        <f t="array" aca="1" ref="BB160" ca="1">SalarioMensualProyectado('Empleados activos'!$B160,$G160,$D160, 'Empleados activos'!BB$1)</f>
        <v>0</v>
      </c>
      <c r="BC160" s="52" cm="1">
        <f t="array" aca="1" ref="BC160" ca="1">SalarioMensualProyectado('Empleados activos'!$B160,$G160,$D160, 'Empleados activos'!BC$1)</f>
        <v>0</v>
      </c>
      <c r="BD160" s="52" cm="1">
        <f t="array" aca="1" ref="BD160" ca="1">SalarioMensualProyectado('Empleados activos'!$B160,$G160,$D160, 'Empleados activos'!BD$1)</f>
        <v>0</v>
      </c>
      <c r="BE160" s="52" cm="1">
        <f t="array" aca="1" ref="BE160" ca="1">SalarioMensualProyectado('Empleados activos'!$B160,$G160,$D160, 'Empleados activos'!BE$1)</f>
        <v>0</v>
      </c>
      <c r="BF160" s="52" cm="1">
        <f t="array" aca="1" ref="BF160" ca="1">SalarioMensualProyectado('Empleados activos'!$B160,$G160,$D160, 'Empleados activos'!BF$1)</f>
        <v>0</v>
      </c>
      <c r="BG160" s="52" cm="1">
        <f t="array" aca="1" ref="BG160" ca="1">SalarioMensualProyectado('Empleados activos'!$B160,$G160,$D160, 'Empleados activos'!BG$1)</f>
        <v>0</v>
      </c>
      <c r="BH160" s="52" cm="1">
        <f t="array" aca="1" ref="BH160" ca="1">SalarioMensualProyectado('Empleados activos'!$B160,$G160,$D160, 'Empleados activos'!BH$1)</f>
        <v>0</v>
      </c>
      <c r="BI160" s="52" cm="1">
        <f t="array" aca="1" ref="BI160" ca="1">SalarioMensualProyectado('Empleados activos'!$B160,$G160,$D160, 'Empleados activos'!BI$1)</f>
        <v>0</v>
      </c>
      <c r="BJ160" s="52" cm="1">
        <f t="array" aca="1" ref="BJ160" ca="1">SalarioMensualProyectado('Empleados activos'!$B160,$G160,$D160, 'Empleados activos'!BJ$1)</f>
        <v>0</v>
      </c>
      <c r="BK160" s="52" cm="1">
        <f t="array" aca="1" ref="BK160" ca="1">SalarioMensualProyectado('Empleados activos'!$B160,$G160,$D160, 'Empleados activos'!BK$1)</f>
        <v>0</v>
      </c>
      <c r="BL160" s="52" cm="1">
        <f t="array" aca="1" ref="BL160" ca="1">SalarioMensualProyectado('Empleados activos'!$B160,$G160,$D160, 'Empleados activos'!BL$1)</f>
        <v>0</v>
      </c>
      <c r="BM160" s="52" cm="1">
        <f t="array" aca="1" ref="BM160" ca="1">SalarioMensualProyectado('Empleados activos'!$B160,$G160,$D160, 'Empleados activos'!BM$1)</f>
        <v>0</v>
      </c>
      <c r="BN160" s="52" cm="1">
        <f t="array" aca="1" ref="BN160" ca="1">SalarioMensualProyectado('Empleados activos'!$B160,$G160,$D160, 'Empleados activos'!BN$1)</f>
        <v>0</v>
      </c>
      <c r="BO160" s="52" cm="1">
        <f t="array" aca="1" ref="BO160" ca="1">SalarioMensualProyectado('Empleados activos'!$B160,$G160,$D160, 'Empleados activos'!BO$1)</f>
        <v>0</v>
      </c>
      <c r="BP160" s="52" cm="1">
        <f t="array" aca="1" ref="BP160" ca="1">SalarioMensualProyectado('Empleados activos'!$B160,$G160,$D160, 'Empleados activos'!BP$1)</f>
        <v>0</v>
      </c>
      <c r="BQ160" s="52" cm="1">
        <f t="array" aca="1" ref="BQ160" ca="1">SalarioMensualProyectado('Empleados activos'!$B160,$G160,$D160, 'Empleados activos'!BQ$1)</f>
        <v>0</v>
      </c>
      <c r="BR160" s="52" cm="1">
        <f t="array" aca="1" ref="BR160" ca="1">SalarioMensualProyectado('Empleados activos'!$B160,$G160,$D160, 'Empleados activos'!BR$1)</f>
        <v>0</v>
      </c>
      <c r="BS160" s="52" cm="1">
        <f t="array" aca="1" ref="BS160" ca="1">SalarioMensualProyectado('Empleados activos'!$B160,$G160,$D160, 'Empleados activos'!BS$1)</f>
        <v>0</v>
      </c>
      <c r="BT160" s="52" cm="1">
        <f t="array" aca="1" ref="BT160" ca="1">SalarioMensualProyectado('Empleados activos'!$B160,$G160,$D160, 'Empleados activos'!BT$1)</f>
        <v>0</v>
      </c>
      <c r="BU160" s="52" cm="1">
        <f t="array" aca="1" ref="BU160" ca="1">SalarioMensualProyectado('Empleados activos'!$B160,$G160,$D160, 'Empleados activos'!BU$1)</f>
        <v>0</v>
      </c>
      <c r="BV160" s="52" cm="1">
        <f t="array" aca="1" ref="BV160" ca="1">SalarioMensualProyectado('Empleados activos'!$B160,$G160,$D160, 'Empleados activos'!BV$1)</f>
        <v>0</v>
      </c>
      <c r="BW160" s="52" cm="1">
        <f t="array" aca="1" ref="BW160" ca="1">SalarioMensualProyectado('Empleados activos'!$B160,$G160,$D160, 'Empleados activos'!BW$1)</f>
        <v>0</v>
      </c>
      <c r="BX160" s="52" cm="1">
        <f t="array" aca="1" ref="BX160" ca="1">SalarioMensualProyectado('Empleados activos'!$B160,$G160,$D160, 'Empleados activos'!BX$1)</f>
        <v>0</v>
      </c>
      <c r="BY160" s="52" cm="1">
        <f t="array" aca="1" ref="BY160" ca="1">SalarioMensualProyectado('Empleados activos'!$B160,$G160,$D160, 'Empleados activos'!BY$1)</f>
        <v>0</v>
      </c>
      <c r="BZ160" s="52" cm="1">
        <f t="array" aca="1" ref="BZ160" ca="1">SalarioMensualProyectado('Empleados activos'!$B160,$G160,$D160, 'Empleados activos'!BZ$1)</f>
        <v>0</v>
      </c>
      <c r="CA160" s="52" cm="1">
        <f t="array" aca="1" ref="CA160" ca="1">SalarioMensualProyectado('Empleados activos'!$B160,$G160,$D160, 'Empleados activos'!CA$1)</f>
        <v>0</v>
      </c>
      <c r="CB160" s="52" cm="1">
        <f t="array" aca="1" ref="CB160" ca="1">SalarioMensualProyectado('Empleados activos'!$B160,$G160,$D160, 'Empleados activos'!CB$1)</f>
        <v>0</v>
      </c>
      <c r="CC160" s="52" cm="1">
        <f t="array" aca="1" ref="CC160" ca="1">SalarioMensualProyectado('Empleados activos'!$B160,$G160,$D160, 'Empleados activos'!CC$1)</f>
        <v>0</v>
      </c>
      <c r="CD160" s="52" cm="1">
        <f t="array" aca="1" ref="CD160" ca="1">SalarioMensualProyectado('Empleados activos'!$B160,$G160,$D160, 'Empleados activos'!CD$1)</f>
        <v>0</v>
      </c>
      <c r="CE160" s="52" cm="1">
        <f t="array" aca="1" ref="CE160" ca="1">SalarioMensualProyectado('Empleados activos'!$B160,$G160,$D160, 'Empleados activos'!CE$1)</f>
        <v>0</v>
      </c>
      <c r="CF160" s="52" cm="1">
        <f t="array" aca="1" ref="CF160" ca="1">SalarioMensualProyectado('Empleados activos'!$B160,$G160,$D160, 'Empleados activos'!CF$1)</f>
        <v>0</v>
      </c>
      <c r="CG160" s="52" cm="1">
        <f t="array" aca="1" ref="CG160" ca="1">SalarioMensualProyectado('Empleados activos'!$B160,$G160,$D160, 'Empleados activos'!CG$1)</f>
        <v>0</v>
      </c>
      <c r="CH160" s="52" cm="1">
        <f t="array" aca="1" ref="CH160" ca="1">SalarioMensualProyectado('Empleados activos'!$B160,$G160,$D160, 'Empleados activos'!CH$1)</f>
        <v>0</v>
      </c>
      <c r="CI160" s="52" cm="1">
        <f t="array" aca="1" ref="CI160" ca="1">SalarioMensualProyectado('Empleados activos'!$B160,$G160,$D160, 'Empleados activos'!CI$1)</f>
        <v>0</v>
      </c>
      <c r="CJ160" s="52" cm="1">
        <f t="array" aca="1" ref="CJ160" ca="1">SalarioMensualProyectado('Empleados activos'!$B160,$G160,$D160, 'Empleados activos'!CJ$1)</f>
        <v>0</v>
      </c>
      <c r="CK160" s="52" cm="1">
        <f t="array" aca="1" ref="CK160" ca="1">SalarioMensualProyectado('Empleados activos'!$B160,$G160,$D160, 'Empleados activos'!CK$1)</f>
        <v>0</v>
      </c>
      <c r="CL160" s="52" cm="1">
        <f t="array" aca="1" ref="CL160" ca="1">SalarioMensualProyectado('Empleados activos'!$B160,$G160,$D160, 'Empleados activos'!CL$1)</f>
        <v>0</v>
      </c>
      <c r="CM160" s="52" cm="1">
        <f t="array" aca="1" ref="CM160" ca="1">SalarioMensualProyectado('Empleados activos'!$B160,$G160,$D160, 'Empleados activos'!CM$1)</f>
        <v>0</v>
      </c>
      <c r="CN160" s="52" cm="1">
        <f t="array" aca="1" ref="CN160" ca="1">SalarioMensualProyectado('Empleados activos'!$B160,$G160,$D160, 'Empleados activos'!CN$1)</f>
        <v>0</v>
      </c>
      <c r="CO160" s="52" cm="1">
        <f t="array" aca="1" ref="CO160" ca="1">SalarioMensualProyectado('Empleados activos'!$B160,$G160,$D160, 'Empleados activos'!CO$1)</f>
        <v>0</v>
      </c>
      <c r="CP160" s="52" cm="1">
        <f t="array" aca="1" ref="CP160" ca="1">SalarioMensualProyectado('Empleados activos'!$B160,$G160,$D160, 'Empleados activos'!CP$1)</f>
        <v>0</v>
      </c>
      <c r="CQ160" s="52" cm="1">
        <f t="array" aca="1" ref="CQ160" ca="1">SalarioMensualProyectado('Empleados activos'!$B160,$G160,$D160, 'Empleados activos'!CQ$1)</f>
        <v>0</v>
      </c>
      <c r="CR160" s="52" cm="1">
        <f t="array" aca="1" ref="CR160" ca="1">SalarioMensualProyectado('Empleados activos'!$B160,$G160,$D160, 'Empleados activos'!CR$1)</f>
        <v>0</v>
      </c>
      <c r="CS160" s="52" cm="1">
        <f t="array" aca="1" ref="CS160" ca="1">SalarioMensualProyectado('Empleados activos'!$B160,$G160,$D160, 'Empleados activos'!CS$1)</f>
        <v>0</v>
      </c>
      <c r="CT160" s="52" cm="1">
        <f t="array" aca="1" ref="CT160" ca="1">SalarioMensualProyectado('Empleados activos'!$B160,$G160,$D160, 'Empleados activos'!CT$1)</f>
        <v>0</v>
      </c>
      <c r="CU160" s="52" cm="1">
        <f t="array" aca="1" ref="CU160" ca="1">SalarioMensualProyectado('Empleados activos'!$B160,$G160,$D160, 'Empleados activos'!CU$1)</f>
        <v>0</v>
      </c>
      <c r="CV160" s="52" cm="1">
        <f t="array" aca="1" ref="CV160" ca="1">SalarioMensualProyectado('Empleados activos'!$B160,$G160,$D160, 'Empleados activos'!CV$1)</f>
        <v>0</v>
      </c>
      <c r="CW160" s="52" cm="1">
        <f t="array" aca="1" ref="CW160" ca="1">SalarioMensualProyectado('Empleados activos'!$B160,$G160,$D160, 'Empleados activos'!CW$1)</f>
        <v>0</v>
      </c>
      <c r="CX160" s="52" cm="1">
        <f t="array" aca="1" ref="CX160" ca="1">SalarioMensualProyectado('Empleados activos'!$B160,$G160,$D160, 'Empleados activos'!CX$1)</f>
        <v>0</v>
      </c>
      <c r="CY160" s="52" cm="1">
        <f t="array" aca="1" ref="CY160" ca="1">SalarioMensualProyectado('Empleados activos'!$B160,$G160,$D160, 'Empleados activos'!CY$1)</f>
        <v>0</v>
      </c>
      <c r="CZ160" s="52" cm="1">
        <f t="array" aca="1" ref="CZ160" ca="1">SalarioMensualProyectado('Empleados activos'!$B160,$G160,$D160, 'Empleados activos'!CZ$1)</f>
        <v>0</v>
      </c>
      <c r="DA160" s="52" cm="1">
        <f t="array" aca="1" ref="DA160" ca="1">SalarioMensualProyectado('Empleados activos'!$B160,$G160,$D160, 'Empleados activos'!DA$1)</f>
        <v>0</v>
      </c>
      <c r="DB160" s="52" cm="1">
        <f t="array" aca="1" ref="DB160" ca="1">SalarioMensualProyectado('Empleados activos'!$B160,$G160,$D160, 'Empleados activos'!DB$1)</f>
        <v>0</v>
      </c>
      <c r="DC160" s="52" cm="1">
        <f t="array" aca="1" ref="DC160" ca="1">SalarioMensualProyectado('Empleados activos'!$B160,$G160,$D160, 'Empleados activos'!DC$1)</f>
        <v>0</v>
      </c>
    </row>
    <row r="161" spans="1:107" x14ac:dyDescent="0.3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>
        <v>48.846644248579132</v>
      </c>
      <c r="G161" s="12" cm="1">
        <f t="array" aca="1" ref="G161" ca="1">edadCalc(E161)</f>
        <v>40</v>
      </c>
      <c r="K161" s="25"/>
      <c r="L161" s="52" cm="1">
        <f t="array" aca="1" ref="L161" ca="1">SalarioMensualProyectado('Empleados activos'!$B161,$G161,$D161, 'Empleados activos'!L$1)</f>
        <v>546613.05000000005</v>
      </c>
      <c r="M161" s="52" cm="1">
        <f t="array" aca="1" ref="M161" ca="1">SalarioMensualProyectado('Empleados activos'!$B161,$G161,$D161, 'Empleados activos'!M$1)</f>
        <v>574271.67032999999</v>
      </c>
      <c r="N161" s="52" cm="1">
        <f t="array" aca="1" ref="N161" ca="1">SalarioMensualProyectado('Empleados activos'!$B161,$G161,$D161, 'Empleados activos'!N$1)</f>
        <v>603329.81684869796</v>
      </c>
      <c r="O161" s="52" cm="1">
        <f t="array" aca="1" ref="O161" ca="1">SalarioMensualProyectado('Empleados activos'!$B161,$G161,$D161, 'Empleados activos'!O$1)</f>
        <v>633858.3055812422</v>
      </c>
      <c r="P161" s="52" cm="1">
        <f t="array" aca="1" ref="P161" ca="1">SalarioMensualProyectado('Empleados activos'!$B161,$G161,$D161, 'Empleados activos'!P$1)</f>
        <v>665931.53584365302</v>
      </c>
      <c r="Q161" s="52" cm="1">
        <f t="array" aca="1" ref="Q161" ca="1">SalarioMensualProyectado('Empleados activos'!$B161,$G161,$D161, 'Empleados activos'!Q$1)</f>
        <v>699627.67155734182</v>
      </c>
      <c r="R161" s="52" cm="1">
        <f t="array" aca="1" ref="R161" ca="1">SalarioMensualProyectado('Empleados activos'!$B161,$G161,$D161, 'Empleados activos'!R$1)</f>
        <v>735028.83173814334</v>
      </c>
      <c r="S161" s="52" cm="1">
        <f t="array" aca="1" ref="S161" ca="1">SalarioMensualProyectado('Empleados activos'!$B161,$G161,$D161, 'Empleados activos'!S$1)</f>
        <v>772221.29062409326</v>
      </c>
      <c r="T161" s="52" cm="1">
        <f t="array" aca="1" ref="T161" ca="1">SalarioMensualProyectado('Empleados activos'!$B161,$G161,$D161, 'Empleados activos'!T$1)</f>
        <v>811295.68792967242</v>
      </c>
      <c r="U161" s="52" cm="1">
        <f t="array" aca="1" ref="U161" ca="1">SalarioMensualProyectado('Empleados activos'!$B161,$G161,$D161, 'Empleados activos'!U$1)</f>
        <v>852347.24973891384</v>
      </c>
      <c r="V161" s="52" cm="1">
        <f t="array" aca="1" ref="V161" ca="1">SalarioMensualProyectado('Empleados activos'!$B161,$G161,$D161, 'Empleados activos'!V$1)</f>
        <v>895476.02057570289</v>
      </c>
      <c r="W161" s="52" cm="1">
        <f t="array" aca="1" ref="W161" ca="1">SalarioMensualProyectado('Empleados activos'!$B161,$G161,$D161, 'Empleados activos'!W$1)</f>
        <v>940787.10721683339</v>
      </c>
      <c r="X161" s="52" cm="1">
        <f t="array" aca="1" ref="X161" ca="1">SalarioMensualProyectado('Empleados activos'!$B161,$G161,$D161, 'Empleados activos'!X$1)</f>
        <v>988390.93484200514</v>
      </c>
      <c r="Y161" s="52" cm="1">
        <f t="array" aca="1" ref="Y161" ca="1">SalarioMensualProyectado('Empleados activos'!$B161,$G161,$D161, 'Empleados activos'!Y$1)</f>
        <v>1038403.5161450106</v>
      </c>
      <c r="Z161" s="52" cm="1">
        <f t="array" aca="1" ref="Z161" ca="1">SalarioMensualProyectado('Empleados activos'!$B161,$G161,$D161, 'Empleados activos'!Z$1)</f>
        <v>1090946.734061948</v>
      </c>
      <c r="AA161" s="52" cm="1">
        <f t="array" aca="1" ref="AA161" ca="1">SalarioMensualProyectado('Empleados activos'!$B161,$G161,$D161, 'Empleados activos'!AA$1)</f>
        <v>1146148.6388054828</v>
      </c>
      <c r="AB161" s="52" cm="1">
        <f t="array" aca="1" ref="AB161" ca="1">SalarioMensualProyectado('Empleados activos'!$B161,$G161,$D161, 'Empleados activos'!AB$1)</f>
        <v>1204143.75992904</v>
      </c>
      <c r="AC161" s="52" cm="1">
        <f t="array" aca="1" ref="AC161" ca="1">SalarioMensualProyectado('Empleados activos'!$B161,$G161,$D161, 'Empleados activos'!AC$1)</f>
        <v>1265073.4341814495</v>
      </c>
      <c r="AD161" s="52" cm="1">
        <f t="array" aca="1" ref="AD161" ca="1">SalarioMensualProyectado('Empleados activos'!$B161,$G161,$D161, 'Empleados activos'!AD$1)</f>
        <v>1329086.1499510307</v>
      </c>
      <c r="AE161" s="52" cm="1">
        <f t="array" aca="1" ref="AE161" ca="1">SalarioMensualProyectado('Empleados activos'!$B161,$G161,$D161, 'Empleados activos'!AE$1)</f>
        <v>1396337.9091385528</v>
      </c>
      <c r="AF161" s="52" cm="1">
        <f t="array" aca="1" ref="AF161" ca="1">SalarioMensualProyectado('Empleados activos'!$B161,$G161,$D161, 'Empleados activos'!AF$1)</f>
        <v>1466992.6073409636</v>
      </c>
      <c r="AG161" s="52" cm="1">
        <f t="array" aca="1" ref="AG161" ca="1">SalarioMensualProyectado('Empleados activos'!$B161,$G161,$D161, 'Empleados activos'!AG$1)</f>
        <v>1541222.4332724165</v>
      </c>
      <c r="AH161" s="52" cm="1">
        <f t="array" aca="1" ref="AH161" ca="1">SalarioMensualProyectado('Empleados activos'!$B161,$G161,$D161, 'Empleados activos'!AH$1)</f>
        <v>1619208.2883960006</v>
      </c>
      <c r="AI161" s="52" cm="1">
        <f t="array" aca="1" ref="AI161" ca="1">SalarioMensualProyectado('Empleados activos'!$B161,$G161,$D161, 'Empleados activos'!AI$1)</f>
        <v>0</v>
      </c>
      <c r="AJ161" s="52" cm="1">
        <f t="array" aca="1" ref="AJ161" ca="1">SalarioMensualProyectado('Empleados activos'!$B161,$G161,$D161, 'Empleados activos'!AJ$1)</f>
        <v>0</v>
      </c>
      <c r="AK161" s="52" cm="1">
        <f t="array" aca="1" ref="AK161" ca="1">SalarioMensualProyectado('Empleados activos'!$B161,$G161,$D161, 'Empleados activos'!AK$1)</f>
        <v>0</v>
      </c>
      <c r="AL161" s="52" cm="1">
        <f t="array" aca="1" ref="AL161" ca="1">SalarioMensualProyectado('Empleados activos'!$B161,$G161,$D161, 'Empleados activos'!AL$1)</f>
        <v>0</v>
      </c>
      <c r="AM161" s="52" cm="1">
        <f t="array" aca="1" ref="AM161" ca="1">SalarioMensualProyectado('Empleados activos'!$B161,$G161,$D161, 'Empleados activos'!AM$1)</f>
        <v>0</v>
      </c>
      <c r="AN161" s="52" cm="1">
        <f t="array" aca="1" ref="AN161" ca="1">SalarioMensualProyectado('Empleados activos'!$B161,$G161,$D161, 'Empleados activos'!AN$1)</f>
        <v>0</v>
      </c>
      <c r="AO161" s="52" cm="1">
        <f t="array" aca="1" ref="AO161" ca="1">SalarioMensualProyectado('Empleados activos'!$B161,$G161,$D161, 'Empleados activos'!AO$1)</f>
        <v>0</v>
      </c>
      <c r="AP161" s="52" cm="1">
        <f t="array" aca="1" ref="AP161" ca="1">SalarioMensualProyectado('Empleados activos'!$B161,$G161,$D161, 'Empleados activos'!AP$1)</f>
        <v>0</v>
      </c>
      <c r="AQ161" s="52" cm="1">
        <f t="array" aca="1" ref="AQ161" ca="1">SalarioMensualProyectado('Empleados activos'!$B161,$G161,$D161, 'Empleados activos'!AQ$1)</f>
        <v>0</v>
      </c>
      <c r="AR161" s="52" cm="1">
        <f t="array" aca="1" ref="AR161" ca="1">SalarioMensualProyectado('Empleados activos'!$B161,$G161,$D161, 'Empleados activos'!AR$1)</f>
        <v>0</v>
      </c>
      <c r="AS161" s="52" cm="1">
        <f t="array" aca="1" ref="AS161" ca="1">SalarioMensualProyectado('Empleados activos'!$B161,$G161,$D161, 'Empleados activos'!AS$1)</f>
        <v>0</v>
      </c>
      <c r="AT161" s="52" cm="1">
        <f t="array" aca="1" ref="AT161" ca="1">SalarioMensualProyectado('Empleados activos'!$B161,$G161,$D161, 'Empleados activos'!AT$1)</f>
        <v>0</v>
      </c>
      <c r="AU161" s="52" cm="1">
        <f t="array" aca="1" ref="AU161" ca="1">SalarioMensualProyectado('Empleados activos'!$B161,$G161,$D161, 'Empleados activos'!AU$1)</f>
        <v>0</v>
      </c>
      <c r="AV161" s="52" cm="1">
        <f t="array" aca="1" ref="AV161" ca="1">SalarioMensualProyectado('Empleados activos'!$B161,$G161,$D161, 'Empleados activos'!AV$1)</f>
        <v>0</v>
      </c>
      <c r="AW161" s="52" cm="1">
        <f t="array" aca="1" ref="AW161" ca="1">SalarioMensualProyectado('Empleados activos'!$B161,$G161,$D161, 'Empleados activos'!AW$1)</f>
        <v>0</v>
      </c>
      <c r="AX161" s="52" cm="1">
        <f t="array" aca="1" ref="AX161" ca="1">SalarioMensualProyectado('Empleados activos'!$B161,$G161,$D161, 'Empleados activos'!AX$1)</f>
        <v>0</v>
      </c>
      <c r="AY161" s="52" cm="1">
        <f t="array" aca="1" ref="AY161" ca="1">SalarioMensualProyectado('Empleados activos'!$B161,$G161,$D161, 'Empleados activos'!AY$1)</f>
        <v>0</v>
      </c>
      <c r="AZ161" s="52" cm="1">
        <f t="array" aca="1" ref="AZ161" ca="1">SalarioMensualProyectado('Empleados activos'!$B161,$G161,$D161, 'Empleados activos'!AZ$1)</f>
        <v>0</v>
      </c>
      <c r="BA161" s="52" cm="1">
        <f t="array" aca="1" ref="BA161" ca="1">SalarioMensualProyectado('Empleados activos'!$B161,$G161,$D161, 'Empleados activos'!BA$1)</f>
        <v>0</v>
      </c>
      <c r="BB161" s="52" cm="1">
        <f t="array" aca="1" ref="BB161" ca="1">SalarioMensualProyectado('Empleados activos'!$B161,$G161,$D161, 'Empleados activos'!BB$1)</f>
        <v>0</v>
      </c>
      <c r="BC161" s="52" cm="1">
        <f t="array" aca="1" ref="BC161" ca="1">SalarioMensualProyectado('Empleados activos'!$B161,$G161,$D161, 'Empleados activos'!BC$1)</f>
        <v>0</v>
      </c>
      <c r="BD161" s="52" cm="1">
        <f t="array" aca="1" ref="BD161" ca="1">SalarioMensualProyectado('Empleados activos'!$B161,$G161,$D161, 'Empleados activos'!BD$1)</f>
        <v>0</v>
      </c>
      <c r="BE161" s="52" cm="1">
        <f t="array" aca="1" ref="BE161" ca="1">SalarioMensualProyectado('Empleados activos'!$B161,$G161,$D161, 'Empleados activos'!BE$1)</f>
        <v>0</v>
      </c>
      <c r="BF161" s="52" cm="1">
        <f t="array" aca="1" ref="BF161" ca="1">SalarioMensualProyectado('Empleados activos'!$B161,$G161,$D161, 'Empleados activos'!BF$1)</f>
        <v>0</v>
      </c>
      <c r="BG161" s="52" cm="1">
        <f t="array" aca="1" ref="BG161" ca="1">SalarioMensualProyectado('Empleados activos'!$B161,$G161,$D161, 'Empleados activos'!BG$1)</f>
        <v>0</v>
      </c>
      <c r="BH161" s="52" cm="1">
        <f t="array" aca="1" ref="BH161" ca="1">SalarioMensualProyectado('Empleados activos'!$B161,$G161,$D161, 'Empleados activos'!BH$1)</f>
        <v>0</v>
      </c>
      <c r="BI161" s="52" cm="1">
        <f t="array" aca="1" ref="BI161" ca="1">SalarioMensualProyectado('Empleados activos'!$B161,$G161,$D161, 'Empleados activos'!BI$1)</f>
        <v>0</v>
      </c>
      <c r="BJ161" s="52" cm="1">
        <f t="array" aca="1" ref="BJ161" ca="1">SalarioMensualProyectado('Empleados activos'!$B161,$G161,$D161, 'Empleados activos'!BJ$1)</f>
        <v>0</v>
      </c>
      <c r="BK161" s="52" cm="1">
        <f t="array" aca="1" ref="BK161" ca="1">SalarioMensualProyectado('Empleados activos'!$B161,$G161,$D161, 'Empleados activos'!BK$1)</f>
        <v>0</v>
      </c>
      <c r="BL161" s="52" cm="1">
        <f t="array" aca="1" ref="BL161" ca="1">SalarioMensualProyectado('Empleados activos'!$B161,$G161,$D161, 'Empleados activos'!BL$1)</f>
        <v>0</v>
      </c>
      <c r="BM161" s="52" cm="1">
        <f t="array" aca="1" ref="BM161" ca="1">SalarioMensualProyectado('Empleados activos'!$B161,$G161,$D161, 'Empleados activos'!BM$1)</f>
        <v>0</v>
      </c>
      <c r="BN161" s="52" cm="1">
        <f t="array" aca="1" ref="BN161" ca="1">SalarioMensualProyectado('Empleados activos'!$B161,$G161,$D161, 'Empleados activos'!BN$1)</f>
        <v>0</v>
      </c>
      <c r="BO161" s="52" cm="1">
        <f t="array" aca="1" ref="BO161" ca="1">SalarioMensualProyectado('Empleados activos'!$B161,$G161,$D161, 'Empleados activos'!BO$1)</f>
        <v>0</v>
      </c>
      <c r="BP161" s="52" cm="1">
        <f t="array" aca="1" ref="BP161" ca="1">SalarioMensualProyectado('Empleados activos'!$B161,$G161,$D161, 'Empleados activos'!BP$1)</f>
        <v>0</v>
      </c>
      <c r="BQ161" s="52" cm="1">
        <f t="array" aca="1" ref="BQ161" ca="1">SalarioMensualProyectado('Empleados activos'!$B161,$G161,$D161, 'Empleados activos'!BQ$1)</f>
        <v>0</v>
      </c>
      <c r="BR161" s="52" cm="1">
        <f t="array" aca="1" ref="BR161" ca="1">SalarioMensualProyectado('Empleados activos'!$B161,$G161,$D161, 'Empleados activos'!BR$1)</f>
        <v>0</v>
      </c>
      <c r="BS161" s="52" cm="1">
        <f t="array" aca="1" ref="BS161" ca="1">SalarioMensualProyectado('Empleados activos'!$B161,$G161,$D161, 'Empleados activos'!BS$1)</f>
        <v>0</v>
      </c>
      <c r="BT161" s="52" cm="1">
        <f t="array" aca="1" ref="BT161" ca="1">SalarioMensualProyectado('Empleados activos'!$B161,$G161,$D161, 'Empleados activos'!BT$1)</f>
        <v>0</v>
      </c>
      <c r="BU161" s="52" cm="1">
        <f t="array" aca="1" ref="BU161" ca="1">SalarioMensualProyectado('Empleados activos'!$B161,$G161,$D161, 'Empleados activos'!BU$1)</f>
        <v>0</v>
      </c>
      <c r="BV161" s="52" cm="1">
        <f t="array" aca="1" ref="BV161" ca="1">SalarioMensualProyectado('Empleados activos'!$B161,$G161,$D161, 'Empleados activos'!BV$1)</f>
        <v>0</v>
      </c>
      <c r="BW161" s="52" cm="1">
        <f t="array" aca="1" ref="BW161" ca="1">SalarioMensualProyectado('Empleados activos'!$B161,$G161,$D161, 'Empleados activos'!BW$1)</f>
        <v>0</v>
      </c>
      <c r="BX161" s="52" cm="1">
        <f t="array" aca="1" ref="BX161" ca="1">SalarioMensualProyectado('Empleados activos'!$B161,$G161,$D161, 'Empleados activos'!BX$1)</f>
        <v>0</v>
      </c>
      <c r="BY161" s="52" cm="1">
        <f t="array" aca="1" ref="BY161" ca="1">SalarioMensualProyectado('Empleados activos'!$B161,$G161,$D161, 'Empleados activos'!BY$1)</f>
        <v>0</v>
      </c>
      <c r="BZ161" s="52" cm="1">
        <f t="array" aca="1" ref="BZ161" ca="1">SalarioMensualProyectado('Empleados activos'!$B161,$G161,$D161, 'Empleados activos'!BZ$1)</f>
        <v>0</v>
      </c>
      <c r="CA161" s="52" cm="1">
        <f t="array" aca="1" ref="CA161" ca="1">SalarioMensualProyectado('Empleados activos'!$B161,$G161,$D161, 'Empleados activos'!CA$1)</f>
        <v>0</v>
      </c>
      <c r="CB161" s="52" cm="1">
        <f t="array" aca="1" ref="CB161" ca="1">SalarioMensualProyectado('Empleados activos'!$B161,$G161,$D161, 'Empleados activos'!CB$1)</f>
        <v>0</v>
      </c>
      <c r="CC161" s="52" cm="1">
        <f t="array" aca="1" ref="CC161" ca="1">SalarioMensualProyectado('Empleados activos'!$B161,$G161,$D161, 'Empleados activos'!CC$1)</f>
        <v>0</v>
      </c>
      <c r="CD161" s="52" cm="1">
        <f t="array" aca="1" ref="CD161" ca="1">SalarioMensualProyectado('Empleados activos'!$B161,$G161,$D161, 'Empleados activos'!CD$1)</f>
        <v>0</v>
      </c>
      <c r="CE161" s="52" cm="1">
        <f t="array" aca="1" ref="CE161" ca="1">SalarioMensualProyectado('Empleados activos'!$B161,$G161,$D161, 'Empleados activos'!CE$1)</f>
        <v>0</v>
      </c>
      <c r="CF161" s="52" cm="1">
        <f t="array" aca="1" ref="CF161" ca="1">SalarioMensualProyectado('Empleados activos'!$B161,$G161,$D161, 'Empleados activos'!CF$1)</f>
        <v>0</v>
      </c>
      <c r="CG161" s="52" cm="1">
        <f t="array" aca="1" ref="CG161" ca="1">SalarioMensualProyectado('Empleados activos'!$B161,$G161,$D161, 'Empleados activos'!CG$1)</f>
        <v>0</v>
      </c>
      <c r="CH161" s="52" cm="1">
        <f t="array" aca="1" ref="CH161" ca="1">SalarioMensualProyectado('Empleados activos'!$B161,$G161,$D161, 'Empleados activos'!CH$1)</f>
        <v>0</v>
      </c>
      <c r="CI161" s="52" cm="1">
        <f t="array" aca="1" ref="CI161" ca="1">SalarioMensualProyectado('Empleados activos'!$B161,$G161,$D161, 'Empleados activos'!CI$1)</f>
        <v>0</v>
      </c>
      <c r="CJ161" s="52" cm="1">
        <f t="array" aca="1" ref="CJ161" ca="1">SalarioMensualProyectado('Empleados activos'!$B161,$G161,$D161, 'Empleados activos'!CJ$1)</f>
        <v>0</v>
      </c>
      <c r="CK161" s="52" cm="1">
        <f t="array" aca="1" ref="CK161" ca="1">SalarioMensualProyectado('Empleados activos'!$B161,$G161,$D161, 'Empleados activos'!CK$1)</f>
        <v>0</v>
      </c>
      <c r="CL161" s="52" cm="1">
        <f t="array" aca="1" ref="CL161" ca="1">SalarioMensualProyectado('Empleados activos'!$B161,$G161,$D161, 'Empleados activos'!CL$1)</f>
        <v>0</v>
      </c>
      <c r="CM161" s="52" cm="1">
        <f t="array" aca="1" ref="CM161" ca="1">SalarioMensualProyectado('Empleados activos'!$B161,$G161,$D161, 'Empleados activos'!CM$1)</f>
        <v>0</v>
      </c>
      <c r="CN161" s="52" cm="1">
        <f t="array" aca="1" ref="CN161" ca="1">SalarioMensualProyectado('Empleados activos'!$B161,$G161,$D161, 'Empleados activos'!CN$1)</f>
        <v>0</v>
      </c>
      <c r="CO161" s="52" cm="1">
        <f t="array" aca="1" ref="CO161" ca="1">SalarioMensualProyectado('Empleados activos'!$B161,$G161,$D161, 'Empleados activos'!CO$1)</f>
        <v>0</v>
      </c>
      <c r="CP161" s="52" cm="1">
        <f t="array" aca="1" ref="CP161" ca="1">SalarioMensualProyectado('Empleados activos'!$B161,$G161,$D161, 'Empleados activos'!CP$1)</f>
        <v>0</v>
      </c>
      <c r="CQ161" s="52" cm="1">
        <f t="array" aca="1" ref="CQ161" ca="1">SalarioMensualProyectado('Empleados activos'!$B161,$G161,$D161, 'Empleados activos'!CQ$1)</f>
        <v>0</v>
      </c>
      <c r="CR161" s="52" cm="1">
        <f t="array" aca="1" ref="CR161" ca="1">SalarioMensualProyectado('Empleados activos'!$B161,$G161,$D161, 'Empleados activos'!CR$1)</f>
        <v>0</v>
      </c>
      <c r="CS161" s="52" cm="1">
        <f t="array" aca="1" ref="CS161" ca="1">SalarioMensualProyectado('Empleados activos'!$B161,$G161,$D161, 'Empleados activos'!CS$1)</f>
        <v>0</v>
      </c>
      <c r="CT161" s="52" cm="1">
        <f t="array" aca="1" ref="CT161" ca="1">SalarioMensualProyectado('Empleados activos'!$B161,$G161,$D161, 'Empleados activos'!CT$1)</f>
        <v>0</v>
      </c>
      <c r="CU161" s="52" cm="1">
        <f t="array" aca="1" ref="CU161" ca="1">SalarioMensualProyectado('Empleados activos'!$B161,$G161,$D161, 'Empleados activos'!CU$1)</f>
        <v>0</v>
      </c>
      <c r="CV161" s="52" cm="1">
        <f t="array" aca="1" ref="CV161" ca="1">SalarioMensualProyectado('Empleados activos'!$B161,$G161,$D161, 'Empleados activos'!CV$1)</f>
        <v>0</v>
      </c>
      <c r="CW161" s="52" cm="1">
        <f t="array" aca="1" ref="CW161" ca="1">SalarioMensualProyectado('Empleados activos'!$B161,$G161,$D161, 'Empleados activos'!CW$1)</f>
        <v>0</v>
      </c>
      <c r="CX161" s="52" cm="1">
        <f t="array" aca="1" ref="CX161" ca="1">SalarioMensualProyectado('Empleados activos'!$B161,$G161,$D161, 'Empleados activos'!CX$1)</f>
        <v>0</v>
      </c>
      <c r="CY161" s="52" cm="1">
        <f t="array" aca="1" ref="CY161" ca="1">SalarioMensualProyectado('Empleados activos'!$B161,$G161,$D161, 'Empleados activos'!CY$1)</f>
        <v>0</v>
      </c>
      <c r="CZ161" s="52" cm="1">
        <f t="array" aca="1" ref="CZ161" ca="1">SalarioMensualProyectado('Empleados activos'!$B161,$G161,$D161, 'Empleados activos'!CZ$1)</f>
        <v>0</v>
      </c>
      <c r="DA161" s="52" cm="1">
        <f t="array" aca="1" ref="DA161" ca="1">SalarioMensualProyectado('Empleados activos'!$B161,$G161,$D161, 'Empleados activos'!DA$1)</f>
        <v>0</v>
      </c>
      <c r="DB161" s="52" cm="1">
        <f t="array" aca="1" ref="DB161" ca="1">SalarioMensualProyectado('Empleados activos'!$B161,$G161,$D161, 'Empleados activos'!DB$1)</f>
        <v>0</v>
      </c>
      <c r="DC161" s="52" cm="1">
        <f t="array" aca="1" ref="DC161" ca="1">SalarioMensualProyectado('Empleados activos'!$B161,$G161,$D161, 'Empleados activos'!DC$1)</f>
        <v>0</v>
      </c>
    </row>
    <row r="162" spans="1:107" x14ac:dyDescent="0.3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>
        <v>54.221478258522609</v>
      </c>
      <c r="G162" s="12" cm="1">
        <f t="array" aca="1" ref="G162" ca="1">edadCalc(E162)</f>
        <v>35</v>
      </c>
      <c r="K162" s="25"/>
      <c r="L162" s="52" cm="1">
        <f t="array" aca="1" ref="L162" ca="1">SalarioMensualProyectado('Empleados activos'!$B162,$G162,$D162, 'Empleados activos'!L$1)</f>
        <v>784984</v>
      </c>
      <c r="M162" s="52" cm="1">
        <f t="array" aca="1" ref="M162" ca="1">SalarioMensualProyectado('Empleados activos'!$B162,$G162,$D162, 'Empleados activos'!M$1)</f>
        <v>824704.19039999996</v>
      </c>
      <c r="N162" s="52" cm="1">
        <f t="array" aca="1" ref="N162" ca="1">SalarioMensualProyectado('Empleados activos'!$B162,$G162,$D162, 'Empleados activos'!N$1)</f>
        <v>866434.22243423993</v>
      </c>
      <c r="O162" s="52" cm="1">
        <f t="array" aca="1" ref="O162" ca="1">SalarioMensualProyectado('Empleados activos'!$B162,$G162,$D162, 'Empleados activos'!O$1)</f>
        <v>910275.79408941255</v>
      </c>
      <c r="P162" s="52" cm="1">
        <f t="array" aca="1" ref="P162" ca="1">SalarioMensualProyectado('Empleados activos'!$B162,$G162,$D162, 'Empleados activos'!P$1)</f>
        <v>956335.74927033682</v>
      </c>
      <c r="Q162" s="52" cm="1">
        <f t="array" aca="1" ref="Q162" ca="1">SalarioMensualProyectado('Empleados activos'!$B162,$G162,$D162, 'Empleados activos'!Q$1)</f>
        <v>1004726.3381834157</v>
      </c>
      <c r="R162" s="52" cm="1">
        <f t="array" aca="1" ref="R162" ca="1">SalarioMensualProyectado('Empleados activos'!$B162,$G162,$D162, 'Empleados activos'!R$1)</f>
        <v>1055565.4908954967</v>
      </c>
      <c r="S162" s="52" cm="1">
        <f t="array" aca="1" ref="S162" ca="1">SalarioMensualProyectado('Empleados activos'!$B162,$G162,$D162, 'Empleados activos'!S$1)</f>
        <v>1108977.1047348087</v>
      </c>
      <c r="T162" s="52" cm="1">
        <f t="array" aca="1" ref="T162" ca="1">SalarioMensualProyectado('Empleados activos'!$B162,$G162,$D162, 'Empleados activos'!T$1)</f>
        <v>1165091.34623439</v>
      </c>
      <c r="U162" s="52" cm="1">
        <f t="array" aca="1" ref="U162" ca="1">SalarioMensualProyectado('Empleados activos'!$B162,$G162,$D162, 'Empleados activos'!U$1)</f>
        <v>1224044.9683538501</v>
      </c>
      <c r="V162" s="52" cm="1">
        <f t="array" aca="1" ref="V162" ca="1">SalarioMensualProyectado('Empleados activos'!$B162,$G162,$D162, 'Empleados activos'!V$1)</f>
        <v>1285981.6437525549</v>
      </c>
      <c r="W162" s="52" cm="1">
        <f t="array" aca="1" ref="W162" ca="1">SalarioMensualProyectado('Empleados activos'!$B162,$G162,$D162, 'Empleados activos'!W$1)</f>
        <v>1351052.3149264341</v>
      </c>
      <c r="X162" s="52" cm="1">
        <f t="array" aca="1" ref="X162" ca="1">SalarioMensualProyectado('Empleados activos'!$B162,$G162,$D162, 'Empleados activos'!X$1)</f>
        <v>1419415.5620617117</v>
      </c>
      <c r="Y162" s="52" cm="1">
        <f t="array" aca="1" ref="Y162" ca="1">SalarioMensualProyectado('Empleados activos'!$B162,$G162,$D162, 'Empleados activos'!Y$1)</f>
        <v>1491237.9895020342</v>
      </c>
      <c r="Z162" s="52" cm="1">
        <f t="array" aca="1" ref="Z162" ca="1">SalarioMensualProyectado('Empleados activos'!$B162,$G162,$D162, 'Empleados activos'!Z$1)</f>
        <v>1566694.6317708371</v>
      </c>
      <c r="AA162" s="52" cm="1">
        <f t="array" aca="1" ref="AA162" ca="1">SalarioMensualProyectado('Empleados activos'!$B162,$G162,$D162, 'Empleados activos'!AA$1)</f>
        <v>1645969.3801384417</v>
      </c>
      <c r="AB162" s="52" cm="1">
        <f t="array" aca="1" ref="AB162" ca="1">SalarioMensualProyectado('Empleados activos'!$B162,$G162,$D162, 'Empleados activos'!AB$1)</f>
        <v>1729255.4307734466</v>
      </c>
      <c r="AC162" s="52" cm="1">
        <f t="array" aca="1" ref="AC162" ca="1">SalarioMensualProyectado('Empleados activos'!$B162,$G162,$D162, 'Empleados activos'!AC$1)</f>
        <v>1816755.7555705828</v>
      </c>
      <c r="AD162" s="52" cm="1">
        <f t="array" aca="1" ref="AD162" ca="1">SalarioMensualProyectado('Empleados activos'!$B162,$G162,$D162, 'Empleados activos'!AD$1)</f>
        <v>1908683.5968024542</v>
      </c>
      <c r="AE162" s="52" cm="1">
        <f t="array" aca="1" ref="AE162" ca="1">SalarioMensualProyectado('Empleados activos'!$B162,$G162,$D162, 'Empleados activos'!AE$1)</f>
        <v>2005262.9868006585</v>
      </c>
      <c r="AF162" s="52" cm="1">
        <f t="array" aca="1" ref="AF162" ca="1">SalarioMensualProyectado('Empleados activos'!$B162,$G162,$D162, 'Empleados activos'!AF$1)</f>
        <v>2106729.2939327718</v>
      </c>
      <c r="AG162" s="52" cm="1">
        <f t="array" aca="1" ref="AG162" ca="1">SalarioMensualProyectado('Empleados activos'!$B162,$G162,$D162, 'Empleados activos'!AG$1)</f>
        <v>2213329.7962057702</v>
      </c>
      <c r="AH162" s="52" cm="1">
        <f t="array" aca="1" ref="AH162" ca="1">SalarioMensualProyectado('Empleados activos'!$B162,$G162,$D162, 'Empleados activos'!AH$1)</f>
        <v>2325324.2838937822</v>
      </c>
      <c r="AI162" s="52" cm="1">
        <f t="array" aca="1" ref="AI162" ca="1">SalarioMensualProyectado('Empleados activos'!$B162,$G162,$D162, 'Empleados activos'!AI$1)</f>
        <v>2442985.6926588072</v>
      </c>
      <c r="AJ162" s="52" cm="1">
        <f t="array" aca="1" ref="AJ162" ca="1">SalarioMensualProyectado('Empleados activos'!$B162,$G162,$D162, 'Empleados activos'!AJ$1)</f>
        <v>2566600.7687073429</v>
      </c>
      <c r="AK162" s="52" cm="1">
        <f t="array" aca="1" ref="AK162" ca="1">SalarioMensualProyectado('Empleados activos'!$B162,$G162,$D162, 'Empleados activos'!AK$1)</f>
        <v>2696470.7676039343</v>
      </c>
      <c r="AL162" s="52" cm="1">
        <f t="array" aca="1" ref="AL162" ca="1">SalarioMensualProyectado('Empleados activos'!$B162,$G162,$D162, 'Empleados activos'!AL$1)</f>
        <v>2832912.1884446931</v>
      </c>
      <c r="AM162" s="52" cm="1">
        <f t="array" aca="1" ref="AM162" ca="1">SalarioMensualProyectado('Empleados activos'!$B162,$G162,$D162, 'Empleados activos'!AM$1)</f>
        <v>2976257.5451799948</v>
      </c>
      <c r="AN162" s="52" cm="1">
        <f t="array" aca="1" ref="AN162" ca="1">SalarioMensualProyectado('Empleados activos'!$B162,$G162,$D162, 'Empleados activos'!AN$1)</f>
        <v>0</v>
      </c>
      <c r="AO162" s="52" cm="1">
        <f t="array" aca="1" ref="AO162" ca="1">SalarioMensualProyectado('Empleados activos'!$B162,$G162,$D162, 'Empleados activos'!AO$1)</f>
        <v>0</v>
      </c>
      <c r="AP162" s="52" cm="1">
        <f t="array" aca="1" ref="AP162" ca="1">SalarioMensualProyectado('Empleados activos'!$B162,$G162,$D162, 'Empleados activos'!AP$1)</f>
        <v>0</v>
      </c>
      <c r="AQ162" s="52" cm="1">
        <f t="array" aca="1" ref="AQ162" ca="1">SalarioMensualProyectado('Empleados activos'!$B162,$G162,$D162, 'Empleados activos'!AQ$1)</f>
        <v>0</v>
      </c>
      <c r="AR162" s="52" cm="1">
        <f t="array" aca="1" ref="AR162" ca="1">SalarioMensualProyectado('Empleados activos'!$B162,$G162,$D162, 'Empleados activos'!AR$1)</f>
        <v>0</v>
      </c>
      <c r="AS162" s="52" cm="1">
        <f t="array" aca="1" ref="AS162" ca="1">SalarioMensualProyectado('Empleados activos'!$B162,$G162,$D162, 'Empleados activos'!AS$1)</f>
        <v>0</v>
      </c>
      <c r="AT162" s="52" cm="1">
        <f t="array" aca="1" ref="AT162" ca="1">SalarioMensualProyectado('Empleados activos'!$B162,$G162,$D162, 'Empleados activos'!AT$1)</f>
        <v>0</v>
      </c>
      <c r="AU162" s="52" cm="1">
        <f t="array" aca="1" ref="AU162" ca="1">SalarioMensualProyectado('Empleados activos'!$B162,$G162,$D162, 'Empleados activos'!AU$1)</f>
        <v>0</v>
      </c>
      <c r="AV162" s="52" cm="1">
        <f t="array" aca="1" ref="AV162" ca="1">SalarioMensualProyectado('Empleados activos'!$B162,$G162,$D162, 'Empleados activos'!AV$1)</f>
        <v>0</v>
      </c>
      <c r="AW162" s="52" cm="1">
        <f t="array" aca="1" ref="AW162" ca="1">SalarioMensualProyectado('Empleados activos'!$B162,$G162,$D162, 'Empleados activos'!AW$1)</f>
        <v>0</v>
      </c>
      <c r="AX162" s="52" cm="1">
        <f t="array" aca="1" ref="AX162" ca="1">SalarioMensualProyectado('Empleados activos'!$B162,$G162,$D162, 'Empleados activos'!AX$1)</f>
        <v>0</v>
      </c>
      <c r="AY162" s="52" cm="1">
        <f t="array" aca="1" ref="AY162" ca="1">SalarioMensualProyectado('Empleados activos'!$B162,$G162,$D162, 'Empleados activos'!AY$1)</f>
        <v>0</v>
      </c>
      <c r="AZ162" s="52" cm="1">
        <f t="array" aca="1" ref="AZ162" ca="1">SalarioMensualProyectado('Empleados activos'!$B162,$G162,$D162, 'Empleados activos'!AZ$1)</f>
        <v>0</v>
      </c>
      <c r="BA162" s="52" cm="1">
        <f t="array" aca="1" ref="BA162" ca="1">SalarioMensualProyectado('Empleados activos'!$B162,$G162,$D162, 'Empleados activos'!BA$1)</f>
        <v>0</v>
      </c>
      <c r="BB162" s="52" cm="1">
        <f t="array" aca="1" ref="BB162" ca="1">SalarioMensualProyectado('Empleados activos'!$B162,$G162,$D162, 'Empleados activos'!BB$1)</f>
        <v>0</v>
      </c>
      <c r="BC162" s="52" cm="1">
        <f t="array" aca="1" ref="BC162" ca="1">SalarioMensualProyectado('Empleados activos'!$B162,$G162,$D162, 'Empleados activos'!BC$1)</f>
        <v>0</v>
      </c>
      <c r="BD162" s="52" cm="1">
        <f t="array" aca="1" ref="BD162" ca="1">SalarioMensualProyectado('Empleados activos'!$B162,$G162,$D162, 'Empleados activos'!BD$1)</f>
        <v>0</v>
      </c>
      <c r="BE162" s="52" cm="1">
        <f t="array" aca="1" ref="BE162" ca="1">SalarioMensualProyectado('Empleados activos'!$B162,$G162,$D162, 'Empleados activos'!BE$1)</f>
        <v>0</v>
      </c>
      <c r="BF162" s="52" cm="1">
        <f t="array" aca="1" ref="BF162" ca="1">SalarioMensualProyectado('Empleados activos'!$B162,$G162,$D162, 'Empleados activos'!BF$1)</f>
        <v>0</v>
      </c>
      <c r="BG162" s="52" cm="1">
        <f t="array" aca="1" ref="BG162" ca="1">SalarioMensualProyectado('Empleados activos'!$B162,$G162,$D162, 'Empleados activos'!BG$1)</f>
        <v>0</v>
      </c>
      <c r="BH162" s="52" cm="1">
        <f t="array" aca="1" ref="BH162" ca="1">SalarioMensualProyectado('Empleados activos'!$B162,$G162,$D162, 'Empleados activos'!BH$1)</f>
        <v>0</v>
      </c>
      <c r="BI162" s="52" cm="1">
        <f t="array" aca="1" ref="BI162" ca="1">SalarioMensualProyectado('Empleados activos'!$B162,$G162,$D162, 'Empleados activos'!BI$1)</f>
        <v>0</v>
      </c>
      <c r="BJ162" s="52" cm="1">
        <f t="array" aca="1" ref="BJ162" ca="1">SalarioMensualProyectado('Empleados activos'!$B162,$G162,$D162, 'Empleados activos'!BJ$1)</f>
        <v>0</v>
      </c>
      <c r="BK162" s="52" cm="1">
        <f t="array" aca="1" ref="BK162" ca="1">SalarioMensualProyectado('Empleados activos'!$B162,$G162,$D162, 'Empleados activos'!BK$1)</f>
        <v>0</v>
      </c>
      <c r="BL162" s="52" cm="1">
        <f t="array" aca="1" ref="BL162" ca="1">SalarioMensualProyectado('Empleados activos'!$B162,$G162,$D162, 'Empleados activos'!BL$1)</f>
        <v>0</v>
      </c>
      <c r="BM162" s="52" cm="1">
        <f t="array" aca="1" ref="BM162" ca="1">SalarioMensualProyectado('Empleados activos'!$B162,$G162,$D162, 'Empleados activos'!BM$1)</f>
        <v>0</v>
      </c>
      <c r="BN162" s="52" cm="1">
        <f t="array" aca="1" ref="BN162" ca="1">SalarioMensualProyectado('Empleados activos'!$B162,$G162,$D162, 'Empleados activos'!BN$1)</f>
        <v>0</v>
      </c>
      <c r="BO162" s="52" cm="1">
        <f t="array" aca="1" ref="BO162" ca="1">SalarioMensualProyectado('Empleados activos'!$B162,$G162,$D162, 'Empleados activos'!BO$1)</f>
        <v>0</v>
      </c>
      <c r="BP162" s="52" cm="1">
        <f t="array" aca="1" ref="BP162" ca="1">SalarioMensualProyectado('Empleados activos'!$B162,$G162,$D162, 'Empleados activos'!BP$1)</f>
        <v>0</v>
      </c>
      <c r="BQ162" s="52" cm="1">
        <f t="array" aca="1" ref="BQ162" ca="1">SalarioMensualProyectado('Empleados activos'!$B162,$G162,$D162, 'Empleados activos'!BQ$1)</f>
        <v>0</v>
      </c>
      <c r="BR162" s="52" cm="1">
        <f t="array" aca="1" ref="BR162" ca="1">SalarioMensualProyectado('Empleados activos'!$B162,$G162,$D162, 'Empleados activos'!BR$1)</f>
        <v>0</v>
      </c>
      <c r="BS162" s="52" cm="1">
        <f t="array" aca="1" ref="BS162" ca="1">SalarioMensualProyectado('Empleados activos'!$B162,$G162,$D162, 'Empleados activos'!BS$1)</f>
        <v>0</v>
      </c>
      <c r="BT162" s="52" cm="1">
        <f t="array" aca="1" ref="BT162" ca="1">SalarioMensualProyectado('Empleados activos'!$B162,$G162,$D162, 'Empleados activos'!BT$1)</f>
        <v>0</v>
      </c>
      <c r="BU162" s="52" cm="1">
        <f t="array" aca="1" ref="BU162" ca="1">SalarioMensualProyectado('Empleados activos'!$B162,$G162,$D162, 'Empleados activos'!BU$1)</f>
        <v>0</v>
      </c>
      <c r="BV162" s="52" cm="1">
        <f t="array" aca="1" ref="BV162" ca="1">SalarioMensualProyectado('Empleados activos'!$B162,$G162,$D162, 'Empleados activos'!BV$1)</f>
        <v>0</v>
      </c>
      <c r="BW162" s="52" cm="1">
        <f t="array" aca="1" ref="BW162" ca="1">SalarioMensualProyectado('Empleados activos'!$B162,$G162,$D162, 'Empleados activos'!BW$1)</f>
        <v>0</v>
      </c>
      <c r="BX162" s="52" cm="1">
        <f t="array" aca="1" ref="BX162" ca="1">SalarioMensualProyectado('Empleados activos'!$B162,$G162,$D162, 'Empleados activos'!BX$1)</f>
        <v>0</v>
      </c>
      <c r="BY162" s="52" cm="1">
        <f t="array" aca="1" ref="BY162" ca="1">SalarioMensualProyectado('Empleados activos'!$B162,$G162,$D162, 'Empleados activos'!BY$1)</f>
        <v>0</v>
      </c>
      <c r="BZ162" s="52" cm="1">
        <f t="array" aca="1" ref="BZ162" ca="1">SalarioMensualProyectado('Empleados activos'!$B162,$G162,$D162, 'Empleados activos'!BZ$1)</f>
        <v>0</v>
      </c>
      <c r="CA162" s="52" cm="1">
        <f t="array" aca="1" ref="CA162" ca="1">SalarioMensualProyectado('Empleados activos'!$B162,$G162,$D162, 'Empleados activos'!CA$1)</f>
        <v>0</v>
      </c>
      <c r="CB162" s="52" cm="1">
        <f t="array" aca="1" ref="CB162" ca="1">SalarioMensualProyectado('Empleados activos'!$B162,$G162,$D162, 'Empleados activos'!CB$1)</f>
        <v>0</v>
      </c>
      <c r="CC162" s="52" cm="1">
        <f t="array" aca="1" ref="CC162" ca="1">SalarioMensualProyectado('Empleados activos'!$B162,$G162,$D162, 'Empleados activos'!CC$1)</f>
        <v>0</v>
      </c>
      <c r="CD162" s="52" cm="1">
        <f t="array" aca="1" ref="CD162" ca="1">SalarioMensualProyectado('Empleados activos'!$B162,$G162,$D162, 'Empleados activos'!CD$1)</f>
        <v>0</v>
      </c>
      <c r="CE162" s="52" cm="1">
        <f t="array" aca="1" ref="CE162" ca="1">SalarioMensualProyectado('Empleados activos'!$B162,$G162,$D162, 'Empleados activos'!CE$1)</f>
        <v>0</v>
      </c>
      <c r="CF162" s="52" cm="1">
        <f t="array" aca="1" ref="CF162" ca="1">SalarioMensualProyectado('Empleados activos'!$B162,$G162,$D162, 'Empleados activos'!CF$1)</f>
        <v>0</v>
      </c>
      <c r="CG162" s="52" cm="1">
        <f t="array" aca="1" ref="CG162" ca="1">SalarioMensualProyectado('Empleados activos'!$B162,$G162,$D162, 'Empleados activos'!CG$1)</f>
        <v>0</v>
      </c>
      <c r="CH162" s="52" cm="1">
        <f t="array" aca="1" ref="CH162" ca="1">SalarioMensualProyectado('Empleados activos'!$B162,$G162,$D162, 'Empleados activos'!CH$1)</f>
        <v>0</v>
      </c>
      <c r="CI162" s="52" cm="1">
        <f t="array" aca="1" ref="CI162" ca="1">SalarioMensualProyectado('Empleados activos'!$B162,$G162,$D162, 'Empleados activos'!CI$1)</f>
        <v>0</v>
      </c>
      <c r="CJ162" s="52" cm="1">
        <f t="array" aca="1" ref="CJ162" ca="1">SalarioMensualProyectado('Empleados activos'!$B162,$G162,$D162, 'Empleados activos'!CJ$1)</f>
        <v>0</v>
      </c>
      <c r="CK162" s="52" cm="1">
        <f t="array" aca="1" ref="CK162" ca="1">SalarioMensualProyectado('Empleados activos'!$B162,$G162,$D162, 'Empleados activos'!CK$1)</f>
        <v>0</v>
      </c>
      <c r="CL162" s="52" cm="1">
        <f t="array" aca="1" ref="CL162" ca="1">SalarioMensualProyectado('Empleados activos'!$B162,$G162,$D162, 'Empleados activos'!CL$1)</f>
        <v>0</v>
      </c>
      <c r="CM162" s="52" cm="1">
        <f t="array" aca="1" ref="CM162" ca="1">SalarioMensualProyectado('Empleados activos'!$B162,$G162,$D162, 'Empleados activos'!CM$1)</f>
        <v>0</v>
      </c>
      <c r="CN162" s="52" cm="1">
        <f t="array" aca="1" ref="CN162" ca="1">SalarioMensualProyectado('Empleados activos'!$B162,$G162,$D162, 'Empleados activos'!CN$1)</f>
        <v>0</v>
      </c>
      <c r="CO162" s="52" cm="1">
        <f t="array" aca="1" ref="CO162" ca="1">SalarioMensualProyectado('Empleados activos'!$B162,$G162,$D162, 'Empleados activos'!CO$1)</f>
        <v>0</v>
      </c>
      <c r="CP162" s="52" cm="1">
        <f t="array" aca="1" ref="CP162" ca="1">SalarioMensualProyectado('Empleados activos'!$B162,$G162,$D162, 'Empleados activos'!CP$1)</f>
        <v>0</v>
      </c>
      <c r="CQ162" s="52" cm="1">
        <f t="array" aca="1" ref="CQ162" ca="1">SalarioMensualProyectado('Empleados activos'!$B162,$G162,$D162, 'Empleados activos'!CQ$1)</f>
        <v>0</v>
      </c>
      <c r="CR162" s="52" cm="1">
        <f t="array" aca="1" ref="CR162" ca="1">SalarioMensualProyectado('Empleados activos'!$B162,$G162,$D162, 'Empleados activos'!CR$1)</f>
        <v>0</v>
      </c>
      <c r="CS162" s="52" cm="1">
        <f t="array" aca="1" ref="CS162" ca="1">SalarioMensualProyectado('Empleados activos'!$B162,$G162,$D162, 'Empleados activos'!CS$1)</f>
        <v>0</v>
      </c>
      <c r="CT162" s="52" cm="1">
        <f t="array" aca="1" ref="CT162" ca="1">SalarioMensualProyectado('Empleados activos'!$B162,$G162,$D162, 'Empleados activos'!CT$1)</f>
        <v>0</v>
      </c>
      <c r="CU162" s="52" cm="1">
        <f t="array" aca="1" ref="CU162" ca="1">SalarioMensualProyectado('Empleados activos'!$B162,$G162,$D162, 'Empleados activos'!CU$1)</f>
        <v>0</v>
      </c>
      <c r="CV162" s="52" cm="1">
        <f t="array" aca="1" ref="CV162" ca="1">SalarioMensualProyectado('Empleados activos'!$B162,$G162,$D162, 'Empleados activos'!CV$1)</f>
        <v>0</v>
      </c>
      <c r="CW162" s="52" cm="1">
        <f t="array" aca="1" ref="CW162" ca="1">SalarioMensualProyectado('Empleados activos'!$B162,$G162,$D162, 'Empleados activos'!CW$1)</f>
        <v>0</v>
      </c>
      <c r="CX162" s="52" cm="1">
        <f t="array" aca="1" ref="CX162" ca="1">SalarioMensualProyectado('Empleados activos'!$B162,$G162,$D162, 'Empleados activos'!CX$1)</f>
        <v>0</v>
      </c>
      <c r="CY162" s="52" cm="1">
        <f t="array" aca="1" ref="CY162" ca="1">SalarioMensualProyectado('Empleados activos'!$B162,$G162,$D162, 'Empleados activos'!CY$1)</f>
        <v>0</v>
      </c>
      <c r="CZ162" s="52" cm="1">
        <f t="array" aca="1" ref="CZ162" ca="1">SalarioMensualProyectado('Empleados activos'!$B162,$G162,$D162, 'Empleados activos'!CZ$1)</f>
        <v>0</v>
      </c>
      <c r="DA162" s="52" cm="1">
        <f t="array" aca="1" ref="DA162" ca="1">SalarioMensualProyectado('Empleados activos'!$B162,$G162,$D162, 'Empleados activos'!DA$1)</f>
        <v>0</v>
      </c>
      <c r="DB162" s="52" cm="1">
        <f t="array" aca="1" ref="DB162" ca="1">SalarioMensualProyectado('Empleados activos'!$B162,$G162,$D162, 'Empleados activos'!DB$1)</f>
        <v>0</v>
      </c>
      <c r="DC162" s="52" cm="1">
        <f t="array" aca="1" ref="DC162" ca="1">SalarioMensualProyectado('Empleados activos'!$B162,$G162,$D162, 'Empleados activos'!DC$1)</f>
        <v>0</v>
      </c>
    </row>
    <row r="163" spans="1:107" x14ac:dyDescent="0.3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>
        <v>33.233389454955429</v>
      </c>
      <c r="G163" s="12" cm="1">
        <f t="array" aca="1" ref="G163" ca="1">edadCalc(E163)</f>
        <v>51</v>
      </c>
      <c r="K163" s="25"/>
      <c r="L163" s="52" cm="1">
        <f t="array" aca="1" ref="L163" ca="1">SalarioMensualProyectado('Empleados activos'!$B163,$G163,$D163, 'Empleados activos'!L$1)</f>
        <v>782680</v>
      </c>
      <c r="M163" s="52" cm="1">
        <f t="array" aca="1" ref="M163" ca="1">SalarioMensualProyectado('Empleados activos'!$B163,$G163,$D163, 'Empleados activos'!M$1)</f>
        <v>822283.60800000001</v>
      </c>
      <c r="N163" s="52" cm="1">
        <f t="array" aca="1" ref="N163" ca="1">SalarioMensualProyectado('Empleados activos'!$B163,$G163,$D163, 'Empleados activos'!N$1)</f>
        <v>863891.15856479993</v>
      </c>
      <c r="O163" s="52" cm="1">
        <f t="array" aca="1" ref="O163" ca="1">SalarioMensualProyectado('Empleados activos'!$B163,$G163,$D163, 'Empleados activos'!O$1)</f>
        <v>907604.05118817883</v>
      </c>
      <c r="P163" s="52" cm="1">
        <f t="array" aca="1" ref="P163" ca="1">SalarioMensualProyectado('Empleados activos'!$B163,$G163,$D163, 'Empleados activos'!P$1)</f>
        <v>953528.81617830065</v>
      </c>
      <c r="Q163" s="52" cm="1">
        <f t="array" aca="1" ref="Q163" ca="1">SalarioMensualProyectado('Empleados activos'!$B163,$G163,$D163, 'Empleados activos'!Q$1)</f>
        <v>1001777.3742769227</v>
      </c>
      <c r="R163" s="52" cm="1">
        <f t="array" aca="1" ref="R163" ca="1">SalarioMensualProyectado('Empleados activos'!$B163,$G163,$D163, 'Empleados activos'!R$1)</f>
        <v>1052467.3094153351</v>
      </c>
      <c r="S163" s="52" cm="1">
        <f t="array" aca="1" ref="S163" ca="1">SalarioMensualProyectado('Empleados activos'!$B163,$G163,$D163, 'Empleados activos'!S$1)</f>
        <v>1105722.1552717509</v>
      </c>
      <c r="T163" s="52" cm="1">
        <f t="array" aca="1" ref="T163" ca="1">SalarioMensualProyectado('Empleados activos'!$B163,$G163,$D163, 'Empleados activos'!T$1)</f>
        <v>1161671.6963285014</v>
      </c>
      <c r="U163" s="52" cm="1">
        <f t="array" aca="1" ref="U163" ca="1">SalarioMensualProyectado('Empleados activos'!$B163,$G163,$D163, 'Empleados activos'!U$1)</f>
        <v>1220452.2841627237</v>
      </c>
      <c r="V163" s="52" cm="1">
        <f t="array" aca="1" ref="V163" ca="1">SalarioMensualProyectado('Empleados activos'!$B163,$G163,$D163, 'Empleados activos'!V$1)</f>
        <v>1282207.1697413574</v>
      </c>
      <c r="W163" s="52" cm="1">
        <f t="array" aca="1" ref="W163" ca="1">SalarioMensualProyectado('Empleados activos'!$B163,$G163,$D163, 'Empleados activos'!W$1)</f>
        <v>1347086.8525302699</v>
      </c>
      <c r="X163" s="52" cm="1">
        <f t="array" aca="1" ref="X163" ca="1">SalarioMensualProyectado('Empleados activos'!$B163,$G163,$D163, 'Empleados activos'!X$1)</f>
        <v>1415249.4472683016</v>
      </c>
      <c r="Y163" s="52" cm="1">
        <f t="array" aca="1" ref="Y163" ca="1">SalarioMensualProyectado('Empleados activos'!$B163,$G163,$D163, 'Empleados activos'!Y$1)</f>
        <v>1486861.0693000776</v>
      </c>
      <c r="Z163" s="52" cm="1">
        <f t="array" aca="1" ref="Z163" ca="1">SalarioMensualProyectado('Empleados activos'!$B163,$G163,$D163, 'Empleados activos'!Z$1)</f>
        <v>0</v>
      </c>
      <c r="AA163" s="52" cm="1">
        <f t="array" aca="1" ref="AA163" ca="1">SalarioMensualProyectado('Empleados activos'!$B163,$G163,$D163, 'Empleados activos'!AA$1)</f>
        <v>0</v>
      </c>
      <c r="AB163" s="52" cm="1">
        <f t="array" aca="1" ref="AB163" ca="1">SalarioMensualProyectado('Empleados activos'!$B163,$G163,$D163, 'Empleados activos'!AB$1)</f>
        <v>0</v>
      </c>
      <c r="AC163" s="52" cm="1">
        <f t="array" aca="1" ref="AC163" ca="1">SalarioMensualProyectado('Empleados activos'!$B163,$G163,$D163, 'Empleados activos'!AC$1)</f>
        <v>0</v>
      </c>
      <c r="AD163" s="52" cm="1">
        <f t="array" aca="1" ref="AD163" ca="1">SalarioMensualProyectado('Empleados activos'!$B163,$G163,$D163, 'Empleados activos'!AD$1)</f>
        <v>0</v>
      </c>
      <c r="AE163" s="52" cm="1">
        <f t="array" aca="1" ref="AE163" ca="1">SalarioMensualProyectado('Empleados activos'!$B163,$G163,$D163, 'Empleados activos'!AE$1)</f>
        <v>0</v>
      </c>
      <c r="AF163" s="52" cm="1">
        <f t="array" aca="1" ref="AF163" ca="1">SalarioMensualProyectado('Empleados activos'!$B163,$G163,$D163, 'Empleados activos'!AF$1)</f>
        <v>0</v>
      </c>
      <c r="AG163" s="52" cm="1">
        <f t="array" aca="1" ref="AG163" ca="1">SalarioMensualProyectado('Empleados activos'!$B163,$G163,$D163, 'Empleados activos'!AG$1)</f>
        <v>0</v>
      </c>
      <c r="AH163" s="52" cm="1">
        <f t="array" aca="1" ref="AH163" ca="1">SalarioMensualProyectado('Empleados activos'!$B163,$G163,$D163, 'Empleados activos'!AH$1)</f>
        <v>0</v>
      </c>
      <c r="AI163" s="52" cm="1">
        <f t="array" aca="1" ref="AI163" ca="1">SalarioMensualProyectado('Empleados activos'!$B163,$G163,$D163, 'Empleados activos'!AI$1)</f>
        <v>0</v>
      </c>
      <c r="AJ163" s="52" cm="1">
        <f t="array" aca="1" ref="AJ163" ca="1">SalarioMensualProyectado('Empleados activos'!$B163,$G163,$D163, 'Empleados activos'!AJ$1)</f>
        <v>0</v>
      </c>
      <c r="AK163" s="52" cm="1">
        <f t="array" aca="1" ref="AK163" ca="1">SalarioMensualProyectado('Empleados activos'!$B163,$G163,$D163, 'Empleados activos'!AK$1)</f>
        <v>0</v>
      </c>
      <c r="AL163" s="52" cm="1">
        <f t="array" aca="1" ref="AL163" ca="1">SalarioMensualProyectado('Empleados activos'!$B163,$G163,$D163, 'Empleados activos'!AL$1)</f>
        <v>0</v>
      </c>
      <c r="AM163" s="52" cm="1">
        <f t="array" aca="1" ref="AM163" ca="1">SalarioMensualProyectado('Empleados activos'!$B163,$G163,$D163, 'Empleados activos'!AM$1)</f>
        <v>0</v>
      </c>
      <c r="AN163" s="52" cm="1">
        <f t="array" aca="1" ref="AN163" ca="1">SalarioMensualProyectado('Empleados activos'!$B163,$G163,$D163, 'Empleados activos'!AN$1)</f>
        <v>0</v>
      </c>
      <c r="AO163" s="52" cm="1">
        <f t="array" aca="1" ref="AO163" ca="1">SalarioMensualProyectado('Empleados activos'!$B163,$G163,$D163, 'Empleados activos'!AO$1)</f>
        <v>0</v>
      </c>
      <c r="AP163" s="52" cm="1">
        <f t="array" aca="1" ref="AP163" ca="1">SalarioMensualProyectado('Empleados activos'!$B163,$G163,$D163, 'Empleados activos'!AP$1)</f>
        <v>0</v>
      </c>
      <c r="AQ163" s="52" cm="1">
        <f t="array" aca="1" ref="AQ163" ca="1">SalarioMensualProyectado('Empleados activos'!$B163,$G163,$D163, 'Empleados activos'!AQ$1)</f>
        <v>0</v>
      </c>
      <c r="AR163" s="52" cm="1">
        <f t="array" aca="1" ref="AR163" ca="1">SalarioMensualProyectado('Empleados activos'!$B163,$G163,$D163, 'Empleados activos'!AR$1)</f>
        <v>0</v>
      </c>
      <c r="AS163" s="52" cm="1">
        <f t="array" aca="1" ref="AS163" ca="1">SalarioMensualProyectado('Empleados activos'!$B163,$G163,$D163, 'Empleados activos'!AS$1)</f>
        <v>0</v>
      </c>
      <c r="AT163" s="52" cm="1">
        <f t="array" aca="1" ref="AT163" ca="1">SalarioMensualProyectado('Empleados activos'!$B163,$G163,$D163, 'Empleados activos'!AT$1)</f>
        <v>0</v>
      </c>
      <c r="AU163" s="52" cm="1">
        <f t="array" aca="1" ref="AU163" ca="1">SalarioMensualProyectado('Empleados activos'!$B163,$G163,$D163, 'Empleados activos'!AU$1)</f>
        <v>0</v>
      </c>
      <c r="AV163" s="52" cm="1">
        <f t="array" aca="1" ref="AV163" ca="1">SalarioMensualProyectado('Empleados activos'!$B163,$G163,$D163, 'Empleados activos'!AV$1)</f>
        <v>0</v>
      </c>
      <c r="AW163" s="52" cm="1">
        <f t="array" aca="1" ref="AW163" ca="1">SalarioMensualProyectado('Empleados activos'!$B163,$G163,$D163, 'Empleados activos'!AW$1)</f>
        <v>0</v>
      </c>
      <c r="AX163" s="52" cm="1">
        <f t="array" aca="1" ref="AX163" ca="1">SalarioMensualProyectado('Empleados activos'!$B163,$G163,$D163, 'Empleados activos'!AX$1)</f>
        <v>0</v>
      </c>
      <c r="AY163" s="52" cm="1">
        <f t="array" aca="1" ref="AY163" ca="1">SalarioMensualProyectado('Empleados activos'!$B163,$G163,$D163, 'Empleados activos'!AY$1)</f>
        <v>0</v>
      </c>
      <c r="AZ163" s="52" cm="1">
        <f t="array" aca="1" ref="AZ163" ca="1">SalarioMensualProyectado('Empleados activos'!$B163,$G163,$D163, 'Empleados activos'!AZ$1)</f>
        <v>0</v>
      </c>
      <c r="BA163" s="52" cm="1">
        <f t="array" aca="1" ref="BA163" ca="1">SalarioMensualProyectado('Empleados activos'!$B163,$G163,$D163, 'Empleados activos'!BA$1)</f>
        <v>0</v>
      </c>
      <c r="BB163" s="52" cm="1">
        <f t="array" aca="1" ref="BB163" ca="1">SalarioMensualProyectado('Empleados activos'!$B163,$G163,$D163, 'Empleados activos'!BB$1)</f>
        <v>0</v>
      </c>
      <c r="BC163" s="52" cm="1">
        <f t="array" aca="1" ref="BC163" ca="1">SalarioMensualProyectado('Empleados activos'!$B163,$G163,$D163, 'Empleados activos'!BC$1)</f>
        <v>0</v>
      </c>
      <c r="BD163" s="52" cm="1">
        <f t="array" aca="1" ref="BD163" ca="1">SalarioMensualProyectado('Empleados activos'!$B163,$G163,$D163, 'Empleados activos'!BD$1)</f>
        <v>0</v>
      </c>
      <c r="BE163" s="52" cm="1">
        <f t="array" aca="1" ref="BE163" ca="1">SalarioMensualProyectado('Empleados activos'!$B163,$G163,$D163, 'Empleados activos'!BE$1)</f>
        <v>0</v>
      </c>
      <c r="BF163" s="52" cm="1">
        <f t="array" aca="1" ref="BF163" ca="1">SalarioMensualProyectado('Empleados activos'!$B163,$G163,$D163, 'Empleados activos'!BF$1)</f>
        <v>0</v>
      </c>
      <c r="BG163" s="52" cm="1">
        <f t="array" aca="1" ref="BG163" ca="1">SalarioMensualProyectado('Empleados activos'!$B163,$G163,$D163, 'Empleados activos'!BG$1)</f>
        <v>0</v>
      </c>
      <c r="BH163" s="52" cm="1">
        <f t="array" aca="1" ref="BH163" ca="1">SalarioMensualProyectado('Empleados activos'!$B163,$G163,$D163, 'Empleados activos'!BH$1)</f>
        <v>0</v>
      </c>
      <c r="BI163" s="52" cm="1">
        <f t="array" aca="1" ref="BI163" ca="1">SalarioMensualProyectado('Empleados activos'!$B163,$G163,$D163, 'Empleados activos'!BI$1)</f>
        <v>0</v>
      </c>
      <c r="BJ163" s="52" cm="1">
        <f t="array" aca="1" ref="BJ163" ca="1">SalarioMensualProyectado('Empleados activos'!$B163,$G163,$D163, 'Empleados activos'!BJ$1)</f>
        <v>0</v>
      </c>
      <c r="BK163" s="52" cm="1">
        <f t="array" aca="1" ref="BK163" ca="1">SalarioMensualProyectado('Empleados activos'!$B163,$G163,$D163, 'Empleados activos'!BK$1)</f>
        <v>0</v>
      </c>
      <c r="BL163" s="52" cm="1">
        <f t="array" aca="1" ref="BL163" ca="1">SalarioMensualProyectado('Empleados activos'!$B163,$G163,$D163, 'Empleados activos'!BL$1)</f>
        <v>0</v>
      </c>
      <c r="BM163" s="52" cm="1">
        <f t="array" aca="1" ref="BM163" ca="1">SalarioMensualProyectado('Empleados activos'!$B163,$G163,$D163, 'Empleados activos'!BM$1)</f>
        <v>0</v>
      </c>
      <c r="BN163" s="52" cm="1">
        <f t="array" aca="1" ref="BN163" ca="1">SalarioMensualProyectado('Empleados activos'!$B163,$G163,$D163, 'Empleados activos'!BN$1)</f>
        <v>0</v>
      </c>
      <c r="BO163" s="52" cm="1">
        <f t="array" aca="1" ref="BO163" ca="1">SalarioMensualProyectado('Empleados activos'!$B163,$G163,$D163, 'Empleados activos'!BO$1)</f>
        <v>0</v>
      </c>
      <c r="BP163" s="52" cm="1">
        <f t="array" aca="1" ref="BP163" ca="1">SalarioMensualProyectado('Empleados activos'!$B163,$G163,$D163, 'Empleados activos'!BP$1)</f>
        <v>0</v>
      </c>
      <c r="BQ163" s="52" cm="1">
        <f t="array" aca="1" ref="BQ163" ca="1">SalarioMensualProyectado('Empleados activos'!$B163,$G163,$D163, 'Empleados activos'!BQ$1)</f>
        <v>0</v>
      </c>
      <c r="BR163" s="52" cm="1">
        <f t="array" aca="1" ref="BR163" ca="1">SalarioMensualProyectado('Empleados activos'!$B163,$G163,$D163, 'Empleados activos'!BR$1)</f>
        <v>0</v>
      </c>
      <c r="BS163" s="52" cm="1">
        <f t="array" aca="1" ref="BS163" ca="1">SalarioMensualProyectado('Empleados activos'!$B163,$G163,$D163, 'Empleados activos'!BS$1)</f>
        <v>0</v>
      </c>
      <c r="BT163" s="52" cm="1">
        <f t="array" aca="1" ref="BT163" ca="1">SalarioMensualProyectado('Empleados activos'!$B163,$G163,$D163, 'Empleados activos'!BT$1)</f>
        <v>0</v>
      </c>
      <c r="BU163" s="52" cm="1">
        <f t="array" aca="1" ref="BU163" ca="1">SalarioMensualProyectado('Empleados activos'!$B163,$G163,$D163, 'Empleados activos'!BU$1)</f>
        <v>0</v>
      </c>
      <c r="BV163" s="52" cm="1">
        <f t="array" aca="1" ref="BV163" ca="1">SalarioMensualProyectado('Empleados activos'!$B163,$G163,$D163, 'Empleados activos'!BV$1)</f>
        <v>0</v>
      </c>
      <c r="BW163" s="52" cm="1">
        <f t="array" aca="1" ref="BW163" ca="1">SalarioMensualProyectado('Empleados activos'!$B163,$G163,$D163, 'Empleados activos'!BW$1)</f>
        <v>0</v>
      </c>
      <c r="BX163" s="52" cm="1">
        <f t="array" aca="1" ref="BX163" ca="1">SalarioMensualProyectado('Empleados activos'!$B163,$G163,$D163, 'Empleados activos'!BX$1)</f>
        <v>0</v>
      </c>
      <c r="BY163" s="52" cm="1">
        <f t="array" aca="1" ref="BY163" ca="1">SalarioMensualProyectado('Empleados activos'!$B163,$G163,$D163, 'Empleados activos'!BY$1)</f>
        <v>0</v>
      </c>
      <c r="BZ163" s="52" cm="1">
        <f t="array" aca="1" ref="BZ163" ca="1">SalarioMensualProyectado('Empleados activos'!$B163,$G163,$D163, 'Empleados activos'!BZ$1)</f>
        <v>0</v>
      </c>
      <c r="CA163" s="52" cm="1">
        <f t="array" aca="1" ref="CA163" ca="1">SalarioMensualProyectado('Empleados activos'!$B163,$G163,$D163, 'Empleados activos'!CA$1)</f>
        <v>0</v>
      </c>
      <c r="CB163" s="52" cm="1">
        <f t="array" aca="1" ref="CB163" ca="1">SalarioMensualProyectado('Empleados activos'!$B163,$G163,$D163, 'Empleados activos'!CB$1)</f>
        <v>0</v>
      </c>
      <c r="CC163" s="52" cm="1">
        <f t="array" aca="1" ref="CC163" ca="1">SalarioMensualProyectado('Empleados activos'!$B163,$G163,$D163, 'Empleados activos'!CC$1)</f>
        <v>0</v>
      </c>
      <c r="CD163" s="52" cm="1">
        <f t="array" aca="1" ref="CD163" ca="1">SalarioMensualProyectado('Empleados activos'!$B163,$G163,$D163, 'Empleados activos'!CD$1)</f>
        <v>0</v>
      </c>
      <c r="CE163" s="52" cm="1">
        <f t="array" aca="1" ref="CE163" ca="1">SalarioMensualProyectado('Empleados activos'!$B163,$G163,$D163, 'Empleados activos'!CE$1)</f>
        <v>0</v>
      </c>
      <c r="CF163" s="52" cm="1">
        <f t="array" aca="1" ref="CF163" ca="1">SalarioMensualProyectado('Empleados activos'!$B163,$G163,$D163, 'Empleados activos'!CF$1)</f>
        <v>0</v>
      </c>
      <c r="CG163" s="52" cm="1">
        <f t="array" aca="1" ref="CG163" ca="1">SalarioMensualProyectado('Empleados activos'!$B163,$G163,$D163, 'Empleados activos'!CG$1)</f>
        <v>0</v>
      </c>
      <c r="CH163" s="52" cm="1">
        <f t="array" aca="1" ref="CH163" ca="1">SalarioMensualProyectado('Empleados activos'!$B163,$G163,$D163, 'Empleados activos'!CH$1)</f>
        <v>0</v>
      </c>
      <c r="CI163" s="52" cm="1">
        <f t="array" aca="1" ref="CI163" ca="1">SalarioMensualProyectado('Empleados activos'!$B163,$G163,$D163, 'Empleados activos'!CI$1)</f>
        <v>0</v>
      </c>
      <c r="CJ163" s="52" cm="1">
        <f t="array" aca="1" ref="CJ163" ca="1">SalarioMensualProyectado('Empleados activos'!$B163,$G163,$D163, 'Empleados activos'!CJ$1)</f>
        <v>0</v>
      </c>
      <c r="CK163" s="52" cm="1">
        <f t="array" aca="1" ref="CK163" ca="1">SalarioMensualProyectado('Empleados activos'!$B163,$G163,$D163, 'Empleados activos'!CK$1)</f>
        <v>0</v>
      </c>
      <c r="CL163" s="52" cm="1">
        <f t="array" aca="1" ref="CL163" ca="1">SalarioMensualProyectado('Empleados activos'!$B163,$G163,$D163, 'Empleados activos'!CL$1)</f>
        <v>0</v>
      </c>
      <c r="CM163" s="52" cm="1">
        <f t="array" aca="1" ref="CM163" ca="1">SalarioMensualProyectado('Empleados activos'!$B163,$G163,$D163, 'Empleados activos'!CM$1)</f>
        <v>0</v>
      </c>
      <c r="CN163" s="52" cm="1">
        <f t="array" aca="1" ref="CN163" ca="1">SalarioMensualProyectado('Empleados activos'!$B163,$G163,$D163, 'Empleados activos'!CN$1)</f>
        <v>0</v>
      </c>
      <c r="CO163" s="52" cm="1">
        <f t="array" aca="1" ref="CO163" ca="1">SalarioMensualProyectado('Empleados activos'!$B163,$G163,$D163, 'Empleados activos'!CO$1)</f>
        <v>0</v>
      </c>
      <c r="CP163" s="52" cm="1">
        <f t="array" aca="1" ref="CP163" ca="1">SalarioMensualProyectado('Empleados activos'!$B163,$G163,$D163, 'Empleados activos'!CP$1)</f>
        <v>0</v>
      </c>
      <c r="CQ163" s="52" cm="1">
        <f t="array" aca="1" ref="CQ163" ca="1">SalarioMensualProyectado('Empleados activos'!$B163,$G163,$D163, 'Empleados activos'!CQ$1)</f>
        <v>0</v>
      </c>
      <c r="CR163" s="52" cm="1">
        <f t="array" aca="1" ref="CR163" ca="1">SalarioMensualProyectado('Empleados activos'!$B163,$G163,$D163, 'Empleados activos'!CR$1)</f>
        <v>0</v>
      </c>
      <c r="CS163" s="52" cm="1">
        <f t="array" aca="1" ref="CS163" ca="1">SalarioMensualProyectado('Empleados activos'!$B163,$G163,$D163, 'Empleados activos'!CS$1)</f>
        <v>0</v>
      </c>
      <c r="CT163" s="52" cm="1">
        <f t="array" aca="1" ref="CT163" ca="1">SalarioMensualProyectado('Empleados activos'!$B163,$G163,$D163, 'Empleados activos'!CT$1)</f>
        <v>0</v>
      </c>
      <c r="CU163" s="52" cm="1">
        <f t="array" aca="1" ref="CU163" ca="1">SalarioMensualProyectado('Empleados activos'!$B163,$G163,$D163, 'Empleados activos'!CU$1)</f>
        <v>0</v>
      </c>
      <c r="CV163" s="52" cm="1">
        <f t="array" aca="1" ref="CV163" ca="1">SalarioMensualProyectado('Empleados activos'!$B163,$G163,$D163, 'Empleados activos'!CV$1)</f>
        <v>0</v>
      </c>
      <c r="CW163" s="52" cm="1">
        <f t="array" aca="1" ref="CW163" ca="1">SalarioMensualProyectado('Empleados activos'!$B163,$G163,$D163, 'Empleados activos'!CW$1)</f>
        <v>0</v>
      </c>
      <c r="CX163" s="52" cm="1">
        <f t="array" aca="1" ref="CX163" ca="1">SalarioMensualProyectado('Empleados activos'!$B163,$G163,$D163, 'Empleados activos'!CX$1)</f>
        <v>0</v>
      </c>
      <c r="CY163" s="52" cm="1">
        <f t="array" aca="1" ref="CY163" ca="1">SalarioMensualProyectado('Empleados activos'!$B163,$G163,$D163, 'Empleados activos'!CY$1)</f>
        <v>0</v>
      </c>
      <c r="CZ163" s="52" cm="1">
        <f t="array" aca="1" ref="CZ163" ca="1">SalarioMensualProyectado('Empleados activos'!$B163,$G163,$D163, 'Empleados activos'!CZ$1)</f>
        <v>0</v>
      </c>
      <c r="DA163" s="52" cm="1">
        <f t="array" aca="1" ref="DA163" ca="1">SalarioMensualProyectado('Empleados activos'!$B163,$G163,$D163, 'Empleados activos'!DA$1)</f>
        <v>0</v>
      </c>
      <c r="DB163" s="52" cm="1">
        <f t="array" aca="1" ref="DB163" ca="1">SalarioMensualProyectado('Empleados activos'!$B163,$G163,$D163, 'Empleados activos'!DB$1)</f>
        <v>0</v>
      </c>
      <c r="DC163" s="52" cm="1">
        <f t="array" aca="1" ref="DC163" ca="1">SalarioMensualProyectado('Empleados activos'!$B163,$G163,$D163, 'Empleados activos'!DC$1)</f>
        <v>0</v>
      </c>
    </row>
    <row r="164" spans="1:107" x14ac:dyDescent="0.3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>
        <v>55.300534903292863</v>
      </c>
      <c r="G164" s="12" cm="1">
        <f t="array" aca="1" ref="G164" ca="1">edadCalc(E164)</f>
        <v>34</v>
      </c>
      <c r="K164" s="25"/>
      <c r="L164" s="52" cm="1">
        <f t="array" aca="1" ref="L164" ca="1">SalarioMensualProyectado('Empleados activos'!$B164,$G164,$D164, 'Empleados activos'!L$1)</f>
        <v>1951565.4</v>
      </c>
      <c r="M164" s="52" cm="1">
        <f t="array" aca="1" ref="M164" ca="1">SalarioMensualProyectado('Empleados activos'!$B164,$G164,$D164, 'Empleados activos'!M$1)</f>
        <v>2050314.6092399999</v>
      </c>
      <c r="N164" s="52" cm="1">
        <f t="array" aca="1" ref="N164" ca="1">SalarioMensualProyectado('Empleados activos'!$B164,$G164,$D164, 'Empleados activos'!N$1)</f>
        <v>2154060.5284675439</v>
      </c>
      <c r="O164" s="52" cm="1">
        <f t="array" aca="1" ref="O164" ca="1">SalarioMensualProyectado('Empleados activos'!$B164,$G164,$D164, 'Empleados activos'!O$1)</f>
        <v>2263055.9912080015</v>
      </c>
      <c r="P164" s="52" cm="1">
        <f t="array" aca="1" ref="P164" ca="1">SalarioMensualProyectado('Empleados activos'!$B164,$G164,$D164, 'Empleados activos'!P$1)</f>
        <v>2377566.6243631262</v>
      </c>
      <c r="Q164" s="52" cm="1">
        <f t="array" aca="1" ref="Q164" ca="1">SalarioMensualProyectado('Empleados activos'!$B164,$G164,$D164, 'Empleados activos'!Q$1)</f>
        <v>2497871.4955559005</v>
      </c>
      <c r="R164" s="52" cm="1">
        <f t="array" aca="1" ref="R164" ca="1">SalarioMensualProyectado('Empleados activos'!$B164,$G164,$D164, 'Empleados activos'!R$1)</f>
        <v>2624263.7932310291</v>
      </c>
      <c r="S164" s="52" cm="1">
        <f t="array" aca="1" ref="S164" ca="1">SalarioMensualProyectado('Empleados activos'!$B164,$G164,$D164, 'Empleados activos'!S$1)</f>
        <v>2757051.5411685188</v>
      </c>
      <c r="T164" s="52" cm="1">
        <f t="array" aca="1" ref="T164" ca="1">SalarioMensualProyectado('Empleados activos'!$B164,$G164,$D164, 'Empleados activos'!T$1)</f>
        <v>2896558.3491516463</v>
      </c>
      <c r="U164" s="52" cm="1">
        <f t="array" aca="1" ref="U164" ca="1">SalarioMensualProyectado('Empleados activos'!$B164,$G164,$D164, 'Empleados activos'!U$1)</f>
        <v>3043124.2016187194</v>
      </c>
      <c r="V164" s="52" cm="1">
        <f t="array" aca="1" ref="V164" ca="1">SalarioMensualProyectado('Empleados activos'!$B164,$G164,$D164, 'Empleados activos'!V$1)</f>
        <v>3197106.2862206264</v>
      </c>
      <c r="W164" s="52" cm="1">
        <f t="array" aca="1" ref="W164" ca="1">SalarioMensualProyectado('Empleados activos'!$B164,$G164,$D164, 'Empleados activos'!W$1)</f>
        <v>3358879.86430339</v>
      </c>
      <c r="X164" s="52" cm="1">
        <f t="array" aca="1" ref="X164" ca="1">SalarioMensualProyectado('Empleados activos'!$B164,$G164,$D164, 'Empleados activos'!X$1)</f>
        <v>3528839.185437141</v>
      </c>
      <c r="Y164" s="52" cm="1">
        <f t="array" aca="1" ref="Y164" ca="1">SalarioMensualProyectado('Empleados activos'!$B164,$G164,$D164, 'Empleados activos'!Y$1)</f>
        <v>3707398.4482202609</v>
      </c>
      <c r="Z164" s="52" cm="1">
        <f t="array" aca="1" ref="Z164" ca="1">SalarioMensualProyectado('Empleados activos'!$B164,$G164,$D164, 'Empleados activos'!Z$1)</f>
        <v>3894992.8097002059</v>
      </c>
      <c r="AA164" s="52" cm="1">
        <f t="array" aca="1" ref="AA164" ca="1">SalarioMensualProyectado('Empleados activos'!$B164,$G164,$D164, 'Empleados activos'!AA$1)</f>
        <v>4092079.4458710365</v>
      </c>
      <c r="AB164" s="52" cm="1">
        <f t="array" aca="1" ref="AB164" ca="1">SalarioMensualProyectado('Empleados activos'!$B164,$G164,$D164, 'Empleados activos'!AB$1)</f>
        <v>4299138.6658321107</v>
      </c>
      <c r="AC164" s="52" cm="1">
        <f t="array" aca="1" ref="AC164" ca="1">SalarioMensualProyectado('Empleados activos'!$B164,$G164,$D164, 'Empleados activos'!AC$1)</f>
        <v>4516675.082323215</v>
      </c>
      <c r="AD164" s="52" cm="1">
        <f t="array" aca="1" ref="AD164" ca="1">SalarioMensualProyectado('Empleados activos'!$B164,$G164,$D164, 'Empleados activos'!AD$1)</f>
        <v>4745218.8414887693</v>
      </c>
      <c r="AE164" s="52" cm="1">
        <f t="array" aca="1" ref="AE164" ca="1">SalarioMensualProyectado('Empleados activos'!$B164,$G164,$D164, 'Empleados activos'!AE$1)</f>
        <v>4985326.9148681015</v>
      </c>
      <c r="AF164" s="52" cm="1">
        <f t="array" aca="1" ref="AF164" ca="1">SalarioMensualProyectado('Empleados activos'!$B164,$G164,$D164, 'Empleados activos'!AF$1)</f>
        <v>5237584.456760427</v>
      </c>
      <c r="AG164" s="52" cm="1">
        <f t="array" aca="1" ref="AG164" ca="1">SalarioMensualProyectado('Empleados activos'!$B164,$G164,$D164, 'Empleados activos'!AG$1)</f>
        <v>5502606.2302725054</v>
      </c>
      <c r="AH164" s="52" cm="1">
        <f t="array" aca="1" ref="AH164" ca="1">SalarioMensualProyectado('Empleados activos'!$B164,$G164,$D164, 'Empleados activos'!AH$1)</f>
        <v>5781038.1055242941</v>
      </c>
      <c r="AI164" s="52" cm="1">
        <f t="array" aca="1" ref="AI164" ca="1">SalarioMensualProyectado('Empleados activos'!$B164,$G164,$D164, 'Empleados activos'!AI$1)</f>
        <v>6073558.633663822</v>
      </c>
      <c r="AJ164" s="52" cm="1">
        <f t="array" aca="1" ref="AJ164" ca="1">SalarioMensualProyectado('Empleados activos'!$B164,$G164,$D164, 'Empleados activos'!AJ$1)</f>
        <v>6380880.7005272117</v>
      </c>
      <c r="AK164" s="52" cm="1">
        <f t="array" aca="1" ref="AK164" ca="1">SalarioMensualProyectado('Empleados activos'!$B164,$G164,$D164, 'Empleados activos'!AK$1)</f>
        <v>6703753.263973888</v>
      </c>
      <c r="AL164" s="52" cm="1">
        <f t="array" aca="1" ref="AL164" ca="1">SalarioMensualProyectado('Empleados activos'!$B164,$G164,$D164, 'Empleados activos'!AL$1)</f>
        <v>7042963.1791309668</v>
      </c>
      <c r="AM164" s="52" cm="1">
        <f t="array" aca="1" ref="AM164" ca="1">SalarioMensualProyectado('Empleados activos'!$B164,$G164,$D164, 'Empleados activos'!AM$1)</f>
        <v>7399337.1159949936</v>
      </c>
      <c r="AN164" s="52" cm="1">
        <f t="array" aca="1" ref="AN164" ca="1">SalarioMensualProyectado('Empleados activos'!$B164,$G164,$D164, 'Empleados activos'!AN$1)</f>
        <v>7773743.5740643404</v>
      </c>
      <c r="AO164" s="52" cm="1">
        <f t="array" aca="1" ref="AO164" ca="1">SalarioMensualProyectado('Empleados activos'!$B164,$G164,$D164, 'Empleados activos'!AO$1)</f>
        <v>0</v>
      </c>
      <c r="AP164" s="52" cm="1">
        <f t="array" aca="1" ref="AP164" ca="1">SalarioMensualProyectado('Empleados activos'!$B164,$G164,$D164, 'Empleados activos'!AP$1)</f>
        <v>0</v>
      </c>
      <c r="AQ164" s="52" cm="1">
        <f t="array" aca="1" ref="AQ164" ca="1">SalarioMensualProyectado('Empleados activos'!$B164,$G164,$D164, 'Empleados activos'!AQ$1)</f>
        <v>0</v>
      </c>
      <c r="AR164" s="52" cm="1">
        <f t="array" aca="1" ref="AR164" ca="1">SalarioMensualProyectado('Empleados activos'!$B164,$G164,$D164, 'Empleados activos'!AR$1)</f>
        <v>0</v>
      </c>
      <c r="AS164" s="52" cm="1">
        <f t="array" aca="1" ref="AS164" ca="1">SalarioMensualProyectado('Empleados activos'!$B164,$G164,$D164, 'Empleados activos'!AS$1)</f>
        <v>0</v>
      </c>
      <c r="AT164" s="52" cm="1">
        <f t="array" aca="1" ref="AT164" ca="1">SalarioMensualProyectado('Empleados activos'!$B164,$G164,$D164, 'Empleados activos'!AT$1)</f>
        <v>0</v>
      </c>
      <c r="AU164" s="52" cm="1">
        <f t="array" aca="1" ref="AU164" ca="1">SalarioMensualProyectado('Empleados activos'!$B164,$G164,$D164, 'Empleados activos'!AU$1)</f>
        <v>0</v>
      </c>
      <c r="AV164" s="52" cm="1">
        <f t="array" aca="1" ref="AV164" ca="1">SalarioMensualProyectado('Empleados activos'!$B164,$G164,$D164, 'Empleados activos'!AV$1)</f>
        <v>0</v>
      </c>
      <c r="AW164" s="52" cm="1">
        <f t="array" aca="1" ref="AW164" ca="1">SalarioMensualProyectado('Empleados activos'!$B164,$G164,$D164, 'Empleados activos'!AW$1)</f>
        <v>0</v>
      </c>
      <c r="AX164" s="52" cm="1">
        <f t="array" aca="1" ref="AX164" ca="1">SalarioMensualProyectado('Empleados activos'!$B164,$G164,$D164, 'Empleados activos'!AX$1)</f>
        <v>0</v>
      </c>
      <c r="AY164" s="52" cm="1">
        <f t="array" aca="1" ref="AY164" ca="1">SalarioMensualProyectado('Empleados activos'!$B164,$G164,$D164, 'Empleados activos'!AY$1)</f>
        <v>0</v>
      </c>
      <c r="AZ164" s="52" cm="1">
        <f t="array" aca="1" ref="AZ164" ca="1">SalarioMensualProyectado('Empleados activos'!$B164,$G164,$D164, 'Empleados activos'!AZ$1)</f>
        <v>0</v>
      </c>
      <c r="BA164" s="52" cm="1">
        <f t="array" aca="1" ref="BA164" ca="1">SalarioMensualProyectado('Empleados activos'!$B164,$G164,$D164, 'Empleados activos'!BA$1)</f>
        <v>0</v>
      </c>
      <c r="BB164" s="52" cm="1">
        <f t="array" aca="1" ref="BB164" ca="1">SalarioMensualProyectado('Empleados activos'!$B164,$G164,$D164, 'Empleados activos'!BB$1)</f>
        <v>0</v>
      </c>
      <c r="BC164" s="52" cm="1">
        <f t="array" aca="1" ref="BC164" ca="1">SalarioMensualProyectado('Empleados activos'!$B164,$G164,$D164, 'Empleados activos'!BC$1)</f>
        <v>0</v>
      </c>
      <c r="BD164" s="52" cm="1">
        <f t="array" aca="1" ref="BD164" ca="1">SalarioMensualProyectado('Empleados activos'!$B164,$G164,$D164, 'Empleados activos'!BD$1)</f>
        <v>0</v>
      </c>
      <c r="BE164" s="52" cm="1">
        <f t="array" aca="1" ref="BE164" ca="1">SalarioMensualProyectado('Empleados activos'!$B164,$G164,$D164, 'Empleados activos'!BE$1)</f>
        <v>0</v>
      </c>
      <c r="BF164" s="52" cm="1">
        <f t="array" aca="1" ref="BF164" ca="1">SalarioMensualProyectado('Empleados activos'!$B164,$G164,$D164, 'Empleados activos'!BF$1)</f>
        <v>0</v>
      </c>
      <c r="BG164" s="52" cm="1">
        <f t="array" aca="1" ref="BG164" ca="1">SalarioMensualProyectado('Empleados activos'!$B164,$G164,$D164, 'Empleados activos'!BG$1)</f>
        <v>0</v>
      </c>
      <c r="BH164" s="52" cm="1">
        <f t="array" aca="1" ref="BH164" ca="1">SalarioMensualProyectado('Empleados activos'!$B164,$G164,$D164, 'Empleados activos'!BH$1)</f>
        <v>0</v>
      </c>
      <c r="BI164" s="52" cm="1">
        <f t="array" aca="1" ref="BI164" ca="1">SalarioMensualProyectado('Empleados activos'!$B164,$G164,$D164, 'Empleados activos'!BI$1)</f>
        <v>0</v>
      </c>
      <c r="BJ164" s="52" cm="1">
        <f t="array" aca="1" ref="BJ164" ca="1">SalarioMensualProyectado('Empleados activos'!$B164,$G164,$D164, 'Empleados activos'!BJ$1)</f>
        <v>0</v>
      </c>
      <c r="BK164" s="52" cm="1">
        <f t="array" aca="1" ref="BK164" ca="1">SalarioMensualProyectado('Empleados activos'!$B164,$G164,$D164, 'Empleados activos'!BK$1)</f>
        <v>0</v>
      </c>
      <c r="BL164" s="52" cm="1">
        <f t="array" aca="1" ref="BL164" ca="1">SalarioMensualProyectado('Empleados activos'!$B164,$G164,$D164, 'Empleados activos'!BL$1)</f>
        <v>0</v>
      </c>
      <c r="BM164" s="52" cm="1">
        <f t="array" aca="1" ref="BM164" ca="1">SalarioMensualProyectado('Empleados activos'!$B164,$G164,$D164, 'Empleados activos'!BM$1)</f>
        <v>0</v>
      </c>
      <c r="BN164" s="52" cm="1">
        <f t="array" aca="1" ref="BN164" ca="1">SalarioMensualProyectado('Empleados activos'!$B164,$G164,$D164, 'Empleados activos'!BN$1)</f>
        <v>0</v>
      </c>
      <c r="BO164" s="52" cm="1">
        <f t="array" aca="1" ref="BO164" ca="1">SalarioMensualProyectado('Empleados activos'!$B164,$G164,$D164, 'Empleados activos'!BO$1)</f>
        <v>0</v>
      </c>
      <c r="BP164" s="52" cm="1">
        <f t="array" aca="1" ref="BP164" ca="1">SalarioMensualProyectado('Empleados activos'!$B164,$G164,$D164, 'Empleados activos'!BP$1)</f>
        <v>0</v>
      </c>
      <c r="BQ164" s="52" cm="1">
        <f t="array" aca="1" ref="BQ164" ca="1">SalarioMensualProyectado('Empleados activos'!$B164,$G164,$D164, 'Empleados activos'!BQ$1)</f>
        <v>0</v>
      </c>
      <c r="BR164" s="52" cm="1">
        <f t="array" aca="1" ref="BR164" ca="1">SalarioMensualProyectado('Empleados activos'!$B164,$G164,$D164, 'Empleados activos'!BR$1)</f>
        <v>0</v>
      </c>
      <c r="BS164" s="52" cm="1">
        <f t="array" aca="1" ref="BS164" ca="1">SalarioMensualProyectado('Empleados activos'!$B164,$G164,$D164, 'Empleados activos'!BS$1)</f>
        <v>0</v>
      </c>
      <c r="BT164" s="52" cm="1">
        <f t="array" aca="1" ref="BT164" ca="1">SalarioMensualProyectado('Empleados activos'!$B164,$G164,$D164, 'Empleados activos'!BT$1)</f>
        <v>0</v>
      </c>
      <c r="BU164" s="52" cm="1">
        <f t="array" aca="1" ref="BU164" ca="1">SalarioMensualProyectado('Empleados activos'!$B164,$G164,$D164, 'Empleados activos'!BU$1)</f>
        <v>0</v>
      </c>
      <c r="BV164" s="52" cm="1">
        <f t="array" aca="1" ref="BV164" ca="1">SalarioMensualProyectado('Empleados activos'!$B164,$G164,$D164, 'Empleados activos'!BV$1)</f>
        <v>0</v>
      </c>
      <c r="BW164" s="52" cm="1">
        <f t="array" aca="1" ref="BW164" ca="1">SalarioMensualProyectado('Empleados activos'!$B164,$G164,$D164, 'Empleados activos'!BW$1)</f>
        <v>0</v>
      </c>
      <c r="BX164" s="52" cm="1">
        <f t="array" aca="1" ref="BX164" ca="1">SalarioMensualProyectado('Empleados activos'!$B164,$G164,$D164, 'Empleados activos'!BX$1)</f>
        <v>0</v>
      </c>
      <c r="BY164" s="52" cm="1">
        <f t="array" aca="1" ref="BY164" ca="1">SalarioMensualProyectado('Empleados activos'!$B164,$G164,$D164, 'Empleados activos'!BY$1)</f>
        <v>0</v>
      </c>
      <c r="BZ164" s="52" cm="1">
        <f t="array" aca="1" ref="BZ164" ca="1">SalarioMensualProyectado('Empleados activos'!$B164,$G164,$D164, 'Empleados activos'!BZ$1)</f>
        <v>0</v>
      </c>
      <c r="CA164" s="52" cm="1">
        <f t="array" aca="1" ref="CA164" ca="1">SalarioMensualProyectado('Empleados activos'!$B164,$G164,$D164, 'Empleados activos'!CA$1)</f>
        <v>0</v>
      </c>
      <c r="CB164" s="52" cm="1">
        <f t="array" aca="1" ref="CB164" ca="1">SalarioMensualProyectado('Empleados activos'!$B164,$G164,$D164, 'Empleados activos'!CB$1)</f>
        <v>0</v>
      </c>
      <c r="CC164" s="52" cm="1">
        <f t="array" aca="1" ref="CC164" ca="1">SalarioMensualProyectado('Empleados activos'!$B164,$G164,$D164, 'Empleados activos'!CC$1)</f>
        <v>0</v>
      </c>
      <c r="CD164" s="52" cm="1">
        <f t="array" aca="1" ref="CD164" ca="1">SalarioMensualProyectado('Empleados activos'!$B164,$G164,$D164, 'Empleados activos'!CD$1)</f>
        <v>0</v>
      </c>
      <c r="CE164" s="52" cm="1">
        <f t="array" aca="1" ref="CE164" ca="1">SalarioMensualProyectado('Empleados activos'!$B164,$G164,$D164, 'Empleados activos'!CE$1)</f>
        <v>0</v>
      </c>
      <c r="CF164" s="52" cm="1">
        <f t="array" aca="1" ref="CF164" ca="1">SalarioMensualProyectado('Empleados activos'!$B164,$G164,$D164, 'Empleados activos'!CF$1)</f>
        <v>0</v>
      </c>
      <c r="CG164" s="52" cm="1">
        <f t="array" aca="1" ref="CG164" ca="1">SalarioMensualProyectado('Empleados activos'!$B164,$G164,$D164, 'Empleados activos'!CG$1)</f>
        <v>0</v>
      </c>
      <c r="CH164" s="52" cm="1">
        <f t="array" aca="1" ref="CH164" ca="1">SalarioMensualProyectado('Empleados activos'!$B164,$G164,$D164, 'Empleados activos'!CH$1)</f>
        <v>0</v>
      </c>
      <c r="CI164" s="52" cm="1">
        <f t="array" aca="1" ref="CI164" ca="1">SalarioMensualProyectado('Empleados activos'!$B164,$G164,$D164, 'Empleados activos'!CI$1)</f>
        <v>0</v>
      </c>
      <c r="CJ164" s="52" cm="1">
        <f t="array" aca="1" ref="CJ164" ca="1">SalarioMensualProyectado('Empleados activos'!$B164,$G164,$D164, 'Empleados activos'!CJ$1)</f>
        <v>0</v>
      </c>
      <c r="CK164" s="52" cm="1">
        <f t="array" aca="1" ref="CK164" ca="1">SalarioMensualProyectado('Empleados activos'!$B164,$G164,$D164, 'Empleados activos'!CK$1)</f>
        <v>0</v>
      </c>
      <c r="CL164" s="52" cm="1">
        <f t="array" aca="1" ref="CL164" ca="1">SalarioMensualProyectado('Empleados activos'!$B164,$G164,$D164, 'Empleados activos'!CL$1)</f>
        <v>0</v>
      </c>
      <c r="CM164" s="52" cm="1">
        <f t="array" aca="1" ref="CM164" ca="1">SalarioMensualProyectado('Empleados activos'!$B164,$G164,$D164, 'Empleados activos'!CM$1)</f>
        <v>0</v>
      </c>
      <c r="CN164" s="52" cm="1">
        <f t="array" aca="1" ref="CN164" ca="1">SalarioMensualProyectado('Empleados activos'!$B164,$G164,$D164, 'Empleados activos'!CN$1)</f>
        <v>0</v>
      </c>
      <c r="CO164" s="52" cm="1">
        <f t="array" aca="1" ref="CO164" ca="1">SalarioMensualProyectado('Empleados activos'!$B164,$G164,$D164, 'Empleados activos'!CO$1)</f>
        <v>0</v>
      </c>
      <c r="CP164" s="52" cm="1">
        <f t="array" aca="1" ref="CP164" ca="1">SalarioMensualProyectado('Empleados activos'!$B164,$G164,$D164, 'Empleados activos'!CP$1)</f>
        <v>0</v>
      </c>
      <c r="CQ164" s="52" cm="1">
        <f t="array" aca="1" ref="CQ164" ca="1">SalarioMensualProyectado('Empleados activos'!$B164,$G164,$D164, 'Empleados activos'!CQ$1)</f>
        <v>0</v>
      </c>
      <c r="CR164" s="52" cm="1">
        <f t="array" aca="1" ref="CR164" ca="1">SalarioMensualProyectado('Empleados activos'!$B164,$G164,$D164, 'Empleados activos'!CR$1)</f>
        <v>0</v>
      </c>
      <c r="CS164" s="52" cm="1">
        <f t="array" aca="1" ref="CS164" ca="1">SalarioMensualProyectado('Empleados activos'!$B164,$G164,$D164, 'Empleados activos'!CS$1)</f>
        <v>0</v>
      </c>
      <c r="CT164" s="52" cm="1">
        <f t="array" aca="1" ref="CT164" ca="1">SalarioMensualProyectado('Empleados activos'!$B164,$G164,$D164, 'Empleados activos'!CT$1)</f>
        <v>0</v>
      </c>
      <c r="CU164" s="52" cm="1">
        <f t="array" aca="1" ref="CU164" ca="1">SalarioMensualProyectado('Empleados activos'!$B164,$G164,$D164, 'Empleados activos'!CU$1)</f>
        <v>0</v>
      </c>
      <c r="CV164" s="52" cm="1">
        <f t="array" aca="1" ref="CV164" ca="1">SalarioMensualProyectado('Empleados activos'!$B164,$G164,$D164, 'Empleados activos'!CV$1)</f>
        <v>0</v>
      </c>
      <c r="CW164" s="52" cm="1">
        <f t="array" aca="1" ref="CW164" ca="1">SalarioMensualProyectado('Empleados activos'!$B164,$G164,$D164, 'Empleados activos'!CW$1)</f>
        <v>0</v>
      </c>
      <c r="CX164" s="52" cm="1">
        <f t="array" aca="1" ref="CX164" ca="1">SalarioMensualProyectado('Empleados activos'!$B164,$G164,$D164, 'Empleados activos'!CX$1)</f>
        <v>0</v>
      </c>
      <c r="CY164" s="52" cm="1">
        <f t="array" aca="1" ref="CY164" ca="1">SalarioMensualProyectado('Empleados activos'!$B164,$G164,$D164, 'Empleados activos'!CY$1)</f>
        <v>0</v>
      </c>
      <c r="CZ164" s="52" cm="1">
        <f t="array" aca="1" ref="CZ164" ca="1">SalarioMensualProyectado('Empleados activos'!$B164,$G164,$D164, 'Empleados activos'!CZ$1)</f>
        <v>0</v>
      </c>
      <c r="DA164" s="52" cm="1">
        <f t="array" aca="1" ref="DA164" ca="1">SalarioMensualProyectado('Empleados activos'!$B164,$G164,$D164, 'Empleados activos'!DA$1)</f>
        <v>0</v>
      </c>
      <c r="DB164" s="52" cm="1">
        <f t="array" aca="1" ref="DB164" ca="1">SalarioMensualProyectado('Empleados activos'!$B164,$G164,$D164, 'Empleados activos'!DB$1)</f>
        <v>0</v>
      </c>
      <c r="DC164" s="52" cm="1">
        <f t="array" aca="1" ref="DC164" ca="1">SalarioMensualProyectado('Empleados activos'!$B164,$G164,$D164, 'Empleados activos'!DC$1)</f>
        <v>0</v>
      </c>
    </row>
    <row r="165" spans="1:107" x14ac:dyDescent="0.3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>
        <v>49.918540883947905</v>
      </c>
      <c r="G165" s="12" cm="1">
        <f t="array" aca="1" ref="G165" ca="1">edadCalc(E165)</f>
        <v>39</v>
      </c>
      <c r="K165" s="25"/>
      <c r="L165" s="52" cm="1">
        <f t="array" aca="1" ref="L165" ca="1">SalarioMensualProyectado('Empleados activos'!$B165,$G165,$D165, 'Empleados activos'!L$1)</f>
        <v>588205.6</v>
      </c>
      <c r="M165" s="52" cm="1">
        <f t="array" aca="1" ref="M165" ca="1">SalarioMensualProyectado('Empleados activos'!$B165,$G165,$D165, 'Empleados activos'!M$1)</f>
        <v>617968.80336000002</v>
      </c>
      <c r="N165" s="52" cm="1">
        <f t="array" aca="1" ref="N165" ca="1">SalarioMensualProyectado('Empleados activos'!$B165,$G165,$D165, 'Empleados activos'!N$1)</f>
        <v>649238.02481001592</v>
      </c>
      <c r="O165" s="52" cm="1">
        <f t="array" aca="1" ref="O165" ca="1">SalarioMensualProyectado('Empleados activos'!$B165,$G165,$D165, 'Empleados activos'!O$1)</f>
        <v>682089.46886540274</v>
      </c>
      <c r="P165" s="52" cm="1">
        <f t="array" aca="1" ref="P165" ca="1">SalarioMensualProyectado('Empleados activos'!$B165,$G165,$D165, 'Empleados activos'!P$1)</f>
        <v>716603.19598999212</v>
      </c>
      <c r="Q165" s="52" cm="1">
        <f t="array" aca="1" ref="Q165" ca="1">SalarioMensualProyectado('Empleados activos'!$B165,$G165,$D165, 'Empleados activos'!Q$1)</f>
        <v>752863.31770708563</v>
      </c>
      <c r="R165" s="52" cm="1">
        <f t="array" aca="1" ref="R165" ca="1">SalarioMensualProyectado('Empleados activos'!$B165,$G165,$D165, 'Empleados activos'!R$1)</f>
        <v>790958.20158306428</v>
      </c>
      <c r="S165" s="52" cm="1">
        <f t="array" aca="1" ref="S165" ca="1">SalarioMensualProyectado('Empleados activos'!$B165,$G165,$D165, 'Empleados activos'!S$1)</f>
        <v>830980.68658316729</v>
      </c>
      <c r="T165" s="52" cm="1">
        <f t="array" aca="1" ref="T165" ca="1">SalarioMensualProyectado('Empleados activos'!$B165,$G165,$D165, 'Empleados activos'!T$1)</f>
        <v>873028.30932427559</v>
      </c>
      <c r="U165" s="52" cm="1">
        <f t="array" aca="1" ref="U165" ca="1">SalarioMensualProyectado('Empleados activos'!$B165,$G165,$D165, 'Empleados activos'!U$1)</f>
        <v>917203.54177608388</v>
      </c>
      <c r="V165" s="52" cm="1">
        <f t="array" aca="1" ref="V165" ca="1">SalarioMensualProyectado('Empleados activos'!$B165,$G165,$D165, 'Empleados activos'!V$1)</f>
        <v>963614.04098995368</v>
      </c>
      <c r="W165" s="52" cm="1">
        <f t="array" aca="1" ref="W165" ca="1">SalarioMensualProyectado('Empleados activos'!$B165,$G165,$D165, 'Empleados activos'!W$1)</f>
        <v>1012372.9114640453</v>
      </c>
      <c r="X165" s="52" cm="1">
        <f t="array" aca="1" ref="X165" ca="1">SalarioMensualProyectado('Empleados activos'!$B165,$G165,$D165, 'Empleados activos'!X$1)</f>
        <v>1063598.9807841259</v>
      </c>
      <c r="Y165" s="52" cm="1">
        <f t="array" aca="1" ref="Y165" ca="1">SalarioMensualProyectado('Empleados activos'!$B165,$G165,$D165, 'Empleados activos'!Y$1)</f>
        <v>1117417.0892118027</v>
      </c>
      <c r="Z165" s="52" cm="1">
        <f t="array" aca="1" ref="Z165" ca="1">SalarioMensualProyectado('Empleados activos'!$B165,$G165,$D165, 'Empleados activos'!Z$1)</f>
        <v>1173958.3939259199</v>
      </c>
      <c r="AA165" s="52" cm="1">
        <f t="array" aca="1" ref="AA165" ca="1">SalarioMensualProyectado('Empleados activos'!$B165,$G165,$D165, 'Empleados activos'!AA$1)</f>
        <v>1233360.6886585716</v>
      </c>
      <c r="AB165" s="52" cm="1">
        <f t="array" aca="1" ref="AB165" ca="1">SalarioMensualProyectado('Empleados activos'!$B165,$G165,$D165, 'Empleados activos'!AB$1)</f>
        <v>1295768.7395046952</v>
      </c>
      <c r="AC165" s="52" cm="1">
        <f t="array" aca="1" ref="AC165" ca="1">SalarioMensualProyectado('Empleados activos'!$B165,$G165,$D165, 'Empleados activos'!AC$1)</f>
        <v>1361334.6377236326</v>
      </c>
      <c r="AD165" s="52" cm="1">
        <f t="array" aca="1" ref="AD165" ca="1">SalarioMensualProyectado('Empleados activos'!$B165,$G165,$D165, 'Empleados activos'!AD$1)</f>
        <v>1430218.1703924483</v>
      </c>
      <c r="AE165" s="52" cm="1">
        <f t="array" aca="1" ref="AE165" ca="1">SalarioMensualProyectado('Empleados activos'!$B165,$G165,$D165, 'Empleados activos'!AE$1)</f>
        <v>1502587.2098143061</v>
      </c>
      <c r="AF165" s="52" cm="1">
        <f t="array" aca="1" ref="AF165" ca="1">SalarioMensualProyectado('Empleados activos'!$B165,$G165,$D165, 'Empleados activos'!AF$1)</f>
        <v>1578618.12263091</v>
      </c>
      <c r="AG165" s="52" cm="1">
        <f t="array" aca="1" ref="AG165" ca="1">SalarioMensualProyectado('Empleados activos'!$B165,$G165,$D165, 'Empleados activos'!AG$1)</f>
        <v>1658496.1996360342</v>
      </c>
      <c r="AH165" s="52" cm="1">
        <f t="array" aca="1" ref="AH165" ca="1">SalarioMensualProyectado('Empleados activos'!$B165,$G165,$D165, 'Empleados activos'!AH$1)</f>
        <v>1742416.1073376175</v>
      </c>
      <c r="AI165" s="52" cm="1">
        <f t="array" aca="1" ref="AI165" ca="1">SalarioMensualProyectado('Empleados activos'!$B165,$G165,$D165, 'Empleados activos'!AI$1)</f>
        <v>1830582.3623689008</v>
      </c>
      <c r="AJ165" s="52" cm="1">
        <f t="array" aca="1" ref="AJ165" ca="1">SalarioMensualProyectado('Empleados activos'!$B165,$G165,$D165, 'Empleados activos'!AJ$1)</f>
        <v>0</v>
      </c>
      <c r="AK165" s="52" cm="1">
        <f t="array" aca="1" ref="AK165" ca="1">SalarioMensualProyectado('Empleados activos'!$B165,$G165,$D165, 'Empleados activos'!AK$1)</f>
        <v>0</v>
      </c>
      <c r="AL165" s="52" cm="1">
        <f t="array" aca="1" ref="AL165" ca="1">SalarioMensualProyectado('Empleados activos'!$B165,$G165,$D165, 'Empleados activos'!AL$1)</f>
        <v>0</v>
      </c>
      <c r="AM165" s="52" cm="1">
        <f t="array" aca="1" ref="AM165" ca="1">SalarioMensualProyectado('Empleados activos'!$B165,$G165,$D165, 'Empleados activos'!AM$1)</f>
        <v>0</v>
      </c>
      <c r="AN165" s="52" cm="1">
        <f t="array" aca="1" ref="AN165" ca="1">SalarioMensualProyectado('Empleados activos'!$B165,$G165,$D165, 'Empleados activos'!AN$1)</f>
        <v>0</v>
      </c>
      <c r="AO165" s="52" cm="1">
        <f t="array" aca="1" ref="AO165" ca="1">SalarioMensualProyectado('Empleados activos'!$B165,$G165,$D165, 'Empleados activos'!AO$1)</f>
        <v>0</v>
      </c>
      <c r="AP165" s="52" cm="1">
        <f t="array" aca="1" ref="AP165" ca="1">SalarioMensualProyectado('Empleados activos'!$B165,$G165,$D165, 'Empleados activos'!AP$1)</f>
        <v>0</v>
      </c>
      <c r="AQ165" s="52" cm="1">
        <f t="array" aca="1" ref="AQ165" ca="1">SalarioMensualProyectado('Empleados activos'!$B165,$G165,$D165, 'Empleados activos'!AQ$1)</f>
        <v>0</v>
      </c>
      <c r="AR165" s="52" cm="1">
        <f t="array" aca="1" ref="AR165" ca="1">SalarioMensualProyectado('Empleados activos'!$B165,$G165,$D165, 'Empleados activos'!AR$1)</f>
        <v>0</v>
      </c>
      <c r="AS165" s="52" cm="1">
        <f t="array" aca="1" ref="AS165" ca="1">SalarioMensualProyectado('Empleados activos'!$B165,$G165,$D165, 'Empleados activos'!AS$1)</f>
        <v>0</v>
      </c>
      <c r="AT165" s="52" cm="1">
        <f t="array" aca="1" ref="AT165" ca="1">SalarioMensualProyectado('Empleados activos'!$B165,$G165,$D165, 'Empleados activos'!AT$1)</f>
        <v>0</v>
      </c>
      <c r="AU165" s="52" cm="1">
        <f t="array" aca="1" ref="AU165" ca="1">SalarioMensualProyectado('Empleados activos'!$B165,$G165,$D165, 'Empleados activos'!AU$1)</f>
        <v>0</v>
      </c>
      <c r="AV165" s="52" cm="1">
        <f t="array" aca="1" ref="AV165" ca="1">SalarioMensualProyectado('Empleados activos'!$B165,$G165,$D165, 'Empleados activos'!AV$1)</f>
        <v>0</v>
      </c>
      <c r="AW165" s="52" cm="1">
        <f t="array" aca="1" ref="AW165" ca="1">SalarioMensualProyectado('Empleados activos'!$B165,$G165,$D165, 'Empleados activos'!AW$1)</f>
        <v>0</v>
      </c>
      <c r="AX165" s="52" cm="1">
        <f t="array" aca="1" ref="AX165" ca="1">SalarioMensualProyectado('Empleados activos'!$B165,$G165,$D165, 'Empleados activos'!AX$1)</f>
        <v>0</v>
      </c>
      <c r="AY165" s="52" cm="1">
        <f t="array" aca="1" ref="AY165" ca="1">SalarioMensualProyectado('Empleados activos'!$B165,$G165,$D165, 'Empleados activos'!AY$1)</f>
        <v>0</v>
      </c>
      <c r="AZ165" s="52" cm="1">
        <f t="array" aca="1" ref="AZ165" ca="1">SalarioMensualProyectado('Empleados activos'!$B165,$G165,$D165, 'Empleados activos'!AZ$1)</f>
        <v>0</v>
      </c>
      <c r="BA165" s="52" cm="1">
        <f t="array" aca="1" ref="BA165" ca="1">SalarioMensualProyectado('Empleados activos'!$B165,$G165,$D165, 'Empleados activos'!BA$1)</f>
        <v>0</v>
      </c>
      <c r="BB165" s="52" cm="1">
        <f t="array" aca="1" ref="BB165" ca="1">SalarioMensualProyectado('Empleados activos'!$B165,$G165,$D165, 'Empleados activos'!BB$1)</f>
        <v>0</v>
      </c>
      <c r="BC165" s="52" cm="1">
        <f t="array" aca="1" ref="BC165" ca="1">SalarioMensualProyectado('Empleados activos'!$B165,$G165,$D165, 'Empleados activos'!BC$1)</f>
        <v>0</v>
      </c>
      <c r="BD165" s="52" cm="1">
        <f t="array" aca="1" ref="BD165" ca="1">SalarioMensualProyectado('Empleados activos'!$B165,$G165,$D165, 'Empleados activos'!BD$1)</f>
        <v>0</v>
      </c>
      <c r="BE165" s="52" cm="1">
        <f t="array" aca="1" ref="BE165" ca="1">SalarioMensualProyectado('Empleados activos'!$B165,$G165,$D165, 'Empleados activos'!BE$1)</f>
        <v>0</v>
      </c>
      <c r="BF165" s="52" cm="1">
        <f t="array" aca="1" ref="BF165" ca="1">SalarioMensualProyectado('Empleados activos'!$B165,$G165,$D165, 'Empleados activos'!BF$1)</f>
        <v>0</v>
      </c>
      <c r="BG165" s="52" cm="1">
        <f t="array" aca="1" ref="BG165" ca="1">SalarioMensualProyectado('Empleados activos'!$B165,$G165,$D165, 'Empleados activos'!BG$1)</f>
        <v>0</v>
      </c>
      <c r="BH165" s="52" cm="1">
        <f t="array" aca="1" ref="BH165" ca="1">SalarioMensualProyectado('Empleados activos'!$B165,$G165,$D165, 'Empleados activos'!BH$1)</f>
        <v>0</v>
      </c>
      <c r="BI165" s="52" cm="1">
        <f t="array" aca="1" ref="BI165" ca="1">SalarioMensualProyectado('Empleados activos'!$B165,$G165,$D165, 'Empleados activos'!BI$1)</f>
        <v>0</v>
      </c>
      <c r="BJ165" s="52" cm="1">
        <f t="array" aca="1" ref="BJ165" ca="1">SalarioMensualProyectado('Empleados activos'!$B165,$G165,$D165, 'Empleados activos'!BJ$1)</f>
        <v>0</v>
      </c>
      <c r="BK165" s="52" cm="1">
        <f t="array" aca="1" ref="BK165" ca="1">SalarioMensualProyectado('Empleados activos'!$B165,$G165,$D165, 'Empleados activos'!BK$1)</f>
        <v>0</v>
      </c>
      <c r="BL165" s="52" cm="1">
        <f t="array" aca="1" ref="BL165" ca="1">SalarioMensualProyectado('Empleados activos'!$B165,$G165,$D165, 'Empleados activos'!BL$1)</f>
        <v>0</v>
      </c>
      <c r="BM165" s="52" cm="1">
        <f t="array" aca="1" ref="BM165" ca="1">SalarioMensualProyectado('Empleados activos'!$B165,$G165,$D165, 'Empleados activos'!BM$1)</f>
        <v>0</v>
      </c>
      <c r="BN165" s="52" cm="1">
        <f t="array" aca="1" ref="BN165" ca="1">SalarioMensualProyectado('Empleados activos'!$B165,$G165,$D165, 'Empleados activos'!BN$1)</f>
        <v>0</v>
      </c>
      <c r="BO165" s="52" cm="1">
        <f t="array" aca="1" ref="BO165" ca="1">SalarioMensualProyectado('Empleados activos'!$B165,$G165,$D165, 'Empleados activos'!BO$1)</f>
        <v>0</v>
      </c>
      <c r="BP165" s="52" cm="1">
        <f t="array" aca="1" ref="BP165" ca="1">SalarioMensualProyectado('Empleados activos'!$B165,$G165,$D165, 'Empleados activos'!BP$1)</f>
        <v>0</v>
      </c>
      <c r="BQ165" s="52" cm="1">
        <f t="array" aca="1" ref="BQ165" ca="1">SalarioMensualProyectado('Empleados activos'!$B165,$G165,$D165, 'Empleados activos'!BQ$1)</f>
        <v>0</v>
      </c>
      <c r="BR165" s="52" cm="1">
        <f t="array" aca="1" ref="BR165" ca="1">SalarioMensualProyectado('Empleados activos'!$B165,$G165,$D165, 'Empleados activos'!BR$1)</f>
        <v>0</v>
      </c>
      <c r="BS165" s="52" cm="1">
        <f t="array" aca="1" ref="BS165" ca="1">SalarioMensualProyectado('Empleados activos'!$B165,$G165,$D165, 'Empleados activos'!BS$1)</f>
        <v>0</v>
      </c>
      <c r="BT165" s="52" cm="1">
        <f t="array" aca="1" ref="BT165" ca="1">SalarioMensualProyectado('Empleados activos'!$B165,$G165,$D165, 'Empleados activos'!BT$1)</f>
        <v>0</v>
      </c>
      <c r="BU165" s="52" cm="1">
        <f t="array" aca="1" ref="BU165" ca="1">SalarioMensualProyectado('Empleados activos'!$B165,$G165,$D165, 'Empleados activos'!BU$1)</f>
        <v>0</v>
      </c>
      <c r="BV165" s="52" cm="1">
        <f t="array" aca="1" ref="BV165" ca="1">SalarioMensualProyectado('Empleados activos'!$B165,$G165,$D165, 'Empleados activos'!BV$1)</f>
        <v>0</v>
      </c>
      <c r="BW165" s="52" cm="1">
        <f t="array" aca="1" ref="BW165" ca="1">SalarioMensualProyectado('Empleados activos'!$B165,$G165,$D165, 'Empleados activos'!BW$1)</f>
        <v>0</v>
      </c>
      <c r="BX165" s="52" cm="1">
        <f t="array" aca="1" ref="BX165" ca="1">SalarioMensualProyectado('Empleados activos'!$B165,$G165,$D165, 'Empleados activos'!BX$1)</f>
        <v>0</v>
      </c>
      <c r="BY165" s="52" cm="1">
        <f t="array" aca="1" ref="BY165" ca="1">SalarioMensualProyectado('Empleados activos'!$B165,$G165,$D165, 'Empleados activos'!BY$1)</f>
        <v>0</v>
      </c>
      <c r="BZ165" s="52" cm="1">
        <f t="array" aca="1" ref="BZ165" ca="1">SalarioMensualProyectado('Empleados activos'!$B165,$G165,$D165, 'Empleados activos'!BZ$1)</f>
        <v>0</v>
      </c>
      <c r="CA165" s="52" cm="1">
        <f t="array" aca="1" ref="CA165" ca="1">SalarioMensualProyectado('Empleados activos'!$B165,$G165,$D165, 'Empleados activos'!CA$1)</f>
        <v>0</v>
      </c>
      <c r="CB165" s="52" cm="1">
        <f t="array" aca="1" ref="CB165" ca="1">SalarioMensualProyectado('Empleados activos'!$B165,$G165,$D165, 'Empleados activos'!CB$1)</f>
        <v>0</v>
      </c>
      <c r="CC165" s="52" cm="1">
        <f t="array" aca="1" ref="CC165" ca="1">SalarioMensualProyectado('Empleados activos'!$B165,$G165,$D165, 'Empleados activos'!CC$1)</f>
        <v>0</v>
      </c>
      <c r="CD165" s="52" cm="1">
        <f t="array" aca="1" ref="CD165" ca="1">SalarioMensualProyectado('Empleados activos'!$B165,$G165,$D165, 'Empleados activos'!CD$1)</f>
        <v>0</v>
      </c>
      <c r="CE165" s="52" cm="1">
        <f t="array" aca="1" ref="CE165" ca="1">SalarioMensualProyectado('Empleados activos'!$B165,$G165,$D165, 'Empleados activos'!CE$1)</f>
        <v>0</v>
      </c>
      <c r="CF165" s="52" cm="1">
        <f t="array" aca="1" ref="CF165" ca="1">SalarioMensualProyectado('Empleados activos'!$B165,$G165,$D165, 'Empleados activos'!CF$1)</f>
        <v>0</v>
      </c>
      <c r="CG165" s="52" cm="1">
        <f t="array" aca="1" ref="CG165" ca="1">SalarioMensualProyectado('Empleados activos'!$B165,$G165,$D165, 'Empleados activos'!CG$1)</f>
        <v>0</v>
      </c>
      <c r="CH165" s="52" cm="1">
        <f t="array" aca="1" ref="CH165" ca="1">SalarioMensualProyectado('Empleados activos'!$B165,$G165,$D165, 'Empleados activos'!CH$1)</f>
        <v>0</v>
      </c>
      <c r="CI165" s="52" cm="1">
        <f t="array" aca="1" ref="CI165" ca="1">SalarioMensualProyectado('Empleados activos'!$B165,$G165,$D165, 'Empleados activos'!CI$1)</f>
        <v>0</v>
      </c>
      <c r="CJ165" s="52" cm="1">
        <f t="array" aca="1" ref="CJ165" ca="1">SalarioMensualProyectado('Empleados activos'!$B165,$G165,$D165, 'Empleados activos'!CJ$1)</f>
        <v>0</v>
      </c>
      <c r="CK165" s="52" cm="1">
        <f t="array" aca="1" ref="CK165" ca="1">SalarioMensualProyectado('Empleados activos'!$B165,$G165,$D165, 'Empleados activos'!CK$1)</f>
        <v>0</v>
      </c>
      <c r="CL165" s="52" cm="1">
        <f t="array" aca="1" ref="CL165" ca="1">SalarioMensualProyectado('Empleados activos'!$B165,$G165,$D165, 'Empleados activos'!CL$1)</f>
        <v>0</v>
      </c>
      <c r="CM165" s="52" cm="1">
        <f t="array" aca="1" ref="CM165" ca="1">SalarioMensualProyectado('Empleados activos'!$B165,$G165,$D165, 'Empleados activos'!CM$1)</f>
        <v>0</v>
      </c>
      <c r="CN165" s="52" cm="1">
        <f t="array" aca="1" ref="CN165" ca="1">SalarioMensualProyectado('Empleados activos'!$B165,$G165,$D165, 'Empleados activos'!CN$1)</f>
        <v>0</v>
      </c>
      <c r="CO165" s="52" cm="1">
        <f t="array" aca="1" ref="CO165" ca="1">SalarioMensualProyectado('Empleados activos'!$B165,$G165,$D165, 'Empleados activos'!CO$1)</f>
        <v>0</v>
      </c>
      <c r="CP165" s="52" cm="1">
        <f t="array" aca="1" ref="CP165" ca="1">SalarioMensualProyectado('Empleados activos'!$B165,$G165,$D165, 'Empleados activos'!CP$1)</f>
        <v>0</v>
      </c>
      <c r="CQ165" s="52" cm="1">
        <f t="array" aca="1" ref="CQ165" ca="1">SalarioMensualProyectado('Empleados activos'!$B165,$G165,$D165, 'Empleados activos'!CQ$1)</f>
        <v>0</v>
      </c>
      <c r="CR165" s="52" cm="1">
        <f t="array" aca="1" ref="CR165" ca="1">SalarioMensualProyectado('Empleados activos'!$B165,$G165,$D165, 'Empleados activos'!CR$1)</f>
        <v>0</v>
      </c>
      <c r="CS165" s="52" cm="1">
        <f t="array" aca="1" ref="CS165" ca="1">SalarioMensualProyectado('Empleados activos'!$B165,$G165,$D165, 'Empleados activos'!CS$1)</f>
        <v>0</v>
      </c>
      <c r="CT165" s="52" cm="1">
        <f t="array" aca="1" ref="CT165" ca="1">SalarioMensualProyectado('Empleados activos'!$B165,$G165,$D165, 'Empleados activos'!CT$1)</f>
        <v>0</v>
      </c>
      <c r="CU165" s="52" cm="1">
        <f t="array" aca="1" ref="CU165" ca="1">SalarioMensualProyectado('Empleados activos'!$B165,$G165,$D165, 'Empleados activos'!CU$1)</f>
        <v>0</v>
      </c>
      <c r="CV165" s="52" cm="1">
        <f t="array" aca="1" ref="CV165" ca="1">SalarioMensualProyectado('Empleados activos'!$B165,$G165,$D165, 'Empleados activos'!CV$1)</f>
        <v>0</v>
      </c>
      <c r="CW165" s="52" cm="1">
        <f t="array" aca="1" ref="CW165" ca="1">SalarioMensualProyectado('Empleados activos'!$B165,$G165,$D165, 'Empleados activos'!CW$1)</f>
        <v>0</v>
      </c>
      <c r="CX165" s="52" cm="1">
        <f t="array" aca="1" ref="CX165" ca="1">SalarioMensualProyectado('Empleados activos'!$B165,$G165,$D165, 'Empleados activos'!CX$1)</f>
        <v>0</v>
      </c>
      <c r="CY165" s="52" cm="1">
        <f t="array" aca="1" ref="CY165" ca="1">SalarioMensualProyectado('Empleados activos'!$B165,$G165,$D165, 'Empleados activos'!CY$1)</f>
        <v>0</v>
      </c>
      <c r="CZ165" s="52" cm="1">
        <f t="array" aca="1" ref="CZ165" ca="1">SalarioMensualProyectado('Empleados activos'!$B165,$G165,$D165, 'Empleados activos'!CZ$1)</f>
        <v>0</v>
      </c>
      <c r="DA165" s="52" cm="1">
        <f t="array" aca="1" ref="DA165" ca="1">SalarioMensualProyectado('Empleados activos'!$B165,$G165,$D165, 'Empleados activos'!DA$1)</f>
        <v>0</v>
      </c>
      <c r="DB165" s="52" cm="1">
        <f t="array" aca="1" ref="DB165" ca="1">SalarioMensualProyectado('Empleados activos'!$B165,$G165,$D165, 'Empleados activos'!DB$1)</f>
        <v>0</v>
      </c>
      <c r="DC165" s="52" cm="1">
        <f t="array" aca="1" ref="DC165" ca="1">SalarioMensualProyectado('Empleados activos'!$B165,$G165,$D165, 'Empleados activos'!DC$1)</f>
        <v>0</v>
      </c>
    </row>
    <row r="166" spans="1:107" x14ac:dyDescent="0.3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>
        <v>38.204886974416027</v>
      </c>
      <c r="G166" s="12" cm="1">
        <f t="array" aca="1" ref="G166" ca="1">edadCalc(E166)</f>
        <v>46</v>
      </c>
      <c r="K166" s="25"/>
      <c r="L166" s="52" cm="1">
        <f t="array" aca="1" ref="L166" ca="1">SalarioMensualProyectado('Empleados activos'!$B166,$G166,$D166, 'Empleados activos'!L$1)</f>
        <v>489974</v>
      </c>
      <c r="M166" s="52" cm="1">
        <f t="array" aca="1" ref="M166" ca="1">SalarioMensualProyectado('Empleados activos'!$B166,$G166,$D166, 'Empleados activos'!M$1)</f>
        <v>514766.68439999997</v>
      </c>
      <c r="N166" s="52" cm="1">
        <f t="array" aca="1" ref="N166" ca="1">SalarioMensualProyectado('Empleados activos'!$B166,$G166,$D166, 'Empleados activos'!N$1)</f>
        <v>540813.87863063999</v>
      </c>
      <c r="O166" s="52" cm="1">
        <f t="array" aca="1" ref="O166" ca="1">SalarioMensualProyectado('Empleados activos'!$B166,$G166,$D166, 'Empleados activos'!O$1)</f>
        <v>568179.06088935037</v>
      </c>
      <c r="P166" s="52" cm="1">
        <f t="array" aca="1" ref="P166" ca="1">SalarioMensualProyectado('Empleados activos'!$B166,$G166,$D166, 'Empleados activos'!P$1)</f>
        <v>596928.92137035145</v>
      </c>
      <c r="Q166" s="52" cm="1">
        <f t="array" aca="1" ref="Q166" ca="1">SalarioMensualProyectado('Empleados activos'!$B166,$G166,$D166, 'Empleados activos'!Q$1)</f>
        <v>627133.52479169122</v>
      </c>
      <c r="R166" s="52" cm="1">
        <f t="array" aca="1" ref="R166" ca="1">SalarioMensualProyectado('Empleados activos'!$B166,$G166,$D166, 'Empleados activos'!R$1)</f>
        <v>658866.48114615085</v>
      </c>
      <c r="S166" s="52" cm="1">
        <f t="array" aca="1" ref="S166" ca="1">SalarioMensualProyectado('Empleados activos'!$B166,$G166,$D166, 'Empleados activos'!S$1)</f>
        <v>692205.12509214599</v>
      </c>
      <c r="T166" s="52" cm="1">
        <f t="array" aca="1" ref="T166" ca="1">SalarioMensualProyectado('Empleados activos'!$B166,$G166,$D166, 'Empleados activos'!T$1)</f>
        <v>727230.70442180859</v>
      </c>
      <c r="U166" s="52" cm="1">
        <f t="array" aca="1" ref="U166" ca="1">SalarioMensualProyectado('Empleados activos'!$B166,$G166,$D166, 'Empleados activos'!U$1)</f>
        <v>764028.57806555217</v>
      </c>
      <c r="V166" s="52" cm="1">
        <f t="array" aca="1" ref="V166" ca="1">SalarioMensualProyectado('Empleados activos'!$B166,$G166,$D166, 'Empleados activos'!V$1)</f>
        <v>802688.42411566898</v>
      </c>
      <c r="W166" s="52" cm="1">
        <f t="array" aca="1" ref="W166" ca="1">SalarioMensualProyectado('Empleados activos'!$B166,$G166,$D166, 'Empleados activos'!W$1)</f>
        <v>843304.45837592182</v>
      </c>
      <c r="X166" s="52" cm="1">
        <f t="array" aca="1" ref="X166" ca="1">SalarioMensualProyectado('Empleados activos'!$B166,$G166,$D166, 'Empleados activos'!X$1)</f>
        <v>885975.66396974341</v>
      </c>
      <c r="Y166" s="52" cm="1">
        <f t="array" aca="1" ref="Y166" ca="1">SalarioMensualProyectado('Empleados activos'!$B166,$G166,$D166, 'Empleados activos'!Y$1)</f>
        <v>930806.03256661247</v>
      </c>
      <c r="Z166" s="52" cm="1">
        <f t="array" aca="1" ref="Z166" ca="1">SalarioMensualProyectado('Empleados activos'!$B166,$G166,$D166, 'Empleados activos'!Z$1)</f>
        <v>977904.81781448307</v>
      </c>
      <c r="AA166" s="52" cm="1">
        <f t="array" aca="1" ref="AA166" ca="1">SalarioMensualProyectado('Empleados activos'!$B166,$G166,$D166, 'Empleados activos'!AA$1)</f>
        <v>1027386.8015958959</v>
      </c>
      <c r="AB166" s="52" cm="1">
        <f t="array" aca="1" ref="AB166" ca="1">SalarioMensualProyectado('Empleados activos'!$B166,$G166,$D166, 'Empleados activos'!AB$1)</f>
        <v>1079372.5737566482</v>
      </c>
      <c r="AC166" s="52" cm="1">
        <f t="array" aca="1" ref="AC166" ca="1">SalarioMensualProyectado('Empleados activos'!$B166,$G166,$D166, 'Empleados activos'!AC$1)</f>
        <v>1133988.8259887346</v>
      </c>
      <c r="AD166" s="52" cm="1">
        <f t="array" aca="1" ref="AD166" ca="1">SalarioMensualProyectado('Empleados activos'!$B166,$G166,$D166, 'Empleados activos'!AD$1)</f>
        <v>1191368.6605837643</v>
      </c>
      <c r="AE166" s="52" cm="1">
        <f t="array" aca="1" ref="AE166" ca="1">SalarioMensualProyectado('Empleados activos'!$B166,$G166,$D166, 'Empleados activos'!AE$1)</f>
        <v>0</v>
      </c>
      <c r="AF166" s="52" cm="1">
        <f t="array" aca="1" ref="AF166" ca="1">SalarioMensualProyectado('Empleados activos'!$B166,$G166,$D166, 'Empleados activos'!AF$1)</f>
        <v>0</v>
      </c>
      <c r="AG166" s="52" cm="1">
        <f t="array" aca="1" ref="AG166" ca="1">SalarioMensualProyectado('Empleados activos'!$B166,$G166,$D166, 'Empleados activos'!AG$1)</f>
        <v>0</v>
      </c>
      <c r="AH166" s="52" cm="1">
        <f t="array" aca="1" ref="AH166" ca="1">SalarioMensualProyectado('Empleados activos'!$B166,$G166,$D166, 'Empleados activos'!AH$1)</f>
        <v>0</v>
      </c>
      <c r="AI166" s="52" cm="1">
        <f t="array" aca="1" ref="AI166" ca="1">SalarioMensualProyectado('Empleados activos'!$B166,$G166,$D166, 'Empleados activos'!AI$1)</f>
        <v>0</v>
      </c>
      <c r="AJ166" s="52" cm="1">
        <f t="array" aca="1" ref="AJ166" ca="1">SalarioMensualProyectado('Empleados activos'!$B166,$G166,$D166, 'Empleados activos'!AJ$1)</f>
        <v>0</v>
      </c>
      <c r="AK166" s="52" cm="1">
        <f t="array" aca="1" ref="AK166" ca="1">SalarioMensualProyectado('Empleados activos'!$B166,$G166,$D166, 'Empleados activos'!AK$1)</f>
        <v>0</v>
      </c>
      <c r="AL166" s="52" cm="1">
        <f t="array" aca="1" ref="AL166" ca="1">SalarioMensualProyectado('Empleados activos'!$B166,$G166,$D166, 'Empleados activos'!AL$1)</f>
        <v>0</v>
      </c>
      <c r="AM166" s="52" cm="1">
        <f t="array" aca="1" ref="AM166" ca="1">SalarioMensualProyectado('Empleados activos'!$B166,$G166,$D166, 'Empleados activos'!AM$1)</f>
        <v>0</v>
      </c>
      <c r="AN166" s="52" cm="1">
        <f t="array" aca="1" ref="AN166" ca="1">SalarioMensualProyectado('Empleados activos'!$B166,$G166,$D166, 'Empleados activos'!AN$1)</f>
        <v>0</v>
      </c>
      <c r="AO166" s="52" cm="1">
        <f t="array" aca="1" ref="AO166" ca="1">SalarioMensualProyectado('Empleados activos'!$B166,$G166,$D166, 'Empleados activos'!AO$1)</f>
        <v>0</v>
      </c>
      <c r="AP166" s="52" cm="1">
        <f t="array" aca="1" ref="AP166" ca="1">SalarioMensualProyectado('Empleados activos'!$B166,$G166,$D166, 'Empleados activos'!AP$1)</f>
        <v>0</v>
      </c>
      <c r="AQ166" s="52" cm="1">
        <f t="array" aca="1" ref="AQ166" ca="1">SalarioMensualProyectado('Empleados activos'!$B166,$G166,$D166, 'Empleados activos'!AQ$1)</f>
        <v>0</v>
      </c>
      <c r="AR166" s="52" cm="1">
        <f t="array" aca="1" ref="AR166" ca="1">SalarioMensualProyectado('Empleados activos'!$B166,$G166,$D166, 'Empleados activos'!AR$1)</f>
        <v>0</v>
      </c>
      <c r="AS166" s="52" cm="1">
        <f t="array" aca="1" ref="AS166" ca="1">SalarioMensualProyectado('Empleados activos'!$B166,$G166,$D166, 'Empleados activos'!AS$1)</f>
        <v>0</v>
      </c>
      <c r="AT166" s="52" cm="1">
        <f t="array" aca="1" ref="AT166" ca="1">SalarioMensualProyectado('Empleados activos'!$B166,$G166,$D166, 'Empleados activos'!AT$1)</f>
        <v>0</v>
      </c>
      <c r="AU166" s="52" cm="1">
        <f t="array" aca="1" ref="AU166" ca="1">SalarioMensualProyectado('Empleados activos'!$B166,$G166,$D166, 'Empleados activos'!AU$1)</f>
        <v>0</v>
      </c>
      <c r="AV166" s="52" cm="1">
        <f t="array" aca="1" ref="AV166" ca="1">SalarioMensualProyectado('Empleados activos'!$B166,$G166,$D166, 'Empleados activos'!AV$1)</f>
        <v>0</v>
      </c>
      <c r="AW166" s="52" cm="1">
        <f t="array" aca="1" ref="AW166" ca="1">SalarioMensualProyectado('Empleados activos'!$B166,$G166,$D166, 'Empleados activos'!AW$1)</f>
        <v>0</v>
      </c>
      <c r="AX166" s="52" cm="1">
        <f t="array" aca="1" ref="AX166" ca="1">SalarioMensualProyectado('Empleados activos'!$B166,$G166,$D166, 'Empleados activos'!AX$1)</f>
        <v>0</v>
      </c>
      <c r="AY166" s="52" cm="1">
        <f t="array" aca="1" ref="AY166" ca="1">SalarioMensualProyectado('Empleados activos'!$B166,$G166,$D166, 'Empleados activos'!AY$1)</f>
        <v>0</v>
      </c>
      <c r="AZ166" s="52" cm="1">
        <f t="array" aca="1" ref="AZ166" ca="1">SalarioMensualProyectado('Empleados activos'!$B166,$G166,$D166, 'Empleados activos'!AZ$1)</f>
        <v>0</v>
      </c>
      <c r="BA166" s="52" cm="1">
        <f t="array" aca="1" ref="BA166" ca="1">SalarioMensualProyectado('Empleados activos'!$B166,$G166,$D166, 'Empleados activos'!BA$1)</f>
        <v>0</v>
      </c>
      <c r="BB166" s="52" cm="1">
        <f t="array" aca="1" ref="BB166" ca="1">SalarioMensualProyectado('Empleados activos'!$B166,$G166,$D166, 'Empleados activos'!BB$1)</f>
        <v>0</v>
      </c>
      <c r="BC166" s="52" cm="1">
        <f t="array" aca="1" ref="BC166" ca="1">SalarioMensualProyectado('Empleados activos'!$B166,$G166,$D166, 'Empleados activos'!BC$1)</f>
        <v>0</v>
      </c>
      <c r="BD166" s="52" cm="1">
        <f t="array" aca="1" ref="BD166" ca="1">SalarioMensualProyectado('Empleados activos'!$B166,$G166,$D166, 'Empleados activos'!BD$1)</f>
        <v>0</v>
      </c>
      <c r="BE166" s="52" cm="1">
        <f t="array" aca="1" ref="BE166" ca="1">SalarioMensualProyectado('Empleados activos'!$B166,$G166,$D166, 'Empleados activos'!BE$1)</f>
        <v>0</v>
      </c>
      <c r="BF166" s="52" cm="1">
        <f t="array" aca="1" ref="BF166" ca="1">SalarioMensualProyectado('Empleados activos'!$B166,$G166,$D166, 'Empleados activos'!BF$1)</f>
        <v>0</v>
      </c>
      <c r="BG166" s="52" cm="1">
        <f t="array" aca="1" ref="BG166" ca="1">SalarioMensualProyectado('Empleados activos'!$B166,$G166,$D166, 'Empleados activos'!BG$1)</f>
        <v>0</v>
      </c>
      <c r="BH166" s="52" cm="1">
        <f t="array" aca="1" ref="BH166" ca="1">SalarioMensualProyectado('Empleados activos'!$B166,$G166,$D166, 'Empleados activos'!BH$1)</f>
        <v>0</v>
      </c>
      <c r="BI166" s="52" cm="1">
        <f t="array" aca="1" ref="BI166" ca="1">SalarioMensualProyectado('Empleados activos'!$B166,$G166,$D166, 'Empleados activos'!BI$1)</f>
        <v>0</v>
      </c>
      <c r="BJ166" s="52" cm="1">
        <f t="array" aca="1" ref="BJ166" ca="1">SalarioMensualProyectado('Empleados activos'!$B166,$G166,$D166, 'Empleados activos'!BJ$1)</f>
        <v>0</v>
      </c>
      <c r="BK166" s="52" cm="1">
        <f t="array" aca="1" ref="BK166" ca="1">SalarioMensualProyectado('Empleados activos'!$B166,$G166,$D166, 'Empleados activos'!BK$1)</f>
        <v>0</v>
      </c>
      <c r="BL166" s="52" cm="1">
        <f t="array" aca="1" ref="BL166" ca="1">SalarioMensualProyectado('Empleados activos'!$B166,$G166,$D166, 'Empleados activos'!BL$1)</f>
        <v>0</v>
      </c>
      <c r="BM166" s="52" cm="1">
        <f t="array" aca="1" ref="BM166" ca="1">SalarioMensualProyectado('Empleados activos'!$B166,$G166,$D166, 'Empleados activos'!BM$1)</f>
        <v>0</v>
      </c>
      <c r="BN166" s="52" cm="1">
        <f t="array" aca="1" ref="BN166" ca="1">SalarioMensualProyectado('Empleados activos'!$B166,$G166,$D166, 'Empleados activos'!BN$1)</f>
        <v>0</v>
      </c>
      <c r="BO166" s="52" cm="1">
        <f t="array" aca="1" ref="BO166" ca="1">SalarioMensualProyectado('Empleados activos'!$B166,$G166,$D166, 'Empleados activos'!BO$1)</f>
        <v>0</v>
      </c>
      <c r="BP166" s="52" cm="1">
        <f t="array" aca="1" ref="BP166" ca="1">SalarioMensualProyectado('Empleados activos'!$B166,$G166,$D166, 'Empleados activos'!BP$1)</f>
        <v>0</v>
      </c>
      <c r="BQ166" s="52" cm="1">
        <f t="array" aca="1" ref="BQ166" ca="1">SalarioMensualProyectado('Empleados activos'!$B166,$G166,$D166, 'Empleados activos'!BQ$1)</f>
        <v>0</v>
      </c>
      <c r="BR166" s="52" cm="1">
        <f t="array" aca="1" ref="BR166" ca="1">SalarioMensualProyectado('Empleados activos'!$B166,$G166,$D166, 'Empleados activos'!BR$1)</f>
        <v>0</v>
      </c>
      <c r="BS166" s="52" cm="1">
        <f t="array" aca="1" ref="BS166" ca="1">SalarioMensualProyectado('Empleados activos'!$B166,$G166,$D166, 'Empleados activos'!BS$1)</f>
        <v>0</v>
      </c>
      <c r="BT166" s="52" cm="1">
        <f t="array" aca="1" ref="BT166" ca="1">SalarioMensualProyectado('Empleados activos'!$B166,$G166,$D166, 'Empleados activos'!BT$1)</f>
        <v>0</v>
      </c>
      <c r="BU166" s="52" cm="1">
        <f t="array" aca="1" ref="BU166" ca="1">SalarioMensualProyectado('Empleados activos'!$B166,$G166,$D166, 'Empleados activos'!BU$1)</f>
        <v>0</v>
      </c>
      <c r="BV166" s="52" cm="1">
        <f t="array" aca="1" ref="BV166" ca="1">SalarioMensualProyectado('Empleados activos'!$B166,$G166,$D166, 'Empleados activos'!BV$1)</f>
        <v>0</v>
      </c>
      <c r="BW166" s="52" cm="1">
        <f t="array" aca="1" ref="BW166" ca="1">SalarioMensualProyectado('Empleados activos'!$B166,$G166,$D166, 'Empleados activos'!BW$1)</f>
        <v>0</v>
      </c>
      <c r="BX166" s="52" cm="1">
        <f t="array" aca="1" ref="BX166" ca="1">SalarioMensualProyectado('Empleados activos'!$B166,$G166,$D166, 'Empleados activos'!BX$1)</f>
        <v>0</v>
      </c>
      <c r="BY166" s="52" cm="1">
        <f t="array" aca="1" ref="BY166" ca="1">SalarioMensualProyectado('Empleados activos'!$B166,$G166,$D166, 'Empleados activos'!BY$1)</f>
        <v>0</v>
      </c>
      <c r="BZ166" s="52" cm="1">
        <f t="array" aca="1" ref="BZ166" ca="1">SalarioMensualProyectado('Empleados activos'!$B166,$G166,$D166, 'Empleados activos'!BZ$1)</f>
        <v>0</v>
      </c>
      <c r="CA166" s="52" cm="1">
        <f t="array" aca="1" ref="CA166" ca="1">SalarioMensualProyectado('Empleados activos'!$B166,$G166,$D166, 'Empleados activos'!CA$1)</f>
        <v>0</v>
      </c>
      <c r="CB166" s="52" cm="1">
        <f t="array" aca="1" ref="CB166" ca="1">SalarioMensualProyectado('Empleados activos'!$B166,$G166,$D166, 'Empleados activos'!CB$1)</f>
        <v>0</v>
      </c>
      <c r="CC166" s="52" cm="1">
        <f t="array" aca="1" ref="CC166" ca="1">SalarioMensualProyectado('Empleados activos'!$B166,$G166,$D166, 'Empleados activos'!CC$1)</f>
        <v>0</v>
      </c>
      <c r="CD166" s="52" cm="1">
        <f t="array" aca="1" ref="CD166" ca="1">SalarioMensualProyectado('Empleados activos'!$B166,$G166,$D166, 'Empleados activos'!CD$1)</f>
        <v>0</v>
      </c>
      <c r="CE166" s="52" cm="1">
        <f t="array" aca="1" ref="CE166" ca="1">SalarioMensualProyectado('Empleados activos'!$B166,$G166,$D166, 'Empleados activos'!CE$1)</f>
        <v>0</v>
      </c>
      <c r="CF166" s="52" cm="1">
        <f t="array" aca="1" ref="CF166" ca="1">SalarioMensualProyectado('Empleados activos'!$B166,$G166,$D166, 'Empleados activos'!CF$1)</f>
        <v>0</v>
      </c>
      <c r="CG166" s="52" cm="1">
        <f t="array" aca="1" ref="CG166" ca="1">SalarioMensualProyectado('Empleados activos'!$B166,$G166,$D166, 'Empleados activos'!CG$1)</f>
        <v>0</v>
      </c>
      <c r="CH166" s="52" cm="1">
        <f t="array" aca="1" ref="CH166" ca="1">SalarioMensualProyectado('Empleados activos'!$B166,$G166,$D166, 'Empleados activos'!CH$1)</f>
        <v>0</v>
      </c>
      <c r="CI166" s="52" cm="1">
        <f t="array" aca="1" ref="CI166" ca="1">SalarioMensualProyectado('Empleados activos'!$B166,$G166,$D166, 'Empleados activos'!CI$1)</f>
        <v>0</v>
      </c>
      <c r="CJ166" s="52" cm="1">
        <f t="array" aca="1" ref="CJ166" ca="1">SalarioMensualProyectado('Empleados activos'!$B166,$G166,$D166, 'Empleados activos'!CJ$1)</f>
        <v>0</v>
      </c>
      <c r="CK166" s="52" cm="1">
        <f t="array" aca="1" ref="CK166" ca="1">SalarioMensualProyectado('Empleados activos'!$B166,$G166,$D166, 'Empleados activos'!CK$1)</f>
        <v>0</v>
      </c>
      <c r="CL166" s="52" cm="1">
        <f t="array" aca="1" ref="CL166" ca="1">SalarioMensualProyectado('Empleados activos'!$B166,$G166,$D166, 'Empleados activos'!CL$1)</f>
        <v>0</v>
      </c>
      <c r="CM166" s="52" cm="1">
        <f t="array" aca="1" ref="CM166" ca="1">SalarioMensualProyectado('Empleados activos'!$B166,$G166,$D166, 'Empleados activos'!CM$1)</f>
        <v>0</v>
      </c>
      <c r="CN166" s="52" cm="1">
        <f t="array" aca="1" ref="CN166" ca="1">SalarioMensualProyectado('Empleados activos'!$B166,$G166,$D166, 'Empleados activos'!CN$1)</f>
        <v>0</v>
      </c>
      <c r="CO166" s="52" cm="1">
        <f t="array" aca="1" ref="CO166" ca="1">SalarioMensualProyectado('Empleados activos'!$B166,$G166,$D166, 'Empleados activos'!CO$1)</f>
        <v>0</v>
      </c>
      <c r="CP166" s="52" cm="1">
        <f t="array" aca="1" ref="CP166" ca="1">SalarioMensualProyectado('Empleados activos'!$B166,$G166,$D166, 'Empleados activos'!CP$1)</f>
        <v>0</v>
      </c>
      <c r="CQ166" s="52" cm="1">
        <f t="array" aca="1" ref="CQ166" ca="1">SalarioMensualProyectado('Empleados activos'!$B166,$G166,$D166, 'Empleados activos'!CQ$1)</f>
        <v>0</v>
      </c>
      <c r="CR166" s="52" cm="1">
        <f t="array" aca="1" ref="CR166" ca="1">SalarioMensualProyectado('Empleados activos'!$B166,$G166,$D166, 'Empleados activos'!CR$1)</f>
        <v>0</v>
      </c>
      <c r="CS166" s="52" cm="1">
        <f t="array" aca="1" ref="CS166" ca="1">SalarioMensualProyectado('Empleados activos'!$B166,$G166,$D166, 'Empleados activos'!CS$1)</f>
        <v>0</v>
      </c>
      <c r="CT166" s="52" cm="1">
        <f t="array" aca="1" ref="CT166" ca="1">SalarioMensualProyectado('Empleados activos'!$B166,$G166,$D166, 'Empleados activos'!CT$1)</f>
        <v>0</v>
      </c>
      <c r="CU166" s="52" cm="1">
        <f t="array" aca="1" ref="CU166" ca="1">SalarioMensualProyectado('Empleados activos'!$B166,$G166,$D166, 'Empleados activos'!CU$1)</f>
        <v>0</v>
      </c>
      <c r="CV166" s="52" cm="1">
        <f t="array" aca="1" ref="CV166" ca="1">SalarioMensualProyectado('Empleados activos'!$B166,$G166,$D166, 'Empleados activos'!CV$1)</f>
        <v>0</v>
      </c>
      <c r="CW166" s="52" cm="1">
        <f t="array" aca="1" ref="CW166" ca="1">SalarioMensualProyectado('Empleados activos'!$B166,$G166,$D166, 'Empleados activos'!CW$1)</f>
        <v>0</v>
      </c>
      <c r="CX166" s="52" cm="1">
        <f t="array" aca="1" ref="CX166" ca="1">SalarioMensualProyectado('Empleados activos'!$B166,$G166,$D166, 'Empleados activos'!CX$1)</f>
        <v>0</v>
      </c>
      <c r="CY166" s="52" cm="1">
        <f t="array" aca="1" ref="CY166" ca="1">SalarioMensualProyectado('Empleados activos'!$B166,$G166,$D166, 'Empleados activos'!CY$1)</f>
        <v>0</v>
      </c>
      <c r="CZ166" s="52" cm="1">
        <f t="array" aca="1" ref="CZ166" ca="1">SalarioMensualProyectado('Empleados activos'!$B166,$G166,$D166, 'Empleados activos'!CZ$1)</f>
        <v>0</v>
      </c>
      <c r="DA166" s="52" cm="1">
        <f t="array" aca="1" ref="DA166" ca="1">SalarioMensualProyectado('Empleados activos'!$B166,$G166,$D166, 'Empleados activos'!DA$1)</f>
        <v>0</v>
      </c>
      <c r="DB166" s="52" cm="1">
        <f t="array" aca="1" ref="DB166" ca="1">SalarioMensualProyectado('Empleados activos'!$B166,$G166,$D166, 'Empleados activos'!DB$1)</f>
        <v>0</v>
      </c>
      <c r="DC166" s="52" cm="1">
        <f t="array" aca="1" ref="DC166" ca="1">SalarioMensualProyectado('Empleados activos'!$B166,$G166,$D166, 'Empleados activos'!DC$1)</f>
        <v>0</v>
      </c>
    </row>
    <row r="167" spans="1:107" x14ac:dyDescent="0.3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>
        <v>56.380568080323478</v>
      </c>
      <c r="G167" s="12" cm="1">
        <f t="array" aca="1" ref="G167" ca="1">edadCalc(E167)</f>
        <v>33</v>
      </c>
      <c r="K167" s="25"/>
      <c r="L167" s="52" cm="1">
        <f t="array" aca="1" ref="L167" ca="1">SalarioMensualProyectado('Empleados activos'!$B167,$G167,$D167, 'Empleados activos'!L$1)</f>
        <v>617762</v>
      </c>
      <c r="M167" s="52" cm="1">
        <f t="array" aca="1" ref="M167" ca="1">SalarioMensualProyectado('Empleados activos'!$B167,$G167,$D167, 'Empleados activos'!M$1)</f>
        <v>649020.75719999999</v>
      </c>
      <c r="N167" s="52" cm="1">
        <f t="array" aca="1" ref="N167" ca="1">SalarioMensualProyectado('Empleados activos'!$B167,$G167,$D167, 'Empleados activos'!N$1)</f>
        <v>681861.20751431992</v>
      </c>
      <c r="O167" s="52" cm="1">
        <f t="array" aca="1" ref="O167" ca="1">SalarioMensualProyectado('Empleados activos'!$B167,$G167,$D167, 'Empleados activos'!O$1)</f>
        <v>716363.38461454457</v>
      </c>
      <c r="P167" s="52" cm="1">
        <f t="array" aca="1" ref="P167" ca="1">SalarioMensualProyectado('Empleados activos'!$B167,$G167,$D167, 'Empleados activos'!P$1)</f>
        <v>752611.37187604047</v>
      </c>
      <c r="Q167" s="52" cm="1">
        <f t="array" aca="1" ref="Q167" ca="1">SalarioMensualProyectado('Empleados activos'!$B167,$G167,$D167, 'Empleados activos'!Q$1)</f>
        <v>790693.5072929681</v>
      </c>
      <c r="R167" s="52" cm="1">
        <f t="array" aca="1" ref="R167" ca="1">SalarioMensualProyectado('Empleados activos'!$B167,$G167,$D167, 'Empleados activos'!R$1)</f>
        <v>830702.5987619923</v>
      </c>
      <c r="S167" s="52" cm="1">
        <f t="array" aca="1" ref="S167" ca="1">SalarioMensualProyectado('Empleados activos'!$B167,$G167,$D167, 'Empleados activos'!S$1)</f>
        <v>872736.15025934903</v>
      </c>
      <c r="T167" s="52" cm="1">
        <f t="array" aca="1" ref="T167" ca="1">SalarioMensualProyectado('Empleados activos'!$B167,$G167,$D167, 'Empleados activos'!T$1)</f>
        <v>916896.59946247214</v>
      </c>
      <c r="U167" s="52" cm="1">
        <f t="array" aca="1" ref="U167" ca="1">SalarioMensualProyectado('Empleados activos'!$B167,$G167,$D167, 'Empleados activos'!U$1)</f>
        <v>963291.56739527325</v>
      </c>
      <c r="V167" s="52" cm="1">
        <f t="array" aca="1" ref="V167" ca="1">SalarioMensualProyectado('Empleados activos'!$B167,$G167,$D167, 'Empleados activos'!V$1)</f>
        <v>1012034.1207054741</v>
      </c>
      <c r="W167" s="52" cm="1">
        <f t="array" aca="1" ref="W167" ca="1">SalarioMensualProyectado('Empleados activos'!$B167,$G167,$D167, 'Empleados activos'!W$1)</f>
        <v>1063243.0472131709</v>
      </c>
      <c r="X167" s="52" cm="1">
        <f t="array" aca="1" ref="X167" ca="1">SalarioMensualProyectado('Empleados activos'!$B167,$G167,$D167, 'Empleados activos'!X$1)</f>
        <v>1117043.1454021572</v>
      </c>
      <c r="Y167" s="52" cm="1">
        <f t="array" aca="1" ref="Y167" ca="1">SalarioMensualProyectado('Empleados activos'!$B167,$G167,$D167, 'Empleados activos'!Y$1)</f>
        <v>1173565.5285595066</v>
      </c>
      <c r="Z167" s="52" cm="1">
        <f t="array" aca="1" ref="Z167" ca="1">SalarioMensualProyectado('Empleados activos'!$B167,$G167,$D167, 'Empleados activos'!Z$1)</f>
        <v>1232947.9443046176</v>
      </c>
      <c r="AA167" s="52" cm="1">
        <f t="array" aca="1" ref="AA167" ca="1">SalarioMensualProyectado('Empleados activos'!$B167,$G167,$D167, 'Empleados activos'!AA$1)</f>
        <v>1295335.1102864312</v>
      </c>
      <c r="AB167" s="52" cm="1">
        <f t="array" aca="1" ref="AB167" ca="1">SalarioMensualProyectado('Empleados activos'!$B167,$G167,$D167, 'Empleados activos'!AB$1)</f>
        <v>1360879.0668669245</v>
      </c>
      <c r="AC167" s="52" cm="1">
        <f t="array" aca="1" ref="AC167" ca="1">SalarioMensualProyectado('Empleados activos'!$B167,$G167,$D167, 'Empleados activos'!AC$1)</f>
        <v>1429739.547650391</v>
      </c>
      <c r="AD167" s="52" cm="1">
        <f t="array" aca="1" ref="AD167" ca="1">SalarioMensualProyectado('Empleados activos'!$B167,$G167,$D167, 'Empleados activos'!AD$1)</f>
        <v>1502084.3687615006</v>
      </c>
      <c r="AE167" s="52" cm="1">
        <f t="array" aca="1" ref="AE167" ca="1">SalarioMensualProyectado('Empleados activos'!$B167,$G167,$D167, 'Empleados activos'!AE$1)</f>
        <v>1578089.8378208324</v>
      </c>
      <c r="AF167" s="52" cm="1">
        <f t="array" aca="1" ref="AF167" ca="1">SalarioMensualProyectado('Empleados activos'!$B167,$G167,$D167, 'Empleados activos'!AF$1)</f>
        <v>1657941.1836145667</v>
      </c>
      <c r="AG167" s="52" cm="1">
        <f t="array" aca="1" ref="AG167" ca="1">SalarioMensualProyectado('Empleados activos'!$B167,$G167,$D167, 'Empleados activos'!AG$1)</f>
        <v>1741833.0075054637</v>
      </c>
      <c r="AH167" s="52" cm="1">
        <f t="array" aca="1" ref="AH167" ca="1">SalarioMensualProyectado('Empleados activos'!$B167,$G167,$D167, 'Empleados activos'!AH$1)</f>
        <v>1829969.7576852401</v>
      </c>
      <c r="AI167" s="52" cm="1">
        <f t="array" aca="1" ref="AI167" ca="1">SalarioMensualProyectado('Empleados activos'!$B167,$G167,$D167, 'Empleados activos'!AI$1)</f>
        <v>1922566.2274241131</v>
      </c>
      <c r="AJ167" s="52" cm="1">
        <f t="array" aca="1" ref="AJ167" ca="1">SalarioMensualProyectado('Empleados activos'!$B167,$G167,$D167, 'Empleados activos'!AJ$1)</f>
        <v>2019848.0785317733</v>
      </c>
      <c r="AK167" s="52" cm="1">
        <f t="array" aca="1" ref="AK167" ca="1">SalarioMensualProyectado('Empleados activos'!$B167,$G167,$D167, 'Empleados activos'!AK$1)</f>
        <v>2122052.3913054811</v>
      </c>
      <c r="AL167" s="52" cm="1">
        <f t="array" aca="1" ref="AL167" ca="1">SalarioMensualProyectado('Empleados activos'!$B167,$G167,$D167, 'Empleados activos'!AL$1)</f>
        <v>2229428.2423055382</v>
      </c>
      <c r="AM167" s="52" cm="1">
        <f t="array" aca="1" ref="AM167" ca="1">SalarioMensualProyectado('Empleados activos'!$B167,$G167,$D167, 'Empleados activos'!AM$1)</f>
        <v>2342237.3113661986</v>
      </c>
      <c r="AN167" s="52" cm="1">
        <f t="array" aca="1" ref="AN167" ca="1">SalarioMensualProyectado('Empleados activos'!$B167,$G167,$D167, 'Empleados activos'!AN$1)</f>
        <v>2460754.519321328</v>
      </c>
      <c r="AO167" s="52" cm="1">
        <f t="array" aca="1" ref="AO167" ca="1">SalarioMensualProyectado('Empleados activos'!$B167,$G167,$D167, 'Empleados activos'!AO$1)</f>
        <v>2585268.697998987</v>
      </c>
      <c r="AP167" s="52" cm="1">
        <f t="array" aca="1" ref="AP167" ca="1">SalarioMensualProyectado('Empleados activos'!$B167,$G167,$D167, 'Empleados activos'!AP$1)</f>
        <v>0</v>
      </c>
      <c r="AQ167" s="52" cm="1">
        <f t="array" aca="1" ref="AQ167" ca="1">SalarioMensualProyectado('Empleados activos'!$B167,$G167,$D167, 'Empleados activos'!AQ$1)</f>
        <v>0</v>
      </c>
      <c r="AR167" s="52" cm="1">
        <f t="array" aca="1" ref="AR167" ca="1">SalarioMensualProyectado('Empleados activos'!$B167,$G167,$D167, 'Empleados activos'!AR$1)</f>
        <v>0</v>
      </c>
      <c r="AS167" s="52" cm="1">
        <f t="array" aca="1" ref="AS167" ca="1">SalarioMensualProyectado('Empleados activos'!$B167,$G167,$D167, 'Empleados activos'!AS$1)</f>
        <v>0</v>
      </c>
      <c r="AT167" s="52" cm="1">
        <f t="array" aca="1" ref="AT167" ca="1">SalarioMensualProyectado('Empleados activos'!$B167,$G167,$D167, 'Empleados activos'!AT$1)</f>
        <v>0</v>
      </c>
      <c r="AU167" s="52" cm="1">
        <f t="array" aca="1" ref="AU167" ca="1">SalarioMensualProyectado('Empleados activos'!$B167,$G167,$D167, 'Empleados activos'!AU$1)</f>
        <v>0</v>
      </c>
      <c r="AV167" s="52" cm="1">
        <f t="array" aca="1" ref="AV167" ca="1">SalarioMensualProyectado('Empleados activos'!$B167,$G167,$D167, 'Empleados activos'!AV$1)</f>
        <v>0</v>
      </c>
      <c r="AW167" s="52" cm="1">
        <f t="array" aca="1" ref="AW167" ca="1">SalarioMensualProyectado('Empleados activos'!$B167,$G167,$D167, 'Empleados activos'!AW$1)</f>
        <v>0</v>
      </c>
      <c r="AX167" s="52" cm="1">
        <f t="array" aca="1" ref="AX167" ca="1">SalarioMensualProyectado('Empleados activos'!$B167,$G167,$D167, 'Empleados activos'!AX$1)</f>
        <v>0</v>
      </c>
      <c r="AY167" s="52" cm="1">
        <f t="array" aca="1" ref="AY167" ca="1">SalarioMensualProyectado('Empleados activos'!$B167,$G167,$D167, 'Empleados activos'!AY$1)</f>
        <v>0</v>
      </c>
      <c r="AZ167" s="52" cm="1">
        <f t="array" aca="1" ref="AZ167" ca="1">SalarioMensualProyectado('Empleados activos'!$B167,$G167,$D167, 'Empleados activos'!AZ$1)</f>
        <v>0</v>
      </c>
      <c r="BA167" s="52" cm="1">
        <f t="array" aca="1" ref="BA167" ca="1">SalarioMensualProyectado('Empleados activos'!$B167,$G167,$D167, 'Empleados activos'!BA$1)</f>
        <v>0</v>
      </c>
      <c r="BB167" s="52" cm="1">
        <f t="array" aca="1" ref="BB167" ca="1">SalarioMensualProyectado('Empleados activos'!$B167,$G167,$D167, 'Empleados activos'!BB$1)</f>
        <v>0</v>
      </c>
      <c r="BC167" s="52" cm="1">
        <f t="array" aca="1" ref="BC167" ca="1">SalarioMensualProyectado('Empleados activos'!$B167,$G167,$D167, 'Empleados activos'!BC$1)</f>
        <v>0</v>
      </c>
      <c r="BD167" s="52" cm="1">
        <f t="array" aca="1" ref="BD167" ca="1">SalarioMensualProyectado('Empleados activos'!$B167,$G167,$D167, 'Empleados activos'!BD$1)</f>
        <v>0</v>
      </c>
      <c r="BE167" s="52" cm="1">
        <f t="array" aca="1" ref="BE167" ca="1">SalarioMensualProyectado('Empleados activos'!$B167,$G167,$D167, 'Empleados activos'!BE$1)</f>
        <v>0</v>
      </c>
      <c r="BF167" s="52" cm="1">
        <f t="array" aca="1" ref="BF167" ca="1">SalarioMensualProyectado('Empleados activos'!$B167,$G167,$D167, 'Empleados activos'!BF$1)</f>
        <v>0</v>
      </c>
      <c r="BG167" s="52" cm="1">
        <f t="array" aca="1" ref="BG167" ca="1">SalarioMensualProyectado('Empleados activos'!$B167,$G167,$D167, 'Empleados activos'!BG$1)</f>
        <v>0</v>
      </c>
      <c r="BH167" s="52" cm="1">
        <f t="array" aca="1" ref="BH167" ca="1">SalarioMensualProyectado('Empleados activos'!$B167,$G167,$D167, 'Empleados activos'!BH$1)</f>
        <v>0</v>
      </c>
      <c r="BI167" s="52" cm="1">
        <f t="array" aca="1" ref="BI167" ca="1">SalarioMensualProyectado('Empleados activos'!$B167,$G167,$D167, 'Empleados activos'!BI$1)</f>
        <v>0</v>
      </c>
      <c r="BJ167" s="52" cm="1">
        <f t="array" aca="1" ref="BJ167" ca="1">SalarioMensualProyectado('Empleados activos'!$B167,$G167,$D167, 'Empleados activos'!BJ$1)</f>
        <v>0</v>
      </c>
      <c r="BK167" s="52" cm="1">
        <f t="array" aca="1" ref="BK167" ca="1">SalarioMensualProyectado('Empleados activos'!$B167,$G167,$D167, 'Empleados activos'!BK$1)</f>
        <v>0</v>
      </c>
      <c r="BL167" s="52" cm="1">
        <f t="array" aca="1" ref="BL167" ca="1">SalarioMensualProyectado('Empleados activos'!$B167,$G167,$D167, 'Empleados activos'!BL$1)</f>
        <v>0</v>
      </c>
      <c r="BM167" s="52" cm="1">
        <f t="array" aca="1" ref="BM167" ca="1">SalarioMensualProyectado('Empleados activos'!$B167,$G167,$D167, 'Empleados activos'!BM$1)</f>
        <v>0</v>
      </c>
      <c r="BN167" s="52" cm="1">
        <f t="array" aca="1" ref="BN167" ca="1">SalarioMensualProyectado('Empleados activos'!$B167,$G167,$D167, 'Empleados activos'!BN$1)</f>
        <v>0</v>
      </c>
      <c r="BO167" s="52" cm="1">
        <f t="array" aca="1" ref="BO167" ca="1">SalarioMensualProyectado('Empleados activos'!$B167,$G167,$D167, 'Empleados activos'!BO$1)</f>
        <v>0</v>
      </c>
      <c r="BP167" s="52" cm="1">
        <f t="array" aca="1" ref="BP167" ca="1">SalarioMensualProyectado('Empleados activos'!$B167,$G167,$D167, 'Empleados activos'!BP$1)</f>
        <v>0</v>
      </c>
      <c r="BQ167" s="52" cm="1">
        <f t="array" aca="1" ref="BQ167" ca="1">SalarioMensualProyectado('Empleados activos'!$B167,$G167,$D167, 'Empleados activos'!BQ$1)</f>
        <v>0</v>
      </c>
      <c r="BR167" s="52" cm="1">
        <f t="array" aca="1" ref="BR167" ca="1">SalarioMensualProyectado('Empleados activos'!$B167,$G167,$D167, 'Empleados activos'!BR$1)</f>
        <v>0</v>
      </c>
      <c r="BS167" s="52" cm="1">
        <f t="array" aca="1" ref="BS167" ca="1">SalarioMensualProyectado('Empleados activos'!$B167,$G167,$D167, 'Empleados activos'!BS$1)</f>
        <v>0</v>
      </c>
      <c r="BT167" s="52" cm="1">
        <f t="array" aca="1" ref="BT167" ca="1">SalarioMensualProyectado('Empleados activos'!$B167,$G167,$D167, 'Empleados activos'!BT$1)</f>
        <v>0</v>
      </c>
      <c r="BU167" s="52" cm="1">
        <f t="array" aca="1" ref="BU167" ca="1">SalarioMensualProyectado('Empleados activos'!$B167,$G167,$D167, 'Empleados activos'!BU$1)</f>
        <v>0</v>
      </c>
      <c r="BV167" s="52" cm="1">
        <f t="array" aca="1" ref="BV167" ca="1">SalarioMensualProyectado('Empleados activos'!$B167,$G167,$D167, 'Empleados activos'!BV$1)</f>
        <v>0</v>
      </c>
      <c r="BW167" s="52" cm="1">
        <f t="array" aca="1" ref="BW167" ca="1">SalarioMensualProyectado('Empleados activos'!$B167,$G167,$D167, 'Empleados activos'!BW$1)</f>
        <v>0</v>
      </c>
      <c r="BX167" s="52" cm="1">
        <f t="array" aca="1" ref="BX167" ca="1">SalarioMensualProyectado('Empleados activos'!$B167,$G167,$D167, 'Empleados activos'!BX$1)</f>
        <v>0</v>
      </c>
      <c r="BY167" s="52" cm="1">
        <f t="array" aca="1" ref="BY167" ca="1">SalarioMensualProyectado('Empleados activos'!$B167,$G167,$D167, 'Empleados activos'!BY$1)</f>
        <v>0</v>
      </c>
      <c r="BZ167" s="52" cm="1">
        <f t="array" aca="1" ref="BZ167" ca="1">SalarioMensualProyectado('Empleados activos'!$B167,$G167,$D167, 'Empleados activos'!BZ$1)</f>
        <v>0</v>
      </c>
      <c r="CA167" s="52" cm="1">
        <f t="array" aca="1" ref="CA167" ca="1">SalarioMensualProyectado('Empleados activos'!$B167,$G167,$D167, 'Empleados activos'!CA$1)</f>
        <v>0</v>
      </c>
      <c r="CB167" s="52" cm="1">
        <f t="array" aca="1" ref="CB167" ca="1">SalarioMensualProyectado('Empleados activos'!$B167,$G167,$D167, 'Empleados activos'!CB$1)</f>
        <v>0</v>
      </c>
      <c r="CC167" s="52" cm="1">
        <f t="array" aca="1" ref="CC167" ca="1">SalarioMensualProyectado('Empleados activos'!$B167,$G167,$D167, 'Empleados activos'!CC$1)</f>
        <v>0</v>
      </c>
      <c r="CD167" s="52" cm="1">
        <f t="array" aca="1" ref="CD167" ca="1">SalarioMensualProyectado('Empleados activos'!$B167,$G167,$D167, 'Empleados activos'!CD$1)</f>
        <v>0</v>
      </c>
      <c r="CE167" s="52" cm="1">
        <f t="array" aca="1" ref="CE167" ca="1">SalarioMensualProyectado('Empleados activos'!$B167,$G167,$D167, 'Empleados activos'!CE$1)</f>
        <v>0</v>
      </c>
      <c r="CF167" s="52" cm="1">
        <f t="array" aca="1" ref="CF167" ca="1">SalarioMensualProyectado('Empleados activos'!$B167,$G167,$D167, 'Empleados activos'!CF$1)</f>
        <v>0</v>
      </c>
      <c r="CG167" s="52" cm="1">
        <f t="array" aca="1" ref="CG167" ca="1">SalarioMensualProyectado('Empleados activos'!$B167,$G167,$D167, 'Empleados activos'!CG$1)</f>
        <v>0</v>
      </c>
      <c r="CH167" s="52" cm="1">
        <f t="array" aca="1" ref="CH167" ca="1">SalarioMensualProyectado('Empleados activos'!$B167,$G167,$D167, 'Empleados activos'!CH$1)</f>
        <v>0</v>
      </c>
      <c r="CI167" s="52" cm="1">
        <f t="array" aca="1" ref="CI167" ca="1">SalarioMensualProyectado('Empleados activos'!$B167,$G167,$D167, 'Empleados activos'!CI$1)</f>
        <v>0</v>
      </c>
      <c r="CJ167" s="52" cm="1">
        <f t="array" aca="1" ref="CJ167" ca="1">SalarioMensualProyectado('Empleados activos'!$B167,$G167,$D167, 'Empleados activos'!CJ$1)</f>
        <v>0</v>
      </c>
      <c r="CK167" s="52" cm="1">
        <f t="array" aca="1" ref="CK167" ca="1">SalarioMensualProyectado('Empleados activos'!$B167,$G167,$D167, 'Empleados activos'!CK$1)</f>
        <v>0</v>
      </c>
      <c r="CL167" s="52" cm="1">
        <f t="array" aca="1" ref="CL167" ca="1">SalarioMensualProyectado('Empleados activos'!$B167,$G167,$D167, 'Empleados activos'!CL$1)</f>
        <v>0</v>
      </c>
      <c r="CM167" s="52" cm="1">
        <f t="array" aca="1" ref="CM167" ca="1">SalarioMensualProyectado('Empleados activos'!$B167,$G167,$D167, 'Empleados activos'!CM$1)</f>
        <v>0</v>
      </c>
      <c r="CN167" s="52" cm="1">
        <f t="array" aca="1" ref="CN167" ca="1">SalarioMensualProyectado('Empleados activos'!$B167,$G167,$D167, 'Empleados activos'!CN$1)</f>
        <v>0</v>
      </c>
      <c r="CO167" s="52" cm="1">
        <f t="array" aca="1" ref="CO167" ca="1">SalarioMensualProyectado('Empleados activos'!$B167,$G167,$D167, 'Empleados activos'!CO$1)</f>
        <v>0</v>
      </c>
      <c r="CP167" s="52" cm="1">
        <f t="array" aca="1" ref="CP167" ca="1">SalarioMensualProyectado('Empleados activos'!$B167,$G167,$D167, 'Empleados activos'!CP$1)</f>
        <v>0</v>
      </c>
      <c r="CQ167" s="52" cm="1">
        <f t="array" aca="1" ref="CQ167" ca="1">SalarioMensualProyectado('Empleados activos'!$B167,$G167,$D167, 'Empleados activos'!CQ$1)</f>
        <v>0</v>
      </c>
      <c r="CR167" s="52" cm="1">
        <f t="array" aca="1" ref="CR167" ca="1">SalarioMensualProyectado('Empleados activos'!$B167,$G167,$D167, 'Empleados activos'!CR$1)</f>
        <v>0</v>
      </c>
      <c r="CS167" s="52" cm="1">
        <f t="array" aca="1" ref="CS167" ca="1">SalarioMensualProyectado('Empleados activos'!$B167,$G167,$D167, 'Empleados activos'!CS$1)</f>
        <v>0</v>
      </c>
      <c r="CT167" s="52" cm="1">
        <f t="array" aca="1" ref="CT167" ca="1">SalarioMensualProyectado('Empleados activos'!$B167,$G167,$D167, 'Empleados activos'!CT$1)</f>
        <v>0</v>
      </c>
      <c r="CU167" s="52" cm="1">
        <f t="array" aca="1" ref="CU167" ca="1">SalarioMensualProyectado('Empleados activos'!$B167,$G167,$D167, 'Empleados activos'!CU$1)</f>
        <v>0</v>
      </c>
      <c r="CV167" s="52" cm="1">
        <f t="array" aca="1" ref="CV167" ca="1">SalarioMensualProyectado('Empleados activos'!$B167,$G167,$D167, 'Empleados activos'!CV$1)</f>
        <v>0</v>
      </c>
      <c r="CW167" s="52" cm="1">
        <f t="array" aca="1" ref="CW167" ca="1">SalarioMensualProyectado('Empleados activos'!$B167,$G167,$D167, 'Empleados activos'!CW$1)</f>
        <v>0</v>
      </c>
      <c r="CX167" s="52" cm="1">
        <f t="array" aca="1" ref="CX167" ca="1">SalarioMensualProyectado('Empleados activos'!$B167,$G167,$D167, 'Empleados activos'!CX$1)</f>
        <v>0</v>
      </c>
      <c r="CY167" s="52" cm="1">
        <f t="array" aca="1" ref="CY167" ca="1">SalarioMensualProyectado('Empleados activos'!$B167,$G167,$D167, 'Empleados activos'!CY$1)</f>
        <v>0</v>
      </c>
      <c r="CZ167" s="52" cm="1">
        <f t="array" aca="1" ref="CZ167" ca="1">SalarioMensualProyectado('Empleados activos'!$B167,$G167,$D167, 'Empleados activos'!CZ$1)</f>
        <v>0</v>
      </c>
      <c r="DA167" s="52" cm="1">
        <f t="array" aca="1" ref="DA167" ca="1">SalarioMensualProyectado('Empleados activos'!$B167,$G167,$D167, 'Empleados activos'!DA$1)</f>
        <v>0</v>
      </c>
      <c r="DB167" s="52" cm="1">
        <f t="array" aca="1" ref="DB167" ca="1">SalarioMensualProyectado('Empleados activos'!$B167,$G167,$D167, 'Empleados activos'!DB$1)</f>
        <v>0</v>
      </c>
      <c r="DC167" s="52" cm="1">
        <f t="array" aca="1" ref="DC167" ca="1">SalarioMensualProyectado('Empleados activos'!$B167,$G167,$D167, 'Empleados activos'!DC$1)</f>
        <v>0</v>
      </c>
    </row>
    <row r="168" spans="1:107" x14ac:dyDescent="0.3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>
        <v>50.52270681003921</v>
      </c>
      <c r="G168" s="12" cm="1">
        <f t="array" aca="1" ref="G168" ca="1">edadCalc(E168)</f>
        <v>34</v>
      </c>
      <c r="K168" s="25"/>
      <c r="L168" s="52" cm="1">
        <f t="array" aca="1" ref="L168" ca="1">SalarioMensualProyectado('Empleados activos'!$B168,$G168,$D168, 'Empleados activos'!L$1)</f>
        <v>405111.6</v>
      </c>
      <c r="M168" s="52" cm="1">
        <f t="array" aca="1" ref="M168" ca="1">SalarioMensualProyectado('Empleados activos'!$B168,$G168,$D168, 'Empleados activos'!M$1)</f>
        <v>425610.24695999996</v>
      </c>
      <c r="N168" s="52" cm="1">
        <f t="array" aca="1" ref="N168" ca="1">SalarioMensualProyectado('Empleados activos'!$B168,$G168,$D168, 'Empleados activos'!N$1)</f>
        <v>447146.12545617594</v>
      </c>
      <c r="O168" s="52" cm="1">
        <f t="array" aca="1" ref="O168" ca="1">SalarioMensualProyectado('Empleados activos'!$B168,$G168,$D168, 'Empleados activos'!O$1)</f>
        <v>469771.71940425847</v>
      </c>
      <c r="P168" s="52" cm="1">
        <f t="array" aca="1" ref="P168" ca="1">SalarioMensualProyectado('Empleados activos'!$B168,$G168,$D168, 'Empleados activos'!P$1)</f>
        <v>493542.16840611392</v>
      </c>
      <c r="Q168" s="52" cm="1">
        <f t="array" aca="1" ref="Q168" ca="1">SalarioMensualProyectado('Empleados activos'!$B168,$G168,$D168, 'Empleados activos'!Q$1)</f>
        <v>518515.40212746325</v>
      </c>
      <c r="R168" s="52" cm="1">
        <f t="array" aca="1" ref="R168" ca="1">SalarioMensualProyectado('Empleados activos'!$B168,$G168,$D168, 'Empleados activos'!R$1)</f>
        <v>544752.28147511289</v>
      </c>
      <c r="S168" s="52" cm="1">
        <f t="array" aca="1" ref="S168" ca="1">SalarioMensualProyectado('Empleados activos'!$B168,$G168,$D168, 'Empleados activos'!S$1)</f>
        <v>572316.7469177536</v>
      </c>
      <c r="T168" s="52" cm="1">
        <f t="array" aca="1" ref="T168" ca="1">SalarioMensualProyectado('Empleados activos'!$B168,$G168,$D168, 'Empleados activos'!T$1)</f>
        <v>601275.97431179194</v>
      </c>
      <c r="U168" s="52" cm="1">
        <f t="array" aca="1" ref="U168" ca="1">SalarioMensualProyectado('Empleados activos'!$B168,$G168,$D168, 'Empleados activos'!U$1)</f>
        <v>631700.53861196863</v>
      </c>
      <c r="V168" s="52" cm="1">
        <f t="array" aca="1" ref="V168" ca="1">SalarioMensualProyectado('Empleados activos'!$B168,$G168,$D168, 'Empleados activos'!V$1)</f>
        <v>663664.58586573415</v>
      </c>
      <c r="W168" s="52" cm="1">
        <f t="array" aca="1" ref="W168" ca="1">SalarioMensualProyectado('Empleados activos'!$B168,$G168,$D168, 'Empleados activos'!W$1)</f>
        <v>697246.01391054026</v>
      </c>
      <c r="X168" s="52" cm="1">
        <f t="array" aca="1" ref="X168" ca="1">SalarioMensualProyectado('Empleados activos'!$B168,$G168,$D168, 'Empleados activos'!X$1)</f>
        <v>732526.66221441363</v>
      </c>
      <c r="Y168" s="52" cm="1">
        <f t="array" aca="1" ref="Y168" ca="1">SalarioMensualProyectado('Empleados activos'!$B168,$G168,$D168, 'Empleados activos'!Y$1)</f>
        <v>769592.51132246293</v>
      </c>
      <c r="Z168" s="52" cm="1">
        <f t="array" aca="1" ref="Z168" ca="1">SalarioMensualProyectado('Empleados activos'!$B168,$G168,$D168, 'Empleados activos'!Z$1)</f>
        <v>808533.8923953796</v>
      </c>
      <c r="AA168" s="52" cm="1">
        <f t="array" aca="1" ref="AA168" ca="1">SalarioMensualProyectado('Empleados activos'!$B168,$G168,$D168, 'Empleados activos'!AA$1)</f>
        <v>849445.70735058584</v>
      </c>
      <c r="AB168" s="52" cm="1">
        <f t="array" aca="1" ref="AB168" ca="1">SalarioMensualProyectado('Empleados activos'!$B168,$G168,$D168, 'Empleados activos'!AB$1)</f>
        <v>892427.66014252533</v>
      </c>
      <c r="AC168" s="52" cm="1">
        <f t="array" aca="1" ref="AC168" ca="1">SalarioMensualProyectado('Empleados activos'!$B168,$G168,$D168, 'Empleados activos'!AC$1)</f>
        <v>937584.49974573718</v>
      </c>
      <c r="AD168" s="52" cm="1">
        <f t="array" aca="1" ref="AD168" ca="1">SalarioMensualProyectado('Empleados activos'!$B168,$G168,$D168, 'Empleados activos'!AD$1)</f>
        <v>985026.27543287131</v>
      </c>
      <c r="AE168" s="52" cm="1">
        <f t="array" aca="1" ref="AE168" ca="1">SalarioMensualProyectado('Empleados activos'!$B168,$G168,$D168, 'Empleados activos'!AE$1)</f>
        <v>1034868.6049697746</v>
      </c>
      <c r="AF168" s="52" cm="1">
        <f t="array" aca="1" ref="AF168" ca="1">SalarioMensualProyectado('Empleados activos'!$B168,$G168,$D168, 'Empleados activos'!AF$1)</f>
        <v>1087232.9563812453</v>
      </c>
      <c r="AG168" s="52" cm="1">
        <f t="array" aca="1" ref="AG168" ca="1">SalarioMensualProyectado('Empleados activos'!$B168,$G168,$D168, 'Empleados activos'!AG$1)</f>
        <v>1142246.9439741364</v>
      </c>
      <c r="AH168" s="52" cm="1">
        <f t="array" aca="1" ref="AH168" ca="1">SalarioMensualProyectado('Empleados activos'!$B168,$G168,$D168, 'Empleados activos'!AH$1)</f>
        <v>1200044.6393392277</v>
      </c>
      <c r="AI168" s="52" cm="1">
        <f t="array" aca="1" ref="AI168" ca="1">SalarioMensualProyectado('Empleados activos'!$B168,$G168,$D168, 'Empleados activos'!AI$1)</f>
        <v>1260766.8980897923</v>
      </c>
      <c r="AJ168" s="52" cm="1">
        <f t="array" aca="1" ref="AJ168" ca="1">SalarioMensualProyectado('Empleados activos'!$B168,$G168,$D168, 'Empleados activos'!AJ$1)</f>
        <v>1324561.7031331358</v>
      </c>
      <c r="AK168" s="52" cm="1">
        <f t="array" aca="1" ref="AK168" ca="1">SalarioMensualProyectado('Empleados activos'!$B168,$G168,$D168, 'Empleados activos'!AK$1)</f>
        <v>1391584.5253116726</v>
      </c>
      <c r="AL168" s="52" cm="1">
        <f t="array" aca="1" ref="AL168" ca="1">SalarioMensualProyectado('Empleados activos'!$B168,$G168,$D168, 'Empleados activos'!AL$1)</f>
        <v>1461998.702292443</v>
      </c>
      <c r="AM168" s="52" cm="1">
        <f t="array" aca="1" ref="AM168" ca="1">SalarioMensualProyectado('Empleados activos'!$B168,$G168,$D168, 'Empleados activos'!AM$1)</f>
        <v>1535975.8366284405</v>
      </c>
      <c r="AN168" s="52" cm="1">
        <f t="array" aca="1" ref="AN168" ca="1">SalarioMensualProyectado('Empleados activos'!$B168,$G168,$D168, 'Empleados activos'!AN$1)</f>
        <v>1613696.2139618399</v>
      </c>
      <c r="AO168" s="52" cm="1">
        <f t="array" aca="1" ref="AO168" ca="1">SalarioMensualProyectado('Empleados activos'!$B168,$G168,$D168, 'Empleados activos'!AO$1)</f>
        <v>1695349.2423883087</v>
      </c>
      <c r="AP168" s="52" cm="1">
        <f t="array" aca="1" ref="AP168" ca="1">SalarioMensualProyectado('Empleados activos'!$B168,$G168,$D168, 'Empleados activos'!AP$1)</f>
        <v>1781133.9140531572</v>
      </c>
      <c r="AQ168" s="52" cm="1">
        <f t="array" aca="1" ref="AQ168" ca="1">SalarioMensualProyectado('Empleados activos'!$B168,$G168,$D168, 'Empleados activos'!AQ$1)</f>
        <v>0</v>
      </c>
      <c r="AR168" s="52" cm="1">
        <f t="array" aca="1" ref="AR168" ca="1">SalarioMensualProyectado('Empleados activos'!$B168,$G168,$D168, 'Empleados activos'!AR$1)</f>
        <v>0</v>
      </c>
      <c r="AS168" s="52" cm="1">
        <f t="array" aca="1" ref="AS168" ca="1">SalarioMensualProyectado('Empleados activos'!$B168,$G168,$D168, 'Empleados activos'!AS$1)</f>
        <v>0</v>
      </c>
      <c r="AT168" s="52" cm="1">
        <f t="array" aca="1" ref="AT168" ca="1">SalarioMensualProyectado('Empleados activos'!$B168,$G168,$D168, 'Empleados activos'!AT$1)</f>
        <v>0</v>
      </c>
      <c r="AU168" s="52" cm="1">
        <f t="array" aca="1" ref="AU168" ca="1">SalarioMensualProyectado('Empleados activos'!$B168,$G168,$D168, 'Empleados activos'!AU$1)</f>
        <v>0</v>
      </c>
      <c r="AV168" s="52" cm="1">
        <f t="array" aca="1" ref="AV168" ca="1">SalarioMensualProyectado('Empleados activos'!$B168,$G168,$D168, 'Empleados activos'!AV$1)</f>
        <v>0</v>
      </c>
      <c r="AW168" s="52" cm="1">
        <f t="array" aca="1" ref="AW168" ca="1">SalarioMensualProyectado('Empleados activos'!$B168,$G168,$D168, 'Empleados activos'!AW$1)</f>
        <v>0</v>
      </c>
      <c r="AX168" s="52" cm="1">
        <f t="array" aca="1" ref="AX168" ca="1">SalarioMensualProyectado('Empleados activos'!$B168,$G168,$D168, 'Empleados activos'!AX$1)</f>
        <v>0</v>
      </c>
      <c r="AY168" s="52" cm="1">
        <f t="array" aca="1" ref="AY168" ca="1">SalarioMensualProyectado('Empleados activos'!$B168,$G168,$D168, 'Empleados activos'!AY$1)</f>
        <v>0</v>
      </c>
      <c r="AZ168" s="52" cm="1">
        <f t="array" aca="1" ref="AZ168" ca="1">SalarioMensualProyectado('Empleados activos'!$B168,$G168,$D168, 'Empleados activos'!AZ$1)</f>
        <v>0</v>
      </c>
      <c r="BA168" s="52" cm="1">
        <f t="array" aca="1" ref="BA168" ca="1">SalarioMensualProyectado('Empleados activos'!$B168,$G168,$D168, 'Empleados activos'!BA$1)</f>
        <v>0</v>
      </c>
      <c r="BB168" s="52" cm="1">
        <f t="array" aca="1" ref="BB168" ca="1">SalarioMensualProyectado('Empleados activos'!$B168,$G168,$D168, 'Empleados activos'!BB$1)</f>
        <v>0</v>
      </c>
      <c r="BC168" s="52" cm="1">
        <f t="array" aca="1" ref="BC168" ca="1">SalarioMensualProyectado('Empleados activos'!$B168,$G168,$D168, 'Empleados activos'!BC$1)</f>
        <v>0</v>
      </c>
      <c r="BD168" s="52" cm="1">
        <f t="array" aca="1" ref="BD168" ca="1">SalarioMensualProyectado('Empleados activos'!$B168,$G168,$D168, 'Empleados activos'!BD$1)</f>
        <v>0</v>
      </c>
      <c r="BE168" s="52" cm="1">
        <f t="array" aca="1" ref="BE168" ca="1">SalarioMensualProyectado('Empleados activos'!$B168,$G168,$D168, 'Empleados activos'!BE$1)</f>
        <v>0</v>
      </c>
      <c r="BF168" s="52" cm="1">
        <f t="array" aca="1" ref="BF168" ca="1">SalarioMensualProyectado('Empleados activos'!$B168,$G168,$D168, 'Empleados activos'!BF$1)</f>
        <v>0</v>
      </c>
      <c r="BG168" s="52" cm="1">
        <f t="array" aca="1" ref="BG168" ca="1">SalarioMensualProyectado('Empleados activos'!$B168,$G168,$D168, 'Empleados activos'!BG$1)</f>
        <v>0</v>
      </c>
      <c r="BH168" s="52" cm="1">
        <f t="array" aca="1" ref="BH168" ca="1">SalarioMensualProyectado('Empleados activos'!$B168,$G168,$D168, 'Empleados activos'!BH$1)</f>
        <v>0</v>
      </c>
      <c r="BI168" s="52" cm="1">
        <f t="array" aca="1" ref="BI168" ca="1">SalarioMensualProyectado('Empleados activos'!$B168,$G168,$D168, 'Empleados activos'!BI$1)</f>
        <v>0</v>
      </c>
      <c r="BJ168" s="52" cm="1">
        <f t="array" aca="1" ref="BJ168" ca="1">SalarioMensualProyectado('Empleados activos'!$B168,$G168,$D168, 'Empleados activos'!BJ$1)</f>
        <v>0</v>
      </c>
      <c r="BK168" s="52" cm="1">
        <f t="array" aca="1" ref="BK168" ca="1">SalarioMensualProyectado('Empleados activos'!$B168,$G168,$D168, 'Empleados activos'!BK$1)</f>
        <v>0</v>
      </c>
      <c r="BL168" s="52" cm="1">
        <f t="array" aca="1" ref="BL168" ca="1">SalarioMensualProyectado('Empleados activos'!$B168,$G168,$D168, 'Empleados activos'!BL$1)</f>
        <v>0</v>
      </c>
      <c r="BM168" s="52" cm="1">
        <f t="array" aca="1" ref="BM168" ca="1">SalarioMensualProyectado('Empleados activos'!$B168,$G168,$D168, 'Empleados activos'!BM$1)</f>
        <v>0</v>
      </c>
      <c r="BN168" s="52" cm="1">
        <f t="array" aca="1" ref="BN168" ca="1">SalarioMensualProyectado('Empleados activos'!$B168,$G168,$D168, 'Empleados activos'!BN$1)</f>
        <v>0</v>
      </c>
      <c r="BO168" s="52" cm="1">
        <f t="array" aca="1" ref="BO168" ca="1">SalarioMensualProyectado('Empleados activos'!$B168,$G168,$D168, 'Empleados activos'!BO$1)</f>
        <v>0</v>
      </c>
      <c r="BP168" s="52" cm="1">
        <f t="array" aca="1" ref="BP168" ca="1">SalarioMensualProyectado('Empleados activos'!$B168,$G168,$D168, 'Empleados activos'!BP$1)</f>
        <v>0</v>
      </c>
      <c r="BQ168" s="52" cm="1">
        <f t="array" aca="1" ref="BQ168" ca="1">SalarioMensualProyectado('Empleados activos'!$B168,$G168,$D168, 'Empleados activos'!BQ$1)</f>
        <v>0</v>
      </c>
      <c r="BR168" s="52" cm="1">
        <f t="array" aca="1" ref="BR168" ca="1">SalarioMensualProyectado('Empleados activos'!$B168,$G168,$D168, 'Empleados activos'!BR$1)</f>
        <v>0</v>
      </c>
      <c r="BS168" s="52" cm="1">
        <f t="array" aca="1" ref="BS168" ca="1">SalarioMensualProyectado('Empleados activos'!$B168,$G168,$D168, 'Empleados activos'!BS$1)</f>
        <v>0</v>
      </c>
      <c r="BT168" s="52" cm="1">
        <f t="array" aca="1" ref="BT168" ca="1">SalarioMensualProyectado('Empleados activos'!$B168,$G168,$D168, 'Empleados activos'!BT$1)</f>
        <v>0</v>
      </c>
      <c r="BU168" s="52" cm="1">
        <f t="array" aca="1" ref="BU168" ca="1">SalarioMensualProyectado('Empleados activos'!$B168,$G168,$D168, 'Empleados activos'!BU$1)</f>
        <v>0</v>
      </c>
      <c r="BV168" s="52" cm="1">
        <f t="array" aca="1" ref="BV168" ca="1">SalarioMensualProyectado('Empleados activos'!$B168,$G168,$D168, 'Empleados activos'!BV$1)</f>
        <v>0</v>
      </c>
      <c r="BW168" s="52" cm="1">
        <f t="array" aca="1" ref="BW168" ca="1">SalarioMensualProyectado('Empleados activos'!$B168,$G168,$D168, 'Empleados activos'!BW$1)</f>
        <v>0</v>
      </c>
      <c r="BX168" s="52" cm="1">
        <f t="array" aca="1" ref="BX168" ca="1">SalarioMensualProyectado('Empleados activos'!$B168,$G168,$D168, 'Empleados activos'!BX$1)</f>
        <v>0</v>
      </c>
      <c r="BY168" s="52" cm="1">
        <f t="array" aca="1" ref="BY168" ca="1">SalarioMensualProyectado('Empleados activos'!$B168,$G168,$D168, 'Empleados activos'!BY$1)</f>
        <v>0</v>
      </c>
      <c r="BZ168" s="52" cm="1">
        <f t="array" aca="1" ref="BZ168" ca="1">SalarioMensualProyectado('Empleados activos'!$B168,$G168,$D168, 'Empleados activos'!BZ$1)</f>
        <v>0</v>
      </c>
      <c r="CA168" s="52" cm="1">
        <f t="array" aca="1" ref="CA168" ca="1">SalarioMensualProyectado('Empleados activos'!$B168,$G168,$D168, 'Empleados activos'!CA$1)</f>
        <v>0</v>
      </c>
      <c r="CB168" s="52" cm="1">
        <f t="array" aca="1" ref="CB168" ca="1">SalarioMensualProyectado('Empleados activos'!$B168,$G168,$D168, 'Empleados activos'!CB$1)</f>
        <v>0</v>
      </c>
      <c r="CC168" s="52" cm="1">
        <f t="array" aca="1" ref="CC168" ca="1">SalarioMensualProyectado('Empleados activos'!$B168,$G168,$D168, 'Empleados activos'!CC$1)</f>
        <v>0</v>
      </c>
      <c r="CD168" s="52" cm="1">
        <f t="array" aca="1" ref="CD168" ca="1">SalarioMensualProyectado('Empleados activos'!$B168,$G168,$D168, 'Empleados activos'!CD$1)</f>
        <v>0</v>
      </c>
      <c r="CE168" s="52" cm="1">
        <f t="array" aca="1" ref="CE168" ca="1">SalarioMensualProyectado('Empleados activos'!$B168,$G168,$D168, 'Empleados activos'!CE$1)</f>
        <v>0</v>
      </c>
      <c r="CF168" s="52" cm="1">
        <f t="array" aca="1" ref="CF168" ca="1">SalarioMensualProyectado('Empleados activos'!$B168,$G168,$D168, 'Empleados activos'!CF$1)</f>
        <v>0</v>
      </c>
      <c r="CG168" s="52" cm="1">
        <f t="array" aca="1" ref="CG168" ca="1">SalarioMensualProyectado('Empleados activos'!$B168,$G168,$D168, 'Empleados activos'!CG$1)</f>
        <v>0</v>
      </c>
      <c r="CH168" s="52" cm="1">
        <f t="array" aca="1" ref="CH168" ca="1">SalarioMensualProyectado('Empleados activos'!$B168,$G168,$D168, 'Empleados activos'!CH$1)</f>
        <v>0</v>
      </c>
      <c r="CI168" s="52" cm="1">
        <f t="array" aca="1" ref="CI168" ca="1">SalarioMensualProyectado('Empleados activos'!$B168,$G168,$D168, 'Empleados activos'!CI$1)</f>
        <v>0</v>
      </c>
      <c r="CJ168" s="52" cm="1">
        <f t="array" aca="1" ref="CJ168" ca="1">SalarioMensualProyectado('Empleados activos'!$B168,$G168,$D168, 'Empleados activos'!CJ$1)</f>
        <v>0</v>
      </c>
      <c r="CK168" s="52" cm="1">
        <f t="array" aca="1" ref="CK168" ca="1">SalarioMensualProyectado('Empleados activos'!$B168,$G168,$D168, 'Empleados activos'!CK$1)</f>
        <v>0</v>
      </c>
      <c r="CL168" s="52" cm="1">
        <f t="array" aca="1" ref="CL168" ca="1">SalarioMensualProyectado('Empleados activos'!$B168,$G168,$D168, 'Empleados activos'!CL$1)</f>
        <v>0</v>
      </c>
      <c r="CM168" s="52" cm="1">
        <f t="array" aca="1" ref="CM168" ca="1">SalarioMensualProyectado('Empleados activos'!$B168,$G168,$D168, 'Empleados activos'!CM$1)</f>
        <v>0</v>
      </c>
      <c r="CN168" s="52" cm="1">
        <f t="array" aca="1" ref="CN168" ca="1">SalarioMensualProyectado('Empleados activos'!$B168,$G168,$D168, 'Empleados activos'!CN$1)</f>
        <v>0</v>
      </c>
      <c r="CO168" s="52" cm="1">
        <f t="array" aca="1" ref="CO168" ca="1">SalarioMensualProyectado('Empleados activos'!$B168,$G168,$D168, 'Empleados activos'!CO$1)</f>
        <v>0</v>
      </c>
      <c r="CP168" s="52" cm="1">
        <f t="array" aca="1" ref="CP168" ca="1">SalarioMensualProyectado('Empleados activos'!$B168,$G168,$D168, 'Empleados activos'!CP$1)</f>
        <v>0</v>
      </c>
      <c r="CQ168" s="52" cm="1">
        <f t="array" aca="1" ref="CQ168" ca="1">SalarioMensualProyectado('Empleados activos'!$B168,$G168,$D168, 'Empleados activos'!CQ$1)</f>
        <v>0</v>
      </c>
      <c r="CR168" s="52" cm="1">
        <f t="array" aca="1" ref="CR168" ca="1">SalarioMensualProyectado('Empleados activos'!$B168,$G168,$D168, 'Empleados activos'!CR$1)</f>
        <v>0</v>
      </c>
      <c r="CS168" s="52" cm="1">
        <f t="array" aca="1" ref="CS168" ca="1">SalarioMensualProyectado('Empleados activos'!$B168,$G168,$D168, 'Empleados activos'!CS$1)</f>
        <v>0</v>
      </c>
      <c r="CT168" s="52" cm="1">
        <f t="array" aca="1" ref="CT168" ca="1">SalarioMensualProyectado('Empleados activos'!$B168,$G168,$D168, 'Empleados activos'!CT$1)</f>
        <v>0</v>
      </c>
      <c r="CU168" s="52" cm="1">
        <f t="array" aca="1" ref="CU168" ca="1">SalarioMensualProyectado('Empleados activos'!$B168,$G168,$D168, 'Empleados activos'!CU$1)</f>
        <v>0</v>
      </c>
      <c r="CV168" s="52" cm="1">
        <f t="array" aca="1" ref="CV168" ca="1">SalarioMensualProyectado('Empleados activos'!$B168,$G168,$D168, 'Empleados activos'!CV$1)</f>
        <v>0</v>
      </c>
      <c r="CW168" s="52" cm="1">
        <f t="array" aca="1" ref="CW168" ca="1">SalarioMensualProyectado('Empleados activos'!$B168,$G168,$D168, 'Empleados activos'!CW$1)</f>
        <v>0</v>
      </c>
      <c r="CX168" s="52" cm="1">
        <f t="array" aca="1" ref="CX168" ca="1">SalarioMensualProyectado('Empleados activos'!$B168,$G168,$D168, 'Empleados activos'!CX$1)</f>
        <v>0</v>
      </c>
      <c r="CY168" s="52" cm="1">
        <f t="array" aca="1" ref="CY168" ca="1">SalarioMensualProyectado('Empleados activos'!$B168,$G168,$D168, 'Empleados activos'!CY$1)</f>
        <v>0</v>
      </c>
      <c r="CZ168" s="52" cm="1">
        <f t="array" aca="1" ref="CZ168" ca="1">SalarioMensualProyectado('Empleados activos'!$B168,$G168,$D168, 'Empleados activos'!CZ$1)</f>
        <v>0</v>
      </c>
      <c r="DA168" s="52" cm="1">
        <f t="array" aca="1" ref="DA168" ca="1">SalarioMensualProyectado('Empleados activos'!$B168,$G168,$D168, 'Empleados activos'!DA$1)</f>
        <v>0</v>
      </c>
      <c r="DB168" s="52" cm="1">
        <f t="array" aca="1" ref="DB168" ca="1">SalarioMensualProyectado('Empleados activos'!$B168,$G168,$D168, 'Empleados activos'!DB$1)</f>
        <v>0</v>
      </c>
      <c r="DC168" s="52" cm="1">
        <f t="array" aca="1" ref="DC168" ca="1">SalarioMensualProyectado('Empleados activos'!$B168,$G168,$D168, 'Empleados activos'!DC$1)</f>
        <v>0</v>
      </c>
    </row>
    <row r="169" spans="1:107" x14ac:dyDescent="0.3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>
        <v>58.54338628503988</v>
      </c>
      <c r="G169" s="12" cm="1">
        <f t="array" aca="1" ref="G169" ca="1">edadCalc(E169)</f>
        <v>31</v>
      </c>
      <c r="K169" s="25"/>
      <c r="L169" s="52" cm="1">
        <f t="array" aca="1" ref="L169" ca="1">SalarioMensualProyectado('Empleados activos'!$B169,$G169,$D169, 'Empleados activos'!L$1)</f>
        <v>1328766.05</v>
      </c>
      <c r="M169" s="52" cm="1">
        <f t="array" aca="1" ref="M169" ca="1">SalarioMensualProyectado('Empleados activos'!$B169,$G169,$D169, 'Empleados activos'!M$1)</f>
        <v>1396001.61213</v>
      </c>
      <c r="N169" s="52" cm="1">
        <f t="array" aca="1" ref="N169" ca="1">SalarioMensualProyectado('Empleados activos'!$B169,$G169,$D169, 'Empleados activos'!N$1)</f>
        <v>1466639.2937037779</v>
      </c>
      <c r="O169" s="52" cm="1">
        <f t="array" aca="1" ref="O169" ca="1">SalarioMensualProyectado('Empleados activos'!$B169,$G169,$D169, 'Empleados activos'!O$1)</f>
        <v>1540851.2419651891</v>
      </c>
      <c r="P169" s="52" cm="1">
        <f t="array" aca="1" ref="P169" ca="1">SalarioMensualProyectado('Empleados activos'!$B169,$G169,$D169, 'Empleados activos'!P$1)</f>
        <v>1618818.3148086278</v>
      </c>
      <c r="Q169" s="52" cm="1">
        <f t="array" aca="1" ref="Q169" ca="1">SalarioMensualProyectado('Empleados activos'!$B169,$G169,$D169, 'Empleados activos'!Q$1)</f>
        <v>1700730.5215379442</v>
      </c>
      <c r="R169" s="52" cm="1">
        <f t="array" aca="1" ref="R169" ca="1">SalarioMensualProyectado('Empleados activos'!$B169,$G169,$D169, 'Empleados activos'!R$1)</f>
        <v>1786787.4859277643</v>
      </c>
      <c r="S169" s="52" cm="1">
        <f t="array" aca="1" ref="S169" ca="1">SalarioMensualProyectado('Empleados activos'!$B169,$G169,$D169, 'Empleados activos'!S$1)</f>
        <v>1877198.9327157089</v>
      </c>
      <c r="T169" s="52" cm="1">
        <f t="array" aca="1" ref="T169" ca="1">SalarioMensualProyectado('Empleados activos'!$B169,$G169,$D169, 'Empleados activos'!T$1)</f>
        <v>1972185.198711124</v>
      </c>
      <c r="U169" s="52" cm="1">
        <f t="array" aca="1" ref="U169" ca="1">SalarioMensualProyectado('Empleados activos'!$B169,$G169,$D169, 'Empleados activos'!U$1)</f>
        <v>2071977.7697659067</v>
      </c>
      <c r="V169" s="52" cm="1">
        <f t="array" aca="1" ref="V169" ca="1">SalarioMensualProyectado('Empleados activos'!$B169,$G169,$D169, 'Empleados activos'!V$1)</f>
        <v>2176819.8449160615</v>
      </c>
      <c r="W169" s="52" cm="1">
        <f t="array" aca="1" ref="W169" ca="1">SalarioMensualProyectado('Empleados activos'!$B169,$G169,$D169, 'Empleados activos'!W$1)</f>
        <v>2286966.929068814</v>
      </c>
      <c r="X169" s="52" cm="1">
        <f t="array" aca="1" ref="X169" ca="1">SalarioMensualProyectado('Empleados activos'!$B169,$G169,$D169, 'Empleados activos'!X$1)</f>
        <v>2402687.4556796961</v>
      </c>
      <c r="Y169" s="52" cm="1">
        <f t="array" aca="1" ref="Y169" ca="1">SalarioMensualProyectado('Empleados activos'!$B169,$G169,$D169, 'Empleados activos'!Y$1)</f>
        <v>2524263.4409370888</v>
      </c>
      <c r="Z169" s="52" cm="1">
        <f t="array" aca="1" ref="Z169" ca="1">SalarioMensualProyectado('Empleados activos'!$B169,$G169,$D169, 'Empleados activos'!Z$1)</f>
        <v>2651991.1710485052</v>
      </c>
      <c r="AA169" s="52" cm="1">
        <f t="array" aca="1" ref="AA169" ca="1">SalarioMensualProyectado('Empleados activos'!$B169,$G169,$D169, 'Empleados activos'!AA$1)</f>
        <v>2786181.9243035596</v>
      </c>
      <c r="AB169" s="52" cm="1">
        <f t="array" aca="1" ref="AB169" ca="1">SalarioMensualProyectado('Empleados activos'!$B169,$G169,$D169, 'Empleados activos'!AB$1)</f>
        <v>2927162.7296733195</v>
      </c>
      <c r="AC169" s="52" cm="1">
        <f t="array" aca="1" ref="AC169" ca="1">SalarioMensualProyectado('Empleados activos'!$B169,$G169,$D169, 'Empleados activos'!AC$1)</f>
        <v>3075277.1637947895</v>
      </c>
      <c r="AD169" s="52" cm="1">
        <f t="array" aca="1" ref="AD169" ca="1">SalarioMensualProyectado('Empleados activos'!$B169,$G169,$D169, 'Empleados activos'!AD$1)</f>
        <v>3230886.1882828055</v>
      </c>
      <c r="AE169" s="52" cm="1">
        <f t="array" aca="1" ref="AE169" ca="1">SalarioMensualProyectado('Empleados activos'!$B169,$G169,$D169, 'Empleados activos'!AE$1)</f>
        <v>3394369.0294099157</v>
      </c>
      <c r="AF169" s="52" cm="1">
        <f t="array" aca="1" ref="AF169" ca="1">SalarioMensualProyectado('Empleados activos'!$B169,$G169,$D169, 'Empleados activos'!AF$1)</f>
        <v>3566124.1022980572</v>
      </c>
      <c r="AG169" s="52" cm="1">
        <f t="array" aca="1" ref="AG169" ca="1">SalarioMensualProyectado('Empleados activos'!$B169,$G169,$D169, 'Empleados activos'!AG$1)</f>
        <v>3746569.9818743393</v>
      </c>
      <c r="AH169" s="52" cm="1">
        <f t="array" aca="1" ref="AH169" ca="1">SalarioMensualProyectado('Empleados activos'!$B169,$G169,$D169, 'Empleados activos'!AH$1)</f>
        <v>3936146.4229571805</v>
      </c>
      <c r="AI169" s="52" cm="1">
        <f t="array" aca="1" ref="AI169" ca="1">SalarioMensualProyectado('Empleados activos'!$B169,$G169,$D169, 'Empleados activos'!AI$1)</f>
        <v>4135315.4319588137</v>
      </c>
      <c r="AJ169" s="52" cm="1">
        <f t="array" aca="1" ref="AJ169" ca="1">SalarioMensualProyectado('Empleados activos'!$B169,$G169,$D169, 'Empleados activos'!AJ$1)</f>
        <v>4344562.3928159298</v>
      </c>
      <c r="AK169" s="52" cm="1">
        <f t="array" aca="1" ref="AK169" ca="1">SalarioMensualProyectado('Empleados activos'!$B169,$G169,$D169, 'Empleados activos'!AK$1)</f>
        <v>4564397.2498924155</v>
      </c>
      <c r="AL169" s="52" cm="1">
        <f t="array" aca="1" ref="AL169" ca="1">SalarioMensualProyectado('Empleados activos'!$B169,$G169,$D169, 'Empleados activos'!AL$1)</f>
        <v>4795355.7507369714</v>
      </c>
      <c r="AM169" s="52" cm="1">
        <f t="array" aca="1" ref="AM169" ca="1">SalarioMensualProyectado('Empleados activos'!$B169,$G169,$D169, 'Empleados activos'!AM$1)</f>
        <v>5038000.7517242618</v>
      </c>
      <c r="AN169" s="52" cm="1">
        <f t="array" aca="1" ref="AN169" ca="1">SalarioMensualProyectado('Empleados activos'!$B169,$G169,$D169, 'Empleados activos'!AN$1)</f>
        <v>5292923.5897615096</v>
      </c>
      <c r="AO169" s="52" cm="1">
        <f t="array" aca="1" ref="AO169" ca="1">SalarioMensualProyectado('Empleados activos'!$B169,$G169,$D169, 'Empleados activos'!AO$1)</f>
        <v>5560745.5234034415</v>
      </c>
      <c r="AP169" s="52" cm="1">
        <f t="array" aca="1" ref="AP169" ca="1">SalarioMensualProyectado('Empleados activos'!$B169,$G169,$D169, 'Empleados activos'!AP$1)</f>
        <v>5842119.2468876569</v>
      </c>
      <c r="AQ169" s="52" cm="1">
        <f t="array" aca="1" ref="AQ169" ca="1">SalarioMensualProyectado('Empleados activos'!$B169,$G169,$D169, 'Empleados activos'!AQ$1)</f>
        <v>6137730.4807801722</v>
      </c>
      <c r="AR169" s="52" cm="1">
        <f t="array" aca="1" ref="AR169" ca="1">SalarioMensualProyectado('Empleados activos'!$B169,$G169,$D169, 'Empleados activos'!AR$1)</f>
        <v>0</v>
      </c>
      <c r="AS169" s="52" cm="1">
        <f t="array" aca="1" ref="AS169" ca="1">SalarioMensualProyectado('Empleados activos'!$B169,$G169,$D169, 'Empleados activos'!AS$1)</f>
        <v>0</v>
      </c>
      <c r="AT169" s="52" cm="1">
        <f t="array" aca="1" ref="AT169" ca="1">SalarioMensualProyectado('Empleados activos'!$B169,$G169,$D169, 'Empleados activos'!AT$1)</f>
        <v>0</v>
      </c>
      <c r="AU169" s="52" cm="1">
        <f t="array" aca="1" ref="AU169" ca="1">SalarioMensualProyectado('Empleados activos'!$B169,$G169,$D169, 'Empleados activos'!AU$1)</f>
        <v>0</v>
      </c>
      <c r="AV169" s="52" cm="1">
        <f t="array" aca="1" ref="AV169" ca="1">SalarioMensualProyectado('Empleados activos'!$B169,$G169,$D169, 'Empleados activos'!AV$1)</f>
        <v>0</v>
      </c>
      <c r="AW169" s="52" cm="1">
        <f t="array" aca="1" ref="AW169" ca="1">SalarioMensualProyectado('Empleados activos'!$B169,$G169,$D169, 'Empleados activos'!AW$1)</f>
        <v>0</v>
      </c>
      <c r="AX169" s="52" cm="1">
        <f t="array" aca="1" ref="AX169" ca="1">SalarioMensualProyectado('Empleados activos'!$B169,$G169,$D169, 'Empleados activos'!AX$1)</f>
        <v>0</v>
      </c>
      <c r="AY169" s="52" cm="1">
        <f t="array" aca="1" ref="AY169" ca="1">SalarioMensualProyectado('Empleados activos'!$B169,$G169,$D169, 'Empleados activos'!AY$1)</f>
        <v>0</v>
      </c>
      <c r="AZ169" s="52" cm="1">
        <f t="array" aca="1" ref="AZ169" ca="1">SalarioMensualProyectado('Empleados activos'!$B169,$G169,$D169, 'Empleados activos'!AZ$1)</f>
        <v>0</v>
      </c>
      <c r="BA169" s="52" cm="1">
        <f t="array" aca="1" ref="BA169" ca="1">SalarioMensualProyectado('Empleados activos'!$B169,$G169,$D169, 'Empleados activos'!BA$1)</f>
        <v>0</v>
      </c>
      <c r="BB169" s="52" cm="1">
        <f t="array" aca="1" ref="BB169" ca="1">SalarioMensualProyectado('Empleados activos'!$B169,$G169,$D169, 'Empleados activos'!BB$1)</f>
        <v>0</v>
      </c>
      <c r="BC169" s="52" cm="1">
        <f t="array" aca="1" ref="BC169" ca="1">SalarioMensualProyectado('Empleados activos'!$B169,$G169,$D169, 'Empleados activos'!BC$1)</f>
        <v>0</v>
      </c>
      <c r="BD169" s="52" cm="1">
        <f t="array" aca="1" ref="BD169" ca="1">SalarioMensualProyectado('Empleados activos'!$B169,$G169,$D169, 'Empleados activos'!BD$1)</f>
        <v>0</v>
      </c>
      <c r="BE169" s="52" cm="1">
        <f t="array" aca="1" ref="BE169" ca="1">SalarioMensualProyectado('Empleados activos'!$B169,$G169,$D169, 'Empleados activos'!BE$1)</f>
        <v>0</v>
      </c>
      <c r="BF169" s="52" cm="1">
        <f t="array" aca="1" ref="BF169" ca="1">SalarioMensualProyectado('Empleados activos'!$B169,$G169,$D169, 'Empleados activos'!BF$1)</f>
        <v>0</v>
      </c>
      <c r="BG169" s="52" cm="1">
        <f t="array" aca="1" ref="BG169" ca="1">SalarioMensualProyectado('Empleados activos'!$B169,$G169,$D169, 'Empleados activos'!BG$1)</f>
        <v>0</v>
      </c>
      <c r="BH169" s="52" cm="1">
        <f t="array" aca="1" ref="BH169" ca="1">SalarioMensualProyectado('Empleados activos'!$B169,$G169,$D169, 'Empleados activos'!BH$1)</f>
        <v>0</v>
      </c>
      <c r="BI169" s="52" cm="1">
        <f t="array" aca="1" ref="BI169" ca="1">SalarioMensualProyectado('Empleados activos'!$B169,$G169,$D169, 'Empleados activos'!BI$1)</f>
        <v>0</v>
      </c>
      <c r="BJ169" s="52" cm="1">
        <f t="array" aca="1" ref="BJ169" ca="1">SalarioMensualProyectado('Empleados activos'!$B169,$G169,$D169, 'Empleados activos'!BJ$1)</f>
        <v>0</v>
      </c>
      <c r="BK169" s="52" cm="1">
        <f t="array" aca="1" ref="BK169" ca="1">SalarioMensualProyectado('Empleados activos'!$B169,$G169,$D169, 'Empleados activos'!BK$1)</f>
        <v>0</v>
      </c>
      <c r="BL169" s="52" cm="1">
        <f t="array" aca="1" ref="BL169" ca="1">SalarioMensualProyectado('Empleados activos'!$B169,$G169,$D169, 'Empleados activos'!BL$1)</f>
        <v>0</v>
      </c>
      <c r="BM169" s="52" cm="1">
        <f t="array" aca="1" ref="BM169" ca="1">SalarioMensualProyectado('Empleados activos'!$B169,$G169,$D169, 'Empleados activos'!BM$1)</f>
        <v>0</v>
      </c>
      <c r="BN169" s="52" cm="1">
        <f t="array" aca="1" ref="BN169" ca="1">SalarioMensualProyectado('Empleados activos'!$B169,$G169,$D169, 'Empleados activos'!BN$1)</f>
        <v>0</v>
      </c>
      <c r="BO169" s="52" cm="1">
        <f t="array" aca="1" ref="BO169" ca="1">SalarioMensualProyectado('Empleados activos'!$B169,$G169,$D169, 'Empleados activos'!BO$1)</f>
        <v>0</v>
      </c>
      <c r="BP169" s="52" cm="1">
        <f t="array" aca="1" ref="BP169" ca="1">SalarioMensualProyectado('Empleados activos'!$B169,$G169,$D169, 'Empleados activos'!BP$1)</f>
        <v>0</v>
      </c>
      <c r="BQ169" s="52" cm="1">
        <f t="array" aca="1" ref="BQ169" ca="1">SalarioMensualProyectado('Empleados activos'!$B169,$G169,$D169, 'Empleados activos'!BQ$1)</f>
        <v>0</v>
      </c>
      <c r="BR169" s="52" cm="1">
        <f t="array" aca="1" ref="BR169" ca="1">SalarioMensualProyectado('Empleados activos'!$B169,$G169,$D169, 'Empleados activos'!BR$1)</f>
        <v>0</v>
      </c>
      <c r="BS169" s="52" cm="1">
        <f t="array" aca="1" ref="BS169" ca="1">SalarioMensualProyectado('Empleados activos'!$B169,$G169,$D169, 'Empleados activos'!BS$1)</f>
        <v>0</v>
      </c>
      <c r="BT169" s="52" cm="1">
        <f t="array" aca="1" ref="BT169" ca="1">SalarioMensualProyectado('Empleados activos'!$B169,$G169,$D169, 'Empleados activos'!BT$1)</f>
        <v>0</v>
      </c>
      <c r="BU169" s="52" cm="1">
        <f t="array" aca="1" ref="BU169" ca="1">SalarioMensualProyectado('Empleados activos'!$B169,$G169,$D169, 'Empleados activos'!BU$1)</f>
        <v>0</v>
      </c>
      <c r="BV169" s="52" cm="1">
        <f t="array" aca="1" ref="BV169" ca="1">SalarioMensualProyectado('Empleados activos'!$B169,$G169,$D169, 'Empleados activos'!BV$1)</f>
        <v>0</v>
      </c>
      <c r="BW169" s="52" cm="1">
        <f t="array" aca="1" ref="BW169" ca="1">SalarioMensualProyectado('Empleados activos'!$B169,$G169,$D169, 'Empleados activos'!BW$1)</f>
        <v>0</v>
      </c>
      <c r="BX169" s="52" cm="1">
        <f t="array" aca="1" ref="BX169" ca="1">SalarioMensualProyectado('Empleados activos'!$B169,$G169,$D169, 'Empleados activos'!BX$1)</f>
        <v>0</v>
      </c>
      <c r="BY169" s="52" cm="1">
        <f t="array" aca="1" ref="BY169" ca="1">SalarioMensualProyectado('Empleados activos'!$B169,$G169,$D169, 'Empleados activos'!BY$1)</f>
        <v>0</v>
      </c>
      <c r="BZ169" s="52" cm="1">
        <f t="array" aca="1" ref="BZ169" ca="1">SalarioMensualProyectado('Empleados activos'!$B169,$G169,$D169, 'Empleados activos'!BZ$1)</f>
        <v>0</v>
      </c>
      <c r="CA169" s="52" cm="1">
        <f t="array" aca="1" ref="CA169" ca="1">SalarioMensualProyectado('Empleados activos'!$B169,$G169,$D169, 'Empleados activos'!CA$1)</f>
        <v>0</v>
      </c>
      <c r="CB169" s="52" cm="1">
        <f t="array" aca="1" ref="CB169" ca="1">SalarioMensualProyectado('Empleados activos'!$B169,$G169,$D169, 'Empleados activos'!CB$1)</f>
        <v>0</v>
      </c>
      <c r="CC169" s="52" cm="1">
        <f t="array" aca="1" ref="CC169" ca="1">SalarioMensualProyectado('Empleados activos'!$B169,$G169,$D169, 'Empleados activos'!CC$1)</f>
        <v>0</v>
      </c>
      <c r="CD169" s="52" cm="1">
        <f t="array" aca="1" ref="CD169" ca="1">SalarioMensualProyectado('Empleados activos'!$B169,$G169,$D169, 'Empleados activos'!CD$1)</f>
        <v>0</v>
      </c>
      <c r="CE169" s="52" cm="1">
        <f t="array" aca="1" ref="CE169" ca="1">SalarioMensualProyectado('Empleados activos'!$B169,$G169,$D169, 'Empleados activos'!CE$1)</f>
        <v>0</v>
      </c>
      <c r="CF169" s="52" cm="1">
        <f t="array" aca="1" ref="CF169" ca="1">SalarioMensualProyectado('Empleados activos'!$B169,$G169,$D169, 'Empleados activos'!CF$1)</f>
        <v>0</v>
      </c>
      <c r="CG169" s="52" cm="1">
        <f t="array" aca="1" ref="CG169" ca="1">SalarioMensualProyectado('Empleados activos'!$B169,$G169,$D169, 'Empleados activos'!CG$1)</f>
        <v>0</v>
      </c>
      <c r="CH169" s="52" cm="1">
        <f t="array" aca="1" ref="CH169" ca="1">SalarioMensualProyectado('Empleados activos'!$B169,$G169,$D169, 'Empleados activos'!CH$1)</f>
        <v>0</v>
      </c>
      <c r="CI169" s="52" cm="1">
        <f t="array" aca="1" ref="CI169" ca="1">SalarioMensualProyectado('Empleados activos'!$B169,$G169,$D169, 'Empleados activos'!CI$1)</f>
        <v>0</v>
      </c>
      <c r="CJ169" s="52" cm="1">
        <f t="array" aca="1" ref="CJ169" ca="1">SalarioMensualProyectado('Empleados activos'!$B169,$G169,$D169, 'Empleados activos'!CJ$1)</f>
        <v>0</v>
      </c>
      <c r="CK169" s="52" cm="1">
        <f t="array" aca="1" ref="CK169" ca="1">SalarioMensualProyectado('Empleados activos'!$B169,$G169,$D169, 'Empleados activos'!CK$1)</f>
        <v>0</v>
      </c>
      <c r="CL169" s="52" cm="1">
        <f t="array" aca="1" ref="CL169" ca="1">SalarioMensualProyectado('Empleados activos'!$B169,$G169,$D169, 'Empleados activos'!CL$1)</f>
        <v>0</v>
      </c>
      <c r="CM169" s="52" cm="1">
        <f t="array" aca="1" ref="CM169" ca="1">SalarioMensualProyectado('Empleados activos'!$B169,$G169,$D169, 'Empleados activos'!CM$1)</f>
        <v>0</v>
      </c>
      <c r="CN169" s="52" cm="1">
        <f t="array" aca="1" ref="CN169" ca="1">SalarioMensualProyectado('Empleados activos'!$B169,$G169,$D169, 'Empleados activos'!CN$1)</f>
        <v>0</v>
      </c>
      <c r="CO169" s="52" cm="1">
        <f t="array" aca="1" ref="CO169" ca="1">SalarioMensualProyectado('Empleados activos'!$B169,$G169,$D169, 'Empleados activos'!CO$1)</f>
        <v>0</v>
      </c>
      <c r="CP169" s="52" cm="1">
        <f t="array" aca="1" ref="CP169" ca="1">SalarioMensualProyectado('Empleados activos'!$B169,$G169,$D169, 'Empleados activos'!CP$1)</f>
        <v>0</v>
      </c>
      <c r="CQ169" s="52" cm="1">
        <f t="array" aca="1" ref="CQ169" ca="1">SalarioMensualProyectado('Empleados activos'!$B169,$G169,$D169, 'Empleados activos'!CQ$1)</f>
        <v>0</v>
      </c>
      <c r="CR169" s="52" cm="1">
        <f t="array" aca="1" ref="CR169" ca="1">SalarioMensualProyectado('Empleados activos'!$B169,$G169,$D169, 'Empleados activos'!CR$1)</f>
        <v>0</v>
      </c>
      <c r="CS169" s="52" cm="1">
        <f t="array" aca="1" ref="CS169" ca="1">SalarioMensualProyectado('Empleados activos'!$B169,$G169,$D169, 'Empleados activos'!CS$1)</f>
        <v>0</v>
      </c>
      <c r="CT169" s="52" cm="1">
        <f t="array" aca="1" ref="CT169" ca="1">SalarioMensualProyectado('Empleados activos'!$B169,$G169,$D169, 'Empleados activos'!CT$1)</f>
        <v>0</v>
      </c>
      <c r="CU169" s="52" cm="1">
        <f t="array" aca="1" ref="CU169" ca="1">SalarioMensualProyectado('Empleados activos'!$B169,$G169,$D169, 'Empleados activos'!CU$1)</f>
        <v>0</v>
      </c>
      <c r="CV169" s="52" cm="1">
        <f t="array" aca="1" ref="CV169" ca="1">SalarioMensualProyectado('Empleados activos'!$B169,$G169,$D169, 'Empleados activos'!CV$1)</f>
        <v>0</v>
      </c>
      <c r="CW169" s="52" cm="1">
        <f t="array" aca="1" ref="CW169" ca="1">SalarioMensualProyectado('Empleados activos'!$B169,$G169,$D169, 'Empleados activos'!CW$1)</f>
        <v>0</v>
      </c>
      <c r="CX169" s="52" cm="1">
        <f t="array" aca="1" ref="CX169" ca="1">SalarioMensualProyectado('Empleados activos'!$B169,$G169,$D169, 'Empleados activos'!CX$1)</f>
        <v>0</v>
      </c>
      <c r="CY169" s="52" cm="1">
        <f t="array" aca="1" ref="CY169" ca="1">SalarioMensualProyectado('Empleados activos'!$B169,$G169,$D169, 'Empleados activos'!CY$1)</f>
        <v>0</v>
      </c>
      <c r="CZ169" s="52" cm="1">
        <f t="array" aca="1" ref="CZ169" ca="1">SalarioMensualProyectado('Empleados activos'!$B169,$G169,$D169, 'Empleados activos'!CZ$1)</f>
        <v>0</v>
      </c>
      <c r="DA169" s="52" cm="1">
        <f t="array" aca="1" ref="DA169" ca="1">SalarioMensualProyectado('Empleados activos'!$B169,$G169,$D169, 'Empleados activos'!DA$1)</f>
        <v>0</v>
      </c>
      <c r="DB169" s="52" cm="1">
        <f t="array" aca="1" ref="DB169" ca="1">SalarioMensualProyectado('Empleados activos'!$B169,$G169,$D169, 'Empleados activos'!DB$1)</f>
        <v>0</v>
      </c>
      <c r="DC169" s="52" cm="1">
        <f t="array" aca="1" ref="DC169" ca="1">SalarioMensualProyectado('Empleados activos'!$B169,$G169,$D169, 'Empleados activos'!DC$1)</f>
        <v>0</v>
      </c>
    </row>
    <row r="170" spans="1:107" x14ac:dyDescent="0.3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>
        <v>65.039759654312832</v>
      </c>
      <c r="G170" s="12" cm="1">
        <f t="array" aca="1" ref="G170" ca="1">edadCalc(E170)</f>
        <v>25</v>
      </c>
      <c r="K170" s="25"/>
      <c r="L170" s="52" cm="1">
        <f t="array" aca="1" ref="L170" ca="1">SalarioMensualProyectado('Empleados activos'!$B170,$G170,$D170, 'Empleados activos'!L$1)</f>
        <v>850747.6</v>
      </c>
      <c r="M170" s="52" cm="1">
        <f t="array" aca="1" ref="M170" ca="1">SalarioMensualProyectado('Empleados activos'!$B170,$G170,$D170, 'Empleados activos'!M$1)</f>
        <v>893795.42855999991</v>
      </c>
      <c r="N170" s="52" cm="1">
        <f t="array" aca="1" ref="N170" ca="1">SalarioMensualProyectado('Empleados activos'!$B170,$G170,$D170, 'Empleados activos'!N$1)</f>
        <v>939021.47724513593</v>
      </c>
      <c r="O170" s="52" cm="1">
        <f t="array" aca="1" ref="O170" ca="1">SalarioMensualProyectado('Empleados activos'!$B170,$G170,$D170, 'Empleados activos'!O$1)</f>
        <v>986535.9639937398</v>
      </c>
      <c r="P170" s="52" cm="1">
        <f t="array" aca="1" ref="P170" ca="1">SalarioMensualProyectado('Empleados activos'!$B170,$G170,$D170, 'Empleados activos'!P$1)</f>
        <v>1036454.6837718231</v>
      </c>
      <c r="Q170" s="52" cm="1">
        <f t="array" aca="1" ref="Q170" ca="1">SalarioMensualProyectado('Empleados activos'!$B170,$G170,$D170, 'Empleados activos'!Q$1)</f>
        <v>1088899.2907706772</v>
      </c>
      <c r="R170" s="52" cm="1">
        <f t="array" aca="1" ref="R170" ca="1">SalarioMensualProyectado('Empleados activos'!$B170,$G170,$D170, 'Empleados activos'!R$1)</f>
        <v>1143997.5948836736</v>
      </c>
      <c r="S170" s="52" cm="1">
        <f t="array" aca="1" ref="S170" ca="1">SalarioMensualProyectado('Empleados activos'!$B170,$G170,$D170, 'Empleados activos'!S$1)</f>
        <v>1201883.8731847873</v>
      </c>
      <c r="T170" s="52" cm="1">
        <f t="array" aca="1" ref="T170" ca="1">SalarioMensualProyectado('Empleados activos'!$B170,$G170,$D170, 'Empleados activos'!T$1)</f>
        <v>1262699.1971679376</v>
      </c>
      <c r="U170" s="52" cm="1">
        <f t="array" aca="1" ref="U170" ca="1">SalarioMensualProyectado('Empleados activos'!$B170,$G170,$D170, 'Empleados activos'!U$1)</f>
        <v>1326591.7765446352</v>
      </c>
      <c r="V170" s="52" cm="1">
        <f t="array" aca="1" ref="V170" ca="1">SalarioMensualProyectado('Empleados activos'!$B170,$G170,$D170, 'Empleados activos'!V$1)</f>
        <v>1393717.3204377936</v>
      </c>
      <c r="W170" s="52" cm="1">
        <f t="array" aca="1" ref="W170" ca="1">SalarioMensualProyectado('Empleados activos'!$B170,$G170,$D170, 'Empleados activos'!W$1)</f>
        <v>1464239.4168519459</v>
      </c>
      <c r="X170" s="52" cm="1">
        <f t="array" aca="1" ref="X170" ca="1">SalarioMensualProyectado('Empleados activos'!$B170,$G170,$D170, 'Empleados activos'!X$1)</f>
        <v>1538329.9313446544</v>
      </c>
      <c r="Y170" s="52" cm="1">
        <f t="array" aca="1" ref="Y170" ca="1">SalarioMensualProyectado('Empleados activos'!$B170,$G170,$D170, 'Empleados activos'!Y$1)</f>
        <v>1616169.425870694</v>
      </c>
      <c r="Z170" s="52" cm="1">
        <f t="array" aca="1" ref="Z170" ca="1">SalarioMensualProyectado('Empleados activos'!$B170,$G170,$D170, 'Empleados activos'!Z$1)</f>
        <v>1697947.5988197511</v>
      </c>
      <c r="AA170" s="52" cm="1">
        <f t="array" aca="1" ref="AA170" ca="1">SalarioMensualProyectado('Empleados activos'!$B170,$G170,$D170, 'Empleados activos'!AA$1)</f>
        <v>1783863.7473200306</v>
      </c>
      <c r="AB170" s="52" cm="1">
        <f t="array" aca="1" ref="AB170" ca="1">SalarioMensualProyectado('Empleados activos'!$B170,$G170,$D170, 'Empleados activos'!AB$1)</f>
        <v>1874127.2529344237</v>
      </c>
      <c r="AC170" s="52" cm="1">
        <f t="array" aca="1" ref="AC170" ca="1">SalarioMensualProyectado('Empleados activos'!$B170,$G170,$D170, 'Empleados activos'!AC$1)</f>
        <v>1968958.0919329056</v>
      </c>
      <c r="AD170" s="52" cm="1">
        <f t="array" aca="1" ref="AD170" ca="1">SalarioMensualProyectado('Empleados activos'!$B170,$G170,$D170, 'Empleados activos'!AD$1)</f>
        <v>2068587.3713847105</v>
      </c>
      <c r="AE170" s="52" cm="1">
        <f t="array" aca="1" ref="AE170" ca="1">SalarioMensualProyectado('Empleados activos'!$B170,$G170,$D170, 'Empleados activos'!AE$1)</f>
        <v>2173257.8923767768</v>
      </c>
      <c r="AF170" s="52" cm="1">
        <f t="array" aca="1" ref="AF170" ca="1">SalarioMensualProyectado('Empleados activos'!$B170,$G170,$D170, 'Empleados activos'!AF$1)</f>
        <v>2283224.7417310416</v>
      </c>
      <c r="AG170" s="52" cm="1">
        <f t="array" aca="1" ref="AG170" ca="1">SalarioMensualProyectado('Empleados activos'!$B170,$G170,$D170, 'Empleados activos'!AG$1)</f>
        <v>2398755.9136626325</v>
      </c>
      <c r="AH170" s="52" cm="1">
        <f t="array" aca="1" ref="AH170" ca="1">SalarioMensualProyectado('Empleados activos'!$B170,$G170,$D170, 'Empleados activos'!AH$1)</f>
        <v>2520132.9628939619</v>
      </c>
      <c r="AI170" s="52" cm="1">
        <f t="array" aca="1" ref="AI170" ca="1">SalarioMensualProyectado('Empleados activos'!$B170,$G170,$D170, 'Empleados activos'!AI$1)</f>
        <v>2647651.6908163959</v>
      </c>
      <c r="AJ170" s="52" cm="1">
        <f t="array" aca="1" ref="AJ170" ca="1">SalarioMensualProyectado('Empleados activos'!$B170,$G170,$D170, 'Empleados activos'!AJ$1)</f>
        <v>2781622.8663717057</v>
      </c>
      <c r="AK170" s="52" cm="1">
        <f t="array" aca="1" ref="AK170" ca="1">SalarioMensualProyectado('Empleados activos'!$B170,$G170,$D170, 'Empleados activos'!AK$1)</f>
        <v>2922372.983410114</v>
      </c>
      <c r="AL170" s="52" cm="1">
        <f t="array" aca="1" ref="AL170" ca="1">SalarioMensualProyectado('Empleados activos'!$B170,$G170,$D170, 'Empleados activos'!AL$1)</f>
        <v>3070245.0563706653</v>
      </c>
      <c r="AM170" s="52" cm="1">
        <f t="array" aca="1" ref="AM170" ca="1">SalarioMensualProyectado('Empleados activos'!$B170,$G170,$D170, 'Empleados activos'!AM$1)</f>
        <v>3225599.4562230213</v>
      </c>
      <c r="AN170" s="52" cm="1">
        <f t="array" aca="1" ref="AN170" ca="1">SalarioMensualProyectado('Empleados activos'!$B170,$G170,$D170, 'Empleados activos'!AN$1)</f>
        <v>3388814.7887079059</v>
      </c>
      <c r="AO170" s="52" cm="1">
        <f t="array" aca="1" ref="AO170" ca="1">SalarioMensualProyectado('Empleados activos'!$B170,$G170,$D170, 'Empleados activos'!AO$1)</f>
        <v>3560288.8170165257</v>
      </c>
      <c r="AP170" s="52" cm="1">
        <f t="array" aca="1" ref="AP170" ca="1">SalarioMensualProyectado('Empleados activos'!$B170,$G170,$D170, 'Empleados activos'!AP$1)</f>
        <v>3740439.4311575624</v>
      </c>
      <c r="AQ170" s="52" cm="1">
        <f t="array" aca="1" ref="AQ170" ca="1">SalarioMensualProyectado('Empleados activos'!$B170,$G170,$D170, 'Empleados activos'!AQ$1)</f>
        <v>3929705.6663741348</v>
      </c>
      <c r="AR170" s="52" cm="1">
        <f t="array" aca="1" ref="AR170" ca="1">SalarioMensualProyectado('Empleados activos'!$B170,$G170,$D170, 'Empleados activos'!AR$1)</f>
        <v>4128548.7730926657</v>
      </c>
      <c r="AS170" s="52" cm="1">
        <f t="array" aca="1" ref="AS170" ca="1">SalarioMensualProyectado('Empleados activos'!$B170,$G170,$D170, 'Empleados activos'!AS$1)</f>
        <v>4337453.3410111545</v>
      </c>
      <c r="AT170" s="52" cm="1">
        <f t="array" aca="1" ref="AT170" ca="1">SalarioMensualProyectado('Empleados activos'!$B170,$G170,$D170, 'Empleados activos'!AT$1)</f>
        <v>4556928.480066319</v>
      </c>
      <c r="AU170" s="52" cm="1">
        <f t="array" aca="1" ref="AU170" ca="1">SalarioMensualProyectado('Empleados activos'!$B170,$G170,$D170, 'Empleados activos'!AU$1)</f>
        <v>4787509.0611576745</v>
      </c>
      <c r="AV170" s="52" cm="1">
        <f t="array" aca="1" ref="AV170" ca="1">SalarioMensualProyectado('Empleados activos'!$B170,$G170,$D170, 'Empleados activos'!AV$1)</f>
        <v>5029757.0196522521</v>
      </c>
      <c r="AW170" s="52" cm="1">
        <f t="array" aca="1" ref="AW170" ca="1">SalarioMensualProyectado('Empleados activos'!$B170,$G170,$D170, 'Empleados activos'!AW$1)</f>
        <v>5284262.7248466564</v>
      </c>
      <c r="AX170" s="52" cm="1">
        <f t="array" aca="1" ref="AX170" ca="1">SalarioMensualProyectado('Empleados activos'!$B170,$G170,$D170, 'Empleados activos'!AX$1)</f>
        <v>0</v>
      </c>
      <c r="AY170" s="52" cm="1">
        <f t="array" aca="1" ref="AY170" ca="1">SalarioMensualProyectado('Empleados activos'!$B170,$G170,$D170, 'Empleados activos'!AY$1)</f>
        <v>0</v>
      </c>
      <c r="AZ170" s="52" cm="1">
        <f t="array" aca="1" ref="AZ170" ca="1">SalarioMensualProyectado('Empleados activos'!$B170,$G170,$D170, 'Empleados activos'!AZ$1)</f>
        <v>0</v>
      </c>
      <c r="BA170" s="52" cm="1">
        <f t="array" aca="1" ref="BA170" ca="1">SalarioMensualProyectado('Empleados activos'!$B170,$G170,$D170, 'Empleados activos'!BA$1)</f>
        <v>0</v>
      </c>
      <c r="BB170" s="52" cm="1">
        <f t="array" aca="1" ref="BB170" ca="1">SalarioMensualProyectado('Empleados activos'!$B170,$G170,$D170, 'Empleados activos'!BB$1)</f>
        <v>0</v>
      </c>
      <c r="BC170" s="52" cm="1">
        <f t="array" aca="1" ref="BC170" ca="1">SalarioMensualProyectado('Empleados activos'!$B170,$G170,$D170, 'Empleados activos'!BC$1)</f>
        <v>0</v>
      </c>
      <c r="BD170" s="52" cm="1">
        <f t="array" aca="1" ref="BD170" ca="1">SalarioMensualProyectado('Empleados activos'!$B170,$G170,$D170, 'Empleados activos'!BD$1)</f>
        <v>0</v>
      </c>
      <c r="BE170" s="52" cm="1">
        <f t="array" aca="1" ref="BE170" ca="1">SalarioMensualProyectado('Empleados activos'!$B170,$G170,$D170, 'Empleados activos'!BE$1)</f>
        <v>0</v>
      </c>
      <c r="BF170" s="52" cm="1">
        <f t="array" aca="1" ref="BF170" ca="1">SalarioMensualProyectado('Empleados activos'!$B170,$G170,$D170, 'Empleados activos'!BF$1)</f>
        <v>0</v>
      </c>
      <c r="BG170" s="52" cm="1">
        <f t="array" aca="1" ref="BG170" ca="1">SalarioMensualProyectado('Empleados activos'!$B170,$G170,$D170, 'Empleados activos'!BG$1)</f>
        <v>0</v>
      </c>
      <c r="BH170" s="52" cm="1">
        <f t="array" aca="1" ref="BH170" ca="1">SalarioMensualProyectado('Empleados activos'!$B170,$G170,$D170, 'Empleados activos'!BH$1)</f>
        <v>0</v>
      </c>
      <c r="BI170" s="52" cm="1">
        <f t="array" aca="1" ref="BI170" ca="1">SalarioMensualProyectado('Empleados activos'!$B170,$G170,$D170, 'Empleados activos'!BI$1)</f>
        <v>0</v>
      </c>
      <c r="BJ170" s="52" cm="1">
        <f t="array" aca="1" ref="BJ170" ca="1">SalarioMensualProyectado('Empleados activos'!$B170,$G170,$D170, 'Empleados activos'!BJ$1)</f>
        <v>0</v>
      </c>
      <c r="BK170" s="52" cm="1">
        <f t="array" aca="1" ref="BK170" ca="1">SalarioMensualProyectado('Empleados activos'!$B170,$G170,$D170, 'Empleados activos'!BK$1)</f>
        <v>0</v>
      </c>
      <c r="BL170" s="52" cm="1">
        <f t="array" aca="1" ref="BL170" ca="1">SalarioMensualProyectado('Empleados activos'!$B170,$G170,$D170, 'Empleados activos'!BL$1)</f>
        <v>0</v>
      </c>
      <c r="BM170" s="52" cm="1">
        <f t="array" aca="1" ref="BM170" ca="1">SalarioMensualProyectado('Empleados activos'!$B170,$G170,$D170, 'Empleados activos'!BM$1)</f>
        <v>0</v>
      </c>
      <c r="BN170" s="52" cm="1">
        <f t="array" aca="1" ref="BN170" ca="1">SalarioMensualProyectado('Empleados activos'!$B170,$G170,$D170, 'Empleados activos'!BN$1)</f>
        <v>0</v>
      </c>
      <c r="BO170" s="52" cm="1">
        <f t="array" aca="1" ref="BO170" ca="1">SalarioMensualProyectado('Empleados activos'!$B170,$G170,$D170, 'Empleados activos'!BO$1)</f>
        <v>0</v>
      </c>
      <c r="BP170" s="52" cm="1">
        <f t="array" aca="1" ref="BP170" ca="1">SalarioMensualProyectado('Empleados activos'!$B170,$G170,$D170, 'Empleados activos'!BP$1)</f>
        <v>0</v>
      </c>
      <c r="BQ170" s="52" cm="1">
        <f t="array" aca="1" ref="BQ170" ca="1">SalarioMensualProyectado('Empleados activos'!$B170,$G170,$D170, 'Empleados activos'!BQ$1)</f>
        <v>0</v>
      </c>
      <c r="BR170" s="52" cm="1">
        <f t="array" aca="1" ref="BR170" ca="1">SalarioMensualProyectado('Empleados activos'!$B170,$G170,$D170, 'Empleados activos'!BR$1)</f>
        <v>0</v>
      </c>
      <c r="BS170" s="52" cm="1">
        <f t="array" aca="1" ref="BS170" ca="1">SalarioMensualProyectado('Empleados activos'!$B170,$G170,$D170, 'Empleados activos'!BS$1)</f>
        <v>0</v>
      </c>
      <c r="BT170" s="52" cm="1">
        <f t="array" aca="1" ref="BT170" ca="1">SalarioMensualProyectado('Empleados activos'!$B170,$G170,$D170, 'Empleados activos'!BT$1)</f>
        <v>0</v>
      </c>
      <c r="BU170" s="52" cm="1">
        <f t="array" aca="1" ref="BU170" ca="1">SalarioMensualProyectado('Empleados activos'!$B170,$G170,$D170, 'Empleados activos'!BU$1)</f>
        <v>0</v>
      </c>
      <c r="BV170" s="52" cm="1">
        <f t="array" aca="1" ref="BV170" ca="1">SalarioMensualProyectado('Empleados activos'!$B170,$G170,$D170, 'Empleados activos'!BV$1)</f>
        <v>0</v>
      </c>
      <c r="BW170" s="52" cm="1">
        <f t="array" aca="1" ref="BW170" ca="1">SalarioMensualProyectado('Empleados activos'!$B170,$G170,$D170, 'Empleados activos'!BW$1)</f>
        <v>0</v>
      </c>
      <c r="BX170" s="52" cm="1">
        <f t="array" aca="1" ref="BX170" ca="1">SalarioMensualProyectado('Empleados activos'!$B170,$G170,$D170, 'Empleados activos'!BX$1)</f>
        <v>0</v>
      </c>
      <c r="BY170" s="52" cm="1">
        <f t="array" aca="1" ref="BY170" ca="1">SalarioMensualProyectado('Empleados activos'!$B170,$G170,$D170, 'Empleados activos'!BY$1)</f>
        <v>0</v>
      </c>
      <c r="BZ170" s="52" cm="1">
        <f t="array" aca="1" ref="BZ170" ca="1">SalarioMensualProyectado('Empleados activos'!$B170,$G170,$D170, 'Empleados activos'!BZ$1)</f>
        <v>0</v>
      </c>
      <c r="CA170" s="52" cm="1">
        <f t="array" aca="1" ref="CA170" ca="1">SalarioMensualProyectado('Empleados activos'!$B170,$G170,$D170, 'Empleados activos'!CA$1)</f>
        <v>0</v>
      </c>
      <c r="CB170" s="52" cm="1">
        <f t="array" aca="1" ref="CB170" ca="1">SalarioMensualProyectado('Empleados activos'!$B170,$G170,$D170, 'Empleados activos'!CB$1)</f>
        <v>0</v>
      </c>
      <c r="CC170" s="52" cm="1">
        <f t="array" aca="1" ref="CC170" ca="1">SalarioMensualProyectado('Empleados activos'!$B170,$G170,$D170, 'Empleados activos'!CC$1)</f>
        <v>0</v>
      </c>
      <c r="CD170" s="52" cm="1">
        <f t="array" aca="1" ref="CD170" ca="1">SalarioMensualProyectado('Empleados activos'!$B170,$G170,$D170, 'Empleados activos'!CD$1)</f>
        <v>0</v>
      </c>
      <c r="CE170" s="52" cm="1">
        <f t="array" aca="1" ref="CE170" ca="1">SalarioMensualProyectado('Empleados activos'!$B170,$G170,$D170, 'Empleados activos'!CE$1)</f>
        <v>0</v>
      </c>
      <c r="CF170" s="52" cm="1">
        <f t="array" aca="1" ref="CF170" ca="1">SalarioMensualProyectado('Empleados activos'!$B170,$G170,$D170, 'Empleados activos'!CF$1)</f>
        <v>0</v>
      </c>
      <c r="CG170" s="52" cm="1">
        <f t="array" aca="1" ref="CG170" ca="1">SalarioMensualProyectado('Empleados activos'!$B170,$G170,$D170, 'Empleados activos'!CG$1)</f>
        <v>0</v>
      </c>
      <c r="CH170" s="52" cm="1">
        <f t="array" aca="1" ref="CH170" ca="1">SalarioMensualProyectado('Empleados activos'!$B170,$G170,$D170, 'Empleados activos'!CH$1)</f>
        <v>0</v>
      </c>
      <c r="CI170" s="52" cm="1">
        <f t="array" aca="1" ref="CI170" ca="1">SalarioMensualProyectado('Empleados activos'!$B170,$G170,$D170, 'Empleados activos'!CI$1)</f>
        <v>0</v>
      </c>
      <c r="CJ170" s="52" cm="1">
        <f t="array" aca="1" ref="CJ170" ca="1">SalarioMensualProyectado('Empleados activos'!$B170,$G170,$D170, 'Empleados activos'!CJ$1)</f>
        <v>0</v>
      </c>
      <c r="CK170" s="52" cm="1">
        <f t="array" aca="1" ref="CK170" ca="1">SalarioMensualProyectado('Empleados activos'!$B170,$G170,$D170, 'Empleados activos'!CK$1)</f>
        <v>0</v>
      </c>
      <c r="CL170" s="52" cm="1">
        <f t="array" aca="1" ref="CL170" ca="1">SalarioMensualProyectado('Empleados activos'!$B170,$G170,$D170, 'Empleados activos'!CL$1)</f>
        <v>0</v>
      </c>
      <c r="CM170" s="52" cm="1">
        <f t="array" aca="1" ref="CM170" ca="1">SalarioMensualProyectado('Empleados activos'!$B170,$G170,$D170, 'Empleados activos'!CM$1)</f>
        <v>0</v>
      </c>
      <c r="CN170" s="52" cm="1">
        <f t="array" aca="1" ref="CN170" ca="1">SalarioMensualProyectado('Empleados activos'!$B170,$G170,$D170, 'Empleados activos'!CN$1)</f>
        <v>0</v>
      </c>
      <c r="CO170" s="52" cm="1">
        <f t="array" aca="1" ref="CO170" ca="1">SalarioMensualProyectado('Empleados activos'!$B170,$G170,$D170, 'Empleados activos'!CO$1)</f>
        <v>0</v>
      </c>
      <c r="CP170" s="52" cm="1">
        <f t="array" aca="1" ref="CP170" ca="1">SalarioMensualProyectado('Empleados activos'!$B170,$G170,$D170, 'Empleados activos'!CP$1)</f>
        <v>0</v>
      </c>
      <c r="CQ170" s="52" cm="1">
        <f t="array" aca="1" ref="CQ170" ca="1">SalarioMensualProyectado('Empleados activos'!$B170,$G170,$D170, 'Empleados activos'!CQ$1)</f>
        <v>0</v>
      </c>
      <c r="CR170" s="52" cm="1">
        <f t="array" aca="1" ref="CR170" ca="1">SalarioMensualProyectado('Empleados activos'!$B170,$G170,$D170, 'Empleados activos'!CR$1)</f>
        <v>0</v>
      </c>
      <c r="CS170" s="52" cm="1">
        <f t="array" aca="1" ref="CS170" ca="1">SalarioMensualProyectado('Empleados activos'!$B170,$G170,$D170, 'Empleados activos'!CS$1)</f>
        <v>0</v>
      </c>
      <c r="CT170" s="52" cm="1">
        <f t="array" aca="1" ref="CT170" ca="1">SalarioMensualProyectado('Empleados activos'!$B170,$G170,$D170, 'Empleados activos'!CT$1)</f>
        <v>0</v>
      </c>
      <c r="CU170" s="52" cm="1">
        <f t="array" aca="1" ref="CU170" ca="1">SalarioMensualProyectado('Empleados activos'!$B170,$G170,$D170, 'Empleados activos'!CU$1)</f>
        <v>0</v>
      </c>
      <c r="CV170" s="52" cm="1">
        <f t="array" aca="1" ref="CV170" ca="1">SalarioMensualProyectado('Empleados activos'!$B170,$G170,$D170, 'Empleados activos'!CV$1)</f>
        <v>0</v>
      </c>
      <c r="CW170" s="52" cm="1">
        <f t="array" aca="1" ref="CW170" ca="1">SalarioMensualProyectado('Empleados activos'!$B170,$G170,$D170, 'Empleados activos'!CW$1)</f>
        <v>0</v>
      </c>
      <c r="CX170" s="52" cm="1">
        <f t="array" aca="1" ref="CX170" ca="1">SalarioMensualProyectado('Empleados activos'!$B170,$G170,$D170, 'Empleados activos'!CX$1)</f>
        <v>0</v>
      </c>
      <c r="CY170" s="52" cm="1">
        <f t="array" aca="1" ref="CY170" ca="1">SalarioMensualProyectado('Empleados activos'!$B170,$G170,$D170, 'Empleados activos'!CY$1)</f>
        <v>0</v>
      </c>
      <c r="CZ170" s="52" cm="1">
        <f t="array" aca="1" ref="CZ170" ca="1">SalarioMensualProyectado('Empleados activos'!$B170,$G170,$D170, 'Empleados activos'!CZ$1)</f>
        <v>0</v>
      </c>
      <c r="DA170" s="52" cm="1">
        <f t="array" aca="1" ref="DA170" ca="1">SalarioMensualProyectado('Empleados activos'!$B170,$G170,$D170, 'Empleados activos'!DA$1)</f>
        <v>0</v>
      </c>
      <c r="DB170" s="52" cm="1">
        <f t="array" aca="1" ref="DB170" ca="1">SalarioMensualProyectado('Empleados activos'!$B170,$G170,$D170, 'Empleados activos'!DB$1)</f>
        <v>0</v>
      </c>
      <c r="DC170" s="52" cm="1">
        <f t="array" aca="1" ref="DC170" ca="1">SalarioMensualProyectado('Empleados activos'!$B170,$G170,$D170, 'Empleados activos'!DC$1)</f>
        <v>0</v>
      </c>
    </row>
    <row r="171" spans="1:107" x14ac:dyDescent="0.3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>
        <v>40.226934369279071</v>
      </c>
      <c r="G171" s="12" cm="1">
        <f t="array" aca="1" ref="G171" ca="1">edadCalc(E171)</f>
        <v>44</v>
      </c>
      <c r="K171" s="25"/>
      <c r="L171" s="52" cm="1">
        <f t="array" aca="1" ref="L171" ca="1">SalarioMensualProyectado('Empleados activos'!$B171,$G171,$D171, 'Empleados activos'!L$1)</f>
        <v>823111.6</v>
      </c>
      <c r="M171" s="52" cm="1">
        <f t="array" aca="1" ref="M171" ca="1">SalarioMensualProyectado('Empleados activos'!$B171,$G171,$D171, 'Empleados activos'!M$1)</f>
        <v>864761.04695999995</v>
      </c>
      <c r="N171" s="52" cm="1">
        <f t="array" aca="1" ref="N171" ca="1">SalarioMensualProyectado('Empleados activos'!$B171,$G171,$D171, 'Empleados activos'!N$1)</f>
        <v>908517.95593617589</v>
      </c>
      <c r="O171" s="52" cm="1">
        <f t="array" aca="1" ref="O171" ca="1">SalarioMensualProyectado('Empleados activos'!$B171,$G171,$D171, 'Empleados activos'!O$1)</f>
        <v>954488.9645065465</v>
      </c>
      <c r="P171" s="52" cm="1">
        <f t="array" aca="1" ref="P171" ca="1">SalarioMensualProyectado('Empleados activos'!$B171,$G171,$D171, 'Empleados activos'!P$1)</f>
        <v>1002786.1061105777</v>
      </c>
      <c r="Q171" s="52" cm="1">
        <f t="array" aca="1" ref="Q171" ca="1">SalarioMensualProyectado('Empleados activos'!$B171,$G171,$D171, 'Empleados activos'!Q$1)</f>
        <v>1053527.0830797728</v>
      </c>
      <c r="R171" s="52" cm="1">
        <f t="array" aca="1" ref="R171" ca="1">SalarioMensualProyectado('Empleados activos'!$B171,$G171,$D171, 'Empleados activos'!R$1)</f>
        <v>1106835.5534836093</v>
      </c>
      <c r="S171" s="52" cm="1">
        <f t="array" aca="1" ref="S171" ca="1">SalarioMensualProyectado('Empleados activos'!$B171,$G171,$D171, 'Empleados activos'!S$1)</f>
        <v>1162841.4324898799</v>
      </c>
      <c r="T171" s="52" cm="1">
        <f t="array" aca="1" ref="T171" ca="1">SalarioMensualProyectado('Empleados activos'!$B171,$G171,$D171, 'Empleados activos'!T$1)</f>
        <v>1221681.2089738678</v>
      </c>
      <c r="U171" s="52" cm="1">
        <f t="array" aca="1" ref="U171" ca="1">SalarioMensualProyectado('Empleados activos'!$B171,$G171,$D171, 'Empleados activos'!U$1)</f>
        <v>1283498.2781479456</v>
      </c>
      <c r="V171" s="52" cm="1">
        <f t="array" aca="1" ref="V171" ca="1">SalarioMensualProyectado('Empleados activos'!$B171,$G171,$D171, 'Empleados activos'!V$1)</f>
        <v>1348443.2910222316</v>
      </c>
      <c r="W171" s="52" cm="1">
        <f t="array" aca="1" ref="W171" ca="1">SalarioMensualProyectado('Empleados activos'!$B171,$G171,$D171, 'Empleados activos'!W$1)</f>
        <v>1416674.5215479564</v>
      </c>
      <c r="X171" s="52" cm="1">
        <f t="array" aca="1" ref="X171" ca="1">SalarioMensualProyectado('Empleados activos'!$B171,$G171,$D171, 'Empleados activos'!X$1)</f>
        <v>1488358.252338283</v>
      </c>
      <c r="Y171" s="52" cm="1">
        <f t="array" aca="1" ref="Y171" ca="1">SalarioMensualProyectado('Empleados activos'!$B171,$G171,$D171, 'Empleados activos'!Y$1)</f>
        <v>1563669.1799066002</v>
      </c>
      <c r="Z171" s="52" cm="1">
        <f t="array" aca="1" ref="Z171" ca="1">SalarioMensualProyectado('Empleados activos'!$B171,$G171,$D171, 'Empleados activos'!Z$1)</f>
        <v>1642790.840409874</v>
      </c>
      <c r="AA171" s="52" cm="1">
        <f t="array" aca="1" ref="AA171" ca="1">SalarioMensualProyectado('Empleados activos'!$B171,$G171,$D171, 'Empleados activos'!AA$1)</f>
        <v>1725916.0569346137</v>
      </c>
      <c r="AB171" s="52" cm="1">
        <f t="array" aca="1" ref="AB171" ca="1">SalarioMensualProyectado('Empleados activos'!$B171,$G171,$D171, 'Empleados activos'!AB$1)</f>
        <v>1813247.4094155051</v>
      </c>
      <c r="AC171" s="52" cm="1">
        <f t="array" aca="1" ref="AC171" ca="1">SalarioMensualProyectado('Empleados activos'!$B171,$G171,$D171, 'Empleados activos'!AC$1)</f>
        <v>1904997.7283319295</v>
      </c>
      <c r="AD171" s="52" cm="1">
        <f t="array" aca="1" ref="AD171" ca="1">SalarioMensualProyectado('Empleados activos'!$B171,$G171,$D171, 'Empleados activos'!AD$1)</f>
        <v>2001390.6133855251</v>
      </c>
      <c r="AE171" s="52" cm="1">
        <f t="array" aca="1" ref="AE171" ca="1">SalarioMensualProyectado('Empleados activos'!$B171,$G171,$D171, 'Empleados activos'!AE$1)</f>
        <v>2102660.9784228327</v>
      </c>
      <c r="AF171" s="52" cm="1">
        <f t="array" aca="1" ref="AF171" ca="1">SalarioMensualProyectado('Empleados activos'!$B171,$G171,$D171, 'Empleados activos'!AF$1)</f>
        <v>2209055.6239310279</v>
      </c>
      <c r="AG171" s="52" cm="1">
        <f t="array" aca="1" ref="AG171" ca="1">SalarioMensualProyectado('Empleados activos'!$B171,$G171,$D171, 'Empleados activos'!AG$1)</f>
        <v>0</v>
      </c>
      <c r="AH171" s="52" cm="1">
        <f t="array" aca="1" ref="AH171" ca="1">SalarioMensualProyectado('Empleados activos'!$B171,$G171,$D171, 'Empleados activos'!AH$1)</f>
        <v>0</v>
      </c>
      <c r="AI171" s="52" cm="1">
        <f t="array" aca="1" ref="AI171" ca="1">SalarioMensualProyectado('Empleados activos'!$B171,$G171,$D171, 'Empleados activos'!AI$1)</f>
        <v>0</v>
      </c>
      <c r="AJ171" s="52" cm="1">
        <f t="array" aca="1" ref="AJ171" ca="1">SalarioMensualProyectado('Empleados activos'!$B171,$G171,$D171, 'Empleados activos'!AJ$1)</f>
        <v>0</v>
      </c>
      <c r="AK171" s="52" cm="1">
        <f t="array" aca="1" ref="AK171" ca="1">SalarioMensualProyectado('Empleados activos'!$B171,$G171,$D171, 'Empleados activos'!AK$1)</f>
        <v>0</v>
      </c>
      <c r="AL171" s="52" cm="1">
        <f t="array" aca="1" ref="AL171" ca="1">SalarioMensualProyectado('Empleados activos'!$B171,$G171,$D171, 'Empleados activos'!AL$1)</f>
        <v>0</v>
      </c>
      <c r="AM171" s="52" cm="1">
        <f t="array" aca="1" ref="AM171" ca="1">SalarioMensualProyectado('Empleados activos'!$B171,$G171,$D171, 'Empleados activos'!AM$1)</f>
        <v>0</v>
      </c>
      <c r="AN171" s="52" cm="1">
        <f t="array" aca="1" ref="AN171" ca="1">SalarioMensualProyectado('Empleados activos'!$B171,$G171,$D171, 'Empleados activos'!AN$1)</f>
        <v>0</v>
      </c>
      <c r="AO171" s="52" cm="1">
        <f t="array" aca="1" ref="AO171" ca="1">SalarioMensualProyectado('Empleados activos'!$B171,$G171,$D171, 'Empleados activos'!AO$1)</f>
        <v>0</v>
      </c>
      <c r="AP171" s="52" cm="1">
        <f t="array" aca="1" ref="AP171" ca="1">SalarioMensualProyectado('Empleados activos'!$B171,$G171,$D171, 'Empleados activos'!AP$1)</f>
        <v>0</v>
      </c>
      <c r="AQ171" s="52" cm="1">
        <f t="array" aca="1" ref="AQ171" ca="1">SalarioMensualProyectado('Empleados activos'!$B171,$G171,$D171, 'Empleados activos'!AQ$1)</f>
        <v>0</v>
      </c>
      <c r="AR171" s="52" cm="1">
        <f t="array" aca="1" ref="AR171" ca="1">SalarioMensualProyectado('Empleados activos'!$B171,$G171,$D171, 'Empleados activos'!AR$1)</f>
        <v>0</v>
      </c>
      <c r="AS171" s="52" cm="1">
        <f t="array" aca="1" ref="AS171" ca="1">SalarioMensualProyectado('Empleados activos'!$B171,$G171,$D171, 'Empleados activos'!AS$1)</f>
        <v>0</v>
      </c>
      <c r="AT171" s="52" cm="1">
        <f t="array" aca="1" ref="AT171" ca="1">SalarioMensualProyectado('Empleados activos'!$B171,$G171,$D171, 'Empleados activos'!AT$1)</f>
        <v>0</v>
      </c>
      <c r="AU171" s="52" cm="1">
        <f t="array" aca="1" ref="AU171" ca="1">SalarioMensualProyectado('Empleados activos'!$B171,$G171,$D171, 'Empleados activos'!AU$1)</f>
        <v>0</v>
      </c>
      <c r="AV171" s="52" cm="1">
        <f t="array" aca="1" ref="AV171" ca="1">SalarioMensualProyectado('Empleados activos'!$B171,$G171,$D171, 'Empleados activos'!AV$1)</f>
        <v>0</v>
      </c>
      <c r="AW171" s="52" cm="1">
        <f t="array" aca="1" ref="AW171" ca="1">SalarioMensualProyectado('Empleados activos'!$B171,$G171,$D171, 'Empleados activos'!AW$1)</f>
        <v>0</v>
      </c>
      <c r="AX171" s="52" cm="1">
        <f t="array" aca="1" ref="AX171" ca="1">SalarioMensualProyectado('Empleados activos'!$B171,$G171,$D171, 'Empleados activos'!AX$1)</f>
        <v>0</v>
      </c>
      <c r="AY171" s="52" cm="1">
        <f t="array" aca="1" ref="AY171" ca="1">SalarioMensualProyectado('Empleados activos'!$B171,$G171,$D171, 'Empleados activos'!AY$1)</f>
        <v>0</v>
      </c>
      <c r="AZ171" s="52" cm="1">
        <f t="array" aca="1" ref="AZ171" ca="1">SalarioMensualProyectado('Empleados activos'!$B171,$G171,$D171, 'Empleados activos'!AZ$1)</f>
        <v>0</v>
      </c>
      <c r="BA171" s="52" cm="1">
        <f t="array" aca="1" ref="BA171" ca="1">SalarioMensualProyectado('Empleados activos'!$B171,$G171,$D171, 'Empleados activos'!BA$1)</f>
        <v>0</v>
      </c>
      <c r="BB171" s="52" cm="1">
        <f t="array" aca="1" ref="BB171" ca="1">SalarioMensualProyectado('Empleados activos'!$B171,$G171,$D171, 'Empleados activos'!BB$1)</f>
        <v>0</v>
      </c>
      <c r="BC171" s="52" cm="1">
        <f t="array" aca="1" ref="BC171" ca="1">SalarioMensualProyectado('Empleados activos'!$B171,$G171,$D171, 'Empleados activos'!BC$1)</f>
        <v>0</v>
      </c>
      <c r="BD171" s="52" cm="1">
        <f t="array" aca="1" ref="BD171" ca="1">SalarioMensualProyectado('Empleados activos'!$B171,$G171,$D171, 'Empleados activos'!BD$1)</f>
        <v>0</v>
      </c>
      <c r="BE171" s="52" cm="1">
        <f t="array" aca="1" ref="BE171" ca="1">SalarioMensualProyectado('Empleados activos'!$B171,$G171,$D171, 'Empleados activos'!BE$1)</f>
        <v>0</v>
      </c>
      <c r="BF171" s="52" cm="1">
        <f t="array" aca="1" ref="BF171" ca="1">SalarioMensualProyectado('Empleados activos'!$B171,$G171,$D171, 'Empleados activos'!BF$1)</f>
        <v>0</v>
      </c>
      <c r="BG171" s="52" cm="1">
        <f t="array" aca="1" ref="BG171" ca="1">SalarioMensualProyectado('Empleados activos'!$B171,$G171,$D171, 'Empleados activos'!BG$1)</f>
        <v>0</v>
      </c>
      <c r="BH171" s="52" cm="1">
        <f t="array" aca="1" ref="BH171" ca="1">SalarioMensualProyectado('Empleados activos'!$B171,$G171,$D171, 'Empleados activos'!BH$1)</f>
        <v>0</v>
      </c>
      <c r="BI171" s="52" cm="1">
        <f t="array" aca="1" ref="BI171" ca="1">SalarioMensualProyectado('Empleados activos'!$B171,$G171,$D171, 'Empleados activos'!BI$1)</f>
        <v>0</v>
      </c>
      <c r="BJ171" s="52" cm="1">
        <f t="array" aca="1" ref="BJ171" ca="1">SalarioMensualProyectado('Empleados activos'!$B171,$G171,$D171, 'Empleados activos'!BJ$1)</f>
        <v>0</v>
      </c>
      <c r="BK171" s="52" cm="1">
        <f t="array" aca="1" ref="BK171" ca="1">SalarioMensualProyectado('Empleados activos'!$B171,$G171,$D171, 'Empleados activos'!BK$1)</f>
        <v>0</v>
      </c>
      <c r="BL171" s="52" cm="1">
        <f t="array" aca="1" ref="BL171" ca="1">SalarioMensualProyectado('Empleados activos'!$B171,$G171,$D171, 'Empleados activos'!BL$1)</f>
        <v>0</v>
      </c>
      <c r="BM171" s="52" cm="1">
        <f t="array" aca="1" ref="BM171" ca="1">SalarioMensualProyectado('Empleados activos'!$B171,$G171,$D171, 'Empleados activos'!BM$1)</f>
        <v>0</v>
      </c>
      <c r="BN171" s="52" cm="1">
        <f t="array" aca="1" ref="BN171" ca="1">SalarioMensualProyectado('Empleados activos'!$B171,$G171,$D171, 'Empleados activos'!BN$1)</f>
        <v>0</v>
      </c>
      <c r="BO171" s="52" cm="1">
        <f t="array" aca="1" ref="BO171" ca="1">SalarioMensualProyectado('Empleados activos'!$B171,$G171,$D171, 'Empleados activos'!BO$1)</f>
        <v>0</v>
      </c>
      <c r="BP171" s="52" cm="1">
        <f t="array" aca="1" ref="BP171" ca="1">SalarioMensualProyectado('Empleados activos'!$B171,$G171,$D171, 'Empleados activos'!BP$1)</f>
        <v>0</v>
      </c>
      <c r="BQ171" s="52" cm="1">
        <f t="array" aca="1" ref="BQ171" ca="1">SalarioMensualProyectado('Empleados activos'!$B171,$G171,$D171, 'Empleados activos'!BQ$1)</f>
        <v>0</v>
      </c>
      <c r="BR171" s="52" cm="1">
        <f t="array" aca="1" ref="BR171" ca="1">SalarioMensualProyectado('Empleados activos'!$B171,$G171,$D171, 'Empleados activos'!BR$1)</f>
        <v>0</v>
      </c>
      <c r="BS171" s="52" cm="1">
        <f t="array" aca="1" ref="BS171" ca="1">SalarioMensualProyectado('Empleados activos'!$B171,$G171,$D171, 'Empleados activos'!BS$1)</f>
        <v>0</v>
      </c>
      <c r="BT171" s="52" cm="1">
        <f t="array" aca="1" ref="BT171" ca="1">SalarioMensualProyectado('Empleados activos'!$B171,$G171,$D171, 'Empleados activos'!BT$1)</f>
        <v>0</v>
      </c>
      <c r="BU171" s="52" cm="1">
        <f t="array" aca="1" ref="BU171" ca="1">SalarioMensualProyectado('Empleados activos'!$B171,$G171,$D171, 'Empleados activos'!BU$1)</f>
        <v>0</v>
      </c>
      <c r="BV171" s="52" cm="1">
        <f t="array" aca="1" ref="BV171" ca="1">SalarioMensualProyectado('Empleados activos'!$B171,$G171,$D171, 'Empleados activos'!BV$1)</f>
        <v>0</v>
      </c>
      <c r="BW171" s="52" cm="1">
        <f t="array" aca="1" ref="BW171" ca="1">SalarioMensualProyectado('Empleados activos'!$B171,$G171,$D171, 'Empleados activos'!BW$1)</f>
        <v>0</v>
      </c>
      <c r="BX171" s="52" cm="1">
        <f t="array" aca="1" ref="BX171" ca="1">SalarioMensualProyectado('Empleados activos'!$B171,$G171,$D171, 'Empleados activos'!BX$1)</f>
        <v>0</v>
      </c>
      <c r="BY171" s="52" cm="1">
        <f t="array" aca="1" ref="BY171" ca="1">SalarioMensualProyectado('Empleados activos'!$B171,$G171,$D171, 'Empleados activos'!BY$1)</f>
        <v>0</v>
      </c>
      <c r="BZ171" s="52" cm="1">
        <f t="array" aca="1" ref="BZ171" ca="1">SalarioMensualProyectado('Empleados activos'!$B171,$G171,$D171, 'Empleados activos'!BZ$1)</f>
        <v>0</v>
      </c>
      <c r="CA171" s="52" cm="1">
        <f t="array" aca="1" ref="CA171" ca="1">SalarioMensualProyectado('Empleados activos'!$B171,$G171,$D171, 'Empleados activos'!CA$1)</f>
        <v>0</v>
      </c>
      <c r="CB171" s="52" cm="1">
        <f t="array" aca="1" ref="CB171" ca="1">SalarioMensualProyectado('Empleados activos'!$B171,$G171,$D171, 'Empleados activos'!CB$1)</f>
        <v>0</v>
      </c>
      <c r="CC171" s="52" cm="1">
        <f t="array" aca="1" ref="CC171" ca="1">SalarioMensualProyectado('Empleados activos'!$B171,$G171,$D171, 'Empleados activos'!CC$1)</f>
        <v>0</v>
      </c>
      <c r="CD171" s="52" cm="1">
        <f t="array" aca="1" ref="CD171" ca="1">SalarioMensualProyectado('Empleados activos'!$B171,$G171,$D171, 'Empleados activos'!CD$1)</f>
        <v>0</v>
      </c>
      <c r="CE171" s="52" cm="1">
        <f t="array" aca="1" ref="CE171" ca="1">SalarioMensualProyectado('Empleados activos'!$B171,$G171,$D171, 'Empleados activos'!CE$1)</f>
        <v>0</v>
      </c>
      <c r="CF171" s="52" cm="1">
        <f t="array" aca="1" ref="CF171" ca="1">SalarioMensualProyectado('Empleados activos'!$B171,$G171,$D171, 'Empleados activos'!CF$1)</f>
        <v>0</v>
      </c>
      <c r="CG171" s="52" cm="1">
        <f t="array" aca="1" ref="CG171" ca="1">SalarioMensualProyectado('Empleados activos'!$B171,$G171,$D171, 'Empleados activos'!CG$1)</f>
        <v>0</v>
      </c>
      <c r="CH171" s="52" cm="1">
        <f t="array" aca="1" ref="CH171" ca="1">SalarioMensualProyectado('Empleados activos'!$B171,$G171,$D171, 'Empleados activos'!CH$1)</f>
        <v>0</v>
      </c>
      <c r="CI171" s="52" cm="1">
        <f t="array" aca="1" ref="CI171" ca="1">SalarioMensualProyectado('Empleados activos'!$B171,$G171,$D171, 'Empleados activos'!CI$1)</f>
        <v>0</v>
      </c>
      <c r="CJ171" s="52" cm="1">
        <f t="array" aca="1" ref="CJ171" ca="1">SalarioMensualProyectado('Empleados activos'!$B171,$G171,$D171, 'Empleados activos'!CJ$1)</f>
        <v>0</v>
      </c>
      <c r="CK171" s="52" cm="1">
        <f t="array" aca="1" ref="CK171" ca="1">SalarioMensualProyectado('Empleados activos'!$B171,$G171,$D171, 'Empleados activos'!CK$1)</f>
        <v>0</v>
      </c>
      <c r="CL171" s="52" cm="1">
        <f t="array" aca="1" ref="CL171" ca="1">SalarioMensualProyectado('Empleados activos'!$B171,$G171,$D171, 'Empleados activos'!CL$1)</f>
        <v>0</v>
      </c>
      <c r="CM171" s="52" cm="1">
        <f t="array" aca="1" ref="CM171" ca="1">SalarioMensualProyectado('Empleados activos'!$B171,$G171,$D171, 'Empleados activos'!CM$1)</f>
        <v>0</v>
      </c>
      <c r="CN171" s="52" cm="1">
        <f t="array" aca="1" ref="CN171" ca="1">SalarioMensualProyectado('Empleados activos'!$B171,$G171,$D171, 'Empleados activos'!CN$1)</f>
        <v>0</v>
      </c>
      <c r="CO171" s="52" cm="1">
        <f t="array" aca="1" ref="CO171" ca="1">SalarioMensualProyectado('Empleados activos'!$B171,$G171,$D171, 'Empleados activos'!CO$1)</f>
        <v>0</v>
      </c>
      <c r="CP171" s="52" cm="1">
        <f t="array" aca="1" ref="CP171" ca="1">SalarioMensualProyectado('Empleados activos'!$B171,$G171,$D171, 'Empleados activos'!CP$1)</f>
        <v>0</v>
      </c>
      <c r="CQ171" s="52" cm="1">
        <f t="array" aca="1" ref="CQ171" ca="1">SalarioMensualProyectado('Empleados activos'!$B171,$G171,$D171, 'Empleados activos'!CQ$1)</f>
        <v>0</v>
      </c>
      <c r="CR171" s="52" cm="1">
        <f t="array" aca="1" ref="CR171" ca="1">SalarioMensualProyectado('Empleados activos'!$B171,$G171,$D171, 'Empleados activos'!CR$1)</f>
        <v>0</v>
      </c>
      <c r="CS171" s="52" cm="1">
        <f t="array" aca="1" ref="CS171" ca="1">SalarioMensualProyectado('Empleados activos'!$B171,$G171,$D171, 'Empleados activos'!CS$1)</f>
        <v>0</v>
      </c>
      <c r="CT171" s="52" cm="1">
        <f t="array" aca="1" ref="CT171" ca="1">SalarioMensualProyectado('Empleados activos'!$B171,$G171,$D171, 'Empleados activos'!CT$1)</f>
        <v>0</v>
      </c>
      <c r="CU171" s="52" cm="1">
        <f t="array" aca="1" ref="CU171" ca="1">SalarioMensualProyectado('Empleados activos'!$B171,$G171,$D171, 'Empleados activos'!CU$1)</f>
        <v>0</v>
      </c>
      <c r="CV171" s="52" cm="1">
        <f t="array" aca="1" ref="CV171" ca="1">SalarioMensualProyectado('Empleados activos'!$B171,$G171,$D171, 'Empleados activos'!CV$1)</f>
        <v>0</v>
      </c>
      <c r="CW171" s="52" cm="1">
        <f t="array" aca="1" ref="CW171" ca="1">SalarioMensualProyectado('Empleados activos'!$B171,$G171,$D171, 'Empleados activos'!CW$1)</f>
        <v>0</v>
      </c>
      <c r="CX171" s="52" cm="1">
        <f t="array" aca="1" ref="CX171" ca="1">SalarioMensualProyectado('Empleados activos'!$B171,$G171,$D171, 'Empleados activos'!CX$1)</f>
        <v>0</v>
      </c>
      <c r="CY171" s="52" cm="1">
        <f t="array" aca="1" ref="CY171" ca="1">SalarioMensualProyectado('Empleados activos'!$B171,$G171,$D171, 'Empleados activos'!CY$1)</f>
        <v>0</v>
      </c>
      <c r="CZ171" s="52" cm="1">
        <f t="array" aca="1" ref="CZ171" ca="1">SalarioMensualProyectado('Empleados activos'!$B171,$G171,$D171, 'Empleados activos'!CZ$1)</f>
        <v>0</v>
      </c>
      <c r="DA171" s="52" cm="1">
        <f t="array" aca="1" ref="DA171" ca="1">SalarioMensualProyectado('Empleados activos'!$B171,$G171,$D171, 'Empleados activos'!DA$1)</f>
        <v>0</v>
      </c>
      <c r="DB171" s="52" cm="1">
        <f t="array" aca="1" ref="DB171" ca="1">SalarioMensualProyectado('Empleados activos'!$B171,$G171,$D171, 'Empleados activos'!DB$1)</f>
        <v>0</v>
      </c>
      <c r="DC171" s="52" cm="1">
        <f t="array" aca="1" ref="DC171" ca="1">SalarioMensualProyectado('Empleados activos'!$B171,$G171,$D171, 'Empleados activos'!DC$1)</f>
        <v>0</v>
      </c>
    </row>
    <row r="172" spans="1:107" x14ac:dyDescent="0.3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>
        <v>45.641752242691531</v>
      </c>
      <c r="G172" s="12" cm="1">
        <f t="array" aca="1" ref="G172" ca="1">edadCalc(E172)</f>
        <v>43</v>
      </c>
      <c r="K172" s="25"/>
      <c r="L172" s="52" cm="1">
        <f t="array" aca="1" ref="L172" ca="1">SalarioMensualProyectado('Empleados activos'!$B172,$G172,$D172, 'Empleados activos'!L$1)</f>
        <v>825263.3</v>
      </c>
      <c r="M172" s="52" cm="1">
        <f t="array" aca="1" ref="M172" ca="1">SalarioMensualProyectado('Empleados activos'!$B172,$G172,$D172, 'Empleados activos'!M$1)</f>
        <v>867021.62297999999</v>
      </c>
      <c r="N172" s="52" cm="1">
        <f t="array" aca="1" ref="N172" ca="1">SalarioMensualProyectado('Empleados activos'!$B172,$G172,$D172, 'Empleados activos'!N$1)</f>
        <v>910892.91710278799</v>
      </c>
      <c r="O172" s="52" cm="1">
        <f t="array" aca="1" ref="O172" ca="1">SalarioMensualProyectado('Empleados activos'!$B172,$G172,$D172, 'Empleados activos'!O$1)</f>
        <v>956984.09870818909</v>
      </c>
      <c r="P172" s="52" cm="1">
        <f t="array" aca="1" ref="P172" ca="1">SalarioMensualProyectado('Empleados activos'!$B172,$G172,$D172, 'Empleados activos'!P$1)</f>
        <v>1005407.4941028234</v>
      </c>
      <c r="Q172" s="52" cm="1">
        <f t="array" aca="1" ref="Q172" ca="1">SalarioMensualProyectado('Empleados activos'!$B172,$G172,$D172, 'Empleados activos'!Q$1)</f>
        <v>1056281.1133044262</v>
      </c>
      <c r="R172" s="52" cm="1">
        <f t="array" aca="1" ref="R172" ca="1">SalarioMensualProyectado('Empleados activos'!$B172,$G172,$D172, 'Empleados activos'!R$1)</f>
        <v>1109728.9376376304</v>
      </c>
      <c r="S172" s="52" cm="1">
        <f t="array" aca="1" ref="S172" ca="1">SalarioMensualProyectado('Empleados activos'!$B172,$G172,$D172, 'Empleados activos'!S$1)</f>
        <v>1165881.2218820942</v>
      </c>
      <c r="T172" s="52" cm="1">
        <f t="array" aca="1" ref="T172" ca="1">SalarioMensualProyectado('Empleados activos'!$B172,$G172,$D172, 'Empleados activos'!T$1)</f>
        <v>1224874.8117093283</v>
      </c>
      <c r="U172" s="52" cm="1">
        <f t="array" aca="1" ref="U172" ca="1">SalarioMensualProyectado('Empleados activos'!$B172,$G172,$D172, 'Empleados activos'!U$1)</f>
        <v>1286853.4771818202</v>
      </c>
      <c r="V172" s="52" cm="1">
        <f t="array" aca="1" ref="V172" ca="1">SalarioMensualProyectado('Empleados activos'!$B172,$G172,$D172, 'Empleados activos'!V$1)</f>
        <v>1351968.2631272203</v>
      </c>
      <c r="W172" s="52" cm="1">
        <f t="array" aca="1" ref="W172" ca="1">SalarioMensualProyectado('Empleados activos'!$B172,$G172,$D172, 'Empleados activos'!W$1)</f>
        <v>1420377.8572414576</v>
      </c>
      <c r="X172" s="52" cm="1">
        <f t="array" aca="1" ref="X172" ca="1">SalarioMensualProyectado('Empleados activos'!$B172,$G172,$D172, 'Empleados activos'!X$1)</f>
        <v>1492248.9768178752</v>
      </c>
      <c r="Y172" s="52" cm="1">
        <f t="array" aca="1" ref="Y172" ca="1">SalarioMensualProyectado('Empleados activos'!$B172,$G172,$D172, 'Empleados activos'!Y$1)</f>
        <v>1567756.7750448599</v>
      </c>
      <c r="Z172" s="52" cm="1">
        <f t="array" aca="1" ref="Z172" ca="1">SalarioMensualProyectado('Empleados activos'!$B172,$G172,$D172, 'Empleados activos'!Z$1)</f>
        <v>1647085.2678621297</v>
      </c>
      <c r="AA172" s="52" cm="1">
        <f t="array" aca="1" ref="AA172" ca="1">SalarioMensualProyectado('Empleados activos'!$B172,$G172,$D172, 'Empleados activos'!AA$1)</f>
        <v>1730427.7824159535</v>
      </c>
      <c r="AB172" s="52" cm="1">
        <f t="array" aca="1" ref="AB172" ca="1">SalarioMensualProyectado('Empleados activos'!$B172,$G172,$D172, 'Empleados activos'!AB$1)</f>
        <v>1817987.4282062005</v>
      </c>
      <c r="AC172" s="52" cm="1">
        <f t="array" aca="1" ref="AC172" ca="1">SalarioMensualProyectado('Empleados activos'!$B172,$G172,$D172, 'Empleados activos'!AC$1)</f>
        <v>1909977.5920734343</v>
      </c>
      <c r="AD172" s="52" cm="1">
        <f t="array" aca="1" ref="AD172" ca="1">SalarioMensualProyectado('Empleados activos'!$B172,$G172,$D172, 'Empleados activos'!AD$1)</f>
        <v>2006622.4582323497</v>
      </c>
      <c r="AE172" s="52" cm="1">
        <f t="array" aca="1" ref="AE172" ca="1">SalarioMensualProyectado('Empleados activos'!$B172,$G172,$D172, 'Empleados activos'!AE$1)</f>
        <v>2108157.5546189067</v>
      </c>
      <c r="AF172" s="52" cm="1">
        <f t="array" aca="1" ref="AF172" ca="1">SalarioMensualProyectado('Empleados activos'!$B172,$G172,$D172, 'Empleados activos'!AF$1)</f>
        <v>0</v>
      </c>
      <c r="AG172" s="52" cm="1">
        <f t="array" aca="1" ref="AG172" ca="1">SalarioMensualProyectado('Empleados activos'!$B172,$G172,$D172, 'Empleados activos'!AG$1)</f>
        <v>0</v>
      </c>
      <c r="AH172" s="52" cm="1">
        <f t="array" aca="1" ref="AH172" ca="1">SalarioMensualProyectado('Empleados activos'!$B172,$G172,$D172, 'Empleados activos'!AH$1)</f>
        <v>0</v>
      </c>
      <c r="AI172" s="52" cm="1">
        <f t="array" aca="1" ref="AI172" ca="1">SalarioMensualProyectado('Empleados activos'!$B172,$G172,$D172, 'Empleados activos'!AI$1)</f>
        <v>0</v>
      </c>
      <c r="AJ172" s="52" cm="1">
        <f t="array" aca="1" ref="AJ172" ca="1">SalarioMensualProyectado('Empleados activos'!$B172,$G172,$D172, 'Empleados activos'!AJ$1)</f>
        <v>0</v>
      </c>
      <c r="AK172" s="52" cm="1">
        <f t="array" aca="1" ref="AK172" ca="1">SalarioMensualProyectado('Empleados activos'!$B172,$G172,$D172, 'Empleados activos'!AK$1)</f>
        <v>0</v>
      </c>
      <c r="AL172" s="52" cm="1">
        <f t="array" aca="1" ref="AL172" ca="1">SalarioMensualProyectado('Empleados activos'!$B172,$G172,$D172, 'Empleados activos'!AL$1)</f>
        <v>0</v>
      </c>
      <c r="AM172" s="52" cm="1">
        <f t="array" aca="1" ref="AM172" ca="1">SalarioMensualProyectado('Empleados activos'!$B172,$G172,$D172, 'Empleados activos'!AM$1)</f>
        <v>0</v>
      </c>
      <c r="AN172" s="52" cm="1">
        <f t="array" aca="1" ref="AN172" ca="1">SalarioMensualProyectado('Empleados activos'!$B172,$G172,$D172, 'Empleados activos'!AN$1)</f>
        <v>0</v>
      </c>
      <c r="AO172" s="52" cm="1">
        <f t="array" aca="1" ref="AO172" ca="1">SalarioMensualProyectado('Empleados activos'!$B172,$G172,$D172, 'Empleados activos'!AO$1)</f>
        <v>0</v>
      </c>
      <c r="AP172" s="52" cm="1">
        <f t="array" aca="1" ref="AP172" ca="1">SalarioMensualProyectado('Empleados activos'!$B172,$G172,$D172, 'Empleados activos'!AP$1)</f>
        <v>0</v>
      </c>
      <c r="AQ172" s="52" cm="1">
        <f t="array" aca="1" ref="AQ172" ca="1">SalarioMensualProyectado('Empleados activos'!$B172,$G172,$D172, 'Empleados activos'!AQ$1)</f>
        <v>0</v>
      </c>
      <c r="AR172" s="52" cm="1">
        <f t="array" aca="1" ref="AR172" ca="1">SalarioMensualProyectado('Empleados activos'!$B172,$G172,$D172, 'Empleados activos'!AR$1)</f>
        <v>0</v>
      </c>
      <c r="AS172" s="52" cm="1">
        <f t="array" aca="1" ref="AS172" ca="1">SalarioMensualProyectado('Empleados activos'!$B172,$G172,$D172, 'Empleados activos'!AS$1)</f>
        <v>0</v>
      </c>
      <c r="AT172" s="52" cm="1">
        <f t="array" aca="1" ref="AT172" ca="1">SalarioMensualProyectado('Empleados activos'!$B172,$G172,$D172, 'Empleados activos'!AT$1)</f>
        <v>0</v>
      </c>
      <c r="AU172" s="52" cm="1">
        <f t="array" aca="1" ref="AU172" ca="1">SalarioMensualProyectado('Empleados activos'!$B172,$G172,$D172, 'Empleados activos'!AU$1)</f>
        <v>0</v>
      </c>
      <c r="AV172" s="52" cm="1">
        <f t="array" aca="1" ref="AV172" ca="1">SalarioMensualProyectado('Empleados activos'!$B172,$G172,$D172, 'Empleados activos'!AV$1)</f>
        <v>0</v>
      </c>
      <c r="AW172" s="52" cm="1">
        <f t="array" aca="1" ref="AW172" ca="1">SalarioMensualProyectado('Empleados activos'!$B172,$G172,$D172, 'Empleados activos'!AW$1)</f>
        <v>0</v>
      </c>
      <c r="AX172" s="52" cm="1">
        <f t="array" aca="1" ref="AX172" ca="1">SalarioMensualProyectado('Empleados activos'!$B172,$G172,$D172, 'Empleados activos'!AX$1)</f>
        <v>0</v>
      </c>
      <c r="AY172" s="52" cm="1">
        <f t="array" aca="1" ref="AY172" ca="1">SalarioMensualProyectado('Empleados activos'!$B172,$G172,$D172, 'Empleados activos'!AY$1)</f>
        <v>0</v>
      </c>
      <c r="AZ172" s="52" cm="1">
        <f t="array" aca="1" ref="AZ172" ca="1">SalarioMensualProyectado('Empleados activos'!$B172,$G172,$D172, 'Empleados activos'!AZ$1)</f>
        <v>0</v>
      </c>
      <c r="BA172" s="52" cm="1">
        <f t="array" aca="1" ref="BA172" ca="1">SalarioMensualProyectado('Empleados activos'!$B172,$G172,$D172, 'Empleados activos'!BA$1)</f>
        <v>0</v>
      </c>
      <c r="BB172" s="52" cm="1">
        <f t="array" aca="1" ref="BB172" ca="1">SalarioMensualProyectado('Empleados activos'!$B172,$G172,$D172, 'Empleados activos'!BB$1)</f>
        <v>0</v>
      </c>
      <c r="BC172" s="52" cm="1">
        <f t="array" aca="1" ref="BC172" ca="1">SalarioMensualProyectado('Empleados activos'!$B172,$G172,$D172, 'Empleados activos'!BC$1)</f>
        <v>0</v>
      </c>
      <c r="BD172" s="52" cm="1">
        <f t="array" aca="1" ref="BD172" ca="1">SalarioMensualProyectado('Empleados activos'!$B172,$G172,$D172, 'Empleados activos'!BD$1)</f>
        <v>0</v>
      </c>
      <c r="BE172" s="52" cm="1">
        <f t="array" aca="1" ref="BE172" ca="1">SalarioMensualProyectado('Empleados activos'!$B172,$G172,$D172, 'Empleados activos'!BE$1)</f>
        <v>0</v>
      </c>
      <c r="BF172" s="52" cm="1">
        <f t="array" aca="1" ref="BF172" ca="1">SalarioMensualProyectado('Empleados activos'!$B172,$G172,$D172, 'Empleados activos'!BF$1)</f>
        <v>0</v>
      </c>
      <c r="BG172" s="52" cm="1">
        <f t="array" aca="1" ref="BG172" ca="1">SalarioMensualProyectado('Empleados activos'!$B172,$G172,$D172, 'Empleados activos'!BG$1)</f>
        <v>0</v>
      </c>
      <c r="BH172" s="52" cm="1">
        <f t="array" aca="1" ref="BH172" ca="1">SalarioMensualProyectado('Empleados activos'!$B172,$G172,$D172, 'Empleados activos'!BH$1)</f>
        <v>0</v>
      </c>
      <c r="BI172" s="52" cm="1">
        <f t="array" aca="1" ref="BI172" ca="1">SalarioMensualProyectado('Empleados activos'!$B172,$G172,$D172, 'Empleados activos'!BI$1)</f>
        <v>0</v>
      </c>
      <c r="BJ172" s="52" cm="1">
        <f t="array" aca="1" ref="BJ172" ca="1">SalarioMensualProyectado('Empleados activos'!$B172,$G172,$D172, 'Empleados activos'!BJ$1)</f>
        <v>0</v>
      </c>
      <c r="BK172" s="52" cm="1">
        <f t="array" aca="1" ref="BK172" ca="1">SalarioMensualProyectado('Empleados activos'!$B172,$G172,$D172, 'Empleados activos'!BK$1)</f>
        <v>0</v>
      </c>
      <c r="BL172" s="52" cm="1">
        <f t="array" aca="1" ref="BL172" ca="1">SalarioMensualProyectado('Empleados activos'!$B172,$G172,$D172, 'Empleados activos'!BL$1)</f>
        <v>0</v>
      </c>
      <c r="BM172" s="52" cm="1">
        <f t="array" aca="1" ref="BM172" ca="1">SalarioMensualProyectado('Empleados activos'!$B172,$G172,$D172, 'Empleados activos'!BM$1)</f>
        <v>0</v>
      </c>
      <c r="BN172" s="52" cm="1">
        <f t="array" aca="1" ref="BN172" ca="1">SalarioMensualProyectado('Empleados activos'!$B172,$G172,$D172, 'Empleados activos'!BN$1)</f>
        <v>0</v>
      </c>
      <c r="BO172" s="52" cm="1">
        <f t="array" aca="1" ref="BO172" ca="1">SalarioMensualProyectado('Empleados activos'!$B172,$G172,$D172, 'Empleados activos'!BO$1)</f>
        <v>0</v>
      </c>
      <c r="BP172" s="52" cm="1">
        <f t="array" aca="1" ref="BP172" ca="1">SalarioMensualProyectado('Empleados activos'!$B172,$G172,$D172, 'Empleados activos'!BP$1)</f>
        <v>0</v>
      </c>
      <c r="BQ172" s="52" cm="1">
        <f t="array" aca="1" ref="BQ172" ca="1">SalarioMensualProyectado('Empleados activos'!$B172,$G172,$D172, 'Empleados activos'!BQ$1)</f>
        <v>0</v>
      </c>
      <c r="BR172" s="52" cm="1">
        <f t="array" aca="1" ref="BR172" ca="1">SalarioMensualProyectado('Empleados activos'!$B172,$G172,$D172, 'Empleados activos'!BR$1)</f>
        <v>0</v>
      </c>
      <c r="BS172" s="52" cm="1">
        <f t="array" aca="1" ref="BS172" ca="1">SalarioMensualProyectado('Empleados activos'!$B172,$G172,$D172, 'Empleados activos'!BS$1)</f>
        <v>0</v>
      </c>
      <c r="BT172" s="52" cm="1">
        <f t="array" aca="1" ref="BT172" ca="1">SalarioMensualProyectado('Empleados activos'!$B172,$G172,$D172, 'Empleados activos'!BT$1)</f>
        <v>0</v>
      </c>
      <c r="BU172" s="52" cm="1">
        <f t="array" aca="1" ref="BU172" ca="1">SalarioMensualProyectado('Empleados activos'!$B172,$G172,$D172, 'Empleados activos'!BU$1)</f>
        <v>0</v>
      </c>
      <c r="BV172" s="52" cm="1">
        <f t="array" aca="1" ref="BV172" ca="1">SalarioMensualProyectado('Empleados activos'!$B172,$G172,$D172, 'Empleados activos'!BV$1)</f>
        <v>0</v>
      </c>
      <c r="BW172" s="52" cm="1">
        <f t="array" aca="1" ref="BW172" ca="1">SalarioMensualProyectado('Empleados activos'!$B172,$G172,$D172, 'Empleados activos'!BW$1)</f>
        <v>0</v>
      </c>
      <c r="BX172" s="52" cm="1">
        <f t="array" aca="1" ref="BX172" ca="1">SalarioMensualProyectado('Empleados activos'!$B172,$G172,$D172, 'Empleados activos'!BX$1)</f>
        <v>0</v>
      </c>
      <c r="BY172" s="52" cm="1">
        <f t="array" aca="1" ref="BY172" ca="1">SalarioMensualProyectado('Empleados activos'!$B172,$G172,$D172, 'Empleados activos'!BY$1)</f>
        <v>0</v>
      </c>
      <c r="BZ172" s="52" cm="1">
        <f t="array" aca="1" ref="BZ172" ca="1">SalarioMensualProyectado('Empleados activos'!$B172,$G172,$D172, 'Empleados activos'!BZ$1)</f>
        <v>0</v>
      </c>
      <c r="CA172" s="52" cm="1">
        <f t="array" aca="1" ref="CA172" ca="1">SalarioMensualProyectado('Empleados activos'!$B172,$G172,$D172, 'Empleados activos'!CA$1)</f>
        <v>0</v>
      </c>
      <c r="CB172" s="52" cm="1">
        <f t="array" aca="1" ref="CB172" ca="1">SalarioMensualProyectado('Empleados activos'!$B172,$G172,$D172, 'Empleados activos'!CB$1)</f>
        <v>0</v>
      </c>
      <c r="CC172" s="52" cm="1">
        <f t="array" aca="1" ref="CC172" ca="1">SalarioMensualProyectado('Empleados activos'!$B172,$G172,$D172, 'Empleados activos'!CC$1)</f>
        <v>0</v>
      </c>
      <c r="CD172" s="52" cm="1">
        <f t="array" aca="1" ref="CD172" ca="1">SalarioMensualProyectado('Empleados activos'!$B172,$G172,$D172, 'Empleados activos'!CD$1)</f>
        <v>0</v>
      </c>
      <c r="CE172" s="52" cm="1">
        <f t="array" aca="1" ref="CE172" ca="1">SalarioMensualProyectado('Empleados activos'!$B172,$G172,$D172, 'Empleados activos'!CE$1)</f>
        <v>0</v>
      </c>
      <c r="CF172" s="52" cm="1">
        <f t="array" aca="1" ref="CF172" ca="1">SalarioMensualProyectado('Empleados activos'!$B172,$G172,$D172, 'Empleados activos'!CF$1)</f>
        <v>0</v>
      </c>
      <c r="CG172" s="52" cm="1">
        <f t="array" aca="1" ref="CG172" ca="1">SalarioMensualProyectado('Empleados activos'!$B172,$G172,$D172, 'Empleados activos'!CG$1)</f>
        <v>0</v>
      </c>
      <c r="CH172" s="52" cm="1">
        <f t="array" aca="1" ref="CH172" ca="1">SalarioMensualProyectado('Empleados activos'!$B172,$G172,$D172, 'Empleados activos'!CH$1)</f>
        <v>0</v>
      </c>
      <c r="CI172" s="52" cm="1">
        <f t="array" aca="1" ref="CI172" ca="1">SalarioMensualProyectado('Empleados activos'!$B172,$G172,$D172, 'Empleados activos'!CI$1)</f>
        <v>0</v>
      </c>
      <c r="CJ172" s="52" cm="1">
        <f t="array" aca="1" ref="CJ172" ca="1">SalarioMensualProyectado('Empleados activos'!$B172,$G172,$D172, 'Empleados activos'!CJ$1)</f>
        <v>0</v>
      </c>
      <c r="CK172" s="52" cm="1">
        <f t="array" aca="1" ref="CK172" ca="1">SalarioMensualProyectado('Empleados activos'!$B172,$G172,$D172, 'Empleados activos'!CK$1)</f>
        <v>0</v>
      </c>
      <c r="CL172" s="52" cm="1">
        <f t="array" aca="1" ref="CL172" ca="1">SalarioMensualProyectado('Empleados activos'!$B172,$G172,$D172, 'Empleados activos'!CL$1)</f>
        <v>0</v>
      </c>
      <c r="CM172" s="52" cm="1">
        <f t="array" aca="1" ref="CM172" ca="1">SalarioMensualProyectado('Empleados activos'!$B172,$G172,$D172, 'Empleados activos'!CM$1)</f>
        <v>0</v>
      </c>
      <c r="CN172" s="52" cm="1">
        <f t="array" aca="1" ref="CN172" ca="1">SalarioMensualProyectado('Empleados activos'!$B172,$G172,$D172, 'Empleados activos'!CN$1)</f>
        <v>0</v>
      </c>
      <c r="CO172" s="52" cm="1">
        <f t="array" aca="1" ref="CO172" ca="1">SalarioMensualProyectado('Empleados activos'!$B172,$G172,$D172, 'Empleados activos'!CO$1)</f>
        <v>0</v>
      </c>
      <c r="CP172" s="52" cm="1">
        <f t="array" aca="1" ref="CP172" ca="1">SalarioMensualProyectado('Empleados activos'!$B172,$G172,$D172, 'Empleados activos'!CP$1)</f>
        <v>0</v>
      </c>
      <c r="CQ172" s="52" cm="1">
        <f t="array" aca="1" ref="CQ172" ca="1">SalarioMensualProyectado('Empleados activos'!$B172,$G172,$D172, 'Empleados activos'!CQ$1)</f>
        <v>0</v>
      </c>
      <c r="CR172" s="52" cm="1">
        <f t="array" aca="1" ref="CR172" ca="1">SalarioMensualProyectado('Empleados activos'!$B172,$G172,$D172, 'Empleados activos'!CR$1)</f>
        <v>0</v>
      </c>
      <c r="CS172" s="52" cm="1">
        <f t="array" aca="1" ref="CS172" ca="1">SalarioMensualProyectado('Empleados activos'!$B172,$G172,$D172, 'Empleados activos'!CS$1)</f>
        <v>0</v>
      </c>
      <c r="CT172" s="52" cm="1">
        <f t="array" aca="1" ref="CT172" ca="1">SalarioMensualProyectado('Empleados activos'!$B172,$G172,$D172, 'Empleados activos'!CT$1)</f>
        <v>0</v>
      </c>
      <c r="CU172" s="52" cm="1">
        <f t="array" aca="1" ref="CU172" ca="1">SalarioMensualProyectado('Empleados activos'!$B172,$G172,$D172, 'Empleados activos'!CU$1)</f>
        <v>0</v>
      </c>
      <c r="CV172" s="52" cm="1">
        <f t="array" aca="1" ref="CV172" ca="1">SalarioMensualProyectado('Empleados activos'!$B172,$G172,$D172, 'Empleados activos'!CV$1)</f>
        <v>0</v>
      </c>
      <c r="CW172" s="52" cm="1">
        <f t="array" aca="1" ref="CW172" ca="1">SalarioMensualProyectado('Empleados activos'!$B172,$G172,$D172, 'Empleados activos'!CW$1)</f>
        <v>0</v>
      </c>
      <c r="CX172" s="52" cm="1">
        <f t="array" aca="1" ref="CX172" ca="1">SalarioMensualProyectado('Empleados activos'!$B172,$G172,$D172, 'Empleados activos'!CX$1)</f>
        <v>0</v>
      </c>
      <c r="CY172" s="52" cm="1">
        <f t="array" aca="1" ref="CY172" ca="1">SalarioMensualProyectado('Empleados activos'!$B172,$G172,$D172, 'Empleados activos'!CY$1)</f>
        <v>0</v>
      </c>
      <c r="CZ172" s="52" cm="1">
        <f t="array" aca="1" ref="CZ172" ca="1">SalarioMensualProyectado('Empleados activos'!$B172,$G172,$D172, 'Empleados activos'!CZ$1)</f>
        <v>0</v>
      </c>
      <c r="DA172" s="52" cm="1">
        <f t="array" aca="1" ref="DA172" ca="1">SalarioMensualProyectado('Empleados activos'!$B172,$G172,$D172, 'Empleados activos'!DA$1)</f>
        <v>0</v>
      </c>
      <c r="DB172" s="52" cm="1">
        <f t="array" aca="1" ref="DB172" ca="1">SalarioMensualProyectado('Empleados activos'!$B172,$G172,$D172, 'Empleados activos'!DB$1)</f>
        <v>0</v>
      </c>
      <c r="DC172" s="52" cm="1">
        <f t="array" aca="1" ref="DC172" ca="1">SalarioMensualProyectado('Empleados activos'!$B172,$G172,$D172, 'Empleados activos'!DC$1)</f>
        <v>0</v>
      </c>
    </row>
    <row r="173" spans="1:107" x14ac:dyDescent="0.3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>
        <v>48.846644248579132</v>
      </c>
      <c r="G173" s="12" cm="1">
        <f t="array" aca="1" ref="G173" ca="1">edadCalc(E173)</f>
        <v>40</v>
      </c>
      <c r="K173" s="25"/>
      <c r="L173" s="52" cm="1">
        <f t="array" aca="1" ref="L173" ca="1">SalarioMensualProyectado('Empleados activos'!$B173,$G173,$D173, 'Empleados activos'!L$1)</f>
        <v>1730016.1</v>
      </c>
      <c r="M173" s="52" cm="1">
        <f t="array" aca="1" ref="M173" ca="1">SalarioMensualProyectado('Empleados activos'!$B173,$G173,$D173, 'Empleados activos'!M$1)</f>
        <v>1817554.91466</v>
      </c>
      <c r="N173" s="52" cm="1">
        <f t="array" aca="1" ref="N173" ca="1">SalarioMensualProyectado('Empleados activos'!$B173,$G173,$D173, 'Empleados activos'!N$1)</f>
        <v>1909523.1933417958</v>
      </c>
      <c r="O173" s="52" cm="1">
        <f t="array" aca="1" ref="O173" ca="1">SalarioMensualProyectado('Empleados activos'!$B173,$G173,$D173, 'Empleados activos'!O$1)</f>
        <v>2006145.066924891</v>
      </c>
      <c r="P173" s="52" cm="1">
        <f t="array" aca="1" ref="P173" ca="1">SalarioMensualProyectado('Empleados activos'!$B173,$G173,$D173, 'Empleados activos'!P$1)</f>
        <v>2107656.0073112906</v>
      </c>
      <c r="Q173" s="52" cm="1">
        <f t="array" aca="1" ref="Q173" ca="1">SalarioMensualProyectado('Empleados activos'!$B173,$G173,$D173, 'Empleados activos'!Q$1)</f>
        <v>2214303.4012812413</v>
      </c>
      <c r="R173" s="52" cm="1">
        <f t="array" aca="1" ref="R173" ca="1">SalarioMensualProyectado('Empleados activos'!$B173,$G173,$D173, 'Empleados activos'!R$1)</f>
        <v>2326347.1533860723</v>
      </c>
      <c r="S173" s="52" cm="1">
        <f t="array" aca="1" ref="S173" ca="1">SalarioMensualProyectado('Empleados activos'!$B173,$G173,$D173, 'Empleados activos'!S$1)</f>
        <v>2444060.3193474077</v>
      </c>
      <c r="T173" s="52" cm="1">
        <f t="array" aca="1" ref="T173" ca="1">SalarioMensualProyectado('Empleados activos'!$B173,$G173,$D173, 'Empleados activos'!T$1)</f>
        <v>2567729.7715063863</v>
      </c>
      <c r="U173" s="52" cm="1">
        <f t="array" aca="1" ref="U173" ca="1">SalarioMensualProyectado('Empleados activos'!$B173,$G173,$D173, 'Empleados activos'!U$1)</f>
        <v>2697656.8979446096</v>
      </c>
      <c r="V173" s="52" cm="1">
        <f t="array" aca="1" ref="V173" ca="1">SalarioMensualProyectado('Empleados activos'!$B173,$G173,$D173, 'Empleados activos'!V$1)</f>
        <v>2834158.3369806064</v>
      </c>
      <c r="W173" s="52" cm="1">
        <f t="array" aca="1" ref="W173" ca="1">SalarioMensualProyectado('Empleados activos'!$B173,$G173,$D173, 'Empleados activos'!W$1)</f>
        <v>2977566.7488318253</v>
      </c>
      <c r="X173" s="52" cm="1">
        <f t="array" aca="1" ref="X173" ca="1">SalarioMensualProyectado('Empleados activos'!$B173,$G173,$D173, 'Empleados activos'!X$1)</f>
        <v>3128231.6263227151</v>
      </c>
      <c r="Y173" s="52" cm="1">
        <f t="array" aca="1" ref="Y173" ca="1">SalarioMensualProyectado('Empleados activos'!$B173,$G173,$D173, 'Empleados activos'!Y$1)</f>
        <v>3286520.1466146447</v>
      </c>
      <c r="Z173" s="52" cm="1">
        <f t="array" aca="1" ref="Z173" ca="1">SalarioMensualProyectado('Empleados activos'!$B173,$G173,$D173, 'Empleados activos'!Z$1)</f>
        <v>3452818.0660333456</v>
      </c>
      <c r="AA173" s="52" cm="1">
        <f t="array" aca="1" ref="AA173" ca="1">SalarioMensualProyectado('Empleados activos'!$B173,$G173,$D173, 'Empleados activos'!AA$1)</f>
        <v>3627530.6601746334</v>
      </c>
      <c r="AB173" s="52" cm="1">
        <f t="array" aca="1" ref="AB173" ca="1">SalarioMensualProyectado('Empleados activos'!$B173,$G173,$D173, 'Empleados activos'!AB$1)</f>
        <v>3811083.7115794695</v>
      </c>
      <c r="AC173" s="52" cm="1">
        <f t="array" aca="1" ref="AC173" ca="1">SalarioMensualProyectado('Empleados activos'!$B173,$G173,$D173, 'Empleados activos'!AC$1)</f>
        <v>4003924.5473853904</v>
      </c>
      <c r="AD173" s="52" cm="1">
        <f t="array" aca="1" ref="AD173" ca="1">SalarioMensualProyectado('Empleados activos'!$B173,$G173,$D173, 'Empleados activos'!AD$1)</f>
        <v>4206523.1294830907</v>
      </c>
      <c r="AE173" s="52" cm="1">
        <f t="array" aca="1" ref="AE173" ca="1">SalarioMensualProyectado('Empleados activos'!$B173,$G173,$D173, 'Empleados activos'!AE$1)</f>
        <v>4419373.1998349354</v>
      </c>
      <c r="AF173" s="52" cm="1">
        <f t="array" aca="1" ref="AF173" ca="1">SalarioMensualProyectado('Empleados activos'!$B173,$G173,$D173, 'Empleados activos'!AF$1)</f>
        <v>4642993.4837465826</v>
      </c>
      <c r="AG173" s="52" cm="1">
        <f t="array" aca="1" ref="AG173" ca="1">SalarioMensualProyectado('Empleados activos'!$B173,$G173,$D173, 'Empleados activos'!AG$1)</f>
        <v>4877928.9540241603</v>
      </c>
      <c r="AH173" s="52" cm="1">
        <f t="array" aca="1" ref="AH173" ca="1">SalarioMensualProyectado('Empleados activos'!$B173,$G173,$D173, 'Empleados activos'!AH$1)</f>
        <v>5124752.1590977823</v>
      </c>
      <c r="AI173" s="52" cm="1">
        <f t="array" aca="1" ref="AI173" ca="1">SalarioMensualProyectado('Empleados activos'!$B173,$G173,$D173, 'Empleados activos'!AI$1)</f>
        <v>0</v>
      </c>
      <c r="AJ173" s="52" cm="1">
        <f t="array" aca="1" ref="AJ173" ca="1">SalarioMensualProyectado('Empleados activos'!$B173,$G173,$D173, 'Empleados activos'!AJ$1)</f>
        <v>0</v>
      </c>
      <c r="AK173" s="52" cm="1">
        <f t="array" aca="1" ref="AK173" ca="1">SalarioMensualProyectado('Empleados activos'!$B173,$G173,$D173, 'Empleados activos'!AK$1)</f>
        <v>0</v>
      </c>
      <c r="AL173" s="52" cm="1">
        <f t="array" aca="1" ref="AL173" ca="1">SalarioMensualProyectado('Empleados activos'!$B173,$G173,$D173, 'Empleados activos'!AL$1)</f>
        <v>0</v>
      </c>
      <c r="AM173" s="52" cm="1">
        <f t="array" aca="1" ref="AM173" ca="1">SalarioMensualProyectado('Empleados activos'!$B173,$G173,$D173, 'Empleados activos'!AM$1)</f>
        <v>0</v>
      </c>
      <c r="AN173" s="52" cm="1">
        <f t="array" aca="1" ref="AN173" ca="1">SalarioMensualProyectado('Empleados activos'!$B173,$G173,$D173, 'Empleados activos'!AN$1)</f>
        <v>0</v>
      </c>
      <c r="AO173" s="52" cm="1">
        <f t="array" aca="1" ref="AO173" ca="1">SalarioMensualProyectado('Empleados activos'!$B173,$G173,$D173, 'Empleados activos'!AO$1)</f>
        <v>0</v>
      </c>
      <c r="AP173" s="52" cm="1">
        <f t="array" aca="1" ref="AP173" ca="1">SalarioMensualProyectado('Empleados activos'!$B173,$G173,$D173, 'Empleados activos'!AP$1)</f>
        <v>0</v>
      </c>
      <c r="AQ173" s="52" cm="1">
        <f t="array" aca="1" ref="AQ173" ca="1">SalarioMensualProyectado('Empleados activos'!$B173,$G173,$D173, 'Empleados activos'!AQ$1)</f>
        <v>0</v>
      </c>
      <c r="AR173" s="52" cm="1">
        <f t="array" aca="1" ref="AR173" ca="1">SalarioMensualProyectado('Empleados activos'!$B173,$G173,$D173, 'Empleados activos'!AR$1)</f>
        <v>0</v>
      </c>
      <c r="AS173" s="52" cm="1">
        <f t="array" aca="1" ref="AS173" ca="1">SalarioMensualProyectado('Empleados activos'!$B173,$G173,$D173, 'Empleados activos'!AS$1)</f>
        <v>0</v>
      </c>
      <c r="AT173" s="52" cm="1">
        <f t="array" aca="1" ref="AT173" ca="1">SalarioMensualProyectado('Empleados activos'!$B173,$G173,$D173, 'Empleados activos'!AT$1)</f>
        <v>0</v>
      </c>
      <c r="AU173" s="52" cm="1">
        <f t="array" aca="1" ref="AU173" ca="1">SalarioMensualProyectado('Empleados activos'!$B173,$G173,$D173, 'Empleados activos'!AU$1)</f>
        <v>0</v>
      </c>
      <c r="AV173" s="52" cm="1">
        <f t="array" aca="1" ref="AV173" ca="1">SalarioMensualProyectado('Empleados activos'!$B173,$G173,$D173, 'Empleados activos'!AV$1)</f>
        <v>0</v>
      </c>
      <c r="AW173" s="52" cm="1">
        <f t="array" aca="1" ref="AW173" ca="1">SalarioMensualProyectado('Empleados activos'!$B173,$G173,$D173, 'Empleados activos'!AW$1)</f>
        <v>0</v>
      </c>
      <c r="AX173" s="52" cm="1">
        <f t="array" aca="1" ref="AX173" ca="1">SalarioMensualProyectado('Empleados activos'!$B173,$G173,$D173, 'Empleados activos'!AX$1)</f>
        <v>0</v>
      </c>
      <c r="AY173" s="52" cm="1">
        <f t="array" aca="1" ref="AY173" ca="1">SalarioMensualProyectado('Empleados activos'!$B173,$G173,$D173, 'Empleados activos'!AY$1)</f>
        <v>0</v>
      </c>
      <c r="AZ173" s="52" cm="1">
        <f t="array" aca="1" ref="AZ173" ca="1">SalarioMensualProyectado('Empleados activos'!$B173,$G173,$D173, 'Empleados activos'!AZ$1)</f>
        <v>0</v>
      </c>
      <c r="BA173" s="52" cm="1">
        <f t="array" aca="1" ref="BA173" ca="1">SalarioMensualProyectado('Empleados activos'!$B173,$G173,$D173, 'Empleados activos'!BA$1)</f>
        <v>0</v>
      </c>
      <c r="BB173" s="52" cm="1">
        <f t="array" aca="1" ref="BB173" ca="1">SalarioMensualProyectado('Empleados activos'!$B173,$G173,$D173, 'Empleados activos'!BB$1)</f>
        <v>0</v>
      </c>
      <c r="BC173" s="52" cm="1">
        <f t="array" aca="1" ref="BC173" ca="1">SalarioMensualProyectado('Empleados activos'!$B173,$G173,$D173, 'Empleados activos'!BC$1)</f>
        <v>0</v>
      </c>
      <c r="BD173" s="52" cm="1">
        <f t="array" aca="1" ref="BD173" ca="1">SalarioMensualProyectado('Empleados activos'!$B173,$G173,$D173, 'Empleados activos'!BD$1)</f>
        <v>0</v>
      </c>
      <c r="BE173" s="52" cm="1">
        <f t="array" aca="1" ref="BE173" ca="1">SalarioMensualProyectado('Empleados activos'!$B173,$G173,$D173, 'Empleados activos'!BE$1)</f>
        <v>0</v>
      </c>
      <c r="BF173" s="52" cm="1">
        <f t="array" aca="1" ref="BF173" ca="1">SalarioMensualProyectado('Empleados activos'!$B173,$G173,$D173, 'Empleados activos'!BF$1)</f>
        <v>0</v>
      </c>
      <c r="BG173" s="52" cm="1">
        <f t="array" aca="1" ref="BG173" ca="1">SalarioMensualProyectado('Empleados activos'!$B173,$G173,$D173, 'Empleados activos'!BG$1)</f>
        <v>0</v>
      </c>
      <c r="BH173" s="52" cm="1">
        <f t="array" aca="1" ref="BH173" ca="1">SalarioMensualProyectado('Empleados activos'!$B173,$G173,$D173, 'Empleados activos'!BH$1)</f>
        <v>0</v>
      </c>
      <c r="BI173" s="52" cm="1">
        <f t="array" aca="1" ref="BI173" ca="1">SalarioMensualProyectado('Empleados activos'!$B173,$G173,$D173, 'Empleados activos'!BI$1)</f>
        <v>0</v>
      </c>
      <c r="BJ173" s="52" cm="1">
        <f t="array" aca="1" ref="BJ173" ca="1">SalarioMensualProyectado('Empleados activos'!$B173,$G173,$D173, 'Empleados activos'!BJ$1)</f>
        <v>0</v>
      </c>
      <c r="BK173" s="52" cm="1">
        <f t="array" aca="1" ref="BK173" ca="1">SalarioMensualProyectado('Empleados activos'!$B173,$G173,$D173, 'Empleados activos'!BK$1)</f>
        <v>0</v>
      </c>
      <c r="BL173" s="52" cm="1">
        <f t="array" aca="1" ref="BL173" ca="1">SalarioMensualProyectado('Empleados activos'!$B173,$G173,$D173, 'Empleados activos'!BL$1)</f>
        <v>0</v>
      </c>
      <c r="BM173" s="52" cm="1">
        <f t="array" aca="1" ref="BM173" ca="1">SalarioMensualProyectado('Empleados activos'!$B173,$G173,$D173, 'Empleados activos'!BM$1)</f>
        <v>0</v>
      </c>
      <c r="BN173" s="52" cm="1">
        <f t="array" aca="1" ref="BN173" ca="1">SalarioMensualProyectado('Empleados activos'!$B173,$G173,$D173, 'Empleados activos'!BN$1)</f>
        <v>0</v>
      </c>
      <c r="BO173" s="52" cm="1">
        <f t="array" aca="1" ref="BO173" ca="1">SalarioMensualProyectado('Empleados activos'!$B173,$G173,$D173, 'Empleados activos'!BO$1)</f>
        <v>0</v>
      </c>
      <c r="BP173" s="52" cm="1">
        <f t="array" aca="1" ref="BP173" ca="1">SalarioMensualProyectado('Empleados activos'!$B173,$G173,$D173, 'Empleados activos'!BP$1)</f>
        <v>0</v>
      </c>
      <c r="BQ173" s="52" cm="1">
        <f t="array" aca="1" ref="BQ173" ca="1">SalarioMensualProyectado('Empleados activos'!$B173,$G173,$D173, 'Empleados activos'!BQ$1)</f>
        <v>0</v>
      </c>
      <c r="BR173" s="52" cm="1">
        <f t="array" aca="1" ref="BR173" ca="1">SalarioMensualProyectado('Empleados activos'!$B173,$G173,$D173, 'Empleados activos'!BR$1)</f>
        <v>0</v>
      </c>
      <c r="BS173" s="52" cm="1">
        <f t="array" aca="1" ref="BS173" ca="1">SalarioMensualProyectado('Empleados activos'!$B173,$G173,$D173, 'Empleados activos'!BS$1)</f>
        <v>0</v>
      </c>
      <c r="BT173" s="52" cm="1">
        <f t="array" aca="1" ref="BT173" ca="1">SalarioMensualProyectado('Empleados activos'!$B173,$G173,$D173, 'Empleados activos'!BT$1)</f>
        <v>0</v>
      </c>
      <c r="BU173" s="52" cm="1">
        <f t="array" aca="1" ref="BU173" ca="1">SalarioMensualProyectado('Empleados activos'!$B173,$G173,$D173, 'Empleados activos'!BU$1)</f>
        <v>0</v>
      </c>
      <c r="BV173" s="52" cm="1">
        <f t="array" aca="1" ref="BV173" ca="1">SalarioMensualProyectado('Empleados activos'!$B173,$G173,$D173, 'Empleados activos'!BV$1)</f>
        <v>0</v>
      </c>
      <c r="BW173" s="52" cm="1">
        <f t="array" aca="1" ref="BW173" ca="1">SalarioMensualProyectado('Empleados activos'!$B173,$G173,$D173, 'Empleados activos'!BW$1)</f>
        <v>0</v>
      </c>
      <c r="BX173" s="52" cm="1">
        <f t="array" aca="1" ref="BX173" ca="1">SalarioMensualProyectado('Empleados activos'!$B173,$G173,$D173, 'Empleados activos'!BX$1)</f>
        <v>0</v>
      </c>
      <c r="BY173" s="52" cm="1">
        <f t="array" aca="1" ref="BY173" ca="1">SalarioMensualProyectado('Empleados activos'!$B173,$G173,$D173, 'Empleados activos'!BY$1)</f>
        <v>0</v>
      </c>
      <c r="BZ173" s="52" cm="1">
        <f t="array" aca="1" ref="BZ173" ca="1">SalarioMensualProyectado('Empleados activos'!$B173,$G173,$D173, 'Empleados activos'!BZ$1)</f>
        <v>0</v>
      </c>
      <c r="CA173" s="52" cm="1">
        <f t="array" aca="1" ref="CA173" ca="1">SalarioMensualProyectado('Empleados activos'!$B173,$G173,$D173, 'Empleados activos'!CA$1)</f>
        <v>0</v>
      </c>
      <c r="CB173" s="52" cm="1">
        <f t="array" aca="1" ref="CB173" ca="1">SalarioMensualProyectado('Empleados activos'!$B173,$G173,$D173, 'Empleados activos'!CB$1)</f>
        <v>0</v>
      </c>
      <c r="CC173" s="52" cm="1">
        <f t="array" aca="1" ref="CC173" ca="1">SalarioMensualProyectado('Empleados activos'!$B173,$G173,$D173, 'Empleados activos'!CC$1)</f>
        <v>0</v>
      </c>
      <c r="CD173" s="52" cm="1">
        <f t="array" aca="1" ref="CD173" ca="1">SalarioMensualProyectado('Empleados activos'!$B173,$G173,$D173, 'Empleados activos'!CD$1)</f>
        <v>0</v>
      </c>
      <c r="CE173" s="52" cm="1">
        <f t="array" aca="1" ref="CE173" ca="1">SalarioMensualProyectado('Empleados activos'!$B173,$G173,$D173, 'Empleados activos'!CE$1)</f>
        <v>0</v>
      </c>
      <c r="CF173" s="52" cm="1">
        <f t="array" aca="1" ref="CF173" ca="1">SalarioMensualProyectado('Empleados activos'!$B173,$G173,$D173, 'Empleados activos'!CF$1)</f>
        <v>0</v>
      </c>
      <c r="CG173" s="52" cm="1">
        <f t="array" aca="1" ref="CG173" ca="1">SalarioMensualProyectado('Empleados activos'!$B173,$G173,$D173, 'Empleados activos'!CG$1)</f>
        <v>0</v>
      </c>
      <c r="CH173" s="52" cm="1">
        <f t="array" aca="1" ref="CH173" ca="1">SalarioMensualProyectado('Empleados activos'!$B173,$G173,$D173, 'Empleados activos'!CH$1)</f>
        <v>0</v>
      </c>
      <c r="CI173" s="52" cm="1">
        <f t="array" aca="1" ref="CI173" ca="1">SalarioMensualProyectado('Empleados activos'!$B173,$G173,$D173, 'Empleados activos'!CI$1)</f>
        <v>0</v>
      </c>
      <c r="CJ173" s="52" cm="1">
        <f t="array" aca="1" ref="CJ173" ca="1">SalarioMensualProyectado('Empleados activos'!$B173,$G173,$D173, 'Empleados activos'!CJ$1)</f>
        <v>0</v>
      </c>
      <c r="CK173" s="52" cm="1">
        <f t="array" aca="1" ref="CK173" ca="1">SalarioMensualProyectado('Empleados activos'!$B173,$G173,$D173, 'Empleados activos'!CK$1)</f>
        <v>0</v>
      </c>
      <c r="CL173" s="52" cm="1">
        <f t="array" aca="1" ref="CL173" ca="1">SalarioMensualProyectado('Empleados activos'!$B173,$G173,$D173, 'Empleados activos'!CL$1)</f>
        <v>0</v>
      </c>
      <c r="CM173" s="52" cm="1">
        <f t="array" aca="1" ref="CM173" ca="1">SalarioMensualProyectado('Empleados activos'!$B173,$G173,$D173, 'Empleados activos'!CM$1)</f>
        <v>0</v>
      </c>
      <c r="CN173" s="52" cm="1">
        <f t="array" aca="1" ref="CN173" ca="1">SalarioMensualProyectado('Empleados activos'!$B173,$G173,$D173, 'Empleados activos'!CN$1)</f>
        <v>0</v>
      </c>
      <c r="CO173" s="52" cm="1">
        <f t="array" aca="1" ref="CO173" ca="1">SalarioMensualProyectado('Empleados activos'!$B173,$G173,$D173, 'Empleados activos'!CO$1)</f>
        <v>0</v>
      </c>
      <c r="CP173" s="52" cm="1">
        <f t="array" aca="1" ref="CP173" ca="1">SalarioMensualProyectado('Empleados activos'!$B173,$G173,$D173, 'Empleados activos'!CP$1)</f>
        <v>0</v>
      </c>
      <c r="CQ173" s="52" cm="1">
        <f t="array" aca="1" ref="CQ173" ca="1">SalarioMensualProyectado('Empleados activos'!$B173,$G173,$D173, 'Empleados activos'!CQ$1)</f>
        <v>0</v>
      </c>
      <c r="CR173" s="52" cm="1">
        <f t="array" aca="1" ref="CR173" ca="1">SalarioMensualProyectado('Empleados activos'!$B173,$G173,$D173, 'Empleados activos'!CR$1)</f>
        <v>0</v>
      </c>
      <c r="CS173" s="52" cm="1">
        <f t="array" aca="1" ref="CS173" ca="1">SalarioMensualProyectado('Empleados activos'!$B173,$G173,$D173, 'Empleados activos'!CS$1)</f>
        <v>0</v>
      </c>
      <c r="CT173" s="52" cm="1">
        <f t="array" aca="1" ref="CT173" ca="1">SalarioMensualProyectado('Empleados activos'!$B173,$G173,$D173, 'Empleados activos'!CT$1)</f>
        <v>0</v>
      </c>
      <c r="CU173" s="52" cm="1">
        <f t="array" aca="1" ref="CU173" ca="1">SalarioMensualProyectado('Empleados activos'!$B173,$G173,$D173, 'Empleados activos'!CU$1)</f>
        <v>0</v>
      </c>
      <c r="CV173" s="52" cm="1">
        <f t="array" aca="1" ref="CV173" ca="1">SalarioMensualProyectado('Empleados activos'!$B173,$G173,$D173, 'Empleados activos'!CV$1)</f>
        <v>0</v>
      </c>
      <c r="CW173" s="52" cm="1">
        <f t="array" aca="1" ref="CW173" ca="1">SalarioMensualProyectado('Empleados activos'!$B173,$G173,$D173, 'Empleados activos'!CW$1)</f>
        <v>0</v>
      </c>
      <c r="CX173" s="52" cm="1">
        <f t="array" aca="1" ref="CX173" ca="1">SalarioMensualProyectado('Empleados activos'!$B173,$G173,$D173, 'Empleados activos'!CX$1)</f>
        <v>0</v>
      </c>
      <c r="CY173" s="52" cm="1">
        <f t="array" aca="1" ref="CY173" ca="1">SalarioMensualProyectado('Empleados activos'!$B173,$G173,$D173, 'Empleados activos'!CY$1)</f>
        <v>0</v>
      </c>
      <c r="CZ173" s="52" cm="1">
        <f t="array" aca="1" ref="CZ173" ca="1">SalarioMensualProyectado('Empleados activos'!$B173,$G173,$D173, 'Empleados activos'!CZ$1)</f>
        <v>0</v>
      </c>
      <c r="DA173" s="52" cm="1">
        <f t="array" aca="1" ref="DA173" ca="1">SalarioMensualProyectado('Empleados activos'!$B173,$G173,$D173, 'Empleados activos'!DA$1)</f>
        <v>0</v>
      </c>
      <c r="DB173" s="52" cm="1">
        <f t="array" aca="1" ref="DB173" ca="1">SalarioMensualProyectado('Empleados activos'!$B173,$G173,$D173, 'Empleados activos'!DB$1)</f>
        <v>0</v>
      </c>
      <c r="DC173" s="52" cm="1">
        <f t="array" aca="1" ref="DC173" ca="1">SalarioMensualProyectado('Empleados activos'!$B173,$G173,$D173, 'Empleados activos'!DC$1)</f>
        <v>0</v>
      </c>
    </row>
    <row r="174" spans="1:107" x14ac:dyDescent="0.3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>
        <v>50.52270681003921</v>
      </c>
      <c r="G174" s="12" cm="1">
        <f t="array" aca="1" ref="G174" ca="1">edadCalc(E174)</f>
        <v>34</v>
      </c>
      <c r="K174" s="25"/>
      <c r="L174" s="52" cm="1">
        <f t="array" aca="1" ref="L174" ca="1">SalarioMensualProyectado('Empleados activos'!$B174,$G174,$D174, 'Empleados activos'!L$1)</f>
        <v>880666.29</v>
      </c>
      <c r="M174" s="52" cm="1">
        <f t="array" aca="1" ref="M174" ca="1">SalarioMensualProyectado('Empleados activos'!$B174,$G174,$D174, 'Empleados activos'!M$1)</f>
        <v>925228.00427400006</v>
      </c>
      <c r="N174" s="52" cm="1">
        <f t="array" aca="1" ref="N174" ca="1">SalarioMensualProyectado('Empleados activos'!$B174,$G174,$D174, 'Empleados activos'!N$1)</f>
        <v>972044.54129026434</v>
      </c>
      <c r="O174" s="52" cm="1">
        <f t="array" aca="1" ref="O174" ca="1">SalarioMensualProyectado('Empleados activos'!$B174,$G174,$D174, 'Empleados activos'!O$1)</f>
        <v>1021229.9950795518</v>
      </c>
      <c r="P174" s="52" cm="1">
        <f t="array" aca="1" ref="P174" ca="1">SalarioMensualProyectado('Empleados activos'!$B174,$G174,$D174, 'Empleados activos'!P$1)</f>
        <v>1072904.2328305771</v>
      </c>
      <c r="Q174" s="52" cm="1">
        <f t="array" aca="1" ref="Q174" ca="1">SalarioMensualProyectado('Empleados activos'!$B174,$G174,$D174, 'Empleados activos'!Q$1)</f>
        <v>1127193.1870118042</v>
      </c>
      <c r="R174" s="52" cm="1">
        <f t="array" aca="1" ref="R174" ca="1">SalarioMensualProyectado('Empleados activos'!$B174,$G174,$D174, 'Empleados activos'!R$1)</f>
        <v>1184229.1622746016</v>
      </c>
      <c r="S174" s="52" cm="1">
        <f t="array" aca="1" ref="S174" ca="1">SalarioMensualProyectado('Empleados activos'!$B174,$G174,$D174, 'Empleados activos'!S$1)</f>
        <v>1244151.1578856963</v>
      </c>
      <c r="T174" s="52" cm="1">
        <f t="array" aca="1" ref="T174" ca="1">SalarioMensualProyectado('Empleados activos'!$B174,$G174,$D174, 'Empleados activos'!T$1)</f>
        <v>1307105.2064747126</v>
      </c>
      <c r="U174" s="52" cm="1">
        <f t="array" aca="1" ref="U174" ca="1">SalarioMensualProyectado('Empleados activos'!$B174,$G174,$D174, 'Empleados activos'!U$1)</f>
        <v>1373244.729922333</v>
      </c>
      <c r="V174" s="52" cm="1">
        <f t="array" aca="1" ref="V174" ca="1">SalarioMensualProyectado('Empleados activos'!$B174,$G174,$D174, 'Empleados activos'!V$1)</f>
        <v>1442730.9132564031</v>
      </c>
      <c r="W174" s="52" cm="1">
        <f t="array" aca="1" ref="W174" ca="1">SalarioMensualProyectado('Empleados activos'!$B174,$G174,$D174, 'Empleados activos'!W$1)</f>
        <v>1515733.0974671768</v>
      </c>
      <c r="X174" s="52" cm="1">
        <f t="array" aca="1" ref="X174" ca="1">SalarioMensualProyectado('Empleados activos'!$B174,$G174,$D174, 'Empleados activos'!X$1)</f>
        <v>1592429.192199016</v>
      </c>
      <c r="Y174" s="52" cm="1">
        <f t="array" aca="1" ref="Y174" ca="1">SalarioMensualProyectado('Empleados activos'!$B174,$G174,$D174, 'Empleados activos'!Y$1)</f>
        <v>1673006.1093242862</v>
      </c>
      <c r="Z174" s="52" cm="1">
        <f t="array" aca="1" ref="Z174" ca="1">SalarioMensualProyectado('Empleados activos'!$B174,$G174,$D174, 'Empleados activos'!Z$1)</f>
        <v>1757660.2184560951</v>
      </c>
      <c r="AA174" s="52" cm="1">
        <f t="array" aca="1" ref="AA174" ca="1">SalarioMensualProyectado('Empleados activos'!$B174,$G174,$D174, 'Empleados activos'!AA$1)</f>
        <v>1846597.8255099736</v>
      </c>
      <c r="AB174" s="52" cm="1">
        <f t="array" aca="1" ref="AB174" ca="1">SalarioMensualProyectado('Empleados activos'!$B174,$G174,$D174, 'Empleados activos'!AB$1)</f>
        <v>1940035.6754807781</v>
      </c>
      <c r="AC174" s="52" cm="1">
        <f t="array" aca="1" ref="AC174" ca="1">SalarioMensualProyectado('Empleados activos'!$B174,$G174,$D174, 'Empleados activos'!AC$1)</f>
        <v>2038201.4806601054</v>
      </c>
      <c r="AD174" s="52" cm="1">
        <f t="array" aca="1" ref="AD174" ca="1">SalarioMensualProyectado('Empleados activos'!$B174,$G174,$D174, 'Empleados activos'!AD$1)</f>
        <v>2141334.4755815063</v>
      </c>
      <c r="AE174" s="52" cm="1">
        <f t="array" aca="1" ref="AE174" ca="1">SalarioMensualProyectado('Empleados activos'!$B174,$G174,$D174, 'Empleados activos'!AE$1)</f>
        <v>2249686.000045931</v>
      </c>
      <c r="AF174" s="52" cm="1">
        <f t="array" aca="1" ref="AF174" ca="1">SalarioMensualProyectado('Empleados activos'!$B174,$G174,$D174, 'Empleados activos'!AF$1)</f>
        <v>2363520.111648255</v>
      </c>
      <c r="AG174" s="52" cm="1">
        <f t="array" aca="1" ref="AG174" ca="1">SalarioMensualProyectado('Empleados activos'!$B174,$G174,$D174, 'Empleados activos'!AG$1)</f>
        <v>2483114.2292976566</v>
      </c>
      <c r="AH174" s="52" cm="1">
        <f t="array" aca="1" ref="AH174" ca="1">SalarioMensualProyectado('Empleados activos'!$B174,$G174,$D174, 'Empleados activos'!AH$1)</f>
        <v>2608759.8093001181</v>
      </c>
      <c r="AI174" s="52" cm="1">
        <f t="array" aca="1" ref="AI174" ca="1">SalarioMensualProyectado('Empleados activos'!$B174,$G174,$D174, 'Empleados activos'!AI$1)</f>
        <v>2740763.0556507036</v>
      </c>
      <c r="AJ174" s="52" cm="1">
        <f t="array" aca="1" ref="AJ174" ca="1">SalarioMensualProyectado('Empleados activos'!$B174,$G174,$D174, 'Empleados activos'!AJ$1)</f>
        <v>2879445.6662666295</v>
      </c>
      <c r="AK174" s="52" cm="1">
        <f t="array" aca="1" ref="AK174" ca="1">SalarioMensualProyectado('Empleados activos'!$B174,$G174,$D174, 'Empleados activos'!AK$1)</f>
        <v>3025145.6169797205</v>
      </c>
      <c r="AL174" s="52" cm="1">
        <f t="array" aca="1" ref="AL174" ca="1">SalarioMensualProyectado('Empleados activos'!$B174,$G174,$D174, 'Empleados activos'!AL$1)</f>
        <v>3178217.9851988945</v>
      </c>
      <c r="AM174" s="52" cm="1">
        <f t="array" aca="1" ref="AM174" ca="1">SalarioMensualProyectado('Empleados activos'!$B174,$G174,$D174, 'Empleados activos'!AM$1)</f>
        <v>3339035.8152499585</v>
      </c>
      <c r="AN174" s="52" cm="1">
        <f t="array" aca="1" ref="AN174" ca="1">SalarioMensualProyectado('Empleados activos'!$B174,$G174,$D174, 'Empleados activos'!AN$1)</f>
        <v>3507991.0275016064</v>
      </c>
      <c r="AO174" s="52" cm="1">
        <f t="array" aca="1" ref="AO174" ca="1">SalarioMensualProyectado('Empleados activos'!$B174,$G174,$D174, 'Empleados activos'!AO$1)</f>
        <v>3685495.3734931876</v>
      </c>
      <c r="AP174" s="52" cm="1">
        <f t="array" aca="1" ref="AP174" ca="1">SalarioMensualProyectado('Empleados activos'!$B174,$G174,$D174, 'Empleados activos'!AP$1)</f>
        <v>3871981.4393919432</v>
      </c>
      <c r="AQ174" s="52" cm="1">
        <f t="array" aca="1" ref="AQ174" ca="1">SalarioMensualProyectado('Empleados activos'!$B174,$G174,$D174, 'Empleados activos'!AQ$1)</f>
        <v>0</v>
      </c>
      <c r="AR174" s="52" cm="1">
        <f t="array" aca="1" ref="AR174" ca="1">SalarioMensualProyectado('Empleados activos'!$B174,$G174,$D174, 'Empleados activos'!AR$1)</f>
        <v>0</v>
      </c>
      <c r="AS174" s="52" cm="1">
        <f t="array" aca="1" ref="AS174" ca="1">SalarioMensualProyectado('Empleados activos'!$B174,$G174,$D174, 'Empleados activos'!AS$1)</f>
        <v>0</v>
      </c>
      <c r="AT174" s="52" cm="1">
        <f t="array" aca="1" ref="AT174" ca="1">SalarioMensualProyectado('Empleados activos'!$B174,$G174,$D174, 'Empleados activos'!AT$1)</f>
        <v>0</v>
      </c>
      <c r="AU174" s="52" cm="1">
        <f t="array" aca="1" ref="AU174" ca="1">SalarioMensualProyectado('Empleados activos'!$B174,$G174,$D174, 'Empleados activos'!AU$1)</f>
        <v>0</v>
      </c>
      <c r="AV174" s="52" cm="1">
        <f t="array" aca="1" ref="AV174" ca="1">SalarioMensualProyectado('Empleados activos'!$B174,$G174,$D174, 'Empleados activos'!AV$1)</f>
        <v>0</v>
      </c>
      <c r="AW174" s="52" cm="1">
        <f t="array" aca="1" ref="AW174" ca="1">SalarioMensualProyectado('Empleados activos'!$B174,$G174,$D174, 'Empleados activos'!AW$1)</f>
        <v>0</v>
      </c>
      <c r="AX174" s="52" cm="1">
        <f t="array" aca="1" ref="AX174" ca="1">SalarioMensualProyectado('Empleados activos'!$B174,$G174,$D174, 'Empleados activos'!AX$1)</f>
        <v>0</v>
      </c>
      <c r="AY174" s="52" cm="1">
        <f t="array" aca="1" ref="AY174" ca="1">SalarioMensualProyectado('Empleados activos'!$B174,$G174,$D174, 'Empleados activos'!AY$1)</f>
        <v>0</v>
      </c>
      <c r="AZ174" s="52" cm="1">
        <f t="array" aca="1" ref="AZ174" ca="1">SalarioMensualProyectado('Empleados activos'!$B174,$G174,$D174, 'Empleados activos'!AZ$1)</f>
        <v>0</v>
      </c>
      <c r="BA174" s="52" cm="1">
        <f t="array" aca="1" ref="BA174" ca="1">SalarioMensualProyectado('Empleados activos'!$B174,$G174,$D174, 'Empleados activos'!BA$1)</f>
        <v>0</v>
      </c>
      <c r="BB174" s="52" cm="1">
        <f t="array" aca="1" ref="BB174" ca="1">SalarioMensualProyectado('Empleados activos'!$B174,$G174,$D174, 'Empleados activos'!BB$1)</f>
        <v>0</v>
      </c>
      <c r="BC174" s="52" cm="1">
        <f t="array" aca="1" ref="BC174" ca="1">SalarioMensualProyectado('Empleados activos'!$B174,$G174,$D174, 'Empleados activos'!BC$1)</f>
        <v>0</v>
      </c>
      <c r="BD174" s="52" cm="1">
        <f t="array" aca="1" ref="BD174" ca="1">SalarioMensualProyectado('Empleados activos'!$B174,$G174,$D174, 'Empleados activos'!BD$1)</f>
        <v>0</v>
      </c>
      <c r="BE174" s="52" cm="1">
        <f t="array" aca="1" ref="BE174" ca="1">SalarioMensualProyectado('Empleados activos'!$B174,$G174,$D174, 'Empleados activos'!BE$1)</f>
        <v>0</v>
      </c>
      <c r="BF174" s="52" cm="1">
        <f t="array" aca="1" ref="BF174" ca="1">SalarioMensualProyectado('Empleados activos'!$B174,$G174,$D174, 'Empleados activos'!BF$1)</f>
        <v>0</v>
      </c>
      <c r="BG174" s="52" cm="1">
        <f t="array" aca="1" ref="BG174" ca="1">SalarioMensualProyectado('Empleados activos'!$B174,$G174,$D174, 'Empleados activos'!BG$1)</f>
        <v>0</v>
      </c>
      <c r="BH174" s="52" cm="1">
        <f t="array" aca="1" ref="BH174" ca="1">SalarioMensualProyectado('Empleados activos'!$B174,$G174,$D174, 'Empleados activos'!BH$1)</f>
        <v>0</v>
      </c>
      <c r="BI174" s="52" cm="1">
        <f t="array" aca="1" ref="BI174" ca="1">SalarioMensualProyectado('Empleados activos'!$B174,$G174,$D174, 'Empleados activos'!BI$1)</f>
        <v>0</v>
      </c>
      <c r="BJ174" s="52" cm="1">
        <f t="array" aca="1" ref="BJ174" ca="1">SalarioMensualProyectado('Empleados activos'!$B174,$G174,$D174, 'Empleados activos'!BJ$1)</f>
        <v>0</v>
      </c>
      <c r="BK174" s="52" cm="1">
        <f t="array" aca="1" ref="BK174" ca="1">SalarioMensualProyectado('Empleados activos'!$B174,$G174,$D174, 'Empleados activos'!BK$1)</f>
        <v>0</v>
      </c>
      <c r="BL174" s="52" cm="1">
        <f t="array" aca="1" ref="BL174" ca="1">SalarioMensualProyectado('Empleados activos'!$B174,$G174,$D174, 'Empleados activos'!BL$1)</f>
        <v>0</v>
      </c>
      <c r="BM174" s="52" cm="1">
        <f t="array" aca="1" ref="BM174" ca="1">SalarioMensualProyectado('Empleados activos'!$B174,$G174,$D174, 'Empleados activos'!BM$1)</f>
        <v>0</v>
      </c>
      <c r="BN174" s="52" cm="1">
        <f t="array" aca="1" ref="BN174" ca="1">SalarioMensualProyectado('Empleados activos'!$B174,$G174,$D174, 'Empleados activos'!BN$1)</f>
        <v>0</v>
      </c>
      <c r="BO174" s="52" cm="1">
        <f t="array" aca="1" ref="BO174" ca="1">SalarioMensualProyectado('Empleados activos'!$B174,$G174,$D174, 'Empleados activos'!BO$1)</f>
        <v>0</v>
      </c>
      <c r="BP174" s="52" cm="1">
        <f t="array" aca="1" ref="BP174" ca="1">SalarioMensualProyectado('Empleados activos'!$B174,$G174,$D174, 'Empleados activos'!BP$1)</f>
        <v>0</v>
      </c>
      <c r="BQ174" s="52" cm="1">
        <f t="array" aca="1" ref="BQ174" ca="1">SalarioMensualProyectado('Empleados activos'!$B174,$G174,$D174, 'Empleados activos'!BQ$1)</f>
        <v>0</v>
      </c>
      <c r="BR174" s="52" cm="1">
        <f t="array" aca="1" ref="BR174" ca="1">SalarioMensualProyectado('Empleados activos'!$B174,$G174,$D174, 'Empleados activos'!BR$1)</f>
        <v>0</v>
      </c>
      <c r="BS174" s="52" cm="1">
        <f t="array" aca="1" ref="BS174" ca="1">SalarioMensualProyectado('Empleados activos'!$B174,$G174,$D174, 'Empleados activos'!BS$1)</f>
        <v>0</v>
      </c>
      <c r="BT174" s="52" cm="1">
        <f t="array" aca="1" ref="BT174" ca="1">SalarioMensualProyectado('Empleados activos'!$B174,$G174,$D174, 'Empleados activos'!BT$1)</f>
        <v>0</v>
      </c>
      <c r="BU174" s="52" cm="1">
        <f t="array" aca="1" ref="BU174" ca="1">SalarioMensualProyectado('Empleados activos'!$B174,$G174,$D174, 'Empleados activos'!BU$1)</f>
        <v>0</v>
      </c>
      <c r="BV174" s="52" cm="1">
        <f t="array" aca="1" ref="BV174" ca="1">SalarioMensualProyectado('Empleados activos'!$B174,$G174,$D174, 'Empleados activos'!BV$1)</f>
        <v>0</v>
      </c>
      <c r="BW174" s="52" cm="1">
        <f t="array" aca="1" ref="BW174" ca="1">SalarioMensualProyectado('Empleados activos'!$B174,$G174,$D174, 'Empleados activos'!BW$1)</f>
        <v>0</v>
      </c>
      <c r="BX174" s="52" cm="1">
        <f t="array" aca="1" ref="BX174" ca="1">SalarioMensualProyectado('Empleados activos'!$B174,$G174,$D174, 'Empleados activos'!BX$1)</f>
        <v>0</v>
      </c>
      <c r="BY174" s="52" cm="1">
        <f t="array" aca="1" ref="BY174" ca="1">SalarioMensualProyectado('Empleados activos'!$B174,$G174,$D174, 'Empleados activos'!BY$1)</f>
        <v>0</v>
      </c>
      <c r="BZ174" s="52" cm="1">
        <f t="array" aca="1" ref="BZ174" ca="1">SalarioMensualProyectado('Empleados activos'!$B174,$G174,$D174, 'Empleados activos'!BZ$1)</f>
        <v>0</v>
      </c>
      <c r="CA174" s="52" cm="1">
        <f t="array" aca="1" ref="CA174" ca="1">SalarioMensualProyectado('Empleados activos'!$B174,$G174,$D174, 'Empleados activos'!CA$1)</f>
        <v>0</v>
      </c>
      <c r="CB174" s="52" cm="1">
        <f t="array" aca="1" ref="CB174" ca="1">SalarioMensualProyectado('Empleados activos'!$B174,$G174,$D174, 'Empleados activos'!CB$1)</f>
        <v>0</v>
      </c>
      <c r="CC174" s="52" cm="1">
        <f t="array" aca="1" ref="CC174" ca="1">SalarioMensualProyectado('Empleados activos'!$B174,$G174,$D174, 'Empleados activos'!CC$1)</f>
        <v>0</v>
      </c>
      <c r="CD174" s="52" cm="1">
        <f t="array" aca="1" ref="CD174" ca="1">SalarioMensualProyectado('Empleados activos'!$B174,$G174,$D174, 'Empleados activos'!CD$1)</f>
        <v>0</v>
      </c>
      <c r="CE174" s="52" cm="1">
        <f t="array" aca="1" ref="CE174" ca="1">SalarioMensualProyectado('Empleados activos'!$B174,$G174,$D174, 'Empleados activos'!CE$1)</f>
        <v>0</v>
      </c>
      <c r="CF174" s="52" cm="1">
        <f t="array" aca="1" ref="CF174" ca="1">SalarioMensualProyectado('Empleados activos'!$B174,$G174,$D174, 'Empleados activos'!CF$1)</f>
        <v>0</v>
      </c>
      <c r="CG174" s="52" cm="1">
        <f t="array" aca="1" ref="CG174" ca="1">SalarioMensualProyectado('Empleados activos'!$B174,$G174,$D174, 'Empleados activos'!CG$1)</f>
        <v>0</v>
      </c>
      <c r="CH174" s="52" cm="1">
        <f t="array" aca="1" ref="CH174" ca="1">SalarioMensualProyectado('Empleados activos'!$B174,$G174,$D174, 'Empleados activos'!CH$1)</f>
        <v>0</v>
      </c>
      <c r="CI174" s="52" cm="1">
        <f t="array" aca="1" ref="CI174" ca="1">SalarioMensualProyectado('Empleados activos'!$B174,$G174,$D174, 'Empleados activos'!CI$1)</f>
        <v>0</v>
      </c>
      <c r="CJ174" s="52" cm="1">
        <f t="array" aca="1" ref="CJ174" ca="1">SalarioMensualProyectado('Empleados activos'!$B174,$G174,$D174, 'Empleados activos'!CJ$1)</f>
        <v>0</v>
      </c>
      <c r="CK174" s="52" cm="1">
        <f t="array" aca="1" ref="CK174" ca="1">SalarioMensualProyectado('Empleados activos'!$B174,$G174,$D174, 'Empleados activos'!CK$1)</f>
        <v>0</v>
      </c>
      <c r="CL174" s="52" cm="1">
        <f t="array" aca="1" ref="CL174" ca="1">SalarioMensualProyectado('Empleados activos'!$B174,$G174,$D174, 'Empleados activos'!CL$1)</f>
        <v>0</v>
      </c>
      <c r="CM174" s="52" cm="1">
        <f t="array" aca="1" ref="CM174" ca="1">SalarioMensualProyectado('Empleados activos'!$B174,$G174,$D174, 'Empleados activos'!CM$1)</f>
        <v>0</v>
      </c>
      <c r="CN174" s="52" cm="1">
        <f t="array" aca="1" ref="CN174" ca="1">SalarioMensualProyectado('Empleados activos'!$B174,$G174,$D174, 'Empleados activos'!CN$1)</f>
        <v>0</v>
      </c>
      <c r="CO174" s="52" cm="1">
        <f t="array" aca="1" ref="CO174" ca="1">SalarioMensualProyectado('Empleados activos'!$B174,$G174,$D174, 'Empleados activos'!CO$1)</f>
        <v>0</v>
      </c>
      <c r="CP174" s="52" cm="1">
        <f t="array" aca="1" ref="CP174" ca="1">SalarioMensualProyectado('Empleados activos'!$B174,$G174,$D174, 'Empleados activos'!CP$1)</f>
        <v>0</v>
      </c>
      <c r="CQ174" s="52" cm="1">
        <f t="array" aca="1" ref="CQ174" ca="1">SalarioMensualProyectado('Empleados activos'!$B174,$G174,$D174, 'Empleados activos'!CQ$1)</f>
        <v>0</v>
      </c>
      <c r="CR174" s="52" cm="1">
        <f t="array" aca="1" ref="CR174" ca="1">SalarioMensualProyectado('Empleados activos'!$B174,$G174,$D174, 'Empleados activos'!CR$1)</f>
        <v>0</v>
      </c>
      <c r="CS174" s="52" cm="1">
        <f t="array" aca="1" ref="CS174" ca="1">SalarioMensualProyectado('Empleados activos'!$B174,$G174,$D174, 'Empleados activos'!CS$1)</f>
        <v>0</v>
      </c>
      <c r="CT174" s="52" cm="1">
        <f t="array" aca="1" ref="CT174" ca="1">SalarioMensualProyectado('Empleados activos'!$B174,$G174,$D174, 'Empleados activos'!CT$1)</f>
        <v>0</v>
      </c>
      <c r="CU174" s="52" cm="1">
        <f t="array" aca="1" ref="CU174" ca="1">SalarioMensualProyectado('Empleados activos'!$B174,$G174,$D174, 'Empleados activos'!CU$1)</f>
        <v>0</v>
      </c>
      <c r="CV174" s="52" cm="1">
        <f t="array" aca="1" ref="CV174" ca="1">SalarioMensualProyectado('Empleados activos'!$B174,$G174,$D174, 'Empleados activos'!CV$1)</f>
        <v>0</v>
      </c>
      <c r="CW174" s="52" cm="1">
        <f t="array" aca="1" ref="CW174" ca="1">SalarioMensualProyectado('Empleados activos'!$B174,$G174,$D174, 'Empleados activos'!CW$1)</f>
        <v>0</v>
      </c>
      <c r="CX174" s="52" cm="1">
        <f t="array" aca="1" ref="CX174" ca="1">SalarioMensualProyectado('Empleados activos'!$B174,$G174,$D174, 'Empleados activos'!CX$1)</f>
        <v>0</v>
      </c>
      <c r="CY174" s="52" cm="1">
        <f t="array" aca="1" ref="CY174" ca="1">SalarioMensualProyectado('Empleados activos'!$B174,$G174,$D174, 'Empleados activos'!CY$1)</f>
        <v>0</v>
      </c>
      <c r="CZ174" s="52" cm="1">
        <f t="array" aca="1" ref="CZ174" ca="1">SalarioMensualProyectado('Empleados activos'!$B174,$G174,$D174, 'Empleados activos'!CZ$1)</f>
        <v>0</v>
      </c>
      <c r="DA174" s="52" cm="1">
        <f t="array" aca="1" ref="DA174" ca="1">SalarioMensualProyectado('Empleados activos'!$B174,$G174,$D174, 'Empleados activos'!DA$1)</f>
        <v>0</v>
      </c>
      <c r="DB174" s="52" cm="1">
        <f t="array" aca="1" ref="DB174" ca="1">SalarioMensualProyectado('Empleados activos'!$B174,$G174,$D174, 'Empleados activos'!DB$1)</f>
        <v>0</v>
      </c>
      <c r="DC174" s="52" cm="1">
        <f t="array" aca="1" ref="DC174" ca="1">SalarioMensualProyectado('Empleados activos'!$B174,$G174,$D174, 'Empleados activos'!DC$1)</f>
        <v>0</v>
      </c>
    </row>
    <row r="175" spans="1:107" x14ac:dyDescent="0.3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>
        <v>62.873980638676535</v>
      </c>
      <c r="G175" s="12" cm="1">
        <f t="array" aca="1" ref="G175" ca="1">edadCalc(E175)</f>
        <v>27</v>
      </c>
      <c r="K175" s="25"/>
      <c r="L175" s="52" cm="1">
        <f t="array" aca="1" ref="L175" ca="1">SalarioMensualProyectado('Empleados activos'!$B175,$G175,$D175, 'Empleados activos'!L$1)</f>
        <v>1857589</v>
      </c>
      <c r="M175" s="52" cm="1">
        <f t="array" aca="1" ref="M175" ca="1">SalarioMensualProyectado('Empleados activos'!$B175,$G175,$D175, 'Empleados activos'!M$1)</f>
        <v>1951583.0034</v>
      </c>
      <c r="N175" s="52" cm="1">
        <f t="array" aca="1" ref="N175" ca="1">SalarioMensualProyectado('Empleados activos'!$B175,$G175,$D175, 'Empleados activos'!N$1)</f>
        <v>2050333.1033720397</v>
      </c>
      <c r="O175" s="52" cm="1">
        <f t="array" aca="1" ref="O175" ca="1">SalarioMensualProyectado('Empleados activos'!$B175,$G175,$D175, 'Empleados activos'!O$1)</f>
        <v>2154079.9584026653</v>
      </c>
      <c r="P175" s="52" cm="1">
        <f t="array" aca="1" ref="P175" ca="1">SalarioMensualProyectado('Empleados activos'!$B175,$G175,$D175, 'Empleados activos'!P$1)</f>
        <v>2263076.4042978399</v>
      </c>
      <c r="Q175" s="52" cm="1">
        <f t="array" aca="1" ref="Q175" ca="1">SalarioMensualProyectado('Empleados activos'!$B175,$G175,$D175, 'Empleados activos'!Q$1)</f>
        <v>2377588.0703553106</v>
      </c>
      <c r="R175" s="52" cm="1">
        <f t="array" aca="1" ref="R175" ca="1">SalarioMensualProyectado('Empleados activos'!$B175,$G175,$D175, 'Empleados activos'!R$1)</f>
        <v>2497894.0267152893</v>
      </c>
      <c r="S175" s="52" cm="1">
        <f t="array" aca="1" ref="S175" ca="1">SalarioMensualProyectado('Empleados activos'!$B175,$G175,$D175, 'Empleados activos'!S$1)</f>
        <v>2624287.4644670826</v>
      </c>
      <c r="T175" s="52" cm="1">
        <f t="array" aca="1" ref="T175" ca="1">SalarioMensualProyectado('Empleados activos'!$B175,$G175,$D175, 'Empleados activos'!T$1)</f>
        <v>2757076.4101691172</v>
      </c>
      <c r="U175" s="52" cm="1">
        <f t="array" aca="1" ref="U175" ca="1">SalarioMensualProyectado('Empleados activos'!$B175,$G175,$D175, 'Empleados activos'!U$1)</f>
        <v>2896584.4765236746</v>
      </c>
      <c r="V175" s="52" cm="1">
        <f t="array" aca="1" ref="V175" ca="1">SalarioMensualProyectado('Empleados activos'!$B175,$G175,$D175, 'Empleados activos'!V$1)</f>
        <v>3043151.6510357722</v>
      </c>
      <c r="W175" s="52" cm="1">
        <f t="array" aca="1" ref="W175" ca="1">SalarioMensualProyectado('Empleados activos'!$B175,$G175,$D175, 'Empleados activos'!W$1)</f>
        <v>3197135.1245781821</v>
      </c>
      <c r="X175" s="52" cm="1">
        <f t="array" aca="1" ref="X175" ca="1">SalarioMensualProyectado('Empleados activos'!$B175,$G175,$D175, 'Empleados activos'!X$1)</f>
        <v>3358910.161881838</v>
      </c>
      <c r="Y175" s="52" cm="1">
        <f t="array" aca="1" ref="Y175" ca="1">SalarioMensualProyectado('Empleados activos'!$B175,$G175,$D175, 'Empleados activos'!Y$1)</f>
        <v>3528871.0160730593</v>
      </c>
      <c r="Z175" s="52" cm="1">
        <f t="array" aca="1" ref="Z175" ca="1">SalarioMensualProyectado('Empleados activos'!$B175,$G175,$D175, 'Empleados activos'!Z$1)</f>
        <v>3707431.8894863557</v>
      </c>
      <c r="AA175" s="52" cm="1">
        <f t="array" aca="1" ref="AA175" ca="1">SalarioMensualProyectado('Empleados activos'!$B175,$G175,$D175, 'Empleados activos'!AA$1)</f>
        <v>3895027.9430943658</v>
      </c>
      <c r="AB175" s="52" cm="1">
        <f t="array" aca="1" ref="AB175" ca="1">SalarioMensualProyectado('Empleados activos'!$B175,$G175,$D175, 'Empleados activos'!AB$1)</f>
        <v>4092116.3570149401</v>
      </c>
      <c r="AC175" s="52" cm="1">
        <f t="array" aca="1" ref="AC175" ca="1">SalarioMensualProyectado('Empleados activos'!$B175,$G175,$D175, 'Empleados activos'!AC$1)</f>
        <v>4299177.4446798963</v>
      </c>
      <c r="AD175" s="52" cm="1">
        <f t="array" aca="1" ref="AD175" ca="1">SalarioMensualProyectado('Empleados activos'!$B175,$G175,$D175, 'Empleados activos'!AD$1)</f>
        <v>4516715.8233806984</v>
      </c>
      <c r="AE175" s="52" cm="1">
        <f t="array" aca="1" ref="AE175" ca="1">SalarioMensualProyectado('Empleados activos'!$B175,$G175,$D175, 'Empleados activos'!AE$1)</f>
        <v>4745261.6440437622</v>
      </c>
      <c r="AF175" s="52" cm="1">
        <f t="array" aca="1" ref="AF175" ca="1">SalarioMensualProyectado('Empleados activos'!$B175,$G175,$D175, 'Empleados activos'!AF$1)</f>
        <v>4985371.8832323765</v>
      </c>
      <c r="AG175" s="52" cm="1">
        <f t="array" aca="1" ref="AG175" ca="1">SalarioMensualProyectado('Empleados activos'!$B175,$G175,$D175, 'Empleados activos'!AG$1)</f>
        <v>5237631.7005239343</v>
      </c>
      <c r="AH175" s="52" cm="1">
        <f t="array" aca="1" ref="AH175" ca="1">SalarioMensualProyectado('Empleados activos'!$B175,$G175,$D175, 'Empleados activos'!AH$1)</f>
        <v>5502655.8645704454</v>
      </c>
      <c r="AI175" s="52" cm="1">
        <f t="array" aca="1" ref="AI175" ca="1">SalarioMensualProyectado('Empleados activos'!$B175,$G175,$D175, 'Empleados activos'!AI$1)</f>
        <v>5781090.2513177097</v>
      </c>
      <c r="AJ175" s="52" cm="1">
        <f t="array" aca="1" ref="AJ175" ca="1">SalarioMensualProyectado('Empleados activos'!$B175,$G175,$D175, 'Empleados activos'!AJ$1)</f>
        <v>6073613.4180343859</v>
      </c>
      <c r="AK175" s="52" cm="1">
        <f t="array" aca="1" ref="AK175" ca="1">SalarioMensualProyectado('Empleados activos'!$B175,$G175,$D175, 'Empleados activos'!AK$1)</f>
        <v>6380938.2569869254</v>
      </c>
      <c r="AL175" s="52" cm="1">
        <f t="array" aca="1" ref="AL175" ca="1">SalarioMensualProyectado('Empleados activos'!$B175,$G175,$D175, 'Empleados activos'!AL$1)</f>
        <v>6703813.7327904636</v>
      </c>
      <c r="AM175" s="52" cm="1">
        <f t="array" aca="1" ref="AM175" ca="1">SalarioMensualProyectado('Empleados activos'!$B175,$G175,$D175, 'Empleados activos'!AM$1)</f>
        <v>7043026.7076696604</v>
      </c>
      <c r="AN175" s="52" cm="1">
        <f t="array" aca="1" ref="AN175" ca="1">SalarioMensualProyectado('Empleados activos'!$B175,$G175,$D175, 'Empleados activos'!AN$1)</f>
        <v>7399403.859077746</v>
      </c>
      <c r="AO175" s="52" cm="1">
        <f t="array" aca="1" ref="AO175" ca="1">SalarioMensualProyectado('Empleados activos'!$B175,$G175,$D175, 'Empleados activos'!AO$1)</f>
        <v>7773813.6943470789</v>
      </c>
      <c r="AP175" s="52" cm="1">
        <f t="array" aca="1" ref="AP175" ca="1">SalarioMensualProyectado('Empleados activos'!$B175,$G175,$D175, 'Empleados activos'!AP$1)</f>
        <v>8167168.6672810419</v>
      </c>
      <c r="AQ175" s="52" cm="1">
        <f t="array" aca="1" ref="AQ175" ca="1">SalarioMensualProyectado('Empleados activos'!$B175,$G175,$D175, 'Empleados activos'!AQ$1)</f>
        <v>8580427.4018454626</v>
      </c>
      <c r="AR175" s="52" cm="1">
        <f t="array" aca="1" ref="AR175" ca="1">SalarioMensualProyectado('Empleados activos'!$B175,$G175,$D175, 'Empleados activos'!AR$1)</f>
        <v>9014597.0283788424</v>
      </c>
      <c r="AS175" s="52" cm="1">
        <f t="array" aca="1" ref="AS175" ca="1">SalarioMensualProyectado('Empleados activos'!$B175,$G175,$D175, 'Empleados activos'!AS$1)</f>
        <v>9470735.638014812</v>
      </c>
      <c r="AT175" s="52" cm="1">
        <f t="array" aca="1" ref="AT175" ca="1">SalarioMensualProyectado('Empleados activos'!$B175,$G175,$D175, 'Empleados activos'!AT$1)</f>
        <v>9949954.8612983618</v>
      </c>
      <c r="AU175" s="52" cm="1">
        <f t="array" aca="1" ref="AU175" ca="1">SalarioMensualProyectado('Empleados activos'!$B175,$G175,$D175, 'Empleados activos'!AU$1)</f>
        <v>10453422.577280058</v>
      </c>
      <c r="AV175" s="52" cm="1">
        <f t="array" aca="1" ref="AV175" ca="1">SalarioMensualProyectado('Empleados activos'!$B175,$G175,$D175, 'Empleados activos'!AV$1)</f>
        <v>0</v>
      </c>
      <c r="AW175" s="52" cm="1">
        <f t="array" aca="1" ref="AW175" ca="1">SalarioMensualProyectado('Empleados activos'!$B175,$G175,$D175, 'Empleados activos'!AW$1)</f>
        <v>0</v>
      </c>
      <c r="AX175" s="52" cm="1">
        <f t="array" aca="1" ref="AX175" ca="1">SalarioMensualProyectado('Empleados activos'!$B175,$G175,$D175, 'Empleados activos'!AX$1)</f>
        <v>0</v>
      </c>
      <c r="AY175" s="52" cm="1">
        <f t="array" aca="1" ref="AY175" ca="1">SalarioMensualProyectado('Empleados activos'!$B175,$G175,$D175, 'Empleados activos'!AY$1)</f>
        <v>0</v>
      </c>
      <c r="AZ175" s="52" cm="1">
        <f t="array" aca="1" ref="AZ175" ca="1">SalarioMensualProyectado('Empleados activos'!$B175,$G175,$D175, 'Empleados activos'!AZ$1)</f>
        <v>0</v>
      </c>
      <c r="BA175" s="52" cm="1">
        <f t="array" aca="1" ref="BA175" ca="1">SalarioMensualProyectado('Empleados activos'!$B175,$G175,$D175, 'Empleados activos'!BA$1)</f>
        <v>0</v>
      </c>
      <c r="BB175" s="52" cm="1">
        <f t="array" aca="1" ref="BB175" ca="1">SalarioMensualProyectado('Empleados activos'!$B175,$G175,$D175, 'Empleados activos'!BB$1)</f>
        <v>0</v>
      </c>
      <c r="BC175" s="52" cm="1">
        <f t="array" aca="1" ref="BC175" ca="1">SalarioMensualProyectado('Empleados activos'!$B175,$G175,$D175, 'Empleados activos'!BC$1)</f>
        <v>0</v>
      </c>
      <c r="BD175" s="52" cm="1">
        <f t="array" aca="1" ref="BD175" ca="1">SalarioMensualProyectado('Empleados activos'!$B175,$G175,$D175, 'Empleados activos'!BD$1)</f>
        <v>0</v>
      </c>
      <c r="BE175" s="52" cm="1">
        <f t="array" aca="1" ref="BE175" ca="1">SalarioMensualProyectado('Empleados activos'!$B175,$G175,$D175, 'Empleados activos'!BE$1)</f>
        <v>0</v>
      </c>
      <c r="BF175" s="52" cm="1">
        <f t="array" aca="1" ref="BF175" ca="1">SalarioMensualProyectado('Empleados activos'!$B175,$G175,$D175, 'Empleados activos'!BF$1)</f>
        <v>0</v>
      </c>
      <c r="BG175" s="52" cm="1">
        <f t="array" aca="1" ref="BG175" ca="1">SalarioMensualProyectado('Empleados activos'!$B175,$G175,$D175, 'Empleados activos'!BG$1)</f>
        <v>0</v>
      </c>
      <c r="BH175" s="52" cm="1">
        <f t="array" aca="1" ref="BH175" ca="1">SalarioMensualProyectado('Empleados activos'!$B175,$G175,$D175, 'Empleados activos'!BH$1)</f>
        <v>0</v>
      </c>
      <c r="BI175" s="52" cm="1">
        <f t="array" aca="1" ref="BI175" ca="1">SalarioMensualProyectado('Empleados activos'!$B175,$G175,$D175, 'Empleados activos'!BI$1)</f>
        <v>0</v>
      </c>
      <c r="BJ175" s="52" cm="1">
        <f t="array" aca="1" ref="BJ175" ca="1">SalarioMensualProyectado('Empleados activos'!$B175,$G175,$D175, 'Empleados activos'!BJ$1)</f>
        <v>0</v>
      </c>
      <c r="BK175" s="52" cm="1">
        <f t="array" aca="1" ref="BK175" ca="1">SalarioMensualProyectado('Empleados activos'!$B175,$G175,$D175, 'Empleados activos'!BK$1)</f>
        <v>0</v>
      </c>
      <c r="BL175" s="52" cm="1">
        <f t="array" aca="1" ref="BL175" ca="1">SalarioMensualProyectado('Empleados activos'!$B175,$G175,$D175, 'Empleados activos'!BL$1)</f>
        <v>0</v>
      </c>
      <c r="BM175" s="52" cm="1">
        <f t="array" aca="1" ref="BM175" ca="1">SalarioMensualProyectado('Empleados activos'!$B175,$G175,$D175, 'Empleados activos'!BM$1)</f>
        <v>0</v>
      </c>
      <c r="BN175" s="52" cm="1">
        <f t="array" aca="1" ref="BN175" ca="1">SalarioMensualProyectado('Empleados activos'!$B175,$G175,$D175, 'Empleados activos'!BN$1)</f>
        <v>0</v>
      </c>
      <c r="BO175" s="52" cm="1">
        <f t="array" aca="1" ref="BO175" ca="1">SalarioMensualProyectado('Empleados activos'!$B175,$G175,$D175, 'Empleados activos'!BO$1)</f>
        <v>0</v>
      </c>
      <c r="BP175" s="52" cm="1">
        <f t="array" aca="1" ref="BP175" ca="1">SalarioMensualProyectado('Empleados activos'!$B175,$G175,$D175, 'Empleados activos'!BP$1)</f>
        <v>0</v>
      </c>
      <c r="BQ175" s="52" cm="1">
        <f t="array" aca="1" ref="BQ175" ca="1">SalarioMensualProyectado('Empleados activos'!$B175,$G175,$D175, 'Empleados activos'!BQ$1)</f>
        <v>0</v>
      </c>
      <c r="BR175" s="52" cm="1">
        <f t="array" aca="1" ref="BR175" ca="1">SalarioMensualProyectado('Empleados activos'!$B175,$G175,$D175, 'Empleados activos'!BR$1)</f>
        <v>0</v>
      </c>
      <c r="BS175" s="52" cm="1">
        <f t="array" aca="1" ref="BS175" ca="1">SalarioMensualProyectado('Empleados activos'!$B175,$G175,$D175, 'Empleados activos'!BS$1)</f>
        <v>0</v>
      </c>
      <c r="BT175" s="52" cm="1">
        <f t="array" aca="1" ref="BT175" ca="1">SalarioMensualProyectado('Empleados activos'!$B175,$G175,$D175, 'Empleados activos'!BT$1)</f>
        <v>0</v>
      </c>
      <c r="BU175" s="52" cm="1">
        <f t="array" aca="1" ref="BU175" ca="1">SalarioMensualProyectado('Empleados activos'!$B175,$G175,$D175, 'Empleados activos'!BU$1)</f>
        <v>0</v>
      </c>
      <c r="BV175" s="52" cm="1">
        <f t="array" aca="1" ref="BV175" ca="1">SalarioMensualProyectado('Empleados activos'!$B175,$G175,$D175, 'Empleados activos'!BV$1)</f>
        <v>0</v>
      </c>
      <c r="BW175" s="52" cm="1">
        <f t="array" aca="1" ref="BW175" ca="1">SalarioMensualProyectado('Empleados activos'!$B175,$G175,$D175, 'Empleados activos'!BW$1)</f>
        <v>0</v>
      </c>
      <c r="BX175" s="52" cm="1">
        <f t="array" aca="1" ref="BX175" ca="1">SalarioMensualProyectado('Empleados activos'!$B175,$G175,$D175, 'Empleados activos'!BX$1)</f>
        <v>0</v>
      </c>
      <c r="BY175" s="52" cm="1">
        <f t="array" aca="1" ref="BY175" ca="1">SalarioMensualProyectado('Empleados activos'!$B175,$G175,$D175, 'Empleados activos'!BY$1)</f>
        <v>0</v>
      </c>
      <c r="BZ175" s="52" cm="1">
        <f t="array" aca="1" ref="BZ175" ca="1">SalarioMensualProyectado('Empleados activos'!$B175,$G175,$D175, 'Empleados activos'!BZ$1)</f>
        <v>0</v>
      </c>
      <c r="CA175" s="52" cm="1">
        <f t="array" aca="1" ref="CA175" ca="1">SalarioMensualProyectado('Empleados activos'!$B175,$G175,$D175, 'Empleados activos'!CA$1)</f>
        <v>0</v>
      </c>
      <c r="CB175" s="52" cm="1">
        <f t="array" aca="1" ref="CB175" ca="1">SalarioMensualProyectado('Empleados activos'!$B175,$G175,$D175, 'Empleados activos'!CB$1)</f>
        <v>0</v>
      </c>
      <c r="CC175" s="52" cm="1">
        <f t="array" aca="1" ref="CC175" ca="1">SalarioMensualProyectado('Empleados activos'!$B175,$G175,$D175, 'Empleados activos'!CC$1)</f>
        <v>0</v>
      </c>
      <c r="CD175" s="52" cm="1">
        <f t="array" aca="1" ref="CD175" ca="1">SalarioMensualProyectado('Empleados activos'!$B175,$G175,$D175, 'Empleados activos'!CD$1)</f>
        <v>0</v>
      </c>
      <c r="CE175" s="52" cm="1">
        <f t="array" aca="1" ref="CE175" ca="1">SalarioMensualProyectado('Empleados activos'!$B175,$G175,$D175, 'Empleados activos'!CE$1)</f>
        <v>0</v>
      </c>
      <c r="CF175" s="52" cm="1">
        <f t="array" aca="1" ref="CF175" ca="1">SalarioMensualProyectado('Empleados activos'!$B175,$G175,$D175, 'Empleados activos'!CF$1)</f>
        <v>0</v>
      </c>
      <c r="CG175" s="52" cm="1">
        <f t="array" aca="1" ref="CG175" ca="1">SalarioMensualProyectado('Empleados activos'!$B175,$G175,$D175, 'Empleados activos'!CG$1)</f>
        <v>0</v>
      </c>
      <c r="CH175" s="52" cm="1">
        <f t="array" aca="1" ref="CH175" ca="1">SalarioMensualProyectado('Empleados activos'!$B175,$G175,$D175, 'Empleados activos'!CH$1)</f>
        <v>0</v>
      </c>
      <c r="CI175" s="52" cm="1">
        <f t="array" aca="1" ref="CI175" ca="1">SalarioMensualProyectado('Empleados activos'!$B175,$G175,$D175, 'Empleados activos'!CI$1)</f>
        <v>0</v>
      </c>
      <c r="CJ175" s="52" cm="1">
        <f t="array" aca="1" ref="CJ175" ca="1">SalarioMensualProyectado('Empleados activos'!$B175,$G175,$D175, 'Empleados activos'!CJ$1)</f>
        <v>0</v>
      </c>
      <c r="CK175" s="52" cm="1">
        <f t="array" aca="1" ref="CK175" ca="1">SalarioMensualProyectado('Empleados activos'!$B175,$G175,$D175, 'Empleados activos'!CK$1)</f>
        <v>0</v>
      </c>
      <c r="CL175" s="52" cm="1">
        <f t="array" aca="1" ref="CL175" ca="1">SalarioMensualProyectado('Empleados activos'!$B175,$G175,$D175, 'Empleados activos'!CL$1)</f>
        <v>0</v>
      </c>
      <c r="CM175" s="52" cm="1">
        <f t="array" aca="1" ref="CM175" ca="1">SalarioMensualProyectado('Empleados activos'!$B175,$G175,$D175, 'Empleados activos'!CM$1)</f>
        <v>0</v>
      </c>
      <c r="CN175" s="52" cm="1">
        <f t="array" aca="1" ref="CN175" ca="1">SalarioMensualProyectado('Empleados activos'!$B175,$G175,$D175, 'Empleados activos'!CN$1)</f>
        <v>0</v>
      </c>
      <c r="CO175" s="52" cm="1">
        <f t="array" aca="1" ref="CO175" ca="1">SalarioMensualProyectado('Empleados activos'!$B175,$G175,$D175, 'Empleados activos'!CO$1)</f>
        <v>0</v>
      </c>
      <c r="CP175" s="52" cm="1">
        <f t="array" aca="1" ref="CP175" ca="1">SalarioMensualProyectado('Empleados activos'!$B175,$G175,$D175, 'Empleados activos'!CP$1)</f>
        <v>0</v>
      </c>
      <c r="CQ175" s="52" cm="1">
        <f t="array" aca="1" ref="CQ175" ca="1">SalarioMensualProyectado('Empleados activos'!$B175,$G175,$D175, 'Empleados activos'!CQ$1)</f>
        <v>0</v>
      </c>
      <c r="CR175" s="52" cm="1">
        <f t="array" aca="1" ref="CR175" ca="1">SalarioMensualProyectado('Empleados activos'!$B175,$G175,$D175, 'Empleados activos'!CR$1)</f>
        <v>0</v>
      </c>
      <c r="CS175" s="52" cm="1">
        <f t="array" aca="1" ref="CS175" ca="1">SalarioMensualProyectado('Empleados activos'!$B175,$G175,$D175, 'Empleados activos'!CS$1)</f>
        <v>0</v>
      </c>
      <c r="CT175" s="52" cm="1">
        <f t="array" aca="1" ref="CT175" ca="1">SalarioMensualProyectado('Empleados activos'!$B175,$G175,$D175, 'Empleados activos'!CT$1)</f>
        <v>0</v>
      </c>
      <c r="CU175" s="52" cm="1">
        <f t="array" aca="1" ref="CU175" ca="1">SalarioMensualProyectado('Empleados activos'!$B175,$G175,$D175, 'Empleados activos'!CU$1)</f>
        <v>0</v>
      </c>
      <c r="CV175" s="52" cm="1">
        <f t="array" aca="1" ref="CV175" ca="1">SalarioMensualProyectado('Empleados activos'!$B175,$G175,$D175, 'Empleados activos'!CV$1)</f>
        <v>0</v>
      </c>
      <c r="CW175" s="52" cm="1">
        <f t="array" aca="1" ref="CW175" ca="1">SalarioMensualProyectado('Empleados activos'!$B175,$G175,$D175, 'Empleados activos'!CW$1)</f>
        <v>0</v>
      </c>
      <c r="CX175" s="52" cm="1">
        <f t="array" aca="1" ref="CX175" ca="1">SalarioMensualProyectado('Empleados activos'!$B175,$G175,$D175, 'Empleados activos'!CX$1)</f>
        <v>0</v>
      </c>
      <c r="CY175" s="52" cm="1">
        <f t="array" aca="1" ref="CY175" ca="1">SalarioMensualProyectado('Empleados activos'!$B175,$G175,$D175, 'Empleados activos'!CY$1)</f>
        <v>0</v>
      </c>
      <c r="CZ175" s="52" cm="1">
        <f t="array" aca="1" ref="CZ175" ca="1">SalarioMensualProyectado('Empleados activos'!$B175,$G175,$D175, 'Empleados activos'!CZ$1)</f>
        <v>0</v>
      </c>
      <c r="DA175" s="52" cm="1">
        <f t="array" aca="1" ref="DA175" ca="1">SalarioMensualProyectado('Empleados activos'!$B175,$G175,$D175, 'Empleados activos'!DA$1)</f>
        <v>0</v>
      </c>
      <c r="DB175" s="52" cm="1">
        <f t="array" aca="1" ref="DB175" ca="1">SalarioMensualProyectado('Empleados activos'!$B175,$G175,$D175, 'Empleados activos'!DB$1)</f>
        <v>0</v>
      </c>
      <c r="DC175" s="52" cm="1">
        <f t="array" aca="1" ref="DC175" ca="1">SalarioMensualProyectado('Empleados activos'!$B175,$G175,$D175, 'Empleados activos'!DC$1)</f>
        <v>0</v>
      </c>
    </row>
    <row r="176" spans="1:107" x14ac:dyDescent="0.3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>
        <v>42.259851835773354</v>
      </c>
      <c r="G176" s="12" cm="1">
        <f t="array" aca="1" ref="G176" ca="1">edadCalc(E176)</f>
        <v>42</v>
      </c>
      <c r="K176" s="25"/>
      <c r="L176" s="52" cm="1">
        <f t="array" aca="1" ref="L176" ca="1">SalarioMensualProyectado('Empleados activos'!$B176,$G176,$D176, 'Empleados activos'!L$1)</f>
        <v>1976811.4</v>
      </c>
      <c r="M176" s="52" cm="1">
        <f t="array" aca="1" ref="M176" ca="1">SalarioMensualProyectado('Empleados activos'!$B176,$G176,$D176, 'Empleados activos'!M$1)</f>
        <v>2076838.05684</v>
      </c>
      <c r="N176" s="52" cm="1">
        <f t="array" aca="1" ref="N176" ca="1">SalarioMensualProyectado('Empleados activos'!$B176,$G176,$D176, 'Empleados activos'!N$1)</f>
        <v>2181926.0625161035</v>
      </c>
      <c r="O176" s="52" cm="1">
        <f t="array" aca="1" ref="O176" ca="1">SalarioMensualProyectado('Empleados activos'!$B176,$G176,$D176, 'Empleados activos'!O$1)</f>
        <v>2292331.5212794188</v>
      </c>
      <c r="P176" s="52" cm="1">
        <f t="array" aca="1" ref="P176" ca="1">SalarioMensualProyectado('Empleados activos'!$B176,$G176,$D176, 'Empleados activos'!P$1)</f>
        <v>2408323.4962561573</v>
      </c>
      <c r="Q176" s="52" cm="1">
        <f t="array" aca="1" ref="Q176" ca="1">SalarioMensualProyectado('Empleados activos'!$B176,$G176,$D176, 'Empleados activos'!Q$1)</f>
        <v>2530184.6651667184</v>
      </c>
      <c r="R176" s="52" cm="1">
        <f t="array" aca="1" ref="R176" ca="1">SalarioMensualProyectado('Empleados activos'!$B176,$G176,$D176, 'Empleados activos'!R$1)</f>
        <v>2658212.0092241545</v>
      </c>
      <c r="S176" s="52" cm="1">
        <f t="array" aca="1" ref="S176" ca="1">SalarioMensualProyectado('Empleados activos'!$B176,$G176,$D176, 'Empleados activos'!S$1)</f>
        <v>2792717.5368908965</v>
      </c>
      <c r="T176" s="52" cm="1">
        <f t="array" aca="1" ref="T176" ca="1">SalarioMensualProyectado('Empleados activos'!$B176,$G176,$D176, 'Empleados activos'!T$1)</f>
        <v>2934029.0442575761</v>
      </c>
      <c r="U176" s="52" cm="1">
        <f t="array" aca="1" ref="U176" ca="1">SalarioMensualProyectado('Empleados activos'!$B176,$G176,$D176, 'Empleados activos'!U$1)</f>
        <v>3082490.9138970096</v>
      </c>
      <c r="V176" s="52" cm="1">
        <f t="array" aca="1" ref="V176" ca="1">SalarioMensualProyectado('Empleados activos'!$B176,$G176,$D176, 'Empleados activos'!V$1)</f>
        <v>3238464.954140198</v>
      </c>
      <c r="W176" s="52" cm="1">
        <f t="array" aca="1" ref="W176" ca="1">SalarioMensualProyectado('Empleados activos'!$B176,$G176,$D176, 'Empleados activos'!W$1)</f>
        <v>3402331.2808196917</v>
      </c>
      <c r="X176" s="52" cm="1">
        <f t="array" aca="1" ref="X176" ca="1">SalarioMensualProyectado('Empleados activos'!$B176,$G176,$D176, 'Empleados activos'!X$1)</f>
        <v>3574489.2436291678</v>
      </c>
      <c r="Y176" s="52" cm="1">
        <f t="array" aca="1" ref="Y176" ca="1">SalarioMensualProyectado('Empleados activos'!$B176,$G176,$D176, 'Empleados activos'!Y$1)</f>
        <v>3755358.3993568043</v>
      </c>
      <c r="Z176" s="52" cm="1">
        <f t="array" aca="1" ref="Z176" ca="1">SalarioMensualProyectado('Empleados activos'!$B176,$G176,$D176, 'Empleados activos'!Z$1)</f>
        <v>3945379.5343642584</v>
      </c>
      <c r="AA176" s="52" cm="1">
        <f t="array" aca="1" ref="AA176" ca="1">SalarioMensualProyectado('Empleados activos'!$B176,$G176,$D176, 'Empleados activos'!AA$1)</f>
        <v>4145015.7388030901</v>
      </c>
      <c r="AB176" s="52" cm="1">
        <f t="array" aca="1" ref="AB176" ca="1">SalarioMensualProyectado('Empleados activos'!$B176,$G176,$D176, 'Empleados activos'!AB$1)</f>
        <v>4354753.5351865254</v>
      </c>
      <c r="AC176" s="52" cm="1">
        <f t="array" aca="1" ref="AC176" ca="1">SalarioMensualProyectado('Empleados activos'!$B176,$G176,$D176, 'Empleados activos'!AC$1)</f>
        <v>4575104.0640669642</v>
      </c>
      <c r="AD176" s="52" cm="1">
        <f t="array" aca="1" ref="AD176" ca="1">SalarioMensualProyectado('Empleados activos'!$B176,$G176,$D176, 'Empleados activos'!AD$1)</f>
        <v>4806604.3297087522</v>
      </c>
      <c r="AE176" s="52" cm="1">
        <f t="array" aca="1" ref="AE176" ca="1">SalarioMensualProyectado('Empleados activos'!$B176,$G176,$D176, 'Empleados activos'!AE$1)</f>
        <v>5049818.5087920148</v>
      </c>
      <c r="AF176" s="52" cm="1">
        <f t="array" aca="1" ref="AF176" ca="1">SalarioMensualProyectado('Empleados activos'!$B176,$G176,$D176, 'Empleados activos'!AF$1)</f>
        <v>5305339.3253368903</v>
      </c>
      <c r="AG176" s="52" cm="1">
        <f t="array" aca="1" ref="AG176" ca="1">SalarioMensualProyectado('Empleados activos'!$B176,$G176,$D176, 'Empleados activos'!AG$1)</f>
        <v>5573789.4951989381</v>
      </c>
      <c r="AH176" s="52" cm="1">
        <f t="array" aca="1" ref="AH176" ca="1">SalarioMensualProyectado('Empleados activos'!$B176,$G176,$D176, 'Empleados activos'!AH$1)</f>
        <v>5855823.2436560038</v>
      </c>
      <c r="AI176" s="52" cm="1">
        <f t="array" aca="1" ref="AI176" ca="1">SalarioMensualProyectado('Empleados activos'!$B176,$G176,$D176, 'Empleados activos'!AI$1)</f>
        <v>0</v>
      </c>
      <c r="AJ176" s="52" cm="1">
        <f t="array" aca="1" ref="AJ176" ca="1">SalarioMensualProyectado('Empleados activos'!$B176,$G176,$D176, 'Empleados activos'!AJ$1)</f>
        <v>0</v>
      </c>
      <c r="AK176" s="52" cm="1">
        <f t="array" aca="1" ref="AK176" ca="1">SalarioMensualProyectado('Empleados activos'!$B176,$G176,$D176, 'Empleados activos'!AK$1)</f>
        <v>0</v>
      </c>
      <c r="AL176" s="52" cm="1">
        <f t="array" aca="1" ref="AL176" ca="1">SalarioMensualProyectado('Empleados activos'!$B176,$G176,$D176, 'Empleados activos'!AL$1)</f>
        <v>0</v>
      </c>
      <c r="AM176" s="52" cm="1">
        <f t="array" aca="1" ref="AM176" ca="1">SalarioMensualProyectado('Empleados activos'!$B176,$G176,$D176, 'Empleados activos'!AM$1)</f>
        <v>0</v>
      </c>
      <c r="AN176" s="52" cm="1">
        <f t="array" aca="1" ref="AN176" ca="1">SalarioMensualProyectado('Empleados activos'!$B176,$G176,$D176, 'Empleados activos'!AN$1)</f>
        <v>0</v>
      </c>
      <c r="AO176" s="52" cm="1">
        <f t="array" aca="1" ref="AO176" ca="1">SalarioMensualProyectado('Empleados activos'!$B176,$G176,$D176, 'Empleados activos'!AO$1)</f>
        <v>0</v>
      </c>
      <c r="AP176" s="52" cm="1">
        <f t="array" aca="1" ref="AP176" ca="1">SalarioMensualProyectado('Empleados activos'!$B176,$G176,$D176, 'Empleados activos'!AP$1)</f>
        <v>0</v>
      </c>
      <c r="AQ176" s="52" cm="1">
        <f t="array" aca="1" ref="AQ176" ca="1">SalarioMensualProyectado('Empleados activos'!$B176,$G176,$D176, 'Empleados activos'!AQ$1)</f>
        <v>0</v>
      </c>
      <c r="AR176" s="52" cm="1">
        <f t="array" aca="1" ref="AR176" ca="1">SalarioMensualProyectado('Empleados activos'!$B176,$G176,$D176, 'Empleados activos'!AR$1)</f>
        <v>0</v>
      </c>
      <c r="AS176" s="52" cm="1">
        <f t="array" aca="1" ref="AS176" ca="1">SalarioMensualProyectado('Empleados activos'!$B176,$G176,$D176, 'Empleados activos'!AS$1)</f>
        <v>0</v>
      </c>
      <c r="AT176" s="52" cm="1">
        <f t="array" aca="1" ref="AT176" ca="1">SalarioMensualProyectado('Empleados activos'!$B176,$G176,$D176, 'Empleados activos'!AT$1)</f>
        <v>0</v>
      </c>
      <c r="AU176" s="52" cm="1">
        <f t="array" aca="1" ref="AU176" ca="1">SalarioMensualProyectado('Empleados activos'!$B176,$G176,$D176, 'Empleados activos'!AU$1)</f>
        <v>0</v>
      </c>
      <c r="AV176" s="52" cm="1">
        <f t="array" aca="1" ref="AV176" ca="1">SalarioMensualProyectado('Empleados activos'!$B176,$G176,$D176, 'Empleados activos'!AV$1)</f>
        <v>0</v>
      </c>
      <c r="AW176" s="52" cm="1">
        <f t="array" aca="1" ref="AW176" ca="1">SalarioMensualProyectado('Empleados activos'!$B176,$G176,$D176, 'Empleados activos'!AW$1)</f>
        <v>0</v>
      </c>
      <c r="AX176" s="52" cm="1">
        <f t="array" aca="1" ref="AX176" ca="1">SalarioMensualProyectado('Empleados activos'!$B176,$G176,$D176, 'Empleados activos'!AX$1)</f>
        <v>0</v>
      </c>
      <c r="AY176" s="52" cm="1">
        <f t="array" aca="1" ref="AY176" ca="1">SalarioMensualProyectado('Empleados activos'!$B176,$G176,$D176, 'Empleados activos'!AY$1)</f>
        <v>0</v>
      </c>
      <c r="AZ176" s="52" cm="1">
        <f t="array" aca="1" ref="AZ176" ca="1">SalarioMensualProyectado('Empleados activos'!$B176,$G176,$D176, 'Empleados activos'!AZ$1)</f>
        <v>0</v>
      </c>
      <c r="BA176" s="52" cm="1">
        <f t="array" aca="1" ref="BA176" ca="1">SalarioMensualProyectado('Empleados activos'!$B176,$G176,$D176, 'Empleados activos'!BA$1)</f>
        <v>0</v>
      </c>
      <c r="BB176" s="52" cm="1">
        <f t="array" aca="1" ref="BB176" ca="1">SalarioMensualProyectado('Empleados activos'!$B176,$G176,$D176, 'Empleados activos'!BB$1)</f>
        <v>0</v>
      </c>
      <c r="BC176" s="52" cm="1">
        <f t="array" aca="1" ref="BC176" ca="1">SalarioMensualProyectado('Empleados activos'!$B176,$G176,$D176, 'Empleados activos'!BC$1)</f>
        <v>0</v>
      </c>
      <c r="BD176" s="52" cm="1">
        <f t="array" aca="1" ref="BD176" ca="1">SalarioMensualProyectado('Empleados activos'!$B176,$G176,$D176, 'Empleados activos'!BD$1)</f>
        <v>0</v>
      </c>
      <c r="BE176" s="52" cm="1">
        <f t="array" aca="1" ref="BE176" ca="1">SalarioMensualProyectado('Empleados activos'!$B176,$G176,$D176, 'Empleados activos'!BE$1)</f>
        <v>0</v>
      </c>
      <c r="BF176" s="52" cm="1">
        <f t="array" aca="1" ref="BF176" ca="1">SalarioMensualProyectado('Empleados activos'!$B176,$G176,$D176, 'Empleados activos'!BF$1)</f>
        <v>0</v>
      </c>
      <c r="BG176" s="52" cm="1">
        <f t="array" aca="1" ref="BG176" ca="1">SalarioMensualProyectado('Empleados activos'!$B176,$G176,$D176, 'Empleados activos'!BG$1)</f>
        <v>0</v>
      </c>
      <c r="BH176" s="52" cm="1">
        <f t="array" aca="1" ref="BH176" ca="1">SalarioMensualProyectado('Empleados activos'!$B176,$G176,$D176, 'Empleados activos'!BH$1)</f>
        <v>0</v>
      </c>
      <c r="BI176" s="52" cm="1">
        <f t="array" aca="1" ref="BI176" ca="1">SalarioMensualProyectado('Empleados activos'!$B176,$G176,$D176, 'Empleados activos'!BI$1)</f>
        <v>0</v>
      </c>
      <c r="BJ176" s="52" cm="1">
        <f t="array" aca="1" ref="BJ176" ca="1">SalarioMensualProyectado('Empleados activos'!$B176,$G176,$D176, 'Empleados activos'!BJ$1)</f>
        <v>0</v>
      </c>
      <c r="BK176" s="52" cm="1">
        <f t="array" aca="1" ref="BK176" ca="1">SalarioMensualProyectado('Empleados activos'!$B176,$G176,$D176, 'Empleados activos'!BK$1)</f>
        <v>0</v>
      </c>
      <c r="BL176" s="52" cm="1">
        <f t="array" aca="1" ref="BL176" ca="1">SalarioMensualProyectado('Empleados activos'!$B176,$G176,$D176, 'Empleados activos'!BL$1)</f>
        <v>0</v>
      </c>
      <c r="BM176" s="52" cm="1">
        <f t="array" aca="1" ref="BM176" ca="1">SalarioMensualProyectado('Empleados activos'!$B176,$G176,$D176, 'Empleados activos'!BM$1)</f>
        <v>0</v>
      </c>
      <c r="BN176" s="52" cm="1">
        <f t="array" aca="1" ref="BN176" ca="1">SalarioMensualProyectado('Empleados activos'!$B176,$G176,$D176, 'Empleados activos'!BN$1)</f>
        <v>0</v>
      </c>
      <c r="BO176" s="52" cm="1">
        <f t="array" aca="1" ref="BO176" ca="1">SalarioMensualProyectado('Empleados activos'!$B176,$G176,$D176, 'Empleados activos'!BO$1)</f>
        <v>0</v>
      </c>
      <c r="BP176" s="52" cm="1">
        <f t="array" aca="1" ref="BP176" ca="1">SalarioMensualProyectado('Empleados activos'!$B176,$G176,$D176, 'Empleados activos'!BP$1)</f>
        <v>0</v>
      </c>
      <c r="BQ176" s="52" cm="1">
        <f t="array" aca="1" ref="BQ176" ca="1">SalarioMensualProyectado('Empleados activos'!$B176,$G176,$D176, 'Empleados activos'!BQ$1)</f>
        <v>0</v>
      </c>
      <c r="BR176" s="52" cm="1">
        <f t="array" aca="1" ref="BR176" ca="1">SalarioMensualProyectado('Empleados activos'!$B176,$G176,$D176, 'Empleados activos'!BR$1)</f>
        <v>0</v>
      </c>
      <c r="BS176" s="52" cm="1">
        <f t="array" aca="1" ref="BS176" ca="1">SalarioMensualProyectado('Empleados activos'!$B176,$G176,$D176, 'Empleados activos'!BS$1)</f>
        <v>0</v>
      </c>
      <c r="BT176" s="52" cm="1">
        <f t="array" aca="1" ref="BT176" ca="1">SalarioMensualProyectado('Empleados activos'!$B176,$G176,$D176, 'Empleados activos'!BT$1)</f>
        <v>0</v>
      </c>
      <c r="BU176" s="52" cm="1">
        <f t="array" aca="1" ref="BU176" ca="1">SalarioMensualProyectado('Empleados activos'!$B176,$G176,$D176, 'Empleados activos'!BU$1)</f>
        <v>0</v>
      </c>
      <c r="BV176" s="52" cm="1">
        <f t="array" aca="1" ref="BV176" ca="1">SalarioMensualProyectado('Empleados activos'!$B176,$G176,$D176, 'Empleados activos'!BV$1)</f>
        <v>0</v>
      </c>
      <c r="BW176" s="52" cm="1">
        <f t="array" aca="1" ref="BW176" ca="1">SalarioMensualProyectado('Empleados activos'!$B176,$G176,$D176, 'Empleados activos'!BW$1)</f>
        <v>0</v>
      </c>
      <c r="BX176" s="52" cm="1">
        <f t="array" aca="1" ref="BX176" ca="1">SalarioMensualProyectado('Empleados activos'!$B176,$G176,$D176, 'Empleados activos'!BX$1)</f>
        <v>0</v>
      </c>
      <c r="BY176" s="52" cm="1">
        <f t="array" aca="1" ref="BY176" ca="1">SalarioMensualProyectado('Empleados activos'!$B176,$G176,$D176, 'Empleados activos'!BY$1)</f>
        <v>0</v>
      </c>
      <c r="BZ176" s="52" cm="1">
        <f t="array" aca="1" ref="BZ176" ca="1">SalarioMensualProyectado('Empleados activos'!$B176,$G176,$D176, 'Empleados activos'!BZ$1)</f>
        <v>0</v>
      </c>
      <c r="CA176" s="52" cm="1">
        <f t="array" aca="1" ref="CA176" ca="1">SalarioMensualProyectado('Empleados activos'!$B176,$G176,$D176, 'Empleados activos'!CA$1)</f>
        <v>0</v>
      </c>
      <c r="CB176" s="52" cm="1">
        <f t="array" aca="1" ref="CB176" ca="1">SalarioMensualProyectado('Empleados activos'!$B176,$G176,$D176, 'Empleados activos'!CB$1)</f>
        <v>0</v>
      </c>
      <c r="CC176" s="52" cm="1">
        <f t="array" aca="1" ref="CC176" ca="1">SalarioMensualProyectado('Empleados activos'!$B176,$G176,$D176, 'Empleados activos'!CC$1)</f>
        <v>0</v>
      </c>
      <c r="CD176" s="52" cm="1">
        <f t="array" aca="1" ref="CD176" ca="1">SalarioMensualProyectado('Empleados activos'!$B176,$G176,$D176, 'Empleados activos'!CD$1)</f>
        <v>0</v>
      </c>
      <c r="CE176" s="52" cm="1">
        <f t="array" aca="1" ref="CE176" ca="1">SalarioMensualProyectado('Empleados activos'!$B176,$G176,$D176, 'Empleados activos'!CE$1)</f>
        <v>0</v>
      </c>
      <c r="CF176" s="52" cm="1">
        <f t="array" aca="1" ref="CF176" ca="1">SalarioMensualProyectado('Empleados activos'!$B176,$G176,$D176, 'Empleados activos'!CF$1)</f>
        <v>0</v>
      </c>
      <c r="CG176" s="52" cm="1">
        <f t="array" aca="1" ref="CG176" ca="1">SalarioMensualProyectado('Empleados activos'!$B176,$G176,$D176, 'Empleados activos'!CG$1)</f>
        <v>0</v>
      </c>
      <c r="CH176" s="52" cm="1">
        <f t="array" aca="1" ref="CH176" ca="1">SalarioMensualProyectado('Empleados activos'!$B176,$G176,$D176, 'Empleados activos'!CH$1)</f>
        <v>0</v>
      </c>
      <c r="CI176" s="52" cm="1">
        <f t="array" aca="1" ref="CI176" ca="1">SalarioMensualProyectado('Empleados activos'!$B176,$G176,$D176, 'Empleados activos'!CI$1)</f>
        <v>0</v>
      </c>
      <c r="CJ176" s="52" cm="1">
        <f t="array" aca="1" ref="CJ176" ca="1">SalarioMensualProyectado('Empleados activos'!$B176,$G176,$D176, 'Empleados activos'!CJ$1)</f>
        <v>0</v>
      </c>
      <c r="CK176" s="52" cm="1">
        <f t="array" aca="1" ref="CK176" ca="1">SalarioMensualProyectado('Empleados activos'!$B176,$G176,$D176, 'Empleados activos'!CK$1)</f>
        <v>0</v>
      </c>
      <c r="CL176" s="52" cm="1">
        <f t="array" aca="1" ref="CL176" ca="1">SalarioMensualProyectado('Empleados activos'!$B176,$G176,$D176, 'Empleados activos'!CL$1)</f>
        <v>0</v>
      </c>
      <c r="CM176" s="52" cm="1">
        <f t="array" aca="1" ref="CM176" ca="1">SalarioMensualProyectado('Empleados activos'!$B176,$G176,$D176, 'Empleados activos'!CM$1)</f>
        <v>0</v>
      </c>
      <c r="CN176" s="52" cm="1">
        <f t="array" aca="1" ref="CN176" ca="1">SalarioMensualProyectado('Empleados activos'!$B176,$G176,$D176, 'Empleados activos'!CN$1)</f>
        <v>0</v>
      </c>
      <c r="CO176" s="52" cm="1">
        <f t="array" aca="1" ref="CO176" ca="1">SalarioMensualProyectado('Empleados activos'!$B176,$G176,$D176, 'Empleados activos'!CO$1)</f>
        <v>0</v>
      </c>
      <c r="CP176" s="52" cm="1">
        <f t="array" aca="1" ref="CP176" ca="1">SalarioMensualProyectado('Empleados activos'!$B176,$G176,$D176, 'Empleados activos'!CP$1)</f>
        <v>0</v>
      </c>
      <c r="CQ176" s="52" cm="1">
        <f t="array" aca="1" ref="CQ176" ca="1">SalarioMensualProyectado('Empleados activos'!$B176,$G176,$D176, 'Empleados activos'!CQ$1)</f>
        <v>0</v>
      </c>
      <c r="CR176" s="52" cm="1">
        <f t="array" aca="1" ref="CR176" ca="1">SalarioMensualProyectado('Empleados activos'!$B176,$G176,$D176, 'Empleados activos'!CR$1)</f>
        <v>0</v>
      </c>
      <c r="CS176" s="52" cm="1">
        <f t="array" aca="1" ref="CS176" ca="1">SalarioMensualProyectado('Empleados activos'!$B176,$G176,$D176, 'Empleados activos'!CS$1)</f>
        <v>0</v>
      </c>
      <c r="CT176" s="52" cm="1">
        <f t="array" aca="1" ref="CT176" ca="1">SalarioMensualProyectado('Empleados activos'!$B176,$G176,$D176, 'Empleados activos'!CT$1)</f>
        <v>0</v>
      </c>
      <c r="CU176" s="52" cm="1">
        <f t="array" aca="1" ref="CU176" ca="1">SalarioMensualProyectado('Empleados activos'!$B176,$G176,$D176, 'Empleados activos'!CU$1)</f>
        <v>0</v>
      </c>
      <c r="CV176" s="52" cm="1">
        <f t="array" aca="1" ref="CV176" ca="1">SalarioMensualProyectado('Empleados activos'!$B176,$G176,$D176, 'Empleados activos'!CV$1)</f>
        <v>0</v>
      </c>
      <c r="CW176" s="52" cm="1">
        <f t="array" aca="1" ref="CW176" ca="1">SalarioMensualProyectado('Empleados activos'!$B176,$G176,$D176, 'Empleados activos'!CW$1)</f>
        <v>0</v>
      </c>
      <c r="CX176" s="52" cm="1">
        <f t="array" aca="1" ref="CX176" ca="1">SalarioMensualProyectado('Empleados activos'!$B176,$G176,$D176, 'Empleados activos'!CX$1)</f>
        <v>0</v>
      </c>
      <c r="CY176" s="52" cm="1">
        <f t="array" aca="1" ref="CY176" ca="1">SalarioMensualProyectado('Empleados activos'!$B176,$G176,$D176, 'Empleados activos'!CY$1)</f>
        <v>0</v>
      </c>
      <c r="CZ176" s="52" cm="1">
        <f t="array" aca="1" ref="CZ176" ca="1">SalarioMensualProyectado('Empleados activos'!$B176,$G176,$D176, 'Empleados activos'!CZ$1)</f>
        <v>0</v>
      </c>
      <c r="DA176" s="52" cm="1">
        <f t="array" aca="1" ref="DA176" ca="1">SalarioMensualProyectado('Empleados activos'!$B176,$G176,$D176, 'Empleados activos'!DA$1)</f>
        <v>0</v>
      </c>
      <c r="DB176" s="52" cm="1">
        <f t="array" aca="1" ref="DB176" ca="1">SalarioMensualProyectado('Empleados activos'!$B176,$G176,$D176, 'Empleados activos'!DB$1)</f>
        <v>0</v>
      </c>
      <c r="DC176" s="52" cm="1">
        <f t="array" aca="1" ref="DC176" ca="1">SalarioMensualProyectado('Empleados activos'!$B176,$G176,$D176, 'Empleados activos'!DC$1)</f>
        <v>0</v>
      </c>
    </row>
    <row r="177" spans="1:107" x14ac:dyDescent="0.3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>
        <v>61.96645185534679</v>
      </c>
      <c r="G177" s="12" cm="1">
        <f t="array" aca="1" ref="G177" ca="1">edadCalc(E177)</f>
        <v>23</v>
      </c>
      <c r="K177" s="25"/>
      <c r="L177" s="52" cm="1">
        <f t="array" aca="1" ref="L177" ca="1">SalarioMensualProyectado('Empleados activos'!$B177,$G177,$D177, 'Empleados activos'!L$1)</f>
        <v>1906245.4</v>
      </c>
      <c r="M177" s="52" cm="1">
        <f t="array" aca="1" ref="M177" ca="1">SalarioMensualProyectado('Empleados activos'!$B177,$G177,$D177, 'Empleados activos'!M$1)</f>
        <v>2002701.4172399999</v>
      </c>
      <c r="N177" s="52" cm="1">
        <f t="array" aca="1" ref="N177" ca="1">SalarioMensualProyectado('Empleados activos'!$B177,$G177,$D177, 'Empleados activos'!N$1)</f>
        <v>2104038.1089523435</v>
      </c>
      <c r="O177" s="52" cm="1">
        <f t="array" aca="1" ref="O177" ca="1">SalarioMensualProyectado('Empleados activos'!$B177,$G177,$D177, 'Empleados activos'!O$1)</f>
        <v>2210502.4372653323</v>
      </c>
      <c r="P177" s="52" cm="1">
        <f t="array" aca="1" ref="P177" ca="1">SalarioMensualProyectado('Empleados activos'!$B177,$G177,$D177, 'Empleados activos'!P$1)</f>
        <v>2322353.860590958</v>
      </c>
      <c r="Q177" s="52" cm="1">
        <f t="array" aca="1" ref="Q177" ca="1">SalarioMensualProyectado('Empleados activos'!$B177,$G177,$D177, 'Empleados activos'!Q$1)</f>
        <v>2439864.9659368605</v>
      </c>
      <c r="R177" s="52" cm="1">
        <f t="array" aca="1" ref="R177" ca="1">SalarioMensualProyectado('Empleados activos'!$B177,$G177,$D177, 'Empleados activos'!R$1)</f>
        <v>2563322.1332132658</v>
      </c>
      <c r="S177" s="52" cm="1">
        <f t="array" aca="1" ref="S177" ca="1">SalarioMensualProyectado('Empleados activos'!$B177,$G177,$D177, 'Empleados activos'!S$1)</f>
        <v>2693026.2331538568</v>
      </c>
      <c r="T177" s="52" cm="1">
        <f t="array" aca="1" ref="T177" ca="1">SalarioMensualProyectado('Empleados activos'!$B177,$G177,$D177, 'Empleados activos'!T$1)</f>
        <v>2829293.360551442</v>
      </c>
      <c r="U177" s="52" cm="1">
        <f t="array" aca="1" ref="U177" ca="1">SalarioMensualProyectado('Empleados activos'!$B177,$G177,$D177, 'Empleados activos'!U$1)</f>
        <v>2972455.604595345</v>
      </c>
      <c r="V177" s="52" cm="1">
        <f t="array" aca="1" ref="V177" ca="1">SalarioMensualProyectado('Empleados activos'!$B177,$G177,$D177, 'Empleados activos'!V$1)</f>
        <v>3122861.8581878692</v>
      </c>
      <c r="W177" s="52" cm="1">
        <f t="array" aca="1" ref="W177" ca="1">SalarioMensualProyectado('Empleados activos'!$B177,$G177,$D177, 'Empleados activos'!W$1)</f>
        <v>3280878.6682121754</v>
      </c>
      <c r="X177" s="52" cm="1">
        <f t="array" aca="1" ref="X177" ca="1">SalarioMensualProyectado('Empleados activos'!$B177,$G177,$D177, 'Empleados activos'!X$1)</f>
        <v>3446891.1288237111</v>
      </c>
      <c r="Y177" s="52" cm="1">
        <f t="array" aca="1" ref="Y177" ca="1">SalarioMensualProyectado('Empleados activos'!$B177,$G177,$D177, 'Empleados activos'!Y$1)</f>
        <v>3621303.8199421912</v>
      </c>
      <c r="Z177" s="52" cm="1">
        <f t="array" aca="1" ref="Z177" ca="1">SalarioMensualProyectado('Empleados activos'!$B177,$G177,$D177, 'Empleados activos'!Z$1)</f>
        <v>3804541.7932312656</v>
      </c>
      <c r="AA177" s="52" cm="1">
        <f t="array" aca="1" ref="AA177" ca="1">SalarioMensualProyectado('Empleados activos'!$B177,$G177,$D177, 'Empleados activos'!AA$1)</f>
        <v>3997051.6079687681</v>
      </c>
      <c r="AB177" s="52" cm="1">
        <f t="array" aca="1" ref="AB177" ca="1">SalarioMensualProyectado('Empleados activos'!$B177,$G177,$D177, 'Empleados activos'!AB$1)</f>
        <v>4199302.4193319874</v>
      </c>
      <c r="AC177" s="52" cm="1">
        <f t="array" aca="1" ref="AC177" ca="1">SalarioMensualProyectado('Empleados activos'!$B177,$G177,$D177, 'Empleados activos'!AC$1)</f>
        <v>4411787.1217501862</v>
      </c>
      <c r="AD177" s="52" cm="1">
        <f t="array" aca="1" ref="AD177" ca="1">SalarioMensualProyectado('Empleados activos'!$B177,$G177,$D177, 'Empleados activos'!AD$1)</f>
        <v>4635023.5501107443</v>
      </c>
      <c r="AE177" s="52" cm="1">
        <f t="array" aca="1" ref="AE177" ca="1">SalarioMensualProyectado('Empleados activos'!$B177,$G177,$D177, 'Empleados activos'!AE$1)</f>
        <v>4869555.7417463483</v>
      </c>
      <c r="AF177" s="52" cm="1">
        <f t="array" aca="1" ref="AF177" ca="1">SalarioMensualProyectado('Empleados activos'!$B177,$G177,$D177, 'Empleados activos'!AF$1)</f>
        <v>5115955.2622787142</v>
      </c>
      <c r="AG177" s="52" cm="1">
        <f t="array" aca="1" ref="AG177" ca="1">SalarioMensualProyectado('Empleados activos'!$B177,$G177,$D177, 'Empleados activos'!AG$1)</f>
        <v>5374822.598550017</v>
      </c>
      <c r="AH177" s="52" cm="1">
        <f t="array" aca="1" ref="AH177" ca="1">SalarioMensualProyectado('Empleados activos'!$B177,$G177,$D177, 'Empleados activos'!AH$1)</f>
        <v>5646788.622036648</v>
      </c>
      <c r="AI177" s="52" cm="1">
        <f t="array" aca="1" ref="AI177" ca="1">SalarioMensualProyectado('Empleados activos'!$B177,$G177,$D177, 'Empleados activos'!AI$1)</f>
        <v>5932516.1263117017</v>
      </c>
      <c r="AJ177" s="52" cm="1">
        <f t="array" aca="1" ref="AJ177" ca="1">SalarioMensualProyectado('Empleados activos'!$B177,$G177,$D177, 'Empleados activos'!AJ$1)</f>
        <v>6232701.4423030736</v>
      </c>
      <c r="AK177" s="52" cm="1">
        <f t="array" aca="1" ref="AK177" ca="1">SalarioMensualProyectado('Empleados activos'!$B177,$G177,$D177, 'Empleados activos'!AK$1)</f>
        <v>6548076.1352836089</v>
      </c>
      <c r="AL177" s="52" cm="1">
        <f t="array" aca="1" ref="AL177" ca="1">SalarioMensualProyectado('Empleados activos'!$B177,$G177,$D177, 'Empleados activos'!AL$1)</f>
        <v>6879408.7877289597</v>
      </c>
      <c r="AM177" s="52" cm="1">
        <f t="array" aca="1" ref="AM177" ca="1">SalarioMensualProyectado('Empleados activos'!$B177,$G177,$D177, 'Empleados activos'!AM$1)</f>
        <v>7227506.8723880444</v>
      </c>
      <c r="AN177" s="52" cm="1">
        <f t="array" aca="1" ref="AN177" ca="1">SalarioMensualProyectado('Empleados activos'!$B177,$G177,$D177, 'Empleados activos'!AN$1)</f>
        <v>7593218.7201308794</v>
      </c>
      <c r="AO177" s="52" cm="1">
        <f t="array" aca="1" ref="AO177" ca="1">SalarioMensualProyectado('Empleados activos'!$B177,$G177,$D177, 'Empleados activos'!AO$1)</f>
        <v>7977435.5873695016</v>
      </c>
      <c r="AP177" s="52" cm="1">
        <f t="array" aca="1" ref="AP177" ca="1">SalarioMensualProyectado('Empleados activos'!$B177,$G177,$D177, 'Empleados activos'!AP$1)</f>
        <v>8381093.8280903986</v>
      </c>
      <c r="AQ177" s="52" cm="1">
        <f t="array" aca="1" ref="AQ177" ca="1">SalarioMensualProyectado('Empleados activos'!$B177,$G177,$D177, 'Empleados activos'!AQ$1)</f>
        <v>8805177.1757917739</v>
      </c>
      <c r="AR177" s="52" cm="1">
        <f t="array" aca="1" ref="AR177" ca="1">SalarioMensualProyectado('Empleados activos'!$B177,$G177,$D177, 'Empleados activos'!AR$1)</f>
        <v>9250719.1408868358</v>
      </c>
      <c r="AS177" s="52" cm="1">
        <f t="array" aca="1" ref="AS177" ca="1">SalarioMensualProyectado('Empleados activos'!$B177,$G177,$D177, 'Empleados activos'!AS$1)</f>
        <v>9718805.5294157099</v>
      </c>
      <c r="AT177" s="52" cm="1">
        <f t="array" aca="1" ref="AT177" ca="1">SalarioMensualProyectado('Empleados activos'!$B177,$G177,$D177, 'Empleados activos'!AT$1)</f>
        <v>10210577.089204146</v>
      </c>
      <c r="AU177" s="52" cm="1">
        <f t="array" aca="1" ref="AU177" ca="1">SalarioMensualProyectado('Empleados activos'!$B177,$G177,$D177, 'Empleados activos'!AU$1)</f>
        <v>10727232.289917873</v>
      </c>
      <c r="AV177" s="52" cm="1">
        <f t="array" aca="1" ref="AV177" ca="1">SalarioMensualProyectado('Empleados activos'!$B177,$G177,$D177, 'Empleados activos'!AV$1)</f>
        <v>11270030.243787717</v>
      </c>
      <c r="AW177" s="52" cm="1">
        <f t="array" aca="1" ref="AW177" ca="1">SalarioMensualProyectado('Empleados activos'!$B177,$G177,$D177, 'Empleados activos'!AW$1)</f>
        <v>11840293.774123376</v>
      </c>
      <c r="AX177" s="52" cm="1">
        <f t="array" aca="1" ref="AX177" ca="1">SalarioMensualProyectado('Empleados activos'!$B177,$G177,$D177, 'Empleados activos'!AX$1)</f>
        <v>12439412.639094019</v>
      </c>
      <c r="AY177" s="52" cm="1">
        <f t="array" aca="1" ref="AY177" ca="1">SalarioMensualProyectado('Empleados activos'!$B177,$G177,$D177, 'Empleados activos'!AY$1)</f>
        <v>13068846.918632176</v>
      </c>
      <c r="AZ177" s="52" cm="1">
        <f t="array" aca="1" ref="AZ177" ca="1">SalarioMensualProyectado('Empleados activos'!$B177,$G177,$D177, 'Empleados activos'!AZ$1)</f>
        <v>13730130.572714964</v>
      </c>
      <c r="BA177" s="52" cm="1">
        <f t="array" aca="1" ref="BA177" ca="1">SalarioMensualProyectado('Empleados activos'!$B177,$G177,$D177, 'Empleados activos'!BA$1)</f>
        <v>14424875.179694341</v>
      </c>
      <c r="BB177" s="52" cm="1">
        <f t="array" aca="1" ref="BB177" ca="1">SalarioMensualProyectado('Empleados activos'!$B177,$G177,$D177, 'Empleados activos'!BB$1)</f>
        <v>0</v>
      </c>
      <c r="BC177" s="52" cm="1">
        <f t="array" aca="1" ref="BC177" ca="1">SalarioMensualProyectado('Empleados activos'!$B177,$G177,$D177, 'Empleados activos'!BC$1)</f>
        <v>0</v>
      </c>
      <c r="BD177" s="52" cm="1">
        <f t="array" aca="1" ref="BD177" ca="1">SalarioMensualProyectado('Empleados activos'!$B177,$G177,$D177, 'Empleados activos'!BD$1)</f>
        <v>0</v>
      </c>
      <c r="BE177" s="52" cm="1">
        <f t="array" aca="1" ref="BE177" ca="1">SalarioMensualProyectado('Empleados activos'!$B177,$G177,$D177, 'Empleados activos'!BE$1)</f>
        <v>0</v>
      </c>
      <c r="BF177" s="52" cm="1">
        <f t="array" aca="1" ref="BF177" ca="1">SalarioMensualProyectado('Empleados activos'!$B177,$G177,$D177, 'Empleados activos'!BF$1)</f>
        <v>0</v>
      </c>
      <c r="BG177" s="52" cm="1">
        <f t="array" aca="1" ref="BG177" ca="1">SalarioMensualProyectado('Empleados activos'!$B177,$G177,$D177, 'Empleados activos'!BG$1)</f>
        <v>0</v>
      </c>
      <c r="BH177" s="52" cm="1">
        <f t="array" aca="1" ref="BH177" ca="1">SalarioMensualProyectado('Empleados activos'!$B177,$G177,$D177, 'Empleados activos'!BH$1)</f>
        <v>0</v>
      </c>
      <c r="BI177" s="52" cm="1">
        <f t="array" aca="1" ref="BI177" ca="1">SalarioMensualProyectado('Empleados activos'!$B177,$G177,$D177, 'Empleados activos'!BI$1)</f>
        <v>0</v>
      </c>
      <c r="BJ177" s="52" cm="1">
        <f t="array" aca="1" ref="BJ177" ca="1">SalarioMensualProyectado('Empleados activos'!$B177,$G177,$D177, 'Empleados activos'!BJ$1)</f>
        <v>0</v>
      </c>
      <c r="BK177" s="52" cm="1">
        <f t="array" aca="1" ref="BK177" ca="1">SalarioMensualProyectado('Empleados activos'!$B177,$G177,$D177, 'Empleados activos'!BK$1)</f>
        <v>0</v>
      </c>
      <c r="BL177" s="52" cm="1">
        <f t="array" aca="1" ref="BL177" ca="1">SalarioMensualProyectado('Empleados activos'!$B177,$G177,$D177, 'Empleados activos'!BL$1)</f>
        <v>0</v>
      </c>
      <c r="BM177" s="52" cm="1">
        <f t="array" aca="1" ref="BM177" ca="1">SalarioMensualProyectado('Empleados activos'!$B177,$G177,$D177, 'Empleados activos'!BM$1)</f>
        <v>0</v>
      </c>
      <c r="BN177" s="52" cm="1">
        <f t="array" aca="1" ref="BN177" ca="1">SalarioMensualProyectado('Empleados activos'!$B177,$G177,$D177, 'Empleados activos'!BN$1)</f>
        <v>0</v>
      </c>
      <c r="BO177" s="52" cm="1">
        <f t="array" aca="1" ref="BO177" ca="1">SalarioMensualProyectado('Empleados activos'!$B177,$G177,$D177, 'Empleados activos'!BO$1)</f>
        <v>0</v>
      </c>
      <c r="BP177" s="52" cm="1">
        <f t="array" aca="1" ref="BP177" ca="1">SalarioMensualProyectado('Empleados activos'!$B177,$G177,$D177, 'Empleados activos'!BP$1)</f>
        <v>0</v>
      </c>
      <c r="BQ177" s="52" cm="1">
        <f t="array" aca="1" ref="BQ177" ca="1">SalarioMensualProyectado('Empleados activos'!$B177,$G177,$D177, 'Empleados activos'!BQ$1)</f>
        <v>0</v>
      </c>
      <c r="BR177" s="52" cm="1">
        <f t="array" aca="1" ref="BR177" ca="1">SalarioMensualProyectado('Empleados activos'!$B177,$G177,$D177, 'Empleados activos'!BR$1)</f>
        <v>0</v>
      </c>
      <c r="BS177" s="52" cm="1">
        <f t="array" aca="1" ref="BS177" ca="1">SalarioMensualProyectado('Empleados activos'!$B177,$G177,$D177, 'Empleados activos'!BS$1)</f>
        <v>0</v>
      </c>
      <c r="BT177" s="52" cm="1">
        <f t="array" aca="1" ref="BT177" ca="1">SalarioMensualProyectado('Empleados activos'!$B177,$G177,$D177, 'Empleados activos'!BT$1)</f>
        <v>0</v>
      </c>
      <c r="BU177" s="52" cm="1">
        <f t="array" aca="1" ref="BU177" ca="1">SalarioMensualProyectado('Empleados activos'!$B177,$G177,$D177, 'Empleados activos'!BU$1)</f>
        <v>0</v>
      </c>
      <c r="BV177" s="52" cm="1">
        <f t="array" aca="1" ref="BV177" ca="1">SalarioMensualProyectado('Empleados activos'!$B177,$G177,$D177, 'Empleados activos'!BV$1)</f>
        <v>0</v>
      </c>
      <c r="BW177" s="52" cm="1">
        <f t="array" aca="1" ref="BW177" ca="1">SalarioMensualProyectado('Empleados activos'!$B177,$G177,$D177, 'Empleados activos'!BW$1)</f>
        <v>0</v>
      </c>
      <c r="BX177" s="52" cm="1">
        <f t="array" aca="1" ref="BX177" ca="1">SalarioMensualProyectado('Empleados activos'!$B177,$G177,$D177, 'Empleados activos'!BX$1)</f>
        <v>0</v>
      </c>
      <c r="BY177" s="52" cm="1">
        <f t="array" aca="1" ref="BY177" ca="1">SalarioMensualProyectado('Empleados activos'!$B177,$G177,$D177, 'Empleados activos'!BY$1)</f>
        <v>0</v>
      </c>
      <c r="BZ177" s="52" cm="1">
        <f t="array" aca="1" ref="BZ177" ca="1">SalarioMensualProyectado('Empleados activos'!$B177,$G177,$D177, 'Empleados activos'!BZ$1)</f>
        <v>0</v>
      </c>
      <c r="CA177" s="52" cm="1">
        <f t="array" aca="1" ref="CA177" ca="1">SalarioMensualProyectado('Empleados activos'!$B177,$G177,$D177, 'Empleados activos'!CA$1)</f>
        <v>0</v>
      </c>
      <c r="CB177" s="52" cm="1">
        <f t="array" aca="1" ref="CB177" ca="1">SalarioMensualProyectado('Empleados activos'!$B177,$G177,$D177, 'Empleados activos'!CB$1)</f>
        <v>0</v>
      </c>
      <c r="CC177" s="52" cm="1">
        <f t="array" aca="1" ref="CC177" ca="1">SalarioMensualProyectado('Empleados activos'!$B177,$G177,$D177, 'Empleados activos'!CC$1)</f>
        <v>0</v>
      </c>
      <c r="CD177" s="52" cm="1">
        <f t="array" aca="1" ref="CD177" ca="1">SalarioMensualProyectado('Empleados activos'!$B177,$G177,$D177, 'Empleados activos'!CD$1)</f>
        <v>0</v>
      </c>
      <c r="CE177" s="52" cm="1">
        <f t="array" aca="1" ref="CE177" ca="1">SalarioMensualProyectado('Empleados activos'!$B177,$G177,$D177, 'Empleados activos'!CE$1)</f>
        <v>0</v>
      </c>
      <c r="CF177" s="52" cm="1">
        <f t="array" aca="1" ref="CF177" ca="1">SalarioMensualProyectado('Empleados activos'!$B177,$G177,$D177, 'Empleados activos'!CF$1)</f>
        <v>0</v>
      </c>
      <c r="CG177" s="52" cm="1">
        <f t="array" aca="1" ref="CG177" ca="1">SalarioMensualProyectado('Empleados activos'!$B177,$G177,$D177, 'Empleados activos'!CG$1)</f>
        <v>0</v>
      </c>
      <c r="CH177" s="52" cm="1">
        <f t="array" aca="1" ref="CH177" ca="1">SalarioMensualProyectado('Empleados activos'!$B177,$G177,$D177, 'Empleados activos'!CH$1)</f>
        <v>0</v>
      </c>
      <c r="CI177" s="52" cm="1">
        <f t="array" aca="1" ref="CI177" ca="1">SalarioMensualProyectado('Empleados activos'!$B177,$G177,$D177, 'Empleados activos'!CI$1)</f>
        <v>0</v>
      </c>
      <c r="CJ177" s="52" cm="1">
        <f t="array" aca="1" ref="CJ177" ca="1">SalarioMensualProyectado('Empleados activos'!$B177,$G177,$D177, 'Empleados activos'!CJ$1)</f>
        <v>0</v>
      </c>
      <c r="CK177" s="52" cm="1">
        <f t="array" aca="1" ref="CK177" ca="1">SalarioMensualProyectado('Empleados activos'!$B177,$G177,$D177, 'Empleados activos'!CK$1)</f>
        <v>0</v>
      </c>
      <c r="CL177" s="52" cm="1">
        <f t="array" aca="1" ref="CL177" ca="1">SalarioMensualProyectado('Empleados activos'!$B177,$G177,$D177, 'Empleados activos'!CL$1)</f>
        <v>0</v>
      </c>
      <c r="CM177" s="52" cm="1">
        <f t="array" aca="1" ref="CM177" ca="1">SalarioMensualProyectado('Empleados activos'!$B177,$G177,$D177, 'Empleados activos'!CM$1)</f>
        <v>0</v>
      </c>
      <c r="CN177" s="52" cm="1">
        <f t="array" aca="1" ref="CN177" ca="1">SalarioMensualProyectado('Empleados activos'!$B177,$G177,$D177, 'Empleados activos'!CN$1)</f>
        <v>0</v>
      </c>
      <c r="CO177" s="52" cm="1">
        <f t="array" aca="1" ref="CO177" ca="1">SalarioMensualProyectado('Empleados activos'!$B177,$G177,$D177, 'Empleados activos'!CO$1)</f>
        <v>0</v>
      </c>
      <c r="CP177" s="52" cm="1">
        <f t="array" aca="1" ref="CP177" ca="1">SalarioMensualProyectado('Empleados activos'!$B177,$G177,$D177, 'Empleados activos'!CP$1)</f>
        <v>0</v>
      </c>
      <c r="CQ177" s="52" cm="1">
        <f t="array" aca="1" ref="CQ177" ca="1">SalarioMensualProyectado('Empleados activos'!$B177,$G177,$D177, 'Empleados activos'!CQ$1)</f>
        <v>0</v>
      </c>
      <c r="CR177" s="52" cm="1">
        <f t="array" aca="1" ref="CR177" ca="1">SalarioMensualProyectado('Empleados activos'!$B177,$G177,$D177, 'Empleados activos'!CR$1)</f>
        <v>0</v>
      </c>
      <c r="CS177" s="52" cm="1">
        <f t="array" aca="1" ref="CS177" ca="1">SalarioMensualProyectado('Empleados activos'!$B177,$G177,$D177, 'Empleados activos'!CS$1)</f>
        <v>0</v>
      </c>
      <c r="CT177" s="52" cm="1">
        <f t="array" aca="1" ref="CT177" ca="1">SalarioMensualProyectado('Empleados activos'!$B177,$G177,$D177, 'Empleados activos'!CT$1)</f>
        <v>0</v>
      </c>
      <c r="CU177" s="52" cm="1">
        <f t="array" aca="1" ref="CU177" ca="1">SalarioMensualProyectado('Empleados activos'!$B177,$G177,$D177, 'Empleados activos'!CU$1)</f>
        <v>0</v>
      </c>
      <c r="CV177" s="52" cm="1">
        <f t="array" aca="1" ref="CV177" ca="1">SalarioMensualProyectado('Empleados activos'!$B177,$G177,$D177, 'Empleados activos'!CV$1)</f>
        <v>0</v>
      </c>
      <c r="CW177" s="52" cm="1">
        <f t="array" aca="1" ref="CW177" ca="1">SalarioMensualProyectado('Empleados activos'!$B177,$G177,$D177, 'Empleados activos'!CW$1)</f>
        <v>0</v>
      </c>
      <c r="CX177" s="52" cm="1">
        <f t="array" aca="1" ref="CX177" ca="1">SalarioMensualProyectado('Empleados activos'!$B177,$G177,$D177, 'Empleados activos'!CX$1)</f>
        <v>0</v>
      </c>
      <c r="CY177" s="52" cm="1">
        <f t="array" aca="1" ref="CY177" ca="1">SalarioMensualProyectado('Empleados activos'!$B177,$G177,$D177, 'Empleados activos'!CY$1)</f>
        <v>0</v>
      </c>
      <c r="CZ177" s="52" cm="1">
        <f t="array" aca="1" ref="CZ177" ca="1">SalarioMensualProyectado('Empleados activos'!$B177,$G177,$D177, 'Empleados activos'!CZ$1)</f>
        <v>0</v>
      </c>
      <c r="DA177" s="52" cm="1">
        <f t="array" aca="1" ref="DA177" ca="1">SalarioMensualProyectado('Empleados activos'!$B177,$G177,$D177, 'Empleados activos'!DA$1)</f>
        <v>0</v>
      </c>
      <c r="DB177" s="52" cm="1">
        <f t="array" aca="1" ref="DB177" ca="1">SalarioMensualProyectado('Empleados activos'!$B177,$G177,$D177, 'Empleados activos'!DB$1)</f>
        <v>0</v>
      </c>
      <c r="DC177" s="52" cm="1">
        <f t="array" aca="1" ref="DC177" ca="1">SalarioMensualProyectado('Empleados activos'!$B177,$G177,$D177, 'Empleados activos'!DC$1)</f>
        <v>0</v>
      </c>
    </row>
    <row r="178" spans="1:107" x14ac:dyDescent="0.3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>
        <v>53.638201851667247</v>
      </c>
      <c r="G178" s="12" cm="1">
        <f t="array" aca="1" ref="G178" ca="1">edadCalc(E178)</f>
        <v>31</v>
      </c>
      <c r="K178" s="25"/>
      <c r="L178" s="52" cm="1">
        <f t="array" aca="1" ref="L178" ca="1">SalarioMensualProyectado('Empleados activos'!$B178,$G178,$D178, 'Empleados activos'!L$1)</f>
        <v>766247.5</v>
      </c>
      <c r="M178" s="52" cm="1">
        <f t="array" aca="1" ref="M178" ca="1">SalarioMensualProyectado('Empleados activos'!$B178,$G178,$D178, 'Empleados activos'!M$1)</f>
        <v>805019.62349999999</v>
      </c>
      <c r="N178" s="52" cm="1">
        <f t="array" aca="1" ref="N178" ca="1">SalarioMensualProyectado('Empleados activos'!$B178,$G178,$D178, 'Empleados activos'!N$1)</f>
        <v>845753.61644909997</v>
      </c>
      <c r="O178" s="52" cm="1">
        <f t="array" aca="1" ref="O178" ca="1">SalarioMensualProyectado('Empleados activos'!$B178,$G178,$D178, 'Empleados activos'!O$1)</f>
        <v>888548.74944142438</v>
      </c>
      <c r="P178" s="52" cm="1">
        <f t="array" aca="1" ref="P178" ca="1">SalarioMensualProyectado('Empleados activos'!$B178,$G178,$D178, 'Empleados activos'!P$1)</f>
        <v>933509.31616316049</v>
      </c>
      <c r="Q178" s="52" cm="1">
        <f t="array" aca="1" ref="Q178" ca="1">SalarioMensualProyectado('Empleados activos'!$B178,$G178,$D178, 'Empleados activos'!Q$1)</f>
        <v>980744.88756101637</v>
      </c>
      <c r="R178" s="52" cm="1">
        <f t="array" aca="1" ref="R178" ca="1">SalarioMensualProyectado('Empleados activos'!$B178,$G178,$D178, 'Empleados activos'!R$1)</f>
        <v>1030370.5788716038</v>
      </c>
      <c r="S178" s="52" cm="1">
        <f t="array" aca="1" ref="S178" ca="1">SalarioMensualProyectado('Empleados activos'!$B178,$G178,$D178, 'Empleados activos'!S$1)</f>
        <v>1082507.330162507</v>
      </c>
      <c r="T178" s="52" cm="1">
        <f t="array" aca="1" ref="T178" ca="1">SalarioMensualProyectado('Empleados activos'!$B178,$G178,$D178, 'Empleados activos'!T$1)</f>
        <v>1137282.2010687299</v>
      </c>
      <c r="U178" s="52" cm="1">
        <f t="array" aca="1" ref="U178" ca="1">SalarioMensualProyectado('Empleados activos'!$B178,$G178,$D178, 'Empleados activos'!U$1)</f>
        <v>1194828.6804428075</v>
      </c>
      <c r="V178" s="52" cm="1">
        <f t="array" aca="1" ref="V178" ca="1">SalarioMensualProyectado('Empleados activos'!$B178,$G178,$D178, 'Empleados activos'!V$1)</f>
        <v>1255287.0116732134</v>
      </c>
      <c r="W178" s="52" cm="1">
        <f t="array" aca="1" ref="W178" ca="1">SalarioMensualProyectado('Empleados activos'!$B178,$G178,$D178, 'Empleados activos'!W$1)</f>
        <v>1318804.534463878</v>
      </c>
      <c r="X178" s="52" cm="1">
        <f t="array" aca="1" ref="X178" ca="1">SalarioMensualProyectado('Empleados activos'!$B178,$G178,$D178, 'Empleados activos'!X$1)</f>
        <v>1385536.0439077502</v>
      </c>
      <c r="Y178" s="52" cm="1">
        <f t="array" aca="1" ref="Y178" ca="1">SalarioMensualProyectado('Empleados activos'!$B178,$G178,$D178, 'Empleados activos'!Y$1)</f>
        <v>1455644.1677294823</v>
      </c>
      <c r="Z178" s="52" cm="1">
        <f t="array" aca="1" ref="Z178" ca="1">SalarioMensualProyectado('Empleados activos'!$B178,$G178,$D178, 'Empleados activos'!Z$1)</f>
        <v>1529299.7626165941</v>
      </c>
      <c r="AA178" s="52" cm="1">
        <f t="array" aca="1" ref="AA178" ca="1">SalarioMensualProyectado('Empleados activos'!$B178,$G178,$D178, 'Empleados activos'!AA$1)</f>
        <v>1606682.330604994</v>
      </c>
      <c r="AB178" s="52" cm="1">
        <f t="array" aca="1" ref="AB178" ca="1">SalarioMensualProyectado('Empleados activos'!$B178,$G178,$D178, 'Empleados activos'!AB$1)</f>
        <v>1687980.4565336064</v>
      </c>
      <c r="AC178" s="52" cm="1">
        <f t="array" aca="1" ref="AC178" ca="1">SalarioMensualProyectado('Empleados activos'!$B178,$G178,$D178, 'Empleados activos'!AC$1)</f>
        <v>1773392.2676342069</v>
      </c>
      <c r="AD178" s="52" cm="1">
        <f t="array" aca="1" ref="AD178" ca="1">SalarioMensualProyectado('Empleados activos'!$B178,$G178,$D178, 'Empleados activos'!AD$1)</f>
        <v>1863125.9163764976</v>
      </c>
      <c r="AE178" s="52" cm="1">
        <f t="array" aca="1" ref="AE178" ca="1">SalarioMensualProyectado('Empleados activos'!$B178,$G178,$D178, 'Empleados activos'!AE$1)</f>
        <v>1957400.0877451482</v>
      </c>
      <c r="AF178" s="52" cm="1">
        <f t="array" aca="1" ref="AF178" ca="1">SalarioMensualProyectado('Empleados activos'!$B178,$G178,$D178, 'Empleados activos'!AF$1)</f>
        <v>2056444.5321850528</v>
      </c>
      <c r="AG178" s="52" cm="1">
        <f t="array" aca="1" ref="AG178" ca="1">SalarioMensualProyectado('Empleados activos'!$B178,$G178,$D178, 'Empleados activos'!AG$1)</f>
        <v>2160500.6255136165</v>
      </c>
      <c r="AH178" s="52" cm="1">
        <f t="array" aca="1" ref="AH178" ca="1">SalarioMensualProyectado('Empleados activos'!$B178,$G178,$D178, 'Empleados activos'!AH$1)</f>
        <v>2269821.9571646056</v>
      </c>
      <c r="AI178" s="52" cm="1">
        <f t="array" aca="1" ref="AI178" ca="1">SalarioMensualProyectado('Empleados activos'!$B178,$G178,$D178, 'Empleados activos'!AI$1)</f>
        <v>2384674.9481971343</v>
      </c>
      <c r="AJ178" s="52" cm="1">
        <f t="array" aca="1" ref="AJ178" ca="1">SalarioMensualProyectado('Empleados activos'!$B178,$G178,$D178, 'Empleados activos'!AJ$1)</f>
        <v>2505339.5005759094</v>
      </c>
      <c r="AK178" s="52" cm="1">
        <f t="array" aca="1" ref="AK178" ca="1">SalarioMensualProyectado('Empleados activos'!$B178,$G178,$D178, 'Empleados activos'!AK$1)</f>
        <v>2632109.6793050505</v>
      </c>
      <c r="AL178" s="52" cm="1">
        <f t="array" aca="1" ref="AL178" ca="1">SalarioMensualProyectado('Empleados activos'!$B178,$G178,$D178, 'Empleados activos'!AL$1)</f>
        <v>2765294.429077886</v>
      </c>
      <c r="AM178" s="52" cm="1">
        <f t="array" aca="1" ref="AM178" ca="1">SalarioMensualProyectado('Empleados activos'!$B178,$G178,$D178, 'Empleados activos'!AM$1)</f>
        <v>2905218.3271892266</v>
      </c>
      <c r="AN178" s="52" cm="1">
        <f t="array" aca="1" ref="AN178" ca="1">SalarioMensualProyectado('Empleados activos'!$B178,$G178,$D178, 'Empleados activos'!AN$1)</f>
        <v>3052222.3745450019</v>
      </c>
      <c r="AO178" s="52" cm="1">
        <f t="array" aca="1" ref="AO178" ca="1">SalarioMensualProyectado('Empleados activos'!$B178,$G178,$D178, 'Empleados activos'!AO$1)</f>
        <v>3206664.8266969784</v>
      </c>
      <c r="AP178" s="52" cm="1">
        <f t="array" aca="1" ref="AP178" ca="1">SalarioMensualProyectado('Empleados activos'!$B178,$G178,$D178, 'Empleados activos'!AP$1)</f>
        <v>3368922.0669278461</v>
      </c>
      <c r="AQ178" s="52" cm="1">
        <f t="array" aca="1" ref="AQ178" ca="1">SalarioMensualProyectado('Empleados activos'!$B178,$G178,$D178, 'Empleados activos'!AQ$1)</f>
        <v>3539389.5235143951</v>
      </c>
      <c r="AR178" s="52" cm="1">
        <f t="array" aca="1" ref="AR178" ca="1">SalarioMensualProyectado('Empleados activos'!$B178,$G178,$D178, 'Empleados activos'!AR$1)</f>
        <v>3718482.6334042228</v>
      </c>
      <c r="AS178" s="52" cm="1">
        <f t="array" aca="1" ref="AS178" ca="1">SalarioMensualProyectado('Empleados activos'!$B178,$G178,$D178, 'Empleados activos'!AS$1)</f>
        <v>3906637.8546544765</v>
      </c>
      <c r="AT178" s="52" cm="1">
        <f t="array" aca="1" ref="AT178" ca="1">SalarioMensualProyectado('Empleados activos'!$B178,$G178,$D178, 'Empleados activos'!AT$1)</f>
        <v>0</v>
      </c>
      <c r="AU178" s="52" cm="1">
        <f t="array" aca="1" ref="AU178" ca="1">SalarioMensualProyectado('Empleados activos'!$B178,$G178,$D178, 'Empleados activos'!AU$1)</f>
        <v>0</v>
      </c>
      <c r="AV178" s="52" cm="1">
        <f t="array" aca="1" ref="AV178" ca="1">SalarioMensualProyectado('Empleados activos'!$B178,$G178,$D178, 'Empleados activos'!AV$1)</f>
        <v>0</v>
      </c>
      <c r="AW178" s="52" cm="1">
        <f t="array" aca="1" ref="AW178" ca="1">SalarioMensualProyectado('Empleados activos'!$B178,$G178,$D178, 'Empleados activos'!AW$1)</f>
        <v>0</v>
      </c>
      <c r="AX178" s="52" cm="1">
        <f t="array" aca="1" ref="AX178" ca="1">SalarioMensualProyectado('Empleados activos'!$B178,$G178,$D178, 'Empleados activos'!AX$1)</f>
        <v>0</v>
      </c>
      <c r="AY178" s="52" cm="1">
        <f t="array" aca="1" ref="AY178" ca="1">SalarioMensualProyectado('Empleados activos'!$B178,$G178,$D178, 'Empleados activos'!AY$1)</f>
        <v>0</v>
      </c>
      <c r="AZ178" s="52" cm="1">
        <f t="array" aca="1" ref="AZ178" ca="1">SalarioMensualProyectado('Empleados activos'!$B178,$G178,$D178, 'Empleados activos'!AZ$1)</f>
        <v>0</v>
      </c>
      <c r="BA178" s="52" cm="1">
        <f t="array" aca="1" ref="BA178" ca="1">SalarioMensualProyectado('Empleados activos'!$B178,$G178,$D178, 'Empleados activos'!BA$1)</f>
        <v>0</v>
      </c>
      <c r="BB178" s="52" cm="1">
        <f t="array" aca="1" ref="BB178" ca="1">SalarioMensualProyectado('Empleados activos'!$B178,$G178,$D178, 'Empleados activos'!BB$1)</f>
        <v>0</v>
      </c>
      <c r="BC178" s="52" cm="1">
        <f t="array" aca="1" ref="BC178" ca="1">SalarioMensualProyectado('Empleados activos'!$B178,$G178,$D178, 'Empleados activos'!BC$1)</f>
        <v>0</v>
      </c>
      <c r="BD178" s="52" cm="1">
        <f t="array" aca="1" ref="BD178" ca="1">SalarioMensualProyectado('Empleados activos'!$B178,$G178,$D178, 'Empleados activos'!BD$1)</f>
        <v>0</v>
      </c>
      <c r="BE178" s="52" cm="1">
        <f t="array" aca="1" ref="BE178" ca="1">SalarioMensualProyectado('Empleados activos'!$B178,$G178,$D178, 'Empleados activos'!BE$1)</f>
        <v>0</v>
      </c>
      <c r="BF178" s="52" cm="1">
        <f t="array" aca="1" ref="BF178" ca="1">SalarioMensualProyectado('Empleados activos'!$B178,$G178,$D178, 'Empleados activos'!BF$1)</f>
        <v>0</v>
      </c>
      <c r="BG178" s="52" cm="1">
        <f t="array" aca="1" ref="BG178" ca="1">SalarioMensualProyectado('Empleados activos'!$B178,$G178,$D178, 'Empleados activos'!BG$1)</f>
        <v>0</v>
      </c>
      <c r="BH178" s="52" cm="1">
        <f t="array" aca="1" ref="BH178" ca="1">SalarioMensualProyectado('Empleados activos'!$B178,$G178,$D178, 'Empleados activos'!BH$1)</f>
        <v>0</v>
      </c>
      <c r="BI178" s="52" cm="1">
        <f t="array" aca="1" ref="BI178" ca="1">SalarioMensualProyectado('Empleados activos'!$B178,$G178,$D178, 'Empleados activos'!BI$1)</f>
        <v>0</v>
      </c>
      <c r="BJ178" s="52" cm="1">
        <f t="array" aca="1" ref="BJ178" ca="1">SalarioMensualProyectado('Empleados activos'!$B178,$G178,$D178, 'Empleados activos'!BJ$1)</f>
        <v>0</v>
      </c>
      <c r="BK178" s="52" cm="1">
        <f t="array" aca="1" ref="BK178" ca="1">SalarioMensualProyectado('Empleados activos'!$B178,$G178,$D178, 'Empleados activos'!BK$1)</f>
        <v>0</v>
      </c>
      <c r="BL178" s="52" cm="1">
        <f t="array" aca="1" ref="BL178" ca="1">SalarioMensualProyectado('Empleados activos'!$B178,$G178,$D178, 'Empleados activos'!BL$1)</f>
        <v>0</v>
      </c>
      <c r="BM178" s="52" cm="1">
        <f t="array" aca="1" ref="BM178" ca="1">SalarioMensualProyectado('Empleados activos'!$B178,$G178,$D178, 'Empleados activos'!BM$1)</f>
        <v>0</v>
      </c>
      <c r="BN178" s="52" cm="1">
        <f t="array" aca="1" ref="BN178" ca="1">SalarioMensualProyectado('Empleados activos'!$B178,$G178,$D178, 'Empleados activos'!BN$1)</f>
        <v>0</v>
      </c>
      <c r="BO178" s="52" cm="1">
        <f t="array" aca="1" ref="BO178" ca="1">SalarioMensualProyectado('Empleados activos'!$B178,$G178,$D178, 'Empleados activos'!BO$1)</f>
        <v>0</v>
      </c>
      <c r="BP178" s="52" cm="1">
        <f t="array" aca="1" ref="BP178" ca="1">SalarioMensualProyectado('Empleados activos'!$B178,$G178,$D178, 'Empleados activos'!BP$1)</f>
        <v>0</v>
      </c>
      <c r="BQ178" s="52" cm="1">
        <f t="array" aca="1" ref="BQ178" ca="1">SalarioMensualProyectado('Empleados activos'!$B178,$G178,$D178, 'Empleados activos'!BQ$1)</f>
        <v>0</v>
      </c>
      <c r="BR178" s="52" cm="1">
        <f t="array" aca="1" ref="BR178" ca="1">SalarioMensualProyectado('Empleados activos'!$B178,$G178,$D178, 'Empleados activos'!BR$1)</f>
        <v>0</v>
      </c>
      <c r="BS178" s="52" cm="1">
        <f t="array" aca="1" ref="BS178" ca="1">SalarioMensualProyectado('Empleados activos'!$B178,$G178,$D178, 'Empleados activos'!BS$1)</f>
        <v>0</v>
      </c>
      <c r="BT178" s="52" cm="1">
        <f t="array" aca="1" ref="BT178" ca="1">SalarioMensualProyectado('Empleados activos'!$B178,$G178,$D178, 'Empleados activos'!BT$1)</f>
        <v>0</v>
      </c>
      <c r="BU178" s="52" cm="1">
        <f t="array" aca="1" ref="BU178" ca="1">SalarioMensualProyectado('Empleados activos'!$B178,$G178,$D178, 'Empleados activos'!BU$1)</f>
        <v>0</v>
      </c>
      <c r="BV178" s="52" cm="1">
        <f t="array" aca="1" ref="BV178" ca="1">SalarioMensualProyectado('Empleados activos'!$B178,$G178,$D178, 'Empleados activos'!BV$1)</f>
        <v>0</v>
      </c>
      <c r="BW178" s="52" cm="1">
        <f t="array" aca="1" ref="BW178" ca="1">SalarioMensualProyectado('Empleados activos'!$B178,$G178,$D178, 'Empleados activos'!BW$1)</f>
        <v>0</v>
      </c>
      <c r="BX178" s="52" cm="1">
        <f t="array" aca="1" ref="BX178" ca="1">SalarioMensualProyectado('Empleados activos'!$B178,$G178,$D178, 'Empleados activos'!BX$1)</f>
        <v>0</v>
      </c>
      <c r="BY178" s="52" cm="1">
        <f t="array" aca="1" ref="BY178" ca="1">SalarioMensualProyectado('Empleados activos'!$B178,$G178,$D178, 'Empleados activos'!BY$1)</f>
        <v>0</v>
      </c>
      <c r="BZ178" s="52" cm="1">
        <f t="array" aca="1" ref="BZ178" ca="1">SalarioMensualProyectado('Empleados activos'!$B178,$G178,$D178, 'Empleados activos'!BZ$1)</f>
        <v>0</v>
      </c>
      <c r="CA178" s="52" cm="1">
        <f t="array" aca="1" ref="CA178" ca="1">SalarioMensualProyectado('Empleados activos'!$B178,$G178,$D178, 'Empleados activos'!CA$1)</f>
        <v>0</v>
      </c>
      <c r="CB178" s="52" cm="1">
        <f t="array" aca="1" ref="CB178" ca="1">SalarioMensualProyectado('Empleados activos'!$B178,$G178,$D178, 'Empleados activos'!CB$1)</f>
        <v>0</v>
      </c>
      <c r="CC178" s="52" cm="1">
        <f t="array" aca="1" ref="CC178" ca="1">SalarioMensualProyectado('Empleados activos'!$B178,$G178,$D178, 'Empleados activos'!CC$1)</f>
        <v>0</v>
      </c>
      <c r="CD178" s="52" cm="1">
        <f t="array" aca="1" ref="CD178" ca="1">SalarioMensualProyectado('Empleados activos'!$B178,$G178,$D178, 'Empleados activos'!CD$1)</f>
        <v>0</v>
      </c>
      <c r="CE178" s="52" cm="1">
        <f t="array" aca="1" ref="CE178" ca="1">SalarioMensualProyectado('Empleados activos'!$B178,$G178,$D178, 'Empleados activos'!CE$1)</f>
        <v>0</v>
      </c>
      <c r="CF178" s="52" cm="1">
        <f t="array" aca="1" ref="CF178" ca="1">SalarioMensualProyectado('Empleados activos'!$B178,$G178,$D178, 'Empleados activos'!CF$1)</f>
        <v>0</v>
      </c>
      <c r="CG178" s="52" cm="1">
        <f t="array" aca="1" ref="CG178" ca="1">SalarioMensualProyectado('Empleados activos'!$B178,$G178,$D178, 'Empleados activos'!CG$1)</f>
        <v>0</v>
      </c>
      <c r="CH178" s="52" cm="1">
        <f t="array" aca="1" ref="CH178" ca="1">SalarioMensualProyectado('Empleados activos'!$B178,$G178,$D178, 'Empleados activos'!CH$1)</f>
        <v>0</v>
      </c>
      <c r="CI178" s="52" cm="1">
        <f t="array" aca="1" ref="CI178" ca="1">SalarioMensualProyectado('Empleados activos'!$B178,$G178,$D178, 'Empleados activos'!CI$1)</f>
        <v>0</v>
      </c>
      <c r="CJ178" s="52" cm="1">
        <f t="array" aca="1" ref="CJ178" ca="1">SalarioMensualProyectado('Empleados activos'!$B178,$G178,$D178, 'Empleados activos'!CJ$1)</f>
        <v>0</v>
      </c>
      <c r="CK178" s="52" cm="1">
        <f t="array" aca="1" ref="CK178" ca="1">SalarioMensualProyectado('Empleados activos'!$B178,$G178,$D178, 'Empleados activos'!CK$1)</f>
        <v>0</v>
      </c>
      <c r="CL178" s="52" cm="1">
        <f t="array" aca="1" ref="CL178" ca="1">SalarioMensualProyectado('Empleados activos'!$B178,$G178,$D178, 'Empleados activos'!CL$1)</f>
        <v>0</v>
      </c>
      <c r="CM178" s="52" cm="1">
        <f t="array" aca="1" ref="CM178" ca="1">SalarioMensualProyectado('Empleados activos'!$B178,$G178,$D178, 'Empleados activos'!CM$1)</f>
        <v>0</v>
      </c>
      <c r="CN178" s="52" cm="1">
        <f t="array" aca="1" ref="CN178" ca="1">SalarioMensualProyectado('Empleados activos'!$B178,$G178,$D178, 'Empleados activos'!CN$1)</f>
        <v>0</v>
      </c>
      <c r="CO178" s="52" cm="1">
        <f t="array" aca="1" ref="CO178" ca="1">SalarioMensualProyectado('Empleados activos'!$B178,$G178,$D178, 'Empleados activos'!CO$1)</f>
        <v>0</v>
      </c>
      <c r="CP178" s="52" cm="1">
        <f t="array" aca="1" ref="CP178" ca="1">SalarioMensualProyectado('Empleados activos'!$B178,$G178,$D178, 'Empleados activos'!CP$1)</f>
        <v>0</v>
      </c>
      <c r="CQ178" s="52" cm="1">
        <f t="array" aca="1" ref="CQ178" ca="1">SalarioMensualProyectado('Empleados activos'!$B178,$G178,$D178, 'Empleados activos'!CQ$1)</f>
        <v>0</v>
      </c>
      <c r="CR178" s="52" cm="1">
        <f t="array" aca="1" ref="CR178" ca="1">SalarioMensualProyectado('Empleados activos'!$B178,$G178,$D178, 'Empleados activos'!CR$1)</f>
        <v>0</v>
      </c>
      <c r="CS178" s="52" cm="1">
        <f t="array" aca="1" ref="CS178" ca="1">SalarioMensualProyectado('Empleados activos'!$B178,$G178,$D178, 'Empleados activos'!CS$1)</f>
        <v>0</v>
      </c>
      <c r="CT178" s="52" cm="1">
        <f t="array" aca="1" ref="CT178" ca="1">SalarioMensualProyectado('Empleados activos'!$B178,$G178,$D178, 'Empleados activos'!CT$1)</f>
        <v>0</v>
      </c>
      <c r="CU178" s="52" cm="1">
        <f t="array" aca="1" ref="CU178" ca="1">SalarioMensualProyectado('Empleados activos'!$B178,$G178,$D178, 'Empleados activos'!CU$1)</f>
        <v>0</v>
      </c>
      <c r="CV178" s="52" cm="1">
        <f t="array" aca="1" ref="CV178" ca="1">SalarioMensualProyectado('Empleados activos'!$B178,$G178,$D178, 'Empleados activos'!CV$1)</f>
        <v>0</v>
      </c>
      <c r="CW178" s="52" cm="1">
        <f t="array" aca="1" ref="CW178" ca="1">SalarioMensualProyectado('Empleados activos'!$B178,$G178,$D178, 'Empleados activos'!CW$1)</f>
        <v>0</v>
      </c>
      <c r="CX178" s="52" cm="1">
        <f t="array" aca="1" ref="CX178" ca="1">SalarioMensualProyectado('Empleados activos'!$B178,$G178,$D178, 'Empleados activos'!CX$1)</f>
        <v>0</v>
      </c>
      <c r="CY178" s="52" cm="1">
        <f t="array" aca="1" ref="CY178" ca="1">SalarioMensualProyectado('Empleados activos'!$B178,$G178,$D178, 'Empleados activos'!CY$1)</f>
        <v>0</v>
      </c>
      <c r="CZ178" s="52" cm="1">
        <f t="array" aca="1" ref="CZ178" ca="1">SalarioMensualProyectado('Empleados activos'!$B178,$G178,$D178, 'Empleados activos'!CZ$1)</f>
        <v>0</v>
      </c>
      <c r="DA178" s="52" cm="1">
        <f t="array" aca="1" ref="DA178" ca="1">SalarioMensualProyectado('Empleados activos'!$B178,$G178,$D178, 'Empleados activos'!DA$1)</f>
        <v>0</v>
      </c>
      <c r="DB178" s="52" cm="1">
        <f t="array" aca="1" ref="DB178" ca="1">SalarioMensualProyectado('Empleados activos'!$B178,$G178,$D178, 'Empleados activos'!DB$1)</f>
        <v>0</v>
      </c>
      <c r="DC178" s="52" cm="1">
        <f t="array" aca="1" ref="DC178" ca="1">SalarioMensualProyectado('Empleados activos'!$B178,$G178,$D178, 'Empleados activos'!DC$1)</f>
        <v>0</v>
      </c>
    </row>
    <row r="179" spans="1:107" x14ac:dyDescent="0.3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>
        <v>59.625820995298447</v>
      </c>
      <c r="G179" s="12" cm="1">
        <f t="array" aca="1" ref="G179" ca="1">edadCalc(E179)</f>
        <v>30</v>
      </c>
      <c r="K179" s="25"/>
      <c r="L179" s="52" cm="1">
        <f t="array" aca="1" ref="L179" ca="1">SalarioMensualProyectado('Empleados activos'!$B179,$G179,$D179, 'Empleados activos'!L$1)</f>
        <v>787529</v>
      </c>
      <c r="M179" s="52" cm="1">
        <f t="array" aca="1" ref="M179" ca="1">SalarioMensualProyectado('Empleados activos'!$B179,$G179,$D179, 'Empleados activos'!M$1)</f>
        <v>827377.96739999996</v>
      </c>
      <c r="N179" s="52" cm="1">
        <f t="array" aca="1" ref="N179" ca="1">SalarioMensualProyectado('Empleados activos'!$B179,$G179,$D179, 'Empleados activos'!N$1)</f>
        <v>869243.29255043995</v>
      </c>
      <c r="O179" s="52" cm="1">
        <f t="array" aca="1" ref="O179" ca="1">SalarioMensualProyectado('Empleados activos'!$B179,$G179,$D179, 'Empleados activos'!O$1)</f>
        <v>913227.00315349223</v>
      </c>
      <c r="P179" s="52" cm="1">
        <f t="array" aca="1" ref="P179" ca="1">SalarioMensualProyectado('Empleados activos'!$B179,$G179,$D179, 'Empleados activos'!P$1)</f>
        <v>959436.28951305896</v>
      </c>
      <c r="Q179" s="52" cm="1">
        <f t="array" aca="1" ref="Q179" ca="1">SalarioMensualProyectado('Empleados activos'!$B179,$G179,$D179, 'Empleados activos'!Q$1)</f>
        <v>1007983.7657624197</v>
      </c>
      <c r="R179" s="52" cm="1">
        <f t="array" aca="1" ref="R179" ca="1">SalarioMensualProyectado('Empleados activos'!$B179,$G179,$D179, 'Empleados activos'!R$1)</f>
        <v>1058987.7443099981</v>
      </c>
      <c r="S179" s="52" cm="1">
        <f t="array" aca="1" ref="S179" ca="1">SalarioMensualProyectado('Empleados activos'!$B179,$G179,$D179, 'Empleados activos'!S$1)</f>
        <v>1112572.5241720839</v>
      </c>
      <c r="T179" s="52" cm="1">
        <f t="array" aca="1" ref="T179" ca="1">SalarioMensualProyectado('Empleados activos'!$B179,$G179,$D179, 'Empleados activos'!T$1)</f>
        <v>1168868.6938951914</v>
      </c>
      <c r="U179" s="52" cm="1">
        <f t="array" aca="1" ref="U179" ca="1">SalarioMensualProyectado('Empleados activos'!$B179,$G179,$D179, 'Empleados activos'!U$1)</f>
        <v>1228013.4498062881</v>
      </c>
      <c r="V179" s="52" cm="1">
        <f t="array" aca="1" ref="V179" ca="1">SalarioMensualProyectado('Empleados activos'!$B179,$G179,$D179, 'Empleados activos'!V$1)</f>
        <v>1290150.9303664861</v>
      </c>
      <c r="W179" s="52" cm="1">
        <f t="array" aca="1" ref="W179" ca="1">SalarioMensualProyectado('Empleados activos'!$B179,$G179,$D179, 'Empleados activos'!W$1)</f>
        <v>1355432.5674430304</v>
      </c>
      <c r="X179" s="52" cm="1">
        <f t="array" aca="1" ref="X179" ca="1">SalarioMensualProyectado('Empleados activos'!$B179,$G179,$D179, 'Empleados activos'!X$1)</f>
        <v>1424017.4553556475</v>
      </c>
      <c r="Y179" s="52" cm="1">
        <f t="array" aca="1" ref="Y179" ca="1">SalarioMensualProyectado('Empleados activos'!$B179,$G179,$D179, 'Empleados activos'!Y$1)</f>
        <v>1496072.7385966433</v>
      </c>
      <c r="Z179" s="52" cm="1">
        <f t="array" aca="1" ref="Z179" ca="1">SalarioMensualProyectado('Empleados activos'!$B179,$G179,$D179, 'Empleados activos'!Z$1)</f>
        <v>1571774.0191696335</v>
      </c>
      <c r="AA179" s="52" cm="1">
        <f t="array" aca="1" ref="AA179" ca="1">SalarioMensualProyectado('Empleados activos'!$B179,$G179,$D179, 'Empleados activos'!AA$1)</f>
        <v>1651305.7845396171</v>
      </c>
      <c r="AB179" s="52" cm="1">
        <f t="array" aca="1" ref="AB179" ca="1">SalarioMensualProyectado('Empleados activos'!$B179,$G179,$D179, 'Empleados activos'!AB$1)</f>
        <v>1734861.8572373216</v>
      </c>
      <c r="AC179" s="52" cm="1">
        <f t="array" aca="1" ref="AC179" ca="1">SalarioMensualProyectado('Empleados activos'!$B179,$G179,$D179, 'Empleados activos'!AC$1)</f>
        <v>1822645.86721353</v>
      </c>
      <c r="AD179" s="52" cm="1">
        <f t="array" aca="1" ref="AD179" ca="1">SalarioMensualProyectado('Empleados activos'!$B179,$G179,$D179, 'Empleados activos'!AD$1)</f>
        <v>1914871.7480945343</v>
      </c>
      <c r="AE179" s="52" cm="1">
        <f t="array" aca="1" ref="AE179" ca="1">SalarioMensualProyectado('Empleados activos'!$B179,$G179,$D179, 'Empleados activos'!AE$1)</f>
        <v>2011764.2585481179</v>
      </c>
      <c r="AF179" s="52" cm="1">
        <f t="array" aca="1" ref="AF179" ca="1">SalarioMensualProyectado('Empleados activos'!$B179,$G179,$D179, 'Empleados activos'!AF$1)</f>
        <v>2113559.5300306524</v>
      </c>
      <c r="AG179" s="52" cm="1">
        <f t="array" aca="1" ref="AG179" ca="1">SalarioMensualProyectado('Empleados activos'!$B179,$G179,$D179, 'Empleados activos'!AG$1)</f>
        <v>2220505.6422502035</v>
      </c>
      <c r="AH179" s="52" cm="1">
        <f t="array" aca="1" ref="AH179" ca="1">SalarioMensualProyectado('Empleados activos'!$B179,$G179,$D179, 'Empleados activos'!AH$1)</f>
        <v>2332863.2277480639</v>
      </c>
      <c r="AI179" s="52" cm="1">
        <f t="array" aca="1" ref="AI179" ca="1">SalarioMensualProyectado('Empleados activos'!$B179,$G179,$D179, 'Empleados activos'!AI$1)</f>
        <v>2450906.1070721159</v>
      </c>
      <c r="AJ179" s="52" cm="1">
        <f t="array" aca="1" ref="AJ179" ca="1">SalarioMensualProyectado('Empleados activos'!$B179,$G179,$D179, 'Empleados activos'!AJ$1)</f>
        <v>2574921.9560899651</v>
      </c>
      <c r="AK179" s="52" cm="1">
        <f t="array" aca="1" ref="AK179" ca="1">SalarioMensualProyectado('Empleados activos'!$B179,$G179,$D179, 'Empleados activos'!AK$1)</f>
        <v>2705213.0070681171</v>
      </c>
      <c r="AL179" s="52" cm="1">
        <f t="array" aca="1" ref="AL179" ca="1">SalarioMensualProyectado('Empleados activos'!$B179,$G179,$D179, 'Empleados activos'!AL$1)</f>
        <v>2842096.7852257635</v>
      </c>
      <c r="AM179" s="52" cm="1">
        <f t="array" aca="1" ref="AM179" ca="1">SalarioMensualProyectado('Empleados activos'!$B179,$G179,$D179, 'Empleados activos'!AM$1)</f>
        <v>2985906.882558187</v>
      </c>
      <c r="AN179" s="52" cm="1">
        <f t="array" aca="1" ref="AN179" ca="1">SalarioMensualProyectado('Empleados activos'!$B179,$G179,$D179, 'Empleados activos'!AN$1)</f>
        <v>3136993.7708156314</v>
      </c>
      <c r="AO179" s="52" cm="1">
        <f t="array" aca="1" ref="AO179" ca="1">SalarioMensualProyectado('Empleados activos'!$B179,$G179,$D179, 'Empleados activos'!AO$1)</f>
        <v>3295725.6556189023</v>
      </c>
      <c r="AP179" s="52" cm="1">
        <f t="array" aca="1" ref="AP179" ca="1">SalarioMensualProyectado('Empleados activos'!$B179,$G179,$D179, 'Empleados activos'!AP$1)</f>
        <v>3462489.3737932188</v>
      </c>
      <c r="AQ179" s="52" cm="1">
        <f t="array" aca="1" ref="AQ179" ca="1">SalarioMensualProyectado('Empleados activos'!$B179,$G179,$D179, 'Empleados activos'!AQ$1)</f>
        <v>3637691.3361071558</v>
      </c>
      <c r="AR179" s="52" cm="1">
        <f t="array" aca="1" ref="AR179" ca="1">SalarioMensualProyectado('Empleados activos'!$B179,$G179,$D179, 'Empleados activos'!AR$1)</f>
        <v>3821758.5177141777</v>
      </c>
      <c r="AS179" s="52" cm="1">
        <f t="array" aca="1" ref="AS179" ca="1">SalarioMensualProyectado('Empleados activos'!$B179,$G179,$D179, 'Empleados activos'!AS$1)</f>
        <v>0</v>
      </c>
      <c r="AT179" s="52" cm="1">
        <f t="array" aca="1" ref="AT179" ca="1">SalarioMensualProyectado('Empleados activos'!$B179,$G179,$D179, 'Empleados activos'!AT$1)</f>
        <v>0</v>
      </c>
      <c r="AU179" s="52" cm="1">
        <f t="array" aca="1" ref="AU179" ca="1">SalarioMensualProyectado('Empleados activos'!$B179,$G179,$D179, 'Empleados activos'!AU$1)</f>
        <v>0</v>
      </c>
      <c r="AV179" s="52" cm="1">
        <f t="array" aca="1" ref="AV179" ca="1">SalarioMensualProyectado('Empleados activos'!$B179,$G179,$D179, 'Empleados activos'!AV$1)</f>
        <v>0</v>
      </c>
      <c r="AW179" s="52" cm="1">
        <f t="array" aca="1" ref="AW179" ca="1">SalarioMensualProyectado('Empleados activos'!$B179,$G179,$D179, 'Empleados activos'!AW$1)</f>
        <v>0</v>
      </c>
      <c r="AX179" s="52" cm="1">
        <f t="array" aca="1" ref="AX179" ca="1">SalarioMensualProyectado('Empleados activos'!$B179,$G179,$D179, 'Empleados activos'!AX$1)</f>
        <v>0</v>
      </c>
      <c r="AY179" s="52" cm="1">
        <f t="array" aca="1" ref="AY179" ca="1">SalarioMensualProyectado('Empleados activos'!$B179,$G179,$D179, 'Empleados activos'!AY$1)</f>
        <v>0</v>
      </c>
      <c r="AZ179" s="52" cm="1">
        <f t="array" aca="1" ref="AZ179" ca="1">SalarioMensualProyectado('Empleados activos'!$B179,$G179,$D179, 'Empleados activos'!AZ$1)</f>
        <v>0</v>
      </c>
      <c r="BA179" s="52" cm="1">
        <f t="array" aca="1" ref="BA179" ca="1">SalarioMensualProyectado('Empleados activos'!$B179,$G179,$D179, 'Empleados activos'!BA$1)</f>
        <v>0</v>
      </c>
      <c r="BB179" s="52" cm="1">
        <f t="array" aca="1" ref="BB179" ca="1">SalarioMensualProyectado('Empleados activos'!$B179,$G179,$D179, 'Empleados activos'!BB$1)</f>
        <v>0</v>
      </c>
      <c r="BC179" s="52" cm="1">
        <f t="array" aca="1" ref="BC179" ca="1">SalarioMensualProyectado('Empleados activos'!$B179,$G179,$D179, 'Empleados activos'!BC$1)</f>
        <v>0</v>
      </c>
      <c r="BD179" s="52" cm="1">
        <f t="array" aca="1" ref="BD179" ca="1">SalarioMensualProyectado('Empleados activos'!$B179,$G179,$D179, 'Empleados activos'!BD$1)</f>
        <v>0</v>
      </c>
      <c r="BE179" s="52" cm="1">
        <f t="array" aca="1" ref="BE179" ca="1">SalarioMensualProyectado('Empleados activos'!$B179,$G179,$D179, 'Empleados activos'!BE$1)</f>
        <v>0</v>
      </c>
      <c r="BF179" s="52" cm="1">
        <f t="array" aca="1" ref="BF179" ca="1">SalarioMensualProyectado('Empleados activos'!$B179,$G179,$D179, 'Empleados activos'!BF$1)</f>
        <v>0</v>
      </c>
      <c r="BG179" s="52" cm="1">
        <f t="array" aca="1" ref="BG179" ca="1">SalarioMensualProyectado('Empleados activos'!$B179,$G179,$D179, 'Empleados activos'!BG$1)</f>
        <v>0</v>
      </c>
      <c r="BH179" s="52" cm="1">
        <f t="array" aca="1" ref="BH179" ca="1">SalarioMensualProyectado('Empleados activos'!$B179,$G179,$D179, 'Empleados activos'!BH$1)</f>
        <v>0</v>
      </c>
      <c r="BI179" s="52" cm="1">
        <f t="array" aca="1" ref="BI179" ca="1">SalarioMensualProyectado('Empleados activos'!$B179,$G179,$D179, 'Empleados activos'!BI$1)</f>
        <v>0</v>
      </c>
      <c r="BJ179" s="52" cm="1">
        <f t="array" aca="1" ref="BJ179" ca="1">SalarioMensualProyectado('Empleados activos'!$B179,$G179,$D179, 'Empleados activos'!BJ$1)</f>
        <v>0</v>
      </c>
      <c r="BK179" s="52" cm="1">
        <f t="array" aca="1" ref="BK179" ca="1">SalarioMensualProyectado('Empleados activos'!$B179,$G179,$D179, 'Empleados activos'!BK$1)</f>
        <v>0</v>
      </c>
      <c r="BL179" s="52" cm="1">
        <f t="array" aca="1" ref="BL179" ca="1">SalarioMensualProyectado('Empleados activos'!$B179,$G179,$D179, 'Empleados activos'!BL$1)</f>
        <v>0</v>
      </c>
      <c r="BM179" s="52" cm="1">
        <f t="array" aca="1" ref="BM179" ca="1">SalarioMensualProyectado('Empleados activos'!$B179,$G179,$D179, 'Empleados activos'!BM$1)</f>
        <v>0</v>
      </c>
      <c r="BN179" s="52" cm="1">
        <f t="array" aca="1" ref="BN179" ca="1">SalarioMensualProyectado('Empleados activos'!$B179,$G179,$D179, 'Empleados activos'!BN$1)</f>
        <v>0</v>
      </c>
      <c r="BO179" s="52" cm="1">
        <f t="array" aca="1" ref="BO179" ca="1">SalarioMensualProyectado('Empleados activos'!$B179,$G179,$D179, 'Empleados activos'!BO$1)</f>
        <v>0</v>
      </c>
      <c r="BP179" s="52" cm="1">
        <f t="array" aca="1" ref="BP179" ca="1">SalarioMensualProyectado('Empleados activos'!$B179,$G179,$D179, 'Empleados activos'!BP$1)</f>
        <v>0</v>
      </c>
      <c r="BQ179" s="52" cm="1">
        <f t="array" aca="1" ref="BQ179" ca="1">SalarioMensualProyectado('Empleados activos'!$B179,$G179,$D179, 'Empleados activos'!BQ$1)</f>
        <v>0</v>
      </c>
      <c r="BR179" s="52" cm="1">
        <f t="array" aca="1" ref="BR179" ca="1">SalarioMensualProyectado('Empleados activos'!$B179,$G179,$D179, 'Empleados activos'!BR$1)</f>
        <v>0</v>
      </c>
      <c r="BS179" s="52" cm="1">
        <f t="array" aca="1" ref="BS179" ca="1">SalarioMensualProyectado('Empleados activos'!$B179,$G179,$D179, 'Empleados activos'!BS$1)</f>
        <v>0</v>
      </c>
      <c r="BT179" s="52" cm="1">
        <f t="array" aca="1" ref="BT179" ca="1">SalarioMensualProyectado('Empleados activos'!$B179,$G179,$D179, 'Empleados activos'!BT$1)</f>
        <v>0</v>
      </c>
      <c r="BU179" s="52" cm="1">
        <f t="array" aca="1" ref="BU179" ca="1">SalarioMensualProyectado('Empleados activos'!$B179,$G179,$D179, 'Empleados activos'!BU$1)</f>
        <v>0</v>
      </c>
      <c r="BV179" s="52" cm="1">
        <f t="array" aca="1" ref="BV179" ca="1">SalarioMensualProyectado('Empleados activos'!$B179,$G179,$D179, 'Empleados activos'!BV$1)</f>
        <v>0</v>
      </c>
      <c r="BW179" s="52" cm="1">
        <f t="array" aca="1" ref="BW179" ca="1">SalarioMensualProyectado('Empleados activos'!$B179,$G179,$D179, 'Empleados activos'!BW$1)</f>
        <v>0</v>
      </c>
      <c r="BX179" s="52" cm="1">
        <f t="array" aca="1" ref="BX179" ca="1">SalarioMensualProyectado('Empleados activos'!$B179,$G179,$D179, 'Empleados activos'!BX$1)</f>
        <v>0</v>
      </c>
      <c r="BY179" s="52" cm="1">
        <f t="array" aca="1" ref="BY179" ca="1">SalarioMensualProyectado('Empleados activos'!$B179,$G179,$D179, 'Empleados activos'!BY$1)</f>
        <v>0</v>
      </c>
      <c r="BZ179" s="52" cm="1">
        <f t="array" aca="1" ref="BZ179" ca="1">SalarioMensualProyectado('Empleados activos'!$B179,$G179,$D179, 'Empleados activos'!BZ$1)</f>
        <v>0</v>
      </c>
      <c r="CA179" s="52" cm="1">
        <f t="array" aca="1" ref="CA179" ca="1">SalarioMensualProyectado('Empleados activos'!$B179,$G179,$D179, 'Empleados activos'!CA$1)</f>
        <v>0</v>
      </c>
      <c r="CB179" s="52" cm="1">
        <f t="array" aca="1" ref="CB179" ca="1">SalarioMensualProyectado('Empleados activos'!$B179,$G179,$D179, 'Empleados activos'!CB$1)</f>
        <v>0</v>
      </c>
      <c r="CC179" s="52" cm="1">
        <f t="array" aca="1" ref="CC179" ca="1">SalarioMensualProyectado('Empleados activos'!$B179,$G179,$D179, 'Empleados activos'!CC$1)</f>
        <v>0</v>
      </c>
      <c r="CD179" s="52" cm="1">
        <f t="array" aca="1" ref="CD179" ca="1">SalarioMensualProyectado('Empleados activos'!$B179,$G179,$D179, 'Empleados activos'!CD$1)</f>
        <v>0</v>
      </c>
      <c r="CE179" s="52" cm="1">
        <f t="array" aca="1" ref="CE179" ca="1">SalarioMensualProyectado('Empleados activos'!$B179,$G179,$D179, 'Empleados activos'!CE$1)</f>
        <v>0</v>
      </c>
      <c r="CF179" s="52" cm="1">
        <f t="array" aca="1" ref="CF179" ca="1">SalarioMensualProyectado('Empleados activos'!$B179,$G179,$D179, 'Empleados activos'!CF$1)</f>
        <v>0</v>
      </c>
      <c r="CG179" s="52" cm="1">
        <f t="array" aca="1" ref="CG179" ca="1">SalarioMensualProyectado('Empleados activos'!$B179,$G179,$D179, 'Empleados activos'!CG$1)</f>
        <v>0</v>
      </c>
      <c r="CH179" s="52" cm="1">
        <f t="array" aca="1" ref="CH179" ca="1">SalarioMensualProyectado('Empleados activos'!$B179,$G179,$D179, 'Empleados activos'!CH$1)</f>
        <v>0</v>
      </c>
      <c r="CI179" s="52" cm="1">
        <f t="array" aca="1" ref="CI179" ca="1">SalarioMensualProyectado('Empleados activos'!$B179,$G179,$D179, 'Empleados activos'!CI$1)</f>
        <v>0</v>
      </c>
      <c r="CJ179" s="52" cm="1">
        <f t="array" aca="1" ref="CJ179" ca="1">SalarioMensualProyectado('Empleados activos'!$B179,$G179,$D179, 'Empleados activos'!CJ$1)</f>
        <v>0</v>
      </c>
      <c r="CK179" s="52" cm="1">
        <f t="array" aca="1" ref="CK179" ca="1">SalarioMensualProyectado('Empleados activos'!$B179,$G179,$D179, 'Empleados activos'!CK$1)</f>
        <v>0</v>
      </c>
      <c r="CL179" s="52" cm="1">
        <f t="array" aca="1" ref="CL179" ca="1">SalarioMensualProyectado('Empleados activos'!$B179,$G179,$D179, 'Empleados activos'!CL$1)</f>
        <v>0</v>
      </c>
      <c r="CM179" s="52" cm="1">
        <f t="array" aca="1" ref="CM179" ca="1">SalarioMensualProyectado('Empleados activos'!$B179,$G179,$D179, 'Empleados activos'!CM$1)</f>
        <v>0</v>
      </c>
      <c r="CN179" s="52" cm="1">
        <f t="array" aca="1" ref="CN179" ca="1">SalarioMensualProyectado('Empleados activos'!$B179,$G179,$D179, 'Empleados activos'!CN$1)</f>
        <v>0</v>
      </c>
      <c r="CO179" s="52" cm="1">
        <f t="array" aca="1" ref="CO179" ca="1">SalarioMensualProyectado('Empleados activos'!$B179,$G179,$D179, 'Empleados activos'!CO$1)</f>
        <v>0</v>
      </c>
      <c r="CP179" s="52" cm="1">
        <f t="array" aca="1" ref="CP179" ca="1">SalarioMensualProyectado('Empleados activos'!$B179,$G179,$D179, 'Empleados activos'!CP$1)</f>
        <v>0</v>
      </c>
      <c r="CQ179" s="52" cm="1">
        <f t="array" aca="1" ref="CQ179" ca="1">SalarioMensualProyectado('Empleados activos'!$B179,$G179,$D179, 'Empleados activos'!CQ$1)</f>
        <v>0</v>
      </c>
      <c r="CR179" s="52" cm="1">
        <f t="array" aca="1" ref="CR179" ca="1">SalarioMensualProyectado('Empleados activos'!$B179,$G179,$D179, 'Empleados activos'!CR$1)</f>
        <v>0</v>
      </c>
      <c r="CS179" s="52" cm="1">
        <f t="array" aca="1" ref="CS179" ca="1">SalarioMensualProyectado('Empleados activos'!$B179,$G179,$D179, 'Empleados activos'!CS$1)</f>
        <v>0</v>
      </c>
      <c r="CT179" s="52" cm="1">
        <f t="array" aca="1" ref="CT179" ca="1">SalarioMensualProyectado('Empleados activos'!$B179,$G179,$D179, 'Empleados activos'!CT$1)</f>
        <v>0</v>
      </c>
      <c r="CU179" s="52" cm="1">
        <f t="array" aca="1" ref="CU179" ca="1">SalarioMensualProyectado('Empleados activos'!$B179,$G179,$D179, 'Empleados activos'!CU$1)</f>
        <v>0</v>
      </c>
      <c r="CV179" s="52" cm="1">
        <f t="array" aca="1" ref="CV179" ca="1">SalarioMensualProyectado('Empleados activos'!$B179,$G179,$D179, 'Empleados activos'!CV$1)</f>
        <v>0</v>
      </c>
      <c r="CW179" s="52" cm="1">
        <f t="array" aca="1" ref="CW179" ca="1">SalarioMensualProyectado('Empleados activos'!$B179,$G179,$D179, 'Empleados activos'!CW$1)</f>
        <v>0</v>
      </c>
      <c r="CX179" s="52" cm="1">
        <f t="array" aca="1" ref="CX179" ca="1">SalarioMensualProyectado('Empleados activos'!$B179,$G179,$D179, 'Empleados activos'!CX$1)</f>
        <v>0</v>
      </c>
      <c r="CY179" s="52" cm="1">
        <f t="array" aca="1" ref="CY179" ca="1">SalarioMensualProyectado('Empleados activos'!$B179,$G179,$D179, 'Empleados activos'!CY$1)</f>
        <v>0</v>
      </c>
      <c r="CZ179" s="52" cm="1">
        <f t="array" aca="1" ref="CZ179" ca="1">SalarioMensualProyectado('Empleados activos'!$B179,$G179,$D179, 'Empleados activos'!CZ$1)</f>
        <v>0</v>
      </c>
      <c r="DA179" s="52" cm="1">
        <f t="array" aca="1" ref="DA179" ca="1">SalarioMensualProyectado('Empleados activos'!$B179,$G179,$D179, 'Empleados activos'!DA$1)</f>
        <v>0</v>
      </c>
      <c r="DB179" s="52" cm="1">
        <f t="array" aca="1" ref="DB179" ca="1">SalarioMensualProyectado('Empleados activos'!$B179,$G179,$D179, 'Empleados activos'!DB$1)</f>
        <v>0</v>
      </c>
      <c r="DC179" s="52" cm="1">
        <f t="array" aca="1" ref="DC179" ca="1">SalarioMensualProyectado('Empleados activos'!$B179,$G179,$D179, 'Empleados activos'!DC$1)</f>
        <v>0</v>
      </c>
    </row>
    <row r="180" spans="1:107" x14ac:dyDescent="0.3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>
        <v>59.881520197985225</v>
      </c>
      <c r="G180" s="12" cm="1">
        <f t="array" aca="1" ref="G180" ca="1">edadCalc(E180)</f>
        <v>25</v>
      </c>
      <c r="K180" s="25"/>
      <c r="L180" s="52" cm="1">
        <f t="array" aca="1" ref="L180" ca="1">SalarioMensualProyectado('Empleados activos'!$B180,$G180,$D180, 'Empleados activos'!L$1)</f>
        <v>766508</v>
      </c>
      <c r="M180" s="52" cm="1">
        <f t="array" aca="1" ref="M180" ca="1">SalarioMensualProyectado('Empleados activos'!$B180,$G180,$D180, 'Empleados activos'!M$1)</f>
        <v>805293.30479999993</v>
      </c>
      <c r="N180" s="52" cm="1">
        <f t="array" aca="1" ref="N180" ca="1">SalarioMensualProyectado('Empleados activos'!$B180,$G180,$D180, 'Empleados activos'!N$1)</f>
        <v>846041.14602287987</v>
      </c>
      <c r="O180" s="52" cm="1">
        <f t="array" aca="1" ref="O180" ca="1">SalarioMensualProyectado('Empleados activos'!$B180,$G180,$D180, 'Empleados activos'!O$1)</f>
        <v>888850.82801163767</v>
      </c>
      <c r="P180" s="52" cm="1">
        <f t="array" aca="1" ref="P180" ca="1">SalarioMensualProyectado('Empleados activos'!$B180,$G180,$D180, 'Empleados activos'!P$1)</f>
        <v>933826.6799090266</v>
      </c>
      <c r="Q180" s="52" cm="1">
        <f t="array" aca="1" ref="Q180" ca="1">SalarioMensualProyectado('Empleados activos'!$B180,$G180,$D180, 'Empleados activos'!Q$1)</f>
        <v>981078.30991242325</v>
      </c>
      <c r="R180" s="52" cm="1">
        <f t="array" aca="1" ref="R180" ca="1">SalarioMensualProyectado('Empleados activos'!$B180,$G180,$D180, 'Empleados activos'!R$1)</f>
        <v>1030720.8723939919</v>
      </c>
      <c r="S180" s="52" cm="1">
        <f t="array" aca="1" ref="S180" ca="1">SalarioMensualProyectado('Empleados activos'!$B180,$G180,$D180, 'Empleados activos'!S$1)</f>
        <v>1082875.3485371277</v>
      </c>
      <c r="T180" s="52" cm="1">
        <f t="array" aca="1" ref="T180" ca="1">SalarioMensualProyectado('Empleados activos'!$B180,$G180,$D180, 'Empleados activos'!T$1)</f>
        <v>1137668.8411731066</v>
      </c>
      <c r="U180" s="52" cm="1">
        <f t="array" aca="1" ref="U180" ca="1">SalarioMensualProyectado('Empleados activos'!$B180,$G180,$D180, 'Empleados activos'!U$1)</f>
        <v>1195234.8845364656</v>
      </c>
      <c r="V180" s="52" cm="1">
        <f t="array" aca="1" ref="V180" ca="1">SalarioMensualProyectado('Empleados activos'!$B180,$G180,$D180, 'Empleados activos'!V$1)</f>
        <v>1255713.7696940107</v>
      </c>
      <c r="W180" s="52" cm="1">
        <f t="array" aca="1" ref="W180" ca="1">SalarioMensualProyectado('Empleados activos'!$B180,$G180,$D180, 'Empleados activos'!W$1)</f>
        <v>1319252.8864405276</v>
      </c>
      <c r="X180" s="52" cm="1">
        <f t="array" aca="1" ref="X180" ca="1">SalarioMensualProyectado('Empleados activos'!$B180,$G180,$D180, 'Empleados activos'!X$1)</f>
        <v>1386007.0824944181</v>
      </c>
      <c r="Y180" s="52" cm="1">
        <f t="array" aca="1" ref="Y180" ca="1">SalarioMensualProyectado('Empleados activos'!$B180,$G180,$D180, 'Empleados activos'!Y$1)</f>
        <v>1456139.040868636</v>
      </c>
      <c r="Z180" s="52" cm="1">
        <f t="array" aca="1" ref="Z180" ca="1">SalarioMensualProyectado('Empleados activos'!$B180,$G180,$D180, 'Empleados activos'!Z$1)</f>
        <v>1529819.6763365888</v>
      </c>
      <c r="AA180" s="52" cm="1">
        <f t="array" aca="1" ref="AA180" ca="1">SalarioMensualProyectado('Empleados activos'!$B180,$G180,$D180, 'Empleados activos'!AA$1)</f>
        <v>1607228.5519592203</v>
      </c>
      <c r="AB180" s="52" cm="1">
        <f t="array" aca="1" ref="AB180" ca="1">SalarioMensualProyectado('Empleados activos'!$B180,$G180,$D180, 'Empleados activos'!AB$1)</f>
        <v>1688554.3166883567</v>
      </c>
      <c r="AC180" s="52" cm="1">
        <f t="array" aca="1" ref="AC180" ca="1">SalarioMensualProyectado('Empleados activos'!$B180,$G180,$D180, 'Empleados activos'!AC$1)</f>
        <v>1773995.1651127874</v>
      </c>
      <c r="AD180" s="52" cm="1">
        <f t="array" aca="1" ref="AD180" ca="1">SalarioMensualProyectado('Empleados activos'!$B180,$G180,$D180, 'Empleados activos'!AD$1)</f>
        <v>1863759.3204674944</v>
      </c>
      <c r="AE180" s="52" cm="1">
        <f t="array" aca="1" ref="AE180" ca="1">SalarioMensualProyectado('Empleados activos'!$B180,$G180,$D180, 'Empleados activos'!AE$1)</f>
        <v>1958065.5420831495</v>
      </c>
      <c r="AF180" s="52" cm="1">
        <f t="array" aca="1" ref="AF180" ca="1">SalarioMensualProyectado('Empleados activos'!$B180,$G180,$D180, 'Empleados activos'!AF$1)</f>
        <v>2057143.6585125569</v>
      </c>
      <c r="AG180" s="52" cm="1">
        <f t="array" aca="1" ref="AG180" ca="1">SalarioMensualProyectado('Empleados activos'!$B180,$G180,$D180, 'Empleados activos'!AG$1)</f>
        <v>2161235.1276332922</v>
      </c>
      <c r="AH180" s="52" cm="1">
        <f t="array" aca="1" ref="AH180" ca="1">SalarioMensualProyectado('Empleados activos'!$B180,$G180,$D180, 'Empleados activos'!AH$1)</f>
        <v>2270593.6250915369</v>
      </c>
      <c r="AI180" s="52" cm="1">
        <f t="array" aca="1" ref="AI180" ca="1">SalarioMensualProyectado('Empleados activos'!$B180,$G180,$D180, 'Empleados activos'!AI$1)</f>
        <v>2385485.6625211686</v>
      </c>
      <c r="AJ180" s="52" cm="1">
        <f t="array" aca="1" ref="AJ180" ca="1">SalarioMensualProyectado('Empleados activos'!$B180,$G180,$D180, 'Empleados activos'!AJ$1)</f>
        <v>2506191.2370447395</v>
      </c>
      <c r="AK180" s="52" cm="1">
        <f t="array" aca="1" ref="AK180" ca="1">SalarioMensualProyectado('Empleados activos'!$B180,$G180,$D180, 'Empleados activos'!AK$1)</f>
        <v>2633004.5136392033</v>
      </c>
      <c r="AL180" s="52" cm="1">
        <f t="array" aca="1" ref="AL180" ca="1">SalarioMensualProyectado('Empleados activos'!$B180,$G180,$D180, 'Empleados activos'!AL$1)</f>
        <v>2766234.5420293473</v>
      </c>
      <c r="AM180" s="52" cm="1">
        <f t="array" aca="1" ref="AM180" ca="1">SalarioMensualProyectado('Empleados activos'!$B180,$G180,$D180, 'Empleados activos'!AM$1)</f>
        <v>2906206.0098560317</v>
      </c>
      <c r="AN180" s="52" cm="1">
        <f t="array" aca="1" ref="AN180" ca="1">SalarioMensualProyectado('Empleados activos'!$B180,$G180,$D180, 'Empleados activos'!AN$1)</f>
        <v>3053260.033954747</v>
      </c>
      <c r="AO180" s="52" cm="1">
        <f t="array" aca="1" ref="AO180" ca="1">SalarioMensualProyectado('Empleados activos'!$B180,$G180,$D180, 'Empleados activos'!AO$1)</f>
        <v>3207754.9916728572</v>
      </c>
      <c r="AP180" s="52" cm="1">
        <f t="array" aca="1" ref="AP180" ca="1">SalarioMensualProyectado('Empleados activos'!$B180,$G180,$D180, 'Empleados activos'!AP$1)</f>
        <v>3370067.394251504</v>
      </c>
      <c r="AQ180" s="52" cm="1">
        <f t="array" aca="1" ref="AQ180" ca="1">SalarioMensualProyectado('Empleados activos'!$B180,$G180,$D180, 'Empleados activos'!AQ$1)</f>
        <v>3540592.8044006303</v>
      </c>
      <c r="AR180" s="52" cm="1">
        <f t="array" aca="1" ref="AR180" ca="1">SalarioMensualProyectado('Empleados activos'!$B180,$G180,$D180, 'Empleados activos'!AR$1)</f>
        <v>3719746.8003033018</v>
      </c>
      <c r="AS180" s="52" cm="1">
        <f t="array" aca="1" ref="AS180" ca="1">SalarioMensualProyectado('Empleados activos'!$B180,$G180,$D180, 'Empleados activos'!AS$1)</f>
        <v>3907965.9883986488</v>
      </c>
      <c r="AT180" s="52" cm="1">
        <f t="array" aca="1" ref="AT180" ca="1">SalarioMensualProyectado('Empleados activos'!$B180,$G180,$D180, 'Empleados activos'!AT$1)</f>
        <v>4105709.0674116202</v>
      </c>
      <c r="AU180" s="52" cm="1">
        <f t="array" aca="1" ref="AU180" ca="1">SalarioMensualProyectado('Empleados activos'!$B180,$G180,$D180, 'Empleados activos'!AU$1)</f>
        <v>4313457.946222648</v>
      </c>
      <c r="AV180" s="52" cm="1">
        <f t="array" aca="1" ref="AV180" ca="1">SalarioMensualProyectado('Empleados activos'!$B180,$G180,$D180, 'Empleados activos'!AV$1)</f>
        <v>4531718.9183015134</v>
      </c>
      <c r="AW180" s="52" cm="1">
        <f t="array" aca="1" ref="AW180" ca="1">SalarioMensualProyectado('Empleados activos'!$B180,$G180,$D180, 'Empleados activos'!AW$1)</f>
        <v>4761023.8955675708</v>
      </c>
      <c r="AX180" s="52" cm="1">
        <f t="array" aca="1" ref="AX180" ca="1">SalarioMensualProyectado('Empleados activos'!$B180,$G180,$D180, 'Empleados activos'!AX$1)</f>
        <v>5001931.7046832899</v>
      </c>
      <c r="AY180" s="52" cm="1">
        <f t="array" aca="1" ref="AY180" ca="1">SalarioMensualProyectado('Empleados activos'!$B180,$G180,$D180, 'Empleados activos'!AY$1)</f>
        <v>5255029.4489402631</v>
      </c>
      <c r="AZ180" s="52" cm="1">
        <f t="array" aca="1" ref="AZ180" ca="1">SalarioMensualProyectado('Empleados activos'!$B180,$G180,$D180, 'Empleados activos'!AZ$1)</f>
        <v>0</v>
      </c>
      <c r="BA180" s="52" cm="1">
        <f t="array" aca="1" ref="BA180" ca="1">SalarioMensualProyectado('Empleados activos'!$B180,$G180,$D180, 'Empleados activos'!BA$1)</f>
        <v>0</v>
      </c>
      <c r="BB180" s="52" cm="1">
        <f t="array" aca="1" ref="BB180" ca="1">SalarioMensualProyectado('Empleados activos'!$B180,$G180,$D180, 'Empleados activos'!BB$1)</f>
        <v>0</v>
      </c>
      <c r="BC180" s="52" cm="1">
        <f t="array" aca="1" ref="BC180" ca="1">SalarioMensualProyectado('Empleados activos'!$B180,$G180,$D180, 'Empleados activos'!BC$1)</f>
        <v>0</v>
      </c>
      <c r="BD180" s="52" cm="1">
        <f t="array" aca="1" ref="BD180" ca="1">SalarioMensualProyectado('Empleados activos'!$B180,$G180,$D180, 'Empleados activos'!BD$1)</f>
        <v>0</v>
      </c>
      <c r="BE180" s="52" cm="1">
        <f t="array" aca="1" ref="BE180" ca="1">SalarioMensualProyectado('Empleados activos'!$B180,$G180,$D180, 'Empleados activos'!BE$1)</f>
        <v>0</v>
      </c>
      <c r="BF180" s="52" cm="1">
        <f t="array" aca="1" ref="BF180" ca="1">SalarioMensualProyectado('Empleados activos'!$B180,$G180,$D180, 'Empleados activos'!BF$1)</f>
        <v>0</v>
      </c>
      <c r="BG180" s="52" cm="1">
        <f t="array" aca="1" ref="BG180" ca="1">SalarioMensualProyectado('Empleados activos'!$B180,$G180,$D180, 'Empleados activos'!BG$1)</f>
        <v>0</v>
      </c>
      <c r="BH180" s="52" cm="1">
        <f t="array" aca="1" ref="BH180" ca="1">SalarioMensualProyectado('Empleados activos'!$B180,$G180,$D180, 'Empleados activos'!BH$1)</f>
        <v>0</v>
      </c>
      <c r="BI180" s="52" cm="1">
        <f t="array" aca="1" ref="BI180" ca="1">SalarioMensualProyectado('Empleados activos'!$B180,$G180,$D180, 'Empleados activos'!BI$1)</f>
        <v>0</v>
      </c>
      <c r="BJ180" s="52" cm="1">
        <f t="array" aca="1" ref="BJ180" ca="1">SalarioMensualProyectado('Empleados activos'!$B180,$G180,$D180, 'Empleados activos'!BJ$1)</f>
        <v>0</v>
      </c>
      <c r="BK180" s="52" cm="1">
        <f t="array" aca="1" ref="BK180" ca="1">SalarioMensualProyectado('Empleados activos'!$B180,$G180,$D180, 'Empleados activos'!BK$1)</f>
        <v>0</v>
      </c>
      <c r="BL180" s="52" cm="1">
        <f t="array" aca="1" ref="BL180" ca="1">SalarioMensualProyectado('Empleados activos'!$B180,$G180,$D180, 'Empleados activos'!BL$1)</f>
        <v>0</v>
      </c>
      <c r="BM180" s="52" cm="1">
        <f t="array" aca="1" ref="BM180" ca="1">SalarioMensualProyectado('Empleados activos'!$B180,$G180,$D180, 'Empleados activos'!BM$1)</f>
        <v>0</v>
      </c>
      <c r="BN180" s="52" cm="1">
        <f t="array" aca="1" ref="BN180" ca="1">SalarioMensualProyectado('Empleados activos'!$B180,$G180,$D180, 'Empleados activos'!BN$1)</f>
        <v>0</v>
      </c>
      <c r="BO180" s="52" cm="1">
        <f t="array" aca="1" ref="BO180" ca="1">SalarioMensualProyectado('Empleados activos'!$B180,$G180,$D180, 'Empleados activos'!BO$1)</f>
        <v>0</v>
      </c>
      <c r="BP180" s="52" cm="1">
        <f t="array" aca="1" ref="BP180" ca="1">SalarioMensualProyectado('Empleados activos'!$B180,$G180,$D180, 'Empleados activos'!BP$1)</f>
        <v>0</v>
      </c>
      <c r="BQ180" s="52" cm="1">
        <f t="array" aca="1" ref="BQ180" ca="1">SalarioMensualProyectado('Empleados activos'!$B180,$G180,$D180, 'Empleados activos'!BQ$1)</f>
        <v>0</v>
      </c>
      <c r="BR180" s="52" cm="1">
        <f t="array" aca="1" ref="BR180" ca="1">SalarioMensualProyectado('Empleados activos'!$B180,$G180,$D180, 'Empleados activos'!BR$1)</f>
        <v>0</v>
      </c>
      <c r="BS180" s="52" cm="1">
        <f t="array" aca="1" ref="BS180" ca="1">SalarioMensualProyectado('Empleados activos'!$B180,$G180,$D180, 'Empleados activos'!BS$1)</f>
        <v>0</v>
      </c>
      <c r="BT180" s="52" cm="1">
        <f t="array" aca="1" ref="BT180" ca="1">SalarioMensualProyectado('Empleados activos'!$B180,$G180,$D180, 'Empleados activos'!BT$1)</f>
        <v>0</v>
      </c>
      <c r="BU180" s="52" cm="1">
        <f t="array" aca="1" ref="BU180" ca="1">SalarioMensualProyectado('Empleados activos'!$B180,$G180,$D180, 'Empleados activos'!BU$1)</f>
        <v>0</v>
      </c>
      <c r="BV180" s="52" cm="1">
        <f t="array" aca="1" ref="BV180" ca="1">SalarioMensualProyectado('Empleados activos'!$B180,$G180,$D180, 'Empleados activos'!BV$1)</f>
        <v>0</v>
      </c>
      <c r="BW180" s="52" cm="1">
        <f t="array" aca="1" ref="BW180" ca="1">SalarioMensualProyectado('Empleados activos'!$B180,$G180,$D180, 'Empleados activos'!BW$1)</f>
        <v>0</v>
      </c>
      <c r="BX180" s="52" cm="1">
        <f t="array" aca="1" ref="BX180" ca="1">SalarioMensualProyectado('Empleados activos'!$B180,$G180,$D180, 'Empleados activos'!BX$1)</f>
        <v>0</v>
      </c>
      <c r="BY180" s="52" cm="1">
        <f t="array" aca="1" ref="BY180" ca="1">SalarioMensualProyectado('Empleados activos'!$B180,$G180,$D180, 'Empleados activos'!BY$1)</f>
        <v>0</v>
      </c>
      <c r="BZ180" s="52" cm="1">
        <f t="array" aca="1" ref="BZ180" ca="1">SalarioMensualProyectado('Empleados activos'!$B180,$G180,$D180, 'Empleados activos'!BZ$1)</f>
        <v>0</v>
      </c>
      <c r="CA180" s="52" cm="1">
        <f t="array" aca="1" ref="CA180" ca="1">SalarioMensualProyectado('Empleados activos'!$B180,$G180,$D180, 'Empleados activos'!CA$1)</f>
        <v>0</v>
      </c>
      <c r="CB180" s="52" cm="1">
        <f t="array" aca="1" ref="CB180" ca="1">SalarioMensualProyectado('Empleados activos'!$B180,$G180,$D180, 'Empleados activos'!CB$1)</f>
        <v>0</v>
      </c>
      <c r="CC180" s="52" cm="1">
        <f t="array" aca="1" ref="CC180" ca="1">SalarioMensualProyectado('Empleados activos'!$B180,$G180,$D180, 'Empleados activos'!CC$1)</f>
        <v>0</v>
      </c>
      <c r="CD180" s="52" cm="1">
        <f t="array" aca="1" ref="CD180" ca="1">SalarioMensualProyectado('Empleados activos'!$B180,$G180,$D180, 'Empleados activos'!CD$1)</f>
        <v>0</v>
      </c>
      <c r="CE180" s="52" cm="1">
        <f t="array" aca="1" ref="CE180" ca="1">SalarioMensualProyectado('Empleados activos'!$B180,$G180,$D180, 'Empleados activos'!CE$1)</f>
        <v>0</v>
      </c>
      <c r="CF180" s="52" cm="1">
        <f t="array" aca="1" ref="CF180" ca="1">SalarioMensualProyectado('Empleados activos'!$B180,$G180,$D180, 'Empleados activos'!CF$1)</f>
        <v>0</v>
      </c>
      <c r="CG180" s="52" cm="1">
        <f t="array" aca="1" ref="CG180" ca="1">SalarioMensualProyectado('Empleados activos'!$B180,$G180,$D180, 'Empleados activos'!CG$1)</f>
        <v>0</v>
      </c>
      <c r="CH180" s="52" cm="1">
        <f t="array" aca="1" ref="CH180" ca="1">SalarioMensualProyectado('Empleados activos'!$B180,$G180,$D180, 'Empleados activos'!CH$1)</f>
        <v>0</v>
      </c>
      <c r="CI180" s="52" cm="1">
        <f t="array" aca="1" ref="CI180" ca="1">SalarioMensualProyectado('Empleados activos'!$B180,$G180,$D180, 'Empleados activos'!CI$1)</f>
        <v>0</v>
      </c>
      <c r="CJ180" s="52" cm="1">
        <f t="array" aca="1" ref="CJ180" ca="1">SalarioMensualProyectado('Empleados activos'!$B180,$G180,$D180, 'Empleados activos'!CJ$1)</f>
        <v>0</v>
      </c>
      <c r="CK180" s="52" cm="1">
        <f t="array" aca="1" ref="CK180" ca="1">SalarioMensualProyectado('Empleados activos'!$B180,$G180,$D180, 'Empleados activos'!CK$1)</f>
        <v>0</v>
      </c>
      <c r="CL180" s="52" cm="1">
        <f t="array" aca="1" ref="CL180" ca="1">SalarioMensualProyectado('Empleados activos'!$B180,$G180,$D180, 'Empleados activos'!CL$1)</f>
        <v>0</v>
      </c>
      <c r="CM180" s="52" cm="1">
        <f t="array" aca="1" ref="CM180" ca="1">SalarioMensualProyectado('Empleados activos'!$B180,$G180,$D180, 'Empleados activos'!CM$1)</f>
        <v>0</v>
      </c>
      <c r="CN180" s="52" cm="1">
        <f t="array" aca="1" ref="CN180" ca="1">SalarioMensualProyectado('Empleados activos'!$B180,$G180,$D180, 'Empleados activos'!CN$1)</f>
        <v>0</v>
      </c>
      <c r="CO180" s="52" cm="1">
        <f t="array" aca="1" ref="CO180" ca="1">SalarioMensualProyectado('Empleados activos'!$B180,$G180,$D180, 'Empleados activos'!CO$1)</f>
        <v>0</v>
      </c>
      <c r="CP180" s="52" cm="1">
        <f t="array" aca="1" ref="CP180" ca="1">SalarioMensualProyectado('Empleados activos'!$B180,$G180,$D180, 'Empleados activos'!CP$1)</f>
        <v>0</v>
      </c>
      <c r="CQ180" s="52" cm="1">
        <f t="array" aca="1" ref="CQ180" ca="1">SalarioMensualProyectado('Empleados activos'!$B180,$G180,$D180, 'Empleados activos'!CQ$1)</f>
        <v>0</v>
      </c>
      <c r="CR180" s="52" cm="1">
        <f t="array" aca="1" ref="CR180" ca="1">SalarioMensualProyectado('Empleados activos'!$B180,$G180,$D180, 'Empleados activos'!CR$1)</f>
        <v>0</v>
      </c>
      <c r="CS180" s="52" cm="1">
        <f t="array" aca="1" ref="CS180" ca="1">SalarioMensualProyectado('Empleados activos'!$B180,$G180,$D180, 'Empleados activos'!CS$1)</f>
        <v>0</v>
      </c>
      <c r="CT180" s="52" cm="1">
        <f t="array" aca="1" ref="CT180" ca="1">SalarioMensualProyectado('Empleados activos'!$B180,$G180,$D180, 'Empleados activos'!CT$1)</f>
        <v>0</v>
      </c>
      <c r="CU180" s="52" cm="1">
        <f t="array" aca="1" ref="CU180" ca="1">SalarioMensualProyectado('Empleados activos'!$B180,$G180,$D180, 'Empleados activos'!CU$1)</f>
        <v>0</v>
      </c>
      <c r="CV180" s="52" cm="1">
        <f t="array" aca="1" ref="CV180" ca="1">SalarioMensualProyectado('Empleados activos'!$B180,$G180,$D180, 'Empleados activos'!CV$1)</f>
        <v>0</v>
      </c>
      <c r="CW180" s="52" cm="1">
        <f t="array" aca="1" ref="CW180" ca="1">SalarioMensualProyectado('Empleados activos'!$B180,$G180,$D180, 'Empleados activos'!CW$1)</f>
        <v>0</v>
      </c>
      <c r="CX180" s="52" cm="1">
        <f t="array" aca="1" ref="CX180" ca="1">SalarioMensualProyectado('Empleados activos'!$B180,$G180,$D180, 'Empleados activos'!CX$1)</f>
        <v>0</v>
      </c>
      <c r="CY180" s="52" cm="1">
        <f t="array" aca="1" ref="CY180" ca="1">SalarioMensualProyectado('Empleados activos'!$B180,$G180,$D180, 'Empleados activos'!CY$1)</f>
        <v>0</v>
      </c>
      <c r="CZ180" s="52" cm="1">
        <f t="array" aca="1" ref="CZ180" ca="1">SalarioMensualProyectado('Empleados activos'!$B180,$G180,$D180, 'Empleados activos'!CZ$1)</f>
        <v>0</v>
      </c>
      <c r="DA180" s="52" cm="1">
        <f t="array" aca="1" ref="DA180" ca="1">SalarioMensualProyectado('Empleados activos'!$B180,$G180,$D180, 'Empleados activos'!DA$1)</f>
        <v>0</v>
      </c>
      <c r="DB180" s="52" cm="1">
        <f t="array" aca="1" ref="DB180" ca="1">SalarioMensualProyectado('Empleados activos'!$B180,$G180,$D180, 'Empleados activos'!DB$1)</f>
        <v>0</v>
      </c>
      <c r="DC180" s="52" cm="1">
        <f t="array" aca="1" ref="DC180" ca="1">SalarioMensualProyectado('Empleados activos'!$B180,$G180,$D180, 'Empleados activos'!DC$1)</f>
        <v>0</v>
      </c>
    </row>
    <row r="181" spans="1:107" x14ac:dyDescent="0.3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>
        <v>58.54338628503988</v>
      </c>
      <c r="G181" s="12" cm="1">
        <f t="array" aca="1" ref="G181" ca="1">edadCalc(E181)</f>
        <v>31</v>
      </c>
      <c r="K181" s="25"/>
      <c r="L181" s="52" cm="1">
        <f t="array" aca="1" ref="L181" ca="1">SalarioMensualProyectado('Empleados activos'!$B181,$G181,$D181, 'Empleados activos'!L$1)</f>
        <v>524135</v>
      </c>
      <c r="M181" s="52" cm="1">
        <f t="array" aca="1" ref="M181" ca="1">SalarioMensualProyectado('Empleados activos'!$B181,$G181,$D181, 'Empleados activos'!M$1)</f>
        <v>550656.23100000003</v>
      </c>
      <c r="N181" s="52" cm="1">
        <f t="array" aca="1" ref="N181" ca="1">SalarioMensualProyectado('Empleados activos'!$B181,$G181,$D181, 'Empleados activos'!N$1)</f>
        <v>578519.43628859997</v>
      </c>
      <c r="O181" s="52" cm="1">
        <f t="array" aca="1" ref="O181" ca="1">SalarioMensualProyectado('Empleados activos'!$B181,$G181,$D181, 'Empleados activos'!O$1)</f>
        <v>607792.51976480312</v>
      </c>
      <c r="P181" s="52" cm="1">
        <f t="array" aca="1" ref="P181" ca="1">SalarioMensualProyectado('Empleados activos'!$B181,$G181,$D181, 'Empleados activos'!P$1)</f>
        <v>638546.82126490213</v>
      </c>
      <c r="Q181" s="52" cm="1">
        <f t="array" aca="1" ref="Q181" ca="1">SalarioMensualProyectado('Empleados activos'!$B181,$G181,$D181, 'Empleados activos'!Q$1)</f>
        <v>670857.29042090615</v>
      </c>
      <c r="R181" s="52" cm="1">
        <f t="array" aca="1" ref="R181" ca="1">SalarioMensualProyectado('Empleados activos'!$B181,$G181,$D181, 'Empleados activos'!R$1)</f>
        <v>704802.66931620403</v>
      </c>
      <c r="S181" s="52" cm="1">
        <f t="array" aca="1" ref="S181" ca="1">SalarioMensualProyectado('Empleados activos'!$B181,$G181,$D181, 'Empleados activos'!S$1)</f>
        <v>740465.68438360398</v>
      </c>
      <c r="T181" s="52" cm="1">
        <f t="array" aca="1" ref="T181" ca="1">SalarioMensualProyectado('Empleados activos'!$B181,$G181,$D181, 'Empleados activos'!T$1)</f>
        <v>777933.24801341433</v>
      </c>
      <c r="U181" s="52" cm="1">
        <f t="array" aca="1" ref="U181" ca="1">SalarioMensualProyectado('Empleados activos'!$B181,$G181,$D181, 'Empleados activos'!U$1)</f>
        <v>817296.67036289303</v>
      </c>
      <c r="V181" s="52" cm="1">
        <f t="array" aca="1" ref="V181" ca="1">SalarioMensualProyectado('Empleados activos'!$B181,$G181,$D181, 'Empleados activos'!V$1)</f>
        <v>858651.88188325544</v>
      </c>
      <c r="W181" s="52" cm="1">
        <f t="array" aca="1" ref="W181" ca="1">SalarioMensualProyectado('Empleados activos'!$B181,$G181,$D181, 'Empleados activos'!W$1)</f>
        <v>902099.66710654809</v>
      </c>
      <c r="X181" s="52" cm="1">
        <f t="array" aca="1" ref="X181" ca="1">SalarioMensualProyectado('Empleados activos'!$B181,$G181,$D181, 'Empleados activos'!X$1)</f>
        <v>947745.9102621394</v>
      </c>
      <c r="Y181" s="52" cm="1">
        <f t="array" aca="1" ref="Y181" ca="1">SalarioMensualProyectado('Empleados activos'!$B181,$G181,$D181, 'Empleados activos'!Y$1)</f>
        <v>995701.85332140361</v>
      </c>
      <c r="Z181" s="52" cm="1">
        <f t="array" aca="1" ref="Z181" ca="1">SalarioMensualProyectado('Empleados activos'!$B181,$G181,$D181, 'Empleados activos'!Z$1)</f>
        <v>1046084.3670994666</v>
      </c>
      <c r="AA181" s="52" cm="1">
        <f t="array" aca="1" ref="AA181" ca="1">SalarioMensualProyectado('Empleados activos'!$B181,$G181,$D181, 'Empleados activos'!AA$1)</f>
        <v>1099016.2360746998</v>
      </c>
      <c r="AB181" s="52" cm="1">
        <f t="array" aca="1" ref="AB181" ca="1">SalarioMensualProyectado('Empleados activos'!$B181,$G181,$D181, 'Empleados activos'!AB$1)</f>
        <v>1154626.4576200794</v>
      </c>
      <c r="AC181" s="52" cm="1">
        <f t="array" aca="1" ref="AC181" ca="1">SalarioMensualProyectado('Empleados activos'!$B181,$G181,$D181, 'Empleados activos'!AC$1)</f>
        <v>1213050.5563756553</v>
      </c>
      <c r="AD181" s="52" cm="1">
        <f t="array" aca="1" ref="AD181" ca="1">SalarioMensualProyectado('Empleados activos'!$B181,$G181,$D181, 'Empleados activos'!AD$1)</f>
        <v>1274430.9145282635</v>
      </c>
      <c r="AE181" s="52" cm="1">
        <f t="array" aca="1" ref="AE181" ca="1">SalarioMensualProyectado('Empleados activos'!$B181,$G181,$D181, 'Empleados activos'!AE$1)</f>
        <v>1338917.1188033936</v>
      </c>
      <c r="AF181" s="52" cm="1">
        <f t="array" aca="1" ref="AF181" ca="1">SalarioMensualProyectado('Empleados activos'!$B181,$G181,$D181, 'Empleados activos'!AF$1)</f>
        <v>1406666.3250148452</v>
      </c>
      <c r="AG181" s="52" cm="1">
        <f t="array" aca="1" ref="AG181" ca="1">SalarioMensualProyectado('Empleados activos'!$B181,$G181,$D181, 'Empleados activos'!AG$1)</f>
        <v>1477843.6410605966</v>
      </c>
      <c r="AH181" s="52" cm="1">
        <f t="array" aca="1" ref="AH181" ca="1">SalarioMensualProyectado('Empleados activos'!$B181,$G181,$D181, 'Empleados activos'!AH$1)</f>
        <v>1552622.5292982627</v>
      </c>
      <c r="AI181" s="52" cm="1">
        <f t="array" aca="1" ref="AI181" ca="1">SalarioMensualProyectado('Empleados activos'!$B181,$G181,$D181, 'Empleados activos'!AI$1)</f>
        <v>1631185.2292807547</v>
      </c>
      <c r="AJ181" s="52" cm="1">
        <f t="array" aca="1" ref="AJ181" ca="1">SalarioMensualProyectado('Empleados activos'!$B181,$G181,$D181, 'Empleados activos'!AJ$1)</f>
        <v>1713723.2018823607</v>
      </c>
      <c r="AK181" s="52" cm="1">
        <f t="array" aca="1" ref="AK181" ca="1">SalarioMensualProyectado('Empleados activos'!$B181,$G181,$D181, 'Empleados activos'!AK$1)</f>
        <v>1800437.5958976082</v>
      </c>
      <c r="AL181" s="52" cm="1">
        <f t="array" aca="1" ref="AL181" ca="1">SalarioMensualProyectado('Empleados activos'!$B181,$G181,$D181, 'Empleados activos'!AL$1)</f>
        <v>1891539.7382500272</v>
      </c>
      <c r="AM181" s="52" cm="1">
        <f t="array" aca="1" ref="AM181" ca="1">SalarioMensualProyectado('Empleados activos'!$B181,$G181,$D181, 'Empleados activos'!AM$1)</f>
        <v>1987251.6490054785</v>
      </c>
      <c r="AN181" s="52" cm="1">
        <f t="array" aca="1" ref="AN181" ca="1">SalarioMensualProyectado('Empleados activos'!$B181,$G181,$D181, 'Empleados activos'!AN$1)</f>
        <v>2087806.5824451558</v>
      </c>
      <c r="AO181" s="52" cm="1">
        <f t="array" aca="1" ref="AO181" ca="1">SalarioMensualProyectado('Empleados activos'!$B181,$G181,$D181, 'Empleados activos'!AO$1)</f>
        <v>2193449.5955168805</v>
      </c>
      <c r="AP181" s="52" cm="1">
        <f t="array" aca="1" ref="AP181" ca="1">SalarioMensualProyectado('Empleados activos'!$B181,$G181,$D181, 'Empleados activos'!AP$1)</f>
        <v>2304438.1450500349</v>
      </c>
      <c r="AQ181" s="52" cm="1">
        <f t="array" aca="1" ref="AQ181" ca="1">SalarioMensualProyectado('Empleados activos'!$B181,$G181,$D181, 'Empleados activos'!AQ$1)</f>
        <v>2421042.7151895664</v>
      </c>
      <c r="AR181" s="52" cm="1">
        <f t="array" aca="1" ref="AR181" ca="1">SalarioMensualProyectado('Empleados activos'!$B181,$G181,$D181, 'Empleados activos'!AR$1)</f>
        <v>0</v>
      </c>
      <c r="AS181" s="52" cm="1">
        <f t="array" aca="1" ref="AS181" ca="1">SalarioMensualProyectado('Empleados activos'!$B181,$G181,$D181, 'Empleados activos'!AS$1)</f>
        <v>0</v>
      </c>
      <c r="AT181" s="52" cm="1">
        <f t="array" aca="1" ref="AT181" ca="1">SalarioMensualProyectado('Empleados activos'!$B181,$G181,$D181, 'Empleados activos'!AT$1)</f>
        <v>0</v>
      </c>
      <c r="AU181" s="52" cm="1">
        <f t="array" aca="1" ref="AU181" ca="1">SalarioMensualProyectado('Empleados activos'!$B181,$G181,$D181, 'Empleados activos'!AU$1)</f>
        <v>0</v>
      </c>
      <c r="AV181" s="52" cm="1">
        <f t="array" aca="1" ref="AV181" ca="1">SalarioMensualProyectado('Empleados activos'!$B181,$G181,$D181, 'Empleados activos'!AV$1)</f>
        <v>0</v>
      </c>
      <c r="AW181" s="52" cm="1">
        <f t="array" aca="1" ref="AW181" ca="1">SalarioMensualProyectado('Empleados activos'!$B181,$G181,$D181, 'Empleados activos'!AW$1)</f>
        <v>0</v>
      </c>
      <c r="AX181" s="52" cm="1">
        <f t="array" aca="1" ref="AX181" ca="1">SalarioMensualProyectado('Empleados activos'!$B181,$G181,$D181, 'Empleados activos'!AX$1)</f>
        <v>0</v>
      </c>
      <c r="AY181" s="52" cm="1">
        <f t="array" aca="1" ref="AY181" ca="1">SalarioMensualProyectado('Empleados activos'!$B181,$G181,$D181, 'Empleados activos'!AY$1)</f>
        <v>0</v>
      </c>
      <c r="AZ181" s="52" cm="1">
        <f t="array" aca="1" ref="AZ181" ca="1">SalarioMensualProyectado('Empleados activos'!$B181,$G181,$D181, 'Empleados activos'!AZ$1)</f>
        <v>0</v>
      </c>
      <c r="BA181" s="52" cm="1">
        <f t="array" aca="1" ref="BA181" ca="1">SalarioMensualProyectado('Empleados activos'!$B181,$G181,$D181, 'Empleados activos'!BA$1)</f>
        <v>0</v>
      </c>
      <c r="BB181" s="52" cm="1">
        <f t="array" aca="1" ref="BB181" ca="1">SalarioMensualProyectado('Empleados activos'!$B181,$G181,$D181, 'Empleados activos'!BB$1)</f>
        <v>0</v>
      </c>
      <c r="BC181" s="52" cm="1">
        <f t="array" aca="1" ref="BC181" ca="1">SalarioMensualProyectado('Empleados activos'!$B181,$G181,$D181, 'Empleados activos'!BC$1)</f>
        <v>0</v>
      </c>
      <c r="BD181" s="52" cm="1">
        <f t="array" aca="1" ref="BD181" ca="1">SalarioMensualProyectado('Empleados activos'!$B181,$G181,$D181, 'Empleados activos'!BD$1)</f>
        <v>0</v>
      </c>
      <c r="BE181" s="52" cm="1">
        <f t="array" aca="1" ref="BE181" ca="1">SalarioMensualProyectado('Empleados activos'!$B181,$G181,$D181, 'Empleados activos'!BE$1)</f>
        <v>0</v>
      </c>
      <c r="BF181" s="52" cm="1">
        <f t="array" aca="1" ref="BF181" ca="1">SalarioMensualProyectado('Empleados activos'!$B181,$G181,$D181, 'Empleados activos'!BF$1)</f>
        <v>0</v>
      </c>
      <c r="BG181" s="52" cm="1">
        <f t="array" aca="1" ref="BG181" ca="1">SalarioMensualProyectado('Empleados activos'!$B181,$G181,$D181, 'Empleados activos'!BG$1)</f>
        <v>0</v>
      </c>
      <c r="BH181" s="52" cm="1">
        <f t="array" aca="1" ref="BH181" ca="1">SalarioMensualProyectado('Empleados activos'!$B181,$G181,$D181, 'Empleados activos'!BH$1)</f>
        <v>0</v>
      </c>
      <c r="BI181" s="52" cm="1">
        <f t="array" aca="1" ref="BI181" ca="1">SalarioMensualProyectado('Empleados activos'!$B181,$G181,$D181, 'Empleados activos'!BI$1)</f>
        <v>0</v>
      </c>
      <c r="BJ181" s="52" cm="1">
        <f t="array" aca="1" ref="BJ181" ca="1">SalarioMensualProyectado('Empleados activos'!$B181,$G181,$D181, 'Empleados activos'!BJ$1)</f>
        <v>0</v>
      </c>
      <c r="BK181" s="52" cm="1">
        <f t="array" aca="1" ref="BK181" ca="1">SalarioMensualProyectado('Empleados activos'!$B181,$G181,$D181, 'Empleados activos'!BK$1)</f>
        <v>0</v>
      </c>
      <c r="BL181" s="52" cm="1">
        <f t="array" aca="1" ref="BL181" ca="1">SalarioMensualProyectado('Empleados activos'!$B181,$G181,$D181, 'Empleados activos'!BL$1)</f>
        <v>0</v>
      </c>
      <c r="BM181" s="52" cm="1">
        <f t="array" aca="1" ref="BM181" ca="1">SalarioMensualProyectado('Empleados activos'!$B181,$G181,$D181, 'Empleados activos'!BM$1)</f>
        <v>0</v>
      </c>
      <c r="BN181" s="52" cm="1">
        <f t="array" aca="1" ref="BN181" ca="1">SalarioMensualProyectado('Empleados activos'!$B181,$G181,$D181, 'Empleados activos'!BN$1)</f>
        <v>0</v>
      </c>
      <c r="BO181" s="52" cm="1">
        <f t="array" aca="1" ref="BO181" ca="1">SalarioMensualProyectado('Empleados activos'!$B181,$G181,$D181, 'Empleados activos'!BO$1)</f>
        <v>0</v>
      </c>
      <c r="BP181" s="52" cm="1">
        <f t="array" aca="1" ref="BP181" ca="1">SalarioMensualProyectado('Empleados activos'!$B181,$G181,$D181, 'Empleados activos'!BP$1)</f>
        <v>0</v>
      </c>
      <c r="BQ181" s="52" cm="1">
        <f t="array" aca="1" ref="BQ181" ca="1">SalarioMensualProyectado('Empleados activos'!$B181,$G181,$D181, 'Empleados activos'!BQ$1)</f>
        <v>0</v>
      </c>
      <c r="BR181" s="52" cm="1">
        <f t="array" aca="1" ref="BR181" ca="1">SalarioMensualProyectado('Empleados activos'!$B181,$G181,$D181, 'Empleados activos'!BR$1)</f>
        <v>0</v>
      </c>
      <c r="BS181" s="52" cm="1">
        <f t="array" aca="1" ref="BS181" ca="1">SalarioMensualProyectado('Empleados activos'!$B181,$G181,$D181, 'Empleados activos'!BS$1)</f>
        <v>0</v>
      </c>
      <c r="BT181" s="52" cm="1">
        <f t="array" aca="1" ref="BT181" ca="1">SalarioMensualProyectado('Empleados activos'!$B181,$G181,$D181, 'Empleados activos'!BT$1)</f>
        <v>0</v>
      </c>
      <c r="BU181" s="52" cm="1">
        <f t="array" aca="1" ref="BU181" ca="1">SalarioMensualProyectado('Empleados activos'!$B181,$G181,$D181, 'Empleados activos'!BU$1)</f>
        <v>0</v>
      </c>
      <c r="BV181" s="52" cm="1">
        <f t="array" aca="1" ref="BV181" ca="1">SalarioMensualProyectado('Empleados activos'!$B181,$G181,$D181, 'Empleados activos'!BV$1)</f>
        <v>0</v>
      </c>
      <c r="BW181" s="52" cm="1">
        <f t="array" aca="1" ref="BW181" ca="1">SalarioMensualProyectado('Empleados activos'!$B181,$G181,$D181, 'Empleados activos'!BW$1)</f>
        <v>0</v>
      </c>
      <c r="BX181" s="52" cm="1">
        <f t="array" aca="1" ref="BX181" ca="1">SalarioMensualProyectado('Empleados activos'!$B181,$G181,$D181, 'Empleados activos'!BX$1)</f>
        <v>0</v>
      </c>
      <c r="BY181" s="52" cm="1">
        <f t="array" aca="1" ref="BY181" ca="1">SalarioMensualProyectado('Empleados activos'!$B181,$G181,$D181, 'Empleados activos'!BY$1)</f>
        <v>0</v>
      </c>
      <c r="BZ181" s="52" cm="1">
        <f t="array" aca="1" ref="BZ181" ca="1">SalarioMensualProyectado('Empleados activos'!$B181,$G181,$D181, 'Empleados activos'!BZ$1)</f>
        <v>0</v>
      </c>
      <c r="CA181" s="52" cm="1">
        <f t="array" aca="1" ref="CA181" ca="1">SalarioMensualProyectado('Empleados activos'!$B181,$G181,$D181, 'Empleados activos'!CA$1)</f>
        <v>0</v>
      </c>
      <c r="CB181" s="52" cm="1">
        <f t="array" aca="1" ref="CB181" ca="1">SalarioMensualProyectado('Empleados activos'!$B181,$G181,$D181, 'Empleados activos'!CB$1)</f>
        <v>0</v>
      </c>
      <c r="CC181" s="52" cm="1">
        <f t="array" aca="1" ref="CC181" ca="1">SalarioMensualProyectado('Empleados activos'!$B181,$G181,$D181, 'Empleados activos'!CC$1)</f>
        <v>0</v>
      </c>
      <c r="CD181" s="52" cm="1">
        <f t="array" aca="1" ref="CD181" ca="1">SalarioMensualProyectado('Empleados activos'!$B181,$G181,$D181, 'Empleados activos'!CD$1)</f>
        <v>0</v>
      </c>
      <c r="CE181" s="52" cm="1">
        <f t="array" aca="1" ref="CE181" ca="1">SalarioMensualProyectado('Empleados activos'!$B181,$G181,$D181, 'Empleados activos'!CE$1)</f>
        <v>0</v>
      </c>
      <c r="CF181" s="52" cm="1">
        <f t="array" aca="1" ref="CF181" ca="1">SalarioMensualProyectado('Empleados activos'!$B181,$G181,$D181, 'Empleados activos'!CF$1)</f>
        <v>0</v>
      </c>
      <c r="CG181" s="52" cm="1">
        <f t="array" aca="1" ref="CG181" ca="1">SalarioMensualProyectado('Empleados activos'!$B181,$G181,$D181, 'Empleados activos'!CG$1)</f>
        <v>0</v>
      </c>
      <c r="CH181" s="52" cm="1">
        <f t="array" aca="1" ref="CH181" ca="1">SalarioMensualProyectado('Empleados activos'!$B181,$G181,$D181, 'Empleados activos'!CH$1)</f>
        <v>0</v>
      </c>
      <c r="CI181" s="52" cm="1">
        <f t="array" aca="1" ref="CI181" ca="1">SalarioMensualProyectado('Empleados activos'!$B181,$G181,$D181, 'Empleados activos'!CI$1)</f>
        <v>0</v>
      </c>
      <c r="CJ181" s="52" cm="1">
        <f t="array" aca="1" ref="CJ181" ca="1">SalarioMensualProyectado('Empleados activos'!$B181,$G181,$D181, 'Empleados activos'!CJ$1)</f>
        <v>0</v>
      </c>
      <c r="CK181" s="52" cm="1">
        <f t="array" aca="1" ref="CK181" ca="1">SalarioMensualProyectado('Empleados activos'!$B181,$G181,$D181, 'Empleados activos'!CK$1)</f>
        <v>0</v>
      </c>
      <c r="CL181" s="52" cm="1">
        <f t="array" aca="1" ref="CL181" ca="1">SalarioMensualProyectado('Empleados activos'!$B181,$G181,$D181, 'Empleados activos'!CL$1)</f>
        <v>0</v>
      </c>
      <c r="CM181" s="52" cm="1">
        <f t="array" aca="1" ref="CM181" ca="1">SalarioMensualProyectado('Empleados activos'!$B181,$G181,$D181, 'Empleados activos'!CM$1)</f>
        <v>0</v>
      </c>
      <c r="CN181" s="52" cm="1">
        <f t="array" aca="1" ref="CN181" ca="1">SalarioMensualProyectado('Empleados activos'!$B181,$G181,$D181, 'Empleados activos'!CN$1)</f>
        <v>0</v>
      </c>
      <c r="CO181" s="52" cm="1">
        <f t="array" aca="1" ref="CO181" ca="1">SalarioMensualProyectado('Empleados activos'!$B181,$G181,$D181, 'Empleados activos'!CO$1)</f>
        <v>0</v>
      </c>
      <c r="CP181" s="52" cm="1">
        <f t="array" aca="1" ref="CP181" ca="1">SalarioMensualProyectado('Empleados activos'!$B181,$G181,$D181, 'Empleados activos'!CP$1)</f>
        <v>0</v>
      </c>
      <c r="CQ181" s="52" cm="1">
        <f t="array" aca="1" ref="CQ181" ca="1">SalarioMensualProyectado('Empleados activos'!$B181,$G181,$D181, 'Empleados activos'!CQ$1)</f>
        <v>0</v>
      </c>
      <c r="CR181" s="52" cm="1">
        <f t="array" aca="1" ref="CR181" ca="1">SalarioMensualProyectado('Empleados activos'!$B181,$G181,$D181, 'Empleados activos'!CR$1)</f>
        <v>0</v>
      </c>
      <c r="CS181" s="52" cm="1">
        <f t="array" aca="1" ref="CS181" ca="1">SalarioMensualProyectado('Empleados activos'!$B181,$G181,$D181, 'Empleados activos'!CS$1)</f>
        <v>0</v>
      </c>
      <c r="CT181" s="52" cm="1">
        <f t="array" aca="1" ref="CT181" ca="1">SalarioMensualProyectado('Empleados activos'!$B181,$G181,$D181, 'Empleados activos'!CT$1)</f>
        <v>0</v>
      </c>
      <c r="CU181" s="52" cm="1">
        <f t="array" aca="1" ref="CU181" ca="1">SalarioMensualProyectado('Empleados activos'!$B181,$G181,$D181, 'Empleados activos'!CU$1)</f>
        <v>0</v>
      </c>
      <c r="CV181" s="52" cm="1">
        <f t="array" aca="1" ref="CV181" ca="1">SalarioMensualProyectado('Empleados activos'!$B181,$G181,$D181, 'Empleados activos'!CV$1)</f>
        <v>0</v>
      </c>
      <c r="CW181" s="52" cm="1">
        <f t="array" aca="1" ref="CW181" ca="1">SalarioMensualProyectado('Empleados activos'!$B181,$G181,$D181, 'Empleados activos'!CW$1)</f>
        <v>0</v>
      </c>
      <c r="CX181" s="52" cm="1">
        <f t="array" aca="1" ref="CX181" ca="1">SalarioMensualProyectado('Empleados activos'!$B181,$G181,$D181, 'Empleados activos'!CX$1)</f>
        <v>0</v>
      </c>
      <c r="CY181" s="52" cm="1">
        <f t="array" aca="1" ref="CY181" ca="1">SalarioMensualProyectado('Empleados activos'!$B181,$G181,$D181, 'Empleados activos'!CY$1)</f>
        <v>0</v>
      </c>
      <c r="CZ181" s="52" cm="1">
        <f t="array" aca="1" ref="CZ181" ca="1">SalarioMensualProyectado('Empleados activos'!$B181,$G181,$D181, 'Empleados activos'!CZ$1)</f>
        <v>0</v>
      </c>
      <c r="DA181" s="52" cm="1">
        <f t="array" aca="1" ref="DA181" ca="1">SalarioMensualProyectado('Empleados activos'!$B181,$G181,$D181, 'Empleados activos'!DA$1)</f>
        <v>0</v>
      </c>
      <c r="DB181" s="52" cm="1">
        <f t="array" aca="1" ref="DB181" ca="1">SalarioMensualProyectado('Empleados activos'!$B181,$G181,$D181, 'Empleados activos'!DB$1)</f>
        <v>0</v>
      </c>
      <c r="DC181" s="52" cm="1">
        <f t="array" aca="1" ref="DC181" ca="1">SalarioMensualProyectado('Empleados activos'!$B181,$G181,$D181, 'Empleados activos'!DC$1)</f>
        <v>0</v>
      </c>
    </row>
    <row r="182" spans="1:107" x14ac:dyDescent="0.3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>
        <v>57.461511670365518</v>
      </c>
      <c r="G182" s="12" cm="1">
        <f t="array" aca="1" ref="G182" ca="1">edadCalc(E182)</f>
        <v>32</v>
      </c>
      <c r="K182" s="25"/>
      <c r="L182" s="52" cm="1">
        <f t="array" aca="1" ref="L182" ca="1">SalarioMensualProyectado('Empleados activos'!$B182,$G182,$D182, 'Empleados activos'!L$1)</f>
        <v>2051722.1</v>
      </c>
      <c r="M182" s="52" cm="1">
        <f t="array" aca="1" ref="M182" ca="1">SalarioMensualProyectado('Empleados activos'!$B182,$G182,$D182, 'Empleados activos'!M$1)</f>
        <v>2155539.23826</v>
      </c>
      <c r="N182" s="52" cm="1">
        <f t="array" aca="1" ref="N182" ca="1">SalarioMensualProyectado('Empleados activos'!$B182,$G182,$D182, 'Empleados activos'!N$1)</f>
        <v>2264609.5237159557</v>
      </c>
      <c r="O182" s="52" cm="1">
        <f t="array" aca="1" ref="O182" ca="1">SalarioMensualProyectado('Empleados activos'!$B182,$G182,$D182, 'Empleados activos'!O$1)</f>
        <v>2379198.7656159834</v>
      </c>
      <c r="P182" s="52" cm="1">
        <f t="array" aca="1" ref="P182" ca="1">SalarioMensualProyectado('Empleados activos'!$B182,$G182,$D182, 'Empleados activos'!P$1)</f>
        <v>2499586.2231561523</v>
      </c>
      <c r="Q182" s="52" cm="1">
        <f t="array" aca="1" ref="Q182" ca="1">SalarioMensualProyectado('Empleados activos'!$B182,$G182,$D182, 'Empleados activos'!Q$1)</f>
        <v>2626065.2860478531</v>
      </c>
      <c r="R182" s="52" cm="1">
        <f t="array" aca="1" ref="R182" ca="1">SalarioMensualProyectado('Empleados activos'!$B182,$G182,$D182, 'Empleados activos'!R$1)</f>
        <v>2758944.1895218748</v>
      </c>
      <c r="S182" s="52" cm="1">
        <f t="array" aca="1" ref="S182" ca="1">SalarioMensualProyectado('Empleados activos'!$B182,$G182,$D182, 'Empleados activos'!S$1)</f>
        <v>2898546.7655116813</v>
      </c>
      <c r="T182" s="52" cm="1">
        <f t="array" aca="1" ref="T182" ca="1">SalarioMensualProyectado('Empleados activos'!$B182,$G182,$D182, 'Empleados activos'!T$1)</f>
        <v>3045213.2318465724</v>
      </c>
      <c r="U182" s="52" cm="1">
        <f t="array" aca="1" ref="U182" ca="1">SalarioMensualProyectado('Empleados activos'!$B182,$G182,$D182, 'Empleados activos'!U$1)</f>
        <v>3199301.0213780091</v>
      </c>
      <c r="V182" s="52" cm="1">
        <f t="array" aca="1" ref="V182" ca="1">SalarioMensualProyectado('Empleados activos'!$B182,$G182,$D182, 'Empleados activos'!V$1)</f>
        <v>3361185.6530597359</v>
      </c>
      <c r="W182" s="52" cm="1">
        <f t="array" aca="1" ref="W182" ca="1">SalarioMensualProyectado('Empleados activos'!$B182,$G182,$D182, 'Empleados activos'!W$1)</f>
        <v>3531261.6471045585</v>
      </c>
      <c r="X182" s="52" cm="1">
        <f t="array" aca="1" ref="X182" ca="1">SalarioMensualProyectado('Empleados activos'!$B182,$G182,$D182, 'Empleados activos'!X$1)</f>
        <v>3709943.4864480491</v>
      </c>
      <c r="Y182" s="52" cm="1">
        <f t="array" aca="1" ref="Y182" ca="1">SalarioMensualProyectado('Empleados activos'!$B182,$G182,$D182, 'Empleados activos'!Y$1)</f>
        <v>3897666.6268623206</v>
      </c>
      <c r="Z182" s="52" cm="1">
        <f t="array" aca="1" ref="Z182" ca="1">SalarioMensualProyectado('Empleados activos'!$B182,$G182,$D182, 'Empleados activos'!Z$1)</f>
        <v>4094888.5581815536</v>
      </c>
      <c r="AA182" s="52" cm="1">
        <f t="array" aca="1" ref="AA182" ca="1">SalarioMensualProyectado('Empleados activos'!$B182,$G182,$D182, 'Empleados activos'!AA$1)</f>
        <v>4302089.9192255409</v>
      </c>
      <c r="AB182" s="52" cm="1">
        <f t="array" aca="1" ref="AB182" ca="1">SalarioMensualProyectado('Empleados activos'!$B182,$G182,$D182, 'Empleados activos'!AB$1)</f>
        <v>4519775.6691383524</v>
      </c>
      <c r="AC182" s="52" cm="1">
        <f t="array" aca="1" ref="AC182" ca="1">SalarioMensualProyectado('Empleados activos'!$B182,$G182,$D182, 'Empleados activos'!AC$1)</f>
        <v>4748476.3179967534</v>
      </c>
      <c r="AD182" s="52" cm="1">
        <f t="array" aca="1" ref="AD182" ca="1">SalarioMensualProyectado('Empleados activos'!$B182,$G182,$D182, 'Empleados activos'!AD$1)</f>
        <v>4988749.2196873883</v>
      </c>
      <c r="AE182" s="52" cm="1">
        <f t="array" aca="1" ref="AE182" ca="1">SalarioMensualProyectado('Empleados activos'!$B182,$G182,$D182, 'Empleados activos'!AE$1)</f>
        <v>5241179.9302035701</v>
      </c>
      <c r="AF182" s="52" cm="1">
        <f t="array" aca="1" ref="AF182" ca="1">SalarioMensualProyectado('Empleados activos'!$B182,$G182,$D182, 'Empleados activos'!AF$1)</f>
        <v>5506383.6346718706</v>
      </c>
      <c r="AG182" s="52" cm="1">
        <f t="array" aca="1" ref="AG182" ca="1">SalarioMensualProyectado('Empleados activos'!$B182,$G182,$D182, 'Empleados activos'!AG$1)</f>
        <v>5785006.6465862682</v>
      </c>
      <c r="AH182" s="52" cm="1">
        <f t="array" aca="1" ref="AH182" ca="1">SalarioMensualProyectado('Empleados activos'!$B182,$G182,$D182, 'Empleados activos'!AH$1)</f>
        <v>6077727.9829035327</v>
      </c>
      <c r="AI182" s="52" cm="1">
        <f t="array" aca="1" ref="AI182" ca="1">SalarioMensualProyectado('Empleados activos'!$B182,$G182,$D182, 'Empleados activos'!AI$1)</f>
        <v>6385261.0188384512</v>
      </c>
      <c r="AJ182" s="52" cm="1">
        <f t="array" aca="1" ref="AJ182" ca="1">SalarioMensualProyectado('Empleados activos'!$B182,$G182,$D182, 'Empleados activos'!AJ$1)</f>
        <v>6708355.2263916768</v>
      </c>
      <c r="AK182" s="52" cm="1">
        <f t="array" aca="1" ref="AK182" ca="1">SalarioMensualProyectado('Empleados activos'!$B182,$G182,$D182, 'Empleados activos'!AK$1)</f>
        <v>7047798.0008470956</v>
      </c>
      <c r="AL182" s="52" cm="1">
        <f t="array" aca="1" ref="AL182" ca="1">SalarioMensualProyectado('Empleados activos'!$B182,$G182,$D182, 'Empleados activos'!AL$1)</f>
        <v>7404416.5796899581</v>
      </c>
      <c r="AM182" s="52" cm="1">
        <f t="array" aca="1" ref="AM182" ca="1">SalarioMensualProyectado('Empleados activos'!$B182,$G182,$D182, 'Empleados activos'!AM$1)</f>
        <v>7779080.0586222699</v>
      </c>
      <c r="AN182" s="52" cm="1">
        <f t="array" aca="1" ref="AN182" ca="1">SalarioMensualProyectado('Empleados activos'!$B182,$G182,$D182, 'Empleados activos'!AN$1)</f>
        <v>8172701.5095885573</v>
      </c>
      <c r="AO182" s="52" cm="1">
        <f t="array" aca="1" ref="AO182" ca="1">SalarioMensualProyectado('Empleados activos'!$B182,$G182,$D182, 'Empleados activos'!AO$1)</f>
        <v>8586240.2059737369</v>
      </c>
      <c r="AP182" s="52" cm="1">
        <f t="array" aca="1" ref="AP182" ca="1">SalarioMensualProyectado('Empleados activos'!$B182,$G182,$D182, 'Empleados activos'!AP$1)</f>
        <v>9020703.9603960086</v>
      </c>
      <c r="AQ182" s="52" cm="1">
        <f t="array" aca="1" ref="AQ182" ca="1">SalarioMensualProyectado('Empleados activos'!$B182,$G182,$D182, 'Empleados activos'!AQ$1)</f>
        <v>0</v>
      </c>
      <c r="AR182" s="52" cm="1">
        <f t="array" aca="1" ref="AR182" ca="1">SalarioMensualProyectado('Empleados activos'!$B182,$G182,$D182, 'Empleados activos'!AR$1)</f>
        <v>0</v>
      </c>
      <c r="AS182" s="52" cm="1">
        <f t="array" aca="1" ref="AS182" ca="1">SalarioMensualProyectado('Empleados activos'!$B182,$G182,$D182, 'Empleados activos'!AS$1)</f>
        <v>0</v>
      </c>
      <c r="AT182" s="52" cm="1">
        <f t="array" aca="1" ref="AT182" ca="1">SalarioMensualProyectado('Empleados activos'!$B182,$G182,$D182, 'Empleados activos'!AT$1)</f>
        <v>0</v>
      </c>
      <c r="AU182" s="52" cm="1">
        <f t="array" aca="1" ref="AU182" ca="1">SalarioMensualProyectado('Empleados activos'!$B182,$G182,$D182, 'Empleados activos'!AU$1)</f>
        <v>0</v>
      </c>
      <c r="AV182" s="52" cm="1">
        <f t="array" aca="1" ref="AV182" ca="1">SalarioMensualProyectado('Empleados activos'!$B182,$G182,$D182, 'Empleados activos'!AV$1)</f>
        <v>0</v>
      </c>
      <c r="AW182" s="52" cm="1">
        <f t="array" aca="1" ref="AW182" ca="1">SalarioMensualProyectado('Empleados activos'!$B182,$G182,$D182, 'Empleados activos'!AW$1)</f>
        <v>0</v>
      </c>
      <c r="AX182" s="52" cm="1">
        <f t="array" aca="1" ref="AX182" ca="1">SalarioMensualProyectado('Empleados activos'!$B182,$G182,$D182, 'Empleados activos'!AX$1)</f>
        <v>0</v>
      </c>
      <c r="AY182" s="52" cm="1">
        <f t="array" aca="1" ref="AY182" ca="1">SalarioMensualProyectado('Empleados activos'!$B182,$G182,$D182, 'Empleados activos'!AY$1)</f>
        <v>0</v>
      </c>
      <c r="AZ182" s="52" cm="1">
        <f t="array" aca="1" ref="AZ182" ca="1">SalarioMensualProyectado('Empleados activos'!$B182,$G182,$D182, 'Empleados activos'!AZ$1)</f>
        <v>0</v>
      </c>
      <c r="BA182" s="52" cm="1">
        <f t="array" aca="1" ref="BA182" ca="1">SalarioMensualProyectado('Empleados activos'!$B182,$G182,$D182, 'Empleados activos'!BA$1)</f>
        <v>0</v>
      </c>
      <c r="BB182" s="52" cm="1">
        <f t="array" aca="1" ref="BB182" ca="1">SalarioMensualProyectado('Empleados activos'!$B182,$G182,$D182, 'Empleados activos'!BB$1)</f>
        <v>0</v>
      </c>
      <c r="BC182" s="52" cm="1">
        <f t="array" aca="1" ref="BC182" ca="1">SalarioMensualProyectado('Empleados activos'!$B182,$G182,$D182, 'Empleados activos'!BC$1)</f>
        <v>0</v>
      </c>
      <c r="BD182" s="52" cm="1">
        <f t="array" aca="1" ref="BD182" ca="1">SalarioMensualProyectado('Empleados activos'!$B182,$G182,$D182, 'Empleados activos'!BD$1)</f>
        <v>0</v>
      </c>
      <c r="BE182" s="52" cm="1">
        <f t="array" aca="1" ref="BE182" ca="1">SalarioMensualProyectado('Empleados activos'!$B182,$G182,$D182, 'Empleados activos'!BE$1)</f>
        <v>0</v>
      </c>
      <c r="BF182" s="52" cm="1">
        <f t="array" aca="1" ref="BF182" ca="1">SalarioMensualProyectado('Empleados activos'!$B182,$G182,$D182, 'Empleados activos'!BF$1)</f>
        <v>0</v>
      </c>
      <c r="BG182" s="52" cm="1">
        <f t="array" aca="1" ref="BG182" ca="1">SalarioMensualProyectado('Empleados activos'!$B182,$G182,$D182, 'Empleados activos'!BG$1)</f>
        <v>0</v>
      </c>
      <c r="BH182" s="52" cm="1">
        <f t="array" aca="1" ref="BH182" ca="1">SalarioMensualProyectado('Empleados activos'!$B182,$G182,$D182, 'Empleados activos'!BH$1)</f>
        <v>0</v>
      </c>
      <c r="BI182" s="52" cm="1">
        <f t="array" aca="1" ref="BI182" ca="1">SalarioMensualProyectado('Empleados activos'!$B182,$G182,$D182, 'Empleados activos'!BI$1)</f>
        <v>0</v>
      </c>
      <c r="BJ182" s="52" cm="1">
        <f t="array" aca="1" ref="BJ182" ca="1">SalarioMensualProyectado('Empleados activos'!$B182,$G182,$D182, 'Empleados activos'!BJ$1)</f>
        <v>0</v>
      </c>
      <c r="BK182" s="52" cm="1">
        <f t="array" aca="1" ref="BK182" ca="1">SalarioMensualProyectado('Empleados activos'!$B182,$G182,$D182, 'Empleados activos'!BK$1)</f>
        <v>0</v>
      </c>
      <c r="BL182" s="52" cm="1">
        <f t="array" aca="1" ref="BL182" ca="1">SalarioMensualProyectado('Empleados activos'!$B182,$G182,$D182, 'Empleados activos'!BL$1)</f>
        <v>0</v>
      </c>
      <c r="BM182" s="52" cm="1">
        <f t="array" aca="1" ref="BM182" ca="1">SalarioMensualProyectado('Empleados activos'!$B182,$G182,$D182, 'Empleados activos'!BM$1)</f>
        <v>0</v>
      </c>
      <c r="BN182" s="52" cm="1">
        <f t="array" aca="1" ref="BN182" ca="1">SalarioMensualProyectado('Empleados activos'!$B182,$G182,$D182, 'Empleados activos'!BN$1)</f>
        <v>0</v>
      </c>
      <c r="BO182" s="52" cm="1">
        <f t="array" aca="1" ref="BO182" ca="1">SalarioMensualProyectado('Empleados activos'!$B182,$G182,$D182, 'Empleados activos'!BO$1)</f>
        <v>0</v>
      </c>
      <c r="BP182" s="52" cm="1">
        <f t="array" aca="1" ref="BP182" ca="1">SalarioMensualProyectado('Empleados activos'!$B182,$G182,$D182, 'Empleados activos'!BP$1)</f>
        <v>0</v>
      </c>
      <c r="BQ182" s="52" cm="1">
        <f t="array" aca="1" ref="BQ182" ca="1">SalarioMensualProyectado('Empleados activos'!$B182,$G182,$D182, 'Empleados activos'!BQ$1)</f>
        <v>0</v>
      </c>
      <c r="BR182" s="52" cm="1">
        <f t="array" aca="1" ref="BR182" ca="1">SalarioMensualProyectado('Empleados activos'!$B182,$G182,$D182, 'Empleados activos'!BR$1)</f>
        <v>0</v>
      </c>
      <c r="BS182" s="52" cm="1">
        <f t="array" aca="1" ref="BS182" ca="1">SalarioMensualProyectado('Empleados activos'!$B182,$G182,$D182, 'Empleados activos'!BS$1)</f>
        <v>0</v>
      </c>
      <c r="BT182" s="52" cm="1">
        <f t="array" aca="1" ref="BT182" ca="1">SalarioMensualProyectado('Empleados activos'!$B182,$G182,$D182, 'Empleados activos'!BT$1)</f>
        <v>0</v>
      </c>
      <c r="BU182" s="52" cm="1">
        <f t="array" aca="1" ref="BU182" ca="1">SalarioMensualProyectado('Empleados activos'!$B182,$G182,$D182, 'Empleados activos'!BU$1)</f>
        <v>0</v>
      </c>
      <c r="BV182" s="52" cm="1">
        <f t="array" aca="1" ref="BV182" ca="1">SalarioMensualProyectado('Empleados activos'!$B182,$G182,$D182, 'Empleados activos'!BV$1)</f>
        <v>0</v>
      </c>
      <c r="BW182" s="52" cm="1">
        <f t="array" aca="1" ref="BW182" ca="1">SalarioMensualProyectado('Empleados activos'!$B182,$G182,$D182, 'Empleados activos'!BW$1)</f>
        <v>0</v>
      </c>
      <c r="BX182" s="52" cm="1">
        <f t="array" aca="1" ref="BX182" ca="1">SalarioMensualProyectado('Empleados activos'!$B182,$G182,$D182, 'Empleados activos'!BX$1)</f>
        <v>0</v>
      </c>
      <c r="BY182" s="52" cm="1">
        <f t="array" aca="1" ref="BY182" ca="1">SalarioMensualProyectado('Empleados activos'!$B182,$G182,$D182, 'Empleados activos'!BY$1)</f>
        <v>0</v>
      </c>
      <c r="BZ182" s="52" cm="1">
        <f t="array" aca="1" ref="BZ182" ca="1">SalarioMensualProyectado('Empleados activos'!$B182,$G182,$D182, 'Empleados activos'!BZ$1)</f>
        <v>0</v>
      </c>
      <c r="CA182" s="52" cm="1">
        <f t="array" aca="1" ref="CA182" ca="1">SalarioMensualProyectado('Empleados activos'!$B182,$G182,$D182, 'Empleados activos'!CA$1)</f>
        <v>0</v>
      </c>
      <c r="CB182" s="52" cm="1">
        <f t="array" aca="1" ref="CB182" ca="1">SalarioMensualProyectado('Empleados activos'!$B182,$G182,$D182, 'Empleados activos'!CB$1)</f>
        <v>0</v>
      </c>
      <c r="CC182" s="52" cm="1">
        <f t="array" aca="1" ref="CC182" ca="1">SalarioMensualProyectado('Empleados activos'!$B182,$G182,$D182, 'Empleados activos'!CC$1)</f>
        <v>0</v>
      </c>
      <c r="CD182" s="52" cm="1">
        <f t="array" aca="1" ref="CD182" ca="1">SalarioMensualProyectado('Empleados activos'!$B182,$G182,$D182, 'Empleados activos'!CD$1)</f>
        <v>0</v>
      </c>
      <c r="CE182" s="52" cm="1">
        <f t="array" aca="1" ref="CE182" ca="1">SalarioMensualProyectado('Empleados activos'!$B182,$G182,$D182, 'Empleados activos'!CE$1)</f>
        <v>0</v>
      </c>
      <c r="CF182" s="52" cm="1">
        <f t="array" aca="1" ref="CF182" ca="1">SalarioMensualProyectado('Empleados activos'!$B182,$G182,$D182, 'Empleados activos'!CF$1)</f>
        <v>0</v>
      </c>
      <c r="CG182" s="52" cm="1">
        <f t="array" aca="1" ref="CG182" ca="1">SalarioMensualProyectado('Empleados activos'!$B182,$G182,$D182, 'Empleados activos'!CG$1)</f>
        <v>0</v>
      </c>
      <c r="CH182" s="52" cm="1">
        <f t="array" aca="1" ref="CH182" ca="1">SalarioMensualProyectado('Empleados activos'!$B182,$G182,$D182, 'Empleados activos'!CH$1)</f>
        <v>0</v>
      </c>
      <c r="CI182" s="52" cm="1">
        <f t="array" aca="1" ref="CI182" ca="1">SalarioMensualProyectado('Empleados activos'!$B182,$G182,$D182, 'Empleados activos'!CI$1)</f>
        <v>0</v>
      </c>
      <c r="CJ182" s="52" cm="1">
        <f t="array" aca="1" ref="CJ182" ca="1">SalarioMensualProyectado('Empleados activos'!$B182,$G182,$D182, 'Empleados activos'!CJ$1)</f>
        <v>0</v>
      </c>
      <c r="CK182" s="52" cm="1">
        <f t="array" aca="1" ref="CK182" ca="1">SalarioMensualProyectado('Empleados activos'!$B182,$G182,$D182, 'Empleados activos'!CK$1)</f>
        <v>0</v>
      </c>
      <c r="CL182" s="52" cm="1">
        <f t="array" aca="1" ref="CL182" ca="1">SalarioMensualProyectado('Empleados activos'!$B182,$G182,$D182, 'Empleados activos'!CL$1)</f>
        <v>0</v>
      </c>
      <c r="CM182" s="52" cm="1">
        <f t="array" aca="1" ref="CM182" ca="1">SalarioMensualProyectado('Empleados activos'!$B182,$G182,$D182, 'Empleados activos'!CM$1)</f>
        <v>0</v>
      </c>
      <c r="CN182" s="52" cm="1">
        <f t="array" aca="1" ref="CN182" ca="1">SalarioMensualProyectado('Empleados activos'!$B182,$G182,$D182, 'Empleados activos'!CN$1)</f>
        <v>0</v>
      </c>
      <c r="CO182" s="52" cm="1">
        <f t="array" aca="1" ref="CO182" ca="1">SalarioMensualProyectado('Empleados activos'!$B182,$G182,$D182, 'Empleados activos'!CO$1)</f>
        <v>0</v>
      </c>
      <c r="CP182" s="52" cm="1">
        <f t="array" aca="1" ref="CP182" ca="1">SalarioMensualProyectado('Empleados activos'!$B182,$G182,$D182, 'Empleados activos'!CP$1)</f>
        <v>0</v>
      </c>
      <c r="CQ182" s="52" cm="1">
        <f t="array" aca="1" ref="CQ182" ca="1">SalarioMensualProyectado('Empleados activos'!$B182,$G182,$D182, 'Empleados activos'!CQ$1)</f>
        <v>0</v>
      </c>
      <c r="CR182" s="52" cm="1">
        <f t="array" aca="1" ref="CR182" ca="1">SalarioMensualProyectado('Empleados activos'!$B182,$G182,$D182, 'Empleados activos'!CR$1)</f>
        <v>0</v>
      </c>
      <c r="CS182" s="52" cm="1">
        <f t="array" aca="1" ref="CS182" ca="1">SalarioMensualProyectado('Empleados activos'!$B182,$G182,$D182, 'Empleados activos'!CS$1)</f>
        <v>0</v>
      </c>
      <c r="CT182" s="52" cm="1">
        <f t="array" aca="1" ref="CT182" ca="1">SalarioMensualProyectado('Empleados activos'!$B182,$G182,$D182, 'Empleados activos'!CT$1)</f>
        <v>0</v>
      </c>
      <c r="CU182" s="52" cm="1">
        <f t="array" aca="1" ref="CU182" ca="1">SalarioMensualProyectado('Empleados activos'!$B182,$G182,$D182, 'Empleados activos'!CU$1)</f>
        <v>0</v>
      </c>
      <c r="CV182" s="52" cm="1">
        <f t="array" aca="1" ref="CV182" ca="1">SalarioMensualProyectado('Empleados activos'!$B182,$G182,$D182, 'Empleados activos'!CV$1)</f>
        <v>0</v>
      </c>
      <c r="CW182" s="52" cm="1">
        <f t="array" aca="1" ref="CW182" ca="1">SalarioMensualProyectado('Empleados activos'!$B182,$G182,$D182, 'Empleados activos'!CW$1)</f>
        <v>0</v>
      </c>
      <c r="CX182" s="52" cm="1">
        <f t="array" aca="1" ref="CX182" ca="1">SalarioMensualProyectado('Empleados activos'!$B182,$G182,$D182, 'Empleados activos'!CX$1)</f>
        <v>0</v>
      </c>
      <c r="CY182" s="52" cm="1">
        <f t="array" aca="1" ref="CY182" ca="1">SalarioMensualProyectado('Empleados activos'!$B182,$G182,$D182, 'Empleados activos'!CY$1)</f>
        <v>0</v>
      </c>
      <c r="CZ182" s="52" cm="1">
        <f t="array" aca="1" ref="CZ182" ca="1">SalarioMensualProyectado('Empleados activos'!$B182,$G182,$D182, 'Empleados activos'!CZ$1)</f>
        <v>0</v>
      </c>
      <c r="DA182" s="52" cm="1">
        <f t="array" aca="1" ref="DA182" ca="1">SalarioMensualProyectado('Empleados activos'!$B182,$G182,$D182, 'Empleados activos'!DA$1)</f>
        <v>0</v>
      </c>
      <c r="DB182" s="52" cm="1">
        <f t="array" aca="1" ref="DB182" ca="1">SalarioMensualProyectado('Empleados activos'!$B182,$G182,$D182, 'Empleados activos'!DB$1)</f>
        <v>0</v>
      </c>
      <c r="DC182" s="52" cm="1">
        <f t="array" aca="1" ref="DC182" ca="1">SalarioMensualProyectado('Empleados activos'!$B182,$G182,$D182, 'Empleados activos'!DC$1)</f>
        <v>0</v>
      </c>
    </row>
    <row r="183" spans="1:107" x14ac:dyDescent="0.3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>
        <v>56.756489657566817</v>
      </c>
      <c r="G183" s="12" cm="1">
        <f t="array" aca="1" ref="G183" ca="1">edadCalc(E183)</f>
        <v>28</v>
      </c>
      <c r="K183" s="25"/>
      <c r="L183" s="52" cm="1">
        <f t="array" aca="1" ref="L183" ca="1">SalarioMensualProyectado('Empleados activos'!$B183,$G183,$D183, 'Empleados activos'!L$1)</f>
        <v>767935.05</v>
      </c>
      <c r="M183" s="52" cm="1">
        <f t="array" aca="1" ref="M183" ca="1">SalarioMensualProyectado('Empleados activos'!$B183,$G183,$D183, 'Empleados activos'!M$1)</f>
        <v>806792.56353000004</v>
      </c>
      <c r="N183" s="52" cm="1">
        <f t="array" aca="1" ref="N183" ca="1">SalarioMensualProyectado('Empleados activos'!$B183,$G183,$D183, 'Empleados activos'!N$1)</f>
        <v>847616.26724461792</v>
      </c>
      <c r="O183" s="52" cm="1">
        <f t="array" aca="1" ref="O183" ca="1">SalarioMensualProyectado('Empleados activos'!$B183,$G183,$D183, 'Empleados activos'!O$1)</f>
        <v>890505.65036719572</v>
      </c>
      <c r="P183" s="52" cm="1">
        <f t="array" aca="1" ref="P183" ca="1">SalarioMensualProyectado('Empleados activos'!$B183,$G183,$D183, 'Empleados activos'!P$1)</f>
        <v>935565.23627577582</v>
      </c>
      <c r="Q183" s="52" cm="1">
        <f t="array" aca="1" ref="Q183" ca="1">SalarioMensualProyectado('Empleados activos'!$B183,$G183,$D183, 'Empleados activos'!Q$1)</f>
        <v>982904.83723132999</v>
      </c>
      <c r="R183" s="52" cm="1">
        <f t="array" aca="1" ref="R183" ca="1">SalarioMensualProyectado('Empleados activos'!$B183,$G183,$D183, 'Empleados activos'!R$1)</f>
        <v>1032639.8219952353</v>
      </c>
      <c r="S183" s="52" cm="1">
        <f t="array" aca="1" ref="S183" ca="1">SalarioMensualProyectado('Empleados activos'!$B183,$G183,$D183, 'Empleados activos'!S$1)</f>
        <v>1084891.3969881942</v>
      </c>
      <c r="T183" s="52" cm="1">
        <f t="array" aca="1" ref="T183" ca="1">SalarioMensualProyectado('Empleados activos'!$B183,$G183,$D183, 'Empleados activos'!T$1)</f>
        <v>1139786.9016757968</v>
      </c>
      <c r="U183" s="52" cm="1">
        <f t="array" aca="1" ref="U183" ca="1">SalarioMensualProyectado('Empleados activos'!$B183,$G183,$D183, 'Empleados activos'!U$1)</f>
        <v>1197460.1189005922</v>
      </c>
      <c r="V183" s="52" cm="1">
        <f t="array" aca="1" ref="V183" ca="1">SalarioMensualProyectado('Empleados activos'!$B183,$G183,$D183, 'Empleados activos'!V$1)</f>
        <v>1258051.6009169619</v>
      </c>
      <c r="W183" s="52" cm="1">
        <f t="array" aca="1" ref="W183" ca="1">SalarioMensualProyectado('Empleados activos'!$B183,$G183,$D183, 'Empleados activos'!W$1)</f>
        <v>1321709.0119233602</v>
      </c>
      <c r="X183" s="52" cm="1">
        <f t="array" aca="1" ref="X183" ca="1">SalarioMensualProyectado('Empleados activos'!$B183,$G183,$D183, 'Empleados activos'!X$1)</f>
        <v>1388587.4879266822</v>
      </c>
      <c r="Y183" s="52" cm="1">
        <f t="array" aca="1" ref="Y183" ca="1">SalarioMensualProyectado('Empleados activos'!$B183,$G183,$D183, 'Empleados activos'!Y$1)</f>
        <v>1458850.0148157724</v>
      </c>
      <c r="Z183" s="52" cm="1">
        <f t="array" aca="1" ref="Z183" ca="1">SalarioMensualProyectado('Empleados activos'!$B183,$G183,$D183, 'Empleados activos'!Z$1)</f>
        <v>1532667.8255654504</v>
      </c>
      <c r="AA183" s="52" cm="1">
        <f t="array" aca="1" ref="AA183" ca="1">SalarioMensualProyectado('Empleados activos'!$B183,$G183,$D183, 'Empleados activos'!AA$1)</f>
        <v>1610220.8175390621</v>
      </c>
      <c r="AB183" s="52" cm="1">
        <f t="array" aca="1" ref="AB183" ca="1">SalarioMensualProyectado('Empleados activos'!$B183,$G183,$D183, 'Empleados activos'!AB$1)</f>
        <v>1691697.9909065387</v>
      </c>
      <c r="AC183" s="52" cm="1">
        <f t="array" aca="1" ref="AC183" ca="1">SalarioMensualProyectado('Empleados activos'!$B183,$G183,$D183, 'Empleados activos'!AC$1)</f>
        <v>1777297.9092464093</v>
      </c>
      <c r="AD183" s="52" cm="1">
        <f t="array" aca="1" ref="AD183" ca="1">SalarioMensualProyectado('Empleados activos'!$B183,$G183,$D183, 'Empleados activos'!AD$1)</f>
        <v>1867229.1834542775</v>
      </c>
      <c r="AE183" s="52" cm="1">
        <f t="array" aca="1" ref="AE183" ca="1">SalarioMensualProyectado('Empleados activos'!$B183,$G183,$D183, 'Empleados activos'!AE$1)</f>
        <v>1961710.9801370641</v>
      </c>
      <c r="AF183" s="52" cm="1">
        <f t="array" aca="1" ref="AF183" ca="1">SalarioMensualProyectado('Empleados activos'!$B183,$G183,$D183, 'Empleados activos'!AF$1)</f>
        <v>2060973.5557319995</v>
      </c>
      <c r="AG183" s="52" cm="1">
        <f t="array" aca="1" ref="AG183" ca="1">SalarioMensualProyectado('Empleados activos'!$B183,$G183,$D183, 'Empleados activos'!AG$1)</f>
        <v>2165258.8176520388</v>
      </c>
      <c r="AH183" s="52" cm="1">
        <f t="array" aca="1" ref="AH183" ca="1">SalarioMensualProyectado('Empleados activos'!$B183,$G183,$D183, 'Empleados activos'!AH$1)</f>
        <v>2274820.9138252321</v>
      </c>
      <c r="AI183" s="52" cm="1">
        <f t="array" aca="1" ref="AI183" ca="1">SalarioMensualProyectado('Empleados activos'!$B183,$G183,$D183, 'Empleados activos'!AI$1)</f>
        <v>2389926.8520647883</v>
      </c>
      <c r="AJ183" s="52" cm="1">
        <f t="array" aca="1" ref="AJ183" ca="1">SalarioMensualProyectado('Empleados activos'!$B183,$G183,$D183, 'Empleados activos'!AJ$1)</f>
        <v>2510857.1507792668</v>
      </c>
      <c r="AK183" s="52" cm="1">
        <f t="array" aca="1" ref="AK183" ca="1">SalarioMensualProyectado('Empleados activos'!$B183,$G183,$D183, 'Empleados activos'!AK$1)</f>
        <v>2637906.5226086974</v>
      </c>
      <c r="AL183" s="52" cm="1">
        <f t="array" aca="1" ref="AL183" ca="1">SalarioMensualProyectado('Empleados activos'!$B183,$G183,$D183, 'Empleados activos'!AL$1)</f>
        <v>2771384.5926526976</v>
      </c>
      <c r="AM183" s="52" cm="1">
        <f t="array" aca="1" ref="AM183" ca="1">SalarioMensualProyectado('Empleados activos'!$B183,$G183,$D183, 'Empleados activos'!AM$1)</f>
        <v>2911616.6530409241</v>
      </c>
      <c r="AN183" s="52" cm="1">
        <f t="array" aca="1" ref="AN183" ca="1">SalarioMensualProyectado('Empleados activos'!$B183,$G183,$D183, 'Empleados activos'!AN$1)</f>
        <v>3058944.4556847946</v>
      </c>
      <c r="AO183" s="52" cm="1">
        <f t="array" aca="1" ref="AO183" ca="1">SalarioMensualProyectado('Empleados activos'!$B183,$G183,$D183, 'Empleados activos'!AO$1)</f>
        <v>3213727.0451424452</v>
      </c>
      <c r="AP183" s="52" cm="1">
        <f t="array" aca="1" ref="AP183" ca="1">SalarioMensualProyectado('Empleados activos'!$B183,$G183,$D183, 'Empleados activos'!AP$1)</f>
        <v>3376341.6336266529</v>
      </c>
      <c r="AQ183" s="52" cm="1">
        <f t="array" aca="1" ref="AQ183" ca="1">SalarioMensualProyectado('Empleados activos'!$B183,$G183,$D183, 'Empleados activos'!AQ$1)</f>
        <v>3547184.5202881619</v>
      </c>
      <c r="AR183" s="52" cm="1">
        <f t="array" aca="1" ref="AR183" ca="1">SalarioMensualProyectado('Empleados activos'!$B183,$G183,$D183, 'Empleados activos'!AR$1)</f>
        <v>3726672.0570147424</v>
      </c>
      <c r="AS183" s="52" cm="1">
        <f t="array" aca="1" ref="AS183" ca="1">SalarioMensualProyectado('Empleados activos'!$B183,$G183,$D183, 'Empleados activos'!AS$1)</f>
        <v>3915241.6630996885</v>
      </c>
      <c r="AT183" s="52" cm="1">
        <f t="array" aca="1" ref="AT183" ca="1">SalarioMensualProyectado('Empleados activos'!$B183,$G183,$D183, 'Empleados activos'!AT$1)</f>
        <v>4113352.8912525326</v>
      </c>
      <c r="AU183" s="52" cm="1">
        <f t="array" aca="1" ref="AU183" ca="1">SalarioMensualProyectado('Empleados activos'!$B183,$G183,$D183, 'Empleados activos'!AU$1)</f>
        <v>4321488.5475499099</v>
      </c>
      <c r="AV183" s="52" cm="1">
        <f t="array" aca="1" ref="AV183" ca="1">SalarioMensualProyectado('Empleados activos'!$B183,$G183,$D183, 'Empleados activos'!AV$1)</f>
        <v>4540155.8680559359</v>
      </c>
      <c r="AW183" s="52" cm="1">
        <f t="array" aca="1" ref="AW183" ca="1">SalarioMensualProyectado('Empleados activos'!$B183,$G183,$D183, 'Empleados activos'!AW$1)</f>
        <v>0</v>
      </c>
      <c r="AX183" s="52" cm="1">
        <f t="array" aca="1" ref="AX183" ca="1">SalarioMensualProyectado('Empleados activos'!$B183,$G183,$D183, 'Empleados activos'!AX$1)</f>
        <v>0</v>
      </c>
      <c r="AY183" s="52" cm="1">
        <f t="array" aca="1" ref="AY183" ca="1">SalarioMensualProyectado('Empleados activos'!$B183,$G183,$D183, 'Empleados activos'!AY$1)</f>
        <v>0</v>
      </c>
      <c r="AZ183" s="52" cm="1">
        <f t="array" aca="1" ref="AZ183" ca="1">SalarioMensualProyectado('Empleados activos'!$B183,$G183,$D183, 'Empleados activos'!AZ$1)</f>
        <v>0</v>
      </c>
      <c r="BA183" s="52" cm="1">
        <f t="array" aca="1" ref="BA183" ca="1">SalarioMensualProyectado('Empleados activos'!$B183,$G183,$D183, 'Empleados activos'!BA$1)</f>
        <v>0</v>
      </c>
      <c r="BB183" s="52" cm="1">
        <f t="array" aca="1" ref="BB183" ca="1">SalarioMensualProyectado('Empleados activos'!$B183,$G183,$D183, 'Empleados activos'!BB$1)</f>
        <v>0</v>
      </c>
      <c r="BC183" s="52" cm="1">
        <f t="array" aca="1" ref="BC183" ca="1">SalarioMensualProyectado('Empleados activos'!$B183,$G183,$D183, 'Empleados activos'!BC$1)</f>
        <v>0</v>
      </c>
      <c r="BD183" s="52" cm="1">
        <f t="array" aca="1" ref="BD183" ca="1">SalarioMensualProyectado('Empleados activos'!$B183,$G183,$D183, 'Empleados activos'!BD$1)</f>
        <v>0</v>
      </c>
      <c r="BE183" s="52" cm="1">
        <f t="array" aca="1" ref="BE183" ca="1">SalarioMensualProyectado('Empleados activos'!$B183,$G183,$D183, 'Empleados activos'!BE$1)</f>
        <v>0</v>
      </c>
      <c r="BF183" s="52" cm="1">
        <f t="array" aca="1" ref="BF183" ca="1">SalarioMensualProyectado('Empleados activos'!$B183,$G183,$D183, 'Empleados activos'!BF$1)</f>
        <v>0</v>
      </c>
      <c r="BG183" s="52" cm="1">
        <f t="array" aca="1" ref="BG183" ca="1">SalarioMensualProyectado('Empleados activos'!$B183,$G183,$D183, 'Empleados activos'!BG$1)</f>
        <v>0</v>
      </c>
      <c r="BH183" s="52" cm="1">
        <f t="array" aca="1" ref="BH183" ca="1">SalarioMensualProyectado('Empleados activos'!$B183,$G183,$D183, 'Empleados activos'!BH$1)</f>
        <v>0</v>
      </c>
      <c r="BI183" s="52" cm="1">
        <f t="array" aca="1" ref="BI183" ca="1">SalarioMensualProyectado('Empleados activos'!$B183,$G183,$D183, 'Empleados activos'!BI$1)</f>
        <v>0</v>
      </c>
      <c r="BJ183" s="52" cm="1">
        <f t="array" aca="1" ref="BJ183" ca="1">SalarioMensualProyectado('Empleados activos'!$B183,$G183,$D183, 'Empleados activos'!BJ$1)</f>
        <v>0</v>
      </c>
      <c r="BK183" s="52" cm="1">
        <f t="array" aca="1" ref="BK183" ca="1">SalarioMensualProyectado('Empleados activos'!$B183,$G183,$D183, 'Empleados activos'!BK$1)</f>
        <v>0</v>
      </c>
      <c r="BL183" s="52" cm="1">
        <f t="array" aca="1" ref="BL183" ca="1">SalarioMensualProyectado('Empleados activos'!$B183,$G183,$D183, 'Empleados activos'!BL$1)</f>
        <v>0</v>
      </c>
      <c r="BM183" s="52" cm="1">
        <f t="array" aca="1" ref="BM183" ca="1">SalarioMensualProyectado('Empleados activos'!$B183,$G183,$D183, 'Empleados activos'!BM$1)</f>
        <v>0</v>
      </c>
      <c r="BN183" s="52" cm="1">
        <f t="array" aca="1" ref="BN183" ca="1">SalarioMensualProyectado('Empleados activos'!$B183,$G183,$D183, 'Empleados activos'!BN$1)</f>
        <v>0</v>
      </c>
      <c r="BO183" s="52" cm="1">
        <f t="array" aca="1" ref="BO183" ca="1">SalarioMensualProyectado('Empleados activos'!$B183,$G183,$D183, 'Empleados activos'!BO$1)</f>
        <v>0</v>
      </c>
      <c r="BP183" s="52" cm="1">
        <f t="array" aca="1" ref="BP183" ca="1">SalarioMensualProyectado('Empleados activos'!$B183,$G183,$D183, 'Empleados activos'!BP$1)</f>
        <v>0</v>
      </c>
      <c r="BQ183" s="52" cm="1">
        <f t="array" aca="1" ref="BQ183" ca="1">SalarioMensualProyectado('Empleados activos'!$B183,$G183,$D183, 'Empleados activos'!BQ$1)</f>
        <v>0</v>
      </c>
      <c r="BR183" s="52" cm="1">
        <f t="array" aca="1" ref="BR183" ca="1">SalarioMensualProyectado('Empleados activos'!$B183,$G183,$D183, 'Empleados activos'!BR$1)</f>
        <v>0</v>
      </c>
      <c r="BS183" s="52" cm="1">
        <f t="array" aca="1" ref="BS183" ca="1">SalarioMensualProyectado('Empleados activos'!$B183,$G183,$D183, 'Empleados activos'!BS$1)</f>
        <v>0</v>
      </c>
      <c r="BT183" s="52" cm="1">
        <f t="array" aca="1" ref="BT183" ca="1">SalarioMensualProyectado('Empleados activos'!$B183,$G183,$D183, 'Empleados activos'!BT$1)</f>
        <v>0</v>
      </c>
      <c r="BU183" s="52" cm="1">
        <f t="array" aca="1" ref="BU183" ca="1">SalarioMensualProyectado('Empleados activos'!$B183,$G183,$D183, 'Empleados activos'!BU$1)</f>
        <v>0</v>
      </c>
      <c r="BV183" s="52" cm="1">
        <f t="array" aca="1" ref="BV183" ca="1">SalarioMensualProyectado('Empleados activos'!$B183,$G183,$D183, 'Empleados activos'!BV$1)</f>
        <v>0</v>
      </c>
      <c r="BW183" s="52" cm="1">
        <f t="array" aca="1" ref="BW183" ca="1">SalarioMensualProyectado('Empleados activos'!$B183,$G183,$D183, 'Empleados activos'!BW$1)</f>
        <v>0</v>
      </c>
      <c r="BX183" s="52" cm="1">
        <f t="array" aca="1" ref="BX183" ca="1">SalarioMensualProyectado('Empleados activos'!$B183,$G183,$D183, 'Empleados activos'!BX$1)</f>
        <v>0</v>
      </c>
      <c r="BY183" s="52" cm="1">
        <f t="array" aca="1" ref="BY183" ca="1">SalarioMensualProyectado('Empleados activos'!$B183,$G183,$D183, 'Empleados activos'!BY$1)</f>
        <v>0</v>
      </c>
      <c r="BZ183" s="52" cm="1">
        <f t="array" aca="1" ref="BZ183" ca="1">SalarioMensualProyectado('Empleados activos'!$B183,$G183,$D183, 'Empleados activos'!BZ$1)</f>
        <v>0</v>
      </c>
      <c r="CA183" s="52" cm="1">
        <f t="array" aca="1" ref="CA183" ca="1">SalarioMensualProyectado('Empleados activos'!$B183,$G183,$D183, 'Empleados activos'!CA$1)</f>
        <v>0</v>
      </c>
      <c r="CB183" s="52" cm="1">
        <f t="array" aca="1" ref="CB183" ca="1">SalarioMensualProyectado('Empleados activos'!$B183,$G183,$D183, 'Empleados activos'!CB$1)</f>
        <v>0</v>
      </c>
      <c r="CC183" s="52" cm="1">
        <f t="array" aca="1" ref="CC183" ca="1">SalarioMensualProyectado('Empleados activos'!$B183,$G183,$D183, 'Empleados activos'!CC$1)</f>
        <v>0</v>
      </c>
      <c r="CD183" s="52" cm="1">
        <f t="array" aca="1" ref="CD183" ca="1">SalarioMensualProyectado('Empleados activos'!$B183,$G183,$D183, 'Empleados activos'!CD$1)</f>
        <v>0</v>
      </c>
      <c r="CE183" s="52" cm="1">
        <f t="array" aca="1" ref="CE183" ca="1">SalarioMensualProyectado('Empleados activos'!$B183,$G183,$D183, 'Empleados activos'!CE$1)</f>
        <v>0</v>
      </c>
      <c r="CF183" s="52" cm="1">
        <f t="array" aca="1" ref="CF183" ca="1">SalarioMensualProyectado('Empleados activos'!$B183,$G183,$D183, 'Empleados activos'!CF$1)</f>
        <v>0</v>
      </c>
      <c r="CG183" s="52" cm="1">
        <f t="array" aca="1" ref="CG183" ca="1">SalarioMensualProyectado('Empleados activos'!$B183,$G183,$D183, 'Empleados activos'!CG$1)</f>
        <v>0</v>
      </c>
      <c r="CH183" s="52" cm="1">
        <f t="array" aca="1" ref="CH183" ca="1">SalarioMensualProyectado('Empleados activos'!$B183,$G183,$D183, 'Empleados activos'!CH$1)</f>
        <v>0</v>
      </c>
      <c r="CI183" s="52" cm="1">
        <f t="array" aca="1" ref="CI183" ca="1">SalarioMensualProyectado('Empleados activos'!$B183,$G183,$D183, 'Empleados activos'!CI$1)</f>
        <v>0</v>
      </c>
      <c r="CJ183" s="52" cm="1">
        <f t="array" aca="1" ref="CJ183" ca="1">SalarioMensualProyectado('Empleados activos'!$B183,$G183,$D183, 'Empleados activos'!CJ$1)</f>
        <v>0</v>
      </c>
      <c r="CK183" s="52" cm="1">
        <f t="array" aca="1" ref="CK183" ca="1">SalarioMensualProyectado('Empleados activos'!$B183,$G183,$D183, 'Empleados activos'!CK$1)</f>
        <v>0</v>
      </c>
      <c r="CL183" s="52" cm="1">
        <f t="array" aca="1" ref="CL183" ca="1">SalarioMensualProyectado('Empleados activos'!$B183,$G183,$D183, 'Empleados activos'!CL$1)</f>
        <v>0</v>
      </c>
      <c r="CM183" s="52" cm="1">
        <f t="array" aca="1" ref="CM183" ca="1">SalarioMensualProyectado('Empleados activos'!$B183,$G183,$D183, 'Empleados activos'!CM$1)</f>
        <v>0</v>
      </c>
      <c r="CN183" s="52" cm="1">
        <f t="array" aca="1" ref="CN183" ca="1">SalarioMensualProyectado('Empleados activos'!$B183,$G183,$D183, 'Empleados activos'!CN$1)</f>
        <v>0</v>
      </c>
      <c r="CO183" s="52" cm="1">
        <f t="array" aca="1" ref="CO183" ca="1">SalarioMensualProyectado('Empleados activos'!$B183,$G183,$D183, 'Empleados activos'!CO$1)</f>
        <v>0</v>
      </c>
      <c r="CP183" s="52" cm="1">
        <f t="array" aca="1" ref="CP183" ca="1">SalarioMensualProyectado('Empleados activos'!$B183,$G183,$D183, 'Empleados activos'!CP$1)</f>
        <v>0</v>
      </c>
      <c r="CQ183" s="52" cm="1">
        <f t="array" aca="1" ref="CQ183" ca="1">SalarioMensualProyectado('Empleados activos'!$B183,$G183,$D183, 'Empleados activos'!CQ$1)</f>
        <v>0</v>
      </c>
      <c r="CR183" s="52" cm="1">
        <f t="array" aca="1" ref="CR183" ca="1">SalarioMensualProyectado('Empleados activos'!$B183,$G183,$D183, 'Empleados activos'!CR$1)</f>
        <v>0</v>
      </c>
      <c r="CS183" s="52" cm="1">
        <f t="array" aca="1" ref="CS183" ca="1">SalarioMensualProyectado('Empleados activos'!$B183,$G183,$D183, 'Empleados activos'!CS$1)</f>
        <v>0</v>
      </c>
      <c r="CT183" s="52" cm="1">
        <f t="array" aca="1" ref="CT183" ca="1">SalarioMensualProyectado('Empleados activos'!$B183,$G183,$D183, 'Empleados activos'!CT$1)</f>
        <v>0</v>
      </c>
      <c r="CU183" s="52" cm="1">
        <f t="array" aca="1" ref="CU183" ca="1">SalarioMensualProyectado('Empleados activos'!$B183,$G183,$D183, 'Empleados activos'!CU$1)</f>
        <v>0</v>
      </c>
      <c r="CV183" s="52" cm="1">
        <f t="array" aca="1" ref="CV183" ca="1">SalarioMensualProyectado('Empleados activos'!$B183,$G183,$D183, 'Empleados activos'!CV$1)</f>
        <v>0</v>
      </c>
      <c r="CW183" s="52" cm="1">
        <f t="array" aca="1" ref="CW183" ca="1">SalarioMensualProyectado('Empleados activos'!$B183,$G183,$D183, 'Empleados activos'!CW$1)</f>
        <v>0</v>
      </c>
      <c r="CX183" s="52" cm="1">
        <f t="array" aca="1" ref="CX183" ca="1">SalarioMensualProyectado('Empleados activos'!$B183,$G183,$D183, 'Empleados activos'!CX$1)</f>
        <v>0</v>
      </c>
      <c r="CY183" s="52" cm="1">
        <f t="array" aca="1" ref="CY183" ca="1">SalarioMensualProyectado('Empleados activos'!$B183,$G183,$D183, 'Empleados activos'!CY$1)</f>
        <v>0</v>
      </c>
      <c r="CZ183" s="52" cm="1">
        <f t="array" aca="1" ref="CZ183" ca="1">SalarioMensualProyectado('Empleados activos'!$B183,$G183,$D183, 'Empleados activos'!CZ$1)</f>
        <v>0</v>
      </c>
      <c r="DA183" s="52" cm="1">
        <f t="array" aca="1" ref="DA183" ca="1">SalarioMensualProyectado('Empleados activos'!$B183,$G183,$D183, 'Empleados activos'!DA$1)</f>
        <v>0</v>
      </c>
      <c r="DB183" s="52" cm="1">
        <f t="array" aca="1" ref="DB183" ca="1">SalarioMensualProyectado('Empleados activos'!$B183,$G183,$D183, 'Empleados activos'!DB$1)</f>
        <v>0</v>
      </c>
      <c r="DC183" s="52" cm="1">
        <f t="array" aca="1" ref="DC183" ca="1">SalarioMensualProyectado('Empleados activos'!$B183,$G183,$D183, 'Empleados activos'!DC$1)</f>
        <v>0</v>
      </c>
    </row>
    <row r="184" spans="1:107" x14ac:dyDescent="0.3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>
        <v>48.445727179510286</v>
      </c>
      <c r="G184" s="12" cm="1">
        <f t="array" aca="1" ref="G184" ca="1">edadCalc(E184)</f>
        <v>36</v>
      </c>
      <c r="K184" s="25"/>
      <c r="L184" s="52" cm="1">
        <f t="array" aca="1" ref="L184" ca="1">SalarioMensualProyectado('Empleados activos'!$B184,$G184,$D184, 'Empleados activos'!L$1)</f>
        <v>757253.6</v>
      </c>
      <c r="M184" s="52" cm="1">
        <f t="array" aca="1" ref="M184" ca="1">SalarioMensualProyectado('Empleados activos'!$B184,$G184,$D184, 'Empleados activos'!M$1)</f>
        <v>795570.63215999992</v>
      </c>
      <c r="N184" s="52" cm="1">
        <f t="array" aca="1" ref="N184" ca="1">SalarioMensualProyectado('Empleados activos'!$B184,$G184,$D184, 'Empleados activos'!N$1)</f>
        <v>835826.50614729594</v>
      </c>
      <c r="O184" s="52" cm="1">
        <f t="array" aca="1" ref="O184" ca="1">SalarioMensualProyectado('Empleados activos'!$B184,$G184,$D184, 'Empleados activos'!O$1)</f>
        <v>878119.32735834911</v>
      </c>
      <c r="P184" s="52" cm="1">
        <f t="array" aca="1" ref="P184" ca="1">SalarioMensualProyectado('Empleados activos'!$B184,$G184,$D184, 'Empleados activos'!P$1)</f>
        <v>922552.16532268154</v>
      </c>
      <c r="Q184" s="52" cm="1">
        <f t="array" aca="1" ref="Q184" ca="1">SalarioMensualProyectado('Empleados activos'!$B184,$G184,$D184, 'Empleados activos'!Q$1)</f>
        <v>969233.30488800921</v>
      </c>
      <c r="R184" s="52" cm="1">
        <f t="array" aca="1" ref="R184" ca="1">SalarioMensualProyectado('Empleados activos'!$B184,$G184,$D184, 'Empleados activos'!R$1)</f>
        <v>1018276.5101153426</v>
      </c>
      <c r="S184" s="52" cm="1">
        <f t="array" aca="1" ref="S184" ca="1">SalarioMensualProyectado('Empleados activos'!$B184,$G184,$D184, 'Empleados activos'!S$1)</f>
        <v>1069801.3015271788</v>
      </c>
      <c r="T184" s="52" cm="1">
        <f t="array" aca="1" ref="T184" ca="1">SalarioMensualProyectado('Empleados activos'!$B184,$G184,$D184, 'Empleados activos'!T$1)</f>
        <v>1123933.2473844541</v>
      </c>
      <c r="U184" s="52" cm="1">
        <f t="array" aca="1" ref="U184" ca="1">SalarioMensualProyectado('Empleados activos'!$B184,$G184,$D184, 'Empleados activos'!U$1)</f>
        <v>1180804.2697021074</v>
      </c>
      <c r="V184" s="52" cm="1">
        <f t="array" aca="1" ref="V184" ca="1">SalarioMensualProyectado('Empleados activos'!$B184,$G184,$D184, 'Empleados activos'!V$1)</f>
        <v>1240552.965749034</v>
      </c>
      <c r="W184" s="52" cm="1">
        <f t="array" aca="1" ref="W184" ca="1">SalarioMensualProyectado('Empleados activos'!$B184,$G184,$D184, 'Empleados activos'!W$1)</f>
        <v>1303324.945815935</v>
      </c>
      <c r="X184" s="52" cm="1">
        <f t="array" aca="1" ref="X184" ca="1">SalarioMensualProyectado('Empleados activos'!$B184,$G184,$D184, 'Empleados activos'!X$1)</f>
        <v>1369273.1880742211</v>
      </c>
      <c r="Y184" s="52" cm="1">
        <f t="array" aca="1" ref="Y184" ca="1">SalarioMensualProyectado('Empleados activos'!$B184,$G184,$D184, 'Empleados activos'!Y$1)</f>
        <v>1438558.411390777</v>
      </c>
      <c r="Z184" s="52" cm="1">
        <f t="array" aca="1" ref="Z184" ca="1">SalarioMensualProyectado('Empleados activos'!$B184,$G184,$D184, 'Empleados activos'!Z$1)</f>
        <v>1511349.4670071502</v>
      </c>
      <c r="AA184" s="52" cm="1">
        <f t="array" aca="1" ref="AA184" ca="1">SalarioMensualProyectado('Empleados activos'!$B184,$G184,$D184, 'Empleados activos'!AA$1)</f>
        <v>1587823.750037712</v>
      </c>
      <c r="AB184" s="52" cm="1">
        <f t="array" aca="1" ref="AB184" ca="1">SalarioMensualProyectado('Empleados activos'!$B184,$G184,$D184, 'Empleados activos'!AB$1)</f>
        <v>1668167.63178962</v>
      </c>
      <c r="AC184" s="52" cm="1">
        <f t="array" aca="1" ref="AC184" ca="1">SalarioMensualProyectado('Empleados activos'!$B184,$G184,$D184, 'Empleados activos'!AC$1)</f>
        <v>1752576.9139581749</v>
      </c>
      <c r="AD184" s="52" cm="1">
        <f t="array" aca="1" ref="AD184" ca="1">SalarioMensualProyectado('Empleados activos'!$B184,$G184,$D184, 'Empleados activos'!AD$1)</f>
        <v>1841257.3058044582</v>
      </c>
      <c r="AE184" s="52" cm="1">
        <f t="array" aca="1" ref="AE184" ca="1">SalarioMensualProyectado('Empleados activos'!$B184,$G184,$D184, 'Empleados activos'!AE$1)</f>
        <v>1934424.9254781639</v>
      </c>
      <c r="AF184" s="52" cm="1">
        <f t="array" aca="1" ref="AF184" ca="1">SalarioMensualProyectado('Empleados activos'!$B184,$G184,$D184, 'Empleados activos'!AF$1)</f>
        <v>2032306.8267073589</v>
      </c>
      <c r="AG184" s="52" cm="1">
        <f t="array" aca="1" ref="AG184" ca="1">SalarioMensualProyectado('Empleados activos'!$B184,$G184,$D184, 'Empleados activos'!AG$1)</f>
        <v>2135141.5521387514</v>
      </c>
      <c r="AH184" s="52" cm="1">
        <f t="array" aca="1" ref="AH184" ca="1">SalarioMensualProyectado('Empleados activos'!$B184,$G184,$D184, 'Empleados activos'!AH$1)</f>
        <v>2243179.7146769725</v>
      </c>
      <c r="AI184" s="52" cm="1">
        <f t="array" aca="1" ref="AI184" ca="1">SalarioMensualProyectado('Empleados activos'!$B184,$G184,$D184, 'Empleados activos'!AI$1)</f>
        <v>2356684.608239627</v>
      </c>
      <c r="AJ184" s="52" cm="1">
        <f t="array" aca="1" ref="AJ184" ca="1">SalarioMensualProyectado('Empleados activos'!$B184,$G184,$D184, 'Empleados activos'!AJ$1)</f>
        <v>2475932.8494165521</v>
      </c>
      <c r="AK184" s="52" cm="1">
        <f t="array" aca="1" ref="AK184" ca="1">SalarioMensualProyectado('Empleados activos'!$B184,$G184,$D184, 'Empleados activos'!AK$1)</f>
        <v>2601215.0515970294</v>
      </c>
      <c r="AL184" s="52" cm="1">
        <f t="array" aca="1" ref="AL184" ca="1">SalarioMensualProyectado('Empleados activos'!$B184,$G184,$D184, 'Empleados activos'!AL$1)</f>
        <v>2732836.5332078389</v>
      </c>
      <c r="AM184" s="52" cm="1">
        <f t="array" aca="1" ref="AM184" ca="1">SalarioMensualProyectado('Empleados activos'!$B184,$G184,$D184, 'Empleados activos'!AM$1)</f>
        <v>2871118.0617881557</v>
      </c>
      <c r="AN184" s="52" cm="1">
        <f t="array" aca="1" ref="AN184" ca="1">SalarioMensualProyectado('Empleados activos'!$B184,$G184,$D184, 'Empleados activos'!AN$1)</f>
        <v>3016396.6357146362</v>
      </c>
      <c r="AO184" s="52" cm="1">
        <f t="array" aca="1" ref="AO184" ca="1">SalarioMensualProyectado('Empleados activos'!$B184,$G184,$D184, 'Empleados activos'!AO$1)</f>
        <v>0</v>
      </c>
      <c r="AP184" s="52" cm="1">
        <f t="array" aca="1" ref="AP184" ca="1">SalarioMensualProyectado('Empleados activos'!$B184,$G184,$D184, 'Empleados activos'!AP$1)</f>
        <v>0</v>
      </c>
      <c r="AQ184" s="52" cm="1">
        <f t="array" aca="1" ref="AQ184" ca="1">SalarioMensualProyectado('Empleados activos'!$B184,$G184,$D184, 'Empleados activos'!AQ$1)</f>
        <v>0</v>
      </c>
      <c r="AR184" s="52" cm="1">
        <f t="array" aca="1" ref="AR184" ca="1">SalarioMensualProyectado('Empleados activos'!$B184,$G184,$D184, 'Empleados activos'!AR$1)</f>
        <v>0</v>
      </c>
      <c r="AS184" s="52" cm="1">
        <f t="array" aca="1" ref="AS184" ca="1">SalarioMensualProyectado('Empleados activos'!$B184,$G184,$D184, 'Empleados activos'!AS$1)</f>
        <v>0</v>
      </c>
      <c r="AT184" s="52" cm="1">
        <f t="array" aca="1" ref="AT184" ca="1">SalarioMensualProyectado('Empleados activos'!$B184,$G184,$D184, 'Empleados activos'!AT$1)</f>
        <v>0</v>
      </c>
      <c r="AU184" s="52" cm="1">
        <f t="array" aca="1" ref="AU184" ca="1">SalarioMensualProyectado('Empleados activos'!$B184,$G184,$D184, 'Empleados activos'!AU$1)</f>
        <v>0</v>
      </c>
      <c r="AV184" s="52" cm="1">
        <f t="array" aca="1" ref="AV184" ca="1">SalarioMensualProyectado('Empleados activos'!$B184,$G184,$D184, 'Empleados activos'!AV$1)</f>
        <v>0</v>
      </c>
      <c r="AW184" s="52" cm="1">
        <f t="array" aca="1" ref="AW184" ca="1">SalarioMensualProyectado('Empleados activos'!$B184,$G184,$D184, 'Empleados activos'!AW$1)</f>
        <v>0</v>
      </c>
      <c r="AX184" s="52" cm="1">
        <f t="array" aca="1" ref="AX184" ca="1">SalarioMensualProyectado('Empleados activos'!$B184,$G184,$D184, 'Empleados activos'!AX$1)</f>
        <v>0</v>
      </c>
      <c r="AY184" s="52" cm="1">
        <f t="array" aca="1" ref="AY184" ca="1">SalarioMensualProyectado('Empleados activos'!$B184,$G184,$D184, 'Empleados activos'!AY$1)</f>
        <v>0</v>
      </c>
      <c r="AZ184" s="52" cm="1">
        <f t="array" aca="1" ref="AZ184" ca="1">SalarioMensualProyectado('Empleados activos'!$B184,$G184,$D184, 'Empleados activos'!AZ$1)</f>
        <v>0</v>
      </c>
      <c r="BA184" s="52" cm="1">
        <f t="array" aca="1" ref="BA184" ca="1">SalarioMensualProyectado('Empleados activos'!$B184,$G184,$D184, 'Empleados activos'!BA$1)</f>
        <v>0</v>
      </c>
      <c r="BB184" s="52" cm="1">
        <f t="array" aca="1" ref="BB184" ca="1">SalarioMensualProyectado('Empleados activos'!$B184,$G184,$D184, 'Empleados activos'!BB$1)</f>
        <v>0</v>
      </c>
      <c r="BC184" s="52" cm="1">
        <f t="array" aca="1" ref="BC184" ca="1">SalarioMensualProyectado('Empleados activos'!$B184,$G184,$D184, 'Empleados activos'!BC$1)</f>
        <v>0</v>
      </c>
      <c r="BD184" s="52" cm="1">
        <f t="array" aca="1" ref="BD184" ca="1">SalarioMensualProyectado('Empleados activos'!$B184,$G184,$D184, 'Empleados activos'!BD$1)</f>
        <v>0</v>
      </c>
      <c r="BE184" s="52" cm="1">
        <f t="array" aca="1" ref="BE184" ca="1">SalarioMensualProyectado('Empleados activos'!$B184,$G184,$D184, 'Empleados activos'!BE$1)</f>
        <v>0</v>
      </c>
      <c r="BF184" s="52" cm="1">
        <f t="array" aca="1" ref="BF184" ca="1">SalarioMensualProyectado('Empleados activos'!$B184,$G184,$D184, 'Empleados activos'!BF$1)</f>
        <v>0</v>
      </c>
      <c r="BG184" s="52" cm="1">
        <f t="array" aca="1" ref="BG184" ca="1">SalarioMensualProyectado('Empleados activos'!$B184,$G184,$D184, 'Empleados activos'!BG$1)</f>
        <v>0</v>
      </c>
      <c r="BH184" s="52" cm="1">
        <f t="array" aca="1" ref="BH184" ca="1">SalarioMensualProyectado('Empleados activos'!$B184,$G184,$D184, 'Empleados activos'!BH$1)</f>
        <v>0</v>
      </c>
      <c r="BI184" s="52" cm="1">
        <f t="array" aca="1" ref="BI184" ca="1">SalarioMensualProyectado('Empleados activos'!$B184,$G184,$D184, 'Empleados activos'!BI$1)</f>
        <v>0</v>
      </c>
      <c r="BJ184" s="52" cm="1">
        <f t="array" aca="1" ref="BJ184" ca="1">SalarioMensualProyectado('Empleados activos'!$B184,$G184,$D184, 'Empleados activos'!BJ$1)</f>
        <v>0</v>
      </c>
      <c r="BK184" s="52" cm="1">
        <f t="array" aca="1" ref="BK184" ca="1">SalarioMensualProyectado('Empleados activos'!$B184,$G184,$D184, 'Empleados activos'!BK$1)</f>
        <v>0</v>
      </c>
      <c r="BL184" s="52" cm="1">
        <f t="array" aca="1" ref="BL184" ca="1">SalarioMensualProyectado('Empleados activos'!$B184,$G184,$D184, 'Empleados activos'!BL$1)</f>
        <v>0</v>
      </c>
      <c r="BM184" s="52" cm="1">
        <f t="array" aca="1" ref="BM184" ca="1">SalarioMensualProyectado('Empleados activos'!$B184,$G184,$D184, 'Empleados activos'!BM$1)</f>
        <v>0</v>
      </c>
      <c r="BN184" s="52" cm="1">
        <f t="array" aca="1" ref="BN184" ca="1">SalarioMensualProyectado('Empleados activos'!$B184,$G184,$D184, 'Empleados activos'!BN$1)</f>
        <v>0</v>
      </c>
      <c r="BO184" s="52" cm="1">
        <f t="array" aca="1" ref="BO184" ca="1">SalarioMensualProyectado('Empleados activos'!$B184,$G184,$D184, 'Empleados activos'!BO$1)</f>
        <v>0</v>
      </c>
      <c r="BP184" s="52" cm="1">
        <f t="array" aca="1" ref="BP184" ca="1">SalarioMensualProyectado('Empleados activos'!$B184,$G184,$D184, 'Empleados activos'!BP$1)</f>
        <v>0</v>
      </c>
      <c r="BQ184" s="52" cm="1">
        <f t="array" aca="1" ref="BQ184" ca="1">SalarioMensualProyectado('Empleados activos'!$B184,$G184,$D184, 'Empleados activos'!BQ$1)</f>
        <v>0</v>
      </c>
      <c r="BR184" s="52" cm="1">
        <f t="array" aca="1" ref="BR184" ca="1">SalarioMensualProyectado('Empleados activos'!$B184,$G184,$D184, 'Empleados activos'!BR$1)</f>
        <v>0</v>
      </c>
      <c r="BS184" s="52" cm="1">
        <f t="array" aca="1" ref="BS184" ca="1">SalarioMensualProyectado('Empleados activos'!$B184,$G184,$D184, 'Empleados activos'!BS$1)</f>
        <v>0</v>
      </c>
      <c r="BT184" s="52" cm="1">
        <f t="array" aca="1" ref="BT184" ca="1">SalarioMensualProyectado('Empleados activos'!$B184,$G184,$D184, 'Empleados activos'!BT$1)</f>
        <v>0</v>
      </c>
      <c r="BU184" s="52" cm="1">
        <f t="array" aca="1" ref="BU184" ca="1">SalarioMensualProyectado('Empleados activos'!$B184,$G184,$D184, 'Empleados activos'!BU$1)</f>
        <v>0</v>
      </c>
      <c r="BV184" s="52" cm="1">
        <f t="array" aca="1" ref="BV184" ca="1">SalarioMensualProyectado('Empleados activos'!$B184,$G184,$D184, 'Empleados activos'!BV$1)</f>
        <v>0</v>
      </c>
      <c r="BW184" s="52" cm="1">
        <f t="array" aca="1" ref="BW184" ca="1">SalarioMensualProyectado('Empleados activos'!$B184,$G184,$D184, 'Empleados activos'!BW$1)</f>
        <v>0</v>
      </c>
      <c r="BX184" s="52" cm="1">
        <f t="array" aca="1" ref="BX184" ca="1">SalarioMensualProyectado('Empleados activos'!$B184,$G184,$D184, 'Empleados activos'!BX$1)</f>
        <v>0</v>
      </c>
      <c r="BY184" s="52" cm="1">
        <f t="array" aca="1" ref="BY184" ca="1">SalarioMensualProyectado('Empleados activos'!$B184,$G184,$D184, 'Empleados activos'!BY$1)</f>
        <v>0</v>
      </c>
      <c r="BZ184" s="52" cm="1">
        <f t="array" aca="1" ref="BZ184" ca="1">SalarioMensualProyectado('Empleados activos'!$B184,$G184,$D184, 'Empleados activos'!BZ$1)</f>
        <v>0</v>
      </c>
      <c r="CA184" s="52" cm="1">
        <f t="array" aca="1" ref="CA184" ca="1">SalarioMensualProyectado('Empleados activos'!$B184,$G184,$D184, 'Empleados activos'!CA$1)</f>
        <v>0</v>
      </c>
      <c r="CB184" s="52" cm="1">
        <f t="array" aca="1" ref="CB184" ca="1">SalarioMensualProyectado('Empleados activos'!$B184,$G184,$D184, 'Empleados activos'!CB$1)</f>
        <v>0</v>
      </c>
      <c r="CC184" s="52" cm="1">
        <f t="array" aca="1" ref="CC184" ca="1">SalarioMensualProyectado('Empleados activos'!$B184,$G184,$D184, 'Empleados activos'!CC$1)</f>
        <v>0</v>
      </c>
      <c r="CD184" s="52" cm="1">
        <f t="array" aca="1" ref="CD184" ca="1">SalarioMensualProyectado('Empleados activos'!$B184,$G184,$D184, 'Empleados activos'!CD$1)</f>
        <v>0</v>
      </c>
      <c r="CE184" s="52" cm="1">
        <f t="array" aca="1" ref="CE184" ca="1">SalarioMensualProyectado('Empleados activos'!$B184,$G184,$D184, 'Empleados activos'!CE$1)</f>
        <v>0</v>
      </c>
      <c r="CF184" s="52" cm="1">
        <f t="array" aca="1" ref="CF184" ca="1">SalarioMensualProyectado('Empleados activos'!$B184,$G184,$D184, 'Empleados activos'!CF$1)</f>
        <v>0</v>
      </c>
      <c r="CG184" s="52" cm="1">
        <f t="array" aca="1" ref="CG184" ca="1">SalarioMensualProyectado('Empleados activos'!$B184,$G184,$D184, 'Empleados activos'!CG$1)</f>
        <v>0</v>
      </c>
      <c r="CH184" s="52" cm="1">
        <f t="array" aca="1" ref="CH184" ca="1">SalarioMensualProyectado('Empleados activos'!$B184,$G184,$D184, 'Empleados activos'!CH$1)</f>
        <v>0</v>
      </c>
      <c r="CI184" s="52" cm="1">
        <f t="array" aca="1" ref="CI184" ca="1">SalarioMensualProyectado('Empleados activos'!$B184,$G184,$D184, 'Empleados activos'!CI$1)</f>
        <v>0</v>
      </c>
      <c r="CJ184" s="52" cm="1">
        <f t="array" aca="1" ref="CJ184" ca="1">SalarioMensualProyectado('Empleados activos'!$B184,$G184,$D184, 'Empleados activos'!CJ$1)</f>
        <v>0</v>
      </c>
      <c r="CK184" s="52" cm="1">
        <f t="array" aca="1" ref="CK184" ca="1">SalarioMensualProyectado('Empleados activos'!$B184,$G184,$D184, 'Empleados activos'!CK$1)</f>
        <v>0</v>
      </c>
      <c r="CL184" s="52" cm="1">
        <f t="array" aca="1" ref="CL184" ca="1">SalarioMensualProyectado('Empleados activos'!$B184,$G184,$D184, 'Empleados activos'!CL$1)</f>
        <v>0</v>
      </c>
      <c r="CM184" s="52" cm="1">
        <f t="array" aca="1" ref="CM184" ca="1">SalarioMensualProyectado('Empleados activos'!$B184,$G184,$D184, 'Empleados activos'!CM$1)</f>
        <v>0</v>
      </c>
      <c r="CN184" s="52" cm="1">
        <f t="array" aca="1" ref="CN184" ca="1">SalarioMensualProyectado('Empleados activos'!$B184,$G184,$D184, 'Empleados activos'!CN$1)</f>
        <v>0</v>
      </c>
      <c r="CO184" s="52" cm="1">
        <f t="array" aca="1" ref="CO184" ca="1">SalarioMensualProyectado('Empleados activos'!$B184,$G184,$D184, 'Empleados activos'!CO$1)</f>
        <v>0</v>
      </c>
      <c r="CP184" s="52" cm="1">
        <f t="array" aca="1" ref="CP184" ca="1">SalarioMensualProyectado('Empleados activos'!$B184,$G184,$D184, 'Empleados activos'!CP$1)</f>
        <v>0</v>
      </c>
      <c r="CQ184" s="52" cm="1">
        <f t="array" aca="1" ref="CQ184" ca="1">SalarioMensualProyectado('Empleados activos'!$B184,$G184,$D184, 'Empleados activos'!CQ$1)</f>
        <v>0</v>
      </c>
      <c r="CR184" s="52" cm="1">
        <f t="array" aca="1" ref="CR184" ca="1">SalarioMensualProyectado('Empleados activos'!$B184,$G184,$D184, 'Empleados activos'!CR$1)</f>
        <v>0</v>
      </c>
      <c r="CS184" s="52" cm="1">
        <f t="array" aca="1" ref="CS184" ca="1">SalarioMensualProyectado('Empleados activos'!$B184,$G184,$D184, 'Empleados activos'!CS$1)</f>
        <v>0</v>
      </c>
      <c r="CT184" s="52" cm="1">
        <f t="array" aca="1" ref="CT184" ca="1">SalarioMensualProyectado('Empleados activos'!$B184,$G184,$D184, 'Empleados activos'!CT$1)</f>
        <v>0</v>
      </c>
      <c r="CU184" s="52" cm="1">
        <f t="array" aca="1" ref="CU184" ca="1">SalarioMensualProyectado('Empleados activos'!$B184,$G184,$D184, 'Empleados activos'!CU$1)</f>
        <v>0</v>
      </c>
      <c r="CV184" s="52" cm="1">
        <f t="array" aca="1" ref="CV184" ca="1">SalarioMensualProyectado('Empleados activos'!$B184,$G184,$D184, 'Empleados activos'!CV$1)</f>
        <v>0</v>
      </c>
      <c r="CW184" s="52" cm="1">
        <f t="array" aca="1" ref="CW184" ca="1">SalarioMensualProyectado('Empleados activos'!$B184,$G184,$D184, 'Empleados activos'!CW$1)</f>
        <v>0</v>
      </c>
      <c r="CX184" s="52" cm="1">
        <f t="array" aca="1" ref="CX184" ca="1">SalarioMensualProyectado('Empleados activos'!$B184,$G184,$D184, 'Empleados activos'!CX$1)</f>
        <v>0</v>
      </c>
      <c r="CY184" s="52" cm="1">
        <f t="array" aca="1" ref="CY184" ca="1">SalarioMensualProyectado('Empleados activos'!$B184,$G184,$D184, 'Empleados activos'!CY$1)</f>
        <v>0</v>
      </c>
      <c r="CZ184" s="52" cm="1">
        <f t="array" aca="1" ref="CZ184" ca="1">SalarioMensualProyectado('Empleados activos'!$B184,$G184,$D184, 'Empleados activos'!CZ$1)</f>
        <v>0</v>
      </c>
      <c r="DA184" s="52" cm="1">
        <f t="array" aca="1" ref="DA184" ca="1">SalarioMensualProyectado('Empleados activos'!$B184,$G184,$D184, 'Empleados activos'!DA$1)</f>
        <v>0</v>
      </c>
      <c r="DB184" s="52" cm="1">
        <f t="array" aca="1" ref="DB184" ca="1">SalarioMensualProyectado('Empleados activos'!$B184,$G184,$D184, 'Empleados activos'!DB$1)</f>
        <v>0</v>
      </c>
      <c r="DC184" s="52" cm="1">
        <f t="array" aca="1" ref="DC184" ca="1">SalarioMensualProyectado('Empleados activos'!$B184,$G184,$D184, 'Empleados activos'!DC$1)</f>
        <v>0</v>
      </c>
    </row>
    <row r="185" spans="1:107" x14ac:dyDescent="0.3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>
        <v>40.226934369279071</v>
      </c>
      <c r="G185" s="12" cm="1">
        <f t="array" aca="1" ref="G185" ca="1">edadCalc(E185)</f>
        <v>44</v>
      </c>
      <c r="K185" s="25"/>
      <c r="L185" s="52" cm="1">
        <f t="array" aca="1" ref="L185" ca="1">SalarioMensualProyectado('Empleados activos'!$B185,$G185,$D185, 'Empleados activos'!L$1)</f>
        <v>539036</v>
      </c>
      <c r="M185" s="52" cm="1">
        <f t="array" aca="1" ref="M185" ca="1">SalarioMensualProyectado('Empleados activos'!$B185,$G185,$D185, 'Empleados activos'!M$1)</f>
        <v>566311.22159999993</v>
      </c>
      <c r="N185" s="52" cm="1">
        <f t="array" aca="1" ref="N185" ca="1">SalarioMensualProyectado('Empleados activos'!$B185,$G185,$D185, 'Empleados activos'!N$1)</f>
        <v>594966.56941295997</v>
      </c>
      <c r="O185" s="52" cm="1">
        <f t="array" aca="1" ref="O185" ca="1">SalarioMensualProyectado('Empleados activos'!$B185,$G185,$D185, 'Empleados activos'!O$1)</f>
        <v>625071.87782525574</v>
      </c>
      <c r="P185" s="52" cm="1">
        <f t="array" aca="1" ref="P185" ca="1">SalarioMensualProyectado('Empleados activos'!$B185,$G185,$D185, 'Empleados activos'!P$1)</f>
        <v>656700.51484321372</v>
      </c>
      <c r="Q185" s="52" cm="1">
        <f t="array" aca="1" ref="Q185" ca="1">SalarioMensualProyectado('Empleados activos'!$B185,$G185,$D185, 'Empleados activos'!Q$1)</f>
        <v>689929.56089428021</v>
      </c>
      <c r="R185" s="52" cm="1">
        <f t="array" aca="1" ref="R185" ca="1">SalarioMensualProyectado('Empleados activos'!$B185,$G185,$D185, 'Empleados activos'!R$1)</f>
        <v>724839.99667553091</v>
      </c>
      <c r="S185" s="52" cm="1">
        <f t="array" aca="1" ref="S185" ca="1">SalarioMensualProyectado('Empleados activos'!$B185,$G185,$D185, 'Empleados activos'!S$1)</f>
        <v>761516.90050731262</v>
      </c>
      <c r="T185" s="52" cm="1">
        <f t="array" aca="1" ref="T185" ca="1">SalarioMensualProyectado('Empleados activos'!$B185,$G185,$D185, 'Empleados activos'!T$1)</f>
        <v>800049.65567298268</v>
      </c>
      <c r="U185" s="52" cm="1">
        <f t="array" aca="1" ref="U185" ca="1">SalarioMensualProyectado('Empleados activos'!$B185,$G185,$D185, 'Empleados activos'!U$1)</f>
        <v>840532.16825003561</v>
      </c>
      <c r="V185" s="52" cm="1">
        <f t="array" aca="1" ref="V185" ca="1">SalarioMensualProyectado('Empleados activos'!$B185,$G185,$D185, 'Empleados activos'!V$1)</f>
        <v>883063.0959634874</v>
      </c>
      <c r="W185" s="52" cm="1">
        <f t="array" aca="1" ref="W185" ca="1">SalarioMensualProyectado('Empleados activos'!$B185,$G185,$D185, 'Empleados activos'!W$1)</f>
        <v>927746.08861923986</v>
      </c>
      <c r="X185" s="52" cm="1">
        <f t="array" aca="1" ref="X185" ca="1">SalarioMensualProyectado('Empleados activos'!$B185,$G185,$D185, 'Empleados activos'!X$1)</f>
        <v>974690.04070337326</v>
      </c>
      <c r="Y185" s="52" cm="1">
        <f t="array" aca="1" ref="Y185" ca="1">SalarioMensualProyectado('Empleados activos'!$B185,$G185,$D185, 'Empleados activos'!Y$1)</f>
        <v>1024009.356762964</v>
      </c>
      <c r="Z185" s="52" cm="1">
        <f t="array" aca="1" ref="Z185" ca="1">SalarioMensualProyectado('Empleados activos'!$B185,$G185,$D185, 'Empleados activos'!Z$1)</f>
        <v>1075824.23021517</v>
      </c>
      <c r="AA185" s="52" cm="1">
        <f t="array" aca="1" ref="AA185" ca="1">SalarioMensualProyectado('Empleados activos'!$B185,$G185,$D185, 'Empleados activos'!AA$1)</f>
        <v>1130260.9362640576</v>
      </c>
      <c r="AB185" s="52" cm="1">
        <f t="array" aca="1" ref="AB185" ca="1">SalarioMensualProyectado('Empleados activos'!$B185,$G185,$D185, 'Empleados activos'!AB$1)</f>
        <v>1187452.1396390188</v>
      </c>
      <c r="AC185" s="52" cm="1">
        <f t="array" aca="1" ref="AC185" ca="1">SalarioMensualProyectado('Empleados activos'!$B185,$G185,$D185, 'Empleados activos'!AC$1)</f>
        <v>1247537.2179047531</v>
      </c>
      <c r="AD185" s="52" cm="1">
        <f t="array" aca="1" ref="AD185" ca="1">SalarioMensualProyectado('Empleados activos'!$B185,$G185,$D185, 'Empleados activos'!AD$1)</f>
        <v>1310662.6011307335</v>
      </c>
      <c r="AE185" s="52" cm="1">
        <f t="array" aca="1" ref="AE185" ca="1">SalarioMensualProyectado('Empleados activos'!$B185,$G185,$D185, 'Empleados activos'!AE$1)</f>
        <v>1376982.1287479487</v>
      </c>
      <c r="AF185" s="52" cm="1">
        <f t="array" aca="1" ref="AF185" ca="1">SalarioMensualProyectado('Empleados activos'!$B185,$G185,$D185, 'Empleados activos'!AF$1)</f>
        <v>1446657.4244625948</v>
      </c>
      <c r="AG185" s="52" cm="1">
        <f t="array" aca="1" ref="AG185" ca="1">SalarioMensualProyectado('Empleados activos'!$B185,$G185,$D185, 'Empleados activos'!AG$1)</f>
        <v>0</v>
      </c>
      <c r="AH185" s="52" cm="1">
        <f t="array" aca="1" ref="AH185" ca="1">SalarioMensualProyectado('Empleados activos'!$B185,$G185,$D185, 'Empleados activos'!AH$1)</f>
        <v>0</v>
      </c>
      <c r="AI185" s="52" cm="1">
        <f t="array" aca="1" ref="AI185" ca="1">SalarioMensualProyectado('Empleados activos'!$B185,$G185,$D185, 'Empleados activos'!AI$1)</f>
        <v>0</v>
      </c>
      <c r="AJ185" s="52" cm="1">
        <f t="array" aca="1" ref="AJ185" ca="1">SalarioMensualProyectado('Empleados activos'!$B185,$G185,$D185, 'Empleados activos'!AJ$1)</f>
        <v>0</v>
      </c>
      <c r="AK185" s="52" cm="1">
        <f t="array" aca="1" ref="AK185" ca="1">SalarioMensualProyectado('Empleados activos'!$B185,$G185,$D185, 'Empleados activos'!AK$1)</f>
        <v>0</v>
      </c>
      <c r="AL185" s="52" cm="1">
        <f t="array" aca="1" ref="AL185" ca="1">SalarioMensualProyectado('Empleados activos'!$B185,$G185,$D185, 'Empleados activos'!AL$1)</f>
        <v>0</v>
      </c>
      <c r="AM185" s="52" cm="1">
        <f t="array" aca="1" ref="AM185" ca="1">SalarioMensualProyectado('Empleados activos'!$B185,$G185,$D185, 'Empleados activos'!AM$1)</f>
        <v>0</v>
      </c>
      <c r="AN185" s="52" cm="1">
        <f t="array" aca="1" ref="AN185" ca="1">SalarioMensualProyectado('Empleados activos'!$B185,$G185,$D185, 'Empleados activos'!AN$1)</f>
        <v>0</v>
      </c>
      <c r="AO185" s="52" cm="1">
        <f t="array" aca="1" ref="AO185" ca="1">SalarioMensualProyectado('Empleados activos'!$B185,$G185,$D185, 'Empleados activos'!AO$1)</f>
        <v>0</v>
      </c>
      <c r="AP185" s="52" cm="1">
        <f t="array" aca="1" ref="AP185" ca="1">SalarioMensualProyectado('Empleados activos'!$B185,$G185,$D185, 'Empleados activos'!AP$1)</f>
        <v>0</v>
      </c>
      <c r="AQ185" s="52" cm="1">
        <f t="array" aca="1" ref="AQ185" ca="1">SalarioMensualProyectado('Empleados activos'!$B185,$G185,$D185, 'Empleados activos'!AQ$1)</f>
        <v>0</v>
      </c>
      <c r="AR185" s="52" cm="1">
        <f t="array" aca="1" ref="AR185" ca="1">SalarioMensualProyectado('Empleados activos'!$B185,$G185,$D185, 'Empleados activos'!AR$1)</f>
        <v>0</v>
      </c>
      <c r="AS185" s="52" cm="1">
        <f t="array" aca="1" ref="AS185" ca="1">SalarioMensualProyectado('Empleados activos'!$B185,$G185,$D185, 'Empleados activos'!AS$1)</f>
        <v>0</v>
      </c>
      <c r="AT185" s="52" cm="1">
        <f t="array" aca="1" ref="AT185" ca="1">SalarioMensualProyectado('Empleados activos'!$B185,$G185,$D185, 'Empleados activos'!AT$1)</f>
        <v>0</v>
      </c>
      <c r="AU185" s="52" cm="1">
        <f t="array" aca="1" ref="AU185" ca="1">SalarioMensualProyectado('Empleados activos'!$B185,$G185,$D185, 'Empleados activos'!AU$1)</f>
        <v>0</v>
      </c>
      <c r="AV185" s="52" cm="1">
        <f t="array" aca="1" ref="AV185" ca="1">SalarioMensualProyectado('Empleados activos'!$B185,$G185,$D185, 'Empleados activos'!AV$1)</f>
        <v>0</v>
      </c>
      <c r="AW185" s="52" cm="1">
        <f t="array" aca="1" ref="AW185" ca="1">SalarioMensualProyectado('Empleados activos'!$B185,$G185,$D185, 'Empleados activos'!AW$1)</f>
        <v>0</v>
      </c>
      <c r="AX185" s="52" cm="1">
        <f t="array" aca="1" ref="AX185" ca="1">SalarioMensualProyectado('Empleados activos'!$B185,$G185,$D185, 'Empleados activos'!AX$1)</f>
        <v>0</v>
      </c>
      <c r="AY185" s="52" cm="1">
        <f t="array" aca="1" ref="AY185" ca="1">SalarioMensualProyectado('Empleados activos'!$B185,$G185,$D185, 'Empleados activos'!AY$1)</f>
        <v>0</v>
      </c>
      <c r="AZ185" s="52" cm="1">
        <f t="array" aca="1" ref="AZ185" ca="1">SalarioMensualProyectado('Empleados activos'!$B185,$G185,$D185, 'Empleados activos'!AZ$1)</f>
        <v>0</v>
      </c>
      <c r="BA185" s="52" cm="1">
        <f t="array" aca="1" ref="BA185" ca="1">SalarioMensualProyectado('Empleados activos'!$B185,$G185,$D185, 'Empleados activos'!BA$1)</f>
        <v>0</v>
      </c>
      <c r="BB185" s="52" cm="1">
        <f t="array" aca="1" ref="BB185" ca="1">SalarioMensualProyectado('Empleados activos'!$B185,$G185,$D185, 'Empleados activos'!BB$1)</f>
        <v>0</v>
      </c>
      <c r="BC185" s="52" cm="1">
        <f t="array" aca="1" ref="BC185" ca="1">SalarioMensualProyectado('Empleados activos'!$B185,$G185,$D185, 'Empleados activos'!BC$1)</f>
        <v>0</v>
      </c>
      <c r="BD185" s="52" cm="1">
        <f t="array" aca="1" ref="BD185" ca="1">SalarioMensualProyectado('Empleados activos'!$B185,$G185,$D185, 'Empleados activos'!BD$1)</f>
        <v>0</v>
      </c>
      <c r="BE185" s="52" cm="1">
        <f t="array" aca="1" ref="BE185" ca="1">SalarioMensualProyectado('Empleados activos'!$B185,$G185,$D185, 'Empleados activos'!BE$1)</f>
        <v>0</v>
      </c>
      <c r="BF185" s="52" cm="1">
        <f t="array" aca="1" ref="BF185" ca="1">SalarioMensualProyectado('Empleados activos'!$B185,$G185,$D185, 'Empleados activos'!BF$1)</f>
        <v>0</v>
      </c>
      <c r="BG185" s="52" cm="1">
        <f t="array" aca="1" ref="BG185" ca="1">SalarioMensualProyectado('Empleados activos'!$B185,$G185,$D185, 'Empleados activos'!BG$1)</f>
        <v>0</v>
      </c>
      <c r="BH185" s="52" cm="1">
        <f t="array" aca="1" ref="BH185" ca="1">SalarioMensualProyectado('Empleados activos'!$B185,$G185,$D185, 'Empleados activos'!BH$1)</f>
        <v>0</v>
      </c>
      <c r="BI185" s="52" cm="1">
        <f t="array" aca="1" ref="BI185" ca="1">SalarioMensualProyectado('Empleados activos'!$B185,$G185,$D185, 'Empleados activos'!BI$1)</f>
        <v>0</v>
      </c>
      <c r="BJ185" s="52" cm="1">
        <f t="array" aca="1" ref="BJ185" ca="1">SalarioMensualProyectado('Empleados activos'!$B185,$G185,$D185, 'Empleados activos'!BJ$1)</f>
        <v>0</v>
      </c>
      <c r="BK185" s="52" cm="1">
        <f t="array" aca="1" ref="BK185" ca="1">SalarioMensualProyectado('Empleados activos'!$B185,$G185,$D185, 'Empleados activos'!BK$1)</f>
        <v>0</v>
      </c>
      <c r="BL185" s="52" cm="1">
        <f t="array" aca="1" ref="BL185" ca="1">SalarioMensualProyectado('Empleados activos'!$B185,$G185,$D185, 'Empleados activos'!BL$1)</f>
        <v>0</v>
      </c>
      <c r="BM185" s="52" cm="1">
        <f t="array" aca="1" ref="BM185" ca="1">SalarioMensualProyectado('Empleados activos'!$B185,$G185,$D185, 'Empleados activos'!BM$1)</f>
        <v>0</v>
      </c>
      <c r="BN185" s="52" cm="1">
        <f t="array" aca="1" ref="BN185" ca="1">SalarioMensualProyectado('Empleados activos'!$B185,$G185,$D185, 'Empleados activos'!BN$1)</f>
        <v>0</v>
      </c>
      <c r="BO185" s="52" cm="1">
        <f t="array" aca="1" ref="BO185" ca="1">SalarioMensualProyectado('Empleados activos'!$B185,$G185,$D185, 'Empleados activos'!BO$1)</f>
        <v>0</v>
      </c>
      <c r="BP185" s="52" cm="1">
        <f t="array" aca="1" ref="BP185" ca="1">SalarioMensualProyectado('Empleados activos'!$B185,$G185,$D185, 'Empleados activos'!BP$1)</f>
        <v>0</v>
      </c>
      <c r="BQ185" s="52" cm="1">
        <f t="array" aca="1" ref="BQ185" ca="1">SalarioMensualProyectado('Empleados activos'!$B185,$G185,$D185, 'Empleados activos'!BQ$1)</f>
        <v>0</v>
      </c>
      <c r="BR185" s="52" cm="1">
        <f t="array" aca="1" ref="BR185" ca="1">SalarioMensualProyectado('Empleados activos'!$B185,$G185,$D185, 'Empleados activos'!BR$1)</f>
        <v>0</v>
      </c>
      <c r="BS185" s="52" cm="1">
        <f t="array" aca="1" ref="BS185" ca="1">SalarioMensualProyectado('Empleados activos'!$B185,$G185,$D185, 'Empleados activos'!BS$1)</f>
        <v>0</v>
      </c>
      <c r="BT185" s="52" cm="1">
        <f t="array" aca="1" ref="BT185" ca="1">SalarioMensualProyectado('Empleados activos'!$B185,$G185,$D185, 'Empleados activos'!BT$1)</f>
        <v>0</v>
      </c>
      <c r="BU185" s="52" cm="1">
        <f t="array" aca="1" ref="BU185" ca="1">SalarioMensualProyectado('Empleados activos'!$B185,$G185,$D185, 'Empleados activos'!BU$1)</f>
        <v>0</v>
      </c>
      <c r="BV185" s="52" cm="1">
        <f t="array" aca="1" ref="BV185" ca="1">SalarioMensualProyectado('Empleados activos'!$B185,$G185,$D185, 'Empleados activos'!BV$1)</f>
        <v>0</v>
      </c>
      <c r="BW185" s="52" cm="1">
        <f t="array" aca="1" ref="BW185" ca="1">SalarioMensualProyectado('Empleados activos'!$B185,$G185,$D185, 'Empleados activos'!BW$1)</f>
        <v>0</v>
      </c>
      <c r="BX185" s="52" cm="1">
        <f t="array" aca="1" ref="BX185" ca="1">SalarioMensualProyectado('Empleados activos'!$B185,$G185,$D185, 'Empleados activos'!BX$1)</f>
        <v>0</v>
      </c>
      <c r="BY185" s="52" cm="1">
        <f t="array" aca="1" ref="BY185" ca="1">SalarioMensualProyectado('Empleados activos'!$B185,$G185,$D185, 'Empleados activos'!BY$1)</f>
        <v>0</v>
      </c>
      <c r="BZ185" s="52" cm="1">
        <f t="array" aca="1" ref="BZ185" ca="1">SalarioMensualProyectado('Empleados activos'!$B185,$G185,$D185, 'Empleados activos'!BZ$1)</f>
        <v>0</v>
      </c>
      <c r="CA185" s="52" cm="1">
        <f t="array" aca="1" ref="CA185" ca="1">SalarioMensualProyectado('Empleados activos'!$B185,$G185,$D185, 'Empleados activos'!CA$1)</f>
        <v>0</v>
      </c>
      <c r="CB185" s="52" cm="1">
        <f t="array" aca="1" ref="CB185" ca="1">SalarioMensualProyectado('Empleados activos'!$B185,$G185,$D185, 'Empleados activos'!CB$1)</f>
        <v>0</v>
      </c>
      <c r="CC185" s="52" cm="1">
        <f t="array" aca="1" ref="CC185" ca="1">SalarioMensualProyectado('Empleados activos'!$B185,$G185,$D185, 'Empleados activos'!CC$1)</f>
        <v>0</v>
      </c>
      <c r="CD185" s="52" cm="1">
        <f t="array" aca="1" ref="CD185" ca="1">SalarioMensualProyectado('Empleados activos'!$B185,$G185,$D185, 'Empleados activos'!CD$1)</f>
        <v>0</v>
      </c>
      <c r="CE185" s="52" cm="1">
        <f t="array" aca="1" ref="CE185" ca="1">SalarioMensualProyectado('Empleados activos'!$B185,$G185,$D185, 'Empleados activos'!CE$1)</f>
        <v>0</v>
      </c>
      <c r="CF185" s="52" cm="1">
        <f t="array" aca="1" ref="CF185" ca="1">SalarioMensualProyectado('Empleados activos'!$B185,$G185,$D185, 'Empleados activos'!CF$1)</f>
        <v>0</v>
      </c>
      <c r="CG185" s="52" cm="1">
        <f t="array" aca="1" ref="CG185" ca="1">SalarioMensualProyectado('Empleados activos'!$B185,$G185,$D185, 'Empleados activos'!CG$1)</f>
        <v>0</v>
      </c>
      <c r="CH185" s="52" cm="1">
        <f t="array" aca="1" ref="CH185" ca="1">SalarioMensualProyectado('Empleados activos'!$B185,$G185,$D185, 'Empleados activos'!CH$1)</f>
        <v>0</v>
      </c>
      <c r="CI185" s="52" cm="1">
        <f t="array" aca="1" ref="CI185" ca="1">SalarioMensualProyectado('Empleados activos'!$B185,$G185,$D185, 'Empleados activos'!CI$1)</f>
        <v>0</v>
      </c>
      <c r="CJ185" s="52" cm="1">
        <f t="array" aca="1" ref="CJ185" ca="1">SalarioMensualProyectado('Empleados activos'!$B185,$G185,$D185, 'Empleados activos'!CJ$1)</f>
        <v>0</v>
      </c>
      <c r="CK185" s="52" cm="1">
        <f t="array" aca="1" ref="CK185" ca="1">SalarioMensualProyectado('Empleados activos'!$B185,$G185,$D185, 'Empleados activos'!CK$1)</f>
        <v>0</v>
      </c>
      <c r="CL185" s="52" cm="1">
        <f t="array" aca="1" ref="CL185" ca="1">SalarioMensualProyectado('Empleados activos'!$B185,$G185,$D185, 'Empleados activos'!CL$1)</f>
        <v>0</v>
      </c>
      <c r="CM185" s="52" cm="1">
        <f t="array" aca="1" ref="CM185" ca="1">SalarioMensualProyectado('Empleados activos'!$B185,$G185,$D185, 'Empleados activos'!CM$1)</f>
        <v>0</v>
      </c>
      <c r="CN185" s="52" cm="1">
        <f t="array" aca="1" ref="CN185" ca="1">SalarioMensualProyectado('Empleados activos'!$B185,$G185,$D185, 'Empleados activos'!CN$1)</f>
        <v>0</v>
      </c>
      <c r="CO185" s="52" cm="1">
        <f t="array" aca="1" ref="CO185" ca="1">SalarioMensualProyectado('Empleados activos'!$B185,$G185,$D185, 'Empleados activos'!CO$1)</f>
        <v>0</v>
      </c>
      <c r="CP185" s="52" cm="1">
        <f t="array" aca="1" ref="CP185" ca="1">SalarioMensualProyectado('Empleados activos'!$B185,$G185,$D185, 'Empleados activos'!CP$1)</f>
        <v>0</v>
      </c>
      <c r="CQ185" s="52" cm="1">
        <f t="array" aca="1" ref="CQ185" ca="1">SalarioMensualProyectado('Empleados activos'!$B185,$G185,$D185, 'Empleados activos'!CQ$1)</f>
        <v>0</v>
      </c>
      <c r="CR185" s="52" cm="1">
        <f t="array" aca="1" ref="CR185" ca="1">SalarioMensualProyectado('Empleados activos'!$B185,$G185,$D185, 'Empleados activos'!CR$1)</f>
        <v>0</v>
      </c>
      <c r="CS185" s="52" cm="1">
        <f t="array" aca="1" ref="CS185" ca="1">SalarioMensualProyectado('Empleados activos'!$B185,$G185,$D185, 'Empleados activos'!CS$1)</f>
        <v>0</v>
      </c>
      <c r="CT185" s="52" cm="1">
        <f t="array" aca="1" ref="CT185" ca="1">SalarioMensualProyectado('Empleados activos'!$B185,$G185,$D185, 'Empleados activos'!CT$1)</f>
        <v>0</v>
      </c>
      <c r="CU185" s="52" cm="1">
        <f t="array" aca="1" ref="CU185" ca="1">SalarioMensualProyectado('Empleados activos'!$B185,$G185,$D185, 'Empleados activos'!CU$1)</f>
        <v>0</v>
      </c>
      <c r="CV185" s="52" cm="1">
        <f t="array" aca="1" ref="CV185" ca="1">SalarioMensualProyectado('Empleados activos'!$B185,$G185,$D185, 'Empleados activos'!CV$1)</f>
        <v>0</v>
      </c>
      <c r="CW185" s="52" cm="1">
        <f t="array" aca="1" ref="CW185" ca="1">SalarioMensualProyectado('Empleados activos'!$B185,$G185,$D185, 'Empleados activos'!CW$1)</f>
        <v>0</v>
      </c>
      <c r="CX185" s="52" cm="1">
        <f t="array" aca="1" ref="CX185" ca="1">SalarioMensualProyectado('Empleados activos'!$B185,$G185,$D185, 'Empleados activos'!CX$1)</f>
        <v>0</v>
      </c>
      <c r="CY185" s="52" cm="1">
        <f t="array" aca="1" ref="CY185" ca="1">SalarioMensualProyectado('Empleados activos'!$B185,$G185,$D185, 'Empleados activos'!CY$1)</f>
        <v>0</v>
      </c>
      <c r="CZ185" s="52" cm="1">
        <f t="array" aca="1" ref="CZ185" ca="1">SalarioMensualProyectado('Empleados activos'!$B185,$G185,$D185, 'Empleados activos'!CZ$1)</f>
        <v>0</v>
      </c>
      <c r="DA185" s="52" cm="1">
        <f t="array" aca="1" ref="DA185" ca="1">SalarioMensualProyectado('Empleados activos'!$B185,$G185,$D185, 'Empleados activos'!DA$1)</f>
        <v>0</v>
      </c>
      <c r="DB185" s="52" cm="1">
        <f t="array" aca="1" ref="DB185" ca="1">SalarioMensualProyectado('Empleados activos'!$B185,$G185,$D185, 'Empleados activos'!DB$1)</f>
        <v>0</v>
      </c>
      <c r="DC185" s="52" cm="1">
        <f t="array" aca="1" ref="DC185" ca="1">SalarioMensualProyectado('Empleados activos'!$B185,$G185,$D185, 'Empleados activos'!DC$1)</f>
        <v>0</v>
      </c>
    </row>
    <row r="186" spans="1:107" x14ac:dyDescent="0.3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>
        <v>55.300534903292863</v>
      </c>
      <c r="G186" s="12" cm="1">
        <f t="array" aca="1" ref="G186" ca="1">edadCalc(E186)</f>
        <v>34</v>
      </c>
      <c r="K186" s="25"/>
      <c r="L186" s="52" cm="1">
        <f t="array" aca="1" ref="L186" ca="1">SalarioMensualProyectado('Empleados activos'!$B186,$G186,$D186, 'Empleados activos'!L$1)</f>
        <v>2061217.4</v>
      </c>
      <c r="M186" s="52" cm="1">
        <f t="array" aca="1" ref="M186" ca="1">SalarioMensualProyectado('Empleados activos'!$B186,$G186,$D186, 'Empleados activos'!M$1)</f>
        <v>2165515.0004399996</v>
      </c>
      <c r="N186" s="52" cm="1">
        <f t="array" aca="1" ref="N186" ca="1">SalarioMensualProyectado('Empleados activos'!$B186,$G186,$D186, 'Empleados activos'!N$1)</f>
        <v>2275090.0594622637</v>
      </c>
      <c r="O186" s="52" cm="1">
        <f t="array" aca="1" ref="O186" ca="1">SalarioMensualProyectado('Empleados activos'!$B186,$G186,$D186, 'Empleados activos'!O$1)</f>
        <v>2390209.6164710545</v>
      </c>
      <c r="P186" s="52" cm="1">
        <f t="array" aca="1" ref="P186" ca="1">SalarioMensualProyectado('Empleados activos'!$B186,$G186,$D186, 'Empleados activos'!P$1)</f>
        <v>2511154.2230644897</v>
      </c>
      <c r="Q186" s="52" cm="1">
        <f t="array" aca="1" ref="Q186" ca="1">SalarioMensualProyectado('Empleados activos'!$B186,$G186,$D186, 'Empleados activos'!Q$1)</f>
        <v>2638218.6267515528</v>
      </c>
      <c r="R186" s="52" cm="1">
        <f t="array" aca="1" ref="R186" ca="1">SalarioMensualProyectado('Empleados activos'!$B186,$G186,$D186, 'Empleados activos'!R$1)</f>
        <v>2771712.4892651816</v>
      </c>
      <c r="S186" s="52" cm="1">
        <f t="array" aca="1" ref="S186" ca="1">SalarioMensualProyectado('Empleados activos'!$B186,$G186,$D186, 'Empleados activos'!S$1)</f>
        <v>2911961.1412219992</v>
      </c>
      <c r="T186" s="52" cm="1">
        <f t="array" aca="1" ref="T186" ca="1">SalarioMensualProyectado('Empleados activos'!$B186,$G186,$D186, 'Empleados activos'!T$1)</f>
        <v>3059306.3749678326</v>
      </c>
      <c r="U186" s="52" cm="1">
        <f t="array" aca="1" ref="U186" ca="1">SalarioMensualProyectado('Empleados activos'!$B186,$G186,$D186, 'Empleados activos'!U$1)</f>
        <v>3214107.2775412048</v>
      </c>
      <c r="V186" s="52" cm="1">
        <f t="array" aca="1" ref="V186" ca="1">SalarioMensualProyectado('Empleados activos'!$B186,$G186,$D186, 'Empleados activos'!V$1)</f>
        <v>3376741.1057847897</v>
      </c>
      <c r="W186" s="52" cm="1">
        <f t="array" aca="1" ref="W186" ca="1">SalarioMensualProyectado('Empleados activos'!$B186,$G186,$D186, 'Empleados activos'!W$1)</f>
        <v>3547604.2057375</v>
      </c>
      <c r="X186" s="52" cm="1">
        <f t="array" aca="1" ref="X186" ca="1">SalarioMensualProyectado('Empleados activos'!$B186,$G186,$D186, 'Empleados activos'!X$1)</f>
        <v>3727112.9785478171</v>
      </c>
      <c r="Y186" s="52" cm="1">
        <f t="array" aca="1" ref="Y186" ca="1">SalarioMensualProyectado('Empleados activos'!$B186,$G186,$D186, 'Empleados activos'!Y$1)</f>
        <v>3915704.8952623368</v>
      </c>
      <c r="Z186" s="52" cm="1">
        <f t="array" aca="1" ref="Z186" ca="1">SalarioMensualProyectado('Empleados activos'!$B186,$G186,$D186, 'Empleados activos'!Z$1)</f>
        <v>4113839.5629626107</v>
      </c>
      <c r="AA186" s="52" cm="1">
        <f t="array" aca="1" ref="AA186" ca="1">SalarioMensualProyectado('Empleados activos'!$B186,$G186,$D186, 'Empleados activos'!AA$1)</f>
        <v>4321999.8448485192</v>
      </c>
      <c r="AB186" s="52" cm="1">
        <f t="array" aca="1" ref="AB186" ca="1">SalarioMensualProyectado('Empleados activos'!$B186,$G186,$D186, 'Empleados activos'!AB$1)</f>
        <v>4540693.0369978538</v>
      </c>
      <c r="AC186" s="52" cm="1">
        <f t="array" aca="1" ref="AC186" ca="1">SalarioMensualProyectado('Empleados activos'!$B186,$G186,$D186, 'Empleados activos'!AC$1)</f>
        <v>4770452.1046699453</v>
      </c>
      <c r="AD186" s="52" cm="1">
        <f t="array" aca="1" ref="AD186" ca="1">SalarioMensualProyectado('Empleados activos'!$B186,$G186,$D186, 'Empleados activos'!AD$1)</f>
        <v>5011836.9811662436</v>
      </c>
      <c r="AE186" s="52" cm="1">
        <f t="array" aca="1" ref="AE186" ca="1">SalarioMensualProyectado('Empleados activos'!$B186,$G186,$D186, 'Empleados activos'!AE$1)</f>
        <v>5265435.9324132558</v>
      </c>
      <c r="AF186" s="52" cm="1">
        <f t="array" aca="1" ref="AF186" ca="1">SalarioMensualProyectado('Empleados activos'!$B186,$G186,$D186, 'Empleados activos'!AF$1)</f>
        <v>5531866.9905933663</v>
      </c>
      <c r="AG186" s="52" cm="1">
        <f t="array" aca="1" ref="AG186" ca="1">SalarioMensualProyectado('Empleados activos'!$B186,$G186,$D186, 'Empleados activos'!AG$1)</f>
        <v>5811779.460317391</v>
      </c>
      <c r="AH186" s="52" cm="1">
        <f t="array" aca="1" ref="AH186" ca="1">SalarioMensualProyectado('Empleados activos'!$B186,$G186,$D186, 'Empleados activos'!AH$1)</f>
        <v>6105855.5010094512</v>
      </c>
      <c r="AI186" s="52" cm="1">
        <f t="array" aca="1" ref="AI186" ca="1">SalarioMensualProyectado('Empleados activos'!$B186,$G186,$D186, 'Empleados activos'!AI$1)</f>
        <v>6414811.7893605288</v>
      </c>
      <c r="AJ186" s="52" cm="1">
        <f t="array" aca="1" ref="AJ186" ca="1">SalarioMensualProyectado('Empleados activos'!$B186,$G186,$D186, 'Empleados activos'!AJ$1)</f>
        <v>6739401.2659021718</v>
      </c>
      <c r="AK186" s="52" cm="1">
        <f t="array" aca="1" ref="AK186" ca="1">SalarioMensualProyectado('Empleados activos'!$B186,$G186,$D186, 'Empleados activos'!AK$1)</f>
        <v>7080414.9699568218</v>
      </c>
      <c r="AL186" s="52" cm="1">
        <f t="array" aca="1" ref="AL186" ca="1">SalarioMensualProyectado('Empleados activos'!$B186,$G186,$D186, 'Empleados activos'!AL$1)</f>
        <v>7438683.9674366359</v>
      </c>
      <c r="AM186" s="52" cm="1">
        <f t="array" aca="1" ref="AM186" ca="1">SalarioMensualProyectado('Empleados activos'!$B186,$G186,$D186, 'Empleados activos'!AM$1)</f>
        <v>7815081.3761889301</v>
      </c>
      <c r="AN186" s="52" cm="1">
        <f t="array" aca="1" ref="AN186" ca="1">SalarioMensualProyectado('Empleados activos'!$B186,$G186,$D186, 'Empleados activos'!AN$1)</f>
        <v>8210524.4938240899</v>
      </c>
      <c r="AO186" s="52" cm="1">
        <f t="array" aca="1" ref="AO186" ca="1">SalarioMensualProyectado('Empleados activos'!$B186,$G186,$D186, 'Empleados activos'!AO$1)</f>
        <v>0</v>
      </c>
      <c r="AP186" s="52" cm="1">
        <f t="array" aca="1" ref="AP186" ca="1">SalarioMensualProyectado('Empleados activos'!$B186,$G186,$D186, 'Empleados activos'!AP$1)</f>
        <v>0</v>
      </c>
      <c r="AQ186" s="52" cm="1">
        <f t="array" aca="1" ref="AQ186" ca="1">SalarioMensualProyectado('Empleados activos'!$B186,$G186,$D186, 'Empleados activos'!AQ$1)</f>
        <v>0</v>
      </c>
      <c r="AR186" s="52" cm="1">
        <f t="array" aca="1" ref="AR186" ca="1">SalarioMensualProyectado('Empleados activos'!$B186,$G186,$D186, 'Empleados activos'!AR$1)</f>
        <v>0</v>
      </c>
      <c r="AS186" s="52" cm="1">
        <f t="array" aca="1" ref="AS186" ca="1">SalarioMensualProyectado('Empleados activos'!$B186,$G186,$D186, 'Empleados activos'!AS$1)</f>
        <v>0</v>
      </c>
      <c r="AT186" s="52" cm="1">
        <f t="array" aca="1" ref="AT186" ca="1">SalarioMensualProyectado('Empleados activos'!$B186,$G186,$D186, 'Empleados activos'!AT$1)</f>
        <v>0</v>
      </c>
      <c r="AU186" s="52" cm="1">
        <f t="array" aca="1" ref="AU186" ca="1">SalarioMensualProyectado('Empleados activos'!$B186,$G186,$D186, 'Empleados activos'!AU$1)</f>
        <v>0</v>
      </c>
      <c r="AV186" s="52" cm="1">
        <f t="array" aca="1" ref="AV186" ca="1">SalarioMensualProyectado('Empleados activos'!$B186,$G186,$D186, 'Empleados activos'!AV$1)</f>
        <v>0</v>
      </c>
      <c r="AW186" s="52" cm="1">
        <f t="array" aca="1" ref="AW186" ca="1">SalarioMensualProyectado('Empleados activos'!$B186,$G186,$D186, 'Empleados activos'!AW$1)</f>
        <v>0</v>
      </c>
      <c r="AX186" s="52" cm="1">
        <f t="array" aca="1" ref="AX186" ca="1">SalarioMensualProyectado('Empleados activos'!$B186,$G186,$D186, 'Empleados activos'!AX$1)</f>
        <v>0</v>
      </c>
      <c r="AY186" s="52" cm="1">
        <f t="array" aca="1" ref="AY186" ca="1">SalarioMensualProyectado('Empleados activos'!$B186,$G186,$D186, 'Empleados activos'!AY$1)</f>
        <v>0</v>
      </c>
      <c r="AZ186" s="52" cm="1">
        <f t="array" aca="1" ref="AZ186" ca="1">SalarioMensualProyectado('Empleados activos'!$B186,$G186,$D186, 'Empleados activos'!AZ$1)</f>
        <v>0</v>
      </c>
      <c r="BA186" s="52" cm="1">
        <f t="array" aca="1" ref="BA186" ca="1">SalarioMensualProyectado('Empleados activos'!$B186,$G186,$D186, 'Empleados activos'!BA$1)</f>
        <v>0</v>
      </c>
      <c r="BB186" s="52" cm="1">
        <f t="array" aca="1" ref="BB186" ca="1">SalarioMensualProyectado('Empleados activos'!$B186,$G186,$D186, 'Empleados activos'!BB$1)</f>
        <v>0</v>
      </c>
      <c r="BC186" s="52" cm="1">
        <f t="array" aca="1" ref="BC186" ca="1">SalarioMensualProyectado('Empleados activos'!$B186,$G186,$D186, 'Empleados activos'!BC$1)</f>
        <v>0</v>
      </c>
      <c r="BD186" s="52" cm="1">
        <f t="array" aca="1" ref="BD186" ca="1">SalarioMensualProyectado('Empleados activos'!$B186,$G186,$D186, 'Empleados activos'!BD$1)</f>
        <v>0</v>
      </c>
      <c r="BE186" s="52" cm="1">
        <f t="array" aca="1" ref="BE186" ca="1">SalarioMensualProyectado('Empleados activos'!$B186,$G186,$D186, 'Empleados activos'!BE$1)</f>
        <v>0</v>
      </c>
      <c r="BF186" s="52" cm="1">
        <f t="array" aca="1" ref="BF186" ca="1">SalarioMensualProyectado('Empleados activos'!$B186,$G186,$D186, 'Empleados activos'!BF$1)</f>
        <v>0</v>
      </c>
      <c r="BG186" s="52" cm="1">
        <f t="array" aca="1" ref="BG186" ca="1">SalarioMensualProyectado('Empleados activos'!$B186,$G186,$D186, 'Empleados activos'!BG$1)</f>
        <v>0</v>
      </c>
      <c r="BH186" s="52" cm="1">
        <f t="array" aca="1" ref="BH186" ca="1">SalarioMensualProyectado('Empleados activos'!$B186,$G186,$D186, 'Empleados activos'!BH$1)</f>
        <v>0</v>
      </c>
      <c r="BI186" s="52" cm="1">
        <f t="array" aca="1" ref="BI186" ca="1">SalarioMensualProyectado('Empleados activos'!$B186,$G186,$D186, 'Empleados activos'!BI$1)</f>
        <v>0</v>
      </c>
      <c r="BJ186" s="52" cm="1">
        <f t="array" aca="1" ref="BJ186" ca="1">SalarioMensualProyectado('Empleados activos'!$B186,$G186,$D186, 'Empleados activos'!BJ$1)</f>
        <v>0</v>
      </c>
      <c r="BK186" s="52" cm="1">
        <f t="array" aca="1" ref="BK186" ca="1">SalarioMensualProyectado('Empleados activos'!$B186,$G186,$D186, 'Empleados activos'!BK$1)</f>
        <v>0</v>
      </c>
      <c r="BL186" s="52" cm="1">
        <f t="array" aca="1" ref="BL186" ca="1">SalarioMensualProyectado('Empleados activos'!$B186,$G186,$D186, 'Empleados activos'!BL$1)</f>
        <v>0</v>
      </c>
      <c r="BM186" s="52" cm="1">
        <f t="array" aca="1" ref="BM186" ca="1">SalarioMensualProyectado('Empleados activos'!$B186,$G186,$D186, 'Empleados activos'!BM$1)</f>
        <v>0</v>
      </c>
      <c r="BN186" s="52" cm="1">
        <f t="array" aca="1" ref="BN186" ca="1">SalarioMensualProyectado('Empleados activos'!$B186,$G186,$D186, 'Empleados activos'!BN$1)</f>
        <v>0</v>
      </c>
      <c r="BO186" s="52" cm="1">
        <f t="array" aca="1" ref="BO186" ca="1">SalarioMensualProyectado('Empleados activos'!$B186,$G186,$D186, 'Empleados activos'!BO$1)</f>
        <v>0</v>
      </c>
      <c r="BP186" s="52" cm="1">
        <f t="array" aca="1" ref="BP186" ca="1">SalarioMensualProyectado('Empleados activos'!$B186,$G186,$D186, 'Empleados activos'!BP$1)</f>
        <v>0</v>
      </c>
      <c r="BQ186" s="52" cm="1">
        <f t="array" aca="1" ref="BQ186" ca="1">SalarioMensualProyectado('Empleados activos'!$B186,$G186,$D186, 'Empleados activos'!BQ$1)</f>
        <v>0</v>
      </c>
      <c r="BR186" s="52" cm="1">
        <f t="array" aca="1" ref="BR186" ca="1">SalarioMensualProyectado('Empleados activos'!$B186,$G186,$D186, 'Empleados activos'!BR$1)</f>
        <v>0</v>
      </c>
      <c r="BS186" s="52" cm="1">
        <f t="array" aca="1" ref="BS186" ca="1">SalarioMensualProyectado('Empleados activos'!$B186,$G186,$D186, 'Empleados activos'!BS$1)</f>
        <v>0</v>
      </c>
      <c r="BT186" s="52" cm="1">
        <f t="array" aca="1" ref="BT186" ca="1">SalarioMensualProyectado('Empleados activos'!$B186,$G186,$D186, 'Empleados activos'!BT$1)</f>
        <v>0</v>
      </c>
      <c r="BU186" s="52" cm="1">
        <f t="array" aca="1" ref="BU186" ca="1">SalarioMensualProyectado('Empleados activos'!$B186,$G186,$D186, 'Empleados activos'!BU$1)</f>
        <v>0</v>
      </c>
      <c r="BV186" s="52" cm="1">
        <f t="array" aca="1" ref="BV186" ca="1">SalarioMensualProyectado('Empleados activos'!$B186,$G186,$D186, 'Empleados activos'!BV$1)</f>
        <v>0</v>
      </c>
      <c r="BW186" s="52" cm="1">
        <f t="array" aca="1" ref="BW186" ca="1">SalarioMensualProyectado('Empleados activos'!$B186,$G186,$D186, 'Empleados activos'!BW$1)</f>
        <v>0</v>
      </c>
      <c r="BX186" s="52" cm="1">
        <f t="array" aca="1" ref="BX186" ca="1">SalarioMensualProyectado('Empleados activos'!$B186,$G186,$D186, 'Empleados activos'!BX$1)</f>
        <v>0</v>
      </c>
      <c r="BY186" s="52" cm="1">
        <f t="array" aca="1" ref="BY186" ca="1">SalarioMensualProyectado('Empleados activos'!$B186,$G186,$D186, 'Empleados activos'!BY$1)</f>
        <v>0</v>
      </c>
      <c r="BZ186" s="52" cm="1">
        <f t="array" aca="1" ref="BZ186" ca="1">SalarioMensualProyectado('Empleados activos'!$B186,$G186,$D186, 'Empleados activos'!BZ$1)</f>
        <v>0</v>
      </c>
      <c r="CA186" s="52" cm="1">
        <f t="array" aca="1" ref="CA186" ca="1">SalarioMensualProyectado('Empleados activos'!$B186,$G186,$D186, 'Empleados activos'!CA$1)</f>
        <v>0</v>
      </c>
      <c r="CB186" s="52" cm="1">
        <f t="array" aca="1" ref="CB186" ca="1">SalarioMensualProyectado('Empleados activos'!$B186,$G186,$D186, 'Empleados activos'!CB$1)</f>
        <v>0</v>
      </c>
      <c r="CC186" s="52" cm="1">
        <f t="array" aca="1" ref="CC186" ca="1">SalarioMensualProyectado('Empleados activos'!$B186,$G186,$D186, 'Empleados activos'!CC$1)</f>
        <v>0</v>
      </c>
      <c r="CD186" s="52" cm="1">
        <f t="array" aca="1" ref="CD186" ca="1">SalarioMensualProyectado('Empleados activos'!$B186,$G186,$D186, 'Empleados activos'!CD$1)</f>
        <v>0</v>
      </c>
      <c r="CE186" s="52" cm="1">
        <f t="array" aca="1" ref="CE186" ca="1">SalarioMensualProyectado('Empleados activos'!$B186,$G186,$D186, 'Empleados activos'!CE$1)</f>
        <v>0</v>
      </c>
      <c r="CF186" s="52" cm="1">
        <f t="array" aca="1" ref="CF186" ca="1">SalarioMensualProyectado('Empleados activos'!$B186,$G186,$D186, 'Empleados activos'!CF$1)</f>
        <v>0</v>
      </c>
      <c r="CG186" s="52" cm="1">
        <f t="array" aca="1" ref="CG186" ca="1">SalarioMensualProyectado('Empleados activos'!$B186,$G186,$D186, 'Empleados activos'!CG$1)</f>
        <v>0</v>
      </c>
      <c r="CH186" s="52" cm="1">
        <f t="array" aca="1" ref="CH186" ca="1">SalarioMensualProyectado('Empleados activos'!$B186,$G186,$D186, 'Empleados activos'!CH$1)</f>
        <v>0</v>
      </c>
      <c r="CI186" s="52" cm="1">
        <f t="array" aca="1" ref="CI186" ca="1">SalarioMensualProyectado('Empleados activos'!$B186,$G186,$D186, 'Empleados activos'!CI$1)</f>
        <v>0</v>
      </c>
      <c r="CJ186" s="52" cm="1">
        <f t="array" aca="1" ref="CJ186" ca="1">SalarioMensualProyectado('Empleados activos'!$B186,$G186,$D186, 'Empleados activos'!CJ$1)</f>
        <v>0</v>
      </c>
      <c r="CK186" s="52" cm="1">
        <f t="array" aca="1" ref="CK186" ca="1">SalarioMensualProyectado('Empleados activos'!$B186,$G186,$D186, 'Empleados activos'!CK$1)</f>
        <v>0</v>
      </c>
      <c r="CL186" s="52" cm="1">
        <f t="array" aca="1" ref="CL186" ca="1">SalarioMensualProyectado('Empleados activos'!$B186,$G186,$D186, 'Empleados activos'!CL$1)</f>
        <v>0</v>
      </c>
      <c r="CM186" s="52" cm="1">
        <f t="array" aca="1" ref="CM186" ca="1">SalarioMensualProyectado('Empleados activos'!$B186,$G186,$D186, 'Empleados activos'!CM$1)</f>
        <v>0</v>
      </c>
      <c r="CN186" s="52" cm="1">
        <f t="array" aca="1" ref="CN186" ca="1">SalarioMensualProyectado('Empleados activos'!$B186,$G186,$D186, 'Empleados activos'!CN$1)</f>
        <v>0</v>
      </c>
      <c r="CO186" s="52" cm="1">
        <f t="array" aca="1" ref="CO186" ca="1">SalarioMensualProyectado('Empleados activos'!$B186,$G186,$D186, 'Empleados activos'!CO$1)</f>
        <v>0</v>
      </c>
      <c r="CP186" s="52" cm="1">
        <f t="array" aca="1" ref="CP186" ca="1">SalarioMensualProyectado('Empleados activos'!$B186,$G186,$D186, 'Empleados activos'!CP$1)</f>
        <v>0</v>
      </c>
      <c r="CQ186" s="52" cm="1">
        <f t="array" aca="1" ref="CQ186" ca="1">SalarioMensualProyectado('Empleados activos'!$B186,$G186,$D186, 'Empleados activos'!CQ$1)</f>
        <v>0</v>
      </c>
      <c r="CR186" s="52" cm="1">
        <f t="array" aca="1" ref="CR186" ca="1">SalarioMensualProyectado('Empleados activos'!$B186,$G186,$D186, 'Empleados activos'!CR$1)</f>
        <v>0</v>
      </c>
      <c r="CS186" s="52" cm="1">
        <f t="array" aca="1" ref="CS186" ca="1">SalarioMensualProyectado('Empleados activos'!$B186,$G186,$D186, 'Empleados activos'!CS$1)</f>
        <v>0</v>
      </c>
      <c r="CT186" s="52" cm="1">
        <f t="array" aca="1" ref="CT186" ca="1">SalarioMensualProyectado('Empleados activos'!$B186,$G186,$D186, 'Empleados activos'!CT$1)</f>
        <v>0</v>
      </c>
      <c r="CU186" s="52" cm="1">
        <f t="array" aca="1" ref="CU186" ca="1">SalarioMensualProyectado('Empleados activos'!$B186,$G186,$D186, 'Empleados activos'!CU$1)</f>
        <v>0</v>
      </c>
      <c r="CV186" s="52" cm="1">
        <f t="array" aca="1" ref="CV186" ca="1">SalarioMensualProyectado('Empleados activos'!$B186,$G186,$D186, 'Empleados activos'!CV$1)</f>
        <v>0</v>
      </c>
      <c r="CW186" s="52" cm="1">
        <f t="array" aca="1" ref="CW186" ca="1">SalarioMensualProyectado('Empleados activos'!$B186,$G186,$D186, 'Empleados activos'!CW$1)</f>
        <v>0</v>
      </c>
      <c r="CX186" s="52" cm="1">
        <f t="array" aca="1" ref="CX186" ca="1">SalarioMensualProyectado('Empleados activos'!$B186,$G186,$D186, 'Empleados activos'!CX$1)</f>
        <v>0</v>
      </c>
      <c r="CY186" s="52" cm="1">
        <f t="array" aca="1" ref="CY186" ca="1">SalarioMensualProyectado('Empleados activos'!$B186,$G186,$D186, 'Empleados activos'!CY$1)</f>
        <v>0</v>
      </c>
      <c r="CZ186" s="52" cm="1">
        <f t="array" aca="1" ref="CZ186" ca="1">SalarioMensualProyectado('Empleados activos'!$B186,$G186,$D186, 'Empleados activos'!CZ$1)</f>
        <v>0</v>
      </c>
      <c r="DA186" s="52" cm="1">
        <f t="array" aca="1" ref="DA186" ca="1">SalarioMensualProyectado('Empleados activos'!$B186,$G186,$D186, 'Empleados activos'!DA$1)</f>
        <v>0</v>
      </c>
      <c r="DB186" s="52" cm="1">
        <f t="array" aca="1" ref="DB186" ca="1">SalarioMensualProyectado('Empleados activos'!$B186,$G186,$D186, 'Empleados activos'!DB$1)</f>
        <v>0</v>
      </c>
      <c r="DC186" s="52" cm="1">
        <f t="array" aca="1" ref="DC186" ca="1">SalarioMensualProyectado('Empleados activos'!$B186,$G186,$D186, 'Empleados activos'!DC$1)</f>
        <v>0</v>
      </c>
    </row>
    <row r="187" spans="1:107" x14ac:dyDescent="0.3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>
        <v>66.122802062272186</v>
      </c>
      <c r="G187" s="12" cm="1">
        <f t="array" aca="1" ref="G187" ca="1">edadCalc(E187)</f>
        <v>24</v>
      </c>
      <c r="K187" s="25"/>
      <c r="L187" s="52" cm="1">
        <f t="array" aca="1" ref="L187" ca="1">SalarioMensualProyectado('Empleados activos'!$B187,$G187,$D187, 'Empleados activos'!L$1)</f>
        <v>896689</v>
      </c>
      <c r="M187" s="52" cm="1">
        <f t="array" aca="1" ref="M187" ca="1">SalarioMensualProyectado('Empleados activos'!$B187,$G187,$D187, 'Empleados activos'!M$1)</f>
        <v>942061.46340000001</v>
      </c>
      <c r="N187" s="52" cm="1">
        <f t="array" aca="1" ref="N187" ca="1">SalarioMensualProyectado('Empleados activos'!$B187,$G187,$D187, 'Empleados activos'!N$1)</f>
        <v>989729.77344803989</v>
      </c>
      <c r="O187" s="52" cm="1">
        <f t="array" aca="1" ref="O187" ca="1">SalarioMensualProyectado('Empleados activos'!$B187,$G187,$D187, 'Empleados activos'!O$1)</f>
        <v>1039810.0999845108</v>
      </c>
      <c r="P187" s="52" cm="1">
        <f t="array" aca="1" ref="P187" ca="1">SalarioMensualProyectado('Empleados activos'!$B187,$G187,$D187, 'Empleados activos'!P$1)</f>
        <v>1092424.4910437269</v>
      </c>
      <c r="Q187" s="52" cm="1">
        <f t="array" aca="1" ref="Q187" ca="1">SalarioMensualProyectado('Empleados activos'!$B187,$G187,$D187, 'Empleados activos'!Q$1)</f>
        <v>1147701.1702905395</v>
      </c>
      <c r="R187" s="52" cm="1">
        <f t="array" aca="1" ref="R187" ca="1">SalarioMensualProyectado('Empleados activos'!$B187,$G187,$D187, 'Empleados activos'!R$1)</f>
        <v>1205774.8495072408</v>
      </c>
      <c r="S187" s="52" cm="1">
        <f t="array" aca="1" ref="S187" ca="1">SalarioMensualProyectado('Empleados activos'!$B187,$G187,$D187, 'Empleados activos'!S$1)</f>
        <v>1266787.0568923072</v>
      </c>
      <c r="T187" s="52" cm="1">
        <f t="array" aca="1" ref="T187" ca="1">SalarioMensualProyectado('Empleados activos'!$B187,$G187,$D187, 'Empleados activos'!T$1)</f>
        <v>1330886.4819710581</v>
      </c>
      <c r="U187" s="52" cm="1">
        <f t="array" aca="1" ref="U187" ca="1">SalarioMensualProyectado('Empleados activos'!$B187,$G187,$D187, 'Empleados activos'!U$1)</f>
        <v>1398229.3379587934</v>
      </c>
      <c r="V187" s="52" cm="1">
        <f t="array" aca="1" ref="V187" ca="1">SalarioMensualProyectado('Empleados activos'!$B187,$G187,$D187, 'Empleados activos'!V$1)</f>
        <v>1468979.7424595084</v>
      </c>
      <c r="W187" s="52" cm="1">
        <f t="array" aca="1" ref="W187" ca="1">SalarioMensualProyectado('Empleados activos'!$B187,$G187,$D187, 'Empleados activos'!W$1)</f>
        <v>1543310.1174279593</v>
      </c>
      <c r="X187" s="52" cm="1">
        <f t="array" aca="1" ref="X187" ca="1">SalarioMensualProyectado('Empleados activos'!$B187,$G187,$D187, 'Empleados activos'!X$1)</f>
        <v>1621401.6093698139</v>
      </c>
      <c r="Y187" s="52" cm="1">
        <f t="array" aca="1" ref="Y187" ca="1">SalarioMensualProyectado('Empleados activos'!$B187,$G187,$D187, 'Empleados activos'!Y$1)</f>
        <v>1703444.5308039268</v>
      </c>
      <c r="Z187" s="52" cm="1">
        <f t="array" aca="1" ref="Z187" ca="1">SalarioMensualProyectado('Empleados activos'!$B187,$G187,$D187, 'Empleados activos'!Z$1)</f>
        <v>1789638.8240626054</v>
      </c>
      <c r="AA187" s="52" cm="1">
        <f t="array" aca="1" ref="AA187" ca="1">SalarioMensualProyectado('Empleados activos'!$B187,$G187,$D187, 'Empleados activos'!AA$1)</f>
        <v>1880194.5485601733</v>
      </c>
      <c r="AB187" s="52" cm="1">
        <f t="array" aca="1" ref="AB187" ca="1">SalarioMensualProyectado('Empleados activos'!$B187,$G187,$D187, 'Empleados activos'!AB$1)</f>
        <v>1975332.3927173179</v>
      </c>
      <c r="AC187" s="52" cm="1">
        <f t="array" aca="1" ref="AC187" ca="1">SalarioMensualProyectado('Empleados activos'!$B187,$G187,$D187, 'Empleados activos'!AC$1)</f>
        <v>2075284.211788814</v>
      </c>
      <c r="AD187" s="52" cm="1">
        <f t="array" aca="1" ref="AD187" ca="1">SalarioMensualProyectado('Empleados activos'!$B187,$G187,$D187, 'Empleados activos'!AD$1)</f>
        <v>2180293.5929053277</v>
      </c>
      <c r="AE187" s="52" cm="1">
        <f t="array" aca="1" ref="AE187" ca="1">SalarioMensualProyectado('Empleados activos'!$B187,$G187,$D187, 'Empleados activos'!AE$1)</f>
        <v>2290616.4487063373</v>
      </c>
      <c r="AF187" s="52" cm="1">
        <f t="array" aca="1" ref="AF187" ca="1">SalarioMensualProyectado('Empleados activos'!$B187,$G187,$D187, 'Empleados activos'!AF$1)</f>
        <v>2406521.6410108781</v>
      </c>
      <c r="AG187" s="52" cm="1">
        <f t="array" aca="1" ref="AG187" ca="1">SalarioMensualProyectado('Empleados activos'!$B187,$G187,$D187, 'Empleados activos'!AG$1)</f>
        <v>2528291.6360460287</v>
      </c>
      <c r="AH187" s="52" cm="1">
        <f t="array" aca="1" ref="AH187" ca="1">SalarioMensualProyectado('Empleados activos'!$B187,$G187,$D187, 'Empleados activos'!AH$1)</f>
        <v>2656223.1928299577</v>
      </c>
      <c r="AI187" s="52" cm="1">
        <f t="array" aca="1" ref="AI187" ca="1">SalarioMensualProyectado('Empleados activos'!$B187,$G187,$D187, 'Empleados activos'!AI$1)</f>
        <v>2790628.0863871532</v>
      </c>
      <c r="AJ187" s="52" cm="1">
        <f t="array" aca="1" ref="AJ187" ca="1">SalarioMensualProyectado('Empleados activos'!$B187,$G187,$D187, 'Empleados activos'!AJ$1)</f>
        <v>2931833.8675583433</v>
      </c>
      <c r="AK187" s="52" cm="1">
        <f t="array" aca="1" ref="AK187" ca="1">SalarioMensualProyectado('Empleados activos'!$B187,$G187,$D187, 'Empleados activos'!AK$1)</f>
        <v>3080184.6612567953</v>
      </c>
      <c r="AL187" s="52" cm="1">
        <f t="array" aca="1" ref="AL187" ca="1">SalarioMensualProyectado('Empleados activos'!$B187,$G187,$D187, 'Empleados activos'!AL$1)</f>
        <v>3236042.0051163891</v>
      </c>
      <c r="AM187" s="52" cm="1">
        <f t="array" aca="1" ref="AM187" ca="1">SalarioMensualProyectado('Empleados activos'!$B187,$G187,$D187, 'Empleados activos'!AM$1)</f>
        <v>3399785.7305752784</v>
      </c>
      <c r="AN187" s="52" cm="1">
        <f t="array" aca="1" ref="AN187" ca="1">SalarioMensualProyectado('Empleados activos'!$B187,$G187,$D187, 'Empleados activos'!AN$1)</f>
        <v>3571814.8885423876</v>
      </c>
      <c r="AO187" s="52" cm="1">
        <f t="array" aca="1" ref="AO187" ca="1">SalarioMensualProyectado('Empleados activos'!$B187,$G187,$D187, 'Empleados activos'!AO$1)</f>
        <v>3752548.7219026317</v>
      </c>
      <c r="AP187" s="52" cm="1">
        <f t="array" aca="1" ref="AP187" ca="1">SalarioMensualProyectado('Empleados activos'!$B187,$G187,$D187, 'Empleados activos'!AP$1)</f>
        <v>3942427.6872309055</v>
      </c>
      <c r="AQ187" s="52" cm="1">
        <f t="array" aca="1" ref="AQ187" ca="1">SalarioMensualProyectado('Empleados activos'!$B187,$G187,$D187, 'Empleados activos'!AQ$1)</f>
        <v>4141914.5282047894</v>
      </c>
      <c r="AR187" s="52" cm="1">
        <f t="array" aca="1" ref="AR187" ca="1">SalarioMensualProyectado('Empleados activos'!$B187,$G187,$D187, 'Empleados activos'!AR$1)</f>
        <v>4351495.4033319512</v>
      </c>
      <c r="AS187" s="52" cm="1">
        <f t="array" aca="1" ref="AS187" ca="1">SalarioMensualProyectado('Empleados activos'!$B187,$G187,$D187, 'Empleados activos'!AS$1)</f>
        <v>4571681.070740548</v>
      </c>
      <c r="AT187" s="52" cm="1">
        <f t="array" aca="1" ref="AT187" ca="1">SalarioMensualProyectado('Empleados activos'!$B187,$G187,$D187, 'Empleados activos'!AT$1)</f>
        <v>4803008.1329200193</v>
      </c>
      <c r="AU187" s="52" cm="1">
        <f t="array" aca="1" ref="AU187" ca="1">SalarioMensualProyectado('Empleados activos'!$B187,$G187,$D187, 'Empleados activos'!AU$1)</f>
        <v>5046040.3444457725</v>
      </c>
      <c r="AV187" s="52" cm="1">
        <f t="array" aca="1" ref="AV187" ca="1">SalarioMensualProyectado('Empleados activos'!$B187,$G187,$D187, 'Empleados activos'!AV$1)</f>
        <v>5301369.9858747283</v>
      </c>
      <c r="AW187" s="52" cm="1">
        <f t="array" aca="1" ref="AW187" ca="1">SalarioMensualProyectado('Empleados activos'!$B187,$G187,$D187, 'Empleados activos'!AW$1)</f>
        <v>5569619.3071599891</v>
      </c>
      <c r="AX187" s="52" cm="1">
        <f t="array" aca="1" ref="AX187" ca="1">SalarioMensualProyectado('Empleados activos'!$B187,$G187,$D187, 'Empleados activos'!AX$1)</f>
        <v>5851442.0441022851</v>
      </c>
      <c r="AY187" s="52" cm="1">
        <f t="array" aca="1" ref="AY187" ca="1">SalarioMensualProyectado('Empleados activos'!$B187,$G187,$D187, 'Empleados activos'!AY$1)</f>
        <v>0</v>
      </c>
      <c r="AZ187" s="52" cm="1">
        <f t="array" aca="1" ref="AZ187" ca="1">SalarioMensualProyectado('Empleados activos'!$B187,$G187,$D187, 'Empleados activos'!AZ$1)</f>
        <v>0</v>
      </c>
      <c r="BA187" s="52" cm="1">
        <f t="array" aca="1" ref="BA187" ca="1">SalarioMensualProyectado('Empleados activos'!$B187,$G187,$D187, 'Empleados activos'!BA$1)</f>
        <v>0</v>
      </c>
      <c r="BB187" s="52" cm="1">
        <f t="array" aca="1" ref="BB187" ca="1">SalarioMensualProyectado('Empleados activos'!$B187,$G187,$D187, 'Empleados activos'!BB$1)</f>
        <v>0</v>
      </c>
      <c r="BC187" s="52" cm="1">
        <f t="array" aca="1" ref="BC187" ca="1">SalarioMensualProyectado('Empleados activos'!$B187,$G187,$D187, 'Empleados activos'!BC$1)</f>
        <v>0</v>
      </c>
      <c r="BD187" s="52" cm="1">
        <f t="array" aca="1" ref="BD187" ca="1">SalarioMensualProyectado('Empleados activos'!$B187,$G187,$D187, 'Empleados activos'!BD$1)</f>
        <v>0</v>
      </c>
      <c r="BE187" s="52" cm="1">
        <f t="array" aca="1" ref="BE187" ca="1">SalarioMensualProyectado('Empleados activos'!$B187,$G187,$D187, 'Empleados activos'!BE$1)</f>
        <v>0</v>
      </c>
      <c r="BF187" s="52" cm="1">
        <f t="array" aca="1" ref="BF187" ca="1">SalarioMensualProyectado('Empleados activos'!$B187,$G187,$D187, 'Empleados activos'!BF$1)</f>
        <v>0</v>
      </c>
      <c r="BG187" s="52" cm="1">
        <f t="array" aca="1" ref="BG187" ca="1">SalarioMensualProyectado('Empleados activos'!$B187,$G187,$D187, 'Empleados activos'!BG$1)</f>
        <v>0</v>
      </c>
      <c r="BH187" s="52" cm="1">
        <f t="array" aca="1" ref="BH187" ca="1">SalarioMensualProyectado('Empleados activos'!$B187,$G187,$D187, 'Empleados activos'!BH$1)</f>
        <v>0</v>
      </c>
      <c r="BI187" s="52" cm="1">
        <f t="array" aca="1" ref="BI187" ca="1">SalarioMensualProyectado('Empleados activos'!$B187,$G187,$D187, 'Empleados activos'!BI$1)</f>
        <v>0</v>
      </c>
      <c r="BJ187" s="52" cm="1">
        <f t="array" aca="1" ref="BJ187" ca="1">SalarioMensualProyectado('Empleados activos'!$B187,$G187,$D187, 'Empleados activos'!BJ$1)</f>
        <v>0</v>
      </c>
      <c r="BK187" s="52" cm="1">
        <f t="array" aca="1" ref="BK187" ca="1">SalarioMensualProyectado('Empleados activos'!$B187,$G187,$D187, 'Empleados activos'!BK$1)</f>
        <v>0</v>
      </c>
      <c r="BL187" s="52" cm="1">
        <f t="array" aca="1" ref="BL187" ca="1">SalarioMensualProyectado('Empleados activos'!$B187,$G187,$D187, 'Empleados activos'!BL$1)</f>
        <v>0</v>
      </c>
      <c r="BM187" s="52" cm="1">
        <f t="array" aca="1" ref="BM187" ca="1">SalarioMensualProyectado('Empleados activos'!$B187,$G187,$D187, 'Empleados activos'!BM$1)</f>
        <v>0</v>
      </c>
      <c r="BN187" s="52" cm="1">
        <f t="array" aca="1" ref="BN187" ca="1">SalarioMensualProyectado('Empleados activos'!$B187,$G187,$D187, 'Empleados activos'!BN$1)</f>
        <v>0</v>
      </c>
      <c r="BO187" s="52" cm="1">
        <f t="array" aca="1" ref="BO187" ca="1">SalarioMensualProyectado('Empleados activos'!$B187,$G187,$D187, 'Empleados activos'!BO$1)</f>
        <v>0</v>
      </c>
      <c r="BP187" s="52" cm="1">
        <f t="array" aca="1" ref="BP187" ca="1">SalarioMensualProyectado('Empleados activos'!$B187,$G187,$D187, 'Empleados activos'!BP$1)</f>
        <v>0</v>
      </c>
      <c r="BQ187" s="52" cm="1">
        <f t="array" aca="1" ref="BQ187" ca="1">SalarioMensualProyectado('Empleados activos'!$B187,$G187,$D187, 'Empleados activos'!BQ$1)</f>
        <v>0</v>
      </c>
      <c r="BR187" s="52" cm="1">
        <f t="array" aca="1" ref="BR187" ca="1">SalarioMensualProyectado('Empleados activos'!$B187,$G187,$D187, 'Empleados activos'!BR$1)</f>
        <v>0</v>
      </c>
      <c r="BS187" s="52" cm="1">
        <f t="array" aca="1" ref="BS187" ca="1">SalarioMensualProyectado('Empleados activos'!$B187,$G187,$D187, 'Empleados activos'!BS$1)</f>
        <v>0</v>
      </c>
      <c r="BT187" s="52" cm="1">
        <f t="array" aca="1" ref="BT187" ca="1">SalarioMensualProyectado('Empleados activos'!$B187,$G187,$D187, 'Empleados activos'!BT$1)</f>
        <v>0</v>
      </c>
      <c r="BU187" s="52" cm="1">
        <f t="array" aca="1" ref="BU187" ca="1">SalarioMensualProyectado('Empleados activos'!$B187,$G187,$D187, 'Empleados activos'!BU$1)</f>
        <v>0</v>
      </c>
      <c r="BV187" s="52" cm="1">
        <f t="array" aca="1" ref="BV187" ca="1">SalarioMensualProyectado('Empleados activos'!$B187,$G187,$D187, 'Empleados activos'!BV$1)</f>
        <v>0</v>
      </c>
      <c r="BW187" s="52" cm="1">
        <f t="array" aca="1" ref="BW187" ca="1">SalarioMensualProyectado('Empleados activos'!$B187,$G187,$D187, 'Empleados activos'!BW$1)</f>
        <v>0</v>
      </c>
      <c r="BX187" s="52" cm="1">
        <f t="array" aca="1" ref="BX187" ca="1">SalarioMensualProyectado('Empleados activos'!$B187,$G187,$D187, 'Empleados activos'!BX$1)</f>
        <v>0</v>
      </c>
      <c r="BY187" s="52" cm="1">
        <f t="array" aca="1" ref="BY187" ca="1">SalarioMensualProyectado('Empleados activos'!$B187,$G187,$D187, 'Empleados activos'!BY$1)</f>
        <v>0</v>
      </c>
      <c r="BZ187" s="52" cm="1">
        <f t="array" aca="1" ref="BZ187" ca="1">SalarioMensualProyectado('Empleados activos'!$B187,$G187,$D187, 'Empleados activos'!BZ$1)</f>
        <v>0</v>
      </c>
      <c r="CA187" s="52" cm="1">
        <f t="array" aca="1" ref="CA187" ca="1">SalarioMensualProyectado('Empleados activos'!$B187,$G187,$D187, 'Empleados activos'!CA$1)</f>
        <v>0</v>
      </c>
      <c r="CB187" s="52" cm="1">
        <f t="array" aca="1" ref="CB187" ca="1">SalarioMensualProyectado('Empleados activos'!$B187,$G187,$D187, 'Empleados activos'!CB$1)</f>
        <v>0</v>
      </c>
      <c r="CC187" s="52" cm="1">
        <f t="array" aca="1" ref="CC187" ca="1">SalarioMensualProyectado('Empleados activos'!$B187,$G187,$D187, 'Empleados activos'!CC$1)</f>
        <v>0</v>
      </c>
      <c r="CD187" s="52" cm="1">
        <f t="array" aca="1" ref="CD187" ca="1">SalarioMensualProyectado('Empleados activos'!$B187,$G187,$D187, 'Empleados activos'!CD$1)</f>
        <v>0</v>
      </c>
      <c r="CE187" s="52" cm="1">
        <f t="array" aca="1" ref="CE187" ca="1">SalarioMensualProyectado('Empleados activos'!$B187,$G187,$D187, 'Empleados activos'!CE$1)</f>
        <v>0</v>
      </c>
      <c r="CF187" s="52" cm="1">
        <f t="array" aca="1" ref="CF187" ca="1">SalarioMensualProyectado('Empleados activos'!$B187,$G187,$D187, 'Empleados activos'!CF$1)</f>
        <v>0</v>
      </c>
      <c r="CG187" s="52" cm="1">
        <f t="array" aca="1" ref="CG187" ca="1">SalarioMensualProyectado('Empleados activos'!$B187,$G187,$D187, 'Empleados activos'!CG$1)</f>
        <v>0</v>
      </c>
      <c r="CH187" s="52" cm="1">
        <f t="array" aca="1" ref="CH187" ca="1">SalarioMensualProyectado('Empleados activos'!$B187,$G187,$D187, 'Empleados activos'!CH$1)</f>
        <v>0</v>
      </c>
      <c r="CI187" s="52" cm="1">
        <f t="array" aca="1" ref="CI187" ca="1">SalarioMensualProyectado('Empleados activos'!$B187,$G187,$D187, 'Empleados activos'!CI$1)</f>
        <v>0</v>
      </c>
      <c r="CJ187" s="52" cm="1">
        <f t="array" aca="1" ref="CJ187" ca="1">SalarioMensualProyectado('Empleados activos'!$B187,$G187,$D187, 'Empleados activos'!CJ$1)</f>
        <v>0</v>
      </c>
      <c r="CK187" s="52" cm="1">
        <f t="array" aca="1" ref="CK187" ca="1">SalarioMensualProyectado('Empleados activos'!$B187,$G187,$D187, 'Empleados activos'!CK$1)</f>
        <v>0</v>
      </c>
      <c r="CL187" s="52" cm="1">
        <f t="array" aca="1" ref="CL187" ca="1">SalarioMensualProyectado('Empleados activos'!$B187,$G187,$D187, 'Empleados activos'!CL$1)</f>
        <v>0</v>
      </c>
      <c r="CM187" s="52" cm="1">
        <f t="array" aca="1" ref="CM187" ca="1">SalarioMensualProyectado('Empleados activos'!$B187,$G187,$D187, 'Empleados activos'!CM$1)</f>
        <v>0</v>
      </c>
      <c r="CN187" s="52" cm="1">
        <f t="array" aca="1" ref="CN187" ca="1">SalarioMensualProyectado('Empleados activos'!$B187,$G187,$D187, 'Empleados activos'!CN$1)</f>
        <v>0</v>
      </c>
      <c r="CO187" s="52" cm="1">
        <f t="array" aca="1" ref="CO187" ca="1">SalarioMensualProyectado('Empleados activos'!$B187,$G187,$D187, 'Empleados activos'!CO$1)</f>
        <v>0</v>
      </c>
      <c r="CP187" s="52" cm="1">
        <f t="array" aca="1" ref="CP187" ca="1">SalarioMensualProyectado('Empleados activos'!$B187,$G187,$D187, 'Empleados activos'!CP$1)</f>
        <v>0</v>
      </c>
      <c r="CQ187" s="52" cm="1">
        <f t="array" aca="1" ref="CQ187" ca="1">SalarioMensualProyectado('Empleados activos'!$B187,$G187,$D187, 'Empleados activos'!CQ$1)</f>
        <v>0</v>
      </c>
      <c r="CR187" s="52" cm="1">
        <f t="array" aca="1" ref="CR187" ca="1">SalarioMensualProyectado('Empleados activos'!$B187,$G187,$D187, 'Empleados activos'!CR$1)</f>
        <v>0</v>
      </c>
      <c r="CS187" s="52" cm="1">
        <f t="array" aca="1" ref="CS187" ca="1">SalarioMensualProyectado('Empleados activos'!$B187,$G187,$D187, 'Empleados activos'!CS$1)</f>
        <v>0</v>
      </c>
      <c r="CT187" s="52" cm="1">
        <f t="array" aca="1" ref="CT187" ca="1">SalarioMensualProyectado('Empleados activos'!$B187,$G187,$D187, 'Empleados activos'!CT$1)</f>
        <v>0</v>
      </c>
      <c r="CU187" s="52" cm="1">
        <f t="array" aca="1" ref="CU187" ca="1">SalarioMensualProyectado('Empleados activos'!$B187,$G187,$D187, 'Empleados activos'!CU$1)</f>
        <v>0</v>
      </c>
      <c r="CV187" s="52" cm="1">
        <f t="array" aca="1" ref="CV187" ca="1">SalarioMensualProyectado('Empleados activos'!$B187,$G187,$D187, 'Empleados activos'!CV$1)</f>
        <v>0</v>
      </c>
      <c r="CW187" s="52" cm="1">
        <f t="array" aca="1" ref="CW187" ca="1">SalarioMensualProyectado('Empleados activos'!$B187,$G187,$D187, 'Empleados activos'!CW$1)</f>
        <v>0</v>
      </c>
      <c r="CX187" s="52" cm="1">
        <f t="array" aca="1" ref="CX187" ca="1">SalarioMensualProyectado('Empleados activos'!$B187,$G187,$D187, 'Empleados activos'!CX$1)</f>
        <v>0</v>
      </c>
      <c r="CY187" s="52" cm="1">
        <f t="array" aca="1" ref="CY187" ca="1">SalarioMensualProyectado('Empleados activos'!$B187,$G187,$D187, 'Empleados activos'!CY$1)</f>
        <v>0</v>
      </c>
      <c r="CZ187" s="52" cm="1">
        <f t="array" aca="1" ref="CZ187" ca="1">SalarioMensualProyectado('Empleados activos'!$B187,$G187,$D187, 'Empleados activos'!CZ$1)</f>
        <v>0</v>
      </c>
      <c r="DA187" s="52" cm="1">
        <f t="array" aca="1" ref="DA187" ca="1">SalarioMensualProyectado('Empleados activos'!$B187,$G187,$D187, 'Empleados activos'!DA$1)</f>
        <v>0</v>
      </c>
      <c r="DB187" s="52" cm="1">
        <f t="array" aca="1" ref="DB187" ca="1">SalarioMensualProyectado('Empleados activos'!$B187,$G187,$D187, 'Empleados activos'!DB$1)</f>
        <v>0</v>
      </c>
      <c r="DC187" s="52" cm="1">
        <f t="array" aca="1" ref="DC187" ca="1">SalarioMensualProyectado('Empleados activos'!$B187,$G187,$D187, 'Empleados activos'!DC$1)</f>
        <v>0</v>
      </c>
    </row>
    <row r="188" spans="1:107" x14ac:dyDescent="0.3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>
        <v>56.380568080323478</v>
      </c>
      <c r="G188" s="12" cm="1">
        <f t="array" aca="1" ref="G188" ca="1">edadCalc(E188)</f>
        <v>33</v>
      </c>
      <c r="K188" s="25"/>
      <c r="L188" s="52" cm="1">
        <f t="array" aca="1" ref="L188" ca="1">SalarioMensualProyectado('Empleados activos'!$B188,$G188,$D188, 'Empleados activos'!L$1)</f>
        <v>619379</v>
      </c>
      <c r="M188" s="52" cm="1">
        <f t="array" aca="1" ref="M188" ca="1">SalarioMensualProyectado('Empleados activos'!$B188,$G188,$D188, 'Empleados activos'!M$1)</f>
        <v>650719.57739999995</v>
      </c>
      <c r="N188" s="52" cm="1">
        <f t="array" aca="1" ref="N188" ca="1">SalarioMensualProyectado('Empleados activos'!$B188,$G188,$D188, 'Empleados activos'!N$1)</f>
        <v>683645.98801643995</v>
      </c>
      <c r="O188" s="52" cm="1">
        <f t="array" aca="1" ref="O188" ca="1">SalarioMensualProyectado('Empleados activos'!$B188,$G188,$D188, 'Empleados activos'!O$1)</f>
        <v>718238.47501007188</v>
      </c>
      <c r="P188" s="52" cm="1">
        <f t="array" aca="1" ref="P188" ca="1">SalarioMensualProyectado('Empleados activos'!$B188,$G188,$D188, 'Empleados activos'!P$1)</f>
        <v>754581.34184558142</v>
      </c>
      <c r="Q188" s="52" cm="1">
        <f t="array" aca="1" ref="Q188" ca="1">SalarioMensualProyectado('Empleados activos'!$B188,$G188,$D188, 'Empleados activos'!Q$1)</f>
        <v>792763.15774296783</v>
      </c>
      <c r="R188" s="52" cm="1">
        <f t="array" aca="1" ref="R188" ca="1">SalarioMensualProyectado('Empleados activos'!$B188,$G188,$D188, 'Empleados activos'!R$1)</f>
        <v>832876.97352476208</v>
      </c>
      <c r="S188" s="52" cm="1">
        <f t="array" aca="1" ref="S188" ca="1">SalarioMensualProyectado('Empleados activos'!$B188,$G188,$D188, 'Empleados activos'!S$1)</f>
        <v>875020.54838511499</v>
      </c>
      <c r="T188" s="52" cm="1">
        <f t="array" aca="1" ref="T188" ca="1">SalarioMensualProyectado('Empleados activos'!$B188,$G188,$D188, 'Empleados activos'!T$1)</f>
        <v>919296.58813340182</v>
      </c>
      <c r="U188" s="52" cm="1">
        <f t="array" aca="1" ref="U188" ca="1">SalarioMensualProyectado('Empleados activos'!$B188,$G188,$D188, 'Empleados activos'!U$1)</f>
        <v>965812.99549295194</v>
      </c>
      <c r="V188" s="52" cm="1">
        <f t="array" aca="1" ref="V188" ca="1">SalarioMensualProyectado('Empleados activos'!$B188,$G188,$D188, 'Empleados activos'!V$1)</f>
        <v>1014683.1330648952</v>
      </c>
      <c r="W188" s="52" cm="1">
        <f t="array" aca="1" ref="W188" ca="1">SalarioMensualProyectado('Empleados activos'!$B188,$G188,$D188, 'Empleados activos'!W$1)</f>
        <v>1066026.0995979789</v>
      </c>
      <c r="X188" s="52" cm="1">
        <f t="array" aca="1" ref="X188" ca="1">SalarioMensualProyectado('Empleados activos'!$B188,$G188,$D188, 'Empleados activos'!X$1)</f>
        <v>1119967.0202376365</v>
      </c>
      <c r="Y188" s="52" cm="1">
        <f t="array" aca="1" ref="Y188" ca="1">SalarioMensualProyectado('Empleados activos'!$B188,$G188,$D188, 'Empleados activos'!Y$1)</f>
        <v>1176637.351461661</v>
      </c>
      <c r="Z188" s="52" cm="1">
        <f t="array" aca="1" ref="Z188" ca="1">SalarioMensualProyectado('Empleados activos'!$B188,$G188,$D188, 'Empleados activos'!Z$1)</f>
        <v>1236175.201445621</v>
      </c>
      <c r="AA188" s="52" cm="1">
        <f t="array" aca="1" ref="AA188" ca="1">SalarioMensualProyectado('Empleados activos'!$B188,$G188,$D188, 'Empleados activos'!AA$1)</f>
        <v>1298725.6666387694</v>
      </c>
      <c r="AB188" s="52" cm="1">
        <f t="array" aca="1" ref="AB188" ca="1">SalarioMensualProyectado('Empleados activos'!$B188,$G188,$D188, 'Empleados activos'!AB$1)</f>
        <v>1364441.1853706911</v>
      </c>
      <c r="AC188" s="52" cm="1">
        <f t="array" aca="1" ref="AC188" ca="1">SalarioMensualProyectado('Empleados activos'!$B188,$G188,$D188, 'Empleados activos'!AC$1)</f>
        <v>1433481.9093504481</v>
      </c>
      <c r="AD188" s="52" cm="1">
        <f t="array" aca="1" ref="AD188" ca="1">SalarioMensualProyectado('Empleados activos'!$B188,$G188,$D188, 'Empleados activos'!AD$1)</f>
        <v>1506016.0939635804</v>
      </c>
      <c r="AE188" s="52" cm="1">
        <f t="array" aca="1" ref="AE188" ca="1">SalarioMensualProyectado('Empleados activos'!$B188,$G188,$D188, 'Empleados activos'!AE$1)</f>
        <v>1582220.5083181376</v>
      </c>
      <c r="AF188" s="52" cm="1">
        <f t="array" aca="1" ref="AF188" ca="1">SalarioMensualProyectado('Empleados activos'!$B188,$G188,$D188, 'Empleados activos'!AF$1)</f>
        <v>1662280.8660390354</v>
      </c>
      <c r="AG188" s="52" cm="1">
        <f t="array" aca="1" ref="AG188" ca="1">SalarioMensualProyectado('Empleados activos'!$B188,$G188,$D188, 'Empleados activos'!AG$1)</f>
        <v>1746392.2778606107</v>
      </c>
      <c r="AH188" s="52" cm="1">
        <f t="array" aca="1" ref="AH188" ca="1">SalarioMensualProyectado('Empleados activos'!$B188,$G188,$D188, 'Empleados activos'!AH$1)</f>
        <v>1834759.7271203576</v>
      </c>
      <c r="AI188" s="52" cm="1">
        <f t="array" aca="1" ref="AI188" ca="1">SalarioMensualProyectado('Empleados activos'!$B188,$G188,$D188, 'Empleados activos'!AI$1)</f>
        <v>1927598.5693126475</v>
      </c>
      <c r="AJ188" s="52" cm="1">
        <f t="array" aca="1" ref="AJ188" ca="1">SalarioMensualProyectado('Empleados activos'!$B188,$G188,$D188, 'Empleados activos'!AJ$1)</f>
        <v>2025135.0569198676</v>
      </c>
      <c r="AK188" s="52" cm="1">
        <f t="array" aca="1" ref="AK188" ca="1">SalarioMensualProyectado('Empleados activos'!$B188,$G188,$D188, 'Empleados activos'!AK$1)</f>
        <v>2127606.8908000127</v>
      </c>
      <c r="AL188" s="52" cm="1">
        <f t="array" aca="1" ref="AL188" ca="1">SalarioMensualProyectado('Empleados activos'!$B188,$G188,$D188, 'Empleados activos'!AL$1)</f>
        <v>2235263.7994744931</v>
      </c>
      <c r="AM188" s="52" cm="1">
        <f t="array" aca="1" ref="AM188" ca="1">SalarioMensualProyectado('Empleados activos'!$B188,$G188,$D188, 'Empleados activos'!AM$1)</f>
        <v>2348368.1477279025</v>
      </c>
      <c r="AN188" s="52" cm="1">
        <f t="array" aca="1" ref="AN188" ca="1">SalarioMensualProyectado('Empleados activos'!$B188,$G188,$D188, 'Empleados activos'!AN$1)</f>
        <v>2467195.5760029345</v>
      </c>
      <c r="AO188" s="52" cm="1">
        <f t="array" aca="1" ref="AO188" ca="1">SalarioMensualProyectado('Empleados activos'!$B188,$G188,$D188, 'Empleados activos'!AO$1)</f>
        <v>2592035.6721486826</v>
      </c>
      <c r="AP188" s="52" cm="1">
        <f t="array" aca="1" ref="AP188" ca="1">SalarioMensualProyectado('Empleados activos'!$B188,$G188,$D188, 'Empleados activos'!AP$1)</f>
        <v>0</v>
      </c>
      <c r="AQ188" s="52" cm="1">
        <f t="array" aca="1" ref="AQ188" ca="1">SalarioMensualProyectado('Empleados activos'!$B188,$G188,$D188, 'Empleados activos'!AQ$1)</f>
        <v>0</v>
      </c>
      <c r="AR188" s="52" cm="1">
        <f t="array" aca="1" ref="AR188" ca="1">SalarioMensualProyectado('Empleados activos'!$B188,$G188,$D188, 'Empleados activos'!AR$1)</f>
        <v>0</v>
      </c>
      <c r="AS188" s="52" cm="1">
        <f t="array" aca="1" ref="AS188" ca="1">SalarioMensualProyectado('Empleados activos'!$B188,$G188,$D188, 'Empleados activos'!AS$1)</f>
        <v>0</v>
      </c>
      <c r="AT188" s="52" cm="1">
        <f t="array" aca="1" ref="AT188" ca="1">SalarioMensualProyectado('Empleados activos'!$B188,$G188,$D188, 'Empleados activos'!AT$1)</f>
        <v>0</v>
      </c>
      <c r="AU188" s="52" cm="1">
        <f t="array" aca="1" ref="AU188" ca="1">SalarioMensualProyectado('Empleados activos'!$B188,$G188,$D188, 'Empleados activos'!AU$1)</f>
        <v>0</v>
      </c>
      <c r="AV188" s="52" cm="1">
        <f t="array" aca="1" ref="AV188" ca="1">SalarioMensualProyectado('Empleados activos'!$B188,$G188,$D188, 'Empleados activos'!AV$1)</f>
        <v>0</v>
      </c>
      <c r="AW188" s="52" cm="1">
        <f t="array" aca="1" ref="AW188" ca="1">SalarioMensualProyectado('Empleados activos'!$B188,$G188,$D188, 'Empleados activos'!AW$1)</f>
        <v>0</v>
      </c>
      <c r="AX188" s="52" cm="1">
        <f t="array" aca="1" ref="AX188" ca="1">SalarioMensualProyectado('Empleados activos'!$B188,$G188,$D188, 'Empleados activos'!AX$1)</f>
        <v>0</v>
      </c>
      <c r="AY188" s="52" cm="1">
        <f t="array" aca="1" ref="AY188" ca="1">SalarioMensualProyectado('Empleados activos'!$B188,$G188,$D188, 'Empleados activos'!AY$1)</f>
        <v>0</v>
      </c>
      <c r="AZ188" s="52" cm="1">
        <f t="array" aca="1" ref="AZ188" ca="1">SalarioMensualProyectado('Empleados activos'!$B188,$G188,$D188, 'Empleados activos'!AZ$1)</f>
        <v>0</v>
      </c>
      <c r="BA188" s="52" cm="1">
        <f t="array" aca="1" ref="BA188" ca="1">SalarioMensualProyectado('Empleados activos'!$B188,$G188,$D188, 'Empleados activos'!BA$1)</f>
        <v>0</v>
      </c>
      <c r="BB188" s="52" cm="1">
        <f t="array" aca="1" ref="BB188" ca="1">SalarioMensualProyectado('Empleados activos'!$B188,$G188,$D188, 'Empleados activos'!BB$1)</f>
        <v>0</v>
      </c>
      <c r="BC188" s="52" cm="1">
        <f t="array" aca="1" ref="BC188" ca="1">SalarioMensualProyectado('Empleados activos'!$B188,$G188,$D188, 'Empleados activos'!BC$1)</f>
        <v>0</v>
      </c>
      <c r="BD188" s="52" cm="1">
        <f t="array" aca="1" ref="BD188" ca="1">SalarioMensualProyectado('Empleados activos'!$B188,$G188,$D188, 'Empleados activos'!BD$1)</f>
        <v>0</v>
      </c>
      <c r="BE188" s="52" cm="1">
        <f t="array" aca="1" ref="BE188" ca="1">SalarioMensualProyectado('Empleados activos'!$B188,$G188,$D188, 'Empleados activos'!BE$1)</f>
        <v>0</v>
      </c>
      <c r="BF188" s="52" cm="1">
        <f t="array" aca="1" ref="BF188" ca="1">SalarioMensualProyectado('Empleados activos'!$B188,$G188,$D188, 'Empleados activos'!BF$1)</f>
        <v>0</v>
      </c>
      <c r="BG188" s="52" cm="1">
        <f t="array" aca="1" ref="BG188" ca="1">SalarioMensualProyectado('Empleados activos'!$B188,$G188,$D188, 'Empleados activos'!BG$1)</f>
        <v>0</v>
      </c>
      <c r="BH188" s="52" cm="1">
        <f t="array" aca="1" ref="BH188" ca="1">SalarioMensualProyectado('Empleados activos'!$B188,$G188,$D188, 'Empleados activos'!BH$1)</f>
        <v>0</v>
      </c>
      <c r="BI188" s="52" cm="1">
        <f t="array" aca="1" ref="BI188" ca="1">SalarioMensualProyectado('Empleados activos'!$B188,$G188,$D188, 'Empleados activos'!BI$1)</f>
        <v>0</v>
      </c>
      <c r="BJ188" s="52" cm="1">
        <f t="array" aca="1" ref="BJ188" ca="1">SalarioMensualProyectado('Empleados activos'!$B188,$G188,$D188, 'Empleados activos'!BJ$1)</f>
        <v>0</v>
      </c>
      <c r="BK188" s="52" cm="1">
        <f t="array" aca="1" ref="BK188" ca="1">SalarioMensualProyectado('Empleados activos'!$B188,$G188,$D188, 'Empleados activos'!BK$1)</f>
        <v>0</v>
      </c>
      <c r="BL188" s="52" cm="1">
        <f t="array" aca="1" ref="BL188" ca="1">SalarioMensualProyectado('Empleados activos'!$B188,$G188,$D188, 'Empleados activos'!BL$1)</f>
        <v>0</v>
      </c>
      <c r="BM188" s="52" cm="1">
        <f t="array" aca="1" ref="BM188" ca="1">SalarioMensualProyectado('Empleados activos'!$B188,$G188,$D188, 'Empleados activos'!BM$1)</f>
        <v>0</v>
      </c>
      <c r="BN188" s="52" cm="1">
        <f t="array" aca="1" ref="BN188" ca="1">SalarioMensualProyectado('Empleados activos'!$B188,$G188,$D188, 'Empleados activos'!BN$1)</f>
        <v>0</v>
      </c>
      <c r="BO188" s="52" cm="1">
        <f t="array" aca="1" ref="BO188" ca="1">SalarioMensualProyectado('Empleados activos'!$B188,$G188,$D188, 'Empleados activos'!BO$1)</f>
        <v>0</v>
      </c>
      <c r="BP188" s="52" cm="1">
        <f t="array" aca="1" ref="BP188" ca="1">SalarioMensualProyectado('Empleados activos'!$B188,$G188,$D188, 'Empleados activos'!BP$1)</f>
        <v>0</v>
      </c>
      <c r="BQ188" s="52" cm="1">
        <f t="array" aca="1" ref="BQ188" ca="1">SalarioMensualProyectado('Empleados activos'!$B188,$G188,$D188, 'Empleados activos'!BQ$1)</f>
        <v>0</v>
      </c>
      <c r="BR188" s="52" cm="1">
        <f t="array" aca="1" ref="BR188" ca="1">SalarioMensualProyectado('Empleados activos'!$B188,$G188,$D188, 'Empleados activos'!BR$1)</f>
        <v>0</v>
      </c>
      <c r="BS188" s="52" cm="1">
        <f t="array" aca="1" ref="BS188" ca="1">SalarioMensualProyectado('Empleados activos'!$B188,$G188,$D188, 'Empleados activos'!BS$1)</f>
        <v>0</v>
      </c>
      <c r="BT188" s="52" cm="1">
        <f t="array" aca="1" ref="BT188" ca="1">SalarioMensualProyectado('Empleados activos'!$B188,$G188,$D188, 'Empleados activos'!BT$1)</f>
        <v>0</v>
      </c>
      <c r="BU188" s="52" cm="1">
        <f t="array" aca="1" ref="BU188" ca="1">SalarioMensualProyectado('Empleados activos'!$B188,$G188,$D188, 'Empleados activos'!BU$1)</f>
        <v>0</v>
      </c>
      <c r="BV188" s="52" cm="1">
        <f t="array" aca="1" ref="BV188" ca="1">SalarioMensualProyectado('Empleados activos'!$B188,$G188,$D188, 'Empleados activos'!BV$1)</f>
        <v>0</v>
      </c>
      <c r="BW188" s="52" cm="1">
        <f t="array" aca="1" ref="BW188" ca="1">SalarioMensualProyectado('Empleados activos'!$B188,$G188,$D188, 'Empleados activos'!BW$1)</f>
        <v>0</v>
      </c>
      <c r="BX188" s="52" cm="1">
        <f t="array" aca="1" ref="BX188" ca="1">SalarioMensualProyectado('Empleados activos'!$B188,$G188,$D188, 'Empleados activos'!BX$1)</f>
        <v>0</v>
      </c>
      <c r="BY188" s="52" cm="1">
        <f t="array" aca="1" ref="BY188" ca="1">SalarioMensualProyectado('Empleados activos'!$B188,$G188,$D188, 'Empleados activos'!BY$1)</f>
        <v>0</v>
      </c>
      <c r="BZ188" s="52" cm="1">
        <f t="array" aca="1" ref="BZ188" ca="1">SalarioMensualProyectado('Empleados activos'!$B188,$G188,$D188, 'Empleados activos'!BZ$1)</f>
        <v>0</v>
      </c>
      <c r="CA188" s="52" cm="1">
        <f t="array" aca="1" ref="CA188" ca="1">SalarioMensualProyectado('Empleados activos'!$B188,$G188,$D188, 'Empleados activos'!CA$1)</f>
        <v>0</v>
      </c>
      <c r="CB188" s="52" cm="1">
        <f t="array" aca="1" ref="CB188" ca="1">SalarioMensualProyectado('Empleados activos'!$B188,$G188,$D188, 'Empleados activos'!CB$1)</f>
        <v>0</v>
      </c>
      <c r="CC188" s="52" cm="1">
        <f t="array" aca="1" ref="CC188" ca="1">SalarioMensualProyectado('Empleados activos'!$B188,$G188,$D188, 'Empleados activos'!CC$1)</f>
        <v>0</v>
      </c>
      <c r="CD188" s="52" cm="1">
        <f t="array" aca="1" ref="CD188" ca="1">SalarioMensualProyectado('Empleados activos'!$B188,$G188,$D188, 'Empleados activos'!CD$1)</f>
        <v>0</v>
      </c>
      <c r="CE188" s="52" cm="1">
        <f t="array" aca="1" ref="CE188" ca="1">SalarioMensualProyectado('Empleados activos'!$B188,$G188,$D188, 'Empleados activos'!CE$1)</f>
        <v>0</v>
      </c>
      <c r="CF188" s="52" cm="1">
        <f t="array" aca="1" ref="CF188" ca="1">SalarioMensualProyectado('Empleados activos'!$B188,$G188,$D188, 'Empleados activos'!CF$1)</f>
        <v>0</v>
      </c>
      <c r="CG188" s="52" cm="1">
        <f t="array" aca="1" ref="CG188" ca="1">SalarioMensualProyectado('Empleados activos'!$B188,$G188,$D188, 'Empleados activos'!CG$1)</f>
        <v>0</v>
      </c>
      <c r="CH188" s="52" cm="1">
        <f t="array" aca="1" ref="CH188" ca="1">SalarioMensualProyectado('Empleados activos'!$B188,$G188,$D188, 'Empleados activos'!CH$1)</f>
        <v>0</v>
      </c>
      <c r="CI188" s="52" cm="1">
        <f t="array" aca="1" ref="CI188" ca="1">SalarioMensualProyectado('Empleados activos'!$B188,$G188,$D188, 'Empleados activos'!CI$1)</f>
        <v>0</v>
      </c>
      <c r="CJ188" s="52" cm="1">
        <f t="array" aca="1" ref="CJ188" ca="1">SalarioMensualProyectado('Empleados activos'!$B188,$G188,$D188, 'Empleados activos'!CJ$1)</f>
        <v>0</v>
      </c>
      <c r="CK188" s="52" cm="1">
        <f t="array" aca="1" ref="CK188" ca="1">SalarioMensualProyectado('Empleados activos'!$B188,$G188,$D188, 'Empleados activos'!CK$1)</f>
        <v>0</v>
      </c>
      <c r="CL188" s="52" cm="1">
        <f t="array" aca="1" ref="CL188" ca="1">SalarioMensualProyectado('Empleados activos'!$B188,$G188,$D188, 'Empleados activos'!CL$1)</f>
        <v>0</v>
      </c>
      <c r="CM188" s="52" cm="1">
        <f t="array" aca="1" ref="CM188" ca="1">SalarioMensualProyectado('Empleados activos'!$B188,$G188,$D188, 'Empleados activos'!CM$1)</f>
        <v>0</v>
      </c>
      <c r="CN188" s="52" cm="1">
        <f t="array" aca="1" ref="CN188" ca="1">SalarioMensualProyectado('Empleados activos'!$B188,$G188,$D188, 'Empleados activos'!CN$1)</f>
        <v>0</v>
      </c>
      <c r="CO188" s="52" cm="1">
        <f t="array" aca="1" ref="CO188" ca="1">SalarioMensualProyectado('Empleados activos'!$B188,$G188,$D188, 'Empleados activos'!CO$1)</f>
        <v>0</v>
      </c>
      <c r="CP188" s="52" cm="1">
        <f t="array" aca="1" ref="CP188" ca="1">SalarioMensualProyectado('Empleados activos'!$B188,$G188,$D188, 'Empleados activos'!CP$1)</f>
        <v>0</v>
      </c>
      <c r="CQ188" s="52" cm="1">
        <f t="array" aca="1" ref="CQ188" ca="1">SalarioMensualProyectado('Empleados activos'!$B188,$G188,$D188, 'Empleados activos'!CQ$1)</f>
        <v>0</v>
      </c>
      <c r="CR188" s="52" cm="1">
        <f t="array" aca="1" ref="CR188" ca="1">SalarioMensualProyectado('Empleados activos'!$B188,$G188,$D188, 'Empleados activos'!CR$1)</f>
        <v>0</v>
      </c>
      <c r="CS188" s="52" cm="1">
        <f t="array" aca="1" ref="CS188" ca="1">SalarioMensualProyectado('Empleados activos'!$B188,$G188,$D188, 'Empleados activos'!CS$1)</f>
        <v>0</v>
      </c>
      <c r="CT188" s="52" cm="1">
        <f t="array" aca="1" ref="CT188" ca="1">SalarioMensualProyectado('Empleados activos'!$B188,$G188,$D188, 'Empleados activos'!CT$1)</f>
        <v>0</v>
      </c>
      <c r="CU188" s="52" cm="1">
        <f t="array" aca="1" ref="CU188" ca="1">SalarioMensualProyectado('Empleados activos'!$B188,$G188,$D188, 'Empleados activos'!CU$1)</f>
        <v>0</v>
      </c>
      <c r="CV188" s="52" cm="1">
        <f t="array" aca="1" ref="CV188" ca="1">SalarioMensualProyectado('Empleados activos'!$B188,$G188,$D188, 'Empleados activos'!CV$1)</f>
        <v>0</v>
      </c>
      <c r="CW188" s="52" cm="1">
        <f t="array" aca="1" ref="CW188" ca="1">SalarioMensualProyectado('Empleados activos'!$B188,$G188,$D188, 'Empleados activos'!CW$1)</f>
        <v>0</v>
      </c>
      <c r="CX188" s="52" cm="1">
        <f t="array" aca="1" ref="CX188" ca="1">SalarioMensualProyectado('Empleados activos'!$B188,$G188,$D188, 'Empleados activos'!CX$1)</f>
        <v>0</v>
      </c>
      <c r="CY188" s="52" cm="1">
        <f t="array" aca="1" ref="CY188" ca="1">SalarioMensualProyectado('Empleados activos'!$B188,$G188,$D188, 'Empleados activos'!CY$1)</f>
        <v>0</v>
      </c>
      <c r="CZ188" s="52" cm="1">
        <f t="array" aca="1" ref="CZ188" ca="1">SalarioMensualProyectado('Empleados activos'!$B188,$G188,$D188, 'Empleados activos'!CZ$1)</f>
        <v>0</v>
      </c>
      <c r="DA188" s="52" cm="1">
        <f t="array" aca="1" ref="DA188" ca="1">SalarioMensualProyectado('Empleados activos'!$B188,$G188,$D188, 'Empleados activos'!DA$1)</f>
        <v>0</v>
      </c>
      <c r="DB188" s="52" cm="1">
        <f t="array" aca="1" ref="DB188" ca="1">SalarioMensualProyectado('Empleados activos'!$B188,$G188,$D188, 'Empleados activos'!DB$1)</f>
        <v>0</v>
      </c>
      <c r="DC188" s="52" cm="1">
        <f t="array" aca="1" ref="DC188" ca="1">SalarioMensualProyectado('Empleados activos'!$B188,$G188,$D188, 'Empleados activos'!DC$1)</f>
        <v>0</v>
      </c>
    </row>
    <row r="189" spans="1:107" x14ac:dyDescent="0.3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>
        <v>60.708537274902611</v>
      </c>
      <c r="G189" s="12" cm="1">
        <f t="array" aca="1" ref="G189" ca="1">edadCalc(E189)</f>
        <v>29</v>
      </c>
      <c r="K189" s="25"/>
      <c r="L189" s="52" cm="1">
        <f t="array" aca="1" ref="L189" ca="1">SalarioMensualProyectado('Empleados activos'!$B189,$G189,$D189, 'Empleados activos'!L$1)</f>
        <v>850747.6</v>
      </c>
      <c r="M189" s="52" cm="1">
        <f t="array" aca="1" ref="M189" ca="1">SalarioMensualProyectado('Empleados activos'!$B189,$G189,$D189, 'Empleados activos'!M$1)</f>
        <v>893795.42855999991</v>
      </c>
      <c r="N189" s="52" cm="1">
        <f t="array" aca="1" ref="N189" ca="1">SalarioMensualProyectado('Empleados activos'!$B189,$G189,$D189, 'Empleados activos'!N$1)</f>
        <v>939021.47724513593</v>
      </c>
      <c r="O189" s="52" cm="1">
        <f t="array" aca="1" ref="O189" ca="1">SalarioMensualProyectado('Empleados activos'!$B189,$G189,$D189, 'Empleados activos'!O$1)</f>
        <v>986535.9639937398</v>
      </c>
      <c r="P189" s="52" cm="1">
        <f t="array" aca="1" ref="P189" ca="1">SalarioMensualProyectado('Empleados activos'!$B189,$G189,$D189, 'Empleados activos'!P$1)</f>
        <v>1036454.6837718231</v>
      </c>
      <c r="Q189" s="52" cm="1">
        <f t="array" aca="1" ref="Q189" ca="1">SalarioMensualProyectado('Empleados activos'!$B189,$G189,$D189, 'Empleados activos'!Q$1)</f>
        <v>1088899.2907706772</v>
      </c>
      <c r="R189" s="52" cm="1">
        <f t="array" aca="1" ref="R189" ca="1">SalarioMensualProyectado('Empleados activos'!$B189,$G189,$D189, 'Empleados activos'!R$1)</f>
        <v>1143997.5948836736</v>
      </c>
      <c r="S189" s="52" cm="1">
        <f t="array" aca="1" ref="S189" ca="1">SalarioMensualProyectado('Empleados activos'!$B189,$G189,$D189, 'Empleados activos'!S$1)</f>
        <v>1201883.8731847873</v>
      </c>
      <c r="T189" s="52" cm="1">
        <f t="array" aca="1" ref="T189" ca="1">SalarioMensualProyectado('Empleados activos'!$B189,$G189,$D189, 'Empleados activos'!T$1)</f>
        <v>1262699.1971679376</v>
      </c>
      <c r="U189" s="52" cm="1">
        <f t="array" aca="1" ref="U189" ca="1">SalarioMensualProyectado('Empleados activos'!$B189,$G189,$D189, 'Empleados activos'!U$1)</f>
        <v>1326591.7765446352</v>
      </c>
      <c r="V189" s="52" cm="1">
        <f t="array" aca="1" ref="V189" ca="1">SalarioMensualProyectado('Empleados activos'!$B189,$G189,$D189, 'Empleados activos'!V$1)</f>
        <v>1393717.3204377936</v>
      </c>
      <c r="W189" s="52" cm="1">
        <f t="array" aca="1" ref="W189" ca="1">SalarioMensualProyectado('Empleados activos'!$B189,$G189,$D189, 'Empleados activos'!W$1)</f>
        <v>1464239.4168519459</v>
      </c>
      <c r="X189" s="52" cm="1">
        <f t="array" aca="1" ref="X189" ca="1">SalarioMensualProyectado('Empleados activos'!$B189,$G189,$D189, 'Empleados activos'!X$1)</f>
        <v>1538329.9313446544</v>
      </c>
      <c r="Y189" s="52" cm="1">
        <f t="array" aca="1" ref="Y189" ca="1">SalarioMensualProyectado('Empleados activos'!$B189,$G189,$D189, 'Empleados activos'!Y$1)</f>
        <v>1616169.425870694</v>
      </c>
      <c r="Z189" s="52" cm="1">
        <f t="array" aca="1" ref="Z189" ca="1">SalarioMensualProyectado('Empleados activos'!$B189,$G189,$D189, 'Empleados activos'!Z$1)</f>
        <v>1697947.5988197511</v>
      </c>
      <c r="AA189" s="52" cm="1">
        <f t="array" aca="1" ref="AA189" ca="1">SalarioMensualProyectado('Empleados activos'!$B189,$G189,$D189, 'Empleados activos'!AA$1)</f>
        <v>1783863.7473200306</v>
      </c>
      <c r="AB189" s="52" cm="1">
        <f t="array" aca="1" ref="AB189" ca="1">SalarioMensualProyectado('Empleados activos'!$B189,$G189,$D189, 'Empleados activos'!AB$1)</f>
        <v>1874127.2529344237</v>
      </c>
      <c r="AC189" s="52" cm="1">
        <f t="array" aca="1" ref="AC189" ca="1">SalarioMensualProyectado('Empleados activos'!$B189,$G189,$D189, 'Empleados activos'!AC$1)</f>
        <v>1968958.0919329056</v>
      </c>
      <c r="AD189" s="52" cm="1">
        <f t="array" aca="1" ref="AD189" ca="1">SalarioMensualProyectado('Empleados activos'!$B189,$G189,$D189, 'Empleados activos'!AD$1)</f>
        <v>2068587.3713847105</v>
      </c>
      <c r="AE189" s="52" cm="1">
        <f t="array" aca="1" ref="AE189" ca="1">SalarioMensualProyectado('Empleados activos'!$B189,$G189,$D189, 'Empleados activos'!AE$1)</f>
        <v>2173257.8923767768</v>
      </c>
      <c r="AF189" s="52" cm="1">
        <f t="array" aca="1" ref="AF189" ca="1">SalarioMensualProyectado('Empleados activos'!$B189,$G189,$D189, 'Empleados activos'!AF$1)</f>
        <v>2283224.7417310416</v>
      </c>
      <c r="AG189" s="52" cm="1">
        <f t="array" aca="1" ref="AG189" ca="1">SalarioMensualProyectado('Empleados activos'!$B189,$G189,$D189, 'Empleados activos'!AG$1)</f>
        <v>2398755.9136626325</v>
      </c>
      <c r="AH189" s="52" cm="1">
        <f t="array" aca="1" ref="AH189" ca="1">SalarioMensualProyectado('Empleados activos'!$B189,$G189,$D189, 'Empleados activos'!AH$1)</f>
        <v>2520132.9628939619</v>
      </c>
      <c r="AI189" s="52" cm="1">
        <f t="array" aca="1" ref="AI189" ca="1">SalarioMensualProyectado('Empleados activos'!$B189,$G189,$D189, 'Empleados activos'!AI$1)</f>
        <v>2647651.6908163959</v>
      </c>
      <c r="AJ189" s="52" cm="1">
        <f t="array" aca="1" ref="AJ189" ca="1">SalarioMensualProyectado('Empleados activos'!$B189,$G189,$D189, 'Empleados activos'!AJ$1)</f>
        <v>2781622.8663717057</v>
      </c>
      <c r="AK189" s="52" cm="1">
        <f t="array" aca="1" ref="AK189" ca="1">SalarioMensualProyectado('Empleados activos'!$B189,$G189,$D189, 'Empleados activos'!AK$1)</f>
        <v>2922372.983410114</v>
      </c>
      <c r="AL189" s="52" cm="1">
        <f t="array" aca="1" ref="AL189" ca="1">SalarioMensualProyectado('Empleados activos'!$B189,$G189,$D189, 'Empleados activos'!AL$1)</f>
        <v>3070245.0563706653</v>
      </c>
      <c r="AM189" s="52" cm="1">
        <f t="array" aca="1" ref="AM189" ca="1">SalarioMensualProyectado('Empleados activos'!$B189,$G189,$D189, 'Empleados activos'!AM$1)</f>
        <v>3225599.4562230213</v>
      </c>
      <c r="AN189" s="52" cm="1">
        <f t="array" aca="1" ref="AN189" ca="1">SalarioMensualProyectado('Empleados activos'!$B189,$G189,$D189, 'Empleados activos'!AN$1)</f>
        <v>3388814.7887079059</v>
      </c>
      <c r="AO189" s="52" cm="1">
        <f t="array" aca="1" ref="AO189" ca="1">SalarioMensualProyectado('Empleados activos'!$B189,$G189,$D189, 'Empleados activos'!AO$1)</f>
        <v>3560288.8170165257</v>
      </c>
      <c r="AP189" s="52" cm="1">
        <f t="array" aca="1" ref="AP189" ca="1">SalarioMensualProyectado('Empleados activos'!$B189,$G189,$D189, 'Empleados activos'!AP$1)</f>
        <v>3740439.4311575624</v>
      </c>
      <c r="AQ189" s="52" cm="1">
        <f t="array" aca="1" ref="AQ189" ca="1">SalarioMensualProyectado('Empleados activos'!$B189,$G189,$D189, 'Empleados activos'!AQ$1)</f>
        <v>3929705.6663741348</v>
      </c>
      <c r="AR189" s="52" cm="1">
        <f t="array" aca="1" ref="AR189" ca="1">SalarioMensualProyectado('Empleados activos'!$B189,$G189,$D189, 'Empleados activos'!AR$1)</f>
        <v>4128548.7730926657</v>
      </c>
      <c r="AS189" s="52" cm="1">
        <f t="array" aca="1" ref="AS189" ca="1">SalarioMensualProyectado('Empleados activos'!$B189,$G189,$D189, 'Empleados activos'!AS$1)</f>
        <v>4337453.3410111545</v>
      </c>
      <c r="AT189" s="52" cm="1">
        <f t="array" aca="1" ref="AT189" ca="1">SalarioMensualProyectado('Empleados activos'!$B189,$G189,$D189, 'Empleados activos'!AT$1)</f>
        <v>0</v>
      </c>
      <c r="AU189" s="52" cm="1">
        <f t="array" aca="1" ref="AU189" ca="1">SalarioMensualProyectado('Empleados activos'!$B189,$G189,$D189, 'Empleados activos'!AU$1)</f>
        <v>0</v>
      </c>
      <c r="AV189" s="52" cm="1">
        <f t="array" aca="1" ref="AV189" ca="1">SalarioMensualProyectado('Empleados activos'!$B189,$G189,$D189, 'Empleados activos'!AV$1)</f>
        <v>0</v>
      </c>
      <c r="AW189" s="52" cm="1">
        <f t="array" aca="1" ref="AW189" ca="1">SalarioMensualProyectado('Empleados activos'!$B189,$G189,$D189, 'Empleados activos'!AW$1)</f>
        <v>0</v>
      </c>
      <c r="AX189" s="52" cm="1">
        <f t="array" aca="1" ref="AX189" ca="1">SalarioMensualProyectado('Empleados activos'!$B189,$G189,$D189, 'Empleados activos'!AX$1)</f>
        <v>0</v>
      </c>
      <c r="AY189" s="52" cm="1">
        <f t="array" aca="1" ref="AY189" ca="1">SalarioMensualProyectado('Empleados activos'!$B189,$G189,$D189, 'Empleados activos'!AY$1)</f>
        <v>0</v>
      </c>
      <c r="AZ189" s="52" cm="1">
        <f t="array" aca="1" ref="AZ189" ca="1">SalarioMensualProyectado('Empleados activos'!$B189,$G189,$D189, 'Empleados activos'!AZ$1)</f>
        <v>0</v>
      </c>
      <c r="BA189" s="52" cm="1">
        <f t="array" aca="1" ref="BA189" ca="1">SalarioMensualProyectado('Empleados activos'!$B189,$G189,$D189, 'Empleados activos'!BA$1)</f>
        <v>0</v>
      </c>
      <c r="BB189" s="52" cm="1">
        <f t="array" aca="1" ref="BB189" ca="1">SalarioMensualProyectado('Empleados activos'!$B189,$G189,$D189, 'Empleados activos'!BB$1)</f>
        <v>0</v>
      </c>
      <c r="BC189" s="52" cm="1">
        <f t="array" aca="1" ref="BC189" ca="1">SalarioMensualProyectado('Empleados activos'!$B189,$G189,$D189, 'Empleados activos'!BC$1)</f>
        <v>0</v>
      </c>
      <c r="BD189" s="52" cm="1">
        <f t="array" aca="1" ref="BD189" ca="1">SalarioMensualProyectado('Empleados activos'!$B189,$G189,$D189, 'Empleados activos'!BD$1)</f>
        <v>0</v>
      </c>
      <c r="BE189" s="52" cm="1">
        <f t="array" aca="1" ref="BE189" ca="1">SalarioMensualProyectado('Empleados activos'!$B189,$G189,$D189, 'Empleados activos'!BE$1)</f>
        <v>0</v>
      </c>
      <c r="BF189" s="52" cm="1">
        <f t="array" aca="1" ref="BF189" ca="1">SalarioMensualProyectado('Empleados activos'!$B189,$G189,$D189, 'Empleados activos'!BF$1)</f>
        <v>0</v>
      </c>
      <c r="BG189" s="52" cm="1">
        <f t="array" aca="1" ref="BG189" ca="1">SalarioMensualProyectado('Empleados activos'!$B189,$G189,$D189, 'Empleados activos'!BG$1)</f>
        <v>0</v>
      </c>
      <c r="BH189" s="52" cm="1">
        <f t="array" aca="1" ref="BH189" ca="1">SalarioMensualProyectado('Empleados activos'!$B189,$G189,$D189, 'Empleados activos'!BH$1)</f>
        <v>0</v>
      </c>
      <c r="BI189" s="52" cm="1">
        <f t="array" aca="1" ref="BI189" ca="1">SalarioMensualProyectado('Empleados activos'!$B189,$G189,$D189, 'Empleados activos'!BI$1)</f>
        <v>0</v>
      </c>
      <c r="BJ189" s="52" cm="1">
        <f t="array" aca="1" ref="BJ189" ca="1">SalarioMensualProyectado('Empleados activos'!$B189,$G189,$D189, 'Empleados activos'!BJ$1)</f>
        <v>0</v>
      </c>
      <c r="BK189" s="52" cm="1">
        <f t="array" aca="1" ref="BK189" ca="1">SalarioMensualProyectado('Empleados activos'!$B189,$G189,$D189, 'Empleados activos'!BK$1)</f>
        <v>0</v>
      </c>
      <c r="BL189" s="52" cm="1">
        <f t="array" aca="1" ref="BL189" ca="1">SalarioMensualProyectado('Empleados activos'!$B189,$G189,$D189, 'Empleados activos'!BL$1)</f>
        <v>0</v>
      </c>
      <c r="BM189" s="52" cm="1">
        <f t="array" aca="1" ref="BM189" ca="1">SalarioMensualProyectado('Empleados activos'!$B189,$G189,$D189, 'Empleados activos'!BM$1)</f>
        <v>0</v>
      </c>
      <c r="BN189" s="52" cm="1">
        <f t="array" aca="1" ref="BN189" ca="1">SalarioMensualProyectado('Empleados activos'!$B189,$G189,$D189, 'Empleados activos'!BN$1)</f>
        <v>0</v>
      </c>
      <c r="BO189" s="52" cm="1">
        <f t="array" aca="1" ref="BO189" ca="1">SalarioMensualProyectado('Empleados activos'!$B189,$G189,$D189, 'Empleados activos'!BO$1)</f>
        <v>0</v>
      </c>
      <c r="BP189" s="52" cm="1">
        <f t="array" aca="1" ref="BP189" ca="1">SalarioMensualProyectado('Empleados activos'!$B189,$G189,$D189, 'Empleados activos'!BP$1)</f>
        <v>0</v>
      </c>
      <c r="BQ189" s="52" cm="1">
        <f t="array" aca="1" ref="BQ189" ca="1">SalarioMensualProyectado('Empleados activos'!$B189,$G189,$D189, 'Empleados activos'!BQ$1)</f>
        <v>0</v>
      </c>
      <c r="BR189" s="52" cm="1">
        <f t="array" aca="1" ref="BR189" ca="1">SalarioMensualProyectado('Empleados activos'!$B189,$G189,$D189, 'Empleados activos'!BR$1)</f>
        <v>0</v>
      </c>
      <c r="BS189" s="52" cm="1">
        <f t="array" aca="1" ref="BS189" ca="1">SalarioMensualProyectado('Empleados activos'!$B189,$G189,$D189, 'Empleados activos'!BS$1)</f>
        <v>0</v>
      </c>
      <c r="BT189" s="52" cm="1">
        <f t="array" aca="1" ref="BT189" ca="1">SalarioMensualProyectado('Empleados activos'!$B189,$G189,$D189, 'Empleados activos'!BT$1)</f>
        <v>0</v>
      </c>
      <c r="BU189" s="52" cm="1">
        <f t="array" aca="1" ref="BU189" ca="1">SalarioMensualProyectado('Empleados activos'!$B189,$G189,$D189, 'Empleados activos'!BU$1)</f>
        <v>0</v>
      </c>
      <c r="BV189" s="52" cm="1">
        <f t="array" aca="1" ref="BV189" ca="1">SalarioMensualProyectado('Empleados activos'!$B189,$G189,$D189, 'Empleados activos'!BV$1)</f>
        <v>0</v>
      </c>
      <c r="BW189" s="52" cm="1">
        <f t="array" aca="1" ref="BW189" ca="1">SalarioMensualProyectado('Empleados activos'!$B189,$G189,$D189, 'Empleados activos'!BW$1)</f>
        <v>0</v>
      </c>
      <c r="BX189" s="52" cm="1">
        <f t="array" aca="1" ref="BX189" ca="1">SalarioMensualProyectado('Empleados activos'!$B189,$G189,$D189, 'Empleados activos'!BX$1)</f>
        <v>0</v>
      </c>
      <c r="BY189" s="52" cm="1">
        <f t="array" aca="1" ref="BY189" ca="1">SalarioMensualProyectado('Empleados activos'!$B189,$G189,$D189, 'Empleados activos'!BY$1)</f>
        <v>0</v>
      </c>
      <c r="BZ189" s="52" cm="1">
        <f t="array" aca="1" ref="BZ189" ca="1">SalarioMensualProyectado('Empleados activos'!$B189,$G189,$D189, 'Empleados activos'!BZ$1)</f>
        <v>0</v>
      </c>
      <c r="CA189" s="52" cm="1">
        <f t="array" aca="1" ref="CA189" ca="1">SalarioMensualProyectado('Empleados activos'!$B189,$G189,$D189, 'Empleados activos'!CA$1)</f>
        <v>0</v>
      </c>
      <c r="CB189" s="52" cm="1">
        <f t="array" aca="1" ref="CB189" ca="1">SalarioMensualProyectado('Empleados activos'!$B189,$G189,$D189, 'Empleados activos'!CB$1)</f>
        <v>0</v>
      </c>
      <c r="CC189" s="52" cm="1">
        <f t="array" aca="1" ref="CC189" ca="1">SalarioMensualProyectado('Empleados activos'!$B189,$G189,$D189, 'Empleados activos'!CC$1)</f>
        <v>0</v>
      </c>
      <c r="CD189" s="52" cm="1">
        <f t="array" aca="1" ref="CD189" ca="1">SalarioMensualProyectado('Empleados activos'!$B189,$G189,$D189, 'Empleados activos'!CD$1)</f>
        <v>0</v>
      </c>
      <c r="CE189" s="52" cm="1">
        <f t="array" aca="1" ref="CE189" ca="1">SalarioMensualProyectado('Empleados activos'!$B189,$G189,$D189, 'Empleados activos'!CE$1)</f>
        <v>0</v>
      </c>
      <c r="CF189" s="52" cm="1">
        <f t="array" aca="1" ref="CF189" ca="1">SalarioMensualProyectado('Empleados activos'!$B189,$G189,$D189, 'Empleados activos'!CF$1)</f>
        <v>0</v>
      </c>
      <c r="CG189" s="52" cm="1">
        <f t="array" aca="1" ref="CG189" ca="1">SalarioMensualProyectado('Empleados activos'!$B189,$G189,$D189, 'Empleados activos'!CG$1)</f>
        <v>0</v>
      </c>
      <c r="CH189" s="52" cm="1">
        <f t="array" aca="1" ref="CH189" ca="1">SalarioMensualProyectado('Empleados activos'!$B189,$G189,$D189, 'Empleados activos'!CH$1)</f>
        <v>0</v>
      </c>
      <c r="CI189" s="52" cm="1">
        <f t="array" aca="1" ref="CI189" ca="1">SalarioMensualProyectado('Empleados activos'!$B189,$G189,$D189, 'Empleados activos'!CI$1)</f>
        <v>0</v>
      </c>
      <c r="CJ189" s="52" cm="1">
        <f t="array" aca="1" ref="CJ189" ca="1">SalarioMensualProyectado('Empleados activos'!$B189,$G189,$D189, 'Empleados activos'!CJ$1)</f>
        <v>0</v>
      </c>
      <c r="CK189" s="52" cm="1">
        <f t="array" aca="1" ref="CK189" ca="1">SalarioMensualProyectado('Empleados activos'!$B189,$G189,$D189, 'Empleados activos'!CK$1)</f>
        <v>0</v>
      </c>
      <c r="CL189" s="52" cm="1">
        <f t="array" aca="1" ref="CL189" ca="1">SalarioMensualProyectado('Empleados activos'!$B189,$G189,$D189, 'Empleados activos'!CL$1)</f>
        <v>0</v>
      </c>
      <c r="CM189" s="52" cm="1">
        <f t="array" aca="1" ref="CM189" ca="1">SalarioMensualProyectado('Empleados activos'!$B189,$G189,$D189, 'Empleados activos'!CM$1)</f>
        <v>0</v>
      </c>
      <c r="CN189" s="52" cm="1">
        <f t="array" aca="1" ref="CN189" ca="1">SalarioMensualProyectado('Empleados activos'!$B189,$G189,$D189, 'Empleados activos'!CN$1)</f>
        <v>0</v>
      </c>
      <c r="CO189" s="52" cm="1">
        <f t="array" aca="1" ref="CO189" ca="1">SalarioMensualProyectado('Empleados activos'!$B189,$G189,$D189, 'Empleados activos'!CO$1)</f>
        <v>0</v>
      </c>
      <c r="CP189" s="52" cm="1">
        <f t="array" aca="1" ref="CP189" ca="1">SalarioMensualProyectado('Empleados activos'!$B189,$G189,$D189, 'Empleados activos'!CP$1)</f>
        <v>0</v>
      </c>
      <c r="CQ189" s="52" cm="1">
        <f t="array" aca="1" ref="CQ189" ca="1">SalarioMensualProyectado('Empleados activos'!$B189,$G189,$D189, 'Empleados activos'!CQ$1)</f>
        <v>0</v>
      </c>
      <c r="CR189" s="52" cm="1">
        <f t="array" aca="1" ref="CR189" ca="1">SalarioMensualProyectado('Empleados activos'!$B189,$G189,$D189, 'Empleados activos'!CR$1)</f>
        <v>0</v>
      </c>
      <c r="CS189" s="52" cm="1">
        <f t="array" aca="1" ref="CS189" ca="1">SalarioMensualProyectado('Empleados activos'!$B189,$G189,$D189, 'Empleados activos'!CS$1)</f>
        <v>0</v>
      </c>
      <c r="CT189" s="52" cm="1">
        <f t="array" aca="1" ref="CT189" ca="1">SalarioMensualProyectado('Empleados activos'!$B189,$G189,$D189, 'Empleados activos'!CT$1)</f>
        <v>0</v>
      </c>
      <c r="CU189" s="52" cm="1">
        <f t="array" aca="1" ref="CU189" ca="1">SalarioMensualProyectado('Empleados activos'!$B189,$G189,$D189, 'Empleados activos'!CU$1)</f>
        <v>0</v>
      </c>
      <c r="CV189" s="52" cm="1">
        <f t="array" aca="1" ref="CV189" ca="1">SalarioMensualProyectado('Empleados activos'!$B189,$G189,$D189, 'Empleados activos'!CV$1)</f>
        <v>0</v>
      </c>
      <c r="CW189" s="52" cm="1">
        <f t="array" aca="1" ref="CW189" ca="1">SalarioMensualProyectado('Empleados activos'!$B189,$G189,$D189, 'Empleados activos'!CW$1)</f>
        <v>0</v>
      </c>
      <c r="CX189" s="52" cm="1">
        <f t="array" aca="1" ref="CX189" ca="1">SalarioMensualProyectado('Empleados activos'!$B189,$G189,$D189, 'Empleados activos'!CX$1)</f>
        <v>0</v>
      </c>
      <c r="CY189" s="52" cm="1">
        <f t="array" aca="1" ref="CY189" ca="1">SalarioMensualProyectado('Empleados activos'!$B189,$G189,$D189, 'Empleados activos'!CY$1)</f>
        <v>0</v>
      </c>
      <c r="CZ189" s="52" cm="1">
        <f t="array" aca="1" ref="CZ189" ca="1">SalarioMensualProyectado('Empleados activos'!$B189,$G189,$D189, 'Empleados activos'!CZ$1)</f>
        <v>0</v>
      </c>
      <c r="DA189" s="52" cm="1">
        <f t="array" aca="1" ref="DA189" ca="1">SalarioMensualProyectado('Empleados activos'!$B189,$G189,$D189, 'Empleados activos'!DA$1)</f>
        <v>0</v>
      </c>
      <c r="DB189" s="52" cm="1">
        <f t="array" aca="1" ref="DB189" ca="1">SalarioMensualProyectado('Empleados activos'!$B189,$G189,$D189, 'Empleados activos'!DB$1)</f>
        <v>0</v>
      </c>
      <c r="DC189" s="52" cm="1">
        <f t="array" aca="1" ref="DC189" ca="1">SalarioMensualProyectado('Empleados activos'!$B189,$G189,$D189, 'Empleados activos'!DC$1)</f>
        <v>0</v>
      </c>
    </row>
    <row r="190" spans="1:107" x14ac:dyDescent="0.3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>
        <v>60.708537274902611</v>
      </c>
      <c r="G190" s="12" cm="1">
        <f t="array" aca="1" ref="G190" ca="1">edadCalc(E190)</f>
        <v>29</v>
      </c>
      <c r="K190" s="25"/>
      <c r="L190" s="52" cm="1">
        <f t="array" aca="1" ref="L190" ca="1">SalarioMensualProyectado('Empleados activos'!$B190,$G190,$D190, 'Empleados activos'!L$1)</f>
        <v>1790164.49</v>
      </c>
      <c r="M190" s="52" cm="1">
        <f t="array" aca="1" ref="M190" ca="1">SalarioMensualProyectado('Empleados activos'!$B190,$G190,$D190, 'Empleados activos'!M$1)</f>
        <v>1880746.8131939999</v>
      </c>
      <c r="N190" s="52" cm="1">
        <f t="array" aca="1" ref="N190" ca="1">SalarioMensualProyectado('Empleados activos'!$B190,$G190,$D190, 'Empleados activos'!N$1)</f>
        <v>1975912.6019416163</v>
      </c>
      <c r="O190" s="52" cm="1">
        <f t="array" aca="1" ref="O190" ca="1">SalarioMensualProyectado('Empleados activos'!$B190,$G190,$D190, 'Empleados activos'!O$1)</f>
        <v>2075893.7795998622</v>
      </c>
      <c r="P190" s="52" cm="1">
        <f t="array" aca="1" ref="P190" ca="1">SalarioMensualProyectado('Empleados activos'!$B190,$G190,$D190, 'Empleados activos'!P$1)</f>
        <v>2180934.004847615</v>
      </c>
      <c r="Q190" s="52" cm="1">
        <f t="array" aca="1" ref="Q190" ca="1">SalarioMensualProyectado('Empleados activos'!$B190,$G190,$D190, 'Empleados activos'!Q$1)</f>
        <v>2291289.265492904</v>
      </c>
      <c r="R190" s="52" cm="1">
        <f t="array" aca="1" ref="R190" ca="1">SalarioMensualProyectado('Empleados activos'!$B190,$G190,$D190, 'Empleados activos'!R$1)</f>
        <v>2407228.5023268452</v>
      </c>
      <c r="S190" s="52" cm="1">
        <f t="array" aca="1" ref="S190" ca="1">SalarioMensualProyectado('Empleados activos'!$B190,$G190,$D190, 'Empleados activos'!S$1)</f>
        <v>2529034.2645445834</v>
      </c>
      <c r="T190" s="52" cm="1">
        <f t="array" aca="1" ref="T190" ca="1">SalarioMensualProyectado('Empleados activos'!$B190,$G190,$D190, 'Empleados activos'!T$1)</f>
        <v>2657003.3983305395</v>
      </c>
      <c r="U190" s="52" cm="1">
        <f t="array" aca="1" ref="U190" ca="1">SalarioMensualProyectado('Empleados activos'!$B190,$G190,$D190, 'Empleados activos'!U$1)</f>
        <v>2791447.7702860646</v>
      </c>
      <c r="V190" s="52" cm="1">
        <f t="array" aca="1" ref="V190" ca="1">SalarioMensualProyectado('Empleados activos'!$B190,$G190,$D190, 'Empleados activos'!V$1)</f>
        <v>2932695.0274625393</v>
      </c>
      <c r="W190" s="52" cm="1">
        <f t="array" aca="1" ref="W190" ca="1">SalarioMensualProyectado('Empleados activos'!$B190,$G190,$D190, 'Empleados activos'!W$1)</f>
        <v>3081089.3958521439</v>
      </c>
      <c r="X190" s="52" cm="1">
        <f t="array" aca="1" ref="X190" ca="1">SalarioMensualProyectado('Empleados activos'!$B190,$G190,$D190, 'Empleados activos'!X$1)</f>
        <v>3236992.5192822623</v>
      </c>
      <c r="Y190" s="52" cm="1">
        <f t="array" aca="1" ref="Y190" ca="1">SalarioMensualProyectado('Empleados activos'!$B190,$G190,$D190, 'Empleados activos'!Y$1)</f>
        <v>3400784.3407579446</v>
      </c>
      <c r="Z190" s="52" cm="1">
        <f t="array" aca="1" ref="Z190" ca="1">SalarioMensualProyectado('Empleados activos'!$B190,$G190,$D190, 'Empleados activos'!Z$1)</f>
        <v>3572864.0284002968</v>
      </c>
      <c r="AA190" s="52" cm="1">
        <f t="array" aca="1" ref="AA190" ca="1">SalarioMensualProyectado('Empleados activos'!$B190,$G190,$D190, 'Empleados activos'!AA$1)</f>
        <v>3753650.9482373516</v>
      </c>
      <c r="AB190" s="52" cm="1">
        <f t="array" aca="1" ref="AB190" ca="1">SalarioMensualProyectado('Empleados activos'!$B190,$G190,$D190, 'Empleados activos'!AB$1)</f>
        <v>3943585.6862181616</v>
      </c>
      <c r="AC190" s="52" cm="1">
        <f t="array" aca="1" ref="AC190" ca="1">SalarioMensualProyectado('Empleados activos'!$B190,$G190,$D190, 'Empleados activos'!AC$1)</f>
        <v>4143131.1219408005</v>
      </c>
      <c r="AD190" s="52" cm="1">
        <f t="array" aca="1" ref="AD190" ca="1">SalarioMensualProyectado('Empleados activos'!$B190,$G190,$D190, 'Empleados activos'!AD$1)</f>
        <v>4352773.5567110041</v>
      </c>
      <c r="AE190" s="52" cm="1">
        <f t="array" aca="1" ref="AE190" ca="1">SalarioMensualProyectado('Empleados activos'!$B190,$G190,$D190, 'Empleados activos'!AE$1)</f>
        <v>4573023.8986805817</v>
      </c>
      <c r="AF190" s="52" cm="1">
        <f t="array" aca="1" ref="AF190" ca="1">SalarioMensualProyectado('Empleados activos'!$B190,$G190,$D190, 'Empleados activos'!AF$1)</f>
        <v>4804418.9079538183</v>
      </c>
      <c r="AG190" s="52" cm="1">
        <f t="array" aca="1" ref="AG190" ca="1">SalarioMensualProyectado('Empleados activos'!$B190,$G190,$D190, 'Empleados activos'!AG$1)</f>
        <v>5047522.5046962826</v>
      </c>
      <c r="AH190" s="52" cm="1">
        <f t="array" aca="1" ref="AH190" ca="1">SalarioMensualProyectado('Empleados activos'!$B190,$G190,$D190, 'Empleados activos'!AH$1)</f>
        <v>5302927.1434339136</v>
      </c>
      <c r="AI190" s="52" cm="1">
        <f t="array" aca="1" ref="AI190" ca="1">SalarioMensualProyectado('Empleados activos'!$B190,$G190,$D190, 'Empleados activos'!AI$1)</f>
        <v>5571255.2568916697</v>
      </c>
      <c r="AJ190" s="52" cm="1">
        <f t="array" aca="1" ref="AJ190" ca="1">SalarioMensualProyectado('Empleados activos'!$B190,$G190,$D190, 'Empleados activos'!AJ$1)</f>
        <v>5853160.772890388</v>
      </c>
      <c r="AK190" s="52" cm="1">
        <f t="array" aca="1" ref="AK190" ca="1">SalarioMensualProyectado('Empleados activos'!$B190,$G190,$D190, 'Empleados activos'!AK$1)</f>
        <v>6149330.7079986418</v>
      </c>
      <c r="AL190" s="52" cm="1">
        <f t="array" aca="1" ref="AL190" ca="1">SalarioMensualProyectado('Empleados activos'!$B190,$G190,$D190, 'Empleados activos'!AL$1)</f>
        <v>6460486.841823373</v>
      </c>
      <c r="AM190" s="52" cm="1">
        <f t="array" aca="1" ref="AM190" ca="1">SalarioMensualProyectado('Empleados activos'!$B190,$G190,$D190, 'Empleados activos'!AM$1)</f>
        <v>6787387.4760196349</v>
      </c>
      <c r="AN190" s="52" cm="1">
        <f t="array" aca="1" ref="AN190" ca="1">SalarioMensualProyectado('Empleados activos'!$B190,$G190,$D190, 'Empleados activos'!AN$1)</f>
        <v>7130829.2823062288</v>
      </c>
      <c r="AO190" s="52" cm="1">
        <f t="array" aca="1" ref="AO190" ca="1">SalarioMensualProyectado('Empleados activos'!$B190,$G190,$D190, 'Empleados activos'!AO$1)</f>
        <v>7491649.2439909233</v>
      </c>
      <c r="AP190" s="52" cm="1">
        <f t="array" aca="1" ref="AP190" ca="1">SalarioMensualProyectado('Empleados activos'!$B190,$G190,$D190, 'Empleados activos'!AP$1)</f>
        <v>7870726.6957368646</v>
      </c>
      <c r="AQ190" s="52" cm="1">
        <f t="array" aca="1" ref="AQ190" ca="1">SalarioMensualProyectado('Empleados activos'!$B190,$G190,$D190, 'Empleados activos'!AQ$1)</f>
        <v>8268985.4665411497</v>
      </c>
      <c r="AR190" s="52" cm="1">
        <f t="array" aca="1" ref="AR190" ca="1">SalarioMensualProyectado('Empleados activos'!$B190,$G190,$D190, 'Empleados activos'!AR$1)</f>
        <v>8687396.1311481316</v>
      </c>
      <c r="AS190" s="52" cm="1">
        <f t="array" aca="1" ref="AS190" ca="1">SalarioMensualProyectado('Empleados activos'!$B190,$G190,$D190, 'Empleados activos'!AS$1)</f>
        <v>9126978.3753842264</v>
      </c>
      <c r="AT190" s="52" cm="1">
        <f t="array" aca="1" ref="AT190" ca="1">SalarioMensualProyectado('Empleados activos'!$B190,$G190,$D190, 'Empleados activos'!AT$1)</f>
        <v>0</v>
      </c>
      <c r="AU190" s="52" cm="1">
        <f t="array" aca="1" ref="AU190" ca="1">SalarioMensualProyectado('Empleados activos'!$B190,$G190,$D190, 'Empleados activos'!AU$1)</f>
        <v>0</v>
      </c>
      <c r="AV190" s="52" cm="1">
        <f t="array" aca="1" ref="AV190" ca="1">SalarioMensualProyectado('Empleados activos'!$B190,$G190,$D190, 'Empleados activos'!AV$1)</f>
        <v>0</v>
      </c>
      <c r="AW190" s="52" cm="1">
        <f t="array" aca="1" ref="AW190" ca="1">SalarioMensualProyectado('Empleados activos'!$B190,$G190,$D190, 'Empleados activos'!AW$1)</f>
        <v>0</v>
      </c>
      <c r="AX190" s="52" cm="1">
        <f t="array" aca="1" ref="AX190" ca="1">SalarioMensualProyectado('Empleados activos'!$B190,$G190,$D190, 'Empleados activos'!AX$1)</f>
        <v>0</v>
      </c>
      <c r="AY190" s="52" cm="1">
        <f t="array" aca="1" ref="AY190" ca="1">SalarioMensualProyectado('Empleados activos'!$B190,$G190,$D190, 'Empleados activos'!AY$1)</f>
        <v>0</v>
      </c>
      <c r="AZ190" s="52" cm="1">
        <f t="array" aca="1" ref="AZ190" ca="1">SalarioMensualProyectado('Empleados activos'!$B190,$G190,$D190, 'Empleados activos'!AZ$1)</f>
        <v>0</v>
      </c>
      <c r="BA190" s="52" cm="1">
        <f t="array" aca="1" ref="BA190" ca="1">SalarioMensualProyectado('Empleados activos'!$B190,$G190,$D190, 'Empleados activos'!BA$1)</f>
        <v>0</v>
      </c>
      <c r="BB190" s="52" cm="1">
        <f t="array" aca="1" ref="BB190" ca="1">SalarioMensualProyectado('Empleados activos'!$B190,$G190,$D190, 'Empleados activos'!BB$1)</f>
        <v>0</v>
      </c>
      <c r="BC190" s="52" cm="1">
        <f t="array" aca="1" ref="BC190" ca="1">SalarioMensualProyectado('Empleados activos'!$B190,$G190,$D190, 'Empleados activos'!BC$1)</f>
        <v>0</v>
      </c>
      <c r="BD190" s="52" cm="1">
        <f t="array" aca="1" ref="BD190" ca="1">SalarioMensualProyectado('Empleados activos'!$B190,$G190,$D190, 'Empleados activos'!BD$1)</f>
        <v>0</v>
      </c>
      <c r="BE190" s="52" cm="1">
        <f t="array" aca="1" ref="BE190" ca="1">SalarioMensualProyectado('Empleados activos'!$B190,$G190,$D190, 'Empleados activos'!BE$1)</f>
        <v>0</v>
      </c>
      <c r="BF190" s="52" cm="1">
        <f t="array" aca="1" ref="BF190" ca="1">SalarioMensualProyectado('Empleados activos'!$B190,$G190,$D190, 'Empleados activos'!BF$1)</f>
        <v>0</v>
      </c>
      <c r="BG190" s="52" cm="1">
        <f t="array" aca="1" ref="BG190" ca="1">SalarioMensualProyectado('Empleados activos'!$B190,$G190,$D190, 'Empleados activos'!BG$1)</f>
        <v>0</v>
      </c>
      <c r="BH190" s="52" cm="1">
        <f t="array" aca="1" ref="BH190" ca="1">SalarioMensualProyectado('Empleados activos'!$B190,$G190,$D190, 'Empleados activos'!BH$1)</f>
        <v>0</v>
      </c>
      <c r="BI190" s="52" cm="1">
        <f t="array" aca="1" ref="BI190" ca="1">SalarioMensualProyectado('Empleados activos'!$B190,$G190,$D190, 'Empleados activos'!BI$1)</f>
        <v>0</v>
      </c>
      <c r="BJ190" s="52" cm="1">
        <f t="array" aca="1" ref="BJ190" ca="1">SalarioMensualProyectado('Empleados activos'!$B190,$G190,$D190, 'Empleados activos'!BJ$1)</f>
        <v>0</v>
      </c>
      <c r="BK190" s="52" cm="1">
        <f t="array" aca="1" ref="BK190" ca="1">SalarioMensualProyectado('Empleados activos'!$B190,$G190,$D190, 'Empleados activos'!BK$1)</f>
        <v>0</v>
      </c>
      <c r="BL190" s="52" cm="1">
        <f t="array" aca="1" ref="BL190" ca="1">SalarioMensualProyectado('Empleados activos'!$B190,$G190,$D190, 'Empleados activos'!BL$1)</f>
        <v>0</v>
      </c>
      <c r="BM190" s="52" cm="1">
        <f t="array" aca="1" ref="BM190" ca="1">SalarioMensualProyectado('Empleados activos'!$B190,$G190,$D190, 'Empleados activos'!BM$1)</f>
        <v>0</v>
      </c>
      <c r="BN190" s="52" cm="1">
        <f t="array" aca="1" ref="BN190" ca="1">SalarioMensualProyectado('Empleados activos'!$B190,$G190,$D190, 'Empleados activos'!BN$1)</f>
        <v>0</v>
      </c>
      <c r="BO190" s="52" cm="1">
        <f t="array" aca="1" ref="BO190" ca="1">SalarioMensualProyectado('Empleados activos'!$B190,$G190,$D190, 'Empleados activos'!BO$1)</f>
        <v>0</v>
      </c>
      <c r="BP190" s="52" cm="1">
        <f t="array" aca="1" ref="BP190" ca="1">SalarioMensualProyectado('Empleados activos'!$B190,$G190,$D190, 'Empleados activos'!BP$1)</f>
        <v>0</v>
      </c>
      <c r="BQ190" s="52" cm="1">
        <f t="array" aca="1" ref="BQ190" ca="1">SalarioMensualProyectado('Empleados activos'!$B190,$G190,$D190, 'Empleados activos'!BQ$1)</f>
        <v>0</v>
      </c>
      <c r="BR190" s="52" cm="1">
        <f t="array" aca="1" ref="BR190" ca="1">SalarioMensualProyectado('Empleados activos'!$B190,$G190,$D190, 'Empleados activos'!BR$1)</f>
        <v>0</v>
      </c>
      <c r="BS190" s="52" cm="1">
        <f t="array" aca="1" ref="BS190" ca="1">SalarioMensualProyectado('Empleados activos'!$B190,$G190,$D190, 'Empleados activos'!BS$1)</f>
        <v>0</v>
      </c>
      <c r="BT190" s="52" cm="1">
        <f t="array" aca="1" ref="BT190" ca="1">SalarioMensualProyectado('Empleados activos'!$B190,$G190,$D190, 'Empleados activos'!BT$1)</f>
        <v>0</v>
      </c>
      <c r="BU190" s="52" cm="1">
        <f t="array" aca="1" ref="BU190" ca="1">SalarioMensualProyectado('Empleados activos'!$B190,$G190,$D190, 'Empleados activos'!BU$1)</f>
        <v>0</v>
      </c>
      <c r="BV190" s="52" cm="1">
        <f t="array" aca="1" ref="BV190" ca="1">SalarioMensualProyectado('Empleados activos'!$B190,$G190,$D190, 'Empleados activos'!BV$1)</f>
        <v>0</v>
      </c>
      <c r="BW190" s="52" cm="1">
        <f t="array" aca="1" ref="BW190" ca="1">SalarioMensualProyectado('Empleados activos'!$B190,$G190,$D190, 'Empleados activos'!BW$1)</f>
        <v>0</v>
      </c>
      <c r="BX190" s="52" cm="1">
        <f t="array" aca="1" ref="BX190" ca="1">SalarioMensualProyectado('Empleados activos'!$B190,$G190,$D190, 'Empleados activos'!BX$1)</f>
        <v>0</v>
      </c>
      <c r="BY190" s="52" cm="1">
        <f t="array" aca="1" ref="BY190" ca="1">SalarioMensualProyectado('Empleados activos'!$B190,$G190,$D190, 'Empleados activos'!BY$1)</f>
        <v>0</v>
      </c>
      <c r="BZ190" s="52" cm="1">
        <f t="array" aca="1" ref="BZ190" ca="1">SalarioMensualProyectado('Empleados activos'!$B190,$G190,$D190, 'Empleados activos'!BZ$1)</f>
        <v>0</v>
      </c>
      <c r="CA190" s="52" cm="1">
        <f t="array" aca="1" ref="CA190" ca="1">SalarioMensualProyectado('Empleados activos'!$B190,$G190,$D190, 'Empleados activos'!CA$1)</f>
        <v>0</v>
      </c>
      <c r="CB190" s="52" cm="1">
        <f t="array" aca="1" ref="CB190" ca="1">SalarioMensualProyectado('Empleados activos'!$B190,$G190,$D190, 'Empleados activos'!CB$1)</f>
        <v>0</v>
      </c>
      <c r="CC190" s="52" cm="1">
        <f t="array" aca="1" ref="CC190" ca="1">SalarioMensualProyectado('Empleados activos'!$B190,$G190,$D190, 'Empleados activos'!CC$1)</f>
        <v>0</v>
      </c>
      <c r="CD190" s="52" cm="1">
        <f t="array" aca="1" ref="CD190" ca="1">SalarioMensualProyectado('Empleados activos'!$B190,$G190,$D190, 'Empleados activos'!CD$1)</f>
        <v>0</v>
      </c>
      <c r="CE190" s="52" cm="1">
        <f t="array" aca="1" ref="CE190" ca="1">SalarioMensualProyectado('Empleados activos'!$B190,$G190,$D190, 'Empleados activos'!CE$1)</f>
        <v>0</v>
      </c>
      <c r="CF190" s="52" cm="1">
        <f t="array" aca="1" ref="CF190" ca="1">SalarioMensualProyectado('Empleados activos'!$B190,$G190,$D190, 'Empleados activos'!CF$1)</f>
        <v>0</v>
      </c>
      <c r="CG190" s="52" cm="1">
        <f t="array" aca="1" ref="CG190" ca="1">SalarioMensualProyectado('Empleados activos'!$B190,$G190,$D190, 'Empleados activos'!CG$1)</f>
        <v>0</v>
      </c>
      <c r="CH190" s="52" cm="1">
        <f t="array" aca="1" ref="CH190" ca="1">SalarioMensualProyectado('Empleados activos'!$B190,$G190,$D190, 'Empleados activos'!CH$1)</f>
        <v>0</v>
      </c>
      <c r="CI190" s="52" cm="1">
        <f t="array" aca="1" ref="CI190" ca="1">SalarioMensualProyectado('Empleados activos'!$B190,$G190,$D190, 'Empleados activos'!CI$1)</f>
        <v>0</v>
      </c>
      <c r="CJ190" s="52" cm="1">
        <f t="array" aca="1" ref="CJ190" ca="1">SalarioMensualProyectado('Empleados activos'!$B190,$G190,$D190, 'Empleados activos'!CJ$1)</f>
        <v>0</v>
      </c>
      <c r="CK190" s="52" cm="1">
        <f t="array" aca="1" ref="CK190" ca="1">SalarioMensualProyectado('Empleados activos'!$B190,$G190,$D190, 'Empleados activos'!CK$1)</f>
        <v>0</v>
      </c>
      <c r="CL190" s="52" cm="1">
        <f t="array" aca="1" ref="CL190" ca="1">SalarioMensualProyectado('Empleados activos'!$B190,$G190,$D190, 'Empleados activos'!CL$1)</f>
        <v>0</v>
      </c>
      <c r="CM190" s="52" cm="1">
        <f t="array" aca="1" ref="CM190" ca="1">SalarioMensualProyectado('Empleados activos'!$B190,$G190,$D190, 'Empleados activos'!CM$1)</f>
        <v>0</v>
      </c>
      <c r="CN190" s="52" cm="1">
        <f t="array" aca="1" ref="CN190" ca="1">SalarioMensualProyectado('Empleados activos'!$B190,$G190,$D190, 'Empleados activos'!CN$1)</f>
        <v>0</v>
      </c>
      <c r="CO190" s="52" cm="1">
        <f t="array" aca="1" ref="CO190" ca="1">SalarioMensualProyectado('Empleados activos'!$B190,$G190,$D190, 'Empleados activos'!CO$1)</f>
        <v>0</v>
      </c>
      <c r="CP190" s="52" cm="1">
        <f t="array" aca="1" ref="CP190" ca="1">SalarioMensualProyectado('Empleados activos'!$B190,$G190,$D190, 'Empleados activos'!CP$1)</f>
        <v>0</v>
      </c>
      <c r="CQ190" s="52" cm="1">
        <f t="array" aca="1" ref="CQ190" ca="1">SalarioMensualProyectado('Empleados activos'!$B190,$G190,$D190, 'Empleados activos'!CQ$1)</f>
        <v>0</v>
      </c>
      <c r="CR190" s="52" cm="1">
        <f t="array" aca="1" ref="CR190" ca="1">SalarioMensualProyectado('Empleados activos'!$B190,$G190,$D190, 'Empleados activos'!CR$1)</f>
        <v>0</v>
      </c>
      <c r="CS190" s="52" cm="1">
        <f t="array" aca="1" ref="CS190" ca="1">SalarioMensualProyectado('Empleados activos'!$B190,$G190,$D190, 'Empleados activos'!CS$1)</f>
        <v>0</v>
      </c>
      <c r="CT190" s="52" cm="1">
        <f t="array" aca="1" ref="CT190" ca="1">SalarioMensualProyectado('Empleados activos'!$B190,$G190,$D190, 'Empleados activos'!CT$1)</f>
        <v>0</v>
      </c>
      <c r="CU190" s="52" cm="1">
        <f t="array" aca="1" ref="CU190" ca="1">SalarioMensualProyectado('Empleados activos'!$B190,$G190,$D190, 'Empleados activos'!CU$1)</f>
        <v>0</v>
      </c>
      <c r="CV190" s="52" cm="1">
        <f t="array" aca="1" ref="CV190" ca="1">SalarioMensualProyectado('Empleados activos'!$B190,$G190,$D190, 'Empleados activos'!CV$1)</f>
        <v>0</v>
      </c>
      <c r="CW190" s="52" cm="1">
        <f t="array" aca="1" ref="CW190" ca="1">SalarioMensualProyectado('Empleados activos'!$B190,$G190,$D190, 'Empleados activos'!CW$1)</f>
        <v>0</v>
      </c>
      <c r="CX190" s="52" cm="1">
        <f t="array" aca="1" ref="CX190" ca="1">SalarioMensualProyectado('Empleados activos'!$B190,$G190,$D190, 'Empleados activos'!CX$1)</f>
        <v>0</v>
      </c>
      <c r="CY190" s="52" cm="1">
        <f t="array" aca="1" ref="CY190" ca="1">SalarioMensualProyectado('Empleados activos'!$B190,$G190,$D190, 'Empleados activos'!CY$1)</f>
        <v>0</v>
      </c>
      <c r="CZ190" s="52" cm="1">
        <f t="array" aca="1" ref="CZ190" ca="1">SalarioMensualProyectado('Empleados activos'!$B190,$G190,$D190, 'Empleados activos'!CZ$1)</f>
        <v>0</v>
      </c>
      <c r="DA190" s="52" cm="1">
        <f t="array" aca="1" ref="DA190" ca="1">SalarioMensualProyectado('Empleados activos'!$B190,$G190,$D190, 'Empleados activos'!DA$1)</f>
        <v>0</v>
      </c>
      <c r="DB190" s="52" cm="1">
        <f t="array" aca="1" ref="DB190" ca="1">SalarioMensualProyectado('Empleados activos'!$B190,$G190,$D190, 'Empleados activos'!DB$1)</f>
        <v>0</v>
      </c>
      <c r="DC190" s="52" cm="1">
        <f t="array" aca="1" ref="DC190" ca="1">SalarioMensualProyectado('Empleados activos'!$B190,$G190,$D190, 'Empleados activos'!DC$1)</f>
        <v>0</v>
      </c>
    </row>
    <row r="191" spans="1:107" x14ac:dyDescent="0.3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>
        <v>62.873980638676535</v>
      </c>
      <c r="G191" s="12" cm="1">
        <f t="array" aca="1" ref="G191" ca="1">edadCalc(E191)</f>
        <v>27</v>
      </c>
      <c r="K191" s="25"/>
      <c r="L191" s="52" cm="1">
        <f t="array" aca="1" ref="L191" ca="1">SalarioMensualProyectado('Empleados activos'!$B191,$G191,$D191, 'Empleados activos'!L$1)</f>
        <v>1379700</v>
      </c>
      <c r="M191" s="52" cm="1">
        <f t="array" aca="1" ref="M191" ca="1">SalarioMensualProyectado('Empleados activos'!$B191,$G191,$D191, 'Empleados activos'!M$1)</f>
        <v>1449512.82</v>
      </c>
      <c r="N191" s="52" cm="1">
        <f t="array" aca="1" ref="N191" ca="1">SalarioMensualProyectado('Empleados activos'!$B191,$G191,$D191, 'Empleados activos'!N$1)</f>
        <v>1522858.1686919997</v>
      </c>
      <c r="O191" s="52" cm="1">
        <f t="array" aca="1" ref="O191" ca="1">SalarioMensualProyectado('Empleados activos'!$B191,$G191,$D191, 'Empleados activos'!O$1)</f>
        <v>1599914.7920278152</v>
      </c>
      <c r="P191" s="52" cm="1">
        <f t="array" aca="1" ref="P191" ca="1">SalarioMensualProyectado('Empleados activos'!$B191,$G191,$D191, 'Empleados activos'!P$1)</f>
        <v>1680870.4805044227</v>
      </c>
      <c r="Q191" s="52" cm="1">
        <f t="array" aca="1" ref="Q191" ca="1">SalarioMensualProyectado('Empleados activos'!$B191,$G191,$D191, 'Empleados activos'!Q$1)</f>
        <v>1765922.5268179462</v>
      </c>
      <c r="R191" s="52" cm="1">
        <f t="array" aca="1" ref="R191" ca="1">SalarioMensualProyectado('Empleados activos'!$B191,$G191,$D191, 'Empleados activos'!R$1)</f>
        <v>1855278.2066749344</v>
      </c>
      <c r="S191" s="52" cm="1">
        <f t="array" aca="1" ref="S191" ca="1">SalarioMensualProyectado('Empleados activos'!$B191,$G191,$D191, 'Empleados activos'!S$1)</f>
        <v>1949155.2839326859</v>
      </c>
      <c r="T191" s="52" cm="1">
        <f t="array" aca="1" ref="T191" ca="1">SalarioMensualProyectado('Empleados activos'!$B191,$G191,$D191, 'Empleados activos'!T$1)</f>
        <v>2047782.54129968</v>
      </c>
      <c r="U191" s="52" cm="1">
        <f t="array" aca="1" ref="U191" ca="1">SalarioMensualProyectado('Empleados activos'!$B191,$G191,$D191, 'Empleados activos'!U$1)</f>
        <v>2151400.3378894436</v>
      </c>
      <c r="V191" s="52" cm="1">
        <f t="array" aca="1" ref="V191" ca="1">SalarioMensualProyectado('Empleados activos'!$B191,$G191,$D191, 'Empleados activos'!V$1)</f>
        <v>2260261.1949866493</v>
      </c>
      <c r="W191" s="52" cm="1">
        <f t="array" aca="1" ref="W191" ca="1">SalarioMensualProyectado('Empleados activos'!$B191,$G191,$D191, 'Empleados activos'!W$1)</f>
        <v>2374630.4114529737</v>
      </c>
      <c r="X191" s="52" cm="1">
        <f t="array" aca="1" ref="X191" ca="1">SalarioMensualProyectado('Empleados activos'!$B191,$G191,$D191, 'Empleados activos'!X$1)</f>
        <v>2494786.7102724942</v>
      </c>
      <c r="Y191" s="52" cm="1">
        <f t="array" aca="1" ref="Y191" ca="1">SalarioMensualProyectado('Empleados activos'!$B191,$G191,$D191, 'Empleados activos'!Y$1)</f>
        <v>2621022.9178122822</v>
      </c>
      <c r="Z191" s="52" cm="1">
        <f t="array" aca="1" ref="Z191" ca="1">SalarioMensualProyectado('Empleados activos'!$B191,$G191,$D191, 'Empleados activos'!Z$1)</f>
        <v>2753646.6774535836</v>
      </c>
      <c r="AA191" s="52" cm="1">
        <f t="array" aca="1" ref="AA191" ca="1">SalarioMensualProyectado('Empleados activos'!$B191,$G191,$D191, 'Empleados activos'!AA$1)</f>
        <v>2892981.199332735</v>
      </c>
      <c r="AB191" s="52" cm="1">
        <f t="array" aca="1" ref="AB191" ca="1">SalarioMensualProyectado('Empleados activos'!$B191,$G191,$D191, 'Empleados activos'!AB$1)</f>
        <v>3039366.0480189715</v>
      </c>
      <c r="AC191" s="52" cm="1">
        <f t="array" aca="1" ref="AC191" ca="1">SalarioMensualProyectado('Empleados activos'!$B191,$G191,$D191, 'Empleados activos'!AC$1)</f>
        <v>3193157.9700487312</v>
      </c>
      <c r="AD191" s="52" cm="1">
        <f t="array" aca="1" ref="AD191" ca="1">SalarioMensualProyectado('Empleados activos'!$B191,$G191,$D191, 'Empleados activos'!AD$1)</f>
        <v>3354731.7633331968</v>
      </c>
      <c r="AE191" s="52" cm="1">
        <f t="array" aca="1" ref="AE191" ca="1">SalarioMensualProyectado('Empleados activos'!$B191,$G191,$D191, 'Empleados activos'!AE$1)</f>
        <v>3524481.1905578566</v>
      </c>
      <c r="AF191" s="52" cm="1">
        <f t="array" aca="1" ref="AF191" ca="1">SalarioMensualProyectado('Empleados activos'!$B191,$G191,$D191, 'Empleados activos'!AF$1)</f>
        <v>3702819.9388000839</v>
      </c>
      <c r="AG191" s="52" cm="1">
        <f t="array" aca="1" ref="AG191" ca="1">SalarioMensualProyectado('Empleados activos'!$B191,$G191,$D191, 'Empleados activos'!AG$1)</f>
        <v>3890182.6277033687</v>
      </c>
      <c r="AH191" s="52" cm="1">
        <f t="array" aca="1" ref="AH191" ca="1">SalarioMensualProyectado('Empleados activos'!$B191,$G191,$D191, 'Empleados activos'!AH$1)</f>
        <v>4087025.8686651587</v>
      </c>
      <c r="AI191" s="52" cm="1">
        <f t="array" aca="1" ref="AI191" ca="1">SalarioMensualProyectado('Empleados activos'!$B191,$G191,$D191, 'Empleados activos'!AI$1)</f>
        <v>4293829.3776196158</v>
      </c>
      <c r="AJ191" s="52" cm="1">
        <f t="array" aca="1" ref="AJ191" ca="1">SalarioMensualProyectado('Empleados activos'!$B191,$G191,$D191, 'Empleados activos'!AJ$1)</f>
        <v>4511097.1441271678</v>
      </c>
      <c r="AK191" s="52" cm="1">
        <f t="array" aca="1" ref="AK191" ca="1">SalarioMensualProyectado('Empleados activos'!$B191,$G191,$D191, 'Empleados activos'!AK$1)</f>
        <v>4739358.6596200028</v>
      </c>
      <c r="AL191" s="52" cm="1">
        <f t="array" aca="1" ref="AL191" ca="1">SalarioMensualProyectado('Empleados activos'!$B191,$G191,$D191, 'Empleados activos'!AL$1)</f>
        <v>4979170.2077967748</v>
      </c>
      <c r="AM191" s="52" cm="1">
        <f t="array" aca="1" ref="AM191" ca="1">SalarioMensualProyectado('Empleados activos'!$B191,$G191,$D191, 'Empleados activos'!AM$1)</f>
        <v>5231116.2203112915</v>
      </c>
      <c r="AN191" s="52" cm="1">
        <f t="array" aca="1" ref="AN191" ca="1">SalarioMensualProyectado('Empleados activos'!$B191,$G191,$D191, 'Empleados activos'!AN$1)</f>
        <v>5495810.7010590425</v>
      </c>
      <c r="AO191" s="52" cm="1">
        <f t="array" aca="1" ref="AO191" ca="1">SalarioMensualProyectado('Empleados activos'!$B191,$G191,$D191, 'Empleados activos'!AO$1)</f>
        <v>5773898.72253263</v>
      </c>
      <c r="AP191" s="52" cm="1">
        <f t="array" aca="1" ref="AP191" ca="1">SalarioMensualProyectado('Empleados activos'!$B191,$G191,$D191, 'Empleados activos'!AP$1)</f>
        <v>6066057.9978927812</v>
      </c>
      <c r="AQ191" s="52" cm="1">
        <f t="array" aca="1" ref="AQ191" ca="1">SalarioMensualProyectado('Empleados activos'!$B191,$G191,$D191, 'Empleados activos'!AQ$1)</f>
        <v>6373000.5325861564</v>
      </c>
      <c r="AR191" s="52" cm="1">
        <f t="array" aca="1" ref="AR191" ca="1">SalarioMensualProyectado('Empleados activos'!$B191,$G191,$D191, 'Empleados activos'!AR$1)</f>
        <v>6695474.3595350152</v>
      </c>
      <c r="AS191" s="52" cm="1">
        <f t="array" aca="1" ref="AS191" ca="1">SalarioMensualProyectado('Empleados activos'!$B191,$G191,$D191, 'Empleados activos'!AS$1)</f>
        <v>7034265.3621274866</v>
      </c>
      <c r="AT191" s="52" cm="1">
        <f t="array" aca="1" ref="AT191" ca="1">SalarioMensualProyectado('Empleados activos'!$B191,$G191,$D191, 'Empleados activos'!AT$1)</f>
        <v>7390199.1894511376</v>
      </c>
      <c r="AU191" s="52" cm="1">
        <f t="array" aca="1" ref="AU191" ca="1">SalarioMensualProyectado('Empleados activos'!$B191,$G191,$D191, 'Empleados activos'!AU$1)</f>
        <v>7764143.2684373641</v>
      </c>
      <c r="AV191" s="52" cm="1">
        <f t="array" aca="1" ref="AV191" ca="1">SalarioMensualProyectado('Empleados activos'!$B191,$G191,$D191, 'Empleados activos'!AV$1)</f>
        <v>0</v>
      </c>
      <c r="AW191" s="52" cm="1">
        <f t="array" aca="1" ref="AW191" ca="1">SalarioMensualProyectado('Empleados activos'!$B191,$G191,$D191, 'Empleados activos'!AW$1)</f>
        <v>0</v>
      </c>
      <c r="AX191" s="52" cm="1">
        <f t="array" aca="1" ref="AX191" ca="1">SalarioMensualProyectado('Empleados activos'!$B191,$G191,$D191, 'Empleados activos'!AX$1)</f>
        <v>0</v>
      </c>
      <c r="AY191" s="52" cm="1">
        <f t="array" aca="1" ref="AY191" ca="1">SalarioMensualProyectado('Empleados activos'!$B191,$G191,$D191, 'Empleados activos'!AY$1)</f>
        <v>0</v>
      </c>
      <c r="AZ191" s="52" cm="1">
        <f t="array" aca="1" ref="AZ191" ca="1">SalarioMensualProyectado('Empleados activos'!$B191,$G191,$D191, 'Empleados activos'!AZ$1)</f>
        <v>0</v>
      </c>
      <c r="BA191" s="52" cm="1">
        <f t="array" aca="1" ref="BA191" ca="1">SalarioMensualProyectado('Empleados activos'!$B191,$G191,$D191, 'Empleados activos'!BA$1)</f>
        <v>0</v>
      </c>
      <c r="BB191" s="52" cm="1">
        <f t="array" aca="1" ref="BB191" ca="1">SalarioMensualProyectado('Empleados activos'!$B191,$G191,$D191, 'Empleados activos'!BB$1)</f>
        <v>0</v>
      </c>
      <c r="BC191" s="52" cm="1">
        <f t="array" aca="1" ref="BC191" ca="1">SalarioMensualProyectado('Empleados activos'!$B191,$G191,$D191, 'Empleados activos'!BC$1)</f>
        <v>0</v>
      </c>
      <c r="BD191" s="52" cm="1">
        <f t="array" aca="1" ref="BD191" ca="1">SalarioMensualProyectado('Empleados activos'!$B191,$G191,$D191, 'Empleados activos'!BD$1)</f>
        <v>0</v>
      </c>
      <c r="BE191" s="52" cm="1">
        <f t="array" aca="1" ref="BE191" ca="1">SalarioMensualProyectado('Empleados activos'!$B191,$G191,$D191, 'Empleados activos'!BE$1)</f>
        <v>0</v>
      </c>
      <c r="BF191" s="52" cm="1">
        <f t="array" aca="1" ref="BF191" ca="1">SalarioMensualProyectado('Empleados activos'!$B191,$G191,$D191, 'Empleados activos'!BF$1)</f>
        <v>0</v>
      </c>
      <c r="BG191" s="52" cm="1">
        <f t="array" aca="1" ref="BG191" ca="1">SalarioMensualProyectado('Empleados activos'!$B191,$G191,$D191, 'Empleados activos'!BG$1)</f>
        <v>0</v>
      </c>
      <c r="BH191" s="52" cm="1">
        <f t="array" aca="1" ref="BH191" ca="1">SalarioMensualProyectado('Empleados activos'!$B191,$G191,$D191, 'Empleados activos'!BH$1)</f>
        <v>0</v>
      </c>
      <c r="BI191" s="52" cm="1">
        <f t="array" aca="1" ref="BI191" ca="1">SalarioMensualProyectado('Empleados activos'!$B191,$G191,$D191, 'Empleados activos'!BI$1)</f>
        <v>0</v>
      </c>
      <c r="BJ191" s="52" cm="1">
        <f t="array" aca="1" ref="BJ191" ca="1">SalarioMensualProyectado('Empleados activos'!$B191,$G191,$D191, 'Empleados activos'!BJ$1)</f>
        <v>0</v>
      </c>
      <c r="BK191" s="52" cm="1">
        <f t="array" aca="1" ref="BK191" ca="1">SalarioMensualProyectado('Empleados activos'!$B191,$G191,$D191, 'Empleados activos'!BK$1)</f>
        <v>0</v>
      </c>
      <c r="BL191" s="52" cm="1">
        <f t="array" aca="1" ref="BL191" ca="1">SalarioMensualProyectado('Empleados activos'!$B191,$G191,$D191, 'Empleados activos'!BL$1)</f>
        <v>0</v>
      </c>
      <c r="BM191" s="52" cm="1">
        <f t="array" aca="1" ref="BM191" ca="1">SalarioMensualProyectado('Empleados activos'!$B191,$G191,$D191, 'Empleados activos'!BM$1)</f>
        <v>0</v>
      </c>
      <c r="BN191" s="52" cm="1">
        <f t="array" aca="1" ref="BN191" ca="1">SalarioMensualProyectado('Empleados activos'!$B191,$G191,$D191, 'Empleados activos'!BN$1)</f>
        <v>0</v>
      </c>
      <c r="BO191" s="52" cm="1">
        <f t="array" aca="1" ref="BO191" ca="1">SalarioMensualProyectado('Empleados activos'!$B191,$G191,$D191, 'Empleados activos'!BO$1)</f>
        <v>0</v>
      </c>
      <c r="BP191" s="52" cm="1">
        <f t="array" aca="1" ref="BP191" ca="1">SalarioMensualProyectado('Empleados activos'!$B191,$G191,$D191, 'Empleados activos'!BP$1)</f>
        <v>0</v>
      </c>
      <c r="BQ191" s="52" cm="1">
        <f t="array" aca="1" ref="BQ191" ca="1">SalarioMensualProyectado('Empleados activos'!$B191,$G191,$D191, 'Empleados activos'!BQ$1)</f>
        <v>0</v>
      </c>
      <c r="BR191" s="52" cm="1">
        <f t="array" aca="1" ref="BR191" ca="1">SalarioMensualProyectado('Empleados activos'!$B191,$G191,$D191, 'Empleados activos'!BR$1)</f>
        <v>0</v>
      </c>
      <c r="BS191" s="52" cm="1">
        <f t="array" aca="1" ref="BS191" ca="1">SalarioMensualProyectado('Empleados activos'!$B191,$G191,$D191, 'Empleados activos'!BS$1)</f>
        <v>0</v>
      </c>
      <c r="BT191" s="52" cm="1">
        <f t="array" aca="1" ref="BT191" ca="1">SalarioMensualProyectado('Empleados activos'!$B191,$G191,$D191, 'Empleados activos'!BT$1)</f>
        <v>0</v>
      </c>
      <c r="BU191" s="52" cm="1">
        <f t="array" aca="1" ref="BU191" ca="1">SalarioMensualProyectado('Empleados activos'!$B191,$G191,$D191, 'Empleados activos'!BU$1)</f>
        <v>0</v>
      </c>
      <c r="BV191" s="52" cm="1">
        <f t="array" aca="1" ref="BV191" ca="1">SalarioMensualProyectado('Empleados activos'!$B191,$G191,$D191, 'Empleados activos'!BV$1)</f>
        <v>0</v>
      </c>
      <c r="BW191" s="52" cm="1">
        <f t="array" aca="1" ref="BW191" ca="1">SalarioMensualProyectado('Empleados activos'!$B191,$G191,$D191, 'Empleados activos'!BW$1)</f>
        <v>0</v>
      </c>
      <c r="BX191" s="52" cm="1">
        <f t="array" aca="1" ref="BX191" ca="1">SalarioMensualProyectado('Empleados activos'!$B191,$G191,$D191, 'Empleados activos'!BX$1)</f>
        <v>0</v>
      </c>
      <c r="BY191" s="52" cm="1">
        <f t="array" aca="1" ref="BY191" ca="1">SalarioMensualProyectado('Empleados activos'!$B191,$G191,$D191, 'Empleados activos'!BY$1)</f>
        <v>0</v>
      </c>
      <c r="BZ191" s="52" cm="1">
        <f t="array" aca="1" ref="BZ191" ca="1">SalarioMensualProyectado('Empleados activos'!$B191,$G191,$D191, 'Empleados activos'!BZ$1)</f>
        <v>0</v>
      </c>
      <c r="CA191" s="52" cm="1">
        <f t="array" aca="1" ref="CA191" ca="1">SalarioMensualProyectado('Empleados activos'!$B191,$G191,$D191, 'Empleados activos'!CA$1)</f>
        <v>0</v>
      </c>
      <c r="CB191" s="52" cm="1">
        <f t="array" aca="1" ref="CB191" ca="1">SalarioMensualProyectado('Empleados activos'!$B191,$G191,$D191, 'Empleados activos'!CB$1)</f>
        <v>0</v>
      </c>
      <c r="CC191" s="52" cm="1">
        <f t="array" aca="1" ref="CC191" ca="1">SalarioMensualProyectado('Empleados activos'!$B191,$G191,$D191, 'Empleados activos'!CC$1)</f>
        <v>0</v>
      </c>
      <c r="CD191" s="52" cm="1">
        <f t="array" aca="1" ref="CD191" ca="1">SalarioMensualProyectado('Empleados activos'!$B191,$G191,$D191, 'Empleados activos'!CD$1)</f>
        <v>0</v>
      </c>
      <c r="CE191" s="52" cm="1">
        <f t="array" aca="1" ref="CE191" ca="1">SalarioMensualProyectado('Empleados activos'!$B191,$G191,$D191, 'Empleados activos'!CE$1)</f>
        <v>0</v>
      </c>
      <c r="CF191" s="52" cm="1">
        <f t="array" aca="1" ref="CF191" ca="1">SalarioMensualProyectado('Empleados activos'!$B191,$G191,$D191, 'Empleados activos'!CF$1)</f>
        <v>0</v>
      </c>
      <c r="CG191" s="52" cm="1">
        <f t="array" aca="1" ref="CG191" ca="1">SalarioMensualProyectado('Empleados activos'!$B191,$G191,$D191, 'Empleados activos'!CG$1)</f>
        <v>0</v>
      </c>
      <c r="CH191" s="52" cm="1">
        <f t="array" aca="1" ref="CH191" ca="1">SalarioMensualProyectado('Empleados activos'!$B191,$G191,$D191, 'Empleados activos'!CH$1)</f>
        <v>0</v>
      </c>
      <c r="CI191" s="52" cm="1">
        <f t="array" aca="1" ref="CI191" ca="1">SalarioMensualProyectado('Empleados activos'!$B191,$G191,$D191, 'Empleados activos'!CI$1)</f>
        <v>0</v>
      </c>
      <c r="CJ191" s="52" cm="1">
        <f t="array" aca="1" ref="CJ191" ca="1">SalarioMensualProyectado('Empleados activos'!$B191,$G191,$D191, 'Empleados activos'!CJ$1)</f>
        <v>0</v>
      </c>
      <c r="CK191" s="52" cm="1">
        <f t="array" aca="1" ref="CK191" ca="1">SalarioMensualProyectado('Empleados activos'!$B191,$G191,$D191, 'Empleados activos'!CK$1)</f>
        <v>0</v>
      </c>
      <c r="CL191" s="52" cm="1">
        <f t="array" aca="1" ref="CL191" ca="1">SalarioMensualProyectado('Empleados activos'!$B191,$G191,$D191, 'Empleados activos'!CL$1)</f>
        <v>0</v>
      </c>
      <c r="CM191" s="52" cm="1">
        <f t="array" aca="1" ref="CM191" ca="1">SalarioMensualProyectado('Empleados activos'!$B191,$G191,$D191, 'Empleados activos'!CM$1)</f>
        <v>0</v>
      </c>
      <c r="CN191" s="52" cm="1">
        <f t="array" aca="1" ref="CN191" ca="1">SalarioMensualProyectado('Empleados activos'!$B191,$G191,$D191, 'Empleados activos'!CN$1)</f>
        <v>0</v>
      </c>
      <c r="CO191" s="52" cm="1">
        <f t="array" aca="1" ref="CO191" ca="1">SalarioMensualProyectado('Empleados activos'!$B191,$G191,$D191, 'Empleados activos'!CO$1)</f>
        <v>0</v>
      </c>
      <c r="CP191" s="52" cm="1">
        <f t="array" aca="1" ref="CP191" ca="1">SalarioMensualProyectado('Empleados activos'!$B191,$G191,$D191, 'Empleados activos'!CP$1)</f>
        <v>0</v>
      </c>
      <c r="CQ191" s="52" cm="1">
        <f t="array" aca="1" ref="CQ191" ca="1">SalarioMensualProyectado('Empleados activos'!$B191,$G191,$D191, 'Empleados activos'!CQ$1)</f>
        <v>0</v>
      </c>
      <c r="CR191" s="52" cm="1">
        <f t="array" aca="1" ref="CR191" ca="1">SalarioMensualProyectado('Empleados activos'!$B191,$G191,$D191, 'Empleados activos'!CR$1)</f>
        <v>0</v>
      </c>
      <c r="CS191" s="52" cm="1">
        <f t="array" aca="1" ref="CS191" ca="1">SalarioMensualProyectado('Empleados activos'!$B191,$G191,$D191, 'Empleados activos'!CS$1)</f>
        <v>0</v>
      </c>
      <c r="CT191" s="52" cm="1">
        <f t="array" aca="1" ref="CT191" ca="1">SalarioMensualProyectado('Empleados activos'!$B191,$G191,$D191, 'Empleados activos'!CT$1)</f>
        <v>0</v>
      </c>
      <c r="CU191" s="52" cm="1">
        <f t="array" aca="1" ref="CU191" ca="1">SalarioMensualProyectado('Empleados activos'!$B191,$G191,$D191, 'Empleados activos'!CU$1)</f>
        <v>0</v>
      </c>
      <c r="CV191" s="52" cm="1">
        <f t="array" aca="1" ref="CV191" ca="1">SalarioMensualProyectado('Empleados activos'!$B191,$G191,$D191, 'Empleados activos'!CV$1)</f>
        <v>0</v>
      </c>
      <c r="CW191" s="52" cm="1">
        <f t="array" aca="1" ref="CW191" ca="1">SalarioMensualProyectado('Empleados activos'!$B191,$G191,$D191, 'Empleados activos'!CW$1)</f>
        <v>0</v>
      </c>
      <c r="CX191" s="52" cm="1">
        <f t="array" aca="1" ref="CX191" ca="1">SalarioMensualProyectado('Empleados activos'!$B191,$G191,$D191, 'Empleados activos'!CX$1)</f>
        <v>0</v>
      </c>
      <c r="CY191" s="52" cm="1">
        <f t="array" aca="1" ref="CY191" ca="1">SalarioMensualProyectado('Empleados activos'!$B191,$G191,$D191, 'Empleados activos'!CY$1)</f>
        <v>0</v>
      </c>
      <c r="CZ191" s="52" cm="1">
        <f t="array" aca="1" ref="CZ191" ca="1">SalarioMensualProyectado('Empleados activos'!$B191,$G191,$D191, 'Empleados activos'!CZ$1)</f>
        <v>0</v>
      </c>
      <c r="DA191" s="52" cm="1">
        <f t="array" aca="1" ref="DA191" ca="1">SalarioMensualProyectado('Empleados activos'!$B191,$G191,$D191, 'Empleados activos'!DA$1)</f>
        <v>0</v>
      </c>
      <c r="DB191" s="52" cm="1">
        <f t="array" aca="1" ref="DB191" ca="1">SalarioMensualProyectado('Empleados activos'!$B191,$G191,$D191, 'Empleados activos'!DB$1)</f>
        <v>0</v>
      </c>
      <c r="DC191" s="52" cm="1">
        <f t="array" aca="1" ref="DC191" ca="1">SalarioMensualProyectado('Empleados activos'!$B191,$G191,$D191, 'Empleados activos'!DC$1)</f>
        <v>0</v>
      </c>
    </row>
    <row r="192" spans="1:107" x14ac:dyDescent="0.3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>
        <v>57.797859179317832</v>
      </c>
      <c r="G192" s="12" cm="1">
        <f t="array" aca="1" ref="G192" ca="1">edadCalc(E192)</f>
        <v>27</v>
      </c>
      <c r="K192" s="25"/>
      <c r="L192" s="52" cm="1">
        <f t="array" aca="1" ref="L192" ca="1">SalarioMensualProyectado('Empleados activos'!$B192,$G192,$D192, 'Empleados activos'!L$1)</f>
        <v>2120993.7999999998</v>
      </c>
      <c r="M192" s="52" cm="1">
        <f t="array" aca="1" ref="M192" ca="1">SalarioMensualProyectado('Empleados activos'!$B192,$G192,$D192, 'Empleados activos'!M$1)</f>
        <v>2228316.0862799999</v>
      </c>
      <c r="N192" s="52" cm="1">
        <f t="array" aca="1" ref="N192" ca="1">SalarioMensualProyectado('Empleados activos'!$B192,$G192,$D192, 'Empleados activos'!N$1)</f>
        <v>2341068.8802457675</v>
      </c>
      <c r="O192" s="52" cm="1">
        <f t="array" aca="1" ref="O192" ca="1">SalarioMensualProyectado('Empleados activos'!$B192,$G192,$D192, 'Empleados activos'!O$1)</f>
        <v>2459526.9655862036</v>
      </c>
      <c r="P192" s="52" cm="1">
        <f t="array" aca="1" ref="P192" ca="1">SalarioMensualProyectado('Empleados activos'!$B192,$G192,$D192, 'Empleados activos'!P$1)</f>
        <v>2583979.0300448653</v>
      </c>
      <c r="Q192" s="52" cm="1">
        <f t="array" aca="1" ref="Q192" ca="1">SalarioMensualProyectado('Empleados activos'!$B192,$G192,$D192, 'Empleados activos'!Q$1)</f>
        <v>2714728.3689651354</v>
      </c>
      <c r="R192" s="52" cm="1">
        <f t="array" aca="1" ref="R192" ca="1">SalarioMensualProyectado('Empleados activos'!$B192,$G192,$D192, 'Empleados activos'!R$1)</f>
        <v>2852093.6244347715</v>
      </c>
      <c r="S192" s="52" cm="1">
        <f t="array" aca="1" ref="S192" ca="1">SalarioMensualProyectado('Empleados activos'!$B192,$G192,$D192, 'Empleados activos'!S$1)</f>
        <v>2996409.5618311707</v>
      </c>
      <c r="T192" s="52" cm="1">
        <f t="array" aca="1" ref="T192" ca="1">SalarioMensualProyectado('Empleados activos'!$B192,$G192,$D192, 'Empleados activos'!T$1)</f>
        <v>3148027.8856598279</v>
      </c>
      <c r="U192" s="52" cm="1">
        <f t="array" aca="1" ref="U192" ca="1">SalarioMensualProyectado('Empleados activos'!$B192,$G192,$D192, 'Empleados activos'!U$1)</f>
        <v>3307318.096674215</v>
      </c>
      <c r="V192" s="52" cm="1">
        <f t="array" aca="1" ref="V192" ca="1">SalarioMensualProyectado('Empleados activos'!$B192,$G192,$D192, 'Empleados activos'!V$1)</f>
        <v>3474668.3923659301</v>
      </c>
      <c r="W192" s="52" cm="1">
        <f t="array" aca="1" ref="W192" ca="1">SalarioMensualProyectado('Empleados activos'!$B192,$G192,$D192, 'Empleados activos'!W$1)</f>
        <v>3650486.6130196461</v>
      </c>
      <c r="X192" s="52" cm="1">
        <f t="array" aca="1" ref="X192" ca="1">SalarioMensualProyectado('Empleados activos'!$B192,$G192,$D192, 'Empleados activos'!X$1)</f>
        <v>3835201.2356384401</v>
      </c>
      <c r="Y192" s="52" cm="1">
        <f t="array" aca="1" ref="Y192" ca="1">SalarioMensualProyectado('Empleados activos'!$B192,$G192,$D192, 'Empleados activos'!Y$1)</f>
        <v>4029262.4181617452</v>
      </c>
      <c r="Z192" s="52" cm="1">
        <f t="array" aca="1" ref="Z192" ca="1">SalarioMensualProyectado('Empleados activos'!$B192,$G192,$D192, 'Empleados activos'!Z$1)</f>
        <v>4233143.0965207294</v>
      </c>
      <c r="AA192" s="52" cm="1">
        <f t="array" aca="1" ref="AA192" ca="1">SalarioMensualProyectado('Empleados activos'!$B192,$G192,$D192, 'Empleados activos'!AA$1)</f>
        <v>4447340.1372046787</v>
      </c>
      <c r="AB192" s="52" cm="1">
        <f t="array" aca="1" ref="AB192" ca="1">SalarioMensualProyectado('Empleados activos'!$B192,$G192,$D192, 'Empleados activos'!AB$1)</f>
        <v>4672375.5481472351</v>
      </c>
      <c r="AC192" s="52" cm="1">
        <f t="array" aca="1" ref="AC192" ca="1">SalarioMensualProyectado('Empleados activos'!$B192,$G192,$D192, 'Empleados activos'!AC$1)</f>
        <v>4908797.7508834852</v>
      </c>
      <c r="AD192" s="52" cm="1">
        <f t="array" aca="1" ref="AD192" ca="1">SalarioMensualProyectado('Empleados activos'!$B192,$G192,$D192, 'Empleados activos'!AD$1)</f>
        <v>5157182.9170781886</v>
      </c>
      <c r="AE192" s="52" cm="1">
        <f t="array" aca="1" ref="AE192" ca="1">SalarioMensualProyectado('Empleados activos'!$B192,$G192,$D192, 'Empleados activos'!AE$1)</f>
        <v>5418136.3726823451</v>
      </c>
      <c r="AF192" s="52" cm="1">
        <f t="array" aca="1" ref="AF192" ca="1">SalarioMensualProyectado('Empleados activos'!$B192,$G192,$D192, 'Empleados activos'!AF$1)</f>
        <v>5692294.0731400717</v>
      </c>
      <c r="AG192" s="52" cm="1">
        <f t="array" aca="1" ref="AG192" ca="1">SalarioMensualProyectado('Empleados activos'!$B192,$G192,$D192, 'Empleados activos'!AG$1)</f>
        <v>5980324.1532409601</v>
      </c>
      <c r="AH192" s="52" cm="1">
        <f t="array" aca="1" ref="AH192" ca="1">SalarioMensualProyectado('Empleados activos'!$B192,$G192,$D192, 'Empleados activos'!AH$1)</f>
        <v>6282928.5553949522</v>
      </c>
      <c r="AI192" s="52" cm="1">
        <f t="array" aca="1" ref="AI192" ca="1">SalarioMensualProyectado('Empleados activos'!$B192,$G192,$D192, 'Empleados activos'!AI$1)</f>
        <v>6600844.7402979359</v>
      </c>
      <c r="AJ192" s="52" cm="1">
        <f t="array" aca="1" ref="AJ192" ca="1">SalarioMensualProyectado('Empleados activos'!$B192,$G192,$D192, 'Empleados activos'!AJ$1)</f>
        <v>6934847.4841570118</v>
      </c>
      <c r="AK192" s="52" cm="1">
        <f t="array" aca="1" ref="AK192" ca="1">SalarioMensualProyectado('Empleados activos'!$B192,$G192,$D192, 'Empleados activos'!AK$1)</f>
        <v>7285750.7668553563</v>
      </c>
      <c r="AL192" s="52" cm="1">
        <f t="array" aca="1" ref="AL192" ca="1">SalarioMensualProyectado('Empleados activos'!$B192,$G192,$D192, 'Empleados activos'!AL$1)</f>
        <v>7654409.7556582373</v>
      </c>
      <c r="AM192" s="52" cm="1">
        <f t="array" aca="1" ref="AM192" ca="1">SalarioMensualProyectado('Empleados activos'!$B192,$G192,$D192, 'Empleados activos'!AM$1)</f>
        <v>8041722.8892945433</v>
      </c>
      <c r="AN192" s="52" cm="1">
        <f t="array" aca="1" ref="AN192" ca="1">SalarioMensualProyectado('Empleados activos'!$B192,$G192,$D192, 'Empleados activos'!AN$1)</f>
        <v>8448634.0674928483</v>
      </c>
      <c r="AO192" s="52" cm="1">
        <f t="array" aca="1" ref="AO192" ca="1">SalarioMensualProyectado('Empleados activos'!$B192,$G192,$D192, 'Empleados activos'!AO$1)</f>
        <v>8876134.9513079859</v>
      </c>
      <c r="AP192" s="52" cm="1">
        <f t="array" aca="1" ref="AP192" ca="1">SalarioMensualProyectado('Empleados activos'!$B192,$G192,$D192, 'Empleados activos'!AP$1)</f>
        <v>9325267.3798441701</v>
      </c>
      <c r="AQ192" s="52" cm="1">
        <f t="array" aca="1" ref="AQ192" ca="1">SalarioMensualProyectado('Empleados activos'!$B192,$G192,$D192, 'Empleados activos'!AQ$1)</f>
        <v>9797125.9092642851</v>
      </c>
      <c r="AR192" s="52" cm="1">
        <f t="array" aca="1" ref="AR192" ca="1">SalarioMensualProyectado('Empleados activos'!$B192,$G192,$D192, 'Empleados activos'!AR$1)</f>
        <v>10292860.480273057</v>
      </c>
      <c r="AS192" s="52" cm="1">
        <f t="array" aca="1" ref="AS192" ca="1">SalarioMensualProyectado('Empleados activos'!$B192,$G192,$D192, 'Empleados activos'!AS$1)</f>
        <v>10813679.220574874</v>
      </c>
      <c r="AT192" s="52" cm="1">
        <f t="array" aca="1" ref="AT192" ca="1">SalarioMensualProyectado('Empleados activos'!$B192,$G192,$D192, 'Empleados activos'!AT$1)</f>
        <v>11360851.389135962</v>
      </c>
      <c r="AU192" s="52" cm="1">
        <f t="array" aca="1" ref="AU192" ca="1">SalarioMensualProyectado('Empleados activos'!$B192,$G192,$D192, 'Empleados activos'!AU$1)</f>
        <v>11935710.469426241</v>
      </c>
      <c r="AV192" s="52" cm="1">
        <f t="array" aca="1" ref="AV192" ca="1">SalarioMensualProyectado('Empleados activos'!$B192,$G192,$D192, 'Empleados activos'!AV$1)</f>
        <v>12539657.419179209</v>
      </c>
      <c r="AW192" s="52" cm="1">
        <f t="array" aca="1" ref="AW192" ca="1">SalarioMensualProyectado('Empleados activos'!$B192,$G192,$D192, 'Empleados activos'!AW$1)</f>
        <v>13174164.084589677</v>
      </c>
      <c r="AX192" s="52" cm="1">
        <f t="array" aca="1" ref="AX192" ca="1">SalarioMensualProyectado('Empleados activos'!$B192,$G192,$D192, 'Empleados activos'!AX$1)</f>
        <v>0</v>
      </c>
      <c r="AY192" s="52" cm="1">
        <f t="array" aca="1" ref="AY192" ca="1">SalarioMensualProyectado('Empleados activos'!$B192,$G192,$D192, 'Empleados activos'!AY$1)</f>
        <v>0</v>
      </c>
      <c r="AZ192" s="52" cm="1">
        <f t="array" aca="1" ref="AZ192" ca="1">SalarioMensualProyectado('Empleados activos'!$B192,$G192,$D192, 'Empleados activos'!AZ$1)</f>
        <v>0</v>
      </c>
      <c r="BA192" s="52" cm="1">
        <f t="array" aca="1" ref="BA192" ca="1">SalarioMensualProyectado('Empleados activos'!$B192,$G192,$D192, 'Empleados activos'!BA$1)</f>
        <v>0</v>
      </c>
      <c r="BB192" s="52" cm="1">
        <f t="array" aca="1" ref="BB192" ca="1">SalarioMensualProyectado('Empleados activos'!$B192,$G192,$D192, 'Empleados activos'!BB$1)</f>
        <v>0</v>
      </c>
      <c r="BC192" s="52" cm="1">
        <f t="array" aca="1" ref="BC192" ca="1">SalarioMensualProyectado('Empleados activos'!$B192,$G192,$D192, 'Empleados activos'!BC$1)</f>
        <v>0</v>
      </c>
      <c r="BD192" s="52" cm="1">
        <f t="array" aca="1" ref="BD192" ca="1">SalarioMensualProyectado('Empleados activos'!$B192,$G192,$D192, 'Empleados activos'!BD$1)</f>
        <v>0</v>
      </c>
      <c r="BE192" s="52" cm="1">
        <f t="array" aca="1" ref="BE192" ca="1">SalarioMensualProyectado('Empleados activos'!$B192,$G192,$D192, 'Empleados activos'!BE$1)</f>
        <v>0</v>
      </c>
      <c r="BF192" s="52" cm="1">
        <f t="array" aca="1" ref="BF192" ca="1">SalarioMensualProyectado('Empleados activos'!$B192,$G192,$D192, 'Empleados activos'!BF$1)</f>
        <v>0</v>
      </c>
      <c r="BG192" s="52" cm="1">
        <f t="array" aca="1" ref="BG192" ca="1">SalarioMensualProyectado('Empleados activos'!$B192,$G192,$D192, 'Empleados activos'!BG$1)</f>
        <v>0</v>
      </c>
      <c r="BH192" s="52" cm="1">
        <f t="array" aca="1" ref="BH192" ca="1">SalarioMensualProyectado('Empleados activos'!$B192,$G192,$D192, 'Empleados activos'!BH$1)</f>
        <v>0</v>
      </c>
      <c r="BI192" s="52" cm="1">
        <f t="array" aca="1" ref="BI192" ca="1">SalarioMensualProyectado('Empleados activos'!$B192,$G192,$D192, 'Empleados activos'!BI$1)</f>
        <v>0</v>
      </c>
      <c r="BJ192" s="52" cm="1">
        <f t="array" aca="1" ref="BJ192" ca="1">SalarioMensualProyectado('Empleados activos'!$B192,$G192,$D192, 'Empleados activos'!BJ$1)</f>
        <v>0</v>
      </c>
      <c r="BK192" s="52" cm="1">
        <f t="array" aca="1" ref="BK192" ca="1">SalarioMensualProyectado('Empleados activos'!$B192,$G192,$D192, 'Empleados activos'!BK$1)</f>
        <v>0</v>
      </c>
      <c r="BL192" s="52" cm="1">
        <f t="array" aca="1" ref="BL192" ca="1">SalarioMensualProyectado('Empleados activos'!$B192,$G192,$D192, 'Empleados activos'!BL$1)</f>
        <v>0</v>
      </c>
      <c r="BM192" s="52" cm="1">
        <f t="array" aca="1" ref="BM192" ca="1">SalarioMensualProyectado('Empleados activos'!$B192,$G192,$D192, 'Empleados activos'!BM$1)</f>
        <v>0</v>
      </c>
      <c r="BN192" s="52" cm="1">
        <f t="array" aca="1" ref="BN192" ca="1">SalarioMensualProyectado('Empleados activos'!$B192,$G192,$D192, 'Empleados activos'!BN$1)</f>
        <v>0</v>
      </c>
      <c r="BO192" s="52" cm="1">
        <f t="array" aca="1" ref="BO192" ca="1">SalarioMensualProyectado('Empleados activos'!$B192,$G192,$D192, 'Empleados activos'!BO$1)</f>
        <v>0</v>
      </c>
      <c r="BP192" s="52" cm="1">
        <f t="array" aca="1" ref="BP192" ca="1">SalarioMensualProyectado('Empleados activos'!$B192,$G192,$D192, 'Empleados activos'!BP$1)</f>
        <v>0</v>
      </c>
      <c r="BQ192" s="52" cm="1">
        <f t="array" aca="1" ref="BQ192" ca="1">SalarioMensualProyectado('Empleados activos'!$B192,$G192,$D192, 'Empleados activos'!BQ$1)</f>
        <v>0</v>
      </c>
      <c r="BR192" s="52" cm="1">
        <f t="array" aca="1" ref="BR192" ca="1">SalarioMensualProyectado('Empleados activos'!$B192,$G192,$D192, 'Empleados activos'!BR$1)</f>
        <v>0</v>
      </c>
      <c r="BS192" s="52" cm="1">
        <f t="array" aca="1" ref="BS192" ca="1">SalarioMensualProyectado('Empleados activos'!$B192,$G192,$D192, 'Empleados activos'!BS$1)</f>
        <v>0</v>
      </c>
      <c r="BT192" s="52" cm="1">
        <f t="array" aca="1" ref="BT192" ca="1">SalarioMensualProyectado('Empleados activos'!$B192,$G192,$D192, 'Empleados activos'!BT$1)</f>
        <v>0</v>
      </c>
      <c r="BU192" s="52" cm="1">
        <f t="array" aca="1" ref="BU192" ca="1">SalarioMensualProyectado('Empleados activos'!$B192,$G192,$D192, 'Empleados activos'!BU$1)</f>
        <v>0</v>
      </c>
      <c r="BV192" s="52" cm="1">
        <f t="array" aca="1" ref="BV192" ca="1">SalarioMensualProyectado('Empleados activos'!$B192,$G192,$D192, 'Empleados activos'!BV$1)</f>
        <v>0</v>
      </c>
      <c r="BW192" s="52" cm="1">
        <f t="array" aca="1" ref="BW192" ca="1">SalarioMensualProyectado('Empleados activos'!$B192,$G192,$D192, 'Empleados activos'!BW$1)</f>
        <v>0</v>
      </c>
      <c r="BX192" s="52" cm="1">
        <f t="array" aca="1" ref="BX192" ca="1">SalarioMensualProyectado('Empleados activos'!$B192,$G192,$D192, 'Empleados activos'!BX$1)</f>
        <v>0</v>
      </c>
      <c r="BY192" s="52" cm="1">
        <f t="array" aca="1" ref="BY192" ca="1">SalarioMensualProyectado('Empleados activos'!$B192,$G192,$D192, 'Empleados activos'!BY$1)</f>
        <v>0</v>
      </c>
      <c r="BZ192" s="52" cm="1">
        <f t="array" aca="1" ref="BZ192" ca="1">SalarioMensualProyectado('Empleados activos'!$B192,$G192,$D192, 'Empleados activos'!BZ$1)</f>
        <v>0</v>
      </c>
      <c r="CA192" s="52" cm="1">
        <f t="array" aca="1" ref="CA192" ca="1">SalarioMensualProyectado('Empleados activos'!$B192,$G192,$D192, 'Empleados activos'!CA$1)</f>
        <v>0</v>
      </c>
      <c r="CB192" s="52" cm="1">
        <f t="array" aca="1" ref="CB192" ca="1">SalarioMensualProyectado('Empleados activos'!$B192,$G192,$D192, 'Empleados activos'!CB$1)</f>
        <v>0</v>
      </c>
      <c r="CC192" s="52" cm="1">
        <f t="array" aca="1" ref="CC192" ca="1">SalarioMensualProyectado('Empleados activos'!$B192,$G192,$D192, 'Empleados activos'!CC$1)</f>
        <v>0</v>
      </c>
      <c r="CD192" s="52" cm="1">
        <f t="array" aca="1" ref="CD192" ca="1">SalarioMensualProyectado('Empleados activos'!$B192,$G192,$D192, 'Empleados activos'!CD$1)</f>
        <v>0</v>
      </c>
      <c r="CE192" s="52" cm="1">
        <f t="array" aca="1" ref="CE192" ca="1">SalarioMensualProyectado('Empleados activos'!$B192,$G192,$D192, 'Empleados activos'!CE$1)</f>
        <v>0</v>
      </c>
      <c r="CF192" s="52" cm="1">
        <f t="array" aca="1" ref="CF192" ca="1">SalarioMensualProyectado('Empleados activos'!$B192,$G192,$D192, 'Empleados activos'!CF$1)</f>
        <v>0</v>
      </c>
      <c r="CG192" s="52" cm="1">
        <f t="array" aca="1" ref="CG192" ca="1">SalarioMensualProyectado('Empleados activos'!$B192,$G192,$D192, 'Empleados activos'!CG$1)</f>
        <v>0</v>
      </c>
      <c r="CH192" s="52" cm="1">
        <f t="array" aca="1" ref="CH192" ca="1">SalarioMensualProyectado('Empleados activos'!$B192,$G192,$D192, 'Empleados activos'!CH$1)</f>
        <v>0</v>
      </c>
      <c r="CI192" s="52" cm="1">
        <f t="array" aca="1" ref="CI192" ca="1">SalarioMensualProyectado('Empleados activos'!$B192,$G192,$D192, 'Empleados activos'!CI$1)</f>
        <v>0</v>
      </c>
      <c r="CJ192" s="52" cm="1">
        <f t="array" aca="1" ref="CJ192" ca="1">SalarioMensualProyectado('Empleados activos'!$B192,$G192,$D192, 'Empleados activos'!CJ$1)</f>
        <v>0</v>
      </c>
      <c r="CK192" s="52" cm="1">
        <f t="array" aca="1" ref="CK192" ca="1">SalarioMensualProyectado('Empleados activos'!$B192,$G192,$D192, 'Empleados activos'!CK$1)</f>
        <v>0</v>
      </c>
      <c r="CL192" s="52" cm="1">
        <f t="array" aca="1" ref="CL192" ca="1">SalarioMensualProyectado('Empleados activos'!$B192,$G192,$D192, 'Empleados activos'!CL$1)</f>
        <v>0</v>
      </c>
      <c r="CM192" s="52" cm="1">
        <f t="array" aca="1" ref="CM192" ca="1">SalarioMensualProyectado('Empleados activos'!$B192,$G192,$D192, 'Empleados activos'!CM$1)</f>
        <v>0</v>
      </c>
      <c r="CN192" s="52" cm="1">
        <f t="array" aca="1" ref="CN192" ca="1">SalarioMensualProyectado('Empleados activos'!$B192,$G192,$D192, 'Empleados activos'!CN$1)</f>
        <v>0</v>
      </c>
      <c r="CO192" s="52" cm="1">
        <f t="array" aca="1" ref="CO192" ca="1">SalarioMensualProyectado('Empleados activos'!$B192,$G192,$D192, 'Empleados activos'!CO$1)</f>
        <v>0</v>
      </c>
      <c r="CP192" s="52" cm="1">
        <f t="array" aca="1" ref="CP192" ca="1">SalarioMensualProyectado('Empleados activos'!$B192,$G192,$D192, 'Empleados activos'!CP$1)</f>
        <v>0</v>
      </c>
      <c r="CQ192" s="52" cm="1">
        <f t="array" aca="1" ref="CQ192" ca="1">SalarioMensualProyectado('Empleados activos'!$B192,$G192,$D192, 'Empleados activos'!CQ$1)</f>
        <v>0</v>
      </c>
      <c r="CR192" s="52" cm="1">
        <f t="array" aca="1" ref="CR192" ca="1">SalarioMensualProyectado('Empleados activos'!$B192,$G192,$D192, 'Empleados activos'!CR$1)</f>
        <v>0</v>
      </c>
      <c r="CS192" s="52" cm="1">
        <f t="array" aca="1" ref="CS192" ca="1">SalarioMensualProyectado('Empleados activos'!$B192,$G192,$D192, 'Empleados activos'!CS$1)</f>
        <v>0</v>
      </c>
      <c r="CT192" s="52" cm="1">
        <f t="array" aca="1" ref="CT192" ca="1">SalarioMensualProyectado('Empleados activos'!$B192,$G192,$D192, 'Empleados activos'!CT$1)</f>
        <v>0</v>
      </c>
      <c r="CU192" s="52" cm="1">
        <f t="array" aca="1" ref="CU192" ca="1">SalarioMensualProyectado('Empleados activos'!$B192,$G192,$D192, 'Empleados activos'!CU$1)</f>
        <v>0</v>
      </c>
      <c r="CV192" s="52" cm="1">
        <f t="array" aca="1" ref="CV192" ca="1">SalarioMensualProyectado('Empleados activos'!$B192,$G192,$D192, 'Empleados activos'!CV$1)</f>
        <v>0</v>
      </c>
      <c r="CW192" s="52" cm="1">
        <f t="array" aca="1" ref="CW192" ca="1">SalarioMensualProyectado('Empleados activos'!$B192,$G192,$D192, 'Empleados activos'!CW$1)</f>
        <v>0</v>
      </c>
      <c r="CX192" s="52" cm="1">
        <f t="array" aca="1" ref="CX192" ca="1">SalarioMensualProyectado('Empleados activos'!$B192,$G192,$D192, 'Empleados activos'!CX$1)</f>
        <v>0</v>
      </c>
      <c r="CY192" s="52" cm="1">
        <f t="array" aca="1" ref="CY192" ca="1">SalarioMensualProyectado('Empleados activos'!$B192,$G192,$D192, 'Empleados activos'!CY$1)</f>
        <v>0</v>
      </c>
      <c r="CZ192" s="52" cm="1">
        <f t="array" aca="1" ref="CZ192" ca="1">SalarioMensualProyectado('Empleados activos'!$B192,$G192,$D192, 'Empleados activos'!CZ$1)</f>
        <v>0</v>
      </c>
      <c r="DA192" s="52" cm="1">
        <f t="array" aca="1" ref="DA192" ca="1">SalarioMensualProyectado('Empleados activos'!$B192,$G192,$D192, 'Empleados activos'!DA$1)</f>
        <v>0</v>
      </c>
      <c r="DB192" s="52" cm="1">
        <f t="array" aca="1" ref="DB192" ca="1">SalarioMensualProyectado('Empleados activos'!$B192,$G192,$D192, 'Empleados activos'!DB$1)</f>
        <v>0</v>
      </c>
      <c r="DC192" s="52" cm="1">
        <f t="array" aca="1" ref="DC192" ca="1">SalarioMensualProyectado('Empleados activos'!$B192,$G192,$D192, 'Empleados activos'!DC$1)</f>
        <v>0</v>
      </c>
    </row>
    <row r="193" spans="1:107" x14ac:dyDescent="0.3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>
        <v>54.677010154380199</v>
      </c>
      <c r="G193" s="12" cm="1">
        <f t="array" aca="1" ref="G193" ca="1">edadCalc(E193)</f>
        <v>30</v>
      </c>
      <c r="K193" s="25"/>
      <c r="L193" s="52" cm="1">
        <f t="array" aca="1" ref="L193" ca="1">SalarioMensualProyectado('Empleados activos'!$B193,$G193,$D193, 'Empleados activos'!L$1)</f>
        <v>1789927</v>
      </c>
      <c r="M193" s="52" cm="1">
        <f t="array" aca="1" ref="M193" ca="1">SalarioMensualProyectado('Empleados activos'!$B193,$G193,$D193, 'Empleados activos'!M$1)</f>
        <v>1880497.3062</v>
      </c>
      <c r="N193" s="52" cm="1">
        <f t="array" aca="1" ref="N193" ca="1">SalarioMensualProyectado('Empleados activos'!$B193,$G193,$D193, 'Empleados activos'!N$1)</f>
        <v>1975650.4698937198</v>
      </c>
      <c r="O193" s="52" cm="1">
        <f t="array" aca="1" ref="O193" ca="1">SalarioMensualProyectado('Empleados activos'!$B193,$G193,$D193, 'Empleados activos'!O$1)</f>
        <v>2075618.3836703422</v>
      </c>
      <c r="P193" s="52" cm="1">
        <f t="array" aca="1" ref="P193" ca="1">SalarioMensualProyectado('Empleados activos'!$B193,$G193,$D193, 'Empleados activos'!P$1)</f>
        <v>2180644.6738840616</v>
      </c>
      <c r="Q193" s="52" cm="1">
        <f t="array" aca="1" ref="Q193" ca="1">SalarioMensualProyectado('Empleados activos'!$B193,$G193,$D193, 'Empleados activos'!Q$1)</f>
        <v>2290985.294382595</v>
      </c>
      <c r="R193" s="52" cm="1">
        <f t="array" aca="1" ref="R193" ca="1">SalarioMensualProyectado('Empleados activos'!$B193,$G193,$D193, 'Empleados activos'!R$1)</f>
        <v>2406909.1502783541</v>
      </c>
      <c r="S193" s="52" cm="1">
        <f t="array" aca="1" ref="S193" ca="1">SalarioMensualProyectado('Empleados activos'!$B193,$G193,$D193, 'Empleados activos'!S$1)</f>
        <v>2528698.753282439</v>
      </c>
      <c r="T193" s="52" cm="1">
        <f t="array" aca="1" ref="T193" ca="1">SalarioMensualProyectado('Empleados activos'!$B193,$G193,$D193, 'Empleados activos'!T$1)</f>
        <v>2656650.9101985302</v>
      </c>
      <c r="U193" s="52" cm="1">
        <f t="array" aca="1" ref="U193" ca="1">SalarioMensualProyectado('Empleados activos'!$B193,$G193,$D193, 'Empleados activos'!U$1)</f>
        <v>2791077.4462545756</v>
      </c>
      <c r="V193" s="52" cm="1">
        <f t="array" aca="1" ref="V193" ca="1">SalarioMensualProyectado('Empleados activos'!$B193,$G193,$D193, 'Empleados activos'!V$1)</f>
        <v>2932305.9650350572</v>
      </c>
      <c r="W193" s="52" cm="1">
        <f t="array" aca="1" ref="W193" ca="1">SalarioMensualProyectado('Empleados activos'!$B193,$G193,$D193, 'Empleados activos'!W$1)</f>
        <v>3080680.6468658308</v>
      </c>
      <c r="X193" s="52" cm="1">
        <f t="array" aca="1" ref="X193" ca="1">SalarioMensualProyectado('Empleados activos'!$B193,$G193,$D193, 'Empleados activos'!X$1)</f>
        <v>3236563.0875972416</v>
      </c>
      <c r="Y193" s="52" cm="1">
        <f t="array" aca="1" ref="Y193" ca="1">SalarioMensualProyectado('Empleados activos'!$B193,$G193,$D193, 'Empleados activos'!Y$1)</f>
        <v>3400333.1798296622</v>
      </c>
      <c r="Z193" s="52" cm="1">
        <f t="array" aca="1" ref="Z193" ca="1">SalarioMensualProyectado('Empleados activos'!$B193,$G193,$D193, 'Empleados activos'!Z$1)</f>
        <v>3572390.0387290432</v>
      </c>
      <c r="AA193" s="52" cm="1">
        <f t="array" aca="1" ref="AA193" ca="1">SalarioMensualProyectado('Empleados activos'!$B193,$G193,$D193, 'Empleados activos'!AA$1)</f>
        <v>3753152.974688733</v>
      </c>
      <c r="AB193" s="52" cm="1">
        <f t="array" aca="1" ref="AB193" ca="1">SalarioMensualProyectado('Empleados activos'!$B193,$G193,$D193, 'Empleados activos'!AB$1)</f>
        <v>3943062.5152079826</v>
      </c>
      <c r="AC193" s="52" cm="1">
        <f t="array" aca="1" ref="AC193" ca="1">SalarioMensualProyectado('Empleados activos'!$B193,$G193,$D193, 'Empleados activos'!AC$1)</f>
        <v>4142581.4784775064</v>
      </c>
      <c r="AD193" s="52" cm="1">
        <f t="array" aca="1" ref="AD193" ca="1">SalarioMensualProyectado('Empleados activos'!$B193,$G193,$D193, 'Empleados activos'!AD$1)</f>
        <v>4352196.1012884676</v>
      </c>
      <c r="AE193" s="52" cm="1">
        <f t="array" aca="1" ref="AE193" ca="1">SalarioMensualProyectado('Empleados activos'!$B193,$G193,$D193, 'Empleados activos'!AE$1)</f>
        <v>4572417.2240136638</v>
      </c>
      <c r="AF193" s="52" cm="1">
        <f t="array" aca="1" ref="AF193" ca="1">SalarioMensualProyectado('Empleados activos'!$B193,$G193,$D193, 'Empleados activos'!AF$1)</f>
        <v>4803781.5355487559</v>
      </c>
      <c r="AG193" s="52" cm="1">
        <f t="array" aca="1" ref="AG193" ca="1">SalarioMensualProyectado('Empleados activos'!$B193,$G193,$D193, 'Empleados activos'!AG$1)</f>
        <v>5046852.8812475232</v>
      </c>
      <c r="AH193" s="52" cm="1">
        <f t="array" aca="1" ref="AH193" ca="1">SalarioMensualProyectado('Empleados activos'!$B193,$G193,$D193, 'Empleados activos'!AH$1)</f>
        <v>5302223.6370386472</v>
      </c>
      <c r="AI193" s="52" cm="1">
        <f t="array" aca="1" ref="AI193" ca="1">SalarioMensualProyectado('Empleados activos'!$B193,$G193,$D193, 'Empleados activos'!AI$1)</f>
        <v>5570516.1530728023</v>
      </c>
      <c r="AJ193" s="52" cm="1">
        <f t="array" aca="1" ref="AJ193" ca="1">SalarioMensualProyectado('Empleados activos'!$B193,$G193,$D193, 'Empleados activos'!AJ$1)</f>
        <v>5852384.2704182863</v>
      </c>
      <c r="AK193" s="52" cm="1">
        <f t="array" aca="1" ref="AK193" ca="1">SalarioMensualProyectado('Empleados activos'!$B193,$G193,$D193, 'Empleados activos'!AK$1)</f>
        <v>6148514.914501451</v>
      </c>
      <c r="AL193" s="52" cm="1">
        <f t="array" aca="1" ref="AL193" ca="1">SalarioMensualProyectado('Empleados activos'!$B193,$G193,$D193, 'Empleados activos'!AL$1)</f>
        <v>6459629.7691752249</v>
      </c>
      <c r="AM193" s="52" cm="1">
        <f t="array" aca="1" ref="AM193" ca="1">SalarioMensualProyectado('Empleados activos'!$B193,$G193,$D193, 'Empleados activos'!AM$1)</f>
        <v>6786487.0354954908</v>
      </c>
      <c r="AN193" s="52" cm="1">
        <f t="array" aca="1" ref="AN193" ca="1">SalarioMensualProyectado('Empleados activos'!$B193,$G193,$D193, 'Empleados activos'!AN$1)</f>
        <v>7129883.2794915624</v>
      </c>
      <c r="AO193" s="52" cm="1">
        <f t="array" aca="1" ref="AO193" ca="1">SalarioMensualProyectado('Empleados activos'!$B193,$G193,$D193, 'Empleados activos'!AO$1)</f>
        <v>7490655.3734338349</v>
      </c>
      <c r="AP193" s="52" cm="1">
        <f t="array" aca="1" ref="AP193" ca="1">SalarioMensualProyectado('Empleados activos'!$B193,$G193,$D193, 'Empleados activos'!AP$1)</f>
        <v>7869682.5353295878</v>
      </c>
      <c r="AQ193" s="52" cm="1">
        <f t="array" aca="1" ref="AQ193" ca="1">SalarioMensualProyectado('Empleados activos'!$B193,$G193,$D193, 'Empleados activos'!AQ$1)</f>
        <v>8267888.4716172656</v>
      </c>
      <c r="AR193" s="52" cm="1">
        <f t="array" aca="1" ref="AR193" ca="1">SalarioMensualProyectado('Empleados activos'!$B193,$G193,$D193, 'Empleados activos'!AR$1)</f>
        <v>8686243.6282810979</v>
      </c>
      <c r="AS193" s="52" cm="1">
        <f t="array" aca="1" ref="AS193" ca="1">SalarioMensualProyectado('Empleados activos'!$B193,$G193,$D193, 'Empleados activos'!AS$1)</f>
        <v>9125767.5558721218</v>
      </c>
      <c r="AT193" s="52" cm="1">
        <f t="array" aca="1" ref="AT193" ca="1">SalarioMensualProyectado('Empleados activos'!$B193,$G193,$D193, 'Empleados activos'!AT$1)</f>
        <v>9587531.3941992503</v>
      </c>
      <c r="AU193" s="52" cm="1">
        <f t="array" aca="1" ref="AU193" ca="1">SalarioMensualProyectado('Empleados activos'!$B193,$G193,$D193, 'Empleados activos'!AU$1)</f>
        <v>0</v>
      </c>
      <c r="AV193" s="52" cm="1">
        <f t="array" aca="1" ref="AV193" ca="1">SalarioMensualProyectado('Empleados activos'!$B193,$G193,$D193, 'Empleados activos'!AV$1)</f>
        <v>0</v>
      </c>
      <c r="AW193" s="52" cm="1">
        <f t="array" aca="1" ref="AW193" ca="1">SalarioMensualProyectado('Empleados activos'!$B193,$G193,$D193, 'Empleados activos'!AW$1)</f>
        <v>0</v>
      </c>
      <c r="AX193" s="52" cm="1">
        <f t="array" aca="1" ref="AX193" ca="1">SalarioMensualProyectado('Empleados activos'!$B193,$G193,$D193, 'Empleados activos'!AX$1)</f>
        <v>0</v>
      </c>
      <c r="AY193" s="52" cm="1">
        <f t="array" aca="1" ref="AY193" ca="1">SalarioMensualProyectado('Empleados activos'!$B193,$G193,$D193, 'Empleados activos'!AY$1)</f>
        <v>0</v>
      </c>
      <c r="AZ193" s="52" cm="1">
        <f t="array" aca="1" ref="AZ193" ca="1">SalarioMensualProyectado('Empleados activos'!$B193,$G193,$D193, 'Empleados activos'!AZ$1)</f>
        <v>0</v>
      </c>
      <c r="BA193" s="52" cm="1">
        <f t="array" aca="1" ref="BA193" ca="1">SalarioMensualProyectado('Empleados activos'!$B193,$G193,$D193, 'Empleados activos'!BA$1)</f>
        <v>0</v>
      </c>
      <c r="BB193" s="52" cm="1">
        <f t="array" aca="1" ref="BB193" ca="1">SalarioMensualProyectado('Empleados activos'!$B193,$G193,$D193, 'Empleados activos'!BB$1)</f>
        <v>0</v>
      </c>
      <c r="BC193" s="52" cm="1">
        <f t="array" aca="1" ref="BC193" ca="1">SalarioMensualProyectado('Empleados activos'!$B193,$G193,$D193, 'Empleados activos'!BC$1)</f>
        <v>0</v>
      </c>
      <c r="BD193" s="52" cm="1">
        <f t="array" aca="1" ref="BD193" ca="1">SalarioMensualProyectado('Empleados activos'!$B193,$G193,$D193, 'Empleados activos'!BD$1)</f>
        <v>0</v>
      </c>
      <c r="BE193" s="52" cm="1">
        <f t="array" aca="1" ref="BE193" ca="1">SalarioMensualProyectado('Empleados activos'!$B193,$G193,$D193, 'Empleados activos'!BE$1)</f>
        <v>0</v>
      </c>
      <c r="BF193" s="52" cm="1">
        <f t="array" aca="1" ref="BF193" ca="1">SalarioMensualProyectado('Empleados activos'!$B193,$G193,$D193, 'Empleados activos'!BF$1)</f>
        <v>0</v>
      </c>
      <c r="BG193" s="52" cm="1">
        <f t="array" aca="1" ref="BG193" ca="1">SalarioMensualProyectado('Empleados activos'!$B193,$G193,$D193, 'Empleados activos'!BG$1)</f>
        <v>0</v>
      </c>
      <c r="BH193" s="52" cm="1">
        <f t="array" aca="1" ref="BH193" ca="1">SalarioMensualProyectado('Empleados activos'!$B193,$G193,$D193, 'Empleados activos'!BH$1)</f>
        <v>0</v>
      </c>
      <c r="BI193" s="52" cm="1">
        <f t="array" aca="1" ref="BI193" ca="1">SalarioMensualProyectado('Empleados activos'!$B193,$G193,$D193, 'Empleados activos'!BI$1)</f>
        <v>0</v>
      </c>
      <c r="BJ193" s="52" cm="1">
        <f t="array" aca="1" ref="BJ193" ca="1">SalarioMensualProyectado('Empleados activos'!$B193,$G193,$D193, 'Empleados activos'!BJ$1)</f>
        <v>0</v>
      </c>
      <c r="BK193" s="52" cm="1">
        <f t="array" aca="1" ref="BK193" ca="1">SalarioMensualProyectado('Empleados activos'!$B193,$G193,$D193, 'Empleados activos'!BK$1)</f>
        <v>0</v>
      </c>
      <c r="BL193" s="52" cm="1">
        <f t="array" aca="1" ref="BL193" ca="1">SalarioMensualProyectado('Empleados activos'!$B193,$G193,$D193, 'Empleados activos'!BL$1)</f>
        <v>0</v>
      </c>
      <c r="BM193" s="52" cm="1">
        <f t="array" aca="1" ref="BM193" ca="1">SalarioMensualProyectado('Empleados activos'!$B193,$G193,$D193, 'Empleados activos'!BM$1)</f>
        <v>0</v>
      </c>
      <c r="BN193" s="52" cm="1">
        <f t="array" aca="1" ref="BN193" ca="1">SalarioMensualProyectado('Empleados activos'!$B193,$G193,$D193, 'Empleados activos'!BN$1)</f>
        <v>0</v>
      </c>
      <c r="BO193" s="52" cm="1">
        <f t="array" aca="1" ref="BO193" ca="1">SalarioMensualProyectado('Empleados activos'!$B193,$G193,$D193, 'Empleados activos'!BO$1)</f>
        <v>0</v>
      </c>
      <c r="BP193" s="52" cm="1">
        <f t="array" aca="1" ref="BP193" ca="1">SalarioMensualProyectado('Empleados activos'!$B193,$G193,$D193, 'Empleados activos'!BP$1)</f>
        <v>0</v>
      </c>
      <c r="BQ193" s="52" cm="1">
        <f t="array" aca="1" ref="BQ193" ca="1">SalarioMensualProyectado('Empleados activos'!$B193,$G193,$D193, 'Empleados activos'!BQ$1)</f>
        <v>0</v>
      </c>
      <c r="BR193" s="52" cm="1">
        <f t="array" aca="1" ref="BR193" ca="1">SalarioMensualProyectado('Empleados activos'!$B193,$G193,$D193, 'Empleados activos'!BR$1)</f>
        <v>0</v>
      </c>
      <c r="BS193" s="52" cm="1">
        <f t="array" aca="1" ref="BS193" ca="1">SalarioMensualProyectado('Empleados activos'!$B193,$G193,$D193, 'Empleados activos'!BS$1)</f>
        <v>0</v>
      </c>
      <c r="BT193" s="52" cm="1">
        <f t="array" aca="1" ref="BT193" ca="1">SalarioMensualProyectado('Empleados activos'!$B193,$G193,$D193, 'Empleados activos'!BT$1)</f>
        <v>0</v>
      </c>
      <c r="BU193" s="52" cm="1">
        <f t="array" aca="1" ref="BU193" ca="1">SalarioMensualProyectado('Empleados activos'!$B193,$G193,$D193, 'Empleados activos'!BU$1)</f>
        <v>0</v>
      </c>
      <c r="BV193" s="52" cm="1">
        <f t="array" aca="1" ref="BV193" ca="1">SalarioMensualProyectado('Empleados activos'!$B193,$G193,$D193, 'Empleados activos'!BV$1)</f>
        <v>0</v>
      </c>
      <c r="BW193" s="52" cm="1">
        <f t="array" aca="1" ref="BW193" ca="1">SalarioMensualProyectado('Empleados activos'!$B193,$G193,$D193, 'Empleados activos'!BW$1)</f>
        <v>0</v>
      </c>
      <c r="BX193" s="52" cm="1">
        <f t="array" aca="1" ref="BX193" ca="1">SalarioMensualProyectado('Empleados activos'!$B193,$G193,$D193, 'Empleados activos'!BX$1)</f>
        <v>0</v>
      </c>
      <c r="BY193" s="52" cm="1">
        <f t="array" aca="1" ref="BY193" ca="1">SalarioMensualProyectado('Empleados activos'!$B193,$G193,$D193, 'Empleados activos'!BY$1)</f>
        <v>0</v>
      </c>
      <c r="BZ193" s="52" cm="1">
        <f t="array" aca="1" ref="BZ193" ca="1">SalarioMensualProyectado('Empleados activos'!$B193,$G193,$D193, 'Empleados activos'!BZ$1)</f>
        <v>0</v>
      </c>
      <c r="CA193" s="52" cm="1">
        <f t="array" aca="1" ref="CA193" ca="1">SalarioMensualProyectado('Empleados activos'!$B193,$G193,$D193, 'Empleados activos'!CA$1)</f>
        <v>0</v>
      </c>
      <c r="CB193" s="52" cm="1">
        <f t="array" aca="1" ref="CB193" ca="1">SalarioMensualProyectado('Empleados activos'!$B193,$G193,$D193, 'Empleados activos'!CB$1)</f>
        <v>0</v>
      </c>
      <c r="CC193" s="52" cm="1">
        <f t="array" aca="1" ref="CC193" ca="1">SalarioMensualProyectado('Empleados activos'!$B193,$G193,$D193, 'Empleados activos'!CC$1)</f>
        <v>0</v>
      </c>
      <c r="CD193" s="52" cm="1">
        <f t="array" aca="1" ref="CD193" ca="1">SalarioMensualProyectado('Empleados activos'!$B193,$G193,$D193, 'Empleados activos'!CD$1)</f>
        <v>0</v>
      </c>
      <c r="CE193" s="52" cm="1">
        <f t="array" aca="1" ref="CE193" ca="1">SalarioMensualProyectado('Empleados activos'!$B193,$G193,$D193, 'Empleados activos'!CE$1)</f>
        <v>0</v>
      </c>
      <c r="CF193" s="52" cm="1">
        <f t="array" aca="1" ref="CF193" ca="1">SalarioMensualProyectado('Empleados activos'!$B193,$G193,$D193, 'Empleados activos'!CF$1)</f>
        <v>0</v>
      </c>
      <c r="CG193" s="52" cm="1">
        <f t="array" aca="1" ref="CG193" ca="1">SalarioMensualProyectado('Empleados activos'!$B193,$G193,$D193, 'Empleados activos'!CG$1)</f>
        <v>0</v>
      </c>
      <c r="CH193" s="52" cm="1">
        <f t="array" aca="1" ref="CH193" ca="1">SalarioMensualProyectado('Empleados activos'!$B193,$G193,$D193, 'Empleados activos'!CH$1)</f>
        <v>0</v>
      </c>
      <c r="CI193" s="52" cm="1">
        <f t="array" aca="1" ref="CI193" ca="1">SalarioMensualProyectado('Empleados activos'!$B193,$G193,$D193, 'Empleados activos'!CI$1)</f>
        <v>0</v>
      </c>
      <c r="CJ193" s="52" cm="1">
        <f t="array" aca="1" ref="CJ193" ca="1">SalarioMensualProyectado('Empleados activos'!$B193,$G193,$D193, 'Empleados activos'!CJ$1)</f>
        <v>0</v>
      </c>
      <c r="CK193" s="52" cm="1">
        <f t="array" aca="1" ref="CK193" ca="1">SalarioMensualProyectado('Empleados activos'!$B193,$G193,$D193, 'Empleados activos'!CK$1)</f>
        <v>0</v>
      </c>
      <c r="CL193" s="52" cm="1">
        <f t="array" aca="1" ref="CL193" ca="1">SalarioMensualProyectado('Empleados activos'!$B193,$G193,$D193, 'Empleados activos'!CL$1)</f>
        <v>0</v>
      </c>
      <c r="CM193" s="52" cm="1">
        <f t="array" aca="1" ref="CM193" ca="1">SalarioMensualProyectado('Empleados activos'!$B193,$G193,$D193, 'Empleados activos'!CM$1)</f>
        <v>0</v>
      </c>
      <c r="CN193" s="52" cm="1">
        <f t="array" aca="1" ref="CN193" ca="1">SalarioMensualProyectado('Empleados activos'!$B193,$G193,$D193, 'Empleados activos'!CN$1)</f>
        <v>0</v>
      </c>
      <c r="CO193" s="52" cm="1">
        <f t="array" aca="1" ref="CO193" ca="1">SalarioMensualProyectado('Empleados activos'!$B193,$G193,$D193, 'Empleados activos'!CO$1)</f>
        <v>0</v>
      </c>
      <c r="CP193" s="52" cm="1">
        <f t="array" aca="1" ref="CP193" ca="1">SalarioMensualProyectado('Empleados activos'!$B193,$G193,$D193, 'Empleados activos'!CP$1)</f>
        <v>0</v>
      </c>
      <c r="CQ193" s="52" cm="1">
        <f t="array" aca="1" ref="CQ193" ca="1">SalarioMensualProyectado('Empleados activos'!$B193,$G193,$D193, 'Empleados activos'!CQ$1)</f>
        <v>0</v>
      </c>
      <c r="CR193" s="52" cm="1">
        <f t="array" aca="1" ref="CR193" ca="1">SalarioMensualProyectado('Empleados activos'!$B193,$G193,$D193, 'Empleados activos'!CR$1)</f>
        <v>0</v>
      </c>
      <c r="CS193" s="52" cm="1">
        <f t="array" aca="1" ref="CS193" ca="1">SalarioMensualProyectado('Empleados activos'!$B193,$G193,$D193, 'Empleados activos'!CS$1)</f>
        <v>0</v>
      </c>
      <c r="CT193" s="52" cm="1">
        <f t="array" aca="1" ref="CT193" ca="1">SalarioMensualProyectado('Empleados activos'!$B193,$G193,$D193, 'Empleados activos'!CT$1)</f>
        <v>0</v>
      </c>
      <c r="CU193" s="52" cm="1">
        <f t="array" aca="1" ref="CU193" ca="1">SalarioMensualProyectado('Empleados activos'!$B193,$G193,$D193, 'Empleados activos'!CU$1)</f>
        <v>0</v>
      </c>
      <c r="CV193" s="52" cm="1">
        <f t="array" aca="1" ref="CV193" ca="1">SalarioMensualProyectado('Empleados activos'!$B193,$G193,$D193, 'Empleados activos'!CV$1)</f>
        <v>0</v>
      </c>
      <c r="CW193" s="52" cm="1">
        <f t="array" aca="1" ref="CW193" ca="1">SalarioMensualProyectado('Empleados activos'!$B193,$G193,$D193, 'Empleados activos'!CW$1)</f>
        <v>0</v>
      </c>
      <c r="CX193" s="52" cm="1">
        <f t="array" aca="1" ref="CX193" ca="1">SalarioMensualProyectado('Empleados activos'!$B193,$G193,$D193, 'Empleados activos'!CX$1)</f>
        <v>0</v>
      </c>
      <c r="CY193" s="52" cm="1">
        <f t="array" aca="1" ref="CY193" ca="1">SalarioMensualProyectado('Empleados activos'!$B193,$G193,$D193, 'Empleados activos'!CY$1)</f>
        <v>0</v>
      </c>
      <c r="CZ193" s="52" cm="1">
        <f t="array" aca="1" ref="CZ193" ca="1">SalarioMensualProyectado('Empleados activos'!$B193,$G193,$D193, 'Empleados activos'!CZ$1)</f>
        <v>0</v>
      </c>
      <c r="DA193" s="52" cm="1">
        <f t="array" aca="1" ref="DA193" ca="1">SalarioMensualProyectado('Empleados activos'!$B193,$G193,$D193, 'Empleados activos'!DA$1)</f>
        <v>0</v>
      </c>
      <c r="DB193" s="52" cm="1">
        <f t="array" aca="1" ref="DB193" ca="1">SalarioMensualProyectado('Empleados activos'!$B193,$G193,$D193, 'Empleados activos'!DB$1)</f>
        <v>0</v>
      </c>
      <c r="DC193" s="52" cm="1">
        <f t="array" aca="1" ref="DC193" ca="1">SalarioMensualProyectado('Empleados activos'!$B193,$G193,$D193, 'Empleados activos'!DC$1)</f>
        <v>0</v>
      </c>
    </row>
    <row r="194" spans="1:107" x14ac:dyDescent="0.3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>
        <v>49.918540883947905</v>
      </c>
      <c r="G194" s="12" cm="1">
        <f t="array" aca="1" ref="G194" ca="1">edadCalc(E194)</f>
        <v>39</v>
      </c>
      <c r="K194" s="25"/>
      <c r="L194" s="52" cm="1">
        <f t="array" aca="1" ref="L194" ca="1">SalarioMensualProyectado('Empleados activos'!$B194,$G194,$D194, 'Empleados activos'!L$1)</f>
        <v>737046</v>
      </c>
      <c r="M194" s="52" cm="1">
        <f t="array" aca="1" ref="M194" ca="1">SalarioMensualProyectado('Empleados activos'!$B194,$G194,$D194, 'Empleados activos'!M$1)</f>
        <v>774340.52760000003</v>
      </c>
      <c r="N194" s="52" cm="1">
        <f t="array" aca="1" ref="N194" ca="1">SalarioMensualProyectado('Empleados activos'!$B194,$G194,$D194, 'Empleados activos'!N$1)</f>
        <v>813522.15829655994</v>
      </c>
      <c r="O194" s="52" cm="1">
        <f t="array" aca="1" ref="O194" ca="1">SalarioMensualProyectado('Empleados activos'!$B194,$G194,$D194, 'Empleados activos'!O$1)</f>
        <v>854686.37950636586</v>
      </c>
      <c r="P194" s="52" cm="1">
        <f t="array" aca="1" ref="P194" ca="1">SalarioMensualProyectado('Empleados activos'!$B194,$G194,$D194, 'Empleados activos'!P$1)</f>
        <v>897933.51030938805</v>
      </c>
      <c r="Q194" s="52" cm="1">
        <f t="array" aca="1" ref="Q194" ca="1">SalarioMensualProyectado('Empleados activos'!$B194,$G194,$D194, 'Empleados activos'!Q$1)</f>
        <v>943368.94593104301</v>
      </c>
      <c r="R194" s="52" cm="1">
        <f t="array" aca="1" ref="R194" ca="1">SalarioMensualProyectado('Empleados activos'!$B194,$G194,$D194, 'Empleados activos'!R$1)</f>
        <v>991103.41459515376</v>
      </c>
      <c r="S194" s="52" cm="1">
        <f t="array" aca="1" ref="S194" ca="1">SalarioMensualProyectado('Empleados activos'!$B194,$G194,$D194, 'Empleados activos'!S$1)</f>
        <v>1041253.2473736685</v>
      </c>
      <c r="T194" s="52" cm="1">
        <f t="array" aca="1" ref="T194" ca="1">SalarioMensualProyectado('Empleados activos'!$B194,$G194,$D194, 'Empleados activos'!T$1)</f>
        <v>1093940.6616907762</v>
      </c>
      <c r="U194" s="52" cm="1">
        <f t="array" aca="1" ref="U194" ca="1">SalarioMensualProyectado('Empleados activos'!$B194,$G194,$D194, 'Empleados activos'!U$1)</f>
        <v>1149294.0591723295</v>
      </c>
      <c r="V194" s="52" cm="1">
        <f t="array" aca="1" ref="V194" ca="1">SalarioMensualProyectado('Empleados activos'!$B194,$G194,$D194, 'Empleados activos'!V$1)</f>
        <v>1207448.3385664492</v>
      </c>
      <c r="W194" s="52" cm="1">
        <f t="array" aca="1" ref="W194" ca="1">SalarioMensualProyectado('Empleados activos'!$B194,$G194,$D194, 'Empleados activos'!W$1)</f>
        <v>1268545.2244979115</v>
      </c>
      <c r="X194" s="52" cm="1">
        <f t="array" aca="1" ref="X194" ca="1">SalarioMensualProyectado('Empleados activos'!$B194,$G194,$D194, 'Empleados activos'!X$1)</f>
        <v>1332733.6128575057</v>
      </c>
      <c r="Y194" s="52" cm="1">
        <f t="array" aca="1" ref="Y194" ca="1">SalarioMensualProyectado('Empleados activos'!$B194,$G194,$D194, 'Empleados activos'!Y$1)</f>
        <v>1400169.9336680956</v>
      </c>
      <c r="Z194" s="52" cm="1">
        <f t="array" aca="1" ref="Z194" ca="1">SalarioMensualProyectado('Empleados activos'!$B194,$G194,$D194, 'Empleados activos'!Z$1)</f>
        <v>1471018.5323117012</v>
      </c>
      <c r="AA194" s="52" cm="1">
        <f t="array" aca="1" ref="AA194" ca="1">SalarioMensualProyectado('Empleados activos'!$B194,$G194,$D194, 'Empleados activos'!AA$1)</f>
        <v>1545452.0700466733</v>
      </c>
      <c r="AB194" s="52" cm="1">
        <f t="array" aca="1" ref="AB194" ca="1">SalarioMensualProyectado('Empleados activos'!$B194,$G194,$D194, 'Empleados activos'!AB$1)</f>
        <v>1623651.9447910348</v>
      </c>
      <c r="AC194" s="52" cm="1">
        <f t="array" aca="1" ref="AC194" ca="1">SalarioMensualProyectado('Empleados activos'!$B194,$G194,$D194, 'Empleados activos'!AC$1)</f>
        <v>1705808.7331974611</v>
      </c>
      <c r="AD194" s="52" cm="1">
        <f t="array" aca="1" ref="AD194" ca="1">SalarioMensualProyectado('Empleados activos'!$B194,$G194,$D194, 'Empleados activos'!AD$1)</f>
        <v>1792122.6550972525</v>
      </c>
      <c r="AE194" s="52" cm="1">
        <f t="array" aca="1" ref="AE194" ca="1">SalarioMensualProyectado('Empleados activos'!$B194,$G194,$D194, 'Empleados activos'!AE$1)</f>
        <v>1882804.0614451736</v>
      </c>
      <c r="AF194" s="52" cm="1">
        <f t="array" aca="1" ref="AF194" ca="1">SalarioMensualProyectado('Empleados activos'!$B194,$G194,$D194, 'Empleados activos'!AF$1)</f>
        <v>1978073.9469542992</v>
      </c>
      <c r="AG194" s="52" cm="1">
        <f t="array" aca="1" ref="AG194" ca="1">SalarioMensualProyectado('Empleados activos'!$B194,$G194,$D194, 'Empleados activos'!AG$1)</f>
        <v>2078164.4886701871</v>
      </c>
      <c r="AH194" s="52" cm="1">
        <f t="array" aca="1" ref="AH194" ca="1">SalarioMensualProyectado('Empleados activos'!$B194,$G194,$D194, 'Empleados activos'!AH$1)</f>
        <v>2183319.6117968983</v>
      </c>
      <c r="AI194" s="52" cm="1">
        <f t="array" aca="1" ref="AI194" ca="1">SalarioMensualProyectado('Empleados activos'!$B194,$G194,$D194, 'Empleados activos'!AI$1)</f>
        <v>2293795.5841538212</v>
      </c>
      <c r="AJ194" s="52" cm="1">
        <f t="array" aca="1" ref="AJ194" ca="1">SalarioMensualProyectado('Empleados activos'!$B194,$G194,$D194, 'Empleados activos'!AJ$1)</f>
        <v>0</v>
      </c>
      <c r="AK194" s="52" cm="1">
        <f t="array" aca="1" ref="AK194" ca="1">SalarioMensualProyectado('Empleados activos'!$B194,$G194,$D194, 'Empleados activos'!AK$1)</f>
        <v>0</v>
      </c>
      <c r="AL194" s="52" cm="1">
        <f t="array" aca="1" ref="AL194" ca="1">SalarioMensualProyectado('Empleados activos'!$B194,$G194,$D194, 'Empleados activos'!AL$1)</f>
        <v>0</v>
      </c>
      <c r="AM194" s="52" cm="1">
        <f t="array" aca="1" ref="AM194" ca="1">SalarioMensualProyectado('Empleados activos'!$B194,$G194,$D194, 'Empleados activos'!AM$1)</f>
        <v>0</v>
      </c>
      <c r="AN194" s="52" cm="1">
        <f t="array" aca="1" ref="AN194" ca="1">SalarioMensualProyectado('Empleados activos'!$B194,$G194,$D194, 'Empleados activos'!AN$1)</f>
        <v>0</v>
      </c>
      <c r="AO194" s="52" cm="1">
        <f t="array" aca="1" ref="AO194" ca="1">SalarioMensualProyectado('Empleados activos'!$B194,$G194,$D194, 'Empleados activos'!AO$1)</f>
        <v>0</v>
      </c>
      <c r="AP194" s="52" cm="1">
        <f t="array" aca="1" ref="AP194" ca="1">SalarioMensualProyectado('Empleados activos'!$B194,$G194,$D194, 'Empleados activos'!AP$1)</f>
        <v>0</v>
      </c>
      <c r="AQ194" s="52" cm="1">
        <f t="array" aca="1" ref="AQ194" ca="1">SalarioMensualProyectado('Empleados activos'!$B194,$G194,$D194, 'Empleados activos'!AQ$1)</f>
        <v>0</v>
      </c>
      <c r="AR194" s="52" cm="1">
        <f t="array" aca="1" ref="AR194" ca="1">SalarioMensualProyectado('Empleados activos'!$B194,$G194,$D194, 'Empleados activos'!AR$1)</f>
        <v>0</v>
      </c>
      <c r="AS194" s="52" cm="1">
        <f t="array" aca="1" ref="AS194" ca="1">SalarioMensualProyectado('Empleados activos'!$B194,$G194,$D194, 'Empleados activos'!AS$1)</f>
        <v>0</v>
      </c>
      <c r="AT194" s="52" cm="1">
        <f t="array" aca="1" ref="AT194" ca="1">SalarioMensualProyectado('Empleados activos'!$B194,$G194,$D194, 'Empleados activos'!AT$1)</f>
        <v>0</v>
      </c>
      <c r="AU194" s="52" cm="1">
        <f t="array" aca="1" ref="AU194" ca="1">SalarioMensualProyectado('Empleados activos'!$B194,$G194,$D194, 'Empleados activos'!AU$1)</f>
        <v>0</v>
      </c>
      <c r="AV194" s="52" cm="1">
        <f t="array" aca="1" ref="AV194" ca="1">SalarioMensualProyectado('Empleados activos'!$B194,$G194,$D194, 'Empleados activos'!AV$1)</f>
        <v>0</v>
      </c>
      <c r="AW194" s="52" cm="1">
        <f t="array" aca="1" ref="AW194" ca="1">SalarioMensualProyectado('Empleados activos'!$B194,$G194,$D194, 'Empleados activos'!AW$1)</f>
        <v>0</v>
      </c>
      <c r="AX194" s="52" cm="1">
        <f t="array" aca="1" ref="AX194" ca="1">SalarioMensualProyectado('Empleados activos'!$B194,$G194,$D194, 'Empleados activos'!AX$1)</f>
        <v>0</v>
      </c>
      <c r="AY194" s="52" cm="1">
        <f t="array" aca="1" ref="AY194" ca="1">SalarioMensualProyectado('Empleados activos'!$B194,$G194,$D194, 'Empleados activos'!AY$1)</f>
        <v>0</v>
      </c>
      <c r="AZ194" s="52" cm="1">
        <f t="array" aca="1" ref="AZ194" ca="1">SalarioMensualProyectado('Empleados activos'!$B194,$G194,$D194, 'Empleados activos'!AZ$1)</f>
        <v>0</v>
      </c>
      <c r="BA194" s="52" cm="1">
        <f t="array" aca="1" ref="BA194" ca="1">SalarioMensualProyectado('Empleados activos'!$B194,$G194,$D194, 'Empleados activos'!BA$1)</f>
        <v>0</v>
      </c>
      <c r="BB194" s="52" cm="1">
        <f t="array" aca="1" ref="BB194" ca="1">SalarioMensualProyectado('Empleados activos'!$B194,$G194,$D194, 'Empleados activos'!BB$1)</f>
        <v>0</v>
      </c>
      <c r="BC194" s="52" cm="1">
        <f t="array" aca="1" ref="BC194" ca="1">SalarioMensualProyectado('Empleados activos'!$B194,$G194,$D194, 'Empleados activos'!BC$1)</f>
        <v>0</v>
      </c>
      <c r="BD194" s="52" cm="1">
        <f t="array" aca="1" ref="BD194" ca="1">SalarioMensualProyectado('Empleados activos'!$B194,$G194,$D194, 'Empleados activos'!BD$1)</f>
        <v>0</v>
      </c>
      <c r="BE194" s="52" cm="1">
        <f t="array" aca="1" ref="BE194" ca="1">SalarioMensualProyectado('Empleados activos'!$B194,$G194,$D194, 'Empleados activos'!BE$1)</f>
        <v>0</v>
      </c>
      <c r="BF194" s="52" cm="1">
        <f t="array" aca="1" ref="BF194" ca="1">SalarioMensualProyectado('Empleados activos'!$B194,$G194,$D194, 'Empleados activos'!BF$1)</f>
        <v>0</v>
      </c>
      <c r="BG194" s="52" cm="1">
        <f t="array" aca="1" ref="BG194" ca="1">SalarioMensualProyectado('Empleados activos'!$B194,$G194,$D194, 'Empleados activos'!BG$1)</f>
        <v>0</v>
      </c>
      <c r="BH194" s="52" cm="1">
        <f t="array" aca="1" ref="BH194" ca="1">SalarioMensualProyectado('Empleados activos'!$B194,$G194,$D194, 'Empleados activos'!BH$1)</f>
        <v>0</v>
      </c>
      <c r="BI194" s="52" cm="1">
        <f t="array" aca="1" ref="BI194" ca="1">SalarioMensualProyectado('Empleados activos'!$B194,$G194,$D194, 'Empleados activos'!BI$1)</f>
        <v>0</v>
      </c>
      <c r="BJ194" s="52" cm="1">
        <f t="array" aca="1" ref="BJ194" ca="1">SalarioMensualProyectado('Empleados activos'!$B194,$G194,$D194, 'Empleados activos'!BJ$1)</f>
        <v>0</v>
      </c>
      <c r="BK194" s="52" cm="1">
        <f t="array" aca="1" ref="BK194" ca="1">SalarioMensualProyectado('Empleados activos'!$B194,$G194,$D194, 'Empleados activos'!BK$1)</f>
        <v>0</v>
      </c>
      <c r="BL194" s="52" cm="1">
        <f t="array" aca="1" ref="BL194" ca="1">SalarioMensualProyectado('Empleados activos'!$B194,$G194,$D194, 'Empleados activos'!BL$1)</f>
        <v>0</v>
      </c>
      <c r="BM194" s="52" cm="1">
        <f t="array" aca="1" ref="BM194" ca="1">SalarioMensualProyectado('Empleados activos'!$B194,$G194,$D194, 'Empleados activos'!BM$1)</f>
        <v>0</v>
      </c>
      <c r="BN194" s="52" cm="1">
        <f t="array" aca="1" ref="BN194" ca="1">SalarioMensualProyectado('Empleados activos'!$B194,$G194,$D194, 'Empleados activos'!BN$1)</f>
        <v>0</v>
      </c>
      <c r="BO194" s="52" cm="1">
        <f t="array" aca="1" ref="BO194" ca="1">SalarioMensualProyectado('Empleados activos'!$B194,$G194,$D194, 'Empleados activos'!BO$1)</f>
        <v>0</v>
      </c>
      <c r="BP194" s="52" cm="1">
        <f t="array" aca="1" ref="BP194" ca="1">SalarioMensualProyectado('Empleados activos'!$B194,$G194,$D194, 'Empleados activos'!BP$1)</f>
        <v>0</v>
      </c>
      <c r="BQ194" s="52" cm="1">
        <f t="array" aca="1" ref="BQ194" ca="1">SalarioMensualProyectado('Empleados activos'!$B194,$G194,$D194, 'Empleados activos'!BQ$1)</f>
        <v>0</v>
      </c>
      <c r="BR194" s="52" cm="1">
        <f t="array" aca="1" ref="BR194" ca="1">SalarioMensualProyectado('Empleados activos'!$B194,$G194,$D194, 'Empleados activos'!BR$1)</f>
        <v>0</v>
      </c>
      <c r="BS194" s="52" cm="1">
        <f t="array" aca="1" ref="BS194" ca="1">SalarioMensualProyectado('Empleados activos'!$B194,$G194,$D194, 'Empleados activos'!BS$1)</f>
        <v>0</v>
      </c>
      <c r="BT194" s="52" cm="1">
        <f t="array" aca="1" ref="BT194" ca="1">SalarioMensualProyectado('Empleados activos'!$B194,$G194,$D194, 'Empleados activos'!BT$1)</f>
        <v>0</v>
      </c>
      <c r="BU194" s="52" cm="1">
        <f t="array" aca="1" ref="BU194" ca="1">SalarioMensualProyectado('Empleados activos'!$B194,$G194,$D194, 'Empleados activos'!BU$1)</f>
        <v>0</v>
      </c>
      <c r="BV194" s="52" cm="1">
        <f t="array" aca="1" ref="BV194" ca="1">SalarioMensualProyectado('Empleados activos'!$B194,$G194,$D194, 'Empleados activos'!BV$1)</f>
        <v>0</v>
      </c>
      <c r="BW194" s="52" cm="1">
        <f t="array" aca="1" ref="BW194" ca="1">SalarioMensualProyectado('Empleados activos'!$B194,$G194,$D194, 'Empleados activos'!BW$1)</f>
        <v>0</v>
      </c>
      <c r="BX194" s="52" cm="1">
        <f t="array" aca="1" ref="BX194" ca="1">SalarioMensualProyectado('Empleados activos'!$B194,$G194,$D194, 'Empleados activos'!BX$1)</f>
        <v>0</v>
      </c>
      <c r="BY194" s="52" cm="1">
        <f t="array" aca="1" ref="BY194" ca="1">SalarioMensualProyectado('Empleados activos'!$B194,$G194,$D194, 'Empleados activos'!BY$1)</f>
        <v>0</v>
      </c>
      <c r="BZ194" s="52" cm="1">
        <f t="array" aca="1" ref="BZ194" ca="1">SalarioMensualProyectado('Empleados activos'!$B194,$G194,$D194, 'Empleados activos'!BZ$1)</f>
        <v>0</v>
      </c>
      <c r="CA194" s="52" cm="1">
        <f t="array" aca="1" ref="CA194" ca="1">SalarioMensualProyectado('Empleados activos'!$B194,$G194,$D194, 'Empleados activos'!CA$1)</f>
        <v>0</v>
      </c>
      <c r="CB194" s="52" cm="1">
        <f t="array" aca="1" ref="CB194" ca="1">SalarioMensualProyectado('Empleados activos'!$B194,$G194,$D194, 'Empleados activos'!CB$1)</f>
        <v>0</v>
      </c>
      <c r="CC194" s="52" cm="1">
        <f t="array" aca="1" ref="CC194" ca="1">SalarioMensualProyectado('Empleados activos'!$B194,$G194,$D194, 'Empleados activos'!CC$1)</f>
        <v>0</v>
      </c>
      <c r="CD194" s="52" cm="1">
        <f t="array" aca="1" ref="CD194" ca="1">SalarioMensualProyectado('Empleados activos'!$B194,$G194,$D194, 'Empleados activos'!CD$1)</f>
        <v>0</v>
      </c>
      <c r="CE194" s="52" cm="1">
        <f t="array" aca="1" ref="CE194" ca="1">SalarioMensualProyectado('Empleados activos'!$B194,$G194,$D194, 'Empleados activos'!CE$1)</f>
        <v>0</v>
      </c>
      <c r="CF194" s="52" cm="1">
        <f t="array" aca="1" ref="CF194" ca="1">SalarioMensualProyectado('Empleados activos'!$B194,$G194,$D194, 'Empleados activos'!CF$1)</f>
        <v>0</v>
      </c>
      <c r="CG194" s="52" cm="1">
        <f t="array" aca="1" ref="CG194" ca="1">SalarioMensualProyectado('Empleados activos'!$B194,$G194,$D194, 'Empleados activos'!CG$1)</f>
        <v>0</v>
      </c>
      <c r="CH194" s="52" cm="1">
        <f t="array" aca="1" ref="CH194" ca="1">SalarioMensualProyectado('Empleados activos'!$B194,$G194,$D194, 'Empleados activos'!CH$1)</f>
        <v>0</v>
      </c>
      <c r="CI194" s="52" cm="1">
        <f t="array" aca="1" ref="CI194" ca="1">SalarioMensualProyectado('Empleados activos'!$B194,$G194,$D194, 'Empleados activos'!CI$1)</f>
        <v>0</v>
      </c>
      <c r="CJ194" s="52" cm="1">
        <f t="array" aca="1" ref="CJ194" ca="1">SalarioMensualProyectado('Empleados activos'!$B194,$G194,$D194, 'Empleados activos'!CJ$1)</f>
        <v>0</v>
      </c>
      <c r="CK194" s="52" cm="1">
        <f t="array" aca="1" ref="CK194" ca="1">SalarioMensualProyectado('Empleados activos'!$B194,$G194,$D194, 'Empleados activos'!CK$1)</f>
        <v>0</v>
      </c>
      <c r="CL194" s="52" cm="1">
        <f t="array" aca="1" ref="CL194" ca="1">SalarioMensualProyectado('Empleados activos'!$B194,$G194,$D194, 'Empleados activos'!CL$1)</f>
        <v>0</v>
      </c>
      <c r="CM194" s="52" cm="1">
        <f t="array" aca="1" ref="CM194" ca="1">SalarioMensualProyectado('Empleados activos'!$B194,$G194,$D194, 'Empleados activos'!CM$1)</f>
        <v>0</v>
      </c>
      <c r="CN194" s="52" cm="1">
        <f t="array" aca="1" ref="CN194" ca="1">SalarioMensualProyectado('Empleados activos'!$B194,$G194,$D194, 'Empleados activos'!CN$1)</f>
        <v>0</v>
      </c>
      <c r="CO194" s="52" cm="1">
        <f t="array" aca="1" ref="CO194" ca="1">SalarioMensualProyectado('Empleados activos'!$B194,$G194,$D194, 'Empleados activos'!CO$1)</f>
        <v>0</v>
      </c>
      <c r="CP194" s="52" cm="1">
        <f t="array" aca="1" ref="CP194" ca="1">SalarioMensualProyectado('Empleados activos'!$B194,$G194,$D194, 'Empleados activos'!CP$1)</f>
        <v>0</v>
      </c>
      <c r="CQ194" s="52" cm="1">
        <f t="array" aca="1" ref="CQ194" ca="1">SalarioMensualProyectado('Empleados activos'!$B194,$G194,$D194, 'Empleados activos'!CQ$1)</f>
        <v>0</v>
      </c>
      <c r="CR194" s="52" cm="1">
        <f t="array" aca="1" ref="CR194" ca="1">SalarioMensualProyectado('Empleados activos'!$B194,$G194,$D194, 'Empleados activos'!CR$1)</f>
        <v>0</v>
      </c>
      <c r="CS194" s="52" cm="1">
        <f t="array" aca="1" ref="CS194" ca="1">SalarioMensualProyectado('Empleados activos'!$B194,$G194,$D194, 'Empleados activos'!CS$1)</f>
        <v>0</v>
      </c>
      <c r="CT194" s="52" cm="1">
        <f t="array" aca="1" ref="CT194" ca="1">SalarioMensualProyectado('Empleados activos'!$B194,$G194,$D194, 'Empleados activos'!CT$1)</f>
        <v>0</v>
      </c>
      <c r="CU194" s="52" cm="1">
        <f t="array" aca="1" ref="CU194" ca="1">SalarioMensualProyectado('Empleados activos'!$B194,$G194,$D194, 'Empleados activos'!CU$1)</f>
        <v>0</v>
      </c>
      <c r="CV194" s="52" cm="1">
        <f t="array" aca="1" ref="CV194" ca="1">SalarioMensualProyectado('Empleados activos'!$B194,$G194,$D194, 'Empleados activos'!CV$1)</f>
        <v>0</v>
      </c>
      <c r="CW194" s="52" cm="1">
        <f t="array" aca="1" ref="CW194" ca="1">SalarioMensualProyectado('Empleados activos'!$B194,$G194,$D194, 'Empleados activos'!CW$1)</f>
        <v>0</v>
      </c>
      <c r="CX194" s="52" cm="1">
        <f t="array" aca="1" ref="CX194" ca="1">SalarioMensualProyectado('Empleados activos'!$B194,$G194,$D194, 'Empleados activos'!CX$1)</f>
        <v>0</v>
      </c>
      <c r="CY194" s="52" cm="1">
        <f t="array" aca="1" ref="CY194" ca="1">SalarioMensualProyectado('Empleados activos'!$B194,$G194,$D194, 'Empleados activos'!CY$1)</f>
        <v>0</v>
      </c>
      <c r="CZ194" s="52" cm="1">
        <f t="array" aca="1" ref="CZ194" ca="1">SalarioMensualProyectado('Empleados activos'!$B194,$G194,$D194, 'Empleados activos'!CZ$1)</f>
        <v>0</v>
      </c>
      <c r="DA194" s="52" cm="1">
        <f t="array" aca="1" ref="DA194" ca="1">SalarioMensualProyectado('Empleados activos'!$B194,$G194,$D194, 'Empleados activos'!DA$1)</f>
        <v>0</v>
      </c>
      <c r="DB194" s="52" cm="1">
        <f t="array" aca="1" ref="DB194" ca="1">SalarioMensualProyectado('Empleados activos'!$B194,$G194,$D194, 'Empleados activos'!DB$1)</f>
        <v>0</v>
      </c>
      <c r="DC194" s="52" cm="1">
        <f t="array" aca="1" ref="DC194" ca="1">SalarioMensualProyectado('Empleados activos'!$B194,$G194,$D194, 'Empleados activos'!DC$1)</f>
        <v>0</v>
      </c>
    </row>
    <row r="195" spans="1:107" x14ac:dyDescent="0.3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>
        <v>48.445727179510286</v>
      </c>
      <c r="G195" s="12" cm="1">
        <f t="array" aca="1" ref="G195" ca="1">edadCalc(E195)</f>
        <v>36</v>
      </c>
      <c r="K195" s="25"/>
      <c r="L195" s="52" cm="1">
        <f t="array" aca="1" ref="L195" ca="1">SalarioMensualProyectado('Empleados activos'!$B195,$G195,$D195, 'Empleados activos'!L$1)</f>
        <v>832859.91</v>
      </c>
      <c r="M195" s="52" cm="1">
        <f t="array" aca="1" ref="M195" ca="1">SalarioMensualProyectado('Empleados activos'!$B195,$G195,$D195, 'Empleados activos'!M$1)</f>
        <v>875002.62144600006</v>
      </c>
      <c r="N195" s="52" cm="1">
        <f t="array" aca="1" ref="N195" ca="1">SalarioMensualProyectado('Empleados activos'!$B195,$G195,$D195, 'Empleados activos'!N$1)</f>
        <v>919277.75409116759</v>
      </c>
      <c r="O195" s="52" cm="1">
        <f t="array" aca="1" ref="O195" ca="1">SalarioMensualProyectado('Empleados activos'!$B195,$G195,$D195, 'Empleados activos'!O$1)</f>
        <v>965793.2084481807</v>
      </c>
      <c r="P195" s="52" cm="1">
        <f t="array" aca="1" ref="P195" ca="1">SalarioMensualProyectado('Empleados activos'!$B195,$G195,$D195, 'Empleados activos'!P$1)</f>
        <v>1014662.3447956586</v>
      </c>
      <c r="Q195" s="52" cm="1">
        <f t="array" aca="1" ref="Q195" ca="1">SalarioMensualProyectado('Empleados activos'!$B195,$G195,$D195, 'Empleados activos'!Q$1)</f>
        <v>1066004.2594423189</v>
      </c>
      <c r="R195" s="52" cm="1">
        <f t="array" aca="1" ref="R195" ca="1">SalarioMensualProyectado('Empleados activos'!$B195,$G195,$D195, 'Empleados activos'!R$1)</f>
        <v>1119944.0749701003</v>
      </c>
      <c r="S195" s="52" cm="1">
        <f t="array" aca="1" ref="S195" ca="1">SalarioMensualProyectado('Empleados activos'!$B195,$G195,$D195, 'Empleados activos'!S$1)</f>
        <v>1176613.2451635872</v>
      </c>
      <c r="T195" s="52" cm="1">
        <f t="array" aca="1" ref="T195" ca="1">SalarioMensualProyectado('Empleados activos'!$B195,$G195,$D195, 'Empleados activos'!T$1)</f>
        <v>1236149.8753688647</v>
      </c>
      <c r="U195" s="52" cm="1">
        <f t="array" aca="1" ref="U195" ca="1">SalarioMensualProyectado('Empleados activos'!$B195,$G195,$D195, 'Empleados activos'!U$1)</f>
        <v>1298699.0590625294</v>
      </c>
      <c r="V195" s="52" cm="1">
        <f t="array" aca="1" ref="V195" ca="1">SalarioMensualProyectado('Empleados activos'!$B195,$G195,$D195, 'Empleados activos'!V$1)</f>
        <v>1364413.2314510932</v>
      </c>
      <c r="W195" s="52" cm="1">
        <f t="array" aca="1" ref="W195" ca="1">SalarioMensualProyectado('Empleados activos'!$B195,$G195,$D195, 'Empleados activos'!W$1)</f>
        <v>1433452.5409625184</v>
      </c>
      <c r="X195" s="52" cm="1">
        <f t="array" aca="1" ref="X195" ca="1">SalarioMensualProyectado('Empleados activos'!$B195,$G195,$D195, 'Empleados activos'!X$1)</f>
        <v>1505985.2395352218</v>
      </c>
      <c r="Y195" s="52" cm="1">
        <f t="array" aca="1" ref="Y195" ca="1">SalarioMensualProyectado('Empleados activos'!$B195,$G195,$D195, 'Empleados activos'!Y$1)</f>
        <v>1582188.0926557041</v>
      </c>
      <c r="Z195" s="52" cm="1">
        <f t="array" aca="1" ref="Z195" ca="1">SalarioMensualProyectado('Empleados activos'!$B195,$G195,$D195, 'Empleados activos'!Z$1)</f>
        <v>1662246.8101440826</v>
      </c>
      <c r="AA195" s="52" cm="1">
        <f t="array" aca="1" ref="AA195" ca="1">SalarioMensualProyectado('Empleados activos'!$B195,$G195,$D195, 'Empleados activos'!AA$1)</f>
        <v>1746356.4987373734</v>
      </c>
      <c r="AB195" s="52" cm="1">
        <f t="array" aca="1" ref="AB195" ca="1">SalarioMensualProyectado('Empleados activos'!$B195,$G195,$D195, 'Empleados activos'!AB$1)</f>
        <v>1834722.1375734843</v>
      </c>
      <c r="AC195" s="52" cm="1">
        <f t="array" aca="1" ref="AC195" ca="1">SalarioMensualProyectado('Empleados activos'!$B195,$G195,$D195, 'Empleados activos'!AC$1)</f>
        <v>1927559.0777347025</v>
      </c>
      <c r="AD195" s="52" cm="1">
        <f t="array" aca="1" ref="AD195" ca="1">SalarioMensualProyectado('Empleados activos'!$B195,$G195,$D195, 'Empleados activos'!AD$1)</f>
        <v>2025093.5670680783</v>
      </c>
      <c r="AE195" s="52" cm="1">
        <f t="array" aca="1" ref="AE195" ca="1">SalarioMensualProyectado('Empleados activos'!$B195,$G195,$D195, 'Empleados activos'!AE$1)</f>
        <v>2127563.301561723</v>
      </c>
      <c r="AF195" s="52" cm="1">
        <f t="array" aca="1" ref="AF195" ca="1">SalarioMensualProyectado('Empleados activos'!$B195,$G195,$D195, 'Empleados activos'!AF$1)</f>
        <v>2235218.0046207462</v>
      </c>
      <c r="AG195" s="52" cm="1">
        <f t="array" aca="1" ref="AG195" ca="1">SalarioMensualProyectado('Empleados activos'!$B195,$G195,$D195, 'Empleados activos'!AG$1)</f>
        <v>2348320.035654556</v>
      </c>
      <c r="AH195" s="52" cm="1">
        <f t="array" aca="1" ref="AH195" ca="1">SalarioMensualProyectado('Empleados activos'!$B195,$G195,$D195, 'Empleados activos'!AH$1)</f>
        <v>2467145.0294586765</v>
      </c>
      <c r="AI195" s="52" cm="1">
        <f t="array" aca="1" ref="AI195" ca="1">SalarioMensualProyectado('Empleados activos'!$B195,$G195,$D195, 'Empleados activos'!AI$1)</f>
        <v>2591982.5679492853</v>
      </c>
      <c r="AJ195" s="52" cm="1">
        <f t="array" aca="1" ref="AJ195" ca="1">SalarioMensualProyectado('Empleados activos'!$B195,$G195,$D195, 'Empleados activos'!AJ$1)</f>
        <v>2723136.8858875195</v>
      </c>
      <c r="AK195" s="52" cm="1">
        <f t="array" aca="1" ref="AK195" ca="1">SalarioMensualProyectado('Empleados activos'!$B195,$G195,$D195, 'Empleados activos'!AK$1)</f>
        <v>2860927.6123134275</v>
      </c>
      <c r="AL195" s="52" cm="1">
        <f t="array" aca="1" ref="AL195" ca="1">SalarioMensualProyectado('Empleados activos'!$B195,$G195,$D195, 'Empleados activos'!AL$1)</f>
        <v>3005690.5494964872</v>
      </c>
      <c r="AM195" s="52" cm="1">
        <f t="array" aca="1" ref="AM195" ca="1">SalarioMensualProyectado('Empleados activos'!$B195,$G195,$D195, 'Empleados activos'!AM$1)</f>
        <v>3157778.491301009</v>
      </c>
      <c r="AN195" s="52" cm="1">
        <f t="array" aca="1" ref="AN195" ca="1">SalarioMensualProyectado('Empleados activos'!$B195,$G195,$D195, 'Empleados activos'!AN$1)</f>
        <v>3317562.0829608403</v>
      </c>
      <c r="AO195" s="52" cm="1">
        <f t="array" aca="1" ref="AO195" ca="1">SalarioMensualProyectado('Empleados activos'!$B195,$G195,$D195, 'Empleados activos'!AO$1)</f>
        <v>0</v>
      </c>
      <c r="AP195" s="52" cm="1">
        <f t="array" aca="1" ref="AP195" ca="1">SalarioMensualProyectado('Empleados activos'!$B195,$G195,$D195, 'Empleados activos'!AP$1)</f>
        <v>0</v>
      </c>
      <c r="AQ195" s="52" cm="1">
        <f t="array" aca="1" ref="AQ195" ca="1">SalarioMensualProyectado('Empleados activos'!$B195,$G195,$D195, 'Empleados activos'!AQ$1)</f>
        <v>0</v>
      </c>
      <c r="AR195" s="52" cm="1">
        <f t="array" aca="1" ref="AR195" ca="1">SalarioMensualProyectado('Empleados activos'!$B195,$G195,$D195, 'Empleados activos'!AR$1)</f>
        <v>0</v>
      </c>
      <c r="AS195" s="52" cm="1">
        <f t="array" aca="1" ref="AS195" ca="1">SalarioMensualProyectado('Empleados activos'!$B195,$G195,$D195, 'Empleados activos'!AS$1)</f>
        <v>0</v>
      </c>
      <c r="AT195" s="52" cm="1">
        <f t="array" aca="1" ref="AT195" ca="1">SalarioMensualProyectado('Empleados activos'!$B195,$G195,$D195, 'Empleados activos'!AT$1)</f>
        <v>0</v>
      </c>
      <c r="AU195" s="52" cm="1">
        <f t="array" aca="1" ref="AU195" ca="1">SalarioMensualProyectado('Empleados activos'!$B195,$G195,$D195, 'Empleados activos'!AU$1)</f>
        <v>0</v>
      </c>
      <c r="AV195" s="52" cm="1">
        <f t="array" aca="1" ref="AV195" ca="1">SalarioMensualProyectado('Empleados activos'!$B195,$G195,$D195, 'Empleados activos'!AV$1)</f>
        <v>0</v>
      </c>
      <c r="AW195" s="52" cm="1">
        <f t="array" aca="1" ref="AW195" ca="1">SalarioMensualProyectado('Empleados activos'!$B195,$G195,$D195, 'Empleados activos'!AW$1)</f>
        <v>0</v>
      </c>
      <c r="AX195" s="52" cm="1">
        <f t="array" aca="1" ref="AX195" ca="1">SalarioMensualProyectado('Empleados activos'!$B195,$G195,$D195, 'Empleados activos'!AX$1)</f>
        <v>0</v>
      </c>
      <c r="AY195" s="52" cm="1">
        <f t="array" aca="1" ref="AY195" ca="1">SalarioMensualProyectado('Empleados activos'!$B195,$G195,$D195, 'Empleados activos'!AY$1)</f>
        <v>0</v>
      </c>
      <c r="AZ195" s="52" cm="1">
        <f t="array" aca="1" ref="AZ195" ca="1">SalarioMensualProyectado('Empleados activos'!$B195,$G195,$D195, 'Empleados activos'!AZ$1)</f>
        <v>0</v>
      </c>
      <c r="BA195" s="52" cm="1">
        <f t="array" aca="1" ref="BA195" ca="1">SalarioMensualProyectado('Empleados activos'!$B195,$G195,$D195, 'Empleados activos'!BA$1)</f>
        <v>0</v>
      </c>
      <c r="BB195" s="52" cm="1">
        <f t="array" aca="1" ref="BB195" ca="1">SalarioMensualProyectado('Empleados activos'!$B195,$G195,$D195, 'Empleados activos'!BB$1)</f>
        <v>0</v>
      </c>
      <c r="BC195" s="52" cm="1">
        <f t="array" aca="1" ref="BC195" ca="1">SalarioMensualProyectado('Empleados activos'!$B195,$G195,$D195, 'Empleados activos'!BC$1)</f>
        <v>0</v>
      </c>
      <c r="BD195" s="52" cm="1">
        <f t="array" aca="1" ref="BD195" ca="1">SalarioMensualProyectado('Empleados activos'!$B195,$G195,$D195, 'Empleados activos'!BD$1)</f>
        <v>0</v>
      </c>
      <c r="BE195" s="52" cm="1">
        <f t="array" aca="1" ref="BE195" ca="1">SalarioMensualProyectado('Empleados activos'!$B195,$G195,$D195, 'Empleados activos'!BE$1)</f>
        <v>0</v>
      </c>
      <c r="BF195" s="52" cm="1">
        <f t="array" aca="1" ref="BF195" ca="1">SalarioMensualProyectado('Empleados activos'!$B195,$G195,$D195, 'Empleados activos'!BF$1)</f>
        <v>0</v>
      </c>
      <c r="BG195" s="52" cm="1">
        <f t="array" aca="1" ref="BG195" ca="1">SalarioMensualProyectado('Empleados activos'!$B195,$G195,$D195, 'Empleados activos'!BG$1)</f>
        <v>0</v>
      </c>
      <c r="BH195" s="52" cm="1">
        <f t="array" aca="1" ref="BH195" ca="1">SalarioMensualProyectado('Empleados activos'!$B195,$G195,$D195, 'Empleados activos'!BH$1)</f>
        <v>0</v>
      </c>
      <c r="BI195" s="52" cm="1">
        <f t="array" aca="1" ref="BI195" ca="1">SalarioMensualProyectado('Empleados activos'!$B195,$G195,$D195, 'Empleados activos'!BI$1)</f>
        <v>0</v>
      </c>
      <c r="BJ195" s="52" cm="1">
        <f t="array" aca="1" ref="BJ195" ca="1">SalarioMensualProyectado('Empleados activos'!$B195,$G195,$D195, 'Empleados activos'!BJ$1)</f>
        <v>0</v>
      </c>
      <c r="BK195" s="52" cm="1">
        <f t="array" aca="1" ref="BK195" ca="1">SalarioMensualProyectado('Empleados activos'!$B195,$G195,$D195, 'Empleados activos'!BK$1)</f>
        <v>0</v>
      </c>
      <c r="BL195" s="52" cm="1">
        <f t="array" aca="1" ref="BL195" ca="1">SalarioMensualProyectado('Empleados activos'!$B195,$G195,$D195, 'Empleados activos'!BL$1)</f>
        <v>0</v>
      </c>
      <c r="BM195" s="52" cm="1">
        <f t="array" aca="1" ref="BM195" ca="1">SalarioMensualProyectado('Empleados activos'!$B195,$G195,$D195, 'Empleados activos'!BM$1)</f>
        <v>0</v>
      </c>
      <c r="BN195" s="52" cm="1">
        <f t="array" aca="1" ref="BN195" ca="1">SalarioMensualProyectado('Empleados activos'!$B195,$G195,$D195, 'Empleados activos'!BN$1)</f>
        <v>0</v>
      </c>
      <c r="BO195" s="52" cm="1">
        <f t="array" aca="1" ref="BO195" ca="1">SalarioMensualProyectado('Empleados activos'!$B195,$G195,$D195, 'Empleados activos'!BO$1)</f>
        <v>0</v>
      </c>
      <c r="BP195" s="52" cm="1">
        <f t="array" aca="1" ref="BP195" ca="1">SalarioMensualProyectado('Empleados activos'!$B195,$G195,$D195, 'Empleados activos'!BP$1)</f>
        <v>0</v>
      </c>
      <c r="BQ195" s="52" cm="1">
        <f t="array" aca="1" ref="BQ195" ca="1">SalarioMensualProyectado('Empleados activos'!$B195,$G195,$D195, 'Empleados activos'!BQ$1)</f>
        <v>0</v>
      </c>
      <c r="BR195" s="52" cm="1">
        <f t="array" aca="1" ref="BR195" ca="1">SalarioMensualProyectado('Empleados activos'!$B195,$G195,$D195, 'Empleados activos'!BR$1)</f>
        <v>0</v>
      </c>
      <c r="BS195" s="52" cm="1">
        <f t="array" aca="1" ref="BS195" ca="1">SalarioMensualProyectado('Empleados activos'!$B195,$G195,$D195, 'Empleados activos'!BS$1)</f>
        <v>0</v>
      </c>
      <c r="BT195" s="52" cm="1">
        <f t="array" aca="1" ref="BT195" ca="1">SalarioMensualProyectado('Empleados activos'!$B195,$G195,$D195, 'Empleados activos'!BT$1)</f>
        <v>0</v>
      </c>
      <c r="BU195" s="52" cm="1">
        <f t="array" aca="1" ref="BU195" ca="1">SalarioMensualProyectado('Empleados activos'!$B195,$G195,$D195, 'Empleados activos'!BU$1)</f>
        <v>0</v>
      </c>
      <c r="BV195" s="52" cm="1">
        <f t="array" aca="1" ref="BV195" ca="1">SalarioMensualProyectado('Empleados activos'!$B195,$G195,$D195, 'Empleados activos'!BV$1)</f>
        <v>0</v>
      </c>
      <c r="BW195" s="52" cm="1">
        <f t="array" aca="1" ref="BW195" ca="1">SalarioMensualProyectado('Empleados activos'!$B195,$G195,$D195, 'Empleados activos'!BW$1)</f>
        <v>0</v>
      </c>
      <c r="BX195" s="52" cm="1">
        <f t="array" aca="1" ref="BX195" ca="1">SalarioMensualProyectado('Empleados activos'!$B195,$G195,$D195, 'Empleados activos'!BX$1)</f>
        <v>0</v>
      </c>
      <c r="BY195" s="52" cm="1">
        <f t="array" aca="1" ref="BY195" ca="1">SalarioMensualProyectado('Empleados activos'!$B195,$G195,$D195, 'Empleados activos'!BY$1)</f>
        <v>0</v>
      </c>
      <c r="BZ195" s="52" cm="1">
        <f t="array" aca="1" ref="BZ195" ca="1">SalarioMensualProyectado('Empleados activos'!$B195,$G195,$D195, 'Empleados activos'!BZ$1)</f>
        <v>0</v>
      </c>
      <c r="CA195" s="52" cm="1">
        <f t="array" aca="1" ref="CA195" ca="1">SalarioMensualProyectado('Empleados activos'!$B195,$G195,$D195, 'Empleados activos'!CA$1)</f>
        <v>0</v>
      </c>
      <c r="CB195" s="52" cm="1">
        <f t="array" aca="1" ref="CB195" ca="1">SalarioMensualProyectado('Empleados activos'!$B195,$G195,$D195, 'Empleados activos'!CB$1)</f>
        <v>0</v>
      </c>
      <c r="CC195" s="52" cm="1">
        <f t="array" aca="1" ref="CC195" ca="1">SalarioMensualProyectado('Empleados activos'!$B195,$G195,$D195, 'Empleados activos'!CC$1)</f>
        <v>0</v>
      </c>
      <c r="CD195" s="52" cm="1">
        <f t="array" aca="1" ref="CD195" ca="1">SalarioMensualProyectado('Empleados activos'!$B195,$G195,$D195, 'Empleados activos'!CD$1)</f>
        <v>0</v>
      </c>
      <c r="CE195" s="52" cm="1">
        <f t="array" aca="1" ref="CE195" ca="1">SalarioMensualProyectado('Empleados activos'!$B195,$G195,$D195, 'Empleados activos'!CE$1)</f>
        <v>0</v>
      </c>
      <c r="CF195" s="52" cm="1">
        <f t="array" aca="1" ref="CF195" ca="1">SalarioMensualProyectado('Empleados activos'!$B195,$G195,$D195, 'Empleados activos'!CF$1)</f>
        <v>0</v>
      </c>
      <c r="CG195" s="52" cm="1">
        <f t="array" aca="1" ref="CG195" ca="1">SalarioMensualProyectado('Empleados activos'!$B195,$G195,$D195, 'Empleados activos'!CG$1)</f>
        <v>0</v>
      </c>
      <c r="CH195" s="52" cm="1">
        <f t="array" aca="1" ref="CH195" ca="1">SalarioMensualProyectado('Empleados activos'!$B195,$G195,$D195, 'Empleados activos'!CH$1)</f>
        <v>0</v>
      </c>
      <c r="CI195" s="52" cm="1">
        <f t="array" aca="1" ref="CI195" ca="1">SalarioMensualProyectado('Empleados activos'!$B195,$G195,$D195, 'Empleados activos'!CI$1)</f>
        <v>0</v>
      </c>
      <c r="CJ195" s="52" cm="1">
        <f t="array" aca="1" ref="CJ195" ca="1">SalarioMensualProyectado('Empleados activos'!$B195,$G195,$D195, 'Empleados activos'!CJ$1)</f>
        <v>0</v>
      </c>
      <c r="CK195" s="52" cm="1">
        <f t="array" aca="1" ref="CK195" ca="1">SalarioMensualProyectado('Empleados activos'!$B195,$G195,$D195, 'Empleados activos'!CK$1)</f>
        <v>0</v>
      </c>
      <c r="CL195" s="52" cm="1">
        <f t="array" aca="1" ref="CL195" ca="1">SalarioMensualProyectado('Empleados activos'!$B195,$G195,$D195, 'Empleados activos'!CL$1)</f>
        <v>0</v>
      </c>
      <c r="CM195" s="52" cm="1">
        <f t="array" aca="1" ref="CM195" ca="1">SalarioMensualProyectado('Empleados activos'!$B195,$G195,$D195, 'Empleados activos'!CM$1)</f>
        <v>0</v>
      </c>
      <c r="CN195" s="52" cm="1">
        <f t="array" aca="1" ref="CN195" ca="1">SalarioMensualProyectado('Empleados activos'!$B195,$G195,$D195, 'Empleados activos'!CN$1)</f>
        <v>0</v>
      </c>
      <c r="CO195" s="52" cm="1">
        <f t="array" aca="1" ref="CO195" ca="1">SalarioMensualProyectado('Empleados activos'!$B195,$G195,$D195, 'Empleados activos'!CO$1)</f>
        <v>0</v>
      </c>
      <c r="CP195" s="52" cm="1">
        <f t="array" aca="1" ref="CP195" ca="1">SalarioMensualProyectado('Empleados activos'!$B195,$G195,$D195, 'Empleados activos'!CP$1)</f>
        <v>0</v>
      </c>
      <c r="CQ195" s="52" cm="1">
        <f t="array" aca="1" ref="CQ195" ca="1">SalarioMensualProyectado('Empleados activos'!$B195,$G195,$D195, 'Empleados activos'!CQ$1)</f>
        <v>0</v>
      </c>
      <c r="CR195" s="52" cm="1">
        <f t="array" aca="1" ref="CR195" ca="1">SalarioMensualProyectado('Empleados activos'!$B195,$G195,$D195, 'Empleados activos'!CR$1)</f>
        <v>0</v>
      </c>
      <c r="CS195" s="52" cm="1">
        <f t="array" aca="1" ref="CS195" ca="1">SalarioMensualProyectado('Empleados activos'!$B195,$G195,$D195, 'Empleados activos'!CS$1)</f>
        <v>0</v>
      </c>
      <c r="CT195" s="52" cm="1">
        <f t="array" aca="1" ref="CT195" ca="1">SalarioMensualProyectado('Empleados activos'!$B195,$G195,$D195, 'Empleados activos'!CT$1)</f>
        <v>0</v>
      </c>
      <c r="CU195" s="52" cm="1">
        <f t="array" aca="1" ref="CU195" ca="1">SalarioMensualProyectado('Empleados activos'!$B195,$G195,$D195, 'Empleados activos'!CU$1)</f>
        <v>0</v>
      </c>
      <c r="CV195" s="52" cm="1">
        <f t="array" aca="1" ref="CV195" ca="1">SalarioMensualProyectado('Empleados activos'!$B195,$G195,$D195, 'Empleados activos'!CV$1)</f>
        <v>0</v>
      </c>
      <c r="CW195" s="52" cm="1">
        <f t="array" aca="1" ref="CW195" ca="1">SalarioMensualProyectado('Empleados activos'!$B195,$G195,$D195, 'Empleados activos'!CW$1)</f>
        <v>0</v>
      </c>
      <c r="CX195" s="52" cm="1">
        <f t="array" aca="1" ref="CX195" ca="1">SalarioMensualProyectado('Empleados activos'!$B195,$G195,$D195, 'Empleados activos'!CX$1)</f>
        <v>0</v>
      </c>
      <c r="CY195" s="52" cm="1">
        <f t="array" aca="1" ref="CY195" ca="1">SalarioMensualProyectado('Empleados activos'!$B195,$G195,$D195, 'Empleados activos'!CY$1)</f>
        <v>0</v>
      </c>
      <c r="CZ195" s="52" cm="1">
        <f t="array" aca="1" ref="CZ195" ca="1">SalarioMensualProyectado('Empleados activos'!$B195,$G195,$D195, 'Empleados activos'!CZ$1)</f>
        <v>0</v>
      </c>
      <c r="DA195" s="52" cm="1">
        <f t="array" aca="1" ref="DA195" ca="1">SalarioMensualProyectado('Empleados activos'!$B195,$G195,$D195, 'Empleados activos'!DA$1)</f>
        <v>0</v>
      </c>
      <c r="DB195" s="52" cm="1">
        <f t="array" aca="1" ref="DB195" ca="1">SalarioMensualProyectado('Empleados activos'!$B195,$G195,$D195, 'Empleados activos'!DB$1)</f>
        <v>0</v>
      </c>
      <c r="DC195" s="52" cm="1">
        <f t="array" aca="1" ref="DC195" ca="1">SalarioMensualProyectado('Empleados activos'!$B195,$G195,$D195, 'Empleados activos'!DC$1)</f>
        <v>0</v>
      </c>
    </row>
    <row r="196" spans="1:107" x14ac:dyDescent="0.3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>
        <v>50.52270681003921</v>
      </c>
      <c r="G196" s="12" cm="1">
        <f t="array" aca="1" ref="G196" ca="1">edadCalc(E196)</f>
        <v>34</v>
      </c>
      <c r="K196" s="25"/>
      <c r="L196" s="52" cm="1">
        <f t="array" aca="1" ref="L196" ca="1">SalarioMensualProyectado('Empleados activos'!$B196,$G196,$D196, 'Empleados activos'!L$1)</f>
        <v>3018720.6</v>
      </c>
      <c r="M196" s="52" cm="1">
        <f t="array" aca="1" ref="M196" ca="1">SalarioMensualProyectado('Empleados activos'!$B196,$G196,$D196, 'Empleados activos'!M$1)</f>
        <v>3171467.8623600001</v>
      </c>
      <c r="N196" s="52" cm="1">
        <f t="array" aca="1" ref="N196" ca="1">SalarioMensualProyectado('Empleados activos'!$B196,$G196,$D196, 'Empleados activos'!N$1)</f>
        <v>3331944.1361954156</v>
      </c>
      <c r="O196" s="52" cm="1">
        <f t="array" aca="1" ref="O196" ca="1">SalarioMensualProyectado('Empleados activos'!$B196,$G196,$D196, 'Empleados activos'!O$1)</f>
        <v>3500540.5094869039</v>
      </c>
      <c r="P196" s="52" cm="1">
        <f t="array" aca="1" ref="P196" ca="1">SalarioMensualProyectado('Empleados activos'!$B196,$G196,$D196, 'Empleados activos'!P$1)</f>
        <v>3677667.8592669414</v>
      </c>
      <c r="Q196" s="52" cm="1">
        <f t="array" aca="1" ref="Q196" ca="1">SalarioMensualProyectado('Empleados activos'!$B196,$G196,$D196, 'Empleados activos'!Q$1)</f>
        <v>3863757.8529458484</v>
      </c>
      <c r="R196" s="52" cm="1">
        <f t="array" aca="1" ref="R196" ca="1">SalarioMensualProyectado('Empleados activos'!$B196,$G196,$D196, 'Empleados activos'!R$1)</f>
        <v>4059264.0003049085</v>
      </c>
      <c r="S196" s="52" cm="1">
        <f t="array" aca="1" ref="S196" ca="1">SalarioMensualProyectado('Empleados activos'!$B196,$G196,$D196, 'Empleados activos'!S$1)</f>
        <v>4264662.7587203365</v>
      </c>
      <c r="T196" s="52" cm="1">
        <f t="array" aca="1" ref="T196" ca="1">SalarioMensualProyectado('Empleados activos'!$B196,$G196,$D196, 'Empleados activos'!T$1)</f>
        <v>4480454.6943115853</v>
      </c>
      <c r="U196" s="52" cm="1">
        <f t="array" aca="1" ref="U196" ca="1">SalarioMensualProyectado('Empleados activos'!$B196,$G196,$D196, 'Empleados activos'!U$1)</f>
        <v>4707165.7018437516</v>
      </c>
      <c r="V196" s="52" cm="1">
        <f t="array" aca="1" ref="V196" ca="1">SalarioMensualProyectado('Empleados activos'!$B196,$G196,$D196, 'Empleados activos'!V$1)</f>
        <v>4945348.2863570452</v>
      </c>
      <c r="W196" s="52" cm="1">
        <f t="array" aca="1" ref="W196" ca="1">SalarioMensualProyectado('Empleados activos'!$B196,$G196,$D196, 'Empleados activos'!W$1)</f>
        <v>5195582.9096467113</v>
      </c>
      <c r="X196" s="52" cm="1">
        <f t="array" aca="1" ref="X196" ca="1">SalarioMensualProyectado('Empleados activos'!$B196,$G196,$D196, 'Empleados activos'!X$1)</f>
        <v>5458479.4048748352</v>
      </c>
      <c r="Y196" s="52" cm="1">
        <f t="array" aca="1" ref="Y196" ca="1">SalarioMensualProyectado('Empleados activos'!$B196,$G196,$D196, 'Empleados activos'!Y$1)</f>
        <v>5734678.4627615018</v>
      </c>
      <c r="Z196" s="52" cm="1">
        <f t="array" aca="1" ref="Z196" ca="1">SalarioMensualProyectado('Empleados activos'!$B196,$G196,$D196, 'Empleados activos'!Z$1)</f>
        <v>6024853.1929772338</v>
      </c>
      <c r="AA196" s="52" cm="1">
        <f t="array" aca="1" ref="AA196" ca="1">SalarioMensualProyectado('Empleados activos'!$B196,$G196,$D196, 'Empleados activos'!AA$1)</f>
        <v>6329710.7645418821</v>
      </c>
      <c r="AB196" s="52" cm="1">
        <f t="array" aca="1" ref="AB196" ca="1">SalarioMensualProyectado('Empleados activos'!$B196,$G196,$D196, 'Empleados activos'!AB$1)</f>
        <v>6649994.1292277006</v>
      </c>
      <c r="AC196" s="52" cm="1">
        <f t="array" aca="1" ref="AC196" ca="1">SalarioMensualProyectado('Empleados activos'!$B196,$G196,$D196, 'Empleados activos'!AC$1)</f>
        <v>6986483.8321666224</v>
      </c>
      <c r="AD196" s="52" cm="1">
        <f t="array" aca="1" ref="AD196" ca="1">SalarioMensualProyectado('Empleados activos'!$B196,$G196,$D196, 'Empleados activos'!AD$1)</f>
        <v>7339999.9140742524</v>
      </c>
      <c r="AE196" s="52" cm="1">
        <f t="array" aca="1" ref="AE196" ca="1">SalarioMensualProyectado('Empleados activos'!$B196,$G196,$D196, 'Empleados activos'!AE$1)</f>
        <v>7711403.9097264092</v>
      </c>
      <c r="AF196" s="52" cm="1">
        <f t="array" aca="1" ref="AF196" ca="1">SalarioMensualProyectado('Empleados activos'!$B196,$G196,$D196, 'Empleados activos'!AF$1)</f>
        <v>8101600.947558566</v>
      </c>
      <c r="AG196" s="52" cm="1">
        <f t="array" aca="1" ref="AG196" ca="1">SalarioMensualProyectado('Empleados activos'!$B196,$G196,$D196, 'Empleados activos'!AG$1)</f>
        <v>8511541.9555050302</v>
      </c>
      <c r="AH196" s="52" cm="1">
        <f t="array" aca="1" ref="AH196" ca="1">SalarioMensualProyectado('Empleados activos'!$B196,$G196,$D196, 'Empleados activos'!AH$1)</f>
        <v>8942225.978453584</v>
      </c>
      <c r="AI196" s="52" cm="1">
        <f t="array" aca="1" ref="AI196" ca="1">SalarioMensualProyectado('Empleados activos'!$B196,$G196,$D196, 'Empleados activos'!AI$1)</f>
        <v>9394702.6129633337</v>
      </c>
      <c r="AJ196" s="52" cm="1">
        <f t="array" aca="1" ref="AJ196" ca="1">SalarioMensualProyectado('Empleados activos'!$B196,$G196,$D196, 'Empleados activos'!AJ$1)</f>
        <v>9870074.5651792791</v>
      </c>
      <c r="AK196" s="52" cm="1">
        <f t="array" aca="1" ref="AK196" ca="1">SalarioMensualProyectado('Empleados activos'!$B196,$G196,$D196, 'Empleados activos'!AK$1)</f>
        <v>10369500.338177351</v>
      </c>
      <c r="AL196" s="52" cm="1">
        <f t="array" aca="1" ref="AL196" ca="1">SalarioMensualProyectado('Empleados activos'!$B196,$G196,$D196, 'Empleados activos'!AL$1)</f>
        <v>10894197.055289125</v>
      </c>
      <c r="AM196" s="52" cm="1">
        <f t="array" aca="1" ref="AM196" ca="1">SalarioMensualProyectado('Empleados activos'!$B196,$G196,$D196, 'Empleados activos'!AM$1)</f>
        <v>11445443.426286753</v>
      </c>
      <c r="AN196" s="52" cm="1">
        <f t="array" aca="1" ref="AN196" ca="1">SalarioMensualProyectado('Empleados activos'!$B196,$G196,$D196, 'Empleados activos'!AN$1)</f>
        <v>12024582.863656864</v>
      </c>
      <c r="AO196" s="52" cm="1">
        <f t="array" aca="1" ref="AO196" ca="1">SalarioMensualProyectado('Empleados activos'!$B196,$G196,$D196, 'Empleados activos'!AO$1)</f>
        <v>12633026.7565579</v>
      </c>
      <c r="AP196" s="52" cm="1">
        <f t="array" aca="1" ref="AP196" ca="1">SalarioMensualProyectado('Empleados activos'!$B196,$G196,$D196, 'Empleados activos'!AP$1)</f>
        <v>13272257.91043973</v>
      </c>
      <c r="AQ196" s="52" cm="1">
        <f t="array" aca="1" ref="AQ196" ca="1">SalarioMensualProyectado('Empleados activos'!$B196,$G196,$D196, 'Empleados activos'!AQ$1)</f>
        <v>0</v>
      </c>
      <c r="AR196" s="52" cm="1">
        <f t="array" aca="1" ref="AR196" ca="1">SalarioMensualProyectado('Empleados activos'!$B196,$G196,$D196, 'Empleados activos'!AR$1)</f>
        <v>0</v>
      </c>
      <c r="AS196" s="52" cm="1">
        <f t="array" aca="1" ref="AS196" ca="1">SalarioMensualProyectado('Empleados activos'!$B196,$G196,$D196, 'Empleados activos'!AS$1)</f>
        <v>0</v>
      </c>
      <c r="AT196" s="52" cm="1">
        <f t="array" aca="1" ref="AT196" ca="1">SalarioMensualProyectado('Empleados activos'!$B196,$G196,$D196, 'Empleados activos'!AT$1)</f>
        <v>0</v>
      </c>
      <c r="AU196" s="52" cm="1">
        <f t="array" aca="1" ref="AU196" ca="1">SalarioMensualProyectado('Empleados activos'!$B196,$G196,$D196, 'Empleados activos'!AU$1)</f>
        <v>0</v>
      </c>
      <c r="AV196" s="52" cm="1">
        <f t="array" aca="1" ref="AV196" ca="1">SalarioMensualProyectado('Empleados activos'!$B196,$G196,$D196, 'Empleados activos'!AV$1)</f>
        <v>0</v>
      </c>
      <c r="AW196" s="52" cm="1">
        <f t="array" aca="1" ref="AW196" ca="1">SalarioMensualProyectado('Empleados activos'!$B196,$G196,$D196, 'Empleados activos'!AW$1)</f>
        <v>0</v>
      </c>
      <c r="AX196" s="52" cm="1">
        <f t="array" aca="1" ref="AX196" ca="1">SalarioMensualProyectado('Empleados activos'!$B196,$G196,$D196, 'Empleados activos'!AX$1)</f>
        <v>0</v>
      </c>
      <c r="AY196" s="52" cm="1">
        <f t="array" aca="1" ref="AY196" ca="1">SalarioMensualProyectado('Empleados activos'!$B196,$G196,$D196, 'Empleados activos'!AY$1)</f>
        <v>0</v>
      </c>
      <c r="AZ196" s="52" cm="1">
        <f t="array" aca="1" ref="AZ196" ca="1">SalarioMensualProyectado('Empleados activos'!$B196,$G196,$D196, 'Empleados activos'!AZ$1)</f>
        <v>0</v>
      </c>
      <c r="BA196" s="52" cm="1">
        <f t="array" aca="1" ref="BA196" ca="1">SalarioMensualProyectado('Empleados activos'!$B196,$G196,$D196, 'Empleados activos'!BA$1)</f>
        <v>0</v>
      </c>
      <c r="BB196" s="52" cm="1">
        <f t="array" aca="1" ref="BB196" ca="1">SalarioMensualProyectado('Empleados activos'!$B196,$G196,$D196, 'Empleados activos'!BB$1)</f>
        <v>0</v>
      </c>
      <c r="BC196" s="52" cm="1">
        <f t="array" aca="1" ref="BC196" ca="1">SalarioMensualProyectado('Empleados activos'!$B196,$G196,$D196, 'Empleados activos'!BC$1)</f>
        <v>0</v>
      </c>
      <c r="BD196" s="52" cm="1">
        <f t="array" aca="1" ref="BD196" ca="1">SalarioMensualProyectado('Empleados activos'!$B196,$G196,$D196, 'Empleados activos'!BD$1)</f>
        <v>0</v>
      </c>
      <c r="BE196" s="52" cm="1">
        <f t="array" aca="1" ref="BE196" ca="1">SalarioMensualProyectado('Empleados activos'!$B196,$G196,$D196, 'Empleados activos'!BE$1)</f>
        <v>0</v>
      </c>
      <c r="BF196" s="52" cm="1">
        <f t="array" aca="1" ref="BF196" ca="1">SalarioMensualProyectado('Empleados activos'!$B196,$G196,$D196, 'Empleados activos'!BF$1)</f>
        <v>0</v>
      </c>
      <c r="BG196" s="52" cm="1">
        <f t="array" aca="1" ref="BG196" ca="1">SalarioMensualProyectado('Empleados activos'!$B196,$G196,$D196, 'Empleados activos'!BG$1)</f>
        <v>0</v>
      </c>
      <c r="BH196" s="52" cm="1">
        <f t="array" aca="1" ref="BH196" ca="1">SalarioMensualProyectado('Empleados activos'!$B196,$G196,$D196, 'Empleados activos'!BH$1)</f>
        <v>0</v>
      </c>
      <c r="BI196" s="52" cm="1">
        <f t="array" aca="1" ref="BI196" ca="1">SalarioMensualProyectado('Empleados activos'!$B196,$G196,$D196, 'Empleados activos'!BI$1)</f>
        <v>0</v>
      </c>
      <c r="BJ196" s="52" cm="1">
        <f t="array" aca="1" ref="BJ196" ca="1">SalarioMensualProyectado('Empleados activos'!$B196,$G196,$D196, 'Empleados activos'!BJ$1)</f>
        <v>0</v>
      </c>
      <c r="BK196" s="52" cm="1">
        <f t="array" aca="1" ref="BK196" ca="1">SalarioMensualProyectado('Empleados activos'!$B196,$G196,$D196, 'Empleados activos'!BK$1)</f>
        <v>0</v>
      </c>
      <c r="BL196" s="52" cm="1">
        <f t="array" aca="1" ref="BL196" ca="1">SalarioMensualProyectado('Empleados activos'!$B196,$G196,$D196, 'Empleados activos'!BL$1)</f>
        <v>0</v>
      </c>
      <c r="BM196" s="52" cm="1">
        <f t="array" aca="1" ref="BM196" ca="1">SalarioMensualProyectado('Empleados activos'!$B196,$G196,$D196, 'Empleados activos'!BM$1)</f>
        <v>0</v>
      </c>
      <c r="BN196" s="52" cm="1">
        <f t="array" aca="1" ref="BN196" ca="1">SalarioMensualProyectado('Empleados activos'!$B196,$G196,$D196, 'Empleados activos'!BN$1)</f>
        <v>0</v>
      </c>
      <c r="BO196" s="52" cm="1">
        <f t="array" aca="1" ref="BO196" ca="1">SalarioMensualProyectado('Empleados activos'!$B196,$G196,$D196, 'Empleados activos'!BO$1)</f>
        <v>0</v>
      </c>
      <c r="BP196" s="52" cm="1">
        <f t="array" aca="1" ref="BP196" ca="1">SalarioMensualProyectado('Empleados activos'!$B196,$G196,$D196, 'Empleados activos'!BP$1)</f>
        <v>0</v>
      </c>
      <c r="BQ196" s="52" cm="1">
        <f t="array" aca="1" ref="BQ196" ca="1">SalarioMensualProyectado('Empleados activos'!$B196,$G196,$D196, 'Empleados activos'!BQ$1)</f>
        <v>0</v>
      </c>
      <c r="BR196" s="52" cm="1">
        <f t="array" aca="1" ref="BR196" ca="1">SalarioMensualProyectado('Empleados activos'!$B196,$G196,$D196, 'Empleados activos'!BR$1)</f>
        <v>0</v>
      </c>
      <c r="BS196" s="52" cm="1">
        <f t="array" aca="1" ref="BS196" ca="1">SalarioMensualProyectado('Empleados activos'!$B196,$G196,$D196, 'Empleados activos'!BS$1)</f>
        <v>0</v>
      </c>
      <c r="BT196" s="52" cm="1">
        <f t="array" aca="1" ref="BT196" ca="1">SalarioMensualProyectado('Empleados activos'!$B196,$G196,$D196, 'Empleados activos'!BT$1)</f>
        <v>0</v>
      </c>
      <c r="BU196" s="52" cm="1">
        <f t="array" aca="1" ref="BU196" ca="1">SalarioMensualProyectado('Empleados activos'!$B196,$G196,$D196, 'Empleados activos'!BU$1)</f>
        <v>0</v>
      </c>
      <c r="BV196" s="52" cm="1">
        <f t="array" aca="1" ref="BV196" ca="1">SalarioMensualProyectado('Empleados activos'!$B196,$G196,$D196, 'Empleados activos'!BV$1)</f>
        <v>0</v>
      </c>
      <c r="BW196" s="52" cm="1">
        <f t="array" aca="1" ref="BW196" ca="1">SalarioMensualProyectado('Empleados activos'!$B196,$G196,$D196, 'Empleados activos'!BW$1)</f>
        <v>0</v>
      </c>
      <c r="BX196" s="52" cm="1">
        <f t="array" aca="1" ref="BX196" ca="1">SalarioMensualProyectado('Empleados activos'!$B196,$G196,$D196, 'Empleados activos'!BX$1)</f>
        <v>0</v>
      </c>
      <c r="BY196" s="52" cm="1">
        <f t="array" aca="1" ref="BY196" ca="1">SalarioMensualProyectado('Empleados activos'!$B196,$G196,$D196, 'Empleados activos'!BY$1)</f>
        <v>0</v>
      </c>
      <c r="BZ196" s="52" cm="1">
        <f t="array" aca="1" ref="BZ196" ca="1">SalarioMensualProyectado('Empleados activos'!$B196,$G196,$D196, 'Empleados activos'!BZ$1)</f>
        <v>0</v>
      </c>
      <c r="CA196" s="52" cm="1">
        <f t="array" aca="1" ref="CA196" ca="1">SalarioMensualProyectado('Empleados activos'!$B196,$G196,$D196, 'Empleados activos'!CA$1)</f>
        <v>0</v>
      </c>
      <c r="CB196" s="52" cm="1">
        <f t="array" aca="1" ref="CB196" ca="1">SalarioMensualProyectado('Empleados activos'!$B196,$G196,$D196, 'Empleados activos'!CB$1)</f>
        <v>0</v>
      </c>
      <c r="CC196" s="52" cm="1">
        <f t="array" aca="1" ref="CC196" ca="1">SalarioMensualProyectado('Empleados activos'!$B196,$G196,$D196, 'Empleados activos'!CC$1)</f>
        <v>0</v>
      </c>
      <c r="CD196" s="52" cm="1">
        <f t="array" aca="1" ref="CD196" ca="1">SalarioMensualProyectado('Empleados activos'!$B196,$G196,$D196, 'Empleados activos'!CD$1)</f>
        <v>0</v>
      </c>
      <c r="CE196" s="52" cm="1">
        <f t="array" aca="1" ref="CE196" ca="1">SalarioMensualProyectado('Empleados activos'!$B196,$G196,$D196, 'Empleados activos'!CE$1)</f>
        <v>0</v>
      </c>
      <c r="CF196" s="52" cm="1">
        <f t="array" aca="1" ref="CF196" ca="1">SalarioMensualProyectado('Empleados activos'!$B196,$G196,$D196, 'Empleados activos'!CF$1)</f>
        <v>0</v>
      </c>
      <c r="CG196" s="52" cm="1">
        <f t="array" aca="1" ref="CG196" ca="1">SalarioMensualProyectado('Empleados activos'!$B196,$G196,$D196, 'Empleados activos'!CG$1)</f>
        <v>0</v>
      </c>
      <c r="CH196" s="52" cm="1">
        <f t="array" aca="1" ref="CH196" ca="1">SalarioMensualProyectado('Empleados activos'!$B196,$G196,$D196, 'Empleados activos'!CH$1)</f>
        <v>0</v>
      </c>
      <c r="CI196" s="52" cm="1">
        <f t="array" aca="1" ref="CI196" ca="1">SalarioMensualProyectado('Empleados activos'!$B196,$G196,$D196, 'Empleados activos'!CI$1)</f>
        <v>0</v>
      </c>
      <c r="CJ196" s="52" cm="1">
        <f t="array" aca="1" ref="CJ196" ca="1">SalarioMensualProyectado('Empleados activos'!$B196,$G196,$D196, 'Empleados activos'!CJ$1)</f>
        <v>0</v>
      </c>
      <c r="CK196" s="52" cm="1">
        <f t="array" aca="1" ref="CK196" ca="1">SalarioMensualProyectado('Empleados activos'!$B196,$G196,$D196, 'Empleados activos'!CK$1)</f>
        <v>0</v>
      </c>
      <c r="CL196" s="52" cm="1">
        <f t="array" aca="1" ref="CL196" ca="1">SalarioMensualProyectado('Empleados activos'!$B196,$G196,$D196, 'Empleados activos'!CL$1)</f>
        <v>0</v>
      </c>
      <c r="CM196" s="52" cm="1">
        <f t="array" aca="1" ref="CM196" ca="1">SalarioMensualProyectado('Empleados activos'!$B196,$G196,$D196, 'Empleados activos'!CM$1)</f>
        <v>0</v>
      </c>
      <c r="CN196" s="52" cm="1">
        <f t="array" aca="1" ref="CN196" ca="1">SalarioMensualProyectado('Empleados activos'!$B196,$G196,$D196, 'Empleados activos'!CN$1)</f>
        <v>0</v>
      </c>
      <c r="CO196" s="52" cm="1">
        <f t="array" aca="1" ref="CO196" ca="1">SalarioMensualProyectado('Empleados activos'!$B196,$G196,$D196, 'Empleados activos'!CO$1)</f>
        <v>0</v>
      </c>
      <c r="CP196" s="52" cm="1">
        <f t="array" aca="1" ref="CP196" ca="1">SalarioMensualProyectado('Empleados activos'!$B196,$G196,$D196, 'Empleados activos'!CP$1)</f>
        <v>0</v>
      </c>
      <c r="CQ196" s="52" cm="1">
        <f t="array" aca="1" ref="CQ196" ca="1">SalarioMensualProyectado('Empleados activos'!$B196,$G196,$D196, 'Empleados activos'!CQ$1)</f>
        <v>0</v>
      </c>
      <c r="CR196" s="52" cm="1">
        <f t="array" aca="1" ref="CR196" ca="1">SalarioMensualProyectado('Empleados activos'!$B196,$G196,$D196, 'Empleados activos'!CR$1)</f>
        <v>0</v>
      </c>
      <c r="CS196" s="52" cm="1">
        <f t="array" aca="1" ref="CS196" ca="1">SalarioMensualProyectado('Empleados activos'!$B196,$G196,$D196, 'Empleados activos'!CS$1)</f>
        <v>0</v>
      </c>
      <c r="CT196" s="52" cm="1">
        <f t="array" aca="1" ref="CT196" ca="1">SalarioMensualProyectado('Empleados activos'!$B196,$G196,$D196, 'Empleados activos'!CT$1)</f>
        <v>0</v>
      </c>
      <c r="CU196" s="52" cm="1">
        <f t="array" aca="1" ref="CU196" ca="1">SalarioMensualProyectado('Empleados activos'!$B196,$G196,$D196, 'Empleados activos'!CU$1)</f>
        <v>0</v>
      </c>
      <c r="CV196" s="52" cm="1">
        <f t="array" aca="1" ref="CV196" ca="1">SalarioMensualProyectado('Empleados activos'!$B196,$G196,$D196, 'Empleados activos'!CV$1)</f>
        <v>0</v>
      </c>
      <c r="CW196" s="52" cm="1">
        <f t="array" aca="1" ref="CW196" ca="1">SalarioMensualProyectado('Empleados activos'!$B196,$G196,$D196, 'Empleados activos'!CW$1)</f>
        <v>0</v>
      </c>
      <c r="CX196" s="52" cm="1">
        <f t="array" aca="1" ref="CX196" ca="1">SalarioMensualProyectado('Empleados activos'!$B196,$G196,$D196, 'Empleados activos'!CX$1)</f>
        <v>0</v>
      </c>
      <c r="CY196" s="52" cm="1">
        <f t="array" aca="1" ref="CY196" ca="1">SalarioMensualProyectado('Empleados activos'!$B196,$G196,$D196, 'Empleados activos'!CY$1)</f>
        <v>0</v>
      </c>
      <c r="CZ196" s="52" cm="1">
        <f t="array" aca="1" ref="CZ196" ca="1">SalarioMensualProyectado('Empleados activos'!$B196,$G196,$D196, 'Empleados activos'!CZ$1)</f>
        <v>0</v>
      </c>
      <c r="DA196" s="52" cm="1">
        <f t="array" aca="1" ref="DA196" ca="1">SalarioMensualProyectado('Empleados activos'!$B196,$G196,$D196, 'Empleados activos'!DA$1)</f>
        <v>0</v>
      </c>
      <c r="DB196" s="52" cm="1">
        <f t="array" aca="1" ref="DB196" ca="1">SalarioMensualProyectado('Empleados activos'!$B196,$G196,$D196, 'Empleados activos'!DB$1)</f>
        <v>0</v>
      </c>
      <c r="DC196" s="52" cm="1">
        <f t="array" aca="1" ref="DC196" ca="1">SalarioMensualProyectado('Empleados activos'!$B196,$G196,$D196, 'Empleados activos'!DC$1)</f>
        <v>0</v>
      </c>
    </row>
    <row r="197" spans="1:107" x14ac:dyDescent="0.3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>
        <v>63.010592607496712</v>
      </c>
      <c r="G197" s="12" cm="1">
        <f t="array" aca="1" ref="G197" ca="1">edadCalc(E197)</f>
        <v>22</v>
      </c>
      <c r="K197" s="25"/>
      <c r="L197" s="52" cm="1">
        <f t="array" aca="1" ref="L197" ca="1">SalarioMensualProyectado('Empleados activos'!$B197,$G197,$D197, 'Empleados activos'!L$1)</f>
        <v>1795546.5</v>
      </c>
      <c r="M197" s="52" cm="1">
        <f t="array" aca="1" ref="M197" ca="1">SalarioMensualProyectado('Empleados activos'!$B197,$G197,$D197, 'Empleados activos'!M$1)</f>
        <v>1886401.1528999999</v>
      </c>
      <c r="N197" s="52" cm="1">
        <f t="array" aca="1" ref="N197" ca="1">SalarioMensualProyectado('Empleados activos'!$B197,$G197,$D197, 'Empleados activos'!N$1)</f>
        <v>1981853.0512367398</v>
      </c>
      <c r="O197" s="52" cm="1">
        <f t="array" aca="1" ref="O197" ca="1">SalarioMensualProyectado('Empleados activos'!$B197,$G197,$D197, 'Empleados activos'!O$1)</f>
        <v>2082134.8156293191</v>
      </c>
      <c r="P197" s="52" cm="1">
        <f t="array" aca="1" ref="P197" ca="1">SalarioMensualProyectado('Empleados activos'!$B197,$G197,$D197, 'Empleados activos'!P$1)</f>
        <v>2187490.8373001623</v>
      </c>
      <c r="Q197" s="52" cm="1">
        <f t="array" aca="1" ref="Q197" ca="1">SalarioMensualProyectado('Empleados activos'!$B197,$G197,$D197, 'Empleados activos'!Q$1)</f>
        <v>2298177.8736675507</v>
      </c>
      <c r="R197" s="52" cm="1">
        <f t="array" aca="1" ref="R197" ca="1">SalarioMensualProyectado('Empleados activos'!$B197,$G197,$D197, 'Empleados activos'!R$1)</f>
        <v>2414465.674075129</v>
      </c>
      <c r="S197" s="52" cm="1">
        <f t="array" aca="1" ref="S197" ca="1">SalarioMensualProyectado('Empleados activos'!$B197,$G197,$D197, 'Empleados activos'!S$1)</f>
        <v>2536637.63718333</v>
      </c>
      <c r="T197" s="52" cm="1">
        <f t="array" aca="1" ref="T197" ca="1">SalarioMensualProyectado('Empleados activos'!$B197,$G197,$D197, 'Empleados activos'!T$1)</f>
        <v>2664991.5016248068</v>
      </c>
      <c r="U197" s="52" cm="1">
        <f t="array" aca="1" ref="U197" ca="1">SalarioMensualProyectado('Empleados activos'!$B197,$G197,$D197, 'Empleados activos'!U$1)</f>
        <v>2799840.0716070216</v>
      </c>
      <c r="V197" s="52" cm="1">
        <f t="array" aca="1" ref="V197" ca="1">SalarioMensualProyectado('Empleados activos'!$B197,$G197,$D197, 'Empleados activos'!V$1)</f>
        <v>2941511.9792303368</v>
      </c>
      <c r="W197" s="52" cm="1">
        <f t="array" aca="1" ref="W197" ca="1">SalarioMensualProyectado('Empleados activos'!$B197,$G197,$D197, 'Empleados activos'!W$1)</f>
        <v>3090352.4853793918</v>
      </c>
      <c r="X197" s="52" cm="1">
        <f t="array" aca="1" ref="X197" ca="1">SalarioMensualProyectado('Empleados activos'!$B197,$G197,$D197, 'Empleados activos'!X$1)</f>
        <v>3246724.321139589</v>
      </c>
      <c r="Y197" s="52" cm="1">
        <f t="array" aca="1" ref="Y197" ca="1">SalarioMensualProyectado('Empleados activos'!$B197,$G197,$D197, 'Empleados activos'!Y$1)</f>
        <v>3411008.5717892521</v>
      </c>
      <c r="Z197" s="52" cm="1">
        <f t="array" aca="1" ref="Z197" ca="1">SalarioMensualProyectado('Empleados activos'!$B197,$G197,$D197, 'Empleados activos'!Z$1)</f>
        <v>3583605.6055217884</v>
      </c>
      <c r="AA197" s="52" cm="1">
        <f t="array" aca="1" ref="AA197" ca="1">SalarioMensualProyectado('Empleados activos'!$B197,$G197,$D197, 'Empleados activos'!AA$1)</f>
        <v>3764936.0491611911</v>
      </c>
      <c r="AB197" s="52" cm="1">
        <f t="array" aca="1" ref="AB197" ca="1">SalarioMensualProyectado('Empleados activos'!$B197,$G197,$D197, 'Empleados activos'!AB$1)</f>
        <v>3955441.813248747</v>
      </c>
      <c r="AC197" s="52" cm="1">
        <f t="array" aca="1" ref="AC197" ca="1">SalarioMensualProyectado('Empleados activos'!$B197,$G197,$D197, 'Empleados activos'!AC$1)</f>
        <v>4155587.1689991332</v>
      </c>
      <c r="AD197" s="52" cm="1">
        <f t="array" aca="1" ref="AD197" ca="1">SalarioMensualProyectado('Empleados activos'!$B197,$G197,$D197, 'Empleados activos'!AD$1)</f>
        <v>4365859.8797504893</v>
      </c>
      <c r="AE197" s="52" cm="1">
        <f t="array" aca="1" ref="AE197" ca="1">SalarioMensualProyectado('Empleados activos'!$B197,$G197,$D197, 'Empleados activos'!AE$1)</f>
        <v>4586772.3896658635</v>
      </c>
      <c r="AF197" s="52" cm="1">
        <f t="array" aca="1" ref="AF197" ca="1">SalarioMensualProyectado('Empleados activos'!$B197,$G197,$D197, 'Empleados activos'!AF$1)</f>
        <v>4818863.0725829564</v>
      </c>
      <c r="AG197" s="52" cm="1">
        <f t="array" aca="1" ref="AG197" ca="1">SalarioMensualProyectado('Empleados activos'!$B197,$G197,$D197, 'Empleados activos'!AG$1)</f>
        <v>5062697.5440556547</v>
      </c>
      <c r="AH197" s="52" cm="1">
        <f t="array" aca="1" ref="AH197" ca="1">SalarioMensualProyectado('Empleados activos'!$B197,$G197,$D197, 'Empleados activos'!AH$1)</f>
        <v>5318870.0397848701</v>
      </c>
      <c r="AI197" s="52" cm="1">
        <f t="array" aca="1" ref="AI197" ca="1">SalarioMensualProyectado('Empleados activos'!$B197,$G197,$D197, 'Empleados activos'!AI$1)</f>
        <v>5588004.8637979841</v>
      </c>
      <c r="AJ197" s="52" cm="1">
        <f t="array" aca="1" ref="AJ197" ca="1">SalarioMensualProyectado('Empleados activos'!$B197,$G197,$D197, 'Empleados activos'!AJ$1)</f>
        <v>5870757.9099061619</v>
      </c>
      <c r="AK197" s="52" cm="1">
        <f t="array" aca="1" ref="AK197" ca="1">SalarioMensualProyectado('Empleados activos'!$B197,$G197,$D197, 'Empleados activos'!AK$1)</f>
        <v>6167818.2601474142</v>
      </c>
      <c r="AL197" s="52" cm="1">
        <f t="array" aca="1" ref="AL197" ca="1">SalarioMensualProyectado('Empleados activos'!$B197,$G197,$D197, 'Empleados activos'!AL$1)</f>
        <v>6479909.8641108731</v>
      </c>
      <c r="AM197" s="52" cm="1">
        <f t="array" aca="1" ref="AM197" ca="1">SalarioMensualProyectado('Empleados activos'!$B197,$G197,$D197, 'Empleados activos'!AM$1)</f>
        <v>6807793.3032348827</v>
      </c>
      <c r="AN197" s="52" cm="1">
        <f t="array" aca="1" ref="AN197" ca="1">SalarioMensualProyectado('Empleados activos'!$B197,$G197,$D197, 'Empleados activos'!AN$1)</f>
        <v>7152267.644378568</v>
      </c>
      <c r="AO197" s="52" cm="1">
        <f t="array" aca="1" ref="AO197" ca="1">SalarioMensualProyectado('Empleados activos'!$B197,$G197,$D197, 'Empleados activos'!AO$1)</f>
        <v>7514172.3871841226</v>
      </c>
      <c r="AP197" s="52" cm="1">
        <f t="array" aca="1" ref="AP197" ca="1">SalarioMensualProyectado('Empleados activos'!$B197,$G197,$D197, 'Empleados activos'!AP$1)</f>
        <v>7894389.5099756401</v>
      </c>
      <c r="AQ197" s="52" cm="1">
        <f t="array" aca="1" ref="AQ197" ca="1">SalarioMensualProyectado('Empleados activos'!$B197,$G197,$D197, 'Empleados activos'!AQ$1)</f>
        <v>8293845.6191804083</v>
      </c>
      <c r="AR197" s="52" cm="1">
        <f t="array" aca="1" ref="AR197" ca="1">SalarioMensualProyectado('Empleados activos'!$B197,$G197,$D197, 'Empleados activos'!AR$1)</f>
        <v>8713514.2075109351</v>
      </c>
      <c r="AS197" s="52" cm="1">
        <f t="array" aca="1" ref="AS197" ca="1">SalarioMensualProyectado('Empleados activos'!$B197,$G197,$D197, 'Empleados activos'!AS$1)</f>
        <v>9154418.0264109895</v>
      </c>
      <c r="AT197" s="52" cm="1">
        <f t="array" aca="1" ref="AT197" ca="1">SalarioMensualProyectado('Empleados activos'!$B197,$G197,$D197, 'Empleados activos'!AT$1)</f>
        <v>9617631.5785473846</v>
      </c>
      <c r="AU197" s="52" cm="1">
        <f t="array" aca="1" ref="AU197" ca="1">SalarioMensualProyectado('Empleados activos'!$B197,$G197,$D197, 'Empleados activos'!AU$1)</f>
        <v>10104283.736421881</v>
      </c>
      <c r="AV197" s="52" cm="1">
        <f t="array" aca="1" ref="AV197" ca="1">SalarioMensualProyectado('Empleados activos'!$B197,$G197,$D197, 'Empleados activos'!AV$1)</f>
        <v>10615560.493484829</v>
      </c>
      <c r="AW197" s="52" cm="1">
        <f t="array" aca="1" ref="AW197" ca="1">SalarioMensualProyectado('Empleados activos'!$B197,$G197,$D197, 'Empleados activos'!AW$1)</f>
        <v>11152707.854455162</v>
      </c>
      <c r="AX197" s="52" cm="1">
        <f t="array" aca="1" ref="AX197" ca="1">SalarioMensualProyectado('Empleados activos'!$B197,$G197,$D197, 'Empleados activos'!AX$1)</f>
        <v>11717034.871890591</v>
      </c>
      <c r="AY197" s="52" cm="1">
        <f t="array" aca="1" ref="AY197" ca="1">SalarioMensualProyectado('Empleados activos'!$B197,$G197,$D197, 'Empleados activos'!AY$1)</f>
        <v>12309916.836408256</v>
      </c>
      <c r="AZ197" s="52" cm="1">
        <f t="array" aca="1" ref="AZ197" ca="1">SalarioMensualProyectado('Empleados activos'!$B197,$G197,$D197, 'Empleados activos'!AZ$1)</f>
        <v>12932798.628330514</v>
      </c>
      <c r="BA197" s="52" cm="1">
        <f t="array" aca="1" ref="BA197" ca="1">SalarioMensualProyectado('Empleados activos'!$B197,$G197,$D197, 'Empleados activos'!BA$1)</f>
        <v>13587198.238924038</v>
      </c>
      <c r="BB197" s="52" cm="1">
        <f t="array" aca="1" ref="BB197" ca="1">SalarioMensualProyectado('Empleados activos'!$B197,$G197,$D197, 'Empleados activos'!BB$1)</f>
        <v>14274710.469813593</v>
      </c>
      <c r="BC197" s="52" cm="1">
        <f t="array" aca="1" ref="BC197" ca="1">SalarioMensualProyectado('Empleados activos'!$B197,$G197,$D197, 'Empleados activos'!BC$1)</f>
        <v>0</v>
      </c>
      <c r="BD197" s="52" cm="1">
        <f t="array" aca="1" ref="BD197" ca="1">SalarioMensualProyectado('Empleados activos'!$B197,$G197,$D197, 'Empleados activos'!BD$1)</f>
        <v>0</v>
      </c>
      <c r="BE197" s="52" cm="1">
        <f t="array" aca="1" ref="BE197" ca="1">SalarioMensualProyectado('Empleados activos'!$B197,$G197,$D197, 'Empleados activos'!BE$1)</f>
        <v>0</v>
      </c>
      <c r="BF197" s="52" cm="1">
        <f t="array" aca="1" ref="BF197" ca="1">SalarioMensualProyectado('Empleados activos'!$B197,$G197,$D197, 'Empleados activos'!BF$1)</f>
        <v>0</v>
      </c>
      <c r="BG197" s="52" cm="1">
        <f t="array" aca="1" ref="BG197" ca="1">SalarioMensualProyectado('Empleados activos'!$B197,$G197,$D197, 'Empleados activos'!BG$1)</f>
        <v>0</v>
      </c>
      <c r="BH197" s="52" cm="1">
        <f t="array" aca="1" ref="BH197" ca="1">SalarioMensualProyectado('Empleados activos'!$B197,$G197,$D197, 'Empleados activos'!BH$1)</f>
        <v>0</v>
      </c>
      <c r="BI197" s="52" cm="1">
        <f t="array" aca="1" ref="BI197" ca="1">SalarioMensualProyectado('Empleados activos'!$B197,$G197,$D197, 'Empleados activos'!BI$1)</f>
        <v>0</v>
      </c>
      <c r="BJ197" s="52" cm="1">
        <f t="array" aca="1" ref="BJ197" ca="1">SalarioMensualProyectado('Empleados activos'!$B197,$G197,$D197, 'Empleados activos'!BJ$1)</f>
        <v>0</v>
      </c>
      <c r="BK197" s="52" cm="1">
        <f t="array" aca="1" ref="BK197" ca="1">SalarioMensualProyectado('Empleados activos'!$B197,$G197,$D197, 'Empleados activos'!BK$1)</f>
        <v>0</v>
      </c>
      <c r="BL197" s="52" cm="1">
        <f t="array" aca="1" ref="BL197" ca="1">SalarioMensualProyectado('Empleados activos'!$B197,$G197,$D197, 'Empleados activos'!BL$1)</f>
        <v>0</v>
      </c>
      <c r="BM197" s="52" cm="1">
        <f t="array" aca="1" ref="BM197" ca="1">SalarioMensualProyectado('Empleados activos'!$B197,$G197,$D197, 'Empleados activos'!BM$1)</f>
        <v>0</v>
      </c>
      <c r="BN197" s="52" cm="1">
        <f t="array" aca="1" ref="BN197" ca="1">SalarioMensualProyectado('Empleados activos'!$B197,$G197,$D197, 'Empleados activos'!BN$1)</f>
        <v>0</v>
      </c>
      <c r="BO197" s="52" cm="1">
        <f t="array" aca="1" ref="BO197" ca="1">SalarioMensualProyectado('Empleados activos'!$B197,$G197,$D197, 'Empleados activos'!BO$1)</f>
        <v>0</v>
      </c>
      <c r="BP197" s="52" cm="1">
        <f t="array" aca="1" ref="BP197" ca="1">SalarioMensualProyectado('Empleados activos'!$B197,$G197,$D197, 'Empleados activos'!BP$1)</f>
        <v>0</v>
      </c>
      <c r="BQ197" s="52" cm="1">
        <f t="array" aca="1" ref="BQ197" ca="1">SalarioMensualProyectado('Empleados activos'!$B197,$G197,$D197, 'Empleados activos'!BQ$1)</f>
        <v>0</v>
      </c>
      <c r="BR197" s="52" cm="1">
        <f t="array" aca="1" ref="BR197" ca="1">SalarioMensualProyectado('Empleados activos'!$B197,$G197,$D197, 'Empleados activos'!BR$1)</f>
        <v>0</v>
      </c>
      <c r="BS197" s="52" cm="1">
        <f t="array" aca="1" ref="BS197" ca="1">SalarioMensualProyectado('Empleados activos'!$B197,$G197,$D197, 'Empleados activos'!BS$1)</f>
        <v>0</v>
      </c>
      <c r="BT197" s="52" cm="1">
        <f t="array" aca="1" ref="BT197" ca="1">SalarioMensualProyectado('Empleados activos'!$B197,$G197,$D197, 'Empleados activos'!BT$1)</f>
        <v>0</v>
      </c>
      <c r="BU197" s="52" cm="1">
        <f t="array" aca="1" ref="BU197" ca="1">SalarioMensualProyectado('Empleados activos'!$B197,$G197,$D197, 'Empleados activos'!BU$1)</f>
        <v>0</v>
      </c>
      <c r="BV197" s="52" cm="1">
        <f t="array" aca="1" ref="BV197" ca="1">SalarioMensualProyectado('Empleados activos'!$B197,$G197,$D197, 'Empleados activos'!BV$1)</f>
        <v>0</v>
      </c>
      <c r="BW197" s="52" cm="1">
        <f t="array" aca="1" ref="BW197" ca="1">SalarioMensualProyectado('Empleados activos'!$B197,$G197,$D197, 'Empleados activos'!BW$1)</f>
        <v>0</v>
      </c>
      <c r="BX197" s="52" cm="1">
        <f t="array" aca="1" ref="BX197" ca="1">SalarioMensualProyectado('Empleados activos'!$B197,$G197,$D197, 'Empleados activos'!BX$1)</f>
        <v>0</v>
      </c>
      <c r="BY197" s="52" cm="1">
        <f t="array" aca="1" ref="BY197" ca="1">SalarioMensualProyectado('Empleados activos'!$B197,$G197,$D197, 'Empleados activos'!BY$1)</f>
        <v>0</v>
      </c>
      <c r="BZ197" s="52" cm="1">
        <f t="array" aca="1" ref="BZ197" ca="1">SalarioMensualProyectado('Empleados activos'!$B197,$G197,$D197, 'Empleados activos'!BZ$1)</f>
        <v>0</v>
      </c>
      <c r="CA197" s="52" cm="1">
        <f t="array" aca="1" ref="CA197" ca="1">SalarioMensualProyectado('Empleados activos'!$B197,$G197,$D197, 'Empleados activos'!CA$1)</f>
        <v>0</v>
      </c>
      <c r="CB197" s="52" cm="1">
        <f t="array" aca="1" ref="CB197" ca="1">SalarioMensualProyectado('Empleados activos'!$B197,$G197,$D197, 'Empleados activos'!CB$1)</f>
        <v>0</v>
      </c>
      <c r="CC197" s="52" cm="1">
        <f t="array" aca="1" ref="CC197" ca="1">SalarioMensualProyectado('Empleados activos'!$B197,$G197,$D197, 'Empleados activos'!CC$1)</f>
        <v>0</v>
      </c>
      <c r="CD197" s="52" cm="1">
        <f t="array" aca="1" ref="CD197" ca="1">SalarioMensualProyectado('Empleados activos'!$B197,$G197,$D197, 'Empleados activos'!CD$1)</f>
        <v>0</v>
      </c>
      <c r="CE197" s="52" cm="1">
        <f t="array" aca="1" ref="CE197" ca="1">SalarioMensualProyectado('Empleados activos'!$B197,$G197,$D197, 'Empleados activos'!CE$1)</f>
        <v>0</v>
      </c>
      <c r="CF197" s="52" cm="1">
        <f t="array" aca="1" ref="CF197" ca="1">SalarioMensualProyectado('Empleados activos'!$B197,$G197,$D197, 'Empleados activos'!CF$1)</f>
        <v>0</v>
      </c>
      <c r="CG197" s="52" cm="1">
        <f t="array" aca="1" ref="CG197" ca="1">SalarioMensualProyectado('Empleados activos'!$B197,$G197,$D197, 'Empleados activos'!CG$1)</f>
        <v>0</v>
      </c>
      <c r="CH197" s="52" cm="1">
        <f t="array" aca="1" ref="CH197" ca="1">SalarioMensualProyectado('Empleados activos'!$B197,$G197,$D197, 'Empleados activos'!CH$1)</f>
        <v>0</v>
      </c>
      <c r="CI197" s="52" cm="1">
        <f t="array" aca="1" ref="CI197" ca="1">SalarioMensualProyectado('Empleados activos'!$B197,$G197,$D197, 'Empleados activos'!CI$1)</f>
        <v>0</v>
      </c>
      <c r="CJ197" s="52" cm="1">
        <f t="array" aca="1" ref="CJ197" ca="1">SalarioMensualProyectado('Empleados activos'!$B197,$G197,$D197, 'Empleados activos'!CJ$1)</f>
        <v>0</v>
      </c>
      <c r="CK197" s="52" cm="1">
        <f t="array" aca="1" ref="CK197" ca="1">SalarioMensualProyectado('Empleados activos'!$B197,$G197,$D197, 'Empleados activos'!CK$1)</f>
        <v>0</v>
      </c>
      <c r="CL197" s="52" cm="1">
        <f t="array" aca="1" ref="CL197" ca="1">SalarioMensualProyectado('Empleados activos'!$B197,$G197,$D197, 'Empleados activos'!CL$1)</f>
        <v>0</v>
      </c>
      <c r="CM197" s="52" cm="1">
        <f t="array" aca="1" ref="CM197" ca="1">SalarioMensualProyectado('Empleados activos'!$B197,$G197,$D197, 'Empleados activos'!CM$1)</f>
        <v>0</v>
      </c>
      <c r="CN197" s="52" cm="1">
        <f t="array" aca="1" ref="CN197" ca="1">SalarioMensualProyectado('Empleados activos'!$B197,$G197,$D197, 'Empleados activos'!CN$1)</f>
        <v>0</v>
      </c>
      <c r="CO197" s="52" cm="1">
        <f t="array" aca="1" ref="CO197" ca="1">SalarioMensualProyectado('Empleados activos'!$B197,$G197,$D197, 'Empleados activos'!CO$1)</f>
        <v>0</v>
      </c>
      <c r="CP197" s="52" cm="1">
        <f t="array" aca="1" ref="CP197" ca="1">SalarioMensualProyectado('Empleados activos'!$B197,$G197,$D197, 'Empleados activos'!CP$1)</f>
        <v>0</v>
      </c>
      <c r="CQ197" s="52" cm="1">
        <f t="array" aca="1" ref="CQ197" ca="1">SalarioMensualProyectado('Empleados activos'!$B197,$G197,$D197, 'Empleados activos'!CQ$1)</f>
        <v>0</v>
      </c>
      <c r="CR197" s="52" cm="1">
        <f t="array" aca="1" ref="CR197" ca="1">SalarioMensualProyectado('Empleados activos'!$B197,$G197,$D197, 'Empleados activos'!CR$1)</f>
        <v>0</v>
      </c>
      <c r="CS197" s="52" cm="1">
        <f t="array" aca="1" ref="CS197" ca="1">SalarioMensualProyectado('Empleados activos'!$B197,$G197,$D197, 'Empleados activos'!CS$1)</f>
        <v>0</v>
      </c>
      <c r="CT197" s="52" cm="1">
        <f t="array" aca="1" ref="CT197" ca="1">SalarioMensualProyectado('Empleados activos'!$B197,$G197,$D197, 'Empleados activos'!CT$1)</f>
        <v>0</v>
      </c>
      <c r="CU197" s="52" cm="1">
        <f t="array" aca="1" ref="CU197" ca="1">SalarioMensualProyectado('Empleados activos'!$B197,$G197,$D197, 'Empleados activos'!CU$1)</f>
        <v>0</v>
      </c>
      <c r="CV197" s="52" cm="1">
        <f t="array" aca="1" ref="CV197" ca="1">SalarioMensualProyectado('Empleados activos'!$B197,$G197,$D197, 'Empleados activos'!CV$1)</f>
        <v>0</v>
      </c>
      <c r="CW197" s="52" cm="1">
        <f t="array" aca="1" ref="CW197" ca="1">SalarioMensualProyectado('Empleados activos'!$B197,$G197,$D197, 'Empleados activos'!CW$1)</f>
        <v>0</v>
      </c>
      <c r="CX197" s="52" cm="1">
        <f t="array" aca="1" ref="CX197" ca="1">SalarioMensualProyectado('Empleados activos'!$B197,$G197,$D197, 'Empleados activos'!CX$1)</f>
        <v>0</v>
      </c>
      <c r="CY197" s="52" cm="1">
        <f t="array" aca="1" ref="CY197" ca="1">SalarioMensualProyectado('Empleados activos'!$B197,$G197,$D197, 'Empleados activos'!CY$1)</f>
        <v>0</v>
      </c>
      <c r="CZ197" s="52" cm="1">
        <f t="array" aca="1" ref="CZ197" ca="1">SalarioMensualProyectado('Empleados activos'!$B197,$G197,$D197, 'Empleados activos'!CZ$1)</f>
        <v>0</v>
      </c>
      <c r="DA197" s="52" cm="1">
        <f t="array" aca="1" ref="DA197" ca="1">SalarioMensualProyectado('Empleados activos'!$B197,$G197,$D197, 'Empleados activos'!DA$1)</f>
        <v>0</v>
      </c>
      <c r="DB197" s="52" cm="1">
        <f t="array" aca="1" ref="DB197" ca="1">SalarioMensualProyectado('Empleados activos'!$B197,$G197,$D197, 'Empleados activos'!DB$1)</f>
        <v>0</v>
      </c>
      <c r="DC197" s="52" cm="1">
        <f t="array" aca="1" ref="DC197" ca="1">SalarioMensualProyectado('Empleados activos'!$B197,$G197,$D197, 'Empleados activos'!DC$1)</f>
        <v>0</v>
      </c>
    </row>
    <row r="198" spans="1:107" x14ac:dyDescent="0.3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>
        <v>60.923628189249044</v>
      </c>
      <c r="G198" s="12" cm="1">
        <f t="array" aca="1" ref="G198" ca="1">edadCalc(E198)</f>
        <v>24</v>
      </c>
      <c r="K198" s="25"/>
      <c r="L198" s="52" cm="1">
        <f t="array" aca="1" ref="L198" ca="1">SalarioMensualProyectado('Empleados activos'!$B198,$G198,$D198, 'Empleados activos'!L$1)</f>
        <v>1599447.75</v>
      </c>
      <c r="M198" s="52" cm="1">
        <f t="array" aca="1" ref="M198" ca="1">SalarioMensualProyectado('Empleados activos'!$B198,$G198,$D198, 'Empleados activos'!M$1)</f>
        <v>1680379.8061500001</v>
      </c>
      <c r="N198" s="52" cm="1">
        <f t="array" aca="1" ref="N198" ca="1">SalarioMensualProyectado('Empleados activos'!$B198,$G198,$D198, 'Empleados activos'!N$1)</f>
        <v>1765407.0243411898</v>
      </c>
      <c r="O198" s="52" cm="1">
        <f t="array" aca="1" ref="O198" ca="1">SalarioMensualProyectado('Empleados activos'!$B198,$G198,$D198, 'Empleados activos'!O$1)</f>
        <v>1854736.6197728543</v>
      </c>
      <c r="P198" s="52" cm="1">
        <f t="array" aca="1" ref="P198" ca="1">SalarioMensualProyectado('Empleados activos'!$B198,$G198,$D198, 'Empleados activos'!P$1)</f>
        <v>1948586.2927333605</v>
      </c>
      <c r="Q198" s="52" cm="1">
        <f t="array" aca="1" ref="Q198" ca="1">SalarioMensualProyectado('Empleados activos'!$B198,$G198,$D198, 'Empleados activos'!Q$1)</f>
        <v>2047184.7591456685</v>
      </c>
      <c r="R198" s="52" cm="1">
        <f t="array" aca="1" ref="R198" ca="1">SalarioMensualProyectado('Empleados activos'!$B198,$G198,$D198, 'Empleados activos'!R$1)</f>
        <v>2150772.3079584395</v>
      </c>
      <c r="S198" s="52" cm="1">
        <f t="array" aca="1" ref="S198" ca="1">SalarioMensualProyectado('Empleados activos'!$B198,$G198,$D198, 'Empleados activos'!S$1)</f>
        <v>2259601.3867411362</v>
      </c>
      <c r="T198" s="52" cm="1">
        <f t="array" aca="1" ref="T198" ca="1">SalarioMensualProyectado('Empleados activos'!$B198,$G198,$D198, 'Empleados activos'!T$1)</f>
        <v>2373937.2169102379</v>
      </c>
      <c r="U198" s="52" cm="1">
        <f t="array" aca="1" ref="U198" ca="1">SalarioMensualProyectado('Empleados activos'!$B198,$G198,$D198, 'Empleados activos'!U$1)</f>
        <v>2494058.4400858958</v>
      </c>
      <c r="V198" s="52" cm="1">
        <f t="array" aca="1" ref="V198" ca="1">SalarioMensualProyectado('Empleados activos'!$B198,$G198,$D198, 'Empleados activos'!V$1)</f>
        <v>2620257.7971542417</v>
      </c>
      <c r="W198" s="52" cm="1">
        <f t="array" aca="1" ref="W198" ca="1">SalarioMensualProyectado('Empleados activos'!$B198,$G198,$D198, 'Empleados activos'!W$1)</f>
        <v>2752842.8416902465</v>
      </c>
      <c r="X198" s="52" cm="1">
        <f t="array" aca="1" ref="X198" ca="1">SalarioMensualProyectado('Empleados activos'!$B198,$G198,$D198, 'Empleados activos'!X$1)</f>
        <v>2892136.6894797729</v>
      </c>
      <c r="Y198" s="52" cm="1">
        <f t="array" aca="1" ref="Y198" ca="1">SalarioMensualProyectado('Empleados activos'!$B198,$G198,$D198, 'Empleados activos'!Y$1)</f>
        <v>3038478.8059674492</v>
      </c>
      <c r="Z198" s="52" cm="1">
        <f t="array" aca="1" ref="Z198" ca="1">SalarioMensualProyectado('Empleados activos'!$B198,$G198,$D198, 'Empleados activos'!Z$1)</f>
        <v>3192225.8335494022</v>
      </c>
      <c r="AA198" s="52" cm="1">
        <f t="array" aca="1" ref="AA198" ca="1">SalarioMensualProyectado('Empleados activos'!$B198,$G198,$D198, 'Empleados activos'!AA$1)</f>
        <v>3353752.460727002</v>
      </c>
      <c r="AB198" s="52" cm="1">
        <f t="array" aca="1" ref="AB198" ca="1">SalarioMensualProyectado('Empleados activos'!$B198,$G198,$D198, 'Empleados activos'!AB$1)</f>
        <v>3523452.3352397881</v>
      </c>
      <c r="AC198" s="52" cm="1">
        <f t="array" aca="1" ref="AC198" ca="1">SalarioMensualProyectado('Empleados activos'!$B198,$G198,$D198, 'Empleados activos'!AC$1)</f>
        <v>3701739.0234029214</v>
      </c>
      <c r="AD198" s="52" cm="1">
        <f t="array" aca="1" ref="AD198" ca="1">SalarioMensualProyectado('Empleados activos'!$B198,$G198,$D198, 'Empleados activos'!AD$1)</f>
        <v>3889047.0179871088</v>
      </c>
      <c r="AE198" s="52" cm="1">
        <f t="array" aca="1" ref="AE198" ca="1">SalarioMensualProyectado('Empleados activos'!$B198,$G198,$D198, 'Empleados activos'!AE$1)</f>
        <v>4085832.7970972564</v>
      </c>
      <c r="AF198" s="52" cm="1">
        <f t="array" aca="1" ref="AF198" ca="1">SalarioMensualProyectado('Empleados activos'!$B198,$G198,$D198, 'Empleados activos'!AF$1)</f>
        <v>4292575.9366303775</v>
      </c>
      <c r="AG198" s="52" cm="1">
        <f t="array" aca="1" ref="AG198" ca="1">SalarioMensualProyectado('Empleados activos'!$B198,$G198,$D198, 'Empleados activos'!AG$1)</f>
        <v>4509780.2790238755</v>
      </c>
      <c r="AH198" s="52" cm="1">
        <f t="array" aca="1" ref="AH198" ca="1">SalarioMensualProyectado('Empleados activos'!$B198,$G198,$D198, 'Empleados activos'!AH$1)</f>
        <v>4737975.1611424834</v>
      </c>
      <c r="AI198" s="52" cm="1">
        <f t="array" aca="1" ref="AI198" ca="1">SalarioMensualProyectado('Empleados activos'!$B198,$G198,$D198, 'Empleados activos'!AI$1)</f>
        <v>4977716.7042962918</v>
      </c>
      <c r="AJ198" s="52" cm="1">
        <f t="array" aca="1" ref="AJ198" ca="1">SalarioMensualProyectado('Empleados activos'!$B198,$G198,$D198, 'Empleados activos'!AJ$1)</f>
        <v>5229589.1695336848</v>
      </c>
      <c r="AK198" s="52" cm="1">
        <f t="array" aca="1" ref="AK198" ca="1">SalarioMensualProyectado('Empleados activos'!$B198,$G198,$D198, 'Empleados activos'!AK$1)</f>
        <v>5494206.3815120887</v>
      </c>
      <c r="AL198" s="52" cm="1">
        <f t="array" aca="1" ref="AL198" ca="1">SalarioMensualProyectado('Empleados activos'!$B198,$G198,$D198, 'Empleados activos'!AL$1)</f>
        <v>5772213.2244166005</v>
      </c>
      <c r="AM198" s="52" cm="1">
        <f t="array" aca="1" ref="AM198" ca="1">SalarioMensualProyectado('Empleados activos'!$B198,$G198,$D198, 'Empleados activos'!AM$1)</f>
        <v>6064287.2135720802</v>
      </c>
      <c r="AN198" s="52" cm="1">
        <f t="array" aca="1" ref="AN198" ca="1">SalarioMensualProyectado('Empleados activos'!$B198,$G198,$D198, 'Empleados activos'!AN$1)</f>
        <v>6371140.1465788279</v>
      </c>
      <c r="AO198" s="52" cm="1">
        <f t="array" aca="1" ref="AO198" ca="1">SalarioMensualProyectado('Empleados activos'!$B198,$G198,$D198, 'Empleados activos'!AO$1)</f>
        <v>6693519.8379957154</v>
      </c>
      <c r="AP198" s="52" cm="1">
        <f t="array" aca="1" ref="AP198" ca="1">SalarioMensualProyectado('Empleados activos'!$B198,$G198,$D198, 'Empleados activos'!AP$1)</f>
        <v>7032211.9417982996</v>
      </c>
      <c r="AQ198" s="52" cm="1">
        <f t="array" aca="1" ref="AQ198" ca="1">SalarioMensualProyectado('Empleados activos'!$B198,$G198,$D198, 'Empleados activos'!AQ$1)</f>
        <v>7388041.8660532935</v>
      </c>
      <c r="AR198" s="52" cm="1">
        <f t="array" aca="1" ref="AR198" ca="1">SalarioMensualProyectado('Empleados activos'!$B198,$G198,$D198, 'Empleados activos'!AR$1)</f>
        <v>7761876.7844755892</v>
      </c>
      <c r="AS198" s="52" cm="1">
        <f t="array" aca="1" ref="AS198" ca="1">SalarioMensualProyectado('Empleados activos'!$B198,$G198,$D198, 'Empleados activos'!AS$1)</f>
        <v>8154627.7497700546</v>
      </c>
      <c r="AT198" s="52" cm="1">
        <f t="array" aca="1" ref="AT198" ca="1">SalarioMensualProyectado('Empleados activos'!$B198,$G198,$D198, 'Empleados activos'!AT$1)</f>
        <v>8567251.9139084183</v>
      </c>
      <c r="AU198" s="52" cm="1">
        <f t="array" aca="1" ref="AU198" ca="1">SalarioMensualProyectado('Empleados activos'!$B198,$G198,$D198, 'Empleados activos'!AU$1)</f>
        <v>9000754.8607521839</v>
      </c>
      <c r="AV198" s="52" cm="1">
        <f t="array" aca="1" ref="AV198" ca="1">SalarioMensualProyectado('Empleados activos'!$B198,$G198,$D198, 'Empleados activos'!AV$1)</f>
        <v>9456193.0567062441</v>
      </c>
      <c r="AW198" s="52" cm="1">
        <f t="array" aca="1" ref="AW198" ca="1">SalarioMensualProyectado('Empleados activos'!$B198,$G198,$D198, 'Empleados activos'!AW$1)</f>
        <v>9934676.4253755808</v>
      </c>
      <c r="AX198" s="52" cm="1">
        <f t="array" aca="1" ref="AX198" ca="1">SalarioMensualProyectado('Empleados activos'!$B198,$G198,$D198, 'Empleados activos'!AX$1)</f>
        <v>10437371.052499585</v>
      </c>
      <c r="AY198" s="52" cm="1">
        <f t="array" aca="1" ref="AY198" ca="1">SalarioMensualProyectado('Empleados activos'!$B198,$G198,$D198, 'Empleados activos'!AY$1)</f>
        <v>10965502.027756063</v>
      </c>
      <c r="AZ198" s="52" cm="1">
        <f t="array" aca="1" ref="AZ198" ca="1">SalarioMensualProyectado('Empleados activos'!$B198,$G198,$D198, 'Empleados activos'!AZ$1)</f>
        <v>11520356.43036052</v>
      </c>
      <c r="BA198" s="52" cm="1">
        <f t="array" aca="1" ref="BA198" ca="1">SalarioMensualProyectado('Empleados activos'!$B198,$G198,$D198, 'Empleados activos'!BA$1)</f>
        <v>0</v>
      </c>
      <c r="BB198" s="52" cm="1">
        <f t="array" aca="1" ref="BB198" ca="1">SalarioMensualProyectado('Empleados activos'!$B198,$G198,$D198, 'Empleados activos'!BB$1)</f>
        <v>0</v>
      </c>
      <c r="BC198" s="52" cm="1">
        <f t="array" aca="1" ref="BC198" ca="1">SalarioMensualProyectado('Empleados activos'!$B198,$G198,$D198, 'Empleados activos'!BC$1)</f>
        <v>0</v>
      </c>
      <c r="BD198" s="52" cm="1">
        <f t="array" aca="1" ref="BD198" ca="1">SalarioMensualProyectado('Empleados activos'!$B198,$G198,$D198, 'Empleados activos'!BD$1)</f>
        <v>0</v>
      </c>
      <c r="BE198" s="52" cm="1">
        <f t="array" aca="1" ref="BE198" ca="1">SalarioMensualProyectado('Empleados activos'!$B198,$G198,$D198, 'Empleados activos'!BE$1)</f>
        <v>0</v>
      </c>
      <c r="BF198" s="52" cm="1">
        <f t="array" aca="1" ref="BF198" ca="1">SalarioMensualProyectado('Empleados activos'!$B198,$G198,$D198, 'Empleados activos'!BF$1)</f>
        <v>0</v>
      </c>
      <c r="BG198" s="52" cm="1">
        <f t="array" aca="1" ref="BG198" ca="1">SalarioMensualProyectado('Empleados activos'!$B198,$G198,$D198, 'Empleados activos'!BG$1)</f>
        <v>0</v>
      </c>
      <c r="BH198" s="52" cm="1">
        <f t="array" aca="1" ref="BH198" ca="1">SalarioMensualProyectado('Empleados activos'!$B198,$G198,$D198, 'Empleados activos'!BH$1)</f>
        <v>0</v>
      </c>
      <c r="BI198" s="52" cm="1">
        <f t="array" aca="1" ref="BI198" ca="1">SalarioMensualProyectado('Empleados activos'!$B198,$G198,$D198, 'Empleados activos'!BI$1)</f>
        <v>0</v>
      </c>
      <c r="BJ198" s="52" cm="1">
        <f t="array" aca="1" ref="BJ198" ca="1">SalarioMensualProyectado('Empleados activos'!$B198,$G198,$D198, 'Empleados activos'!BJ$1)</f>
        <v>0</v>
      </c>
      <c r="BK198" s="52" cm="1">
        <f t="array" aca="1" ref="BK198" ca="1">SalarioMensualProyectado('Empleados activos'!$B198,$G198,$D198, 'Empleados activos'!BK$1)</f>
        <v>0</v>
      </c>
      <c r="BL198" s="52" cm="1">
        <f t="array" aca="1" ref="BL198" ca="1">SalarioMensualProyectado('Empleados activos'!$B198,$G198,$D198, 'Empleados activos'!BL$1)</f>
        <v>0</v>
      </c>
      <c r="BM198" s="52" cm="1">
        <f t="array" aca="1" ref="BM198" ca="1">SalarioMensualProyectado('Empleados activos'!$B198,$G198,$D198, 'Empleados activos'!BM$1)</f>
        <v>0</v>
      </c>
      <c r="BN198" s="52" cm="1">
        <f t="array" aca="1" ref="BN198" ca="1">SalarioMensualProyectado('Empleados activos'!$B198,$G198,$D198, 'Empleados activos'!BN$1)</f>
        <v>0</v>
      </c>
      <c r="BO198" s="52" cm="1">
        <f t="array" aca="1" ref="BO198" ca="1">SalarioMensualProyectado('Empleados activos'!$B198,$G198,$D198, 'Empleados activos'!BO$1)</f>
        <v>0</v>
      </c>
      <c r="BP198" s="52" cm="1">
        <f t="array" aca="1" ref="BP198" ca="1">SalarioMensualProyectado('Empleados activos'!$B198,$G198,$D198, 'Empleados activos'!BP$1)</f>
        <v>0</v>
      </c>
      <c r="BQ198" s="52" cm="1">
        <f t="array" aca="1" ref="BQ198" ca="1">SalarioMensualProyectado('Empleados activos'!$B198,$G198,$D198, 'Empleados activos'!BQ$1)</f>
        <v>0</v>
      </c>
      <c r="BR198" s="52" cm="1">
        <f t="array" aca="1" ref="BR198" ca="1">SalarioMensualProyectado('Empleados activos'!$B198,$G198,$D198, 'Empleados activos'!BR$1)</f>
        <v>0</v>
      </c>
      <c r="BS198" s="52" cm="1">
        <f t="array" aca="1" ref="BS198" ca="1">SalarioMensualProyectado('Empleados activos'!$B198,$G198,$D198, 'Empleados activos'!BS$1)</f>
        <v>0</v>
      </c>
      <c r="BT198" s="52" cm="1">
        <f t="array" aca="1" ref="BT198" ca="1">SalarioMensualProyectado('Empleados activos'!$B198,$G198,$D198, 'Empleados activos'!BT$1)</f>
        <v>0</v>
      </c>
      <c r="BU198" s="52" cm="1">
        <f t="array" aca="1" ref="BU198" ca="1">SalarioMensualProyectado('Empleados activos'!$B198,$G198,$D198, 'Empleados activos'!BU$1)</f>
        <v>0</v>
      </c>
      <c r="BV198" s="52" cm="1">
        <f t="array" aca="1" ref="BV198" ca="1">SalarioMensualProyectado('Empleados activos'!$B198,$G198,$D198, 'Empleados activos'!BV$1)</f>
        <v>0</v>
      </c>
      <c r="BW198" s="52" cm="1">
        <f t="array" aca="1" ref="BW198" ca="1">SalarioMensualProyectado('Empleados activos'!$B198,$G198,$D198, 'Empleados activos'!BW$1)</f>
        <v>0</v>
      </c>
      <c r="BX198" s="52" cm="1">
        <f t="array" aca="1" ref="BX198" ca="1">SalarioMensualProyectado('Empleados activos'!$B198,$G198,$D198, 'Empleados activos'!BX$1)</f>
        <v>0</v>
      </c>
      <c r="BY198" s="52" cm="1">
        <f t="array" aca="1" ref="BY198" ca="1">SalarioMensualProyectado('Empleados activos'!$B198,$G198,$D198, 'Empleados activos'!BY$1)</f>
        <v>0</v>
      </c>
      <c r="BZ198" s="52" cm="1">
        <f t="array" aca="1" ref="BZ198" ca="1">SalarioMensualProyectado('Empleados activos'!$B198,$G198,$D198, 'Empleados activos'!BZ$1)</f>
        <v>0</v>
      </c>
      <c r="CA198" s="52" cm="1">
        <f t="array" aca="1" ref="CA198" ca="1">SalarioMensualProyectado('Empleados activos'!$B198,$G198,$D198, 'Empleados activos'!CA$1)</f>
        <v>0</v>
      </c>
      <c r="CB198" s="52" cm="1">
        <f t="array" aca="1" ref="CB198" ca="1">SalarioMensualProyectado('Empleados activos'!$B198,$G198,$D198, 'Empleados activos'!CB$1)</f>
        <v>0</v>
      </c>
      <c r="CC198" s="52" cm="1">
        <f t="array" aca="1" ref="CC198" ca="1">SalarioMensualProyectado('Empleados activos'!$B198,$G198,$D198, 'Empleados activos'!CC$1)</f>
        <v>0</v>
      </c>
      <c r="CD198" s="52" cm="1">
        <f t="array" aca="1" ref="CD198" ca="1">SalarioMensualProyectado('Empleados activos'!$B198,$G198,$D198, 'Empleados activos'!CD$1)</f>
        <v>0</v>
      </c>
      <c r="CE198" s="52" cm="1">
        <f t="array" aca="1" ref="CE198" ca="1">SalarioMensualProyectado('Empleados activos'!$B198,$G198,$D198, 'Empleados activos'!CE$1)</f>
        <v>0</v>
      </c>
      <c r="CF198" s="52" cm="1">
        <f t="array" aca="1" ref="CF198" ca="1">SalarioMensualProyectado('Empleados activos'!$B198,$G198,$D198, 'Empleados activos'!CF$1)</f>
        <v>0</v>
      </c>
      <c r="CG198" s="52" cm="1">
        <f t="array" aca="1" ref="CG198" ca="1">SalarioMensualProyectado('Empleados activos'!$B198,$G198,$D198, 'Empleados activos'!CG$1)</f>
        <v>0</v>
      </c>
      <c r="CH198" s="52" cm="1">
        <f t="array" aca="1" ref="CH198" ca="1">SalarioMensualProyectado('Empleados activos'!$B198,$G198,$D198, 'Empleados activos'!CH$1)</f>
        <v>0</v>
      </c>
      <c r="CI198" s="52" cm="1">
        <f t="array" aca="1" ref="CI198" ca="1">SalarioMensualProyectado('Empleados activos'!$B198,$G198,$D198, 'Empleados activos'!CI$1)</f>
        <v>0</v>
      </c>
      <c r="CJ198" s="52" cm="1">
        <f t="array" aca="1" ref="CJ198" ca="1">SalarioMensualProyectado('Empleados activos'!$B198,$G198,$D198, 'Empleados activos'!CJ$1)</f>
        <v>0</v>
      </c>
      <c r="CK198" s="52" cm="1">
        <f t="array" aca="1" ref="CK198" ca="1">SalarioMensualProyectado('Empleados activos'!$B198,$G198,$D198, 'Empleados activos'!CK$1)</f>
        <v>0</v>
      </c>
      <c r="CL198" s="52" cm="1">
        <f t="array" aca="1" ref="CL198" ca="1">SalarioMensualProyectado('Empleados activos'!$B198,$G198,$D198, 'Empleados activos'!CL$1)</f>
        <v>0</v>
      </c>
      <c r="CM198" s="52" cm="1">
        <f t="array" aca="1" ref="CM198" ca="1">SalarioMensualProyectado('Empleados activos'!$B198,$G198,$D198, 'Empleados activos'!CM$1)</f>
        <v>0</v>
      </c>
      <c r="CN198" s="52" cm="1">
        <f t="array" aca="1" ref="CN198" ca="1">SalarioMensualProyectado('Empleados activos'!$B198,$G198,$D198, 'Empleados activos'!CN$1)</f>
        <v>0</v>
      </c>
      <c r="CO198" s="52" cm="1">
        <f t="array" aca="1" ref="CO198" ca="1">SalarioMensualProyectado('Empleados activos'!$B198,$G198,$D198, 'Empleados activos'!CO$1)</f>
        <v>0</v>
      </c>
      <c r="CP198" s="52" cm="1">
        <f t="array" aca="1" ref="CP198" ca="1">SalarioMensualProyectado('Empleados activos'!$B198,$G198,$D198, 'Empleados activos'!CP$1)</f>
        <v>0</v>
      </c>
      <c r="CQ198" s="52" cm="1">
        <f t="array" aca="1" ref="CQ198" ca="1">SalarioMensualProyectado('Empleados activos'!$B198,$G198,$D198, 'Empleados activos'!CQ$1)</f>
        <v>0</v>
      </c>
      <c r="CR198" s="52" cm="1">
        <f t="array" aca="1" ref="CR198" ca="1">SalarioMensualProyectado('Empleados activos'!$B198,$G198,$D198, 'Empleados activos'!CR$1)</f>
        <v>0</v>
      </c>
      <c r="CS198" s="52" cm="1">
        <f t="array" aca="1" ref="CS198" ca="1">SalarioMensualProyectado('Empleados activos'!$B198,$G198,$D198, 'Empleados activos'!CS$1)</f>
        <v>0</v>
      </c>
      <c r="CT198" s="52" cm="1">
        <f t="array" aca="1" ref="CT198" ca="1">SalarioMensualProyectado('Empleados activos'!$B198,$G198,$D198, 'Empleados activos'!CT$1)</f>
        <v>0</v>
      </c>
      <c r="CU198" s="52" cm="1">
        <f t="array" aca="1" ref="CU198" ca="1">SalarioMensualProyectado('Empleados activos'!$B198,$G198,$D198, 'Empleados activos'!CU$1)</f>
        <v>0</v>
      </c>
      <c r="CV198" s="52" cm="1">
        <f t="array" aca="1" ref="CV198" ca="1">SalarioMensualProyectado('Empleados activos'!$B198,$G198,$D198, 'Empleados activos'!CV$1)</f>
        <v>0</v>
      </c>
      <c r="CW198" s="52" cm="1">
        <f t="array" aca="1" ref="CW198" ca="1">SalarioMensualProyectado('Empleados activos'!$B198,$G198,$D198, 'Empleados activos'!CW$1)</f>
        <v>0</v>
      </c>
      <c r="CX198" s="52" cm="1">
        <f t="array" aca="1" ref="CX198" ca="1">SalarioMensualProyectado('Empleados activos'!$B198,$G198,$D198, 'Empleados activos'!CX$1)</f>
        <v>0</v>
      </c>
      <c r="CY198" s="52" cm="1">
        <f t="array" aca="1" ref="CY198" ca="1">SalarioMensualProyectado('Empleados activos'!$B198,$G198,$D198, 'Empleados activos'!CY$1)</f>
        <v>0</v>
      </c>
      <c r="CZ198" s="52" cm="1">
        <f t="array" aca="1" ref="CZ198" ca="1">SalarioMensualProyectado('Empleados activos'!$B198,$G198,$D198, 'Empleados activos'!CZ$1)</f>
        <v>0</v>
      </c>
      <c r="DA198" s="52" cm="1">
        <f t="array" aca="1" ref="DA198" ca="1">SalarioMensualProyectado('Empleados activos'!$B198,$G198,$D198, 'Empleados activos'!DA$1)</f>
        <v>0</v>
      </c>
      <c r="DB198" s="52" cm="1">
        <f t="array" aca="1" ref="DB198" ca="1">SalarioMensualProyectado('Empleados activos'!$B198,$G198,$D198, 'Empleados activos'!DB$1)</f>
        <v>0</v>
      </c>
      <c r="DC198" s="52" cm="1">
        <f t="array" aca="1" ref="DC198" ca="1">SalarioMensualProyectado('Empleados activos'!$B198,$G198,$D198, 'Empleados activos'!DC$1)</f>
        <v>0</v>
      </c>
    </row>
    <row r="199" spans="1:107" x14ac:dyDescent="0.3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>
        <v>50.52270681003921</v>
      </c>
      <c r="G199" s="12" cm="1">
        <f t="array" aca="1" ref="G199" ca="1">edadCalc(E199)</f>
        <v>34</v>
      </c>
      <c r="K199" s="25"/>
      <c r="L199" s="52" cm="1">
        <f t="array" aca="1" ref="L199" ca="1">SalarioMensualProyectado('Empleados activos'!$B199,$G199,$D199, 'Empleados activos'!L$1)</f>
        <v>765779</v>
      </c>
      <c r="M199" s="52" cm="1">
        <f t="array" aca="1" ref="M199" ca="1">SalarioMensualProyectado('Empleados activos'!$B199,$G199,$D199, 'Empleados activos'!M$1)</f>
        <v>804527.41740000003</v>
      </c>
      <c r="N199" s="52" cm="1">
        <f t="array" aca="1" ref="N199" ca="1">SalarioMensualProyectado('Empleados activos'!$B199,$G199,$D199, 'Empleados activos'!N$1)</f>
        <v>845236.5047204399</v>
      </c>
      <c r="O199" s="52" cm="1">
        <f t="array" aca="1" ref="O199" ca="1">SalarioMensualProyectado('Empleados activos'!$B199,$G199,$D199, 'Empleados activos'!O$1)</f>
        <v>888005.47185929422</v>
      </c>
      <c r="P199" s="52" cm="1">
        <f t="array" aca="1" ref="P199" ca="1">SalarioMensualProyectado('Empleados activos'!$B199,$G199,$D199, 'Empleados activos'!P$1)</f>
        <v>932938.54873537447</v>
      </c>
      <c r="Q199" s="52" cm="1">
        <f t="array" aca="1" ref="Q199" ca="1">SalarioMensualProyectado('Empleados activos'!$B199,$G199,$D199, 'Empleados activos'!Q$1)</f>
        <v>980145.23930138443</v>
      </c>
      <c r="R199" s="52" cm="1">
        <f t="array" aca="1" ref="R199" ca="1">SalarioMensualProyectado('Empleados activos'!$B199,$G199,$D199, 'Empleados activos'!R$1)</f>
        <v>1029740.5884100345</v>
      </c>
      <c r="S199" s="52" cm="1">
        <f t="array" aca="1" ref="S199" ca="1">SalarioMensualProyectado('Empleados activos'!$B199,$G199,$D199, 'Empleados activos'!S$1)</f>
        <v>1081845.4621835821</v>
      </c>
      <c r="T199" s="52" cm="1">
        <f t="array" aca="1" ref="T199" ca="1">SalarioMensualProyectado('Empleados activos'!$B199,$G199,$D199, 'Empleados activos'!T$1)</f>
        <v>1136586.8425700716</v>
      </c>
      <c r="U199" s="52" cm="1">
        <f t="array" aca="1" ref="U199" ca="1">SalarioMensualProyectado('Empleados activos'!$B199,$G199,$D199, 'Empleados activos'!U$1)</f>
        <v>1194098.1368041171</v>
      </c>
      <c r="V199" s="52" cm="1">
        <f t="array" aca="1" ref="V199" ca="1">SalarioMensualProyectado('Empleados activos'!$B199,$G199,$D199, 'Empleados activos'!V$1)</f>
        <v>1254519.5025264053</v>
      </c>
      <c r="W199" s="52" cm="1">
        <f t="array" aca="1" ref="W199" ca="1">SalarioMensualProyectado('Empleados activos'!$B199,$G199,$D199, 'Empleados activos'!W$1)</f>
        <v>1317998.1893542414</v>
      </c>
      <c r="X199" s="52" cm="1">
        <f t="array" aca="1" ref="X199" ca="1">SalarioMensualProyectado('Empleados activos'!$B199,$G199,$D199, 'Empleados activos'!X$1)</f>
        <v>1384688.8977355659</v>
      </c>
      <c r="Y199" s="52" cm="1">
        <f t="array" aca="1" ref="Y199" ca="1">SalarioMensualProyectado('Empleados activos'!$B199,$G199,$D199, 'Empleados activos'!Y$1)</f>
        <v>1454754.1559609855</v>
      </c>
      <c r="Z199" s="52" cm="1">
        <f t="array" aca="1" ref="Z199" ca="1">SalarioMensualProyectado('Empleados activos'!$B199,$G199,$D199, 'Empleados activos'!Z$1)</f>
        <v>1528364.7162526115</v>
      </c>
      <c r="AA199" s="52" cm="1">
        <f t="array" aca="1" ref="AA199" ca="1">SalarioMensualProyectado('Empleados activos'!$B199,$G199,$D199, 'Empleados activos'!AA$1)</f>
        <v>1605699.9708949935</v>
      </c>
      <c r="AB199" s="52" cm="1">
        <f t="array" aca="1" ref="AB199" ca="1">SalarioMensualProyectado('Empleados activos'!$B199,$G199,$D199, 'Empleados activos'!AB$1)</f>
        <v>1686948.38942228</v>
      </c>
      <c r="AC199" s="52" cm="1">
        <f t="array" aca="1" ref="AC199" ca="1">SalarioMensualProyectado('Empleados activos'!$B199,$G199,$D199, 'Empleados activos'!AC$1)</f>
        <v>1772307.9779270475</v>
      </c>
      <c r="AD199" s="52" cm="1">
        <f t="array" aca="1" ref="AD199" ca="1">SalarioMensualProyectado('Empleados activos'!$B199,$G199,$D199, 'Empleados activos'!AD$1)</f>
        <v>1861986.7616101559</v>
      </c>
      <c r="AE199" s="52" cm="1">
        <f t="array" aca="1" ref="AE199" ca="1">SalarioMensualProyectado('Empleados activos'!$B199,$G199,$D199, 'Empleados activos'!AE$1)</f>
        <v>1956203.2917476299</v>
      </c>
      <c r="AF199" s="52" cm="1">
        <f t="array" aca="1" ref="AF199" ca="1">SalarioMensualProyectado('Empleados activos'!$B199,$G199,$D199, 'Empleados activos'!AF$1)</f>
        <v>2055187.1783100599</v>
      </c>
      <c r="AG199" s="52" cm="1">
        <f t="array" aca="1" ref="AG199" ca="1">SalarioMensualProyectado('Empleados activos'!$B199,$G199,$D199, 'Empleados activos'!AG$1)</f>
        <v>2159179.6495325491</v>
      </c>
      <c r="AH199" s="52" cm="1">
        <f t="array" aca="1" ref="AH199" ca="1">SalarioMensualProyectado('Empleados activos'!$B199,$G199,$D199, 'Empleados activos'!AH$1)</f>
        <v>2268434.1397988959</v>
      </c>
      <c r="AI199" s="52" cm="1">
        <f t="array" aca="1" ref="AI199" ca="1">SalarioMensualProyectado('Empleados activos'!$B199,$G199,$D199, 'Empleados activos'!AI$1)</f>
        <v>2383216.9072727198</v>
      </c>
      <c r="AJ199" s="52" cm="1">
        <f t="array" aca="1" ref="AJ199" ca="1">SalarioMensualProyectado('Empleados activos'!$B199,$G199,$D199, 'Empleados activos'!AJ$1)</f>
        <v>2503807.6827807194</v>
      </c>
      <c r="AK199" s="52" cm="1">
        <f t="array" aca="1" ref="AK199" ca="1">SalarioMensualProyectado('Empleados activos'!$B199,$G199,$D199, 'Empleados activos'!AK$1)</f>
        <v>2630500.3515294236</v>
      </c>
      <c r="AL199" s="52" cm="1">
        <f t="array" aca="1" ref="AL199" ca="1">SalarioMensualProyectado('Empleados activos'!$B199,$G199,$D199, 'Empleados activos'!AL$1)</f>
        <v>2763603.6693168124</v>
      </c>
      <c r="AM199" s="52" cm="1">
        <f t="array" aca="1" ref="AM199" ca="1">SalarioMensualProyectado('Empleados activos'!$B199,$G199,$D199, 'Empleados activos'!AM$1)</f>
        <v>2903442.0149842431</v>
      </c>
      <c r="AN199" s="52" cm="1">
        <f t="array" aca="1" ref="AN199" ca="1">SalarioMensualProyectado('Empleados activos'!$B199,$G199,$D199, 'Empleados activos'!AN$1)</f>
        <v>3050356.180942446</v>
      </c>
      <c r="AO199" s="52" cm="1">
        <f t="array" aca="1" ref="AO199" ca="1">SalarioMensualProyectado('Empleados activos'!$B199,$G199,$D199, 'Empleados activos'!AO$1)</f>
        <v>3204704.2036981336</v>
      </c>
      <c r="AP199" s="52" cm="1">
        <f t="array" aca="1" ref="AP199" ca="1">SalarioMensualProyectado('Empleados activos'!$B199,$G199,$D199, 'Empleados activos'!AP$1)</f>
        <v>3366862.236405259</v>
      </c>
      <c r="AQ199" s="52" cm="1">
        <f t="array" aca="1" ref="AQ199" ca="1">SalarioMensualProyectado('Empleados activos'!$B199,$G199,$D199, 'Empleados activos'!AQ$1)</f>
        <v>0</v>
      </c>
      <c r="AR199" s="52" cm="1">
        <f t="array" aca="1" ref="AR199" ca="1">SalarioMensualProyectado('Empleados activos'!$B199,$G199,$D199, 'Empleados activos'!AR$1)</f>
        <v>0</v>
      </c>
      <c r="AS199" s="52" cm="1">
        <f t="array" aca="1" ref="AS199" ca="1">SalarioMensualProyectado('Empleados activos'!$B199,$G199,$D199, 'Empleados activos'!AS$1)</f>
        <v>0</v>
      </c>
      <c r="AT199" s="52" cm="1">
        <f t="array" aca="1" ref="AT199" ca="1">SalarioMensualProyectado('Empleados activos'!$B199,$G199,$D199, 'Empleados activos'!AT$1)</f>
        <v>0</v>
      </c>
      <c r="AU199" s="52" cm="1">
        <f t="array" aca="1" ref="AU199" ca="1">SalarioMensualProyectado('Empleados activos'!$B199,$G199,$D199, 'Empleados activos'!AU$1)</f>
        <v>0</v>
      </c>
      <c r="AV199" s="52" cm="1">
        <f t="array" aca="1" ref="AV199" ca="1">SalarioMensualProyectado('Empleados activos'!$B199,$G199,$D199, 'Empleados activos'!AV$1)</f>
        <v>0</v>
      </c>
      <c r="AW199" s="52" cm="1">
        <f t="array" aca="1" ref="AW199" ca="1">SalarioMensualProyectado('Empleados activos'!$B199,$G199,$D199, 'Empleados activos'!AW$1)</f>
        <v>0</v>
      </c>
      <c r="AX199" s="52" cm="1">
        <f t="array" aca="1" ref="AX199" ca="1">SalarioMensualProyectado('Empleados activos'!$B199,$G199,$D199, 'Empleados activos'!AX$1)</f>
        <v>0</v>
      </c>
      <c r="AY199" s="52" cm="1">
        <f t="array" aca="1" ref="AY199" ca="1">SalarioMensualProyectado('Empleados activos'!$B199,$G199,$D199, 'Empleados activos'!AY$1)</f>
        <v>0</v>
      </c>
      <c r="AZ199" s="52" cm="1">
        <f t="array" aca="1" ref="AZ199" ca="1">SalarioMensualProyectado('Empleados activos'!$B199,$G199,$D199, 'Empleados activos'!AZ$1)</f>
        <v>0</v>
      </c>
      <c r="BA199" s="52" cm="1">
        <f t="array" aca="1" ref="BA199" ca="1">SalarioMensualProyectado('Empleados activos'!$B199,$G199,$D199, 'Empleados activos'!BA$1)</f>
        <v>0</v>
      </c>
      <c r="BB199" s="52" cm="1">
        <f t="array" aca="1" ref="BB199" ca="1">SalarioMensualProyectado('Empleados activos'!$B199,$G199,$D199, 'Empleados activos'!BB$1)</f>
        <v>0</v>
      </c>
      <c r="BC199" s="52" cm="1">
        <f t="array" aca="1" ref="BC199" ca="1">SalarioMensualProyectado('Empleados activos'!$B199,$G199,$D199, 'Empleados activos'!BC$1)</f>
        <v>0</v>
      </c>
      <c r="BD199" s="52" cm="1">
        <f t="array" aca="1" ref="BD199" ca="1">SalarioMensualProyectado('Empleados activos'!$B199,$G199,$D199, 'Empleados activos'!BD$1)</f>
        <v>0</v>
      </c>
      <c r="BE199" s="52" cm="1">
        <f t="array" aca="1" ref="BE199" ca="1">SalarioMensualProyectado('Empleados activos'!$B199,$G199,$D199, 'Empleados activos'!BE$1)</f>
        <v>0</v>
      </c>
      <c r="BF199" s="52" cm="1">
        <f t="array" aca="1" ref="BF199" ca="1">SalarioMensualProyectado('Empleados activos'!$B199,$G199,$D199, 'Empleados activos'!BF$1)</f>
        <v>0</v>
      </c>
      <c r="BG199" s="52" cm="1">
        <f t="array" aca="1" ref="BG199" ca="1">SalarioMensualProyectado('Empleados activos'!$B199,$G199,$D199, 'Empleados activos'!BG$1)</f>
        <v>0</v>
      </c>
      <c r="BH199" s="52" cm="1">
        <f t="array" aca="1" ref="BH199" ca="1">SalarioMensualProyectado('Empleados activos'!$B199,$G199,$D199, 'Empleados activos'!BH$1)</f>
        <v>0</v>
      </c>
      <c r="BI199" s="52" cm="1">
        <f t="array" aca="1" ref="BI199" ca="1">SalarioMensualProyectado('Empleados activos'!$B199,$G199,$D199, 'Empleados activos'!BI$1)</f>
        <v>0</v>
      </c>
      <c r="BJ199" s="52" cm="1">
        <f t="array" aca="1" ref="BJ199" ca="1">SalarioMensualProyectado('Empleados activos'!$B199,$G199,$D199, 'Empleados activos'!BJ$1)</f>
        <v>0</v>
      </c>
      <c r="BK199" s="52" cm="1">
        <f t="array" aca="1" ref="BK199" ca="1">SalarioMensualProyectado('Empleados activos'!$B199,$G199,$D199, 'Empleados activos'!BK$1)</f>
        <v>0</v>
      </c>
      <c r="BL199" s="52" cm="1">
        <f t="array" aca="1" ref="BL199" ca="1">SalarioMensualProyectado('Empleados activos'!$B199,$G199,$D199, 'Empleados activos'!BL$1)</f>
        <v>0</v>
      </c>
      <c r="BM199" s="52" cm="1">
        <f t="array" aca="1" ref="BM199" ca="1">SalarioMensualProyectado('Empleados activos'!$B199,$G199,$D199, 'Empleados activos'!BM$1)</f>
        <v>0</v>
      </c>
      <c r="BN199" s="52" cm="1">
        <f t="array" aca="1" ref="BN199" ca="1">SalarioMensualProyectado('Empleados activos'!$B199,$G199,$D199, 'Empleados activos'!BN$1)</f>
        <v>0</v>
      </c>
      <c r="BO199" s="52" cm="1">
        <f t="array" aca="1" ref="BO199" ca="1">SalarioMensualProyectado('Empleados activos'!$B199,$G199,$D199, 'Empleados activos'!BO$1)</f>
        <v>0</v>
      </c>
      <c r="BP199" s="52" cm="1">
        <f t="array" aca="1" ref="BP199" ca="1">SalarioMensualProyectado('Empleados activos'!$B199,$G199,$D199, 'Empleados activos'!BP$1)</f>
        <v>0</v>
      </c>
      <c r="BQ199" s="52" cm="1">
        <f t="array" aca="1" ref="BQ199" ca="1">SalarioMensualProyectado('Empleados activos'!$B199,$G199,$D199, 'Empleados activos'!BQ$1)</f>
        <v>0</v>
      </c>
      <c r="BR199" s="52" cm="1">
        <f t="array" aca="1" ref="BR199" ca="1">SalarioMensualProyectado('Empleados activos'!$B199,$G199,$D199, 'Empleados activos'!BR$1)</f>
        <v>0</v>
      </c>
      <c r="BS199" s="52" cm="1">
        <f t="array" aca="1" ref="BS199" ca="1">SalarioMensualProyectado('Empleados activos'!$B199,$G199,$D199, 'Empleados activos'!BS$1)</f>
        <v>0</v>
      </c>
      <c r="BT199" s="52" cm="1">
        <f t="array" aca="1" ref="BT199" ca="1">SalarioMensualProyectado('Empleados activos'!$B199,$G199,$D199, 'Empleados activos'!BT$1)</f>
        <v>0</v>
      </c>
      <c r="BU199" s="52" cm="1">
        <f t="array" aca="1" ref="BU199" ca="1">SalarioMensualProyectado('Empleados activos'!$B199,$G199,$D199, 'Empleados activos'!BU$1)</f>
        <v>0</v>
      </c>
      <c r="BV199" s="52" cm="1">
        <f t="array" aca="1" ref="BV199" ca="1">SalarioMensualProyectado('Empleados activos'!$B199,$G199,$D199, 'Empleados activos'!BV$1)</f>
        <v>0</v>
      </c>
      <c r="BW199" s="52" cm="1">
        <f t="array" aca="1" ref="BW199" ca="1">SalarioMensualProyectado('Empleados activos'!$B199,$G199,$D199, 'Empleados activos'!BW$1)</f>
        <v>0</v>
      </c>
      <c r="BX199" s="52" cm="1">
        <f t="array" aca="1" ref="BX199" ca="1">SalarioMensualProyectado('Empleados activos'!$B199,$G199,$D199, 'Empleados activos'!BX$1)</f>
        <v>0</v>
      </c>
      <c r="BY199" s="52" cm="1">
        <f t="array" aca="1" ref="BY199" ca="1">SalarioMensualProyectado('Empleados activos'!$B199,$G199,$D199, 'Empleados activos'!BY$1)</f>
        <v>0</v>
      </c>
      <c r="BZ199" s="52" cm="1">
        <f t="array" aca="1" ref="BZ199" ca="1">SalarioMensualProyectado('Empleados activos'!$B199,$G199,$D199, 'Empleados activos'!BZ$1)</f>
        <v>0</v>
      </c>
      <c r="CA199" s="52" cm="1">
        <f t="array" aca="1" ref="CA199" ca="1">SalarioMensualProyectado('Empleados activos'!$B199,$G199,$D199, 'Empleados activos'!CA$1)</f>
        <v>0</v>
      </c>
      <c r="CB199" s="52" cm="1">
        <f t="array" aca="1" ref="CB199" ca="1">SalarioMensualProyectado('Empleados activos'!$B199,$G199,$D199, 'Empleados activos'!CB$1)</f>
        <v>0</v>
      </c>
      <c r="CC199" s="52" cm="1">
        <f t="array" aca="1" ref="CC199" ca="1">SalarioMensualProyectado('Empleados activos'!$B199,$G199,$D199, 'Empleados activos'!CC$1)</f>
        <v>0</v>
      </c>
      <c r="CD199" s="52" cm="1">
        <f t="array" aca="1" ref="CD199" ca="1">SalarioMensualProyectado('Empleados activos'!$B199,$G199,$D199, 'Empleados activos'!CD$1)</f>
        <v>0</v>
      </c>
      <c r="CE199" s="52" cm="1">
        <f t="array" aca="1" ref="CE199" ca="1">SalarioMensualProyectado('Empleados activos'!$B199,$G199,$D199, 'Empleados activos'!CE$1)</f>
        <v>0</v>
      </c>
      <c r="CF199" s="52" cm="1">
        <f t="array" aca="1" ref="CF199" ca="1">SalarioMensualProyectado('Empleados activos'!$B199,$G199,$D199, 'Empleados activos'!CF$1)</f>
        <v>0</v>
      </c>
      <c r="CG199" s="52" cm="1">
        <f t="array" aca="1" ref="CG199" ca="1">SalarioMensualProyectado('Empleados activos'!$B199,$G199,$D199, 'Empleados activos'!CG$1)</f>
        <v>0</v>
      </c>
      <c r="CH199" s="52" cm="1">
        <f t="array" aca="1" ref="CH199" ca="1">SalarioMensualProyectado('Empleados activos'!$B199,$G199,$D199, 'Empleados activos'!CH$1)</f>
        <v>0</v>
      </c>
      <c r="CI199" s="52" cm="1">
        <f t="array" aca="1" ref="CI199" ca="1">SalarioMensualProyectado('Empleados activos'!$B199,$G199,$D199, 'Empleados activos'!CI$1)</f>
        <v>0</v>
      </c>
      <c r="CJ199" s="52" cm="1">
        <f t="array" aca="1" ref="CJ199" ca="1">SalarioMensualProyectado('Empleados activos'!$B199,$G199,$D199, 'Empleados activos'!CJ$1)</f>
        <v>0</v>
      </c>
      <c r="CK199" s="52" cm="1">
        <f t="array" aca="1" ref="CK199" ca="1">SalarioMensualProyectado('Empleados activos'!$B199,$G199,$D199, 'Empleados activos'!CK$1)</f>
        <v>0</v>
      </c>
      <c r="CL199" s="52" cm="1">
        <f t="array" aca="1" ref="CL199" ca="1">SalarioMensualProyectado('Empleados activos'!$B199,$G199,$D199, 'Empleados activos'!CL$1)</f>
        <v>0</v>
      </c>
      <c r="CM199" s="52" cm="1">
        <f t="array" aca="1" ref="CM199" ca="1">SalarioMensualProyectado('Empleados activos'!$B199,$G199,$D199, 'Empleados activos'!CM$1)</f>
        <v>0</v>
      </c>
      <c r="CN199" s="52" cm="1">
        <f t="array" aca="1" ref="CN199" ca="1">SalarioMensualProyectado('Empleados activos'!$B199,$G199,$D199, 'Empleados activos'!CN$1)</f>
        <v>0</v>
      </c>
      <c r="CO199" s="52" cm="1">
        <f t="array" aca="1" ref="CO199" ca="1">SalarioMensualProyectado('Empleados activos'!$B199,$G199,$D199, 'Empleados activos'!CO$1)</f>
        <v>0</v>
      </c>
      <c r="CP199" s="52" cm="1">
        <f t="array" aca="1" ref="CP199" ca="1">SalarioMensualProyectado('Empleados activos'!$B199,$G199,$D199, 'Empleados activos'!CP$1)</f>
        <v>0</v>
      </c>
      <c r="CQ199" s="52" cm="1">
        <f t="array" aca="1" ref="CQ199" ca="1">SalarioMensualProyectado('Empleados activos'!$B199,$G199,$D199, 'Empleados activos'!CQ$1)</f>
        <v>0</v>
      </c>
      <c r="CR199" s="52" cm="1">
        <f t="array" aca="1" ref="CR199" ca="1">SalarioMensualProyectado('Empleados activos'!$B199,$G199,$D199, 'Empleados activos'!CR$1)</f>
        <v>0</v>
      </c>
      <c r="CS199" s="52" cm="1">
        <f t="array" aca="1" ref="CS199" ca="1">SalarioMensualProyectado('Empleados activos'!$B199,$G199,$D199, 'Empleados activos'!CS$1)</f>
        <v>0</v>
      </c>
      <c r="CT199" s="52" cm="1">
        <f t="array" aca="1" ref="CT199" ca="1">SalarioMensualProyectado('Empleados activos'!$B199,$G199,$D199, 'Empleados activos'!CT$1)</f>
        <v>0</v>
      </c>
      <c r="CU199" s="52" cm="1">
        <f t="array" aca="1" ref="CU199" ca="1">SalarioMensualProyectado('Empleados activos'!$B199,$G199,$D199, 'Empleados activos'!CU$1)</f>
        <v>0</v>
      </c>
      <c r="CV199" s="52" cm="1">
        <f t="array" aca="1" ref="CV199" ca="1">SalarioMensualProyectado('Empleados activos'!$B199,$G199,$D199, 'Empleados activos'!CV$1)</f>
        <v>0</v>
      </c>
      <c r="CW199" s="52" cm="1">
        <f t="array" aca="1" ref="CW199" ca="1">SalarioMensualProyectado('Empleados activos'!$B199,$G199,$D199, 'Empleados activos'!CW$1)</f>
        <v>0</v>
      </c>
      <c r="CX199" s="52" cm="1">
        <f t="array" aca="1" ref="CX199" ca="1">SalarioMensualProyectado('Empleados activos'!$B199,$G199,$D199, 'Empleados activos'!CX$1)</f>
        <v>0</v>
      </c>
      <c r="CY199" s="52" cm="1">
        <f t="array" aca="1" ref="CY199" ca="1">SalarioMensualProyectado('Empleados activos'!$B199,$G199,$D199, 'Empleados activos'!CY$1)</f>
        <v>0</v>
      </c>
      <c r="CZ199" s="52" cm="1">
        <f t="array" aca="1" ref="CZ199" ca="1">SalarioMensualProyectado('Empleados activos'!$B199,$G199,$D199, 'Empleados activos'!CZ$1)</f>
        <v>0</v>
      </c>
      <c r="DA199" s="52" cm="1">
        <f t="array" aca="1" ref="DA199" ca="1">SalarioMensualProyectado('Empleados activos'!$B199,$G199,$D199, 'Empleados activos'!DA$1)</f>
        <v>0</v>
      </c>
      <c r="DB199" s="52" cm="1">
        <f t="array" aca="1" ref="DB199" ca="1">SalarioMensualProyectado('Empleados activos'!$B199,$G199,$D199, 'Empleados activos'!DB$1)</f>
        <v>0</v>
      </c>
      <c r="DC199" s="52" cm="1">
        <f t="array" aca="1" ref="DC199" ca="1">SalarioMensualProyectado('Empleados activos'!$B199,$G199,$D199, 'Empleados activos'!DC$1)</f>
        <v>0</v>
      </c>
    </row>
    <row r="200" spans="1:107" x14ac:dyDescent="0.3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>
        <v>65.039759654312832</v>
      </c>
      <c r="G200" s="12" cm="1">
        <f t="array" aca="1" ref="G200" ca="1">edadCalc(E200)</f>
        <v>25</v>
      </c>
      <c r="K200" s="25"/>
      <c r="L200" s="52" cm="1">
        <f t="array" aca="1" ref="L200" ca="1">SalarioMensualProyectado('Empleados activos'!$B200,$G200,$D200, 'Empleados activos'!L$1)</f>
        <v>607171.75</v>
      </c>
      <c r="M200" s="52" cm="1">
        <f t="array" aca="1" ref="M200" ca="1">SalarioMensualProyectado('Empleados activos'!$B200,$G200,$D200, 'Empleados activos'!M$1)</f>
        <v>637894.64055000001</v>
      </c>
      <c r="N200" s="52" cm="1">
        <f t="array" aca="1" ref="N200" ca="1">SalarioMensualProyectado('Empleados activos'!$B200,$G200,$D200, 'Empleados activos'!N$1)</f>
        <v>670172.10936182993</v>
      </c>
      <c r="O200" s="52" cm="1">
        <f t="array" aca="1" ref="O200" ca="1">SalarioMensualProyectado('Empleados activos'!$B200,$G200,$D200, 'Empleados activos'!O$1)</f>
        <v>704082.81809553853</v>
      </c>
      <c r="P200" s="52" cm="1">
        <f t="array" aca="1" ref="P200" ca="1">SalarioMensualProyectado('Empleados activos'!$B200,$G200,$D200, 'Empleados activos'!P$1)</f>
        <v>739709.40869117284</v>
      </c>
      <c r="Q200" s="52" cm="1">
        <f t="array" aca="1" ref="Q200" ca="1">SalarioMensualProyectado('Empleados activos'!$B200,$G200,$D200, 'Empleados activos'!Q$1)</f>
        <v>777138.70477094606</v>
      </c>
      <c r="R200" s="52" cm="1">
        <f t="array" aca="1" ref="R200" ca="1">SalarioMensualProyectado('Empleados activos'!$B200,$G200,$D200, 'Empleados activos'!R$1)</f>
        <v>816461.92323235609</v>
      </c>
      <c r="S200" s="52" cm="1">
        <f t="array" aca="1" ref="S200" ca="1">SalarioMensualProyectado('Empleados activos'!$B200,$G200,$D200, 'Empleados activos'!S$1)</f>
        <v>857774.8965479132</v>
      </c>
      <c r="T200" s="52" cm="1">
        <f t="array" aca="1" ref="T200" ca="1">SalarioMensualProyectado('Empleados activos'!$B200,$G200,$D200, 'Empleados activos'!T$1)</f>
        <v>901178.30631323764</v>
      </c>
      <c r="U200" s="52" cm="1">
        <f t="array" aca="1" ref="U200" ca="1">SalarioMensualProyectado('Empleados activos'!$B200,$G200,$D200, 'Empleados activos'!U$1)</f>
        <v>946777.92861268739</v>
      </c>
      <c r="V200" s="52" cm="1">
        <f t="array" aca="1" ref="V200" ca="1">SalarioMensualProyectado('Empleados activos'!$B200,$G200,$D200, 'Empleados activos'!V$1)</f>
        <v>994684.89180048928</v>
      </c>
      <c r="W200" s="52" cm="1">
        <f t="array" aca="1" ref="W200" ca="1">SalarioMensualProyectado('Empleados activos'!$B200,$G200,$D200, 'Empleados activos'!W$1)</f>
        <v>1045015.947325594</v>
      </c>
      <c r="X200" s="52" cm="1">
        <f t="array" aca="1" ref="X200" ca="1">SalarioMensualProyectado('Empleados activos'!$B200,$G200,$D200, 'Empleados activos'!X$1)</f>
        <v>1097893.754260269</v>
      </c>
      <c r="Y200" s="52" cm="1">
        <f t="array" aca="1" ref="Y200" ca="1">SalarioMensualProyectado('Empleados activos'!$B200,$G200,$D200, 'Empleados activos'!Y$1)</f>
        <v>1153447.1782258388</v>
      </c>
      <c r="Z200" s="52" cm="1">
        <f t="array" aca="1" ref="Z200" ca="1">SalarioMensualProyectado('Empleados activos'!$B200,$G200,$D200, 'Empleados activos'!Z$1)</f>
        <v>1211811.605444066</v>
      </c>
      <c r="AA200" s="52" cm="1">
        <f t="array" aca="1" ref="AA200" ca="1">SalarioMensualProyectado('Empleados activos'!$B200,$G200,$D200, 'Empleados activos'!AA$1)</f>
        <v>1273129.2726795359</v>
      </c>
      <c r="AB200" s="52" cm="1">
        <f t="array" aca="1" ref="AB200" ca="1">SalarioMensualProyectado('Empleados activos'!$B200,$G200,$D200, 'Empleados activos'!AB$1)</f>
        <v>1337549.6138771202</v>
      </c>
      <c r="AC200" s="52" cm="1">
        <f t="array" aca="1" ref="AC200" ca="1">SalarioMensualProyectado('Empleados activos'!$B200,$G200,$D200, 'Empleados activos'!AC$1)</f>
        <v>1405229.6243393025</v>
      </c>
      <c r="AD200" s="52" cm="1">
        <f t="array" aca="1" ref="AD200" ca="1">SalarioMensualProyectado('Empleados activos'!$B200,$G200,$D200, 'Empleados activos'!AD$1)</f>
        <v>1476334.243330871</v>
      </c>
      <c r="AE200" s="52" cm="1">
        <f t="array" aca="1" ref="AE200" ca="1">SalarioMensualProyectado('Empleados activos'!$B200,$G200,$D200, 'Empleados activos'!AE$1)</f>
        <v>1551036.7560434132</v>
      </c>
      <c r="AF200" s="52" cm="1">
        <f t="array" aca="1" ref="AF200" ca="1">SalarioMensualProyectado('Empleados activos'!$B200,$G200,$D200, 'Empleados activos'!AF$1)</f>
        <v>1629519.21589921</v>
      </c>
      <c r="AG200" s="52" cm="1">
        <f t="array" aca="1" ref="AG200" ca="1">SalarioMensualProyectado('Empleados activos'!$B200,$G200,$D200, 'Empleados activos'!AG$1)</f>
        <v>1711972.88822371</v>
      </c>
      <c r="AH200" s="52" cm="1">
        <f t="array" aca="1" ref="AH200" ca="1">SalarioMensualProyectado('Empleados activos'!$B200,$G200,$D200, 'Empleados activos'!AH$1)</f>
        <v>1798598.7163678298</v>
      </c>
      <c r="AI200" s="52" cm="1">
        <f t="array" aca="1" ref="AI200" ca="1">SalarioMensualProyectado('Empleados activos'!$B200,$G200,$D200, 'Empleados activos'!AI$1)</f>
        <v>1889607.8114160418</v>
      </c>
      <c r="AJ200" s="52" cm="1">
        <f t="array" aca="1" ref="AJ200" ca="1">SalarioMensualProyectado('Empleados activos'!$B200,$G200,$D200, 'Empleados activos'!AJ$1)</f>
        <v>1985221.9666736934</v>
      </c>
      <c r="AK200" s="52" cm="1">
        <f t="array" aca="1" ref="AK200" ca="1">SalarioMensualProyectado('Empleados activos'!$B200,$G200,$D200, 'Empleados activos'!AK$1)</f>
        <v>2085674.1981873822</v>
      </c>
      <c r="AL200" s="52" cm="1">
        <f t="array" aca="1" ref="AL200" ca="1">SalarioMensualProyectado('Empleados activos'!$B200,$G200,$D200, 'Empleados activos'!AL$1)</f>
        <v>2191209.3126156637</v>
      </c>
      <c r="AM200" s="52" cm="1">
        <f t="array" aca="1" ref="AM200" ca="1">SalarioMensualProyectado('Empleados activos'!$B200,$G200,$D200, 'Empleados activos'!AM$1)</f>
        <v>2302084.5038340162</v>
      </c>
      <c r="AN200" s="52" cm="1">
        <f t="array" aca="1" ref="AN200" ca="1">SalarioMensualProyectado('Empleados activos'!$B200,$G200,$D200, 'Empleados activos'!AN$1)</f>
        <v>2418569.9797280175</v>
      </c>
      <c r="AO200" s="52" cm="1">
        <f t="array" aca="1" ref="AO200" ca="1">SalarioMensualProyectado('Empleados activos'!$B200,$G200,$D200, 'Empleados activos'!AO$1)</f>
        <v>2540949.6207022551</v>
      </c>
      <c r="AP200" s="52" cm="1">
        <f t="array" aca="1" ref="AP200" ca="1">SalarioMensualProyectado('Empleados activos'!$B200,$G200,$D200, 'Empleados activos'!AP$1)</f>
        <v>2669521.6715097893</v>
      </c>
      <c r="AQ200" s="52" cm="1">
        <f t="array" aca="1" ref="AQ200" ca="1">SalarioMensualProyectado('Empleados activos'!$B200,$G200,$D200, 'Empleados activos'!AQ$1)</f>
        <v>2804599.4680881849</v>
      </c>
      <c r="AR200" s="52" cm="1">
        <f t="array" aca="1" ref="AR200" ca="1">SalarioMensualProyectado('Empleados activos'!$B200,$G200,$D200, 'Empleados activos'!AR$1)</f>
        <v>2946512.2011734466</v>
      </c>
      <c r="AS200" s="52" cm="1">
        <f t="array" aca="1" ref="AS200" ca="1">SalarioMensualProyectado('Empleados activos'!$B200,$G200,$D200, 'Empleados activos'!AS$1)</f>
        <v>3095605.7185528232</v>
      </c>
      <c r="AT200" s="52" cm="1">
        <f t="array" aca="1" ref="AT200" ca="1">SalarioMensualProyectado('Empleados activos'!$B200,$G200,$D200, 'Empleados activos'!AT$1)</f>
        <v>3252243.3679115959</v>
      </c>
      <c r="AU200" s="52" cm="1">
        <f t="array" aca="1" ref="AU200" ca="1">SalarioMensualProyectado('Empleados activos'!$B200,$G200,$D200, 'Empleados activos'!AU$1)</f>
        <v>3416806.8823279222</v>
      </c>
      <c r="AV200" s="52" cm="1">
        <f t="array" aca="1" ref="AV200" ca="1">SalarioMensualProyectado('Empleados activos'!$B200,$G200,$D200, 'Empleados activos'!AV$1)</f>
        <v>3589697.3105737148</v>
      </c>
      <c r="AW200" s="52" cm="1">
        <f t="array" aca="1" ref="AW200" ca="1">SalarioMensualProyectado('Empleados activos'!$B200,$G200,$D200, 'Empleados activos'!AW$1)</f>
        <v>3771335.994488745</v>
      </c>
      <c r="AX200" s="52" cm="1">
        <f t="array" aca="1" ref="AX200" ca="1">SalarioMensualProyectado('Empleados activos'!$B200,$G200,$D200, 'Empleados activos'!AX$1)</f>
        <v>0</v>
      </c>
      <c r="AY200" s="52" cm="1">
        <f t="array" aca="1" ref="AY200" ca="1">SalarioMensualProyectado('Empleados activos'!$B200,$G200,$D200, 'Empleados activos'!AY$1)</f>
        <v>0</v>
      </c>
      <c r="AZ200" s="52" cm="1">
        <f t="array" aca="1" ref="AZ200" ca="1">SalarioMensualProyectado('Empleados activos'!$B200,$G200,$D200, 'Empleados activos'!AZ$1)</f>
        <v>0</v>
      </c>
      <c r="BA200" s="52" cm="1">
        <f t="array" aca="1" ref="BA200" ca="1">SalarioMensualProyectado('Empleados activos'!$B200,$G200,$D200, 'Empleados activos'!BA$1)</f>
        <v>0</v>
      </c>
      <c r="BB200" s="52" cm="1">
        <f t="array" aca="1" ref="BB200" ca="1">SalarioMensualProyectado('Empleados activos'!$B200,$G200,$D200, 'Empleados activos'!BB$1)</f>
        <v>0</v>
      </c>
      <c r="BC200" s="52" cm="1">
        <f t="array" aca="1" ref="BC200" ca="1">SalarioMensualProyectado('Empleados activos'!$B200,$G200,$D200, 'Empleados activos'!BC$1)</f>
        <v>0</v>
      </c>
      <c r="BD200" s="52" cm="1">
        <f t="array" aca="1" ref="BD200" ca="1">SalarioMensualProyectado('Empleados activos'!$B200,$G200,$D200, 'Empleados activos'!BD$1)</f>
        <v>0</v>
      </c>
      <c r="BE200" s="52" cm="1">
        <f t="array" aca="1" ref="BE200" ca="1">SalarioMensualProyectado('Empleados activos'!$B200,$G200,$D200, 'Empleados activos'!BE$1)</f>
        <v>0</v>
      </c>
      <c r="BF200" s="52" cm="1">
        <f t="array" aca="1" ref="BF200" ca="1">SalarioMensualProyectado('Empleados activos'!$B200,$G200,$D200, 'Empleados activos'!BF$1)</f>
        <v>0</v>
      </c>
      <c r="BG200" s="52" cm="1">
        <f t="array" aca="1" ref="BG200" ca="1">SalarioMensualProyectado('Empleados activos'!$B200,$G200,$D200, 'Empleados activos'!BG$1)</f>
        <v>0</v>
      </c>
      <c r="BH200" s="52" cm="1">
        <f t="array" aca="1" ref="BH200" ca="1">SalarioMensualProyectado('Empleados activos'!$B200,$G200,$D200, 'Empleados activos'!BH$1)</f>
        <v>0</v>
      </c>
      <c r="BI200" s="52" cm="1">
        <f t="array" aca="1" ref="BI200" ca="1">SalarioMensualProyectado('Empleados activos'!$B200,$G200,$D200, 'Empleados activos'!BI$1)</f>
        <v>0</v>
      </c>
      <c r="BJ200" s="52" cm="1">
        <f t="array" aca="1" ref="BJ200" ca="1">SalarioMensualProyectado('Empleados activos'!$B200,$G200,$D200, 'Empleados activos'!BJ$1)</f>
        <v>0</v>
      </c>
      <c r="BK200" s="52" cm="1">
        <f t="array" aca="1" ref="BK200" ca="1">SalarioMensualProyectado('Empleados activos'!$B200,$G200,$D200, 'Empleados activos'!BK$1)</f>
        <v>0</v>
      </c>
      <c r="BL200" s="52" cm="1">
        <f t="array" aca="1" ref="BL200" ca="1">SalarioMensualProyectado('Empleados activos'!$B200,$G200,$D200, 'Empleados activos'!BL$1)</f>
        <v>0</v>
      </c>
      <c r="BM200" s="52" cm="1">
        <f t="array" aca="1" ref="BM200" ca="1">SalarioMensualProyectado('Empleados activos'!$B200,$G200,$D200, 'Empleados activos'!BM$1)</f>
        <v>0</v>
      </c>
      <c r="BN200" s="52" cm="1">
        <f t="array" aca="1" ref="BN200" ca="1">SalarioMensualProyectado('Empleados activos'!$B200,$G200,$D200, 'Empleados activos'!BN$1)</f>
        <v>0</v>
      </c>
      <c r="BO200" s="52" cm="1">
        <f t="array" aca="1" ref="BO200" ca="1">SalarioMensualProyectado('Empleados activos'!$B200,$G200,$D200, 'Empleados activos'!BO$1)</f>
        <v>0</v>
      </c>
      <c r="BP200" s="52" cm="1">
        <f t="array" aca="1" ref="BP200" ca="1">SalarioMensualProyectado('Empleados activos'!$B200,$G200,$D200, 'Empleados activos'!BP$1)</f>
        <v>0</v>
      </c>
      <c r="BQ200" s="52" cm="1">
        <f t="array" aca="1" ref="BQ200" ca="1">SalarioMensualProyectado('Empleados activos'!$B200,$G200,$D200, 'Empleados activos'!BQ$1)</f>
        <v>0</v>
      </c>
      <c r="BR200" s="52" cm="1">
        <f t="array" aca="1" ref="BR200" ca="1">SalarioMensualProyectado('Empleados activos'!$B200,$G200,$D200, 'Empleados activos'!BR$1)</f>
        <v>0</v>
      </c>
      <c r="BS200" s="52" cm="1">
        <f t="array" aca="1" ref="BS200" ca="1">SalarioMensualProyectado('Empleados activos'!$B200,$G200,$D200, 'Empleados activos'!BS$1)</f>
        <v>0</v>
      </c>
      <c r="BT200" s="52" cm="1">
        <f t="array" aca="1" ref="BT200" ca="1">SalarioMensualProyectado('Empleados activos'!$B200,$G200,$D200, 'Empleados activos'!BT$1)</f>
        <v>0</v>
      </c>
      <c r="BU200" s="52" cm="1">
        <f t="array" aca="1" ref="BU200" ca="1">SalarioMensualProyectado('Empleados activos'!$B200,$G200,$D200, 'Empleados activos'!BU$1)</f>
        <v>0</v>
      </c>
      <c r="BV200" s="52" cm="1">
        <f t="array" aca="1" ref="BV200" ca="1">SalarioMensualProyectado('Empleados activos'!$B200,$G200,$D200, 'Empleados activos'!BV$1)</f>
        <v>0</v>
      </c>
      <c r="BW200" s="52" cm="1">
        <f t="array" aca="1" ref="BW200" ca="1">SalarioMensualProyectado('Empleados activos'!$B200,$G200,$D200, 'Empleados activos'!BW$1)</f>
        <v>0</v>
      </c>
      <c r="BX200" s="52" cm="1">
        <f t="array" aca="1" ref="BX200" ca="1">SalarioMensualProyectado('Empleados activos'!$B200,$G200,$D200, 'Empleados activos'!BX$1)</f>
        <v>0</v>
      </c>
      <c r="BY200" s="52" cm="1">
        <f t="array" aca="1" ref="BY200" ca="1">SalarioMensualProyectado('Empleados activos'!$B200,$G200,$D200, 'Empleados activos'!BY$1)</f>
        <v>0</v>
      </c>
      <c r="BZ200" s="52" cm="1">
        <f t="array" aca="1" ref="BZ200" ca="1">SalarioMensualProyectado('Empleados activos'!$B200,$G200,$D200, 'Empleados activos'!BZ$1)</f>
        <v>0</v>
      </c>
      <c r="CA200" s="52" cm="1">
        <f t="array" aca="1" ref="CA200" ca="1">SalarioMensualProyectado('Empleados activos'!$B200,$G200,$D200, 'Empleados activos'!CA$1)</f>
        <v>0</v>
      </c>
      <c r="CB200" s="52" cm="1">
        <f t="array" aca="1" ref="CB200" ca="1">SalarioMensualProyectado('Empleados activos'!$B200,$G200,$D200, 'Empleados activos'!CB$1)</f>
        <v>0</v>
      </c>
      <c r="CC200" s="52" cm="1">
        <f t="array" aca="1" ref="CC200" ca="1">SalarioMensualProyectado('Empleados activos'!$B200,$G200,$D200, 'Empleados activos'!CC$1)</f>
        <v>0</v>
      </c>
      <c r="CD200" s="52" cm="1">
        <f t="array" aca="1" ref="CD200" ca="1">SalarioMensualProyectado('Empleados activos'!$B200,$G200,$D200, 'Empleados activos'!CD$1)</f>
        <v>0</v>
      </c>
      <c r="CE200" s="52" cm="1">
        <f t="array" aca="1" ref="CE200" ca="1">SalarioMensualProyectado('Empleados activos'!$B200,$G200,$D200, 'Empleados activos'!CE$1)</f>
        <v>0</v>
      </c>
      <c r="CF200" s="52" cm="1">
        <f t="array" aca="1" ref="CF200" ca="1">SalarioMensualProyectado('Empleados activos'!$B200,$G200,$D200, 'Empleados activos'!CF$1)</f>
        <v>0</v>
      </c>
      <c r="CG200" s="52" cm="1">
        <f t="array" aca="1" ref="CG200" ca="1">SalarioMensualProyectado('Empleados activos'!$B200,$G200,$D200, 'Empleados activos'!CG$1)</f>
        <v>0</v>
      </c>
      <c r="CH200" s="52" cm="1">
        <f t="array" aca="1" ref="CH200" ca="1">SalarioMensualProyectado('Empleados activos'!$B200,$G200,$D200, 'Empleados activos'!CH$1)</f>
        <v>0</v>
      </c>
      <c r="CI200" s="52" cm="1">
        <f t="array" aca="1" ref="CI200" ca="1">SalarioMensualProyectado('Empleados activos'!$B200,$G200,$D200, 'Empleados activos'!CI$1)</f>
        <v>0</v>
      </c>
      <c r="CJ200" s="52" cm="1">
        <f t="array" aca="1" ref="CJ200" ca="1">SalarioMensualProyectado('Empleados activos'!$B200,$G200,$D200, 'Empleados activos'!CJ$1)</f>
        <v>0</v>
      </c>
      <c r="CK200" s="52" cm="1">
        <f t="array" aca="1" ref="CK200" ca="1">SalarioMensualProyectado('Empleados activos'!$B200,$G200,$D200, 'Empleados activos'!CK$1)</f>
        <v>0</v>
      </c>
      <c r="CL200" s="52" cm="1">
        <f t="array" aca="1" ref="CL200" ca="1">SalarioMensualProyectado('Empleados activos'!$B200,$G200,$D200, 'Empleados activos'!CL$1)</f>
        <v>0</v>
      </c>
      <c r="CM200" s="52" cm="1">
        <f t="array" aca="1" ref="CM200" ca="1">SalarioMensualProyectado('Empleados activos'!$B200,$G200,$D200, 'Empleados activos'!CM$1)</f>
        <v>0</v>
      </c>
      <c r="CN200" s="52" cm="1">
        <f t="array" aca="1" ref="CN200" ca="1">SalarioMensualProyectado('Empleados activos'!$B200,$G200,$D200, 'Empleados activos'!CN$1)</f>
        <v>0</v>
      </c>
      <c r="CO200" s="52" cm="1">
        <f t="array" aca="1" ref="CO200" ca="1">SalarioMensualProyectado('Empleados activos'!$B200,$G200,$D200, 'Empleados activos'!CO$1)</f>
        <v>0</v>
      </c>
      <c r="CP200" s="52" cm="1">
        <f t="array" aca="1" ref="CP200" ca="1">SalarioMensualProyectado('Empleados activos'!$B200,$G200,$D200, 'Empleados activos'!CP$1)</f>
        <v>0</v>
      </c>
      <c r="CQ200" s="52" cm="1">
        <f t="array" aca="1" ref="CQ200" ca="1">SalarioMensualProyectado('Empleados activos'!$B200,$G200,$D200, 'Empleados activos'!CQ$1)</f>
        <v>0</v>
      </c>
      <c r="CR200" s="52" cm="1">
        <f t="array" aca="1" ref="CR200" ca="1">SalarioMensualProyectado('Empleados activos'!$B200,$G200,$D200, 'Empleados activos'!CR$1)</f>
        <v>0</v>
      </c>
      <c r="CS200" s="52" cm="1">
        <f t="array" aca="1" ref="CS200" ca="1">SalarioMensualProyectado('Empleados activos'!$B200,$G200,$D200, 'Empleados activos'!CS$1)</f>
        <v>0</v>
      </c>
      <c r="CT200" s="52" cm="1">
        <f t="array" aca="1" ref="CT200" ca="1">SalarioMensualProyectado('Empleados activos'!$B200,$G200,$D200, 'Empleados activos'!CT$1)</f>
        <v>0</v>
      </c>
      <c r="CU200" s="52" cm="1">
        <f t="array" aca="1" ref="CU200" ca="1">SalarioMensualProyectado('Empleados activos'!$B200,$G200,$D200, 'Empleados activos'!CU$1)</f>
        <v>0</v>
      </c>
      <c r="CV200" s="52" cm="1">
        <f t="array" aca="1" ref="CV200" ca="1">SalarioMensualProyectado('Empleados activos'!$B200,$G200,$D200, 'Empleados activos'!CV$1)</f>
        <v>0</v>
      </c>
      <c r="CW200" s="52" cm="1">
        <f t="array" aca="1" ref="CW200" ca="1">SalarioMensualProyectado('Empleados activos'!$B200,$G200,$D200, 'Empleados activos'!CW$1)</f>
        <v>0</v>
      </c>
      <c r="CX200" s="52" cm="1">
        <f t="array" aca="1" ref="CX200" ca="1">SalarioMensualProyectado('Empleados activos'!$B200,$G200,$D200, 'Empleados activos'!CX$1)</f>
        <v>0</v>
      </c>
      <c r="CY200" s="52" cm="1">
        <f t="array" aca="1" ref="CY200" ca="1">SalarioMensualProyectado('Empleados activos'!$B200,$G200,$D200, 'Empleados activos'!CY$1)</f>
        <v>0</v>
      </c>
      <c r="CZ200" s="52" cm="1">
        <f t="array" aca="1" ref="CZ200" ca="1">SalarioMensualProyectado('Empleados activos'!$B200,$G200,$D200, 'Empleados activos'!CZ$1)</f>
        <v>0</v>
      </c>
      <c r="DA200" s="52" cm="1">
        <f t="array" aca="1" ref="DA200" ca="1">SalarioMensualProyectado('Empleados activos'!$B200,$G200,$D200, 'Empleados activos'!DA$1)</f>
        <v>0</v>
      </c>
      <c r="DB200" s="52" cm="1">
        <f t="array" aca="1" ref="DB200" ca="1">SalarioMensualProyectado('Empleados activos'!$B200,$G200,$D200, 'Empleados activos'!DB$1)</f>
        <v>0</v>
      </c>
      <c r="DC200" s="52" cm="1">
        <f t="array" aca="1" ref="DC200" ca="1">SalarioMensualProyectado('Empleados activos'!$B200,$G200,$D200, 'Empleados activos'!DC$1)</f>
        <v>0</v>
      </c>
    </row>
    <row r="201" spans="1:107" x14ac:dyDescent="0.3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>
        <v>59.881520197985225</v>
      </c>
      <c r="G201" s="12" cm="1">
        <f t="array" aca="1" ref="G201" ca="1">edadCalc(E201)</f>
        <v>25</v>
      </c>
      <c r="K201" s="25"/>
      <c r="L201" s="52" cm="1">
        <f t="array" aca="1" ref="L201" ca="1">SalarioMensualProyectado('Empleados activos'!$B201,$G201,$D201, 'Empleados activos'!L$1)</f>
        <v>853801</v>
      </c>
      <c r="M201" s="52" cm="1">
        <f t="array" aca="1" ref="M201" ca="1">SalarioMensualProyectado('Empleados activos'!$B201,$G201,$D201, 'Empleados activos'!M$1)</f>
        <v>897003.33059999999</v>
      </c>
      <c r="N201" s="52" cm="1">
        <f t="array" aca="1" ref="N201" ca="1">SalarioMensualProyectado('Empleados activos'!$B201,$G201,$D201, 'Empleados activos'!N$1)</f>
        <v>942391.69912835991</v>
      </c>
      <c r="O201" s="52" cm="1">
        <f t="array" aca="1" ref="O201" ca="1">SalarioMensualProyectado('Empleados activos'!$B201,$G201,$D201, 'Empleados activos'!O$1)</f>
        <v>990076.71910425497</v>
      </c>
      <c r="P201" s="52" cm="1">
        <f t="array" aca="1" ref="P201" ca="1">SalarioMensualProyectado('Empleados activos'!$B201,$G201,$D201, 'Empleados activos'!P$1)</f>
        <v>1040174.6010909303</v>
      </c>
      <c r="Q201" s="52" cm="1">
        <f t="array" aca="1" ref="Q201" ca="1">SalarioMensualProyectado('Empleados activos'!$B201,$G201,$D201, 'Empleados activos'!Q$1)</f>
        <v>1092807.4359061313</v>
      </c>
      <c r="R201" s="52" cm="1">
        <f t="array" aca="1" ref="R201" ca="1">SalarioMensualProyectado('Empleados activos'!$B201,$G201,$D201, 'Empleados activos'!R$1)</f>
        <v>1148103.4921629815</v>
      </c>
      <c r="S201" s="52" cm="1">
        <f t="array" aca="1" ref="S201" ca="1">SalarioMensualProyectado('Empleados activos'!$B201,$G201,$D201, 'Empleados activos'!S$1)</f>
        <v>1206197.5288664284</v>
      </c>
      <c r="T201" s="52" cm="1">
        <f t="array" aca="1" ref="T201" ca="1">SalarioMensualProyectado('Empleados activos'!$B201,$G201,$D201, 'Empleados activos'!T$1)</f>
        <v>1267231.1238270698</v>
      </c>
      <c r="U201" s="52" cm="1">
        <f t="array" aca="1" ref="U201" ca="1">SalarioMensualProyectado('Empleados activos'!$B201,$G201,$D201, 'Empleados activos'!U$1)</f>
        <v>1331353.0186927193</v>
      </c>
      <c r="V201" s="52" cm="1">
        <f t="array" aca="1" ref="V201" ca="1">SalarioMensualProyectado('Empleados activos'!$B201,$G201,$D201, 'Empleados activos'!V$1)</f>
        <v>1398719.4814385709</v>
      </c>
      <c r="W201" s="52" cm="1">
        <f t="array" aca="1" ref="W201" ca="1">SalarioMensualProyectado('Empleados activos'!$B201,$G201,$D201, 'Empleados activos'!W$1)</f>
        <v>1469494.6871993626</v>
      </c>
      <c r="X201" s="52" cm="1">
        <f t="array" aca="1" ref="X201" ca="1">SalarioMensualProyectado('Empleados activos'!$B201,$G201,$D201, 'Empleados activos'!X$1)</f>
        <v>1543851.1183716501</v>
      </c>
      <c r="Y201" s="52" cm="1">
        <f t="array" aca="1" ref="Y201" ca="1">SalarioMensualProyectado('Empleados activos'!$B201,$G201,$D201, 'Empleados activos'!Y$1)</f>
        <v>1621969.9849612557</v>
      </c>
      <c r="Z201" s="52" cm="1">
        <f t="array" aca="1" ref="Z201" ca="1">SalarioMensualProyectado('Empleados activos'!$B201,$G201,$D201, 'Empleados activos'!Z$1)</f>
        <v>1704041.6662002951</v>
      </c>
      <c r="AA201" s="52" cm="1">
        <f t="array" aca="1" ref="AA201" ca="1">SalarioMensualProyectado('Empleados activos'!$B201,$G201,$D201, 'Empleados activos'!AA$1)</f>
        <v>1790266.1745100303</v>
      </c>
      <c r="AB201" s="52" cm="1">
        <f t="array" aca="1" ref="AB201" ca="1">SalarioMensualProyectado('Empleados activos'!$B201,$G201,$D201, 'Empleados activos'!AB$1)</f>
        <v>1880853.6429402377</v>
      </c>
      <c r="AC201" s="52" cm="1">
        <f t="array" aca="1" ref="AC201" ca="1">SalarioMensualProyectado('Empleados activos'!$B201,$G201,$D201, 'Empleados activos'!AC$1)</f>
        <v>1976024.8372730135</v>
      </c>
      <c r="AD201" s="52" cm="1">
        <f t="array" aca="1" ref="AD201" ca="1">SalarioMensualProyectado('Empleados activos'!$B201,$G201,$D201, 'Empleados activos'!AD$1)</f>
        <v>2076011.6940390279</v>
      </c>
      <c r="AE201" s="52" cm="1">
        <f t="array" aca="1" ref="AE201" ca="1">SalarioMensualProyectado('Empleados activos'!$B201,$G201,$D201, 'Empleados activos'!AE$1)</f>
        <v>2181057.8857574025</v>
      </c>
      <c r="AF201" s="52" cm="1">
        <f t="array" aca="1" ref="AF201" ca="1">SalarioMensualProyectado('Empleados activos'!$B201,$G201,$D201, 'Empleados activos'!AF$1)</f>
        <v>2291419.4147767271</v>
      </c>
      <c r="AG201" s="52" cm="1">
        <f t="array" aca="1" ref="AG201" ca="1">SalarioMensualProyectado('Empleados activos'!$B201,$G201,$D201, 'Empleados activos'!AG$1)</f>
        <v>2407365.2371644299</v>
      </c>
      <c r="AH201" s="52" cm="1">
        <f t="array" aca="1" ref="AH201" ca="1">SalarioMensualProyectado('Empleados activos'!$B201,$G201,$D201, 'Empleados activos'!AH$1)</f>
        <v>2529177.9181649499</v>
      </c>
      <c r="AI201" s="52" cm="1">
        <f t="array" aca="1" ref="AI201" ca="1">SalarioMensualProyectado('Empleados activos'!$B201,$G201,$D201, 'Empleados activos'!AI$1)</f>
        <v>2657154.320824096</v>
      </c>
      <c r="AJ201" s="52" cm="1">
        <f t="array" aca="1" ref="AJ201" ca="1">SalarioMensualProyectado('Empleados activos'!$B201,$G201,$D201, 'Empleados activos'!AJ$1)</f>
        <v>2791606.3294577952</v>
      </c>
      <c r="AK201" s="52" cm="1">
        <f t="array" aca="1" ref="AK201" ca="1">SalarioMensualProyectado('Empleados activos'!$B201,$G201,$D201, 'Empleados activos'!AK$1)</f>
        <v>2932861.6097283596</v>
      </c>
      <c r="AL201" s="52" cm="1">
        <f t="array" aca="1" ref="AL201" ca="1">SalarioMensualProyectado('Empleados activos'!$B201,$G201,$D201, 'Empleados activos'!AL$1)</f>
        <v>3081264.4071806148</v>
      </c>
      <c r="AM201" s="52" cm="1">
        <f t="array" aca="1" ref="AM201" ca="1">SalarioMensualProyectado('Empleados activos'!$B201,$G201,$D201, 'Empleados activos'!AM$1)</f>
        <v>3237176.3861839534</v>
      </c>
      <c r="AN201" s="52" cm="1">
        <f t="array" aca="1" ref="AN201" ca="1">SalarioMensualProyectado('Empleados activos'!$B201,$G201,$D201, 'Empleados activos'!AN$1)</f>
        <v>3400977.5113248616</v>
      </c>
      <c r="AO201" s="52" cm="1">
        <f t="array" aca="1" ref="AO201" ca="1">SalarioMensualProyectado('Empleados activos'!$B201,$G201,$D201, 'Empleados activos'!AO$1)</f>
        <v>3573066.9733978994</v>
      </c>
      <c r="AP201" s="52" cm="1">
        <f t="array" aca="1" ref="AP201" ca="1">SalarioMensualProyectado('Empleados activos'!$B201,$G201,$D201, 'Empleados activos'!AP$1)</f>
        <v>3753864.1622518334</v>
      </c>
      <c r="AQ201" s="52" cm="1">
        <f t="array" aca="1" ref="AQ201" ca="1">SalarioMensualProyectado('Empleados activos'!$B201,$G201,$D201, 'Empleados activos'!AQ$1)</f>
        <v>3943809.6888617761</v>
      </c>
      <c r="AR201" s="52" cm="1">
        <f t="array" aca="1" ref="AR201" ca="1">SalarioMensualProyectado('Empleados activos'!$B201,$G201,$D201, 'Empleados activos'!AR$1)</f>
        <v>4143366.4591181818</v>
      </c>
      <c r="AS201" s="52" cm="1">
        <f t="array" aca="1" ref="AS201" ca="1">SalarioMensualProyectado('Empleados activos'!$B201,$G201,$D201, 'Empleados activos'!AS$1)</f>
        <v>4353020.8019495616</v>
      </c>
      <c r="AT201" s="52" cm="1">
        <f t="array" aca="1" ref="AT201" ca="1">SalarioMensualProyectado('Empleados activos'!$B201,$G201,$D201, 'Empleados activos'!AT$1)</f>
        <v>4573283.654528209</v>
      </c>
      <c r="AU201" s="52" cm="1">
        <f t="array" aca="1" ref="AU201" ca="1">SalarioMensualProyectado('Empleados activos'!$B201,$G201,$D201, 'Empleados activos'!AU$1)</f>
        <v>4804691.8074473366</v>
      </c>
      <c r="AV201" s="52" cm="1">
        <f t="array" aca="1" ref="AV201" ca="1">SalarioMensualProyectado('Empleados activos'!$B201,$G201,$D201, 'Empleados activos'!AV$1)</f>
        <v>5047809.2129041711</v>
      </c>
      <c r="AW201" s="52" cm="1">
        <f t="array" aca="1" ref="AW201" ca="1">SalarioMensualProyectado('Empleados activos'!$B201,$G201,$D201, 'Empleados activos'!AW$1)</f>
        <v>5303228.359077123</v>
      </c>
      <c r="AX201" s="52" cm="1">
        <f t="array" aca="1" ref="AX201" ca="1">SalarioMensualProyectado('Empleados activos'!$B201,$G201,$D201, 'Empleados activos'!AX$1)</f>
        <v>5571571.7140464252</v>
      </c>
      <c r="AY201" s="52" cm="1">
        <f t="array" aca="1" ref="AY201" ca="1">SalarioMensualProyectado('Empleados activos'!$B201,$G201,$D201, 'Empleados activos'!AY$1)</f>
        <v>5853493.2427771734</v>
      </c>
      <c r="AZ201" s="52" cm="1">
        <f t="array" aca="1" ref="AZ201" ca="1">SalarioMensualProyectado('Empleados activos'!$B201,$G201,$D201, 'Empleados activos'!AZ$1)</f>
        <v>0</v>
      </c>
      <c r="BA201" s="52" cm="1">
        <f t="array" aca="1" ref="BA201" ca="1">SalarioMensualProyectado('Empleados activos'!$B201,$G201,$D201, 'Empleados activos'!BA$1)</f>
        <v>0</v>
      </c>
      <c r="BB201" s="52" cm="1">
        <f t="array" aca="1" ref="BB201" ca="1">SalarioMensualProyectado('Empleados activos'!$B201,$G201,$D201, 'Empleados activos'!BB$1)</f>
        <v>0</v>
      </c>
      <c r="BC201" s="52" cm="1">
        <f t="array" aca="1" ref="BC201" ca="1">SalarioMensualProyectado('Empleados activos'!$B201,$G201,$D201, 'Empleados activos'!BC$1)</f>
        <v>0</v>
      </c>
      <c r="BD201" s="52" cm="1">
        <f t="array" aca="1" ref="BD201" ca="1">SalarioMensualProyectado('Empleados activos'!$B201,$G201,$D201, 'Empleados activos'!BD$1)</f>
        <v>0</v>
      </c>
      <c r="BE201" s="52" cm="1">
        <f t="array" aca="1" ref="BE201" ca="1">SalarioMensualProyectado('Empleados activos'!$B201,$G201,$D201, 'Empleados activos'!BE$1)</f>
        <v>0</v>
      </c>
      <c r="BF201" s="52" cm="1">
        <f t="array" aca="1" ref="BF201" ca="1">SalarioMensualProyectado('Empleados activos'!$B201,$G201,$D201, 'Empleados activos'!BF$1)</f>
        <v>0</v>
      </c>
      <c r="BG201" s="52" cm="1">
        <f t="array" aca="1" ref="BG201" ca="1">SalarioMensualProyectado('Empleados activos'!$B201,$G201,$D201, 'Empleados activos'!BG$1)</f>
        <v>0</v>
      </c>
      <c r="BH201" s="52" cm="1">
        <f t="array" aca="1" ref="BH201" ca="1">SalarioMensualProyectado('Empleados activos'!$B201,$G201,$D201, 'Empleados activos'!BH$1)</f>
        <v>0</v>
      </c>
      <c r="BI201" s="52" cm="1">
        <f t="array" aca="1" ref="BI201" ca="1">SalarioMensualProyectado('Empleados activos'!$B201,$G201,$D201, 'Empleados activos'!BI$1)</f>
        <v>0</v>
      </c>
      <c r="BJ201" s="52" cm="1">
        <f t="array" aca="1" ref="BJ201" ca="1">SalarioMensualProyectado('Empleados activos'!$B201,$G201,$D201, 'Empleados activos'!BJ$1)</f>
        <v>0</v>
      </c>
      <c r="BK201" s="52" cm="1">
        <f t="array" aca="1" ref="BK201" ca="1">SalarioMensualProyectado('Empleados activos'!$B201,$G201,$D201, 'Empleados activos'!BK$1)</f>
        <v>0</v>
      </c>
      <c r="BL201" s="52" cm="1">
        <f t="array" aca="1" ref="BL201" ca="1">SalarioMensualProyectado('Empleados activos'!$B201,$G201,$D201, 'Empleados activos'!BL$1)</f>
        <v>0</v>
      </c>
      <c r="BM201" s="52" cm="1">
        <f t="array" aca="1" ref="BM201" ca="1">SalarioMensualProyectado('Empleados activos'!$B201,$G201,$D201, 'Empleados activos'!BM$1)</f>
        <v>0</v>
      </c>
      <c r="BN201" s="52" cm="1">
        <f t="array" aca="1" ref="BN201" ca="1">SalarioMensualProyectado('Empleados activos'!$B201,$G201,$D201, 'Empleados activos'!BN$1)</f>
        <v>0</v>
      </c>
      <c r="BO201" s="52" cm="1">
        <f t="array" aca="1" ref="BO201" ca="1">SalarioMensualProyectado('Empleados activos'!$B201,$G201,$D201, 'Empleados activos'!BO$1)</f>
        <v>0</v>
      </c>
      <c r="BP201" s="52" cm="1">
        <f t="array" aca="1" ref="BP201" ca="1">SalarioMensualProyectado('Empleados activos'!$B201,$G201,$D201, 'Empleados activos'!BP$1)</f>
        <v>0</v>
      </c>
      <c r="BQ201" s="52" cm="1">
        <f t="array" aca="1" ref="BQ201" ca="1">SalarioMensualProyectado('Empleados activos'!$B201,$G201,$D201, 'Empleados activos'!BQ$1)</f>
        <v>0</v>
      </c>
      <c r="BR201" s="52" cm="1">
        <f t="array" aca="1" ref="BR201" ca="1">SalarioMensualProyectado('Empleados activos'!$B201,$G201,$D201, 'Empleados activos'!BR$1)</f>
        <v>0</v>
      </c>
      <c r="BS201" s="52" cm="1">
        <f t="array" aca="1" ref="BS201" ca="1">SalarioMensualProyectado('Empleados activos'!$B201,$G201,$D201, 'Empleados activos'!BS$1)</f>
        <v>0</v>
      </c>
      <c r="BT201" s="52" cm="1">
        <f t="array" aca="1" ref="BT201" ca="1">SalarioMensualProyectado('Empleados activos'!$B201,$G201,$D201, 'Empleados activos'!BT$1)</f>
        <v>0</v>
      </c>
      <c r="BU201" s="52" cm="1">
        <f t="array" aca="1" ref="BU201" ca="1">SalarioMensualProyectado('Empleados activos'!$B201,$G201,$D201, 'Empleados activos'!BU$1)</f>
        <v>0</v>
      </c>
      <c r="BV201" s="52" cm="1">
        <f t="array" aca="1" ref="BV201" ca="1">SalarioMensualProyectado('Empleados activos'!$B201,$G201,$D201, 'Empleados activos'!BV$1)</f>
        <v>0</v>
      </c>
      <c r="BW201" s="52" cm="1">
        <f t="array" aca="1" ref="BW201" ca="1">SalarioMensualProyectado('Empleados activos'!$B201,$G201,$D201, 'Empleados activos'!BW$1)</f>
        <v>0</v>
      </c>
      <c r="BX201" s="52" cm="1">
        <f t="array" aca="1" ref="BX201" ca="1">SalarioMensualProyectado('Empleados activos'!$B201,$G201,$D201, 'Empleados activos'!BX$1)</f>
        <v>0</v>
      </c>
      <c r="BY201" s="52" cm="1">
        <f t="array" aca="1" ref="BY201" ca="1">SalarioMensualProyectado('Empleados activos'!$B201,$G201,$D201, 'Empleados activos'!BY$1)</f>
        <v>0</v>
      </c>
      <c r="BZ201" s="52" cm="1">
        <f t="array" aca="1" ref="BZ201" ca="1">SalarioMensualProyectado('Empleados activos'!$B201,$G201,$D201, 'Empleados activos'!BZ$1)</f>
        <v>0</v>
      </c>
      <c r="CA201" s="52" cm="1">
        <f t="array" aca="1" ref="CA201" ca="1">SalarioMensualProyectado('Empleados activos'!$B201,$G201,$D201, 'Empleados activos'!CA$1)</f>
        <v>0</v>
      </c>
      <c r="CB201" s="52" cm="1">
        <f t="array" aca="1" ref="CB201" ca="1">SalarioMensualProyectado('Empleados activos'!$B201,$G201,$D201, 'Empleados activos'!CB$1)</f>
        <v>0</v>
      </c>
      <c r="CC201" s="52" cm="1">
        <f t="array" aca="1" ref="CC201" ca="1">SalarioMensualProyectado('Empleados activos'!$B201,$G201,$D201, 'Empleados activos'!CC$1)</f>
        <v>0</v>
      </c>
      <c r="CD201" s="52" cm="1">
        <f t="array" aca="1" ref="CD201" ca="1">SalarioMensualProyectado('Empleados activos'!$B201,$G201,$D201, 'Empleados activos'!CD$1)</f>
        <v>0</v>
      </c>
      <c r="CE201" s="52" cm="1">
        <f t="array" aca="1" ref="CE201" ca="1">SalarioMensualProyectado('Empleados activos'!$B201,$G201,$D201, 'Empleados activos'!CE$1)</f>
        <v>0</v>
      </c>
      <c r="CF201" s="52" cm="1">
        <f t="array" aca="1" ref="CF201" ca="1">SalarioMensualProyectado('Empleados activos'!$B201,$G201,$D201, 'Empleados activos'!CF$1)</f>
        <v>0</v>
      </c>
      <c r="CG201" s="52" cm="1">
        <f t="array" aca="1" ref="CG201" ca="1">SalarioMensualProyectado('Empleados activos'!$B201,$G201,$D201, 'Empleados activos'!CG$1)</f>
        <v>0</v>
      </c>
      <c r="CH201" s="52" cm="1">
        <f t="array" aca="1" ref="CH201" ca="1">SalarioMensualProyectado('Empleados activos'!$B201,$G201,$D201, 'Empleados activos'!CH$1)</f>
        <v>0</v>
      </c>
      <c r="CI201" s="52" cm="1">
        <f t="array" aca="1" ref="CI201" ca="1">SalarioMensualProyectado('Empleados activos'!$B201,$G201,$D201, 'Empleados activos'!CI$1)</f>
        <v>0</v>
      </c>
      <c r="CJ201" s="52" cm="1">
        <f t="array" aca="1" ref="CJ201" ca="1">SalarioMensualProyectado('Empleados activos'!$B201,$G201,$D201, 'Empleados activos'!CJ$1)</f>
        <v>0</v>
      </c>
      <c r="CK201" s="52" cm="1">
        <f t="array" aca="1" ref="CK201" ca="1">SalarioMensualProyectado('Empleados activos'!$B201,$G201,$D201, 'Empleados activos'!CK$1)</f>
        <v>0</v>
      </c>
      <c r="CL201" s="52" cm="1">
        <f t="array" aca="1" ref="CL201" ca="1">SalarioMensualProyectado('Empleados activos'!$B201,$G201,$D201, 'Empleados activos'!CL$1)</f>
        <v>0</v>
      </c>
      <c r="CM201" s="52" cm="1">
        <f t="array" aca="1" ref="CM201" ca="1">SalarioMensualProyectado('Empleados activos'!$B201,$G201,$D201, 'Empleados activos'!CM$1)</f>
        <v>0</v>
      </c>
      <c r="CN201" s="52" cm="1">
        <f t="array" aca="1" ref="CN201" ca="1">SalarioMensualProyectado('Empleados activos'!$B201,$G201,$D201, 'Empleados activos'!CN$1)</f>
        <v>0</v>
      </c>
      <c r="CO201" s="52" cm="1">
        <f t="array" aca="1" ref="CO201" ca="1">SalarioMensualProyectado('Empleados activos'!$B201,$G201,$D201, 'Empleados activos'!CO$1)</f>
        <v>0</v>
      </c>
      <c r="CP201" s="52" cm="1">
        <f t="array" aca="1" ref="CP201" ca="1">SalarioMensualProyectado('Empleados activos'!$B201,$G201,$D201, 'Empleados activos'!CP$1)</f>
        <v>0</v>
      </c>
      <c r="CQ201" s="52" cm="1">
        <f t="array" aca="1" ref="CQ201" ca="1">SalarioMensualProyectado('Empleados activos'!$B201,$G201,$D201, 'Empleados activos'!CQ$1)</f>
        <v>0</v>
      </c>
      <c r="CR201" s="52" cm="1">
        <f t="array" aca="1" ref="CR201" ca="1">SalarioMensualProyectado('Empleados activos'!$B201,$G201,$D201, 'Empleados activos'!CR$1)</f>
        <v>0</v>
      </c>
      <c r="CS201" s="52" cm="1">
        <f t="array" aca="1" ref="CS201" ca="1">SalarioMensualProyectado('Empleados activos'!$B201,$G201,$D201, 'Empleados activos'!CS$1)</f>
        <v>0</v>
      </c>
      <c r="CT201" s="52" cm="1">
        <f t="array" aca="1" ref="CT201" ca="1">SalarioMensualProyectado('Empleados activos'!$B201,$G201,$D201, 'Empleados activos'!CT$1)</f>
        <v>0</v>
      </c>
      <c r="CU201" s="52" cm="1">
        <f t="array" aca="1" ref="CU201" ca="1">SalarioMensualProyectado('Empleados activos'!$B201,$G201,$D201, 'Empleados activos'!CU$1)</f>
        <v>0</v>
      </c>
      <c r="CV201" s="52" cm="1">
        <f t="array" aca="1" ref="CV201" ca="1">SalarioMensualProyectado('Empleados activos'!$B201,$G201,$D201, 'Empleados activos'!CV$1)</f>
        <v>0</v>
      </c>
      <c r="CW201" s="52" cm="1">
        <f t="array" aca="1" ref="CW201" ca="1">SalarioMensualProyectado('Empleados activos'!$B201,$G201,$D201, 'Empleados activos'!CW$1)</f>
        <v>0</v>
      </c>
      <c r="CX201" s="52" cm="1">
        <f t="array" aca="1" ref="CX201" ca="1">SalarioMensualProyectado('Empleados activos'!$B201,$G201,$D201, 'Empleados activos'!CX$1)</f>
        <v>0</v>
      </c>
      <c r="CY201" s="52" cm="1">
        <f t="array" aca="1" ref="CY201" ca="1">SalarioMensualProyectado('Empleados activos'!$B201,$G201,$D201, 'Empleados activos'!CY$1)</f>
        <v>0</v>
      </c>
      <c r="CZ201" s="52" cm="1">
        <f t="array" aca="1" ref="CZ201" ca="1">SalarioMensualProyectado('Empleados activos'!$B201,$G201,$D201, 'Empleados activos'!CZ$1)</f>
        <v>0</v>
      </c>
      <c r="DA201" s="52" cm="1">
        <f t="array" aca="1" ref="DA201" ca="1">SalarioMensualProyectado('Empleados activos'!$B201,$G201,$D201, 'Empleados activos'!DA$1)</f>
        <v>0</v>
      </c>
      <c r="DB201" s="52" cm="1">
        <f t="array" aca="1" ref="DB201" ca="1">SalarioMensualProyectado('Empleados activos'!$B201,$G201,$D201, 'Empleados activos'!DB$1)</f>
        <v>0</v>
      </c>
      <c r="DC201" s="52" cm="1">
        <f t="array" aca="1" ref="DC201" ca="1">SalarioMensualProyectado('Empleados activos'!$B201,$G201,$D201, 'Empleados activos'!DC$1)</f>
        <v>0</v>
      </c>
    </row>
    <row r="202" spans="1:107" x14ac:dyDescent="0.3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>
        <v>33.233389454955429</v>
      </c>
      <c r="G202" s="12" cm="1">
        <f t="array" aca="1" ref="G202" ca="1">edadCalc(E202)</f>
        <v>51</v>
      </c>
      <c r="K202" s="25"/>
      <c r="L202" s="52" cm="1">
        <f t="array" aca="1" ref="L202" ca="1">SalarioMensualProyectado('Empleados activos'!$B202,$G202,$D202, 'Empleados activos'!L$1)</f>
        <v>1750556.6</v>
      </c>
      <c r="M202" s="52" cm="1">
        <f t="array" aca="1" ref="M202" ca="1">SalarioMensualProyectado('Empleados activos'!$B202,$G202,$D202, 'Empleados activos'!M$1)</f>
        <v>1839134.7639600001</v>
      </c>
      <c r="N202" s="52" cm="1">
        <f t="array" aca="1" ref="N202" ca="1">SalarioMensualProyectado('Empleados activos'!$B202,$G202,$D202, 'Empleados activos'!N$1)</f>
        <v>1932194.9830163759</v>
      </c>
      <c r="O202" s="52" cm="1">
        <f t="array" aca="1" ref="O202" ca="1">SalarioMensualProyectado('Empleados activos'!$B202,$G202,$D202, 'Empleados activos'!O$1)</f>
        <v>2029964.0491570046</v>
      </c>
      <c r="P202" s="52" cm="1">
        <f t="array" aca="1" ref="P202" ca="1">SalarioMensualProyectado('Empleados activos'!$B202,$G202,$D202, 'Empleados activos'!P$1)</f>
        <v>2132680.2300443491</v>
      </c>
      <c r="Q202" s="52" cm="1">
        <f t="array" aca="1" ref="Q202" ca="1">SalarioMensualProyectado('Empleados activos'!$B202,$G202,$D202, 'Empleados activos'!Q$1)</f>
        <v>2240593.8496845928</v>
      </c>
      <c r="R202" s="52" cm="1">
        <f t="array" aca="1" ref="R202" ca="1">SalarioMensualProyectado('Empleados activos'!$B202,$G202,$D202, 'Empleados activos'!R$1)</f>
        <v>2353967.8984786337</v>
      </c>
      <c r="S202" s="52" cm="1">
        <f t="array" aca="1" ref="S202" ca="1">SalarioMensualProyectado('Empleados activos'!$B202,$G202,$D202, 'Empleados activos'!S$1)</f>
        <v>2473078.674141652</v>
      </c>
      <c r="T202" s="52" cm="1">
        <f t="array" aca="1" ref="T202" ca="1">SalarioMensualProyectado('Empleados activos'!$B202,$G202,$D202, 'Empleados activos'!T$1)</f>
        <v>2598216.45505322</v>
      </c>
      <c r="U202" s="52" cm="1">
        <f t="array" aca="1" ref="U202" ca="1">SalarioMensualProyectado('Empleados activos'!$B202,$G202,$D202, 'Empleados activos'!U$1)</f>
        <v>2729686.2076789127</v>
      </c>
      <c r="V202" s="52" cm="1">
        <f t="array" aca="1" ref="V202" ca="1">SalarioMensualProyectado('Empleados activos'!$B202,$G202,$D202, 'Empleados activos'!V$1)</f>
        <v>2867808.3297874653</v>
      </c>
      <c r="W202" s="52" cm="1">
        <f t="array" aca="1" ref="W202" ca="1">SalarioMensualProyectado('Empleados activos'!$B202,$G202,$D202, 'Empleados activos'!W$1)</f>
        <v>3012919.4312747112</v>
      </c>
      <c r="X202" s="52" cm="1">
        <f t="array" aca="1" ref="X202" ca="1">SalarioMensualProyectado('Empleados activos'!$B202,$G202,$D202, 'Empleados activos'!X$1)</f>
        <v>3165373.1544972113</v>
      </c>
      <c r="Y202" s="52" cm="1">
        <f t="array" aca="1" ref="Y202" ca="1">SalarioMensualProyectado('Empleados activos'!$B202,$G202,$D202, 'Empleados activos'!Y$1)</f>
        <v>3325541.0361147705</v>
      </c>
      <c r="Z202" s="52" cm="1">
        <f t="array" aca="1" ref="Z202" ca="1">SalarioMensualProyectado('Empleados activos'!$B202,$G202,$D202, 'Empleados activos'!Z$1)</f>
        <v>0</v>
      </c>
      <c r="AA202" s="52" cm="1">
        <f t="array" aca="1" ref="AA202" ca="1">SalarioMensualProyectado('Empleados activos'!$B202,$G202,$D202, 'Empleados activos'!AA$1)</f>
        <v>0</v>
      </c>
      <c r="AB202" s="52" cm="1">
        <f t="array" aca="1" ref="AB202" ca="1">SalarioMensualProyectado('Empleados activos'!$B202,$G202,$D202, 'Empleados activos'!AB$1)</f>
        <v>0</v>
      </c>
      <c r="AC202" s="52" cm="1">
        <f t="array" aca="1" ref="AC202" ca="1">SalarioMensualProyectado('Empleados activos'!$B202,$G202,$D202, 'Empleados activos'!AC$1)</f>
        <v>0</v>
      </c>
      <c r="AD202" s="52" cm="1">
        <f t="array" aca="1" ref="AD202" ca="1">SalarioMensualProyectado('Empleados activos'!$B202,$G202,$D202, 'Empleados activos'!AD$1)</f>
        <v>0</v>
      </c>
      <c r="AE202" s="52" cm="1">
        <f t="array" aca="1" ref="AE202" ca="1">SalarioMensualProyectado('Empleados activos'!$B202,$G202,$D202, 'Empleados activos'!AE$1)</f>
        <v>0</v>
      </c>
      <c r="AF202" s="52" cm="1">
        <f t="array" aca="1" ref="AF202" ca="1">SalarioMensualProyectado('Empleados activos'!$B202,$G202,$D202, 'Empleados activos'!AF$1)</f>
        <v>0</v>
      </c>
      <c r="AG202" s="52" cm="1">
        <f t="array" aca="1" ref="AG202" ca="1">SalarioMensualProyectado('Empleados activos'!$B202,$G202,$D202, 'Empleados activos'!AG$1)</f>
        <v>0</v>
      </c>
      <c r="AH202" s="52" cm="1">
        <f t="array" aca="1" ref="AH202" ca="1">SalarioMensualProyectado('Empleados activos'!$B202,$G202,$D202, 'Empleados activos'!AH$1)</f>
        <v>0</v>
      </c>
      <c r="AI202" s="52" cm="1">
        <f t="array" aca="1" ref="AI202" ca="1">SalarioMensualProyectado('Empleados activos'!$B202,$G202,$D202, 'Empleados activos'!AI$1)</f>
        <v>0</v>
      </c>
      <c r="AJ202" s="52" cm="1">
        <f t="array" aca="1" ref="AJ202" ca="1">SalarioMensualProyectado('Empleados activos'!$B202,$G202,$D202, 'Empleados activos'!AJ$1)</f>
        <v>0</v>
      </c>
      <c r="AK202" s="52" cm="1">
        <f t="array" aca="1" ref="AK202" ca="1">SalarioMensualProyectado('Empleados activos'!$B202,$G202,$D202, 'Empleados activos'!AK$1)</f>
        <v>0</v>
      </c>
      <c r="AL202" s="52" cm="1">
        <f t="array" aca="1" ref="AL202" ca="1">SalarioMensualProyectado('Empleados activos'!$B202,$G202,$D202, 'Empleados activos'!AL$1)</f>
        <v>0</v>
      </c>
      <c r="AM202" s="52" cm="1">
        <f t="array" aca="1" ref="AM202" ca="1">SalarioMensualProyectado('Empleados activos'!$B202,$G202,$D202, 'Empleados activos'!AM$1)</f>
        <v>0</v>
      </c>
      <c r="AN202" s="52" cm="1">
        <f t="array" aca="1" ref="AN202" ca="1">SalarioMensualProyectado('Empleados activos'!$B202,$G202,$D202, 'Empleados activos'!AN$1)</f>
        <v>0</v>
      </c>
      <c r="AO202" s="52" cm="1">
        <f t="array" aca="1" ref="AO202" ca="1">SalarioMensualProyectado('Empleados activos'!$B202,$G202,$D202, 'Empleados activos'!AO$1)</f>
        <v>0</v>
      </c>
      <c r="AP202" s="52" cm="1">
        <f t="array" aca="1" ref="AP202" ca="1">SalarioMensualProyectado('Empleados activos'!$B202,$G202,$D202, 'Empleados activos'!AP$1)</f>
        <v>0</v>
      </c>
      <c r="AQ202" s="52" cm="1">
        <f t="array" aca="1" ref="AQ202" ca="1">SalarioMensualProyectado('Empleados activos'!$B202,$G202,$D202, 'Empleados activos'!AQ$1)</f>
        <v>0</v>
      </c>
      <c r="AR202" s="52" cm="1">
        <f t="array" aca="1" ref="AR202" ca="1">SalarioMensualProyectado('Empleados activos'!$B202,$G202,$D202, 'Empleados activos'!AR$1)</f>
        <v>0</v>
      </c>
      <c r="AS202" s="52" cm="1">
        <f t="array" aca="1" ref="AS202" ca="1">SalarioMensualProyectado('Empleados activos'!$B202,$G202,$D202, 'Empleados activos'!AS$1)</f>
        <v>0</v>
      </c>
      <c r="AT202" s="52" cm="1">
        <f t="array" aca="1" ref="AT202" ca="1">SalarioMensualProyectado('Empleados activos'!$B202,$G202,$D202, 'Empleados activos'!AT$1)</f>
        <v>0</v>
      </c>
      <c r="AU202" s="52" cm="1">
        <f t="array" aca="1" ref="AU202" ca="1">SalarioMensualProyectado('Empleados activos'!$B202,$G202,$D202, 'Empleados activos'!AU$1)</f>
        <v>0</v>
      </c>
      <c r="AV202" s="52" cm="1">
        <f t="array" aca="1" ref="AV202" ca="1">SalarioMensualProyectado('Empleados activos'!$B202,$G202,$D202, 'Empleados activos'!AV$1)</f>
        <v>0</v>
      </c>
      <c r="AW202" s="52" cm="1">
        <f t="array" aca="1" ref="AW202" ca="1">SalarioMensualProyectado('Empleados activos'!$B202,$G202,$D202, 'Empleados activos'!AW$1)</f>
        <v>0</v>
      </c>
      <c r="AX202" s="52" cm="1">
        <f t="array" aca="1" ref="AX202" ca="1">SalarioMensualProyectado('Empleados activos'!$B202,$G202,$D202, 'Empleados activos'!AX$1)</f>
        <v>0</v>
      </c>
      <c r="AY202" s="52" cm="1">
        <f t="array" aca="1" ref="AY202" ca="1">SalarioMensualProyectado('Empleados activos'!$B202,$G202,$D202, 'Empleados activos'!AY$1)</f>
        <v>0</v>
      </c>
      <c r="AZ202" s="52" cm="1">
        <f t="array" aca="1" ref="AZ202" ca="1">SalarioMensualProyectado('Empleados activos'!$B202,$G202,$D202, 'Empleados activos'!AZ$1)</f>
        <v>0</v>
      </c>
      <c r="BA202" s="52" cm="1">
        <f t="array" aca="1" ref="BA202" ca="1">SalarioMensualProyectado('Empleados activos'!$B202,$G202,$D202, 'Empleados activos'!BA$1)</f>
        <v>0</v>
      </c>
      <c r="BB202" s="52" cm="1">
        <f t="array" aca="1" ref="BB202" ca="1">SalarioMensualProyectado('Empleados activos'!$B202,$G202,$D202, 'Empleados activos'!BB$1)</f>
        <v>0</v>
      </c>
      <c r="BC202" s="52" cm="1">
        <f t="array" aca="1" ref="BC202" ca="1">SalarioMensualProyectado('Empleados activos'!$B202,$G202,$D202, 'Empleados activos'!BC$1)</f>
        <v>0</v>
      </c>
      <c r="BD202" s="52" cm="1">
        <f t="array" aca="1" ref="BD202" ca="1">SalarioMensualProyectado('Empleados activos'!$B202,$G202,$D202, 'Empleados activos'!BD$1)</f>
        <v>0</v>
      </c>
      <c r="BE202" s="52" cm="1">
        <f t="array" aca="1" ref="BE202" ca="1">SalarioMensualProyectado('Empleados activos'!$B202,$G202,$D202, 'Empleados activos'!BE$1)</f>
        <v>0</v>
      </c>
      <c r="BF202" s="52" cm="1">
        <f t="array" aca="1" ref="BF202" ca="1">SalarioMensualProyectado('Empleados activos'!$B202,$G202,$D202, 'Empleados activos'!BF$1)</f>
        <v>0</v>
      </c>
      <c r="BG202" s="52" cm="1">
        <f t="array" aca="1" ref="BG202" ca="1">SalarioMensualProyectado('Empleados activos'!$B202,$G202,$D202, 'Empleados activos'!BG$1)</f>
        <v>0</v>
      </c>
      <c r="BH202" s="52" cm="1">
        <f t="array" aca="1" ref="BH202" ca="1">SalarioMensualProyectado('Empleados activos'!$B202,$G202,$D202, 'Empleados activos'!BH$1)</f>
        <v>0</v>
      </c>
      <c r="BI202" s="52" cm="1">
        <f t="array" aca="1" ref="BI202" ca="1">SalarioMensualProyectado('Empleados activos'!$B202,$G202,$D202, 'Empleados activos'!BI$1)</f>
        <v>0</v>
      </c>
      <c r="BJ202" s="52" cm="1">
        <f t="array" aca="1" ref="BJ202" ca="1">SalarioMensualProyectado('Empleados activos'!$B202,$G202,$D202, 'Empleados activos'!BJ$1)</f>
        <v>0</v>
      </c>
      <c r="BK202" s="52" cm="1">
        <f t="array" aca="1" ref="BK202" ca="1">SalarioMensualProyectado('Empleados activos'!$B202,$G202,$D202, 'Empleados activos'!BK$1)</f>
        <v>0</v>
      </c>
      <c r="BL202" s="52" cm="1">
        <f t="array" aca="1" ref="BL202" ca="1">SalarioMensualProyectado('Empleados activos'!$B202,$G202,$D202, 'Empleados activos'!BL$1)</f>
        <v>0</v>
      </c>
      <c r="BM202" s="52" cm="1">
        <f t="array" aca="1" ref="BM202" ca="1">SalarioMensualProyectado('Empleados activos'!$B202,$G202,$D202, 'Empleados activos'!BM$1)</f>
        <v>0</v>
      </c>
      <c r="BN202" s="52" cm="1">
        <f t="array" aca="1" ref="BN202" ca="1">SalarioMensualProyectado('Empleados activos'!$B202,$G202,$D202, 'Empleados activos'!BN$1)</f>
        <v>0</v>
      </c>
      <c r="BO202" s="52" cm="1">
        <f t="array" aca="1" ref="BO202" ca="1">SalarioMensualProyectado('Empleados activos'!$B202,$G202,$D202, 'Empleados activos'!BO$1)</f>
        <v>0</v>
      </c>
      <c r="BP202" s="52" cm="1">
        <f t="array" aca="1" ref="BP202" ca="1">SalarioMensualProyectado('Empleados activos'!$B202,$G202,$D202, 'Empleados activos'!BP$1)</f>
        <v>0</v>
      </c>
      <c r="BQ202" s="52" cm="1">
        <f t="array" aca="1" ref="BQ202" ca="1">SalarioMensualProyectado('Empleados activos'!$B202,$G202,$D202, 'Empleados activos'!BQ$1)</f>
        <v>0</v>
      </c>
      <c r="BR202" s="52" cm="1">
        <f t="array" aca="1" ref="BR202" ca="1">SalarioMensualProyectado('Empleados activos'!$B202,$G202,$D202, 'Empleados activos'!BR$1)</f>
        <v>0</v>
      </c>
      <c r="BS202" s="52" cm="1">
        <f t="array" aca="1" ref="BS202" ca="1">SalarioMensualProyectado('Empleados activos'!$B202,$G202,$D202, 'Empleados activos'!BS$1)</f>
        <v>0</v>
      </c>
      <c r="BT202" s="52" cm="1">
        <f t="array" aca="1" ref="BT202" ca="1">SalarioMensualProyectado('Empleados activos'!$B202,$G202,$D202, 'Empleados activos'!BT$1)</f>
        <v>0</v>
      </c>
      <c r="BU202" s="52" cm="1">
        <f t="array" aca="1" ref="BU202" ca="1">SalarioMensualProyectado('Empleados activos'!$B202,$G202,$D202, 'Empleados activos'!BU$1)</f>
        <v>0</v>
      </c>
      <c r="BV202" s="52" cm="1">
        <f t="array" aca="1" ref="BV202" ca="1">SalarioMensualProyectado('Empleados activos'!$B202,$G202,$D202, 'Empleados activos'!BV$1)</f>
        <v>0</v>
      </c>
      <c r="BW202" s="52" cm="1">
        <f t="array" aca="1" ref="BW202" ca="1">SalarioMensualProyectado('Empleados activos'!$B202,$G202,$D202, 'Empleados activos'!BW$1)</f>
        <v>0</v>
      </c>
      <c r="BX202" s="52" cm="1">
        <f t="array" aca="1" ref="BX202" ca="1">SalarioMensualProyectado('Empleados activos'!$B202,$G202,$D202, 'Empleados activos'!BX$1)</f>
        <v>0</v>
      </c>
      <c r="BY202" s="52" cm="1">
        <f t="array" aca="1" ref="BY202" ca="1">SalarioMensualProyectado('Empleados activos'!$B202,$G202,$D202, 'Empleados activos'!BY$1)</f>
        <v>0</v>
      </c>
      <c r="BZ202" s="52" cm="1">
        <f t="array" aca="1" ref="BZ202" ca="1">SalarioMensualProyectado('Empleados activos'!$B202,$G202,$D202, 'Empleados activos'!BZ$1)</f>
        <v>0</v>
      </c>
      <c r="CA202" s="52" cm="1">
        <f t="array" aca="1" ref="CA202" ca="1">SalarioMensualProyectado('Empleados activos'!$B202,$G202,$D202, 'Empleados activos'!CA$1)</f>
        <v>0</v>
      </c>
      <c r="CB202" s="52" cm="1">
        <f t="array" aca="1" ref="CB202" ca="1">SalarioMensualProyectado('Empleados activos'!$B202,$G202,$D202, 'Empleados activos'!CB$1)</f>
        <v>0</v>
      </c>
      <c r="CC202" s="52" cm="1">
        <f t="array" aca="1" ref="CC202" ca="1">SalarioMensualProyectado('Empleados activos'!$B202,$G202,$D202, 'Empleados activos'!CC$1)</f>
        <v>0</v>
      </c>
      <c r="CD202" s="52" cm="1">
        <f t="array" aca="1" ref="CD202" ca="1">SalarioMensualProyectado('Empleados activos'!$B202,$G202,$D202, 'Empleados activos'!CD$1)</f>
        <v>0</v>
      </c>
      <c r="CE202" s="52" cm="1">
        <f t="array" aca="1" ref="CE202" ca="1">SalarioMensualProyectado('Empleados activos'!$B202,$G202,$D202, 'Empleados activos'!CE$1)</f>
        <v>0</v>
      </c>
      <c r="CF202" s="52" cm="1">
        <f t="array" aca="1" ref="CF202" ca="1">SalarioMensualProyectado('Empleados activos'!$B202,$G202,$D202, 'Empleados activos'!CF$1)</f>
        <v>0</v>
      </c>
      <c r="CG202" s="52" cm="1">
        <f t="array" aca="1" ref="CG202" ca="1">SalarioMensualProyectado('Empleados activos'!$B202,$G202,$D202, 'Empleados activos'!CG$1)</f>
        <v>0</v>
      </c>
      <c r="CH202" s="52" cm="1">
        <f t="array" aca="1" ref="CH202" ca="1">SalarioMensualProyectado('Empleados activos'!$B202,$G202,$D202, 'Empleados activos'!CH$1)</f>
        <v>0</v>
      </c>
      <c r="CI202" s="52" cm="1">
        <f t="array" aca="1" ref="CI202" ca="1">SalarioMensualProyectado('Empleados activos'!$B202,$G202,$D202, 'Empleados activos'!CI$1)</f>
        <v>0</v>
      </c>
      <c r="CJ202" s="52" cm="1">
        <f t="array" aca="1" ref="CJ202" ca="1">SalarioMensualProyectado('Empleados activos'!$B202,$G202,$D202, 'Empleados activos'!CJ$1)</f>
        <v>0</v>
      </c>
      <c r="CK202" s="52" cm="1">
        <f t="array" aca="1" ref="CK202" ca="1">SalarioMensualProyectado('Empleados activos'!$B202,$G202,$D202, 'Empleados activos'!CK$1)</f>
        <v>0</v>
      </c>
      <c r="CL202" s="52" cm="1">
        <f t="array" aca="1" ref="CL202" ca="1">SalarioMensualProyectado('Empleados activos'!$B202,$G202,$D202, 'Empleados activos'!CL$1)</f>
        <v>0</v>
      </c>
      <c r="CM202" s="52" cm="1">
        <f t="array" aca="1" ref="CM202" ca="1">SalarioMensualProyectado('Empleados activos'!$B202,$G202,$D202, 'Empleados activos'!CM$1)</f>
        <v>0</v>
      </c>
      <c r="CN202" s="52" cm="1">
        <f t="array" aca="1" ref="CN202" ca="1">SalarioMensualProyectado('Empleados activos'!$B202,$G202,$D202, 'Empleados activos'!CN$1)</f>
        <v>0</v>
      </c>
      <c r="CO202" s="52" cm="1">
        <f t="array" aca="1" ref="CO202" ca="1">SalarioMensualProyectado('Empleados activos'!$B202,$G202,$D202, 'Empleados activos'!CO$1)</f>
        <v>0</v>
      </c>
      <c r="CP202" s="52" cm="1">
        <f t="array" aca="1" ref="CP202" ca="1">SalarioMensualProyectado('Empleados activos'!$B202,$G202,$D202, 'Empleados activos'!CP$1)</f>
        <v>0</v>
      </c>
      <c r="CQ202" s="52" cm="1">
        <f t="array" aca="1" ref="CQ202" ca="1">SalarioMensualProyectado('Empleados activos'!$B202,$G202,$D202, 'Empleados activos'!CQ$1)</f>
        <v>0</v>
      </c>
      <c r="CR202" s="52" cm="1">
        <f t="array" aca="1" ref="CR202" ca="1">SalarioMensualProyectado('Empleados activos'!$B202,$G202,$D202, 'Empleados activos'!CR$1)</f>
        <v>0</v>
      </c>
      <c r="CS202" s="52" cm="1">
        <f t="array" aca="1" ref="CS202" ca="1">SalarioMensualProyectado('Empleados activos'!$B202,$G202,$D202, 'Empleados activos'!CS$1)</f>
        <v>0</v>
      </c>
      <c r="CT202" s="52" cm="1">
        <f t="array" aca="1" ref="CT202" ca="1">SalarioMensualProyectado('Empleados activos'!$B202,$G202,$D202, 'Empleados activos'!CT$1)</f>
        <v>0</v>
      </c>
      <c r="CU202" s="52" cm="1">
        <f t="array" aca="1" ref="CU202" ca="1">SalarioMensualProyectado('Empleados activos'!$B202,$G202,$D202, 'Empleados activos'!CU$1)</f>
        <v>0</v>
      </c>
      <c r="CV202" s="52" cm="1">
        <f t="array" aca="1" ref="CV202" ca="1">SalarioMensualProyectado('Empleados activos'!$B202,$G202,$D202, 'Empleados activos'!CV$1)</f>
        <v>0</v>
      </c>
      <c r="CW202" s="52" cm="1">
        <f t="array" aca="1" ref="CW202" ca="1">SalarioMensualProyectado('Empleados activos'!$B202,$G202,$D202, 'Empleados activos'!CW$1)</f>
        <v>0</v>
      </c>
      <c r="CX202" s="52" cm="1">
        <f t="array" aca="1" ref="CX202" ca="1">SalarioMensualProyectado('Empleados activos'!$B202,$G202,$D202, 'Empleados activos'!CX$1)</f>
        <v>0</v>
      </c>
      <c r="CY202" s="52" cm="1">
        <f t="array" aca="1" ref="CY202" ca="1">SalarioMensualProyectado('Empleados activos'!$B202,$G202,$D202, 'Empleados activos'!CY$1)</f>
        <v>0</v>
      </c>
      <c r="CZ202" s="52" cm="1">
        <f t="array" aca="1" ref="CZ202" ca="1">SalarioMensualProyectado('Empleados activos'!$B202,$G202,$D202, 'Empleados activos'!CZ$1)</f>
        <v>0</v>
      </c>
      <c r="DA202" s="52" cm="1">
        <f t="array" aca="1" ref="DA202" ca="1">SalarioMensualProyectado('Empleados activos'!$B202,$G202,$D202, 'Empleados activos'!DA$1)</f>
        <v>0</v>
      </c>
      <c r="DB202" s="52" cm="1">
        <f t="array" aca="1" ref="DB202" ca="1">SalarioMensualProyectado('Empleados activos'!$B202,$G202,$D202, 'Empleados activos'!DB$1)</f>
        <v>0</v>
      </c>
      <c r="DC202" s="52" cm="1">
        <f t="array" aca="1" ref="DC202" ca="1">SalarioMensualProyectado('Empleados activos'!$B202,$G202,$D202, 'Empleados activos'!DC$1)</f>
        <v>0</v>
      </c>
    </row>
    <row r="203" spans="1:107" x14ac:dyDescent="0.3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>
        <v>57.797859179317832</v>
      </c>
      <c r="G203" s="12" cm="1">
        <f t="array" aca="1" ref="G203" ca="1">edadCalc(E203)</f>
        <v>27</v>
      </c>
      <c r="K203" s="25"/>
      <c r="L203" s="52" cm="1">
        <f t="array" aca="1" ref="L203" ca="1">SalarioMensualProyectado('Empleados activos'!$B203,$G203,$D203, 'Empleados activos'!L$1)</f>
        <v>892201.6</v>
      </c>
      <c r="M203" s="52" cm="1">
        <f t="array" aca="1" ref="M203" ca="1">SalarioMensualProyectado('Empleados activos'!$B203,$G203,$D203, 'Empleados activos'!M$1)</f>
        <v>937347.00095999998</v>
      </c>
      <c r="N203" s="52" cm="1">
        <f t="array" aca="1" ref="N203" ca="1">SalarioMensualProyectado('Empleados activos'!$B203,$G203,$D203, 'Empleados activos'!N$1)</f>
        <v>984776.75920857582</v>
      </c>
      <c r="O203" s="52" cm="1">
        <f t="array" aca="1" ref="O203" ca="1">SalarioMensualProyectado('Empleados activos'!$B203,$G203,$D203, 'Empleados activos'!O$1)</f>
        <v>1034606.4632245299</v>
      </c>
      <c r="P203" s="52" cm="1">
        <f t="array" aca="1" ref="P203" ca="1">SalarioMensualProyectado('Empleados activos'!$B203,$G203,$D203, 'Empleados activos'!P$1)</f>
        <v>1086957.550263691</v>
      </c>
      <c r="Q203" s="52" cm="1">
        <f t="array" aca="1" ref="Q203" ca="1">SalarioMensualProyectado('Empleados activos'!$B203,$G203,$D203, 'Empleados activos'!Q$1)</f>
        <v>1141957.6023070337</v>
      </c>
      <c r="R203" s="52" cm="1">
        <f t="array" aca="1" ref="R203" ca="1">SalarioMensualProyectado('Empleados activos'!$B203,$G203,$D203, 'Empleados activos'!R$1)</f>
        <v>1199740.6569837697</v>
      </c>
      <c r="S203" s="52" cm="1">
        <f t="array" aca="1" ref="S203" ca="1">SalarioMensualProyectado('Empleados activos'!$B203,$G203,$D203, 'Empleados activos'!S$1)</f>
        <v>1260447.5342271484</v>
      </c>
      <c r="T203" s="52" cm="1">
        <f t="array" aca="1" ref="T203" ca="1">SalarioMensualProyectado('Empleados activos'!$B203,$G203,$D203, 'Empleados activos'!T$1)</f>
        <v>1324226.1794590421</v>
      </c>
      <c r="U203" s="52" cm="1">
        <f t="array" aca="1" ref="U203" ca="1">SalarioMensualProyectado('Empleados activos'!$B203,$G203,$D203, 'Empleados activos'!U$1)</f>
        <v>1391232.0241396697</v>
      </c>
      <c r="V203" s="52" cm="1">
        <f t="array" aca="1" ref="V203" ca="1">SalarioMensualProyectado('Empleados activos'!$B203,$G203,$D203, 'Empleados activos'!V$1)</f>
        <v>1461628.3645611368</v>
      </c>
      <c r="W203" s="52" cm="1">
        <f t="array" aca="1" ref="W203" ca="1">SalarioMensualProyectado('Empleados activos'!$B203,$G203,$D203, 'Empleados activos'!W$1)</f>
        <v>1535586.7598079303</v>
      </c>
      <c r="X203" s="52" cm="1">
        <f t="array" aca="1" ref="X203" ca="1">SalarioMensualProyectado('Empleados activos'!$B203,$G203,$D203, 'Empleados activos'!X$1)</f>
        <v>1613287.4498542114</v>
      </c>
      <c r="Y203" s="52" cm="1">
        <f t="array" aca="1" ref="Y203" ca="1">SalarioMensualProyectado('Empleados activos'!$B203,$G203,$D203, 'Empleados activos'!Y$1)</f>
        <v>1694919.7948168346</v>
      </c>
      <c r="Z203" s="52" cm="1">
        <f t="array" aca="1" ref="Z203" ca="1">SalarioMensualProyectado('Empleados activos'!$B203,$G203,$D203, 'Empleados activos'!Z$1)</f>
        <v>1780682.7364345663</v>
      </c>
      <c r="AA203" s="52" cm="1">
        <f t="array" aca="1" ref="AA203" ca="1">SalarioMensualProyectado('Empleados activos'!$B203,$G203,$D203, 'Empleados activos'!AA$1)</f>
        <v>1870785.2828981555</v>
      </c>
      <c r="AB203" s="52" cm="1">
        <f t="array" aca="1" ref="AB203" ca="1">SalarioMensualProyectado('Empleados activos'!$B203,$G203,$D203, 'Empleados activos'!AB$1)</f>
        <v>1965447.018212802</v>
      </c>
      <c r="AC203" s="52" cm="1">
        <f t="array" aca="1" ref="AC203" ca="1">SalarioMensualProyectado('Empleados activos'!$B203,$G203,$D203, 'Empleados activos'!AC$1)</f>
        <v>2064898.6373343698</v>
      </c>
      <c r="AD203" s="52" cm="1">
        <f t="array" aca="1" ref="AD203" ca="1">SalarioMensualProyectado('Empleados activos'!$B203,$G203,$D203, 'Empleados activos'!AD$1)</f>
        <v>2169382.5083834887</v>
      </c>
      <c r="AE203" s="52" cm="1">
        <f t="array" aca="1" ref="AE203" ca="1">SalarioMensualProyectado('Empleados activos'!$B203,$G203,$D203, 'Empleados activos'!AE$1)</f>
        <v>2279153.2633076934</v>
      </c>
      <c r="AF203" s="52" cm="1">
        <f t="array" aca="1" ref="AF203" ca="1">SalarioMensualProyectado('Empleados activos'!$B203,$G203,$D203, 'Empleados activos'!AF$1)</f>
        <v>2394478.4184310627</v>
      </c>
      <c r="AG203" s="52" cm="1">
        <f t="array" aca="1" ref="AG203" ca="1">SalarioMensualProyectado('Empleados activos'!$B203,$G203,$D203, 'Empleados activos'!AG$1)</f>
        <v>2515639.0264036744</v>
      </c>
      <c r="AH203" s="52" cm="1">
        <f t="array" aca="1" ref="AH203" ca="1">SalarioMensualProyectado('Empleados activos'!$B203,$G203,$D203, 'Empleados activos'!AH$1)</f>
        <v>2642930.3611397003</v>
      </c>
      <c r="AI203" s="52" cm="1">
        <f t="array" aca="1" ref="AI203" ca="1">SalarioMensualProyectado('Empleados activos'!$B203,$G203,$D203, 'Empleados activos'!AI$1)</f>
        <v>2776662.637413369</v>
      </c>
      <c r="AJ203" s="52" cm="1">
        <f t="array" aca="1" ref="AJ203" ca="1">SalarioMensualProyectado('Empleados activos'!$B203,$G203,$D203, 'Empleados activos'!AJ$1)</f>
        <v>2917161.7668664856</v>
      </c>
      <c r="AK203" s="52" cm="1">
        <f t="array" aca="1" ref="AK203" ca="1">SalarioMensualProyectado('Empleados activos'!$B203,$G203,$D203, 'Empleados activos'!AK$1)</f>
        <v>3064770.1522699296</v>
      </c>
      <c r="AL203" s="52" cm="1">
        <f t="array" aca="1" ref="AL203" ca="1">SalarioMensualProyectado('Empleados activos'!$B203,$G203,$D203, 'Empleados activos'!AL$1)</f>
        <v>3219847.5219747876</v>
      </c>
      <c r="AM203" s="52" cm="1">
        <f t="array" aca="1" ref="AM203" ca="1">SalarioMensualProyectado('Empleados activos'!$B203,$G203,$D203, 'Empleados activos'!AM$1)</f>
        <v>3382771.8065867117</v>
      </c>
      <c r="AN203" s="52" cm="1">
        <f t="array" aca="1" ref="AN203" ca="1">SalarioMensualProyectado('Empleados activos'!$B203,$G203,$D203, 'Empleados activos'!AN$1)</f>
        <v>3553940.0599999996</v>
      </c>
      <c r="AO203" s="52" cm="1">
        <f t="array" aca="1" ref="AO203" ca="1">SalarioMensualProyectado('Empleados activos'!$B203,$G203,$D203, 'Empleados activos'!AO$1)</f>
        <v>3733769.4270359995</v>
      </c>
      <c r="AP203" s="52" cm="1">
        <f t="array" aca="1" ref="AP203" ca="1">SalarioMensualProyectado('Empleados activos'!$B203,$G203,$D203, 'Empleados activos'!AP$1)</f>
        <v>3922698.160044021</v>
      </c>
      <c r="AQ203" s="52" cm="1">
        <f t="array" aca="1" ref="AQ203" ca="1">SalarioMensualProyectado('Empleados activos'!$B203,$G203,$D203, 'Empleados activos'!AQ$1)</f>
        <v>4121186.6869422486</v>
      </c>
      <c r="AR203" s="52" cm="1">
        <f t="array" aca="1" ref="AR203" ca="1">SalarioMensualProyectado('Empleados activos'!$B203,$G203,$D203, 'Empleados activos'!AR$1)</f>
        <v>4329718.7333015259</v>
      </c>
      <c r="AS203" s="52" cm="1">
        <f t="array" aca="1" ref="AS203" ca="1">SalarioMensualProyectado('Empleados activos'!$B203,$G203,$D203, 'Empleados activos'!AS$1)</f>
        <v>4548802.5012065833</v>
      </c>
      <c r="AT203" s="52" cm="1">
        <f t="array" aca="1" ref="AT203" ca="1">SalarioMensualProyectado('Empleados activos'!$B203,$G203,$D203, 'Empleados activos'!AT$1)</f>
        <v>4778971.9077676367</v>
      </c>
      <c r="AU203" s="52" cm="1">
        <f t="array" aca="1" ref="AU203" ca="1">SalarioMensualProyectado('Empleados activos'!$B203,$G203,$D203, 'Empleados activos'!AU$1)</f>
        <v>5020787.8863006784</v>
      </c>
      <c r="AV203" s="52" cm="1">
        <f t="array" aca="1" ref="AV203" ca="1">SalarioMensualProyectado('Empleados activos'!$B203,$G203,$D203, 'Empleados activos'!AV$1)</f>
        <v>5274839.7533474928</v>
      </c>
      <c r="AW203" s="52" cm="1">
        <f t="array" aca="1" ref="AW203" ca="1">SalarioMensualProyectado('Empleados activos'!$B203,$G203,$D203, 'Empleados activos'!AW$1)</f>
        <v>5541746.6448668754</v>
      </c>
      <c r="AX203" s="52" cm="1">
        <f t="array" aca="1" ref="AX203" ca="1">SalarioMensualProyectado('Empleados activos'!$B203,$G203,$D203, 'Empleados activos'!AX$1)</f>
        <v>0</v>
      </c>
      <c r="AY203" s="52" cm="1">
        <f t="array" aca="1" ref="AY203" ca="1">SalarioMensualProyectado('Empleados activos'!$B203,$G203,$D203, 'Empleados activos'!AY$1)</f>
        <v>0</v>
      </c>
      <c r="AZ203" s="52" cm="1">
        <f t="array" aca="1" ref="AZ203" ca="1">SalarioMensualProyectado('Empleados activos'!$B203,$G203,$D203, 'Empleados activos'!AZ$1)</f>
        <v>0</v>
      </c>
      <c r="BA203" s="52" cm="1">
        <f t="array" aca="1" ref="BA203" ca="1">SalarioMensualProyectado('Empleados activos'!$B203,$G203,$D203, 'Empleados activos'!BA$1)</f>
        <v>0</v>
      </c>
      <c r="BB203" s="52" cm="1">
        <f t="array" aca="1" ref="BB203" ca="1">SalarioMensualProyectado('Empleados activos'!$B203,$G203,$D203, 'Empleados activos'!BB$1)</f>
        <v>0</v>
      </c>
      <c r="BC203" s="52" cm="1">
        <f t="array" aca="1" ref="BC203" ca="1">SalarioMensualProyectado('Empleados activos'!$B203,$G203,$D203, 'Empleados activos'!BC$1)</f>
        <v>0</v>
      </c>
      <c r="BD203" s="52" cm="1">
        <f t="array" aca="1" ref="BD203" ca="1">SalarioMensualProyectado('Empleados activos'!$B203,$G203,$D203, 'Empleados activos'!BD$1)</f>
        <v>0</v>
      </c>
      <c r="BE203" s="52" cm="1">
        <f t="array" aca="1" ref="BE203" ca="1">SalarioMensualProyectado('Empleados activos'!$B203,$G203,$D203, 'Empleados activos'!BE$1)</f>
        <v>0</v>
      </c>
      <c r="BF203" s="52" cm="1">
        <f t="array" aca="1" ref="BF203" ca="1">SalarioMensualProyectado('Empleados activos'!$B203,$G203,$D203, 'Empleados activos'!BF$1)</f>
        <v>0</v>
      </c>
      <c r="BG203" s="52" cm="1">
        <f t="array" aca="1" ref="BG203" ca="1">SalarioMensualProyectado('Empleados activos'!$B203,$G203,$D203, 'Empleados activos'!BG$1)</f>
        <v>0</v>
      </c>
      <c r="BH203" s="52" cm="1">
        <f t="array" aca="1" ref="BH203" ca="1">SalarioMensualProyectado('Empleados activos'!$B203,$G203,$D203, 'Empleados activos'!BH$1)</f>
        <v>0</v>
      </c>
      <c r="BI203" s="52" cm="1">
        <f t="array" aca="1" ref="BI203" ca="1">SalarioMensualProyectado('Empleados activos'!$B203,$G203,$D203, 'Empleados activos'!BI$1)</f>
        <v>0</v>
      </c>
      <c r="BJ203" s="52" cm="1">
        <f t="array" aca="1" ref="BJ203" ca="1">SalarioMensualProyectado('Empleados activos'!$B203,$G203,$D203, 'Empleados activos'!BJ$1)</f>
        <v>0</v>
      </c>
      <c r="BK203" s="52" cm="1">
        <f t="array" aca="1" ref="BK203" ca="1">SalarioMensualProyectado('Empleados activos'!$B203,$G203,$D203, 'Empleados activos'!BK$1)</f>
        <v>0</v>
      </c>
      <c r="BL203" s="52" cm="1">
        <f t="array" aca="1" ref="BL203" ca="1">SalarioMensualProyectado('Empleados activos'!$B203,$G203,$D203, 'Empleados activos'!BL$1)</f>
        <v>0</v>
      </c>
      <c r="BM203" s="52" cm="1">
        <f t="array" aca="1" ref="BM203" ca="1">SalarioMensualProyectado('Empleados activos'!$B203,$G203,$D203, 'Empleados activos'!BM$1)</f>
        <v>0</v>
      </c>
      <c r="BN203" s="52" cm="1">
        <f t="array" aca="1" ref="BN203" ca="1">SalarioMensualProyectado('Empleados activos'!$B203,$G203,$D203, 'Empleados activos'!BN$1)</f>
        <v>0</v>
      </c>
      <c r="BO203" s="52" cm="1">
        <f t="array" aca="1" ref="BO203" ca="1">SalarioMensualProyectado('Empleados activos'!$B203,$G203,$D203, 'Empleados activos'!BO$1)</f>
        <v>0</v>
      </c>
      <c r="BP203" s="52" cm="1">
        <f t="array" aca="1" ref="BP203" ca="1">SalarioMensualProyectado('Empleados activos'!$B203,$G203,$D203, 'Empleados activos'!BP$1)</f>
        <v>0</v>
      </c>
      <c r="BQ203" s="52" cm="1">
        <f t="array" aca="1" ref="BQ203" ca="1">SalarioMensualProyectado('Empleados activos'!$B203,$G203,$D203, 'Empleados activos'!BQ$1)</f>
        <v>0</v>
      </c>
      <c r="BR203" s="52" cm="1">
        <f t="array" aca="1" ref="BR203" ca="1">SalarioMensualProyectado('Empleados activos'!$B203,$G203,$D203, 'Empleados activos'!BR$1)</f>
        <v>0</v>
      </c>
      <c r="BS203" s="52" cm="1">
        <f t="array" aca="1" ref="BS203" ca="1">SalarioMensualProyectado('Empleados activos'!$B203,$G203,$D203, 'Empleados activos'!BS$1)</f>
        <v>0</v>
      </c>
      <c r="BT203" s="52" cm="1">
        <f t="array" aca="1" ref="BT203" ca="1">SalarioMensualProyectado('Empleados activos'!$B203,$G203,$D203, 'Empleados activos'!BT$1)</f>
        <v>0</v>
      </c>
      <c r="BU203" s="52" cm="1">
        <f t="array" aca="1" ref="BU203" ca="1">SalarioMensualProyectado('Empleados activos'!$B203,$G203,$D203, 'Empleados activos'!BU$1)</f>
        <v>0</v>
      </c>
      <c r="BV203" s="52" cm="1">
        <f t="array" aca="1" ref="BV203" ca="1">SalarioMensualProyectado('Empleados activos'!$B203,$G203,$D203, 'Empleados activos'!BV$1)</f>
        <v>0</v>
      </c>
      <c r="BW203" s="52" cm="1">
        <f t="array" aca="1" ref="BW203" ca="1">SalarioMensualProyectado('Empleados activos'!$B203,$G203,$D203, 'Empleados activos'!BW$1)</f>
        <v>0</v>
      </c>
      <c r="BX203" s="52" cm="1">
        <f t="array" aca="1" ref="BX203" ca="1">SalarioMensualProyectado('Empleados activos'!$B203,$G203,$D203, 'Empleados activos'!BX$1)</f>
        <v>0</v>
      </c>
      <c r="BY203" s="52" cm="1">
        <f t="array" aca="1" ref="BY203" ca="1">SalarioMensualProyectado('Empleados activos'!$B203,$G203,$D203, 'Empleados activos'!BY$1)</f>
        <v>0</v>
      </c>
      <c r="BZ203" s="52" cm="1">
        <f t="array" aca="1" ref="BZ203" ca="1">SalarioMensualProyectado('Empleados activos'!$B203,$G203,$D203, 'Empleados activos'!BZ$1)</f>
        <v>0</v>
      </c>
      <c r="CA203" s="52" cm="1">
        <f t="array" aca="1" ref="CA203" ca="1">SalarioMensualProyectado('Empleados activos'!$B203,$G203,$D203, 'Empleados activos'!CA$1)</f>
        <v>0</v>
      </c>
      <c r="CB203" s="52" cm="1">
        <f t="array" aca="1" ref="CB203" ca="1">SalarioMensualProyectado('Empleados activos'!$B203,$G203,$D203, 'Empleados activos'!CB$1)</f>
        <v>0</v>
      </c>
      <c r="CC203" s="52" cm="1">
        <f t="array" aca="1" ref="CC203" ca="1">SalarioMensualProyectado('Empleados activos'!$B203,$G203,$D203, 'Empleados activos'!CC$1)</f>
        <v>0</v>
      </c>
      <c r="CD203" s="52" cm="1">
        <f t="array" aca="1" ref="CD203" ca="1">SalarioMensualProyectado('Empleados activos'!$B203,$G203,$D203, 'Empleados activos'!CD$1)</f>
        <v>0</v>
      </c>
      <c r="CE203" s="52" cm="1">
        <f t="array" aca="1" ref="CE203" ca="1">SalarioMensualProyectado('Empleados activos'!$B203,$G203,$D203, 'Empleados activos'!CE$1)</f>
        <v>0</v>
      </c>
      <c r="CF203" s="52" cm="1">
        <f t="array" aca="1" ref="CF203" ca="1">SalarioMensualProyectado('Empleados activos'!$B203,$G203,$D203, 'Empleados activos'!CF$1)</f>
        <v>0</v>
      </c>
      <c r="CG203" s="52" cm="1">
        <f t="array" aca="1" ref="CG203" ca="1">SalarioMensualProyectado('Empleados activos'!$B203,$G203,$D203, 'Empleados activos'!CG$1)</f>
        <v>0</v>
      </c>
      <c r="CH203" s="52" cm="1">
        <f t="array" aca="1" ref="CH203" ca="1">SalarioMensualProyectado('Empleados activos'!$B203,$G203,$D203, 'Empleados activos'!CH$1)</f>
        <v>0</v>
      </c>
      <c r="CI203" s="52" cm="1">
        <f t="array" aca="1" ref="CI203" ca="1">SalarioMensualProyectado('Empleados activos'!$B203,$G203,$D203, 'Empleados activos'!CI$1)</f>
        <v>0</v>
      </c>
      <c r="CJ203" s="52" cm="1">
        <f t="array" aca="1" ref="CJ203" ca="1">SalarioMensualProyectado('Empleados activos'!$B203,$G203,$D203, 'Empleados activos'!CJ$1)</f>
        <v>0</v>
      </c>
      <c r="CK203" s="52" cm="1">
        <f t="array" aca="1" ref="CK203" ca="1">SalarioMensualProyectado('Empleados activos'!$B203,$G203,$D203, 'Empleados activos'!CK$1)</f>
        <v>0</v>
      </c>
      <c r="CL203" s="52" cm="1">
        <f t="array" aca="1" ref="CL203" ca="1">SalarioMensualProyectado('Empleados activos'!$B203,$G203,$D203, 'Empleados activos'!CL$1)</f>
        <v>0</v>
      </c>
      <c r="CM203" s="52" cm="1">
        <f t="array" aca="1" ref="CM203" ca="1">SalarioMensualProyectado('Empleados activos'!$B203,$G203,$D203, 'Empleados activos'!CM$1)</f>
        <v>0</v>
      </c>
      <c r="CN203" s="52" cm="1">
        <f t="array" aca="1" ref="CN203" ca="1">SalarioMensualProyectado('Empleados activos'!$B203,$G203,$D203, 'Empleados activos'!CN$1)</f>
        <v>0</v>
      </c>
      <c r="CO203" s="52" cm="1">
        <f t="array" aca="1" ref="CO203" ca="1">SalarioMensualProyectado('Empleados activos'!$B203,$G203,$D203, 'Empleados activos'!CO$1)</f>
        <v>0</v>
      </c>
      <c r="CP203" s="52" cm="1">
        <f t="array" aca="1" ref="CP203" ca="1">SalarioMensualProyectado('Empleados activos'!$B203,$G203,$D203, 'Empleados activos'!CP$1)</f>
        <v>0</v>
      </c>
      <c r="CQ203" s="52" cm="1">
        <f t="array" aca="1" ref="CQ203" ca="1">SalarioMensualProyectado('Empleados activos'!$B203,$G203,$D203, 'Empleados activos'!CQ$1)</f>
        <v>0</v>
      </c>
      <c r="CR203" s="52" cm="1">
        <f t="array" aca="1" ref="CR203" ca="1">SalarioMensualProyectado('Empleados activos'!$B203,$G203,$D203, 'Empleados activos'!CR$1)</f>
        <v>0</v>
      </c>
      <c r="CS203" s="52" cm="1">
        <f t="array" aca="1" ref="CS203" ca="1">SalarioMensualProyectado('Empleados activos'!$B203,$G203,$D203, 'Empleados activos'!CS$1)</f>
        <v>0</v>
      </c>
      <c r="CT203" s="52" cm="1">
        <f t="array" aca="1" ref="CT203" ca="1">SalarioMensualProyectado('Empleados activos'!$B203,$G203,$D203, 'Empleados activos'!CT$1)</f>
        <v>0</v>
      </c>
      <c r="CU203" s="52" cm="1">
        <f t="array" aca="1" ref="CU203" ca="1">SalarioMensualProyectado('Empleados activos'!$B203,$G203,$D203, 'Empleados activos'!CU$1)</f>
        <v>0</v>
      </c>
      <c r="CV203" s="52" cm="1">
        <f t="array" aca="1" ref="CV203" ca="1">SalarioMensualProyectado('Empleados activos'!$B203,$G203,$D203, 'Empleados activos'!CV$1)</f>
        <v>0</v>
      </c>
      <c r="CW203" s="52" cm="1">
        <f t="array" aca="1" ref="CW203" ca="1">SalarioMensualProyectado('Empleados activos'!$B203,$G203,$D203, 'Empleados activos'!CW$1)</f>
        <v>0</v>
      </c>
      <c r="CX203" s="52" cm="1">
        <f t="array" aca="1" ref="CX203" ca="1">SalarioMensualProyectado('Empleados activos'!$B203,$G203,$D203, 'Empleados activos'!CX$1)</f>
        <v>0</v>
      </c>
      <c r="CY203" s="52" cm="1">
        <f t="array" aca="1" ref="CY203" ca="1">SalarioMensualProyectado('Empleados activos'!$B203,$G203,$D203, 'Empleados activos'!CY$1)</f>
        <v>0</v>
      </c>
      <c r="CZ203" s="52" cm="1">
        <f t="array" aca="1" ref="CZ203" ca="1">SalarioMensualProyectado('Empleados activos'!$B203,$G203,$D203, 'Empleados activos'!CZ$1)</f>
        <v>0</v>
      </c>
      <c r="DA203" s="52" cm="1">
        <f t="array" aca="1" ref="DA203" ca="1">SalarioMensualProyectado('Empleados activos'!$B203,$G203,$D203, 'Empleados activos'!DA$1)</f>
        <v>0</v>
      </c>
      <c r="DB203" s="52" cm="1">
        <f t="array" aca="1" ref="DB203" ca="1">SalarioMensualProyectado('Empleados activos'!$B203,$G203,$D203, 'Empleados activos'!DB$1)</f>
        <v>0</v>
      </c>
      <c r="DC203" s="52" cm="1">
        <f t="array" aca="1" ref="DC203" ca="1">SalarioMensualProyectado('Empleados activos'!$B203,$G203,$D203, 'Empleados activos'!DC$1)</f>
        <v>0</v>
      </c>
    </row>
    <row r="204" spans="1:107" x14ac:dyDescent="0.3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>
        <v>34.214955596705444</v>
      </c>
      <c r="G204" s="12" cm="1">
        <f t="array" aca="1" ref="G204" ca="1">edadCalc(E204)</f>
        <v>50</v>
      </c>
      <c r="K204" s="25"/>
      <c r="L204" s="52" cm="1">
        <f t="array" aca="1" ref="L204" ca="1">SalarioMensualProyectado('Empleados activos'!$B204,$G204,$D204, 'Empleados activos'!L$1)</f>
        <v>644864</v>
      </c>
      <c r="M204" s="52" cm="1">
        <f t="array" aca="1" ref="M204" ca="1">SalarioMensualProyectado('Empleados activos'!$B204,$G204,$D204, 'Empleados activos'!M$1)</f>
        <v>677494.11840000004</v>
      </c>
      <c r="N204" s="52" cm="1">
        <f t="array" aca="1" ref="N204" ca="1">SalarioMensualProyectado('Empleados activos'!$B204,$G204,$D204, 'Empleados activos'!N$1)</f>
        <v>711775.32079103997</v>
      </c>
      <c r="O204" s="52" cm="1">
        <f t="array" aca="1" ref="O204" ca="1">SalarioMensualProyectado('Empleados activos'!$B204,$G204,$D204, 'Empleados activos'!O$1)</f>
        <v>747791.15202306665</v>
      </c>
      <c r="P204" s="52" cm="1">
        <f t="array" aca="1" ref="P204" ca="1">SalarioMensualProyectado('Empleados activos'!$B204,$G204,$D204, 'Empleados activos'!P$1)</f>
        <v>785629.3843154338</v>
      </c>
      <c r="Q204" s="52" cm="1">
        <f t="array" aca="1" ref="Q204" ca="1">SalarioMensualProyectado('Empleados activos'!$B204,$G204,$D204, 'Empleados activos'!Q$1)</f>
        <v>825382.23116179463</v>
      </c>
      <c r="R204" s="52" cm="1">
        <f t="array" aca="1" ref="R204" ca="1">SalarioMensualProyectado('Empleados activos'!$B204,$G204,$D204, 'Empleados activos'!R$1)</f>
        <v>867146.57205858151</v>
      </c>
      <c r="S204" s="52" cm="1">
        <f t="array" aca="1" ref="S204" ca="1">SalarioMensualProyectado('Empleados activos'!$B204,$G204,$D204, 'Empleados activos'!S$1)</f>
        <v>911024.18860474566</v>
      </c>
      <c r="T204" s="52" cm="1">
        <f t="array" aca="1" ref="T204" ca="1">SalarioMensualProyectado('Empleados activos'!$B204,$G204,$D204, 'Empleados activos'!T$1)</f>
        <v>957122.01254814584</v>
      </c>
      <c r="U204" s="52" cm="1">
        <f t="array" aca="1" ref="U204" ca="1">SalarioMensualProyectado('Empleados activos'!$B204,$G204,$D204, 'Empleados activos'!U$1)</f>
        <v>1005552.386383082</v>
      </c>
      <c r="V204" s="52" cm="1">
        <f t="array" aca="1" ref="V204" ca="1">SalarioMensualProyectado('Empleados activos'!$B204,$G204,$D204, 'Empleados activos'!V$1)</f>
        <v>1056433.3371340658</v>
      </c>
      <c r="W204" s="52" cm="1">
        <f t="array" aca="1" ref="W204" ca="1">SalarioMensualProyectado('Empleados activos'!$B204,$G204,$D204, 'Empleados activos'!W$1)</f>
        <v>1109888.8639930496</v>
      </c>
      <c r="X204" s="52" cm="1">
        <f t="array" aca="1" ref="X204" ca="1">SalarioMensualProyectado('Empleados activos'!$B204,$G204,$D204, 'Empleados activos'!X$1)</f>
        <v>1166049.2405110977</v>
      </c>
      <c r="Y204" s="52" cm="1">
        <f t="array" aca="1" ref="Y204" ca="1">SalarioMensualProyectado('Empleados activos'!$B204,$G204,$D204, 'Empleados activos'!Y$1)</f>
        <v>1225051.3320809593</v>
      </c>
      <c r="Z204" s="52" cm="1">
        <f t="array" aca="1" ref="Z204" ca="1">SalarioMensualProyectado('Empleados activos'!$B204,$G204,$D204, 'Empleados activos'!Z$1)</f>
        <v>1287038.9294842558</v>
      </c>
      <c r="AA204" s="52" cm="1">
        <f t="array" aca="1" ref="AA204" ca="1">SalarioMensualProyectado('Empleados activos'!$B204,$G204,$D204, 'Empleados activos'!AA$1)</f>
        <v>0</v>
      </c>
      <c r="AB204" s="52" cm="1">
        <f t="array" aca="1" ref="AB204" ca="1">SalarioMensualProyectado('Empleados activos'!$B204,$G204,$D204, 'Empleados activos'!AB$1)</f>
        <v>0</v>
      </c>
      <c r="AC204" s="52" cm="1">
        <f t="array" aca="1" ref="AC204" ca="1">SalarioMensualProyectado('Empleados activos'!$B204,$G204,$D204, 'Empleados activos'!AC$1)</f>
        <v>0</v>
      </c>
      <c r="AD204" s="52" cm="1">
        <f t="array" aca="1" ref="AD204" ca="1">SalarioMensualProyectado('Empleados activos'!$B204,$G204,$D204, 'Empleados activos'!AD$1)</f>
        <v>0</v>
      </c>
      <c r="AE204" s="52" cm="1">
        <f t="array" aca="1" ref="AE204" ca="1">SalarioMensualProyectado('Empleados activos'!$B204,$G204,$D204, 'Empleados activos'!AE$1)</f>
        <v>0</v>
      </c>
      <c r="AF204" s="52" cm="1">
        <f t="array" aca="1" ref="AF204" ca="1">SalarioMensualProyectado('Empleados activos'!$B204,$G204,$D204, 'Empleados activos'!AF$1)</f>
        <v>0</v>
      </c>
      <c r="AG204" s="52" cm="1">
        <f t="array" aca="1" ref="AG204" ca="1">SalarioMensualProyectado('Empleados activos'!$B204,$G204,$D204, 'Empleados activos'!AG$1)</f>
        <v>0</v>
      </c>
      <c r="AH204" s="52" cm="1">
        <f t="array" aca="1" ref="AH204" ca="1">SalarioMensualProyectado('Empleados activos'!$B204,$G204,$D204, 'Empleados activos'!AH$1)</f>
        <v>0</v>
      </c>
      <c r="AI204" s="52" cm="1">
        <f t="array" aca="1" ref="AI204" ca="1">SalarioMensualProyectado('Empleados activos'!$B204,$G204,$D204, 'Empleados activos'!AI$1)</f>
        <v>0</v>
      </c>
      <c r="AJ204" s="52" cm="1">
        <f t="array" aca="1" ref="AJ204" ca="1">SalarioMensualProyectado('Empleados activos'!$B204,$G204,$D204, 'Empleados activos'!AJ$1)</f>
        <v>0</v>
      </c>
      <c r="AK204" s="52" cm="1">
        <f t="array" aca="1" ref="AK204" ca="1">SalarioMensualProyectado('Empleados activos'!$B204,$G204,$D204, 'Empleados activos'!AK$1)</f>
        <v>0</v>
      </c>
      <c r="AL204" s="52" cm="1">
        <f t="array" aca="1" ref="AL204" ca="1">SalarioMensualProyectado('Empleados activos'!$B204,$G204,$D204, 'Empleados activos'!AL$1)</f>
        <v>0</v>
      </c>
      <c r="AM204" s="52" cm="1">
        <f t="array" aca="1" ref="AM204" ca="1">SalarioMensualProyectado('Empleados activos'!$B204,$G204,$D204, 'Empleados activos'!AM$1)</f>
        <v>0</v>
      </c>
      <c r="AN204" s="52" cm="1">
        <f t="array" aca="1" ref="AN204" ca="1">SalarioMensualProyectado('Empleados activos'!$B204,$G204,$D204, 'Empleados activos'!AN$1)</f>
        <v>0</v>
      </c>
      <c r="AO204" s="52" cm="1">
        <f t="array" aca="1" ref="AO204" ca="1">SalarioMensualProyectado('Empleados activos'!$B204,$G204,$D204, 'Empleados activos'!AO$1)</f>
        <v>0</v>
      </c>
      <c r="AP204" s="52" cm="1">
        <f t="array" aca="1" ref="AP204" ca="1">SalarioMensualProyectado('Empleados activos'!$B204,$G204,$D204, 'Empleados activos'!AP$1)</f>
        <v>0</v>
      </c>
      <c r="AQ204" s="52" cm="1">
        <f t="array" aca="1" ref="AQ204" ca="1">SalarioMensualProyectado('Empleados activos'!$B204,$G204,$D204, 'Empleados activos'!AQ$1)</f>
        <v>0</v>
      </c>
      <c r="AR204" s="52" cm="1">
        <f t="array" aca="1" ref="AR204" ca="1">SalarioMensualProyectado('Empleados activos'!$B204,$G204,$D204, 'Empleados activos'!AR$1)</f>
        <v>0</v>
      </c>
      <c r="AS204" s="52" cm="1">
        <f t="array" aca="1" ref="AS204" ca="1">SalarioMensualProyectado('Empleados activos'!$B204,$G204,$D204, 'Empleados activos'!AS$1)</f>
        <v>0</v>
      </c>
      <c r="AT204" s="52" cm="1">
        <f t="array" aca="1" ref="AT204" ca="1">SalarioMensualProyectado('Empleados activos'!$B204,$G204,$D204, 'Empleados activos'!AT$1)</f>
        <v>0</v>
      </c>
      <c r="AU204" s="52" cm="1">
        <f t="array" aca="1" ref="AU204" ca="1">SalarioMensualProyectado('Empleados activos'!$B204,$G204,$D204, 'Empleados activos'!AU$1)</f>
        <v>0</v>
      </c>
      <c r="AV204" s="52" cm="1">
        <f t="array" aca="1" ref="AV204" ca="1">SalarioMensualProyectado('Empleados activos'!$B204,$G204,$D204, 'Empleados activos'!AV$1)</f>
        <v>0</v>
      </c>
      <c r="AW204" s="52" cm="1">
        <f t="array" aca="1" ref="AW204" ca="1">SalarioMensualProyectado('Empleados activos'!$B204,$G204,$D204, 'Empleados activos'!AW$1)</f>
        <v>0</v>
      </c>
      <c r="AX204" s="52" cm="1">
        <f t="array" aca="1" ref="AX204" ca="1">SalarioMensualProyectado('Empleados activos'!$B204,$G204,$D204, 'Empleados activos'!AX$1)</f>
        <v>0</v>
      </c>
      <c r="AY204" s="52" cm="1">
        <f t="array" aca="1" ref="AY204" ca="1">SalarioMensualProyectado('Empleados activos'!$B204,$G204,$D204, 'Empleados activos'!AY$1)</f>
        <v>0</v>
      </c>
      <c r="AZ204" s="52" cm="1">
        <f t="array" aca="1" ref="AZ204" ca="1">SalarioMensualProyectado('Empleados activos'!$B204,$G204,$D204, 'Empleados activos'!AZ$1)</f>
        <v>0</v>
      </c>
      <c r="BA204" s="52" cm="1">
        <f t="array" aca="1" ref="BA204" ca="1">SalarioMensualProyectado('Empleados activos'!$B204,$G204,$D204, 'Empleados activos'!BA$1)</f>
        <v>0</v>
      </c>
      <c r="BB204" s="52" cm="1">
        <f t="array" aca="1" ref="BB204" ca="1">SalarioMensualProyectado('Empleados activos'!$B204,$G204,$D204, 'Empleados activos'!BB$1)</f>
        <v>0</v>
      </c>
      <c r="BC204" s="52" cm="1">
        <f t="array" aca="1" ref="BC204" ca="1">SalarioMensualProyectado('Empleados activos'!$B204,$G204,$D204, 'Empleados activos'!BC$1)</f>
        <v>0</v>
      </c>
      <c r="BD204" s="52" cm="1">
        <f t="array" aca="1" ref="BD204" ca="1">SalarioMensualProyectado('Empleados activos'!$B204,$G204,$D204, 'Empleados activos'!BD$1)</f>
        <v>0</v>
      </c>
      <c r="BE204" s="52" cm="1">
        <f t="array" aca="1" ref="BE204" ca="1">SalarioMensualProyectado('Empleados activos'!$B204,$G204,$D204, 'Empleados activos'!BE$1)</f>
        <v>0</v>
      </c>
      <c r="BF204" s="52" cm="1">
        <f t="array" aca="1" ref="BF204" ca="1">SalarioMensualProyectado('Empleados activos'!$B204,$G204,$D204, 'Empleados activos'!BF$1)</f>
        <v>0</v>
      </c>
      <c r="BG204" s="52" cm="1">
        <f t="array" aca="1" ref="BG204" ca="1">SalarioMensualProyectado('Empleados activos'!$B204,$G204,$D204, 'Empleados activos'!BG$1)</f>
        <v>0</v>
      </c>
      <c r="BH204" s="52" cm="1">
        <f t="array" aca="1" ref="BH204" ca="1">SalarioMensualProyectado('Empleados activos'!$B204,$G204,$D204, 'Empleados activos'!BH$1)</f>
        <v>0</v>
      </c>
      <c r="BI204" s="52" cm="1">
        <f t="array" aca="1" ref="BI204" ca="1">SalarioMensualProyectado('Empleados activos'!$B204,$G204,$D204, 'Empleados activos'!BI$1)</f>
        <v>0</v>
      </c>
      <c r="BJ204" s="52" cm="1">
        <f t="array" aca="1" ref="BJ204" ca="1">SalarioMensualProyectado('Empleados activos'!$B204,$G204,$D204, 'Empleados activos'!BJ$1)</f>
        <v>0</v>
      </c>
      <c r="BK204" s="52" cm="1">
        <f t="array" aca="1" ref="BK204" ca="1">SalarioMensualProyectado('Empleados activos'!$B204,$G204,$D204, 'Empleados activos'!BK$1)</f>
        <v>0</v>
      </c>
      <c r="BL204" s="52" cm="1">
        <f t="array" aca="1" ref="BL204" ca="1">SalarioMensualProyectado('Empleados activos'!$B204,$G204,$D204, 'Empleados activos'!BL$1)</f>
        <v>0</v>
      </c>
      <c r="BM204" s="52" cm="1">
        <f t="array" aca="1" ref="BM204" ca="1">SalarioMensualProyectado('Empleados activos'!$B204,$G204,$D204, 'Empleados activos'!BM$1)</f>
        <v>0</v>
      </c>
      <c r="BN204" s="52" cm="1">
        <f t="array" aca="1" ref="BN204" ca="1">SalarioMensualProyectado('Empleados activos'!$B204,$G204,$D204, 'Empleados activos'!BN$1)</f>
        <v>0</v>
      </c>
      <c r="BO204" s="52" cm="1">
        <f t="array" aca="1" ref="BO204" ca="1">SalarioMensualProyectado('Empleados activos'!$B204,$G204,$D204, 'Empleados activos'!BO$1)</f>
        <v>0</v>
      </c>
      <c r="BP204" s="52" cm="1">
        <f t="array" aca="1" ref="BP204" ca="1">SalarioMensualProyectado('Empleados activos'!$B204,$G204,$D204, 'Empleados activos'!BP$1)</f>
        <v>0</v>
      </c>
      <c r="BQ204" s="52" cm="1">
        <f t="array" aca="1" ref="BQ204" ca="1">SalarioMensualProyectado('Empleados activos'!$B204,$G204,$D204, 'Empleados activos'!BQ$1)</f>
        <v>0</v>
      </c>
      <c r="BR204" s="52" cm="1">
        <f t="array" aca="1" ref="BR204" ca="1">SalarioMensualProyectado('Empleados activos'!$B204,$G204,$D204, 'Empleados activos'!BR$1)</f>
        <v>0</v>
      </c>
      <c r="BS204" s="52" cm="1">
        <f t="array" aca="1" ref="BS204" ca="1">SalarioMensualProyectado('Empleados activos'!$B204,$G204,$D204, 'Empleados activos'!BS$1)</f>
        <v>0</v>
      </c>
      <c r="BT204" s="52" cm="1">
        <f t="array" aca="1" ref="BT204" ca="1">SalarioMensualProyectado('Empleados activos'!$B204,$G204,$D204, 'Empleados activos'!BT$1)</f>
        <v>0</v>
      </c>
      <c r="BU204" s="52" cm="1">
        <f t="array" aca="1" ref="BU204" ca="1">SalarioMensualProyectado('Empleados activos'!$B204,$G204,$D204, 'Empleados activos'!BU$1)</f>
        <v>0</v>
      </c>
      <c r="BV204" s="52" cm="1">
        <f t="array" aca="1" ref="BV204" ca="1">SalarioMensualProyectado('Empleados activos'!$B204,$G204,$D204, 'Empleados activos'!BV$1)</f>
        <v>0</v>
      </c>
      <c r="BW204" s="52" cm="1">
        <f t="array" aca="1" ref="BW204" ca="1">SalarioMensualProyectado('Empleados activos'!$B204,$G204,$D204, 'Empleados activos'!BW$1)</f>
        <v>0</v>
      </c>
      <c r="BX204" s="52" cm="1">
        <f t="array" aca="1" ref="BX204" ca="1">SalarioMensualProyectado('Empleados activos'!$B204,$G204,$D204, 'Empleados activos'!BX$1)</f>
        <v>0</v>
      </c>
      <c r="BY204" s="52" cm="1">
        <f t="array" aca="1" ref="BY204" ca="1">SalarioMensualProyectado('Empleados activos'!$B204,$G204,$D204, 'Empleados activos'!BY$1)</f>
        <v>0</v>
      </c>
      <c r="BZ204" s="52" cm="1">
        <f t="array" aca="1" ref="BZ204" ca="1">SalarioMensualProyectado('Empleados activos'!$B204,$G204,$D204, 'Empleados activos'!BZ$1)</f>
        <v>0</v>
      </c>
      <c r="CA204" s="52" cm="1">
        <f t="array" aca="1" ref="CA204" ca="1">SalarioMensualProyectado('Empleados activos'!$B204,$G204,$D204, 'Empleados activos'!CA$1)</f>
        <v>0</v>
      </c>
      <c r="CB204" s="52" cm="1">
        <f t="array" aca="1" ref="CB204" ca="1">SalarioMensualProyectado('Empleados activos'!$B204,$G204,$D204, 'Empleados activos'!CB$1)</f>
        <v>0</v>
      </c>
      <c r="CC204" s="52" cm="1">
        <f t="array" aca="1" ref="CC204" ca="1">SalarioMensualProyectado('Empleados activos'!$B204,$G204,$D204, 'Empleados activos'!CC$1)</f>
        <v>0</v>
      </c>
      <c r="CD204" s="52" cm="1">
        <f t="array" aca="1" ref="CD204" ca="1">SalarioMensualProyectado('Empleados activos'!$B204,$G204,$D204, 'Empleados activos'!CD$1)</f>
        <v>0</v>
      </c>
      <c r="CE204" s="52" cm="1">
        <f t="array" aca="1" ref="CE204" ca="1">SalarioMensualProyectado('Empleados activos'!$B204,$G204,$D204, 'Empleados activos'!CE$1)</f>
        <v>0</v>
      </c>
      <c r="CF204" s="52" cm="1">
        <f t="array" aca="1" ref="CF204" ca="1">SalarioMensualProyectado('Empleados activos'!$B204,$G204,$D204, 'Empleados activos'!CF$1)</f>
        <v>0</v>
      </c>
      <c r="CG204" s="52" cm="1">
        <f t="array" aca="1" ref="CG204" ca="1">SalarioMensualProyectado('Empleados activos'!$B204,$G204,$D204, 'Empleados activos'!CG$1)</f>
        <v>0</v>
      </c>
      <c r="CH204" s="52" cm="1">
        <f t="array" aca="1" ref="CH204" ca="1">SalarioMensualProyectado('Empleados activos'!$B204,$G204,$D204, 'Empleados activos'!CH$1)</f>
        <v>0</v>
      </c>
      <c r="CI204" s="52" cm="1">
        <f t="array" aca="1" ref="CI204" ca="1">SalarioMensualProyectado('Empleados activos'!$B204,$G204,$D204, 'Empleados activos'!CI$1)</f>
        <v>0</v>
      </c>
      <c r="CJ204" s="52" cm="1">
        <f t="array" aca="1" ref="CJ204" ca="1">SalarioMensualProyectado('Empleados activos'!$B204,$G204,$D204, 'Empleados activos'!CJ$1)</f>
        <v>0</v>
      </c>
      <c r="CK204" s="52" cm="1">
        <f t="array" aca="1" ref="CK204" ca="1">SalarioMensualProyectado('Empleados activos'!$B204,$G204,$D204, 'Empleados activos'!CK$1)</f>
        <v>0</v>
      </c>
      <c r="CL204" s="52" cm="1">
        <f t="array" aca="1" ref="CL204" ca="1">SalarioMensualProyectado('Empleados activos'!$B204,$G204,$D204, 'Empleados activos'!CL$1)</f>
        <v>0</v>
      </c>
      <c r="CM204" s="52" cm="1">
        <f t="array" aca="1" ref="CM204" ca="1">SalarioMensualProyectado('Empleados activos'!$B204,$G204,$D204, 'Empleados activos'!CM$1)</f>
        <v>0</v>
      </c>
      <c r="CN204" s="52" cm="1">
        <f t="array" aca="1" ref="CN204" ca="1">SalarioMensualProyectado('Empleados activos'!$B204,$G204,$D204, 'Empleados activos'!CN$1)</f>
        <v>0</v>
      </c>
      <c r="CO204" s="52" cm="1">
        <f t="array" aca="1" ref="CO204" ca="1">SalarioMensualProyectado('Empleados activos'!$B204,$G204,$D204, 'Empleados activos'!CO$1)</f>
        <v>0</v>
      </c>
      <c r="CP204" s="52" cm="1">
        <f t="array" aca="1" ref="CP204" ca="1">SalarioMensualProyectado('Empleados activos'!$B204,$G204,$D204, 'Empleados activos'!CP$1)</f>
        <v>0</v>
      </c>
      <c r="CQ204" s="52" cm="1">
        <f t="array" aca="1" ref="CQ204" ca="1">SalarioMensualProyectado('Empleados activos'!$B204,$G204,$D204, 'Empleados activos'!CQ$1)</f>
        <v>0</v>
      </c>
      <c r="CR204" s="52" cm="1">
        <f t="array" aca="1" ref="CR204" ca="1">SalarioMensualProyectado('Empleados activos'!$B204,$G204,$D204, 'Empleados activos'!CR$1)</f>
        <v>0</v>
      </c>
      <c r="CS204" s="52" cm="1">
        <f t="array" aca="1" ref="CS204" ca="1">SalarioMensualProyectado('Empleados activos'!$B204,$G204,$D204, 'Empleados activos'!CS$1)</f>
        <v>0</v>
      </c>
      <c r="CT204" s="52" cm="1">
        <f t="array" aca="1" ref="CT204" ca="1">SalarioMensualProyectado('Empleados activos'!$B204,$G204,$D204, 'Empleados activos'!CT$1)</f>
        <v>0</v>
      </c>
      <c r="CU204" s="52" cm="1">
        <f t="array" aca="1" ref="CU204" ca="1">SalarioMensualProyectado('Empleados activos'!$B204,$G204,$D204, 'Empleados activos'!CU$1)</f>
        <v>0</v>
      </c>
      <c r="CV204" s="52" cm="1">
        <f t="array" aca="1" ref="CV204" ca="1">SalarioMensualProyectado('Empleados activos'!$B204,$G204,$D204, 'Empleados activos'!CV$1)</f>
        <v>0</v>
      </c>
      <c r="CW204" s="52" cm="1">
        <f t="array" aca="1" ref="CW204" ca="1">SalarioMensualProyectado('Empleados activos'!$B204,$G204,$D204, 'Empleados activos'!CW$1)</f>
        <v>0</v>
      </c>
      <c r="CX204" s="52" cm="1">
        <f t="array" aca="1" ref="CX204" ca="1">SalarioMensualProyectado('Empleados activos'!$B204,$G204,$D204, 'Empleados activos'!CX$1)</f>
        <v>0</v>
      </c>
      <c r="CY204" s="52" cm="1">
        <f t="array" aca="1" ref="CY204" ca="1">SalarioMensualProyectado('Empleados activos'!$B204,$G204,$D204, 'Empleados activos'!CY$1)</f>
        <v>0</v>
      </c>
      <c r="CZ204" s="52" cm="1">
        <f t="array" aca="1" ref="CZ204" ca="1">SalarioMensualProyectado('Empleados activos'!$B204,$G204,$D204, 'Empleados activos'!CZ$1)</f>
        <v>0</v>
      </c>
      <c r="DA204" s="52" cm="1">
        <f t="array" aca="1" ref="DA204" ca="1">SalarioMensualProyectado('Empleados activos'!$B204,$G204,$D204, 'Empleados activos'!DA$1)</f>
        <v>0</v>
      </c>
      <c r="DB204" s="52" cm="1">
        <f t="array" aca="1" ref="DB204" ca="1">SalarioMensualProyectado('Empleados activos'!$B204,$G204,$D204, 'Empleados activos'!DB$1)</f>
        <v>0</v>
      </c>
      <c r="DC204" s="52" cm="1">
        <f t="array" aca="1" ref="DC204" ca="1">SalarioMensualProyectado('Empleados activos'!$B204,$G204,$D204, 'Empleados activos'!DC$1)</f>
        <v>0</v>
      </c>
    </row>
    <row r="205" spans="1:107" x14ac:dyDescent="0.3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>
        <v>43.516970221614415</v>
      </c>
      <c r="G205" s="12" cm="1">
        <f t="array" aca="1" ref="G205" ca="1">edadCalc(E205)</f>
        <v>45</v>
      </c>
      <c r="K205" s="25"/>
      <c r="L205" s="52" cm="1">
        <f t="array" aca="1" ref="L205" ca="1">SalarioMensualProyectado('Empleados activos'!$B205,$G205,$D205, 'Empleados activos'!L$1)</f>
        <v>725934.7</v>
      </c>
      <c r="M205" s="52" cm="1">
        <f t="array" aca="1" ref="M205" ca="1">SalarioMensualProyectado('Empleados activos'!$B205,$G205,$D205, 'Empleados activos'!M$1)</f>
        <v>762666.99581999995</v>
      </c>
      <c r="N205" s="52" cm="1">
        <f t="array" aca="1" ref="N205" ca="1">SalarioMensualProyectado('Empleados activos'!$B205,$G205,$D205, 'Empleados activos'!N$1)</f>
        <v>801257.9458084919</v>
      </c>
      <c r="O205" s="52" cm="1">
        <f t="array" aca="1" ref="O205" ca="1">SalarioMensualProyectado('Empleados activos'!$B205,$G205,$D205, 'Empleados activos'!O$1)</f>
        <v>841801.59786640166</v>
      </c>
      <c r="P205" s="52" cm="1">
        <f t="array" aca="1" ref="P205" ca="1">SalarioMensualProyectado('Empleados activos'!$B205,$G205,$D205, 'Empleados activos'!P$1)</f>
        <v>884396.75871844147</v>
      </c>
      <c r="Q205" s="52" cm="1">
        <f t="array" aca="1" ref="Q205" ca="1">SalarioMensualProyectado('Empleados activos'!$B205,$G205,$D205, 'Empleados activos'!Q$1)</f>
        <v>929147.23470959463</v>
      </c>
      <c r="R205" s="52" cm="1">
        <f t="array" aca="1" ref="R205" ca="1">SalarioMensualProyectado('Empleados activos'!$B205,$G205,$D205, 'Empleados activos'!R$1)</f>
        <v>976162.0847859002</v>
      </c>
      <c r="S205" s="52" cm="1">
        <f t="array" aca="1" ref="S205" ca="1">SalarioMensualProyectado('Empleados activos'!$B205,$G205,$D205, 'Empleados activos'!S$1)</f>
        <v>1025555.8862760667</v>
      </c>
      <c r="T205" s="52" cm="1">
        <f t="array" aca="1" ref="T205" ca="1">SalarioMensualProyectado('Empleados activos'!$B205,$G205,$D205, 'Empleados activos'!T$1)</f>
        <v>1077449.0141216356</v>
      </c>
      <c r="U205" s="52" cm="1">
        <f t="array" aca="1" ref="U205" ca="1">SalarioMensualProyectado('Empleados activos'!$B205,$G205,$D205, 'Empleados activos'!U$1)</f>
        <v>1131967.9342361903</v>
      </c>
      <c r="V205" s="52" cm="1">
        <f t="array" aca="1" ref="V205" ca="1">SalarioMensualProyectado('Empleados activos'!$B205,$G205,$D205, 'Empleados activos'!V$1)</f>
        <v>1189245.5117085415</v>
      </c>
      <c r="W205" s="52" cm="1">
        <f t="array" aca="1" ref="W205" ca="1">SalarioMensualProyectado('Empleados activos'!$B205,$G205,$D205, 'Empleados activos'!W$1)</f>
        <v>1249421.3346009937</v>
      </c>
      <c r="X205" s="52" cm="1">
        <f t="array" aca="1" ref="X205" ca="1">SalarioMensualProyectado('Empleados activos'!$B205,$G205,$D205, 'Empleados activos'!X$1)</f>
        <v>1312642.0541318038</v>
      </c>
      <c r="Y205" s="52" cm="1">
        <f t="array" aca="1" ref="Y205" ca="1">SalarioMensualProyectado('Empleados activos'!$B205,$G205,$D205, 'Empleados activos'!Y$1)</f>
        <v>1379061.7420708733</v>
      </c>
      <c r="Z205" s="52" cm="1">
        <f t="array" aca="1" ref="Z205" ca="1">SalarioMensualProyectado('Empleados activos'!$B205,$G205,$D205, 'Empleados activos'!Z$1)</f>
        <v>1448842.2662196592</v>
      </c>
      <c r="AA205" s="52" cm="1">
        <f t="array" aca="1" ref="AA205" ca="1">SalarioMensualProyectado('Empleados activos'!$B205,$G205,$D205, 'Empleados activos'!AA$1)</f>
        <v>1522153.6848903741</v>
      </c>
      <c r="AB205" s="52" cm="1">
        <f t="array" aca="1" ref="AB205" ca="1">SalarioMensualProyectado('Empleados activos'!$B205,$G205,$D205, 'Empleados activos'!AB$1)</f>
        <v>1599174.6613458269</v>
      </c>
      <c r="AC205" s="52" cm="1">
        <f t="array" aca="1" ref="AC205" ca="1">SalarioMensualProyectado('Empleados activos'!$B205,$G205,$D205, 'Empleados activos'!AC$1)</f>
        <v>1680092.8992099257</v>
      </c>
      <c r="AD205" s="52" cm="1">
        <f t="array" aca="1" ref="AD205" ca="1">SalarioMensualProyectado('Empleados activos'!$B205,$G205,$D205, 'Empleados activos'!AD$1)</f>
        <v>0</v>
      </c>
      <c r="AE205" s="52" cm="1">
        <f t="array" aca="1" ref="AE205" ca="1">SalarioMensualProyectado('Empleados activos'!$B205,$G205,$D205, 'Empleados activos'!AE$1)</f>
        <v>0</v>
      </c>
      <c r="AF205" s="52" cm="1">
        <f t="array" aca="1" ref="AF205" ca="1">SalarioMensualProyectado('Empleados activos'!$B205,$G205,$D205, 'Empleados activos'!AF$1)</f>
        <v>0</v>
      </c>
      <c r="AG205" s="52" cm="1">
        <f t="array" aca="1" ref="AG205" ca="1">SalarioMensualProyectado('Empleados activos'!$B205,$G205,$D205, 'Empleados activos'!AG$1)</f>
        <v>0</v>
      </c>
      <c r="AH205" s="52" cm="1">
        <f t="array" aca="1" ref="AH205" ca="1">SalarioMensualProyectado('Empleados activos'!$B205,$G205,$D205, 'Empleados activos'!AH$1)</f>
        <v>0</v>
      </c>
      <c r="AI205" s="52" cm="1">
        <f t="array" aca="1" ref="AI205" ca="1">SalarioMensualProyectado('Empleados activos'!$B205,$G205,$D205, 'Empleados activos'!AI$1)</f>
        <v>0</v>
      </c>
      <c r="AJ205" s="52" cm="1">
        <f t="array" aca="1" ref="AJ205" ca="1">SalarioMensualProyectado('Empleados activos'!$B205,$G205,$D205, 'Empleados activos'!AJ$1)</f>
        <v>0</v>
      </c>
      <c r="AK205" s="52" cm="1">
        <f t="array" aca="1" ref="AK205" ca="1">SalarioMensualProyectado('Empleados activos'!$B205,$G205,$D205, 'Empleados activos'!AK$1)</f>
        <v>0</v>
      </c>
      <c r="AL205" s="52" cm="1">
        <f t="array" aca="1" ref="AL205" ca="1">SalarioMensualProyectado('Empleados activos'!$B205,$G205,$D205, 'Empleados activos'!AL$1)</f>
        <v>0</v>
      </c>
      <c r="AM205" s="52" cm="1">
        <f t="array" aca="1" ref="AM205" ca="1">SalarioMensualProyectado('Empleados activos'!$B205,$G205,$D205, 'Empleados activos'!AM$1)</f>
        <v>0</v>
      </c>
      <c r="AN205" s="52" cm="1">
        <f t="array" aca="1" ref="AN205" ca="1">SalarioMensualProyectado('Empleados activos'!$B205,$G205,$D205, 'Empleados activos'!AN$1)</f>
        <v>0</v>
      </c>
      <c r="AO205" s="52" cm="1">
        <f t="array" aca="1" ref="AO205" ca="1">SalarioMensualProyectado('Empleados activos'!$B205,$G205,$D205, 'Empleados activos'!AO$1)</f>
        <v>0</v>
      </c>
      <c r="AP205" s="52" cm="1">
        <f t="array" aca="1" ref="AP205" ca="1">SalarioMensualProyectado('Empleados activos'!$B205,$G205,$D205, 'Empleados activos'!AP$1)</f>
        <v>0</v>
      </c>
      <c r="AQ205" s="52" cm="1">
        <f t="array" aca="1" ref="AQ205" ca="1">SalarioMensualProyectado('Empleados activos'!$B205,$G205,$D205, 'Empleados activos'!AQ$1)</f>
        <v>0</v>
      </c>
      <c r="AR205" s="52" cm="1">
        <f t="array" aca="1" ref="AR205" ca="1">SalarioMensualProyectado('Empleados activos'!$B205,$G205,$D205, 'Empleados activos'!AR$1)</f>
        <v>0</v>
      </c>
      <c r="AS205" s="52" cm="1">
        <f t="array" aca="1" ref="AS205" ca="1">SalarioMensualProyectado('Empleados activos'!$B205,$G205,$D205, 'Empleados activos'!AS$1)</f>
        <v>0</v>
      </c>
      <c r="AT205" s="52" cm="1">
        <f t="array" aca="1" ref="AT205" ca="1">SalarioMensualProyectado('Empleados activos'!$B205,$G205,$D205, 'Empleados activos'!AT$1)</f>
        <v>0</v>
      </c>
      <c r="AU205" s="52" cm="1">
        <f t="array" aca="1" ref="AU205" ca="1">SalarioMensualProyectado('Empleados activos'!$B205,$G205,$D205, 'Empleados activos'!AU$1)</f>
        <v>0</v>
      </c>
      <c r="AV205" s="52" cm="1">
        <f t="array" aca="1" ref="AV205" ca="1">SalarioMensualProyectado('Empleados activos'!$B205,$G205,$D205, 'Empleados activos'!AV$1)</f>
        <v>0</v>
      </c>
      <c r="AW205" s="52" cm="1">
        <f t="array" aca="1" ref="AW205" ca="1">SalarioMensualProyectado('Empleados activos'!$B205,$G205,$D205, 'Empleados activos'!AW$1)</f>
        <v>0</v>
      </c>
      <c r="AX205" s="52" cm="1">
        <f t="array" aca="1" ref="AX205" ca="1">SalarioMensualProyectado('Empleados activos'!$B205,$G205,$D205, 'Empleados activos'!AX$1)</f>
        <v>0</v>
      </c>
      <c r="AY205" s="52" cm="1">
        <f t="array" aca="1" ref="AY205" ca="1">SalarioMensualProyectado('Empleados activos'!$B205,$G205,$D205, 'Empleados activos'!AY$1)</f>
        <v>0</v>
      </c>
      <c r="AZ205" s="52" cm="1">
        <f t="array" aca="1" ref="AZ205" ca="1">SalarioMensualProyectado('Empleados activos'!$B205,$G205,$D205, 'Empleados activos'!AZ$1)</f>
        <v>0</v>
      </c>
      <c r="BA205" s="52" cm="1">
        <f t="array" aca="1" ref="BA205" ca="1">SalarioMensualProyectado('Empleados activos'!$B205,$G205,$D205, 'Empleados activos'!BA$1)</f>
        <v>0</v>
      </c>
      <c r="BB205" s="52" cm="1">
        <f t="array" aca="1" ref="BB205" ca="1">SalarioMensualProyectado('Empleados activos'!$B205,$G205,$D205, 'Empleados activos'!BB$1)</f>
        <v>0</v>
      </c>
      <c r="BC205" s="52" cm="1">
        <f t="array" aca="1" ref="BC205" ca="1">SalarioMensualProyectado('Empleados activos'!$B205,$G205,$D205, 'Empleados activos'!BC$1)</f>
        <v>0</v>
      </c>
      <c r="BD205" s="52" cm="1">
        <f t="array" aca="1" ref="BD205" ca="1">SalarioMensualProyectado('Empleados activos'!$B205,$G205,$D205, 'Empleados activos'!BD$1)</f>
        <v>0</v>
      </c>
      <c r="BE205" s="52" cm="1">
        <f t="array" aca="1" ref="BE205" ca="1">SalarioMensualProyectado('Empleados activos'!$B205,$G205,$D205, 'Empleados activos'!BE$1)</f>
        <v>0</v>
      </c>
      <c r="BF205" s="52" cm="1">
        <f t="array" aca="1" ref="BF205" ca="1">SalarioMensualProyectado('Empleados activos'!$B205,$G205,$D205, 'Empleados activos'!BF$1)</f>
        <v>0</v>
      </c>
      <c r="BG205" s="52" cm="1">
        <f t="array" aca="1" ref="BG205" ca="1">SalarioMensualProyectado('Empleados activos'!$B205,$G205,$D205, 'Empleados activos'!BG$1)</f>
        <v>0</v>
      </c>
      <c r="BH205" s="52" cm="1">
        <f t="array" aca="1" ref="BH205" ca="1">SalarioMensualProyectado('Empleados activos'!$B205,$G205,$D205, 'Empleados activos'!BH$1)</f>
        <v>0</v>
      </c>
      <c r="BI205" s="52" cm="1">
        <f t="array" aca="1" ref="BI205" ca="1">SalarioMensualProyectado('Empleados activos'!$B205,$G205,$D205, 'Empleados activos'!BI$1)</f>
        <v>0</v>
      </c>
      <c r="BJ205" s="52" cm="1">
        <f t="array" aca="1" ref="BJ205" ca="1">SalarioMensualProyectado('Empleados activos'!$B205,$G205,$D205, 'Empleados activos'!BJ$1)</f>
        <v>0</v>
      </c>
      <c r="BK205" s="52" cm="1">
        <f t="array" aca="1" ref="BK205" ca="1">SalarioMensualProyectado('Empleados activos'!$B205,$G205,$D205, 'Empleados activos'!BK$1)</f>
        <v>0</v>
      </c>
      <c r="BL205" s="52" cm="1">
        <f t="array" aca="1" ref="BL205" ca="1">SalarioMensualProyectado('Empleados activos'!$B205,$G205,$D205, 'Empleados activos'!BL$1)</f>
        <v>0</v>
      </c>
      <c r="BM205" s="52" cm="1">
        <f t="array" aca="1" ref="BM205" ca="1">SalarioMensualProyectado('Empleados activos'!$B205,$G205,$D205, 'Empleados activos'!BM$1)</f>
        <v>0</v>
      </c>
      <c r="BN205" s="52" cm="1">
        <f t="array" aca="1" ref="BN205" ca="1">SalarioMensualProyectado('Empleados activos'!$B205,$G205,$D205, 'Empleados activos'!BN$1)</f>
        <v>0</v>
      </c>
      <c r="BO205" s="52" cm="1">
        <f t="array" aca="1" ref="BO205" ca="1">SalarioMensualProyectado('Empleados activos'!$B205,$G205,$D205, 'Empleados activos'!BO$1)</f>
        <v>0</v>
      </c>
      <c r="BP205" s="52" cm="1">
        <f t="array" aca="1" ref="BP205" ca="1">SalarioMensualProyectado('Empleados activos'!$B205,$G205,$D205, 'Empleados activos'!BP$1)</f>
        <v>0</v>
      </c>
      <c r="BQ205" s="52" cm="1">
        <f t="array" aca="1" ref="BQ205" ca="1">SalarioMensualProyectado('Empleados activos'!$B205,$G205,$D205, 'Empleados activos'!BQ$1)</f>
        <v>0</v>
      </c>
      <c r="BR205" s="52" cm="1">
        <f t="array" aca="1" ref="BR205" ca="1">SalarioMensualProyectado('Empleados activos'!$B205,$G205,$D205, 'Empleados activos'!BR$1)</f>
        <v>0</v>
      </c>
      <c r="BS205" s="52" cm="1">
        <f t="array" aca="1" ref="BS205" ca="1">SalarioMensualProyectado('Empleados activos'!$B205,$G205,$D205, 'Empleados activos'!BS$1)</f>
        <v>0</v>
      </c>
      <c r="BT205" s="52" cm="1">
        <f t="array" aca="1" ref="BT205" ca="1">SalarioMensualProyectado('Empleados activos'!$B205,$G205,$D205, 'Empleados activos'!BT$1)</f>
        <v>0</v>
      </c>
      <c r="BU205" s="52" cm="1">
        <f t="array" aca="1" ref="BU205" ca="1">SalarioMensualProyectado('Empleados activos'!$B205,$G205,$D205, 'Empleados activos'!BU$1)</f>
        <v>0</v>
      </c>
      <c r="BV205" s="52" cm="1">
        <f t="array" aca="1" ref="BV205" ca="1">SalarioMensualProyectado('Empleados activos'!$B205,$G205,$D205, 'Empleados activos'!BV$1)</f>
        <v>0</v>
      </c>
      <c r="BW205" s="52" cm="1">
        <f t="array" aca="1" ref="BW205" ca="1">SalarioMensualProyectado('Empleados activos'!$B205,$G205,$D205, 'Empleados activos'!BW$1)</f>
        <v>0</v>
      </c>
      <c r="BX205" s="52" cm="1">
        <f t="array" aca="1" ref="BX205" ca="1">SalarioMensualProyectado('Empleados activos'!$B205,$G205,$D205, 'Empleados activos'!BX$1)</f>
        <v>0</v>
      </c>
      <c r="BY205" s="52" cm="1">
        <f t="array" aca="1" ref="BY205" ca="1">SalarioMensualProyectado('Empleados activos'!$B205,$G205,$D205, 'Empleados activos'!BY$1)</f>
        <v>0</v>
      </c>
      <c r="BZ205" s="52" cm="1">
        <f t="array" aca="1" ref="BZ205" ca="1">SalarioMensualProyectado('Empleados activos'!$B205,$G205,$D205, 'Empleados activos'!BZ$1)</f>
        <v>0</v>
      </c>
      <c r="CA205" s="52" cm="1">
        <f t="array" aca="1" ref="CA205" ca="1">SalarioMensualProyectado('Empleados activos'!$B205,$G205,$D205, 'Empleados activos'!CA$1)</f>
        <v>0</v>
      </c>
      <c r="CB205" s="52" cm="1">
        <f t="array" aca="1" ref="CB205" ca="1">SalarioMensualProyectado('Empleados activos'!$B205,$G205,$D205, 'Empleados activos'!CB$1)</f>
        <v>0</v>
      </c>
      <c r="CC205" s="52" cm="1">
        <f t="array" aca="1" ref="CC205" ca="1">SalarioMensualProyectado('Empleados activos'!$B205,$G205,$D205, 'Empleados activos'!CC$1)</f>
        <v>0</v>
      </c>
      <c r="CD205" s="52" cm="1">
        <f t="array" aca="1" ref="CD205" ca="1">SalarioMensualProyectado('Empleados activos'!$B205,$G205,$D205, 'Empleados activos'!CD$1)</f>
        <v>0</v>
      </c>
      <c r="CE205" s="52" cm="1">
        <f t="array" aca="1" ref="CE205" ca="1">SalarioMensualProyectado('Empleados activos'!$B205,$G205,$D205, 'Empleados activos'!CE$1)</f>
        <v>0</v>
      </c>
      <c r="CF205" s="52" cm="1">
        <f t="array" aca="1" ref="CF205" ca="1">SalarioMensualProyectado('Empleados activos'!$B205,$G205,$D205, 'Empleados activos'!CF$1)</f>
        <v>0</v>
      </c>
      <c r="CG205" s="52" cm="1">
        <f t="array" aca="1" ref="CG205" ca="1">SalarioMensualProyectado('Empleados activos'!$B205,$G205,$D205, 'Empleados activos'!CG$1)</f>
        <v>0</v>
      </c>
      <c r="CH205" s="52" cm="1">
        <f t="array" aca="1" ref="CH205" ca="1">SalarioMensualProyectado('Empleados activos'!$B205,$G205,$D205, 'Empleados activos'!CH$1)</f>
        <v>0</v>
      </c>
      <c r="CI205" s="52" cm="1">
        <f t="array" aca="1" ref="CI205" ca="1">SalarioMensualProyectado('Empleados activos'!$B205,$G205,$D205, 'Empleados activos'!CI$1)</f>
        <v>0</v>
      </c>
      <c r="CJ205" s="52" cm="1">
        <f t="array" aca="1" ref="CJ205" ca="1">SalarioMensualProyectado('Empleados activos'!$B205,$G205,$D205, 'Empleados activos'!CJ$1)</f>
        <v>0</v>
      </c>
      <c r="CK205" s="52" cm="1">
        <f t="array" aca="1" ref="CK205" ca="1">SalarioMensualProyectado('Empleados activos'!$B205,$G205,$D205, 'Empleados activos'!CK$1)</f>
        <v>0</v>
      </c>
      <c r="CL205" s="52" cm="1">
        <f t="array" aca="1" ref="CL205" ca="1">SalarioMensualProyectado('Empleados activos'!$B205,$G205,$D205, 'Empleados activos'!CL$1)</f>
        <v>0</v>
      </c>
      <c r="CM205" s="52" cm="1">
        <f t="array" aca="1" ref="CM205" ca="1">SalarioMensualProyectado('Empleados activos'!$B205,$G205,$D205, 'Empleados activos'!CM$1)</f>
        <v>0</v>
      </c>
      <c r="CN205" s="52" cm="1">
        <f t="array" aca="1" ref="CN205" ca="1">SalarioMensualProyectado('Empleados activos'!$B205,$G205,$D205, 'Empleados activos'!CN$1)</f>
        <v>0</v>
      </c>
      <c r="CO205" s="52" cm="1">
        <f t="array" aca="1" ref="CO205" ca="1">SalarioMensualProyectado('Empleados activos'!$B205,$G205,$D205, 'Empleados activos'!CO$1)</f>
        <v>0</v>
      </c>
      <c r="CP205" s="52" cm="1">
        <f t="array" aca="1" ref="CP205" ca="1">SalarioMensualProyectado('Empleados activos'!$B205,$G205,$D205, 'Empleados activos'!CP$1)</f>
        <v>0</v>
      </c>
      <c r="CQ205" s="52" cm="1">
        <f t="array" aca="1" ref="CQ205" ca="1">SalarioMensualProyectado('Empleados activos'!$B205,$G205,$D205, 'Empleados activos'!CQ$1)</f>
        <v>0</v>
      </c>
      <c r="CR205" s="52" cm="1">
        <f t="array" aca="1" ref="CR205" ca="1">SalarioMensualProyectado('Empleados activos'!$B205,$G205,$D205, 'Empleados activos'!CR$1)</f>
        <v>0</v>
      </c>
      <c r="CS205" s="52" cm="1">
        <f t="array" aca="1" ref="CS205" ca="1">SalarioMensualProyectado('Empleados activos'!$B205,$G205,$D205, 'Empleados activos'!CS$1)</f>
        <v>0</v>
      </c>
      <c r="CT205" s="52" cm="1">
        <f t="array" aca="1" ref="CT205" ca="1">SalarioMensualProyectado('Empleados activos'!$B205,$G205,$D205, 'Empleados activos'!CT$1)</f>
        <v>0</v>
      </c>
      <c r="CU205" s="52" cm="1">
        <f t="array" aca="1" ref="CU205" ca="1">SalarioMensualProyectado('Empleados activos'!$B205,$G205,$D205, 'Empleados activos'!CU$1)</f>
        <v>0</v>
      </c>
      <c r="CV205" s="52" cm="1">
        <f t="array" aca="1" ref="CV205" ca="1">SalarioMensualProyectado('Empleados activos'!$B205,$G205,$D205, 'Empleados activos'!CV$1)</f>
        <v>0</v>
      </c>
      <c r="CW205" s="52" cm="1">
        <f t="array" aca="1" ref="CW205" ca="1">SalarioMensualProyectado('Empleados activos'!$B205,$G205,$D205, 'Empleados activos'!CW$1)</f>
        <v>0</v>
      </c>
      <c r="CX205" s="52" cm="1">
        <f t="array" aca="1" ref="CX205" ca="1">SalarioMensualProyectado('Empleados activos'!$B205,$G205,$D205, 'Empleados activos'!CX$1)</f>
        <v>0</v>
      </c>
      <c r="CY205" s="52" cm="1">
        <f t="array" aca="1" ref="CY205" ca="1">SalarioMensualProyectado('Empleados activos'!$B205,$G205,$D205, 'Empleados activos'!CY$1)</f>
        <v>0</v>
      </c>
      <c r="CZ205" s="52" cm="1">
        <f t="array" aca="1" ref="CZ205" ca="1">SalarioMensualProyectado('Empleados activos'!$B205,$G205,$D205, 'Empleados activos'!CZ$1)</f>
        <v>0</v>
      </c>
      <c r="DA205" s="52" cm="1">
        <f t="array" aca="1" ref="DA205" ca="1">SalarioMensualProyectado('Empleados activos'!$B205,$G205,$D205, 'Empleados activos'!DA$1)</f>
        <v>0</v>
      </c>
      <c r="DB205" s="52" cm="1">
        <f t="array" aca="1" ref="DB205" ca="1">SalarioMensualProyectado('Empleados activos'!$B205,$G205,$D205, 'Empleados activos'!DB$1)</f>
        <v>0</v>
      </c>
      <c r="DC205" s="52" cm="1">
        <f t="array" aca="1" ref="DC205" ca="1">SalarioMensualProyectado('Empleados activos'!$B205,$G205,$D205, 'Empleados activos'!DC$1)</f>
        <v>0</v>
      </c>
    </row>
    <row r="206" spans="1:107" x14ac:dyDescent="0.3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>
        <v>32.258862212058318</v>
      </c>
      <c r="G206" s="12" cm="1">
        <f t="array" aca="1" ref="G206" ca="1">edadCalc(E206)</f>
        <v>52</v>
      </c>
      <c r="K206" s="25"/>
      <c r="L206" s="52" cm="1">
        <f t="array" aca="1" ref="L206" ca="1">SalarioMensualProyectado('Empleados activos'!$B206,$G206,$D206, 'Empleados activos'!L$1)</f>
        <v>871494.7</v>
      </c>
      <c r="M206" s="52" cm="1">
        <f t="array" aca="1" ref="M206" ca="1">SalarioMensualProyectado('Empleados activos'!$B206,$G206,$D206, 'Empleados activos'!M$1)</f>
        <v>915592.33181999996</v>
      </c>
      <c r="N206" s="52" cm="1">
        <f t="array" aca="1" ref="N206" ca="1">SalarioMensualProyectado('Empleados activos'!$B206,$G206,$D206, 'Empleados activos'!N$1)</f>
        <v>961921.30381009181</v>
      </c>
      <c r="O206" s="52" cm="1">
        <f t="array" aca="1" ref="O206" ca="1">SalarioMensualProyectado('Empleados activos'!$B206,$G206,$D206, 'Empleados activos'!O$1)</f>
        <v>1010594.5217828826</v>
      </c>
      <c r="P206" s="52" cm="1">
        <f t="array" aca="1" ref="P206" ca="1">SalarioMensualProyectado('Empleados activos'!$B206,$G206,$D206, 'Empleados activos'!P$1)</f>
        <v>1061730.6045850965</v>
      </c>
      <c r="Q206" s="52" cm="1">
        <f t="array" aca="1" ref="Q206" ca="1">SalarioMensualProyectado('Empleados activos'!$B206,$G206,$D206, 'Empleados activos'!Q$1)</f>
        <v>1115454.1731771021</v>
      </c>
      <c r="R206" s="52" cm="1">
        <f t="array" aca="1" ref="R206" ca="1">SalarioMensualProyectado('Empleados activos'!$B206,$G206,$D206, 'Empleados activos'!R$1)</f>
        <v>1171896.1543398637</v>
      </c>
      <c r="S206" s="52" cm="1">
        <f t="array" aca="1" ref="S206" ca="1">SalarioMensualProyectado('Empleados activos'!$B206,$G206,$D206, 'Empleados activos'!S$1)</f>
        <v>1231194.0997494606</v>
      </c>
      <c r="T206" s="52" cm="1">
        <f t="array" aca="1" ref="T206" ca="1">SalarioMensualProyectado('Empleados activos'!$B206,$G206,$D206, 'Empleados activos'!T$1)</f>
        <v>1293492.5211967835</v>
      </c>
      <c r="U206" s="52" cm="1">
        <f t="array" aca="1" ref="U206" ca="1">SalarioMensualProyectado('Empleados activos'!$B206,$G206,$D206, 'Empleados activos'!U$1)</f>
        <v>1358943.2427693405</v>
      </c>
      <c r="V206" s="52" cm="1">
        <f t="array" aca="1" ref="V206" ca="1">SalarioMensualProyectado('Empleados activos'!$B206,$G206,$D206, 'Empleados activos'!V$1)</f>
        <v>1427705.7708534691</v>
      </c>
      <c r="W206" s="52" cm="1">
        <f t="array" aca="1" ref="W206" ca="1">SalarioMensualProyectado('Empleados activos'!$B206,$G206,$D206, 'Empleados activos'!W$1)</f>
        <v>1499947.6828586548</v>
      </c>
      <c r="X206" s="52" cm="1">
        <f t="array" aca="1" ref="X206" ca="1">SalarioMensualProyectado('Empleados activos'!$B206,$G206,$D206, 'Empleados activos'!X$1)</f>
        <v>1575845.0356113024</v>
      </c>
      <c r="Y206" s="52" cm="1">
        <f t="array" aca="1" ref="Y206" ca="1">SalarioMensualProyectado('Empleados activos'!$B206,$G206,$D206, 'Empleados activos'!Y$1)</f>
        <v>0</v>
      </c>
      <c r="Z206" s="52" cm="1">
        <f t="array" aca="1" ref="Z206" ca="1">SalarioMensualProyectado('Empleados activos'!$B206,$G206,$D206, 'Empleados activos'!Z$1)</f>
        <v>0</v>
      </c>
      <c r="AA206" s="52" cm="1">
        <f t="array" aca="1" ref="AA206" ca="1">SalarioMensualProyectado('Empleados activos'!$B206,$G206,$D206, 'Empleados activos'!AA$1)</f>
        <v>0</v>
      </c>
      <c r="AB206" s="52" cm="1">
        <f t="array" aca="1" ref="AB206" ca="1">SalarioMensualProyectado('Empleados activos'!$B206,$G206,$D206, 'Empleados activos'!AB$1)</f>
        <v>0</v>
      </c>
      <c r="AC206" s="52" cm="1">
        <f t="array" aca="1" ref="AC206" ca="1">SalarioMensualProyectado('Empleados activos'!$B206,$G206,$D206, 'Empleados activos'!AC$1)</f>
        <v>0</v>
      </c>
      <c r="AD206" s="52" cm="1">
        <f t="array" aca="1" ref="AD206" ca="1">SalarioMensualProyectado('Empleados activos'!$B206,$G206,$D206, 'Empleados activos'!AD$1)</f>
        <v>0</v>
      </c>
      <c r="AE206" s="52" cm="1">
        <f t="array" aca="1" ref="AE206" ca="1">SalarioMensualProyectado('Empleados activos'!$B206,$G206,$D206, 'Empleados activos'!AE$1)</f>
        <v>0</v>
      </c>
      <c r="AF206" s="52" cm="1">
        <f t="array" aca="1" ref="AF206" ca="1">SalarioMensualProyectado('Empleados activos'!$B206,$G206,$D206, 'Empleados activos'!AF$1)</f>
        <v>0</v>
      </c>
      <c r="AG206" s="52" cm="1">
        <f t="array" aca="1" ref="AG206" ca="1">SalarioMensualProyectado('Empleados activos'!$B206,$G206,$D206, 'Empleados activos'!AG$1)</f>
        <v>0</v>
      </c>
      <c r="AH206" s="52" cm="1">
        <f t="array" aca="1" ref="AH206" ca="1">SalarioMensualProyectado('Empleados activos'!$B206,$G206,$D206, 'Empleados activos'!AH$1)</f>
        <v>0</v>
      </c>
      <c r="AI206" s="52" cm="1">
        <f t="array" aca="1" ref="AI206" ca="1">SalarioMensualProyectado('Empleados activos'!$B206,$G206,$D206, 'Empleados activos'!AI$1)</f>
        <v>0</v>
      </c>
      <c r="AJ206" s="52" cm="1">
        <f t="array" aca="1" ref="AJ206" ca="1">SalarioMensualProyectado('Empleados activos'!$B206,$G206,$D206, 'Empleados activos'!AJ$1)</f>
        <v>0</v>
      </c>
      <c r="AK206" s="52" cm="1">
        <f t="array" aca="1" ref="AK206" ca="1">SalarioMensualProyectado('Empleados activos'!$B206,$G206,$D206, 'Empleados activos'!AK$1)</f>
        <v>0</v>
      </c>
      <c r="AL206" s="52" cm="1">
        <f t="array" aca="1" ref="AL206" ca="1">SalarioMensualProyectado('Empleados activos'!$B206,$G206,$D206, 'Empleados activos'!AL$1)</f>
        <v>0</v>
      </c>
      <c r="AM206" s="52" cm="1">
        <f t="array" aca="1" ref="AM206" ca="1">SalarioMensualProyectado('Empleados activos'!$B206,$G206,$D206, 'Empleados activos'!AM$1)</f>
        <v>0</v>
      </c>
      <c r="AN206" s="52" cm="1">
        <f t="array" aca="1" ref="AN206" ca="1">SalarioMensualProyectado('Empleados activos'!$B206,$G206,$D206, 'Empleados activos'!AN$1)</f>
        <v>0</v>
      </c>
      <c r="AO206" s="52" cm="1">
        <f t="array" aca="1" ref="AO206" ca="1">SalarioMensualProyectado('Empleados activos'!$B206,$G206,$D206, 'Empleados activos'!AO$1)</f>
        <v>0</v>
      </c>
      <c r="AP206" s="52" cm="1">
        <f t="array" aca="1" ref="AP206" ca="1">SalarioMensualProyectado('Empleados activos'!$B206,$G206,$D206, 'Empleados activos'!AP$1)</f>
        <v>0</v>
      </c>
      <c r="AQ206" s="52" cm="1">
        <f t="array" aca="1" ref="AQ206" ca="1">SalarioMensualProyectado('Empleados activos'!$B206,$G206,$D206, 'Empleados activos'!AQ$1)</f>
        <v>0</v>
      </c>
      <c r="AR206" s="52" cm="1">
        <f t="array" aca="1" ref="AR206" ca="1">SalarioMensualProyectado('Empleados activos'!$B206,$G206,$D206, 'Empleados activos'!AR$1)</f>
        <v>0</v>
      </c>
      <c r="AS206" s="52" cm="1">
        <f t="array" aca="1" ref="AS206" ca="1">SalarioMensualProyectado('Empleados activos'!$B206,$G206,$D206, 'Empleados activos'!AS$1)</f>
        <v>0</v>
      </c>
      <c r="AT206" s="52" cm="1">
        <f t="array" aca="1" ref="AT206" ca="1">SalarioMensualProyectado('Empleados activos'!$B206,$G206,$D206, 'Empleados activos'!AT$1)</f>
        <v>0</v>
      </c>
      <c r="AU206" s="52" cm="1">
        <f t="array" aca="1" ref="AU206" ca="1">SalarioMensualProyectado('Empleados activos'!$B206,$G206,$D206, 'Empleados activos'!AU$1)</f>
        <v>0</v>
      </c>
      <c r="AV206" s="52" cm="1">
        <f t="array" aca="1" ref="AV206" ca="1">SalarioMensualProyectado('Empleados activos'!$B206,$G206,$D206, 'Empleados activos'!AV$1)</f>
        <v>0</v>
      </c>
      <c r="AW206" s="52" cm="1">
        <f t="array" aca="1" ref="AW206" ca="1">SalarioMensualProyectado('Empleados activos'!$B206,$G206,$D206, 'Empleados activos'!AW$1)</f>
        <v>0</v>
      </c>
      <c r="AX206" s="52" cm="1">
        <f t="array" aca="1" ref="AX206" ca="1">SalarioMensualProyectado('Empleados activos'!$B206,$G206,$D206, 'Empleados activos'!AX$1)</f>
        <v>0</v>
      </c>
      <c r="AY206" s="52" cm="1">
        <f t="array" aca="1" ref="AY206" ca="1">SalarioMensualProyectado('Empleados activos'!$B206,$G206,$D206, 'Empleados activos'!AY$1)</f>
        <v>0</v>
      </c>
      <c r="AZ206" s="52" cm="1">
        <f t="array" aca="1" ref="AZ206" ca="1">SalarioMensualProyectado('Empleados activos'!$B206,$G206,$D206, 'Empleados activos'!AZ$1)</f>
        <v>0</v>
      </c>
      <c r="BA206" s="52" cm="1">
        <f t="array" aca="1" ref="BA206" ca="1">SalarioMensualProyectado('Empleados activos'!$B206,$G206,$D206, 'Empleados activos'!BA$1)</f>
        <v>0</v>
      </c>
      <c r="BB206" s="52" cm="1">
        <f t="array" aca="1" ref="BB206" ca="1">SalarioMensualProyectado('Empleados activos'!$B206,$G206,$D206, 'Empleados activos'!BB$1)</f>
        <v>0</v>
      </c>
      <c r="BC206" s="52" cm="1">
        <f t="array" aca="1" ref="BC206" ca="1">SalarioMensualProyectado('Empleados activos'!$B206,$G206,$D206, 'Empleados activos'!BC$1)</f>
        <v>0</v>
      </c>
      <c r="BD206" s="52" cm="1">
        <f t="array" aca="1" ref="BD206" ca="1">SalarioMensualProyectado('Empleados activos'!$B206,$G206,$D206, 'Empleados activos'!BD$1)</f>
        <v>0</v>
      </c>
      <c r="BE206" s="52" cm="1">
        <f t="array" aca="1" ref="BE206" ca="1">SalarioMensualProyectado('Empleados activos'!$B206,$G206,$D206, 'Empleados activos'!BE$1)</f>
        <v>0</v>
      </c>
      <c r="BF206" s="52" cm="1">
        <f t="array" aca="1" ref="BF206" ca="1">SalarioMensualProyectado('Empleados activos'!$B206,$G206,$D206, 'Empleados activos'!BF$1)</f>
        <v>0</v>
      </c>
      <c r="BG206" s="52" cm="1">
        <f t="array" aca="1" ref="BG206" ca="1">SalarioMensualProyectado('Empleados activos'!$B206,$G206,$D206, 'Empleados activos'!BG$1)</f>
        <v>0</v>
      </c>
      <c r="BH206" s="52" cm="1">
        <f t="array" aca="1" ref="BH206" ca="1">SalarioMensualProyectado('Empleados activos'!$B206,$G206,$D206, 'Empleados activos'!BH$1)</f>
        <v>0</v>
      </c>
      <c r="BI206" s="52" cm="1">
        <f t="array" aca="1" ref="BI206" ca="1">SalarioMensualProyectado('Empleados activos'!$B206,$G206,$D206, 'Empleados activos'!BI$1)</f>
        <v>0</v>
      </c>
      <c r="BJ206" s="52" cm="1">
        <f t="array" aca="1" ref="BJ206" ca="1">SalarioMensualProyectado('Empleados activos'!$B206,$G206,$D206, 'Empleados activos'!BJ$1)</f>
        <v>0</v>
      </c>
      <c r="BK206" s="52" cm="1">
        <f t="array" aca="1" ref="BK206" ca="1">SalarioMensualProyectado('Empleados activos'!$B206,$G206,$D206, 'Empleados activos'!BK$1)</f>
        <v>0</v>
      </c>
      <c r="BL206" s="52" cm="1">
        <f t="array" aca="1" ref="BL206" ca="1">SalarioMensualProyectado('Empleados activos'!$B206,$G206,$D206, 'Empleados activos'!BL$1)</f>
        <v>0</v>
      </c>
      <c r="BM206" s="52" cm="1">
        <f t="array" aca="1" ref="BM206" ca="1">SalarioMensualProyectado('Empleados activos'!$B206,$G206,$D206, 'Empleados activos'!BM$1)</f>
        <v>0</v>
      </c>
      <c r="BN206" s="52" cm="1">
        <f t="array" aca="1" ref="BN206" ca="1">SalarioMensualProyectado('Empleados activos'!$B206,$G206,$D206, 'Empleados activos'!BN$1)</f>
        <v>0</v>
      </c>
      <c r="BO206" s="52" cm="1">
        <f t="array" aca="1" ref="BO206" ca="1">SalarioMensualProyectado('Empleados activos'!$B206,$G206,$D206, 'Empleados activos'!BO$1)</f>
        <v>0</v>
      </c>
      <c r="BP206" s="52" cm="1">
        <f t="array" aca="1" ref="BP206" ca="1">SalarioMensualProyectado('Empleados activos'!$B206,$G206,$D206, 'Empleados activos'!BP$1)</f>
        <v>0</v>
      </c>
      <c r="BQ206" s="52" cm="1">
        <f t="array" aca="1" ref="BQ206" ca="1">SalarioMensualProyectado('Empleados activos'!$B206,$G206,$D206, 'Empleados activos'!BQ$1)</f>
        <v>0</v>
      </c>
      <c r="BR206" s="52" cm="1">
        <f t="array" aca="1" ref="BR206" ca="1">SalarioMensualProyectado('Empleados activos'!$B206,$G206,$D206, 'Empleados activos'!BR$1)</f>
        <v>0</v>
      </c>
      <c r="BS206" s="52" cm="1">
        <f t="array" aca="1" ref="BS206" ca="1">SalarioMensualProyectado('Empleados activos'!$B206,$G206,$D206, 'Empleados activos'!BS$1)</f>
        <v>0</v>
      </c>
      <c r="BT206" s="52" cm="1">
        <f t="array" aca="1" ref="BT206" ca="1">SalarioMensualProyectado('Empleados activos'!$B206,$G206,$D206, 'Empleados activos'!BT$1)</f>
        <v>0</v>
      </c>
      <c r="BU206" s="52" cm="1">
        <f t="array" aca="1" ref="BU206" ca="1">SalarioMensualProyectado('Empleados activos'!$B206,$G206,$D206, 'Empleados activos'!BU$1)</f>
        <v>0</v>
      </c>
      <c r="BV206" s="52" cm="1">
        <f t="array" aca="1" ref="BV206" ca="1">SalarioMensualProyectado('Empleados activos'!$B206,$G206,$D206, 'Empleados activos'!BV$1)</f>
        <v>0</v>
      </c>
      <c r="BW206" s="52" cm="1">
        <f t="array" aca="1" ref="BW206" ca="1">SalarioMensualProyectado('Empleados activos'!$B206,$G206,$D206, 'Empleados activos'!BW$1)</f>
        <v>0</v>
      </c>
      <c r="BX206" s="52" cm="1">
        <f t="array" aca="1" ref="BX206" ca="1">SalarioMensualProyectado('Empleados activos'!$B206,$G206,$D206, 'Empleados activos'!BX$1)</f>
        <v>0</v>
      </c>
      <c r="BY206" s="52" cm="1">
        <f t="array" aca="1" ref="BY206" ca="1">SalarioMensualProyectado('Empleados activos'!$B206,$G206,$D206, 'Empleados activos'!BY$1)</f>
        <v>0</v>
      </c>
      <c r="BZ206" s="52" cm="1">
        <f t="array" aca="1" ref="BZ206" ca="1">SalarioMensualProyectado('Empleados activos'!$B206,$G206,$D206, 'Empleados activos'!BZ$1)</f>
        <v>0</v>
      </c>
      <c r="CA206" s="52" cm="1">
        <f t="array" aca="1" ref="CA206" ca="1">SalarioMensualProyectado('Empleados activos'!$B206,$G206,$D206, 'Empleados activos'!CA$1)</f>
        <v>0</v>
      </c>
      <c r="CB206" s="52" cm="1">
        <f t="array" aca="1" ref="CB206" ca="1">SalarioMensualProyectado('Empleados activos'!$B206,$G206,$D206, 'Empleados activos'!CB$1)</f>
        <v>0</v>
      </c>
      <c r="CC206" s="52" cm="1">
        <f t="array" aca="1" ref="CC206" ca="1">SalarioMensualProyectado('Empleados activos'!$B206,$G206,$D206, 'Empleados activos'!CC$1)</f>
        <v>0</v>
      </c>
      <c r="CD206" s="52" cm="1">
        <f t="array" aca="1" ref="CD206" ca="1">SalarioMensualProyectado('Empleados activos'!$B206,$G206,$D206, 'Empleados activos'!CD$1)</f>
        <v>0</v>
      </c>
      <c r="CE206" s="52" cm="1">
        <f t="array" aca="1" ref="CE206" ca="1">SalarioMensualProyectado('Empleados activos'!$B206,$G206,$D206, 'Empleados activos'!CE$1)</f>
        <v>0</v>
      </c>
      <c r="CF206" s="52" cm="1">
        <f t="array" aca="1" ref="CF206" ca="1">SalarioMensualProyectado('Empleados activos'!$B206,$G206,$D206, 'Empleados activos'!CF$1)</f>
        <v>0</v>
      </c>
      <c r="CG206" s="52" cm="1">
        <f t="array" aca="1" ref="CG206" ca="1">SalarioMensualProyectado('Empleados activos'!$B206,$G206,$D206, 'Empleados activos'!CG$1)</f>
        <v>0</v>
      </c>
      <c r="CH206" s="52" cm="1">
        <f t="array" aca="1" ref="CH206" ca="1">SalarioMensualProyectado('Empleados activos'!$B206,$G206,$D206, 'Empleados activos'!CH$1)</f>
        <v>0</v>
      </c>
      <c r="CI206" s="52" cm="1">
        <f t="array" aca="1" ref="CI206" ca="1">SalarioMensualProyectado('Empleados activos'!$B206,$G206,$D206, 'Empleados activos'!CI$1)</f>
        <v>0</v>
      </c>
      <c r="CJ206" s="52" cm="1">
        <f t="array" aca="1" ref="CJ206" ca="1">SalarioMensualProyectado('Empleados activos'!$B206,$G206,$D206, 'Empleados activos'!CJ$1)</f>
        <v>0</v>
      </c>
      <c r="CK206" s="52" cm="1">
        <f t="array" aca="1" ref="CK206" ca="1">SalarioMensualProyectado('Empleados activos'!$B206,$G206,$D206, 'Empleados activos'!CK$1)</f>
        <v>0</v>
      </c>
      <c r="CL206" s="52" cm="1">
        <f t="array" aca="1" ref="CL206" ca="1">SalarioMensualProyectado('Empleados activos'!$B206,$G206,$D206, 'Empleados activos'!CL$1)</f>
        <v>0</v>
      </c>
      <c r="CM206" s="52" cm="1">
        <f t="array" aca="1" ref="CM206" ca="1">SalarioMensualProyectado('Empleados activos'!$B206,$G206,$D206, 'Empleados activos'!CM$1)</f>
        <v>0</v>
      </c>
      <c r="CN206" s="52" cm="1">
        <f t="array" aca="1" ref="CN206" ca="1">SalarioMensualProyectado('Empleados activos'!$B206,$G206,$D206, 'Empleados activos'!CN$1)</f>
        <v>0</v>
      </c>
      <c r="CO206" s="52" cm="1">
        <f t="array" aca="1" ref="CO206" ca="1">SalarioMensualProyectado('Empleados activos'!$B206,$G206,$D206, 'Empleados activos'!CO$1)</f>
        <v>0</v>
      </c>
      <c r="CP206" s="52" cm="1">
        <f t="array" aca="1" ref="CP206" ca="1">SalarioMensualProyectado('Empleados activos'!$B206,$G206,$D206, 'Empleados activos'!CP$1)</f>
        <v>0</v>
      </c>
      <c r="CQ206" s="52" cm="1">
        <f t="array" aca="1" ref="CQ206" ca="1">SalarioMensualProyectado('Empleados activos'!$B206,$G206,$D206, 'Empleados activos'!CQ$1)</f>
        <v>0</v>
      </c>
      <c r="CR206" s="52" cm="1">
        <f t="array" aca="1" ref="CR206" ca="1">SalarioMensualProyectado('Empleados activos'!$B206,$G206,$D206, 'Empleados activos'!CR$1)</f>
        <v>0</v>
      </c>
      <c r="CS206" s="52" cm="1">
        <f t="array" aca="1" ref="CS206" ca="1">SalarioMensualProyectado('Empleados activos'!$B206,$G206,$D206, 'Empleados activos'!CS$1)</f>
        <v>0</v>
      </c>
      <c r="CT206" s="52" cm="1">
        <f t="array" aca="1" ref="CT206" ca="1">SalarioMensualProyectado('Empleados activos'!$B206,$G206,$D206, 'Empleados activos'!CT$1)</f>
        <v>0</v>
      </c>
      <c r="CU206" s="52" cm="1">
        <f t="array" aca="1" ref="CU206" ca="1">SalarioMensualProyectado('Empleados activos'!$B206,$G206,$D206, 'Empleados activos'!CU$1)</f>
        <v>0</v>
      </c>
      <c r="CV206" s="52" cm="1">
        <f t="array" aca="1" ref="CV206" ca="1">SalarioMensualProyectado('Empleados activos'!$B206,$G206,$D206, 'Empleados activos'!CV$1)</f>
        <v>0</v>
      </c>
      <c r="CW206" s="52" cm="1">
        <f t="array" aca="1" ref="CW206" ca="1">SalarioMensualProyectado('Empleados activos'!$B206,$G206,$D206, 'Empleados activos'!CW$1)</f>
        <v>0</v>
      </c>
      <c r="CX206" s="52" cm="1">
        <f t="array" aca="1" ref="CX206" ca="1">SalarioMensualProyectado('Empleados activos'!$B206,$G206,$D206, 'Empleados activos'!CX$1)</f>
        <v>0</v>
      </c>
      <c r="CY206" s="52" cm="1">
        <f t="array" aca="1" ref="CY206" ca="1">SalarioMensualProyectado('Empleados activos'!$B206,$G206,$D206, 'Empleados activos'!CY$1)</f>
        <v>0</v>
      </c>
      <c r="CZ206" s="52" cm="1">
        <f t="array" aca="1" ref="CZ206" ca="1">SalarioMensualProyectado('Empleados activos'!$B206,$G206,$D206, 'Empleados activos'!CZ$1)</f>
        <v>0</v>
      </c>
      <c r="DA206" s="52" cm="1">
        <f t="array" aca="1" ref="DA206" ca="1">SalarioMensualProyectado('Empleados activos'!$B206,$G206,$D206, 'Empleados activos'!DA$1)</f>
        <v>0</v>
      </c>
      <c r="DB206" s="52" cm="1">
        <f t="array" aca="1" ref="DB206" ca="1">SalarioMensualProyectado('Empleados activos'!$B206,$G206,$D206, 'Empleados activos'!DB$1)</f>
        <v>0</v>
      </c>
      <c r="DC206" s="52" cm="1">
        <f t="array" aca="1" ref="DC206" ca="1">SalarioMensualProyectado('Empleados activos'!$B206,$G206,$D206, 'Empleados activos'!DC$1)</f>
        <v>0</v>
      </c>
    </row>
    <row r="207" spans="1:107" x14ac:dyDescent="0.3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>
        <v>40.226934369279071</v>
      </c>
      <c r="G207" s="12" cm="1">
        <f t="array" aca="1" ref="G207" ca="1">edadCalc(E207)</f>
        <v>44</v>
      </c>
      <c r="K207" s="25"/>
      <c r="L207" s="52" cm="1">
        <f t="array" aca="1" ref="L207" ca="1">SalarioMensualProyectado('Empleados activos'!$B207,$G207,$D207, 'Empleados activos'!L$1)</f>
        <v>598004</v>
      </c>
      <c r="M207" s="52" cm="1">
        <f t="array" aca="1" ref="M207" ca="1">SalarioMensualProyectado('Empleados activos'!$B207,$G207,$D207, 'Empleados activos'!M$1)</f>
        <v>628263.0024</v>
      </c>
      <c r="N207" s="52" cm="1">
        <f t="array" aca="1" ref="N207" ca="1">SalarioMensualProyectado('Empleados activos'!$B207,$G207,$D207, 'Empleados activos'!N$1)</f>
        <v>660053.11032143992</v>
      </c>
      <c r="O207" s="52" cm="1">
        <f t="array" aca="1" ref="O207" ca="1">SalarioMensualProyectado('Empleados activos'!$B207,$G207,$D207, 'Empleados activos'!O$1)</f>
        <v>693451.7977037048</v>
      </c>
      <c r="P207" s="52" cm="1">
        <f t="array" aca="1" ref="P207" ca="1">SalarioMensualProyectado('Empleados activos'!$B207,$G207,$D207, 'Empleados activos'!P$1)</f>
        <v>728540.45866751228</v>
      </c>
      <c r="Q207" s="52" cm="1">
        <f t="array" aca="1" ref="Q207" ca="1">SalarioMensualProyectado('Empleados activos'!$B207,$G207,$D207, 'Empleados activos'!Q$1)</f>
        <v>765404.60587608838</v>
      </c>
      <c r="R207" s="52" cm="1">
        <f t="array" aca="1" ref="R207" ca="1">SalarioMensualProyectado('Empleados activos'!$B207,$G207,$D207, 'Empleados activos'!R$1)</f>
        <v>804134.0789334185</v>
      </c>
      <c r="S207" s="52" cm="1">
        <f t="array" aca="1" ref="S207" ca="1">SalarioMensualProyectado('Empleados activos'!$B207,$G207,$D207, 'Empleados activos'!S$1)</f>
        <v>844823.26332744944</v>
      </c>
      <c r="T207" s="52" cm="1">
        <f t="array" aca="1" ref="T207" ca="1">SalarioMensualProyectado('Empleados activos'!$B207,$G207,$D207, 'Empleados activos'!T$1)</f>
        <v>887571.32045181841</v>
      </c>
      <c r="U207" s="52" cm="1">
        <f t="array" aca="1" ref="U207" ca="1">SalarioMensualProyectado('Empleados activos'!$B207,$G207,$D207, 'Empleados activos'!U$1)</f>
        <v>932482.42926668038</v>
      </c>
      <c r="V207" s="52" cm="1">
        <f t="array" aca="1" ref="V207" ca="1">SalarioMensualProyectado('Empleados activos'!$B207,$G207,$D207, 'Empleados activos'!V$1)</f>
        <v>979666.04018757434</v>
      </c>
      <c r="W207" s="52" cm="1">
        <f t="array" aca="1" ref="W207" ca="1">SalarioMensualProyectado('Empleados activos'!$B207,$G207,$D207, 'Empleados activos'!W$1)</f>
        <v>1029237.1418210656</v>
      </c>
      <c r="X207" s="52" cm="1">
        <f t="array" aca="1" ref="X207" ca="1">SalarioMensualProyectado('Empleados activos'!$B207,$G207,$D207, 'Empleados activos'!X$1)</f>
        <v>1081316.5411972115</v>
      </c>
      <c r="Y207" s="52" cm="1">
        <f t="array" aca="1" ref="Y207" ca="1">SalarioMensualProyectado('Empleados activos'!$B207,$G207,$D207, 'Empleados activos'!Y$1)</f>
        <v>1136031.1581817903</v>
      </c>
      <c r="Z207" s="52" cm="1">
        <f t="array" aca="1" ref="Z207" ca="1">SalarioMensualProyectado('Empleados activos'!$B207,$G207,$D207, 'Empleados activos'!Z$1)</f>
        <v>1193514.3347857888</v>
      </c>
      <c r="AA207" s="52" cm="1">
        <f t="array" aca="1" ref="AA207" ca="1">SalarioMensualProyectado('Empleados activos'!$B207,$G207,$D207, 'Empleados activos'!AA$1)</f>
        <v>1253906.1601259499</v>
      </c>
      <c r="AB207" s="52" cm="1">
        <f t="array" aca="1" ref="AB207" ca="1">SalarioMensualProyectado('Empleados activos'!$B207,$G207,$D207, 'Empleados activos'!AB$1)</f>
        <v>1317353.8118283227</v>
      </c>
      <c r="AC207" s="52" cm="1">
        <f t="array" aca="1" ref="AC207" ca="1">SalarioMensualProyectado('Empleados activos'!$B207,$G207,$D207, 'Empleados activos'!AC$1)</f>
        <v>1384011.914706836</v>
      </c>
      <c r="AD207" s="52" cm="1">
        <f t="array" aca="1" ref="AD207" ca="1">SalarioMensualProyectado('Empleados activos'!$B207,$G207,$D207, 'Empleados activos'!AD$1)</f>
        <v>1454042.9175910016</v>
      </c>
      <c r="AE207" s="52" cm="1">
        <f t="array" aca="1" ref="AE207" ca="1">SalarioMensualProyectado('Empleados activos'!$B207,$G207,$D207, 'Empleados activos'!AE$1)</f>
        <v>1527617.4892211063</v>
      </c>
      <c r="AF207" s="52" cm="1">
        <f t="array" aca="1" ref="AF207" ca="1">SalarioMensualProyectado('Empleados activos'!$B207,$G207,$D207, 'Empleados activos'!AF$1)</f>
        <v>1604914.9341756944</v>
      </c>
      <c r="AG207" s="52" cm="1">
        <f t="array" aca="1" ref="AG207" ca="1">SalarioMensualProyectado('Empleados activos'!$B207,$G207,$D207, 'Empleados activos'!AG$1)</f>
        <v>0</v>
      </c>
      <c r="AH207" s="52" cm="1">
        <f t="array" aca="1" ref="AH207" ca="1">SalarioMensualProyectado('Empleados activos'!$B207,$G207,$D207, 'Empleados activos'!AH$1)</f>
        <v>0</v>
      </c>
      <c r="AI207" s="52" cm="1">
        <f t="array" aca="1" ref="AI207" ca="1">SalarioMensualProyectado('Empleados activos'!$B207,$G207,$D207, 'Empleados activos'!AI$1)</f>
        <v>0</v>
      </c>
      <c r="AJ207" s="52" cm="1">
        <f t="array" aca="1" ref="AJ207" ca="1">SalarioMensualProyectado('Empleados activos'!$B207,$G207,$D207, 'Empleados activos'!AJ$1)</f>
        <v>0</v>
      </c>
      <c r="AK207" s="52" cm="1">
        <f t="array" aca="1" ref="AK207" ca="1">SalarioMensualProyectado('Empleados activos'!$B207,$G207,$D207, 'Empleados activos'!AK$1)</f>
        <v>0</v>
      </c>
      <c r="AL207" s="52" cm="1">
        <f t="array" aca="1" ref="AL207" ca="1">SalarioMensualProyectado('Empleados activos'!$B207,$G207,$D207, 'Empleados activos'!AL$1)</f>
        <v>0</v>
      </c>
      <c r="AM207" s="52" cm="1">
        <f t="array" aca="1" ref="AM207" ca="1">SalarioMensualProyectado('Empleados activos'!$B207,$G207,$D207, 'Empleados activos'!AM$1)</f>
        <v>0</v>
      </c>
      <c r="AN207" s="52" cm="1">
        <f t="array" aca="1" ref="AN207" ca="1">SalarioMensualProyectado('Empleados activos'!$B207,$G207,$D207, 'Empleados activos'!AN$1)</f>
        <v>0</v>
      </c>
      <c r="AO207" s="52" cm="1">
        <f t="array" aca="1" ref="AO207" ca="1">SalarioMensualProyectado('Empleados activos'!$B207,$G207,$D207, 'Empleados activos'!AO$1)</f>
        <v>0</v>
      </c>
      <c r="AP207" s="52" cm="1">
        <f t="array" aca="1" ref="AP207" ca="1">SalarioMensualProyectado('Empleados activos'!$B207,$G207,$D207, 'Empleados activos'!AP$1)</f>
        <v>0</v>
      </c>
      <c r="AQ207" s="52" cm="1">
        <f t="array" aca="1" ref="AQ207" ca="1">SalarioMensualProyectado('Empleados activos'!$B207,$G207,$D207, 'Empleados activos'!AQ$1)</f>
        <v>0</v>
      </c>
      <c r="AR207" s="52" cm="1">
        <f t="array" aca="1" ref="AR207" ca="1">SalarioMensualProyectado('Empleados activos'!$B207,$G207,$D207, 'Empleados activos'!AR$1)</f>
        <v>0</v>
      </c>
      <c r="AS207" s="52" cm="1">
        <f t="array" aca="1" ref="AS207" ca="1">SalarioMensualProyectado('Empleados activos'!$B207,$G207,$D207, 'Empleados activos'!AS$1)</f>
        <v>0</v>
      </c>
      <c r="AT207" s="52" cm="1">
        <f t="array" aca="1" ref="AT207" ca="1">SalarioMensualProyectado('Empleados activos'!$B207,$G207,$D207, 'Empleados activos'!AT$1)</f>
        <v>0</v>
      </c>
      <c r="AU207" s="52" cm="1">
        <f t="array" aca="1" ref="AU207" ca="1">SalarioMensualProyectado('Empleados activos'!$B207,$G207,$D207, 'Empleados activos'!AU$1)</f>
        <v>0</v>
      </c>
      <c r="AV207" s="52" cm="1">
        <f t="array" aca="1" ref="AV207" ca="1">SalarioMensualProyectado('Empleados activos'!$B207,$G207,$D207, 'Empleados activos'!AV$1)</f>
        <v>0</v>
      </c>
      <c r="AW207" s="52" cm="1">
        <f t="array" aca="1" ref="AW207" ca="1">SalarioMensualProyectado('Empleados activos'!$B207,$G207,$D207, 'Empleados activos'!AW$1)</f>
        <v>0</v>
      </c>
      <c r="AX207" s="52" cm="1">
        <f t="array" aca="1" ref="AX207" ca="1">SalarioMensualProyectado('Empleados activos'!$B207,$G207,$D207, 'Empleados activos'!AX$1)</f>
        <v>0</v>
      </c>
      <c r="AY207" s="52" cm="1">
        <f t="array" aca="1" ref="AY207" ca="1">SalarioMensualProyectado('Empleados activos'!$B207,$G207,$D207, 'Empleados activos'!AY$1)</f>
        <v>0</v>
      </c>
      <c r="AZ207" s="52" cm="1">
        <f t="array" aca="1" ref="AZ207" ca="1">SalarioMensualProyectado('Empleados activos'!$B207,$G207,$D207, 'Empleados activos'!AZ$1)</f>
        <v>0</v>
      </c>
      <c r="BA207" s="52" cm="1">
        <f t="array" aca="1" ref="BA207" ca="1">SalarioMensualProyectado('Empleados activos'!$B207,$G207,$D207, 'Empleados activos'!BA$1)</f>
        <v>0</v>
      </c>
      <c r="BB207" s="52" cm="1">
        <f t="array" aca="1" ref="BB207" ca="1">SalarioMensualProyectado('Empleados activos'!$B207,$G207,$D207, 'Empleados activos'!BB$1)</f>
        <v>0</v>
      </c>
      <c r="BC207" s="52" cm="1">
        <f t="array" aca="1" ref="BC207" ca="1">SalarioMensualProyectado('Empleados activos'!$B207,$G207,$D207, 'Empleados activos'!BC$1)</f>
        <v>0</v>
      </c>
      <c r="BD207" s="52" cm="1">
        <f t="array" aca="1" ref="BD207" ca="1">SalarioMensualProyectado('Empleados activos'!$B207,$G207,$D207, 'Empleados activos'!BD$1)</f>
        <v>0</v>
      </c>
      <c r="BE207" s="52" cm="1">
        <f t="array" aca="1" ref="BE207" ca="1">SalarioMensualProyectado('Empleados activos'!$B207,$G207,$D207, 'Empleados activos'!BE$1)</f>
        <v>0</v>
      </c>
      <c r="BF207" s="52" cm="1">
        <f t="array" aca="1" ref="BF207" ca="1">SalarioMensualProyectado('Empleados activos'!$B207,$G207,$D207, 'Empleados activos'!BF$1)</f>
        <v>0</v>
      </c>
      <c r="BG207" s="52" cm="1">
        <f t="array" aca="1" ref="BG207" ca="1">SalarioMensualProyectado('Empleados activos'!$B207,$G207,$D207, 'Empleados activos'!BG$1)</f>
        <v>0</v>
      </c>
      <c r="BH207" s="52" cm="1">
        <f t="array" aca="1" ref="BH207" ca="1">SalarioMensualProyectado('Empleados activos'!$B207,$G207,$D207, 'Empleados activos'!BH$1)</f>
        <v>0</v>
      </c>
      <c r="BI207" s="52" cm="1">
        <f t="array" aca="1" ref="BI207" ca="1">SalarioMensualProyectado('Empleados activos'!$B207,$G207,$D207, 'Empleados activos'!BI$1)</f>
        <v>0</v>
      </c>
      <c r="BJ207" s="52" cm="1">
        <f t="array" aca="1" ref="BJ207" ca="1">SalarioMensualProyectado('Empleados activos'!$B207,$G207,$D207, 'Empleados activos'!BJ$1)</f>
        <v>0</v>
      </c>
      <c r="BK207" s="52" cm="1">
        <f t="array" aca="1" ref="BK207" ca="1">SalarioMensualProyectado('Empleados activos'!$B207,$G207,$D207, 'Empleados activos'!BK$1)</f>
        <v>0</v>
      </c>
      <c r="BL207" s="52" cm="1">
        <f t="array" aca="1" ref="BL207" ca="1">SalarioMensualProyectado('Empleados activos'!$B207,$G207,$D207, 'Empleados activos'!BL$1)</f>
        <v>0</v>
      </c>
      <c r="BM207" s="52" cm="1">
        <f t="array" aca="1" ref="BM207" ca="1">SalarioMensualProyectado('Empleados activos'!$B207,$G207,$D207, 'Empleados activos'!BM$1)</f>
        <v>0</v>
      </c>
      <c r="BN207" s="52" cm="1">
        <f t="array" aca="1" ref="BN207" ca="1">SalarioMensualProyectado('Empleados activos'!$B207,$G207,$D207, 'Empleados activos'!BN$1)</f>
        <v>0</v>
      </c>
      <c r="BO207" s="52" cm="1">
        <f t="array" aca="1" ref="BO207" ca="1">SalarioMensualProyectado('Empleados activos'!$B207,$G207,$D207, 'Empleados activos'!BO$1)</f>
        <v>0</v>
      </c>
      <c r="BP207" s="52" cm="1">
        <f t="array" aca="1" ref="BP207" ca="1">SalarioMensualProyectado('Empleados activos'!$B207,$G207,$D207, 'Empleados activos'!BP$1)</f>
        <v>0</v>
      </c>
      <c r="BQ207" s="52" cm="1">
        <f t="array" aca="1" ref="BQ207" ca="1">SalarioMensualProyectado('Empleados activos'!$B207,$G207,$D207, 'Empleados activos'!BQ$1)</f>
        <v>0</v>
      </c>
      <c r="BR207" s="52" cm="1">
        <f t="array" aca="1" ref="BR207" ca="1">SalarioMensualProyectado('Empleados activos'!$B207,$G207,$D207, 'Empleados activos'!BR$1)</f>
        <v>0</v>
      </c>
      <c r="BS207" s="52" cm="1">
        <f t="array" aca="1" ref="BS207" ca="1">SalarioMensualProyectado('Empleados activos'!$B207,$G207,$D207, 'Empleados activos'!BS$1)</f>
        <v>0</v>
      </c>
      <c r="BT207" s="52" cm="1">
        <f t="array" aca="1" ref="BT207" ca="1">SalarioMensualProyectado('Empleados activos'!$B207,$G207,$D207, 'Empleados activos'!BT$1)</f>
        <v>0</v>
      </c>
      <c r="BU207" s="52" cm="1">
        <f t="array" aca="1" ref="BU207" ca="1">SalarioMensualProyectado('Empleados activos'!$B207,$G207,$D207, 'Empleados activos'!BU$1)</f>
        <v>0</v>
      </c>
      <c r="BV207" s="52" cm="1">
        <f t="array" aca="1" ref="BV207" ca="1">SalarioMensualProyectado('Empleados activos'!$B207,$G207,$D207, 'Empleados activos'!BV$1)</f>
        <v>0</v>
      </c>
      <c r="BW207" s="52" cm="1">
        <f t="array" aca="1" ref="BW207" ca="1">SalarioMensualProyectado('Empleados activos'!$B207,$G207,$D207, 'Empleados activos'!BW$1)</f>
        <v>0</v>
      </c>
      <c r="BX207" s="52" cm="1">
        <f t="array" aca="1" ref="BX207" ca="1">SalarioMensualProyectado('Empleados activos'!$B207,$G207,$D207, 'Empleados activos'!BX$1)</f>
        <v>0</v>
      </c>
      <c r="BY207" s="52" cm="1">
        <f t="array" aca="1" ref="BY207" ca="1">SalarioMensualProyectado('Empleados activos'!$B207,$G207,$D207, 'Empleados activos'!BY$1)</f>
        <v>0</v>
      </c>
      <c r="BZ207" s="52" cm="1">
        <f t="array" aca="1" ref="BZ207" ca="1">SalarioMensualProyectado('Empleados activos'!$B207,$G207,$D207, 'Empleados activos'!BZ$1)</f>
        <v>0</v>
      </c>
      <c r="CA207" s="52" cm="1">
        <f t="array" aca="1" ref="CA207" ca="1">SalarioMensualProyectado('Empleados activos'!$B207,$G207,$D207, 'Empleados activos'!CA$1)</f>
        <v>0</v>
      </c>
      <c r="CB207" s="52" cm="1">
        <f t="array" aca="1" ref="CB207" ca="1">SalarioMensualProyectado('Empleados activos'!$B207,$G207,$D207, 'Empleados activos'!CB$1)</f>
        <v>0</v>
      </c>
      <c r="CC207" s="52" cm="1">
        <f t="array" aca="1" ref="CC207" ca="1">SalarioMensualProyectado('Empleados activos'!$B207,$G207,$D207, 'Empleados activos'!CC$1)</f>
        <v>0</v>
      </c>
      <c r="CD207" s="52" cm="1">
        <f t="array" aca="1" ref="CD207" ca="1">SalarioMensualProyectado('Empleados activos'!$B207,$G207,$D207, 'Empleados activos'!CD$1)</f>
        <v>0</v>
      </c>
      <c r="CE207" s="52" cm="1">
        <f t="array" aca="1" ref="CE207" ca="1">SalarioMensualProyectado('Empleados activos'!$B207,$G207,$D207, 'Empleados activos'!CE$1)</f>
        <v>0</v>
      </c>
      <c r="CF207" s="52" cm="1">
        <f t="array" aca="1" ref="CF207" ca="1">SalarioMensualProyectado('Empleados activos'!$B207,$G207,$D207, 'Empleados activos'!CF$1)</f>
        <v>0</v>
      </c>
      <c r="CG207" s="52" cm="1">
        <f t="array" aca="1" ref="CG207" ca="1">SalarioMensualProyectado('Empleados activos'!$B207,$G207,$D207, 'Empleados activos'!CG$1)</f>
        <v>0</v>
      </c>
      <c r="CH207" s="52" cm="1">
        <f t="array" aca="1" ref="CH207" ca="1">SalarioMensualProyectado('Empleados activos'!$B207,$G207,$D207, 'Empleados activos'!CH$1)</f>
        <v>0</v>
      </c>
      <c r="CI207" s="52" cm="1">
        <f t="array" aca="1" ref="CI207" ca="1">SalarioMensualProyectado('Empleados activos'!$B207,$G207,$D207, 'Empleados activos'!CI$1)</f>
        <v>0</v>
      </c>
      <c r="CJ207" s="52" cm="1">
        <f t="array" aca="1" ref="CJ207" ca="1">SalarioMensualProyectado('Empleados activos'!$B207,$G207,$D207, 'Empleados activos'!CJ$1)</f>
        <v>0</v>
      </c>
      <c r="CK207" s="52" cm="1">
        <f t="array" aca="1" ref="CK207" ca="1">SalarioMensualProyectado('Empleados activos'!$B207,$G207,$D207, 'Empleados activos'!CK$1)</f>
        <v>0</v>
      </c>
      <c r="CL207" s="52" cm="1">
        <f t="array" aca="1" ref="CL207" ca="1">SalarioMensualProyectado('Empleados activos'!$B207,$G207,$D207, 'Empleados activos'!CL$1)</f>
        <v>0</v>
      </c>
      <c r="CM207" s="52" cm="1">
        <f t="array" aca="1" ref="CM207" ca="1">SalarioMensualProyectado('Empleados activos'!$B207,$G207,$D207, 'Empleados activos'!CM$1)</f>
        <v>0</v>
      </c>
      <c r="CN207" s="52" cm="1">
        <f t="array" aca="1" ref="CN207" ca="1">SalarioMensualProyectado('Empleados activos'!$B207,$G207,$D207, 'Empleados activos'!CN$1)</f>
        <v>0</v>
      </c>
      <c r="CO207" s="52" cm="1">
        <f t="array" aca="1" ref="CO207" ca="1">SalarioMensualProyectado('Empleados activos'!$B207,$G207,$D207, 'Empleados activos'!CO$1)</f>
        <v>0</v>
      </c>
      <c r="CP207" s="52" cm="1">
        <f t="array" aca="1" ref="CP207" ca="1">SalarioMensualProyectado('Empleados activos'!$B207,$G207,$D207, 'Empleados activos'!CP$1)</f>
        <v>0</v>
      </c>
      <c r="CQ207" s="52" cm="1">
        <f t="array" aca="1" ref="CQ207" ca="1">SalarioMensualProyectado('Empleados activos'!$B207,$G207,$D207, 'Empleados activos'!CQ$1)</f>
        <v>0</v>
      </c>
      <c r="CR207" s="52" cm="1">
        <f t="array" aca="1" ref="CR207" ca="1">SalarioMensualProyectado('Empleados activos'!$B207,$G207,$D207, 'Empleados activos'!CR$1)</f>
        <v>0</v>
      </c>
      <c r="CS207" s="52" cm="1">
        <f t="array" aca="1" ref="CS207" ca="1">SalarioMensualProyectado('Empleados activos'!$B207,$G207,$D207, 'Empleados activos'!CS$1)</f>
        <v>0</v>
      </c>
      <c r="CT207" s="52" cm="1">
        <f t="array" aca="1" ref="CT207" ca="1">SalarioMensualProyectado('Empleados activos'!$B207,$G207,$D207, 'Empleados activos'!CT$1)</f>
        <v>0</v>
      </c>
      <c r="CU207" s="52" cm="1">
        <f t="array" aca="1" ref="CU207" ca="1">SalarioMensualProyectado('Empleados activos'!$B207,$G207,$D207, 'Empleados activos'!CU$1)</f>
        <v>0</v>
      </c>
      <c r="CV207" s="52" cm="1">
        <f t="array" aca="1" ref="CV207" ca="1">SalarioMensualProyectado('Empleados activos'!$B207,$G207,$D207, 'Empleados activos'!CV$1)</f>
        <v>0</v>
      </c>
      <c r="CW207" s="52" cm="1">
        <f t="array" aca="1" ref="CW207" ca="1">SalarioMensualProyectado('Empleados activos'!$B207,$G207,$D207, 'Empleados activos'!CW$1)</f>
        <v>0</v>
      </c>
      <c r="CX207" s="52" cm="1">
        <f t="array" aca="1" ref="CX207" ca="1">SalarioMensualProyectado('Empleados activos'!$B207,$G207,$D207, 'Empleados activos'!CX$1)</f>
        <v>0</v>
      </c>
      <c r="CY207" s="52" cm="1">
        <f t="array" aca="1" ref="CY207" ca="1">SalarioMensualProyectado('Empleados activos'!$B207,$G207,$D207, 'Empleados activos'!CY$1)</f>
        <v>0</v>
      </c>
      <c r="CZ207" s="52" cm="1">
        <f t="array" aca="1" ref="CZ207" ca="1">SalarioMensualProyectado('Empleados activos'!$B207,$G207,$D207, 'Empleados activos'!CZ$1)</f>
        <v>0</v>
      </c>
      <c r="DA207" s="52" cm="1">
        <f t="array" aca="1" ref="DA207" ca="1">SalarioMensualProyectado('Empleados activos'!$B207,$G207,$D207, 'Empleados activos'!DA$1)</f>
        <v>0</v>
      </c>
      <c r="DB207" s="52" cm="1">
        <f t="array" aca="1" ref="DB207" ca="1">SalarioMensualProyectado('Empleados activos'!$B207,$G207,$D207, 'Empleados activos'!DB$1)</f>
        <v>0</v>
      </c>
      <c r="DC207" s="52" cm="1">
        <f t="array" aca="1" ref="DC207" ca="1">SalarioMensualProyectado('Empleados activos'!$B207,$G207,$D207, 'Empleados activos'!DC$1)</f>
        <v>0</v>
      </c>
    </row>
    <row r="208" spans="1:107" x14ac:dyDescent="0.3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>
        <v>49.484228029380745</v>
      </c>
      <c r="G208" s="12" cm="1">
        <f t="array" aca="1" ref="G208" ca="1">edadCalc(E208)</f>
        <v>35</v>
      </c>
      <c r="K208" s="25"/>
      <c r="L208" s="52" cm="1">
        <f t="array" aca="1" ref="L208" ca="1">SalarioMensualProyectado('Empleados activos'!$B208,$G208,$D208, 'Empleados activos'!L$1)</f>
        <v>262223.34999999998</v>
      </c>
      <c r="M208" s="52" cm="1">
        <f t="array" aca="1" ref="M208" ca="1">SalarioMensualProyectado('Empleados activos'!$B208,$G208,$D208, 'Empleados activos'!M$1)</f>
        <v>275491.85150999995</v>
      </c>
      <c r="N208" s="52" cm="1">
        <f t="array" aca="1" ref="N208" ca="1">SalarioMensualProyectado('Empleados activos'!$B208,$G208,$D208, 'Empleados activos'!N$1)</f>
        <v>289431.73919640592</v>
      </c>
      <c r="O208" s="52" cm="1">
        <f t="array" aca="1" ref="O208" ca="1">SalarioMensualProyectado('Empleados activos'!$B208,$G208,$D208, 'Empleados activos'!O$1)</f>
        <v>304076.98519974411</v>
      </c>
      <c r="P208" s="52" cm="1">
        <f t="array" aca="1" ref="P208" ca="1">SalarioMensualProyectado('Empleados activos'!$B208,$G208,$D208, 'Empleados activos'!P$1)</f>
        <v>319463.28065085114</v>
      </c>
      <c r="Q208" s="52" cm="1">
        <f t="array" aca="1" ref="Q208" ca="1">SalarioMensualProyectado('Empleados activos'!$B208,$G208,$D208, 'Empleados activos'!Q$1)</f>
        <v>335628.12265178422</v>
      </c>
      <c r="R208" s="52" cm="1">
        <f t="array" aca="1" ref="R208" ca="1">SalarioMensualProyectado('Empleados activos'!$B208,$G208,$D208, 'Empleados activos'!R$1)</f>
        <v>352610.90565796453</v>
      </c>
      <c r="S208" s="52" cm="1">
        <f t="array" aca="1" ref="S208" ca="1">SalarioMensualProyectado('Empleados activos'!$B208,$G208,$D208, 'Empleados activos'!S$1)</f>
        <v>370453.01748425746</v>
      </c>
      <c r="T208" s="52" cm="1">
        <f t="array" aca="1" ref="T208" ca="1">SalarioMensualProyectado('Empleados activos'!$B208,$G208,$D208, 'Empleados activos'!T$1)</f>
        <v>389197.94016896089</v>
      </c>
      <c r="U208" s="52" cm="1">
        <f t="array" aca="1" ref="U208" ca="1">SalarioMensualProyectado('Empleados activos'!$B208,$G208,$D208, 'Empleados activos'!U$1)</f>
        <v>408891.35594151035</v>
      </c>
      <c r="V208" s="52" cm="1">
        <f t="array" aca="1" ref="V208" ca="1">SalarioMensualProyectado('Empleados activos'!$B208,$G208,$D208, 'Empleados activos'!V$1)</f>
        <v>429581.25855215074</v>
      </c>
      <c r="W208" s="52" cm="1">
        <f t="array" aca="1" ref="W208" ca="1">SalarioMensualProyectado('Empleados activos'!$B208,$G208,$D208, 'Empleados activos'!W$1)</f>
        <v>451318.07023488951</v>
      </c>
      <c r="X208" s="52" cm="1">
        <f t="array" aca="1" ref="X208" ca="1">SalarioMensualProyectado('Empleados activos'!$B208,$G208,$D208, 'Empleados activos'!X$1)</f>
        <v>474154.76458877488</v>
      </c>
      <c r="Y208" s="52" cm="1">
        <f t="array" aca="1" ref="Y208" ca="1">SalarioMensualProyectado('Empleados activos'!$B208,$G208,$D208, 'Empleados activos'!Y$1)</f>
        <v>498146.99567696697</v>
      </c>
      <c r="Z208" s="52" cm="1">
        <f t="array" aca="1" ref="Z208" ca="1">SalarioMensualProyectado('Empleados activos'!$B208,$G208,$D208, 'Empleados activos'!Z$1)</f>
        <v>523353.23365822143</v>
      </c>
      <c r="AA208" s="52" cm="1">
        <f t="array" aca="1" ref="AA208" ca="1">SalarioMensualProyectado('Empleados activos'!$B208,$G208,$D208, 'Empleados activos'!AA$1)</f>
        <v>549834.90728132753</v>
      </c>
      <c r="AB208" s="52" cm="1">
        <f t="array" aca="1" ref="AB208" ca="1">SalarioMensualProyectado('Empleados activos'!$B208,$G208,$D208, 'Empleados activos'!AB$1)</f>
        <v>577656.55358976265</v>
      </c>
      <c r="AC208" s="52" cm="1">
        <f t="array" aca="1" ref="AC208" ca="1">SalarioMensualProyectado('Empleados activos'!$B208,$G208,$D208, 'Empleados activos'!AC$1)</f>
        <v>606885.97520140454</v>
      </c>
      <c r="AD208" s="52" cm="1">
        <f t="array" aca="1" ref="AD208" ca="1">SalarioMensualProyectado('Empleados activos'!$B208,$G208,$D208, 'Empleados activos'!AD$1)</f>
        <v>637594.40554659558</v>
      </c>
      <c r="AE208" s="52" cm="1">
        <f t="array" aca="1" ref="AE208" ca="1">SalarioMensualProyectado('Empleados activos'!$B208,$G208,$D208, 'Empleados activos'!AE$1)</f>
        <v>669856.6824672533</v>
      </c>
      <c r="AF208" s="52" cm="1">
        <f t="array" aca="1" ref="AF208" ca="1">SalarioMensualProyectado('Empleados activos'!$B208,$G208,$D208, 'Empleados activos'!AF$1)</f>
        <v>703751.43060009636</v>
      </c>
      <c r="AG208" s="52" cm="1">
        <f t="array" aca="1" ref="AG208" ca="1">SalarioMensualProyectado('Empleados activos'!$B208,$G208,$D208, 'Empleados activos'!AG$1)</f>
        <v>739361.25298846129</v>
      </c>
      <c r="AH208" s="52" cm="1">
        <f t="array" aca="1" ref="AH208" ca="1">SalarioMensualProyectado('Empleados activos'!$B208,$G208,$D208, 'Empleados activos'!AH$1)</f>
        <v>776772.93238967739</v>
      </c>
      <c r="AI208" s="52" cm="1">
        <f t="array" aca="1" ref="AI208" ca="1">SalarioMensualProyectado('Empleados activos'!$B208,$G208,$D208, 'Empleados activos'!AI$1)</f>
        <v>816077.64276859502</v>
      </c>
      <c r="AJ208" s="52" cm="1">
        <f t="array" aca="1" ref="AJ208" ca="1">SalarioMensualProyectado('Empleados activos'!$B208,$G208,$D208, 'Empleados activos'!AJ$1)</f>
        <v>857371.17149268591</v>
      </c>
      <c r="AK208" s="52" cm="1">
        <f t="array" aca="1" ref="AK208" ca="1">SalarioMensualProyectado('Empleados activos'!$B208,$G208,$D208, 'Empleados activos'!AK$1)</f>
        <v>900754.15277021576</v>
      </c>
      <c r="AL208" s="52" cm="1">
        <f t="array" aca="1" ref="AL208" ca="1">SalarioMensualProyectado('Empleados activos'!$B208,$G208,$D208, 'Empleados activos'!AL$1)</f>
        <v>946332.31290038873</v>
      </c>
      <c r="AM208" s="52" cm="1">
        <f t="array" aca="1" ref="AM208" ca="1">SalarioMensualProyectado('Empleados activos'!$B208,$G208,$D208, 'Empleados activos'!AM$1)</f>
        <v>994216.72793314827</v>
      </c>
      <c r="AN208" s="52" cm="1">
        <f t="array" aca="1" ref="AN208" ca="1">SalarioMensualProyectado('Empleados activos'!$B208,$G208,$D208, 'Empleados activos'!AN$1)</f>
        <v>1044524.0943665657</v>
      </c>
      <c r="AO208" s="52" cm="1">
        <f t="array" aca="1" ref="AO208" ca="1">SalarioMensualProyectado('Empleados activos'!$B208,$G208,$D208, 'Empleados activos'!AO$1)</f>
        <v>1097377.0135415138</v>
      </c>
      <c r="AP208" s="52" cm="1">
        <f t="array" aca="1" ref="AP208" ca="1">SalarioMensualProyectado('Empleados activos'!$B208,$G208,$D208, 'Empleados activos'!AP$1)</f>
        <v>0</v>
      </c>
      <c r="AQ208" s="52" cm="1">
        <f t="array" aca="1" ref="AQ208" ca="1">SalarioMensualProyectado('Empleados activos'!$B208,$G208,$D208, 'Empleados activos'!AQ$1)</f>
        <v>0</v>
      </c>
      <c r="AR208" s="52" cm="1">
        <f t="array" aca="1" ref="AR208" ca="1">SalarioMensualProyectado('Empleados activos'!$B208,$G208,$D208, 'Empleados activos'!AR$1)</f>
        <v>0</v>
      </c>
      <c r="AS208" s="52" cm="1">
        <f t="array" aca="1" ref="AS208" ca="1">SalarioMensualProyectado('Empleados activos'!$B208,$G208,$D208, 'Empleados activos'!AS$1)</f>
        <v>0</v>
      </c>
      <c r="AT208" s="52" cm="1">
        <f t="array" aca="1" ref="AT208" ca="1">SalarioMensualProyectado('Empleados activos'!$B208,$G208,$D208, 'Empleados activos'!AT$1)</f>
        <v>0</v>
      </c>
      <c r="AU208" s="52" cm="1">
        <f t="array" aca="1" ref="AU208" ca="1">SalarioMensualProyectado('Empleados activos'!$B208,$G208,$D208, 'Empleados activos'!AU$1)</f>
        <v>0</v>
      </c>
      <c r="AV208" s="52" cm="1">
        <f t="array" aca="1" ref="AV208" ca="1">SalarioMensualProyectado('Empleados activos'!$B208,$G208,$D208, 'Empleados activos'!AV$1)</f>
        <v>0</v>
      </c>
      <c r="AW208" s="52" cm="1">
        <f t="array" aca="1" ref="AW208" ca="1">SalarioMensualProyectado('Empleados activos'!$B208,$G208,$D208, 'Empleados activos'!AW$1)</f>
        <v>0</v>
      </c>
      <c r="AX208" s="52" cm="1">
        <f t="array" aca="1" ref="AX208" ca="1">SalarioMensualProyectado('Empleados activos'!$B208,$G208,$D208, 'Empleados activos'!AX$1)</f>
        <v>0</v>
      </c>
      <c r="AY208" s="52" cm="1">
        <f t="array" aca="1" ref="AY208" ca="1">SalarioMensualProyectado('Empleados activos'!$B208,$G208,$D208, 'Empleados activos'!AY$1)</f>
        <v>0</v>
      </c>
      <c r="AZ208" s="52" cm="1">
        <f t="array" aca="1" ref="AZ208" ca="1">SalarioMensualProyectado('Empleados activos'!$B208,$G208,$D208, 'Empleados activos'!AZ$1)</f>
        <v>0</v>
      </c>
      <c r="BA208" s="52" cm="1">
        <f t="array" aca="1" ref="BA208" ca="1">SalarioMensualProyectado('Empleados activos'!$B208,$G208,$D208, 'Empleados activos'!BA$1)</f>
        <v>0</v>
      </c>
      <c r="BB208" s="52" cm="1">
        <f t="array" aca="1" ref="BB208" ca="1">SalarioMensualProyectado('Empleados activos'!$B208,$G208,$D208, 'Empleados activos'!BB$1)</f>
        <v>0</v>
      </c>
      <c r="BC208" s="52" cm="1">
        <f t="array" aca="1" ref="BC208" ca="1">SalarioMensualProyectado('Empleados activos'!$B208,$G208,$D208, 'Empleados activos'!BC$1)</f>
        <v>0</v>
      </c>
      <c r="BD208" s="52" cm="1">
        <f t="array" aca="1" ref="BD208" ca="1">SalarioMensualProyectado('Empleados activos'!$B208,$G208,$D208, 'Empleados activos'!BD$1)</f>
        <v>0</v>
      </c>
      <c r="BE208" s="52" cm="1">
        <f t="array" aca="1" ref="BE208" ca="1">SalarioMensualProyectado('Empleados activos'!$B208,$G208,$D208, 'Empleados activos'!BE$1)</f>
        <v>0</v>
      </c>
      <c r="BF208" s="52" cm="1">
        <f t="array" aca="1" ref="BF208" ca="1">SalarioMensualProyectado('Empleados activos'!$B208,$G208,$D208, 'Empleados activos'!BF$1)</f>
        <v>0</v>
      </c>
      <c r="BG208" s="52" cm="1">
        <f t="array" aca="1" ref="BG208" ca="1">SalarioMensualProyectado('Empleados activos'!$B208,$G208,$D208, 'Empleados activos'!BG$1)</f>
        <v>0</v>
      </c>
      <c r="BH208" s="52" cm="1">
        <f t="array" aca="1" ref="BH208" ca="1">SalarioMensualProyectado('Empleados activos'!$B208,$G208,$D208, 'Empleados activos'!BH$1)</f>
        <v>0</v>
      </c>
      <c r="BI208" s="52" cm="1">
        <f t="array" aca="1" ref="BI208" ca="1">SalarioMensualProyectado('Empleados activos'!$B208,$G208,$D208, 'Empleados activos'!BI$1)</f>
        <v>0</v>
      </c>
      <c r="BJ208" s="52" cm="1">
        <f t="array" aca="1" ref="BJ208" ca="1">SalarioMensualProyectado('Empleados activos'!$B208,$G208,$D208, 'Empleados activos'!BJ$1)</f>
        <v>0</v>
      </c>
      <c r="BK208" s="52" cm="1">
        <f t="array" aca="1" ref="BK208" ca="1">SalarioMensualProyectado('Empleados activos'!$B208,$G208,$D208, 'Empleados activos'!BK$1)</f>
        <v>0</v>
      </c>
      <c r="BL208" s="52" cm="1">
        <f t="array" aca="1" ref="BL208" ca="1">SalarioMensualProyectado('Empleados activos'!$B208,$G208,$D208, 'Empleados activos'!BL$1)</f>
        <v>0</v>
      </c>
      <c r="BM208" s="52" cm="1">
        <f t="array" aca="1" ref="BM208" ca="1">SalarioMensualProyectado('Empleados activos'!$B208,$G208,$D208, 'Empleados activos'!BM$1)</f>
        <v>0</v>
      </c>
      <c r="BN208" s="52" cm="1">
        <f t="array" aca="1" ref="BN208" ca="1">SalarioMensualProyectado('Empleados activos'!$B208,$G208,$D208, 'Empleados activos'!BN$1)</f>
        <v>0</v>
      </c>
      <c r="BO208" s="52" cm="1">
        <f t="array" aca="1" ref="BO208" ca="1">SalarioMensualProyectado('Empleados activos'!$B208,$G208,$D208, 'Empleados activos'!BO$1)</f>
        <v>0</v>
      </c>
      <c r="BP208" s="52" cm="1">
        <f t="array" aca="1" ref="BP208" ca="1">SalarioMensualProyectado('Empleados activos'!$B208,$G208,$D208, 'Empleados activos'!BP$1)</f>
        <v>0</v>
      </c>
      <c r="BQ208" s="52" cm="1">
        <f t="array" aca="1" ref="BQ208" ca="1">SalarioMensualProyectado('Empleados activos'!$B208,$G208,$D208, 'Empleados activos'!BQ$1)</f>
        <v>0</v>
      </c>
      <c r="BR208" s="52" cm="1">
        <f t="array" aca="1" ref="BR208" ca="1">SalarioMensualProyectado('Empleados activos'!$B208,$G208,$D208, 'Empleados activos'!BR$1)</f>
        <v>0</v>
      </c>
      <c r="BS208" s="52" cm="1">
        <f t="array" aca="1" ref="BS208" ca="1">SalarioMensualProyectado('Empleados activos'!$B208,$G208,$D208, 'Empleados activos'!BS$1)</f>
        <v>0</v>
      </c>
      <c r="BT208" s="52" cm="1">
        <f t="array" aca="1" ref="BT208" ca="1">SalarioMensualProyectado('Empleados activos'!$B208,$G208,$D208, 'Empleados activos'!BT$1)</f>
        <v>0</v>
      </c>
      <c r="BU208" s="52" cm="1">
        <f t="array" aca="1" ref="BU208" ca="1">SalarioMensualProyectado('Empleados activos'!$B208,$G208,$D208, 'Empleados activos'!BU$1)</f>
        <v>0</v>
      </c>
      <c r="BV208" s="52" cm="1">
        <f t="array" aca="1" ref="BV208" ca="1">SalarioMensualProyectado('Empleados activos'!$B208,$G208,$D208, 'Empleados activos'!BV$1)</f>
        <v>0</v>
      </c>
      <c r="BW208" s="52" cm="1">
        <f t="array" aca="1" ref="BW208" ca="1">SalarioMensualProyectado('Empleados activos'!$B208,$G208,$D208, 'Empleados activos'!BW$1)</f>
        <v>0</v>
      </c>
      <c r="BX208" s="52" cm="1">
        <f t="array" aca="1" ref="BX208" ca="1">SalarioMensualProyectado('Empleados activos'!$B208,$G208,$D208, 'Empleados activos'!BX$1)</f>
        <v>0</v>
      </c>
      <c r="BY208" s="52" cm="1">
        <f t="array" aca="1" ref="BY208" ca="1">SalarioMensualProyectado('Empleados activos'!$B208,$G208,$D208, 'Empleados activos'!BY$1)</f>
        <v>0</v>
      </c>
      <c r="BZ208" s="52" cm="1">
        <f t="array" aca="1" ref="BZ208" ca="1">SalarioMensualProyectado('Empleados activos'!$B208,$G208,$D208, 'Empleados activos'!BZ$1)</f>
        <v>0</v>
      </c>
      <c r="CA208" s="52" cm="1">
        <f t="array" aca="1" ref="CA208" ca="1">SalarioMensualProyectado('Empleados activos'!$B208,$G208,$D208, 'Empleados activos'!CA$1)</f>
        <v>0</v>
      </c>
      <c r="CB208" s="52" cm="1">
        <f t="array" aca="1" ref="CB208" ca="1">SalarioMensualProyectado('Empleados activos'!$B208,$G208,$D208, 'Empleados activos'!CB$1)</f>
        <v>0</v>
      </c>
      <c r="CC208" s="52" cm="1">
        <f t="array" aca="1" ref="CC208" ca="1">SalarioMensualProyectado('Empleados activos'!$B208,$G208,$D208, 'Empleados activos'!CC$1)</f>
        <v>0</v>
      </c>
      <c r="CD208" s="52" cm="1">
        <f t="array" aca="1" ref="CD208" ca="1">SalarioMensualProyectado('Empleados activos'!$B208,$G208,$D208, 'Empleados activos'!CD$1)</f>
        <v>0</v>
      </c>
      <c r="CE208" s="52" cm="1">
        <f t="array" aca="1" ref="CE208" ca="1">SalarioMensualProyectado('Empleados activos'!$B208,$G208,$D208, 'Empleados activos'!CE$1)</f>
        <v>0</v>
      </c>
      <c r="CF208" s="52" cm="1">
        <f t="array" aca="1" ref="CF208" ca="1">SalarioMensualProyectado('Empleados activos'!$B208,$G208,$D208, 'Empleados activos'!CF$1)</f>
        <v>0</v>
      </c>
      <c r="CG208" s="52" cm="1">
        <f t="array" aca="1" ref="CG208" ca="1">SalarioMensualProyectado('Empleados activos'!$B208,$G208,$D208, 'Empleados activos'!CG$1)</f>
        <v>0</v>
      </c>
      <c r="CH208" s="52" cm="1">
        <f t="array" aca="1" ref="CH208" ca="1">SalarioMensualProyectado('Empleados activos'!$B208,$G208,$D208, 'Empleados activos'!CH$1)</f>
        <v>0</v>
      </c>
      <c r="CI208" s="52" cm="1">
        <f t="array" aca="1" ref="CI208" ca="1">SalarioMensualProyectado('Empleados activos'!$B208,$G208,$D208, 'Empleados activos'!CI$1)</f>
        <v>0</v>
      </c>
      <c r="CJ208" s="52" cm="1">
        <f t="array" aca="1" ref="CJ208" ca="1">SalarioMensualProyectado('Empleados activos'!$B208,$G208,$D208, 'Empleados activos'!CJ$1)</f>
        <v>0</v>
      </c>
      <c r="CK208" s="52" cm="1">
        <f t="array" aca="1" ref="CK208" ca="1">SalarioMensualProyectado('Empleados activos'!$B208,$G208,$D208, 'Empleados activos'!CK$1)</f>
        <v>0</v>
      </c>
      <c r="CL208" s="52" cm="1">
        <f t="array" aca="1" ref="CL208" ca="1">SalarioMensualProyectado('Empleados activos'!$B208,$G208,$D208, 'Empleados activos'!CL$1)</f>
        <v>0</v>
      </c>
      <c r="CM208" s="52" cm="1">
        <f t="array" aca="1" ref="CM208" ca="1">SalarioMensualProyectado('Empleados activos'!$B208,$G208,$D208, 'Empleados activos'!CM$1)</f>
        <v>0</v>
      </c>
      <c r="CN208" s="52" cm="1">
        <f t="array" aca="1" ref="CN208" ca="1">SalarioMensualProyectado('Empleados activos'!$B208,$G208,$D208, 'Empleados activos'!CN$1)</f>
        <v>0</v>
      </c>
      <c r="CO208" s="52" cm="1">
        <f t="array" aca="1" ref="CO208" ca="1">SalarioMensualProyectado('Empleados activos'!$B208,$G208,$D208, 'Empleados activos'!CO$1)</f>
        <v>0</v>
      </c>
      <c r="CP208" s="52" cm="1">
        <f t="array" aca="1" ref="CP208" ca="1">SalarioMensualProyectado('Empleados activos'!$B208,$G208,$D208, 'Empleados activos'!CP$1)</f>
        <v>0</v>
      </c>
      <c r="CQ208" s="52" cm="1">
        <f t="array" aca="1" ref="CQ208" ca="1">SalarioMensualProyectado('Empleados activos'!$B208,$G208,$D208, 'Empleados activos'!CQ$1)</f>
        <v>0</v>
      </c>
      <c r="CR208" s="52" cm="1">
        <f t="array" aca="1" ref="CR208" ca="1">SalarioMensualProyectado('Empleados activos'!$B208,$G208,$D208, 'Empleados activos'!CR$1)</f>
        <v>0</v>
      </c>
      <c r="CS208" s="52" cm="1">
        <f t="array" aca="1" ref="CS208" ca="1">SalarioMensualProyectado('Empleados activos'!$B208,$G208,$D208, 'Empleados activos'!CS$1)</f>
        <v>0</v>
      </c>
      <c r="CT208" s="52" cm="1">
        <f t="array" aca="1" ref="CT208" ca="1">SalarioMensualProyectado('Empleados activos'!$B208,$G208,$D208, 'Empleados activos'!CT$1)</f>
        <v>0</v>
      </c>
      <c r="CU208" s="52" cm="1">
        <f t="array" aca="1" ref="CU208" ca="1">SalarioMensualProyectado('Empleados activos'!$B208,$G208,$D208, 'Empleados activos'!CU$1)</f>
        <v>0</v>
      </c>
      <c r="CV208" s="52" cm="1">
        <f t="array" aca="1" ref="CV208" ca="1">SalarioMensualProyectado('Empleados activos'!$B208,$G208,$D208, 'Empleados activos'!CV$1)</f>
        <v>0</v>
      </c>
      <c r="CW208" s="52" cm="1">
        <f t="array" aca="1" ref="CW208" ca="1">SalarioMensualProyectado('Empleados activos'!$B208,$G208,$D208, 'Empleados activos'!CW$1)</f>
        <v>0</v>
      </c>
      <c r="CX208" s="52" cm="1">
        <f t="array" aca="1" ref="CX208" ca="1">SalarioMensualProyectado('Empleados activos'!$B208,$G208,$D208, 'Empleados activos'!CX$1)</f>
        <v>0</v>
      </c>
      <c r="CY208" s="52" cm="1">
        <f t="array" aca="1" ref="CY208" ca="1">SalarioMensualProyectado('Empleados activos'!$B208,$G208,$D208, 'Empleados activos'!CY$1)</f>
        <v>0</v>
      </c>
      <c r="CZ208" s="52" cm="1">
        <f t="array" aca="1" ref="CZ208" ca="1">SalarioMensualProyectado('Empleados activos'!$B208,$G208,$D208, 'Empleados activos'!CZ$1)</f>
        <v>0</v>
      </c>
      <c r="DA208" s="52" cm="1">
        <f t="array" aca="1" ref="DA208" ca="1">SalarioMensualProyectado('Empleados activos'!$B208,$G208,$D208, 'Empleados activos'!DA$1)</f>
        <v>0</v>
      </c>
      <c r="DB208" s="52" cm="1">
        <f t="array" aca="1" ref="DB208" ca="1">SalarioMensualProyectado('Empleados activos'!$B208,$G208,$D208, 'Empleados activos'!DB$1)</f>
        <v>0</v>
      </c>
      <c r="DC208" s="52" cm="1">
        <f t="array" aca="1" ref="DC208" ca="1">SalarioMensualProyectado('Empleados activos'!$B208,$G208,$D208, 'Empleados activos'!DC$1)</f>
        <v>0</v>
      </c>
    </row>
    <row r="209" spans="1:107" x14ac:dyDescent="0.3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>
        <v>43.516970221614415</v>
      </c>
      <c r="G209" s="12" cm="1">
        <f t="array" aca="1" ref="G209" ca="1">edadCalc(E209)</f>
        <v>45</v>
      </c>
      <c r="K209" s="25"/>
      <c r="L209" s="52" cm="1">
        <f t="array" aca="1" ref="L209" ca="1">SalarioMensualProyectado('Empleados activos'!$B209,$G209,$D209, 'Empleados activos'!L$1)</f>
        <v>552763.44999999995</v>
      </c>
      <c r="M209" s="52" cm="1">
        <f t="array" aca="1" ref="M209" ca="1">SalarioMensualProyectado('Empleados activos'!$B209,$G209,$D209, 'Empleados activos'!M$1)</f>
        <v>580733.28056999994</v>
      </c>
      <c r="N209" s="52" cm="1">
        <f t="array" aca="1" ref="N209" ca="1">SalarioMensualProyectado('Empleados activos'!$B209,$G209,$D209, 'Empleados activos'!N$1)</f>
        <v>610118.38456684188</v>
      </c>
      <c r="O209" s="52" cm="1">
        <f t="array" aca="1" ref="O209" ca="1">SalarioMensualProyectado('Empleados activos'!$B209,$G209,$D209, 'Empleados activos'!O$1)</f>
        <v>640990.37482592417</v>
      </c>
      <c r="P209" s="52" cm="1">
        <f t="array" aca="1" ref="P209" ca="1">SalarioMensualProyectado('Empleados activos'!$B209,$G209,$D209, 'Empleados activos'!P$1)</f>
        <v>673424.48779211589</v>
      </c>
      <c r="Q209" s="52" cm="1">
        <f t="array" aca="1" ref="Q209" ca="1">SalarioMensualProyectado('Empleados activos'!$B209,$G209,$D209, 'Empleados activos'!Q$1)</f>
        <v>707499.76687439694</v>
      </c>
      <c r="R209" s="52" cm="1">
        <f t="array" aca="1" ref="R209" ca="1">SalarioMensualProyectado('Empleados activos'!$B209,$G209,$D209, 'Empleados activos'!R$1)</f>
        <v>743299.25507824146</v>
      </c>
      <c r="S209" s="52" cm="1">
        <f t="array" aca="1" ref="S209" ca="1">SalarioMensualProyectado('Empleados activos'!$B209,$G209,$D209, 'Empleados activos'!S$1)</f>
        <v>780910.19738520042</v>
      </c>
      <c r="T209" s="52" cm="1">
        <f t="array" aca="1" ref="T209" ca="1">SalarioMensualProyectado('Empleados activos'!$B209,$G209,$D209, 'Empleados activos'!T$1)</f>
        <v>820424.25337289157</v>
      </c>
      <c r="U209" s="52" cm="1">
        <f t="array" aca="1" ref="U209" ca="1">SalarioMensualProyectado('Empleados activos'!$B209,$G209,$D209, 'Empleados activos'!U$1)</f>
        <v>861937.72059355979</v>
      </c>
      <c r="V209" s="52" cm="1">
        <f t="array" aca="1" ref="V209" ca="1">SalarioMensualProyectado('Empleados activos'!$B209,$G209,$D209, 'Empleados activos'!V$1)</f>
        <v>905551.76925559388</v>
      </c>
      <c r="W209" s="52" cm="1">
        <f t="array" aca="1" ref="W209" ca="1">SalarioMensualProyectado('Empleados activos'!$B209,$G209,$D209, 'Empleados activos'!W$1)</f>
        <v>951372.68877992698</v>
      </c>
      <c r="X209" s="52" cm="1">
        <f t="array" aca="1" ref="X209" ca="1">SalarioMensualProyectado('Empleados activos'!$B209,$G209,$D209, 'Empleados activos'!X$1)</f>
        <v>999512.14683219115</v>
      </c>
      <c r="Y209" s="52" cm="1">
        <f t="array" aca="1" ref="Y209" ca="1">SalarioMensualProyectado('Empleados activos'!$B209,$G209,$D209, 'Empleados activos'!Y$1)</f>
        <v>1050087.4614619</v>
      </c>
      <c r="Z209" s="52" cm="1">
        <f t="array" aca="1" ref="Z209" ca="1">SalarioMensualProyectado('Empleados activos'!$B209,$G209,$D209, 'Empleados activos'!Z$1)</f>
        <v>1103221.8870118721</v>
      </c>
      <c r="AA209" s="52" cm="1">
        <f t="array" aca="1" ref="AA209" ca="1">SalarioMensualProyectado('Empleados activos'!$B209,$G209,$D209, 'Empleados activos'!AA$1)</f>
        <v>1159044.914494673</v>
      </c>
      <c r="AB209" s="52" cm="1">
        <f t="array" aca="1" ref="AB209" ca="1">SalarioMensualProyectado('Empleados activos'!$B209,$G209,$D209, 'Empleados activos'!AB$1)</f>
        <v>1217692.5871681033</v>
      </c>
      <c r="AC209" s="52" cm="1">
        <f t="array" aca="1" ref="AC209" ca="1">SalarioMensualProyectado('Empleados activos'!$B209,$G209,$D209, 'Empleados activos'!AC$1)</f>
        <v>1279307.8320788094</v>
      </c>
      <c r="AD209" s="52" cm="1">
        <f t="array" aca="1" ref="AD209" ca="1">SalarioMensualProyectado('Empleados activos'!$B209,$G209,$D209, 'Empleados activos'!AD$1)</f>
        <v>0</v>
      </c>
      <c r="AE209" s="52" cm="1">
        <f t="array" aca="1" ref="AE209" ca="1">SalarioMensualProyectado('Empleados activos'!$B209,$G209,$D209, 'Empleados activos'!AE$1)</f>
        <v>0</v>
      </c>
      <c r="AF209" s="52" cm="1">
        <f t="array" aca="1" ref="AF209" ca="1">SalarioMensualProyectado('Empleados activos'!$B209,$G209,$D209, 'Empleados activos'!AF$1)</f>
        <v>0</v>
      </c>
      <c r="AG209" s="52" cm="1">
        <f t="array" aca="1" ref="AG209" ca="1">SalarioMensualProyectado('Empleados activos'!$B209,$G209,$D209, 'Empleados activos'!AG$1)</f>
        <v>0</v>
      </c>
      <c r="AH209" s="52" cm="1">
        <f t="array" aca="1" ref="AH209" ca="1">SalarioMensualProyectado('Empleados activos'!$B209,$G209,$D209, 'Empleados activos'!AH$1)</f>
        <v>0</v>
      </c>
      <c r="AI209" s="52" cm="1">
        <f t="array" aca="1" ref="AI209" ca="1">SalarioMensualProyectado('Empleados activos'!$B209,$G209,$D209, 'Empleados activos'!AI$1)</f>
        <v>0</v>
      </c>
      <c r="AJ209" s="52" cm="1">
        <f t="array" aca="1" ref="AJ209" ca="1">SalarioMensualProyectado('Empleados activos'!$B209,$G209,$D209, 'Empleados activos'!AJ$1)</f>
        <v>0</v>
      </c>
      <c r="AK209" s="52" cm="1">
        <f t="array" aca="1" ref="AK209" ca="1">SalarioMensualProyectado('Empleados activos'!$B209,$G209,$D209, 'Empleados activos'!AK$1)</f>
        <v>0</v>
      </c>
      <c r="AL209" s="52" cm="1">
        <f t="array" aca="1" ref="AL209" ca="1">SalarioMensualProyectado('Empleados activos'!$B209,$G209,$D209, 'Empleados activos'!AL$1)</f>
        <v>0</v>
      </c>
      <c r="AM209" s="52" cm="1">
        <f t="array" aca="1" ref="AM209" ca="1">SalarioMensualProyectado('Empleados activos'!$B209,$G209,$D209, 'Empleados activos'!AM$1)</f>
        <v>0</v>
      </c>
      <c r="AN209" s="52" cm="1">
        <f t="array" aca="1" ref="AN209" ca="1">SalarioMensualProyectado('Empleados activos'!$B209,$G209,$D209, 'Empleados activos'!AN$1)</f>
        <v>0</v>
      </c>
      <c r="AO209" s="52" cm="1">
        <f t="array" aca="1" ref="AO209" ca="1">SalarioMensualProyectado('Empleados activos'!$B209,$G209,$D209, 'Empleados activos'!AO$1)</f>
        <v>0</v>
      </c>
      <c r="AP209" s="52" cm="1">
        <f t="array" aca="1" ref="AP209" ca="1">SalarioMensualProyectado('Empleados activos'!$B209,$G209,$D209, 'Empleados activos'!AP$1)</f>
        <v>0</v>
      </c>
      <c r="AQ209" s="52" cm="1">
        <f t="array" aca="1" ref="AQ209" ca="1">SalarioMensualProyectado('Empleados activos'!$B209,$G209,$D209, 'Empleados activos'!AQ$1)</f>
        <v>0</v>
      </c>
      <c r="AR209" s="52" cm="1">
        <f t="array" aca="1" ref="AR209" ca="1">SalarioMensualProyectado('Empleados activos'!$B209,$G209,$D209, 'Empleados activos'!AR$1)</f>
        <v>0</v>
      </c>
      <c r="AS209" s="52" cm="1">
        <f t="array" aca="1" ref="AS209" ca="1">SalarioMensualProyectado('Empleados activos'!$B209,$G209,$D209, 'Empleados activos'!AS$1)</f>
        <v>0</v>
      </c>
      <c r="AT209" s="52" cm="1">
        <f t="array" aca="1" ref="AT209" ca="1">SalarioMensualProyectado('Empleados activos'!$B209,$G209,$D209, 'Empleados activos'!AT$1)</f>
        <v>0</v>
      </c>
      <c r="AU209" s="52" cm="1">
        <f t="array" aca="1" ref="AU209" ca="1">SalarioMensualProyectado('Empleados activos'!$B209,$G209,$D209, 'Empleados activos'!AU$1)</f>
        <v>0</v>
      </c>
      <c r="AV209" s="52" cm="1">
        <f t="array" aca="1" ref="AV209" ca="1">SalarioMensualProyectado('Empleados activos'!$B209,$G209,$D209, 'Empleados activos'!AV$1)</f>
        <v>0</v>
      </c>
      <c r="AW209" s="52" cm="1">
        <f t="array" aca="1" ref="AW209" ca="1">SalarioMensualProyectado('Empleados activos'!$B209,$G209,$D209, 'Empleados activos'!AW$1)</f>
        <v>0</v>
      </c>
      <c r="AX209" s="52" cm="1">
        <f t="array" aca="1" ref="AX209" ca="1">SalarioMensualProyectado('Empleados activos'!$B209,$G209,$D209, 'Empleados activos'!AX$1)</f>
        <v>0</v>
      </c>
      <c r="AY209" s="52" cm="1">
        <f t="array" aca="1" ref="AY209" ca="1">SalarioMensualProyectado('Empleados activos'!$B209,$G209,$D209, 'Empleados activos'!AY$1)</f>
        <v>0</v>
      </c>
      <c r="AZ209" s="52" cm="1">
        <f t="array" aca="1" ref="AZ209" ca="1">SalarioMensualProyectado('Empleados activos'!$B209,$G209,$D209, 'Empleados activos'!AZ$1)</f>
        <v>0</v>
      </c>
      <c r="BA209" s="52" cm="1">
        <f t="array" aca="1" ref="BA209" ca="1">SalarioMensualProyectado('Empleados activos'!$B209,$G209,$D209, 'Empleados activos'!BA$1)</f>
        <v>0</v>
      </c>
      <c r="BB209" s="52" cm="1">
        <f t="array" aca="1" ref="BB209" ca="1">SalarioMensualProyectado('Empleados activos'!$B209,$G209,$D209, 'Empleados activos'!BB$1)</f>
        <v>0</v>
      </c>
      <c r="BC209" s="52" cm="1">
        <f t="array" aca="1" ref="BC209" ca="1">SalarioMensualProyectado('Empleados activos'!$B209,$G209,$D209, 'Empleados activos'!BC$1)</f>
        <v>0</v>
      </c>
      <c r="BD209" s="52" cm="1">
        <f t="array" aca="1" ref="BD209" ca="1">SalarioMensualProyectado('Empleados activos'!$B209,$G209,$D209, 'Empleados activos'!BD$1)</f>
        <v>0</v>
      </c>
      <c r="BE209" s="52" cm="1">
        <f t="array" aca="1" ref="BE209" ca="1">SalarioMensualProyectado('Empleados activos'!$B209,$G209,$D209, 'Empleados activos'!BE$1)</f>
        <v>0</v>
      </c>
      <c r="BF209" s="52" cm="1">
        <f t="array" aca="1" ref="BF209" ca="1">SalarioMensualProyectado('Empleados activos'!$B209,$G209,$D209, 'Empleados activos'!BF$1)</f>
        <v>0</v>
      </c>
      <c r="BG209" s="52" cm="1">
        <f t="array" aca="1" ref="BG209" ca="1">SalarioMensualProyectado('Empleados activos'!$B209,$G209,$D209, 'Empleados activos'!BG$1)</f>
        <v>0</v>
      </c>
      <c r="BH209" s="52" cm="1">
        <f t="array" aca="1" ref="BH209" ca="1">SalarioMensualProyectado('Empleados activos'!$B209,$G209,$D209, 'Empleados activos'!BH$1)</f>
        <v>0</v>
      </c>
      <c r="BI209" s="52" cm="1">
        <f t="array" aca="1" ref="BI209" ca="1">SalarioMensualProyectado('Empleados activos'!$B209,$G209,$D209, 'Empleados activos'!BI$1)</f>
        <v>0</v>
      </c>
      <c r="BJ209" s="52" cm="1">
        <f t="array" aca="1" ref="BJ209" ca="1">SalarioMensualProyectado('Empleados activos'!$B209,$G209,$D209, 'Empleados activos'!BJ$1)</f>
        <v>0</v>
      </c>
      <c r="BK209" s="52" cm="1">
        <f t="array" aca="1" ref="BK209" ca="1">SalarioMensualProyectado('Empleados activos'!$B209,$G209,$D209, 'Empleados activos'!BK$1)</f>
        <v>0</v>
      </c>
      <c r="BL209" s="52" cm="1">
        <f t="array" aca="1" ref="BL209" ca="1">SalarioMensualProyectado('Empleados activos'!$B209,$G209,$D209, 'Empleados activos'!BL$1)</f>
        <v>0</v>
      </c>
      <c r="BM209" s="52" cm="1">
        <f t="array" aca="1" ref="BM209" ca="1">SalarioMensualProyectado('Empleados activos'!$B209,$G209,$D209, 'Empleados activos'!BM$1)</f>
        <v>0</v>
      </c>
      <c r="BN209" s="52" cm="1">
        <f t="array" aca="1" ref="BN209" ca="1">SalarioMensualProyectado('Empleados activos'!$B209,$G209,$D209, 'Empleados activos'!BN$1)</f>
        <v>0</v>
      </c>
      <c r="BO209" s="52" cm="1">
        <f t="array" aca="1" ref="BO209" ca="1">SalarioMensualProyectado('Empleados activos'!$B209,$G209,$D209, 'Empleados activos'!BO$1)</f>
        <v>0</v>
      </c>
      <c r="BP209" s="52" cm="1">
        <f t="array" aca="1" ref="BP209" ca="1">SalarioMensualProyectado('Empleados activos'!$B209,$G209,$D209, 'Empleados activos'!BP$1)</f>
        <v>0</v>
      </c>
      <c r="BQ209" s="52" cm="1">
        <f t="array" aca="1" ref="BQ209" ca="1">SalarioMensualProyectado('Empleados activos'!$B209,$G209,$D209, 'Empleados activos'!BQ$1)</f>
        <v>0</v>
      </c>
      <c r="BR209" s="52" cm="1">
        <f t="array" aca="1" ref="BR209" ca="1">SalarioMensualProyectado('Empleados activos'!$B209,$G209,$D209, 'Empleados activos'!BR$1)</f>
        <v>0</v>
      </c>
      <c r="BS209" s="52" cm="1">
        <f t="array" aca="1" ref="BS209" ca="1">SalarioMensualProyectado('Empleados activos'!$B209,$G209,$D209, 'Empleados activos'!BS$1)</f>
        <v>0</v>
      </c>
      <c r="BT209" s="52" cm="1">
        <f t="array" aca="1" ref="BT209" ca="1">SalarioMensualProyectado('Empleados activos'!$B209,$G209,$D209, 'Empleados activos'!BT$1)</f>
        <v>0</v>
      </c>
      <c r="BU209" s="52" cm="1">
        <f t="array" aca="1" ref="BU209" ca="1">SalarioMensualProyectado('Empleados activos'!$B209,$G209,$D209, 'Empleados activos'!BU$1)</f>
        <v>0</v>
      </c>
      <c r="BV209" s="52" cm="1">
        <f t="array" aca="1" ref="BV209" ca="1">SalarioMensualProyectado('Empleados activos'!$B209,$G209,$D209, 'Empleados activos'!BV$1)</f>
        <v>0</v>
      </c>
      <c r="BW209" s="52" cm="1">
        <f t="array" aca="1" ref="BW209" ca="1">SalarioMensualProyectado('Empleados activos'!$B209,$G209,$D209, 'Empleados activos'!BW$1)</f>
        <v>0</v>
      </c>
      <c r="BX209" s="52" cm="1">
        <f t="array" aca="1" ref="BX209" ca="1">SalarioMensualProyectado('Empleados activos'!$B209,$G209,$D209, 'Empleados activos'!BX$1)</f>
        <v>0</v>
      </c>
      <c r="BY209" s="52" cm="1">
        <f t="array" aca="1" ref="BY209" ca="1">SalarioMensualProyectado('Empleados activos'!$B209,$G209,$D209, 'Empleados activos'!BY$1)</f>
        <v>0</v>
      </c>
      <c r="BZ209" s="52" cm="1">
        <f t="array" aca="1" ref="BZ209" ca="1">SalarioMensualProyectado('Empleados activos'!$B209,$G209,$D209, 'Empleados activos'!BZ$1)</f>
        <v>0</v>
      </c>
      <c r="CA209" s="52" cm="1">
        <f t="array" aca="1" ref="CA209" ca="1">SalarioMensualProyectado('Empleados activos'!$B209,$G209,$D209, 'Empleados activos'!CA$1)</f>
        <v>0</v>
      </c>
      <c r="CB209" s="52" cm="1">
        <f t="array" aca="1" ref="CB209" ca="1">SalarioMensualProyectado('Empleados activos'!$B209,$G209,$D209, 'Empleados activos'!CB$1)</f>
        <v>0</v>
      </c>
      <c r="CC209" s="52" cm="1">
        <f t="array" aca="1" ref="CC209" ca="1">SalarioMensualProyectado('Empleados activos'!$B209,$G209,$D209, 'Empleados activos'!CC$1)</f>
        <v>0</v>
      </c>
      <c r="CD209" s="52" cm="1">
        <f t="array" aca="1" ref="CD209" ca="1">SalarioMensualProyectado('Empleados activos'!$B209,$G209,$D209, 'Empleados activos'!CD$1)</f>
        <v>0</v>
      </c>
      <c r="CE209" s="52" cm="1">
        <f t="array" aca="1" ref="CE209" ca="1">SalarioMensualProyectado('Empleados activos'!$B209,$G209,$D209, 'Empleados activos'!CE$1)</f>
        <v>0</v>
      </c>
      <c r="CF209" s="52" cm="1">
        <f t="array" aca="1" ref="CF209" ca="1">SalarioMensualProyectado('Empleados activos'!$B209,$G209,$D209, 'Empleados activos'!CF$1)</f>
        <v>0</v>
      </c>
      <c r="CG209" s="52" cm="1">
        <f t="array" aca="1" ref="CG209" ca="1">SalarioMensualProyectado('Empleados activos'!$B209,$G209,$D209, 'Empleados activos'!CG$1)</f>
        <v>0</v>
      </c>
      <c r="CH209" s="52" cm="1">
        <f t="array" aca="1" ref="CH209" ca="1">SalarioMensualProyectado('Empleados activos'!$B209,$G209,$D209, 'Empleados activos'!CH$1)</f>
        <v>0</v>
      </c>
      <c r="CI209" s="52" cm="1">
        <f t="array" aca="1" ref="CI209" ca="1">SalarioMensualProyectado('Empleados activos'!$B209,$G209,$D209, 'Empleados activos'!CI$1)</f>
        <v>0</v>
      </c>
      <c r="CJ209" s="52" cm="1">
        <f t="array" aca="1" ref="CJ209" ca="1">SalarioMensualProyectado('Empleados activos'!$B209,$G209,$D209, 'Empleados activos'!CJ$1)</f>
        <v>0</v>
      </c>
      <c r="CK209" s="52" cm="1">
        <f t="array" aca="1" ref="CK209" ca="1">SalarioMensualProyectado('Empleados activos'!$B209,$G209,$D209, 'Empleados activos'!CK$1)</f>
        <v>0</v>
      </c>
      <c r="CL209" s="52" cm="1">
        <f t="array" aca="1" ref="CL209" ca="1">SalarioMensualProyectado('Empleados activos'!$B209,$G209,$D209, 'Empleados activos'!CL$1)</f>
        <v>0</v>
      </c>
      <c r="CM209" s="52" cm="1">
        <f t="array" aca="1" ref="CM209" ca="1">SalarioMensualProyectado('Empleados activos'!$B209,$G209,$D209, 'Empleados activos'!CM$1)</f>
        <v>0</v>
      </c>
      <c r="CN209" s="52" cm="1">
        <f t="array" aca="1" ref="CN209" ca="1">SalarioMensualProyectado('Empleados activos'!$B209,$G209,$D209, 'Empleados activos'!CN$1)</f>
        <v>0</v>
      </c>
      <c r="CO209" s="52" cm="1">
        <f t="array" aca="1" ref="CO209" ca="1">SalarioMensualProyectado('Empleados activos'!$B209,$G209,$D209, 'Empleados activos'!CO$1)</f>
        <v>0</v>
      </c>
      <c r="CP209" s="52" cm="1">
        <f t="array" aca="1" ref="CP209" ca="1">SalarioMensualProyectado('Empleados activos'!$B209,$G209,$D209, 'Empleados activos'!CP$1)</f>
        <v>0</v>
      </c>
      <c r="CQ209" s="52" cm="1">
        <f t="array" aca="1" ref="CQ209" ca="1">SalarioMensualProyectado('Empleados activos'!$B209,$G209,$D209, 'Empleados activos'!CQ$1)</f>
        <v>0</v>
      </c>
      <c r="CR209" s="52" cm="1">
        <f t="array" aca="1" ref="CR209" ca="1">SalarioMensualProyectado('Empleados activos'!$B209,$G209,$D209, 'Empleados activos'!CR$1)</f>
        <v>0</v>
      </c>
      <c r="CS209" s="52" cm="1">
        <f t="array" aca="1" ref="CS209" ca="1">SalarioMensualProyectado('Empleados activos'!$B209,$G209,$D209, 'Empleados activos'!CS$1)</f>
        <v>0</v>
      </c>
      <c r="CT209" s="52" cm="1">
        <f t="array" aca="1" ref="CT209" ca="1">SalarioMensualProyectado('Empleados activos'!$B209,$G209,$D209, 'Empleados activos'!CT$1)</f>
        <v>0</v>
      </c>
      <c r="CU209" s="52" cm="1">
        <f t="array" aca="1" ref="CU209" ca="1">SalarioMensualProyectado('Empleados activos'!$B209,$G209,$D209, 'Empleados activos'!CU$1)</f>
        <v>0</v>
      </c>
      <c r="CV209" s="52" cm="1">
        <f t="array" aca="1" ref="CV209" ca="1">SalarioMensualProyectado('Empleados activos'!$B209,$G209,$D209, 'Empleados activos'!CV$1)</f>
        <v>0</v>
      </c>
      <c r="CW209" s="52" cm="1">
        <f t="array" aca="1" ref="CW209" ca="1">SalarioMensualProyectado('Empleados activos'!$B209,$G209,$D209, 'Empleados activos'!CW$1)</f>
        <v>0</v>
      </c>
      <c r="CX209" s="52" cm="1">
        <f t="array" aca="1" ref="CX209" ca="1">SalarioMensualProyectado('Empleados activos'!$B209,$G209,$D209, 'Empleados activos'!CX$1)</f>
        <v>0</v>
      </c>
      <c r="CY209" s="52" cm="1">
        <f t="array" aca="1" ref="CY209" ca="1">SalarioMensualProyectado('Empleados activos'!$B209,$G209,$D209, 'Empleados activos'!CY$1)</f>
        <v>0</v>
      </c>
      <c r="CZ209" s="52" cm="1">
        <f t="array" aca="1" ref="CZ209" ca="1">SalarioMensualProyectado('Empleados activos'!$B209,$G209,$D209, 'Empleados activos'!CZ$1)</f>
        <v>0</v>
      </c>
      <c r="DA209" s="52" cm="1">
        <f t="array" aca="1" ref="DA209" ca="1">SalarioMensualProyectado('Empleados activos'!$B209,$G209,$D209, 'Empleados activos'!DA$1)</f>
        <v>0</v>
      </c>
      <c r="DB209" s="52" cm="1">
        <f t="array" aca="1" ref="DB209" ca="1">SalarioMensualProyectado('Empleados activos'!$B209,$G209,$D209, 'Empleados activos'!DB$1)</f>
        <v>0</v>
      </c>
      <c r="DC209" s="52" cm="1">
        <f t="array" aca="1" ref="DC209" ca="1">SalarioMensualProyectado('Empleados activos'!$B209,$G209,$D209, 'Empleados activos'!DC$1)</f>
        <v>0</v>
      </c>
    </row>
    <row r="210" spans="1:107" x14ac:dyDescent="0.3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>
        <v>55.300534903292863</v>
      </c>
      <c r="G210" s="12" cm="1">
        <f t="array" aca="1" ref="G210" ca="1">edadCalc(E210)</f>
        <v>34</v>
      </c>
      <c r="K210" s="25"/>
      <c r="L210" s="52" cm="1">
        <f t="array" aca="1" ref="L210" ca="1">SalarioMensualProyectado('Empleados activos'!$B210,$G210,$D210, 'Empleados activos'!L$1)</f>
        <v>643477.6</v>
      </c>
      <c r="M210" s="52" cm="1">
        <f t="array" aca="1" ref="M210" ca="1">SalarioMensualProyectado('Empleados activos'!$B210,$G210,$D210, 'Empleados activos'!M$1)</f>
        <v>676037.56655999995</v>
      </c>
      <c r="N210" s="52" cm="1">
        <f t="array" aca="1" ref="N210" ca="1">SalarioMensualProyectado('Empleados activos'!$B210,$G210,$D210, 'Empleados activos'!N$1)</f>
        <v>710245.06742793589</v>
      </c>
      <c r="O210" s="52" cm="1">
        <f t="array" aca="1" ref="O210" ca="1">SalarioMensualProyectado('Empleados activos'!$B210,$G210,$D210, 'Empleados activos'!O$1)</f>
        <v>746183.46783978946</v>
      </c>
      <c r="P210" s="52" cm="1">
        <f t="array" aca="1" ref="P210" ca="1">SalarioMensualProyectado('Empleados activos'!$B210,$G210,$D210, 'Empleados activos'!P$1)</f>
        <v>783940.35131248285</v>
      </c>
      <c r="Q210" s="52" cm="1">
        <f t="array" aca="1" ref="Q210" ca="1">SalarioMensualProyectado('Empleados activos'!$B210,$G210,$D210, 'Empleados activos'!Q$1)</f>
        <v>823607.7330888944</v>
      </c>
      <c r="R210" s="52" cm="1">
        <f t="array" aca="1" ref="R210" ca="1">SalarioMensualProyectado('Empleados activos'!$B210,$G210,$D210, 'Empleados activos'!R$1)</f>
        <v>865282.28438319254</v>
      </c>
      <c r="S210" s="52" cm="1">
        <f t="array" aca="1" ref="S210" ca="1">SalarioMensualProyectado('Empleados activos'!$B210,$G210,$D210, 'Empleados activos'!S$1)</f>
        <v>909065.56797298195</v>
      </c>
      <c r="T210" s="52" cm="1">
        <f t="array" aca="1" ref="T210" ca="1">SalarioMensualProyectado('Empleados activos'!$B210,$G210,$D210, 'Empleados activos'!T$1)</f>
        <v>955064.28571241489</v>
      </c>
      <c r="U210" s="52" cm="1">
        <f t="array" aca="1" ref="U210" ca="1">SalarioMensualProyectado('Empleados activos'!$B210,$G210,$D210, 'Empleados activos'!U$1)</f>
        <v>1003390.5385694631</v>
      </c>
      <c r="V210" s="52" cm="1">
        <f t="array" aca="1" ref="V210" ca="1">SalarioMensualProyectado('Empleados activos'!$B210,$G210,$D210, 'Empleados activos'!V$1)</f>
        <v>1054162.0998210779</v>
      </c>
      <c r="W210" s="52" cm="1">
        <f t="array" aca="1" ref="W210" ca="1">SalarioMensualProyectado('Empleados activos'!$B210,$G210,$D210, 'Empleados activos'!W$1)</f>
        <v>1107502.7020720243</v>
      </c>
      <c r="X210" s="52" cm="1">
        <f t="array" aca="1" ref="X210" ca="1">SalarioMensualProyectado('Empleados activos'!$B210,$G210,$D210, 'Empleados activos'!X$1)</f>
        <v>1163542.3387968687</v>
      </c>
      <c r="Y210" s="52" cm="1">
        <f t="array" aca="1" ref="Y210" ca="1">SalarioMensualProyectado('Empleados activos'!$B210,$G210,$D210, 'Empleados activos'!Y$1)</f>
        <v>1222417.5811399904</v>
      </c>
      <c r="Z210" s="52" cm="1">
        <f t="array" aca="1" ref="Z210" ca="1">SalarioMensualProyectado('Empleados activos'!$B210,$G210,$D210, 'Empleados activos'!Z$1)</f>
        <v>1284271.9107456738</v>
      </c>
      <c r="AA210" s="52" cm="1">
        <f t="array" aca="1" ref="AA210" ca="1">SalarioMensualProyectado('Empleados activos'!$B210,$G210,$D210, 'Empleados activos'!AA$1)</f>
        <v>1349256.069429405</v>
      </c>
      <c r="AB210" s="52" cm="1">
        <f t="array" aca="1" ref="AB210" ca="1">SalarioMensualProyectado('Empleados activos'!$B210,$G210,$D210, 'Empleados activos'!AB$1)</f>
        <v>1417528.4265425326</v>
      </c>
      <c r="AC210" s="52" cm="1">
        <f t="array" aca="1" ref="AC210" ca="1">SalarioMensualProyectado('Empleados activos'!$B210,$G210,$D210, 'Empleados activos'!AC$1)</f>
        <v>1489255.3649255848</v>
      </c>
      <c r="AD210" s="52" cm="1">
        <f t="array" aca="1" ref="AD210" ca="1">SalarioMensualProyectado('Empleados activos'!$B210,$G210,$D210, 'Empleados activos'!AD$1)</f>
        <v>1564611.6863908193</v>
      </c>
      <c r="AE210" s="52" cm="1">
        <f t="array" aca="1" ref="AE210" ca="1">SalarioMensualProyectado('Empleados activos'!$B210,$G210,$D210, 'Empleados activos'!AE$1)</f>
        <v>1643781.0377221948</v>
      </c>
      <c r="AF210" s="52" cm="1">
        <f t="array" aca="1" ref="AF210" ca="1">SalarioMensualProyectado('Empleados activos'!$B210,$G210,$D210, 'Empleados activos'!AF$1)</f>
        <v>1726956.3582309377</v>
      </c>
      <c r="AG210" s="52" cm="1">
        <f t="array" aca="1" ref="AG210" ca="1">SalarioMensualProyectado('Empleados activos'!$B210,$G210,$D210, 'Empleados activos'!AG$1)</f>
        <v>1814340.3499574233</v>
      </c>
      <c r="AH210" s="52" cm="1">
        <f t="array" aca="1" ref="AH210" ca="1">SalarioMensualProyectado('Empleados activos'!$B210,$G210,$D210, 'Empleados activos'!AH$1)</f>
        <v>1906145.971665269</v>
      </c>
      <c r="AI210" s="52" cm="1">
        <f t="array" aca="1" ref="AI210" ca="1">SalarioMensualProyectado('Empleados activos'!$B210,$G210,$D210, 'Empleados activos'!AI$1)</f>
        <v>2002596.9578315313</v>
      </c>
      <c r="AJ210" s="52" cm="1">
        <f t="array" aca="1" ref="AJ210" ca="1">SalarioMensualProyectado('Empleados activos'!$B210,$G210,$D210, 'Empleados activos'!AJ$1)</f>
        <v>2103928.363897807</v>
      </c>
      <c r="AK210" s="52" cm="1">
        <f t="array" aca="1" ref="AK210" ca="1">SalarioMensualProyectado('Empleados activos'!$B210,$G210,$D210, 'Empleados activos'!AK$1)</f>
        <v>2210387.139111036</v>
      </c>
      <c r="AL210" s="52" cm="1">
        <f t="array" aca="1" ref="AL210" ca="1">SalarioMensualProyectado('Empleados activos'!$B210,$G210,$D210, 'Empleados activos'!AL$1)</f>
        <v>2322232.728350054</v>
      </c>
      <c r="AM210" s="52" cm="1">
        <f t="array" aca="1" ref="AM210" ca="1">SalarioMensualProyectado('Empleados activos'!$B210,$G210,$D210, 'Empleados activos'!AM$1)</f>
        <v>2439737.7044045669</v>
      </c>
      <c r="AN210" s="52" cm="1">
        <f t="array" aca="1" ref="AN210" ca="1">SalarioMensualProyectado('Empleados activos'!$B210,$G210,$D210, 'Empleados activos'!AN$1)</f>
        <v>2563188.432247438</v>
      </c>
      <c r="AO210" s="52" cm="1">
        <f t="array" aca="1" ref="AO210" ca="1">SalarioMensualProyectado('Empleados activos'!$B210,$G210,$D210, 'Empleados activos'!AO$1)</f>
        <v>0</v>
      </c>
      <c r="AP210" s="52" cm="1">
        <f t="array" aca="1" ref="AP210" ca="1">SalarioMensualProyectado('Empleados activos'!$B210,$G210,$D210, 'Empleados activos'!AP$1)</f>
        <v>0</v>
      </c>
      <c r="AQ210" s="52" cm="1">
        <f t="array" aca="1" ref="AQ210" ca="1">SalarioMensualProyectado('Empleados activos'!$B210,$G210,$D210, 'Empleados activos'!AQ$1)</f>
        <v>0</v>
      </c>
      <c r="AR210" s="52" cm="1">
        <f t="array" aca="1" ref="AR210" ca="1">SalarioMensualProyectado('Empleados activos'!$B210,$G210,$D210, 'Empleados activos'!AR$1)</f>
        <v>0</v>
      </c>
      <c r="AS210" s="52" cm="1">
        <f t="array" aca="1" ref="AS210" ca="1">SalarioMensualProyectado('Empleados activos'!$B210,$G210,$D210, 'Empleados activos'!AS$1)</f>
        <v>0</v>
      </c>
      <c r="AT210" s="52" cm="1">
        <f t="array" aca="1" ref="AT210" ca="1">SalarioMensualProyectado('Empleados activos'!$B210,$G210,$D210, 'Empleados activos'!AT$1)</f>
        <v>0</v>
      </c>
      <c r="AU210" s="52" cm="1">
        <f t="array" aca="1" ref="AU210" ca="1">SalarioMensualProyectado('Empleados activos'!$B210,$G210,$D210, 'Empleados activos'!AU$1)</f>
        <v>0</v>
      </c>
      <c r="AV210" s="52" cm="1">
        <f t="array" aca="1" ref="AV210" ca="1">SalarioMensualProyectado('Empleados activos'!$B210,$G210,$D210, 'Empleados activos'!AV$1)</f>
        <v>0</v>
      </c>
      <c r="AW210" s="52" cm="1">
        <f t="array" aca="1" ref="AW210" ca="1">SalarioMensualProyectado('Empleados activos'!$B210,$G210,$D210, 'Empleados activos'!AW$1)</f>
        <v>0</v>
      </c>
      <c r="AX210" s="52" cm="1">
        <f t="array" aca="1" ref="AX210" ca="1">SalarioMensualProyectado('Empleados activos'!$B210,$G210,$D210, 'Empleados activos'!AX$1)</f>
        <v>0</v>
      </c>
      <c r="AY210" s="52" cm="1">
        <f t="array" aca="1" ref="AY210" ca="1">SalarioMensualProyectado('Empleados activos'!$B210,$G210,$D210, 'Empleados activos'!AY$1)</f>
        <v>0</v>
      </c>
      <c r="AZ210" s="52" cm="1">
        <f t="array" aca="1" ref="AZ210" ca="1">SalarioMensualProyectado('Empleados activos'!$B210,$G210,$D210, 'Empleados activos'!AZ$1)</f>
        <v>0</v>
      </c>
      <c r="BA210" s="52" cm="1">
        <f t="array" aca="1" ref="BA210" ca="1">SalarioMensualProyectado('Empleados activos'!$B210,$G210,$D210, 'Empleados activos'!BA$1)</f>
        <v>0</v>
      </c>
      <c r="BB210" s="52" cm="1">
        <f t="array" aca="1" ref="BB210" ca="1">SalarioMensualProyectado('Empleados activos'!$B210,$G210,$D210, 'Empleados activos'!BB$1)</f>
        <v>0</v>
      </c>
      <c r="BC210" s="52" cm="1">
        <f t="array" aca="1" ref="BC210" ca="1">SalarioMensualProyectado('Empleados activos'!$B210,$G210,$D210, 'Empleados activos'!BC$1)</f>
        <v>0</v>
      </c>
      <c r="BD210" s="52" cm="1">
        <f t="array" aca="1" ref="BD210" ca="1">SalarioMensualProyectado('Empleados activos'!$B210,$G210,$D210, 'Empleados activos'!BD$1)</f>
        <v>0</v>
      </c>
      <c r="BE210" s="52" cm="1">
        <f t="array" aca="1" ref="BE210" ca="1">SalarioMensualProyectado('Empleados activos'!$B210,$G210,$D210, 'Empleados activos'!BE$1)</f>
        <v>0</v>
      </c>
      <c r="BF210" s="52" cm="1">
        <f t="array" aca="1" ref="BF210" ca="1">SalarioMensualProyectado('Empleados activos'!$B210,$G210,$D210, 'Empleados activos'!BF$1)</f>
        <v>0</v>
      </c>
      <c r="BG210" s="52" cm="1">
        <f t="array" aca="1" ref="BG210" ca="1">SalarioMensualProyectado('Empleados activos'!$B210,$G210,$D210, 'Empleados activos'!BG$1)</f>
        <v>0</v>
      </c>
      <c r="BH210" s="52" cm="1">
        <f t="array" aca="1" ref="BH210" ca="1">SalarioMensualProyectado('Empleados activos'!$B210,$G210,$D210, 'Empleados activos'!BH$1)</f>
        <v>0</v>
      </c>
      <c r="BI210" s="52" cm="1">
        <f t="array" aca="1" ref="BI210" ca="1">SalarioMensualProyectado('Empleados activos'!$B210,$G210,$D210, 'Empleados activos'!BI$1)</f>
        <v>0</v>
      </c>
      <c r="BJ210" s="52" cm="1">
        <f t="array" aca="1" ref="BJ210" ca="1">SalarioMensualProyectado('Empleados activos'!$B210,$G210,$D210, 'Empleados activos'!BJ$1)</f>
        <v>0</v>
      </c>
      <c r="BK210" s="52" cm="1">
        <f t="array" aca="1" ref="BK210" ca="1">SalarioMensualProyectado('Empleados activos'!$B210,$G210,$D210, 'Empleados activos'!BK$1)</f>
        <v>0</v>
      </c>
      <c r="BL210" s="52" cm="1">
        <f t="array" aca="1" ref="BL210" ca="1">SalarioMensualProyectado('Empleados activos'!$B210,$G210,$D210, 'Empleados activos'!BL$1)</f>
        <v>0</v>
      </c>
      <c r="BM210" s="52" cm="1">
        <f t="array" aca="1" ref="BM210" ca="1">SalarioMensualProyectado('Empleados activos'!$B210,$G210,$D210, 'Empleados activos'!BM$1)</f>
        <v>0</v>
      </c>
      <c r="BN210" s="52" cm="1">
        <f t="array" aca="1" ref="BN210" ca="1">SalarioMensualProyectado('Empleados activos'!$B210,$G210,$D210, 'Empleados activos'!BN$1)</f>
        <v>0</v>
      </c>
      <c r="BO210" s="52" cm="1">
        <f t="array" aca="1" ref="BO210" ca="1">SalarioMensualProyectado('Empleados activos'!$B210,$G210,$D210, 'Empleados activos'!BO$1)</f>
        <v>0</v>
      </c>
      <c r="BP210" s="52" cm="1">
        <f t="array" aca="1" ref="BP210" ca="1">SalarioMensualProyectado('Empleados activos'!$B210,$G210,$D210, 'Empleados activos'!BP$1)</f>
        <v>0</v>
      </c>
      <c r="BQ210" s="52" cm="1">
        <f t="array" aca="1" ref="BQ210" ca="1">SalarioMensualProyectado('Empleados activos'!$B210,$G210,$D210, 'Empleados activos'!BQ$1)</f>
        <v>0</v>
      </c>
      <c r="BR210" s="52" cm="1">
        <f t="array" aca="1" ref="BR210" ca="1">SalarioMensualProyectado('Empleados activos'!$B210,$G210,$D210, 'Empleados activos'!BR$1)</f>
        <v>0</v>
      </c>
      <c r="BS210" s="52" cm="1">
        <f t="array" aca="1" ref="BS210" ca="1">SalarioMensualProyectado('Empleados activos'!$B210,$G210,$D210, 'Empleados activos'!BS$1)</f>
        <v>0</v>
      </c>
      <c r="BT210" s="52" cm="1">
        <f t="array" aca="1" ref="BT210" ca="1">SalarioMensualProyectado('Empleados activos'!$B210,$G210,$D210, 'Empleados activos'!BT$1)</f>
        <v>0</v>
      </c>
      <c r="BU210" s="52" cm="1">
        <f t="array" aca="1" ref="BU210" ca="1">SalarioMensualProyectado('Empleados activos'!$B210,$G210,$D210, 'Empleados activos'!BU$1)</f>
        <v>0</v>
      </c>
      <c r="BV210" s="52" cm="1">
        <f t="array" aca="1" ref="BV210" ca="1">SalarioMensualProyectado('Empleados activos'!$B210,$G210,$D210, 'Empleados activos'!BV$1)</f>
        <v>0</v>
      </c>
      <c r="BW210" s="52" cm="1">
        <f t="array" aca="1" ref="BW210" ca="1">SalarioMensualProyectado('Empleados activos'!$B210,$G210,$D210, 'Empleados activos'!BW$1)</f>
        <v>0</v>
      </c>
      <c r="BX210" s="52" cm="1">
        <f t="array" aca="1" ref="BX210" ca="1">SalarioMensualProyectado('Empleados activos'!$B210,$G210,$D210, 'Empleados activos'!BX$1)</f>
        <v>0</v>
      </c>
      <c r="BY210" s="52" cm="1">
        <f t="array" aca="1" ref="BY210" ca="1">SalarioMensualProyectado('Empleados activos'!$B210,$G210,$D210, 'Empleados activos'!BY$1)</f>
        <v>0</v>
      </c>
      <c r="BZ210" s="52" cm="1">
        <f t="array" aca="1" ref="BZ210" ca="1">SalarioMensualProyectado('Empleados activos'!$B210,$G210,$D210, 'Empleados activos'!BZ$1)</f>
        <v>0</v>
      </c>
      <c r="CA210" s="52" cm="1">
        <f t="array" aca="1" ref="CA210" ca="1">SalarioMensualProyectado('Empleados activos'!$B210,$G210,$D210, 'Empleados activos'!CA$1)</f>
        <v>0</v>
      </c>
      <c r="CB210" s="52" cm="1">
        <f t="array" aca="1" ref="CB210" ca="1">SalarioMensualProyectado('Empleados activos'!$B210,$G210,$D210, 'Empleados activos'!CB$1)</f>
        <v>0</v>
      </c>
      <c r="CC210" s="52" cm="1">
        <f t="array" aca="1" ref="CC210" ca="1">SalarioMensualProyectado('Empleados activos'!$B210,$G210,$D210, 'Empleados activos'!CC$1)</f>
        <v>0</v>
      </c>
      <c r="CD210" s="52" cm="1">
        <f t="array" aca="1" ref="CD210" ca="1">SalarioMensualProyectado('Empleados activos'!$B210,$G210,$D210, 'Empleados activos'!CD$1)</f>
        <v>0</v>
      </c>
      <c r="CE210" s="52" cm="1">
        <f t="array" aca="1" ref="CE210" ca="1">SalarioMensualProyectado('Empleados activos'!$B210,$G210,$D210, 'Empleados activos'!CE$1)</f>
        <v>0</v>
      </c>
      <c r="CF210" s="52" cm="1">
        <f t="array" aca="1" ref="CF210" ca="1">SalarioMensualProyectado('Empleados activos'!$B210,$G210,$D210, 'Empleados activos'!CF$1)</f>
        <v>0</v>
      </c>
      <c r="CG210" s="52" cm="1">
        <f t="array" aca="1" ref="CG210" ca="1">SalarioMensualProyectado('Empleados activos'!$B210,$G210,$D210, 'Empleados activos'!CG$1)</f>
        <v>0</v>
      </c>
      <c r="CH210" s="52" cm="1">
        <f t="array" aca="1" ref="CH210" ca="1">SalarioMensualProyectado('Empleados activos'!$B210,$G210,$D210, 'Empleados activos'!CH$1)</f>
        <v>0</v>
      </c>
      <c r="CI210" s="52" cm="1">
        <f t="array" aca="1" ref="CI210" ca="1">SalarioMensualProyectado('Empleados activos'!$B210,$G210,$D210, 'Empleados activos'!CI$1)</f>
        <v>0</v>
      </c>
      <c r="CJ210" s="52" cm="1">
        <f t="array" aca="1" ref="CJ210" ca="1">SalarioMensualProyectado('Empleados activos'!$B210,$G210,$D210, 'Empleados activos'!CJ$1)</f>
        <v>0</v>
      </c>
      <c r="CK210" s="52" cm="1">
        <f t="array" aca="1" ref="CK210" ca="1">SalarioMensualProyectado('Empleados activos'!$B210,$G210,$D210, 'Empleados activos'!CK$1)</f>
        <v>0</v>
      </c>
      <c r="CL210" s="52" cm="1">
        <f t="array" aca="1" ref="CL210" ca="1">SalarioMensualProyectado('Empleados activos'!$B210,$G210,$D210, 'Empleados activos'!CL$1)</f>
        <v>0</v>
      </c>
      <c r="CM210" s="52" cm="1">
        <f t="array" aca="1" ref="CM210" ca="1">SalarioMensualProyectado('Empleados activos'!$B210,$G210,$D210, 'Empleados activos'!CM$1)</f>
        <v>0</v>
      </c>
      <c r="CN210" s="52" cm="1">
        <f t="array" aca="1" ref="CN210" ca="1">SalarioMensualProyectado('Empleados activos'!$B210,$G210,$D210, 'Empleados activos'!CN$1)</f>
        <v>0</v>
      </c>
      <c r="CO210" s="52" cm="1">
        <f t="array" aca="1" ref="CO210" ca="1">SalarioMensualProyectado('Empleados activos'!$B210,$G210,$D210, 'Empleados activos'!CO$1)</f>
        <v>0</v>
      </c>
      <c r="CP210" s="52" cm="1">
        <f t="array" aca="1" ref="CP210" ca="1">SalarioMensualProyectado('Empleados activos'!$B210,$G210,$D210, 'Empleados activos'!CP$1)</f>
        <v>0</v>
      </c>
      <c r="CQ210" s="52" cm="1">
        <f t="array" aca="1" ref="CQ210" ca="1">SalarioMensualProyectado('Empleados activos'!$B210,$G210,$D210, 'Empleados activos'!CQ$1)</f>
        <v>0</v>
      </c>
      <c r="CR210" s="52" cm="1">
        <f t="array" aca="1" ref="CR210" ca="1">SalarioMensualProyectado('Empleados activos'!$B210,$G210,$D210, 'Empleados activos'!CR$1)</f>
        <v>0</v>
      </c>
      <c r="CS210" s="52" cm="1">
        <f t="array" aca="1" ref="CS210" ca="1">SalarioMensualProyectado('Empleados activos'!$B210,$G210,$D210, 'Empleados activos'!CS$1)</f>
        <v>0</v>
      </c>
      <c r="CT210" s="52" cm="1">
        <f t="array" aca="1" ref="CT210" ca="1">SalarioMensualProyectado('Empleados activos'!$B210,$G210,$D210, 'Empleados activos'!CT$1)</f>
        <v>0</v>
      </c>
      <c r="CU210" s="52" cm="1">
        <f t="array" aca="1" ref="CU210" ca="1">SalarioMensualProyectado('Empleados activos'!$B210,$G210,$D210, 'Empleados activos'!CU$1)</f>
        <v>0</v>
      </c>
      <c r="CV210" s="52" cm="1">
        <f t="array" aca="1" ref="CV210" ca="1">SalarioMensualProyectado('Empleados activos'!$B210,$G210,$D210, 'Empleados activos'!CV$1)</f>
        <v>0</v>
      </c>
      <c r="CW210" s="52" cm="1">
        <f t="array" aca="1" ref="CW210" ca="1">SalarioMensualProyectado('Empleados activos'!$B210,$G210,$D210, 'Empleados activos'!CW$1)</f>
        <v>0</v>
      </c>
      <c r="CX210" s="52" cm="1">
        <f t="array" aca="1" ref="CX210" ca="1">SalarioMensualProyectado('Empleados activos'!$B210,$G210,$D210, 'Empleados activos'!CX$1)</f>
        <v>0</v>
      </c>
      <c r="CY210" s="52" cm="1">
        <f t="array" aca="1" ref="CY210" ca="1">SalarioMensualProyectado('Empleados activos'!$B210,$G210,$D210, 'Empleados activos'!CY$1)</f>
        <v>0</v>
      </c>
      <c r="CZ210" s="52" cm="1">
        <f t="array" aca="1" ref="CZ210" ca="1">SalarioMensualProyectado('Empleados activos'!$B210,$G210,$D210, 'Empleados activos'!CZ$1)</f>
        <v>0</v>
      </c>
      <c r="DA210" s="52" cm="1">
        <f t="array" aca="1" ref="DA210" ca="1">SalarioMensualProyectado('Empleados activos'!$B210,$G210,$D210, 'Empleados activos'!DA$1)</f>
        <v>0</v>
      </c>
      <c r="DB210" s="52" cm="1">
        <f t="array" aca="1" ref="DB210" ca="1">SalarioMensualProyectado('Empleados activos'!$B210,$G210,$D210, 'Empleados activos'!DB$1)</f>
        <v>0</v>
      </c>
      <c r="DC210" s="52" cm="1">
        <f t="array" aca="1" ref="DC210" ca="1">SalarioMensualProyectado('Empleados activos'!$B210,$G210,$D210, 'Empleados activos'!DC$1)</f>
        <v>0</v>
      </c>
    </row>
    <row r="211" spans="1:107" x14ac:dyDescent="0.3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>
        <v>50.52270681003921</v>
      </c>
      <c r="G211" s="12" cm="1">
        <f t="array" aca="1" ref="G211" ca="1">edadCalc(E211)</f>
        <v>34</v>
      </c>
      <c r="K211" s="25"/>
      <c r="L211" s="52" cm="1">
        <f t="array" aca="1" ref="L211" ca="1">SalarioMensualProyectado('Empleados activos'!$B211,$G211,$D211, 'Empleados activos'!L$1)</f>
        <v>195573.15</v>
      </c>
      <c r="M211" s="52" cm="1">
        <f t="array" aca="1" ref="M211" ca="1">SalarioMensualProyectado('Empleados activos'!$B211,$G211,$D211, 'Empleados activos'!M$1)</f>
        <v>205469.15138999998</v>
      </c>
      <c r="N211" s="52" cm="1">
        <f t="array" aca="1" ref="N211" ca="1">SalarioMensualProyectado('Empleados activos'!$B211,$G211,$D211, 'Empleados activos'!N$1)</f>
        <v>215865.89045033397</v>
      </c>
      <c r="O211" s="52" cm="1">
        <f t="array" aca="1" ref="O211" ca="1">SalarioMensualProyectado('Empleados activos'!$B211,$G211,$D211, 'Empleados activos'!O$1)</f>
        <v>226788.70450712088</v>
      </c>
      <c r="P211" s="52" cm="1">
        <f t="array" aca="1" ref="P211" ca="1">SalarioMensualProyectado('Empleados activos'!$B211,$G211,$D211, 'Empleados activos'!P$1)</f>
        <v>238264.2129551812</v>
      </c>
      <c r="Q211" s="52" cm="1">
        <f t="array" aca="1" ref="Q211" ca="1">SalarioMensualProyectado('Empleados activos'!$B211,$G211,$D211, 'Empleados activos'!Q$1)</f>
        <v>250320.38213071335</v>
      </c>
      <c r="R211" s="52" cm="1">
        <f t="array" aca="1" ref="R211" ca="1">SalarioMensualProyectado('Empleados activos'!$B211,$G211,$D211, 'Empleados activos'!R$1)</f>
        <v>262986.59346652747</v>
      </c>
      <c r="S211" s="52" cm="1">
        <f t="array" aca="1" ref="S211" ca="1">SalarioMensualProyectado('Empleados activos'!$B211,$G211,$D211, 'Empleados activos'!S$1)</f>
        <v>276293.7150959337</v>
      </c>
      <c r="T211" s="52" cm="1">
        <f t="array" aca="1" ref="T211" ca="1">SalarioMensualProyectado('Empleados activos'!$B211,$G211,$D211, 'Empleados activos'!T$1)</f>
        <v>290274.177079788</v>
      </c>
      <c r="U211" s="52" cm="1">
        <f t="array" aca="1" ref="U211" ca="1">SalarioMensualProyectado('Empleados activos'!$B211,$G211,$D211, 'Empleados activos'!U$1)</f>
        <v>304962.05044002522</v>
      </c>
      <c r="V211" s="52" cm="1">
        <f t="array" aca="1" ref="V211" ca="1">SalarioMensualProyectado('Empleados activos'!$B211,$G211,$D211, 'Empleados activos'!V$1)</f>
        <v>320393.13019229053</v>
      </c>
      <c r="W211" s="52" cm="1">
        <f t="array" aca="1" ref="W211" ca="1">SalarioMensualProyectado('Empleados activos'!$B211,$G211,$D211, 'Empleados activos'!W$1)</f>
        <v>336605.02258002042</v>
      </c>
      <c r="X211" s="52" cm="1">
        <f t="array" aca="1" ref="X211" ca="1">SalarioMensualProyectado('Empleados activos'!$B211,$G211,$D211, 'Empleados activos'!X$1)</f>
        <v>353637.23672256939</v>
      </c>
      <c r="Y211" s="52" cm="1">
        <f t="array" aca="1" ref="Y211" ca="1">SalarioMensualProyectado('Empleados activos'!$B211,$G211,$D211, 'Empleados activos'!Y$1)</f>
        <v>371531.28090073145</v>
      </c>
      <c r="Z211" s="52" cm="1">
        <f t="array" aca="1" ref="Z211" ca="1">SalarioMensualProyectado('Empleados activos'!$B211,$G211,$D211, 'Empleados activos'!Z$1)</f>
        <v>390330.76371430844</v>
      </c>
      <c r="AA211" s="52" cm="1">
        <f t="array" aca="1" ref="AA211" ca="1">SalarioMensualProyectado('Empleados activos'!$B211,$G211,$D211, 'Empleados activos'!AA$1)</f>
        <v>410081.50035825244</v>
      </c>
      <c r="AB211" s="52" cm="1">
        <f t="array" aca="1" ref="AB211" ca="1">SalarioMensualProyectado('Empleados activos'!$B211,$G211,$D211, 'Empleados activos'!AB$1)</f>
        <v>430831.62427638</v>
      </c>
      <c r="AC211" s="52" cm="1">
        <f t="array" aca="1" ref="AC211" ca="1">SalarioMensualProyectado('Empleados activos'!$B211,$G211,$D211, 'Empleados activos'!AC$1)</f>
        <v>452631.7044647648</v>
      </c>
      <c r="AD211" s="52" cm="1">
        <f t="array" aca="1" ref="AD211" ca="1">SalarioMensualProyectado('Empleados activos'!$B211,$G211,$D211, 'Empleados activos'!AD$1)</f>
        <v>475534.86871068185</v>
      </c>
      <c r="AE211" s="52" cm="1">
        <f t="array" aca="1" ref="AE211" ca="1">SalarioMensualProyectado('Empleados activos'!$B211,$G211,$D211, 'Empleados activos'!AE$1)</f>
        <v>499596.93306744238</v>
      </c>
      <c r="AF211" s="52" cm="1">
        <f t="array" aca="1" ref="AF211" ca="1">SalarioMensualProyectado('Empleados activos'!$B211,$G211,$D211, 'Empleados activos'!AF$1)</f>
        <v>524876.53788065491</v>
      </c>
      <c r="AG211" s="52" cm="1">
        <f t="array" aca="1" ref="AG211" ca="1">SalarioMensualProyectado('Empleados activos'!$B211,$G211,$D211, 'Empleados activos'!AG$1)</f>
        <v>551435.29069741617</v>
      </c>
      <c r="AH211" s="52" cm="1">
        <f t="array" aca="1" ref="AH211" ca="1">SalarioMensualProyectado('Empleados activos'!$B211,$G211,$D211, 'Empleados activos'!AH$1)</f>
        <v>579337.91640670539</v>
      </c>
      <c r="AI211" s="52" cm="1">
        <f t="array" aca="1" ref="AI211" ca="1">SalarioMensualProyectado('Empleados activos'!$B211,$G211,$D211, 'Empleados activos'!AI$1)</f>
        <v>608652.41497688461</v>
      </c>
      <c r="AJ211" s="52" cm="1">
        <f t="array" aca="1" ref="AJ211" ca="1">SalarioMensualProyectado('Empleados activos'!$B211,$G211,$D211, 'Empleados activos'!AJ$1)</f>
        <v>639450.22717471502</v>
      </c>
      <c r="AK211" s="52" cm="1">
        <f t="array" aca="1" ref="AK211" ca="1">SalarioMensualProyectado('Empleados activos'!$B211,$G211,$D211, 'Empleados activos'!AK$1)</f>
        <v>671806.40866975556</v>
      </c>
      <c r="AL211" s="52" cm="1">
        <f t="array" aca="1" ref="AL211" ca="1">SalarioMensualProyectado('Empleados activos'!$B211,$G211,$D211, 'Empleados activos'!AL$1)</f>
        <v>705799.81294844509</v>
      </c>
      <c r="AM211" s="52" cm="1">
        <f t="array" aca="1" ref="AM211" ca="1">SalarioMensualProyectado('Empleados activos'!$B211,$G211,$D211, 'Empleados activos'!AM$1)</f>
        <v>741513.28348363645</v>
      </c>
      <c r="AN211" s="52" cm="1">
        <f t="array" aca="1" ref="AN211" ca="1">SalarioMensualProyectado('Empleados activos'!$B211,$G211,$D211, 'Empleados activos'!AN$1)</f>
        <v>779033.85562790849</v>
      </c>
      <c r="AO211" s="52" cm="1">
        <f t="array" aca="1" ref="AO211" ca="1">SalarioMensualProyectado('Empleados activos'!$B211,$G211,$D211, 'Empleados activos'!AO$1)</f>
        <v>818452.96872268058</v>
      </c>
      <c r="AP211" s="52" cm="1">
        <f t="array" aca="1" ref="AP211" ca="1">SalarioMensualProyectado('Empleados activos'!$B211,$G211,$D211, 'Empleados activos'!AP$1)</f>
        <v>859866.68894004822</v>
      </c>
      <c r="AQ211" s="52" cm="1">
        <f t="array" aca="1" ref="AQ211" ca="1">SalarioMensualProyectado('Empleados activos'!$B211,$G211,$D211, 'Empleados activos'!AQ$1)</f>
        <v>0</v>
      </c>
      <c r="AR211" s="52" cm="1">
        <f t="array" aca="1" ref="AR211" ca="1">SalarioMensualProyectado('Empleados activos'!$B211,$G211,$D211, 'Empleados activos'!AR$1)</f>
        <v>0</v>
      </c>
      <c r="AS211" s="52" cm="1">
        <f t="array" aca="1" ref="AS211" ca="1">SalarioMensualProyectado('Empleados activos'!$B211,$G211,$D211, 'Empleados activos'!AS$1)</f>
        <v>0</v>
      </c>
      <c r="AT211" s="52" cm="1">
        <f t="array" aca="1" ref="AT211" ca="1">SalarioMensualProyectado('Empleados activos'!$B211,$G211,$D211, 'Empleados activos'!AT$1)</f>
        <v>0</v>
      </c>
      <c r="AU211" s="52" cm="1">
        <f t="array" aca="1" ref="AU211" ca="1">SalarioMensualProyectado('Empleados activos'!$B211,$G211,$D211, 'Empleados activos'!AU$1)</f>
        <v>0</v>
      </c>
      <c r="AV211" s="52" cm="1">
        <f t="array" aca="1" ref="AV211" ca="1">SalarioMensualProyectado('Empleados activos'!$B211,$G211,$D211, 'Empleados activos'!AV$1)</f>
        <v>0</v>
      </c>
      <c r="AW211" s="52" cm="1">
        <f t="array" aca="1" ref="AW211" ca="1">SalarioMensualProyectado('Empleados activos'!$B211,$G211,$D211, 'Empleados activos'!AW$1)</f>
        <v>0</v>
      </c>
      <c r="AX211" s="52" cm="1">
        <f t="array" aca="1" ref="AX211" ca="1">SalarioMensualProyectado('Empleados activos'!$B211,$G211,$D211, 'Empleados activos'!AX$1)</f>
        <v>0</v>
      </c>
      <c r="AY211" s="52" cm="1">
        <f t="array" aca="1" ref="AY211" ca="1">SalarioMensualProyectado('Empleados activos'!$B211,$G211,$D211, 'Empleados activos'!AY$1)</f>
        <v>0</v>
      </c>
      <c r="AZ211" s="52" cm="1">
        <f t="array" aca="1" ref="AZ211" ca="1">SalarioMensualProyectado('Empleados activos'!$B211,$G211,$D211, 'Empleados activos'!AZ$1)</f>
        <v>0</v>
      </c>
      <c r="BA211" s="52" cm="1">
        <f t="array" aca="1" ref="BA211" ca="1">SalarioMensualProyectado('Empleados activos'!$B211,$G211,$D211, 'Empleados activos'!BA$1)</f>
        <v>0</v>
      </c>
      <c r="BB211" s="52" cm="1">
        <f t="array" aca="1" ref="BB211" ca="1">SalarioMensualProyectado('Empleados activos'!$B211,$G211,$D211, 'Empleados activos'!BB$1)</f>
        <v>0</v>
      </c>
      <c r="BC211" s="52" cm="1">
        <f t="array" aca="1" ref="BC211" ca="1">SalarioMensualProyectado('Empleados activos'!$B211,$G211,$D211, 'Empleados activos'!BC$1)</f>
        <v>0</v>
      </c>
      <c r="BD211" s="52" cm="1">
        <f t="array" aca="1" ref="BD211" ca="1">SalarioMensualProyectado('Empleados activos'!$B211,$G211,$D211, 'Empleados activos'!BD$1)</f>
        <v>0</v>
      </c>
      <c r="BE211" s="52" cm="1">
        <f t="array" aca="1" ref="BE211" ca="1">SalarioMensualProyectado('Empleados activos'!$B211,$G211,$D211, 'Empleados activos'!BE$1)</f>
        <v>0</v>
      </c>
      <c r="BF211" s="52" cm="1">
        <f t="array" aca="1" ref="BF211" ca="1">SalarioMensualProyectado('Empleados activos'!$B211,$G211,$D211, 'Empleados activos'!BF$1)</f>
        <v>0</v>
      </c>
      <c r="BG211" s="52" cm="1">
        <f t="array" aca="1" ref="BG211" ca="1">SalarioMensualProyectado('Empleados activos'!$B211,$G211,$D211, 'Empleados activos'!BG$1)</f>
        <v>0</v>
      </c>
      <c r="BH211" s="52" cm="1">
        <f t="array" aca="1" ref="BH211" ca="1">SalarioMensualProyectado('Empleados activos'!$B211,$G211,$D211, 'Empleados activos'!BH$1)</f>
        <v>0</v>
      </c>
      <c r="BI211" s="52" cm="1">
        <f t="array" aca="1" ref="BI211" ca="1">SalarioMensualProyectado('Empleados activos'!$B211,$G211,$D211, 'Empleados activos'!BI$1)</f>
        <v>0</v>
      </c>
      <c r="BJ211" s="52" cm="1">
        <f t="array" aca="1" ref="BJ211" ca="1">SalarioMensualProyectado('Empleados activos'!$B211,$G211,$D211, 'Empleados activos'!BJ$1)</f>
        <v>0</v>
      </c>
      <c r="BK211" s="52" cm="1">
        <f t="array" aca="1" ref="BK211" ca="1">SalarioMensualProyectado('Empleados activos'!$B211,$G211,$D211, 'Empleados activos'!BK$1)</f>
        <v>0</v>
      </c>
      <c r="BL211" s="52" cm="1">
        <f t="array" aca="1" ref="BL211" ca="1">SalarioMensualProyectado('Empleados activos'!$B211,$G211,$D211, 'Empleados activos'!BL$1)</f>
        <v>0</v>
      </c>
      <c r="BM211" s="52" cm="1">
        <f t="array" aca="1" ref="BM211" ca="1">SalarioMensualProyectado('Empleados activos'!$B211,$G211,$D211, 'Empleados activos'!BM$1)</f>
        <v>0</v>
      </c>
      <c r="BN211" s="52" cm="1">
        <f t="array" aca="1" ref="BN211" ca="1">SalarioMensualProyectado('Empleados activos'!$B211,$G211,$D211, 'Empleados activos'!BN$1)</f>
        <v>0</v>
      </c>
      <c r="BO211" s="52" cm="1">
        <f t="array" aca="1" ref="BO211" ca="1">SalarioMensualProyectado('Empleados activos'!$B211,$G211,$D211, 'Empleados activos'!BO$1)</f>
        <v>0</v>
      </c>
      <c r="BP211" s="52" cm="1">
        <f t="array" aca="1" ref="BP211" ca="1">SalarioMensualProyectado('Empleados activos'!$B211,$G211,$D211, 'Empleados activos'!BP$1)</f>
        <v>0</v>
      </c>
      <c r="BQ211" s="52" cm="1">
        <f t="array" aca="1" ref="BQ211" ca="1">SalarioMensualProyectado('Empleados activos'!$B211,$G211,$D211, 'Empleados activos'!BQ$1)</f>
        <v>0</v>
      </c>
      <c r="BR211" s="52" cm="1">
        <f t="array" aca="1" ref="BR211" ca="1">SalarioMensualProyectado('Empleados activos'!$B211,$G211,$D211, 'Empleados activos'!BR$1)</f>
        <v>0</v>
      </c>
      <c r="BS211" s="52" cm="1">
        <f t="array" aca="1" ref="BS211" ca="1">SalarioMensualProyectado('Empleados activos'!$B211,$G211,$D211, 'Empleados activos'!BS$1)</f>
        <v>0</v>
      </c>
      <c r="BT211" s="52" cm="1">
        <f t="array" aca="1" ref="BT211" ca="1">SalarioMensualProyectado('Empleados activos'!$B211,$G211,$D211, 'Empleados activos'!BT$1)</f>
        <v>0</v>
      </c>
      <c r="BU211" s="52" cm="1">
        <f t="array" aca="1" ref="BU211" ca="1">SalarioMensualProyectado('Empleados activos'!$B211,$G211,$D211, 'Empleados activos'!BU$1)</f>
        <v>0</v>
      </c>
      <c r="BV211" s="52" cm="1">
        <f t="array" aca="1" ref="BV211" ca="1">SalarioMensualProyectado('Empleados activos'!$B211,$G211,$D211, 'Empleados activos'!BV$1)</f>
        <v>0</v>
      </c>
      <c r="BW211" s="52" cm="1">
        <f t="array" aca="1" ref="BW211" ca="1">SalarioMensualProyectado('Empleados activos'!$B211,$G211,$D211, 'Empleados activos'!BW$1)</f>
        <v>0</v>
      </c>
      <c r="BX211" s="52" cm="1">
        <f t="array" aca="1" ref="BX211" ca="1">SalarioMensualProyectado('Empleados activos'!$B211,$G211,$D211, 'Empleados activos'!BX$1)</f>
        <v>0</v>
      </c>
      <c r="BY211" s="52" cm="1">
        <f t="array" aca="1" ref="BY211" ca="1">SalarioMensualProyectado('Empleados activos'!$B211,$G211,$D211, 'Empleados activos'!BY$1)</f>
        <v>0</v>
      </c>
      <c r="BZ211" s="52" cm="1">
        <f t="array" aca="1" ref="BZ211" ca="1">SalarioMensualProyectado('Empleados activos'!$B211,$G211,$D211, 'Empleados activos'!BZ$1)</f>
        <v>0</v>
      </c>
      <c r="CA211" s="52" cm="1">
        <f t="array" aca="1" ref="CA211" ca="1">SalarioMensualProyectado('Empleados activos'!$B211,$G211,$D211, 'Empleados activos'!CA$1)</f>
        <v>0</v>
      </c>
      <c r="CB211" s="52" cm="1">
        <f t="array" aca="1" ref="CB211" ca="1">SalarioMensualProyectado('Empleados activos'!$B211,$G211,$D211, 'Empleados activos'!CB$1)</f>
        <v>0</v>
      </c>
      <c r="CC211" s="52" cm="1">
        <f t="array" aca="1" ref="CC211" ca="1">SalarioMensualProyectado('Empleados activos'!$B211,$G211,$D211, 'Empleados activos'!CC$1)</f>
        <v>0</v>
      </c>
      <c r="CD211" s="52" cm="1">
        <f t="array" aca="1" ref="CD211" ca="1">SalarioMensualProyectado('Empleados activos'!$B211,$G211,$D211, 'Empleados activos'!CD$1)</f>
        <v>0</v>
      </c>
      <c r="CE211" s="52" cm="1">
        <f t="array" aca="1" ref="CE211" ca="1">SalarioMensualProyectado('Empleados activos'!$B211,$G211,$D211, 'Empleados activos'!CE$1)</f>
        <v>0</v>
      </c>
      <c r="CF211" s="52" cm="1">
        <f t="array" aca="1" ref="CF211" ca="1">SalarioMensualProyectado('Empleados activos'!$B211,$G211,$D211, 'Empleados activos'!CF$1)</f>
        <v>0</v>
      </c>
      <c r="CG211" s="52" cm="1">
        <f t="array" aca="1" ref="CG211" ca="1">SalarioMensualProyectado('Empleados activos'!$B211,$G211,$D211, 'Empleados activos'!CG$1)</f>
        <v>0</v>
      </c>
      <c r="CH211" s="52" cm="1">
        <f t="array" aca="1" ref="CH211" ca="1">SalarioMensualProyectado('Empleados activos'!$B211,$G211,$D211, 'Empleados activos'!CH$1)</f>
        <v>0</v>
      </c>
      <c r="CI211" s="52" cm="1">
        <f t="array" aca="1" ref="CI211" ca="1">SalarioMensualProyectado('Empleados activos'!$B211,$G211,$D211, 'Empleados activos'!CI$1)</f>
        <v>0</v>
      </c>
      <c r="CJ211" s="52" cm="1">
        <f t="array" aca="1" ref="CJ211" ca="1">SalarioMensualProyectado('Empleados activos'!$B211,$G211,$D211, 'Empleados activos'!CJ$1)</f>
        <v>0</v>
      </c>
      <c r="CK211" s="52" cm="1">
        <f t="array" aca="1" ref="CK211" ca="1">SalarioMensualProyectado('Empleados activos'!$B211,$G211,$D211, 'Empleados activos'!CK$1)</f>
        <v>0</v>
      </c>
      <c r="CL211" s="52" cm="1">
        <f t="array" aca="1" ref="CL211" ca="1">SalarioMensualProyectado('Empleados activos'!$B211,$G211,$D211, 'Empleados activos'!CL$1)</f>
        <v>0</v>
      </c>
      <c r="CM211" s="52" cm="1">
        <f t="array" aca="1" ref="CM211" ca="1">SalarioMensualProyectado('Empleados activos'!$B211,$G211,$D211, 'Empleados activos'!CM$1)</f>
        <v>0</v>
      </c>
      <c r="CN211" s="52" cm="1">
        <f t="array" aca="1" ref="CN211" ca="1">SalarioMensualProyectado('Empleados activos'!$B211,$G211,$D211, 'Empleados activos'!CN$1)</f>
        <v>0</v>
      </c>
      <c r="CO211" s="52" cm="1">
        <f t="array" aca="1" ref="CO211" ca="1">SalarioMensualProyectado('Empleados activos'!$B211,$G211,$D211, 'Empleados activos'!CO$1)</f>
        <v>0</v>
      </c>
      <c r="CP211" s="52" cm="1">
        <f t="array" aca="1" ref="CP211" ca="1">SalarioMensualProyectado('Empleados activos'!$B211,$G211,$D211, 'Empleados activos'!CP$1)</f>
        <v>0</v>
      </c>
      <c r="CQ211" s="52" cm="1">
        <f t="array" aca="1" ref="CQ211" ca="1">SalarioMensualProyectado('Empleados activos'!$B211,$G211,$D211, 'Empleados activos'!CQ$1)</f>
        <v>0</v>
      </c>
      <c r="CR211" s="52" cm="1">
        <f t="array" aca="1" ref="CR211" ca="1">SalarioMensualProyectado('Empleados activos'!$B211,$G211,$D211, 'Empleados activos'!CR$1)</f>
        <v>0</v>
      </c>
      <c r="CS211" s="52" cm="1">
        <f t="array" aca="1" ref="CS211" ca="1">SalarioMensualProyectado('Empleados activos'!$B211,$G211,$D211, 'Empleados activos'!CS$1)</f>
        <v>0</v>
      </c>
      <c r="CT211" s="52" cm="1">
        <f t="array" aca="1" ref="CT211" ca="1">SalarioMensualProyectado('Empleados activos'!$B211,$G211,$D211, 'Empleados activos'!CT$1)</f>
        <v>0</v>
      </c>
      <c r="CU211" s="52" cm="1">
        <f t="array" aca="1" ref="CU211" ca="1">SalarioMensualProyectado('Empleados activos'!$B211,$G211,$D211, 'Empleados activos'!CU$1)</f>
        <v>0</v>
      </c>
      <c r="CV211" s="52" cm="1">
        <f t="array" aca="1" ref="CV211" ca="1">SalarioMensualProyectado('Empleados activos'!$B211,$G211,$D211, 'Empleados activos'!CV$1)</f>
        <v>0</v>
      </c>
      <c r="CW211" s="52" cm="1">
        <f t="array" aca="1" ref="CW211" ca="1">SalarioMensualProyectado('Empleados activos'!$B211,$G211,$D211, 'Empleados activos'!CW$1)</f>
        <v>0</v>
      </c>
      <c r="CX211" s="52" cm="1">
        <f t="array" aca="1" ref="CX211" ca="1">SalarioMensualProyectado('Empleados activos'!$B211,$G211,$D211, 'Empleados activos'!CX$1)</f>
        <v>0</v>
      </c>
      <c r="CY211" s="52" cm="1">
        <f t="array" aca="1" ref="CY211" ca="1">SalarioMensualProyectado('Empleados activos'!$B211,$G211,$D211, 'Empleados activos'!CY$1)</f>
        <v>0</v>
      </c>
      <c r="CZ211" s="52" cm="1">
        <f t="array" aca="1" ref="CZ211" ca="1">SalarioMensualProyectado('Empleados activos'!$B211,$G211,$D211, 'Empleados activos'!CZ$1)</f>
        <v>0</v>
      </c>
      <c r="DA211" s="52" cm="1">
        <f t="array" aca="1" ref="DA211" ca="1">SalarioMensualProyectado('Empleados activos'!$B211,$G211,$D211, 'Empleados activos'!DA$1)</f>
        <v>0</v>
      </c>
      <c r="DB211" s="52" cm="1">
        <f t="array" aca="1" ref="DB211" ca="1">SalarioMensualProyectado('Empleados activos'!$B211,$G211,$D211, 'Empleados activos'!DB$1)</f>
        <v>0</v>
      </c>
      <c r="DC211" s="52" cm="1">
        <f t="array" aca="1" ref="DC211" ca="1">SalarioMensualProyectado('Empleados activos'!$B211,$G211,$D211, 'Empleados activos'!DC$1)</f>
        <v>0</v>
      </c>
    </row>
    <row r="212" spans="1:107" x14ac:dyDescent="0.3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>
        <v>52.066974680425012</v>
      </c>
      <c r="G212" s="12" cm="1">
        <f t="array" aca="1" ref="G212" ca="1">edadCalc(E212)</f>
        <v>37</v>
      </c>
      <c r="K212" s="25"/>
      <c r="L212" s="52" cm="1">
        <f t="array" aca="1" ref="L212" ca="1">SalarioMensualProyectado('Empleados activos'!$B212,$G212,$D212, 'Empleados activos'!L$1)</f>
        <v>1570390</v>
      </c>
      <c r="M212" s="52" cm="1">
        <f t="array" aca="1" ref="M212" ca="1">SalarioMensualProyectado('Empleados activos'!$B212,$G212,$D212, 'Empleados activos'!M$1)</f>
        <v>1649851.7339999999</v>
      </c>
      <c r="N212" s="52" cm="1">
        <f t="array" aca="1" ref="N212" ca="1">SalarioMensualProyectado('Empleados activos'!$B212,$G212,$D212, 'Empleados activos'!N$1)</f>
        <v>1733334.2317403997</v>
      </c>
      <c r="O212" s="52" cm="1">
        <f t="array" aca="1" ref="O212" ca="1">SalarioMensualProyectado('Empleados activos'!$B212,$G212,$D212, 'Empleados activos'!O$1)</f>
        <v>1821040.9438664641</v>
      </c>
      <c r="P212" s="52" cm="1">
        <f t="array" aca="1" ref="P212" ca="1">SalarioMensualProyectado('Empleados activos'!$B212,$G212,$D212, 'Empleados activos'!P$1)</f>
        <v>1913185.6156261072</v>
      </c>
      <c r="Q212" s="52" cm="1">
        <f t="array" aca="1" ref="Q212" ca="1">SalarioMensualProyectado('Empleados activos'!$B212,$G212,$D212, 'Empleados activos'!Q$1)</f>
        <v>2009992.807776788</v>
      </c>
      <c r="R212" s="52" cm="1">
        <f t="array" aca="1" ref="R212" ca="1">SalarioMensualProyectado('Empleados activos'!$B212,$G212,$D212, 'Empleados activos'!R$1)</f>
        <v>2111698.4438502938</v>
      </c>
      <c r="S212" s="52" cm="1">
        <f t="array" aca="1" ref="S212" ca="1">SalarioMensualProyectado('Empleados activos'!$B212,$G212,$D212, 'Empleados activos'!S$1)</f>
        <v>2218550.3851091182</v>
      </c>
      <c r="T212" s="52" cm="1">
        <f t="array" aca="1" ref="T212" ca="1">SalarioMensualProyectado('Empleados activos'!$B212,$G212,$D212, 'Empleados activos'!T$1)</f>
        <v>2330809.0345956399</v>
      </c>
      <c r="U212" s="52" cm="1">
        <f t="array" aca="1" ref="U212" ca="1">SalarioMensualProyectado('Empleados activos'!$B212,$G212,$D212, 'Empleados activos'!U$1)</f>
        <v>2448747.9717461793</v>
      </c>
      <c r="V212" s="52" cm="1">
        <f t="array" aca="1" ref="V212" ca="1">SalarioMensualProyectado('Empleados activos'!$B212,$G212,$D212, 'Empleados activos'!V$1)</f>
        <v>2572654.6191165359</v>
      </c>
      <c r="W212" s="52" cm="1">
        <f t="array" aca="1" ref="W212" ca="1">SalarioMensualProyectado('Empleados activos'!$B212,$G212,$D212, 'Empleados activos'!W$1)</f>
        <v>2702830.9428438325</v>
      </c>
      <c r="X212" s="52" cm="1">
        <f t="array" aca="1" ref="X212" ca="1">SalarioMensualProyectado('Empleados activos'!$B212,$G212,$D212, 'Empleados activos'!X$1)</f>
        <v>2839594.18855173</v>
      </c>
      <c r="Y212" s="52" cm="1">
        <f t="array" aca="1" ref="Y212" ca="1">SalarioMensualProyectado('Empleados activos'!$B212,$G212,$D212, 'Empleados activos'!Y$1)</f>
        <v>2983277.6544924476</v>
      </c>
      <c r="Z212" s="52" cm="1">
        <f t="array" aca="1" ref="Z212" ca="1">SalarioMensualProyectado('Empleados activos'!$B212,$G212,$D212, 'Empleados activos'!Z$1)</f>
        <v>3134231.5038097654</v>
      </c>
      <c r="AA212" s="52" cm="1">
        <f t="array" aca="1" ref="AA212" ca="1">SalarioMensualProyectado('Empleados activos'!$B212,$G212,$D212, 'Empleados activos'!AA$1)</f>
        <v>3292823.6179025397</v>
      </c>
      <c r="AB212" s="52" cm="1">
        <f t="array" aca="1" ref="AB212" ca="1">SalarioMensualProyectado('Empleados activos'!$B212,$G212,$D212, 'Empleados activos'!AB$1)</f>
        <v>3459440.4929684079</v>
      </c>
      <c r="AC212" s="52" cm="1">
        <f t="array" aca="1" ref="AC212" ca="1">SalarioMensualProyectado('Empleados activos'!$B212,$G212,$D212, 'Empleados activos'!AC$1)</f>
        <v>3634488.1819126094</v>
      </c>
      <c r="AD212" s="52" cm="1">
        <f t="array" aca="1" ref="AD212" ca="1">SalarioMensualProyectado('Empleados activos'!$B212,$G212,$D212, 'Empleados activos'!AD$1)</f>
        <v>3818393.283917387</v>
      </c>
      <c r="AE212" s="52" cm="1">
        <f t="array" aca="1" ref="AE212" ca="1">SalarioMensualProyectado('Empleados activos'!$B212,$G212,$D212, 'Empleados activos'!AE$1)</f>
        <v>4011603.9840836069</v>
      </c>
      <c r="AF212" s="52" cm="1">
        <f t="array" aca="1" ref="AF212" ca="1">SalarioMensualProyectado('Empleados activos'!$B212,$G212,$D212, 'Empleados activos'!AF$1)</f>
        <v>4214591.1456782371</v>
      </c>
      <c r="AG212" s="52" cm="1">
        <f t="array" aca="1" ref="AG212" ca="1">SalarioMensualProyectado('Empleados activos'!$B212,$G212,$D212, 'Empleados activos'!AG$1)</f>
        <v>4427849.457649556</v>
      </c>
      <c r="AH212" s="52" cm="1">
        <f t="array" aca="1" ref="AH212" ca="1">SalarioMensualProyectado('Empleados activos'!$B212,$G212,$D212, 'Empleados activos'!AH$1)</f>
        <v>4651898.6402066238</v>
      </c>
      <c r="AI212" s="52" cm="1">
        <f t="array" aca="1" ref="AI212" ca="1">SalarioMensualProyectado('Empleados activos'!$B212,$G212,$D212, 'Empleados activos'!AI$1)</f>
        <v>4887284.7114010789</v>
      </c>
      <c r="AJ212" s="52" cm="1">
        <f t="array" aca="1" ref="AJ212" ca="1">SalarioMensualProyectado('Empleados activos'!$B212,$G212,$D212, 'Empleados activos'!AJ$1)</f>
        <v>5134581.3177979728</v>
      </c>
      <c r="AK212" s="52" cm="1">
        <f t="array" aca="1" ref="AK212" ca="1">SalarioMensualProyectado('Empleados activos'!$B212,$G212,$D212, 'Empleados activos'!AK$1)</f>
        <v>5394391.1324785501</v>
      </c>
      <c r="AL212" s="52" cm="1">
        <f t="array" aca="1" ref="AL212" ca="1">SalarioMensualProyectado('Empleados activos'!$B212,$G212,$D212, 'Empleados activos'!AL$1)</f>
        <v>0</v>
      </c>
      <c r="AM212" s="52" cm="1">
        <f t="array" aca="1" ref="AM212" ca="1">SalarioMensualProyectado('Empleados activos'!$B212,$G212,$D212, 'Empleados activos'!AM$1)</f>
        <v>0</v>
      </c>
      <c r="AN212" s="52" cm="1">
        <f t="array" aca="1" ref="AN212" ca="1">SalarioMensualProyectado('Empleados activos'!$B212,$G212,$D212, 'Empleados activos'!AN$1)</f>
        <v>0</v>
      </c>
      <c r="AO212" s="52" cm="1">
        <f t="array" aca="1" ref="AO212" ca="1">SalarioMensualProyectado('Empleados activos'!$B212,$G212,$D212, 'Empleados activos'!AO$1)</f>
        <v>0</v>
      </c>
      <c r="AP212" s="52" cm="1">
        <f t="array" aca="1" ref="AP212" ca="1">SalarioMensualProyectado('Empleados activos'!$B212,$G212,$D212, 'Empleados activos'!AP$1)</f>
        <v>0</v>
      </c>
      <c r="AQ212" s="52" cm="1">
        <f t="array" aca="1" ref="AQ212" ca="1">SalarioMensualProyectado('Empleados activos'!$B212,$G212,$D212, 'Empleados activos'!AQ$1)</f>
        <v>0</v>
      </c>
      <c r="AR212" s="52" cm="1">
        <f t="array" aca="1" ref="AR212" ca="1">SalarioMensualProyectado('Empleados activos'!$B212,$G212,$D212, 'Empleados activos'!AR$1)</f>
        <v>0</v>
      </c>
      <c r="AS212" s="52" cm="1">
        <f t="array" aca="1" ref="AS212" ca="1">SalarioMensualProyectado('Empleados activos'!$B212,$G212,$D212, 'Empleados activos'!AS$1)</f>
        <v>0</v>
      </c>
      <c r="AT212" s="52" cm="1">
        <f t="array" aca="1" ref="AT212" ca="1">SalarioMensualProyectado('Empleados activos'!$B212,$G212,$D212, 'Empleados activos'!AT$1)</f>
        <v>0</v>
      </c>
      <c r="AU212" s="52" cm="1">
        <f t="array" aca="1" ref="AU212" ca="1">SalarioMensualProyectado('Empleados activos'!$B212,$G212,$D212, 'Empleados activos'!AU$1)</f>
        <v>0</v>
      </c>
      <c r="AV212" s="52" cm="1">
        <f t="array" aca="1" ref="AV212" ca="1">SalarioMensualProyectado('Empleados activos'!$B212,$G212,$D212, 'Empleados activos'!AV$1)</f>
        <v>0</v>
      </c>
      <c r="AW212" s="52" cm="1">
        <f t="array" aca="1" ref="AW212" ca="1">SalarioMensualProyectado('Empleados activos'!$B212,$G212,$D212, 'Empleados activos'!AW$1)</f>
        <v>0</v>
      </c>
      <c r="AX212" s="52" cm="1">
        <f t="array" aca="1" ref="AX212" ca="1">SalarioMensualProyectado('Empleados activos'!$B212,$G212,$D212, 'Empleados activos'!AX$1)</f>
        <v>0</v>
      </c>
      <c r="AY212" s="52" cm="1">
        <f t="array" aca="1" ref="AY212" ca="1">SalarioMensualProyectado('Empleados activos'!$B212,$G212,$D212, 'Empleados activos'!AY$1)</f>
        <v>0</v>
      </c>
      <c r="AZ212" s="52" cm="1">
        <f t="array" aca="1" ref="AZ212" ca="1">SalarioMensualProyectado('Empleados activos'!$B212,$G212,$D212, 'Empleados activos'!AZ$1)</f>
        <v>0</v>
      </c>
      <c r="BA212" s="52" cm="1">
        <f t="array" aca="1" ref="BA212" ca="1">SalarioMensualProyectado('Empleados activos'!$B212,$G212,$D212, 'Empleados activos'!BA$1)</f>
        <v>0</v>
      </c>
      <c r="BB212" s="52" cm="1">
        <f t="array" aca="1" ref="BB212" ca="1">SalarioMensualProyectado('Empleados activos'!$B212,$G212,$D212, 'Empleados activos'!BB$1)</f>
        <v>0</v>
      </c>
      <c r="BC212" s="52" cm="1">
        <f t="array" aca="1" ref="BC212" ca="1">SalarioMensualProyectado('Empleados activos'!$B212,$G212,$D212, 'Empleados activos'!BC$1)</f>
        <v>0</v>
      </c>
      <c r="BD212" s="52" cm="1">
        <f t="array" aca="1" ref="BD212" ca="1">SalarioMensualProyectado('Empleados activos'!$B212,$G212,$D212, 'Empleados activos'!BD$1)</f>
        <v>0</v>
      </c>
      <c r="BE212" s="52" cm="1">
        <f t="array" aca="1" ref="BE212" ca="1">SalarioMensualProyectado('Empleados activos'!$B212,$G212,$D212, 'Empleados activos'!BE$1)</f>
        <v>0</v>
      </c>
      <c r="BF212" s="52" cm="1">
        <f t="array" aca="1" ref="BF212" ca="1">SalarioMensualProyectado('Empleados activos'!$B212,$G212,$D212, 'Empleados activos'!BF$1)</f>
        <v>0</v>
      </c>
      <c r="BG212" s="52" cm="1">
        <f t="array" aca="1" ref="BG212" ca="1">SalarioMensualProyectado('Empleados activos'!$B212,$G212,$D212, 'Empleados activos'!BG$1)</f>
        <v>0</v>
      </c>
      <c r="BH212" s="52" cm="1">
        <f t="array" aca="1" ref="BH212" ca="1">SalarioMensualProyectado('Empleados activos'!$B212,$G212,$D212, 'Empleados activos'!BH$1)</f>
        <v>0</v>
      </c>
      <c r="BI212" s="52" cm="1">
        <f t="array" aca="1" ref="BI212" ca="1">SalarioMensualProyectado('Empleados activos'!$B212,$G212,$D212, 'Empleados activos'!BI$1)</f>
        <v>0</v>
      </c>
      <c r="BJ212" s="52" cm="1">
        <f t="array" aca="1" ref="BJ212" ca="1">SalarioMensualProyectado('Empleados activos'!$B212,$G212,$D212, 'Empleados activos'!BJ$1)</f>
        <v>0</v>
      </c>
      <c r="BK212" s="52" cm="1">
        <f t="array" aca="1" ref="BK212" ca="1">SalarioMensualProyectado('Empleados activos'!$B212,$G212,$D212, 'Empleados activos'!BK$1)</f>
        <v>0</v>
      </c>
      <c r="BL212" s="52" cm="1">
        <f t="array" aca="1" ref="BL212" ca="1">SalarioMensualProyectado('Empleados activos'!$B212,$G212,$D212, 'Empleados activos'!BL$1)</f>
        <v>0</v>
      </c>
      <c r="BM212" s="52" cm="1">
        <f t="array" aca="1" ref="BM212" ca="1">SalarioMensualProyectado('Empleados activos'!$B212,$G212,$D212, 'Empleados activos'!BM$1)</f>
        <v>0</v>
      </c>
      <c r="BN212" s="52" cm="1">
        <f t="array" aca="1" ref="BN212" ca="1">SalarioMensualProyectado('Empleados activos'!$B212,$G212,$D212, 'Empleados activos'!BN$1)</f>
        <v>0</v>
      </c>
      <c r="BO212" s="52" cm="1">
        <f t="array" aca="1" ref="BO212" ca="1">SalarioMensualProyectado('Empleados activos'!$B212,$G212,$D212, 'Empleados activos'!BO$1)</f>
        <v>0</v>
      </c>
      <c r="BP212" s="52" cm="1">
        <f t="array" aca="1" ref="BP212" ca="1">SalarioMensualProyectado('Empleados activos'!$B212,$G212,$D212, 'Empleados activos'!BP$1)</f>
        <v>0</v>
      </c>
      <c r="BQ212" s="52" cm="1">
        <f t="array" aca="1" ref="BQ212" ca="1">SalarioMensualProyectado('Empleados activos'!$B212,$G212,$D212, 'Empleados activos'!BQ$1)</f>
        <v>0</v>
      </c>
      <c r="BR212" s="52" cm="1">
        <f t="array" aca="1" ref="BR212" ca="1">SalarioMensualProyectado('Empleados activos'!$B212,$G212,$D212, 'Empleados activos'!BR$1)</f>
        <v>0</v>
      </c>
      <c r="BS212" s="52" cm="1">
        <f t="array" aca="1" ref="BS212" ca="1">SalarioMensualProyectado('Empleados activos'!$B212,$G212,$D212, 'Empleados activos'!BS$1)</f>
        <v>0</v>
      </c>
      <c r="BT212" s="52" cm="1">
        <f t="array" aca="1" ref="BT212" ca="1">SalarioMensualProyectado('Empleados activos'!$B212,$G212,$D212, 'Empleados activos'!BT$1)</f>
        <v>0</v>
      </c>
      <c r="BU212" s="52" cm="1">
        <f t="array" aca="1" ref="BU212" ca="1">SalarioMensualProyectado('Empleados activos'!$B212,$G212,$D212, 'Empleados activos'!BU$1)</f>
        <v>0</v>
      </c>
      <c r="BV212" s="52" cm="1">
        <f t="array" aca="1" ref="BV212" ca="1">SalarioMensualProyectado('Empleados activos'!$B212,$G212,$D212, 'Empleados activos'!BV$1)</f>
        <v>0</v>
      </c>
      <c r="BW212" s="52" cm="1">
        <f t="array" aca="1" ref="BW212" ca="1">SalarioMensualProyectado('Empleados activos'!$B212,$G212,$D212, 'Empleados activos'!BW$1)</f>
        <v>0</v>
      </c>
      <c r="BX212" s="52" cm="1">
        <f t="array" aca="1" ref="BX212" ca="1">SalarioMensualProyectado('Empleados activos'!$B212,$G212,$D212, 'Empleados activos'!BX$1)</f>
        <v>0</v>
      </c>
      <c r="BY212" s="52" cm="1">
        <f t="array" aca="1" ref="BY212" ca="1">SalarioMensualProyectado('Empleados activos'!$B212,$G212,$D212, 'Empleados activos'!BY$1)</f>
        <v>0</v>
      </c>
      <c r="BZ212" s="52" cm="1">
        <f t="array" aca="1" ref="BZ212" ca="1">SalarioMensualProyectado('Empleados activos'!$B212,$G212,$D212, 'Empleados activos'!BZ$1)</f>
        <v>0</v>
      </c>
      <c r="CA212" s="52" cm="1">
        <f t="array" aca="1" ref="CA212" ca="1">SalarioMensualProyectado('Empleados activos'!$B212,$G212,$D212, 'Empleados activos'!CA$1)</f>
        <v>0</v>
      </c>
      <c r="CB212" s="52" cm="1">
        <f t="array" aca="1" ref="CB212" ca="1">SalarioMensualProyectado('Empleados activos'!$B212,$G212,$D212, 'Empleados activos'!CB$1)</f>
        <v>0</v>
      </c>
      <c r="CC212" s="52" cm="1">
        <f t="array" aca="1" ref="CC212" ca="1">SalarioMensualProyectado('Empleados activos'!$B212,$G212,$D212, 'Empleados activos'!CC$1)</f>
        <v>0</v>
      </c>
      <c r="CD212" s="52" cm="1">
        <f t="array" aca="1" ref="CD212" ca="1">SalarioMensualProyectado('Empleados activos'!$B212,$G212,$D212, 'Empleados activos'!CD$1)</f>
        <v>0</v>
      </c>
      <c r="CE212" s="52" cm="1">
        <f t="array" aca="1" ref="CE212" ca="1">SalarioMensualProyectado('Empleados activos'!$B212,$G212,$D212, 'Empleados activos'!CE$1)</f>
        <v>0</v>
      </c>
      <c r="CF212" s="52" cm="1">
        <f t="array" aca="1" ref="CF212" ca="1">SalarioMensualProyectado('Empleados activos'!$B212,$G212,$D212, 'Empleados activos'!CF$1)</f>
        <v>0</v>
      </c>
      <c r="CG212" s="52" cm="1">
        <f t="array" aca="1" ref="CG212" ca="1">SalarioMensualProyectado('Empleados activos'!$B212,$G212,$D212, 'Empleados activos'!CG$1)</f>
        <v>0</v>
      </c>
      <c r="CH212" s="52" cm="1">
        <f t="array" aca="1" ref="CH212" ca="1">SalarioMensualProyectado('Empleados activos'!$B212,$G212,$D212, 'Empleados activos'!CH$1)</f>
        <v>0</v>
      </c>
      <c r="CI212" s="52" cm="1">
        <f t="array" aca="1" ref="CI212" ca="1">SalarioMensualProyectado('Empleados activos'!$B212,$G212,$D212, 'Empleados activos'!CI$1)</f>
        <v>0</v>
      </c>
      <c r="CJ212" s="52" cm="1">
        <f t="array" aca="1" ref="CJ212" ca="1">SalarioMensualProyectado('Empleados activos'!$B212,$G212,$D212, 'Empleados activos'!CJ$1)</f>
        <v>0</v>
      </c>
      <c r="CK212" s="52" cm="1">
        <f t="array" aca="1" ref="CK212" ca="1">SalarioMensualProyectado('Empleados activos'!$B212,$G212,$D212, 'Empleados activos'!CK$1)</f>
        <v>0</v>
      </c>
      <c r="CL212" s="52" cm="1">
        <f t="array" aca="1" ref="CL212" ca="1">SalarioMensualProyectado('Empleados activos'!$B212,$G212,$D212, 'Empleados activos'!CL$1)</f>
        <v>0</v>
      </c>
      <c r="CM212" s="52" cm="1">
        <f t="array" aca="1" ref="CM212" ca="1">SalarioMensualProyectado('Empleados activos'!$B212,$G212,$D212, 'Empleados activos'!CM$1)</f>
        <v>0</v>
      </c>
      <c r="CN212" s="52" cm="1">
        <f t="array" aca="1" ref="CN212" ca="1">SalarioMensualProyectado('Empleados activos'!$B212,$G212,$D212, 'Empleados activos'!CN$1)</f>
        <v>0</v>
      </c>
      <c r="CO212" s="52" cm="1">
        <f t="array" aca="1" ref="CO212" ca="1">SalarioMensualProyectado('Empleados activos'!$B212,$G212,$D212, 'Empleados activos'!CO$1)</f>
        <v>0</v>
      </c>
      <c r="CP212" s="52" cm="1">
        <f t="array" aca="1" ref="CP212" ca="1">SalarioMensualProyectado('Empleados activos'!$B212,$G212,$D212, 'Empleados activos'!CP$1)</f>
        <v>0</v>
      </c>
      <c r="CQ212" s="52" cm="1">
        <f t="array" aca="1" ref="CQ212" ca="1">SalarioMensualProyectado('Empleados activos'!$B212,$G212,$D212, 'Empleados activos'!CQ$1)</f>
        <v>0</v>
      </c>
      <c r="CR212" s="52" cm="1">
        <f t="array" aca="1" ref="CR212" ca="1">SalarioMensualProyectado('Empleados activos'!$B212,$G212,$D212, 'Empleados activos'!CR$1)</f>
        <v>0</v>
      </c>
      <c r="CS212" s="52" cm="1">
        <f t="array" aca="1" ref="CS212" ca="1">SalarioMensualProyectado('Empleados activos'!$B212,$G212,$D212, 'Empleados activos'!CS$1)</f>
        <v>0</v>
      </c>
      <c r="CT212" s="52" cm="1">
        <f t="array" aca="1" ref="CT212" ca="1">SalarioMensualProyectado('Empleados activos'!$B212,$G212,$D212, 'Empleados activos'!CT$1)</f>
        <v>0</v>
      </c>
      <c r="CU212" s="52" cm="1">
        <f t="array" aca="1" ref="CU212" ca="1">SalarioMensualProyectado('Empleados activos'!$B212,$G212,$D212, 'Empleados activos'!CU$1)</f>
        <v>0</v>
      </c>
      <c r="CV212" s="52" cm="1">
        <f t="array" aca="1" ref="CV212" ca="1">SalarioMensualProyectado('Empleados activos'!$B212,$G212,$D212, 'Empleados activos'!CV$1)</f>
        <v>0</v>
      </c>
      <c r="CW212" s="52" cm="1">
        <f t="array" aca="1" ref="CW212" ca="1">SalarioMensualProyectado('Empleados activos'!$B212,$G212,$D212, 'Empleados activos'!CW$1)</f>
        <v>0</v>
      </c>
      <c r="CX212" s="52" cm="1">
        <f t="array" aca="1" ref="CX212" ca="1">SalarioMensualProyectado('Empleados activos'!$B212,$G212,$D212, 'Empleados activos'!CX$1)</f>
        <v>0</v>
      </c>
      <c r="CY212" s="52" cm="1">
        <f t="array" aca="1" ref="CY212" ca="1">SalarioMensualProyectado('Empleados activos'!$B212,$G212,$D212, 'Empleados activos'!CY$1)</f>
        <v>0</v>
      </c>
      <c r="CZ212" s="52" cm="1">
        <f t="array" aca="1" ref="CZ212" ca="1">SalarioMensualProyectado('Empleados activos'!$B212,$G212,$D212, 'Empleados activos'!CZ$1)</f>
        <v>0</v>
      </c>
      <c r="DA212" s="52" cm="1">
        <f t="array" aca="1" ref="DA212" ca="1">SalarioMensualProyectado('Empleados activos'!$B212,$G212,$D212, 'Empleados activos'!DA$1)</f>
        <v>0</v>
      </c>
      <c r="DB212" s="52" cm="1">
        <f t="array" aca="1" ref="DB212" ca="1">SalarioMensualProyectado('Empleados activos'!$B212,$G212,$D212, 'Empleados activos'!DB$1)</f>
        <v>0</v>
      </c>
      <c r="DC212" s="52" cm="1">
        <f t="array" aca="1" ref="DC212" ca="1">SalarioMensualProyectado('Empleados activos'!$B212,$G212,$D212, 'Empleados activos'!DC$1)</f>
        <v>0</v>
      </c>
    </row>
    <row r="213" spans="1:107" x14ac:dyDescent="0.3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>
        <v>60.708537274902611</v>
      </c>
      <c r="G213" s="12" cm="1">
        <f t="array" aca="1" ref="G213" ca="1">edadCalc(E213)</f>
        <v>29</v>
      </c>
      <c r="K213" s="25"/>
      <c r="L213" s="52" cm="1">
        <f t="array" aca="1" ref="L213" ca="1">SalarioMensualProyectado('Empleados activos'!$B213,$G213,$D213, 'Empleados activos'!L$1)</f>
        <v>583737.5</v>
      </c>
      <c r="M213" s="52" cm="1">
        <f t="array" aca="1" ref="M213" ca="1">SalarioMensualProyectado('Empleados activos'!$B213,$G213,$D213, 'Empleados activos'!M$1)</f>
        <v>613274.61749999993</v>
      </c>
      <c r="N213" s="52" cm="1">
        <f t="array" aca="1" ref="N213" ca="1">SalarioMensualProyectado('Empleados activos'!$B213,$G213,$D213, 'Empleados activos'!N$1)</f>
        <v>644306.31314549991</v>
      </c>
      <c r="O213" s="52" cm="1">
        <f t="array" aca="1" ref="O213" ca="1">SalarioMensualProyectado('Empleados activos'!$B213,$G213,$D213, 'Empleados activos'!O$1)</f>
        <v>676908.2125906623</v>
      </c>
      <c r="P213" s="52" cm="1">
        <f t="array" aca="1" ref="P213" ca="1">SalarioMensualProyectado('Empleados activos'!$B213,$G213,$D213, 'Empleados activos'!P$1)</f>
        <v>711159.76814774983</v>
      </c>
      <c r="Q213" s="52" cm="1">
        <f t="array" aca="1" ref="Q213" ca="1">SalarioMensualProyectado('Empleados activos'!$B213,$G213,$D213, 'Empleados activos'!Q$1)</f>
        <v>747144.4524160258</v>
      </c>
      <c r="R213" s="52" cm="1">
        <f t="array" aca="1" ref="R213" ca="1">SalarioMensualProyectado('Empleados activos'!$B213,$G213,$D213, 'Empleados activos'!R$1)</f>
        <v>784949.96170827688</v>
      </c>
      <c r="S213" s="52" cm="1">
        <f t="array" aca="1" ref="S213" ca="1">SalarioMensualProyectado('Empleados activos'!$B213,$G213,$D213, 'Empleados activos'!S$1)</f>
        <v>824668.42977071553</v>
      </c>
      <c r="T213" s="52" cm="1">
        <f t="array" aca="1" ref="T213" ca="1">SalarioMensualProyectado('Empleados activos'!$B213,$G213,$D213, 'Empleados activos'!T$1)</f>
        <v>866396.65231711383</v>
      </c>
      <c r="U213" s="52" cm="1">
        <f t="array" aca="1" ref="U213" ca="1">SalarioMensualProyectado('Empleados activos'!$B213,$G213,$D213, 'Empleados activos'!U$1)</f>
        <v>910236.3229243597</v>
      </c>
      <c r="V213" s="52" cm="1">
        <f t="array" aca="1" ref="V213" ca="1">SalarioMensualProyectado('Empleados activos'!$B213,$G213,$D213, 'Empleados activos'!V$1)</f>
        <v>956294.28086433222</v>
      </c>
      <c r="W213" s="52" cm="1">
        <f t="array" aca="1" ref="W213" ca="1">SalarioMensualProyectado('Empleados activos'!$B213,$G213,$D213, 'Empleados activos'!W$1)</f>
        <v>1004682.7714760675</v>
      </c>
      <c r="X213" s="52" cm="1">
        <f t="array" aca="1" ref="X213" ca="1">SalarioMensualProyectado('Empleados activos'!$B213,$G213,$D213, 'Empleados activos'!X$1)</f>
        <v>1055519.7197127563</v>
      </c>
      <c r="Y213" s="52" cm="1">
        <f t="array" aca="1" ref="Y213" ca="1">SalarioMensualProyectado('Empleados activos'!$B213,$G213,$D213, 'Empleados activos'!Y$1)</f>
        <v>1108929.017530222</v>
      </c>
      <c r="Z213" s="52" cm="1">
        <f t="array" aca="1" ref="Z213" ca="1">SalarioMensualProyectado('Empleados activos'!$B213,$G213,$D213, 'Empleados activos'!Z$1)</f>
        <v>1165040.8258172511</v>
      </c>
      <c r="AA213" s="52" cm="1">
        <f t="array" aca="1" ref="AA213" ca="1">SalarioMensualProyectado('Empleados activos'!$B213,$G213,$D213, 'Empleados activos'!AA$1)</f>
        <v>1223991.8916036042</v>
      </c>
      <c r="AB213" s="52" cm="1">
        <f t="array" aca="1" ref="AB213" ca="1">SalarioMensualProyectado('Empleados activos'!$B213,$G213,$D213, 'Empleados activos'!AB$1)</f>
        <v>1285925.8813187464</v>
      </c>
      <c r="AC213" s="52" cm="1">
        <f t="array" aca="1" ref="AC213" ca="1">SalarioMensualProyectado('Empleados activos'!$B213,$G213,$D213, 'Empleados activos'!AC$1)</f>
        <v>1350993.7309134749</v>
      </c>
      <c r="AD213" s="52" cm="1">
        <f t="array" aca="1" ref="AD213" ca="1">SalarioMensualProyectado('Empleados activos'!$B213,$G213,$D213, 'Empleados activos'!AD$1)</f>
        <v>1419354.0136976966</v>
      </c>
      <c r="AE213" s="52" cm="1">
        <f t="array" aca="1" ref="AE213" ca="1">SalarioMensualProyectado('Empleados activos'!$B213,$G213,$D213, 'Empleados activos'!AE$1)</f>
        <v>1491173.3267908001</v>
      </c>
      <c r="AF213" s="52" cm="1">
        <f t="array" aca="1" ref="AF213" ca="1">SalarioMensualProyectado('Empleados activos'!$B213,$G213,$D213, 'Empleados activos'!AF$1)</f>
        <v>1566626.6971264144</v>
      </c>
      <c r="AG213" s="52" cm="1">
        <f t="array" aca="1" ref="AG213" ca="1">SalarioMensualProyectado('Empleados activos'!$B213,$G213,$D213, 'Empleados activos'!AG$1)</f>
        <v>1645898.0080010111</v>
      </c>
      <c r="AH213" s="52" cm="1">
        <f t="array" aca="1" ref="AH213" ca="1">SalarioMensualProyectado('Empleados activos'!$B213,$G213,$D213, 'Empleados activos'!AH$1)</f>
        <v>1729180.4472058623</v>
      </c>
      <c r="AI213" s="52" cm="1">
        <f t="array" aca="1" ref="AI213" ca="1">SalarioMensualProyectado('Empleados activos'!$B213,$G213,$D213, 'Empleados activos'!AI$1)</f>
        <v>1816676.9778344787</v>
      </c>
      <c r="AJ213" s="52" cm="1">
        <f t="array" aca="1" ref="AJ213" ca="1">SalarioMensualProyectado('Empleados activos'!$B213,$G213,$D213, 'Empleados activos'!AJ$1)</f>
        <v>1908600.8329129033</v>
      </c>
      <c r="AK213" s="52" cm="1">
        <f t="array" aca="1" ref="AK213" ca="1">SalarioMensualProyectado('Empleados activos'!$B213,$G213,$D213, 'Empleados activos'!AK$1)</f>
        <v>2005176.0350582963</v>
      </c>
      <c r="AL213" s="52" cm="1">
        <f t="array" aca="1" ref="AL213" ca="1">SalarioMensualProyectado('Empleados activos'!$B213,$G213,$D213, 'Empleados activos'!AL$1)</f>
        <v>2106637.9424322462</v>
      </c>
      <c r="AM213" s="52" cm="1">
        <f t="array" aca="1" ref="AM213" ca="1">SalarioMensualProyectado('Empleados activos'!$B213,$G213,$D213, 'Empleados activos'!AM$1)</f>
        <v>2213233.8223193176</v>
      </c>
      <c r="AN213" s="52" cm="1">
        <f t="array" aca="1" ref="AN213" ca="1">SalarioMensualProyectado('Empleados activos'!$B213,$G213,$D213, 'Empleados activos'!AN$1)</f>
        <v>2325223.4537286749</v>
      </c>
      <c r="AO213" s="52" cm="1">
        <f t="array" aca="1" ref="AO213" ca="1">SalarioMensualProyectado('Empleados activos'!$B213,$G213,$D213, 'Empleados activos'!AO$1)</f>
        <v>2442879.760487346</v>
      </c>
      <c r="AP213" s="52" cm="1">
        <f t="array" aca="1" ref="AP213" ca="1">SalarioMensualProyectado('Empleados activos'!$B213,$G213,$D213, 'Empleados activos'!AP$1)</f>
        <v>2566489.4763680059</v>
      </c>
      <c r="AQ213" s="52" cm="1">
        <f t="array" aca="1" ref="AQ213" ca="1">SalarioMensualProyectado('Empleados activos'!$B213,$G213,$D213, 'Empleados activos'!AQ$1)</f>
        <v>2696353.8438722268</v>
      </c>
      <c r="AR213" s="52" cm="1">
        <f t="array" aca="1" ref="AR213" ca="1">SalarioMensualProyectado('Empleados activos'!$B213,$G213,$D213, 'Empleados activos'!AR$1)</f>
        <v>2832789.3483721614</v>
      </c>
      <c r="AS213" s="52" cm="1">
        <f t="array" aca="1" ref="AS213" ca="1">SalarioMensualProyectado('Empleados activos'!$B213,$G213,$D213, 'Empleados activos'!AS$1)</f>
        <v>2976128.4893997926</v>
      </c>
      <c r="AT213" s="52" cm="1">
        <f t="array" aca="1" ref="AT213" ca="1">SalarioMensualProyectado('Empleados activos'!$B213,$G213,$D213, 'Empleados activos'!AT$1)</f>
        <v>0</v>
      </c>
      <c r="AU213" s="52" cm="1">
        <f t="array" aca="1" ref="AU213" ca="1">SalarioMensualProyectado('Empleados activos'!$B213,$G213,$D213, 'Empleados activos'!AU$1)</f>
        <v>0</v>
      </c>
      <c r="AV213" s="52" cm="1">
        <f t="array" aca="1" ref="AV213" ca="1">SalarioMensualProyectado('Empleados activos'!$B213,$G213,$D213, 'Empleados activos'!AV$1)</f>
        <v>0</v>
      </c>
      <c r="AW213" s="52" cm="1">
        <f t="array" aca="1" ref="AW213" ca="1">SalarioMensualProyectado('Empleados activos'!$B213,$G213,$D213, 'Empleados activos'!AW$1)</f>
        <v>0</v>
      </c>
      <c r="AX213" s="52" cm="1">
        <f t="array" aca="1" ref="AX213" ca="1">SalarioMensualProyectado('Empleados activos'!$B213,$G213,$D213, 'Empleados activos'!AX$1)</f>
        <v>0</v>
      </c>
      <c r="AY213" s="52" cm="1">
        <f t="array" aca="1" ref="AY213" ca="1">SalarioMensualProyectado('Empleados activos'!$B213,$G213,$D213, 'Empleados activos'!AY$1)</f>
        <v>0</v>
      </c>
      <c r="AZ213" s="52" cm="1">
        <f t="array" aca="1" ref="AZ213" ca="1">SalarioMensualProyectado('Empleados activos'!$B213,$G213,$D213, 'Empleados activos'!AZ$1)</f>
        <v>0</v>
      </c>
      <c r="BA213" s="52" cm="1">
        <f t="array" aca="1" ref="BA213" ca="1">SalarioMensualProyectado('Empleados activos'!$B213,$G213,$D213, 'Empleados activos'!BA$1)</f>
        <v>0</v>
      </c>
      <c r="BB213" s="52" cm="1">
        <f t="array" aca="1" ref="BB213" ca="1">SalarioMensualProyectado('Empleados activos'!$B213,$G213,$D213, 'Empleados activos'!BB$1)</f>
        <v>0</v>
      </c>
      <c r="BC213" s="52" cm="1">
        <f t="array" aca="1" ref="BC213" ca="1">SalarioMensualProyectado('Empleados activos'!$B213,$G213,$D213, 'Empleados activos'!BC$1)</f>
        <v>0</v>
      </c>
      <c r="BD213" s="52" cm="1">
        <f t="array" aca="1" ref="BD213" ca="1">SalarioMensualProyectado('Empleados activos'!$B213,$G213,$D213, 'Empleados activos'!BD$1)</f>
        <v>0</v>
      </c>
      <c r="BE213" s="52" cm="1">
        <f t="array" aca="1" ref="BE213" ca="1">SalarioMensualProyectado('Empleados activos'!$B213,$G213,$D213, 'Empleados activos'!BE$1)</f>
        <v>0</v>
      </c>
      <c r="BF213" s="52" cm="1">
        <f t="array" aca="1" ref="BF213" ca="1">SalarioMensualProyectado('Empleados activos'!$B213,$G213,$D213, 'Empleados activos'!BF$1)</f>
        <v>0</v>
      </c>
      <c r="BG213" s="52" cm="1">
        <f t="array" aca="1" ref="BG213" ca="1">SalarioMensualProyectado('Empleados activos'!$B213,$G213,$D213, 'Empleados activos'!BG$1)</f>
        <v>0</v>
      </c>
      <c r="BH213" s="52" cm="1">
        <f t="array" aca="1" ref="BH213" ca="1">SalarioMensualProyectado('Empleados activos'!$B213,$G213,$D213, 'Empleados activos'!BH$1)</f>
        <v>0</v>
      </c>
      <c r="BI213" s="52" cm="1">
        <f t="array" aca="1" ref="BI213" ca="1">SalarioMensualProyectado('Empleados activos'!$B213,$G213,$D213, 'Empleados activos'!BI$1)</f>
        <v>0</v>
      </c>
      <c r="BJ213" s="52" cm="1">
        <f t="array" aca="1" ref="BJ213" ca="1">SalarioMensualProyectado('Empleados activos'!$B213,$G213,$D213, 'Empleados activos'!BJ$1)</f>
        <v>0</v>
      </c>
      <c r="BK213" s="52" cm="1">
        <f t="array" aca="1" ref="BK213" ca="1">SalarioMensualProyectado('Empleados activos'!$B213,$G213,$D213, 'Empleados activos'!BK$1)</f>
        <v>0</v>
      </c>
      <c r="BL213" s="52" cm="1">
        <f t="array" aca="1" ref="BL213" ca="1">SalarioMensualProyectado('Empleados activos'!$B213,$G213,$D213, 'Empleados activos'!BL$1)</f>
        <v>0</v>
      </c>
      <c r="BM213" s="52" cm="1">
        <f t="array" aca="1" ref="BM213" ca="1">SalarioMensualProyectado('Empleados activos'!$B213,$G213,$D213, 'Empleados activos'!BM$1)</f>
        <v>0</v>
      </c>
      <c r="BN213" s="52" cm="1">
        <f t="array" aca="1" ref="BN213" ca="1">SalarioMensualProyectado('Empleados activos'!$B213,$G213,$D213, 'Empleados activos'!BN$1)</f>
        <v>0</v>
      </c>
      <c r="BO213" s="52" cm="1">
        <f t="array" aca="1" ref="BO213" ca="1">SalarioMensualProyectado('Empleados activos'!$B213,$G213,$D213, 'Empleados activos'!BO$1)</f>
        <v>0</v>
      </c>
      <c r="BP213" s="52" cm="1">
        <f t="array" aca="1" ref="BP213" ca="1">SalarioMensualProyectado('Empleados activos'!$B213,$G213,$D213, 'Empleados activos'!BP$1)</f>
        <v>0</v>
      </c>
      <c r="BQ213" s="52" cm="1">
        <f t="array" aca="1" ref="BQ213" ca="1">SalarioMensualProyectado('Empleados activos'!$B213,$G213,$D213, 'Empleados activos'!BQ$1)</f>
        <v>0</v>
      </c>
      <c r="BR213" s="52" cm="1">
        <f t="array" aca="1" ref="BR213" ca="1">SalarioMensualProyectado('Empleados activos'!$B213,$G213,$D213, 'Empleados activos'!BR$1)</f>
        <v>0</v>
      </c>
      <c r="BS213" s="52" cm="1">
        <f t="array" aca="1" ref="BS213" ca="1">SalarioMensualProyectado('Empleados activos'!$B213,$G213,$D213, 'Empleados activos'!BS$1)</f>
        <v>0</v>
      </c>
      <c r="BT213" s="52" cm="1">
        <f t="array" aca="1" ref="BT213" ca="1">SalarioMensualProyectado('Empleados activos'!$B213,$G213,$D213, 'Empleados activos'!BT$1)</f>
        <v>0</v>
      </c>
      <c r="BU213" s="52" cm="1">
        <f t="array" aca="1" ref="BU213" ca="1">SalarioMensualProyectado('Empleados activos'!$B213,$G213,$D213, 'Empleados activos'!BU$1)</f>
        <v>0</v>
      </c>
      <c r="BV213" s="52" cm="1">
        <f t="array" aca="1" ref="BV213" ca="1">SalarioMensualProyectado('Empleados activos'!$B213,$G213,$D213, 'Empleados activos'!BV$1)</f>
        <v>0</v>
      </c>
      <c r="BW213" s="52" cm="1">
        <f t="array" aca="1" ref="BW213" ca="1">SalarioMensualProyectado('Empleados activos'!$B213,$G213,$D213, 'Empleados activos'!BW$1)</f>
        <v>0</v>
      </c>
      <c r="BX213" s="52" cm="1">
        <f t="array" aca="1" ref="BX213" ca="1">SalarioMensualProyectado('Empleados activos'!$B213,$G213,$D213, 'Empleados activos'!BX$1)</f>
        <v>0</v>
      </c>
      <c r="BY213" s="52" cm="1">
        <f t="array" aca="1" ref="BY213" ca="1">SalarioMensualProyectado('Empleados activos'!$B213,$G213,$D213, 'Empleados activos'!BY$1)</f>
        <v>0</v>
      </c>
      <c r="BZ213" s="52" cm="1">
        <f t="array" aca="1" ref="BZ213" ca="1">SalarioMensualProyectado('Empleados activos'!$B213,$G213,$D213, 'Empleados activos'!BZ$1)</f>
        <v>0</v>
      </c>
      <c r="CA213" s="52" cm="1">
        <f t="array" aca="1" ref="CA213" ca="1">SalarioMensualProyectado('Empleados activos'!$B213,$G213,$D213, 'Empleados activos'!CA$1)</f>
        <v>0</v>
      </c>
      <c r="CB213" s="52" cm="1">
        <f t="array" aca="1" ref="CB213" ca="1">SalarioMensualProyectado('Empleados activos'!$B213,$G213,$D213, 'Empleados activos'!CB$1)</f>
        <v>0</v>
      </c>
      <c r="CC213" s="52" cm="1">
        <f t="array" aca="1" ref="CC213" ca="1">SalarioMensualProyectado('Empleados activos'!$B213,$G213,$D213, 'Empleados activos'!CC$1)</f>
        <v>0</v>
      </c>
      <c r="CD213" s="52" cm="1">
        <f t="array" aca="1" ref="CD213" ca="1">SalarioMensualProyectado('Empleados activos'!$B213,$G213,$D213, 'Empleados activos'!CD$1)</f>
        <v>0</v>
      </c>
      <c r="CE213" s="52" cm="1">
        <f t="array" aca="1" ref="CE213" ca="1">SalarioMensualProyectado('Empleados activos'!$B213,$G213,$D213, 'Empleados activos'!CE$1)</f>
        <v>0</v>
      </c>
      <c r="CF213" s="52" cm="1">
        <f t="array" aca="1" ref="CF213" ca="1">SalarioMensualProyectado('Empleados activos'!$B213,$G213,$D213, 'Empleados activos'!CF$1)</f>
        <v>0</v>
      </c>
      <c r="CG213" s="52" cm="1">
        <f t="array" aca="1" ref="CG213" ca="1">SalarioMensualProyectado('Empleados activos'!$B213,$G213,$D213, 'Empleados activos'!CG$1)</f>
        <v>0</v>
      </c>
      <c r="CH213" s="52" cm="1">
        <f t="array" aca="1" ref="CH213" ca="1">SalarioMensualProyectado('Empleados activos'!$B213,$G213,$D213, 'Empleados activos'!CH$1)</f>
        <v>0</v>
      </c>
      <c r="CI213" s="52" cm="1">
        <f t="array" aca="1" ref="CI213" ca="1">SalarioMensualProyectado('Empleados activos'!$B213,$G213,$D213, 'Empleados activos'!CI$1)</f>
        <v>0</v>
      </c>
      <c r="CJ213" s="52" cm="1">
        <f t="array" aca="1" ref="CJ213" ca="1">SalarioMensualProyectado('Empleados activos'!$B213,$G213,$D213, 'Empleados activos'!CJ$1)</f>
        <v>0</v>
      </c>
      <c r="CK213" s="52" cm="1">
        <f t="array" aca="1" ref="CK213" ca="1">SalarioMensualProyectado('Empleados activos'!$B213,$G213,$D213, 'Empleados activos'!CK$1)</f>
        <v>0</v>
      </c>
      <c r="CL213" s="52" cm="1">
        <f t="array" aca="1" ref="CL213" ca="1">SalarioMensualProyectado('Empleados activos'!$B213,$G213,$D213, 'Empleados activos'!CL$1)</f>
        <v>0</v>
      </c>
      <c r="CM213" s="52" cm="1">
        <f t="array" aca="1" ref="CM213" ca="1">SalarioMensualProyectado('Empleados activos'!$B213,$G213,$D213, 'Empleados activos'!CM$1)</f>
        <v>0</v>
      </c>
      <c r="CN213" s="52" cm="1">
        <f t="array" aca="1" ref="CN213" ca="1">SalarioMensualProyectado('Empleados activos'!$B213,$G213,$D213, 'Empleados activos'!CN$1)</f>
        <v>0</v>
      </c>
      <c r="CO213" s="52" cm="1">
        <f t="array" aca="1" ref="CO213" ca="1">SalarioMensualProyectado('Empleados activos'!$B213,$G213,$D213, 'Empleados activos'!CO$1)</f>
        <v>0</v>
      </c>
      <c r="CP213" s="52" cm="1">
        <f t="array" aca="1" ref="CP213" ca="1">SalarioMensualProyectado('Empleados activos'!$B213,$G213,$D213, 'Empleados activos'!CP$1)</f>
        <v>0</v>
      </c>
      <c r="CQ213" s="52" cm="1">
        <f t="array" aca="1" ref="CQ213" ca="1">SalarioMensualProyectado('Empleados activos'!$B213,$G213,$D213, 'Empleados activos'!CQ$1)</f>
        <v>0</v>
      </c>
      <c r="CR213" s="52" cm="1">
        <f t="array" aca="1" ref="CR213" ca="1">SalarioMensualProyectado('Empleados activos'!$B213,$G213,$D213, 'Empleados activos'!CR$1)</f>
        <v>0</v>
      </c>
      <c r="CS213" s="52" cm="1">
        <f t="array" aca="1" ref="CS213" ca="1">SalarioMensualProyectado('Empleados activos'!$B213,$G213,$D213, 'Empleados activos'!CS$1)</f>
        <v>0</v>
      </c>
      <c r="CT213" s="52" cm="1">
        <f t="array" aca="1" ref="CT213" ca="1">SalarioMensualProyectado('Empleados activos'!$B213,$G213,$D213, 'Empleados activos'!CT$1)</f>
        <v>0</v>
      </c>
      <c r="CU213" s="52" cm="1">
        <f t="array" aca="1" ref="CU213" ca="1">SalarioMensualProyectado('Empleados activos'!$B213,$G213,$D213, 'Empleados activos'!CU$1)</f>
        <v>0</v>
      </c>
      <c r="CV213" s="52" cm="1">
        <f t="array" aca="1" ref="CV213" ca="1">SalarioMensualProyectado('Empleados activos'!$B213,$G213,$D213, 'Empleados activos'!CV$1)</f>
        <v>0</v>
      </c>
      <c r="CW213" s="52" cm="1">
        <f t="array" aca="1" ref="CW213" ca="1">SalarioMensualProyectado('Empleados activos'!$B213,$G213,$D213, 'Empleados activos'!CW$1)</f>
        <v>0</v>
      </c>
      <c r="CX213" s="52" cm="1">
        <f t="array" aca="1" ref="CX213" ca="1">SalarioMensualProyectado('Empleados activos'!$B213,$G213,$D213, 'Empleados activos'!CX$1)</f>
        <v>0</v>
      </c>
      <c r="CY213" s="52" cm="1">
        <f t="array" aca="1" ref="CY213" ca="1">SalarioMensualProyectado('Empleados activos'!$B213,$G213,$D213, 'Empleados activos'!CY$1)</f>
        <v>0</v>
      </c>
      <c r="CZ213" s="52" cm="1">
        <f t="array" aca="1" ref="CZ213" ca="1">SalarioMensualProyectado('Empleados activos'!$B213,$G213,$D213, 'Empleados activos'!CZ$1)</f>
        <v>0</v>
      </c>
      <c r="DA213" s="52" cm="1">
        <f t="array" aca="1" ref="DA213" ca="1">SalarioMensualProyectado('Empleados activos'!$B213,$G213,$D213, 'Empleados activos'!DA$1)</f>
        <v>0</v>
      </c>
      <c r="DB213" s="52" cm="1">
        <f t="array" aca="1" ref="DB213" ca="1">SalarioMensualProyectado('Empleados activos'!$B213,$G213,$D213, 'Empleados activos'!DB$1)</f>
        <v>0</v>
      </c>
      <c r="DC213" s="52" cm="1">
        <f t="array" aca="1" ref="DC213" ca="1">SalarioMensualProyectado('Empleados activos'!$B213,$G213,$D213, 'Empleados activos'!DC$1)</f>
        <v>0</v>
      </c>
    </row>
    <row r="214" spans="1:107" x14ac:dyDescent="0.3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>
        <v>47.408100340778319</v>
      </c>
      <c r="G214" s="12" cm="1">
        <f t="array" aca="1" ref="G214" ca="1">edadCalc(E214)</f>
        <v>37</v>
      </c>
      <c r="K214" s="25"/>
      <c r="L214" s="52" cm="1">
        <f t="array" aca="1" ref="L214" ca="1">SalarioMensualProyectado('Empleados activos'!$B214,$G214,$D214, 'Empleados activos'!L$1)</f>
        <v>852899.5</v>
      </c>
      <c r="M214" s="52" cm="1">
        <f t="array" aca="1" ref="M214" ca="1">SalarioMensualProyectado('Empleados activos'!$B214,$G214,$D214, 'Empleados activos'!M$1)</f>
        <v>896056.21470000001</v>
      </c>
      <c r="N214" s="52" cm="1">
        <f t="array" aca="1" ref="N214" ca="1">SalarioMensualProyectado('Empleados activos'!$B214,$G214,$D214, 'Empleados activos'!N$1)</f>
        <v>941396.65916381986</v>
      </c>
      <c r="O214" s="52" cm="1">
        <f t="array" aca="1" ref="O214" ca="1">SalarioMensualProyectado('Empleados activos'!$B214,$G214,$D214, 'Empleados activos'!O$1)</f>
        <v>989031.33011750923</v>
      </c>
      <c r="P214" s="52" cm="1">
        <f t="array" aca="1" ref="P214" ca="1">SalarioMensualProyectado('Empleados activos'!$B214,$G214,$D214, 'Empleados activos'!P$1)</f>
        <v>1039076.3154214552</v>
      </c>
      <c r="Q214" s="52" cm="1">
        <f t="array" aca="1" ref="Q214" ca="1">SalarioMensualProyectado('Empleados activos'!$B214,$G214,$D214, 'Empleados activos'!Q$1)</f>
        <v>1091653.5769817808</v>
      </c>
      <c r="R214" s="52" cm="1">
        <f t="array" aca="1" ref="R214" ca="1">SalarioMensualProyectado('Empleados activos'!$B214,$G214,$D214, 'Empleados activos'!R$1)</f>
        <v>1146891.2479770589</v>
      </c>
      <c r="S214" s="52" cm="1">
        <f t="array" aca="1" ref="S214" ca="1">SalarioMensualProyectado('Empleados activos'!$B214,$G214,$D214, 'Empleados activos'!S$1)</f>
        <v>1204923.9451246981</v>
      </c>
      <c r="T214" s="52" cm="1">
        <f t="array" aca="1" ref="T214" ca="1">SalarioMensualProyectado('Empleados activos'!$B214,$G214,$D214, 'Empleados activos'!T$1)</f>
        <v>1265893.0967480077</v>
      </c>
      <c r="U214" s="52" cm="1">
        <f t="array" aca="1" ref="U214" ca="1">SalarioMensualProyectado('Empleados activos'!$B214,$G214,$D214, 'Empleados activos'!U$1)</f>
        <v>1329947.2874434569</v>
      </c>
      <c r="V214" s="52" cm="1">
        <f t="array" aca="1" ref="V214" ca="1">SalarioMensualProyectado('Empleados activos'!$B214,$G214,$D214, 'Empleados activos'!V$1)</f>
        <v>1397242.6201880958</v>
      </c>
      <c r="W214" s="52" cm="1">
        <f t="array" aca="1" ref="W214" ca="1">SalarioMensualProyectado('Empleados activos'!$B214,$G214,$D214, 'Empleados activos'!W$1)</f>
        <v>1467943.0967696134</v>
      </c>
      <c r="X214" s="52" cm="1">
        <f t="array" aca="1" ref="X214" ca="1">SalarioMensualProyectado('Empleados activos'!$B214,$G214,$D214, 'Empleados activos'!X$1)</f>
        <v>1542221.0174661558</v>
      </c>
      <c r="Y214" s="52" cm="1">
        <f t="array" aca="1" ref="Y214" ca="1">SalarioMensualProyectado('Empleados activos'!$B214,$G214,$D214, 'Empleados activos'!Y$1)</f>
        <v>1620257.4009499433</v>
      </c>
      <c r="Z214" s="52" cm="1">
        <f t="array" aca="1" ref="Z214" ca="1">SalarioMensualProyectado('Empleados activos'!$B214,$G214,$D214, 'Empleados activos'!Z$1)</f>
        <v>1702242.4254380104</v>
      </c>
      <c r="AA214" s="52" cm="1">
        <f t="array" aca="1" ref="AA214" ca="1">SalarioMensualProyectado('Empleados activos'!$B214,$G214,$D214, 'Empleados activos'!AA$1)</f>
        <v>1788375.8921651738</v>
      </c>
      <c r="AB214" s="52" cm="1">
        <f t="array" aca="1" ref="AB214" ca="1">SalarioMensualProyectado('Empleados activos'!$B214,$G214,$D214, 'Empleados activos'!AB$1)</f>
        <v>1878867.7123087314</v>
      </c>
      <c r="AC214" s="52" cm="1">
        <f t="array" aca="1" ref="AC214" ca="1">SalarioMensualProyectado('Empleados activos'!$B214,$G214,$D214, 'Empleados activos'!AC$1)</f>
        <v>1973938.418551553</v>
      </c>
      <c r="AD214" s="52" cm="1">
        <f t="array" aca="1" ref="AD214" ca="1">SalarioMensualProyectado('Empleados activos'!$B214,$G214,$D214, 'Empleados activos'!AD$1)</f>
        <v>2073819.7025302616</v>
      </c>
      <c r="AE214" s="52" cm="1">
        <f t="array" aca="1" ref="AE214" ca="1">SalarioMensualProyectado('Empleados activos'!$B214,$G214,$D214, 'Empleados activos'!AE$1)</f>
        <v>2178754.9794782926</v>
      </c>
      <c r="AF214" s="52" cm="1">
        <f t="array" aca="1" ref="AF214" ca="1">SalarioMensualProyectado('Empleados activos'!$B214,$G214,$D214, 'Empleados activos'!AF$1)</f>
        <v>2288999.9814398945</v>
      </c>
      <c r="AG214" s="52" cm="1">
        <f t="array" aca="1" ref="AG214" ca="1">SalarioMensualProyectado('Empleados activos'!$B214,$G214,$D214, 'Empleados activos'!AG$1)</f>
        <v>2404823.3805007534</v>
      </c>
      <c r="AH214" s="52" cm="1">
        <f t="array" aca="1" ref="AH214" ca="1">SalarioMensualProyectado('Empleados activos'!$B214,$G214,$D214, 'Empleados activos'!AH$1)</f>
        <v>2526507.4435540913</v>
      </c>
      <c r="AI214" s="52" cm="1">
        <f t="array" aca="1" ref="AI214" ca="1">SalarioMensualProyectado('Empleados activos'!$B214,$G214,$D214, 'Empleados activos'!AI$1)</f>
        <v>2654348.7201979281</v>
      </c>
      <c r="AJ214" s="52" cm="1">
        <f t="array" aca="1" ref="AJ214" ca="1">SalarioMensualProyectado('Empleados activos'!$B214,$G214,$D214, 'Empleados activos'!AJ$1)</f>
        <v>2788658.7654399434</v>
      </c>
      <c r="AK214" s="52" cm="1">
        <f t="array" aca="1" ref="AK214" ca="1">SalarioMensualProyectado('Empleados activos'!$B214,$G214,$D214, 'Empleados activos'!AK$1)</f>
        <v>2929764.8989712042</v>
      </c>
      <c r="AL214" s="52" cm="1">
        <f t="array" aca="1" ref="AL214" ca="1">SalarioMensualProyectado('Empleados activos'!$B214,$G214,$D214, 'Empleados activos'!AL$1)</f>
        <v>3078011.0028591473</v>
      </c>
      <c r="AM214" s="52" cm="1">
        <f t="array" aca="1" ref="AM214" ca="1">SalarioMensualProyectado('Empleados activos'!$B214,$G214,$D214, 'Empleados activos'!AM$1)</f>
        <v>3233758.3596038199</v>
      </c>
      <c r="AN214" s="52" cm="1">
        <f t="array" aca="1" ref="AN214" ca="1">SalarioMensualProyectado('Empleados activos'!$B214,$G214,$D214, 'Empleados activos'!AN$1)</f>
        <v>0</v>
      </c>
      <c r="AO214" s="52" cm="1">
        <f t="array" aca="1" ref="AO214" ca="1">SalarioMensualProyectado('Empleados activos'!$B214,$G214,$D214, 'Empleados activos'!AO$1)</f>
        <v>0</v>
      </c>
      <c r="AP214" s="52" cm="1">
        <f t="array" aca="1" ref="AP214" ca="1">SalarioMensualProyectado('Empleados activos'!$B214,$G214,$D214, 'Empleados activos'!AP$1)</f>
        <v>0</v>
      </c>
      <c r="AQ214" s="52" cm="1">
        <f t="array" aca="1" ref="AQ214" ca="1">SalarioMensualProyectado('Empleados activos'!$B214,$G214,$D214, 'Empleados activos'!AQ$1)</f>
        <v>0</v>
      </c>
      <c r="AR214" s="52" cm="1">
        <f t="array" aca="1" ref="AR214" ca="1">SalarioMensualProyectado('Empleados activos'!$B214,$G214,$D214, 'Empleados activos'!AR$1)</f>
        <v>0</v>
      </c>
      <c r="AS214" s="52" cm="1">
        <f t="array" aca="1" ref="AS214" ca="1">SalarioMensualProyectado('Empleados activos'!$B214,$G214,$D214, 'Empleados activos'!AS$1)</f>
        <v>0</v>
      </c>
      <c r="AT214" s="52" cm="1">
        <f t="array" aca="1" ref="AT214" ca="1">SalarioMensualProyectado('Empleados activos'!$B214,$G214,$D214, 'Empleados activos'!AT$1)</f>
        <v>0</v>
      </c>
      <c r="AU214" s="52" cm="1">
        <f t="array" aca="1" ref="AU214" ca="1">SalarioMensualProyectado('Empleados activos'!$B214,$G214,$D214, 'Empleados activos'!AU$1)</f>
        <v>0</v>
      </c>
      <c r="AV214" s="52" cm="1">
        <f t="array" aca="1" ref="AV214" ca="1">SalarioMensualProyectado('Empleados activos'!$B214,$G214,$D214, 'Empleados activos'!AV$1)</f>
        <v>0</v>
      </c>
      <c r="AW214" s="52" cm="1">
        <f t="array" aca="1" ref="AW214" ca="1">SalarioMensualProyectado('Empleados activos'!$B214,$G214,$D214, 'Empleados activos'!AW$1)</f>
        <v>0</v>
      </c>
      <c r="AX214" s="52" cm="1">
        <f t="array" aca="1" ref="AX214" ca="1">SalarioMensualProyectado('Empleados activos'!$B214,$G214,$D214, 'Empleados activos'!AX$1)</f>
        <v>0</v>
      </c>
      <c r="AY214" s="52" cm="1">
        <f t="array" aca="1" ref="AY214" ca="1">SalarioMensualProyectado('Empleados activos'!$B214,$G214,$D214, 'Empleados activos'!AY$1)</f>
        <v>0</v>
      </c>
      <c r="AZ214" s="52" cm="1">
        <f t="array" aca="1" ref="AZ214" ca="1">SalarioMensualProyectado('Empleados activos'!$B214,$G214,$D214, 'Empleados activos'!AZ$1)</f>
        <v>0</v>
      </c>
      <c r="BA214" s="52" cm="1">
        <f t="array" aca="1" ref="BA214" ca="1">SalarioMensualProyectado('Empleados activos'!$B214,$G214,$D214, 'Empleados activos'!BA$1)</f>
        <v>0</v>
      </c>
      <c r="BB214" s="52" cm="1">
        <f t="array" aca="1" ref="BB214" ca="1">SalarioMensualProyectado('Empleados activos'!$B214,$G214,$D214, 'Empleados activos'!BB$1)</f>
        <v>0</v>
      </c>
      <c r="BC214" s="52" cm="1">
        <f t="array" aca="1" ref="BC214" ca="1">SalarioMensualProyectado('Empleados activos'!$B214,$G214,$D214, 'Empleados activos'!BC$1)</f>
        <v>0</v>
      </c>
      <c r="BD214" s="52" cm="1">
        <f t="array" aca="1" ref="BD214" ca="1">SalarioMensualProyectado('Empleados activos'!$B214,$G214,$D214, 'Empleados activos'!BD$1)</f>
        <v>0</v>
      </c>
      <c r="BE214" s="52" cm="1">
        <f t="array" aca="1" ref="BE214" ca="1">SalarioMensualProyectado('Empleados activos'!$B214,$G214,$D214, 'Empleados activos'!BE$1)</f>
        <v>0</v>
      </c>
      <c r="BF214" s="52" cm="1">
        <f t="array" aca="1" ref="BF214" ca="1">SalarioMensualProyectado('Empleados activos'!$B214,$G214,$D214, 'Empleados activos'!BF$1)</f>
        <v>0</v>
      </c>
      <c r="BG214" s="52" cm="1">
        <f t="array" aca="1" ref="BG214" ca="1">SalarioMensualProyectado('Empleados activos'!$B214,$G214,$D214, 'Empleados activos'!BG$1)</f>
        <v>0</v>
      </c>
      <c r="BH214" s="52" cm="1">
        <f t="array" aca="1" ref="BH214" ca="1">SalarioMensualProyectado('Empleados activos'!$B214,$G214,$D214, 'Empleados activos'!BH$1)</f>
        <v>0</v>
      </c>
      <c r="BI214" s="52" cm="1">
        <f t="array" aca="1" ref="BI214" ca="1">SalarioMensualProyectado('Empleados activos'!$B214,$G214,$D214, 'Empleados activos'!BI$1)</f>
        <v>0</v>
      </c>
      <c r="BJ214" s="52" cm="1">
        <f t="array" aca="1" ref="BJ214" ca="1">SalarioMensualProyectado('Empleados activos'!$B214,$G214,$D214, 'Empleados activos'!BJ$1)</f>
        <v>0</v>
      </c>
      <c r="BK214" s="52" cm="1">
        <f t="array" aca="1" ref="BK214" ca="1">SalarioMensualProyectado('Empleados activos'!$B214,$G214,$D214, 'Empleados activos'!BK$1)</f>
        <v>0</v>
      </c>
      <c r="BL214" s="52" cm="1">
        <f t="array" aca="1" ref="BL214" ca="1">SalarioMensualProyectado('Empleados activos'!$B214,$G214,$D214, 'Empleados activos'!BL$1)</f>
        <v>0</v>
      </c>
      <c r="BM214" s="52" cm="1">
        <f t="array" aca="1" ref="BM214" ca="1">SalarioMensualProyectado('Empleados activos'!$B214,$G214,$D214, 'Empleados activos'!BM$1)</f>
        <v>0</v>
      </c>
      <c r="BN214" s="52" cm="1">
        <f t="array" aca="1" ref="BN214" ca="1">SalarioMensualProyectado('Empleados activos'!$B214,$G214,$D214, 'Empleados activos'!BN$1)</f>
        <v>0</v>
      </c>
      <c r="BO214" s="52" cm="1">
        <f t="array" aca="1" ref="BO214" ca="1">SalarioMensualProyectado('Empleados activos'!$B214,$G214,$D214, 'Empleados activos'!BO$1)</f>
        <v>0</v>
      </c>
      <c r="BP214" s="52" cm="1">
        <f t="array" aca="1" ref="BP214" ca="1">SalarioMensualProyectado('Empleados activos'!$B214,$G214,$D214, 'Empleados activos'!BP$1)</f>
        <v>0</v>
      </c>
      <c r="BQ214" s="52" cm="1">
        <f t="array" aca="1" ref="BQ214" ca="1">SalarioMensualProyectado('Empleados activos'!$B214,$G214,$D214, 'Empleados activos'!BQ$1)</f>
        <v>0</v>
      </c>
      <c r="BR214" s="52" cm="1">
        <f t="array" aca="1" ref="BR214" ca="1">SalarioMensualProyectado('Empleados activos'!$B214,$G214,$D214, 'Empleados activos'!BR$1)</f>
        <v>0</v>
      </c>
      <c r="BS214" s="52" cm="1">
        <f t="array" aca="1" ref="BS214" ca="1">SalarioMensualProyectado('Empleados activos'!$B214,$G214,$D214, 'Empleados activos'!BS$1)</f>
        <v>0</v>
      </c>
      <c r="BT214" s="52" cm="1">
        <f t="array" aca="1" ref="BT214" ca="1">SalarioMensualProyectado('Empleados activos'!$B214,$G214,$D214, 'Empleados activos'!BT$1)</f>
        <v>0</v>
      </c>
      <c r="BU214" s="52" cm="1">
        <f t="array" aca="1" ref="BU214" ca="1">SalarioMensualProyectado('Empleados activos'!$B214,$G214,$D214, 'Empleados activos'!BU$1)</f>
        <v>0</v>
      </c>
      <c r="BV214" s="52" cm="1">
        <f t="array" aca="1" ref="BV214" ca="1">SalarioMensualProyectado('Empleados activos'!$B214,$G214,$D214, 'Empleados activos'!BV$1)</f>
        <v>0</v>
      </c>
      <c r="BW214" s="52" cm="1">
        <f t="array" aca="1" ref="BW214" ca="1">SalarioMensualProyectado('Empleados activos'!$B214,$G214,$D214, 'Empleados activos'!BW$1)</f>
        <v>0</v>
      </c>
      <c r="BX214" s="52" cm="1">
        <f t="array" aca="1" ref="BX214" ca="1">SalarioMensualProyectado('Empleados activos'!$B214,$G214,$D214, 'Empleados activos'!BX$1)</f>
        <v>0</v>
      </c>
      <c r="BY214" s="52" cm="1">
        <f t="array" aca="1" ref="BY214" ca="1">SalarioMensualProyectado('Empleados activos'!$B214,$G214,$D214, 'Empleados activos'!BY$1)</f>
        <v>0</v>
      </c>
      <c r="BZ214" s="52" cm="1">
        <f t="array" aca="1" ref="BZ214" ca="1">SalarioMensualProyectado('Empleados activos'!$B214,$G214,$D214, 'Empleados activos'!BZ$1)</f>
        <v>0</v>
      </c>
      <c r="CA214" s="52" cm="1">
        <f t="array" aca="1" ref="CA214" ca="1">SalarioMensualProyectado('Empleados activos'!$B214,$G214,$D214, 'Empleados activos'!CA$1)</f>
        <v>0</v>
      </c>
      <c r="CB214" s="52" cm="1">
        <f t="array" aca="1" ref="CB214" ca="1">SalarioMensualProyectado('Empleados activos'!$B214,$G214,$D214, 'Empleados activos'!CB$1)</f>
        <v>0</v>
      </c>
      <c r="CC214" s="52" cm="1">
        <f t="array" aca="1" ref="CC214" ca="1">SalarioMensualProyectado('Empleados activos'!$B214,$G214,$D214, 'Empleados activos'!CC$1)</f>
        <v>0</v>
      </c>
      <c r="CD214" s="52" cm="1">
        <f t="array" aca="1" ref="CD214" ca="1">SalarioMensualProyectado('Empleados activos'!$B214,$G214,$D214, 'Empleados activos'!CD$1)</f>
        <v>0</v>
      </c>
      <c r="CE214" s="52" cm="1">
        <f t="array" aca="1" ref="CE214" ca="1">SalarioMensualProyectado('Empleados activos'!$B214,$G214,$D214, 'Empleados activos'!CE$1)</f>
        <v>0</v>
      </c>
      <c r="CF214" s="52" cm="1">
        <f t="array" aca="1" ref="CF214" ca="1">SalarioMensualProyectado('Empleados activos'!$B214,$G214,$D214, 'Empleados activos'!CF$1)</f>
        <v>0</v>
      </c>
      <c r="CG214" s="52" cm="1">
        <f t="array" aca="1" ref="CG214" ca="1">SalarioMensualProyectado('Empleados activos'!$B214,$G214,$D214, 'Empleados activos'!CG$1)</f>
        <v>0</v>
      </c>
      <c r="CH214" s="52" cm="1">
        <f t="array" aca="1" ref="CH214" ca="1">SalarioMensualProyectado('Empleados activos'!$B214,$G214,$D214, 'Empleados activos'!CH$1)</f>
        <v>0</v>
      </c>
      <c r="CI214" s="52" cm="1">
        <f t="array" aca="1" ref="CI214" ca="1">SalarioMensualProyectado('Empleados activos'!$B214,$G214,$D214, 'Empleados activos'!CI$1)</f>
        <v>0</v>
      </c>
      <c r="CJ214" s="52" cm="1">
        <f t="array" aca="1" ref="CJ214" ca="1">SalarioMensualProyectado('Empleados activos'!$B214,$G214,$D214, 'Empleados activos'!CJ$1)</f>
        <v>0</v>
      </c>
      <c r="CK214" s="52" cm="1">
        <f t="array" aca="1" ref="CK214" ca="1">SalarioMensualProyectado('Empleados activos'!$B214,$G214,$D214, 'Empleados activos'!CK$1)</f>
        <v>0</v>
      </c>
      <c r="CL214" s="52" cm="1">
        <f t="array" aca="1" ref="CL214" ca="1">SalarioMensualProyectado('Empleados activos'!$B214,$G214,$D214, 'Empleados activos'!CL$1)</f>
        <v>0</v>
      </c>
      <c r="CM214" s="52" cm="1">
        <f t="array" aca="1" ref="CM214" ca="1">SalarioMensualProyectado('Empleados activos'!$B214,$G214,$D214, 'Empleados activos'!CM$1)</f>
        <v>0</v>
      </c>
      <c r="CN214" s="52" cm="1">
        <f t="array" aca="1" ref="CN214" ca="1">SalarioMensualProyectado('Empleados activos'!$B214,$G214,$D214, 'Empleados activos'!CN$1)</f>
        <v>0</v>
      </c>
      <c r="CO214" s="52" cm="1">
        <f t="array" aca="1" ref="CO214" ca="1">SalarioMensualProyectado('Empleados activos'!$B214,$G214,$D214, 'Empleados activos'!CO$1)</f>
        <v>0</v>
      </c>
      <c r="CP214" s="52" cm="1">
        <f t="array" aca="1" ref="CP214" ca="1">SalarioMensualProyectado('Empleados activos'!$B214,$G214,$D214, 'Empleados activos'!CP$1)</f>
        <v>0</v>
      </c>
      <c r="CQ214" s="52" cm="1">
        <f t="array" aca="1" ref="CQ214" ca="1">SalarioMensualProyectado('Empleados activos'!$B214,$G214,$D214, 'Empleados activos'!CQ$1)</f>
        <v>0</v>
      </c>
      <c r="CR214" s="52" cm="1">
        <f t="array" aca="1" ref="CR214" ca="1">SalarioMensualProyectado('Empleados activos'!$B214,$G214,$D214, 'Empleados activos'!CR$1)</f>
        <v>0</v>
      </c>
      <c r="CS214" s="52" cm="1">
        <f t="array" aca="1" ref="CS214" ca="1">SalarioMensualProyectado('Empleados activos'!$B214,$G214,$D214, 'Empleados activos'!CS$1)</f>
        <v>0</v>
      </c>
      <c r="CT214" s="52" cm="1">
        <f t="array" aca="1" ref="CT214" ca="1">SalarioMensualProyectado('Empleados activos'!$B214,$G214,$D214, 'Empleados activos'!CT$1)</f>
        <v>0</v>
      </c>
      <c r="CU214" s="52" cm="1">
        <f t="array" aca="1" ref="CU214" ca="1">SalarioMensualProyectado('Empleados activos'!$B214,$G214,$D214, 'Empleados activos'!CU$1)</f>
        <v>0</v>
      </c>
      <c r="CV214" s="52" cm="1">
        <f t="array" aca="1" ref="CV214" ca="1">SalarioMensualProyectado('Empleados activos'!$B214,$G214,$D214, 'Empleados activos'!CV$1)</f>
        <v>0</v>
      </c>
      <c r="CW214" s="52" cm="1">
        <f t="array" aca="1" ref="CW214" ca="1">SalarioMensualProyectado('Empleados activos'!$B214,$G214,$D214, 'Empleados activos'!CW$1)</f>
        <v>0</v>
      </c>
      <c r="CX214" s="52" cm="1">
        <f t="array" aca="1" ref="CX214" ca="1">SalarioMensualProyectado('Empleados activos'!$B214,$G214,$D214, 'Empleados activos'!CX$1)</f>
        <v>0</v>
      </c>
      <c r="CY214" s="52" cm="1">
        <f t="array" aca="1" ref="CY214" ca="1">SalarioMensualProyectado('Empleados activos'!$B214,$G214,$D214, 'Empleados activos'!CY$1)</f>
        <v>0</v>
      </c>
      <c r="CZ214" s="52" cm="1">
        <f t="array" aca="1" ref="CZ214" ca="1">SalarioMensualProyectado('Empleados activos'!$B214,$G214,$D214, 'Empleados activos'!CZ$1)</f>
        <v>0</v>
      </c>
      <c r="DA214" s="52" cm="1">
        <f t="array" aca="1" ref="DA214" ca="1">SalarioMensualProyectado('Empleados activos'!$B214,$G214,$D214, 'Empleados activos'!DA$1)</f>
        <v>0</v>
      </c>
      <c r="DB214" s="52" cm="1">
        <f t="array" aca="1" ref="DB214" ca="1">SalarioMensualProyectado('Empleados activos'!$B214,$G214,$D214, 'Empleados activos'!DB$1)</f>
        <v>0</v>
      </c>
      <c r="DC214" s="52" cm="1">
        <f t="array" aca="1" ref="DC214" ca="1">SalarioMensualProyectado('Empleados activos'!$B214,$G214,$D214, 'Empleados activos'!DC$1)</f>
        <v>0</v>
      </c>
    </row>
    <row r="215" spans="1:107" x14ac:dyDescent="0.3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>
        <v>56.380568080323478</v>
      </c>
      <c r="G215" s="12" cm="1">
        <f t="array" aca="1" ref="G215" ca="1">edadCalc(E215)</f>
        <v>33</v>
      </c>
      <c r="K215" s="25"/>
      <c r="L215" s="52" cm="1">
        <f t="array" aca="1" ref="L215" ca="1">SalarioMensualProyectado('Empleados activos'!$B215,$G215,$D215, 'Empleados activos'!L$1)</f>
        <v>486524.85</v>
      </c>
      <c r="M215" s="52" cm="1">
        <f t="array" aca="1" ref="M215" ca="1">SalarioMensualProyectado('Empleados activos'!$B215,$G215,$D215, 'Empleados activos'!M$1)</f>
        <v>511143.00740999996</v>
      </c>
      <c r="N215" s="52" cm="1">
        <f t="array" aca="1" ref="N215" ca="1">SalarioMensualProyectado('Empleados activos'!$B215,$G215,$D215, 'Empleados activos'!N$1)</f>
        <v>537006.84358494589</v>
      </c>
      <c r="O215" s="52" cm="1">
        <f t="array" aca="1" ref="O215" ca="1">SalarioMensualProyectado('Empleados activos'!$B215,$G215,$D215, 'Empleados activos'!O$1)</f>
        <v>564179.3898703442</v>
      </c>
      <c r="P215" s="52" cm="1">
        <f t="array" aca="1" ref="P215" ca="1">SalarioMensualProyectado('Empleados activos'!$B215,$G215,$D215, 'Empleados activos'!P$1)</f>
        <v>592726.86699778365</v>
      </c>
      <c r="Q215" s="52" cm="1">
        <f t="array" aca="1" ref="Q215" ca="1">SalarioMensualProyectado('Empleados activos'!$B215,$G215,$D215, 'Empleados activos'!Q$1)</f>
        <v>622718.84646787145</v>
      </c>
      <c r="R215" s="52" cm="1">
        <f t="array" aca="1" ref="R215" ca="1">SalarioMensualProyectado('Empleados activos'!$B215,$G215,$D215, 'Empleados activos'!R$1)</f>
        <v>654228.42009914573</v>
      </c>
      <c r="S215" s="52" cm="1">
        <f t="array" aca="1" ref="S215" ca="1">SalarioMensualProyectado('Empleados activos'!$B215,$G215,$D215, 'Empleados activos'!S$1)</f>
        <v>687332.37815616245</v>
      </c>
      <c r="T215" s="52" cm="1">
        <f t="array" aca="1" ref="T215" ca="1">SalarioMensualProyectado('Empleados activos'!$B215,$G215,$D215, 'Empleados activos'!T$1)</f>
        <v>722111.39649086434</v>
      </c>
      <c r="U215" s="52" cm="1">
        <f t="array" aca="1" ref="U215" ca="1">SalarioMensualProyectado('Empleados activos'!$B215,$G215,$D215, 'Empleados activos'!U$1)</f>
        <v>758650.23315330211</v>
      </c>
      <c r="V215" s="52" cm="1">
        <f t="array" aca="1" ref="V215" ca="1">SalarioMensualProyectado('Empleados activos'!$B215,$G215,$D215, 'Empleados activos'!V$1)</f>
        <v>797037.93495085905</v>
      </c>
      <c r="W215" s="52" cm="1">
        <f t="array" aca="1" ref="W215" ca="1">SalarioMensualProyectado('Empleados activos'!$B215,$G215,$D215, 'Empleados activos'!W$1)</f>
        <v>837368.05445937254</v>
      </c>
      <c r="X215" s="52" cm="1">
        <f t="array" aca="1" ref="X215" ca="1">SalarioMensualProyectado('Empleados activos'!$B215,$G215,$D215, 'Empleados activos'!X$1)</f>
        <v>879738.87801501667</v>
      </c>
      <c r="Y215" s="52" cm="1">
        <f t="array" aca="1" ref="Y215" ca="1">SalarioMensualProyectado('Empleados activos'!$B215,$G215,$D215, 'Empleados activos'!Y$1)</f>
        <v>924253.66524257662</v>
      </c>
      <c r="Z215" s="52" cm="1">
        <f t="array" aca="1" ref="Z215" ca="1">SalarioMensualProyectado('Empleados activos'!$B215,$G215,$D215, 'Empleados activos'!Z$1)</f>
        <v>971020.9007038509</v>
      </c>
      <c r="AA215" s="52" cm="1">
        <f t="array" aca="1" ref="AA215" ca="1">SalarioMensualProyectado('Empleados activos'!$B215,$G215,$D215, 'Empleados activos'!AA$1)</f>
        <v>1020154.5582794659</v>
      </c>
      <c r="AB215" s="52" cm="1">
        <f t="array" aca="1" ref="AB215" ca="1">SalarioMensualProyectado('Empleados activos'!$B215,$G215,$D215, 'Empleados activos'!AB$1)</f>
        <v>1071774.3789284066</v>
      </c>
      <c r="AC215" s="52" cm="1">
        <f t="array" aca="1" ref="AC215" ca="1">SalarioMensualProyectado('Empleados activos'!$B215,$G215,$D215, 'Empleados activos'!AC$1)</f>
        <v>1126006.162502184</v>
      </c>
      <c r="AD215" s="52" cm="1">
        <f t="array" aca="1" ref="AD215" ca="1">SalarioMensualProyectado('Empleados activos'!$B215,$G215,$D215, 'Empleados activos'!AD$1)</f>
        <v>1182982.0743247946</v>
      </c>
      <c r="AE215" s="52" cm="1">
        <f t="array" aca="1" ref="AE215" ca="1">SalarioMensualProyectado('Empleados activos'!$B215,$G215,$D215, 'Empleados activos'!AE$1)</f>
        <v>1242840.9672856291</v>
      </c>
      <c r="AF215" s="52" cm="1">
        <f t="array" aca="1" ref="AF215" ca="1">SalarioMensualProyectado('Empleados activos'!$B215,$G215,$D215, 'Empleados activos'!AF$1)</f>
        <v>1305728.7202302818</v>
      </c>
      <c r="AG215" s="52" cm="1">
        <f t="array" aca="1" ref="AG215" ca="1">SalarioMensualProyectado('Empleados activos'!$B215,$G215,$D215, 'Empleados activos'!AG$1)</f>
        <v>1371798.5934739343</v>
      </c>
      <c r="AH215" s="52" cm="1">
        <f t="array" aca="1" ref="AH215" ca="1">SalarioMensualProyectado('Empleados activos'!$B215,$G215,$D215, 'Empleados activos'!AH$1)</f>
        <v>1441211.6023037154</v>
      </c>
      <c r="AI215" s="52" cm="1">
        <f t="array" aca="1" ref="AI215" ca="1">SalarioMensualProyectado('Empleados activos'!$B215,$G215,$D215, 'Empleados activos'!AI$1)</f>
        <v>1514136.9093802832</v>
      </c>
      <c r="AJ215" s="52" cm="1">
        <f t="array" aca="1" ref="AJ215" ca="1">SalarioMensualProyectado('Empleados activos'!$B215,$G215,$D215, 'Empleados activos'!AJ$1)</f>
        <v>1590752.2369949254</v>
      </c>
      <c r="AK215" s="52" cm="1">
        <f t="array" aca="1" ref="AK215" ca="1">SalarioMensualProyectado('Empleados activos'!$B215,$G215,$D215, 'Empleados activos'!AK$1)</f>
        <v>1671244.3001868688</v>
      </c>
      <c r="AL215" s="52" cm="1">
        <f t="array" aca="1" ref="AL215" ca="1">SalarioMensualProyectado('Empleados activos'!$B215,$G215,$D215, 'Empleados activos'!AL$1)</f>
        <v>1755809.2617763241</v>
      </c>
      <c r="AM215" s="52" cm="1">
        <f t="array" aca="1" ref="AM215" ca="1">SalarioMensualProyectado('Empleados activos'!$B215,$G215,$D215, 'Empleados activos'!AM$1)</f>
        <v>1844653.2104222062</v>
      </c>
      <c r="AN215" s="52" cm="1">
        <f t="array" aca="1" ref="AN215" ca="1">SalarioMensualProyectado('Empleados activos'!$B215,$G215,$D215, 'Empleados activos'!AN$1)</f>
        <v>1937992.6628695698</v>
      </c>
      <c r="AO215" s="52" cm="1">
        <f t="array" aca="1" ref="AO215" ca="1">SalarioMensualProyectado('Empleados activos'!$B215,$G215,$D215, 'Empleados activos'!AO$1)</f>
        <v>2036055.09161077</v>
      </c>
      <c r="AP215" s="52" cm="1">
        <f t="array" aca="1" ref="AP215" ca="1">SalarioMensualProyectado('Empleados activos'!$B215,$G215,$D215, 'Empleados activos'!AP$1)</f>
        <v>0</v>
      </c>
      <c r="AQ215" s="52" cm="1">
        <f t="array" aca="1" ref="AQ215" ca="1">SalarioMensualProyectado('Empleados activos'!$B215,$G215,$D215, 'Empleados activos'!AQ$1)</f>
        <v>0</v>
      </c>
      <c r="AR215" s="52" cm="1">
        <f t="array" aca="1" ref="AR215" ca="1">SalarioMensualProyectado('Empleados activos'!$B215,$G215,$D215, 'Empleados activos'!AR$1)</f>
        <v>0</v>
      </c>
      <c r="AS215" s="52" cm="1">
        <f t="array" aca="1" ref="AS215" ca="1">SalarioMensualProyectado('Empleados activos'!$B215,$G215,$D215, 'Empleados activos'!AS$1)</f>
        <v>0</v>
      </c>
      <c r="AT215" s="52" cm="1">
        <f t="array" aca="1" ref="AT215" ca="1">SalarioMensualProyectado('Empleados activos'!$B215,$G215,$D215, 'Empleados activos'!AT$1)</f>
        <v>0</v>
      </c>
      <c r="AU215" s="52" cm="1">
        <f t="array" aca="1" ref="AU215" ca="1">SalarioMensualProyectado('Empleados activos'!$B215,$G215,$D215, 'Empleados activos'!AU$1)</f>
        <v>0</v>
      </c>
      <c r="AV215" s="52" cm="1">
        <f t="array" aca="1" ref="AV215" ca="1">SalarioMensualProyectado('Empleados activos'!$B215,$G215,$D215, 'Empleados activos'!AV$1)</f>
        <v>0</v>
      </c>
      <c r="AW215" s="52" cm="1">
        <f t="array" aca="1" ref="AW215" ca="1">SalarioMensualProyectado('Empleados activos'!$B215,$G215,$D215, 'Empleados activos'!AW$1)</f>
        <v>0</v>
      </c>
      <c r="AX215" s="52" cm="1">
        <f t="array" aca="1" ref="AX215" ca="1">SalarioMensualProyectado('Empleados activos'!$B215,$G215,$D215, 'Empleados activos'!AX$1)</f>
        <v>0</v>
      </c>
      <c r="AY215" s="52" cm="1">
        <f t="array" aca="1" ref="AY215" ca="1">SalarioMensualProyectado('Empleados activos'!$B215,$G215,$D215, 'Empleados activos'!AY$1)</f>
        <v>0</v>
      </c>
      <c r="AZ215" s="52" cm="1">
        <f t="array" aca="1" ref="AZ215" ca="1">SalarioMensualProyectado('Empleados activos'!$B215,$G215,$D215, 'Empleados activos'!AZ$1)</f>
        <v>0</v>
      </c>
      <c r="BA215" s="52" cm="1">
        <f t="array" aca="1" ref="BA215" ca="1">SalarioMensualProyectado('Empleados activos'!$B215,$G215,$D215, 'Empleados activos'!BA$1)</f>
        <v>0</v>
      </c>
      <c r="BB215" s="52" cm="1">
        <f t="array" aca="1" ref="BB215" ca="1">SalarioMensualProyectado('Empleados activos'!$B215,$G215,$D215, 'Empleados activos'!BB$1)</f>
        <v>0</v>
      </c>
      <c r="BC215" s="52" cm="1">
        <f t="array" aca="1" ref="BC215" ca="1">SalarioMensualProyectado('Empleados activos'!$B215,$G215,$D215, 'Empleados activos'!BC$1)</f>
        <v>0</v>
      </c>
      <c r="BD215" s="52" cm="1">
        <f t="array" aca="1" ref="BD215" ca="1">SalarioMensualProyectado('Empleados activos'!$B215,$G215,$D215, 'Empleados activos'!BD$1)</f>
        <v>0</v>
      </c>
      <c r="BE215" s="52" cm="1">
        <f t="array" aca="1" ref="BE215" ca="1">SalarioMensualProyectado('Empleados activos'!$B215,$G215,$D215, 'Empleados activos'!BE$1)</f>
        <v>0</v>
      </c>
      <c r="BF215" s="52" cm="1">
        <f t="array" aca="1" ref="BF215" ca="1">SalarioMensualProyectado('Empleados activos'!$B215,$G215,$D215, 'Empleados activos'!BF$1)</f>
        <v>0</v>
      </c>
      <c r="BG215" s="52" cm="1">
        <f t="array" aca="1" ref="BG215" ca="1">SalarioMensualProyectado('Empleados activos'!$B215,$G215,$D215, 'Empleados activos'!BG$1)</f>
        <v>0</v>
      </c>
      <c r="BH215" s="52" cm="1">
        <f t="array" aca="1" ref="BH215" ca="1">SalarioMensualProyectado('Empleados activos'!$B215,$G215,$D215, 'Empleados activos'!BH$1)</f>
        <v>0</v>
      </c>
      <c r="BI215" s="52" cm="1">
        <f t="array" aca="1" ref="BI215" ca="1">SalarioMensualProyectado('Empleados activos'!$B215,$G215,$D215, 'Empleados activos'!BI$1)</f>
        <v>0</v>
      </c>
      <c r="BJ215" s="52" cm="1">
        <f t="array" aca="1" ref="BJ215" ca="1">SalarioMensualProyectado('Empleados activos'!$B215,$G215,$D215, 'Empleados activos'!BJ$1)</f>
        <v>0</v>
      </c>
      <c r="BK215" s="52" cm="1">
        <f t="array" aca="1" ref="BK215" ca="1">SalarioMensualProyectado('Empleados activos'!$B215,$G215,$D215, 'Empleados activos'!BK$1)</f>
        <v>0</v>
      </c>
      <c r="BL215" s="52" cm="1">
        <f t="array" aca="1" ref="BL215" ca="1">SalarioMensualProyectado('Empleados activos'!$B215,$G215,$D215, 'Empleados activos'!BL$1)</f>
        <v>0</v>
      </c>
      <c r="BM215" s="52" cm="1">
        <f t="array" aca="1" ref="BM215" ca="1">SalarioMensualProyectado('Empleados activos'!$B215,$G215,$D215, 'Empleados activos'!BM$1)</f>
        <v>0</v>
      </c>
      <c r="BN215" s="52" cm="1">
        <f t="array" aca="1" ref="BN215" ca="1">SalarioMensualProyectado('Empleados activos'!$B215,$G215,$D215, 'Empleados activos'!BN$1)</f>
        <v>0</v>
      </c>
      <c r="BO215" s="52" cm="1">
        <f t="array" aca="1" ref="BO215" ca="1">SalarioMensualProyectado('Empleados activos'!$B215,$G215,$D215, 'Empleados activos'!BO$1)</f>
        <v>0</v>
      </c>
      <c r="BP215" s="52" cm="1">
        <f t="array" aca="1" ref="BP215" ca="1">SalarioMensualProyectado('Empleados activos'!$B215,$G215,$D215, 'Empleados activos'!BP$1)</f>
        <v>0</v>
      </c>
      <c r="BQ215" s="52" cm="1">
        <f t="array" aca="1" ref="BQ215" ca="1">SalarioMensualProyectado('Empleados activos'!$B215,$G215,$D215, 'Empleados activos'!BQ$1)</f>
        <v>0</v>
      </c>
      <c r="BR215" s="52" cm="1">
        <f t="array" aca="1" ref="BR215" ca="1">SalarioMensualProyectado('Empleados activos'!$B215,$G215,$D215, 'Empleados activos'!BR$1)</f>
        <v>0</v>
      </c>
      <c r="BS215" s="52" cm="1">
        <f t="array" aca="1" ref="BS215" ca="1">SalarioMensualProyectado('Empleados activos'!$B215,$G215,$D215, 'Empleados activos'!BS$1)</f>
        <v>0</v>
      </c>
      <c r="BT215" s="52" cm="1">
        <f t="array" aca="1" ref="BT215" ca="1">SalarioMensualProyectado('Empleados activos'!$B215,$G215,$D215, 'Empleados activos'!BT$1)</f>
        <v>0</v>
      </c>
      <c r="BU215" s="52" cm="1">
        <f t="array" aca="1" ref="BU215" ca="1">SalarioMensualProyectado('Empleados activos'!$B215,$G215,$D215, 'Empleados activos'!BU$1)</f>
        <v>0</v>
      </c>
      <c r="BV215" s="52" cm="1">
        <f t="array" aca="1" ref="BV215" ca="1">SalarioMensualProyectado('Empleados activos'!$B215,$G215,$D215, 'Empleados activos'!BV$1)</f>
        <v>0</v>
      </c>
      <c r="BW215" s="52" cm="1">
        <f t="array" aca="1" ref="BW215" ca="1">SalarioMensualProyectado('Empleados activos'!$B215,$G215,$D215, 'Empleados activos'!BW$1)</f>
        <v>0</v>
      </c>
      <c r="BX215" s="52" cm="1">
        <f t="array" aca="1" ref="BX215" ca="1">SalarioMensualProyectado('Empleados activos'!$B215,$G215,$D215, 'Empleados activos'!BX$1)</f>
        <v>0</v>
      </c>
      <c r="BY215" s="52" cm="1">
        <f t="array" aca="1" ref="BY215" ca="1">SalarioMensualProyectado('Empleados activos'!$B215,$G215,$D215, 'Empleados activos'!BY$1)</f>
        <v>0</v>
      </c>
      <c r="BZ215" s="52" cm="1">
        <f t="array" aca="1" ref="BZ215" ca="1">SalarioMensualProyectado('Empleados activos'!$B215,$G215,$D215, 'Empleados activos'!BZ$1)</f>
        <v>0</v>
      </c>
      <c r="CA215" s="52" cm="1">
        <f t="array" aca="1" ref="CA215" ca="1">SalarioMensualProyectado('Empleados activos'!$B215,$G215,$D215, 'Empleados activos'!CA$1)</f>
        <v>0</v>
      </c>
      <c r="CB215" s="52" cm="1">
        <f t="array" aca="1" ref="CB215" ca="1">SalarioMensualProyectado('Empleados activos'!$B215,$G215,$D215, 'Empleados activos'!CB$1)</f>
        <v>0</v>
      </c>
      <c r="CC215" s="52" cm="1">
        <f t="array" aca="1" ref="CC215" ca="1">SalarioMensualProyectado('Empleados activos'!$B215,$G215,$D215, 'Empleados activos'!CC$1)</f>
        <v>0</v>
      </c>
      <c r="CD215" s="52" cm="1">
        <f t="array" aca="1" ref="CD215" ca="1">SalarioMensualProyectado('Empleados activos'!$B215,$G215,$D215, 'Empleados activos'!CD$1)</f>
        <v>0</v>
      </c>
      <c r="CE215" s="52" cm="1">
        <f t="array" aca="1" ref="CE215" ca="1">SalarioMensualProyectado('Empleados activos'!$B215,$G215,$D215, 'Empleados activos'!CE$1)</f>
        <v>0</v>
      </c>
      <c r="CF215" s="52" cm="1">
        <f t="array" aca="1" ref="CF215" ca="1">SalarioMensualProyectado('Empleados activos'!$B215,$G215,$D215, 'Empleados activos'!CF$1)</f>
        <v>0</v>
      </c>
      <c r="CG215" s="52" cm="1">
        <f t="array" aca="1" ref="CG215" ca="1">SalarioMensualProyectado('Empleados activos'!$B215,$G215,$D215, 'Empleados activos'!CG$1)</f>
        <v>0</v>
      </c>
      <c r="CH215" s="52" cm="1">
        <f t="array" aca="1" ref="CH215" ca="1">SalarioMensualProyectado('Empleados activos'!$B215,$G215,$D215, 'Empleados activos'!CH$1)</f>
        <v>0</v>
      </c>
      <c r="CI215" s="52" cm="1">
        <f t="array" aca="1" ref="CI215" ca="1">SalarioMensualProyectado('Empleados activos'!$B215,$G215,$D215, 'Empleados activos'!CI$1)</f>
        <v>0</v>
      </c>
      <c r="CJ215" s="52" cm="1">
        <f t="array" aca="1" ref="CJ215" ca="1">SalarioMensualProyectado('Empleados activos'!$B215,$G215,$D215, 'Empleados activos'!CJ$1)</f>
        <v>0</v>
      </c>
      <c r="CK215" s="52" cm="1">
        <f t="array" aca="1" ref="CK215" ca="1">SalarioMensualProyectado('Empleados activos'!$B215,$G215,$D215, 'Empleados activos'!CK$1)</f>
        <v>0</v>
      </c>
      <c r="CL215" s="52" cm="1">
        <f t="array" aca="1" ref="CL215" ca="1">SalarioMensualProyectado('Empleados activos'!$B215,$G215,$D215, 'Empleados activos'!CL$1)</f>
        <v>0</v>
      </c>
      <c r="CM215" s="52" cm="1">
        <f t="array" aca="1" ref="CM215" ca="1">SalarioMensualProyectado('Empleados activos'!$B215,$G215,$D215, 'Empleados activos'!CM$1)</f>
        <v>0</v>
      </c>
      <c r="CN215" s="52" cm="1">
        <f t="array" aca="1" ref="CN215" ca="1">SalarioMensualProyectado('Empleados activos'!$B215,$G215,$D215, 'Empleados activos'!CN$1)</f>
        <v>0</v>
      </c>
      <c r="CO215" s="52" cm="1">
        <f t="array" aca="1" ref="CO215" ca="1">SalarioMensualProyectado('Empleados activos'!$B215,$G215,$D215, 'Empleados activos'!CO$1)</f>
        <v>0</v>
      </c>
      <c r="CP215" s="52" cm="1">
        <f t="array" aca="1" ref="CP215" ca="1">SalarioMensualProyectado('Empleados activos'!$B215,$G215,$D215, 'Empleados activos'!CP$1)</f>
        <v>0</v>
      </c>
      <c r="CQ215" s="52" cm="1">
        <f t="array" aca="1" ref="CQ215" ca="1">SalarioMensualProyectado('Empleados activos'!$B215,$G215,$D215, 'Empleados activos'!CQ$1)</f>
        <v>0</v>
      </c>
      <c r="CR215" s="52" cm="1">
        <f t="array" aca="1" ref="CR215" ca="1">SalarioMensualProyectado('Empleados activos'!$B215,$G215,$D215, 'Empleados activos'!CR$1)</f>
        <v>0</v>
      </c>
      <c r="CS215" s="52" cm="1">
        <f t="array" aca="1" ref="CS215" ca="1">SalarioMensualProyectado('Empleados activos'!$B215,$G215,$D215, 'Empleados activos'!CS$1)</f>
        <v>0</v>
      </c>
      <c r="CT215" s="52" cm="1">
        <f t="array" aca="1" ref="CT215" ca="1">SalarioMensualProyectado('Empleados activos'!$B215,$G215,$D215, 'Empleados activos'!CT$1)</f>
        <v>0</v>
      </c>
      <c r="CU215" s="52" cm="1">
        <f t="array" aca="1" ref="CU215" ca="1">SalarioMensualProyectado('Empleados activos'!$B215,$G215,$D215, 'Empleados activos'!CU$1)</f>
        <v>0</v>
      </c>
      <c r="CV215" s="52" cm="1">
        <f t="array" aca="1" ref="CV215" ca="1">SalarioMensualProyectado('Empleados activos'!$B215,$G215,$D215, 'Empleados activos'!CV$1)</f>
        <v>0</v>
      </c>
      <c r="CW215" s="52" cm="1">
        <f t="array" aca="1" ref="CW215" ca="1">SalarioMensualProyectado('Empleados activos'!$B215,$G215,$D215, 'Empleados activos'!CW$1)</f>
        <v>0</v>
      </c>
      <c r="CX215" s="52" cm="1">
        <f t="array" aca="1" ref="CX215" ca="1">SalarioMensualProyectado('Empleados activos'!$B215,$G215,$D215, 'Empleados activos'!CX$1)</f>
        <v>0</v>
      </c>
      <c r="CY215" s="52" cm="1">
        <f t="array" aca="1" ref="CY215" ca="1">SalarioMensualProyectado('Empleados activos'!$B215,$G215,$D215, 'Empleados activos'!CY$1)</f>
        <v>0</v>
      </c>
      <c r="CZ215" s="52" cm="1">
        <f t="array" aca="1" ref="CZ215" ca="1">SalarioMensualProyectado('Empleados activos'!$B215,$G215,$D215, 'Empleados activos'!CZ$1)</f>
        <v>0</v>
      </c>
      <c r="DA215" s="52" cm="1">
        <f t="array" aca="1" ref="DA215" ca="1">SalarioMensualProyectado('Empleados activos'!$B215,$G215,$D215, 'Empleados activos'!DA$1)</f>
        <v>0</v>
      </c>
      <c r="DB215" s="52" cm="1">
        <f t="array" aca="1" ref="DB215" ca="1">SalarioMensualProyectado('Empleados activos'!$B215,$G215,$D215, 'Empleados activos'!DB$1)</f>
        <v>0</v>
      </c>
      <c r="DC215" s="52" cm="1">
        <f t="array" aca="1" ref="DC215" ca="1">SalarioMensualProyectado('Empleados activos'!$B215,$G215,$D215, 'Empleados activos'!DC$1)</f>
        <v>0</v>
      </c>
    </row>
    <row r="216" spans="1:107" x14ac:dyDescent="0.3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>
        <v>65.039759654312832</v>
      </c>
      <c r="G216" s="12" cm="1">
        <f t="array" aca="1" ref="G216" ca="1">edadCalc(E216)</f>
        <v>25</v>
      </c>
      <c r="K216" s="25"/>
      <c r="L216" s="52" cm="1">
        <f t="array" aca="1" ref="L216" ca="1">SalarioMensualProyectado('Empleados activos'!$B216,$G216,$D216, 'Empleados activos'!L$1)</f>
        <v>2827234.5</v>
      </c>
      <c r="M216" s="52" cm="1">
        <f t="array" aca="1" ref="M216" ca="1">SalarioMensualProyectado('Empleados activos'!$B216,$G216,$D216, 'Empleados activos'!M$1)</f>
        <v>2970292.5657000002</v>
      </c>
      <c r="N216" s="52" cm="1">
        <f t="array" aca="1" ref="N216" ca="1">SalarioMensualProyectado('Empleados activos'!$B216,$G216,$D216, 'Empleados activos'!N$1)</f>
        <v>3120589.3695244198</v>
      </c>
      <c r="O216" s="52" cm="1">
        <f t="array" aca="1" ref="O216" ca="1">SalarioMensualProyectado('Empleados activos'!$B216,$G216,$D216, 'Empleados activos'!O$1)</f>
        <v>3278491.1916223555</v>
      </c>
      <c r="P216" s="52" cm="1">
        <f t="array" aca="1" ref="P216" ca="1">SalarioMensualProyectado('Empleados activos'!$B216,$G216,$D216, 'Empleados activos'!P$1)</f>
        <v>3444382.8459184468</v>
      </c>
      <c r="Q216" s="52" cm="1">
        <f t="array" aca="1" ref="Q216" ca="1">SalarioMensualProyectado('Empleados activos'!$B216,$G216,$D216, 'Empleados activos'!Q$1)</f>
        <v>3618668.6179219196</v>
      </c>
      <c r="R216" s="52" cm="1">
        <f t="array" aca="1" ref="R216" ca="1">SalarioMensualProyectado('Empleados activos'!$B216,$G216,$D216, 'Empleados activos'!R$1)</f>
        <v>3801773.2499887692</v>
      </c>
      <c r="S216" s="52" cm="1">
        <f t="array" aca="1" ref="S216" ca="1">SalarioMensualProyectado('Empleados activos'!$B216,$G216,$D216, 'Empleados activos'!S$1)</f>
        <v>3994142.9764382006</v>
      </c>
      <c r="T216" s="52" cm="1">
        <f t="array" aca="1" ref="T216" ca="1">SalarioMensualProyectado('Empleados activos'!$B216,$G216,$D216, 'Empleados activos'!T$1)</f>
        <v>4196246.6110459734</v>
      </c>
      <c r="U216" s="52" cm="1">
        <f t="array" aca="1" ref="U216" ca="1">SalarioMensualProyectado('Empleados activos'!$B216,$G216,$D216, 'Empleados activos'!U$1)</f>
        <v>4408576.6895648995</v>
      </c>
      <c r="V216" s="52" cm="1">
        <f t="array" aca="1" ref="V216" ca="1">SalarioMensualProyectado('Empleados activos'!$B216,$G216,$D216, 'Empleados activos'!V$1)</f>
        <v>4631650.6700568832</v>
      </c>
      <c r="W216" s="52" cm="1">
        <f t="array" aca="1" ref="W216" ca="1">SalarioMensualProyectado('Empleados activos'!$B216,$G216,$D216, 'Empleados activos'!W$1)</f>
        <v>4866012.1939617619</v>
      </c>
      <c r="X216" s="52" cm="1">
        <f t="array" aca="1" ref="X216" ca="1">SalarioMensualProyectado('Empleados activos'!$B216,$G216,$D216, 'Empleados activos'!X$1)</f>
        <v>5112232.4109762264</v>
      </c>
      <c r="Y216" s="52" cm="1">
        <f t="array" aca="1" ref="Y216" ca="1">SalarioMensualProyectado('Empleados activos'!$B216,$G216,$D216, 'Empleados activos'!Y$1)</f>
        <v>5370911.3709716238</v>
      </c>
      <c r="Z216" s="52" cm="1">
        <f t="array" aca="1" ref="Z216" ca="1">SalarioMensualProyectado('Empleados activos'!$B216,$G216,$D216, 'Empleados activos'!Z$1)</f>
        <v>5642679.4863427877</v>
      </c>
      <c r="AA216" s="52" cm="1">
        <f t="array" aca="1" ref="AA216" ca="1">SalarioMensualProyectado('Empleados activos'!$B216,$G216,$D216, 'Empleados activos'!AA$1)</f>
        <v>5928199.0683517335</v>
      </c>
      <c r="AB216" s="52" cm="1">
        <f t="array" aca="1" ref="AB216" ca="1">SalarioMensualProyectado('Empleados activos'!$B216,$G216,$D216, 'Empleados activos'!AB$1)</f>
        <v>6228165.9412103305</v>
      </c>
      <c r="AC216" s="52" cm="1">
        <f t="array" aca="1" ref="AC216" ca="1">SalarioMensualProyectado('Empleados activos'!$B216,$G216,$D216, 'Empleados activos'!AC$1)</f>
        <v>6543311.1378355725</v>
      </c>
      <c r="AD216" s="52" cm="1">
        <f t="array" aca="1" ref="AD216" ca="1">SalarioMensualProyectado('Empleados activos'!$B216,$G216,$D216, 'Empleados activos'!AD$1)</f>
        <v>6874402.6814100519</v>
      </c>
      <c r="AE216" s="52" cm="1">
        <f t="array" aca="1" ref="AE216" ca="1">SalarioMensualProyectado('Empleados activos'!$B216,$G216,$D216, 'Empleados activos'!AE$1)</f>
        <v>7222247.4570894009</v>
      </c>
      <c r="AF216" s="52" cm="1">
        <f t="array" aca="1" ref="AF216" ca="1">SalarioMensualProyectado('Empleados activos'!$B216,$G216,$D216, 'Empleados activos'!AF$1)</f>
        <v>7587693.1784181241</v>
      </c>
      <c r="AG216" s="52" cm="1">
        <f t="array" aca="1" ref="AG216" ca="1">SalarioMensualProyectado('Empleados activos'!$B216,$G216,$D216, 'Empleados activos'!AG$1)</f>
        <v>7971630.4532460822</v>
      </c>
      <c r="AH216" s="52" cm="1">
        <f t="array" aca="1" ref="AH216" ca="1">SalarioMensualProyectado('Empleados activos'!$B216,$G216,$D216, 'Empleados activos'!AH$1)</f>
        <v>8374994.9541803338</v>
      </c>
      <c r="AI216" s="52" cm="1">
        <f t="array" aca="1" ref="AI216" ca="1">SalarioMensualProyectado('Empleados activos'!$B216,$G216,$D216, 'Empleados activos'!AI$1)</f>
        <v>8798769.6988618579</v>
      </c>
      <c r="AJ216" s="52" cm="1">
        <f t="array" aca="1" ref="AJ216" ca="1">SalarioMensualProyectado('Empleados activos'!$B216,$G216,$D216, 'Empleados activos'!AJ$1)</f>
        <v>9243987.4456242677</v>
      </c>
      <c r="AK216" s="52" cm="1">
        <f t="array" aca="1" ref="AK216" ca="1">SalarioMensualProyectado('Empleados activos'!$B216,$G216,$D216, 'Empleados activos'!AK$1)</f>
        <v>9711733.2103728559</v>
      </c>
      <c r="AL216" s="52" cm="1">
        <f t="array" aca="1" ref="AL216" ca="1">SalarioMensualProyectado('Empleados activos'!$B216,$G216,$D216, 'Empleados activos'!AL$1)</f>
        <v>10203146.910817722</v>
      </c>
      <c r="AM216" s="52" cm="1">
        <f t="array" aca="1" ref="AM216" ca="1">SalarioMensualProyectado('Empleados activos'!$B216,$G216,$D216, 'Empleados activos'!AM$1)</f>
        <v>10719426.144505098</v>
      </c>
      <c r="AN216" s="52" cm="1">
        <f t="array" aca="1" ref="AN216" ca="1">SalarioMensualProyectado('Empleados activos'!$B216,$G216,$D216, 'Empleados activos'!AN$1)</f>
        <v>11261829.107417056</v>
      </c>
      <c r="AO216" s="52" cm="1">
        <f t="array" aca="1" ref="AO216" ca="1">SalarioMensualProyectado('Empleados activos'!$B216,$G216,$D216, 'Empleados activos'!AO$1)</f>
        <v>11831677.660252359</v>
      </c>
      <c r="AP216" s="52" cm="1">
        <f t="array" aca="1" ref="AP216" ca="1">SalarioMensualProyectado('Empleados activos'!$B216,$G216,$D216, 'Empleados activos'!AP$1)</f>
        <v>12430360.549861128</v>
      </c>
      <c r="AQ216" s="52" cm="1">
        <f t="array" aca="1" ref="AQ216" ca="1">SalarioMensualProyectado('Empleados activos'!$B216,$G216,$D216, 'Empleados activos'!AQ$1)</f>
        <v>13059336.793684101</v>
      </c>
      <c r="AR216" s="52" cm="1">
        <f t="array" aca="1" ref="AR216" ca="1">SalarioMensualProyectado('Empleados activos'!$B216,$G216,$D216, 'Empleados activos'!AR$1)</f>
        <v>13720139.235444516</v>
      </c>
      <c r="AS216" s="52" cm="1">
        <f t="array" aca="1" ref="AS216" ca="1">SalarioMensualProyectado('Empleados activos'!$B216,$G216,$D216, 'Empleados activos'!AS$1)</f>
        <v>14414378.280758008</v>
      </c>
      <c r="AT216" s="52" cm="1">
        <f t="array" aca="1" ref="AT216" ca="1">SalarioMensualProyectado('Empleados activos'!$B216,$G216,$D216, 'Empleados activos'!AT$1)</f>
        <v>15143745.821764363</v>
      </c>
      <c r="AU216" s="52" cm="1">
        <f t="array" aca="1" ref="AU216" ca="1">SalarioMensualProyectado('Empleados activos'!$B216,$G216,$D216, 'Empleados activos'!AU$1)</f>
        <v>15910019.360345639</v>
      </c>
      <c r="AV216" s="52" cm="1">
        <f t="array" aca="1" ref="AV216" ca="1">SalarioMensualProyectado('Empleados activos'!$B216,$G216,$D216, 'Empleados activos'!AV$1)</f>
        <v>16715066.339979127</v>
      </c>
      <c r="AW216" s="52" cm="1">
        <f t="array" aca="1" ref="AW216" ca="1">SalarioMensualProyectado('Empleados activos'!$B216,$G216,$D216, 'Empleados activos'!AW$1)</f>
        <v>17560848.696782071</v>
      </c>
      <c r="AX216" s="52" cm="1">
        <f t="array" aca="1" ref="AX216" ca="1">SalarioMensualProyectado('Empleados activos'!$B216,$G216,$D216, 'Empleados activos'!AX$1)</f>
        <v>0</v>
      </c>
      <c r="AY216" s="52" cm="1">
        <f t="array" aca="1" ref="AY216" ca="1">SalarioMensualProyectado('Empleados activos'!$B216,$G216,$D216, 'Empleados activos'!AY$1)</f>
        <v>0</v>
      </c>
      <c r="AZ216" s="52" cm="1">
        <f t="array" aca="1" ref="AZ216" ca="1">SalarioMensualProyectado('Empleados activos'!$B216,$G216,$D216, 'Empleados activos'!AZ$1)</f>
        <v>0</v>
      </c>
      <c r="BA216" s="52" cm="1">
        <f t="array" aca="1" ref="BA216" ca="1">SalarioMensualProyectado('Empleados activos'!$B216,$G216,$D216, 'Empleados activos'!BA$1)</f>
        <v>0</v>
      </c>
      <c r="BB216" s="52" cm="1">
        <f t="array" aca="1" ref="BB216" ca="1">SalarioMensualProyectado('Empleados activos'!$B216,$G216,$D216, 'Empleados activos'!BB$1)</f>
        <v>0</v>
      </c>
      <c r="BC216" s="52" cm="1">
        <f t="array" aca="1" ref="BC216" ca="1">SalarioMensualProyectado('Empleados activos'!$B216,$G216,$D216, 'Empleados activos'!BC$1)</f>
        <v>0</v>
      </c>
      <c r="BD216" s="52" cm="1">
        <f t="array" aca="1" ref="BD216" ca="1">SalarioMensualProyectado('Empleados activos'!$B216,$G216,$D216, 'Empleados activos'!BD$1)</f>
        <v>0</v>
      </c>
      <c r="BE216" s="52" cm="1">
        <f t="array" aca="1" ref="BE216" ca="1">SalarioMensualProyectado('Empleados activos'!$B216,$G216,$D216, 'Empleados activos'!BE$1)</f>
        <v>0</v>
      </c>
      <c r="BF216" s="52" cm="1">
        <f t="array" aca="1" ref="BF216" ca="1">SalarioMensualProyectado('Empleados activos'!$B216,$G216,$D216, 'Empleados activos'!BF$1)</f>
        <v>0</v>
      </c>
      <c r="BG216" s="52" cm="1">
        <f t="array" aca="1" ref="BG216" ca="1">SalarioMensualProyectado('Empleados activos'!$B216,$G216,$D216, 'Empleados activos'!BG$1)</f>
        <v>0</v>
      </c>
      <c r="BH216" s="52" cm="1">
        <f t="array" aca="1" ref="BH216" ca="1">SalarioMensualProyectado('Empleados activos'!$B216,$G216,$D216, 'Empleados activos'!BH$1)</f>
        <v>0</v>
      </c>
      <c r="BI216" s="52" cm="1">
        <f t="array" aca="1" ref="BI216" ca="1">SalarioMensualProyectado('Empleados activos'!$B216,$G216,$D216, 'Empleados activos'!BI$1)</f>
        <v>0</v>
      </c>
      <c r="BJ216" s="52" cm="1">
        <f t="array" aca="1" ref="BJ216" ca="1">SalarioMensualProyectado('Empleados activos'!$B216,$G216,$D216, 'Empleados activos'!BJ$1)</f>
        <v>0</v>
      </c>
      <c r="BK216" s="52" cm="1">
        <f t="array" aca="1" ref="BK216" ca="1">SalarioMensualProyectado('Empleados activos'!$B216,$G216,$D216, 'Empleados activos'!BK$1)</f>
        <v>0</v>
      </c>
      <c r="BL216" s="52" cm="1">
        <f t="array" aca="1" ref="BL216" ca="1">SalarioMensualProyectado('Empleados activos'!$B216,$G216,$D216, 'Empleados activos'!BL$1)</f>
        <v>0</v>
      </c>
      <c r="BM216" s="52" cm="1">
        <f t="array" aca="1" ref="BM216" ca="1">SalarioMensualProyectado('Empleados activos'!$B216,$G216,$D216, 'Empleados activos'!BM$1)</f>
        <v>0</v>
      </c>
      <c r="BN216" s="52" cm="1">
        <f t="array" aca="1" ref="BN216" ca="1">SalarioMensualProyectado('Empleados activos'!$B216,$G216,$D216, 'Empleados activos'!BN$1)</f>
        <v>0</v>
      </c>
      <c r="BO216" s="52" cm="1">
        <f t="array" aca="1" ref="BO216" ca="1">SalarioMensualProyectado('Empleados activos'!$B216,$G216,$D216, 'Empleados activos'!BO$1)</f>
        <v>0</v>
      </c>
      <c r="BP216" s="52" cm="1">
        <f t="array" aca="1" ref="BP216" ca="1">SalarioMensualProyectado('Empleados activos'!$B216,$G216,$D216, 'Empleados activos'!BP$1)</f>
        <v>0</v>
      </c>
      <c r="BQ216" s="52" cm="1">
        <f t="array" aca="1" ref="BQ216" ca="1">SalarioMensualProyectado('Empleados activos'!$B216,$G216,$D216, 'Empleados activos'!BQ$1)</f>
        <v>0</v>
      </c>
      <c r="BR216" s="52" cm="1">
        <f t="array" aca="1" ref="BR216" ca="1">SalarioMensualProyectado('Empleados activos'!$B216,$G216,$D216, 'Empleados activos'!BR$1)</f>
        <v>0</v>
      </c>
      <c r="BS216" s="52" cm="1">
        <f t="array" aca="1" ref="BS216" ca="1">SalarioMensualProyectado('Empleados activos'!$B216,$G216,$D216, 'Empleados activos'!BS$1)</f>
        <v>0</v>
      </c>
      <c r="BT216" s="52" cm="1">
        <f t="array" aca="1" ref="BT216" ca="1">SalarioMensualProyectado('Empleados activos'!$B216,$G216,$D216, 'Empleados activos'!BT$1)</f>
        <v>0</v>
      </c>
      <c r="BU216" s="52" cm="1">
        <f t="array" aca="1" ref="BU216" ca="1">SalarioMensualProyectado('Empleados activos'!$B216,$G216,$D216, 'Empleados activos'!BU$1)</f>
        <v>0</v>
      </c>
      <c r="BV216" s="52" cm="1">
        <f t="array" aca="1" ref="BV216" ca="1">SalarioMensualProyectado('Empleados activos'!$B216,$G216,$D216, 'Empleados activos'!BV$1)</f>
        <v>0</v>
      </c>
      <c r="BW216" s="52" cm="1">
        <f t="array" aca="1" ref="BW216" ca="1">SalarioMensualProyectado('Empleados activos'!$B216,$G216,$D216, 'Empleados activos'!BW$1)</f>
        <v>0</v>
      </c>
      <c r="BX216" s="52" cm="1">
        <f t="array" aca="1" ref="BX216" ca="1">SalarioMensualProyectado('Empleados activos'!$B216,$G216,$D216, 'Empleados activos'!BX$1)</f>
        <v>0</v>
      </c>
      <c r="BY216" s="52" cm="1">
        <f t="array" aca="1" ref="BY216" ca="1">SalarioMensualProyectado('Empleados activos'!$B216,$G216,$D216, 'Empleados activos'!BY$1)</f>
        <v>0</v>
      </c>
      <c r="BZ216" s="52" cm="1">
        <f t="array" aca="1" ref="BZ216" ca="1">SalarioMensualProyectado('Empleados activos'!$B216,$G216,$D216, 'Empleados activos'!BZ$1)</f>
        <v>0</v>
      </c>
      <c r="CA216" s="52" cm="1">
        <f t="array" aca="1" ref="CA216" ca="1">SalarioMensualProyectado('Empleados activos'!$B216,$G216,$D216, 'Empleados activos'!CA$1)</f>
        <v>0</v>
      </c>
      <c r="CB216" s="52" cm="1">
        <f t="array" aca="1" ref="CB216" ca="1">SalarioMensualProyectado('Empleados activos'!$B216,$G216,$D216, 'Empleados activos'!CB$1)</f>
        <v>0</v>
      </c>
      <c r="CC216" s="52" cm="1">
        <f t="array" aca="1" ref="CC216" ca="1">SalarioMensualProyectado('Empleados activos'!$B216,$G216,$D216, 'Empleados activos'!CC$1)</f>
        <v>0</v>
      </c>
      <c r="CD216" s="52" cm="1">
        <f t="array" aca="1" ref="CD216" ca="1">SalarioMensualProyectado('Empleados activos'!$B216,$G216,$D216, 'Empleados activos'!CD$1)</f>
        <v>0</v>
      </c>
      <c r="CE216" s="52" cm="1">
        <f t="array" aca="1" ref="CE216" ca="1">SalarioMensualProyectado('Empleados activos'!$B216,$G216,$D216, 'Empleados activos'!CE$1)</f>
        <v>0</v>
      </c>
      <c r="CF216" s="52" cm="1">
        <f t="array" aca="1" ref="CF216" ca="1">SalarioMensualProyectado('Empleados activos'!$B216,$G216,$D216, 'Empleados activos'!CF$1)</f>
        <v>0</v>
      </c>
      <c r="CG216" s="52" cm="1">
        <f t="array" aca="1" ref="CG216" ca="1">SalarioMensualProyectado('Empleados activos'!$B216,$G216,$D216, 'Empleados activos'!CG$1)</f>
        <v>0</v>
      </c>
      <c r="CH216" s="52" cm="1">
        <f t="array" aca="1" ref="CH216" ca="1">SalarioMensualProyectado('Empleados activos'!$B216,$G216,$D216, 'Empleados activos'!CH$1)</f>
        <v>0</v>
      </c>
      <c r="CI216" s="52" cm="1">
        <f t="array" aca="1" ref="CI216" ca="1">SalarioMensualProyectado('Empleados activos'!$B216,$G216,$D216, 'Empleados activos'!CI$1)</f>
        <v>0</v>
      </c>
      <c r="CJ216" s="52" cm="1">
        <f t="array" aca="1" ref="CJ216" ca="1">SalarioMensualProyectado('Empleados activos'!$B216,$G216,$D216, 'Empleados activos'!CJ$1)</f>
        <v>0</v>
      </c>
      <c r="CK216" s="52" cm="1">
        <f t="array" aca="1" ref="CK216" ca="1">SalarioMensualProyectado('Empleados activos'!$B216,$G216,$D216, 'Empleados activos'!CK$1)</f>
        <v>0</v>
      </c>
      <c r="CL216" s="52" cm="1">
        <f t="array" aca="1" ref="CL216" ca="1">SalarioMensualProyectado('Empleados activos'!$B216,$G216,$D216, 'Empleados activos'!CL$1)</f>
        <v>0</v>
      </c>
      <c r="CM216" s="52" cm="1">
        <f t="array" aca="1" ref="CM216" ca="1">SalarioMensualProyectado('Empleados activos'!$B216,$G216,$D216, 'Empleados activos'!CM$1)</f>
        <v>0</v>
      </c>
      <c r="CN216" s="52" cm="1">
        <f t="array" aca="1" ref="CN216" ca="1">SalarioMensualProyectado('Empleados activos'!$B216,$G216,$D216, 'Empleados activos'!CN$1)</f>
        <v>0</v>
      </c>
      <c r="CO216" s="52" cm="1">
        <f t="array" aca="1" ref="CO216" ca="1">SalarioMensualProyectado('Empleados activos'!$B216,$G216,$D216, 'Empleados activos'!CO$1)</f>
        <v>0</v>
      </c>
      <c r="CP216" s="52" cm="1">
        <f t="array" aca="1" ref="CP216" ca="1">SalarioMensualProyectado('Empleados activos'!$B216,$G216,$D216, 'Empleados activos'!CP$1)</f>
        <v>0</v>
      </c>
      <c r="CQ216" s="52" cm="1">
        <f t="array" aca="1" ref="CQ216" ca="1">SalarioMensualProyectado('Empleados activos'!$B216,$G216,$D216, 'Empleados activos'!CQ$1)</f>
        <v>0</v>
      </c>
      <c r="CR216" s="52" cm="1">
        <f t="array" aca="1" ref="CR216" ca="1">SalarioMensualProyectado('Empleados activos'!$B216,$G216,$D216, 'Empleados activos'!CR$1)</f>
        <v>0</v>
      </c>
      <c r="CS216" s="52" cm="1">
        <f t="array" aca="1" ref="CS216" ca="1">SalarioMensualProyectado('Empleados activos'!$B216,$G216,$D216, 'Empleados activos'!CS$1)</f>
        <v>0</v>
      </c>
      <c r="CT216" s="52" cm="1">
        <f t="array" aca="1" ref="CT216" ca="1">SalarioMensualProyectado('Empleados activos'!$B216,$G216,$D216, 'Empleados activos'!CT$1)</f>
        <v>0</v>
      </c>
      <c r="CU216" s="52" cm="1">
        <f t="array" aca="1" ref="CU216" ca="1">SalarioMensualProyectado('Empleados activos'!$B216,$G216,$D216, 'Empleados activos'!CU$1)</f>
        <v>0</v>
      </c>
      <c r="CV216" s="52" cm="1">
        <f t="array" aca="1" ref="CV216" ca="1">SalarioMensualProyectado('Empleados activos'!$B216,$G216,$D216, 'Empleados activos'!CV$1)</f>
        <v>0</v>
      </c>
      <c r="CW216" s="52" cm="1">
        <f t="array" aca="1" ref="CW216" ca="1">SalarioMensualProyectado('Empleados activos'!$B216,$G216,$D216, 'Empleados activos'!CW$1)</f>
        <v>0</v>
      </c>
      <c r="CX216" s="52" cm="1">
        <f t="array" aca="1" ref="CX216" ca="1">SalarioMensualProyectado('Empleados activos'!$B216,$G216,$D216, 'Empleados activos'!CX$1)</f>
        <v>0</v>
      </c>
      <c r="CY216" s="52" cm="1">
        <f t="array" aca="1" ref="CY216" ca="1">SalarioMensualProyectado('Empleados activos'!$B216,$G216,$D216, 'Empleados activos'!CY$1)</f>
        <v>0</v>
      </c>
      <c r="CZ216" s="52" cm="1">
        <f t="array" aca="1" ref="CZ216" ca="1">SalarioMensualProyectado('Empleados activos'!$B216,$G216,$D216, 'Empleados activos'!CZ$1)</f>
        <v>0</v>
      </c>
      <c r="DA216" s="52" cm="1">
        <f t="array" aca="1" ref="DA216" ca="1">SalarioMensualProyectado('Empleados activos'!$B216,$G216,$D216, 'Empleados activos'!DA$1)</f>
        <v>0</v>
      </c>
      <c r="DB216" s="52" cm="1">
        <f t="array" aca="1" ref="DB216" ca="1">SalarioMensualProyectado('Empleados activos'!$B216,$G216,$D216, 'Empleados activos'!DB$1)</f>
        <v>0</v>
      </c>
      <c r="DC216" s="52" cm="1">
        <f t="array" aca="1" ref="DC216" ca="1">SalarioMensualProyectado('Empleados activos'!$B216,$G216,$D216, 'Empleados activos'!DC$1)</f>
        <v>0</v>
      </c>
    </row>
    <row r="217" spans="1:107" x14ac:dyDescent="0.3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>
        <v>66.122802062272186</v>
      </c>
      <c r="G217" s="12" cm="1">
        <f t="array" aca="1" ref="G217" ca="1">edadCalc(E217)</f>
        <v>24</v>
      </c>
      <c r="K217" s="25"/>
      <c r="L217" s="52" cm="1">
        <f t="array" aca="1" ref="L217" ca="1">SalarioMensualProyectado('Empleados activos'!$B217,$G217,$D217, 'Empleados activos'!L$1)</f>
        <v>779818</v>
      </c>
      <c r="M217" s="52" cm="1">
        <f t="array" aca="1" ref="M217" ca="1">SalarioMensualProyectado('Empleados activos'!$B217,$G217,$D217, 'Empleados activos'!M$1)</f>
        <v>819276.79079999996</v>
      </c>
      <c r="N217" s="52" cm="1">
        <f t="array" aca="1" ref="N217" ca="1">SalarioMensualProyectado('Empleados activos'!$B217,$G217,$D217, 'Empleados activos'!N$1)</f>
        <v>860732.19641447987</v>
      </c>
      <c r="O217" s="52" cm="1">
        <f t="array" aca="1" ref="O217" ca="1">SalarioMensualProyectado('Empleados activos'!$B217,$G217,$D217, 'Empleados activos'!O$1)</f>
        <v>904285.24555305263</v>
      </c>
      <c r="P217" s="52" cm="1">
        <f t="array" aca="1" ref="P217" ca="1">SalarioMensualProyectado('Empleados activos'!$B217,$G217,$D217, 'Empleados activos'!P$1)</f>
        <v>950042.07897803711</v>
      </c>
      <c r="Q217" s="52" cm="1">
        <f t="array" aca="1" ref="Q217" ca="1">SalarioMensualProyectado('Empleados activos'!$B217,$G217,$D217, 'Empleados activos'!Q$1)</f>
        <v>998114.20817432576</v>
      </c>
      <c r="R217" s="52" cm="1">
        <f t="array" aca="1" ref="R217" ca="1">SalarioMensualProyectado('Empleados activos'!$B217,$G217,$D217, 'Empleados activos'!R$1)</f>
        <v>1048618.7871079466</v>
      </c>
      <c r="S217" s="52" cm="1">
        <f t="array" aca="1" ref="S217" ca="1">SalarioMensualProyectado('Empleados activos'!$B217,$G217,$D217, 'Empleados activos'!S$1)</f>
        <v>1101678.8977356087</v>
      </c>
      <c r="T217" s="52" cm="1">
        <f t="array" aca="1" ref="T217" ca="1">SalarioMensualProyectado('Empleados activos'!$B217,$G217,$D217, 'Empleados activos'!T$1)</f>
        <v>1157423.8499610305</v>
      </c>
      <c r="U217" s="52" cm="1">
        <f t="array" aca="1" ref="U217" ca="1">SalarioMensualProyectado('Empleados activos'!$B217,$G217,$D217, 'Empleados activos'!U$1)</f>
        <v>1215989.4967690585</v>
      </c>
      <c r="V217" s="52" cm="1">
        <f t="array" aca="1" ref="V217" ca="1">SalarioMensualProyectado('Empleados activos'!$B217,$G217,$D217, 'Empleados activos'!V$1)</f>
        <v>1277518.5653055729</v>
      </c>
      <c r="W217" s="52" cm="1">
        <f t="array" aca="1" ref="W217" ca="1">SalarioMensualProyectado('Empleados activos'!$B217,$G217,$D217, 'Empleados activos'!W$1)</f>
        <v>1342161.0047100349</v>
      </c>
      <c r="X217" s="52" cm="1">
        <f t="array" aca="1" ref="X217" ca="1">SalarioMensualProyectado('Empleados activos'!$B217,$G217,$D217, 'Empleados activos'!X$1)</f>
        <v>1410074.3515483625</v>
      </c>
      <c r="Y217" s="52" cm="1">
        <f t="array" aca="1" ref="Y217" ca="1">SalarioMensualProyectado('Empleados activos'!$B217,$G217,$D217, 'Empleados activos'!Y$1)</f>
        <v>1481424.1137367098</v>
      </c>
      <c r="Z217" s="52" cm="1">
        <f t="array" aca="1" ref="Z217" ca="1">SalarioMensualProyectado('Empleados activos'!$B217,$G217,$D217, 'Empleados activos'!Z$1)</f>
        <v>1556384.1738917872</v>
      </c>
      <c r="AA217" s="52" cm="1">
        <f t="array" aca="1" ref="AA217" ca="1">SalarioMensualProyectado('Empleados activos'!$B217,$G217,$D217, 'Empleados activos'!AA$1)</f>
        <v>1635137.2130907117</v>
      </c>
      <c r="AB217" s="52" cm="1">
        <f t="array" aca="1" ref="AB217" ca="1">SalarioMensualProyectado('Empleados activos'!$B217,$G217,$D217, 'Empleados activos'!AB$1)</f>
        <v>1717875.1560731016</v>
      </c>
      <c r="AC217" s="52" cm="1">
        <f t="array" aca="1" ref="AC217" ca="1">SalarioMensualProyectado('Empleados activos'!$B217,$G217,$D217, 'Empleados activos'!AC$1)</f>
        <v>1804799.6389704004</v>
      </c>
      <c r="AD217" s="52" cm="1">
        <f t="array" aca="1" ref="AD217" ca="1">SalarioMensualProyectado('Empleados activos'!$B217,$G217,$D217, 'Empleados activos'!AD$1)</f>
        <v>1896122.5007023024</v>
      </c>
      <c r="AE217" s="52" cm="1">
        <f t="array" aca="1" ref="AE217" ca="1">SalarioMensualProyectado('Empleados activos'!$B217,$G217,$D217, 'Empleados activos'!AE$1)</f>
        <v>1992066.2992378389</v>
      </c>
      <c r="AF217" s="52" cm="1">
        <f t="array" aca="1" ref="AF217" ca="1">SalarioMensualProyectado('Empleados activos'!$B217,$G217,$D217, 'Empleados activos'!AF$1)</f>
        <v>2092864.8539792737</v>
      </c>
      <c r="AG217" s="52" cm="1">
        <f t="array" aca="1" ref="AG217" ca="1">SalarioMensualProyectado('Empleados activos'!$B217,$G217,$D217, 'Empleados activos'!AG$1)</f>
        <v>2198763.8155906252</v>
      </c>
      <c r="AH217" s="52" cm="1">
        <f t="array" aca="1" ref="AH217" ca="1">SalarioMensualProyectado('Empleados activos'!$B217,$G217,$D217, 'Empleados activos'!AH$1)</f>
        <v>2310021.2646595105</v>
      </c>
      <c r="AI217" s="52" cm="1">
        <f t="array" aca="1" ref="AI217" ca="1">SalarioMensualProyectado('Empleados activos'!$B217,$G217,$D217, 'Empleados activos'!AI$1)</f>
        <v>2426908.3406512816</v>
      </c>
      <c r="AJ217" s="52" cm="1">
        <f t="array" aca="1" ref="AJ217" ca="1">SalarioMensualProyectado('Empleados activos'!$B217,$G217,$D217, 'Empleados activos'!AJ$1)</f>
        <v>2549709.9026882364</v>
      </c>
      <c r="AK217" s="52" cm="1">
        <f t="array" aca="1" ref="AK217" ca="1">SalarioMensualProyectado('Empleados activos'!$B217,$G217,$D217, 'Empleados activos'!AK$1)</f>
        <v>2678725.2237642612</v>
      </c>
      <c r="AL217" s="52" cm="1">
        <f t="array" aca="1" ref="AL217" ca="1">SalarioMensualProyectado('Empleados activos'!$B217,$G217,$D217, 'Empleados activos'!AL$1)</f>
        <v>2814268.7200867329</v>
      </c>
      <c r="AM217" s="52" cm="1">
        <f t="array" aca="1" ref="AM217" ca="1">SalarioMensualProyectado('Empleados activos'!$B217,$G217,$D217, 'Empleados activos'!AM$1)</f>
        <v>2956670.7173231211</v>
      </c>
      <c r="AN217" s="52" cm="1">
        <f t="array" aca="1" ref="AN217" ca="1">SalarioMensualProyectado('Empleados activos'!$B217,$G217,$D217, 'Empleados activos'!AN$1)</f>
        <v>3106278.2556196712</v>
      </c>
      <c r="AO217" s="52" cm="1">
        <f t="array" aca="1" ref="AO217" ca="1">SalarioMensualProyectado('Empleados activos'!$B217,$G217,$D217, 'Empleados activos'!AO$1)</f>
        <v>3263455.9353540265</v>
      </c>
      <c r="AP217" s="52" cm="1">
        <f t="array" aca="1" ref="AP217" ca="1">SalarioMensualProyectado('Empleados activos'!$B217,$G217,$D217, 'Empleados activos'!AP$1)</f>
        <v>3428586.8056829404</v>
      </c>
      <c r="AQ217" s="52" cm="1">
        <f t="array" aca="1" ref="AQ217" ca="1">SalarioMensualProyectado('Empleados activos'!$B217,$G217,$D217, 'Empleados activos'!AQ$1)</f>
        <v>3602073.2980504972</v>
      </c>
      <c r="AR217" s="52" cm="1">
        <f t="array" aca="1" ref="AR217" ca="1">SalarioMensualProyectado('Empleados activos'!$B217,$G217,$D217, 'Empleados activos'!AR$1)</f>
        <v>3784338.2069318523</v>
      </c>
      <c r="AS217" s="52" cm="1">
        <f t="array" aca="1" ref="AS217" ca="1">SalarioMensualProyectado('Empleados activos'!$B217,$G217,$D217, 'Empleados activos'!AS$1)</f>
        <v>3975825.7202026038</v>
      </c>
      <c r="AT217" s="52" cm="1">
        <f t="array" aca="1" ref="AT217" ca="1">SalarioMensualProyectado('Empleados activos'!$B217,$G217,$D217, 'Empleados activos'!AT$1)</f>
        <v>4177002.5016448554</v>
      </c>
      <c r="AU217" s="52" cm="1">
        <f t="array" aca="1" ref="AU217" ca="1">SalarioMensualProyectado('Empleados activos'!$B217,$G217,$D217, 'Empleados activos'!AU$1)</f>
        <v>4388358.8282280844</v>
      </c>
      <c r="AV217" s="52" cm="1">
        <f t="array" aca="1" ref="AV217" ca="1">SalarioMensualProyectado('Empleados activos'!$B217,$G217,$D217, 'Empleados activos'!AV$1)</f>
        <v>4610409.7849364262</v>
      </c>
      <c r="AW217" s="52" cm="1">
        <f t="array" aca="1" ref="AW217" ca="1">SalarioMensualProyectado('Empleados activos'!$B217,$G217,$D217, 'Empleados activos'!AW$1)</f>
        <v>4843696.520054209</v>
      </c>
      <c r="AX217" s="52" cm="1">
        <f t="array" aca="1" ref="AX217" ca="1">SalarioMensualProyectado('Empleados activos'!$B217,$G217,$D217, 'Empleados activos'!AX$1)</f>
        <v>5088787.5639689518</v>
      </c>
      <c r="AY217" s="52" cm="1">
        <f t="array" aca="1" ref="AY217" ca="1">SalarioMensualProyectado('Empleados activos'!$B217,$G217,$D217, 'Empleados activos'!AY$1)</f>
        <v>0</v>
      </c>
      <c r="AZ217" s="52" cm="1">
        <f t="array" aca="1" ref="AZ217" ca="1">SalarioMensualProyectado('Empleados activos'!$B217,$G217,$D217, 'Empleados activos'!AZ$1)</f>
        <v>0</v>
      </c>
      <c r="BA217" s="52" cm="1">
        <f t="array" aca="1" ref="BA217" ca="1">SalarioMensualProyectado('Empleados activos'!$B217,$G217,$D217, 'Empleados activos'!BA$1)</f>
        <v>0</v>
      </c>
      <c r="BB217" s="52" cm="1">
        <f t="array" aca="1" ref="BB217" ca="1">SalarioMensualProyectado('Empleados activos'!$B217,$G217,$D217, 'Empleados activos'!BB$1)</f>
        <v>0</v>
      </c>
      <c r="BC217" s="52" cm="1">
        <f t="array" aca="1" ref="BC217" ca="1">SalarioMensualProyectado('Empleados activos'!$B217,$G217,$D217, 'Empleados activos'!BC$1)</f>
        <v>0</v>
      </c>
      <c r="BD217" s="52" cm="1">
        <f t="array" aca="1" ref="BD217" ca="1">SalarioMensualProyectado('Empleados activos'!$B217,$G217,$D217, 'Empleados activos'!BD$1)</f>
        <v>0</v>
      </c>
      <c r="BE217" s="52" cm="1">
        <f t="array" aca="1" ref="BE217" ca="1">SalarioMensualProyectado('Empleados activos'!$B217,$G217,$D217, 'Empleados activos'!BE$1)</f>
        <v>0</v>
      </c>
      <c r="BF217" s="52" cm="1">
        <f t="array" aca="1" ref="BF217" ca="1">SalarioMensualProyectado('Empleados activos'!$B217,$G217,$D217, 'Empleados activos'!BF$1)</f>
        <v>0</v>
      </c>
      <c r="BG217" s="52" cm="1">
        <f t="array" aca="1" ref="BG217" ca="1">SalarioMensualProyectado('Empleados activos'!$B217,$G217,$D217, 'Empleados activos'!BG$1)</f>
        <v>0</v>
      </c>
      <c r="BH217" s="52" cm="1">
        <f t="array" aca="1" ref="BH217" ca="1">SalarioMensualProyectado('Empleados activos'!$B217,$G217,$D217, 'Empleados activos'!BH$1)</f>
        <v>0</v>
      </c>
      <c r="BI217" s="52" cm="1">
        <f t="array" aca="1" ref="BI217" ca="1">SalarioMensualProyectado('Empleados activos'!$B217,$G217,$D217, 'Empleados activos'!BI$1)</f>
        <v>0</v>
      </c>
      <c r="BJ217" s="52" cm="1">
        <f t="array" aca="1" ref="BJ217" ca="1">SalarioMensualProyectado('Empleados activos'!$B217,$G217,$D217, 'Empleados activos'!BJ$1)</f>
        <v>0</v>
      </c>
      <c r="BK217" s="52" cm="1">
        <f t="array" aca="1" ref="BK217" ca="1">SalarioMensualProyectado('Empleados activos'!$B217,$G217,$D217, 'Empleados activos'!BK$1)</f>
        <v>0</v>
      </c>
      <c r="BL217" s="52" cm="1">
        <f t="array" aca="1" ref="BL217" ca="1">SalarioMensualProyectado('Empleados activos'!$B217,$G217,$D217, 'Empleados activos'!BL$1)</f>
        <v>0</v>
      </c>
      <c r="BM217" s="52" cm="1">
        <f t="array" aca="1" ref="BM217" ca="1">SalarioMensualProyectado('Empleados activos'!$B217,$G217,$D217, 'Empleados activos'!BM$1)</f>
        <v>0</v>
      </c>
      <c r="BN217" s="52" cm="1">
        <f t="array" aca="1" ref="BN217" ca="1">SalarioMensualProyectado('Empleados activos'!$B217,$G217,$D217, 'Empleados activos'!BN$1)</f>
        <v>0</v>
      </c>
      <c r="BO217" s="52" cm="1">
        <f t="array" aca="1" ref="BO217" ca="1">SalarioMensualProyectado('Empleados activos'!$B217,$G217,$D217, 'Empleados activos'!BO$1)</f>
        <v>0</v>
      </c>
      <c r="BP217" s="52" cm="1">
        <f t="array" aca="1" ref="BP217" ca="1">SalarioMensualProyectado('Empleados activos'!$B217,$G217,$D217, 'Empleados activos'!BP$1)</f>
        <v>0</v>
      </c>
      <c r="BQ217" s="52" cm="1">
        <f t="array" aca="1" ref="BQ217" ca="1">SalarioMensualProyectado('Empleados activos'!$B217,$G217,$D217, 'Empleados activos'!BQ$1)</f>
        <v>0</v>
      </c>
      <c r="BR217" s="52" cm="1">
        <f t="array" aca="1" ref="BR217" ca="1">SalarioMensualProyectado('Empleados activos'!$B217,$G217,$D217, 'Empleados activos'!BR$1)</f>
        <v>0</v>
      </c>
      <c r="BS217" s="52" cm="1">
        <f t="array" aca="1" ref="BS217" ca="1">SalarioMensualProyectado('Empleados activos'!$B217,$G217,$D217, 'Empleados activos'!BS$1)</f>
        <v>0</v>
      </c>
      <c r="BT217" s="52" cm="1">
        <f t="array" aca="1" ref="BT217" ca="1">SalarioMensualProyectado('Empleados activos'!$B217,$G217,$D217, 'Empleados activos'!BT$1)</f>
        <v>0</v>
      </c>
      <c r="BU217" s="52" cm="1">
        <f t="array" aca="1" ref="BU217" ca="1">SalarioMensualProyectado('Empleados activos'!$B217,$G217,$D217, 'Empleados activos'!BU$1)</f>
        <v>0</v>
      </c>
      <c r="BV217" s="52" cm="1">
        <f t="array" aca="1" ref="BV217" ca="1">SalarioMensualProyectado('Empleados activos'!$B217,$G217,$D217, 'Empleados activos'!BV$1)</f>
        <v>0</v>
      </c>
      <c r="BW217" s="52" cm="1">
        <f t="array" aca="1" ref="BW217" ca="1">SalarioMensualProyectado('Empleados activos'!$B217,$G217,$D217, 'Empleados activos'!BW$1)</f>
        <v>0</v>
      </c>
      <c r="BX217" s="52" cm="1">
        <f t="array" aca="1" ref="BX217" ca="1">SalarioMensualProyectado('Empleados activos'!$B217,$G217,$D217, 'Empleados activos'!BX$1)</f>
        <v>0</v>
      </c>
      <c r="BY217" s="52" cm="1">
        <f t="array" aca="1" ref="BY217" ca="1">SalarioMensualProyectado('Empleados activos'!$B217,$G217,$D217, 'Empleados activos'!BY$1)</f>
        <v>0</v>
      </c>
      <c r="BZ217" s="52" cm="1">
        <f t="array" aca="1" ref="BZ217" ca="1">SalarioMensualProyectado('Empleados activos'!$B217,$G217,$D217, 'Empleados activos'!BZ$1)</f>
        <v>0</v>
      </c>
      <c r="CA217" s="52" cm="1">
        <f t="array" aca="1" ref="CA217" ca="1">SalarioMensualProyectado('Empleados activos'!$B217,$G217,$D217, 'Empleados activos'!CA$1)</f>
        <v>0</v>
      </c>
      <c r="CB217" s="52" cm="1">
        <f t="array" aca="1" ref="CB217" ca="1">SalarioMensualProyectado('Empleados activos'!$B217,$G217,$D217, 'Empleados activos'!CB$1)</f>
        <v>0</v>
      </c>
      <c r="CC217" s="52" cm="1">
        <f t="array" aca="1" ref="CC217" ca="1">SalarioMensualProyectado('Empleados activos'!$B217,$G217,$D217, 'Empleados activos'!CC$1)</f>
        <v>0</v>
      </c>
      <c r="CD217" s="52" cm="1">
        <f t="array" aca="1" ref="CD217" ca="1">SalarioMensualProyectado('Empleados activos'!$B217,$G217,$D217, 'Empleados activos'!CD$1)</f>
        <v>0</v>
      </c>
      <c r="CE217" s="52" cm="1">
        <f t="array" aca="1" ref="CE217" ca="1">SalarioMensualProyectado('Empleados activos'!$B217,$G217,$D217, 'Empleados activos'!CE$1)</f>
        <v>0</v>
      </c>
      <c r="CF217" s="52" cm="1">
        <f t="array" aca="1" ref="CF217" ca="1">SalarioMensualProyectado('Empleados activos'!$B217,$G217,$D217, 'Empleados activos'!CF$1)</f>
        <v>0</v>
      </c>
      <c r="CG217" s="52" cm="1">
        <f t="array" aca="1" ref="CG217" ca="1">SalarioMensualProyectado('Empleados activos'!$B217,$G217,$D217, 'Empleados activos'!CG$1)</f>
        <v>0</v>
      </c>
      <c r="CH217" s="52" cm="1">
        <f t="array" aca="1" ref="CH217" ca="1">SalarioMensualProyectado('Empleados activos'!$B217,$G217,$D217, 'Empleados activos'!CH$1)</f>
        <v>0</v>
      </c>
      <c r="CI217" s="52" cm="1">
        <f t="array" aca="1" ref="CI217" ca="1">SalarioMensualProyectado('Empleados activos'!$B217,$G217,$D217, 'Empleados activos'!CI$1)</f>
        <v>0</v>
      </c>
      <c r="CJ217" s="52" cm="1">
        <f t="array" aca="1" ref="CJ217" ca="1">SalarioMensualProyectado('Empleados activos'!$B217,$G217,$D217, 'Empleados activos'!CJ$1)</f>
        <v>0</v>
      </c>
      <c r="CK217" s="52" cm="1">
        <f t="array" aca="1" ref="CK217" ca="1">SalarioMensualProyectado('Empleados activos'!$B217,$G217,$D217, 'Empleados activos'!CK$1)</f>
        <v>0</v>
      </c>
      <c r="CL217" s="52" cm="1">
        <f t="array" aca="1" ref="CL217" ca="1">SalarioMensualProyectado('Empleados activos'!$B217,$G217,$D217, 'Empleados activos'!CL$1)</f>
        <v>0</v>
      </c>
      <c r="CM217" s="52" cm="1">
        <f t="array" aca="1" ref="CM217" ca="1">SalarioMensualProyectado('Empleados activos'!$B217,$G217,$D217, 'Empleados activos'!CM$1)</f>
        <v>0</v>
      </c>
      <c r="CN217" s="52" cm="1">
        <f t="array" aca="1" ref="CN217" ca="1">SalarioMensualProyectado('Empleados activos'!$B217,$G217,$D217, 'Empleados activos'!CN$1)</f>
        <v>0</v>
      </c>
      <c r="CO217" s="52" cm="1">
        <f t="array" aca="1" ref="CO217" ca="1">SalarioMensualProyectado('Empleados activos'!$B217,$G217,$D217, 'Empleados activos'!CO$1)</f>
        <v>0</v>
      </c>
      <c r="CP217" s="52" cm="1">
        <f t="array" aca="1" ref="CP217" ca="1">SalarioMensualProyectado('Empleados activos'!$B217,$G217,$D217, 'Empleados activos'!CP$1)</f>
        <v>0</v>
      </c>
      <c r="CQ217" s="52" cm="1">
        <f t="array" aca="1" ref="CQ217" ca="1">SalarioMensualProyectado('Empleados activos'!$B217,$G217,$D217, 'Empleados activos'!CQ$1)</f>
        <v>0</v>
      </c>
      <c r="CR217" s="52" cm="1">
        <f t="array" aca="1" ref="CR217" ca="1">SalarioMensualProyectado('Empleados activos'!$B217,$G217,$D217, 'Empleados activos'!CR$1)</f>
        <v>0</v>
      </c>
      <c r="CS217" s="52" cm="1">
        <f t="array" aca="1" ref="CS217" ca="1">SalarioMensualProyectado('Empleados activos'!$B217,$G217,$D217, 'Empleados activos'!CS$1)</f>
        <v>0</v>
      </c>
      <c r="CT217" s="52" cm="1">
        <f t="array" aca="1" ref="CT217" ca="1">SalarioMensualProyectado('Empleados activos'!$B217,$G217,$D217, 'Empleados activos'!CT$1)</f>
        <v>0</v>
      </c>
      <c r="CU217" s="52" cm="1">
        <f t="array" aca="1" ref="CU217" ca="1">SalarioMensualProyectado('Empleados activos'!$B217,$G217,$D217, 'Empleados activos'!CU$1)</f>
        <v>0</v>
      </c>
      <c r="CV217" s="52" cm="1">
        <f t="array" aca="1" ref="CV217" ca="1">SalarioMensualProyectado('Empleados activos'!$B217,$G217,$D217, 'Empleados activos'!CV$1)</f>
        <v>0</v>
      </c>
      <c r="CW217" s="52" cm="1">
        <f t="array" aca="1" ref="CW217" ca="1">SalarioMensualProyectado('Empleados activos'!$B217,$G217,$D217, 'Empleados activos'!CW$1)</f>
        <v>0</v>
      </c>
      <c r="CX217" s="52" cm="1">
        <f t="array" aca="1" ref="CX217" ca="1">SalarioMensualProyectado('Empleados activos'!$B217,$G217,$D217, 'Empleados activos'!CX$1)</f>
        <v>0</v>
      </c>
      <c r="CY217" s="52" cm="1">
        <f t="array" aca="1" ref="CY217" ca="1">SalarioMensualProyectado('Empleados activos'!$B217,$G217,$D217, 'Empleados activos'!CY$1)</f>
        <v>0</v>
      </c>
      <c r="CZ217" s="52" cm="1">
        <f t="array" aca="1" ref="CZ217" ca="1">SalarioMensualProyectado('Empleados activos'!$B217,$G217,$D217, 'Empleados activos'!CZ$1)</f>
        <v>0</v>
      </c>
      <c r="DA217" s="52" cm="1">
        <f t="array" aca="1" ref="DA217" ca="1">SalarioMensualProyectado('Empleados activos'!$B217,$G217,$D217, 'Empleados activos'!DA$1)</f>
        <v>0</v>
      </c>
      <c r="DB217" s="52" cm="1">
        <f t="array" aca="1" ref="DB217" ca="1">SalarioMensualProyectado('Empleados activos'!$B217,$G217,$D217, 'Empleados activos'!DB$1)</f>
        <v>0</v>
      </c>
      <c r="DC217" s="52" cm="1">
        <f t="array" aca="1" ref="DC217" ca="1">SalarioMensualProyectado('Empleados activos'!$B217,$G217,$D217, 'Empleados activos'!DC$1)</f>
        <v>0</v>
      </c>
    </row>
    <row r="218" spans="1:107" x14ac:dyDescent="0.3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>
        <v>59.625820995298447</v>
      </c>
      <c r="G218" s="12" cm="1">
        <f t="array" aca="1" ref="G218" ca="1">edadCalc(E218)</f>
        <v>30</v>
      </c>
      <c r="K218" s="25"/>
      <c r="L218" s="52" cm="1">
        <f t="array" aca="1" ref="L218" ca="1">SalarioMensualProyectado('Empleados activos'!$B218,$G218,$D218, 'Empleados activos'!L$1)</f>
        <v>1833468.8</v>
      </c>
      <c r="M218" s="52" cm="1">
        <f t="array" aca="1" ref="M218" ca="1">SalarioMensualProyectado('Empleados activos'!$B218,$G218,$D218, 'Empleados activos'!M$1)</f>
        <v>1926242.32128</v>
      </c>
      <c r="N218" s="52" cm="1">
        <f t="array" aca="1" ref="N218" ca="1">SalarioMensualProyectado('Empleados activos'!$B218,$G218,$D218, 'Empleados activos'!N$1)</f>
        <v>2023710.1827367679</v>
      </c>
      <c r="O218" s="52" cm="1">
        <f t="array" aca="1" ref="O218" ca="1">SalarioMensualProyectado('Empleados activos'!$B218,$G218,$D218, 'Empleados activos'!O$1)</f>
        <v>2126109.9179832484</v>
      </c>
      <c r="P218" s="52" cm="1">
        <f t="array" aca="1" ref="P218" ca="1">SalarioMensualProyectado('Empleados activos'!$B218,$G218,$D218, 'Empleados activos'!P$1)</f>
        <v>2233691.0798332007</v>
      </c>
      <c r="Q218" s="52" cm="1">
        <f t="array" aca="1" ref="Q218" ca="1">SalarioMensualProyectado('Empleados activos'!$B218,$G218,$D218, 'Empleados activos'!Q$1)</f>
        <v>2346715.8484727605</v>
      </c>
      <c r="R218" s="52" cm="1">
        <f t="array" aca="1" ref="R218" ca="1">SalarioMensualProyectado('Empleados activos'!$B218,$G218,$D218, 'Empleados activos'!R$1)</f>
        <v>2465459.6704054824</v>
      </c>
      <c r="S218" s="52" cm="1">
        <f t="array" aca="1" ref="S218" ca="1">SalarioMensualProyectado('Empleados activos'!$B218,$G218,$D218, 'Empleados activos'!S$1)</f>
        <v>2590211.9297279995</v>
      </c>
      <c r="T218" s="52" cm="1">
        <f t="array" aca="1" ref="T218" ca="1">SalarioMensualProyectado('Empleados activos'!$B218,$G218,$D218, 'Empleados activos'!T$1)</f>
        <v>2721276.6533722365</v>
      </c>
      <c r="U218" s="52" cm="1">
        <f t="array" aca="1" ref="U218" ca="1">SalarioMensualProyectado('Empleados activos'!$B218,$G218,$D218, 'Empleados activos'!U$1)</f>
        <v>2858973.2520328714</v>
      </c>
      <c r="V218" s="52" cm="1">
        <f t="array" aca="1" ref="V218" ca="1">SalarioMensualProyectado('Empleados activos'!$B218,$G218,$D218, 'Empleados activos'!V$1)</f>
        <v>3003637.2985857348</v>
      </c>
      <c r="W218" s="52" cm="1">
        <f t="array" aca="1" ref="W218" ca="1">SalarioMensualProyectado('Empleados activos'!$B218,$G218,$D218, 'Empleados activos'!W$1)</f>
        <v>3155621.3458941728</v>
      </c>
      <c r="X218" s="52" cm="1">
        <f t="array" aca="1" ref="X218" ca="1">SalarioMensualProyectado('Empleados activos'!$B218,$G218,$D218, 'Empleados activos'!X$1)</f>
        <v>3315295.7859964175</v>
      </c>
      <c r="Y218" s="52" cm="1">
        <f t="array" aca="1" ref="Y218" ca="1">SalarioMensualProyectado('Empleados activos'!$B218,$G218,$D218, 'Empleados activos'!Y$1)</f>
        <v>3483049.7527678367</v>
      </c>
      <c r="Z218" s="52" cm="1">
        <f t="array" aca="1" ref="Z218" ca="1">SalarioMensualProyectado('Empleados activos'!$B218,$G218,$D218, 'Empleados activos'!Z$1)</f>
        <v>3659292.0702578891</v>
      </c>
      <c r="AA218" s="52" cm="1">
        <f t="array" aca="1" ref="AA218" ca="1">SalarioMensualProyectado('Empleados activos'!$B218,$G218,$D218, 'Empleados activos'!AA$1)</f>
        <v>3844452.2490129382</v>
      </c>
      <c r="AB218" s="52" cm="1">
        <f t="array" aca="1" ref="AB218" ca="1">SalarioMensualProyectado('Empleados activos'!$B218,$G218,$D218, 'Empleados activos'!AB$1)</f>
        <v>4038981.5328129926</v>
      </c>
      <c r="AC218" s="52" cm="1">
        <f t="array" aca="1" ref="AC218" ca="1">SalarioMensualProyectado('Empleados activos'!$B218,$G218,$D218, 'Empleados activos'!AC$1)</f>
        <v>4243353.9983733296</v>
      </c>
      <c r="AD218" s="52" cm="1">
        <f t="array" aca="1" ref="AD218" ca="1">SalarioMensualProyectado('Empleados activos'!$B218,$G218,$D218, 'Empleados activos'!AD$1)</f>
        <v>4458067.7106910199</v>
      </c>
      <c r="AE218" s="52" cm="1">
        <f t="array" aca="1" ref="AE218" ca="1">SalarioMensualProyectado('Empleados activos'!$B218,$G218,$D218, 'Empleados activos'!AE$1)</f>
        <v>4683645.9368519858</v>
      </c>
      <c r="AF218" s="52" cm="1">
        <f t="array" aca="1" ref="AF218" ca="1">SalarioMensualProyectado('Empleados activos'!$B218,$G218,$D218, 'Empleados activos'!AF$1)</f>
        <v>4920638.4212566959</v>
      </c>
      <c r="AG218" s="52" cm="1">
        <f t="array" aca="1" ref="AG218" ca="1">SalarioMensualProyectado('Empleados activos'!$B218,$G218,$D218, 'Empleados activos'!AG$1)</f>
        <v>5169622.7253722856</v>
      </c>
      <c r="AH218" s="52" cm="1">
        <f t="array" aca="1" ref="AH218" ca="1">SalarioMensualProyectado('Empleados activos'!$B218,$G218,$D218, 'Empleados activos'!AH$1)</f>
        <v>5431205.635276123</v>
      </c>
      <c r="AI218" s="52" cm="1">
        <f t="array" aca="1" ref="AI218" ca="1">SalarioMensualProyectado('Empleados activos'!$B218,$G218,$D218, 'Empleados activos'!AI$1)</f>
        <v>5706024.6404210944</v>
      </c>
      <c r="AJ218" s="52" cm="1">
        <f t="array" aca="1" ref="AJ218" ca="1">SalarioMensualProyectado('Empleados activos'!$B218,$G218,$D218, 'Empleados activos'!AJ$1)</f>
        <v>5994749.4872264015</v>
      </c>
      <c r="AK218" s="52" cm="1">
        <f t="array" aca="1" ref="AK218" ca="1">SalarioMensualProyectado('Empleados activos'!$B218,$G218,$D218, 'Empleados activos'!AK$1)</f>
        <v>6298083.8112800568</v>
      </c>
      <c r="AL218" s="52" cm="1">
        <f t="array" aca="1" ref="AL218" ca="1">SalarioMensualProyectado('Empleados activos'!$B218,$G218,$D218, 'Empleados activos'!AL$1)</f>
        <v>6616766.8521308275</v>
      </c>
      <c r="AM218" s="52" cm="1">
        <f t="array" aca="1" ref="AM218" ca="1">SalarioMensualProyectado('Empleados activos'!$B218,$G218,$D218, 'Empleados activos'!AM$1)</f>
        <v>6951575.2548486479</v>
      </c>
      <c r="AN218" s="52" cm="1">
        <f t="array" aca="1" ref="AN218" ca="1">SalarioMensualProyectado('Empleados activos'!$B218,$G218,$D218, 'Empleados activos'!AN$1)</f>
        <v>7303324.9627439892</v>
      </c>
      <c r="AO218" s="52" cm="1">
        <f t="array" aca="1" ref="AO218" ca="1">SalarioMensualProyectado('Empleados activos'!$B218,$G218,$D218, 'Empleados activos'!AO$1)</f>
        <v>7672873.2058588341</v>
      </c>
      <c r="AP218" s="52" cm="1">
        <f t="array" aca="1" ref="AP218" ca="1">SalarioMensualProyectado('Empleados activos'!$B218,$G218,$D218, 'Empleados activos'!AP$1)</f>
        <v>8061120.5900752917</v>
      </c>
      <c r="AQ218" s="52" cm="1">
        <f t="array" aca="1" ref="AQ218" ca="1">SalarioMensualProyectado('Empleados activos'!$B218,$G218,$D218, 'Empleados activos'!AQ$1)</f>
        <v>8469013.2919331025</v>
      </c>
      <c r="AR218" s="52" cm="1">
        <f t="array" aca="1" ref="AR218" ca="1">SalarioMensualProyectado('Empleados activos'!$B218,$G218,$D218, 'Empleados activos'!AR$1)</f>
        <v>8897545.3645049166</v>
      </c>
      <c r="AS218" s="52" cm="1">
        <f t="array" aca="1" ref="AS218" ca="1">SalarioMensualProyectado('Empleados activos'!$B218,$G218,$D218, 'Empleados activos'!AS$1)</f>
        <v>0</v>
      </c>
      <c r="AT218" s="52" cm="1">
        <f t="array" aca="1" ref="AT218" ca="1">SalarioMensualProyectado('Empleados activos'!$B218,$G218,$D218, 'Empleados activos'!AT$1)</f>
        <v>0</v>
      </c>
      <c r="AU218" s="52" cm="1">
        <f t="array" aca="1" ref="AU218" ca="1">SalarioMensualProyectado('Empleados activos'!$B218,$G218,$D218, 'Empleados activos'!AU$1)</f>
        <v>0</v>
      </c>
      <c r="AV218" s="52" cm="1">
        <f t="array" aca="1" ref="AV218" ca="1">SalarioMensualProyectado('Empleados activos'!$B218,$G218,$D218, 'Empleados activos'!AV$1)</f>
        <v>0</v>
      </c>
      <c r="AW218" s="52" cm="1">
        <f t="array" aca="1" ref="AW218" ca="1">SalarioMensualProyectado('Empleados activos'!$B218,$G218,$D218, 'Empleados activos'!AW$1)</f>
        <v>0</v>
      </c>
      <c r="AX218" s="52" cm="1">
        <f t="array" aca="1" ref="AX218" ca="1">SalarioMensualProyectado('Empleados activos'!$B218,$G218,$D218, 'Empleados activos'!AX$1)</f>
        <v>0</v>
      </c>
      <c r="AY218" s="52" cm="1">
        <f t="array" aca="1" ref="AY218" ca="1">SalarioMensualProyectado('Empleados activos'!$B218,$G218,$D218, 'Empleados activos'!AY$1)</f>
        <v>0</v>
      </c>
      <c r="AZ218" s="52" cm="1">
        <f t="array" aca="1" ref="AZ218" ca="1">SalarioMensualProyectado('Empleados activos'!$B218,$G218,$D218, 'Empleados activos'!AZ$1)</f>
        <v>0</v>
      </c>
      <c r="BA218" s="52" cm="1">
        <f t="array" aca="1" ref="BA218" ca="1">SalarioMensualProyectado('Empleados activos'!$B218,$G218,$D218, 'Empleados activos'!BA$1)</f>
        <v>0</v>
      </c>
      <c r="BB218" s="52" cm="1">
        <f t="array" aca="1" ref="BB218" ca="1">SalarioMensualProyectado('Empleados activos'!$B218,$G218,$D218, 'Empleados activos'!BB$1)</f>
        <v>0</v>
      </c>
      <c r="BC218" s="52" cm="1">
        <f t="array" aca="1" ref="BC218" ca="1">SalarioMensualProyectado('Empleados activos'!$B218,$G218,$D218, 'Empleados activos'!BC$1)</f>
        <v>0</v>
      </c>
      <c r="BD218" s="52" cm="1">
        <f t="array" aca="1" ref="BD218" ca="1">SalarioMensualProyectado('Empleados activos'!$B218,$G218,$D218, 'Empleados activos'!BD$1)</f>
        <v>0</v>
      </c>
      <c r="BE218" s="52" cm="1">
        <f t="array" aca="1" ref="BE218" ca="1">SalarioMensualProyectado('Empleados activos'!$B218,$G218,$D218, 'Empleados activos'!BE$1)</f>
        <v>0</v>
      </c>
      <c r="BF218" s="52" cm="1">
        <f t="array" aca="1" ref="BF218" ca="1">SalarioMensualProyectado('Empleados activos'!$B218,$G218,$D218, 'Empleados activos'!BF$1)</f>
        <v>0</v>
      </c>
      <c r="BG218" s="52" cm="1">
        <f t="array" aca="1" ref="BG218" ca="1">SalarioMensualProyectado('Empleados activos'!$B218,$G218,$D218, 'Empleados activos'!BG$1)</f>
        <v>0</v>
      </c>
      <c r="BH218" s="52" cm="1">
        <f t="array" aca="1" ref="BH218" ca="1">SalarioMensualProyectado('Empleados activos'!$B218,$G218,$D218, 'Empleados activos'!BH$1)</f>
        <v>0</v>
      </c>
      <c r="BI218" s="52" cm="1">
        <f t="array" aca="1" ref="BI218" ca="1">SalarioMensualProyectado('Empleados activos'!$B218,$G218,$D218, 'Empleados activos'!BI$1)</f>
        <v>0</v>
      </c>
      <c r="BJ218" s="52" cm="1">
        <f t="array" aca="1" ref="BJ218" ca="1">SalarioMensualProyectado('Empleados activos'!$B218,$G218,$D218, 'Empleados activos'!BJ$1)</f>
        <v>0</v>
      </c>
      <c r="BK218" s="52" cm="1">
        <f t="array" aca="1" ref="BK218" ca="1">SalarioMensualProyectado('Empleados activos'!$B218,$G218,$D218, 'Empleados activos'!BK$1)</f>
        <v>0</v>
      </c>
      <c r="BL218" s="52" cm="1">
        <f t="array" aca="1" ref="BL218" ca="1">SalarioMensualProyectado('Empleados activos'!$B218,$G218,$D218, 'Empleados activos'!BL$1)</f>
        <v>0</v>
      </c>
      <c r="BM218" s="52" cm="1">
        <f t="array" aca="1" ref="BM218" ca="1">SalarioMensualProyectado('Empleados activos'!$B218,$G218,$D218, 'Empleados activos'!BM$1)</f>
        <v>0</v>
      </c>
      <c r="BN218" s="52" cm="1">
        <f t="array" aca="1" ref="BN218" ca="1">SalarioMensualProyectado('Empleados activos'!$B218,$G218,$D218, 'Empleados activos'!BN$1)</f>
        <v>0</v>
      </c>
      <c r="BO218" s="52" cm="1">
        <f t="array" aca="1" ref="BO218" ca="1">SalarioMensualProyectado('Empleados activos'!$B218,$G218,$D218, 'Empleados activos'!BO$1)</f>
        <v>0</v>
      </c>
      <c r="BP218" s="52" cm="1">
        <f t="array" aca="1" ref="BP218" ca="1">SalarioMensualProyectado('Empleados activos'!$B218,$G218,$D218, 'Empleados activos'!BP$1)</f>
        <v>0</v>
      </c>
      <c r="BQ218" s="52" cm="1">
        <f t="array" aca="1" ref="BQ218" ca="1">SalarioMensualProyectado('Empleados activos'!$B218,$G218,$D218, 'Empleados activos'!BQ$1)</f>
        <v>0</v>
      </c>
      <c r="BR218" s="52" cm="1">
        <f t="array" aca="1" ref="BR218" ca="1">SalarioMensualProyectado('Empleados activos'!$B218,$G218,$D218, 'Empleados activos'!BR$1)</f>
        <v>0</v>
      </c>
      <c r="BS218" s="52" cm="1">
        <f t="array" aca="1" ref="BS218" ca="1">SalarioMensualProyectado('Empleados activos'!$B218,$G218,$D218, 'Empleados activos'!BS$1)</f>
        <v>0</v>
      </c>
      <c r="BT218" s="52" cm="1">
        <f t="array" aca="1" ref="BT218" ca="1">SalarioMensualProyectado('Empleados activos'!$B218,$G218,$D218, 'Empleados activos'!BT$1)</f>
        <v>0</v>
      </c>
      <c r="BU218" s="52" cm="1">
        <f t="array" aca="1" ref="BU218" ca="1">SalarioMensualProyectado('Empleados activos'!$B218,$G218,$D218, 'Empleados activos'!BU$1)</f>
        <v>0</v>
      </c>
      <c r="BV218" s="52" cm="1">
        <f t="array" aca="1" ref="BV218" ca="1">SalarioMensualProyectado('Empleados activos'!$B218,$G218,$D218, 'Empleados activos'!BV$1)</f>
        <v>0</v>
      </c>
      <c r="BW218" s="52" cm="1">
        <f t="array" aca="1" ref="BW218" ca="1">SalarioMensualProyectado('Empleados activos'!$B218,$G218,$D218, 'Empleados activos'!BW$1)</f>
        <v>0</v>
      </c>
      <c r="BX218" s="52" cm="1">
        <f t="array" aca="1" ref="BX218" ca="1">SalarioMensualProyectado('Empleados activos'!$B218,$G218,$D218, 'Empleados activos'!BX$1)</f>
        <v>0</v>
      </c>
      <c r="BY218" s="52" cm="1">
        <f t="array" aca="1" ref="BY218" ca="1">SalarioMensualProyectado('Empleados activos'!$B218,$G218,$D218, 'Empleados activos'!BY$1)</f>
        <v>0</v>
      </c>
      <c r="BZ218" s="52" cm="1">
        <f t="array" aca="1" ref="BZ218" ca="1">SalarioMensualProyectado('Empleados activos'!$B218,$G218,$D218, 'Empleados activos'!BZ$1)</f>
        <v>0</v>
      </c>
      <c r="CA218" s="52" cm="1">
        <f t="array" aca="1" ref="CA218" ca="1">SalarioMensualProyectado('Empleados activos'!$B218,$G218,$D218, 'Empleados activos'!CA$1)</f>
        <v>0</v>
      </c>
      <c r="CB218" s="52" cm="1">
        <f t="array" aca="1" ref="CB218" ca="1">SalarioMensualProyectado('Empleados activos'!$B218,$G218,$D218, 'Empleados activos'!CB$1)</f>
        <v>0</v>
      </c>
      <c r="CC218" s="52" cm="1">
        <f t="array" aca="1" ref="CC218" ca="1">SalarioMensualProyectado('Empleados activos'!$B218,$G218,$D218, 'Empleados activos'!CC$1)</f>
        <v>0</v>
      </c>
      <c r="CD218" s="52" cm="1">
        <f t="array" aca="1" ref="CD218" ca="1">SalarioMensualProyectado('Empleados activos'!$B218,$G218,$D218, 'Empleados activos'!CD$1)</f>
        <v>0</v>
      </c>
      <c r="CE218" s="52" cm="1">
        <f t="array" aca="1" ref="CE218" ca="1">SalarioMensualProyectado('Empleados activos'!$B218,$G218,$D218, 'Empleados activos'!CE$1)</f>
        <v>0</v>
      </c>
      <c r="CF218" s="52" cm="1">
        <f t="array" aca="1" ref="CF218" ca="1">SalarioMensualProyectado('Empleados activos'!$B218,$G218,$D218, 'Empleados activos'!CF$1)</f>
        <v>0</v>
      </c>
      <c r="CG218" s="52" cm="1">
        <f t="array" aca="1" ref="CG218" ca="1">SalarioMensualProyectado('Empleados activos'!$B218,$G218,$D218, 'Empleados activos'!CG$1)</f>
        <v>0</v>
      </c>
      <c r="CH218" s="52" cm="1">
        <f t="array" aca="1" ref="CH218" ca="1">SalarioMensualProyectado('Empleados activos'!$B218,$G218,$D218, 'Empleados activos'!CH$1)</f>
        <v>0</v>
      </c>
      <c r="CI218" s="52" cm="1">
        <f t="array" aca="1" ref="CI218" ca="1">SalarioMensualProyectado('Empleados activos'!$B218,$G218,$D218, 'Empleados activos'!CI$1)</f>
        <v>0</v>
      </c>
      <c r="CJ218" s="52" cm="1">
        <f t="array" aca="1" ref="CJ218" ca="1">SalarioMensualProyectado('Empleados activos'!$B218,$G218,$D218, 'Empleados activos'!CJ$1)</f>
        <v>0</v>
      </c>
      <c r="CK218" s="52" cm="1">
        <f t="array" aca="1" ref="CK218" ca="1">SalarioMensualProyectado('Empleados activos'!$B218,$G218,$D218, 'Empleados activos'!CK$1)</f>
        <v>0</v>
      </c>
      <c r="CL218" s="52" cm="1">
        <f t="array" aca="1" ref="CL218" ca="1">SalarioMensualProyectado('Empleados activos'!$B218,$G218,$D218, 'Empleados activos'!CL$1)</f>
        <v>0</v>
      </c>
      <c r="CM218" s="52" cm="1">
        <f t="array" aca="1" ref="CM218" ca="1">SalarioMensualProyectado('Empleados activos'!$B218,$G218,$D218, 'Empleados activos'!CM$1)</f>
        <v>0</v>
      </c>
      <c r="CN218" s="52" cm="1">
        <f t="array" aca="1" ref="CN218" ca="1">SalarioMensualProyectado('Empleados activos'!$B218,$G218,$D218, 'Empleados activos'!CN$1)</f>
        <v>0</v>
      </c>
      <c r="CO218" s="52" cm="1">
        <f t="array" aca="1" ref="CO218" ca="1">SalarioMensualProyectado('Empleados activos'!$B218,$G218,$D218, 'Empleados activos'!CO$1)</f>
        <v>0</v>
      </c>
      <c r="CP218" s="52" cm="1">
        <f t="array" aca="1" ref="CP218" ca="1">SalarioMensualProyectado('Empleados activos'!$B218,$G218,$D218, 'Empleados activos'!CP$1)</f>
        <v>0</v>
      </c>
      <c r="CQ218" s="52" cm="1">
        <f t="array" aca="1" ref="CQ218" ca="1">SalarioMensualProyectado('Empleados activos'!$B218,$G218,$D218, 'Empleados activos'!CQ$1)</f>
        <v>0</v>
      </c>
      <c r="CR218" s="52" cm="1">
        <f t="array" aca="1" ref="CR218" ca="1">SalarioMensualProyectado('Empleados activos'!$B218,$G218,$D218, 'Empleados activos'!CR$1)</f>
        <v>0</v>
      </c>
      <c r="CS218" s="52" cm="1">
        <f t="array" aca="1" ref="CS218" ca="1">SalarioMensualProyectado('Empleados activos'!$B218,$G218,$D218, 'Empleados activos'!CS$1)</f>
        <v>0</v>
      </c>
      <c r="CT218" s="52" cm="1">
        <f t="array" aca="1" ref="CT218" ca="1">SalarioMensualProyectado('Empleados activos'!$B218,$G218,$D218, 'Empleados activos'!CT$1)</f>
        <v>0</v>
      </c>
      <c r="CU218" s="52" cm="1">
        <f t="array" aca="1" ref="CU218" ca="1">SalarioMensualProyectado('Empleados activos'!$B218,$G218,$D218, 'Empleados activos'!CU$1)</f>
        <v>0</v>
      </c>
      <c r="CV218" s="52" cm="1">
        <f t="array" aca="1" ref="CV218" ca="1">SalarioMensualProyectado('Empleados activos'!$B218,$G218,$D218, 'Empleados activos'!CV$1)</f>
        <v>0</v>
      </c>
      <c r="CW218" s="52" cm="1">
        <f t="array" aca="1" ref="CW218" ca="1">SalarioMensualProyectado('Empleados activos'!$B218,$G218,$D218, 'Empleados activos'!CW$1)</f>
        <v>0</v>
      </c>
      <c r="CX218" s="52" cm="1">
        <f t="array" aca="1" ref="CX218" ca="1">SalarioMensualProyectado('Empleados activos'!$B218,$G218,$D218, 'Empleados activos'!CX$1)</f>
        <v>0</v>
      </c>
      <c r="CY218" s="52" cm="1">
        <f t="array" aca="1" ref="CY218" ca="1">SalarioMensualProyectado('Empleados activos'!$B218,$G218,$D218, 'Empleados activos'!CY$1)</f>
        <v>0</v>
      </c>
      <c r="CZ218" s="52" cm="1">
        <f t="array" aca="1" ref="CZ218" ca="1">SalarioMensualProyectado('Empleados activos'!$B218,$G218,$D218, 'Empleados activos'!CZ$1)</f>
        <v>0</v>
      </c>
      <c r="DA218" s="52" cm="1">
        <f t="array" aca="1" ref="DA218" ca="1">SalarioMensualProyectado('Empleados activos'!$B218,$G218,$D218, 'Empleados activos'!DA$1)</f>
        <v>0</v>
      </c>
      <c r="DB218" s="52" cm="1">
        <f t="array" aca="1" ref="DB218" ca="1">SalarioMensualProyectado('Empleados activos'!$B218,$G218,$D218, 'Empleados activos'!DB$1)</f>
        <v>0</v>
      </c>
      <c r="DC218" s="52" cm="1">
        <f t="array" aca="1" ref="DC218" ca="1">SalarioMensualProyectado('Empleados activos'!$B218,$G218,$D218, 'Empleados activos'!DC$1)</f>
        <v>0</v>
      </c>
    </row>
    <row r="219" spans="1:107" x14ac:dyDescent="0.3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>
        <v>57.797859179317832</v>
      </c>
      <c r="G219" s="12" cm="1">
        <f t="array" aca="1" ref="G219" ca="1">edadCalc(E219)</f>
        <v>27</v>
      </c>
      <c r="K219" s="25"/>
      <c r="L219" s="52" cm="1">
        <f t="array" aca="1" ref="L219" ca="1">SalarioMensualProyectado('Empleados activos'!$B219,$G219,$D219, 'Empleados activos'!L$1)</f>
        <v>580168</v>
      </c>
      <c r="M219" s="52" cm="1">
        <f t="array" aca="1" ref="M219" ca="1">SalarioMensualProyectado('Empleados activos'!$B219,$G219,$D219, 'Empleados activos'!M$1)</f>
        <v>609524.50080000004</v>
      </c>
      <c r="N219" s="52" cm="1">
        <f t="array" aca="1" ref="N219" ca="1">SalarioMensualProyectado('Empleados activos'!$B219,$G219,$D219, 'Empleados activos'!N$1)</f>
        <v>640366.44054047996</v>
      </c>
      <c r="O219" s="52" cm="1">
        <f t="array" aca="1" ref="O219" ca="1">SalarioMensualProyectado('Empleados activos'!$B219,$G219,$D219, 'Empleados activos'!O$1)</f>
        <v>672768.98243182828</v>
      </c>
      <c r="P219" s="52" cm="1">
        <f t="array" aca="1" ref="P219" ca="1">SalarioMensualProyectado('Empleados activos'!$B219,$G219,$D219, 'Empleados activos'!P$1)</f>
        <v>706811.09294287872</v>
      </c>
      <c r="Q219" s="52" cm="1">
        <f t="array" aca="1" ref="Q219" ca="1">SalarioMensualProyectado('Empleados activos'!$B219,$G219,$D219, 'Empleados activos'!Q$1)</f>
        <v>742575.73424578842</v>
      </c>
      <c r="R219" s="52" cm="1">
        <f t="array" aca="1" ref="R219" ca="1">SalarioMensualProyectado('Empleados activos'!$B219,$G219,$D219, 'Empleados activos'!R$1)</f>
        <v>780150.06639862538</v>
      </c>
      <c r="S219" s="52" cm="1">
        <f t="array" aca="1" ref="S219" ca="1">SalarioMensualProyectado('Empleados activos'!$B219,$G219,$D219, 'Empleados activos'!S$1)</f>
        <v>819625.65975839575</v>
      </c>
      <c r="T219" s="52" cm="1">
        <f t="array" aca="1" ref="T219" ca="1">SalarioMensualProyectado('Empleados activos'!$B219,$G219,$D219, 'Empleados activos'!T$1)</f>
        <v>861098.71814217058</v>
      </c>
      <c r="U219" s="52" cm="1">
        <f t="array" aca="1" ref="U219" ca="1">SalarioMensualProyectado('Empleados activos'!$B219,$G219,$D219, 'Empleados activos'!U$1)</f>
        <v>904670.31328016438</v>
      </c>
      <c r="V219" s="52" cm="1">
        <f t="array" aca="1" ref="V219" ca="1">SalarioMensualProyectado('Empleados activos'!$B219,$G219,$D219, 'Empleados activos'!V$1)</f>
        <v>950446.63113214064</v>
      </c>
      <c r="W219" s="52" cm="1">
        <f t="array" aca="1" ref="W219" ca="1">SalarioMensualProyectado('Empleados activos'!$B219,$G219,$D219, 'Empleados activos'!W$1)</f>
        <v>998539.23066742695</v>
      </c>
      <c r="X219" s="52" cm="1">
        <f t="array" aca="1" ref="X219" ca="1">SalarioMensualProyectado('Empleados activos'!$B219,$G219,$D219, 'Empleados activos'!X$1)</f>
        <v>1049065.3157391986</v>
      </c>
      <c r="Y219" s="52" cm="1">
        <f t="array" aca="1" ref="Y219" ca="1">SalarioMensualProyectado('Empleados activos'!$B219,$G219,$D219, 'Empleados activos'!Y$1)</f>
        <v>1102148.0207156022</v>
      </c>
      <c r="Z219" s="52" cm="1">
        <f t="array" aca="1" ref="Z219" ca="1">SalarioMensualProyectado('Empleados activos'!$B219,$G219,$D219, 'Empleados activos'!Z$1)</f>
        <v>1157916.7105638115</v>
      </c>
      <c r="AA219" s="52" cm="1">
        <f t="array" aca="1" ref="AA219" ca="1">SalarioMensualProyectado('Empleados activos'!$B219,$G219,$D219, 'Empleados activos'!AA$1)</f>
        <v>1216507.2961183405</v>
      </c>
      <c r="AB219" s="52" cm="1">
        <f t="array" aca="1" ref="AB219" ca="1">SalarioMensualProyectado('Empleados activos'!$B219,$G219,$D219, 'Empleados activos'!AB$1)</f>
        <v>1278062.5653019284</v>
      </c>
      <c r="AC219" s="52" cm="1">
        <f t="array" aca="1" ref="AC219" ca="1">SalarioMensualProyectado('Empleados activos'!$B219,$G219,$D219, 'Empleados activos'!AC$1)</f>
        <v>1342732.5311062059</v>
      </c>
      <c r="AD219" s="52" cm="1">
        <f t="array" aca="1" ref="AD219" ca="1">SalarioMensualProyectado('Empleados activos'!$B219,$G219,$D219, 'Empleados activos'!AD$1)</f>
        <v>1410674.7971801797</v>
      </c>
      <c r="AE219" s="52" cm="1">
        <f t="array" aca="1" ref="AE219" ca="1">SalarioMensualProyectado('Empleados activos'!$B219,$G219,$D219, 'Empleados activos'!AE$1)</f>
        <v>1482054.941917497</v>
      </c>
      <c r="AF219" s="52" cm="1">
        <f t="array" aca="1" ref="AF219" ca="1">SalarioMensualProyectado('Empleados activos'!$B219,$G219,$D219, 'Empleados activos'!AF$1)</f>
        <v>1557046.9219785223</v>
      </c>
      <c r="AG219" s="52" cm="1">
        <f t="array" aca="1" ref="AG219" ca="1">SalarioMensualProyectado('Empleados activos'!$B219,$G219,$D219, 'Empleados activos'!AG$1)</f>
        <v>1635833.4962306356</v>
      </c>
      <c r="AH219" s="52" cm="1">
        <f t="array" aca="1" ref="AH219" ca="1">SalarioMensualProyectado('Empleados activos'!$B219,$G219,$D219, 'Empleados activos'!AH$1)</f>
        <v>1718606.6711399057</v>
      </c>
      <c r="AI219" s="52" cm="1">
        <f t="array" aca="1" ref="AI219" ca="1">SalarioMensualProyectado('Empleados activos'!$B219,$G219,$D219, 'Empleados activos'!AI$1)</f>
        <v>1805568.1686995847</v>
      </c>
      <c r="AJ219" s="52" cm="1">
        <f t="array" aca="1" ref="AJ219" ca="1">SalarioMensualProyectado('Empleados activos'!$B219,$G219,$D219, 'Empleados activos'!AJ$1)</f>
        <v>1896929.9180357838</v>
      </c>
      <c r="AK219" s="52" cm="1">
        <f t="array" aca="1" ref="AK219" ca="1">SalarioMensualProyectado('Empleados activos'!$B219,$G219,$D219, 'Empleados activos'!AK$1)</f>
        <v>1992914.5718883944</v>
      </c>
      <c r="AL219" s="52" cm="1">
        <f t="array" aca="1" ref="AL219" ca="1">SalarioMensualProyectado('Empleados activos'!$B219,$G219,$D219, 'Empleados activos'!AL$1)</f>
        <v>2093756.0492259471</v>
      </c>
      <c r="AM219" s="52" cm="1">
        <f t="array" aca="1" ref="AM219" ca="1">SalarioMensualProyectado('Empleados activos'!$B219,$G219,$D219, 'Empleados activos'!AM$1)</f>
        <v>2199700.10531678</v>
      </c>
      <c r="AN219" s="52" cm="1">
        <f t="array" aca="1" ref="AN219" ca="1">SalarioMensualProyectado('Empleados activos'!$B219,$G219,$D219, 'Empleados activos'!AN$1)</f>
        <v>2311004.930645809</v>
      </c>
      <c r="AO219" s="52" cm="1">
        <f t="array" aca="1" ref="AO219" ca="1">SalarioMensualProyectado('Empleados activos'!$B219,$G219,$D219, 'Empleados activos'!AO$1)</f>
        <v>2427941.7801364865</v>
      </c>
      <c r="AP219" s="52" cm="1">
        <f t="array" aca="1" ref="AP219" ca="1">SalarioMensualProyectado('Empleados activos'!$B219,$G219,$D219, 'Empleados activos'!AP$1)</f>
        <v>2550795.6342113931</v>
      </c>
      <c r="AQ219" s="52" cm="1">
        <f t="array" aca="1" ref="AQ219" ca="1">SalarioMensualProyectado('Empleados activos'!$B219,$G219,$D219, 'Empleados activos'!AQ$1)</f>
        <v>2679865.8933024895</v>
      </c>
      <c r="AR219" s="52" cm="1">
        <f t="array" aca="1" ref="AR219" ca="1">SalarioMensualProyectado('Empleados activos'!$B219,$G219,$D219, 'Empleados activos'!AR$1)</f>
        <v>2815467.1075035953</v>
      </c>
      <c r="AS219" s="52" cm="1">
        <f t="array" aca="1" ref="AS219" ca="1">SalarioMensualProyectado('Empleados activos'!$B219,$G219,$D219, 'Empleados activos'!AS$1)</f>
        <v>2957929.7431432772</v>
      </c>
      <c r="AT219" s="52" cm="1">
        <f t="array" aca="1" ref="AT219" ca="1">SalarioMensualProyectado('Empleados activos'!$B219,$G219,$D219, 'Empleados activos'!AT$1)</f>
        <v>3107600.988146327</v>
      </c>
      <c r="AU219" s="52" cm="1">
        <f t="array" aca="1" ref="AU219" ca="1">SalarioMensualProyectado('Empleados activos'!$B219,$G219,$D219, 'Empleados activos'!AU$1)</f>
        <v>3264845.5981465308</v>
      </c>
      <c r="AV219" s="52" cm="1">
        <f t="array" aca="1" ref="AV219" ca="1">SalarioMensualProyectado('Empleados activos'!$B219,$G219,$D219, 'Empleados activos'!AV$1)</f>
        <v>3430046.7854127456</v>
      </c>
      <c r="AW219" s="52" cm="1">
        <f t="array" aca="1" ref="AW219" ca="1">SalarioMensualProyectado('Empleados activos'!$B219,$G219,$D219, 'Empleados activos'!AW$1)</f>
        <v>3603607.1527546304</v>
      </c>
      <c r="AX219" s="52" cm="1">
        <f t="array" aca="1" ref="AX219" ca="1">SalarioMensualProyectado('Empleados activos'!$B219,$G219,$D219, 'Empleados activos'!AX$1)</f>
        <v>0</v>
      </c>
      <c r="AY219" s="52" cm="1">
        <f t="array" aca="1" ref="AY219" ca="1">SalarioMensualProyectado('Empleados activos'!$B219,$G219,$D219, 'Empleados activos'!AY$1)</f>
        <v>0</v>
      </c>
      <c r="AZ219" s="52" cm="1">
        <f t="array" aca="1" ref="AZ219" ca="1">SalarioMensualProyectado('Empleados activos'!$B219,$G219,$D219, 'Empleados activos'!AZ$1)</f>
        <v>0</v>
      </c>
      <c r="BA219" s="52" cm="1">
        <f t="array" aca="1" ref="BA219" ca="1">SalarioMensualProyectado('Empleados activos'!$B219,$G219,$D219, 'Empleados activos'!BA$1)</f>
        <v>0</v>
      </c>
      <c r="BB219" s="52" cm="1">
        <f t="array" aca="1" ref="BB219" ca="1">SalarioMensualProyectado('Empleados activos'!$B219,$G219,$D219, 'Empleados activos'!BB$1)</f>
        <v>0</v>
      </c>
      <c r="BC219" s="52" cm="1">
        <f t="array" aca="1" ref="BC219" ca="1">SalarioMensualProyectado('Empleados activos'!$B219,$G219,$D219, 'Empleados activos'!BC$1)</f>
        <v>0</v>
      </c>
      <c r="BD219" s="52" cm="1">
        <f t="array" aca="1" ref="BD219" ca="1">SalarioMensualProyectado('Empleados activos'!$B219,$G219,$D219, 'Empleados activos'!BD$1)</f>
        <v>0</v>
      </c>
      <c r="BE219" s="52" cm="1">
        <f t="array" aca="1" ref="BE219" ca="1">SalarioMensualProyectado('Empleados activos'!$B219,$G219,$D219, 'Empleados activos'!BE$1)</f>
        <v>0</v>
      </c>
      <c r="BF219" s="52" cm="1">
        <f t="array" aca="1" ref="BF219" ca="1">SalarioMensualProyectado('Empleados activos'!$B219,$G219,$D219, 'Empleados activos'!BF$1)</f>
        <v>0</v>
      </c>
      <c r="BG219" s="52" cm="1">
        <f t="array" aca="1" ref="BG219" ca="1">SalarioMensualProyectado('Empleados activos'!$B219,$G219,$D219, 'Empleados activos'!BG$1)</f>
        <v>0</v>
      </c>
      <c r="BH219" s="52" cm="1">
        <f t="array" aca="1" ref="BH219" ca="1">SalarioMensualProyectado('Empleados activos'!$B219,$G219,$D219, 'Empleados activos'!BH$1)</f>
        <v>0</v>
      </c>
      <c r="BI219" s="52" cm="1">
        <f t="array" aca="1" ref="BI219" ca="1">SalarioMensualProyectado('Empleados activos'!$B219,$G219,$D219, 'Empleados activos'!BI$1)</f>
        <v>0</v>
      </c>
      <c r="BJ219" s="52" cm="1">
        <f t="array" aca="1" ref="BJ219" ca="1">SalarioMensualProyectado('Empleados activos'!$B219,$G219,$D219, 'Empleados activos'!BJ$1)</f>
        <v>0</v>
      </c>
      <c r="BK219" s="52" cm="1">
        <f t="array" aca="1" ref="BK219" ca="1">SalarioMensualProyectado('Empleados activos'!$B219,$G219,$D219, 'Empleados activos'!BK$1)</f>
        <v>0</v>
      </c>
      <c r="BL219" s="52" cm="1">
        <f t="array" aca="1" ref="BL219" ca="1">SalarioMensualProyectado('Empleados activos'!$B219,$G219,$D219, 'Empleados activos'!BL$1)</f>
        <v>0</v>
      </c>
      <c r="BM219" s="52" cm="1">
        <f t="array" aca="1" ref="BM219" ca="1">SalarioMensualProyectado('Empleados activos'!$B219,$G219,$D219, 'Empleados activos'!BM$1)</f>
        <v>0</v>
      </c>
      <c r="BN219" s="52" cm="1">
        <f t="array" aca="1" ref="BN219" ca="1">SalarioMensualProyectado('Empleados activos'!$B219,$G219,$D219, 'Empleados activos'!BN$1)</f>
        <v>0</v>
      </c>
      <c r="BO219" s="52" cm="1">
        <f t="array" aca="1" ref="BO219" ca="1">SalarioMensualProyectado('Empleados activos'!$B219,$G219,$D219, 'Empleados activos'!BO$1)</f>
        <v>0</v>
      </c>
      <c r="BP219" s="52" cm="1">
        <f t="array" aca="1" ref="BP219" ca="1">SalarioMensualProyectado('Empleados activos'!$B219,$G219,$D219, 'Empleados activos'!BP$1)</f>
        <v>0</v>
      </c>
      <c r="BQ219" s="52" cm="1">
        <f t="array" aca="1" ref="BQ219" ca="1">SalarioMensualProyectado('Empleados activos'!$B219,$G219,$D219, 'Empleados activos'!BQ$1)</f>
        <v>0</v>
      </c>
      <c r="BR219" s="52" cm="1">
        <f t="array" aca="1" ref="BR219" ca="1">SalarioMensualProyectado('Empleados activos'!$B219,$G219,$D219, 'Empleados activos'!BR$1)</f>
        <v>0</v>
      </c>
      <c r="BS219" s="52" cm="1">
        <f t="array" aca="1" ref="BS219" ca="1">SalarioMensualProyectado('Empleados activos'!$B219,$G219,$D219, 'Empleados activos'!BS$1)</f>
        <v>0</v>
      </c>
      <c r="BT219" s="52" cm="1">
        <f t="array" aca="1" ref="BT219" ca="1">SalarioMensualProyectado('Empleados activos'!$B219,$G219,$D219, 'Empleados activos'!BT$1)</f>
        <v>0</v>
      </c>
      <c r="BU219" s="52" cm="1">
        <f t="array" aca="1" ref="BU219" ca="1">SalarioMensualProyectado('Empleados activos'!$B219,$G219,$D219, 'Empleados activos'!BU$1)</f>
        <v>0</v>
      </c>
      <c r="BV219" s="52" cm="1">
        <f t="array" aca="1" ref="BV219" ca="1">SalarioMensualProyectado('Empleados activos'!$B219,$G219,$D219, 'Empleados activos'!BV$1)</f>
        <v>0</v>
      </c>
      <c r="BW219" s="52" cm="1">
        <f t="array" aca="1" ref="BW219" ca="1">SalarioMensualProyectado('Empleados activos'!$B219,$G219,$D219, 'Empleados activos'!BW$1)</f>
        <v>0</v>
      </c>
      <c r="BX219" s="52" cm="1">
        <f t="array" aca="1" ref="BX219" ca="1">SalarioMensualProyectado('Empleados activos'!$B219,$G219,$D219, 'Empleados activos'!BX$1)</f>
        <v>0</v>
      </c>
      <c r="BY219" s="52" cm="1">
        <f t="array" aca="1" ref="BY219" ca="1">SalarioMensualProyectado('Empleados activos'!$B219,$G219,$D219, 'Empleados activos'!BY$1)</f>
        <v>0</v>
      </c>
      <c r="BZ219" s="52" cm="1">
        <f t="array" aca="1" ref="BZ219" ca="1">SalarioMensualProyectado('Empleados activos'!$B219,$G219,$D219, 'Empleados activos'!BZ$1)</f>
        <v>0</v>
      </c>
      <c r="CA219" s="52" cm="1">
        <f t="array" aca="1" ref="CA219" ca="1">SalarioMensualProyectado('Empleados activos'!$B219,$G219,$D219, 'Empleados activos'!CA$1)</f>
        <v>0</v>
      </c>
      <c r="CB219" s="52" cm="1">
        <f t="array" aca="1" ref="CB219" ca="1">SalarioMensualProyectado('Empleados activos'!$B219,$G219,$D219, 'Empleados activos'!CB$1)</f>
        <v>0</v>
      </c>
      <c r="CC219" s="52" cm="1">
        <f t="array" aca="1" ref="CC219" ca="1">SalarioMensualProyectado('Empleados activos'!$B219,$G219,$D219, 'Empleados activos'!CC$1)</f>
        <v>0</v>
      </c>
      <c r="CD219" s="52" cm="1">
        <f t="array" aca="1" ref="CD219" ca="1">SalarioMensualProyectado('Empleados activos'!$B219,$G219,$D219, 'Empleados activos'!CD$1)</f>
        <v>0</v>
      </c>
      <c r="CE219" s="52" cm="1">
        <f t="array" aca="1" ref="CE219" ca="1">SalarioMensualProyectado('Empleados activos'!$B219,$G219,$D219, 'Empleados activos'!CE$1)</f>
        <v>0</v>
      </c>
      <c r="CF219" s="52" cm="1">
        <f t="array" aca="1" ref="CF219" ca="1">SalarioMensualProyectado('Empleados activos'!$B219,$G219,$D219, 'Empleados activos'!CF$1)</f>
        <v>0</v>
      </c>
      <c r="CG219" s="52" cm="1">
        <f t="array" aca="1" ref="CG219" ca="1">SalarioMensualProyectado('Empleados activos'!$B219,$G219,$D219, 'Empleados activos'!CG$1)</f>
        <v>0</v>
      </c>
      <c r="CH219" s="52" cm="1">
        <f t="array" aca="1" ref="CH219" ca="1">SalarioMensualProyectado('Empleados activos'!$B219,$G219,$D219, 'Empleados activos'!CH$1)</f>
        <v>0</v>
      </c>
      <c r="CI219" s="52" cm="1">
        <f t="array" aca="1" ref="CI219" ca="1">SalarioMensualProyectado('Empleados activos'!$B219,$G219,$D219, 'Empleados activos'!CI$1)</f>
        <v>0</v>
      </c>
      <c r="CJ219" s="52" cm="1">
        <f t="array" aca="1" ref="CJ219" ca="1">SalarioMensualProyectado('Empleados activos'!$B219,$G219,$D219, 'Empleados activos'!CJ$1)</f>
        <v>0</v>
      </c>
      <c r="CK219" s="52" cm="1">
        <f t="array" aca="1" ref="CK219" ca="1">SalarioMensualProyectado('Empleados activos'!$B219,$G219,$D219, 'Empleados activos'!CK$1)</f>
        <v>0</v>
      </c>
      <c r="CL219" s="52" cm="1">
        <f t="array" aca="1" ref="CL219" ca="1">SalarioMensualProyectado('Empleados activos'!$B219,$G219,$D219, 'Empleados activos'!CL$1)</f>
        <v>0</v>
      </c>
      <c r="CM219" s="52" cm="1">
        <f t="array" aca="1" ref="CM219" ca="1">SalarioMensualProyectado('Empleados activos'!$B219,$G219,$D219, 'Empleados activos'!CM$1)</f>
        <v>0</v>
      </c>
      <c r="CN219" s="52" cm="1">
        <f t="array" aca="1" ref="CN219" ca="1">SalarioMensualProyectado('Empleados activos'!$B219,$G219,$D219, 'Empleados activos'!CN$1)</f>
        <v>0</v>
      </c>
      <c r="CO219" s="52" cm="1">
        <f t="array" aca="1" ref="CO219" ca="1">SalarioMensualProyectado('Empleados activos'!$B219,$G219,$D219, 'Empleados activos'!CO$1)</f>
        <v>0</v>
      </c>
      <c r="CP219" s="52" cm="1">
        <f t="array" aca="1" ref="CP219" ca="1">SalarioMensualProyectado('Empleados activos'!$B219,$G219,$D219, 'Empleados activos'!CP$1)</f>
        <v>0</v>
      </c>
      <c r="CQ219" s="52" cm="1">
        <f t="array" aca="1" ref="CQ219" ca="1">SalarioMensualProyectado('Empleados activos'!$B219,$G219,$D219, 'Empleados activos'!CQ$1)</f>
        <v>0</v>
      </c>
      <c r="CR219" s="52" cm="1">
        <f t="array" aca="1" ref="CR219" ca="1">SalarioMensualProyectado('Empleados activos'!$B219,$G219,$D219, 'Empleados activos'!CR$1)</f>
        <v>0</v>
      </c>
      <c r="CS219" s="52" cm="1">
        <f t="array" aca="1" ref="CS219" ca="1">SalarioMensualProyectado('Empleados activos'!$B219,$G219,$D219, 'Empleados activos'!CS$1)</f>
        <v>0</v>
      </c>
      <c r="CT219" s="52" cm="1">
        <f t="array" aca="1" ref="CT219" ca="1">SalarioMensualProyectado('Empleados activos'!$B219,$G219,$D219, 'Empleados activos'!CT$1)</f>
        <v>0</v>
      </c>
      <c r="CU219" s="52" cm="1">
        <f t="array" aca="1" ref="CU219" ca="1">SalarioMensualProyectado('Empleados activos'!$B219,$G219,$D219, 'Empleados activos'!CU$1)</f>
        <v>0</v>
      </c>
      <c r="CV219" s="52" cm="1">
        <f t="array" aca="1" ref="CV219" ca="1">SalarioMensualProyectado('Empleados activos'!$B219,$G219,$D219, 'Empleados activos'!CV$1)</f>
        <v>0</v>
      </c>
      <c r="CW219" s="52" cm="1">
        <f t="array" aca="1" ref="CW219" ca="1">SalarioMensualProyectado('Empleados activos'!$B219,$G219,$D219, 'Empleados activos'!CW$1)</f>
        <v>0</v>
      </c>
      <c r="CX219" s="52" cm="1">
        <f t="array" aca="1" ref="CX219" ca="1">SalarioMensualProyectado('Empleados activos'!$B219,$G219,$D219, 'Empleados activos'!CX$1)</f>
        <v>0</v>
      </c>
      <c r="CY219" s="52" cm="1">
        <f t="array" aca="1" ref="CY219" ca="1">SalarioMensualProyectado('Empleados activos'!$B219,$G219,$D219, 'Empleados activos'!CY$1)</f>
        <v>0</v>
      </c>
      <c r="CZ219" s="52" cm="1">
        <f t="array" aca="1" ref="CZ219" ca="1">SalarioMensualProyectado('Empleados activos'!$B219,$G219,$D219, 'Empleados activos'!CZ$1)</f>
        <v>0</v>
      </c>
      <c r="DA219" s="52" cm="1">
        <f t="array" aca="1" ref="DA219" ca="1">SalarioMensualProyectado('Empleados activos'!$B219,$G219,$D219, 'Empleados activos'!DA$1)</f>
        <v>0</v>
      </c>
      <c r="DB219" s="52" cm="1">
        <f t="array" aca="1" ref="DB219" ca="1">SalarioMensualProyectado('Empleados activos'!$B219,$G219,$D219, 'Empleados activos'!DB$1)</f>
        <v>0</v>
      </c>
      <c r="DC219" s="52" cm="1">
        <f t="array" aca="1" ref="DC219" ca="1">SalarioMensualProyectado('Empleados activos'!$B219,$G219,$D219, 'Empleados activos'!DC$1)</f>
        <v>0</v>
      </c>
    </row>
    <row r="220" spans="1:107" x14ac:dyDescent="0.3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>
        <v>52.066974680425012</v>
      </c>
      <c r="G220" s="12" cm="1">
        <f t="array" aca="1" ref="G220" ca="1">edadCalc(E220)</f>
        <v>37</v>
      </c>
      <c r="K220" s="25"/>
      <c r="L220" s="52" cm="1">
        <f t="array" aca="1" ref="L220" ca="1">SalarioMensualProyectado('Empleados activos'!$B220,$G220,$D220, 'Empleados activos'!L$1)</f>
        <v>2910519.2</v>
      </c>
      <c r="M220" s="52" cm="1">
        <f t="array" aca="1" ref="M220" ca="1">SalarioMensualProyectado('Empleados activos'!$B220,$G220,$D220, 'Empleados activos'!M$1)</f>
        <v>3057791.4715200001</v>
      </c>
      <c r="N220" s="52" cm="1">
        <f t="array" aca="1" ref="N220" ca="1">SalarioMensualProyectado('Empleados activos'!$B220,$G220,$D220, 'Empleados activos'!N$1)</f>
        <v>3212515.7199789118</v>
      </c>
      <c r="O220" s="52" cm="1">
        <f t="array" aca="1" ref="O220" ca="1">SalarioMensualProyectado('Empleados activos'!$B220,$G220,$D220, 'Empleados activos'!O$1)</f>
        <v>3375069.0154098449</v>
      </c>
      <c r="P220" s="52" cm="1">
        <f t="array" aca="1" ref="P220" ca="1">SalarioMensualProyectado('Empleados activos'!$B220,$G220,$D220, 'Empleados activos'!P$1)</f>
        <v>3545847.5075895833</v>
      </c>
      <c r="Q220" s="52" cm="1">
        <f t="array" aca="1" ref="Q220" ca="1">SalarioMensualProyectado('Empleados activos'!$B220,$G220,$D220, 'Empleados activos'!Q$1)</f>
        <v>3725267.3914736155</v>
      </c>
      <c r="R220" s="52" cm="1">
        <f t="array" aca="1" ref="R220" ca="1">SalarioMensualProyectado('Empleados activos'!$B220,$G220,$D220, 'Empleados activos'!R$1)</f>
        <v>3913765.9214821812</v>
      </c>
      <c r="S220" s="52" cm="1">
        <f t="array" aca="1" ref="S220" ca="1">SalarioMensualProyectado('Empleados activos'!$B220,$G220,$D220, 'Empleados activos'!S$1)</f>
        <v>4111802.4771091789</v>
      </c>
      <c r="T220" s="52" cm="1">
        <f t="array" aca="1" ref="T220" ca="1">SalarioMensualProyectado('Empleados activos'!$B220,$G220,$D220, 'Empleados activos'!T$1)</f>
        <v>4319859.6824509036</v>
      </c>
      <c r="U220" s="52" cm="1">
        <f t="array" aca="1" ref="U220" ca="1">SalarioMensualProyectado('Empleados activos'!$B220,$G220,$D220, 'Empleados activos'!U$1)</f>
        <v>4538444.5823829193</v>
      </c>
      <c r="V220" s="52" cm="1">
        <f t="array" aca="1" ref="V220" ca="1">SalarioMensualProyectado('Empleados activos'!$B220,$G220,$D220, 'Empleados activos'!V$1)</f>
        <v>4768089.8782514948</v>
      </c>
      <c r="W220" s="52" cm="1">
        <f t="array" aca="1" ref="W220" ca="1">SalarioMensualProyectado('Empleados activos'!$B220,$G220,$D220, 'Empleados activos'!W$1)</f>
        <v>5009355.2260910198</v>
      </c>
      <c r="X220" s="52" cm="1">
        <f t="array" aca="1" ref="X220" ca="1">SalarioMensualProyectado('Empleados activos'!$B220,$G220,$D220, 'Empleados activos'!X$1)</f>
        <v>5262828.6005312251</v>
      </c>
      <c r="Y220" s="52" cm="1">
        <f t="array" aca="1" ref="Y220" ca="1">SalarioMensualProyectado('Empleados activos'!$B220,$G220,$D220, 'Empleados activos'!Y$1)</f>
        <v>5529127.7277181055</v>
      </c>
      <c r="Z220" s="52" cm="1">
        <f t="array" aca="1" ref="Z220" ca="1">SalarioMensualProyectado('Empleados activos'!$B220,$G220,$D220, 'Empleados activos'!Z$1)</f>
        <v>5808901.5907406416</v>
      </c>
      <c r="AA220" s="52" cm="1">
        <f t="array" aca="1" ref="AA220" ca="1">SalarioMensualProyectado('Empleados activos'!$B220,$G220,$D220, 'Empleados activos'!AA$1)</f>
        <v>6102832.0112321181</v>
      </c>
      <c r="AB220" s="52" cm="1">
        <f t="array" aca="1" ref="AB220" ca="1">SalarioMensualProyectado('Empleados activos'!$B220,$G220,$D220, 'Empleados activos'!AB$1)</f>
        <v>6411635.3110004626</v>
      </c>
      <c r="AC220" s="52" cm="1">
        <f t="array" aca="1" ref="AC220" ca="1">SalarioMensualProyectado('Empleados activos'!$B220,$G220,$D220, 'Empleados activos'!AC$1)</f>
        <v>6736064.057737086</v>
      </c>
      <c r="AD220" s="52" cm="1">
        <f t="array" aca="1" ref="AD220" ca="1">SalarioMensualProyectado('Empleados activos'!$B220,$G220,$D220, 'Empleados activos'!AD$1)</f>
        <v>7076908.8990585823</v>
      </c>
      <c r="AE220" s="52" cm="1">
        <f t="array" aca="1" ref="AE220" ca="1">SalarioMensualProyectado('Empleados activos'!$B220,$G220,$D220, 'Empleados activos'!AE$1)</f>
        <v>7435000.4893509466</v>
      </c>
      <c r="AF220" s="52" cm="1">
        <f t="array" aca="1" ref="AF220" ca="1">SalarioMensualProyectado('Empleados activos'!$B220,$G220,$D220, 'Empleados activos'!AF$1)</f>
        <v>7811211.5141121047</v>
      </c>
      <c r="AG220" s="52" cm="1">
        <f t="array" aca="1" ref="AG220" ca="1">SalarioMensualProyectado('Empleados activos'!$B220,$G220,$D220, 'Empleados activos'!AG$1)</f>
        <v>8206458.816726177</v>
      </c>
      <c r="AH220" s="52" cm="1">
        <f t="array" aca="1" ref="AH220" ca="1">SalarioMensualProyectado('Empleados activos'!$B220,$G220,$D220, 'Empleados activos'!AH$1)</f>
        <v>8621705.6328525208</v>
      </c>
      <c r="AI220" s="52" cm="1">
        <f t="array" aca="1" ref="AI220" ca="1">SalarioMensualProyectado('Empleados activos'!$B220,$G220,$D220, 'Empleados activos'!AI$1)</f>
        <v>9057963.9378748573</v>
      </c>
      <c r="AJ220" s="52" cm="1">
        <f t="array" aca="1" ref="AJ220" ca="1">SalarioMensualProyectado('Empleados activos'!$B220,$G220,$D220, 'Empleados activos'!AJ$1)</f>
        <v>9516296.9131313264</v>
      </c>
      <c r="AK220" s="52" cm="1">
        <f t="array" aca="1" ref="AK220" ca="1">SalarioMensualProyectado('Empleados activos'!$B220,$G220,$D220, 'Empleados activos'!AK$1)</f>
        <v>9997821.5369357709</v>
      </c>
      <c r="AL220" s="52" cm="1">
        <f t="array" aca="1" ref="AL220" ca="1">SalarioMensualProyectado('Empleados activos'!$B220,$G220,$D220, 'Empleados activos'!AL$1)</f>
        <v>0</v>
      </c>
      <c r="AM220" s="52" cm="1">
        <f t="array" aca="1" ref="AM220" ca="1">SalarioMensualProyectado('Empleados activos'!$B220,$G220,$D220, 'Empleados activos'!AM$1)</f>
        <v>0</v>
      </c>
      <c r="AN220" s="52" cm="1">
        <f t="array" aca="1" ref="AN220" ca="1">SalarioMensualProyectado('Empleados activos'!$B220,$G220,$D220, 'Empleados activos'!AN$1)</f>
        <v>0</v>
      </c>
      <c r="AO220" s="52" cm="1">
        <f t="array" aca="1" ref="AO220" ca="1">SalarioMensualProyectado('Empleados activos'!$B220,$G220,$D220, 'Empleados activos'!AO$1)</f>
        <v>0</v>
      </c>
      <c r="AP220" s="52" cm="1">
        <f t="array" aca="1" ref="AP220" ca="1">SalarioMensualProyectado('Empleados activos'!$B220,$G220,$D220, 'Empleados activos'!AP$1)</f>
        <v>0</v>
      </c>
      <c r="AQ220" s="52" cm="1">
        <f t="array" aca="1" ref="AQ220" ca="1">SalarioMensualProyectado('Empleados activos'!$B220,$G220,$D220, 'Empleados activos'!AQ$1)</f>
        <v>0</v>
      </c>
      <c r="AR220" s="52" cm="1">
        <f t="array" aca="1" ref="AR220" ca="1">SalarioMensualProyectado('Empleados activos'!$B220,$G220,$D220, 'Empleados activos'!AR$1)</f>
        <v>0</v>
      </c>
      <c r="AS220" s="52" cm="1">
        <f t="array" aca="1" ref="AS220" ca="1">SalarioMensualProyectado('Empleados activos'!$B220,$G220,$D220, 'Empleados activos'!AS$1)</f>
        <v>0</v>
      </c>
      <c r="AT220" s="52" cm="1">
        <f t="array" aca="1" ref="AT220" ca="1">SalarioMensualProyectado('Empleados activos'!$B220,$G220,$D220, 'Empleados activos'!AT$1)</f>
        <v>0</v>
      </c>
      <c r="AU220" s="52" cm="1">
        <f t="array" aca="1" ref="AU220" ca="1">SalarioMensualProyectado('Empleados activos'!$B220,$G220,$D220, 'Empleados activos'!AU$1)</f>
        <v>0</v>
      </c>
      <c r="AV220" s="52" cm="1">
        <f t="array" aca="1" ref="AV220" ca="1">SalarioMensualProyectado('Empleados activos'!$B220,$G220,$D220, 'Empleados activos'!AV$1)</f>
        <v>0</v>
      </c>
      <c r="AW220" s="52" cm="1">
        <f t="array" aca="1" ref="AW220" ca="1">SalarioMensualProyectado('Empleados activos'!$B220,$G220,$D220, 'Empleados activos'!AW$1)</f>
        <v>0</v>
      </c>
      <c r="AX220" s="52" cm="1">
        <f t="array" aca="1" ref="AX220" ca="1">SalarioMensualProyectado('Empleados activos'!$B220,$G220,$D220, 'Empleados activos'!AX$1)</f>
        <v>0</v>
      </c>
      <c r="AY220" s="52" cm="1">
        <f t="array" aca="1" ref="AY220" ca="1">SalarioMensualProyectado('Empleados activos'!$B220,$G220,$D220, 'Empleados activos'!AY$1)</f>
        <v>0</v>
      </c>
      <c r="AZ220" s="52" cm="1">
        <f t="array" aca="1" ref="AZ220" ca="1">SalarioMensualProyectado('Empleados activos'!$B220,$G220,$D220, 'Empleados activos'!AZ$1)</f>
        <v>0</v>
      </c>
      <c r="BA220" s="52" cm="1">
        <f t="array" aca="1" ref="BA220" ca="1">SalarioMensualProyectado('Empleados activos'!$B220,$G220,$D220, 'Empleados activos'!BA$1)</f>
        <v>0</v>
      </c>
      <c r="BB220" s="52" cm="1">
        <f t="array" aca="1" ref="BB220" ca="1">SalarioMensualProyectado('Empleados activos'!$B220,$G220,$D220, 'Empleados activos'!BB$1)</f>
        <v>0</v>
      </c>
      <c r="BC220" s="52" cm="1">
        <f t="array" aca="1" ref="BC220" ca="1">SalarioMensualProyectado('Empleados activos'!$B220,$G220,$D220, 'Empleados activos'!BC$1)</f>
        <v>0</v>
      </c>
      <c r="BD220" s="52" cm="1">
        <f t="array" aca="1" ref="BD220" ca="1">SalarioMensualProyectado('Empleados activos'!$B220,$G220,$D220, 'Empleados activos'!BD$1)</f>
        <v>0</v>
      </c>
      <c r="BE220" s="52" cm="1">
        <f t="array" aca="1" ref="BE220" ca="1">SalarioMensualProyectado('Empleados activos'!$B220,$G220,$D220, 'Empleados activos'!BE$1)</f>
        <v>0</v>
      </c>
      <c r="BF220" s="52" cm="1">
        <f t="array" aca="1" ref="BF220" ca="1">SalarioMensualProyectado('Empleados activos'!$B220,$G220,$D220, 'Empleados activos'!BF$1)</f>
        <v>0</v>
      </c>
      <c r="BG220" s="52" cm="1">
        <f t="array" aca="1" ref="BG220" ca="1">SalarioMensualProyectado('Empleados activos'!$B220,$G220,$D220, 'Empleados activos'!BG$1)</f>
        <v>0</v>
      </c>
      <c r="BH220" s="52" cm="1">
        <f t="array" aca="1" ref="BH220" ca="1">SalarioMensualProyectado('Empleados activos'!$B220,$G220,$D220, 'Empleados activos'!BH$1)</f>
        <v>0</v>
      </c>
      <c r="BI220" s="52" cm="1">
        <f t="array" aca="1" ref="BI220" ca="1">SalarioMensualProyectado('Empleados activos'!$B220,$G220,$D220, 'Empleados activos'!BI$1)</f>
        <v>0</v>
      </c>
      <c r="BJ220" s="52" cm="1">
        <f t="array" aca="1" ref="BJ220" ca="1">SalarioMensualProyectado('Empleados activos'!$B220,$G220,$D220, 'Empleados activos'!BJ$1)</f>
        <v>0</v>
      </c>
      <c r="BK220" s="52" cm="1">
        <f t="array" aca="1" ref="BK220" ca="1">SalarioMensualProyectado('Empleados activos'!$B220,$G220,$D220, 'Empleados activos'!BK$1)</f>
        <v>0</v>
      </c>
      <c r="BL220" s="52" cm="1">
        <f t="array" aca="1" ref="BL220" ca="1">SalarioMensualProyectado('Empleados activos'!$B220,$G220,$D220, 'Empleados activos'!BL$1)</f>
        <v>0</v>
      </c>
      <c r="BM220" s="52" cm="1">
        <f t="array" aca="1" ref="BM220" ca="1">SalarioMensualProyectado('Empleados activos'!$B220,$G220,$D220, 'Empleados activos'!BM$1)</f>
        <v>0</v>
      </c>
      <c r="BN220" s="52" cm="1">
        <f t="array" aca="1" ref="BN220" ca="1">SalarioMensualProyectado('Empleados activos'!$B220,$G220,$D220, 'Empleados activos'!BN$1)</f>
        <v>0</v>
      </c>
      <c r="BO220" s="52" cm="1">
        <f t="array" aca="1" ref="BO220" ca="1">SalarioMensualProyectado('Empleados activos'!$B220,$G220,$D220, 'Empleados activos'!BO$1)</f>
        <v>0</v>
      </c>
      <c r="BP220" s="52" cm="1">
        <f t="array" aca="1" ref="BP220" ca="1">SalarioMensualProyectado('Empleados activos'!$B220,$G220,$D220, 'Empleados activos'!BP$1)</f>
        <v>0</v>
      </c>
      <c r="BQ220" s="52" cm="1">
        <f t="array" aca="1" ref="BQ220" ca="1">SalarioMensualProyectado('Empleados activos'!$B220,$G220,$D220, 'Empleados activos'!BQ$1)</f>
        <v>0</v>
      </c>
      <c r="BR220" s="52" cm="1">
        <f t="array" aca="1" ref="BR220" ca="1">SalarioMensualProyectado('Empleados activos'!$B220,$G220,$D220, 'Empleados activos'!BR$1)</f>
        <v>0</v>
      </c>
      <c r="BS220" s="52" cm="1">
        <f t="array" aca="1" ref="BS220" ca="1">SalarioMensualProyectado('Empleados activos'!$B220,$G220,$D220, 'Empleados activos'!BS$1)</f>
        <v>0</v>
      </c>
      <c r="BT220" s="52" cm="1">
        <f t="array" aca="1" ref="BT220" ca="1">SalarioMensualProyectado('Empleados activos'!$B220,$G220,$D220, 'Empleados activos'!BT$1)</f>
        <v>0</v>
      </c>
      <c r="BU220" s="52" cm="1">
        <f t="array" aca="1" ref="BU220" ca="1">SalarioMensualProyectado('Empleados activos'!$B220,$G220,$D220, 'Empleados activos'!BU$1)</f>
        <v>0</v>
      </c>
      <c r="BV220" s="52" cm="1">
        <f t="array" aca="1" ref="BV220" ca="1">SalarioMensualProyectado('Empleados activos'!$B220,$G220,$D220, 'Empleados activos'!BV$1)</f>
        <v>0</v>
      </c>
      <c r="BW220" s="52" cm="1">
        <f t="array" aca="1" ref="BW220" ca="1">SalarioMensualProyectado('Empleados activos'!$B220,$G220,$D220, 'Empleados activos'!BW$1)</f>
        <v>0</v>
      </c>
      <c r="BX220" s="52" cm="1">
        <f t="array" aca="1" ref="BX220" ca="1">SalarioMensualProyectado('Empleados activos'!$B220,$G220,$D220, 'Empleados activos'!BX$1)</f>
        <v>0</v>
      </c>
      <c r="BY220" s="52" cm="1">
        <f t="array" aca="1" ref="BY220" ca="1">SalarioMensualProyectado('Empleados activos'!$B220,$G220,$D220, 'Empleados activos'!BY$1)</f>
        <v>0</v>
      </c>
      <c r="BZ220" s="52" cm="1">
        <f t="array" aca="1" ref="BZ220" ca="1">SalarioMensualProyectado('Empleados activos'!$B220,$G220,$D220, 'Empleados activos'!BZ$1)</f>
        <v>0</v>
      </c>
      <c r="CA220" s="52" cm="1">
        <f t="array" aca="1" ref="CA220" ca="1">SalarioMensualProyectado('Empleados activos'!$B220,$G220,$D220, 'Empleados activos'!CA$1)</f>
        <v>0</v>
      </c>
      <c r="CB220" s="52" cm="1">
        <f t="array" aca="1" ref="CB220" ca="1">SalarioMensualProyectado('Empleados activos'!$B220,$G220,$D220, 'Empleados activos'!CB$1)</f>
        <v>0</v>
      </c>
      <c r="CC220" s="52" cm="1">
        <f t="array" aca="1" ref="CC220" ca="1">SalarioMensualProyectado('Empleados activos'!$B220,$G220,$D220, 'Empleados activos'!CC$1)</f>
        <v>0</v>
      </c>
      <c r="CD220" s="52" cm="1">
        <f t="array" aca="1" ref="CD220" ca="1">SalarioMensualProyectado('Empleados activos'!$B220,$G220,$D220, 'Empleados activos'!CD$1)</f>
        <v>0</v>
      </c>
      <c r="CE220" s="52" cm="1">
        <f t="array" aca="1" ref="CE220" ca="1">SalarioMensualProyectado('Empleados activos'!$B220,$G220,$D220, 'Empleados activos'!CE$1)</f>
        <v>0</v>
      </c>
      <c r="CF220" s="52" cm="1">
        <f t="array" aca="1" ref="CF220" ca="1">SalarioMensualProyectado('Empleados activos'!$B220,$G220,$D220, 'Empleados activos'!CF$1)</f>
        <v>0</v>
      </c>
      <c r="CG220" s="52" cm="1">
        <f t="array" aca="1" ref="CG220" ca="1">SalarioMensualProyectado('Empleados activos'!$B220,$G220,$D220, 'Empleados activos'!CG$1)</f>
        <v>0</v>
      </c>
      <c r="CH220" s="52" cm="1">
        <f t="array" aca="1" ref="CH220" ca="1">SalarioMensualProyectado('Empleados activos'!$B220,$G220,$D220, 'Empleados activos'!CH$1)</f>
        <v>0</v>
      </c>
      <c r="CI220" s="52" cm="1">
        <f t="array" aca="1" ref="CI220" ca="1">SalarioMensualProyectado('Empleados activos'!$B220,$G220,$D220, 'Empleados activos'!CI$1)</f>
        <v>0</v>
      </c>
      <c r="CJ220" s="52" cm="1">
        <f t="array" aca="1" ref="CJ220" ca="1">SalarioMensualProyectado('Empleados activos'!$B220,$G220,$D220, 'Empleados activos'!CJ$1)</f>
        <v>0</v>
      </c>
      <c r="CK220" s="52" cm="1">
        <f t="array" aca="1" ref="CK220" ca="1">SalarioMensualProyectado('Empleados activos'!$B220,$G220,$D220, 'Empleados activos'!CK$1)</f>
        <v>0</v>
      </c>
      <c r="CL220" s="52" cm="1">
        <f t="array" aca="1" ref="CL220" ca="1">SalarioMensualProyectado('Empleados activos'!$B220,$G220,$D220, 'Empleados activos'!CL$1)</f>
        <v>0</v>
      </c>
      <c r="CM220" s="52" cm="1">
        <f t="array" aca="1" ref="CM220" ca="1">SalarioMensualProyectado('Empleados activos'!$B220,$G220,$D220, 'Empleados activos'!CM$1)</f>
        <v>0</v>
      </c>
      <c r="CN220" s="52" cm="1">
        <f t="array" aca="1" ref="CN220" ca="1">SalarioMensualProyectado('Empleados activos'!$B220,$G220,$D220, 'Empleados activos'!CN$1)</f>
        <v>0</v>
      </c>
      <c r="CO220" s="52" cm="1">
        <f t="array" aca="1" ref="CO220" ca="1">SalarioMensualProyectado('Empleados activos'!$B220,$G220,$D220, 'Empleados activos'!CO$1)</f>
        <v>0</v>
      </c>
      <c r="CP220" s="52" cm="1">
        <f t="array" aca="1" ref="CP220" ca="1">SalarioMensualProyectado('Empleados activos'!$B220,$G220,$D220, 'Empleados activos'!CP$1)</f>
        <v>0</v>
      </c>
      <c r="CQ220" s="52" cm="1">
        <f t="array" aca="1" ref="CQ220" ca="1">SalarioMensualProyectado('Empleados activos'!$B220,$G220,$D220, 'Empleados activos'!CQ$1)</f>
        <v>0</v>
      </c>
      <c r="CR220" s="52" cm="1">
        <f t="array" aca="1" ref="CR220" ca="1">SalarioMensualProyectado('Empleados activos'!$B220,$G220,$D220, 'Empleados activos'!CR$1)</f>
        <v>0</v>
      </c>
      <c r="CS220" s="52" cm="1">
        <f t="array" aca="1" ref="CS220" ca="1">SalarioMensualProyectado('Empleados activos'!$B220,$G220,$D220, 'Empleados activos'!CS$1)</f>
        <v>0</v>
      </c>
      <c r="CT220" s="52" cm="1">
        <f t="array" aca="1" ref="CT220" ca="1">SalarioMensualProyectado('Empleados activos'!$B220,$G220,$D220, 'Empleados activos'!CT$1)</f>
        <v>0</v>
      </c>
      <c r="CU220" s="52" cm="1">
        <f t="array" aca="1" ref="CU220" ca="1">SalarioMensualProyectado('Empleados activos'!$B220,$G220,$D220, 'Empleados activos'!CU$1)</f>
        <v>0</v>
      </c>
      <c r="CV220" s="52" cm="1">
        <f t="array" aca="1" ref="CV220" ca="1">SalarioMensualProyectado('Empleados activos'!$B220,$G220,$D220, 'Empleados activos'!CV$1)</f>
        <v>0</v>
      </c>
      <c r="CW220" s="52" cm="1">
        <f t="array" aca="1" ref="CW220" ca="1">SalarioMensualProyectado('Empleados activos'!$B220,$G220,$D220, 'Empleados activos'!CW$1)</f>
        <v>0</v>
      </c>
      <c r="CX220" s="52" cm="1">
        <f t="array" aca="1" ref="CX220" ca="1">SalarioMensualProyectado('Empleados activos'!$B220,$G220,$D220, 'Empleados activos'!CX$1)</f>
        <v>0</v>
      </c>
      <c r="CY220" s="52" cm="1">
        <f t="array" aca="1" ref="CY220" ca="1">SalarioMensualProyectado('Empleados activos'!$B220,$G220,$D220, 'Empleados activos'!CY$1)</f>
        <v>0</v>
      </c>
      <c r="CZ220" s="52" cm="1">
        <f t="array" aca="1" ref="CZ220" ca="1">SalarioMensualProyectado('Empleados activos'!$B220,$G220,$D220, 'Empleados activos'!CZ$1)</f>
        <v>0</v>
      </c>
      <c r="DA220" s="52" cm="1">
        <f t="array" aca="1" ref="DA220" ca="1">SalarioMensualProyectado('Empleados activos'!$B220,$G220,$D220, 'Empleados activos'!DA$1)</f>
        <v>0</v>
      </c>
      <c r="DB220" s="52" cm="1">
        <f t="array" aca="1" ref="DB220" ca="1">SalarioMensualProyectado('Empleados activos'!$B220,$G220,$D220, 'Empleados activos'!DB$1)</f>
        <v>0</v>
      </c>
      <c r="DC220" s="52" cm="1">
        <f t="array" aca="1" ref="DC220" ca="1">SalarioMensualProyectado('Empleados activos'!$B220,$G220,$D220, 'Empleados activos'!DC$1)</f>
        <v>0</v>
      </c>
    </row>
    <row r="221" spans="1:107" x14ac:dyDescent="0.3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>
        <v>55.300534903292863</v>
      </c>
      <c r="G221" s="12" cm="1">
        <f t="array" aca="1" ref="G221" ca="1">edadCalc(E221)</f>
        <v>34</v>
      </c>
      <c r="K221" s="25"/>
      <c r="L221" s="52" cm="1">
        <f t="array" aca="1" ref="L221" ca="1">SalarioMensualProyectado('Empleados activos'!$B221,$G221,$D221, 'Empleados activos'!L$1)</f>
        <v>2129424.2000000002</v>
      </c>
      <c r="M221" s="52" cm="1">
        <f t="array" aca="1" ref="M221" ca="1">SalarioMensualProyectado('Empleados activos'!$B221,$G221,$D221, 'Empleados activos'!M$1)</f>
        <v>2237173.06452</v>
      </c>
      <c r="N221" s="52" cm="1">
        <f t="array" aca="1" ref="N221" ca="1">SalarioMensualProyectado('Empleados activos'!$B221,$G221,$D221, 'Empleados activos'!N$1)</f>
        <v>2350374.021584712</v>
      </c>
      <c r="O221" s="52" cm="1">
        <f t="array" aca="1" ref="O221" ca="1">SalarioMensualProyectado('Empleados activos'!$B221,$G221,$D221, 'Empleados activos'!O$1)</f>
        <v>2469302.9470768985</v>
      </c>
      <c r="P221" s="52" cm="1">
        <f t="array" aca="1" ref="P221" ca="1">SalarioMensualProyectado('Empleados activos'!$B221,$G221,$D221, 'Empleados activos'!P$1)</f>
        <v>2594249.6761989896</v>
      </c>
      <c r="Q221" s="52" cm="1">
        <f t="array" aca="1" ref="Q221" ca="1">SalarioMensualProyectado('Empleados activos'!$B221,$G221,$D221, 'Empleados activos'!Q$1)</f>
        <v>2725518.7098146584</v>
      </c>
      <c r="R221" s="52" cm="1">
        <f t="array" aca="1" ref="R221" ca="1">SalarioMensualProyectado('Empleados activos'!$B221,$G221,$D221, 'Empleados activos'!R$1)</f>
        <v>2863429.9565312802</v>
      </c>
      <c r="S221" s="52" cm="1">
        <f t="array" aca="1" ref="S221" ca="1">SalarioMensualProyectado('Empleados activos'!$B221,$G221,$D221, 'Empleados activos'!S$1)</f>
        <v>3008319.5123317628</v>
      </c>
      <c r="T221" s="52" cm="1">
        <f t="array" aca="1" ref="T221" ca="1">SalarioMensualProyectado('Empleados activos'!$B221,$G221,$D221, 'Empleados activos'!T$1)</f>
        <v>3160540.4796557501</v>
      </c>
      <c r="U221" s="52" cm="1">
        <f t="array" aca="1" ref="U221" ca="1">SalarioMensualProyectado('Empleados activos'!$B221,$G221,$D221, 'Empleados activos'!U$1)</f>
        <v>3320463.8279263307</v>
      </c>
      <c r="V221" s="52" cm="1">
        <f t="array" aca="1" ref="V221" ca="1">SalarioMensualProyectado('Empleados activos'!$B221,$G221,$D221, 'Empleados activos'!V$1)</f>
        <v>3488479.2976194029</v>
      </c>
      <c r="W221" s="52" cm="1">
        <f t="array" aca="1" ref="W221" ca="1">SalarioMensualProyectado('Empleados activos'!$B221,$G221,$D221, 'Empleados activos'!W$1)</f>
        <v>3664996.3500789446</v>
      </c>
      <c r="X221" s="52" cm="1">
        <f t="array" aca="1" ref="X221" ca="1">SalarioMensualProyectado('Empleados activos'!$B221,$G221,$D221, 'Empleados activos'!X$1)</f>
        <v>3850445.165392939</v>
      </c>
      <c r="Y221" s="52" cm="1">
        <f t="array" aca="1" ref="Y221" ca="1">SalarioMensualProyectado('Empleados activos'!$B221,$G221,$D221, 'Empleados activos'!Y$1)</f>
        <v>4045277.6907618218</v>
      </c>
      <c r="Z221" s="52" cm="1">
        <f t="array" aca="1" ref="Z221" ca="1">SalarioMensualProyectado('Empleados activos'!$B221,$G221,$D221, 'Empleados activos'!Z$1)</f>
        <v>4249968.7419143701</v>
      </c>
      <c r="AA221" s="52" cm="1">
        <f t="array" aca="1" ref="AA221" ca="1">SalarioMensualProyectado('Empleados activos'!$B221,$G221,$D221, 'Empleados activos'!AA$1)</f>
        <v>4465017.1602552375</v>
      </c>
      <c r="AB221" s="52" cm="1">
        <f t="array" aca="1" ref="AB221" ca="1">SalarioMensualProyectado('Empleados activos'!$B221,$G221,$D221, 'Empleados activos'!AB$1)</f>
        <v>4690947.0285641514</v>
      </c>
      <c r="AC221" s="52" cm="1">
        <f t="array" aca="1" ref="AC221" ca="1">SalarioMensualProyectado('Empleados activos'!$B221,$G221,$D221, 'Empleados activos'!AC$1)</f>
        <v>4928308.9482094981</v>
      </c>
      <c r="AD221" s="52" cm="1">
        <f t="array" aca="1" ref="AD221" ca="1">SalarioMensualProyectado('Empleados activos'!$B221,$G221,$D221, 'Empleados activos'!AD$1)</f>
        <v>5177681.3809888978</v>
      </c>
      <c r="AE221" s="52" cm="1">
        <f t="array" aca="1" ref="AE221" ca="1">SalarioMensualProyectado('Empleados activos'!$B221,$G221,$D221, 'Empleados activos'!AE$1)</f>
        <v>5439672.0588669358</v>
      </c>
      <c r="AF221" s="52" cm="1">
        <f t="array" aca="1" ref="AF221" ca="1">SalarioMensualProyectado('Empleados activos'!$B221,$G221,$D221, 'Empleados activos'!AF$1)</f>
        <v>5714919.465045603</v>
      </c>
      <c r="AG221" s="52" cm="1">
        <f t="array" aca="1" ref="AG221" ca="1">SalarioMensualProyectado('Empleados activos'!$B221,$G221,$D221, 'Empleados activos'!AG$1)</f>
        <v>6004094.3899769112</v>
      </c>
      <c r="AH221" s="52" cm="1">
        <f t="array" aca="1" ref="AH221" ca="1">SalarioMensualProyectado('Empleados activos'!$B221,$G221,$D221, 'Empleados activos'!AH$1)</f>
        <v>6307901.566109743</v>
      </c>
      <c r="AI221" s="52" cm="1">
        <f t="array" aca="1" ref="AI221" ca="1">SalarioMensualProyectado('Empleados activos'!$B221,$G221,$D221, 'Empleados activos'!AI$1)</f>
        <v>6627081.3853548951</v>
      </c>
      <c r="AJ221" s="52" cm="1">
        <f t="array" aca="1" ref="AJ221" ca="1">SalarioMensualProyectado('Empleados activos'!$B221,$G221,$D221, 'Empleados activos'!AJ$1)</f>
        <v>6962411.7034538528</v>
      </c>
      <c r="AK221" s="52" cm="1">
        <f t="array" aca="1" ref="AK221" ca="1">SalarioMensualProyectado('Empleados activos'!$B221,$G221,$D221, 'Empleados activos'!AK$1)</f>
        <v>7314709.7356486171</v>
      </c>
      <c r="AL221" s="52" cm="1">
        <f t="array" aca="1" ref="AL221" ca="1">SalarioMensualProyectado('Empleados activos'!$B221,$G221,$D221, 'Empleados activos'!AL$1)</f>
        <v>7684834.0482724374</v>
      </c>
      <c r="AM221" s="52" cm="1">
        <f t="array" aca="1" ref="AM221" ca="1">SalarioMensualProyectado('Empleados activos'!$B221,$G221,$D221, 'Empleados activos'!AM$1)</f>
        <v>8073686.6511150217</v>
      </c>
      <c r="AN221" s="52" cm="1">
        <f t="array" aca="1" ref="AN221" ca="1">SalarioMensualProyectado('Empleados activos'!$B221,$G221,$D221, 'Empleados activos'!AN$1)</f>
        <v>8482215.1956614424</v>
      </c>
      <c r="AO221" s="52" cm="1">
        <f t="array" aca="1" ref="AO221" ca="1">SalarioMensualProyectado('Empleados activos'!$B221,$G221,$D221, 'Empleados activos'!AO$1)</f>
        <v>0</v>
      </c>
      <c r="AP221" s="52" cm="1">
        <f t="array" aca="1" ref="AP221" ca="1">SalarioMensualProyectado('Empleados activos'!$B221,$G221,$D221, 'Empleados activos'!AP$1)</f>
        <v>0</v>
      </c>
      <c r="AQ221" s="52" cm="1">
        <f t="array" aca="1" ref="AQ221" ca="1">SalarioMensualProyectado('Empleados activos'!$B221,$G221,$D221, 'Empleados activos'!AQ$1)</f>
        <v>0</v>
      </c>
      <c r="AR221" s="52" cm="1">
        <f t="array" aca="1" ref="AR221" ca="1">SalarioMensualProyectado('Empleados activos'!$B221,$G221,$D221, 'Empleados activos'!AR$1)</f>
        <v>0</v>
      </c>
      <c r="AS221" s="52" cm="1">
        <f t="array" aca="1" ref="AS221" ca="1">SalarioMensualProyectado('Empleados activos'!$B221,$G221,$D221, 'Empleados activos'!AS$1)</f>
        <v>0</v>
      </c>
      <c r="AT221" s="52" cm="1">
        <f t="array" aca="1" ref="AT221" ca="1">SalarioMensualProyectado('Empleados activos'!$B221,$G221,$D221, 'Empleados activos'!AT$1)</f>
        <v>0</v>
      </c>
      <c r="AU221" s="52" cm="1">
        <f t="array" aca="1" ref="AU221" ca="1">SalarioMensualProyectado('Empleados activos'!$B221,$G221,$D221, 'Empleados activos'!AU$1)</f>
        <v>0</v>
      </c>
      <c r="AV221" s="52" cm="1">
        <f t="array" aca="1" ref="AV221" ca="1">SalarioMensualProyectado('Empleados activos'!$B221,$G221,$D221, 'Empleados activos'!AV$1)</f>
        <v>0</v>
      </c>
      <c r="AW221" s="52" cm="1">
        <f t="array" aca="1" ref="AW221" ca="1">SalarioMensualProyectado('Empleados activos'!$B221,$G221,$D221, 'Empleados activos'!AW$1)</f>
        <v>0</v>
      </c>
      <c r="AX221" s="52" cm="1">
        <f t="array" aca="1" ref="AX221" ca="1">SalarioMensualProyectado('Empleados activos'!$B221,$G221,$D221, 'Empleados activos'!AX$1)</f>
        <v>0</v>
      </c>
      <c r="AY221" s="52" cm="1">
        <f t="array" aca="1" ref="AY221" ca="1">SalarioMensualProyectado('Empleados activos'!$B221,$G221,$D221, 'Empleados activos'!AY$1)</f>
        <v>0</v>
      </c>
      <c r="AZ221" s="52" cm="1">
        <f t="array" aca="1" ref="AZ221" ca="1">SalarioMensualProyectado('Empleados activos'!$B221,$G221,$D221, 'Empleados activos'!AZ$1)</f>
        <v>0</v>
      </c>
      <c r="BA221" s="52" cm="1">
        <f t="array" aca="1" ref="BA221" ca="1">SalarioMensualProyectado('Empleados activos'!$B221,$G221,$D221, 'Empleados activos'!BA$1)</f>
        <v>0</v>
      </c>
      <c r="BB221" s="52" cm="1">
        <f t="array" aca="1" ref="BB221" ca="1">SalarioMensualProyectado('Empleados activos'!$B221,$G221,$D221, 'Empleados activos'!BB$1)</f>
        <v>0</v>
      </c>
      <c r="BC221" s="52" cm="1">
        <f t="array" aca="1" ref="BC221" ca="1">SalarioMensualProyectado('Empleados activos'!$B221,$G221,$D221, 'Empleados activos'!BC$1)</f>
        <v>0</v>
      </c>
      <c r="BD221" s="52" cm="1">
        <f t="array" aca="1" ref="BD221" ca="1">SalarioMensualProyectado('Empleados activos'!$B221,$G221,$D221, 'Empleados activos'!BD$1)</f>
        <v>0</v>
      </c>
      <c r="BE221" s="52" cm="1">
        <f t="array" aca="1" ref="BE221" ca="1">SalarioMensualProyectado('Empleados activos'!$B221,$G221,$D221, 'Empleados activos'!BE$1)</f>
        <v>0</v>
      </c>
      <c r="BF221" s="52" cm="1">
        <f t="array" aca="1" ref="BF221" ca="1">SalarioMensualProyectado('Empleados activos'!$B221,$G221,$D221, 'Empleados activos'!BF$1)</f>
        <v>0</v>
      </c>
      <c r="BG221" s="52" cm="1">
        <f t="array" aca="1" ref="BG221" ca="1">SalarioMensualProyectado('Empleados activos'!$B221,$G221,$D221, 'Empleados activos'!BG$1)</f>
        <v>0</v>
      </c>
      <c r="BH221" s="52" cm="1">
        <f t="array" aca="1" ref="BH221" ca="1">SalarioMensualProyectado('Empleados activos'!$B221,$G221,$D221, 'Empleados activos'!BH$1)</f>
        <v>0</v>
      </c>
      <c r="BI221" s="52" cm="1">
        <f t="array" aca="1" ref="BI221" ca="1">SalarioMensualProyectado('Empleados activos'!$B221,$G221,$D221, 'Empleados activos'!BI$1)</f>
        <v>0</v>
      </c>
      <c r="BJ221" s="52" cm="1">
        <f t="array" aca="1" ref="BJ221" ca="1">SalarioMensualProyectado('Empleados activos'!$B221,$G221,$D221, 'Empleados activos'!BJ$1)</f>
        <v>0</v>
      </c>
      <c r="BK221" s="52" cm="1">
        <f t="array" aca="1" ref="BK221" ca="1">SalarioMensualProyectado('Empleados activos'!$B221,$G221,$D221, 'Empleados activos'!BK$1)</f>
        <v>0</v>
      </c>
      <c r="BL221" s="52" cm="1">
        <f t="array" aca="1" ref="BL221" ca="1">SalarioMensualProyectado('Empleados activos'!$B221,$G221,$D221, 'Empleados activos'!BL$1)</f>
        <v>0</v>
      </c>
      <c r="BM221" s="52" cm="1">
        <f t="array" aca="1" ref="BM221" ca="1">SalarioMensualProyectado('Empleados activos'!$B221,$G221,$D221, 'Empleados activos'!BM$1)</f>
        <v>0</v>
      </c>
      <c r="BN221" s="52" cm="1">
        <f t="array" aca="1" ref="BN221" ca="1">SalarioMensualProyectado('Empleados activos'!$B221,$G221,$D221, 'Empleados activos'!BN$1)</f>
        <v>0</v>
      </c>
      <c r="BO221" s="52" cm="1">
        <f t="array" aca="1" ref="BO221" ca="1">SalarioMensualProyectado('Empleados activos'!$B221,$G221,$D221, 'Empleados activos'!BO$1)</f>
        <v>0</v>
      </c>
      <c r="BP221" s="52" cm="1">
        <f t="array" aca="1" ref="BP221" ca="1">SalarioMensualProyectado('Empleados activos'!$B221,$G221,$D221, 'Empleados activos'!BP$1)</f>
        <v>0</v>
      </c>
      <c r="BQ221" s="52" cm="1">
        <f t="array" aca="1" ref="BQ221" ca="1">SalarioMensualProyectado('Empleados activos'!$B221,$G221,$D221, 'Empleados activos'!BQ$1)</f>
        <v>0</v>
      </c>
      <c r="BR221" s="52" cm="1">
        <f t="array" aca="1" ref="BR221" ca="1">SalarioMensualProyectado('Empleados activos'!$B221,$G221,$D221, 'Empleados activos'!BR$1)</f>
        <v>0</v>
      </c>
      <c r="BS221" s="52" cm="1">
        <f t="array" aca="1" ref="BS221" ca="1">SalarioMensualProyectado('Empleados activos'!$B221,$G221,$D221, 'Empleados activos'!BS$1)</f>
        <v>0</v>
      </c>
      <c r="BT221" s="52" cm="1">
        <f t="array" aca="1" ref="BT221" ca="1">SalarioMensualProyectado('Empleados activos'!$B221,$G221,$D221, 'Empleados activos'!BT$1)</f>
        <v>0</v>
      </c>
      <c r="BU221" s="52" cm="1">
        <f t="array" aca="1" ref="BU221" ca="1">SalarioMensualProyectado('Empleados activos'!$B221,$G221,$D221, 'Empleados activos'!BU$1)</f>
        <v>0</v>
      </c>
      <c r="BV221" s="52" cm="1">
        <f t="array" aca="1" ref="BV221" ca="1">SalarioMensualProyectado('Empleados activos'!$B221,$G221,$D221, 'Empleados activos'!BV$1)</f>
        <v>0</v>
      </c>
      <c r="BW221" s="52" cm="1">
        <f t="array" aca="1" ref="BW221" ca="1">SalarioMensualProyectado('Empleados activos'!$B221,$G221,$D221, 'Empleados activos'!BW$1)</f>
        <v>0</v>
      </c>
      <c r="BX221" s="52" cm="1">
        <f t="array" aca="1" ref="BX221" ca="1">SalarioMensualProyectado('Empleados activos'!$B221,$G221,$D221, 'Empleados activos'!BX$1)</f>
        <v>0</v>
      </c>
      <c r="BY221" s="52" cm="1">
        <f t="array" aca="1" ref="BY221" ca="1">SalarioMensualProyectado('Empleados activos'!$B221,$G221,$D221, 'Empleados activos'!BY$1)</f>
        <v>0</v>
      </c>
      <c r="BZ221" s="52" cm="1">
        <f t="array" aca="1" ref="BZ221" ca="1">SalarioMensualProyectado('Empleados activos'!$B221,$G221,$D221, 'Empleados activos'!BZ$1)</f>
        <v>0</v>
      </c>
      <c r="CA221" s="52" cm="1">
        <f t="array" aca="1" ref="CA221" ca="1">SalarioMensualProyectado('Empleados activos'!$B221,$G221,$D221, 'Empleados activos'!CA$1)</f>
        <v>0</v>
      </c>
      <c r="CB221" s="52" cm="1">
        <f t="array" aca="1" ref="CB221" ca="1">SalarioMensualProyectado('Empleados activos'!$B221,$G221,$D221, 'Empleados activos'!CB$1)</f>
        <v>0</v>
      </c>
      <c r="CC221" s="52" cm="1">
        <f t="array" aca="1" ref="CC221" ca="1">SalarioMensualProyectado('Empleados activos'!$B221,$G221,$D221, 'Empleados activos'!CC$1)</f>
        <v>0</v>
      </c>
      <c r="CD221" s="52" cm="1">
        <f t="array" aca="1" ref="CD221" ca="1">SalarioMensualProyectado('Empleados activos'!$B221,$G221,$D221, 'Empleados activos'!CD$1)</f>
        <v>0</v>
      </c>
      <c r="CE221" s="52" cm="1">
        <f t="array" aca="1" ref="CE221" ca="1">SalarioMensualProyectado('Empleados activos'!$B221,$G221,$D221, 'Empleados activos'!CE$1)</f>
        <v>0</v>
      </c>
      <c r="CF221" s="52" cm="1">
        <f t="array" aca="1" ref="CF221" ca="1">SalarioMensualProyectado('Empleados activos'!$B221,$G221,$D221, 'Empleados activos'!CF$1)</f>
        <v>0</v>
      </c>
      <c r="CG221" s="52" cm="1">
        <f t="array" aca="1" ref="CG221" ca="1">SalarioMensualProyectado('Empleados activos'!$B221,$G221,$D221, 'Empleados activos'!CG$1)</f>
        <v>0</v>
      </c>
      <c r="CH221" s="52" cm="1">
        <f t="array" aca="1" ref="CH221" ca="1">SalarioMensualProyectado('Empleados activos'!$B221,$G221,$D221, 'Empleados activos'!CH$1)</f>
        <v>0</v>
      </c>
      <c r="CI221" s="52" cm="1">
        <f t="array" aca="1" ref="CI221" ca="1">SalarioMensualProyectado('Empleados activos'!$B221,$G221,$D221, 'Empleados activos'!CI$1)</f>
        <v>0</v>
      </c>
      <c r="CJ221" s="52" cm="1">
        <f t="array" aca="1" ref="CJ221" ca="1">SalarioMensualProyectado('Empleados activos'!$B221,$G221,$D221, 'Empleados activos'!CJ$1)</f>
        <v>0</v>
      </c>
      <c r="CK221" s="52" cm="1">
        <f t="array" aca="1" ref="CK221" ca="1">SalarioMensualProyectado('Empleados activos'!$B221,$G221,$D221, 'Empleados activos'!CK$1)</f>
        <v>0</v>
      </c>
      <c r="CL221" s="52" cm="1">
        <f t="array" aca="1" ref="CL221" ca="1">SalarioMensualProyectado('Empleados activos'!$B221,$G221,$D221, 'Empleados activos'!CL$1)</f>
        <v>0</v>
      </c>
      <c r="CM221" s="52" cm="1">
        <f t="array" aca="1" ref="CM221" ca="1">SalarioMensualProyectado('Empleados activos'!$B221,$G221,$D221, 'Empleados activos'!CM$1)</f>
        <v>0</v>
      </c>
      <c r="CN221" s="52" cm="1">
        <f t="array" aca="1" ref="CN221" ca="1">SalarioMensualProyectado('Empleados activos'!$B221,$G221,$D221, 'Empleados activos'!CN$1)</f>
        <v>0</v>
      </c>
      <c r="CO221" s="52" cm="1">
        <f t="array" aca="1" ref="CO221" ca="1">SalarioMensualProyectado('Empleados activos'!$B221,$G221,$D221, 'Empleados activos'!CO$1)</f>
        <v>0</v>
      </c>
      <c r="CP221" s="52" cm="1">
        <f t="array" aca="1" ref="CP221" ca="1">SalarioMensualProyectado('Empleados activos'!$B221,$G221,$D221, 'Empleados activos'!CP$1)</f>
        <v>0</v>
      </c>
      <c r="CQ221" s="52" cm="1">
        <f t="array" aca="1" ref="CQ221" ca="1">SalarioMensualProyectado('Empleados activos'!$B221,$G221,$D221, 'Empleados activos'!CQ$1)</f>
        <v>0</v>
      </c>
      <c r="CR221" s="52" cm="1">
        <f t="array" aca="1" ref="CR221" ca="1">SalarioMensualProyectado('Empleados activos'!$B221,$G221,$D221, 'Empleados activos'!CR$1)</f>
        <v>0</v>
      </c>
      <c r="CS221" s="52" cm="1">
        <f t="array" aca="1" ref="CS221" ca="1">SalarioMensualProyectado('Empleados activos'!$B221,$G221,$D221, 'Empleados activos'!CS$1)</f>
        <v>0</v>
      </c>
      <c r="CT221" s="52" cm="1">
        <f t="array" aca="1" ref="CT221" ca="1">SalarioMensualProyectado('Empleados activos'!$B221,$G221,$D221, 'Empleados activos'!CT$1)</f>
        <v>0</v>
      </c>
      <c r="CU221" s="52" cm="1">
        <f t="array" aca="1" ref="CU221" ca="1">SalarioMensualProyectado('Empleados activos'!$B221,$G221,$D221, 'Empleados activos'!CU$1)</f>
        <v>0</v>
      </c>
      <c r="CV221" s="52" cm="1">
        <f t="array" aca="1" ref="CV221" ca="1">SalarioMensualProyectado('Empleados activos'!$B221,$G221,$D221, 'Empleados activos'!CV$1)</f>
        <v>0</v>
      </c>
      <c r="CW221" s="52" cm="1">
        <f t="array" aca="1" ref="CW221" ca="1">SalarioMensualProyectado('Empleados activos'!$B221,$G221,$D221, 'Empleados activos'!CW$1)</f>
        <v>0</v>
      </c>
      <c r="CX221" s="52" cm="1">
        <f t="array" aca="1" ref="CX221" ca="1">SalarioMensualProyectado('Empleados activos'!$B221,$G221,$D221, 'Empleados activos'!CX$1)</f>
        <v>0</v>
      </c>
      <c r="CY221" s="52" cm="1">
        <f t="array" aca="1" ref="CY221" ca="1">SalarioMensualProyectado('Empleados activos'!$B221,$G221,$D221, 'Empleados activos'!CY$1)</f>
        <v>0</v>
      </c>
      <c r="CZ221" s="52" cm="1">
        <f t="array" aca="1" ref="CZ221" ca="1">SalarioMensualProyectado('Empleados activos'!$B221,$G221,$D221, 'Empleados activos'!CZ$1)</f>
        <v>0</v>
      </c>
      <c r="DA221" s="52" cm="1">
        <f t="array" aca="1" ref="DA221" ca="1">SalarioMensualProyectado('Empleados activos'!$B221,$G221,$D221, 'Empleados activos'!DA$1)</f>
        <v>0</v>
      </c>
      <c r="DB221" s="52" cm="1">
        <f t="array" aca="1" ref="DB221" ca="1">SalarioMensualProyectado('Empleados activos'!$B221,$G221,$D221, 'Empleados activos'!DB$1)</f>
        <v>0</v>
      </c>
      <c r="DC221" s="52" cm="1">
        <f t="array" aca="1" ref="DC221" ca="1">SalarioMensualProyectado('Empleados activos'!$B221,$G221,$D221, 'Empleados activos'!DC$1)</f>
        <v>0</v>
      </c>
    </row>
    <row r="222" spans="1:107" x14ac:dyDescent="0.3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>
        <v>58.839653070361329</v>
      </c>
      <c r="G222" s="12" cm="1">
        <f t="array" aca="1" ref="G222" ca="1">edadCalc(E222)</f>
        <v>26</v>
      </c>
      <c r="K222" s="25"/>
      <c r="L222" s="52" cm="1">
        <f t="array" aca="1" ref="L222" ca="1">SalarioMensualProyectado('Empleados activos'!$B222,$G222,$D222, 'Empleados activos'!L$1)</f>
        <v>580020</v>
      </c>
      <c r="M222" s="52" cm="1">
        <f t="array" aca="1" ref="M222" ca="1">SalarioMensualProyectado('Empleados activos'!$B222,$G222,$D222, 'Empleados activos'!M$1)</f>
        <v>609369.01199999999</v>
      </c>
      <c r="N222" s="52" cm="1">
        <f t="array" aca="1" ref="N222" ca="1">SalarioMensualProyectado('Empleados activos'!$B222,$G222,$D222, 'Empleados activos'!N$1)</f>
        <v>640203.08400719997</v>
      </c>
      <c r="O222" s="52" cm="1">
        <f t="array" aca="1" ref="O222" ca="1">SalarioMensualProyectado('Empleados activos'!$B222,$G222,$D222, 'Empleados activos'!O$1)</f>
        <v>672597.36005796434</v>
      </c>
      <c r="P222" s="52" cm="1">
        <f t="array" aca="1" ref="P222" ca="1">SalarioMensualProyectado('Empleados activos'!$B222,$G222,$D222, 'Empleados activos'!P$1)</f>
        <v>706630.78647689731</v>
      </c>
      <c r="Q222" s="52" cm="1">
        <f t="array" aca="1" ref="Q222" ca="1">SalarioMensualProyectado('Empleados activos'!$B222,$G222,$D222, 'Empleados activos'!Q$1)</f>
        <v>742386.30427262827</v>
      </c>
      <c r="R222" s="52" cm="1">
        <f t="array" aca="1" ref="R222" ca="1">SalarioMensualProyectado('Empleados activos'!$B222,$G222,$D222, 'Empleados activos'!R$1)</f>
        <v>779951.05126882333</v>
      </c>
      <c r="S222" s="52" cm="1">
        <f t="array" aca="1" ref="S222" ca="1">SalarioMensualProyectado('Empleados activos'!$B222,$G222,$D222, 'Empleados activos'!S$1)</f>
        <v>819416.57446302567</v>
      </c>
      <c r="T222" s="52" cm="1">
        <f t="array" aca="1" ref="T222" ca="1">SalarioMensualProyectado('Empleados activos'!$B222,$G222,$D222, 'Empleados activos'!T$1)</f>
        <v>860879.05313085474</v>
      </c>
      <c r="U222" s="52" cm="1">
        <f t="array" aca="1" ref="U222" ca="1">SalarioMensualProyectado('Empleados activos'!$B222,$G222,$D222, 'Empleados activos'!U$1)</f>
        <v>904439.533219276</v>
      </c>
      <c r="V222" s="52" cm="1">
        <f t="array" aca="1" ref="V222" ca="1">SalarioMensualProyectado('Empleados activos'!$B222,$G222,$D222, 'Empleados activos'!V$1)</f>
        <v>950204.17360017134</v>
      </c>
      <c r="W222" s="52" cm="1">
        <f t="array" aca="1" ref="W222" ca="1">SalarioMensualProyectado('Empleados activos'!$B222,$G222,$D222, 'Empleados activos'!W$1)</f>
        <v>998284.50478433992</v>
      </c>
      <c r="X222" s="52" cm="1">
        <f t="array" aca="1" ref="X222" ca="1">SalarioMensualProyectado('Empleados activos'!$B222,$G222,$D222, 'Empleados activos'!X$1)</f>
        <v>1048797.7007264274</v>
      </c>
      <c r="Y222" s="52" cm="1">
        <f t="array" aca="1" ref="Y222" ca="1">SalarioMensualProyectado('Empleados activos'!$B222,$G222,$D222, 'Empleados activos'!Y$1)</f>
        <v>1101866.8643831848</v>
      </c>
      <c r="Z222" s="52" cm="1">
        <f t="array" aca="1" ref="Z222" ca="1">SalarioMensualProyectado('Empleados activos'!$B222,$G222,$D222, 'Empleados activos'!Z$1)</f>
        <v>1157621.3277209739</v>
      </c>
      <c r="AA222" s="52" cm="1">
        <f t="array" aca="1" ref="AA222" ca="1">SalarioMensualProyectado('Empleados activos'!$B222,$G222,$D222, 'Empleados activos'!AA$1)</f>
        <v>1216196.9669036553</v>
      </c>
      <c r="AB222" s="52" cm="1">
        <f t="array" aca="1" ref="AB222" ca="1">SalarioMensualProyectado('Empleados activos'!$B222,$G222,$D222, 'Empleados activos'!AB$1)</f>
        <v>1277736.53342898</v>
      </c>
      <c r="AC222" s="52" cm="1">
        <f t="array" aca="1" ref="AC222" ca="1">SalarioMensualProyectado('Empleados activos'!$B222,$G222,$D222, 'Empleados activos'!AC$1)</f>
        <v>1342390.0020204864</v>
      </c>
      <c r="AD222" s="52" cm="1">
        <f t="array" aca="1" ref="AD222" ca="1">SalarioMensualProyectado('Empleados activos'!$B222,$G222,$D222, 'Empleados activos'!AD$1)</f>
        <v>1410314.9361227229</v>
      </c>
      <c r="AE222" s="52" cm="1">
        <f t="array" aca="1" ref="AE222" ca="1">SalarioMensualProyectado('Empleados activos'!$B222,$G222,$D222, 'Empleados activos'!AE$1)</f>
        <v>1481676.8718905328</v>
      </c>
      <c r="AF222" s="52" cm="1">
        <f t="array" aca="1" ref="AF222" ca="1">SalarioMensualProyectado('Empleados activos'!$B222,$G222,$D222, 'Empleados activos'!AF$1)</f>
        <v>1556649.7216081936</v>
      </c>
      <c r="AG222" s="52" cm="1">
        <f t="array" aca="1" ref="AG222" ca="1">SalarioMensualProyectado('Empleados activos'!$B222,$G222,$D222, 'Empleados activos'!AG$1)</f>
        <v>1635416.1975215683</v>
      </c>
      <c r="AH222" s="52" cm="1">
        <f t="array" aca="1" ref="AH222" ca="1">SalarioMensualProyectado('Empleados activos'!$B222,$G222,$D222, 'Empleados activos'!AH$1)</f>
        <v>1718168.2571161597</v>
      </c>
      <c r="AI222" s="52" cm="1">
        <f t="array" aca="1" ref="AI222" ca="1">SalarioMensualProyectado('Empleados activos'!$B222,$G222,$D222, 'Empleados activos'!AI$1)</f>
        <v>1805107.5709262372</v>
      </c>
      <c r="AJ222" s="52" cm="1">
        <f t="array" aca="1" ref="AJ222" ca="1">SalarioMensualProyectado('Empleados activos'!$B222,$G222,$D222, 'Empleados activos'!AJ$1)</f>
        <v>1896446.0140151049</v>
      </c>
      <c r="AK222" s="52" cm="1">
        <f t="array" aca="1" ref="AK222" ca="1">SalarioMensualProyectado('Empleados activos'!$B222,$G222,$D222, 'Empleados activos'!AK$1)</f>
        <v>1992406.1823242691</v>
      </c>
      <c r="AL222" s="52" cm="1">
        <f t="array" aca="1" ref="AL222" ca="1">SalarioMensualProyectado('Empleados activos'!$B222,$G222,$D222, 'Empleados activos'!AL$1)</f>
        <v>2093221.9351498769</v>
      </c>
      <c r="AM222" s="52" cm="1">
        <f t="array" aca="1" ref="AM222" ca="1">SalarioMensualProyectado('Empleados activos'!$B222,$G222,$D222, 'Empleados activos'!AM$1)</f>
        <v>2199138.9650684604</v>
      </c>
      <c r="AN222" s="52" cm="1">
        <f t="array" aca="1" ref="AN222" ca="1">SalarioMensualProyectado('Empleados activos'!$B222,$G222,$D222, 'Empleados activos'!AN$1)</f>
        <v>2310415.3967009247</v>
      </c>
      <c r="AO222" s="52" cm="1">
        <f t="array" aca="1" ref="AO222" ca="1">SalarioMensualProyectado('Empleados activos'!$B222,$G222,$D222, 'Empleados activos'!AO$1)</f>
        <v>2427322.4157739915</v>
      </c>
      <c r="AP222" s="52" cm="1">
        <f t="array" aca="1" ref="AP222" ca="1">SalarioMensualProyectado('Empleados activos'!$B222,$G222,$D222, 'Empleados activos'!AP$1)</f>
        <v>2550144.9300121553</v>
      </c>
      <c r="AQ222" s="52" cm="1">
        <f t="array" aca="1" ref="AQ222" ca="1">SalarioMensualProyectado('Empleados activos'!$B222,$G222,$D222, 'Empleados activos'!AQ$1)</f>
        <v>2679182.2634707708</v>
      </c>
      <c r="AR222" s="52" cm="1">
        <f t="array" aca="1" ref="AR222" ca="1">SalarioMensualProyectado('Empleados activos'!$B222,$G222,$D222, 'Empleados activos'!AR$1)</f>
        <v>2814748.8860023916</v>
      </c>
      <c r="AS222" s="52" cm="1">
        <f t="array" aca="1" ref="AS222" ca="1">SalarioMensualProyectado('Empleados activos'!$B222,$G222,$D222, 'Empleados activos'!AS$1)</f>
        <v>2957175.1796341124</v>
      </c>
      <c r="AT222" s="52" cm="1">
        <f t="array" aca="1" ref="AT222" ca="1">SalarioMensualProyectado('Empleados activos'!$B222,$G222,$D222, 'Empleados activos'!AT$1)</f>
        <v>3106808.2437235983</v>
      </c>
      <c r="AU222" s="52" cm="1">
        <f t="array" aca="1" ref="AU222" ca="1">SalarioMensualProyectado('Empleados activos'!$B222,$G222,$D222, 'Empleados activos'!AU$1)</f>
        <v>3264012.7408560123</v>
      </c>
      <c r="AV222" s="52" cm="1">
        <f t="array" aca="1" ref="AV222" ca="1">SalarioMensualProyectado('Empleados activos'!$B222,$G222,$D222, 'Empleados activos'!AV$1)</f>
        <v>3429171.7855433263</v>
      </c>
      <c r="AW222" s="52" cm="1">
        <f t="array" aca="1" ref="AW222" ca="1">SalarioMensualProyectado('Empleados activos'!$B222,$G222,$D222, 'Empleados activos'!AW$1)</f>
        <v>3602687.877891819</v>
      </c>
      <c r="AX222" s="52" cm="1">
        <f t="array" aca="1" ref="AX222" ca="1">SalarioMensualProyectado('Empleados activos'!$B222,$G222,$D222, 'Empleados activos'!AX$1)</f>
        <v>3784983.8845131448</v>
      </c>
      <c r="AY222" s="52" cm="1">
        <f t="array" aca="1" ref="AY222" ca="1">SalarioMensualProyectado('Empleados activos'!$B222,$G222,$D222, 'Empleados activos'!AY$1)</f>
        <v>0</v>
      </c>
      <c r="AZ222" s="52" cm="1">
        <f t="array" aca="1" ref="AZ222" ca="1">SalarioMensualProyectado('Empleados activos'!$B222,$G222,$D222, 'Empleados activos'!AZ$1)</f>
        <v>0</v>
      </c>
      <c r="BA222" s="52" cm="1">
        <f t="array" aca="1" ref="BA222" ca="1">SalarioMensualProyectado('Empleados activos'!$B222,$G222,$D222, 'Empleados activos'!BA$1)</f>
        <v>0</v>
      </c>
      <c r="BB222" s="52" cm="1">
        <f t="array" aca="1" ref="BB222" ca="1">SalarioMensualProyectado('Empleados activos'!$B222,$G222,$D222, 'Empleados activos'!BB$1)</f>
        <v>0</v>
      </c>
      <c r="BC222" s="52" cm="1">
        <f t="array" aca="1" ref="BC222" ca="1">SalarioMensualProyectado('Empleados activos'!$B222,$G222,$D222, 'Empleados activos'!BC$1)</f>
        <v>0</v>
      </c>
      <c r="BD222" s="52" cm="1">
        <f t="array" aca="1" ref="BD222" ca="1">SalarioMensualProyectado('Empleados activos'!$B222,$G222,$D222, 'Empleados activos'!BD$1)</f>
        <v>0</v>
      </c>
      <c r="BE222" s="52" cm="1">
        <f t="array" aca="1" ref="BE222" ca="1">SalarioMensualProyectado('Empleados activos'!$B222,$G222,$D222, 'Empleados activos'!BE$1)</f>
        <v>0</v>
      </c>
      <c r="BF222" s="52" cm="1">
        <f t="array" aca="1" ref="BF222" ca="1">SalarioMensualProyectado('Empleados activos'!$B222,$G222,$D222, 'Empleados activos'!BF$1)</f>
        <v>0</v>
      </c>
      <c r="BG222" s="52" cm="1">
        <f t="array" aca="1" ref="BG222" ca="1">SalarioMensualProyectado('Empleados activos'!$B222,$G222,$D222, 'Empleados activos'!BG$1)</f>
        <v>0</v>
      </c>
      <c r="BH222" s="52" cm="1">
        <f t="array" aca="1" ref="BH222" ca="1">SalarioMensualProyectado('Empleados activos'!$B222,$G222,$D222, 'Empleados activos'!BH$1)</f>
        <v>0</v>
      </c>
      <c r="BI222" s="52" cm="1">
        <f t="array" aca="1" ref="BI222" ca="1">SalarioMensualProyectado('Empleados activos'!$B222,$G222,$D222, 'Empleados activos'!BI$1)</f>
        <v>0</v>
      </c>
      <c r="BJ222" s="52" cm="1">
        <f t="array" aca="1" ref="BJ222" ca="1">SalarioMensualProyectado('Empleados activos'!$B222,$G222,$D222, 'Empleados activos'!BJ$1)</f>
        <v>0</v>
      </c>
      <c r="BK222" s="52" cm="1">
        <f t="array" aca="1" ref="BK222" ca="1">SalarioMensualProyectado('Empleados activos'!$B222,$G222,$D222, 'Empleados activos'!BK$1)</f>
        <v>0</v>
      </c>
      <c r="BL222" s="52" cm="1">
        <f t="array" aca="1" ref="BL222" ca="1">SalarioMensualProyectado('Empleados activos'!$B222,$G222,$D222, 'Empleados activos'!BL$1)</f>
        <v>0</v>
      </c>
      <c r="BM222" s="52" cm="1">
        <f t="array" aca="1" ref="BM222" ca="1">SalarioMensualProyectado('Empleados activos'!$B222,$G222,$D222, 'Empleados activos'!BM$1)</f>
        <v>0</v>
      </c>
      <c r="BN222" s="52" cm="1">
        <f t="array" aca="1" ref="BN222" ca="1">SalarioMensualProyectado('Empleados activos'!$B222,$G222,$D222, 'Empleados activos'!BN$1)</f>
        <v>0</v>
      </c>
      <c r="BO222" s="52" cm="1">
        <f t="array" aca="1" ref="BO222" ca="1">SalarioMensualProyectado('Empleados activos'!$B222,$G222,$D222, 'Empleados activos'!BO$1)</f>
        <v>0</v>
      </c>
      <c r="BP222" s="52" cm="1">
        <f t="array" aca="1" ref="BP222" ca="1">SalarioMensualProyectado('Empleados activos'!$B222,$G222,$D222, 'Empleados activos'!BP$1)</f>
        <v>0</v>
      </c>
      <c r="BQ222" s="52" cm="1">
        <f t="array" aca="1" ref="BQ222" ca="1">SalarioMensualProyectado('Empleados activos'!$B222,$G222,$D222, 'Empleados activos'!BQ$1)</f>
        <v>0</v>
      </c>
      <c r="BR222" s="52" cm="1">
        <f t="array" aca="1" ref="BR222" ca="1">SalarioMensualProyectado('Empleados activos'!$B222,$G222,$D222, 'Empleados activos'!BR$1)</f>
        <v>0</v>
      </c>
      <c r="BS222" s="52" cm="1">
        <f t="array" aca="1" ref="BS222" ca="1">SalarioMensualProyectado('Empleados activos'!$B222,$G222,$D222, 'Empleados activos'!BS$1)</f>
        <v>0</v>
      </c>
      <c r="BT222" s="52" cm="1">
        <f t="array" aca="1" ref="BT222" ca="1">SalarioMensualProyectado('Empleados activos'!$B222,$G222,$D222, 'Empleados activos'!BT$1)</f>
        <v>0</v>
      </c>
      <c r="BU222" s="52" cm="1">
        <f t="array" aca="1" ref="BU222" ca="1">SalarioMensualProyectado('Empleados activos'!$B222,$G222,$D222, 'Empleados activos'!BU$1)</f>
        <v>0</v>
      </c>
      <c r="BV222" s="52" cm="1">
        <f t="array" aca="1" ref="BV222" ca="1">SalarioMensualProyectado('Empleados activos'!$B222,$G222,$D222, 'Empleados activos'!BV$1)</f>
        <v>0</v>
      </c>
      <c r="BW222" s="52" cm="1">
        <f t="array" aca="1" ref="BW222" ca="1">SalarioMensualProyectado('Empleados activos'!$B222,$G222,$D222, 'Empleados activos'!BW$1)</f>
        <v>0</v>
      </c>
      <c r="BX222" s="52" cm="1">
        <f t="array" aca="1" ref="BX222" ca="1">SalarioMensualProyectado('Empleados activos'!$B222,$G222,$D222, 'Empleados activos'!BX$1)</f>
        <v>0</v>
      </c>
      <c r="BY222" s="52" cm="1">
        <f t="array" aca="1" ref="BY222" ca="1">SalarioMensualProyectado('Empleados activos'!$B222,$G222,$D222, 'Empleados activos'!BY$1)</f>
        <v>0</v>
      </c>
      <c r="BZ222" s="52" cm="1">
        <f t="array" aca="1" ref="BZ222" ca="1">SalarioMensualProyectado('Empleados activos'!$B222,$G222,$D222, 'Empleados activos'!BZ$1)</f>
        <v>0</v>
      </c>
      <c r="CA222" s="52" cm="1">
        <f t="array" aca="1" ref="CA222" ca="1">SalarioMensualProyectado('Empleados activos'!$B222,$G222,$D222, 'Empleados activos'!CA$1)</f>
        <v>0</v>
      </c>
      <c r="CB222" s="52" cm="1">
        <f t="array" aca="1" ref="CB222" ca="1">SalarioMensualProyectado('Empleados activos'!$B222,$G222,$D222, 'Empleados activos'!CB$1)</f>
        <v>0</v>
      </c>
      <c r="CC222" s="52" cm="1">
        <f t="array" aca="1" ref="CC222" ca="1">SalarioMensualProyectado('Empleados activos'!$B222,$G222,$D222, 'Empleados activos'!CC$1)</f>
        <v>0</v>
      </c>
      <c r="CD222" s="52" cm="1">
        <f t="array" aca="1" ref="CD222" ca="1">SalarioMensualProyectado('Empleados activos'!$B222,$G222,$D222, 'Empleados activos'!CD$1)</f>
        <v>0</v>
      </c>
      <c r="CE222" s="52" cm="1">
        <f t="array" aca="1" ref="CE222" ca="1">SalarioMensualProyectado('Empleados activos'!$B222,$G222,$D222, 'Empleados activos'!CE$1)</f>
        <v>0</v>
      </c>
      <c r="CF222" s="52" cm="1">
        <f t="array" aca="1" ref="CF222" ca="1">SalarioMensualProyectado('Empleados activos'!$B222,$G222,$D222, 'Empleados activos'!CF$1)</f>
        <v>0</v>
      </c>
      <c r="CG222" s="52" cm="1">
        <f t="array" aca="1" ref="CG222" ca="1">SalarioMensualProyectado('Empleados activos'!$B222,$G222,$D222, 'Empleados activos'!CG$1)</f>
        <v>0</v>
      </c>
      <c r="CH222" s="52" cm="1">
        <f t="array" aca="1" ref="CH222" ca="1">SalarioMensualProyectado('Empleados activos'!$B222,$G222,$D222, 'Empleados activos'!CH$1)</f>
        <v>0</v>
      </c>
      <c r="CI222" s="52" cm="1">
        <f t="array" aca="1" ref="CI222" ca="1">SalarioMensualProyectado('Empleados activos'!$B222,$G222,$D222, 'Empleados activos'!CI$1)</f>
        <v>0</v>
      </c>
      <c r="CJ222" s="52" cm="1">
        <f t="array" aca="1" ref="CJ222" ca="1">SalarioMensualProyectado('Empleados activos'!$B222,$G222,$D222, 'Empleados activos'!CJ$1)</f>
        <v>0</v>
      </c>
      <c r="CK222" s="52" cm="1">
        <f t="array" aca="1" ref="CK222" ca="1">SalarioMensualProyectado('Empleados activos'!$B222,$G222,$D222, 'Empleados activos'!CK$1)</f>
        <v>0</v>
      </c>
      <c r="CL222" s="52" cm="1">
        <f t="array" aca="1" ref="CL222" ca="1">SalarioMensualProyectado('Empleados activos'!$B222,$G222,$D222, 'Empleados activos'!CL$1)</f>
        <v>0</v>
      </c>
      <c r="CM222" s="52" cm="1">
        <f t="array" aca="1" ref="CM222" ca="1">SalarioMensualProyectado('Empleados activos'!$B222,$G222,$D222, 'Empleados activos'!CM$1)</f>
        <v>0</v>
      </c>
      <c r="CN222" s="52" cm="1">
        <f t="array" aca="1" ref="CN222" ca="1">SalarioMensualProyectado('Empleados activos'!$B222,$G222,$D222, 'Empleados activos'!CN$1)</f>
        <v>0</v>
      </c>
      <c r="CO222" s="52" cm="1">
        <f t="array" aca="1" ref="CO222" ca="1">SalarioMensualProyectado('Empleados activos'!$B222,$G222,$D222, 'Empleados activos'!CO$1)</f>
        <v>0</v>
      </c>
      <c r="CP222" s="52" cm="1">
        <f t="array" aca="1" ref="CP222" ca="1">SalarioMensualProyectado('Empleados activos'!$B222,$G222,$D222, 'Empleados activos'!CP$1)</f>
        <v>0</v>
      </c>
      <c r="CQ222" s="52" cm="1">
        <f t="array" aca="1" ref="CQ222" ca="1">SalarioMensualProyectado('Empleados activos'!$B222,$G222,$D222, 'Empleados activos'!CQ$1)</f>
        <v>0</v>
      </c>
      <c r="CR222" s="52" cm="1">
        <f t="array" aca="1" ref="CR222" ca="1">SalarioMensualProyectado('Empleados activos'!$B222,$G222,$D222, 'Empleados activos'!CR$1)</f>
        <v>0</v>
      </c>
      <c r="CS222" s="52" cm="1">
        <f t="array" aca="1" ref="CS222" ca="1">SalarioMensualProyectado('Empleados activos'!$B222,$G222,$D222, 'Empleados activos'!CS$1)</f>
        <v>0</v>
      </c>
      <c r="CT222" s="52" cm="1">
        <f t="array" aca="1" ref="CT222" ca="1">SalarioMensualProyectado('Empleados activos'!$B222,$G222,$D222, 'Empleados activos'!CT$1)</f>
        <v>0</v>
      </c>
      <c r="CU222" s="52" cm="1">
        <f t="array" aca="1" ref="CU222" ca="1">SalarioMensualProyectado('Empleados activos'!$B222,$G222,$D222, 'Empleados activos'!CU$1)</f>
        <v>0</v>
      </c>
      <c r="CV222" s="52" cm="1">
        <f t="array" aca="1" ref="CV222" ca="1">SalarioMensualProyectado('Empleados activos'!$B222,$G222,$D222, 'Empleados activos'!CV$1)</f>
        <v>0</v>
      </c>
      <c r="CW222" s="52" cm="1">
        <f t="array" aca="1" ref="CW222" ca="1">SalarioMensualProyectado('Empleados activos'!$B222,$G222,$D222, 'Empleados activos'!CW$1)</f>
        <v>0</v>
      </c>
      <c r="CX222" s="52" cm="1">
        <f t="array" aca="1" ref="CX222" ca="1">SalarioMensualProyectado('Empleados activos'!$B222,$G222,$D222, 'Empleados activos'!CX$1)</f>
        <v>0</v>
      </c>
      <c r="CY222" s="52" cm="1">
        <f t="array" aca="1" ref="CY222" ca="1">SalarioMensualProyectado('Empleados activos'!$B222,$G222,$D222, 'Empleados activos'!CY$1)</f>
        <v>0</v>
      </c>
      <c r="CZ222" s="52" cm="1">
        <f t="array" aca="1" ref="CZ222" ca="1">SalarioMensualProyectado('Empleados activos'!$B222,$G222,$D222, 'Empleados activos'!CZ$1)</f>
        <v>0</v>
      </c>
      <c r="DA222" s="52" cm="1">
        <f t="array" aca="1" ref="DA222" ca="1">SalarioMensualProyectado('Empleados activos'!$B222,$G222,$D222, 'Empleados activos'!DA$1)</f>
        <v>0</v>
      </c>
      <c r="DB222" s="52" cm="1">
        <f t="array" aca="1" ref="DB222" ca="1">SalarioMensualProyectado('Empleados activos'!$B222,$G222,$D222, 'Empleados activos'!DB$1)</f>
        <v>0</v>
      </c>
      <c r="DC222" s="52" cm="1">
        <f t="array" aca="1" ref="DC222" ca="1">SalarioMensualProyectado('Empleados activos'!$B222,$G222,$D222, 'Empleados activos'!DC$1)</f>
        <v>0</v>
      </c>
    </row>
    <row r="223" spans="1:107" x14ac:dyDescent="0.3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>
        <v>45.641752242691531</v>
      </c>
      <c r="G223" s="12" cm="1">
        <f t="array" aca="1" ref="G223" ca="1">edadCalc(E223)</f>
        <v>43</v>
      </c>
      <c r="K223" s="25"/>
      <c r="L223" s="52" cm="1">
        <f t="array" aca="1" ref="L223" ca="1">SalarioMensualProyectado('Empleados activos'!$B223,$G223,$D223, 'Empleados activos'!L$1)</f>
        <v>1996187.7</v>
      </c>
      <c r="M223" s="52" cm="1">
        <f t="array" aca="1" ref="M223" ca="1">SalarioMensualProyectado('Empleados activos'!$B223,$G223,$D223, 'Empleados activos'!M$1)</f>
        <v>2097194.7976199999</v>
      </c>
      <c r="N223" s="52" cm="1">
        <f t="array" aca="1" ref="N223" ca="1">SalarioMensualProyectado('Empleados activos'!$B223,$G223,$D223, 'Empleados activos'!N$1)</f>
        <v>2203312.8543795715</v>
      </c>
      <c r="O223" s="52" cm="1">
        <f t="array" aca="1" ref="O223" ca="1">SalarioMensualProyectado('Empleados activos'!$B223,$G223,$D223, 'Empleados activos'!O$1)</f>
        <v>2314800.4848111784</v>
      </c>
      <c r="P223" s="52" cm="1">
        <f t="array" aca="1" ref="P223" ca="1">SalarioMensualProyectado('Empleados activos'!$B223,$G223,$D223, 'Empleados activos'!P$1)</f>
        <v>2431929.3893426238</v>
      </c>
      <c r="Q223" s="52" cm="1">
        <f t="array" aca="1" ref="Q223" ca="1">SalarioMensualProyectado('Empleados activos'!$B223,$G223,$D223, 'Empleados activos'!Q$1)</f>
        <v>2554985.0164433601</v>
      </c>
      <c r="R223" s="52" cm="1">
        <f t="array" aca="1" ref="R223" ca="1">SalarioMensualProyectado('Empleados activos'!$B223,$G223,$D223, 'Empleados activos'!R$1)</f>
        <v>2684267.2582753948</v>
      </c>
      <c r="S223" s="52" cm="1">
        <f t="array" aca="1" ref="S223" ca="1">SalarioMensualProyectado('Empleados activos'!$B223,$G223,$D223, 'Empleados activos'!S$1)</f>
        <v>2820091.1815441293</v>
      </c>
      <c r="T223" s="52" cm="1">
        <f t="array" aca="1" ref="T223" ca="1">SalarioMensualProyectado('Empleados activos'!$B223,$G223,$D223, 'Empleados activos'!T$1)</f>
        <v>2962787.7953302623</v>
      </c>
      <c r="U223" s="52" cm="1">
        <f t="array" aca="1" ref="U223" ca="1">SalarioMensualProyectado('Empleados activos'!$B223,$G223,$D223, 'Empleados activos'!U$1)</f>
        <v>3112704.8577739736</v>
      </c>
      <c r="V223" s="52" cm="1">
        <f t="array" aca="1" ref="V223" ca="1">SalarioMensualProyectado('Empleados activos'!$B223,$G223,$D223, 'Empleados activos'!V$1)</f>
        <v>3270207.7235773364</v>
      </c>
      <c r="W223" s="52" cm="1">
        <f t="array" aca="1" ref="W223" ca="1">SalarioMensualProyectado('Empleados activos'!$B223,$G223,$D223, 'Empleados activos'!W$1)</f>
        <v>3435680.2343903496</v>
      </c>
      <c r="X223" s="52" cm="1">
        <f t="array" aca="1" ref="X223" ca="1">SalarioMensualProyectado('Empleados activos'!$B223,$G223,$D223, 'Empleados activos'!X$1)</f>
        <v>3609525.6542505007</v>
      </c>
      <c r="Y223" s="52" cm="1">
        <f t="array" aca="1" ref="Y223" ca="1">SalarioMensualProyectado('Empleados activos'!$B223,$G223,$D223, 'Empleados activos'!Y$1)</f>
        <v>3792167.6523555764</v>
      </c>
      <c r="Z223" s="52" cm="1">
        <f t="array" aca="1" ref="Z223" ca="1">SalarioMensualProyectado('Empleados activos'!$B223,$G223,$D223, 'Empleados activos'!Z$1)</f>
        <v>3984051.3355647684</v>
      </c>
      <c r="AA223" s="52" cm="1">
        <f t="array" aca="1" ref="AA223" ca="1">SalarioMensualProyectado('Empleados activos'!$B223,$G223,$D223, 'Empleados activos'!AA$1)</f>
        <v>4185644.3331443458</v>
      </c>
      <c r="AB223" s="52" cm="1">
        <f t="array" aca="1" ref="AB223" ca="1">SalarioMensualProyectado('Empleados activos'!$B223,$G223,$D223, 'Empleados activos'!AB$1)</f>
        <v>4397437.9364014491</v>
      </c>
      <c r="AC223" s="52" cm="1">
        <f t="array" aca="1" ref="AC223" ca="1">SalarioMensualProyectado('Empleados activos'!$B223,$G223,$D223, 'Empleados activos'!AC$1)</f>
        <v>4619948.2959833629</v>
      </c>
      <c r="AD223" s="52" cm="1">
        <f t="array" aca="1" ref="AD223" ca="1">SalarioMensualProyectado('Empleados activos'!$B223,$G223,$D223, 'Empleados activos'!AD$1)</f>
        <v>4853717.6797601208</v>
      </c>
      <c r="AE223" s="52" cm="1">
        <f t="array" aca="1" ref="AE223" ca="1">SalarioMensualProyectado('Empleados activos'!$B223,$G223,$D223, 'Empleados activos'!AE$1)</f>
        <v>5099315.7943559829</v>
      </c>
      <c r="AF223" s="52" cm="1">
        <f t="array" aca="1" ref="AF223" ca="1">SalarioMensualProyectado('Empleados activos'!$B223,$G223,$D223, 'Empleados activos'!AF$1)</f>
        <v>0</v>
      </c>
      <c r="AG223" s="52" cm="1">
        <f t="array" aca="1" ref="AG223" ca="1">SalarioMensualProyectado('Empleados activos'!$B223,$G223,$D223, 'Empleados activos'!AG$1)</f>
        <v>0</v>
      </c>
      <c r="AH223" s="52" cm="1">
        <f t="array" aca="1" ref="AH223" ca="1">SalarioMensualProyectado('Empleados activos'!$B223,$G223,$D223, 'Empleados activos'!AH$1)</f>
        <v>0</v>
      </c>
      <c r="AI223" s="52" cm="1">
        <f t="array" aca="1" ref="AI223" ca="1">SalarioMensualProyectado('Empleados activos'!$B223,$G223,$D223, 'Empleados activos'!AI$1)</f>
        <v>0</v>
      </c>
      <c r="AJ223" s="52" cm="1">
        <f t="array" aca="1" ref="AJ223" ca="1">SalarioMensualProyectado('Empleados activos'!$B223,$G223,$D223, 'Empleados activos'!AJ$1)</f>
        <v>0</v>
      </c>
      <c r="AK223" s="52" cm="1">
        <f t="array" aca="1" ref="AK223" ca="1">SalarioMensualProyectado('Empleados activos'!$B223,$G223,$D223, 'Empleados activos'!AK$1)</f>
        <v>0</v>
      </c>
      <c r="AL223" s="52" cm="1">
        <f t="array" aca="1" ref="AL223" ca="1">SalarioMensualProyectado('Empleados activos'!$B223,$G223,$D223, 'Empleados activos'!AL$1)</f>
        <v>0</v>
      </c>
      <c r="AM223" s="52" cm="1">
        <f t="array" aca="1" ref="AM223" ca="1">SalarioMensualProyectado('Empleados activos'!$B223,$G223,$D223, 'Empleados activos'!AM$1)</f>
        <v>0</v>
      </c>
      <c r="AN223" s="52" cm="1">
        <f t="array" aca="1" ref="AN223" ca="1">SalarioMensualProyectado('Empleados activos'!$B223,$G223,$D223, 'Empleados activos'!AN$1)</f>
        <v>0</v>
      </c>
      <c r="AO223" s="52" cm="1">
        <f t="array" aca="1" ref="AO223" ca="1">SalarioMensualProyectado('Empleados activos'!$B223,$G223,$D223, 'Empleados activos'!AO$1)</f>
        <v>0</v>
      </c>
      <c r="AP223" s="52" cm="1">
        <f t="array" aca="1" ref="AP223" ca="1">SalarioMensualProyectado('Empleados activos'!$B223,$G223,$D223, 'Empleados activos'!AP$1)</f>
        <v>0</v>
      </c>
      <c r="AQ223" s="52" cm="1">
        <f t="array" aca="1" ref="AQ223" ca="1">SalarioMensualProyectado('Empleados activos'!$B223,$G223,$D223, 'Empleados activos'!AQ$1)</f>
        <v>0</v>
      </c>
      <c r="AR223" s="52" cm="1">
        <f t="array" aca="1" ref="AR223" ca="1">SalarioMensualProyectado('Empleados activos'!$B223,$G223,$D223, 'Empleados activos'!AR$1)</f>
        <v>0</v>
      </c>
      <c r="AS223" s="52" cm="1">
        <f t="array" aca="1" ref="AS223" ca="1">SalarioMensualProyectado('Empleados activos'!$B223,$G223,$D223, 'Empleados activos'!AS$1)</f>
        <v>0</v>
      </c>
      <c r="AT223" s="52" cm="1">
        <f t="array" aca="1" ref="AT223" ca="1">SalarioMensualProyectado('Empleados activos'!$B223,$G223,$D223, 'Empleados activos'!AT$1)</f>
        <v>0</v>
      </c>
      <c r="AU223" s="52" cm="1">
        <f t="array" aca="1" ref="AU223" ca="1">SalarioMensualProyectado('Empleados activos'!$B223,$G223,$D223, 'Empleados activos'!AU$1)</f>
        <v>0</v>
      </c>
      <c r="AV223" s="52" cm="1">
        <f t="array" aca="1" ref="AV223" ca="1">SalarioMensualProyectado('Empleados activos'!$B223,$G223,$D223, 'Empleados activos'!AV$1)</f>
        <v>0</v>
      </c>
      <c r="AW223" s="52" cm="1">
        <f t="array" aca="1" ref="AW223" ca="1">SalarioMensualProyectado('Empleados activos'!$B223,$G223,$D223, 'Empleados activos'!AW$1)</f>
        <v>0</v>
      </c>
      <c r="AX223" s="52" cm="1">
        <f t="array" aca="1" ref="AX223" ca="1">SalarioMensualProyectado('Empleados activos'!$B223,$G223,$D223, 'Empleados activos'!AX$1)</f>
        <v>0</v>
      </c>
      <c r="AY223" s="52" cm="1">
        <f t="array" aca="1" ref="AY223" ca="1">SalarioMensualProyectado('Empleados activos'!$B223,$G223,$D223, 'Empleados activos'!AY$1)</f>
        <v>0</v>
      </c>
      <c r="AZ223" s="52" cm="1">
        <f t="array" aca="1" ref="AZ223" ca="1">SalarioMensualProyectado('Empleados activos'!$B223,$G223,$D223, 'Empleados activos'!AZ$1)</f>
        <v>0</v>
      </c>
      <c r="BA223" s="52" cm="1">
        <f t="array" aca="1" ref="BA223" ca="1">SalarioMensualProyectado('Empleados activos'!$B223,$G223,$D223, 'Empleados activos'!BA$1)</f>
        <v>0</v>
      </c>
      <c r="BB223" s="52" cm="1">
        <f t="array" aca="1" ref="BB223" ca="1">SalarioMensualProyectado('Empleados activos'!$B223,$G223,$D223, 'Empleados activos'!BB$1)</f>
        <v>0</v>
      </c>
      <c r="BC223" s="52" cm="1">
        <f t="array" aca="1" ref="BC223" ca="1">SalarioMensualProyectado('Empleados activos'!$B223,$G223,$D223, 'Empleados activos'!BC$1)</f>
        <v>0</v>
      </c>
      <c r="BD223" s="52" cm="1">
        <f t="array" aca="1" ref="BD223" ca="1">SalarioMensualProyectado('Empleados activos'!$B223,$G223,$D223, 'Empleados activos'!BD$1)</f>
        <v>0</v>
      </c>
      <c r="BE223" s="52" cm="1">
        <f t="array" aca="1" ref="BE223" ca="1">SalarioMensualProyectado('Empleados activos'!$B223,$G223,$D223, 'Empleados activos'!BE$1)</f>
        <v>0</v>
      </c>
      <c r="BF223" s="52" cm="1">
        <f t="array" aca="1" ref="BF223" ca="1">SalarioMensualProyectado('Empleados activos'!$B223,$G223,$D223, 'Empleados activos'!BF$1)</f>
        <v>0</v>
      </c>
      <c r="BG223" s="52" cm="1">
        <f t="array" aca="1" ref="BG223" ca="1">SalarioMensualProyectado('Empleados activos'!$B223,$G223,$D223, 'Empleados activos'!BG$1)</f>
        <v>0</v>
      </c>
      <c r="BH223" s="52" cm="1">
        <f t="array" aca="1" ref="BH223" ca="1">SalarioMensualProyectado('Empleados activos'!$B223,$G223,$D223, 'Empleados activos'!BH$1)</f>
        <v>0</v>
      </c>
      <c r="BI223" s="52" cm="1">
        <f t="array" aca="1" ref="BI223" ca="1">SalarioMensualProyectado('Empleados activos'!$B223,$G223,$D223, 'Empleados activos'!BI$1)</f>
        <v>0</v>
      </c>
      <c r="BJ223" s="52" cm="1">
        <f t="array" aca="1" ref="BJ223" ca="1">SalarioMensualProyectado('Empleados activos'!$B223,$G223,$D223, 'Empleados activos'!BJ$1)</f>
        <v>0</v>
      </c>
      <c r="BK223" s="52" cm="1">
        <f t="array" aca="1" ref="BK223" ca="1">SalarioMensualProyectado('Empleados activos'!$B223,$G223,$D223, 'Empleados activos'!BK$1)</f>
        <v>0</v>
      </c>
      <c r="BL223" s="52" cm="1">
        <f t="array" aca="1" ref="BL223" ca="1">SalarioMensualProyectado('Empleados activos'!$B223,$G223,$D223, 'Empleados activos'!BL$1)</f>
        <v>0</v>
      </c>
      <c r="BM223" s="52" cm="1">
        <f t="array" aca="1" ref="BM223" ca="1">SalarioMensualProyectado('Empleados activos'!$B223,$G223,$D223, 'Empleados activos'!BM$1)</f>
        <v>0</v>
      </c>
      <c r="BN223" s="52" cm="1">
        <f t="array" aca="1" ref="BN223" ca="1">SalarioMensualProyectado('Empleados activos'!$B223,$G223,$D223, 'Empleados activos'!BN$1)</f>
        <v>0</v>
      </c>
      <c r="BO223" s="52" cm="1">
        <f t="array" aca="1" ref="BO223" ca="1">SalarioMensualProyectado('Empleados activos'!$B223,$G223,$D223, 'Empleados activos'!BO$1)</f>
        <v>0</v>
      </c>
      <c r="BP223" s="52" cm="1">
        <f t="array" aca="1" ref="BP223" ca="1">SalarioMensualProyectado('Empleados activos'!$B223,$G223,$D223, 'Empleados activos'!BP$1)</f>
        <v>0</v>
      </c>
      <c r="BQ223" s="52" cm="1">
        <f t="array" aca="1" ref="BQ223" ca="1">SalarioMensualProyectado('Empleados activos'!$B223,$G223,$D223, 'Empleados activos'!BQ$1)</f>
        <v>0</v>
      </c>
      <c r="BR223" s="52" cm="1">
        <f t="array" aca="1" ref="BR223" ca="1">SalarioMensualProyectado('Empleados activos'!$B223,$G223,$D223, 'Empleados activos'!BR$1)</f>
        <v>0</v>
      </c>
      <c r="BS223" s="52" cm="1">
        <f t="array" aca="1" ref="BS223" ca="1">SalarioMensualProyectado('Empleados activos'!$B223,$G223,$D223, 'Empleados activos'!BS$1)</f>
        <v>0</v>
      </c>
      <c r="BT223" s="52" cm="1">
        <f t="array" aca="1" ref="BT223" ca="1">SalarioMensualProyectado('Empleados activos'!$B223,$G223,$D223, 'Empleados activos'!BT$1)</f>
        <v>0</v>
      </c>
      <c r="BU223" s="52" cm="1">
        <f t="array" aca="1" ref="BU223" ca="1">SalarioMensualProyectado('Empleados activos'!$B223,$G223,$D223, 'Empleados activos'!BU$1)</f>
        <v>0</v>
      </c>
      <c r="BV223" s="52" cm="1">
        <f t="array" aca="1" ref="BV223" ca="1">SalarioMensualProyectado('Empleados activos'!$B223,$G223,$D223, 'Empleados activos'!BV$1)</f>
        <v>0</v>
      </c>
      <c r="BW223" s="52" cm="1">
        <f t="array" aca="1" ref="BW223" ca="1">SalarioMensualProyectado('Empleados activos'!$B223,$G223,$D223, 'Empleados activos'!BW$1)</f>
        <v>0</v>
      </c>
      <c r="BX223" s="52" cm="1">
        <f t="array" aca="1" ref="BX223" ca="1">SalarioMensualProyectado('Empleados activos'!$B223,$G223,$D223, 'Empleados activos'!BX$1)</f>
        <v>0</v>
      </c>
      <c r="BY223" s="52" cm="1">
        <f t="array" aca="1" ref="BY223" ca="1">SalarioMensualProyectado('Empleados activos'!$B223,$G223,$D223, 'Empleados activos'!BY$1)</f>
        <v>0</v>
      </c>
      <c r="BZ223" s="52" cm="1">
        <f t="array" aca="1" ref="BZ223" ca="1">SalarioMensualProyectado('Empleados activos'!$B223,$G223,$D223, 'Empleados activos'!BZ$1)</f>
        <v>0</v>
      </c>
      <c r="CA223" s="52" cm="1">
        <f t="array" aca="1" ref="CA223" ca="1">SalarioMensualProyectado('Empleados activos'!$B223,$G223,$D223, 'Empleados activos'!CA$1)</f>
        <v>0</v>
      </c>
      <c r="CB223" s="52" cm="1">
        <f t="array" aca="1" ref="CB223" ca="1">SalarioMensualProyectado('Empleados activos'!$B223,$G223,$D223, 'Empleados activos'!CB$1)</f>
        <v>0</v>
      </c>
      <c r="CC223" s="52" cm="1">
        <f t="array" aca="1" ref="CC223" ca="1">SalarioMensualProyectado('Empleados activos'!$B223,$G223,$D223, 'Empleados activos'!CC$1)</f>
        <v>0</v>
      </c>
      <c r="CD223" s="52" cm="1">
        <f t="array" aca="1" ref="CD223" ca="1">SalarioMensualProyectado('Empleados activos'!$B223,$G223,$D223, 'Empleados activos'!CD$1)</f>
        <v>0</v>
      </c>
      <c r="CE223" s="52" cm="1">
        <f t="array" aca="1" ref="CE223" ca="1">SalarioMensualProyectado('Empleados activos'!$B223,$G223,$D223, 'Empleados activos'!CE$1)</f>
        <v>0</v>
      </c>
      <c r="CF223" s="52" cm="1">
        <f t="array" aca="1" ref="CF223" ca="1">SalarioMensualProyectado('Empleados activos'!$B223,$G223,$D223, 'Empleados activos'!CF$1)</f>
        <v>0</v>
      </c>
      <c r="CG223" s="52" cm="1">
        <f t="array" aca="1" ref="CG223" ca="1">SalarioMensualProyectado('Empleados activos'!$B223,$G223,$D223, 'Empleados activos'!CG$1)</f>
        <v>0</v>
      </c>
      <c r="CH223" s="52" cm="1">
        <f t="array" aca="1" ref="CH223" ca="1">SalarioMensualProyectado('Empleados activos'!$B223,$G223,$D223, 'Empleados activos'!CH$1)</f>
        <v>0</v>
      </c>
      <c r="CI223" s="52" cm="1">
        <f t="array" aca="1" ref="CI223" ca="1">SalarioMensualProyectado('Empleados activos'!$B223,$G223,$D223, 'Empleados activos'!CI$1)</f>
        <v>0</v>
      </c>
      <c r="CJ223" s="52" cm="1">
        <f t="array" aca="1" ref="CJ223" ca="1">SalarioMensualProyectado('Empleados activos'!$B223,$G223,$D223, 'Empleados activos'!CJ$1)</f>
        <v>0</v>
      </c>
      <c r="CK223" s="52" cm="1">
        <f t="array" aca="1" ref="CK223" ca="1">SalarioMensualProyectado('Empleados activos'!$B223,$G223,$D223, 'Empleados activos'!CK$1)</f>
        <v>0</v>
      </c>
      <c r="CL223" s="52" cm="1">
        <f t="array" aca="1" ref="CL223" ca="1">SalarioMensualProyectado('Empleados activos'!$B223,$G223,$D223, 'Empleados activos'!CL$1)</f>
        <v>0</v>
      </c>
      <c r="CM223" s="52" cm="1">
        <f t="array" aca="1" ref="CM223" ca="1">SalarioMensualProyectado('Empleados activos'!$B223,$G223,$D223, 'Empleados activos'!CM$1)</f>
        <v>0</v>
      </c>
      <c r="CN223" s="52" cm="1">
        <f t="array" aca="1" ref="CN223" ca="1">SalarioMensualProyectado('Empleados activos'!$B223,$G223,$D223, 'Empleados activos'!CN$1)</f>
        <v>0</v>
      </c>
      <c r="CO223" s="52" cm="1">
        <f t="array" aca="1" ref="CO223" ca="1">SalarioMensualProyectado('Empleados activos'!$B223,$G223,$D223, 'Empleados activos'!CO$1)</f>
        <v>0</v>
      </c>
      <c r="CP223" s="52" cm="1">
        <f t="array" aca="1" ref="CP223" ca="1">SalarioMensualProyectado('Empleados activos'!$B223,$G223,$D223, 'Empleados activos'!CP$1)</f>
        <v>0</v>
      </c>
      <c r="CQ223" s="52" cm="1">
        <f t="array" aca="1" ref="CQ223" ca="1">SalarioMensualProyectado('Empleados activos'!$B223,$G223,$D223, 'Empleados activos'!CQ$1)</f>
        <v>0</v>
      </c>
      <c r="CR223" s="52" cm="1">
        <f t="array" aca="1" ref="CR223" ca="1">SalarioMensualProyectado('Empleados activos'!$B223,$G223,$D223, 'Empleados activos'!CR$1)</f>
        <v>0</v>
      </c>
      <c r="CS223" s="52" cm="1">
        <f t="array" aca="1" ref="CS223" ca="1">SalarioMensualProyectado('Empleados activos'!$B223,$G223,$D223, 'Empleados activos'!CS$1)</f>
        <v>0</v>
      </c>
      <c r="CT223" s="52" cm="1">
        <f t="array" aca="1" ref="CT223" ca="1">SalarioMensualProyectado('Empleados activos'!$B223,$G223,$D223, 'Empleados activos'!CT$1)</f>
        <v>0</v>
      </c>
      <c r="CU223" s="52" cm="1">
        <f t="array" aca="1" ref="CU223" ca="1">SalarioMensualProyectado('Empleados activos'!$B223,$G223,$D223, 'Empleados activos'!CU$1)</f>
        <v>0</v>
      </c>
      <c r="CV223" s="52" cm="1">
        <f t="array" aca="1" ref="CV223" ca="1">SalarioMensualProyectado('Empleados activos'!$B223,$G223,$D223, 'Empleados activos'!CV$1)</f>
        <v>0</v>
      </c>
      <c r="CW223" s="52" cm="1">
        <f t="array" aca="1" ref="CW223" ca="1">SalarioMensualProyectado('Empleados activos'!$B223,$G223,$D223, 'Empleados activos'!CW$1)</f>
        <v>0</v>
      </c>
      <c r="CX223" s="52" cm="1">
        <f t="array" aca="1" ref="CX223" ca="1">SalarioMensualProyectado('Empleados activos'!$B223,$G223,$D223, 'Empleados activos'!CX$1)</f>
        <v>0</v>
      </c>
      <c r="CY223" s="52" cm="1">
        <f t="array" aca="1" ref="CY223" ca="1">SalarioMensualProyectado('Empleados activos'!$B223,$G223,$D223, 'Empleados activos'!CY$1)</f>
        <v>0</v>
      </c>
      <c r="CZ223" s="52" cm="1">
        <f t="array" aca="1" ref="CZ223" ca="1">SalarioMensualProyectado('Empleados activos'!$B223,$G223,$D223, 'Empleados activos'!CZ$1)</f>
        <v>0</v>
      </c>
      <c r="DA223" s="52" cm="1">
        <f t="array" aca="1" ref="DA223" ca="1">SalarioMensualProyectado('Empleados activos'!$B223,$G223,$D223, 'Empleados activos'!DA$1)</f>
        <v>0</v>
      </c>
      <c r="DB223" s="52" cm="1">
        <f t="array" aca="1" ref="DB223" ca="1">SalarioMensualProyectado('Empleados activos'!$B223,$G223,$D223, 'Empleados activos'!DB$1)</f>
        <v>0</v>
      </c>
      <c r="DC223" s="52" cm="1">
        <f t="array" aca="1" ref="DC223" ca="1">SalarioMensualProyectado('Empleados activos'!$B223,$G223,$D223, 'Empleados activos'!DC$1)</f>
        <v>0</v>
      </c>
    </row>
    <row r="224" spans="1:107" x14ac:dyDescent="0.3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>
        <v>43.516970221614415</v>
      </c>
      <c r="G224" s="12" cm="1">
        <f t="array" aca="1" ref="G224" ca="1">edadCalc(E224)</f>
        <v>45</v>
      </c>
      <c r="K224" s="25"/>
      <c r="L224" s="52" cm="1">
        <f t="array" aca="1" ref="L224" ca="1">SalarioMensualProyectado('Empleados activos'!$B224,$G224,$D224, 'Empleados activos'!L$1)</f>
        <v>631873.69999999995</v>
      </c>
      <c r="M224" s="52" cm="1">
        <f t="array" aca="1" ref="M224" ca="1">SalarioMensualProyectado('Empleados activos'!$B224,$G224,$D224, 'Empleados activos'!M$1)</f>
        <v>663846.50921999989</v>
      </c>
      <c r="N224" s="52" cm="1">
        <f t="array" aca="1" ref="N224" ca="1">SalarioMensualProyectado('Empleados activos'!$B224,$G224,$D224, 'Empleados activos'!N$1)</f>
        <v>697437.14258653193</v>
      </c>
      <c r="O224" s="52" cm="1">
        <f t="array" aca="1" ref="O224" ca="1">SalarioMensualProyectado('Empleados activos'!$B224,$G224,$D224, 'Empleados activos'!O$1)</f>
        <v>732727.46200141043</v>
      </c>
      <c r="P224" s="52" cm="1">
        <f t="array" aca="1" ref="P224" ca="1">SalarioMensualProyectado('Empleados activos'!$B224,$G224,$D224, 'Empleados activos'!P$1)</f>
        <v>769803.47157868184</v>
      </c>
      <c r="Q224" s="52" cm="1">
        <f t="array" aca="1" ref="Q224" ca="1">SalarioMensualProyectado('Empleados activos'!$B224,$G224,$D224, 'Empleados activos'!Q$1)</f>
        <v>808755.52724056307</v>
      </c>
      <c r="R224" s="52" cm="1">
        <f t="array" aca="1" ref="R224" ca="1">SalarioMensualProyectado('Empleados activos'!$B224,$G224,$D224, 'Empleados activos'!R$1)</f>
        <v>849678.55691893562</v>
      </c>
      <c r="S224" s="52" cm="1">
        <f t="array" aca="1" ref="S224" ca="1">SalarioMensualProyectado('Empleados activos'!$B224,$G224,$D224, 'Empleados activos'!S$1)</f>
        <v>892672.29189903371</v>
      </c>
      <c r="T224" s="52" cm="1">
        <f t="array" aca="1" ref="T224" ca="1">SalarioMensualProyectado('Empleados activos'!$B224,$G224,$D224, 'Empleados activos'!T$1)</f>
        <v>937841.50986912474</v>
      </c>
      <c r="U224" s="52" cm="1">
        <f t="array" aca="1" ref="U224" ca="1">SalarioMensualProyectado('Empleados activos'!$B224,$G224,$D224, 'Empleados activos'!U$1)</f>
        <v>985296.29026850243</v>
      </c>
      <c r="V224" s="52" cm="1">
        <f t="array" aca="1" ref="V224" ca="1">SalarioMensualProyectado('Empleados activos'!$B224,$G224,$D224, 'Empleados activos'!V$1)</f>
        <v>1035152.2825560886</v>
      </c>
      <c r="W224" s="52" cm="1">
        <f t="array" aca="1" ref="W224" ca="1">SalarioMensualProyectado('Empleados activos'!$B224,$G224,$D224, 'Empleados activos'!W$1)</f>
        <v>1087530.9880534266</v>
      </c>
      <c r="X224" s="52" cm="1">
        <f t="array" aca="1" ref="X224" ca="1">SalarioMensualProyectado('Empleados activos'!$B224,$G224,$D224, 'Empleados activos'!X$1)</f>
        <v>1142560.0560489299</v>
      </c>
      <c r="Y224" s="52" cm="1">
        <f t="array" aca="1" ref="Y224" ca="1">SalarioMensualProyectado('Empleados activos'!$B224,$G224,$D224, 'Empleados activos'!Y$1)</f>
        <v>1200373.5948850058</v>
      </c>
      <c r="Z224" s="52" cm="1">
        <f t="array" aca="1" ref="Z224" ca="1">SalarioMensualProyectado('Empleados activos'!$B224,$G224,$D224, 'Empleados activos'!Z$1)</f>
        <v>1261112.4987861873</v>
      </c>
      <c r="AA224" s="52" cm="1">
        <f t="array" aca="1" ref="AA224" ca="1">SalarioMensualProyectado('Empleados activos'!$B224,$G224,$D224, 'Empleados activos'!AA$1)</f>
        <v>1324924.7912247684</v>
      </c>
      <c r="AB224" s="52" cm="1">
        <f t="array" aca="1" ref="AB224" ca="1">SalarioMensualProyectado('Empleados activos'!$B224,$G224,$D224, 'Empleados activos'!AB$1)</f>
        <v>1391965.9856607413</v>
      </c>
      <c r="AC224" s="52" cm="1">
        <f t="array" aca="1" ref="AC224" ca="1">SalarioMensualProyectado('Empleados activos'!$B224,$G224,$D224, 'Empleados activos'!AC$1)</f>
        <v>1462399.4645351749</v>
      </c>
      <c r="AD224" s="52" cm="1">
        <f t="array" aca="1" ref="AD224" ca="1">SalarioMensualProyectado('Empleados activos'!$B224,$G224,$D224, 'Empleados activos'!AD$1)</f>
        <v>0</v>
      </c>
      <c r="AE224" s="52" cm="1">
        <f t="array" aca="1" ref="AE224" ca="1">SalarioMensualProyectado('Empleados activos'!$B224,$G224,$D224, 'Empleados activos'!AE$1)</f>
        <v>0</v>
      </c>
      <c r="AF224" s="52" cm="1">
        <f t="array" aca="1" ref="AF224" ca="1">SalarioMensualProyectado('Empleados activos'!$B224,$G224,$D224, 'Empleados activos'!AF$1)</f>
        <v>0</v>
      </c>
      <c r="AG224" s="52" cm="1">
        <f t="array" aca="1" ref="AG224" ca="1">SalarioMensualProyectado('Empleados activos'!$B224,$G224,$D224, 'Empleados activos'!AG$1)</f>
        <v>0</v>
      </c>
      <c r="AH224" s="52" cm="1">
        <f t="array" aca="1" ref="AH224" ca="1">SalarioMensualProyectado('Empleados activos'!$B224,$G224,$D224, 'Empleados activos'!AH$1)</f>
        <v>0</v>
      </c>
      <c r="AI224" s="52" cm="1">
        <f t="array" aca="1" ref="AI224" ca="1">SalarioMensualProyectado('Empleados activos'!$B224,$G224,$D224, 'Empleados activos'!AI$1)</f>
        <v>0</v>
      </c>
      <c r="AJ224" s="52" cm="1">
        <f t="array" aca="1" ref="AJ224" ca="1">SalarioMensualProyectado('Empleados activos'!$B224,$G224,$D224, 'Empleados activos'!AJ$1)</f>
        <v>0</v>
      </c>
      <c r="AK224" s="52" cm="1">
        <f t="array" aca="1" ref="AK224" ca="1">SalarioMensualProyectado('Empleados activos'!$B224,$G224,$D224, 'Empleados activos'!AK$1)</f>
        <v>0</v>
      </c>
      <c r="AL224" s="52" cm="1">
        <f t="array" aca="1" ref="AL224" ca="1">SalarioMensualProyectado('Empleados activos'!$B224,$G224,$D224, 'Empleados activos'!AL$1)</f>
        <v>0</v>
      </c>
      <c r="AM224" s="52" cm="1">
        <f t="array" aca="1" ref="AM224" ca="1">SalarioMensualProyectado('Empleados activos'!$B224,$G224,$D224, 'Empleados activos'!AM$1)</f>
        <v>0</v>
      </c>
      <c r="AN224" s="52" cm="1">
        <f t="array" aca="1" ref="AN224" ca="1">SalarioMensualProyectado('Empleados activos'!$B224,$G224,$D224, 'Empleados activos'!AN$1)</f>
        <v>0</v>
      </c>
      <c r="AO224" s="52" cm="1">
        <f t="array" aca="1" ref="AO224" ca="1">SalarioMensualProyectado('Empleados activos'!$B224,$G224,$D224, 'Empleados activos'!AO$1)</f>
        <v>0</v>
      </c>
      <c r="AP224" s="52" cm="1">
        <f t="array" aca="1" ref="AP224" ca="1">SalarioMensualProyectado('Empleados activos'!$B224,$G224,$D224, 'Empleados activos'!AP$1)</f>
        <v>0</v>
      </c>
      <c r="AQ224" s="52" cm="1">
        <f t="array" aca="1" ref="AQ224" ca="1">SalarioMensualProyectado('Empleados activos'!$B224,$G224,$D224, 'Empleados activos'!AQ$1)</f>
        <v>0</v>
      </c>
      <c r="AR224" s="52" cm="1">
        <f t="array" aca="1" ref="AR224" ca="1">SalarioMensualProyectado('Empleados activos'!$B224,$G224,$D224, 'Empleados activos'!AR$1)</f>
        <v>0</v>
      </c>
      <c r="AS224" s="52" cm="1">
        <f t="array" aca="1" ref="AS224" ca="1">SalarioMensualProyectado('Empleados activos'!$B224,$G224,$D224, 'Empleados activos'!AS$1)</f>
        <v>0</v>
      </c>
      <c r="AT224" s="52" cm="1">
        <f t="array" aca="1" ref="AT224" ca="1">SalarioMensualProyectado('Empleados activos'!$B224,$G224,$D224, 'Empleados activos'!AT$1)</f>
        <v>0</v>
      </c>
      <c r="AU224" s="52" cm="1">
        <f t="array" aca="1" ref="AU224" ca="1">SalarioMensualProyectado('Empleados activos'!$B224,$G224,$D224, 'Empleados activos'!AU$1)</f>
        <v>0</v>
      </c>
      <c r="AV224" s="52" cm="1">
        <f t="array" aca="1" ref="AV224" ca="1">SalarioMensualProyectado('Empleados activos'!$B224,$G224,$D224, 'Empleados activos'!AV$1)</f>
        <v>0</v>
      </c>
      <c r="AW224" s="52" cm="1">
        <f t="array" aca="1" ref="AW224" ca="1">SalarioMensualProyectado('Empleados activos'!$B224,$G224,$D224, 'Empleados activos'!AW$1)</f>
        <v>0</v>
      </c>
      <c r="AX224" s="52" cm="1">
        <f t="array" aca="1" ref="AX224" ca="1">SalarioMensualProyectado('Empleados activos'!$B224,$G224,$D224, 'Empleados activos'!AX$1)</f>
        <v>0</v>
      </c>
      <c r="AY224" s="52" cm="1">
        <f t="array" aca="1" ref="AY224" ca="1">SalarioMensualProyectado('Empleados activos'!$B224,$G224,$D224, 'Empleados activos'!AY$1)</f>
        <v>0</v>
      </c>
      <c r="AZ224" s="52" cm="1">
        <f t="array" aca="1" ref="AZ224" ca="1">SalarioMensualProyectado('Empleados activos'!$B224,$G224,$D224, 'Empleados activos'!AZ$1)</f>
        <v>0</v>
      </c>
      <c r="BA224" s="52" cm="1">
        <f t="array" aca="1" ref="BA224" ca="1">SalarioMensualProyectado('Empleados activos'!$B224,$G224,$D224, 'Empleados activos'!BA$1)</f>
        <v>0</v>
      </c>
      <c r="BB224" s="52" cm="1">
        <f t="array" aca="1" ref="BB224" ca="1">SalarioMensualProyectado('Empleados activos'!$B224,$G224,$D224, 'Empleados activos'!BB$1)</f>
        <v>0</v>
      </c>
      <c r="BC224" s="52" cm="1">
        <f t="array" aca="1" ref="BC224" ca="1">SalarioMensualProyectado('Empleados activos'!$B224,$G224,$D224, 'Empleados activos'!BC$1)</f>
        <v>0</v>
      </c>
      <c r="BD224" s="52" cm="1">
        <f t="array" aca="1" ref="BD224" ca="1">SalarioMensualProyectado('Empleados activos'!$B224,$G224,$D224, 'Empleados activos'!BD$1)</f>
        <v>0</v>
      </c>
      <c r="BE224" s="52" cm="1">
        <f t="array" aca="1" ref="BE224" ca="1">SalarioMensualProyectado('Empleados activos'!$B224,$G224,$D224, 'Empleados activos'!BE$1)</f>
        <v>0</v>
      </c>
      <c r="BF224" s="52" cm="1">
        <f t="array" aca="1" ref="BF224" ca="1">SalarioMensualProyectado('Empleados activos'!$B224,$G224,$D224, 'Empleados activos'!BF$1)</f>
        <v>0</v>
      </c>
      <c r="BG224" s="52" cm="1">
        <f t="array" aca="1" ref="BG224" ca="1">SalarioMensualProyectado('Empleados activos'!$B224,$G224,$D224, 'Empleados activos'!BG$1)</f>
        <v>0</v>
      </c>
      <c r="BH224" s="52" cm="1">
        <f t="array" aca="1" ref="BH224" ca="1">SalarioMensualProyectado('Empleados activos'!$B224,$G224,$D224, 'Empleados activos'!BH$1)</f>
        <v>0</v>
      </c>
      <c r="BI224" s="52" cm="1">
        <f t="array" aca="1" ref="BI224" ca="1">SalarioMensualProyectado('Empleados activos'!$B224,$G224,$D224, 'Empleados activos'!BI$1)</f>
        <v>0</v>
      </c>
      <c r="BJ224" s="52" cm="1">
        <f t="array" aca="1" ref="BJ224" ca="1">SalarioMensualProyectado('Empleados activos'!$B224,$G224,$D224, 'Empleados activos'!BJ$1)</f>
        <v>0</v>
      </c>
      <c r="BK224" s="52" cm="1">
        <f t="array" aca="1" ref="BK224" ca="1">SalarioMensualProyectado('Empleados activos'!$B224,$G224,$D224, 'Empleados activos'!BK$1)</f>
        <v>0</v>
      </c>
      <c r="BL224" s="52" cm="1">
        <f t="array" aca="1" ref="BL224" ca="1">SalarioMensualProyectado('Empleados activos'!$B224,$G224,$D224, 'Empleados activos'!BL$1)</f>
        <v>0</v>
      </c>
      <c r="BM224" s="52" cm="1">
        <f t="array" aca="1" ref="BM224" ca="1">SalarioMensualProyectado('Empleados activos'!$B224,$G224,$D224, 'Empleados activos'!BM$1)</f>
        <v>0</v>
      </c>
      <c r="BN224" s="52" cm="1">
        <f t="array" aca="1" ref="BN224" ca="1">SalarioMensualProyectado('Empleados activos'!$B224,$G224,$D224, 'Empleados activos'!BN$1)</f>
        <v>0</v>
      </c>
      <c r="BO224" s="52" cm="1">
        <f t="array" aca="1" ref="BO224" ca="1">SalarioMensualProyectado('Empleados activos'!$B224,$G224,$D224, 'Empleados activos'!BO$1)</f>
        <v>0</v>
      </c>
      <c r="BP224" s="52" cm="1">
        <f t="array" aca="1" ref="BP224" ca="1">SalarioMensualProyectado('Empleados activos'!$B224,$G224,$D224, 'Empleados activos'!BP$1)</f>
        <v>0</v>
      </c>
      <c r="BQ224" s="52" cm="1">
        <f t="array" aca="1" ref="BQ224" ca="1">SalarioMensualProyectado('Empleados activos'!$B224,$G224,$D224, 'Empleados activos'!BQ$1)</f>
        <v>0</v>
      </c>
      <c r="BR224" s="52" cm="1">
        <f t="array" aca="1" ref="BR224" ca="1">SalarioMensualProyectado('Empleados activos'!$B224,$G224,$D224, 'Empleados activos'!BR$1)</f>
        <v>0</v>
      </c>
      <c r="BS224" s="52" cm="1">
        <f t="array" aca="1" ref="BS224" ca="1">SalarioMensualProyectado('Empleados activos'!$B224,$G224,$D224, 'Empleados activos'!BS$1)</f>
        <v>0</v>
      </c>
      <c r="BT224" s="52" cm="1">
        <f t="array" aca="1" ref="BT224" ca="1">SalarioMensualProyectado('Empleados activos'!$B224,$G224,$D224, 'Empleados activos'!BT$1)</f>
        <v>0</v>
      </c>
      <c r="BU224" s="52" cm="1">
        <f t="array" aca="1" ref="BU224" ca="1">SalarioMensualProyectado('Empleados activos'!$B224,$G224,$D224, 'Empleados activos'!BU$1)</f>
        <v>0</v>
      </c>
      <c r="BV224" s="52" cm="1">
        <f t="array" aca="1" ref="BV224" ca="1">SalarioMensualProyectado('Empleados activos'!$B224,$G224,$D224, 'Empleados activos'!BV$1)</f>
        <v>0</v>
      </c>
      <c r="BW224" s="52" cm="1">
        <f t="array" aca="1" ref="BW224" ca="1">SalarioMensualProyectado('Empleados activos'!$B224,$G224,$D224, 'Empleados activos'!BW$1)</f>
        <v>0</v>
      </c>
      <c r="BX224" s="52" cm="1">
        <f t="array" aca="1" ref="BX224" ca="1">SalarioMensualProyectado('Empleados activos'!$B224,$G224,$D224, 'Empleados activos'!BX$1)</f>
        <v>0</v>
      </c>
      <c r="BY224" s="52" cm="1">
        <f t="array" aca="1" ref="BY224" ca="1">SalarioMensualProyectado('Empleados activos'!$B224,$G224,$D224, 'Empleados activos'!BY$1)</f>
        <v>0</v>
      </c>
      <c r="BZ224" s="52" cm="1">
        <f t="array" aca="1" ref="BZ224" ca="1">SalarioMensualProyectado('Empleados activos'!$B224,$G224,$D224, 'Empleados activos'!BZ$1)</f>
        <v>0</v>
      </c>
      <c r="CA224" s="52" cm="1">
        <f t="array" aca="1" ref="CA224" ca="1">SalarioMensualProyectado('Empleados activos'!$B224,$G224,$D224, 'Empleados activos'!CA$1)</f>
        <v>0</v>
      </c>
      <c r="CB224" s="52" cm="1">
        <f t="array" aca="1" ref="CB224" ca="1">SalarioMensualProyectado('Empleados activos'!$B224,$G224,$D224, 'Empleados activos'!CB$1)</f>
        <v>0</v>
      </c>
      <c r="CC224" s="52" cm="1">
        <f t="array" aca="1" ref="CC224" ca="1">SalarioMensualProyectado('Empleados activos'!$B224,$G224,$D224, 'Empleados activos'!CC$1)</f>
        <v>0</v>
      </c>
      <c r="CD224" s="52" cm="1">
        <f t="array" aca="1" ref="CD224" ca="1">SalarioMensualProyectado('Empleados activos'!$B224,$G224,$D224, 'Empleados activos'!CD$1)</f>
        <v>0</v>
      </c>
      <c r="CE224" s="52" cm="1">
        <f t="array" aca="1" ref="CE224" ca="1">SalarioMensualProyectado('Empleados activos'!$B224,$G224,$D224, 'Empleados activos'!CE$1)</f>
        <v>0</v>
      </c>
      <c r="CF224" s="52" cm="1">
        <f t="array" aca="1" ref="CF224" ca="1">SalarioMensualProyectado('Empleados activos'!$B224,$G224,$D224, 'Empleados activos'!CF$1)</f>
        <v>0</v>
      </c>
      <c r="CG224" s="52" cm="1">
        <f t="array" aca="1" ref="CG224" ca="1">SalarioMensualProyectado('Empleados activos'!$B224,$G224,$D224, 'Empleados activos'!CG$1)</f>
        <v>0</v>
      </c>
      <c r="CH224" s="52" cm="1">
        <f t="array" aca="1" ref="CH224" ca="1">SalarioMensualProyectado('Empleados activos'!$B224,$G224,$D224, 'Empleados activos'!CH$1)</f>
        <v>0</v>
      </c>
      <c r="CI224" s="52" cm="1">
        <f t="array" aca="1" ref="CI224" ca="1">SalarioMensualProyectado('Empleados activos'!$B224,$G224,$D224, 'Empleados activos'!CI$1)</f>
        <v>0</v>
      </c>
      <c r="CJ224" s="52" cm="1">
        <f t="array" aca="1" ref="CJ224" ca="1">SalarioMensualProyectado('Empleados activos'!$B224,$G224,$D224, 'Empleados activos'!CJ$1)</f>
        <v>0</v>
      </c>
      <c r="CK224" s="52" cm="1">
        <f t="array" aca="1" ref="CK224" ca="1">SalarioMensualProyectado('Empleados activos'!$B224,$G224,$D224, 'Empleados activos'!CK$1)</f>
        <v>0</v>
      </c>
      <c r="CL224" s="52" cm="1">
        <f t="array" aca="1" ref="CL224" ca="1">SalarioMensualProyectado('Empleados activos'!$B224,$G224,$D224, 'Empleados activos'!CL$1)</f>
        <v>0</v>
      </c>
      <c r="CM224" s="52" cm="1">
        <f t="array" aca="1" ref="CM224" ca="1">SalarioMensualProyectado('Empleados activos'!$B224,$G224,$D224, 'Empleados activos'!CM$1)</f>
        <v>0</v>
      </c>
      <c r="CN224" s="52" cm="1">
        <f t="array" aca="1" ref="CN224" ca="1">SalarioMensualProyectado('Empleados activos'!$B224,$G224,$D224, 'Empleados activos'!CN$1)</f>
        <v>0</v>
      </c>
      <c r="CO224" s="52" cm="1">
        <f t="array" aca="1" ref="CO224" ca="1">SalarioMensualProyectado('Empleados activos'!$B224,$G224,$D224, 'Empleados activos'!CO$1)</f>
        <v>0</v>
      </c>
      <c r="CP224" s="52" cm="1">
        <f t="array" aca="1" ref="CP224" ca="1">SalarioMensualProyectado('Empleados activos'!$B224,$G224,$D224, 'Empleados activos'!CP$1)</f>
        <v>0</v>
      </c>
      <c r="CQ224" s="52" cm="1">
        <f t="array" aca="1" ref="CQ224" ca="1">SalarioMensualProyectado('Empleados activos'!$B224,$G224,$D224, 'Empleados activos'!CQ$1)</f>
        <v>0</v>
      </c>
      <c r="CR224" s="52" cm="1">
        <f t="array" aca="1" ref="CR224" ca="1">SalarioMensualProyectado('Empleados activos'!$B224,$G224,$D224, 'Empleados activos'!CR$1)</f>
        <v>0</v>
      </c>
      <c r="CS224" s="52" cm="1">
        <f t="array" aca="1" ref="CS224" ca="1">SalarioMensualProyectado('Empleados activos'!$B224,$G224,$D224, 'Empleados activos'!CS$1)</f>
        <v>0</v>
      </c>
      <c r="CT224" s="52" cm="1">
        <f t="array" aca="1" ref="CT224" ca="1">SalarioMensualProyectado('Empleados activos'!$B224,$G224,$D224, 'Empleados activos'!CT$1)</f>
        <v>0</v>
      </c>
      <c r="CU224" s="52" cm="1">
        <f t="array" aca="1" ref="CU224" ca="1">SalarioMensualProyectado('Empleados activos'!$B224,$G224,$D224, 'Empleados activos'!CU$1)</f>
        <v>0</v>
      </c>
      <c r="CV224" s="52" cm="1">
        <f t="array" aca="1" ref="CV224" ca="1">SalarioMensualProyectado('Empleados activos'!$B224,$G224,$D224, 'Empleados activos'!CV$1)</f>
        <v>0</v>
      </c>
      <c r="CW224" s="52" cm="1">
        <f t="array" aca="1" ref="CW224" ca="1">SalarioMensualProyectado('Empleados activos'!$B224,$G224,$D224, 'Empleados activos'!CW$1)</f>
        <v>0</v>
      </c>
      <c r="CX224" s="52" cm="1">
        <f t="array" aca="1" ref="CX224" ca="1">SalarioMensualProyectado('Empleados activos'!$B224,$G224,$D224, 'Empleados activos'!CX$1)</f>
        <v>0</v>
      </c>
      <c r="CY224" s="52" cm="1">
        <f t="array" aca="1" ref="CY224" ca="1">SalarioMensualProyectado('Empleados activos'!$B224,$G224,$D224, 'Empleados activos'!CY$1)</f>
        <v>0</v>
      </c>
      <c r="CZ224" s="52" cm="1">
        <f t="array" aca="1" ref="CZ224" ca="1">SalarioMensualProyectado('Empleados activos'!$B224,$G224,$D224, 'Empleados activos'!CZ$1)</f>
        <v>0</v>
      </c>
      <c r="DA224" s="52" cm="1">
        <f t="array" aca="1" ref="DA224" ca="1">SalarioMensualProyectado('Empleados activos'!$B224,$G224,$D224, 'Empleados activos'!DA$1)</f>
        <v>0</v>
      </c>
      <c r="DB224" s="52" cm="1">
        <f t="array" aca="1" ref="DB224" ca="1">SalarioMensualProyectado('Empleados activos'!$B224,$G224,$D224, 'Empleados activos'!DB$1)</f>
        <v>0</v>
      </c>
      <c r="DC224" s="52" cm="1">
        <f t="array" aca="1" ref="DC224" ca="1">SalarioMensualProyectado('Empleados activos'!$B224,$G224,$D224, 'Empleados activos'!DC$1)</f>
        <v>0</v>
      </c>
    </row>
    <row r="225" spans="1:107" x14ac:dyDescent="0.3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>
        <v>37.224869061812825</v>
      </c>
      <c r="G225" s="12" cm="1">
        <f t="array" aca="1" ref="G225" ca="1">edadCalc(E225)</f>
        <v>51</v>
      </c>
      <c r="H225">
        <f ca="1">MAX(G2:G225)</f>
        <v>62</v>
      </c>
      <c r="K225" s="25"/>
      <c r="L225" s="52" cm="1">
        <f t="array" aca="1" ref="L225" ca="1">SalarioMensualProyectado('Empleados activos'!$B225,$G225,$D225, 'Empleados activos'!L$1)</f>
        <v>593195.91</v>
      </c>
      <c r="M225" s="52" cm="1">
        <f t="array" aca="1" ref="M225" ca="1">SalarioMensualProyectado('Empleados activos'!$B225,$G225,$D225, 'Empleados activos'!M$1)</f>
        <v>623211.62304600002</v>
      </c>
      <c r="N225" s="52" cm="1">
        <f t="array" aca="1" ref="N225" ca="1">SalarioMensualProyectado('Empleados activos'!$B225,$G225,$D225, 'Empleados activos'!N$1)</f>
        <v>654746.13117212756</v>
      </c>
      <c r="O225" s="52" cm="1">
        <f t="array" aca="1" ref="O225" ca="1">SalarioMensualProyectado('Empleados activos'!$B225,$G225,$D225, 'Empleados activos'!O$1)</f>
        <v>687876.28540943726</v>
      </c>
      <c r="P225" s="52" cm="1">
        <f t="array" aca="1" ref="P225" ca="1">SalarioMensualProyectado('Empleados activos'!$B225,$G225,$D225, 'Empleados activos'!P$1)</f>
        <v>722682.82545115484</v>
      </c>
      <c r="Q225" s="52" cm="1">
        <f t="array" aca="1" ref="Q225" ca="1">SalarioMensualProyectado('Empleados activos'!$B225,$G225,$D225, 'Empleados activos'!Q$1)</f>
        <v>759250.57641898317</v>
      </c>
      <c r="R225" s="52" cm="1">
        <f t="array" aca="1" ref="R225" ca="1">SalarioMensualProyectado('Empleados activos'!$B225,$G225,$D225, 'Empleados activos'!R$1)</f>
        <v>797668.65558578377</v>
      </c>
      <c r="S225" s="52" cm="1">
        <f t="array" aca="1" ref="S225" ca="1">SalarioMensualProyectado('Empleados activos'!$B225,$G225,$D225, 'Empleados activos'!S$1)</f>
        <v>838030.6895584244</v>
      </c>
      <c r="T225" s="52" cm="1">
        <f t="array" aca="1" ref="T225" ca="1">SalarioMensualProyectado('Empleados activos'!$B225,$G225,$D225, 'Empleados activos'!T$1)</f>
        <v>880435.04245008063</v>
      </c>
      <c r="U225" s="52" cm="1">
        <f t="array" aca="1" ref="U225" ca="1">SalarioMensualProyectado('Empleados activos'!$B225,$G225,$D225, 'Empleados activos'!U$1)</f>
        <v>924985.05559805466</v>
      </c>
      <c r="V225" s="52" cm="1">
        <f t="array" aca="1" ref="V225" ca="1">SalarioMensualProyectado('Empleados activos'!$B225,$G225,$D225, 'Empleados activos'!V$1)</f>
        <v>971789.29941131617</v>
      </c>
      <c r="W225" s="52" cm="1">
        <f t="array" aca="1" ref="W225" ca="1">SalarioMensualProyectado('Empleados activos'!$B225,$G225,$D225, 'Empleados activos'!W$1)</f>
        <v>1020961.8379615288</v>
      </c>
      <c r="X225" s="52" cm="1">
        <f t="array" aca="1" ref="X225" ca="1">SalarioMensualProyectado('Empleados activos'!$B225,$G225,$D225, 'Empleados activos'!X$1)</f>
        <v>0</v>
      </c>
      <c r="Y225" s="52" cm="1">
        <f t="array" aca="1" ref="Y225" ca="1">SalarioMensualProyectado('Empleados activos'!$B225,$G225,$D225, 'Empleados activos'!Y$1)</f>
        <v>0</v>
      </c>
      <c r="Z225" s="52" cm="1">
        <f t="array" aca="1" ref="Z225" ca="1">SalarioMensualProyectado('Empleados activos'!$B225,$G225,$D225, 'Empleados activos'!Z$1)</f>
        <v>0</v>
      </c>
      <c r="AA225" s="52" cm="1">
        <f t="array" aca="1" ref="AA225" ca="1">SalarioMensualProyectado('Empleados activos'!$B225,$G225,$D225, 'Empleados activos'!AA$1)</f>
        <v>0</v>
      </c>
      <c r="AB225" s="52" cm="1">
        <f t="array" aca="1" ref="AB225" ca="1">SalarioMensualProyectado('Empleados activos'!$B225,$G225,$D225, 'Empleados activos'!AB$1)</f>
        <v>0</v>
      </c>
      <c r="AC225" s="52" cm="1">
        <f t="array" aca="1" ref="AC225" ca="1">SalarioMensualProyectado('Empleados activos'!$B225,$G225,$D225, 'Empleados activos'!AC$1)</f>
        <v>0</v>
      </c>
      <c r="AD225" s="52" cm="1">
        <f t="array" aca="1" ref="AD225" ca="1">SalarioMensualProyectado('Empleados activos'!$B225,$G225,$D225, 'Empleados activos'!AD$1)</f>
        <v>0</v>
      </c>
      <c r="AE225" s="52" cm="1">
        <f t="array" aca="1" ref="AE225" ca="1">SalarioMensualProyectado('Empleados activos'!$B225,$G225,$D225, 'Empleados activos'!AE$1)</f>
        <v>0</v>
      </c>
      <c r="AF225" s="52" cm="1">
        <f t="array" aca="1" ref="AF225" ca="1">SalarioMensualProyectado('Empleados activos'!$B225,$G225,$D225, 'Empleados activos'!AF$1)</f>
        <v>0</v>
      </c>
      <c r="AG225" s="52" cm="1">
        <f t="array" aca="1" ref="AG225" ca="1">SalarioMensualProyectado('Empleados activos'!$B225,$G225,$D225, 'Empleados activos'!AG$1)</f>
        <v>0</v>
      </c>
      <c r="AH225" s="52" cm="1">
        <f t="array" aca="1" ref="AH225" ca="1">SalarioMensualProyectado('Empleados activos'!$B225,$G225,$D225, 'Empleados activos'!AH$1)</f>
        <v>0</v>
      </c>
      <c r="AI225" s="52" cm="1">
        <f t="array" aca="1" ref="AI225" ca="1">SalarioMensualProyectado('Empleados activos'!$B225,$G225,$D225, 'Empleados activos'!AI$1)</f>
        <v>0</v>
      </c>
      <c r="AJ225" s="52" cm="1">
        <f t="array" aca="1" ref="AJ225" ca="1">SalarioMensualProyectado('Empleados activos'!$B225,$G225,$D225, 'Empleados activos'!AJ$1)</f>
        <v>0</v>
      </c>
      <c r="AK225" s="52" cm="1">
        <f t="array" aca="1" ref="AK225" ca="1">SalarioMensualProyectado('Empleados activos'!$B225,$G225,$D225, 'Empleados activos'!AK$1)</f>
        <v>0</v>
      </c>
      <c r="AL225" s="52" cm="1">
        <f t="array" aca="1" ref="AL225" ca="1">SalarioMensualProyectado('Empleados activos'!$B225,$G225,$D225, 'Empleados activos'!AL$1)</f>
        <v>0</v>
      </c>
      <c r="AM225" s="52" cm="1">
        <f t="array" aca="1" ref="AM225" ca="1">SalarioMensualProyectado('Empleados activos'!$B225,$G225,$D225, 'Empleados activos'!AM$1)</f>
        <v>0</v>
      </c>
      <c r="AN225" s="52" cm="1">
        <f t="array" aca="1" ref="AN225" ca="1">SalarioMensualProyectado('Empleados activos'!$B225,$G225,$D225, 'Empleados activos'!AN$1)</f>
        <v>0</v>
      </c>
      <c r="AO225" s="52" cm="1">
        <f t="array" aca="1" ref="AO225" ca="1">SalarioMensualProyectado('Empleados activos'!$B225,$G225,$D225, 'Empleados activos'!AO$1)</f>
        <v>0</v>
      </c>
      <c r="AP225" s="52" cm="1">
        <f t="array" aca="1" ref="AP225" ca="1">SalarioMensualProyectado('Empleados activos'!$B225,$G225,$D225, 'Empleados activos'!AP$1)</f>
        <v>0</v>
      </c>
      <c r="AQ225" s="52" cm="1">
        <f t="array" aca="1" ref="AQ225" ca="1">SalarioMensualProyectado('Empleados activos'!$B225,$G225,$D225, 'Empleados activos'!AQ$1)</f>
        <v>0</v>
      </c>
      <c r="AR225" s="52" cm="1">
        <f t="array" aca="1" ref="AR225" ca="1">SalarioMensualProyectado('Empleados activos'!$B225,$G225,$D225, 'Empleados activos'!AR$1)</f>
        <v>0</v>
      </c>
      <c r="AS225" s="52" cm="1">
        <f t="array" aca="1" ref="AS225" ca="1">SalarioMensualProyectado('Empleados activos'!$B225,$G225,$D225, 'Empleados activos'!AS$1)</f>
        <v>0</v>
      </c>
      <c r="AT225" s="52" cm="1">
        <f t="array" aca="1" ref="AT225" ca="1">SalarioMensualProyectado('Empleados activos'!$B225,$G225,$D225, 'Empleados activos'!AT$1)</f>
        <v>0</v>
      </c>
      <c r="AU225" s="52" cm="1">
        <f t="array" aca="1" ref="AU225" ca="1">SalarioMensualProyectado('Empleados activos'!$B225,$G225,$D225, 'Empleados activos'!AU$1)</f>
        <v>0</v>
      </c>
      <c r="AV225" s="52" cm="1">
        <f t="array" aca="1" ref="AV225" ca="1">SalarioMensualProyectado('Empleados activos'!$B225,$G225,$D225, 'Empleados activos'!AV$1)</f>
        <v>0</v>
      </c>
      <c r="AW225" s="52" cm="1">
        <f t="array" aca="1" ref="AW225" ca="1">SalarioMensualProyectado('Empleados activos'!$B225,$G225,$D225, 'Empleados activos'!AW$1)</f>
        <v>0</v>
      </c>
      <c r="AX225" s="52" cm="1">
        <f t="array" aca="1" ref="AX225" ca="1">SalarioMensualProyectado('Empleados activos'!$B225,$G225,$D225, 'Empleados activos'!AX$1)</f>
        <v>0</v>
      </c>
      <c r="AY225" s="52" cm="1">
        <f t="array" aca="1" ref="AY225" ca="1">SalarioMensualProyectado('Empleados activos'!$B225,$G225,$D225, 'Empleados activos'!AY$1)</f>
        <v>0</v>
      </c>
      <c r="AZ225" s="52" cm="1">
        <f t="array" aca="1" ref="AZ225" ca="1">SalarioMensualProyectado('Empleados activos'!$B225,$G225,$D225, 'Empleados activos'!AZ$1)</f>
        <v>0</v>
      </c>
      <c r="BA225" s="52" cm="1">
        <f t="array" aca="1" ref="BA225" ca="1">SalarioMensualProyectado('Empleados activos'!$B225,$G225,$D225, 'Empleados activos'!BA$1)</f>
        <v>0</v>
      </c>
      <c r="BB225" s="52" cm="1">
        <f t="array" aca="1" ref="BB225" ca="1">SalarioMensualProyectado('Empleados activos'!$B225,$G225,$D225, 'Empleados activos'!BB$1)</f>
        <v>0</v>
      </c>
      <c r="BC225" s="52" cm="1">
        <f t="array" aca="1" ref="BC225" ca="1">SalarioMensualProyectado('Empleados activos'!$B225,$G225,$D225, 'Empleados activos'!BC$1)</f>
        <v>0</v>
      </c>
      <c r="BD225" s="52" cm="1">
        <f t="array" aca="1" ref="BD225" ca="1">SalarioMensualProyectado('Empleados activos'!$B225,$G225,$D225, 'Empleados activos'!BD$1)</f>
        <v>0</v>
      </c>
      <c r="BE225" s="52" cm="1">
        <f t="array" aca="1" ref="BE225" ca="1">SalarioMensualProyectado('Empleados activos'!$B225,$G225,$D225, 'Empleados activos'!BE$1)</f>
        <v>0</v>
      </c>
      <c r="BF225" s="52" cm="1">
        <f t="array" aca="1" ref="BF225" ca="1">SalarioMensualProyectado('Empleados activos'!$B225,$G225,$D225, 'Empleados activos'!BF$1)</f>
        <v>0</v>
      </c>
      <c r="BG225" s="52" cm="1">
        <f t="array" aca="1" ref="BG225" ca="1">SalarioMensualProyectado('Empleados activos'!$B225,$G225,$D225, 'Empleados activos'!BG$1)</f>
        <v>0</v>
      </c>
      <c r="BH225" s="52" cm="1">
        <f t="array" aca="1" ref="BH225" ca="1">SalarioMensualProyectado('Empleados activos'!$B225,$G225,$D225, 'Empleados activos'!BH$1)</f>
        <v>0</v>
      </c>
      <c r="BI225" s="52" cm="1">
        <f t="array" aca="1" ref="BI225" ca="1">SalarioMensualProyectado('Empleados activos'!$B225,$G225,$D225, 'Empleados activos'!BI$1)</f>
        <v>0</v>
      </c>
      <c r="BJ225" s="52" cm="1">
        <f t="array" aca="1" ref="BJ225" ca="1">SalarioMensualProyectado('Empleados activos'!$B225,$G225,$D225, 'Empleados activos'!BJ$1)</f>
        <v>0</v>
      </c>
      <c r="BK225" s="52" cm="1">
        <f t="array" aca="1" ref="BK225" ca="1">SalarioMensualProyectado('Empleados activos'!$B225,$G225,$D225, 'Empleados activos'!BK$1)</f>
        <v>0</v>
      </c>
      <c r="BL225" s="52" cm="1">
        <f t="array" aca="1" ref="BL225" ca="1">SalarioMensualProyectado('Empleados activos'!$B225,$G225,$D225, 'Empleados activos'!BL$1)</f>
        <v>0</v>
      </c>
      <c r="BM225" s="52" cm="1">
        <f t="array" aca="1" ref="BM225" ca="1">SalarioMensualProyectado('Empleados activos'!$B225,$G225,$D225, 'Empleados activos'!BM$1)</f>
        <v>0</v>
      </c>
      <c r="BN225" s="52" cm="1">
        <f t="array" aca="1" ref="BN225" ca="1">SalarioMensualProyectado('Empleados activos'!$B225,$G225,$D225, 'Empleados activos'!BN$1)</f>
        <v>0</v>
      </c>
      <c r="BO225" s="52" cm="1">
        <f t="array" aca="1" ref="BO225" ca="1">SalarioMensualProyectado('Empleados activos'!$B225,$G225,$D225, 'Empleados activos'!BO$1)</f>
        <v>0</v>
      </c>
      <c r="BP225" s="52" cm="1">
        <f t="array" aca="1" ref="BP225" ca="1">SalarioMensualProyectado('Empleados activos'!$B225,$G225,$D225, 'Empleados activos'!BP$1)</f>
        <v>0</v>
      </c>
      <c r="BQ225" s="52" cm="1">
        <f t="array" aca="1" ref="BQ225" ca="1">SalarioMensualProyectado('Empleados activos'!$B225,$G225,$D225, 'Empleados activos'!BQ$1)</f>
        <v>0</v>
      </c>
      <c r="BR225" s="52" cm="1">
        <f t="array" aca="1" ref="BR225" ca="1">SalarioMensualProyectado('Empleados activos'!$B225,$G225,$D225, 'Empleados activos'!BR$1)</f>
        <v>0</v>
      </c>
      <c r="BS225" s="52" cm="1">
        <f t="array" aca="1" ref="BS225" ca="1">SalarioMensualProyectado('Empleados activos'!$B225,$G225,$D225, 'Empleados activos'!BS$1)</f>
        <v>0</v>
      </c>
      <c r="BT225" s="52" cm="1">
        <f t="array" aca="1" ref="BT225" ca="1">SalarioMensualProyectado('Empleados activos'!$B225,$G225,$D225, 'Empleados activos'!BT$1)</f>
        <v>0</v>
      </c>
      <c r="BU225" s="52" cm="1">
        <f t="array" aca="1" ref="BU225" ca="1">SalarioMensualProyectado('Empleados activos'!$B225,$G225,$D225, 'Empleados activos'!BU$1)</f>
        <v>0</v>
      </c>
      <c r="BV225" s="52" cm="1">
        <f t="array" aca="1" ref="BV225" ca="1">SalarioMensualProyectado('Empleados activos'!$B225,$G225,$D225, 'Empleados activos'!BV$1)</f>
        <v>0</v>
      </c>
      <c r="BW225" s="52" cm="1">
        <f t="array" aca="1" ref="BW225" ca="1">SalarioMensualProyectado('Empleados activos'!$B225,$G225,$D225, 'Empleados activos'!BW$1)</f>
        <v>0</v>
      </c>
      <c r="BX225" s="52" cm="1">
        <f t="array" aca="1" ref="BX225" ca="1">SalarioMensualProyectado('Empleados activos'!$B225,$G225,$D225, 'Empleados activos'!BX$1)</f>
        <v>0</v>
      </c>
      <c r="BY225" s="52" cm="1">
        <f t="array" aca="1" ref="BY225" ca="1">SalarioMensualProyectado('Empleados activos'!$B225,$G225,$D225, 'Empleados activos'!BY$1)</f>
        <v>0</v>
      </c>
      <c r="BZ225" s="52" cm="1">
        <f t="array" aca="1" ref="BZ225" ca="1">SalarioMensualProyectado('Empleados activos'!$B225,$G225,$D225, 'Empleados activos'!BZ$1)</f>
        <v>0</v>
      </c>
      <c r="CA225" s="52" cm="1">
        <f t="array" aca="1" ref="CA225" ca="1">SalarioMensualProyectado('Empleados activos'!$B225,$G225,$D225, 'Empleados activos'!CA$1)</f>
        <v>0</v>
      </c>
      <c r="CB225" s="52" cm="1">
        <f t="array" aca="1" ref="CB225" ca="1">SalarioMensualProyectado('Empleados activos'!$B225,$G225,$D225, 'Empleados activos'!CB$1)</f>
        <v>0</v>
      </c>
      <c r="CC225" s="52" cm="1">
        <f t="array" aca="1" ref="CC225" ca="1">SalarioMensualProyectado('Empleados activos'!$B225,$G225,$D225, 'Empleados activos'!CC$1)</f>
        <v>0</v>
      </c>
      <c r="CD225" s="52" cm="1">
        <f t="array" aca="1" ref="CD225" ca="1">SalarioMensualProyectado('Empleados activos'!$B225,$G225,$D225, 'Empleados activos'!CD$1)</f>
        <v>0</v>
      </c>
      <c r="CE225" s="52" cm="1">
        <f t="array" aca="1" ref="CE225" ca="1">SalarioMensualProyectado('Empleados activos'!$B225,$G225,$D225, 'Empleados activos'!CE$1)</f>
        <v>0</v>
      </c>
      <c r="CF225" s="52" cm="1">
        <f t="array" aca="1" ref="CF225" ca="1">SalarioMensualProyectado('Empleados activos'!$B225,$G225,$D225, 'Empleados activos'!CF$1)</f>
        <v>0</v>
      </c>
      <c r="CG225" s="52" cm="1">
        <f t="array" aca="1" ref="CG225" ca="1">SalarioMensualProyectado('Empleados activos'!$B225,$G225,$D225, 'Empleados activos'!CG$1)</f>
        <v>0</v>
      </c>
      <c r="CH225" s="52" cm="1">
        <f t="array" aca="1" ref="CH225" ca="1">SalarioMensualProyectado('Empleados activos'!$B225,$G225,$D225, 'Empleados activos'!CH$1)</f>
        <v>0</v>
      </c>
      <c r="CI225" s="52" cm="1">
        <f t="array" aca="1" ref="CI225" ca="1">SalarioMensualProyectado('Empleados activos'!$B225,$G225,$D225, 'Empleados activos'!CI$1)</f>
        <v>0</v>
      </c>
      <c r="CJ225" s="52" cm="1">
        <f t="array" aca="1" ref="CJ225" ca="1">SalarioMensualProyectado('Empleados activos'!$B225,$G225,$D225, 'Empleados activos'!CJ$1)</f>
        <v>0</v>
      </c>
      <c r="CK225" s="52" cm="1">
        <f t="array" aca="1" ref="CK225" ca="1">SalarioMensualProyectado('Empleados activos'!$B225,$G225,$D225, 'Empleados activos'!CK$1)</f>
        <v>0</v>
      </c>
      <c r="CL225" s="52" cm="1">
        <f t="array" aca="1" ref="CL225" ca="1">SalarioMensualProyectado('Empleados activos'!$B225,$G225,$D225, 'Empleados activos'!CL$1)</f>
        <v>0</v>
      </c>
      <c r="CM225" s="52" cm="1">
        <f t="array" aca="1" ref="CM225" ca="1">SalarioMensualProyectado('Empleados activos'!$B225,$G225,$D225, 'Empleados activos'!CM$1)</f>
        <v>0</v>
      </c>
      <c r="CN225" s="52" cm="1">
        <f t="array" aca="1" ref="CN225" ca="1">SalarioMensualProyectado('Empleados activos'!$B225,$G225,$D225, 'Empleados activos'!CN$1)</f>
        <v>0</v>
      </c>
      <c r="CO225" s="52" cm="1">
        <f t="array" aca="1" ref="CO225" ca="1">SalarioMensualProyectado('Empleados activos'!$B225,$G225,$D225, 'Empleados activos'!CO$1)</f>
        <v>0</v>
      </c>
      <c r="CP225" s="52" cm="1">
        <f t="array" aca="1" ref="CP225" ca="1">SalarioMensualProyectado('Empleados activos'!$B225,$G225,$D225, 'Empleados activos'!CP$1)</f>
        <v>0</v>
      </c>
      <c r="CQ225" s="52" cm="1">
        <f t="array" aca="1" ref="CQ225" ca="1">SalarioMensualProyectado('Empleados activos'!$B225,$G225,$D225, 'Empleados activos'!CQ$1)</f>
        <v>0</v>
      </c>
      <c r="CR225" s="52" cm="1">
        <f t="array" aca="1" ref="CR225" ca="1">SalarioMensualProyectado('Empleados activos'!$B225,$G225,$D225, 'Empleados activos'!CR$1)</f>
        <v>0</v>
      </c>
      <c r="CS225" s="52" cm="1">
        <f t="array" aca="1" ref="CS225" ca="1">SalarioMensualProyectado('Empleados activos'!$B225,$G225,$D225, 'Empleados activos'!CS$1)</f>
        <v>0</v>
      </c>
      <c r="CT225" s="52" cm="1">
        <f t="array" aca="1" ref="CT225" ca="1">SalarioMensualProyectado('Empleados activos'!$B225,$G225,$D225, 'Empleados activos'!CT$1)</f>
        <v>0</v>
      </c>
      <c r="CU225" s="52" cm="1">
        <f t="array" aca="1" ref="CU225" ca="1">SalarioMensualProyectado('Empleados activos'!$B225,$G225,$D225, 'Empleados activos'!CU$1)</f>
        <v>0</v>
      </c>
      <c r="CV225" s="52" cm="1">
        <f t="array" aca="1" ref="CV225" ca="1">SalarioMensualProyectado('Empleados activos'!$B225,$G225,$D225, 'Empleados activos'!CV$1)</f>
        <v>0</v>
      </c>
      <c r="CW225" s="52" cm="1">
        <f t="array" aca="1" ref="CW225" ca="1">SalarioMensualProyectado('Empleados activos'!$B225,$G225,$D225, 'Empleados activos'!CW$1)</f>
        <v>0</v>
      </c>
      <c r="CX225" s="52" cm="1">
        <f t="array" aca="1" ref="CX225" ca="1">SalarioMensualProyectado('Empleados activos'!$B225,$G225,$D225, 'Empleados activos'!CX$1)</f>
        <v>0</v>
      </c>
      <c r="CY225" s="52" cm="1">
        <f t="array" aca="1" ref="CY225" ca="1">SalarioMensualProyectado('Empleados activos'!$B225,$G225,$D225, 'Empleados activos'!CY$1)</f>
        <v>0</v>
      </c>
      <c r="CZ225" s="52" cm="1">
        <f t="array" aca="1" ref="CZ225" ca="1">SalarioMensualProyectado('Empleados activos'!$B225,$G225,$D225, 'Empleados activos'!CZ$1)</f>
        <v>0</v>
      </c>
      <c r="DA225" s="52" cm="1">
        <f t="array" aca="1" ref="DA225" ca="1">SalarioMensualProyectado('Empleados activos'!$B225,$G225,$D225, 'Empleados activos'!DA$1)</f>
        <v>0</v>
      </c>
      <c r="DB225" s="52" cm="1">
        <f t="array" aca="1" ref="DB225" ca="1">SalarioMensualProyectado('Empleados activos'!$B225,$G225,$D225, 'Empleados activos'!DB$1)</f>
        <v>0</v>
      </c>
      <c r="DC225" s="52" cm="1">
        <f t="array" aca="1" ref="DC225" ca="1">SalarioMensualProyectado('Empleados activos'!$B225,$G225,$D225, 'Empleados activos'!DC$1)</f>
        <v>0</v>
      </c>
    </row>
    <row r="226" spans="1:107" s="12" customFormat="1" x14ac:dyDescent="0.35">
      <c r="A226"/>
      <c r="B226"/>
      <c r="C226"/>
      <c r="D226"/>
      <c r="E226"/>
      <c r="F226"/>
      <c r="G226"/>
      <c r="H226"/>
      <c r="I226"/>
      <c r="J226"/>
      <c r="K226" s="104" t="s">
        <v>35</v>
      </c>
      <c r="L226" s="106">
        <f ca="1">SUM(L2:L225)</f>
        <v>229861149.99999991</v>
      </c>
      <c r="M226" s="108">
        <f t="shared" ref="M226:BX226" ca="1" si="4">SUM(M2:M225)</f>
        <v>241492124.19</v>
      </c>
      <c r="N226" s="102">
        <f t="shared" ca="1" si="4"/>
        <v>253711625.67401379</v>
      </c>
      <c r="O226" s="102">
        <f t="shared" ca="1" si="4"/>
        <v>265846385.19780663</v>
      </c>
      <c r="P226" s="102">
        <f t="shared" ca="1" si="4"/>
        <v>279298212.28881544</v>
      </c>
      <c r="Q226" s="102">
        <f t="shared" ca="1" si="4"/>
        <v>292581851.40167838</v>
      </c>
      <c r="R226" s="102">
        <f t="shared" ca="1" si="4"/>
        <v>306302078.46606725</v>
      </c>
      <c r="S226" s="102">
        <f t="shared" ca="1" si="4"/>
        <v>318453136.15417033</v>
      </c>
      <c r="T226" s="102">
        <f t="shared" ca="1" si="4"/>
        <v>334566864.84357172</v>
      </c>
      <c r="U226" s="102">
        <f t="shared" ca="1" si="4"/>
        <v>351336124.5921374</v>
      </c>
      <c r="V226" s="102">
        <f t="shared" ca="1" si="4"/>
        <v>369113732.49649972</v>
      </c>
      <c r="W226" s="102">
        <f t="shared" ca="1" si="4"/>
        <v>387224897.63588893</v>
      </c>
      <c r="X226" s="102">
        <f t="shared" ca="1" si="4"/>
        <v>405745854.94930232</v>
      </c>
      <c r="Y226" s="102">
        <f t="shared" ca="1" si="4"/>
        <v>422463281.75162607</v>
      </c>
      <c r="Z226" s="102">
        <f t="shared" ca="1" si="4"/>
        <v>430398353.7480523</v>
      </c>
      <c r="AA226" s="102">
        <f t="shared" ca="1" si="4"/>
        <v>440959919.62553132</v>
      </c>
      <c r="AB226" s="102">
        <f t="shared" ca="1" si="4"/>
        <v>461265687.08887821</v>
      </c>
      <c r="AC226" s="102">
        <f t="shared" ca="1" si="4"/>
        <v>472297759.95417762</v>
      </c>
      <c r="AD226" s="102">
        <f t="shared" ca="1" si="4"/>
        <v>486543079.56172413</v>
      </c>
      <c r="AE226" s="102">
        <f t="shared" ca="1" si="4"/>
        <v>499244882.50945622</v>
      </c>
      <c r="AF226" s="102">
        <f t="shared" ca="1" si="4"/>
        <v>508741278.39710045</v>
      </c>
      <c r="AG226" s="102">
        <f t="shared" ca="1" si="4"/>
        <v>507508276.61666673</v>
      </c>
      <c r="AH226" s="102">
        <f t="shared" ca="1" si="4"/>
        <v>525928652.37218326</v>
      </c>
      <c r="AI226" s="102">
        <f t="shared" ca="1" si="4"/>
        <v>526711757.02045667</v>
      </c>
      <c r="AJ226" s="102">
        <f t="shared" ca="1" si="4"/>
        <v>521742821.81333107</v>
      </c>
      <c r="AK226" s="102">
        <f t="shared" ca="1" si="4"/>
        <v>533547815.25092059</v>
      </c>
      <c r="AL226" s="102">
        <f t="shared" ca="1" si="4"/>
        <v>530292659.40095282</v>
      </c>
      <c r="AM226" s="102">
        <f t="shared" ca="1" si="4"/>
        <v>520271011.91345096</v>
      </c>
      <c r="AN226" s="102">
        <f t="shared" ca="1" si="4"/>
        <v>499887349.1791386</v>
      </c>
      <c r="AO226" s="102">
        <f t="shared" ca="1" si="4"/>
        <v>467262824.52514893</v>
      </c>
      <c r="AP226" s="102">
        <f t="shared" ca="1" si="4"/>
        <v>402745699.1743843</v>
      </c>
      <c r="AQ226" s="102">
        <f t="shared" ca="1" si="4"/>
        <v>338928032.34913176</v>
      </c>
      <c r="AR226" s="102">
        <f t="shared" ca="1" si="4"/>
        <v>297940710.84363353</v>
      </c>
      <c r="AS226" s="102">
        <f t="shared" ca="1" si="4"/>
        <v>264016048.49259564</v>
      </c>
      <c r="AT226" s="102">
        <f t="shared" ca="1" si="4"/>
        <v>217599961.62377498</v>
      </c>
      <c r="AU226" s="102">
        <f t="shared" ca="1" si="4"/>
        <v>207659415.47802517</v>
      </c>
      <c r="AV226" s="102">
        <f t="shared" ca="1" si="4"/>
        <v>171134771.09914014</v>
      </c>
      <c r="AW226" s="102">
        <f t="shared" ca="1" si="4"/>
        <v>155959437.77892387</v>
      </c>
      <c r="AX226" s="102">
        <f t="shared" ca="1" si="4"/>
        <v>82626126.743500501</v>
      </c>
      <c r="AY226" s="102">
        <f t="shared" ca="1" si="4"/>
        <v>67511420.741047397</v>
      </c>
      <c r="AZ226" s="102">
        <f t="shared" ca="1" si="4"/>
        <v>59256884.690626055</v>
      </c>
      <c r="BA226" s="102">
        <f t="shared" ca="1" si="4"/>
        <v>50151996.59023498</v>
      </c>
      <c r="BB226" s="102">
        <f t="shared" ca="1" si="4"/>
        <v>37534913.753913991</v>
      </c>
      <c r="BC226" s="68">
        <f t="shared" ca="1" si="4"/>
        <v>0</v>
      </c>
      <c r="BD226" s="68">
        <f t="shared" ca="1" si="4"/>
        <v>0</v>
      </c>
      <c r="BE226" s="68">
        <f t="shared" ca="1" si="4"/>
        <v>0</v>
      </c>
      <c r="BF226" s="68">
        <f t="shared" ca="1" si="4"/>
        <v>0</v>
      </c>
      <c r="BG226" s="68">
        <f t="shared" ca="1" si="4"/>
        <v>0</v>
      </c>
      <c r="BH226" s="68">
        <f t="shared" ca="1" si="4"/>
        <v>0</v>
      </c>
      <c r="BI226" s="68">
        <f t="shared" ca="1" si="4"/>
        <v>0</v>
      </c>
      <c r="BJ226" s="68">
        <f t="shared" ca="1" si="4"/>
        <v>0</v>
      </c>
      <c r="BK226" s="68">
        <f t="shared" ca="1" si="4"/>
        <v>0</v>
      </c>
      <c r="BL226" s="68">
        <f t="shared" ca="1" si="4"/>
        <v>0</v>
      </c>
      <c r="BM226" s="68">
        <f t="shared" ca="1" si="4"/>
        <v>0</v>
      </c>
      <c r="BN226" s="68">
        <f t="shared" ca="1" si="4"/>
        <v>0</v>
      </c>
      <c r="BO226" s="68">
        <f t="shared" ca="1" si="4"/>
        <v>0</v>
      </c>
      <c r="BP226" s="68">
        <f t="shared" ca="1" si="4"/>
        <v>0</v>
      </c>
      <c r="BQ226" s="68">
        <f t="shared" ca="1" si="4"/>
        <v>0</v>
      </c>
      <c r="BR226" s="68">
        <f t="shared" ca="1" si="4"/>
        <v>0</v>
      </c>
      <c r="BS226" s="68">
        <f t="shared" ca="1" si="4"/>
        <v>0</v>
      </c>
      <c r="BT226" s="68">
        <f t="shared" ca="1" si="4"/>
        <v>0</v>
      </c>
      <c r="BU226" s="68">
        <f t="shared" ca="1" si="4"/>
        <v>0</v>
      </c>
      <c r="BV226" s="68">
        <f t="shared" ca="1" si="4"/>
        <v>0</v>
      </c>
      <c r="BW226" s="68">
        <f t="shared" ca="1" si="4"/>
        <v>0</v>
      </c>
      <c r="BX226" s="68">
        <f t="shared" ca="1" si="4"/>
        <v>0</v>
      </c>
      <c r="BY226" s="68">
        <f t="shared" ref="BY226:DC226" ca="1" si="5">SUM(BY2:BY225)</f>
        <v>0</v>
      </c>
      <c r="BZ226" s="68">
        <f t="shared" ca="1" si="5"/>
        <v>0</v>
      </c>
      <c r="CA226" s="68">
        <f t="shared" ca="1" si="5"/>
        <v>0</v>
      </c>
      <c r="CB226" s="68">
        <f t="shared" ca="1" si="5"/>
        <v>0</v>
      </c>
      <c r="CC226" s="68">
        <f t="shared" ca="1" si="5"/>
        <v>0</v>
      </c>
      <c r="CD226" s="68">
        <f t="shared" ca="1" si="5"/>
        <v>0</v>
      </c>
      <c r="CE226" s="68">
        <f t="shared" ca="1" si="5"/>
        <v>0</v>
      </c>
      <c r="CF226" s="68">
        <f t="shared" ca="1" si="5"/>
        <v>0</v>
      </c>
      <c r="CG226" s="68">
        <f t="shared" ca="1" si="5"/>
        <v>0</v>
      </c>
      <c r="CH226" s="68">
        <f t="shared" ca="1" si="5"/>
        <v>0</v>
      </c>
      <c r="CI226" s="68">
        <f t="shared" ca="1" si="5"/>
        <v>0</v>
      </c>
      <c r="CJ226" s="68">
        <f t="shared" ca="1" si="5"/>
        <v>0</v>
      </c>
      <c r="CK226" s="68">
        <f t="shared" ca="1" si="5"/>
        <v>0</v>
      </c>
      <c r="CL226" s="68">
        <f t="shared" ca="1" si="5"/>
        <v>0</v>
      </c>
      <c r="CM226" s="68">
        <f t="shared" ca="1" si="5"/>
        <v>0</v>
      </c>
      <c r="CN226" s="68">
        <f t="shared" ca="1" si="5"/>
        <v>0</v>
      </c>
      <c r="CO226" s="68">
        <f t="shared" ca="1" si="5"/>
        <v>0</v>
      </c>
      <c r="CP226" s="68">
        <f t="shared" ca="1" si="5"/>
        <v>0</v>
      </c>
      <c r="CQ226" s="68">
        <f t="shared" ca="1" si="5"/>
        <v>0</v>
      </c>
      <c r="CR226" s="68">
        <f t="shared" ca="1" si="5"/>
        <v>0</v>
      </c>
      <c r="CS226" s="68">
        <f t="shared" ca="1" si="5"/>
        <v>0</v>
      </c>
      <c r="CT226" s="68">
        <f t="shared" ca="1" si="5"/>
        <v>0</v>
      </c>
      <c r="CU226" s="68">
        <f t="shared" ca="1" si="5"/>
        <v>0</v>
      </c>
      <c r="CV226" s="68">
        <f t="shared" ca="1" si="5"/>
        <v>0</v>
      </c>
      <c r="CW226" s="68">
        <f t="shared" ca="1" si="5"/>
        <v>0</v>
      </c>
      <c r="CX226" s="68">
        <f t="shared" ca="1" si="5"/>
        <v>0</v>
      </c>
      <c r="CY226" s="68">
        <f t="shared" ca="1" si="5"/>
        <v>0</v>
      </c>
      <c r="CZ226" s="68">
        <f t="shared" ca="1" si="5"/>
        <v>0</v>
      </c>
      <c r="DA226" s="68">
        <f t="shared" ca="1" si="5"/>
        <v>0</v>
      </c>
      <c r="DB226" s="68">
        <f t="shared" ca="1" si="5"/>
        <v>0</v>
      </c>
      <c r="DC226" s="69">
        <f t="shared" ca="1" si="5"/>
        <v>0</v>
      </c>
    </row>
    <row r="227" spans="1:107" s="12" customFormat="1" x14ac:dyDescent="0.35">
      <c r="A227"/>
      <c r="B227"/>
      <c r="C227"/>
      <c r="D227"/>
      <c r="E227"/>
      <c r="F227"/>
      <c r="G227"/>
      <c r="H227"/>
      <c r="I227"/>
      <c r="J227"/>
      <c r="K227" s="105"/>
      <c r="L227" s="107"/>
      <c r="M227" s="109"/>
      <c r="N227" s="103"/>
      <c r="O227" s="103"/>
      <c r="P227" s="103"/>
      <c r="Q227" s="103"/>
      <c r="R227" s="103"/>
      <c r="S227" s="103"/>
      <c r="T227" s="103"/>
      <c r="U227" s="103"/>
      <c r="V227" s="103"/>
      <c r="W227" s="103"/>
      <c r="X227" s="103"/>
      <c r="Y227" s="103"/>
      <c r="Z227" s="103"/>
      <c r="AA227" s="103"/>
      <c r="AB227" s="103"/>
      <c r="AC227" s="103"/>
      <c r="AD227" s="103"/>
      <c r="AE227" s="103"/>
      <c r="AF227" s="103"/>
      <c r="AG227" s="103"/>
      <c r="AH227" s="103"/>
      <c r="AI227" s="103"/>
      <c r="AJ227" s="103"/>
      <c r="AK227" s="103"/>
      <c r="AL227" s="103"/>
      <c r="AM227" s="103"/>
      <c r="AN227" s="103"/>
      <c r="AO227" s="103"/>
      <c r="AP227" s="103"/>
      <c r="AQ227" s="103"/>
      <c r="AR227" s="103"/>
      <c r="AS227" s="103"/>
      <c r="AT227" s="103"/>
      <c r="AU227" s="103"/>
      <c r="AV227" s="103"/>
      <c r="AW227" s="103"/>
      <c r="AX227" s="103"/>
      <c r="AY227" s="103"/>
      <c r="AZ227" s="103"/>
      <c r="BA227" s="103"/>
      <c r="BB227" s="103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2"/>
      <c r="CO227" s="52"/>
      <c r="CP227" s="52"/>
      <c r="CQ227" s="52"/>
      <c r="CR227" s="52"/>
      <c r="CS227" s="52"/>
      <c r="CT227" s="52"/>
      <c r="CU227" s="52"/>
      <c r="CV227" s="52"/>
      <c r="CW227" s="52"/>
      <c r="CX227" s="52"/>
      <c r="CY227" s="52"/>
      <c r="CZ227" s="52"/>
      <c r="DA227" s="52"/>
      <c r="DB227" s="52"/>
      <c r="DC227" s="52"/>
    </row>
  </sheetData>
  <mergeCells count="45">
    <mergeCell ref="K1:K3"/>
    <mergeCell ref="AJ226:AJ227"/>
    <mergeCell ref="AK226:AK227"/>
    <mergeCell ref="AL226:AL227"/>
    <mergeCell ref="AM226:AM227"/>
    <mergeCell ref="X226:X227"/>
    <mergeCell ref="Y226:Y227"/>
    <mergeCell ref="Z226:Z227"/>
    <mergeCell ref="AA226:AA227"/>
    <mergeCell ref="AB226:AB227"/>
    <mergeCell ref="AC226:AC227"/>
    <mergeCell ref="AO226:AO227"/>
    <mergeCell ref="AD226:AD227"/>
    <mergeCell ref="AE226:AE227"/>
    <mergeCell ref="AF226:AF227"/>
    <mergeCell ref="AG226:AG227"/>
    <mergeCell ref="AH226:AH227"/>
    <mergeCell ref="AI226:AI227"/>
    <mergeCell ref="AV226:AV227"/>
    <mergeCell ref="AU226:AU227"/>
    <mergeCell ref="AR226:AR227"/>
    <mergeCell ref="AT226:AT227"/>
    <mergeCell ref="AS226:AS227"/>
    <mergeCell ref="AQ226:AQ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topLeftCell="A210" workbookViewId="0">
      <selection activeCell="G3" sqref="G3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53" bestFit="1" customWidth="1"/>
    <col min="8" max="8" width="16.453125" style="45" customWidth="1"/>
    <col min="9" max="9" width="10.90625" style="45"/>
    <col min="10" max="14" width="4.7265625" style="45" bestFit="1" customWidth="1"/>
    <col min="15" max="15" width="4.7265625" bestFit="1" customWidth="1"/>
    <col min="16" max="16" width="10.36328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36328125" bestFit="1" customWidth="1"/>
    <col min="100" max="102" width="9.1796875" bestFit="1" customWidth="1"/>
    <col min="103" max="103" width="8.36328125" bestFit="1" customWidth="1"/>
    <col min="104" max="105" width="4.7265625" bestFit="1" customWidth="1"/>
    <col min="106" max="106" width="14" bestFit="1" customWidth="1"/>
    <col min="107" max="107" width="16.90625" bestFit="1" customWidth="1"/>
    <col min="109" max="109" width="11.1796875" bestFit="1" customWidth="1"/>
    <col min="152" max="152" width="13.36328125" bestFit="1" customWidth="1"/>
    <col min="167" max="167" width="13.36328125" bestFit="1" customWidth="1"/>
    <col min="205" max="205" width="11.1796875" bestFit="1" customWidth="1"/>
    <col min="206" max="206" width="12.36328125" bestFit="1" customWidth="1"/>
  </cols>
  <sheetData>
    <row r="1" spans="1:206" x14ac:dyDescent="0.35">
      <c r="A1" s="111" t="s">
        <v>36</v>
      </c>
      <c r="B1" s="101"/>
      <c r="C1" s="101"/>
      <c r="D1" s="101"/>
      <c r="E1" s="101"/>
      <c r="F1" s="101"/>
      <c r="G1" s="101"/>
      <c r="H1"/>
      <c r="I1" s="77"/>
    </row>
    <row r="2" spans="1:206" ht="14.5" customHeight="1" x14ac:dyDescent="0.35">
      <c r="A2" s="72" t="s">
        <v>1</v>
      </c>
      <c r="B2" s="73" t="s">
        <v>7</v>
      </c>
      <c r="C2" s="70" t="s">
        <v>8</v>
      </c>
      <c r="D2" s="76" t="s">
        <v>2</v>
      </c>
      <c r="E2" s="70" t="s">
        <v>3</v>
      </c>
      <c r="F2" s="70" t="s">
        <v>0</v>
      </c>
      <c r="G2" s="70" t="s">
        <v>37</v>
      </c>
      <c r="H2"/>
      <c r="I2" s="112" t="s">
        <v>38</v>
      </c>
      <c r="J2" s="48">
        <v>2025</v>
      </c>
      <c r="K2" s="48">
        <v>2026</v>
      </c>
      <c r="L2" s="48">
        <v>2027</v>
      </c>
      <c r="M2" s="48">
        <v>2028</v>
      </c>
      <c r="N2" s="48">
        <v>2029</v>
      </c>
      <c r="O2" s="48">
        <v>2030</v>
      </c>
      <c r="P2" s="48">
        <v>2031</v>
      </c>
      <c r="Q2" s="48">
        <v>2032</v>
      </c>
      <c r="R2" s="48">
        <v>2033</v>
      </c>
      <c r="S2" s="48">
        <v>2034</v>
      </c>
      <c r="T2" s="48">
        <v>2035</v>
      </c>
      <c r="U2" s="48">
        <v>2036</v>
      </c>
      <c r="V2" s="48">
        <v>2037</v>
      </c>
      <c r="W2" s="48">
        <v>2038</v>
      </c>
      <c r="X2" s="48">
        <v>2039</v>
      </c>
      <c r="Y2" s="48">
        <v>2040</v>
      </c>
      <c r="Z2" s="48">
        <v>2041</v>
      </c>
      <c r="AA2" s="48">
        <v>2042</v>
      </c>
      <c r="AB2" s="48">
        <v>2043</v>
      </c>
      <c r="AC2" s="48">
        <v>2044</v>
      </c>
      <c r="AD2" s="48">
        <v>2045</v>
      </c>
      <c r="AE2" s="48">
        <v>2046</v>
      </c>
      <c r="AF2" s="48">
        <v>2047</v>
      </c>
      <c r="AG2" s="48">
        <v>2048</v>
      </c>
      <c r="AH2" s="48">
        <v>2049</v>
      </c>
      <c r="AI2" s="48">
        <v>2050</v>
      </c>
      <c r="AJ2" s="48">
        <v>2051</v>
      </c>
      <c r="AK2" s="48">
        <v>2052</v>
      </c>
      <c r="AL2" s="48">
        <v>2053</v>
      </c>
      <c r="AM2" s="48">
        <v>2054</v>
      </c>
      <c r="AN2" s="48">
        <v>2055</v>
      </c>
      <c r="AO2" s="48">
        <v>2056</v>
      </c>
      <c r="AP2" s="48">
        <v>2057</v>
      </c>
      <c r="AQ2" s="48">
        <v>2058</v>
      </c>
      <c r="AR2" s="48">
        <v>2059</v>
      </c>
      <c r="AS2" s="48">
        <v>2060</v>
      </c>
      <c r="AT2" s="48">
        <v>2061</v>
      </c>
      <c r="AU2" s="48">
        <v>2062</v>
      </c>
      <c r="AV2" s="48">
        <v>2063</v>
      </c>
      <c r="AW2" s="48">
        <v>2064</v>
      </c>
      <c r="AX2" s="48">
        <v>2065</v>
      </c>
      <c r="AY2" s="48">
        <v>2066</v>
      </c>
      <c r="AZ2" s="48">
        <v>2067</v>
      </c>
      <c r="BA2" s="48">
        <v>2068</v>
      </c>
      <c r="BB2" s="48">
        <v>2069</v>
      </c>
      <c r="BC2" s="48">
        <v>2070</v>
      </c>
      <c r="BD2" s="48">
        <v>2071</v>
      </c>
      <c r="BE2" s="48">
        <v>2072</v>
      </c>
      <c r="BF2" s="48">
        <v>2073</v>
      </c>
      <c r="BG2" s="48">
        <v>2074</v>
      </c>
      <c r="BH2" s="48">
        <v>2075</v>
      </c>
      <c r="BI2" s="48">
        <v>2076</v>
      </c>
      <c r="BJ2" s="48">
        <v>2077</v>
      </c>
      <c r="BK2" s="48">
        <v>2078</v>
      </c>
      <c r="BL2" s="48">
        <v>2079</v>
      </c>
      <c r="BM2" s="48">
        <v>2080</v>
      </c>
      <c r="BN2" s="48">
        <v>2081</v>
      </c>
      <c r="BO2" s="48">
        <v>2082</v>
      </c>
      <c r="BP2" s="48">
        <v>2083</v>
      </c>
      <c r="BQ2" s="48">
        <v>2084</v>
      </c>
      <c r="BR2" s="48">
        <v>2085</v>
      </c>
      <c r="BS2" s="48">
        <v>2086</v>
      </c>
      <c r="BT2" s="48">
        <v>2087</v>
      </c>
      <c r="BU2" s="48">
        <v>2088</v>
      </c>
      <c r="BV2" s="48">
        <v>2089</v>
      </c>
      <c r="BW2" s="48">
        <v>2090</v>
      </c>
      <c r="BX2" s="48">
        <v>2091</v>
      </c>
      <c r="BY2" s="48">
        <v>2092</v>
      </c>
      <c r="BZ2" s="48">
        <v>2093</v>
      </c>
      <c r="CA2" s="48">
        <v>2094</v>
      </c>
      <c r="CB2" s="48">
        <v>2095</v>
      </c>
      <c r="CC2" s="48">
        <v>2096</v>
      </c>
      <c r="CD2" s="48">
        <v>2097</v>
      </c>
      <c r="CE2" s="48">
        <v>2098</v>
      </c>
      <c r="CF2" s="48">
        <v>2099</v>
      </c>
      <c r="CG2" s="48">
        <v>2100</v>
      </c>
      <c r="CH2" s="48">
        <v>2101</v>
      </c>
      <c r="CI2" s="48">
        <v>2102</v>
      </c>
      <c r="CJ2" s="48">
        <v>2103</v>
      </c>
      <c r="CK2" s="48">
        <v>2104</v>
      </c>
      <c r="CL2" s="48">
        <v>2105</v>
      </c>
      <c r="CM2" s="48">
        <v>2106</v>
      </c>
      <c r="CN2" s="48">
        <v>2107</v>
      </c>
      <c r="CO2" s="48">
        <v>2108</v>
      </c>
      <c r="CP2" s="48">
        <v>2109</v>
      </c>
      <c r="CQ2" s="48">
        <v>2110</v>
      </c>
      <c r="CR2" s="48">
        <v>2111</v>
      </c>
      <c r="CS2" s="48">
        <v>2112</v>
      </c>
      <c r="CT2" s="48">
        <v>2113</v>
      </c>
      <c r="CU2" s="48">
        <v>2114</v>
      </c>
      <c r="CV2" s="48">
        <v>2115</v>
      </c>
      <c r="CW2" s="48">
        <v>2116</v>
      </c>
      <c r="CX2" s="48">
        <v>2117</v>
      </c>
      <c r="CY2" s="48">
        <v>2118</v>
      </c>
      <c r="CZ2" s="48">
        <v>2119</v>
      </c>
      <c r="DA2" s="48">
        <v>2120</v>
      </c>
      <c r="DD2" s="113" t="s">
        <v>57</v>
      </c>
      <c r="DE2" s="30">
        <v>2025</v>
      </c>
      <c r="DF2" s="30">
        <v>2026</v>
      </c>
      <c r="DG2" s="30">
        <v>2027</v>
      </c>
      <c r="DH2" s="30">
        <v>2028</v>
      </c>
      <c r="DI2" s="30">
        <v>2029</v>
      </c>
      <c r="DJ2" s="30">
        <v>2030</v>
      </c>
      <c r="DK2" s="30">
        <v>2031</v>
      </c>
      <c r="DL2" s="30">
        <v>2032</v>
      </c>
      <c r="DM2" s="30">
        <v>2033</v>
      </c>
      <c r="DN2" s="30">
        <v>2034</v>
      </c>
      <c r="DO2" s="30">
        <v>2035</v>
      </c>
      <c r="DP2" s="30">
        <v>2036</v>
      </c>
      <c r="DQ2" s="30">
        <v>2037</v>
      </c>
      <c r="DR2" s="30">
        <v>2038</v>
      </c>
      <c r="DS2" s="30">
        <v>2039</v>
      </c>
      <c r="DT2" s="30">
        <v>2040</v>
      </c>
      <c r="DU2" s="30">
        <v>2041</v>
      </c>
      <c r="DV2" s="30">
        <v>2042</v>
      </c>
      <c r="DW2" s="30">
        <v>2043</v>
      </c>
      <c r="DX2" s="30">
        <v>2044</v>
      </c>
      <c r="DY2" s="30">
        <v>2045</v>
      </c>
      <c r="DZ2" s="30">
        <v>2046</v>
      </c>
      <c r="EA2" s="30">
        <v>2047</v>
      </c>
      <c r="EB2" s="30">
        <v>2048</v>
      </c>
      <c r="EC2" s="30">
        <v>2049</v>
      </c>
      <c r="ED2" s="30">
        <v>2050</v>
      </c>
      <c r="EE2" s="30">
        <v>2051</v>
      </c>
      <c r="EF2" s="30">
        <v>2052</v>
      </c>
      <c r="EG2" s="30">
        <v>2053</v>
      </c>
      <c r="EH2" s="30">
        <v>2054</v>
      </c>
      <c r="EI2" s="30">
        <v>2055</v>
      </c>
      <c r="EJ2" s="30">
        <v>2056</v>
      </c>
      <c r="EK2" s="30">
        <v>2057</v>
      </c>
      <c r="EL2" s="30">
        <v>2058</v>
      </c>
      <c r="EM2" s="30">
        <v>2059</v>
      </c>
      <c r="EN2" s="30">
        <v>2060</v>
      </c>
      <c r="EO2" s="30">
        <v>2061</v>
      </c>
      <c r="EP2" s="30">
        <v>2062</v>
      </c>
      <c r="EQ2" s="30">
        <v>2063</v>
      </c>
      <c r="ER2" s="30">
        <v>2064</v>
      </c>
      <c r="ES2" s="30">
        <v>2065</v>
      </c>
      <c r="ET2" s="30">
        <v>2066</v>
      </c>
      <c r="EU2" s="30">
        <v>2067</v>
      </c>
      <c r="EV2" s="30">
        <v>2068</v>
      </c>
      <c r="EW2" s="30">
        <v>2069</v>
      </c>
      <c r="EX2" s="30">
        <v>2070</v>
      </c>
      <c r="EY2" s="30">
        <v>2071</v>
      </c>
      <c r="EZ2" s="30">
        <v>2072</v>
      </c>
      <c r="FA2" s="30">
        <v>2073</v>
      </c>
      <c r="FB2" s="30">
        <v>2074</v>
      </c>
      <c r="FC2" s="30">
        <v>2075</v>
      </c>
      <c r="FD2" s="30">
        <v>2076</v>
      </c>
      <c r="FE2" s="30">
        <v>2077</v>
      </c>
      <c r="FF2" s="30">
        <v>2078</v>
      </c>
      <c r="FG2" s="30">
        <v>2079</v>
      </c>
      <c r="FH2" s="30">
        <v>2080</v>
      </c>
      <c r="FI2" s="30">
        <v>2081</v>
      </c>
      <c r="FJ2" s="30">
        <v>2082</v>
      </c>
      <c r="FK2" s="30">
        <v>2083</v>
      </c>
      <c r="FL2" s="30">
        <v>2084</v>
      </c>
      <c r="FM2" s="30">
        <v>2085</v>
      </c>
      <c r="FN2" s="30">
        <v>2086</v>
      </c>
      <c r="FO2" s="30">
        <v>2087</v>
      </c>
      <c r="FP2" s="30">
        <v>2088</v>
      </c>
      <c r="FQ2" s="30">
        <v>2089</v>
      </c>
      <c r="FR2" s="30">
        <v>2090</v>
      </c>
      <c r="FS2" s="30">
        <v>2091</v>
      </c>
      <c r="FT2" s="30">
        <v>2092</v>
      </c>
      <c r="FU2" s="30">
        <v>2093</v>
      </c>
      <c r="FV2" s="30">
        <v>2094</v>
      </c>
      <c r="FW2" s="30">
        <v>2095</v>
      </c>
      <c r="FX2" s="30">
        <v>2096</v>
      </c>
      <c r="FY2" s="30">
        <v>2097</v>
      </c>
      <c r="FZ2" s="30">
        <v>2098</v>
      </c>
      <c r="GA2" s="30">
        <v>2099</v>
      </c>
      <c r="GB2" s="30">
        <v>2100</v>
      </c>
      <c r="GC2" s="30">
        <v>2101</v>
      </c>
      <c r="GD2" s="30">
        <v>2102</v>
      </c>
      <c r="GE2" s="30">
        <v>2103</v>
      </c>
      <c r="GF2" s="30">
        <v>2104</v>
      </c>
      <c r="GG2" s="30">
        <v>2105</v>
      </c>
      <c r="GH2" s="30">
        <v>2106</v>
      </c>
      <c r="GI2" s="30">
        <v>2107</v>
      </c>
      <c r="GJ2" s="30">
        <v>2108</v>
      </c>
      <c r="GK2" s="30">
        <v>2109</v>
      </c>
      <c r="GL2" s="30">
        <v>2110</v>
      </c>
      <c r="GM2" s="30">
        <v>2111</v>
      </c>
      <c r="GN2" s="30">
        <v>2112</v>
      </c>
      <c r="GO2" s="30">
        <v>2113</v>
      </c>
      <c r="GP2" s="30">
        <v>2114</v>
      </c>
      <c r="GQ2" s="30">
        <v>2115</v>
      </c>
      <c r="GR2" s="30">
        <v>2116</v>
      </c>
      <c r="GS2" s="30">
        <v>2117</v>
      </c>
      <c r="GT2" s="30">
        <v>2118</v>
      </c>
      <c r="GU2" s="30">
        <v>2119</v>
      </c>
      <c r="GV2" s="30">
        <v>2120</v>
      </c>
    </row>
    <row r="3" spans="1:206" x14ac:dyDescent="0.35">
      <c r="A3" s="71">
        <v>1</v>
      </c>
      <c r="B3" s="79">
        <v>725402</v>
      </c>
      <c r="C3" s="74">
        <v>39510</v>
      </c>
      <c r="D3" s="75" t="s">
        <v>6</v>
      </c>
      <c r="E3" s="74">
        <v>28932</v>
      </c>
      <c r="F3" s="12" cm="1">
        <f t="array" aca="1" ref="F3" ca="1">edadCalc(E3)</f>
        <v>46</v>
      </c>
      <c r="G3" s="45" cm="1">
        <f t="array" aca="1" ref="G3" ca="1">PorcentajePension(C3,E3, D3)</f>
        <v>0.85</v>
      </c>
      <c r="H3" s="45" cm="1">
        <f t="array" aca="1" ref="H3" ca="1">COUNT(_xlfn.IFS(F3:F226= 62, 62))</f>
        <v>1</v>
      </c>
      <c r="I3" s="112"/>
      <c r="J3" s="52" cm="1">
        <f t="array" aca="1" ref="J3" ca="1">AnualidadActivo(J$2, $E3, $C3, $B3, $D3, Hombres!$A$1:$DW$117, Mujeres!$A$1:$DW$117)</f>
        <v>0</v>
      </c>
      <c r="K3" s="52" cm="1">
        <f t="array" aca="1" ref="K3" ca="1">AnualidadActivo(K$2, $E3, $C3, $B3, $D3, Hombres!$A$1:$DW$117, Mujeres!$A$1:$DW$117)</f>
        <v>0</v>
      </c>
      <c r="L3" s="52" cm="1">
        <f t="array" aca="1" ref="L3" ca="1">AnualidadActivo(L$2, $E3, $C3, $B3, $D3, Hombres!$A$1:$DW$117, Mujeres!$A$1:$DW$117)</f>
        <v>0</v>
      </c>
      <c r="M3" s="52" cm="1">
        <f t="array" aca="1" ref="M3" ca="1">AnualidadActivo(M$2, $E3, $C3, $B3, $D3, Hombres!$A$1:$DW$117, Mujeres!$A$1:$DW$117)</f>
        <v>0</v>
      </c>
      <c r="N3" s="52" cm="1">
        <f t="array" aca="1" ref="N3" ca="1">AnualidadActivo(N$2, $E3, $C3, $B3, $D3, Hombres!$A$1:$DW$117, Mujeres!$A$1:$DW$117)</f>
        <v>0</v>
      </c>
      <c r="O3" s="52" cm="1">
        <f t="array" aca="1" ref="O3" ca="1">AnualidadActivo(O$2, $E3, $C3, $B3, $D3, Hombres!$A$1:$DW$117, Mujeres!$A$1:$DW$117)</f>
        <v>0</v>
      </c>
      <c r="P3" s="52" cm="1">
        <f t="array" aca="1" ref="P3" ca="1">AnualidadActivo(P$2, $E3, $C3, $B3, $D3, Hombres!$A$1:$DW$117, Mujeres!$A$1:$DW$117)</f>
        <v>0</v>
      </c>
      <c r="Q3" s="52" cm="1">
        <f t="array" aca="1" ref="Q3" ca="1">AnualidadActivo(Q$2, $E3, $C3, $B3, $D3, Hombres!$A$1:$DW$117, Mujeres!$A$1:$DW$117)</f>
        <v>0</v>
      </c>
      <c r="R3" s="52" cm="1">
        <f t="array" aca="1" ref="R3" ca="1">AnualidadActivo(R$2, $E3, $C3, $B3, $D3, Hombres!$A$1:$DW$117, Mujeres!$A$1:$DW$117)</f>
        <v>0</v>
      </c>
      <c r="S3" s="52" cm="1">
        <f t="array" aca="1" ref="S3" ca="1">AnualidadActivo(S$2, $E3, $C3, $B3, $D3, Hombres!$A$1:$DW$117, Mujeres!$A$1:$DW$117)</f>
        <v>0</v>
      </c>
      <c r="T3" s="52" cm="1">
        <f t="array" aca="1" ref="T3" ca="1">AnualidadActivo(T$2, $E3, $C3, $B3, $D3, Hombres!$A$1:$DW$117, Mujeres!$A$1:$DW$117)</f>
        <v>0</v>
      </c>
      <c r="U3" s="52" cm="1">
        <f t="array" aca="1" ref="U3" ca="1">AnualidadActivo(U$2, $E3, $C3, $B3, $D3, Hombres!$A$1:$DW$117, Mujeres!$A$1:$DW$117)</f>
        <v>0</v>
      </c>
      <c r="V3" s="52" cm="1">
        <f t="array" aca="1" ref="V3" ca="1">AnualidadActivo(V$2, $E3, $C3, $B3, $D3, Hombres!$A$1:$DW$117, Mujeres!$A$1:$DW$117)</f>
        <v>0</v>
      </c>
      <c r="W3" s="52" cm="1">
        <f t="array" aca="1" ref="W3" ca="1">AnualidadActivo(W$2, $E3, $C3, $B3, $D3, Hombres!$A$1:$DW$117, Mujeres!$A$1:$DW$117)</f>
        <v>0</v>
      </c>
      <c r="X3" s="52" cm="1">
        <f t="array" aca="1" ref="X3" ca="1">AnualidadActivo(X$2, $E3, $C3, $B3, $D3, Hombres!$A$1:$DW$117, Mujeres!$A$1:$DW$117)</f>
        <v>0</v>
      </c>
      <c r="Y3" s="52" cm="1">
        <f t="array" aca="1" ref="Y3" ca="1">AnualidadActivo(Y$2, $E3, $C3, $B3, $D3, Hombres!$A$1:$DW$117, Mujeres!$A$1:$DW$117)</f>
        <v>0</v>
      </c>
      <c r="Z3" s="52" cm="1">
        <f t="array" aca="1" ref="Z3" ca="1">AnualidadActivo(Z$2, $E3, $C3, $B3, $D3, Hombres!$A$1:$DW$117, Mujeres!$A$1:$DW$117)</f>
        <v>0</v>
      </c>
      <c r="AA3" s="52" cm="1">
        <f t="array" aca="1" ref="AA3" ca="1">AnualidadActivo(AA$2, $E3, $C3, $B3, $D3, Hombres!$A$1:$DW$117, Mujeres!$A$1:$DW$117)</f>
        <v>17855578.115947049</v>
      </c>
      <c r="AB3" s="52" cm="1">
        <f t="array" aca="1" ref="AB3" ca="1">AnualidadActivo(AB$2, $E3, $C3, $B3, $D3, Hombres!$A$1:$DW$117, Mujeres!$A$1:$DW$117)</f>
        <v>18391245.459425461</v>
      </c>
      <c r="AC3" s="52" cm="1">
        <f t="array" aca="1" ref="AC3" ca="1">AnualidadActivo(AC$2, $E3, $C3, $B3, $D3, Hombres!$A$1:$DW$117, Mujeres!$A$1:$DW$117)</f>
        <v>18942982.823208224</v>
      </c>
      <c r="AD3" s="52" cm="1">
        <f t="array" aca="1" ref="AD3" ca="1">AnualidadActivo(AD$2, $E3, $C3, $B3, $D3, Hombres!$A$1:$DW$117, Mujeres!$A$1:$DW$117)</f>
        <v>19511272.307904471</v>
      </c>
      <c r="AE3" s="52" cm="1">
        <f t="array" aca="1" ref="AE3" ca="1">AnualidadActivo(AE$2, $E3, $C3, $B3, $D3, Hombres!$A$1:$DW$117, Mujeres!$A$1:$DW$117)</f>
        <v>20096610.477141608</v>
      </c>
      <c r="AF3" s="52" cm="1">
        <f t="array" aca="1" ref="AF3" ca="1">AnualidadActivo(AF$2, $E3, $C3, $B3, $D3, Hombres!$A$1:$DW$117, Mujeres!$A$1:$DW$117)</f>
        <v>20714598.137522012</v>
      </c>
      <c r="AG3" s="52" cm="1">
        <f t="array" aca="1" ref="AG3" ca="1">AnualidadActivo(AG$2, $E3, $C3, $B3, $D3, Hombres!$A$1:$DW$117, Mujeres!$A$1:$DW$117)</f>
        <v>21246725.568213504</v>
      </c>
      <c r="AH3" s="52" cm="1">
        <f t="array" aca="1" ref="AH3" ca="1">AnualidadActivo(AH$2, $E3, $C3, $B3, $D3, Hombres!$A$1:$DW$117, Mujeres!$A$1:$DW$117)</f>
        <v>21783779.857776813</v>
      </c>
      <c r="AI3" s="52" cm="1">
        <f t="array" aca="1" ref="AI3" ca="1">AnualidadActivo(AI$2, $E3, $C3, $B3, $D3, Hombres!$A$1:$DW$117, Mujeres!$A$1:$DW$117)</f>
        <v>22325737.275182992</v>
      </c>
      <c r="AJ3" s="52" cm="1">
        <f t="array" aca="1" ref="AJ3" ca="1">AnualidadActivo(AJ$2, $E3, $C3, $B3, $D3, Hombres!$A$1:$DW$117, Mujeres!$A$1:$DW$117)</f>
        <v>22872876.641394213</v>
      </c>
      <c r="AK3" s="52" cm="1">
        <f t="array" aca="1" ref="AK3" ca="1">AnualidadActivo(AK$2, $E3, $C3, $B3, $D3, Hombres!$A$1:$DW$117, Mujeres!$A$1:$DW$117)</f>
        <v>23424733.875561118</v>
      </c>
      <c r="AL3" s="52" cm="1">
        <f t="array" aca="1" ref="AL3" ca="1">AnualidadActivo(AL$2, $E3, $C3, $B3, $D3, Hombres!$A$1:$DW$117, Mujeres!$A$1:$DW$117)</f>
        <v>23979490.018445428</v>
      </c>
      <c r="AM3" s="52" cm="1">
        <f t="array" aca="1" ref="AM3" ca="1">AnualidadActivo(AM$2, $E3, $C3, $B3, $D3, Hombres!$A$1:$DW$117, Mujeres!$A$1:$DW$117)</f>
        <v>24534402.442357503</v>
      </c>
      <c r="AN3" s="52" cm="1">
        <f t="array" aca="1" ref="AN3" ca="1">AnualidadActivo(AN$2, $E3, $C3, $B3, $D3, Hombres!$A$1:$DW$117, Mujeres!$A$1:$DW$117)</f>
        <v>25085785.977665991</v>
      </c>
      <c r="AO3" s="52" cm="1">
        <f t="array" aca="1" ref="AO3" ca="1">AnualidadActivo(AO$2, $E3, $C3, $B3, $D3, Hombres!$A$1:$DW$117, Mujeres!$A$1:$DW$117)</f>
        <v>25627999.136498645</v>
      </c>
      <c r="AP3" s="52" cm="1">
        <f t="array" aca="1" ref="AP3" ca="1">AnualidadActivo(AP$2, $E3, $C3, $B3, $D3, Hombres!$A$1:$DW$117, Mujeres!$A$1:$DW$117)</f>
        <v>26154758.978478163</v>
      </c>
      <c r="AQ3" s="52" cm="1">
        <f t="array" aca="1" ref="AQ3" ca="1">AnualidadActivo(AQ$2, $E3, $C3, $B3, $D3, Hombres!$A$1:$DW$117, Mujeres!$A$1:$DW$117)</f>
        <v>26662459.309984446</v>
      </c>
      <c r="AR3" s="52" cm="1">
        <f t="array" aca="1" ref="AR3" ca="1">AnualidadActivo(AR$2, $E3, $C3, $B3, $D3, Hombres!$A$1:$DW$117, Mujeres!$A$1:$DW$117)</f>
        <v>27150613.638854135</v>
      </c>
      <c r="AS3" s="52" cm="1">
        <f t="array" aca="1" ref="AS3" ca="1">AnualidadActivo(AS$2, $E3, $C3, $B3, $D3, Hombres!$A$1:$DW$117, Mujeres!$A$1:$DW$117)</f>
        <v>27618708.381748505</v>
      </c>
      <c r="AT3" s="52" cm="1">
        <f t="array" aca="1" ref="AT3" ca="1">AnualidadActivo(AT$2, $E3, $C3, $B3, $D3, Hombres!$A$1:$DW$117, Mujeres!$A$1:$DW$117)</f>
        <v>28061942.831838369</v>
      </c>
      <c r="AU3" s="52" cm="1">
        <f t="array" aca="1" ref="AU3" ca="1">AnualidadActivo(AU$2, $E3, $C3, $B3, $D3, Hombres!$A$1:$DW$117, Mujeres!$A$1:$DW$117)</f>
        <v>28470449.317029551</v>
      </c>
      <c r="AV3" s="52" cm="1">
        <f t="array" aca="1" ref="AV3" ca="1">AnualidadActivo(AV$2, $E3, $C3, $B3, $D3, Hombres!$A$1:$DW$117, Mujeres!$A$1:$DW$117)</f>
        <v>28830886.714316953</v>
      </c>
      <c r="AW3" s="52" cm="1">
        <f t="array" aca="1" ref="AW3" ca="1">AnualidadActivo(AW$2, $E3, $C3, $B3, $D3, Hombres!$A$1:$DW$117, Mujeres!$A$1:$DW$117)</f>
        <v>29129154.836474061</v>
      </c>
      <c r="AX3" s="52" cm="1">
        <f t="array" aca="1" ref="AX3" ca="1">AnualidadActivo(AX$2, $E3, $C3, $B3, $D3, Hombres!$A$1:$DW$117, Mujeres!$A$1:$DW$117)</f>
        <v>29320304.545109294</v>
      </c>
      <c r="AY3" s="52" cm="1">
        <f t="array" aca="1" ref="AY3" ca="1">AnualidadActivo(AY$2, $E3, $C3, $B3, $D3, Hombres!$A$1:$DW$117, Mujeres!$A$1:$DW$117)</f>
        <v>29430226.601411346</v>
      </c>
      <c r="AZ3" s="52" cm="1">
        <f t="array" aca="1" ref="AZ3" ca="1">AnualidadActivo(AZ$2, $E3, $C3, $B3, $D3, Hombres!$A$1:$DW$117, Mujeres!$A$1:$DW$117)</f>
        <v>29448051.135873396</v>
      </c>
      <c r="BA3" s="52" cm="1">
        <f t="array" aca="1" ref="BA3" ca="1">AnualidadActivo(BA$2, $E3, $C3, $B3, $D3, Hombres!$A$1:$DW$117, Mujeres!$A$1:$DW$117)</f>
        <v>29361597.694588959</v>
      </c>
      <c r="BB3" s="52" cm="1">
        <f t="array" aca="1" ref="BB3" ca="1">AnualidadActivo(BB$2, $E3, $C3, $B3, $D3, Hombres!$A$1:$DW$117, Mujeres!$A$1:$DW$117)</f>
        <v>29158365.8468039</v>
      </c>
      <c r="BC3" s="52" cm="1">
        <f t="array" aca="1" ref="BC3" ca="1">AnualidadActivo(BC$2, $E3, $C3, $B3, $D3, Hombres!$A$1:$DW$117, Mujeres!$A$1:$DW$117)</f>
        <v>28826190.973032352</v>
      </c>
      <c r="BD3" s="52" cm="1">
        <f t="array" aca="1" ref="BD3" ca="1">AnualidadActivo(BD$2, $E3, $C3, $B3, $D3, Hombres!$A$1:$DW$117, Mujeres!$A$1:$DW$117)</f>
        <v>28353475.398327589</v>
      </c>
      <c r="BE3" s="52" cm="1">
        <f t="array" aca="1" ref="BE3" ca="1">AnualidadActivo(BE$2, $E3, $C3, $B3, $D3, Hombres!$A$1:$DW$117, Mujeres!$A$1:$DW$117)</f>
        <v>27729133.457851037</v>
      </c>
      <c r="BF3" s="52" cm="1">
        <f t="array" aca="1" ref="BF3" ca="1">AnualidadActivo(BF$2, $E3, $C3, $B3, $D3, Hombres!$A$1:$DW$117, Mujeres!$A$1:$DW$117)</f>
        <v>26943020.676686201</v>
      </c>
      <c r="BG3" s="52" cm="1">
        <f t="array" aca="1" ref="BG3" ca="1">AnualidadActivo(BG$2, $E3, $C3, $B3, $D3, Hombres!$A$1:$DW$117, Mujeres!$A$1:$DW$117)</f>
        <v>25987487.903310645</v>
      </c>
      <c r="BH3" s="52" cm="1">
        <f t="array" aca="1" ref="BH3" ca="1">AnualidadActivo(BH$2, $E3, $C3, $B3, $D3, Hombres!$A$1:$DW$117, Mujeres!$A$1:$DW$117)</f>
        <v>24858721.808017641</v>
      </c>
      <c r="BI3" s="52" cm="1">
        <f t="array" aca="1" ref="BI3" ca="1">AnualidadActivo(BI$2, $E3, $C3, $B3, $D3, Hombres!$A$1:$DW$117, Mujeres!$A$1:$DW$117)</f>
        <v>23557566.317696437</v>
      </c>
      <c r="BJ3" s="52" cm="1">
        <f t="array" aca="1" ref="BJ3" ca="1">AnualidadActivo(BJ$2, $E3, $C3, $B3, $D3, Hombres!$A$1:$DW$117, Mujeres!$A$1:$DW$117)</f>
        <v>22089140.145135585</v>
      </c>
      <c r="BK3" s="52" cm="1">
        <f t="array" aca="1" ref="BK3" ca="1">AnualidadActivo(BK$2, $E3, $C3, $B3, $D3, Hombres!$A$1:$DW$117, Mujeres!$A$1:$DW$117)</f>
        <v>20463468.714758072</v>
      </c>
      <c r="BL3" s="52" cm="1">
        <f t="array" aca="1" ref="BL3" ca="1">AnualidadActivo(BL$2, $E3, $C3, $B3, $D3, Hombres!$A$1:$DW$117, Mujeres!$A$1:$DW$117)</f>
        <v>18697718.420132246</v>
      </c>
      <c r="BM3" s="52" cm="1">
        <f t="array" aca="1" ref="BM3" ca="1">AnualidadActivo(BM$2, $E3, $C3, $B3, $D3, Hombres!$A$1:$DW$117, Mujeres!$A$1:$DW$117)</f>
        <v>16818577.095325541</v>
      </c>
      <c r="BN3" s="52" cm="1">
        <f t="array" aca="1" ref="BN3" ca="1">AnualidadActivo(BN$2, $E3, $C3, $B3, $D3, Hombres!$A$1:$DW$117, Mujeres!$A$1:$DW$117)</f>
        <v>14861674.64930529</v>
      </c>
      <c r="BO3" s="52" cm="1">
        <f t="array" aca="1" ref="BO3" ca="1">AnualidadActivo(BO$2, $E3, $C3, $B3, $D3, Hombres!$A$1:$DW$117, Mujeres!$A$1:$DW$117)</f>
        <v>12869201.495269882</v>
      </c>
      <c r="BP3" s="52" cm="1">
        <f t="array" aca="1" ref="BP3" ca="1">AnualidadActivo(BP$2, $E3, $C3, $B3, $D3, Hombres!$A$1:$DW$117, Mujeres!$A$1:$DW$117)</f>
        <v>10888537.131116098</v>
      </c>
      <c r="BQ3" s="52" cm="1">
        <f t="array" aca="1" ref="BQ3" ca="1">AnualidadActivo(BQ$2, $E3, $C3, $B3, $D3, Hombres!$A$1:$DW$117, Mujeres!$A$1:$DW$117)</f>
        <v>8971174.3881500475</v>
      </c>
      <c r="BR3" s="52" cm="1">
        <f t="array" aca="1" ref="BR3" ca="1">AnualidadActivo(BR$2, $E3, $C3, $B3, $D3, Hombres!$A$1:$DW$117, Mujeres!$A$1:$DW$117)</f>
        <v>7170252.9533439223</v>
      </c>
      <c r="BS3" s="52" cm="1">
        <f t="array" aca="1" ref="BS3" ca="1">AnualidadActivo(BS$2, $E3, $C3, $B3, $D3, Hombres!$A$1:$DW$117, Mujeres!$A$1:$DW$117)</f>
        <v>5535214.7301709168</v>
      </c>
      <c r="BT3" s="52" cm="1">
        <f t="array" aca="1" ref="BT3" ca="1">AnualidadActivo(BT$2, $E3, $C3, $B3, $D3, Hombres!$A$1:$DW$117, Mujeres!$A$1:$DW$117)</f>
        <v>4105972.2595700547</v>
      </c>
      <c r="BU3" s="52" cm="1">
        <f t="array" aca="1" ref="BU3" ca="1">AnualidadActivo(BU$2, $E3, $C3, $B3, $D3, Hombres!$A$1:$DW$117, Mujeres!$A$1:$DW$117)</f>
        <v>2908846.2995233848</v>
      </c>
      <c r="BV3" s="52" cm="1">
        <f t="array" aca="1" ref="BV3" ca="1">AnualidadActivo(BV$2, $E3, $C3, $B3, $D3, Hombres!$A$1:$DW$117, Mujeres!$A$1:$DW$117)</f>
        <v>1953966.9692269186</v>
      </c>
      <c r="BW3" s="52" cm="1">
        <f t="array" aca="1" ref="BW3" ca="1">AnualidadActivo(BW$2, $E3, $C3, $B3, $D3, Hombres!$A$1:$DW$117, Mujeres!$A$1:$DW$117)</f>
        <v>1234090.3507265402</v>
      </c>
      <c r="BX3" s="52" cm="1">
        <f t="array" aca="1" ref="BX3" ca="1">AnualidadActivo(BX$2, $E3, $C3, $B3, $D3, Hombres!$A$1:$DW$117, Mujeres!$A$1:$DW$117)</f>
        <v>725528.32821414201</v>
      </c>
      <c r="BY3" s="52" cm="1">
        <f t="array" aca="1" ref="BY3" ca="1">AnualidadActivo(BY$2, $E3, $C3, $B3, $D3, Hombres!$A$1:$DW$117, Mujeres!$A$1:$DW$117)</f>
        <v>392199.56375365041</v>
      </c>
      <c r="BZ3" s="52" cm="1">
        <f t="array" aca="1" ref="BZ3" ca="1">AnualidadActivo(BZ$2, $E3, $C3, $B3, $D3, Hombres!$A$1:$DW$117, Mujeres!$A$1:$DW$117)</f>
        <v>191986.36500600789</v>
      </c>
      <c r="CA3" s="52" cm="1">
        <f t="array" aca="1" ref="CA3" ca="1">AnualidadActivo(CA$2, $E3, $C3, $B3, $D3, Hombres!$A$1:$DW$117, Mujeres!$A$1:$DW$117)</f>
        <v>83475.627539734647</v>
      </c>
      <c r="CB3" s="52" cm="1">
        <f t="array" aca="1" ref="CB3" ca="1">AnualidadActivo(CB$2, $E3, $C3, $B3, $D3, Hombres!$A$1:$DW$117, Mujeres!$A$1:$DW$117)</f>
        <v>31438.583498159649</v>
      </c>
      <c r="CC3" s="52" cm="1">
        <f t="array" aca="1" ref="CC3" ca="1">AnualidadActivo(CC$2, $E3, $C3, $B3, $D3, Hombres!$A$1:$DW$117, Mujeres!$A$1:$DW$117)</f>
        <v>9909.0977062707843</v>
      </c>
      <c r="CD3" s="52" cm="1">
        <f t="array" aca="1" ref="CD3" ca="1">AnualidadActivo(CD$2, $E3, $C3, $B3, $D3, Hombres!$A$1:$DW$117, Mujeres!$A$1:$DW$117)</f>
        <v>2485.1389801442315</v>
      </c>
      <c r="CE3" s="52" cm="1">
        <f t="array" aca="1" ref="CE3" ca="1">AnualidadActivo(CE$2, $E3, $C3, $B3, $D3, Hombres!$A$1:$DW$117, Mujeres!$A$1:$DW$117)</f>
        <v>456.93031218728345</v>
      </c>
      <c r="CF3" s="52" cm="1">
        <f t="array" aca="1" ref="CF3" ca="1">AnualidadActivo(CF$2, $E3, $C3, $B3, $D3, Hombres!$A$1:$DW$117, Mujeres!$A$1:$DW$117)</f>
        <v>52.522990206193064</v>
      </c>
      <c r="CG3" s="52" cm="1">
        <f t="array" aca="1" ref="CG3" ca="1">AnualidadActivo(CG$2, $E3, $C3, $B3, $D3, Hombres!$A$1:$DW$117, Mujeres!$A$1:$DW$117)</f>
        <v>0</v>
      </c>
      <c r="CH3" s="52" cm="1">
        <f t="array" aca="1" ref="CH3" ca="1">AnualidadActivo(CH$2, $E3, $C3, $B3, $D3, Hombres!$A$1:$DW$117, Mujeres!$A$1:$DW$117)</f>
        <v>0</v>
      </c>
      <c r="CI3" s="52" cm="1">
        <f t="array" aca="1" ref="CI3" ca="1">AnualidadActivo(CI$2, $E3, $C3, $B3, $D3, Hombres!$A$1:$DW$117, Mujeres!$A$1:$DW$117)</f>
        <v>0</v>
      </c>
      <c r="CJ3" s="52" cm="1">
        <f t="array" aca="1" ref="CJ3" ca="1">AnualidadActivo(CJ$2, $E3, $C3, $B3, $D3, Hombres!$A$1:$DW$117, Mujeres!$A$1:$DW$117)</f>
        <v>0</v>
      </c>
      <c r="CK3" s="52" cm="1">
        <f t="array" aca="1" ref="CK3" ca="1">AnualidadActivo(CK$2, $E3, $C3, $B3, $D3, Hombres!$A$1:$DW$117, Mujeres!$A$1:$DW$117)</f>
        <v>0</v>
      </c>
      <c r="CL3" s="52" cm="1">
        <f t="array" aca="1" ref="CL3" ca="1">AnualidadActivo(CL$2, $E3, $C3, $B3, $D3, Hombres!$A$1:$DW$117, Mujeres!$A$1:$DW$117)</f>
        <v>0</v>
      </c>
      <c r="CM3" s="52" cm="1">
        <f t="array" aca="1" ref="CM3" ca="1">AnualidadActivo(CM$2, $E3, $C3, $B3, $D3, Hombres!$A$1:$DW$117, Mujeres!$A$1:$DW$117)</f>
        <v>0</v>
      </c>
      <c r="CN3" s="52" cm="1">
        <f t="array" aca="1" ref="CN3" ca="1">AnualidadActivo(CN$2, $E3, $C3, $B3, $D3, Hombres!$A$1:$DW$117, Mujeres!$A$1:$DW$117)</f>
        <v>0</v>
      </c>
      <c r="CO3" s="52" cm="1">
        <f t="array" aca="1" ref="CO3" ca="1">AnualidadActivo(CO$2, $E3, $C3, $B3, $D3, Hombres!$A$1:$DW$117, Mujeres!$A$1:$DW$117)</f>
        <v>0</v>
      </c>
      <c r="CP3" s="52" cm="1">
        <f t="array" aca="1" ref="CP3" ca="1">AnualidadActivo(CP$2, $E3, $C3, $B3, $D3, Hombres!$A$1:$DW$117, Mujeres!$A$1:$DW$117)</f>
        <v>0</v>
      </c>
      <c r="CQ3" s="52" cm="1">
        <f t="array" aca="1" ref="CQ3" ca="1">AnualidadActivo(CQ$2, $E3, $C3, $B3, $D3, Hombres!$A$1:$DW$117, Mujeres!$A$1:$DW$117)</f>
        <v>0</v>
      </c>
      <c r="CR3" s="52" cm="1">
        <f t="array" aca="1" ref="CR3" ca="1">AnualidadActivo(CR$2, $E3, $C3, $B3, $D3, Hombres!$A$1:$DW$117, Mujeres!$A$1:$DW$117)</f>
        <v>0</v>
      </c>
      <c r="CS3" s="52" cm="1">
        <f t="array" aca="1" ref="CS3" ca="1">AnualidadActivo(CS$2, $E3, $C3, $B3, $D3, Hombres!$A$1:$DW$117, Mujeres!$A$1:$DW$117)</f>
        <v>0</v>
      </c>
      <c r="CT3" s="52" cm="1">
        <f t="array" aca="1" ref="CT3" ca="1">AnualidadActivo(CT$2, $E3, $C3, $B3, $D3, Hombres!$A$1:$DW$117, Mujeres!$A$1:$DW$117)</f>
        <v>0</v>
      </c>
      <c r="CU3" s="52" cm="1">
        <f t="array" aca="1" ref="CU3" ca="1">AnualidadActivo(CU$2, $E3, $C3, $B3, $D3, Hombres!$A$1:$DW$117, Mujeres!$A$1:$DW$117)</f>
        <v>0</v>
      </c>
      <c r="CV3" s="52" cm="1">
        <f t="array" aca="1" ref="CV3" ca="1">AnualidadActivo(CV$2, $E3, $C3, $B3, $D3, Hombres!$A$1:$DW$117, Mujeres!$A$1:$DW$117)</f>
        <v>0</v>
      </c>
      <c r="CW3" s="52" cm="1">
        <f t="array" aca="1" ref="CW3" ca="1">AnualidadActivo(CW$2, $E3, $C3, $B3, $D3, Hombres!$A$1:$DW$117, Mujeres!$A$1:$DW$117)</f>
        <v>0</v>
      </c>
      <c r="CX3" s="52" cm="1">
        <f t="array" aca="1" ref="CX3" ca="1">AnualidadActivo(CX$2, $E3, $C3, $B3, $D3, Hombres!$A$1:$DW$117, Mujeres!$A$1:$DW$117)</f>
        <v>0</v>
      </c>
      <c r="CY3" s="52" cm="1">
        <f t="array" aca="1" ref="CY3" ca="1">AnualidadActivo(CY$2, $E3, $C3, $B3, $D3, Hombres!$A$1:$DW$117, Mujeres!$A$1:$DW$117)</f>
        <v>0</v>
      </c>
      <c r="CZ3" s="52" cm="1">
        <f t="array" aca="1" ref="CZ3" ca="1">AnualidadActivo(CZ$2, $E3, $C3, $B3, $D3, Hombres!$A$1:$DW$117, Mujeres!$A$1:$DW$117)</f>
        <v>0</v>
      </c>
      <c r="DA3" s="52" cm="1">
        <f t="array" aca="1" ref="DA3" ca="1">AnualidadActivo(DA$2, $E3, $C3, $B3, $D3, Hombres!$A$1:$DW$117, Mujeres!$A$1:$DW$117)</f>
        <v>0</v>
      </c>
      <c r="DD3" s="113"/>
      <c r="DE3" s="52" cm="1">
        <f t="array" aca="1" ref="DE3" ca="1">beneficio_muerte_individual_activo(DE$2,$F3,$D3, Hombres!$A$1:$DW$117, Mujeres!$A$1:$DW$117)</f>
        <v>0</v>
      </c>
      <c r="DF3" s="52" cm="1">
        <f t="array" aca="1" ref="DF3" ca="1">beneficio_muerte_individual_activo(DF$2,$F3,$D3, Hombres!$A$1:$DW$117, Mujeres!$A$1:$DW$117)</f>
        <v>6061.5</v>
      </c>
      <c r="DG3" s="52" cm="1">
        <f t="array" aca="1" ref="DG3" ca="1">beneficio_muerte_individual_activo(DG$2,$F3,$D3, Hombres!$A$1:$DW$117, Mujeres!$A$1:$DW$117)</f>
        <v>6459.9887352000005</v>
      </c>
      <c r="DH3" s="52" cm="1">
        <f t="array" aca="1" ref="DH3" ca="1">beneficio_muerte_individual_activo(DH$2,$F3,$D3, Hombres!$A$1:$DW$117, Mujeres!$A$1:$DW$117)</f>
        <v>6869.393620949304</v>
      </c>
      <c r="DI3" s="52" cm="1">
        <f t="array" aca="1" ref="DI3" ca="1">beneficio_muerte_individual_activo(DI$2,$F3,$D3, Hombres!$A$1:$DW$117, Mujeres!$A$1:$DW$117)</f>
        <v>7309.9707325107738</v>
      </c>
      <c r="DJ3" s="52" cm="1">
        <f t="array" aca="1" ref="DJ3" ca="1">beneficio_muerte_individual_activo(DJ$2,$F3,$D3, Hombres!$A$1:$DW$117, Mujeres!$A$1:$DW$117)</f>
        <v>7793.832873868696</v>
      </c>
      <c r="DK3" s="52" cm="1">
        <f t="array" aca="1" ref="DK3" ca="1">beneficio_muerte_individual_activo(DK$2,$F3,$D3, Hombres!$A$1:$DW$117, Mujeres!$A$1:$DW$117)</f>
        <v>8318.0681391642975</v>
      </c>
      <c r="DL3" s="52" cm="1">
        <f t="array" aca="1" ref="DL3" ca="1">beneficio_muerte_individual_activo(DL$2,$F3,$D3, Hombres!$A$1:$DW$117, Mujeres!$A$1:$DW$117)</f>
        <v>8865.8900068268231</v>
      </c>
      <c r="DM3" s="52" cm="1">
        <f t="array" aca="1" ref="DM3" ca="1">beneficio_muerte_individual_activo(DM$2,$F3,$D3, Hombres!$A$1:$DW$117, Mujeres!$A$1:$DW$117)</f>
        <v>9457.7381528293517</v>
      </c>
      <c r="DN3" s="52" cm="1">
        <f t="array" aca="1" ref="DN3" ca="1">beneficio_muerte_individual_activo(DN$2,$F3,$D3, Hombres!$A$1:$DW$117, Mujeres!$A$1:$DW$117)</f>
        <v>10153.310538117614</v>
      </c>
      <c r="DO3" s="52" cm="1">
        <f t="array" aca="1" ref="DO3" ca="1">beneficio_muerte_individual_activo(DO$2,$F3,$D3, Hombres!$A$1:$DW$117, Mujeres!$A$1:$DW$117)</f>
        <v>10932.239810504843</v>
      </c>
      <c r="DP3" s="52" cm="1">
        <f t="array" aca="1" ref="DP3" ca="1">beneficio_muerte_individual_activo(DP$2,$F3,$D3, Hombres!$A$1:$DW$117, Mujeres!$A$1:$DW$117)</f>
        <v>11752.096497750328</v>
      </c>
      <c r="DQ3" s="52" cm="1">
        <f t="array" aca="1" ref="DQ3" ca="1">beneficio_muerte_individual_activo(DQ$2,$F3,$D3, Hombres!$A$1:$DW$117, Mujeres!$A$1:$DW$117)</f>
        <v>12538.507213846824</v>
      </c>
      <c r="DR3" s="52" cm="1">
        <f t="array" aca="1" ref="DR3" ca="1">beneficio_muerte_individual_activo(DR$2,$F3,$D3, Hombres!$A$1:$DW$117, Mujeres!$A$1:$DW$117)</f>
        <v>13326.610766155631</v>
      </c>
      <c r="DS3" s="52" cm="1">
        <f t="array" aca="1" ref="DS3" ca="1">beneficio_muerte_individual_activo(DS$2,$F3,$D3, Hombres!$A$1:$DW$117, Mujeres!$A$1:$DW$117)</f>
        <v>14205.710267407523</v>
      </c>
      <c r="DT3" s="52" cm="1">
        <f t="array" aca="1" ref="DT3" ca="1">beneficio_muerte_individual_activo(DT$2,$F3,$D3, Hombres!$A$1:$DW$117, Mujeres!$A$1:$DW$117)</f>
        <v>15269.991530866544</v>
      </c>
      <c r="DU3" s="52" cm="1">
        <f t="array" aca="1" ref="DU3" ca="1">beneficio_muerte_individual_activo(DU$2,$F3,$D3, Hombres!$A$1:$DW$117, Mujeres!$A$1:$DW$117)</f>
        <v>16565.864520507137</v>
      </c>
      <c r="DV3" s="52" cm="1">
        <f t="array" aca="1" ref="DV3" ca="1">beneficio_muerte_individual_activo(DV$2,$F3,$D3, Hombres!$A$1:$DW$117, Mujeres!$A$1:$DW$117)</f>
        <v>18088.292641989094</v>
      </c>
      <c r="DW3" s="52" cm="1">
        <f t="array" aca="1" ref="DW3" ca="1">beneficio_muerte_individual_activo(DW$2,$F3,$D3, Hombres!$A$1:$DW$117, Mujeres!$A$1:$DW$117)</f>
        <v>11884.851790944767</v>
      </c>
      <c r="DX3" s="52" cm="1">
        <f t="array" aca="1" ref="DX3" ca="1">beneficio_muerte_individual_activo(DX$2,$F3,$D3, Hombres!$A$1:$DW$117, Mujeres!$A$1:$DW$117)</f>
        <v>12964.555967094089</v>
      </c>
      <c r="DY3" s="52" cm="1">
        <f t="array" aca="1" ref="DY3" ca="1">beneficio_muerte_individual_activo(DY$2,$F3,$D3, Hombres!$A$1:$DW$117, Mujeres!$A$1:$DW$117)</f>
        <v>13974.714167069678</v>
      </c>
      <c r="DZ3" s="52" cm="1">
        <f t="array" aca="1" ref="DZ3" ca="1">beneficio_muerte_individual_activo(DZ$2,$F3,$D3, Hombres!$A$1:$DW$117, Mujeres!$A$1:$DW$117)</f>
        <v>14908.574542548911</v>
      </c>
      <c r="EA3" s="52" cm="1">
        <f t="array" aca="1" ref="EA3" ca="1">beneficio_muerte_individual_activo(EA$2,$F3,$D3, Hombres!$A$1:$DW$117, Mujeres!$A$1:$DW$117)</f>
        <v>15871.817163794778</v>
      </c>
      <c r="EB3" s="52" cm="1">
        <f t="array" aca="1" ref="EB3" ca="1">beneficio_muerte_individual_activo(EB$2,$F3,$D3, Hombres!$A$1:$DW$117, Mujeres!$A$1:$DW$117)</f>
        <v>16997.541843983414</v>
      </c>
      <c r="EC3" s="52" cm="1">
        <f t="array" aca="1" ref="EC3" ca="1">beneficio_muerte_individual_activo(EC$2,$F3,$D3, Hombres!$A$1:$DW$117, Mujeres!$A$1:$DW$117)</f>
        <v>18333.557256890817</v>
      </c>
      <c r="ED3" s="52" cm="1">
        <f t="array" aca="1" ref="ED3" ca="1">beneficio_muerte_individual_activo(ED$2,$F3,$D3, Hombres!$A$1:$DW$117, Mujeres!$A$1:$DW$117)</f>
        <v>19957.484516978646</v>
      </c>
      <c r="EE3" s="52" cm="1">
        <f t="array" aca="1" ref="EE3" ca="1">beneficio_muerte_individual_activo(EE$2,$F3,$D3, Hombres!$A$1:$DW$117, Mujeres!$A$1:$DW$117)</f>
        <v>22075.184068926101</v>
      </c>
      <c r="EF3" s="52" cm="1">
        <f t="array" aca="1" ref="EF3" ca="1">beneficio_muerte_individual_activo(EF$2,$F3,$D3, Hombres!$A$1:$DW$117, Mujeres!$A$1:$DW$117)</f>
        <v>24703.750985069091</v>
      </c>
      <c r="EG3" s="52" cm="1">
        <f t="array" aca="1" ref="EG3" ca="1">beneficio_muerte_individual_activo(EG$2,$F3,$D3, Hombres!$A$1:$DW$117, Mujeres!$A$1:$DW$117)</f>
        <v>27481.641744471723</v>
      </c>
      <c r="EH3" s="52" cm="1">
        <f t="array" aca="1" ref="EH3" ca="1">beneficio_muerte_individual_activo(EH$2,$F3,$D3, Hombres!$A$1:$DW$117, Mujeres!$A$1:$DW$117)</f>
        <v>30026.354035744098</v>
      </c>
      <c r="EI3" s="52" cm="1">
        <f t="array" aca="1" ref="EI3" ca="1">beneficio_muerte_individual_activo(EI$2,$F3,$D3, Hombres!$A$1:$DW$117, Mujeres!$A$1:$DW$117)</f>
        <v>32360.952872912752</v>
      </c>
      <c r="EJ3" s="52" cm="1">
        <f t="array" aca="1" ref="EJ3" ca="1">beneficio_muerte_individual_activo(EJ$2,$F3,$D3, Hombres!$A$1:$DW$117, Mujeres!$A$1:$DW$117)</f>
        <v>34944.469536476376</v>
      </c>
      <c r="EK3" s="52" cm="1">
        <f t="array" aca="1" ref="EK3" ca="1">beneficio_muerte_individual_activo(EK$2,$F3,$D3, Hombres!$A$1:$DW$117, Mujeres!$A$1:$DW$117)</f>
        <v>38207.991919974309</v>
      </c>
      <c r="EL3" s="52" cm="1">
        <f t="array" aca="1" ref="EL3" ca="1">beneficio_muerte_individual_activo(EL$2,$F3,$D3, Hombres!$A$1:$DW$117, Mujeres!$A$1:$DW$117)</f>
        <v>42328.26448863808</v>
      </c>
      <c r="EM3" s="52" cm="1">
        <f t="array" aca="1" ref="EM3" ca="1">beneficio_muerte_individual_activo(EM$2,$F3,$D3, Hombres!$A$1:$DW$117, Mujeres!$A$1:$DW$117)</f>
        <v>47185.966577109379</v>
      </c>
      <c r="EN3" s="52" cm="1">
        <f t="array" aca="1" ref="EN3" ca="1">beneficio_muerte_individual_activo(EN$2,$F3,$D3, Hombres!$A$1:$DW$117, Mujeres!$A$1:$DW$117)</f>
        <v>55202.08610208235</v>
      </c>
      <c r="EO3" s="52" cm="1">
        <f t="array" aca="1" ref="EO3" ca="1">beneficio_muerte_individual_activo(EO$2,$F3,$D3, Hombres!$A$1:$DW$117, Mujeres!$A$1:$DW$117)</f>
        <v>60433.3995243139</v>
      </c>
      <c r="EP3" s="52" cm="1">
        <f t="array" aca="1" ref="EP3" ca="1">beneficio_muerte_individual_activo(EP$2,$F3,$D3, Hombres!$A$1:$DW$117, Mujeres!$A$1:$DW$117)</f>
        <v>66022.647047228282</v>
      </c>
      <c r="EQ3" s="52" cm="1">
        <f t="array" aca="1" ref="EQ3" ca="1">beneficio_muerte_individual_activo(EQ$2,$F3,$D3, Hombres!$A$1:$DW$117, Mujeres!$A$1:$DW$117)</f>
        <v>71953.144343613923</v>
      </c>
      <c r="ER3" s="52" cm="1">
        <f t="array" aca="1" ref="ER3" ca="1">beneficio_muerte_individual_activo(ER$2,$F3,$D3, Hombres!$A$1:$DW$117, Mujeres!$A$1:$DW$117)</f>
        <v>78091.20836566182</v>
      </c>
      <c r="ES3" s="52" cm="1">
        <f t="array" aca="1" ref="ES3" ca="1">beneficio_muerte_individual_activo(ES$2,$F3,$D3, Hombres!$A$1:$DW$117, Mujeres!$A$1:$DW$117)</f>
        <v>84370.333529289986</v>
      </c>
      <c r="ET3" s="52" cm="1">
        <f t="array" aca="1" ref="ET3" ca="1">beneficio_muerte_individual_activo(ET$2,$F3,$D3, Hombres!$A$1:$DW$117, Mujeres!$A$1:$DW$117)</f>
        <v>90794.825652284795</v>
      </c>
      <c r="EU3" s="52" cm="1">
        <f t="array" aca="1" ref="EU3" ca="1">beneficio_muerte_individual_activo(EU$2,$F3,$D3, Hombres!$A$1:$DW$117, Mujeres!$A$1:$DW$117)</f>
        <v>97308.176747063757</v>
      </c>
      <c r="EV3" s="52" cm="1">
        <f t="array" aca="1" ref="EV3" ca="1">beneficio_muerte_individual_activo(EV$2,$F3,$D3, Hombres!$A$1:$DW$117, Mujeres!$A$1:$DW$117)</f>
        <v>103747.51556953276</v>
      </c>
      <c r="EW3" s="52" cm="1">
        <f t="array" aca="1" ref="EW3" ca="1">beneficio_muerte_individual_activo(EW$2,$F3,$D3, Hombres!$A$1:$DW$117, Mujeres!$A$1:$DW$117)</f>
        <v>109827.59877228332</v>
      </c>
      <c r="EX3" s="52" cm="1">
        <f t="array" aca="1" ref="EX3" ca="1">beneficio_muerte_individual_activo(EX$2,$F3,$D3, Hombres!$A$1:$DW$117, Mujeres!$A$1:$DW$117)</f>
        <v>115337.30054399931</v>
      </c>
      <c r="EY3" s="52" cm="1">
        <f t="array" aca="1" ref="EY3" ca="1">beneficio_muerte_individual_activo(EY$2,$F3,$D3, Hombres!$A$1:$DW$117, Mujeres!$A$1:$DW$117)</f>
        <v>120134.63064817831</v>
      </c>
      <c r="EZ3" s="52" cm="1">
        <f t="array" aca="1" ref="EZ3" ca="1">beneficio_muerte_individual_activo(EZ$2,$F3,$D3, Hombres!$A$1:$DW$117, Mujeres!$A$1:$DW$117)</f>
        <v>124048.94408140016</v>
      </c>
      <c r="FA3" s="52" cm="1">
        <f t="array" aca="1" ref="FA3" ca="1">beneficio_muerte_individual_activo(FA$2,$F3,$D3, Hombres!$A$1:$DW$117, Mujeres!$A$1:$DW$117)</f>
        <v>126815.88397290105</v>
      </c>
      <c r="FB3" s="52" cm="1">
        <f t="array" aca="1" ref="FB3" ca="1">beneficio_muerte_individual_activo(FB$2,$F3,$D3, Hombres!$A$1:$DW$117, Mujeres!$A$1:$DW$117)</f>
        <v>128065.18661615474</v>
      </c>
      <c r="FC3" s="52" cm="1">
        <f t="array" aca="1" ref="FC3" ca="1">beneficio_muerte_individual_activo(FC$2,$F3,$D3, Hombres!$A$1:$DW$117, Mujeres!$A$1:$DW$117)</f>
        <v>127479.06441819866</v>
      </c>
      <c r="FD3" s="52" cm="1">
        <f t="array" aca="1" ref="FD3" ca="1">beneficio_muerte_individual_activo(FD$2,$F3,$D3, Hombres!$A$1:$DW$117, Mujeres!$A$1:$DW$117)</f>
        <v>124886.46749912317</v>
      </c>
      <c r="FE3" s="52" cm="1">
        <f t="array" aca="1" ref="FE3" ca="1">beneficio_muerte_individual_activo(FE$2,$F3,$D3, Hombres!$A$1:$DW$117, Mujeres!$A$1:$DW$117)</f>
        <v>120196.90074572945</v>
      </c>
      <c r="FF3" s="52" cm="1">
        <f t="array" aca="1" ref="FF3" ca="1">beneficio_muerte_individual_activo(FF$2,$F3,$D3, Hombres!$A$1:$DW$117, Mujeres!$A$1:$DW$117)</f>
        <v>113353.47578683039</v>
      </c>
      <c r="FG3" s="52" cm="1">
        <f t="array" aca="1" ref="FG3" ca="1">beneficio_muerte_individual_activo(FG$2,$F3,$D3, Hombres!$A$1:$DW$117, Mujeres!$A$1:$DW$117)</f>
        <v>104374.27099160956</v>
      </c>
      <c r="FH3" s="52" cm="1">
        <f t="array" aca="1" ref="FH3" ca="1">beneficio_muerte_individual_activo(FH$2,$F3,$D3, Hombres!$A$1:$DW$117, Mujeres!$A$1:$DW$117)</f>
        <v>93484.114584912619</v>
      </c>
      <c r="FI3" s="52" cm="1">
        <f t="array" aca="1" ref="FI3" ca="1">beneficio_muerte_individual_activo(FI$2,$F3,$D3, Hombres!$A$1:$DW$117, Mujeres!$A$1:$DW$117)</f>
        <v>81145.287637421672</v>
      </c>
      <c r="FJ3" s="52" cm="1">
        <f t="array" aca="1" ref="FJ3" ca="1">beneficio_muerte_individual_activo(FJ$2,$F3,$D3, Hombres!$A$1:$DW$117, Mujeres!$A$1:$DW$117)</f>
        <v>67970.00248242385</v>
      </c>
      <c r="FK3" s="52" cm="1">
        <f t="array" aca="1" ref="FK3" ca="1">beneficio_muerte_individual_activo(FK$2,$F3,$D3, Hombres!$A$1:$DW$117, Mujeres!$A$1:$DW$117)</f>
        <v>54645.945779453694</v>
      </c>
      <c r="FL3" s="52" cm="1">
        <f t="array" aca="1" ref="FL3" ca="1">beneficio_muerte_individual_activo(FL$2,$F3,$D3, Hombres!$A$1:$DW$117, Mujeres!$A$1:$DW$117)</f>
        <v>41889.056235173768</v>
      </c>
      <c r="FM3" s="52" cm="1">
        <f t="array" aca="1" ref="FM3" ca="1">beneficio_muerte_individual_activo(FM$2,$F3,$D3, Hombres!$A$1:$DW$117, Mujeres!$A$1:$DW$117)</f>
        <v>30385.874463523709</v>
      </c>
      <c r="FN3" s="52" cm="1">
        <f t="array" aca="1" ref="FN3" ca="1">beneficio_muerte_individual_activo(FN$2,$F3,$D3, Hombres!$A$1:$DW$117, Mujeres!$A$1:$DW$117)</f>
        <v>20681.42036499122</v>
      </c>
      <c r="FO3" s="52" cm="1">
        <f t="array" aca="1" ref="FO3" ca="1">beneficio_muerte_individual_activo(FO$2,$F3,$D3, Hombres!$A$1:$DW$117, Mujeres!$A$1:$DW$117)</f>
        <v>13074.018058146477</v>
      </c>
      <c r="FP3" s="52" cm="1">
        <f t="array" aca="1" ref="FP3" ca="1">beneficio_muerte_individual_activo(FP$2,$F3,$D3, Hombres!$A$1:$DW$117, Mujeres!$A$1:$DW$117)</f>
        <v>7580.2766129400807</v>
      </c>
      <c r="FQ3" s="52" cm="1">
        <f t="array" aca="1" ref="FQ3" ca="1">beneficio_muerte_individual_activo(FQ$2,$F3,$D3, Hombres!$A$1:$DW$117, Mujeres!$A$1:$DW$117)</f>
        <v>3968.2855366311192</v>
      </c>
      <c r="FR3" s="52" cm="1">
        <f t="array" aca="1" ref="FR3" ca="1">beneficio_muerte_individual_activo(FR$2,$F3,$D3, Hombres!$A$1:$DW$117, Mujeres!$A$1:$DW$117)</f>
        <v>1839.3499270405853</v>
      </c>
      <c r="FS3" s="52" cm="1">
        <f t="array" aca="1" ref="FS3" ca="1">beneficio_muerte_individual_activo(FS$2,$F3,$D3, Hombres!$A$1:$DW$117, Mujeres!$A$1:$DW$117)</f>
        <v>735.99127410384358</v>
      </c>
      <c r="FT3" s="52" cm="1">
        <f t="array" aca="1" ref="FT3" ca="1">beneficio_muerte_individual_activo(FT$2,$F3,$D3, Hombres!$A$1:$DW$117, Mujeres!$A$1:$DW$117)</f>
        <v>245.56731426548455</v>
      </c>
      <c r="FU3" s="52" cm="1">
        <f t="array" aca="1" ref="FU3" ca="1">beneficio_muerte_individual_activo(FU$2,$F3,$D3, Hombres!$A$1:$DW$117, Mujeres!$A$1:$DW$117)</f>
        <v>64.940432722613451</v>
      </c>
      <c r="FV3" s="52" cm="1">
        <f t="array" aca="1" ref="FV3" ca="1">beneficio_muerte_individual_activo(FV$2,$F3,$D3, Hombres!$A$1:$DW$117, Mujeres!$A$1:$DW$117)</f>
        <v>12.539093571334982</v>
      </c>
      <c r="FW3" s="52" cm="1">
        <f t="array" aca="1" ref="FW3" ca="1">beneficio_muerte_individual_activo(FW$2,$F3,$D3, Hombres!$A$1:$DW$117, Mujeres!$A$1:$DW$117)</f>
        <v>1.5741845664538194</v>
      </c>
      <c r="FX3" s="52" cm="1">
        <f t="array" aca="1" ref="FX3" ca="1">beneficio_muerte_individual_activo(FX$2,$F3,$D3, Hombres!$A$1:$DW$117, Mujeres!$A$1:$DW$117)</f>
        <v>0</v>
      </c>
      <c r="FY3" s="52" cm="1">
        <f t="array" aca="1" ref="FY3" ca="1">beneficio_muerte_individual_activo(FY$2,$F3,$D3, Hombres!$A$1:$DW$117, Mujeres!$A$1:$DW$117)</f>
        <v>0</v>
      </c>
      <c r="FZ3" s="52" cm="1">
        <f t="array" aca="1" ref="FZ3" ca="1">beneficio_muerte_individual_activo(FZ$2,$F3,$D3, Hombres!$A$1:$DW$117, Mujeres!$A$1:$DW$117)</f>
        <v>0</v>
      </c>
      <c r="GA3" s="52" cm="1">
        <f t="array" aca="1" ref="GA3" ca="1">beneficio_muerte_individual_activo(GA$2,$F3,$D3, Hombres!$A$1:$DW$117, Mujeres!$A$1:$DW$117)</f>
        <v>0</v>
      </c>
      <c r="GB3" s="52" cm="1">
        <f t="array" aca="1" ref="GB3" ca="1">beneficio_muerte_individual_activo(GB$2,$F3,$D3, Hombres!$A$1:$DW$117, Mujeres!$A$1:$DW$117)</f>
        <v>0</v>
      </c>
      <c r="GC3" s="52" cm="1">
        <f t="array" aca="1" ref="GC3" ca="1">beneficio_muerte_individual_activo(GC$2,$F3,$D3, Hombres!$A$1:$DW$117, Mujeres!$A$1:$DW$117)</f>
        <v>0</v>
      </c>
      <c r="GD3" s="52" cm="1">
        <f t="array" aca="1" ref="GD3" ca="1">beneficio_muerte_individual_activo(GD$2,$F3,$D3, Hombres!$A$1:$DW$117, Mujeres!$A$1:$DW$117)</f>
        <v>0</v>
      </c>
      <c r="GE3" s="52" cm="1">
        <f t="array" aca="1" ref="GE3" ca="1">beneficio_muerte_individual_activo(GE$2,$F3,$D3, Hombres!$A$1:$DW$117, Mujeres!$A$1:$DW$117)</f>
        <v>0</v>
      </c>
      <c r="GF3" s="52" cm="1">
        <f t="array" aca="1" ref="GF3" ca="1">beneficio_muerte_individual_activo(GF$2,$F3,$D3, Hombres!$A$1:$DW$117, Mujeres!$A$1:$DW$117)</f>
        <v>0</v>
      </c>
      <c r="GG3" s="52" cm="1">
        <f t="array" aca="1" ref="GG3" ca="1">beneficio_muerte_individual_activo(GG$2,$F3,$D3, Hombres!$A$1:$DW$117, Mujeres!$A$1:$DW$117)</f>
        <v>0</v>
      </c>
      <c r="GH3" s="52" cm="1">
        <f t="array" aca="1" ref="GH3" ca="1">beneficio_muerte_individual_activo(GH$2,$F3,$D3, Hombres!$A$1:$DW$117, Mujeres!$A$1:$DW$117)</f>
        <v>0</v>
      </c>
      <c r="GI3" s="52" cm="1">
        <f t="array" aca="1" ref="GI3" ca="1">beneficio_muerte_individual_activo(GI$2,$F3,$D3, Hombres!$A$1:$DW$117, Mujeres!$A$1:$DW$117)</f>
        <v>0</v>
      </c>
      <c r="GJ3" s="52" cm="1">
        <f t="array" aca="1" ref="GJ3" ca="1">beneficio_muerte_individual_activo(GJ$2,$F3,$D3, Hombres!$A$1:$DW$117, Mujeres!$A$1:$DW$117)</f>
        <v>0</v>
      </c>
      <c r="GK3" s="52" cm="1">
        <f t="array" aca="1" ref="GK3" ca="1">beneficio_muerte_individual_activo(GK$2,$F3,$D3, Hombres!$A$1:$DW$117, Mujeres!$A$1:$DW$117)</f>
        <v>0</v>
      </c>
      <c r="GL3" s="52" cm="1">
        <f t="array" aca="1" ref="GL3" ca="1">beneficio_muerte_individual_activo(GL$2,$F3,$D3, Hombres!$A$1:$DW$117, Mujeres!$A$1:$DW$117)</f>
        <v>0</v>
      </c>
      <c r="GM3" s="52" cm="1">
        <f t="array" aca="1" ref="GM3" ca="1">beneficio_muerte_individual_activo(GM$2,$F3,$D3, Hombres!$A$1:$DW$117, Mujeres!$A$1:$DW$117)</f>
        <v>0</v>
      </c>
      <c r="GN3" s="52" cm="1">
        <f t="array" aca="1" ref="GN3" ca="1">beneficio_muerte_individual_activo(GN$2,$F3,$D3, Hombres!$A$1:$DW$117, Mujeres!$A$1:$DW$117)</f>
        <v>0</v>
      </c>
      <c r="GO3" s="52" cm="1">
        <f t="array" aca="1" ref="GO3" ca="1">beneficio_muerte_individual_activo(GO$2,$F3,$D3, Hombres!$A$1:$DW$117, Mujeres!$A$1:$DW$117)</f>
        <v>0</v>
      </c>
      <c r="GP3" s="52" cm="1">
        <f t="array" aca="1" ref="GP3" ca="1">beneficio_muerte_individual_activo(GP$2,$F3,$D3, Hombres!$A$1:$DW$117, Mujeres!$A$1:$DW$117)</f>
        <v>0</v>
      </c>
      <c r="GQ3" s="52" cm="1">
        <f t="array" aca="1" ref="GQ3" ca="1">beneficio_muerte_individual_activo(GQ$2,$F3,$D3, Hombres!$A$1:$DW$117, Mujeres!$A$1:$DW$117)</f>
        <v>0</v>
      </c>
      <c r="GR3" s="52" cm="1">
        <f t="array" aca="1" ref="GR3" ca="1">beneficio_muerte_individual_activo(GR$2,$F3,$D3, Hombres!$A$1:$DW$117, Mujeres!$A$1:$DW$117)</f>
        <v>0</v>
      </c>
      <c r="GS3" s="52" cm="1">
        <f t="array" aca="1" ref="GS3" ca="1">beneficio_muerte_individual_activo(GS$2,$F3,$D3, Hombres!$A$1:$DW$117, Mujeres!$A$1:$DW$117)</f>
        <v>0</v>
      </c>
      <c r="GT3" s="52" cm="1">
        <f t="array" aca="1" ref="GT3" ca="1">beneficio_muerte_individual_activo(GT$2,$F3,$D3, Hombres!$A$1:$DW$117, Mujeres!$A$1:$DW$117)</f>
        <v>0</v>
      </c>
      <c r="GU3" s="52" cm="1">
        <f t="array" aca="1" ref="GU3" ca="1">beneficio_muerte_individual_activo(GU$2,$F3,$D3, Hombres!$A$1:$DW$117, Mujeres!$A$1:$DW$117)</f>
        <v>0</v>
      </c>
      <c r="GV3" s="52" cm="1">
        <f t="array" aca="1" ref="GV3" ca="1">beneficio_muerte_individual_activo(GV$2,$F3,$D3, Hombres!$A$1:$DW$117, Mujeres!$A$1:$DW$117)</f>
        <v>0</v>
      </c>
      <c r="GX3" s="49">
        <f ca="1">MAX(DE3:GV226)</f>
        <v>138055.02418382873</v>
      </c>
    </row>
    <row r="4" spans="1:206" x14ac:dyDescent="0.35">
      <c r="A4" s="2">
        <f>+A3+1</f>
        <v>2</v>
      </c>
      <c r="B4" s="80">
        <v>653642</v>
      </c>
      <c r="C4" s="8">
        <v>39027</v>
      </c>
      <c r="D4" s="4" t="s">
        <v>6</v>
      </c>
      <c r="E4" s="8">
        <v>30404</v>
      </c>
      <c r="F4" s="12" cm="1">
        <f t="array" aca="1" ref="F4" ca="1">edadCalc(E4)</f>
        <v>42</v>
      </c>
      <c r="G4" s="45" cm="1">
        <f t="array" aca="1" ref="G4" ca="1">PorcentajePension(C4,E4, D4)</f>
        <v>1</v>
      </c>
      <c r="I4" s="112"/>
      <c r="J4" s="52" cm="1">
        <f t="array" aca="1" ref="J4" ca="1">AnualidadActivo(J$2, $E4, $C4, $B4, $D4, Hombres!$A$1:$DW$117, Mujeres!$A$1:$DW$117)</f>
        <v>0</v>
      </c>
      <c r="K4" s="52" cm="1">
        <f t="array" aca="1" ref="K4" ca="1">AnualidadActivo(K$2, $E4, $C4, $B4, $D4, Hombres!$A$1:$DW$117, Mujeres!$A$1:$DW$117)</f>
        <v>0</v>
      </c>
      <c r="L4" s="52" cm="1">
        <f t="array" aca="1" ref="L4" ca="1">AnualidadActivo(L$2, $E4, $C4, $B4, $D4, Hombres!$A$1:$DW$117, Mujeres!$A$1:$DW$117)</f>
        <v>0</v>
      </c>
      <c r="M4" s="52" cm="1">
        <f t="array" aca="1" ref="M4" ca="1">AnualidadActivo(M$2, $E4, $C4, $B4, $D4, Hombres!$A$1:$DW$117, Mujeres!$A$1:$DW$117)</f>
        <v>0</v>
      </c>
      <c r="N4" s="52" cm="1">
        <f t="array" aca="1" ref="N4" ca="1">AnualidadActivo(N$2, $E4, $C4, $B4, $D4, Hombres!$A$1:$DW$117, Mujeres!$A$1:$DW$117)</f>
        <v>0</v>
      </c>
      <c r="O4" s="52" cm="1">
        <f t="array" aca="1" ref="O4" ca="1">AnualidadActivo(O$2, $E4, $C4, $B4, $D4, Hombres!$A$1:$DW$117, Mujeres!$A$1:$DW$117)</f>
        <v>0</v>
      </c>
      <c r="P4" s="52" cm="1">
        <f t="array" aca="1" ref="P4" ca="1">AnualidadActivo(P$2, $E4, $C4, $B4, $D4, Hombres!$A$1:$DW$117, Mujeres!$A$1:$DW$117)</f>
        <v>0</v>
      </c>
      <c r="Q4" s="52" cm="1">
        <f t="array" aca="1" ref="Q4" ca="1">AnualidadActivo(Q$2, $E4, $C4, $B4, $D4, Hombres!$A$1:$DW$117, Mujeres!$A$1:$DW$117)</f>
        <v>0</v>
      </c>
      <c r="R4" s="52" cm="1">
        <f t="array" aca="1" ref="R4" ca="1">AnualidadActivo(R$2, $E4, $C4, $B4, $D4, Hombres!$A$1:$DW$117, Mujeres!$A$1:$DW$117)</f>
        <v>0</v>
      </c>
      <c r="S4" s="52" cm="1">
        <f t="array" aca="1" ref="S4" ca="1">AnualidadActivo(S$2, $E4, $C4, $B4, $D4, Hombres!$A$1:$DW$117, Mujeres!$A$1:$DW$117)</f>
        <v>0</v>
      </c>
      <c r="T4" s="52" cm="1">
        <f t="array" aca="1" ref="T4" ca="1">AnualidadActivo(T$2, $E4, $C4, $B4, $D4, Hombres!$A$1:$DW$117, Mujeres!$A$1:$DW$117)</f>
        <v>0</v>
      </c>
      <c r="U4" s="52" cm="1">
        <f t="array" aca="1" ref="U4" ca="1">AnualidadActivo(U$2, $E4, $C4, $B4, $D4, Hombres!$A$1:$DW$117, Mujeres!$A$1:$DW$117)</f>
        <v>0</v>
      </c>
      <c r="V4" s="52" cm="1">
        <f t="array" aca="1" ref="V4" ca="1">AnualidadActivo(V$2, $E4, $C4, $B4, $D4, Hombres!$A$1:$DW$117, Mujeres!$A$1:$DW$117)</f>
        <v>0</v>
      </c>
      <c r="W4" s="52" cm="1">
        <f t="array" aca="1" ref="W4" ca="1">AnualidadActivo(W$2, $E4, $C4, $B4, $D4, Hombres!$A$1:$DW$117, Mujeres!$A$1:$DW$117)</f>
        <v>0</v>
      </c>
      <c r="X4" s="52" cm="1">
        <f t="array" aca="1" ref="X4" ca="1">AnualidadActivo(X$2, $E4, $C4, $B4, $D4, Hombres!$A$1:$DW$117, Mujeres!$A$1:$DW$117)</f>
        <v>0</v>
      </c>
      <c r="Y4" s="52" cm="1">
        <f t="array" aca="1" ref="Y4" ca="1">AnualidadActivo(Y$2, $E4, $C4, $B4, $D4, Hombres!$A$1:$DW$117, Mujeres!$A$1:$DW$117)</f>
        <v>0</v>
      </c>
      <c r="Z4" s="52" cm="1">
        <f t="array" aca="1" ref="Z4" ca="1">AnualidadActivo(Z$2, $E4, $C4, $B4, $D4, Hombres!$A$1:$DW$117, Mujeres!$A$1:$DW$117)</f>
        <v>0</v>
      </c>
      <c r="AA4" s="52" cm="1">
        <f t="array" aca="1" ref="AA4" ca="1">AnualidadActivo(AA$2, $E4, $C4, $B4, $D4, Hombres!$A$1:$DW$117, Mujeres!$A$1:$DW$117)</f>
        <v>0</v>
      </c>
      <c r="AB4" s="52" cm="1">
        <f t="array" aca="1" ref="AB4" ca="1">AnualidadActivo(AB$2, $E4, $C4, $B4, $D4, Hombres!$A$1:$DW$117, Mujeres!$A$1:$DW$117)</f>
        <v>0</v>
      </c>
      <c r="AC4" s="52" cm="1">
        <f t="array" aca="1" ref="AC4" ca="1">AnualidadActivo(AC$2, $E4, $C4, $B4, $D4, Hombres!$A$1:$DW$117, Mujeres!$A$1:$DW$117)</f>
        <v>0</v>
      </c>
      <c r="AD4" s="52" cm="1">
        <f t="array" aca="1" ref="AD4" ca="1">AnualidadActivo(AD$2, $E4, $C4, $B4, $D4, Hombres!$A$1:$DW$117, Mujeres!$A$1:$DW$117)</f>
        <v>0</v>
      </c>
      <c r="AE4" s="52" cm="1">
        <f t="array" aca="1" ref="AE4" ca="1">AnualidadActivo(AE$2, $E4, $C4, $B4, $D4, Hombres!$A$1:$DW$117, Mujeres!$A$1:$DW$117)</f>
        <v>23036419.316893518</v>
      </c>
      <c r="AF4" s="52" cm="1">
        <f t="array" aca="1" ref="AF4" ca="1">AnualidadActivo(AF$2, $E4, $C4, $B4, $D4, Hombres!$A$1:$DW$117, Mujeres!$A$1:$DW$117)</f>
        <v>23727511.896400325</v>
      </c>
      <c r="AG4" s="52" cm="1">
        <f t="array" aca="1" ref="AG4" ca="1">AnualidadActivo(AG$2, $E4, $C4, $B4, $D4, Hombres!$A$1:$DW$117, Mujeres!$A$1:$DW$117)</f>
        <v>24439337.253292333</v>
      </c>
      <c r="AH4" s="52" cm="1">
        <f t="array" aca="1" ref="AH4" ca="1">AnualidadActivo(AH$2, $E4, $C4, $B4, $D4, Hombres!$A$1:$DW$117, Mujeres!$A$1:$DW$117)</f>
        <v>25172517.370891105</v>
      </c>
      <c r="AI4" s="52" cm="1">
        <f t="array" aca="1" ref="AI4" ca="1">AnualidadActivo(AI$2, $E4, $C4, $B4, $D4, Hombres!$A$1:$DW$117, Mujeres!$A$1:$DW$117)</f>
        <v>25927692.892017841</v>
      </c>
      <c r="AJ4" s="52" cm="1">
        <f t="array" aca="1" ref="AJ4" ca="1">AnualidadActivo(AJ$2, $E4, $C4, $B4, $D4, Hombres!$A$1:$DW$117, Mujeres!$A$1:$DW$117)</f>
        <v>26725670.477324903</v>
      </c>
      <c r="AK4" s="52" cm="1">
        <f t="array" aca="1" ref="AK4" ca="1">AnualidadActivo(AK$2, $E4, $C4, $B4, $D4, Hombres!$A$1:$DW$117, Mujeres!$A$1:$DW$117)</f>
        <v>27420196.435843661</v>
      </c>
      <c r="AL4" s="52" cm="1">
        <f t="array" aca="1" ref="AL4" ca="1">AnualidadActivo(AL$2, $E4, $C4, $B4, $D4, Hombres!$A$1:$DW$117, Mujeres!$A$1:$DW$117)</f>
        <v>28122250.75145822</v>
      </c>
      <c r="AM4" s="52" cm="1">
        <f t="array" aca="1" ref="AM4" ca="1">AnualidadActivo(AM$2, $E4, $C4, $B4, $D4, Hombres!$A$1:$DW$117, Mujeres!$A$1:$DW$117)</f>
        <v>28831716.278046694</v>
      </c>
      <c r="AN4" s="52" cm="1">
        <f t="array" aca="1" ref="AN4" ca="1">AnualidadActivo(AN$2, $E4, $C4, $B4, $D4, Hombres!$A$1:$DW$117, Mujeres!$A$1:$DW$117)</f>
        <v>29548882.299248662</v>
      </c>
      <c r="AO4" s="52" cm="1">
        <f t="array" aca="1" ref="AO4" ca="1">AnualidadActivo(AO$2, $E4, $C4, $B4, $D4, Hombres!$A$1:$DW$117, Mujeres!$A$1:$DW$117)</f>
        <v>30273380.972686253</v>
      </c>
      <c r="AP4" s="52" cm="1">
        <f t="array" aca="1" ref="AP4" ca="1">AnualidadActivo(AP$2, $E4, $C4, $B4, $D4, Hombres!$A$1:$DW$117, Mujeres!$A$1:$DW$117)</f>
        <v>31003270.52290177</v>
      </c>
      <c r="AQ4" s="52" cm="1">
        <f t="array" aca="1" ref="AQ4" ca="1">AnualidadActivo(AQ$2, $E4, $C4, $B4, $D4, Hombres!$A$1:$DW$117, Mujeres!$A$1:$DW$117)</f>
        <v>31735289.146260515</v>
      </c>
      <c r="AR4" s="52" cm="1">
        <f t="array" aca="1" ref="AR4" ca="1">AnualidadActivo(AR$2, $E4, $C4, $B4, $D4, Hombres!$A$1:$DW$117, Mujeres!$A$1:$DW$117)</f>
        <v>32464593.351454962</v>
      </c>
      <c r="AS4" s="52" cm="1">
        <f t="array" aca="1" ref="AS4" ca="1">AnualidadActivo(AS$2, $E4, $C4, $B4, $D4, Hombres!$A$1:$DW$117, Mujeres!$A$1:$DW$117)</f>
        <v>33183876.674157452</v>
      </c>
      <c r="AT4" s="52" cm="1">
        <f t="array" aca="1" ref="AT4" ca="1">AnualidadActivo(AT$2, $E4, $C4, $B4, $D4, Hombres!$A$1:$DW$117, Mujeres!$A$1:$DW$117)</f>
        <v>33885474.12037757</v>
      </c>
      <c r="AU4" s="52" cm="1">
        <f t="array" aca="1" ref="AU4" ca="1">AnualidadActivo(AU$2, $E4, $C4, $B4, $D4, Hombres!$A$1:$DW$117, Mujeres!$A$1:$DW$117)</f>
        <v>34565324.4192691</v>
      </c>
      <c r="AV4" s="52" cm="1">
        <f t="array" aca="1" ref="AV4" ca="1">AnualidadActivo(AV$2, $E4, $C4, $B4, $D4, Hombres!$A$1:$DW$117, Mujeres!$A$1:$DW$117)</f>
        <v>35222998.77786389</v>
      </c>
      <c r="AW4" s="52" cm="1">
        <f t="array" aca="1" ref="AW4" ca="1">AnualidadActivo(AW$2, $E4, $C4, $B4, $D4, Hombres!$A$1:$DW$117, Mujeres!$A$1:$DW$117)</f>
        <v>35857306.092999257</v>
      </c>
      <c r="AX4" s="52" cm="1">
        <f t="array" aca="1" ref="AX4" ca="1">AnualidadActivo(AX$2, $E4, $C4, $B4, $D4, Hombres!$A$1:$DW$117, Mujeres!$A$1:$DW$117)</f>
        <v>36461652.767496862</v>
      </c>
      <c r="AY4" s="52" cm="1">
        <f t="array" aca="1" ref="AY4" ca="1">AnualidadActivo(AY$2, $E4, $C4, $B4, $D4, Hombres!$A$1:$DW$117, Mujeres!$A$1:$DW$117)</f>
        <v>37023795.303793311</v>
      </c>
      <c r="AZ4" s="52" cm="1">
        <f t="array" aca="1" ref="AZ4" ca="1">AnualidadActivo(AZ$2, $E4, $C4, $B4, $D4, Hombres!$A$1:$DW$117, Mujeres!$A$1:$DW$117)</f>
        <v>37527350.575269885</v>
      </c>
      <c r="BA4" s="52" cm="1">
        <f t="array" aca="1" ref="BA4" ca="1">AnualidadActivo(BA$2, $E4, $C4, $B4, $D4, Hombres!$A$1:$DW$117, Mujeres!$A$1:$DW$117)</f>
        <v>37954410.661468595</v>
      </c>
      <c r="BB4" s="52" cm="1">
        <f t="array" aca="1" ref="BB4" ca="1">AnualidadActivo(BB$2, $E4, $C4, $B4, $D4, Hombres!$A$1:$DW$117, Mujeres!$A$1:$DW$117)</f>
        <v>38245908.467820503</v>
      </c>
      <c r="BC4" s="52" cm="1">
        <f t="array" aca="1" ref="BC4" ca="1">AnualidadActivo(BC$2, $E4, $C4, $B4, $D4, Hombres!$A$1:$DW$117, Mujeres!$A$1:$DW$117)</f>
        <v>38434441.329399452</v>
      </c>
      <c r="BD4" s="52" cm="1">
        <f t="array" aca="1" ref="BD4" ca="1">AnualidadActivo(BD$2, $E4, $C4, $B4, $D4, Hombres!$A$1:$DW$117, Mujeres!$A$1:$DW$117)</f>
        <v>38506328.762551986</v>
      </c>
      <c r="BE4" s="52" cm="1">
        <f t="array" aca="1" ref="BE4" ca="1">AnualidadActivo(BE$2, $E4, $C4, $B4, $D4, Hombres!$A$1:$DW$117, Mujeres!$A$1:$DW$117)</f>
        <v>38446591.122286975</v>
      </c>
      <c r="BF4" s="52" cm="1">
        <f t="array" aca="1" ref="BF4" ca="1">AnualidadActivo(BF$2, $E4, $C4, $B4, $D4, Hombres!$A$1:$DW$117, Mujeres!$A$1:$DW$117)</f>
        <v>38238869.918995336</v>
      </c>
      <c r="BG4" s="52" cm="1">
        <f t="array" aca="1" ref="BG4" ca="1">AnualidadActivo(BG$2, $E4, $C4, $B4, $D4, Hombres!$A$1:$DW$117, Mujeres!$A$1:$DW$117)</f>
        <v>37865309.657136798</v>
      </c>
      <c r="BH4" s="52" cm="1">
        <f t="array" aca="1" ref="BH4" ca="1">AnualidadActivo(BH$2, $E4, $C4, $B4, $D4, Hombres!$A$1:$DW$117, Mujeres!$A$1:$DW$117)</f>
        <v>37308804.980775408</v>
      </c>
      <c r="BI4" s="52" cm="1">
        <f t="array" aca="1" ref="BI4" ca="1">AnualidadActivo(BI$2, $E4, $C4, $B4, $D4, Hombres!$A$1:$DW$117, Mujeres!$A$1:$DW$117)</f>
        <v>36554696.917294569</v>
      </c>
      <c r="BJ4" s="52" cm="1">
        <f t="array" aca="1" ref="BJ4" ca="1">AnualidadActivo(BJ$2, $E4, $C4, $B4, $D4, Hombres!$A$1:$DW$117, Mujeres!$A$1:$DW$117)</f>
        <v>35590032.502650782</v>
      </c>
      <c r="BK4" s="52" cm="1">
        <f t="array" aca="1" ref="BK4" ca="1">AnualidadActivo(BK$2, $E4, $C4, $B4, $D4, Hombres!$A$1:$DW$117, Mujeres!$A$1:$DW$117)</f>
        <v>34403697.101238199</v>
      </c>
      <c r="BL4" s="52" cm="1">
        <f t="array" aca="1" ref="BL4" ca="1">AnualidadActivo(BL$2, $E4, $C4, $B4, $D4, Hombres!$A$1:$DW$117, Mujeres!$A$1:$DW$117)</f>
        <v>32987136.983196091</v>
      </c>
      <c r="BM4" s="52" cm="1">
        <f t="array" aca="1" ref="BM4" ca="1">AnualidadActivo(BM$2, $E4, $C4, $B4, $D4, Hombres!$A$1:$DW$117, Mujeres!$A$1:$DW$117)</f>
        <v>31338136.988884173</v>
      </c>
      <c r="BN4" s="52" cm="1">
        <f t="array" aca="1" ref="BN4" ca="1">AnualidadActivo(BN$2, $E4, $C4, $B4, $D4, Hombres!$A$1:$DW$117, Mujeres!$A$1:$DW$117)</f>
        <v>29462369.045106675</v>
      </c>
      <c r="BO4" s="52" cm="1">
        <f t="array" aca="1" ref="BO4" ca="1">AnualidadActivo(BO$2, $E4, $C4, $B4, $D4, Hombres!$A$1:$DW$117, Mujeres!$A$1:$DW$117)</f>
        <v>27372396.58914315</v>
      </c>
      <c r="BP4" s="52" cm="1">
        <f t="array" aca="1" ref="BP4" ca="1">AnualidadActivo(BP$2, $E4, $C4, $B4, $D4, Hombres!$A$1:$DW$117, Mujeres!$A$1:$DW$117)</f>
        <v>25088548.763513569</v>
      </c>
      <c r="BQ4" s="52" cm="1">
        <f t="array" aca="1" ref="BQ4" ca="1">AnualidadActivo(BQ$2, $E4, $C4, $B4, $D4, Hombres!$A$1:$DW$117, Mujeres!$A$1:$DW$117)</f>
        <v>22641715.163117748</v>
      </c>
      <c r="BR4" s="52" cm="1">
        <f t="array" aca="1" ref="BR4" ca="1">AnualidadActivo(BR$2, $E4, $C4, $B4, $D4, Hombres!$A$1:$DW$117, Mujeres!$A$1:$DW$117)</f>
        <v>20075982.378431406</v>
      </c>
      <c r="BS4" s="52" cm="1">
        <f t="array" aca="1" ref="BS4" ca="1">AnualidadActivo(BS$2, $E4, $C4, $B4, $D4, Hombres!$A$1:$DW$117, Mujeres!$A$1:$DW$117)</f>
        <v>17447173.840967745</v>
      </c>
      <c r="BT4" s="52" cm="1">
        <f t="array" aca="1" ref="BT4" ca="1">AnualidadActivo(BT$2, $E4, $C4, $B4, $D4, Hombres!$A$1:$DW$117, Mujeres!$A$1:$DW$117)</f>
        <v>14818932.306345666</v>
      </c>
      <c r="BU4" s="52" cm="1">
        <f t="array" aca="1" ref="BU4" ca="1">AnualidadActivo(BU$2, $E4, $C4, $B4, $D4, Hombres!$A$1:$DW$117, Mujeres!$A$1:$DW$117)</f>
        <v>12259860.163014457</v>
      </c>
      <c r="BV4" s="52" cm="1">
        <f t="array" aca="1" ref="BV4" ca="1">AnualidadActivo(BV$2, $E4, $C4, $B4, $D4, Hombres!$A$1:$DW$117, Mujeres!$A$1:$DW$117)</f>
        <v>9840734.8213194758</v>
      </c>
      <c r="BW4" s="52" cm="1">
        <f t="array" aca="1" ref="BW4" ca="1">AnualidadActivo(BW$2, $E4, $C4, $B4, $D4, Hombres!$A$1:$DW$117, Mujeres!$A$1:$DW$117)</f>
        <v>7629787.810279293</v>
      </c>
      <c r="BX4" s="52" cm="1">
        <f t="array" aca="1" ref="BX4" ca="1">AnualidadActivo(BX$2, $E4, $C4, $B4, $D4, Hombres!$A$1:$DW$117, Mujeres!$A$1:$DW$117)</f>
        <v>5684871.1376285199</v>
      </c>
      <c r="BY4" s="52" cm="1">
        <f t="array" aca="1" ref="BY4" ca="1">AnualidadActivo(BY$2, $E4, $C4, $B4, $D4, Hombres!$A$1:$DW$117, Mujeres!$A$1:$DW$117)</f>
        <v>4045934.6529762815</v>
      </c>
      <c r="BZ4" s="52" cm="1">
        <f t="array" aca="1" ref="BZ4" ca="1">AnualidadActivo(BZ$2, $E4, $C4, $B4, $D4, Hombres!$A$1:$DW$117, Mujeres!$A$1:$DW$117)</f>
        <v>2730603.7208085493</v>
      </c>
      <c r="CA4" s="52" cm="1">
        <f t="array" aca="1" ref="CA4" ca="1">AnualidadActivo(CA$2, $E4, $C4, $B4, $D4, Hombres!$A$1:$DW$117, Mujeres!$A$1:$DW$117)</f>
        <v>1732609.0745209111</v>
      </c>
      <c r="CB4" s="52" cm="1">
        <f t="array" aca="1" ref="CB4" ca="1">AnualidadActivo(CB$2, $E4, $C4, $B4, $D4, Hombres!$A$1:$DW$117, Mujeres!$A$1:$DW$117)</f>
        <v>1023094.289123851</v>
      </c>
      <c r="CC4" s="52" cm="1">
        <f t="array" aca="1" ref="CC4" ca="1">AnualidadActivo(CC$2, $E4, $C4, $B4, $D4, Hombres!$A$1:$DW$117, Mujeres!$A$1:$DW$117)</f>
        <v>555320.09867364343</v>
      </c>
      <c r="CD4" s="52" cm="1">
        <f t="array" aca="1" ref="CD4" ca="1">AnualidadActivo(CD$2, $E4, $C4, $B4, $D4, Hombres!$A$1:$DW$117, Mujeres!$A$1:$DW$117)</f>
        <v>272837.29197379632</v>
      </c>
      <c r="CE4" s="52" cm="1">
        <f t="array" aca="1" ref="CE4" ca="1">AnualidadActivo(CE$2, $E4, $C4, $B4, $D4, Hombres!$A$1:$DW$117, Mujeres!$A$1:$DW$117)</f>
        <v>118984.24235281182</v>
      </c>
      <c r="CF4" s="52" cm="1">
        <f t="array" aca="1" ref="CF4" ca="1">AnualidadActivo(CF$2, $E4, $C4, $B4, $D4, Hombres!$A$1:$DW$117, Mujeres!$A$1:$DW$117)</f>
        <v>44892.732627631056</v>
      </c>
      <c r="CG4" s="52" cm="1">
        <f t="array" aca="1" ref="CG4" ca="1">AnualidadActivo(CG$2, $E4, $C4, $B4, $D4, Hombres!$A$1:$DW$117, Mujeres!$A$1:$DW$117)</f>
        <v>14149.531915052712</v>
      </c>
      <c r="CH4" s="52" cm="1">
        <f t="array" aca="1" ref="CH4" ca="1">AnualidadActivo(CH$2, $E4, $C4, $B4, $D4, Hombres!$A$1:$DW$117, Mujeres!$A$1:$DW$117)</f>
        <v>3538.30774972055</v>
      </c>
      <c r="CI4" s="52" cm="1">
        <f t="array" aca="1" ref="CI4" ca="1">AnualidadActivo(CI$2, $E4, $C4, $B4, $D4, Hombres!$A$1:$DW$117, Mujeres!$A$1:$DW$117)</f>
        <v>645.18951737766497</v>
      </c>
      <c r="CJ4" s="52" cm="1">
        <f t="array" aca="1" ref="CJ4" ca="1">AnualidadActivo(CJ$2, $E4, $C4, $B4, $D4, Hombres!$A$1:$DW$117, Mujeres!$A$1:$DW$117)</f>
        <v>72.633793859055757</v>
      </c>
      <c r="CK4" s="52" cm="1">
        <f t="array" aca="1" ref="CK4" ca="1">AnualidadActivo(CK$2, $E4, $C4, $B4, $D4, Hombres!$A$1:$DW$117, Mujeres!$A$1:$DW$117)</f>
        <v>0</v>
      </c>
      <c r="CL4" s="52" cm="1">
        <f t="array" aca="1" ref="CL4" ca="1">AnualidadActivo(CL$2, $E4, $C4, $B4, $D4, Hombres!$A$1:$DW$117, Mujeres!$A$1:$DW$117)</f>
        <v>0</v>
      </c>
      <c r="CM4" s="52" cm="1">
        <f t="array" aca="1" ref="CM4" ca="1">AnualidadActivo(CM$2, $E4, $C4, $B4, $D4, Hombres!$A$1:$DW$117, Mujeres!$A$1:$DW$117)</f>
        <v>0</v>
      </c>
      <c r="CN4" s="52" cm="1">
        <f t="array" aca="1" ref="CN4" ca="1">AnualidadActivo(CN$2, $E4, $C4, $B4, $D4, Hombres!$A$1:$DW$117, Mujeres!$A$1:$DW$117)</f>
        <v>0</v>
      </c>
      <c r="CO4" s="52" cm="1">
        <f t="array" aca="1" ref="CO4" ca="1">AnualidadActivo(CO$2, $E4, $C4, $B4, $D4, Hombres!$A$1:$DW$117, Mujeres!$A$1:$DW$117)</f>
        <v>0</v>
      </c>
      <c r="CP4" s="52" cm="1">
        <f t="array" aca="1" ref="CP4" ca="1">AnualidadActivo(CP$2, $E4, $C4, $B4, $D4, Hombres!$A$1:$DW$117, Mujeres!$A$1:$DW$117)</f>
        <v>0</v>
      </c>
      <c r="CQ4" s="52" cm="1">
        <f t="array" aca="1" ref="CQ4" ca="1">AnualidadActivo(CQ$2, $E4, $C4, $B4, $D4, Hombres!$A$1:$DW$117, Mujeres!$A$1:$DW$117)</f>
        <v>0</v>
      </c>
      <c r="CR4" s="52" cm="1">
        <f t="array" aca="1" ref="CR4" ca="1">AnualidadActivo(CR$2, $E4, $C4, $B4, $D4, Hombres!$A$1:$DW$117, Mujeres!$A$1:$DW$117)</f>
        <v>0</v>
      </c>
      <c r="CS4" s="52" cm="1">
        <f t="array" aca="1" ref="CS4" ca="1">AnualidadActivo(CS$2, $E4, $C4, $B4, $D4, Hombres!$A$1:$DW$117, Mujeres!$A$1:$DW$117)</f>
        <v>0</v>
      </c>
      <c r="CT4" s="52" cm="1">
        <f t="array" aca="1" ref="CT4" ca="1">AnualidadActivo(CT$2, $E4, $C4, $B4, $D4, Hombres!$A$1:$DW$117, Mujeres!$A$1:$DW$117)</f>
        <v>0</v>
      </c>
      <c r="CU4" s="52" cm="1">
        <f t="array" aca="1" ref="CU4" ca="1">AnualidadActivo(CU$2, $E4, $C4, $B4, $D4, Hombres!$A$1:$DW$117, Mujeres!$A$1:$DW$117)</f>
        <v>0</v>
      </c>
      <c r="CV4" s="52" cm="1">
        <f t="array" aca="1" ref="CV4" ca="1">AnualidadActivo(CV$2, $E4, $C4, $B4, $D4, Hombres!$A$1:$DW$117, Mujeres!$A$1:$DW$117)</f>
        <v>0</v>
      </c>
      <c r="CW4" s="52" cm="1">
        <f t="array" aca="1" ref="CW4" ca="1">AnualidadActivo(CW$2, $E4, $C4, $B4, $D4, Hombres!$A$1:$DW$117, Mujeres!$A$1:$DW$117)</f>
        <v>0</v>
      </c>
      <c r="CX4" s="52" cm="1">
        <f t="array" aca="1" ref="CX4" ca="1">AnualidadActivo(CX$2, $E4, $C4, $B4, $D4, Hombres!$A$1:$DW$117, Mujeres!$A$1:$DW$117)</f>
        <v>0</v>
      </c>
      <c r="CY4" s="52" cm="1">
        <f t="array" aca="1" ref="CY4" ca="1">AnualidadActivo(CY$2, $E4, $C4, $B4, $D4, Hombres!$A$1:$DW$117, Mujeres!$A$1:$DW$117)</f>
        <v>0</v>
      </c>
      <c r="CZ4" s="52" cm="1">
        <f t="array" aca="1" ref="CZ4" ca="1">AnualidadActivo(CZ$2, $E4, $C4, $B4, $D4, Hombres!$A$1:$DW$117, Mujeres!$A$1:$DW$117)</f>
        <v>0</v>
      </c>
      <c r="DA4" s="52" cm="1">
        <f t="array" aca="1" ref="DA4" ca="1">AnualidadActivo(DA$2, $E4, $C4, $B4, $D4, Hombres!$A$1:$DW$117, Mujeres!$A$1:$DW$117)</f>
        <v>0</v>
      </c>
      <c r="DD4" s="113"/>
      <c r="DE4" s="52" cm="1">
        <f t="array" aca="1" ref="DE4" ca="1">beneficio_muerte_individual_activo(DE$2,$F4,$D4, Hombres!$A$1:$DW$117, Mujeres!$A$1:$DW$117)</f>
        <v>0</v>
      </c>
      <c r="DF4" s="52" cm="1">
        <f t="array" aca="1" ref="DF4" ca="1">beneficio_muerte_individual_activo(DF$2,$F4,$D4, Hombres!$A$1:$DW$117, Mujeres!$A$1:$DW$117)</f>
        <v>4255.5</v>
      </c>
      <c r="DG4" s="52" cm="1">
        <f t="array" aca="1" ref="DG4" ca="1">beneficio_muerte_individual_activo(DG$2,$F4,$D4, Hombres!$A$1:$DW$117, Mujeres!$A$1:$DW$117)</f>
        <v>4501.0702885000001</v>
      </c>
      <c r="DH4" s="52" cm="1">
        <f t="array" aca="1" ref="DH4" ca="1">beneficio_muerte_individual_activo(DH$2,$F4,$D4, Hombres!$A$1:$DW$117, Mujeres!$A$1:$DW$117)</f>
        <v>4823.3357597012373</v>
      </c>
      <c r="DI4" s="52" cm="1">
        <f t="array" aca="1" ref="DI4" ca="1">beneficio_muerte_individual_activo(DI$2,$F4,$D4, Hombres!$A$1:$DW$117, Mujeres!$A$1:$DW$117)</f>
        <v>5193.0370639422836</v>
      </c>
      <c r="DJ4" s="52" cm="1">
        <f t="array" aca="1" ref="DJ4" ca="1">beneficio_muerte_individual_activo(DJ$2,$F4,$D4, Hombres!$A$1:$DW$117, Mujeres!$A$1:$DW$117)</f>
        <v>5580.0082910454412</v>
      </c>
      <c r="DK4" s="52" cm="1">
        <f t="array" aca="1" ref="DK4" ca="1">beneficio_muerte_individual_activo(DK$2,$F4,$D4, Hombres!$A$1:$DW$117, Mujeres!$A$1:$DW$117)</f>
        <v>5949.7436868251207</v>
      </c>
      <c r="DL4" s="52" cm="1">
        <f t="array" aca="1" ref="DL4" ca="1">beneficio_muerte_individual_activo(DL$2,$F4,$D4, Hombres!$A$1:$DW$117, Mujeres!$A$1:$DW$117)</f>
        <v>6324.59722384622</v>
      </c>
      <c r="DM4" s="52" cm="1">
        <f t="array" aca="1" ref="DM4" ca="1">beneficio_muerte_individual_activo(DM$2,$F4,$D4, Hombres!$A$1:$DW$117, Mujeres!$A$1:$DW$117)</f>
        <v>6739.6983974913674</v>
      </c>
      <c r="DN4" s="52" cm="1">
        <f t="array" aca="1" ref="DN4" ca="1">beneficio_muerte_individual_activo(DN$2,$F4,$D4, Hombres!$A$1:$DW$117, Mujeres!$A$1:$DW$117)</f>
        <v>7199.6886640180328</v>
      </c>
      <c r="DO4" s="52" cm="1">
        <f t="array" aca="1" ref="DO4" ca="1">beneficio_muerte_individual_activo(DO$2,$F4,$D4, Hombres!$A$1:$DW$117, Mujeres!$A$1:$DW$117)</f>
        <v>7685.8561678897677</v>
      </c>
      <c r="DP4" s="52" cm="1">
        <f t="array" aca="1" ref="DP4" ca="1">beneficio_muerte_individual_activo(DP$2,$F4,$D4, Hombres!$A$1:$DW$117, Mujeres!$A$1:$DW$117)</f>
        <v>8179.0972258014017</v>
      </c>
      <c r="DQ4" s="52" cm="1">
        <f t="array" aca="1" ref="DQ4" ca="1">beneficio_muerte_individual_activo(DQ$2,$F4,$D4, Hombres!$A$1:$DW$117, Mujeres!$A$1:$DW$117)</f>
        <v>8711.7634794904425</v>
      </c>
      <c r="DR4" s="52" cm="1">
        <f t="array" aca="1" ref="DR4" ca="1">beneficio_muerte_individual_activo(DR$2,$F4,$D4, Hombres!$A$1:$DW$117, Mujeres!$A$1:$DW$117)</f>
        <v>9365.6452129352747</v>
      </c>
      <c r="DS4" s="52" cm="1">
        <f t="array" aca="1" ref="DS4" ca="1">beneficio_muerte_individual_activo(DS$2,$F4,$D4, Hombres!$A$1:$DW$117, Mujeres!$A$1:$DW$117)</f>
        <v>10111.601443980746</v>
      </c>
      <c r="DT4" s="52" cm="1">
        <f t="array" aca="1" ref="DT4" ca="1">beneficio_muerte_individual_activo(DT$2,$F4,$D4, Hombres!$A$1:$DW$117, Mujeres!$A$1:$DW$117)</f>
        <v>10884.28737795545</v>
      </c>
      <c r="DU4" s="52" cm="1">
        <f t="array" aca="1" ref="DU4" ca="1">beneficio_muerte_individual_activo(DU$2,$F4,$D4, Hombres!$A$1:$DW$117, Mujeres!$A$1:$DW$117)</f>
        <v>11598.889462665178</v>
      </c>
      <c r="DV4" s="52" cm="1">
        <f t="array" aca="1" ref="DV4" ca="1">beneficio_muerte_individual_activo(DV$2,$F4,$D4, Hombres!$A$1:$DW$117, Mujeres!$A$1:$DW$117)</f>
        <v>12306.330913861219</v>
      </c>
      <c r="DW4" s="52" cm="1">
        <f t="array" aca="1" ref="DW4" ca="1">beneficio_muerte_individual_activo(DW$2,$F4,$D4, Hombres!$A$1:$DW$117, Mujeres!$A$1:$DW$117)</f>
        <v>13125.144812744835</v>
      </c>
      <c r="DX4" s="52" cm="1">
        <f t="array" aca="1" ref="DX4" ca="1">beneficio_muerte_individual_activo(DX$2,$F4,$D4, Hombres!$A$1:$DW$117, Mujeres!$A$1:$DW$117)</f>
        <v>14142.584570288693</v>
      </c>
      <c r="DY4" s="52" cm="1">
        <f t="array" aca="1" ref="DY4" ca="1">beneficio_muerte_individual_activo(DY$2,$F4,$D4, Hombres!$A$1:$DW$117, Mujeres!$A$1:$DW$117)</f>
        <v>15370.237163075375</v>
      </c>
      <c r="DZ4" s="52" cm="1">
        <f t="array" aca="1" ref="DZ4" ca="1">beneficio_muerte_individual_activo(DZ$2,$F4,$D4, Hombres!$A$1:$DW$117, Mujeres!$A$1:$DW$117)</f>
        <v>16789.564446338234</v>
      </c>
      <c r="EA4" s="52" cm="1">
        <f t="array" aca="1" ref="EA4" ca="1">beneficio_muerte_individual_activo(EA$2,$F4,$D4, Hombres!$A$1:$DW$117, Mujeres!$A$1:$DW$117)</f>
        <v>11036.887589969656</v>
      </c>
      <c r="EB4" s="52" cm="1">
        <f t="array" aca="1" ref="EB4" ca="1">beneficio_muerte_individual_activo(EB$2,$F4,$D4, Hombres!$A$1:$DW$117, Mujeres!$A$1:$DW$117)</f>
        <v>12063.884603580394</v>
      </c>
      <c r="EC4" s="52" cm="1">
        <f t="array" aca="1" ref="EC4" ca="1">beneficio_muerte_individual_activo(EC$2,$F4,$D4, Hombres!$A$1:$DW$117, Mujeres!$A$1:$DW$117)</f>
        <v>13033.760501756668</v>
      </c>
      <c r="ED4" s="52" cm="1">
        <f t="array" aca="1" ref="ED4" ca="1">beneficio_muerte_individual_activo(ED$2,$F4,$D4, Hombres!$A$1:$DW$117, Mujeres!$A$1:$DW$117)</f>
        <v>13913.976846209942</v>
      </c>
      <c r="EE4" s="52" cm="1">
        <f t="array" aca="1" ref="EE4" ca="1">beneficio_muerte_individual_activo(EE$2,$F4,$D4, Hombres!$A$1:$DW$117, Mujeres!$A$1:$DW$117)</f>
        <v>14798.224110503608</v>
      </c>
      <c r="EF4" s="52" cm="1">
        <f t="array" aca="1" ref="EF4" ca="1">beneficio_muerte_individual_activo(EF$2,$F4,$D4, Hombres!$A$1:$DW$117, Mujeres!$A$1:$DW$117)</f>
        <v>15835.023799323984</v>
      </c>
      <c r="EG4" s="52" cm="1">
        <f t="array" aca="1" ref="EG4" ca="1">beneficio_muerte_individual_activo(EG$2,$F4,$D4, Hombres!$A$1:$DW$117, Mujeres!$A$1:$DW$117)</f>
        <v>17100.811045998653</v>
      </c>
      <c r="EH4" s="52" cm="1">
        <f t="array" aca="1" ref="EH4" ca="1">beneficio_muerte_individual_activo(EH$2,$F4,$D4, Hombres!$A$1:$DW$117, Mujeres!$A$1:$DW$117)</f>
        <v>18664.327314970891</v>
      </c>
      <c r="EI4" s="52" cm="1">
        <f t="array" aca="1" ref="EI4" ca="1">beneficio_muerte_individual_activo(EI$2,$F4,$D4, Hombres!$A$1:$DW$117, Mujeres!$A$1:$DW$117)</f>
        <v>20693.227490053425</v>
      </c>
      <c r="EJ4" s="52" cm="1">
        <f t="array" aca="1" ref="EJ4" ca="1">beneficio_muerte_individual_activo(EJ$2,$F4,$D4, Hombres!$A$1:$DW$117, Mujeres!$A$1:$DW$117)</f>
        <v>23193.276251750241</v>
      </c>
      <c r="EK4" s="52" cm="1">
        <f t="array" aca="1" ref="EK4" ca="1">beneficio_muerte_individual_activo(EK$2,$F4,$D4, Hombres!$A$1:$DW$117, Mujeres!$A$1:$DW$117)</f>
        <v>25835.981489111495</v>
      </c>
      <c r="EL4" s="52" cm="1">
        <f t="array" aca="1" ref="EL4" ca="1">beneficio_muerte_individual_activo(EL$2,$F4,$D4, Hombres!$A$1:$DW$117, Mujeres!$A$1:$DW$117)</f>
        <v>28298.242043162572</v>
      </c>
      <c r="EM4" s="52" cm="1">
        <f t="array" aca="1" ref="EM4" ca="1">beneficio_muerte_individual_activo(EM$2,$F4,$D4, Hombres!$A$1:$DW$117, Mujeres!$A$1:$DW$117)</f>
        <v>30592.203406743105</v>
      </c>
      <c r="EN4" s="52" cm="1">
        <f t="array" aca="1" ref="EN4" ca="1">beneficio_muerte_individual_activo(EN$2,$F4,$D4, Hombres!$A$1:$DW$117, Mujeres!$A$1:$DW$117)</f>
        <v>33113.011418946109</v>
      </c>
      <c r="EO4" s="52" cm="1">
        <f t="array" aca="1" ref="EO4" ca="1">beneficio_muerte_individual_activo(EO$2,$F4,$D4, Hombres!$A$1:$DW$117, Mujeres!$A$1:$DW$117)</f>
        <v>36267.445823365582</v>
      </c>
      <c r="EP4" s="52" cm="1">
        <f t="array" aca="1" ref="EP4" ca="1">beneficio_muerte_individual_activo(EP$2,$F4,$D4, Hombres!$A$1:$DW$117, Mujeres!$A$1:$DW$117)</f>
        <v>40267.593683906314</v>
      </c>
      <c r="EQ4" s="52" cm="1">
        <f t="array" aca="1" ref="EQ4" ca="1">beneficio_muerte_individual_activo(EQ$2,$F4,$D4, Hombres!$A$1:$DW$117, Mujeres!$A$1:$DW$117)</f>
        <v>45065.465221503582</v>
      </c>
      <c r="ER4" s="52" cm="1">
        <f t="array" aca="1" ref="ER4" ca="1">beneficio_muerte_individual_activo(ER$2,$F4,$D4, Hombres!$A$1:$DW$117, Mujeres!$A$1:$DW$117)</f>
        <v>53085.725041315702</v>
      </c>
      <c r="ES4" s="52" cm="1">
        <f t="array" aca="1" ref="ES4" ca="1">beneficio_muerte_individual_activo(ES$2,$F4,$D4, Hombres!$A$1:$DW$117, Mujeres!$A$1:$DW$117)</f>
        <v>58303.787973638857</v>
      </c>
      <c r="ET4" s="52" cm="1">
        <f t="array" aca="1" ref="ET4" ca="1">beneficio_muerte_individual_activo(ET$2,$F4,$D4, Hombres!$A$1:$DW$117, Mujeres!$A$1:$DW$117)</f>
        <v>63838.749920842216</v>
      </c>
      <c r="EU4" s="52" cm="1">
        <f t="array" aca="1" ref="EU4" ca="1">beneficio_muerte_individual_activo(EU$2,$F4,$D4, Hombres!$A$1:$DW$117, Mujeres!$A$1:$DW$117)</f>
        <v>69728.807567834767</v>
      </c>
      <c r="EV4" s="52" cm="1">
        <f t="array" aca="1" ref="EV4" ca="1">beneficio_muerte_individual_activo(EV$2,$F4,$D4, Hombres!$A$1:$DW$117, Mujeres!$A$1:$DW$117)</f>
        <v>75936.279625649462</v>
      </c>
      <c r="EW4" s="52" cm="1">
        <f t="array" aca="1" ref="EW4" ca="1">beneficio_muerte_individual_activo(EW$2,$F4,$D4, Hombres!$A$1:$DW$117, Mujeres!$A$1:$DW$117)</f>
        <v>82385.514854925263</v>
      </c>
      <c r="EX4" s="52" cm="1">
        <f t="array" aca="1" ref="EX4" ca="1">beneficio_muerte_individual_activo(EX$2,$F4,$D4, Hombres!$A$1:$DW$117, Mujeres!$A$1:$DW$117)</f>
        <v>88985.03555119237</v>
      </c>
      <c r="EY4" s="52" cm="1">
        <f t="array" aca="1" ref="EY4" ca="1">beneficio_muerte_individual_activo(EY$2,$F4,$D4, Hombres!$A$1:$DW$117, Mujeres!$A$1:$DW$117)</f>
        <v>95649.293297878859</v>
      </c>
      <c r="EZ4" s="52" cm="1">
        <f t="array" aca="1" ref="EZ4" ca="1">beneficio_muerte_individual_activo(EZ$2,$F4,$D4, Hombres!$A$1:$DW$117, Mujeres!$A$1:$DW$117)</f>
        <v>102279.0299491349</v>
      </c>
      <c r="FA4" s="52" cm="1">
        <f t="array" aca="1" ref="FA4" ca="1">beneficio_muerte_individual_activo(FA$2,$F4,$D4, Hombres!$A$1:$DW$117, Mujeres!$A$1:$DW$117)</f>
        <v>108694.26018738221</v>
      </c>
      <c r="FB4" s="52" cm="1">
        <f t="array" aca="1" ref="FB4" ca="1">beneficio_muerte_individual_activo(FB$2,$F4,$D4, Hombres!$A$1:$DW$117, Mujeres!$A$1:$DW$117)</f>
        <v>114663.32638543868</v>
      </c>
      <c r="FC4" s="52" cm="1">
        <f t="array" aca="1" ref="FC4" ca="1">beneficio_muerte_individual_activo(FC$2,$F4,$D4, Hombres!$A$1:$DW$117, Mujeres!$A$1:$DW$117)</f>
        <v>119930.30479263832</v>
      </c>
      <c r="FD4" s="52" cm="1">
        <f t="array" aca="1" ref="FD4" ca="1">beneficio_muerte_individual_activo(FD$2,$F4,$D4, Hombres!$A$1:$DW$117, Mujeres!$A$1:$DW$117)</f>
        <v>124291.52465591732</v>
      </c>
      <c r="FE4" s="52" cm="1">
        <f t="array" aca="1" ref="FE4" ca="1">beneficio_muerte_individual_activo(FE$2,$F4,$D4, Hombres!$A$1:$DW$117, Mujeres!$A$1:$DW$117)</f>
        <v>127545.10343826751</v>
      </c>
      <c r="FF4" s="52" cm="1">
        <f t="array" aca="1" ref="FF4" ca="1">beneficio_muerte_individual_activo(FF$2,$F4,$D4, Hombres!$A$1:$DW$117, Mujeres!$A$1:$DW$117)</f>
        <v>129403.39790458859</v>
      </c>
      <c r="FG4" s="52" cm="1">
        <f t="array" aca="1" ref="FG4" ca="1">beneficio_muerte_individual_activo(FG$2,$F4,$D4, Hombres!$A$1:$DW$117, Mujeres!$A$1:$DW$117)</f>
        <v>129488.63745817344</v>
      </c>
      <c r="FH4" s="52" cm="1">
        <f t="array" aca="1" ref="FH4" ca="1">beneficio_muerte_individual_activo(FH$2,$F4,$D4, Hombres!$A$1:$DW$117, Mujeres!$A$1:$DW$117)</f>
        <v>127496.21903108757</v>
      </c>
      <c r="FI4" s="52" cm="1">
        <f t="array" aca="1" ref="FI4" ca="1">beneficio_muerte_individual_activo(FI$2,$F4,$D4, Hombres!$A$1:$DW$117, Mujeres!$A$1:$DW$117)</f>
        <v>123288.70282455278</v>
      </c>
      <c r="FJ4" s="52" cm="1">
        <f t="array" aca="1" ref="FJ4" ca="1">beneficio_muerte_individual_activo(FJ$2,$F4,$D4, Hombres!$A$1:$DW$117, Mujeres!$A$1:$DW$117)</f>
        <v>116836.91557522801</v>
      </c>
      <c r="FK4" s="52" cm="1">
        <f t="array" aca="1" ref="FK4" ca="1">beneficio_muerte_individual_activo(FK$2,$F4,$D4, Hombres!$A$1:$DW$117, Mujeres!$A$1:$DW$117)</f>
        <v>108182.04679195207</v>
      </c>
      <c r="FL4" s="52" cm="1">
        <f t="array" aca="1" ref="FL4" ca="1">beneficio_muerte_individual_activo(FL$2,$F4,$D4, Hombres!$A$1:$DW$117, Mujeres!$A$1:$DW$117)</f>
        <v>97480.034370562222</v>
      </c>
      <c r="FM4" s="52" cm="1">
        <f t="array" aca="1" ref="FM4" ca="1">beneficio_muerte_individual_activo(FM$2,$F4,$D4, Hombres!$A$1:$DW$117, Mujeres!$A$1:$DW$117)</f>
        <v>85114.166608820742</v>
      </c>
      <c r="FN4" s="52" cm="1">
        <f t="array" aca="1" ref="FN4" ca="1">beneficio_muerte_individual_activo(FN$2,$F4,$D4, Hombres!$A$1:$DW$117, Mujeres!$A$1:$DW$117)</f>
        <v>71699.556589783388</v>
      </c>
      <c r="FO4" s="52" cm="1">
        <f t="array" aca="1" ref="FO4" ca="1">beneficio_muerte_individual_activo(FO$2,$F4,$D4, Hombres!$A$1:$DW$117, Mujeres!$A$1:$DW$117)</f>
        <v>57976.709915544641</v>
      </c>
      <c r="FP4" s="52" cm="1">
        <f t="array" aca="1" ref="FP4" ca="1">beneficio_muerte_individual_activo(FP$2,$F4,$D4, Hombres!$A$1:$DW$117, Mujeres!$A$1:$DW$117)</f>
        <v>44715.620799482618</v>
      </c>
      <c r="FQ4" s="52" cm="1">
        <f t="array" aca="1" ref="FQ4" ca="1">beneficio_muerte_individual_activo(FQ$2,$F4,$D4, Hombres!$A$1:$DW$117, Mujeres!$A$1:$DW$117)</f>
        <v>32641.167696565812</v>
      </c>
      <c r="FR4" s="52" cm="1">
        <f t="array" aca="1" ref="FR4" ca="1">beneficio_muerte_individual_activo(FR$2,$F4,$D4, Hombres!$A$1:$DW$117, Mujeres!$A$1:$DW$117)</f>
        <v>22350.841446593575</v>
      </c>
      <c r="FS4" s="52" cm="1">
        <f t="array" aca="1" ref="FS4" ca="1">beneficio_muerte_individual_activo(FS$2,$F4,$D4, Hombres!$A$1:$DW$117, Mujeres!$A$1:$DW$117)</f>
        <v>14209.057279670249</v>
      </c>
      <c r="FT4" s="52" cm="1">
        <f t="array" aca="1" ref="FT4" ca="1">beneficio_muerte_individual_activo(FT$2,$F4,$D4, Hombres!$A$1:$DW$117, Mujeres!$A$1:$DW$117)</f>
        <v>8282.0725564710447</v>
      </c>
      <c r="FU4" s="52" cm="1">
        <f t="array" aca="1" ref="FU4" ca="1">beneficio_muerte_individual_activo(FU$2,$F4,$D4, Hombres!$A$1:$DW$117, Mujeres!$A$1:$DW$117)</f>
        <v>4357.0124633725591</v>
      </c>
      <c r="FV4" s="52" cm="1">
        <f t="array" aca="1" ref="FV4" ca="1">beneficio_muerte_individual_activo(FV$2,$F4,$D4, Hombres!$A$1:$DW$117, Mujeres!$A$1:$DW$117)</f>
        <v>2027.9070906492186</v>
      </c>
      <c r="FW4" s="52" cm="1">
        <f t="array" aca="1" ref="FW4" ca="1">beneficio_muerte_individual_activo(FW$2,$F4,$D4, Hombres!$A$1:$DW$117, Mujeres!$A$1:$DW$117)</f>
        <v>813.73892393770473</v>
      </c>
      <c r="FX4" s="52" cm="1">
        <f t="array" aca="1" ref="FX4" ca="1">beneficio_muerte_individual_activo(FX$2,$F4,$D4, Hombres!$A$1:$DW$117, Mujeres!$A$1:$DW$117)</f>
        <v>271.76170683377222</v>
      </c>
      <c r="FY4" s="52" cm="1">
        <f t="array" aca="1" ref="FY4" ca="1">beneficio_muerte_individual_activo(FY$2,$F4,$D4, Hombres!$A$1:$DW$117, Mujeres!$A$1:$DW$117)</f>
        <v>71.721934584750215</v>
      </c>
      <c r="FZ4" s="52" cm="1">
        <f t="array" aca="1" ref="FZ4" ca="1">beneficio_muerte_individual_activo(FZ$2,$F4,$D4, Hombres!$A$1:$DW$117, Mujeres!$A$1:$DW$117)</f>
        <v>13.744129612089349</v>
      </c>
      <c r="GA4" s="52" cm="1">
        <f t="array" aca="1" ref="GA4" ca="1">beneficio_muerte_individual_activo(GA$2,$F4,$D4, Hombres!$A$1:$DW$117, Mujeres!$A$1:$DW$117)</f>
        <v>1.6855515398361578</v>
      </c>
      <c r="GB4" s="52" cm="1">
        <f t="array" aca="1" ref="GB4" ca="1">beneficio_muerte_individual_activo(GB$2,$F4,$D4, Hombres!$A$1:$DW$117, Mujeres!$A$1:$DW$117)</f>
        <v>0</v>
      </c>
      <c r="GC4" s="52" cm="1">
        <f t="array" aca="1" ref="GC4" ca="1">beneficio_muerte_individual_activo(GC$2,$F4,$D4, Hombres!$A$1:$DW$117, Mujeres!$A$1:$DW$117)</f>
        <v>0</v>
      </c>
      <c r="GD4" s="52" cm="1">
        <f t="array" aca="1" ref="GD4" ca="1">beneficio_muerte_individual_activo(GD$2,$F4,$D4, Hombres!$A$1:$DW$117, Mujeres!$A$1:$DW$117)</f>
        <v>0</v>
      </c>
      <c r="GE4" s="52" cm="1">
        <f t="array" aca="1" ref="GE4" ca="1">beneficio_muerte_individual_activo(GE$2,$F4,$D4, Hombres!$A$1:$DW$117, Mujeres!$A$1:$DW$117)</f>
        <v>0</v>
      </c>
      <c r="GF4" s="52" cm="1">
        <f t="array" aca="1" ref="GF4" ca="1">beneficio_muerte_individual_activo(GF$2,$F4,$D4, Hombres!$A$1:$DW$117, Mujeres!$A$1:$DW$117)</f>
        <v>0</v>
      </c>
      <c r="GG4" s="52" cm="1">
        <f t="array" aca="1" ref="GG4" ca="1">beneficio_muerte_individual_activo(GG$2,$F4,$D4, Hombres!$A$1:$DW$117, Mujeres!$A$1:$DW$117)</f>
        <v>0</v>
      </c>
      <c r="GH4" s="52" cm="1">
        <f t="array" aca="1" ref="GH4" ca="1">beneficio_muerte_individual_activo(GH$2,$F4,$D4, Hombres!$A$1:$DW$117, Mujeres!$A$1:$DW$117)</f>
        <v>0</v>
      </c>
      <c r="GI4" s="52" cm="1">
        <f t="array" aca="1" ref="GI4" ca="1">beneficio_muerte_individual_activo(GI$2,$F4,$D4, Hombres!$A$1:$DW$117, Mujeres!$A$1:$DW$117)</f>
        <v>0</v>
      </c>
      <c r="GJ4" s="52" cm="1">
        <f t="array" aca="1" ref="GJ4" ca="1">beneficio_muerte_individual_activo(GJ$2,$F4,$D4, Hombres!$A$1:$DW$117, Mujeres!$A$1:$DW$117)</f>
        <v>0</v>
      </c>
      <c r="GK4" s="52" cm="1">
        <f t="array" aca="1" ref="GK4" ca="1">beneficio_muerte_individual_activo(GK$2,$F4,$D4, Hombres!$A$1:$DW$117, Mujeres!$A$1:$DW$117)</f>
        <v>0</v>
      </c>
      <c r="GL4" s="52" cm="1">
        <f t="array" aca="1" ref="GL4" ca="1">beneficio_muerte_individual_activo(GL$2,$F4,$D4, Hombres!$A$1:$DW$117, Mujeres!$A$1:$DW$117)</f>
        <v>0</v>
      </c>
      <c r="GM4" s="52" cm="1">
        <f t="array" aca="1" ref="GM4" ca="1">beneficio_muerte_individual_activo(GM$2,$F4,$D4, Hombres!$A$1:$DW$117, Mujeres!$A$1:$DW$117)</f>
        <v>0</v>
      </c>
      <c r="GN4" s="52" cm="1">
        <f t="array" aca="1" ref="GN4" ca="1">beneficio_muerte_individual_activo(GN$2,$F4,$D4, Hombres!$A$1:$DW$117, Mujeres!$A$1:$DW$117)</f>
        <v>0</v>
      </c>
      <c r="GO4" s="52" cm="1">
        <f t="array" aca="1" ref="GO4" ca="1">beneficio_muerte_individual_activo(GO$2,$F4,$D4, Hombres!$A$1:$DW$117, Mujeres!$A$1:$DW$117)</f>
        <v>0</v>
      </c>
      <c r="GP4" s="52" cm="1">
        <f t="array" aca="1" ref="GP4" ca="1">beneficio_muerte_individual_activo(GP$2,$F4,$D4, Hombres!$A$1:$DW$117, Mujeres!$A$1:$DW$117)</f>
        <v>0</v>
      </c>
      <c r="GQ4" s="52" cm="1">
        <f t="array" aca="1" ref="GQ4" ca="1">beneficio_muerte_individual_activo(GQ$2,$F4,$D4, Hombres!$A$1:$DW$117, Mujeres!$A$1:$DW$117)</f>
        <v>0</v>
      </c>
      <c r="GR4" s="52" cm="1">
        <f t="array" aca="1" ref="GR4" ca="1">beneficio_muerte_individual_activo(GR$2,$F4,$D4, Hombres!$A$1:$DW$117, Mujeres!$A$1:$DW$117)</f>
        <v>0</v>
      </c>
      <c r="GS4" s="52" cm="1">
        <f t="array" aca="1" ref="GS4" ca="1">beneficio_muerte_individual_activo(GS$2,$F4,$D4, Hombres!$A$1:$DW$117, Mujeres!$A$1:$DW$117)</f>
        <v>0</v>
      </c>
      <c r="GT4" s="52" cm="1">
        <f t="array" aca="1" ref="GT4" ca="1">beneficio_muerte_individual_activo(GT$2,$F4,$D4, Hombres!$A$1:$DW$117, Mujeres!$A$1:$DW$117)</f>
        <v>0</v>
      </c>
      <c r="GU4" s="52" cm="1">
        <f t="array" aca="1" ref="GU4" ca="1">beneficio_muerte_individual_activo(GU$2,$F4,$D4, Hombres!$A$1:$DW$117, Mujeres!$A$1:$DW$117)</f>
        <v>0</v>
      </c>
      <c r="GV4" s="52" cm="1">
        <f t="array" aca="1" ref="GV4" ca="1">beneficio_muerte_individual_activo(GV$2,$F4,$D4, Hombres!$A$1:$DW$117, Mujeres!$A$1:$DW$117)</f>
        <v>0</v>
      </c>
    </row>
    <row r="5" spans="1:206" x14ac:dyDescent="0.35">
      <c r="A5" s="2">
        <f t="shared" ref="A5:A68" si="0">+A4+1</f>
        <v>3</v>
      </c>
      <c r="B5" s="81">
        <v>663199.5</v>
      </c>
      <c r="C5" s="9">
        <v>44562</v>
      </c>
      <c r="D5" s="7" t="s">
        <v>6</v>
      </c>
      <c r="E5" s="9">
        <v>24772</v>
      </c>
      <c r="F5" s="12" cm="1">
        <f t="array" aca="1" ref="F5" ca="1">edadCalc(E5)</f>
        <v>58</v>
      </c>
      <c r="G5" s="45" cm="1">
        <f t="array" aca="1" ref="G5" ca="1">PorcentajePension(C5,E5, D5)</f>
        <v>0</v>
      </c>
      <c r="I5" s="112"/>
      <c r="J5" s="52" cm="1">
        <f t="array" aca="1" ref="J5" ca="1">AnualidadActivo(J$2, $E5, $C5, $B5, $D5, Hombres!$A$1:$DW$117, Mujeres!$A$1:$DW$117)</f>
        <v>0</v>
      </c>
      <c r="K5" s="52" cm="1">
        <f t="array" aca="1" ref="K5" ca="1">AnualidadActivo(K$2, $E5, $C5, $B5, $D5, Hombres!$A$1:$DW$117, Mujeres!$A$1:$DW$117)</f>
        <v>0</v>
      </c>
      <c r="L5" s="52" cm="1">
        <f t="array" aca="1" ref="L5" ca="1">AnualidadActivo(L$2, $E5, $C5, $B5, $D5, Hombres!$A$1:$DW$117, Mujeres!$A$1:$DW$117)</f>
        <v>0</v>
      </c>
      <c r="M5" s="52" cm="1">
        <f t="array" aca="1" ref="M5" ca="1">AnualidadActivo(M$2, $E5, $C5, $B5, $D5, Hombres!$A$1:$DW$117, Mujeres!$A$1:$DW$117)</f>
        <v>0</v>
      </c>
      <c r="N5" s="52" cm="1">
        <f t="array" aca="1" ref="N5" ca="1">AnualidadActivo(N$2, $E5, $C5, $B5, $D5, Hombres!$A$1:$DW$117, Mujeres!$A$1:$DW$117)</f>
        <v>0</v>
      </c>
      <c r="O5" s="52" cm="1">
        <f t="array" aca="1" ref="O5" ca="1">AnualidadActivo(O$2, $E5, $C5, $B5, $D5, Hombres!$A$1:$DW$117, Mujeres!$A$1:$DW$117)</f>
        <v>0</v>
      </c>
      <c r="P5" s="52" cm="1">
        <f t="array" aca="1" ref="P5" ca="1">AnualidadActivo(P$2, $E5, $C5, $B5, $D5, Hombres!$A$1:$DW$117, Mujeres!$A$1:$DW$117)</f>
        <v>0</v>
      </c>
      <c r="Q5" s="52" cm="1">
        <f t="array" aca="1" ref="Q5" ca="1">AnualidadActivo(Q$2, $E5, $C5, $B5, $D5, Hombres!$A$1:$DW$117, Mujeres!$A$1:$DW$117)</f>
        <v>0</v>
      </c>
      <c r="R5" s="52" cm="1">
        <f t="array" aca="1" ref="R5" ca="1">AnualidadActivo(R$2, $E5, $C5, $B5, $D5, Hombres!$A$1:$DW$117, Mujeres!$A$1:$DW$117)</f>
        <v>0</v>
      </c>
      <c r="S5" s="52" cm="1">
        <f t="array" aca="1" ref="S5" ca="1">AnualidadActivo(S$2, $E5, $C5, $B5, $D5, Hombres!$A$1:$DW$117, Mujeres!$A$1:$DW$117)</f>
        <v>0</v>
      </c>
      <c r="T5" s="52" cm="1">
        <f t="array" aca="1" ref="T5" ca="1">AnualidadActivo(T$2, $E5, $C5, $B5, $D5, Hombres!$A$1:$DW$117, Mujeres!$A$1:$DW$117)</f>
        <v>0</v>
      </c>
      <c r="U5" s="52" cm="1">
        <f t="array" aca="1" ref="U5" ca="1">AnualidadActivo(U$2, $E5, $C5, $B5, $D5, Hombres!$A$1:$DW$117, Mujeres!$A$1:$DW$117)</f>
        <v>0</v>
      </c>
      <c r="V5" s="52" cm="1">
        <f t="array" aca="1" ref="V5" ca="1">AnualidadActivo(V$2, $E5, $C5, $B5, $D5, Hombres!$A$1:$DW$117, Mujeres!$A$1:$DW$117)</f>
        <v>0</v>
      </c>
      <c r="W5" s="52" cm="1">
        <f t="array" aca="1" ref="W5" ca="1">AnualidadActivo(W$2, $E5, $C5, $B5, $D5, Hombres!$A$1:$DW$117, Mujeres!$A$1:$DW$117)</f>
        <v>0</v>
      </c>
      <c r="X5" s="52" cm="1">
        <f t="array" aca="1" ref="X5" ca="1">AnualidadActivo(X$2, $E5, $C5, $B5, $D5, Hombres!$A$1:$DW$117, Mujeres!$A$1:$DW$117)</f>
        <v>0</v>
      </c>
      <c r="Y5" s="52" cm="1">
        <f t="array" aca="1" ref="Y5" ca="1">AnualidadActivo(Y$2, $E5, $C5, $B5, $D5, Hombres!$A$1:$DW$117, Mujeres!$A$1:$DW$117)</f>
        <v>0</v>
      </c>
      <c r="Z5" s="52" cm="1">
        <f t="array" aca="1" ref="Z5" ca="1">AnualidadActivo(Z$2, $E5, $C5, $B5, $D5, Hombres!$A$1:$DW$117, Mujeres!$A$1:$DW$117)</f>
        <v>0</v>
      </c>
      <c r="AA5" s="52" cm="1">
        <f t="array" aca="1" ref="AA5" ca="1">AnualidadActivo(AA$2, $E5, $C5, $B5, $D5, Hombres!$A$1:$DW$117, Mujeres!$A$1:$DW$117)</f>
        <v>0</v>
      </c>
      <c r="AB5" s="52" cm="1">
        <f t="array" aca="1" ref="AB5" ca="1">AnualidadActivo(AB$2, $E5, $C5, $B5, $D5, Hombres!$A$1:$DW$117, Mujeres!$A$1:$DW$117)</f>
        <v>0</v>
      </c>
      <c r="AC5" s="52" cm="1">
        <f t="array" aca="1" ref="AC5" ca="1">AnualidadActivo(AC$2, $E5, $C5, $B5, $D5, Hombres!$A$1:$DW$117, Mujeres!$A$1:$DW$117)</f>
        <v>0</v>
      </c>
      <c r="AD5" s="52" cm="1">
        <f t="array" aca="1" ref="AD5" ca="1">AnualidadActivo(AD$2, $E5, $C5, $B5, $D5, Hombres!$A$1:$DW$117, Mujeres!$A$1:$DW$117)</f>
        <v>0</v>
      </c>
      <c r="AE5" s="52" cm="1">
        <f t="array" aca="1" ref="AE5" ca="1">AnualidadActivo(AE$2, $E5, $C5, $B5, $D5, Hombres!$A$1:$DW$117, Mujeres!$A$1:$DW$117)</f>
        <v>0</v>
      </c>
      <c r="AF5" s="52" cm="1">
        <f t="array" aca="1" ref="AF5" ca="1">AnualidadActivo(AF$2, $E5, $C5, $B5, $D5, Hombres!$A$1:$DW$117, Mujeres!$A$1:$DW$117)</f>
        <v>0</v>
      </c>
      <c r="AG5" s="52" cm="1">
        <f t="array" aca="1" ref="AG5" ca="1">AnualidadActivo(AG$2, $E5, $C5, $B5, $D5, Hombres!$A$1:$DW$117, Mujeres!$A$1:$DW$117)</f>
        <v>0</v>
      </c>
      <c r="AH5" s="52" cm="1">
        <f t="array" aca="1" ref="AH5" ca="1">AnualidadActivo(AH$2, $E5, $C5, $B5, $D5, Hombres!$A$1:$DW$117, Mujeres!$A$1:$DW$117)</f>
        <v>0</v>
      </c>
      <c r="AI5" s="52" cm="1">
        <f t="array" aca="1" ref="AI5" ca="1">AnualidadActivo(AI$2, $E5, $C5, $B5, $D5, Hombres!$A$1:$DW$117, Mujeres!$A$1:$DW$117)</f>
        <v>0</v>
      </c>
      <c r="AJ5" s="52" cm="1">
        <f t="array" aca="1" ref="AJ5" ca="1">AnualidadActivo(AJ$2, $E5, $C5, $B5, $D5, Hombres!$A$1:$DW$117, Mujeres!$A$1:$DW$117)</f>
        <v>0</v>
      </c>
      <c r="AK5" s="52" cm="1">
        <f t="array" aca="1" ref="AK5" ca="1">AnualidadActivo(AK$2, $E5, $C5, $B5, $D5, Hombres!$A$1:$DW$117, Mujeres!$A$1:$DW$117)</f>
        <v>0</v>
      </c>
      <c r="AL5" s="52" cm="1">
        <f t="array" aca="1" ref="AL5" ca="1">AnualidadActivo(AL$2, $E5, $C5, $B5, $D5, Hombres!$A$1:$DW$117, Mujeres!$A$1:$DW$117)</f>
        <v>0</v>
      </c>
      <c r="AM5" s="52" cm="1">
        <f t="array" aca="1" ref="AM5" ca="1">AnualidadActivo(AM$2, $E5, $C5, $B5, $D5, Hombres!$A$1:$DW$117, Mujeres!$A$1:$DW$117)</f>
        <v>0</v>
      </c>
      <c r="AN5" s="52" cm="1">
        <f t="array" aca="1" ref="AN5" ca="1">AnualidadActivo(AN$2, $E5, $C5, $B5, $D5, Hombres!$A$1:$DW$117, Mujeres!$A$1:$DW$117)</f>
        <v>0</v>
      </c>
      <c r="AO5" s="52" cm="1">
        <f t="array" aca="1" ref="AO5" ca="1">AnualidadActivo(AO$2, $E5, $C5, $B5, $D5, Hombres!$A$1:$DW$117, Mujeres!$A$1:$DW$117)</f>
        <v>0</v>
      </c>
      <c r="AP5" s="52" cm="1">
        <f t="array" aca="1" ref="AP5" ca="1">AnualidadActivo(AP$2, $E5, $C5, $B5, $D5, Hombres!$A$1:$DW$117, Mujeres!$A$1:$DW$117)</f>
        <v>0</v>
      </c>
      <c r="AQ5" s="52" cm="1">
        <f t="array" aca="1" ref="AQ5" ca="1">AnualidadActivo(AQ$2, $E5, $C5, $B5, $D5, Hombres!$A$1:$DW$117, Mujeres!$A$1:$DW$117)</f>
        <v>0</v>
      </c>
      <c r="AR5" s="52" cm="1">
        <f t="array" aca="1" ref="AR5" ca="1">AnualidadActivo(AR$2, $E5, $C5, $B5, $D5, Hombres!$A$1:$DW$117, Mujeres!$A$1:$DW$117)</f>
        <v>0</v>
      </c>
      <c r="AS5" s="52" cm="1">
        <f t="array" aca="1" ref="AS5" ca="1">AnualidadActivo(AS$2, $E5, $C5, $B5, $D5, Hombres!$A$1:$DW$117, Mujeres!$A$1:$DW$117)</f>
        <v>0</v>
      </c>
      <c r="AT5" s="52" cm="1">
        <f t="array" aca="1" ref="AT5" ca="1">AnualidadActivo(AT$2, $E5, $C5, $B5, $D5, Hombres!$A$1:$DW$117, Mujeres!$A$1:$DW$117)</f>
        <v>0</v>
      </c>
      <c r="AU5" s="52" cm="1">
        <f t="array" aca="1" ref="AU5" ca="1">AnualidadActivo(AU$2, $E5, $C5, $B5, $D5, Hombres!$A$1:$DW$117, Mujeres!$A$1:$DW$117)</f>
        <v>0</v>
      </c>
      <c r="AV5" s="52" cm="1">
        <f t="array" aca="1" ref="AV5" ca="1">AnualidadActivo(AV$2, $E5, $C5, $B5, $D5, Hombres!$A$1:$DW$117, Mujeres!$A$1:$DW$117)</f>
        <v>0</v>
      </c>
      <c r="AW5" s="52" cm="1">
        <f t="array" aca="1" ref="AW5" ca="1">AnualidadActivo(AW$2, $E5, $C5, $B5, $D5, Hombres!$A$1:$DW$117, Mujeres!$A$1:$DW$117)</f>
        <v>0</v>
      </c>
      <c r="AX5" s="52" cm="1">
        <f t="array" aca="1" ref="AX5" ca="1">AnualidadActivo(AX$2, $E5, $C5, $B5, $D5, Hombres!$A$1:$DW$117, Mujeres!$A$1:$DW$117)</f>
        <v>0</v>
      </c>
      <c r="AY5" s="52" cm="1">
        <f t="array" aca="1" ref="AY5" ca="1">AnualidadActivo(AY$2, $E5, $C5, $B5, $D5, Hombres!$A$1:$DW$117, Mujeres!$A$1:$DW$117)</f>
        <v>0</v>
      </c>
      <c r="AZ5" s="52" cm="1">
        <f t="array" aca="1" ref="AZ5" ca="1">AnualidadActivo(AZ$2, $E5, $C5, $B5, $D5, Hombres!$A$1:$DW$117, Mujeres!$A$1:$DW$117)</f>
        <v>0</v>
      </c>
      <c r="BA5" s="52" cm="1">
        <f t="array" aca="1" ref="BA5" ca="1">AnualidadActivo(BA$2, $E5, $C5, $B5, $D5, Hombres!$A$1:$DW$117, Mujeres!$A$1:$DW$117)</f>
        <v>0</v>
      </c>
      <c r="BB5" s="52" cm="1">
        <f t="array" aca="1" ref="BB5" ca="1">AnualidadActivo(BB$2, $E5, $C5, $B5, $D5, Hombres!$A$1:$DW$117, Mujeres!$A$1:$DW$117)</f>
        <v>0</v>
      </c>
      <c r="BC5" s="52" cm="1">
        <f t="array" aca="1" ref="BC5" ca="1">AnualidadActivo(BC$2, $E5, $C5, $B5, $D5, Hombres!$A$1:$DW$117, Mujeres!$A$1:$DW$117)</f>
        <v>0</v>
      </c>
      <c r="BD5" s="52" cm="1">
        <f t="array" aca="1" ref="BD5" ca="1">AnualidadActivo(BD$2, $E5, $C5, $B5, $D5, Hombres!$A$1:$DW$117, Mujeres!$A$1:$DW$117)</f>
        <v>0</v>
      </c>
      <c r="BE5" s="52" cm="1">
        <f t="array" aca="1" ref="BE5" ca="1">AnualidadActivo(BE$2, $E5, $C5, $B5, $D5, Hombres!$A$1:$DW$117, Mujeres!$A$1:$DW$117)</f>
        <v>0</v>
      </c>
      <c r="BF5" s="52" cm="1">
        <f t="array" aca="1" ref="BF5" ca="1">AnualidadActivo(BF$2, $E5, $C5, $B5, $D5, Hombres!$A$1:$DW$117, Mujeres!$A$1:$DW$117)</f>
        <v>0</v>
      </c>
      <c r="BG5" s="52" cm="1">
        <f t="array" aca="1" ref="BG5" ca="1">AnualidadActivo(BG$2, $E5, $C5, $B5, $D5, Hombres!$A$1:$DW$117, Mujeres!$A$1:$DW$117)</f>
        <v>0</v>
      </c>
      <c r="BH5" s="52" cm="1">
        <f t="array" aca="1" ref="BH5" ca="1">AnualidadActivo(BH$2, $E5, $C5, $B5, $D5, Hombres!$A$1:$DW$117, Mujeres!$A$1:$DW$117)</f>
        <v>0</v>
      </c>
      <c r="BI5" s="52" cm="1">
        <f t="array" aca="1" ref="BI5" ca="1">AnualidadActivo(BI$2, $E5, $C5, $B5, $D5, Hombres!$A$1:$DW$117, Mujeres!$A$1:$DW$117)</f>
        <v>0</v>
      </c>
      <c r="BJ5" s="52" cm="1">
        <f t="array" aca="1" ref="BJ5" ca="1">AnualidadActivo(BJ$2, $E5, $C5, $B5, $D5, Hombres!$A$1:$DW$117, Mujeres!$A$1:$DW$117)</f>
        <v>0</v>
      </c>
      <c r="BK5" s="52" cm="1">
        <f t="array" aca="1" ref="BK5" ca="1">AnualidadActivo(BK$2, $E5, $C5, $B5, $D5, Hombres!$A$1:$DW$117, Mujeres!$A$1:$DW$117)</f>
        <v>0</v>
      </c>
      <c r="BL5" s="52" cm="1">
        <f t="array" aca="1" ref="BL5" ca="1">AnualidadActivo(BL$2, $E5, $C5, $B5, $D5, Hombres!$A$1:$DW$117, Mujeres!$A$1:$DW$117)</f>
        <v>0</v>
      </c>
      <c r="BM5" s="52" cm="1">
        <f t="array" aca="1" ref="BM5" ca="1">AnualidadActivo(BM$2, $E5, $C5, $B5, $D5, Hombres!$A$1:$DW$117, Mujeres!$A$1:$DW$117)</f>
        <v>0</v>
      </c>
      <c r="BN5" s="52" cm="1">
        <f t="array" aca="1" ref="BN5" ca="1">AnualidadActivo(BN$2, $E5, $C5, $B5, $D5, Hombres!$A$1:$DW$117, Mujeres!$A$1:$DW$117)</f>
        <v>0</v>
      </c>
      <c r="BO5" s="52" cm="1">
        <f t="array" aca="1" ref="BO5" ca="1">AnualidadActivo(BO$2, $E5, $C5, $B5, $D5, Hombres!$A$1:$DW$117, Mujeres!$A$1:$DW$117)</f>
        <v>0</v>
      </c>
      <c r="BP5" s="52" cm="1">
        <f t="array" aca="1" ref="BP5" ca="1">AnualidadActivo(BP$2, $E5, $C5, $B5, $D5, Hombres!$A$1:$DW$117, Mujeres!$A$1:$DW$117)</f>
        <v>0</v>
      </c>
      <c r="BQ5" s="52" cm="1">
        <f t="array" aca="1" ref="BQ5" ca="1">AnualidadActivo(BQ$2, $E5, $C5, $B5, $D5, Hombres!$A$1:$DW$117, Mujeres!$A$1:$DW$117)</f>
        <v>0</v>
      </c>
      <c r="BR5" s="52" cm="1">
        <f t="array" aca="1" ref="BR5" ca="1">AnualidadActivo(BR$2, $E5, $C5, $B5, $D5, Hombres!$A$1:$DW$117, Mujeres!$A$1:$DW$117)</f>
        <v>0</v>
      </c>
      <c r="BS5" s="52" cm="1">
        <f t="array" aca="1" ref="BS5" ca="1">AnualidadActivo(BS$2, $E5, $C5, $B5, $D5, Hombres!$A$1:$DW$117, Mujeres!$A$1:$DW$117)</f>
        <v>0</v>
      </c>
      <c r="BT5" s="52" cm="1">
        <f t="array" aca="1" ref="BT5" ca="1">AnualidadActivo(BT$2, $E5, $C5, $B5, $D5, Hombres!$A$1:$DW$117, Mujeres!$A$1:$DW$117)</f>
        <v>0</v>
      </c>
      <c r="BU5" s="52" cm="1">
        <f t="array" aca="1" ref="BU5" ca="1">AnualidadActivo(BU$2, $E5, $C5, $B5, $D5, Hombres!$A$1:$DW$117, Mujeres!$A$1:$DW$117)</f>
        <v>0</v>
      </c>
      <c r="BV5" s="52" cm="1">
        <f t="array" aca="1" ref="BV5" ca="1">AnualidadActivo(BV$2, $E5, $C5, $B5, $D5, Hombres!$A$1:$DW$117, Mujeres!$A$1:$DW$117)</f>
        <v>0</v>
      </c>
      <c r="BW5" s="52" cm="1">
        <f t="array" aca="1" ref="BW5" ca="1">AnualidadActivo(BW$2, $E5, $C5, $B5, $D5, Hombres!$A$1:$DW$117, Mujeres!$A$1:$DW$117)</f>
        <v>0</v>
      </c>
      <c r="BX5" s="52" cm="1">
        <f t="array" aca="1" ref="BX5" ca="1">AnualidadActivo(BX$2, $E5, $C5, $B5, $D5, Hombres!$A$1:$DW$117, Mujeres!$A$1:$DW$117)</f>
        <v>0</v>
      </c>
      <c r="BY5" s="52" cm="1">
        <f t="array" aca="1" ref="BY5" ca="1">AnualidadActivo(BY$2, $E5, $C5, $B5, $D5, Hombres!$A$1:$DW$117, Mujeres!$A$1:$DW$117)</f>
        <v>0</v>
      </c>
      <c r="BZ5" s="52" cm="1">
        <f t="array" aca="1" ref="BZ5" ca="1">AnualidadActivo(BZ$2, $E5, $C5, $B5, $D5, Hombres!$A$1:$DW$117, Mujeres!$A$1:$DW$117)</f>
        <v>0</v>
      </c>
      <c r="CA5" s="52" cm="1">
        <f t="array" aca="1" ref="CA5" ca="1">AnualidadActivo(CA$2, $E5, $C5, $B5, $D5, Hombres!$A$1:$DW$117, Mujeres!$A$1:$DW$117)</f>
        <v>0</v>
      </c>
      <c r="CB5" s="52" cm="1">
        <f t="array" aca="1" ref="CB5" ca="1">AnualidadActivo(CB$2, $E5, $C5, $B5, $D5, Hombres!$A$1:$DW$117, Mujeres!$A$1:$DW$117)</f>
        <v>0</v>
      </c>
      <c r="CC5" s="52" cm="1">
        <f t="array" aca="1" ref="CC5" ca="1">AnualidadActivo(CC$2, $E5, $C5, $B5, $D5, Hombres!$A$1:$DW$117, Mujeres!$A$1:$DW$117)</f>
        <v>0</v>
      </c>
      <c r="CD5" s="52" cm="1">
        <f t="array" aca="1" ref="CD5" ca="1">AnualidadActivo(CD$2, $E5, $C5, $B5, $D5, Hombres!$A$1:$DW$117, Mujeres!$A$1:$DW$117)</f>
        <v>0</v>
      </c>
      <c r="CE5" s="52" cm="1">
        <f t="array" aca="1" ref="CE5" ca="1">AnualidadActivo(CE$2, $E5, $C5, $B5, $D5, Hombres!$A$1:$DW$117, Mujeres!$A$1:$DW$117)</f>
        <v>0</v>
      </c>
      <c r="CF5" s="52" cm="1">
        <f t="array" aca="1" ref="CF5" ca="1">AnualidadActivo(CF$2, $E5, $C5, $B5, $D5, Hombres!$A$1:$DW$117, Mujeres!$A$1:$DW$117)</f>
        <v>0</v>
      </c>
      <c r="CG5" s="52" cm="1">
        <f t="array" aca="1" ref="CG5" ca="1">AnualidadActivo(CG$2, $E5, $C5, $B5, $D5, Hombres!$A$1:$DW$117, Mujeres!$A$1:$DW$117)</f>
        <v>0</v>
      </c>
      <c r="CH5" s="52" cm="1">
        <f t="array" aca="1" ref="CH5" ca="1">AnualidadActivo(CH$2, $E5, $C5, $B5, $D5, Hombres!$A$1:$DW$117, Mujeres!$A$1:$DW$117)</f>
        <v>0</v>
      </c>
      <c r="CI5" s="52" cm="1">
        <f t="array" aca="1" ref="CI5" ca="1">AnualidadActivo(CI$2, $E5, $C5, $B5, $D5, Hombres!$A$1:$DW$117, Mujeres!$A$1:$DW$117)</f>
        <v>0</v>
      </c>
      <c r="CJ5" s="52" cm="1">
        <f t="array" aca="1" ref="CJ5" ca="1">AnualidadActivo(CJ$2, $E5, $C5, $B5, $D5, Hombres!$A$1:$DW$117, Mujeres!$A$1:$DW$117)</f>
        <v>0</v>
      </c>
      <c r="CK5" s="52" cm="1">
        <f t="array" aca="1" ref="CK5" ca="1">AnualidadActivo(CK$2, $E5, $C5, $B5, $D5, Hombres!$A$1:$DW$117, Mujeres!$A$1:$DW$117)</f>
        <v>0</v>
      </c>
      <c r="CL5" s="52" cm="1">
        <f t="array" aca="1" ref="CL5" ca="1">AnualidadActivo(CL$2, $E5, $C5, $B5, $D5, Hombres!$A$1:$DW$117, Mujeres!$A$1:$DW$117)</f>
        <v>0</v>
      </c>
      <c r="CM5" s="52" cm="1">
        <f t="array" aca="1" ref="CM5" ca="1">AnualidadActivo(CM$2, $E5, $C5, $B5, $D5, Hombres!$A$1:$DW$117, Mujeres!$A$1:$DW$117)</f>
        <v>0</v>
      </c>
      <c r="CN5" s="52" cm="1">
        <f t="array" aca="1" ref="CN5" ca="1">AnualidadActivo(CN$2, $E5, $C5, $B5, $D5, Hombres!$A$1:$DW$117, Mujeres!$A$1:$DW$117)</f>
        <v>0</v>
      </c>
      <c r="CO5" s="52" cm="1">
        <f t="array" aca="1" ref="CO5" ca="1">AnualidadActivo(CO$2, $E5, $C5, $B5, $D5, Hombres!$A$1:$DW$117, Mujeres!$A$1:$DW$117)</f>
        <v>0</v>
      </c>
      <c r="CP5" s="52" cm="1">
        <f t="array" aca="1" ref="CP5" ca="1">AnualidadActivo(CP$2, $E5, $C5, $B5, $D5, Hombres!$A$1:$DW$117, Mujeres!$A$1:$DW$117)</f>
        <v>0</v>
      </c>
      <c r="CQ5" s="52" cm="1">
        <f t="array" aca="1" ref="CQ5" ca="1">AnualidadActivo(CQ$2, $E5, $C5, $B5, $D5, Hombres!$A$1:$DW$117, Mujeres!$A$1:$DW$117)</f>
        <v>0</v>
      </c>
      <c r="CR5" s="52" cm="1">
        <f t="array" aca="1" ref="CR5" ca="1">AnualidadActivo(CR$2, $E5, $C5, $B5, $D5, Hombres!$A$1:$DW$117, Mujeres!$A$1:$DW$117)</f>
        <v>0</v>
      </c>
      <c r="CS5" s="52" cm="1">
        <f t="array" aca="1" ref="CS5" ca="1">AnualidadActivo(CS$2, $E5, $C5, $B5, $D5, Hombres!$A$1:$DW$117, Mujeres!$A$1:$DW$117)</f>
        <v>0</v>
      </c>
      <c r="CT5" s="52" cm="1">
        <f t="array" aca="1" ref="CT5" ca="1">AnualidadActivo(CT$2, $E5, $C5, $B5, $D5, Hombres!$A$1:$DW$117, Mujeres!$A$1:$DW$117)</f>
        <v>0</v>
      </c>
      <c r="CU5" s="52" cm="1">
        <f t="array" aca="1" ref="CU5" ca="1">AnualidadActivo(CU$2, $E5, $C5, $B5, $D5, Hombres!$A$1:$DW$117, Mujeres!$A$1:$DW$117)</f>
        <v>0</v>
      </c>
      <c r="CV5" s="52" cm="1">
        <f t="array" aca="1" ref="CV5" ca="1">AnualidadActivo(CV$2, $E5, $C5, $B5, $D5, Hombres!$A$1:$DW$117, Mujeres!$A$1:$DW$117)</f>
        <v>0</v>
      </c>
      <c r="CW5" s="52" cm="1">
        <f t="array" aca="1" ref="CW5" ca="1">AnualidadActivo(CW$2, $E5, $C5, $B5, $D5, Hombres!$A$1:$DW$117, Mujeres!$A$1:$DW$117)</f>
        <v>0</v>
      </c>
      <c r="CX5" s="52" cm="1">
        <f t="array" aca="1" ref="CX5" ca="1">AnualidadActivo(CX$2, $E5, $C5, $B5, $D5, Hombres!$A$1:$DW$117, Mujeres!$A$1:$DW$117)</f>
        <v>0</v>
      </c>
      <c r="CY5" s="52" cm="1">
        <f t="array" aca="1" ref="CY5" ca="1">AnualidadActivo(CY$2, $E5, $C5, $B5, $D5, Hombres!$A$1:$DW$117, Mujeres!$A$1:$DW$117)</f>
        <v>0</v>
      </c>
      <c r="CZ5" s="52" cm="1">
        <f t="array" aca="1" ref="CZ5" ca="1">AnualidadActivo(CZ$2, $E5, $C5, $B5, $D5, Hombres!$A$1:$DW$117, Mujeres!$A$1:$DW$117)</f>
        <v>0</v>
      </c>
      <c r="DA5" s="52" cm="1">
        <f t="array" aca="1" ref="DA5" ca="1">AnualidadActivo(DA$2, $E5, $C5, $B5, $D5, Hombres!$A$1:$DW$117, Mujeres!$A$1:$DW$117)</f>
        <v>0</v>
      </c>
      <c r="DD5" s="113"/>
      <c r="DE5" s="52" cm="1">
        <f t="array" aca="1" ref="DE5" ca="1">beneficio_muerte_individual_activo(DE$2,$F5,$D5, Hombres!$A$1:$DW$117, Mujeres!$A$1:$DW$117)</f>
        <v>0</v>
      </c>
      <c r="DF5" s="52" cm="1">
        <f t="array" aca="1" ref="DF5" ca="1">beneficio_muerte_individual_activo(DF$2,$F5,$D5, Hombres!$A$1:$DW$117, Mujeres!$A$1:$DW$117)</f>
        <v>17128</v>
      </c>
      <c r="DG5" s="52" cm="1">
        <f t="array" aca="1" ref="DG5" ca="1">beneficio_muerte_individual_activo(DG$2,$F5,$D5, Hombres!$A$1:$DW$117, Mujeres!$A$1:$DW$117)</f>
        <v>18236.006730000001</v>
      </c>
      <c r="DH5" s="52" cm="1">
        <f t="array" aca="1" ref="DH5" ca="1">beneficio_muerte_individual_activo(DH$2,$F5,$D5, Hombres!$A$1:$DW$117, Mujeres!$A$1:$DW$117)</f>
        <v>19601.033874030501</v>
      </c>
      <c r="DI5" s="52" cm="1">
        <f t="array" aca="1" ref="DI5" ca="1">beneficio_muerte_individual_activo(DI$2,$F5,$D5, Hombres!$A$1:$DW$117, Mujeres!$A$1:$DW$117)</f>
        <v>21232.351221259709</v>
      </c>
      <c r="DJ5" s="52" cm="1">
        <f t="array" aca="1" ref="DJ5" ca="1">beneficio_muerte_individual_activo(DJ$2,$F5,$D5, Hombres!$A$1:$DW$117, Mujeres!$A$1:$DW$117)</f>
        <v>23062.160778442583</v>
      </c>
      <c r="DK5" s="52" cm="1">
        <f t="array" aca="1" ref="DK5" ca="1">beneficio_muerte_individual_activo(DK$2,$F5,$D5, Hombres!$A$1:$DW$117, Mujeres!$A$1:$DW$117)</f>
        <v>15032.145180214577</v>
      </c>
      <c r="DL5" s="52" cm="1">
        <f t="array" aca="1" ref="DL5" ca="1">beneficio_muerte_individual_activo(DL$2,$F5,$D5, Hombres!$A$1:$DW$117, Mujeres!$A$1:$DW$117)</f>
        <v>16293.798475442667</v>
      </c>
      <c r="DM5" s="52" cm="1">
        <f t="array" aca="1" ref="DM5" ca="1">beneficio_muerte_individual_activo(DM$2,$F5,$D5, Hombres!$A$1:$DW$117, Mujeres!$A$1:$DW$117)</f>
        <v>17537.281006893292</v>
      </c>
      <c r="DN5" s="52" cm="1">
        <f t="array" aca="1" ref="DN5" ca="1">beneficio_muerte_individual_activo(DN$2,$F5,$D5, Hombres!$A$1:$DW$117, Mujeres!$A$1:$DW$117)</f>
        <v>18712.974783907659</v>
      </c>
      <c r="DO5" s="52" cm="1">
        <f t="array" aca="1" ref="DO5" ca="1">beneficio_muerte_individual_activo(DO$2,$F5,$D5, Hombres!$A$1:$DW$117, Mujeres!$A$1:$DW$117)</f>
        <v>19880.590953307164</v>
      </c>
      <c r="DP5" s="52" cm="1">
        <f t="array" aca="1" ref="DP5" ca="1">beneficio_muerte_individual_activo(DP$2,$F5,$D5, Hombres!$A$1:$DW$117, Mujeres!$A$1:$DW$117)</f>
        <v>21193.126043663433</v>
      </c>
      <c r="DQ5" s="52" cm="1">
        <f t="array" aca="1" ref="DQ5" ca="1">beneficio_muerte_individual_activo(DQ$2,$F5,$D5, Hombres!$A$1:$DW$117, Mujeres!$A$1:$DW$117)</f>
        <v>22768.796952228844</v>
      </c>
      <c r="DR5" s="52" cm="1">
        <f t="array" aca="1" ref="DR5" ca="1">beneficio_muerte_individual_activo(DR$2,$F5,$D5, Hombres!$A$1:$DW$117, Mujeres!$A$1:$DW$117)</f>
        <v>24725.397969713016</v>
      </c>
      <c r="DS5" s="52" cm="1">
        <f t="array" aca="1" ref="DS5" ca="1">beneficio_muerte_individual_activo(DS$2,$F5,$D5, Hombres!$A$1:$DW$117, Mujeres!$A$1:$DW$117)</f>
        <v>27210.655784018971</v>
      </c>
      <c r="DT5" s="52" cm="1">
        <f t="array" aca="1" ref="DT5" ca="1">beneficio_muerte_individual_activo(DT$2,$F5,$D5, Hombres!$A$1:$DW$117, Mujeres!$A$1:$DW$117)</f>
        <v>30164.312959983934</v>
      </c>
      <c r="DU5" s="52" cm="1">
        <f t="array" aca="1" ref="DU5" ca="1">beneficio_muerte_individual_activo(DU$2,$F5,$D5, Hombres!$A$1:$DW$117, Mujeres!$A$1:$DW$117)</f>
        <v>33214.378295153256</v>
      </c>
      <c r="DV5" s="52" cm="1">
        <f t="array" aca="1" ref="DV5" ca="1">beneficio_muerte_individual_activo(DV$2,$F5,$D5, Hombres!$A$1:$DW$117, Mujeres!$A$1:$DW$117)</f>
        <v>36041.102277041544</v>
      </c>
      <c r="DW5" s="52" cm="1">
        <f t="array" aca="1" ref="DW5" ca="1">beneficio_muerte_individual_activo(DW$2,$F5,$D5, Hombres!$A$1:$DW$117, Mujeres!$A$1:$DW$117)</f>
        <v>38719.970702474136</v>
      </c>
      <c r="DX5" s="52" cm="1">
        <f t="array" aca="1" ref="DX5" ca="1">beneficio_muerte_individual_activo(DX$2,$F5,$D5, Hombres!$A$1:$DW$117, Mujeres!$A$1:$DW$117)</f>
        <v>41648.037742850094</v>
      </c>
      <c r="DY5" s="52" cm="1">
        <f t="array" aca="1" ref="DY5" ca="1">beneficio_muerte_individual_activo(DY$2,$F5,$D5, Hombres!$A$1:$DW$117, Mujeres!$A$1:$DW$117)</f>
        <v>45171.314106684353</v>
      </c>
      <c r="DZ5" s="52" cm="1">
        <f t="array" aca="1" ref="DZ5" ca="1">beneficio_muerte_individual_activo(DZ$2,$F5,$D5, Hombres!$A$1:$DW$117, Mujeres!$A$1:$DW$117)</f>
        <v>49474.891413330311</v>
      </c>
      <c r="EA5" s="52" cm="1">
        <f t="array" aca="1" ref="EA5" ca="1">beneficio_muerte_individual_activo(EA$2,$F5,$D5, Hombres!$A$1:$DW$117, Mujeres!$A$1:$DW$117)</f>
        <v>54535.166338852934</v>
      </c>
      <c r="EB5" s="52" cm="1">
        <f t="array" aca="1" ref="EB5" ca="1">beneficio_muerte_individual_activo(EB$2,$F5,$D5, Hombres!$A$1:$DW$117, Mujeres!$A$1:$DW$117)</f>
        <v>62785.640948956694</v>
      </c>
      <c r="EC5" s="52" cm="1">
        <f t="array" aca="1" ref="EC5" ca="1">beneficio_muerte_individual_activo(EC$2,$F5,$D5, Hombres!$A$1:$DW$117, Mujeres!$A$1:$DW$117)</f>
        <v>68199.468770098101</v>
      </c>
      <c r="ED5" s="52" cm="1">
        <f t="array" aca="1" ref="ED5" ca="1">beneficio_muerte_individual_activo(ED$2,$F5,$D5, Hombres!$A$1:$DW$117, Mujeres!$A$1:$DW$117)</f>
        <v>73786.222987056535</v>
      </c>
      <c r="EE5" s="52" cm="1">
        <f t="array" aca="1" ref="EE5" ca="1">beneficio_muerte_individual_activo(EE$2,$F5,$D5, Hombres!$A$1:$DW$117, Mujeres!$A$1:$DW$117)</f>
        <v>79543.149334915375</v>
      </c>
      <c r="EF5" s="52" cm="1">
        <f t="array" aca="1" ref="EF5" ca="1">beneficio_muerte_individual_activo(EF$2,$F5,$D5, Hombres!$A$1:$DW$117, Mujeres!$A$1:$DW$117)</f>
        <v>85469.784799267727</v>
      </c>
      <c r="EG5" s="52" cm="1">
        <f t="array" aca="1" ref="EG5" ca="1">beneficio_muerte_individual_activo(EG$2,$F5,$D5, Hombres!$A$1:$DW$117, Mujeres!$A$1:$DW$117)</f>
        <v>91540.437714193555</v>
      </c>
      <c r="EH5" s="52" cm="1">
        <f t="array" aca="1" ref="EH5" ca="1">beneficio_muerte_individual_activo(EH$2,$F5,$D5, Hombres!$A$1:$DW$117, Mujeres!$A$1:$DW$117)</f>
        <v>97597.954918430143</v>
      </c>
      <c r="EI5" s="52" cm="1">
        <f t="array" aca="1" ref="EI5" ca="1">beneficio_muerte_individual_activo(EI$2,$F5,$D5, Hombres!$A$1:$DW$117, Mujeres!$A$1:$DW$117)</f>
        <v>103435.41560507787</v>
      </c>
      <c r="EJ5" s="52" cm="1">
        <f t="array" aca="1" ref="EJ5" ca="1">beneficio_muerte_individual_activo(EJ$2,$F5,$D5, Hombres!$A$1:$DW$117, Mujeres!$A$1:$DW$117)</f>
        <v>108923.81426919487</v>
      </c>
      <c r="EK5" s="52" cm="1">
        <f t="array" aca="1" ref="EK5" ca="1">beneficio_muerte_individual_activo(EK$2,$F5,$D5, Hombres!$A$1:$DW$117, Mujeres!$A$1:$DW$117)</f>
        <v>113948.22000385457</v>
      </c>
      <c r="EL5" s="52" cm="1">
        <f t="array" aca="1" ref="EL5" ca="1">beneficio_muerte_individual_activo(EL$2,$F5,$D5, Hombres!$A$1:$DW$117, Mujeres!$A$1:$DW$117)</f>
        <v>118363.36327739056</v>
      </c>
      <c r="EM5" s="52" cm="1">
        <f t="array" aca="1" ref="EM5" ca="1">beneficio_muerte_individual_activo(EM$2,$F5,$D5, Hombres!$A$1:$DW$117, Mujeres!$A$1:$DW$117)</f>
        <v>121879.07961143102</v>
      </c>
      <c r="EN5" s="52" cm="1">
        <f t="array" aca="1" ref="EN5" ca="1">beneficio_muerte_individual_activo(EN$2,$F5,$D5, Hombres!$A$1:$DW$117, Mujeres!$A$1:$DW$117)</f>
        <v>124200.94206300039</v>
      </c>
      <c r="EO5" s="52" cm="1">
        <f t="array" aca="1" ref="EO5" ca="1">beneficio_muerte_individual_activo(EO$2,$F5,$D5, Hombres!$A$1:$DW$117, Mujeres!$A$1:$DW$117)</f>
        <v>125150.50137091315</v>
      </c>
      <c r="EP5" s="52" cm="1">
        <f t="array" aca="1" ref="EP5" ca="1">beneficio_muerte_individual_activo(EP$2,$F5,$D5, Hombres!$A$1:$DW$117, Mujeres!$A$1:$DW$117)</f>
        <v>124580.0524633942</v>
      </c>
      <c r="EQ5" s="52" cm="1">
        <f t="array" aca="1" ref="EQ5" ca="1">beneficio_muerte_individual_activo(EQ$2,$F5,$D5, Hombres!$A$1:$DW$117, Mujeres!$A$1:$DW$117)</f>
        <v>122295.54097188833</v>
      </c>
      <c r="ER5" s="52" cm="1">
        <f t="array" aca="1" ref="ER5" ca="1">beneficio_muerte_individual_activo(ER$2,$F5,$D5, Hombres!$A$1:$DW$117, Mujeres!$A$1:$DW$117)</f>
        <v>118075.6859740393</v>
      </c>
      <c r="ES5" s="52" cm="1">
        <f t="array" aca="1" ref="ES5" ca="1">beneficio_muerte_individual_activo(ES$2,$F5,$D5, Hombres!$A$1:$DW$117, Mujeres!$A$1:$DW$117)</f>
        <v>111830.4711585717</v>
      </c>
      <c r="ET5" s="52" cm="1">
        <f t="array" aca="1" ref="ET5" ca="1">beneficio_muerte_individual_activo(ET$2,$F5,$D5, Hombres!$A$1:$DW$117, Mujeres!$A$1:$DW$117)</f>
        <v>103668.58691884812</v>
      </c>
      <c r="EU5" s="52" cm="1">
        <f t="array" aca="1" ref="EU5" ca="1">beneficio_muerte_individual_activo(EU$2,$F5,$D5, Hombres!$A$1:$DW$117, Mujeres!$A$1:$DW$117)</f>
        <v>93826.800742633277</v>
      </c>
      <c r="EV5" s="52" cm="1">
        <f t="array" aca="1" ref="EV5" ca="1">beneficio_muerte_individual_activo(EV$2,$F5,$D5, Hombres!$A$1:$DW$117, Mujeres!$A$1:$DW$117)</f>
        <v>82624.588098893277</v>
      </c>
      <c r="EW5" s="52" cm="1">
        <f t="array" aca="1" ref="EW5" ca="1">beneficio_muerte_individual_activo(EW$2,$F5,$D5, Hombres!$A$1:$DW$117, Mujeres!$A$1:$DW$117)</f>
        <v>70480.777473447844</v>
      </c>
      <c r="EX5" s="52" cm="1">
        <f t="array" aca="1" ref="EX5" ca="1">beneficio_muerte_individual_activo(EX$2,$F5,$D5, Hombres!$A$1:$DW$117, Mujeres!$A$1:$DW$117)</f>
        <v>57959.353789443529</v>
      </c>
      <c r="EY5" s="52" cm="1">
        <f t="array" aca="1" ref="EY5" ca="1">beneficio_muerte_individual_activo(EY$2,$F5,$D5, Hombres!$A$1:$DW$117, Mujeres!$A$1:$DW$117)</f>
        <v>45718.747758567661</v>
      </c>
      <c r="EZ5" s="52" cm="1">
        <f t="array" aca="1" ref="EZ5" ca="1">beneficio_muerte_individual_activo(EZ$2,$F5,$D5, Hombres!$A$1:$DW$117, Mujeres!$A$1:$DW$117)</f>
        <v>34392.101087527226</v>
      </c>
      <c r="FA5" s="52" cm="1">
        <f t="array" aca="1" ref="FA5" ca="1">beneficio_muerte_individual_activo(FA$2,$F5,$D5, Hombres!$A$1:$DW$117, Mujeres!$A$1:$DW$117)</f>
        <v>24496.105710682401</v>
      </c>
      <c r="FB5" s="52" cm="1">
        <f t="array" aca="1" ref="FB5" ca="1">beneficio_muerte_individual_activo(FB$2,$F5,$D5, Hombres!$A$1:$DW$117, Mujeres!$A$1:$DW$117)</f>
        <v>16376.083790094504</v>
      </c>
      <c r="FC5" s="52" cm="1">
        <f t="array" aca="1" ref="FC5" ca="1">beneficio_muerte_individual_activo(FC$2,$F5,$D5, Hombres!$A$1:$DW$117, Mujeres!$A$1:$DW$117)</f>
        <v>10171.190131635991</v>
      </c>
      <c r="FD5" s="52" cm="1">
        <f t="array" aca="1" ref="FD5" ca="1">beneficio_muerte_individual_activo(FD$2,$F5,$D5, Hombres!$A$1:$DW$117, Mujeres!$A$1:$DW$117)</f>
        <v>5799.4576148884234</v>
      </c>
      <c r="FE5" s="52" cm="1">
        <f t="array" aca="1" ref="FE5" ca="1">beneficio_muerte_individual_activo(FE$2,$F5,$D5, Hombres!$A$1:$DW$117, Mujeres!$A$1:$DW$117)</f>
        <v>2991.3231873038012</v>
      </c>
      <c r="FF5" s="52" cm="1">
        <f t="array" aca="1" ref="FF5" ca="1">beneficio_muerte_individual_activo(FF$2,$F5,$D5, Hombres!$A$1:$DW$117, Mujeres!$A$1:$DW$117)</f>
        <v>1369.8231114077755</v>
      </c>
      <c r="FG5" s="52" cm="1">
        <f t="array" aca="1" ref="FG5" ca="1">beneficio_muerte_individual_activo(FG$2,$F5,$D5, Hombres!$A$1:$DW$117, Mujeres!$A$1:$DW$117)</f>
        <v>543.52592116350945</v>
      </c>
      <c r="FH5" s="52" cm="1">
        <f t="array" aca="1" ref="FH5" ca="1">beneficio_muerte_individual_activo(FH$2,$F5,$D5, Hombres!$A$1:$DW$117, Mujeres!$A$1:$DW$117)</f>
        <v>180.84250921409313</v>
      </c>
      <c r="FI5" s="52" cm="1">
        <f t="array" aca="1" ref="FI5" ca="1">beneficio_muerte_individual_activo(FI$2,$F5,$D5, Hombres!$A$1:$DW$117, Mujeres!$A$1:$DW$117)</f>
        <v>48.128980732108644</v>
      </c>
      <c r="FJ5" s="52" cm="1">
        <f t="array" aca="1" ref="FJ5" ca="1">beneficio_muerte_individual_activo(FJ$2,$F5,$D5, Hombres!$A$1:$DW$117, Mujeres!$A$1:$DW$117)</f>
        <v>9.5026715506286497</v>
      </c>
      <c r="FK5" s="52" cm="1">
        <f t="array" aca="1" ref="FK5" ca="1">beneficio_muerte_individual_activo(FK$2,$F5,$D5, Hombres!$A$1:$DW$117, Mujeres!$A$1:$DW$117)</f>
        <v>1.274102459043128</v>
      </c>
      <c r="FL5" s="52" cm="1">
        <f t="array" aca="1" ref="FL5" ca="1">beneficio_muerte_individual_activo(FL$2,$F5,$D5, Hombres!$A$1:$DW$117, Mujeres!$A$1:$DW$117)</f>
        <v>0</v>
      </c>
      <c r="FM5" s="52" cm="1">
        <f t="array" aca="1" ref="FM5" ca="1">beneficio_muerte_individual_activo(FM$2,$F5,$D5, Hombres!$A$1:$DW$117, Mujeres!$A$1:$DW$117)</f>
        <v>0</v>
      </c>
      <c r="FN5" s="52" cm="1">
        <f t="array" aca="1" ref="FN5" ca="1">beneficio_muerte_individual_activo(FN$2,$F5,$D5, Hombres!$A$1:$DW$117, Mujeres!$A$1:$DW$117)</f>
        <v>0</v>
      </c>
      <c r="FO5" s="52" cm="1">
        <f t="array" aca="1" ref="FO5" ca="1">beneficio_muerte_individual_activo(FO$2,$F5,$D5, Hombres!$A$1:$DW$117, Mujeres!$A$1:$DW$117)</f>
        <v>0</v>
      </c>
      <c r="FP5" s="52" cm="1">
        <f t="array" aca="1" ref="FP5" ca="1">beneficio_muerte_individual_activo(FP$2,$F5,$D5, Hombres!$A$1:$DW$117, Mujeres!$A$1:$DW$117)</f>
        <v>0</v>
      </c>
      <c r="FQ5" s="52" cm="1">
        <f t="array" aca="1" ref="FQ5" ca="1">beneficio_muerte_individual_activo(FQ$2,$F5,$D5, Hombres!$A$1:$DW$117, Mujeres!$A$1:$DW$117)</f>
        <v>0</v>
      </c>
      <c r="FR5" s="52" cm="1">
        <f t="array" aca="1" ref="FR5" ca="1">beneficio_muerte_individual_activo(FR$2,$F5,$D5, Hombres!$A$1:$DW$117, Mujeres!$A$1:$DW$117)</f>
        <v>0</v>
      </c>
      <c r="FS5" s="52" cm="1">
        <f t="array" aca="1" ref="FS5" ca="1">beneficio_muerte_individual_activo(FS$2,$F5,$D5, Hombres!$A$1:$DW$117, Mujeres!$A$1:$DW$117)</f>
        <v>0</v>
      </c>
      <c r="FT5" s="52" cm="1">
        <f t="array" aca="1" ref="FT5" ca="1">beneficio_muerte_individual_activo(FT$2,$F5,$D5, Hombres!$A$1:$DW$117, Mujeres!$A$1:$DW$117)</f>
        <v>0</v>
      </c>
      <c r="FU5" s="52" cm="1">
        <f t="array" aca="1" ref="FU5" ca="1">beneficio_muerte_individual_activo(FU$2,$F5,$D5, Hombres!$A$1:$DW$117, Mujeres!$A$1:$DW$117)</f>
        <v>0</v>
      </c>
      <c r="FV5" s="52" cm="1">
        <f t="array" aca="1" ref="FV5" ca="1">beneficio_muerte_individual_activo(FV$2,$F5,$D5, Hombres!$A$1:$DW$117, Mujeres!$A$1:$DW$117)</f>
        <v>0</v>
      </c>
      <c r="FW5" s="52" cm="1">
        <f t="array" aca="1" ref="FW5" ca="1">beneficio_muerte_individual_activo(FW$2,$F5,$D5, Hombres!$A$1:$DW$117, Mujeres!$A$1:$DW$117)</f>
        <v>0</v>
      </c>
      <c r="FX5" s="52" cm="1">
        <f t="array" aca="1" ref="FX5" ca="1">beneficio_muerte_individual_activo(FX$2,$F5,$D5, Hombres!$A$1:$DW$117, Mujeres!$A$1:$DW$117)</f>
        <v>0</v>
      </c>
      <c r="FY5" s="52" cm="1">
        <f t="array" aca="1" ref="FY5" ca="1">beneficio_muerte_individual_activo(FY$2,$F5,$D5, Hombres!$A$1:$DW$117, Mujeres!$A$1:$DW$117)</f>
        <v>0</v>
      </c>
      <c r="FZ5" s="52" cm="1">
        <f t="array" aca="1" ref="FZ5" ca="1">beneficio_muerte_individual_activo(FZ$2,$F5,$D5, Hombres!$A$1:$DW$117, Mujeres!$A$1:$DW$117)</f>
        <v>0</v>
      </c>
      <c r="GA5" s="52" cm="1">
        <f t="array" aca="1" ref="GA5" ca="1">beneficio_muerte_individual_activo(GA$2,$F5,$D5, Hombres!$A$1:$DW$117, Mujeres!$A$1:$DW$117)</f>
        <v>0</v>
      </c>
      <c r="GB5" s="52" cm="1">
        <f t="array" aca="1" ref="GB5" ca="1">beneficio_muerte_individual_activo(GB$2,$F5,$D5, Hombres!$A$1:$DW$117, Mujeres!$A$1:$DW$117)</f>
        <v>0</v>
      </c>
      <c r="GC5" s="52" cm="1">
        <f t="array" aca="1" ref="GC5" ca="1">beneficio_muerte_individual_activo(GC$2,$F5,$D5, Hombres!$A$1:$DW$117, Mujeres!$A$1:$DW$117)</f>
        <v>0</v>
      </c>
      <c r="GD5" s="52" cm="1">
        <f t="array" aca="1" ref="GD5" ca="1">beneficio_muerte_individual_activo(GD$2,$F5,$D5, Hombres!$A$1:$DW$117, Mujeres!$A$1:$DW$117)</f>
        <v>0</v>
      </c>
      <c r="GE5" s="52" cm="1">
        <f t="array" aca="1" ref="GE5" ca="1">beneficio_muerte_individual_activo(GE$2,$F5,$D5, Hombres!$A$1:$DW$117, Mujeres!$A$1:$DW$117)</f>
        <v>0</v>
      </c>
      <c r="GF5" s="52" cm="1">
        <f t="array" aca="1" ref="GF5" ca="1">beneficio_muerte_individual_activo(GF$2,$F5,$D5, Hombres!$A$1:$DW$117, Mujeres!$A$1:$DW$117)</f>
        <v>0</v>
      </c>
      <c r="GG5" s="52" cm="1">
        <f t="array" aca="1" ref="GG5" ca="1">beneficio_muerte_individual_activo(GG$2,$F5,$D5, Hombres!$A$1:$DW$117, Mujeres!$A$1:$DW$117)</f>
        <v>0</v>
      </c>
      <c r="GH5" s="52" cm="1">
        <f t="array" aca="1" ref="GH5" ca="1">beneficio_muerte_individual_activo(GH$2,$F5,$D5, Hombres!$A$1:$DW$117, Mujeres!$A$1:$DW$117)</f>
        <v>0</v>
      </c>
      <c r="GI5" s="52" cm="1">
        <f t="array" aca="1" ref="GI5" ca="1">beneficio_muerte_individual_activo(GI$2,$F5,$D5, Hombres!$A$1:$DW$117, Mujeres!$A$1:$DW$117)</f>
        <v>0</v>
      </c>
      <c r="GJ5" s="52" cm="1">
        <f t="array" aca="1" ref="GJ5" ca="1">beneficio_muerte_individual_activo(GJ$2,$F5,$D5, Hombres!$A$1:$DW$117, Mujeres!$A$1:$DW$117)</f>
        <v>0</v>
      </c>
      <c r="GK5" s="52" cm="1">
        <f t="array" aca="1" ref="GK5" ca="1">beneficio_muerte_individual_activo(GK$2,$F5,$D5, Hombres!$A$1:$DW$117, Mujeres!$A$1:$DW$117)</f>
        <v>0</v>
      </c>
      <c r="GL5" s="52" cm="1">
        <f t="array" aca="1" ref="GL5" ca="1">beneficio_muerte_individual_activo(GL$2,$F5,$D5, Hombres!$A$1:$DW$117, Mujeres!$A$1:$DW$117)</f>
        <v>0</v>
      </c>
      <c r="GM5" s="52" cm="1">
        <f t="array" aca="1" ref="GM5" ca="1">beneficio_muerte_individual_activo(GM$2,$F5,$D5, Hombres!$A$1:$DW$117, Mujeres!$A$1:$DW$117)</f>
        <v>0</v>
      </c>
      <c r="GN5" s="52" cm="1">
        <f t="array" aca="1" ref="GN5" ca="1">beneficio_muerte_individual_activo(GN$2,$F5,$D5, Hombres!$A$1:$DW$117, Mujeres!$A$1:$DW$117)</f>
        <v>0</v>
      </c>
      <c r="GO5" s="52" cm="1">
        <f t="array" aca="1" ref="GO5" ca="1">beneficio_muerte_individual_activo(GO$2,$F5,$D5, Hombres!$A$1:$DW$117, Mujeres!$A$1:$DW$117)</f>
        <v>0</v>
      </c>
      <c r="GP5" s="52" cm="1">
        <f t="array" aca="1" ref="GP5" ca="1">beneficio_muerte_individual_activo(GP$2,$F5,$D5, Hombres!$A$1:$DW$117, Mujeres!$A$1:$DW$117)</f>
        <v>0</v>
      </c>
      <c r="GQ5" s="52" cm="1">
        <f t="array" aca="1" ref="GQ5" ca="1">beneficio_muerte_individual_activo(GQ$2,$F5,$D5, Hombres!$A$1:$DW$117, Mujeres!$A$1:$DW$117)</f>
        <v>0</v>
      </c>
      <c r="GR5" s="52" cm="1">
        <f t="array" aca="1" ref="GR5" ca="1">beneficio_muerte_individual_activo(GR$2,$F5,$D5, Hombres!$A$1:$DW$117, Mujeres!$A$1:$DW$117)</f>
        <v>0</v>
      </c>
      <c r="GS5" s="52" cm="1">
        <f t="array" aca="1" ref="GS5" ca="1">beneficio_muerte_individual_activo(GS$2,$F5,$D5, Hombres!$A$1:$DW$117, Mujeres!$A$1:$DW$117)</f>
        <v>0</v>
      </c>
      <c r="GT5" s="52" cm="1">
        <f t="array" aca="1" ref="GT5" ca="1">beneficio_muerte_individual_activo(GT$2,$F5,$D5, Hombres!$A$1:$DW$117, Mujeres!$A$1:$DW$117)</f>
        <v>0</v>
      </c>
      <c r="GU5" s="52" cm="1">
        <f t="array" aca="1" ref="GU5" ca="1">beneficio_muerte_individual_activo(GU$2,$F5,$D5, Hombres!$A$1:$DW$117, Mujeres!$A$1:$DW$117)</f>
        <v>0</v>
      </c>
      <c r="GV5" s="52" cm="1">
        <f t="array" aca="1" ref="GV5" ca="1">beneficio_muerte_individual_activo(GV$2,$F5,$D5, Hombres!$A$1:$DW$117, Mujeres!$A$1:$DW$117)</f>
        <v>0</v>
      </c>
    </row>
    <row r="6" spans="1:206" x14ac:dyDescent="0.35">
      <c r="A6" s="2">
        <f t="shared" si="0"/>
        <v>4</v>
      </c>
      <c r="B6" s="81">
        <v>3016189.9</v>
      </c>
      <c r="C6" s="9">
        <v>44593</v>
      </c>
      <c r="D6" s="7" t="s">
        <v>6</v>
      </c>
      <c r="E6" s="9">
        <v>31776</v>
      </c>
      <c r="F6" s="12" cm="1">
        <f t="array" aca="1" ref="F6" ca="1">edadCalc(E6)</f>
        <v>39</v>
      </c>
      <c r="G6" s="45" cm="1">
        <f t="array" aca="1" ref="G6" ca="1">PorcentajePension(C6,E6, D6)</f>
        <v>0.65</v>
      </c>
      <c r="I6" s="78"/>
      <c r="J6" s="52" cm="1">
        <f t="array" aca="1" ref="J6" ca="1">AnualidadActivo(J$2, $E6, $C6, $B6, $D6, Hombres!$A$1:$DW$117, Mujeres!$A$1:$DW$117)</f>
        <v>0</v>
      </c>
      <c r="K6" s="52" cm="1">
        <f t="array" aca="1" ref="K6" ca="1">AnualidadActivo(K$2, $E6, $C6, $B6, $D6, Hombres!$A$1:$DW$117, Mujeres!$A$1:$DW$117)</f>
        <v>0</v>
      </c>
      <c r="L6" s="52" cm="1">
        <f t="array" aca="1" ref="L6" ca="1">AnualidadActivo(L$2, $E6, $C6, $B6, $D6, Hombres!$A$1:$DW$117, Mujeres!$A$1:$DW$117)</f>
        <v>0</v>
      </c>
      <c r="M6" s="52" cm="1">
        <f t="array" aca="1" ref="M6" ca="1">AnualidadActivo(M$2, $E6, $C6, $B6, $D6, Hombres!$A$1:$DW$117, Mujeres!$A$1:$DW$117)</f>
        <v>0</v>
      </c>
      <c r="N6" s="52" cm="1">
        <f t="array" aca="1" ref="N6" ca="1">AnualidadActivo(N$2, $E6, $C6, $B6, $D6, Hombres!$A$1:$DW$117, Mujeres!$A$1:$DW$117)</f>
        <v>0</v>
      </c>
      <c r="O6" s="52" cm="1">
        <f t="array" aca="1" ref="O6" ca="1">AnualidadActivo(O$2, $E6, $C6, $B6, $D6, Hombres!$A$1:$DW$117, Mujeres!$A$1:$DW$117)</f>
        <v>0</v>
      </c>
      <c r="P6" s="52" cm="1">
        <f t="array" aca="1" ref="P6" ca="1">AnualidadActivo(P$2, $E6, $C6, $B6, $D6, Hombres!$A$1:$DW$117, Mujeres!$A$1:$DW$117)</f>
        <v>0</v>
      </c>
      <c r="Q6" s="52" cm="1">
        <f t="array" aca="1" ref="Q6" ca="1">AnualidadActivo(Q$2, $E6, $C6, $B6, $D6, Hombres!$A$1:$DW$117, Mujeres!$A$1:$DW$117)</f>
        <v>0</v>
      </c>
      <c r="R6" s="52" cm="1">
        <f t="array" aca="1" ref="R6" ca="1">AnualidadActivo(R$2, $E6, $C6, $B6, $D6, Hombres!$A$1:$DW$117, Mujeres!$A$1:$DW$117)</f>
        <v>0</v>
      </c>
      <c r="S6" s="52" cm="1">
        <f t="array" aca="1" ref="S6" ca="1">AnualidadActivo(S$2, $E6, $C6, $B6, $D6, Hombres!$A$1:$DW$117, Mujeres!$A$1:$DW$117)</f>
        <v>0</v>
      </c>
      <c r="T6" s="52" cm="1">
        <f t="array" aca="1" ref="T6" ca="1">AnualidadActivo(T$2, $E6, $C6, $B6, $D6, Hombres!$A$1:$DW$117, Mujeres!$A$1:$DW$117)</f>
        <v>0</v>
      </c>
      <c r="U6" s="52" cm="1">
        <f t="array" aca="1" ref="U6" ca="1">AnualidadActivo(U$2, $E6, $C6, $B6, $D6, Hombres!$A$1:$DW$117, Mujeres!$A$1:$DW$117)</f>
        <v>0</v>
      </c>
      <c r="V6" s="52" cm="1">
        <f t="array" aca="1" ref="V6" ca="1">AnualidadActivo(V$2, $E6, $C6, $B6, $D6, Hombres!$A$1:$DW$117, Mujeres!$A$1:$DW$117)</f>
        <v>0</v>
      </c>
      <c r="W6" s="52" cm="1">
        <f t="array" aca="1" ref="W6" ca="1">AnualidadActivo(W$2, $E6, $C6, $B6, $D6, Hombres!$A$1:$DW$117, Mujeres!$A$1:$DW$117)</f>
        <v>0</v>
      </c>
      <c r="X6" s="52" cm="1">
        <f t="array" aca="1" ref="X6" ca="1">AnualidadActivo(X$2, $E6, $C6, $B6, $D6, Hombres!$A$1:$DW$117, Mujeres!$A$1:$DW$117)</f>
        <v>0</v>
      </c>
      <c r="Y6" s="52" cm="1">
        <f t="array" aca="1" ref="Y6" ca="1">AnualidadActivo(Y$2, $E6, $C6, $B6, $D6, Hombres!$A$1:$DW$117, Mujeres!$A$1:$DW$117)</f>
        <v>0</v>
      </c>
      <c r="Z6" s="52" cm="1">
        <f t="array" aca="1" ref="Z6" ca="1">AnualidadActivo(Z$2, $E6, $C6, $B6, $D6, Hombres!$A$1:$DW$117, Mujeres!$A$1:$DW$117)</f>
        <v>0</v>
      </c>
      <c r="AA6" s="52" cm="1">
        <f t="array" aca="1" ref="AA6" ca="1">AnualidadActivo(AA$2, $E6, $C6, $B6, $D6, Hombres!$A$1:$DW$117, Mujeres!$A$1:$DW$117)</f>
        <v>0</v>
      </c>
      <c r="AB6" s="52" cm="1">
        <f t="array" aca="1" ref="AB6" ca="1">AnualidadActivo(AB$2, $E6, $C6, $B6, $D6, Hombres!$A$1:$DW$117, Mujeres!$A$1:$DW$117)</f>
        <v>0</v>
      </c>
      <c r="AC6" s="52" cm="1">
        <f t="array" aca="1" ref="AC6" ca="1">AnualidadActivo(AC$2, $E6, $C6, $B6, $D6, Hombres!$A$1:$DW$117, Mujeres!$A$1:$DW$117)</f>
        <v>0</v>
      </c>
      <c r="AD6" s="52" cm="1">
        <f t="array" aca="1" ref="AD6" ca="1">AnualidadActivo(AD$2, $E6, $C6, $B6, $D6, Hombres!$A$1:$DW$117, Mujeres!$A$1:$DW$117)</f>
        <v>0</v>
      </c>
      <c r="AE6" s="52" cm="1">
        <f t="array" aca="1" ref="AE6" ca="1">AnualidadActivo(AE$2, $E6, $C6, $B6, $D6, Hombres!$A$1:$DW$117, Mujeres!$A$1:$DW$117)</f>
        <v>0</v>
      </c>
      <c r="AF6" s="52" cm="1">
        <f t="array" aca="1" ref="AF6" ca="1">AnualidadActivo(AF$2, $E6, $C6, $B6, $D6, Hombres!$A$1:$DW$117, Mujeres!$A$1:$DW$117)</f>
        <v>0</v>
      </c>
      <c r="AG6" s="52" cm="1">
        <f t="array" aca="1" ref="AG6" ca="1">AnualidadActivo(AG$2, $E6, $C6, $B6, $D6, Hombres!$A$1:$DW$117, Mujeres!$A$1:$DW$117)</f>
        <v>0</v>
      </c>
      <c r="AH6" s="52" cm="1">
        <f t="array" aca="1" ref="AH6" ca="1">AnualidadActivo(AH$2, $E6, $C6, $B6, $D6, Hombres!$A$1:$DW$117, Mujeres!$A$1:$DW$117)</f>
        <v>80123349.645281836</v>
      </c>
      <c r="AI6" s="52" cm="1">
        <f t="array" aca="1" ref="AI6" ca="1">AnualidadActivo(AI$2, $E6, $C6, $B6, $D6, Hombres!$A$1:$DW$117, Mujeres!$A$1:$DW$117)</f>
        <v>82527050.134640291</v>
      </c>
      <c r="AJ6" s="52" cm="1">
        <f t="array" aca="1" ref="AJ6" ca="1">AnualidadActivo(AJ$2, $E6, $C6, $B6, $D6, Hombres!$A$1:$DW$117, Mujeres!$A$1:$DW$117)</f>
        <v>85002861.638679489</v>
      </c>
      <c r="AK6" s="52" cm="1">
        <f t="array" aca="1" ref="AK6" ca="1">AnualidadActivo(AK$2, $E6, $C6, $B6, $D6, Hombres!$A$1:$DW$117, Mujeres!$A$1:$DW$117)</f>
        <v>87552947.487839878</v>
      </c>
      <c r="AL6" s="52" cm="1">
        <f t="array" aca="1" ref="AL6" ca="1">AnualidadActivo(AL$2, $E6, $C6, $B6, $D6, Hombres!$A$1:$DW$117, Mujeres!$A$1:$DW$117)</f>
        <v>90179535.912475094</v>
      </c>
      <c r="AM6" s="52" cm="1">
        <f t="array" aca="1" ref="AM6" ca="1">AnualidadActivo(AM$2, $E6, $C6, $B6, $D6, Hombres!$A$1:$DW$117, Mujeres!$A$1:$DW$117)</f>
        <v>92955081.916631877</v>
      </c>
      <c r="AN6" s="52" cm="1">
        <f t="array" aca="1" ref="AN6" ca="1">AnualidadActivo(AN$2, $E6, $C6, $B6, $D6, Hombres!$A$1:$DW$117, Mujeres!$A$1:$DW$117)</f>
        <v>95389674.04441531</v>
      </c>
      <c r="AO6" s="52" cm="1">
        <f t="array" aca="1" ref="AO6" ca="1">AnualidadActivo(AO$2, $E6, $C6, $B6, $D6, Hombres!$A$1:$DW$117, Mujeres!$A$1:$DW$117)</f>
        <v>97853239.912606537</v>
      </c>
      <c r="AP6" s="52" cm="1">
        <f t="array" aca="1" ref="AP6" ca="1">AnualidadActivo(AP$2, $E6, $C6, $B6, $D6, Hombres!$A$1:$DW$117, Mujeres!$A$1:$DW$117)</f>
        <v>100346444.66725788</v>
      </c>
      <c r="AQ6" s="52" cm="1">
        <f t="array" aca="1" ref="AQ6" ca="1">AnualidadActivo(AQ$2, $E6, $C6, $B6, $D6, Hombres!$A$1:$DW$117, Mujeres!$A$1:$DW$117)</f>
        <v>102869954.95047474</v>
      </c>
      <c r="AR6" s="52" cm="1">
        <f t="array" aca="1" ref="AR6" ca="1">AnualidadActivo(AR$2, $E6, $C6, $B6, $D6, Hombres!$A$1:$DW$117, Mujeres!$A$1:$DW$117)</f>
        <v>105421335.77889632</v>
      </c>
      <c r="AS6" s="52" cm="1">
        <f t="array" aca="1" ref="AS6" ca="1">AnualidadActivo(AS$2, $E6, $C6, $B6, $D6, Hombres!$A$1:$DW$117, Mujeres!$A$1:$DW$117)</f>
        <v>107994039.11145788</v>
      </c>
      <c r="AT6" s="52" cm="1">
        <f t="array" aca="1" ref="AT6" ca="1">AnualidadActivo(AT$2, $E6, $C6, $B6, $D6, Hombres!$A$1:$DW$117, Mujeres!$A$1:$DW$117)</f>
        <v>110578715.09449619</v>
      </c>
      <c r="AU6" s="52" cm="1">
        <f t="array" aca="1" ref="AU6" ca="1">AnualidadActivo(AU$2, $E6, $C6, $B6, $D6, Hombres!$A$1:$DW$117, Mujeres!$A$1:$DW$117)</f>
        <v>113160467.34734248</v>
      </c>
      <c r="AV6" s="52" cm="1">
        <f t="array" aca="1" ref="AV6" ca="1">AnualidadActivo(AV$2, $E6, $C6, $B6, $D6, Hombres!$A$1:$DW$117, Mujeres!$A$1:$DW$117)</f>
        <v>115713612.36994988</v>
      </c>
      <c r="AW6" s="52" cm="1">
        <f t="array" aca="1" ref="AW6" ca="1">AnualidadActivo(AW$2, $E6, $C6, $B6, $D6, Hombres!$A$1:$DW$117, Mujeres!$A$1:$DW$117)</f>
        <v>118209586.69429949</v>
      </c>
      <c r="AX6" s="52" cm="1">
        <f t="array" aca="1" ref="AX6" ca="1">AnualidadActivo(AX$2, $E6, $C6, $B6, $D6, Hombres!$A$1:$DW$117, Mujeres!$A$1:$DW$117)</f>
        <v>120634149.60083491</v>
      </c>
      <c r="AY6" s="52" cm="1">
        <f t="array" aca="1" ref="AY6" ca="1">AnualidadActivo(AY$2, $E6, $C6, $B6, $D6, Hombres!$A$1:$DW$117, Mujeres!$A$1:$DW$117)</f>
        <v>122988401.02980943</v>
      </c>
      <c r="AZ6" s="52" cm="1">
        <f t="array" aca="1" ref="AZ6" ca="1">AnualidadActivo(AZ$2, $E6, $C6, $B6, $D6, Hombres!$A$1:$DW$117, Mujeres!$A$1:$DW$117)</f>
        <v>125270723.23022585</v>
      </c>
      <c r="BA6" s="52" cm="1">
        <f t="array" aca="1" ref="BA6" ca="1">AnualidadActivo(BA$2, $E6, $C6, $B6, $D6, Hombres!$A$1:$DW$117, Mujeres!$A$1:$DW$117)</f>
        <v>127457157.46995969</v>
      </c>
      <c r="BB6" s="52" cm="1">
        <f t="array" aca="1" ref="BB6" ca="1">AnualidadActivo(BB$2, $E6, $C6, $B6, $D6, Hombres!$A$1:$DW$117, Mujeres!$A$1:$DW$117)</f>
        <v>129501701.30173573</v>
      </c>
      <c r="BC6" s="52" cm="1">
        <f t="array" aca="1" ref="BC6" ca="1">AnualidadActivo(BC$2, $E6, $C6, $B6, $D6, Hombres!$A$1:$DW$117, Mujeres!$A$1:$DW$117)</f>
        <v>131347255.55882192</v>
      </c>
      <c r="BD6" s="52" cm="1">
        <f t="array" aca="1" ref="BD6" ca="1">AnualidadActivo(BD$2, $E6, $C6, $B6, $D6, Hombres!$A$1:$DW$117, Mujeres!$A$1:$DW$117)</f>
        <v>132935818.78546567</v>
      </c>
      <c r="BE6" s="52" cm="1">
        <f t="array" aca="1" ref="BE6" ca="1">AnualidadActivo(BE$2, $E6, $C6, $B6, $D6, Hombres!$A$1:$DW$117, Mujeres!$A$1:$DW$117)</f>
        <v>134065292.15041396</v>
      </c>
      <c r="BF6" s="52" cm="1">
        <f t="array" aca="1" ref="BF6" ca="1">AnualidadActivo(BF$2, $E6, $C6, $B6, $D6, Hombres!$A$1:$DW$117, Mujeres!$A$1:$DW$117)</f>
        <v>134846177.43125194</v>
      </c>
      <c r="BG6" s="52" cm="1">
        <f t="array" aca="1" ref="BG6" ca="1">AnualidadActivo(BG$2, $E6, $C6, $B6, $D6, Hombres!$A$1:$DW$117, Mujeres!$A$1:$DW$117)</f>
        <v>135223881.03485218</v>
      </c>
      <c r="BH6" s="52" cm="1">
        <f t="array" aca="1" ref="BH6" ca="1">AnualidadActivo(BH$2, $E6, $C6, $B6, $D6, Hombres!$A$1:$DW$117, Mujeres!$A$1:$DW$117)</f>
        <v>135144465.13131148</v>
      </c>
      <c r="BI6" s="52" cm="1">
        <f t="array" aca="1" ref="BI6" ca="1">AnualidadActivo(BI$2, $E6, $C6, $B6, $D6, Hombres!$A$1:$DW$117, Mujeres!$A$1:$DW$117)</f>
        <v>134556087.61948055</v>
      </c>
      <c r="BJ6" s="52" cm="1">
        <f t="array" aca="1" ref="BJ6" ca="1">AnualidadActivo(BJ$2, $E6, $C6, $B6, $D6, Hombres!$A$1:$DW$117, Mujeres!$A$1:$DW$117)</f>
        <v>133400322.81433606</v>
      </c>
      <c r="BK6" s="52" cm="1">
        <f t="array" aca="1" ref="BK6" ca="1">AnualidadActivo(BK$2, $E6, $C6, $B6, $D6, Hombres!$A$1:$DW$117, Mujeres!$A$1:$DW$117)</f>
        <v>131611538.67607215</v>
      </c>
      <c r="BL6" s="52" cm="1">
        <f t="array" aca="1" ref="BL6" ca="1">AnualidadActivo(BL$2, $E6, $C6, $B6, $D6, Hombres!$A$1:$DW$117, Mujeres!$A$1:$DW$117)</f>
        <v>129126741.38557181</v>
      </c>
      <c r="BM6" s="52" cm="1">
        <f t="array" aca="1" ref="BM6" ca="1">AnualidadActivo(BM$2, $E6, $C6, $B6, $D6, Hombres!$A$1:$DW$117, Mujeres!$A$1:$DW$117)</f>
        <v>125896612.19049127</v>
      </c>
      <c r="BN6" s="52" cm="1">
        <f t="array" aca="1" ref="BN6" ca="1">AnualidadActivo(BN$2, $E6, $C6, $B6, $D6, Hombres!$A$1:$DW$117, Mujeres!$A$1:$DW$117)</f>
        <v>121887407.25572024</v>
      </c>
      <c r="BO6" s="52" cm="1">
        <f t="array" aca="1" ref="BO6" ca="1">AnualidadActivo(BO$2, $E6, $C6, $B6, $D6, Hombres!$A$1:$DW$117, Mujeres!$A$1:$DW$117)</f>
        <v>117071339.12109748</v>
      </c>
      <c r="BP6" s="52" cm="1">
        <f t="array" aca="1" ref="BP6" ca="1">AnualidadActivo(BP$2, $E6, $C6, $B6, $D6, Hombres!$A$1:$DW$117, Mujeres!$A$1:$DW$117)</f>
        <v>111429734.15616089</v>
      </c>
      <c r="BQ6" s="52" cm="1">
        <f t="array" aca="1" ref="BQ6" ca="1">AnualidadActivo(BQ$2, $E6, $C6, $B6, $D6, Hombres!$A$1:$DW$117, Mujeres!$A$1:$DW$117)</f>
        <v>104965534.81894484</v>
      </c>
      <c r="BR6" s="52" cm="1">
        <f t="array" aca="1" ref="BR6" ca="1">AnualidadActivo(BR$2, $E6, $C6, $B6, $D6, Hombres!$A$1:$DW$117, Mujeres!$A$1:$DW$117)</f>
        <v>97716826.594866708</v>
      </c>
      <c r="BS6" s="52" cm="1">
        <f t="array" aca="1" ref="BS6" ca="1">AnualidadActivo(BS$2, $E6, $C6, $B6, $D6, Hombres!$A$1:$DW$117, Mujeres!$A$1:$DW$117)</f>
        <v>89759611.142326966</v>
      </c>
      <c r="BT6" s="52" cm="1">
        <f t="array" aca="1" ref="BT6" ca="1">AnualidadActivo(BT$2, $E6, $C6, $B6, $D6, Hombres!$A$1:$DW$117, Mujeres!$A$1:$DW$117)</f>
        <v>81203133.582162544</v>
      </c>
      <c r="BU6" s="52" cm="1">
        <f t="array" aca="1" ref="BU6" ca="1">AnualidadActivo(BU$2, $E6, $C6, $B6, $D6, Hombres!$A$1:$DW$117, Mujeres!$A$1:$DW$117)</f>
        <v>72191091.585451663</v>
      </c>
      <c r="BV6" s="52" cm="1">
        <f t="array" aca="1" ref="BV6" ca="1">AnualidadActivo(BV$2, $E6, $C6, $B6, $D6, Hombres!$A$1:$DW$117, Mujeres!$A$1:$DW$117)</f>
        <v>62907308.472440489</v>
      </c>
      <c r="BW6" s="52" cm="1">
        <f t="array" aca="1" ref="BW6" ca="1">AnualidadActivo(BW$2, $E6, $C6, $B6, $D6, Hombres!$A$1:$DW$117, Mujeres!$A$1:$DW$117)</f>
        <v>53577370.360562846</v>
      </c>
      <c r="BX6" s="52" cm="1">
        <f t="array" aca="1" ref="BX6" ca="1">AnualidadActivo(BX$2, $E6, $C6, $B6, $D6, Hombres!$A$1:$DW$117, Mujeres!$A$1:$DW$117)</f>
        <v>44454348.285980485</v>
      </c>
      <c r="BY6" s="52" cm="1">
        <f t="array" aca="1" ref="BY6" ca="1">AnualidadActivo(BY$2, $E6, $C6, $B6, $D6, Hombres!$A$1:$DW$117, Mujeres!$A$1:$DW$117)</f>
        <v>35796327.482210673</v>
      </c>
      <c r="BZ6" s="52" cm="1">
        <f t="array" aca="1" ref="BZ6" ca="1">AnualidadActivo(BZ$2, $E6, $C6, $B6, $D6, Hombres!$A$1:$DW$117, Mujeres!$A$1:$DW$117)</f>
        <v>27847256.61290893</v>
      </c>
      <c r="CA6" s="52" cm="1">
        <f t="array" aca="1" ref="CA6" ca="1">AnualidadActivo(CA$2, $E6, $C6, $B6, $D6, Hombres!$A$1:$DW$117, Mujeres!$A$1:$DW$117)</f>
        <v>20818143.159207579</v>
      </c>
      <c r="CB6" s="52" cm="1">
        <f t="array" aca="1" ref="CB6" ca="1">AnualidadActivo(CB$2, $E6, $C6, $B6, $D6, Hombres!$A$1:$DW$117, Mujeres!$A$1:$DW$117)</f>
        <v>14865125.923324311</v>
      </c>
      <c r="CC6" s="52" cm="1">
        <f t="array" aca="1" ref="CC6" ca="1">AnualidadActivo(CC$2, $E6, $C6, $B6, $D6, Hombres!$A$1:$DW$117, Mujeres!$A$1:$DW$117)</f>
        <v>10066261.693898404</v>
      </c>
      <c r="CD6" s="52" cm="1">
        <f t="array" aca="1" ref="CD6" ca="1">AnualidadActivo(CD$2, $E6, $C6, $B6, $D6, Hombres!$A$1:$DW$117, Mujeres!$A$1:$DW$117)</f>
        <v>6409518.1181239067</v>
      </c>
      <c r="CE6" s="52" cm="1">
        <f t="array" aca="1" ref="CE6" ca="1">AnualidadActivo(CE$2, $E6, $C6, $B6, $D6, Hombres!$A$1:$DW$117, Mujeres!$A$1:$DW$117)</f>
        <v>3797805.0684794788</v>
      </c>
      <c r="CF6" s="52" cm="1">
        <f t="array" aca="1" ref="CF6" ca="1">AnualidadActivo(CF$2, $E6, $C6, $B6, $D6, Hombres!$A$1:$DW$117, Mujeres!$A$1:$DW$117)</f>
        <v>2067805.5927581971</v>
      </c>
      <c r="CG6" s="52" cm="1">
        <f t="array" aca="1" ref="CG6" ca="1">AnualidadActivo(CG$2, $E6, $C6, $B6, $D6, Hombres!$A$1:$DW$117, Mujeres!$A$1:$DW$117)</f>
        <v>1018647.620584887</v>
      </c>
      <c r="CH6" s="52" cm="1">
        <f t="array" aca="1" ref="CH6" ca="1">AnualidadActivo(CH$2, $E6, $C6, $B6, $D6, Hombres!$A$1:$DW$117, Mujeres!$A$1:$DW$117)</f>
        <v>445188.41352285497</v>
      </c>
      <c r="CI6" s="52" cm="1">
        <f t="array" aca="1" ref="CI6" ca="1">AnualidadActivo(CI$2, $E6, $C6, $B6, $D6, Hombres!$A$1:$DW$117, Mujeres!$A$1:$DW$117)</f>
        <v>168199.87860103921</v>
      </c>
      <c r="CJ6" s="52" cm="1">
        <f t="array" aca="1" ref="CJ6" ca="1">AnualidadActivo(CJ$2, $E6, $C6, $B6, $D6, Hombres!$A$1:$DW$117, Mujeres!$A$1:$DW$117)</f>
        <v>53013.636202987924</v>
      </c>
      <c r="CK6" s="52" cm="1">
        <f t="array" aca="1" ref="CK6" ca="1">AnualidadActivo(CK$2, $E6, $C6, $B6, $D6, Hombres!$A$1:$DW$117, Mujeres!$A$1:$DW$117)</f>
        <v>13227.305772444266</v>
      </c>
      <c r="CL6" s="52" cm="1">
        <f t="array" aca="1" ref="CL6" ca="1">AnualidadActivo(CL$2, $E6, $C6, $B6, $D6, Hombres!$A$1:$DW$117, Mujeres!$A$1:$DW$117)</f>
        <v>2397.3160119683121</v>
      </c>
      <c r="CM6" s="52" cm="1">
        <f t="array" aca="1" ref="CM6" ca="1">AnualidadActivo(CM$2, $E6, $C6, $B6, $D6, Hombres!$A$1:$DW$117, Mujeres!$A$1:$DW$117)</f>
        <v>265.781841458288</v>
      </c>
      <c r="CN6" s="52" cm="1">
        <f t="array" aca="1" ref="CN6" ca="1">AnualidadActivo(CN$2, $E6, $C6, $B6, $D6, Hombres!$A$1:$DW$117, Mujeres!$A$1:$DW$117)</f>
        <v>0</v>
      </c>
      <c r="CO6" s="52" cm="1">
        <f t="array" aca="1" ref="CO6" ca="1">AnualidadActivo(CO$2, $E6, $C6, $B6, $D6, Hombres!$A$1:$DW$117, Mujeres!$A$1:$DW$117)</f>
        <v>0</v>
      </c>
      <c r="CP6" s="52" cm="1">
        <f t="array" aca="1" ref="CP6" ca="1">AnualidadActivo(CP$2, $E6, $C6, $B6, $D6, Hombres!$A$1:$DW$117, Mujeres!$A$1:$DW$117)</f>
        <v>0</v>
      </c>
      <c r="CQ6" s="52" cm="1">
        <f t="array" aca="1" ref="CQ6" ca="1">AnualidadActivo(CQ$2, $E6, $C6, $B6, $D6, Hombres!$A$1:$DW$117, Mujeres!$A$1:$DW$117)</f>
        <v>0</v>
      </c>
      <c r="CR6" s="52" cm="1">
        <f t="array" aca="1" ref="CR6" ca="1">AnualidadActivo(CR$2, $E6, $C6, $B6, $D6, Hombres!$A$1:$DW$117, Mujeres!$A$1:$DW$117)</f>
        <v>0</v>
      </c>
      <c r="CS6" s="52" cm="1">
        <f t="array" aca="1" ref="CS6" ca="1">AnualidadActivo(CS$2, $E6, $C6, $B6, $D6, Hombres!$A$1:$DW$117, Mujeres!$A$1:$DW$117)</f>
        <v>0</v>
      </c>
      <c r="CT6" s="52" cm="1">
        <f t="array" aca="1" ref="CT6" ca="1">AnualidadActivo(CT$2, $E6, $C6, $B6, $D6, Hombres!$A$1:$DW$117, Mujeres!$A$1:$DW$117)</f>
        <v>0</v>
      </c>
      <c r="CU6" s="52" cm="1">
        <f t="array" aca="1" ref="CU6" ca="1">AnualidadActivo(CU$2, $E6, $C6, $B6, $D6, Hombres!$A$1:$DW$117, Mujeres!$A$1:$DW$117)</f>
        <v>0</v>
      </c>
      <c r="CV6" s="52" cm="1">
        <f t="array" aca="1" ref="CV6" ca="1">AnualidadActivo(CV$2, $E6, $C6, $B6, $D6, Hombres!$A$1:$DW$117, Mujeres!$A$1:$DW$117)</f>
        <v>0</v>
      </c>
      <c r="CW6" s="52" cm="1">
        <f t="array" aca="1" ref="CW6" ca="1">AnualidadActivo(CW$2, $E6, $C6, $B6, $D6, Hombres!$A$1:$DW$117, Mujeres!$A$1:$DW$117)</f>
        <v>0</v>
      </c>
      <c r="CX6" s="52" cm="1">
        <f t="array" aca="1" ref="CX6" ca="1">AnualidadActivo(CX$2, $E6, $C6, $B6, $D6, Hombres!$A$1:$DW$117, Mujeres!$A$1:$DW$117)</f>
        <v>0</v>
      </c>
      <c r="CY6" s="52" cm="1">
        <f t="array" aca="1" ref="CY6" ca="1">AnualidadActivo(CY$2, $E6, $C6, $B6, $D6, Hombres!$A$1:$DW$117, Mujeres!$A$1:$DW$117)</f>
        <v>0</v>
      </c>
      <c r="CZ6" s="52" cm="1">
        <f t="array" aca="1" ref="CZ6" ca="1">AnualidadActivo(CZ$2, $E6, $C6, $B6, $D6, Hombres!$A$1:$DW$117, Mujeres!$A$1:$DW$117)</f>
        <v>0</v>
      </c>
      <c r="DA6" s="52" cm="1">
        <f t="array" aca="1" ref="DA6" ca="1">AnualidadActivo(DA$2, $E6, $C6, $B6, $D6, Hombres!$A$1:$DW$117, Mujeres!$A$1:$DW$117)</f>
        <v>0</v>
      </c>
      <c r="DD6" s="25"/>
      <c r="DE6" s="52" cm="1">
        <f t="array" aca="1" ref="DE6" ca="1">beneficio_muerte_individual_activo(DE$2,$F6,$D6, Hombres!$A$1:$DW$117, Mujeres!$A$1:$DW$117)</f>
        <v>0</v>
      </c>
      <c r="DF6" s="52" cm="1">
        <f t="array" aca="1" ref="DF6" ca="1">beneficio_muerte_individual_activo(DF$2,$F6,$D6, Hombres!$A$1:$DW$117, Mujeres!$A$1:$DW$117)</f>
        <v>3423.5</v>
      </c>
      <c r="DG6" s="52" cm="1">
        <f t="array" aca="1" ref="DG6" ca="1">beneficio_muerte_individual_activo(DG$2,$F6,$D6, Hombres!$A$1:$DW$117, Mujeres!$A$1:$DW$117)</f>
        <v>3581.4811648</v>
      </c>
      <c r="DH6" s="52" cm="1">
        <f t="array" aca="1" ref="DH6" ca="1">beneficio_muerte_individual_activo(DH$2,$F6,$D6, Hombres!$A$1:$DW$117, Mujeres!$A$1:$DW$117)</f>
        <v>3769.077991125996</v>
      </c>
      <c r="DI6" s="52" cm="1">
        <f t="array" aca="1" ref="DI6" ca="1">beneficio_muerte_individual_activo(DI$2,$F6,$D6, Hombres!$A$1:$DW$117, Mujeres!$A$1:$DW$117)</f>
        <v>3973.2122207362995</v>
      </c>
      <c r="DJ6" s="52" cm="1">
        <f t="array" aca="1" ref="DJ6" ca="1">beneficio_muerte_individual_activo(DJ$2,$F6,$D6, Hombres!$A$1:$DW$117, Mujeres!$A$1:$DW$117)</f>
        <v>4206.2620832113898</v>
      </c>
      <c r="DK6" s="52" cm="1">
        <f t="array" aca="1" ref="DK6" ca="1">beneficio_muerte_individual_activo(DK$2,$F6,$D6, Hombres!$A$1:$DW$117, Mujeres!$A$1:$DW$117)</f>
        <v>4505.4495321219465</v>
      </c>
      <c r="DL6" s="52" cm="1">
        <f t="array" aca="1" ref="DL6" ca="1">beneficio_muerte_individual_activo(DL$2,$F6,$D6, Hombres!$A$1:$DW$117, Mujeres!$A$1:$DW$117)</f>
        <v>4858.0571844368187</v>
      </c>
      <c r="DM6" s="52" cm="1">
        <f t="array" aca="1" ref="DM6" ca="1">beneficio_muerte_individual_activo(DM$2,$F6,$D6, Hombres!$A$1:$DW$117, Mujeres!$A$1:$DW$117)</f>
        <v>5244.4340546218218</v>
      </c>
      <c r="DN6" s="52" cm="1">
        <f t="array" aca="1" ref="DN6" ca="1">beneficio_muerte_individual_activo(DN$2,$F6,$D6, Hombres!$A$1:$DW$117, Mujeres!$A$1:$DW$117)</f>
        <v>5611.7202563323153</v>
      </c>
      <c r="DO6" s="52" cm="1">
        <f t="array" aca="1" ref="DO6" ca="1">beneficio_muerte_individual_activo(DO$2,$F6,$D6, Hombres!$A$1:$DW$117, Mujeres!$A$1:$DW$117)</f>
        <v>5966.8411271655996</v>
      </c>
      <c r="DP6" s="52" cm="1">
        <f t="array" aca="1" ref="DP6" ca="1">beneficio_muerte_individual_activo(DP$2,$F6,$D6, Hombres!$A$1:$DW$117, Mujeres!$A$1:$DW$117)</f>
        <v>6346.416075918245</v>
      </c>
      <c r="DQ6" s="52" cm="1">
        <f t="array" aca="1" ref="DQ6" ca="1">beneficio_muerte_individual_activo(DQ$2,$F6,$D6, Hombres!$A$1:$DW$117, Mujeres!$A$1:$DW$117)</f>
        <v>6774.479770408655</v>
      </c>
      <c r="DR6" s="52" cm="1">
        <f t="array" aca="1" ref="DR6" ca="1">beneficio_muerte_individual_activo(DR$2,$F6,$D6, Hombres!$A$1:$DW$117, Mujeres!$A$1:$DW$117)</f>
        <v>7245.2410855315675</v>
      </c>
      <c r="DS6" s="52" cm="1">
        <f t="array" aca="1" ref="DS6" ca="1">beneficio_muerte_individual_activo(DS$2,$F6,$D6, Hombres!$A$1:$DW$117, Mujeres!$A$1:$DW$117)</f>
        <v>7722.8046010773887</v>
      </c>
      <c r="DT6" s="52" cm="1">
        <f t="array" aca="1" ref="DT6" ca="1">beneficio_muerte_individual_activo(DT$2,$F6,$D6, Hombres!$A$1:$DW$117, Mujeres!$A$1:$DW$117)</f>
        <v>8218.7755149733184</v>
      </c>
      <c r="DU6" s="52" cm="1">
        <f t="array" aca="1" ref="DU6" ca="1">beneficio_muerte_individual_activo(DU$2,$F6,$D6, Hombres!$A$1:$DW$117, Mujeres!$A$1:$DW$117)</f>
        <v>8818.4059312347272</v>
      </c>
      <c r="DV6" s="52" cm="1">
        <f t="array" aca="1" ref="DV6" ca="1">beneficio_muerte_individual_activo(DV$2,$F6,$D6, Hombres!$A$1:$DW$117, Mujeres!$A$1:$DW$117)</f>
        <v>9520.2841843559127</v>
      </c>
      <c r="DW6" s="52" cm="1">
        <f t="array" aca="1" ref="DW6" ca="1">beneficio_muerte_individual_activo(DW$2,$F6,$D6, Hombres!$A$1:$DW$117, Mujeres!$A$1:$DW$117)</f>
        <v>10275.861611823648</v>
      </c>
      <c r="DX6" s="52" cm="1">
        <f t="array" aca="1" ref="DX6" ca="1">beneficio_muerte_individual_activo(DX$2,$F6,$D6, Hombres!$A$1:$DW$117, Mujeres!$A$1:$DW$117)</f>
        <v>10974.860679512785</v>
      </c>
      <c r="DY6" s="52" cm="1">
        <f t="array" aca="1" ref="DY6" ca="1">beneficio_muerte_individual_activo(DY$2,$F6,$D6, Hombres!$A$1:$DW$117, Mujeres!$A$1:$DW$117)</f>
        <v>11635.414163947793</v>
      </c>
      <c r="DZ6" s="52" cm="1">
        <f t="array" aca="1" ref="DZ6" ca="1">beneficio_muerte_individual_activo(DZ$2,$F6,$D6, Hombres!$A$1:$DW$117, Mujeres!$A$1:$DW$117)</f>
        <v>12379.612487122602</v>
      </c>
      <c r="EA6" s="52" cm="1">
        <f t="array" aca="1" ref="EA6" ca="1">beneficio_muerte_individual_activo(EA$2,$F6,$D6, Hombres!$A$1:$DW$117, Mujeres!$A$1:$DW$117)</f>
        <v>13332.917942292319</v>
      </c>
      <c r="EB6" s="52" cm="1">
        <f t="array" aca="1" ref="EB6" ca="1">beneficio_muerte_individual_activo(EB$2,$F6,$D6, Hombres!$A$1:$DW$117, Mujeres!$A$1:$DW$117)</f>
        <v>14530.354678128499</v>
      </c>
      <c r="EC6" s="52" cm="1">
        <f t="array" aca="1" ref="EC6" ca="1">beneficio_muerte_individual_activo(EC$2,$F6,$D6, Hombres!$A$1:$DW$117, Mujeres!$A$1:$DW$117)</f>
        <v>15917.618629612685</v>
      </c>
      <c r="ED6" s="52" cm="1">
        <f t="array" aca="1" ref="ED6" ca="1">beneficio_muerte_individual_activo(ED$2,$F6,$D6, Hombres!$A$1:$DW$117, Mujeres!$A$1:$DW$117)</f>
        <v>10467.198959208339</v>
      </c>
      <c r="EE6" s="52" cm="1">
        <f t="array" aca="1" ref="EE6" ca="1">beneficio_muerte_individual_activo(EE$2,$F6,$D6, Hombres!$A$1:$DW$117, Mujeres!$A$1:$DW$117)</f>
        <v>11425.704238701024</v>
      </c>
      <c r="EF6" s="52" cm="1">
        <f t="array" aca="1" ref="EF6" ca="1">beneficio_muerte_individual_activo(EF$2,$F6,$D6, Hombres!$A$1:$DW$117, Mujeres!$A$1:$DW$117)</f>
        <v>12341.953123223773</v>
      </c>
      <c r="EG6" s="52" cm="1">
        <f t="array" aca="1" ref="EG6" ca="1">beneficio_muerte_individual_activo(EG$2,$F6,$D6, Hombres!$A$1:$DW$117, Mujeres!$A$1:$DW$117)</f>
        <v>13203.643550998064</v>
      </c>
      <c r="EH6" s="52" cm="1">
        <f t="array" aca="1" ref="EH6" ca="1">beneficio_muerte_individual_activo(EH$2,$F6,$D6, Hombres!$A$1:$DW$117, Mujeres!$A$1:$DW$117)</f>
        <v>14070.010840908943</v>
      </c>
      <c r="EI6" s="52" cm="1">
        <f t="array" aca="1" ref="EI6" ca="1">beneficio_muerte_individual_activo(EI$2,$F6,$D6, Hombres!$A$1:$DW$117, Mujeres!$A$1:$DW$117)</f>
        <v>15047.893472012078</v>
      </c>
      <c r="EJ6" s="52" cm="1">
        <f t="array" aca="1" ref="EJ6" ca="1">beneficio_muerte_individual_activo(EJ$2,$F6,$D6, Hombres!$A$1:$DW$117, Mujeres!$A$1:$DW$117)</f>
        <v>16219.537612303022</v>
      </c>
      <c r="EK6" s="52" cm="1">
        <f t="array" aca="1" ref="EK6" ca="1">beneficio_muerte_individual_activo(EK$2,$F6,$D6, Hombres!$A$1:$DW$117, Mujeres!$A$1:$DW$117)</f>
        <v>17705.104680411434</v>
      </c>
      <c r="EL6" s="52" cm="1">
        <f t="array" aca="1" ref="EL6" ca="1">beneficio_muerte_individual_activo(EL$2,$F6,$D6, Hombres!$A$1:$DW$117, Mujeres!$A$1:$DW$117)</f>
        <v>19701.622854382473</v>
      </c>
      <c r="EM6" s="52" cm="1">
        <f t="array" aca="1" ref="EM6" ca="1">beneficio_muerte_individual_activo(EM$2,$F6,$D6, Hombres!$A$1:$DW$117, Mujeres!$A$1:$DW$117)</f>
        <v>22171.523675500517</v>
      </c>
      <c r="EN6" s="52" cm="1">
        <f t="array" aca="1" ref="EN6" ca="1">beneficio_muerte_individual_activo(EN$2,$F6,$D6, Hombres!$A$1:$DW$117, Mujeres!$A$1:$DW$117)</f>
        <v>24733.162324105924</v>
      </c>
      <c r="EO6" s="52" cm="1">
        <f t="array" aca="1" ref="EO6" ca="1">beneficio_muerte_individual_activo(EO$2,$F6,$D6, Hombres!$A$1:$DW$117, Mujeres!$A$1:$DW$117)</f>
        <v>27074.654996681049</v>
      </c>
      <c r="EP6" s="52" cm="1">
        <f t="array" aca="1" ref="EP6" ca="1">beneficio_muerte_individual_activo(EP$2,$F6,$D6, Hombres!$A$1:$DW$117, Mujeres!$A$1:$DW$117)</f>
        <v>29284.179420015411</v>
      </c>
      <c r="EQ6" s="52" cm="1">
        <f t="array" aca="1" ref="EQ6" ca="1">beneficio_muerte_individual_activo(EQ$2,$F6,$D6, Hombres!$A$1:$DW$117, Mujeres!$A$1:$DW$117)</f>
        <v>31795.146714216371</v>
      </c>
      <c r="ER6" s="52" cm="1">
        <f t="array" aca="1" ref="ER6" ca="1">beneficio_muerte_individual_activo(ER$2,$F6,$D6, Hombres!$A$1:$DW$117, Mujeres!$A$1:$DW$117)</f>
        <v>34944.622855450878</v>
      </c>
      <c r="ES6" s="52" cm="1">
        <f t="array" aca="1" ref="ES6" ca="1">beneficio_muerte_individual_activo(ES$2,$F6,$D6, Hombres!$A$1:$DW$117, Mujeres!$A$1:$DW$117)</f>
        <v>38865.747362781105</v>
      </c>
      <c r="ET6" s="52" cm="1">
        <f t="array" aca="1" ref="ET6" ca="1">beneficio_muerte_individual_activo(ET$2,$F6,$D6, Hombres!$A$1:$DW$117, Mujeres!$A$1:$DW$117)</f>
        <v>43528.608719254509</v>
      </c>
      <c r="EU6" s="52" cm="1">
        <f t="array" aca="1" ref="EU6" ca="1">beneficio_muerte_individual_activo(EU$2,$F6,$D6, Hombres!$A$1:$DW$117, Mujeres!$A$1:$DW$117)</f>
        <v>51472.136082810197</v>
      </c>
      <c r="EV6" s="52" cm="1">
        <f t="array" aca="1" ref="EV6" ca="1">beneficio_muerte_individual_activo(EV$2,$F6,$D6, Hombres!$A$1:$DW$117, Mujeres!$A$1:$DW$117)</f>
        <v>56736.632966419158</v>
      </c>
      <c r="EW6" s="52" cm="1">
        <f t="array" aca="1" ref="EW6" ca="1">beneficio_muerte_individual_activo(EW$2,$F6,$D6, Hombres!$A$1:$DW$117, Mujeres!$A$1:$DW$117)</f>
        <v>62346.951627870614</v>
      </c>
      <c r="EX6" s="52" cm="1">
        <f t="array" aca="1" ref="EX6" ca="1">beneficio_muerte_individual_activo(EX$2,$F6,$D6, Hombres!$A$1:$DW$117, Mujeres!$A$1:$DW$117)</f>
        <v>68229.882695565873</v>
      </c>
      <c r="EY6" s="52" cm="1">
        <f t="array" aca="1" ref="EY6" ca="1">beneficio_muerte_individual_activo(EY$2,$F6,$D6, Hombres!$A$1:$DW$117, Mujeres!$A$1:$DW$117)</f>
        <v>74370.111860815799</v>
      </c>
      <c r="EZ6" s="52" cm="1">
        <f t="array" aca="1" ref="EZ6" ca="1">beneficio_muerte_individual_activo(EZ$2,$F6,$D6, Hombres!$A$1:$DW$117, Mujeres!$A$1:$DW$117)</f>
        <v>80839.451742955032</v>
      </c>
      <c r="FA6" s="52" cm="1">
        <f t="array" aca="1" ref="FA6" ca="1">beneficio_muerte_individual_activo(FA$2,$F6,$D6, Hombres!$A$1:$DW$117, Mujeres!$A$1:$DW$117)</f>
        <v>87627.952936828529</v>
      </c>
      <c r="FB6" s="52" cm="1">
        <f t="array" aca="1" ref="FB6" ca="1">beneficio_muerte_individual_activo(FB$2,$F6,$D6, Hombres!$A$1:$DW$117, Mujeres!$A$1:$DW$117)</f>
        <v>94531.323732689838</v>
      </c>
      <c r="FC6" s="52" cm="1">
        <f t="array" aca="1" ref="FC6" ca="1">beneficio_muerte_individual_activo(FC$2,$F6,$D6, Hombres!$A$1:$DW$117, Mujeres!$A$1:$DW$117)</f>
        <v>101314.78869213561</v>
      </c>
      <c r="FD6" s="52" cm="1">
        <f t="array" aca="1" ref="FD6" ca="1">beneficio_muerte_individual_activo(FD$2,$F6,$D6, Hombres!$A$1:$DW$117, Mujeres!$A$1:$DW$117)</f>
        <v>107832.97504269046</v>
      </c>
      <c r="FE6" s="52" cm="1">
        <f t="array" aca="1" ref="FE6" ca="1">beneficio_muerte_individual_activo(FE$2,$F6,$D6, Hombres!$A$1:$DW$117, Mujeres!$A$1:$DW$117)</f>
        <v>114026.98129472246</v>
      </c>
      <c r="FF6" s="52" cm="1">
        <f t="array" aca="1" ref="FF6" ca="1">beneficio_muerte_individual_activo(FF$2,$F6,$D6, Hombres!$A$1:$DW$117, Mujeres!$A$1:$DW$117)</f>
        <v>119717.86762140421</v>
      </c>
      <c r="FG6" s="52" cm="1">
        <f t="array" aca="1" ref="FG6" ca="1">beneficio_muerte_individual_activo(FG$2,$F6,$D6, Hombres!$A$1:$DW$117, Mujeres!$A$1:$DW$117)</f>
        <v>124554.26596762135</v>
      </c>
      <c r="FH6" s="52" cm="1">
        <f t="array" aca="1" ref="FH6" ca="1">beneficio_muerte_individual_activo(FH$2,$F6,$D6, Hombres!$A$1:$DW$117, Mujeres!$A$1:$DW$117)</f>
        <v>128186.88962545952</v>
      </c>
      <c r="FI6" s="52" cm="1">
        <f t="array" aca="1" ref="FI6" ca="1">beneficio_muerte_individual_activo(FI$2,$F6,$D6, Hombres!$A$1:$DW$117, Mujeres!$A$1:$DW$117)</f>
        <v>130365.17695249015</v>
      </c>
      <c r="FJ6" s="52" cm="1">
        <f t="array" aca="1" ref="FJ6" ca="1">beneficio_muerte_individual_activo(FJ$2,$F6,$D6, Hombres!$A$1:$DW$117, Mujeres!$A$1:$DW$117)</f>
        <v>130860.78063825889</v>
      </c>
      <c r="FK6" s="52" cm="1">
        <f t="array" aca="1" ref="FK6" ca="1">beneficio_muerte_individual_activo(FK$2,$F6,$D6, Hombres!$A$1:$DW$117, Mujeres!$A$1:$DW$117)</f>
        <v>129397.72199471785</v>
      </c>
      <c r="FL6" s="52" cm="1">
        <f t="array" aca="1" ref="FL6" ca="1">beneficio_muerte_individual_activo(FL$2,$F6,$D6, Hombres!$A$1:$DW$117, Mujeres!$A$1:$DW$117)</f>
        <v>125676.35217598606</v>
      </c>
      <c r="FM6" s="52" cm="1">
        <f t="array" aca="1" ref="FM6" ca="1">beneficio_muerte_individual_activo(FM$2,$F6,$D6, Hombres!$A$1:$DW$117, Mujeres!$A$1:$DW$117)</f>
        <v>119539.19844719706</v>
      </c>
      <c r="FN6" s="52" cm="1">
        <f t="array" aca="1" ref="FN6" ca="1">beneficio_muerte_individual_activo(FN$2,$F6,$D6, Hombres!$A$1:$DW$117, Mujeres!$A$1:$DW$117)</f>
        <v>111054.86825988416</v>
      </c>
      <c r="FO6" s="52" cm="1">
        <f t="array" aca="1" ref="FO6" ca="1">beneficio_muerte_individual_activo(FO$2,$F6,$D6, Hombres!$A$1:$DW$117, Mujeres!$A$1:$DW$117)</f>
        <v>100462.35789578593</v>
      </c>
      <c r="FP6" s="52" cm="1">
        <f t="array" aca="1" ref="FP6" ca="1">beneficio_muerte_individual_activo(FP$2,$F6,$D6, Hombres!$A$1:$DW$117, Mujeres!$A$1:$DW$117)</f>
        <v>88135.43942143982</v>
      </c>
      <c r="FQ6" s="52" cm="1">
        <f t="array" aca="1" ref="FQ6" ca="1">beneficio_muerte_individual_activo(FQ$2,$F6,$D6, Hombres!$A$1:$DW$117, Mujeres!$A$1:$DW$117)</f>
        <v>74603.337831742028</v>
      </c>
      <c r="FR6" s="52" cm="1">
        <f t="array" aca="1" ref="FR6" ca="1">beneficio_muerte_individual_activo(FR$2,$F6,$D6, Hombres!$A$1:$DW$117, Mujeres!$A$1:$DW$117)</f>
        <v>60586.129741156292</v>
      </c>
      <c r="FS6" s="52" cm="1">
        <f t="array" aca="1" ref="FS6" ca="1">beneficio_muerte_individual_activo(FS$2,$F6,$D6, Hombres!$A$1:$DW$117, Mujeres!$A$1:$DW$117)</f>
        <v>46918.52188656701</v>
      </c>
      <c r="FT6" s="52" cm="1">
        <f t="array" aca="1" ref="FT6" ca="1">beneficio_muerte_individual_activo(FT$2,$F6,$D6, Hombres!$A$1:$DW$117, Mujeres!$A$1:$DW$117)</f>
        <v>34399.159916229903</v>
      </c>
      <c r="FU6" s="52" cm="1">
        <f t="array" aca="1" ref="FU6" ca="1">beneficio_muerte_individual_activo(FU$2,$F6,$D6, Hombres!$A$1:$DW$117, Mujeres!$A$1:$DW$117)</f>
        <v>23666.279998277834</v>
      </c>
      <c r="FV6" s="52" cm="1">
        <f t="array" aca="1" ref="FV6" ca="1">beneficio_muerte_individual_activo(FV$2,$F6,$D6, Hombres!$A$1:$DW$117, Mujeres!$A$1:$DW$117)</f>
        <v>15114.083312191275</v>
      </c>
      <c r="FW6" s="52" cm="1">
        <f t="array" aca="1" ref="FW6" ca="1">beneficio_muerte_individual_activo(FW$2,$F6,$D6, Hombres!$A$1:$DW$117, Mujeres!$A$1:$DW$117)</f>
        <v>8844.8312350425385</v>
      </c>
      <c r="FX6" s="52" cm="1">
        <f t="array" aca="1" ref="FX6" ca="1">beneficio_muerte_individual_activo(FX$2,$F6,$D6, Hombres!$A$1:$DW$117, Mujeres!$A$1:$DW$117)</f>
        <v>4669.2191079520398</v>
      </c>
      <c r="FY6" s="52" cm="1">
        <f t="array" aca="1" ref="FY6" ca="1">beneficio_muerte_individual_activo(FY$2,$F6,$D6, Hombres!$A$1:$DW$117, Mujeres!$A$1:$DW$117)</f>
        <v>2179.7542901354168</v>
      </c>
      <c r="FZ6" s="52" cm="1">
        <f t="array" aca="1" ref="FZ6" ca="1">beneficio_muerte_individual_activo(FZ$2,$F6,$D6, Hombres!$A$1:$DW$117, Mujeres!$A$1:$DW$117)</f>
        <v>876.58035281970956</v>
      </c>
      <c r="GA6" s="52" cm="1">
        <f t="array" aca="1" ref="GA6" ca="1">beneficio_muerte_individual_activo(GA$2,$F6,$D6, Hombres!$A$1:$DW$117, Mujeres!$A$1:$DW$117)</f>
        <v>292.94653400428973</v>
      </c>
      <c r="GB6" s="52" cm="1">
        <f t="array" aca="1" ref="GB6" ca="1">beneficio_muerte_individual_activo(GB$2,$F6,$D6, Hombres!$A$1:$DW$117, Mujeres!$A$1:$DW$117)</f>
        <v>77.18910191763716</v>
      </c>
      <c r="GC6" s="52" cm="1">
        <f t="array" aca="1" ref="GC6" ca="1">beneficio_muerte_individual_activo(GC$2,$F6,$D6, Hombres!$A$1:$DW$117, Mujeres!$A$1:$DW$117)</f>
        <v>14.711504170256257</v>
      </c>
      <c r="GD6" s="52" cm="1">
        <f t="array" aca="1" ref="GD6" ca="1">beneficio_muerte_individual_activo(GD$2,$F6,$D6, Hombres!$A$1:$DW$117, Mujeres!$A$1:$DW$117)</f>
        <v>1.7733070059558951</v>
      </c>
      <c r="GE6" s="52" cm="1">
        <f t="array" aca="1" ref="GE6" ca="1">beneficio_muerte_individual_activo(GE$2,$F6,$D6, Hombres!$A$1:$DW$117, Mujeres!$A$1:$DW$117)</f>
        <v>0</v>
      </c>
      <c r="GF6" s="52" cm="1">
        <f t="array" aca="1" ref="GF6" ca="1">beneficio_muerte_individual_activo(GF$2,$F6,$D6, Hombres!$A$1:$DW$117, Mujeres!$A$1:$DW$117)</f>
        <v>0</v>
      </c>
      <c r="GG6" s="52" cm="1">
        <f t="array" aca="1" ref="GG6" ca="1">beneficio_muerte_individual_activo(GG$2,$F6,$D6, Hombres!$A$1:$DW$117, Mujeres!$A$1:$DW$117)</f>
        <v>0</v>
      </c>
      <c r="GH6" s="52" cm="1">
        <f t="array" aca="1" ref="GH6" ca="1">beneficio_muerte_individual_activo(GH$2,$F6,$D6, Hombres!$A$1:$DW$117, Mujeres!$A$1:$DW$117)</f>
        <v>0</v>
      </c>
      <c r="GI6" s="52" cm="1">
        <f t="array" aca="1" ref="GI6" ca="1">beneficio_muerte_individual_activo(GI$2,$F6,$D6, Hombres!$A$1:$DW$117, Mujeres!$A$1:$DW$117)</f>
        <v>0</v>
      </c>
      <c r="GJ6" s="52" cm="1">
        <f t="array" aca="1" ref="GJ6" ca="1">beneficio_muerte_individual_activo(GJ$2,$F6,$D6, Hombres!$A$1:$DW$117, Mujeres!$A$1:$DW$117)</f>
        <v>0</v>
      </c>
      <c r="GK6" s="52" cm="1">
        <f t="array" aca="1" ref="GK6" ca="1">beneficio_muerte_individual_activo(GK$2,$F6,$D6, Hombres!$A$1:$DW$117, Mujeres!$A$1:$DW$117)</f>
        <v>0</v>
      </c>
      <c r="GL6" s="52" cm="1">
        <f t="array" aca="1" ref="GL6" ca="1">beneficio_muerte_individual_activo(GL$2,$F6,$D6, Hombres!$A$1:$DW$117, Mujeres!$A$1:$DW$117)</f>
        <v>0</v>
      </c>
      <c r="GM6" s="52" cm="1">
        <f t="array" aca="1" ref="GM6" ca="1">beneficio_muerte_individual_activo(GM$2,$F6,$D6, Hombres!$A$1:$DW$117, Mujeres!$A$1:$DW$117)</f>
        <v>0</v>
      </c>
      <c r="GN6" s="52" cm="1">
        <f t="array" aca="1" ref="GN6" ca="1">beneficio_muerte_individual_activo(GN$2,$F6,$D6, Hombres!$A$1:$DW$117, Mujeres!$A$1:$DW$117)</f>
        <v>0</v>
      </c>
      <c r="GO6" s="52" cm="1">
        <f t="array" aca="1" ref="GO6" ca="1">beneficio_muerte_individual_activo(GO$2,$F6,$D6, Hombres!$A$1:$DW$117, Mujeres!$A$1:$DW$117)</f>
        <v>0</v>
      </c>
      <c r="GP6" s="52" cm="1">
        <f t="array" aca="1" ref="GP6" ca="1">beneficio_muerte_individual_activo(GP$2,$F6,$D6, Hombres!$A$1:$DW$117, Mujeres!$A$1:$DW$117)</f>
        <v>0</v>
      </c>
      <c r="GQ6" s="52" cm="1">
        <f t="array" aca="1" ref="GQ6" ca="1">beneficio_muerte_individual_activo(GQ$2,$F6,$D6, Hombres!$A$1:$DW$117, Mujeres!$A$1:$DW$117)</f>
        <v>0</v>
      </c>
      <c r="GR6" s="52" cm="1">
        <f t="array" aca="1" ref="GR6" ca="1">beneficio_muerte_individual_activo(GR$2,$F6,$D6, Hombres!$A$1:$DW$117, Mujeres!$A$1:$DW$117)</f>
        <v>0</v>
      </c>
      <c r="GS6" s="52" cm="1">
        <f t="array" aca="1" ref="GS6" ca="1">beneficio_muerte_individual_activo(GS$2,$F6,$D6, Hombres!$A$1:$DW$117, Mujeres!$A$1:$DW$117)</f>
        <v>0</v>
      </c>
      <c r="GT6" s="52" cm="1">
        <f t="array" aca="1" ref="GT6" ca="1">beneficio_muerte_individual_activo(GT$2,$F6,$D6, Hombres!$A$1:$DW$117, Mujeres!$A$1:$DW$117)</f>
        <v>0</v>
      </c>
      <c r="GU6" s="52" cm="1">
        <f t="array" aca="1" ref="GU6" ca="1">beneficio_muerte_individual_activo(GU$2,$F6,$D6, Hombres!$A$1:$DW$117, Mujeres!$A$1:$DW$117)</f>
        <v>0</v>
      </c>
      <c r="GV6" s="52" cm="1">
        <f t="array" aca="1" ref="GV6" ca="1">beneficio_muerte_individual_activo(GV$2,$F6,$D6, Hombres!$A$1:$DW$117, Mujeres!$A$1:$DW$117)</f>
        <v>0</v>
      </c>
    </row>
    <row r="7" spans="1:206" x14ac:dyDescent="0.35">
      <c r="A7" s="2">
        <f t="shared" si="0"/>
        <v>5</v>
      </c>
      <c r="B7" s="81">
        <v>747392</v>
      </c>
      <c r="C7" s="9">
        <v>36773</v>
      </c>
      <c r="D7" s="7" t="s">
        <v>5</v>
      </c>
      <c r="E7" s="9">
        <v>29791</v>
      </c>
      <c r="F7" s="12" cm="1">
        <f t="array" aca="1" ref="F7" ca="1">edadCalc(E7)</f>
        <v>44</v>
      </c>
      <c r="G7" s="45" cm="1">
        <f t="array" aca="1" ref="G7" ca="1">PorcentajePension(C7,E7, D7)</f>
        <v>1</v>
      </c>
      <c r="I7" s="78"/>
      <c r="J7" s="52" cm="1">
        <f t="array" aca="1" ref="J7" ca="1">AnualidadActivo(J$2, $E7, $C7, $B7, $D7, Hombres!$A$1:$DW$117, Mujeres!$A$1:$DW$117)</f>
        <v>0</v>
      </c>
      <c r="K7" s="52" cm="1">
        <f t="array" aca="1" ref="K7" ca="1">AnualidadActivo(K$2, $E7, $C7, $B7, $D7, Hombres!$A$1:$DW$117, Mujeres!$A$1:$DW$117)</f>
        <v>0</v>
      </c>
      <c r="L7" s="52" cm="1">
        <f t="array" aca="1" ref="L7" ca="1">AnualidadActivo(L$2, $E7, $C7, $B7, $D7, Hombres!$A$1:$DW$117, Mujeres!$A$1:$DW$117)</f>
        <v>0</v>
      </c>
      <c r="M7" s="52" cm="1">
        <f t="array" aca="1" ref="M7" ca="1">AnualidadActivo(M$2, $E7, $C7, $B7, $D7, Hombres!$A$1:$DW$117, Mujeres!$A$1:$DW$117)</f>
        <v>0</v>
      </c>
      <c r="N7" s="52" cm="1">
        <f t="array" aca="1" ref="N7" ca="1">AnualidadActivo(N$2, $E7, $C7, $B7, $D7, Hombres!$A$1:$DW$117, Mujeres!$A$1:$DW$117)</f>
        <v>0</v>
      </c>
      <c r="O7" s="52" cm="1">
        <f t="array" aca="1" ref="O7" ca="1">AnualidadActivo(O$2, $E7, $C7, $B7, $D7, Hombres!$A$1:$DW$117, Mujeres!$A$1:$DW$117)</f>
        <v>0</v>
      </c>
      <c r="P7" s="52" cm="1">
        <f t="array" aca="1" ref="P7" ca="1">AnualidadActivo(P$2, $E7, $C7, $B7, $D7, Hombres!$A$1:$DW$117, Mujeres!$A$1:$DW$117)</f>
        <v>0</v>
      </c>
      <c r="Q7" s="52" cm="1">
        <f t="array" aca="1" ref="Q7" ca="1">AnualidadActivo(Q$2, $E7, $C7, $B7, $D7, Hombres!$A$1:$DW$117, Mujeres!$A$1:$DW$117)</f>
        <v>0</v>
      </c>
      <c r="R7" s="52" cm="1">
        <f t="array" aca="1" ref="R7" ca="1">AnualidadActivo(R$2, $E7, $C7, $B7, $D7, Hombres!$A$1:$DW$117, Mujeres!$A$1:$DW$117)</f>
        <v>0</v>
      </c>
      <c r="S7" s="52" cm="1">
        <f t="array" aca="1" ref="S7" ca="1">AnualidadActivo(S$2, $E7, $C7, $B7, $D7, Hombres!$A$1:$DW$117, Mujeres!$A$1:$DW$117)</f>
        <v>0</v>
      </c>
      <c r="T7" s="52" cm="1">
        <f t="array" aca="1" ref="T7" ca="1">AnualidadActivo(T$2, $E7, $C7, $B7, $D7, Hombres!$A$1:$DW$117, Mujeres!$A$1:$DW$117)</f>
        <v>0</v>
      </c>
      <c r="U7" s="52" cm="1">
        <f t="array" aca="1" ref="U7" ca="1">AnualidadActivo(U$2, $E7, $C7, $B7, $D7, Hombres!$A$1:$DW$117, Mujeres!$A$1:$DW$117)</f>
        <v>0</v>
      </c>
      <c r="V7" s="52" cm="1">
        <f t="array" aca="1" ref="V7" ca="1">AnualidadActivo(V$2, $E7, $C7, $B7, $D7, Hombres!$A$1:$DW$117, Mujeres!$A$1:$DW$117)</f>
        <v>0</v>
      </c>
      <c r="W7" s="52" cm="1">
        <f t="array" aca="1" ref="W7" ca="1">AnualidadActivo(W$2, $E7, $C7, $B7, $D7, Hombres!$A$1:$DW$117, Mujeres!$A$1:$DW$117)</f>
        <v>0</v>
      </c>
      <c r="X7" s="52" cm="1">
        <f t="array" aca="1" ref="X7" ca="1">AnualidadActivo(X$2, $E7, $C7, $B7, $D7, Hombres!$A$1:$DW$117, Mujeres!$A$1:$DW$117)</f>
        <v>0</v>
      </c>
      <c r="Y7" s="52" cm="1">
        <f t="array" aca="1" ref="Y7" ca="1">AnualidadActivo(Y$2, $E7, $C7, $B7, $D7, Hombres!$A$1:$DW$117, Mujeres!$A$1:$DW$117)</f>
        <v>0</v>
      </c>
      <c r="Z7" s="52" cm="1">
        <f t="array" aca="1" ref="Z7" ca="1">AnualidadActivo(Z$2, $E7, $C7, $B7, $D7, Hombres!$A$1:$DW$117, Mujeres!$A$1:$DW$117)</f>
        <v>0</v>
      </c>
      <c r="AA7" s="52" cm="1">
        <f t="array" aca="1" ref="AA7" ca="1">AnualidadActivo(AA$2, $E7, $C7, $B7, $D7, Hombres!$A$1:$DW$117, Mujeres!$A$1:$DW$117)</f>
        <v>0</v>
      </c>
      <c r="AB7" s="52" cm="1">
        <f t="array" aca="1" ref="AB7" ca="1">AnualidadActivo(AB$2, $E7, $C7, $B7, $D7, Hombres!$A$1:$DW$117, Mujeres!$A$1:$DW$117)</f>
        <v>0</v>
      </c>
      <c r="AC7" s="52" cm="1">
        <f t="array" aca="1" ref="AC7" ca="1">AnualidadActivo(AC$2, $E7, $C7, $B7, $D7, Hombres!$A$1:$DW$117, Mujeres!$A$1:$DW$117)</f>
        <v>0</v>
      </c>
      <c r="AD7" s="52" cm="1">
        <f t="array" aca="1" ref="AD7" ca="1">AnualidadActivo(AD$2, $E7, $C7, $B7, $D7, Hombres!$A$1:$DW$117, Mujeres!$A$1:$DW$117)</f>
        <v>0</v>
      </c>
      <c r="AE7" s="52" cm="1">
        <f t="array" aca="1" ref="AE7" ca="1">AnualidadActivo(AE$2, $E7, $C7, $B7, $D7, Hombres!$A$1:$DW$117, Mujeres!$A$1:$DW$117)</f>
        <v>24867179.429578401</v>
      </c>
      <c r="AF7" s="52" cm="1">
        <f t="array" aca="1" ref="AF7" ca="1">AnualidadActivo(AF$2, $E7, $C7, $B7, $D7, Hombres!$A$1:$DW$117, Mujeres!$A$1:$DW$117)</f>
        <v>25613194.812465753</v>
      </c>
      <c r="AG7" s="52" cm="1">
        <f t="array" aca="1" ref="AG7" ca="1">AnualidadActivo(AG$2, $E7, $C7, $B7, $D7, Hombres!$A$1:$DW$117, Mujeres!$A$1:$DW$117)</f>
        <v>26381590.656839725</v>
      </c>
      <c r="AH7" s="52" cm="1">
        <f t="array" aca="1" ref="AH7" ca="1">AnualidadActivo(AH$2, $E7, $C7, $B7, $D7, Hombres!$A$1:$DW$117, Mujeres!$A$1:$DW$117)</f>
        <v>27173038.376544915</v>
      </c>
      <c r="AI7" s="52" cm="1">
        <f t="array" aca="1" ref="AI7" ca="1">AnualidadActivo(AI$2, $E7, $C7, $B7, $D7, Hombres!$A$1:$DW$117, Mujeres!$A$1:$DW$117)</f>
        <v>27988229.52784127</v>
      </c>
      <c r="AJ7" s="52" cm="1">
        <f t="array" aca="1" ref="AJ7" ca="1">AnualidadActivo(AJ$2, $E7, $C7, $B7, $D7, Hombres!$A$1:$DW$117, Mujeres!$A$1:$DW$117)</f>
        <v>28861183.649175934</v>
      </c>
      <c r="AK7" s="52" cm="1">
        <f t="array" aca="1" ref="AK7" ca="1">AnualidadActivo(AK$2, $E7, $C7, $B7, $D7, Hombres!$A$1:$DW$117, Mujeres!$A$1:$DW$117)</f>
        <v>29449175.574084878</v>
      </c>
      <c r="AL7" s="52" cm="1">
        <f t="array" aca="1" ref="AL7" ca="1">AnualidadActivo(AL$2, $E7, $C7, $B7, $D7, Hombres!$A$1:$DW$117, Mujeres!$A$1:$DW$117)</f>
        <v>30027722.768929929</v>
      </c>
      <c r="AM7" s="52" cm="1">
        <f t="array" aca="1" ref="AM7" ca="1">AnualidadActivo(AM$2, $E7, $C7, $B7, $D7, Hombres!$A$1:$DW$117, Mujeres!$A$1:$DW$117)</f>
        <v>30596725.08413779</v>
      </c>
      <c r="AN7" s="52" cm="1">
        <f t="array" aca="1" ref="AN7" ca="1">AnualidadActivo(AN$2, $E7, $C7, $B7, $D7, Hombres!$A$1:$DW$117, Mujeres!$A$1:$DW$117)</f>
        <v>31156626.978722811</v>
      </c>
      <c r="AO7" s="52" cm="1">
        <f t="array" aca="1" ref="AO7" ca="1">AnualidadActivo(AO$2, $E7, $C7, $B7, $D7, Hombres!$A$1:$DW$117, Mujeres!$A$1:$DW$117)</f>
        <v>31704567.547951661</v>
      </c>
      <c r="AP7" s="52" cm="1">
        <f t="array" aca="1" ref="AP7" ca="1">AnualidadActivo(AP$2, $E7, $C7, $B7, $D7, Hombres!$A$1:$DW$117, Mujeres!$A$1:$DW$117)</f>
        <v>32233270.380015902</v>
      </c>
      <c r="AQ7" s="52" cm="1">
        <f t="array" aca="1" ref="AQ7" ca="1">AnualidadActivo(AQ$2, $E7, $C7, $B7, $D7, Hombres!$A$1:$DW$117, Mujeres!$A$1:$DW$117)</f>
        <v>32731218.418196499</v>
      </c>
      <c r="AR7" s="52" cm="1">
        <f t="array" aca="1" ref="AR7" ca="1">AnualidadActivo(AR$2, $E7, $C7, $B7, $D7, Hombres!$A$1:$DW$117, Mujeres!$A$1:$DW$117)</f>
        <v>33185139.537590634</v>
      </c>
      <c r="AS7" s="52" cm="1">
        <f t="array" aca="1" ref="AS7" ca="1">AnualidadActivo(AS$2, $E7, $C7, $B7, $D7, Hombres!$A$1:$DW$117, Mujeres!$A$1:$DW$117)</f>
        <v>33582470.058304586</v>
      </c>
      <c r="AT7" s="52" cm="1">
        <f t="array" aca="1" ref="AT7" ca="1">AnualidadActivo(AT$2, $E7, $C7, $B7, $D7, Hombres!$A$1:$DW$117, Mujeres!$A$1:$DW$117)</f>
        <v>33913143.476640441</v>
      </c>
      <c r="AU7" s="52" cm="1">
        <f t="array" aca="1" ref="AU7" ca="1">AnualidadActivo(AU$2, $E7, $C7, $B7, $D7, Hombres!$A$1:$DW$117, Mujeres!$A$1:$DW$117)</f>
        <v>34172590.520792387</v>
      </c>
      <c r="AV7" s="52" cm="1">
        <f t="array" aca="1" ref="AV7" ca="1">AnualidadActivo(AV$2, $E7, $C7, $B7, $D7, Hombres!$A$1:$DW$117, Mujeres!$A$1:$DW$117)</f>
        <v>34359748.09225215</v>
      </c>
      <c r="AW7" s="52" cm="1">
        <f t="array" aca="1" ref="AW7" ca="1">AnualidadActivo(AW$2, $E7, $C7, $B7, $D7, Hombres!$A$1:$DW$117, Mujeres!$A$1:$DW$117)</f>
        <v>34473844.136919469</v>
      </c>
      <c r="AX7" s="52" cm="1">
        <f t="array" aca="1" ref="AX7" ca="1">AnualidadActivo(AX$2, $E7, $C7, $B7, $D7, Hombres!$A$1:$DW$117, Mujeres!$A$1:$DW$117)</f>
        <v>34512953.196243666</v>
      </c>
      <c r="AY7" s="52" cm="1">
        <f t="array" aca="1" ref="AY7" ca="1">AnualidadActivo(AY$2, $E7, $C7, $B7, $D7, Hombres!$A$1:$DW$117, Mujeres!$A$1:$DW$117)</f>
        <v>34471614.512754947</v>
      </c>
      <c r="AZ7" s="52" cm="1">
        <f t="array" aca="1" ref="AZ7" ca="1">AnualidadActivo(AZ$2, $E7, $C7, $B7, $D7, Hombres!$A$1:$DW$117, Mujeres!$A$1:$DW$117)</f>
        <v>34280064.954828642</v>
      </c>
      <c r="BA7" s="52" cm="1">
        <f t="array" aca="1" ref="BA7" ca="1">AnualidadActivo(BA$2, $E7, $C7, $B7, $D7, Hombres!$A$1:$DW$117, Mujeres!$A$1:$DW$117)</f>
        <v>33976073.658097401</v>
      </c>
      <c r="BB7" s="52" cm="1">
        <f t="array" aca="1" ref="BB7" ca="1">AnualidadActivo(BB$2, $E7, $C7, $B7, $D7, Hombres!$A$1:$DW$117, Mujeres!$A$1:$DW$117)</f>
        <v>33551013.542320475</v>
      </c>
      <c r="BC7" s="52" cm="1">
        <f t="array" aca="1" ref="BC7" ca="1">AnualidadActivo(BC$2, $E7, $C7, $B7, $D7, Hombres!$A$1:$DW$117, Mujeres!$A$1:$DW$117)</f>
        <v>32996693.728327312</v>
      </c>
      <c r="BD7" s="52" cm="1">
        <f t="array" aca="1" ref="BD7" ca="1">AnualidadActivo(BD$2, $E7, $C7, $B7, $D7, Hombres!$A$1:$DW$117, Mujeres!$A$1:$DW$117)</f>
        <v>32305338.884144738</v>
      </c>
      <c r="BE7" s="52" cm="1">
        <f t="array" aca="1" ref="BE7" ca="1">AnualidadActivo(BE$2, $E7, $C7, $B7, $D7, Hombres!$A$1:$DW$117, Mujeres!$A$1:$DW$117)</f>
        <v>31470082.8612496</v>
      </c>
      <c r="BF7" s="52" cm="1">
        <f t="array" aca="1" ref="BF7" ca="1">AnualidadActivo(BF$2, $E7, $C7, $B7, $D7, Hombres!$A$1:$DW$117, Mujeres!$A$1:$DW$117)</f>
        <v>30484218.820173241</v>
      </c>
      <c r="BG7" s="52" cm="1">
        <f t="array" aca="1" ref="BG7" ca="1">AnualidadActivo(BG$2, $E7, $C7, $B7, $D7, Hombres!$A$1:$DW$117, Mujeres!$A$1:$DW$117)</f>
        <v>29342943.929455455</v>
      </c>
      <c r="BH7" s="52" cm="1">
        <f t="array" aca="1" ref="BH7" ca="1">AnualidadActivo(BH$2, $E7, $C7, $B7, $D7, Hombres!$A$1:$DW$117, Mujeres!$A$1:$DW$117)</f>
        <v>28045893.172099538</v>
      </c>
      <c r="BI7" s="52" cm="1">
        <f t="array" aca="1" ref="BI7" ca="1">AnualidadActivo(BI$2, $E7, $C7, $B7, $D7, Hombres!$A$1:$DW$117, Mujeres!$A$1:$DW$117)</f>
        <v>26597465.627494521</v>
      </c>
      <c r="BJ7" s="52" cm="1">
        <f t="array" aca="1" ref="BJ7" ca="1">AnualidadActivo(BJ$2, $E7, $C7, $B7, $D7, Hombres!$A$1:$DW$117, Mujeres!$A$1:$DW$117)</f>
        <v>25005837.696936239</v>
      </c>
      <c r="BK7" s="52" cm="1">
        <f t="array" aca="1" ref="BK7" ca="1">AnualidadActivo(BK$2, $E7, $C7, $B7, $D7, Hombres!$A$1:$DW$117, Mujeres!$A$1:$DW$117)</f>
        <v>23282580.496745389</v>
      </c>
      <c r="BL7" s="52" cm="1">
        <f t="array" aca="1" ref="BL7" ca="1">AnualidadActivo(BL$2, $E7, $C7, $B7, $D7, Hombres!$A$1:$DW$117, Mujeres!$A$1:$DW$117)</f>
        <v>21444087.406539787</v>
      </c>
      <c r="BM7" s="52" cm="1">
        <f t="array" aca="1" ref="BM7" ca="1">AnualidadActivo(BM$2, $E7, $C7, $B7, $D7, Hombres!$A$1:$DW$117, Mujeres!$A$1:$DW$117)</f>
        <v>19513723.16743958</v>
      </c>
      <c r="BN7" s="52" cm="1">
        <f t="array" aca="1" ref="BN7" ca="1">AnualidadActivo(BN$2, $E7, $C7, $B7, $D7, Hombres!$A$1:$DW$117, Mujeres!$A$1:$DW$117)</f>
        <v>17521075.111232284</v>
      </c>
      <c r="BO7" s="52" cm="1">
        <f t="array" aca="1" ref="BO7" ca="1">AnualidadActivo(BO$2, $E7, $C7, $B7, $D7, Hombres!$A$1:$DW$117, Mujeres!$A$1:$DW$117)</f>
        <v>15499318.972511271</v>
      </c>
      <c r="BP7" s="52" cm="1">
        <f t="array" aca="1" ref="BP7" ca="1">AnualidadActivo(BP$2, $E7, $C7, $B7, $D7, Hombres!$A$1:$DW$117, Mujeres!$A$1:$DW$117)</f>
        <v>13484123.434566678</v>
      </c>
      <c r="BQ7" s="52" cm="1">
        <f t="array" aca="1" ref="BQ7" ca="1">AnualidadActivo(BQ$2, $E7, $C7, $B7, $D7, Hombres!$A$1:$DW$117, Mujeres!$A$1:$DW$117)</f>
        <v>11513762.08690328</v>
      </c>
      <c r="BR7" s="52" cm="1">
        <f t="array" aca="1" ref="BR7" ca="1">AnualidadActivo(BR$2, $E7, $C7, $B7, $D7, Hombres!$A$1:$DW$117, Mujeres!$A$1:$DW$117)</f>
        <v>9628512.7641247679</v>
      </c>
      <c r="BS7" s="52" cm="1">
        <f t="array" aca="1" ref="BS7" ca="1">AnualidadActivo(BS$2, $E7, $C7, $B7, $D7, Hombres!$A$1:$DW$117, Mujeres!$A$1:$DW$117)</f>
        <v>7867240.8780593099</v>
      </c>
      <c r="BT7" s="52" cm="1">
        <f t="array" aca="1" ref="BT7" ca="1">AnualidadActivo(BT$2, $E7, $C7, $B7, $D7, Hombres!$A$1:$DW$117, Mujeres!$A$1:$DW$117)</f>
        <v>6263479.7985132793</v>
      </c>
      <c r="BU7" s="52" cm="1">
        <f t="array" aca="1" ref="BU7" ca="1">AnualidadActivo(BU$2, $E7, $C7, $B7, $D7, Hombres!$A$1:$DW$117, Mujeres!$A$1:$DW$117)</f>
        <v>4843290.2339476803</v>
      </c>
      <c r="BV7" s="52" cm="1">
        <f t="array" aca="1" ref="BV7" ca="1">AnualidadActivo(BV$2, $E7, $C7, $B7, $D7, Hombres!$A$1:$DW$117, Mujeres!$A$1:$DW$117)</f>
        <v>3624096.6246429193</v>
      </c>
      <c r="BW7" s="52" cm="1">
        <f t="array" aca="1" ref="BW7" ca="1">AnualidadActivo(BW$2, $E7, $C7, $B7, $D7, Hombres!$A$1:$DW$117, Mujeres!$A$1:$DW$117)</f>
        <v>2613576.8900025235</v>
      </c>
      <c r="BX7" s="52" cm="1">
        <f t="array" aca="1" ref="BX7" ca="1">AnualidadActivo(BX$2, $E7, $C7, $B7, $D7, Hombres!$A$1:$DW$117, Mujeres!$A$1:$DW$117)</f>
        <v>1808340.3841349713</v>
      </c>
      <c r="BY7" s="52" cm="1">
        <f t="array" aca="1" ref="BY7" ca="1">AnualidadActivo(BY$2, $E7, $C7, $B7, $D7, Hombres!$A$1:$DW$117, Mujeres!$A$1:$DW$117)</f>
        <v>1194079.2645361824</v>
      </c>
      <c r="BZ7" s="52" cm="1">
        <f t="array" aca="1" ref="BZ7" ca="1">AnualidadActivo(BZ$2, $E7, $C7, $B7, $D7, Hombres!$A$1:$DW$117, Mujeres!$A$1:$DW$117)</f>
        <v>747772.57323295553</v>
      </c>
      <c r="CA7" s="52" cm="1">
        <f t="array" aca="1" ref="CA7" ca="1">AnualidadActivo(CA$2, $E7, $C7, $B7, $D7, Hombres!$A$1:$DW$117, Mujeres!$A$1:$DW$117)</f>
        <v>440867.69706047606</v>
      </c>
      <c r="CB7" s="52" cm="1">
        <f t="array" aca="1" ref="CB7" ca="1">AnualidadActivo(CB$2, $E7, $C7, $B7, $D7, Hombres!$A$1:$DW$117, Mujeres!$A$1:$DW$117)</f>
        <v>242655.56392585507</v>
      </c>
      <c r="CC7" s="52" cm="1">
        <f t="array" aca="1" ref="CC7" ca="1">AnualidadActivo(CC$2, $E7, $C7, $B7, $D7, Hombres!$A$1:$DW$117, Mujeres!$A$1:$DW$117)</f>
        <v>123455.30732702675</v>
      </c>
      <c r="CD7" s="52" cm="1">
        <f t="array" aca="1" ref="CD7" ca="1">AnualidadActivo(CD$2, $E7, $C7, $B7, $D7, Hombres!$A$1:$DW$117, Mujeres!$A$1:$DW$117)</f>
        <v>57359.197243260511</v>
      </c>
      <c r="CE7" s="52" cm="1">
        <f t="array" aca="1" ref="CE7" ca="1">AnualidadActivo(CE$2, $E7, $C7, $B7, $D7, Hombres!$A$1:$DW$117, Mujeres!$A$1:$DW$117)</f>
        <v>23971.705017893848</v>
      </c>
      <c r="CF7" s="52" cm="1">
        <f t="array" aca="1" ref="CF7" ca="1">AnualidadActivo(CF$2, $E7, $C7, $B7, $D7, Hombres!$A$1:$DW$117, Mujeres!$A$1:$DW$117)</f>
        <v>8840.5758656203016</v>
      </c>
      <c r="CG7" s="52" cm="1">
        <f t="array" aca="1" ref="CG7" ca="1">AnualidadActivo(CG$2, $E7, $C7, $B7, $D7, Hombres!$A$1:$DW$117, Mujeres!$A$1:$DW$117)</f>
        <v>2806.482845479406</v>
      </c>
      <c r="CH7" s="52" cm="1">
        <f t="array" aca="1" ref="CH7" ca="1">AnualidadActivo(CH$2, $E7, $C7, $B7, $D7, Hombres!$A$1:$DW$117, Mujeres!$A$1:$DW$117)</f>
        <v>741.27980243465254</v>
      </c>
      <c r="CI7" s="52" cm="1">
        <f t="array" aca="1" ref="CI7" ca="1">AnualidadActivo(CI$2, $E7, $C7, $B7, $D7, Hombres!$A$1:$DW$117, Mujeres!$A$1:$DW$117)</f>
        <v>0</v>
      </c>
      <c r="CJ7" s="52" cm="1">
        <f t="array" aca="1" ref="CJ7" ca="1">AnualidadActivo(CJ$2, $E7, $C7, $B7, $D7, Hombres!$A$1:$DW$117, Mujeres!$A$1:$DW$117)</f>
        <v>0</v>
      </c>
      <c r="CK7" s="52" cm="1">
        <f t="array" aca="1" ref="CK7" ca="1">AnualidadActivo(CK$2, $E7, $C7, $B7, $D7, Hombres!$A$1:$DW$117, Mujeres!$A$1:$DW$117)</f>
        <v>0</v>
      </c>
      <c r="CL7" s="52" cm="1">
        <f t="array" aca="1" ref="CL7" ca="1">AnualidadActivo(CL$2, $E7, $C7, $B7, $D7, Hombres!$A$1:$DW$117, Mujeres!$A$1:$DW$117)</f>
        <v>0</v>
      </c>
      <c r="CM7" s="52" cm="1">
        <f t="array" aca="1" ref="CM7" ca="1">AnualidadActivo(CM$2, $E7, $C7, $B7, $D7, Hombres!$A$1:$DW$117, Mujeres!$A$1:$DW$117)</f>
        <v>0</v>
      </c>
      <c r="CN7" s="52" cm="1">
        <f t="array" aca="1" ref="CN7" ca="1">AnualidadActivo(CN$2, $E7, $C7, $B7, $D7, Hombres!$A$1:$DW$117, Mujeres!$A$1:$DW$117)</f>
        <v>0</v>
      </c>
      <c r="CO7" s="52" cm="1">
        <f t="array" aca="1" ref="CO7" ca="1">AnualidadActivo(CO$2, $E7, $C7, $B7, $D7, Hombres!$A$1:$DW$117, Mujeres!$A$1:$DW$117)</f>
        <v>0</v>
      </c>
      <c r="CP7" s="52" cm="1">
        <f t="array" aca="1" ref="CP7" ca="1">AnualidadActivo(CP$2, $E7, $C7, $B7, $D7, Hombres!$A$1:$DW$117, Mujeres!$A$1:$DW$117)</f>
        <v>0</v>
      </c>
      <c r="CQ7" s="52" cm="1">
        <f t="array" aca="1" ref="CQ7" ca="1">AnualidadActivo(CQ$2, $E7, $C7, $B7, $D7, Hombres!$A$1:$DW$117, Mujeres!$A$1:$DW$117)</f>
        <v>0</v>
      </c>
      <c r="CR7" s="52" cm="1">
        <f t="array" aca="1" ref="CR7" ca="1">AnualidadActivo(CR$2, $E7, $C7, $B7, $D7, Hombres!$A$1:$DW$117, Mujeres!$A$1:$DW$117)</f>
        <v>0</v>
      </c>
      <c r="CS7" s="52" cm="1">
        <f t="array" aca="1" ref="CS7" ca="1">AnualidadActivo(CS$2, $E7, $C7, $B7, $D7, Hombres!$A$1:$DW$117, Mujeres!$A$1:$DW$117)</f>
        <v>0</v>
      </c>
      <c r="CT7" s="52" cm="1">
        <f t="array" aca="1" ref="CT7" ca="1">AnualidadActivo(CT$2, $E7, $C7, $B7, $D7, Hombres!$A$1:$DW$117, Mujeres!$A$1:$DW$117)</f>
        <v>0</v>
      </c>
      <c r="CU7" s="52" cm="1">
        <f t="array" aca="1" ref="CU7" ca="1">AnualidadActivo(CU$2, $E7, $C7, $B7, $D7, Hombres!$A$1:$DW$117, Mujeres!$A$1:$DW$117)</f>
        <v>0</v>
      </c>
      <c r="CV7" s="52" cm="1">
        <f t="array" aca="1" ref="CV7" ca="1">AnualidadActivo(CV$2, $E7, $C7, $B7, $D7, Hombres!$A$1:$DW$117, Mujeres!$A$1:$DW$117)</f>
        <v>0</v>
      </c>
      <c r="CW7" s="52" cm="1">
        <f t="array" aca="1" ref="CW7" ca="1">AnualidadActivo(CW$2, $E7, $C7, $B7, $D7, Hombres!$A$1:$DW$117, Mujeres!$A$1:$DW$117)</f>
        <v>0</v>
      </c>
      <c r="CX7" s="52" cm="1">
        <f t="array" aca="1" ref="CX7" ca="1">AnualidadActivo(CX$2, $E7, $C7, $B7, $D7, Hombres!$A$1:$DW$117, Mujeres!$A$1:$DW$117)</f>
        <v>0</v>
      </c>
      <c r="CY7" s="52" cm="1">
        <f t="array" aca="1" ref="CY7" ca="1">AnualidadActivo(CY$2, $E7, $C7, $B7, $D7, Hombres!$A$1:$DW$117, Mujeres!$A$1:$DW$117)</f>
        <v>0</v>
      </c>
      <c r="CZ7" s="52" cm="1">
        <f t="array" aca="1" ref="CZ7" ca="1">AnualidadActivo(CZ$2, $E7, $C7, $B7, $D7, Hombres!$A$1:$DW$117, Mujeres!$A$1:$DW$117)</f>
        <v>0</v>
      </c>
      <c r="DA7" s="52" cm="1">
        <f t="array" aca="1" ref="DA7" ca="1">AnualidadActivo(DA$2, $E7, $C7, $B7, $D7, Hombres!$A$1:$DW$117, Mujeres!$A$1:$DW$117)</f>
        <v>0</v>
      </c>
      <c r="DD7" s="25"/>
      <c r="DE7" s="52" cm="1">
        <f t="array" aca="1" ref="DE7" ca="1">beneficio_muerte_individual_activo(DE$2,$F7,$D7, Hombres!$A$1:$DW$117, Mujeres!$A$1:$DW$117)</f>
        <v>0</v>
      </c>
      <c r="DF7" s="52" cm="1">
        <f t="array" aca="1" ref="DF7" ca="1">beneficio_muerte_individual_activo(DF$2,$F7,$D7, Hombres!$A$1:$DW$117, Mujeres!$A$1:$DW$117)</f>
        <v>11032</v>
      </c>
      <c r="DG7" s="52" cm="1">
        <f t="array" aca="1" ref="DG7" ca="1">beneficio_muerte_individual_activo(DG$2,$F7,$D7, Hombres!$A$1:$DW$117, Mujeres!$A$1:$DW$117)</f>
        <v>11380.511011800001</v>
      </c>
      <c r="DH7" s="52" cm="1">
        <f t="array" aca="1" ref="DH7" ca="1">beneficio_muerte_individual_activo(DH$2,$F7,$D7, Hombres!$A$1:$DW$117, Mujeres!$A$1:$DW$117)</f>
        <v>11917.159700611439</v>
      </c>
      <c r="DI7" s="52" cm="1">
        <f t="array" aca="1" ref="DI7" ca="1">beneficio_muerte_individual_activo(DI$2,$F7,$D7, Hombres!$A$1:$DW$117, Mujeres!$A$1:$DW$117)</f>
        <v>12637.053396982205</v>
      </c>
      <c r="DJ7" s="52" cm="1">
        <f t="array" aca="1" ref="DJ7" ca="1">beneficio_muerte_individual_activo(DJ$2,$F7,$D7, Hombres!$A$1:$DW$117, Mujeres!$A$1:$DW$117)</f>
        <v>13473.170901167045</v>
      </c>
      <c r="DK7" s="52" cm="1">
        <f t="array" aca="1" ref="DK7" ca="1">beneficio_muerte_individual_activo(DK$2,$F7,$D7, Hombres!$A$1:$DW$117, Mujeres!$A$1:$DW$117)</f>
        <v>14381.834375617058</v>
      </c>
      <c r="DL7" s="52" cm="1">
        <f t="array" aca="1" ref="DL7" ca="1">beneficio_muerte_individual_activo(DL$2,$F7,$D7, Hombres!$A$1:$DW$117, Mujeres!$A$1:$DW$117)</f>
        <v>15366.119678475208</v>
      </c>
      <c r="DM7" s="52" cm="1">
        <f t="array" aca="1" ref="DM7" ca="1">beneficio_muerte_individual_activo(DM$2,$F7,$D7, Hombres!$A$1:$DW$117, Mujeres!$A$1:$DW$117)</f>
        <v>16409.281420401188</v>
      </c>
      <c r="DN7" s="52" cm="1">
        <f t="array" aca="1" ref="DN7" ca="1">beneficio_muerte_individual_activo(DN$2,$F7,$D7, Hombres!$A$1:$DW$117, Mujeres!$A$1:$DW$117)</f>
        <v>17410.993220493383</v>
      </c>
      <c r="DO7" s="52" cm="1">
        <f t="array" aca="1" ref="DO7" ca="1">beneficio_muerte_individual_activo(DO$2,$F7,$D7, Hombres!$A$1:$DW$117, Mujeres!$A$1:$DW$117)</f>
        <v>18309.557767131239</v>
      </c>
      <c r="DP7" s="52" cm="1">
        <f t="array" aca="1" ref="DP7" ca="1">beneficio_muerte_individual_activo(DP$2,$F7,$D7, Hombres!$A$1:$DW$117, Mujeres!$A$1:$DW$117)</f>
        <v>19256.250189472332</v>
      </c>
      <c r="DQ7" s="52" cm="1">
        <f t="array" aca="1" ref="DQ7" ca="1">beneficio_muerte_individual_activo(DQ$2,$F7,$D7, Hombres!$A$1:$DW$117, Mujeres!$A$1:$DW$117)</f>
        <v>20369.60041831003</v>
      </c>
      <c r="DR7" s="52" cm="1">
        <f t="array" aca="1" ref="DR7" ca="1">beneficio_muerte_individual_activo(DR$2,$F7,$D7, Hombres!$A$1:$DW$117, Mujeres!$A$1:$DW$117)</f>
        <v>21842.556589225431</v>
      </c>
      <c r="DS7" s="52" cm="1">
        <f t="array" aca="1" ref="DS7" ca="1">beneficio_muerte_individual_activo(DS$2,$F7,$D7, Hombres!$A$1:$DW$117, Mujeres!$A$1:$DW$117)</f>
        <v>23720.687252221338</v>
      </c>
      <c r="DT7" s="52" cm="1">
        <f t="array" aca="1" ref="DT7" ca="1">beneficio_muerte_individual_activo(DT$2,$F7,$D7, Hombres!$A$1:$DW$117, Mujeres!$A$1:$DW$117)</f>
        <v>25933.83042663501</v>
      </c>
      <c r="DU7" s="52" cm="1">
        <f t="array" aca="1" ref="DU7" ca="1">beneficio_muerte_individual_activo(DU$2,$F7,$D7, Hombres!$A$1:$DW$117, Mujeres!$A$1:$DW$117)</f>
        <v>28218.751849759839</v>
      </c>
      <c r="DV7" s="52" cm="1">
        <f t="array" aca="1" ref="DV7" ca="1">beneficio_muerte_individual_activo(DV$2,$F7,$D7, Hombres!$A$1:$DW$117, Mujeres!$A$1:$DW$117)</f>
        <v>30443.459914745297</v>
      </c>
      <c r="DW7" s="52" cm="1">
        <f t="array" aca="1" ref="DW7" ca="1">beneficio_muerte_individual_activo(DW$2,$F7,$D7, Hombres!$A$1:$DW$117, Mujeres!$A$1:$DW$117)</f>
        <v>32665.326567903248</v>
      </c>
      <c r="DX7" s="52" cm="1">
        <f t="array" aca="1" ref="DX7" ca="1">beneficio_muerte_individual_activo(DX$2,$F7,$D7, Hombres!$A$1:$DW$117, Mujeres!$A$1:$DW$117)</f>
        <v>34851.767867575458</v>
      </c>
      <c r="DY7" s="52" cm="1">
        <f t="array" aca="1" ref="DY7" ca="1">beneficio_muerte_individual_activo(DY$2,$F7,$D7, Hombres!$A$1:$DW$117, Mujeres!$A$1:$DW$117)</f>
        <v>36998.120012958912</v>
      </c>
      <c r="DZ7" s="52" cm="1">
        <f t="array" aca="1" ref="DZ7" ca="1">beneficio_muerte_individual_activo(DZ$2,$F7,$D7, Hombres!$A$1:$DW$117, Mujeres!$A$1:$DW$117)</f>
        <v>39317.273561060596</v>
      </c>
      <c r="EA7" s="52" cm="1">
        <f t="array" aca="1" ref="EA7" ca="1">beneficio_muerte_individual_activo(EA$2,$F7,$D7, Hombres!$A$1:$DW$117, Mujeres!$A$1:$DW$117)</f>
        <v>25159.402758428274</v>
      </c>
      <c r="EB7" s="52" cm="1">
        <f t="array" aca="1" ref="EB7" ca="1">beneficio_muerte_individual_activo(EB$2,$F7,$D7, Hombres!$A$1:$DW$117, Mujeres!$A$1:$DW$117)</f>
        <v>26830.979430766703</v>
      </c>
      <c r="EC7" s="52" cm="1">
        <f t="array" aca="1" ref="EC7" ca="1">beneficio_muerte_individual_activo(EC$2,$F7,$D7, Hombres!$A$1:$DW$117, Mujeres!$A$1:$DW$117)</f>
        <v>28336.917012625709</v>
      </c>
      <c r="ED7" s="52" cm="1">
        <f t="array" aca="1" ref="ED7" ca="1">beneficio_muerte_individual_activo(ED$2,$F7,$D7, Hombres!$A$1:$DW$117, Mujeres!$A$1:$DW$117)</f>
        <v>29646.31408698548</v>
      </c>
      <c r="EE7" s="52" cm="1">
        <f t="array" aca="1" ref="EE7" ca="1">beneficio_muerte_individual_activo(EE$2,$F7,$D7, Hombres!$A$1:$DW$117, Mujeres!$A$1:$DW$117)</f>
        <v>31080.673444251159</v>
      </c>
      <c r="EF7" s="52" cm="1">
        <f t="array" aca="1" ref="EF7" ca="1">beneficio_muerte_individual_activo(EF$2,$F7,$D7, Hombres!$A$1:$DW$117, Mujeres!$A$1:$DW$117)</f>
        <v>32980.745211007015</v>
      </c>
      <c r="EG7" s="52" cm="1">
        <f t="array" aca="1" ref="EG7" ca="1">beneficio_muerte_individual_activo(EG$2,$F7,$D7, Hombres!$A$1:$DW$117, Mujeres!$A$1:$DW$117)</f>
        <v>35586.369831606113</v>
      </c>
      <c r="EH7" s="52" cm="1">
        <f t="array" aca="1" ref="EH7" ca="1">beneficio_muerte_individual_activo(EH$2,$F7,$D7, Hombres!$A$1:$DW$117, Mujeres!$A$1:$DW$117)</f>
        <v>38888.627405422674</v>
      </c>
      <c r="EI7" s="52" cm="1">
        <f t="array" aca="1" ref="EI7" ca="1">beneficio_muerte_individual_activo(EI$2,$F7,$D7, Hombres!$A$1:$DW$117, Mujeres!$A$1:$DW$117)</f>
        <v>42750.679947713565</v>
      </c>
      <c r="EJ7" s="52" cm="1">
        <f t="array" aca="1" ref="EJ7" ca="1">beneficio_muerte_individual_activo(EJ$2,$F7,$D7, Hombres!$A$1:$DW$117, Mujeres!$A$1:$DW$117)</f>
        <v>46968.460322741616</v>
      </c>
      <c r="EK7" s="52" cm="1">
        <f t="array" aca="1" ref="EK7" ca="1">beneficio_muerte_individual_activo(EK$2,$F7,$D7, Hombres!$A$1:$DW$117, Mujeres!$A$1:$DW$117)</f>
        <v>51123.523093652831</v>
      </c>
      <c r="EL7" s="52" cm="1">
        <f t="array" aca="1" ref="EL7" ca="1">beneficio_muerte_individual_activo(EL$2,$F7,$D7, Hombres!$A$1:$DW$117, Mujeres!$A$1:$DW$117)</f>
        <v>54935.548766893611</v>
      </c>
      <c r="EM7" s="52" cm="1">
        <f t="array" aca="1" ref="EM7" ca="1">beneficio_muerte_individual_activo(EM$2,$F7,$D7, Hombres!$A$1:$DW$117, Mujeres!$A$1:$DW$117)</f>
        <v>58338.989110364069</v>
      </c>
      <c r="EN7" s="52" cm="1">
        <f t="array" aca="1" ref="EN7" ca="1">beneficio_muerte_individual_activo(EN$2,$F7,$D7, Hombres!$A$1:$DW$117, Mujeres!$A$1:$DW$117)</f>
        <v>61437.833426463847</v>
      </c>
      <c r="EO7" s="52" cm="1">
        <f t="array" aca="1" ref="EO7" ca="1">beneficio_muerte_individual_activo(EO$2,$F7,$D7, Hombres!$A$1:$DW$117, Mujeres!$A$1:$DW$117)</f>
        <v>64529.003191703836</v>
      </c>
      <c r="EP7" s="52" cm="1">
        <f t="array" aca="1" ref="EP7" ca="1">beneficio_muerte_individual_activo(EP$2,$F7,$D7, Hombres!$A$1:$DW$117, Mujeres!$A$1:$DW$117)</f>
        <v>71406.741029150508</v>
      </c>
      <c r="EQ7" s="52" cm="1">
        <f t="array" aca="1" ref="EQ7" ca="1">beneficio_muerte_individual_activo(EQ$2,$F7,$D7, Hombres!$A$1:$DW$117, Mujeres!$A$1:$DW$117)</f>
        <v>75423.441584961169</v>
      </c>
      <c r="ER7" s="52" cm="1">
        <f t="array" aca="1" ref="ER7" ca="1">beneficio_muerte_individual_activo(ER$2,$F7,$D7, Hombres!$A$1:$DW$117, Mujeres!$A$1:$DW$117)</f>
        <v>79373.396891887955</v>
      </c>
      <c r="ES7" s="52" cm="1">
        <f t="array" aca="1" ref="ES7" ca="1">beneficio_muerte_individual_activo(ES$2,$F7,$D7, Hombres!$A$1:$DW$117, Mujeres!$A$1:$DW$117)</f>
        <v>83228.582112955133</v>
      </c>
      <c r="ET7" s="52" cm="1">
        <f t="array" aca="1" ref="ET7" ca="1">beneficio_muerte_individual_activo(ET$2,$F7,$D7, Hombres!$A$1:$DW$117, Mujeres!$A$1:$DW$117)</f>
        <v>87036.940407265196</v>
      </c>
      <c r="EU7" s="52" cm="1">
        <f t="array" aca="1" ref="EU7" ca="1">beneficio_muerte_individual_activo(EU$2,$F7,$D7, Hombres!$A$1:$DW$117, Mujeres!$A$1:$DW$117)</f>
        <v>90758.084703633605</v>
      </c>
      <c r="EV7" s="52" cm="1">
        <f t="array" aca="1" ref="EV7" ca="1">beneficio_muerte_individual_activo(EV$2,$F7,$D7, Hombres!$A$1:$DW$117, Mujeres!$A$1:$DW$117)</f>
        <v>94319.635363022695</v>
      </c>
      <c r="EW7" s="52" cm="1">
        <f t="array" aca="1" ref="EW7" ca="1">beneficio_muerte_individual_activo(EW$2,$F7,$D7, Hombres!$A$1:$DW$117, Mujeres!$A$1:$DW$117)</f>
        <v>97541.106258577274</v>
      </c>
      <c r="EX7" s="52" cm="1">
        <f t="array" aca="1" ref="EX7" ca="1">beneficio_muerte_individual_activo(EX$2,$F7,$D7, Hombres!$A$1:$DW$117, Mujeres!$A$1:$DW$117)</f>
        <v>100256.09950189793</v>
      </c>
      <c r="EY7" s="52" cm="1">
        <f t="array" aca="1" ref="EY7" ca="1">beneficio_muerte_individual_activo(EY$2,$F7,$D7, Hombres!$A$1:$DW$117, Mujeres!$A$1:$DW$117)</f>
        <v>102374.00999561489</v>
      </c>
      <c r="EZ7" s="52" cm="1">
        <f t="array" aca="1" ref="EZ7" ca="1">beneficio_muerte_individual_activo(EZ$2,$F7,$D7, Hombres!$A$1:$DW$117, Mujeres!$A$1:$DW$117)</f>
        <v>103799.33791594087</v>
      </c>
      <c r="FA7" s="52" cm="1">
        <f t="array" aca="1" ref="FA7" ca="1">beneficio_muerte_individual_activo(FA$2,$F7,$D7, Hombres!$A$1:$DW$117, Mujeres!$A$1:$DW$117)</f>
        <v>104401.08178606721</v>
      </c>
      <c r="FB7" s="52" cm="1">
        <f t="array" aca="1" ref="FB7" ca="1">beneficio_muerte_individual_activo(FB$2,$F7,$D7, Hombres!$A$1:$DW$117, Mujeres!$A$1:$DW$117)</f>
        <v>103983.33878570846</v>
      </c>
      <c r="FC7" s="52" cm="1">
        <f t="array" aca="1" ref="FC7" ca="1">beneficio_muerte_individual_activo(FC$2,$F7,$D7, Hombres!$A$1:$DW$117, Mujeres!$A$1:$DW$117)</f>
        <v>102391.7807754956</v>
      </c>
      <c r="FD7" s="52" cm="1">
        <f t="array" aca="1" ref="FD7" ca="1">beneficio_muerte_individual_activo(FD$2,$F7,$D7, Hombres!$A$1:$DW$117, Mujeres!$A$1:$DW$117)</f>
        <v>99592.076979452017</v>
      </c>
      <c r="FE7" s="52" cm="1">
        <f t="array" aca="1" ref="FE7" ca="1">beneficio_muerte_individual_activo(FE$2,$F7,$D7, Hombres!$A$1:$DW$117, Mujeres!$A$1:$DW$117)</f>
        <v>95601.20886158185</v>
      </c>
      <c r="FF7" s="52" cm="1">
        <f t="array" aca="1" ref="FF7" ca="1">beneficio_muerte_individual_activo(FF$2,$F7,$D7, Hombres!$A$1:$DW$117, Mujeres!$A$1:$DW$117)</f>
        <v>90425.214031887663</v>
      </c>
      <c r="FG7" s="52" cm="1">
        <f t="array" aca="1" ref="FG7" ca="1">beneficio_muerte_individual_activo(FG$2,$F7,$D7, Hombres!$A$1:$DW$117, Mujeres!$A$1:$DW$117)</f>
        <v>84072.250581403685</v>
      </c>
      <c r="FH7" s="52" cm="1">
        <f t="array" aca="1" ref="FH7" ca="1">beneficio_muerte_individual_activo(FH$2,$F7,$D7, Hombres!$A$1:$DW$117, Mujeres!$A$1:$DW$117)</f>
        <v>76654.228513060763</v>
      </c>
      <c r="FI7" s="52" cm="1">
        <f t="array" aca="1" ref="FI7" ca="1">beneficio_muerte_individual_activo(FI$2,$F7,$D7, Hombres!$A$1:$DW$117, Mujeres!$A$1:$DW$117)</f>
        <v>68410.473510282449</v>
      </c>
      <c r="FJ7" s="52" cm="1">
        <f t="array" aca="1" ref="FJ7" ca="1">beneficio_muerte_individual_activo(FJ$2,$F7,$D7, Hombres!$A$1:$DW$117, Mujeres!$A$1:$DW$117)</f>
        <v>59636.760427022062</v>
      </c>
      <c r="FK7" s="52" cm="1">
        <f t="array" aca="1" ref="FK7" ca="1">beneficio_muerte_individual_activo(FK$2,$F7,$D7, Hombres!$A$1:$DW$117, Mujeres!$A$1:$DW$117)</f>
        <v>50637.853997349252</v>
      </c>
      <c r="FL7" s="52" cm="1">
        <f t="array" aca="1" ref="FL7" ca="1">beneficio_muerte_individual_activo(FL$2,$F7,$D7, Hombres!$A$1:$DW$117, Mujeres!$A$1:$DW$117)</f>
        <v>41723.03836449235</v>
      </c>
      <c r="FM7" s="52" cm="1">
        <f t="array" aca="1" ref="FM7" ca="1">beneficio_muerte_individual_activo(FM$2,$F7,$D7, Hombres!$A$1:$DW$117, Mujeres!$A$1:$DW$117)</f>
        <v>33226.085169866041</v>
      </c>
      <c r="FN7" s="52" cm="1">
        <f t="array" aca="1" ref="FN7" ca="1">beneficio_muerte_individual_activo(FN$2,$F7,$D7, Hombres!$A$1:$DW$117, Mujeres!$A$1:$DW$117)</f>
        <v>25473.122540376637</v>
      </c>
      <c r="FO7" s="52" cm="1">
        <f t="array" aca="1" ref="FO7" ca="1">beneficio_muerte_individual_activo(FO$2,$F7,$D7, Hombres!$A$1:$DW$117, Mujeres!$A$1:$DW$117)</f>
        <v>18718.746792154361</v>
      </c>
      <c r="FP7" s="52" cm="1">
        <f t="array" aca="1" ref="FP7" ca="1">beneficio_muerte_individual_activo(FP$2,$F7,$D7, Hombres!$A$1:$DW$117, Mujeres!$A$1:$DW$117)</f>
        <v>13112.638593422691</v>
      </c>
      <c r="FQ7" s="52" cm="1">
        <f t="array" aca="1" ref="FQ7" ca="1">beneficio_muerte_individual_activo(FQ$2,$F7,$D7, Hombres!$A$1:$DW$117, Mujeres!$A$1:$DW$117)</f>
        <v>8697.7716379769372</v>
      </c>
      <c r="FR7" s="52" cm="1">
        <f t="array" aca="1" ref="FR7" ca="1">beneficio_muerte_individual_activo(FR$2,$F7,$D7, Hombres!$A$1:$DW$117, Mujeres!$A$1:$DW$117)</f>
        <v>5421.7176055930931</v>
      </c>
      <c r="FS7" s="52" cm="1">
        <f t="array" aca="1" ref="FS7" ca="1">beneficio_muerte_individual_activo(FS$2,$F7,$D7, Hombres!$A$1:$DW$117, Mujeres!$A$1:$DW$117)</f>
        <v>3149.4059602360148</v>
      </c>
      <c r="FT7" s="52" cm="1">
        <f t="array" aca="1" ref="FT7" ca="1">beneficio_muerte_individual_activo(FT$2,$F7,$D7, Hombres!$A$1:$DW$117, Mujeres!$A$1:$DW$117)</f>
        <v>1688.0240420122113</v>
      </c>
      <c r="FU7" s="52" cm="1">
        <f t="array" aca="1" ref="FU7" ca="1">beneficio_muerte_individual_activo(FU$2,$F7,$D7, Hombres!$A$1:$DW$117, Mujeres!$A$1:$DW$117)</f>
        <v>824.59815897298506</v>
      </c>
      <c r="FV7" s="52" cm="1">
        <f t="array" aca="1" ref="FV7" ca="1">beneficio_muerte_individual_activo(FV$2,$F7,$D7, Hombres!$A$1:$DW$117, Mujeres!$A$1:$DW$117)</f>
        <v>361.50076425792912</v>
      </c>
      <c r="FW7" s="52" cm="1">
        <f t="array" aca="1" ref="FW7" ca="1">beneficio_muerte_individual_activo(FW$2,$F7,$D7, Hombres!$A$1:$DW$117, Mujeres!$A$1:$DW$117)</f>
        <v>139.50141588417512</v>
      </c>
      <c r="FX7" s="52" cm="1">
        <f t="array" aca="1" ref="FX7" ca="1">beneficio_muerte_individual_activo(FX$2,$F7,$D7, Hombres!$A$1:$DW$117, Mujeres!$A$1:$DW$117)</f>
        <v>46.221760336618644</v>
      </c>
      <c r="FY7" s="52" cm="1">
        <f t="array" aca="1" ref="FY7" ca="1">beneficio_muerte_individual_activo(FY$2,$F7,$D7, Hombres!$A$1:$DW$117, Mujeres!$A$1:$DW$117)</f>
        <v>15.954288946949887</v>
      </c>
      <c r="FZ7" s="52" cm="1">
        <f t="array" aca="1" ref="FZ7" ca="1">beneficio_muerte_individual_activo(FZ$2,$F7,$D7, Hombres!$A$1:$DW$117, Mujeres!$A$1:$DW$117)</f>
        <v>0</v>
      </c>
      <c r="GA7" s="52" cm="1">
        <f t="array" aca="1" ref="GA7" ca="1">beneficio_muerte_individual_activo(GA$2,$F7,$D7, Hombres!$A$1:$DW$117, Mujeres!$A$1:$DW$117)</f>
        <v>0</v>
      </c>
      <c r="GB7" s="52" cm="1">
        <f t="array" aca="1" ref="GB7" ca="1">beneficio_muerte_individual_activo(GB$2,$F7,$D7, Hombres!$A$1:$DW$117, Mujeres!$A$1:$DW$117)</f>
        <v>0</v>
      </c>
      <c r="GC7" s="52" cm="1">
        <f t="array" aca="1" ref="GC7" ca="1">beneficio_muerte_individual_activo(GC$2,$F7,$D7, Hombres!$A$1:$DW$117, Mujeres!$A$1:$DW$117)</f>
        <v>0</v>
      </c>
      <c r="GD7" s="52" cm="1">
        <f t="array" aca="1" ref="GD7" ca="1">beneficio_muerte_individual_activo(GD$2,$F7,$D7, Hombres!$A$1:$DW$117, Mujeres!$A$1:$DW$117)</f>
        <v>0</v>
      </c>
      <c r="GE7" s="52" cm="1">
        <f t="array" aca="1" ref="GE7" ca="1">beneficio_muerte_individual_activo(GE$2,$F7,$D7, Hombres!$A$1:$DW$117, Mujeres!$A$1:$DW$117)</f>
        <v>0</v>
      </c>
      <c r="GF7" s="52" cm="1">
        <f t="array" aca="1" ref="GF7" ca="1">beneficio_muerte_individual_activo(GF$2,$F7,$D7, Hombres!$A$1:$DW$117, Mujeres!$A$1:$DW$117)</f>
        <v>0</v>
      </c>
      <c r="GG7" s="52" cm="1">
        <f t="array" aca="1" ref="GG7" ca="1">beneficio_muerte_individual_activo(GG$2,$F7,$D7, Hombres!$A$1:$DW$117, Mujeres!$A$1:$DW$117)</f>
        <v>0</v>
      </c>
      <c r="GH7" s="52" cm="1">
        <f t="array" aca="1" ref="GH7" ca="1">beneficio_muerte_individual_activo(GH$2,$F7,$D7, Hombres!$A$1:$DW$117, Mujeres!$A$1:$DW$117)</f>
        <v>0</v>
      </c>
      <c r="GI7" s="52" cm="1">
        <f t="array" aca="1" ref="GI7" ca="1">beneficio_muerte_individual_activo(GI$2,$F7,$D7, Hombres!$A$1:$DW$117, Mujeres!$A$1:$DW$117)</f>
        <v>0</v>
      </c>
      <c r="GJ7" s="52" cm="1">
        <f t="array" aca="1" ref="GJ7" ca="1">beneficio_muerte_individual_activo(GJ$2,$F7,$D7, Hombres!$A$1:$DW$117, Mujeres!$A$1:$DW$117)</f>
        <v>0</v>
      </c>
      <c r="GK7" s="52" cm="1">
        <f t="array" aca="1" ref="GK7" ca="1">beneficio_muerte_individual_activo(GK$2,$F7,$D7, Hombres!$A$1:$DW$117, Mujeres!$A$1:$DW$117)</f>
        <v>0</v>
      </c>
      <c r="GL7" s="52" cm="1">
        <f t="array" aca="1" ref="GL7" ca="1">beneficio_muerte_individual_activo(GL$2,$F7,$D7, Hombres!$A$1:$DW$117, Mujeres!$A$1:$DW$117)</f>
        <v>0</v>
      </c>
      <c r="GM7" s="52" cm="1">
        <f t="array" aca="1" ref="GM7" ca="1">beneficio_muerte_individual_activo(GM$2,$F7,$D7, Hombres!$A$1:$DW$117, Mujeres!$A$1:$DW$117)</f>
        <v>0</v>
      </c>
      <c r="GN7" s="52" cm="1">
        <f t="array" aca="1" ref="GN7" ca="1">beneficio_muerte_individual_activo(GN$2,$F7,$D7, Hombres!$A$1:$DW$117, Mujeres!$A$1:$DW$117)</f>
        <v>0</v>
      </c>
      <c r="GO7" s="52" cm="1">
        <f t="array" aca="1" ref="GO7" ca="1">beneficio_muerte_individual_activo(GO$2,$F7,$D7, Hombres!$A$1:$DW$117, Mujeres!$A$1:$DW$117)</f>
        <v>0</v>
      </c>
      <c r="GP7" s="52" cm="1">
        <f t="array" aca="1" ref="GP7" ca="1">beneficio_muerte_individual_activo(GP$2,$F7,$D7, Hombres!$A$1:$DW$117, Mujeres!$A$1:$DW$117)</f>
        <v>0</v>
      </c>
      <c r="GQ7" s="52" cm="1">
        <f t="array" aca="1" ref="GQ7" ca="1">beneficio_muerte_individual_activo(GQ$2,$F7,$D7, Hombres!$A$1:$DW$117, Mujeres!$A$1:$DW$117)</f>
        <v>0</v>
      </c>
      <c r="GR7" s="52" cm="1">
        <f t="array" aca="1" ref="GR7" ca="1">beneficio_muerte_individual_activo(GR$2,$F7,$D7, Hombres!$A$1:$DW$117, Mujeres!$A$1:$DW$117)</f>
        <v>0</v>
      </c>
      <c r="GS7" s="52" cm="1">
        <f t="array" aca="1" ref="GS7" ca="1">beneficio_muerte_individual_activo(GS$2,$F7,$D7, Hombres!$A$1:$DW$117, Mujeres!$A$1:$DW$117)</f>
        <v>0</v>
      </c>
      <c r="GT7" s="52" cm="1">
        <f t="array" aca="1" ref="GT7" ca="1">beneficio_muerte_individual_activo(GT$2,$F7,$D7, Hombres!$A$1:$DW$117, Mujeres!$A$1:$DW$117)</f>
        <v>0</v>
      </c>
      <c r="GU7" s="52" cm="1">
        <f t="array" aca="1" ref="GU7" ca="1">beneficio_muerte_individual_activo(GU$2,$F7,$D7, Hombres!$A$1:$DW$117, Mujeres!$A$1:$DW$117)</f>
        <v>0</v>
      </c>
      <c r="GV7" s="52" cm="1">
        <f t="array" aca="1" ref="GV7" ca="1">beneficio_muerte_individual_activo(GV$2,$F7,$D7, Hombres!$A$1:$DW$117, Mujeres!$A$1:$DW$117)</f>
        <v>0</v>
      </c>
    </row>
    <row r="8" spans="1:206" x14ac:dyDescent="0.35">
      <c r="A8" s="2">
        <f t="shared" si="0"/>
        <v>6</v>
      </c>
      <c r="B8" s="81">
        <v>606280</v>
      </c>
      <c r="C8" s="9">
        <v>43920</v>
      </c>
      <c r="D8" s="7" t="s">
        <v>5</v>
      </c>
      <c r="E8" s="9">
        <v>23299</v>
      </c>
      <c r="F8" s="12" cm="1">
        <f t="array" aca="1" ref="F8" ca="1">edadCalc(E8)</f>
        <v>62</v>
      </c>
      <c r="G8" s="45" cm="1">
        <f t="array" aca="1" ref="G8" ca="1">PorcentajePension(C8,E8, D8)</f>
        <v>0</v>
      </c>
      <c r="I8" s="78"/>
      <c r="J8" s="52" cm="1">
        <f t="array" aca="1" ref="J8" ca="1">AnualidadActivo(J$2, $E8, $C8, $B8, $D8, Hombres!$A$1:$DW$117, Mujeres!$A$1:$DW$117)</f>
        <v>0</v>
      </c>
      <c r="K8" s="52" cm="1">
        <f t="array" aca="1" ref="K8" ca="1">AnualidadActivo(K$2, $E8, $C8, $B8, $D8, Hombres!$A$1:$DW$117, Mujeres!$A$1:$DW$117)</f>
        <v>0</v>
      </c>
      <c r="L8" s="52" cm="1">
        <f t="array" aca="1" ref="L8" ca="1">AnualidadActivo(L$2, $E8, $C8, $B8, $D8, Hombres!$A$1:$DW$117, Mujeres!$A$1:$DW$117)</f>
        <v>0</v>
      </c>
      <c r="M8" s="52" cm="1">
        <f t="array" aca="1" ref="M8" ca="1">AnualidadActivo(M$2, $E8, $C8, $B8, $D8, Hombres!$A$1:$DW$117, Mujeres!$A$1:$DW$117)</f>
        <v>0</v>
      </c>
      <c r="N8" s="52" cm="1">
        <f t="array" aca="1" ref="N8" ca="1">AnualidadActivo(N$2, $E8, $C8, $B8, $D8, Hombres!$A$1:$DW$117, Mujeres!$A$1:$DW$117)</f>
        <v>0</v>
      </c>
      <c r="O8" s="52" cm="1">
        <f t="array" aca="1" ref="O8" ca="1">AnualidadActivo(O$2, $E8, $C8, $B8, $D8, Hombres!$A$1:$DW$117, Mujeres!$A$1:$DW$117)</f>
        <v>0</v>
      </c>
      <c r="P8" s="52" cm="1">
        <f t="array" aca="1" ref="P8" ca="1">AnualidadActivo(P$2, $E8, $C8, $B8, $D8, Hombres!$A$1:$DW$117, Mujeres!$A$1:$DW$117)</f>
        <v>0</v>
      </c>
      <c r="Q8" s="52" cm="1">
        <f t="array" aca="1" ref="Q8" ca="1">AnualidadActivo(Q$2, $E8, $C8, $B8, $D8, Hombres!$A$1:$DW$117, Mujeres!$A$1:$DW$117)</f>
        <v>0</v>
      </c>
      <c r="R8" s="52" cm="1">
        <f t="array" aca="1" ref="R8" ca="1">AnualidadActivo(R$2, $E8, $C8, $B8, $D8, Hombres!$A$1:$DW$117, Mujeres!$A$1:$DW$117)</f>
        <v>0</v>
      </c>
      <c r="S8" s="52" cm="1">
        <f t="array" aca="1" ref="S8" ca="1">AnualidadActivo(S$2, $E8, $C8, $B8, $D8, Hombres!$A$1:$DW$117, Mujeres!$A$1:$DW$117)</f>
        <v>0</v>
      </c>
      <c r="T8" s="52" cm="1">
        <f t="array" aca="1" ref="T8" ca="1">AnualidadActivo(T$2, $E8, $C8, $B8, $D8, Hombres!$A$1:$DW$117, Mujeres!$A$1:$DW$117)</f>
        <v>0</v>
      </c>
      <c r="U8" s="52" cm="1">
        <f t="array" aca="1" ref="U8" ca="1">AnualidadActivo(U$2, $E8, $C8, $B8, $D8, Hombres!$A$1:$DW$117, Mujeres!$A$1:$DW$117)</f>
        <v>0</v>
      </c>
      <c r="V8" s="52" cm="1">
        <f t="array" aca="1" ref="V8" ca="1">AnualidadActivo(V$2, $E8, $C8, $B8, $D8, Hombres!$A$1:$DW$117, Mujeres!$A$1:$DW$117)</f>
        <v>0</v>
      </c>
      <c r="W8" s="52" cm="1">
        <f t="array" aca="1" ref="W8" ca="1">AnualidadActivo(W$2, $E8, $C8, $B8, $D8, Hombres!$A$1:$DW$117, Mujeres!$A$1:$DW$117)</f>
        <v>0</v>
      </c>
      <c r="X8" s="52" cm="1">
        <f t="array" aca="1" ref="X8" ca="1">AnualidadActivo(X$2, $E8, $C8, $B8, $D8, Hombres!$A$1:$DW$117, Mujeres!$A$1:$DW$117)</f>
        <v>0</v>
      </c>
      <c r="Y8" s="52" cm="1">
        <f t="array" aca="1" ref="Y8" ca="1">AnualidadActivo(Y$2, $E8, $C8, $B8, $D8, Hombres!$A$1:$DW$117, Mujeres!$A$1:$DW$117)</f>
        <v>0</v>
      </c>
      <c r="Z8" s="52" cm="1">
        <f t="array" aca="1" ref="Z8" ca="1">AnualidadActivo(Z$2, $E8, $C8, $B8, $D8, Hombres!$A$1:$DW$117, Mujeres!$A$1:$DW$117)</f>
        <v>0</v>
      </c>
      <c r="AA8" s="52" cm="1">
        <f t="array" aca="1" ref="AA8" ca="1">AnualidadActivo(AA$2, $E8, $C8, $B8, $D8, Hombres!$A$1:$DW$117, Mujeres!$A$1:$DW$117)</f>
        <v>0</v>
      </c>
      <c r="AB8" s="52" cm="1">
        <f t="array" aca="1" ref="AB8" ca="1">AnualidadActivo(AB$2, $E8, $C8, $B8, $D8, Hombres!$A$1:$DW$117, Mujeres!$A$1:$DW$117)</f>
        <v>0</v>
      </c>
      <c r="AC8" s="52" cm="1">
        <f t="array" aca="1" ref="AC8" ca="1">AnualidadActivo(AC$2, $E8, $C8, $B8, $D8, Hombres!$A$1:$DW$117, Mujeres!$A$1:$DW$117)</f>
        <v>0</v>
      </c>
      <c r="AD8" s="52" cm="1">
        <f t="array" aca="1" ref="AD8" ca="1">AnualidadActivo(AD$2, $E8, $C8, $B8, $D8, Hombres!$A$1:$DW$117, Mujeres!$A$1:$DW$117)</f>
        <v>0</v>
      </c>
      <c r="AE8" s="52" cm="1">
        <f t="array" aca="1" ref="AE8" ca="1">AnualidadActivo(AE$2, $E8, $C8, $B8, $D8, Hombres!$A$1:$DW$117, Mujeres!$A$1:$DW$117)</f>
        <v>0</v>
      </c>
      <c r="AF8" s="52" cm="1">
        <f t="array" aca="1" ref="AF8" ca="1">AnualidadActivo(AF$2, $E8, $C8, $B8, $D8, Hombres!$A$1:$DW$117, Mujeres!$A$1:$DW$117)</f>
        <v>0</v>
      </c>
      <c r="AG8" s="52" cm="1">
        <f t="array" aca="1" ref="AG8" ca="1">AnualidadActivo(AG$2, $E8, $C8, $B8, $D8, Hombres!$A$1:$DW$117, Mujeres!$A$1:$DW$117)</f>
        <v>0</v>
      </c>
      <c r="AH8" s="52" cm="1">
        <f t="array" aca="1" ref="AH8" ca="1">AnualidadActivo(AH$2, $E8, $C8, $B8, $D8, Hombres!$A$1:$DW$117, Mujeres!$A$1:$DW$117)</f>
        <v>0</v>
      </c>
      <c r="AI8" s="52" cm="1">
        <f t="array" aca="1" ref="AI8" ca="1">AnualidadActivo(AI$2, $E8, $C8, $B8, $D8, Hombres!$A$1:$DW$117, Mujeres!$A$1:$DW$117)</f>
        <v>0</v>
      </c>
      <c r="AJ8" s="52" cm="1">
        <f t="array" aca="1" ref="AJ8" ca="1">AnualidadActivo(AJ$2, $E8, $C8, $B8, $D8, Hombres!$A$1:$DW$117, Mujeres!$A$1:$DW$117)</f>
        <v>0</v>
      </c>
      <c r="AK8" s="52" cm="1">
        <f t="array" aca="1" ref="AK8" ca="1">AnualidadActivo(AK$2, $E8, $C8, $B8, $D8, Hombres!$A$1:$DW$117, Mujeres!$A$1:$DW$117)</f>
        <v>0</v>
      </c>
      <c r="AL8" s="52" cm="1">
        <f t="array" aca="1" ref="AL8" ca="1">AnualidadActivo(AL$2, $E8, $C8, $B8, $D8, Hombres!$A$1:$DW$117, Mujeres!$A$1:$DW$117)</f>
        <v>0</v>
      </c>
      <c r="AM8" s="52" cm="1">
        <f t="array" aca="1" ref="AM8" ca="1">AnualidadActivo(AM$2, $E8, $C8, $B8, $D8, Hombres!$A$1:$DW$117, Mujeres!$A$1:$DW$117)</f>
        <v>0</v>
      </c>
      <c r="AN8" s="52" cm="1">
        <f t="array" aca="1" ref="AN8" ca="1">AnualidadActivo(AN$2, $E8, $C8, $B8, $D8, Hombres!$A$1:$DW$117, Mujeres!$A$1:$DW$117)</f>
        <v>0</v>
      </c>
      <c r="AO8" s="52" cm="1">
        <f t="array" aca="1" ref="AO8" ca="1">AnualidadActivo(AO$2, $E8, $C8, $B8, $D8, Hombres!$A$1:$DW$117, Mujeres!$A$1:$DW$117)</f>
        <v>0</v>
      </c>
      <c r="AP8" s="52" cm="1">
        <f t="array" aca="1" ref="AP8" ca="1">AnualidadActivo(AP$2, $E8, $C8, $B8, $D8, Hombres!$A$1:$DW$117, Mujeres!$A$1:$DW$117)</f>
        <v>0</v>
      </c>
      <c r="AQ8" s="52" cm="1">
        <f t="array" aca="1" ref="AQ8" ca="1">AnualidadActivo(AQ$2, $E8, $C8, $B8, $D8, Hombres!$A$1:$DW$117, Mujeres!$A$1:$DW$117)</f>
        <v>0</v>
      </c>
      <c r="AR8" s="52" cm="1">
        <f t="array" aca="1" ref="AR8" ca="1">AnualidadActivo(AR$2, $E8, $C8, $B8, $D8, Hombres!$A$1:$DW$117, Mujeres!$A$1:$DW$117)</f>
        <v>0</v>
      </c>
      <c r="AS8" s="52" cm="1">
        <f t="array" aca="1" ref="AS8" ca="1">AnualidadActivo(AS$2, $E8, $C8, $B8, $D8, Hombres!$A$1:$DW$117, Mujeres!$A$1:$DW$117)</f>
        <v>0</v>
      </c>
      <c r="AT8" s="52" cm="1">
        <f t="array" aca="1" ref="AT8" ca="1">AnualidadActivo(AT$2, $E8, $C8, $B8, $D8, Hombres!$A$1:$DW$117, Mujeres!$A$1:$DW$117)</f>
        <v>0</v>
      </c>
      <c r="AU8" s="52" cm="1">
        <f t="array" aca="1" ref="AU8" ca="1">AnualidadActivo(AU$2, $E8, $C8, $B8, $D8, Hombres!$A$1:$DW$117, Mujeres!$A$1:$DW$117)</f>
        <v>0</v>
      </c>
      <c r="AV8" s="52" cm="1">
        <f t="array" aca="1" ref="AV8" ca="1">AnualidadActivo(AV$2, $E8, $C8, $B8, $D8, Hombres!$A$1:$DW$117, Mujeres!$A$1:$DW$117)</f>
        <v>0</v>
      </c>
      <c r="AW8" s="52" cm="1">
        <f t="array" aca="1" ref="AW8" ca="1">AnualidadActivo(AW$2, $E8, $C8, $B8, $D8, Hombres!$A$1:$DW$117, Mujeres!$A$1:$DW$117)</f>
        <v>0</v>
      </c>
      <c r="AX8" s="52" cm="1">
        <f t="array" aca="1" ref="AX8" ca="1">AnualidadActivo(AX$2, $E8, $C8, $B8, $D8, Hombres!$A$1:$DW$117, Mujeres!$A$1:$DW$117)</f>
        <v>0</v>
      </c>
      <c r="AY8" s="52" cm="1">
        <f t="array" aca="1" ref="AY8" ca="1">AnualidadActivo(AY$2, $E8, $C8, $B8, $D8, Hombres!$A$1:$DW$117, Mujeres!$A$1:$DW$117)</f>
        <v>0</v>
      </c>
      <c r="AZ8" s="52" cm="1">
        <f t="array" aca="1" ref="AZ8" ca="1">AnualidadActivo(AZ$2, $E8, $C8, $B8, $D8, Hombres!$A$1:$DW$117, Mujeres!$A$1:$DW$117)</f>
        <v>0</v>
      </c>
      <c r="BA8" s="52" cm="1">
        <f t="array" aca="1" ref="BA8" ca="1">AnualidadActivo(BA$2, $E8, $C8, $B8, $D8, Hombres!$A$1:$DW$117, Mujeres!$A$1:$DW$117)</f>
        <v>0</v>
      </c>
      <c r="BB8" s="52" cm="1">
        <f t="array" aca="1" ref="BB8" ca="1">AnualidadActivo(BB$2, $E8, $C8, $B8, $D8, Hombres!$A$1:$DW$117, Mujeres!$A$1:$DW$117)</f>
        <v>0</v>
      </c>
      <c r="BC8" s="52" cm="1">
        <f t="array" aca="1" ref="BC8" ca="1">AnualidadActivo(BC$2, $E8, $C8, $B8, $D8, Hombres!$A$1:$DW$117, Mujeres!$A$1:$DW$117)</f>
        <v>0</v>
      </c>
      <c r="BD8" s="52" cm="1">
        <f t="array" aca="1" ref="BD8" ca="1">AnualidadActivo(BD$2, $E8, $C8, $B8, $D8, Hombres!$A$1:$DW$117, Mujeres!$A$1:$DW$117)</f>
        <v>0</v>
      </c>
      <c r="BE8" s="52" cm="1">
        <f t="array" aca="1" ref="BE8" ca="1">AnualidadActivo(BE$2, $E8, $C8, $B8, $D8, Hombres!$A$1:$DW$117, Mujeres!$A$1:$DW$117)</f>
        <v>0</v>
      </c>
      <c r="BF8" s="52" cm="1">
        <f t="array" aca="1" ref="BF8" ca="1">AnualidadActivo(BF$2, $E8, $C8, $B8, $D8, Hombres!$A$1:$DW$117, Mujeres!$A$1:$DW$117)</f>
        <v>0</v>
      </c>
      <c r="BG8" s="52" cm="1">
        <f t="array" aca="1" ref="BG8" ca="1">AnualidadActivo(BG$2, $E8, $C8, $B8, $D8, Hombres!$A$1:$DW$117, Mujeres!$A$1:$DW$117)</f>
        <v>0</v>
      </c>
      <c r="BH8" s="52" cm="1">
        <f t="array" aca="1" ref="BH8" ca="1">AnualidadActivo(BH$2, $E8, $C8, $B8, $D8, Hombres!$A$1:$DW$117, Mujeres!$A$1:$DW$117)</f>
        <v>0</v>
      </c>
      <c r="BI8" s="52" cm="1">
        <f t="array" aca="1" ref="BI8" ca="1">AnualidadActivo(BI$2, $E8, $C8, $B8, $D8, Hombres!$A$1:$DW$117, Mujeres!$A$1:$DW$117)</f>
        <v>0</v>
      </c>
      <c r="BJ8" s="52" cm="1">
        <f t="array" aca="1" ref="BJ8" ca="1">AnualidadActivo(BJ$2, $E8, $C8, $B8, $D8, Hombres!$A$1:$DW$117, Mujeres!$A$1:$DW$117)</f>
        <v>0</v>
      </c>
      <c r="BK8" s="52" cm="1">
        <f t="array" aca="1" ref="BK8" ca="1">AnualidadActivo(BK$2, $E8, $C8, $B8, $D8, Hombres!$A$1:$DW$117, Mujeres!$A$1:$DW$117)</f>
        <v>0</v>
      </c>
      <c r="BL8" s="52" cm="1">
        <f t="array" aca="1" ref="BL8" ca="1">AnualidadActivo(BL$2, $E8, $C8, $B8, $D8, Hombres!$A$1:$DW$117, Mujeres!$A$1:$DW$117)</f>
        <v>0</v>
      </c>
      <c r="BM8" s="52" cm="1">
        <f t="array" aca="1" ref="BM8" ca="1">AnualidadActivo(BM$2, $E8, $C8, $B8, $D8, Hombres!$A$1:$DW$117, Mujeres!$A$1:$DW$117)</f>
        <v>0</v>
      </c>
      <c r="BN8" s="52" cm="1">
        <f t="array" aca="1" ref="BN8" ca="1">AnualidadActivo(BN$2, $E8, $C8, $B8, $D8, Hombres!$A$1:$DW$117, Mujeres!$A$1:$DW$117)</f>
        <v>0</v>
      </c>
      <c r="BO8" s="52" cm="1">
        <f t="array" aca="1" ref="BO8" ca="1">AnualidadActivo(BO$2, $E8, $C8, $B8, $D8, Hombres!$A$1:$DW$117, Mujeres!$A$1:$DW$117)</f>
        <v>0</v>
      </c>
      <c r="BP8" s="52" cm="1">
        <f t="array" aca="1" ref="BP8" ca="1">AnualidadActivo(BP$2, $E8, $C8, $B8, $D8, Hombres!$A$1:$DW$117, Mujeres!$A$1:$DW$117)</f>
        <v>0</v>
      </c>
      <c r="BQ8" s="52" cm="1">
        <f t="array" aca="1" ref="BQ8" ca="1">AnualidadActivo(BQ$2, $E8, $C8, $B8, $D8, Hombres!$A$1:$DW$117, Mujeres!$A$1:$DW$117)</f>
        <v>0</v>
      </c>
      <c r="BR8" s="52" cm="1">
        <f t="array" aca="1" ref="BR8" ca="1">AnualidadActivo(BR$2, $E8, $C8, $B8, $D8, Hombres!$A$1:$DW$117, Mujeres!$A$1:$DW$117)</f>
        <v>0</v>
      </c>
      <c r="BS8" s="52" cm="1">
        <f t="array" aca="1" ref="BS8" ca="1">AnualidadActivo(BS$2, $E8, $C8, $B8, $D8, Hombres!$A$1:$DW$117, Mujeres!$A$1:$DW$117)</f>
        <v>0</v>
      </c>
      <c r="BT8" s="52" cm="1">
        <f t="array" aca="1" ref="BT8" ca="1">AnualidadActivo(BT$2, $E8, $C8, $B8, $D8, Hombres!$A$1:$DW$117, Mujeres!$A$1:$DW$117)</f>
        <v>0</v>
      </c>
      <c r="BU8" s="52" cm="1">
        <f t="array" aca="1" ref="BU8" ca="1">AnualidadActivo(BU$2, $E8, $C8, $B8, $D8, Hombres!$A$1:$DW$117, Mujeres!$A$1:$DW$117)</f>
        <v>0</v>
      </c>
      <c r="BV8" s="52" cm="1">
        <f t="array" aca="1" ref="BV8" ca="1">AnualidadActivo(BV$2, $E8, $C8, $B8, $D8, Hombres!$A$1:$DW$117, Mujeres!$A$1:$DW$117)</f>
        <v>0</v>
      </c>
      <c r="BW8" s="52" cm="1">
        <f t="array" aca="1" ref="BW8" ca="1">AnualidadActivo(BW$2, $E8, $C8, $B8, $D8, Hombres!$A$1:$DW$117, Mujeres!$A$1:$DW$117)</f>
        <v>0</v>
      </c>
      <c r="BX8" s="52" cm="1">
        <f t="array" aca="1" ref="BX8" ca="1">AnualidadActivo(BX$2, $E8, $C8, $B8, $D8, Hombres!$A$1:$DW$117, Mujeres!$A$1:$DW$117)</f>
        <v>0</v>
      </c>
      <c r="BY8" s="52" cm="1">
        <f t="array" aca="1" ref="BY8" ca="1">AnualidadActivo(BY$2, $E8, $C8, $B8, $D8, Hombres!$A$1:$DW$117, Mujeres!$A$1:$DW$117)</f>
        <v>0</v>
      </c>
      <c r="BZ8" s="52" cm="1">
        <f t="array" aca="1" ref="BZ8" ca="1">AnualidadActivo(BZ$2, $E8, $C8, $B8, $D8, Hombres!$A$1:$DW$117, Mujeres!$A$1:$DW$117)</f>
        <v>0</v>
      </c>
      <c r="CA8" s="52" cm="1">
        <f t="array" aca="1" ref="CA8" ca="1">AnualidadActivo(CA$2, $E8, $C8, $B8, $D8, Hombres!$A$1:$DW$117, Mujeres!$A$1:$DW$117)</f>
        <v>0</v>
      </c>
      <c r="CB8" s="52" cm="1">
        <f t="array" aca="1" ref="CB8" ca="1">AnualidadActivo(CB$2, $E8, $C8, $B8, $D8, Hombres!$A$1:$DW$117, Mujeres!$A$1:$DW$117)</f>
        <v>0</v>
      </c>
      <c r="CC8" s="52" cm="1">
        <f t="array" aca="1" ref="CC8" ca="1">AnualidadActivo(CC$2, $E8, $C8, $B8, $D8, Hombres!$A$1:$DW$117, Mujeres!$A$1:$DW$117)</f>
        <v>0</v>
      </c>
      <c r="CD8" s="52" cm="1">
        <f t="array" aca="1" ref="CD8" ca="1">AnualidadActivo(CD$2, $E8, $C8, $B8, $D8, Hombres!$A$1:$DW$117, Mujeres!$A$1:$DW$117)</f>
        <v>0</v>
      </c>
      <c r="CE8" s="52" cm="1">
        <f t="array" aca="1" ref="CE8" ca="1">AnualidadActivo(CE$2, $E8, $C8, $B8, $D8, Hombres!$A$1:$DW$117, Mujeres!$A$1:$DW$117)</f>
        <v>0</v>
      </c>
      <c r="CF8" s="52" cm="1">
        <f t="array" aca="1" ref="CF8" ca="1">AnualidadActivo(CF$2, $E8, $C8, $B8, $D8, Hombres!$A$1:$DW$117, Mujeres!$A$1:$DW$117)</f>
        <v>0</v>
      </c>
      <c r="CG8" s="52" cm="1">
        <f t="array" aca="1" ref="CG8" ca="1">AnualidadActivo(CG$2, $E8, $C8, $B8, $D8, Hombres!$A$1:$DW$117, Mujeres!$A$1:$DW$117)</f>
        <v>0</v>
      </c>
      <c r="CH8" s="52" cm="1">
        <f t="array" aca="1" ref="CH8" ca="1">AnualidadActivo(CH$2, $E8, $C8, $B8, $D8, Hombres!$A$1:$DW$117, Mujeres!$A$1:$DW$117)</f>
        <v>0</v>
      </c>
      <c r="CI8" s="52" cm="1">
        <f t="array" aca="1" ref="CI8" ca="1">AnualidadActivo(CI$2, $E8, $C8, $B8, $D8, Hombres!$A$1:$DW$117, Mujeres!$A$1:$DW$117)</f>
        <v>0</v>
      </c>
      <c r="CJ8" s="52" cm="1">
        <f t="array" aca="1" ref="CJ8" ca="1">AnualidadActivo(CJ$2, $E8, $C8, $B8, $D8, Hombres!$A$1:$DW$117, Mujeres!$A$1:$DW$117)</f>
        <v>0</v>
      </c>
      <c r="CK8" s="52" cm="1">
        <f t="array" aca="1" ref="CK8" ca="1">AnualidadActivo(CK$2, $E8, $C8, $B8, $D8, Hombres!$A$1:$DW$117, Mujeres!$A$1:$DW$117)</f>
        <v>0</v>
      </c>
      <c r="CL8" s="52" cm="1">
        <f t="array" aca="1" ref="CL8" ca="1">AnualidadActivo(CL$2, $E8, $C8, $B8, $D8, Hombres!$A$1:$DW$117, Mujeres!$A$1:$DW$117)</f>
        <v>0</v>
      </c>
      <c r="CM8" s="52" cm="1">
        <f t="array" aca="1" ref="CM8" ca="1">AnualidadActivo(CM$2, $E8, $C8, $B8, $D8, Hombres!$A$1:$DW$117, Mujeres!$A$1:$DW$117)</f>
        <v>0</v>
      </c>
      <c r="CN8" s="52" cm="1">
        <f t="array" aca="1" ref="CN8" ca="1">AnualidadActivo(CN$2, $E8, $C8, $B8, $D8, Hombres!$A$1:$DW$117, Mujeres!$A$1:$DW$117)</f>
        <v>0</v>
      </c>
      <c r="CO8" s="52" cm="1">
        <f t="array" aca="1" ref="CO8" ca="1">AnualidadActivo(CO$2, $E8, $C8, $B8, $D8, Hombres!$A$1:$DW$117, Mujeres!$A$1:$DW$117)</f>
        <v>0</v>
      </c>
      <c r="CP8" s="52" cm="1">
        <f t="array" aca="1" ref="CP8" ca="1">AnualidadActivo(CP$2, $E8, $C8, $B8, $D8, Hombres!$A$1:$DW$117, Mujeres!$A$1:$DW$117)</f>
        <v>0</v>
      </c>
      <c r="CQ8" s="52" cm="1">
        <f t="array" aca="1" ref="CQ8" ca="1">AnualidadActivo(CQ$2, $E8, $C8, $B8, $D8, Hombres!$A$1:$DW$117, Mujeres!$A$1:$DW$117)</f>
        <v>0</v>
      </c>
      <c r="CR8" s="52" cm="1">
        <f t="array" aca="1" ref="CR8" ca="1">AnualidadActivo(CR$2, $E8, $C8, $B8, $D8, Hombres!$A$1:$DW$117, Mujeres!$A$1:$DW$117)</f>
        <v>0</v>
      </c>
      <c r="CS8" s="52" cm="1">
        <f t="array" aca="1" ref="CS8" ca="1">AnualidadActivo(CS$2, $E8, $C8, $B8, $D8, Hombres!$A$1:$DW$117, Mujeres!$A$1:$DW$117)</f>
        <v>0</v>
      </c>
      <c r="CT8" s="52" cm="1">
        <f t="array" aca="1" ref="CT8" ca="1">AnualidadActivo(CT$2, $E8, $C8, $B8, $D8, Hombres!$A$1:$DW$117, Mujeres!$A$1:$DW$117)</f>
        <v>0</v>
      </c>
      <c r="CU8" s="52" cm="1">
        <f t="array" aca="1" ref="CU8" ca="1">AnualidadActivo(CU$2, $E8, $C8, $B8, $D8, Hombres!$A$1:$DW$117, Mujeres!$A$1:$DW$117)</f>
        <v>0</v>
      </c>
      <c r="CV8" s="52" cm="1">
        <f t="array" aca="1" ref="CV8" ca="1">AnualidadActivo(CV$2, $E8, $C8, $B8, $D8, Hombres!$A$1:$DW$117, Mujeres!$A$1:$DW$117)</f>
        <v>0</v>
      </c>
      <c r="CW8" s="52" cm="1">
        <f t="array" aca="1" ref="CW8" ca="1">AnualidadActivo(CW$2, $E8, $C8, $B8, $D8, Hombres!$A$1:$DW$117, Mujeres!$A$1:$DW$117)</f>
        <v>0</v>
      </c>
      <c r="CX8" s="52" cm="1">
        <f t="array" aca="1" ref="CX8" ca="1">AnualidadActivo(CX$2, $E8, $C8, $B8, $D8, Hombres!$A$1:$DW$117, Mujeres!$A$1:$DW$117)</f>
        <v>0</v>
      </c>
      <c r="CY8" s="52" cm="1">
        <f t="array" aca="1" ref="CY8" ca="1">AnualidadActivo(CY$2, $E8, $C8, $B8, $D8, Hombres!$A$1:$DW$117, Mujeres!$A$1:$DW$117)</f>
        <v>0</v>
      </c>
      <c r="CZ8" s="52" cm="1">
        <f t="array" aca="1" ref="CZ8" ca="1">AnualidadActivo(CZ$2, $E8, $C8, $B8, $D8, Hombres!$A$1:$DW$117, Mujeres!$A$1:$DW$117)</f>
        <v>0</v>
      </c>
      <c r="DA8" s="52" cm="1">
        <f t="array" aca="1" ref="DA8" ca="1">AnualidadActivo(DA$2, $E8, $C8, $B8, $D8, Hombres!$A$1:$DW$117, Mujeres!$A$1:$DW$117)</f>
        <v>0</v>
      </c>
      <c r="DD8" s="25"/>
      <c r="DE8" s="52" cm="1">
        <f t="array" aca="1" ref="DE8" ca="1">beneficio_muerte_individual_activo(DE$2,$F8,$D8, Hombres!$A$1:$DW$117, Mujeres!$A$1:$DW$117)</f>
        <v>0</v>
      </c>
      <c r="DF8" s="52" cm="1">
        <f t="array" aca="1" ref="DF8" ca="1">beneficio_muerte_individual_activo(DF$2,$F8,$D8, Hombres!$A$1:$DW$117, Mujeres!$A$1:$DW$117)</f>
        <v>46124</v>
      </c>
      <c r="DG8" s="52" cm="1">
        <f t="array" aca="1" ref="DG8" ca="1">beneficio_muerte_individual_activo(DG$2,$F8,$D8, Hombres!$A$1:$DW$117, Mujeres!$A$1:$DW$117)</f>
        <v>48945.984542499995</v>
      </c>
      <c r="DH8" s="52" cm="1">
        <f t="array" aca="1" ref="DH8" ca="1">beneficio_muerte_individual_activo(DH$2,$F8,$D8, Hombres!$A$1:$DW$117, Mujeres!$A$1:$DW$117)</f>
        <v>51996.086405401431</v>
      </c>
      <c r="DI8" s="52" cm="1">
        <f t="array" aca="1" ref="DI8" ca="1">beneficio_muerte_individual_activo(DI$2,$F8,$D8, Hombres!$A$1:$DW$117, Mujeres!$A$1:$DW$117)</f>
        <v>33201.369053124428</v>
      </c>
      <c r="DJ8" s="52" cm="1">
        <f t="array" aca="1" ref="DJ8" ca="1">beneficio_muerte_individual_activo(DJ$2,$F8,$D8, Hombres!$A$1:$DW$117, Mujeres!$A$1:$DW$117)</f>
        <v>35253.865760836416</v>
      </c>
      <c r="DK8" s="52" cm="1">
        <f t="array" aca="1" ref="DK8" ca="1">beneficio_muerte_individual_activo(DK$2,$F8,$D8, Hombres!$A$1:$DW$117, Mujeres!$A$1:$DW$117)</f>
        <v>37140.042144944484</v>
      </c>
      <c r="DL8" s="52" cm="1">
        <f t="array" aca="1" ref="DL8" ca="1">beneficio_muerte_individual_activo(DL$2,$F8,$D8, Hombres!$A$1:$DW$117, Mujeres!$A$1:$DW$117)</f>
        <v>38891.790734802635</v>
      </c>
      <c r="DM8" s="52" cm="1">
        <f t="array" aca="1" ref="DM8" ca="1">beneficio_muerte_individual_activo(DM$2,$F8,$D8, Hombres!$A$1:$DW$117, Mujeres!$A$1:$DW$117)</f>
        <v>40834.928432939203</v>
      </c>
      <c r="DN8" s="52" cm="1">
        <f t="array" aca="1" ref="DN8" ca="1">beneficio_muerte_individual_activo(DN$2,$F8,$D8, Hombres!$A$1:$DW$117, Mujeres!$A$1:$DW$117)</f>
        <v>43263.699778523551</v>
      </c>
      <c r="DO8" s="52" cm="1">
        <f t="array" aca="1" ref="DO8" ca="1">beneficio_muerte_individual_activo(DO$2,$F8,$D8, Hombres!$A$1:$DW$117, Mujeres!$A$1:$DW$117)</f>
        <v>46350.361345650577</v>
      </c>
      <c r="DP8" s="52" cm="1">
        <f t="array" aca="1" ref="DP8" ca="1">beneficio_muerte_individual_activo(DP$2,$F8,$D8, Hombres!$A$1:$DW$117, Mujeres!$A$1:$DW$117)</f>
        <v>50122.487727967527</v>
      </c>
      <c r="DQ8" s="52" cm="1">
        <f t="array" aca="1" ref="DQ8" ca="1">beneficio_muerte_individual_activo(DQ$2,$F8,$D8, Hombres!$A$1:$DW$117, Mujeres!$A$1:$DW$117)</f>
        <v>54501.516372008155</v>
      </c>
      <c r="DR8" s="52" cm="1">
        <f t="array" aca="1" ref="DR8" ca="1">beneficio_muerte_individual_activo(DR$2,$F8,$D8, Hombres!$A$1:$DW$117, Mujeres!$A$1:$DW$117)</f>
        <v>59230.601647186304</v>
      </c>
      <c r="DS8" s="52" cm="1">
        <f t="array" aca="1" ref="DS8" ca="1">beneficio_muerte_individual_activo(DS$2,$F8,$D8, Hombres!$A$1:$DW$117, Mujeres!$A$1:$DW$117)</f>
        <v>63782.585944200517</v>
      </c>
      <c r="DT8" s="52" cm="1">
        <f t="array" aca="1" ref="DT8" ca="1">beneficio_muerte_individual_activo(DT$2,$F8,$D8, Hombres!$A$1:$DW$117, Mujeres!$A$1:$DW$117)</f>
        <v>67831.70322878327</v>
      </c>
      <c r="DU8" s="52" cm="1">
        <f t="array" aca="1" ref="DU8" ca="1">beneficio_muerte_individual_activo(DU$2,$F8,$D8, Hombres!$A$1:$DW$117, Mujeres!$A$1:$DW$117)</f>
        <v>71419.248656195763</v>
      </c>
      <c r="DV8" s="52" cm="1">
        <f t="array" aca="1" ref="DV8" ca="1">beneficio_muerte_individual_activo(DV$2,$F8,$D8, Hombres!$A$1:$DW$117, Mujeres!$A$1:$DW$117)</f>
        <v>74757.409479530223</v>
      </c>
      <c r="DW8" s="52" cm="1">
        <f t="array" aca="1" ref="DW8" ca="1">beneficio_muerte_individual_activo(DW$2,$F8,$D8, Hombres!$A$1:$DW$117, Mujeres!$A$1:$DW$117)</f>
        <v>78117.50507747184</v>
      </c>
      <c r="DX8" s="52" cm="1">
        <f t="array" aca="1" ref="DX8" ca="1">beneficio_muerte_individual_activo(DX$2,$F8,$D8, Hombres!$A$1:$DW$117, Mujeres!$A$1:$DW$117)</f>
        <v>85001.325272766378</v>
      </c>
      <c r="DY8" s="52" cm="1">
        <f t="array" aca="1" ref="DY8" ca="1">beneficio_muerte_individual_activo(DY$2,$F8,$D8, Hombres!$A$1:$DW$117, Mujeres!$A$1:$DW$117)</f>
        <v>88895.440122490574</v>
      </c>
      <c r="DZ8" s="52" cm="1">
        <f t="array" aca="1" ref="DZ8" ca="1">beneficio_muerte_individual_activo(DZ$2,$F8,$D8, Hombres!$A$1:$DW$117, Mujeres!$A$1:$DW$117)</f>
        <v>92585.94734668007</v>
      </c>
      <c r="EA8" s="52" cm="1">
        <f t="array" aca="1" ref="EA8" ca="1">beneficio_muerte_individual_activo(EA$2,$F8,$D8, Hombres!$A$1:$DW$117, Mujeres!$A$1:$DW$117)</f>
        <v>96131.573709122211</v>
      </c>
      <c r="EB8" s="52" cm="1">
        <f t="array" aca="1" ref="EB8" ca="1">beneficio_muerte_individual_activo(EB$2,$F8,$D8, Hombres!$A$1:$DW$117, Mujeres!$A$1:$DW$117)</f>
        <v>99519.595821121082</v>
      </c>
      <c r="EC8" s="52" cm="1">
        <f t="array" aca="1" ref="EC8" ca="1">beneficio_muerte_individual_activo(EC$2,$F8,$D8, Hombres!$A$1:$DW$117, Mujeres!$A$1:$DW$117)</f>
        <v>102552.43822632071</v>
      </c>
      <c r="ED8" s="52" cm="1">
        <f t="array" aca="1" ref="ED8" ca="1">beneficio_muerte_individual_activo(ED$2,$F8,$D8, Hombres!$A$1:$DW$117, Mujeres!$A$1:$DW$117)</f>
        <v>105079.18475593346</v>
      </c>
      <c r="EE8" s="52" cm="1">
        <f t="array" aca="1" ref="EE8" ca="1">beneficio_muerte_individual_activo(EE$2,$F8,$D8, Hombres!$A$1:$DW$117, Mujeres!$A$1:$DW$117)</f>
        <v>107044.56922850452</v>
      </c>
      <c r="EF8" s="52" cm="1">
        <f t="array" aca="1" ref="EF8" ca="1">beneficio_muerte_individual_activo(EF$2,$F8,$D8, Hombres!$A$1:$DW$117, Mujeres!$A$1:$DW$117)</f>
        <v>108408.07615995294</v>
      </c>
      <c r="EG8" s="52" cm="1">
        <f t="array" aca="1" ref="EG8" ca="1">beneficio_muerte_individual_activo(EG$2,$F8,$D8, Hombres!$A$1:$DW$117, Mujeres!$A$1:$DW$117)</f>
        <v>109045.28512507933</v>
      </c>
      <c r="EH8" s="52" cm="1">
        <f t="array" aca="1" ref="EH8" ca="1">beneficio_muerte_individual_activo(EH$2,$F8,$D8, Hombres!$A$1:$DW$117, Mujeres!$A$1:$DW$117)</f>
        <v>108732.33039082546</v>
      </c>
      <c r="EI8" s="52" cm="1">
        <f t="array" aca="1" ref="EI8" ca="1">beneficio_muerte_individual_activo(EI$2,$F8,$D8, Hombres!$A$1:$DW$117, Mujeres!$A$1:$DW$117)</f>
        <v>107321.55909266751</v>
      </c>
      <c r="EJ8" s="52" cm="1">
        <f t="array" aca="1" ref="EJ8" ca="1">beneficio_muerte_individual_activo(EJ$2,$F8,$D8, Hombres!$A$1:$DW$117, Mujeres!$A$1:$DW$117)</f>
        <v>104797.94187183013</v>
      </c>
      <c r="EK8" s="52" cm="1">
        <f t="array" aca="1" ref="EK8" ca="1">beneficio_muerte_individual_activo(EK$2,$F8,$D8, Hombres!$A$1:$DW$117, Mujeres!$A$1:$DW$117)</f>
        <v>101184.67631879257</v>
      </c>
      <c r="EL8" s="52" cm="1">
        <f t="array" aca="1" ref="EL8" ca="1">beneficio_muerte_individual_activo(EL$2,$F8,$D8, Hombres!$A$1:$DW$117, Mujeres!$A$1:$DW$117)</f>
        <v>96476.441917872362</v>
      </c>
      <c r="EM8" s="52" cm="1">
        <f t="array" aca="1" ref="EM8" ca="1">beneficio_muerte_individual_activo(EM$2,$F8,$D8, Hombres!$A$1:$DW$117, Mujeres!$A$1:$DW$117)</f>
        <v>90644.439246457681</v>
      </c>
      <c r="EN8" s="52" cm="1">
        <f t="array" aca="1" ref="EN8" ca="1">beneficio_muerte_individual_activo(EN$2,$F8,$D8, Hombres!$A$1:$DW$117, Mujeres!$A$1:$DW$117)</f>
        <v>83749.769963125204</v>
      </c>
      <c r="EO8" s="52" cm="1">
        <f t="array" aca="1" ref="EO8" ca="1">beneficio_muerte_individual_activo(EO$2,$F8,$D8, Hombres!$A$1:$DW$117, Mujeres!$A$1:$DW$117)</f>
        <v>75982.561560909409</v>
      </c>
      <c r="EP8" s="52" cm="1">
        <f t="array" aca="1" ref="EP8" ca="1">beneficio_muerte_individual_activo(EP$2,$F8,$D8, Hombres!$A$1:$DW$117, Mujeres!$A$1:$DW$117)</f>
        <v>67587.202613623944</v>
      </c>
      <c r="EQ8" s="52" cm="1">
        <f t="array" aca="1" ref="EQ8" ca="1">beneficio_muerte_individual_activo(EQ$2,$F8,$D8, Hombres!$A$1:$DW$117, Mujeres!$A$1:$DW$117)</f>
        <v>58809.518669893187</v>
      </c>
      <c r="ER8" s="52" cm="1">
        <f t="array" aca="1" ref="ER8" ca="1">beneficio_muerte_individual_activo(ER$2,$F8,$D8, Hombres!$A$1:$DW$117, Mujeres!$A$1:$DW$117)</f>
        <v>49899.868353959595</v>
      </c>
      <c r="ES8" s="52" cm="1">
        <f t="array" aca="1" ref="ES8" ca="1">beneficio_muerte_individual_activo(ES$2,$F8,$D8, Hombres!$A$1:$DW$117, Mujeres!$A$1:$DW$117)</f>
        <v>41154.01964687826</v>
      </c>
      <c r="ET8" s="52" cm="1">
        <f t="array" aca="1" ref="ET8" ca="1">beneficio_muerte_individual_activo(ET$2,$F8,$D8, Hombres!$A$1:$DW$117, Mujeres!$A$1:$DW$117)</f>
        <v>32892.411623600667</v>
      </c>
      <c r="EU8" s="52" cm="1">
        <f t="array" aca="1" ref="EU8" ca="1">beneficio_muerte_individual_activo(EU$2,$F8,$D8, Hombres!$A$1:$DW$117, Mujeres!$A$1:$DW$117)</f>
        <v>25393.690290701787</v>
      </c>
      <c r="EV8" s="52" cm="1">
        <f t="array" aca="1" ref="EV8" ca="1">beneficio_muerte_individual_activo(EV$2,$F8,$D8, Hombres!$A$1:$DW$117, Mujeres!$A$1:$DW$117)</f>
        <v>18857.447388492023</v>
      </c>
      <c r="EW8" s="52" cm="1">
        <f t="array" aca="1" ref="EW8" ca="1">beneficio_muerte_individual_activo(EW$2,$F8,$D8, Hombres!$A$1:$DW$117, Mujeres!$A$1:$DW$117)</f>
        <v>13399.758779438669</v>
      </c>
      <c r="EX8" s="52" cm="1">
        <f t="array" aca="1" ref="EX8" ca="1">beneficio_muerte_individual_activo(EX$2,$F8,$D8, Hombres!$A$1:$DW$117, Mujeres!$A$1:$DW$117)</f>
        <v>9059.0001120557736</v>
      </c>
      <c r="EY8" s="52" cm="1">
        <f t="array" aca="1" ref="EY8" ca="1">beneficio_muerte_individual_activo(EY$2,$F8,$D8, Hombres!$A$1:$DW$117, Mujeres!$A$1:$DW$117)</f>
        <v>5791.7158403216381</v>
      </c>
      <c r="EZ8" s="52" cm="1">
        <f t="array" aca="1" ref="EZ8" ca="1">beneficio_muerte_individual_activo(EZ$2,$F8,$D8, Hombres!$A$1:$DW$117, Mujeres!$A$1:$DW$117)</f>
        <v>3477.4195863832747</v>
      </c>
      <c r="FA8" s="52" cm="1">
        <f t="array" aca="1" ref="FA8" ca="1">beneficio_muerte_individual_activo(FA$2,$F8,$D8, Hombres!$A$1:$DW$117, Mujeres!$A$1:$DW$117)</f>
        <v>1944.1053087167431</v>
      </c>
      <c r="FB8" s="52" cm="1">
        <f t="array" aca="1" ref="FB8" ca="1">beneficio_muerte_individual_activo(FB$2,$F8,$D8, Hombres!$A$1:$DW$117, Mujeres!$A$1:$DW$117)</f>
        <v>1001.4401711717661</v>
      </c>
      <c r="FC8" s="52" cm="1">
        <f t="array" aca="1" ref="FC8" ca="1">beneficio_muerte_individual_activo(FC$2,$F8,$D8, Hombres!$A$1:$DW$117, Mujeres!$A$1:$DW$117)</f>
        <v>469.37964655398736</v>
      </c>
      <c r="FD8" s="52" cm="1">
        <f t="array" aca="1" ref="FD8" ca="1">beneficio_muerte_individual_activo(FD$2,$F8,$D8, Hombres!$A$1:$DW$117, Mujeres!$A$1:$DW$117)</f>
        <v>197.20166385623978</v>
      </c>
      <c r="FE8" s="52" cm="1">
        <f t="array" aca="1" ref="FE8" ca="1">beneficio_muerte_individual_activo(FE$2,$F8,$D8, Hombres!$A$1:$DW$117, Mujeres!$A$1:$DW$117)</f>
        <v>72.879693404241294</v>
      </c>
      <c r="FF8" s="52" cm="1">
        <f t="array" aca="1" ref="FF8" ca="1">beneficio_muerte_individual_activo(FF$2,$F8,$D8, Hombres!$A$1:$DW$117, Mujeres!$A$1:$DW$117)</f>
        <v>23.108296346338349</v>
      </c>
      <c r="FG8" s="52" cm="1">
        <f t="array" aca="1" ref="FG8" ca="1">beneficio_muerte_individual_activo(FG$2,$F8,$D8, Hombres!$A$1:$DW$117, Mujeres!$A$1:$DW$117)</f>
        <v>7.54073173017684</v>
      </c>
      <c r="FH8" s="52" cm="1">
        <f t="array" aca="1" ref="FH8" ca="1">beneficio_muerte_individual_activo(FH$2,$F8,$D8, Hombres!$A$1:$DW$117, Mujeres!$A$1:$DW$117)</f>
        <v>0</v>
      </c>
      <c r="FI8" s="52" cm="1">
        <f t="array" aca="1" ref="FI8" ca="1">beneficio_muerte_individual_activo(FI$2,$F8,$D8, Hombres!$A$1:$DW$117, Mujeres!$A$1:$DW$117)</f>
        <v>0</v>
      </c>
      <c r="FJ8" s="52" cm="1">
        <f t="array" aca="1" ref="FJ8" ca="1">beneficio_muerte_individual_activo(FJ$2,$F8,$D8, Hombres!$A$1:$DW$117, Mujeres!$A$1:$DW$117)</f>
        <v>0</v>
      </c>
      <c r="FK8" s="52" cm="1">
        <f t="array" aca="1" ref="FK8" ca="1">beneficio_muerte_individual_activo(FK$2,$F8,$D8, Hombres!$A$1:$DW$117, Mujeres!$A$1:$DW$117)</f>
        <v>0</v>
      </c>
      <c r="FL8" s="52" cm="1">
        <f t="array" aca="1" ref="FL8" ca="1">beneficio_muerte_individual_activo(FL$2,$F8,$D8, Hombres!$A$1:$DW$117, Mujeres!$A$1:$DW$117)</f>
        <v>0</v>
      </c>
      <c r="FM8" s="52" cm="1">
        <f t="array" aca="1" ref="FM8" ca="1">beneficio_muerte_individual_activo(FM$2,$F8,$D8, Hombres!$A$1:$DW$117, Mujeres!$A$1:$DW$117)</f>
        <v>0</v>
      </c>
      <c r="FN8" s="52" cm="1">
        <f t="array" aca="1" ref="FN8" ca="1">beneficio_muerte_individual_activo(FN$2,$F8,$D8, Hombres!$A$1:$DW$117, Mujeres!$A$1:$DW$117)</f>
        <v>0</v>
      </c>
      <c r="FO8" s="52" cm="1">
        <f t="array" aca="1" ref="FO8" ca="1">beneficio_muerte_individual_activo(FO$2,$F8,$D8, Hombres!$A$1:$DW$117, Mujeres!$A$1:$DW$117)</f>
        <v>0</v>
      </c>
      <c r="FP8" s="52" cm="1">
        <f t="array" aca="1" ref="FP8" ca="1">beneficio_muerte_individual_activo(FP$2,$F8,$D8, Hombres!$A$1:$DW$117, Mujeres!$A$1:$DW$117)</f>
        <v>0</v>
      </c>
      <c r="FQ8" s="52" cm="1">
        <f t="array" aca="1" ref="FQ8" ca="1">beneficio_muerte_individual_activo(FQ$2,$F8,$D8, Hombres!$A$1:$DW$117, Mujeres!$A$1:$DW$117)</f>
        <v>0</v>
      </c>
      <c r="FR8" s="52" cm="1">
        <f t="array" aca="1" ref="FR8" ca="1">beneficio_muerte_individual_activo(FR$2,$F8,$D8, Hombres!$A$1:$DW$117, Mujeres!$A$1:$DW$117)</f>
        <v>0</v>
      </c>
      <c r="FS8" s="52" cm="1">
        <f t="array" aca="1" ref="FS8" ca="1">beneficio_muerte_individual_activo(FS$2,$F8,$D8, Hombres!$A$1:$DW$117, Mujeres!$A$1:$DW$117)</f>
        <v>0</v>
      </c>
      <c r="FT8" s="52" cm="1">
        <f t="array" aca="1" ref="FT8" ca="1">beneficio_muerte_individual_activo(FT$2,$F8,$D8, Hombres!$A$1:$DW$117, Mujeres!$A$1:$DW$117)</f>
        <v>0</v>
      </c>
      <c r="FU8" s="52" cm="1">
        <f t="array" aca="1" ref="FU8" ca="1">beneficio_muerte_individual_activo(FU$2,$F8,$D8, Hombres!$A$1:$DW$117, Mujeres!$A$1:$DW$117)</f>
        <v>0</v>
      </c>
      <c r="FV8" s="52" cm="1">
        <f t="array" aca="1" ref="FV8" ca="1">beneficio_muerte_individual_activo(FV$2,$F8,$D8, Hombres!$A$1:$DW$117, Mujeres!$A$1:$DW$117)</f>
        <v>0</v>
      </c>
      <c r="FW8" s="52" cm="1">
        <f t="array" aca="1" ref="FW8" ca="1">beneficio_muerte_individual_activo(FW$2,$F8,$D8, Hombres!$A$1:$DW$117, Mujeres!$A$1:$DW$117)</f>
        <v>0</v>
      </c>
      <c r="FX8" s="52" cm="1">
        <f t="array" aca="1" ref="FX8" ca="1">beneficio_muerte_individual_activo(FX$2,$F8,$D8, Hombres!$A$1:$DW$117, Mujeres!$A$1:$DW$117)</f>
        <v>0</v>
      </c>
      <c r="FY8" s="52" cm="1">
        <f t="array" aca="1" ref="FY8" ca="1">beneficio_muerte_individual_activo(FY$2,$F8,$D8, Hombres!$A$1:$DW$117, Mujeres!$A$1:$DW$117)</f>
        <v>0</v>
      </c>
      <c r="FZ8" s="52" cm="1">
        <f t="array" aca="1" ref="FZ8" ca="1">beneficio_muerte_individual_activo(FZ$2,$F8,$D8, Hombres!$A$1:$DW$117, Mujeres!$A$1:$DW$117)</f>
        <v>0</v>
      </c>
      <c r="GA8" s="52" cm="1">
        <f t="array" aca="1" ref="GA8" ca="1">beneficio_muerte_individual_activo(GA$2,$F8,$D8, Hombres!$A$1:$DW$117, Mujeres!$A$1:$DW$117)</f>
        <v>0</v>
      </c>
      <c r="GB8" s="52" cm="1">
        <f t="array" aca="1" ref="GB8" ca="1">beneficio_muerte_individual_activo(GB$2,$F8,$D8, Hombres!$A$1:$DW$117, Mujeres!$A$1:$DW$117)</f>
        <v>0</v>
      </c>
      <c r="GC8" s="52" cm="1">
        <f t="array" aca="1" ref="GC8" ca="1">beneficio_muerte_individual_activo(GC$2,$F8,$D8, Hombres!$A$1:$DW$117, Mujeres!$A$1:$DW$117)</f>
        <v>0</v>
      </c>
      <c r="GD8" s="52" cm="1">
        <f t="array" aca="1" ref="GD8" ca="1">beneficio_muerte_individual_activo(GD$2,$F8,$D8, Hombres!$A$1:$DW$117, Mujeres!$A$1:$DW$117)</f>
        <v>0</v>
      </c>
      <c r="GE8" s="52" cm="1">
        <f t="array" aca="1" ref="GE8" ca="1">beneficio_muerte_individual_activo(GE$2,$F8,$D8, Hombres!$A$1:$DW$117, Mujeres!$A$1:$DW$117)</f>
        <v>0</v>
      </c>
      <c r="GF8" s="52" cm="1">
        <f t="array" aca="1" ref="GF8" ca="1">beneficio_muerte_individual_activo(GF$2,$F8,$D8, Hombres!$A$1:$DW$117, Mujeres!$A$1:$DW$117)</f>
        <v>0</v>
      </c>
      <c r="GG8" s="52" cm="1">
        <f t="array" aca="1" ref="GG8" ca="1">beneficio_muerte_individual_activo(GG$2,$F8,$D8, Hombres!$A$1:$DW$117, Mujeres!$A$1:$DW$117)</f>
        <v>0</v>
      </c>
      <c r="GH8" s="52" cm="1">
        <f t="array" aca="1" ref="GH8" ca="1">beneficio_muerte_individual_activo(GH$2,$F8,$D8, Hombres!$A$1:$DW$117, Mujeres!$A$1:$DW$117)</f>
        <v>0</v>
      </c>
      <c r="GI8" s="52" cm="1">
        <f t="array" aca="1" ref="GI8" ca="1">beneficio_muerte_individual_activo(GI$2,$F8,$D8, Hombres!$A$1:$DW$117, Mujeres!$A$1:$DW$117)</f>
        <v>0</v>
      </c>
      <c r="GJ8" s="52" cm="1">
        <f t="array" aca="1" ref="GJ8" ca="1">beneficio_muerte_individual_activo(GJ$2,$F8,$D8, Hombres!$A$1:$DW$117, Mujeres!$A$1:$DW$117)</f>
        <v>0</v>
      </c>
      <c r="GK8" s="52" cm="1">
        <f t="array" aca="1" ref="GK8" ca="1">beneficio_muerte_individual_activo(GK$2,$F8,$D8, Hombres!$A$1:$DW$117, Mujeres!$A$1:$DW$117)</f>
        <v>0</v>
      </c>
      <c r="GL8" s="52" cm="1">
        <f t="array" aca="1" ref="GL8" ca="1">beneficio_muerte_individual_activo(GL$2,$F8,$D8, Hombres!$A$1:$DW$117, Mujeres!$A$1:$DW$117)</f>
        <v>0</v>
      </c>
      <c r="GM8" s="52" cm="1">
        <f t="array" aca="1" ref="GM8" ca="1">beneficio_muerte_individual_activo(GM$2,$F8,$D8, Hombres!$A$1:$DW$117, Mujeres!$A$1:$DW$117)</f>
        <v>0</v>
      </c>
      <c r="GN8" s="52" cm="1">
        <f t="array" aca="1" ref="GN8" ca="1">beneficio_muerte_individual_activo(GN$2,$F8,$D8, Hombres!$A$1:$DW$117, Mujeres!$A$1:$DW$117)</f>
        <v>0</v>
      </c>
      <c r="GO8" s="52" cm="1">
        <f t="array" aca="1" ref="GO8" ca="1">beneficio_muerte_individual_activo(GO$2,$F8,$D8, Hombres!$A$1:$DW$117, Mujeres!$A$1:$DW$117)</f>
        <v>0</v>
      </c>
      <c r="GP8" s="52" cm="1">
        <f t="array" aca="1" ref="GP8" ca="1">beneficio_muerte_individual_activo(GP$2,$F8,$D8, Hombres!$A$1:$DW$117, Mujeres!$A$1:$DW$117)</f>
        <v>0</v>
      </c>
      <c r="GQ8" s="52" cm="1">
        <f t="array" aca="1" ref="GQ8" ca="1">beneficio_muerte_individual_activo(GQ$2,$F8,$D8, Hombres!$A$1:$DW$117, Mujeres!$A$1:$DW$117)</f>
        <v>0</v>
      </c>
      <c r="GR8" s="52" cm="1">
        <f t="array" aca="1" ref="GR8" ca="1">beneficio_muerte_individual_activo(GR$2,$F8,$D8, Hombres!$A$1:$DW$117, Mujeres!$A$1:$DW$117)</f>
        <v>0</v>
      </c>
      <c r="GS8" s="52" cm="1">
        <f t="array" aca="1" ref="GS8" ca="1">beneficio_muerte_individual_activo(GS$2,$F8,$D8, Hombres!$A$1:$DW$117, Mujeres!$A$1:$DW$117)</f>
        <v>0</v>
      </c>
      <c r="GT8" s="52" cm="1">
        <f t="array" aca="1" ref="GT8" ca="1">beneficio_muerte_individual_activo(GT$2,$F8,$D8, Hombres!$A$1:$DW$117, Mujeres!$A$1:$DW$117)</f>
        <v>0</v>
      </c>
      <c r="GU8" s="52" cm="1">
        <f t="array" aca="1" ref="GU8" ca="1">beneficio_muerte_individual_activo(GU$2,$F8,$D8, Hombres!$A$1:$DW$117, Mujeres!$A$1:$DW$117)</f>
        <v>0</v>
      </c>
      <c r="GV8" s="52" cm="1">
        <f t="array" aca="1" ref="GV8" ca="1">beneficio_muerte_individual_activo(GV$2,$F8,$D8, Hombres!$A$1:$DW$117, Mujeres!$A$1:$DW$117)</f>
        <v>0</v>
      </c>
    </row>
    <row r="9" spans="1:206" x14ac:dyDescent="0.35">
      <c r="A9" s="2">
        <f t="shared" si="0"/>
        <v>7</v>
      </c>
      <c r="B9" s="81">
        <v>102495.4</v>
      </c>
      <c r="C9" s="9">
        <v>35681</v>
      </c>
      <c r="D9" s="7" t="s">
        <v>6</v>
      </c>
      <c r="E9" s="9">
        <v>25944</v>
      </c>
      <c r="F9" s="12" cm="1">
        <f t="array" aca="1" ref="F9" ca="1">edadCalc(E9)</f>
        <v>54</v>
      </c>
      <c r="G9" s="45" cm="1">
        <f t="array" aca="1" ref="G9" ca="1">PorcentajePension(C9,E9, D9)</f>
        <v>0.85</v>
      </c>
      <c r="I9" s="78"/>
      <c r="J9" s="52" cm="1">
        <f t="array" aca="1" ref="J9" ca="1">AnualidadActivo(J$2, $E9, $C9, $B9, $D9, Hombres!$A$1:$DW$117, Mujeres!$A$1:$DW$117)</f>
        <v>0</v>
      </c>
      <c r="K9" s="52" cm="1">
        <f t="array" aca="1" ref="K9" ca="1">AnualidadActivo(K$2, $E9, $C9, $B9, $D9, Hombres!$A$1:$DW$117, Mujeres!$A$1:$DW$117)</f>
        <v>0</v>
      </c>
      <c r="L9" s="52" cm="1">
        <f t="array" aca="1" ref="L9" ca="1">AnualidadActivo(L$2, $E9, $C9, $B9, $D9, Hombres!$A$1:$DW$117, Mujeres!$A$1:$DW$117)</f>
        <v>0</v>
      </c>
      <c r="M9" s="52" cm="1">
        <f t="array" aca="1" ref="M9" ca="1">AnualidadActivo(M$2, $E9, $C9, $B9, $D9, Hombres!$A$1:$DW$117, Mujeres!$A$1:$DW$117)</f>
        <v>0</v>
      </c>
      <c r="N9" s="52" cm="1">
        <f t="array" aca="1" ref="N9" ca="1">AnualidadActivo(N$2, $E9, $C9, $B9, $D9, Hombres!$A$1:$DW$117, Mujeres!$A$1:$DW$117)</f>
        <v>0</v>
      </c>
      <c r="O9" s="52" cm="1">
        <f t="array" aca="1" ref="O9" ca="1">AnualidadActivo(O$2, $E9, $C9, $B9, $D9, Hombres!$A$1:$DW$117, Mujeres!$A$1:$DW$117)</f>
        <v>0</v>
      </c>
      <c r="P9" s="52" cm="1">
        <f t="array" aca="1" ref="P9" ca="1">AnualidadActivo(P$2, $E9, $C9, $B9, $D9, Hombres!$A$1:$DW$117, Mujeres!$A$1:$DW$117)</f>
        <v>0</v>
      </c>
      <c r="Q9" s="52" cm="1">
        <f t="array" aca="1" ref="Q9" ca="1">AnualidadActivo(Q$2, $E9, $C9, $B9, $D9, Hombres!$A$1:$DW$117, Mujeres!$A$1:$DW$117)</f>
        <v>0</v>
      </c>
      <c r="R9" s="52" cm="1">
        <f t="array" aca="1" ref="R9" ca="1">AnualidadActivo(R$2, $E9, $C9, $B9, $D9, Hombres!$A$1:$DW$117, Mujeres!$A$1:$DW$117)</f>
        <v>0</v>
      </c>
      <c r="S9" s="52" cm="1">
        <f t="array" aca="1" ref="S9" ca="1">AnualidadActivo(S$2, $E9, $C9, $B9, $D9, Hombres!$A$1:$DW$117, Mujeres!$A$1:$DW$117)</f>
        <v>1714019.9412249918</v>
      </c>
      <c r="T9" s="52" cm="1">
        <f t="array" aca="1" ref="T9" ca="1">AnualidadActivo(T$2, $E9, $C9, $B9, $D9, Hombres!$A$1:$DW$117, Mujeres!$A$1:$DW$117)</f>
        <v>1765440.5394617415</v>
      </c>
      <c r="U9" s="52" cm="1">
        <f t="array" aca="1" ref="U9" ca="1">AnualidadActivo(U$2, $E9, $C9, $B9, $D9, Hombres!$A$1:$DW$117, Mujeres!$A$1:$DW$117)</f>
        <v>1818403.7556455936</v>
      </c>
      <c r="V9" s="52" cm="1">
        <f t="array" aca="1" ref="V9" ca="1">AnualidadActivo(V$2, $E9, $C9, $B9, $D9, Hombres!$A$1:$DW$117, Mujeres!$A$1:$DW$117)</f>
        <v>1872955.8683149619</v>
      </c>
      <c r="W9" s="52" cm="1">
        <f t="array" aca="1" ref="W9" ca="1">AnualidadActivo(W$2, $E9, $C9, $B9, $D9, Hombres!$A$1:$DW$117, Mujeres!$A$1:$DW$117)</f>
        <v>1929144.5443644109</v>
      </c>
      <c r="X9" s="52" cm="1">
        <f t="array" aca="1" ref="X9" ca="1">AnualidadActivo(X$2, $E9, $C9, $B9, $D9, Hombres!$A$1:$DW$117, Mujeres!$A$1:$DW$117)</f>
        <v>1988137.0983130033</v>
      </c>
      <c r="Y9" s="52" cm="1">
        <f t="array" aca="1" ref="Y9" ca="1">AnualidadActivo(Y$2, $E9, $C9, $B9, $D9, Hombres!$A$1:$DW$117, Mujeres!$A$1:$DW$117)</f>
        <v>2037848.2437190441</v>
      </c>
      <c r="Z9" s="52" cm="1">
        <f t="array" aca="1" ref="Z9" ca="1">AnualidadActivo(Z$2, $E9, $C9, $B9, $D9, Hombres!$A$1:$DW$117, Mujeres!$A$1:$DW$117)</f>
        <v>2087884.265272446</v>
      </c>
      <c r="AA9" s="52" cm="1">
        <f t="array" aca="1" ref="AA9" ca="1">AnualidadActivo(AA$2, $E9, $C9, $B9, $D9, Hombres!$A$1:$DW$117, Mujeres!$A$1:$DW$117)</f>
        <v>2138233.1475222581</v>
      </c>
      <c r="AB9" s="52" cm="1">
        <f t="array" aca="1" ref="AB9" ca="1">AnualidadActivo(AB$2, $E9, $C9, $B9, $D9, Hombres!$A$1:$DW$117, Mujeres!$A$1:$DW$117)</f>
        <v>2188879.9921538136</v>
      </c>
      <c r="AC9" s="52" cm="1">
        <f t="array" aca="1" ref="AC9" ca="1">AnualidadActivo(AC$2, $E9, $C9, $B9, $D9, Hombres!$A$1:$DW$117, Mujeres!$A$1:$DW$117)</f>
        <v>2239738.0803070292</v>
      </c>
      <c r="AD9" s="52" cm="1">
        <f t="array" aca="1" ref="AD9" ca="1">AnualidadActivo(AD$2, $E9, $C9, $B9, $D9, Hombres!$A$1:$DW$117, Mujeres!$A$1:$DW$117)</f>
        <v>2290627.8389113713</v>
      </c>
      <c r="AE9" s="52" cm="1">
        <f t="array" aca="1" ref="AE9" ca="1">AnualidadActivo(AE$2, $E9, $C9, $B9, $D9, Hombres!$A$1:$DW$117, Mujeres!$A$1:$DW$117)</f>
        <v>2341301.4469766887</v>
      </c>
      <c r="AF9" s="52" cm="1">
        <f t="array" aca="1" ref="AF9" ca="1">AnualidadActivo(AF$2, $E9, $C9, $B9, $D9, Hombres!$A$1:$DW$117, Mujeres!$A$1:$DW$117)</f>
        <v>2391378.3238080195</v>
      </c>
      <c r="AG9" s="52" cm="1">
        <f t="array" aca="1" ref="AG9" ca="1">AnualidadActivo(AG$2, $E9, $C9, $B9, $D9, Hombres!$A$1:$DW$117, Mujeres!$A$1:$DW$117)</f>
        <v>2440239.0159390098</v>
      </c>
      <c r="AH9" s="52" cm="1">
        <f t="array" aca="1" ref="AH9" ca="1">AnualidadActivo(AH$2, $E9, $C9, $B9, $D9, Hombres!$A$1:$DW$117, Mujeres!$A$1:$DW$117)</f>
        <v>2487207.5676433151</v>
      </c>
      <c r="AI9" s="52" cm="1">
        <f t="array" aca="1" ref="AI9" ca="1">AnualidadActivo(AI$2, $E9, $C9, $B9, $D9, Hombres!$A$1:$DW$117, Mujeres!$A$1:$DW$117)</f>
        <v>2531941.1448372761</v>
      </c>
      <c r="AJ9" s="52" cm="1">
        <f t="array" aca="1" ref="AJ9" ca="1">AnualidadActivo(AJ$2, $E9, $C9, $B9, $D9, Hombres!$A$1:$DW$117, Mujeres!$A$1:$DW$117)</f>
        <v>2574454.112804132</v>
      </c>
      <c r="AK9" s="52" cm="1">
        <f t="array" aca="1" ref="AK9" ca="1">AnualidadActivo(AK$2, $E9, $C9, $B9, $D9, Hombres!$A$1:$DW$117, Mujeres!$A$1:$DW$117)</f>
        <v>2614692.7147368258</v>
      </c>
      <c r="AL9" s="52" cm="1">
        <f t="array" aca="1" ref="AL9" ca="1">AnualidadActivo(AL$2, $E9, $C9, $B9, $D9, Hombres!$A$1:$DW$117, Mujeres!$A$1:$DW$117)</f>
        <v>2652103.3380512944</v>
      </c>
      <c r="AM9" s="52" cm="1">
        <f t="array" aca="1" ref="AM9" ca="1">AnualidadActivo(AM$2, $E9, $C9, $B9, $D9, Hombres!$A$1:$DW$117, Mujeres!$A$1:$DW$117)</f>
        <v>2685655.8877077769</v>
      </c>
      <c r="AN9" s="52" cm="1">
        <f t="array" aca="1" ref="AN9" ca="1">AnualidadActivo(AN$2, $E9, $C9, $B9, $D9, Hombres!$A$1:$DW$117, Mujeres!$A$1:$DW$117)</f>
        <v>2714106.2786136298</v>
      </c>
      <c r="AO9" s="52" cm="1">
        <f t="array" aca="1" ref="AO9" ca="1">AnualidadActivo(AO$2, $E9, $C9, $B9, $D9, Hombres!$A$1:$DW$117, Mujeres!$A$1:$DW$117)</f>
        <v>2736219.2342478135</v>
      </c>
      <c r="AP9" s="52" cm="1">
        <f t="array" aca="1" ref="AP9" ca="1">AnualidadActivo(AP$2, $E9, $C9, $B9, $D9, Hombres!$A$1:$DW$117, Mujeres!$A$1:$DW$117)</f>
        <v>2747768.1261083265</v>
      </c>
      <c r="AQ9" s="52" cm="1">
        <f t="array" aca="1" ref="AQ9" ca="1">AnualidadActivo(AQ$2, $E9, $C9, $B9, $D9, Hombres!$A$1:$DW$117, Mujeres!$A$1:$DW$117)</f>
        <v>2751116.5755811795</v>
      </c>
      <c r="AR9" s="52" cm="1">
        <f t="array" aca="1" ref="AR9" ca="1">AnualidadActivo(AR$2, $E9, $C9, $B9, $D9, Hombres!$A$1:$DW$117, Mujeres!$A$1:$DW$117)</f>
        <v>2745173.5997990253</v>
      </c>
      <c r="AS9" s="52" cm="1">
        <f t="array" aca="1" ref="AS9" ca="1">AnualidadActivo(AS$2, $E9, $C9, $B9, $D9, Hombres!$A$1:$DW$117, Mujeres!$A$1:$DW$117)</f>
        <v>2728913.6510693622</v>
      </c>
      <c r="AT9" s="52" cm="1">
        <f t="array" aca="1" ref="AT9" ca="1">AnualidadActivo(AT$2, $E9, $C9, $B9, $D9, Hombres!$A$1:$DW$117, Mujeres!$A$1:$DW$117)</f>
        <v>2701395.8616127595</v>
      </c>
      <c r="AU9" s="52" cm="1">
        <f t="array" aca="1" ref="AU9" ca="1">AnualidadActivo(AU$2, $E9, $C9, $B9, $D9, Hombres!$A$1:$DW$117, Mujeres!$A$1:$DW$117)</f>
        <v>2661590.6234039562</v>
      </c>
      <c r="AV9" s="52" cm="1">
        <f t="array" aca="1" ref="AV9" ca="1">AnualidadActivo(AV$2, $E9, $C9, $B9, $D9, Hombres!$A$1:$DW$117, Mujeres!$A$1:$DW$117)</f>
        <v>2608375.2302884324</v>
      </c>
      <c r="AW9" s="52" cm="1">
        <f t="array" aca="1" ref="AW9" ca="1">AnualidadActivo(AW$2, $E9, $C9, $B9, $D9, Hombres!$A$1:$DW$117, Mujeres!$A$1:$DW$117)</f>
        <v>2540742.1316169854</v>
      </c>
      <c r="AX9" s="52" cm="1">
        <f t="array" aca="1" ref="AX9" ca="1">AnualidadActivo(AX$2, $E9, $C9, $B9, $D9, Hombres!$A$1:$DW$117, Mujeres!$A$1:$DW$117)</f>
        <v>2458038.2413943196</v>
      </c>
      <c r="AY9" s="52" cm="1">
        <f t="array" aca="1" ref="AY9" ca="1">AnualidadActivo(AY$2, $E9, $C9, $B9, $D9, Hombres!$A$1:$DW$117, Mujeres!$A$1:$DW$117)</f>
        <v>2359995.8785157367</v>
      </c>
      <c r="AZ9" s="52" cm="1">
        <f t="array" aca="1" ref="AZ9" ca="1">AnualidadActivo(AZ$2, $E9, $C9, $B9, $D9, Hombres!$A$1:$DW$117, Mujeres!$A$1:$DW$117)</f>
        <v>2246538.5196970655</v>
      </c>
      <c r="BA9" s="52" cm="1">
        <f t="array" aca="1" ref="BA9" ca="1">AnualidadActivo(BA$2, $E9, $C9, $B9, $D9, Hombres!$A$1:$DW$117, Mujeres!$A$1:$DW$117)</f>
        <v>2117836.8103286843</v>
      </c>
      <c r="BB9" s="52" cm="1">
        <f t="array" aca="1" ref="BB9" ca="1">AnualidadActivo(BB$2, $E9, $C9, $B9, $D9, Hombres!$A$1:$DW$117, Mujeres!$A$1:$DW$117)</f>
        <v>1974552.1169422183</v>
      </c>
      <c r="BC9" s="52" cm="1">
        <f t="array" aca="1" ref="BC9" ca="1">AnualidadActivo(BC$2, $E9, $C9, $B9, $D9, Hombres!$A$1:$DW$117, Mujeres!$A$1:$DW$117)</f>
        <v>1818086.8834117195</v>
      </c>
      <c r="BD9" s="52" cm="1">
        <f t="array" aca="1" ref="BD9" ca="1">AnualidadActivo(BD$2, $E9, $C9, $B9, $D9, Hombres!$A$1:$DW$117, Mujeres!$A$1:$DW$117)</f>
        <v>1650580.013729173</v>
      </c>
      <c r="BE9" s="52" cm="1">
        <f t="array" aca="1" ref="BE9" ca="1">AnualidadActivo(BE$2, $E9, $C9, $B9, $D9, Hombres!$A$1:$DW$117, Mujeres!$A$1:$DW$117)</f>
        <v>1474753.2421109634</v>
      </c>
      <c r="BF9" s="52" cm="1">
        <f t="array" aca="1" ref="BF9" ca="1">AnualidadActivo(BF$2, $E9, $C9, $B9, $D9, Hombres!$A$1:$DW$117, Mujeres!$A$1:$DW$117)</f>
        <v>1293883.9977698689</v>
      </c>
      <c r="BG9" s="52" cm="1">
        <f t="array" aca="1" ref="BG9" ca="1">AnualidadActivo(BG$2, $E9, $C9, $B9, $D9, Hombres!$A$1:$DW$117, Mujeres!$A$1:$DW$117)</f>
        <v>1111857.2489438371</v>
      </c>
      <c r="BH9" s="52" cm="1">
        <f t="array" aca="1" ref="BH9" ca="1">AnualidadActivo(BH$2, $E9, $C9, $B9, $D9, Hombres!$A$1:$DW$117, Mujeres!$A$1:$DW$117)</f>
        <v>933130.97716228594</v>
      </c>
      <c r="BI9" s="52" cm="1">
        <f t="array" aca="1" ref="BI9" ca="1">AnualidadActivo(BI$2, $E9, $C9, $B9, $D9, Hombres!$A$1:$DW$117, Mujeres!$A$1:$DW$117)</f>
        <v>762398.49186434969</v>
      </c>
      <c r="BJ9" s="52" cm="1">
        <f t="array" aca="1" ref="BJ9" ca="1">AnualidadActivo(BJ$2, $E9, $C9, $B9, $D9, Hombres!$A$1:$DW$117, Mujeres!$A$1:$DW$117)</f>
        <v>604129.05014363828</v>
      </c>
      <c r="BK9" s="52" cm="1">
        <f t="array" aca="1" ref="BK9" ca="1">AnualidadActivo(BK$2, $E9, $C9, $B9, $D9, Hombres!$A$1:$DW$117, Mujeres!$A$1:$DW$117)</f>
        <v>462217.37281220028</v>
      </c>
      <c r="BL9" s="52" cm="1">
        <f t="array" aca="1" ref="BL9" ca="1">AnualidadActivo(BL$2, $E9, $C9, $B9, $D9, Hombres!$A$1:$DW$117, Mujeres!$A$1:$DW$117)</f>
        <v>339683.00186318607</v>
      </c>
      <c r="BM9" s="52" cm="1">
        <f t="array" aca="1" ref="BM9" ca="1">AnualidadActivo(BM$2, $E9, $C9, $B9, $D9, Hombres!$A$1:$DW$117, Mujeres!$A$1:$DW$117)</f>
        <v>238359.11854874418</v>
      </c>
      <c r="BN9" s="52" cm="1">
        <f t="array" aca="1" ref="BN9" ca="1">AnualidadActivo(BN$2, $E9, $C9, $B9, $D9, Hombres!$A$1:$DW$117, Mujeres!$A$1:$DW$117)</f>
        <v>158606.53463782364</v>
      </c>
      <c r="BO9" s="52" cm="1">
        <f t="array" aca="1" ref="BO9" ca="1">AnualidadActivo(BO$2, $E9, $C9, $B9, $D9, Hombres!$A$1:$DW$117, Mujeres!$A$1:$DW$117)</f>
        <v>99254.85595847691</v>
      </c>
      <c r="BP9" s="52" cm="1">
        <f t="array" aca="1" ref="BP9" ca="1">AnualidadActivo(BP$2, $E9, $C9, $B9, $D9, Hombres!$A$1:$DW$117, Mujeres!$A$1:$DW$117)</f>
        <v>57833.917831447579</v>
      </c>
      <c r="BQ9" s="52" cm="1">
        <f t="array" aca="1" ref="BQ9" ca="1">AnualidadActivo(BQ$2, $E9, $C9, $B9, $D9, Hombres!$A$1:$DW$117, Mujeres!$A$1:$DW$117)</f>
        <v>30999.691835350488</v>
      </c>
      <c r="BR9" s="52" cm="1">
        <f t="array" aca="1" ref="BR9" ca="1">AnualidadActivo(BR$2, $E9, $C9, $B9, $D9, Hombres!$A$1:$DW$117, Mujeres!$A$1:$DW$117)</f>
        <v>15061.004577150477</v>
      </c>
      <c r="BS9" s="52" cm="1">
        <f t="array" aca="1" ref="BS9" ca="1">AnualidadActivo(BS$2, $E9, $C9, $B9, $D9, Hombres!$A$1:$DW$117, Mujeres!$A$1:$DW$117)</f>
        <v>6510.0293443979772</v>
      </c>
      <c r="BT9" s="52" cm="1">
        <f t="array" aca="1" ref="BT9" ca="1">AnualidadActivo(BT$2, $E9, $C9, $B9, $D9, Hombres!$A$1:$DW$117, Mujeres!$A$1:$DW$117)</f>
        <v>2443.1876473337165</v>
      </c>
      <c r="BU9" s="52" cm="1">
        <f t="array" aca="1" ref="BU9" ca="1">AnualidadActivo(BU$2, $E9, $C9, $B9, $D9, Hombres!$A$1:$DW$117, Mujeres!$A$1:$DW$117)</f>
        <v>770.08414641906882</v>
      </c>
      <c r="BV9" s="52" cm="1">
        <f t="array" aca="1" ref="BV9" ca="1">AnualidadActivo(BV$2, $E9, $C9, $B9, $D9, Hombres!$A$1:$DW$117, Mujeres!$A$1:$DW$117)</f>
        <v>194.27497332589397</v>
      </c>
      <c r="BW9" s="52" cm="1">
        <f t="array" aca="1" ref="BW9" ca="1">AnualidadActivo(BW$2, $E9, $C9, $B9, $D9, Hombres!$A$1:$DW$117, Mujeres!$A$1:$DW$117)</f>
        <v>36.315893422649395</v>
      </c>
      <c r="BX9" s="52" cm="1">
        <f t="array" aca="1" ref="BX9" ca="1">AnualidadActivo(BX$2, $E9, $C9, $B9, $D9, Hombres!$A$1:$DW$117, Mujeres!$A$1:$DW$117)</f>
        <v>4.3424081321435413</v>
      </c>
      <c r="BY9" s="52" cm="1">
        <f t="array" aca="1" ref="BY9" ca="1">AnualidadActivo(BY$2, $E9, $C9, $B9, $D9, Hombres!$A$1:$DW$117, Mujeres!$A$1:$DW$117)</f>
        <v>0</v>
      </c>
      <c r="BZ9" s="52" cm="1">
        <f t="array" aca="1" ref="BZ9" ca="1">AnualidadActivo(BZ$2, $E9, $C9, $B9, $D9, Hombres!$A$1:$DW$117, Mujeres!$A$1:$DW$117)</f>
        <v>0</v>
      </c>
      <c r="CA9" s="52" cm="1">
        <f t="array" aca="1" ref="CA9" ca="1">AnualidadActivo(CA$2, $E9, $C9, $B9, $D9, Hombres!$A$1:$DW$117, Mujeres!$A$1:$DW$117)</f>
        <v>0</v>
      </c>
      <c r="CB9" s="52" cm="1">
        <f t="array" aca="1" ref="CB9" ca="1">AnualidadActivo(CB$2, $E9, $C9, $B9, $D9, Hombres!$A$1:$DW$117, Mujeres!$A$1:$DW$117)</f>
        <v>0</v>
      </c>
      <c r="CC9" s="52" cm="1">
        <f t="array" aca="1" ref="CC9" ca="1">AnualidadActivo(CC$2, $E9, $C9, $B9, $D9, Hombres!$A$1:$DW$117, Mujeres!$A$1:$DW$117)</f>
        <v>0</v>
      </c>
      <c r="CD9" s="52" cm="1">
        <f t="array" aca="1" ref="CD9" ca="1">AnualidadActivo(CD$2, $E9, $C9, $B9, $D9, Hombres!$A$1:$DW$117, Mujeres!$A$1:$DW$117)</f>
        <v>0</v>
      </c>
      <c r="CE9" s="52" cm="1">
        <f t="array" aca="1" ref="CE9" ca="1">AnualidadActivo(CE$2, $E9, $C9, $B9, $D9, Hombres!$A$1:$DW$117, Mujeres!$A$1:$DW$117)</f>
        <v>0</v>
      </c>
      <c r="CF9" s="52" cm="1">
        <f t="array" aca="1" ref="CF9" ca="1">AnualidadActivo(CF$2, $E9, $C9, $B9, $D9, Hombres!$A$1:$DW$117, Mujeres!$A$1:$DW$117)</f>
        <v>0</v>
      </c>
      <c r="CG9" s="52" cm="1">
        <f t="array" aca="1" ref="CG9" ca="1">AnualidadActivo(CG$2, $E9, $C9, $B9, $D9, Hombres!$A$1:$DW$117, Mujeres!$A$1:$DW$117)</f>
        <v>0</v>
      </c>
      <c r="CH9" s="52" cm="1">
        <f t="array" aca="1" ref="CH9" ca="1">AnualidadActivo(CH$2, $E9, $C9, $B9, $D9, Hombres!$A$1:$DW$117, Mujeres!$A$1:$DW$117)</f>
        <v>0</v>
      </c>
      <c r="CI9" s="52" cm="1">
        <f t="array" aca="1" ref="CI9" ca="1">AnualidadActivo(CI$2, $E9, $C9, $B9, $D9, Hombres!$A$1:$DW$117, Mujeres!$A$1:$DW$117)</f>
        <v>0</v>
      </c>
      <c r="CJ9" s="52" cm="1">
        <f t="array" aca="1" ref="CJ9" ca="1">AnualidadActivo(CJ$2, $E9, $C9, $B9, $D9, Hombres!$A$1:$DW$117, Mujeres!$A$1:$DW$117)</f>
        <v>0</v>
      </c>
      <c r="CK9" s="52" cm="1">
        <f t="array" aca="1" ref="CK9" ca="1">AnualidadActivo(CK$2, $E9, $C9, $B9, $D9, Hombres!$A$1:$DW$117, Mujeres!$A$1:$DW$117)</f>
        <v>0</v>
      </c>
      <c r="CL9" s="52" cm="1">
        <f t="array" aca="1" ref="CL9" ca="1">AnualidadActivo(CL$2, $E9, $C9, $B9, $D9, Hombres!$A$1:$DW$117, Mujeres!$A$1:$DW$117)</f>
        <v>0</v>
      </c>
      <c r="CM9" s="52" cm="1">
        <f t="array" aca="1" ref="CM9" ca="1">AnualidadActivo(CM$2, $E9, $C9, $B9, $D9, Hombres!$A$1:$DW$117, Mujeres!$A$1:$DW$117)</f>
        <v>0</v>
      </c>
      <c r="CN9" s="52" cm="1">
        <f t="array" aca="1" ref="CN9" ca="1">AnualidadActivo(CN$2, $E9, $C9, $B9, $D9, Hombres!$A$1:$DW$117, Mujeres!$A$1:$DW$117)</f>
        <v>0</v>
      </c>
      <c r="CO9" s="52" cm="1">
        <f t="array" aca="1" ref="CO9" ca="1">AnualidadActivo(CO$2, $E9, $C9, $B9, $D9, Hombres!$A$1:$DW$117, Mujeres!$A$1:$DW$117)</f>
        <v>0</v>
      </c>
      <c r="CP9" s="52" cm="1">
        <f t="array" aca="1" ref="CP9" ca="1">AnualidadActivo(CP$2, $E9, $C9, $B9, $D9, Hombres!$A$1:$DW$117, Mujeres!$A$1:$DW$117)</f>
        <v>0</v>
      </c>
      <c r="CQ9" s="52" cm="1">
        <f t="array" aca="1" ref="CQ9" ca="1">AnualidadActivo(CQ$2, $E9, $C9, $B9, $D9, Hombres!$A$1:$DW$117, Mujeres!$A$1:$DW$117)</f>
        <v>0</v>
      </c>
      <c r="CR9" s="52" cm="1">
        <f t="array" aca="1" ref="CR9" ca="1">AnualidadActivo(CR$2, $E9, $C9, $B9, $D9, Hombres!$A$1:$DW$117, Mujeres!$A$1:$DW$117)</f>
        <v>0</v>
      </c>
      <c r="CS9" s="52" cm="1">
        <f t="array" aca="1" ref="CS9" ca="1">AnualidadActivo(CS$2, $E9, $C9, $B9, $D9, Hombres!$A$1:$DW$117, Mujeres!$A$1:$DW$117)</f>
        <v>0</v>
      </c>
      <c r="CT9" s="52" cm="1">
        <f t="array" aca="1" ref="CT9" ca="1">AnualidadActivo(CT$2, $E9, $C9, $B9, $D9, Hombres!$A$1:$DW$117, Mujeres!$A$1:$DW$117)</f>
        <v>0</v>
      </c>
      <c r="CU9" s="52" cm="1">
        <f t="array" aca="1" ref="CU9" ca="1">AnualidadActivo(CU$2, $E9, $C9, $B9, $D9, Hombres!$A$1:$DW$117, Mujeres!$A$1:$DW$117)</f>
        <v>0</v>
      </c>
      <c r="CV9" s="52" cm="1">
        <f t="array" aca="1" ref="CV9" ca="1">AnualidadActivo(CV$2, $E9, $C9, $B9, $D9, Hombres!$A$1:$DW$117, Mujeres!$A$1:$DW$117)</f>
        <v>0</v>
      </c>
      <c r="CW9" s="52" cm="1">
        <f t="array" aca="1" ref="CW9" ca="1">AnualidadActivo(CW$2, $E9, $C9, $B9, $D9, Hombres!$A$1:$DW$117, Mujeres!$A$1:$DW$117)</f>
        <v>0</v>
      </c>
      <c r="CX9" s="52" cm="1">
        <f t="array" aca="1" ref="CX9" ca="1">AnualidadActivo(CX$2, $E9, $C9, $B9, $D9, Hombres!$A$1:$DW$117, Mujeres!$A$1:$DW$117)</f>
        <v>0</v>
      </c>
      <c r="CY9" s="52" cm="1">
        <f t="array" aca="1" ref="CY9" ca="1">AnualidadActivo(CY$2, $E9, $C9, $B9, $D9, Hombres!$A$1:$DW$117, Mujeres!$A$1:$DW$117)</f>
        <v>0</v>
      </c>
      <c r="CZ9" s="52" cm="1">
        <f t="array" aca="1" ref="CZ9" ca="1">AnualidadActivo(CZ$2, $E9, $C9, $B9, $D9, Hombres!$A$1:$DW$117, Mujeres!$A$1:$DW$117)</f>
        <v>0</v>
      </c>
      <c r="DA9" s="52" cm="1">
        <f t="array" aca="1" ref="DA9" ca="1">AnualidadActivo(DA$2, $E9, $C9, $B9, $D9, Hombres!$A$1:$DW$117, Mujeres!$A$1:$DW$117)</f>
        <v>0</v>
      </c>
      <c r="DD9" s="25"/>
      <c r="DE9" s="52" cm="1">
        <f t="array" aca="1" ref="DE9" ca="1">beneficio_muerte_individual_activo(DE$2,$F9,$D9, Hombres!$A$1:$DW$117, Mujeres!$A$1:$DW$117)</f>
        <v>0</v>
      </c>
      <c r="DF9" s="52" cm="1">
        <f t="array" aca="1" ref="DF9" ca="1">beneficio_muerte_individual_activo(DF$2,$F9,$D9, Hombres!$A$1:$DW$117, Mujeres!$A$1:$DW$117)</f>
        <v>11987</v>
      </c>
      <c r="DG9" s="52" cm="1">
        <f t="array" aca="1" ref="DG9" ca="1">beneficio_muerte_individual_activo(DG$2,$F9,$D9, Hombres!$A$1:$DW$117, Mujeres!$A$1:$DW$117)</f>
        <v>12883.386662999999</v>
      </c>
      <c r="DH9" s="52" cm="1">
        <f t="array" aca="1" ref="DH9" ca="1">beneficio_muerte_individual_activo(DH$2,$F9,$D9, Hombres!$A$1:$DW$117, Mujeres!$A$1:$DW$117)</f>
        <v>13858.809825125369</v>
      </c>
      <c r="DI9" s="52" cm="1">
        <f t="array" aca="1" ref="DI9" ca="1">beneficio_muerte_individual_activo(DI$2,$F9,$D9, Hombres!$A$1:$DW$117, Mujeres!$A$1:$DW$117)</f>
        <v>14798.219349317807</v>
      </c>
      <c r="DJ9" s="52" cm="1">
        <f t="array" aca="1" ref="DJ9" ca="1">beneficio_muerte_individual_activo(DJ$2,$F9,$D9, Hombres!$A$1:$DW$117, Mujeres!$A$1:$DW$117)</f>
        <v>15703.279890911703</v>
      </c>
      <c r="DK9" s="52" cm="1">
        <f t="array" aca="1" ref="DK9" ca="1">beneficio_muerte_individual_activo(DK$2,$F9,$D9, Hombres!$A$1:$DW$117, Mujeres!$A$1:$DW$117)</f>
        <v>16700.401915683211</v>
      </c>
      <c r="DL9" s="52" cm="1">
        <f t="array" aca="1" ref="DL9" ca="1">beneficio_muerte_individual_activo(DL$2,$F9,$D9, Hombres!$A$1:$DW$117, Mujeres!$A$1:$DW$117)</f>
        <v>17937.546272473959</v>
      </c>
      <c r="DM9" s="52" cm="1">
        <f t="array" aca="1" ref="DM9" ca="1">beneficio_muerte_individual_activo(DM$2,$F9,$D9, Hombres!$A$1:$DW$117, Mujeres!$A$1:$DW$117)</f>
        <v>19463.307102549254</v>
      </c>
      <c r="DN9" s="52" cm="1">
        <f t="array" aca="1" ref="DN9" ca="1">beneficio_muerte_individual_activo(DN$2,$F9,$D9, Hombres!$A$1:$DW$117, Mujeres!$A$1:$DW$117)</f>
        <v>21209.456032767819</v>
      </c>
      <c r="DO9" s="52" cm="1">
        <f t="array" aca="1" ref="DO9" ca="1">beneficio_muerte_individual_activo(DO$2,$F9,$D9, Hombres!$A$1:$DW$117, Mujeres!$A$1:$DW$117)</f>
        <v>13858.12135013457</v>
      </c>
      <c r="DP9" s="52" cm="1">
        <f t="array" aca="1" ref="DP9" ca="1">beneficio_muerte_individual_activo(DP$2,$F9,$D9, Hombres!$A$1:$DW$117, Mujeres!$A$1:$DW$117)</f>
        <v>15033.055807104422</v>
      </c>
      <c r="DQ9" s="52" cm="1">
        <f t="array" aca="1" ref="DQ9" ca="1">beneficio_muerte_individual_activo(DQ$2,$F9,$D9, Hombres!$A$1:$DW$117, Mujeres!$A$1:$DW$117)</f>
        <v>16178.194909717189</v>
      </c>
      <c r="DR9" s="52" cm="1">
        <f t="array" aca="1" ref="DR9" ca="1">beneficio_muerte_individual_activo(DR$2,$F9,$D9, Hombres!$A$1:$DW$117, Mujeres!$A$1:$DW$117)</f>
        <v>17279.893775466327</v>
      </c>
      <c r="DS9" s="52" cm="1">
        <f t="array" aca="1" ref="DS9" ca="1">beneficio_muerte_individual_activo(DS$2,$F9,$D9, Hombres!$A$1:$DW$117, Mujeres!$A$1:$DW$117)</f>
        <v>18394.397489715146</v>
      </c>
      <c r="DT9" s="52" cm="1">
        <f t="array" aca="1" ref="DT9" ca="1">beneficio_muerte_individual_activo(DT$2,$F9,$D9, Hombres!$A$1:$DW$117, Mujeres!$A$1:$DW$117)</f>
        <v>19632.270853648522</v>
      </c>
      <c r="DU9" s="52" cm="1">
        <f t="array" aca="1" ref="DU9" ca="1">beneficio_muerte_individual_activo(DU$2,$F9,$D9, Hombres!$A$1:$DW$117, Mujeres!$A$1:$DW$117)</f>
        <v>21091.822219927923</v>
      </c>
      <c r="DV9" s="52" cm="1">
        <f t="array" aca="1" ref="DV9" ca="1">beneficio_muerte_individual_activo(DV$2,$F9,$D9, Hombres!$A$1:$DW$117, Mujeres!$A$1:$DW$117)</f>
        <v>22909.945085844887</v>
      </c>
      <c r="DW9" s="52" cm="1">
        <f t="array" aca="1" ref="DW9" ca="1">beneficio_muerte_individual_activo(DW$2,$F9,$D9, Hombres!$A$1:$DW$117, Mujeres!$A$1:$DW$117)</f>
        <v>25285.643527891058</v>
      </c>
      <c r="DX9" s="52" cm="1">
        <f t="array" aca="1" ref="DX9" ca="1">beneficio_muerte_individual_activo(DX$2,$F9,$D9, Hombres!$A$1:$DW$117, Mujeres!$A$1:$DW$117)</f>
        <v>28158.649996020664</v>
      </c>
      <c r="DY9" s="52" cm="1">
        <f t="array" aca="1" ref="DY9" ca="1">beneficio_muerte_individual_activo(DY$2,$F9,$D9, Hombres!$A$1:$DW$117, Mujeres!$A$1:$DW$117)</f>
        <v>31110.081296854671</v>
      </c>
      <c r="DZ9" s="52" cm="1">
        <f t="array" aca="1" ref="DZ9" ca="1">beneficio_muerte_individual_activo(DZ$2,$F9,$D9, Hombres!$A$1:$DW$117, Mujeres!$A$1:$DW$117)</f>
        <v>33804.716550612669</v>
      </c>
      <c r="EA9" s="52" cm="1">
        <f t="array" aca="1" ref="EA9" ca="1">beneficio_muerte_individual_activo(EA$2,$F9,$D9, Hombres!$A$1:$DW$117, Mujeres!$A$1:$DW$117)</f>
        <v>36345.862507324964</v>
      </c>
      <c r="EB9" s="52" cm="1">
        <f t="array" aca="1" ref="EB9" ca="1">beneficio_muerte_individual_activo(EB$2,$F9,$D9, Hombres!$A$1:$DW$117, Mujeres!$A$1:$DW$117)</f>
        <v>39187.334655777835</v>
      </c>
      <c r="EC9" s="52" cm="1">
        <f t="array" aca="1" ref="EC9" ca="1">beneficio_muerte_individual_activo(EC$2,$F9,$D9, Hombres!$A$1:$DW$117, Mujeres!$A$1:$DW$117)</f>
        <v>42663.05872937914</v>
      </c>
      <c r="ED9" s="52" cm="1">
        <f t="array" aca="1" ref="ED9" ca="1">beneficio_muerte_individual_activo(ED$2,$F9,$D9, Hombres!$A$1:$DW$117, Mujeres!$A$1:$DW$117)</f>
        <v>46889.506132974529</v>
      </c>
      <c r="EE9" s="52" cm="1">
        <f t="array" aca="1" ref="EE9" ca="1">beneficio_muerte_individual_activo(EE$2,$F9,$D9, Hombres!$A$1:$DW$117, Mujeres!$A$1:$DW$117)</f>
        <v>51823.185244134809</v>
      </c>
      <c r="EF9" s="52" cm="1">
        <f t="array" aca="1" ref="EF9" ca="1">beneficio_muerte_individual_activo(EF$2,$F9,$D9, Hombres!$A$1:$DW$117, Mujeres!$A$1:$DW$117)</f>
        <v>59957.540792903979</v>
      </c>
      <c r="EG9" s="52" cm="1">
        <f t="array" aca="1" ref="EG9" ca="1">beneficio_muerte_individual_activo(EG$2,$F9,$D9, Hombres!$A$1:$DW$117, Mujeres!$A$1:$DW$117)</f>
        <v>65346.222882179878</v>
      </c>
      <c r="EH9" s="52" cm="1">
        <f t="array" aca="1" ref="EH9" ca="1">beneficio_muerte_individual_activo(EH$2,$F9,$D9, Hombres!$A$1:$DW$117, Mujeres!$A$1:$DW$117)</f>
        <v>70982.188200436198</v>
      </c>
      <c r="EI9" s="52" cm="1">
        <f t="array" aca="1" ref="EI9" ca="1">beneficio_muerte_individual_activo(EI$2,$F9,$D9, Hombres!$A$1:$DW$117, Mujeres!$A$1:$DW$117)</f>
        <v>76771.90393311721</v>
      </c>
      <c r="EJ9" s="52" cm="1">
        <f t="array" aca="1" ref="EJ9" ca="1">beneficio_muerte_individual_activo(EJ$2,$F9,$D9, Hombres!$A$1:$DW$117, Mujeres!$A$1:$DW$117)</f>
        <v>82691.856476033194</v>
      </c>
      <c r="EK9" s="52" cm="1">
        <f t="array" aca="1" ref="EK9" ca="1">beneficio_muerte_individual_activo(EK$2,$F9,$D9, Hombres!$A$1:$DW$117, Mujeres!$A$1:$DW$117)</f>
        <v>88790.752067598121</v>
      </c>
      <c r="EL9" s="52" cm="1">
        <f t="array" aca="1" ref="EL9" ca="1">beneficio_muerte_individual_activo(EL$2,$F9,$D9, Hombres!$A$1:$DW$117, Mujeres!$A$1:$DW$117)</f>
        <v>95026.7625560585</v>
      </c>
      <c r="EM9" s="52" cm="1">
        <f t="array" aca="1" ref="EM9" ca="1">beneficio_muerte_individual_activo(EM$2,$F9,$D9, Hombres!$A$1:$DW$117, Mujeres!$A$1:$DW$117)</f>
        <v>101168.63895838535</v>
      </c>
      <c r="EN9" s="52" cm="1">
        <f t="array" aca="1" ref="EN9" ca="1">beneficio_muerte_individual_activo(EN$2,$F9,$D9, Hombres!$A$1:$DW$117, Mujeres!$A$1:$DW$117)</f>
        <v>106968.24668775838</v>
      </c>
      <c r="EO9" s="52" cm="1">
        <f t="array" aca="1" ref="EO9" ca="1">beneficio_muerte_individual_activo(EO$2,$F9,$D9, Hombres!$A$1:$DW$117, Mujeres!$A$1:$DW$117)</f>
        <v>112279.23661549592</v>
      </c>
      <c r="EP9" s="52" cm="1">
        <f t="array" aca="1" ref="EP9" ca="1">beneficio_muerte_individual_activo(EP$2,$F9,$D9, Hombres!$A$1:$DW$117, Mujeres!$A$1:$DW$117)</f>
        <v>117029.96020981259</v>
      </c>
      <c r="EQ9" s="52" cm="1">
        <f t="array" aca="1" ref="EQ9" ca="1">beneficio_muerte_individual_activo(EQ$2,$F9,$D9, Hombres!$A$1:$DW$117, Mujeres!$A$1:$DW$117)</f>
        <v>121035.09629357324</v>
      </c>
      <c r="ER9" s="52" cm="1">
        <f t="array" aca="1" ref="ER9" ca="1">beneficio_muerte_individual_activo(ER$2,$F9,$D9, Hombres!$A$1:$DW$117, Mujeres!$A$1:$DW$117)</f>
        <v>123957.83803605159</v>
      </c>
      <c r="ES9" s="52" cm="1">
        <f t="array" aca="1" ref="ES9" ca="1">beneficio_muerte_individual_activo(ES$2,$F9,$D9, Hombres!$A$1:$DW$117, Mujeres!$A$1:$DW$117)</f>
        <v>125493.0156571421</v>
      </c>
      <c r="ET9" s="52" cm="1">
        <f t="array" aca="1" ref="ET9" ca="1">beneficio_muerte_individual_activo(ET$2,$F9,$D9, Hombres!$A$1:$DW$117, Mujeres!$A$1:$DW$117)</f>
        <v>125457.13813508929</v>
      </c>
      <c r="EU9" s="52" cm="1">
        <f t="array" aca="1" ref="EU9" ca="1">beneficio_muerte_individual_activo(EU$2,$F9,$D9, Hombres!$A$1:$DW$117, Mujeres!$A$1:$DW$117)</f>
        <v>123707.95540130763</v>
      </c>
      <c r="EV9" s="52" cm="1">
        <f t="array" aca="1" ref="EV9" ca="1">beneficio_muerte_individual_activo(EV$2,$F9,$D9, Hombres!$A$1:$DW$117, Mujeres!$A$1:$DW$117)</f>
        <v>120078.29957983315</v>
      </c>
      <c r="EW9" s="52" cm="1">
        <f t="array" aca="1" ref="EW9" ca="1">beneficio_muerte_individual_activo(EW$2,$F9,$D9, Hombres!$A$1:$DW$117, Mujeres!$A$1:$DW$117)</f>
        <v>114401.49010511974</v>
      </c>
      <c r="EX9" s="52" cm="1">
        <f t="array" aca="1" ref="EX9" ca="1">beneficio_muerte_individual_activo(EX$2,$F9,$D9, Hombres!$A$1:$DW$117, Mujeres!$A$1:$DW$117)</f>
        <v>106663.21896610493</v>
      </c>
      <c r="EY9" s="52" cm="1">
        <f t="array" aca="1" ref="EY9" ca="1">beneficio_muerte_individual_activo(EY$2,$F9,$D9, Hombres!$A$1:$DW$117, Mujeres!$A$1:$DW$117)</f>
        <v>97065.290700801837</v>
      </c>
      <c r="EZ9" s="52" cm="1">
        <f t="array" aca="1" ref="EZ9" ca="1">beneficio_muerte_individual_activo(EZ$2,$F9,$D9, Hombres!$A$1:$DW$117, Mujeres!$A$1:$DW$117)</f>
        <v>85954.866859939444</v>
      </c>
      <c r="FA9" s="52" cm="1">
        <f t="array" aca="1" ref="FA9" ca="1">beneficio_muerte_individual_activo(FA$2,$F9,$D9, Hombres!$A$1:$DW$117, Mujeres!$A$1:$DW$117)</f>
        <v>73774.949305157512</v>
      </c>
      <c r="FB9" s="52" cm="1">
        <f t="array" aca="1" ref="FB9" ca="1">beneficio_muerte_individual_activo(FB$2,$F9,$D9, Hombres!$A$1:$DW$117, Mujeres!$A$1:$DW$117)</f>
        <v>61065.805886336762</v>
      </c>
      <c r="FC9" s="52" cm="1">
        <f t="array" aca="1" ref="FC9" ca="1">beneficio_muerte_individual_activo(FC$2,$F9,$D9, Hombres!$A$1:$DW$117, Mujeres!$A$1:$DW$117)</f>
        <v>48477.016004321922</v>
      </c>
      <c r="FD9" s="52" cm="1">
        <f t="array" aca="1" ref="FD9" ca="1">beneficio_muerte_individual_activo(FD$2,$F9,$D9, Hombres!$A$1:$DW$117, Mujeres!$A$1:$DW$117)</f>
        <v>36689.90297606989</v>
      </c>
      <c r="FE9" s="52" cm="1">
        <f t="array" aca="1" ref="FE9" ca="1">beneficio_muerte_individual_activo(FE$2,$F9,$D9, Hombres!$A$1:$DW$117, Mujeres!$A$1:$DW$117)</f>
        <v>26291.315188073375</v>
      </c>
      <c r="FF9" s="52" cm="1">
        <f t="array" aca="1" ref="FF9" ca="1">beneficio_muerte_individual_activo(FF$2,$F9,$D9, Hombres!$A$1:$DW$117, Mujeres!$A$1:$DW$117)</f>
        <v>17685.538360133974</v>
      </c>
      <c r="FG9" s="52" cm="1">
        <f t="array" aca="1" ref="FG9" ca="1">beneficio_muerte_individual_activo(FG$2,$F9,$D9, Hombres!$A$1:$DW$117, Mujeres!$A$1:$DW$117)</f>
        <v>11051.815701059091</v>
      </c>
      <c r="FH9" s="52" cm="1">
        <f t="array" aca="1" ref="FH9" ca="1">beneficio_muerte_individual_activo(FH$2,$F9,$D9, Hombres!$A$1:$DW$117, Mujeres!$A$1:$DW$117)</f>
        <v>6336.9320339889364</v>
      </c>
      <c r="FI9" s="52" cm="1">
        <f t="array" aca="1" ref="FI9" ca="1">beneficio_muerte_individual_activo(FI$2,$F9,$D9, Hombres!$A$1:$DW$117, Mujeres!$A$1:$DW$117)</f>
        <v>3284.4883835495966</v>
      </c>
      <c r="FJ9" s="52" cm="1">
        <f t="array" aca="1" ref="FJ9" ca="1">beneficio_muerte_individual_activo(FJ$2,$F9,$D9, Hombres!$A$1:$DW$117, Mujeres!$A$1:$DW$117)</f>
        <v>1510.1384464547928</v>
      </c>
      <c r="FK9" s="52" cm="1">
        <f t="array" aca="1" ref="FK9" ca="1">beneficio_muerte_individual_activo(FK$2,$F9,$D9, Hombres!$A$1:$DW$117, Mujeres!$A$1:$DW$117)</f>
        <v>600.90751304254479</v>
      </c>
      <c r="FL9" s="52" cm="1">
        <f t="array" aca="1" ref="FL9" ca="1">beneficio_muerte_individual_activo(FL$2,$F9,$D9, Hombres!$A$1:$DW$117, Mujeres!$A$1:$DW$117)</f>
        <v>200.11850424238554</v>
      </c>
      <c r="FM9" s="52" cm="1">
        <f t="array" aca="1" ref="FM9" ca="1">beneficio_muerte_individual_activo(FM$2,$F9,$D9, Hombres!$A$1:$DW$117, Mujeres!$A$1:$DW$117)</f>
        <v>53.146127997610243</v>
      </c>
      <c r="FN9" s="52" cm="1">
        <f t="array" aca="1" ref="FN9" ca="1">beneficio_muerte_individual_activo(FN$2,$F9,$D9, Hombres!$A$1:$DW$117, Mujeres!$A$1:$DW$117)</f>
        <v>10.418055822391253</v>
      </c>
      <c r="FO9" s="52" cm="1">
        <f t="array" aca="1" ref="FO9" ca="1">beneficio_muerte_individual_activo(FO$2,$F9,$D9, Hombres!$A$1:$DW$117, Mujeres!$A$1:$DW$117)</f>
        <v>1.367358924318681</v>
      </c>
      <c r="FP9" s="52" cm="1">
        <f t="array" aca="1" ref="FP9" ca="1">beneficio_muerte_individual_activo(FP$2,$F9,$D9, Hombres!$A$1:$DW$117, Mujeres!$A$1:$DW$117)</f>
        <v>0</v>
      </c>
      <c r="FQ9" s="52" cm="1">
        <f t="array" aca="1" ref="FQ9" ca="1">beneficio_muerte_individual_activo(FQ$2,$F9,$D9, Hombres!$A$1:$DW$117, Mujeres!$A$1:$DW$117)</f>
        <v>0</v>
      </c>
      <c r="FR9" s="52" cm="1">
        <f t="array" aca="1" ref="FR9" ca="1">beneficio_muerte_individual_activo(FR$2,$F9,$D9, Hombres!$A$1:$DW$117, Mujeres!$A$1:$DW$117)</f>
        <v>0</v>
      </c>
      <c r="FS9" s="52" cm="1">
        <f t="array" aca="1" ref="FS9" ca="1">beneficio_muerte_individual_activo(FS$2,$F9,$D9, Hombres!$A$1:$DW$117, Mujeres!$A$1:$DW$117)</f>
        <v>0</v>
      </c>
      <c r="FT9" s="52" cm="1">
        <f t="array" aca="1" ref="FT9" ca="1">beneficio_muerte_individual_activo(FT$2,$F9,$D9, Hombres!$A$1:$DW$117, Mujeres!$A$1:$DW$117)</f>
        <v>0</v>
      </c>
      <c r="FU9" s="52" cm="1">
        <f t="array" aca="1" ref="FU9" ca="1">beneficio_muerte_individual_activo(FU$2,$F9,$D9, Hombres!$A$1:$DW$117, Mujeres!$A$1:$DW$117)</f>
        <v>0</v>
      </c>
      <c r="FV9" s="52" cm="1">
        <f t="array" aca="1" ref="FV9" ca="1">beneficio_muerte_individual_activo(FV$2,$F9,$D9, Hombres!$A$1:$DW$117, Mujeres!$A$1:$DW$117)</f>
        <v>0</v>
      </c>
      <c r="FW9" s="52" cm="1">
        <f t="array" aca="1" ref="FW9" ca="1">beneficio_muerte_individual_activo(FW$2,$F9,$D9, Hombres!$A$1:$DW$117, Mujeres!$A$1:$DW$117)</f>
        <v>0</v>
      </c>
      <c r="FX9" s="52" cm="1">
        <f t="array" aca="1" ref="FX9" ca="1">beneficio_muerte_individual_activo(FX$2,$F9,$D9, Hombres!$A$1:$DW$117, Mujeres!$A$1:$DW$117)</f>
        <v>0</v>
      </c>
      <c r="FY9" s="52" cm="1">
        <f t="array" aca="1" ref="FY9" ca="1">beneficio_muerte_individual_activo(FY$2,$F9,$D9, Hombres!$A$1:$DW$117, Mujeres!$A$1:$DW$117)</f>
        <v>0</v>
      </c>
      <c r="FZ9" s="52" cm="1">
        <f t="array" aca="1" ref="FZ9" ca="1">beneficio_muerte_individual_activo(FZ$2,$F9,$D9, Hombres!$A$1:$DW$117, Mujeres!$A$1:$DW$117)</f>
        <v>0</v>
      </c>
      <c r="GA9" s="52" cm="1">
        <f t="array" aca="1" ref="GA9" ca="1">beneficio_muerte_individual_activo(GA$2,$F9,$D9, Hombres!$A$1:$DW$117, Mujeres!$A$1:$DW$117)</f>
        <v>0</v>
      </c>
      <c r="GB9" s="52" cm="1">
        <f t="array" aca="1" ref="GB9" ca="1">beneficio_muerte_individual_activo(GB$2,$F9,$D9, Hombres!$A$1:$DW$117, Mujeres!$A$1:$DW$117)</f>
        <v>0</v>
      </c>
      <c r="GC9" s="52" cm="1">
        <f t="array" aca="1" ref="GC9" ca="1">beneficio_muerte_individual_activo(GC$2,$F9,$D9, Hombres!$A$1:$DW$117, Mujeres!$A$1:$DW$117)</f>
        <v>0</v>
      </c>
      <c r="GD9" s="52" cm="1">
        <f t="array" aca="1" ref="GD9" ca="1">beneficio_muerte_individual_activo(GD$2,$F9,$D9, Hombres!$A$1:$DW$117, Mujeres!$A$1:$DW$117)</f>
        <v>0</v>
      </c>
      <c r="GE9" s="52" cm="1">
        <f t="array" aca="1" ref="GE9" ca="1">beneficio_muerte_individual_activo(GE$2,$F9,$D9, Hombres!$A$1:$DW$117, Mujeres!$A$1:$DW$117)</f>
        <v>0</v>
      </c>
      <c r="GF9" s="52" cm="1">
        <f t="array" aca="1" ref="GF9" ca="1">beneficio_muerte_individual_activo(GF$2,$F9,$D9, Hombres!$A$1:$DW$117, Mujeres!$A$1:$DW$117)</f>
        <v>0</v>
      </c>
      <c r="GG9" s="52" cm="1">
        <f t="array" aca="1" ref="GG9" ca="1">beneficio_muerte_individual_activo(GG$2,$F9,$D9, Hombres!$A$1:$DW$117, Mujeres!$A$1:$DW$117)</f>
        <v>0</v>
      </c>
      <c r="GH9" s="52" cm="1">
        <f t="array" aca="1" ref="GH9" ca="1">beneficio_muerte_individual_activo(GH$2,$F9,$D9, Hombres!$A$1:$DW$117, Mujeres!$A$1:$DW$117)</f>
        <v>0</v>
      </c>
      <c r="GI9" s="52" cm="1">
        <f t="array" aca="1" ref="GI9" ca="1">beneficio_muerte_individual_activo(GI$2,$F9,$D9, Hombres!$A$1:$DW$117, Mujeres!$A$1:$DW$117)</f>
        <v>0</v>
      </c>
      <c r="GJ9" s="52" cm="1">
        <f t="array" aca="1" ref="GJ9" ca="1">beneficio_muerte_individual_activo(GJ$2,$F9,$D9, Hombres!$A$1:$DW$117, Mujeres!$A$1:$DW$117)</f>
        <v>0</v>
      </c>
      <c r="GK9" s="52" cm="1">
        <f t="array" aca="1" ref="GK9" ca="1">beneficio_muerte_individual_activo(GK$2,$F9,$D9, Hombres!$A$1:$DW$117, Mujeres!$A$1:$DW$117)</f>
        <v>0</v>
      </c>
      <c r="GL9" s="52" cm="1">
        <f t="array" aca="1" ref="GL9" ca="1">beneficio_muerte_individual_activo(GL$2,$F9,$D9, Hombres!$A$1:$DW$117, Mujeres!$A$1:$DW$117)</f>
        <v>0</v>
      </c>
      <c r="GM9" s="52" cm="1">
        <f t="array" aca="1" ref="GM9" ca="1">beneficio_muerte_individual_activo(GM$2,$F9,$D9, Hombres!$A$1:$DW$117, Mujeres!$A$1:$DW$117)</f>
        <v>0</v>
      </c>
      <c r="GN9" s="52" cm="1">
        <f t="array" aca="1" ref="GN9" ca="1">beneficio_muerte_individual_activo(GN$2,$F9,$D9, Hombres!$A$1:$DW$117, Mujeres!$A$1:$DW$117)</f>
        <v>0</v>
      </c>
      <c r="GO9" s="52" cm="1">
        <f t="array" aca="1" ref="GO9" ca="1">beneficio_muerte_individual_activo(GO$2,$F9,$D9, Hombres!$A$1:$DW$117, Mujeres!$A$1:$DW$117)</f>
        <v>0</v>
      </c>
      <c r="GP9" s="52" cm="1">
        <f t="array" aca="1" ref="GP9" ca="1">beneficio_muerte_individual_activo(GP$2,$F9,$D9, Hombres!$A$1:$DW$117, Mujeres!$A$1:$DW$117)</f>
        <v>0</v>
      </c>
      <c r="GQ9" s="52" cm="1">
        <f t="array" aca="1" ref="GQ9" ca="1">beneficio_muerte_individual_activo(GQ$2,$F9,$D9, Hombres!$A$1:$DW$117, Mujeres!$A$1:$DW$117)</f>
        <v>0</v>
      </c>
      <c r="GR9" s="52" cm="1">
        <f t="array" aca="1" ref="GR9" ca="1">beneficio_muerte_individual_activo(GR$2,$F9,$D9, Hombres!$A$1:$DW$117, Mujeres!$A$1:$DW$117)</f>
        <v>0</v>
      </c>
      <c r="GS9" s="52" cm="1">
        <f t="array" aca="1" ref="GS9" ca="1">beneficio_muerte_individual_activo(GS$2,$F9,$D9, Hombres!$A$1:$DW$117, Mujeres!$A$1:$DW$117)</f>
        <v>0</v>
      </c>
      <c r="GT9" s="52" cm="1">
        <f t="array" aca="1" ref="GT9" ca="1">beneficio_muerte_individual_activo(GT$2,$F9,$D9, Hombres!$A$1:$DW$117, Mujeres!$A$1:$DW$117)</f>
        <v>0</v>
      </c>
      <c r="GU9" s="52" cm="1">
        <f t="array" aca="1" ref="GU9" ca="1">beneficio_muerte_individual_activo(GU$2,$F9,$D9, Hombres!$A$1:$DW$117, Mujeres!$A$1:$DW$117)</f>
        <v>0</v>
      </c>
      <c r="GV9" s="52" cm="1">
        <f t="array" aca="1" ref="GV9" ca="1">beneficio_muerte_individual_activo(GV$2,$F9,$D9, Hombres!$A$1:$DW$117, Mujeres!$A$1:$DW$117)</f>
        <v>0</v>
      </c>
    </row>
    <row r="10" spans="1:206" x14ac:dyDescent="0.35">
      <c r="A10" s="2">
        <f t="shared" si="0"/>
        <v>8</v>
      </c>
      <c r="B10" s="81">
        <v>594545</v>
      </c>
      <c r="C10" s="9">
        <v>40148</v>
      </c>
      <c r="D10" s="7" t="s">
        <v>6</v>
      </c>
      <c r="E10" s="9">
        <v>31751</v>
      </c>
      <c r="F10" s="12" cm="1">
        <f t="array" aca="1" ref="F10" ca="1">edadCalc(E10)</f>
        <v>39</v>
      </c>
      <c r="G10" s="45" cm="1">
        <f t="array" aca="1" ref="G10" ca="1">PorcentajePension(C10,E10, D10)</f>
        <v>1</v>
      </c>
      <c r="I10" s="78"/>
      <c r="J10" s="52" cm="1">
        <f t="array" aca="1" ref="J10" ca="1">AnualidadActivo(J$2, $E10, $C10, $B10, $D10, Hombres!$A$1:$DW$117, Mujeres!$A$1:$DW$117)</f>
        <v>0</v>
      </c>
      <c r="K10" s="52" cm="1">
        <f t="array" aca="1" ref="K10" ca="1">AnualidadActivo(K$2, $E10, $C10, $B10, $D10, Hombres!$A$1:$DW$117, Mujeres!$A$1:$DW$117)</f>
        <v>0</v>
      </c>
      <c r="L10" s="52" cm="1">
        <f t="array" aca="1" ref="L10" ca="1">AnualidadActivo(L$2, $E10, $C10, $B10, $D10, Hombres!$A$1:$DW$117, Mujeres!$A$1:$DW$117)</f>
        <v>0</v>
      </c>
      <c r="M10" s="52" cm="1">
        <f t="array" aca="1" ref="M10" ca="1">AnualidadActivo(M$2, $E10, $C10, $B10, $D10, Hombres!$A$1:$DW$117, Mujeres!$A$1:$DW$117)</f>
        <v>0</v>
      </c>
      <c r="N10" s="52" cm="1">
        <f t="array" aca="1" ref="N10" ca="1">AnualidadActivo(N$2, $E10, $C10, $B10, $D10, Hombres!$A$1:$DW$117, Mujeres!$A$1:$DW$117)</f>
        <v>0</v>
      </c>
      <c r="O10" s="52" cm="1">
        <f t="array" aca="1" ref="O10" ca="1">AnualidadActivo(O$2, $E10, $C10, $B10, $D10, Hombres!$A$1:$DW$117, Mujeres!$A$1:$DW$117)</f>
        <v>0</v>
      </c>
      <c r="P10" s="52" cm="1">
        <f t="array" aca="1" ref="P10" ca="1">AnualidadActivo(P$2, $E10, $C10, $B10, $D10, Hombres!$A$1:$DW$117, Mujeres!$A$1:$DW$117)</f>
        <v>0</v>
      </c>
      <c r="Q10" s="52" cm="1">
        <f t="array" aca="1" ref="Q10" ca="1">AnualidadActivo(Q$2, $E10, $C10, $B10, $D10, Hombres!$A$1:$DW$117, Mujeres!$A$1:$DW$117)</f>
        <v>0</v>
      </c>
      <c r="R10" s="52" cm="1">
        <f t="array" aca="1" ref="R10" ca="1">AnualidadActivo(R$2, $E10, $C10, $B10, $D10, Hombres!$A$1:$DW$117, Mujeres!$A$1:$DW$117)</f>
        <v>0</v>
      </c>
      <c r="S10" s="52" cm="1">
        <f t="array" aca="1" ref="S10" ca="1">AnualidadActivo(S$2, $E10, $C10, $B10, $D10, Hombres!$A$1:$DW$117, Mujeres!$A$1:$DW$117)</f>
        <v>0</v>
      </c>
      <c r="T10" s="52" cm="1">
        <f t="array" aca="1" ref="T10" ca="1">AnualidadActivo(T$2, $E10, $C10, $B10, $D10, Hombres!$A$1:$DW$117, Mujeres!$A$1:$DW$117)</f>
        <v>0</v>
      </c>
      <c r="U10" s="52" cm="1">
        <f t="array" aca="1" ref="U10" ca="1">AnualidadActivo(U$2, $E10, $C10, $B10, $D10, Hombres!$A$1:$DW$117, Mujeres!$A$1:$DW$117)</f>
        <v>0</v>
      </c>
      <c r="V10" s="52" cm="1">
        <f t="array" aca="1" ref="V10" ca="1">AnualidadActivo(V$2, $E10, $C10, $B10, $D10, Hombres!$A$1:$DW$117, Mujeres!$A$1:$DW$117)</f>
        <v>0</v>
      </c>
      <c r="W10" s="52" cm="1">
        <f t="array" aca="1" ref="W10" ca="1">AnualidadActivo(W$2, $E10, $C10, $B10, $D10, Hombres!$A$1:$DW$117, Mujeres!$A$1:$DW$117)</f>
        <v>0</v>
      </c>
      <c r="X10" s="52" cm="1">
        <f t="array" aca="1" ref="X10" ca="1">AnualidadActivo(X$2, $E10, $C10, $B10, $D10, Hombres!$A$1:$DW$117, Mujeres!$A$1:$DW$117)</f>
        <v>0</v>
      </c>
      <c r="Y10" s="52" cm="1">
        <f t="array" aca="1" ref="Y10" ca="1">AnualidadActivo(Y$2, $E10, $C10, $B10, $D10, Hombres!$A$1:$DW$117, Mujeres!$A$1:$DW$117)</f>
        <v>0</v>
      </c>
      <c r="Z10" s="52" cm="1">
        <f t="array" aca="1" ref="Z10" ca="1">AnualidadActivo(Z$2, $E10, $C10, $B10, $D10, Hombres!$A$1:$DW$117, Mujeres!$A$1:$DW$117)</f>
        <v>0</v>
      </c>
      <c r="AA10" s="52" cm="1">
        <f t="array" aca="1" ref="AA10" ca="1">AnualidadActivo(AA$2, $E10, $C10, $B10, $D10, Hombres!$A$1:$DW$117, Mujeres!$A$1:$DW$117)</f>
        <v>0</v>
      </c>
      <c r="AB10" s="52" cm="1">
        <f t="array" aca="1" ref="AB10" ca="1">AnualidadActivo(AB$2, $E10, $C10, $B10, $D10, Hombres!$A$1:$DW$117, Mujeres!$A$1:$DW$117)</f>
        <v>0</v>
      </c>
      <c r="AC10" s="52" cm="1">
        <f t="array" aca="1" ref="AC10" ca="1">AnualidadActivo(AC$2, $E10, $C10, $B10, $D10, Hombres!$A$1:$DW$117, Mujeres!$A$1:$DW$117)</f>
        <v>0</v>
      </c>
      <c r="AD10" s="52" cm="1">
        <f t="array" aca="1" ref="AD10" ca="1">AnualidadActivo(AD$2, $E10, $C10, $B10, $D10, Hombres!$A$1:$DW$117, Mujeres!$A$1:$DW$117)</f>
        <v>0</v>
      </c>
      <c r="AE10" s="52" cm="1">
        <f t="array" aca="1" ref="AE10" ca="1">AnualidadActivo(AE$2, $E10, $C10, $B10, $D10, Hombres!$A$1:$DW$117, Mujeres!$A$1:$DW$117)</f>
        <v>0</v>
      </c>
      <c r="AF10" s="52" cm="1">
        <f t="array" aca="1" ref="AF10" ca="1">AnualidadActivo(AF$2, $E10, $C10, $B10, $D10, Hombres!$A$1:$DW$117, Mujeres!$A$1:$DW$117)</f>
        <v>0</v>
      </c>
      <c r="AG10" s="52" cm="1">
        <f t="array" aca="1" ref="AG10" ca="1">AnualidadActivo(AG$2, $E10, $C10, $B10, $D10, Hombres!$A$1:$DW$117, Mujeres!$A$1:$DW$117)</f>
        <v>0</v>
      </c>
      <c r="AH10" s="52" cm="1">
        <f t="array" aca="1" ref="AH10" ca="1">AnualidadActivo(AH$2, $E10, $C10, $B10, $D10, Hombres!$A$1:$DW$117, Mujeres!$A$1:$DW$117)</f>
        <v>24298070.639922798</v>
      </c>
      <c r="AI10" s="52" cm="1">
        <f t="array" aca="1" ref="AI10" ca="1">AnualidadActivo(AI$2, $E10, $C10, $B10, $D10, Hombres!$A$1:$DW$117, Mujeres!$A$1:$DW$117)</f>
        <v>25027012.759120479</v>
      </c>
      <c r="AJ10" s="52" cm="1">
        <f t="array" aca="1" ref="AJ10" ca="1">AnualidadActivo(AJ$2, $E10, $C10, $B10, $D10, Hombres!$A$1:$DW$117, Mujeres!$A$1:$DW$117)</f>
        <v>25777823.141894091</v>
      </c>
      <c r="AK10" s="52" cm="1">
        <f t="array" aca="1" ref="AK10" ca="1">AnualidadActivo(AK$2, $E10, $C10, $B10, $D10, Hombres!$A$1:$DW$117, Mujeres!$A$1:$DW$117)</f>
        <v>26551157.836150914</v>
      </c>
      <c r="AL10" s="52" cm="1">
        <f t="array" aca="1" ref="AL10" ca="1">AnualidadActivo(AL$2, $E10, $C10, $B10, $D10, Hombres!$A$1:$DW$117, Mujeres!$A$1:$DW$117)</f>
        <v>27347692.571235448</v>
      </c>
      <c r="AM10" s="52" cm="1">
        <f t="array" aca="1" ref="AM10" ca="1">AnualidadActivo(AM$2, $E10, $C10, $B10, $D10, Hombres!$A$1:$DW$117, Mujeres!$A$1:$DW$117)</f>
        <v>28189399.928353269</v>
      </c>
      <c r="AN10" s="52" cm="1">
        <f t="array" aca="1" ref="AN10" ca="1">AnualidadActivo(AN$2, $E10, $C10, $B10, $D10, Hombres!$A$1:$DW$117, Mujeres!$A$1:$DW$117)</f>
        <v>28927710.193240769</v>
      </c>
      <c r="AO10" s="52" cm="1">
        <f t="array" aca="1" ref="AO10" ca="1">AnualidadActivo(AO$2, $E10, $C10, $B10, $D10, Hombres!$A$1:$DW$117, Mujeres!$A$1:$DW$117)</f>
        <v>29674806.985329736</v>
      </c>
      <c r="AP10" s="52" cm="1">
        <f t="array" aca="1" ref="AP10" ca="1">AnualidadActivo(AP$2, $E10, $C10, $B10, $D10, Hombres!$A$1:$DW$117, Mujeres!$A$1:$DW$117)</f>
        <v>30430892.0156799</v>
      </c>
      <c r="AQ10" s="52" cm="1">
        <f t="array" aca="1" ref="AQ10" ca="1">AnualidadActivo(AQ$2, $E10, $C10, $B10, $D10, Hombres!$A$1:$DW$117, Mujeres!$A$1:$DW$117)</f>
        <v>31196167.44904149</v>
      </c>
      <c r="AR10" s="52" cm="1">
        <f t="array" aca="1" ref="AR10" ca="1">AnualidadActivo(AR$2, $E10, $C10, $B10, $D10, Hombres!$A$1:$DW$117, Mujeres!$A$1:$DW$117)</f>
        <v>31969894.856504954</v>
      </c>
      <c r="AS10" s="52" cm="1">
        <f t="array" aca="1" ref="AS10" ca="1">AnualidadActivo(AS$2, $E10, $C10, $B10, $D10, Hombres!$A$1:$DW$117, Mujeres!$A$1:$DW$117)</f>
        <v>32750088.490282051</v>
      </c>
      <c r="AT10" s="52" cm="1">
        <f t="array" aca="1" ref="AT10" ca="1">AnualidadActivo(AT$2, $E10, $C10, $B10, $D10, Hombres!$A$1:$DW$117, Mujeres!$A$1:$DW$117)</f>
        <v>33533912.929664746</v>
      </c>
      <c r="AU10" s="52" cm="1">
        <f t="array" aca="1" ref="AU10" ca="1">AnualidadActivo(AU$2, $E10, $C10, $B10, $D10, Hombres!$A$1:$DW$117, Mujeres!$A$1:$DW$117)</f>
        <v>34316850.72360573</v>
      </c>
      <c r="AV10" s="52" cm="1">
        <f t="array" aca="1" ref="AV10" ca="1">AnualidadActivo(AV$2, $E10, $C10, $B10, $D10, Hombres!$A$1:$DW$117, Mujeres!$A$1:$DW$117)</f>
        <v>35091113.137595244</v>
      </c>
      <c r="AW10" s="52" cm="1">
        <f t="array" aca="1" ref="AW10" ca="1">AnualidadActivo(AW$2, $E10, $C10, $B10, $D10, Hombres!$A$1:$DW$117, Mujeres!$A$1:$DW$117)</f>
        <v>35848038.062938169</v>
      </c>
      <c r="AX10" s="52" cm="1">
        <f t="array" aca="1" ref="AX10" ca="1">AnualidadActivo(AX$2, $E10, $C10, $B10, $D10, Hombres!$A$1:$DW$117, Mujeres!$A$1:$DW$117)</f>
        <v>36583306.883260176</v>
      </c>
      <c r="AY10" s="52" cm="1">
        <f t="array" aca="1" ref="AY10" ca="1">AnualidadActivo(AY$2, $E10, $C10, $B10, $D10, Hombres!$A$1:$DW$117, Mujeres!$A$1:$DW$117)</f>
        <v>37297253.164570332</v>
      </c>
      <c r="AZ10" s="52" cm="1">
        <f t="array" aca="1" ref="AZ10" ca="1">AnualidadActivo(AZ$2, $E10, $C10, $B10, $D10, Hombres!$A$1:$DW$117, Mujeres!$A$1:$DW$117)</f>
        <v>37989386.310454704</v>
      </c>
      <c r="BA10" s="52" cm="1">
        <f t="array" aca="1" ref="BA10" ca="1">AnualidadActivo(BA$2, $E10, $C10, $B10, $D10, Hombres!$A$1:$DW$117, Mujeres!$A$1:$DW$117)</f>
        <v>38652440.636588052</v>
      </c>
      <c r="BB10" s="52" cm="1">
        <f t="array" aca="1" ref="BB10" ca="1">AnualidadActivo(BB$2, $E10, $C10, $B10, $D10, Hombres!$A$1:$DW$117, Mujeres!$A$1:$DW$117)</f>
        <v>39272465.519107901</v>
      </c>
      <c r="BC10" s="52" cm="1">
        <f t="array" aca="1" ref="BC10" ca="1">AnualidadActivo(BC$2, $E10, $C10, $B10, $D10, Hombres!$A$1:$DW$117, Mujeres!$A$1:$DW$117)</f>
        <v>39832145.161896415</v>
      </c>
      <c r="BD10" s="52" cm="1">
        <f t="array" aca="1" ref="BD10" ca="1">AnualidadActivo(BD$2, $E10, $C10, $B10, $D10, Hombres!$A$1:$DW$117, Mujeres!$A$1:$DW$117)</f>
        <v>40313890.142203115</v>
      </c>
      <c r="BE10" s="52" cm="1">
        <f t="array" aca="1" ref="BE10" ca="1">AnualidadActivo(BE$2, $E10, $C10, $B10, $D10, Hombres!$A$1:$DW$117, Mujeres!$A$1:$DW$117)</f>
        <v>40656412.31244342</v>
      </c>
      <c r="BF10" s="52" cm="1">
        <f t="array" aca="1" ref="BF10" ca="1">AnualidadActivo(BF$2, $E10, $C10, $B10, $D10, Hombres!$A$1:$DW$117, Mujeres!$A$1:$DW$117)</f>
        <v>40893222.253608868</v>
      </c>
      <c r="BG10" s="52" cm="1">
        <f t="array" aca="1" ref="BG10" ca="1">AnualidadActivo(BG$2, $E10, $C10, $B10, $D10, Hombres!$A$1:$DW$117, Mujeres!$A$1:$DW$117)</f>
        <v>41007764.005568333</v>
      </c>
      <c r="BH10" s="52" cm="1">
        <f t="array" aca="1" ref="BH10" ca="1">AnualidadActivo(BH$2, $E10, $C10, $B10, $D10, Hombres!$A$1:$DW$117, Mujeres!$A$1:$DW$117)</f>
        <v>40983680.473829985</v>
      </c>
      <c r="BI10" s="52" cm="1">
        <f t="array" aca="1" ref="BI10" ca="1">AnualidadActivo(BI$2, $E10, $C10, $B10, $D10, Hombres!$A$1:$DW$117, Mujeres!$A$1:$DW$117)</f>
        <v>40805250.11103683</v>
      </c>
      <c r="BJ10" s="52" cm="1">
        <f t="array" aca="1" ref="BJ10" ca="1">AnualidadActivo(BJ$2, $E10, $C10, $B10, $D10, Hombres!$A$1:$DW$117, Mujeres!$A$1:$DW$117)</f>
        <v>40454754.843391828</v>
      </c>
      <c r="BK10" s="52" cm="1">
        <f t="array" aca="1" ref="BK10" ca="1">AnualidadActivo(BK$2, $E10, $C10, $B10, $D10, Hombres!$A$1:$DW$117, Mujeres!$A$1:$DW$117)</f>
        <v>39912291.210212089</v>
      </c>
      <c r="BL10" s="52" cm="1">
        <f t="array" aca="1" ref="BL10" ca="1">AnualidadActivo(BL$2, $E10, $C10, $B10, $D10, Hombres!$A$1:$DW$117, Mujeres!$A$1:$DW$117)</f>
        <v>39158755.813130483</v>
      </c>
      <c r="BM10" s="52" cm="1">
        <f t="array" aca="1" ref="BM10" ca="1">AnualidadActivo(BM$2, $E10, $C10, $B10, $D10, Hombres!$A$1:$DW$117, Mujeres!$A$1:$DW$117)</f>
        <v>38179192.331253946</v>
      </c>
      <c r="BN10" s="52" cm="1">
        <f t="array" aca="1" ref="BN10" ca="1">AnualidadActivo(BN$2, $E10, $C10, $B10, $D10, Hombres!$A$1:$DW$117, Mujeres!$A$1:$DW$117)</f>
        <v>36963367.666580424</v>
      </c>
      <c r="BO10" s="52" cm="1">
        <f t="array" aca="1" ref="BO10" ca="1">AnualidadActivo(BO$2, $E10, $C10, $B10, $D10, Hombres!$A$1:$DW$117, Mujeres!$A$1:$DW$117)</f>
        <v>35502855.041236937</v>
      </c>
      <c r="BP10" s="52" cm="1">
        <f t="array" aca="1" ref="BP10" ca="1">AnualidadActivo(BP$2, $E10, $C10, $B10, $D10, Hombres!$A$1:$DW$117, Mujeres!$A$1:$DW$117)</f>
        <v>33791991.521832883</v>
      </c>
      <c r="BQ10" s="52" cm="1">
        <f t="array" aca="1" ref="BQ10" ca="1">AnualidadActivo(BQ$2, $E10, $C10, $B10, $D10, Hombres!$A$1:$DW$117, Mujeres!$A$1:$DW$117)</f>
        <v>31831669.433183573</v>
      </c>
      <c r="BR10" s="52" cm="1">
        <f t="array" aca="1" ref="BR10" ca="1">AnualidadActivo(BR$2, $E10, $C10, $B10, $D10, Hombres!$A$1:$DW$117, Mujeres!$A$1:$DW$117)</f>
        <v>29633438.514773495</v>
      </c>
      <c r="BS10" s="52" cm="1">
        <f t="array" aca="1" ref="BS10" ca="1">AnualidadActivo(BS$2, $E10, $C10, $B10, $D10, Hombres!$A$1:$DW$117, Mujeres!$A$1:$DW$117)</f>
        <v>27220346.900170963</v>
      </c>
      <c r="BT10" s="52" cm="1">
        <f t="array" aca="1" ref="BT10" ca="1">AnualidadActivo(BT$2, $E10, $C10, $B10, $D10, Hombres!$A$1:$DW$117, Mujeres!$A$1:$DW$117)</f>
        <v>24625524.078780945</v>
      </c>
      <c r="BU10" s="52" cm="1">
        <f t="array" aca="1" ref="BU10" ca="1">AnualidadActivo(BU$2, $E10, $C10, $B10, $D10, Hombres!$A$1:$DW$117, Mujeres!$A$1:$DW$117)</f>
        <v>21892547.561754782</v>
      </c>
      <c r="BV10" s="52" cm="1">
        <f t="array" aca="1" ref="BV10" ca="1">AnualidadActivo(BV$2, $E10, $C10, $B10, $D10, Hombres!$A$1:$DW$117, Mujeres!$A$1:$DW$117)</f>
        <v>19077163.296314862</v>
      </c>
      <c r="BW10" s="52" cm="1">
        <f t="array" aca="1" ref="BW10" ca="1">AnualidadActivo(BW$2, $E10, $C10, $B10, $D10, Hombres!$A$1:$DW$117, Mujeres!$A$1:$DW$117)</f>
        <v>16247782.144476553</v>
      </c>
      <c r="BX10" s="52" cm="1">
        <f t="array" aca="1" ref="BX10" ca="1">AnualidadActivo(BX$2, $E10, $C10, $B10, $D10, Hombres!$A$1:$DW$117, Mujeres!$A$1:$DW$117)</f>
        <v>13481149.997928115</v>
      </c>
      <c r="BY10" s="52" cm="1">
        <f t="array" aca="1" ref="BY10" ca="1">AnualidadActivo(BY$2, $E10, $C10, $B10, $D10, Hombres!$A$1:$DW$117, Mujeres!$A$1:$DW$117)</f>
        <v>10855533.345313439</v>
      </c>
      <c r="BZ10" s="52" cm="1">
        <f t="array" aca="1" ref="BZ10" ca="1">AnualidadActivo(BZ$2, $E10, $C10, $B10, $D10, Hombres!$A$1:$DW$117, Mujeres!$A$1:$DW$117)</f>
        <v>8444911.6431612242</v>
      </c>
      <c r="CA10" s="52" cm="1">
        <f t="array" aca="1" ref="CA10" ca="1">AnualidadActivo(CA$2, $E10, $C10, $B10, $D10, Hombres!$A$1:$DW$117, Mujeres!$A$1:$DW$117)</f>
        <v>6313274.6610555416</v>
      </c>
      <c r="CB10" s="52" cm="1">
        <f t="array" aca="1" ref="CB10" ca="1">AnualidadActivo(CB$2, $E10, $C10, $B10, $D10, Hombres!$A$1:$DW$117, Mujeres!$A$1:$DW$117)</f>
        <v>4507972.7864017366</v>
      </c>
      <c r="CC10" s="52" cm="1">
        <f t="array" aca="1" ref="CC10" ca="1">AnualidadActivo(CC$2, $E10, $C10, $B10, $D10, Hombres!$A$1:$DW$117, Mujeres!$A$1:$DW$117)</f>
        <v>3052677.388066431</v>
      </c>
      <c r="CD10" s="52" cm="1">
        <f t="array" aca="1" ref="CD10" ca="1">AnualidadActivo(CD$2, $E10, $C10, $B10, $D10, Hombres!$A$1:$DW$117, Mujeres!$A$1:$DW$117)</f>
        <v>1943739.5552172924</v>
      </c>
      <c r="CE10" s="52" cm="1">
        <f t="array" aca="1" ref="CE10" ca="1">AnualidadActivo(CE$2, $E10, $C10, $B10, $D10, Hombres!$A$1:$DW$117, Mujeres!$A$1:$DW$117)</f>
        <v>1151715.9010339153</v>
      </c>
      <c r="CF10" s="52" cm="1">
        <f t="array" aca="1" ref="CF10" ca="1">AnualidadActivo(CF$2, $E10, $C10, $B10, $D10, Hombres!$A$1:$DW$117, Mujeres!$A$1:$DW$117)</f>
        <v>627079.20456274587</v>
      </c>
      <c r="CG10" s="52" cm="1">
        <f t="array" aca="1" ref="CG10" ca="1">AnualidadActivo(CG$2, $E10, $C10, $B10, $D10, Hombres!$A$1:$DW$117, Mujeres!$A$1:$DW$117)</f>
        <v>308913.3436350082</v>
      </c>
      <c r="CH10" s="52" cm="1">
        <f t="array" aca="1" ref="CH10" ca="1">AnualidadActivo(CH$2, $E10, $C10, $B10, $D10, Hombres!$A$1:$DW$117, Mujeres!$A$1:$DW$117)</f>
        <v>135007.08055445703</v>
      </c>
      <c r="CI10" s="52" cm="1">
        <f t="array" aca="1" ref="CI10" ca="1">AnualidadActivo(CI$2, $E10, $C10, $B10, $D10, Hombres!$A$1:$DW$117, Mujeres!$A$1:$DW$117)</f>
        <v>51008.008900875422</v>
      </c>
      <c r="CJ10" s="52" cm="1">
        <f t="array" aca="1" ref="CJ10" ca="1">AnualidadActivo(CJ$2, $E10, $C10, $B10, $D10, Hombres!$A$1:$DW$117, Mujeres!$A$1:$DW$117)</f>
        <v>16076.825083350997</v>
      </c>
      <c r="CK10" s="52" cm="1">
        <f t="array" aca="1" ref="CK10" ca="1">AnualidadActivo(CK$2, $E10, $C10, $B10, $D10, Hombres!$A$1:$DW$117, Mujeres!$A$1:$DW$117)</f>
        <v>4011.2902350886088</v>
      </c>
      <c r="CL10" s="52" cm="1">
        <f t="array" aca="1" ref="CL10" ca="1">AnualidadActivo(CL$2, $E10, $C10, $B10, $D10, Hombres!$A$1:$DW$117, Mujeres!$A$1:$DW$117)</f>
        <v>727.00597345101369</v>
      </c>
      <c r="CM10" s="52" cm="1">
        <f t="array" aca="1" ref="CM10" ca="1">AnualidadActivo(CM$2, $E10, $C10, $B10, $D10, Hombres!$A$1:$DW$117, Mujeres!$A$1:$DW$117)</f>
        <v>80.600548868122999</v>
      </c>
      <c r="CN10" s="52" cm="1">
        <f t="array" aca="1" ref="CN10" ca="1">AnualidadActivo(CN$2, $E10, $C10, $B10, $D10, Hombres!$A$1:$DW$117, Mujeres!$A$1:$DW$117)</f>
        <v>0</v>
      </c>
      <c r="CO10" s="52" cm="1">
        <f t="array" aca="1" ref="CO10" ca="1">AnualidadActivo(CO$2, $E10, $C10, $B10, $D10, Hombres!$A$1:$DW$117, Mujeres!$A$1:$DW$117)</f>
        <v>0</v>
      </c>
      <c r="CP10" s="52" cm="1">
        <f t="array" aca="1" ref="CP10" ca="1">AnualidadActivo(CP$2, $E10, $C10, $B10, $D10, Hombres!$A$1:$DW$117, Mujeres!$A$1:$DW$117)</f>
        <v>0</v>
      </c>
      <c r="CQ10" s="52" cm="1">
        <f t="array" aca="1" ref="CQ10" ca="1">AnualidadActivo(CQ$2, $E10, $C10, $B10, $D10, Hombres!$A$1:$DW$117, Mujeres!$A$1:$DW$117)</f>
        <v>0</v>
      </c>
      <c r="CR10" s="52" cm="1">
        <f t="array" aca="1" ref="CR10" ca="1">AnualidadActivo(CR$2, $E10, $C10, $B10, $D10, Hombres!$A$1:$DW$117, Mujeres!$A$1:$DW$117)</f>
        <v>0</v>
      </c>
      <c r="CS10" s="52" cm="1">
        <f t="array" aca="1" ref="CS10" ca="1">AnualidadActivo(CS$2, $E10, $C10, $B10, $D10, Hombres!$A$1:$DW$117, Mujeres!$A$1:$DW$117)</f>
        <v>0</v>
      </c>
      <c r="CT10" s="52" cm="1">
        <f t="array" aca="1" ref="CT10" ca="1">AnualidadActivo(CT$2, $E10, $C10, $B10, $D10, Hombres!$A$1:$DW$117, Mujeres!$A$1:$DW$117)</f>
        <v>0</v>
      </c>
      <c r="CU10" s="52" cm="1">
        <f t="array" aca="1" ref="CU10" ca="1">AnualidadActivo(CU$2, $E10, $C10, $B10, $D10, Hombres!$A$1:$DW$117, Mujeres!$A$1:$DW$117)</f>
        <v>0</v>
      </c>
      <c r="CV10" s="52" cm="1">
        <f t="array" aca="1" ref="CV10" ca="1">AnualidadActivo(CV$2, $E10, $C10, $B10, $D10, Hombres!$A$1:$DW$117, Mujeres!$A$1:$DW$117)</f>
        <v>0</v>
      </c>
      <c r="CW10" s="52" cm="1">
        <f t="array" aca="1" ref="CW10" ca="1">AnualidadActivo(CW$2, $E10, $C10, $B10, $D10, Hombres!$A$1:$DW$117, Mujeres!$A$1:$DW$117)</f>
        <v>0</v>
      </c>
      <c r="CX10" s="52" cm="1">
        <f t="array" aca="1" ref="CX10" ca="1">AnualidadActivo(CX$2, $E10, $C10, $B10, $D10, Hombres!$A$1:$DW$117, Mujeres!$A$1:$DW$117)</f>
        <v>0</v>
      </c>
      <c r="CY10" s="52" cm="1">
        <f t="array" aca="1" ref="CY10" ca="1">AnualidadActivo(CY$2, $E10, $C10, $B10, $D10, Hombres!$A$1:$DW$117, Mujeres!$A$1:$DW$117)</f>
        <v>0</v>
      </c>
      <c r="CZ10" s="52" cm="1">
        <f t="array" aca="1" ref="CZ10" ca="1">AnualidadActivo(CZ$2, $E10, $C10, $B10, $D10, Hombres!$A$1:$DW$117, Mujeres!$A$1:$DW$117)</f>
        <v>0</v>
      </c>
      <c r="DA10" s="52" cm="1">
        <f t="array" aca="1" ref="DA10" ca="1">AnualidadActivo(DA$2, $E10, $C10, $B10, $D10, Hombres!$A$1:$DW$117, Mujeres!$A$1:$DW$117)</f>
        <v>0</v>
      </c>
      <c r="DD10" s="25"/>
      <c r="DE10" s="52" cm="1">
        <f t="array" aca="1" ref="DE10" ca="1">beneficio_muerte_individual_activo(DE$2,$F10,$D10, Hombres!$A$1:$DW$117, Mujeres!$A$1:$DW$117)</f>
        <v>0</v>
      </c>
      <c r="DF10" s="52" cm="1">
        <f t="array" aca="1" ref="DF10" ca="1">beneficio_muerte_individual_activo(DF$2,$F10,$D10, Hombres!$A$1:$DW$117, Mujeres!$A$1:$DW$117)</f>
        <v>3423.5</v>
      </c>
      <c r="DG10" s="52" cm="1">
        <f t="array" aca="1" ref="DG10" ca="1">beneficio_muerte_individual_activo(DG$2,$F10,$D10, Hombres!$A$1:$DW$117, Mujeres!$A$1:$DW$117)</f>
        <v>3581.4811648</v>
      </c>
      <c r="DH10" s="52" cm="1">
        <f t="array" aca="1" ref="DH10" ca="1">beneficio_muerte_individual_activo(DH$2,$F10,$D10, Hombres!$A$1:$DW$117, Mujeres!$A$1:$DW$117)</f>
        <v>3769.077991125996</v>
      </c>
      <c r="DI10" s="52" cm="1">
        <f t="array" aca="1" ref="DI10" ca="1">beneficio_muerte_individual_activo(DI$2,$F10,$D10, Hombres!$A$1:$DW$117, Mujeres!$A$1:$DW$117)</f>
        <v>3973.2122207362995</v>
      </c>
      <c r="DJ10" s="52" cm="1">
        <f t="array" aca="1" ref="DJ10" ca="1">beneficio_muerte_individual_activo(DJ$2,$F10,$D10, Hombres!$A$1:$DW$117, Mujeres!$A$1:$DW$117)</f>
        <v>4206.2620832113898</v>
      </c>
      <c r="DK10" s="52" cm="1">
        <f t="array" aca="1" ref="DK10" ca="1">beneficio_muerte_individual_activo(DK$2,$F10,$D10, Hombres!$A$1:$DW$117, Mujeres!$A$1:$DW$117)</f>
        <v>4505.4495321219465</v>
      </c>
      <c r="DL10" s="52" cm="1">
        <f t="array" aca="1" ref="DL10" ca="1">beneficio_muerte_individual_activo(DL$2,$F10,$D10, Hombres!$A$1:$DW$117, Mujeres!$A$1:$DW$117)</f>
        <v>4858.0571844368187</v>
      </c>
      <c r="DM10" s="52" cm="1">
        <f t="array" aca="1" ref="DM10" ca="1">beneficio_muerte_individual_activo(DM$2,$F10,$D10, Hombres!$A$1:$DW$117, Mujeres!$A$1:$DW$117)</f>
        <v>5244.4340546218218</v>
      </c>
      <c r="DN10" s="52" cm="1">
        <f t="array" aca="1" ref="DN10" ca="1">beneficio_muerte_individual_activo(DN$2,$F10,$D10, Hombres!$A$1:$DW$117, Mujeres!$A$1:$DW$117)</f>
        <v>5611.7202563323153</v>
      </c>
      <c r="DO10" s="52" cm="1">
        <f t="array" aca="1" ref="DO10" ca="1">beneficio_muerte_individual_activo(DO$2,$F10,$D10, Hombres!$A$1:$DW$117, Mujeres!$A$1:$DW$117)</f>
        <v>5966.8411271655996</v>
      </c>
      <c r="DP10" s="52" cm="1">
        <f t="array" aca="1" ref="DP10" ca="1">beneficio_muerte_individual_activo(DP$2,$F10,$D10, Hombres!$A$1:$DW$117, Mujeres!$A$1:$DW$117)</f>
        <v>6346.416075918245</v>
      </c>
      <c r="DQ10" s="52" cm="1">
        <f t="array" aca="1" ref="DQ10" ca="1">beneficio_muerte_individual_activo(DQ$2,$F10,$D10, Hombres!$A$1:$DW$117, Mujeres!$A$1:$DW$117)</f>
        <v>6774.479770408655</v>
      </c>
      <c r="DR10" s="52" cm="1">
        <f t="array" aca="1" ref="DR10" ca="1">beneficio_muerte_individual_activo(DR$2,$F10,$D10, Hombres!$A$1:$DW$117, Mujeres!$A$1:$DW$117)</f>
        <v>7245.2410855315675</v>
      </c>
      <c r="DS10" s="52" cm="1">
        <f t="array" aca="1" ref="DS10" ca="1">beneficio_muerte_individual_activo(DS$2,$F10,$D10, Hombres!$A$1:$DW$117, Mujeres!$A$1:$DW$117)</f>
        <v>7722.8046010773887</v>
      </c>
      <c r="DT10" s="52" cm="1">
        <f t="array" aca="1" ref="DT10" ca="1">beneficio_muerte_individual_activo(DT$2,$F10,$D10, Hombres!$A$1:$DW$117, Mujeres!$A$1:$DW$117)</f>
        <v>8218.7755149733184</v>
      </c>
      <c r="DU10" s="52" cm="1">
        <f t="array" aca="1" ref="DU10" ca="1">beneficio_muerte_individual_activo(DU$2,$F10,$D10, Hombres!$A$1:$DW$117, Mujeres!$A$1:$DW$117)</f>
        <v>8818.4059312347272</v>
      </c>
      <c r="DV10" s="52" cm="1">
        <f t="array" aca="1" ref="DV10" ca="1">beneficio_muerte_individual_activo(DV$2,$F10,$D10, Hombres!$A$1:$DW$117, Mujeres!$A$1:$DW$117)</f>
        <v>9520.2841843559127</v>
      </c>
      <c r="DW10" s="52" cm="1">
        <f t="array" aca="1" ref="DW10" ca="1">beneficio_muerte_individual_activo(DW$2,$F10,$D10, Hombres!$A$1:$DW$117, Mujeres!$A$1:$DW$117)</f>
        <v>10275.861611823648</v>
      </c>
      <c r="DX10" s="52" cm="1">
        <f t="array" aca="1" ref="DX10" ca="1">beneficio_muerte_individual_activo(DX$2,$F10,$D10, Hombres!$A$1:$DW$117, Mujeres!$A$1:$DW$117)</f>
        <v>10974.860679512785</v>
      </c>
      <c r="DY10" s="52" cm="1">
        <f t="array" aca="1" ref="DY10" ca="1">beneficio_muerte_individual_activo(DY$2,$F10,$D10, Hombres!$A$1:$DW$117, Mujeres!$A$1:$DW$117)</f>
        <v>11635.414163947793</v>
      </c>
      <c r="DZ10" s="52" cm="1">
        <f t="array" aca="1" ref="DZ10" ca="1">beneficio_muerte_individual_activo(DZ$2,$F10,$D10, Hombres!$A$1:$DW$117, Mujeres!$A$1:$DW$117)</f>
        <v>12379.612487122602</v>
      </c>
      <c r="EA10" s="52" cm="1">
        <f t="array" aca="1" ref="EA10" ca="1">beneficio_muerte_individual_activo(EA$2,$F10,$D10, Hombres!$A$1:$DW$117, Mujeres!$A$1:$DW$117)</f>
        <v>13332.917942292319</v>
      </c>
      <c r="EB10" s="52" cm="1">
        <f t="array" aca="1" ref="EB10" ca="1">beneficio_muerte_individual_activo(EB$2,$F10,$D10, Hombres!$A$1:$DW$117, Mujeres!$A$1:$DW$117)</f>
        <v>14530.354678128499</v>
      </c>
      <c r="EC10" s="52" cm="1">
        <f t="array" aca="1" ref="EC10" ca="1">beneficio_muerte_individual_activo(EC$2,$F10,$D10, Hombres!$A$1:$DW$117, Mujeres!$A$1:$DW$117)</f>
        <v>15917.618629612685</v>
      </c>
      <c r="ED10" s="52" cm="1">
        <f t="array" aca="1" ref="ED10" ca="1">beneficio_muerte_individual_activo(ED$2,$F10,$D10, Hombres!$A$1:$DW$117, Mujeres!$A$1:$DW$117)</f>
        <v>10467.198959208339</v>
      </c>
      <c r="EE10" s="52" cm="1">
        <f t="array" aca="1" ref="EE10" ca="1">beneficio_muerte_individual_activo(EE$2,$F10,$D10, Hombres!$A$1:$DW$117, Mujeres!$A$1:$DW$117)</f>
        <v>11425.704238701024</v>
      </c>
      <c r="EF10" s="52" cm="1">
        <f t="array" aca="1" ref="EF10" ca="1">beneficio_muerte_individual_activo(EF$2,$F10,$D10, Hombres!$A$1:$DW$117, Mujeres!$A$1:$DW$117)</f>
        <v>12341.953123223773</v>
      </c>
      <c r="EG10" s="52" cm="1">
        <f t="array" aca="1" ref="EG10" ca="1">beneficio_muerte_individual_activo(EG$2,$F10,$D10, Hombres!$A$1:$DW$117, Mujeres!$A$1:$DW$117)</f>
        <v>13203.643550998064</v>
      </c>
      <c r="EH10" s="52" cm="1">
        <f t="array" aca="1" ref="EH10" ca="1">beneficio_muerte_individual_activo(EH$2,$F10,$D10, Hombres!$A$1:$DW$117, Mujeres!$A$1:$DW$117)</f>
        <v>14070.010840908943</v>
      </c>
      <c r="EI10" s="52" cm="1">
        <f t="array" aca="1" ref="EI10" ca="1">beneficio_muerte_individual_activo(EI$2,$F10,$D10, Hombres!$A$1:$DW$117, Mujeres!$A$1:$DW$117)</f>
        <v>15047.893472012078</v>
      </c>
      <c r="EJ10" s="52" cm="1">
        <f t="array" aca="1" ref="EJ10" ca="1">beneficio_muerte_individual_activo(EJ$2,$F10,$D10, Hombres!$A$1:$DW$117, Mujeres!$A$1:$DW$117)</f>
        <v>16219.537612303022</v>
      </c>
      <c r="EK10" s="52" cm="1">
        <f t="array" aca="1" ref="EK10" ca="1">beneficio_muerte_individual_activo(EK$2,$F10,$D10, Hombres!$A$1:$DW$117, Mujeres!$A$1:$DW$117)</f>
        <v>17705.104680411434</v>
      </c>
      <c r="EL10" s="52" cm="1">
        <f t="array" aca="1" ref="EL10" ca="1">beneficio_muerte_individual_activo(EL$2,$F10,$D10, Hombres!$A$1:$DW$117, Mujeres!$A$1:$DW$117)</f>
        <v>19701.622854382473</v>
      </c>
      <c r="EM10" s="52" cm="1">
        <f t="array" aca="1" ref="EM10" ca="1">beneficio_muerte_individual_activo(EM$2,$F10,$D10, Hombres!$A$1:$DW$117, Mujeres!$A$1:$DW$117)</f>
        <v>22171.523675500517</v>
      </c>
      <c r="EN10" s="52" cm="1">
        <f t="array" aca="1" ref="EN10" ca="1">beneficio_muerte_individual_activo(EN$2,$F10,$D10, Hombres!$A$1:$DW$117, Mujeres!$A$1:$DW$117)</f>
        <v>24733.162324105924</v>
      </c>
      <c r="EO10" s="52" cm="1">
        <f t="array" aca="1" ref="EO10" ca="1">beneficio_muerte_individual_activo(EO$2,$F10,$D10, Hombres!$A$1:$DW$117, Mujeres!$A$1:$DW$117)</f>
        <v>27074.654996681049</v>
      </c>
      <c r="EP10" s="52" cm="1">
        <f t="array" aca="1" ref="EP10" ca="1">beneficio_muerte_individual_activo(EP$2,$F10,$D10, Hombres!$A$1:$DW$117, Mujeres!$A$1:$DW$117)</f>
        <v>29284.179420015411</v>
      </c>
      <c r="EQ10" s="52" cm="1">
        <f t="array" aca="1" ref="EQ10" ca="1">beneficio_muerte_individual_activo(EQ$2,$F10,$D10, Hombres!$A$1:$DW$117, Mujeres!$A$1:$DW$117)</f>
        <v>31795.146714216371</v>
      </c>
      <c r="ER10" s="52" cm="1">
        <f t="array" aca="1" ref="ER10" ca="1">beneficio_muerte_individual_activo(ER$2,$F10,$D10, Hombres!$A$1:$DW$117, Mujeres!$A$1:$DW$117)</f>
        <v>34944.622855450878</v>
      </c>
      <c r="ES10" s="52" cm="1">
        <f t="array" aca="1" ref="ES10" ca="1">beneficio_muerte_individual_activo(ES$2,$F10,$D10, Hombres!$A$1:$DW$117, Mujeres!$A$1:$DW$117)</f>
        <v>38865.747362781105</v>
      </c>
      <c r="ET10" s="52" cm="1">
        <f t="array" aca="1" ref="ET10" ca="1">beneficio_muerte_individual_activo(ET$2,$F10,$D10, Hombres!$A$1:$DW$117, Mujeres!$A$1:$DW$117)</f>
        <v>43528.608719254509</v>
      </c>
      <c r="EU10" s="52" cm="1">
        <f t="array" aca="1" ref="EU10" ca="1">beneficio_muerte_individual_activo(EU$2,$F10,$D10, Hombres!$A$1:$DW$117, Mujeres!$A$1:$DW$117)</f>
        <v>51472.136082810197</v>
      </c>
      <c r="EV10" s="52" cm="1">
        <f t="array" aca="1" ref="EV10" ca="1">beneficio_muerte_individual_activo(EV$2,$F10,$D10, Hombres!$A$1:$DW$117, Mujeres!$A$1:$DW$117)</f>
        <v>56736.632966419158</v>
      </c>
      <c r="EW10" s="52" cm="1">
        <f t="array" aca="1" ref="EW10" ca="1">beneficio_muerte_individual_activo(EW$2,$F10,$D10, Hombres!$A$1:$DW$117, Mujeres!$A$1:$DW$117)</f>
        <v>62346.951627870614</v>
      </c>
      <c r="EX10" s="52" cm="1">
        <f t="array" aca="1" ref="EX10" ca="1">beneficio_muerte_individual_activo(EX$2,$F10,$D10, Hombres!$A$1:$DW$117, Mujeres!$A$1:$DW$117)</f>
        <v>68229.882695565873</v>
      </c>
      <c r="EY10" s="52" cm="1">
        <f t="array" aca="1" ref="EY10" ca="1">beneficio_muerte_individual_activo(EY$2,$F10,$D10, Hombres!$A$1:$DW$117, Mujeres!$A$1:$DW$117)</f>
        <v>74370.111860815799</v>
      </c>
      <c r="EZ10" s="52" cm="1">
        <f t="array" aca="1" ref="EZ10" ca="1">beneficio_muerte_individual_activo(EZ$2,$F10,$D10, Hombres!$A$1:$DW$117, Mujeres!$A$1:$DW$117)</f>
        <v>80839.451742955032</v>
      </c>
      <c r="FA10" s="52" cm="1">
        <f t="array" aca="1" ref="FA10" ca="1">beneficio_muerte_individual_activo(FA$2,$F10,$D10, Hombres!$A$1:$DW$117, Mujeres!$A$1:$DW$117)</f>
        <v>87627.952936828529</v>
      </c>
      <c r="FB10" s="52" cm="1">
        <f t="array" aca="1" ref="FB10" ca="1">beneficio_muerte_individual_activo(FB$2,$F10,$D10, Hombres!$A$1:$DW$117, Mujeres!$A$1:$DW$117)</f>
        <v>94531.323732689838</v>
      </c>
      <c r="FC10" s="52" cm="1">
        <f t="array" aca="1" ref="FC10" ca="1">beneficio_muerte_individual_activo(FC$2,$F10,$D10, Hombres!$A$1:$DW$117, Mujeres!$A$1:$DW$117)</f>
        <v>101314.78869213561</v>
      </c>
      <c r="FD10" s="52" cm="1">
        <f t="array" aca="1" ref="FD10" ca="1">beneficio_muerte_individual_activo(FD$2,$F10,$D10, Hombres!$A$1:$DW$117, Mujeres!$A$1:$DW$117)</f>
        <v>107832.97504269046</v>
      </c>
      <c r="FE10" s="52" cm="1">
        <f t="array" aca="1" ref="FE10" ca="1">beneficio_muerte_individual_activo(FE$2,$F10,$D10, Hombres!$A$1:$DW$117, Mujeres!$A$1:$DW$117)</f>
        <v>114026.98129472246</v>
      </c>
      <c r="FF10" s="52" cm="1">
        <f t="array" aca="1" ref="FF10" ca="1">beneficio_muerte_individual_activo(FF$2,$F10,$D10, Hombres!$A$1:$DW$117, Mujeres!$A$1:$DW$117)</f>
        <v>119717.86762140421</v>
      </c>
      <c r="FG10" s="52" cm="1">
        <f t="array" aca="1" ref="FG10" ca="1">beneficio_muerte_individual_activo(FG$2,$F10,$D10, Hombres!$A$1:$DW$117, Mujeres!$A$1:$DW$117)</f>
        <v>124554.26596762135</v>
      </c>
      <c r="FH10" s="52" cm="1">
        <f t="array" aca="1" ref="FH10" ca="1">beneficio_muerte_individual_activo(FH$2,$F10,$D10, Hombres!$A$1:$DW$117, Mujeres!$A$1:$DW$117)</f>
        <v>128186.88962545952</v>
      </c>
      <c r="FI10" s="52" cm="1">
        <f t="array" aca="1" ref="FI10" ca="1">beneficio_muerte_individual_activo(FI$2,$F10,$D10, Hombres!$A$1:$DW$117, Mujeres!$A$1:$DW$117)</f>
        <v>130365.17695249015</v>
      </c>
      <c r="FJ10" s="52" cm="1">
        <f t="array" aca="1" ref="FJ10" ca="1">beneficio_muerte_individual_activo(FJ$2,$F10,$D10, Hombres!$A$1:$DW$117, Mujeres!$A$1:$DW$117)</f>
        <v>130860.78063825889</v>
      </c>
      <c r="FK10" s="52" cm="1">
        <f t="array" aca="1" ref="FK10" ca="1">beneficio_muerte_individual_activo(FK$2,$F10,$D10, Hombres!$A$1:$DW$117, Mujeres!$A$1:$DW$117)</f>
        <v>129397.72199471785</v>
      </c>
      <c r="FL10" s="52" cm="1">
        <f t="array" aca="1" ref="FL10" ca="1">beneficio_muerte_individual_activo(FL$2,$F10,$D10, Hombres!$A$1:$DW$117, Mujeres!$A$1:$DW$117)</f>
        <v>125676.35217598606</v>
      </c>
      <c r="FM10" s="52" cm="1">
        <f t="array" aca="1" ref="FM10" ca="1">beneficio_muerte_individual_activo(FM$2,$F10,$D10, Hombres!$A$1:$DW$117, Mujeres!$A$1:$DW$117)</f>
        <v>119539.19844719706</v>
      </c>
      <c r="FN10" s="52" cm="1">
        <f t="array" aca="1" ref="FN10" ca="1">beneficio_muerte_individual_activo(FN$2,$F10,$D10, Hombres!$A$1:$DW$117, Mujeres!$A$1:$DW$117)</f>
        <v>111054.86825988416</v>
      </c>
      <c r="FO10" s="52" cm="1">
        <f t="array" aca="1" ref="FO10" ca="1">beneficio_muerte_individual_activo(FO$2,$F10,$D10, Hombres!$A$1:$DW$117, Mujeres!$A$1:$DW$117)</f>
        <v>100462.35789578593</v>
      </c>
      <c r="FP10" s="52" cm="1">
        <f t="array" aca="1" ref="FP10" ca="1">beneficio_muerte_individual_activo(FP$2,$F10,$D10, Hombres!$A$1:$DW$117, Mujeres!$A$1:$DW$117)</f>
        <v>88135.43942143982</v>
      </c>
      <c r="FQ10" s="52" cm="1">
        <f t="array" aca="1" ref="FQ10" ca="1">beneficio_muerte_individual_activo(FQ$2,$F10,$D10, Hombres!$A$1:$DW$117, Mujeres!$A$1:$DW$117)</f>
        <v>74603.337831742028</v>
      </c>
      <c r="FR10" s="52" cm="1">
        <f t="array" aca="1" ref="FR10" ca="1">beneficio_muerte_individual_activo(FR$2,$F10,$D10, Hombres!$A$1:$DW$117, Mujeres!$A$1:$DW$117)</f>
        <v>60586.129741156292</v>
      </c>
      <c r="FS10" s="52" cm="1">
        <f t="array" aca="1" ref="FS10" ca="1">beneficio_muerte_individual_activo(FS$2,$F10,$D10, Hombres!$A$1:$DW$117, Mujeres!$A$1:$DW$117)</f>
        <v>46918.52188656701</v>
      </c>
      <c r="FT10" s="52" cm="1">
        <f t="array" aca="1" ref="FT10" ca="1">beneficio_muerte_individual_activo(FT$2,$F10,$D10, Hombres!$A$1:$DW$117, Mujeres!$A$1:$DW$117)</f>
        <v>34399.159916229903</v>
      </c>
      <c r="FU10" s="52" cm="1">
        <f t="array" aca="1" ref="FU10" ca="1">beneficio_muerte_individual_activo(FU$2,$F10,$D10, Hombres!$A$1:$DW$117, Mujeres!$A$1:$DW$117)</f>
        <v>23666.279998277834</v>
      </c>
      <c r="FV10" s="52" cm="1">
        <f t="array" aca="1" ref="FV10" ca="1">beneficio_muerte_individual_activo(FV$2,$F10,$D10, Hombres!$A$1:$DW$117, Mujeres!$A$1:$DW$117)</f>
        <v>15114.083312191275</v>
      </c>
      <c r="FW10" s="52" cm="1">
        <f t="array" aca="1" ref="FW10" ca="1">beneficio_muerte_individual_activo(FW$2,$F10,$D10, Hombres!$A$1:$DW$117, Mujeres!$A$1:$DW$117)</f>
        <v>8844.8312350425385</v>
      </c>
      <c r="FX10" s="52" cm="1">
        <f t="array" aca="1" ref="FX10" ca="1">beneficio_muerte_individual_activo(FX$2,$F10,$D10, Hombres!$A$1:$DW$117, Mujeres!$A$1:$DW$117)</f>
        <v>4669.2191079520398</v>
      </c>
      <c r="FY10" s="52" cm="1">
        <f t="array" aca="1" ref="FY10" ca="1">beneficio_muerte_individual_activo(FY$2,$F10,$D10, Hombres!$A$1:$DW$117, Mujeres!$A$1:$DW$117)</f>
        <v>2179.7542901354168</v>
      </c>
      <c r="FZ10" s="52" cm="1">
        <f t="array" aca="1" ref="FZ10" ca="1">beneficio_muerte_individual_activo(FZ$2,$F10,$D10, Hombres!$A$1:$DW$117, Mujeres!$A$1:$DW$117)</f>
        <v>876.58035281970956</v>
      </c>
      <c r="GA10" s="52" cm="1">
        <f t="array" aca="1" ref="GA10" ca="1">beneficio_muerte_individual_activo(GA$2,$F10,$D10, Hombres!$A$1:$DW$117, Mujeres!$A$1:$DW$117)</f>
        <v>292.94653400428973</v>
      </c>
      <c r="GB10" s="52" cm="1">
        <f t="array" aca="1" ref="GB10" ca="1">beneficio_muerte_individual_activo(GB$2,$F10,$D10, Hombres!$A$1:$DW$117, Mujeres!$A$1:$DW$117)</f>
        <v>77.18910191763716</v>
      </c>
      <c r="GC10" s="52" cm="1">
        <f t="array" aca="1" ref="GC10" ca="1">beneficio_muerte_individual_activo(GC$2,$F10,$D10, Hombres!$A$1:$DW$117, Mujeres!$A$1:$DW$117)</f>
        <v>14.711504170256257</v>
      </c>
      <c r="GD10" s="52" cm="1">
        <f t="array" aca="1" ref="GD10" ca="1">beneficio_muerte_individual_activo(GD$2,$F10,$D10, Hombres!$A$1:$DW$117, Mujeres!$A$1:$DW$117)</f>
        <v>1.7733070059558951</v>
      </c>
      <c r="GE10" s="52" cm="1">
        <f t="array" aca="1" ref="GE10" ca="1">beneficio_muerte_individual_activo(GE$2,$F10,$D10, Hombres!$A$1:$DW$117, Mujeres!$A$1:$DW$117)</f>
        <v>0</v>
      </c>
      <c r="GF10" s="52" cm="1">
        <f t="array" aca="1" ref="GF10" ca="1">beneficio_muerte_individual_activo(GF$2,$F10,$D10, Hombres!$A$1:$DW$117, Mujeres!$A$1:$DW$117)</f>
        <v>0</v>
      </c>
      <c r="GG10" s="52" cm="1">
        <f t="array" aca="1" ref="GG10" ca="1">beneficio_muerte_individual_activo(GG$2,$F10,$D10, Hombres!$A$1:$DW$117, Mujeres!$A$1:$DW$117)</f>
        <v>0</v>
      </c>
      <c r="GH10" s="52" cm="1">
        <f t="array" aca="1" ref="GH10" ca="1">beneficio_muerte_individual_activo(GH$2,$F10,$D10, Hombres!$A$1:$DW$117, Mujeres!$A$1:$DW$117)</f>
        <v>0</v>
      </c>
      <c r="GI10" s="52" cm="1">
        <f t="array" aca="1" ref="GI10" ca="1">beneficio_muerte_individual_activo(GI$2,$F10,$D10, Hombres!$A$1:$DW$117, Mujeres!$A$1:$DW$117)</f>
        <v>0</v>
      </c>
      <c r="GJ10" s="52" cm="1">
        <f t="array" aca="1" ref="GJ10" ca="1">beneficio_muerte_individual_activo(GJ$2,$F10,$D10, Hombres!$A$1:$DW$117, Mujeres!$A$1:$DW$117)</f>
        <v>0</v>
      </c>
      <c r="GK10" s="52" cm="1">
        <f t="array" aca="1" ref="GK10" ca="1">beneficio_muerte_individual_activo(GK$2,$F10,$D10, Hombres!$A$1:$DW$117, Mujeres!$A$1:$DW$117)</f>
        <v>0</v>
      </c>
      <c r="GL10" s="52" cm="1">
        <f t="array" aca="1" ref="GL10" ca="1">beneficio_muerte_individual_activo(GL$2,$F10,$D10, Hombres!$A$1:$DW$117, Mujeres!$A$1:$DW$117)</f>
        <v>0</v>
      </c>
      <c r="GM10" s="52" cm="1">
        <f t="array" aca="1" ref="GM10" ca="1">beneficio_muerte_individual_activo(GM$2,$F10,$D10, Hombres!$A$1:$DW$117, Mujeres!$A$1:$DW$117)</f>
        <v>0</v>
      </c>
      <c r="GN10" s="52" cm="1">
        <f t="array" aca="1" ref="GN10" ca="1">beneficio_muerte_individual_activo(GN$2,$F10,$D10, Hombres!$A$1:$DW$117, Mujeres!$A$1:$DW$117)</f>
        <v>0</v>
      </c>
      <c r="GO10" s="52" cm="1">
        <f t="array" aca="1" ref="GO10" ca="1">beneficio_muerte_individual_activo(GO$2,$F10,$D10, Hombres!$A$1:$DW$117, Mujeres!$A$1:$DW$117)</f>
        <v>0</v>
      </c>
      <c r="GP10" s="52" cm="1">
        <f t="array" aca="1" ref="GP10" ca="1">beneficio_muerte_individual_activo(GP$2,$F10,$D10, Hombres!$A$1:$DW$117, Mujeres!$A$1:$DW$117)</f>
        <v>0</v>
      </c>
      <c r="GQ10" s="52" cm="1">
        <f t="array" aca="1" ref="GQ10" ca="1">beneficio_muerte_individual_activo(GQ$2,$F10,$D10, Hombres!$A$1:$DW$117, Mujeres!$A$1:$DW$117)</f>
        <v>0</v>
      </c>
      <c r="GR10" s="52" cm="1">
        <f t="array" aca="1" ref="GR10" ca="1">beneficio_muerte_individual_activo(GR$2,$F10,$D10, Hombres!$A$1:$DW$117, Mujeres!$A$1:$DW$117)</f>
        <v>0</v>
      </c>
      <c r="GS10" s="52" cm="1">
        <f t="array" aca="1" ref="GS10" ca="1">beneficio_muerte_individual_activo(GS$2,$F10,$D10, Hombres!$A$1:$DW$117, Mujeres!$A$1:$DW$117)</f>
        <v>0</v>
      </c>
      <c r="GT10" s="52" cm="1">
        <f t="array" aca="1" ref="GT10" ca="1">beneficio_muerte_individual_activo(GT$2,$F10,$D10, Hombres!$A$1:$DW$117, Mujeres!$A$1:$DW$117)</f>
        <v>0</v>
      </c>
      <c r="GU10" s="52" cm="1">
        <f t="array" aca="1" ref="GU10" ca="1">beneficio_muerte_individual_activo(GU$2,$F10,$D10, Hombres!$A$1:$DW$117, Mujeres!$A$1:$DW$117)</f>
        <v>0</v>
      </c>
      <c r="GV10" s="52" cm="1">
        <f t="array" aca="1" ref="GV10" ca="1">beneficio_muerte_individual_activo(GV$2,$F10,$D10, Hombres!$A$1:$DW$117, Mujeres!$A$1:$DW$117)</f>
        <v>0</v>
      </c>
    </row>
    <row r="11" spans="1:206" x14ac:dyDescent="0.35">
      <c r="A11" s="2">
        <f t="shared" si="0"/>
        <v>9</v>
      </c>
      <c r="B11" s="81">
        <v>791356</v>
      </c>
      <c r="C11" s="9">
        <v>38908</v>
      </c>
      <c r="D11" s="7" t="s">
        <v>6</v>
      </c>
      <c r="E11" s="9">
        <v>29808</v>
      </c>
      <c r="F11" s="12" cm="1">
        <f t="array" aca="1" ref="F11" ca="1">edadCalc(E11)</f>
        <v>44</v>
      </c>
      <c r="G11" s="45" cm="1">
        <f t="array" aca="1" ref="G11" ca="1">PorcentajePension(C11,E11, D11)</f>
        <v>0.85</v>
      </c>
      <c r="I11" s="78"/>
      <c r="J11" s="52" cm="1">
        <f t="array" aca="1" ref="J11" ca="1">AnualidadActivo(J$2, $E11, $C11, $B11, $D11, Hombres!$A$1:$DW$117, Mujeres!$A$1:$DW$117)</f>
        <v>0</v>
      </c>
      <c r="K11" s="52" cm="1">
        <f t="array" aca="1" ref="K11" ca="1">AnualidadActivo(K$2, $E11, $C11, $B11, $D11, Hombres!$A$1:$DW$117, Mujeres!$A$1:$DW$117)</f>
        <v>0</v>
      </c>
      <c r="L11" s="52" cm="1">
        <f t="array" aca="1" ref="L11" ca="1">AnualidadActivo(L$2, $E11, $C11, $B11, $D11, Hombres!$A$1:$DW$117, Mujeres!$A$1:$DW$117)</f>
        <v>0</v>
      </c>
      <c r="M11" s="52" cm="1">
        <f t="array" aca="1" ref="M11" ca="1">AnualidadActivo(M$2, $E11, $C11, $B11, $D11, Hombres!$A$1:$DW$117, Mujeres!$A$1:$DW$117)</f>
        <v>0</v>
      </c>
      <c r="N11" s="52" cm="1">
        <f t="array" aca="1" ref="N11" ca="1">AnualidadActivo(N$2, $E11, $C11, $B11, $D11, Hombres!$A$1:$DW$117, Mujeres!$A$1:$DW$117)</f>
        <v>0</v>
      </c>
      <c r="O11" s="52" cm="1">
        <f t="array" aca="1" ref="O11" ca="1">AnualidadActivo(O$2, $E11, $C11, $B11, $D11, Hombres!$A$1:$DW$117, Mujeres!$A$1:$DW$117)</f>
        <v>0</v>
      </c>
      <c r="P11" s="52" cm="1">
        <f t="array" aca="1" ref="P11" ca="1">AnualidadActivo(P$2, $E11, $C11, $B11, $D11, Hombres!$A$1:$DW$117, Mujeres!$A$1:$DW$117)</f>
        <v>0</v>
      </c>
      <c r="Q11" s="52" cm="1">
        <f t="array" aca="1" ref="Q11" ca="1">AnualidadActivo(Q$2, $E11, $C11, $B11, $D11, Hombres!$A$1:$DW$117, Mujeres!$A$1:$DW$117)</f>
        <v>0</v>
      </c>
      <c r="R11" s="52" cm="1">
        <f t="array" aca="1" ref="R11" ca="1">AnualidadActivo(R$2, $E11, $C11, $B11, $D11, Hombres!$A$1:$DW$117, Mujeres!$A$1:$DW$117)</f>
        <v>0</v>
      </c>
      <c r="S11" s="52" cm="1">
        <f t="array" aca="1" ref="S11" ca="1">AnualidadActivo(S$2, $E11, $C11, $B11, $D11, Hombres!$A$1:$DW$117, Mujeres!$A$1:$DW$117)</f>
        <v>0</v>
      </c>
      <c r="T11" s="52" cm="1">
        <f t="array" aca="1" ref="T11" ca="1">AnualidadActivo(T$2, $E11, $C11, $B11, $D11, Hombres!$A$1:$DW$117, Mujeres!$A$1:$DW$117)</f>
        <v>0</v>
      </c>
      <c r="U11" s="52" cm="1">
        <f t="array" aca="1" ref="U11" ca="1">AnualidadActivo(U$2, $E11, $C11, $B11, $D11, Hombres!$A$1:$DW$117, Mujeres!$A$1:$DW$117)</f>
        <v>0</v>
      </c>
      <c r="V11" s="52" cm="1">
        <f t="array" aca="1" ref="V11" ca="1">AnualidadActivo(V$2, $E11, $C11, $B11, $D11, Hombres!$A$1:$DW$117, Mujeres!$A$1:$DW$117)</f>
        <v>0</v>
      </c>
      <c r="W11" s="52" cm="1">
        <f t="array" aca="1" ref="W11" ca="1">AnualidadActivo(W$2, $E11, $C11, $B11, $D11, Hombres!$A$1:$DW$117, Mujeres!$A$1:$DW$117)</f>
        <v>0</v>
      </c>
      <c r="X11" s="52" cm="1">
        <f t="array" aca="1" ref="X11" ca="1">AnualidadActivo(X$2, $E11, $C11, $B11, $D11, Hombres!$A$1:$DW$117, Mujeres!$A$1:$DW$117)</f>
        <v>0</v>
      </c>
      <c r="Y11" s="52" cm="1">
        <f t="array" aca="1" ref="Y11" ca="1">AnualidadActivo(Y$2, $E11, $C11, $B11, $D11, Hombres!$A$1:$DW$117, Mujeres!$A$1:$DW$117)</f>
        <v>0</v>
      </c>
      <c r="Z11" s="52" cm="1">
        <f t="array" aca="1" ref="Z11" ca="1">AnualidadActivo(Z$2, $E11, $C11, $B11, $D11, Hombres!$A$1:$DW$117, Mujeres!$A$1:$DW$117)</f>
        <v>0</v>
      </c>
      <c r="AA11" s="52" cm="1">
        <f t="array" aca="1" ref="AA11" ca="1">AnualidadActivo(AA$2, $E11, $C11, $B11, $D11, Hombres!$A$1:$DW$117, Mujeres!$A$1:$DW$117)</f>
        <v>0</v>
      </c>
      <c r="AB11" s="52" cm="1">
        <f t="array" aca="1" ref="AB11" ca="1">AnualidadActivo(AB$2, $E11, $C11, $B11, $D11, Hombres!$A$1:$DW$117, Mujeres!$A$1:$DW$117)</f>
        <v>0</v>
      </c>
      <c r="AC11" s="52" cm="1">
        <f t="array" aca="1" ref="AC11" ca="1">AnualidadActivo(AC$2, $E11, $C11, $B11, $D11, Hombres!$A$1:$DW$117, Mujeres!$A$1:$DW$117)</f>
        <v>21485067.066487644</v>
      </c>
      <c r="AD11" s="52" cm="1">
        <f t="array" aca="1" ref="AD11" ca="1">AnualidadActivo(AD$2, $E11, $C11, $B11, $D11, Hombres!$A$1:$DW$117, Mujeres!$A$1:$DW$117)</f>
        <v>22129619.078482274</v>
      </c>
      <c r="AE11" s="52" cm="1">
        <f t="array" aca="1" ref="AE11" ca="1">AnualidadActivo(AE$2, $E11, $C11, $B11, $D11, Hombres!$A$1:$DW$117, Mujeres!$A$1:$DW$117)</f>
        <v>22793507.65083674</v>
      </c>
      <c r="AF11" s="52" cm="1">
        <f t="array" aca="1" ref="AF11" ca="1">AnualidadActivo(AF$2, $E11, $C11, $B11, $D11, Hombres!$A$1:$DW$117, Mujeres!$A$1:$DW$117)</f>
        <v>23477312.880361844</v>
      </c>
      <c r="AG11" s="52" cm="1">
        <f t="array" aca="1" ref="AG11" ca="1">AnualidadActivo(AG$2, $E11, $C11, $B11, $D11, Hombres!$A$1:$DW$117, Mujeres!$A$1:$DW$117)</f>
        <v>24181632.266772702</v>
      </c>
      <c r="AH11" s="52" cm="1">
        <f t="array" aca="1" ref="AH11" ca="1">AnualidadActivo(AH$2, $E11, $C11, $B11, $D11, Hombres!$A$1:$DW$117, Mujeres!$A$1:$DW$117)</f>
        <v>24925431.735409942</v>
      </c>
      <c r="AI11" s="52" cm="1">
        <f t="array" aca="1" ref="AI11" ca="1">AnualidadActivo(AI$2, $E11, $C11, $B11, $D11, Hombres!$A$1:$DW$117, Mujeres!$A$1:$DW$117)</f>
        <v>25569320.941766731</v>
      </c>
      <c r="AJ11" s="52" cm="1">
        <f t="array" aca="1" ref="AJ11" ca="1">AnualidadActivo(AJ$2, $E11, $C11, $B11, $D11, Hombres!$A$1:$DW$117, Mujeres!$A$1:$DW$117)</f>
        <v>26219811.958336312</v>
      </c>
      <c r="AK11" s="52" cm="1">
        <f t="array" aca="1" ref="AK11" ca="1">AnualidadActivo(AK$2, $E11, $C11, $B11, $D11, Hombres!$A$1:$DW$117, Mujeres!$A$1:$DW$117)</f>
        <v>26876978.114811767</v>
      </c>
      <c r="AL11" s="52" cm="1">
        <f t="array" aca="1" ref="AL11" ca="1">AnualidadActivo(AL$2, $E11, $C11, $B11, $D11, Hombres!$A$1:$DW$117, Mujeres!$A$1:$DW$117)</f>
        <v>27540884.627570853</v>
      </c>
      <c r="AM11" s="52" cm="1">
        <f t="array" aca="1" ref="AM11" ca="1">AnualidadActivo(AM$2, $E11, $C11, $B11, $D11, Hombres!$A$1:$DW$117, Mujeres!$A$1:$DW$117)</f>
        <v>28210743.139515437</v>
      </c>
      <c r="AN11" s="52" cm="1">
        <f t="array" aca="1" ref="AN11" ca="1">AnualidadActivo(AN$2, $E11, $C11, $B11, $D11, Hombres!$A$1:$DW$117, Mujeres!$A$1:$DW$117)</f>
        <v>28884629.184591144</v>
      </c>
      <c r="AO11" s="52" cm="1">
        <f t="array" aca="1" ref="AO11" ca="1">AnualidadActivo(AO$2, $E11, $C11, $B11, $D11, Hombres!$A$1:$DW$117, Mujeres!$A$1:$DW$117)</f>
        <v>29559829.37298378</v>
      </c>
      <c r="AP11" s="52" cm="1">
        <f t="array" aca="1" ref="AP11" ca="1">AnualidadActivo(AP$2, $E11, $C11, $B11, $D11, Hombres!$A$1:$DW$117, Mujeres!$A$1:$DW$117)</f>
        <v>30232082.11636626</v>
      </c>
      <c r="AQ11" s="52" cm="1">
        <f t="array" aca="1" ref="AQ11" ca="1">AnualidadActivo(AQ$2, $E11, $C11, $B11, $D11, Hombres!$A$1:$DW$117, Mujeres!$A$1:$DW$117)</f>
        <v>30894188.930612456</v>
      </c>
      <c r="AR11" s="52" cm="1">
        <f t="array" aca="1" ref="AR11" ca="1">AnualidadActivo(AR$2, $E11, $C11, $B11, $D11, Hombres!$A$1:$DW$117, Mujeres!$A$1:$DW$117)</f>
        <v>31538227.605996605</v>
      </c>
      <c r="AS11" s="52" cm="1">
        <f t="array" aca="1" ref="AS11" ca="1">AnualidadActivo(AS$2, $E11, $C11, $B11, $D11, Hombres!$A$1:$DW$117, Mujeres!$A$1:$DW$117)</f>
        <v>32160264.836696953</v>
      </c>
      <c r="AT11" s="52" cm="1">
        <f t="array" aca="1" ref="AT11" ca="1">AnualidadActivo(AT$2, $E11, $C11, $B11, $D11, Hombres!$A$1:$DW$117, Mujeres!$A$1:$DW$117)</f>
        <v>32760590.980965186</v>
      </c>
      <c r="AU11" s="52" cm="1">
        <f t="array" aca="1" ref="AU11" ca="1">AnualidadActivo(AU$2, $E11, $C11, $B11, $D11, Hombres!$A$1:$DW$117, Mujeres!$A$1:$DW$117)</f>
        <v>33338713.886707775</v>
      </c>
      <c r="AV11" s="52" cm="1">
        <f t="array" aca="1" ref="AV11" ca="1">AnualidadActivo(AV$2, $E11, $C11, $B11, $D11, Hombres!$A$1:$DW$117, Mujeres!$A$1:$DW$117)</f>
        <v>33888016.172239147</v>
      </c>
      <c r="AW11" s="52" cm="1">
        <f t="array" aca="1" ref="AW11" ca="1">AnualidadActivo(AW$2, $E11, $C11, $B11, $D11, Hombres!$A$1:$DW$117, Mujeres!$A$1:$DW$117)</f>
        <v>34395910.815227635</v>
      </c>
      <c r="AX11" s="52" cm="1">
        <f t="array" aca="1" ref="AX11" ca="1">AnualidadActivo(AX$2, $E11, $C11, $B11, $D11, Hombres!$A$1:$DW$117, Mujeres!$A$1:$DW$117)</f>
        <v>34846885.783115678</v>
      </c>
      <c r="AY11" s="52" cm="1">
        <f t="array" aca="1" ref="AY11" ca="1">AnualidadActivo(AY$2, $E11, $C11, $B11, $D11, Hombres!$A$1:$DW$117, Mujeres!$A$1:$DW$117)</f>
        <v>35225334.601580173</v>
      </c>
      <c r="AZ11" s="52" cm="1">
        <f t="array" aca="1" ref="AZ11" ca="1">AnualidadActivo(AZ$2, $E11, $C11, $B11, $D11, Hombres!$A$1:$DW$117, Mujeres!$A$1:$DW$117)</f>
        <v>35477241.677817792</v>
      </c>
      <c r="BA11" s="52" cm="1">
        <f t="array" aca="1" ref="BA11" ca="1">AnualidadActivo(BA$2, $E11, $C11, $B11, $D11, Hombres!$A$1:$DW$117, Mujeres!$A$1:$DW$117)</f>
        <v>35632357.437993295</v>
      </c>
      <c r="BB11" s="52" cm="1">
        <f t="array" aca="1" ref="BB11" ca="1">AnualidadActivo(BB$2, $E11, $C11, $B11, $D11, Hombres!$A$1:$DW$117, Mujeres!$A$1:$DW$117)</f>
        <v>35676311.447452068</v>
      </c>
      <c r="BC11" s="52" cm="1">
        <f t="array" aca="1" ref="BC11" ca="1">AnualidadActivo(BC$2, $E11, $C11, $B11, $D11, Hombres!$A$1:$DW$117, Mujeres!$A$1:$DW$117)</f>
        <v>35595135.031113312</v>
      </c>
      <c r="BD11" s="52" cm="1">
        <f t="array" aca="1" ref="BD11" ca="1">AnualidadActivo(BD$2, $E11, $C11, $B11, $D11, Hombres!$A$1:$DW$117, Mujeres!$A$1:$DW$117)</f>
        <v>35375571.886729553</v>
      </c>
      <c r="BE11" s="52" cm="1">
        <f t="array" aca="1" ref="BE11" ca="1">AnualidadActivo(BE$2, $E11, $C11, $B11, $D11, Hombres!$A$1:$DW$117, Mujeres!$A$1:$DW$117)</f>
        <v>35002801.656470843</v>
      </c>
      <c r="BF11" s="52" cm="1">
        <f t="array" aca="1" ref="BF11" ca="1">AnualidadActivo(BF$2, $E11, $C11, $B11, $D11, Hombres!$A$1:$DW$117, Mujeres!$A$1:$DW$117)</f>
        <v>34460307.164712273</v>
      </c>
      <c r="BG11" s="52" cm="1">
        <f t="array" aca="1" ref="BG11" ca="1">AnualidadActivo(BG$2, $E11, $C11, $B11, $D11, Hombres!$A$1:$DW$117, Mujeres!$A$1:$DW$117)</f>
        <v>33732507.889615044</v>
      </c>
      <c r="BH11" s="52" cm="1">
        <f t="array" aca="1" ref="BH11" ca="1">AnualidadActivo(BH$2, $E11, $C11, $B11, $D11, Hombres!$A$1:$DW$117, Mujeres!$A$1:$DW$117)</f>
        <v>32807763.096773706</v>
      </c>
      <c r="BI11" s="52" cm="1">
        <f t="array" aca="1" ref="BI11" ca="1">AnualidadActivo(BI$2, $E11, $C11, $B11, $D11, Hombres!$A$1:$DW$117, Mujeres!$A$1:$DW$117)</f>
        <v>31678864.20845646</v>
      </c>
      <c r="BJ11" s="52" cm="1">
        <f t="array" aca="1" ref="BJ11" ca="1">AnualidadActivo(BJ$2, $E11, $C11, $B11, $D11, Hombres!$A$1:$DW$117, Mujeres!$A$1:$DW$117)</f>
        <v>30340501.730756111</v>
      </c>
      <c r="BK11" s="52" cm="1">
        <f t="array" aca="1" ref="BK11" ca="1">AnualidadActivo(BK$2, $E11, $C11, $B11, $D11, Hombres!$A$1:$DW$117, Mujeres!$A$1:$DW$117)</f>
        <v>28790057.218712416</v>
      </c>
      <c r="BL11" s="52" cm="1">
        <f t="array" aca="1" ref="BL11" ca="1">AnualidadActivo(BL$2, $E11, $C11, $B11, $D11, Hombres!$A$1:$DW$117, Mujeres!$A$1:$DW$117)</f>
        <v>27030863.199817568</v>
      </c>
      <c r="BM11" s="52" cm="1">
        <f t="array" aca="1" ref="BM11" ca="1">AnualidadActivo(BM$2, $E11, $C11, $B11, $D11, Hombres!$A$1:$DW$117, Mujeres!$A$1:$DW$117)</f>
        <v>25075701.780785352</v>
      </c>
      <c r="BN11" s="52" cm="1">
        <f t="array" aca="1" ref="BN11" ca="1">AnualidadActivo(BN$2, $E11, $C11, $B11, $D11, Hombres!$A$1:$DW$117, Mujeres!$A$1:$DW$117)</f>
        <v>22947296.37449652</v>
      </c>
      <c r="BO11" s="52" cm="1">
        <f t="array" aca="1" ref="BO11" ca="1">AnualidadActivo(BO$2, $E11, $C11, $B11, $D11, Hombres!$A$1:$DW$117, Mujeres!$A$1:$DW$117)</f>
        <v>20676828.61518877</v>
      </c>
      <c r="BP11" s="52" cm="1">
        <f t="array" aca="1" ref="BP11" ca="1">AnualidadActivo(BP$2, $E11, $C11, $B11, $D11, Hombres!$A$1:$DW$117, Mujeres!$A$1:$DW$117)</f>
        <v>18304030.075831749</v>
      </c>
      <c r="BQ11" s="52" cm="1">
        <f t="array" aca="1" ref="BQ11" ca="1">AnualidadActivo(BQ$2, $E11, $C11, $B11, $D11, Hombres!$A$1:$DW$117, Mujeres!$A$1:$DW$117)</f>
        <v>15878376.38598457</v>
      </c>
      <c r="BR11" s="52" cm="1">
        <f t="array" aca="1" ref="BR11" ca="1">AnualidadActivo(BR$2, $E11, $C11, $B11, $D11, Hombres!$A$1:$DW$117, Mujeres!$A$1:$DW$117)</f>
        <v>13459214.728726376</v>
      </c>
      <c r="BS11" s="52" cm="1">
        <f t="array" aca="1" ref="BS11" ca="1">AnualidadActivo(BS$2, $E11, $C11, $B11, $D11, Hombres!$A$1:$DW$117, Mujeres!$A$1:$DW$117)</f>
        <v>11111741.942873241</v>
      </c>
      <c r="BT11" s="52" cm="1">
        <f t="array" aca="1" ref="BT11" ca="1">AnualidadActivo(BT$2, $E11, $C11, $B11, $D11, Hombres!$A$1:$DW$117, Mujeres!$A$1:$DW$117)</f>
        <v>8901013.4250887707</v>
      </c>
      <c r="BU11" s="52" cm="1">
        <f t="array" aca="1" ref="BU11" ca="1">AnualidadActivo(BU$2, $E11, $C11, $B11, $D11, Hombres!$A$1:$DW$117, Mujeres!$A$1:$DW$117)</f>
        <v>6887000.6017123228</v>
      </c>
      <c r="BV11" s="52" cm="1">
        <f t="array" aca="1" ref="BV11" ca="1">AnualidadActivo(BV$2, $E11, $C11, $B11, $D11, Hombres!$A$1:$DW$117, Mujeres!$A$1:$DW$117)</f>
        <v>5119933.3468339182</v>
      </c>
      <c r="BW11" s="52" cm="1">
        <f t="array" aca="1" ref="BW11" ca="1">AnualidadActivo(BW$2, $E11, $C11, $B11, $D11, Hombres!$A$1:$DW$117, Mujeres!$A$1:$DW$117)</f>
        <v>3635084.7091369033</v>
      </c>
      <c r="BX11" s="52" cm="1">
        <f t="array" aca="1" ref="BX11" ca="1">AnualidadActivo(BX$2, $E11, $C11, $B11, $D11, Hombres!$A$1:$DW$117, Mujeres!$A$1:$DW$117)</f>
        <v>2447469.1355035692</v>
      </c>
      <c r="BY11" s="52" cm="1">
        <f t="array" aca="1" ref="BY11" ca="1">AnualidadActivo(BY$2, $E11, $C11, $B11, $D11, Hombres!$A$1:$DW$117, Mujeres!$A$1:$DW$117)</f>
        <v>1549522.9750906397</v>
      </c>
      <c r="BZ11" s="52" cm="1">
        <f t="array" aca="1" ref="BZ11" ca="1">AnualidadActivo(BZ$2, $E11, $C11, $B11, $D11, Hombres!$A$1:$DW$117, Mujeres!$A$1:$DW$117)</f>
        <v>913071.2900422432</v>
      </c>
      <c r="CA11" s="52" cm="1">
        <f t="array" aca="1" ref="CA11" ca="1">AnualidadActivo(CA$2, $E11, $C11, $B11, $D11, Hombres!$A$1:$DW$117, Mujeres!$A$1:$DW$117)</f>
        <v>494574.3876223237</v>
      </c>
      <c r="CB11" s="52" cm="1">
        <f t="array" aca="1" ref="CB11" ca="1">AnualidadActivo(CB$2, $E11, $C11, $B11, $D11, Hombres!$A$1:$DW$117, Mujeres!$A$1:$DW$117)</f>
        <v>242521.34592811801</v>
      </c>
      <c r="CC11" s="52" cm="1">
        <f t="array" aca="1" ref="CC11" ca="1">AnualidadActivo(CC$2, $E11, $C11, $B11, $D11, Hombres!$A$1:$DW$117, Mujeres!$A$1:$DW$117)</f>
        <v>105602.99988487265</v>
      </c>
      <c r="CD11" s="52" cm="1">
        <f t="array" aca="1" ref="CD11" ca="1">AnualidadActivo(CD$2, $E11, $C11, $B11, $D11, Hombres!$A$1:$DW$117, Mujeres!$A$1:$DW$117)</f>
        <v>39809.598901386969</v>
      </c>
      <c r="CE11" s="52" cm="1">
        <f t="array" aca="1" ref="CE11" ca="1">AnualidadActivo(CE$2, $E11, $C11, $B11, $D11, Hombres!$A$1:$DW$117, Mujeres!$A$1:$DW$117)</f>
        <v>12547.472308558537</v>
      </c>
      <c r="CF11" s="52" cm="1">
        <f t="array" aca="1" ref="CF11" ca="1">AnualidadActivo(CF$2, $E11, $C11, $B11, $D11, Hombres!$A$1:$DW$117, Mujeres!$A$1:$DW$117)</f>
        <v>3142.3394526296697</v>
      </c>
      <c r="CG11" s="52" cm="1">
        <f t="array" aca="1" ref="CG11" ca="1">AnualidadActivo(CG$2, $E11, $C11, $B11, $D11, Hombres!$A$1:$DW$117, Mujeres!$A$1:$DW$117)</f>
        <v>575.51191656508001</v>
      </c>
      <c r="CH11" s="52" cm="1">
        <f t="array" aca="1" ref="CH11" ca="1">AnualidadActivo(CH$2, $E11, $C11, $B11, $D11, Hombres!$A$1:$DW$117, Mujeres!$A$1:$DW$117)</f>
        <v>65.484283298814958</v>
      </c>
      <c r="CI11" s="52" cm="1">
        <f t="array" aca="1" ref="CI11" ca="1">AnualidadActivo(CI$2, $E11, $C11, $B11, $D11, Hombres!$A$1:$DW$117, Mujeres!$A$1:$DW$117)</f>
        <v>0</v>
      </c>
      <c r="CJ11" s="52" cm="1">
        <f t="array" aca="1" ref="CJ11" ca="1">AnualidadActivo(CJ$2, $E11, $C11, $B11, $D11, Hombres!$A$1:$DW$117, Mujeres!$A$1:$DW$117)</f>
        <v>0</v>
      </c>
      <c r="CK11" s="52" cm="1">
        <f t="array" aca="1" ref="CK11" ca="1">AnualidadActivo(CK$2, $E11, $C11, $B11, $D11, Hombres!$A$1:$DW$117, Mujeres!$A$1:$DW$117)</f>
        <v>0</v>
      </c>
      <c r="CL11" s="52" cm="1">
        <f t="array" aca="1" ref="CL11" ca="1">AnualidadActivo(CL$2, $E11, $C11, $B11, $D11, Hombres!$A$1:$DW$117, Mujeres!$A$1:$DW$117)</f>
        <v>0</v>
      </c>
      <c r="CM11" s="52" cm="1">
        <f t="array" aca="1" ref="CM11" ca="1">AnualidadActivo(CM$2, $E11, $C11, $B11, $D11, Hombres!$A$1:$DW$117, Mujeres!$A$1:$DW$117)</f>
        <v>0</v>
      </c>
      <c r="CN11" s="52" cm="1">
        <f t="array" aca="1" ref="CN11" ca="1">AnualidadActivo(CN$2, $E11, $C11, $B11, $D11, Hombres!$A$1:$DW$117, Mujeres!$A$1:$DW$117)</f>
        <v>0</v>
      </c>
      <c r="CO11" s="52" cm="1">
        <f t="array" aca="1" ref="CO11" ca="1">AnualidadActivo(CO$2, $E11, $C11, $B11, $D11, Hombres!$A$1:$DW$117, Mujeres!$A$1:$DW$117)</f>
        <v>0</v>
      </c>
      <c r="CP11" s="52" cm="1">
        <f t="array" aca="1" ref="CP11" ca="1">AnualidadActivo(CP$2, $E11, $C11, $B11, $D11, Hombres!$A$1:$DW$117, Mujeres!$A$1:$DW$117)</f>
        <v>0</v>
      </c>
      <c r="CQ11" s="52" cm="1">
        <f t="array" aca="1" ref="CQ11" ca="1">AnualidadActivo(CQ$2, $E11, $C11, $B11, $D11, Hombres!$A$1:$DW$117, Mujeres!$A$1:$DW$117)</f>
        <v>0</v>
      </c>
      <c r="CR11" s="52" cm="1">
        <f t="array" aca="1" ref="CR11" ca="1">AnualidadActivo(CR$2, $E11, $C11, $B11, $D11, Hombres!$A$1:$DW$117, Mujeres!$A$1:$DW$117)</f>
        <v>0</v>
      </c>
      <c r="CS11" s="52" cm="1">
        <f t="array" aca="1" ref="CS11" ca="1">AnualidadActivo(CS$2, $E11, $C11, $B11, $D11, Hombres!$A$1:$DW$117, Mujeres!$A$1:$DW$117)</f>
        <v>0</v>
      </c>
      <c r="CT11" s="52" cm="1">
        <f t="array" aca="1" ref="CT11" ca="1">AnualidadActivo(CT$2, $E11, $C11, $B11, $D11, Hombres!$A$1:$DW$117, Mujeres!$A$1:$DW$117)</f>
        <v>0</v>
      </c>
      <c r="CU11" s="52" cm="1">
        <f t="array" aca="1" ref="CU11" ca="1">AnualidadActivo(CU$2, $E11, $C11, $B11, $D11, Hombres!$A$1:$DW$117, Mujeres!$A$1:$DW$117)</f>
        <v>0</v>
      </c>
      <c r="CV11" s="52" cm="1">
        <f t="array" aca="1" ref="CV11" ca="1">AnualidadActivo(CV$2, $E11, $C11, $B11, $D11, Hombres!$A$1:$DW$117, Mujeres!$A$1:$DW$117)</f>
        <v>0</v>
      </c>
      <c r="CW11" s="52" cm="1">
        <f t="array" aca="1" ref="CW11" ca="1">AnualidadActivo(CW$2, $E11, $C11, $B11, $D11, Hombres!$A$1:$DW$117, Mujeres!$A$1:$DW$117)</f>
        <v>0</v>
      </c>
      <c r="CX11" s="52" cm="1">
        <f t="array" aca="1" ref="CX11" ca="1">AnualidadActivo(CX$2, $E11, $C11, $B11, $D11, Hombres!$A$1:$DW$117, Mujeres!$A$1:$DW$117)</f>
        <v>0</v>
      </c>
      <c r="CY11" s="52" cm="1">
        <f t="array" aca="1" ref="CY11" ca="1">AnualidadActivo(CY$2, $E11, $C11, $B11, $D11, Hombres!$A$1:$DW$117, Mujeres!$A$1:$DW$117)</f>
        <v>0</v>
      </c>
      <c r="CZ11" s="52" cm="1">
        <f t="array" aca="1" ref="CZ11" ca="1">AnualidadActivo(CZ$2, $E11, $C11, $B11, $D11, Hombres!$A$1:$DW$117, Mujeres!$A$1:$DW$117)</f>
        <v>0</v>
      </c>
      <c r="DA11" s="52" cm="1">
        <f t="array" aca="1" ref="DA11" ca="1">AnualidadActivo(DA$2, $E11, $C11, $B11, $D11, Hombres!$A$1:$DW$117, Mujeres!$A$1:$DW$117)</f>
        <v>0</v>
      </c>
      <c r="DD11" s="25"/>
      <c r="DE11" s="52" cm="1">
        <f t="array" aca="1" ref="DE11" ca="1">beneficio_muerte_individual_activo(DE$2,$F11,$D11, Hombres!$A$1:$DW$117, Mujeres!$A$1:$DW$117)</f>
        <v>0</v>
      </c>
      <c r="DF11" s="52" cm="1">
        <f t="array" aca="1" ref="DF11" ca="1">beneficio_muerte_individual_activo(DF$2,$F11,$D11, Hombres!$A$1:$DW$117, Mujeres!$A$1:$DW$117)</f>
        <v>5038.5</v>
      </c>
      <c r="DG11" s="52" cm="1">
        <f t="array" aca="1" ref="DG11" ca="1">beneficio_muerte_individual_activo(DG$2,$F11,$D11, Hombres!$A$1:$DW$117, Mujeres!$A$1:$DW$117)</f>
        <v>5409.9155363999998</v>
      </c>
      <c r="DH11" s="52" cm="1">
        <f t="array" aca="1" ref="DH11" ca="1">beneficio_muerte_individual_activo(DH$2,$F11,$D11, Hombres!$A$1:$DW$117, Mujeres!$A$1:$DW$117)</f>
        <v>5818.0457051272297</v>
      </c>
      <c r="DI11" s="52" cm="1">
        <f t="array" aca="1" ref="DI11" ca="1">beneficio_muerte_individual_activo(DI$2,$F11,$D11, Hombres!$A$1:$DW$117, Mujeres!$A$1:$DW$117)</f>
        <v>6211.7979931254804</v>
      </c>
      <c r="DJ11" s="52" cm="1">
        <f t="array" aca="1" ref="DJ11" ca="1">beneficio_muerte_individual_activo(DJ$2,$F11,$D11, Hombres!$A$1:$DW$117, Mujeres!$A$1:$DW$117)</f>
        <v>6594.6077936262291</v>
      </c>
      <c r="DK11" s="52" cm="1">
        <f t="array" aca="1" ref="DK11" ca="1">beneficio_muerte_individual_activo(DK$2,$F11,$D11, Hombres!$A$1:$DW$117, Mujeres!$A$1:$DW$117)</f>
        <v>7005.6843628920187</v>
      </c>
      <c r="DL11" s="52" cm="1">
        <f t="array" aca="1" ref="DL11" ca="1">beneficio_muerte_individual_activo(DL$2,$F11,$D11, Hombres!$A$1:$DW$117, Mujeres!$A$1:$DW$117)</f>
        <v>7475.0486835303045</v>
      </c>
      <c r="DM11" s="52" cm="1">
        <f t="array" aca="1" ref="DM11" ca="1">beneficio_muerte_individual_activo(DM$2,$F11,$D11, Hombres!$A$1:$DW$117, Mujeres!$A$1:$DW$117)</f>
        <v>7997.2846891583622</v>
      </c>
      <c r="DN11" s="52" cm="1">
        <f t="array" aca="1" ref="DN11" ca="1">beneficio_muerte_individual_activo(DN$2,$F11,$D11, Hombres!$A$1:$DW$117, Mujeres!$A$1:$DW$117)</f>
        <v>8531.3288625122441</v>
      </c>
      <c r="DO11" s="52" cm="1">
        <f t="array" aca="1" ref="DO11" ca="1">beneficio_muerte_individual_activo(DO$2,$F11,$D11, Hombres!$A$1:$DW$117, Mujeres!$A$1:$DW$117)</f>
        <v>9081.826187542456</v>
      </c>
      <c r="DP11" s="52" cm="1">
        <f t="array" aca="1" ref="DP11" ca="1">beneficio_muerte_individual_activo(DP$2,$F11,$D11, Hombres!$A$1:$DW$117, Mujeres!$A$1:$DW$117)</f>
        <v>9733.2189275192668</v>
      </c>
      <c r="DQ11" s="52" cm="1">
        <f t="array" aca="1" ref="DQ11" ca="1">beneficio_muerte_individual_activo(DQ$2,$F11,$D11, Hombres!$A$1:$DW$117, Mujeres!$A$1:$DW$117)</f>
        <v>10493.346298119131</v>
      </c>
      <c r="DR11" s="52" cm="1">
        <f t="array" aca="1" ref="DR11" ca="1">beneficio_muerte_individual_activo(DR$2,$F11,$D11, Hombres!$A$1:$DW$117, Mujeres!$A$1:$DW$117)</f>
        <v>11313.869572935479</v>
      </c>
      <c r="DS11" s="52" cm="1">
        <f t="array" aca="1" ref="DS11" ca="1">beneficio_muerte_individual_activo(DS$2,$F11,$D11, Hombres!$A$1:$DW$117, Mujeres!$A$1:$DW$117)</f>
        <v>12082.165995419862</v>
      </c>
      <c r="DT11" s="52" cm="1">
        <f t="array" aca="1" ref="DT11" ca="1">beneficio_muerte_individual_activo(DT$2,$F11,$D11, Hombres!$A$1:$DW$117, Mujeres!$A$1:$DW$117)</f>
        <v>12812.410835468798</v>
      </c>
      <c r="DU11" s="52" cm="1">
        <f t="array" aca="1" ref="DU11" ca="1">beneficio_muerte_individual_activo(DU$2,$F11,$D11, Hombres!$A$1:$DW$117, Mujeres!$A$1:$DW$117)</f>
        <v>13629.262347585774</v>
      </c>
      <c r="DV11" s="52" cm="1">
        <f t="array" aca="1" ref="DV11" ca="1">beneficio_muerte_individual_activo(DV$2,$F11,$D11, Hombres!$A$1:$DW$117, Mujeres!$A$1:$DW$117)</f>
        <v>14664.94797883012</v>
      </c>
      <c r="DW11" s="52" cm="1">
        <f t="array" aca="1" ref="DW11" ca="1">beneficio_muerte_individual_activo(DW$2,$F11,$D11, Hombres!$A$1:$DW$117, Mujeres!$A$1:$DW$117)</f>
        <v>15960.391760359958</v>
      </c>
      <c r="DX11" s="52" cm="1">
        <f t="array" aca="1" ref="DX11" ca="1">beneficio_muerte_individual_activo(DX$2,$F11,$D11, Hombres!$A$1:$DW$117, Mujeres!$A$1:$DW$117)</f>
        <v>17457.253038847124</v>
      </c>
      <c r="DY11" s="52" cm="1">
        <f t="array" aca="1" ref="DY11" ca="1">beneficio_muerte_individual_activo(DY$2,$F11,$D11, Hombres!$A$1:$DW$117, Mujeres!$A$1:$DW$117)</f>
        <v>11458.402709139931</v>
      </c>
      <c r="DZ11" s="52" cm="1">
        <f t="array" aca="1" ref="DZ11" ca="1">beneficio_muerte_individual_activo(DZ$2,$F11,$D11, Hombres!$A$1:$DW$117, Mujeres!$A$1:$DW$117)</f>
        <v>12485.39642022965</v>
      </c>
      <c r="EA11" s="52" cm="1">
        <f t="array" aca="1" ref="EA11" ca="1">beneficio_muerte_individual_activo(EA$2,$F11,$D11, Hombres!$A$1:$DW$117, Mujeres!$A$1:$DW$117)</f>
        <v>13473.550340481193</v>
      </c>
      <c r="EB11" s="52" cm="1">
        <f t="array" aca="1" ref="EB11" ca="1">beneficio_muerte_individual_activo(EB$2,$F11,$D11, Hombres!$A$1:$DW$117, Mujeres!$A$1:$DW$117)</f>
        <v>14410.103101080011</v>
      </c>
      <c r="EC11" s="52" cm="1">
        <f t="array" aca="1" ref="EC11" ca="1">beneficio_muerte_individual_activo(EC$2,$F11,$D11, Hombres!$A$1:$DW$117, Mujeres!$A$1:$DW$117)</f>
        <v>15354.04750337001</v>
      </c>
      <c r="ED11" s="52" cm="1">
        <f t="array" aca="1" ref="ED11" ca="1">beneficio_muerte_individual_activo(ED$2,$F11,$D11, Hombres!$A$1:$DW$117, Mujeres!$A$1:$DW$117)</f>
        <v>16414.27214923178</v>
      </c>
      <c r="EE11" s="52" cm="1">
        <f t="array" aca="1" ref="EE11" ca="1">beneficio_muerte_individual_activo(EE$2,$F11,$D11, Hombres!$A$1:$DW$117, Mujeres!$A$1:$DW$117)</f>
        <v>17677.83872640242</v>
      </c>
      <c r="EF11" s="52" cm="1">
        <f t="array" aca="1" ref="EF11" ca="1">beneficio_muerte_individual_activo(EF$2,$F11,$D11, Hombres!$A$1:$DW$117, Mujeres!$A$1:$DW$117)</f>
        <v>19269.450178305538</v>
      </c>
      <c r="EG11" s="52" cm="1">
        <f t="array" aca="1" ref="EG11" ca="1">beneficio_muerte_individual_activo(EG$2,$F11,$D11, Hombres!$A$1:$DW$117, Mujeres!$A$1:$DW$117)</f>
        <v>21385.305316854738</v>
      </c>
      <c r="EH11" s="52" cm="1">
        <f t="array" aca="1" ref="EH11" ca="1">beneficio_muerte_individual_activo(EH$2,$F11,$D11, Hombres!$A$1:$DW$117, Mujeres!$A$1:$DW$117)</f>
        <v>23979.27298917446</v>
      </c>
      <c r="EI11" s="52" cm="1">
        <f t="array" aca="1" ref="EI11" ca="1">beneficio_muerte_individual_activo(EI$2,$F11,$D11, Hombres!$A$1:$DW$117, Mujeres!$A$1:$DW$117)</f>
        <v>26658.603994417826</v>
      </c>
      <c r="EJ11" s="52" cm="1">
        <f t="array" aca="1" ref="EJ11" ca="1">beneficio_muerte_individual_activo(EJ$2,$F11,$D11, Hombres!$A$1:$DW$117, Mujeres!$A$1:$DW$117)</f>
        <v>29105.307382233677</v>
      </c>
      <c r="EK11" s="52" cm="1">
        <f t="array" aca="1" ref="EK11" ca="1">beneficio_muerte_individual_activo(EK$2,$F11,$D11, Hombres!$A$1:$DW$117, Mujeres!$A$1:$DW$117)</f>
        <v>31413.631324684367</v>
      </c>
      <c r="EL11" s="52" cm="1">
        <f t="array" aca="1" ref="EL11" ca="1">beneficio_muerte_individual_activo(EL$2,$F11,$D11, Hombres!$A$1:$DW$117, Mujeres!$A$1:$DW$117)</f>
        <v>34026.035131120952</v>
      </c>
      <c r="EM11" s="52" cm="1">
        <f t="array" aca="1" ref="EM11" ca="1">beneficio_muerte_individual_activo(EM$2,$F11,$D11, Hombres!$A$1:$DW$117, Mujeres!$A$1:$DW$117)</f>
        <v>37279.768675494539</v>
      </c>
      <c r="EN11" s="52" cm="1">
        <f t="array" aca="1" ref="EN11" ca="1">beneficio_muerte_individual_activo(EN$2,$F11,$D11, Hombres!$A$1:$DW$117, Mujeres!$A$1:$DW$117)</f>
        <v>41301.492268607857</v>
      </c>
      <c r="EO11" s="52" cm="1">
        <f t="array" aca="1" ref="EO11" ca="1">beneficio_muerte_individual_activo(EO$2,$F11,$D11, Hombres!$A$1:$DW$117, Mujeres!$A$1:$DW$117)</f>
        <v>46055.447696589901</v>
      </c>
      <c r="EP11" s="52" cm="1">
        <f t="array" aca="1" ref="EP11" ca="1">beneficio_muerte_individual_activo(EP$2,$F11,$D11, Hombres!$A$1:$DW$117, Mujeres!$A$1:$DW$117)</f>
        <v>54068.492262066153</v>
      </c>
      <c r="EQ11" s="52" cm="1">
        <f t="array" aca="1" ref="EQ11" ca="1">beneficio_muerte_individual_activo(EQ$2,$F11,$D11, Hombres!$A$1:$DW$117, Mujeres!$A$1:$DW$117)</f>
        <v>59377.027306530334</v>
      </c>
      <c r="ER11" s="52" cm="1">
        <f t="array" aca="1" ref="ER11" ca="1">beneficio_muerte_individual_activo(ER$2,$F11,$D11, Hombres!$A$1:$DW$117, Mujeres!$A$1:$DW$117)</f>
        <v>64999.138679869073</v>
      </c>
      <c r="ES11" s="52" cm="1">
        <f t="array" aca="1" ref="ES11" ca="1">beneficio_muerte_individual_activo(ES$2,$F11,$D11, Hombres!$A$1:$DW$117, Mujeres!$A$1:$DW$117)</f>
        <v>70855.168886732179</v>
      </c>
      <c r="ET11" s="52" cm="1">
        <f t="array" aca="1" ref="ET11" ca="1">beneficio_muerte_individual_activo(ET$2,$F11,$D11, Hombres!$A$1:$DW$117, Mujeres!$A$1:$DW$117)</f>
        <v>76928.413983498773</v>
      </c>
      <c r="EU11" s="52" cm="1">
        <f t="array" aca="1" ref="EU11" ca="1">beneficio_muerte_individual_activo(EU$2,$F11,$D11, Hombres!$A$1:$DW$117, Mujeres!$A$1:$DW$117)</f>
        <v>83283.245021319992</v>
      </c>
      <c r="EV11" s="52" cm="1">
        <f t="array" aca="1" ref="EV11" ca="1">beneficio_muerte_individual_activo(EV$2,$F11,$D11, Hombres!$A$1:$DW$117, Mujeres!$A$1:$DW$117)</f>
        <v>89900.149693587577</v>
      </c>
      <c r="EW11" s="52" cm="1">
        <f t="array" aca="1" ref="EW11" ca="1">beneficio_muerte_individual_activo(EW$2,$F11,$D11, Hombres!$A$1:$DW$117, Mujeres!$A$1:$DW$117)</f>
        <v>96566.162541920959</v>
      </c>
      <c r="EX11" s="52" cm="1">
        <f t="array" aca="1" ref="EX11" ca="1">beneficio_muerte_individual_activo(EX$2,$F11,$D11, Hombres!$A$1:$DW$117, Mujeres!$A$1:$DW$117)</f>
        <v>103040.20514557153</v>
      </c>
      <c r="EY11" s="52" cm="1">
        <f t="array" aca="1" ref="EY11" ca="1">beneficio_muerte_individual_activo(EY$2,$F11,$D11, Hombres!$A$1:$DW$117, Mujeres!$A$1:$DW$117)</f>
        <v>109175.22649854994</v>
      </c>
      <c r="EZ11" s="52" cm="1">
        <f t="array" aca="1" ref="EZ11" ca="1">beneficio_muerte_individual_activo(EZ$2,$F11,$D11, Hombres!$A$1:$DW$117, Mujeres!$A$1:$DW$117)</f>
        <v>114907.58871933758</v>
      </c>
      <c r="FA11" s="52" cm="1">
        <f t="array" aca="1" ref="FA11" ca="1">beneficio_muerte_individual_activo(FA$2,$F11,$D11, Hombres!$A$1:$DW$117, Mujeres!$A$1:$DW$117)</f>
        <v>120055.08441357801</v>
      </c>
      <c r="FB11" s="52" cm="1">
        <f t="array" aca="1" ref="FB11" ca="1">beneficio_muerte_individual_activo(FB$2,$F11,$D11, Hombres!$A$1:$DW$117, Mujeres!$A$1:$DW$117)</f>
        <v>124270.00003814098</v>
      </c>
      <c r="FC11" s="52" cm="1">
        <f t="array" aca="1" ref="FC11" ca="1">beneficio_muerte_individual_activo(FC$2,$F11,$D11, Hombres!$A$1:$DW$117, Mujeres!$A$1:$DW$117)</f>
        <v>127215.69130450254</v>
      </c>
      <c r="FD11" s="52" cm="1">
        <f t="array" aca="1" ref="FD11" ca="1">beneficio_muerte_individual_activo(FD$2,$F11,$D11, Hombres!$A$1:$DW$117, Mujeres!$A$1:$DW$117)</f>
        <v>128661.04843485785</v>
      </c>
      <c r="FE11" s="52" cm="1">
        <f t="array" aca="1" ref="FE11" ca="1">beneficio_muerte_individual_activo(FE$2,$F11,$D11, Hombres!$A$1:$DW$117, Mujeres!$A$1:$DW$117)</f>
        <v>128405.18784917518</v>
      </c>
      <c r="FF11" s="52" cm="1">
        <f t="array" aca="1" ref="FF11" ca="1">beneficio_muerte_individual_activo(FF$2,$F11,$D11, Hombres!$A$1:$DW$117, Mujeres!$A$1:$DW$117)</f>
        <v>126207.58209320228</v>
      </c>
      <c r="FG11" s="52" cm="1">
        <f t="array" aca="1" ref="FG11" ca="1">beneficio_muerte_individual_activo(FG$2,$F11,$D11, Hombres!$A$1:$DW$117, Mujeres!$A$1:$DW$117)</f>
        <v>121813.2604185752</v>
      </c>
      <c r="FH11" s="52" cm="1">
        <f t="array" aca="1" ref="FH11" ca="1">beneficio_muerte_individual_activo(FH$2,$F11,$D11, Hombres!$A$1:$DW$117, Mujeres!$A$1:$DW$117)</f>
        <v>115113.96347736478</v>
      </c>
      <c r="FI11" s="52" cm="1">
        <f t="array" aca="1" ref="FI11" ca="1">beneficio_muerte_individual_activo(FI$2,$F11,$D11, Hombres!$A$1:$DW$117, Mujeres!$A$1:$DW$117)</f>
        <v>106225.55508946088</v>
      </c>
      <c r="FJ11" s="52" cm="1">
        <f t="array" aca="1" ref="FJ11" ca="1">beneficio_muerte_individual_activo(FJ$2,$F11,$D11, Hombres!$A$1:$DW$117, Mujeres!$A$1:$DW$117)</f>
        <v>95427.347871020596</v>
      </c>
      <c r="FK11" s="52" cm="1">
        <f t="array" aca="1" ref="FK11" ca="1">beneficio_muerte_individual_activo(FK$2,$F11,$D11, Hombres!$A$1:$DW$117, Mujeres!$A$1:$DW$117)</f>
        <v>83121.564078689204</v>
      </c>
      <c r="FL11" s="52" cm="1">
        <f t="array" aca="1" ref="FL11" ca="1">beneficio_muerte_individual_activo(FL$2,$F11,$D11, Hombres!$A$1:$DW$117, Mujeres!$A$1:$DW$117)</f>
        <v>69846.343096594239</v>
      </c>
      <c r="FM11" s="52" cm="1">
        <f t="array" aca="1" ref="FM11" ca="1">beneficio_muerte_individual_activo(FM$2,$F11,$D11, Hombres!$A$1:$DW$117, Mujeres!$A$1:$DW$117)</f>
        <v>56301.970859060435</v>
      </c>
      <c r="FN11" s="52" cm="1">
        <f t="array" aca="1" ref="FN11" ca="1">beneficio_muerte_individual_activo(FN$2,$F11,$D11, Hombres!$A$1:$DW$117, Mujeres!$A$1:$DW$117)</f>
        <v>43273.775947168855</v>
      </c>
      <c r="FO11" s="52" cm="1">
        <f t="array" aca="1" ref="FO11" ca="1">beneficio_muerte_individual_activo(FO$2,$F11,$D11, Hombres!$A$1:$DW$117, Mujeres!$A$1:$DW$117)</f>
        <v>31488.889674105354</v>
      </c>
      <c r="FP11" s="52" cm="1">
        <f t="array" aca="1" ref="FP11" ca="1">beneficio_muerte_individual_activo(FP$2,$F11,$D11, Hombres!$A$1:$DW$117, Mujeres!$A$1:$DW$117)</f>
        <v>21503.706319622448</v>
      </c>
      <c r="FQ11" s="52" cm="1">
        <f t="array" aca="1" ref="FQ11" ca="1">beneficio_muerte_individual_activo(FQ$2,$F11,$D11, Hombres!$A$1:$DW$117, Mujeres!$A$1:$DW$117)</f>
        <v>13634.630627770384</v>
      </c>
      <c r="FR11" s="52" cm="1">
        <f t="array" aca="1" ref="FR11" ca="1">beneficio_muerte_individual_activo(FR$2,$F11,$D11, Hombres!$A$1:$DW$117, Mujeres!$A$1:$DW$117)</f>
        <v>7925.2381569989693</v>
      </c>
      <c r="FS11" s="52" cm="1">
        <f t="array" aca="1" ref="FS11" ca="1">beneficio_muerte_individual_activo(FS$2,$F11,$D11, Hombres!$A$1:$DW$117, Mujeres!$A$1:$DW$117)</f>
        <v>4158.3331458947541</v>
      </c>
      <c r="FT11" s="52" cm="1">
        <f t="array" aca="1" ref="FT11" ca="1">beneficio_muerte_individual_activo(FT$2,$F11,$D11, Hombres!$A$1:$DW$117, Mujeres!$A$1:$DW$117)</f>
        <v>1931.4262921384857</v>
      </c>
      <c r="FU11" s="52" cm="1">
        <f t="array" aca="1" ref="FU11" ca="1">beneficio_muerte_individual_activo(FU$2,$F11,$D11, Hombres!$A$1:$DW$117, Mujeres!$A$1:$DW$117)</f>
        <v>773.97565484973495</v>
      </c>
      <c r="FV11" s="52" cm="1">
        <f t="array" aca="1" ref="FV11" ca="1">beneficio_muerte_individual_activo(FV$2,$F11,$D11, Hombres!$A$1:$DW$117, Mujeres!$A$1:$DW$117)</f>
        <v>258.35452130282391</v>
      </c>
      <c r="FW11" s="52" cm="1">
        <f t="array" aca="1" ref="FW11" ca="1">beneficio_muerte_individual_activo(FW$2,$F11,$D11, Hombres!$A$1:$DW$117, Mujeres!$A$1:$DW$117)</f>
        <v>68.25531246932475</v>
      </c>
      <c r="FX11" s="52" cm="1">
        <f t="array" aca="1" ref="FX11" ca="1">beneficio_muerte_individual_activo(FX$2,$F11,$D11, Hombres!$A$1:$DW$117, Mujeres!$A$1:$DW$117)</f>
        <v>13.133525786170372</v>
      </c>
      <c r="FY11" s="52" cm="1">
        <f t="array" aca="1" ref="FY11" ca="1">beneficio_muerte_individual_activo(FY$2,$F11,$D11, Hombres!$A$1:$DW$117, Mujeres!$A$1:$DW$117)</f>
        <v>1.6299412937796678</v>
      </c>
      <c r="FZ11" s="52" cm="1">
        <f t="array" aca="1" ref="FZ11" ca="1">beneficio_muerte_individual_activo(FZ$2,$F11,$D11, Hombres!$A$1:$DW$117, Mujeres!$A$1:$DW$117)</f>
        <v>0</v>
      </c>
      <c r="GA11" s="52" cm="1">
        <f t="array" aca="1" ref="GA11" ca="1">beneficio_muerte_individual_activo(GA$2,$F11,$D11, Hombres!$A$1:$DW$117, Mujeres!$A$1:$DW$117)</f>
        <v>0</v>
      </c>
      <c r="GB11" s="52" cm="1">
        <f t="array" aca="1" ref="GB11" ca="1">beneficio_muerte_individual_activo(GB$2,$F11,$D11, Hombres!$A$1:$DW$117, Mujeres!$A$1:$DW$117)</f>
        <v>0</v>
      </c>
      <c r="GC11" s="52" cm="1">
        <f t="array" aca="1" ref="GC11" ca="1">beneficio_muerte_individual_activo(GC$2,$F11,$D11, Hombres!$A$1:$DW$117, Mujeres!$A$1:$DW$117)</f>
        <v>0</v>
      </c>
      <c r="GD11" s="52" cm="1">
        <f t="array" aca="1" ref="GD11" ca="1">beneficio_muerte_individual_activo(GD$2,$F11,$D11, Hombres!$A$1:$DW$117, Mujeres!$A$1:$DW$117)</f>
        <v>0</v>
      </c>
      <c r="GE11" s="52" cm="1">
        <f t="array" aca="1" ref="GE11" ca="1">beneficio_muerte_individual_activo(GE$2,$F11,$D11, Hombres!$A$1:$DW$117, Mujeres!$A$1:$DW$117)</f>
        <v>0</v>
      </c>
      <c r="GF11" s="52" cm="1">
        <f t="array" aca="1" ref="GF11" ca="1">beneficio_muerte_individual_activo(GF$2,$F11,$D11, Hombres!$A$1:$DW$117, Mujeres!$A$1:$DW$117)</f>
        <v>0</v>
      </c>
      <c r="GG11" s="52" cm="1">
        <f t="array" aca="1" ref="GG11" ca="1">beneficio_muerte_individual_activo(GG$2,$F11,$D11, Hombres!$A$1:$DW$117, Mujeres!$A$1:$DW$117)</f>
        <v>0</v>
      </c>
      <c r="GH11" s="52" cm="1">
        <f t="array" aca="1" ref="GH11" ca="1">beneficio_muerte_individual_activo(GH$2,$F11,$D11, Hombres!$A$1:$DW$117, Mujeres!$A$1:$DW$117)</f>
        <v>0</v>
      </c>
      <c r="GI11" s="52" cm="1">
        <f t="array" aca="1" ref="GI11" ca="1">beneficio_muerte_individual_activo(GI$2,$F11,$D11, Hombres!$A$1:$DW$117, Mujeres!$A$1:$DW$117)</f>
        <v>0</v>
      </c>
      <c r="GJ11" s="52" cm="1">
        <f t="array" aca="1" ref="GJ11" ca="1">beneficio_muerte_individual_activo(GJ$2,$F11,$D11, Hombres!$A$1:$DW$117, Mujeres!$A$1:$DW$117)</f>
        <v>0</v>
      </c>
      <c r="GK11" s="52" cm="1">
        <f t="array" aca="1" ref="GK11" ca="1">beneficio_muerte_individual_activo(GK$2,$F11,$D11, Hombres!$A$1:$DW$117, Mujeres!$A$1:$DW$117)</f>
        <v>0</v>
      </c>
      <c r="GL11" s="52" cm="1">
        <f t="array" aca="1" ref="GL11" ca="1">beneficio_muerte_individual_activo(GL$2,$F11,$D11, Hombres!$A$1:$DW$117, Mujeres!$A$1:$DW$117)</f>
        <v>0</v>
      </c>
      <c r="GM11" s="52" cm="1">
        <f t="array" aca="1" ref="GM11" ca="1">beneficio_muerte_individual_activo(GM$2,$F11,$D11, Hombres!$A$1:$DW$117, Mujeres!$A$1:$DW$117)</f>
        <v>0</v>
      </c>
      <c r="GN11" s="52" cm="1">
        <f t="array" aca="1" ref="GN11" ca="1">beneficio_muerte_individual_activo(GN$2,$F11,$D11, Hombres!$A$1:$DW$117, Mujeres!$A$1:$DW$117)</f>
        <v>0</v>
      </c>
      <c r="GO11" s="52" cm="1">
        <f t="array" aca="1" ref="GO11" ca="1">beneficio_muerte_individual_activo(GO$2,$F11,$D11, Hombres!$A$1:$DW$117, Mujeres!$A$1:$DW$117)</f>
        <v>0</v>
      </c>
      <c r="GP11" s="52" cm="1">
        <f t="array" aca="1" ref="GP11" ca="1">beneficio_muerte_individual_activo(GP$2,$F11,$D11, Hombres!$A$1:$DW$117, Mujeres!$A$1:$DW$117)</f>
        <v>0</v>
      </c>
      <c r="GQ11" s="52" cm="1">
        <f t="array" aca="1" ref="GQ11" ca="1">beneficio_muerte_individual_activo(GQ$2,$F11,$D11, Hombres!$A$1:$DW$117, Mujeres!$A$1:$DW$117)</f>
        <v>0</v>
      </c>
      <c r="GR11" s="52" cm="1">
        <f t="array" aca="1" ref="GR11" ca="1">beneficio_muerte_individual_activo(GR$2,$F11,$D11, Hombres!$A$1:$DW$117, Mujeres!$A$1:$DW$117)</f>
        <v>0</v>
      </c>
      <c r="GS11" s="52" cm="1">
        <f t="array" aca="1" ref="GS11" ca="1">beneficio_muerte_individual_activo(GS$2,$F11,$D11, Hombres!$A$1:$DW$117, Mujeres!$A$1:$DW$117)</f>
        <v>0</v>
      </c>
      <c r="GT11" s="52" cm="1">
        <f t="array" aca="1" ref="GT11" ca="1">beneficio_muerte_individual_activo(GT$2,$F11,$D11, Hombres!$A$1:$DW$117, Mujeres!$A$1:$DW$117)</f>
        <v>0</v>
      </c>
      <c r="GU11" s="52" cm="1">
        <f t="array" aca="1" ref="GU11" ca="1">beneficio_muerte_individual_activo(GU$2,$F11,$D11, Hombres!$A$1:$DW$117, Mujeres!$A$1:$DW$117)</f>
        <v>0</v>
      </c>
      <c r="GV11" s="52" cm="1">
        <f t="array" aca="1" ref="GV11" ca="1">beneficio_muerte_individual_activo(GV$2,$F11,$D11, Hombres!$A$1:$DW$117, Mujeres!$A$1:$DW$117)</f>
        <v>0</v>
      </c>
    </row>
    <row r="12" spans="1:206" x14ac:dyDescent="0.35">
      <c r="A12" s="2">
        <f t="shared" si="0"/>
        <v>10</v>
      </c>
      <c r="B12" s="81">
        <v>732344.5</v>
      </c>
      <c r="C12" s="9">
        <v>43641</v>
      </c>
      <c r="D12" s="7" t="s">
        <v>6</v>
      </c>
      <c r="E12" s="9">
        <v>30743</v>
      </c>
      <c r="F12" s="12" cm="1">
        <f t="array" aca="1" ref="F12" ca="1">edadCalc(E12)</f>
        <v>41</v>
      </c>
      <c r="G12" s="45" cm="1">
        <f t="array" aca="1" ref="G12" ca="1">PorcentajePension(C12,E12, D12)</f>
        <v>0.65</v>
      </c>
      <c r="I12" s="78"/>
      <c r="J12" s="52" cm="1">
        <f t="array" aca="1" ref="J12" ca="1">AnualidadActivo(J$2, $E12, $C12, $B12, $D12, Hombres!$A$1:$DW$117, Mujeres!$A$1:$DW$117)</f>
        <v>0</v>
      </c>
      <c r="K12" s="52" cm="1">
        <f t="array" aca="1" ref="K12" ca="1">AnualidadActivo(K$2, $E12, $C12, $B12, $D12, Hombres!$A$1:$DW$117, Mujeres!$A$1:$DW$117)</f>
        <v>0</v>
      </c>
      <c r="L12" s="52" cm="1">
        <f t="array" aca="1" ref="L12" ca="1">AnualidadActivo(L$2, $E12, $C12, $B12, $D12, Hombres!$A$1:$DW$117, Mujeres!$A$1:$DW$117)</f>
        <v>0</v>
      </c>
      <c r="M12" s="52" cm="1">
        <f t="array" aca="1" ref="M12" ca="1">AnualidadActivo(M$2, $E12, $C12, $B12, $D12, Hombres!$A$1:$DW$117, Mujeres!$A$1:$DW$117)</f>
        <v>0</v>
      </c>
      <c r="N12" s="52" cm="1">
        <f t="array" aca="1" ref="N12" ca="1">AnualidadActivo(N$2, $E12, $C12, $B12, $D12, Hombres!$A$1:$DW$117, Mujeres!$A$1:$DW$117)</f>
        <v>0</v>
      </c>
      <c r="O12" s="52" cm="1">
        <f t="array" aca="1" ref="O12" ca="1">AnualidadActivo(O$2, $E12, $C12, $B12, $D12, Hombres!$A$1:$DW$117, Mujeres!$A$1:$DW$117)</f>
        <v>0</v>
      </c>
      <c r="P12" s="52" cm="1">
        <f t="array" aca="1" ref="P12" ca="1">AnualidadActivo(P$2, $E12, $C12, $B12, $D12, Hombres!$A$1:$DW$117, Mujeres!$A$1:$DW$117)</f>
        <v>0</v>
      </c>
      <c r="Q12" s="52" cm="1">
        <f t="array" aca="1" ref="Q12" ca="1">AnualidadActivo(Q$2, $E12, $C12, $B12, $D12, Hombres!$A$1:$DW$117, Mujeres!$A$1:$DW$117)</f>
        <v>0</v>
      </c>
      <c r="R12" s="52" cm="1">
        <f t="array" aca="1" ref="R12" ca="1">AnualidadActivo(R$2, $E12, $C12, $B12, $D12, Hombres!$A$1:$DW$117, Mujeres!$A$1:$DW$117)</f>
        <v>0</v>
      </c>
      <c r="S12" s="52" cm="1">
        <f t="array" aca="1" ref="S12" ca="1">AnualidadActivo(S$2, $E12, $C12, $B12, $D12, Hombres!$A$1:$DW$117, Mujeres!$A$1:$DW$117)</f>
        <v>0</v>
      </c>
      <c r="T12" s="52" cm="1">
        <f t="array" aca="1" ref="T12" ca="1">AnualidadActivo(T$2, $E12, $C12, $B12, $D12, Hombres!$A$1:$DW$117, Mujeres!$A$1:$DW$117)</f>
        <v>0</v>
      </c>
      <c r="U12" s="52" cm="1">
        <f t="array" aca="1" ref="U12" ca="1">AnualidadActivo(U$2, $E12, $C12, $B12, $D12, Hombres!$A$1:$DW$117, Mujeres!$A$1:$DW$117)</f>
        <v>0</v>
      </c>
      <c r="V12" s="52" cm="1">
        <f t="array" aca="1" ref="V12" ca="1">AnualidadActivo(V$2, $E12, $C12, $B12, $D12, Hombres!$A$1:$DW$117, Mujeres!$A$1:$DW$117)</f>
        <v>0</v>
      </c>
      <c r="W12" s="52" cm="1">
        <f t="array" aca="1" ref="W12" ca="1">AnualidadActivo(W$2, $E12, $C12, $B12, $D12, Hombres!$A$1:$DW$117, Mujeres!$A$1:$DW$117)</f>
        <v>0</v>
      </c>
      <c r="X12" s="52" cm="1">
        <f t="array" aca="1" ref="X12" ca="1">AnualidadActivo(X$2, $E12, $C12, $B12, $D12, Hombres!$A$1:$DW$117, Mujeres!$A$1:$DW$117)</f>
        <v>0</v>
      </c>
      <c r="Y12" s="52" cm="1">
        <f t="array" aca="1" ref="Y12" ca="1">AnualidadActivo(Y$2, $E12, $C12, $B12, $D12, Hombres!$A$1:$DW$117, Mujeres!$A$1:$DW$117)</f>
        <v>0</v>
      </c>
      <c r="Z12" s="52" cm="1">
        <f t="array" aca="1" ref="Z12" ca="1">AnualidadActivo(Z$2, $E12, $C12, $B12, $D12, Hombres!$A$1:$DW$117, Mujeres!$A$1:$DW$117)</f>
        <v>0</v>
      </c>
      <c r="AA12" s="52" cm="1">
        <f t="array" aca="1" ref="AA12" ca="1">AnualidadActivo(AA$2, $E12, $C12, $B12, $D12, Hombres!$A$1:$DW$117, Mujeres!$A$1:$DW$117)</f>
        <v>0</v>
      </c>
      <c r="AB12" s="52" cm="1">
        <f t="array" aca="1" ref="AB12" ca="1">AnualidadActivo(AB$2, $E12, $C12, $B12, $D12, Hombres!$A$1:$DW$117, Mujeres!$A$1:$DW$117)</f>
        <v>0</v>
      </c>
      <c r="AC12" s="52" cm="1">
        <f t="array" aca="1" ref="AC12" ca="1">AnualidadActivo(AC$2, $E12, $C12, $B12, $D12, Hombres!$A$1:$DW$117, Mujeres!$A$1:$DW$117)</f>
        <v>0</v>
      </c>
      <c r="AD12" s="52" cm="1">
        <f t="array" aca="1" ref="AD12" ca="1">AnualidadActivo(AD$2, $E12, $C12, $B12, $D12, Hombres!$A$1:$DW$117, Mujeres!$A$1:$DW$117)</f>
        <v>0</v>
      </c>
      <c r="AE12" s="52" cm="1">
        <f t="array" aca="1" ref="AE12" ca="1">AnualidadActivo(AE$2, $E12, $C12, $B12, $D12, Hombres!$A$1:$DW$117, Mujeres!$A$1:$DW$117)</f>
        <v>0</v>
      </c>
      <c r="AF12" s="52" cm="1">
        <f t="array" aca="1" ref="AF12" ca="1">AnualidadActivo(AF$2, $E12, $C12, $B12, $D12, Hombres!$A$1:$DW$117, Mujeres!$A$1:$DW$117)</f>
        <v>17624502.995909344</v>
      </c>
      <c r="AG12" s="52" cm="1">
        <f t="array" aca="1" ref="AG12" ca="1">AnualidadActivo(AG$2, $E12, $C12, $B12, $D12, Hombres!$A$1:$DW$117, Mujeres!$A$1:$DW$117)</f>
        <v>18153238.085786626</v>
      </c>
      <c r="AH12" s="52" cm="1">
        <f t="array" aca="1" ref="AH12" ca="1">AnualidadActivo(AH$2, $E12, $C12, $B12, $D12, Hombres!$A$1:$DW$117, Mujeres!$A$1:$DW$117)</f>
        <v>18697835.228360225</v>
      </c>
      <c r="AI12" s="52" cm="1">
        <f t="array" aca="1" ref="AI12" ca="1">AnualidadActivo(AI$2, $E12, $C12, $B12, $D12, Hombres!$A$1:$DW$117, Mujeres!$A$1:$DW$117)</f>
        <v>19258770.28521103</v>
      </c>
      <c r="AJ12" s="52" cm="1">
        <f t="array" aca="1" ref="AJ12" ca="1">AnualidadActivo(AJ$2, $E12, $C12, $B12, $D12, Hombres!$A$1:$DW$117, Mujeres!$A$1:$DW$117)</f>
        <v>19836533.393767364</v>
      </c>
      <c r="AK12" s="52" cm="1">
        <f t="array" aca="1" ref="AK12" ca="1">AnualidadActivo(AK$2, $E12, $C12, $B12, $D12, Hombres!$A$1:$DW$117, Mujeres!$A$1:$DW$117)</f>
        <v>20447103.458144017</v>
      </c>
      <c r="AL12" s="52" cm="1">
        <f t="array" aca="1" ref="AL12" ca="1">AnualidadActivo(AL$2, $E12, $C12, $B12, $D12, Hombres!$A$1:$DW$117, Mujeres!$A$1:$DW$117)</f>
        <v>20979932.707367584</v>
      </c>
      <c r="AM12" s="52" cm="1">
        <f t="array" aca="1" ref="AM12" ca="1">AnualidadActivo(AM$2, $E12, $C12, $B12, $D12, Hombres!$A$1:$DW$117, Mujeres!$A$1:$DW$117)</f>
        <v>21518599.591826435</v>
      </c>
      <c r="AN12" s="52" cm="1">
        <f t="array" aca="1" ref="AN12" ca="1">AnualidadActivo(AN$2, $E12, $C12, $B12, $D12, Hombres!$A$1:$DW$117, Mujeres!$A$1:$DW$117)</f>
        <v>22063184.326895934</v>
      </c>
      <c r="AO12" s="52" cm="1">
        <f t="array" aca="1" ref="AO12" ca="1">AnualidadActivo(AO$2, $E12, $C12, $B12, $D12, Hombres!$A$1:$DW$117, Mujeres!$A$1:$DW$117)</f>
        <v>22614045.11652296</v>
      </c>
      <c r="AP12" s="52" cm="1">
        <f t="array" aca="1" ref="AP12" ca="1">AnualidadActivo(AP$2, $E12, $C12, $B12, $D12, Hombres!$A$1:$DW$117, Mujeres!$A$1:$DW$117)</f>
        <v>23170821.56387898</v>
      </c>
      <c r="AQ12" s="52" cm="1">
        <f t="array" aca="1" ref="AQ12" ca="1">AnualidadActivo(AQ$2, $E12, $C12, $B12, $D12, Hombres!$A$1:$DW$117, Mujeres!$A$1:$DW$117)</f>
        <v>23731860.165199235</v>
      </c>
      <c r="AR12" s="52" cm="1">
        <f t="array" aca="1" ref="AR12" ca="1">AnualidadActivo(AR$2, $E12, $C12, $B12, $D12, Hombres!$A$1:$DW$117, Mujeres!$A$1:$DW$117)</f>
        <v>24294652.471960537</v>
      </c>
      <c r="AS12" s="52" cm="1">
        <f t="array" aca="1" ref="AS12" ca="1">AnualidadActivo(AS$2, $E12, $C12, $B12, $D12, Hombres!$A$1:$DW$117, Mujeres!$A$1:$DW$117)</f>
        <v>24855789.607124671</v>
      </c>
      <c r="AT12" s="52" cm="1">
        <f t="array" aca="1" ref="AT12" ca="1">AnualidadActivo(AT$2, $E12, $C12, $B12, $D12, Hombres!$A$1:$DW$117, Mujeres!$A$1:$DW$117)</f>
        <v>25409931.067986999</v>
      </c>
      <c r="AU12" s="52" cm="1">
        <f t="array" aca="1" ref="AU12" ca="1">AnualidadActivo(AU$2, $E12, $C12, $B12, $D12, Hombres!$A$1:$DW$117, Mujeres!$A$1:$DW$117)</f>
        <v>25951086.751090884</v>
      </c>
      <c r="AV12" s="52" cm="1">
        <f t="array" aca="1" ref="AV12" ca="1">AnualidadActivo(AV$2, $E12, $C12, $B12, $D12, Hombres!$A$1:$DW$117, Mujeres!$A$1:$DW$117)</f>
        <v>26475851.02044224</v>
      </c>
      <c r="AW12" s="52" cm="1">
        <f t="array" aca="1" ref="AW12" ca="1">AnualidadActivo(AW$2, $E12, $C12, $B12, $D12, Hombres!$A$1:$DW$117, Mujeres!$A$1:$DW$117)</f>
        <v>26983790.222269423</v>
      </c>
      <c r="AX12" s="52" cm="1">
        <f t="array" aca="1" ref="AX12" ca="1">AnualidadActivo(AX$2, $E12, $C12, $B12, $D12, Hombres!$A$1:$DW$117, Mujeres!$A$1:$DW$117)</f>
        <v>27474420.235639241</v>
      </c>
      <c r="AY12" s="52" cm="1">
        <f t="array" aca="1" ref="AY12" ca="1">AnualidadActivo(AY$2, $E12, $C12, $B12, $D12, Hombres!$A$1:$DW$117, Mujeres!$A$1:$DW$117)</f>
        <v>27943077.439874507</v>
      </c>
      <c r="AZ12" s="52" cm="1">
        <f t="array" aca="1" ref="AZ12" ca="1">AnualidadActivo(AZ$2, $E12, $C12, $B12, $D12, Hombres!$A$1:$DW$117, Mujeres!$A$1:$DW$117)</f>
        <v>28380157.46857354</v>
      </c>
      <c r="BA12" s="52" cm="1">
        <f t="array" aca="1" ref="BA12" ca="1">AnualidadActivo(BA$2, $E12, $C12, $B12, $D12, Hombres!$A$1:$DW$117, Mujeres!$A$1:$DW$117)</f>
        <v>28772632.512518875</v>
      </c>
      <c r="BB12" s="52" cm="1">
        <f t="array" aca="1" ref="BB12" ca="1">AnualidadActivo(BB$2, $E12, $C12, $B12, $D12, Hombres!$A$1:$DW$117, Mujeres!$A$1:$DW$117)</f>
        <v>29106672.964521538</v>
      </c>
      <c r="BC12" s="52" cm="1">
        <f t="array" aca="1" ref="BC12" ca="1">AnualidadActivo(BC$2, $E12, $C12, $B12, $D12, Hombres!$A$1:$DW$117, Mujeres!$A$1:$DW$117)</f>
        <v>29337719.260446709</v>
      </c>
      <c r="BD12" s="52" cm="1">
        <f t="array" aca="1" ref="BD12" ca="1">AnualidadActivo(BD$2, $E12, $C12, $B12, $D12, Hombres!$A$1:$DW$117, Mujeres!$A$1:$DW$117)</f>
        <v>29491232.397003308</v>
      </c>
      <c r="BE12" s="52" cm="1">
        <f t="array" aca="1" ref="BE12" ca="1">AnualidadActivo(BE$2, $E12, $C12, $B12, $D12, Hombres!$A$1:$DW$117, Mujeres!$A$1:$DW$117)</f>
        <v>29556255.609911662</v>
      </c>
      <c r="BF12" s="52" cm="1">
        <f t="array" aca="1" ref="BF12" ca="1">AnualidadActivo(BF$2, $E12, $C12, $B12, $D12, Hombres!$A$1:$DW$117, Mujeres!$A$1:$DW$117)</f>
        <v>29520430.768049449</v>
      </c>
      <c r="BG12" s="52" cm="1">
        <f t="array" aca="1" ref="BG12" ca="1">AnualidadActivo(BG$2, $E12, $C12, $B12, $D12, Hombres!$A$1:$DW$117, Mujeres!$A$1:$DW$117)</f>
        <v>29370915.542693276</v>
      </c>
      <c r="BH12" s="52" cm="1">
        <f t="array" aca="1" ref="BH12" ca="1">AnualidadActivo(BH$2, $E12, $C12, $B12, $D12, Hombres!$A$1:$DW$117, Mujeres!$A$1:$DW$117)</f>
        <v>29094917.489902318</v>
      </c>
      <c r="BI12" s="52" cm="1">
        <f t="array" aca="1" ref="BI12" ca="1">AnualidadActivo(BI$2, $E12, $C12, $B12, $D12, Hombres!$A$1:$DW$117, Mujeres!$A$1:$DW$117)</f>
        <v>28679969.238956515</v>
      </c>
      <c r="BJ12" s="52" cm="1">
        <f t="array" aca="1" ref="BJ12" ca="1">AnualidadActivo(BJ$2, $E12, $C12, $B12, $D12, Hombres!$A$1:$DW$117, Mujeres!$A$1:$DW$117)</f>
        <v>28113970.275465459</v>
      </c>
      <c r="BK12" s="52" cm="1">
        <f t="array" aca="1" ref="BK12" ca="1">AnualidadActivo(BK$2, $E12, $C12, $B12, $D12, Hombres!$A$1:$DW$117, Mujeres!$A$1:$DW$117)</f>
        <v>27385599.662414223</v>
      </c>
      <c r="BL12" s="52" cm="1">
        <f t="array" aca="1" ref="BL12" ca="1">AnualidadActivo(BL$2, $E12, $C12, $B12, $D12, Hombres!$A$1:$DW$117, Mujeres!$A$1:$DW$117)</f>
        <v>26485828.067022625</v>
      </c>
      <c r="BM12" s="52" cm="1">
        <f t="array" aca="1" ref="BM12" ca="1">AnualidadActivo(BM$2, $E12, $C12, $B12, $D12, Hombres!$A$1:$DW$117, Mujeres!$A$1:$DW$117)</f>
        <v>25409133.679931365</v>
      </c>
      <c r="BN12" s="52" cm="1">
        <f t="array" aca="1" ref="BN12" ca="1">AnualidadActivo(BN$2, $E12, $C12, $B12, $D12, Hombres!$A$1:$DW$117, Mujeres!$A$1:$DW$117)</f>
        <v>24154366.831072547</v>
      </c>
      <c r="BO12" s="52" cm="1">
        <f t="array" aca="1" ref="BO12" ca="1">AnualidadActivo(BO$2, $E12, $C12, $B12, $D12, Hombres!$A$1:$DW$117, Mujeres!$A$1:$DW$117)</f>
        <v>22724521.40560282</v>
      </c>
      <c r="BP12" s="52" cm="1">
        <f t="array" aca="1" ref="BP12" ca="1">AnualidadActivo(BP$2, $E12, $C12, $B12, $D12, Hombres!$A$1:$DW$117, Mujeres!$A$1:$DW$117)</f>
        <v>21127458.970985498</v>
      </c>
      <c r="BQ12" s="52" cm="1">
        <f t="array" aca="1" ref="BQ12" ca="1">AnualidadActivo(BQ$2, $E12, $C12, $B12, $D12, Hombres!$A$1:$DW$117, Mujeres!$A$1:$DW$117)</f>
        <v>19378237.309169173</v>
      </c>
      <c r="BR12" s="52" cm="1">
        <f t="array" aca="1" ref="BR12" ca="1">AnualidadActivo(BR$2, $E12, $C12, $B12, $D12, Hombres!$A$1:$DW$117, Mujeres!$A$1:$DW$117)</f>
        <v>17501709.307006117</v>
      </c>
      <c r="BS12" s="52" cm="1">
        <f t="array" aca="1" ref="BS12" ca="1">AnualidadActivo(BS$2, $E12, $C12, $B12, $D12, Hombres!$A$1:$DW$117, Mujeres!$A$1:$DW$117)</f>
        <v>15532194.02150692</v>
      </c>
      <c r="BT12" s="52" cm="1">
        <f t="array" aca="1" ref="BT12" ca="1">AnualidadActivo(BT$2, $E12, $C12, $B12, $D12, Hombres!$A$1:$DW$117, Mujeres!$A$1:$DW$117)</f>
        <v>13511346.68309659</v>
      </c>
      <c r="BU12" s="52" cm="1">
        <f t="array" aca="1" ref="BU12" ca="1">AnualidadActivo(BU$2, $E12, $C12, $B12, $D12, Hombres!$A$1:$DW$117, Mujeres!$A$1:$DW$117)</f>
        <v>11486975.469003014</v>
      </c>
      <c r="BV12" s="52" cm="1">
        <f t="array" aca="1" ref="BV12" ca="1">AnualidadActivo(BV$2, $E12, $C12, $B12, $D12, Hombres!$A$1:$DW$117, Mujeres!$A$1:$DW$117)</f>
        <v>9512149.2578048129</v>
      </c>
      <c r="BW12" s="52" cm="1">
        <f t="array" aca="1" ref="BW12" ca="1">AnualidadActivo(BW$2, $E12, $C12, $B12, $D12, Hombres!$A$1:$DW$117, Mujeres!$A$1:$DW$117)</f>
        <v>7642825.8995431317</v>
      </c>
      <c r="BX12" s="52" cm="1">
        <f t="array" aca="1" ref="BX12" ca="1">AnualidadActivo(BX$2, $E12, $C12, $B12, $D12, Hombres!$A$1:$DW$117, Mujeres!$A$1:$DW$117)</f>
        <v>5932381.6708570579</v>
      </c>
      <c r="BY12" s="52" cm="1">
        <f t="array" aca="1" ref="BY12" ca="1">AnualidadActivo(BY$2, $E12, $C12, $B12, $D12, Hombres!$A$1:$DW$117, Mujeres!$A$1:$DW$117)</f>
        <v>4425418.359589275</v>
      </c>
      <c r="BZ12" s="52" cm="1">
        <f t="array" aca="1" ref="BZ12" ca="1">AnualidadActivo(BZ$2, $E12, $C12, $B12, $D12, Hombres!$A$1:$DW$117, Mujeres!$A$1:$DW$117)</f>
        <v>3153186.8267402756</v>
      </c>
      <c r="CA12" s="52" cm="1">
        <f t="array" aca="1" ref="CA12" ca="1">AnualidadActivo(CA$2, $E12, $C12, $B12, $D12, Hombres!$A$1:$DW$117, Mujeres!$A$1:$DW$117)</f>
        <v>2130367.2966146204</v>
      </c>
      <c r="CB12" s="52" cm="1">
        <f t="array" aca="1" ref="CB12" ca="1">AnualidadActivo(CB$2, $E12, $C12, $B12, $D12, Hombres!$A$1:$DW$117, Mujeres!$A$1:$DW$117)</f>
        <v>1353225.6999859547</v>
      </c>
      <c r="CC12" s="52" cm="1">
        <f t="array" aca="1" ref="CC12" ca="1">AnualidadActivo(CC$2, $E12, $C12, $B12, $D12, Hombres!$A$1:$DW$117, Mujeres!$A$1:$DW$117)</f>
        <v>799992.07324573747</v>
      </c>
      <c r="CD12" s="52" cm="1">
        <f t="array" aca="1" ref="CD12" ca="1">AnualidadActivo(CD$2, $E12, $C12, $B12, $D12, Hombres!$A$1:$DW$117, Mujeres!$A$1:$DW$117)</f>
        <v>434703.48472269601</v>
      </c>
      <c r="CE12" s="52" cm="1">
        <f t="array" aca="1" ref="CE12" ca="1">AnualidadActivo(CE$2, $E12, $C12, $B12, $D12, Hombres!$A$1:$DW$117, Mujeres!$A$1:$DW$117)</f>
        <v>213773.54974470718</v>
      </c>
      <c r="CF12" s="52" cm="1">
        <f t="array" aca="1" ref="CF12" ca="1">AnualidadActivo(CF$2, $E12, $C12, $B12, $D12, Hombres!$A$1:$DW$117, Mujeres!$A$1:$DW$117)</f>
        <v>93290.266189806338</v>
      </c>
      <c r="CG12" s="52" cm="1">
        <f t="array" aca="1" ref="CG12" ca="1">AnualidadActivo(CG$2, $E12, $C12, $B12, $D12, Hombres!$A$1:$DW$117, Mujeres!$A$1:$DW$117)</f>
        <v>35213.447708070569</v>
      </c>
      <c r="CH12" s="52" cm="1">
        <f t="array" aca="1" ref="CH12" ca="1">AnualidadActivo(CH$2, $E12, $C12, $B12, $D12, Hombres!$A$1:$DW$117, Mujeres!$A$1:$DW$117)</f>
        <v>11098.726782004465</v>
      </c>
      <c r="CI12" s="52" cm="1">
        <f t="array" aca="1" ref="CI12" ca="1">AnualidadActivo(CI$2, $E12, $C12, $B12, $D12, Hombres!$A$1:$DW$117, Mujeres!$A$1:$DW$117)</f>
        <v>2773.2099044412817</v>
      </c>
      <c r="CJ12" s="52" cm="1">
        <f t="array" aca="1" ref="CJ12" ca="1">AnualidadActivo(CJ$2, $E12, $C12, $B12, $D12, Hombres!$A$1:$DW$117, Mujeres!$A$1:$DW$117)</f>
        <v>504.61586161697659</v>
      </c>
      <c r="CK12" s="52" cm="1">
        <f t="array" aca="1" ref="CK12" ca="1">AnualidadActivo(CK$2, $E12, $C12, $B12, $D12, Hombres!$A$1:$DW$117, Mujeres!$A$1:$DW$117)</f>
        <v>56.534095089590849</v>
      </c>
      <c r="CL12" s="52" cm="1">
        <f t="array" aca="1" ref="CL12" ca="1">AnualidadActivo(CL$2, $E12, $C12, $B12, $D12, Hombres!$A$1:$DW$117, Mujeres!$A$1:$DW$117)</f>
        <v>0</v>
      </c>
      <c r="CM12" s="52" cm="1">
        <f t="array" aca="1" ref="CM12" ca="1">AnualidadActivo(CM$2, $E12, $C12, $B12, $D12, Hombres!$A$1:$DW$117, Mujeres!$A$1:$DW$117)</f>
        <v>0</v>
      </c>
      <c r="CN12" s="52" cm="1">
        <f t="array" aca="1" ref="CN12" ca="1">AnualidadActivo(CN$2, $E12, $C12, $B12, $D12, Hombres!$A$1:$DW$117, Mujeres!$A$1:$DW$117)</f>
        <v>0</v>
      </c>
      <c r="CO12" s="52" cm="1">
        <f t="array" aca="1" ref="CO12" ca="1">AnualidadActivo(CO$2, $E12, $C12, $B12, $D12, Hombres!$A$1:$DW$117, Mujeres!$A$1:$DW$117)</f>
        <v>0</v>
      </c>
      <c r="CP12" s="52" cm="1">
        <f t="array" aca="1" ref="CP12" ca="1">AnualidadActivo(CP$2, $E12, $C12, $B12, $D12, Hombres!$A$1:$DW$117, Mujeres!$A$1:$DW$117)</f>
        <v>0</v>
      </c>
      <c r="CQ12" s="52" cm="1">
        <f t="array" aca="1" ref="CQ12" ca="1">AnualidadActivo(CQ$2, $E12, $C12, $B12, $D12, Hombres!$A$1:$DW$117, Mujeres!$A$1:$DW$117)</f>
        <v>0</v>
      </c>
      <c r="CR12" s="52" cm="1">
        <f t="array" aca="1" ref="CR12" ca="1">AnualidadActivo(CR$2, $E12, $C12, $B12, $D12, Hombres!$A$1:$DW$117, Mujeres!$A$1:$DW$117)</f>
        <v>0</v>
      </c>
      <c r="CS12" s="52" cm="1">
        <f t="array" aca="1" ref="CS12" ca="1">AnualidadActivo(CS$2, $E12, $C12, $B12, $D12, Hombres!$A$1:$DW$117, Mujeres!$A$1:$DW$117)</f>
        <v>0</v>
      </c>
      <c r="CT12" s="52" cm="1">
        <f t="array" aca="1" ref="CT12" ca="1">AnualidadActivo(CT$2, $E12, $C12, $B12, $D12, Hombres!$A$1:$DW$117, Mujeres!$A$1:$DW$117)</f>
        <v>0</v>
      </c>
      <c r="CU12" s="52" cm="1">
        <f t="array" aca="1" ref="CU12" ca="1">AnualidadActivo(CU$2, $E12, $C12, $B12, $D12, Hombres!$A$1:$DW$117, Mujeres!$A$1:$DW$117)</f>
        <v>0</v>
      </c>
      <c r="CV12" s="52" cm="1">
        <f t="array" aca="1" ref="CV12" ca="1">AnualidadActivo(CV$2, $E12, $C12, $B12, $D12, Hombres!$A$1:$DW$117, Mujeres!$A$1:$DW$117)</f>
        <v>0</v>
      </c>
      <c r="CW12" s="52" cm="1">
        <f t="array" aca="1" ref="CW12" ca="1">AnualidadActivo(CW$2, $E12, $C12, $B12, $D12, Hombres!$A$1:$DW$117, Mujeres!$A$1:$DW$117)</f>
        <v>0</v>
      </c>
      <c r="CX12" s="52" cm="1">
        <f t="array" aca="1" ref="CX12" ca="1">AnualidadActivo(CX$2, $E12, $C12, $B12, $D12, Hombres!$A$1:$DW$117, Mujeres!$A$1:$DW$117)</f>
        <v>0</v>
      </c>
      <c r="CY12" s="52" cm="1">
        <f t="array" aca="1" ref="CY12" ca="1">AnualidadActivo(CY$2, $E12, $C12, $B12, $D12, Hombres!$A$1:$DW$117, Mujeres!$A$1:$DW$117)</f>
        <v>0</v>
      </c>
      <c r="CZ12" s="52" cm="1">
        <f t="array" aca="1" ref="CZ12" ca="1">AnualidadActivo(CZ$2, $E12, $C12, $B12, $D12, Hombres!$A$1:$DW$117, Mujeres!$A$1:$DW$117)</f>
        <v>0</v>
      </c>
      <c r="DA12" s="52" cm="1">
        <f t="array" aca="1" ref="DA12" ca="1">AnualidadActivo(DA$2, $E12, $C12, $B12, $D12, Hombres!$A$1:$DW$117, Mujeres!$A$1:$DW$117)</f>
        <v>0</v>
      </c>
      <c r="DD12" s="25"/>
      <c r="DE12" s="52" cm="1">
        <f t="array" aca="1" ref="DE12" ca="1">beneficio_muerte_individual_activo(DE$2,$F12,$D12, Hombres!$A$1:$DW$117, Mujeres!$A$1:$DW$117)</f>
        <v>0</v>
      </c>
      <c r="DF12" s="52" cm="1">
        <f t="array" aca="1" ref="DF12" ca="1">beneficio_muerte_individual_activo(DF$2,$F12,$D12, Hombres!$A$1:$DW$117, Mujeres!$A$1:$DW$117)</f>
        <v>3949</v>
      </c>
      <c r="DG12" s="52" cm="1">
        <f t="array" aca="1" ref="DG12" ca="1">beneficio_muerte_individual_activo(DG$2,$F12,$D12, Hombres!$A$1:$DW$117, Mujeres!$A$1:$DW$117)</f>
        <v>4155.1324467000004</v>
      </c>
      <c r="DH12" s="52" cm="1">
        <f t="array" aca="1" ref="DH12" ca="1">beneficio_muerte_individual_activo(DH$2,$F12,$D12, Hombres!$A$1:$DW$117, Mujeres!$A$1:$DW$117)</f>
        <v>4404.6751500420814</v>
      </c>
      <c r="DI12" s="52" cm="1">
        <f t="array" aca="1" ref="DI12" ca="1">beneficio_muerte_individual_activo(DI$2,$F12,$D12, Hombres!$A$1:$DW$117, Mujeres!$A$1:$DW$117)</f>
        <v>4721.3835893821206</v>
      </c>
      <c r="DJ12" s="52" cm="1">
        <f t="array" aca="1" ref="DJ12" ca="1">beneficio_muerte_individual_activo(DJ$2,$F12,$D12, Hombres!$A$1:$DW$117, Mujeres!$A$1:$DW$117)</f>
        <v>5078.0435243388019</v>
      </c>
      <c r="DK12" s="52" cm="1">
        <f t="array" aca="1" ref="DK12" ca="1">beneficio_muerte_individual_activo(DK$2,$F12,$D12, Hombres!$A$1:$DW$117, Mujeres!$A$1:$DW$117)</f>
        <v>5457.9894525963455</v>
      </c>
      <c r="DL12" s="52" cm="1">
        <f t="array" aca="1" ref="DL12" ca="1">beneficio_muerte_individual_activo(DL$2,$F12,$D12, Hombres!$A$1:$DW$117, Mujeres!$A$1:$DW$117)</f>
        <v>5829.2205741129637</v>
      </c>
      <c r="DM12" s="52" cm="1">
        <f t="array" aca="1" ref="DM12" ca="1">beneficio_muerte_individual_activo(DM$2,$F12,$D12, Hombres!$A$1:$DW$117, Mujeres!$A$1:$DW$117)</f>
        <v>6207.0889224183175</v>
      </c>
      <c r="DN12" s="52" cm="1">
        <f t="array" aca="1" ref="DN12" ca="1">beneficio_muerte_individual_activo(DN$2,$F12,$D12, Hombres!$A$1:$DW$117, Mujeres!$A$1:$DW$117)</f>
        <v>6613.7902691688441</v>
      </c>
      <c r="DO12" s="52" cm="1">
        <f t="array" aca="1" ref="DO12" ca="1">beneficio_muerte_individual_activo(DO$2,$F12,$D12, Hombres!$A$1:$DW$117, Mujeres!$A$1:$DW$117)</f>
        <v>7054.0103098415448</v>
      </c>
      <c r="DP12" s="52" cm="1">
        <f t="array" aca="1" ref="DP12" ca="1">beneficio_muerte_individual_activo(DP$2,$F12,$D12, Hombres!$A$1:$DW$117, Mujeres!$A$1:$DW$117)</f>
        <v>7525.940730468983</v>
      </c>
      <c r="DQ12" s="52" cm="1">
        <f t="array" aca="1" ref="DQ12" ca="1">beneficio_muerte_individual_activo(DQ$2,$F12,$D12, Hombres!$A$1:$DW$117, Mujeres!$A$1:$DW$117)</f>
        <v>8017.4070587687647</v>
      </c>
      <c r="DR12" s="52" cm="1">
        <f t="array" aca="1" ref="DR12" ca="1">beneficio_muerte_individual_activo(DR$2,$F12,$D12, Hombres!$A$1:$DW$117, Mujeres!$A$1:$DW$117)</f>
        <v>8550.8229692079221</v>
      </c>
      <c r="DS12" s="52" cm="1">
        <f t="array" aca="1" ref="DS12" ca="1">beneficio_muerte_individual_activo(DS$2,$F12,$D12, Hombres!$A$1:$DW$117, Mujeres!$A$1:$DW$117)</f>
        <v>9190.6858015800663</v>
      </c>
      <c r="DT12" s="52" cm="1">
        <f t="array" aca="1" ref="DT12" ca="1">beneficio_muerte_individual_activo(DT$2,$F12,$D12, Hombres!$A$1:$DW$117, Mujeres!$A$1:$DW$117)</f>
        <v>9909.4357131740016</v>
      </c>
      <c r="DU12" s="52" cm="1">
        <f t="array" aca="1" ref="DU12" ca="1">beneficio_muerte_individual_activo(DU$2,$F12,$D12, Hombres!$A$1:$DW$117, Mujeres!$A$1:$DW$117)</f>
        <v>10663.463666007279</v>
      </c>
      <c r="DV12" s="52" cm="1">
        <f t="array" aca="1" ref="DV12" ca="1">beneficio_muerte_individual_activo(DV$2,$F12,$D12, Hombres!$A$1:$DW$117, Mujeres!$A$1:$DW$117)</f>
        <v>11376.793861780267</v>
      </c>
      <c r="DW12" s="52" cm="1">
        <f t="array" aca="1" ref="DW12" ca="1">beneficio_muerte_individual_activo(DW$2,$F12,$D12, Hombres!$A$1:$DW$117, Mujeres!$A$1:$DW$117)</f>
        <v>12087.025931943825</v>
      </c>
      <c r="DX12" s="52" cm="1">
        <f t="array" aca="1" ref="DX12" ca="1">beneficio_muerte_individual_activo(DX$2,$F12,$D12, Hombres!$A$1:$DW$117, Mujeres!$A$1:$DW$117)</f>
        <v>12886.792773697194</v>
      </c>
      <c r="DY12" s="52" cm="1">
        <f t="array" aca="1" ref="DY12" ca="1">beneficio_muerte_individual_activo(DY$2,$F12,$D12, Hombres!$A$1:$DW$117, Mujeres!$A$1:$DW$117)</f>
        <v>13865.45657890849</v>
      </c>
      <c r="DZ12" s="52" cm="1">
        <f t="array" aca="1" ref="DZ12" ca="1">beneficio_muerte_individual_activo(DZ$2,$F12,$D12, Hombres!$A$1:$DW$117, Mujeres!$A$1:$DW$117)</f>
        <v>15065.873847219027</v>
      </c>
      <c r="EA12" s="52" cm="1">
        <f t="array" aca="1" ref="EA12" ca="1">beneficio_muerte_individual_activo(EA$2,$F12,$D12, Hombres!$A$1:$DW$117, Mujeres!$A$1:$DW$117)</f>
        <v>16482.111813417341</v>
      </c>
      <c r="EB12" s="52" cm="1">
        <f t="array" aca="1" ref="EB12" ca="1">beneficio_muerte_individual_activo(EB$2,$F12,$D12, Hombres!$A$1:$DW$117, Mujeres!$A$1:$DW$117)</f>
        <v>10852.538351454948</v>
      </c>
      <c r="EC12" s="52" cm="1">
        <f t="array" aca="1" ref="EC12" ca="1">beneficio_muerte_individual_activo(EC$2,$F12,$D12, Hombres!$A$1:$DW$117, Mujeres!$A$1:$DW$117)</f>
        <v>11860.910762820944</v>
      </c>
      <c r="ED12" s="52" cm="1">
        <f t="array" aca="1" ref="ED12" ca="1">beneficio_muerte_individual_activo(ED$2,$F12,$D12, Hombres!$A$1:$DW$117, Mujeres!$A$1:$DW$117)</f>
        <v>12797.372406217108</v>
      </c>
      <c r="EE12" s="52" cm="1">
        <f t="array" aca="1" ref="EE12" ca="1">beneficio_muerte_individual_activo(EE$2,$F12,$D12, Hombres!$A$1:$DW$117, Mujeres!$A$1:$DW$117)</f>
        <v>13657.041036353337</v>
      </c>
      <c r="EF12" s="52" cm="1">
        <f t="array" aca="1" ref="EF12" ca="1">beneficio_muerte_individual_activo(EF$2,$F12,$D12, Hombres!$A$1:$DW$117, Mujeres!$A$1:$DW$117)</f>
        <v>14541.77633859494</v>
      </c>
      <c r="EG12" s="52" cm="1">
        <f t="array" aca="1" ref="EG12" ca="1">beneficio_muerte_individual_activo(EG$2,$F12,$D12, Hombres!$A$1:$DW$117, Mujeres!$A$1:$DW$117)</f>
        <v>15581.776377458364</v>
      </c>
      <c r="EH12" s="52" cm="1">
        <f t="array" aca="1" ref="EH12" ca="1">beneficio_muerte_individual_activo(EH$2,$F12,$D12, Hombres!$A$1:$DW$117, Mujeres!$A$1:$DW$117)</f>
        <v>16821.188971820262</v>
      </c>
      <c r="EI12" s="52" cm="1">
        <f t="array" aca="1" ref="EI12" ca="1">beneficio_muerte_individual_activo(EI$2,$F12,$D12, Hombres!$A$1:$DW$117, Mujeres!$A$1:$DW$117)</f>
        <v>18336.671097414532</v>
      </c>
      <c r="EJ12" s="52" cm="1">
        <f t="array" aca="1" ref="EJ12" ca="1">beneficio_muerte_individual_activo(EJ$2,$F12,$D12, Hombres!$A$1:$DW$117, Mujeres!$A$1:$DW$117)</f>
        <v>20333.118795007187</v>
      </c>
      <c r="EK12" s="52" cm="1">
        <f t="array" aca="1" ref="EK12" ca="1">beneficio_muerte_individual_activo(EK$2,$F12,$D12, Hombres!$A$1:$DW$117, Mujeres!$A$1:$DW$117)</f>
        <v>22830.337298692153</v>
      </c>
      <c r="EL12" s="52" cm="1">
        <f t="array" aca="1" ref="EL12" ca="1">beneficio_muerte_individual_activo(EL$2,$F12,$D12, Hombres!$A$1:$DW$117, Mujeres!$A$1:$DW$117)</f>
        <v>25479.573355705583</v>
      </c>
      <c r="EM12" s="52" cm="1">
        <f t="array" aca="1" ref="EM12" ca="1">beneficio_muerte_individual_activo(EM$2,$F12,$D12, Hombres!$A$1:$DW$117, Mujeres!$A$1:$DW$117)</f>
        <v>27911.722176323408</v>
      </c>
      <c r="EN12" s="52" cm="1">
        <f t="array" aca="1" ref="EN12" ca="1">beneficio_muerte_individual_activo(EN$2,$F12,$D12, Hombres!$A$1:$DW$117, Mujeres!$A$1:$DW$117)</f>
        <v>30146.885716754336</v>
      </c>
      <c r="EO12" s="52" cm="1">
        <f t="array" aca="1" ref="EO12" ca="1">beneficio_muerte_individual_activo(EO$2,$F12,$D12, Hombres!$A$1:$DW$117, Mujeres!$A$1:$DW$117)</f>
        <v>32634.865665960082</v>
      </c>
      <c r="EP12" s="52" cm="1">
        <f t="array" aca="1" ref="EP12" ca="1">beneficio_muerte_individual_activo(EP$2,$F12,$D12, Hombres!$A$1:$DW$117, Mujeres!$A$1:$DW$117)</f>
        <v>35799.635124099805</v>
      </c>
      <c r="EQ12" s="52" cm="1">
        <f t="array" aca="1" ref="EQ12" ca="1">beneficio_muerte_individual_activo(EQ$2,$F12,$D12, Hombres!$A$1:$DW$117, Mujeres!$A$1:$DW$117)</f>
        <v>39820.28252635937</v>
      </c>
      <c r="ER12" s="52" cm="1">
        <f t="array" aca="1" ref="ER12" ca="1">beneficio_muerte_individual_activo(ER$2,$F12,$D12, Hombres!$A$1:$DW$117, Mujeres!$A$1:$DW$117)</f>
        <v>44586.254714735776</v>
      </c>
      <c r="ES12" s="52" cm="1">
        <f t="array" aca="1" ref="ES12" ca="1">beneficio_muerte_individual_activo(ES$2,$F12,$D12, Hombres!$A$1:$DW$117, Mujeres!$A$1:$DW$117)</f>
        <v>52538.727306127315</v>
      </c>
      <c r="ET12" s="52" cm="1">
        <f t="array" aca="1" ref="ET12" ca="1">beneficio_muerte_individual_activo(ET$2,$F12,$D12, Hombres!$A$1:$DW$117, Mujeres!$A$1:$DW$117)</f>
        <v>57729.83468636914</v>
      </c>
      <c r="EU12" s="52" cm="1">
        <f t="array" aca="1" ref="EU12" ca="1">beneficio_muerte_individual_activo(EU$2,$F12,$D12, Hombres!$A$1:$DW$117, Mujeres!$A$1:$DW$117)</f>
        <v>63305.042157498261</v>
      </c>
      <c r="EV12" s="52" cm="1">
        <f t="array" aca="1" ref="EV12" ca="1">beneficio_muerte_individual_activo(EV$2,$F12,$D12, Hombres!$A$1:$DW$117, Mujeres!$A$1:$DW$117)</f>
        <v>69256.313791795808</v>
      </c>
      <c r="EW12" s="52" cm="1">
        <f t="array" aca="1" ref="EW12" ca="1">beneficio_muerte_individual_activo(EW$2,$F12,$D12, Hombres!$A$1:$DW$117, Mujeres!$A$1:$DW$117)</f>
        <v>75461.714379583063</v>
      </c>
      <c r="EX12" s="52" cm="1">
        <f t="array" aca="1" ref="EX12" ca="1">beneficio_muerte_individual_activo(EX$2,$F12,$D12, Hombres!$A$1:$DW$117, Mujeres!$A$1:$DW$117)</f>
        <v>81863.777611427722</v>
      </c>
      <c r="EY12" s="52" cm="1">
        <f t="array" aca="1" ref="EY12" ca="1">beneficio_muerte_individual_activo(EY$2,$F12,$D12, Hombres!$A$1:$DW$117, Mujeres!$A$1:$DW$117)</f>
        <v>88473.83416581522</v>
      </c>
      <c r="EZ12" s="52" cm="1">
        <f t="array" aca="1" ref="EZ12" ca="1">beneficio_muerte_individual_activo(EZ$2,$F12,$D12, Hombres!$A$1:$DW$117, Mujeres!$A$1:$DW$117)</f>
        <v>95238.046669351024</v>
      </c>
      <c r="FA12" s="52" cm="1">
        <f t="array" aca="1" ref="FA12" ca="1">beneficio_muerte_individual_activo(FA$2,$F12,$D12, Hombres!$A$1:$DW$117, Mujeres!$A$1:$DW$117)</f>
        <v>101996.56100949415</v>
      </c>
      <c r="FB12" s="52" cm="1">
        <f t="array" aca="1" ref="FB12" ca="1">beneficio_muerte_individual_activo(FB$2,$F12,$D12, Hombres!$A$1:$DW$117, Mujeres!$A$1:$DW$117)</f>
        <v>108468.69863987873</v>
      </c>
      <c r="FC12" s="52" cm="1">
        <f t="array" aca="1" ref="FC12" ca="1">beneficio_muerte_individual_activo(FC$2,$F12,$D12, Hombres!$A$1:$DW$117, Mujeres!$A$1:$DW$117)</f>
        <v>114450.44010008159</v>
      </c>
      <c r="FD12" s="52" cm="1">
        <f t="array" aca="1" ref="FD12" ca="1">beneficio_muerte_individual_activo(FD$2,$F12,$D12, Hombres!$A$1:$DW$117, Mujeres!$A$1:$DW$117)</f>
        <v>119800.9778194449</v>
      </c>
      <c r="FE12" s="52" cm="1">
        <f t="array" aca="1" ref="FE12" ca="1">beneficio_muerte_individual_activo(FE$2,$F12,$D12, Hombres!$A$1:$DW$117, Mujeres!$A$1:$DW$117)</f>
        <v>124343.05434460941</v>
      </c>
      <c r="FF12" s="52" cm="1">
        <f t="array" aca="1" ref="FF12" ca="1">beneficio_muerte_individual_activo(FF$2,$F12,$D12, Hombres!$A$1:$DW$117, Mujeres!$A$1:$DW$117)</f>
        <v>127801.00472273148</v>
      </c>
      <c r="FG12" s="52" cm="1">
        <f t="array" aca="1" ref="FG12" ca="1">beneficio_muerte_individual_activo(FG$2,$F12,$D12, Hombres!$A$1:$DW$117, Mujeres!$A$1:$DW$117)</f>
        <v>129785.49910276396</v>
      </c>
      <c r="FH12" s="52" cm="1">
        <f t="array" aca="1" ref="FH12" ca="1">beneficio_muerte_individual_activo(FH$2,$F12,$D12, Hombres!$A$1:$DW$117, Mujeres!$A$1:$DW$117)</f>
        <v>129949.04808983729</v>
      </c>
      <c r="FI12" s="52" cm="1">
        <f t="array" aca="1" ref="FI12" ca="1">beneficio_muerte_individual_activo(FI$2,$F12,$D12, Hombres!$A$1:$DW$117, Mujeres!$A$1:$DW$117)</f>
        <v>128083.72866639077</v>
      </c>
      <c r="FJ12" s="52" cm="1">
        <f t="array" aca="1" ref="FJ12" ca="1">beneficio_muerte_individual_activo(FJ$2,$F12,$D12, Hombres!$A$1:$DW$117, Mujeres!$A$1:$DW$117)</f>
        <v>124056.66844555625</v>
      </c>
      <c r="FK12" s="52" cm="1">
        <f t="array" aca="1" ref="FK12" ca="1">beneficio_muerte_individual_activo(FK$2,$F12,$D12, Hombres!$A$1:$DW$117, Mujeres!$A$1:$DW$117)</f>
        <v>117763.83163515227</v>
      </c>
      <c r="FL12" s="52" cm="1">
        <f t="array" aca="1" ref="FL12" ca="1">beneficio_muerte_individual_activo(FL$2,$F12,$D12, Hombres!$A$1:$DW$117, Mujeres!$A$1:$DW$117)</f>
        <v>109174.29555557456</v>
      </c>
      <c r="FM12" s="52" cm="1">
        <f t="array" aca="1" ref="FM12" ca="1">beneficio_muerte_individual_activo(FM$2,$F12,$D12, Hombres!$A$1:$DW$117, Mujeres!$A$1:$DW$117)</f>
        <v>98471.421146445689</v>
      </c>
      <c r="FN12" s="52" cm="1">
        <f t="array" aca="1" ref="FN12" ca="1">beneficio_muerte_individual_activo(FN$2,$F12,$D12, Hombres!$A$1:$DW$117, Mujeres!$A$1:$DW$117)</f>
        <v>86093.178341692706</v>
      </c>
      <c r="FO12" s="52" cm="1">
        <f t="array" aca="1" ref="FO12" ca="1">beneficio_muerte_individual_activo(FO$2,$F12,$D12, Hombres!$A$1:$DW$117, Mujeres!$A$1:$DW$117)</f>
        <v>72648.751394108447</v>
      </c>
      <c r="FP12" s="52" cm="1">
        <f t="array" aca="1" ref="FP12" ca="1">beneficio_muerte_individual_activo(FP$2,$F12,$D12, Hombres!$A$1:$DW$117, Mujeres!$A$1:$DW$117)</f>
        <v>58847.19438505204</v>
      </c>
      <c r="FQ12" s="52" cm="1">
        <f t="array" aca="1" ref="FQ12" ca="1">beneficio_muerte_individual_activo(FQ$2,$F12,$D12, Hombres!$A$1:$DW$117, Mujeres!$A$1:$DW$117)</f>
        <v>45451.939508195581</v>
      </c>
      <c r="FR12" s="52" cm="1">
        <f t="array" aca="1" ref="FR12" ca="1">beneficio_muerte_individual_activo(FR$2,$F12,$D12, Hombres!$A$1:$DW$117, Mujeres!$A$1:$DW$117)</f>
        <v>33220.309994363051</v>
      </c>
      <c r="FS12" s="52" cm="1">
        <f t="array" aca="1" ref="FS12" ca="1">beneficio_muerte_individual_activo(FS$2,$F12,$D12, Hombres!$A$1:$DW$117, Mujeres!$A$1:$DW$117)</f>
        <v>22779.615235858408</v>
      </c>
      <c r="FT12" s="52" cm="1">
        <f t="array" aca="1" ref="FT12" ca="1">beneficio_muerte_individual_activo(FT$2,$F12,$D12, Hombres!$A$1:$DW$117, Mujeres!$A$1:$DW$117)</f>
        <v>14504.520217952402</v>
      </c>
      <c r="FU12" s="52" cm="1">
        <f t="array" aca="1" ref="FU12" ca="1">beneficio_muerte_individual_activo(FU$2,$F12,$D12, Hombres!$A$1:$DW$117, Mujeres!$A$1:$DW$117)</f>
        <v>8466.8434942004551</v>
      </c>
      <c r="FV12" s="52" cm="1">
        <f t="array" aca="1" ref="FV12" ca="1">beneficio_muerte_individual_activo(FV$2,$F12,$D12, Hombres!$A$1:$DW$117, Mujeres!$A$1:$DW$117)</f>
        <v>4459.509155433625</v>
      </c>
      <c r="FW12" s="52" cm="1">
        <f t="array" aca="1" ref="FW12" ca="1">beneficio_muerte_individual_activo(FW$2,$F12,$D12, Hombres!$A$1:$DW$117, Mujeres!$A$1:$DW$117)</f>
        <v>2077.544132529471</v>
      </c>
      <c r="FX12" s="52" cm="1">
        <f t="array" aca="1" ref="FX12" ca="1">beneficio_muerte_individual_activo(FX$2,$F12,$D12, Hombres!$A$1:$DW$117, Mujeres!$A$1:$DW$117)</f>
        <v>834.23943273168948</v>
      </c>
      <c r="FY12" s="52" cm="1">
        <f t="array" aca="1" ref="FY12" ca="1">beneficio_muerte_individual_activo(FY$2,$F12,$D12, Hombres!$A$1:$DW$117, Mujeres!$A$1:$DW$117)</f>
        <v>278.67353514205314</v>
      </c>
      <c r="FZ12" s="52" cm="1">
        <f t="array" aca="1" ref="FZ12" ca="1">beneficio_muerte_individual_activo(FZ$2,$F12,$D12, Hombres!$A$1:$DW$117, Mujeres!$A$1:$DW$117)</f>
        <v>73.50107207067559</v>
      </c>
      <c r="GA12" s="52" cm="1">
        <f t="array" aca="1" ref="GA12" ca="1">beneficio_muerte_individual_activo(GA$2,$F12,$D12, Hombres!$A$1:$DW$117, Mujeres!$A$1:$DW$117)</f>
        <v>14.058126964156857</v>
      </c>
      <c r="GB12" s="52" cm="1">
        <f t="array" aca="1" ref="GB12" ca="1">beneficio_muerte_individual_activo(GB$2,$F12,$D12, Hombres!$A$1:$DW$117, Mujeres!$A$1:$DW$117)</f>
        <v>1.7146924832899015</v>
      </c>
      <c r="GC12" s="52" cm="1">
        <f t="array" aca="1" ref="GC12" ca="1">beneficio_muerte_individual_activo(GC$2,$F12,$D12, Hombres!$A$1:$DW$117, Mujeres!$A$1:$DW$117)</f>
        <v>0</v>
      </c>
      <c r="GD12" s="52" cm="1">
        <f t="array" aca="1" ref="GD12" ca="1">beneficio_muerte_individual_activo(GD$2,$F12,$D12, Hombres!$A$1:$DW$117, Mujeres!$A$1:$DW$117)</f>
        <v>0</v>
      </c>
      <c r="GE12" s="52" cm="1">
        <f t="array" aca="1" ref="GE12" ca="1">beneficio_muerte_individual_activo(GE$2,$F12,$D12, Hombres!$A$1:$DW$117, Mujeres!$A$1:$DW$117)</f>
        <v>0</v>
      </c>
      <c r="GF12" s="52" cm="1">
        <f t="array" aca="1" ref="GF12" ca="1">beneficio_muerte_individual_activo(GF$2,$F12,$D12, Hombres!$A$1:$DW$117, Mujeres!$A$1:$DW$117)</f>
        <v>0</v>
      </c>
      <c r="GG12" s="52" cm="1">
        <f t="array" aca="1" ref="GG12" ca="1">beneficio_muerte_individual_activo(GG$2,$F12,$D12, Hombres!$A$1:$DW$117, Mujeres!$A$1:$DW$117)</f>
        <v>0</v>
      </c>
      <c r="GH12" s="52" cm="1">
        <f t="array" aca="1" ref="GH12" ca="1">beneficio_muerte_individual_activo(GH$2,$F12,$D12, Hombres!$A$1:$DW$117, Mujeres!$A$1:$DW$117)</f>
        <v>0</v>
      </c>
      <c r="GI12" s="52" cm="1">
        <f t="array" aca="1" ref="GI12" ca="1">beneficio_muerte_individual_activo(GI$2,$F12,$D12, Hombres!$A$1:$DW$117, Mujeres!$A$1:$DW$117)</f>
        <v>0</v>
      </c>
      <c r="GJ12" s="52" cm="1">
        <f t="array" aca="1" ref="GJ12" ca="1">beneficio_muerte_individual_activo(GJ$2,$F12,$D12, Hombres!$A$1:$DW$117, Mujeres!$A$1:$DW$117)</f>
        <v>0</v>
      </c>
      <c r="GK12" s="52" cm="1">
        <f t="array" aca="1" ref="GK12" ca="1">beneficio_muerte_individual_activo(GK$2,$F12,$D12, Hombres!$A$1:$DW$117, Mujeres!$A$1:$DW$117)</f>
        <v>0</v>
      </c>
      <c r="GL12" s="52" cm="1">
        <f t="array" aca="1" ref="GL12" ca="1">beneficio_muerte_individual_activo(GL$2,$F12,$D12, Hombres!$A$1:$DW$117, Mujeres!$A$1:$DW$117)</f>
        <v>0</v>
      </c>
      <c r="GM12" s="52" cm="1">
        <f t="array" aca="1" ref="GM12" ca="1">beneficio_muerte_individual_activo(GM$2,$F12,$D12, Hombres!$A$1:$DW$117, Mujeres!$A$1:$DW$117)</f>
        <v>0</v>
      </c>
      <c r="GN12" s="52" cm="1">
        <f t="array" aca="1" ref="GN12" ca="1">beneficio_muerte_individual_activo(GN$2,$F12,$D12, Hombres!$A$1:$DW$117, Mujeres!$A$1:$DW$117)</f>
        <v>0</v>
      </c>
      <c r="GO12" s="52" cm="1">
        <f t="array" aca="1" ref="GO12" ca="1">beneficio_muerte_individual_activo(GO$2,$F12,$D12, Hombres!$A$1:$DW$117, Mujeres!$A$1:$DW$117)</f>
        <v>0</v>
      </c>
      <c r="GP12" s="52" cm="1">
        <f t="array" aca="1" ref="GP12" ca="1">beneficio_muerte_individual_activo(GP$2,$F12,$D12, Hombres!$A$1:$DW$117, Mujeres!$A$1:$DW$117)</f>
        <v>0</v>
      </c>
      <c r="GQ12" s="52" cm="1">
        <f t="array" aca="1" ref="GQ12" ca="1">beneficio_muerte_individual_activo(GQ$2,$F12,$D12, Hombres!$A$1:$DW$117, Mujeres!$A$1:$DW$117)</f>
        <v>0</v>
      </c>
      <c r="GR12" s="52" cm="1">
        <f t="array" aca="1" ref="GR12" ca="1">beneficio_muerte_individual_activo(GR$2,$F12,$D12, Hombres!$A$1:$DW$117, Mujeres!$A$1:$DW$117)</f>
        <v>0</v>
      </c>
      <c r="GS12" s="52" cm="1">
        <f t="array" aca="1" ref="GS12" ca="1">beneficio_muerte_individual_activo(GS$2,$F12,$D12, Hombres!$A$1:$DW$117, Mujeres!$A$1:$DW$117)</f>
        <v>0</v>
      </c>
      <c r="GT12" s="52" cm="1">
        <f t="array" aca="1" ref="GT12" ca="1">beneficio_muerte_individual_activo(GT$2,$F12,$D12, Hombres!$A$1:$DW$117, Mujeres!$A$1:$DW$117)</f>
        <v>0</v>
      </c>
      <c r="GU12" s="52" cm="1">
        <f t="array" aca="1" ref="GU12" ca="1">beneficio_muerte_individual_activo(GU$2,$F12,$D12, Hombres!$A$1:$DW$117, Mujeres!$A$1:$DW$117)</f>
        <v>0</v>
      </c>
      <c r="GV12" s="52" cm="1">
        <f t="array" aca="1" ref="GV12" ca="1">beneficio_muerte_individual_activo(GV$2,$F12,$D12, Hombres!$A$1:$DW$117, Mujeres!$A$1:$DW$117)</f>
        <v>0</v>
      </c>
    </row>
    <row r="13" spans="1:206" x14ac:dyDescent="0.35">
      <c r="A13" s="2">
        <f t="shared" si="0"/>
        <v>11</v>
      </c>
      <c r="B13" s="81">
        <v>930533.5</v>
      </c>
      <c r="C13" s="9">
        <v>39083</v>
      </c>
      <c r="D13" s="7" t="s">
        <v>6</v>
      </c>
      <c r="E13" s="9">
        <v>30552</v>
      </c>
      <c r="F13" s="12" cm="1">
        <f t="array" aca="1" ref="F13" ca="1">edadCalc(E13)</f>
        <v>42</v>
      </c>
      <c r="G13" s="45" cm="1">
        <f t="array" aca="1" ref="G13" ca="1">PorcentajePension(C13,E13, D13)</f>
        <v>0.85</v>
      </c>
      <c r="I13" s="78"/>
      <c r="J13" s="52" cm="1">
        <f t="array" aca="1" ref="J13" ca="1">AnualidadActivo(J$2, $E13, $C13, $B13, $D13, Hombres!$A$1:$DW$117, Mujeres!$A$1:$DW$117)</f>
        <v>0</v>
      </c>
      <c r="K13" s="52" cm="1">
        <f t="array" aca="1" ref="K13" ca="1">AnualidadActivo(K$2, $E13, $C13, $B13, $D13, Hombres!$A$1:$DW$117, Mujeres!$A$1:$DW$117)</f>
        <v>0</v>
      </c>
      <c r="L13" s="52" cm="1">
        <f t="array" aca="1" ref="L13" ca="1">AnualidadActivo(L$2, $E13, $C13, $B13, $D13, Hombres!$A$1:$DW$117, Mujeres!$A$1:$DW$117)</f>
        <v>0</v>
      </c>
      <c r="M13" s="52" cm="1">
        <f t="array" aca="1" ref="M13" ca="1">AnualidadActivo(M$2, $E13, $C13, $B13, $D13, Hombres!$A$1:$DW$117, Mujeres!$A$1:$DW$117)</f>
        <v>0</v>
      </c>
      <c r="N13" s="52" cm="1">
        <f t="array" aca="1" ref="N13" ca="1">AnualidadActivo(N$2, $E13, $C13, $B13, $D13, Hombres!$A$1:$DW$117, Mujeres!$A$1:$DW$117)</f>
        <v>0</v>
      </c>
      <c r="O13" s="52" cm="1">
        <f t="array" aca="1" ref="O13" ca="1">AnualidadActivo(O$2, $E13, $C13, $B13, $D13, Hombres!$A$1:$DW$117, Mujeres!$A$1:$DW$117)</f>
        <v>0</v>
      </c>
      <c r="P13" s="52" cm="1">
        <f t="array" aca="1" ref="P13" ca="1">AnualidadActivo(P$2, $E13, $C13, $B13, $D13, Hombres!$A$1:$DW$117, Mujeres!$A$1:$DW$117)</f>
        <v>0</v>
      </c>
      <c r="Q13" s="52" cm="1">
        <f t="array" aca="1" ref="Q13" ca="1">AnualidadActivo(Q$2, $E13, $C13, $B13, $D13, Hombres!$A$1:$DW$117, Mujeres!$A$1:$DW$117)</f>
        <v>0</v>
      </c>
      <c r="R13" s="52" cm="1">
        <f t="array" aca="1" ref="R13" ca="1">AnualidadActivo(R$2, $E13, $C13, $B13, $D13, Hombres!$A$1:$DW$117, Mujeres!$A$1:$DW$117)</f>
        <v>0</v>
      </c>
      <c r="S13" s="52" cm="1">
        <f t="array" aca="1" ref="S13" ca="1">AnualidadActivo(S$2, $E13, $C13, $B13, $D13, Hombres!$A$1:$DW$117, Mujeres!$A$1:$DW$117)</f>
        <v>0</v>
      </c>
      <c r="T13" s="52" cm="1">
        <f t="array" aca="1" ref="T13" ca="1">AnualidadActivo(T$2, $E13, $C13, $B13, $D13, Hombres!$A$1:$DW$117, Mujeres!$A$1:$DW$117)</f>
        <v>0</v>
      </c>
      <c r="U13" s="52" cm="1">
        <f t="array" aca="1" ref="U13" ca="1">AnualidadActivo(U$2, $E13, $C13, $B13, $D13, Hombres!$A$1:$DW$117, Mujeres!$A$1:$DW$117)</f>
        <v>0</v>
      </c>
      <c r="V13" s="52" cm="1">
        <f t="array" aca="1" ref="V13" ca="1">AnualidadActivo(V$2, $E13, $C13, $B13, $D13, Hombres!$A$1:$DW$117, Mujeres!$A$1:$DW$117)</f>
        <v>0</v>
      </c>
      <c r="W13" s="52" cm="1">
        <f t="array" aca="1" ref="W13" ca="1">AnualidadActivo(W$2, $E13, $C13, $B13, $D13, Hombres!$A$1:$DW$117, Mujeres!$A$1:$DW$117)</f>
        <v>0</v>
      </c>
      <c r="X13" s="52" cm="1">
        <f t="array" aca="1" ref="X13" ca="1">AnualidadActivo(X$2, $E13, $C13, $B13, $D13, Hombres!$A$1:$DW$117, Mujeres!$A$1:$DW$117)</f>
        <v>0</v>
      </c>
      <c r="Y13" s="52" cm="1">
        <f t="array" aca="1" ref="Y13" ca="1">AnualidadActivo(Y$2, $E13, $C13, $B13, $D13, Hombres!$A$1:$DW$117, Mujeres!$A$1:$DW$117)</f>
        <v>0</v>
      </c>
      <c r="Z13" s="52" cm="1">
        <f t="array" aca="1" ref="Z13" ca="1">AnualidadActivo(Z$2, $E13, $C13, $B13, $D13, Hombres!$A$1:$DW$117, Mujeres!$A$1:$DW$117)</f>
        <v>0</v>
      </c>
      <c r="AA13" s="52" cm="1">
        <f t="array" aca="1" ref="AA13" ca="1">AnualidadActivo(AA$2, $E13, $C13, $B13, $D13, Hombres!$A$1:$DW$117, Mujeres!$A$1:$DW$117)</f>
        <v>0</v>
      </c>
      <c r="AB13" s="52" cm="1">
        <f t="array" aca="1" ref="AB13" ca="1">AnualidadActivo(AB$2, $E13, $C13, $B13, $D13, Hombres!$A$1:$DW$117, Mujeres!$A$1:$DW$117)</f>
        <v>0</v>
      </c>
      <c r="AC13" s="52" cm="1">
        <f t="array" aca="1" ref="AC13" ca="1">AnualidadActivo(AC$2, $E13, $C13, $B13, $D13, Hombres!$A$1:$DW$117, Mujeres!$A$1:$DW$117)</f>
        <v>0</v>
      </c>
      <c r="AD13" s="52" cm="1">
        <f t="array" aca="1" ref="AD13" ca="1">AnualidadActivo(AD$2, $E13, $C13, $B13, $D13, Hombres!$A$1:$DW$117, Mujeres!$A$1:$DW$117)</f>
        <v>0</v>
      </c>
      <c r="AE13" s="52" cm="1">
        <f t="array" aca="1" ref="AE13" ca="1">AnualidadActivo(AE$2, $E13, $C13, $B13, $D13, Hombres!$A$1:$DW$117, Mujeres!$A$1:$DW$117)</f>
        <v>27875711.643765323</v>
      </c>
      <c r="AF13" s="52" cm="1">
        <f t="array" aca="1" ref="AF13" ca="1">AnualidadActivo(AF$2, $E13, $C13, $B13, $D13, Hombres!$A$1:$DW$117, Mujeres!$A$1:$DW$117)</f>
        <v>28711982.993078284</v>
      </c>
      <c r="AG13" s="52" cm="1">
        <f t="array" aca="1" ref="AG13" ca="1">AnualidadActivo(AG$2, $E13, $C13, $B13, $D13, Hombres!$A$1:$DW$117, Mujeres!$A$1:$DW$117)</f>
        <v>29573342.482870631</v>
      </c>
      <c r="AH13" s="52" cm="1">
        <f t="array" aca="1" ref="AH13" ca="1">AnualidadActivo(AH$2, $E13, $C13, $B13, $D13, Hombres!$A$1:$DW$117, Mujeres!$A$1:$DW$117)</f>
        <v>30460542.757356752</v>
      </c>
      <c r="AI13" s="52" cm="1">
        <f t="array" aca="1" ref="AI13" ca="1">AnualidadActivo(AI$2, $E13, $C13, $B13, $D13, Hombres!$A$1:$DW$117, Mujeres!$A$1:$DW$117)</f>
        <v>31374359.040077455</v>
      </c>
      <c r="AJ13" s="52" cm="1">
        <f t="array" aca="1" ref="AJ13" ca="1">AnualidadActivo(AJ$2, $E13, $C13, $B13, $D13, Hombres!$A$1:$DW$117, Mujeres!$A$1:$DW$117)</f>
        <v>32339968.875538964</v>
      </c>
      <c r="AK13" s="52" cm="1">
        <f t="array" aca="1" ref="AK13" ca="1">AnualidadActivo(AK$2, $E13, $C13, $B13, $D13, Hombres!$A$1:$DW$117, Mujeres!$A$1:$DW$117)</f>
        <v>33180394.858520661</v>
      </c>
      <c r="AL13" s="52" cm="1">
        <f t="array" aca="1" ref="AL13" ca="1">AnualidadActivo(AL$2, $E13, $C13, $B13, $D13, Hombres!$A$1:$DW$117, Mujeres!$A$1:$DW$117)</f>
        <v>34029930.690939754</v>
      </c>
      <c r="AM13" s="52" cm="1">
        <f t="array" aca="1" ref="AM13" ca="1">AnualidadActivo(AM$2, $E13, $C13, $B13, $D13, Hombres!$A$1:$DW$117, Mujeres!$A$1:$DW$117)</f>
        <v>34888434.617627226</v>
      </c>
      <c r="AN13" s="52" cm="1">
        <f t="array" aca="1" ref="AN13" ca="1">AnualidadActivo(AN$2, $E13, $C13, $B13, $D13, Hombres!$A$1:$DW$117, Mujeres!$A$1:$DW$117)</f>
        <v>35756256.692435183</v>
      </c>
      <c r="AO13" s="52" cm="1">
        <f t="array" aca="1" ref="AO13" ca="1">AnualidadActivo(AO$2, $E13, $C13, $B13, $D13, Hombres!$A$1:$DW$117, Mujeres!$A$1:$DW$117)</f>
        <v>36632951.799830899</v>
      </c>
      <c r="AP13" s="52" cm="1">
        <f t="array" aca="1" ref="AP13" ca="1">AnualidadActivo(AP$2, $E13, $C13, $B13, $D13, Hombres!$A$1:$DW$117, Mujeres!$A$1:$DW$117)</f>
        <v>37516170.252912477</v>
      </c>
      <c r="AQ13" s="52" cm="1">
        <f t="array" aca="1" ref="AQ13" ca="1">AnualidadActivo(AQ$2, $E13, $C13, $B13, $D13, Hombres!$A$1:$DW$117, Mujeres!$A$1:$DW$117)</f>
        <v>38401965.036464207</v>
      </c>
      <c r="AR13" s="52" cm="1">
        <f t="array" aca="1" ref="AR13" ca="1">AnualidadActivo(AR$2, $E13, $C13, $B13, $D13, Hombres!$A$1:$DW$117, Mujeres!$A$1:$DW$117)</f>
        <v>39284475.180290125</v>
      </c>
      <c r="AS13" s="52" cm="1">
        <f t="array" aca="1" ref="AS13" ca="1">AnualidadActivo(AS$2, $E13, $C13, $B13, $D13, Hombres!$A$1:$DW$117, Mujeres!$A$1:$DW$117)</f>
        <v>40154859.341040321</v>
      </c>
      <c r="AT13" s="52" cm="1">
        <f t="array" aca="1" ref="AT13" ca="1">AnualidadActivo(AT$2, $E13, $C13, $B13, $D13, Hombres!$A$1:$DW$117, Mujeres!$A$1:$DW$117)</f>
        <v>41003842.328882173</v>
      </c>
      <c r="AU13" s="52" cm="1">
        <f t="array" aca="1" ref="AU13" ca="1">AnualidadActivo(AU$2, $E13, $C13, $B13, $D13, Hombres!$A$1:$DW$117, Mujeres!$A$1:$DW$117)</f>
        <v>41826509.716210485</v>
      </c>
      <c r="AV13" s="52" cm="1">
        <f t="array" aca="1" ref="AV13" ca="1">AnualidadActivo(AV$2, $E13, $C13, $B13, $D13, Hombres!$A$1:$DW$117, Mujeres!$A$1:$DW$117)</f>
        <v>42622342.632927798</v>
      </c>
      <c r="AW13" s="52" cm="1">
        <f t="array" aca="1" ref="AW13" ca="1">AnualidadActivo(AW$2, $E13, $C13, $B13, $D13, Hombres!$A$1:$DW$117, Mujeres!$A$1:$DW$117)</f>
        <v>43389899.759189941</v>
      </c>
      <c r="AX13" s="52" cm="1">
        <f t="array" aca="1" ref="AX13" ca="1">AnualidadActivo(AX$2, $E13, $C13, $B13, $D13, Hombres!$A$1:$DW$117, Mujeres!$A$1:$DW$117)</f>
        <v>44121202.371779971</v>
      </c>
      <c r="AY13" s="52" cm="1">
        <f t="array" aca="1" ref="AY13" ca="1">AnualidadActivo(AY$2, $E13, $C13, $B13, $D13, Hombres!$A$1:$DW$117, Mujeres!$A$1:$DW$117)</f>
        <v>44801434.964742169</v>
      </c>
      <c r="AZ13" s="52" cm="1">
        <f t="array" aca="1" ref="AZ13" ca="1">AnualidadActivo(AZ$2, $E13, $C13, $B13, $D13, Hombres!$A$1:$DW$117, Mujeres!$A$1:$DW$117)</f>
        <v>45410772.785489552</v>
      </c>
      <c r="BA13" s="52" cm="1">
        <f t="array" aca="1" ref="BA13" ca="1">AnualidadActivo(BA$2, $E13, $C13, $B13, $D13, Hombres!$A$1:$DW$117, Mujeres!$A$1:$DW$117)</f>
        <v>45927545.972054474</v>
      </c>
      <c r="BB13" s="52" cm="1">
        <f t="array" aca="1" ref="BB13" ca="1">AnualidadActivo(BB$2, $E13, $C13, $B13, $D13, Hombres!$A$1:$DW$117, Mujeres!$A$1:$DW$117)</f>
        <v>46280279.123976961</v>
      </c>
      <c r="BC13" s="52" cm="1">
        <f t="array" aca="1" ref="BC13" ca="1">AnualidadActivo(BC$2, $E13, $C13, $B13, $D13, Hombres!$A$1:$DW$117, Mujeres!$A$1:$DW$117)</f>
        <v>46508417.343396097</v>
      </c>
      <c r="BD13" s="52" cm="1">
        <f t="array" aca="1" ref="BD13" ca="1">AnualidadActivo(BD$2, $E13, $C13, $B13, $D13, Hombres!$A$1:$DW$117, Mujeres!$A$1:$DW$117)</f>
        <v>46595406.268619433</v>
      </c>
      <c r="BE13" s="52" cm="1">
        <f t="array" aca="1" ref="BE13" ca="1">AnualidadActivo(BE$2, $E13, $C13, $B13, $D13, Hombres!$A$1:$DW$117, Mujeres!$A$1:$DW$117)</f>
        <v>46523119.460005671</v>
      </c>
      <c r="BF13" s="52" cm="1">
        <f t="array" aca="1" ref="BF13" ca="1">AnualidadActivo(BF$2, $E13, $C13, $B13, $D13, Hombres!$A$1:$DW$117, Mujeres!$A$1:$DW$117)</f>
        <v>46271761.977508068</v>
      </c>
      <c r="BG13" s="52" cm="1">
        <f t="array" aca="1" ref="BG13" ca="1">AnualidadActivo(BG$2, $E13, $C13, $B13, $D13, Hombres!$A$1:$DW$117, Mujeres!$A$1:$DW$117)</f>
        <v>45819727.397051305</v>
      </c>
      <c r="BH13" s="52" cm="1">
        <f t="array" aca="1" ref="BH13" ca="1">AnualidadActivo(BH$2, $E13, $C13, $B13, $D13, Hombres!$A$1:$DW$117, Mujeres!$A$1:$DW$117)</f>
        <v>45146317.017024033</v>
      </c>
      <c r="BI13" s="52" cm="1">
        <f t="array" aca="1" ref="BI13" ca="1">AnualidadActivo(BI$2, $E13, $C13, $B13, $D13, Hombres!$A$1:$DW$117, Mujeres!$A$1:$DW$117)</f>
        <v>44233792.434246764</v>
      </c>
      <c r="BJ13" s="52" cm="1">
        <f t="array" aca="1" ref="BJ13" ca="1">AnualidadActivo(BJ$2, $E13, $C13, $B13, $D13, Hombres!$A$1:$DW$117, Mujeres!$A$1:$DW$117)</f>
        <v>43066479.637683287</v>
      </c>
      <c r="BK13" s="52" cm="1">
        <f t="array" aca="1" ref="BK13" ca="1">AnualidadActivo(BK$2, $E13, $C13, $B13, $D13, Hombres!$A$1:$DW$117, Mujeres!$A$1:$DW$117)</f>
        <v>41630929.124921255</v>
      </c>
      <c r="BL13" s="52" cm="1">
        <f t="array" aca="1" ref="BL13" ca="1">AnualidadActivo(BL$2, $E13, $C13, $B13, $D13, Hombres!$A$1:$DW$117, Mujeres!$A$1:$DW$117)</f>
        <v>39916790.272289671</v>
      </c>
      <c r="BM13" s="52" cm="1">
        <f t="array" aca="1" ref="BM13" ca="1">AnualidadActivo(BM$2, $E13, $C13, $B13, $D13, Hombres!$A$1:$DW$117, Mujeres!$A$1:$DW$117)</f>
        <v>37921382.578512348</v>
      </c>
      <c r="BN13" s="52" cm="1">
        <f t="array" aca="1" ref="BN13" ca="1">AnualidadActivo(BN$2, $E13, $C13, $B13, $D13, Hombres!$A$1:$DW$117, Mujeres!$A$1:$DW$117)</f>
        <v>35651569.479867503</v>
      </c>
      <c r="BO13" s="52" cm="1">
        <f t="array" aca="1" ref="BO13" ca="1">AnualidadActivo(BO$2, $E13, $C13, $B13, $D13, Hombres!$A$1:$DW$117, Mujeres!$A$1:$DW$117)</f>
        <v>33122553.632203743</v>
      </c>
      <c r="BP13" s="52" cm="1">
        <f t="array" aca="1" ref="BP13" ca="1">AnualidadActivo(BP$2, $E13, $C13, $B13, $D13, Hombres!$A$1:$DW$117, Mujeres!$A$1:$DW$117)</f>
        <v>30358934.749003291</v>
      </c>
      <c r="BQ13" s="52" cm="1">
        <f t="array" aca="1" ref="BQ13" ca="1">AnualidadActivo(BQ$2, $E13, $C13, $B13, $D13, Hombres!$A$1:$DW$117, Mujeres!$A$1:$DW$117)</f>
        <v>27398091.444901295</v>
      </c>
      <c r="BR13" s="52" cm="1">
        <f t="array" aca="1" ref="BR13" ca="1">AnualidadActivo(BR$2, $E13, $C13, $B13, $D13, Hombres!$A$1:$DW$117, Mujeres!$A$1:$DW$117)</f>
        <v>24293371.641141612</v>
      </c>
      <c r="BS13" s="52" cm="1">
        <f t="array" aca="1" ref="BS13" ca="1">AnualidadActivo(BS$2, $E13, $C13, $B13, $D13, Hombres!$A$1:$DW$117, Mujeres!$A$1:$DW$117)</f>
        <v>21112325.674363844</v>
      </c>
      <c r="BT13" s="52" cm="1">
        <f t="array" aca="1" ref="BT13" ca="1">AnualidadActivo(BT$2, $E13, $C13, $B13, $D13, Hombres!$A$1:$DW$117, Mujeres!$A$1:$DW$117)</f>
        <v>17931965.821495358</v>
      </c>
      <c r="BU13" s="52" cm="1">
        <f t="array" aca="1" ref="BU13" ca="1">AnualidadActivo(BU$2, $E13, $C13, $B13, $D13, Hombres!$A$1:$DW$117, Mujeres!$A$1:$DW$117)</f>
        <v>14835305.869191928</v>
      </c>
      <c r="BV13" s="52" cm="1">
        <f t="array" aca="1" ref="BV13" ca="1">AnualidadActivo(BV$2, $E13, $C13, $B13, $D13, Hombres!$A$1:$DW$117, Mujeres!$A$1:$DW$117)</f>
        <v>11907991.535850117</v>
      </c>
      <c r="BW13" s="52" cm="1">
        <f t="array" aca="1" ref="BW13" ca="1">AnualidadActivo(BW$2, $E13, $C13, $B13, $D13, Hombres!$A$1:$DW$117, Mujeres!$A$1:$DW$117)</f>
        <v>9232587.841743717</v>
      </c>
      <c r="BX13" s="52" cm="1">
        <f t="array" aca="1" ref="BX13" ca="1">AnualidadActivo(BX$2, $E13, $C13, $B13, $D13, Hombres!$A$1:$DW$117, Mujeres!$A$1:$DW$117)</f>
        <v>6879099.8455339177</v>
      </c>
      <c r="BY13" s="52" cm="1">
        <f t="array" aca="1" ref="BY13" ca="1">AnualidadActivo(BY$2, $E13, $C13, $B13, $D13, Hombres!$A$1:$DW$117, Mujeres!$A$1:$DW$117)</f>
        <v>4895869.716747866</v>
      </c>
      <c r="BZ13" s="52" cm="1">
        <f t="array" aca="1" ref="BZ13" ca="1">AnualidadActivo(BZ$2, $E13, $C13, $B13, $D13, Hombres!$A$1:$DW$117, Mujeres!$A$1:$DW$117)</f>
        <v>3304225.4044590946</v>
      </c>
      <c r="CA13" s="52" cm="1">
        <f t="array" aca="1" ref="CA13" ca="1">AnualidadActivo(CA$2, $E13, $C13, $B13, $D13, Hombres!$A$1:$DW$117, Mujeres!$A$1:$DW$117)</f>
        <v>2096580.6485948709</v>
      </c>
      <c r="CB13" s="52" cm="1">
        <f t="array" aca="1" ref="CB13" ca="1">AnualidadActivo(CB$2, $E13, $C13, $B13, $D13, Hombres!$A$1:$DW$117, Mujeres!$A$1:$DW$117)</f>
        <v>1238017.1152330551</v>
      </c>
      <c r="CC13" s="52" cm="1">
        <f t="array" aca="1" ref="CC13" ca="1">AnualidadActivo(CC$2, $E13, $C13, $B13, $D13, Hombres!$A$1:$DW$117, Mujeres!$A$1:$DW$117)</f>
        <v>671976.95647351479</v>
      </c>
      <c r="CD13" s="52" cm="1">
        <f t="array" aca="1" ref="CD13" ca="1">AnualidadActivo(CD$2, $E13, $C13, $B13, $D13, Hombres!$A$1:$DW$117, Mujeres!$A$1:$DW$117)</f>
        <v>330152.59759358148</v>
      </c>
      <c r="CE13" s="52" cm="1">
        <f t="array" aca="1" ref="CE13" ca="1">AnualidadActivo(CE$2, $E13, $C13, $B13, $D13, Hombres!$A$1:$DW$117, Mujeres!$A$1:$DW$117)</f>
        <v>143979.42598425236</v>
      </c>
      <c r="CF13" s="52" cm="1">
        <f t="array" aca="1" ref="CF13" ca="1">AnualidadActivo(CF$2, $E13, $C13, $B13, $D13, Hombres!$A$1:$DW$117, Mujeres!$A$1:$DW$117)</f>
        <v>54323.410787664609</v>
      </c>
      <c r="CG13" s="52" cm="1">
        <f t="array" aca="1" ref="CG13" ca="1">AnualidadActivo(CG$2, $E13, $C13, $B13, $D13, Hombres!$A$1:$DW$117, Mujeres!$A$1:$DW$117)</f>
        <v>17121.943568244311</v>
      </c>
      <c r="CH13" s="52" cm="1">
        <f t="array" aca="1" ref="CH13" ca="1">AnualidadActivo(CH$2, $E13, $C13, $B13, $D13, Hombres!$A$1:$DW$117, Mujeres!$A$1:$DW$117)</f>
        <v>4281.6049309268665</v>
      </c>
      <c r="CI13" s="52" cm="1">
        <f t="array" aca="1" ref="CI13" ca="1">AnualidadActivo(CI$2, $E13, $C13, $B13, $D13, Hombres!$A$1:$DW$117, Mujeres!$A$1:$DW$117)</f>
        <v>780.72536771418754</v>
      </c>
      <c r="CJ13" s="52" cm="1">
        <f t="array" aca="1" ref="CJ13" ca="1">AnualidadActivo(CJ$2, $E13, $C13, $B13, $D13, Hombres!$A$1:$DW$117, Mujeres!$A$1:$DW$117)</f>
        <v>87.89207495120236</v>
      </c>
      <c r="CK13" s="52" cm="1">
        <f t="array" aca="1" ref="CK13" ca="1">AnualidadActivo(CK$2, $E13, $C13, $B13, $D13, Hombres!$A$1:$DW$117, Mujeres!$A$1:$DW$117)</f>
        <v>0</v>
      </c>
      <c r="CL13" s="52" cm="1">
        <f t="array" aca="1" ref="CL13" ca="1">AnualidadActivo(CL$2, $E13, $C13, $B13, $D13, Hombres!$A$1:$DW$117, Mujeres!$A$1:$DW$117)</f>
        <v>0</v>
      </c>
      <c r="CM13" s="52" cm="1">
        <f t="array" aca="1" ref="CM13" ca="1">AnualidadActivo(CM$2, $E13, $C13, $B13, $D13, Hombres!$A$1:$DW$117, Mujeres!$A$1:$DW$117)</f>
        <v>0</v>
      </c>
      <c r="CN13" s="52" cm="1">
        <f t="array" aca="1" ref="CN13" ca="1">AnualidadActivo(CN$2, $E13, $C13, $B13, $D13, Hombres!$A$1:$DW$117, Mujeres!$A$1:$DW$117)</f>
        <v>0</v>
      </c>
      <c r="CO13" s="52" cm="1">
        <f t="array" aca="1" ref="CO13" ca="1">AnualidadActivo(CO$2, $E13, $C13, $B13, $D13, Hombres!$A$1:$DW$117, Mujeres!$A$1:$DW$117)</f>
        <v>0</v>
      </c>
      <c r="CP13" s="52" cm="1">
        <f t="array" aca="1" ref="CP13" ca="1">AnualidadActivo(CP$2, $E13, $C13, $B13, $D13, Hombres!$A$1:$DW$117, Mujeres!$A$1:$DW$117)</f>
        <v>0</v>
      </c>
      <c r="CQ13" s="52" cm="1">
        <f t="array" aca="1" ref="CQ13" ca="1">AnualidadActivo(CQ$2, $E13, $C13, $B13, $D13, Hombres!$A$1:$DW$117, Mujeres!$A$1:$DW$117)</f>
        <v>0</v>
      </c>
      <c r="CR13" s="52" cm="1">
        <f t="array" aca="1" ref="CR13" ca="1">AnualidadActivo(CR$2, $E13, $C13, $B13, $D13, Hombres!$A$1:$DW$117, Mujeres!$A$1:$DW$117)</f>
        <v>0</v>
      </c>
      <c r="CS13" s="52" cm="1">
        <f t="array" aca="1" ref="CS13" ca="1">AnualidadActivo(CS$2, $E13, $C13, $B13, $D13, Hombres!$A$1:$DW$117, Mujeres!$A$1:$DW$117)</f>
        <v>0</v>
      </c>
      <c r="CT13" s="52" cm="1">
        <f t="array" aca="1" ref="CT13" ca="1">AnualidadActivo(CT$2, $E13, $C13, $B13, $D13, Hombres!$A$1:$DW$117, Mujeres!$A$1:$DW$117)</f>
        <v>0</v>
      </c>
      <c r="CU13" s="52" cm="1">
        <f t="array" aca="1" ref="CU13" ca="1">AnualidadActivo(CU$2, $E13, $C13, $B13, $D13, Hombres!$A$1:$DW$117, Mujeres!$A$1:$DW$117)</f>
        <v>0</v>
      </c>
      <c r="CV13" s="52" cm="1">
        <f t="array" aca="1" ref="CV13" ca="1">AnualidadActivo(CV$2, $E13, $C13, $B13, $D13, Hombres!$A$1:$DW$117, Mujeres!$A$1:$DW$117)</f>
        <v>0</v>
      </c>
      <c r="CW13" s="52" cm="1">
        <f t="array" aca="1" ref="CW13" ca="1">AnualidadActivo(CW$2, $E13, $C13, $B13, $D13, Hombres!$A$1:$DW$117, Mujeres!$A$1:$DW$117)</f>
        <v>0</v>
      </c>
      <c r="CX13" s="52" cm="1">
        <f t="array" aca="1" ref="CX13" ca="1">AnualidadActivo(CX$2, $E13, $C13, $B13, $D13, Hombres!$A$1:$DW$117, Mujeres!$A$1:$DW$117)</f>
        <v>0</v>
      </c>
      <c r="CY13" s="52" cm="1">
        <f t="array" aca="1" ref="CY13" ca="1">AnualidadActivo(CY$2, $E13, $C13, $B13, $D13, Hombres!$A$1:$DW$117, Mujeres!$A$1:$DW$117)</f>
        <v>0</v>
      </c>
      <c r="CZ13" s="52" cm="1">
        <f t="array" aca="1" ref="CZ13" ca="1">AnualidadActivo(CZ$2, $E13, $C13, $B13, $D13, Hombres!$A$1:$DW$117, Mujeres!$A$1:$DW$117)</f>
        <v>0</v>
      </c>
      <c r="DA13" s="52" cm="1">
        <f t="array" aca="1" ref="DA13" ca="1">AnualidadActivo(DA$2, $E13, $C13, $B13, $D13, Hombres!$A$1:$DW$117, Mujeres!$A$1:$DW$117)</f>
        <v>0</v>
      </c>
      <c r="DD13" s="25"/>
      <c r="DE13" s="52" cm="1">
        <f t="array" aca="1" ref="DE13" ca="1">beneficio_muerte_individual_activo(DE$2,$F13,$D13, Hombres!$A$1:$DW$117, Mujeres!$A$1:$DW$117)</f>
        <v>0</v>
      </c>
      <c r="DF13" s="52" cm="1">
        <f t="array" aca="1" ref="DF13" ca="1">beneficio_muerte_individual_activo(DF$2,$F13,$D13, Hombres!$A$1:$DW$117, Mujeres!$A$1:$DW$117)</f>
        <v>4255.5</v>
      </c>
      <c r="DG13" s="52" cm="1">
        <f t="array" aca="1" ref="DG13" ca="1">beneficio_muerte_individual_activo(DG$2,$F13,$D13, Hombres!$A$1:$DW$117, Mujeres!$A$1:$DW$117)</f>
        <v>4501.0702885000001</v>
      </c>
      <c r="DH13" s="52" cm="1">
        <f t="array" aca="1" ref="DH13" ca="1">beneficio_muerte_individual_activo(DH$2,$F13,$D13, Hombres!$A$1:$DW$117, Mujeres!$A$1:$DW$117)</f>
        <v>4823.3357597012373</v>
      </c>
      <c r="DI13" s="52" cm="1">
        <f t="array" aca="1" ref="DI13" ca="1">beneficio_muerte_individual_activo(DI$2,$F13,$D13, Hombres!$A$1:$DW$117, Mujeres!$A$1:$DW$117)</f>
        <v>5193.0370639422836</v>
      </c>
      <c r="DJ13" s="52" cm="1">
        <f t="array" aca="1" ref="DJ13" ca="1">beneficio_muerte_individual_activo(DJ$2,$F13,$D13, Hombres!$A$1:$DW$117, Mujeres!$A$1:$DW$117)</f>
        <v>5580.0082910454412</v>
      </c>
      <c r="DK13" s="52" cm="1">
        <f t="array" aca="1" ref="DK13" ca="1">beneficio_muerte_individual_activo(DK$2,$F13,$D13, Hombres!$A$1:$DW$117, Mujeres!$A$1:$DW$117)</f>
        <v>5949.7436868251207</v>
      </c>
      <c r="DL13" s="52" cm="1">
        <f t="array" aca="1" ref="DL13" ca="1">beneficio_muerte_individual_activo(DL$2,$F13,$D13, Hombres!$A$1:$DW$117, Mujeres!$A$1:$DW$117)</f>
        <v>6324.59722384622</v>
      </c>
      <c r="DM13" s="52" cm="1">
        <f t="array" aca="1" ref="DM13" ca="1">beneficio_muerte_individual_activo(DM$2,$F13,$D13, Hombres!$A$1:$DW$117, Mujeres!$A$1:$DW$117)</f>
        <v>6739.6983974913674</v>
      </c>
      <c r="DN13" s="52" cm="1">
        <f t="array" aca="1" ref="DN13" ca="1">beneficio_muerte_individual_activo(DN$2,$F13,$D13, Hombres!$A$1:$DW$117, Mujeres!$A$1:$DW$117)</f>
        <v>7199.6886640180328</v>
      </c>
      <c r="DO13" s="52" cm="1">
        <f t="array" aca="1" ref="DO13" ca="1">beneficio_muerte_individual_activo(DO$2,$F13,$D13, Hombres!$A$1:$DW$117, Mujeres!$A$1:$DW$117)</f>
        <v>7685.8561678897677</v>
      </c>
      <c r="DP13" s="52" cm="1">
        <f t="array" aca="1" ref="DP13" ca="1">beneficio_muerte_individual_activo(DP$2,$F13,$D13, Hombres!$A$1:$DW$117, Mujeres!$A$1:$DW$117)</f>
        <v>8179.0972258014017</v>
      </c>
      <c r="DQ13" s="52" cm="1">
        <f t="array" aca="1" ref="DQ13" ca="1">beneficio_muerte_individual_activo(DQ$2,$F13,$D13, Hombres!$A$1:$DW$117, Mujeres!$A$1:$DW$117)</f>
        <v>8711.7634794904425</v>
      </c>
      <c r="DR13" s="52" cm="1">
        <f t="array" aca="1" ref="DR13" ca="1">beneficio_muerte_individual_activo(DR$2,$F13,$D13, Hombres!$A$1:$DW$117, Mujeres!$A$1:$DW$117)</f>
        <v>9365.6452129352747</v>
      </c>
      <c r="DS13" s="52" cm="1">
        <f t="array" aca="1" ref="DS13" ca="1">beneficio_muerte_individual_activo(DS$2,$F13,$D13, Hombres!$A$1:$DW$117, Mujeres!$A$1:$DW$117)</f>
        <v>10111.601443980746</v>
      </c>
      <c r="DT13" s="52" cm="1">
        <f t="array" aca="1" ref="DT13" ca="1">beneficio_muerte_individual_activo(DT$2,$F13,$D13, Hombres!$A$1:$DW$117, Mujeres!$A$1:$DW$117)</f>
        <v>10884.28737795545</v>
      </c>
      <c r="DU13" s="52" cm="1">
        <f t="array" aca="1" ref="DU13" ca="1">beneficio_muerte_individual_activo(DU$2,$F13,$D13, Hombres!$A$1:$DW$117, Mujeres!$A$1:$DW$117)</f>
        <v>11598.889462665178</v>
      </c>
      <c r="DV13" s="52" cm="1">
        <f t="array" aca="1" ref="DV13" ca="1">beneficio_muerte_individual_activo(DV$2,$F13,$D13, Hombres!$A$1:$DW$117, Mujeres!$A$1:$DW$117)</f>
        <v>12306.330913861219</v>
      </c>
      <c r="DW13" s="52" cm="1">
        <f t="array" aca="1" ref="DW13" ca="1">beneficio_muerte_individual_activo(DW$2,$F13,$D13, Hombres!$A$1:$DW$117, Mujeres!$A$1:$DW$117)</f>
        <v>13125.144812744835</v>
      </c>
      <c r="DX13" s="52" cm="1">
        <f t="array" aca="1" ref="DX13" ca="1">beneficio_muerte_individual_activo(DX$2,$F13,$D13, Hombres!$A$1:$DW$117, Mujeres!$A$1:$DW$117)</f>
        <v>14142.584570288693</v>
      </c>
      <c r="DY13" s="52" cm="1">
        <f t="array" aca="1" ref="DY13" ca="1">beneficio_muerte_individual_activo(DY$2,$F13,$D13, Hombres!$A$1:$DW$117, Mujeres!$A$1:$DW$117)</f>
        <v>15370.237163075375</v>
      </c>
      <c r="DZ13" s="52" cm="1">
        <f t="array" aca="1" ref="DZ13" ca="1">beneficio_muerte_individual_activo(DZ$2,$F13,$D13, Hombres!$A$1:$DW$117, Mujeres!$A$1:$DW$117)</f>
        <v>16789.564446338234</v>
      </c>
      <c r="EA13" s="52" cm="1">
        <f t="array" aca="1" ref="EA13" ca="1">beneficio_muerte_individual_activo(EA$2,$F13,$D13, Hombres!$A$1:$DW$117, Mujeres!$A$1:$DW$117)</f>
        <v>11036.887589969656</v>
      </c>
      <c r="EB13" s="52" cm="1">
        <f t="array" aca="1" ref="EB13" ca="1">beneficio_muerte_individual_activo(EB$2,$F13,$D13, Hombres!$A$1:$DW$117, Mujeres!$A$1:$DW$117)</f>
        <v>12063.884603580394</v>
      </c>
      <c r="EC13" s="52" cm="1">
        <f t="array" aca="1" ref="EC13" ca="1">beneficio_muerte_individual_activo(EC$2,$F13,$D13, Hombres!$A$1:$DW$117, Mujeres!$A$1:$DW$117)</f>
        <v>13033.760501756668</v>
      </c>
      <c r="ED13" s="52" cm="1">
        <f t="array" aca="1" ref="ED13" ca="1">beneficio_muerte_individual_activo(ED$2,$F13,$D13, Hombres!$A$1:$DW$117, Mujeres!$A$1:$DW$117)</f>
        <v>13913.976846209942</v>
      </c>
      <c r="EE13" s="52" cm="1">
        <f t="array" aca="1" ref="EE13" ca="1">beneficio_muerte_individual_activo(EE$2,$F13,$D13, Hombres!$A$1:$DW$117, Mujeres!$A$1:$DW$117)</f>
        <v>14798.224110503608</v>
      </c>
      <c r="EF13" s="52" cm="1">
        <f t="array" aca="1" ref="EF13" ca="1">beneficio_muerte_individual_activo(EF$2,$F13,$D13, Hombres!$A$1:$DW$117, Mujeres!$A$1:$DW$117)</f>
        <v>15835.023799323984</v>
      </c>
      <c r="EG13" s="52" cm="1">
        <f t="array" aca="1" ref="EG13" ca="1">beneficio_muerte_individual_activo(EG$2,$F13,$D13, Hombres!$A$1:$DW$117, Mujeres!$A$1:$DW$117)</f>
        <v>17100.811045998653</v>
      </c>
      <c r="EH13" s="52" cm="1">
        <f t="array" aca="1" ref="EH13" ca="1">beneficio_muerte_individual_activo(EH$2,$F13,$D13, Hombres!$A$1:$DW$117, Mujeres!$A$1:$DW$117)</f>
        <v>18664.327314970891</v>
      </c>
      <c r="EI13" s="52" cm="1">
        <f t="array" aca="1" ref="EI13" ca="1">beneficio_muerte_individual_activo(EI$2,$F13,$D13, Hombres!$A$1:$DW$117, Mujeres!$A$1:$DW$117)</f>
        <v>20693.227490053425</v>
      </c>
      <c r="EJ13" s="52" cm="1">
        <f t="array" aca="1" ref="EJ13" ca="1">beneficio_muerte_individual_activo(EJ$2,$F13,$D13, Hombres!$A$1:$DW$117, Mujeres!$A$1:$DW$117)</f>
        <v>23193.276251750241</v>
      </c>
      <c r="EK13" s="52" cm="1">
        <f t="array" aca="1" ref="EK13" ca="1">beneficio_muerte_individual_activo(EK$2,$F13,$D13, Hombres!$A$1:$DW$117, Mujeres!$A$1:$DW$117)</f>
        <v>25835.981489111495</v>
      </c>
      <c r="EL13" s="52" cm="1">
        <f t="array" aca="1" ref="EL13" ca="1">beneficio_muerte_individual_activo(EL$2,$F13,$D13, Hombres!$A$1:$DW$117, Mujeres!$A$1:$DW$117)</f>
        <v>28298.242043162572</v>
      </c>
      <c r="EM13" s="52" cm="1">
        <f t="array" aca="1" ref="EM13" ca="1">beneficio_muerte_individual_activo(EM$2,$F13,$D13, Hombres!$A$1:$DW$117, Mujeres!$A$1:$DW$117)</f>
        <v>30592.203406743105</v>
      </c>
      <c r="EN13" s="52" cm="1">
        <f t="array" aca="1" ref="EN13" ca="1">beneficio_muerte_individual_activo(EN$2,$F13,$D13, Hombres!$A$1:$DW$117, Mujeres!$A$1:$DW$117)</f>
        <v>33113.011418946109</v>
      </c>
      <c r="EO13" s="52" cm="1">
        <f t="array" aca="1" ref="EO13" ca="1">beneficio_muerte_individual_activo(EO$2,$F13,$D13, Hombres!$A$1:$DW$117, Mujeres!$A$1:$DW$117)</f>
        <v>36267.445823365582</v>
      </c>
      <c r="EP13" s="52" cm="1">
        <f t="array" aca="1" ref="EP13" ca="1">beneficio_muerte_individual_activo(EP$2,$F13,$D13, Hombres!$A$1:$DW$117, Mujeres!$A$1:$DW$117)</f>
        <v>40267.593683906314</v>
      </c>
      <c r="EQ13" s="52" cm="1">
        <f t="array" aca="1" ref="EQ13" ca="1">beneficio_muerte_individual_activo(EQ$2,$F13,$D13, Hombres!$A$1:$DW$117, Mujeres!$A$1:$DW$117)</f>
        <v>45065.465221503582</v>
      </c>
      <c r="ER13" s="52" cm="1">
        <f t="array" aca="1" ref="ER13" ca="1">beneficio_muerte_individual_activo(ER$2,$F13,$D13, Hombres!$A$1:$DW$117, Mujeres!$A$1:$DW$117)</f>
        <v>53085.725041315702</v>
      </c>
      <c r="ES13" s="52" cm="1">
        <f t="array" aca="1" ref="ES13" ca="1">beneficio_muerte_individual_activo(ES$2,$F13,$D13, Hombres!$A$1:$DW$117, Mujeres!$A$1:$DW$117)</f>
        <v>58303.787973638857</v>
      </c>
      <c r="ET13" s="52" cm="1">
        <f t="array" aca="1" ref="ET13" ca="1">beneficio_muerte_individual_activo(ET$2,$F13,$D13, Hombres!$A$1:$DW$117, Mujeres!$A$1:$DW$117)</f>
        <v>63838.749920842216</v>
      </c>
      <c r="EU13" s="52" cm="1">
        <f t="array" aca="1" ref="EU13" ca="1">beneficio_muerte_individual_activo(EU$2,$F13,$D13, Hombres!$A$1:$DW$117, Mujeres!$A$1:$DW$117)</f>
        <v>69728.807567834767</v>
      </c>
      <c r="EV13" s="52" cm="1">
        <f t="array" aca="1" ref="EV13" ca="1">beneficio_muerte_individual_activo(EV$2,$F13,$D13, Hombres!$A$1:$DW$117, Mujeres!$A$1:$DW$117)</f>
        <v>75936.279625649462</v>
      </c>
      <c r="EW13" s="52" cm="1">
        <f t="array" aca="1" ref="EW13" ca="1">beneficio_muerte_individual_activo(EW$2,$F13,$D13, Hombres!$A$1:$DW$117, Mujeres!$A$1:$DW$117)</f>
        <v>82385.514854925263</v>
      </c>
      <c r="EX13" s="52" cm="1">
        <f t="array" aca="1" ref="EX13" ca="1">beneficio_muerte_individual_activo(EX$2,$F13,$D13, Hombres!$A$1:$DW$117, Mujeres!$A$1:$DW$117)</f>
        <v>88985.03555119237</v>
      </c>
      <c r="EY13" s="52" cm="1">
        <f t="array" aca="1" ref="EY13" ca="1">beneficio_muerte_individual_activo(EY$2,$F13,$D13, Hombres!$A$1:$DW$117, Mujeres!$A$1:$DW$117)</f>
        <v>95649.293297878859</v>
      </c>
      <c r="EZ13" s="52" cm="1">
        <f t="array" aca="1" ref="EZ13" ca="1">beneficio_muerte_individual_activo(EZ$2,$F13,$D13, Hombres!$A$1:$DW$117, Mujeres!$A$1:$DW$117)</f>
        <v>102279.0299491349</v>
      </c>
      <c r="FA13" s="52" cm="1">
        <f t="array" aca="1" ref="FA13" ca="1">beneficio_muerte_individual_activo(FA$2,$F13,$D13, Hombres!$A$1:$DW$117, Mujeres!$A$1:$DW$117)</f>
        <v>108694.26018738221</v>
      </c>
      <c r="FB13" s="52" cm="1">
        <f t="array" aca="1" ref="FB13" ca="1">beneficio_muerte_individual_activo(FB$2,$F13,$D13, Hombres!$A$1:$DW$117, Mujeres!$A$1:$DW$117)</f>
        <v>114663.32638543868</v>
      </c>
      <c r="FC13" s="52" cm="1">
        <f t="array" aca="1" ref="FC13" ca="1">beneficio_muerte_individual_activo(FC$2,$F13,$D13, Hombres!$A$1:$DW$117, Mujeres!$A$1:$DW$117)</f>
        <v>119930.30479263832</v>
      </c>
      <c r="FD13" s="52" cm="1">
        <f t="array" aca="1" ref="FD13" ca="1">beneficio_muerte_individual_activo(FD$2,$F13,$D13, Hombres!$A$1:$DW$117, Mujeres!$A$1:$DW$117)</f>
        <v>124291.52465591732</v>
      </c>
      <c r="FE13" s="52" cm="1">
        <f t="array" aca="1" ref="FE13" ca="1">beneficio_muerte_individual_activo(FE$2,$F13,$D13, Hombres!$A$1:$DW$117, Mujeres!$A$1:$DW$117)</f>
        <v>127545.10343826751</v>
      </c>
      <c r="FF13" s="52" cm="1">
        <f t="array" aca="1" ref="FF13" ca="1">beneficio_muerte_individual_activo(FF$2,$F13,$D13, Hombres!$A$1:$DW$117, Mujeres!$A$1:$DW$117)</f>
        <v>129403.39790458859</v>
      </c>
      <c r="FG13" s="52" cm="1">
        <f t="array" aca="1" ref="FG13" ca="1">beneficio_muerte_individual_activo(FG$2,$F13,$D13, Hombres!$A$1:$DW$117, Mujeres!$A$1:$DW$117)</f>
        <v>129488.63745817344</v>
      </c>
      <c r="FH13" s="52" cm="1">
        <f t="array" aca="1" ref="FH13" ca="1">beneficio_muerte_individual_activo(FH$2,$F13,$D13, Hombres!$A$1:$DW$117, Mujeres!$A$1:$DW$117)</f>
        <v>127496.21903108757</v>
      </c>
      <c r="FI13" s="52" cm="1">
        <f t="array" aca="1" ref="FI13" ca="1">beneficio_muerte_individual_activo(FI$2,$F13,$D13, Hombres!$A$1:$DW$117, Mujeres!$A$1:$DW$117)</f>
        <v>123288.70282455278</v>
      </c>
      <c r="FJ13" s="52" cm="1">
        <f t="array" aca="1" ref="FJ13" ca="1">beneficio_muerte_individual_activo(FJ$2,$F13,$D13, Hombres!$A$1:$DW$117, Mujeres!$A$1:$DW$117)</f>
        <v>116836.91557522801</v>
      </c>
      <c r="FK13" s="52" cm="1">
        <f t="array" aca="1" ref="FK13" ca="1">beneficio_muerte_individual_activo(FK$2,$F13,$D13, Hombres!$A$1:$DW$117, Mujeres!$A$1:$DW$117)</f>
        <v>108182.04679195207</v>
      </c>
      <c r="FL13" s="52" cm="1">
        <f t="array" aca="1" ref="FL13" ca="1">beneficio_muerte_individual_activo(FL$2,$F13,$D13, Hombres!$A$1:$DW$117, Mujeres!$A$1:$DW$117)</f>
        <v>97480.034370562222</v>
      </c>
      <c r="FM13" s="52" cm="1">
        <f t="array" aca="1" ref="FM13" ca="1">beneficio_muerte_individual_activo(FM$2,$F13,$D13, Hombres!$A$1:$DW$117, Mujeres!$A$1:$DW$117)</f>
        <v>85114.166608820742</v>
      </c>
      <c r="FN13" s="52" cm="1">
        <f t="array" aca="1" ref="FN13" ca="1">beneficio_muerte_individual_activo(FN$2,$F13,$D13, Hombres!$A$1:$DW$117, Mujeres!$A$1:$DW$117)</f>
        <v>71699.556589783388</v>
      </c>
      <c r="FO13" s="52" cm="1">
        <f t="array" aca="1" ref="FO13" ca="1">beneficio_muerte_individual_activo(FO$2,$F13,$D13, Hombres!$A$1:$DW$117, Mujeres!$A$1:$DW$117)</f>
        <v>57976.709915544641</v>
      </c>
      <c r="FP13" s="52" cm="1">
        <f t="array" aca="1" ref="FP13" ca="1">beneficio_muerte_individual_activo(FP$2,$F13,$D13, Hombres!$A$1:$DW$117, Mujeres!$A$1:$DW$117)</f>
        <v>44715.620799482618</v>
      </c>
      <c r="FQ13" s="52" cm="1">
        <f t="array" aca="1" ref="FQ13" ca="1">beneficio_muerte_individual_activo(FQ$2,$F13,$D13, Hombres!$A$1:$DW$117, Mujeres!$A$1:$DW$117)</f>
        <v>32641.167696565812</v>
      </c>
      <c r="FR13" s="52" cm="1">
        <f t="array" aca="1" ref="FR13" ca="1">beneficio_muerte_individual_activo(FR$2,$F13,$D13, Hombres!$A$1:$DW$117, Mujeres!$A$1:$DW$117)</f>
        <v>22350.841446593575</v>
      </c>
      <c r="FS13" s="52" cm="1">
        <f t="array" aca="1" ref="FS13" ca="1">beneficio_muerte_individual_activo(FS$2,$F13,$D13, Hombres!$A$1:$DW$117, Mujeres!$A$1:$DW$117)</f>
        <v>14209.057279670249</v>
      </c>
      <c r="FT13" s="52" cm="1">
        <f t="array" aca="1" ref="FT13" ca="1">beneficio_muerte_individual_activo(FT$2,$F13,$D13, Hombres!$A$1:$DW$117, Mujeres!$A$1:$DW$117)</f>
        <v>8282.0725564710447</v>
      </c>
      <c r="FU13" s="52" cm="1">
        <f t="array" aca="1" ref="FU13" ca="1">beneficio_muerte_individual_activo(FU$2,$F13,$D13, Hombres!$A$1:$DW$117, Mujeres!$A$1:$DW$117)</f>
        <v>4357.0124633725591</v>
      </c>
      <c r="FV13" s="52" cm="1">
        <f t="array" aca="1" ref="FV13" ca="1">beneficio_muerte_individual_activo(FV$2,$F13,$D13, Hombres!$A$1:$DW$117, Mujeres!$A$1:$DW$117)</f>
        <v>2027.9070906492186</v>
      </c>
      <c r="FW13" s="52" cm="1">
        <f t="array" aca="1" ref="FW13" ca="1">beneficio_muerte_individual_activo(FW$2,$F13,$D13, Hombres!$A$1:$DW$117, Mujeres!$A$1:$DW$117)</f>
        <v>813.73892393770473</v>
      </c>
      <c r="FX13" s="52" cm="1">
        <f t="array" aca="1" ref="FX13" ca="1">beneficio_muerte_individual_activo(FX$2,$F13,$D13, Hombres!$A$1:$DW$117, Mujeres!$A$1:$DW$117)</f>
        <v>271.76170683377222</v>
      </c>
      <c r="FY13" s="52" cm="1">
        <f t="array" aca="1" ref="FY13" ca="1">beneficio_muerte_individual_activo(FY$2,$F13,$D13, Hombres!$A$1:$DW$117, Mujeres!$A$1:$DW$117)</f>
        <v>71.721934584750215</v>
      </c>
      <c r="FZ13" s="52" cm="1">
        <f t="array" aca="1" ref="FZ13" ca="1">beneficio_muerte_individual_activo(FZ$2,$F13,$D13, Hombres!$A$1:$DW$117, Mujeres!$A$1:$DW$117)</f>
        <v>13.744129612089349</v>
      </c>
      <c r="GA13" s="52" cm="1">
        <f t="array" aca="1" ref="GA13" ca="1">beneficio_muerte_individual_activo(GA$2,$F13,$D13, Hombres!$A$1:$DW$117, Mujeres!$A$1:$DW$117)</f>
        <v>1.6855515398361578</v>
      </c>
      <c r="GB13" s="52" cm="1">
        <f t="array" aca="1" ref="GB13" ca="1">beneficio_muerte_individual_activo(GB$2,$F13,$D13, Hombres!$A$1:$DW$117, Mujeres!$A$1:$DW$117)</f>
        <v>0</v>
      </c>
      <c r="GC13" s="52" cm="1">
        <f t="array" aca="1" ref="GC13" ca="1">beneficio_muerte_individual_activo(GC$2,$F13,$D13, Hombres!$A$1:$DW$117, Mujeres!$A$1:$DW$117)</f>
        <v>0</v>
      </c>
      <c r="GD13" s="52" cm="1">
        <f t="array" aca="1" ref="GD13" ca="1">beneficio_muerte_individual_activo(GD$2,$F13,$D13, Hombres!$A$1:$DW$117, Mujeres!$A$1:$DW$117)</f>
        <v>0</v>
      </c>
      <c r="GE13" s="52" cm="1">
        <f t="array" aca="1" ref="GE13" ca="1">beneficio_muerte_individual_activo(GE$2,$F13,$D13, Hombres!$A$1:$DW$117, Mujeres!$A$1:$DW$117)</f>
        <v>0</v>
      </c>
      <c r="GF13" s="52" cm="1">
        <f t="array" aca="1" ref="GF13" ca="1">beneficio_muerte_individual_activo(GF$2,$F13,$D13, Hombres!$A$1:$DW$117, Mujeres!$A$1:$DW$117)</f>
        <v>0</v>
      </c>
      <c r="GG13" s="52" cm="1">
        <f t="array" aca="1" ref="GG13" ca="1">beneficio_muerte_individual_activo(GG$2,$F13,$D13, Hombres!$A$1:$DW$117, Mujeres!$A$1:$DW$117)</f>
        <v>0</v>
      </c>
      <c r="GH13" s="52" cm="1">
        <f t="array" aca="1" ref="GH13" ca="1">beneficio_muerte_individual_activo(GH$2,$F13,$D13, Hombres!$A$1:$DW$117, Mujeres!$A$1:$DW$117)</f>
        <v>0</v>
      </c>
      <c r="GI13" s="52" cm="1">
        <f t="array" aca="1" ref="GI13" ca="1">beneficio_muerte_individual_activo(GI$2,$F13,$D13, Hombres!$A$1:$DW$117, Mujeres!$A$1:$DW$117)</f>
        <v>0</v>
      </c>
      <c r="GJ13" s="52" cm="1">
        <f t="array" aca="1" ref="GJ13" ca="1">beneficio_muerte_individual_activo(GJ$2,$F13,$D13, Hombres!$A$1:$DW$117, Mujeres!$A$1:$DW$117)</f>
        <v>0</v>
      </c>
      <c r="GK13" s="52" cm="1">
        <f t="array" aca="1" ref="GK13" ca="1">beneficio_muerte_individual_activo(GK$2,$F13,$D13, Hombres!$A$1:$DW$117, Mujeres!$A$1:$DW$117)</f>
        <v>0</v>
      </c>
      <c r="GL13" s="52" cm="1">
        <f t="array" aca="1" ref="GL13" ca="1">beneficio_muerte_individual_activo(GL$2,$F13,$D13, Hombres!$A$1:$DW$117, Mujeres!$A$1:$DW$117)</f>
        <v>0</v>
      </c>
      <c r="GM13" s="52" cm="1">
        <f t="array" aca="1" ref="GM13" ca="1">beneficio_muerte_individual_activo(GM$2,$F13,$D13, Hombres!$A$1:$DW$117, Mujeres!$A$1:$DW$117)</f>
        <v>0</v>
      </c>
      <c r="GN13" s="52" cm="1">
        <f t="array" aca="1" ref="GN13" ca="1">beneficio_muerte_individual_activo(GN$2,$F13,$D13, Hombres!$A$1:$DW$117, Mujeres!$A$1:$DW$117)</f>
        <v>0</v>
      </c>
      <c r="GO13" s="52" cm="1">
        <f t="array" aca="1" ref="GO13" ca="1">beneficio_muerte_individual_activo(GO$2,$F13,$D13, Hombres!$A$1:$DW$117, Mujeres!$A$1:$DW$117)</f>
        <v>0</v>
      </c>
      <c r="GP13" s="52" cm="1">
        <f t="array" aca="1" ref="GP13" ca="1">beneficio_muerte_individual_activo(GP$2,$F13,$D13, Hombres!$A$1:$DW$117, Mujeres!$A$1:$DW$117)</f>
        <v>0</v>
      </c>
      <c r="GQ13" s="52" cm="1">
        <f t="array" aca="1" ref="GQ13" ca="1">beneficio_muerte_individual_activo(GQ$2,$F13,$D13, Hombres!$A$1:$DW$117, Mujeres!$A$1:$DW$117)</f>
        <v>0</v>
      </c>
      <c r="GR13" s="52" cm="1">
        <f t="array" aca="1" ref="GR13" ca="1">beneficio_muerte_individual_activo(GR$2,$F13,$D13, Hombres!$A$1:$DW$117, Mujeres!$A$1:$DW$117)</f>
        <v>0</v>
      </c>
      <c r="GS13" s="52" cm="1">
        <f t="array" aca="1" ref="GS13" ca="1">beneficio_muerte_individual_activo(GS$2,$F13,$D13, Hombres!$A$1:$DW$117, Mujeres!$A$1:$DW$117)</f>
        <v>0</v>
      </c>
      <c r="GT13" s="52" cm="1">
        <f t="array" aca="1" ref="GT13" ca="1">beneficio_muerte_individual_activo(GT$2,$F13,$D13, Hombres!$A$1:$DW$117, Mujeres!$A$1:$DW$117)</f>
        <v>0</v>
      </c>
      <c r="GU13" s="52" cm="1">
        <f t="array" aca="1" ref="GU13" ca="1">beneficio_muerte_individual_activo(GU$2,$F13,$D13, Hombres!$A$1:$DW$117, Mujeres!$A$1:$DW$117)</f>
        <v>0</v>
      </c>
      <c r="GV13" s="52" cm="1">
        <f t="array" aca="1" ref="GV13" ca="1">beneficio_muerte_individual_activo(GV$2,$F13,$D13, Hombres!$A$1:$DW$117, Mujeres!$A$1:$DW$117)</f>
        <v>0</v>
      </c>
    </row>
    <row r="14" spans="1:206" x14ac:dyDescent="0.35">
      <c r="A14" s="2">
        <f t="shared" si="0"/>
        <v>12</v>
      </c>
      <c r="B14" s="81">
        <v>2369743.25</v>
      </c>
      <c r="C14" s="9">
        <v>37681</v>
      </c>
      <c r="D14" s="7" t="s">
        <v>6</v>
      </c>
      <c r="E14" s="9">
        <v>25394</v>
      </c>
      <c r="F14" s="12" cm="1">
        <f t="array" aca="1" ref="F14" ca="1">edadCalc(E14)</f>
        <v>56</v>
      </c>
      <c r="G14" s="45" cm="1">
        <f t="array" aca="1" ref="G14" ca="1">PorcentajePension(C14,E14, D14)</f>
        <v>0.65</v>
      </c>
      <c r="H14" s="82" cm="1">
        <f t="array" aca="1" ref="H14" ca="1">kpx(F14, D14, 7, 2025,Hombres!A1:DW117, Mujeres!A1:DW117)</f>
        <v>0.97454383872270978</v>
      </c>
      <c r="I14" s="78"/>
      <c r="J14" s="52" cm="1">
        <f t="array" aca="1" ref="J14" ca="1">AnualidadActivo(J$2, $E14, $C14, $B14, $D14, Hombres!$A$1:$DW$117, Mujeres!$A$1:$DW$117)</f>
        <v>0</v>
      </c>
      <c r="K14" s="52" cm="1">
        <f t="array" aca="1" ref="K14" ca="1">AnualidadActivo(K$2, $E14, $C14, $B14, $D14, Hombres!$A$1:$DW$117, Mujeres!$A$1:$DW$117)</f>
        <v>0</v>
      </c>
      <c r="L14" s="52" cm="1">
        <f t="array" aca="1" ref="L14" ca="1">AnualidadActivo(L$2, $E14, $C14, $B14, $D14, Hombres!$A$1:$DW$117, Mujeres!$A$1:$DW$117)</f>
        <v>0</v>
      </c>
      <c r="M14" s="52" cm="1">
        <f t="array" aca="1" ref="M14" ca="1">AnualidadActivo(M$2, $E14, $C14, $B14, $D14, Hombres!$A$1:$DW$117, Mujeres!$A$1:$DW$117)</f>
        <v>0</v>
      </c>
      <c r="N14" s="52" cm="1">
        <f t="array" aca="1" ref="N14" ca="1">AnualidadActivo(N$2, $E14, $C14, $B14, $D14, Hombres!$A$1:$DW$117, Mujeres!$A$1:$DW$117)</f>
        <v>0</v>
      </c>
      <c r="O14" s="52" cm="1">
        <f t="array" aca="1" ref="O14" ca="1">AnualidadActivo(O$2, $E14, $C14, $B14, $D14, Hombres!$A$1:$DW$117, Mujeres!$A$1:$DW$117)</f>
        <v>0</v>
      </c>
      <c r="P14" s="52" cm="1">
        <f t="array" aca="1" ref="P14" ca="1">AnualidadActivo(P$2, $E14, $C14, $B14, $D14, Hombres!$A$1:$DW$117, Mujeres!$A$1:$DW$117)</f>
        <v>0</v>
      </c>
      <c r="Q14" s="52" cm="1">
        <f t="array" aca="1" ref="Q14" ca="1">AnualidadActivo(Q$2, $E14, $C14, $B14, $D14, Hombres!$A$1:$DW$117, Mujeres!$A$1:$DW$117)</f>
        <v>27569009.258381043</v>
      </c>
      <c r="R14" s="52" cm="1">
        <f t="array" aca="1" ref="R14" ca="1">AnualidadActivo(R$2, $E14, $C14, $B14, $D14, Hombres!$A$1:$DW$117, Mujeres!$A$1:$DW$117)</f>
        <v>28396079.536132477</v>
      </c>
      <c r="S14" s="52" cm="1">
        <f t="array" aca="1" ref="S14" ca="1">AnualidadActivo(S$2, $E14, $C14, $B14, $D14, Hombres!$A$1:$DW$117, Mujeres!$A$1:$DW$117)</f>
        <v>29247961.922216445</v>
      </c>
      <c r="T14" s="52" cm="1">
        <f t="array" aca="1" ref="T14" ca="1">AnualidadActivo(T$2, $E14, $C14, $B14, $D14, Hombres!$A$1:$DW$117, Mujeres!$A$1:$DW$117)</f>
        <v>30125400.779882941</v>
      </c>
      <c r="U14" s="52" cm="1">
        <f t="array" aca="1" ref="U14" ca="1">AnualidadActivo(U$2, $E14, $C14, $B14, $D14, Hombres!$A$1:$DW$117, Mujeres!$A$1:$DW$117)</f>
        <v>31029162.803279433</v>
      </c>
      <c r="V14" s="52" cm="1">
        <f t="array" aca="1" ref="V14" ca="1">AnualidadActivo(V$2, $E14, $C14, $B14, $D14, Hombres!$A$1:$DW$117, Mujeres!$A$1:$DW$117)</f>
        <v>31975837.501507264</v>
      </c>
      <c r="W14" s="52" cm="1">
        <f t="array" aca="1" ref="W14" ca="1">AnualidadActivo(W$2, $E14, $C14, $B14, $D14, Hombres!$A$1:$DW$117, Mujeres!$A$1:$DW$117)</f>
        <v>32769755.306588355</v>
      </c>
      <c r="X14" s="52" cm="1">
        <f t="array" aca="1" ref="X14" ca="1">AnualidadActivo(X$2, $E14, $C14, $B14, $D14, Hombres!$A$1:$DW$117, Mujeres!$A$1:$DW$117)</f>
        <v>33567882.358933493</v>
      </c>
      <c r="Y14" s="52" cm="1">
        <f t="array" aca="1" ref="Y14" ca="1">AnualidadActivo(Y$2, $E14, $C14, $B14, $D14, Hombres!$A$1:$DW$117, Mujeres!$A$1:$DW$117)</f>
        <v>34369865.358598195</v>
      </c>
      <c r="Z14" s="52" cm="1">
        <f t="array" aca="1" ref="Z14" ca="1">AnualidadActivo(Z$2, $E14, $C14, $B14, $D14, Hombres!$A$1:$DW$117, Mujeres!$A$1:$DW$117)</f>
        <v>35175878.467191547</v>
      </c>
      <c r="AA14" s="52" cm="1">
        <f t="array" aca="1" ref="AA14" ca="1">AnualidadActivo(AA$2, $E14, $C14, $B14, $D14, Hombres!$A$1:$DW$117, Mujeres!$A$1:$DW$117)</f>
        <v>35984909.777464956</v>
      </c>
      <c r="AB14" s="52" cm="1">
        <f t="array" aca="1" ref="AB14" ca="1">AnualidadActivo(AB$2, $E14, $C14, $B14, $D14, Hombres!$A$1:$DW$117, Mujeres!$A$1:$DW$117)</f>
        <v>36793693.798995376</v>
      </c>
      <c r="AC14" s="52" cm="1">
        <f t="array" aca="1" ref="AC14" ca="1">AnualidadActivo(AC$2, $E14, $C14, $B14, $D14, Hombres!$A$1:$DW$117, Mujeres!$A$1:$DW$117)</f>
        <v>37597375.325182855</v>
      </c>
      <c r="AD14" s="52" cm="1">
        <f t="array" aca="1" ref="AD14" ca="1">AnualidadActivo(AD$2, $E14, $C14, $B14, $D14, Hombres!$A$1:$DW$117, Mujeres!$A$1:$DW$117)</f>
        <v>38389571.498724878</v>
      </c>
      <c r="AE14" s="52" cm="1">
        <f t="array" aca="1" ref="AE14" ca="1">AnualidadActivo(AE$2, $E14, $C14, $B14, $D14, Hombres!$A$1:$DW$117, Mujeres!$A$1:$DW$117)</f>
        <v>39160974.542806841</v>
      </c>
      <c r="AF14" s="52" cm="1">
        <f t="array" aca="1" ref="AF14" ca="1">AnualidadActivo(AF$2, $E14, $C14, $B14, $D14, Hombres!$A$1:$DW$117, Mujeres!$A$1:$DW$117)</f>
        <v>39901362.970907971</v>
      </c>
      <c r="AG14" s="52" cm="1">
        <f t="array" aca="1" ref="AG14" ca="1">AnualidadActivo(AG$2, $E14, $C14, $B14, $D14, Hombres!$A$1:$DW$117, Mujeres!$A$1:$DW$117)</f>
        <v>40604742.162389629</v>
      </c>
      <c r="AH14" s="52" cm="1">
        <f t="array" aca="1" ref="AH14" ca="1">AnualidadActivo(AH$2, $E14, $C14, $B14, $D14, Hombres!$A$1:$DW$117, Mujeres!$A$1:$DW$117)</f>
        <v>41270073.723190218</v>
      </c>
      <c r="AI14" s="52" cm="1">
        <f t="array" aca="1" ref="AI14" ca="1">AnualidadActivo(AI$2, $E14, $C14, $B14, $D14, Hombres!$A$1:$DW$117, Mujeres!$A$1:$DW$117)</f>
        <v>41896240.986580089</v>
      </c>
      <c r="AJ14" s="52" cm="1">
        <f t="array" aca="1" ref="AJ14" ca="1">AnualidadActivo(AJ$2, $E14, $C14, $B14, $D14, Hombres!$A$1:$DW$117, Mujeres!$A$1:$DW$117)</f>
        <v>42475524.850988612</v>
      </c>
      <c r="AK14" s="52" cm="1">
        <f t="array" aca="1" ref="AK14" ca="1">AnualidadActivo(AK$2, $E14, $C14, $B14, $D14, Hombres!$A$1:$DW$117, Mujeres!$A$1:$DW$117)</f>
        <v>42992389.846732281</v>
      </c>
      <c r="AL14" s="52" cm="1">
        <f t="array" aca="1" ref="AL14" ca="1">AnualidadActivo(AL$2, $E14, $C14, $B14, $D14, Hombres!$A$1:$DW$117, Mujeres!$A$1:$DW$117)</f>
        <v>43426023.515527092</v>
      </c>
      <c r="AM14" s="52" cm="1">
        <f t="array" aca="1" ref="AM14" ca="1">AnualidadActivo(AM$2, $E14, $C14, $B14, $D14, Hombres!$A$1:$DW$117, Mujeres!$A$1:$DW$117)</f>
        <v>43754731.632831074</v>
      </c>
      <c r="AN14" s="52" cm="1">
        <f t="array" aca="1" ref="AN14" ca="1">AnualidadActivo(AN$2, $E14, $C14, $B14, $D14, Hombres!$A$1:$DW$117, Mujeres!$A$1:$DW$117)</f>
        <v>43910778.026424363</v>
      </c>
      <c r="AO14" s="52" cm="1">
        <f t="array" aca="1" ref="AO14" ca="1">AnualidadActivo(AO$2, $E14, $C14, $B14, $D14, Hombres!$A$1:$DW$117, Mujeres!$A$1:$DW$117)</f>
        <v>43934025.885278001</v>
      </c>
      <c r="AP14" s="52" cm="1">
        <f t="array" aca="1" ref="AP14" ca="1">AnualidadActivo(AP$2, $E14, $C14, $B14, $D14, Hombres!$A$1:$DW$117, Mujeres!$A$1:$DW$117)</f>
        <v>43808691.906715073</v>
      </c>
      <c r="AQ14" s="52" cm="1">
        <f t="array" aca="1" ref="AQ14" ca="1">AnualidadActivo(AQ$2, $E14, $C14, $B14, $D14, Hombres!$A$1:$DW$117, Mujeres!$A$1:$DW$117)</f>
        <v>43517288.491733193</v>
      </c>
      <c r="AR14" s="52" cm="1">
        <f t="array" aca="1" ref="AR14" ca="1">AnualidadActivo(AR$2, $E14, $C14, $B14, $D14, Hombres!$A$1:$DW$117, Mujeres!$A$1:$DW$117)</f>
        <v>43042324.225047506</v>
      </c>
      <c r="AS14" s="52" cm="1">
        <f t="array" aca="1" ref="AS14" ca="1">AnualidadActivo(AS$2, $E14, $C14, $B14, $D14, Hombres!$A$1:$DW$117, Mujeres!$A$1:$DW$117)</f>
        <v>42367678.361678548</v>
      </c>
      <c r="AT14" s="52" cm="1">
        <f t="array" aca="1" ref="AT14" ca="1">AnualidadActivo(AT$2, $E14, $C14, $B14, $D14, Hombres!$A$1:$DW$117, Mujeres!$A$1:$DW$117)</f>
        <v>41478858.827381872</v>
      </c>
      <c r="AU14" s="52" cm="1">
        <f t="array" aca="1" ref="AU14" ca="1">AnualidadActivo(AU$2, $E14, $C14, $B14, $D14, Hombres!$A$1:$DW$117, Mujeres!$A$1:$DW$117)</f>
        <v>40362655.353100151</v>
      </c>
      <c r="AV14" s="52" cm="1">
        <f t="array" aca="1" ref="AV14" ca="1">AnualidadActivo(AV$2, $E14, $C14, $B14, $D14, Hombres!$A$1:$DW$117, Mujeres!$A$1:$DW$117)</f>
        <v>39007761.940020569</v>
      </c>
      <c r="AW14" s="52" cm="1">
        <f t="array" aca="1" ref="AW14" ca="1">AnualidadActivo(AW$2, $E14, $C14, $B14, $D14, Hombres!$A$1:$DW$117, Mujeres!$A$1:$DW$117)</f>
        <v>37407268.045542613</v>
      </c>
      <c r="AX14" s="52" cm="1">
        <f t="array" aca="1" ref="AX14" ca="1">AnualidadActivo(AX$2, $E14, $C14, $B14, $D14, Hombres!$A$1:$DW$117, Mujeres!$A$1:$DW$117)</f>
        <v>35560970.27249717</v>
      </c>
      <c r="AY14" s="52" cm="1">
        <f t="array" aca="1" ref="AY14" ca="1">AnualidadActivo(AY$2, $E14, $C14, $B14, $D14, Hombres!$A$1:$DW$117, Mujeres!$A$1:$DW$117)</f>
        <v>33476288.58025999</v>
      </c>
      <c r="AZ14" s="52" cm="1">
        <f t="array" aca="1" ref="AZ14" ca="1">AnualidadActivo(AZ$2, $E14, $C14, $B14, $D14, Hombres!$A$1:$DW$117, Mujeres!$A$1:$DW$117)</f>
        <v>31167273.057803538</v>
      </c>
      <c r="BA14" s="52" cm="1">
        <f t="array" aca="1" ref="BA14" ca="1">AnualidadActivo(BA$2, $E14, $C14, $B14, $D14, Hombres!$A$1:$DW$117, Mujeres!$A$1:$DW$117)</f>
        <v>28655262.783410795</v>
      </c>
      <c r="BB14" s="52" cm="1">
        <f t="array" aca="1" ref="BB14" ca="1">AnualidadActivo(BB$2, $E14, $C14, $B14, $D14, Hombres!$A$1:$DW$117, Mujeres!$A$1:$DW$117)</f>
        <v>25971905.317675866</v>
      </c>
      <c r="BC14" s="52" cm="1">
        <f t="array" aca="1" ref="BC14" ca="1">AnualidadActivo(BC$2, $E14, $C14, $B14, $D14, Hombres!$A$1:$DW$117, Mujeres!$A$1:$DW$117)</f>
        <v>23162057.006970491</v>
      </c>
      <c r="BD14" s="52" cm="1">
        <f t="array" aca="1" ref="BD14" ca="1">AnualidadActivo(BD$2, $E14, $C14, $B14, $D14, Hombres!$A$1:$DW$117, Mujeres!$A$1:$DW$117)</f>
        <v>20282050.103701368</v>
      </c>
      <c r="BE14" s="52" cm="1">
        <f t="array" aca="1" ref="BE14" ca="1">AnualidadActivo(BE$2, $E14, $C14, $B14, $D14, Hombres!$A$1:$DW$117, Mujeres!$A$1:$DW$117)</f>
        <v>17395518.569736887</v>
      </c>
      <c r="BF14" s="52" cm="1">
        <f t="array" aca="1" ref="BF14" ca="1">AnualidadActivo(BF$2, $E14, $C14, $B14, $D14, Hombres!$A$1:$DW$117, Mujeres!$A$1:$DW$117)</f>
        <v>14570871.873494159</v>
      </c>
      <c r="BG14" s="52" cm="1">
        <f t="array" aca="1" ref="BG14" ca="1">AnualidadActivo(BG$2, $E14, $C14, $B14, $D14, Hombres!$A$1:$DW$117, Mujeres!$A$1:$DW$117)</f>
        <v>11879321.202042317</v>
      </c>
      <c r="BH14" s="52" cm="1">
        <f t="array" aca="1" ref="BH14" ca="1">AnualidadActivo(BH$2, $E14, $C14, $B14, $D14, Hombres!$A$1:$DW$117, Mujeres!$A$1:$DW$117)</f>
        <v>9391077.8109066542</v>
      </c>
      <c r="BI14" s="52" cm="1">
        <f t="array" aca="1" ref="BI14" ca="1">AnualidadActivo(BI$2, $E14, $C14, $B14, $D14, Hombres!$A$1:$DW$117, Mujeres!$A$1:$DW$117)</f>
        <v>7167907.3097506166</v>
      </c>
      <c r="BJ14" s="52" cm="1">
        <f t="array" aca="1" ref="BJ14" ca="1">AnualidadActivo(BJ$2, $E14, $C14, $B14, $D14, Hombres!$A$1:$DW$117, Mujeres!$A$1:$DW$117)</f>
        <v>5255619.9392668335</v>
      </c>
      <c r="BK14" s="52" cm="1">
        <f t="array" aca="1" ref="BK14" ca="1">AnualidadActivo(BK$2, $E14, $C14, $B14, $D14, Hombres!$A$1:$DW$117, Mujeres!$A$1:$DW$117)</f>
        <v>3679572.4522419651</v>
      </c>
      <c r="BL14" s="52" cm="1">
        <f t="array" aca="1" ref="BL14" ca="1">AnualidadActivo(BL$2, $E14, $C14, $B14, $D14, Hombres!$A$1:$DW$117, Mujeres!$A$1:$DW$117)</f>
        <v>2442546.3577142023</v>
      </c>
      <c r="BM14" s="52" cm="1">
        <f t="array" aca="1" ref="BM14" ca="1">AnualidadActivo(BM$2, $E14, $C14, $B14, $D14, Hombres!$A$1:$DW$117, Mujeres!$A$1:$DW$117)</f>
        <v>1524709.5966322511</v>
      </c>
      <c r="BN14" s="52" cm="1">
        <f t="array" aca="1" ref="BN14" ca="1">AnualidadActivo(BN$2, $E14, $C14, $B14, $D14, Hombres!$A$1:$DW$117, Mujeres!$A$1:$DW$117)</f>
        <v>886316.77910867997</v>
      </c>
      <c r="BO14" s="52" cm="1">
        <f t="array" aca="1" ref="BO14" ca="1">AnualidadActivo(BO$2, $E14, $C14, $B14, $D14, Hombres!$A$1:$DW$117, Mujeres!$A$1:$DW$117)</f>
        <v>474097.97645003768</v>
      </c>
      <c r="BP14" s="52" cm="1">
        <f t="array" aca="1" ref="BP14" ca="1">AnualidadActivo(BP$2, $E14, $C14, $B14, $D14, Hombres!$A$1:$DW$117, Mujeres!$A$1:$DW$117)</f>
        <v>229930.44456236163</v>
      </c>
      <c r="BQ14" s="52" cm="1">
        <f t="array" aca="1" ref="BQ14" ca="1">AnualidadActivo(BQ$2, $E14, $C14, $B14, $D14, Hombres!$A$1:$DW$117, Mujeres!$A$1:$DW$117)</f>
        <v>99238.849929917502</v>
      </c>
      <c r="BR14" s="52" cm="1">
        <f t="array" aca="1" ref="BR14" ca="1">AnualidadActivo(BR$2, $E14, $C14, $B14, $D14, Hombres!$A$1:$DW$117, Mujeres!$A$1:$DW$117)</f>
        <v>37208.755708845572</v>
      </c>
      <c r="BS14" s="52" cm="1">
        <f t="array" aca="1" ref="BS14" ca="1">AnualidadActivo(BS$2, $E14, $C14, $B14, $D14, Hombres!$A$1:$DW$117, Mujeres!$A$1:$DW$117)</f>
        <v>11728.141642142951</v>
      </c>
      <c r="BT14" s="52" cm="1">
        <f t="array" aca="1" ref="BT14" ca="1">AnualidadActivo(BT$2, $E14, $C14, $B14, $D14, Hombres!$A$1:$DW$117, Mujeres!$A$1:$DW$117)</f>
        <v>2962.9269955050349</v>
      </c>
      <c r="BU14" s="52" cm="1">
        <f t="array" aca="1" ref="BU14" ca="1">AnualidadActivo(BU$2, $E14, $C14, $B14, $D14, Hombres!$A$1:$DW$117, Mujeres!$A$1:$DW$117)</f>
        <v>555.97077097940485</v>
      </c>
      <c r="BV14" s="52" cm="1">
        <f t="array" aca="1" ref="BV14" ca="1">AnualidadActivo(BV$2, $E14, $C14, $B14, $D14, Hombres!$A$1:$DW$117, Mujeres!$A$1:$DW$117)</f>
        <v>67.119206053692139</v>
      </c>
      <c r="BW14" s="52" cm="1">
        <f t="array" aca="1" ref="BW14" ca="1">AnualidadActivo(BW$2, $E14, $C14, $B14, $D14, Hombres!$A$1:$DW$117, Mujeres!$A$1:$DW$117)</f>
        <v>0</v>
      </c>
      <c r="BX14" s="52" cm="1">
        <f t="array" aca="1" ref="BX14" ca="1">AnualidadActivo(BX$2, $E14, $C14, $B14, $D14, Hombres!$A$1:$DW$117, Mujeres!$A$1:$DW$117)</f>
        <v>0</v>
      </c>
      <c r="BY14" s="52" cm="1">
        <f t="array" aca="1" ref="BY14" ca="1">AnualidadActivo(BY$2, $E14, $C14, $B14, $D14, Hombres!$A$1:$DW$117, Mujeres!$A$1:$DW$117)</f>
        <v>0</v>
      </c>
      <c r="BZ14" s="52" cm="1">
        <f t="array" aca="1" ref="BZ14" ca="1">AnualidadActivo(BZ$2, $E14, $C14, $B14, $D14, Hombres!$A$1:$DW$117, Mujeres!$A$1:$DW$117)</f>
        <v>0</v>
      </c>
      <c r="CA14" s="52" cm="1">
        <f t="array" aca="1" ref="CA14" ca="1">AnualidadActivo(CA$2, $E14, $C14, $B14, $D14, Hombres!$A$1:$DW$117, Mujeres!$A$1:$DW$117)</f>
        <v>0</v>
      </c>
      <c r="CB14" s="52" cm="1">
        <f t="array" aca="1" ref="CB14" ca="1">AnualidadActivo(CB$2, $E14, $C14, $B14, $D14, Hombres!$A$1:$DW$117, Mujeres!$A$1:$DW$117)</f>
        <v>0</v>
      </c>
      <c r="CC14" s="52" cm="1">
        <f t="array" aca="1" ref="CC14" ca="1">AnualidadActivo(CC$2, $E14, $C14, $B14, $D14, Hombres!$A$1:$DW$117, Mujeres!$A$1:$DW$117)</f>
        <v>0</v>
      </c>
      <c r="CD14" s="52" cm="1">
        <f t="array" aca="1" ref="CD14" ca="1">AnualidadActivo(CD$2, $E14, $C14, $B14, $D14, Hombres!$A$1:$DW$117, Mujeres!$A$1:$DW$117)</f>
        <v>0</v>
      </c>
      <c r="CE14" s="52" cm="1">
        <f t="array" aca="1" ref="CE14" ca="1">AnualidadActivo(CE$2, $E14, $C14, $B14, $D14, Hombres!$A$1:$DW$117, Mujeres!$A$1:$DW$117)</f>
        <v>0</v>
      </c>
      <c r="CF14" s="52" cm="1">
        <f t="array" aca="1" ref="CF14" ca="1">AnualidadActivo(CF$2, $E14, $C14, $B14, $D14, Hombres!$A$1:$DW$117, Mujeres!$A$1:$DW$117)</f>
        <v>0</v>
      </c>
      <c r="CG14" s="52" cm="1">
        <f t="array" aca="1" ref="CG14" ca="1">AnualidadActivo(CG$2, $E14, $C14, $B14, $D14, Hombres!$A$1:$DW$117, Mujeres!$A$1:$DW$117)</f>
        <v>0</v>
      </c>
      <c r="CH14" s="52" cm="1">
        <f t="array" aca="1" ref="CH14" ca="1">AnualidadActivo(CH$2, $E14, $C14, $B14, $D14, Hombres!$A$1:$DW$117, Mujeres!$A$1:$DW$117)</f>
        <v>0</v>
      </c>
      <c r="CI14" s="52" cm="1">
        <f t="array" aca="1" ref="CI14" ca="1">AnualidadActivo(CI$2, $E14, $C14, $B14, $D14, Hombres!$A$1:$DW$117, Mujeres!$A$1:$DW$117)</f>
        <v>0</v>
      </c>
      <c r="CJ14" s="52" cm="1">
        <f t="array" aca="1" ref="CJ14" ca="1">AnualidadActivo(CJ$2, $E14, $C14, $B14, $D14, Hombres!$A$1:$DW$117, Mujeres!$A$1:$DW$117)</f>
        <v>0</v>
      </c>
      <c r="CK14" s="52" cm="1">
        <f t="array" aca="1" ref="CK14" ca="1">AnualidadActivo(CK$2, $E14, $C14, $B14, $D14, Hombres!$A$1:$DW$117, Mujeres!$A$1:$DW$117)</f>
        <v>0</v>
      </c>
      <c r="CL14" s="52" cm="1">
        <f t="array" aca="1" ref="CL14" ca="1">AnualidadActivo(CL$2, $E14, $C14, $B14, $D14, Hombres!$A$1:$DW$117, Mujeres!$A$1:$DW$117)</f>
        <v>0</v>
      </c>
      <c r="CM14" s="52" cm="1">
        <f t="array" aca="1" ref="CM14" ca="1">AnualidadActivo(CM$2, $E14, $C14, $B14, $D14, Hombres!$A$1:$DW$117, Mujeres!$A$1:$DW$117)</f>
        <v>0</v>
      </c>
      <c r="CN14" s="52" cm="1">
        <f t="array" aca="1" ref="CN14" ca="1">AnualidadActivo(CN$2, $E14, $C14, $B14, $D14, Hombres!$A$1:$DW$117, Mujeres!$A$1:$DW$117)</f>
        <v>0</v>
      </c>
      <c r="CO14" s="52" cm="1">
        <f t="array" aca="1" ref="CO14" ca="1">AnualidadActivo(CO$2, $E14, $C14, $B14, $D14, Hombres!$A$1:$DW$117, Mujeres!$A$1:$DW$117)</f>
        <v>0</v>
      </c>
      <c r="CP14" s="52" cm="1">
        <f t="array" aca="1" ref="CP14" ca="1">AnualidadActivo(CP$2, $E14, $C14, $B14, $D14, Hombres!$A$1:$DW$117, Mujeres!$A$1:$DW$117)</f>
        <v>0</v>
      </c>
      <c r="CQ14" s="52" cm="1">
        <f t="array" aca="1" ref="CQ14" ca="1">AnualidadActivo(CQ$2, $E14, $C14, $B14, $D14, Hombres!$A$1:$DW$117, Mujeres!$A$1:$DW$117)</f>
        <v>0</v>
      </c>
      <c r="CR14" s="52" cm="1">
        <f t="array" aca="1" ref="CR14" ca="1">AnualidadActivo(CR$2, $E14, $C14, $B14, $D14, Hombres!$A$1:$DW$117, Mujeres!$A$1:$DW$117)</f>
        <v>0</v>
      </c>
      <c r="CS14" s="52" cm="1">
        <f t="array" aca="1" ref="CS14" ca="1">AnualidadActivo(CS$2, $E14, $C14, $B14, $D14, Hombres!$A$1:$DW$117, Mujeres!$A$1:$DW$117)</f>
        <v>0</v>
      </c>
      <c r="CT14" s="52" cm="1">
        <f t="array" aca="1" ref="CT14" ca="1">AnualidadActivo(CT$2, $E14, $C14, $B14, $D14, Hombres!$A$1:$DW$117, Mujeres!$A$1:$DW$117)</f>
        <v>0</v>
      </c>
      <c r="CU14" s="52" cm="1">
        <f t="array" aca="1" ref="CU14" ca="1">AnualidadActivo(CU$2, $E14, $C14, $B14, $D14, Hombres!$A$1:$DW$117, Mujeres!$A$1:$DW$117)</f>
        <v>0</v>
      </c>
      <c r="CV14" s="52" cm="1">
        <f t="array" aca="1" ref="CV14" ca="1">AnualidadActivo(CV$2, $E14, $C14, $B14, $D14, Hombres!$A$1:$DW$117, Mujeres!$A$1:$DW$117)</f>
        <v>0</v>
      </c>
      <c r="CW14" s="52" cm="1">
        <f t="array" aca="1" ref="CW14" ca="1">AnualidadActivo(CW$2, $E14, $C14, $B14, $D14, Hombres!$A$1:$DW$117, Mujeres!$A$1:$DW$117)</f>
        <v>0</v>
      </c>
      <c r="CX14" s="52" cm="1">
        <f t="array" aca="1" ref="CX14" ca="1">AnualidadActivo(CX$2, $E14, $C14, $B14, $D14, Hombres!$A$1:$DW$117, Mujeres!$A$1:$DW$117)</f>
        <v>0</v>
      </c>
      <c r="CY14" s="52" cm="1">
        <f t="array" aca="1" ref="CY14" ca="1">AnualidadActivo(CY$2, $E14, $C14, $B14, $D14, Hombres!$A$1:$DW$117, Mujeres!$A$1:$DW$117)</f>
        <v>0</v>
      </c>
      <c r="CZ14" s="52" cm="1">
        <f t="array" aca="1" ref="CZ14" ca="1">AnualidadActivo(CZ$2, $E14, $C14, $B14, $D14, Hombres!$A$1:$DW$117, Mujeres!$A$1:$DW$117)</f>
        <v>0</v>
      </c>
      <c r="DA14" s="52" cm="1">
        <f t="array" aca="1" ref="DA14" ca="1">AnualidadActivo(DA$2, $E14, $C14, $B14, $D14, Hombres!$A$1:$DW$117, Mujeres!$A$1:$DW$117)</f>
        <v>0</v>
      </c>
      <c r="DD14" s="25"/>
      <c r="DE14" s="52" cm="1">
        <f t="array" aca="1" ref="DE14" ca="1">beneficio_muerte_individual_activo(DE$2,$F14,$D14, Hombres!$A$1:$DW$117, Mujeres!$A$1:$DW$117)</f>
        <v>0</v>
      </c>
      <c r="DF14" s="52" cm="1">
        <f t="array" aca="1" ref="DF14" ca="1">beneficio_muerte_individual_activo(DF$2,$F14,$D14, Hombres!$A$1:$DW$117, Mujeres!$A$1:$DW$117)</f>
        <v>14453.999999999998</v>
      </c>
      <c r="DG14" s="52" cm="1">
        <f t="array" aca="1" ref="DG14" ca="1">beneficio_muerte_individual_activo(DG$2,$F14,$D14, Hombres!$A$1:$DW$117, Mujeres!$A$1:$DW$117)</f>
        <v>15418.875085650001</v>
      </c>
      <c r="DH14" s="52" cm="1">
        <f t="array" aca="1" ref="DH14" ca="1">beneficio_muerte_individual_activo(DH$2,$F14,$D14, Hombres!$A$1:$DW$117, Mujeres!$A$1:$DW$117)</f>
        <v>16398.950439799049</v>
      </c>
      <c r="DI14" s="52" cm="1">
        <f t="array" aca="1" ref="DI14" ca="1">beneficio_muerte_individual_activo(DI$2,$F14,$D14, Hombres!$A$1:$DW$117, Mujeres!$A$1:$DW$117)</f>
        <v>17477.55669410526</v>
      </c>
      <c r="DJ14" s="52" cm="1">
        <f t="array" aca="1" ref="DJ14" ca="1">beneficio_muerte_individual_activo(DJ$2,$F14,$D14, Hombres!$A$1:$DW$117, Mujeres!$A$1:$DW$117)</f>
        <v>18752.124845588936</v>
      </c>
      <c r="DK14" s="52" cm="1">
        <f t="array" aca="1" ref="DK14" ca="1">beneficio_muerte_individual_activo(DK$2,$F14,$D14, Hombres!$A$1:$DW$117, Mujeres!$A$1:$DW$117)</f>
        <v>20282.011167952714</v>
      </c>
      <c r="DL14" s="52" cm="1">
        <f t="array" aca="1" ref="DL14" ca="1">beneficio_muerte_individual_activo(DL$2,$F14,$D14, Hombres!$A$1:$DW$117, Mujeres!$A$1:$DW$117)</f>
        <v>22062.178689327644</v>
      </c>
      <c r="DM14" s="52" cm="1">
        <f t="array" aca="1" ref="DM14" ca="1">beneficio_muerte_individual_activo(DM$2,$F14,$D14, Hombres!$A$1:$DW$117, Mujeres!$A$1:$DW$117)</f>
        <v>14430.460437502652</v>
      </c>
      <c r="DN14" s="52" cm="1">
        <f t="array" aca="1" ref="DN14" ca="1">beneficio_muerte_individual_activo(DN$2,$F14,$D14, Hombres!$A$1:$DW$117, Mujeres!$A$1:$DW$117)</f>
        <v>15671.11073649597</v>
      </c>
      <c r="DO14" s="52" cm="1">
        <f t="array" aca="1" ref="DO14" ca="1">beneficio_muerte_individual_activo(DO$2,$F14,$D14, Hombres!$A$1:$DW$117, Mujeres!$A$1:$DW$117)</f>
        <v>16844.561076560214</v>
      </c>
      <c r="DP14" s="52" cm="1">
        <f t="array" aca="1" ref="DP14" ca="1">beneficio_muerte_individual_activo(DP$2,$F14,$D14, Hombres!$A$1:$DW$117, Mujeres!$A$1:$DW$117)</f>
        <v>17943.892236624422</v>
      </c>
      <c r="DQ14" s="52" cm="1">
        <f t="array" aca="1" ref="DQ14" ca="1">beneficio_muerte_individual_activo(DQ$2,$F14,$D14, Hombres!$A$1:$DW$117, Mujeres!$A$1:$DW$117)</f>
        <v>19079.989711052276</v>
      </c>
      <c r="DR14" s="52" cm="1">
        <f t="array" aca="1" ref="DR14" ca="1">beneficio_muerte_individual_activo(DR$2,$F14,$D14, Hombres!$A$1:$DW$117, Mujeres!$A$1:$DW$117)</f>
        <v>20396.065027442659</v>
      </c>
      <c r="DS14" s="52" cm="1">
        <f t="array" aca="1" ref="DS14" ca="1">beneficio_muerte_individual_activo(DS$2,$F14,$D14, Hombres!$A$1:$DW$117, Mujeres!$A$1:$DW$117)</f>
        <v>21943.714716031685</v>
      </c>
      <c r="DT14" s="52" cm="1">
        <f t="array" aca="1" ref="DT14" ca="1">beneficio_muerte_individual_activo(DT$2,$F14,$D14, Hombres!$A$1:$DW$117, Mujeres!$A$1:$DW$117)</f>
        <v>23801.691113950823</v>
      </c>
      <c r="DU14" s="52" cm="1">
        <f t="array" aca="1" ref="DU14" ca="1">beneficio_muerte_individual_activo(DU$2,$F14,$D14, Hombres!$A$1:$DW$117, Mujeres!$A$1:$DW$117)</f>
        <v>26176.410274525537</v>
      </c>
      <c r="DV14" s="52" cm="1">
        <f t="array" aca="1" ref="DV14" ca="1">beneficio_muerte_individual_activo(DV$2,$F14,$D14, Hombres!$A$1:$DW$117, Mujeres!$A$1:$DW$117)</f>
        <v>29080.790505520428</v>
      </c>
      <c r="DW14" s="52" cm="1">
        <f t="array" aca="1" ref="DW14" ca="1">beneficio_muerte_individual_activo(DW$2,$F14,$D14, Hombres!$A$1:$DW$117, Mujeres!$A$1:$DW$117)</f>
        <v>32137.829127456676</v>
      </c>
      <c r="DX14" s="52" cm="1">
        <f t="array" aca="1" ref="DX14" ca="1">beneficio_muerte_individual_activo(DX$2,$F14,$D14, Hombres!$A$1:$DW$117, Mujeres!$A$1:$DW$117)</f>
        <v>34941.837677248361</v>
      </c>
      <c r="DY14" s="52" cm="1">
        <f t="array" aca="1" ref="DY14" ca="1">beneficio_muerte_individual_activo(DY$2,$F14,$D14, Hombres!$A$1:$DW$117, Mujeres!$A$1:$DW$117)</f>
        <v>37514.313475391202</v>
      </c>
      <c r="DZ14" s="52" cm="1">
        <f t="array" aca="1" ref="DZ14" ca="1">beneficio_muerte_individual_activo(DZ$2,$F14,$D14, Hombres!$A$1:$DW$117, Mujeres!$A$1:$DW$117)</f>
        <v>40327.503169983684</v>
      </c>
      <c r="EA14" s="52" cm="1">
        <f t="array" aca="1" ref="EA14" ca="1">beneficio_muerte_individual_activo(EA$2,$F14,$D14, Hombres!$A$1:$DW$117, Mujeres!$A$1:$DW$117)</f>
        <v>43822.369851261959</v>
      </c>
      <c r="EB14" s="52" cm="1">
        <f t="array" aca="1" ref="EB14" ca="1">beneficio_muerte_individual_activo(EB$2,$F14,$D14, Hombres!$A$1:$DW$117, Mujeres!$A$1:$DW$117)</f>
        <v>48165.666764549191</v>
      </c>
      <c r="EC14" s="52" cm="1">
        <f t="array" aca="1" ref="EC14" ca="1">beneficio_muerte_individual_activo(EC$2,$F14,$D14, Hombres!$A$1:$DW$117, Mujeres!$A$1:$DW$117)</f>
        <v>53215.610432361478</v>
      </c>
      <c r="ED14" s="52" cm="1">
        <f t="array" aca="1" ref="ED14" ca="1">beneficio_muerte_individual_activo(ED$2,$F14,$D14, Hombres!$A$1:$DW$117, Mujeres!$A$1:$DW$117)</f>
        <v>61352.629795799097</v>
      </c>
      <c r="EE14" s="52" cm="1">
        <f t="array" aca="1" ref="EE14" ca="1">beneficio_muerte_individual_activo(EE$2,$F14,$D14, Hombres!$A$1:$DW$117, Mujeres!$A$1:$DW$117)</f>
        <v>66659.65717584861</v>
      </c>
      <c r="EF14" s="52" cm="1">
        <f t="array" aca="1" ref="EF14" ca="1">beneficio_muerte_individual_activo(EF$2,$F14,$D14, Hombres!$A$1:$DW$117, Mujeres!$A$1:$DW$117)</f>
        <v>72267.243751618997</v>
      </c>
      <c r="EG14" s="52" cm="1">
        <f t="array" aca="1" ref="EG14" ca="1">beneficio_muerte_individual_activo(EG$2,$F14,$D14, Hombres!$A$1:$DW$117, Mujeres!$A$1:$DW$117)</f>
        <v>78142.903053435875</v>
      </c>
      <c r="EH14" s="52" cm="1">
        <f t="array" aca="1" ref="EH14" ca="1">beneficio_muerte_individual_activo(EH$2,$F14,$D14, Hombres!$A$1:$DW$117, Mujeres!$A$1:$DW$117)</f>
        <v>84132.614621102577</v>
      </c>
      <c r="EI14" s="52" cm="1">
        <f t="array" aca="1" ref="EI14" ca="1">beneficio_muerte_individual_activo(EI$2,$F14,$D14, Hombres!$A$1:$DW$117, Mujeres!$A$1:$DW$117)</f>
        <v>90147.347699318329</v>
      </c>
      <c r="EJ14" s="52" cm="1">
        <f t="array" aca="1" ref="EJ14" ca="1">beneficio_muerte_individual_activo(EJ$2,$F14,$D14, Hombres!$A$1:$DW$117, Mujeres!$A$1:$DW$117)</f>
        <v>96176.328568395664</v>
      </c>
      <c r="EK14" s="52" cm="1">
        <f t="array" aca="1" ref="EK14" ca="1">beneficio_muerte_individual_activo(EK$2,$F14,$D14, Hombres!$A$1:$DW$117, Mujeres!$A$1:$DW$117)</f>
        <v>102156.64492253242</v>
      </c>
      <c r="EL14" s="52" cm="1">
        <f t="array" aca="1" ref="EL14" ca="1">beneficio_muerte_individual_activo(EL$2,$F14,$D14, Hombres!$A$1:$DW$117, Mujeres!$A$1:$DW$117)</f>
        <v>107917.37684456339</v>
      </c>
      <c r="EM14" s="52" cm="1">
        <f t="array" aca="1" ref="EM14" ca="1">beneficio_muerte_individual_activo(EM$2,$F14,$D14, Hombres!$A$1:$DW$117, Mujeres!$A$1:$DW$117)</f>
        <v>113165.63667468511</v>
      </c>
      <c r="EN14" s="52" cm="1">
        <f t="array" aca="1" ref="EN14" ca="1">beneficio_muerte_individual_activo(EN$2,$F14,$D14, Hombres!$A$1:$DW$117, Mujeres!$A$1:$DW$117)</f>
        <v>117680.7053156536</v>
      </c>
      <c r="EO14" s="52" cm="1">
        <f t="array" aca="1" ref="EO14" ca="1">beneficio_muerte_individual_activo(EO$2,$F14,$D14, Hombres!$A$1:$DW$117, Mujeres!$A$1:$DW$117)</f>
        <v>121324.77861200448</v>
      </c>
      <c r="EP14" s="52" cm="1">
        <f t="array" aca="1" ref="EP14" ca="1">beneficio_muerte_individual_activo(EP$2,$F14,$D14, Hombres!$A$1:$DW$117, Mujeres!$A$1:$DW$117)</f>
        <v>123944.17560361345</v>
      </c>
      <c r="EQ14" s="52" cm="1">
        <f t="array" aca="1" ref="EQ14" ca="1">beneficio_muerte_individual_activo(EQ$2,$F14,$D14, Hombres!$A$1:$DW$117, Mujeres!$A$1:$DW$117)</f>
        <v>125299.73590158427</v>
      </c>
      <c r="ER14" s="52" cm="1">
        <f t="array" aca="1" ref="ER14" ca="1">beneficio_muerte_individual_activo(ER$2,$F14,$D14, Hombres!$A$1:$DW$117, Mujeres!$A$1:$DW$117)</f>
        <v>125063.93091569297</v>
      </c>
      <c r="ES14" s="52" cm="1">
        <f t="array" aca="1" ref="ES14" ca="1">beneficio_muerte_individual_activo(ES$2,$F14,$D14, Hombres!$A$1:$DW$117, Mujeres!$A$1:$DW$117)</f>
        <v>122983.7429528369</v>
      </c>
      <c r="ET14" s="52" cm="1">
        <f t="array" aca="1" ref="ET14" ca="1">beneficio_muerte_individual_activo(ET$2,$F14,$D14, Hombres!$A$1:$DW$117, Mujeres!$A$1:$DW$117)</f>
        <v>118965.68101134947</v>
      </c>
      <c r="EU14" s="52" cm="1">
        <f t="array" aca="1" ref="EU14" ca="1">beneficio_muerte_individual_activo(EU$2,$F14,$D14, Hombres!$A$1:$DW$117, Mujeres!$A$1:$DW$117)</f>
        <v>113003.19531236423</v>
      </c>
      <c r="EV14" s="52" cm="1">
        <f t="array" aca="1" ref="EV14" ca="1">beneficio_muerte_individual_activo(EV$2,$F14,$D14, Hombres!$A$1:$DW$117, Mujeres!$A$1:$DW$117)</f>
        <v>105129.26998262198</v>
      </c>
      <c r="EW14" s="52" cm="1">
        <f t="array" aca="1" ref="EW14" ca="1">beneficio_muerte_individual_activo(EW$2,$F14,$D14, Hombres!$A$1:$DW$117, Mujeres!$A$1:$DW$117)</f>
        <v>95450.566505467345</v>
      </c>
      <c r="EX14" s="52" cm="1">
        <f t="array" aca="1" ref="EX14" ca="1">beneficio_muerte_individual_activo(EX$2,$F14,$D14, Hombres!$A$1:$DW$117, Mujeres!$A$1:$DW$117)</f>
        <v>84262.192979729094</v>
      </c>
      <c r="EY14" s="52" cm="1">
        <f t="array" aca="1" ref="EY14" ca="1">beneficio_muerte_individual_activo(EY$2,$F14,$D14, Hombres!$A$1:$DW$117, Mujeres!$A$1:$DW$117)</f>
        <v>72061.162298164534</v>
      </c>
      <c r="EZ14" s="52" cm="1">
        <f t="array" aca="1" ref="EZ14" ca="1">beneficio_muerte_individual_activo(EZ$2,$F14,$D14, Hombres!$A$1:$DW$117, Mujeres!$A$1:$DW$117)</f>
        <v>59451.530921888632</v>
      </c>
      <c r="FA14" s="52" cm="1">
        <f t="array" aca="1" ref="FA14" ca="1">beneficio_muerte_individual_activo(FA$2,$F14,$D14, Hombres!$A$1:$DW$117, Mujeres!$A$1:$DW$117)</f>
        <v>47067.037427018506</v>
      </c>
      <c r="FB14" s="52" cm="1">
        <f t="array" aca="1" ref="FB14" ca="1">beneficio_muerte_individual_activo(FB$2,$F14,$D14, Hombres!$A$1:$DW$117, Mujeres!$A$1:$DW$117)</f>
        <v>35524.615865895932</v>
      </c>
      <c r="FC14" s="52" cm="1">
        <f t="array" aca="1" ref="FC14" ca="1">beneficio_muerte_individual_activo(FC$2,$F14,$D14, Hombres!$A$1:$DW$117, Mujeres!$A$1:$DW$117)</f>
        <v>25374.362477311872</v>
      </c>
      <c r="FD14" s="52" cm="1">
        <f t="array" aca="1" ref="FD14" ca="1">beneficio_muerte_individual_activo(FD$2,$F14,$D14, Hombres!$A$1:$DW$117, Mujeres!$A$1:$DW$117)</f>
        <v>17010.451039616015</v>
      </c>
      <c r="FE14" s="52" cm="1">
        <f t="array" aca="1" ref="FE14" ca="1">beneficio_muerte_individual_activo(FE$2,$F14,$D14, Hombres!$A$1:$DW$117, Mujeres!$A$1:$DW$117)</f>
        <v>10597.342602642897</v>
      </c>
      <c r="FF14" s="52" cm="1">
        <f t="array" aca="1" ref="FF14" ca="1">beneficio_muerte_individual_activo(FF$2,$F14,$D14, Hombres!$A$1:$DW$117, Mujeres!$A$1:$DW$117)</f>
        <v>6060.7529509423384</v>
      </c>
      <c r="FG14" s="52" cm="1">
        <f t="array" aca="1" ref="FG14" ca="1">beneficio_muerte_individual_activo(FG$2,$F14,$D14, Hombres!$A$1:$DW$117, Mujeres!$A$1:$DW$117)</f>
        <v>3134.1078634391611</v>
      </c>
      <c r="FH14" s="52" cm="1">
        <f t="array" aca="1" ref="FH14" ca="1">beneficio_muerte_individual_activo(FH$2,$F14,$D14, Hombres!$A$1:$DW$117, Mujeres!$A$1:$DW$117)</f>
        <v>1438.0023890602786</v>
      </c>
      <c r="FI14" s="52" cm="1">
        <f t="array" aca="1" ref="FI14" ca="1">beneficio_muerte_individual_activo(FI$2,$F14,$D14, Hombres!$A$1:$DW$117, Mujeres!$A$1:$DW$117)</f>
        <v>571.35753930850422</v>
      </c>
      <c r="FJ14" s="52" cm="1">
        <f t="array" aca="1" ref="FJ14" ca="1">beneficio_muerte_individual_activo(FJ$2,$F14,$D14, Hombres!$A$1:$DW$117, Mujeres!$A$1:$DW$117)</f>
        <v>190.19435593894605</v>
      </c>
      <c r="FK14" s="52" cm="1">
        <f t="array" aca="1" ref="FK14" ca="1">beneficio_muerte_individual_activo(FK$2,$F14,$D14, Hombres!$A$1:$DW$117, Mujeres!$A$1:$DW$117)</f>
        <v>50.559287807745598</v>
      </c>
      <c r="FL14" s="52" cm="1">
        <f t="array" aca="1" ref="FL14" ca="1">beneficio_muerte_individual_activo(FL$2,$F14,$D14, Hombres!$A$1:$DW$117, Mujeres!$A$1:$DW$117)</f>
        <v>9.9443319682213556</v>
      </c>
      <c r="FM14" s="52" cm="1">
        <f t="array" aca="1" ref="FM14" ca="1">beneficio_muerte_individual_activo(FM$2,$F14,$D14, Hombres!$A$1:$DW$117, Mujeres!$A$1:$DW$117)</f>
        <v>1.3195074074108089</v>
      </c>
      <c r="FN14" s="52" cm="1">
        <f t="array" aca="1" ref="FN14" ca="1">beneficio_muerte_individual_activo(FN$2,$F14,$D14, Hombres!$A$1:$DW$117, Mujeres!$A$1:$DW$117)</f>
        <v>0</v>
      </c>
      <c r="FO14" s="52" cm="1">
        <f t="array" aca="1" ref="FO14" ca="1">beneficio_muerte_individual_activo(FO$2,$F14,$D14, Hombres!$A$1:$DW$117, Mujeres!$A$1:$DW$117)</f>
        <v>0</v>
      </c>
      <c r="FP14" s="52" cm="1">
        <f t="array" aca="1" ref="FP14" ca="1">beneficio_muerte_individual_activo(FP$2,$F14,$D14, Hombres!$A$1:$DW$117, Mujeres!$A$1:$DW$117)</f>
        <v>0</v>
      </c>
      <c r="FQ14" s="52" cm="1">
        <f t="array" aca="1" ref="FQ14" ca="1">beneficio_muerte_individual_activo(FQ$2,$F14,$D14, Hombres!$A$1:$DW$117, Mujeres!$A$1:$DW$117)</f>
        <v>0</v>
      </c>
      <c r="FR14" s="52" cm="1">
        <f t="array" aca="1" ref="FR14" ca="1">beneficio_muerte_individual_activo(FR$2,$F14,$D14, Hombres!$A$1:$DW$117, Mujeres!$A$1:$DW$117)</f>
        <v>0</v>
      </c>
      <c r="FS14" s="52" cm="1">
        <f t="array" aca="1" ref="FS14" ca="1">beneficio_muerte_individual_activo(FS$2,$F14,$D14, Hombres!$A$1:$DW$117, Mujeres!$A$1:$DW$117)</f>
        <v>0</v>
      </c>
      <c r="FT14" s="52" cm="1">
        <f t="array" aca="1" ref="FT14" ca="1">beneficio_muerte_individual_activo(FT$2,$F14,$D14, Hombres!$A$1:$DW$117, Mujeres!$A$1:$DW$117)</f>
        <v>0</v>
      </c>
      <c r="FU14" s="52" cm="1">
        <f t="array" aca="1" ref="FU14" ca="1">beneficio_muerte_individual_activo(FU$2,$F14,$D14, Hombres!$A$1:$DW$117, Mujeres!$A$1:$DW$117)</f>
        <v>0</v>
      </c>
      <c r="FV14" s="52" cm="1">
        <f t="array" aca="1" ref="FV14" ca="1">beneficio_muerte_individual_activo(FV$2,$F14,$D14, Hombres!$A$1:$DW$117, Mujeres!$A$1:$DW$117)</f>
        <v>0</v>
      </c>
      <c r="FW14" s="52" cm="1">
        <f t="array" aca="1" ref="FW14" ca="1">beneficio_muerte_individual_activo(FW$2,$F14,$D14, Hombres!$A$1:$DW$117, Mujeres!$A$1:$DW$117)</f>
        <v>0</v>
      </c>
      <c r="FX14" s="52" cm="1">
        <f t="array" aca="1" ref="FX14" ca="1">beneficio_muerte_individual_activo(FX$2,$F14,$D14, Hombres!$A$1:$DW$117, Mujeres!$A$1:$DW$117)</f>
        <v>0</v>
      </c>
      <c r="FY14" s="52" cm="1">
        <f t="array" aca="1" ref="FY14" ca="1">beneficio_muerte_individual_activo(FY$2,$F14,$D14, Hombres!$A$1:$DW$117, Mujeres!$A$1:$DW$117)</f>
        <v>0</v>
      </c>
      <c r="FZ14" s="52" cm="1">
        <f t="array" aca="1" ref="FZ14" ca="1">beneficio_muerte_individual_activo(FZ$2,$F14,$D14, Hombres!$A$1:$DW$117, Mujeres!$A$1:$DW$117)</f>
        <v>0</v>
      </c>
      <c r="GA14" s="52" cm="1">
        <f t="array" aca="1" ref="GA14" ca="1">beneficio_muerte_individual_activo(GA$2,$F14,$D14, Hombres!$A$1:$DW$117, Mujeres!$A$1:$DW$117)</f>
        <v>0</v>
      </c>
      <c r="GB14" s="52" cm="1">
        <f t="array" aca="1" ref="GB14" ca="1">beneficio_muerte_individual_activo(GB$2,$F14,$D14, Hombres!$A$1:$DW$117, Mujeres!$A$1:$DW$117)</f>
        <v>0</v>
      </c>
      <c r="GC14" s="52" cm="1">
        <f t="array" aca="1" ref="GC14" ca="1">beneficio_muerte_individual_activo(GC$2,$F14,$D14, Hombres!$A$1:$DW$117, Mujeres!$A$1:$DW$117)</f>
        <v>0</v>
      </c>
      <c r="GD14" s="52" cm="1">
        <f t="array" aca="1" ref="GD14" ca="1">beneficio_muerte_individual_activo(GD$2,$F14,$D14, Hombres!$A$1:$DW$117, Mujeres!$A$1:$DW$117)</f>
        <v>0</v>
      </c>
      <c r="GE14" s="52" cm="1">
        <f t="array" aca="1" ref="GE14" ca="1">beneficio_muerte_individual_activo(GE$2,$F14,$D14, Hombres!$A$1:$DW$117, Mujeres!$A$1:$DW$117)</f>
        <v>0</v>
      </c>
      <c r="GF14" s="52" cm="1">
        <f t="array" aca="1" ref="GF14" ca="1">beneficio_muerte_individual_activo(GF$2,$F14,$D14, Hombres!$A$1:$DW$117, Mujeres!$A$1:$DW$117)</f>
        <v>0</v>
      </c>
      <c r="GG14" s="52" cm="1">
        <f t="array" aca="1" ref="GG14" ca="1">beneficio_muerte_individual_activo(GG$2,$F14,$D14, Hombres!$A$1:$DW$117, Mujeres!$A$1:$DW$117)</f>
        <v>0</v>
      </c>
      <c r="GH14" s="52" cm="1">
        <f t="array" aca="1" ref="GH14" ca="1">beneficio_muerte_individual_activo(GH$2,$F14,$D14, Hombres!$A$1:$DW$117, Mujeres!$A$1:$DW$117)</f>
        <v>0</v>
      </c>
      <c r="GI14" s="52" cm="1">
        <f t="array" aca="1" ref="GI14" ca="1">beneficio_muerte_individual_activo(GI$2,$F14,$D14, Hombres!$A$1:$DW$117, Mujeres!$A$1:$DW$117)</f>
        <v>0</v>
      </c>
      <c r="GJ14" s="52" cm="1">
        <f t="array" aca="1" ref="GJ14" ca="1">beneficio_muerte_individual_activo(GJ$2,$F14,$D14, Hombres!$A$1:$DW$117, Mujeres!$A$1:$DW$117)</f>
        <v>0</v>
      </c>
      <c r="GK14" s="52" cm="1">
        <f t="array" aca="1" ref="GK14" ca="1">beneficio_muerte_individual_activo(GK$2,$F14,$D14, Hombres!$A$1:$DW$117, Mujeres!$A$1:$DW$117)</f>
        <v>0</v>
      </c>
      <c r="GL14" s="52" cm="1">
        <f t="array" aca="1" ref="GL14" ca="1">beneficio_muerte_individual_activo(GL$2,$F14,$D14, Hombres!$A$1:$DW$117, Mujeres!$A$1:$DW$117)</f>
        <v>0</v>
      </c>
      <c r="GM14" s="52" cm="1">
        <f t="array" aca="1" ref="GM14" ca="1">beneficio_muerte_individual_activo(GM$2,$F14,$D14, Hombres!$A$1:$DW$117, Mujeres!$A$1:$DW$117)</f>
        <v>0</v>
      </c>
      <c r="GN14" s="52" cm="1">
        <f t="array" aca="1" ref="GN14" ca="1">beneficio_muerte_individual_activo(GN$2,$F14,$D14, Hombres!$A$1:$DW$117, Mujeres!$A$1:$DW$117)</f>
        <v>0</v>
      </c>
      <c r="GO14" s="52" cm="1">
        <f t="array" aca="1" ref="GO14" ca="1">beneficio_muerte_individual_activo(GO$2,$F14,$D14, Hombres!$A$1:$DW$117, Mujeres!$A$1:$DW$117)</f>
        <v>0</v>
      </c>
      <c r="GP14" s="52" cm="1">
        <f t="array" aca="1" ref="GP14" ca="1">beneficio_muerte_individual_activo(GP$2,$F14,$D14, Hombres!$A$1:$DW$117, Mujeres!$A$1:$DW$117)</f>
        <v>0</v>
      </c>
      <c r="GQ14" s="52" cm="1">
        <f t="array" aca="1" ref="GQ14" ca="1">beneficio_muerte_individual_activo(GQ$2,$F14,$D14, Hombres!$A$1:$DW$117, Mujeres!$A$1:$DW$117)</f>
        <v>0</v>
      </c>
      <c r="GR14" s="52" cm="1">
        <f t="array" aca="1" ref="GR14" ca="1">beneficio_muerte_individual_activo(GR$2,$F14,$D14, Hombres!$A$1:$DW$117, Mujeres!$A$1:$DW$117)</f>
        <v>0</v>
      </c>
      <c r="GS14" s="52" cm="1">
        <f t="array" aca="1" ref="GS14" ca="1">beneficio_muerte_individual_activo(GS$2,$F14,$D14, Hombres!$A$1:$DW$117, Mujeres!$A$1:$DW$117)</f>
        <v>0</v>
      </c>
      <c r="GT14" s="52" cm="1">
        <f t="array" aca="1" ref="GT14" ca="1">beneficio_muerte_individual_activo(GT$2,$F14,$D14, Hombres!$A$1:$DW$117, Mujeres!$A$1:$DW$117)</f>
        <v>0</v>
      </c>
      <c r="GU14" s="52" cm="1">
        <f t="array" aca="1" ref="GU14" ca="1">beneficio_muerte_individual_activo(GU$2,$F14,$D14, Hombres!$A$1:$DW$117, Mujeres!$A$1:$DW$117)</f>
        <v>0</v>
      </c>
      <c r="GV14" s="52" cm="1">
        <f t="array" aca="1" ref="GV14" ca="1">beneficio_muerte_individual_activo(GV$2,$F14,$D14, Hombres!$A$1:$DW$117, Mujeres!$A$1:$DW$117)</f>
        <v>0</v>
      </c>
    </row>
    <row r="15" spans="1:206" x14ac:dyDescent="0.35">
      <c r="A15" s="2">
        <f t="shared" si="0"/>
        <v>13</v>
      </c>
      <c r="B15" s="81">
        <v>705894</v>
      </c>
      <c r="C15" s="9">
        <v>40562</v>
      </c>
      <c r="D15" s="7" t="s">
        <v>6</v>
      </c>
      <c r="E15" s="9">
        <v>30193</v>
      </c>
      <c r="F15" s="12" cm="1">
        <f t="array" aca="1" ref="F15" ca="1">edadCalc(E15)</f>
        <v>43</v>
      </c>
      <c r="G15" s="45" cm="1">
        <f t="array" aca="1" ref="G15" ca="1">PorcentajePension(C15,E15, D15)</f>
        <v>0.85</v>
      </c>
      <c r="I15" s="78"/>
      <c r="J15" s="52" cm="1">
        <f t="array" aca="1" ref="J15" ca="1">AnualidadActivo(J$2, $E15, $C15, $B15, $D15, Hombres!$A$1:$DW$117, Mujeres!$A$1:$DW$117)</f>
        <v>0</v>
      </c>
      <c r="K15" s="52" cm="1">
        <f t="array" aca="1" ref="K15" ca="1">AnualidadActivo(K$2, $E15, $C15, $B15, $D15, Hombres!$A$1:$DW$117, Mujeres!$A$1:$DW$117)</f>
        <v>0</v>
      </c>
      <c r="L15" s="52" cm="1">
        <f t="array" aca="1" ref="L15" ca="1">AnualidadActivo(L$2, $E15, $C15, $B15, $D15, Hombres!$A$1:$DW$117, Mujeres!$A$1:$DW$117)</f>
        <v>0</v>
      </c>
      <c r="M15" s="52" cm="1">
        <f t="array" aca="1" ref="M15" ca="1">AnualidadActivo(M$2, $E15, $C15, $B15, $D15, Hombres!$A$1:$DW$117, Mujeres!$A$1:$DW$117)</f>
        <v>0</v>
      </c>
      <c r="N15" s="52" cm="1">
        <f t="array" aca="1" ref="N15" ca="1">AnualidadActivo(N$2, $E15, $C15, $B15, $D15, Hombres!$A$1:$DW$117, Mujeres!$A$1:$DW$117)</f>
        <v>0</v>
      </c>
      <c r="O15" s="52" cm="1">
        <f t="array" aca="1" ref="O15" ca="1">AnualidadActivo(O$2, $E15, $C15, $B15, $D15, Hombres!$A$1:$DW$117, Mujeres!$A$1:$DW$117)</f>
        <v>0</v>
      </c>
      <c r="P15" s="52" cm="1">
        <f t="array" aca="1" ref="P15" ca="1">AnualidadActivo(P$2, $E15, $C15, $B15, $D15, Hombres!$A$1:$DW$117, Mujeres!$A$1:$DW$117)</f>
        <v>0</v>
      </c>
      <c r="Q15" s="52" cm="1">
        <f t="array" aca="1" ref="Q15" ca="1">AnualidadActivo(Q$2, $E15, $C15, $B15, $D15, Hombres!$A$1:$DW$117, Mujeres!$A$1:$DW$117)</f>
        <v>0</v>
      </c>
      <c r="R15" s="52" cm="1">
        <f t="array" aca="1" ref="R15" ca="1">AnualidadActivo(R$2, $E15, $C15, $B15, $D15, Hombres!$A$1:$DW$117, Mujeres!$A$1:$DW$117)</f>
        <v>0</v>
      </c>
      <c r="S15" s="52" cm="1">
        <f t="array" aca="1" ref="S15" ca="1">AnualidadActivo(S$2, $E15, $C15, $B15, $D15, Hombres!$A$1:$DW$117, Mujeres!$A$1:$DW$117)</f>
        <v>0</v>
      </c>
      <c r="T15" s="52" cm="1">
        <f t="array" aca="1" ref="T15" ca="1">AnualidadActivo(T$2, $E15, $C15, $B15, $D15, Hombres!$A$1:$DW$117, Mujeres!$A$1:$DW$117)</f>
        <v>0</v>
      </c>
      <c r="U15" s="52" cm="1">
        <f t="array" aca="1" ref="U15" ca="1">AnualidadActivo(U$2, $E15, $C15, $B15, $D15, Hombres!$A$1:$DW$117, Mujeres!$A$1:$DW$117)</f>
        <v>0</v>
      </c>
      <c r="V15" s="52" cm="1">
        <f t="array" aca="1" ref="V15" ca="1">AnualidadActivo(V$2, $E15, $C15, $B15, $D15, Hombres!$A$1:$DW$117, Mujeres!$A$1:$DW$117)</f>
        <v>0</v>
      </c>
      <c r="W15" s="52" cm="1">
        <f t="array" aca="1" ref="W15" ca="1">AnualidadActivo(W$2, $E15, $C15, $B15, $D15, Hombres!$A$1:$DW$117, Mujeres!$A$1:$DW$117)</f>
        <v>0</v>
      </c>
      <c r="X15" s="52" cm="1">
        <f t="array" aca="1" ref="X15" ca="1">AnualidadActivo(X$2, $E15, $C15, $B15, $D15, Hombres!$A$1:$DW$117, Mujeres!$A$1:$DW$117)</f>
        <v>0</v>
      </c>
      <c r="Y15" s="52" cm="1">
        <f t="array" aca="1" ref="Y15" ca="1">AnualidadActivo(Y$2, $E15, $C15, $B15, $D15, Hombres!$A$1:$DW$117, Mujeres!$A$1:$DW$117)</f>
        <v>0</v>
      </c>
      <c r="Z15" s="52" cm="1">
        <f t="array" aca="1" ref="Z15" ca="1">AnualidadActivo(Z$2, $E15, $C15, $B15, $D15, Hombres!$A$1:$DW$117, Mujeres!$A$1:$DW$117)</f>
        <v>0</v>
      </c>
      <c r="AA15" s="52" cm="1">
        <f t="array" aca="1" ref="AA15" ca="1">AnualidadActivo(AA$2, $E15, $C15, $B15, $D15, Hombres!$A$1:$DW$117, Mujeres!$A$1:$DW$117)</f>
        <v>0</v>
      </c>
      <c r="AB15" s="52" cm="1">
        <f t="array" aca="1" ref="AB15" ca="1">AnualidadActivo(AB$2, $E15, $C15, $B15, $D15, Hombres!$A$1:$DW$117, Mujeres!$A$1:$DW$117)</f>
        <v>0</v>
      </c>
      <c r="AC15" s="52" cm="1">
        <f t="array" aca="1" ref="AC15" ca="1">AnualidadActivo(AC$2, $E15, $C15, $B15, $D15, Hombres!$A$1:$DW$117, Mujeres!$A$1:$DW$117)</f>
        <v>0</v>
      </c>
      <c r="AD15" s="52" cm="1">
        <f t="array" aca="1" ref="AD15" ca="1">AnualidadActivo(AD$2, $E15, $C15, $B15, $D15, Hombres!$A$1:$DW$117, Mujeres!$A$1:$DW$117)</f>
        <v>20130354.791350875</v>
      </c>
      <c r="AE15" s="52" cm="1">
        <f t="array" aca="1" ref="AE15" ca="1">AnualidadActivo(AE$2, $E15, $C15, $B15, $D15, Hombres!$A$1:$DW$117, Mujeres!$A$1:$DW$117)</f>
        <v>20734265.435091402</v>
      </c>
      <c r="AF15" s="52" cm="1">
        <f t="array" aca="1" ref="AF15" ca="1">AnualidadActivo(AF$2, $E15, $C15, $B15, $D15, Hombres!$A$1:$DW$117, Mujeres!$A$1:$DW$117)</f>
        <v>21356293.398144141</v>
      </c>
      <c r="AG15" s="52" cm="1">
        <f t="array" aca="1" ref="AG15" ca="1">AnualidadActivo(AG$2, $E15, $C15, $B15, $D15, Hombres!$A$1:$DW$117, Mujeres!$A$1:$DW$117)</f>
        <v>21996982.200088467</v>
      </c>
      <c r="AH15" s="52" cm="1">
        <f t="array" aca="1" ref="AH15" ca="1">AnualidadActivo(AH$2, $E15, $C15, $B15, $D15, Hombres!$A$1:$DW$117, Mujeres!$A$1:$DW$117)</f>
        <v>22656891.666091122</v>
      </c>
      <c r="AI15" s="52" cm="1">
        <f t="array" aca="1" ref="AI15" ca="1">AnualidadActivo(AI$2, $E15, $C15, $B15, $D15, Hombres!$A$1:$DW$117, Mujeres!$A$1:$DW$117)</f>
        <v>23353994.230658062</v>
      </c>
      <c r="AJ15" s="52" cm="1">
        <f t="array" aca="1" ref="AJ15" ca="1">AnualidadActivo(AJ$2, $E15, $C15, $B15, $D15, Hombres!$A$1:$DW$117, Mujeres!$A$1:$DW$117)</f>
        <v>23959090.779693756</v>
      </c>
      <c r="AK15" s="52" cm="1">
        <f t="array" aca="1" ref="AK15" ca="1">AnualidadActivo(AK$2, $E15, $C15, $B15, $D15, Hombres!$A$1:$DW$117, Mujeres!$A$1:$DW$117)</f>
        <v>24570648.057309069</v>
      </c>
      <c r="AL15" s="52" cm="1">
        <f t="array" aca="1" ref="AL15" ca="1">AnualidadActivo(AL$2, $E15, $C15, $B15, $D15, Hombres!$A$1:$DW$117, Mujeres!$A$1:$DW$117)</f>
        <v>25188585.629545171</v>
      </c>
      <c r="AM15" s="52" cm="1">
        <f t="array" aca="1" ref="AM15" ca="1">AnualidadActivo(AM$2, $E15, $C15, $B15, $D15, Hombres!$A$1:$DW$117, Mujeres!$A$1:$DW$117)</f>
        <v>25812941.978028581</v>
      </c>
      <c r="AN15" s="52" cm="1">
        <f t="array" aca="1" ref="AN15" ca="1">AnualidadActivo(AN$2, $E15, $C15, $B15, $D15, Hombres!$A$1:$DW$117, Mujeres!$A$1:$DW$117)</f>
        <v>26443218.931283824</v>
      </c>
      <c r="AO15" s="52" cm="1">
        <f t="array" aca="1" ref="AO15" ca="1">AnualidadActivo(AO$2, $E15, $C15, $B15, $D15, Hombres!$A$1:$DW$117, Mujeres!$A$1:$DW$117)</f>
        <v>27077816.494363021</v>
      </c>
      <c r="AP15" s="52" cm="1">
        <f t="array" aca="1" ref="AP15" ca="1">AnualidadActivo(AP$2, $E15, $C15, $B15, $D15, Hombres!$A$1:$DW$117, Mujeres!$A$1:$DW$117)</f>
        <v>27714088.833044428</v>
      </c>
      <c r="AQ15" s="52" cm="1">
        <f t="array" aca="1" ref="AQ15" ca="1">AnualidadActivo(AQ$2, $E15, $C15, $B15, $D15, Hombres!$A$1:$DW$117, Mujeres!$A$1:$DW$117)</f>
        <v>28347816.70360497</v>
      </c>
      <c r="AR15" s="52" cm="1">
        <f t="array" aca="1" ref="AR15" ca="1">AnualidadActivo(AR$2, $E15, $C15, $B15, $D15, Hombres!$A$1:$DW$117, Mujeres!$A$1:$DW$117)</f>
        <v>28972239.22143792</v>
      </c>
      <c r="AS15" s="52" cm="1">
        <f t="array" aca="1" ref="AS15" ca="1">AnualidadActivo(AS$2, $E15, $C15, $B15, $D15, Hombres!$A$1:$DW$117, Mujeres!$A$1:$DW$117)</f>
        <v>29580344.822488725</v>
      </c>
      <c r="AT15" s="52" cm="1">
        <f t="array" aca="1" ref="AT15" ca="1">AnualidadActivo(AT$2, $E15, $C15, $B15, $D15, Hombres!$A$1:$DW$117, Mujeres!$A$1:$DW$117)</f>
        <v>30168775.085708015</v>
      </c>
      <c r="AU15" s="52" cm="1">
        <f t="array" aca="1" ref="AU15" ca="1">AnualidadActivo(AU$2, $E15, $C15, $B15, $D15, Hombres!$A$1:$DW$117, Mujeres!$A$1:$DW$117)</f>
        <v>30737569.689317733</v>
      </c>
      <c r="AV15" s="52" cm="1">
        <f t="array" aca="1" ref="AV15" ca="1">AnualidadActivo(AV$2, $E15, $C15, $B15, $D15, Hombres!$A$1:$DW$117, Mujeres!$A$1:$DW$117)</f>
        <v>31285802.092964858</v>
      </c>
      <c r="AW15" s="52" cm="1">
        <f t="array" aca="1" ref="AW15" ca="1">AnualidadActivo(AW$2, $E15, $C15, $B15, $D15, Hombres!$A$1:$DW$117, Mujeres!$A$1:$DW$117)</f>
        <v>31807160.71279002</v>
      </c>
      <c r="AX15" s="52" cm="1">
        <f t="array" aca="1" ref="AX15" ca="1">AnualidadActivo(AX$2, $E15, $C15, $B15, $D15, Hombres!$A$1:$DW$117, Mujeres!$A$1:$DW$117)</f>
        <v>32290463.522245511</v>
      </c>
      <c r="AY15" s="52" cm="1">
        <f t="array" aca="1" ref="AY15" ca="1">AnualidadActivo(AY$2, $E15, $C15, $B15, $D15, Hombres!$A$1:$DW$117, Mujeres!$A$1:$DW$117)</f>
        <v>32721702.468842324</v>
      </c>
      <c r="AZ15" s="52" cm="1">
        <f t="array" aca="1" ref="AZ15" ca="1">AnualidadActivo(AZ$2, $E15, $C15, $B15, $D15, Hombres!$A$1:$DW$117, Mujeres!$A$1:$DW$117)</f>
        <v>33085884.513654049</v>
      </c>
      <c r="BA15" s="52" cm="1">
        <f t="array" aca="1" ref="BA15" ca="1">AnualidadActivo(BA$2, $E15, $C15, $B15, $D15, Hombres!$A$1:$DW$117, Mujeres!$A$1:$DW$117)</f>
        <v>33331614.535942916</v>
      </c>
      <c r="BB15" s="52" cm="1">
        <f t="array" aca="1" ref="BB15" ca="1">AnualidadActivo(BB$2, $E15, $C15, $B15, $D15, Hombres!$A$1:$DW$117, Mujeres!$A$1:$DW$117)</f>
        <v>33486553.34627825</v>
      </c>
      <c r="BC15" s="52" cm="1">
        <f t="array" aca="1" ref="BC15" ca="1">AnualidadActivo(BC$2, $E15, $C15, $B15, $D15, Hombres!$A$1:$DW$117, Mujeres!$A$1:$DW$117)</f>
        <v>33538118.084260263</v>
      </c>
      <c r="BD15" s="52" cm="1">
        <f t="array" aca="1" ref="BD15" ca="1">AnualidadActivo(BD$2, $E15, $C15, $B15, $D15, Hombres!$A$1:$DW$117, Mujeres!$A$1:$DW$117)</f>
        <v>33473873.136020422</v>
      </c>
      <c r="BE15" s="52" cm="1">
        <f t="array" aca="1" ref="BE15" ca="1">AnualidadActivo(BE$2, $E15, $C15, $B15, $D15, Hombres!$A$1:$DW$117, Mujeres!$A$1:$DW$117)</f>
        <v>33280658.392048761</v>
      </c>
      <c r="BF15" s="52" cm="1">
        <f t="array" aca="1" ref="BF15" ca="1">AnualidadActivo(BF$2, $E15, $C15, $B15, $D15, Hombres!$A$1:$DW$117, Mujeres!$A$1:$DW$117)</f>
        <v>32943308.166241296</v>
      </c>
      <c r="BG15" s="52" cm="1">
        <f t="array" aca="1" ref="BG15" ca="1">AnualidadActivo(BG$2, $E15, $C15, $B15, $D15, Hombres!$A$1:$DW$117, Mujeres!$A$1:$DW$117)</f>
        <v>32445850.903834559</v>
      </c>
      <c r="BH15" s="52" cm="1">
        <f t="array" aca="1" ref="BH15" ca="1">AnualidadActivo(BH$2, $E15, $C15, $B15, $D15, Hombres!$A$1:$DW$117, Mujeres!$A$1:$DW$117)</f>
        <v>31774759.872116573</v>
      </c>
      <c r="BI15" s="52" cm="1">
        <f t="array" aca="1" ref="BI15" ca="1">AnualidadActivo(BI$2, $E15, $C15, $B15, $D15, Hombres!$A$1:$DW$117, Mujeres!$A$1:$DW$117)</f>
        <v>30919839.4312624</v>
      </c>
      <c r="BJ15" s="52" cm="1">
        <f t="array" aca="1" ref="BJ15" ca="1">AnualidadActivo(BJ$2, $E15, $C15, $B15, $D15, Hombres!$A$1:$DW$117, Mujeres!$A$1:$DW$117)</f>
        <v>29873107.045931771</v>
      </c>
      <c r="BK15" s="52" cm="1">
        <f t="array" aca="1" ref="BK15" ca="1">AnualidadActivo(BK$2, $E15, $C15, $B15, $D15, Hombres!$A$1:$DW$117, Mujeres!$A$1:$DW$117)</f>
        <v>28627735.420890797</v>
      </c>
      <c r="BL15" s="52" cm="1">
        <f t="array" aca="1" ref="BL15" ca="1">AnualidadActivo(BL$2, $E15, $C15, $B15, $D15, Hombres!$A$1:$DW$117, Mujeres!$A$1:$DW$117)</f>
        <v>27180597.011379763</v>
      </c>
      <c r="BM15" s="52" cm="1">
        <f t="array" aca="1" ref="BM15" ca="1">AnualidadActivo(BM$2, $E15, $C15, $B15, $D15, Hombres!$A$1:$DW$117, Mujeres!$A$1:$DW$117)</f>
        <v>25536049.884173397</v>
      </c>
      <c r="BN15" s="52" cm="1">
        <f t="array" aca="1" ref="BN15" ca="1">AnualidadActivo(BN$2, $E15, $C15, $B15, $D15, Hombres!$A$1:$DW$117, Mujeres!$A$1:$DW$117)</f>
        <v>23706650.20711695</v>
      </c>
      <c r="BO15" s="52" cm="1">
        <f t="array" aca="1" ref="BO15" ca="1">AnualidadActivo(BO$2, $E15, $C15, $B15, $D15, Hombres!$A$1:$DW$117, Mujeres!$A$1:$DW$117)</f>
        <v>21712117.553736199</v>
      </c>
      <c r="BP15" s="52" cm="1">
        <f t="array" aca="1" ref="BP15" ca="1">AnualidadActivo(BP$2, $E15, $C15, $B15, $D15, Hombres!$A$1:$DW$117, Mujeres!$A$1:$DW$117)</f>
        <v>19579853.863315172</v>
      </c>
      <c r="BQ15" s="52" cm="1">
        <f t="array" aca="1" ref="BQ15" ca="1">AnualidadActivo(BQ$2, $E15, $C15, $B15, $D15, Hombres!$A$1:$DW$117, Mujeres!$A$1:$DW$117)</f>
        <v>17346879.806795944</v>
      </c>
      <c r="BR15" s="52" cm="1">
        <f t="array" aca="1" ref="BR15" ca="1">AnualidadActivo(BR$2, $E15, $C15, $B15, $D15, Hombres!$A$1:$DW$117, Mujeres!$A$1:$DW$117)</f>
        <v>15061196.742017636</v>
      </c>
      <c r="BS15" s="52" cm="1">
        <f t="array" aca="1" ref="BS15" ca="1">AnualidadActivo(BS$2, $E15, $C15, $B15, $D15, Hombres!$A$1:$DW$117, Mujeres!$A$1:$DW$117)</f>
        <v>12779332.236916525</v>
      </c>
      <c r="BT15" s="52" cm="1">
        <f t="array" aca="1" ref="BT15" ca="1">AnualidadActivo(BT$2, $E15, $C15, $B15, $D15, Hombres!$A$1:$DW$117, Mujeres!$A$1:$DW$117)</f>
        <v>10561808.97454403</v>
      </c>
      <c r="BU15" s="52" cm="1">
        <f t="array" aca="1" ref="BU15" ca="1">AnualidadActivo(BU$2, $E15, $C15, $B15, $D15, Hombres!$A$1:$DW$117, Mujeres!$A$1:$DW$117)</f>
        <v>8469462.515283186</v>
      </c>
      <c r="BV15" s="52" cm="1">
        <f t="array" aca="1" ref="BV15" ca="1">AnualidadActivo(BV$2, $E15, $C15, $B15, $D15, Hombres!$A$1:$DW$117, Mujeres!$A$1:$DW$117)</f>
        <v>6559775.3910748977</v>
      </c>
      <c r="BW15" s="52" cm="1">
        <f t="array" aca="1" ref="BW15" ca="1">AnualidadActivo(BW$2, $E15, $C15, $B15, $D15, Hombres!$A$1:$DW$117, Mujeres!$A$1:$DW$117)</f>
        <v>4881915.4380464237</v>
      </c>
      <c r="BX15" s="52" cm="1">
        <f t="array" aca="1" ref="BX15" ca="1">AnualidadActivo(BX$2, $E15, $C15, $B15, $D15, Hombres!$A$1:$DW$117, Mujeres!$A$1:$DW$117)</f>
        <v>3470237.5271815197</v>
      </c>
      <c r="BY15" s="52" cm="1">
        <f t="array" aca="1" ref="BY15" ca="1">AnualidadActivo(BY$2, $E15, $C15, $B15, $D15, Hombres!$A$1:$DW$117, Mujeres!$A$1:$DW$117)</f>
        <v>2339357.8196924413</v>
      </c>
      <c r="BZ15" s="52" cm="1">
        <f t="array" aca="1" ref="BZ15" ca="1">AnualidadActivo(BZ$2, $E15, $C15, $B15, $D15, Hombres!$A$1:$DW$117, Mujeres!$A$1:$DW$117)</f>
        <v>1482779.4259962505</v>
      </c>
      <c r="CA15" s="52" cm="1">
        <f t="array" aca="1" ref="CA15" ca="1">AnualidadActivo(CA$2, $E15, $C15, $B15, $D15, Hombres!$A$1:$DW$117, Mujeres!$A$1:$DW$117)</f>
        <v>874644.62525354628</v>
      </c>
      <c r="CB15" s="52" cm="1">
        <f t="array" aca="1" ref="CB15" ca="1">AnualidadActivo(CB$2, $E15, $C15, $B15, $D15, Hombres!$A$1:$DW$117, Mujeres!$A$1:$DW$117)</f>
        <v>474230.90413604781</v>
      </c>
      <c r="CC15" s="52" cm="1">
        <f t="array" aca="1" ref="CC15" ca="1">AnualidadActivo(CC$2, $E15, $C15, $B15, $D15, Hombres!$A$1:$DW$117, Mujeres!$A$1:$DW$117)</f>
        <v>232768.6691472563</v>
      </c>
      <c r="CD15" s="52" cm="1">
        <f t="array" aca="1" ref="CD15" ca="1">AnualidadActivo(CD$2, $E15, $C15, $B15, $D15, Hombres!$A$1:$DW$117, Mujeres!$A$1:$DW$117)</f>
        <v>101435.60010948115</v>
      </c>
      <c r="CE15" s="52" cm="1">
        <f t="array" aca="1" ref="CE15" ca="1">AnualidadActivo(CE$2, $E15, $C15, $B15, $D15, Hombres!$A$1:$DW$117, Mujeres!$A$1:$DW$117)</f>
        <v>38255.721054567643</v>
      </c>
      <c r="CF15" s="52" cm="1">
        <f t="array" aca="1" ref="CF15" ca="1">AnualidadActivo(CF$2, $E15, $C15, $B15, $D15, Hombres!$A$1:$DW$117, Mujeres!$A$1:$DW$117)</f>
        <v>12057.674582334748</v>
      </c>
      <c r="CG15" s="52" cm="1">
        <f t="array" aca="1" ref="CG15" ca="1">AnualidadActivo(CG$2, $E15, $C15, $B15, $D15, Hombres!$A$1:$DW$117, Mujeres!$A$1:$DW$117)</f>
        <v>3017.5390632465233</v>
      </c>
      <c r="CH15" s="52" cm="1">
        <f t="array" aca="1" ref="CH15" ca="1">AnualidadActivo(CH$2, $E15, $C15, $B15, $D15, Hombres!$A$1:$DW$117, Mujeres!$A$1:$DW$117)</f>
        <v>551.45717692806829</v>
      </c>
      <c r="CI15" s="52" cm="1">
        <f t="array" aca="1" ref="CI15" ca="1">AnualidadActivo(CI$2, $E15, $C15, $B15, $D15, Hombres!$A$1:$DW$117, Mujeres!$A$1:$DW$117)</f>
        <v>62.404554027282792</v>
      </c>
      <c r="CJ15" s="52" cm="1">
        <f t="array" aca="1" ref="CJ15" ca="1">AnualidadActivo(CJ$2, $E15, $C15, $B15, $D15, Hombres!$A$1:$DW$117, Mujeres!$A$1:$DW$117)</f>
        <v>0</v>
      </c>
      <c r="CK15" s="52" cm="1">
        <f t="array" aca="1" ref="CK15" ca="1">AnualidadActivo(CK$2, $E15, $C15, $B15, $D15, Hombres!$A$1:$DW$117, Mujeres!$A$1:$DW$117)</f>
        <v>0</v>
      </c>
      <c r="CL15" s="52" cm="1">
        <f t="array" aca="1" ref="CL15" ca="1">AnualidadActivo(CL$2, $E15, $C15, $B15, $D15, Hombres!$A$1:$DW$117, Mujeres!$A$1:$DW$117)</f>
        <v>0</v>
      </c>
      <c r="CM15" s="52" cm="1">
        <f t="array" aca="1" ref="CM15" ca="1">AnualidadActivo(CM$2, $E15, $C15, $B15, $D15, Hombres!$A$1:$DW$117, Mujeres!$A$1:$DW$117)</f>
        <v>0</v>
      </c>
      <c r="CN15" s="52" cm="1">
        <f t="array" aca="1" ref="CN15" ca="1">AnualidadActivo(CN$2, $E15, $C15, $B15, $D15, Hombres!$A$1:$DW$117, Mujeres!$A$1:$DW$117)</f>
        <v>0</v>
      </c>
      <c r="CO15" s="52" cm="1">
        <f t="array" aca="1" ref="CO15" ca="1">AnualidadActivo(CO$2, $E15, $C15, $B15, $D15, Hombres!$A$1:$DW$117, Mujeres!$A$1:$DW$117)</f>
        <v>0</v>
      </c>
      <c r="CP15" s="52" cm="1">
        <f t="array" aca="1" ref="CP15" ca="1">AnualidadActivo(CP$2, $E15, $C15, $B15, $D15, Hombres!$A$1:$DW$117, Mujeres!$A$1:$DW$117)</f>
        <v>0</v>
      </c>
      <c r="CQ15" s="52" cm="1">
        <f t="array" aca="1" ref="CQ15" ca="1">AnualidadActivo(CQ$2, $E15, $C15, $B15, $D15, Hombres!$A$1:$DW$117, Mujeres!$A$1:$DW$117)</f>
        <v>0</v>
      </c>
      <c r="CR15" s="52" cm="1">
        <f t="array" aca="1" ref="CR15" ca="1">AnualidadActivo(CR$2, $E15, $C15, $B15, $D15, Hombres!$A$1:$DW$117, Mujeres!$A$1:$DW$117)</f>
        <v>0</v>
      </c>
      <c r="CS15" s="52" cm="1">
        <f t="array" aca="1" ref="CS15" ca="1">AnualidadActivo(CS$2, $E15, $C15, $B15, $D15, Hombres!$A$1:$DW$117, Mujeres!$A$1:$DW$117)</f>
        <v>0</v>
      </c>
      <c r="CT15" s="52" cm="1">
        <f t="array" aca="1" ref="CT15" ca="1">AnualidadActivo(CT$2, $E15, $C15, $B15, $D15, Hombres!$A$1:$DW$117, Mujeres!$A$1:$DW$117)</f>
        <v>0</v>
      </c>
      <c r="CU15" s="52" cm="1">
        <f t="array" aca="1" ref="CU15" ca="1">AnualidadActivo(CU$2, $E15, $C15, $B15, $D15, Hombres!$A$1:$DW$117, Mujeres!$A$1:$DW$117)</f>
        <v>0</v>
      </c>
      <c r="CV15" s="52" cm="1">
        <f t="array" aca="1" ref="CV15" ca="1">AnualidadActivo(CV$2, $E15, $C15, $B15, $D15, Hombres!$A$1:$DW$117, Mujeres!$A$1:$DW$117)</f>
        <v>0</v>
      </c>
      <c r="CW15" s="52" cm="1">
        <f t="array" aca="1" ref="CW15" ca="1">AnualidadActivo(CW$2, $E15, $C15, $B15, $D15, Hombres!$A$1:$DW$117, Mujeres!$A$1:$DW$117)</f>
        <v>0</v>
      </c>
      <c r="CX15" s="52" cm="1">
        <f t="array" aca="1" ref="CX15" ca="1">AnualidadActivo(CX$2, $E15, $C15, $B15, $D15, Hombres!$A$1:$DW$117, Mujeres!$A$1:$DW$117)</f>
        <v>0</v>
      </c>
      <c r="CY15" s="52" cm="1">
        <f t="array" aca="1" ref="CY15" ca="1">AnualidadActivo(CY$2, $E15, $C15, $B15, $D15, Hombres!$A$1:$DW$117, Mujeres!$A$1:$DW$117)</f>
        <v>0</v>
      </c>
      <c r="CZ15" s="52" cm="1">
        <f t="array" aca="1" ref="CZ15" ca="1">AnualidadActivo(CZ$2, $E15, $C15, $B15, $D15, Hombres!$A$1:$DW$117, Mujeres!$A$1:$DW$117)</f>
        <v>0</v>
      </c>
      <c r="DA15" s="52" cm="1">
        <f t="array" aca="1" ref="DA15" ca="1">AnualidadActivo(DA$2, $E15, $C15, $B15, $D15, Hombres!$A$1:$DW$117, Mujeres!$A$1:$DW$117)</f>
        <v>0</v>
      </c>
      <c r="DD15" s="25"/>
      <c r="DE15" s="52" cm="1">
        <f t="array" aca="1" ref="DE15" ca="1">beneficio_muerte_individual_activo(DE$2,$F15,$D15, Hombres!$A$1:$DW$117, Mujeres!$A$1:$DW$117)</f>
        <v>0</v>
      </c>
      <c r="DF15" s="52" cm="1">
        <f t="array" aca="1" ref="DF15" ca="1">beneficio_muerte_individual_activo(DF$2,$F15,$D15, Hombres!$A$1:$DW$117, Mujeres!$A$1:$DW$117)</f>
        <v>4608</v>
      </c>
      <c r="DG15" s="52" cm="1">
        <f t="array" aca="1" ref="DG15" ca="1">beneficio_muerte_individual_activo(DG$2,$F15,$D15, Hombres!$A$1:$DW$117, Mujeres!$A$1:$DW$117)</f>
        <v>4925.3465729999998</v>
      </c>
      <c r="DH15" s="52" cm="1">
        <f t="array" aca="1" ref="DH15" ca="1">beneficio_muerte_individual_activo(DH$2,$F15,$D15, Hombres!$A$1:$DW$117, Mujeres!$A$1:$DW$117)</f>
        <v>5301.6381534045759</v>
      </c>
      <c r="DI15" s="52" cm="1">
        <f t="array" aca="1" ref="DI15" ca="1">beneficio_muerte_individual_activo(DI$2,$F15,$D15, Hombres!$A$1:$DW$117, Mujeres!$A$1:$DW$117)</f>
        <v>5702.659041598261</v>
      </c>
      <c r="DJ15" s="52" cm="1">
        <f t="array" aca="1" ref="DJ15" ca="1">beneficio_muerte_individual_activo(DJ$2,$F15,$D15, Hombres!$A$1:$DW$117, Mujeres!$A$1:$DW$117)</f>
        <v>6080.3902093450079</v>
      </c>
      <c r="DK15" s="52" cm="1">
        <f t="array" aca="1" ref="DK15" ca="1">beneficio_muerte_individual_activo(DK$2,$F15,$D15, Hombres!$A$1:$DW$117, Mujeres!$A$1:$DW$117)</f>
        <v>6453.7292168582453</v>
      </c>
      <c r="DL15" s="52" cm="1">
        <f t="array" aca="1" ref="DL15" ca="1">beneficio_muerte_individual_activo(DL$2,$F15,$D15, Hombres!$A$1:$DW$117, Mujeres!$A$1:$DW$117)</f>
        <v>6865.8180154534348</v>
      </c>
      <c r="DM15" s="52" cm="1">
        <f t="array" aca="1" ref="DM15" ca="1">beneficio_muerte_individual_activo(DM$2,$F15,$D15, Hombres!$A$1:$DW$117, Mujeres!$A$1:$DW$117)</f>
        <v>7337.1863176993029</v>
      </c>
      <c r="DN15" s="52" cm="1">
        <f t="array" aca="1" ref="DN15" ca="1">beneficio_muerte_individual_activo(DN$2,$F15,$D15, Hombres!$A$1:$DW$117, Mujeres!$A$1:$DW$117)</f>
        <v>7846.0710683382631</v>
      </c>
      <c r="DO15" s="52" cm="1">
        <f t="array" aca="1" ref="DO15" ca="1">beneficio_muerte_individual_activo(DO$2,$F15,$D15, Hombres!$A$1:$DW$117, Mujeres!$A$1:$DW$117)</f>
        <v>8354.977180974076</v>
      </c>
      <c r="DP15" s="52" cm="1">
        <f t="array" aca="1" ref="DP15" ca="1">beneficio_muerte_individual_activo(DP$2,$F15,$D15, Hombres!$A$1:$DW$117, Mujeres!$A$1:$DW$117)</f>
        <v>8888.8759596603086</v>
      </c>
      <c r="DQ15" s="52" cm="1">
        <f t="array" aca="1" ref="DQ15" ca="1">beneficio_muerte_individual_activo(DQ$2,$F15,$D15, Hombres!$A$1:$DW$117, Mujeres!$A$1:$DW$117)</f>
        <v>9540.5192656143608</v>
      </c>
      <c r="DR15" s="52" cm="1">
        <f t="array" aca="1" ref="DR15" ca="1">beneficio_muerte_individual_activo(DR$2,$F15,$D15, Hombres!$A$1:$DW$117, Mujeres!$A$1:$DW$117)</f>
        <v>10302.904824203966</v>
      </c>
      <c r="DS15" s="52" cm="1">
        <f t="array" aca="1" ref="DS15" ca="1">beneficio_muerte_individual_activo(DS$2,$F15,$D15, Hombres!$A$1:$DW$117, Mujeres!$A$1:$DW$117)</f>
        <v>11105.620520165057</v>
      </c>
      <c r="DT15" s="52" cm="1">
        <f t="array" aca="1" ref="DT15" ca="1">beneficio_muerte_individual_activo(DT$2,$F15,$D15, Hombres!$A$1:$DW$117, Mujeres!$A$1:$DW$117)</f>
        <v>11840.653244793413</v>
      </c>
      <c r="DU15" s="52" cm="1">
        <f t="array" aca="1" ref="DU15" ca="1">beneficio_muerte_individual_activo(DU$2,$F15,$D15, Hombres!$A$1:$DW$117, Mujeres!$A$1:$DW$117)</f>
        <v>12548.710243020956</v>
      </c>
      <c r="DV15" s="52" cm="1">
        <f t="array" aca="1" ref="DV15" ca="1">beneficio_muerte_individual_activo(DV$2,$F15,$D15, Hombres!$A$1:$DW$117, Mujeres!$A$1:$DW$117)</f>
        <v>13364.598505901458</v>
      </c>
      <c r="DW15" s="52" cm="1">
        <f t="array" aca="1" ref="DW15" ca="1">beneficio_muerte_individual_activo(DW$2,$F15,$D15, Hombres!$A$1:$DW$117, Mujeres!$A$1:$DW$117)</f>
        <v>14403.33331487022</v>
      </c>
      <c r="DX15" s="52" cm="1">
        <f t="array" aca="1" ref="DX15" ca="1">beneficio_muerte_individual_activo(DX$2,$F15,$D15, Hombres!$A$1:$DW$117, Mujeres!$A$1:$DW$117)</f>
        <v>15673.833867454941</v>
      </c>
      <c r="DY15" s="52" cm="1">
        <f t="array" aca="1" ref="DY15" ca="1">beneficio_muerte_individual_activo(DY$2,$F15,$D15, Hombres!$A$1:$DW$117, Mujeres!$A$1:$DW$117)</f>
        <v>17123.404084784681</v>
      </c>
      <c r="DZ15" s="52" cm="1">
        <f t="array" aca="1" ref="DZ15" ca="1">beneficio_muerte_individual_activo(DZ$2,$F15,$D15, Hombres!$A$1:$DW$117, Mujeres!$A$1:$DW$117)</f>
        <v>11239.080633586807</v>
      </c>
      <c r="EA15" s="52" cm="1">
        <f t="array" aca="1" ref="EA15" ca="1">beneficio_muerte_individual_activo(EA$2,$F15,$D15, Hombres!$A$1:$DW$117, Mujeres!$A$1:$DW$117)</f>
        <v>12264.787757865619</v>
      </c>
      <c r="EB15" s="52" cm="1">
        <f t="array" aca="1" ref="EB15" ca="1">beneficio_muerte_individual_activo(EB$2,$F15,$D15, Hombres!$A$1:$DW$117, Mujeres!$A$1:$DW$117)</f>
        <v>13254.875518227687</v>
      </c>
      <c r="EC15" s="52" cm="1">
        <f t="array" aca="1" ref="EC15" ca="1">beneficio_muerte_individual_activo(EC$2,$F15,$D15, Hombres!$A$1:$DW$117, Mujeres!$A$1:$DW$117)</f>
        <v>14170.263751683358</v>
      </c>
      <c r="ED15" s="52" cm="1">
        <f t="array" aca="1" ref="ED15" ca="1">beneficio_muerte_individual_activo(ED$2,$F15,$D15, Hombres!$A$1:$DW$117, Mujeres!$A$1:$DW$117)</f>
        <v>15076.509732108283</v>
      </c>
      <c r="EE15" s="52" cm="1">
        <f t="array" aca="1" ref="EE15" ca="1">beneficio_muerte_individual_activo(EE$2,$F15,$D15, Hombres!$A$1:$DW$117, Mujeres!$A$1:$DW$117)</f>
        <v>16112.841690674095</v>
      </c>
      <c r="EF15" s="52" cm="1">
        <f t="array" aca="1" ref="EF15" ca="1">beneficio_muerte_individual_activo(EF$2,$F15,$D15, Hombres!$A$1:$DW$117, Mujeres!$A$1:$DW$117)</f>
        <v>17375.883247435107</v>
      </c>
      <c r="EG15" s="52" cm="1">
        <f t="array" aca="1" ref="EG15" ca="1">beneficio_muerte_individual_activo(EG$2,$F15,$D15, Hombres!$A$1:$DW$117, Mujeres!$A$1:$DW$117)</f>
        <v>18969.18146709563</v>
      </c>
      <c r="EH15" s="52" cm="1">
        <f t="array" aca="1" ref="EH15" ca="1">beneficio_muerte_individual_activo(EH$2,$F15,$D15, Hombres!$A$1:$DW$117, Mujeres!$A$1:$DW$117)</f>
        <v>21051.728534272577</v>
      </c>
      <c r="EI15" s="52" cm="1">
        <f t="array" aca="1" ref="EI15" ca="1">beneficio_muerte_individual_activo(EI$2,$F15,$D15, Hombres!$A$1:$DW$117, Mujeres!$A$1:$DW$117)</f>
        <v>23586.959315983317</v>
      </c>
      <c r="EJ15" s="52" cm="1">
        <f t="array" aca="1" ref="EJ15" ca="1">beneficio_muerte_individual_activo(EJ$2,$F15,$D15, Hombres!$A$1:$DW$117, Mujeres!$A$1:$DW$117)</f>
        <v>26230.28977601802</v>
      </c>
      <c r="EK15" s="52" cm="1">
        <f t="array" aca="1" ref="EK15" ca="1">beneficio_muerte_individual_activo(EK$2,$F15,$D15, Hombres!$A$1:$DW$117, Mujeres!$A$1:$DW$117)</f>
        <v>28681.262000088493</v>
      </c>
      <c r="EL15" s="52" cm="1">
        <f t="array" aca="1" ref="EL15" ca="1">beneficio_muerte_individual_activo(EL$2,$F15,$D15, Hombres!$A$1:$DW$117, Mujeres!$A$1:$DW$117)</f>
        <v>31004.67361016299</v>
      </c>
      <c r="EM15" s="52" cm="1">
        <f t="array" aca="1" ref="EM15" ca="1">beneficio_muerte_individual_activo(EM$2,$F15,$D15, Hombres!$A$1:$DW$117, Mujeres!$A$1:$DW$117)</f>
        <v>33587.258485321312</v>
      </c>
      <c r="EN15" s="52" cm="1">
        <f t="array" aca="1" ref="EN15" ca="1">beneficio_muerte_individual_activo(EN$2,$F15,$D15, Hombres!$A$1:$DW$117, Mujeres!$A$1:$DW$117)</f>
        <v>36775.993623861825</v>
      </c>
      <c r="EO15" s="52" cm="1">
        <f t="array" aca="1" ref="EO15" ca="1">beneficio_muerte_individual_activo(EO$2,$F15,$D15, Hombres!$A$1:$DW$117, Mujeres!$A$1:$DW$117)</f>
        <v>40762.584061768714</v>
      </c>
      <c r="EP15" s="52" cm="1">
        <f t="array" aca="1" ref="EP15" ca="1">beneficio_muerte_individual_activo(EP$2,$F15,$D15, Hombres!$A$1:$DW$117, Mujeres!$A$1:$DW$117)</f>
        <v>45534.994520481436</v>
      </c>
      <c r="EQ15" s="52" cm="1">
        <f t="array" aca="1" ref="EQ15" ca="1">beneficio_muerte_individual_activo(EQ$2,$F15,$D15, Hombres!$A$1:$DW$117, Mujeres!$A$1:$DW$117)</f>
        <v>53582.706454990133</v>
      </c>
      <c r="ER15" s="52" cm="1">
        <f t="array" aca="1" ref="ER15" ca="1">beneficio_muerte_individual_activo(ER$2,$F15,$D15, Hombres!$A$1:$DW$117, Mujeres!$A$1:$DW$117)</f>
        <v>58867.290970626476</v>
      </c>
      <c r="ES15" s="52" cm="1">
        <f t="array" aca="1" ref="ES15" ca="1">beneficio_muerte_individual_activo(ES$2,$F15,$D15, Hombres!$A$1:$DW$117, Mujeres!$A$1:$DW$117)</f>
        <v>64424.561082249995</v>
      </c>
      <c r="ET15" s="52" cm="1">
        <f t="array" aca="1" ref="ET15" ca="1">beneficio_muerte_individual_activo(ET$2,$F15,$D15, Hombres!$A$1:$DW$117, Mujeres!$A$1:$DW$117)</f>
        <v>70264.674281363841</v>
      </c>
      <c r="EU15" s="52" cm="1">
        <f t="array" aca="1" ref="EU15" ca="1">beneficio_muerte_individual_activo(EU$2,$F15,$D15, Hombres!$A$1:$DW$117, Mujeres!$A$1:$DW$117)</f>
        <v>76398.894999089986</v>
      </c>
      <c r="EV15" s="52" cm="1">
        <f t="array" aca="1" ref="EV15" ca="1">beneficio_muerte_individual_activo(EV$2,$F15,$D15, Hombres!$A$1:$DW$117, Mujeres!$A$1:$DW$117)</f>
        <v>82840.666338969299</v>
      </c>
      <c r="EW15" s="52" cm="1">
        <f t="array" aca="1" ref="EW15" ca="1">beneficio_muerte_individual_activo(EW$2,$F15,$D15, Hombres!$A$1:$DW$117, Mujeres!$A$1:$DW$117)</f>
        <v>89477.440312547245</v>
      </c>
      <c r="EX15" s="52" cm="1">
        <f t="array" aca="1" ref="EX15" ca="1">beneficio_muerte_individual_activo(EX$2,$F15,$D15, Hombres!$A$1:$DW$117, Mujeres!$A$1:$DW$117)</f>
        <v>96117.641058393812</v>
      </c>
      <c r="EY15" s="52" cm="1">
        <f t="array" aca="1" ref="EY15" ca="1">beneficio_muerte_individual_activo(EY$2,$F15,$D15, Hombres!$A$1:$DW$117, Mujeres!$A$1:$DW$117)</f>
        <v>102630.25065308505</v>
      </c>
      <c r="EZ15" s="52" cm="1">
        <f t="array" aca="1" ref="EZ15" ca="1">beneficio_muerte_individual_activo(EZ$2,$F15,$D15, Hombres!$A$1:$DW$117, Mujeres!$A$1:$DW$117)</f>
        <v>108899.65813972197</v>
      </c>
      <c r="FA15" s="52" cm="1">
        <f t="array" aca="1" ref="FA15" ca="1">beneficio_muerte_individual_activo(FA$2,$F15,$D15, Hombres!$A$1:$DW$117, Mujeres!$A$1:$DW$117)</f>
        <v>114795.60174636413</v>
      </c>
      <c r="FB15" s="52" cm="1">
        <f t="array" aca="1" ref="FB15" ca="1">beneficio_muerte_individual_activo(FB$2,$F15,$D15, Hombres!$A$1:$DW$117, Mujeres!$A$1:$DW$117)</f>
        <v>120032.96983014425</v>
      </c>
      <c r="FC15" s="52" cm="1">
        <f t="array" aca="1" ref="FC15" ca="1">beneficio_muerte_individual_activo(FC$2,$F15,$D15, Hombres!$A$1:$DW$117, Mujeres!$A$1:$DW$117)</f>
        <v>124293.94721218025</v>
      </c>
      <c r="FD15" s="52" cm="1">
        <f t="array" aca="1" ref="FD15" ca="1">beneficio_muerte_individual_activo(FD$2,$F15,$D15, Hombres!$A$1:$DW$117, Mujeres!$A$1:$DW$117)</f>
        <v>127353.83236488323</v>
      </c>
      <c r="FE15" s="52" cm="1">
        <f t="array" aca="1" ref="FE15" ca="1">beneficio_muerte_individual_activo(FE$2,$F15,$D15, Hombres!$A$1:$DW$117, Mujeres!$A$1:$DW$117)</f>
        <v>129000.78651500528</v>
      </c>
      <c r="FF15" s="52" cm="1">
        <f t="array" aca="1" ref="FF15" ca="1">beneficio_muerte_individual_activo(FF$2,$F15,$D15, Hombres!$A$1:$DW$117, Mujeres!$A$1:$DW$117)</f>
        <v>128955.77897806537</v>
      </c>
      <c r="FG15" s="52" cm="1">
        <f t="array" aca="1" ref="FG15" ca="1">beneficio_muerte_individual_activo(FG$2,$F15,$D15, Hombres!$A$1:$DW$117, Mujeres!$A$1:$DW$117)</f>
        <v>126884.59356897761</v>
      </c>
      <c r="FH15" s="52" cm="1">
        <f t="array" aca="1" ref="FH15" ca="1">beneficio_muerte_individual_activo(FH$2,$F15,$D15, Hombres!$A$1:$DW$117, Mujeres!$A$1:$DW$117)</f>
        <v>122561.00230863679</v>
      </c>
      <c r="FI15" s="52" cm="1">
        <f t="array" aca="1" ref="FI15" ca="1">beneficio_muerte_individual_activo(FI$2,$F15,$D15, Hombres!$A$1:$DW$117, Mujeres!$A$1:$DW$117)</f>
        <v>115956.48270156399</v>
      </c>
      <c r="FJ15" s="52" cm="1">
        <f t="array" aca="1" ref="FJ15" ca="1">beneficio_muerte_individual_activo(FJ$2,$F15,$D15, Hombres!$A$1:$DW$117, Mujeres!$A$1:$DW$117)</f>
        <v>107182.44158538246</v>
      </c>
      <c r="FK15" s="52" cm="1">
        <f t="array" aca="1" ref="FK15" ca="1">beneficio_muerte_individual_activo(FK$2,$F15,$D15, Hombres!$A$1:$DW$117, Mujeres!$A$1:$DW$117)</f>
        <v>96455.001353586005</v>
      </c>
      <c r="FL15" s="52" cm="1">
        <f t="array" aca="1" ref="FL15" ca="1">beneficio_muerte_individual_activo(FL$2,$F15,$D15, Hombres!$A$1:$DW$117, Mujeres!$A$1:$DW$117)</f>
        <v>84129.583452625127</v>
      </c>
      <c r="FM15" s="52" cm="1">
        <f t="array" aca="1" ref="FM15" ca="1">beneficio_muerte_individual_activo(FM$2,$F15,$D15, Hombres!$A$1:$DW$117, Mujeres!$A$1:$DW$117)</f>
        <v>70773.550285616555</v>
      </c>
      <c r="FN15" s="52" cm="1">
        <f t="array" aca="1" ref="FN15" ca="1">beneficio_muerte_individual_activo(FN$2,$F15,$D15, Hombres!$A$1:$DW$117, Mujeres!$A$1:$DW$117)</f>
        <v>57129.398070669522</v>
      </c>
      <c r="FO15" s="52" cm="1">
        <f t="array" aca="1" ref="FO15" ca="1">beneficio_muerte_individual_activo(FO$2,$F15,$D15, Hombres!$A$1:$DW$117, Mujeres!$A$1:$DW$117)</f>
        <v>43985.29627267734</v>
      </c>
      <c r="FP15" s="52" cm="1">
        <f t="array" aca="1" ref="FP15" ca="1">beneficio_muerte_individual_activo(FP$2,$F15,$D15, Hombres!$A$1:$DW$117, Mujeres!$A$1:$DW$117)</f>
        <v>32061.792896364535</v>
      </c>
      <c r="FQ15" s="52" cm="1">
        <f t="array" aca="1" ref="FQ15" ca="1">beneficio_muerte_individual_activo(FQ$2,$F15,$D15, Hombres!$A$1:$DW$117, Mujeres!$A$1:$DW$117)</f>
        <v>21926.324925374251</v>
      </c>
      <c r="FR15" s="52" cm="1">
        <f t="array" aca="1" ref="FR15" ca="1">beneficio_muerte_individual_activo(FR$2,$F15,$D15, Hombres!$A$1:$DW$117, Mujeres!$A$1:$DW$117)</f>
        <v>13919.995849078507</v>
      </c>
      <c r="FS15" s="52" cm="1">
        <f t="array" aca="1" ref="FS15" ca="1">beneficio_muerte_individual_activo(FS$2,$F15,$D15, Hombres!$A$1:$DW$117, Mujeres!$A$1:$DW$117)</f>
        <v>8101.6584235928376</v>
      </c>
      <c r="FT15" s="52" cm="1">
        <f t="array" aca="1" ref="FT15" ca="1">beneficio_muerte_individual_activo(FT$2,$F15,$D15, Hombres!$A$1:$DW$117, Mujeres!$A$1:$DW$117)</f>
        <v>4256.4778237007777</v>
      </c>
      <c r="FU15" s="52" cm="1">
        <f t="array" aca="1" ref="FU15" ca="1">beneficio_muerte_individual_activo(FU$2,$F15,$D15, Hombres!$A$1:$DW$117, Mujeres!$A$1:$DW$117)</f>
        <v>1979.1520950744948</v>
      </c>
      <c r="FV15" s="52" cm="1">
        <f t="array" aca="1" ref="FV15" ca="1">beneficio_muerte_individual_activo(FV$2,$F15,$D15, Hombres!$A$1:$DW$117, Mujeres!$A$1:$DW$117)</f>
        <v>793.6474773508869</v>
      </c>
      <c r="FW15" s="52" cm="1">
        <f t="array" aca="1" ref="FW15" ca="1">beneficio_muerte_individual_activo(FW$2,$F15,$D15, Hombres!$A$1:$DW$117, Mujeres!$A$1:$DW$117)</f>
        <v>264.98564781098543</v>
      </c>
      <c r="FX15" s="52" cm="1">
        <f t="array" aca="1" ref="FX15" ca="1">beneficio_muerte_individual_activo(FX$2,$F15,$D15, Hombres!$A$1:$DW$117, Mujeres!$A$1:$DW$117)</f>
        <v>69.973863152731397</v>
      </c>
      <c r="FY15" s="52" cm="1">
        <f t="array" aca="1" ref="FY15" ca="1">beneficio_muerte_individual_activo(FY$2,$F15,$D15, Hombres!$A$1:$DW$117, Mujeres!$A$1:$DW$117)</f>
        <v>13.437155236783951</v>
      </c>
      <c r="FZ15" s="52" cm="1">
        <f t="array" aca="1" ref="FZ15" ca="1">beneficio_muerte_individual_activo(FZ$2,$F15,$D15, Hombres!$A$1:$DW$117, Mujeres!$A$1:$DW$117)</f>
        <v>1.6574575594626741</v>
      </c>
      <c r="GA15" s="52" cm="1">
        <f t="array" aca="1" ref="GA15" ca="1">beneficio_muerte_individual_activo(GA$2,$F15,$D15, Hombres!$A$1:$DW$117, Mujeres!$A$1:$DW$117)</f>
        <v>0</v>
      </c>
      <c r="GB15" s="52" cm="1">
        <f t="array" aca="1" ref="GB15" ca="1">beneficio_muerte_individual_activo(GB$2,$F15,$D15, Hombres!$A$1:$DW$117, Mujeres!$A$1:$DW$117)</f>
        <v>0</v>
      </c>
      <c r="GC15" s="52" cm="1">
        <f t="array" aca="1" ref="GC15" ca="1">beneficio_muerte_individual_activo(GC$2,$F15,$D15, Hombres!$A$1:$DW$117, Mujeres!$A$1:$DW$117)</f>
        <v>0</v>
      </c>
      <c r="GD15" s="52" cm="1">
        <f t="array" aca="1" ref="GD15" ca="1">beneficio_muerte_individual_activo(GD$2,$F15,$D15, Hombres!$A$1:$DW$117, Mujeres!$A$1:$DW$117)</f>
        <v>0</v>
      </c>
      <c r="GE15" s="52" cm="1">
        <f t="array" aca="1" ref="GE15" ca="1">beneficio_muerte_individual_activo(GE$2,$F15,$D15, Hombres!$A$1:$DW$117, Mujeres!$A$1:$DW$117)</f>
        <v>0</v>
      </c>
      <c r="GF15" s="52" cm="1">
        <f t="array" aca="1" ref="GF15" ca="1">beneficio_muerte_individual_activo(GF$2,$F15,$D15, Hombres!$A$1:$DW$117, Mujeres!$A$1:$DW$117)</f>
        <v>0</v>
      </c>
      <c r="GG15" s="52" cm="1">
        <f t="array" aca="1" ref="GG15" ca="1">beneficio_muerte_individual_activo(GG$2,$F15,$D15, Hombres!$A$1:$DW$117, Mujeres!$A$1:$DW$117)</f>
        <v>0</v>
      </c>
      <c r="GH15" s="52" cm="1">
        <f t="array" aca="1" ref="GH15" ca="1">beneficio_muerte_individual_activo(GH$2,$F15,$D15, Hombres!$A$1:$DW$117, Mujeres!$A$1:$DW$117)</f>
        <v>0</v>
      </c>
      <c r="GI15" s="52" cm="1">
        <f t="array" aca="1" ref="GI15" ca="1">beneficio_muerte_individual_activo(GI$2,$F15,$D15, Hombres!$A$1:$DW$117, Mujeres!$A$1:$DW$117)</f>
        <v>0</v>
      </c>
      <c r="GJ15" s="52" cm="1">
        <f t="array" aca="1" ref="GJ15" ca="1">beneficio_muerte_individual_activo(GJ$2,$F15,$D15, Hombres!$A$1:$DW$117, Mujeres!$A$1:$DW$117)</f>
        <v>0</v>
      </c>
      <c r="GK15" s="52" cm="1">
        <f t="array" aca="1" ref="GK15" ca="1">beneficio_muerte_individual_activo(GK$2,$F15,$D15, Hombres!$A$1:$DW$117, Mujeres!$A$1:$DW$117)</f>
        <v>0</v>
      </c>
      <c r="GL15" s="52" cm="1">
        <f t="array" aca="1" ref="GL15" ca="1">beneficio_muerte_individual_activo(GL$2,$F15,$D15, Hombres!$A$1:$DW$117, Mujeres!$A$1:$DW$117)</f>
        <v>0</v>
      </c>
      <c r="GM15" s="52" cm="1">
        <f t="array" aca="1" ref="GM15" ca="1">beneficio_muerte_individual_activo(GM$2,$F15,$D15, Hombres!$A$1:$DW$117, Mujeres!$A$1:$DW$117)</f>
        <v>0</v>
      </c>
      <c r="GN15" s="52" cm="1">
        <f t="array" aca="1" ref="GN15" ca="1">beneficio_muerte_individual_activo(GN$2,$F15,$D15, Hombres!$A$1:$DW$117, Mujeres!$A$1:$DW$117)</f>
        <v>0</v>
      </c>
      <c r="GO15" s="52" cm="1">
        <f t="array" aca="1" ref="GO15" ca="1">beneficio_muerte_individual_activo(GO$2,$F15,$D15, Hombres!$A$1:$DW$117, Mujeres!$A$1:$DW$117)</f>
        <v>0</v>
      </c>
      <c r="GP15" s="52" cm="1">
        <f t="array" aca="1" ref="GP15" ca="1">beneficio_muerte_individual_activo(GP$2,$F15,$D15, Hombres!$A$1:$DW$117, Mujeres!$A$1:$DW$117)</f>
        <v>0</v>
      </c>
      <c r="GQ15" s="52" cm="1">
        <f t="array" aca="1" ref="GQ15" ca="1">beneficio_muerte_individual_activo(GQ$2,$F15,$D15, Hombres!$A$1:$DW$117, Mujeres!$A$1:$DW$117)</f>
        <v>0</v>
      </c>
      <c r="GR15" s="52" cm="1">
        <f t="array" aca="1" ref="GR15" ca="1">beneficio_muerte_individual_activo(GR$2,$F15,$D15, Hombres!$A$1:$DW$117, Mujeres!$A$1:$DW$117)</f>
        <v>0</v>
      </c>
      <c r="GS15" s="52" cm="1">
        <f t="array" aca="1" ref="GS15" ca="1">beneficio_muerte_individual_activo(GS$2,$F15,$D15, Hombres!$A$1:$DW$117, Mujeres!$A$1:$DW$117)</f>
        <v>0</v>
      </c>
      <c r="GT15" s="52" cm="1">
        <f t="array" aca="1" ref="GT15" ca="1">beneficio_muerte_individual_activo(GT$2,$F15,$D15, Hombres!$A$1:$DW$117, Mujeres!$A$1:$DW$117)</f>
        <v>0</v>
      </c>
      <c r="GU15" s="52" cm="1">
        <f t="array" aca="1" ref="GU15" ca="1">beneficio_muerte_individual_activo(GU$2,$F15,$D15, Hombres!$A$1:$DW$117, Mujeres!$A$1:$DW$117)</f>
        <v>0</v>
      </c>
      <c r="GV15" s="52" cm="1">
        <f t="array" aca="1" ref="GV15" ca="1">beneficio_muerte_individual_activo(GV$2,$F15,$D15, Hombres!$A$1:$DW$117, Mujeres!$A$1:$DW$117)</f>
        <v>0</v>
      </c>
    </row>
    <row r="16" spans="1:206" x14ac:dyDescent="0.35">
      <c r="A16" s="2">
        <f t="shared" si="0"/>
        <v>14</v>
      </c>
      <c r="B16" s="81">
        <v>668902.30000000005</v>
      </c>
      <c r="C16" s="9">
        <v>40865</v>
      </c>
      <c r="D16" s="7" t="s">
        <v>6</v>
      </c>
      <c r="E16" s="9">
        <v>32868</v>
      </c>
      <c r="F16" s="12" cm="1">
        <f t="array" aca="1" ref="F16" ca="1">edadCalc(E16)</f>
        <v>36</v>
      </c>
      <c r="G16" s="45" cm="1">
        <f t="array" aca="1" ref="G16" ca="1">PorcentajePension(C16,E16, D16)</f>
        <v>1</v>
      </c>
      <c r="I16" s="78"/>
      <c r="J16" s="52" cm="1">
        <f t="array" aca="1" ref="J16" ca="1">AnualidadActivo(J$2, $E16, $C16, $B16, $D16, Hombres!$A$1:$DW$117, Mujeres!$A$1:$DW$117)</f>
        <v>0</v>
      </c>
      <c r="K16" s="52" cm="1">
        <f t="array" aca="1" ref="K16" ca="1">AnualidadActivo(K$2, $E16, $C16, $B16, $D16, Hombres!$A$1:$DW$117, Mujeres!$A$1:$DW$117)</f>
        <v>0</v>
      </c>
      <c r="L16" s="52" cm="1">
        <f t="array" aca="1" ref="L16" ca="1">AnualidadActivo(L$2, $E16, $C16, $B16, $D16, Hombres!$A$1:$DW$117, Mujeres!$A$1:$DW$117)</f>
        <v>0</v>
      </c>
      <c r="M16" s="52" cm="1">
        <f t="array" aca="1" ref="M16" ca="1">AnualidadActivo(M$2, $E16, $C16, $B16, $D16, Hombres!$A$1:$DW$117, Mujeres!$A$1:$DW$117)</f>
        <v>0</v>
      </c>
      <c r="N16" s="52" cm="1">
        <f t="array" aca="1" ref="N16" ca="1">AnualidadActivo(N$2, $E16, $C16, $B16, $D16, Hombres!$A$1:$DW$117, Mujeres!$A$1:$DW$117)</f>
        <v>0</v>
      </c>
      <c r="O16" s="52" cm="1">
        <f t="array" aca="1" ref="O16" ca="1">AnualidadActivo(O$2, $E16, $C16, $B16, $D16, Hombres!$A$1:$DW$117, Mujeres!$A$1:$DW$117)</f>
        <v>0</v>
      </c>
      <c r="P16" s="52" cm="1">
        <f t="array" aca="1" ref="P16" ca="1">AnualidadActivo(P$2, $E16, $C16, $B16, $D16, Hombres!$A$1:$DW$117, Mujeres!$A$1:$DW$117)</f>
        <v>0</v>
      </c>
      <c r="Q16" s="52" cm="1">
        <f t="array" aca="1" ref="Q16" ca="1">AnualidadActivo(Q$2, $E16, $C16, $B16, $D16, Hombres!$A$1:$DW$117, Mujeres!$A$1:$DW$117)</f>
        <v>0</v>
      </c>
      <c r="R16" s="52" cm="1">
        <f t="array" aca="1" ref="R16" ca="1">AnualidadActivo(R$2, $E16, $C16, $B16, $D16, Hombres!$A$1:$DW$117, Mujeres!$A$1:$DW$117)</f>
        <v>0</v>
      </c>
      <c r="S16" s="52" cm="1">
        <f t="array" aca="1" ref="S16" ca="1">AnualidadActivo(S$2, $E16, $C16, $B16, $D16, Hombres!$A$1:$DW$117, Mujeres!$A$1:$DW$117)</f>
        <v>0</v>
      </c>
      <c r="T16" s="52" cm="1">
        <f t="array" aca="1" ref="T16" ca="1">AnualidadActivo(T$2, $E16, $C16, $B16, $D16, Hombres!$A$1:$DW$117, Mujeres!$A$1:$DW$117)</f>
        <v>0</v>
      </c>
      <c r="U16" s="52" cm="1">
        <f t="array" aca="1" ref="U16" ca="1">AnualidadActivo(U$2, $E16, $C16, $B16, $D16, Hombres!$A$1:$DW$117, Mujeres!$A$1:$DW$117)</f>
        <v>0</v>
      </c>
      <c r="V16" s="52" cm="1">
        <f t="array" aca="1" ref="V16" ca="1">AnualidadActivo(V$2, $E16, $C16, $B16, $D16, Hombres!$A$1:$DW$117, Mujeres!$A$1:$DW$117)</f>
        <v>0</v>
      </c>
      <c r="W16" s="52" cm="1">
        <f t="array" aca="1" ref="W16" ca="1">AnualidadActivo(W$2, $E16, $C16, $B16, $D16, Hombres!$A$1:$DW$117, Mujeres!$A$1:$DW$117)</f>
        <v>0</v>
      </c>
      <c r="X16" s="52" cm="1">
        <f t="array" aca="1" ref="X16" ca="1">AnualidadActivo(X$2, $E16, $C16, $B16, $D16, Hombres!$A$1:$DW$117, Mujeres!$A$1:$DW$117)</f>
        <v>0</v>
      </c>
      <c r="Y16" s="52" cm="1">
        <f t="array" aca="1" ref="Y16" ca="1">AnualidadActivo(Y$2, $E16, $C16, $B16, $D16, Hombres!$A$1:$DW$117, Mujeres!$A$1:$DW$117)</f>
        <v>0</v>
      </c>
      <c r="Z16" s="52" cm="1">
        <f t="array" aca="1" ref="Z16" ca="1">AnualidadActivo(Z$2, $E16, $C16, $B16, $D16, Hombres!$A$1:$DW$117, Mujeres!$A$1:$DW$117)</f>
        <v>0</v>
      </c>
      <c r="AA16" s="52" cm="1">
        <f t="array" aca="1" ref="AA16" ca="1">AnualidadActivo(AA$2, $E16, $C16, $B16, $D16, Hombres!$A$1:$DW$117, Mujeres!$A$1:$DW$117)</f>
        <v>0</v>
      </c>
      <c r="AB16" s="52" cm="1">
        <f t="array" aca="1" ref="AB16" ca="1">AnualidadActivo(AB$2, $E16, $C16, $B16, $D16, Hombres!$A$1:$DW$117, Mujeres!$A$1:$DW$117)</f>
        <v>0</v>
      </c>
      <c r="AC16" s="52" cm="1">
        <f t="array" aca="1" ref="AC16" ca="1">AnualidadActivo(AC$2, $E16, $C16, $B16, $D16, Hombres!$A$1:$DW$117, Mujeres!$A$1:$DW$117)</f>
        <v>0</v>
      </c>
      <c r="AD16" s="52" cm="1">
        <f t="array" aca="1" ref="AD16" ca="1">AnualidadActivo(AD$2, $E16, $C16, $B16, $D16, Hombres!$A$1:$DW$117, Mujeres!$A$1:$DW$117)</f>
        <v>0</v>
      </c>
      <c r="AE16" s="52" cm="1">
        <f t="array" aca="1" ref="AE16" ca="1">AnualidadActivo(AE$2, $E16, $C16, $B16, $D16, Hombres!$A$1:$DW$117, Mujeres!$A$1:$DW$117)</f>
        <v>0</v>
      </c>
      <c r="AF16" s="52" cm="1">
        <f t="array" aca="1" ref="AF16" ca="1">AnualidadActivo(AF$2, $E16, $C16, $B16, $D16, Hombres!$A$1:$DW$117, Mujeres!$A$1:$DW$117)</f>
        <v>0</v>
      </c>
      <c r="AG16" s="52" cm="1">
        <f t="array" aca="1" ref="AG16" ca="1">AnualidadActivo(AG$2, $E16, $C16, $B16, $D16, Hombres!$A$1:$DW$117, Mujeres!$A$1:$DW$117)</f>
        <v>0</v>
      </c>
      <c r="AH16" s="52" cm="1">
        <f t="array" aca="1" ref="AH16" ca="1">AnualidadActivo(AH$2, $E16, $C16, $B16, $D16, Hombres!$A$1:$DW$117, Mujeres!$A$1:$DW$117)</f>
        <v>0</v>
      </c>
      <c r="AI16" s="52" cm="1">
        <f t="array" aca="1" ref="AI16" ca="1">AnualidadActivo(AI$2, $E16, $C16, $B16, $D16, Hombres!$A$1:$DW$117, Mujeres!$A$1:$DW$117)</f>
        <v>0</v>
      </c>
      <c r="AJ16" s="52" cm="1">
        <f t="array" aca="1" ref="AJ16" ca="1">AnualidadActivo(AJ$2, $E16, $C16, $B16, $D16, Hombres!$A$1:$DW$117, Mujeres!$A$1:$DW$117)</f>
        <v>0</v>
      </c>
      <c r="AK16" s="52" cm="1">
        <f t="array" aca="1" ref="AK16" ca="1">AnualidadActivo(AK$2, $E16, $C16, $B16, $D16, Hombres!$A$1:$DW$117, Mujeres!$A$1:$DW$117)</f>
        <v>31714235.61724351</v>
      </c>
      <c r="AL16" s="52" cm="1">
        <f t="array" aca="1" ref="AL16" ca="1">AnualidadActivo(AL$2, $E16, $C16, $B16, $D16, Hombres!$A$1:$DW$117, Mujeres!$A$1:$DW$117)</f>
        <v>32665662.685760815</v>
      </c>
      <c r="AM16" s="52" cm="1">
        <f t="array" aca="1" ref="AM16" ca="1">AnualidadActivo(AM$2, $E16, $C16, $B16, $D16, Hombres!$A$1:$DW$117, Mujeres!$A$1:$DW$117)</f>
        <v>33645632.566333637</v>
      </c>
      <c r="AN16" s="52" cm="1">
        <f t="array" aca="1" ref="AN16" ca="1">AnualidadActivo(AN$2, $E16, $C16, $B16, $D16, Hombres!$A$1:$DW$117, Mujeres!$A$1:$DW$117)</f>
        <v>34655001.543323644</v>
      </c>
      <c r="AO16" s="52" cm="1">
        <f t="array" aca="1" ref="AO16" ca="1">AnualidadActivo(AO$2, $E16, $C16, $B16, $D16, Hombres!$A$1:$DW$117, Mujeres!$A$1:$DW$117)</f>
        <v>35694651.589623362</v>
      </c>
      <c r="AP16" s="52" cm="1">
        <f t="array" aca="1" ref="AP16" ca="1">AnualidadActivo(AP$2, $E16, $C16, $B16, $D16, Hombres!$A$1:$DW$117, Mujeres!$A$1:$DW$117)</f>
        <v>36793522.548529655</v>
      </c>
      <c r="AQ16" s="52" cm="1">
        <f t="array" aca="1" ref="AQ16" ca="1">AnualidadActivo(AQ$2, $E16, $C16, $B16, $D16, Hombres!$A$1:$DW$117, Mujeres!$A$1:$DW$117)</f>
        <v>37764884.642304875</v>
      </c>
      <c r="AR16" s="52" cm="1">
        <f t="array" aca="1" ref="AR16" ca="1">AnualidadActivo(AR$2, $E16, $C16, $B16, $D16, Hombres!$A$1:$DW$117, Mujeres!$A$1:$DW$117)</f>
        <v>38748444.060921185</v>
      </c>
      <c r="AS16" s="52" cm="1">
        <f t="array" aca="1" ref="AS16" ca="1">AnualidadActivo(AS$2, $E16, $C16, $B16, $D16, Hombres!$A$1:$DW$117, Mujeres!$A$1:$DW$117)</f>
        <v>39744500.869380668</v>
      </c>
      <c r="AT16" s="52" cm="1">
        <f t="array" aca="1" ref="AT16" ca="1">AnualidadActivo(AT$2, $E16, $C16, $B16, $D16, Hombres!$A$1:$DW$117, Mujeres!$A$1:$DW$117)</f>
        <v>40753827.770591423</v>
      </c>
      <c r="AU16" s="52" cm="1">
        <f t="array" aca="1" ref="AU16" ca="1">AnualidadActivo(AU$2, $E16, $C16, $B16, $D16, Hombres!$A$1:$DW$117, Mujeres!$A$1:$DW$117)</f>
        <v>41775937.927968286</v>
      </c>
      <c r="AV16" s="52" cm="1">
        <f t="array" aca="1" ref="AV16" ca="1">AnualidadActivo(AV$2, $E16, $C16, $B16, $D16, Hombres!$A$1:$DW$117, Mujeres!$A$1:$DW$117)</f>
        <v>42808110.439053178</v>
      </c>
      <c r="AW16" s="52" cm="1">
        <f t="array" aca="1" ref="AW16" ca="1">AnualidadActivo(AW$2, $E16, $C16, $B16, $D16, Hombres!$A$1:$DW$117, Mujeres!$A$1:$DW$117)</f>
        <v>43846146.458107732</v>
      </c>
      <c r="AX16" s="52" cm="1">
        <f t="array" aca="1" ref="AX16" ca="1">AnualidadActivo(AX$2, $E16, $C16, $B16, $D16, Hombres!$A$1:$DW$117, Mujeres!$A$1:$DW$117)</f>
        <v>44884248.084726773</v>
      </c>
      <c r="AY16" s="52" cm="1">
        <f t="array" aca="1" ref="AY16" ca="1">AnualidadActivo(AY$2, $E16, $C16, $B16, $D16, Hombres!$A$1:$DW$117, Mujeres!$A$1:$DW$117)</f>
        <v>45913179.345551342</v>
      </c>
      <c r="AZ16" s="52" cm="1">
        <f t="array" aca="1" ref="AZ16" ca="1">AnualidadActivo(AZ$2, $E16, $C16, $B16, $D16, Hombres!$A$1:$DW$117, Mujeres!$A$1:$DW$117)</f>
        <v>46922540.557170898</v>
      </c>
      <c r="BA16" s="52" cm="1">
        <f t="array" aca="1" ref="BA16" ca="1">AnualidadActivo(BA$2, $E16, $C16, $B16, $D16, Hombres!$A$1:$DW$117, Mujeres!$A$1:$DW$117)</f>
        <v>47906457.433212601</v>
      </c>
      <c r="BB16" s="52" cm="1">
        <f t="array" aca="1" ref="BB16" ca="1">AnualidadActivo(BB$2, $E16, $C16, $B16, $D16, Hombres!$A$1:$DW$117, Mujeres!$A$1:$DW$117)</f>
        <v>48864297.322686873</v>
      </c>
      <c r="BC16" s="52" cm="1">
        <f t="array" aca="1" ref="BC16" ca="1">AnualidadActivo(BC$2, $E16, $C16, $B16, $D16, Hombres!$A$1:$DW$117, Mujeres!$A$1:$DW$117)</f>
        <v>49795336.729954101</v>
      </c>
      <c r="BD16" s="52" cm="1">
        <f t="array" aca="1" ref="BD16" ca="1">AnualidadActivo(BD$2, $E16, $C16, $B16, $D16, Hombres!$A$1:$DW$117, Mujeres!$A$1:$DW$117)</f>
        <v>50691421.242777482</v>
      </c>
      <c r="BE16" s="52" cm="1">
        <f t="array" aca="1" ref="BE16" ca="1">AnualidadActivo(BE$2, $E16, $C16, $B16, $D16, Hombres!$A$1:$DW$117, Mujeres!$A$1:$DW$117)</f>
        <v>51535603.881719366</v>
      </c>
      <c r="BF16" s="52" cm="1">
        <f t="array" aca="1" ref="BF16" ca="1">AnualidadActivo(BF$2, $E16, $C16, $B16, $D16, Hombres!$A$1:$DW$117, Mujeres!$A$1:$DW$117)</f>
        <v>52304773.954972923</v>
      </c>
      <c r="BG16" s="52" cm="1">
        <f t="array" aca="1" ref="BG16" ca="1">AnualidadActivo(BG$2, $E16, $C16, $B16, $D16, Hombres!$A$1:$DW$117, Mujeres!$A$1:$DW$117)</f>
        <v>52974217.369430907</v>
      </c>
      <c r="BH16" s="52" cm="1">
        <f t="array" aca="1" ref="BH16" ca="1">AnualidadActivo(BH$2, $E16, $C16, $B16, $D16, Hombres!$A$1:$DW$117, Mujeres!$A$1:$DW$117)</f>
        <v>53463559.444913246</v>
      </c>
      <c r="BI16" s="52" cm="1">
        <f t="array" aca="1" ref="BI16" ca="1">AnualidadActivo(BI$2, $E16, $C16, $B16, $D16, Hombres!$A$1:$DW$117, Mujeres!$A$1:$DW$117)</f>
        <v>53818194.675913088</v>
      </c>
      <c r="BJ16" s="52" cm="1">
        <f t="array" aca="1" ref="BJ16" ca="1">AnualidadActivo(BJ$2, $E16, $C16, $B16, $D16, Hombres!$A$1:$DW$117, Mujeres!$A$1:$DW$117)</f>
        <v>54018036.002202727</v>
      </c>
      <c r="BK16" s="52" cm="1">
        <f t="array" aca="1" ref="BK16" ca="1">AnualidadActivo(BK$2, $E16, $C16, $B16, $D16, Hombres!$A$1:$DW$117, Mujeres!$A$1:$DW$117)</f>
        <v>54040347.827865228</v>
      </c>
      <c r="BL16" s="52" cm="1">
        <f t="array" aca="1" ref="BL16" ca="1">AnualidadActivo(BL$2, $E16, $C16, $B16, $D16, Hombres!$A$1:$DW$117, Mujeres!$A$1:$DW$117)</f>
        <v>53861335.446901426</v>
      </c>
      <c r="BM16" s="52" cm="1">
        <f t="array" aca="1" ref="BM16" ca="1">AnualidadActivo(BM$2, $E16, $C16, $B16, $D16, Hombres!$A$1:$DW$117, Mujeres!$A$1:$DW$117)</f>
        <v>53456852.114314452</v>
      </c>
      <c r="BN16" s="52" cm="1">
        <f t="array" aca="1" ref="BN16" ca="1">AnualidadActivo(BN$2, $E16, $C16, $B16, $D16, Hombres!$A$1:$DW$117, Mujeres!$A$1:$DW$117)</f>
        <v>52802871.088892989</v>
      </c>
      <c r="BO16" s="52" cm="1">
        <f t="array" aca="1" ref="BO16" ca="1">AnualidadActivo(BO$2, $E16, $C16, $B16, $D16, Hombres!$A$1:$DW$117, Mujeres!$A$1:$DW$117)</f>
        <v>51875677.542724311</v>
      </c>
      <c r="BP16" s="52" cm="1">
        <f t="array" aca="1" ref="BP16" ca="1">AnualidadActivo(BP$2, $E16, $C16, $B16, $D16, Hombres!$A$1:$DW$117, Mujeres!$A$1:$DW$117)</f>
        <v>50652669.071015328</v>
      </c>
      <c r="BQ16" s="52" cm="1">
        <f t="array" aca="1" ref="BQ16" ca="1">AnualidadActivo(BQ$2, $E16, $C16, $B16, $D16, Hombres!$A$1:$DW$117, Mujeres!$A$1:$DW$117)</f>
        <v>49114991.863931842</v>
      </c>
      <c r="BR16" s="52" cm="1">
        <f t="array" aca="1" ref="BR16" ca="1">AnualidadActivo(BR$2, $E16, $C16, $B16, $D16, Hombres!$A$1:$DW$117, Mujeres!$A$1:$DW$117)</f>
        <v>47249543.766809769</v>
      </c>
      <c r="BS16" s="52" cm="1">
        <f t="array" aca="1" ref="BS16" ca="1">AnualidadActivo(BS$2, $E16, $C16, $B16, $D16, Hombres!$A$1:$DW$117, Mujeres!$A$1:$DW$117)</f>
        <v>45050680.408643238</v>
      </c>
      <c r="BT16" s="52" cm="1">
        <f t="array" aca="1" ref="BT16" ca="1">AnualidadActivo(BT$2, $E16, $C16, $B16, $D16, Hombres!$A$1:$DW$117, Mujeres!$A$1:$DW$117)</f>
        <v>42520002.451202475</v>
      </c>
      <c r="BU16" s="52" cm="1">
        <f t="array" aca="1" ref="BU16" ca="1">AnualidadActivo(BU$2, $E16, $C16, $B16, $D16, Hombres!$A$1:$DW$117, Mujeres!$A$1:$DW$117)</f>
        <v>39667836.329860173</v>
      </c>
      <c r="BV16" s="52" cm="1">
        <f t="array" aca="1" ref="BV16" ca="1">AnualidadActivo(BV$2, $E16, $C16, $B16, $D16, Hombres!$A$1:$DW$117, Mujeres!$A$1:$DW$117)</f>
        <v>36517654.140875272</v>
      </c>
      <c r="BW16" s="52" cm="1">
        <f t="array" aca="1" ref="BW16" ca="1">AnualidadActivo(BW$2, $E16, $C16, $B16, $D16, Hombres!$A$1:$DW$117, Mujeres!$A$1:$DW$117)</f>
        <v>33111133.91543173</v>
      </c>
      <c r="BX16" s="52" cm="1">
        <f t="array" aca="1" ref="BX16" ca="1">AnualidadActivo(BX$2, $E16, $C16, $B16, $D16, Hombres!$A$1:$DW$117, Mujeres!$A$1:$DW$117)</f>
        <v>29508024.625451624</v>
      </c>
      <c r="BY16" s="52" cm="1">
        <f t="array" aca="1" ref="BY16" ca="1">AnualidadActivo(BY$2, $E16, $C16, $B16, $D16, Hombres!$A$1:$DW$117, Mujeres!$A$1:$DW$117)</f>
        <v>25782722.502872121</v>
      </c>
      <c r="BZ16" s="52" cm="1">
        <f t="array" aca="1" ref="BZ16" ca="1">AnualidadActivo(BZ$2, $E16, $C16, $B16, $D16, Hombres!$A$1:$DW$117, Mujeres!$A$1:$DW$117)</f>
        <v>22022529.000697244</v>
      </c>
      <c r="CA16" s="52" cm="1">
        <f t="array" aca="1" ref="CA16" ca="1">AnualidadActivo(CA$2, $E16, $C16, $B16, $D16, Hombres!$A$1:$DW$117, Mujeres!$A$1:$DW$117)</f>
        <v>18326437.174558353</v>
      </c>
      <c r="CB16" s="52" cm="1">
        <f t="array" aca="1" ref="CB16" ca="1">AnualidadActivo(CB$2, $E16, $C16, $B16, $D16, Hombres!$A$1:$DW$117, Mujeres!$A$1:$DW$117)</f>
        <v>14801035.269662149</v>
      </c>
      <c r="CC16" s="52" cm="1">
        <f t="array" aca="1" ref="CC16" ca="1">AnualidadActivo(CC$2, $E16, $C16, $B16, $D16, Hombres!$A$1:$DW$117, Mujeres!$A$1:$DW$117)</f>
        <v>11550375.719009068</v>
      </c>
      <c r="CD16" s="52" cm="1">
        <f t="array" aca="1" ref="CD16" ca="1">AnualidadActivo(CD$2, $E16, $C16, $B16, $D16, Hombres!$A$1:$DW$117, Mujeres!$A$1:$DW$117)</f>
        <v>8664129.2329874262</v>
      </c>
      <c r="CE16" s="52" cm="1">
        <f t="array" aca="1" ref="CE16" ca="1">AnualidadActivo(CE$2, $E16, $C16, $B16, $D16, Hombres!$A$1:$DW$117, Mujeres!$A$1:$DW$117)</f>
        <v>6208365.5840268247</v>
      </c>
      <c r="CF16" s="52" cm="1">
        <f t="array" aca="1" ref="CF16" ca="1">AnualidadActivo(CF$2, $E16, $C16, $B16, $D16, Hombres!$A$1:$DW$117, Mujeres!$A$1:$DW$117)</f>
        <v>4218550.2807522463</v>
      </c>
      <c r="CG16" s="52" cm="1">
        <f t="array" aca="1" ref="CG16" ca="1">AnualidadActivo(CG$2, $E16, $C16, $B16, $D16, Hombres!$A$1:$DW$117, Mujeres!$A$1:$DW$117)</f>
        <v>2694906.9249082408</v>
      </c>
      <c r="CH16" s="52" cm="1">
        <f t="array" aca="1" ref="CH16" ca="1">AnualidadActivo(CH$2, $E16, $C16, $B16, $D16, Hombres!$A$1:$DW$117, Mujeres!$A$1:$DW$117)</f>
        <v>1601962.3777416504</v>
      </c>
      <c r="CI16" s="52" cm="1">
        <f t="array" aca="1" ref="CI16" ca="1">AnualidadActivo(CI$2, $E16, $C16, $B16, $D16, Hombres!$A$1:$DW$117, Mujeres!$A$1:$DW$117)</f>
        <v>874995.21324152057</v>
      </c>
      <c r="CJ16" s="52" cm="1">
        <f t="array" aca="1" ref="CJ16" ca="1">AnualidadActivo(CJ$2, $E16, $C16, $B16, $D16, Hombres!$A$1:$DW$117, Mujeres!$A$1:$DW$117)</f>
        <v>432275.9790612536</v>
      </c>
      <c r="CK16" s="52" cm="1">
        <f t="array" aca="1" ref="CK16" ca="1">AnualidadActivo(CK$2, $E16, $C16, $B16, $D16, Hombres!$A$1:$DW$117, Mujeres!$A$1:$DW$117)</f>
        <v>189337.98372623159</v>
      </c>
      <c r="CL16" s="52" cm="1">
        <f t="array" aca="1" ref="CL16" ca="1">AnualidadActivo(CL$2, $E16, $C16, $B16, $D16, Hombres!$A$1:$DW$117, Mujeres!$A$1:$DW$117)</f>
        <v>71627.77744422073</v>
      </c>
      <c r="CM16" s="52" cm="1">
        <f t="array" aca="1" ref="CM16" ca="1">AnualidadActivo(CM$2, $E16, $C16, $B16, $D16, Hombres!$A$1:$DW$117, Mujeres!$A$1:$DW$117)</f>
        <v>22575.613384225184</v>
      </c>
      <c r="CN16" s="52" cm="1">
        <f t="array" aca="1" ref="CN16" ca="1">AnualidadActivo(CN$2, $E16, $C16, $B16, $D16, Hombres!$A$1:$DW$117, Mujeres!$A$1:$DW$117)</f>
        <v>5619.9029631357798</v>
      </c>
      <c r="CO16" s="52" cm="1">
        <f t="array" aca="1" ref="CO16" ca="1">AnualidadActivo(CO$2, $E16, $C16, $B16, $D16, Hombres!$A$1:$DW$117, Mujeres!$A$1:$DW$117)</f>
        <v>1011.8604881450946</v>
      </c>
      <c r="CP16" s="52" cm="1">
        <f t="array" aca="1" ref="CP16" ca="1">AnualidadActivo(CP$2, $E16, $C16, $B16, $D16, Hombres!$A$1:$DW$117, Mujeres!$A$1:$DW$117)</f>
        <v>110.40864313882405</v>
      </c>
      <c r="CQ16" s="52" cm="1">
        <f t="array" aca="1" ref="CQ16" ca="1">AnualidadActivo(CQ$2, $E16, $C16, $B16, $D16, Hombres!$A$1:$DW$117, Mujeres!$A$1:$DW$117)</f>
        <v>0</v>
      </c>
      <c r="CR16" s="52" cm="1">
        <f t="array" aca="1" ref="CR16" ca="1">AnualidadActivo(CR$2, $E16, $C16, $B16, $D16, Hombres!$A$1:$DW$117, Mujeres!$A$1:$DW$117)</f>
        <v>0</v>
      </c>
      <c r="CS16" s="52" cm="1">
        <f t="array" aca="1" ref="CS16" ca="1">AnualidadActivo(CS$2, $E16, $C16, $B16, $D16, Hombres!$A$1:$DW$117, Mujeres!$A$1:$DW$117)</f>
        <v>0</v>
      </c>
      <c r="CT16" s="52" cm="1">
        <f t="array" aca="1" ref="CT16" ca="1">AnualidadActivo(CT$2, $E16, $C16, $B16, $D16, Hombres!$A$1:$DW$117, Mujeres!$A$1:$DW$117)</f>
        <v>0</v>
      </c>
      <c r="CU16" s="52" cm="1">
        <f t="array" aca="1" ref="CU16" ca="1">AnualidadActivo(CU$2, $E16, $C16, $B16, $D16, Hombres!$A$1:$DW$117, Mujeres!$A$1:$DW$117)</f>
        <v>0</v>
      </c>
      <c r="CV16" s="52" cm="1">
        <f t="array" aca="1" ref="CV16" ca="1">AnualidadActivo(CV$2, $E16, $C16, $B16, $D16, Hombres!$A$1:$DW$117, Mujeres!$A$1:$DW$117)</f>
        <v>0</v>
      </c>
      <c r="CW16" s="52" cm="1">
        <f t="array" aca="1" ref="CW16" ca="1">AnualidadActivo(CW$2, $E16, $C16, $B16, $D16, Hombres!$A$1:$DW$117, Mujeres!$A$1:$DW$117)</f>
        <v>0</v>
      </c>
      <c r="CX16" s="52" cm="1">
        <f t="array" aca="1" ref="CX16" ca="1">AnualidadActivo(CX$2, $E16, $C16, $B16, $D16, Hombres!$A$1:$DW$117, Mujeres!$A$1:$DW$117)</f>
        <v>0</v>
      </c>
      <c r="CY16" s="52" cm="1">
        <f t="array" aca="1" ref="CY16" ca="1">AnualidadActivo(CY$2, $E16, $C16, $B16, $D16, Hombres!$A$1:$DW$117, Mujeres!$A$1:$DW$117)</f>
        <v>0</v>
      </c>
      <c r="CZ16" s="52" cm="1">
        <f t="array" aca="1" ref="CZ16" ca="1">AnualidadActivo(CZ$2, $E16, $C16, $B16, $D16, Hombres!$A$1:$DW$117, Mujeres!$A$1:$DW$117)</f>
        <v>0</v>
      </c>
      <c r="DA16" s="52" cm="1">
        <f t="array" aca="1" ref="DA16" ca="1">AnualidadActivo(DA$2, $E16, $C16, $B16, $D16, Hombres!$A$1:$DW$117, Mujeres!$A$1:$DW$117)</f>
        <v>0</v>
      </c>
      <c r="DD16" s="25"/>
      <c r="DE16" s="52" cm="1">
        <f t="array" aca="1" ref="DE16" ca="1">beneficio_muerte_individual_activo(DE$2,$F16,$D16, Hombres!$A$1:$DW$117, Mujeres!$A$1:$DW$117)</f>
        <v>0</v>
      </c>
      <c r="DF16" s="52" cm="1">
        <f t="array" aca="1" ref="DF16" ca="1">beneficio_muerte_individual_activo(DF$2,$F16,$D16, Hombres!$A$1:$DW$117, Mujeres!$A$1:$DW$117)</f>
        <v>2758</v>
      </c>
      <c r="DG16" s="52" cm="1">
        <f t="array" aca="1" ref="DG16" ca="1">beneficio_muerte_individual_activo(DG$2,$F16,$D16, Hombres!$A$1:$DW$117, Mujeres!$A$1:$DW$117)</f>
        <v>2898.8565767</v>
      </c>
      <c r="DH16" s="52" cm="1">
        <f t="array" aca="1" ref="DH16" ca="1">beneficio_muerte_individual_activo(DH$2,$F16,$D16, Hombres!$A$1:$DW$117, Mujeres!$A$1:$DW$117)</f>
        <v>3042.4630977162556</v>
      </c>
      <c r="DI16" s="52" cm="1">
        <f t="array" aca="1" ref="DI16" ca="1">beneficio_muerte_individual_activo(DI$2,$F16,$D16, Hombres!$A$1:$DW$117, Mujeres!$A$1:$DW$117)</f>
        <v>3183.8101267362831</v>
      </c>
      <c r="DJ16" s="52" cm="1">
        <f t="array" aca="1" ref="DJ16" ca="1">beneficio_muerte_individual_activo(DJ$2,$F16,$D16, Hombres!$A$1:$DW$117, Mujeres!$A$1:$DW$117)</f>
        <v>3333.8596431835767</v>
      </c>
      <c r="DK16" s="52" cm="1">
        <f t="array" aca="1" ref="DK16" ca="1">beneficio_muerte_individual_activo(DK$2,$F16,$D16, Hombres!$A$1:$DW$117, Mujeres!$A$1:$DW$117)</f>
        <v>3503.0387620891738</v>
      </c>
      <c r="DL16" s="52" cm="1">
        <f t="array" aca="1" ref="DL16" ca="1">beneficio_muerte_individual_activo(DL$2,$F16,$D16, Hombres!$A$1:$DW$117, Mujeres!$A$1:$DW$117)</f>
        <v>3693.2722552692048</v>
      </c>
      <c r="DM16" s="52" cm="1">
        <f t="array" aca="1" ref="DM16" ca="1">beneficio_muerte_individual_activo(DM$2,$F16,$D16, Hombres!$A$1:$DW$117, Mujeres!$A$1:$DW$117)</f>
        <v>3926.381153664729</v>
      </c>
      <c r="DN16" s="52" cm="1">
        <f t="array" aca="1" ref="DN16" ca="1">beneficio_muerte_individual_activo(DN$2,$F16,$D16, Hombres!$A$1:$DW$117, Mujeres!$A$1:$DW$117)</f>
        <v>4228.06481086242</v>
      </c>
      <c r="DO16" s="52" cm="1">
        <f t="array" aca="1" ref="DO16" ca="1">beneficio_muerte_individual_activo(DO$2,$F16,$D16, Hombres!$A$1:$DW$117, Mujeres!$A$1:$DW$117)</f>
        <v>4567.2370178884157</v>
      </c>
      <c r="DP16" s="52" cm="1">
        <f t="array" aca="1" ref="DP16" ca="1">beneficio_muerte_individual_activo(DP$2,$F16,$D16, Hombres!$A$1:$DW$117, Mujeres!$A$1:$DW$117)</f>
        <v>4928.3014583774602</v>
      </c>
      <c r="DQ16" s="52" cm="1">
        <f t="array" aca="1" ref="DQ16" ca="1">beneficio_muerte_individual_activo(DQ$2,$F16,$D16, Hombres!$A$1:$DW$117, Mujeres!$A$1:$DW$117)</f>
        <v>5274.8979006196323</v>
      </c>
      <c r="DR16" s="52" cm="1">
        <f t="array" aca="1" ref="DR16" ca="1">beneficio_muerte_individual_activo(DR$2,$F16,$D16, Hombres!$A$1:$DW$117, Mujeres!$A$1:$DW$117)</f>
        <v>5625.3422150466977</v>
      </c>
      <c r="DS16" s="52" cm="1">
        <f t="array" aca="1" ref="DS16" ca="1">beneficio_muerte_individual_activo(DS$2,$F16,$D16, Hombres!$A$1:$DW$117, Mujeres!$A$1:$DW$117)</f>
        <v>5999.8278960552525</v>
      </c>
      <c r="DT16" s="52" cm="1">
        <f t="array" aca="1" ref="DT16" ca="1">beneficio_muerte_individual_activo(DT$2,$F16,$D16, Hombres!$A$1:$DW$117, Mujeres!$A$1:$DW$117)</f>
        <v>6401.1056658334901</v>
      </c>
      <c r="DU16" s="52" cm="1">
        <f t="array" aca="1" ref="DU16" ca="1">beneficio_muerte_individual_activo(DU$2,$F16,$D16, Hombres!$A$1:$DW$117, Mujeres!$A$1:$DW$117)</f>
        <v>6825.4719334411702</v>
      </c>
      <c r="DV16" s="52" cm="1">
        <f t="array" aca="1" ref="DV16" ca="1">beneficio_muerte_individual_activo(DV$2,$F16,$D16, Hombres!$A$1:$DW$117, Mujeres!$A$1:$DW$117)</f>
        <v>7265.2986659375656</v>
      </c>
      <c r="DW16" s="52" cm="1">
        <f t="array" aca="1" ref="DW16" ca="1">beneficio_muerte_individual_activo(DW$2,$F16,$D16, Hombres!$A$1:$DW$117, Mujeres!$A$1:$DW$117)</f>
        <v>7747.4515201569302</v>
      </c>
      <c r="DX16" s="52" cm="1">
        <f t="array" aca="1" ref="DX16" ca="1">beneficio_muerte_individual_activo(DX$2,$F16,$D16, Hombres!$A$1:$DW$117, Mujeres!$A$1:$DW$117)</f>
        <v>8337.3665568236083</v>
      </c>
      <c r="DY16" s="52" cm="1">
        <f t="array" aca="1" ref="DY16" ca="1">beneficio_muerte_individual_activo(DY$2,$F16,$D16, Hombres!$A$1:$DW$117, Mujeres!$A$1:$DW$117)</f>
        <v>9003.7051738360624</v>
      </c>
      <c r="DZ16" s="52" cm="1">
        <f t="array" aca="1" ref="DZ16" ca="1">beneficio_muerte_individual_activo(DZ$2,$F16,$D16, Hombres!$A$1:$DW$117, Mujeres!$A$1:$DW$117)</f>
        <v>9701.0791568528402</v>
      </c>
      <c r="EA16" s="52" cm="1">
        <f t="array" aca="1" ref="EA16" ca="1">beneficio_muerte_individual_activo(EA$2,$F16,$D16, Hombres!$A$1:$DW$117, Mujeres!$A$1:$DW$117)</f>
        <v>10351.262731528106</v>
      </c>
      <c r="EB16" s="52" cm="1">
        <f t="array" aca="1" ref="EB16" ca="1">beneficio_muerte_individual_activo(EB$2,$F16,$D16, Hombres!$A$1:$DW$117, Mujeres!$A$1:$DW$117)</f>
        <v>10992.387820394239</v>
      </c>
      <c r="EC16" s="52" cm="1">
        <f t="array" aca="1" ref="EC16" ca="1">beneficio_muerte_individual_activo(EC$2,$F16,$D16, Hombres!$A$1:$DW$117, Mujeres!$A$1:$DW$117)</f>
        <v>11717.144220874428</v>
      </c>
      <c r="ED16" s="52" cm="1">
        <f t="array" aca="1" ref="ED16" ca="1">beneficio_muerte_individual_activo(ED$2,$F16,$D16, Hombres!$A$1:$DW$117, Mujeres!$A$1:$DW$117)</f>
        <v>12613.145868965108</v>
      </c>
      <c r="EE16" s="52" cm="1">
        <f t="array" aca="1" ref="EE16" ca="1">beneficio_muerte_individual_activo(EE$2,$F16,$D16, Hombres!$A$1:$DW$117, Mujeres!$A$1:$DW$117)</f>
        <v>13719.262935657818</v>
      </c>
      <c r="EF16" s="52" cm="1">
        <f t="array" aca="1" ref="EF16" ca="1">beneficio_muerte_individual_activo(EF$2,$F16,$D16, Hombres!$A$1:$DW$117, Mujeres!$A$1:$DW$117)</f>
        <v>15030.070289021705</v>
      </c>
      <c r="EG16" s="52" cm="1">
        <f t="array" aca="1" ref="EG16" ca="1">beneficio_muerte_individual_activo(EG$2,$F16,$D16, Hombres!$A$1:$DW$117, Mujeres!$A$1:$DW$117)</f>
        <v>9914.8838810416746</v>
      </c>
      <c r="EH16" s="52" cm="1">
        <f t="array" aca="1" ref="EH16" ca="1">beneficio_muerte_individual_activo(EH$2,$F16,$D16, Hombres!$A$1:$DW$117, Mujeres!$A$1:$DW$117)</f>
        <v>10854.51096789298</v>
      </c>
      <c r="EI16" s="52" cm="1">
        <f t="array" aca="1" ref="EI16" ca="1">beneficio_muerte_individual_activo(EI$2,$F16,$D16, Hombres!$A$1:$DW$117, Mujeres!$A$1:$DW$117)</f>
        <v>11721.484167155024</v>
      </c>
      <c r="EJ16" s="52" cm="1">
        <f t="array" aca="1" ref="EJ16" ca="1">beneficio_muerte_individual_activo(EJ$2,$F16,$D16, Hombres!$A$1:$DW$117, Mujeres!$A$1:$DW$117)</f>
        <v>12511.01896714055</v>
      </c>
      <c r="EK16" s="52" cm="1">
        <f t="array" aca="1" ref="EK16" ca="1">beneficio_muerte_individual_activo(EK$2,$F16,$D16, Hombres!$A$1:$DW$117, Mujeres!$A$1:$DW$117)</f>
        <v>13322.403598038945</v>
      </c>
      <c r="EL16" s="52" cm="1">
        <f t="array" aca="1" ref="EL16" ca="1">beneficio_muerte_individual_activo(EL$2,$F16,$D16, Hombres!$A$1:$DW$117, Mujeres!$A$1:$DW$117)</f>
        <v>14283.325654838191</v>
      </c>
      <c r="EM16" s="52" cm="1">
        <f t="array" aca="1" ref="EM16" ca="1">beneficio_muerte_individual_activo(EM$2,$F16,$D16, Hombres!$A$1:$DW$117, Mujeres!$A$1:$DW$117)</f>
        <v>15437.581526254946</v>
      </c>
      <c r="EN16" s="52" cm="1">
        <f t="array" aca="1" ref="EN16" ca="1">beneficio_muerte_individual_activo(EN$2,$F16,$D16, Hombres!$A$1:$DW$117, Mujeres!$A$1:$DW$117)</f>
        <v>16858.22061772117</v>
      </c>
      <c r="EO16" s="52" cm="1">
        <f t="array" aca="1" ref="EO16" ca="1">beneficio_muerte_individual_activo(EO$2,$F16,$D16, Hombres!$A$1:$DW$117, Mujeres!$A$1:$DW$117)</f>
        <v>18747.517052223076</v>
      </c>
      <c r="EP16" s="52" cm="1">
        <f t="array" aca="1" ref="EP16" ca="1">beneficio_muerte_individual_activo(EP$2,$F16,$D16, Hombres!$A$1:$DW$117, Mujeres!$A$1:$DW$117)</f>
        <v>21126.907388984528</v>
      </c>
      <c r="EQ16" s="52" cm="1">
        <f t="array" aca="1" ref="EQ16" ca="1">beneficio_muerte_individual_activo(EQ$2,$F16,$D16, Hombres!$A$1:$DW$117, Mujeres!$A$1:$DW$117)</f>
        <v>23656.532064389176</v>
      </c>
      <c r="ER16" s="52" cm="1">
        <f t="array" aca="1" ref="ER16" ca="1">beneficio_muerte_individual_activo(ER$2,$F16,$D16, Hombres!$A$1:$DW$117, Mujeres!$A$1:$DW$117)</f>
        <v>25978.38442783766</v>
      </c>
      <c r="ES16" s="52" cm="1">
        <f t="array" aca="1" ref="ES16" ca="1">beneficio_muerte_individual_activo(ES$2,$F16,$D16, Hombres!$A$1:$DW$117, Mujeres!$A$1:$DW$117)</f>
        <v>28112.981269582695</v>
      </c>
      <c r="ET16" s="52" cm="1">
        <f t="array" aca="1" ref="ET16" ca="1">beneficio_muerte_individual_activo(ET$2,$F16,$D16, Hombres!$A$1:$DW$117, Mujeres!$A$1:$DW$117)</f>
        <v>30501.058197288723</v>
      </c>
      <c r="EU16" s="52" cm="1">
        <f t="array" aca="1" ref="EU16" ca="1">beneficio_muerte_individual_activo(EU$2,$F16,$D16, Hombres!$A$1:$DW$117, Mujeres!$A$1:$DW$117)</f>
        <v>33562.043331914836</v>
      </c>
      <c r="EV16" s="52" cm="1">
        <f t="array" aca="1" ref="EV16" ca="1">beneficio_muerte_individual_activo(EV$2,$F16,$D16, Hombres!$A$1:$DW$117, Mujeres!$A$1:$DW$117)</f>
        <v>37479.000816337648</v>
      </c>
      <c r="EW16" s="52" cm="1">
        <f t="array" aca="1" ref="EW16" ca="1">beneficio_muerte_individual_activo(EW$2,$F16,$D16, Hombres!$A$1:$DW$117, Mujeres!$A$1:$DW$117)</f>
        <v>42153.506655649093</v>
      </c>
      <c r="EX16" s="52" cm="1">
        <f t="array" aca="1" ref="EX16" ca="1">beneficio_muerte_individual_activo(EX$2,$F16,$D16, Hombres!$A$1:$DW$117, Mujeres!$A$1:$DW$117)</f>
        <v>50038.481001403452</v>
      </c>
      <c r="EY16" s="52" cm="1">
        <f t="array" aca="1" ref="EY16" ca="1">beneficio_muerte_individual_activo(EY$2,$F16,$D16, Hombres!$A$1:$DW$117, Mujeres!$A$1:$DW$117)</f>
        <v>55190.925923505711</v>
      </c>
      <c r="EZ16" s="52" cm="1">
        <f t="array" aca="1" ref="EZ16" ca="1">beneficio_muerte_individual_activo(EZ$2,$F16,$D16, Hombres!$A$1:$DW$117, Mujeres!$A$1:$DW$117)</f>
        <v>60750.958542289431</v>
      </c>
      <c r="FA16" s="52" cm="1">
        <f t="array" aca="1" ref="FA16" ca="1">beneficio_muerte_individual_activo(FA$2,$F16,$D16, Hombres!$A$1:$DW$117, Mujeres!$A$1:$DW$117)</f>
        <v>66715.62313075173</v>
      </c>
      <c r="FB16" s="52" cm="1">
        <f t="array" aca="1" ref="FB16" ca="1">beneficio_muerte_individual_activo(FB$2,$F16,$D16, Hombres!$A$1:$DW$117, Mujeres!$A$1:$DW$117)</f>
        <v>72971.271413802155</v>
      </c>
      <c r="FC16" s="52" cm="1">
        <f t="array" aca="1" ref="FC16" ca="1">beneficio_muerte_individual_activo(FC$2,$F16,$D16, Hombres!$A$1:$DW$117, Mujeres!$A$1:$DW$117)</f>
        <v>79473.605729008152</v>
      </c>
      <c r="FD16" s="52" cm="1">
        <f t="array" aca="1" ref="FD16" ca="1">beneficio_muerte_individual_activo(FD$2,$F16,$D16, Hombres!$A$1:$DW$117, Mujeres!$A$1:$DW$117)</f>
        <v>86242.429992026926</v>
      </c>
      <c r="FE16" s="52" cm="1">
        <f t="array" aca="1" ref="FE16" ca="1">beneficio_muerte_individual_activo(FE$2,$F16,$D16, Hombres!$A$1:$DW$117, Mujeres!$A$1:$DW$117)</f>
        <v>93229.377536811371</v>
      </c>
      <c r="FF16" s="52" cm="1">
        <f t="array" aca="1" ref="FF16" ca="1">beneficio_muerte_individual_activo(FF$2,$F16,$D16, Hombres!$A$1:$DW$117, Mujeres!$A$1:$DW$117)</f>
        <v>100279.18844558443</v>
      </c>
      <c r="FG16" s="52" cm="1">
        <f t="array" aca="1" ref="FG16" ca="1">beneficio_muerte_individual_activo(FG$2,$F16,$D16, Hombres!$A$1:$DW$117, Mujeres!$A$1:$DW$117)</f>
        <v>107117.00213812501</v>
      </c>
      <c r="FH16" s="52" cm="1">
        <f t="array" aca="1" ref="FH16" ca="1">beneficio_muerte_individual_activo(FH$2,$F16,$D16, Hombres!$A$1:$DW$117, Mujeres!$A$1:$DW$117)</f>
        <v>113546.4519999309</v>
      </c>
      <c r="FI16" s="52" cm="1">
        <f t="array" aca="1" ref="FI16" ca="1">beneficio_muerte_individual_activo(FI$2,$F16,$D16, Hombres!$A$1:$DW$117, Mujeres!$A$1:$DW$117)</f>
        <v>119427.52790489438</v>
      </c>
      <c r="FJ16" s="52" cm="1">
        <f t="array" aca="1" ref="FJ16" ca="1">beneficio_muerte_individual_activo(FJ$2,$F16,$D16, Hombres!$A$1:$DW$117, Mujeres!$A$1:$DW$117)</f>
        <v>124578.70947563041</v>
      </c>
      <c r="FK16" s="52" cm="1">
        <f t="array" aca="1" ref="FK16" ca="1">beneficio_muerte_individual_activo(FK$2,$F16,$D16, Hombres!$A$1:$DW$117, Mujeres!$A$1:$DW$117)</f>
        <v>128714.39171889301</v>
      </c>
      <c r="FL16" s="52" cm="1">
        <f t="array" aca="1" ref="FL16" ca="1">beneficio_muerte_individual_activo(FL$2,$F16,$D16, Hombres!$A$1:$DW$117, Mujeres!$A$1:$DW$117)</f>
        <v>131427.36208473484</v>
      </c>
      <c r="FM16" s="52" cm="1">
        <f t="array" aca="1" ref="FM16" ca="1">beneficio_muerte_individual_activo(FM$2,$F16,$D16, Hombres!$A$1:$DW$117, Mujeres!$A$1:$DW$117)</f>
        <v>132343.57706287227</v>
      </c>
      <c r="FN16" s="52" cm="1">
        <f t="array" aca="1" ref="FN16" ca="1">beneficio_muerte_individual_activo(FN$2,$F16,$D16, Hombres!$A$1:$DW$117, Mujeres!$A$1:$DW$117)</f>
        <v>131219.91495512798</v>
      </c>
      <c r="FO16" s="52" cm="1">
        <f t="array" aca="1" ref="FO16" ca="1">beneficio_muerte_individual_activo(FO$2,$F16,$D16, Hombres!$A$1:$DW$117, Mujeres!$A$1:$DW$117)</f>
        <v>127881.35331158165</v>
      </c>
      <c r="FP16" s="52" cm="1">
        <f t="array" aca="1" ref="FP16" ca="1">beneficio_muerte_individual_activo(FP$2,$F16,$D16, Hombres!$A$1:$DW$117, Mujeres!$A$1:$DW$117)</f>
        <v>122174.79327055531</v>
      </c>
      <c r="FQ16" s="52" cm="1">
        <f t="array" aca="1" ref="FQ16" ca="1">beneficio_muerte_individual_activo(FQ$2,$F16,$D16, Hombres!$A$1:$DW$117, Mujeres!$A$1:$DW$117)</f>
        <v>114017.50910030273</v>
      </c>
      <c r="FR16" s="52" cm="1">
        <f t="array" aca="1" ref="FR16" ca="1">beneficio_muerte_individual_activo(FR$2,$F16,$D16, Hombres!$A$1:$DW$117, Mujeres!$A$1:$DW$117)</f>
        <v>103547.99409850685</v>
      </c>
      <c r="FS16" s="52" cm="1">
        <f t="array" aca="1" ref="FS16" ca="1">beneficio_muerte_individual_activo(FS$2,$F16,$D16, Hombres!$A$1:$DW$117, Mujeres!$A$1:$DW$117)</f>
        <v>91174.57067103617</v>
      </c>
      <c r="FT16" s="52" cm="1">
        <f t="array" aca="1" ref="FT16" ca="1">beneficio_muerte_individual_activo(FT$2,$F16,$D16, Hombres!$A$1:$DW$117, Mujeres!$A$1:$DW$117)</f>
        <v>77497.452938054121</v>
      </c>
      <c r="FU16" s="52" cm="1">
        <f t="array" aca="1" ref="FU16" ca="1">beneficio_muerte_individual_activo(FU$2,$F16,$D16, Hombres!$A$1:$DW$117, Mujeres!$A$1:$DW$117)</f>
        <v>63241.317920789246</v>
      </c>
      <c r="FV16" s="52" cm="1">
        <f t="array" aca="1" ref="FV16" ca="1">beneficio_muerte_individual_activo(FV$2,$F16,$D16, Hombres!$A$1:$DW$117, Mujeres!$A$1:$DW$117)</f>
        <v>49212.963268892432</v>
      </c>
      <c r="FW16" s="52" cm="1">
        <f t="array" aca="1" ref="FW16" ca="1">beneficio_muerte_individual_activo(FW$2,$F16,$D16, Hombres!$A$1:$DW$117, Mujeres!$A$1:$DW$117)</f>
        <v>36239.888983703437</v>
      </c>
      <c r="FX16" s="52" cm="1">
        <f t="array" aca="1" ref="FX16" ca="1">beneficio_muerte_individual_activo(FX$2,$F16,$D16, Hombres!$A$1:$DW$117, Mujeres!$A$1:$DW$117)</f>
        <v>25034.921164443171</v>
      </c>
      <c r="FY16" s="52" cm="1">
        <f t="array" aca="1" ref="FY16" ca="1">beneficio_muerte_individual_activo(FY$2,$F16,$D16, Hombres!$A$1:$DW$117, Mujeres!$A$1:$DW$117)</f>
        <v>16055.399152975724</v>
      </c>
      <c r="FZ16" s="52" cm="1">
        <f t="array" aca="1" ref="FZ16" ca="1">beneficio_muerte_individual_activo(FZ$2,$F16,$D16, Hombres!$A$1:$DW$117, Mujeres!$A$1:$DW$117)</f>
        <v>9435.7903147937523</v>
      </c>
      <c r="GA16" s="52" cm="1">
        <f t="array" aca="1" ref="GA16" ca="1">beneficio_muerte_individual_activo(GA$2,$F16,$D16, Hombres!$A$1:$DW$117, Mujeres!$A$1:$DW$117)</f>
        <v>5000.2806274728982</v>
      </c>
      <c r="GB16" s="52" cm="1">
        <f t="array" aca="1" ref="GB16" ca="1">beneficio_muerte_individual_activo(GB$2,$F16,$D16, Hombres!$A$1:$DW$117, Mujeres!$A$1:$DW$117)</f>
        <v>2341.3437885803978</v>
      </c>
      <c r="GC16" s="52" cm="1">
        <f t="array" aca="1" ref="GC16" ca="1">beneficio_muerte_individual_activo(GC$2,$F16,$D16, Hombres!$A$1:$DW$117, Mujeres!$A$1:$DW$117)</f>
        <v>943.50330275379235</v>
      </c>
      <c r="GD16" s="52" cm="1">
        <f t="array" aca="1" ref="GD16" ca="1">beneficio_muerte_individual_activo(GD$2,$F16,$D16, Hombres!$A$1:$DW$117, Mujeres!$A$1:$DW$117)</f>
        <v>315.54175087957992</v>
      </c>
      <c r="GE16" s="52" cm="1">
        <f t="array" aca="1" ref="GE16" ca="1">beneficio_muerte_individual_activo(GE$2,$F16,$D16, Hombres!$A$1:$DW$117, Mujeres!$A$1:$DW$117)</f>
        <v>83.002916888244371</v>
      </c>
      <c r="GF16" s="52" cm="1">
        <f t="array" aca="1" ref="GF16" ca="1">beneficio_muerte_individual_activo(GF$2,$F16,$D16, Hombres!$A$1:$DW$117, Mujeres!$A$1:$DW$117)</f>
        <v>15.723123616224376</v>
      </c>
      <c r="GG16" s="52" cm="1">
        <f t="array" aca="1" ref="GG16" ca="1">beneficio_muerte_individual_activo(GG$2,$F16,$D16, Hombres!$A$1:$DW$117, Mujeres!$A$1:$DW$117)</f>
        <v>1.8618975331148959</v>
      </c>
      <c r="GH16" s="52" cm="1">
        <f t="array" aca="1" ref="GH16" ca="1">beneficio_muerte_individual_activo(GH$2,$F16,$D16, Hombres!$A$1:$DW$117, Mujeres!$A$1:$DW$117)</f>
        <v>0</v>
      </c>
      <c r="GI16" s="52" cm="1">
        <f t="array" aca="1" ref="GI16" ca="1">beneficio_muerte_individual_activo(GI$2,$F16,$D16, Hombres!$A$1:$DW$117, Mujeres!$A$1:$DW$117)</f>
        <v>0</v>
      </c>
      <c r="GJ16" s="52" cm="1">
        <f t="array" aca="1" ref="GJ16" ca="1">beneficio_muerte_individual_activo(GJ$2,$F16,$D16, Hombres!$A$1:$DW$117, Mujeres!$A$1:$DW$117)</f>
        <v>0</v>
      </c>
      <c r="GK16" s="52" cm="1">
        <f t="array" aca="1" ref="GK16" ca="1">beneficio_muerte_individual_activo(GK$2,$F16,$D16, Hombres!$A$1:$DW$117, Mujeres!$A$1:$DW$117)</f>
        <v>0</v>
      </c>
      <c r="GL16" s="52" cm="1">
        <f t="array" aca="1" ref="GL16" ca="1">beneficio_muerte_individual_activo(GL$2,$F16,$D16, Hombres!$A$1:$DW$117, Mujeres!$A$1:$DW$117)</f>
        <v>0</v>
      </c>
      <c r="GM16" s="52" cm="1">
        <f t="array" aca="1" ref="GM16" ca="1">beneficio_muerte_individual_activo(GM$2,$F16,$D16, Hombres!$A$1:$DW$117, Mujeres!$A$1:$DW$117)</f>
        <v>0</v>
      </c>
      <c r="GN16" s="52" cm="1">
        <f t="array" aca="1" ref="GN16" ca="1">beneficio_muerte_individual_activo(GN$2,$F16,$D16, Hombres!$A$1:$DW$117, Mujeres!$A$1:$DW$117)</f>
        <v>0</v>
      </c>
      <c r="GO16" s="52" cm="1">
        <f t="array" aca="1" ref="GO16" ca="1">beneficio_muerte_individual_activo(GO$2,$F16,$D16, Hombres!$A$1:$DW$117, Mujeres!$A$1:$DW$117)</f>
        <v>0</v>
      </c>
      <c r="GP16" s="52" cm="1">
        <f t="array" aca="1" ref="GP16" ca="1">beneficio_muerte_individual_activo(GP$2,$F16,$D16, Hombres!$A$1:$DW$117, Mujeres!$A$1:$DW$117)</f>
        <v>0</v>
      </c>
      <c r="GQ16" s="52" cm="1">
        <f t="array" aca="1" ref="GQ16" ca="1">beneficio_muerte_individual_activo(GQ$2,$F16,$D16, Hombres!$A$1:$DW$117, Mujeres!$A$1:$DW$117)</f>
        <v>0</v>
      </c>
      <c r="GR16" s="52" cm="1">
        <f t="array" aca="1" ref="GR16" ca="1">beneficio_muerte_individual_activo(GR$2,$F16,$D16, Hombres!$A$1:$DW$117, Mujeres!$A$1:$DW$117)</f>
        <v>0</v>
      </c>
      <c r="GS16" s="52" cm="1">
        <f t="array" aca="1" ref="GS16" ca="1">beneficio_muerte_individual_activo(GS$2,$F16,$D16, Hombres!$A$1:$DW$117, Mujeres!$A$1:$DW$117)</f>
        <v>0</v>
      </c>
      <c r="GT16" s="52" cm="1">
        <f t="array" aca="1" ref="GT16" ca="1">beneficio_muerte_individual_activo(GT$2,$F16,$D16, Hombres!$A$1:$DW$117, Mujeres!$A$1:$DW$117)</f>
        <v>0</v>
      </c>
      <c r="GU16" s="52" cm="1">
        <f t="array" aca="1" ref="GU16" ca="1">beneficio_muerte_individual_activo(GU$2,$F16,$D16, Hombres!$A$1:$DW$117, Mujeres!$A$1:$DW$117)</f>
        <v>0</v>
      </c>
      <c r="GV16" s="52" cm="1">
        <f t="array" aca="1" ref="GV16" ca="1">beneficio_muerte_individual_activo(GV$2,$F16,$D16, Hombres!$A$1:$DW$117, Mujeres!$A$1:$DW$117)</f>
        <v>0</v>
      </c>
    </row>
    <row r="17" spans="1:204" x14ac:dyDescent="0.35">
      <c r="A17" s="2">
        <f t="shared" si="0"/>
        <v>15</v>
      </c>
      <c r="B17" s="81">
        <v>1580039</v>
      </c>
      <c r="C17" s="9">
        <v>40878</v>
      </c>
      <c r="D17" s="7" t="s">
        <v>6</v>
      </c>
      <c r="E17" s="9">
        <v>31047</v>
      </c>
      <c r="F17" s="12" cm="1">
        <f t="array" aca="1" ref="F17" ca="1">edadCalc(E17)</f>
        <v>41</v>
      </c>
      <c r="G17" s="45" cm="1">
        <f t="array" aca="1" ref="G17" ca="1">PorcentajePension(C17,E17, D17)</f>
        <v>0.85</v>
      </c>
      <c r="I17" s="78"/>
      <c r="J17" s="52" cm="1">
        <f t="array" aca="1" ref="J17" ca="1">AnualidadActivo(J$2, $E17, $C17, $B17, $D17, Hombres!$A$1:$DW$117, Mujeres!$A$1:$DW$117)</f>
        <v>0</v>
      </c>
      <c r="K17" s="52" cm="1">
        <f t="array" aca="1" ref="K17" ca="1">AnualidadActivo(K$2, $E17, $C17, $B17, $D17, Hombres!$A$1:$DW$117, Mujeres!$A$1:$DW$117)</f>
        <v>0</v>
      </c>
      <c r="L17" s="52" cm="1">
        <f t="array" aca="1" ref="L17" ca="1">AnualidadActivo(L$2, $E17, $C17, $B17, $D17, Hombres!$A$1:$DW$117, Mujeres!$A$1:$DW$117)</f>
        <v>0</v>
      </c>
      <c r="M17" s="52" cm="1">
        <f t="array" aca="1" ref="M17" ca="1">AnualidadActivo(M$2, $E17, $C17, $B17, $D17, Hombres!$A$1:$DW$117, Mujeres!$A$1:$DW$117)</f>
        <v>0</v>
      </c>
      <c r="N17" s="52" cm="1">
        <f t="array" aca="1" ref="N17" ca="1">AnualidadActivo(N$2, $E17, $C17, $B17, $D17, Hombres!$A$1:$DW$117, Mujeres!$A$1:$DW$117)</f>
        <v>0</v>
      </c>
      <c r="O17" s="52" cm="1">
        <f t="array" aca="1" ref="O17" ca="1">AnualidadActivo(O$2, $E17, $C17, $B17, $D17, Hombres!$A$1:$DW$117, Mujeres!$A$1:$DW$117)</f>
        <v>0</v>
      </c>
      <c r="P17" s="52" cm="1">
        <f t="array" aca="1" ref="P17" ca="1">AnualidadActivo(P$2, $E17, $C17, $B17, $D17, Hombres!$A$1:$DW$117, Mujeres!$A$1:$DW$117)</f>
        <v>0</v>
      </c>
      <c r="Q17" s="52" cm="1">
        <f t="array" aca="1" ref="Q17" ca="1">AnualidadActivo(Q$2, $E17, $C17, $B17, $D17, Hombres!$A$1:$DW$117, Mujeres!$A$1:$DW$117)</f>
        <v>0</v>
      </c>
      <c r="R17" s="52" cm="1">
        <f t="array" aca="1" ref="R17" ca="1">AnualidadActivo(R$2, $E17, $C17, $B17, $D17, Hombres!$A$1:$DW$117, Mujeres!$A$1:$DW$117)</f>
        <v>0</v>
      </c>
      <c r="S17" s="52" cm="1">
        <f t="array" aca="1" ref="S17" ca="1">AnualidadActivo(S$2, $E17, $C17, $B17, $D17, Hombres!$A$1:$DW$117, Mujeres!$A$1:$DW$117)</f>
        <v>0</v>
      </c>
      <c r="T17" s="52" cm="1">
        <f t="array" aca="1" ref="T17" ca="1">AnualidadActivo(T$2, $E17, $C17, $B17, $D17, Hombres!$A$1:$DW$117, Mujeres!$A$1:$DW$117)</f>
        <v>0</v>
      </c>
      <c r="U17" s="52" cm="1">
        <f t="array" aca="1" ref="U17" ca="1">AnualidadActivo(U$2, $E17, $C17, $B17, $D17, Hombres!$A$1:$DW$117, Mujeres!$A$1:$DW$117)</f>
        <v>0</v>
      </c>
      <c r="V17" s="52" cm="1">
        <f t="array" aca="1" ref="V17" ca="1">AnualidadActivo(V$2, $E17, $C17, $B17, $D17, Hombres!$A$1:$DW$117, Mujeres!$A$1:$DW$117)</f>
        <v>0</v>
      </c>
      <c r="W17" s="52" cm="1">
        <f t="array" aca="1" ref="W17" ca="1">AnualidadActivo(W$2, $E17, $C17, $B17, $D17, Hombres!$A$1:$DW$117, Mujeres!$A$1:$DW$117)</f>
        <v>0</v>
      </c>
      <c r="X17" s="52" cm="1">
        <f t="array" aca="1" ref="X17" ca="1">AnualidadActivo(X$2, $E17, $C17, $B17, $D17, Hombres!$A$1:$DW$117, Mujeres!$A$1:$DW$117)</f>
        <v>0</v>
      </c>
      <c r="Y17" s="52" cm="1">
        <f t="array" aca="1" ref="Y17" ca="1">AnualidadActivo(Y$2, $E17, $C17, $B17, $D17, Hombres!$A$1:$DW$117, Mujeres!$A$1:$DW$117)</f>
        <v>0</v>
      </c>
      <c r="Z17" s="52" cm="1">
        <f t="array" aca="1" ref="Z17" ca="1">AnualidadActivo(Z$2, $E17, $C17, $B17, $D17, Hombres!$A$1:$DW$117, Mujeres!$A$1:$DW$117)</f>
        <v>0</v>
      </c>
      <c r="AA17" s="52" cm="1">
        <f t="array" aca="1" ref="AA17" ca="1">AnualidadActivo(AA$2, $E17, $C17, $B17, $D17, Hombres!$A$1:$DW$117, Mujeres!$A$1:$DW$117)</f>
        <v>0</v>
      </c>
      <c r="AB17" s="52" cm="1">
        <f t="array" aca="1" ref="AB17" ca="1">AnualidadActivo(AB$2, $E17, $C17, $B17, $D17, Hombres!$A$1:$DW$117, Mujeres!$A$1:$DW$117)</f>
        <v>0</v>
      </c>
      <c r="AC17" s="52" cm="1">
        <f t="array" aca="1" ref="AC17" ca="1">AnualidadActivo(AC$2, $E17, $C17, $B17, $D17, Hombres!$A$1:$DW$117, Mujeres!$A$1:$DW$117)</f>
        <v>0</v>
      </c>
      <c r="AD17" s="52" cm="1">
        <f t="array" aca="1" ref="AD17" ca="1">AnualidadActivo(AD$2, $E17, $C17, $B17, $D17, Hombres!$A$1:$DW$117, Mujeres!$A$1:$DW$117)</f>
        <v>0</v>
      </c>
      <c r="AE17" s="52" cm="1">
        <f t="array" aca="1" ref="AE17" ca="1">AnualidadActivo(AE$2, $E17, $C17, $B17, $D17, Hombres!$A$1:$DW$117, Mujeres!$A$1:$DW$117)</f>
        <v>0</v>
      </c>
      <c r="AF17" s="52" cm="1">
        <f t="array" aca="1" ref="AF17" ca="1">AnualidadActivo(AF$2, $E17, $C17, $B17, $D17, Hombres!$A$1:$DW$117, Mujeres!$A$1:$DW$117)</f>
        <v>49725004.422373444</v>
      </c>
      <c r="AG17" s="52" cm="1">
        <f t="array" aca="1" ref="AG17" ca="1">AnualidadActivo(AG$2, $E17, $C17, $B17, $D17, Hombres!$A$1:$DW$117, Mujeres!$A$1:$DW$117)</f>
        <v>51216754.555044651</v>
      </c>
      <c r="AH17" s="52" cm="1">
        <f t="array" aca="1" ref="AH17" ca="1">AnualidadActivo(AH$2, $E17, $C17, $B17, $D17, Hombres!$A$1:$DW$117, Mujeres!$A$1:$DW$117)</f>
        <v>52753257.191695981</v>
      </c>
      <c r="AI17" s="52" cm="1">
        <f t="array" aca="1" ref="AI17" ca="1">AnualidadActivo(AI$2, $E17, $C17, $B17, $D17, Hombres!$A$1:$DW$117, Mujeres!$A$1:$DW$117)</f>
        <v>54335854.907446861</v>
      </c>
      <c r="AJ17" s="52" cm="1">
        <f t="array" aca="1" ref="AJ17" ca="1">AnualidadActivo(AJ$2, $E17, $C17, $B17, $D17, Hombres!$A$1:$DW$117, Mujeres!$A$1:$DW$117)</f>
        <v>55965930.554670289</v>
      </c>
      <c r="AK17" s="52" cm="1">
        <f t="array" aca="1" ref="AK17" ca="1">AnualidadActivo(AK$2, $E17, $C17, $B17, $D17, Hombres!$A$1:$DW$117, Mujeres!$A$1:$DW$117)</f>
        <v>57688566.316844374</v>
      </c>
      <c r="AL17" s="52" cm="1">
        <f t="array" aca="1" ref="AL17" ca="1">AnualidadActivo(AL$2, $E17, $C17, $B17, $D17, Hombres!$A$1:$DW$117, Mujeres!$A$1:$DW$117)</f>
        <v>59191867.53221263</v>
      </c>
      <c r="AM17" s="52" cm="1">
        <f t="array" aca="1" ref="AM17" ca="1">AnualidadActivo(AM$2, $E17, $C17, $B17, $D17, Hombres!$A$1:$DW$117, Mujeres!$A$1:$DW$117)</f>
        <v>60711638.797145277</v>
      </c>
      <c r="AN17" s="52" cm="1">
        <f t="array" aca="1" ref="AN17" ca="1">AnualidadActivo(AN$2, $E17, $C17, $B17, $D17, Hombres!$A$1:$DW$117, Mujeres!$A$1:$DW$117)</f>
        <v>62248106.427805439</v>
      </c>
      <c r="AO17" s="52" cm="1">
        <f t="array" aca="1" ref="AO17" ca="1">AnualidadActivo(AO$2, $E17, $C17, $B17, $D17, Hombres!$A$1:$DW$117, Mujeres!$A$1:$DW$117)</f>
        <v>63802281.045193158</v>
      </c>
      <c r="AP17" s="52" cm="1">
        <f t="array" aca="1" ref="AP17" ca="1">AnualidadActivo(AP$2, $E17, $C17, $B17, $D17, Hombres!$A$1:$DW$117, Mujeres!$A$1:$DW$117)</f>
        <v>65373145.841407686</v>
      </c>
      <c r="AQ17" s="52" cm="1">
        <f t="array" aca="1" ref="AQ17" ca="1">AnualidadActivo(AQ$2, $E17, $C17, $B17, $D17, Hombres!$A$1:$DW$117, Mujeres!$A$1:$DW$117)</f>
        <v>66956035.69301071</v>
      </c>
      <c r="AR17" s="52" cm="1">
        <f t="array" aca="1" ref="AR17" ca="1">AnualidadActivo(AR$2, $E17, $C17, $B17, $D17, Hombres!$A$1:$DW$117, Mujeres!$A$1:$DW$117)</f>
        <v>68543873.372693285</v>
      </c>
      <c r="AS17" s="52" cm="1">
        <f t="array" aca="1" ref="AS17" ca="1">AnualidadActivo(AS$2, $E17, $C17, $B17, $D17, Hombres!$A$1:$DW$117, Mujeres!$A$1:$DW$117)</f>
        <v>70127041.223387912</v>
      </c>
      <c r="AT17" s="52" cm="1">
        <f t="array" aca="1" ref="AT17" ca="1">AnualidadActivo(AT$2, $E17, $C17, $B17, $D17, Hombres!$A$1:$DW$117, Mujeres!$A$1:$DW$117)</f>
        <v>71690471.783579871</v>
      </c>
      <c r="AU17" s="52" cm="1">
        <f t="array" aca="1" ref="AU17" ca="1">AnualidadActivo(AU$2, $E17, $C17, $B17, $D17, Hombres!$A$1:$DW$117, Mujeres!$A$1:$DW$117)</f>
        <v>73217264.83651185</v>
      </c>
      <c r="AV17" s="52" cm="1">
        <f t="array" aca="1" ref="AV17" ca="1">AnualidadActivo(AV$2, $E17, $C17, $B17, $D17, Hombres!$A$1:$DW$117, Mujeres!$A$1:$DW$117)</f>
        <v>74697811.869256914</v>
      </c>
      <c r="AW17" s="52" cm="1">
        <f t="array" aca="1" ref="AW17" ca="1">AnualidadActivo(AW$2, $E17, $C17, $B17, $D17, Hombres!$A$1:$DW$117, Mujeres!$A$1:$DW$117)</f>
        <v>76130889.389968604</v>
      </c>
      <c r="AX17" s="52" cm="1">
        <f t="array" aca="1" ref="AX17" ca="1">AnualidadActivo(AX$2, $E17, $C17, $B17, $D17, Hombres!$A$1:$DW$117, Mujeres!$A$1:$DW$117)</f>
        <v>77515131.520950988</v>
      </c>
      <c r="AY17" s="52" cm="1">
        <f t="array" aca="1" ref="AY17" ca="1">AnualidadActivo(AY$2, $E17, $C17, $B17, $D17, Hombres!$A$1:$DW$117, Mujeres!$A$1:$DW$117)</f>
        <v>78837380.526133403</v>
      </c>
      <c r="AZ17" s="52" cm="1">
        <f t="array" aca="1" ref="AZ17" ca="1">AnualidadActivo(AZ$2, $E17, $C17, $B17, $D17, Hombres!$A$1:$DW$117, Mujeres!$A$1:$DW$117)</f>
        <v>80070539.064847097</v>
      </c>
      <c r="BA17" s="52" cm="1">
        <f t="array" aca="1" ref="BA17" ca="1">AnualidadActivo(BA$2, $E17, $C17, $B17, $D17, Hombres!$A$1:$DW$117, Mujeres!$A$1:$DW$117)</f>
        <v>81177851.044105902</v>
      </c>
      <c r="BB17" s="52" cm="1">
        <f t="array" aca="1" ref="BB17" ca="1">AnualidadActivo(BB$2, $E17, $C17, $B17, $D17, Hombres!$A$1:$DW$117, Mujeres!$A$1:$DW$117)</f>
        <v>82120298.213080779</v>
      </c>
      <c r="BC17" s="52" cm="1">
        <f t="array" aca="1" ref="BC17" ca="1">AnualidadActivo(BC$2, $E17, $C17, $B17, $D17, Hombres!$A$1:$DW$117, Mujeres!$A$1:$DW$117)</f>
        <v>82772162.160070881</v>
      </c>
      <c r="BD17" s="52" cm="1">
        <f t="array" aca="1" ref="BD17" ca="1">AnualidadActivo(BD$2, $E17, $C17, $B17, $D17, Hombres!$A$1:$DW$117, Mujeres!$A$1:$DW$117)</f>
        <v>83205277.431232914</v>
      </c>
      <c r="BE17" s="52" cm="1">
        <f t="array" aca="1" ref="BE17" ca="1">AnualidadActivo(BE$2, $E17, $C17, $B17, $D17, Hombres!$A$1:$DW$117, Mujeres!$A$1:$DW$117)</f>
        <v>83388731.089482173</v>
      </c>
      <c r="BF17" s="52" cm="1">
        <f t="array" aca="1" ref="BF17" ca="1">AnualidadActivo(BF$2, $E17, $C17, $B17, $D17, Hombres!$A$1:$DW$117, Mujeres!$A$1:$DW$117)</f>
        <v>83287656.442415923</v>
      </c>
      <c r="BG17" s="52" cm="1">
        <f t="array" aca="1" ref="BG17" ca="1">AnualidadActivo(BG$2, $E17, $C17, $B17, $D17, Hombres!$A$1:$DW$117, Mujeres!$A$1:$DW$117)</f>
        <v>82865820.703628108</v>
      </c>
      <c r="BH17" s="52" cm="1">
        <f t="array" aca="1" ref="BH17" ca="1">AnualidadActivo(BH$2, $E17, $C17, $B17, $D17, Hombres!$A$1:$DW$117, Mujeres!$A$1:$DW$117)</f>
        <v>82087131.829463422</v>
      </c>
      <c r="BI17" s="52" cm="1">
        <f t="array" aca="1" ref="BI17" ca="1">AnualidadActivo(BI$2, $E17, $C17, $B17, $D17, Hombres!$A$1:$DW$117, Mujeres!$A$1:$DW$117)</f>
        <v>80916414.923680305</v>
      </c>
      <c r="BJ17" s="52" cm="1">
        <f t="array" aca="1" ref="BJ17" ca="1">AnualidadActivo(BJ$2, $E17, $C17, $B17, $D17, Hombres!$A$1:$DW$117, Mujeres!$A$1:$DW$117)</f>
        <v>79319530.122492775</v>
      </c>
      <c r="BK17" s="52" cm="1">
        <f t="array" aca="1" ref="BK17" ca="1">AnualidadActivo(BK$2, $E17, $C17, $B17, $D17, Hombres!$A$1:$DW$117, Mujeres!$A$1:$DW$117)</f>
        <v>77264537.027736813</v>
      </c>
      <c r="BL17" s="52" cm="1">
        <f t="array" aca="1" ref="BL17" ca="1">AnualidadActivo(BL$2, $E17, $C17, $B17, $D17, Hombres!$A$1:$DW$117, Mujeres!$A$1:$DW$117)</f>
        <v>74725960.673535079</v>
      </c>
      <c r="BM17" s="52" cm="1">
        <f t="array" aca="1" ref="BM17" ca="1">AnualidadActivo(BM$2, $E17, $C17, $B17, $D17, Hombres!$A$1:$DW$117, Mujeres!$A$1:$DW$117)</f>
        <v>71688222.067681387</v>
      </c>
      <c r="BN17" s="52" cm="1">
        <f t="array" aca="1" ref="BN17" ca="1">AnualidadActivo(BN$2, $E17, $C17, $B17, $D17, Hombres!$A$1:$DW$117, Mujeres!$A$1:$DW$117)</f>
        <v>68148077.581165448</v>
      </c>
      <c r="BO17" s="52" cm="1">
        <f t="array" aca="1" ref="BO17" ca="1">AnualidadActivo(BO$2, $E17, $C17, $B17, $D17, Hombres!$A$1:$DW$117, Mujeres!$A$1:$DW$117)</f>
        <v>64113974.031051449</v>
      </c>
      <c r="BP17" s="52" cm="1">
        <f t="array" aca="1" ref="BP17" ca="1">AnualidadActivo(BP$2, $E17, $C17, $B17, $D17, Hombres!$A$1:$DW$117, Mujeres!$A$1:$DW$117)</f>
        <v>59608091.701059803</v>
      </c>
      <c r="BQ17" s="52" cm="1">
        <f t="array" aca="1" ref="BQ17" ca="1">AnualidadActivo(BQ$2, $E17, $C17, $B17, $D17, Hombres!$A$1:$DW$117, Mujeres!$A$1:$DW$117)</f>
        <v>54672913.960744724</v>
      </c>
      <c r="BR17" s="52" cm="1">
        <f t="array" aca="1" ref="BR17" ca="1">AnualidadActivo(BR$2, $E17, $C17, $B17, $D17, Hombres!$A$1:$DW$117, Mujeres!$A$1:$DW$117)</f>
        <v>49378559.661623605</v>
      </c>
      <c r="BS17" s="52" cm="1">
        <f t="array" aca="1" ref="BS17" ca="1">AnualidadActivo(BS$2, $E17, $C17, $B17, $D17, Hombres!$A$1:$DW$117, Mujeres!$A$1:$DW$117)</f>
        <v>43821855.09502618</v>
      </c>
      <c r="BT17" s="52" cm="1">
        <f t="array" aca="1" ref="BT17" ca="1">AnualidadActivo(BT$2, $E17, $C17, $B17, $D17, Hombres!$A$1:$DW$117, Mujeres!$A$1:$DW$117)</f>
        <v>38120324.512137204</v>
      </c>
      <c r="BU17" s="52" cm="1">
        <f t="array" aca="1" ref="BU17" ca="1">AnualidadActivo(BU$2, $E17, $C17, $B17, $D17, Hombres!$A$1:$DW$117, Mujeres!$A$1:$DW$117)</f>
        <v>32408851.820016913</v>
      </c>
      <c r="BV17" s="52" cm="1">
        <f t="array" aca="1" ref="BV17" ca="1">AnualidadActivo(BV$2, $E17, $C17, $B17, $D17, Hombres!$A$1:$DW$117, Mujeres!$A$1:$DW$117)</f>
        <v>26837163.239179123</v>
      </c>
      <c r="BW17" s="52" cm="1">
        <f t="array" aca="1" ref="BW17" ca="1">AnualidadActivo(BW$2, $E17, $C17, $B17, $D17, Hombres!$A$1:$DW$117, Mujeres!$A$1:$DW$117)</f>
        <v>21563135.808278959</v>
      </c>
      <c r="BX17" s="52" cm="1">
        <f t="array" aca="1" ref="BX17" ca="1">AnualidadActivo(BX$2, $E17, $C17, $B17, $D17, Hombres!$A$1:$DW$117, Mujeres!$A$1:$DW$117)</f>
        <v>16737363.027317207</v>
      </c>
      <c r="BY17" s="52" cm="1">
        <f t="array" aca="1" ref="BY17" ca="1">AnualidadActivo(BY$2, $E17, $C17, $B17, $D17, Hombres!$A$1:$DW$117, Mujeres!$A$1:$DW$117)</f>
        <v>12485682.436123388</v>
      </c>
      <c r="BZ17" s="52" cm="1">
        <f t="array" aca="1" ref="BZ17" ca="1">AnualidadActivo(BZ$2, $E17, $C17, $B17, $D17, Hombres!$A$1:$DW$117, Mujeres!$A$1:$DW$117)</f>
        <v>8896263.8515606057</v>
      </c>
      <c r="CA17" s="52" cm="1">
        <f t="array" aca="1" ref="CA17" ca="1">AnualidadActivo(CA$2, $E17, $C17, $B17, $D17, Hombres!$A$1:$DW$117, Mujeres!$A$1:$DW$117)</f>
        <v>6010525.4185056314</v>
      </c>
      <c r="CB17" s="52" cm="1">
        <f t="array" aca="1" ref="CB17" ca="1">AnualidadActivo(CB$2, $E17, $C17, $B17, $D17, Hombres!$A$1:$DW$117, Mujeres!$A$1:$DW$117)</f>
        <v>3817931.9968278734</v>
      </c>
      <c r="CC17" s="52" cm="1">
        <f t="array" aca="1" ref="CC17" ca="1">AnualidadActivo(CC$2, $E17, $C17, $B17, $D17, Hombres!$A$1:$DW$117, Mujeres!$A$1:$DW$117)</f>
        <v>2257062.7602515011</v>
      </c>
      <c r="CD17" s="52" cm="1">
        <f t="array" aca="1" ref="CD17" ca="1">AnualidadActivo(CD$2, $E17, $C17, $B17, $D17, Hombres!$A$1:$DW$117, Mujeres!$A$1:$DW$117)</f>
        <v>1226453.4611429442</v>
      </c>
      <c r="CE17" s="52" cm="1">
        <f t="array" aca="1" ref="CE17" ca="1">AnualidadActivo(CE$2, $E17, $C17, $B17, $D17, Hombres!$A$1:$DW$117, Mujeres!$A$1:$DW$117)</f>
        <v>603131.37391217425</v>
      </c>
      <c r="CF17" s="52" cm="1">
        <f t="array" aca="1" ref="CF17" ca="1">AnualidadActivo(CF$2, $E17, $C17, $B17, $D17, Hombres!$A$1:$DW$117, Mujeres!$A$1:$DW$117)</f>
        <v>263205.0900912892</v>
      </c>
      <c r="CG17" s="52" cm="1">
        <f t="array" aca="1" ref="CG17" ca="1">AnualidadActivo(CG$2, $E17, $C17, $B17, $D17, Hombres!$A$1:$DW$117, Mujeres!$A$1:$DW$117)</f>
        <v>99349.68625312332</v>
      </c>
      <c r="CH17" s="52" cm="1">
        <f t="array" aca="1" ref="CH17" ca="1">AnualidadActivo(CH$2, $E17, $C17, $B17, $D17, Hombres!$A$1:$DW$117, Mujeres!$A$1:$DW$117)</f>
        <v>31313.463900002127</v>
      </c>
      <c r="CI17" s="52" cm="1">
        <f t="array" aca="1" ref="CI17" ca="1">AnualidadActivo(CI$2, $E17, $C17, $B17, $D17, Hombres!$A$1:$DW$117, Mujeres!$A$1:$DW$117)</f>
        <v>7824.2135278662172</v>
      </c>
      <c r="CJ17" s="52" cm="1">
        <f t="array" aca="1" ref="CJ17" ca="1">AnualidadActivo(CJ$2, $E17, $C17, $B17, $D17, Hombres!$A$1:$DW$117, Mujeres!$A$1:$DW$117)</f>
        <v>1423.7011935217586</v>
      </c>
      <c r="CK17" s="52" cm="1">
        <f t="array" aca="1" ref="CK17" ca="1">AnualidadActivo(CK$2, $E17, $C17, $B17, $D17, Hombres!$A$1:$DW$117, Mujeres!$A$1:$DW$117)</f>
        <v>159.50283131372595</v>
      </c>
      <c r="CL17" s="52" cm="1">
        <f t="array" aca="1" ref="CL17" ca="1">AnualidadActivo(CL$2, $E17, $C17, $B17, $D17, Hombres!$A$1:$DW$117, Mujeres!$A$1:$DW$117)</f>
        <v>0</v>
      </c>
      <c r="CM17" s="52" cm="1">
        <f t="array" aca="1" ref="CM17" ca="1">AnualidadActivo(CM$2, $E17, $C17, $B17, $D17, Hombres!$A$1:$DW$117, Mujeres!$A$1:$DW$117)</f>
        <v>0</v>
      </c>
      <c r="CN17" s="52" cm="1">
        <f t="array" aca="1" ref="CN17" ca="1">AnualidadActivo(CN$2, $E17, $C17, $B17, $D17, Hombres!$A$1:$DW$117, Mujeres!$A$1:$DW$117)</f>
        <v>0</v>
      </c>
      <c r="CO17" s="52" cm="1">
        <f t="array" aca="1" ref="CO17" ca="1">AnualidadActivo(CO$2, $E17, $C17, $B17, $D17, Hombres!$A$1:$DW$117, Mujeres!$A$1:$DW$117)</f>
        <v>0</v>
      </c>
      <c r="CP17" s="52" cm="1">
        <f t="array" aca="1" ref="CP17" ca="1">AnualidadActivo(CP$2, $E17, $C17, $B17, $D17, Hombres!$A$1:$DW$117, Mujeres!$A$1:$DW$117)</f>
        <v>0</v>
      </c>
      <c r="CQ17" s="52" cm="1">
        <f t="array" aca="1" ref="CQ17" ca="1">AnualidadActivo(CQ$2, $E17, $C17, $B17, $D17, Hombres!$A$1:$DW$117, Mujeres!$A$1:$DW$117)</f>
        <v>0</v>
      </c>
      <c r="CR17" s="52" cm="1">
        <f t="array" aca="1" ref="CR17" ca="1">AnualidadActivo(CR$2, $E17, $C17, $B17, $D17, Hombres!$A$1:$DW$117, Mujeres!$A$1:$DW$117)</f>
        <v>0</v>
      </c>
      <c r="CS17" s="52" cm="1">
        <f t="array" aca="1" ref="CS17" ca="1">AnualidadActivo(CS$2, $E17, $C17, $B17, $D17, Hombres!$A$1:$DW$117, Mujeres!$A$1:$DW$117)</f>
        <v>0</v>
      </c>
      <c r="CT17" s="52" cm="1">
        <f t="array" aca="1" ref="CT17" ca="1">AnualidadActivo(CT$2, $E17, $C17, $B17, $D17, Hombres!$A$1:$DW$117, Mujeres!$A$1:$DW$117)</f>
        <v>0</v>
      </c>
      <c r="CU17" s="52" cm="1">
        <f t="array" aca="1" ref="CU17" ca="1">AnualidadActivo(CU$2, $E17, $C17, $B17, $D17, Hombres!$A$1:$DW$117, Mujeres!$A$1:$DW$117)</f>
        <v>0</v>
      </c>
      <c r="CV17" s="52" cm="1">
        <f t="array" aca="1" ref="CV17" ca="1">AnualidadActivo(CV$2, $E17, $C17, $B17, $D17, Hombres!$A$1:$DW$117, Mujeres!$A$1:$DW$117)</f>
        <v>0</v>
      </c>
      <c r="CW17" s="52" cm="1">
        <f t="array" aca="1" ref="CW17" ca="1">AnualidadActivo(CW$2, $E17, $C17, $B17, $D17, Hombres!$A$1:$DW$117, Mujeres!$A$1:$DW$117)</f>
        <v>0</v>
      </c>
      <c r="CX17" s="52" cm="1">
        <f t="array" aca="1" ref="CX17" ca="1">AnualidadActivo(CX$2, $E17, $C17, $B17, $D17, Hombres!$A$1:$DW$117, Mujeres!$A$1:$DW$117)</f>
        <v>0</v>
      </c>
      <c r="CY17" s="52" cm="1">
        <f t="array" aca="1" ref="CY17" ca="1">AnualidadActivo(CY$2, $E17, $C17, $B17, $D17, Hombres!$A$1:$DW$117, Mujeres!$A$1:$DW$117)</f>
        <v>0</v>
      </c>
      <c r="CZ17" s="52" cm="1">
        <f t="array" aca="1" ref="CZ17" ca="1">AnualidadActivo(CZ$2, $E17, $C17, $B17, $D17, Hombres!$A$1:$DW$117, Mujeres!$A$1:$DW$117)</f>
        <v>0</v>
      </c>
      <c r="DA17" s="52" cm="1">
        <f t="array" aca="1" ref="DA17" ca="1">AnualidadActivo(DA$2, $E17, $C17, $B17, $D17, Hombres!$A$1:$DW$117, Mujeres!$A$1:$DW$117)</f>
        <v>0</v>
      </c>
      <c r="DD17" s="25"/>
      <c r="DE17" s="52" cm="1">
        <f t="array" aca="1" ref="DE17" ca="1">beneficio_muerte_individual_activo(DE$2,$F17,$D17, Hombres!$A$1:$DW$117, Mujeres!$A$1:$DW$117)</f>
        <v>0</v>
      </c>
      <c r="DF17" s="52" cm="1">
        <f t="array" aca="1" ref="DF17" ca="1">beneficio_muerte_individual_activo(DF$2,$F17,$D17, Hombres!$A$1:$DW$117, Mujeres!$A$1:$DW$117)</f>
        <v>3949</v>
      </c>
      <c r="DG17" s="52" cm="1">
        <f t="array" aca="1" ref="DG17" ca="1">beneficio_muerte_individual_activo(DG$2,$F17,$D17, Hombres!$A$1:$DW$117, Mujeres!$A$1:$DW$117)</f>
        <v>4155.1324467000004</v>
      </c>
      <c r="DH17" s="52" cm="1">
        <f t="array" aca="1" ref="DH17" ca="1">beneficio_muerte_individual_activo(DH$2,$F17,$D17, Hombres!$A$1:$DW$117, Mujeres!$A$1:$DW$117)</f>
        <v>4404.6751500420814</v>
      </c>
      <c r="DI17" s="52" cm="1">
        <f t="array" aca="1" ref="DI17" ca="1">beneficio_muerte_individual_activo(DI$2,$F17,$D17, Hombres!$A$1:$DW$117, Mujeres!$A$1:$DW$117)</f>
        <v>4721.3835893821206</v>
      </c>
      <c r="DJ17" s="52" cm="1">
        <f t="array" aca="1" ref="DJ17" ca="1">beneficio_muerte_individual_activo(DJ$2,$F17,$D17, Hombres!$A$1:$DW$117, Mujeres!$A$1:$DW$117)</f>
        <v>5078.0435243388019</v>
      </c>
      <c r="DK17" s="52" cm="1">
        <f t="array" aca="1" ref="DK17" ca="1">beneficio_muerte_individual_activo(DK$2,$F17,$D17, Hombres!$A$1:$DW$117, Mujeres!$A$1:$DW$117)</f>
        <v>5457.9894525963455</v>
      </c>
      <c r="DL17" s="52" cm="1">
        <f t="array" aca="1" ref="DL17" ca="1">beneficio_muerte_individual_activo(DL$2,$F17,$D17, Hombres!$A$1:$DW$117, Mujeres!$A$1:$DW$117)</f>
        <v>5829.2205741129637</v>
      </c>
      <c r="DM17" s="52" cm="1">
        <f t="array" aca="1" ref="DM17" ca="1">beneficio_muerte_individual_activo(DM$2,$F17,$D17, Hombres!$A$1:$DW$117, Mujeres!$A$1:$DW$117)</f>
        <v>6207.0889224183175</v>
      </c>
      <c r="DN17" s="52" cm="1">
        <f t="array" aca="1" ref="DN17" ca="1">beneficio_muerte_individual_activo(DN$2,$F17,$D17, Hombres!$A$1:$DW$117, Mujeres!$A$1:$DW$117)</f>
        <v>6613.7902691688441</v>
      </c>
      <c r="DO17" s="52" cm="1">
        <f t="array" aca="1" ref="DO17" ca="1">beneficio_muerte_individual_activo(DO$2,$F17,$D17, Hombres!$A$1:$DW$117, Mujeres!$A$1:$DW$117)</f>
        <v>7054.0103098415448</v>
      </c>
      <c r="DP17" s="52" cm="1">
        <f t="array" aca="1" ref="DP17" ca="1">beneficio_muerte_individual_activo(DP$2,$F17,$D17, Hombres!$A$1:$DW$117, Mujeres!$A$1:$DW$117)</f>
        <v>7525.940730468983</v>
      </c>
      <c r="DQ17" s="52" cm="1">
        <f t="array" aca="1" ref="DQ17" ca="1">beneficio_muerte_individual_activo(DQ$2,$F17,$D17, Hombres!$A$1:$DW$117, Mujeres!$A$1:$DW$117)</f>
        <v>8017.4070587687647</v>
      </c>
      <c r="DR17" s="52" cm="1">
        <f t="array" aca="1" ref="DR17" ca="1">beneficio_muerte_individual_activo(DR$2,$F17,$D17, Hombres!$A$1:$DW$117, Mujeres!$A$1:$DW$117)</f>
        <v>8550.8229692079221</v>
      </c>
      <c r="DS17" s="52" cm="1">
        <f t="array" aca="1" ref="DS17" ca="1">beneficio_muerte_individual_activo(DS$2,$F17,$D17, Hombres!$A$1:$DW$117, Mujeres!$A$1:$DW$117)</f>
        <v>9190.6858015800663</v>
      </c>
      <c r="DT17" s="52" cm="1">
        <f t="array" aca="1" ref="DT17" ca="1">beneficio_muerte_individual_activo(DT$2,$F17,$D17, Hombres!$A$1:$DW$117, Mujeres!$A$1:$DW$117)</f>
        <v>9909.4357131740016</v>
      </c>
      <c r="DU17" s="52" cm="1">
        <f t="array" aca="1" ref="DU17" ca="1">beneficio_muerte_individual_activo(DU$2,$F17,$D17, Hombres!$A$1:$DW$117, Mujeres!$A$1:$DW$117)</f>
        <v>10663.463666007279</v>
      </c>
      <c r="DV17" s="52" cm="1">
        <f t="array" aca="1" ref="DV17" ca="1">beneficio_muerte_individual_activo(DV$2,$F17,$D17, Hombres!$A$1:$DW$117, Mujeres!$A$1:$DW$117)</f>
        <v>11376.793861780267</v>
      </c>
      <c r="DW17" s="52" cm="1">
        <f t="array" aca="1" ref="DW17" ca="1">beneficio_muerte_individual_activo(DW$2,$F17,$D17, Hombres!$A$1:$DW$117, Mujeres!$A$1:$DW$117)</f>
        <v>12087.025931943825</v>
      </c>
      <c r="DX17" s="52" cm="1">
        <f t="array" aca="1" ref="DX17" ca="1">beneficio_muerte_individual_activo(DX$2,$F17,$D17, Hombres!$A$1:$DW$117, Mujeres!$A$1:$DW$117)</f>
        <v>12886.792773697194</v>
      </c>
      <c r="DY17" s="52" cm="1">
        <f t="array" aca="1" ref="DY17" ca="1">beneficio_muerte_individual_activo(DY$2,$F17,$D17, Hombres!$A$1:$DW$117, Mujeres!$A$1:$DW$117)</f>
        <v>13865.45657890849</v>
      </c>
      <c r="DZ17" s="52" cm="1">
        <f t="array" aca="1" ref="DZ17" ca="1">beneficio_muerte_individual_activo(DZ$2,$F17,$D17, Hombres!$A$1:$DW$117, Mujeres!$A$1:$DW$117)</f>
        <v>15065.873847219027</v>
      </c>
      <c r="EA17" s="52" cm="1">
        <f t="array" aca="1" ref="EA17" ca="1">beneficio_muerte_individual_activo(EA$2,$F17,$D17, Hombres!$A$1:$DW$117, Mujeres!$A$1:$DW$117)</f>
        <v>16482.111813417341</v>
      </c>
      <c r="EB17" s="52" cm="1">
        <f t="array" aca="1" ref="EB17" ca="1">beneficio_muerte_individual_activo(EB$2,$F17,$D17, Hombres!$A$1:$DW$117, Mujeres!$A$1:$DW$117)</f>
        <v>10852.538351454948</v>
      </c>
      <c r="EC17" s="52" cm="1">
        <f t="array" aca="1" ref="EC17" ca="1">beneficio_muerte_individual_activo(EC$2,$F17,$D17, Hombres!$A$1:$DW$117, Mujeres!$A$1:$DW$117)</f>
        <v>11860.910762820944</v>
      </c>
      <c r="ED17" s="52" cm="1">
        <f t="array" aca="1" ref="ED17" ca="1">beneficio_muerte_individual_activo(ED$2,$F17,$D17, Hombres!$A$1:$DW$117, Mujeres!$A$1:$DW$117)</f>
        <v>12797.372406217108</v>
      </c>
      <c r="EE17" s="52" cm="1">
        <f t="array" aca="1" ref="EE17" ca="1">beneficio_muerte_individual_activo(EE$2,$F17,$D17, Hombres!$A$1:$DW$117, Mujeres!$A$1:$DW$117)</f>
        <v>13657.041036353337</v>
      </c>
      <c r="EF17" s="52" cm="1">
        <f t="array" aca="1" ref="EF17" ca="1">beneficio_muerte_individual_activo(EF$2,$F17,$D17, Hombres!$A$1:$DW$117, Mujeres!$A$1:$DW$117)</f>
        <v>14541.77633859494</v>
      </c>
      <c r="EG17" s="52" cm="1">
        <f t="array" aca="1" ref="EG17" ca="1">beneficio_muerte_individual_activo(EG$2,$F17,$D17, Hombres!$A$1:$DW$117, Mujeres!$A$1:$DW$117)</f>
        <v>15581.776377458364</v>
      </c>
      <c r="EH17" s="52" cm="1">
        <f t="array" aca="1" ref="EH17" ca="1">beneficio_muerte_individual_activo(EH$2,$F17,$D17, Hombres!$A$1:$DW$117, Mujeres!$A$1:$DW$117)</f>
        <v>16821.188971820262</v>
      </c>
      <c r="EI17" s="52" cm="1">
        <f t="array" aca="1" ref="EI17" ca="1">beneficio_muerte_individual_activo(EI$2,$F17,$D17, Hombres!$A$1:$DW$117, Mujeres!$A$1:$DW$117)</f>
        <v>18336.671097414532</v>
      </c>
      <c r="EJ17" s="52" cm="1">
        <f t="array" aca="1" ref="EJ17" ca="1">beneficio_muerte_individual_activo(EJ$2,$F17,$D17, Hombres!$A$1:$DW$117, Mujeres!$A$1:$DW$117)</f>
        <v>20333.118795007187</v>
      </c>
      <c r="EK17" s="52" cm="1">
        <f t="array" aca="1" ref="EK17" ca="1">beneficio_muerte_individual_activo(EK$2,$F17,$D17, Hombres!$A$1:$DW$117, Mujeres!$A$1:$DW$117)</f>
        <v>22830.337298692153</v>
      </c>
      <c r="EL17" s="52" cm="1">
        <f t="array" aca="1" ref="EL17" ca="1">beneficio_muerte_individual_activo(EL$2,$F17,$D17, Hombres!$A$1:$DW$117, Mujeres!$A$1:$DW$117)</f>
        <v>25479.573355705583</v>
      </c>
      <c r="EM17" s="52" cm="1">
        <f t="array" aca="1" ref="EM17" ca="1">beneficio_muerte_individual_activo(EM$2,$F17,$D17, Hombres!$A$1:$DW$117, Mujeres!$A$1:$DW$117)</f>
        <v>27911.722176323408</v>
      </c>
      <c r="EN17" s="52" cm="1">
        <f t="array" aca="1" ref="EN17" ca="1">beneficio_muerte_individual_activo(EN$2,$F17,$D17, Hombres!$A$1:$DW$117, Mujeres!$A$1:$DW$117)</f>
        <v>30146.885716754336</v>
      </c>
      <c r="EO17" s="52" cm="1">
        <f t="array" aca="1" ref="EO17" ca="1">beneficio_muerte_individual_activo(EO$2,$F17,$D17, Hombres!$A$1:$DW$117, Mujeres!$A$1:$DW$117)</f>
        <v>32634.865665960082</v>
      </c>
      <c r="EP17" s="52" cm="1">
        <f t="array" aca="1" ref="EP17" ca="1">beneficio_muerte_individual_activo(EP$2,$F17,$D17, Hombres!$A$1:$DW$117, Mujeres!$A$1:$DW$117)</f>
        <v>35799.635124099805</v>
      </c>
      <c r="EQ17" s="52" cm="1">
        <f t="array" aca="1" ref="EQ17" ca="1">beneficio_muerte_individual_activo(EQ$2,$F17,$D17, Hombres!$A$1:$DW$117, Mujeres!$A$1:$DW$117)</f>
        <v>39820.28252635937</v>
      </c>
      <c r="ER17" s="52" cm="1">
        <f t="array" aca="1" ref="ER17" ca="1">beneficio_muerte_individual_activo(ER$2,$F17,$D17, Hombres!$A$1:$DW$117, Mujeres!$A$1:$DW$117)</f>
        <v>44586.254714735776</v>
      </c>
      <c r="ES17" s="52" cm="1">
        <f t="array" aca="1" ref="ES17" ca="1">beneficio_muerte_individual_activo(ES$2,$F17,$D17, Hombres!$A$1:$DW$117, Mujeres!$A$1:$DW$117)</f>
        <v>52538.727306127315</v>
      </c>
      <c r="ET17" s="52" cm="1">
        <f t="array" aca="1" ref="ET17" ca="1">beneficio_muerte_individual_activo(ET$2,$F17,$D17, Hombres!$A$1:$DW$117, Mujeres!$A$1:$DW$117)</f>
        <v>57729.83468636914</v>
      </c>
      <c r="EU17" s="52" cm="1">
        <f t="array" aca="1" ref="EU17" ca="1">beneficio_muerte_individual_activo(EU$2,$F17,$D17, Hombres!$A$1:$DW$117, Mujeres!$A$1:$DW$117)</f>
        <v>63305.042157498261</v>
      </c>
      <c r="EV17" s="52" cm="1">
        <f t="array" aca="1" ref="EV17" ca="1">beneficio_muerte_individual_activo(EV$2,$F17,$D17, Hombres!$A$1:$DW$117, Mujeres!$A$1:$DW$117)</f>
        <v>69256.313791795808</v>
      </c>
      <c r="EW17" s="52" cm="1">
        <f t="array" aca="1" ref="EW17" ca="1">beneficio_muerte_individual_activo(EW$2,$F17,$D17, Hombres!$A$1:$DW$117, Mujeres!$A$1:$DW$117)</f>
        <v>75461.714379583063</v>
      </c>
      <c r="EX17" s="52" cm="1">
        <f t="array" aca="1" ref="EX17" ca="1">beneficio_muerte_individual_activo(EX$2,$F17,$D17, Hombres!$A$1:$DW$117, Mujeres!$A$1:$DW$117)</f>
        <v>81863.777611427722</v>
      </c>
      <c r="EY17" s="52" cm="1">
        <f t="array" aca="1" ref="EY17" ca="1">beneficio_muerte_individual_activo(EY$2,$F17,$D17, Hombres!$A$1:$DW$117, Mujeres!$A$1:$DW$117)</f>
        <v>88473.83416581522</v>
      </c>
      <c r="EZ17" s="52" cm="1">
        <f t="array" aca="1" ref="EZ17" ca="1">beneficio_muerte_individual_activo(EZ$2,$F17,$D17, Hombres!$A$1:$DW$117, Mujeres!$A$1:$DW$117)</f>
        <v>95238.046669351024</v>
      </c>
      <c r="FA17" s="52" cm="1">
        <f t="array" aca="1" ref="FA17" ca="1">beneficio_muerte_individual_activo(FA$2,$F17,$D17, Hombres!$A$1:$DW$117, Mujeres!$A$1:$DW$117)</f>
        <v>101996.56100949415</v>
      </c>
      <c r="FB17" s="52" cm="1">
        <f t="array" aca="1" ref="FB17" ca="1">beneficio_muerte_individual_activo(FB$2,$F17,$D17, Hombres!$A$1:$DW$117, Mujeres!$A$1:$DW$117)</f>
        <v>108468.69863987873</v>
      </c>
      <c r="FC17" s="52" cm="1">
        <f t="array" aca="1" ref="FC17" ca="1">beneficio_muerte_individual_activo(FC$2,$F17,$D17, Hombres!$A$1:$DW$117, Mujeres!$A$1:$DW$117)</f>
        <v>114450.44010008159</v>
      </c>
      <c r="FD17" s="52" cm="1">
        <f t="array" aca="1" ref="FD17" ca="1">beneficio_muerte_individual_activo(FD$2,$F17,$D17, Hombres!$A$1:$DW$117, Mujeres!$A$1:$DW$117)</f>
        <v>119800.9778194449</v>
      </c>
      <c r="FE17" s="52" cm="1">
        <f t="array" aca="1" ref="FE17" ca="1">beneficio_muerte_individual_activo(FE$2,$F17,$D17, Hombres!$A$1:$DW$117, Mujeres!$A$1:$DW$117)</f>
        <v>124343.05434460941</v>
      </c>
      <c r="FF17" s="52" cm="1">
        <f t="array" aca="1" ref="FF17" ca="1">beneficio_muerte_individual_activo(FF$2,$F17,$D17, Hombres!$A$1:$DW$117, Mujeres!$A$1:$DW$117)</f>
        <v>127801.00472273148</v>
      </c>
      <c r="FG17" s="52" cm="1">
        <f t="array" aca="1" ref="FG17" ca="1">beneficio_muerte_individual_activo(FG$2,$F17,$D17, Hombres!$A$1:$DW$117, Mujeres!$A$1:$DW$117)</f>
        <v>129785.49910276396</v>
      </c>
      <c r="FH17" s="52" cm="1">
        <f t="array" aca="1" ref="FH17" ca="1">beneficio_muerte_individual_activo(FH$2,$F17,$D17, Hombres!$A$1:$DW$117, Mujeres!$A$1:$DW$117)</f>
        <v>129949.04808983729</v>
      </c>
      <c r="FI17" s="52" cm="1">
        <f t="array" aca="1" ref="FI17" ca="1">beneficio_muerte_individual_activo(FI$2,$F17,$D17, Hombres!$A$1:$DW$117, Mujeres!$A$1:$DW$117)</f>
        <v>128083.72866639077</v>
      </c>
      <c r="FJ17" s="52" cm="1">
        <f t="array" aca="1" ref="FJ17" ca="1">beneficio_muerte_individual_activo(FJ$2,$F17,$D17, Hombres!$A$1:$DW$117, Mujeres!$A$1:$DW$117)</f>
        <v>124056.66844555625</v>
      </c>
      <c r="FK17" s="52" cm="1">
        <f t="array" aca="1" ref="FK17" ca="1">beneficio_muerte_individual_activo(FK$2,$F17,$D17, Hombres!$A$1:$DW$117, Mujeres!$A$1:$DW$117)</f>
        <v>117763.83163515227</v>
      </c>
      <c r="FL17" s="52" cm="1">
        <f t="array" aca="1" ref="FL17" ca="1">beneficio_muerte_individual_activo(FL$2,$F17,$D17, Hombres!$A$1:$DW$117, Mujeres!$A$1:$DW$117)</f>
        <v>109174.29555557456</v>
      </c>
      <c r="FM17" s="52" cm="1">
        <f t="array" aca="1" ref="FM17" ca="1">beneficio_muerte_individual_activo(FM$2,$F17,$D17, Hombres!$A$1:$DW$117, Mujeres!$A$1:$DW$117)</f>
        <v>98471.421146445689</v>
      </c>
      <c r="FN17" s="52" cm="1">
        <f t="array" aca="1" ref="FN17" ca="1">beneficio_muerte_individual_activo(FN$2,$F17,$D17, Hombres!$A$1:$DW$117, Mujeres!$A$1:$DW$117)</f>
        <v>86093.178341692706</v>
      </c>
      <c r="FO17" s="52" cm="1">
        <f t="array" aca="1" ref="FO17" ca="1">beneficio_muerte_individual_activo(FO$2,$F17,$D17, Hombres!$A$1:$DW$117, Mujeres!$A$1:$DW$117)</f>
        <v>72648.751394108447</v>
      </c>
      <c r="FP17" s="52" cm="1">
        <f t="array" aca="1" ref="FP17" ca="1">beneficio_muerte_individual_activo(FP$2,$F17,$D17, Hombres!$A$1:$DW$117, Mujeres!$A$1:$DW$117)</f>
        <v>58847.19438505204</v>
      </c>
      <c r="FQ17" s="52" cm="1">
        <f t="array" aca="1" ref="FQ17" ca="1">beneficio_muerte_individual_activo(FQ$2,$F17,$D17, Hombres!$A$1:$DW$117, Mujeres!$A$1:$DW$117)</f>
        <v>45451.939508195581</v>
      </c>
      <c r="FR17" s="52" cm="1">
        <f t="array" aca="1" ref="FR17" ca="1">beneficio_muerte_individual_activo(FR$2,$F17,$D17, Hombres!$A$1:$DW$117, Mujeres!$A$1:$DW$117)</f>
        <v>33220.309994363051</v>
      </c>
      <c r="FS17" s="52" cm="1">
        <f t="array" aca="1" ref="FS17" ca="1">beneficio_muerte_individual_activo(FS$2,$F17,$D17, Hombres!$A$1:$DW$117, Mujeres!$A$1:$DW$117)</f>
        <v>22779.615235858408</v>
      </c>
      <c r="FT17" s="52" cm="1">
        <f t="array" aca="1" ref="FT17" ca="1">beneficio_muerte_individual_activo(FT$2,$F17,$D17, Hombres!$A$1:$DW$117, Mujeres!$A$1:$DW$117)</f>
        <v>14504.520217952402</v>
      </c>
      <c r="FU17" s="52" cm="1">
        <f t="array" aca="1" ref="FU17" ca="1">beneficio_muerte_individual_activo(FU$2,$F17,$D17, Hombres!$A$1:$DW$117, Mujeres!$A$1:$DW$117)</f>
        <v>8466.8434942004551</v>
      </c>
      <c r="FV17" s="52" cm="1">
        <f t="array" aca="1" ref="FV17" ca="1">beneficio_muerte_individual_activo(FV$2,$F17,$D17, Hombres!$A$1:$DW$117, Mujeres!$A$1:$DW$117)</f>
        <v>4459.509155433625</v>
      </c>
      <c r="FW17" s="52" cm="1">
        <f t="array" aca="1" ref="FW17" ca="1">beneficio_muerte_individual_activo(FW$2,$F17,$D17, Hombres!$A$1:$DW$117, Mujeres!$A$1:$DW$117)</f>
        <v>2077.544132529471</v>
      </c>
      <c r="FX17" s="52" cm="1">
        <f t="array" aca="1" ref="FX17" ca="1">beneficio_muerte_individual_activo(FX$2,$F17,$D17, Hombres!$A$1:$DW$117, Mujeres!$A$1:$DW$117)</f>
        <v>834.23943273168948</v>
      </c>
      <c r="FY17" s="52" cm="1">
        <f t="array" aca="1" ref="FY17" ca="1">beneficio_muerte_individual_activo(FY$2,$F17,$D17, Hombres!$A$1:$DW$117, Mujeres!$A$1:$DW$117)</f>
        <v>278.67353514205314</v>
      </c>
      <c r="FZ17" s="52" cm="1">
        <f t="array" aca="1" ref="FZ17" ca="1">beneficio_muerte_individual_activo(FZ$2,$F17,$D17, Hombres!$A$1:$DW$117, Mujeres!$A$1:$DW$117)</f>
        <v>73.50107207067559</v>
      </c>
      <c r="GA17" s="52" cm="1">
        <f t="array" aca="1" ref="GA17" ca="1">beneficio_muerte_individual_activo(GA$2,$F17,$D17, Hombres!$A$1:$DW$117, Mujeres!$A$1:$DW$117)</f>
        <v>14.058126964156857</v>
      </c>
      <c r="GB17" s="52" cm="1">
        <f t="array" aca="1" ref="GB17" ca="1">beneficio_muerte_individual_activo(GB$2,$F17,$D17, Hombres!$A$1:$DW$117, Mujeres!$A$1:$DW$117)</f>
        <v>1.7146924832899015</v>
      </c>
      <c r="GC17" s="52" cm="1">
        <f t="array" aca="1" ref="GC17" ca="1">beneficio_muerte_individual_activo(GC$2,$F17,$D17, Hombres!$A$1:$DW$117, Mujeres!$A$1:$DW$117)</f>
        <v>0</v>
      </c>
      <c r="GD17" s="52" cm="1">
        <f t="array" aca="1" ref="GD17" ca="1">beneficio_muerte_individual_activo(GD$2,$F17,$D17, Hombres!$A$1:$DW$117, Mujeres!$A$1:$DW$117)</f>
        <v>0</v>
      </c>
      <c r="GE17" s="52" cm="1">
        <f t="array" aca="1" ref="GE17" ca="1">beneficio_muerte_individual_activo(GE$2,$F17,$D17, Hombres!$A$1:$DW$117, Mujeres!$A$1:$DW$117)</f>
        <v>0</v>
      </c>
      <c r="GF17" s="52" cm="1">
        <f t="array" aca="1" ref="GF17" ca="1">beneficio_muerte_individual_activo(GF$2,$F17,$D17, Hombres!$A$1:$DW$117, Mujeres!$A$1:$DW$117)</f>
        <v>0</v>
      </c>
      <c r="GG17" s="52" cm="1">
        <f t="array" aca="1" ref="GG17" ca="1">beneficio_muerte_individual_activo(GG$2,$F17,$D17, Hombres!$A$1:$DW$117, Mujeres!$A$1:$DW$117)</f>
        <v>0</v>
      </c>
      <c r="GH17" s="52" cm="1">
        <f t="array" aca="1" ref="GH17" ca="1">beneficio_muerte_individual_activo(GH$2,$F17,$D17, Hombres!$A$1:$DW$117, Mujeres!$A$1:$DW$117)</f>
        <v>0</v>
      </c>
      <c r="GI17" s="52" cm="1">
        <f t="array" aca="1" ref="GI17" ca="1">beneficio_muerte_individual_activo(GI$2,$F17,$D17, Hombres!$A$1:$DW$117, Mujeres!$A$1:$DW$117)</f>
        <v>0</v>
      </c>
      <c r="GJ17" s="52" cm="1">
        <f t="array" aca="1" ref="GJ17" ca="1">beneficio_muerte_individual_activo(GJ$2,$F17,$D17, Hombres!$A$1:$DW$117, Mujeres!$A$1:$DW$117)</f>
        <v>0</v>
      </c>
      <c r="GK17" s="52" cm="1">
        <f t="array" aca="1" ref="GK17" ca="1">beneficio_muerte_individual_activo(GK$2,$F17,$D17, Hombres!$A$1:$DW$117, Mujeres!$A$1:$DW$117)</f>
        <v>0</v>
      </c>
      <c r="GL17" s="52" cm="1">
        <f t="array" aca="1" ref="GL17" ca="1">beneficio_muerte_individual_activo(GL$2,$F17,$D17, Hombres!$A$1:$DW$117, Mujeres!$A$1:$DW$117)</f>
        <v>0</v>
      </c>
      <c r="GM17" s="52" cm="1">
        <f t="array" aca="1" ref="GM17" ca="1">beneficio_muerte_individual_activo(GM$2,$F17,$D17, Hombres!$A$1:$DW$117, Mujeres!$A$1:$DW$117)</f>
        <v>0</v>
      </c>
      <c r="GN17" s="52" cm="1">
        <f t="array" aca="1" ref="GN17" ca="1">beneficio_muerte_individual_activo(GN$2,$F17,$D17, Hombres!$A$1:$DW$117, Mujeres!$A$1:$DW$117)</f>
        <v>0</v>
      </c>
      <c r="GO17" s="52" cm="1">
        <f t="array" aca="1" ref="GO17" ca="1">beneficio_muerte_individual_activo(GO$2,$F17,$D17, Hombres!$A$1:$DW$117, Mujeres!$A$1:$DW$117)</f>
        <v>0</v>
      </c>
      <c r="GP17" s="52" cm="1">
        <f t="array" aca="1" ref="GP17" ca="1">beneficio_muerte_individual_activo(GP$2,$F17,$D17, Hombres!$A$1:$DW$117, Mujeres!$A$1:$DW$117)</f>
        <v>0</v>
      </c>
      <c r="GQ17" s="52" cm="1">
        <f t="array" aca="1" ref="GQ17" ca="1">beneficio_muerte_individual_activo(GQ$2,$F17,$D17, Hombres!$A$1:$DW$117, Mujeres!$A$1:$DW$117)</f>
        <v>0</v>
      </c>
      <c r="GR17" s="52" cm="1">
        <f t="array" aca="1" ref="GR17" ca="1">beneficio_muerte_individual_activo(GR$2,$F17,$D17, Hombres!$A$1:$DW$117, Mujeres!$A$1:$DW$117)</f>
        <v>0</v>
      </c>
      <c r="GS17" s="52" cm="1">
        <f t="array" aca="1" ref="GS17" ca="1">beneficio_muerte_individual_activo(GS$2,$F17,$D17, Hombres!$A$1:$DW$117, Mujeres!$A$1:$DW$117)</f>
        <v>0</v>
      </c>
      <c r="GT17" s="52" cm="1">
        <f t="array" aca="1" ref="GT17" ca="1">beneficio_muerte_individual_activo(GT$2,$F17,$D17, Hombres!$A$1:$DW$117, Mujeres!$A$1:$DW$117)</f>
        <v>0</v>
      </c>
      <c r="GU17" s="52" cm="1">
        <f t="array" aca="1" ref="GU17" ca="1">beneficio_muerte_individual_activo(GU$2,$F17,$D17, Hombres!$A$1:$DW$117, Mujeres!$A$1:$DW$117)</f>
        <v>0</v>
      </c>
      <c r="GV17" s="52" cm="1">
        <f t="array" aca="1" ref="GV17" ca="1">beneficio_muerte_individual_activo(GV$2,$F17,$D17, Hombres!$A$1:$DW$117, Mujeres!$A$1:$DW$117)</f>
        <v>0</v>
      </c>
    </row>
    <row r="18" spans="1:204" x14ac:dyDescent="0.35">
      <c r="A18" s="2">
        <f t="shared" si="0"/>
        <v>16</v>
      </c>
      <c r="B18" s="81">
        <v>390108.34</v>
      </c>
      <c r="C18" s="9">
        <v>40938</v>
      </c>
      <c r="D18" s="7" t="s">
        <v>6</v>
      </c>
      <c r="E18" s="9">
        <v>29047</v>
      </c>
      <c r="F18" s="12" cm="1">
        <f t="array" aca="1" ref="F18" ca="1">edadCalc(E18)</f>
        <v>46</v>
      </c>
      <c r="G18" s="45" cm="1">
        <f t="array" aca="1" ref="G18" ca="1">PorcentajePension(C18,E18, D18)</f>
        <v>0.85</v>
      </c>
      <c r="I18" s="78"/>
      <c r="J18" s="52" cm="1">
        <f t="array" aca="1" ref="J18" ca="1">AnualidadActivo(J$2, $E18, $C18, $B18, $D18, Hombres!$A$1:$DW$117, Mujeres!$A$1:$DW$117)</f>
        <v>0</v>
      </c>
      <c r="K18" s="52" cm="1">
        <f t="array" aca="1" ref="K18" ca="1">AnualidadActivo(K$2, $E18, $C18, $B18, $D18, Hombres!$A$1:$DW$117, Mujeres!$A$1:$DW$117)</f>
        <v>0</v>
      </c>
      <c r="L18" s="52" cm="1">
        <f t="array" aca="1" ref="L18" ca="1">AnualidadActivo(L$2, $E18, $C18, $B18, $D18, Hombres!$A$1:$DW$117, Mujeres!$A$1:$DW$117)</f>
        <v>0</v>
      </c>
      <c r="M18" s="52" cm="1">
        <f t="array" aca="1" ref="M18" ca="1">AnualidadActivo(M$2, $E18, $C18, $B18, $D18, Hombres!$A$1:$DW$117, Mujeres!$A$1:$DW$117)</f>
        <v>0</v>
      </c>
      <c r="N18" s="52" cm="1">
        <f t="array" aca="1" ref="N18" ca="1">AnualidadActivo(N$2, $E18, $C18, $B18, $D18, Hombres!$A$1:$DW$117, Mujeres!$A$1:$DW$117)</f>
        <v>0</v>
      </c>
      <c r="O18" s="52" cm="1">
        <f t="array" aca="1" ref="O18" ca="1">AnualidadActivo(O$2, $E18, $C18, $B18, $D18, Hombres!$A$1:$DW$117, Mujeres!$A$1:$DW$117)</f>
        <v>0</v>
      </c>
      <c r="P18" s="52" cm="1">
        <f t="array" aca="1" ref="P18" ca="1">AnualidadActivo(P$2, $E18, $C18, $B18, $D18, Hombres!$A$1:$DW$117, Mujeres!$A$1:$DW$117)</f>
        <v>0</v>
      </c>
      <c r="Q18" s="52" cm="1">
        <f t="array" aca="1" ref="Q18" ca="1">AnualidadActivo(Q$2, $E18, $C18, $B18, $D18, Hombres!$A$1:$DW$117, Mujeres!$A$1:$DW$117)</f>
        <v>0</v>
      </c>
      <c r="R18" s="52" cm="1">
        <f t="array" aca="1" ref="R18" ca="1">AnualidadActivo(R$2, $E18, $C18, $B18, $D18, Hombres!$A$1:$DW$117, Mujeres!$A$1:$DW$117)</f>
        <v>0</v>
      </c>
      <c r="S18" s="52" cm="1">
        <f t="array" aca="1" ref="S18" ca="1">AnualidadActivo(S$2, $E18, $C18, $B18, $D18, Hombres!$A$1:$DW$117, Mujeres!$A$1:$DW$117)</f>
        <v>0</v>
      </c>
      <c r="T18" s="52" cm="1">
        <f t="array" aca="1" ref="T18" ca="1">AnualidadActivo(T$2, $E18, $C18, $B18, $D18, Hombres!$A$1:$DW$117, Mujeres!$A$1:$DW$117)</f>
        <v>0</v>
      </c>
      <c r="U18" s="52" cm="1">
        <f t="array" aca="1" ref="U18" ca="1">AnualidadActivo(U$2, $E18, $C18, $B18, $D18, Hombres!$A$1:$DW$117, Mujeres!$A$1:$DW$117)</f>
        <v>0</v>
      </c>
      <c r="V18" s="52" cm="1">
        <f t="array" aca="1" ref="V18" ca="1">AnualidadActivo(V$2, $E18, $C18, $B18, $D18, Hombres!$A$1:$DW$117, Mujeres!$A$1:$DW$117)</f>
        <v>0</v>
      </c>
      <c r="W18" s="52" cm="1">
        <f t="array" aca="1" ref="W18" ca="1">AnualidadActivo(W$2, $E18, $C18, $B18, $D18, Hombres!$A$1:$DW$117, Mujeres!$A$1:$DW$117)</f>
        <v>0</v>
      </c>
      <c r="X18" s="52" cm="1">
        <f t="array" aca="1" ref="X18" ca="1">AnualidadActivo(X$2, $E18, $C18, $B18, $D18, Hombres!$A$1:$DW$117, Mujeres!$A$1:$DW$117)</f>
        <v>0</v>
      </c>
      <c r="Y18" s="52" cm="1">
        <f t="array" aca="1" ref="Y18" ca="1">AnualidadActivo(Y$2, $E18, $C18, $B18, $D18, Hombres!$A$1:$DW$117, Mujeres!$A$1:$DW$117)</f>
        <v>0</v>
      </c>
      <c r="Z18" s="52" cm="1">
        <f t="array" aca="1" ref="Z18" ca="1">AnualidadActivo(Z$2, $E18, $C18, $B18, $D18, Hombres!$A$1:$DW$117, Mujeres!$A$1:$DW$117)</f>
        <v>0</v>
      </c>
      <c r="AA18" s="52" cm="1">
        <f t="array" aca="1" ref="AA18" ca="1">AnualidadActivo(AA$2, $E18, $C18, $B18, $D18, Hombres!$A$1:$DW$117, Mujeres!$A$1:$DW$117)</f>
        <v>9602413.4735669773</v>
      </c>
      <c r="AB18" s="52" cm="1">
        <f t="array" aca="1" ref="AB18" ca="1">AnualidadActivo(AB$2, $E18, $C18, $B18, $D18, Hombres!$A$1:$DW$117, Mujeres!$A$1:$DW$117)</f>
        <v>9890485.8777739871</v>
      </c>
      <c r="AC18" s="52" cm="1">
        <f t="array" aca="1" ref="AC18" ca="1">AnualidadActivo(AC$2, $E18, $C18, $B18, $D18, Hombres!$A$1:$DW$117, Mujeres!$A$1:$DW$117)</f>
        <v>10187200.454107206</v>
      </c>
      <c r="AD18" s="52" cm="1">
        <f t="array" aca="1" ref="AD18" ca="1">AnualidadActivo(AD$2, $E18, $C18, $B18, $D18, Hombres!$A$1:$DW$117, Mujeres!$A$1:$DW$117)</f>
        <v>10492816.467730423</v>
      </c>
      <c r="AE18" s="52" cm="1">
        <f t="array" aca="1" ref="AE18" ca="1">AnualidadActivo(AE$2, $E18, $C18, $B18, $D18, Hombres!$A$1:$DW$117, Mujeres!$A$1:$DW$117)</f>
        <v>10807600.961762337</v>
      </c>
      <c r="AF18" s="52" cm="1">
        <f t="array" aca="1" ref="AF18" ca="1">AnualidadActivo(AF$2, $E18, $C18, $B18, $D18, Hombres!$A$1:$DW$117, Mujeres!$A$1:$DW$117)</f>
        <v>11139943.773515658</v>
      </c>
      <c r="AG18" s="52" cm="1">
        <f t="array" aca="1" ref="AG18" ca="1">AnualidadActivo(AG$2, $E18, $C18, $B18, $D18, Hombres!$A$1:$DW$117, Mujeres!$A$1:$DW$117)</f>
        <v>11426112.475360323</v>
      </c>
      <c r="AH18" s="52" cm="1">
        <f t="array" aca="1" ref="AH18" ca="1">AnualidadActivo(AH$2, $E18, $C18, $B18, $D18, Hombres!$A$1:$DW$117, Mujeres!$A$1:$DW$117)</f>
        <v>11714930.754592281</v>
      </c>
      <c r="AI18" s="52" cm="1">
        <f t="array" aca="1" ref="AI18" ca="1">AnualidadActivo(AI$2, $E18, $C18, $B18, $D18, Hombres!$A$1:$DW$117, Mujeres!$A$1:$DW$117)</f>
        <v>12006385.849084731</v>
      </c>
      <c r="AJ18" s="52" cm="1">
        <f t="array" aca="1" ref="AJ18" ca="1">AnualidadActivo(AJ$2, $E18, $C18, $B18, $D18, Hombres!$A$1:$DW$117, Mujeres!$A$1:$DW$117)</f>
        <v>12300627.70380985</v>
      </c>
      <c r="AK18" s="52" cm="1">
        <f t="array" aca="1" ref="AK18" ca="1">AnualidadActivo(AK$2, $E18, $C18, $B18, $D18, Hombres!$A$1:$DW$117, Mujeres!$A$1:$DW$117)</f>
        <v>12597406.744311316</v>
      </c>
      <c r="AL18" s="52" cm="1">
        <f t="array" aca="1" ref="AL18" ca="1">AnualidadActivo(AL$2, $E18, $C18, $B18, $D18, Hombres!$A$1:$DW$117, Mujeres!$A$1:$DW$117)</f>
        <v>12895744.766546436</v>
      </c>
      <c r="AM18" s="52" cm="1">
        <f t="array" aca="1" ref="AM18" ca="1">AnualidadActivo(AM$2, $E18, $C18, $B18, $D18, Hombres!$A$1:$DW$117, Mujeres!$A$1:$DW$117)</f>
        <v>13194166.83394867</v>
      </c>
      <c r="AN18" s="52" cm="1">
        <f t="array" aca="1" ref="AN18" ca="1">AnualidadActivo(AN$2, $E18, $C18, $B18, $D18, Hombres!$A$1:$DW$117, Mujeres!$A$1:$DW$117)</f>
        <v>13490691.127598986</v>
      </c>
      <c r="AO18" s="52" cm="1">
        <f t="array" aca="1" ref="AO18" ca="1">AnualidadActivo(AO$2, $E18, $C18, $B18, $D18, Hombres!$A$1:$DW$117, Mujeres!$A$1:$DW$117)</f>
        <v>13782283.755298333</v>
      </c>
      <c r="AP18" s="52" cm="1">
        <f t="array" aca="1" ref="AP18" ca="1">AnualidadActivo(AP$2, $E18, $C18, $B18, $D18, Hombres!$A$1:$DW$117, Mujeres!$A$1:$DW$117)</f>
        <v>14065565.863058297</v>
      </c>
      <c r="AQ18" s="52" cm="1">
        <f t="array" aca="1" ref="AQ18" ca="1">AnualidadActivo(AQ$2, $E18, $C18, $B18, $D18, Hombres!$A$1:$DW$117, Mujeres!$A$1:$DW$117)</f>
        <v>14338598.103859073</v>
      </c>
      <c r="AR18" s="52" cm="1">
        <f t="array" aca="1" ref="AR18" ca="1">AnualidadActivo(AR$2, $E18, $C18, $B18, $D18, Hombres!$A$1:$DW$117, Mujeres!$A$1:$DW$117)</f>
        <v>14601118.850836845</v>
      </c>
      <c r="AS18" s="52" cm="1">
        <f t="array" aca="1" ref="AS18" ca="1">AnualidadActivo(AS$2, $E18, $C18, $B18, $D18, Hombres!$A$1:$DW$117, Mujeres!$A$1:$DW$117)</f>
        <v>14852851.907973785</v>
      </c>
      <c r="AT18" s="52" cm="1">
        <f t="array" aca="1" ref="AT18" ca="1">AnualidadActivo(AT$2, $E18, $C18, $B18, $D18, Hombres!$A$1:$DW$117, Mujeres!$A$1:$DW$117)</f>
        <v>15091215.540215449</v>
      </c>
      <c r="AU18" s="52" cm="1">
        <f t="array" aca="1" ref="AU18" ca="1">AnualidadActivo(AU$2, $E18, $C18, $B18, $D18, Hombres!$A$1:$DW$117, Mujeres!$A$1:$DW$117)</f>
        <v>15310903.088384831</v>
      </c>
      <c r="AV18" s="52" cm="1">
        <f t="array" aca="1" ref="AV18" ca="1">AnualidadActivo(AV$2, $E18, $C18, $B18, $D18, Hombres!$A$1:$DW$117, Mujeres!$A$1:$DW$117)</f>
        <v>15504739.932961645</v>
      </c>
      <c r="AW18" s="52" cm="1">
        <f t="array" aca="1" ref="AW18" ca="1">AnualidadActivo(AW$2, $E18, $C18, $B18, $D18, Hombres!$A$1:$DW$117, Mujeres!$A$1:$DW$117)</f>
        <v>15665143.243139487</v>
      </c>
      <c r="AX18" s="52" cm="1">
        <f t="array" aca="1" ref="AX18" ca="1">AnualidadActivo(AX$2, $E18, $C18, $B18, $D18, Hombres!$A$1:$DW$117, Mujeres!$A$1:$DW$117)</f>
        <v>15767940.168881593</v>
      </c>
      <c r="AY18" s="52" cm="1">
        <f t="array" aca="1" ref="AY18" ca="1">AnualidadActivo(AY$2, $E18, $C18, $B18, $D18, Hombres!$A$1:$DW$117, Mujeres!$A$1:$DW$117)</f>
        <v>15827054.302718252</v>
      </c>
      <c r="AZ18" s="52" cm="1">
        <f t="array" aca="1" ref="AZ18" ca="1">AnualidadActivo(AZ$2, $E18, $C18, $B18, $D18, Hombres!$A$1:$DW$117, Mujeres!$A$1:$DW$117)</f>
        <v>15836640.021464908</v>
      </c>
      <c r="BA18" s="52" cm="1">
        <f t="array" aca="1" ref="BA18" ca="1">AnualidadActivo(BA$2, $E18, $C18, $B18, $D18, Hombres!$A$1:$DW$117, Mujeres!$A$1:$DW$117)</f>
        <v>15790146.892873095</v>
      </c>
      <c r="BB18" s="52" cm="1">
        <f t="array" aca="1" ref="BB18" ca="1">AnualidadActivo(BB$2, $E18, $C18, $B18, $D18, Hombres!$A$1:$DW$117, Mujeres!$A$1:$DW$117)</f>
        <v>15680852.406816311</v>
      </c>
      <c r="BC18" s="52" cm="1">
        <f t="array" aca="1" ref="BC18" ca="1">AnualidadActivo(BC$2, $E18, $C18, $B18, $D18, Hombres!$A$1:$DW$117, Mujeres!$A$1:$DW$117)</f>
        <v>15502214.64651688</v>
      </c>
      <c r="BD18" s="52" cm="1">
        <f t="array" aca="1" ref="BD18" ca="1">AnualidadActivo(BD$2, $E18, $C18, $B18, $D18, Hombres!$A$1:$DW$117, Mujeres!$A$1:$DW$117)</f>
        <v>15247996.587922858</v>
      </c>
      <c r="BE18" s="52" cm="1">
        <f t="array" aca="1" ref="BE18" ca="1">AnualidadActivo(BE$2, $E18, $C18, $B18, $D18, Hombres!$A$1:$DW$117, Mujeres!$A$1:$DW$117)</f>
        <v>14912236.556944605</v>
      </c>
      <c r="BF18" s="52" cm="1">
        <f t="array" aca="1" ref="BF18" ca="1">AnualidadActivo(BF$2, $E18, $C18, $B18, $D18, Hombres!$A$1:$DW$117, Mujeres!$A$1:$DW$117)</f>
        <v>14489479.034752775</v>
      </c>
      <c r="BG18" s="52" cm="1">
        <f t="array" aca="1" ref="BG18" ca="1">AnualidadActivo(BG$2, $E18, $C18, $B18, $D18, Hombres!$A$1:$DW$117, Mujeres!$A$1:$DW$117)</f>
        <v>13975610.443217138</v>
      </c>
      <c r="BH18" s="52" cm="1">
        <f t="array" aca="1" ref="BH18" ca="1">AnualidadActivo(BH$2, $E18, $C18, $B18, $D18, Hombres!$A$1:$DW$117, Mujeres!$A$1:$DW$117)</f>
        <v>13368580.041201379</v>
      </c>
      <c r="BI18" s="52" cm="1">
        <f t="array" aca="1" ref="BI18" ca="1">AnualidadActivo(BI$2, $E18, $C18, $B18, $D18, Hombres!$A$1:$DW$117, Mujeres!$A$1:$DW$117)</f>
        <v>12668841.677630434</v>
      </c>
      <c r="BJ18" s="52" cm="1">
        <f t="array" aca="1" ref="BJ18" ca="1">AnualidadActivo(BJ$2, $E18, $C18, $B18, $D18, Hombres!$A$1:$DW$117, Mujeres!$A$1:$DW$117)</f>
        <v>11879148.105527975</v>
      </c>
      <c r="BK18" s="52" cm="1">
        <f t="array" aca="1" ref="BK18" ca="1">AnualidadActivo(BK$2, $E18, $C18, $B18, $D18, Hombres!$A$1:$DW$117, Mujeres!$A$1:$DW$117)</f>
        <v>11004890.820477761</v>
      </c>
      <c r="BL18" s="52" cm="1">
        <f t="array" aca="1" ref="BL18" ca="1">AnualidadActivo(BL$2, $E18, $C18, $B18, $D18, Hombres!$A$1:$DW$117, Mujeres!$A$1:$DW$117)</f>
        <v>10055301.604717406</v>
      </c>
      <c r="BM18" s="52" cm="1">
        <f t="array" aca="1" ref="BM18" ca="1">AnualidadActivo(BM$2, $E18, $C18, $B18, $D18, Hombres!$A$1:$DW$117, Mujeres!$A$1:$DW$117)</f>
        <v>9044732.7024456356</v>
      </c>
      <c r="BN18" s="52" cm="1">
        <f t="array" aca="1" ref="BN18" ca="1">AnualidadActivo(BN$2, $E18, $C18, $B18, $D18, Hombres!$A$1:$DW$117, Mujeres!$A$1:$DW$117)</f>
        <v>7992345.2472705757</v>
      </c>
      <c r="BO18" s="52" cm="1">
        <f t="array" aca="1" ref="BO18" ca="1">AnualidadActivo(BO$2, $E18, $C18, $B18, $D18, Hombres!$A$1:$DW$117, Mujeres!$A$1:$DW$117)</f>
        <v>6920828.4957103143</v>
      </c>
      <c r="BP18" s="52" cm="1">
        <f t="array" aca="1" ref="BP18" ca="1">AnualidadActivo(BP$2, $E18, $C18, $B18, $D18, Hombres!$A$1:$DW$117, Mujeres!$A$1:$DW$117)</f>
        <v>5855662.3020725949</v>
      </c>
      <c r="BQ18" s="52" cm="1">
        <f t="array" aca="1" ref="BQ18" ca="1">AnualidadActivo(BQ$2, $E18, $C18, $B18, $D18, Hombres!$A$1:$DW$117, Mujeres!$A$1:$DW$117)</f>
        <v>4824538.5984760616</v>
      </c>
      <c r="BR18" s="52" cm="1">
        <f t="array" aca="1" ref="BR18" ca="1">AnualidadActivo(BR$2, $E18, $C18, $B18, $D18, Hombres!$A$1:$DW$117, Mujeres!$A$1:$DW$117)</f>
        <v>3856034.9668309377</v>
      </c>
      <c r="BS18" s="52" cm="1">
        <f t="array" aca="1" ref="BS18" ca="1">AnualidadActivo(BS$2, $E18, $C18, $B18, $D18, Hombres!$A$1:$DW$117, Mujeres!$A$1:$DW$117)</f>
        <v>2976740.3866139394</v>
      </c>
      <c r="BT18" s="52" cm="1">
        <f t="array" aca="1" ref="BT18" ca="1">AnualidadActivo(BT$2, $E18, $C18, $B18, $D18, Hombres!$A$1:$DW$117, Mujeres!$A$1:$DW$117)</f>
        <v>2208119.1150106057</v>
      </c>
      <c r="BU18" s="52" cm="1">
        <f t="array" aca="1" ref="BU18" ca="1">AnualidadActivo(BU$2, $E18, $C18, $B18, $D18, Hombres!$A$1:$DW$117, Mujeres!$A$1:$DW$117)</f>
        <v>1564325.9892062757</v>
      </c>
      <c r="BV18" s="52" cm="1">
        <f t="array" aca="1" ref="BV18" ca="1">AnualidadActivo(BV$2, $E18, $C18, $B18, $D18, Hombres!$A$1:$DW$117, Mujeres!$A$1:$DW$117)</f>
        <v>1050808.8077782313</v>
      </c>
      <c r="BW18" s="52" cm="1">
        <f t="array" aca="1" ref="BW18" ca="1">AnualidadActivo(BW$2, $E18, $C18, $B18, $D18, Hombres!$A$1:$DW$117, Mujeres!$A$1:$DW$117)</f>
        <v>663671.92002772051</v>
      </c>
      <c r="BX18" s="52" cm="1">
        <f t="array" aca="1" ref="BX18" ca="1">AnualidadActivo(BX$2, $E18, $C18, $B18, $D18, Hombres!$A$1:$DW$117, Mujeres!$A$1:$DW$117)</f>
        <v>390176.27707477252</v>
      </c>
      <c r="BY18" s="52" cm="1">
        <f t="array" aca="1" ref="BY18" ca="1">AnualidadActivo(BY$2, $E18, $C18, $B18, $D18, Hombres!$A$1:$DW$117, Mujeres!$A$1:$DW$117)</f>
        <v>210917.97481211901</v>
      </c>
      <c r="BZ18" s="52" cm="1">
        <f t="array" aca="1" ref="BZ18" ca="1">AnualidadActivo(BZ$2, $E18, $C18, $B18, $D18, Hombres!$A$1:$DW$117, Mujeres!$A$1:$DW$117)</f>
        <v>103246.8647110538</v>
      </c>
      <c r="CA18" s="52" cm="1">
        <f t="array" aca="1" ref="CA18" ca="1">AnualidadActivo(CA$2, $E18, $C18, $B18, $D18, Hombres!$A$1:$DW$117, Mujeres!$A$1:$DW$117)</f>
        <v>44891.713132834171</v>
      </c>
      <c r="CB18" s="52" cm="1">
        <f t="array" aca="1" ref="CB18" ca="1">AnualidadActivo(CB$2, $E18, $C18, $B18, $D18, Hombres!$A$1:$DW$117, Mujeres!$A$1:$DW$117)</f>
        <v>16907.113049617255</v>
      </c>
      <c r="CC18" s="52" cm="1">
        <f t="array" aca="1" ref="CC18" ca="1">AnualidadActivo(CC$2, $E18, $C18, $B18, $D18, Hombres!$A$1:$DW$117, Mujeres!$A$1:$DW$117)</f>
        <v>5328.937137051048</v>
      </c>
      <c r="CD18" s="52" cm="1">
        <f t="array" aca="1" ref="CD18" ca="1">AnualidadActivo(CD$2, $E18, $C18, $B18, $D18, Hombres!$A$1:$DW$117, Mujeres!$A$1:$DW$117)</f>
        <v>1336.463701800325</v>
      </c>
      <c r="CE18" s="52" cm="1">
        <f t="array" aca="1" ref="CE18" ca="1">AnualidadActivo(CE$2, $E18, $C18, $B18, $D18, Hombres!$A$1:$DW$117, Mujeres!$A$1:$DW$117)</f>
        <v>245.72902415910485</v>
      </c>
      <c r="CF18" s="52" cm="1">
        <f t="array" aca="1" ref="CF18" ca="1">AnualidadActivo(CF$2, $E18, $C18, $B18, $D18, Hombres!$A$1:$DW$117, Mujeres!$A$1:$DW$117)</f>
        <v>28.24593331859333</v>
      </c>
      <c r="CG18" s="52" cm="1">
        <f t="array" aca="1" ref="CG18" ca="1">AnualidadActivo(CG$2, $E18, $C18, $B18, $D18, Hombres!$A$1:$DW$117, Mujeres!$A$1:$DW$117)</f>
        <v>0</v>
      </c>
      <c r="CH18" s="52" cm="1">
        <f t="array" aca="1" ref="CH18" ca="1">AnualidadActivo(CH$2, $E18, $C18, $B18, $D18, Hombres!$A$1:$DW$117, Mujeres!$A$1:$DW$117)</f>
        <v>0</v>
      </c>
      <c r="CI18" s="52" cm="1">
        <f t="array" aca="1" ref="CI18" ca="1">AnualidadActivo(CI$2, $E18, $C18, $B18, $D18, Hombres!$A$1:$DW$117, Mujeres!$A$1:$DW$117)</f>
        <v>0</v>
      </c>
      <c r="CJ18" s="52" cm="1">
        <f t="array" aca="1" ref="CJ18" ca="1">AnualidadActivo(CJ$2, $E18, $C18, $B18, $D18, Hombres!$A$1:$DW$117, Mujeres!$A$1:$DW$117)</f>
        <v>0</v>
      </c>
      <c r="CK18" s="52" cm="1">
        <f t="array" aca="1" ref="CK18" ca="1">AnualidadActivo(CK$2, $E18, $C18, $B18, $D18, Hombres!$A$1:$DW$117, Mujeres!$A$1:$DW$117)</f>
        <v>0</v>
      </c>
      <c r="CL18" s="52" cm="1">
        <f t="array" aca="1" ref="CL18" ca="1">AnualidadActivo(CL$2, $E18, $C18, $B18, $D18, Hombres!$A$1:$DW$117, Mujeres!$A$1:$DW$117)</f>
        <v>0</v>
      </c>
      <c r="CM18" s="52" cm="1">
        <f t="array" aca="1" ref="CM18" ca="1">AnualidadActivo(CM$2, $E18, $C18, $B18, $D18, Hombres!$A$1:$DW$117, Mujeres!$A$1:$DW$117)</f>
        <v>0</v>
      </c>
      <c r="CN18" s="52" cm="1">
        <f t="array" aca="1" ref="CN18" ca="1">AnualidadActivo(CN$2, $E18, $C18, $B18, $D18, Hombres!$A$1:$DW$117, Mujeres!$A$1:$DW$117)</f>
        <v>0</v>
      </c>
      <c r="CO18" s="52" cm="1">
        <f t="array" aca="1" ref="CO18" ca="1">AnualidadActivo(CO$2, $E18, $C18, $B18, $D18, Hombres!$A$1:$DW$117, Mujeres!$A$1:$DW$117)</f>
        <v>0</v>
      </c>
      <c r="CP18" s="52" cm="1">
        <f t="array" aca="1" ref="CP18" ca="1">AnualidadActivo(CP$2, $E18, $C18, $B18, $D18, Hombres!$A$1:$DW$117, Mujeres!$A$1:$DW$117)</f>
        <v>0</v>
      </c>
      <c r="CQ18" s="52" cm="1">
        <f t="array" aca="1" ref="CQ18" ca="1">AnualidadActivo(CQ$2, $E18, $C18, $B18, $D18, Hombres!$A$1:$DW$117, Mujeres!$A$1:$DW$117)</f>
        <v>0</v>
      </c>
      <c r="CR18" s="52" cm="1">
        <f t="array" aca="1" ref="CR18" ca="1">AnualidadActivo(CR$2, $E18, $C18, $B18, $D18, Hombres!$A$1:$DW$117, Mujeres!$A$1:$DW$117)</f>
        <v>0</v>
      </c>
      <c r="CS18" s="52" cm="1">
        <f t="array" aca="1" ref="CS18" ca="1">AnualidadActivo(CS$2, $E18, $C18, $B18, $D18, Hombres!$A$1:$DW$117, Mujeres!$A$1:$DW$117)</f>
        <v>0</v>
      </c>
      <c r="CT18" s="52" cm="1">
        <f t="array" aca="1" ref="CT18" ca="1">AnualidadActivo(CT$2, $E18, $C18, $B18, $D18, Hombres!$A$1:$DW$117, Mujeres!$A$1:$DW$117)</f>
        <v>0</v>
      </c>
      <c r="CU18" s="52" cm="1">
        <f t="array" aca="1" ref="CU18" ca="1">AnualidadActivo(CU$2, $E18, $C18, $B18, $D18, Hombres!$A$1:$DW$117, Mujeres!$A$1:$DW$117)</f>
        <v>0</v>
      </c>
      <c r="CV18" s="52" cm="1">
        <f t="array" aca="1" ref="CV18" ca="1">AnualidadActivo(CV$2, $E18, $C18, $B18, $D18, Hombres!$A$1:$DW$117, Mujeres!$A$1:$DW$117)</f>
        <v>0</v>
      </c>
      <c r="CW18" s="52" cm="1">
        <f t="array" aca="1" ref="CW18" ca="1">AnualidadActivo(CW$2, $E18, $C18, $B18, $D18, Hombres!$A$1:$DW$117, Mujeres!$A$1:$DW$117)</f>
        <v>0</v>
      </c>
      <c r="CX18" s="52" cm="1">
        <f t="array" aca="1" ref="CX18" ca="1">AnualidadActivo(CX$2, $E18, $C18, $B18, $D18, Hombres!$A$1:$DW$117, Mujeres!$A$1:$DW$117)</f>
        <v>0</v>
      </c>
      <c r="CY18" s="52" cm="1">
        <f t="array" aca="1" ref="CY18" ca="1">AnualidadActivo(CY$2, $E18, $C18, $B18, $D18, Hombres!$A$1:$DW$117, Mujeres!$A$1:$DW$117)</f>
        <v>0</v>
      </c>
      <c r="CZ18" s="52" cm="1">
        <f t="array" aca="1" ref="CZ18" ca="1">AnualidadActivo(CZ$2, $E18, $C18, $B18, $D18, Hombres!$A$1:$DW$117, Mujeres!$A$1:$DW$117)</f>
        <v>0</v>
      </c>
      <c r="DA18" s="52" cm="1">
        <f t="array" aca="1" ref="DA18" ca="1">AnualidadActivo(DA$2, $E18, $C18, $B18, $D18, Hombres!$A$1:$DW$117, Mujeres!$A$1:$DW$117)</f>
        <v>0</v>
      </c>
      <c r="DD18" s="25"/>
      <c r="DE18" s="52" cm="1">
        <f t="array" aca="1" ref="DE18" ca="1">beneficio_muerte_individual_activo(DE$2,$F18,$D18, Hombres!$A$1:$DW$117, Mujeres!$A$1:$DW$117)</f>
        <v>0</v>
      </c>
      <c r="DF18" s="52" cm="1">
        <f t="array" aca="1" ref="DF18" ca="1">beneficio_muerte_individual_activo(DF$2,$F18,$D18, Hombres!$A$1:$DW$117, Mujeres!$A$1:$DW$117)</f>
        <v>6061.5</v>
      </c>
      <c r="DG18" s="52" cm="1">
        <f t="array" aca="1" ref="DG18" ca="1">beneficio_muerte_individual_activo(DG$2,$F18,$D18, Hombres!$A$1:$DW$117, Mujeres!$A$1:$DW$117)</f>
        <v>6459.9887352000005</v>
      </c>
      <c r="DH18" s="52" cm="1">
        <f t="array" aca="1" ref="DH18" ca="1">beneficio_muerte_individual_activo(DH$2,$F18,$D18, Hombres!$A$1:$DW$117, Mujeres!$A$1:$DW$117)</f>
        <v>6869.393620949304</v>
      </c>
      <c r="DI18" s="52" cm="1">
        <f t="array" aca="1" ref="DI18" ca="1">beneficio_muerte_individual_activo(DI$2,$F18,$D18, Hombres!$A$1:$DW$117, Mujeres!$A$1:$DW$117)</f>
        <v>7309.9707325107738</v>
      </c>
      <c r="DJ18" s="52" cm="1">
        <f t="array" aca="1" ref="DJ18" ca="1">beneficio_muerte_individual_activo(DJ$2,$F18,$D18, Hombres!$A$1:$DW$117, Mujeres!$A$1:$DW$117)</f>
        <v>7793.832873868696</v>
      </c>
      <c r="DK18" s="52" cm="1">
        <f t="array" aca="1" ref="DK18" ca="1">beneficio_muerte_individual_activo(DK$2,$F18,$D18, Hombres!$A$1:$DW$117, Mujeres!$A$1:$DW$117)</f>
        <v>8318.0681391642975</v>
      </c>
      <c r="DL18" s="52" cm="1">
        <f t="array" aca="1" ref="DL18" ca="1">beneficio_muerte_individual_activo(DL$2,$F18,$D18, Hombres!$A$1:$DW$117, Mujeres!$A$1:$DW$117)</f>
        <v>8865.8900068268231</v>
      </c>
      <c r="DM18" s="52" cm="1">
        <f t="array" aca="1" ref="DM18" ca="1">beneficio_muerte_individual_activo(DM$2,$F18,$D18, Hombres!$A$1:$DW$117, Mujeres!$A$1:$DW$117)</f>
        <v>9457.7381528293517</v>
      </c>
      <c r="DN18" s="52" cm="1">
        <f t="array" aca="1" ref="DN18" ca="1">beneficio_muerte_individual_activo(DN$2,$F18,$D18, Hombres!$A$1:$DW$117, Mujeres!$A$1:$DW$117)</f>
        <v>10153.310538117614</v>
      </c>
      <c r="DO18" s="52" cm="1">
        <f t="array" aca="1" ref="DO18" ca="1">beneficio_muerte_individual_activo(DO$2,$F18,$D18, Hombres!$A$1:$DW$117, Mujeres!$A$1:$DW$117)</f>
        <v>10932.239810504843</v>
      </c>
      <c r="DP18" s="52" cm="1">
        <f t="array" aca="1" ref="DP18" ca="1">beneficio_muerte_individual_activo(DP$2,$F18,$D18, Hombres!$A$1:$DW$117, Mujeres!$A$1:$DW$117)</f>
        <v>11752.096497750328</v>
      </c>
      <c r="DQ18" s="52" cm="1">
        <f t="array" aca="1" ref="DQ18" ca="1">beneficio_muerte_individual_activo(DQ$2,$F18,$D18, Hombres!$A$1:$DW$117, Mujeres!$A$1:$DW$117)</f>
        <v>12538.507213846824</v>
      </c>
      <c r="DR18" s="52" cm="1">
        <f t="array" aca="1" ref="DR18" ca="1">beneficio_muerte_individual_activo(DR$2,$F18,$D18, Hombres!$A$1:$DW$117, Mujeres!$A$1:$DW$117)</f>
        <v>13326.610766155631</v>
      </c>
      <c r="DS18" s="52" cm="1">
        <f t="array" aca="1" ref="DS18" ca="1">beneficio_muerte_individual_activo(DS$2,$F18,$D18, Hombres!$A$1:$DW$117, Mujeres!$A$1:$DW$117)</f>
        <v>14205.710267407523</v>
      </c>
      <c r="DT18" s="52" cm="1">
        <f t="array" aca="1" ref="DT18" ca="1">beneficio_muerte_individual_activo(DT$2,$F18,$D18, Hombres!$A$1:$DW$117, Mujeres!$A$1:$DW$117)</f>
        <v>15269.991530866544</v>
      </c>
      <c r="DU18" s="52" cm="1">
        <f t="array" aca="1" ref="DU18" ca="1">beneficio_muerte_individual_activo(DU$2,$F18,$D18, Hombres!$A$1:$DW$117, Mujeres!$A$1:$DW$117)</f>
        <v>16565.864520507137</v>
      </c>
      <c r="DV18" s="52" cm="1">
        <f t="array" aca="1" ref="DV18" ca="1">beneficio_muerte_individual_activo(DV$2,$F18,$D18, Hombres!$A$1:$DW$117, Mujeres!$A$1:$DW$117)</f>
        <v>18088.292641989094</v>
      </c>
      <c r="DW18" s="52" cm="1">
        <f t="array" aca="1" ref="DW18" ca="1">beneficio_muerte_individual_activo(DW$2,$F18,$D18, Hombres!$A$1:$DW$117, Mujeres!$A$1:$DW$117)</f>
        <v>11884.851790944767</v>
      </c>
      <c r="DX18" s="52" cm="1">
        <f t="array" aca="1" ref="DX18" ca="1">beneficio_muerte_individual_activo(DX$2,$F18,$D18, Hombres!$A$1:$DW$117, Mujeres!$A$1:$DW$117)</f>
        <v>12964.555967094089</v>
      </c>
      <c r="DY18" s="52" cm="1">
        <f t="array" aca="1" ref="DY18" ca="1">beneficio_muerte_individual_activo(DY$2,$F18,$D18, Hombres!$A$1:$DW$117, Mujeres!$A$1:$DW$117)</f>
        <v>13974.714167069678</v>
      </c>
      <c r="DZ18" s="52" cm="1">
        <f t="array" aca="1" ref="DZ18" ca="1">beneficio_muerte_individual_activo(DZ$2,$F18,$D18, Hombres!$A$1:$DW$117, Mujeres!$A$1:$DW$117)</f>
        <v>14908.574542548911</v>
      </c>
      <c r="EA18" s="52" cm="1">
        <f t="array" aca="1" ref="EA18" ca="1">beneficio_muerte_individual_activo(EA$2,$F18,$D18, Hombres!$A$1:$DW$117, Mujeres!$A$1:$DW$117)</f>
        <v>15871.817163794778</v>
      </c>
      <c r="EB18" s="52" cm="1">
        <f t="array" aca="1" ref="EB18" ca="1">beneficio_muerte_individual_activo(EB$2,$F18,$D18, Hombres!$A$1:$DW$117, Mujeres!$A$1:$DW$117)</f>
        <v>16997.541843983414</v>
      </c>
      <c r="EC18" s="52" cm="1">
        <f t="array" aca="1" ref="EC18" ca="1">beneficio_muerte_individual_activo(EC$2,$F18,$D18, Hombres!$A$1:$DW$117, Mujeres!$A$1:$DW$117)</f>
        <v>18333.557256890817</v>
      </c>
      <c r="ED18" s="52" cm="1">
        <f t="array" aca="1" ref="ED18" ca="1">beneficio_muerte_individual_activo(ED$2,$F18,$D18, Hombres!$A$1:$DW$117, Mujeres!$A$1:$DW$117)</f>
        <v>19957.484516978646</v>
      </c>
      <c r="EE18" s="52" cm="1">
        <f t="array" aca="1" ref="EE18" ca="1">beneficio_muerte_individual_activo(EE$2,$F18,$D18, Hombres!$A$1:$DW$117, Mujeres!$A$1:$DW$117)</f>
        <v>22075.184068926101</v>
      </c>
      <c r="EF18" s="52" cm="1">
        <f t="array" aca="1" ref="EF18" ca="1">beneficio_muerte_individual_activo(EF$2,$F18,$D18, Hombres!$A$1:$DW$117, Mujeres!$A$1:$DW$117)</f>
        <v>24703.750985069091</v>
      </c>
      <c r="EG18" s="52" cm="1">
        <f t="array" aca="1" ref="EG18" ca="1">beneficio_muerte_individual_activo(EG$2,$F18,$D18, Hombres!$A$1:$DW$117, Mujeres!$A$1:$DW$117)</f>
        <v>27481.641744471723</v>
      </c>
      <c r="EH18" s="52" cm="1">
        <f t="array" aca="1" ref="EH18" ca="1">beneficio_muerte_individual_activo(EH$2,$F18,$D18, Hombres!$A$1:$DW$117, Mujeres!$A$1:$DW$117)</f>
        <v>30026.354035744098</v>
      </c>
      <c r="EI18" s="52" cm="1">
        <f t="array" aca="1" ref="EI18" ca="1">beneficio_muerte_individual_activo(EI$2,$F18,$D18, Hombres!$A$1:$DW$117, Mujeres!$A$1:$DW$117)</f>
        <v>32360.952872912752</v>
      </c>
      <c r="EJ18" s="52" cm="1">
        <f t="array" aca="1" ref="EJ18" ca="1">beneficio_muerte_individual_activo(EJ$2,$F18,$D18, Hombres!$A$1:$DW$117, Mujeres!$A$1:$DW$117)</f>
        <v>34944.469536476376</v>
      </c>
      <c r="EK18" s="52" cm="1">
        <f t="array" aca="1" ref="EK18" ca="1">beneficio_muerte_individual_activo(EK$2,$F18,$D18, Hombres!$A$1:$DW$117, Mujeres!$A$1:$DW$117)</f>
        <v>38207.991919974309</v>
      </c>
      <c r="EL18" s="52" cm="1">
        <f t="array" aca="1" ref="EL18" ca="1">beneficio_muerte_individual_activo(EL$2,$F18,$D18, Hombres!$A$1:$DW$117, Mujeres!$A$1:$DW$117)</f>
        <v>42328.26448863808</v>
      </c>
      <c r="EM18" s="52" cm="1">
        <f t="array" aca="1" ref="EM18" ca="1">beneficio_muerte_individual_activo(EM$2,$F18,$D18, Hombres!$A$1:$DW$117, Mujeres!$A$1:$DW$117)</f>
        <v>47185.966577109379</v>
      </c>
      <c r="EN18" s="52" cm="1">
        <f t="array" aca="1" ref="EN18" ca="1">beneficio_muerte_individual_activo(EN$2,$F18,$D18, Hombres!$A$1:$DW$117, Mujeres!$A$1:$DW$117)</f>
        <v>55202.08610208235</v>
      </c>
      <c r="EO18" s="52" cm="1">
        <f t="array" aca="1" ref="EO18" ca="1">beneficio_muerte_individual_activo(EO$2,$F18,$D18, Hombres!$A$1:$DW$117, Mujeres!$A$1:$DW$117)</f>
        <v>60433.3995243139</v>
      </c>
      <c r="EP18" s="52" cm="1">
        <f t="array" aca="1" ref="EP18" ca="1">beneficio_muerte_individual_activo(EP$2,$F18,$D18, Hombres!$A$1:$DW$117, Mujeres!$A$1:$DW$117)</f>
        <v>66022.647047228282</v>
      </c>
      <c r="EQ18" s="52" cm="1">
        <f t="array" aca="1" ref="EQ18" ca="1">beneficio_muerte_individual_activo(EQ$2,$F18,$D18, Hombres!$A$1:$DW$117, Mujeres!$A$1:$DW$117)</f>
        <v>71953.144343613923</v>
      </c>
      <c r="ER18" s="52" cm="1">
        <f t="array" aca="1" ref="ER18" ca="1">beneficio_muerte_individual_activo(ER$2,$F18,$D18, Hombres!$A$1:$DW$117, Mujeres!$A$1:$DW$117)</f>
        <v>78091.20836566182</v>
      </c>
      <c r="ES18" s="52" cm="1">
        <f t="array" aca="1" ref="ES18" ca="1">beneficio_muerte_individual_activo(ES$2,$F18,$D18, Hombres!$A$1:$DW$117, Mujeres!$A$1:$DW$117)</f>
        <v>84370.333529289986</v>
      </c>
      <c r="ET18" s="52" cm="1">
        <f t="array" aca="1" ref="ET18" ca="1">beneficio_muerte_individual_activo(ET$2,$F18,$D18, Hombres!$A$1:$DW$117, Mujeres!$A$1:$DW$117)</f>
        <v>90794.825652284795</v>
      </c>
      <c r="EU18" s="52" cm="1">
        <f t="array" aca="1" ref="EU18" ca="1">beneficio_muerte_individual_activo(EU$2,$F18,$D18, Hombres!$A$1:$DW$117, Mujeres!$A$1:$DW$117)</f>
        <v>97308.176747063757</v>
      </c>
      <c r="EV18" s="52" cm="1">
        <f t="array" aca="1" ref="EV18" ca="1">beneficio_muerte_individual_activo(EV$2,$F18,$D18, Hombres!$A$1:$DW$117, Mujeres!$A$1:$DW$117)</f>
        <v>103747.51556953276</v>
      </c>
      <c r="EW18" s="52" cm="1">
        <f t="array" aca="1" ref="EW18" ca="1">beneficio_muerte_individual_activo(EW$2,$F18,$D18, Hombres!$A$1:$DW$117, Mujeres!$A$1:$DW$117)</f>
        <v>109827.59877228332</v>
      </c>
      <c r="EX18" s="52" cm="1">
        <f t="array" aca="1" ref="EX18" ca="1">beneficio_muerte_individual_activo(EX$2,$F18,$D18, Hombres!$A$1:$DW$117, Mujeres!$A$1:$DW$117)</f>
        <v>115337.30054399931</v>
      </c>
      <c r="EY18" s="52" cm="1">
        <f t="array" aca="1" ref="EY18" ca="1">beneficio_muerte_individual_activo(EY$2,$F18,$D18, Hombres!$A$1:$DW$117, Mujeres!$A$1:$DW$117)</f>
        <v>120134.63064817831</v>
      </c>
      <c r="EZ18" s="52" cm="1">
        <f t="array" aca="1" ref="EZ18" ca="1">beneficio_muerte_individual_activo(EZ$2,$F18,$D18, Hombres!$A$1:$DW$117, Mujeres!$A$1:$DW$117)</f>
        <v>124048.94408140016</v>
      </c>
      <c r="FA18" s="52" cm="1">
        <f t="array" aca="1" ref="FA18" ca="1">beneficio_muerte_individual_activo(FA$2,$F18,$D18, Hombres!$A$1:$DW$117, Mujeres!$A$1:$DW$117)</f>
        <v>126815.88397290105</v>
      </c>
      <c r="FB18" s="52" cm="1">
        <f t="array" aca="1" ref="FB18" ca="1">beneficio_muerte_individual_activo(FB$2,$F18,$D18, Hombres!$A$1:$DW$117, Mujeres!$A$1:$DW$117)</f>
        <v>128065.18661615474</v>
      </c>
      <c r="FC18" s="52" cm="1">
        <f t="array" aca="1" ref="FC18" ca="1">beneficio_muerte_individual_activo(FC$2,$F18,$D18, Hombres!$A$1:$DW$117, Mujeres!$A$1:$DW$117)</f>
        <v>127479.06441819866</v>
      </c>
      <c r="FD18" s="52" cm="1">
        <f t="array" aca="1" ref="FD18" ca="1">beneficio_muerte_individual_activo(FD$2,$F18,$D18, Hombres!$A$1:$DW$117, Mujeres!$A$1:$DW$117)</f>
        <v>124886.46749912317</v>
      </c>
      <c r="FE18" s="52" cm="1">
        <f t="array" aca="1" ref="FE18" ca="1">beneficio_muerte_individual_activo(FE$2,$F18,$D18, Hombres!$A$1:$DW$117, Mujeres!$A$1:$DW$117)</f>
        <v>120196.90074572945</v>
      </c>
      <c r="FF18" s="52" cm="1">
        <f t="array" aca="1" ref="FF18" ca="1">beneficio_muerte_individual_activo(FF$2,$F18,$D18, Hombres!$A$1:$DW$117, Mujeres!$A$1:$DW$117)</f>
        <v>113353.47578683039</v>
      </c>
      <c r="FG18" s="52" cm="1">
        <f t="array" aca="1" ref="FG18" ca="1">beneficio_muerte_individual_activo(FG$2,$F18,$D18, Hombres!$A$1:$DW$117, Mujeres!$A$1:$DW$117)</f>
        <v>104374.27099160956</v>
      </c>
      <c r="FH18" s="52" cm="1">
        <f t="array" aca="1" ref="FH18" ca="1">beneficio_muerte_individual_activo(FH$2,$F18,$D18, Hombres!$A$1:$DW$117, Mujeres!$A$1:$DW$117)</f>
        <v>93484.114584912619</v>
      </c>
      <c r="FI18" s="52" cm="1">
        <f t="array" aca="1" ref="FI18" ca="1">beneficio_muerte_individual_activo(FI$2,$F18,$D18, Hombres!$A$1:$DW$117, Mujeres!$A$1:$DW$117)</f>
        <v>81145.287637421672</v>
      </c>
      <c r="FJ18" s="52" cm="1">
        <f t="array" aca="1" ref="FJ18" ca="1">beneficio_muerte_individual_activo(FJ$2,$F18,$D18, Hombres!$A$1:$DW$117, Mujeres!$A$1:$DW$117)</f>
        <v>67970.00248242385</v>
      </c>
      <c r="FK18" s="52" cm="1">
        <f t="array" aca="1" ref="FK18" ca="1">beneficio_muerte_individual_activo(FK$2,$F18,$D18, Hombres!$A$1:$DW$117, Mujeres!$A$1:$DW$117)</f>
        <v>54645.945779453694</v>
      </c>
      <c r="FL18" s="52" cm="1">
        <f t="array" aca="1" ref="FL18" ca="1">beneficio_muerte_individual_activo(FL$2,$F18,$D18, Hombres!$A$1:$DW$117, Mujeres!$A$1:$DW$117)</f>
        <v>41889.056235173768</v>
      </c>
      <c r="FM18" s="52" cm="1">
        <f t="array" aca="1" ref="FM18" ca="1">beneficio_muerte_individual_activo(FM$2,$F18,$D18, Hombres!$A$1:$DW$117, Mujeres!$A$1:$DW$117)</f>
        <v>30385.874463523709</v>
      </c>
      <c r="FN18" s="52" cm="1">
        <f t="array" aca="1" ref="FN18" ca="1">beneficio_muerte_individual_activo(FN$2,$F18,$D18, Hombres!$A$1:$DW$117, Mujeres!$A$1:$DW$117)</f>
        <v>20681.42036499122</v>
      </c>
      <c r="FO18" s="52" cm="1">
        <f t="array" aca="1" ref="FO18" ca="1">beneficio_muerte_individual_activo(FO$2,$F18,$D18, Hombres!$A$1:$DW$117, Mujeres!$A$1:$DW$117)</f>
        <v>13074.018058146477</v>
      </c>
      <c r="FP18" s="52" cm="1">
        <f t="array" aca="1" ref="FP18" ca="1">beneficio_muerte_individual_activo(FP$2,$F18,$D18, Hombres!$A$1:$DW$117, Mujeres!$A$1:$DW$117)</f>
        <v>7580.2766129400807</v>
      </c>
      <c r="FQ18" s="52" cm="1">
        <f t="array" aca="1" ref="FQ18" ca="1">beneficio_muerte_individual_activo(FQ$2,$F18,$D18, Hombres!$A$1:$DW$117, Mujeres!$A$1:$DW$117)</f>
        <v>3968.2855366311192</v>
      </c>
      <c r="FR18" s="52" cm="1">
        <f t="array" aca="1" ref="FR18" ca="1">beneficio_muerte_individual_activo(FR$2,$F18,$D18, Hombres!$A$1:$DW$117, Mujeres!$A$1:$DW$117)</f>
        <v>1839.3499270405853</v>
      </c>
      <c r="FS18" s="52" cm="1">
        <f t="array" aca="1" ref="FS18" ca="1">beneficio_muerte_individual_activo(FS$2,$F18,$D18, Hombres!$A$1:$DW$117, Mujeres!$A$1:$DW$117)</f>
        <v>735.99127410384358</v>
      </c>
      <c r="FT18" s="52" cm="1">
        <f t="array" aca="1" ref="FT18" ca="1">beneficio_muerte_individual_activo(FT$2,$F18,$D18, Hombres!$A$1:$DW$117, Mujeres!$A$1:$DW$117)</f>
        <v>245.56731426548455</v>
      </c>
      <c r="FU18" s="52" cm="1">
        <f t="array" aca="1" ref="FU18" ca="1">beneficio_muerte_individual_activo(FU$2,$F18,$D18, Hombres!$A$1:$DW$117, Mujeres!$A$1:$DW$117)</f>
        <v>64.940432722613451</v>
      </c>
      <c r="FV18" s="52" cm="1">
        <f t="array" aca="1" ref="FV18" ca="1">beneficio_muerte_individual_activo(FV$2,$F18,$D18, Hombres!$A$1:$DW$117, Mujeres!$A$1:$DW$117)</f>
        <v>12.539093571334982</v>
      </c>
      <c r="FW18" s="52" cm="1">
        <f t="array" aca="1" ref="FW18" ca="1">beneficio_muerte_individual_activo(FW$2,$F18,$D18, Hombres!$A$1:$DW$117, Mujeres!$A$1:$DW$117)</f>
        <v>1.5741845664538194</v>
      </c>
      <c r="FX18" s="52" cm="1">
        <f t="array" aca="1" ref="FX18" ca="1">beneficio_muerte_individual_activo(FX$2,$F18,$D18, Hombres!$A$1:$DW$117, Mujeres!$A$1:$DW$117)</f>
        <v>0</v>
      </c>
      <c r="FY18" s="52" cm="1">
        <f t="array" aca="1" ref="FY18" ca="1">beneficio_muerte_individual_activo(FY$2,$F18,$D18, Hombres!$A$1:$DW$117, Mujeres!$A$1:$DW$117)</f>
        <v>0</v>
      </c>
      <c r="FZ18" s="52" cm="1">
        <f t="array" aca="1" ref="FZ18" ca="1">beneficio_muerte_individual_activo(FZ$2,$F18,$D18, Hombres!$A$1:$DW$117, Mujeres!$A$1:$DW$117)</f>
        <v>0</v>
      </c>
      <c r="GA18" s="52" cm="1">
        <f t="array" aca="1" ref="GA18" ca="1">beneficio_muerte_individual_activo(GA$2,$F18,$D18, Hombres!$A$1:$DW$117, Mujeres!$A$1:$DW$117)</f>
        <v>0</v>
      </c>
      <c r="GB18" s="52" cm="1">
        <f t="array" aca="1" ref="GB18" ca="1">beneficio_muerte_individual_activo(GB$2,$F18,$D18, Hombres!$A$1:$DW$117, Mujeres!$A$1:$DW$117)</f>
        <v>0</v>
      </c>
      <c r="GC18" s="52" cm="1">
        <f t="array" aca="1" ref="GC18" ca="1">beneficio_muerte_individual_activo(GC$2,$F18,$D18, Hombres!$A$1:$DW$117, Mujeres!$A$1:$DW$117)</f>
        <v>0</v>
      </c>
      <c r="GD18" s="52" cm="1">
        <f t="array" aca="1" ref="GD18" ca="1">beneficio_muerte_individual_activo(GD$2,$F18,$D18, Hombres!$A$1:$DW$117, Mujeres!$A$1:$DW$117)</f>
        <v>0</v>
      </c>
      <c r="GE18" s="52" cm="1">
        <f t="array" aca="1" ref="GE18" ca="1">beneficio_muerte_individual_activo(GE$2,$F18,$D18, Hombres!$A$1:$DW$117, Mujeres!$A$1:$DW$117)</f>
        <v>0</v>
      </c>
      <c r="GF18" s="52" cm="1">
        <f t="array" aca="1" ref="GF18" ca="1">beneficio_muerte_individual_activo(GF$2,$F18,$D18, Hombres!$A$1:$DW$117, Mujeres!$A$1:$DW$117)</f>
        <v>0</v>
      </c>
      <c r="GG18" s="52" cm="1">
        <f t="array" aca="1" ref="GG18" ca="1">beneficio_muerte_individual_activo(GG$2,$F18,$D18, Hombres!$A$1:$DW$117, Mujeres!$A$1:$DW$117)</f>
        <v>0</v>
      </c>
      <c r="GH18" s="52" cm="1">
        <f t="array" aca="1" ref="GH18" ca="1">beneficio_muerte_individual_activo(GH$2,$F18,$D18, Hombres!$A$1:$DW$117, Mujeres!$A$1:$DW$117)</f>
        <v>0</v>
      </c>
      <c r="GI18" s="52" cm="1">
        <f t="array" aca="1" ref="GI18" ca="1">beneficio_muerte_individual_activo(GI$2,$F18,$D18, Hombres!$A$1:$DW$117, Mujeres!$A$1:$DW$117)</f>
        <v>0</v>
      </c>
      <c r="GJ18" s="52" cm="1">
        <f t="array" aca="1" ref="GJ18" ca="1">beneficio_muerte_individual_activo(GJ$2,$F18,$D18, Hombres!$A$1:$DW$117, Mujeres!$A$1:$DW$117)</f>
        <v>0</v>
      </c>
      <c r="GK18" s="52" cm="1">
        <f t="array" aca="1" ref="GK18" ca="1">beneficio_muerte_individual_activo(GK$2,$F18,$D18, Hombres!$A$1:$DW$117, Mujeres!$A$1:$DW$117)</f>
        <v>0</v>
      </c>
      <c r="GL18" s="52" cm="1">
        <f t="array" aca="1" ref="GL18" ca="1">beneficio_muerte_individual_activo(GL$2,$F18,$D18, Hombres!$A$1:$DW$117, Mujeres!$A$1:$DW$117)</f>
        <v>0</v>
      </c>
      <c r="GM18" s="52" cm="1">
        <f t="array" aca="1" ref="GM18" ca="1">beneficio_muerte_individual_activo(GM$2,$F18,$D18, Hombres!$A$1:$DW$117, Mujeres!$A$1:$DW$117)</f>
        <v>0</v>
      </c>
      <c r="GN18" s="52" cm="1">
        <f t="array" aca="1" ref="GN18" ca="1">beneficio_muerte_individual_activo(GN$2,$F18,$D18, Hombres!$A$1:$DW$117, Mujeres!$A$1:$DW$117)</f>
        <v>0</v>
      </c>
      <c r="GO18" s="52" cm="1">
        <f t="array" aca="1" ref="GO18" ca="1">beneficio_muerte_individual_activo(GO$2,$F18,$D18, Hombres!$A$1:$DW$117, Mujeres!$A$1:$DW$117)</f>
        <v>0</v>
      </c>
      <c r="GP18" s="52" cm="1">
        <f t="array" aca="1" ref="GP18" ca="1">beneficio_muerte_individual_activo(GP$2,$F18,$D18, Hombres!$A$1:$DW$117, Mujeres!$A$1:$DW$117)</f>
        <v>0</v>
      </c>
      <c r="GQ18" s="52" cm="1">
        <f t="array" aca="1" ref="GQ18" ca="1">beneficio_muerte_individual_activo(GQ$2,$F18,$D18, Hombres!$A$1:$DW$117, Mujeres!$A$1:$DW$117)</f>
        <v>0</v>
      </c>
      <c r="GR18" s="52" cm="1">
        <f t="array" aca="1" ref="GR18" ca="1">beneficio_muerte_individual_activo(GR$2,$F18,$D18, Hombres!$A$1:$DW$117, Mujeres!$A$1:$DW$117)</f>
        <v>0</v>
      </c>
      <c r="GS18" s="52" cm="1">
        <f t="array" aca="1" ref="GS18" ca="1">beneficio_muerte_individual_activo(GS$2,$F18,$D18, Hombres!$A$1:$DW$117, Mujeres!$A$1:$DW$117)</f>
        <v>0</v>
      </c>
      <c r="GT18" s="52" cm="1">
        <f t="array" aca="1" ref="GT18" ca="1">beneficio_muerte_individual_activo(GT$2,$F18,$D18, Hombres!$A$1:$DW$117, Mujeres!$A$1:$DW$117)</f>
        <v>0</v>
      </c>
      <c r="GU18" s="52" cm="1">
        <f t="array" aca="1" ref="GU18" ca="1">beneficio_muerte_individual_activo(GU$2,$F18,$D18, Hombres!$A$1:$DW$117, Mujeres!$A$1:$DW$117)</f>
        <v>0</v>
      </c>
      <c r="GV18" s="52" cm="1">
        <f t="array" aca="1" ref="GV18" ca="1">beneficio_muerte_individual_activo(GV$2,$F18,$D18, Hombres!$A$1:$DW$117, Mujeres!$A$1:$DW$117)</f>
        <v>0</v>
      </c>
    </row>
    <row r="19" spans="1:204" x14ac:dyDescent="0.35">
      <c r="A19" s="2">
        <f t="shared" si="0"/>
        <v>17</v>
      </c>
      <c r="B19" s="81">
        <v>1652808.8</v>
      </c>
      <c r="C19" s="9">
        <v>41064</v>
      </c>
      <c r="D19" s="7" t="s">
        <v>6</v>
      </c>
      <c r="E19" s="9">
        <v>29283</v>
      </c>
      <c r="F19" s="12" cm="1">
        <f t="array" aca="1" ref="F19" ca="1">edadCalc(E19)</f>
        <v>45</v>
      </c>
      <c r="G19" s="45" cm="1">
        <f t="array" aca="1" ref="G19" ca="1">PorcentajePension(C19,E19, D19)</f>
        <v>0.85</v>
      </c>
      <c r="I19" s="78"/>
      <c r="J19" s="52" cm="1">
        <f t="array" aca="1" ref="J19" ca="1">AnualidadActivo(J$2, $E19, $C19, $B19, $D19, Hombres!$A$1:$DW$117, Mujeres!$A$1:$DW$117)</f>
        <v>0</v>
      </c>
      <c r="K19" s="52" cm="1">
        <f t="array" aca="1" ref="K19" ca="1">AnualidadActivo(K$2, $E19, $C19, $B19, $D19, Hombres!$A$1:$DW$117, Mujeres!$A$1:$DW$117)</f>
        <v>0</v>
      </c>
      <c r="L19" s="52" cm="1">
        <f t="array" aca="1" ref="L19" ca="1">AnualidadActivo(L$2, $E19, $C19, $B19, $D19, Hombres!$A$1:$DW$117, Mujeres!$A$1:$DW$117)</f>
        <v>0</v>
      </c>
      <c r="M19" s="52" cm="1">
        <f t="array" aca="1" ref="M19" ca="1">AnualidadActivo(M$2, $E19, $C19, $B19, $D19, Hombres!$A$1:$DW$117, Mujeres!$A$1:$DW$117)</f>
        <v>0</v>
      </c>
      <c r="N19" s="52" cm="1">
        <f t="array" aca="1" ref="N19" ca="1">AnualidadActivo(N$2, $E19, $C19, $B19, $D19, Hombres!$A$1:$DW$117, Mujeres!$A$1:$DW$117)</f>
        <v>0</v>
      </c>
      <c r="O19" s="52" cm="1">
        <f t="array" aca="1" ref="O19" ca="1">AnualidadActivo(O$2, $E19, $C19, $B19, $D19, Hombres!$A$1:$DW$117, Mujeres!$A$1:$DW$117)</f>
        <v>0</v>
      </c>
      <c r="P19" s="52" cm="1">
        <f t="array" aca="1" ref="P19" ca="1">AnualidadActivo(P$2, $E19, $C19, $B19, $D19, Hombres!$A$1:$DW$117, Mujeres!$A$1:$DW$117)</f>
        <v>0</v>
      </c>
      <c r="Q19" s="52" cm="1">
        <f t="array" aca="1" ref="Q19" ca="1">AnualidadActivo(Q$2, $E19, $C19, $B19, $D19, Hombres!$A$1:$DW$117, Mujeres!$A$1:$DW$117)</f>
        <v>0</v>
      </c>
      <c r="R19" s="52" cm="1">
        <f t="array" aca="1" ref="R19" ca="1">AnualidadActivo(R$2, $E19, $C19, $B19, $D19, Hombres!$A$1:$DW$117, Mujeres!$A$1:$DW$117)</f>
        <v>0</v>
      </c>
      <c r="S19" s="52" cm="1">
        <f t="array" aca="1" ref="S19" ca="1">AnualidadActivo(S$2, $E19, $C19, $B19, $D19, Hombres!$A$1:$DW$117, Mujeres!$A$1:$DW$117)</f>
        <v>0</v>
      </c>
      <c r="T19" s="52" cm="1">
        <f t="array" aca="1" ref="T19" ca="1">AnualidadActivo(T$2, $E19, $C19, $B19, $D19, Hombres!$A$1:$DW$117, Mujeres!$A$1:$DW$117)</f>
        <v>0</v>
      </c>
      <c r="U19" s="52" cm="1">
        <f t="array" aca="1" ref="U19" ca="1">AnualidadActivo(U$2, $E19, $C19, $B19, $D19, Hombres!$A$1:$DW$117, Mujeres!$A$1:$DW$117)</f>
        <v>0</v>
      </c>
      <c r="V19" s="52" cm="1">
        <f t="array" aca="1" ref="V19" ca="1">AnualidadActivo(V$2, $E19, $C19, $B19, $D19, Hombres!$A$1:$DW$117, Mujeres!$A$1:$DW$117)</f>
        <v>0</v>
      </c>
      <c r="W19" s="52" cm="1">
        <f t="array" aca="1" ref="W19" ca="1">AnualidadActivo(W$2, $E19, $C19, $B19, $D19, Hombres!$A$1:$DW$117, Mujeres!$A$1:$DW$117)</f>
        <v>0</v>
      </c>
      <c r="X19" s="52" cm="1">
        <f t="array" aca="1" ref="X19" ca="1">AnualidadActivo(X$2, $E19, $C19, $B19, $D19, Hombres!$A$1:$DW$117, Mujeres!$A$1:$DW$117)</f>
        <v>0</v>
      </c>
      <c r="Y19" s="52" cm="1">
        <f t="array" aca="1" ref="Y19" ca="1">AnualidadActivo(Y$2, $E19, $C19, $B19, $D19, Hombres!$A$1:$DW$117, Mujeres!$A$1:$DW$117)</f>
        <v>0</v>
      </c>
      <c r="Z19" s="52" cm="1">
        <f t="array" aca="1" ref="Z19" ca="1">AnualidadActivo(Z$2, $E19, $C19, $B19, $D19, Hombres!$A$1:$DW$117, Mujeres!$A$1:$DW$117)</f>
        <v>0</v>
      </c>
      <c r="AA19" s="52" cm="1">
        <f t="array" aca="1" ref="AA19" ca="1">AnualidadActivo(AA$2, $E19, $C19, $B19, $D19, Hombres!$A$1:$DW$117, Mujeres!$A$1:$DW$117)</f>
        <v>0</v>
      </c>
      <c r="AB19" s="52" cm="1">
        <f t="array" aca="1" ref="AB19" ca="1">AnualidadActivo(AB$2, $E19, $C19, $B19, $D19, Hombres!$A$1:$DW$117, Mujeres!$A$1:$DW$117)</f>
        <v>42724823.287588291</v>
      </c>
      <c r="AC19" s="52" cm="1">
        <f t="array" aca="1" ref="AC19" ca="1">AnualidadActivo(AC$2, $E19, $C19, $B19, $D19, Hombres!$A$1:$DW$117, Mujeres!$A$1:$DW$117)</f>
        <v>44006567.986215942</v>
      </c>
      <c r="AD19" s="52" cm="1">
        <f t="array" aca="1" ref="AD19" ca="1">AnualidadActivo(AD$2, $E19, $C19, $B19, $D19, Hombres!$A$1:$DW$117, Mujeres!$A$1:$DW$117)</f>
        <v>45326765.025802411</v>
      </c>
      <c r="AE19" s="52" cm="1">
        <f t="array" aca="1" ref="AE19" ca="1">AnualidadActivo(AE$2, $E19, $C19, $B19, $D19, Hombres!$A$1:$DW$117, Mujeres!$A$1:$DW$117)</f>
        <v>46686567.976576492</v>
      </c>
      <c r="AF19" s="52" cm="1">
        <f t="array" aca="1" ref="AF19" ca="1">AnualidadActivo(AF$2, $E19, $C19, $B19, $D19, Hombres!$A$1:$DW$117, Mujeres!$A$1:$DW$117)</f>
        <v>48087165.01587379</v>
      </c>
      <c r="AG19" s="52" cm="1">
        <f t="array" aca="1" ref="AG19" ca="1">AnualidadActivo(AG$2, $E19, $C19, $B19, $D19, Hombres!$A$1:$DW$117, Mujeres!$A$1:$DW$117)</f>
        <v>49566041.169743657</v>
      </c>
      <c r="AH19" s="52" cm="1">
        <f t="array" aca="1" ref="AH19" ca="1">AnualidadActivo(AH$2, $E19, $C19, $B19, $D19, Hombres!$A$1:$DW$117, Mujeres!$A$1:$DW$117)</f>
        <v>50842888.164617665</v>
      </c>
      <c r="AI19" s="52" cm="1">
        <f t="array" aca="1" ref="AI19" ca="1">AnualidadActivo(AI$2, $E19, $C19, $B19, $D19, Hombres!$A$1:$DW$117, Mujeres!$A$1:$DW$117)</f>
        <v>52132057.182974868</v>
      </c>
      <c r="AJ19" s="52" cm="1">
        <f t="array" aca="1" ref="AJ19" ca="1">AnualidadActivo(AJ$2, $E19, $C19, $B19, $D19, Hombres!$A$1:$DW$117, Mujeres!$A$1:$DW$117)</f>
        <v>53433848.086192369</v>
      </c>
      <c r="AK19" s="52" cm="1">
        <f t="array" aca="1" ref="AK19" ca="1">AnualidadActivo(AK$2, $E19, $C19, $B19, $D19, Hombres!$A$1:$DW$117, Mujeres!$A$1:$DW$117)</f>
        <v>54748756.555577688</v>
      </c>
      <c r="AL19" s="52" cm="1">
        <f t="array" aca="1" ref="AL19" ca="1">AnualidadActivo(AL$2, $E19, $C19, $B19, $D19, Hombres!$A$1:$DW$117, Mujeres!$A$1:$DW$117)</f>
        <v>56075264.889896624</v>
      </c>
      <c r="AM19" s="52" cm="1">
        <f t="array" aca="1" ref="AM19" ca="1">AnualidadActivo(AM$2, $E19, $C19, $B19, $D19, Hombres!$A$1:$DW$117, Mujeres!$A$1:$DW$117)</f>
        <v>57408973.513531536</v>
      </c>
      <c r="AN19" s="52" cm="1">
        <f t="array" aca="1" ref="AN19" ca="1">AnualidadActivo(AN$2, $E19, $C19, $B19, $D19, Hombres!$A$1:$DW$117, Mujeres!$A$1:$DW$117)</f>
        <v>58743980.38412261</v>
      </c>
      <c r="AO19" s="52" cm="1">
        <f t="array" aca="1" ref="AO19" ca="1">AnualidadActivo(AO$2, $E19, $C19, $B19, $D19, Hombres!$A$1:$DW$117, Mujeres!$A$1:$DW$117)</f>
        <v>60072040.031382956</v>
      </c>
      <c r="AP19" s="52" cm="1">
        <f t="array" aca="1" ref="AP19" ca="1">AnualidadActivo(AP$2, $E19, $C19, $B19, $D19, Hombres!$A$1:$DW$117, Mujeres!$A$1:$DW$117)</f>
        <v>61379387.057649434</v>
      </c>
      <c r="AQ19" s="52" cm="1">
        <f t="array" aca="1" ref="AQ19" ca="1">AnualidadActivo(AQ$2, $E19, $C19, $B19, $D19, Hombres!$A$1:$DW$117, Mujeres!$A$1:$DW$117)</f>
        <v>62650340.317828849</v>
      </c>
      <c r="AR19" s="52" cm="1">
        <f t="array" aca="1" ref="AR19" ca="1">AnualidadActivo(AR$2, $E19, $C19, $B19, $D19, Hombres!$A$1:$DW$117, Mujeres!$A$1:$DW$117)</f>
        <v>63876143.782566369</v>
      </c>
      <c r="AS19" s="52" cm="1">
        <f t="array" aca="1" ref="AS19" ca="1">AnualidadActivo(AS$2, $E19, $C19, $B19, $D19, Hombres!$A$1:$DW$117, Mujeres!$A$1:$DW$117)</f>
        <v>65056651.634916864</v>
      </c>
      <c r="AT19" s="52" cm="1">
        <f t="array" aca="1" ref="AT19" ca="1">AnualidadActivo(AT$2, $E19, $C19, $B19, $D19, Hombres!$A$1:$DW$117, Mujeres!$A$1:$DW$117)</f>
        <v>66191438.973010443</v>
      </c>
      <c r="AU19" s="52" cm="1">
        <f t="array" aca="1" ref="AU19" ca="1">AnualidadActivo(AU$2, $E19, $C19, $B19, $D19, Hombres!$A$1:$DW$117, Mujeres!$A$1:$DW$117)</f>
        <v>67268407.575118065</v>
      </c>
      <c r="AV19" s="52" cm="1">
        <f t="array" aca="1" ref="AV19" ca="1">AnualidadActivo(AV$2, $E19, $C19, $B19, $D19, Hombres!$A$1:$DW$117, Mujeres!$A$1:$DW$117)</f>
        <v>68262780.073375493</v>
      </c>
      <c r="AW19" s="52" cm="1">
        <f t="array" aca="1" ref="AW19" ca="1">AnualidadActivo(AW$2, $E19, $C19, $B19, $D19, Hombres!$A$1:$DW$117, Mujeres!$A$1:$DW$117)</f>
        <v>69142311.180603102</v>
      </c>
      <c r="AX19" s="52" cm="1">
        <f t="array" aca="1" ref="AX19" ca="1">AnualidadActivo(AX$2, $E19, $C19, $B19, $D19, Hombres!$A$1:$DW$117, Mujeres!$A$1:$DW$117)</f>
        <v>69874774.67920275</v>
      </c>
      <c r="AY19" s="52" cm="1">
        <f t="array" aca="1" ref="AY19" ca="1">AnualidadActivo(AY$2, $E19, $C19, $B19, $D19, Hombres!$A$1:$DW$117, Mujeres!$A$1:$DW$117)</f>
        <v>70353771.570111558</v>
      </c>
      <c r="AZ19" s="52" cm="1">
        <f t="array" aca="1" ref="AZ19" ca="1">AnualidadActivo(AZ$2, $E19, $C19, $B19, $D19, Hombres!$A$1:$DW$117, Mujeres!$A$1:$DW$117)</f>
        <v>70640231.51428999</v>
      </c>
      <c r="BA19" s="52" cm="1">
        <f t="array" aca="1" ref="BA19" ca="1">AnualidadActivo(BA$2, $E19, $C19, $B19, $D19, Hombres!$A$1:$DW$117, Mujeres!$A$1:$DW$117)</f>
        <v>70706130.726666197</v>
      </c>
      <c r="BB19" s="52" cm="1">
        <f t="array" aca="1" ref="BB19" ca="1">AnualidadActivo(BB$2, $E19, $C19, $B19, $D19, Hombres!$A$1:$DW$117, Mujeres!$A$1:$DW$117)</f>
        <v>70521681.976741865</v>
      </c>
      <c r="BC19" s="52" cm="1">
        <f t="array" aca="1" ref="BC19" ca="1">AnualidadActivo(BC$2, $E19, $C19, $B19, $D19, Hombres!$A$1:$DW$117, Mujeres!$A$1:$DW$117)</f>
        <v>70059099.376159713</v>
      </c>
      <c r="BD19" s="52" cm="1">
        <f t="array" aca="1" ref="BD19" ca="1">AnualidadActivo(BD$2, $E19, $C19, $B19, $D19, Hombres!$A$1:$DW$117, Mujeres!$A$1:$DW$117)</f>
        <v>69290716.955950558</v>
      </c>
      <c r="BE19" s="52" cm="1">
        <f t="array" aca="1" ref="BE19" ca="1">AnualidadActivo(BE$2, $E19, $C19, $B19, $D19, Hombres!$A$1:$DW$117, Mujeres!$A$1:$DW$117)</f>
        <v>68186704.082411259</v>
      </c>
      <c r="BF19" s="52" cm="1">
        <f t="array" aca="1" ref="BF19" ca="1">AnualidadActivo(BF$2, $E19, $C19, $B19, $D19, Hombres!$A$1:$DW$117, Mujeres!$A$1:$DW$117)</f>
        <v>66717255.584914893</v>
      </c>
      <c r="BG19" s="52" cm="1">
        <f t="array" aca="1" ref="BG19" ca="1">AnualidadActivo(BG$2, $E19, $C19, $B19, $D19, Hombres!$A$1:$DW$117, Mujeres!$A$1:$DW$117)</f>
        <v>64856833.170692556</v>
      </c>
      <c r="BH19" s="52" cm="1">
        <f t="array" aca="1" ref="BH19" ca="1">AnualidadActivo(BH$2, $E19, $C19, $B19, $D19, Hombres!$A$1:$DW$117, Mujeres!$A$1:$DW$117)</f>
        <v>62589609.375371069</v>
      </c>
      <c r="BI19" s="52" cm="1">
        <f t="array" aca="1" ref="BI19" ca="1">AnualidadActivo(BI$2, $E19, $C19, $B19, $D19, Hombres!$A$1:$DW$117, Mujeres!$A$1:$DW$117)</f>
        <v>59907893.156975247</v>
      </c>
      <c r="BJ19" s="52" cm="1">
        <f t="array" aca="1" ref="BJ19" ca="1">AnualidadActivo(BJ$2, $E19, $C19, $B19, $D19, Hombres!$A$1:$DW$117, Mujeres!$A$1:$DW$117)</f>
        <v>56810598.827247947</v>
      </c>
      <c r="BK19" s="52" cm="1">
        <f t="array" aca="1" ref="BK19" ca="1">AnualidadActivo(BK$2, $E19, $C19, $B19, $D19, Hombres!$A$1:$DW$117, Mujeres!$A$1:$DW$117)</f>
        <v>53305766.760452069</v>
      </c>
      <c r="BL19" s="52" cm="1">
        <f t="array" aca="1" ref="BL19" ca="1">AnualidadActivo(BL$2, $E19, $C19, $B19, $D19, Hombres!$A$1:$DW$117, Mujeres!$A$1:$DW$117)</f>
        <v>49416092.935131967</v>
      </c>
      <c r="BM19" s="52" cm="1">
        <f t="array" aca="1" ref="BM19" ca="1">AnualidadActivo(BM$2, $E19, $C19, $B19, $D19, Hombres!$A$1:$DW$117, Mujeres!$A$1:$DW$117)</f>
        <v>45185505.809997499</v>
      </c>
      <c r="BN19" s="52" cm="1">
        <f t="array" aca="1" ref="BN19" ca="1">AnualidadActivo(BN$2, $E19, $C19, $B19, $D19, Hombres!$A$1:$DW$117, Mujeres!$A$1:$DW$117)</f>
        <v>40679204.477396771</v>
      </c>
      <c r="BO19" s="52" cm="1">
        <f t="array" aca="1" ref="BO19" ca="1">AnualidadActivo(BO$2, $E19, $C19, $B19, $D19, Hombres!$A$1:$DW$117, Mujeres!$A$1:$DW$117)</f>
        <v>35979572.107256696</v>
      </c>
      <c r="BP19" s="52" cm="1">
        <f t="array" aca="1" ref="BP19" ca="1">AnualidadActivo(BP$2, $E19, $C19, $B19, $D19, Hombres!$A$1:$DW$117, Mujeres!$A$1:$DW$117)</f>
        <v>31184843.695701532</v>
      </c>
      <c r="BQ19" s="52" cm="1">
        <f t="array" aca="1" ref="BQ19" ca="1">AnualidadActivo(BQ$2, $E19, $C19, $B19, $D19, Hombres!$A$1:$DW$117, Mujeres!$A$1:$DW$117)</f>
        <v>26409220.027220041</v>
      </c>
      <c r="BR19" s="52" cm="1">
        <f t="array" aca="1" ref="BR19" ca="1">AnualidadActivo(BR$2, $E19, $C19, $B19, $D19, Hombres!$A$1:$DW$117, Mujeres!$A$1:$DW$117)</f>
        <v>21780053.379891865</v>
      </c>
      <c r="BS19" s="52" cm="1">
        <f t="array" aca="1" ref="BS19" ca="1">AnualidadActivo(BS$2, $E19, $C19, $B19, $D19, Hombres!$A$1:$DW$117, Mujeres!$A$1:$DW$117)</f>
        <v>17427117.677189827</v>
      </c>
      <c r="BT19" s="52" cm="1">
        <f t="array" aca="1" ref="BT19" ca="1">AnualidadActivo(BT$2, $E19, $C19, $B19, $D19, Hombres!$A$1:$DW$117, Mujeres!$A$1:$DW$117)</f>
        <v>13469041.41536166</v>
      </c>
      <c r="BU19" s="52" cm="1">
        <f t="array" aca="1" ref="BU19" ca="1">AnualidadActivo(BU$2, $E19, $C19, $B19, $D19, Hombres!$A$1:$DW$117, Mujeres!$A$1:$DW$117)</f>
        <v>10002616.887323696</v>
      </c>
      <c r="BV19" s="52" cm="1">
        <f t="array" aca="1" ref="BV19" ca="1">AnualidadActivo(BV$2, $E19, $C19, $B19, $D19, Hombres!$A$1:$DW$117, Mujeres!$A$1:$DW$117)</f>
        <v>7093915.7621520367</v>
      </c>
      <c r="BW19" s="52" cm="1">
        <f t="array" aca="1" ref="BW19" ca="1">AnualidadActivo(BW$2, $E19, $C19, $B19, $D19, Hombres!$A$1:$DW$117, Mujeres!$A$1:$DW$117)</f>
        <v>4770510.5979697499</v>
      </c>
      <c r="BX19" s="52" cm="1">
        <f t="array" aca="1" ref="BX19" ca="1">AnualidadActivo(BX$2, $E19, $C19, $B19, $D19, Hombres!$A$1:$DW$117, Mujeres!$A$1:$DW$117)</f>
        <v>3016578.6272832649</v>
      </c>
      <c r="BY19" s="52" cm="1">
        <f t="array" aca="1" ref="BY19" ca="1">AnualidadActivo(BY$2, $E19, $C19, $B19, $D19, Hombres!$A$1:$DW$117, Mujeres!$A$1:$DW$117)</f>
        <v>1775567.1573569246</v>
      </c>
      <c r="BZ19" s="52" cm="1">
        <f t="array" aca="1" ref="BZ19" ca="1">AnualidadActivo(BZ$2, $E19, $C19, $B19, $D19, Hombres!$A$1:$DW$117, Mujeres!$A$1:$DW$117)</f>
        <v>960823.57027186896</v>
      </c>
      <c r="CA19" s="52" cm="1">
        <f t="array" aca="1" ref="CA19" ca="1">AnualidadActivo(CA$2, $E19, $C19, $B19, $D19, Hombres!$A$1:$DW$117, Mujeres!$A$1:$DW$117)</f>
        <v>470738.276844793</v>
      </c>
      <c r="CB19" s="52" cm="1">
        <f t="array" aca="1" ref="CB19" ca="1">AnualidadActivo(CB$2, $E19, $C19, $B19, $D19, Hombres!$A$1:$DW$117, Mujeres!$A$1:$DW$117)</f>
        <v>204820.65608910759</v>
      </c>
      <c r="CC19" s="52" cm="1">
        <f t="array" aca="1" ref="CC19" ca="1">AnualidadActivo(CC$2, $E19, $C19, $B19, $D19, Hombres!$A$1:$DW$117, Mujeres!$A$1:$DW$117)</f>
        <v>77175.380472415593</v>
      </c>
      <c r="CD19" s="52" cm="1">
        <f t="array" aca="1" ref="CD19" ca="1">AnualidadActivo(CD$2, $E19, $C19, $B19, $D19, Hombres!$A$1:$DW$117, Mujeres!$A$1:$DW$117)</f>
        <v>24324.756444302671</v>
      </c>
      <c r="CE19" s="52" cm="1">
        <f t="array" aca="1" ref="CE19" ca="1">AnualidadActivo(CE$2, $E19, $C19, $B19, $D19, Hombres!$A$1:$DW$117, Mujeres!$A$1:$DW$117)</f>
        <v>6095.9851306780438</v>
      </c>
      <c r="CF19" s="52" cm="1">
        <f t="array" aca="1" ref="CF19" ca="1">AnualidadActivo(CF$2, $E19, $C19, $B19, $D19, Hombres!$A$1:$DW$117, Mujeres!$A$1:$DW$117)</f>
        <v>1118.6833448284983</v>
      </c>
      <c r="CG19" s="52" cm="1">
        <f t="array" aca="1" ref="CG19" ca="1">AnualidadActivo(CG$2, $E19, $C19, $B19, $D19, Hombres!$A$1:$DW$117, Mujeres!$A$1:$DW$117)</f>
        <v>127.96751009864555</v>
      </c>
      <c r="CH19" s="52" cm="1">
        <f t="array" aca="1" ref="CH19" ca="1">AnualidadActivo(CH$2, $E19, $C19, $B19, $D19, Hombres!$A$1:$DW$117, Mujeres!$A$1:$DW$117)</f>
        <v>0</v>
      </c>
      <c r="CI19" s="52" cm="1">
        <f t="array" aca="1" ref="CI19" ca="1">AnualidadActivo(CI$2, $E19, $C19, $B19, $D19, Hombres!$A$1:$DW$117, Mujeres!$A$1:$DW$117)</f>
        <v>0</v>
      </c>
      <c r="CJ19" s="52" cm="1">
        <f t="array" aca="1" ref="CJ19" ca="1">AnualidadActivo(CJ$2, $E19, $C19, $B19, $D19, Hombres!$A$1:$DW$117, Mujeres!$A$1:$DW$117)</f>
        <v>0</v>
      </c>
      <c r="CK19" s="52" cm="1">
        <f t="array" aca="1" ref="CK19" ca="1">AnualidadActivo(CK$2, $E19, $C19, $B19, $D19, Hombres!$A$1:$DW$117, Mujeres!$A$1:$DW$117)</f>
        <v>0</v>
      </c>
      <c r="CL19" s="52" cm="1">
        <f t="array" aca="1" ref="CL19" ca="1">AnualidadActivo(CL$2, $E19, $C19, $B19, $D19, Hombres!$A$1:$DW$117, Mujeres!$A$1:$DW$117)</f>
        <v>0</v>
      </c>
      <c r="CM19" s="52" cm="1">
        <f t="array" aca="1" ref="CM19" ca="1">AnualidadActivo(CM$2, $E19, $C19, $B19, $D19, Hombres!$A$1:$DW$117, Mujeres!$A$1:$DW$117)</f>
        <v>0</v>
      </c>
      <c r="CN19" s="52" cm="1">
        <f t="array" aca="1" ref="CN19" ca="1">AnualidadActivo(CN$2, $E19, $C19, $B19, $D19, Hombres!$A$1:$DW$117, Mujeres!$A$1:$DW$117)</f>
        <v>0</v>
      </c>
      <c r="CO19" s="52" cm="1">
        <f t="array" aca="1" ref="CO19" ca="1">AnualidadActivo(CO$2, $E19, $C19, $B19, $D19, Hombres!$A$1:$DW$117, Mujeres!$A$1:$DW$117)</f>
        <v>0</v>
      </c>
      <c r="CP19" s="52" cm="1">
        <f t="array" aca="1" ref="CP19" ca="1">AnualidadActivo(CP$2, $E19, $C19, $B19, $D19, Hombres!$A$1:$DW$117, Mujeres!$A$1:$DW$117)</f>
        <v>0</v>
      </c>
      <c r="CQ19" s="52" cm="1">
        <f t="array" aca="1" ref="CQ19" ca="1">AnualidadActivo(CQ$2, $E19, $C19, $B19, $D19, Hombres!$A$1:$DW$117, Mujeres!$A$1:$DW$117)</f>
        <v>0</v>
      </c>
      <c r="CR19" s="52" cm="1">
        <f t="array" aca="1" ref="CR19" ca="1">AnualidadActivo(CR$2, $E19, $C19, $B19, $D19, Hombres!$A$1:$DW$117, Mujeres!$A$1:$DW$117)</f>
        <v>0</v>
      </c>
      <c r="CS19" s="52" cm="1">
        <f t="array" aca="1" ref="CS19" ca="1">AnualidadActivo(CS$2, $E19, $C19, $B19, $D19, Hombres!$A$1:$DW$117, Mujeres!$A$1:$DW$117)</f>
        <v>0</v>
      </c>
      <c r="CT19" s="52" cm="1">
        <f t="array" aca="1" ref="CT19" ca="1">AnualidadActivo(CT$2, $E19, $C19, $B19, $D19, Hombres!$A$1:$DW$117, Mujeres!$A$1:$DW$117)</f>
        <v>0</v>
      </c>
      <c r="CU19" s="52" cm="1">
        <f t="array" aca="1" ref="CU19" ca="1">AnualidadActivo(CU$2, $E19, $C19, $B19, $D19, Hombres!$A$1:$DW$117, Mujeres!$A$1:$DW$117)</f>
        <v>0</v>
      </c>
      <c r="CV19" s="52" cm="1">
        <f t="array" aca="1" ref="CV19" ca="1">AnualidadActivo(CV$2, $E19, $C19, $B19, $D19, Hombres!$A$1:$DW$117, Mujeres!$A$1:$DW$117)</f>
        <v>0</v>
      </c>
      <c r="CW19" s="52" cm="1">
        <f t="array" aca="1" ref="CW19" ca="1">AnualidadActivo(CW$2, $E19, $C19, $B19, $D19, Hombres!$A$1:$DW$117, Mujeres!$A$1:$DW$117)</f>
        <v>0</v>
      </c>
      <c r="CX19" s="52" cm="1">
        <f t="array" aca="1" ref="CX19" ca="1">AnualidadActivo(CX$2, $E19, $C19, $B19, $D19, Hombres!$A$1:$DW$117, Mujeres!$A$1:$DW$117)</f>
        <v>0</v>
      </c>
      <c r="CY19" s="52" cm="1">
        <f t="array" aca="1" ref="CY19" ca="1">AnualidadActivo(CY$2, $E19, $C19, $B19, $D19, Hombres!$A$1:$DW$117, Mujeres!$A$1:$DW$117)</f>
        <v>0</v>
      </c>
      <c r="CZ19" s="52" cm="1">
        <f t="array" aca="1" ref="CZ19" ca="1">AnualidadActivo(CZ$2, $E19, $C19, $B19, $D19, Hombres!$A$1:$DW$117, Mujeres!$A$1:$DW$117)</f>
        <v>0</v>
      </c>
      <c r="DA19" s="52" cm="1">
        <f t="array" aca="1" ref="DA19" ca="1">AnualidadActivo(DA$2, $E19, $C19, $B19, $D19, Hombres!$A$1:$DW$117, Mujeres!$A$1:$DW$117)</f>
        <v>0</v>
      </c>
      <c r="DD19" s="25"/>
      <c r="DE19" s="52" cm="1">
        <f t="array" aca="1" ref="DE19" ca="1">beneficio_muerte_individual_activo(DE$2,$F19,$D19, Hombres!$A$1:$DW$117, Mujeres!$A$1:$DW$117)</f>
        <v>0</v>
      </c>
      <c r="DF19" s="52" cm="1">
        <f t="array" aca="1" ref="DF19" ca="1">beneficio_muerte_individual_activo(DF$2,$F19,$D19, Hombres!$A$1:$DW$117, Mujeres!$A$1:$DW$117)</f>
        <v>5530</v>
      </c>
      <c r="DG19" s="52" cm="1">
        <f t="array" aca="1" ref="DG19" ca="1">beneficio_muerte_individual_activo(DG$2,$F19,$D19, Hombres!$A$1:$DW$117, Mujeres!$A$1:$DW$117)</f>
        <v>5933.7824826000005</v>
      </c>
      <c r="DH19" s="52" cm="1">
        <f t="array" aca="1" ref="DH19" ca="1">beneficio_muerte_individual_activo(DH$2,$F19,$D19, Hombres!$A$1:$DW$117, Mujeres!$A$1:$DW$117)</f>
        <v>6335.6288491525675</v>
      </c>
      <c r="DI19" s="52" cm="1">
        <f t="array" aca="1" ref="DI19" ca="1">beneficio_muerte_individual_activo(DI$2,$F19,$D19, Hombres!$A$1:$DW$117, Mujeres!$A$1:$DW$117)</f>
        <v>6735.9438367264584</v>
      </c>
      <c r="DJ19" s="52" cm="1">
        <f t="array" aca="1" ref="DJ19" ca="1">beneficio_muerte_individual_activo(DJ$2,$F19,$D19, Hombres!$A$1:$DW$117, Mujeres!$A$1:$DW$117)</f>
        <v>7157.498713997109</v>
      </c>
      <c r="DK19" s="52" cm="1">
        <f t="array" aca="1" ref="DK19" ca="1">beneficio_muerte_individual_activo(DK$2,$F19,$D19, Hombres!$A$1:$DW$117, Mujeres!$A$1:$DW$117)</f>
        <v>7627.8638043749306</v>
      </c>
      <c r="DL19" s="52" cm="1">
        <f t="array" aca="1" ref="DL19" ca="1">beneficio_muerte_individual_activo(DL$2,$F19,$D19, Hombres!$A$1:$DW$117, Mujeres!$A$1:$DW$117)</f>
        <v>8149.5926463418773</v>
      </c>
      <c r="DM19" s="52" cm="1">
        <f t="array" aca="1" ref="DM19" ca="1">beneficio_muerte_individual_activo(DM$2,$F19,$D19, Hombres!$A$1:$DW$117, Mujeres!$A$1:$DW$117)</f>
        <v>8698.4381492452994</v>
      </c>
      <c r="DN19" s="52" cm="1">
        <f t="array" aca="1" ref="DN19" ca="1">beneficio_muerte_individual_activo(DN$2,$F19,$D19, Hombres!$A$1:$DW$117, Mujeres!$A$1:$DW$117)</f>
        <v>9275.0163863249236</v>
      </c>
      <c r="DO19" s="52" cm="1">
        <f t="array" aca="1" ref="DO19" ca="1">beneficio_muerte_individual_activo(DO$2,$F19,$D19, Hombres!$A$1:$DW$117, Mujeres!$A$1:$DW$117)</f>
        <v>9943.0101773139413</v>
      </c>
      <c r="DP19" s="52" cm="1">
        <f t="array" aca="1" ref="DP19" ca="1">beneficio_muerte_individual_activo(DP$2,$F19,$D19, Hombres!$A$1:$DW$117, Mujeres!$A$1:$DW$117)</f>
        <v>10703.372456960473</v>
      </c>
      <c r="DQ19" s="52" cm="1">
        <f t="array" aca="1" ref="DQ19" ca="1">beneficio_muerte_individual_activo(DQ$2,$F19,$D19, Hombres!$A$1:$DW$117, Mujeres!$A$1:$DW$117)</f>
        <v>11522.068041516144</v>
      </c>
      <c r="DR19" s="52" cm="1">
        <f t="array" aca="1" ref="DR19" ca="1">beneficio_muerte_individual_activo(DR$2,$F19,$D19, Hombres!$A$1:$DW$117, Mujeres!$A$1:$DW$117)</f>
        <v>12310.45152266601</v>
      </c>
      <c r="DS19" s="52" cm="1">
        <f t="array" aca="1" ref="DS19" ca="1">beneficio_muerte_individual_activo(DS$2,$F19,$D19, Hombres!$A$1:$DW$117, Mujeres!$A$1:$DW$117)</f>
        <v>13076.688115454221</v>
      </c>
      <c r="DT19" s="52" cm="1">
        <f t="array" aca="1" ref="DT19" ca="1">beneficio_muerte_individual_activo(DT$2,$F19,$D19, Hombres!$A$1:$DW$117, Mujeres!$A$1:$DW$117)</f>
        <v>13917.029207057849</v>
      </c>
      <c r="DU19" s="52" cm="1">
        <f t="array" aca="1" ref="DU19" ca="1">beneficio_muerte_individual_activo(DU$2,$F19,$D19, Hombres!$A$1:$DW$117, Mujeres!$A$1:$DW$117)</f>
        <v>14955.025805370673</v>
      </c>
      <c r="DV19" s="52" cm="1">
        <f t="array" aca="1" ref="DV19" ca="1">beneficio_muerte_individual_activo(DV$2,$F19,$D19, Hombres!$A$1:$DW$117, Mujeres!$A$1:$DW$117)</f>
        <v>16247.756504749756</v>
      </c>
      <c r="DW19" s="52" cm="1">
        <f t="array" aca="1" ref="DW19" ca="1">beneficio_muerte_individual_activo(DW$2,$F19,$D19, Hombres!$A$1:$DW$117, Mujeres!$A$1:$DW$117)</f>
        <v>17772.153316305445</v>
      </c>
      <c r="DX19" s="52" cm="1">
        <f t="array" aca="1" ref="DX19" ca="1">beneficio_muerte_individual_activo(DX$2,$F19,$D19, Hombres!$A$1:$DW$117, Mujeres!$A$1:$DW$117)</f>
        <v>11678.024374265238</v>
      </c>
      <c r="DY19" s="52" cm="1">
        <f t="array" aca="1" ref="DY19" ca="1">beneficio_muerte_individual_activo(DY$2,$F19,$D19, Hombres!$A$1:$DW$117, Mujeres!$A$1:$DW$117)</f>
        <v>12724.829316430343</v>
      </c>
      <c r="DZ19" s="52" cm="1">
        <f t="array" aca="1" ref="DZ19" ca="1">beneficio_muerte_individual_activo(DZ$2,$F19,$D19, Hombres!$A$1:$DW$117, Mujeres!$A$1:$DW$117)</f>
        <v>13713.610199416151</v>
      </c>
      <c r="EA19" s="52" cm="1">
        <f t="array" aca="1" ref="EA19" ca="1">beneficio_muerte_individual_activo(EA$2,$F19,$D19, Hombres!$A$1:$DW$117, Mujeres!$A$1:$DW$117)</f>
        <v>14647.550462544483</v>
      </c>
      <c r="EB19" s="52" cm="1">
        <f t="array" aca="1" ref="EB19" ca="1">beneficio_muerte_individual_activo(EB$2,$F19,$D19, Hombres!$A$1:$DW$117, Mujeres!$A$1:$DW$117)</f>
        <v>15614.118546506916</v>
      </c>
      <c r="EC19" s="52" cm="1">
        <f t="array" aca="1" ref="EC19" ca="1">beneficio_muerte_individual_activo(EC$2,$F19,$D19, Hombres!$A$1:$DW$117, Mujeres!$A$1:$DW$117)</f>
        <v>16715.573899567233</v>
      </c>
      <c r="ED19" s="52" cm="1">
        <f t="array" aca="1" ref="ED19" ca="1">beneficio_muerte_individual_activo(ED$2,$F19,$D19, Hombres!$A$1:$DW$117, Mujeres!$A$1:$DW$117)</f>
        <v>18005.884815341302</v>
      </c>
      <c r="EE19" s="52" cm="1">
        <f t="array" aca="1" ref="EE19" ca="1">beneficio_muerte_individual_activo(EE$2,$F19,$D19, Hombres!$A$1:$DW$117, Mujeres!$A$1:$DW$117)</f>
        <v>19599.072488132311</v>
      </c>
      <c r="EF19" s="52" cm="1">
        <f t="array" aca="1" ref="EF19" ca="1">beneficio_muerte_individual_activo(EF$2,$F19,$D19, Hombres!$A$1:$DW$117, Mujeres!$A$1:$DW$117)</f>
        <v>21713.943022532523</v>
      </c>
      <c r="EG19" s="52" cm="1">
        <f t="array" aca="1" ref="EG19" ca="1">beneficio_muerte_individual_activo(EG$2,$F19,$D19, Hombres!$A$1:$DW$117, Mujeres!$A$1:$DW$117)</f>
        <v>24344.014435094752</v>
      </c>
      <c r="EH19" s="52" cm="1">
        <f t="array" aca="1" ref="EH19" ca="1">beneficio_muerte_individual_activo(EH$2,$F19,$D19, Hombres!$A$1:$DW$117, Mujeres!$A$1:$DW$117)</f>
        <v>27084.937436060736</v>
      </c>
      <c r="EI19" s="52" cm="1">
        <f t="array" aca="1" ref="EI19" ca="1">beneficio_muerte_individual_activo(EI$2,$F19,$D19, Hombres!$A$1:$DW$117, Mujeres!$A$1:$DW$117)</f>
        <v>29567.015617930141</v>
      </c>
      <c r="EJ19" s="52" cm="1">
        <f t="array" aca="1" ref="EJ19" ca="1">beneficio_muerte_individual_activo(EJ$2,$F19,$D19, Hombres!$A$1:$DW$117, Mujeres!$A$1:$DW$117)</f>
        <v>31867.131574632851</v>
      </c>
      <c r="EK19" s="52" cm="1">
        <f t="array" aca="1" ref="EK19" ca="1">beneficio_muerte_individual_activo(EK$2,$F19,$D19, Hombres!$A$1:$DW$117, Mujeres!$A$1:$DW$117)</f>
        <v>34461.324881597713</v>
      </c>
      <c r="EL19" s="52" cm="1">
        <f t="array" aca="1" ref="EL19" ca="1">beneficio_muerte_individual_activo(EL$2,$F19,$D19, Hombres!$A$1:$DW$117, Mujeres!$A$1:$DW$117)</f>
        <v>37745.63788664496</v>
      </c>
      <c r="EM19" s="52" cm="1">
        <f t="array" aca="1" ref="EM19" ca="1">beneficio_muerte_individual_activo(EM$2,$F19,$D19, Hombres!$A$1:$DW$117, Mujeres!$A$1:$DW$117)</f>
        <v>41835.403865461201</v>
      </c>
      <c r="EN19" s="52" cm="1">
        <f t="array" aca="1" ref="EN19" ca="1">beneficio_muerte_individual_activo(EN$2,$F19,$D19, Hombres!$A$1:$DW$117, Mujeres!$A$1:$DW$117)</f>
        <v>46623.480693860904</v>
      </c>
      <c r="EO19" s="52" cm="1">
        <f t="array" aca="1" ref="EO19" ca="1">beneficio_muerte_individual_activo(EO$2,$F19,$D19, Hombres!$A$1:$DW$117, Mujeres!$A$1:$DW$117)</f>
        <v>54609.859712861464</v>
      </c>
      <c r="EP19" s="52" cm="1">
        <f t="array" aca="1" ref="EP19" ca="1">beneficio_muerte_individual_activo(EP$2,$F19,$D19, Hombres!$A$1:$DW$117, Mujeres!$A$1:$DW$117)</f>
        <v>59875.571675213483</v>
      </c>
      <c r="EQ19" s="52" cm="1">
        <f t="array" aca="1" ref="EQ19" ca="1">beneficio_muerte_individual_activo(EQ$2,$F19,$D19, Hombres!$A$1:$DW$117, Mujeres!$A$1:$DW$117)</f>
        <v>65516.890351907292</v>
      </c>
      <c r="ER19" s="52" cm="1">
        <f t="array" aca="1" ref="ER19" ca="1">beneficio_muerte_individual_activo(ER$2,$F19,$D19, Hombres!$A$1:$DW$117, Mujeres!$A$1:$DW$117)</f>
        <v>71434.120222225407</v>
      </c>
      <c r="ES19" s="52" cm="1">
        <f t="array" aca="1" ref="ES19" ca="1">beneficio_muerte_individual_activo(ES$2,$F19,$D19, Hombres!$A$1:$DW$117, Mujeres!$A$1:$DW$117)</f>
        <v>77516.051880386309</v>
      </c>
      <c r="ET19" s="52" cm="1">
        <f t="array" aca="1" ref="ET19" ca="1">beneficio_muerte_individual_activo(ET$2,$F19,$D19, Hombres!$A$1:$DW$117, Mujeres!$A$1:$DW$117)</f>
        <v>83796.26317404602</v>
      </c>
      <c r="EU19" s="52" cm="1">
        <f t="array" aca="1" ref="EU19" ca="1">beneficio_muerte_individual_activo(EU$2,$F19,$D19, Hombres!$A$1:$DW$117, Mujeres!$A$1:$DW$117)</f>
        <v>90310.652565270808</v>
      </c>
      <c r="EV19" s="52" cm="1">
        <f t="array" aca="1" ref="EV19" ca="1">beneficio_muerte_individual_activo(EV$2,$F19,$D19, Hombres!$A$1:$DW$117, Mujeres!$A$1:$DW$117)</f>
        <v>96943.478097187835</v>
      </c>
      <c r="EW19" s="52" cm="1">
        <f t="array" aca="1" ref="EW19" ca="1">beneficio_muerte_individual_activo(EW$2,$F19,$D19, Hombres!$A$1:$DW$117, Mujeres!$A$1:$DW$117)</f>
        <v>103430.30611944002</v>
      </c>
      <c r="EX19" s="52" cm="1">
        <f t="array" aca="1" ref="EX19" ca="1">beneficio_muerte_individual_activo(EX$2,$F19,$D19, Hombres!$A$1:$DW$117, Mujeres!$A$1:$DW$117)</f>
        <v>109511.54328574565</v>
      </c>
      <c r="EY19" s="52" cm="1">
        <f t="array" aca="1" ref="EY19" ca="1">beneficio_muerte_individual_activo(EY$2,$F19,$D19, Hombres!$A$1:$DW$117, Mujeres!$A$1:$DW$117)</f>
        <v>115091.66478553801</v>
      </c>
      <c r="EZ19" s="52" cm="1">
        <f t="array" aca="1" ref="EZ19" ca="1">beneficio_muerte_individual_activo(EZ$2,$F19,$D19, Hombres!$A$1:$DW$117, Mujeres!$A$1:$DW$117)</f>
        <v>120058.40518690663</v>
      </c>
      <c r="FA19" s="52" cm="1">
        <f t="array" aca="1" ref="FA19" ca="1">beneficio_muerte_individual_activo(FA$2,$F19,$D19, Hombres!$A$1:$DW$117, Mujeres!$A$1:$DW$117)</f>
        <v>124168.20147313322</v>
      </c>
      <c r="FB19" s="52" cm="1">
        <f t="array" aca="1" ref="FB19" ca="1">beneficio_muerte_individual_activo(FB$2,$F19,$D19, Hombres!$A$1:$DW$117, Mujeres!$A$1:$DW$117)</f>
        <v>127053.15820542676</v>
      </c>
      <c r="FC19" s="52" cm="1">
        <f t="array" aca="1" ref="FC19" ca="1">beneficio_muerte_individual_activo(FC$2,$F19,$D19, Hombres!$A$1:$DW$117, Mujeres!$A$1:$DW$117)</f>
        <v>128374.23471357778</v>
      </c>
      <c r="FD19" s="52" cm="1">
        <f t="array" aca="1" ref="FD19" ca="1">beneficio_muerte_individual_activo(FD$2,$F19,$D19, Hombres!$A$1:$DW$117, Mujeres!$A$1:$DW$117)</f>
        <v>127916.5690202421</v>
      </c>
      <c r="FE19" s="52" cm="1">
        <f t="array" aca="1" ref="FE19" ca="1">beneficio_muerte_individual_activo(FE$2,$F19,$D19, Hombres!$A$1:$DW$117, Mujeres!$A$1:$DW$117)</f>
        <v>125517.38101680984</v>
      </c>
      <c r="FF19" s="52" cm="1">
        <f t="array" aca="1" ref="FF19" ca="1">beneficio_muerte_individual_activo(FF$2,$F19,$D19, Hombres!$A$1:$DW$117, Mujeres!$A$1:$DW$117)</f>
        <v>121009.57561839942</v>
      </c>
      <c r="FG19" s="52" cm="1">
        <f t="array" aca="1" ref="FG19" ca="1">beneficio_muerte_individual_activo(FG$2,$F19,$D19, Hombres!$A$1:$DW$117, Mujeres!$A$1:$DW$117)</f>
        <v>114256.82904597749</v>
      </c>
      <c r="FH19" s="52" cm="1">
        <f t="array" aca="1" ref="FH19" ca="1">beneficio_muerte_individual_activo(FH$2,$F19,$D19, Hombres!$A$1:$DW$117, Mujeres!$A$1:$DW$117)</f>
        <v>105304.69587217657</v>
      </c>
      <c r="FI19" s="52" cm="1">
        <f t="array" aca="1" ref="FI19" ca="1">beneficio_muerte_individual_activo(FI$2,$F19,$D19, Hombres!$A$1:$DW$117, Mujeres!$A$1:$DW$117)</f>
        <v>94439.225361589881</v>
      </c>
      <c r="FJ19" s="52" cm="1">
        <f t="array" aca="1" ref="FJ19" ca="1">beneficio_muerte_individual_activo(FJ$2,$F19,$D19, Hombres!$A$1:$DW$117, Mujeres!$A$1:$DW$117)</f>
        <v>82115.875046696892</v>
      </c>
      <c r="FK19" s="52" cm="1">
        <f t="array" aca="1" ref="FK19" ca="1">beneficio_muerte_individual_activo(FK$2,$F19,$D19, Hombres!$A$1:$DW$117, Mujeres!$A$1:$DW$117)</f>
        <v>68905.356666277235</v>
      </c>
      <c r="FL19" s="52" cm="1">
        <f t="array" aca="1" ref="FL19" ca="1">beneficio_muerte_individual_activo(FL$2,$F19,$D19, Hombres!$A$1:$DW$117, Mujeres!$A$1:$DW$117)</f>
        <v>55477.218987484281</v>
      </c>
      <c r="FM19" s="52" cm="1">
        <f t="array" aca="1" ref="FM19" ca="1">beneficio_muerte_individual_activo(FM$2,$F19,$D19, Hombres!$A$1:$DW$117, Mujeres!$A$1:$DW$117)</f>
        <v>42579.067994460776</v>
      </c>
      <c r="FN19" s="52" cm="1">
        <f t="array" aca="1" ref="FN19" ca="1">beneficio_muerte_individual_activo(FN$2,$F19,$D19, Hombres!$A$1:$DW$117, Mujeres!$A$1:$DW$117)</f>
        <v>30930.791676623234</v>
      </c>
      <c r="FO19" s="52" cm="1">
        <f t="array" aca="1" ref="FO19" ca="1">beneficio_muerte_individual_activo(FO$2,$F19,$D19, Hombres!$A$1:$DW$117, Mujeres!$A$1:$DW$117)</f>
        <v>21087.198628140854</v>
      </c>
      <c r="FP19" s="52" cm="1">
        <f t="array" aca="1" ref="FP19" ca="1">beneficio_muerte_individual_activo(FP$2,$F19,$D19, Hombres!$A$1:$DW$117, Mujeres!$A$1:$DW$117)</f>
        <v>13351.909144216586</v>
      </c>
      <c r="FQ19" s="52" cm="1">
        <f t="array" aca="1" ref="FQ19" ca="1">beneficio_muerte_individual_activo(FQ$2,$F19,$D19, Hombres!$A$1:$DW$117, Mujeres!$A$1:$DW$117)</f>
        <v>7751.6062119377784</v>
      </c>
      <c r="FR19" s="52" cm="1">
        <f t="array" aca="1" ref="FR19" ca="1">beneficio_muerte_individual_activo(FR$2,$F19,$D19, Hombres!$A$1:$DW$117, Mujeres!$A$1:$DW$117)</f>
        <v>4062.4347322310459</v>
      </c>
      <c r="FS19" s="52" cm="1">
        <f t="array" aca="1" ref="FS19" ca="1">beneficio_muerte_individual_activo(FS$2,$F19,$D19, Hombres!$A$1:$DW$117, Mujeres!$A$1:$DW$117)</f>
        <v>1884.8492446411246</v>
      </c>
      <c r="FT19" s="52" cm="1">
        <f t="array" aca="1" ref="FT19" ca="1">beneficio_muerte_individual_activo(FT$2,$F19,$D19, Hombres!$A$1:$DW$117, Mujeres!$A$1:$DW$117)</f>
        <v>754.75571738959945</v>
      </c>
      <c r="FU19" s="52" cm="1">
        <f t="array" aca="1" ref="FU19" ca="1">beneficio_muerte_individual_activo(FU$2,$F19,$D19, Hombres!$A$1:$DW$117, Mujeres!$A$1:$DW$117)</f>
        <v>251.88266299621478</v>
      </c>
      <c r="FV19" s="52" cm="1">
        <f t="array" aca="1" ref="FV19" ca="1">beneficio_muerte_individual_activo(FV$2,$F19,$D19, Hombres!$A$1:$DW$117, Mujeres!$A$1:$DW$117)</f>
        <v>66.575192279133645</v>
      </c>
      <c r="FW19" s="52" cm="1">
        <f t="array" aca="1" ref="FW19" ca="1">beneficio_muerte_individual_activo(FW$2,$F19,$D19, Hombres!$A$1:$DW$117, Mujeres!$A$1:$DW$117)</f>
        <v>12.8330069965363</v>
      </c>
      <c r="FX19" s="52" cm="1">
        <f t="array" aca="1" ref="FX19" ca="1">beneficio_muerte_individual_activo(FX$2,$F19,$D19, Hombres!$A$1:$DW$117, Mujeres!$A$1:$DW$117)</f>
        <v>1.6022242508947413</v>
      </c>
      <c r="FY19" s="52" cm="1">
        <f t="array" aca="1" ref="FY19" ca="1">beneficio_muerte_individual_activo(FY$2,$F19,$D19, Hombres!$A$1:$DW$117, Mujeres!$A$1:$DW$117)</f>
        <v>0</v>
      </c>
      <c r="FZ19" s="52" cm="1">
        <f t="array" aca="1" ref="FZ19" ca="1">beneficio_muerte_individual_activo(FZ$2,$F19,$D19, Hombres!$A$1:$DW$117, Mujeres!$A$1:$DW$117)</f>
        <v>0</v>
      </c>
      <c r="GA19" s="52" cm="1">
        <f t="array" aca="1" ref="GA19" ca="1">beneficio_muerte_individual_activo(GA$2,$F19,$D19, Hombres!$A$1:$DW$117, Mujeres!$A$1:$DW$117)</f>
        <v>0</v>
      </c>
      <c r="GB19" s="52" cm="1">
        <f t="array" aca="1" ref="GB19" ca="1">beneficio_muerte_individual_activo(GB$2,$F19,$D19, Hombres!$A$1:$DW$117, Mujeres!$A$1:$DW$117)</f>
        <v>0</v>
      </c>
      <c r="GC19" s="52" cm="1">
        <f t="array" aca="1" ref="GC19" ca="1">beneficio_muerte_individual_activo(GC$2,$F19,$D19, Hombres!$A$1:$DW$117, Mujeres!$A$1:$DW$117)</f>
        <v>0</v>
      </c>
      <c r="GD19" s="52" cm="1">
        <f t="array" aca="1" ref="GD19" ca="1">beneficio_muerte_individual_activo(GD$2,$F19,$D19, Hombres!$A$1:$DW$117, Mujeres!$A$1:$DW$117)</f>
        <v>0</v>
      </c>
      <c r="GE19" s="52" cm="1">
        <f t="array" aca="1" ref="GE19" ca="1">beneficio_muerte_individual_activo(GE$2,$F19,$D19, Hombres!$A$1:$DW$117, Mujeres!$A$1:$DW$117)</f>
        <v>0</v>
      </c>
      <c r="GF19" s="52" cm="1">
        <f t="array" aca="1" ref="GF19" ca="1">beneficio_muerte_individual_activo(GF$2,$F19,$D19, Hombres!$A$1:$DW$117, Mujeres!$A$1:$DW$117)</f>
        <v>0</v>
      </c>
      <c r="GG19" s="52" cm="1">
        <f t="array" aca="1" ref="GG19" ca="1">beneficio_muerte_individual_activo(GG$2,$F19,$D19, Hombres!$A$1:$DW$117, Mujeres!$A$1:$DW$117)</f>
        <v>0</v>
      </c>
      <c r="GH19" s="52" cm="1">
        <f t="array" aca="1" ref="GH19" ca="1">beneficio_muerte_individual_activo(GH$2,$F19,$D19, Hombres!$A$1:$DW$117, Mujeres!$A$1:$DW$117)</f>
        <v>0</v>
      </c>
      <c r="GI19" s="52" cm="1">
        <f t="array" aca="1" ref="GI19" ca="1">beneficio_muerte_individual_activo(GI$2,$F19,$D19, Hombres!$A$1:$DW$117, Mujeres!$A$1:$DW$117)</f>
        <v>0</v>
      </c>
      <c r="GJ19" s="52" cm="1">
        <f t="array" aca="1" ref="GJ19" ca="1">beneficio_muerte_individual_activo(GJ$2,$F19,$D19, Hombres!$A$1:$DW$117, Mujeres!$A$1:$DW$117)</f>
        <v>0</v>
      </c>
      <c r="GK19" s="52" cm="1">
        <f t="array" aca="1" ref="GK19" ca="1">beneficio_muerte_individual_activo(GK$2,$F19,$D19, Hombres!$A$1:$DW$117, Mujeres!$A$1:$DW$117)</f>
        <v>0</v>
      </c>
      <c r="GL19" s="52" cm="1">
        <f t="array" aca="1" ref="GL19" ca="1">beneficio_muerte_individual_activo(GL$2,$F19,$D19, Hombres!$A$1:$DW$117, Mujeres!$A$1:$DW$117)</f>
        <v>0</v>
      </c>
      <c r="GM19" s="52" cm="1">
        <f t="array" aca="1" ref="GM19" ca="1">beneficio_muerte_individual_activo(GM$2,$F19,$D19, Hombres!$A$1:$DW$117, Mujeres!$A$1:$DW$117)</f>
        <v>0</v>
      </c>
      <c r="GN19" s="52" cm="1">
        <f t="array" aca="1" ref="GN19" ca="1">beneficio_muerte_individual_activo(GN$2,$F19,$D19, Hombres!$A$1:$DW$117, Mujeres!$A$1:$DW$117)</f>
        <v>0</v>
      </c>
      <c r="GO19" s="52" cm="1">
        <f t="array" aca="1" ref="GO19" ca="1">beneficio_muerte_individual_activo(GO$2,$F19,$D19, Hombres!$A$1:$DW$117, Mujeres!$A$1:$DW$117)</f>
        <v>0</v>
      </c>
      <c r="GP19" s="52" cm="1">
        <f t="array" aca="1" ref="GP19" ca="1">beneficio_muerte_individual_activo(GP$2,$F19,$D19, Hombres!$A$1:$DW$117, Mujeres!$A$1:$DW$117)</f>
        <v>0</v>
      </c>
      <c r="GQ19" s="52" cm="1">
        <f t="array" aca="1" ref="GQ19" ca="1">beneficio_muerte_individual_activo(GQ$2,$F19,$D19, Hombres!$A$1:$DW$117, Mujeres!$A$1:$DW$117)</f>
        <v>0</v>
      </c>
      <c r="GR19" s="52" cm="1">
        <f t="array" aca="1" ref="GR19" ca="1">beneficio_muerte_individual_activo(GR$2,$F19,$D19, Hombres!$A$1:$DW$117, Mujeres!$A$1:$DW$117)</f>
        <v>0</v>
      </c>
      <c r="GS19" s="52" cm="1">
        <f t="array" aca="1" ref="GS19" ca="1">beneficio_muerte_individual_activo(GS$2,$F19,$D19, Hombres!$A$1:$DW$117, Mujeres!$A$1:$DW$117)</f>
        <v>0</v>
      </c>
      <c r="GT19" s="52" cm="1">
        <f t="array" aca="1" ref="GT19" ca="1">beneficio_muerte_individual_activo(GT$2,$F19,$D19, Hombres!$A$1:$DW$117, Mujeres!$A$1:$DW$117)</f>
        <v>0</v>
      </c>
      <c r="GU19" s="52" cm="1">
        <f t="array" aca="1" ref="GU19" ca="1">beneficio_muerte_individual_activo(GU$2,$F19,$D19, Hombres!$A$1:$DW$117, Mujeres!$A$1:$DW$117)</f>
        <v>0</v>
      </c>
      <c r="GV19" s="52" cm="1">
        <f t="array" aca="1" ref="GV19" ca="1">beneficio_muerte_individual_activo(GV$2,$F19,$D19, Hombres!$A$1:$DW$117, Mujeres!$A$1:$DW$117)</f>
        <v>0</v>
      </c>
    </row>
    <row r="20" spans="1:204" x14ac:dyDescent="0.35">
      <c r="A20" s="2">
        <f t="shared" si="0"/>
        <v>18</v>
      </c>
      <c r="B20" s="81">
        <v>108080.75</v>
      </c>
      <c r="C20" s="9">
        <v>41074</v>
      </c>
      <c r="D20" s="7" t="s">
        <v>5</v>
      </c>
      <c r="E20" s="9">
        <v>31991</v>
      </c>
      <c r="F20" s="12" cm="1">
        <f t="array" aca="1" ref="F20" ca="1">edadCalc(E20)</f>
        <v>38</v>
      </c>
      <c r="G20" s="45" cm="1">
        <f t="array" aca="1" ref="G20" ca="1">PorcentajePension(C20,E20, D20)</f>
        <v>1</v>
      </c>
      <c r="I20" s="78"/>
      <c r="J20" s="52" cm="1">
        <f t="array" aca="1" ref="J20" ca="1">AnualidadActivo(J$2, $E20, $C20, $B20, $D20, Hombres!$A$1:$DW$117, Mujeres!$A$1:$DW$117)</f>
        <v>0</v>
      </c>
      <c r="K20" s="52" cm="1">
        <f t="array" aca="1" ref="K20" ca="1">AnualidadActivo(K$2, $E20, $C20, $B20, $D20, Hombres!$A$1:$DW$117, Mujeres!$A$1:$DW$117)</f>
        <v>0</v>
      </c>
      <c r="L20" s="52" cm="1">
        <f t="array" aca="1" ref="L20" ca="1">AnualidadActivo(L$2, $E20, $C20, $B20, $D20, Hombres!$A$1:$DW$117, Mujeres!$A$1:$DW$117)</f>
        <v>0</v>
      </c>
      <c r="M20" s="52" cm="1">
        <f t="array" aca="1" ref="M20" ca="1">AnualidadActivo(M$2, $E20, $C20, $B20, $D20, Hombres!$A$1:$DW$117, Mujeres!$A$1:$DW$117)</f>
        <v>0</v>
      </c>
      <c r="N20" s="52" cm="1">
        <f t="array" aca="1" ref="N20" ca="1">AnualidadActivo(N$2, $E20, $C20, $B20, $D20, Hombres!$A$1:$DW$117, Mujeres!$A$1:$DW$117)</f>
        <v>0</v>
      </c>
      <c r="O20" s="52" cm="1">
        <f t="array" aca="1" ref="O20" ca="1">AnualidadActivo(O$2, $E20, $C20, $B20, $D20, Hombres!$A$1:$DW$117, Mujeres!$A$1:$DW$117)</f>
        <v>0</v>
      </c>
      <c r="P20" s="52" cm="1">
        <f t="array" aca="1" ref="P20" ca="1">AnualidadActivo(P$2, $E20, $C20, $B20, $D20, Hombres!$A$1:$DW$117, Mujeres!$A$1:$DW$117)</f>
        <v>0</v>
      </c>
      <c r="Q20" s="52" cm="1">
        <f t="array" aca="1" ref="Q20" ca="1">AnualidadActivo(Q$2, $E20, $C20, $B20, $D20, Hombres!$A$1:$DW$117, Mujeres!$A$1:$DW$117)</f>
        <v>0</v>
      </c>
      <c r="R20" s="52" cm="1">
        <f t="array" aca="1" ref="R20" ca="1">AnualidadActivo(R$2, $E20, $C20, $B20, $D20, Hombres!$A$1:$DW$117, Mujeres!$A$1:$DW$117)</f>
        <v>0</v>
      </c>
      <c r="S20" s="52" cm="1">
        <f t="array" aca="1" ref="S20" ca="1">AnualidadActivo(S$2, $E20, $C20, $B20, $D20, Hombres!$A$1:$DW$117, Mujeres!$A$1:$DW$117)</f>
        <v>0</v>
      </c>
      <c r="T20" s="52" cm="1">
        <f t="array" aca="1" ref="T20" ca="1">AnualidadActivo(T$2, $E20, $C20, $B20, $D20, Hombres!$A$1:$DW$117, Mujeres!$A$1:$DW$117)</f>
        <v>0</v>
      </c>
      <c r="U20" s="52" cm="1">
        <f t="array" aca="1" ref="U20" ca="1">AnualidadActivo(U$2, $E20, $C20, $B20, $D20, Hombres!$A$1:$DW$117, Mujeres!$A$1:$DW$117)</f>
        <v>0</v>
      </c>
      <c r="V20" s="52" cm="1">
        <f t="array" aca="1" ref="V20" ca="1">AnualidadActivo(V$2, $E20, $C20, $B20, $D20, Hombres!$A$1:$DW$117, Mujeres!$A$1:$DW$117)</f>
        <v>0</v>
      </c>
      <c r="W20" s="52" cm="1">
        <f t="array" aca="1" ref="W20" ca="1">AnualidadActivo(W$2, $E20, $C20, $B20, $D20, Hombres!$A$1:$DW$117, Mujeres!$A$1:$DW$117)</f>
        <v>0</v>
      </c>
      <c r="X20" s="52" cm="1">
        <f t="array" aca="1" ref="X20" ca="1">AnualidadActivo(X$2, $E20, $C20, $B20, $D20, Hombres!$A$1:$DW$117, Mujeres!$A$1:$DW$117)</f>
        <v>0</v>
      </c>
      <c r="Y20" s="52" cm="1">
        <f t="array" aca="1" ref="Y20" ca="1">AnualidadActivo(Y$2, $E20, $C20, $B20, $D20, Hombres!$A$1:$DW$117, Mujeres!$A$1:$DW$117)</f>
        <v>0</v>
      </c>
      <c r="Z20" s="52" cm="1">
        <f t="array" aca="1" ref="Z20" ca="1">AnualidadActivo(Z$2, $E20, $C20, $B20, $D20, Hombres!$A$1:$DW$117, Mujeres!$A$1:$DW$117)</f>
        <v>0</v>
      </c>
      <c r="AA20" s="52" cm="1">
        <f t="array" aca="1" ref="AA20" ca="1">AnualidadActivo(AA$2, $E20, $C20, $B20, $D20, Hombres!$A$1:$DW$117, Mujeres!$A$1:$DW$117)</f>
        <v>0</v>
      </c>
      <c r="AB20" s="52" cm="1">
        <f t="array" aca="1" ref="AB20" ca="1">AnualidadActivo(AB$2, $E20, $C20, $B20, $D20, Hombres!$A$1:$DW$117, Mujeres!$A$1:$DW$117)</f>
        <v>0</v>
      </c>
      <c r="AC20" s="52" cm="1">
        <f t="array" aca="1" ref="AC20" ca="1">AnualidadActivo(AC$2, $E20, $C20, $B20, $D20, Hombres!$A$1:$DW$117, Mujeres!$A$1:$DW$117)</f>
        <v>0</v>
      </c>
      <c r="AD20" s="52" cm="1">
        <f t="array" aca="1" ref="AD20" ca="1">AnualidadActivo(AD$2, $E20, $C20, $B20, $D20, Hombres!$A$1:$DW$117, Mujeres!$A$1:$DW$117)</f>
        <v>0</v>
      </c>
      <c r="AE20" s="52" cm="1">
        <f t="array" aca="1" ref="AE20" ca="1">AnualidadActivo(AE$2, $E20, $C20, $B20, $D20, Hombres!$A$1:$DW$117, Mujeres!$A$1:$DW$117)</f>
        <v>0</v>
      </c>
      <c r="AF20" s="52" cm="1">
        <f t="array" aca="1" ref="AF20" ca="1">AnualidadActivo(AF$2, $E20, $C20, $B20, $D20, Hombres!$A$1:$DW$117, Mujeres!$A$1:$DW$117)</f>
        <v>0</v>
      </c>
      <c r="AG20" s="52" cm="1">
        <f t="array" aca="1" ref="AG20" ca="1">AnualidadActivo(AG$2, $E20, $C20, $B20, $D20, Hombres!$A$1:$DW$117, Mujeres!$A$1:$DW$117)</f>
        <v>0</v>
      </c>
      <c r="AH20" s="52" cm="1">
        <f t="array" aca="1" ref="AH20" ca="1">AnualidadActivo(AH$2, $E20, $C20, $B20, $D20, Hombres!$A$1:$DW$117, Mujeres!$A$1:$DW$117)</f>
        <v>0</v>
      </c>
      <c r="AI20" s="52" cm="1">
        <f t="array" aca="1" ref="AI20" ca="1">AnualidadActivo(AI$2, $E20, $C20, $B20, $D20, Hombres!$A$1:$DW$117, Mujeres!$A$1:$DW$117)</f>
        <v>0</v>
      </c>
      <c r="AJ20" s="52" cm="1">
        <f t="array" aca="1" ref="AJ20" ca="1">AnualidadActivo(AJ$2, $E20, $C20, $B20, $D20, Hombres!$A$1:$DW$117, Mujeres!$A$1:$DW$117)</f>
        <v>0</v>
      </c>
      <c r="AK20" s="52" cm="1">
        <f t="array" aca="1" ref="AK20" ca="1">AnualidadActivo(AK$2, $E20, $C20, $B20, $D20, Hombres!$A$1:$DW$117, Mujeres!$A$1:$DW$117)</f>
        <v>4816576.6697471393</v>
      </c>
      <c r="AL20" s="52" cm="1">
        <f t="array" aca="1" ref="AL20" ca="1">AnualidadActivo(AL$2, $E20, $C20, $B20, $D20, Hombres!$A$1:$DW$117, Mujeres!$A$1:$DW$117)</f>
        <v>4961073.9698395533</v>
      </c>
      <c r="AM20" s="52" cm="1">
        <f t="array" aca="1" ref="AM20" ca="1">AnualidadActivo(AM$2, $E20, $C20, $B20, $D20, Hombres!$A$1:$DW$117, Mujeres!$A$1:$DW$117)</f>
        <v>5109906.1889347397</v>
      </c>
      <c r="AN20" s="52" cm="1">
        <f t="array" aca="1" ref="AN20" ca="1">AnualidadActivo(AN$2, $E20, $C20, $B20, $D20, Hombres!$A$1:$DW$117, Mujeres!$A$1:$DW$117)</f>
        <v>5263203.3746027816</v>
      </c>
      <c r="AO20" s="52" cm="1">
        <f t="array" aca="1" ref="AO20" ca="1">AnualidadActivo(AO$2, $E20, $C20, $B20, $D20, Hombres!$A$1:$DW$117, Mujeres!$A$1:$DW$117)</f>
        <v>5421099.4758408666</v>
      </c>
      <c r="AP20" s="52" cm="1">
        <f t="array" aca="1" ref="AP20" ca="1">AnualidadActivo(AP$2, $E20, $C20, $B20, $D20, Hombres!$A$1:$DW$117, Mujeres!$A$1:$DW$117)</f>
        <v>5590451.5375876119</v>
      </c>
      <c r="AQ20" s="52" cm="1">
        <f t="array" aca="1" ref="AQ20" ca="1">AnualidadActivo(AQ$2, $E20, $C20, $B20, $D20, Hombres!$A$1:$DW$117, Mujeres!$A$1:$DW$117)</f>
        <v>5707947.5502036512</v>
      </c>
      <c r="AR20" s="52" cm="1">
        <f t="array" aca="1" ref="AR20" ca="1">AnualidadActivo(AR$2, $E20, $C20, $B20, $D20, Hombres!$A$1:$DW$117, Mujeres!$A$1:$DW$117)</f>
        <v>5823988.6512488239</v>
      </c>
      <c r="AS20" s="52" cm="1">
        <f t="array" aca="1" ref="AS20" ca="1">AnualidadActivo(AS$2, $E20, $C20, $B20, $D20, Hombres!$A$1:$DW$117, Mujeres!$A$1:$DW$117)</f>
        <v>5938663.0402078116</v>
      </c>
      <c r="AT20" s="52" cm="1">
        <f t="array" aca="1" ref="AT20" ca="1">AnualidadActivo(AT$2, $E20, $C20, $B20, $D20, Hombres!$A$1:$DW$117, Mujeres!$A$1:$DW$117)</f>
        <v>6052152.2092893776</v>
      </c>
      <c r="AU20" s="52" cm="1">
        <f t="array" aca="1" ref="AU20" ca="1">AnualidadActivo(AU$2, $E20, $C20, $B20, $D20, Hombres!$A$1:$DW$117, Mujeres!$A$1:$DW$117)</f>
        <v>6163907.2515135044</v>
      </c>
      <c r="AV20" s="52" cm="1">
        <f t="array" aca="1" ref="AV20" ca="1">AnualidadActivo(AV$2, $E20, $C20, $B20, $D20, Hombres!$A$1:$DW$117, Mujeres!$A$1:$DW$117)</f>
        <v>6272501.4408216728</v>
      </c>
      <c r="AW20" s="52" cm="1">
        <f t="array" aca="1" ref="AW20" ca="1">AnualidadActivo(AW$2, $E20, $C20, $B20, $D20, Hombres!$A$1:$DW$117, Mujeres!$A$1:$DW$117)</f>
        <v>6375725.0489575956</v>
      </c>
      <c r="AX20" s="52" cm="1">
        <f t="array" aca="1" ref="AX20" ca="1">AnualidadActivo(AX$2, $E20, $C20, $B20, $D20, Hombres!$A$1:$DW$117, Mujeres!$A$1:$DW$117)</f>
        <v>6471118.6471401006</v>
      </c>
      <c r="AY20" s="52" cm="1">
        <f t="array" aca="1" ref="AY20" ca="1">AnualidadActivo(AY$2, $E20, $C20, $B20, $D20, Hombres!$A$1:$DW$117, Mujeres!$A$1:$DW$117)</f>
        <v>6556317.9905912634</v>
      </c>
      <c r="AZ20" s="52" cm="1">
        <f t="array" aca="1" ref="AZ20" ca="1">AnualidadActivo(AZ$2, $E20, $C20, $B20, $D20, Hombres!$A$1:$DW$117, Mujeres!$A$1:$DW$117)</f>
        <v>6629276.2251356682</v>
      </c>
      <c r="BA20" s="52" cm="1">
        <f t="array" aca="1" ref="BA20" ca="1">AnualidadActivo(BA$2, $E20, $C20, $B20, $D20, Hombres!$A$1:$DW$117, Mujeres!$A$1:$DW$117)</f>
        <v>6688968.7275039274</v>
      </c>
      <c r="BB20" s="52" cm="1">
        <f t="array" aca="1" ref="BB20" ca="1">AnualidadActivo(BB$2, $E20, $C20, $B20, $D20, Hombres!$A$1:$DW$117, Mujeres!$A$1:$DW$117)</f>
        <v>6735161.0866718246</v>
      </c>
      <c r="BC20" s="52" cm="1">
        <f t="array" aca="1" ref="BC20" ca="1">AnualidadActivo(BC$2, $E20, $C20, $B20, $D20, Hombres!$A$1:$DW$117, Mujeres!$A$1:$DW$117)</f>
        <v>6767872.9289098158</v>
      </c>
      <c r="BD20" s="52" cm="1">
        <f t="array" aca="1" ref="BD20" ca="1">AnualidadActivo(BD$2, $E20, $C20, $B20, $D20, Hombres!$A$1:$DW$117, Mujeres!$A$1:$DW$117)</f>
        <v>6786866.6597305192</v>
      </c>
      <c r="BE20" s="52" cm="1">
        <f t="array" aca="1" ref="BE20" ca="1">AnualidadActivo(BE$2, $E20, $C20, $B20, $D20, Hombres!$A$1:$DW$117, Mujeres!$A$1:$DW$117)</f>
        <v>6790977.1526704524</v>
      </c>
      <c r="BF20" s="52" cm="1">
        <f t="array" aca="1" ref="BF20" ca="1">AnualidadActivo(BF$2, $E20, $C20, $B20, $D20, Hombres!$A$1:$DW$117, Mujeres!$A$1:$DW$117)</f>
        <v>6766182.4122590227</v>
      </c>
      <c r="BG20" s="52" cm="1">
        <f t="array" aca="1" ref="BG20" ca="1">AnualidadActivo(BG$2, $E20, $C20, $B20, $D20, Hombres!$A$1:$DW$117, Mujeres!$A$1:$DW$117)</f>
        <v>6719893.9908126732</v>
      </c>
      <c r="BH20" s="52" cm="1">
        <f t="array" aca="1" ref="BH20" ca="1">AnualidadActivo(BH$2, $E20, $C20, $B20, $D20, Hombres!$A$1:$DW$117, Mujeres!$A$1:$DW$117)</f>
        <v>6650570.5093800956</v>
      </c>
      <c r="BI20" s="52" cm="1">
        <f t="array" aca="1" ref="BI20" ca="1">AnualidadActivo(BI$2, $E20, $C20, $B20, $D20, Hombres!$A$1:$DW$117, Mujeres!$A$1:$DW$117)</f>
        <v>6556640.8309611995</v>
      </c>
      <c r="BJ20" s="52" cm="1">
        <f t="array" aca="1" ref="BJ20" ca="1">AnualidadActivo(BJ$2, $E20, $C20, $B20, $D20, Hombres!$A$1:$DW$117, Mujeres!$A$1:$DW$117)</f>
        <v>6436230.8955596685</v>
      </c>
      <c r="BK20" s="52" cm="1">
        <f t="array" aca="1" ref="BK20" ca="1">AnualidadActivo(BK$2, $E20, $C20, $B20, $D20, Hombres!$A$1:$DW$117, Mujeres!$A$1:$DW$117)</f>
        <v>6287506.8808432389</v>
      </c>
      <c r="BL20" s="52" cm="1">
        <f t="array" aca="1" ref="BL20" ca="1">AnualidadActivo(BL$2, $E20, $C20, $B20, $D20, Hombres!$A$1:$DW$117, Mujeres!$A$1:$DW$117)</f>
        <v>6108792.9230144899</v>
      </c>
      <c r="BM20" s="52" cm="1">
        <f t="array" aca="1" ref="BM20" ca="1">AnualidadActivo(BM$2, $E20, $C20, $B20, $D20, Hombres!$A$1:$DW$117, Mujeres!$A$1:$DW$117)</f>
        <v>5899049.1857032552</v>
      </c>
      <c r="BN20" s="52" cm="1">
        <f t="array" aca="1" ref="BN20" ca="1">AnualidadActivo(BN$2, $E20, $C20, $B20, $D20, Hombres!$A$1:$DW$117, Mujeres!$A$1:$DW$117)</f>
        <v>5657970.996512562</v>
      </c>
      <c r="BO20" s="52" cm="1">
        <f t="array" aca="1" ref="BO20" ca="1">AnualidadActivo(BO$2, $E20, $C20, $B20, $D20, Hombres!$A$1:$DW$117, Mujeres!$A$1:$DW$117)</f>
        <v>5385790.2053543236</v>
      </c>
      <c r="BP20" s="52" cm="1">
        <f t="array" aca="1" ref="BP20" ca="1">AnualidadActivo(BP$2, $E20, $C20, $B20, $D20, Hombres!$A$1:$DW$117, Mujeres!$A$1:$DW$117)</f>
        <v>5083407.9118298348</v>
      </c>
      <c r="BQ20" s="52" cm="1">
        <f t="array" aca="1" ref="BQ20" ca="1">AnualidadActivo(BQ$2, $E20, $C20, $B20, $D20, Hombres!$A$1:$DW$117, Mujeres!$A$1:$DW$117)</f>
        <v>4752682.2420153078</v>
      </c>
      <c r="BR20" s="52" cm="1">
        <f t="array" aca="1" ref="BR20" ca="1">AnualidadActivo(BR$2, $E20, $C20, $B20, $D20, Hombres!$A$1:$DW$117, Mujeres!$A$1:$DW$117)</f>
        <v>4396831.9554800177</v>
      </c>
      <c r="BS20" s="52" cm="1">
        <f t="array" aca="1" ref="BS20" ca="1">AnualidadActivo(BS$2, $E20, $C20, $B20, $D20, Hombres!$A$1:$DW$117, Mujeres!$A$1:$DW$117)</f>
        <v>4020331.3978150464</v>
      </c>
      <c r="BT20" s="52" cm="1">
        <f t="array" aca="1" ref="BT20" ca="1">AnualidadActivo(BT$2, $E20, $C20, $B20, $D20, Hombres!$A$1:$DW$117, Mujeres!$A$1:$DW$117)</f>
        <v>3628500.6771437661</v>
      </c>
      <c r="BU20" s="52" cm="1">
        <f t="array" aca="1" ref="BU20" ca="1">AnualidadActivo(BU$2, $E20, $C20, $B20, $D20, Hombres!$A$1:$DW$117, Mujeres!$A$1:$DW$117)</f>
        <v>3227410.3306405623</v>
      </c>
      <c r="BV20" s="52" cm="1">
        <f t="array" aca="1" ref="BV20" ca="1">AnualidadActivo(BV$2, $E20, $C20, $B20, $D20, Hombres!$A$1:$DW$117, Mujeres!$A$1:$DW$117)</f>
        <v>2824028.3742462047</v>
      </c>
      <c r="BW20" s="52" cm="1">
        <f t="array" aca="1" ref="BW20" ca="1">AnualidadActivo(BW$2, $E20, $C20, $B20, $D20, Hombres!$A$1:$DW$117, Mujeres!$A$1:$DW$117)</f>
        <v>2426283.7176919631</v>
      </c>
      <c r="BX20" s="52" cm="1">
        <f t="array" aca="1" ref="BX20" ca="1">AnualidadActivo(BX$2, $E20, $C20, $B20, $D20, Hombres!$A$1:$DW$117, Mujeres!$A$1:$DW$117)</f>
        <v>2042522.4715321495</v>
      </c>
      <c r="BY20" s="52" cm="1">
        <f t="array" aca="1" ref="BY20" ca="1">AnualidadActivo(BY$2, $E20, $C20, $B20, $D20, Hombres!$A$1:$DW$117, Mujeres!$A$1:$DW$117)</f>
        <v>1680724.9697216894</v>
      </c>
      <c r="BZ20" s="52" cm="1">
        <f t="array" aca="1" ref="BZ20" ca="1">AnualidadActivo(BZ$2, $E20, $C20, $B20, $D20, Hombres!$A$1:$DW$117, Mujeres!$A$1:$DW$117)</f>
        <v>1348034.6017476663</v>
      </c>
      <c r="CA20" s="52" cm="1">
        <f t="array" aca="1" ref="CA20" ca="1">AnualidadActivo(CA$2, $E20, $C20, $B20, $D20, Hombres!$A$1:$DW$117, Mujeres!$A$1:$DW$117)</f>
        <v>1050458.3265165261</v>
      </c>
      <c r="CB20" s="52" cm="1">
        <f t="array" aca="1" ref="CB20" ca="1">AnualidadActivo(CB$2, $E20, $C20, $B20, $D20, Hombres!$A$1:$DW$117, Mujeres!$A$1:$DW$117)</f>
        <v>792491.63746402436</v>
      </c>
      <c r="CC20" s="52" cm="1">
        <f t="array" aca="1" ref="CC20" ca="1">AnualidadActivo(CC$2, $E20, $C20, $B20, $D20, Hombres!$A$1:$DW$117, Mujeres!$A$1:$DW$117)</f>
        <v>576549.92689320096</v>
      </c>
      <c r="CD20" s="52" cm="1">
        <f t="array" aca="1" ref="CD20" ca="1">AnualidadActivo(CD$2, $E20, $C20, $B20, $D20, Hombres!$A$1:$DW$117, Mujeres!$A$1:$DW$117)</f>
        <v>402631.26087121875</v>
      </c>
      <c r="CE20" s="52" cm="1">
        <f t="array" aca="1" ref="CE20" ca="1">AnualidadActivo(CE$2, $E20, $C20, $B20, $D20, Hombres!$A$1:$DW$117, Mujeres!$A$1:$DW$117)</f>
        <v>268441.12366742053</v>
      </c>
      <c r="CF20" s="52" cm="1">
        <f t="array" aca="1" ref="CF20" ca="1">AnualidadActivo(CF$2, $E20, $C20, $B20, $D20, Hombres!$A$1:$DW$117, Mujeres!$A$1:$DW$117)</f>
        <v>169795.46135984524</v>
      </c>
      <c r="CG20" s="52" cm="1">
        <f t="array" aca="1" ref="CG20" ca="1">AnualidadActivo(CG$2, $E20, $C20, $B20, $D20, Hombres!$A$1:$DW$117, Mujeres!$A$1:$DW$117)</f>
        <v>101164.03060500974</v>
      </c>
      <c r="CH20" s="52" cm="1">
        <f t="array" aca="1" ref="CH20" ca="1">AnualidadActivo(CH$2, $E20, $C20, $B20, $D20, Hombres!$A$1:$DW$117, Mujeres!$A$1:$DW$117)</f>
        <v>56303.590858684969</v>
      </c>
      <c r="CI20" s="52" cm="1">
        <f t="array" aca="1" ref="CI20" ca="1">AnualidadActivo(CI$2, $E20, $C20, $B20, $D20, Hombres!$A$1:$DW$117, Mujeres!$A$1:$DW$117)</f>
        <v>28980.146132238264</v>
      </c>
      <c r="CJ20" s="52" cm="1">
        <f t="array" aca="1" ref="CJ20" ca="1">AnualidadActivo(CJ$2, $E20, $C20, $B20, $D20, Hombres!$A$1:$DW$117, Mujeres!$A$1:$DW$117)</f>
        <v>13626.307870827566</v>
      </c>
      <c r="CK20" s="52" cm="1">
        <f t="array" aca="1" ref="CK20" ca="1">AnualidadActivo(CK$2, $E20, $C20, $B20, $D20, Hombres!$A$1:$DW$117, Mujeres!$A$1:$DW$117)</f>
        <v>5764.7084172435125</v>
      </c>
      <c r="CL20" s="52" cm="1">
        <f t="array" aca="1" ref="CL20" ca="1">AnualidadActivo(CL$2, $E20, $C20, $B20, $D20, Hombres!$A$1:$DW$117, Mujeres!$A$1:$DW$117)</f>
        <v>2153.0748973506493</v>
      </c>
      <c r="CM20" s="52" cm="1">
        <f t="array" aca="1" ref="CM20" ca="1">AnualidadActivo(CM$2, $E20, $C20, $B20, $D20, Hombres!$A$1:$DW$117, Mujeres!$A$1:$DW$117)</f>
        <v>692.61648009762507</v>
      </c>
      <c r="CN20" s="52" cm="1">
        <f t="array" aca="1" ref="CN20" ca="1">AnualidadActivo(CN$2, $E20, $C20, $B20, $D20, Hombres!$A$1:$DW$117, Mujeres!$A$1:$DW$117)</f>
        <v>185.46621394623301</v>
      </c>
      <c r="CO20" s="52" cm="1">
        <f t="array" aca="1" ref="CO20" ca="1">AnualidadActivo(CO$2, $E20, $C20, $B20, $D20, Hombres!$A$1:$DW$117, Mujeres!$A$1:$DW$117)</f>
        <v>0</v>
      </c>
      <c r="CP20" s="52" cm="1">
        <f t="array" aca="1" ref="CP20" ca="1">AnualidadActivo(CP$2, $E20, $C20, $B20, $D20, Hombres!$A$1:$DW$117, Mujeres!$A$1:$DW$117)</f>
        <v>0</v>
      </c>
      <c r="CQ20" s="52" cm="1">
        <f t="array" aca="1" ref="CQ20" ca="1">AnualidadActivo(CQ$2, $E20, $C20, $B20, $D20, Hombres!$A$1:$DW$117, Mujeres!$A$1:$DW$117)</f>
        <v>0</v>
      </c>
      <c r="CR20" s="52" cm="1">
        <f t="array" aca="1" ref="CR20" ca="1">AnualidadActivo(CR$2, $E20, $C20, $B20, $D20, Hombres!$A$1:$DW$117, Mujeres!$A$1:$DW$117)</f>
        <v>0</v>
      </c>
      <c r="CS20" s="52" cm="1">
        <f t="array" aca="1" ref="CS20" ca="1">AnualidadActivo(CS$2, $E20, $C20, $B20, $D20, Hombres!$A$1:$DW$117, Mujeres!$A$1:$DW$117)</f>
        <v>0</v>
      </c>
      <c r="CT20" s="52" cm="1">
        <f t="array" aca="1" ref="CT20" ca="1">AnualidadActivo(CT$2, $E20, $C20, $B20, $D20, Hombres!$A$1:$DW$117, Mujeres!$A$1:$DW$117)</f>
        <v>0</v>
      </c>
      <c r="CU20" s="52" cm="1">
        <f t="array" aca="1" ref="CU20" ca="1">AnualidadActivo(CU$2, $E20, $C20, $B20, $D20, Hombres!$A$1:$DW$117, Mujeres!$A$1:$DW$117)</f>
        <v>0</v>
      </c>
      <c r="CV20" s="52" cm="1">
        <f t="array" aca="1" ref="CV20" ca="1">AnualidadActivo(CV$2, $E20, $C20, $B20, $D20, Hombres!$A$1:$DW$117, Mujeres!$A$1:$DW$117)</f>
        <v>0</v>
      </c>
      <c r="CW20" s="52" cm="1">
        <f t="array" aca="1" ref="CW20" ca="1">AnualidadActivo(CW$2, $E20, $C20, $B20, $D20, Hombres!$A$1:$DW$117, Mujeres!$A$1:$DW$117)</f>
        <v>0</v>
      </c>
      <c r="CX20" s="52" cm="1">
        <f t="array" aca="1" ref="CX20" ca="1">AnualidadActivo(CX$2, $E20, $C20, $B20, $D20, Hombres!$A$1:$DW$117, Mujeres!$A$1:$DW$117)</f>
        <v>0</v>
      </c>
      <c r="CY20" s="52" cm="1">
        <f t="array" aca="1" ref="CY20" ca="1">AnualidadActivo(CY$2, $E20, $C20, $B20, $D20, Hombres!$A$1:$DW$117, Mujeres!$A$1:$DW$117)</f>
        <v>0</v>
      </c>
      <c r="CZ20" s="52" cm="1">
        <f t="array" aca="1" ref="CZ20" ca="1">AnualidadActivo(CZ$2, $E20, $C20, $B20, $D20, Hombres!$A$1:$DW$117, Mujeres!$A$1:$DW$117)</f>
        <v>0</v>
      </c>
      <c r="DA20" s="52" cm="1">
        <f t="array" aca="1" ref="DA20" ca="1">AnualidadActivo(DA$2, $E20, $C20, $B20, $D20, Hombres!$A$1:$DW$117, Mujeres!$A$1:$DW$117)</f>
        <v>0</v>
      </c>
      <c r="DD20" s="25"/>
      <c r="DE20" s="52" cm="1">
        <f t="array" aca="1" ref="DE20" ca="1">beneficio_muerte_individual_activo(DE$2,$F20,$D20, Hombres!$A$1:$DW$117, Mujeres!$A$1:$DW$117)</f>
        <v>0</v>
      </c>
      <c r="DF20" s="52" cm="1">
        <f t="array" aca="1" ref="DF20" ca="1">beneficio_muerte_individual_activo(DF$2,$F20,$D20, Hombres!$A$1:$DW$117, Mujeres!$A$1:$DW$117)</f>
        <v>7638</v>
      </c>
      <c r="DG20" s="52" cm="1">
        <f t="array" aca="1" ref="DG20" ca="1">beneficio_muerte_individual_activo(DG$2,$F20,$D20, Hombres!$A$1:$DW$117, Mujeres!$A$1:$DW$117)</f>
        <v>7980.1148220000005</v>
      </c>
      <c r="DH20" s="52" cm="1">
        <f t="array" aca="1" ref="DH20" ca="1">beneficio_muerte_individual_activo(DH$2,$F20,$D20, Hombres!$A$1:$DW$117, Mujeres!$A$1:$DW$117)</f>
        <v>8405.7943584865407</v>
      </c>
      <c r="DI20" s="52" cm="1">
        <f t="array" aca="1" ref="DI20" ca="1">beneficio_muerte_individual_activo(DI$2,$F20,$D20, Hombres!$A$1:$DW$117, Mujeres!$A$1:$DW$117)</f>
        <v>8906.4279597563582</v>
      </c>
      <c r="DJ20" s="52" cm="1">
        <f t="array" aca="1" ref="DJ20" ca="1">beneficio_muerte_individual_activo(DJ$2,$F20,$D20, Hombres!$A$1:$DW$117, Mujeres!$A$1:$DW$117)</f>
        <v>9411.2959345914751</v>
      </c>
      <c r="DK20" s="52" cm="1">
        <f t="array" aca="1" ref="DK20" ca="1">beneficio_muerte_individual_activo(DK$2,$F20,$D20, Hombres!$A$1:$DW$117, Mujeres!$A$1:$DW$117)</f>
        <v>9832.9336557333627</v>
      </c>
      <c r="DL20" s="52" cm="1">
        <f t="array" aca="1" ref="DL20" ca="1">beneficio_muerte_individual_activo(DL$2,$F20,$D20, Hombres!$A$1:$DW$117, Mujeres!$A$1:$DW$117)</f>
        <v>10160.965400012128</v>
      </c>
      <c r="DM20" s="52" cm="1">
        <f t="array" aca="1" ref="DM20" ca="1">beneficio_muerte_individual_activo(DM$2,$F20,$D20, Hombres!$A$1:$DW$117, Mujeres!$A$1:$DW$117)</f>
        <v>10474.071164346295</v>
      </c>
      <c r="DN20" s="52" cm="1">
        <f t="array" aca="1" ref="DN20" ca="1">beneficio_muerte_individual_activo(DN$2,$F20,$D20, Hombres!$A$1:$DW$117, Mujeres!$A$1:$DW$117)</f>
        <v>10959.495382806543</v>
      </c>
      <c r="DO20" s="52" cm="1">
        <f t="array" aca="1" ref="DO20" ca="1">beneficio_muerte_individual_activo(DO$2,$F20,$D20, Hombres!$A$1:$DW$117, Mujeres!$A$1:$DW$117)</f>
        <v>11614.106127689589</v>
      </c>
      <c r="DP20" s="52" cm="1">
        <f t="array" aca="1" ref="DP20" ca="1">beneficio_muerte_individual_activo(DP$2,$F20,$D20, Hombres!$A$1:$DW$117, Mujeres!$A$1:$DW$117)</f>
        <v>12395.867297486708</v>
      </c>
      <c r="DQ20" s="52" cm="1">
        <f t="array" aca="1" ref="DQ20" ca="1">beneficio_muerte_individual_activo(DQ$2,$F20,$D20, Hombres!$A$1:$DW$117, Mujeres!$A$1:$DW$117)</f>
        <v>13258.176658396264</v>
      </c>
      <c r="DR20" s="52" cm="1">
        <f t="array" aca="1" ref="DR20" ca="1">beneficio_muerte_individual_activo(DR$2,$F20,$D20, Hombres!$A$1:$DW$117, Mujeres!$A$1:$DW$117)</f>
        <v>14182.175005223235</v>
      </c>
      <c r="DS20" s="52" cm="1">
        <f t="array" aca="1" ref="DS20" ca="1">beneficio_muerte_individual_activo(DS$2,$F20,$D20, Hombres!$A$1:$DW$117, Mujeres!$A$1:$DW$117)</f>
        <v>15139.848019472794</v>
      </c>
      <c r="DT20" s="52" cm="1">
        <f t="array" aca="1" ref="DT20" ca="1">beneficio_muerte_individual_activo(DT$2,$F20,$D20, Hombres!$A$1:$DW$117, Mujeres!$A$1:$DW$117)</f>
        <v>16042.827933110664</v>
      </c>
      <c r="DU20" s="52" cm="1">
        <f t="array" aca="1" ref="DU20" ca="1">beneficio_muerte_individual_activo(DU$2,$F20,$D20, Hombres!$A$1:$DW$117, Mujeres!$A$1:$DW$117)</f>
        <v>16847.634235313373</v>
      </c>
      <c r="DV20" s="52" cm="1">
        <f t="array" aca="1" ref="DV20" ca="1">beneficio_muerte_individual_activo(DV$2,$F20,$D20, Hombres!$A$1:$DW$117, Mujeres!$A$1:$DW$117)</f>
        <v>17718.271953792919</v>
      </c>
      <c r="DW20" s="52" cm="1">
        <f t="array" aca="1" ref="DW20" ca="1">beneficio_muerte_individual_activo(DW$2,$F20,$D20, Hombres!$A$1:$DW$117, Mujeres!$A$1:$DW$117)</f>
        <v>18750.655494484668</v>
      </c>
      <c r="DX20" s="52" cm="1">
        <f t="array" aca="1" ref="DX20" ca="1">beneficio_muerte_individual_activo(DX$2,$F20,$D20, Hombres!$A$1:$DW$117, Mujeres!$A$1:$DW$117)</f>
        <v>20115.978015527289</v>
      </c>
      <c r="DY20" s="52" cm="1">
        <f t="array" aca="1" ref="DY20" ca="1">beneficio_muerte_individual_activo(DY$2,$F20,$D20, Hombres!$A$1:$DW$117, Mujeres!$A$1:$DW$117)</f>
        <v>21862.274837991892</v>
      </c>
      <c r="DZ20" s="52" cm="1">
        <f t="array" aca="1" ref="DZ20" ca="1">beneficio_muerte_individual_activo(DZ$2,$F20,$D20, Hombres!$A$1:$DW$117, Mujeres!$A$1:$DW$117)</f>
        <v>23956.654918932738</v>
      </c>
      <c r="EA20" s="52" cm="1">
        <f t="array" aca="1" ref="EA20" ca="1">beneficio_muerte_individual_activo(EA$2,$F20,$D20, Hombres!$A$1:$DW$117, Mujeres!$A$1:$DW$117)</f>
        <v>26142.68493880297</v>
      </c>
      <c r="EB20" s="52" cm="1">
        <f t="array" aca="1" ref="EB20" ca="1">beneficio_muerte_individual_activo(EB$2,$F20,$D20, Hombres!$A$1:$DW$117, Mujeres!$A$1:$DW$117)</f>
        <v>28263.150050238295</v>
      </c>
      <c r="EC20" s="52" cm="1">
        <f t="array" aca="1" ref="EC20" ca="1">beneficio_muerte_individual_activo(EC$2,$F20,$D20, Hombres!$A$1:$DW$117, Mujeres!$A$1:$DW$117)</f>
        <v>30336.758792353568</v>
      </c>
      <c r="ED20" s="52" cm="1">
        <f t="array" aca="1" ref="ED20" ca="1">beneficio_muerte_individual_activo(ED$2,$F20,$D20, Hombres!$A$1:$DW$117, Mujeres!$A$1:$DW$117)</f>
        <v>32339.870321622391</v>
      </c>
      <c r="EE20" s="52" cm="1">
        <f t="array" aca="1" ref="EE20" ca="1">beneficio_muerte_individual_activo(EE$2,$F20,$D20, Hombres!$A$1:$DW$117, Mujeres!$A$1:$DW$117)</f>
        <v>34323.645077852794</v>
      </c>
      <c r="EF20" s="52" cm="1">
        <f t="array" aca="1" ref="EF20" ca="1">beneficio_muerte_individual_activo(EF$2,$F20,$D20, Hombres!$A$1:$DW$117, Mujeres!$A$1:$DW$117)</f>
        <v>36515.495727628484</v>
      </c>
      <c r="EG20" s="52" cm="1">
        <f t="array" aca="1" ref="EG20" ca="1">beneficio_muerte_individual_activo(EG$2,$F20,$D20, Hombres!$A$1:$DW$117, Mujeres!$A$1:$DW$117)</f>
        <v>23399.850875103726</v>
      </c>
      <c r="EH20" s="52" cm="1">
        <f t="array" aca="1" ref="EH20" ca="1">beneficio_muerte_individual_activo(EH$2,$F20,$D20, Hombres!$A$1:$DW$117, Mujeres!$A$1:$DW$117)</f>
        <v>24961.226988516708</v>
      </c>
      <c r="EI20" s="52" cm="1">
        <f t="array" aca="1" ref="EI20" ca="1">beneficio_muerte_individual_activo(EI$2,$F20,$D20, Hombres!$A$1:$DW$117, Mujeres!$A$1:$DW$117)</f>
        <v>26332.451588890664</v>
      </c>
      <c r="EJ20" s="52" cm="1">
        <f t="array" aca="1" ref="EJ20" ca="1">beneficio_muerte_individual_activo(EJ$2,$F20,$D20, Hombres!$A$1:$DW$117, Mujeres!$A$1:$DW$117)</f>
        <v>27521.258739837045</v>
      </c>
      <c r="EK20" s="52" cm="1">
        <f t="array" aca="1" ref="EK20" ca="1">beneficio_muerte_individual_activo(EK$2,$F20,$D20, Hombres!$A$1:$DW$117, Mujeres!$A$1:$DW$117)</f>
        <v>28860.123410024931</v>
      </c>
      <c r="EL20" s="52" cm="1">
        <f t="array" aca="1" ref="EL20" ca="1">beneficio_muerte_individual_activo(EL$2,$F20,$D20, Hombres!$A$1:$DW$117, Mujeres!$A$1:$DW$117)</f>
        <v>30660.596275843694</v>
      </c>
      <c r="EM20" s="52" cm="1">
        <f t="array" aca="1" ref="EM20" ca="1">beneficio_muerte_individual_activo(EM$2,$F20,$D20, Hombres!$A$1:$DW$117, Mujeres!$A$1:$DW$117)</f>
        <v>33129.28594523931</v>
      </c>
      <c r="EN20" s="52" cm="1">
        <f t="array" aca="1" ref="EN20" ca="1">beneficio_muerte_individual_activo(EN$2,$F20,$D20, Hombres!$A$1:$DW$117, Mujeres!$A$1:$DW$117)</f>
        <v>36277.13976595657</v>
      </c>
      <c r="EO20" s="52" cm="1">
        <f t="array" aca="1" ref="EO20" ca="1">beneficio_muerte_individual_activo(EO$2,$F20,$D20, Hombres!$A$1:$DW$117, Mujeres!$A$1:$DW$117)</f>
        <v>40023.689753547347</v>
      </c>
      <c r="EP20" s="52" cm="1">
        <f t="array" aca="1" ref="EP20" ca="1">beneficio_muerte_individual_activo(EP$2,$F20,$D20, Hombres!$A$1:$DW$117, Mujeres!$A$1:$DW$117)</f>
        <v>44188.539608683241</v>
      </c>
      <c r="EQ20" s="52" cm="1">
        <f t="array" aca="1" ref="EQ20" ca="1">beneficio_muerte_individual_activo(EQ$2,$F20,$D20, Hombres!$A$1:$DW$117, Mujeres!$A$1:$DW$117)</f>
        <v>48316.609586267208</v>
      </c>
      <c r="ER20" s="52" cm="1">
        <f t="array" aca="1" ref="ER20" ca="1">beneficio_muerte_individual_activo(ER$2,$F20,$D20, Hombres!$A$1:$DW$117, Mujeres!$A$1:$DW$117)</f>
        <v>52063.742049458371</v>
      </c>
      <c r="ES20" s="52" cm="1">
        <f t="array" aca="1" ref="ES20" ca="1">beneficio_muerte_individual_activo(ES$2,$F20,$D20, Hombres!$A$1:$DW$117, Mujeres!$A$1:$DW$117)</f>
        <v>55372.87543517998</v>
      </c>
      <c r="ET20" s="52" cm="1">
        <f t="array" aca="1" ref="ET20" ca="1">beneficio_muerte_individual_activo(ET$2,$F20,$D20, Hombres!$A$1:$DW$117, Mujeres!$A$1:$DW$117)</f>
        <v>58417.011754354098</v>
      </c>
      <c r="EU20" s="52" cm="1">
        <f t="array" aca="1" ref="EU20" ca="1">beneficio_muerte_individual_activo(EU$2,$F20,$D20, Hombres!$A$1:$DW$117, Mujeres!$A$1:$DW$117)</f>
        <v>61518.05094180649</v>
      </c>
      <c r="EV20" s="52" cm="1">
        <f t="array" aca="1" ref="EV20" ca="1">beneficio_muerte_individual_activo(EV$2,$F20,$D20, Hombres!$A$1:$DW$117, Mujeres!$A$1:$DW$117)</f>
        <v>68504.073589637046</v>
      </c>
      <c r="EW20" s="52" cm="1">
        <f t="array" aca="1" ref="EW20" ca="1">beneficio_muerte_individual_activo(EW$2,$F20,$D20, Hombres!$A$1:$DW$117, Mujeres!$A$1:$DW$117)</f>
        <v>72537.119921602454</v>
      </c>
      <c r="EX20" s="52" cm="1">
        <f t="array" aca="1" ref="EX20" ca="1">beneficio_muerte_individual_activo(EX$2,$F20,$D20, Hombres!$A$1:$DW$117, Mujeres!$A$1:$DW$117)</f>
        <v>76489.891954097548</v>
      </c>
      <c r="EY20" s="52" cm="1">
        <f t="array" aca="1" ref="EY20" ca="1">beneficio_muerte_individual_activo(EY$2,$F20,$D20, Hombres!$A$1:$DW$117, Mujeres!$A$1:$DW$117)</f>
        <v>80432.897448472242</v>
      </c>
      <c r="EZ20" s="52" cm="1">
        <f t="array" aca="1" ref="EZ20" ca="1">beneficio_muerte_individual_activo(EZ$2,$F20,$D20, Hombres!$A$1:$DW$117, Mujeres!$A$1:$DW$117)</f>
        <v>84450.543660598749</v>
      </c>
      <c r="FA20" s="52" cm="1">
        <f t="array" aca="1" ref="FA20" ca="1">beneficio_muerte_individual_activo(FA$2,$F20,$D20, Hombres!$A$1:$DW$117, Mujeres!$A$1:$DW$117)</f>
        <v>88457.403959416697</v>
      </c>
      <c r="FB20" s="52" cm="1">
        <f t="array" aca="1" ref="FB20" ca="1">beneficio_muerte_individual_activo(FB$2,$F20,$D20, Hombres!$A$1:$DW$117, Mujeres!$A$1:$DW$117)</f>
        <v>92306.545505962073</v>
      </c>
      <c r="FC20" s="52" cm="1">
        <f t="array" aca="1" ref="FC20" ca="1">beneficio_muerte_individual_activo(FC$2,$F20,$D20, Hombres!$A$1:$DW$117, Mujeres!$A$1:$DW$117)</f>
        <v>95842.295126490892</v>
      </c>
      <c r="FD20" s="52" cm="1">
        <f t="array" aca="1" ref="FD20" ca="1">beneficio_muerte_individual_activo(FD$2,$F20,$D20, Hombres!$A$1:$DW$117, Mujeres!$A$1:$DW$117)</f>
        <v>98987.715852901631</v>
      </c>
      <c r="FE20" s="52" cm="1">
        <f t="array" aca="1" ref="FE20" ca="1">beneficio_muerte_individual_activo(FE$2,$F20,$D20, Hombres!$A$1:$DW$117, Mujeres!$A$1:$DW$117)</f>
        <v>101665.4465262283</v>
      </c>
      <c r="FF20" s="52" cm="1">
        <f t="array" aca="1" ref="FF20" ca="1">beneficio_muerte_individual_activo(FF$2,$F20,$D20, Hombres!$A$1:$DW$117, Mujeres!$A$1:$DW$117)</f>
        <v>103703.30602745224</v>
      </c>
      <c r="FG20" s="52" cm="1">
        <f t="array" aca="1" ref="FG20" ca="1">beneficio_muerte_individual_activo(FG$2,$F20,$D20, Hombres!$A$1:$DW$117, Mujeres!$A$1:$DW$117)</f>
        <v>104868.52488105095</v>
      </c>
      <c r="FH20" s="52" cm="1">
        <f t="array" aca="1" ref="FH20" ca="1">beneficio_muerte_individual_activo(FH$2,$F20,$D20, Hombres!$A$1:$DW$117, Mujeres!$A$1:$DW$117)</f>
        <v>104984.28602503991</v>
      </c>
      <c r="FI20" s="52" cm="1">
        <f t="array" aca="1" ref="FI20" ca="1">beneficio_muerte_individual_activo(FI$2,$F20,$D20, Hombres!$A$1:$DW$117, Mujeres!$A$1:$DW$117)</f>
        <v>103980.06680864288</v>
      </c>
      <c r="FJ20" s="52" cm="1">
        <f t="array" aca="1" ref="FJ20" ca="1">beneficio_muerte_individual_activo(FJ$2,$F20,$D20, Hombres!$A$1:$DW$117, Mujeres!$A$1:$DW$117)</f>
        <v>101820.6721890294</v>
      </c>
      <c r="FK20" s="52" cm="1">
        <f t="array" aca="1" ref="FK20" ca="1">beneficio_muerte_individual_activo(FK$2,$F20,$D20, Hombres!$A$1:$DW$117, Mujeres!$A$1:$DW$117)</f>
        <v>98443.461502897902</v>
      </c>
      <c r="FL20" s="52" cm="1">
        <f t="array" aca="1" ref="FL20" ca="1">beneficio_muerte_individual_activo(FL$2,$F20,$D20, Hombres!$A$1:$DW$117, Mujeres!$A$1:$DW$117)</f>
        <v>93764.426105703649</v>
      </c>
      <c r="FM20" s="52" cm="1">
        <f t="array" aca="1" ref="FM20" ca="1">beneficio_muerte_individual_activo(FM$2,$F20,$D20, Hombres!$A$1:$DW$117, Mujeres!$A$1:$DW$117)</f>
        <v>87790.645614307097</v>
      </c>
      <c r="FN20" s="52" cm="1">
        <f t="array" aca="1" ref="FN20" ca="1">beneficio_muerte_individual_activo(FN$2,$F20,$D20, Hombres!$A$1:$DW$117, Mujeres!$A$1:$DW$117)</f>
        <v>80668.822445119629</v>
      </c>
      <c r="FO20" s="52" cm="1">
        <f t="array" aca="1" ref="FO20" ca="1">beneficio_muerte_individual_activo(FO$2,$F20,$D20, Hombres!$A$1:$DW$117, Mujeres!$A$1:$DW$117)</f>
        <v>72618.090568721542</v>
      </c>
      <c r="FP20" s="52" cm="1">
        <f t="array" aca="1" ref="FP20" ca="1">beneficio_muerte_individual_activo(FP$2,$F20,$D20, Hombres!$A$1:$DW$117, Mujeres!$A$1:$DW$117)</f>
        <v>63880.925342986993</v>
      </c>
      <c r="FQ20" s="52" cm="1">
        <f t="array" aca="1" ref="FQ20" ca="1">beneficio_muerte_individual_activo(FQ$2,$F20,$D20, Hombres!$A$1:$DW$117, Mujeres!$A$1:$DW$117)</f>
        <v>54728.314045305371</v>
      </c>
      <c r="FR20" s="52" cm="1">
        <f t="array" aca="1" ref="FR20" ca="1">beneficio_muerte_individual_activo(FR$2,$F20,$D20, Hombres!$A$1:$DW$117, Mujeres!$A$1:$DW$117)</f>
        <v>45501.834471315633</v>
      </c>
      <c r="FS20" s="52" cm="1">
        <f t="array" aca="1" ref="FS20" ca="1">beneficio_muerte_individual_activo(FS$2,$F20,$D20, Hombres!$A$1:$DW$117, Mujeres!$A$1:$DW$117)</f>
        <v>36589.507091172782</v>
      </c>
      <c r="FT20" s="52" cm="1">
        <f t="array" aca="1" ref="FT20" ca="1">beneficio_muerte_individual_activo(FT$2,$F20,$D20, Hombres!$A$1:$DW$117, Mujeres!$A$1:$DW$117)</f>
        <v>28350.087840655029</v>
      </c>
      <c r="FU20" s="52" cm="1">
        <f t="array" aca="1" ref="FU20" ca="1">beneficio_muerte_individual_activo(FU$2,$F20,$D20, Hombres!$A$1:$DW$117, Mujeres!$A$1:$DW$117)</f>
        <v>21064.789986541513</v>
      </c>
      <c r="FV20" s="52" cm="1">
        <f t="array" aca="1" ref="FV20" ca="1">beneficio_muerte_individual_activo(FV$2,$F20,$D20, Hombres!$A$1:$DW$117, Mujeres!$A$1:$DW$117)</f>
        <v>14921.269228004754</v>
      </c>
      <c r="FW20" s="52" cm="1">
        <f t="array" aca="1" ref="FW20" ca="1">beneficio_muerte_individual_activo(FW$2,$F20,$D20, Hombres!$A$1:$DW$117, Mujeres!$A$1:$DW$117)</f>
        <v>10010.219259856287</v>
      </c>
      <c r="FX20" s="52" cm="1">
        <f t="array" aca="1" ref="FX20" ca="1">beneficio_muerte_individual_activo(FX$2,$F20,$D20, Hombres!$A$1:$DW$117, Mujeres!$A$1:$DW$117)</f>
        <v>6315.0215054390728</v>
      </c>
      <c r="FY20" s="52" cm="1">
        <f t="array" aca="1" ref="FY20" ca="1">beneficio_muerte_individual_activo(FY$2,$F20,$D20, Hombres!$A$1:$DW$117, Mujeres!$A$1:$DW$117)</f>
        <v>3715.3158412549301</v>
      </c>
      <c r="FZ20" s="52" cm="1">
        <f t="array" aca="1" ref="FZ20" ca="1">beneficio_muerte_individual_activo(FZ$2,$F20,$D20, Hombres!$A$1:$DW$117, Mujeres!$A$1:$DW$117)</f>
        <v>2017.759266094798</v>
      </c>
      <c r="GA20" s="52" cm="1">
        <f t="array" aca="1" ref="GA20" ca="1">beneficio_muerte_individual_activo(GA$2,$F20,$D20, Hombres!$A$1:$DW$117, Mujeres!$A$1:$DW$117)</f>
        <v>998.85158436564211</v>
      </c>
      <c r="GB20" s="52" cm="1">
        <f t="array" aca="1" ref="GB20" ca="1">beneficio_muerte_individual_activo(GB$2,$F20,$D20, Hombres!$A$1:$DW$117, Mujeres!$A$1:$DW$117)</f>
        <v>443.81575896809966</v>
      </c>
      <c r="GC20" s="52" cm="1">
        <f t="array" aca="1" ref="GC20" ca="1">beneficio_muerte_individual_activo(GC$2,$F20,$D20, Hombres!$A$1:$DW$117, Mujeres!$A$1:$DW$117)</f>
        <v>173.66675698894716</v>
      </c>
      <c r="GD20" s="52" cm="1">
        <f t="array" aca="1" ref="GD20" ca="1">beneficio_muerte_individual_activo(GD$2,$F20,$D20, Hombres!$A$1:$DW$117, Mujeres!$A$1:$DW$117)</f>
        <v>58.382551587197575</v>
      </c>
      <c r="GE20" s="52" cm="1">
        <f t="array" aca="1" ref="GE20" ca="1">beneficio_muerte_individual_activo(GE$2,$F20,$D20, Hombres!$A$1:$DW$117, Mujeres!$A$1:$DW$117)</f>
        <v>20.526505032228052</v>
      </c>
      <c r="GF20" s="52" cm="1">
        <f t="array" aca="1" ref="GF20" ca="1">beneficio_muerte_individual_activo(GF$2,$F20,$D20, Hombres!$A$1:$DW$117, Mujeres!$A$1:$DW$117)</f>
        <v>0</v>
      </c>
      <c r="GG20" s="52" cm="1">
        <f t="array" aca="1" ref="GG20" ca="1">beneficio_muerte_individual_activo(GG$2,$F20,$D20, Hombres!$A$1:$DW$117, Mujeres!$A$1:$DW$117)</f>
        <v>0</v>
      </c>
      <c r="GH20" s="52" cm="1">
        <f t="array" aca="1" ref="GH20" ca="1">beneficio_muerte_individual_activo(GH$2,$F20,$D20, Hombres!$A$1:$DW$117, Mujeres!$A$1:$DW$117)</f>
        <v>0</v>
      </c>
      <c r="GI20" s="52" cm="1">
        <f t="array" aca="1" ref="GI20" ca="1">beneficio_muerte_individual_activo(GI$2,$F20,$D20, Hombres!$A$1:$DW$117, Mujeres!$A$1:$DW$117)</f>
        <v>0</v>
      </c>
      <c r="GJ20" s="52" cm="1">
        <f t="array" aca="1" ref="GJ20" ca="1">beneficio_muerte_individual_activo(GJ$2,$F20,$D20, Hombres!$A$1:$DW$117, Mujeres!$A$1:$DW$117)</f>
        <v>0</v>
      </c>
      <c r="GK20" s="52" cm="1">
        <f t="array" aca="1" ref="GK20" ca="1">beneficio_muerte_individual_activo(GK$2,$F20,$D20, Hombres!$A$1:$DW$117, Mujeres!$A$1:$DW$117)</f>
        <v>0</v>
      </c>
      <c r="GL20" s="52" cm="1">
        <f t="array" aca="1" ref="GL20" ca="1">beneficio_muerte_individual_activo(GL$2,$F20,$D20, Hombres!$A$1:$DW$117, Mujeres!$A$1:$DW$117)</f>
        <v>0</v>
      </c>
      <c r="GM20" s="52" cm="1">
        <f t="array" aca="1" ref="GM20" ca="1">beneficio_muerte_individual_activo(GM$2,$F20,$D20, Hombres!$A$1:$DW$117, Mujeres!$A$1:$DW$117)</f>
        <v>0</v>
      </c>
      <c r="GN20" s="52" cm="1">
        <f t="array" aca="1" ref="GN20" ca="1">beneficio_muerte_individual_activo(GN$2,$F20,$D20, Hombres!$A$1:$DW$117, Mujeres!$A$1:$DW$117)</f>
        <v>0</v>
      </c>
      <c r="GO20" s="52" cm="1">
        <f t="array" aca="1" ref="GO20" ca="1">beneficio_muerte_individual_activo(GO$2,$F20,$D20, Hombres!$A$1:$DW$117, Mujeres!$A$1:$DW$117)</f>
        <v>0</v>
      </c>
      <c r="GP20" s="52" cm="1">
        <f t="array" aca="1" ref="GP20" ca="1">beneficio_muerte_individual_activo(GP$2,$F20,$D20, Hombres!$A$1:$DW$117, Mujeres!$A$1:$DW$117)</f>
        <v>0</v>
      </c>
      <c r="GQ20" s="52" cm="1">
        <f t="array" aca="1" ref="GQ20" ca="1">beneficio_muerte_individual_activo(GQ$2,$F20,$D20, Hombres!$A$1:$DW$117, Mujeres!$A$1:$DW$117)</f>
        <v>0</v>
      </c>
      <c r="GR20" s="52" cm="1">
        <f t="array" aca="1" ref="GR20" ca="1">beneficio_muerte_individual_activo(GR$2,$F20,$D20, Hombres!$A$1:$DW$117, Mujeres!$A$1:$DW$117)</f>
        <v>0</v>
      </c>
      <c r="GS20" s="52" cm="1">
        <f t="array" aca="1" ref="GS20" ca="1">beneficio_muerte_individual_activo(GS$2,$F20,$D20, Hombres!$A$1:$DW$117, Mujeres!$A$1:$DW$117)</f>
        <v>0</v>
      </c>
      <c r="GT20" s="52" cm="1">
        <f t="array" aca="1" ref="GT20" ca="1">beneficio_muerte_individual_activo(GT$2,$F20,$D20, Hombres!$A$1:$DW$117, Mujeres!$A$1:$DW$117)</f>
        <v>0</v>
      </c>
      <c r="GU20" s="52" cm="1">
        <f t="array" aca="1" ref="GU20" ca="1">beneficio_muerte_individual_activo(GU$2,$F20,$D20, Hombres!$A$1:$DW$117, Mujeres!$A$1:$DW$117)</f>
        <v>0</v>
      </c>
      <c r="GV20" s="52" cm="1">
        <f t="array" aca="1" ref="GV20" ca="1">beneficio_muerte_individual_activo(GV$2,$F20,$D20, Hombres!$A$1:$DW$117, Mujeres!$A$1:$DW$117)</f>
        <v>0</v>
      </c>
    </row>
    <row r="21" spans="1:204" x14ac:dyDescent="0.35">
      <c r="A21" s="2">
        <f t="shared" si="0"/>
        <v>19</v>
      </c>
      <c r="B21" s="81">
        <v>808180</v>
      </c>
      <c r="C21" s="9">
        <v>41091</v>
      </c>
      <c r="D21" s="7" t="s">
        <v>6</v>
      </c>
      <c r="E21" s="9">
        <v>32954</v>
      </c>
      <c r="F21" s="12" cm="1">
        <f t="array" aca="1" ref="F21" ca="1">edadCalc(E21)</f>
        <v>35</v>
      </c>
      <c r="G21" s="45" cm="1">
        <f t="array" aca="1" ref="G21" ca="1">PorcentajePension(C21,E21, D21)</f>
        <v>1</v>
      </c>
      <c r="I21" s="78"/>
      <c r="J21" s="52" cm="1">
        <f t="array" aca="1" ref="J21" ca="1">AnualidadActivo(J$2, $E21, $C21, $B21, $D21, Hombres!$A$1:$DW$117, Mujeres!$A$1:$DW$117)</f>
        <v>0</v>
      </c>
      <c r="K21" s="52" cm="1">
        <f t="array" aca="1" ref="K21" ca="1">AnualidadActivo(K$2, $E21, $C21, $B21, $D21, Hombres!$A$1:$DW$117, Mujeres!$A$1:$DW$117)</f>
        <v>0</v>
      </c>
      <c r="L21" s="52" cm="1">
        <f t="array" aca="1" ref="L21" ca="1">AnualidadActivo(L$2, $E21, $C21, $B21, $D21, Hombres!$A$1:$DW$117, Mujeres!$A$1:$DW$117)</f>
        <v>0</v>
      </c>
      <c r="M21" s="52" cm="1">
        <f t="array" aca="1" ref="M21" ca="1">AnualidadActivo(M$2, $E21, $C21, $B21, $D21, Hombres!$A$1:$DW$117, Mujeres!$A$1:$DW$117)</f>
        <v>0</v>
      </c>
      <c r="N21" s="52" cm="1">
        <f t="array" aca="1" ref="N21" ca="1">AnualidadActivo(N$2, $E21, $C21, $B21, $D21, Hombres!$A$1:$DW$117, Mujeres!$A$1:$DW$117)</f>
        <v>0</v>
      </c>
      <c r="O21" s="52" cm="1">
        <f t="array" aca="1" ref="O21" ca="1">AnualidadActivo(O$2, $E21, $C21, $B21, $D21, Hombres!$A$1:$DW$117, Mujeres!$A$1:$DW$117)</f>
        <v>0</v>
      </c>
      <c r="P21" s="52" cm="1">
        <f t="array" aca="1" ref="P21" ca="1">AnualidadActivo(P$2, $E21, $C21, $B21, $D21, Hombres!$A$1:$DW$117, Mujeres!$A$1:$DW$117)</f>
        <v>0</v>
      </c>
      <c r="Q21" s="52" cm="1">
        <f t="array" aca="1" ref="Q21" ca="1">AnualidadActivo(Q$2, $E21, $C21, $B21, $D21, Hombres!$A$1:$DW$117, Mujeres!$A$1:$DW$117)</f>
        <v>0</v>
      </c>
      <c r="R21" s="52" cm="1">
        <f t="array" aca="1" ref="R21" ca="1">AnualidadActivo(R$2, $E21, $C21, $B21, $D21, Hombres!$A$1:$DW$117, Mujeres!$A$1:$DW$117)</f>
        <v>0</v>
      </c>
      <c r="S21" s="52" cm="1">
        <f t="array" aca="1" ref="S21" ca="1">AnualidadActivo(S$2, $E21, $C21, $B21, $D21, Hombres!$A$1:$DW$117, Mujeres!$A$1:$DW$117)</f>
        <v>0</v>
      </c>
      <c r="T21" s="52" cm="1">
        <f t="array" aca="1" ref="T21" ca="1">AnualidadActivo(T$2, $E21, $C21, $B21, $D21, Hombres!$A$1:$DW$117, Mujeres!$A$1:$DW$117)</f>
        <v>0</v>
      </c>
      <c r="U21" s="52" cm="1">
        <f t="array" aca="1" ref="U21" ca="1">AnualidadActivo(U$2, $E21, $C21, $B21, $D21, Hombres!$A$1:$DW$117, Mujeres!$A$1:$DW$117)</f>
        <v>0</v>
      </c>
      <c r="V21" s="52" cm="1">
        <f t="array" aca="1" ref="V21" ca="1">AnualidadActivo(V$2, $E21, $C21, $B21, $D21, Hombres!$A$1:$DW$117, Mujeres!$A$1:$DW$117)</f>
        <v>0</v>
      </c>
      <c r="W21" s="52" cm="1">
        <f t="array" aca="1" ref="W21" ca="1">AnualidadActivo(W$2, $E21, $C21, $B21, $D21, Hombres!$A$1:$DW$117, Mujeres!$A$1:$DW$117)</f>
        <v>0</v>
      </c>
      <c r="X21" s="52" cm="1">
        <f t="array" aca="1" ref="X21" ca="1">AnualidadActivo(X$2, $E21, $C21, $B21, $D21, Hombres!$A$1:$DW$117, Mujeres!$A$1:$DW$117)</f>
        <v>0</v>
      </c>
      <c r="Y21" s="52" cm="1">
        <f t="array" aca="1" ref="Y21" ca="1">AnualidadActivo(Y$2, $E21, $C21, $B21, $D21, Hombres!$A$1:$DW$117, Mujeres!$A$1:$DW$117)</f>
        <v>0</v>
      </c>
      <c r="Z21" s="52" cm="1">
        <f t="array" aca="1" ref="Z21" ca="1">AnualidadActivo(Z$2, $E21, $C21, $B21, $D21, Hombres!$A$1:$DW$117, Mujeres!$A$1:$DW$117)</f>
        <v>0</v>
      </c>
      <c r="AA21" s="52" cm="1">
        <f t="array" aca="1" ref="AA21" ca="1">AnualidadActivo(AA$2, $E21, $C21, $B21, $D21, Hombres!$A$1:$DW$117, Mujeres!$A$1:$DW$117)</f>
        <v>0</v>
      </c>
      <c r="AB21" s="52" cm="1">
        <f t="array" aca="1" ref="AB21" ca="1">AnualidadActivo(AB$2, $E21, $C21, $B21, $D21, Hombres!$A$1:$DW$117, Mujeres!$A$1:$DW$117)</f>
        <v>0</v>
      </c>
      <c r="AC21" s="52" cm="1">
        <f t="array" aca="1" ref="AC21" ca="1">AnualidadActivo(AC$2, $E21, $C21, $B21, $D21, Hombres!$A$1:$DW$117, Mujeres!$A$1:$DW$117)</f>
        <v>0</v>
      </c>
      <c r="AD21" s="52" cm="1">
        <f t="array" aca="1" ref="AD21" ca="1">AnualidadActivo(AD$2, $E21, $C21, $B21, $D21, Hombres!$A$1:$DW$117, Mujeres!$A$1:$DW$117)</f>
        <v>0</v>
      </c>
      <c r="AE21" s="52" cm="1">
        <f t="array" aca="1" ref="AE21" ca="1">AnualidadActivo(AE$2, $E21, $C21, $B21, $D21, Hombres!$A$1:$DW$117, Mujeres!$A$1:$DW$117)</f>
        <v>0</v>
      </c>
      <c r="AF21" s="52" cm="1">
        <f t="array" aca="1" ref="AF21" ca="1">AnualidadActivo(AF$2, $E21, $C21, $B21, $D21, Hombres!$A$1:$DW$117, Mujeres!$A$1:$DW$117)</f>
        <v>0</v>
      </c>
      <c r="AG21" s="52" cm="1">
        <f t="array" aca="1" ref="AG21" ca="1">AnualidadActivo(AG$2, $E21, $C21, $B21, $D21, Hombres!$A$1:$DW$117, Mujeres!$A$1:$DW$117)</f>
        <v>0</v>
      </c>
      <c r="AH21" s="52" cm="1">
        <f t="array" aca="1" ref="AH21" ca="1">AnualidadActivo(AH$2, $E21, $C21, $B21, $D21, Hombres!$A$1:$DW$117, Mujeres!$A$1:$DW$117)</f>
        <v>0</v>
      </c>
      <c r="AI21" s="52" cm="1">
        <f t="array" aca="1" ref="AI21" ca="1">AnualidadActivo(AI$2, $E21, $C21, $B21, $D21, Hombres!$A$1:$DW$117, Mujeres!$A$1:$DW$117)</f>
        <v>0</v>
      </c>
      <c r="AJ21" s="52" cm="1">
        <f t="array" aca="1" ref="AJ21" ca="1">AnualidadActivo(AJ$2, $E21, $C21, $B21, $D21, Hombres!$A$1:$DW$117, Mujeres!$A$1:$DW$117)</f>
        <v>0</v>
      </c>
      <c r="AK21" s="52" cm="1">
        <f t="array" aca="1" ref="AK21" ca="1">AnualidadActivo(AK$2, $E21, $C21, $B21, $D21, Hombres!$A$1:$DW$117, Mujeres!$A$1:$DW$117)</f>
        <v>0</v>
      </c>
      <c r="AL21" s="52" cm="1">
        <f t="array" aca="1" ref="AL21" ca="1">AnualidadActivo(AL$2, $E21, $C21, $B21, $D21, Hombres!$A$1:$DW$117, Mujeres!$A$1:$DW$117)</f>
        <v>40266130.757109225</v>
      </c>
      <c r="AM21" s="52" cm="1">
        <f t="array" aca="1" ref="AM21" ca="1">AnualidadActivo(AM$2, $E21, $C21, $B21, $D21, Hombres!$A$1:$DW$117, Mujeres!$A$1:$DW$117)</f>
        <v>41474114.679822497</v>
      </c>
      <c r="AN21" s="52" cm="1">
        <f t="array" aca="1" ref="AN21" ca="1">AnualidadActivo(AN$2, $E21, $C21, $B21, $D21, Hombres!$A$1:$DW$117, Mujeres!$A$1:$DW$117)</f>
        <v>42718338.120217174</v>
      </c>
      <c r="AO21" s="52" cm="1">
        <f t="array" aca="1" ref="AO21" ca="1">AnualidadActivo(AO$2, $E21, $C21, $B21, $D21, Hombres!$A$1:$DW$117, Mujeres!$A$1:$DW$117)</f>
        <v>43999888.263823688</v>
      </c>
      <c r="AP21" s="52" cm="1">
        <f t="array" aca="1" ref="AP21" ca="1">AnualidadActivo(AP$2, $E21, $C21, $B21, $D21, Hombres!$A$1:$DW$117, Mujeres!$A$1:$DW$117)</f>
        <v>45319884.911738403</v>
      </c>
      <c r="AQ21" s="52" cm="1">
        <f t="array" aca="1" ref="AQ21" ca="1">AnualidadActivo(AQ$2, $E21, $C21, $B21, $D21, Hombres!$A$1:$DW$117, Mujeres!$A$1:$DW$117)</f>
        <v>46714807.44543387</v>
      </c>
      <c r="AR21" s="52" cm="1">
        <f t="array" aca="1" ref="AR21" ca="1">AnualidadActivo(AR$2, $E21, $C21, $B21, $D21, Hombres!$A$1:$DW$117, Mujeres!$A$1:$DW$117)</f>
        <v>47950933.851313233</v>
      </c>
      <c r="AS21" s="52" cm="1">
        <f t="array" aca="1" ref="AS21" ca="1">AnualidadActivo(AS$2, $E21, $C21, $B21, $D21, Hombres!$A$1:$DW$117, Mujeres!$A$1:$DW$117)</f>
        <v>49203036.40409001</v>
      </c>
      <c r="AT21" s="52" cm="1">
        <f t="array" aca="1" ref="AT21" ca="1">AnualidadActivo(AT$2, $E21, $C21, $B21, $D21, Hombres!$A$1:$DW$117, Mujeres!$A$1:$DW$117)</f>
        <v>50471758.642323717</v>
      </c>
      <c r="AU21" s="52" cm="1">
        <f t="array" aca="1" ref="AU21" ca="1">AnualidadActivo(AU$2, $E21, $C21, $B21, $D21, Hombres!$A$1:$DW$117, Mujeres!$A$1:$DW$117)</f>
        <v>51757916.78995946</v>
      </c>
      <c r="AV21" s="52" cm="1">
        <f t="array" aca="1" ref="AV21" ca="1">AnualidadActivo(AV$2, $E21, $C21, $B21, $D21, Hombres!$A$1:$DW$117, Mujeres!$A$1:$DW$117)</f>
        <v>53060568.68330127</v>
      </c>
      <c r="AW21" s="52" cm="1">
        <f t="array" aca="1" ref="AW21" ca="1">AnualidadActivo(AW$2, $E21, $C21, $B21, $D21, Hombres!$A$1:$DW$117, Mujeres!$A$1:$DW$117)</f>
        <v>54376194.447205439</v>
      </c>
      <c r="AX21" s="52" cm="1">
        <f t="array" aca="1" ref="AX21" ca="1">AnualidadActivo(AX$2, $E21, $C21, $B21, $D21, Hombres!$A$1:$DW$117, Mujeres!$A$1:$DW$117)</f>
        <v>55699988.012384929</v>
      </c>
      <c r="AY21" s="52" cm="1">
        <f t="array" aca="1" ref="AY21" ca="1">AnualidadActivo(AY$2, $E21, $C21, $B21, $D21, Hombres!$A$1:$DW$117, Mujeres!$A$1:$DW$117)</f>
        <v>57025092.231099248</v>
      </c>
      <c r="AZ21" s="52" cm="1">
        <f t="array" aca="1" ref="AZ21" ca="1">AnualidadActivo(AZ$2, $E21, $C21, $B21, $D21, Hombres!$A$1:$DW$117, Mujeres!$A$1:$DW$117)</f>
        <v>58339601.240506507</v>
      </c>
      <c r="BA21" s="52" cm="1">
        <f t="array" aca="1" ref="BA21" ca="1">AnualidadActivo(BA$2, $E21, $C21, $B21, $D21, Hombres!$A$1:$DW$117, Mujeres!$A$1:$DW$117)</f>
        <v>59629801.940800741</v>
      </c>
      <c r="BB21" s="52" cm="1">
        <f t="array" aca="1" ref="BB21" ca="1">AnualidadActivo(BB$2, $E21, $C21, $B21, $D21, Hombres!$A$1:$DW$117, Mujeres!$A$1:$DW$117)</f>
        <v>60888112.168028399</v>
      </c>
      <c r="BC21" s="52" cm="1">
        <f t="array" aca="1" ref="BC21" ca="1">AnualidadActivo(BC$2, $E21, $C21, $B21, $D21, Hombres!$A$1:$DW$117, Mujeres!$A$1:$DW$117)</f>
        <v>62114537.693764456</v>
      </c>
      <c r="BD21" s="52" cm="1">
        <f t="array" aca="1" ref="BD21" ca="1">AnualidadActivo(BD$2, $E21, $C21, $B21, $D21, Hombres!$A$1:$DW$117, Mujeres!$A$1:$DW$117)</f>
        <v>63308853.787535682</v>
      </c>
      <c r="BE21" s="52" cm="1">
        <f t="array" aca="1" ref="BE21" ca="1">AnualidadActivo(BE$2, $E21, $C21, $B21, $D21, Hombres!$A$1:$DW$117, Mujeres!$A$1:$DW$117)</f>
        <v>64460254.000561759</v>
      </c>
      <c r="BF21" s="52" cm="1">
        <f t="array" aca="1" ref="BF21" ca="1">AnualidadActivo(BF$2, $E21, $C21, $B21, $D21, Hombres!$A$1:$DW$117, Mujeres!$A$1:$DW$117)</f>
        <v>65546295.765963934</v>
      </c>
      <c r="BG21" s="52" cm="1">
        <f t="array" aca="1" ref="BG21" ca="1">AnualidadActivo(BG$2, $E21, $C21, $B21, $D21, Hombres!$A$1:$DW$117, Mujeres!$A$1:$DW$117)</f>
        <v>66537389.645380221</v>
      </c>
      <c r="BH21" s="52" cm="1">
        <f t="array" aca="1" ref="BH21" ca="1">AnualidadActivo(BH$2, $E21, $C21, $B21, $D21, Hombres!$A$1:$DW$117, Mujeres!$A$1:$DW$117)</f>
        <v>67403448.55964081</v>
      </c>
      <c r="BI21" s="52" cm="1">
        <f t="array" aca="1" ref="BI21" ca="1">AnualidadActivo(BI$2, $E21, $C21, $B21, $D21, Hombres!$A$1:$DW$117, Mujeres!$A$1:$DW$117)</f>
        <v>68043566.977990985</v>
      </c>
      <c r="BJ21" s="52" cm="1">
        <f t="array" aca="1" ref="BJ21" ca="1">AnualidadActivo(BJ$2, $E21, $C21, $B21, $D21, Hombres!$A$1:$DW$117, Mujeres!$A$1:$DW$117)</f>
        <v>68514454.181946993</v>
      </c>
      <c r="BK21" s="52" cm="1">
        <f t="array" aca="1" ref="BK21" ca="1">AnualidadActivo(BK$2, $E21, $C21, $B21, $D21, Hombres!$A$1:$DW$117, Mujeres!$A$1:$DW$117)</f>
        <v>68788894.377843589</v>
      </c>
      <c r="BL21" s="52" cm="1">
        <f t="array" aca="1" ref="BL21" ca="1">AnualidadActivo(BL$2, $E21, $C21, $B21, $D21, Hombres!$A$1:$DW$117, Mujeres!$A$1:$DW$117)</f>
        <v>68837443.515828624</v>
      </c>
      <c r="BM21" s="52" cm="1">
        <f t="array" aca="1" ref="BM21" ca="1">AnualidadActivo(BM$2, $E21, $C21, $B21, $D21, Hombres!$A$1:$DW$117, Mujeres!$A$1:$DW$117)</f>
        <v>68631713.59166415</v>
      </c>
      <c r="BN21" s="52" cm="1">
        <f t="array" aca="1" ref="BN21" ca="1">AnualidadActivo(BN$2, $E21, $C21, $B21, $D21, Hombres!$A$1:$DW$117, Mujeres!$A$1:$DW$117)</f>
        <v>68142436.183781177</v>
      </c>
      <c r="BO21" s="52" cm="1">
        <f t="array" aca="1" ref="BO21" ca="1">AnualidadActivo(BO$2, $E21, $C21, $B21, $D21, Hombres!$A$1:$DW$117, Mujeres!$A$1:$DW$117)</f>
        <v>67337395.582456484</v>
      </c>
      <c r="BP21" s="52" cm="1">
        <f t="array" aca="1" ref="BP21" ca="1">AnualidadActivo(BP$2, $E21, $C21, $B21, $D21, Hombres!$A$1:$DW$117, Mujeres!$A$1:$DW$117)</f>
        <v>66183613.415145196</v>
      </c>
      <c r="BQ21" s="52" cm="1">
        <f t="array" aca="1" ref="BQ21" ca="1">AnualidadActivo(BQ$2, $E21, $C21, $B21, $D21, Hombres!$A$1:$DW$117, Mujeres!$A$1:$DW$117)</f>
        <v>64651274.736938871</v>
      </c>
      <c r="BR21" s="52" cm="1">
        <f t="array" aca="1" ref="BR21" ca="1">AnualidadActivo(BR$2, $E21, $C21, $B21, $D21, Hombres!$A$1:$DW$117, Mujeres!$A$1:$DW$117)</f>
        <v>62718683.726860121</v>
      </c>
      <c r="BS21" s="52" cm="1">
        <f t="array" aca="1" ref="BS21" ca="1">AnualidadActivo(BS$2, $E21, $C21, $B21, $D21, Hombres!$A$1:$DW$117, Mujeres!$A$1:$DW$117)</f>
        <v>60370536.787114844</v>
      </c>
      <c r="BT21" s="52" cm="1">
        <f t="array" aca="1" ref="BT21" ca="1">AnualidadActivo(BT$2, $E21, $C21, $B21, $D21, Hombres!$A$1:$DW$117, Mujeres!$A$1:$DW$117)</f>
        <v>57596825.5144668</v>
      </c>
      <c r="BU21" s="52" cm="1">
        <f t="array" aca="1" ref="BU21" ca="1">AnualidadActivo(BU$2, $E21, $C21, $B21, $D21, Hombres!$A$1:$DW$117, Mujeres!$A$1:$DW$117)</f>
        <v>54395610.482661672</v>
      </c>
      <c r="BV21" s="52" cm="1">
        <f t="array" aca="1" ref="BV21" ca="1">AnualidadActivo(BV$2, $E21, $C21, $B21, $D21, Hombres!$A$1:$DW$117, Mujeres!$A$1:$DW$117)</f>
        <v>50778639.692745268</v>
      </c>
      <c r="BW21" s="52" cm="1">
        <f t="array" aca="1" ref="BW21" ca="1">AnualidadActivo(BW$2, $E21, $C21, $B21, $D21, Hombres!$A$1:$DW$117, Mujeres!$A$1:$DW$117)</f>
        <v>46778285.407640398</v>
      </c>
      <c r="BX21" s="52" cm="1">
        <f t="array" aca="1" ref="BX21" ca="1">AnualidadActivo(BX$2, $E21, $C21, $B21, $D21, Hombres!$A$1:$DW$117, Mujeres!$A$1:$DW$117)</f>
        <v>42448602.525226153</v>
      </c>
      <c r="BY21" s="52" cm="1">
        <f t="array" aca="1" ref="BY21" ca="1">AnualidadActivo(BY$2, $E21, $C21, $B21, $D21, Hombres!$A$1:$DW$117, Mujeres!$A$1:$DW$117)</f>
        <v>37862482.505711928</v>
      </c>
      <c r="BZ21" s="52" cm="1">
        <f t="array" aca="1" ref="BZ21" ca="1">AnualidadActivo(BZ$2, $E21, $C21, $B21, $D21, Hombres!$A$1:$DW$117, Mujeres!$A$1:$DW$117)</f>
        <v>33111402.901026729</v>
      </c>
      <c r="CA21" s="52" cm="1">
        <f t="array" aca="1" ref="CA21" ca="1">AnualidadActivo(CA$2, $E21, $C21, $B21, $D21, Hombres!$A$1:$DW$117, Mujeres!$A$1:$DW$117)</f>
        <v>28306692.785923835</v>
      </c>
      <c r="CB21" s="52" cm="1">
        <f t="array" aca="1" ref="CB21" ca="1">AnualidadActivo(CB$2, $E21, $C21, $B21, $D21, Hombres!$A$1:$DW$117, Mujeres!$A$1:$DW$117)</f>
        <v>23577843.407982301</v>
      </c>
      <c r="CC21" s="52" cm="1">
        <f t="array" aca="1" ref="CC21" ca="1">AnualidadActivo(CC$2, $E21, $C21, $B21, $D21, Hombres!$A$1:$DW$117, Mujeres!$A$1:$DW$117)</f>
        <v>19062493.174926959</v>
      </c>
      <c r="CD21" s="52" cm="1">
        <f t="array" aca="1" ref="CD21" ca="1">AnualidadActivo(CD$2, $E21, $C21, $B21, $D21, Hombres!$A$1:$DW$117, Mujeres!$A$1:$DW$117)</f>
        <v>14892770.204091011</v>
      </c>
      <c r="CE21" s="52" cm="1">
        <f t="array" aca="1" ref="CE21" ca="1">AnualidadActivo(CE$2, $E21, $C21, $B21, $D21, Hombres!$A$1:$DW$117, Mujeres!$A$1:$DW$117)</f>
        <v>11183631.141207494</v>
      </c>
      <c r="CF21" s="52" cm="1">
        <f t="array" aca="1" ref="CF21" ca="1">AnualidadActivo(CF$2, $E21, $C21, $B21, $D21, Hombres!$A$1:$DW$117, Mujeres!$A$1:$DW$117)</f>
        <v>8022131.8854043344</v>
      </c>
      <c r="CG21" s="52" cm="1">
        <f t="array" aca="1" ref="CG21" ca="1">AnualidadActivo(CG$2, $E21, $C21, $B21, $D21, Hombres!$A$1:$DW$117, Mujeres!$A$1:$DW$117)</f>
        <v>5456928.8504248392</v>
      </c>
      <c r="CH21" s="52" cm="1">
        <f t="array" aca="1" ref="CH21" ca="1">AnualidadActivo(CH$2, $E21, $C21, $B21, $D21, Hombres!$A$1:$DW$117, Mujeres!$A$1:$DW$117)</f>
        <v>3490123.6895516831</v>
      </c>
      <c r="CI21" s="52" cm="1">
        <f t="array" aca="1" ref="CI21" ca="1">AnualidadActivo(CI$2, $E21, $C21, $B21, $D21, Hombres!$A$1:$DW$117, Mujeres!$A$1:$DW$117)</f>
        <v>2077103.4942708127</v>
      </c>
      <c r="CJ21" s="52" cm="1">
        <f t="array" aca="1" ref="CJ21" ca="1">AnualidadActivo(CJ$2, $E21, $C21, $B21, $D21, Hombres!$A$1:$DW$117, Mujeres!$A$1:$DW$117)</f>
        <v>1135694.1117738171</v>
      </c>
      <c r="CK21" s="52" cm="1">
        <f t="array" aca="1" ref="CK21" ca="1">AnualidadActivo(CK$2, $E21, $C21, $B21, $D21, Hombres!$A$1:$DW$117, Mujeres!$A$1:$DW$117)</f>
        <v>561548.8154730564</v>
      </c>
      <c r="CL21" s="52" cm="1">
        <f t="array" aca="1" ref="CL21" ca="1">AnualidadActivo(CL$2, $E21, $C21, $B21, $D21, Hombres!$A$1:$DW$117, Mujeres!$A$1:$DW$117)</f>
        <v>246132.2939684483</v>
      </c>
      <c r="CM21" s="52" cm="1">
        <f t="array" aca="1" ref="CM21" ca="1">AnualidadActivo(CM$2, $E21, $C21, $B21, $D21, Hombres!$A$1:$DW$117, Mujeres!$A$1:$DW$117)</f>
        <v>93156.857759258914</v>
      </c>
      <c r="CN21" s="52" cm="1">
        <f t="array" aca="1" ref="CN21" ca="1">AnualidadActivo(CN$2, $E21, $C21, $B21, $D21, Hombres!$A$1:$DW$117, Mujeres!$A$1:$DW$117)</f>
        <v>29361.044096374335</v>
      </c>
      <c r="CO21" s="52" cm="1">
        <f t="array" aca="1" ref="CO21" ca="1">AnualidadActivo(CO$2, $E21, $C21, $B21, $D21, Hombres!$A$1:$DW$117, Mujeres!$A$1:$DW$117)</f>
        <v>7303.5550505671054</v>
      </c>
      <c r="CP21" s="52" cm="1">
        <f t="array" aca="1" ref="CP21" ca="1">AnualidadActivo(CP$2, $E21, $C21, $B21, $D21, Hombres!$A$1:$DW$117, Mujeres!$A$1:$DW$117)</f>
        <v>1312.4140922719785</v>
      </c>
      <c r="CQ21" s="52" cm="1">
        <f t="array" aca="1" ref="CQ21" ca="1">AnualidadActivo(CQ$2, $E21, $C21, $B21, $D21, Hombres!$A$1:$DW$117, Mujeres!$A$1:$DW$117)</f>
        <v>142.48005600770014</v>
      </c>
      <c r="CR21" s="52" cm="1">
        <f t="array" aca="1" ref="CR21" ca="1">AnualidadActivo(CR$2, $E21, $C21, $B21, $D21, Hombres!$A$1:$DW$117, Mujeres!$A$1:$DW$117)</f>
        <v>0</v>
      </c>
      <c r="CS21" s="52" cm="1">
        <f t="array" aca="1" ref="CS21" ca="1">AnualidadActivo(CS$2, $E21, $C21, $B21, $D21, Hombres!$A$1:$DW$117, Mujeres!$A$1:$DW$117)</f>
        <v>0</v>
      </c>
      <c r="CT21" s="52" cm="1">
        <f t="array" aca="1" ref="CT21" ca="1">AnualidadActivo(CT$2, $E21, $C21, $B21, $D21, Hombres!$A$1:$DW$117, Mujeres!$A$1:$DW$117)</f>
        <v>0</v>
      </c>
      <c r="CU21" s="52" cm="1">
        <f t="array" aca="1" ref="CU21" ca="1">AnualidadActivo(CU$2, $E21, $C21, $B21, $D21, Hombres!$A$1:$DW$117, Mujeres!$A$1:$DW$117)</f>
        <v>0</v>
      </c>
      <c r="CV21" s="52" cm="1">
        <f t="array" aca="1" ref="CV21" ca="1">AnualidadActivo(CV$2, $E21, $C21, $B21, $D21, Hombres!$A$1:$DW$117, Mujeres!$A$1:$DW$117)</f>
        <v>0</v>
      </c>
      <c r="CW21" s="52" cm="1">
        <f t="array" aca="1" ref="CW21" ca="1">AnualidadActivo(CW$2, $E21, $C21, $B21, $D21, Hombres!$A$1:$DW$117, Mujeres!$A$1:$DW$117)</f>
        <v>0</v>
      </c>
      <c r="CX21" s="52" cm="1">
        <f t="array" aca="1" ref="CX21" ca="1">AnualidadActivo(CX$2, $E21, $C21, $B21, $D21, Hombres!$A$1:$DW$117, Mujeres!$A$1:$DW$117)</f>
        <v>0</v>
      </c>
      <c r="CY21" s="52" cm="1">
        <f t="array" aca="1" ref="CY21" ca="1">AnualidadActivo(CY$2, $E21, $C21, $B21, $D21, Hombres!$A$1:$DW$117, Mujeres!$A$1:$DW$117)</f>
        <v>0</v>
      </c>
      <c r="CZ21" s="52" cm="1">
        <f t="array" aca="1" ref="CZ21" ca="1">AnualidadActivo(CZ$2, $E21, $C21, $B21, $D21, Hombres!$A$1:$DW$117, Mujeres!$A$1:$DW$117)</f>
        <v>0</v>
      </c>
      <c r="DA21" s="52" cm="1">
        <f t="array" aca="1" ref="DA21" ca="1">AnualidadActivo(DA$2, $E21, $C21, $B21, $D21, Hombres!$A$1:$DW$117, Mujeres!$A$1:$DW$117)</f>
        <v>0</v>
      </c>
      <c r="DD21" s="25"/>
      <c r="DE21" s="52" cm="1">
        <f t="array" aca="1" ref="DE21" ca="1">beneficio_muerte_individual_activo(DE$2,$F21,$D21, Hombres!$A$1:$DW$117, Mujeres!$A$1:$DW$117)</f>
        <v>0</v>
      </c>
      <c r="DF21" s="52" cm="1">
        <f t="array" aca="1" ref="DF21" ca="1">beneficio_muerte_individual_activo(DF$2,$F21,$D21, Hombres!$A$1:$DW$117, Mujeres!$A$1:$DW$117)</f>
        <v>2556.5</v>
      </c>
      <c r="DG21" s="52" cm="1">
        <f t="array" aca="1" ref="DG21" ca="1">beneficio_muerte_individual_activo(DG$2,$F21,$D21, Hombres!$A$1:$DW$117, Mujeres!$A$1:$DW$117)</f>
        <v>2687.5877371999995</v>
      </c>
      <c r="DH21" s="52" cm="1">
        <f t="array" aca="1" ref="DH21" ca="1">beneficio_muerte_individual_activo(DH$2,$F21,$D21, Hombres!$A$1:$DW$117, Mujeres!$A$1:$DW$117)</f>
        <v>2830.4497080658562</v>
      </c>
      <c r="DI21" s="52" cm="1">
        <f t="array" aca="1" ref="DI21" ca="1">beneficio_muerte_individual_activo(DI$2,$F21,$D21, Hombres!$A$1:$DW$117, Mujeres!$A$1:$DW$117)</f>
        <v>2969.5742701901436</v>
      </c>
      <c r="DJ21" s="52" cm="1">
        <f t="array" aca="1" ref="DJ21" ca="1">beneficio_muerte_individual_activo(DJ$2,$F21,$D21, Hombres!$A$1:$DW$117, Mujeres!$A$1:$DW$117)</f>
        <v>3102.459541651162</v>
      </c>
      <c r="DK21" s="52" cm="1">
        <f t="array" aca="1" ref="DK21" ca="1">beneficio_muerte_individual_activo(DK$2,$F21,$D21, Hombres!$A$1:$DW$117, Mujeres!$A$1:$DW$117)</f>
        <v>3249.0482884415646</v>
      </c>
      <c r="DL21" s="52" cm="1">
        <f t="array" aca="1" ref="DL21" ca="1">beneficio_muerte_individual_activo(DL$2,$F21,$D21, Hombres!$A$1:$DW$117, Mujeres!$A$1:$DW$117)</f>
        <v>3420.2559502290383</v>
      </c>
      <c r="DM21" s="52" cm="1">
        <f t="array" aca="1" ref="DM21" ca="1">beneficio_muerte_individual_activo(DM$2,$F21,$D21, Hombres!$A$1:$DW$117, Mujeres!$A$1:$DW$117)</f>
        <v>3614.0115191211144</v>
      </c>
      <c r="DN21" s="52" cm="1">
        <f t="array" aca="1" ref="DN21" ca="1">beneficio_muerte_individual_activo(DN$2,$F21,$D21, Hombres!$A$1:$DW$117, Mujeres!$A$1:$DW$117)</f>
        <v>3842.6678990595806</v>
      </c>
      <c r="DO21" s="52" cm="1">
        <f t="array" aca="1" ref="DO21" ca="1">beneficio_muerte_individual_activo(DO$2,$F21,$D21, Hombres!$A$1:$DW$117, Mujeres!$A$1:$DW$117)</f>
        <v>4133.4252742896961</v>
      </c>
      <c r="DP21" s="52" cm="1">
        <f t="array" aca="1" ref="DP21" ca="1">beneficio_muerte_individual_activo(DP$2,$F21,$D21, Hombres!$A$1:$DW$117, Mujeres!$A$1:$DW$117)</f>
        <v>4466.6614489285157</v>
      </c>
      <c r="DQ21" s="52" cm="1">
        <f t="array" aca="1" ref="DQ21" ca="1">beneficio_muerte_individual_activo(DQ$2,$F21,$D21, Hombres!$A$1:$DW$117, Mujeres!$A$1:$DW$117)</f>
        <v>4829.2663195072164</v>
      </c>
      <c r="DR21" s="52" cm="1">
        <f t="array" aca="1" ref="DR21" ca="1">beneficio_muerte_individual_activo(DR$2,$F21,$D21, Hombres!$A$1:$DW$117, Mujeres!$A$1:$DW$117)</f>
        <v>5178.425058827971</v>
      </c>
      <c r="DS21" s="52" cm="1">
        <f t="array" aca="1" ref="DS21" ca="1">beneficio_muerte_individual_activo(DS$2,$F21,$D21, Hombres!$A$1:$DW$117, Mujeres!$A$1:$DW$117)</f>
        <v>5521.0462423384743</v>
      </c>
      <c r="DT21" s="52" cm="1">
        <f t="array" aca="1" ref="DT21" ca="1">beneficio_muerte_individual_activo(DT$2,$F21,$D21, Hombres!$A$1:$DW$117, Mujeres!$A$1:$DW$117)</f>
        <v>5880.317834243323</v>
      </c>
      <c r="DU21" s="52" cm="1">
        <f t="array" aca="1" ref="DU21" ca="1">beneficio_muerte_individual_activo(DU$2,$F21,$D21, Hombres!$A$1:$DW$117, Mujeres!$A$1:$DW$117)</f>
        <v>6270.8922586735052</v>
      </c>
      <c r="DV21" s="52" cm="1">
        <f t="array" aca="1" ref="DV21" ca="1">beneficio_muerte_individual_activo(DV$2,$F21,$D21, Hombres!$A$1:$DW$117, Mujeres!$A$1:$DW$117)</f>
        <v>6694.0041583853917</v>
      </c>
      <c r="DW21" s="52" cm="1">
        <f t="array" aca="1" ref="DW21" ca="1">beneficio_muerte_individual_activo(DW$2,$F21,$D21, Hombres!$A$1:$DW$117, Mujeres!$A$1:$DW$117)</f>
        <v>7134.6006602185689</v>
      </c>
      <c r="DX21" s="52" cm="1">
        <f t="array" aca="1" ref="DX21" ca="1">beneficio_muerte_individual_activo(DX$2,$F21,$D21, Hombres!$A$1:$DW$117, Mujeres!$A$1:$DW$117)</f>
        <v>7605.2536198826574</v>
      </c>
      <c r="DY21" s="52" cm="1">
        <f t="array" aca="1" ref="DY21" ca="1">beneficio_muerte_individual_activo(DY$2,$F21,$D21, Hombres!$A$1:$DW$117, Mujeres!$A$1:$DW$117)</f>
        <v>8172.919596261645</v>
      </c>
      <c r="DZ21" s="52" cm="1">
        <f t="array" aca="1" ref="DZ21" ca="1">beneficio_muerte_individual_activo(DZ$2,$F21,$D21, Hombres!$A$1:$DW$117, Mujeres!$A$1:$DW$117)</f>
        <v>8824.0142102303143</v>
      </c>
      <c r="EA21" s="52" cm="1">
        <f t="array" aca="1" ref="EA21" ca="1">beneficio_muerte_individual_activo(EA$2,$F21,$D21, Hombres!$A$1:$DW$117, Mujeres!$A$1:$DW$117)</f>
        <v>9520.5070246829328</v>
      </c>
      <c r="EB21" s="52" cm="1">
        <f t="array" aca="1" ref="EB21" ca="1">beneficio_muerte_individual_activo(EB$2,$F21,$D21, Hombres!$A$1:$DW$117, Mujeres!$A$1:$DW$117)</f>
        <v>10171.395956397237</v>
      </c>
      <c r="EC21" s="52" cm="1">
        <f t="array" aca="1" ref="EC21" ca="1">beneficio_muerte_individual_activo(EC$2,$F21,$D21, Hombres!$A$1:$DW$117, Mujeres!$A$1:$DW$117)</f>
        <v>10794.294868880666</v>
      </c>
      <c r="ED21" s="52" cm="1">
        <f t="array" aca="1" ref="ED21" ca="1">beneficio_muerte_individual_activo(ED$2,$F21,$D21, Hombres!$A$1:$DW$117, Mujeres!$A$1:$DW$117)</f>
        <v>11486.395378801499</v>
      </c>
      <c r="EE21" s="52" cm="1">
        <f t="array" aca="1" ref="EE21" ca="1">beneficio_muerte_individual_activo(EE$2,$F21,$D21, Hombres!$A$1:$DW$117, Mujeres!$A$1:$DW$117)</f>
        <v>12361.214430052474</v>
      </c>
      <c r="EF21" s="52" cm="1">
        <f t="array" aca="1" ref="EF21" ca="1">beneficio_muerte_individual_activo(EF$2,$F21,$D21, Hombres!$A$1:$DW$117, Mujeres!$A$1:$DW$117)</f>
        <v>13464.422806035591</v>
      </c>
      <c r="EG21" s="52" cm="1">
        <f t="array" aca="1" ref="EG21" ca="1">beneficio_muerte_individual_activo(EG$2,$F21,$D21, Hombres!$A$1:$DW$117, Mujeres!$A$1:$DW$117)</f>
        <v>14774.085150121937</v>
      </c>
      <c r="EH21" s="52" cm="1">
        <f t="array" aca="1" ref="EH21" ca="1">beneficio_muerte_individual_activo(EH$2,$F21,$D21, Hombres!$A$1:$DW$117, Mujeres!$A$1:$DW$117)</f>
        <v>9743.7570279553456</v>
      </c>
      <c r="EI21" s="52" cm="1">
        <f t="array" aca="1" ref="EI21" ca="1">beneficio_muerte_individual_activo(EI$2,$F21,$D21, Hombres!$A$1:$DW$117, Mujeres!$A$1:$DW$117)</f>
        <v>10654.354347760362</v>
      </c>
      <c r="EJ21" s="52" cm="1">
        <f t="array" aca="1" ref="EJ21" ca="1">beneficio_muerte_individual_activo(EJ$2,$F21,$D21, Hombres!$A$1:$DW$117, Mujeres!$A$1:$DW$117)</f>
        <v>11503.067857961922</v>
      </c>
      <c r="EK21" s="52" cm="1">
        <f t="array" aca="1" ref="EK21" ca="1">beneficio_muerte_individual_activo(EK$2,$F21,$D21, Hombres!$A$1:$DW$117, Mujeres!$A$1:$DW$117)</f>
        <v>12292.774743576105</v>
      </c>
      <c r="EL21" s="52" cm="1">
        <f t="array" aca="1" ref="EL21" ca="1">beneficio_muerte_individual_activo(EL$2,$F21,$D21, Hombres!$A$1:$DW$117, Mujeres!$A$1:$DW$117)</f>
        <v>13108.621975128101</v>
      </c>
      <c r="EM21" s="52" cm="1">
        <f t="array" aca="1" ref="EM21" ca="1">beneficio_muerte_individual_activo(EM$2,$F21,$D21, Hombres!$A$1:$DW$117, Mujeres!$A$1:$DW$117)</f>
        <v>14050.253003407501</v>
      </c>
      <c r="EN21" s="52" cm="1">
        <f t="array" aca="1" ref="EN21" ca="1">beneficio_muerte_individual_activo(EN$2,$F21,$D21, Hombres!$A$1:$DW$117, Mujeres!$A$1:$DW$117)</f>
        <v>15166.110237468334</v>
      </c>
      <c r="EO21" s="52" cm="1">
        <f t="array" aca="1" ref="EO21" ca="1">beneficio_muerte_individual_activo(EO$2,$F21,$D21, Hombres!$A$1:$DW$117, Mujeres!$A$1:$DW$117)</f>
        <v>16560.375880533611</v>
      </c>
      <c r="EP21" s="52" cm="1">
        <f t="array" aca="1" ref="EP21" ca="1">beneficio_muerte_individual_activo(EP$2,$F21,$D21, Hombres!$A$1:$DW$117, Mujeres!$A$1:$DW$117)</f>
        <v>18446.23164458734</v>
      </c>
      <c r="EQ21" s="52" cm="1">
        <f t="array" aca="1" ref="EQ21" ca="1">beneficio_muerte_individual_activo(EQ$2,$F21,$D21, Hombres!$A$1:$DW$117, Mujeres!$A$1:$DW$117)</f>
        <v>20826.745601126597</v>
      </c>
      <c r="ER21" s="52" cm="1">
        <f t="array" aca="1" ref="ER21" ca="1">beneficio_muerte_individual_activo(ER$2,$F21,$D21, Hombres!$A$1:$DW$117, Mujeres!$A$1:$DW$117)</f>
        <v>23324.7195611475</v>
      </c>
      <c r="ES21" s="52" cm="1">
        <f t="array" aca="1" ref="ES21" ca="1">beneficio_muerte_individual_activo(ES$2,$F21,$D21, Hombres!$A$1:$DW$117, Mujeres!$A$1:$DW$117)</f>
        <v>25591.333339186214</v>
      </c>
      <c r="ET21" s="52" cm="1">
        <f t="array" aca="1" ref="ET21" ca="1">beneficio_muerte_individual_activo(ET$2,$F21,$D21, Hombres!$A$1:$DW$117, Mujeres!$A$1:$DW$117)</f>
        <v>27694.529922290378</v>
      </c>
      <c r="EU21" s="52" cm="1">
        <f t="array" aca="1" ref="EU21" ca="1">beneficio_muerte_individual_activo(EU$2,$F21,$D21, Hombres!$A$1:$DW$117, Mujeres!$A$1:$DW$117)</f>
        <v>30090.446396795149</v>
      </c>
      <c r="EV21" s="52" cm="1">
        <f t="array" aca="1" ref="EV21" ca="1">beneficio_muerte_individual_activo(EV$2,$F21,$D21, Hombres!$A$1:$DW$117, Mujeres!$A$1:$DW$117)</f>
        <v>33167.936498279014</v>
      </c>
      <c r="EW21" s="52" cm="1">
        <f t="array" aca="1" ref="EW21" ca="1">beneficio_muerte_individual_activo(EW$2,$F21,$D21, Hombres!$A$1:$DW$117, Mujeres!$A$1:$DW$117)</f>
        <v>37055.775234585337</v>
      </c>
      <c r="EX21" s="52" cm="1">
        <f t="array" aca="1" ref="EX21" ca="1">beneficio_muerte_individual_activo(EX$2,$F21,$D21, Hombres!$A$1:$DW$117, Mujeres!$A$1:$DW$117)</f>
        <v>41665.205068232637</v>
      </c>
      <c r="EY21" s="52" cm="1">
        <f t="array" aca="1" ref="EY21" ca="1">beneficio_muerte_individual_activo(EY$2,$F21,$D21, Hombres!$A$1:$DW$117, Mujeres!$A$1:$DW$117)</f>
        <v>49516.601699472383</v>
      </c>
      <c r="EZ21" s="52" cm="1">
        <f t="array" aca="1" ref="EZ21" ca="1">beneficio_muerte_individual_activo(EZ$2,$F21,$D21, Hombres!$A$1:$DW$117, Mujeres!$A$1:$DW$117)</f>
        <v>54696.25862106368</v>
      </c>
      <c r="FA21" s="52" cm="1">
        <f t="array" aca="1" ref="FA21" ca="1">beneficio_muerte_individual_activo(FA$2,$F21,$D21, Hombres!$A$1:$DW$117, Mujeres!$A$1:$DW$117)</f>
        <v>60301.548136018064</v>
      </c>
      <c r="FB21" s="52" cm="1">
        <f t="array" aca="1" ref="FB21" ca="1">beneficio_muerte_individual_activo(FB$2,$F21,$D21, Hombres!$A$1:$DW$117, Mujeres!$A$1:$DW$117)</f>
        <v>66252.91815439552</v>
      </c>
      <c r="FC21" s="52" cm="1">
        <f t="array" aca="1" ref="FC21" ca="1">beneficio_muerte_individual_activo(FC$2,$F21,$D21, Hombres!$A$1:$DW$117, Mujeres!$A$1:$DW$117)</f>
        <v>72452.850471066922</v>
      </c>
      <c r="FD21" s="52" cm="1">
        <f t="array" aca="1" ref="FD21" ca="1">beneficio_muerte_individual_activo(FD$2,$F21,$D21, Hombres!$A$1:$DW$117, Mujeres!$A$1:$DW$117)</f>
        <v>78950.039993172773</v>
      </c>
      <c r="FE21" s="52" cm="1">
        <f t="array" aca="1" ref="FE21" ca="1">beneficio_muerte_individual_activo(FE$2,$F21,$D21, Hombres!$A$1:$DW$117, Mujeres!$A$1:$DW$117)</f>
        <v>85796.481728804094</v>
      </c>
      <c r="FF21" s="52" cm="1">
        <f t="array" aca="1" ref="FF21" ca="1">beneficio_muerte_individual_activo(FF$2,$F21,$D21, Hombres!$A$1:$DW$117, Mujeres!$A$1:$DW$117)</f>
        <v>92888.359191308962</v>
      </c>
      <c r="FG21" s="52" cm="1">
        <f t="array" aca="1" ref="FG21" ca="1">beneficio_muerte_individual_activo(FG$2,$F21,$D21, Hombres!$A$1:$DW$117, Mujeres!$A$1:$DW$117)</f>
        <v>99975.287907451144</v>
      </c>
      <c r="FH21" s="52" cm="1">
        <f t="array" aca="1" ref="FH21" ca="1">beneficio_muerte_individual_activo(FH$2,$F21,$D21, Hombres!$A$1:$DW$117, Mujeres!$A$1:$DW$117)</f>
        <v>106806.1956743076</v>
      </c>
      <c r="FI21" s="52" cm="1">
        <f t="array" aca="1" ref="FI21" ca="1">beneficio_muerte_individual_activo(FI$2,$F21,$D21, Hombres!$A$1:$DW$117, Mujeres!$A$1:$DW$117)</f>
        <v>113296.42444869695</v>
      </c>
      <c r="FJ21" s="52" cm="1">
        <f t="array" aca="1" ref="FJ21" ca="1">beneficio_muerte_individual_activo(FJ$2,$F21,$D21, Hombres!$A$1:$DW$117, Mujeres!$A$1:$DW$117)</f>
        <v>119336.03564839553</v>
      </c>
      <c r="FK21" s="52" cm="1">
        <f t="array" aca="1" ref="FK21" ca="1">beneficio_muerte_individual_activo(FK$2,$F21,$D21, Hombres!$A$1:$DW$117, Mujeres!$A$1:$DW$117)</f>
        <v>124673.94807619877</v>
      </c>
      <c r="FL21" s="52" cm="1">
        <f t="array" aca="1" ref="FL21" ca="1">beneficio_muerte_individual_activo(FL$2,$F21,$D21, Hombres!$A$1:$DW$117, Mujeres!$A$1:$DW$117)</f>
        <v>128922.33345110748</v>
      </c>
      <c r="FM21" s="52" cm="1">
        <f t="array" aca="1" ref="FM21" ca="1">beneficio_muerte_individual_activo(FM$2,$F21,$D21, Hombres!$A$1:$DW$117, Mujeres!$A$1:$DW$117)</f>
        <v>131704.24838230389</v>
      </c>
      <c r="FN21" s="52" cm="1">
        <f t="array" aca="1" ref="FN21" ca="1">beneficio_muerte_individual_activo(FN$2,$F21,$D21, Hombres!$A$1:$DW$117, Mujeres!$A$1:$DW$117)</f>
        <v>132749.81010918436</v>
      </c>
      <c r="FO21" s="52" cm="1">
        <f t="array" aca="1" ref="FO21" ca="1">beneficio_muerte_individual_activo(FO$2,$F21,$D21, Hombres!$A$1:$DW$117, Mujeres!$A$1:$DW$117)</f>
        <v>131826.92457211568</v>
      </c>
      <c r="FP21" s="52" cm="1">
        <f t="array" aca="1" ref="FP21" ca="1">beneficio_muerte_individual_activo(FP$2,$F21,$D21, Hombres!$A$1:$DW$117, Mujeres!$A$1:$DW$117)</f>
        <v>128681.97028043774</v>
      </c>
      <c r="FQ21" s="52" cm="1">
        <f t="array" aca="1" ref="FQ21" ca="1">beneficio_muerte_individual_activo(FQ$2,$F21,$D21, Hombres!$A$1:$DW$117, Mujeres!$A$1:$DW$117)</f>
        <v>123078.29730417584</v>
      </c>
      <c r="FR21" s="52" cm="1">
        <f t="array" aca="1" ref="FR21" ca="1">beneficio_muerte_individual_activo(FR$2,$F21,$D21, Hombres!$A$1:$DW$117, Mujeres!$A$1:$DW$117)</f>
        <v>114962.00800791233</v>
      </c>
      <c r="FS21" s="52" cm="1">
        <f t="array" aca="1" ref="FS21" ca="1">beneficio_muerte_individual_activo(FS$2,$F21,$D21, Hombres!$A$1:$DW$117, Mujeres!$A$1:$DW$117)</f>
        <v>104535.98772970484</v>
      </c>
      <c r="FT21" s="52" cm="1">
        <f t="array" aca="1" ref="FT21" ca="1">beneficio_muerte_individual_activo(FT$2,$F21,$D21, Hombres!$A$1:$DW$117, Mujeres!$A$1:$DW$117)</f>
        <v>92199.379960391976</v>
      </c>
      <c r="FU21" s="52" cm="1">
        <f t="array" aca="1" ref="FU21" ca="1">beneficio_muerte_individual_activo(FU$2,$F21,$D21, Hombres!$A$1:$DW$117, Mujeres!$A$1:$DW$117)</f>
        <v>78504.073885855905</v>
      </c>
      <c r="FV21" s="52" cm="1">
        <f t="array" aca="1" ref="FV21" ca="1">beneficio_muerte_individual_activo(FV$2,$F21,$D21, Hombres!$A$1:$DW$117, Mujeres!$A$1:$DW$117)</f>
        <v>64151.456120435025</v>
      </c>
      <c r="FW21" s="52" cm="1">
        <f t="array" aca="1" ref="FW21" ca="1">beneficio_muerte_individual_activo(FW$2,$F21,$D21, Hombres!$A$1:$DW$117, Mujeres!$A$1:$DW$117)</f>
        <v>49981.614716328324</v>
      </c>
      <c r="FX21" s="52" cm="1">
        <f t="array" aca="1" ref="FX21" ca="1">beneficio_muerte_individual_activo(FX$2,$F21,$D21, Hombres!$A$1:$DW$117, Mujeres!$A$1:$DW$117)</f>
        <v>36858.174857880214</v>
      </c>
      <c r="FY21" s="52" cm="1">
        <f t="array" aca="1" ref="FY21" ca="1">beneficio_muerte_individual_activo(FY$2,$F21,$D21, Hombres!$A$1:$DW$117, Mujeres!$A$1:$DW$117)</f>
        <v>25503.952336019316</v>
      </c>
      <c r="FZ21" s="52" cm="1">
        <f t="array" aca="1" ref="FZ21" ca="1">beneficio_muerte_individual_activo(FZ$2,$F21,$D21, Hombres!$A$1:$DW$117, Mujeres!$A$1:$DW$117)</f>
        <v>16382.292868336277</v>
      </c>
      <c r="GA21" s="52" cm="1">
        <f t="array" aca="1" ref="GA21" ca="1">beneficio_muerte_individual_activo(GA$2,$F21,$D21, Hombres!$A$1:$DW$117, Mujeres!$A$1:$DW$117)</f>
        <v>9640.5580379063067</v>
      </c>
      <c r="GB21" s="52" cm="1">
        <f t="array" aca="1" ref="GB21" ca="1">beneficio_muerte_individual_activo(GB$2,$F21,$D21, Hombres!$A$1:$DW$117, Mujeres!$A$1:$DW$117)</f>
        <v>5114.3988449282442</v>
      </c>
      <c r="GC21" s="52" cm="1">
        <f t="array" aca="1" ref="GC21" ca="1">beneficio_muerte_individual_activo(GC$2,$F21,$D21, Hombres!$A$1:$DW$117, Mujeres!$A$1:$DW$117)</f>
        <v>2397.1505708374584</v>
      </c>
      <c r="GD21" s="52" cm="1">
        <f t="array" aca="1" ref="GD21" ca="1">beneficio_muerte_individual_activo(GD$2,$F21,$D21, Hombres!$A$1:$DW$117, Mujeres!$A$1:$DW$117)</f>
        <v>966.71174261403019</v>
      </c>
      <c r="GE21" s="52" cm="1">
        <f t="array" aca="1" ref="GE21" ca="1">beneficio_muerte_individual_activo(GE$2,$F21,$D21, Hombres!$A$1:$DW$117, Mujeres!$A$1:$DW$117)</f>
        <v>323.37341516946856</v>
      </c>
      <c r="GF21" s="52" cm="1">
        <f t="array" aca="1" ref="GF21" ca="1">beneficio_muerte_individual_activo(GF$2,$F21,$D21, Hombres!$A$1:$DW$117, Mujeres!$A$1:$DW$117)</f>
        <v>85.016385115818593</v>
      </c>
      <c r="GG21" s="52" cm="1">
        <f t="array" aca="1" ref="GG21" ca="1">beneficio_muerte_individual_activo(GG$2,$F21,$D21, Hombres!$A$1:$DW$117, Mujeres!$A$1:$DW$117)</f>
        <v>16.076478786726732</v>
      </c>
      <c r="GH21" s="52" cm="1">
        <f t="array" aca="1" ref="GH21" ca="1">beneficio_muerte_individual_activo(GH$2,$F21,$D21, Hombres!$A$1:$DW$117, Mujeres!$A$1:$DW$117)</f>
        <v>1.892894596577785</v>
      </c>
      <c r="GI21" s="52" cm="1">
        <f t="array" aca="1" ref="GI21" ca="1">beneficio_muerte_individual_activo(GI$2,$F21,$D21, Hombres!$A$1:$DW$117, Mujeres!$A$1:$DW$117)</f>
        <v>0</v>
      </c>
      <c r="GJ21" s="52" cm="1">
        <f t="array" aca="1" ref="GJ21" ca="1">beneficio_muerte_individual_activo(GJ$2,$F21,$D21, Hombres!$A$1:$DW$117, Mujeres!$A$1:$DW$117)</f>
        <v>0</v>
      </c>
      <c r="GK21" s="52" cm="1">
        <f t="array" aca="1" ref="GK21" ca="1">beneficio_muerte_individual_activo(GK$2,$F21,$D21, Hombres!$A$1:$DW$117, Mujeres!$A$1:$DW$117)</f>
        <v>0</v>
      </c>
      <c r="GL21" s="52" cm="1">
        <f t="array" aca="1" ref="GL21" ca="1">beneficio_muerte_individual_activo(GL$2,$F21,$D21, Hombres!$A$1:$DW$117, Mujeres!$A$1:$DW$117)</f>
        <v>0</v>
      </c>
      <c r="GM21" s="52" cm="1">
        <f t="array" aca="1" ref="GM21" ca="1">beneficio_muerte_individual_activo(GM$2,$F21,$D21, Hombres!$A$1:$DW$117, Mujeres!$A$1:$DW$117)</f>
        <v>0</v>
      </c>
      <c r="GN21" s="52" cm="1">
        <f t="array" aca="1" ref="GN21" ca="1">beneficio_muerte_individual_activo(GN$2,$F21,$D21, Hombres!$A$1:$DW$117, Mujeres!$A$1:$DW$117)</f>
        <v>0</v>
      </c>
      <c r="GO21" s="52" cm="1">
        <f t="array" aca="1" ref="GO21" ca="1">beneficio_muerte_individual_activo(GO$2,$F21,$D21, Hombres!$A$1:$DW$117, Mujeres!$A$1:$DW$117)</f>
        <v>0</v>
      </c>
      <c r="GP21" s="52" cm="1">
        <f t="array" aca="1" ref="GP21" ca="1">beneficio_muerte_individual_activo(GP$2,$F21,$D21, Hombres!$A$1:$DW$117, Mujeres!$A$1:$DW$117)</f>
        <v>0</v>
      </c>
      <c r="GQ21" s="52" cm="1">
        <f t="array" aca="1" ref="GQ21" ca="1">beneficio_muerte_individual_activo(GQ$2,$F21,$D21, Hombres!$A$1:$DW$117, Mujeres!$A$1:$DW$117)</f>
        <v>0</v>
      </c>
      <c r="GR21" s="52" cm="1">
        <f t="array" aca="1" ref="GR21" ca="1">beneficio_muerte_individual_activo(GR$2,$F21,$D21, Hombres!$A$1:$DW$117, Mujeres!$A$1:$DW$117)</f>
        <v>0</v>
      </c>
      <c r="GS21" s="52" cm="1">
        <f t="array" aca="1" ref="GS21" ca="1">beneficio_muerte_individual_activo(GS$2,$F21,$D21, Hombres!$A$1:$DW$117, Mujeres!$A$1:$DW$117)</f>
        <v>0</v>
      </c>
      <c r="GT21" s="52" cm="1">
        <f t="array" aca="1" ref="GT21" ca="1">beneficio_muerte_individual_activo(GT$2,$F21,$D21, Hombres!$A$1:$DW$117, Mujeres!$A$1:$DW$117)</f>
        <v>0</v>
      </c>
      <c r="GU21" s="52" cm="1">
        <f t="array" aca="1" ref="GU21" ca="1">beneficio_muerte_individual_activo(GU$2,$F21,$D21, Hombres!$A$1:$DW$117, Mujeres!$A$1:$DW$117)</f>
        <v>0</v>
      </c>
      <c r="GV21" s="52" cm="1">
        <f t="array" aca="1" ref="GV21" ca="1">beneficio_muerte_individual_activo(GV$2,$F21,$D21, Hombres!$A$1:$DW$117, Mujeres!$A$1:$DW$117)</f>
        <v>0</v>
      </c>
    </row>
    <row r="22" spans="1:204" x14ac:dyDescent="0.35">
      <c r="A22" s="2">
        <f t="shared" si="0"/>
        <v>20</v>
      </c>
      <c r="B22" s="81">
        <v>1535903.6</v>
      </c>
      <c r="C22" s="9">
        <v>42772</v>
      </c>
      <c r="D22" s="7" t="s">
        <v>5</v>
      </c>
      <c r="E22" s="9">
        <v>33261</v>
      </c>
      <c r="F22" s="12" cm="1">
        <f t="array" aca="1" ref="F22" ca="1">edadCalc(E22)</f>
        <v>34</v>
      </c>
      <c r="G22" s="45" cm="1">
        <f t="array" aca="1" ref="G22" ca="1">PorcentajePension(C22,E22, D22)</f>
        <v>0.85</v>
      </c>
      <c r="I22" s="78"/>
      <c r="J22" s="52" cm="1">
        <f t="array" aca="1" ref="J22" ca="1">AnualidadActivo(J$2, $E22, $C22, $B22, $D22, Hombres!$A$1:$DW$117, Mujeres!$A$1:$DW$117)</f>
        <v>0</v>
      </c>
      <c r="K22" s="52" cm="1">
        <f t="array" aca="1" ref="K22" ca="1">AnualidadActivo(K$2, $E22, $C22, $B22, $D22, Hombres!$A$1:$DW$117, Mujeres!$A$1:$DW$117)</f>
        <v>0</v>
      </c>
      <c r="L22" s="52" cm="1">
        <f t="array" aca="1" ref="L22" ca="1">AnualidadActivo(L$2, $E22, $C22, $B22, $D22, Hombres!$A$1:$DW$117, Mujeres!$A$1:$DW$117)</f>
        <v>0</v>
      </c>
      <c r="M22" s="52" cm="1">
        <f t="array" aca="1" ref="M22" ca="1">AnualidadActivo(M$2, $E22, $C22, $B22, $D22, Hombres!$A$1:$DW$117, Mujeres!$A$1:$DW$117)</f>
        <v>0</v>
      </c>
      <c r="N22" s="52" cm="1">
        <f t="array" aca="1" ref="N22" ca="1">AnualidadActivo(N$2, $E22, $C22, $B22, $D22, Hombres!$A$1:$DW$117, Mujeres!$A$1:$DW$117)</f>
        <v>0</v>
      </c>
      <c r="O22" s="52" cm="1">
        <f t="array" aca="1" ref="O22" ca="1">AnualidadActivo(O$2, $E22, $C22, $B22, $D22, Hombres!$A$1:$DW$117, Mujeres!$A$1:$DW$117)</f>
        <v>0</v>
      </c>
      <c r="P22" s="52" cm="1">
        <f t="array" aca="1" ref="P22" ca="1">AnualidadActivo(P$2, $E22, $C22, $B22, $D22, Hombres!$A$1:$DW$117, Mujeres!$A$1:$DW$117)</f>
        <v>0</v>
      </c>
      <c r="Q22" s="52" cm="1">
        <f t="array" aca="1" ref="Q22" ca="1">AnualidadActivo(Q$2, $E22, $C22, $B22, $D22, Hombres!$A$1:$DW$117, Mujeres!$A$1:$DW$117)</f>
        <v>0</v>
      </c>
      <c r="R22" s="52" cm="1">
        <f t="array" aca="1" ref="R22" ca="1">AnualidadActivo(R$2, $E22, $C22, $B22, $D22, Hombres!$A$1:$DW$117, Mujeres!$A$1:$DW$117)</f>
        <v>0</v>
      </c>
      <c r="S22" s="52" cm="1">
        <f t="array" aca="1" ref="S22" ca="1">AnualidadActivo(S$2, $E22, $C22, $B22, $D22, Hombres!$A$1:$DW$117, Mujeres!$A$1:$DW$117)</f>
        <v>0</v>
      </c>
      <c r="T22" s="52" cm="1">
        <f t="array" aca="1" ref="T22" ca="1">AnualidadActivo(T$2, $E22, $C22, $B22, $D22, Hombres!$A$1:$DW$117, Mujeres!$A$1:$DW$117)</f>
        <v>0</v>
      </c>
      <c r="U22" s="52" cm="1">
        <f t="array" aca="1" ref="U22" ca="1">AnualidadActivo(U$2, $E22, $C22, $B22, $D22, Hombres!$A$1:$DW$117, Mujeres!$A$1:$DW$117)</f>
        <v>0</v>
      </c>
      <c r="V22" s="52" cm="1">
        <f t="array" aca="1" ref="V22" ca="1">AnualidadActivo(V$2, $E22, $C22, $B22, $D22, Hombres!$A$1:$DW$117, Mujeres!$A$1:$DW$117)</f>
        <v>0</v>
      </c>
      <c r="W22" s="52" cm="1">
        <f t="array" aca="1" ref="W22" ca="1">AnualidadActivo(W$2, $E22, $C22, $B22, $D22, Hombres!$A$1:$DW$117, Mujeres!$A$1:$DW$117)</f>
        <v>0</v>
      </c>
      <c r="X22" s="52" cm="1">
        <f t="array" aca="1" ref="X22" ca="1">AnualidadActivo(X$2, $E22, $C22, $B22, $D22, Hombres!$A$1:$DW$117, Mujeres!$A$1:$DW$117)</f>
        <v>0</v>
      </c>
      <c r="Y22" s="52" cm="1">
        <f t="array" aca="1" ref="Y22" ca="1">AnualidadActivo(Y$2, $E22, $C22, $B22, $D22, Hombres!$A$1:$DW$117, Mujeres!$A$1:$DW$117)</f>
        <v>0</v>
      </c>
      <c r="Z22" s="52" cm="1">
        <f t="array" aca="1" ref="Z22" ca="1">AnualidadActivo(Z$2, $E22, $C22, $B22, $D22, Hombres!$A$1:$DW$117, Mujeres!$A$1:$DW$117)</f>
        <v>0</v>
      </c>
      <c r="AA22" s="52" cm="1">
        <f t="array" aca="1" ref="AA22" ca="1">AnualidadActivo(AA$2, $E22, $C22, $B22, $D22, Hombres!$A$1:$DW$117, Mujeres!$A$1:$DW$117)</f>
        <v>0</v>
      </c>
      <c r="AB22" s="52" cm="1">
        <f t="array" aca="1" ref="AB22" ca="1">AnualidadActivo(AB$2, $E22, $C22, $B22, $D22, Hombres!$A$1:$DW$117, Mujeres!$A$1:$DW$117)</f>
        <v>0</v>
      </c>
      <c r="AC22" s="52" cm="1">
        <f t="array" aca="1" ref="AC22" ca="1">AnualidadActivo(AC$2, $E22, $C22, $B22, $D22, Hombres!$A$1:$DW$117, Mujeres!$A$1:$DW$117)</f>
        <v>0</v>
      </c>
      <c r="AD22" s="52" cm="1">
        <f t="array" aca="1" ref="AD22" ca="1">AnualidadActivo(AD$2, $E22, $C22, $B22, $D22, Hombres!$A$1:$DW$117, Mujeres!$A$1:$DW$117)</f>
        <v>0</v>
      </c>
      <c r="AE22" s="52" cm="1">
        <f t="array" aca="1" ref="AE22" ca="1">AnualidadActivo(AE$2, $E22, $C22, $B22, $D22, Hombres!$A$1:$DW$117, Mujeres!$A$1:$DW$117)</f>
        <v>0</v>
      </c>
      <c r="AF22" s="52" cm="1">
        <f t="array" aca="1" ref="AF22" ca="1">AnualidadActivo(AF$2, $E22, $C22, $B22, $D22, Hombres!$A$1:$DW$117, Mujeres!$A$1:$DW$117)</f>
        <v>0</v>
      </c>
      <c r="AG22" s="52" cm="1">
        <f t="array" aca="1" ref="AG22" ca="1">AnualidadActivo(AG$2, $E22, $C22, $B22, $D22, Hombres!$A$1:$DW$117, Mujeres!$A$1:$DW$117)</f>
        <v>0</v>
      </c>
      <c r="AH22" s="52" cm="1">
        <f t="array" aca="1" ref="AH22" ca="1">AnualidadActivo(AH$2, $E22, $C22, $B22, $D22, Hombres!$A$1:$DW$117, Mujeres!$A$1:$DW$117)</f>
        <v>0</v>
      </c>
      <c r="AI22" s="52" cm="1">
        <f t="array" aca="1" ref="AI22" ca="1">AnualidadActivo(AI$2, $E22, $C22, $B22, $D22, Hombres!$A$1:$DW$117, Mujeres!$A$1:$DW$117)</f>
        <v>0</v>
      </c>
      <c r="AJ22" s="52" cm="1">
        <f t="array" aca="1" ref="AJ22" ca="1">AnualidadActivo(AJ$2, $E22, $C22, $B22, $D22, Hombres!$A$1:$DW$117, Mujeres!$A$1:$DW$117)</f>
        <v>0</v>
      </c>
      <c r="AK22" s="52" cm="1">
        <f t="array" aca="1" ref="AK22" ca="1">AnualidadActivo(AK$2, $E22, $C22, $B22, $D22, Hombres!$A$1:$DW$117, Mujeres!$A$1:$DW$117)</f>
        <v>0</v>
      </c>
      <c r="AL22" s="52" cm="1">
        <f t="array" aca="1" ref="AL22" ca="1">AnualidadActivo(AL$2, $E22, $C22, $B22, $D22, Hombres!$A$1:$DW$117, Mujeres!$A$1:$DW$117)</f>
        <v>0</v>
      </c>
      <c r="AM22" s="52" cm="1">
        <f t="array" aca="1" ref="AM22" ca="1">AnualidadActivo(AM$2, $E22, $C22, $B22, $D22, Hombres!$A$1:$DW$117, Mujeres!$A$1:$DW$117)</f>
        <v>0</v>
      </c>
      <c r="AN22" s="52" cm="1">
        <f t="array" aca="1" ref="AN22" ca="1">AnualidadActivo(AN$2, $E22, $C22, $B22, $D22, Hombres!$A$1:$DW$117, Mujeres!$A$1:$DW$117)</f>
        <v>0</v>
      </c>
      <c r="AO22" s="52" cm="1">
        <f t="array" aca="1" ref="AO22" ca="1">AnualidadActivo(AO$2, $E22, $C22, $B22, $D22, Hombres!$A$1:$DW$117, Mujeres!$A$1:$DW$117)</f>
        <v>70823792.427390113</v>
      </c>
      <c r="AP22" s="52" cm="1">
        <f t="array" aca="1" ref="AP22" ca="1">AnualidadActivo(AP$2, $E22, $C22, $B22, $D22, Hombres!$A$1:$DW$117, Mujeres!$A$1:$DW$117)</f>
        <v>72948506.200211823</v>
      </c>
      <c r="AQ22" s="52" cm="1">
        <f t="array" aca="1" ref="AQ22" ca="1">AnualidadActivo(AQ$2, $E22, $C22, $B22, $D22, Hombres!$A$1:$DW$117, Mujeres!$A$1:$DW$117)</f>
        <v>75136961.38621816</v>
      </c>
      <c r="AR22" s="52" cm="1">
        <f t="array" aca="1" ref="AR22" ca="1">AnualidadActivo(AR$2, $E22, $C22, $B22, $D22, Hombres!$A$1:$DW$117, Mujeres!$A$1:$DW$117)</f>
        <v>77391070.227804706</v>
      </c>
      <c r="AS22" s="52" cm="1">
        <f t="array" aca="1" ref="AS22" ca="1">AnualidadActivo(AS$2, $E22, $C22, $B22, $D22, Hombres!$A$1:$DW$117, Mujeres!$A$1:$DW$117)</f>
        <v>79712802.334638864</v>
      </c>
      <c r="AT22" s="52" cm="1">
        <f t="array" aca="1" ref="AT22" ca="1">AnualidadActivo(AT$2, $E22, $C22, $B22, $D22, Hombres!$A$1:$DW$117, Mujeres!$A$1:$DW$117)</f>
        <v>82204327.59971875</v>
      </c>
      <c r="AU22" s="52" cm="1">
        <f t="array" aca="1" ref="AU22" ca="1">AnualidadActivo(AU$2, $E22, $C22, $B22, $D22, Hombres!$A$1:$DW$117, Mujeres!$A$1:$DW$117)</f>
        <v>83966041.55714047</v>
      </c>
      <c r="AV22" s="52" cm="1">
        <f t="array" aca="1" ref="AV22" ca="1">AnualidadActivo(AV$2, $E22, $C22, $B22, $D22, Hombres!$A$1:$DW$117, Mujeres!$A$1:$DW$117)</f>
        <v>85711146.171303511</v>
      </c>
      <c r="AW22" s="52" cm="1">
        <f t="array" aca="1" ref="AW22" ca="1">AnualidadActivo(AW$2, $E22, $C22, $B22, $D22, Hombres!$A$1:$DW$117, Mujeres!$A$1:$DW$117)</f>
        <v>87440309.833174422</v>
      </c>
      <c r="AX22" s="52" cm="1">
        <f t="array" aca="1" ref="AX22" ca="1">AnualidadActivo(AX$2, $E22, $C22, $B22, $D22, Hombres!$A$1:$DW$117, Mujeres!$A$1:$DW$117)</f>
        <v>89155714.880765378</v>
      </c>
      <c r="AY22" s="52" cm="1">
        <f t="array" aca="1" ref="AY22" ca="1">AnualidadActivo(AY$2, $E22, $C22, $B22, $D22, Hombres!$A$1:$DW$117, Mujeres!$A$1:$DW$117)</f>
        <v>90850170.417454675</v>
      </c>
      <c r="AZ22" s="52" cm="1">
        <f t="array" aca="1" ref="AZ22" ca="1">AnualidadActivo(AZ$2, $E22, $C22, $B22, $D22, Hombres!$A$1:$DW$117, Mujeres!$A$1:$DW$117)</f>
        <v>92504355.693538249</v>
      </c>
      <c r="BA22" s="52" cm="1">
        <f t="array" aca="1" ref="BA22" ca="1">AnualidadActivo(BA$2, $E22, $C22, $B22, $D22, Hombres!$A$1:$DW$117, Mujeres!$A$1:$DW$117)</f>
        <v>94086634.834805995</v>
      </c>
      <c r="BB22" s="52" cm="1">
        <f t="array" aca="1" ref="BB22" ca="1">AnualidadActivo(BB$2, $E22, $C22, $B22, $D22, Hombres!$A$1:$DW$117, Mujeres!$A$1:$DW$117)</f>
        <v>95559860.016383752</v>
      </c>
      <c r="BC22" s="52" cm="1">
        <f t="array" aca="1" ref="BC22" ca="1">AnualidadActivo(BC$2, $E22, $C22, $B22, $D22, Hombres!$A$1:$DW$117, Mujeres!$A$1:$DW$117)</f>
        <v>96888197.97312963</v>
      </c>
      <c r="BD22" s="52" cm="1">
        <f t="array" aca="1" ref="BD22" ca="1">AnualidadActivo(BD$2, $E22, $C22, $B22, $D22, Hombres!$A$1:$DW$117, Mujeres!$A$1:$DW$117)</f>
        <v>98042276.801988438</v>
      </c>
      <c r="BE22" s="52" cm="1">
        <f t="array" aca="1" ref="BE22" ca="1">AnualidadActivo(BE$2, $E22, $C22, $B22, $D22, Hombres!$A$1:$DW$117, Mujeres!$A$1:$DW$117)</f>
        <v>99008650.30782716</v>
      </c>
      <c r="BF22" s="52" cm="1">
        <f t="array" aca="1" ref="BF22" ca="1">AnualidadActivo(BF$2, $E22, $C22, $B22, $D22, Hombres!$A$1:$DW$117, Mujeres!$A$1:$DW$117)</f>
        <v>99784435.854599595</v>
      </c>
      <c r="BG22" s="52" cm="1">
        <f t="array" aca="1" ref="BG22" ca="1">AnualidadActivo(BG$2, $E22, $C22, $B22, $D22, Hombres!$A$1:$DW$117, Mujeres!$A$1:$DW$117)</f>
        <v>100368133.89273033</v>
      </c>
      <c r="BH22" s="52" cm="1">
        <f t="array" aca="1" ref="BH22" ca="1">AnualidadActivo(BH$2, $E22, $C22, $B22, $D22, Hombres!$A$1:$DW$117, Mujeres!$A$1:$DW$117)</f>
        <v>100754887.14036147</v>
      </c>
      <c r="BI22" s="52" cm="1">
        <f t="array" aca="1" ref="BI22" ca="1">AnualidadActivo(BI$2, $E22, $C22, $B22, $D22, Hombres!$A$1:$DW$117, Mujeres!$A$1:$DW$117)</f>
        <v>100929048.00807682</v>
      </c>
      <c r="BJ22" s="52" cm="1">
        <f t="array" aca="1" ref="BJ22" ca="1">AnualidadActivo(BJ$2, $E22, $C22, $B22, $D22, Hombres!$A$1:$DW$117, Mujeres!$A$1:$DW$117)</f>
        <v>100684334.83270214</v>
      </c>
      <c r="BK22" s="52" cm="1">
        <f t="array" aca="1" ref="BK22" ca="1">AnualidadActivo(BK$2, $E22, $C22, $B22, $D22, Hombres!$A$1:$DW$117, Mujeres!$A$1:$DW$117)</f>
        <v>100131226.34545773</v>
      </c>
      <c r="BL22" s="52" cm="1">
        <f t="array" aca="1" ref="BL22" ca="1">AnualidadActivo(BL$2, $E22, $C22, $B22, $D22, Hombres!$A$1:$DW$117, Mujeres!$A$1:$DW$117)</f>
        <v>99242470.792488277</v>
      </c>
      <c r="BM22" s="52" cm="1">
        <f t="array" aca="1" ref="BM22" ca="1">AnualidadActivo(BM$2, $E22, $C22, $B22, $D22, Hombres!$A$1:$DW$117, Mujeres!$A$1:$DW$117)</f>
        <v>97990372.304429069</v>
      </c>
      <c r="BN22" s="52" cm="1">
        <f t="array" aca="1" ref="BN22" ca="1">AnualidadActivo(BN$2, $E22, $C22, $B22, $D22, Hombres!$A$1:$DW$117, Mujeres!$A$1:$DW$117)</f>
        <v>96347030.057177737</v>
      </c>
      <c r="BO22" s="52" cm="1">
        <f t="array" aca="1" ref="BO22" ca="1">AnualidadActivo(BO$2, $E22, $C22, $B22, $D22, Hombres!$A$1:$DW$117, Mujeres!$A$1:$DW$117)</f>
        <v>94286643.809359446</v>
      </c>
      <c r="BP22" s="52" cm="1">
        <f t="array" aca="1" ref="BP22" ca="1">AnualidadActivo(BP$2, $E22, $C22, $B22, $D22, Hombres!$A$1:$DW$117, Mujeres!$A$1:$DW$117)</f>
        <v>91782897.623353258</v>
      </c>
      <c r="BQ22" s="52" cm="1">
        <f t="array" aca="1" ref="BQ22" ca="1">AnualidadActivo(BQ$2, $E22, $C22, $B22, $D22, Hombres!$A$1:$DW$117, Mujeres!$A$1:$DW$117)</f>
        <v>88813813.585964367</v>
      </c>
      <c r="BR22" s="52" cm="1">
        <f t="array" aca="1" ref="BR22" ca="1">AnualidadActivo(BR$2, $E22, $C22, $B22, $D22, Hombres!$A$1:$DW$117, Mujeres!$A$1:$DW$117)</f>
        <v>85368927.71957691</v>
      </c>
      <c r="BS22" s="52" cm="1">
        <f t="array" aca="1" ref="BS22" ca="1">AnualidadActivo(BS$2, $E22, $C22, $B22, $D22, Hombres!$A$1:$DW$117, Mujeres!$A$1:$DW$117)</f>
        <v>81450733.140983805</v>
      </c>
      <c r="BT22" s="52" cm="1">
        <f t="array" aca="1" ref="BT22" ca="1">AnualidadActivo(BT$2, $E22, $C22, $B22, $D22, Hombres!$A$1:$DW$117, Mujeres!$A$1:$DW$117)</f>
        <v>77072628.682807818</v>
      </c>
      <c r="BU22" s="52" cm="1">
        <f t="array" aca="1" ref="BU22" ca="1">AnualidadActivo(BU$2, $E22, $C22, $B22, $D22, Hombres!$A$1:$DW$117, Mujeres!$A$1:$DW$117)</f>
        <v>72258052.323054522</v>
      </c>
      <c r="BV22" s="52" cm="1">
        <f t="array" aca="1" ref="BV22" ca="1">AnualidadActivo(BV$2, $E22, $C22, $B22, $D22, Hombres!$A$1:$DW$117, Mujeres!$A$1:$DW$117)</f>
        <v>67044995.354981914</v>
      </c>
      <c r="BW22" s="52" cm="1">
        <f t="array" aca="1" ref="BW22" ca="1">AnualidadActivo(BW$2, $E22, $C22, $B22, $D22, Hombres!$A$1:$DW$117, Mujeres!$A$1:$DW$117)</f>
        <v>61492810.893198907</v>
      </c>
      <c r="BX22" s="52" cm="1">
        <f t="array" aca="1" ref="BX22" ca="1">AnualidadActivo(BX$2, $E22, $C22, $B22, $D22, Hombres!$A$1:$DW$117, Mujeres!$A$1:$DW$117)</f>
        <v>55680618.327456869</v>
      </c>
      <c r="BY22" s="52" cm="1">
        <f t="array" aca="1" ref="BY22" ca="1">AnualidadActivo(BY$2, $E22, $C22, $B22, $D22, Hombres!$A$1:$DW$117, Mujeres!$A$1:$DW$117)</f>
        <v>49700483.114199288</v>
      </c>
      <c r="BZ22" s="52" cm="1">
        <f t="array" aca="1" ref="BZ22" ca="1">AnualidadActivo(BZ$2, $E22, $C22, $B22, $D22, Hombres!$A$1:$DW$117, Mujeres!$A$1:$DW$117)</f>
        <v>43655044.376632586</v>
      </c>
      <c r="CA22" s="52" cm="1">
        <f t="array" aca="1" ref="CA22" ca="1">AnualidadActivo(CA$2, $E22, $C22, $B22, $D22, Hombres!$A$1:$DW$117, Mujeres!$A$1:$DW$117)</f>
        <v>37658580.147010878</v>
      </c>
      <c r="CB22" s="52" cm="1">
        <f t="array" aca="1" ref="CB22" ca="1">AnualidadActivo(CB$2, $E22, $C22, $B22, $D22, Hombres!$A$1:$DW$117, Mujeres!$A$1:$DW$117)</f>
        <v>31836156.416397288</v>
      </c>
      <c r="CC22" s="52" cm="1">
        <f t="array" aca="1" ref="CC22" ca="1">AnualidadActivo(CC$2, $E22, $C22, $B22, $D22, Hombres!$A$1:$DW$117, Mujeres!$A$1:$DW$117)</f>
        <v>26313947.903160993</v>
      </c>
      <c r="CD22" s="52" cm="1">
        <f t="array" aca="1" ref="CD22" ca="1">AnualidadActivo(CD$2, $E22, $C22, $B22, $D22, Hombres!$A$1:$DW$117, Mujeres!$A$1:$DW$117)</f>
        <v>21206953.103507411</v>
      </c>
      <c r="CE22" s="52" cm="1">
        <f t="array" aca="1" ref="CE22" ca="1">AnualidadActivo(CE$2, $E22, $C22, $B22, $D22, Hombres!$A$1:$DW$117, Mujeres!$A$1:$DW$117)</f>
        <v>16611556.277928844</v>
      </c>
      <c r="CF22" s="52" cm="1">
        <f t="array" aca="1" ref="CF22" ca="1">AnualidadActivo(CF$2, $E22, $C22, $B22, $D22, Hombres!$A$1:$DW$117, Mujeres!$A$1:$DW$117)</f>
        <v>12600760.849527076</v>
      </c>
      <c r="CG22" s="52" cm="1">
        <f t="array" aca="1" ref="CG22" ca="1">AnualidadActivo(CG$2, $E22, $C22, $B22, $D22, Hombres!$A$1:$DW$117, Mujeres!$A$1:$DW$117)</f>
        <v>9219096.1094269939</v>
      </c>
      <c r="CH22" s="52" cm="1">
        <f t="array" aca="1" ref="CH22" ca="1">AnualidadActivo(CH$2, $E22, $C22, $B22, $D22, Hombres!$A$1:$DW$117, Mujeres!$A$1:$DW$117)</f>
        <v>6476236.1664079409</v>
      </c>
      <c r="CI22" s="52" cm="1">
        <f t="array" aca="1" ref="CI22" ca="1">AnualidadActivo(CI$2, $E22, $C22, $B22, $D22, Hombres!$A$1:$DW$117, Mujeres!$A$1:$DW$117)</f>
        <v>4345118.8112528147</v>
      </c>
      <c r="CJ22" s="52" cm="1">
        <f t="array" aca="1" ref="CJ22" ca="1">AnualidadActivo(CJ$2, $E22, $C22, $B22, $D22, Hombres!$A$1:$DW$117, Mujeres!$A$1:$DW$117)</f>
        <v>2766963.0339449523</v>
      </c>
      <c r="CK22" s="52" cm="1">
        <f t="array" aca="1" ref="CK22" ca="1">AnualidadActivo(CK$2, $E22, $C22, $B22, $D22, Hombres!$A$1:$DW$117, Mujeres!$A$1:$DW$117)</f>
        <v>1660139.9959822975</v>
      </c>
      <c r="CL22" s="52" cm="1">
        <f t="array" aca="1" ref="CL22" ca="1">AnualidadActivo(CL$2, $E22, $C22, $B22, $D22, Hombres!$A$1:$DW$117, Mujeres!$A$1:$DW$117)</f>
        <v>930588.39518818446</v>
      </c>
      <c r="CM22" s="52" cm="1">
        <f t="array" aca="1" ref="CM22" ca="1">AnualidadActivo(CM$2, $E22, $C22, $B22, $D22, Hombres!$A$1:$DW$117, Mujeres!$A$1:$DW$117)</f>
        <v>482531.8810076426</v>
      </c>
      <c r="CN22" s="52" cm="1">
        <f t="array" aca="1" ref="CN22" ca="1">AnualidadActivo(CN$2, $E22, $C22, $B22, $D22, Hombres!$A$1:$DW$117, Mujeres!$A$1:$DW$117)</f>
        <v>228653.27658931611</v>
      </c>
      <c r="CO22" s="52" cm="1">
        <f t="array" aca="1" ref="CO22" ca="1">AnualidadActivo(CO$2, $E22, $C22, $B22, $D22, Hombres!$A$1:$DW$117, Mujeres!$A$1:$DW$117)</f>
        <v>97529.155119665797</v>
      </c>
      <c r="CP22" s="52" cm="1">
        <f t="array" aca="1" ref="CP22" ca="1">AnualidadActivo(CP$2, $E22, $C22, $B22, $D22, Hombres!$A$1:$DW$117, Mujeres!$A$1:$DW$117)</f>
        <v>36734.726789082437</v>
      </c>
      <c r="CQ22" s="52" cm="1">
        <f t="array" aca="1" ref="CQ22" ca="1">AnualidadActivo(CQ$2, $E22, $C22, $B22, $D22, Hombres!$A$1:$DW$117, Mujeres!$A$1:$DW$117)</f>
        <v>11918.400490228552</v>
      </c>
      <c r="CR22" s="52" cm="1">
        <f t="array" aca="1" ref="CR22" ca="1">AnualidadActivo(CR$2, $E22, $C22, $B22, $D22, Hombres!$A$1:$DW$117, Mujeres!$A$1:$DW$117)</f>
        <v>3219.6030151121558</v>
      </c>
      <c r="CS22" s="52" cm="1">
        <f t="array" aca="1" ref="CS22" ca="1">AnualidadActivo(CS$2, $E22, $C22, $B22, $D22, Hombres!$A$1:$DW$117, Mujeres!$A$1:$DW$117)</f>
        <v>0</v>
      </c>
      <c r="CT22" s="52" cm="1">
        <f t="array" aca="1" ref="CT22" ca="1">AnualidadActivo(CT$2, $E22, $C22, $B22, $D22, Hombres!$A$1:$DW$117, Mujeres!$A$1:$DW$117)</f>
        <v>0</v>
      </c>
      <c r="CU22" s="52" cm="1">
        <f t="array" aca="1" ref="CU22" ca="1">AnualidadActivo(CU$2, $E22, $C22, $B22, $D22, Hombres!$A$1:$DW$117, Mujeres!$A$1:$DW$117)</f>
        <v>0</v>
      </c>
      <c r="CV22" s="52" cm="1">
        <f t="array" aca="1" ref="CV22" ca="1">AnualidadActivo(CV$2, $E22, $C22, $B22, $D22, Hombres!$A$1:$DW$117, Mujeres!$A$1:$DW$117)</f>
        <v>0</v>
      </c>
      <c r="CW22" s="52" cm="1">
        <f t="array" aca="1" ref="CW22" ca="1">AnualidadActivo(CW$2, $E22, $C22, $B22, $D22, Hombres!$A$1:$DW$117, Mujeres!$A$1:$DW$117)</f>
        <v>0</v>
      </c>
      <c r="CX22" s="52" cm="1">
        <f t="array" aca="1" ref="CX22" ca="1">AnualidadActivo(CX$2, $E22, $C22, $B22, $D22, Hombres!$A$1:$DW$117, Mujeres!$A$1:$DW$117)</f>
        <v>0</v>
      </c>
      <c r="CY22" s="52" cm="1">
        <f t="array" aca="1" ref="CY22" ca="1">AnualidadActivo(CY$2, $E22, $C22, $B22, $D22, Hombres!$A$1:$DW$117, Mujeres!$A$1:$DW$117)</f>
        <v>0</v>
      </c>
      <c r="CZ22" s="52" cm="1">
        <f t="array" aca="1" ref="CZ22" ca="1">AnualidadActivo(CZ$2, $E22, $C22, $B22, $D22, Hombres!$A$1:$DW$117, Mujeres!$A$1:$DW$117)</f>
        <v>0</v>
      </c>
      <c r="DA22" s="52" cm="1">
        <f t="array" aca="1" ref="DA22" ca="1">AnualidadActivo(DA$2, $E22, $C22, $B22, $D22, Hombres!$A$1:$DW$117, Mujeres!$A$1:$DW$117)</f>
        <v>0</v>
      </c>
      <c r="DD22" s="25"/>
      <c r="DE22" s="52" cm="1">
        <f t="array" aca="1" ref="DE22" ca="1">beneficio_muerte_individual_activo(DE$2,$F22,$D22, Hombres!$A$1:$DW$117, Mujeres!$A$1:$DW$117)</f>
        <v>0</v>
      </c>
      <c r="DF22" s="52" cm="1">
        <f t="array" aca="1" ref="DF22" ca="1">beneficio_muerte_individual_activo(DF$2,$F22,$D22, Hombres!$A$1:$DW$117, Mujeres!$A$1:$DW$117)</f>
        <v>6662</v>
      </c>
      <c r="DG22" s="52" cm="1">
        <f t="array" aca="1" ref="DG22" ca="1">beneficio_muerte_individual_activo(DG$2,$F22,$D22, Hombres!$A$1:$DW$117, Mujeres!$A$1:$DW$117)</f>
        <v>6672.9866501999995</v>
      </c>
      <c r="DH22" s="52" cm="1">
        <f t="array" aca="1" ref="DH22" ca="1">beneficio_muerte_individual_activo(DH$2,$F22,$D22, Hombres!$A$1:$DW$117, Mujeres!$A$1:$DW$117)</f>
        <v>6770.1698633470514</v>
      </c>
      <c r="DI22" s="52" cm="1">
        <f t="array" aca="1" ref="DI22" ca="1">beneficio_muerte_individual_activo(DI$2,$F22,$D22, Hombres!$A$1:$DW$117, Mujeres!$A$1:$DW$117)</f>
        <v>6951.0894951196224</v>
      </c>
      <c r="DJ22" s="52" cm="1">
        <f t="array" aca="1" ref="DJ22" ca="1">beneficio_muerte_individual_activo(DJ$2,$F22,$D22, Hombres!$A$1:$DW$117, Mujeres!$A$1:$DW$117)</f>
        <v>7207.2972384924415</v>
      </c>
      <c r="DK22" s="52" cm="1">
        <f t="array" aca="1" ref="DK22" ca="1">beneficio_muerte_individual_activo(DK$2,$F22,$D22, Hombres!$A$1:$DW$117, Mujeres!$A$1:$DW$117)</f>
        <v>7530.8693105167777</v>
      </c>
      <c r="DL22" s="52" cm="1">
        <f t="array" aca="1" ref="DL22" ca="1">beneficio_muerte_individual_activo(DL$2,$F22,$D22, Hombres!$A$1:$DW$117, Mujeres!$A$1:$DW$117)</f>
        <v>7936.7212277713606</v>
      </c>
      <c r="DM22" s="52" cm="1">
        <f t="array" aca="1" ref="DM22" ca="1">beneficio_muerte_individual_activo(DM$2,$F22,$D22, Hombres!$A$1:$DW$117, Mujeres!$A$1:$DW$117)</f>
        <v>8426.7327107688561</v>
      </c>
      <c r="DN22" s="52" cm="1">
        <f t="array" aca="1" ref="DN22" ca="1">beneficio_muerte_individual_activo(DN$2,$F22,$D22, Hombres!$A$1:$DW$117, Mujeres!$A$1:$DW$117)</f>
        <v>8927.5767649652789</v>
      </c>
      <c r="DO22" s="52" cm="1">
        <f t="array" aca="1" ref="DO22" ca="1">beneficio_muerte_individual_activo(DO$2,$F22,$D22, Hombres!$A$1:$DW$117, Mujeres!$A$1:$DW$117)</f>
        <v>9339.3651763637063</v>
      </c>
      <c r="DP22" s="52" cm="1">
        <f t="array" aca="1" ref="DP22" ca="1">beneficio_muerte_individual_activo(DP$2,$F22,$D22, Hombres!$A$1:$DW$117, Mujeres!$A$1:$DW$117)</f>
        <v>9644.386049105502</v>
      </c>
      <c r="DQ22" s="52" cm="1">
        <f t="array" aca="1" ref="DQ22" ca="1">beneficio_muerte_individual_activo(DQ$2,$F22,$D22, Hombres!$A$1:$DW$117, Mujeres!$A$1:$DW$117)</f>
        <v>9921.9875997738673</v>
      </c>
      <c r="DR22" s="52" cm="1">
        <f t="array" aca="1" ref="DR22" ca="1">beneficio_muerte_individual_activo(DR$2,$F22,$D22, Hombres!$A$1:$DW$117, Mujeres!$A$1:$DW$117)</f>
        <v>10380.707045410127</v>
      </c>
      <c r="DS22" s="52" cm="1">
        <f t="array" aca="1" ref="DS22" ca="1">beneficio_muerte_individual_activo(DS$2,$F22,$D22, Hombres!$A$1:$DW$117, Mujeres!$A$1:$DW$117)</f>
        <v>11014.5337189894</v>
      </c>
      <c r="DT22" s="52" cm="1">
        <f t="array" aca="1" ref="DT22" ca="1">beneficio_muerte_individual_activo(DT$2,$F22,$D22, Hombres!$A$1:$DW$117, Mujeres!$A$1:$DW$117)</f>
        <v>11768.966150501297</v>
      </c>
      <c r="DU22" s="52" cm="1">
        <f t="array" aca="1" ref="DU22" ca="1">beneficio_muerte_individual_activo(DU$2,$F22,$D22, Hombres!$A$1:$DW$117, Mujeres!$A$1:$DW$117)</f>
        <v>12587.480532123884</v>
      </c>
      <c r="DV22" s="52" cm="1">
        <f t="array" aca="1" ref="DV22" ca="1">beneficio_muerte_individual_activo(DV$2,$F22,$D22, Hombres!$A$1:$DW$117, Mujeres!$A$1:$DW$117)</f>
        <v>13454.43377462346</v>
      </c>
      <c r="DW22" s="52" cm="1">
        <f t="array" aca="1" ref="DW22" ca="1">beneficio_muerte_individual_activo(DW$2,$F22,$D22, Hombres!$A$1:$DW$117, Mujeres!$A$1:$DW$117)</f>
        <v>14366.400122027102</v>
      </c>
      <c r="DX22" s="52" cm="1">
        <f t="array" aca="1" ref="DX22" ca="1">beneficio_muerte_individual_activo(DX$2,$F22,$D22, Hombres!$A$1:$DW$117, Mujeres!$A$1:$DW$117)</f>
        <v>15237.315259504669</v>
      </c>
      <c r="DY22" s="52" cm="1">
        <f t="array" aca="1" ref="DY22" ca="1">beneficio_muerte_individual_activo(DY$2,$F22,$D22, Hombres!$A$1:$DW$117, Mujeres!$A$1:$DW$117)</f>
        <v>15997.733053600887</v>
      </c>
      <c r="DZ22" s="52" cm="1">
        <f t="array" aca="1" ref="DZ22" ca="1">beneficio_muerte_individual_activo(DZ$2,$F22,$D22, Hombres!$A$1:$DW$117, Mujeres!$A$1:$DW$117)</f>
        <v>16805.377534248128</v>
      </c>
      <c r="EA22" s="52" cm="1">
        <f t="array" aca="1" ref="EA22" ca="1">beneficio_muerte_individual_activo(EA$2,$F22,$D22, Hombres!$A$1:$DW$117, Mujeres!$A$1:$DW$117)</f>
        <v>17763.324321946304</v>
      </c>
      <c r="EB22" s="52" cm="1">
        <f t="array" aca="1" ref="EB22" ca="1">beneficio_muerte_individual_activo(EB$2,$F22,$D22, Hombres!$A$1:$DW$117, Mujeres!$A$1:$DW$117)</f>
        <v>19071.189502867863</v>
      </c>
      <c r="EC22" s="52" cm="1">
        <f t="array" aca="1" ref="EC22" ca="1">beneficio_muerte_individual_activo(EC$2,$F22,$D22, Hombres!$A$1:$DW$117, Mujeres!$A$1:$DW$117)</f>
        <v>20770.438370447991</v>
      </c>
      <c r="ED22" s="52" cm="1">
        <f t="array" aca="1" ref="ED22" ca="1">beneficio_muerte_individual_activo(ED$2,$F22,$D22, Hombres!$A$1:$DW$117, Mujeres!$A$1:$DW$117)</f>
        <v>22801.627274138187</v>
      </c>
      <c r="EE22" s="52" cm="1">
        <f t="array" aca="1" ref="EE22" ca="1">beneficio_muerte_individual_activo(EE$2,$F22,$D22, Hombres!$A$1:$DW$117, Mujeres!$A$1:$DW$117)</f>
        <v>24896.011971528562</v>
      </c>
      <c r="EF22" s="52" cm="1">
        <f t="array" aca="1" ref="EF22" ca="1">beneficio_muerte_individual_activo(EF$2,$F22,$D22, Hombres!$A$1:$DW$117, Mujeres!$A$1:$DW$117)</f>
        <v>26912.092464170779</v>
      </c>
      <c r="EG22" s="52" cm="1">
        <f t="array" aca="1" ref="EG22" ca="1">beneficio_muerte_individual_activo(EG$2,$F22,$D22, Hombres!$A$1:$DW$117, Mujeres!$A$1:$DW$117)</f>
        <v>28901.722376693124</v>
      </c>
      <c r="EH22" s="52" cm="1">
        <f t="array" aca="1" ref="EH22" ca="1">beneficio_muerte_individual_activo(EH$2,$F22,$D22, Hombres!$A$1:$DW$117, Mujeres!$A$1:$DW$117)</f>
        <v>30835.815856091482</v>
      </c>
      <c r="EI22" s="52" cm="1">
        <f t="array" aca="1" ref="EI22" ca="1">beneficio_muerte_individual_activo(EI$2,$F22,$D22, Hombres!$A$1:$DW$117, Mujeres!$A$1:$DW$117)</f>
        <v>32726.77831162564</v>
      </c>
      <c r="EJ22" s="52" cm="1">
        <f t="array" aca="1" ref="EJ22" ca="1">beneficio_muerte_individual_activo(EJ$2,$F22,$D22, Hombres!$A$1:$DW$117, Mujeres!$A$1:$DW$117)</f>
        <v>34790.616299760171</v>
      </c>
      <c r="EK22" s="52" cm="1">
        <f t="array" aca="1" ref="EK22" ca="1">beneficio_muerte_individual_activo(EK$2,$F22,$D22, Hombres!$A$1:$DW$117, Mujeres!$A$1:$DW$117)</f>
        <v>22281.250150007621</v>
      </c>
      <c r="EL22" s="52" cm="1">
        <f t="array" aca="1" ref="EL22" ca="1">beneficio_muerte_individual_activo(EL$2,$F22,$D22, Hombres!$A$1:$DW$117, Mujeres!$A$1:$DW$117)</f>
        <v>23787.273832312469</v>
      </c>
      <c r="EM22" s="52" cm="1">
        <f t="array" aca="1" ref="EM22" ca="1">beneficio_muerte_individual_activo(EM$2,$F22,$D22, Hombres!$A$1:$DW$117, Mujeres!$A$1:$DW$117)</f>
        <v>25124.688358302916</v>
      </c>
      <c r="EN22" s="52" cm="1">
        <f t="array" aca="1" ref="EN22" ca="1">beneficio_muerte_individual_activo(EN$2,$F22,$D22, Hombres!$A$1:$DW$117, Mujeres!$A$1:$DW$117)</f>
        <v>26262.719158495285</v>
      </c>
      <c r="EO22" s="52" cm="1">
        <f t="array" aca="1" ref="EO22" ca="1">beneficio_muerte_individual_activo(EO$2,$F22,$D22, Hombres!$A$1:$DW$117, Mujeres!$A$1:$DW$117)</f>
        <v>27518.784642665145</v>
      </c>
      <c r="EP22" s="52" cm="1">
        <f t="array" aca="1" ref="EP22" ca="1">beneficio_muerte_individual_activo(EP$2,$F22,$D22, Hombres!$A$1:$DW$117, Mujeres!$A$1:$DW$117)</f>
        <v>29220.77513465732</v>
      </c>
      <c r="EQ22" s="52" cm="1">
        <f t="array" aca="1" ref="EQ22" ca="1">beneficio_muerte_individual_activo(EQ$2,$F22,$D22, Hombres!$A$1:$DW$117, Mujeres!$A$1:$DW$117)</f>
        <v>31620.53252922629</v>
      </c>
      <c r="ER22" s="52" cm="1">
        <f t="array" aca="1" ref="ER22" ca="1">beneficio_muerte_individual_activo(ER$2,$F22,$D22, Hombres!$A$1:$DW$117, Mujeres!$A$1:$DW$117)</f>
        <v>34729.321263935555</v>
      </c>
      <c r="ES22" s="52" cm="1">
        <f t="array" aca="1" ref="ES22" ca="1">beneficio_muerte_individual_activo(ES$2,$F22,$D22, Hombres!$A$1:$DW$117, Mujeres!$A$1:$DW$117)</f>
        <v>38421.632666134763</v>
      </c>
      <c r="ET22" s="52" cm="1">
        <f t="array" aca="1" ref="ET22" ca="1">beneficio_muerte_individual_activo(ET$2,$F22,$D22, Hombres!$A$1:$DW$117, Mujeres!$A$1:$DW$117)</f>
        <v>42504.099364926675</v>
      </c>
      <c r="EU22" s="52" cm="1">
        <f t="array" aca="1" ref="EU22" ca="1">beneficio_muerte_individual_activo(EU$2,$F22,$D22, Hombres!$A$1:$DW$117, Mujeres!$A$1:$DW$117)</f>
        <v>46550.609409373137</v>
      </c>
      <c r="EV22" s="52" cm="1">
        <f t="array" aca="1" ref="EV22" ca="1">beneficio_muerte_individual_activo(EV$2,$F22,$D22, Hombres!$A$1:$DW$117, Mujeres!$A$1:$DW$117)</f>
        <v>50268.239983543586</v>
      </c>
      <c r="EW22" s="52" cm="1">
        <f t="array" aca="1" ref="EW22" ca="1">beneficio_muerte_individual_activo(EW$2,$F22,$D22, Hombres!$A$1:$DW$117, Mujeres!$A$1:$DW$117)</f>
        <v>53584.332575666325</v>
      </c>
      <c r="EX22" s="52" cm="1">
        <f t="array" aca="1" ref="EX22" ca="1">beneficio_muerte_individual_activo(EX$2,$F22,$D22, Hombres!$A$1:$DW$117, Mujeres!$A$1:$DW$117)</f>
        <v>56607.537537717835</v>
      </c>
      <c r="EY22" s="52" cm="1">
        <f t="array" aca="1" ref="EY22" ca="1">beneficio_muerte_individual_activo(EY$2,$F22,$D22, Hombres!$A$1:$DW$117, Mujeres!$A$1:$DW$117)</f>
        <v>59642.602735301494</v>
      </c>
      <c r="EZ22" s="52" cm="1">
        <f t="array" aca="1" ref="EZ22" ca="1">beneficio_muerte_individual_activo(EZ$2,$F22,$D22, Hombres!$A$1:$DW$117, Mujeres!$A$1:$DW$117)</f>
        <v>66612.084461917577</v>
      </c>
      <c r="FA22" s="52" cm="1">
        <f t="array" aca="1" ref="FA22" ca="1">beneficio_muerte_individual_activo(FA$2,$F22,$D22, Hombres!$A$1:$DW$117, Mujeres!$A$1:$DW$117)</f>
        <v>70684.864489329382</v>
      </c>
      <c r="FB22" s="52" cm="1">
        <f t="array" aca="1" ref="FB22" ca="1">beneficio_muerte_individual_activo(FB$2,$F22,$D22, Hombres!$A$1:$DW$117, Mujeres!$A$1:$DW$117)</f>
        <v>74755.893803834784</v>
      </c>
      <c r="FC22" s="52" cm="1">
        <f t="array" aca="1" ref="FC22" ca="1">beneficio_muerte_individual_activo(FC$2,$F22,$D22, Hombres!$A$1:$DW$117, Mujeres!$A$1:$DW$117)</f>
        <v>78812.701603538138</v>
      </c>
      <c r="FD22" s="52" cm="1">
        <f t="array" aca="1" ref="FD22" ca="1">beneficio_muerte_individual_activo(FD$2,$F22,$D22, Hombres!$A$1:$DW$117, Mujeres!$A$1:$DW$117)</f>
        <v>82914.796425787645</v>
      </c>
      <c r="FE22" s="52" cm="1">
        <f t="array" aca="1" ref="FE22" ca="1">beneficio_muerte_individual_activo(FE$2,$F22,$D22, Hombres!$A$1:$DW$117, Mujeres!$A$1:$DW$117)</f>
        <v>87021.778408374492</v>
      </c>
      <c r="FF22" s="52" cm="1">
        <f t="array" aca="1" ref="FF22" ca="1">beneficio_muerte_individual_activo(FF$2,$F22,$D22, Hombres!$A$1:$DW$117, Mujeres!$A$1:$DW$117)</f>
        <v>91068.556093630657</v>
      </c>
      <c r="FG22" s="52" cm="1">
        <f t="array" aca="1" ref="FG22" ca="1">beneficio_muerte_individual_activo(FG$2,$F22,$D22, Hombres!$A$1:$DW$117, Mujeres!$A$1:$DW$117)</f>
        <v>94883.83879124168</v>
      </c>
      <c r="FH22" s="52" cm="1">
        <f t="array" aca="1" ref="FH22" ca="1">beneficio_muerte_individual_activo(FH$2,$F22,$D22, Hombres!$A$1:$DW$117, Mujeres!$A$1:$DW$117)</f>
        <v>98303.534479264912</v>
      </c>
      <c r="FI22" s="52" cm="1">
        <f t="array" aca="1" ref="FI22" ca="1">beneficio_muerte_individual_activo(FI$2,$F22,$D22, Hombres!$A$1:$DW$117, Mujeres!$A$1:$DW$117)</f>
        <v>101230.03398086509</v>
      </c>
      <c r="FJ22" s="52" cm="1">
        <f t="array" aca="1" ref="FJ22" ca="1">beneficio_muerte_individual_activo(FJ$2,$F22,$D22, Hombres!$A$1:$DW$117, Mujeres!$A$1:$DW$117)</f>
        <v>103550.54090615535</v>
      </c>
      <c r="FK22" s="52" cm="1">
        <f t="array" aca="1" ref="FK22" ca="1">beneficio_muerte_individual_activo(FK$2,$F22,$D22, Hombres!$A$1:$DW$117, Mujeres!$A$1:$DW$117)</f>
        <v>105114.63159817713</v>
      </c>
      <c r="FL22" s="52" cm="1">
        <f t="array" aca="1" ref="FL22" ca="1">beneficio_muerte_individual_activo(FL$2,$F22,$D22, Hombres!$A$1:$DW$117, Mujeres!$A$1:$DW$117)</f>
        <v>105703.81140903007</v>
      </c>
      <c r="FM22" s="52" cm="1">
        <f t="array" aca="1" ref="FM22" ca="1">beneficio_muerte_individual_activo(FM$2,$F22,$D22, Hombres!$A$1:$DW$117, Mujeres!$A$1:$DW$117)</f>
        <v>105138.40896962295</v>
      </c>
      <c r="FN22" s="52" cm="1">
        <f t="array" aca="1" ref="FN22" ca="1">beneficio_muerte_individual_activo(FN$2,$F22,$D22, Hombres!$A$1:$DW$117, Mujeres!$A$1:$DW$117)</f>
        <v>103351.52579502549</v>
      </c>
      <c r="FO22" s="52" cm="1">
        <f t="array" aca="1" ref="FO22" ca="1">beneficio_muerte_individual_activo(FO$2,$F22,$D22, Hombres!$A$1:$DW$117, Mujeres!$A$1:$DW$117)</f>
        <v>100321.45759069697</v>
      </c>
      <c r="FP22" s="52" cm="1">
        <f t="array" aca="1" ref="FP22" ca="1">beneficio_muerte_individual_activo(FP$2,$F22,$D22, Hombres!$A$1:$DW$117, Mujeres!$A$1:$DW$117)</f>
        <v>96010.458216466388</v>
      </c>
      <c r="FQ22" s="52" cm="1">
        <f t="array" aca="1" ref="FQ22" ca="1">beneficio_muerte_individual_activo(FQ$2,$F22,$D22, Hombres!$A$1:$DW$117, Mujeres!$A$1:$DW$117)</f>
        <v>90376.04756118526</v>
      </c>
      <c r="FR22" s="52" cm="1">
        <f t="array" aca="1" ref="FR22" ca="1">beneficio_muerte_individual_activo(FR$2,$F22,$D22, Hombres!$A$1:$DW$117, Mujeres!$A$1:$DW$117)</f>
        <v>83480.310822496409</v>
      </c>
      <c r="FS22" s="52" cm="1">
        <f t="array" aca="1" ref="FS22" ca="1">beneficio_muerte_individual_activo(FS$2,$F22,$D22, Hombres!$A$1:$DW$117, Mujeres!$A$1:$DW$117)</f>
        <v>75525.798326806296</v>
      </c>
      <c r="FT22" s="52" cm="1">
        <f t="array" aca="1" ref="FT22" ca="1">beneficio_muerte_individual_activo(FT$2,$F22,$D22, Hombres!$A$1:$DW$117, Mujeres!$A$1:$DW$117)</f>
        <v>66787.610791629908</v>
      </c>
      <c r="FU22" s="52" cm="1">
        <f t="array" aca="1" ref="FU22" ca="1">beneficio_muerte_individual_activo(FU$2,$F22,$D22, Hombres!$A$1:$DW$117, Mujeres!$A$1:$DW$117)</f>
        <v>57564.422305317763</v>
      </c>
      <c r="FV22" s="52" cm="1">
        <f t="array" aca="1" ref="FV22" ca="1">beneficio_muerte_individual_activo(FV$2,$F22,$D22, Hombres!$A$1:$DW$117, Mujeres!$A$1:$DW$117)</f>
        <v>48177.854789899589</v>
      </c>
      <c r="FW22" s="52" cm="1">
        <f t="array" aca="1" ref="FW22" ca="1">beneficio_muerte_individual_activo(FW$2,$F22,$D22, Hombres!$A$1:$DW$117, Mujeres!$A$1:$DW$117)</f>
        <v>38998.939925736726</v>
      </c>
      <c r="FX22" s="52" cm="1">
        <f t="array" aca="1" ref="FX22" ca="1">beneficio_muerte_individual_activo(FX$2,$F22,$D22, Hombres!$A$1:$DW$117, Mujeres!$A$1:$DW$117)</f>
        <v>30414.260512855115</v>
      </c>
      <c r="FY22" s="52" cm="1">
        <f t="array" aca="1" ref="FY22" ca="1">beneficio_muerte_individual_activo(FY$2,$F22,$D22, Hombres!$A$1:$DW$117, Mujeres!$A$1:$DW$117)</f>
        <v>22751.829001470149</v>
      </c>
      <c r="FZ22" s="52" cm="1">
        <f t="array" aca="1" ref="FZ22" ca="1">beneficio_muerte_individual_activo(FZ$2,$F22,$D22, Hombres!$A$1:$DW$117, Mujeres!$A$1:$DW$117)</f>
        <v>16236.818396680163</v>
      </c>
      <c r="GA22" s="52" cm="1">
        <f t="array" aca="1" ref="GA22" ca="1">beneficio_muerte_individual_activo(GA$2,$F22,$D22, Hombres!$A$1:$DW$117, Mujeres!$A$1:$DW$117)</f>
        <v>10980.332760899109</v>
      </c>
      <c r="GB22" s="52" cm="1">
        <f t="array" aca="1" ref="GB22" ca="1">beneficio_muerte_individual_activo(GB$2,$F22,$D22, Hombres!$A$1:$DW$117, Mujeres!$A$1:$DW$117)</f>
        <v>6983.2134826576475</v>
      </c>
      <c r="GC22" s="52" cm="1">
        <f t="array" aca="1" ref="GC22" ca="1">beneficio_muerte_individual_activo(GC$2,$F22,$D22, Hombres!$A$1:$DW$117, Mujeres!$A$1:$DW$117)</f>
        <v>4141.4884858782189</v>
      </c>
      <c r="GD22" s="52" cm="1">
        <f t="array" aca="1" ref="GD22" ca="1">beneficio_muerte_individual_activo(GD$2,$F22,$D22, Hombres!$A$1:$DW$117, Mujeres!$A$1:$DW$117)</f>
        <v>2267.7693801768787</v>
      </c>
      <c r="GE22" s="52" cm="1">
        <f t="array" aca="1" ref="GE22" ca="1">beneficio_muerte_individual_activo(GE$2,$F22,$D22, Hombres!$A$1:$DW$117, Mujeres!$A$1:$DW$117)</f>
        <v>1132.4641724580872</v>
      </c>
      <c r="GF22" s="52" cm="1">
        <f t="array" aca="1" ref="GF22" ca="1">beneficio_muerte_individual_activo(GF$2,$F22,$D22, Hombres!$A$1:$DW$117, Mujeres!$A$1:$DW$117)</f>
        <v>507.82257167703199</v>
      </c>
      <c r="GG22" s="52" cm="1">
        <f t="array" aca="1" ref="GG22" ca="1">beneficio_muerte_individual_activo(GG$2,$F22,$D22, Hombres!$A$1:$DW$117, Mujeres!$A$1:$DW$117)</f>
        <v>200.56488057928689</v>
      </c>
      <c r="GH22" s="52" cm="1">
        <f t="array" aca="1" ref="GH22" ca="1">beneficio_muerte_individual_activo(GH$2,$F22,$D22, Hombres!$A$1:$DW$117, Mujeres!$A$1:$DW$117)</f>
        <v>68.052655754792767</v>
      </c>
      <c r="GI22" s="52" cm="1">
        <f t="array" aca="1" ref="GI22" ca="1">beneficio_muerte_individual_activo(GI$2,$F22,$D22, Hombres!$A$1:$DW$117, Mujeres!$A$1:$DW$117)</f>
        <v>24.213708795594187</v>
      </c>
      <c r="GJ22" s="52" cm="1">
        <f t="array" aca="1" ref="GJ22" ca="1">beneficio_muerte_individual_activo(GJ$2,$F22,$D22, Hombres!$A$1:$DW$117, Mujeres!$A$1:$DW$117)</f>
        <v>0</v>
      </c>
      <c r="GK22" s="52" cm="1">
        <f t="array" aca="1" ref="GK22" ca="1">beneficio_muerte_individual_activo(GK$2,$F22,$D22, Hombres!$A$1:$DW$117, Mujeres!$A$1:$DW$117)</f>
        <v>0</v>
      </c>
      <c r="GL22" s="52" cm="1">
        <f t="array" aca="1" ref="GL22" ca="1">beneficio_muerte_individual_activo(GL$2,$F22,$D22, Hombres!$A$1:$DW$117, Mujeres!$A$1:$DW$117)</f>
        <v>0</v>
      </c>
      <c r="GM22" s="52" cm="1">
        <f t="array" aca="1" ref="GM22" ca="1">beneficio_muerte_individual_activo(GM$2,$F22,$D22, Hombres!$A$1:$DW$117, Mujeres!$A$1:$DW$117)</f>
        <v>0</v>
      </c>
      <c r="GN22" s="52" cm="1">
        <f t="array" aca="1" ref="GN22" ca="1">beneficio_muerte_individual_activo(GN$2,$F22,$D22, Hombres!$A$1:$DW$117, Mujeres!$A$1:$DW$117)</f>
        <v>0</v>
      </c>
      <c r="GO22" s="52" cm="1">
        <f t="array" aca="1" ref="GO22" ca="1">beneficio_muerte_individual_activo(GO$2,$F22,$D22, Hombres!$A$1:$DW$117, Mujeres!$A$1:$DW$117)</f>
        <v>0</v>
      </c>
      <c r="GP22" s="52" cm="1">
        <f t="array" aca="1" ref="GP22" ca="1">beneficio_muerte_individual_activo(GP$2,$F22,$D22, Hombres!$A$1:$DW$117, Mujeres!$A$1:$DW$117)</f>
        <v>0</v>
      </c>
      <c r="GQ22" s="52" cm="1">
        <f t="array" aca="1" ref="GQ22" ca="1">beneficio_muerte_individual_activo(GQ$2,$F22,$D22, Hombres!$A$1:$DW$117, Mujeres!$A$1:$DW$117)</f>
        <v>0</v>
      </c>
      <c r="GR22" s="52" cm="1">
        <f t="array" aca="1" ref="GR22" ca="1">beneficio_muerte_individual_activo(GR$2,$F22,$D22, Hombres!$A$1:$DW$117, Mujeres!$A$1:$DW$117)</f>
        <v>0</v>
      </c>
      <c r="GS22" s="52" cm="1">
        <f t="array" aca="1" ref="GS22" ca="1">beneficio_muerte_individual_activo(GS$2,$F22,$D22, Hombres!$A$1:$DW$117, Mujeres!$A$1:$DW$117)</f>
        <v>0</v>
      </c>
      <c r="GT22" s="52" cm="1">
        <f t="array" aca="1" ref="GT22" ca="1">beneficio_muerte_individual_activo(GT$2,$F22,$D22, Hombres!$A$1:$DW$117, Mujeres!$A$1:$DW$117)</f>
        <v>0</v>
      </c>
      <c r="GU22" s="52" cm="1">
        <f t="array" aca="1" ref="GU22" ca="1">beneficio_muerte_individual_activo(GU$2,$F22,$D22, Hombres!$A$1:$DW$117, Mujeres!$A$1:$DW$117)</f>
        <v>0</v>
      </c>
      <c r="GV22" s="52" cm="1">
        <f t="array" aca="1" ref="GV22" ca="1">beneficio_muerte_individual_activo(GV$2,$F22,$D22, Hombres!$A$1:$DW$117, Mujeres!$A$1:$DW$117)</f>
        <v>0</v>
      </c>
    </row>
    <row r="23" spans="1:204" x14ac:dyDescent="0.35">
      <c r="A23" s="2">
        <f t="shared" si="0"/>
        <v>21</v>
      </c>
      <c r="B23" s="81">
        <v>9025.61</v>
      </c>
      <c r="C23" s="9">
        <v>41290</v>
      </c>
      <c r="D23" s="7" t="s">
        <v>6</v>
      </c>
      <c r="E23" s="9">
        <v>32357</v>
      </c>
      <c r="F23" s="12" cm="1">
        <f t="array" aca="1" ref="F23" ca="1">edadCalc(E23)</f>
        <v>37</v>
      </c>
      <c r="G23" s="45" cm="1">
        <f t="array" aca="1" ref="G23" ca="1">PorcentajePension(C23,E23, D23)</f>
        <v>0.85</v>
      </c>
      <c r="I23" s="78"/>
      <c r="J23" s="52" cm="1">
        <f t="array" aca="1" ref="J23" ca="1">AnualidadActivo(J$2, $E23, $C23, $B23, $D23, Hombres!$A$1:$DW$117, Mujeres!$A$1:$DW$117)</f>
        <v>0</v>
      </c>
      <c r="K23" s="52" cm="1">
        <f t="array" aca="1" ref="K23" ca="1">AnualidadActivo(K$2, $E23, $C23, $B23, $D23, Hombres!$A$1:$DW$117, Mujeres!$A$1:$DW$117)</f>
        <v>0</v>
      </c>
      <c r="L23" s="52" cm="1">
        <f t="array" aca="1" ref="L23" ca="1">AnualidadActivo(L$2, $E23, $C23, $B23, $D23, Hombres!$A$1:$DW$117, Mujeres!$A$1:$DW$117)</f>
        <v>0</v>
      </c>
      <c r="M23" s="52" cm="1">
        <f t="array" aca="1" ref="M23" ca="1">AnualidadActivo(M$2, $E23, $C23, $B23, $D23, Hombres!$A$1:$DW$117, Mujeres!$A$1:$DW$117)</f>
        <v>0</v>
      </c>
      <c r="N23" s="52" cm="1">
        <f t="array" aca="1" ref="N23" ca="1">AnualidadActivo(N$2, $E23, $C23, $B23, $D23, Hombres!$A$1:$DW$117, Mujeres!$A$1:$DW$117)</f>
        <v>0</v>
      </c>
      <c r="O23" s="52" cm="1">
        <f t="array" aca="1" ref="O23" ca="1">AnualidadActivo(O$2, $E23, $C23, $B23, $D23, Hombres!$A$1:$DW$117, Mujeres!$A$1:$DW$117)</f>
        <v>0</v>
      </c>
      <c r="P23" s="52" cm="1">
        <f t="array" aca="1" ref="P23" ca="1">AnualidadActivo(P$2, $E23, $C23, $B23, $D23, Hombres!$A$1:$DW$117, Mujeres!$A$1:$DW$117)</f>
        <v>0</v>
      </c>
      <c r="Q23" s="52" cm="1">
        <f t="array" aca="1" ref="Q23" ca="1">AnualidadActivo(Q$2, $E23, $C23, $B23, $D23, Hombres!$A$1:$DW$117, Mujeres!$A$1:$DW$117)</f>
        <v>0</v>
      </c>
      <c r="R23" s="52" cm="1">
        <f t="array" aca="1" ref="R23" ca="1">AnualidadActivo(R$2, $E23, $C23, $B23, $D23, Hombres!$A$1:$DW$117, Mujeres!$A$1:$DW$117)</f>
        <v>0</v>
      </c>
      <c r="S23" s="52" cm="1">
        <f t="array" aca="1" ref="S23" ca="1">AnualidadActivo(S$2, $E23, $C23, $B23, $D23, Hombres!$A$1:$DW$117, Mujeres!$A$1:$DW$117)</f>
        <v>0</v>
      </c>
      <c r="T23" s="52" cm="1">
        <f t="array" aca="1" ref="T23" ca="1">AnualidadActivo(T$2, $E23, $C23, $B23, $D23, Hombres!$A$1:$DW$117, Mujeres!$A$1:$DW$117)</f>
        <v>0</v>
      </c>
      <c r="U23" s="52" cm="1">
        <f t="array" aca="1" ref="U23" ca="1">AnualidadActivo(U$2, $E23, $C23, $B23, $D23, Hombres!$A$1:$DW$117, Mujeres!$A$1:$DW$117)</f>
        <v>0</v>
      </c>
      <c r="V23" s="52" cm="1">
        <f t="array" aca="1" ref="V23" ca="1">AnualidadActivo(V$2, $E23, $C23, $B23, $D23, Hombres!$A$1:$DW$117, Mujeres!$A$1:$DW$117)</f>
        <v>0</v>
      </c>
      <c r="W23" s="52" cm="1">
        <f t="array" aca="1" ref="W23" ca="1">AnualidadActivo(W$2, $E23, $C23, $B23, $D23, Hombres!$A$1:$DW$117, Mujeres!$A$1:$DW$117)</f>
        <v>0</v>
      </c>
      <c r="X23" s="52" cm="1">
        <f t="array" aca="1" ref="X23" ca="1">AnualidadActivo(X$2, $E23, $C23, $B23, $D23, Hombres!$A$1:$DW$117, Mujeres!$A$1:$DW$117)</f>
        <v>0</v>
      </c>
      <c r="Y23" s="52" cm="1">
        <f t="array" aca="1" ref="Y23" ca="1">AnualidadActivo(Y$2, $E23, $C23, $B23, $D23, Hombres!$A$1:$DW$117, Mujeres!$A$1:$DW$117)</f>
        <v>0</v>
      </c>
      <c r="Z23" s="52" cm="1">
        <f t="array" aca="1" ref="Z23" ca="1">AnualidadActivo(Z$2, $E23, $C23, $B23, $D23, Hombres!$A$1:$DW$117, Mujeres!$A$1:$DW$117)</f>
        <v>0</v>
      </c>
      <c r="AA23" s="52" cm="1">
        <f t="array" aca="1" ref="AA23" ca="1">AnualidadActivo(AA$2, $E23, $C23, $B23, $D23, Hombres!$A$1:$DW$117, Mujeres!$A$1:$DW$117)</f>
        <v>0</v>
      </c>
      <c r="AB23" s="52" cm="1">
        <f t="array" aca="1" ref="AB23" ca="1">AnualidadActivo(AB$2, $E23, $C23, $B23, $D23, Hombres!$A$1:$DW$117, Mujeres!$A$1:$DW$117)</f>
        <v>0</v>
      </c>
      <c r="AC23" s="52" cm="1">
        <f t="array" aca="1" ref="AC23" ca="1">AnualidadActivo(AC$2, $E23, $C23, $B23, $D23, Hombres!$A$1:$DW$117, Mujeres!$A$1:$DW$117)</f>
        <v>0</v>
      </c>
      <c r="AD23" s="52" cm="1">
        <f t="array" aca="1" ref="AD23" ca="1">AnualidadActivo(AD$2, $E23, $C23, $B23, $D23, Hombres!$A$1:$DW$117, Mujeres!$A$1:$DW$117)</f>
        <v>0</v>
      </c>
      <c r="AE23" s="52" cm="1">
        <f t="array" aca="1" ref="AE23" ca="1">AnualidadActivo(AE$2, $E23, $C23, $B23, $D23, Hombres!$A$1:$DW$117, Mujeres!$A$1:$DW$117)</f>
        <v>0</v>
      </c>
      <c r="AF23" s="52" cm="1">
        <f t="array" aca="1" ref="AF23" ca="1">AnualidadActivo(AF$2, $E23, $C23, $B23, $D23, Hombres!$A$1:$DW$117, Mujeres!$A$1:$DW$117)</f>
        <v>0</v>
      </c>
      <c r="AG23" s="52" cm="1">
        <f t="array" aca="1" ref="AG23" ca="1">AnualidadActivo(AG$2, $E23, $C23, $B23, $D23, Hombres!$A$1:$DW$117, Mujeres!$A$1:$DW$117)</f>
        <v>0</v>
      </c>
      <c r="AH23" s="52" cm="1">
        <f t="array" aca="1" ref="AH23" ca="1">AnualidadActivo(AH$2, $E23, $C23, $B23, $D23, Hombres!$A$1:$DW$117, Mujeres!$A$1:$DW$117)</f>
        <v>0</v>
      </c>
      <c r="AI23" s="52" cm="1">
        <f t="array" aca="1" ref="AI23" ca="1">AnualidadActivo(AI$2, $E23, $C23, $B23, $D23, Hombres!$A$1:$DW$117, Mujeres!$A$1:$DW$117)</f>
        <v>0</v>
      </c>
      <c r="AJ23" s="52" cm="1">
        <f t="array" aca="1" ref="AJ23" ca="1">AnualidadActivo(AJ$2, $E23, $C23, $B23, $D23, Hombres!$A$1:$DW$117, Mujeres!$A$1:$DW$117)</f>
        <v>346150.03985223628</v>
      </c>
      <c r="AK23" s="52" cm="1">
        <f t="array" aca="1" ref="AK23" ca="1">AnualidadActivo(AK$2, $E23, $C23, $B23, $D23, Hombres!$A$1:$DW$117, Mujeres!$A$1:$DW$117)</f>
        <v>356534.54104780336</v>
      </c>
      <c r="AL23" s="52" cm="1">
        <f t="array" aca="1" ref="AL23" ca="1">AnualidadActivo(AL$2, $E23, $C23, $B23, $D23, Hombres!$A$1:$DW$117, Mujeres!$A$1:$DW$117)</f>
        <v>367230.57727923745</v>
      </c>
      <c r="AM23" s="52" cm="1">
        <f t="array" aca="1" ref="AM23" ca="1">AnualidadActivo(AM$2, $E23, $C23, $B23, $D23, Hombres!$A$1:$DW$117, Mujeres!$A$1:$DW$117)</f>
        <v>378247.49459761457</v>
      </c>
      <c r="AN23" s="52" cm="1">
        <f t="array" aca="1" ref="AN23" ca="1">AnualidadActivo(AN$2, $E23, $C23, $B23, $D23, Hombres!$A$1:$DW$117, Mujeres!$A$1:$DW$117)</f>
        <v>389594.91943554307</v>
      </c>
      <c r="AO23" s="52" cm="1">
        <f t="array" aca="1" ref="AO23" ca="1">AnualidadActivo(AO$2, $E23, $C23, $B23, $D23, Hombres!$A$1:$DW$117, Mujeres!$A$1:$DW$117)</f>
        <v>401589.09987957688</v>
      </c>
      <c r="AP23" s="52" cm="1">
        <f t="array" aca="1" ref="AP23" ca="1">AnualidadActivo(AP$2, $E23, $C23, $B23, $D23, Hombres!$A$1:$DW$117, Mujeres!$A$1:$DW$117)</f>
        <v>412164.55687394406</v>
      </c>
      <c r="AQ23" s="52" cm="1">
        <f t="array" aca="1" ref="AQ23" ca="1">AnualidadActivo(AQ$2, $E23, $C23, $B23, $D23, Hombres!$A$1:$DW$117, Mujeres!$A$1:$DW$117)</f>
        <v>422871.62100183323</v>
      </c>
      <c r="AR23" s="52" cm="1">
        <f t="array" aca="1" ref="AR23" ca="1">AnualidadActivo(AR$2, $E23, $C23, $B23, $D23, Hombres!$A$1:$DW$117, Mujeres!$A$1:$DW$117)</f>
        <v>433710.43846354849</v>
      </c>
      <c r="AS23" s="52" cm="1">
        <f t="array" aca="1" ref="AS23" ca="1">AnualidadActivo(AS$2, $E23, $C23, $B23, $D23, Hombres!$A$1:$DW$117, Mujeres!$A$1:$DW$117)</f>
        <v>444686.97871101258</v>
      </c>
      <c r="AT23" s="52" cm="1">
        <f t="array" aca="1" ref="AT23" ca="1">AnualidadActivo(AT$2, $E23, $C23, $B23, $D23, Hombres!$A$1:$DW$117, Mujeres!$A$1:$DW$117)</f>
        <v>455797.45174601872</v>
      </c>
      <c r="AU23" s="52" cm="1">
        <f t="array" aca="1" ref="AU23" ca="1">AnualidadActivo(AU$2, $E23, $C23, $B23, $D23, Hombres!$A$1:$DW$117, Mujeres!$A$1:$DW$117)</f>
        <v>467015.19495711313</v>
      </c>
      <c r="AV23" s="52" cm="1">
        <f t="array" aca="1" ref="AV23" ca="1">AnualidadActivo(AV$2, $E23, $C23, $B23, $D23, Hombres!$A$1:$DW$117, Mujeres!$A$1:$DW$117)</f>
        <v>478294.8681862019</v>
      </c>
      <c r="AW23" s="52" cm="1">
        <f t="array" aca="1" ref="AW23" ca="1">AnualidadActivo(AW$2, $E23, $C23, $B23, $D23, Hombres!$A$1:$DW$117, Mujeres!$A$1:$DW$117)</f>
        <v>489568.04099509597</v>
      </c>
      <c r="AX23" s="52" cm="1">
        <f t="array" aca="1" ref="AX23" ca="1">AnualidadActivo(AX$2, $E23, $C23, $B23, $D23, Hombres!$A$1:$DW$117, Mujeres!$A$1:$DW$117)</f>
        <v>500729.02813698276</v>
      </c>
      <c r="AY23" s="52" cm="1">
        <f t="array" aca="1" ref="AY23" ca="1">AnualidadActivo(AY$2, $E23, $C23, $B23, $D23, Hombres!$A$1:$DW$117, Mujeres!$A$1:$DW$117)</f>
        <v>511666.20343625185</v>
      </c>
      <c r="AZ23" s="52" cm="1">
        <f t="array" aca="1" ref="AZ23" ca="1">AnualidadActivo(AZ$2, $E23, $C23, $B23, $D23, Hombres!$A$1:$DW$117, Mujeres!$A$1:$DW$117)</f>
        <v>522320.89690349565</v>
      </c>
      <c r="BA23" s="52" cm="1">
        <f t="array" aca="1" ref="BA23" ca="1">AnualidadActivo(BA$2, $E23, $C23, $B23, $D23, Hombres!$A$1:$DW$117, Mujeres!$A$1:$DW$117)</f>
        <v>532687.76641360892</v>
      </c>
      <c r="BB23" s="52" cm="1">
        <f t="array" aca="1" ref="BB23" ca="1">AnualidadActivo(BB$2, $E23, $C23, $B23, $D23, Hombres!$A$1:$DW$117, Mujeres!$A$1:$DW$117)</f>
        <v>542751.01071842329</v>
      </c>
      <c r="BC23" s="52" cm="1">
        <f t="array" aca="1" ref="BC23" ca="1">AnualidadActivo(BC$2, $E23, $C23, $B23, $D23, Hombres!$A$1:$DW$117, Mujeres!$A$1:$DW$117)</f>
        <v>552414.75162412494</v>
      </c>
      <c r="BD23" s="52" cm="1">
        <f t="array" aca="1" ref="BD23" ca="1">AnualidadActivo(BD$2, $E23, $C23, $B23, $D23, Hombres!$A$1:$DW$117, Mujeres!$A$1:$DW$117)</f>
        <v>561498.24162186519</v>
      </c>
      <c r="BE23" s="52" cm="1">
        <f t="array" aca="1" ref="BE23" ca="1">AnualidadActivo(BE$2, $E23, $C23, $B23, $D23, Hombres!$A$1:$DW$117, Mujeres!$A$1:$DW$117)</f>
        <v>569758.32040924591</v>
      </c>
      <c r="BF23" s="52" cm="1">
        <f t="array" aca="1" ref="BF23" ca="1">AnualidadActivo(BF$2, $E23, $C23, $B23, $D23, Hombres!$A$1:$DW$117, Mujeres!$A$1:$DW$117)</f>
        <v>576928.00527852948</v>
      </c>
      <c r="BG23" s="52" cm="1">
        <f t="array" aca="1" ref="BG23" ca="1">AnualidadActivo(BG$2, $E23, $C23, $B23, $D23, Hombres!$A$1:$DW$117, Mujeres!$A$1:$DW$117)</f>
        <v>582118.12865315191</v>
      </c>
      <c r="BH23" s="52" cm="1">
        <f t="array" aca="1" ref="BH23" ca="1">AnualidadActivo(BH$2, $E23, $C23, $B23, $D23, Hombres!$A$1:$DW$117, Mujeres!$A$1:$DW$117)</f>
        <v>585814.25802301045</v>
      </c>
      <c r="BI23" s="52" cm="1">
        <f t="array" aca="1" ref="BI23" ca="1">AnualidadActivo(BI$2, $E23, $C23, $B23, $D23, Hombres!$A$1:$DW$117, Mujeres!$A$1:$DW$117)</f>
        <v>587805.62990403606</v>
      </c>
      <c r="BJ23" s="52" cm="1">
        <f t="array" aca="1" ref="BJ23" ca="1">AnualidadActivo(BJ$2, $E23, $C23, $B23, $D23, Hombres!$A$1:$DW$117, Mujeres!$A$1:$DW$117)</f>
        <v>587860.79369898583</v>
      </c>
      <c r="BK23" s="52" cm="1">
        <f t="array" aca="1" ref="BK23" ca="1">AnualidadActivo(BK$2, $E23, $C23, $B23, $D23, Hombres!$A$1:$DW$117, Mujeres!$A$1:$DW$117)</f>
        <v>585725.6997563733</v>
      </c>
      <c r="BL23" s="52" cm="1">
        <f t="array" aca="1" ref="BL23" ca="1">AnualidadActivo(BL$2, $E23, $C23, $B23, $D23, Hombres!$A$1:$DW$117, Mujeres!$A$1:$DW$117)</f>
        <v>581120.31605407596</v>
      </c>
      <c r="BM23" s="52" cm="1">
        <f t="array" aca="1" ref="BM23" ca="1">AnualidadActivo(BM$2, $E23, $C23, $B23, $D23, Hombres!$A$1:$DW$117, Mujeres!$A$1:$DW$117)</f>
        <v>573770.44111653743</v>
      </c>
      <c r="BN23" s="52" cm="1">
        <f t="array" aca="1" ref="BN23" ca="1">AnualidadActivo(BN$2, $E23, $C23, $B23, $D23, Hombres!$A$1:$DW$117, Mujeres!$A$1:$DW$117)</f>
        <v>563433.96948867524</v>
      </c>
      <c r="BO23" s="52" cm="1">
        <f t="array" aca="1" ref="BO23" ca="1">AnualidadActivo(BO$2, $E23, $C23, $B23, $D23, Hombres!$A$1:$DW$117, Mujeres!$A$1:$DW$117)</f>
        <v>549891.17537770444</v>
      </c>
      <c r="BP23" s="52" cm="1">
        <f t="array" aca="1" ref="BP23" ca="1">AnualidadActivo(BP$2, $E23, $C23, $B23, $D23, Hombres!$A$1:$DW$117, Mujeres!$A$1:$DW$117)</f>
        <v>532946.499314802</v>
      </c>
      <c r="BQ23" s="52" cm="1">
        <f t="array" aca="1" ref="BQ23" ca="1">AnualidadActivo(BQ$2, $E23, $C23, $B23, $D23, Hombres!$A$1:$DW$117, Mujeres!$A$1:$DW$117)</f>
        <v>512437.31104241032</v>
      </c>
      <c r="BR23" s="52" cm="1">
        <f t="array" aca="1" ref="BR23" ca="1">AnualidadActivo(BR$2, $E23, $C23, $B23, $D23, Hombres!$A$1:$DW$117, Mujeres!$A$1:$DW$117)</f>
        <v>488291.15220988332</v>
      </c>
      <c r="BS23" s="52" cm="1">
        <f t="array" aca="1" ref="BS23" ca="1">AnualidadActivo(BS$2, $E23, $C23, $B23, $D23, Hombres!$A$1:$DW$117, Mujeres!$A$1:$DW$117)</f>
        <v>460551.71076677408</v>
      </c>
      <c r="BT23" s="52" cm="1">
        <f t="array" aca="1" ref="BT23" ca="1">AnualidadActivo(BT$2, $E23, $C23, $B23, $D23, Hombres!$A$1:$DW$117, Mujeres!$A$1:$DW$117)</f>
        <v>429366.36817010638</v>
      </c>
      <c r="BU23" s="52" cm="1">
        <f t="array" aca="1" ref="BU23" ca="1">AnualidadActivo(BU$2, $E23, $C23, $B23, $D23, Hombres!$A$1:$DW$117, Mujeres!$A$1:$DW$117)</f>
        <v>395001.72003236134</v>
      </c>
      <c r="BV23" s="52" cm="1">
        <f t="array" aca="1" ref="BV23" ca="1">AnualidadActivo(BV$2, $E23, $C23, $B23, $D23, Hombres!$A$1:$DW$117, Mujeres!$A$1:$DW$117)</f>
        <v>357889.31723165041</v>
      </c>
      <c r="BW23" s="52" cm="1">
        <f t="array" aca="1" ref="BW23" ca="1">AnualidadActivo(BW$2, $E23, $C23, $B23, $D23, Hombres!$A$1:$DW$117, Mujeres!$A$1:$DW$117)</f>
        <v>318670.50205862348</v>
      </c>
      <c r="BX23" s="52" cm="1">
        <f t="array" aca="1" ref="BX23" ca="1">AnualidadActivo(BX$2, $E23, $C23, $B23, $D23, Hombres!$A$1:$DW$117, Mujeres!$A$1:$DW$117)</f>
        <v>278179.48524611449</v>
      </c>
      <c r="BY23" s="52" cm="1">
        <f t="array" aca="1" ref="BY23" ca="1">AnualidadActivo(BY$2, $E23, $C23, $B23, $D23, Hombres!$A$1:$DW$117, Mujeres!$A$1:$DW$117)</f>
        <v>237388.40470353927</v>
      </c>
      <c r="BZ23" s="52" cm="1">
        <f t="array" aca="1" ref="BZ23" ca="1">AnualidadActivo(BZ$2, $E23, $C23, $B23, $D23, Hombres!$A$1:$DW$117, Mujeres!$A$1:$DW$117)</f>
        <v>197367.41758974199</v>
      </c>
      <c r="CA23" s="52" cm="1">
        <f t="array" aca="1" ref="CA23" ca="1">AnualidadActivo(CA$2, $E23, $C23, $B23, $D23, Hombres!$A$1:$DW$117, Mujeres!$A$1:$DW$117)</f>
        <v>159244.45457384724</v>
      </c>
      <c r="CB23" s="52" cm="1">
        <f t="array" aca="1" ref="CB23" ca="1">AnualidadActivo(CB$2, $E23, $C23, $B23, $D23, Hombres!$A$1:$DW$117, Mujeres!$A$1:$DW$117)</f>
        <v>124132.65704668268</v>
      </c>
      <c r="CC23" s="52" cm="1">
        <f t="array" aca="1" ref="CC23" ca="1">AnualidadActivo(CC$2, $E23, $C23, $B23, $D23, Hombres!$A$1:$DW$117, Mujeres!$A$1:$DW$117)</f>
        <v>93004.771499062699</v>
      </c>
      <c r="CD23" s="52" cm="1">
        <f t="array" aca="1" ref="CD23" ca="1">AnualidadActivo(CD$2, $E23, $C23, $B23, $D23, Hombres!$A$1:$DW$117, Mujeres!$A$1:$DW$117)</f>
        <v>66568.173570883562</v>
      </c>
      <c r="CE23" s="52" cm="1">
        <f t="array" aca="1" ref="CE23" ca="1">AnualidadActivo(CE$2, $E23, $C23, $B23, $D23, Hombres!$A$1:$DW$117, Mujeres!$A$1:$DW$117)</f>
        <v>45184.780861671257</v>
      </c>
      <c r="CF23" s="52" cm="1">
        <f t="array" aca="1" ref="CF23" ca="1">AnualidadActivo(CF$2, $E23, $C23, $B23, $D23, Hombres!$A$1:$DW$117, Mujeres!$A$1:$DW$117)</f>
        <v>28833.820556680017</v>
      </c>
      <c r="CG23" s="52" cm="1">
        <f t="array" aca="1" ref="CG23" ca="1">AnualidadActivo(CG$2, $E23, $C23, $B23, $D23, Hombres!$A$1:$DW$117, Mujeres!$A$1:$DW$117)</f>
        <v>17120.350897756809</v>
      </c>
      <c r="CH23" s="52" cm="1">
        <f t="array" aca="1" ref="CH23" ca="1">AnualidadActivo(CH$2, $E23, $C23, $B23, $D23, Hombres!$A$1:$DW$117, Mujeres!$A$1:$DW$117)</f>
        <v>9340.8786526877138</v>
      </c>
      <c r="CI23" s="52" cm="1">
        <f t="array" aca="1" ref="CI23" ca="1">AnualidadActivo(CI$2, $E23, $C23, $B23, $D23, Hombres!$A$1:$DW$117, Mujeres!$A$1:$DW$117)</f>
        <v>4610.447953536509</v>
      </c>
      <c r="CJ23" s="52" cm="1">
        <f t="array" aca="1" ref="CJ23" ca="1">AnualidadActivo(CJ$2, $E23, $C23, $B23, $D23, Hombres!$A$1:$DW$117, Mujeres!$A$1:$DW$117)</f>
        <v>2018.0089476456815</v>
      </c>
      <c r="CK23" s="52" cm="1">
        <f t="array" aca="1" ref="CK23" ca="1">AnualidadActivo(CK$2, $E23, $C23, $B23, $D23, Hombres!$A$1:$DW$117, Mujeres!$A$1:$DW$117)</f>
        <v>763.09922868208514</v>
      </c>
      <c r="CL23" s="52" cm="1">
        <f t="array" aca="1" ref="CL23" ca="1">AnualidadActivo(CL$2, $E23, $C23, $B23, $D23, Hombres!$A$1:$DW$117, Mujeres!$A$1:$DW$117)</f>
        <v>240.51400789212246</v>
      </c>
      <c r="CM23" s="52" cm="1">
        <f t="array" aca="1" ref="CM23" ca="1">AnualidadActivo(CM$2, $E23, $C23, $B23, $D23, Hombres!$A$1:$DW$117, Mujeres!$A$1:$DW$117)</f>
        <v>59.920595892272452</v>
      </c>
      <c r="CN23" s="52" cm="1">
        <f t="array" aca="1" ref="CN23" ca="1">AnualidadActivo(CN$2, $E23, $C23, $B23, $D23, Hombres!$A$1:$DW$117, Mujeres!$A$1:$DW$117)</f>
        <v>10.811685595275751</v>
      </c>
      <c r="CO23" s="52" cm="1">
        <f t="array" aca="1" ref="CO23" ca="1">AnualidadActivo(CO$2, $E23, $C23, $B23, $D23, Hombres!$A$1:$DW$117, Mujeres!$A$1:$DW$117)</f>
        <v>1.1855657956031906</v>
      </c>
      <c r="CP23" s="52" cm="1">
        <f t="array" aca="1" ref="CP23" ca="1">AnualidadActivo(CP$2, $E23, $C23, $B23, $D23, Hombres!$A$1:$DW$117, Mujeres!$A$1:$DW$117)</f>
        <v>0</v>
      </c>
      <c r="CQ23" s="52" cm="1">
        <f t="array" aca="1" ref="CQ23" ca="1">AnualidadActivo(CQ$2, $E23, $C23, $B23, $D23, Hombres!$A$1:$DW$117, Mujeres!$A$1:$DW$117)</f>
        <v>0</v>
      </c>
      <c r="CR23" s="52" cm="1">
        <f t="array" aca="1" ref="CR23" ca="1">AnualidadActivo(CR$2, $E23, $C23, $B23, $D23, Hombres!$A$1:$DW$117, Mujeres!$A$1:$DW$117)</f>
        <v>0</v>
      </c>
      <c r="CS23" s="52" cm="1">
        <f t="array" aca="1" ref="CS23" ca="1">AnualidadActivo(CS$2, $E23, $C23, $B23, $D23, Hombres!$A$1:$DW$117, Mujeres!$A$1:$DW$117)</f>
        <v>0</v>
      </c>
      <c r="CT23" s="52" cm="1">
        <f t="array" aca="1" ref="CT23" ca="1">AnualidadActivo(CT$2, $E23, $C23, $B23, $D23, Hombres!$A$1:$DW$117, Mujeres!$A$1:$DW$117)</f>
        <v>0</v>
      </c>
      <c r="CU23" s="52" cm="1">
        <f t="array" aca="1" ref="CU23" ca="1">AnualidadActivo(CU$2, $E23, $C23, $B23, $D23, Hombres!$A$1:$DW$117, Mujeres!$A$1:$DW$117)</f>
        <v>0</v>
      </c>
      <c r="CV23" s="52" cm="1">
        <f t="array" aca="1" ref="CV23" ca="1">AnualidadActivo(CV$2, $E23, $C23, $B23, $D23, Hombres!$A$1:$DW$117, Mujeres!$A$1:$DW$117)</f>
        <v>0</v>
      </c>
      <c r="CW23" s="52" cm="1">
        <f t="array" aca="1" ref="CW23" ca="1">AnualidadActivo(CW$2, $E23, $C23, $B23, $D23, Hombres!$A$1:$DW$117, Mujeres!$A$1:$DW$117)</f>
        <v>0</v>
      </c>
      <c r="CX23" s="52" cm="1">
        <f t="array" aca="1" ref="CX23" ca="1">AnualidadActivo(CX$2, $E23, $C23, $B23, $D23, Hombres!$A$1:$DW$117, Mujeres!$A$1:$DW$117)</f>
        <v>0</v>
      </c>
      <c r="CY23" s="52" cm="1">
        <f t="array" aca="1" ref="CY23" ca="1">AnualidadActivo(CY$2, $E23, $C23, $B23, $D23, Hombres!$A$1:$DW$117, Mujeres!$A$1:$DW$117)</f>
        <v>0</v>
      </c>
      <c r="CZ23" s="52" cm="1">
        <f t="array" aca="1" ref="CZ23" ca="1">AnualidadActivo(CZ$2, $E23, $C23, $B23, $D23, Hombres!$A$1:$DW$117, Mujeres!$A$1:$DW$117)</f>
        <v>0</v>
      </c>
      <c r="DA23" s="52" cm="1">
        <f t="array" aca="1" ref="DA23" ca="1">AnualidadActivo(DA$2, $E23, $C23, $B23, $D23, Hombres!$A$1:$DW$117, Mujeres!$A$1:$DW$117)</f>
        <v>0</v>
      </c>
      <c r="DD23" s="25"/>
      <c r="DE23" s="52" cm="1">
        <f t="array" aca="1" ref="DE23" ca="1">beneficio_muerte_individual_activo(DE$2,$F23,$D23, Hombres!$A$1:$DW$117, Mujeres!$A$1:$DW$117)</f>
        <v>0</v>
      </c>
      <c r="DF23" s="52" cm="1">
        <f t="array" aca="1" ref="DF23" ca="1">beneficio_muerte_individual_activo(DF$2,$F23,$D23, Hombres!$A$1:$DW$117, Mujeres!$A$1:$DW$117)</f>
        <v>2974.5</v>
      </c>
      <c r="DG23" s="52" cm="1">
        <f t="array" aca="1" ref="DG23" ca="1">beneficio_muerte_individual_activo(DG$2,$F23,$D23, Hombres!$A$1:$DW$117, Mujeres!$A$1:$DW$117)</f>
        <v>3115.5948957500004</v>
      </c>
      <c r="DH23" s="52" cm="1">
        <f t="array" aca="1" ref="DH23" ca="1">beneficio_muerte_individual_activo(DH$2,$F23,$D23, Hombres!$A$1:$DW$117, Mujeres!$A$1:$DW$117)</f>
        <v>3260.9187195578911</v>
      </c>
      <c r="DI23" s="52" cm="1">
        <f t="array" aca="1" ref="DI23" ca="1">beneficio_muerte_individual_activo(DI$2,$F23,$D23, Hombres!$A$1:$DW$117, Mujeres!$A$1:$DW$117)</f>
        <v>3419.4317607881021</v>
      </c>
      <c r="DJ23" s="52" cm="1">
        <f t="array" aca="1" ref="DJ23" ca="1">beneficio_muerte_individual_activo(DJ$2,$F23,$D23, Hombres!$A$1:$DW$117, Mujeres!$A$1:$DW$117)</f>
        <v>3593.072868562012</v>
      </c>
      <c r="DK23" s="52" cm="1">
        <f t="array" aca="1" ref="DK23" ca="1">beneficio_muerte_individual_activo(DK$2,$F23,$D23, Hombres!$A$1:$DW$117, Mujeres!$A$1:$DW$117)</f>
        <v>3781.278343781998</v>
      </c>
      <c r="DL23" s="52" cm="1">
        <f t="array" aca="1" ref="DL23" ca="1">beneficio_muerte_individual_activo(DL$2,$F23,$D23, Hombres!$A$1:$DW$117, Mujeres!$A$1:$DW$117)</f>
        <v>4010.8741124315743</v>
      </c>
      <c r="DM23" s="52" cm="1">
        <f t="array" aca="1" ref="DM23" ca="1">beneficio_muerte_individual_activo(DM$2,$F23,$D23, Hombres!$A$1:$DW$117, Mujeres!$A$1:$DW$117)</f>
        <v>4317.0309737788557</v>
      </c>
      <c r="DN23" s="52" cm="1">
        <f t="array" aca="1" ref="DN23" ca="1">beneficio_muerte_individual_activo(DN$2,$F23,$D23, Hombres!$A$1:$DW$117, Mujeres!$A$1:$DW$117)</f>
        <v>4668.1284742411544</v>
      </c>
      <c r="DO23" s="52" cm="1">
        <f t="array" aca="1" ref="DO23" ca="1">beneficio_muerte_individual_activo(DO$2,$F23,$D23, Hombres!$A$1:$DW$117, Mujeres!$A$1:$DW$117)</f>
        <v>5035.61816303673</v>
      </c>
      <c r="DP23" s="52" cm="1">
        <f t="array" aca="1" ref="DP23" ca="1">beneficio_muerte_individual_activo(DP$2,$F23,$D23, Hombres!$A$1:$DW$117, Mujeres!$A$1:$DW$117)</f>
        <v>5381.1451336146383</v>
      </c>
      <c r="DQ23" s="52" cm="1">
        <f t="array" aca="1" ref="DQ23" ca="1">beneficio_muerte_individual_activo(DQ$2,$F23,$D23, Hombres!$A$1:$DW$117, Mujeres!$A$1:$DW$117)</f>
        <v>5728.5102589090857</v>
      </c>
      <c r="DR23" s="52" cm="1">
        <f t="array" aca="1" ref="DR23" ca="1">beneficio_muerte_individual_activo(DR$2,$F23,$D23, Hombres!$A$1:$DW$117, Mujeres!$A$1:$DW$117)</f>
        <v>6111.788550708744</v>
      </c>
      <c r="DS23" s="52" cm="1">
        <f t="array" aca="1" ref="DS23" ca="1">beneficio_muerte_individual_activo(DS$2,$F23,$D23, Hombres!$A$1:$DW$117, Mujeres!$A$1:$DW$117)</f>
        <v>6530.7218067418198</v>
      </c>
      <c r="DT23" s="52" cm="1">
        <f t="array" aca="1" ref="DT23" ca="1">beneficio_muerte_individual_activo(DT$2,$F23,$D23, Hombres!$A$1:$DW$117, Mujeres!$A$1:$DW$117)</f>
        <v>6968.217925728778</v>
      </c>
      <c r="DU23" s="52" cm="1">
        <f t="array" aca="1" ref="DU23" ca="1">beneficio_muerte_individual_activo(DU$2,$F23,$D23, Hombres!$A$1:$DW$117, Mujeres!$A$1:$DW$117)</f>
        <v>7409.7392523637036</v>
      </c>
      <c r="DV23" s="52" cm="1">
        <f t="array" aca="1" ref="DV23" ca="1">beneficio_muerte_individual_activo(DV$2,$F23,$D23, Hombres!$A$1:$DW$117, Mujeres!$A$1:$DW$117)</f>
        <v>7890.085752481119</v>
      </c>
      <c r="DW23" s="52" cm="1">
        <f t="array" aca="1" ref="DW23" ca="1">beneficio_muerte_individual_activo(DW$2,$F23,$D23, Hombres!$A$1:$DW$117, Mujeres!$A$1:$DW$117)</f>
        <v>8491.9345070414383</v>
      </c>
      <c r="DX23" s="52" cm="1">
        <f t="array" aca="1" ref="DX23" ca="1">beneficio_muerte_individual_activo(DX$2,$F23,$D23, Hombres!$A$1:$DW$117, Mujeres!$A$1:$DW$117)</f>
        <v>9182.880370489931</v>
      </c>
      <c r="DY23" s="52" cm="1">
        <f t="array" aca="1" ref="DY23" ca="1">beneficio_muerte_individual_activo(DY$2,$F23,$D23, Hombres!$A$1:$DW$117, Mujeres!$A$1:$DW$117)</f>
        <v>9896.846443464623</v>
      </c>
      <c r="DZ23" s="52" cm="1">
        <f t="array" aca="1" ref="DZ23" ca="1">beneficio_muerte_individual_activo(DZ$2,$F23,$D23, Hombres!$A$1:$DW$117, Mujeres!$A$1:$DW$117)</f>
        <v>10548.267525202022</v>
      </c>
      <c r="EA23" s="52" cm="1">
        <f t="array" aca="1" ref="EA23" ca="1">beneficio_muerte_individual_activo(EA$2,$F23,$D23, Hombres!$A$1:$DW$117, Mujeres!$A$1:$DW$117)</f>
        <v>11188.06336819126</v>
      </c>
      <c r="EB23" s="52" cm="1">
        <f t="array" aca="1" ref="EB23" ca="1">beneficio_muerte_individual_activo(EB$2,$F23,$D23, Hombres!$A$1:$DW$117, Mujeres!$A$1:$DW$117)</f>
        <v>11932.32122604343</v>
      </c>
      <c r="EC23" s="52" cm="1">
        <f t="array" aca="1" ref="EC23" ca="1">beneficio_muerte_individual_activo(EC$2,$F23,$D23, Hombres!$A$1:$DW$117, Mujeres!$A$1:$DW$117)</f>
        <v>12864.606254758168</v>
      </c>
      <c r="ED23" s="52" cm="1">
        <f t="array" aca="1" ref="ED23" ca="1">beneficio_muerte_individual_activo(ED$2,$F23,$D23, Hombres!$A$1:$DW$117, Mujeres!$A$1:$DW$117)</f>
        <v>13995.958477581717</v>
      </c>
      <c r="EE23" s="52" cm="1">
        <f t="array" aca="1" ref="EE23" ca="1">beneficio_muerte_individual_activo(EE$2,$F23,$D23, Hombres!$A$1:$DW$117, Mujeres!$A$1:$DW$117)</f>
        <v>15310.774504772829</v>
      </c>
      <c r="EF23" s="52" cm="1">
        <f t="array" aca="1" ref="EF23" ca="1">beneficio_muerte_individual_activo(EF$2,$F23,$D23, Hombres!$A$1:$DW$117, Mujeres!$A$1:$DW$117)</f>
        <v>10083.16369929455</v>
      </c>
      <c r="EG23" s="52" cm="1">
        <f t="array" aca="1" ref="EG23" ca="1">beneficio_muerte_individual_activo(EG$2,$F23,$D23, Hombres!$A$1:$DW$117, Mujeres!$A$1:$DW$117)</f>
        <v>11041.136070043105</v>
      </c>
      <c r="EH23" s="52" cm="1">
        <f t="array" aca="1" ref="EH23" ca="1">beneficio_muerte_individual_activo(EH$2,$F23,$D23, Hombres!$A$1:$DW$117, Mujeres!$A$1:$DW$117)</f>
        <v>11939.314564665465</v>
      </c>
      <c r="EI23" s="52" cm="1">
        <f t="array" aca="1" ref="EI23" ca="1">beneficio_muerte_individual_activo(EI$2,$F23,$D23, Hombres!$A$1:$DW$117, Mujeres!$A$1:$DW$117)</f>
        <v>12747.847937683824</v>
      </c>
      <c r="EJ23" s="52" cm="1">
        <f t="array" aca="1" ref="EJ23" ca="1">beneficio_muerte_individual_activo(EJ$2,$F23,$D23, Hombres!$A$1:$DW$117, Mujeres!$A$1:$DW$117)</f>
        <v>13558.66600063443</v>
      </c>
      <c r="EK23" s="52" cm="1">
        <f t="array" aca="1" ref="EK23" ca="1">beneficio_muerte_individual_activo(EK$2,$F23,$D23, Hombres!$A$1:$DW$117, Mujeres!$A$1:$DW$117)</f>
        <v>14514.92194153283</v>
      </c>
      <c r="EL23" s="52" cm="1">
        <f t="array" aca="1" ref="EL23" ca="1">beneficio_muerte_individual_activo(EL$2,$F23,$D23, Hombres!$A$1:$DW$117, Mujeres!$A$1:$DW$117)</f>
        <v>15690.539244079608</v>
      </c>
      <c r="EM23" s="52" cm="1">
        <f t="array" aca="1" ref="EM23" ca="1">beneficio_muerte_individual_activo(EM$2,$F23,$D23, Hombres!$A$1:$DW$117, Mujeres!$A$1:$DW$117)</f>
        <v>17154.653376909682</v>
      </c>
      <c r="EN23" s="52" cm="1">
        <f t="array" aca="1" ref="EN23" ca="1">beneficio_muerte_individual_activo(EN$2,$F23,$D23, Hombres!$A$1:$DW$117, Mujeres!$A$1:$DW$117)</f>
        <v>19074.445854278092</v>
      </c>
      <c r="EO23" s="52" cm="1">
        <f t="array" aca="1" ref="EO23" ca="1">beneficio_muerte_individual_activo(EO$2,$F23,$D23, Hombres!$A$1:$DW$117, Mujeres!$A$1:$DW$117)</f>
        <v>21457.240550988146</v>
      </c>
      <c r="EP23" s="52" cm="1">
        <f t="array" aca="1" ref="EP23" ca="1">beneficio_muerte_individual_activo(EP$2,$F23,$D23, Hombres!$A$1:$DW$117, Mujeres!$A$1:$DW$117)</f>
        <v>23983.226029293812</v>
      </c>
      <c r="EQ23" s="52" cm="1">
        <f t="array" aca="1" ref="EQ23" ca="1">beneficio_muerte_individual_activo(EQ$2,$F23,$D23, Hombres!$A$1:$DW$117, Mujeres!$A$1:$DW$117)</f>
        <v>26335.734011879646</v>
      </c>
      <c r="ER23" s="52" cm="1">
        <f t="array" aca="1" ref="ER23" ca="1">beneficio_muerte_individual_activo(ER$2,$F23,$D23, Hombres!$A$1:$DW$117, Mujeres!$A$1:$DW$117)</f>
        <v>28526.848858270489</v>
      </c>
      <c r="ES23" s="52" cm="1">
        <f t="array" aca="1" ref="ES23" ca="1">beneficio_muerte_individual_activo(ES$2,$F23,$D23, Hombres!$A$1:$DW$117, Mujeres!$A$1:$DW$117)</f>
        <v>30947.214994571517</v>
      </c>
      <c r="ET23" s="52" cm="1">
        <f t="array" aca="1" ref="ET23" ca="1">beneficio_muerte_individual_activo(ET$2,$F23,$D23, Hombres!$A$1:$DW$117, Mujeres!$A$1:$DW$117)</f>
        <v>33999.405252856624</v>
      </c>
      <c r="EU23" s="52" cm="1">
        <f t="array" aca="1" ref="EU23" ca="1">beneficio_muerte_individual_activo(EU$2,$F23,$D23, Hombres!$A$1:$DW$117, Mujeres!$A$1:$DW$117)</f>
        <v>37896.756213198518</v>
      </c>
      <c r="EV23" s="52" cm="1">
        <f t="array" aca="1" ref="EV23" ca="1">beneficio_muerte_individual_activo(EV$2,$F23,$D23, Hombres!$A$1:$DW$117, Mujeres!$A$1:$DW$117)</f>
        <v>42599.718272735794</v>
      </c>
      <c r="EW23" s="52" cm="1">
        <f t="array" aca="1" ref="EW23" ca="1">beneficio_muerte_individual_activo(EW$2,$F23,$D23, Hombres!$A$1:$DW$117, Mujeres!$A$1:$DW$117)</f>
        <v>50550.640411245411</v>
      </c>
      <c r="EX23" s="52" cm="1">
        <f t="array" aca="1" ref="EX23" ca="1">beneficio_muerte_individual_activo(EX$2,$F23,$D23, Hombres!$A$1:$DW$117, Mujeres!$A$1:$DW$117)</f>
        <v>55730.817133112025</v>
      </c>
      <c r="EY23" s="52" cm="1">
        <f t="array" aca="1" ref="EY23" ca="1">beneficio_muerte_individual_activo(EY$2,$F23,$D23, Hombres!$A$1:$DW$117, Mujeres!$A$1:$DW$117)</f>
        <v>61255.435518598912</v>
      </c>
      <c r="EZ23" s="52" cm="1">
        <f t="array" aca="1" ref="EZ23" ca="1">beneficio_muerte_individual_activo(EZ$2,$F23,$D23, Hombres!$A$1:$DW$117, Mujeres!$A$1:$DW$117)</f>
        <v>67165.288242188515</v>
      </c>
      <c r="FA23" s="52" cm="1">
        <f t="array" aca="1" ref="FA23" ca="1">beneficio_muerte_individual_activo(FA$2,$F23,$D23, Hombres!$A$1:$DW$117, Mujeres!$A$1:$DW$117)</f>
        <v>73427.079280047881</v>
      </c>
      <c r="FB23" s="52" cm="1">
        <f t="array" aca="1" ref="FB23" ca="1">beneficio_muerte_individual_activo(FB$2,$F23,$D23, Hombres!$A$1:$DW$117, Mujeres!$A$1:$DW$117)</f>
        <v>79978.72235791196</v>
      </c>
      <c r="FC23" s="52" cm="1">
        <f t="array" aca="1" ref="FC23" ca="1">beneficio_muerte_individual_activo(FC$2,$F23,$D23, Hombres!$A$1:$DW$117, Mujeres!$A$1:$DW$117)</f>
        <v>86741.217244448577</v>
      </c>
      <c r="FD23" s="52" cm="1">
        <f t="array" aca="1" ref="FD23" ca="1">beneficio_muerte_individual_activo(FD$2,$F23,$D23, Hombres!$A$1:$DW$117, Mujeres!$A$1:$DW$117)</f>
        <v>93634.883138049117</v>
      </c>
      <c r="FE23" s="52" cm="1">
        <f t="array" aca="1" ref="FE23" ca="1">beneficio_muerte_individual_activo(FE$2,$F23,$D23, Hombres!$A$1:$DW$117, Mujeres!$A$1:$DW$117)</f>
        <v>100562.50697690291</v>
      </c>
      <c r="FF23" s="52" cm="1">
        <f t="array" aca="1" ref="FF23" ca="1">beneficio_muerte_individual_activo(FF$2,$F23,$D23, Hombres!$A$1:$DW$117, Mujeres!$A$1:$DW$117)</f>
        <v>107347.98838220937</v>
      </c>
      <c r="FG23" s="52" cm="1">
        <f t="array" aca="1" ref="FG23" ca="1">beneficio_muerte_individual_activo(FG$2,$F23,$D23, Hombres!$A$1:$DW$117, Mujeres!$A$1:$DW$117)</f>
        <v>113768.74125040702</v>
      </c>
      <c r="FH23" s="52" cm="1">
        <f t="array" aca="1" ref="FH23" ca="1">beneficio_muerte_individual_activo(FH$2,$F23,$D23, Hombres!$A$1:$DW$117, Mujeres!$A$1:$DW$117)</f>
        <v>119571.20302229655</v>
      </c>
      <c r="FI23" s="52" cm="1">
        <f t="array" aca="1" ref="FI23" ca="1">beneficio_muerte_individual_activo(FI$2,$F23,$D23, Hombres!$A$1:$DW$117, Mujeres!$A$1:$DW$117)</f>
        <v>124546.36494350982</v>
      </c>
      <c r="FJ23" s="52" cm="1">
        <f t="array" aca="1" ref="FJ23" ca="1">beneficio_muerte_individual_activo(FJ$2,$F23,$D23, Hombres!$A$1:$DW$117, Mujeres!$A$1:$DW$117)</f>
        <v>128480.97320056779</v>
      </c>
      <c r="FK23" s="52" cm="1">
        <f t="array" aca="1" ref="FK23" ca="1">beneficio_muerte_individual_activo(FK$2,$F23,$D23, Hombres!$A$1:$DW$117, Mujeres!$A$1:$DW$117)</f>
        <v>131069.71842185693</v>
      </c>
      <c r="FL23" s="52" cm="1">
        <f t="array" aca="1" ref="FL23" ca="1">beneficio_muerte_individual_activo(FL$2,$F23,$D23, Hombres!$A$1:$DW$117, Mujeres!$A$1:$DW$117)</f>
        <v>131907.82953810602</v>
      </c>
      <c r="FM23" s="52" cm="1">
        <f t="array" aca="1" ref="FM23" ca="1">beneficio_muerte_individual_activo(FM$2,$F23,$D23, Hombres!$A$1:$DW$117, Mujeres!$A$1:$DW$117)</f>
        <v>130654.24474361027</v>
      </c>
      <c r="FN23" s="52" cm="1">
        <f t="array" aca="1" ref="FN23" ca="1">beneficio_muerte_individual_activo(FN$2,$F23,$D23, Hombres!$A$1:$DW$117, Mujeres!$A$1:$DW$117)</f>
        <v>127128.66923887083</v>
      </c>
      <c r="FO23" s="52" cm="1">
        <f t="array" aca="1" ref="FO23" ca="1">beneficio_muerte_individual_activo(FO$2,$F23,$D23, Hombres!$A$1:$DW$117, Mujeres!$A$1:$DW$117)</f>
        <v>121254.87577446731</v>
      </c>
      <c r="FP23" s="52" cm="1">
        <f t="array" aca="1" ref="FP23" ca="1">beneficio_muerte_individual_activo(FP$2,$F23,$D23, Hombres!$A$1:$DW$117, Mujeres!$A$1:$DW$117)</f>
        <v>113024.33893942632</v>
      </c>
      <c r="FQ23" s="52" cm="1">
        <f t="array" aca="1" ref="FQ23" ca="1">beneficio_muerte_individual_activo(FQ$2,$F23,$D23, Hombres!$A$1:$DW$117, Mujeres!$A$1:$DW$117)</f>
        <v>102547.20997666108</v>
      </c>
      <c r="FR23" s="52" cm="1">
        <f t="array" aca="1" ref="FR23" ca="1">beneficio_muerte_individual_activo(FR$2,$F23,$D23, Hombres!$A$1:$DW$117, Mujeres!$A$1:$DW$117)</f>
        <v>90176.03004995604</v>
      </c>
      <c r="FS23" s="52" cm="1">
        <f t="array" aca="1" ref="FS23" ca="1">beneficio_muerte_individual_activo(FS$2,$F23,$D23, Hombres!$A$1:$DW$117, Mujeres!$A$1:$DW$117)</f>
        <v>76518.542445447238</v>
      </c>
      <c r="FT23" s="52" cm="1">
        <f t="array" aca="1" ref="FT23" ca="1">beneficio_muerte_individual_activo(FT$2,$F23,$D23, Hombres!$A$1:$DW$117, Mujeres!$A$1:$DW$117)</f>
        <v>62334.211114866397</v>
      </c>
      <c r="FU23" s="52" cm="1">
        <f t="array" aca="1" ref="FU23" ca="1">beneficio_muerte_individual_activo(FU$2,$F23,$D23, Hombres!$A$1:$DW$117, Mujeres!$A$1:$DW$117)</f>
        <v>48438.491865457465</v>
      </c>
      <c r="FV23" s="52" cm="1">
        <f t="array" aca="1" ref="FV23" ca="1">beneficio_muerte_individual_activo(FV$2,$F23,$D23, Hombres!$A$1:$DW$117, Mujeres!$A$1:$DW$117)</f>
        <v>35625.20808845749</v>
      </c>
      <c r="FW23" s="52" cm="1">
        <f t="array" aca="1" ref="FW23" ca="1">beneficio_muerte_individual_activo(FW$2,$F23,$D23, Hombres!$A$1:$DW$117, Mujeres!$A$1:$DW$117)</f>
        <v>24575.601883624793</v>
      </c>
      <c r="FX23" s="52" cm="1">
        <f t="array" aca="1" ref="FX23" ca="1">beneficio_muerte_individual_activo(FX$2,$F23,$D23, Hombres!$A$1:$DW$117, Mujeres!$A$1:$DW$117)</f>
        <v>15735.991207486686</v>
      </c>
      <c r="FY23" s="52" cm="1">
        <f t="array" aca="1" ref="FY23" ca="1">beneficio_muerte_individual_activo(FY$2,$F23,$D23, Hombres!$A$1:$DW$117, Mujeres!$A$1:$DW$117)</f>
        <v>9234.3538173387969</v>
      </c>
      <c r="FZ23" s="52" cm="1">
        <f t="array" aca="1" ref="FZ23" ca="1">beneficio_muerte_individual_activo(FZ$2,$F23,$D23, Hombres!$A$1:$DW$117, Mujeres!$A$1:$DW$117)</f>
        <v>4887.7160598182954</v>
      </c>
      <c r="GA23" s="52" cm="1">
        <f t="array" aca="1" ref="GA23" ca="1">beneficio_muerte_individual_activo(GA$2,$F23,$D23, Hombres!$A$1:$DW$117, Mujeres!$A$1:$DW$117)</f>
        <v>2286.5058111878157</v>
      </c>
      <c r="GB23" s="52" cm="1">
        <f t="array" aca="1" ref="GB23" ca="1">beneficio_muerte_individual_activo(GB$2,$F23,$D23, Hombres!$A$1:$DW$117, Mujeres!$A$1:$DW$117)</f>
        <v>920.76016902363244</v>
      </c>
      <c r="GC23" s="52" cm="1">
        <f t="array" aca="1" ref="GC23" ca="1">beneficio_muerte_individual_activo(GC$2,$F23,$D23, Hombres!$A$1:$DW$117, Mujeres!$A$1:$DW$117)</f>
        <v>307.86324415881569</v>
      </c>
      <c r="GD23" s="52" cm="1">
        <f t="array" aca="1" ref="GD23" ca="1">beneficio_muerte_individual_activo(GD$2,$F23,$D23, Hombres!$A$1:$DW$117, Mujeres!$A$1:$DW$117)</f>
        <v>81.03336853883215</v>
      </c>
      <c r="GE23" s="52" cm="1">
        <f t="array" aca="1" ref="GE23" ca="1">beneficio_muerte_individual_activo(GE$2,$F23,$D23, Hombres!$A$1:$DW$117, Mujeres!$A$1:$DW$117)</f>
        <v>15.379985860856888</v>
      </c>
      <c r="GF23" s="52" cm="1">
        <f t="array" aca="1" ref="GF23" ca="1">beneficio_muerte_individual_activo(GF$2,$F23,$D23, Hombres!$A$1:$DW$117, Mujeres!$A$1:$DW$117)</f>
        <v>1.8313972213130389</v>
      </c>
      <c r="GG23" s="52" cm="1">
        <f t="array" aca="1" ref="GG23" ca="1">beneficio_muerte_individual_activo(GG$2,$F23,$D23, Hombres!$A$1:$DW$117, Mujeres!$A$1:$DW$117)</f>
        <v>0</v>
      </c>
      <c r="GH23" s="52" cm="1">
        <f t="array" aca="1" ref="GH23" ca="1">beneficio_muerte_individual_activo(GH$2,$F23,$D23, Hombres!$A$1:$DW$117, Mujeres!$A$1:$DW$117)</f>
        <v>0</v>
      </c>
      <c r="GI23" s="52" cm="1">
        <f t="array" aca="1" ref="GI23" ca="1">beneficio_muerte_individual_activo(GI$2,$F23,$D23, Hombres!$A$1:$DW$117, Mujeres!$A$1:$DW$117)</f>
        <v>0</v>
      </c>
      <c r="GJ23" s="52" cm="1">
        <f t="array" aca="1" ref="GJ23" ca="1">beneficio_muerte_individual_activo(GJ$2,$F23,$D23, Hombres!$A$1:$DW$117, Mujeres!$A$1:$DW$117)</f>
        <v>0</v>
      </c>
      <c r="GK23" s="52" cm="1">
        <f t="array" aca="1" ref="GK23" ca="1">beneficio_muerte_individual_activo(GK$2,$F23,$D23, Hombres!$A$1:$DW$117, Mujeres!$A$1:$DW$117)</f>
        <v>0</v>
      </c>
      <c r="GL23" s="52" cm="1">
        <f t="array" aca="1" ref="GL23" ca="1">beneficio_muerte_individual_activo(GL$2,$F23,$D23, Hombres!$A$1:$DW$117, Mujeres!$A$1:$DW$117)</f>
        <v>0</v>
      </c>
      <c r="GM23" s="52" cm="1">
        <f t="array" aca="1" ref="GM23" ca="1">beneficio_muerte_individual_activo(GM$2,$F23,$D23, Hombres!$A$1:$DW$117, Mujeres!$A$1:$DW$117)</f>
        <v>0</v>
      </c>
      <c r="GN23" s="52" cm="1">
        <f t="array" aca="1" ref="GN23" ca="1">beneficio_muerte_individual_activo(GN$2,$F23,$D23, Hombres!$A$1:$DW$117, Mujeres!$A$1:$DW$117)</f>
        <v>0</v>
      </c>
      <c r="GO23" s="52" cm="1">
        <f t="array" aca="1" ref="GO23" ca="1">beneficio_muerte_individual_activo(GO$2,$F23,$D23, Hombres!$A$1:$DW$117, Mujeres!$A$1:$DW$117)</f>
        <v>0</v>
      </c>
      <c r="GP23" s="52" cm="1">
        <f t="array" aca="1" ref="GP23" ca="1">beneficio_muerte_individual_activo(GP$2,$F23,$D23, Hombres!$A$1:$DW$117, Mujeres!$A$1:$DW$117)</f>
        <v>0</v>
      </c>
      <c r="GQ23" s="52" cm="1">
        <f t="array" aca="1" ref="GQ23" ca="1">beneficio_muerte_individual_activo(GQ$2,$F23,$D23, Hombres!$A$1:$DW$117, Mujeres!$A$1:$DW$117)</f>
        <v>0</v>
      </c>
      <c r="GR23" s="52" cm="1">
        <f t="array" aca="1" ref="GR23" ca="1">beneficio_muerte_individual_activo(GR$2,$F23,$D23, Hombres!$A$1:$DW$117, Mujeres!$A$1:$DW$117)</f>
        <v>0</v>
      </c>
      <c r="GS23" s="52" cm="1">
        <f t="array" aca="1" ref="GS23" ca="1">beneficio_muerte_individual_activo(GS$2,$F23,$D23, Hombres!$A$1:$DW$117, Mujeres!$A$1:$DW$117)</f>
        <v>0</v>
      </c>
      <c r="GT23" s="52" cm="1">
        <f t="array" aca="1" ref="GT23" ca="1">beneficio_muerte_individual_activo(GT$2,$F23,$D23, Hombres!$A$1:$DW$117, Mujeres!$A$1:$DW$117)</f>
        <v>0</v>
      </c>
      <c r="GU23" s="52" cm="1">
        <f t="array" aca="1" ref="GU23" ca="1">beneficio_muerte_individual_activo(GU$2,$F23,$D23, Hombres!$A$1:$DW$117, Mujeres!$A$1:$DW$117)</f>
        <v>0</v>
      </c>
      <c r="GV23" s="52" cm="1">
        <f t="array" aca="1" ref="GV23" ca="1">beneficio_muerte_individual_activo(GV$2,$F23,$D23, Hombres!$A$1:$DW$117, Mujeres!$A$1:$DW$117)</f>
        <v>0</v>
      </c>
    </row>
    <row r="24" spans="1:204" x14ac:dyDescent="0.35">
      <c r="A24" s="2">
        <f t="shared" si="0"/>
        <v>22</v>
      </c>
      <c r="B24" s="81">
        <v>660028</v>
      </c>
      <c r="C24" s="9">
        <v>41302</v>
      </c>
      <c r="D24" s="7" t="s">
        <v>5</v>
      </c>
      <c r="E24" s="9">
        <v>34628</v>
      </c>
      <c r="F24" s="12" cm="1">
        <f t="array" aca="1" ref="F24" ca="1">edadCalc(E24)</f>
        <v>31</v>
      </c>
      <c r="G24" s="45" cm="1">
        <f t="array" aca="1" ref="G24" ca="1">PorcentajePension(C24,E24, D24)</f>
        <v>1</v>
      </c>
      <c r="I24" s="78"/>
      <c r="J24" s="52" cm="1">
        <f t="array" aca="1" ref="J24" ca="1">AnualidadActivo(J$2, $E24, $C24, $B24, $D24, Hombres!$A$1:$DW$117, Mujeres!$A$1:$DW$117)</f>
        <v>0</v>
      </c>
      <c r="K24" s="52" cm="1">
        <f t="array" aca="1" ref="K24" ca="1">AnualidadActivo(K$2, $E24, $C24, $B24, $D24, Hombres!$A$1:$DW$117, Mujeres!$A$1:$DW$117)</f>
        <v>0</v>
      </c>
      <c r="L24" s="52" cm="1">
        <f t="array" aca="1" ref="L24" ca="1">AnualidadActivo(L$2, $E24, $C24, $B24, $D24, Hombres!$A$1:$DW$117, Mujeres!$A$1:$DW$117)</f>
        <v>0</v>
      </c>
      <c r="M24" s="52" cm="1">
        <f t="array" aca="1" ref="M24" ca="1">AnualidadActivo(M$2, $E24, $C24, $B24, $D24, Hombres!$A$1:$DW$117, Mujeres!$A$1:$DW$117)</f>
        <v>0</v>
      </c>
      <c r="N24" s="52" cm="1">
        <f t="array" aca="1" ref="N24" ca="1">AnualidadActivo(N$2, $E24, $C24, $B24, $D24, Hombres!$A$1:$DW$117, Mujeres!$A$1:$DW$117)</f>
        <v>0</v>
      </c>
      <c r="O24" s="52" cm="1">
        <f t="array" aca="1" ref="O24" ca="1">AnualidadActivo(O$2, $E24, $C24, $B24, $D24, Hombres!$A$1:$DW$117, Mujeres!$A$1:$DW$117)</f>
        <v>0</v>
      </c>
      <c r="P24" s="52" cm="1">
        <f t="array" aca="1" ref="P24" ca="1">AnualidadActivo(P$2, $E24, $C24, $B24, $D24, Hombres!$A$1:$DW$117, Mujeres!$A$1:$DW$117)</f>
        <v>0</v>
      </c>
      <c r="Q24" s="52" cm="1">
        <f t="array" aca="1" ref="Q24" ca="1">AnualidadActivo(Q$2, $E24, $C24, $B24, $D24, Hombres!$A$1:$DW$117, Mujeres!$A$1:$DW$117)</f>
        <v>0</v>
      </c>
      <c r="R24" s="52" cm="1">
        <f t="array" aca="1" ref="R24" ca="1">AnualidadActivo(R$2, $E24, $C24, $B24, $D24, Hombres!$A$1:$DW$117, Mujeres!$A$1:$DW$117)</f>
        <v>0</v>
      </c>
      <c r="S24" s="52" cm="1">
        <f t="array" aca="1" ref="S24" ca="1">AnualidadActivo(S$2, $E24, $C24, $B24, $D24, Hombres!$A$1:$DW$117, Mujeres!$A$1:$DW$117)</f>
        <v>0</v>
      </c>
      <c r="T24" s="52" cm="1">
        <f t="array" aca="1" ref="T24" ca="1">AnualidadActivo(T$2, $E24, $C24, $B24, $D24, Hombres!$A$1:$DW$117, Mujeres!$A$1:$DW$117)</f>
        <v>0</v>
      </c>
      <c r="U24" s="52" cm="1">
        <f t="array" aca="1" ref="U24" ca="1">AnualidadActivo(U$2, $E24, $C24, $B24, $D24, Hombres!$A$1:$DW$117, Mujeres!$A$1:$DW$117)</f>
        <v>0</v>
      </c>
      <c r="V24" s="52" cm="1">
        <f t="array" aca="1" ref="V24" ca="1">AnualidadActivo(V$2, $E24, $C24, $B24, $D24, Hombres!$A$1:$DW$117, Mujeres!$A$1:$DW$117)</f>
        <v>0</v>
      </c>
      <c r="W24" s="52" cm="1">
        <f t="array" aca="1" ref="W24" ca="1">AnualidadActivo(W$2, $E24, $C24, $B24, $D24, Hombres!$A$1:$DW$117, Mujeres!$A$1:$DW$117)</f>
        <v>0</v>
      </c>
      <c r="X24" s="52" cm="1">
        <f t="array" aca="1" ref="X24" ca="1">AnualidadActivo(X$2, $E24, $C24, $B24, $D24, Hombres!$A$1:$DW$117, Mujeres!$A$1:$DW$117)</f>
        <v>0</v>
      </c>
      <c r="Y24" s="52" cm="1">
        <f t="array" aca="1" ref="Y24" ca="1">AnualidadActivo(Y$2, $E24, $C24, $B24, $D24, Hombres!$A$1:$DW$117, Mujeres!$A$1:$DW$117)</f>
        <v>0</v>
      </c>
      <c r="Z24" s="52" cm="1">
        <f t="array" aca="1" ref="Z24" ca="1">AnualidadActivo(Z$2, $E24, $C24, $B24, $D24, Hombres!$A$1:$DW$117, Mujeres!$A$1:$DW$117)</f>
        <v>0</v>
      </c>
      <c r="AA24" s="52" cm="1">
        <f t="array" aca="1" ref="AA24" ca="1">AnualidadActivo(AA$2, $E24, $C24, $B24, $D24, Hombres!$A$1:$DW$117, Mujeres!$A$1:$DW$117)</f>
        <v>0</v>
      </c>
      <c r="AB24" s="52" cm="1">
        <f t="array" aca="1" ref="AB24" ca="1">AnualidadActivo(AB$2, $E24, $C24, $B24, $D24, Hombres!$A$1:$DW$117, Mujeres!$A$1:$DW$117)</f>
        <v>0</v>
      </c>
      <c r="AC24" s="52" cm="1">
        <f t="array" aca="1" ref="AC24" ca="1">AnualidadActivo(AC$2, $E24, $C24, $B24, $D24, Hombres!$A$1:$DW$117, Mujeres!$A$1:$DW$117)</f>
        <v>0</v>
      </c>
      <c r="AD24" s="52" cm="1">
        <f t="array" aca="1" ref="AD24" ca="1">AnualidadActivo(AD$2, $E24, $C24, $B24, $D24, Hombres!$A$1:$DW$117, Mujeres!$A$1:$DW$117)</f>
        <v>0</v>
      </c>
      <c r="AE24" s="52" cm="1">
        <f t="array" aca="1" ref="AE24" ca="1">AnualidadActivo(AE$2, $E24, $C24, $B24, $D24, Hombres!$A$1:$DW$117, Mujeres!$A$1:$DW$117)</f>
        <v>0</v>
      </c>
      <c r="AF24" s="52" cm="1">
        <f t="array" aca="1" ref="AF24" ca="1">AnualidadActivo(AF$2, $E24, $C24, $B24, $D24, Hombres!$A$1:$DW$117, Mujeres!$A$1:$DW$117)</f>
        <v>0</v>
      </c>
      <c r="AG24" s="52" cm="1">
        <f t="array" aca="1" ref="AG24" ca="1">AnualidadActivo(AG$2, $E24, $C24, $B24, $D24, Hombres!$A$1:$DW$117, Mujeres!$A$1:$DW$117)</f>
        <v>0</v>
      </c>
      <c r="AH24" s="52" cm="1">
        <f t="array" aca="1" ref="AH24" ca="1">AnualidadActivo(AH$2, $E24, $C24, $B24, $D24, Hombres!$A$1:$DW$117, Mujeres!$A$1:$DW$117)</f>
        <v>0</v>
      </c>
      <c r="AI24" s="52" cm="1">
        <f t="array" aca="1" ref="AI24" ca="1">AnualidadActivo(AI$2, $E24, $C24, $B24, $D24, Hombres!$A$1:$DW$117, Mujeres!$A$1:$DW$117)</f>
        <v>0</v>
      </c>
      <c r="AJ24" s="52" cm="1">
        <f t="array" aca="1" ref="AJ24" ca="1">AnualidadActivo(AJ$2, $E24, $C24, $B24, $D24, Hombres!$A$1:$DW$117, Mujeres!$A$1:$DW$117)</f>
        <v>0</v>
      </c>
      <c r="AK24" s="52" cm="1">
        <f t="array" aca="1" ref="AK24" ca="1">AnualidadActivo(AK$2, $E24, $C24, $B24, $D24, Hombres!$A$1:$DW$117, Mujeres!$A$1:$DW$117)</f>
        <v>0</v>
      </c>
      <c r="AL24" s="52" cm="1">
        <f t="array" aca="1" ref="AL24" ca="1">AnualidadActivo(AL$2, $E24, $C24, $B24, $D24, Hombres!$A$1:$DW$117, Mujeres!$A$1:$DW$117)</f>
        <v>0</v>
      </c>
      <c r="AM24" s="52" cm="1">
        <f t="array" aca="1" ref="AM24" ca="1">AnualidadActivo(AM$2, $E24, $C24, $B24, $D24, Hombres!$A$1:$DW$117, Mujeres!$A$1:$DW$117)</f>
        <v>0</v>
      </c>
      <c r="AN24" s="52" cm="1">
        <f t="array" aca="1" ref="AN24" ca="1">AnualidadActivo(AN$2, $E24, $C24, $B24, $D24, Hombres!$A$1:$DW$117, Mujeres!$A$1:$DW$117)</f>
        <v>0</v>
      </c>
      <c r="AO24" s="52" cm="1">
        <f t="array" aca="1" ref="AO24" ca="1">AnualidadActivo(AO$2, $E24, $C24, $B24, $D24, Hombres!$A$1:$DW$117, Mujeres!$A$1:$DW$117)</f>
        <v>0</v>
      </c>
      <c r="AP24" s="52" cm="1">
        <f t="array" aca="1" ref="AP24" ca="1">AnualidadActivo(AP$2, $E24, $C24, $B24, $D24, Hombres!$A$1:$DW$117, Mujeres!$A$1:$DW$117)</f>
        <v>0</v>
      </c>
      <c r="AQ24" s="52" cm="1">
        <f t="array" aca="1" ref="AQ24" ca="1">AnualidadActivo(AQ$2, $E24, $C24, $B24, $D24, Hombres!$A$1:$DW$117, Mujeres!$A$1:$DW$117)</f>
        <v>0</v>
      </c>
      <c r="AR24" s="52" cm="1">
        <f t="array" aca="1" ref="AR24" ca="1">AnualidadActivo(AR$2, $E24, $C24, $B24, $D24, Hombres!$A$1:$DW$117, Mujeres!$A$1:$DW$117)</f>
        <v>41510427.029074572</v>
      </c>
      <c r="AS24" s="52" cm="1">
        <f t="array" aca="1" ref="AS24" ca="1">AnualidadActivo(AS$2, $E24, $C24, $B24, $D24, Hombres!$A$1:$DW$117, Mujeres!$A$1:$DW$117)</f>
        <v>42755739.839946814</v>
      </c>
      <c r="AT24" s="52" cm="1">
        <f t="array" aca="1" ref="AT24" ca="1">AnualidadActivo(AT$2, $E24, $C24, $B24, $D24, Hombres!$A$1:$DW$117, Mujeres!$A$1:$DW$117)</f>
        <v>44038412.035145216</v>
      </c>
      <c r="AU24" s="52" cm="1">
        <f t="array" aca="1" ref="AU24" ca="1">AnualidadActivo(AU$2, $E24, $C24, $B24, $D24, Hombres!$A$1:$DW$117, Mujeres!$A$1:$DW$117)</f>
        <v>45359564.396199569</v>
      </c>
      <c r="AV24" s="52" cm="1">
        <f t="array" aca="1" ref="AV24" ca="1">AnualidadActivo(AV$2, $E24, $C24, $B24, $D24, Hombres!$A$1:$DW$117, Mujeres!$A$1:$DW$117)</f>
        <v>46720351.328085564</v>
      </c>
      <c r="AW24" s="52" cm="1">
        <f t="array" aca="1" ref="AW24" ca="1">AnualidadActivo(AW$2, $E24, $C24, $B24, $D24, Hombres!$A$1:$DW$117, Mujeres!$A$1:$DW$117)</f>
        <v>48180208.923287213</v>
      </c>
      <c r="AX24" s="52" cm="1">
        <f t="array" aca="1" ref="AX24" ca="1">AnualidadActivo(AX$2, $E24, $C24, $B24, $D24, Hombres!$A$1:$DW$117, Mujeres!$A$1:$DW$117)</f>
        <v>49226625.2448503</v>
      </c>
      <c r="AY24" s="52" cm="1">
        <f t="array" aca="1" ref="AY24" ca="1">AnualidadActivo(AY$2, $E24, $C24, $B24, $D24, Hombres!$A$1:$DW$117, Mujeres!$A$1:$DW$117)</f>
        <v>50265077.690669626</v>
      </c>
      <c r="AZ24" s="52" cm="1">
        <f t="array" aca="1" ref="AZ24" ca="1">AnualidadActivo(AZ$2, $E24, $C24, $B24, $D24, Hombres!$A$1:$DW$117, Mujeres!$A$1:$DW$117)</f>
        <v>51296697.435980931</v>
      </c>
      <c r="BA24" s="52" cm="1">
        <f t="array" aca="1" ref="BA24" ca="1">AnualidadActivo(BA$2, $E24, $C24, $B24, $D24, Hombres!$A$1:$DW$117, Mujeres!$A$1:$DW$117)</f>
        <v>52322548.848314375</v>
      </c>
      <c r="BB24" s="52" cm="1">
        <f t="array" aca="1" ref="BB24" ca="1">AnualidadActivo(BB$2, $E24, $C24, $B24, $D24, Hombres!$A$1:$DW$117, Mujeres!$A$1:$DW$117)</f>
        <v>53337577.309279613</v>
      </c>
      <c r="BC24" s="52" cm="1">
        <f t="array" aca="1" ref="BC24" ca="1">AnualidadActivo(BC$2, $E24, $C24, $B24, $D24, Hombres!$A$1:$DW$117, Mujeres!$A$1:$DW$117)</f>
        <v>54330533.11700318</v>
      </c>
      <c r="BD24" s="52" cm="1">
        <f t="array" aca="1" ref="BD24" ca="1">AnualidadActivo(BD$2, $E24, $C24, $B24, $D24, Hombres!$A$1:$DW$117, Mujeres!$A$1:$DW$117)</f>
        <v>55284133.506743252</v>
      </c>
      <c r="BE24" s="52" cm="1">
        <f t="array" aca="1" ref="BE24" ca="1">AnualidadActivo(BE$2, $E24, $C24, $B24, $D24, Hombres!$A$1:$DW$117, Mujeres!$A$1:$DW$117)</f>
        <v>56177706.933727339</v>
      </c>
      <c r="BF24" s="52" cm="1">
        <f t="array" aca="1" ref="BF24" ca="1">AnualidadActivo(BF$2, $E24, $C24, $B24, $D24, Hombres!$A$1:$DW$117, Mujeres!$A$1:$DW$117)</f>
        <v>56989769.170104027</v>
      </c>
      <c r="BG24" s="52" cm="1">
        <f t="array" aca="1" ref="BG24" ca="1">AnualidadActivo(BG$2, $E24, $C24, $B24, $D24, Hombres!$A$1:$DW$117, Mujeres!$A$1:$DW$117)</f>
        <v>57701483.337845266</v>
      </c>
      <c r="BH24" s="52" cm="1">
        <f t="array" aca="1" ref="BH24" ca="1">AnualidadActivo(BH$2, $E24, $C24, $B24, $D24, Hombres!$A$1:$DW$117, Mujeres!$A$1:$DW$117)</f>
        <v>58304801.565507725</v>
      </c>
      <c r="BI24" s="52" cm="1">
        <f t="array" aca="1" ref="BI24" ca="1">AnualidadActivo(BI$2, $E24, $C24, $B24, $D24, Hombres!$A$1:$DW$117, Mujeres!$A$1:$DW$117)</f>
        <v>58799767.001512945</v>
      </c>
      <c r="BJ24" s="52" cm="1">
        <f t="array" aca="1" ref="BJ24" ca="1">AnualidadActivo(BJ$2, $E24, $C24, $B24, $D24, Hombres!$A$1:$DW$117, Mujeres!$A$1:$DW$117)</f>
        <v>59186994.337095596</v>
      </c>
      <c r="BK24" s="52" cm="1">
        <f t="array" aca="1" ref="BK24" ca="1">AnualidadActivo(BK$2, $E24, $C24, $B24, $D24, Hombres!$A$1:$DW$117, Mujeres!$A$1:$DW$117)</f>
        <v>59462619.291674286</v>
      </c>
      <c r="BL24" s="52" cm="1">
        <f t="array" aca="1" ref="BL24" ca="1">AnualidadActivo(BL$2, $E24, $C24, $B24, $D24, Hombres!$A$1:$DW$117, Mujeres!$A$1:$DW$117)</f>
        <v>59614823.796008758</v>
      </c>
      <c r="BM24" s="52" cm="1">
        <f t="array" aca="1" ref="BM24" ca="1">AnualidadActivo(BM$2, $E24, $C24, $B24, $D24, Hombres!$A$1:$DW$117, Mujeres!$A$1:$DW$117)</f>
        <v>59521117.102543339</v>
      </c>
      <c r="BN24" s="52" cm="1">
        <f t="array" aca="1" ref="BN24" ca="1">AnualidadActivo(BN$2, $E24, $C24, $B24, $D24, Hombres!$A$1:$DW$117, Mujeres!$A$1:$DW$117)</f>
        <v>59248958.877831072</v>
      </c>
      <c r="BO24" s="52" cm="1">
        <f t="array" aca="1" ref="BO24" ca="1">AnualidadActivo(BO$2, $E24, $C24, $B24, $D24, Hombres!$A$1:$DW$117, Mujeres!$A$1:$DW$117)</f>
        <v>58784188.537021294</v>
      </c>
      <c r="BP24" s="52" cm="1">
        <f t="array" aca="1" ref="BP24" ca="1">AnualidadActivo(BP$2, $E24, $C24, $B24, $D24, Hombres!$A$1:$DW$117, Mujeres!$A$1:$DW$117)</f>
        <v>58108773.55340413</v>
      </c>
      <c r="BQ24" s="52" cm="1">
        <f t="array" aca="1" ref="BQ24" ca="1">AnualidadActivo(BQ$2, $E24, $C24, $B24, $D24, Hombres!$A$1:$DW$117, Mujeres!$A$1:$DW$117)</f>
        <v>57202255.418159902</v>
      </c>
      <c r="BR24" s="52" cm="1">
        <f t="array" aca="1" ref="BR24" ca="1">AnualidadActivo(BR$2, $E24, $C24, $B24, $D24, Hombres!$A$1:$DW$117, Mujeres!$A$1:$DW$117)</f>
        <v>56048470.481766663</v>
      </c>
      <c r="BS24" s="52" cm="1">
        <f t="array" aca="1" ref="BS24" ca="1">AnualidadActivo(BS$2, $E24, $C24, $B24, $D24, Hombres!$A$1:$DW$117, Mujeres!$A$1:$DW$117)</f>
        <v>54634388.309445769</v>
      </c>
      <c r="BT24" s="52" cm="1">
        <f t="array" aca="1" ref="BT24" ca="1">AnualidadActivo(BT$2, $E24, $C24, $B24, $D24, Hombres!$A$1:$DW$117, Mujeres!$A$1:$DW$117)</f>
        <v>52948268.592103802</v>
      </c>
      <c r="BU24" s="52" cm="1">
        <f t="array" aca="1" ref="BU24" ca="1">AnualidadActivo(BU$2, $E24, $C24, $B24, $D24, Hombres!$A$1:$DW$117, Mujeres!$A$1:$DW$117)</f>
        <v>50979951.970739231</v>
      </c>
      <c r="BV24" s="52" cm="1">
        <f t="array" aca="1" ref="BV24" ca="1">AnualidadActivo(BV$2, $E24, $C24, $B24, $D24, Hombres!$A$1:$DW$117, Mujeres!$A$1:$DW$117)</f>
        <v>48724539.554889634</v>
      </c>
      <c r="BW24" s="52" cm="1">
        <f t="array" aca="1" ref="BW24" ca="1">AnualidadActivo(BW$2, $E24, $C24, $B24, $D24, Hombres!$A$1:$DW$117, Mujeres!$A$1:$DW$117)</f>
        <v>46187955.22771842</v>
      </c>
      <c r="BX24" s="52" cm="1">
        <f t="array" aca="1" ref="BX24" ca="1">AnualidadActivo(BX$2, $E24, $C24, $B24, $D24, Hombres!$A$1:$DW$117, Mujeres!$A$1:$DW$117)</f>
        <v>43386451.592395194</v>
      </c>
      <c r="BY24" s="52" cm="1">
        <f t="array" aca="1" ref="BY24" ca="1">AnualidadActivo(BY$2, $E24, $C24, $B24, $D24, Hombres!$A$1:$DW$117, Mujeres!$A$1:$DW$117)</f>
        <v>40343424.234790355</v>
      </c>
      <c r="BZ24" s="52" cm="1">
        <f t="array" aca="1" ref="BZ24" ca="1">AnualidadActivo(BZ$2, $E24, $C24, $B24, $D24, Hombres!$A$1:$DW$117, Mujeres!$A$1:$DW$117)</f>
        <v>37089485.413143344</v>
      </c>
      <c r="CA24" s="52" cm="1">
        <f t="array" aca="1" ref="CA24" ca="1">AnualidadActivo(CA$2, $E24, $C24, $B24, $D24, Hombres!$A$1:$DW$117, Mujeres!$A$1:$DW$117)</f>
        <v>33665360.493799746</v>
      </c>
      <c r="CB24" s="52" cm="1">
        <f t="array" aca="1" ref="CB24" ca="1">AnualidadActivo(CB$2, $E24, $C24, $B24, $D24, Hombres!$A$1:$DW$117, Mujeres!$A$1:$DW$117)</f>
        <v>30124819.945238139</v>
      </c>
      <c r="CC24" s="52" cm="1">
        <f t="array" aca="1" ref="CC24" ca="1">AnualidadActivo(CC$2, $E24, $C24, $B24, $D24, Hombres!$A$1:$DW$117, Mujeres!$A$1:$DW$117)</f>
        <v>26532143.889884438</v>
      </c>
      <c r="CD24" s="52" cm="1">
        <f t="array" aca="1" ref="CD24" ca="1">AnualidadActivo(CD$2, $E24, $C24, $B24, $D24, Hombres!$A$1:$DW$117, Mujeres!$A$1:$DW$117)</f>
        <v>22956854.322451416</v>
      </c>
      <c r="CE24" s="52" cm="1">
        <f t="array" aca="1" ref="CE24" ca="1">AnualidadActivo(CE$2, $E24, $C24, $B24, $D24, Hombres!$A$1:$DW$117, Mujeres!$A$1:$DW$117)</f>
        <v>19470945.800801277</v>
      </c>
      <c r="CF24" s="52" cm="1">
        <f t="array" aca="1" ref="CF24" ca="1">AnualidadActivo(CF$2, $E24, $C24, $B24, $D24, Hombres!$A$1:$DW$117, Mujeres!$A$1:$DW$117)</f>
        <v>16147557.561154274</v>
      </c>
      <c r="CG24" s="52" cm="1">
        <f t="array" aca="1" ref="CG24" ca="1">AnualidadActivo(CG$2, $E24, $C24, $B24, $D24, Hombres!$A$1:$DW$117, Mujeres!$A$1:$DW$117)</f>
        <v>13058293.108806731</v>
      </c>
      <c r="CH24" s="52" cm="1">
        <f t="array" aca="1" ref="CH24" ca="1">AnualidadActivo(CH$2, $E24, $C24, $B24, $D24, Hombres!$A$1:$DW$117, Mujeres!$A$1:$DW$117)</f>
        <v>10266324.17856162</v>
      </c>
      <c r="CI24" s="52" cm="1">
        <f t="array" aca="1" ref="CI24" ca="1">AnualidadActivo(CI$2, $E24, $C24, $B24, $D24, Hombres!$A$1:$DW$117, Mujeres!$A$1:$DW$117)</f>
        <v>7819319.1694902144</v>
      </c>
      <c r="CJ24" s="52" cm="1">
        <f t="array" aca="1" ref="CJ24" ca="1">AnualidadActivo(CJ$2, $E24, $C24, $B24, $D24, Hombres!$A$1:$DW$117, Mujeres!$A$1:$DW$117)</f>
        <v>5745889.759782589</v>
      </c>
      <c r="CK24" s="52" cm="1">
        <f t="array" aca="1" ref="CK24" ca="1">AnualidadActivo(CK$2, $E24, $C24, $B24, $D24, Hombres!$A$1:$DW$117, Mujeres!$A$1:$DW$117)</f>
        <v>4054327.9636165276</v>
      </c>
      <c r="CL24" s="52" cm="1">
        <f t="array" aca="1" ref="CL24" ca="1">AnualidadActivo(CL$2, $E24, $C24, $B24, $D24, Hombres!$A$1:$DW$117, Mujeres!$A$1:$DW$117)</f>
        <v>2732411.4565608329</v>
      </c>
      <c r="CM24" s="52" cm="1">
        <f t="array" aca="1" ref="CM24" ca="1">AnualidadActivo(CM$2, $E24, $C24, $B24, $D24, Hombres!$A$1:$DW$117, Mujeres!$A$1:$DW$117)</f>
        <v>1748287.6178837961</v>
      </c>
      <c r="CN24" s="52" cm="1">
        <f t="array" aca="1" ref="CN24" ca="1">AnualidadActivo(CN$2, $E24, $C24, $B24, $D24, Hombres!$A$1:$DW$117, Mujeres!$A$1:$DW$117)</f>
        <v>1054418.0478397936</v>
      </c>
      <c r="CO24" s="52" cm="1">
        <f t="array" aca="1" ref="CO24" ca="1">AnualidadActivo(CO$2, $E24, $C24, $B24, $D24, Hombres!$A$1:$DW$117, Mujeres!$A$1:$DW$117)</f>
        <v>594323.3737510728</v>
      </c>
      <c r="CP24" s="52" cm="1">
        <f t="array" aca="1" ref="CP24" ca="1">AnualidadActivo(CP$2, $E24, $C24, $B24, $D24, Hombres!$A$1:$DW$117, Mujeres!$A$1:$DW$117)</f>
        <v>309887.19037345093</v>
      </c>
      <c r="CQ24" s="52" cm="1">
        <f t="array" aca="1" ref="CQ24" ca="1">AnualidadActivo(CQ$2, $E24, $C24, $B24, $D24, Hombres!$A$1:$DW$117, Mujeres!$A$1:$DW$117)</f>
        <v>147664.64257655587</v>
      </c>
      <c r="CR24" s="52" cm="1">
        <f t="array" aca="1" ref="CR24" ca="1">AnualidadActivo(CR$2, $E24, $C24, $B24, $D24, Hombres!$A$1:$DW$117, Mujeres!$A$1:$DW$117)</f>
        <v>63355.454354967827</v>
      </c>
      <c r="CS24" s="52" cm="1">
        <f t="array" aca="1" ref="CS24" ca="1">AnualidadActivo(CS$2, $E24, $C24, $B24, $D24, Hombres!$A$1:$DW$117, Mujeres!$A$1:$DW$117)</f>
        <v>24015.543489843119</v>
      </c>
      <c r="CT24" s="52" cm="1">
        <f t="array" aca="1" ref="CT24" ca="1">AnualidadActivo(CT$2, $E24, $C24, $B24, $D24, Hombres!$A$1:$DW$117, Mujeres!$A$1:$DW$117)</f>
        <v>7844.0261715421602</v>
      </c>
      <c r="CU24" s="52" cm="1">
        <f t="array" aca="1" ref="CU24" ca="1">AnualidadActivo(CU$2, $E24, $C24, $B24, $D24, Hombres!$A$1:$DW$117, Mujeres!$A$1:$DW$117)</f>
        <v>2133.1447326314878</v>
      </c>
      <c r="CV24" s="52" cm="1">
        <f t="array" aca="1" ref="CV24" ca="1">AnualidadActivo(CV$2, $E24, $C24, $B24, $D24, Hombres!$A$1:$DW$117, Mujeres!$A$1:$DW$117)</f>
        <v>0</v>
      </c>
      <c r="CW24" s="52" cm="1">
        <f t="array" aca="1" ref="CW24" ca="1">AnualidadActivo(CW$2, $E24, $C24, $B24, $D24, Hombres!$A$1:$DW$117, Mujeres!$A$1:$DW$117)</f>
        <v>0</v>
      </c>
      <c r="CX24" s="52" cm="1">
        <f t="array" aca="1" ref="CX24" ca="1">AnualidadActivo(CX$2, $E24, $C24, $B24, $D24, Hombres!$A$1:$DW$117, Mujeres!$A$1:$DW$117)</f>
        <v>0</v>
      </c>
      <c r="CY24" s="52" cm="1">
        <f t="array" aca="1" ref="CY24" ca="1">AnualidadActivo(CY$2, $E24, $C24, $B24, $D24, Hombres!$A$1:$DW$117, Mujeres!$A$1:$DW$117)</f>
        <v>0</v>
      </c>
      <c r="CZ24" s="52" cm="1">
        <f t="array" aca="1" ref="CZ24" ca="1">AnualidadActivo(CZ$2, $E24, $C24, $B24, $D24, Hombres!$A$1:$DW$117, Mujeres!$A$1:$DW$117)</f>
        <v>0</v>
      </c>
      <c r="DA24" s="52" cm="1">
        <f t="array" aca="1" ref="DA24" ca="1">AnualidadActivo(DA$2, $E24, $C24, $B24, $D24, Hombres!$A$1:$DW$117, Mujeres!$A$1:$DW$117)</f>
        <v>0</v>
      </c>
      <c r="DD24" s="25"/>
      <c r="DE24" s="52" cm="1">
        <f t="array" aca="1" ref="DE24" ca="1">beneficio_muerte_individual_activo(DE$2,$F24,$D24, Hombres!$A$1:$DW$117, Mujeres!$A$1:$DW$117)</f>
        <v>0</v>
      </c>
      <c r="DF24" s="52" cm="1">
        <f t="array" aca="1" ref="DF24" ca="1">beneficio_muerte_individual_activo(DF$2,$F24,$D24, Hombres!$A$1:$DW$117, Mujeres!$A$1:$DW$117)</f>
        <v>6325</v>
      </c>
      <c r="DG24" s="52" cm="1">
        <f t="array" aca="1" ref="DG24" ca="1">beneficio_muerte_individual_activo(DG$2,$F24,$D24, Hombres!$A$1:$DW$117, Mujeres!$A$1:$DW$117)</f>
        <v>6372.3380643999999</v>
      </c>
      <c r="DH24" s="52" cm="1">
        <f t="array" aca="1" ref="DH24" ca="1">beneficio_muerte_individual_activo(DH$2,$F24,$D24, Hombres!$A$1:$DW$117, Mujeres!$A$1:$DW$117)</f>
        <v>6411.9957899603205</v>
      </c>
      <c r="DI24" s="52" cm="1">
        <f t="array" aca="1" ref="DI24" ca="1">beneficio_muerte_individual_activo(DI$2,$F24,$D24, Hombres!$A$1:$DW$117, Mujeres!$A$1:$DW$117)</f>
        <v>6418.1112363560669</v>
      </c>
      <c r="DJ24" s="52" cm="1">
        <f t="array" aca="1" ref="DJ24" ca="1">beneficio_muerte_individual_activo(DJ$2,$F24,$D24, Hombres!$A$1:$DW$117, Mujeres!$A$1:$DW$117)</f>
        <v>6412.7335968791249</v>
      </c>
      <c r="DK24" s="52" cm="1">
        <f t="array" aca="1" ref="DK24" ca="1">beneficio_muerte_individual_activo(DK$2,$F24,$D24, Hombres!$A$1:$DW$117, Mujeres!$A$1:$DW$117)</f>
        <v>6484.3398319534308</v>
      </c>
      <c r="DL24" s="52" cm="1">
        <f t="array" aca="1" ref="DL24" ca="1">beneficio_muerte_individual_activo(DL$2,$F24,$D24, Hombres!$A$1:$DW$117, Mujeres!$A$1:$DW$117)</f>
        <v>6644.9335365885763</v>
      </c>
      <c r="DM24" s="52" cm="1">
        <f t="array" aca="1" ref="DM24" ca="1">beneficio_muerte_individual_activo(DM$2,$F24,$D24, Hombres!$A$1:$DW$117, Mujeres!$A$1:$DW$117)</f>
        <v>6898.9926518268376</v>
      </c>
      <c r="DN24" s="52" cm="1">
        <f t="array" aca="1" ref="DN24" ca="1">beneficio_muerte_individual_activo(DN$2,$F24,$D24, Hombres!$A$1:$DW$117, Mujeres!$A$1:$DW$117)</f>
        <v>7225.1947712401388</v>
      </c>
      <c r="DO24" s="52" cm="1">
        <f t="array" aca="1" ref="DO24" ca="1">beneficio_muerte_individual_activo(DO$2,$F24,$D24, Hombres!$A$1:$DW$117, Mujeres!$A$1:$DW$117)</f>
        <v>7619.5984488694139</v>
      </c>
      <c r="DP24" s="52" cm="1">
        <f t="array" aca="1" ref="DP24" ca="1">beneficio_muerte_individual_activo(DP$2,$F24,$D24, Hombres!$A$1:$DW$117, Mujeres!$A$1:$DW$117)</f>
        <v>8087.1162867950252</v>
      </c>
      <c r="DQ24" s="52" cm="1">
        <f t="array" aca="1" ref="DQ24" ca="1">beneficio_muerte_individual_activo(DQ$2,$F24,$D24, Hombres!$A$1:$DW$117, Mujeres!$A$1:$DW$117)</f>
        <v>8572.5011833459721</v>
      </c>
      <c r="DR24" s="52" cm="1">
        <f t="array" aca="1" ref="DR24" ca="1">beneficio_muerte_individual_activo(DR$2,$F24,$D24, Hombres!$A$1:$DW$117, Mujeres!$A$1:$DW$117)</f>
        <v>8985.0459606001605</v>
      </c>
      <c r="DS24" s="52" cm="1">
        <f t="array" aca="1" ref="DS24" ca="1">beneficio_muerte_individual_activo(DS$2,$F24,$D24, Hombres!$A$1:$DW$117, Mujeres!$A$1:$DW$117)</f>
        <v>9290.3026212547866</v>
      </c>
      <c r="DT24" s="52" cm="1">
        <f t="array" aca="1" ref="DT24" ca="1">beneficio_muerte_individual_activo(DT$2,$F24,$D24, Hombres!$A$1:$DW$117, Mujeres!$A$1:$DW$117)</f>
        <v>9545.7655350933182</v>
      </c>
      <c r="DU24" s="52" cm="1">
        <f t="array" aca="1" ref="DU24" ca="1">beneficio_muerte_individual_activo(DU$2,$F24,$D24, Hombres!$A$1:$DW$117, Mujeres!$A$1:$DW$117)</f>
        <v>9967.2729299209004</v>
      </c>
      <c r="DV24" s="52" cm="1">
        <f t="array" aca="1" ref="DV24" ca="1">beneficio_muerte_individual_activo(DV$2,$F24,$D24, Hombres!$A$1:$DW$117, Mujeres!$A$1:$DW$117)</f>
        <v>10571.455211537974</v>
      </c>
      <c r="DW24" s="52" cm="1">
        <f t="array" aca="1" ref="DW24" ca="1">beneficio_muerte_individual_activo(DW$2,$F24,$D24, Hombres!$A$1:$DW$117, Mujeres!$A$1:$DW$117)</f>
        <v>11318.14842492247</v>
      </c>
      <c r="DX24" s="52" cm="1">
        <f t="array" aca="1" ref="DX24" ca="1">beneficio_muerte_individual_activo(DX$2,$F24,$D24, Hombres!$A$1:$DW$117, Mujeres!$A$1:$DW$117)</f>
        <v>12128.551447252559</v>
      </c>
      <c r="DY24" s="52" cm="1">
        <f t="array" aca="1" ref="DY24" ca="1">beneficio_muerte_individual_activo(DY$2,$F24,$D24, Hombres!$A$1:$DW$117, Mujeres!$A$1:$DW$117)</f>
        <v>12961.389051326494</v>
      </c>
      <c r="DZ24" s="52" cm="1">
        <f t="array" aca="1" ref="DZ24" ca="1">beneficio_muerte_individual_activo(DZ$2,$F24,$D24, Hombres!$A$1:$DW$117, Mujeres!$A$1:$DW$117)</f>
        <v>13817.839772184057</v>
      </c>
      <c r="EA24" s="52" cm="1">
        <f t="array" aca="1" ref="EA24" ca="1">beneficio_muerte_individual_activo(EA$2,$F24,$D24, Hombres!$A$1:$DW$117, Mujeres!$A$1:$DW$117)</f>
        <v>14645.118432267154</v>
      </c>
      <c r="EB24" s="52" cm="1">
        <f t="array" aca="1" ref="EB24" ca="1">beneficio_muerte_individual_activo(EB$2,$F24,$D24, Hombres!$A$1:$DW$117, Mujeres!$A$1:$DW$117)</f>
        <v>15387.874360870976</v>
      </c>
      <c r="EC24" s="52" cm="1">
        <f t="array" aca="1" ref="EC24" ca="1">beneficio_muerte_individual_activo(EC$2,$F24,$D24, Hombres!$A$1:$DW$117, Mujeres!$A$1:$DW$117)</f>
        <v>16179.256965383105</v>
      </c>
      <c r="ED24" s="52" cm="1">
        <f t="array" aca="1" ref="ED24" ca="1">beneficio_muerte_individual_activo(ED$2,$F24,$D24, Hombres!$A$1:$DW$117, Mujeres!$A$1:$DW$117)</f>
        <v>17088.66984967086</v>
      </c>
      <c r="EE24" s="52" cm="1">
        <f t="array" aca="1" ref="EE24" ca="1">beneficio_muerte_individual_activo(EE$2,$F24,$D24, Hombres!$A$1:$DW$117, Mujeres!$A$1:$DW$117)</f>
        <v>18321.46460719797</v>
      </c>
      <c r="EF24" s="52" cm="1">
        <f t="array" aca="1" ref="EF24" ca="1">beneficio_muerte_individual_activo(EF$2,$F24,$D24, Hombres!$A$1:$DW$117, Mujeres!$A$1:$DW$117)</f>
        <v>19957.582715748737</v>
      </c>
      <c r="EG24" s="52" cm="1">
        <f t="array" aca="1" ref="EG24" ca="1">beneficio_muerte_individual_activo(EG$2,$F24,$D24, Hombres!$A$1:$DW$117, Mujeres!$A$1:$DW$117)</f>
        <v>21962.560576161377</v>
      </c>
      <c r="EH24" s="52" cm="1">
        <f t="array" aca="1" ref="EH24" ca="1">beneficio_muerte_individual_activo(EH$2,$F24,$D24, Hombres!$A$1:$DW$117, Mujeres!$A$1:$DW$117)</f>
        <v>24028.508733862309</v>
      </c>
      <c r="EI24" s="52" cm="1">
        <f t="array" aca="1" ref="EI24" ca="1">beneficio_muerte_individual_activo(EI$2,$F24,$D24, Hombres!$A$1:$DW$117, Mujeres!$A$1:$DW$117)</f>
        <v>25969.361056558373</v>
      </c>
      <c r="EJ24" s="52" cm="1">
        <f t="array" aca="1" ref="EJ24" ca="1">beneficio_muerte_individual_activo(EJ$2,$F24,$D24, Hombres!$A$1:$DW$117, Mujeres!$A$1:$DW$117)</f>
        <v>27847.528175758816</v>
      </c>
      <c r="EK24" s="52" cm="1">
        <f t="array" aca="1" ref="EK24" ca="1">beneficio_muerte_individual_activo(EK$2,$F24,$D24, Hombres!$A$1:$DW$117, Mujeres!$A$1:$DW$117)</f>
        <v>29693.694668524884</v>
      </c>
      <c r="EL24" s="52" cm="1">
        <f t="array" aca="1" ref="EL24" ca="1">beneficio_muerte_individual_activo(EL$2,$F24,$D24, Hombres!$A$1:$DW$117, Mujeres!$A$1:$DW$117)</f>
        <v>31557.48447672265</v>
      </c>
      <c r="EM24" s="52" cm="1">
        <f t="array" aca="1" ref="EM24" ca="1">beneficio_muerte_individual_activo(EM$2,$F24,$D24, Hombres!$A$1:$DW$117, Mujeres!$A$1:$DW$117)</f>
        <v>33601.320534853017</v>
      </c>
      <c r="EN24" s="52" cm="1">
        <f t="array" aca="1" ref="EN24" ca="1">beneficio_muerte_individual_activo(EN$2,$F24,$D24, Hombres!$A$1:$DW$117, Mujeres!$A$1:$DW$117)</f>
        <v>21519.719930997904</v>
      </c>
      <c r="EO24" s="52" cm="1">
        <f t="array" aca="1" ref="EO24" ca="1">beneficio_muerte_individual_activo(EO$2,$F24,$D24, Hombres!$A$1:$DW$117, Mujeres!$A$1:$DW$117)</f>
        <v>22947.8182175578</v>
      </c>
      <c r="EP24" s="52" cm="1">
        <f t="array" aca="1" ref="EP24" ca="1">beneficio_muerte_individual_activo(EP$2,$F24,$D24, Hombres!$A$1:$DW$117, Mujeres!$A$1:$DW$117)</f>
        <v>24225.590250640609</v>
      </c>
      <c r="EQ24" s="52" cm="1">
        <f t="array" aca="1" ref="EQ24" ca="1">beneficio_muerte_individual_activo(EQ$2,$F24,$D24, Hombres!$A$1:$DW$117, Mujeres!$A$1:$DW$117)</f>
        <v>25350.708962060202</v>
      </c>
      <c r="ER24" s="52" cm="1">
        <f t="array" aca="1" ref="ER24" ca="1">beneficio_muerte_individual_activo(ER$2,$F24,$D24, Hombres!$A$1:$DW$117, Mujeres!$A$1:$DW$117)</f>
        <v>26596.585919786223</v>
      </c>
      <c r="ES24" s="52" cm="1">
        <f t="array" aca="1" ref="ES24" ca="1">beneficio_muerte_individual_activo(ES$2,$F24,$D24, Hombres!$A$1:$DW$117, Mujeres!$A$1:$DW$117)</f>
        <v>28236.312731904029</v>
      </c>
      <c r="ET24" s="52" cm="1">
        <f t="array" aca="1" ref="ET24" ca="1">beneficio_muerte_individual_activo(ET$2,$F24,$D24, Hombres!$A$1:$DW$117, Mujeres!$A$1:$DW$117)</f>
        <v>30531.507547270703</v>
      </c>
      <c r="EU24" s="52" cm="1">
        <f t="array" aca="1" ref="EU24" ca="1">beneficio_muerte_individual_activo(EU$2,$F24,$D24, Hombres!$A$1:$DW$117, Mujeres!$A$1:$DW$117)</f>
        <v>33562.640333435993</v>
      </c>
      <c r="EV24" s="52" cm="1">
        <f t="array" aca="1" ref="EV24" ca="1">beneficio_muerte_individual_activo(EV$2,$F24,$D24, Hombres!$A$1:$DW$117, Mujeres!$A$1:$DW$117)</f>
        <v>37244.599620306763</v>
      </c>
      <c r="EW24" s="52" cm="1">
        <f t="array" aca="1" ref="EW24" ca="1">beneficio_muerte_individual_activo(EW$2,$F24,$D24, Hombres!$A$1:$DW$117, Mujeres!$A$1:$DW$117)</f>
        <v>41328.243934237005</v>
      </c>
      <c r="EX24" s="52" cm="1">
        <f t="array" aca="1" ref="EX24" ca="1">beneficio_muerte_individual_activo(EX$2,$F24,$D24, Hombres!$A$1:$DW$117, Mujeres!$A$1:$DW$117)</f>
        <v>45316.709567831989</v>
      </c>
      <c r="EY24" s="52" cm="1">
        <f t="array" aca="1" ref="EY24" ca="1">beneficio_muerte_individual_activo(EY$2,$F24,$D24, Hombres!$A$1:$DW$117, Mujeres!$A$1:$DW$117)</f>
        <v>48931.719728467127</v>
      </c>
      <c r="EZ24" s="52" cm="1">
        <f t="array" aca="1" ref="EZ24" ca="1">beneficio_muerte_individual_activo(EZ$2,$F24,$D24, Hombres!$A$1:$DW$117, Mujeres!$A$1:$DW$117)</f>
        <v>52191.988514981742</v>
      </c>
      <c r="FA24" s="52" cm="1">
        <f t="array" aca="1" ref="FA24" ca="1">beneficio_muerte_individual_activo(FA$2,$F24,$D24, Hombres!$A$1:$DW$117, Mujeres!$A$1:$DW$117)</f>
        <v>55256.316415785324</v>
      </c>
      <c r="FB24" s="52" cm="1">
        <f t="array" aca="1" ref="FB24" ca="1">beneficio_muerte_individual_activo(FB$2,$F24,$D24, Hombres!$A$1:$DW$117, Mujeres!$A$1:$DW$117)</f>
        <v>58353.327153919257</v>
      </c>
      <c r="FC24" s="52" cm="1">
        <f t="array" aca="1" ref="FC24" ca="1">beneficio_muerte_individual_activo(FC$2,$F24,$D24, Hombres!$A$1:$DW$117, Mujeres!$A$1:$DW$117)</f>
        <v>65342.329484078393</v>
      </c>
      <c r="FD24" s="52" cm="1">
        <f t="array" aca="1" ref="FD24" ca="1">beneficio_muerte_individual_activo(FD$2,$F24,$D24, Hombres!$A$1:$DW$117, Mujeres!$A$1:$DW$117)</f>
        <v>69354.53995964698</v>
      </c>
      <c r="FE24" s="52" cm="1">
        <f t="array" aca="1" ref="FE24" ca="1">beneficio_muerte_individual_activo(FE$2,$F24,$D24, Hombres!$A$1:$DW$117, Mujeres!$A$1:$DW$117)</f>
        <v>73420.216348155154</v>
      </c>
      <c r="FF24" s="52" cm="1">
        <f t="array" aca="1" ref="FF24" ca="1">beneficio_muerte_individual_activo(FF$2,$F24,$D24, Hombres!$A$1:$DW$117, Mujeres!$A$1:$DW$117)</f>
        <v>77592.791410052785</v>
      </c>
      <c r="FG24" s="52" cm="1">
        <f t="array" aca="1" ref="FG24" ca="1">beneficio_muerte_individual_activo(FG$2,$F24,$D24, Hombres!$A$1:$DW$117, Mujeres!$A$1:$DW$117)</f>
        <v>81836.729423935016</v>
      </c>
      <c r="FH24" s="52" cm="1">
        <f t="array" aca="1" ref="FH24" ca="1">beneficio_muerte_individual_activo(FH$2,$F24,$D24, Hombres!$A$1:$DW$117, Mujeres!$A$1:$DW$117)</f>
        <v>86005.647706095246</v>
      </c>
      <c r="FI24" s="52" cm="1">
        <f t="array" aca="1" ref="FI24" ca="1">beneficio_muerte_individual_activo(FI$2,$F24,$D24, Hombres!$A$1:$DW$117, Mujeres!$A$1:$DW$117)</f>
        <v>90070.304415019928</v>
      </c>
      <c r="FJ24" s="52" cm="1">
        <f t="array" aca="1" ref="FJ24" ca="1">beneficio_muerte_individual_activo(FJ$2,$F24,$D24, Hombres!$A$1:$DW$117, Mujeres!$A$1:$DW$117)</f>
        <v>94004.149637682465</v>
      </c>
      <c r="FK24" s="52" cm="1">
        <f t="array" aca="1" ref="FK24" ca="1">beneficio_muerte_individual_activo(FK$2,$F24,$D24, Hombres!$A$1:$DW$117, Mujeres!$A$1:$DW$117)</f>
        <v>97705.027866463206</v>
      </c>
      <c r="FL24" s="52" cm="1">
        <f t="array" aca="1" ref="FL24" ca="1">beneficio_muerte_individual_activo(FL$2,$F24,$D24, Hombres!$A$1:$DW$117, Mujeres!$A$1:$DW$117)</f>
        <v>100951.48520022718</v>
      </c>
      <c r="FM24" s="52" cm="1">
        <f t="array" aca="1" ref="FM24" ca="1">beneficio_muerte_individual_activo(FM$2,$F24,$D24, Hombres!$A$1:$DW$117, Mujeres!$A$1:$DW$117)</f>
        <v>103505.80258045421</v>
      </c>
      <c r="FN24" s="52" cm="1">
        <f t="array" aca="1" ref="FN24" ca="1">beneficio_muerte_individual_activo(FN$2,$F24,$D24, Hombres!$A$1:$DW$117, Mujeres!$A$1:$DW$117)</f>
        <v>105248.99182839986</v>
      </c>
      <c r="FO24" s="52" cm="1">
        <f t="array" aca="1" ref="FO24" ca="1">beneficio_muerte_individual_activo(FO$2,$F24,$D24, Hombres!$A$1:$DW$117, Mujeres!$A$1:$DW$117)</f>
        <v>106099.72688629995</v>
      </c>
      <c r="FP24" s="52" cm="1">
        <f t="array" aca="1" ref="FP24" ca="1">beneficio_muerte_individual_activo(FP$2,$F24,$D24, Hombres!$A$1:$DW$117, Mujeres!$A$1:$DW$117)</f>
        <v>105921.94418868744</v>
      </c>
      <c r="FQ24" s="52" cm="1">
        <f t="array" aca="1" ref="FQ24" ca="1">beneficio_muerte_individual_activo(FQ$2,$F24,$D24, Hombres!$A$1:$DW$117, Mujeres!$A$1:$DW$117)</f>
        <v>104518.57052985384</v>
      </c>
      <c r="FR24" s="52" cm="1">
        <f t="array" aca="1" ref="FR24" ca="1">beneficio_muerte_individual_activo(FR$2,$F24,$D24, Hombres!$A$1:$DW$117, Mujeres!$A$1:$DW$117)</f>
        <v>101757.51681832831</v>
      </c>
      <c r="FS24" s="52" cm="1">
        <f t="array" aca="1" ref="FS24" ca="1">beneficio_muerte_individual_activo(FS$2,$F24,$D24, Hombres!$A$1:$DW$117, Mujeres!$A$1:$DW$117)</f>
        <v>97634.602957818846</v>
      </c>
      <c r="FT24" s="52" cm="1">
        <f t="array" aca="1" ref="FT24" ca="1">beneficio_muerte_individual_activo(FT$2,$F24,$D24, Hombres!$A$1:$DW$117, Mujeres!$A$1:$DW$117)</f>
        <v>92208.622113261139</v>
      </c>
      <c r="FU24" s="52" cm="1">
        <f t="array" aca="1" ref="FU24" ca="1">beneficio_muerte_individual_activo(FU$2,$F24,$D24, Hombres!$A$1:$DW$117, Mujeres!$A$1:$DW$117)</f>
        <v>85550.053084468673</v>
      </c>
      <c r="FV24" s="52" cm="1">
        <f t="array" aca="1" ref="FV24" ca="1">beneficio_muerte_individual_activo(FV$2,$F24,$D24, Hombres!$A$1:$DW$117, Mujeres!$A$1:$DW$117)</f>
        <v>77755.576362426902</v>
      </c>
      <c r="FW24" s="52" cm="1">
        <f t="array" aca="1" ref="FW24" ca="1">beneficio_muerte_individual_activo(FW$2,$F24,$D24, Hombres!$A$1:$DW$117, Mujeres!$A$1:$DW$117)</f>
        <v>69034.442522718018</v>
      </c>
      <c r="FX24" s="52" cm="1">
        <f t="array" aca="1" ref="FX24" ca="1">beneficio_muerte_individual_activo(FX$2,$F24,$D24, Hombres!$A$1:$DW$117, Mujeres!$A$1:$DW$117)</f>
        <v>59721.075392973638</v>
      </c>
      <c r="FY24" s="52" cm="1">
        <f t="array" aca="1" ref="FY24" ca="1">beneficio_muerte_individual_activo(FY$2,$F24,$D24, Hombres!$A$1:$DW$117, Mujeres!$A$1:$DW$117)</f>
        <v>50200.206124814555</v>
      </c>
      <c r="FZ24" s="52" cm="1">
        <f t="array" aca="1" ref="FZ24" ca="1">beneficio_muerte_individual_activo(FZ$2,$F24,$D24, Hombres!$A$1:$DW$117, Mujeres!$A$1:$DW$117)</f>
        <v>40852.499231238195</v>
      </c>
      <c r="GA24" s="52" cm="1">
        <f t="array" aca="1" ref="GA24" ca="1">beneficio_muerte_individual_activo(GA$2,$F24,$D24, Hombres!$A$1:$DW$117, Mujeres!$A$1:$DW$117)</f>
        <v>32037.357979035343</v>
      </c>
      <c r="GB24" s="52" cm="1">
        <f t="array" aca="1" ref="GB24" ca="1">beneficio_muerte_individual_activo(GB$2,$F24,$D24, Hombres!$A$1:$DW$117, Mujeres!$A$1:$DW$117)</f>
        <v>24089.233904753186</v>
      </c>
      <c r="GC24" s="52" cm="1">
        <f t="array" aca="1" ref="GC24" ca="1">beneficio_muerte_individual_activo(GC$2,$F24,$D24, Hombres!$A$1:$DW$117, Mujeres!$A$1:$DW$117)</f>
        <v>17275.929440857199</v>
      </c>
      <c r="GD24" s="52" cm="1">
        <f t="array" aca="1" ref="GD24" ca="1">beneficio_muerte_individual_activo(GD$2,$F24,$D24, Hombres!$A$1:$DW$117, Mujeres!$A$1:$DW$117)</f>
        <v>11746.673540270293</v>
      </c>
      <c r="GE24" s="52" cm="1">
        <f t="array" aca="1" ref="GE24" ca="1">beneficio_muerte_individual_activo(GE$2,$F24,$D24, Hombres!$A$1:$DW$117, Mujeres!$A$1:$DW$117)</f>
        <v>7517.1591572288817</v>
      </c>
      <c r="GF24" s="52" cm="1">
        <f t="array" aca="1" ref="GF24" ca="1">beneficio_muerte_individual_activo(GF$2,$F24,$D24, Hombres!$A$1:$DW$117, Mujeres!$A$1:$DW$117)</f>
        <v>4487.0199399206804</v>
      </c>
      <c r="GG24" s="52" cm="1">
        <f t="array" aca="1" ref="GG24" ca="1">beneficio_muerte_individual_activo(GG$2,$F24,$D24, Hombres!$A$1:$DW$117, Mujeres!$A$1:$DW$117)</f>
        <v>2472.1877034433801</v>
      </c>
      <c r="GH24" s="52" cm="1">
        <f t="array" aca="1" ref="GH24" ca="1">beneficio_muerte_individual_activo(GH$2,$F24,$D24, Hombres!$A$1:$DW$117, Mujeres!$A$1:$DW$117)</f>
        <v>1242.0422948059515</v>
      </c>
      <c r="GI24" s="52" cm="1">
        <f t="array" aca="1" ref="GI24" ca="1">beneficio_muerte_individual_activo(GI$2,$F24,$D24, Hombres!$A$1:$DW$117, Mujeres!$A$1:$DW$117)</f>
        <v>560.58835139803602</v>
      </c>
      <c r="GJ24" s="52" cm="1">
        <f t="array" aca="1" ref="GJ24" ca="1">beneficio_muerte_individual_activo(GJ$2,$F24,$D24, Hombres!$A$1:$DW$117, Mujeres!$A$1:$DW$117)</f>
        <v>222.99045954993503</v>
      </c>
      <c r="GK24" s="52" cm="1">
        <f t="array" aca="1" ref="GK24" ca="1">beneficio_muerte_individual_activo(GK$2,$F24,$D24, Hombres!$A$1:$DW$117, Mujeres!$A$1:$DW$117)</f>
        <v>76.221946130658409</v>
      </c>
      <c r="GL24" s="52" cm="1">
        <f t="array" aca="1" ref="GL24" ca="1">beneficio_muerte_individual_activo(GL$2,$F24,$D24, Hombres!$A$1:$DW$117, Mujeres!$A$1:$DW$117)</f>
        <v>27.364761842572698</v>
      </c>
      <c r="GM24" s="52" cm="1">
        <f t="array" aca="1" ref="GM24" ca="1">beneficio_muerte_individual_activo(GM$2,$F24,$D24, Hombres!$A$1:$DW$117, Mujeres!$A$1:$DW$117)</f>
        <v>0</v>
      </c>
      <c r="GN24" s="52" cm="1">
        <f t="array" aca="1" ref="GN24" ca="1">beneficio_muerte_individual_activo(GN$2,$F24,$D24, Hombres!$A$1:$DW$117, Mujeres!$A$1:$DW$117)</f>
        <v>0</v>
      </c>
      <c r="GO24" s="52" cm="1">
        <f t="array" aca="1" ref="GO24" ca="1">beneficio_muerte_individual_activo(GO$2,$F24,$D24, Hombres!$A$1:$DW$117, Mujeres!$A$1:$DW$117)</f>
        <v>0</v>
      </c>
      <c r="GP24" s="52" cm="1">
        <f t="array" aca="1" ref="GP24" ca="1">beneficio_muerte_individual_activo(GP$2,$F24,$D24, Hombres!$A$1:$DW$117, Mujeres!$A$1:$DW$117)</f>
        <v>0</v>
      </c>
      <c r="GQ24" s="52" cm="1">
        <f t="array" aca="1" ref="GQ24" ca="1">beneficio_muerte_individual_activo(GQ$2,$F24,$D24, Hombres!$A$1:$DW$117, Mujeres!$A$1:$DW$117)</f>
        <v>0</v>
      </c>
      <c r="GR24" s="52" cm="1">
        <f t="array" aca="1" ref="GR24" ca="1">beneficio_muerte_individual_activo(GR$2,$F24,$D24, Hombres!$A$1:$DW$117, Mujeres!$A$1:$DW$117)</f>
        <v>0</v>
      </c>
      <c r="GS24" s="52" cm="1">
        <f t="array" aca="1" ref="GS24" ca="1">beneficio_muerte_individual_activo(GS$2,$F24,$D24, Hombres!$A$1:$DW$117, Mujeres!$A$1:$DW$117)</f>
        <v>0</v>
      </c>
      <c r="GT24" s="52" cm="1">
        <f t="array" aca="1" ref="GT24" ca="1">beneficio_muerte_individual_activo(GT$2,$F24,$D24, Hombres!$A$1:$DW$117, Mujeres!$A$1:$DW$117)</f>
        <v>0</v>
      </c>
      <c r="GU24" s="52" cm="1">
        <f t="array" aca="1" ref="GU24" ca="1">beneficio_muerte_individual_activo(GU$2,$F24,$D24, Hombres!$A$1:$DW$117, Mujeres!$A$1:$DW$117)</f>
        <v>0</v>
      </c>
      <c r="GV24" s="52" cm="1">
        <f t="array" aca="1" ref="GV24" ca="1">beneficio_muerte_individual_activo(GV$2,$F24,$D24, Hombres!$A$1:$DW$117, Mujeres!$A$1:$DW$117)</f>
        <v>0</v>
      </c>
    </row>
    <row r="25" spans="1:204" x14ac:dyDescent="0.35">
      <c r="A25" s="2">
        <f t="shared" si="0"/>
        <v>23</v>
      </c>
      <c r="B25" s="81">
        <v>2122756.7999999998</v>
      </c>
      <c r="C25" s="9">
        <v>41316</v>
      </c>
      <c r="D25" s="7" t="s">
        <v>6</v>
      </c>
      <c r="E25" s="9">
        <v>32746</v>
      </c>
      <c r="F25" s="12" cm="1">
        <f t="array" aca="1" ref="F25" ca="1">edadCalc(E25)</f>
        <v>36</v>
      </c>
      <c r="G25" s="45" cm="1">
        <f t="array" aca="1" ref="G25" ca="1">PorcentajePension(C25,E25, D25)</f>
        <v>0.85</v>
      </c>
      <c r="I25" s="78"/>
      <c r="J25" s="52" cm="1">
        <f t="array" aca="1" ref="J25" ca="1">AnualidadActivo(J$2, $E25, $C25, $B25, $D25, Hombres!$A$1:$DW$117, Mujeres!$A$1:$DW$117)</f>
        <v>0</v>
      </c>
      <c r="K25" s="52" cm="1">
        <f t="array" aca="1" ref="K25" ca="1">AnualidadActivo(K$2, $E25, $C25, $B25, $D25, Hombres!$A$1:$DW$117, Mujeres!$A$1:$DW$117)</f>
        <v>0</v>
      </c>
      <c r="L25" s="52" cm="1">
        <f t="array" aca="1" ref="L25" ca="1">AnualidadActivo(L$2, $E25, $C25, $B25, $D25, Hombres!$A$1:$DW$117, Mujeres!$A$1:$DW$117)</f>
        <v>0</v>
      </c>
      <c r="M25" s="52" cm="1">
        <f t="array" aca="1" ref="M25" ca="1">AnualidadActivo(M$2, $E25, $C25, $B25, $D25, Hombres!$A$1:$DW$117, Mujeres!$A$1:$DW$117)</f>
        <v>0</v>
      </c>
      <c r="N25" s="52" cm="1">
        <f t="array" aca="1" ref="N25" ca="1">AnualidadActivo(N$2, $E25, $C25, $B25, $D25, Hombres!$A$1:$DW$117, Mujeres!$A$1:$DW$117)</f>
        <v>0</v>
      </c>
      <c r="O25" s="52" cm="1">
        <f t="array" aca="1" ref="O25" ca="1">AnualidadActivo(O$2, $E25, $C25, $B25, $D25, Hombres!$A$1:$DW$117, Mujeres!$A$1:$DW$117)</f>
        <v>0</v>
      </c>
      <c r="P25" s="52" cm="1">
        <f t="array" aca="1" ref="P25" ca="1">AnualidadActivo(P$2, $E25, $C25, $B25, $D25, Hombres!$A$1:$DW$117, Mujeres!$A$1:$DW$117)</f>
        <v>0</v>
      </c>
      <c r="Q25" s="52" cm="1">
        <f t="array" aca="1" ref="Q25" ca="1">AnualidadActivo(Q$2, $E25, $C25, $B25, $D25, Hombres!$A$1:$DW$117, Mujeres!$A$1:$DW$117)</f>
        <v>0</v>
      </c>
      <c r="R25" s="52" cm="1">
        <f t="array" aca="1" ref="R25" ca="1">AnualidadActivo(R$2, $E25, $C25, $B25, $D25, Hombres!$A$1:$DW$117, Mujeres!$A$1:$DW$117)</f>
        <v>0</v>
      </c>
      <c r="S25" s="52" cm="1">
        <f t="array" aca="1" ref="S25" ca="1">AnualidadActivo(S$2, $E25, $C25, $B25, $D25, Hombres!$A$1:$DW$117, Mujeres!$A$1:$DW$117)</f>
        <v>0</v>
      </c>
      <c r="T25" s="52" cm="1">
        <f t="array" aca="1" ref="T25" ca="1">AnualidadActivo(T$2, $E25, $C25, $B25, $D25, Hombres!$A$1:$DW$117, Mujeres!$A$1:$DW$117)</f>
        <v>0</v>
      </c>
      <c r="U25" s="52" cm="1">
        <f t="array" aca="1" ref="U25" ca="1">AnualidadActivo(U$2, $E25, $C25, $B25, $D25, Hombres!$A$1:$DW$117, Mujeres!$A$1:$DW$117)</f>
        <v>0</v>
      </c>
      <c r="V25" s="52" cm="1">
        <f t="array" aca="1" ref="V25" ca="1">AnualidadActivo(V$2, $E25, $C25, $B25, $D25, Hombres!$A$1:$DW$117, Mujeres!$A$1:$DW$117)</f>
        <v>0</v>
      </c>
      <c r="W25" s="52" cm="1">
        <f t="array" aca="1" ref="W25" ca="1">AnualidadActivo(W$2, $E25, $C25, $B25, $D25, Hombres!$A$1:$DW$117, Mujeres!$A$1:$DW$117)</f>
        <v>0</v>
      </c>
      <c r="X25" s="52" cm="1">
        <f t="array" aca="1" ref="X25" ca="1">AnualidadActivo(X$2, $E25, $C25, $B25, $D25, Hombres!$A$1:$DW$117, Mujeres!$A$1:$DW$117)</f>
        <v>0</v>
      </c>
      <c r="Y25" s="52" cm="1">
        <f t="array" aca="1" ref="Y25" ca="1">AnualidadActivo(Y$2, $E25, $C25, $B25, $D25, Hombres!$A$1:$DW$117, Mujeres!$A$1:$DW$117)</f>
        <v>0</v>
      </c>
      <c r="Z25" s="52" cm="1">
        <f t="array" aca="1" ref="Z25" ca="1">AnualidadActivo(Z$2, $E25, $C25, $B25, $D25, Hombres!$A$1:$DW$117, Mujeres!$A$1:$DW$117)</f>
        <v>0</v>
      </c>
      <c r="AA25" s="52" cm="1">
        <f t="array" aca="1" ref="AA25" ca="1">AnualidadActivo(AA$2, $E25, $C25, $B25, $D25, Hombres!$A$1:$DW$117, Mujeres!$A$1:$DW$117)</f>
        <v>0</v>
      </c>
      <c r="AB25" s="52" cm="1">
        <f t="array" aca="1" ref="AB25" ca="1">AnualidadActivo(AB$2, $E25, $C25, $B25, $D25, Hombres!$A$1:$DW$117, Mujeres!$A$1:$DW$117)</f>
        <v>0</v>
      </c>
      <c r="AC25" s="52" cm="1">
        <f t="array" aca="1" ref="AC25" ca="1">AnualidadActivo(AC$2, $E25, $C25, $B25, $D25, Hombres!$A$1:$DW$117, Mujeres!$A$1:$DW$117)</f>
        <v>0</v>
      </c>
      <c r="AD25" s="52" cm="1">
        <f t="array" aca="1" ref="AD25" ca="1">AnualidadActivo(AD$2, $E25, $C25, $B25, $D25, Hombres!$A$1:$DW$117, Mujeres!$A$1:$DW$117)</f>
        <v>0</v>
      </c>
      <c r="AE25" s="52" cm="1">
        <f t="array" aca="1" ref="AE25" ca="1">AnualidadActivo(AE$2, $E25, $C25, $B25, $D25, Hombres!$A$1:$DW$117, Mujeres!$A$1:$DW$117)</f>
        <v>0</v>
      </c>
      <c r="AF25" s="52" cm="1">
        <f t="array" aca="1" ref="AF25" ca="1">AnualidadActivo(AF$2, $E25, $C25, $B25, $D25, Hombres!$A$1:$DW$117, Mujeres!$A$1:$DW$117)</f>
        <v>0</v>
      </c>
      <c r="AG25" s="52" cm="1">
        <f t="array" aca="1" ref="AG25" ca="1">AnualidadActivo(AG$2, $E25, $C25, $B25, $D25, Hombres!$A$1:$DW$117, Mujeres!$A$1:$DW$117)</f>
        <v>0</v>
      </c>
      <c r="AH25" s="52" cm="1">
        <f t="array" aca="1" ref="AH25" ca="1">AnualidadActivo(AH$2, $E25, $C25, $B25, $D25, Hombres!$A$1:$DW$117, Mujeres!$A$1:$DW$117)</f>
        <v>0</v>
      </c>
      <c r="AI25" s="52" cm="1">
        <f t="array" aca="1" ref="AI25" ca="1">AnualidadActivo(AI$2, $E25, $C25, $B25, $D25, Hombres!$A$1:$DW$117, Mujeres!$A$1:$DW$117)</f>
        <v>0</v>
      </c>
      <c r="AJ25" s="52" cm="1">
        <f t="array" aca="1" ref="AJ25" ca="1">AnualidadActivo(AJ$2, $E25, $C25, $B25, $D25, Hombres!$A$1:$DW$117, Mujeres!$A$1:$DW$117)</f>
        <v>0</v>
      </c>
      <c r="AK25" s="52" cm="1">
        <f t="array" aca="1" ref="AK25" ca="1">AnualidadActivo(AK$2, $E25, $C25, $B25, $D25, Hombres!$A$1:$DW$117, Mujeres!$A$1:$DW$117)</f>
        <v>85548170.362562612</v>
      </c>
      <c r="AL25" s="52" cm="1">
        <f t="array" aca="1" ref="AL25" ca="1">AnualidadActivo(AL$2, $E25, $C25, $B25, $D25, Hombres!$A$1:$DW$117, Mujeres!$A$1:$DW$117)</f>
        <v>88114615.4734395</v>
      </c>
      <c r="AM25" s="52" cm="1">
        <f t="array" aca="1" ref="AM25" ca="1">AnualidadActivo(AM$2, $E25, $C25, $B25, $D25, Hombres!$A$1:$DW$117, Mujeres!$A$1:$DW$117)</f>
        <v>90758053.937642679</v>
      </c>
      <c r="AN25" s="52" cm="1">
        <f t="array" aca="1" ref="AN25" ca="1">AnualidadActivo(AN$2, $E25, $C25, $B25, $D25, Hombres!$A$1:$DW$117, Mujeres!$A$1:$DW$117)</f>
        <v>93480795.555771962</v>
      </c>
      <c r="AO25" s="52" cm="1">
        <f t="array" aca="1" ref="AO25" ca="1">AnualidadActivo(AO$2, $E25, $C25, $B25, $D25, Hombres!$A$1:$DW$117, Mujeres!$A$1:$DW$117)</f>
        <v>96285219.422445133</v>
      </c>
      <c r="AP25" s="52" cm="1">
        <f t="array" aca="1" ref="AP25" ca="1">AnualidadActivo(AP$2, $E25, $C25, $B25, $D25, Hombres!$A$1:$DW$117, Mujeres!$A$1:$DW$117)</f>
        <v>99249389.87049073</v>
      </c>
      <c r="AQ25" s="52" cm="1">
        <f t="array" aca="1" ref="AQ25" ca="1">AnualidadActivo(AQ$2, $E25, $C25, $B25, $D25, Hombres!$A$1:$DW$117, Mujeres!$A$1:$DW$117)</f>
        <v>101869609.09585449</v>
      </c>
      <c r="AR25" s="52" cm="1">
        <f t="array" aca="1" ref="AR25" ca="1">AnualidadActivo(AR$2, $E25, $C25, $B25, $D25, Hombres!$A$1:$DW$117, Mujeres!$A$1:$DW$117)</f>
        <v>104522730.22798552</v>
      </c>
      <c r="AS25" s="52" cm="1">
        <f t="array" aca="1" ref="AS25" ca="1">AnualidadActivo(AS$2, $E25, $C25, $B25, $D25, Hombres!$A$1:$DW$117, Mujeres!$A$1:$DW$117)</f>
        <v>107209562.68295257</v>
      </c>
      <c r="AT25" s="52" cm="1">
        <f t="array" aca="1" ref="AT25" ca="1">AnualidadActivo(AT$2, $E25, $C25, $B25, $D25, Hombres!$A$1:$DW$117, Mujeres!$A$1:$DW$117)</f>
        <v>109932190.8029678</v>
      </c>
      <c r="AU25" s="52" cm="1">
        <f t="array" aca="1" ref="AU25" ca="1">AnualidadActivo(AU$2, $E25, $C25, $B25, $D25, Hombres!$A$1:$DW$117, Mujeres!$A$1:$DW$117)</f>
        <v>112689301.36138967</v>
      </c>
      <c r="AV25" s="52" cm="1">
        <f t="array" aca="1" ref="AV25" ca="1">AnualidadActivo(AV$2, $E25, $C25, $B25, $D25, Hombres!$A$1:$DW$117, Mujeres!$A$1:$DW$117)</f>
        <v>115473554.80793449</v>
      </c>
      <c r="AW25" s="52" cm="1">
        <f t="array" aca="1" ref="AW25" ca="1">AnualidadActivo(AW$2, $E25, $C25, $B25, $D25, Hombres!$A$1:$DW$117, Mujeres!$A$1:$DW$117)</f>
        <v>118273624.88599974</v>
      </c>
      <c r="AX25" s="52" cm="1">
        <f t="array" aca="1" ref="AX25" ca="1">AnualidadActivo(AX$2, $E25, $C25, $B25, $D25, Hombres!$A$1:$DW$117, Mujeres!$A$1:$DW$117)</f>
        <v>121073871.93844244</v>
      </c>
      <c r="AY25" s="52" cm="1">
        <f t="array" aca="1" ref="AY25" ca="1">AnualidadActivo(AY$2, $E25, $C25, $B25, $D25, Hombres!$A$1:$DW$117, Mujeres!$A$1:$DW$117)</f>
        <v>123849382.21258971</v>
      </c>
      <c r="AZ25" s="52" cm="1">
        <f t="array" aca="1" ref="AZ25" ca="1">AnualidadActivo(AZ$2, $E25, $C25, $B25, $D25, Hombres!$A$1:$DW$117, Mujeres!$A$1:$DW$117)</f>
        <v>126572102.88387221</v>
      </c>
      <c r="BA25" s="52" cm="1">
        <f t="array" aca="1" ref="BA25" ca="1">AnualidadActivo(BA$2, $E25, $C25, $B25, $D25, Hombres!$A$1:$DW$117, Mujeres!$A$1:$DW$117)</f>
        <v>129226188.24636002</v>
      </c>
      <c r="BB25" s="52" cm="1">
        <f t="array" aca="1" ref="BB25" ca="1">AnualidadActivo(BB$2, $E25, $C25, $B25, $D25, Hombres!$A$1:$DW$117, Mujeres!$A$1:$DW$117)</f>
        <v>131809931.74356259</v>
      </c>
      <c r="BC25" s="52" cm="1">
        <f t="array" aca="1" ref="BC25" ca="1">AnualidadActivo(BC$2, $E25, $C25, $B25, $D25, Hombres!$A$1:$DW$117, Mujeres!$A$1:$DW$117)</f>
        <v>134321381.76835367</v>
      </c>
      <c r="BD25" s="52" cm="1">
        <f t="array" aca="1" ref="BD25" ca="1">AnualidadActivo(BD$2, $E25, $C25, $B25, $D25, Hombres!$A$1:$DW$117, Mujeres!$A$1:$DW$117)</f>
        <v>136738542.04575881</v>
      </c>
      <c r="BE25" s="52" cm="1">
        <f t="array" aca="1" ref="BE25" ca="1">AnualidadActivo(BE$2, $E25, $C25, $B25, $D25, Hombres!$A$1:$DW$117, Mujeres!$A$1:$DW$117)</f>
        <v>139015698.62253764</v>
      </c>
      <c r="BF25" s="52" cm="1">
        <f t="array" aca="1" ref="BF25" ca="1">AnualidadActivo(BF$2, $E25, $C25, $B25, $D25, Hombres!$A$1:$DW$117, Mujeres!$A$1:$DW$117)</f>
        <v>141090511.12184006</v>
      </c>
      <c r="BG25" s="52" cm="1">
        <f t="array" aca="1" ref="BG25" ca="1">AnualidadActivo(BG$2, $E25, $C25, $B25, $D25, Hombres!$A$1:$DW$117, Mujeres!$A$1:$DW$117)</f>
        <v>142896314.04136586</v>
      </c>
      <c r="BH25" s="52" cm="1">
        <f t="array" aca="1" ref="BH25" ca="1">AnualidadActivo(BH$2, $E25, $C25, $B25, $D25, Hombres!$A$1:$DW$117, Mujeres!$A$1:$DW$117)</f>
        <v>144216299.16552797</v>
      </c>
      <c r="BI25" s="52" cm="1">
        <f t="array" aca="1" ref="BI25" ca="1">AnualidadActivo(BI$2, $E25, $C25, $B25, $D25, Hombres!$A$1:$DW$117, Mujeres!$A$1:$DW$117)</f>
        <v>145172916.74018097</v>
      </c>
      <c r="BJ25" s="52" cm="1">
        <f t="array" aca="1" ref="BJ25" ca="1">AnualidadActivo(BJ$2, $E25, $C25, $B25, $D25, Hombres!$A$1:$DW$117, Mujeres!$A$1:$DW$117)</f>
        <v>145711982.541206</v>
      </c>
      <c r="BK25" s="52" cm="1">
        <f t="array" aca="1" ref="BK25" ca="1">AnualidadActivo(BK$2, $E25, $C25, $B25, $D25, Hombres!$A$1:$DW$117, Mujeres!$A$1:$DW$117)</f>
        <v>145772168.00132278</v>
      </c>
      <c r="BL25" s="52" cm="1">
        <f t="array" aca="1" ref="BL25" ca="1">AnualidadActivo(BL$2, $E25, $C25, $B25, $D25, Hombres!$A$1:$DW$117, Mujeres!$A$1:$DW$117)</f>
        <v>145289287.6365388</v>
      </c>
      <c r="BM25" s="52" cm="1">
        <f t="array" aca="1" ref="BM25" ca="1">AnualidadActivo(BM$2, $E25, $C25, $B25, $D25, Hombres!$A$1:$DW$117, Mujeres!$A$1:$DW$117)</f>
        <v>144198206.34854606</v>
      </c>
      <c r="BN25" s="52" cm="1">
        <f t="array" aca="1" ref="BN25" ca="1">AnualidadActivo(BN$2, $E25, $C25, $B25, $D25, Hombres!$A$1:$DW$117, Mujeres!$A$1:$DW$117)</f>
        <v>142434112.74553898</v>
      </c>
      <c r="BO25" s="52" cm="1">
        <f t="array" aca="1" ref="BO25" ca="1">AnualidadActivo(BO$2, $E25, $C25, $B25, $D25, Hombres!$A$1:$DW$117, Mujeres!$A$1:$DW$117)</f>
        <v>139933036.81219441</v>
      </c>
      <c r="BP25" s="52" cm="1">
        <f t="array" aca="1" ref="BP25" ca="1">AnualidadActivo(BP$2, $E25, $C25, $B25, $D25, Hombres!$A$1:$DW$117, Mujeres!$A$1:$DW$117)</f>
        <v>136634009.26017198</v>
      </c>
      <c r="BQ25" s="52" cm="1">
        <f t="array" aca="1" ref="BQ25" ca="1">AnualidadActivo(BQ$2, $E25, $C25, $B25, $D25, Hombres!$A$1:$DW$117, Mujeres!$A$1:$DW$117)</f>
        <v>132486172.52017234</v>
      </c>
      <c r="BR25" s="52" cm="1">
        <f t="array" aca="1" ref="BR25" ca="1">AnualidadActivo(BR$2, $E25, $C25, $B25, $D25, Hombres!$A$1:$DW$117, Mujeres!$A$1:$DW$117)</f>
        <v>127454183.93494697</v>
      </c>
      <c r="BS25" s="52" cm="1">
        <f t="array" aca="1" ref="BS25" ca="1">AnualidadActivo(BS$2, $E25, $C25, $B25, $D25, Hombres!$A$1:$DW$117, Mujeres!$A$1:$DW$117)</f>
        <v>121522817.9881622</v>
      </c>
      <c r="BT25" s="52" cm="1">
        <f t="array" aca="1" ref="BT25" ca="1">AnualidadActivo(BT$2, $E25, $C25, $B25, $D25, Hombres!$A$1:$DW$117, Mujeres!$A$1:$DW$117)</f>
        <v>114696392.41547038</v>
      </c>
      <c r="BU25" s="52" cm="1">
        <f t="array" aca="1" ref="BU25" ca="1">AnualidadActivo(BU$2, $E25, $C25, $B25, $D25, Hombres!$A$1:$DW$117, Mujeres!$A$1:$DW$117)</f>
        <v>107002762.45712276</v>
      </c>
      <c r="BV25" s="52" cm="1">
        <f t="array" aca="1" ref="BV25" ca="1">AnualidadActivo(BV$2, $E25, $C25, $B25, $D25, Hombres!$A$1:$DW$117, Mujeres!$A$1:$DW$117)</f>
        <v>98505243.367308587</v>
      </c>
      <c r="BW25" s="52" cm="1">
        <f t="array" aca="1" ref="BW25" ca="1">AnualidadActivo(BW$2, $E25, $C25, $B25, $D25, Hombres!$A$1:$DW$117, Mujeres!$A$1:$DW$117)</f>
        <v>89316260.346973419</v>
      </c>
      <c r="BX25" s="52" cm="1">
        <f t="array" aca="1" ref="BX25" ca="1">AnualidadActivo(BX$2, $E25, $C25, $B25, $D25, Hombres!$A$1:$DW$117, Mujeres!$A$1:$DW$117)</f>
        <v>79596984.401172116</v>
      </c>
      <c r="BY25" s="52" cm="1">
        <f t="array" aca="1" ref="BY25" ca="1">AnualidadActivo(BY$2, $E25, $C25, $B25, $D25, Hombres!$A$1:$DW$117, Mujeres!$A$1:$DW$117)</f>
        <v>69548097.066136688</v>
      </c>
      <c r="BZ25" s="52" cm="1">
        <f t="array" aca="1" ref="BZ25" ca="1">AnualidadActivo(BZ$2, $E25, $C25, $B25, $D25, Hombres!$A$1:$DW$117, Mujeres!$A$1:$DW$117)</f>
        <v>59405091.313056007</v>
      </c>
      <c r="CA25" s="52" cm="1">
        <f t="array" aca="1" ref="CA25" ca="1">AnualidadActivo(CA$2, $E25, $C25, $B25, $D25, Hombres!$A$1:$DW$117, Mujeres!$A$1:$DW$117)</f>
        <v>49434997.849845245</v>
      </c>
      <c r="CB25" s="52" cm="1">
        <f t="array" aca="1" ref="CB25" ca="1">AnualidadActivo(CB$2, $E25, $C25, $B25, $D25, Hombres!$A$1:$DW$117, Mujeres!$A$1:$DW$117)</f>
        <v>39925335.173549086</v>
      </c>
      <c r="CC25" s="52" cm="1">
        <f t="array" aca="1" ref="CC25" ca="1">AnualidadActivo(CC$2, $E25, $C25, $B25, $D25, Hombres!$A$1:$DW$117, Mujeres!$A$1:$DW$117)</f>
        <v>31156781.506161924</v>
      </c>
      <c r="CD25" s="52" cm="1">
        <f t="array" aca="1" ref="CD25" ca="1">AnualidadActivo(CD$2, $E25, $C25, $B25, $D25, Hombres!$A$1:$DW$117, Mujeres!$A$1:$DW$117)</f>
        <v>23371220.817438383</v>
      </c>
      <c r="CE25" s="52" cm="1">
        <f t="array" aca="1" ref="CE25" ca="1">AnualidadActivo(CE$2, $E25, $C25, $B25, $D25, Hombres!$A$1:$DW$117, Mujeres!$A$1:$DW$117)</f>
        <v>16746874.276440781</v>
      </c>
      <c r="CF25" s="52" cm="1">
        <f t="array" aca="1" ref="CF25" ca="1">AnualidadActivo(CF$2, $E25, $C25, $B25, $D25, Hombres!$A$1:$DW$117, Mujeres!$A$1:$DW$117)</f>
        <v>11379408.996526737</v>
      </c>
      <c r="CG25" s="52" cm="1">
        <f t="array" aca="1" ref="CG25" ca="1">AnualidadActivo(CG$2, $E25, $C25, $B25, $D25, Hombres!$A$1:$DW$117, Mujeres!$A$1:$DW$117)</f>
        <v>7269428.1364911553</v>
      </c>
      <c r="CH25" s="52" cm="1">
        <f t="array" aca="1" ref="CH25" ca="1">AnualidadActivo(CH$2, $E25, $C25, $B25, $D25, Hombres!$A$1:$DW$117, Mujeres!$A$1:$DW$117)</f>
        <v>4321244.0009414945</v>
      </c>
      <c r="CI25" s="52" cm="1">
        <f t="array" aca="1" ref="CI25" ca="1">AnualidadActivo(CI$2, $E25, $C25, $B25, $D25, Hombres!$A$1:$DW$117, Mujeres!$A$1:$DW$117)</f>
        <v>2360272.543605403</v>
      </c>
      <c r="CJ25" s="52" cm="1">
        <f t="array" aca="1" ref="CJ25" ca="1">AnualidadActivo(CJ$2, $E25, $C25, $B25, $D25, Hombres!$A$1:$DW$117, Mujeres!$A$1:$DW$117)</f>
        <v>1166051.0928495741</v>
      </c>
      <c r="CK25" s="52" cm="1">
        <f t="array" aca="1" ref="CK25" ca="1">AnualidadActivo(CK$2, $E25, $C25, $B25, $D25, Hombres!$A$1:$DW$117, Mujeres!$A$1:$DW$117)</f>
        <v>510733.35909470677</v>
      </c>
      <c r="CL25" s="52" cm="1">
        <f t="array" aca="1" ref="CL25" ca="1">AnualidadActivo(CL$2, $E25, $C25, $B25, $D25, Hombres!$A$1:$DW$117, Mujeres!$A$1:$DW$117)</f>
        <v>193213.71580396002</v>
      </c>
      <c r="CM25" s="52" cm="1">
        <f t="array" aca="1" ref="CM25" ca="1">AnualidadActivo(CM$2, $E25, $C25, $B25, $D25, Hombres!$A$1:$DW$117, Mujeres!$A$1:$DW$117)</f>
        <v>60897.019343041226</v>
      </c>
      <c r="CN25" s="52" cm="1">
        <f t="array" aca="1" ref="CN25" ca="1">AnualidadActivo(CN$2, $E25, $C25, $B25, $D25, Hombres!$A$1:$DW$117, Mujeres!$A$1:$DW$117)</f>
        <v>15159.514544629508</v>
      </c>
      <c r="CO25" s="52" cm="1">
        <f t="array" aca="1" ref="CO25" ca="1">AnualidadActivo(CO$2, $E25, $C25, $B25, $D25, Hombres!$A$1:$DW$117, Mujeres!$A$1:$DW$117)</f>
        <v>2729.4623924631755</v>
      </c>
      <c r="CP25" s="52" cm="1">
        <f t="array" aca="1" ref="CP25" ca="1">AnualidadActivo(CP$2, $E25, $C25, $B25, $D25, Hombres!$A$1:$DW$117, Mujeres!$A$1:$DW$117)</f>
        <v>297.82390238672411</v>
      </c>
      <c r="CQ25" s="52" cm="1">
        <f t="array" aca="1" ref="CQ25" ca="1">AnualidadActivo(CQ$2, $E25, $C25, $B25, $D25, Hombres!$A$1:$DW$117, Mujeres!$A$1:$DW$117)</f>
        <v>0</v>
      </c>
      <c r="CR25" s="52" cm="1">
        <f t="array" aca="1" ref="CR25" ca="1">AnualidadActivo(CR$2, $E25, $C25, $B25, $D25, Hombres!$A$1:$DW$117, Mujeres!$A$1:$DW$117)</f>
        <v>0</v>
      </c>
      <c r="CS25" s="52" cm="1">
        <f t="array" aca="1" ref="CS25" ca="1">AnualidadActivo(CS$2, $E25, $C25, $B25, $D25, Hombres!$A$1:$DW$117, Mujeres!$A$1:$DW$117)</f>
        <v>0</v>
      </c>
      <c r="CT25" s="52" cm="1">
        <f t="array" aca="1" ref="CT25" ca="1">AnualidadActivo(CT$2, $E25, $C25, $B25, $D25, Hombres!$A$1:$DW$117, Mujeres!$A$1:$DW$117)</f>
        <v>0</v>
      </c>
      <c r="CU25" s="52" cm="1">
        <f t="array" aca="1" ref="CU25" ca="1">AnualidadActivo(CU$2, $E25, $C25, $B25, $D25, Hombres!$A$1:$DW$117, Mujeres!$A$1:$DW$117)</f>
        <v>0</v>
      </c>
      <c r="CV25" s="52" cm="1">
        <f t="array" aca="1" ref="CV25" ca="1">AnualidadActivo(CV$2, $E25, $C25, $B25, $D25, Hombres!$A$1:$DW$117, Mujeres!$A$1:$DW$117)</f>
        <v>0</v>
      </c>
      <c r="CW25" s="52" cm="1">
        <f t="array" aca="1" ref="CW25" ca="1">AnualidadActivo(CW$2, $E25, $C25, $B25, $D25, Hombres!$A$1:$DW$117, Mujeres!$A$1:$DW$117)</f>
        <v>0</v>
      </c>
      <c r="CX25" s="52" cm="1">
        <f t="array" aca="1" ref="CX25" ca="1">AnualidadActivo(CX$2, $E25, $C25, $B25, $D25, Hombres!$A$1:$DW$117, Mujeres!$A$1:$DW$117)</f>
        <v>0</v>
      </c>
      <c r="CY25" s="52" cm="1">
        <f t="array" aca="1" ref="CY25" ca="1">AnualidadActivo(CY$2, $E25, $C25, $B25, $D25, Hombres!$A$1:$DW$117, Mujeres!$A$1:$DW$117)</f>
        <v>0</v>
      </c>
      <c r="CZ25" s="52" cm="1">
        <f t="array" aca="1" ref="CZ25" ca="1">AnualidadActivo(CZ$2, $E25, $C25, $B25, $D25, Hombres!$A$1:$DW$117, Mujeres!$A$1:$DW$117)</f>
        <v>0</v>
      </c>
      <c r="DA25" s="52" cm="1">
        <f t="array" aca="1" ref="DA25" ca="1">AnualidadActivo(DA$2, $E25, $C25, $B25, $D25, Hombres!$A$1:$DW$117, Mujeres!$A$1:$DW$117)</f>
        <v>0</v>
      </c>
      <c r="DD25" s="25"/>
      <c r="DE25" s="52" cm="1">
        <f t="array" aca="1" ref="DE25" ca="1">beneficio_muerte_individual_activo(DE$2,$F25,$D25, Hombres!$A$1:$DW$117, Mujeres!$A$1:$DW$117)</f>
        <v>0</v>
      </c>
      <c r="DF25" s="52" cm="1">
        <f t="array" aca="1" ref="DF25" ca="1">beneficio_muerte_individual_activo(DF$2,$F25,$D25, Hombres!$A$1:$DW$117, Mujeres!$A$1:$DW$117)</f>
        <v>2758</v>
      </c>
      <c r="DG25" s="52" cm="1">
        <f t="array" aca="1" ref="DG25" ca="1">beneficio_muerte_individual_activo(DG$2,$F25,$D25, Hombres!$A$1:$DW$117, Mujeres!$A$1:$DW$117)</f>
        <v>2898.8565767</v>
      </c>
      <c r="DH25" s="52" cm="1">
        <f t="array" aca="1" ref="DH25" ca="1">beneficio_muerte_individual_activo(DH$2,$F25,$D25, Hombres!$A$1:$DW$117, Mujeres!$A$1:$DW$117)</f>
        <v>3042.4630977162556</v>
      </c>
      <c r="DI25" s="52" cm="1">
        <f t="array" aca="1" ref="DI25" ca="1">beneficio_muerte_individual_activo(DI$2,$F25,$D25, Hombres!$A$1:$DW$117, Mujeres!$A$1:$DW$117)</f>
        <v>3183.8101267362831</v>
      </c>
      <c r="DJ25" s="52" cm="1">
        <f t="array" aca="1" ref="DJ25" ca="1">beneficio_muerte_individual_activo(DJ$2,$F25,$D25, Hombres!$A$1:$DW$117, Mujeres!$A$1:$DW$117)</f>
        <v>3333.8596431835767</v>
      </c>
      <c r="DK25" s="52" cm="1">
        <f t="array" aca="1" ref="DK25" ca="1">beneficio_muerte_individual_activo(DK$2,$F25,$D25, Hombres!$A$1:$DW$117, Mujeres!$A$1:$DW$117)</f>
        <v>3503.0387620891738</v>
      </c>
      <c r="DL25" s="52" cm="1">
        <f t="array" aca="1" ref="DL25" ca="1">beneficio_muerte_individual_activo(DL$2,$F25,$D25, Hombres!$A$1:$DW$117, Mujeres!$A$1:$DW$117)</f>
        <v>3693.2722552692048</v>
      </c>
      <c r="DM25" s="52" cm="1">
        <f t="array" aca="1" ref="DM25" ca="1">beneficio_muerte_individual_activo(DM$2,$F25,$D25, Hombres!$A$1:$DW$117, Mujeres!$A$1:$DW$117)</f>
        <v>3926.381153664729</v>
      </c>
      <c r="DN25" s="52" cm="1">
        <f t="array" aca="1" ref="DN25" ca="1">beneficio_muerte_individual_activo(DN$2,$F25,$D25, Hombres!$A$1:$DW$117, Mujeres!$A$1:$DW$117)</f>
        <v>4228.06481086242</v>
      </c>
      <c r="DO25" s="52" cm="1">
        <f t="array" aca="1" ref="DO25" ca="1">beneficio_muerte_individual_activo(DO$2,$F25,$D25, Hombres!$A$1:$DW$117, Mujeres!$A$1:$DW$117)</f>
        <v>4567.2370178884157</v>
      </c>
      <c r="DP25" s="52" cm="1">
        <f t="array" aca="1" ref="DP25" ca="1">beneficio_muerte_individual_activo(DP$2,$F25,$D25, Hombres!$A$1:$DW$117, Mujeres!$A$1:$DW$117)</f>
        <v>4928.3014583774602</v>
      </c>
      <c r="DQ25" s="52" cm="1">
        <f t="array" aca="1" ref="DQ25" ca="1">beneficio_muerte_individual_activo(DQ$2,$F25,$D25, Hombres!$A$1:$DW$117, Mujeres!$A$1:$DW$117)</f>
        <v>5274.8979006196323</v>
      </c>
      <c r="DR25" s="52" cm="1">
        <f t="array" aca="1" ref="DR25" ca="1">beneficio_muerte_individual_activo(DR$2,$F25,$D25, Hombres!$A$1:$DW$117, Mujeres!$A$1:$DW$117)</f>
        <v>5625.3422150466977</v>
      </c>
      <c r="DS25" s="52" cm="1">
        <f t="array" aca="1" ref="DS25" ca="1">beneficio_muerte_individual_activo(DS$2,$F25,$D25, Hombres!$A$1:$DW$117, Mujeres!$A$1:$DW$117)</f>
        <v>5999.8278960552525</v>
      </c>
      <c r="DT25" s="52" cm="1">
        <f t="array" aca="1" ref="DT25" ca="1">beneficio_muerte_individual_activo(DT$2,$F25,$D25, Hombres!$A$1:$DW$117, Mujeres!$A$1:$DW$117)</f>
        <v>6401.1056658334901</v>
      </c>
      <c r="DU25" s="52" cm="1">
        <f t="array" aca="1" ref="DU25" ca="1">beneficio_muerte_individual_activo(DU$2,$F25,$D25, Hombres!$A$1:$DW$117, Mujeres!$A$1:$DW$117)</f>
        <v>6825.4719334411702</v>
      </c>
      <c r="DV25" s="52" cm="1">
        <f t="array" aca="1" ref="DV25" ca="1">beneficio_muerte_individual_activo(DV$2,$F25,$D25, Hombres!$A$1:$DW$117, Mujeres!$A$1:$DW$117)</f>
        <v>7265.2986659375656</v>
      </c>
      <c r="DW25" s="52" cm="1">
        <f t="array" aca="1" ref="DW25" ca="1">beneficio_muerte_individual_activo(DW$2,$F25,$D25, Hombres!$A$1:$DW$117, Mujeres!$A$1:$DW$117)</f>
        <v>7747.4515201569302</v>
      </c>
      <c r="DX25" s="52" cm="1">
        <f t="array" aca="1" ref="DX25" ca="1">beneficio_muerte_individual_activo(DX$2,$F25,$D25, Hombres!$A$1:$DW$117, Mujeres!$A$1:$DW$117)</f>
        <v>8337.3665568236083</v>
      </c>
      <c r="DY25" s="52" cm="1">
        <f t="array" aca="1" ref="DY25" ca="1">beneficio_muerte_individual_activo(DY$2,$F25,$D25, Hombres!$A$1:$DW$117, Mujeres!$A$1:$DW$117)</f>
        <v>9003.7051738360624</v>
      </c>
      <c r="DZ25" s="52" cm="1">
        <f t="array" aca="1" ref="DZ25" ca="1">beneficio_muerte_individual_activo(DZ$2,$F25,$D25, Hombres!$A$1:$DW$117, Mujeres!$A$1:$DW$117)</f>
        <v>9701.0791568528402</v>
      </c>
      <c r="EA25" s="52" cm="1">
        <f t="array" aca="1" ref="EA25" ca="1">beneficio_muerte_individual_activo(EA$2,$F25,$D25, Hombres!$A$1:$DW$117, Mujeres!$A$1:$DW$117)</f>
        <v>10351.262731528106</v>
      </c>
      <c r="EB25" s="52" cm="1">
        <f t="array" aca="1" ref="EB25" ca="1">beneficio_muerte_individual_activo(EB$2,$F25,$D25, Hombres!$A$1:$DW$117, Mujeres!$A$1:$DW$117)</f>
        <v>10992.387820394239</v>
      </c>
      <c r="EC25" s="52" cm="1">
        <f t="array" aca="1" ref="EC25" ca="1">beneficio_muerte_individual_activo(EC$2,$F25,$D25, Hombres!$A$1:$DW$117, Mujeres!$A$1:$DW$117)</f>
        <v>11717.144220874428</v>
      </c>
      <c r="ED25" s="52" cm="1">
        <f t="array" aca="1" ref="ED25" ca="1">beneficio_muerte_individual_activo(ED$2,$F25,$D25, Hombres!$A$1:$DW$117, Mujeres!$A$1:$DW$117)</f>
        <v>12613.145868965108</v>
      </c>
      <c r="EE25" s="52" cm="1">
        <f t="array" aca="1" ref="EE25" ca="1">beneficio_muerte_individual_activo(EE$2,$F25,$D25, Hombres!$A$1:$DW$117, Mujeres!$A$1:$DW$117)</f>
        <v>13719.262935657818</v>
      </c>
      <c r="EF25" s="52" cm="1">
        <f t="array" aca="1" ref="EF25" ca="1">beneficio_muerte_individual_activo(EF$2,$F25,$D25, Hombres!$A$1:$DW$117, Mujeres!$A$1:$DW$117)</f>
        <v>15030.070289021705</v>
      </c>
      <c r="EG25" s="52" cm="1">
        <f t="array" aca="1" ref="EG25" ca="1">beneficio_muerte_individual_activo(EG$2,$F25,$D25, Hombres!$A$1:$DW$117, Mujeres!$A$1:$DW$117)</f>
        <v>9914.8838810416746</v>
      </c>
      <c r="EH25" s="52" cm="1">
        <f t="array" aca="1" ref="EH25" ca="1">beneficio_muerte_individual_activo(EH$2,$F25,$D25, Hombres!$A$1:$DW$117, Mujeres!$A$1:$DW$117)</f>
        <v>10854.51096789298</v>
      </c>
      <c r="EI25" s="52" cm="1">
        <f t="array" aca="1" ref="EI25" ca="1">beneficio_muerte_individual_activo(EI$2,$F25,$D25, Hombres!$A$1:$DW$117, Mujeres!$A$1:$DW$117)</f>
        <v>11721.484167155024</v>
      </c>
      <c r="EJ25" s="52" cm="1">
        <f t="array" aca="1" ref="EJ25" ca="1">beneficio_muerte_individual_activo(EJ$2,$F25,$D25, Hombres!$A$1:$DW$117, Mujeres!$A$1:$DW$117)</f>
        <v>12511.01896714055</v>
      </c>
      <c r="EK25" s="52" cm="1">
        <f t="array" aca="1" ref="EK25" ca="1">beneficio_muerte_individual_activo(EK$2,$F25,$D25, Hombres!$A$1:$DW$117, Mujeres!$A$1:$DW$117)</f>
        <v>13322.403598038945</v>
      </c>
      <c r="EL25" s="52" cm="1">
        <f t="array" aca="1" ref="EL25" ca="1">beneficio_muerte_individual_activo(EL$2,$F25,$D25, Hombres!$A$1:$DW$117, Mujeres!$A$1:$DW$117)</f>
        <v>14283.325654838191</v>
      </c>
      <c r="EM25" s="52" cm="1">
        <f t="array" aca="1" ref="EM25" ca="1">beneficio_muerte_individual_activo(EM$2,$F25,$D25, Hombres!$A$1:$DW$117, Mujeres!$A$1:$DW$117)</f>
        <v>15437.581526254946</v>
      </c>
      <c r="EN25" s="52" cm="1">
        <f t="array" aca="1" ref="EN25" ca="1">beneficio_muerte_individual_activo(EN$2,$F25,$D25, Hombres!$A$1:$DW$117, Mujeres!$A$1:$DW$117)</f>
        <v>16858.22061772117</v>
      </c>
      <c r="EO25" s="52" cm="1">
        <f t="array" aca="1" ref="EO25" ca="1">beneficio_muerte_individual_activo(EO$2,$F25,$D25, Hombres!$A$1:$DW$117, Mujeres!$A$1:$DW$117)</f>
        <v>18747.517052223076</v>
      </c>
      <c r="EP25" s="52" cm="1">
        <f t="array" aca="1" ref="EP25" ca="1">beneficio_muerte_individual_activo(EP$2,$F25,$D25, Hombres!$A$1:$DW$117, Mujeres!$A$1:$DW$117)</f>
        <v>21126.907388984528</v>
      </c>
      <c r="EQ25" s="52" cm="1">
        <f t="array" aca="1" ref="EQ25" ca="1">beneficio_muerte_individual_activo(EQ$2,$F25,$D25, Hombres!$A$1:$DW$117, Mujeres!$A$1:$DW$117)</f>
        <v>23656.532064389176</v>
      </c>
      <c r="ER25" s="52" cm="1">
        <f t="array" aca="1" ref="ER25" ca="1">beneficio_muerte_individual_activo(ER$2,$F25,$D25, Hombres!$A$1:$DW$117, Mujeres!$A$1:$DW$117)</f>
        <v>25978.38442783766</v>
      </c>
      <c r="ES25" s="52" cm="1">
        <f t="array" aca="1" ref="ES25" ca="1">beneficio_muerte_individual_activo(ES$2,$F25,$D25, Hombres!$A$1:$DW$117, Mujeres!$A$1:$DW$117)</f>
        <v>28112.981269582695</v>
      </c>
      <c r="ET25" s="52" cm="1">
        <f t="array" aca="1" ref="ET25" ca="1">beneficio_muerte_individual_activo(ET$2,$F25,$D25, Hombres!$A$1:$DW$117, Mujeres!$A$1:$DW$117)</f>
        <v>30501.058197288723</v>
      </c>
      <c r="EU25" s="52" cm="1">
        <f t="array" aca="1" ref="EU25" ca="1">beneficio_muerte_individual_activo(EU$2,$F25,$D25, Hombres!$A$1:$DW$117, Mujeres!$A$1:$DW$117)</f>
        <v>33562.043331914836</v>
      </c>
      <c r="EV25" s="52" cm="1">
        <f t="array" aca="1" ref="EV25" ca="1">beneficio_muerte_individual_activo(EV$2,$F25,$D25, Hombres!$A$1:$DW$117, Mujeres!$A$1:$DW$117)</f>
        <v>37479.000816337648</v>
      </c>
      <c r="EW25" s="52" cm="1">
        <f t="array" aca="1" ref="EW25" ca="1">beneficio_muerte_individual_activo(EW$2,$F25,$D25, Hombres!$A$1:$DW$117, Mujeres!$A$1:$DW$117)</f>
        <v>42153.506655649093</v>
      </c>
      <c r="EX25" s="52" cm="1">
        <f t="array" aca="1" ref="EX25" ca="1">beneficio_muerte_individual_activo(EX$2,$F25,$D25, Hombres!$A$1:$DW$117, Mujeres!$A$1:$DW$117)</f>
        <v>50038.481001403452</v>
      </c>
      <c r="EY25" s="52" cm="1">
        <f t="array" aca="1" ref="EY25" ca="1">beneficio_muerte_individual_activo(EY$2,$F25,$D25, Hombres!$A$1:$DW$117, Mujeres!$A$1:$DW$117)</f>
        <v>55190.925923505711</v>
      </c>
      <c r="EZ25" s="52" cm="1">
        <f t="array" aca="1" ref="EZ25" ca="1">beneficio_muerte_individual_activo(EZ$2,$F25,$D25, Hombres!$A$1:$DW$117, Mujeres!$A$1:$DW$117)</f>
        <v>60750.958542289431</v>
      </c>
      <c r="FA25" s="52" cm="1">
        <f t="array" aca="1" ref="FA25" ca="1">beneficio_muerte_individual_activo(FA$2,$F25,$D25, Hombres!$A$1:$DW$117, Mujeres!$A$1:$DW$117)</f>
        <v>66715.62313075173</v>
      </c>
      <c r="FB25" s="52" cm="1">
        <f t="array" aca="1" ref="FB25" ca="1">beneficio_muerte_individual_activo(FB$2,$F25,$D25, Hombres!$A$1:$DW$117, Mujeres!$A$1:$DW$117)</f>
        <v>72971.271413802155</v>
      </c>
      <c r="FC25" s="52" cm="1">
        <f t="array" aca="1" ref="FC25" ca="1">beneficio_muerte_individual_activo(FC$2,$F25,$D25, Hombres!$A$1:$DW$117, Mujeres!$A$1:$DW$117)</f>
        <v>79473.605729008152</v>
      </c>
      <c r="FD25" s="52" cm="1">
        <f t="array" aca="1" ref="FD25" ca="1">beneficio_muerte_individual_activo(FD$2,$F25,$D25, Hombres!$A$1:$DW$117, Mujeres!$A$1:$DW$117)</f>
        <v>86242.429992026926</v>
      </c>
      <c r="FE25" s="52" cm="1">
        <f t="array" aca="1" ref="FE25" ca="1">beneficio_muerte_individual_activo(FE$2,$F25,$D25, Hombres!$A$1:$DW$117, Mujeres!$A$1:$DW$117)</f>
        <v>93229.377536811371</v>
      </c>
      <c r="FF25" s="52" cm="1">
        <f t="array" aca="1" ref="FF25" ca="1">beneficio_muerte_individual_activo(FF$2,$F25,$D25, Hombres!$A$1:$DW$117, Mujeres!$A$1:$DW$117)</f>
        <v>100279.18844558443</v>
      </c>
      <c r="FG25" s="52" cm="1">
        <f t="array" aca="1" ref="FG25" ca="1">beneficio_muerte_individual_activo(FG$2,$F25,$D25, Hombres!$A$1:$DW$117, Mujeres!$A$1:$DW$117)</f>
        <v>107117.00213812501</v>
      </c>
      <c r="FH25" s="52" cm="1">
        <f t="array" aca="1" ref="FH25" ca="1">beneficio_muerte_individual_activo(FH$2,$F25,$D25, Hombres!$A$1:$DW$117, Mujeres!$A$1:$DW$117)</f>
        <v>113546.4519999309</v>
      </c>
      <c r="FI25" s="52" cm="1">
        <f t="array" aca="1" ref="FI25" ca="1">beneficio_muerte_individual_activo(FI$2,$F25,$D25, Hombres!$A$1:$DW$117, Mujeres!$A$1:$DW$117)</f>
        <v>119427.52790489438</v>
      </c>
      <c r="FJ25" s="52" cm="1">
        <f t="array" aca="1" ref="FJ25" ca="1">beneficio_muerte_individual_activo(FJ$2,$F25,$D25, Hombres!$A$1:$DW$117, Mujeres!$A$1:$DW$117)</f>
        <v>124578.70947563041</v>
      </c>
      <c r="FK25" s="52" cm="1">
        <f t="array" aca="1" ref="FK25" ca="1">beneficio_muerte_individual_activo(FK$2,$F25,$D25, Hombres!$A$1:$DW$117, Mujeres!$A$1:$DW$117)</f>
        <v>128714.39171889301</v>
      </c>
      <c r="FL25" s="52" cm="1">
        <f t="array" aca="1" ref="FL25" ca="1">beneficio_muerte_individual_activo(FL$2,$F25,$D25, Hombres!$A$1:$DW$117, Mujeres!$A$1:$DW$117)</f>
        <v>131427.36208473484</v>
      </c>
      <c r="FM25" s="52" cm="1">
        <f t="array" aca="1" ref="FM25" ca="1">beneficio_muerte_individual_activo(FM$2,$F25,$D25, Hombres!$A$1:$DW$117, Mujeres!$A$1:$DW$117)</f>
        <v>132343.57706287227</v>
      </c>
      <c r="FN25" s="52" cm="1">
        <f t="array" aca="1" ref="FN25" ca="1">beneficio_muerte_individual_activo(FN$2,$F25,$D25, Hombres!$A$1:$DW$117, Mujeres!$A$1:$DW$117)</f>
        <v>131219.91495512798</v>
      </c>
      <c r="FO25" s="52" cm="1">
        <f t="array" aca="1" ref="FO25" ca="1">beneficio_muerte_individual_activo(FO$2,$F25,$D25, Hombres!$A$1:$DW$117, Mujeres!$A$1:$DW$117)</f>
        <v>127881.35331158165</v>
      </c>
      <c r="FP25" s="52" cm="1">
        <f t="array" aca="1" ref="FP25" ca="1">beneficio_muerte_individual_activo(FP$2,$F25,$D25, Hombres!$A$1:$DW$117, Mujeres!$A$1:$DW$117)</f>
        <v>122174.79327055531</v>
      </c>
      <c r="FQ25" s="52" cm="1">
        <f t="array" aca="1" ref="FQ25" ca="1">beneficio_muerte_individual_activo(FQ$2,$F25,$D25, Hombres!$A$1:$DW$117, Mujeres!$A$1:$DW$117)</f>
        <v>114017.50910030273</v>
      </c>
      <c r="FR25" s="52" cm="1">
        <f t="array" aca="1" ref="FR25" ca="1">beneficio_muerte_individual_activo(FR$2,$F25,$D25, Hombres!$A$1:$DW$117, Mujeres!$A$1:$DW$117)</f>
        <v>103547.99409850685</v>
      </c>
      <c r="FS25" s="52" cm="1">
        <f t="array" aca="1" ref="FS25" ca="1">beneficio_muerte_individual_activo(FS$2,$F25,$D25, Hombres!$A$1:$DW$117, Mujeres!$A$1:$DW$117)</f>
        <v>91174.57067103617</v>
      </c>
      <c r="FT25" s="52" cm="1">
        <f t="array" aca="1" ref="FT25" ca="1">beneficio_muerte_individual_activo(FT$2,$F25,$D25, Hombres!$A$1:$DW$117, Mujeres!$A$1:$DW$117)</f>
        <v>77497.452938054121</v>
      </c>
      <c r="FU25" s="52" cm="1">
        <f t="array" aca="1" ref="FU25" ca="1">beneficio_muerte_individual_activo(FU$2,$F25,$D25, Hombres!$A$1:$DW$117, Mujeres!$A$1:$DW$117)</f>
        <v>63241.317920789246</v>
      </c>
      <c r="FV25" s="52" cm="1">
        <f t="array" aca="1" ref="FV25" ca="1">beneficio_muerte_individual_activo(FV$2,$F25,$D25, Hombres!$A$1:$DW$117, Mujeres!$A$1:$DW$117)</f>
        <v>49212.963268892432</v>
      </c>
      <c r="FW25" s="52" cm="1">
        <f t="array" aca="1" ref="FW25" ca="1">beneficio_muerte_individual_activo(FW$2,$F25,$D25, Hombres!$A$1:$DW$117, Mujeres!$A$1:$DW$117)</f>
        <v>36239.888983703437</v>
      </c>
      <c r="FX25" s="52" cm="1">
        <f t="array" aca="1" ref="FX25" ca="1">beneficio_muerte_individual_activo(FX$2,$F25,$D25, Hombres!$A$1:$DW$117, Mujeres!$A$1:$DW$117)</f>
        <v>25034.921164443171</v>
      </c>
      <c r="FY25" s="52" cm="1">
        <f t="array" aca="1" ref="FY25" ca="1">beneficio_muerte_individual_activo(FY$2,$F25,$D25, Hombres!$A$1:$DW$117, Mujeres!$A$1:$DW$117)</f>
        <v>16055.399152975724</v>
      </c>
      <c r="FZ25" s="52" cm="1">
        <f t="array" aca="1" ref="FZ25" ca="1">beneficio_muerte_individual_activo(FZ$2,$F25,$D25, Hombres!$A$1:$DW$117, Mujeres!$A$1:$DW$117)</f>
        <v>9435.7903147937523</v>
      </c>
      <c r="GA25" s="52" cm="1">
        <f t="array" aca="1" ref="GA25" ca="1">beneficio_muerte_individual_activo(GA$2,$F25,$D25, Hombres!$A$1:$DW$117, Mujeres!$A$1:$DW$117)</f>
        <v>5000.2806274728982</v>
      </c>
      <c r="GB25" s="52" cm="1">
        <f t="array" aca="1" ref="GB25" ca="1">beneficio_muerte_individual_activo(GB$2,$F25,$D25, Hombres!$A$1:$DW$117, Mujeres!$A$1:$DW$117)</f>
        <v>2341.3437885803978</v>
      </c>
      <c r="GC25" s="52" cm="1">
        <f t="array" aca="1" ref="GC25" ca="1">beneficio_muerte_individual_activo(GC$2,$F25,$D25, Hombres!$A$1:$DW$117, Mujeres!$A$1:$DW$117)</f>
        <v>943.50330275379235</v>
      </c>
      <c r="GD25" s="52" cm="1">
        <f t="array" aca="1" ref="GD25" ca="1">beneficio_muerte_individual_activo(GD$2,$F25,$D25, Hombres!$A$1:$DW$117, Mujeres!$A$1:$DW$117)</f>
        <v>315.54175087957992</v>
      </c>
      <c r="GE25" s="52" cm="1">
        <f t="array" aca="1" ref="GE25" ca="1">beneficio_muerte_individual_activo(GE$2,$F25,$D25, Hombres!$A$1:$DW$117, Mujeres!$A$1:$DW$117)</f>
        <v>83.002916888244371</v>
      </c>
      <c r="GF25" s="52" cm="1">
        <f t="array" aca="1" ref="GF25" ca="1">beneficio_muerte_individual_activo(GF$2,$F25,$D25, Hombres!$A$1:$DW$117, Mujeres!$A$1:$DW$117)</f>
        <v>15.723123616224376</v>
      </c>
      <c r="GG25" s="52" cm="1">
        <f t="array" aca="1" ref="GG25" ca="1">beneficio_muerte_individual_activo(GG$2,$F25,$D25, Hombres!$A$1:$DW$117, Mujeres!$A$1:$DW$117)</f>
        <v>1.8618975331148959</v>
      </c>
      <c r="GH25" s="52" cm="1">
        <f t="array" aca="1" ref="GH25" ca="1">beneficio_muerte_individual_activo(GH$2,$F25,$D25, Hombres!$A$1:$DW$117, Mujeres!$A$1:$DW$117)</f>
        <v>0</v>
      </c>
      <c r="GI25" s="52" cm="1">
        <f t="array" aca="1" ref="GI25" ca="1">beneficio_muerte_individual_activo(GI$2,$F25,$D25, Hombres!$A$1:$DW$117, Mujeres!$A$1:$DW$117)</f>
        <v>0</v>
      </c>
      <c r="GJ25" s="52" cm="1">
        <f t="array" aca="1" ref="GJ25" ca="1">beneficio_muerte_individual_activo(GJ$2,$F25,$D25, Hombres!$A$1:$DW$117, Mujeres!$A$1:$DW$117)</f>
        <v>0</v>
      </c>
      <c r="GK25" s="52" cm="1">
        <f t="array" aca="1" ref="GK25" ca="1">beneficio_muerte_individual_activo(GK$2,$F25,$D25, Hombres!$A$1:$DW$117, Mujeres!$A$1:$DW$117)</f>
        <v>0</v>
      </c>
      <c r="GL25" s="52" cm="1">
        <f t="array" aca="1" ref="GL25" ca="1">beneficio_muerte_individual_activo(GL$2,$F25,$D25, Hombres!$A$1:$DW$117, Mujeres!$A$1:$DW$117)</f>
        <v>0</v>
      </c>
      <c r="GM25" s="52" cm="1">
        <f t="array" aca="1" ref="GM25" ca="1">beneficio_muerte_individual_activo(GM$2,$F25,$D25, Hombres!$A$1:$DW$117, Mujeres!$A$1:$DW$117)</f>
        <v>0</v>
      </c>
      <c r="GN25" s="52" cm="1">
        <f t="array" aca="1" ref="GN25" ca="1">beneficio_muerte_individual_activo(GN$2,$F25,$D25, Hombres!$A$1:$DW$117, Mujeres!$A$1:$DW$117)</f>
        <v>0</v>
      </c>
      <c r="GO25" s="52" cm="1">
        <f t="array" aca="1" ref="GO25" ca="1">beneficio_muerte_individual_activo(GO$2,$F25,$D25, Hombres!$A$1:$DW$117, Mujeres!$A$1:$DW$117)</f>
        <v>0</v>
      </c>
      <c r="GP25" s="52" cm="1">
        <f t="array" aca="1" ref="GP25" ca="1">beneficio_muerte_individual_activo(GP$2,$F25,$D25, Hombres!$A$1:$DW$117, Mujeres!$A$1:$DW$117)</f>
        <v>0</v>
      </c>
      <c r="GQ25" s="52" cm="1">
        <f t="array" aca="1" ref="GQ25" ca="1">beneficio_muerte_individual_activo(GQ$2,$F25,$D25, Hombres!$A$1:$DW$117, Mujeres!$A$1:$DW$117)</f>
        <v>0</v>
      </c>
      <c r="GR25" s="52" cm="1">
        <f t="array" aca="1" ref="GR25" ca="1">beneficio_muerte_individual_activo(GR$2,$F25,$D25, Hombres!$A$1:$DW$117, Mujeres!$A$1:$DW$117)</f>
        <v>0</v>
      </c>
      <c r="GS25" s="52" cm="1">
        <f t="array" aca="1" ref="GS25" ca="1">beneficio_muerte_individual_activo(GS$2,$F25,$D25, Hombres!$A$1:$DW$117, Mujeres!$A$1:$DW$117)</f>
        <v>0</v>
      </c>
      <c r="GT25" s="52" cm="1">
        <f t="array" aca="1" ref="GT25" ca="1">beneficio_muerte_individual_activo(GT$2,$F25,$D25, Hombres!$A$1:$DW$117, Mujeres!$A$1:$DW$117)</f>
        <v>0</v>
      </c>
      <c r="GU25" s="52" cm="1">
        <f t="array" aca="1" ref="GU25" ca="1">beneficio_muerte_individual_activo(GU$2,$F25,$D25, Hombres!$A$1:$DW$117, Mujeres!$A$1:$DW$117)</f>
        <v>0</v>
      </c>
      <c r="GV25" s="52" cm="1">
        <f t="array" aca="1" ref="GV25" ca="1">beneficio_muerte_individual_activo(GV$2,$F25,$D25, Hombres!$A$1:$DW$117, Mujeres!$A$1:$DW$117)</f>
        <v>0</v>
      </c>
    </row>
    <row r="26" spans="1:204" x14ac:dyDescent="0.35">
      <c r="A26" s="2">
        <f t="shared" si="0"/>
        <v>24</v>
      </c>
      <c r="B26" s="81">
        <v>697908.55</v>
      </c>
      <c r="C26" s="9">
        <v>41344</v>
      </c>
      <c r="D26" s="7" t="s">
        <v>5</v>
      </c>
      <c r="E26" s="9">
        <v>28197</v>
      </c>
      <c r="F26" s="12" cm="1">
        <f t="array" aca="1" ref="F26" ca="1">edadCalc(E26)</f>
        <v>48</v>
      </c>
      <c r="G26" s="45" cm="1">
        <f t="array" aca="1" ref="G26" ca="1">PorcentajePension(C26,E26, D26)</f>
        <v>0.65</v>
      </c>
      <c r="I26" s="78"/>
      <c r="J26" s="52" cm="1">
        <f t="array" aca="1" ref="J26" ca="1">AnualidadActivo(J$2, $E26, $C26, $B26, $D26, Hombres!$A$1:$DW$117, Mujeres!$A$1:$DW$117)</f>
        <v>0</v>
      </c>
      <c r="K26" s="52" cm="1">
        <f t="array" aca="1" ref="K26" ca="1">AnualidadActivo(K$2, $E26, $C26, $B26, $D26, Hombres!$A$1:$DW$117, Mujeres!$A$1:$DW$117)</f>
        <v>0</v>
      </c>
      <c r="L26" s="52" cm="1">
        <f t="array" aca="1" ref="L26" ca="1">AnualidadActivo(L$2, $E26, $C26, $B26, $D26, Hombres!$A$1:$DW$117, Mujeres!$A$1:$DW$117)</f>
        <v>0</v>
      </c>
      <c r="M26" s="52" cm="1">
        <f t="array" aca="1" ref="M26" ca="1">AnualidadActivo(M$2, $E26, $C26, $B26, $D26, Hombres!$A$1:$DW$117, Mujeres!$A$1:$DW$117)</f>
        <v>0</v>
      </c>
      <c r="N26" s="52" cm="1">
        <f t="array" aca="1" ref="N26" ca="1">AnualidadActivo(N$2, $E26, $C26, $B26, $D26, Hombres!$A$1:$DW$117, Mujeres!$A$1:$DW$117)</f>
        <v>0</v>
      </c>
      <c r="O26" s="52" cm="1">
        <f t="array" aca="1" ref="O26" ca="1">AnualidadActivo(O$2, $E26, $C26, $B26, $D26, Hombres!$A$1:$DW$117, Mujeres!$A$1:$DW$117)</f>
        <v>0</v>
      </c>
      <c r="P26" s="52" cm="1">
        <f t="array" aca="1" ref="P26" ca="1">AnualidadActivo(P$2, $E26, $C26, $B26, $D26, Hombres!$A$1:$DW$117, Mujeres!$A$1:$DW$117)</f>
        <v>0</v>
      </c>
      <c r="Q26" s="52" cm="1">
        <f t="array" aca="1" ref="Q26" ca="1">AnualidadActivo(Q$2, $E26, $C26, $B26, $D26, Hombres!$A$1:$DW$117, Mujeres!$A$1:$DW$117)</f>
        <v>0</v>
      </c>
      <c r="R26" s="52" cm="1">
        <f t="array" aca="1" ref="R26" ca="1">AnualidadActivo(R$2, $E26, $C26, $B26, $D26, Hombres!$A$1:$DW$117, Mujeres!$A$1:$DW$117)</f>
        <v>0</v>
      </c>
      <c r="S26" s="52" cm="1">
        <f t="array" aca="1" ref="S26" ca="1">AnualidadActivo(S$2, $E26, $C26, $B26, $D26, Hombres!$A$1:$DW$117, Mujeres!$A$1:$DW$117)</f>
        <v>0</v>
      </c>
      <c r="T26" s="52" cm="1">
        <f t="array" aca="1" ref="T26" ca="1">AnualidadActivo(T$2, $E26, $C26, $B26, $D26, Hombres!$A$1:$DW$117, Mujeres!$A$1:$DW$117)</f>
        <v>0</v>
      </c>
      <c r="U26" s="52" cm="1">
        <f t="array" aca="1" ref="U26" ca="1">AnualidadActivo(U$2, $E26, $C26, $B26, $D26, Hombres!$A$1:$DW$117, Mujeres!$A$1:$DW$117)</f>
        <v>0</v>
      </c>
      <c r="V26" s="52" cm="1">
        <f t="array" aca="1" ref="V26" ca="1">AnualidadActivo(V$2, $E26, $C26, $B26, $D26, Hombres!$A$1:$DW$117, Mujeres!$A$1:$DW$117)</f>
        <v>0</v>
      </c>
      <c r="W26" s="52" cm="1">
        <f t="array" aca="1" ref="W26" ca="1">AnualidadActivo(W$2, $E26, $C26, $B26, $D26, Hombres!$A$1:$DW$117, Mujeres!$A$1:$DW$117)</f>
        <v>0</v>
      </c>
      <c r="X26" s="52" cm="1">
        <f t="array" aca="1" ref="X26" ca="1">AnualidadActivo(X$2, $E26, $C26, $B26, $D26, Hombres!$A$1:$DW$117, Mujeres!$A$1:$DW$117)</f>
        <v>0</v>
      </c>
      <c r="Y26" s="52" cm="1">
        <f t="array" aca="1" ref="Y26" ca="1">AnualidadActivo(Y$2, $E26, $C26, $B26, $D26, Hombres!$A$1:$DW$117, Mujeres!$A$1:$DW$117)</f>
        <v>0</v>
      </c>
      <c r="Z26" s="52" cm="1">
        <f t="array" aca="1" ref="Z26" ca="1">AnualidadActivo(Z$2, $E26, $C26, $B26, $D26, Hombres!$A$1:$DW$117, Mujeres!$A$1:$DW$117)</f>
        <v>0</v>
      </c>
      <c r="AA26" s="52" cm="1">
        <f t="array" aca="1" ref="AA26" ca="1">AnualidadActivo(AA$2, $E26, $C26, $B26, $D26, Hombres!$A$1:$DW$117, Mujeres!$A$1:$DW$117)</f>
        <v>12454789.311649643</v>
      </c>
      <c r="AB26" s="52" cm="1">
        <f t="array" aca="1" ref="AB26" ca="1">AnualidadActivo(AB$2, $E26, $C26, $B26, $D26, Hombres!$A$1:$DW$117, Mujeres!$A$1:$DW$117)</f>
        <v>12828432.990999134</v>
      </c>
      <c r="AC26" s="52" cm="1">
        <f t="array" aca="1" ref="AC26" ca="1">AnualidadActivo(AC$2, $E26, $C26, $B26, $D26, Hombres!$A$1:$DW$117, Mujeres!$A$1:$DW$117)</f>
        <v>13213285.980729105</v>
      </c>
      <c r="AD26" s="52" cm="1">
        <f t="array" aca="1" ref="AD26" ca="1">AnualidadActivo(AD$2, $E26, $C26, $B26, $D26, Hombres!$A$1:$DW$117, Mujeres!$A$1:$DW$117)</f>
        <v>13609684.560150981</v>
      </c>
      <c r="AE26" s="52" cm="1">
        <f t="array" aca="1" ref="AE26" ca="1">AnualidadActivo(AE$2, $E26, $C26, $B26, $D26, Hombres!$A$1:$DW$117, Mujeres!$A$1:$DW$117)</f>
        <v>14017975.09695551</v>
      </c>
      <c r="AF26" s="52" cm="1">
        <f t="array" aca="1" ref="AF26" ca="1">AnualidadActivo(AF$2, $E26, $C26, $B26, $D26, Hombres!$A$1:$DW$117, Mujeres!$A$1:$DW$117)</f>
        <v>14454350.107130028</v>
      </c>
      <c r="AG26" s="52" cm="1">
        <f t="array" aca="1" ref="AG26" ca="1">AnualidadActivo(AG$2, $E26, $C26, $B26, $D26, Hombres!$A$1:$DW$117, Mujeres!$A$1:$DW$117)</f>
        <v>14742268.966514373</v>
      </c>
      <c r="AH26" s="52" cm="1">
        <f t="array" aca="1" ref="AH26" ca="1">AnualidadActivo(AH$2, $E26, $C26, $B26, $D26, Hombres!$A$1:$DW$117, Mujeres!$A$1:$DW$117)</f>
        <v>15024590.714646261</v>
      </c>
      <c r="AI26" s="52" cm="1">
        <f t="array" aca="1" ref="AI26" ca="1">AnualidadActivo(AI$2, $E26, $C26, $B26, $D26, Hombres!$A$1:$DW$117, Mujeres!$A$1:$DW$117)</f>
        <v>15301353.24627433</v>
      </c>
      <c r="AJ26" s="52" cm="1">
        <f t="array" aca="1" ref="AJ26" ca="1">AnualidadActivo(AJ$2, $E26, $C26, $B26, $D26, Hombres!$A$1:$DW$117, Mujeres!$A$1:$DW$117)</f>
        <v>15572840.428804822</v>
      </c>
      <c r="AK26" s="52" cm="1">
        <f t="array" aca="1" ref="AK26" ca="1">AnualidadActivo(AK$2, $E26, $C26, $B26, $D26, Hombres!$A$1:$DW$117, Mujeres!$A$1:$DW$117)</f>
        <v>15837444.929822383</v>
      </c>
      <c r="AL26" s="52" cm="1">
        <f t="array" aca="1" ref="AL26" ca="1">AnualidadActivo(AL$2, $E26, $C26, $B26, $D26, Hombres!$A$1:$DW$117, Mujeres!$A$1:$DW$117)</f>
        <v>16091216.513729401</v>
      </c>
      <c r="AM26" s="52" cm="1">
        <f t="array" aca="1" ref="AM26" ca="1">AnualidadActivo(AM$2, $E26, $C26, $B26, $D26, Hombres!$A$1:$DW$117, Mujeres!$A$1:$DW$117)</f>
        <v>16328254.100152573</v>
      </c>
      <c r="AN26" s="52" cm="1">
        <f t="array" aca="1" ref="AN26" ca="1">AnualidadActivo(AN$2, $E26, $C26, $B26, $D26, Hombres!$A$1:$DW$117, Mujeres!$A$1:$DW$117)</f>
        <v>16542125.082931003</v>
      </c>
      <c r="AO26" s="52" cm="1">
        <f t="array" aca="1" ref="AO26" ca="1">AnualidadActivo(AO$2, $E26, $C26, $B26, $D26, Hombres!$A$1:$DW$117, Mujeres!$A$1:$DW$117)</f>
        <v>16726727.738358101</v>
      </c>
      <c r="AP26" s="52" cm="1">
        <f t="array" aca="1" ref="AP26" ca="1">AnualidadActivo(AP$2, $E26, $C26, $B26, $D26, Hombres!$A$1:$DW$117, Mujeres!$A$1:$DW$117)</f>
        <v>16876872.884886313</v>
      </c>
      <c r="AQ26" s="52" cm="1">
        <f t="array" aca="1" ref="AQ26" ca="1">AnualidadActivo(AQ$2, $E26, $C26, $B26, $D26, Hombres!$A$1:$DW$117, Mujeres!$A$1:$DW$117)</f>
        <v>16989961.130929653</v>
      </c>
      <c r="AR26" s="52" cm="1">
        <f t="array" aca="1" ref="AR26" ca="1">AnualidadActivo(AR$2, $E26, $C26, $B26, $D26, Hombres!$A$1:$DW$117, Mujeres!$A$1:$DW$117)</f>
        <v>17065393.653067622</v>
      </c>
      <c r="AS26" s="52" cm="1">
        <f t="array" aca="1" ref="AS26" ca="1">AnualidadActivo(AS$2, $E26, $C26, $B26, $D26, Hombres!$A$1:$DW$117, Mujeres!$A$1:$DW$117)</f>
        <v>17103215.08773214</v>
      </c>
      <c r="AT26" s="52" cm="1">
        <f t="array" aca="1" ref="AT26" ca="1">AnualidadActivo(AT$2, $E26, $C26, $B26, $D26, Hombres!$A$1:$DW$117, Mujeres!$A$1:$DW$117)</f>
        <v>17102817.19853634</v>
      </c>
      <c r="AU26" s="52" cm="1">
        <f t="array" aca="1" ref="AU26" ca="1">AnualidadActivo(AU$2, $E26, $C26, $B26, $D26, Hombres!$A$1:$DW$117, Mujeres!$A$1:$DW$117)</f>
        <v>17061243.909929581</v>
      </c>
      <c r="AV26" s="52" cm="1">
        <f t="array" aca="1" ref="AV26" ca="1">AnualidadActivo(AV$2, $E26, $C26, $B26, $D26, Hombres!$A$1:$DW$117, Mujeres!$A$1:$DW$117)</f>
        <v>16943745.255777385</v>
      </c>
      <c r="AW26" s="52" cm="1">
        <f t="array" aca="1" ref="AW26" ca="1">AnualidadActivo(AW$2, $E26, $C26, $B26, $D26, Hombres!$A$1:$DW$117, Mujeres!$A$1:$DW$117)</f>
        <v>16768846.2072051</v>
      </c>
      <c r="AX26" s="52" cm="1">
        <f t="array" aca="1" ref="AX26" ca="1">AnualidadActivo(AX$2, $E26, $C26, $B26, $D26, Hombres!$A$1:$DW$117, Mujeres!$A$1:$DW$117)</f>
        <v>16533000.216351941</v>
      </c>
      <c r="AY26" s="52" cm="1">
        <f t="array" aca="1" ref="AY26" ca="1">AnualidadActivo(AY$2, $E26, $C26, $B26, $D26, Hombres!$A$1:$DW$117, Mujeres!$A$1:$DW$117)</f>
        <v>16232861.089338301</v>
      </c>
      <c r="AZ26" s="52" cm="1">
        <f t="array" aca="1" ref="AZ26" ca="1">AnualidadActivo(AZ$2, $E26, $C26, $B26, $D26, Hombres!$A$1:$DW$117, Mujeres!$A$1:$DW$117)</f>
        <v>15864569.904477673</v>
      </c>
      <c r="BA26" s="52" cm="1">
        <f t="array" aca="1" ref="BA26" ca="1">AnualidadActivo(BA$2, $E26, $C26, $B26, $D26, Hombres!$A$1:$DW$117, Mujeres!$A$1:$DW$117)</f>
        <v>15424508.83467334</v>
      </c>
      <c r="BB26" s="52" cm="1">
        <f t="array" aca="1" ref="BB26" ca="1">AnualidadActivo(BB$2, $E26, $C26, $B26, $D26, Hombres!$A$1:$DW$117, Mujeres!$A$1:$DW$117)</f>
        <v>14909725.801124316</v>
      </c>
      <c r="BC26" s="52" cm="1">
        <f t="array" aca="1" ref="BC26" ca="1">AnualidadActivo(BC$2, $E26, $C26, $B26, $D26, Hombres!$A$1:$DW$117, Mujeres!$A$1:$DW$117)</f>
        <v>14319159.613393713</v>
      </c>
      <c r="BD26" s="52" cm="1">
        <f t="array" aca="1" ref="BD26" ca="1">AnualidadActivo(BD$2, $E26, $C26, $B26, $D26, Hombres!$A$1:$DW$117, Mujeres!$A$1:$DW$117)</f>
        <v>13653754.437717102</v>
      </c>
      <c r="BE26" s="52" cm="1">
        <f t="array" aca="1" ref="BE26" ca="1">AnualidadActivo(BE$2, $E26, $C26, $B26, $D26, Hombres!$A$1:$DW$117, Mujeres!$A$1:$DW$117)</f>
        <v>12915861.009355893</v>
      </c>
      <c r="BF26" s="52" cm="1">
        <f t="array" aca="1" ref="BF26" ca="1">AnualidadActivo(BF$2, $E26, $C26, $B26, $D26, Hombres!$A$1:$DW$117, Mujeres!$A$1:$DW$117)</f>
        <v>12109514.016319159</v>
      </c>
      <c r="BG26" s="52" cm="1">
        <f t="array" aca="1" ref="BG26" ca="1">AnualidadActivo(BG$2, $E26, $C26, $B26, $D26, Hombres!$A$1:$DW$117, Mujeres!$A$1:$DW$117)</f>
        <v>11241155.394501843</v>
      </c>
      <c r="BH26" s="52" cm="1">
        <f t="array" aca="1" ref="BH26" ca="1">AnualidadActivo(BH$2, $E26, $C26, $B26, $D26, Hombres!$A$1:$DW$117, Mujeres!$A$1:$DW$117)</f>
        <v>10320590.177990831</v>
      </c>
      <c r="BI26" s="52" cm="1">
        <f t="array" aca="1" ref="BI26" ca="1">AnualidadActivo(BI$2, $E26, $C26, $B26, $D26, Hombres!$A$1:$DW$117, Mujeres!$A$1:$DW$117)</f>
        <v>9360566.681348417</v>
      </c>
      <c r="BJ26" s="52" cm="1">
        <f t="array" aca="1" ref="BJ26" ca="1">AnualidadActivo(BJ$2, $E26, $C26, $B26, $D26, Hombres!$A$1:$DW$117, Mujeres!$A$1:$DW$117)</f>
        <v>8375594.3782194853</v>
      </c>
      <c r="BK26" s="52" cm="1">
        <f t="array" aca="1" ref="BK26" ca="1">AnualidadActivo(BK$2, $E26, $C26, $B26, $D26, Hombres!$A$1:$DW$117, Mujeres!$A$1:$DW$117)</f>
        <v>7381588.452594744</v>
      </c>
      <c r="BL26" s="52" cm="1">
        <f t="array" aca="1" ref="BL26" ca="1">AnualidadActivo(BL$2, $E26, $C26, $B26, $D26, Hombres!$A$1:$DW$117, Mujeres!$A$1:$DW$117)</f>
        <v>6396092.8998018298</v>
      </c>
      <c r="BM26" s="52" cm="1">
        <f t="array" aca="1" ref="BM26" ca="1">AnualidadActivo(BM$2, $E26, $C26, $B26, $D26, Hombres!$A$1:$DW$117, Mujeres!$A$1:$DW$117)</f>
        <v>5438321.884442077</v>
      </c>
      <c r="BN26" s="52" cm="1">
        <f t="array" aca="1" ref="BN26" ca="1">AnualidadActivo(BN$2, $E26, $C26, $B26, $D26, Hombres!$A$1:$DW$117, Mujeres!$A$1:$DW$117)</f>
        <v>4527764.6715865638</v>
      </c>
      <c r="BO26" s="52" cm="1">
        <f t="array" aca="1" ref="BO26" ca="1">AnualidadActivo(BO$2, $E26, $C26, $B26, $D26, Hombres!$A$1:$DW$117, Mujeres!$A$1:$DW$117)</f>
        <v>3682243.7616933584</v>
      </c>
      <c r="BP26" s="52" cm="1">
        <f t="array" aca="1" ref="BP26" ca="1">AnualidadActivo(BP$2, $E26, $C26, $B26, $D26, Hombres!$A$1:$DW$117, Mujeres!$A$1:$DW$117)</f>
        <v>2916817.827735642</v>
      </c>
      <c r="BQ26" s="52" cm="1">
        <f t="array" aca="1" ref="BQ26" ca="1">AnualidadActivo(BQ$2, $E26, $C26, $B26, $D26, Hombres!$A$1:$DW$117, Mujeres!$A$1:$DW$117)</f>
        <v>2243178.4937401265</v>
      </c>
      <c r="BR26" s="52" cm="1">
        <f t="array" aca="1" ref="BR26" ca="1">AnualidadActivo(BR$2, $E26, $C26, $B26, $D26, Hombres!$A$1:$DW$117, Mujeres!$A$1:$DW$117)</f>
        <v>1668924.1129300352</v>
      </c>
      <c r="BS26" s="52" cm="1">
        <f t="array" aca="1" ref="BS26" ca="1">AnualidadActivo(BS$2, $E26, $C26, $B26, $D26, Hombres!$A$1:$DW$117, Mujeres!$A$1:$DW$117)</f>
        <v>1196501.1734837941</v>
      </c>
      <c r="BT26" s="52" cm="1">
        <f t="array" aca="1" ref="BT26" ca="1">AnualidadActivo(BT$2, $E26, $C26, $B26, $D26, Hombres!$A$1:$DW$117, Mujeres!$A$1:$DW$117)</f>
        <v>822794.53997624444</v>
      </c>
      <c r="BU26" s="52" cm="1">
        <f t="array" aca="1" ref="BU26" ca="1">AnualidadActivo(BU$2, $E26, $C26, $B26, $D26, Hombres!$A$1:$DW$117, Mujeres!$A$1:$DW$117)</f>
        <v>539770.16450076178</v>
      </c>
      <c r="BV26" s="52" cm="1">
        <f t="array" aca="1" ref="BV26" ca="1">AnualidadActivo(BV$2, $E26, $C26, $B26, $D26, Hombres!$A$1:$DW$117, Mujeres!$A$1:$DW$117)</f>
        <v>335679.78080157278</v>
      </c>
      <c r="BW26" s="52" cm="1">
        <f t="array" aca="1" ref="BW26" ca="1">AnualidadActivo(BW$2, $E26, $C26, $B26, $D26, Hombres!$A$1:$DW$117, Mujeres!$A$1:$DW$117)</f>
        <v>196483.70423433604</v>
      </c>
      <c r="BX26" s="52" cm="1">
        <f t="array" aca="1" ref="BX26" ca="1">AnualidadActivo(BX$2, $E26, $C26, $B26, $D26, Hombres!$A$1:$DW$117, Mujeres!$A$1:$DW$117)</f>
        <v>107350.45173389524</v>
      </c>
      <c r="BY26" s="52" cm="1">
        <f t="array" aca="1" ref="BY26" ca="1">AnualidadActivo(BY$2, $E26, $C26, $B26, $D26, Hombres!$A$1:$DW$117, Mujeres!$A$1:$DW$117)</f>
        <v>54201.024729624893</v>
      </c>
      <c r="BZ26" s="52" cm="1">
        <f t="array" aca="1" ref="BZ26" ca="1">AnualidadActivo(BZ$2, $E26, $C26, $B26, $D26, Hombres!$A$1:$DW$117, Mujeres!$A$1:$DW$117)</f>
        <v>24980.552887860995</v>
      </c>
      <c r="CA26" s="52" cm="1">
        <f t="array" aca="1" ref="CA26" ca="1">AnualidadActivo(CA$2, $E26, $C26, $B26, $D26, Hombres!$A$1:$DW$117, Mujeres!$A$1:$DW$117)</f>
        <v>10351.56296111998</v>
      </c>
      <c r="CB26" s="52" cm="1">
        <f t="array" aca="1" ref="CB26" ca="1">AnualidadActivo(CB$2, $E26, $C26, $B26, $D26, Hombres!$A$1:$DW$117, Mujeres!$A$1:$DW$117)</f>
        <v>3784.3740851800176</v>
      </c>
      <c r="CC26" s="52" cm="1">
        <f t="array" aca="1" ref="CC26" ca="1">AnualidadActivo(CC$2, $E26, $C26, $B26, $D26, Hombres!$A$1:$DW$117, Mujeres!$A$1:$DW$117)</f>
        <v>1190.8139694184783</v>
      </c>
      <c r="CD26" s="52" cm="1">
        <f t="array" aca="1" ref="CD26" ca="1">AnualidadActivo(CD$2, $E26, $C26, $B26, $D26, Hombres!$A$1:$DW$117, Mujeres!$A$1:$DW$117)</f>
        <v>311.69860616986233</v>
      </c>
      <c r="CE26" s="52" cm="1">
        <f t="array" aca="1" ref="CE26" ca="1">AnualidadActivo(CE$2, $E26, $C26, $B26, $D26, Hombres!$A$1:$DW$117, Mujeres!$A$1:$DW$117)</f>
        <v>0</v>
      </c>
      <c r="CF26" s="52" cm="1">
        <f t="array" aca="1" ref="CF26" ca="1">AnualidadActivo(CF$2, $E26, $C26, $B26, $D26, Hombres!$A$1:$DW$117, Mujeres!$A$1:$DW$117)</f>
        <v>0</v>
      </c>
      <c r="CG26" s="52" cm="1">
        <f t="array" aca="1" ref="CG26" ca="1">AnualidadActivo(CG$2, $E26, $C26, $B26, $D26, Hombres!$A$1:$DW$117, Mujeres!$A$1:$DW$117)</f>
        <v>0</v>
      </c>
      <c r="CH26" s="52" cm="1">
        <f t="array" aca="1" ref="CH26" ca="1">AnualidadActivo(CH$2, $E26, $C26, $B26, $D26, Hombres!$A$1:$DW$117, Mujeres!$A$1:$DW$117)</f>
        <v>0</v>
      </c>
      <c r="CI26" s="52" cm="1">
        <f t="array" aca="1" ref="CI26" ca="1">AnualidadActivo(CI$2, $E26, $C26, $B26, $D26, Hombres!$A$1:$DW$117, Mujeres!$A$1:$DW$117)</f>
        <v>0</v>
      </c>
      <c r="CJ26" s="52" cm="1">
        <f t="array" aca="1" ref="CJ26" ca="1">AnualidadActivo(CJ$2, $E26, $C26, $B26, $D26, Hombres!$A$1:$DW$117, Mujeres!$A$1:$DW$117)</f>
        <v>0</v>
      </c>
      <c r="CK26" s="52" cm="1">
        <f t="array" aca="1" ref="CK26" ca="1">AnualidadActivo(CK$2, $E26, $C26, $B26, $D26, Hombres!$A$1:$DW$117, Mujeres!$A$1:$DW$117)</f>
        <v>0</v>
      </c>
      <c r="CL26" s="52" cm="1">
        <f t="array" aca="1" ref="CL26" ca="1">AnualidadActivo(CL$2, $E26, $C26, $B26, $D26, Hombres!$A$1:$DW$117, Mujeres!$A$1:$DW$117)</f>
        <v>0</v>
      </c>
      <c r="CM26" s="52" cm="1">
        <f t="array" aca="1" ref="CM26" ca="1">AnualidadActivo(CM$2, $E26, $C26, $B26, $D26, Hombres!$A$1:$DW$117, Mujeres!$A$1:$DW$117)</f>
        <v>0</v>
      </c>
      <c r="CN26" s="52" cm="1">
        <f t="array" aca="1" ref="CN26" ca="1">AnualidadActivo(CN$2, $E26, $C26, $B26, $D26, Hombres!$A$1:$DW$117, Mujeres!$A$1:$DW$117)</f>
        <v>0</v>
      </c>
      <c r="CO26" s="52" cm="1">
        <f t="array" aca="1" ref="CO26" ca="1">AnualidadActivo(CO$2, $E26, $C26, $B26, $D26, Hombres!$A$1:$DW$117, Mujeres!$A$1:$DW$117)</f>
        <v>0</v>
      </c>
      <c r="CP26" s="52" cm="1">
        <f t="array" aca="1" ref="CP26" ca="1">AnualidadActivo(CP$2, $E26, $C26, $B26, $D26, Hombres!$A$1:$DW$117, Mujeres!$A$1:$DW$117)</f>
        <v>0</v>
      </c>
      <c r="CQ26" s="52" cm="1">
        <f t="array" aca="1" ref="CQ26" ca="1">AnualidadActivo(CQ$2, $E26, $C26, $B26, $D26, Hombres!$A$1:$DW$117, Mujeres!$A$1:$DW$117)</f>
        <v>0</v>
      </c>
      <c r="CR26" s="52" cm="1">
        <f t="array" aca="1" ref="CR26" ca="1">AnualidadActivo(CR$2, $E26, $C26, $B26, $D26, Hombres!$A$1:$DW$117, Mujeres!$A$1:$DW$117)</f>
        <v>0</v>
      </c>
      <c r="CS26" s="52" cm="1">
        <f t="array" aca="1" ref="CS26" ca="1">AnualidadActivo(CS$2, $E26, $C26, $B26, $D26, Hombres!$A$1:$DW$117, Mujeres!$A$1:$DW$117)</f>
        <v>0</v>
      </c>
      <c r="CT26" s="52" cm="1">
        <f t="array" aca="1" ref="CT26" ca="1">AnualidadActivo(CT$2, $E26, $C26, $B26, $D26, Hombres!$A$1:$DW$117, Mujeres!$A$1:$DW$117)</f>
        <v>0</v>
      </c>
      <c r="CU26" s="52" cm="1">
        <f t="array" aca="1" ref="CU26" ca="1">AnualidadActivo(CU$2, $E26, $C26, $B26, $D26, Hombres!$A$1:$DW$117, Mujeres!$A$1:$DW$117)</f>
        <v>0</v>
      </c>
      <c r="CV26" s="52" cm="1">
        <f t="array" aca="1" ref="CV26" ca="1">AnualidadActivo(CV$2, $E26, $C26, $B26, $D26, Hombres!$A$1:$DW$117, Mujeres!$A$1:$DW$117)</f>
        <v>0</v>
      </c>
      <c r="CW26" s="52" cm="1">
        <f t="array" aca="1" ref="CW26" ca="1">AnualidadActivo(CW$2, $E26, $C26, $B26, $D26, Hombres!$A$1:$DW$117, Mujeres!$A$1:$DW$117)</f>
        <v>0</v>
      </c>
      <c r="CX26" s="52" cm="1">
        <f t="array" aca="1" ref="CX26" ca="1">AnualidadActivo(CX$2, $E26, $C26, $B26, $D26, Hombres!$A$1:$DW$117, Mujeres!$A$1:$DW$117)</f>
        <v>0</v>
      </c>
      <c r="CY26" s="52" cm="1">
        <f t="array" aca="1" ref="CY26" ca="1">AnualidadActivo(CY$2, $E26, $C26, $B26, $D26, Hombres!$A$1:$DW$117, Mujeres!$A$1:$DW$117)</f>
        <v>0</v>
      </c>
      <c r="CZ26" s="52" cm="1">
        <f t="array" aca="1" ref="CZ26" ca="1">AnualidadActivo(CZ$2, $E26, $C26, $B26, $D26, Hombres!$A$1:$DW$117, Mujeres!$A$1:$DW$117)</f>
        <v>0</v>
      </c>
      <c r="DA26" s="52" cm="1">
        <f t="array" aca="1" ref="DA26" ca="1">AnualidadActivo(DA$2, $E26, $C26, $B26, $D26, Hombres!$A$1:$DW$117, Mujeres!$A$1:$DW$117)</f>
        <v>0</v>
      </c>
      <c r="DD26" s="25"/>
      <c r="DE26" s="52" cm="1">
        <f t="array" aca="1" ref="DE26" ca="1">beneficio_muerte_individual_activo(DE$2,$F26,$D26, Hombres!$A$1:$DW$117, Mujeres!$A$1:$DW$117)</f>
        <v>0</v>
      </c>
      <c r="DF26" s="52" cm="1">
        <f t="array" aca="1" ref="DF26" ca="1">beneficio_muerte_individual_activo(DF$2,$F26,$D26, Hombres!$A$1:$DW$117, Mujeres!$A$1:$DW$117)</f>
        <v>14270.000000000002</v>
      </c>
      <c r="DG26" s="52" cm="1">
        <f t="array" aca="1" ref="DG26" ca="1">beneficio_muerte_individual_activo(DG$2,$F26,$D26, Hombres!$A$1:$DW$117, Mujeres!$A$1:$DW$117)</f>
        <v>15232.32800025</v>
      </c>
      <c r="DH26" s="52" cm="1">
        <f t="array" aca="1" ref="DH26" ca="1">beneficio_muerte_individual_activo(DH$2,$F26,$D26, Hombres!$A$1:$DW$117, Mujeres!$A$1:$DW$117)</f>
        <v>16286.60002789264</v>
      </c>
      <c r="DI26" s="52" cm="1">
        <f t="array" aca="1" ref="DI26" ca="1">beneficio_muerte_individual_activo(DI$2,$F26,$D26, Hombres!$A$1:$DW$117, Mujeres!$A$1:$DW$117)</f>
        <v>17387.324545409178</v>
      </c>
      <c r="DJ26" s="52" cm="1">
        <f t="array" aca="1" ref="DJ26" ca="1">beneficio_muerte_individual_activo(DJ$2,$F26,$D26, Hombres!$A$1:$DW$117, Mujeres!$A$1:$DW$117)</f>
        <v>18431.75763923896</v>
      </c>
      <c r="DK26" s="52" cm="1">
        <f t="array" aca="1" ref="DK26" ca="1">beneficio_muerte_individual_activo(DK$2,$F26,$D26, Hombres!$A$1:$DW$117, Mujeres!$A$1:$DW$117)</f>
        <v>19387.331654453734</v>
      </c>
      <c r="DL26" s="52" cm="1">
        <f t="array" aca="1" ref="DL26" ca="1">beneficio_muerte_individual_activo(DL$2,$F26,$D26, Hombres!$A$1:$DW$117, Mujeres!$A$1:$DW$117)</f>
        <v>20413.34291748728</v>
      </c>
      <c r="DM26" s="52" cm="1">
        <f t="array" aca="1" ref="DM26" ca="1">beneficio_muerte_individual_activo(DM$2,$F26,$D26, Hombres!$A$1:$DW$117, Mujeres!$A$1:$DW$117)</f>
        <v>21619.608514524632</v>
      </c>
      <c r="DN26" s="52" cm="1">
        <f t="array" aca="1" ref="DN26" ca="1">beneficio_muerte_individual_activo(DN$2,$F26,$D26, Hombres!$A$1:$DW$117, Mujeres!$A$1:$DW$117)</f>
        <v>23164.1782290378</v>
      </c>
      <c r="DO26" s="52" cm="1">
        <f t="array" aca="1" ref="DO26" ca="1">beneficio_muerte_individual_activo(DO$2,$F26,$D26, Hombres!$A$1:$DW$117, Mujeres!$A$1:$DW$117)</f>
        <v>25101.477157868616</v>
      </c>
      <c r="DP26" s="52" cm="1">
        <f t="array" aca="1" ref="DP26" ca="1">beneficio_muerte_individual_activo(DP$2,$F26,$D26, Hombres!$A$1:$DW$117, Mujeres!$A$1:$DW$117)</f>
        <v>27390.822220415372</v>
      </c>
      <c r="DQ26" s="52" cm="1">
        <f t="array" aca="1" ref="DQ26" ca="1">beneficio_muerte_individual_activo(DQ$2,$F26,$D26, Hombres!$A$1:$DW$117, Mujeres!$A$1:$DW$117)</f>
        <v>29785.446657692984</v>
      </c>
      <c r="DR26" s="52" cm="1">
        <f t="array" aca="1" ref="DR26" ca="1">beneficio_muerte_individual_activo(DR$2,$F26,$D26, Hombres!$A$1:$DW$117, Mujeres!$A$1:$DW$117)</f>
        <v>32135.176703318917</v>
      </c>
      <c r="DS26" s="52" cm="1">
        <f t="array" aca="1" ref="DS26" ca="1">beneficio_muerte_individual_activo(DS$2,$F26,$D26, Hombres!$A$1:$DW$117, Mujeres!$A$1:$DW$117)</f>
        <v>34455.372842687153</v>
      </c>
      <c r="DT26" s="52" cm="1">
        <f t="array" aca="1" ref="DT26" ca="1">beneficio_muerte_individual_activo(DT$2,$F26,$D26, Hombres!$A$1:$DW$117, Mujeres!$A$1:$DW$117)</f>
        <v>36716.02191813838</v>
      </c>
      <c r="DU26" s="52" cm="1">
        <f t="array" aca="1" ref="DU26" ca="1">beneficio_muerte_individual_activo(DU$2,$F26,$D26, Hombres!$A$1:$DW$117, Mujeres!$A$1:$DW$117)</f>
        <v>38957.371695455382</v>
      </c>
      <c r="DV26" s="52" cm="1">
        <f t="array" aca="1" ref="DV26" ca="1">beneficio_muerte_individual_activo(DV$2,$F26,$D26, Hombres!$A$1:$DW$117, Mujeres!$A$1:$DW$117)</f>
        <v>41409.917723028208</v>
      </c>
      <c r="DW26" s="52" cm="1">
        <f t="array" aca="1" ref="DW26" ca="1">beneficio_muerte_individual_activo(DW$2,$F26,$D26, Hombres!$A$1:$DW$117, Mujeres!$A$1:$DW$117)</f>
        <v>26505.514340544141</v>
      </c>
      <c r="DX26" s="52" cm="1">
        <f t="array" aca="1" ref="DX26" ca="1">beneficio_muerte_individual_activo(DX$2,$F26,$D26, Hombres!$A$1:$DW$117, Mujeres!$A$1:$DW$117)</f>
        <v>28242.051183755448</v>
      </c>
      <c r="DY26" s="52" cm="1">
        <f t="array" aca="1" ref="DY26" ca="1">beneficio_muerte_individual_activo(DY$2,$F26,$D26, Hombres!$A$1:$DW$117, Mujeres!$A$1:$DW$117)</f>
        <v>29793.425900975744</v>
      </c>
      <c r="DZ26" s="52" cm="1">
        <f t="array" aca="1" ref="DZ26" ca="1">beneficio_muerte_individual_activo(DZ$2,$F26,$D26, Hombres!$A$1:$DW$117, Mujeres!$A$1:$DW$117)</f>
        <v>31168.279822959332</v>
      </c>
      <c r="EA26" s="52" cm="1">
        <f t="array" aca="1" ref="EA26" ca="1">beneficio_muerte_individual_activo(EA$2,$F26,$D26, Hombres!$A$1:$DW$117, Mujeres!$A$1:$DW$117)</f>
        <v>32703.532252972753</v>
      </c>
      <c r="EB26" s="52" cm="1">
        <f t="array" aca="1" ref="EB26" ca="1">beneficio_muerte_individual_activo(EB$2,$F26,$D26, Hombres!$A$1:$DW$117, Mujeres!$A$1:$DW$117)</f>
        <v>34721.119728228747</v>
      </c>
      <c r="EC26" s="52" cm="1">
        <f t="array" aca="1" ref="EC26" ca="1">beneficio_muerte_individual_activo(EC$2,$F26,$D26, Hombres!$A$1:$DW$117, Mujeres!$A$1:$DW$117)</f>
        <v>37411.522896811643</v>
      </c>
      <c r="ED26" s="52" cm="1">
        <f t="array" aca="1" ref="ED26" ca="1">beneficio_muerte_individual_activo(ED$2,$F26,$D26, Hombres!$A$1:$DW$117, Mujeres!$A$1:$DW$117)</f>
        <v>40770.196578566967</v>
      </c>
      <c r="EE26" s="52" cm="1">
        <f t="array" aca="1" ref="EE26" ca="1">beneficio_muerte_individual_activo(EE$2,$F26,$D26, Hombres!$A$1:$DW$117, Mujeres!$A$1:$DW$117)</f>
        <v>44708.77475454333</v>
      </c>
      <c r="EF26" s="52" cm="1">
        <f t="array" aca="1" ref="EF26" ca="1">beneficio_muerte_individual_activo(EF$2,$F26,$D26, Hombres!$A$1:$DW$117, Mujeres!$A$1:$DW$117)</f>
        <v>49033.181823535459</v>
      </c>
      <c r="EG26" s="52" cm="1">
        <f t="array" aca="1" ref="EG26" ca="1">beneficio_muerte_individual_activo(EG$2,$F26,$D26, Hombres!$A$1:$DW$117, Mujeres!$A$1:$DW$117)</f>
        <v>53287.936880043046</v>
      </c>
      <c r="EH26" s="52" cm="1">
        <f t="array" aca="1" ref="EH26" ca="1">beneficio_muerte_individual_activo(EH$2,$F26,$D26, Hombres!$A$1:$DW$117, Mujeres!$A$1:$DW$117)</f>
        <v>57130.200555688541</v>
      </c>
      <c r="EI26" s="52" cm="1">
        <f t="array" aca="1" ref="EI26" ca="1">beneficio_muerte_individual_activo(EI$2,$F26,$D26, Hombres!$A$1:$DW$117, Mujeres!$A$1:$DW$117)</f>
        <v>60513.374646215925</v>
      </c>
      <c r="EJ26" s="52" cm="1">
        <f t="array" aca="1" ref="EJ26" ca="1">beneficio_muerte_individual_activo(EJ$2,$F26,$D26, Hombres!$A$1:$DW$117, Mujeres!$A$1:$DW$117)</f>
        <v>63616.642913175012</v>
      </c>
      <c r="EK26" s="52" cm="1">
        <f t="array" aca="1" ref="EK26" ca="1">beneficio_muerte_individual_activo(EK$2,$F26,$D26, Hombres!$A$1:$DW$117, Mujeres!$A$1:$DW$117)</f>
        <v>66760.086899523158</v>
      </c>
      <c r="EL26" s="52" cm="1">
        <f t="array" aca="1" ref="EL26" ca="1">beneficio_muerte_individual_activo(EL$2,$F26,$D26, Hombres!$A$1:$DW$117, Mujeres!$A$1:$DW$117)</f>
        <v>73641.630479956686</v>
      </c>
      <c r="EM26" s="52" cm="1">
        <f t="array" aca="1" ref="EM26" ca="1">beneficio_muerte_individual_activo(EM$2,$F26,$D26, Hombres!$A$1:$DW$117, Mujeres!$A$1:$DW$117)</f>
        <v>77613.807898728599</v>
      </c>
      <c r="EN26" s="52" cm="1">
        <f t="array" aca="1" ref="EN26" ca="1">beneficio_muerte_individual_activo(EN$2,$F26,$D26, Hombres!$A$1:$DW$117, Mujeres!$A$1:$DW$117)</f>
        <v>81447.028155843873</v>
      </c>
      <c r="EO26" s="52" cm="1">
        <f t="array" aca="1" ref="EO26" ca="1">beneficio_muerte_individual_activo(EO$2,$F26,$D26, Hombres!$A$1:$DW$117, Mujeres!$A$1:$DW$117)</f>
        <v>85193.795335113173</v>
      </c>
      <c r="EP26" s="52" cm="1">
        <f t="array" aca="1" ref="EP26" ca="1">beneficio_muerte_individual_activo(EP$2,$F26,$D26, Hombres!$A$1:$DW$117, Mujeres!$A$1:$DW$117)</f>
        <v>88922.575036768088</v>
      </c>
      <c r="EQ26" s="52" cm="1">
        <f t="array" aca="1" ref="EQ26" ca="1">beneficio_muerte_individual_activo(EQ$2,$F26,$D26, Hombres!$A$1:$DW$117, Mujeres!$A$1:$DW$117)</f>
        <v>92538.222731829723</v>
      </c>
      <c r="ER26" s="52" cm="1">
        <f t="array" aca="1" ref="ER26" ca="1">beneficio_muerte_individual_activo(ER$2,$F26,$D26, Hombres!$A$1:$DW$117, Mujeres!$A$1:$DW$117)</f>
        <v>95879.255557344615</v>
      </c>
      <c r="ES26" s="52" cm="1">
        <f t="array" aca="1" ref="ES26" ca="1">beneficio_muerte_individual_activo(ES$2,$F26,$D26, Hombres!$A$1:$DW$117, Mujeres!$A$1:$DW$117)</f>
        <v>98789.924800729641</v>
      </c>
      <c r="ET26" s="52" cm="1">
        <f t="array" aca="1" ref="ET26" ca="1">beneficio_muerte_individual_activo(ET$2,$F26,$D26, Hombres!$A$1:$DW$117, Mujeres!$A$1:$DW$117)</f>
        <v>101199.56086568642</v>
      </c>
      <c r="EU26" s="52" cm="1">
        <f t="array" aca="1" ref="EU26" ca="1">beneficio_muerte_individual_activo(EU$2,$F26,$D26, Hombres!$A$1:$DW$117, Mujeres!$A$1:$DW$117)</f>
        <v>103040.6522769279</v>
      </c>
      <c r="EV26" s="52" cm="1">
        <f t="array" aca="1" ref="EV26" ca="1">beneficio_muerte_individual_activo(EV$2,$F26,$D26, Hombres!$A$1:$DW$117, Mujeres!$A$1:$DW$117)</f>
        <v>104156.19789226595</v>
      </c>
      <c r="EW26" s="52" cm="1">
        <f t="array" aca="1" ref="EW26" ca="1">beneficio_muerte_individual_activo(EW$2,$F26,$D26, Hombres!$A$1:$DW$117, Mujeres!$A$1:$DW$117)</f>
        <v>104330.5450285127</v>
      </c>
      <c r="EX26" s="52" cm="1">
        <f t="array" aca="1" ref="EX26" ca="1">beneficio_muerte_individual_activo(EX$2,$F26,$D26, Hombres!$A$1:$DW$117, Mujeres!$A$1:$DW$117)</f>
        <v>103410.54825988719</v>
      </c>
      <c r="EY26" s="52" cm="1">
        <f t="array" aca="1" ref="EY26" ca="1">beneficio_muerte_individual_activo(EY$2,$F26,$D26, Hombres!$A$1:$DW$117, Mujeres!$A$1:$DW$117)</f>
        <v>101357.43805935532</v>
      </c>
      <c r="EZ26" s="52" cm="1">
        <f t="array" aca="1" ref="EZ26" ca="1">beneficio_muerte_individual_activo(EZ$2,$F26,$D26, Hombres!$A$1:$DW$117, Mujeres!$A$1:$DW$117)</f>
        <v>98173.419344099966</v>
      </c>
      <c r="FA26" s="52" cm="1">
        <f t="array" aca="1" ref="FA26" ca="1">beneficio_muerte_individual_activo(FA$2,$F26,$D26, Hombres!$A$1:$DW$117, Mujeres!$A$1:$DW$117)</f>
        <v>93839.448528669411</v>
      </c>
      <c r="FB26" s="52" cm="1">
        <f t="array" aca="1" ref="FB26" ca="1">beneficio_muerte_individual_activo(FB$2,$F26,$D26, Hombres!$A$1:$DW$117, Mujeres!$A$1:$DW$117)</f>
        <v>88319.509499970329</v>
      </c>
      <c r="FC26" s="52" cm="1">
        <f t="array" aca="1" ref="FC26" ca="1">beneficio_muerte_individual_activo(FC$2,$F26,$D26, Hombres!$A$1:$DW$117, Mujeres!$A$1:$DW$117)</f>
        <v>81665.315306612261</v>
      </c>
      <c r="FD26" s="52" cm="1">
        <f t="array" aca="1" ref="FD26" ca="1">beneficio_muerte_individual_activo(FD$2,$F26,$D26, Hombres!$A$1:$DW$117, Mujeres!$A$1:$DW$117)</f>
        <v>74061.328492025379</v>
      </c>
      <c r="FE26" s="52" cm="1">
        <f t="array" aca="1" ref="FE26" ca="1">beneficio_muerte_individual_activo(FE$2,$F26,$D26, Hombres!$A$1:$DW$117, Mujeres!$A$1:$DW$117)</f>
        <v>65756.520653307467</v>
      </c>
      <c r="FF26" s="52" cm="1">
        <f t="array" aca="1" ref="FF26" ca="1">beneficio_muerte_individual_activo(FF$2,$F26,$D26, Hombres!$A$1:$DW$117, Mujeres!$A$1:$DW$117)</f>
        <v>57012.512673214995</v>
      </c>
      <c r="FG26" s="52" cm="1">
        <f t="array" aca="1" ref="FG26" ca="1">beneficio_muerte_individual_activo(FG$2,$F26,$D26, Hombres!$A$1:$DW$117, Mujeres!$A$1:$DW$117)</f>
        <v>48106.464446158461</v>
      </c>
      <c r="FH26" s="52" cm="1">
        <f t="array" aca="1" ref="FH26" ca="1">beneficio_muerte_individual_activo(FH$2,$F26,$D26, Hombres!$A$1:$DW$117, Mujeres!$A$1:$DW$117)</f>
        <v>39364.131432789596</v>
      </c>
      <c r="FI26" s="52" cm="1">
        <f t="array" aca="1" ref="FI26" ca="1">beneficio_muerte_individual_activo(FI$2,$F26,$D26, Hombres!$A$1:$DW$117, Mujeres!$A$1:$DW$117)</f>
        <v>31131.349070604912</v>
      </c>
      <c r="FJ26" s="52" cm="1">
        <f t="array" aca="1" ref="FJ26" ca="1">beneficio_muerte_individual_activo(FJ$2,$F26,$D26, Hombres!$A$1:$DW$117, Mujeres!$A$1:$DW$117)</f>
        <v>23705.819181308809</v>
      </c>
      <c r="FK26" s="52" cm="1">
        <f t="array" aca="1" ref="FK26" ca="1">beneficio_muerte_individual_activo(FK$2,$F26,$D26, Hombres!$A$1:$DW$117, Mujeres!$A$1:$DW$117)</f>
        <v>17298.454985777698</v>
      </c>
      <c r="FL26" s="52" cm="1">
        <f t="array" aca="1" ref="FL26" ca="1">beneficio_muerte_individual_activo(FL$2,$F26,$D26, Hombres!$A$1:$DW$117, Mujeres!$A$1:$DW$117)</f>
        <v>12025.294542710961</v>
      </c>
      <c r="FM26" s="52" cm="1">
        <f t="array" aca="1" ref="FM26" ca="1">beneficio_muerte_individual_activo(FM$2,$F26,$D26, Hombres!$A$1:$DW$117, Mujeres!$A$1:$DW$117)</f>
        <v>7911.4964163014747</v>
      </c>
      <c r="FN26" s="52" cm="1">
        <f t="array" aca="1" ref="FN26" ca="1">beneficio_muerte_individual_activo(FN$2,$F26,$D26, Hombres!$A$1:$DW$117, Mujeres!$A$1:$DW$117)</f>
        <v>4891.0289715296904</v>
      </c>
      <c r="FO26" s="52" cm="1">
        <f t="array" aca="1" ref="FO26" ca="1">beneficio_muerte_individual_activo(FO$2,$F26,$D26, Hombres!$A$1:$DW$117, Mujeres!$A$1:$DW$117)</f>
        <v>2817.8839437591346</v>
      </c>
      <c r="FP26" s="52" cm="1">
        <f t="array" aca="1" ref="FP26" ca="1">beneficio_muerte_individual_activo(FP$2,$F26,$D26, Hombres!$A$1:$DW$117, Mujeres!$A$1:$DW$117)</f>
        <v>1497.6092463866698</v>
      </c>
      <c r="FQ26" s="52" cm="1">
        <f t="array" aca="1" ref="FQ26" ca="1">beneficio_muerte_individual_activo(FQ$2,$F26,$D26, Hombres!$A$1:$DW$117, Mujeres!$A$1:$DW$117)</f>
        <v>725.00800537016596</v>
      </c>
      <c r="FR26" s="52" cm="1">
        <f t="array" aca="1" ref="FR26" ca="1">beneficio_muerte_individual_activo(FR$2,$F26,$D26, Hombres!$A$1:$DW$117, Mujeres!$A$1:$DW$117)</f>
        <v>314.83720048229725</v>
      </c>
      <c r="FS26" s="52" cm="1">
        <f t="array" aca="1" ref="FS26" ca="1">beneficio_muerte_individual_activo(FS$2,$F26,$D26, Hombres!$A$1:$DW$117, Mujeres!$A$1:$DW$117)</f>
        <v>120.33454750358023</v>
      </c>
      <c r="FT26" s="52" cm="1">
        <f t="array" aca="1" ref="FT26" ca="1">beneficio_muerte_individual_activo(FT$2,$F26,$D26, Hombres!$A$1:$DW$117, Mujeres!$A$1:$DW$117)</f>
        <v>39.491913650176457</v>
      </c>
      <c r="FU26" s="52" cm="1">
        <f t="array" aca="1" ref="FU26" ca="1">beneficio_muerte_individual_activo(FU$2,$F26,$D26, Hombres!$A$1:$DW$117, Mujeres!$A$1:$DW$117)</f>
        <v>13.466096657787151</v>
      </c>
      <c r="FV26" s="52" cm="1">
        <f t="array" aca="1" ref="FV26" ca="1">beneficio_muerte_individual_activo(FV$2,$F26,$D26, Hombres!$A$1:$DW$117, Mujeres!$A$1:$DW$117)</f>
        <v>0</v>
      </c>
      <c r="FW26" s="52" cm="1">
        <f t="array" aca="1" ref="FW26" ca="1">beneficio_muerte_individual_activo(FW$2,$F26,$D26, Hombres!$A$1:$DW$117, Mujeres!$A$1:$DW$117)</f>
        <v>0</v>
      </c>
      <c r="FX26" s="52" cm="1">
        <f t="array" aca="1" ref="FX26" ca="1">beneficio_muerte_individual_activo(FX$2,$F26,$D26, Hombres!$A$1:$DW$117, Mujeres!$A$1:$DW$117)</f>
        <v>0</v>
      </c>
      <c r="FY26" s="52" cm="1">
        <f t="array" aca="1" ref="FY26" ca="1">beneficio_muerte_individual_activo(FY$2,$F26,$D26, Hombres!$A$1:$DW$117, Mujeres!$A$1:$DW$117)</f>
        <v>0</v>
      </c>
      <c r="FZ26" s="52" cm="1">
        <f t="array" aca="1" ref="FZ26" ca="1">beneficio_muerte_individual_activo(FZ$2,$F26,$D26, Hombres!$A$1:$DW$117, Mujeres!$A$1:$DW$117)</f>
        <v>0</v>
      </c>
      <c r="GA26" s="52" cm="1">
        <f t="array" aca="1" ref="GA26" ca="1">beneficio_muerte_individual_activo(GA$2,$F26,$D26, Hombres!$A$1:$DW$117, Mujeres!$A$1:$DW$117)</f>
        <v>0</v>
      </c>
      <c r="GB26" s="52" cm="1">
        <f t="array" aca="1" ref="GB26" ca="1">beneficio_muerte_individual_activo(GB$2,$F26,$D26, Hombres!$A$1:$DW$117, Mujeres!$A$1:$DW$117)</f>
        <v>0</v>
      </c>
      <c r="GC26" s="52" cm="1">
        <f t="array" aca="1" ref="GC26" ca="1">beneficio_muerte_individual_activo(GC$2,$F26,$D26, Hombres!$A$1:$DW$117, Mujeres!$A$1:$DW$117)</f>
        <v>0</v>
      </c>
      <c r="GD26" s="52" cm="1">
        <f t="array" aca="1" ref="GD26" ca="1">beneficio_muerte_individual_activo(GD$2,$F26,$D26, Hombres!$A$1:$DW$117, Mujeres!$A$1:$DW$117)</f>
        <v>0</v>
      </c>
      <c r="GE26" s="52" cm="1">
        <f t="array" aca="1" ref="GE26" ca="1">beneficio_muerte_individual_activo(GE$2,$F26,$D26, Hombres!$A$1:$DW$117, Mujeres!$A$1:$DW$117)</f>
        <v>0</v>
      </c>
      <c r="GF26" s="52" cm="1">
        <f t="array" aca="1" ref="GF26" ca="1">beneficio_muerte_individual_activo(GF$2,$F26,$D26, Hombres!$A$1:$DW$117, Mujeres!$A$1:$DW$117)</f>
        <v>0</v>
      </c>
      <c r="GG26" s="52" cm="1">
        <f t="array" aca="1" ref="GG26" ca="1">beneficio_muerte_individual_activo(GG$2,$F26,$D26, Hombres!$A$1:$DW$117, Mujeres!$A$1:$DW$117)</f>
        <v>0</v>
      </c>
      <c r="GH26" s="52" cm="1">
        <f t="array" aca="1" ref="GH26" ca="1">beneficio_muerte_individual_activo(GH$2,$F26,$D26, Hombres!$A$1:$DW$117, Mujeres!$A$1:$DW$117)</f>
        <v>0</v>
      </c>
      <c r="GI26" s="52" cm="1">
        <f t="array" aca="1" ref="GI26" ca="1">beneficio_muerte_individual_activo(GI$2,$F26,$D26, Hombres!$A$1:$DW$117, Mujeres!$A$1:$DW$117)</f>
        <v>0</v>
      </c>
      <c r="GJ26" s="52" cm="1">
        <f t="array" aca="1" ref="GJ26" ca="1">beneficio_muerte_individual_activo(GJ$2,$F26,$D26, Hombres!$A$1:$DW$117, Mujeres!$A$1:$DW$117)</f>
        <v>0</v>
      </c>
      <c r="GK26" s="52" cm="1">
        <f t="array" aca="1" ref="GK26" ca="1">beneficio_muerte_individual_activo(GK$2,$F26,$D26, Hombres!$A$1:$DW$117, Mujeres!$A$1:$DW$117)</f>
        <v>0</v>
      </c>
      <c r="GL26" s="52" cm="1">
        <f t="array" aca="1" ref="GL26" ca="1">beneficio_muerte_individual_activo(GL$2,$F26,$D26, Hombres!$A$1:$DW$117, Mujeres!$A$1:$DW$117)</f>
        <v>0</v>
      </c>
      <c r="GM26" s="52" cm="1">
        <f t="array" aca="1" ref="GM26" ca="1">beneficio_muerte_individual_activo(GM$2,$F26,$D26, Hombres!$A$1:$DW$117, Mujeres!$A$1:$DW$117)</f>
        <v>0</v>
      </c>
      <c r="GN26" s="52" cm="1">
        <f t="array" aca="1" ref="GN26" ca="1">beneficio_muerte_individual_activo(GN$2,$F26,$D26, Hombres!$A$1:$DW$117, Mujeres!$A$1:$DW$117)</f>
        <v>0</v>
      </c>
      <c r="GO26" s="52" cm="1">
        <f t="array" aca="1" ref="GO26" ca="1">beneficio_muerte_individual_activo(GO$2,$F26,$D26, Hombres!$A$1:$DW$117, Mujeres!$A$1:$DW$117)</f>
        <v>0</v>
      </c>
      <c r="GP26" s="52" cm="1">
        <f t="array" aca="1" ref="GP26" ca="1">beneficio_muerte_individual_activo(GP$2,$F26,$D26, Hombres!$A$1:$DW$117, Mujeres!$A$1:$DW$117)</f>
        <v>0</v>
      </c>
      <c r="GQ26" s="52" cm="1">
        <f t="array" aca="1" ref="GQ26" ca="1">beneficio_muerte_individual_activo(GQ$2,$F26,$D26, Hombres!$A$1:$DW$117, Mujeres!$A$1:$DW$117)</f>
        <v>0</v>
      </c>
      <c r="GR26" s="52" cm="1">
        <f t="array" aca="1" ref="GR26" ca="1">beneficio_muerte_individual_activo(GR$2,$F26,$D26, Hombres!$A$1:$DW$117, Mujeres!$A$1:$DW$117)</f>
        <v>0</v>
      </c>
      <c r="GS26" s="52" cm="1">
        <f t="array" aca="1" ref="GS26" ca="1">beneficio_muerte_individual_activo(GS$2,$F26,$D26, Hombres!$A$1:$DW$117, Mujeres!$A$1:$DW$117)</f>
        <v>0</v>
      </c>
      <c r="GT26" s="52" cm="1">
        <f t="array" aca="1" ref="GT26" ca="1">beneficio_muerte_individual_activo(GT$2,$F26,$D26, Hombres!$A$1:$DW$117, Mujeres!$A$1:$DW$117)</f>
        <v>0</v>
      </c>
      <c r="GU26" s="52" cm="1">
        <f t="array" aca="1" ref="GU26" ca="1">beneficio_muerte_individual_activo(GU$2,$F26,$D26, Hombres!$A$1:$DW$117, Mujeres!$A$1:$DW$117)</f>
        <v>0</v>
      </c>
      <c r="GV26" s="52" cm="1">
        <f t="array" aca="1" ref="GV26" ca="1">beneficio_muerte_individual_activo(GV$2,$F26,$D26, Hombres!$A$1:$DW$117, Mujeres!$A$1:$DW$117)</f>
        <v>0</v>
      </c>
    </row>
    <row r="27" spans="1:204" x14ac:dyDescent="0.35">
      <c r="A27" s="2">
        <f t="shared" si="0"/>
        <v>25</v>
      </c>
      <c r="B27" s="81">
        <v>737174.1</v>
      </c>
      <c r="C27" s="9">
        <v>41369</v>
      </c>
      <c r="D27" s="7" t="s">
        <v>6</v>
      </c>
      <c r="E27" s="9">
        <v>27663</v>
      </c>
      <c r="F27" s="12" cm="1">
        <f t="array" aca="1" ref="F27" ca="1">edadCalc(E27)</f>
        <v>50</v>
      </c>
      <c r="G27" s="45" cm="1">
        <f t="array" aca="1" ref="G27" ca="1">PorcentajePension(C27,E27, D27)</f>
        <v>0.65</v>
      </c>
      <c r="I27" s="78"/>
      <c r="J27" s="52" cm="1">
        <f t="array" aca="1" ref="J27" ca="1">AnualidadActivo(J$2, $E27, $C27, $B27, $D27, Hombres!$A$1:$DW$117, Mujeres!$A$1:$DW$117)</f>
        <v>0</v>
      </c>
      <c r="K27" s="52" cm="1">
        <f t="array" aca="1" ref="K27" ca="1">AnualidadActivo(K$2, $E27, $C27, $B27, $D27, Hombres!$A$1:$DW$117, Mujeres!$A$1:$DW$117)</f>
        <v>0</v>
      </c>
      <c r="L27" s="52" cm="1">
        <f t="array" aca="1" ref="L27" ca="1">AnualidadActivo(L$2, $E27, $C27, $B27, $D27, Hombres!$A$1:$DW$117, Mujeres!$A$1:$DW$117)</f>
        <v>0</v>
      </c>
      <c r="M27" s="52" cm="1">
        <f t="array" aca="1" ref="M27" ca="1">AnualidadActivo(M$2, $E27, $C27, $B27, $D27, Hombres!$A$1:$DW$117, Mujeres!$A$1:$DW$117)</f>
        <v>0</v>
      </c>
      <c r="N27" s="52" cm="1">
        <f t="array" aca="1" ref="N27" ca="1">AnualidadActivo(N$2, $E27, $C27, $B27, $D27, Hombres!$A$1:$DW$117, Mujeres!$A$1:$DW$117)</f>
        <v>0</v>
      </c>
      <c r="O27" s="52" cm="1">
        <f t="array" aca="1" ref="O27" ca="1">AnualidadActivo(O$2, $E27, $C27, $B27, $D27, Hombres!$A$1:$DW$117, Mujeres!$A$1:$DW$117)</f>
        <v>0</v>
      </c>
      <c r="P27" s="52" cm="1">
        <f t="array" aca="1" ref="P27" ca="1">AnualidadActivo(P$2, $E27, $C27, $B27, $D27, Hombres!$A$1:$DW$117, Mujeres!$A$1:$DW$117)</f>
        <v>0</v>
      </c>
      <c r="Q27" s="52" cm="1">
        <f t="array" aca="1" ref="Q27" ca="1">AnualidadActivo(Q$2, $E27, $C27, $B27, $D27, Hombres!$A$1:$DW$117, Mujeres!$A$1:$DW$117)</f>
        <v>0</v>
      </c>
      <c r="R27" s="52" cm="1">
        <f t="array" aca="1" ref="R27" ca="1">AnualidadActivo(R$2, $E27, $C27, $B27, $D27, Hombres!$A$1:$DW$117, Mujeres!$A$1:$DW$117)</f>
        <v>0</v>
      </c>
      <c r="S27" s="52" cm="1">
        <f t="array" aca="1" ref="S27" ca="1">AnualidadActivo(S$2, $E27, $C27, $B27, $D27, Hombres!$A$1:$DW$117, Mujeres!$A$1:$DW$117)</f>
        <v>0</v>
      </c>
      <c r="T27" s="52" cm="1">
        <f t="array" aca="1" ref="T27" ca="1">AnualidadActivo(T$2, $E27, $C27, $B27, $D27, Hombres!$A$1:$DW$117, Mujeres!$A$1:$DW$117)</f>
        <v>0</v>
      </c>
      <c r="U27" s="52" cm="1">
        <f t="array" aca="1" ref="U27" ca="1">AnualidadActivo(U$2, $E27, $C27, $B27, $D27, Hombres!$A$1:$DW$117, Mujeres!$A$1:$DW$117)</f>
        <v>0</v>
      </c>
      <c r="V27" s="52" cm="1">
        <f t="array" aca="1" ref="V27" ca="1">AnualidadActivo(V$2, $E27, $C27, $B27, $D27, Hombres!$A$1:$DW$117, Mujeres!$A$1:$DW$117)</f>
        <v>0</v>
      </c>
      <c r="W27" s="52" cm="1">
        <f t="array" aca="1" ref="W27" ca="1">AnualidadActivo(W$2, $E27, $C27, $B27, $D27, Hombres!$A$1:$DW$117, Mujeres!$A$1:$DW$117)</f>
        <v>11422299.618605535</v>
      </c>
      <c r="X27" s="52" cm="1">
        <f t="array" aca="1" ref="X27" ca="1">AnualidadActivo(X$2, $E27, $C27, $B27, $D27, Hombres!$A$1:$DW$117, Mujeres!$A$1:$DW$117)</f>
        <v>11764968.607163701</v>
      </c>
      <c r="Y27" s="52" cm="1">
        <f t="array" aca="1" ref="Y27" ca="1">AnualidadActivo(Y$2, $E27, $C27, $B27, $D27, Hombres!$A$1:$DW$117, Mujeres!$A$1:$DW$117)</f>
        <v>12117917.665378612</v>
      </c>
      <c r="Z27" s="52" cm="1">
        <f t="array" aca="1" ref="Z27" ca="1">AnualidadActivo(Z$2, $E27, $C27, $B27, $D27, Hombres!$A$1:$DW$117, Mujeres!$A$1:$DW$117)</f>
        <v>12481455.19533997</v>
      </c>
      <c r="AA27" s="52" cm="1">
        <f t="array" aca="1" ref="AA27" ca="1">AnualidadActivo(AA$2, $E27, $C27, $B27, $D27, Hombres!$A$1:$DW$117, Mujeres!$A$1:$DW$117)</f>
        <v>12855898.851200171</v>
      </c>
      <c r="AB27" s="52" cm="1">
        <f t="array" aca="1" ref="AB27" ca="1">AnualidadActivo(AB$2, $E27, $C27, $B27, $D27, Hombres!$A$1:$DW$117, Mujeres!$A$1:$DW$117)</f>
        <v>13250438.955384182</v>
      </c>
      <c r="AC27" s="52" cm="1">
        <f t="array" aca="1" ref="AC27" ca="1">AnualidadActivo(AC$2, $E27, $C27, $B27, $D27, Hombres!$A$1:$DW$117, Mujeres!$A$1:$DW$117)</f>
        <v>13586444.898208272</v>
      </c>
      <c r="AD27" s="52" cm="1">
        <f t="array" aca="1" ref="AD27" ca="1">AnualidadActivo(AD$2, $E27, $C27, $B27, $D27, Hombres!$A$1:$DW$117, Mujeres!$A$1:$DW$117)</f>
        <v>13925082.621701522</v>
      </c>
      <c r="AE27" s="52" cm="1">
        <f t="array" aca="1" ref="AE27" ca="1">AnualidadActivo(AE$2, $E27, $C27, $B27, $D27, Hombres!$A$1:$DW$117, Mujeres!$A$1:$DW$117)</f>
        <v>14266383.486417158</v>
      </c>
      <c r="AF27" s="52" cm="1">
        <f t="array" aca="1" ref="AF27" ca="1">AnualidadActivo(AF$2, $E27, $C27, $B27, $D27, Hombres!$A$1:$DW$117, Mujeres!$A$1:$DW$117)</f>
        <v>14610426.026686037</v>
      </c>
      <c r="AG27" s="52" cm="1">
        <f t="array" aca="1" ref="AG27" ca="1">AnualidadActivo(AG$2, $E27, $C27, $B27, $D27, Hombres!$A$1:$DW$117, Mujeres!$A$1:$DW$117)</f>
        <v>14956736.837913167</v>
      </c>
      <c r="AH27" s="52" cm="1">
        <f t="array" aca="1" ref="AH27" ca="1">AnualidadActivo(AH$2, $E27, $C27, $B27, $D27, Hombres!$A$1:$DW$117, Mujeres!$A$1:$DW$117)</f>
        <v>15304031.10066404</v>
      </c>
      <c r="AI27" s="52" cm="1">
        <f t="array" aca="1" ref="AI27" ca="1">AnualidadActivo(AI$2, $E27, $C27, $B27, $D27, Hombres!$A$1:$DW$117, Mujeres!$A$1:$DW$117)</f>
        <v>15650601.551848251</v>
      </c>
      <c r="AJ27" s="52" cm="1">
        <f t="array" aca="1" ref="AJ27" ca="1">AnualidadActivo(AJ$2, $E27, $C27, $B27, $D27, Hombres!$A$1:$DW$117, Mujeres!$A$1:$DW$117)</f>
        <v>15994103.7874671</v>
      </c>
      <c r="AK27" s="52" cm="1">
        <f t="array" aca="1" ref="AK27" ca="1">AnualidadActivo(AK$2, $E27, $C27, $B27, $D27, Hombres!$A$1:$DW$117, Mujeres!$A$1:$DW$117)</f>
        <v>16330712.464969169</v>
      </c>
      <c r="AL27" s="52" cm="1">
        <f t="array" aca="1" ref="AL27" ca="1">AnualidadActivo(AL$2, $E27, $C27, $B27, $D27, Hombres!$A$1:$DW$117, Mujeres!$A$1:$DW$117)</f>
        <v>16656096.08076933</v>
      </c>
      <c r="AM27" s="52" cm="1">
        <f t="array" aca="1" ref="AM27" ca="1">AnualidadActivo(AM$2, $E27, $C27, $B27, $D27, Hombres!$A$1:$DW$117, Mujeres!$A$1:$DW$117)</f>
        <v>16967809.955404297</v>
      </c>
      <c r="AN27" s="52" cm="1">
        <f t="array" aca="1" ref="AN27" ca="1">AnualidadActivo(AN$2, $E27, $C27, $B27, $D27, Hombres!$A$1:$DW$117, Mujeres!$A$1:$DW$117)</f>
        <v>17265774.658325639</v>
      </c>
      <c r="AO27" s="52" cm="1">
        <f t="array" aca="1" ref="AO27" ca="1">AnualidadActivo(AO$2, $E27, $C27, $B27, $D27, Hombres!$A$1:$DW$117, Mujeres!$A$1:$DW$117)</f>
        <v>17549834.705222446</v>
      </c>
      <c r="AP27" s="52" cm="1">
        <f t="array" aca="1" ref="AP27" ca="1">AnualidadActivo(AP$2, $E27, $C27, $B27, $D27, Hombres!$A$1:$DW$117, Mujeres!$A$1:$DW$117)</f>
        <v>17816675.923003204</v>
      </c>
      <c r="AQ27" s="52" cm="1">
        <f t="array" aca="1" ref="AQ27" ca="1">AnualidadActivo(AQ$2, $E27, $C27, $B27, $D27, Hombres!$A$1:$DW$117, Mujeres!$A$1:$DW$117)</f>
        <v>18059576.010864288</v>
      </c>
      <c r="AR27" s="52" cm="1">
        <f t="array" aca="1" ref="AR27" ca="1">AnualidadActivo(AR$2, $E27, $C27, $B27, $D27, Hombres!$A$1:$DW$117, Mujeres!$A$1:$DW$117)</f>
        <v>18269868.395977914</v>
      </c>
      <c r="AS27" s="52" cm="1">
        <f t="array" aca="1" ref="AS27" ca="1">AnualidadActivo(AS$2, $E27, $C27, $B27, $D27, Hombres!$A$1:$DW$117, Mujeres!$A$1:$DW$117)</f>
        <v>18438987.58004541</v>
      </c>
      <c r="AT27" s="52" cm="1">
        <f t="array" aca="1" ref="AT27" ca="1">AnualidadActivo(AT$2, $E27, $C27, $B27, $D27, Hombres!$A$1:$DW$117, Mujeres!$A$1:$DW$117)</f>
        <v>18538768.833727721</v>
      </c>
      <c r="AU27" s="52" cm="1">
        <f t="array" aca="1" ref="AU27" ca="1">AnualidadActivo(AU$2, $E27, $C27, $B27, $D27, Hombres!$A$1:$DW$117, Mujeres!$A$1:$DW$117)</f>
        <v>18585519.215038169</v>
      </c>
      <c r="AV27" s="52" cm="1">
        <f t="array" aca="1" ref="AV27" ca="1">AnualidadActivo(AV$2, $E27, $C27, $B27, $D27, Hombres!$A$1:$DW$117, Mujeres!$A$1:$DW$117)</f>
        <v>18571908.74194869</v>
      </c>
      <c r="AW27" s="52" cm="1">
        <f t="array" aca="1" ref="AW27" ca="1">AnualidadActivo(AW$2, $E27, $C27, $B27, $D27, Hombres!$A$1:$DW$117, Mujeres!$A$1:$DW$117)</f>
        <v>18490203.02233164</v>
      </c>
      <c r="AX27" s="52" cm="1">
        <f t="array" aca="1" ref="AX27" ca="1">AnualidadActivo(AX$2, $E27, $C27, $B27, $D27, Hombres!$A$1:$DW$117, Mujeres!$A$1:$DW$117)</f>
        <v>18333296.083994288</v>
      </c>
      <c r="AY27" s="52" cm="1">
        <f t="array" aca="1" ref="AY27" ca="1">AnualidadActivo(AY$2, $E27, $C27, $B27, $D27, Hombres!$A$1:$DW$117, Mujeres!$A$1:$DW$117)</f>
        <v>18094281.034621779</v>
      </c>
      <c r="AZ27" s="52" cm="1">
        <f t="array" aca="1" ref="AZ27" ca="1">AnualidadActivo(AZ$2, $E27, $C27, $B27, $D27, Hombres!$A$1:$DW$117, Mujeres!$A$1:$DW$117)</f>
        <v>17765830.189273652</v>
      </c>
      <c r="BA27" s="52" cm="1">
        <f t="array" aca="1" ref="BA27" ca="1">AnualidadActivo(BA$2, $E27, $C27, $B27, $D27, Hombres!$A$1:$DW$117, Mujeres!$A$1:$DW$117)</f>
        <v>17340743.705998011</v>
      </c>
      <c r="BB27" s="52" cm="1">
        <f t="array" aca="1" ref="BB27" ca="1">AnualidadActivo(BB$2, $E27, $C27, $B27, $D27, Hombres!$A$1:$DW$117, Mujeres!$A$1:$DW$117)</f>
        <v>16813116.723848172</v>
      </c>
      <c r="BC27" s="52" cm="1">
        <f t="array" aca="1" ref="BC27" ca="1">AnualidadActivo(BC$2, $E27, $C27, $B27, $D27, Hombres!$A$1:$DW$117, Mujeres!$A$1:$DW$117)</f>
        <v>16179791.365768628</v>
      </c>
      <c r="BD27" s="52" cm="1">
        <f t="array" aca="1" ref="BD27" ca="1">AnualidadActivo(BD$2, $E27, $C27, $B27, $D27, Hombres!$A$1:$DW$117, Mujeres!$A$1:$DW$117)</f>
        <v>15439912.368657231</v>
      </c>
      <c r="BE27" s="52" cm="1">
        <f t="array" aca="1" ref="BE27" ca="1">AnualidadActivo(BE$2, $E27, $C27, $B27, $D27, Hombres!$A$1:$DW$117, Mujeres!$A$1:$DW$117)</f>
        <v>14594463.5132783</v>
      </c>
      <c r="BF27" s="52" cm="1">
        <f t="array" aca="1" ref="BF27" ca="1">AnualidadActivo(BF$2, $E27, $C27, $B27, $D27, Hombres!$A$1:$DW$117, Mujeres!$A$1:$DW$117)</f>
        <v>13646892.327206317</v>
      </c>
      <c r="BG27" s="52" cm="1">
        <f t="array" aca="1" ref="BG27" ca="1">AnualidadActivo(BG$2, $E27, $C27, $B27, $D27, Hombres!$A$1:$DW$117, Mujeres!$A$1:$DW$117)</f>
        <v>12604525.168644549</v>
      </c>
      <c r="BH27" s="52" cm="1">
        <f t="array" aca="1" ref="BH27" ca="1">AnualidadActivo(BH$2, $E27, $C27, $B27, $D27, Hombres!$A$1:$DW$117, Mujeres!$A$1:$DW$117)</f>
        <v>11480208.733389853</v>
      </c>
      <c r="BI27" s="52" cm="1">
        <f t="array" aca="1" ref="BI27" ca="1">AnualidadActivo(BI$2, $E27, $C27, $B27, $D27, Hombres!$A$1:$DW$117, Mujeres!$A$1:$DW$117)</f>
        <v>10292198.102756282</v>
      </c>
      <c r="BJ27" s="52" cm="1">
        <f t="array" aca="1" ref="BJ27" ca="1">AnualidadActivo(BJ$2, $E27, $C27, $B27, $D27, Hombres!$A$1:$DW$117, Mujeres!$A$1:$DW$117)</f>
        <v>9062919.9969592094</v>
      </c>
      <c r="BK27" s="52" cm="1">
        <f t="array" aca="1" ref="BK27" ca="1">AnualidadActivo(BK$2, $E27, $C27, $B27, $D27, Hombres!$A$1:$DW$117, Mujeres!$A$1:$DW$117)</f>
        <v>7818493.1891785795</v>
      </c>
      <c r="BL27" s="52" cm="1">
        <f t="array" aca="1" ref="BL27" ca="1">AnualidadActivo(BL$2, $E27, $C27, $B27, $D27, Hombres!$A$1:$DW$117, Mujeres!$A$1:$DW$117)</f>
        <v>6588622.1467330102</v>
      </c>
      <c r="BM27" s="52" cm="1">
        <f t="array" aca="1" ref="BM27" ca="1">AnualidadActivo(BM$2, $E27, $C27, $B27, $D27, Hombres!$A$1:$DW$117, Mujeres!$A$1:$DW$117)</f>
        <v>5405733.4545361036</v>
      </c>
      <c r="BN27" s="52" cm="1">
        <f t="array" aca="1" ref="BN27" ca="1">AnualidadActivo(BN$2, $E27, $C27, $B27, $D27, Hombres!$A$1:$DW$117, Mujeres!$A$1:$DW$117)</f>
        <v>4302135.1362778917</v>
      </c>
      <c r="BO27" s="52" cm="1">
        <f t="array" aca="1" ref="BO27" ca="1">AnualidadActivo(BO$2, $E27, $C27, $B27, $D27, Hombres!$A$1:$DW$117, Mujeres!$A$1:$DW$117)</f>
        <v>3306557.2908919277</v>
      </c>
      <c r="BP27" s="52" cm="1">
        <f t="array" aca="1" ref="BP27" ca="1">AnualidadActivo(BP$2, $E27, $C27, $B27, $D27, Hombres!$A$1:$DW$117, Mujeres!$A$1:$DW$117)</f>
        <v>2441562.2309437706</v>
      </c>
      <c r="BQ27" s="52" cm="1">
        <f t="array" aca="1" ref="BQ27" ca="1">AnualidadActivo(BQ$2, $E27, $C27, $B27, $D27, Hombres!$A$1:$DW$117, Mujeres!$A$1:$DW$117)</f>
        <v>1721515.5857192525</v>
      </c>
      <c r="BR27" s="52" cm="1">
        <f t="array" aca="1" ref="BR27" ca="1">AnualidadActivo(BR$2, $E27, $C27, $B27, $D27, Hombres!$A$1:$DW$117, Mujeres!$A$1:$DW$117)</f>
        <v>1150926.2135276971</v>
      </c>
      <c r="BS27" s="52" cm="1">
        <f t="array" aca="1" ref="BS27" ca="1">AnualidadActivo(BS$2, $E27, $C27, $B27, $D27, Hombres!$A$1:$DW$117, Mujeres!$A$1:$DW$117)</f>
        <v>723576.46411622677</v>
      </c>
      <c r="BT27" s="52" cm="1">
        <f t="array" aca="1" ref="BT27" ca="1">AnualidadActivo(BT$2, $E27, $C27, $B27, $D27, Hombres!$A$1:$DW$117, Mujeres!$A$1:$DW$117)</f>
        <v>423525.45684463606</v>
      </c>
      <c r="BU27" s="52" cm="1">
        <f t="array" aca="1" ref="BU27" ca="1">AnualidadActivo(BU$2, $E27, $C27, $B27, $D27, Hombres!$A$1:$DW$117, Mujeres!$A$1:$DW$117)</f>
        <v>227991.66699262877</v>
      </c>
      <c r="BV27" s="52" cm="1">
        <f t="array" aca="1" ref="BV27" ca="1">AnualidadActivo(BV$2, $E27, $C27, $B27, $D27, Hombres!$A$1:$DW$117, Mujeres!$A$1:$DW$117)</f>
        <v>111186.14763724734</v>
      </c>
      <c r="BW27" s="52" cm="1">
        <f t="array" aca="1" ref="BW27" ca="1">AnualidadActivo(BW$2, $E27, $C27, $B27, $D27, Hombres!$A$1:$DW$117, Mujeres!$A$1:$DW$117)</f>
        <v>48200.307418153832</v>
      </c>
      <c r="BX27" s="52" cm="1">
        <f t="array" aca="1" ref="BX27" ca="1">AnualidadActivo(BX$2, $E27, $C27, $B27, $D27, Hombres!$A$1:$DW$117, Mujeres!$A$1:$DW$117)</f>
        <v>18121.198487123111</v>
      </c>
      <c r="BY27" s="52" cm="1">
        <f t="array" aca="1" ref="BY27" ca="1">AnualidadActivo(BY$2, $E27, $C27, $B27, $D27, Hombres!$A$1:$DW$117, Mujeres!$A$1:$DW$117)</f>
        <v>5711.6689166350961</v>
      </c>
      <c r="BZ27" s="52" cm="1">
        <f t="array" aca="1" ref="BZ27" ca="1">AnualidadActivo(BZ$2, $E27, $C27, $B27, $D27, Hombres!$A$1:$DW$117, Mujeres!$A$1:$DW$117)</f>
        <v>1436.6561796995977</v>
      </c>
      <c r="CA27" s="52" cm="1">
        <f t="array" aca="1" ref="CA27" ca="1">AnualidadActivo(CA$2, $E27, $C27, $B27, $D27, Hombres!$A$1:$DW$117, Mujeres!$A$1:$DW$117)</f>
        <v>266.36345449563083</v>
      </c>
      <c r="CB27" s="52" cm="1">
        <f t="array" aca="1" ref="CB27" ca="1">AnualidadActivo(CB$2, $E27, $C27, $B27, $D27, Hombres!$A$1:$DW$117, Mujeres!$A$1:$DW$117)</f>
        <v>31.241581258830202</v>
      </c>
      <c r="CC27" s="52" cm="1">
        <f t="array" aca="1" ref="CC27" ca="1">AnualidadActivo(CC$2, $E27, $C27, $B27, $D27, Hombres!$A$1:$DW$117, Mujeres!$A$1:$DW$117)</f>
        <v>0</v>
      </c>
      <c r="CD27" s="52" cm="1">
        <f t="array" aca="1" ref="CD27" ca="1">AnualidadActivo(CD$2, $E27, $C27, $B27, $D27, Hombres!$A$1:$DW$117, Mujeres!$A$1:$DW$117)</f>
        <v>0</v>
      </c>
      <c r="CE27" s="52" cm="1">
        <f t="array" aca="1" ref="CE27" ca="1">AnualidadActivo(CE$2, $E27, $C27, $B27, $D27, Hombres!$A$1:$DW$117, Mujeres!$A$1:$DW$117)</f>
        <v>0</v>
      </c>
      <c r="CF27" s="52" cm="1">
        <f t="array" aca="1" ref="CF27" ca="1">AnualidadActivo(CF$2, $E27, $C27, $B27, $D27, Hombres!$A$1:$DW$117, Mujeres!$A$1:$DW$117)</f>
        <v>0</v>
      </c>
      <c r="CG27" s="52" cm="1">
        <f t="array" aca="1" ref="CG27" ca="1">AnualidadActivo(CG$2, $E27, $C27, $B27, $D27, Hombres!$A$1:$DW$117, Mujeres!$A$1:$DW$117)</f>
        <v>0</v>
      </c>
      <c r="CH27" s="52" cm="1">
        <f t="array" aca="1" ref="CH27" ca="1">AnualidadActivo(CH$2, $E27, $C27, $B27, $D27, Hombres!$A$1:$DW$117, Mujeres!$A$1:$DW$117)</f>
        <v>0</v>
      </c>
      <c r="CI27" s="52" cm="1">
        <f t="array" aca="1" ref="CI27" ca="1">AnualidadActivo(CI$2, $E27, $C27, $B27, $D27, Hombres!$A$1:$DW$117, Mujeres!$A$1:$DW$117)</f>
        <v>0</v>
      </c>
      <c r="CJ27" s="52" cm="1">
        <f t="array" aca="1" ref="CJ27" ca="1">AnualidadActivo(CJ$2, $E27, $C27, $B27, $D27, Hombres!$A$1:$DW$117, Mujeres!$A$1:$DW$117)</f>
        <v>0</v>
      </c>
      <c r="CK27" s="52" cm="1">
        <f t="array" aca="1" ref="CK27" ca="1">AnualidadActivo(CK$2, $E27, $C27, $B27, $D27, Hombres!$A$1:$DW$117, Mujeres!$A$1:$DW$117)</f>
        <v>0</v>
      </c>
      <c r="CL27" s="52" cm="1">
        <f t="array" aca="1" ref="CL27" ca="1">AnualidadActivo(CL$2, $E27, $C27, $B27, $D27, Hombres!$A$1:$DW$117, Mujeres!$A$1:$DW$117)</f>
        <v>0</v>
      </c>
      <c r="CM27" s="52" cm="1">
        <f t="array" aca="1" ref="CM27" ca="1">AnualidadActivo(CM$2, $E27, $C27, $B27, $D27, Hombres!$A$1:$DW$117, Mujeres!$A$1:$DW$117)</f>
        <v>0</v>
      </c>
      <c r="CN27" s="52" cm="1">
        <f t="array" aca="1" ref="CN27" ca="1">AnualidadActivo(CN$2, $E27, $C27, $B27, $D27, Hombres!$A$1:$DW$117, Mujeres!$A$1:$DW$117)</f>
        <v>0</v>
      </c>
      <c r="CO27" s="52" cm="1">
        <f t="array" aca="1" ref="CO27" ca="1">AnualidadActivo(CO$2, $E27, $C27, $B27, $D27, Hombres!$A$1:$DW$117, Mujeres!$A$1:$DW$117)</f>
        <v>0</v>
      </c>
      <c r="CP27" s="52" cm="1">
        <f t="array" aca="1" ref="CP27" ca="1">AnualidadActivo(CP$2, $E27, $C27, $B27, $D27, Hombres!$A$1:$DW$117, Mujeres!$A$1:$DW$117)</f>
        <v>0</v>
      </c>
      <c r="CQ27" s="52" cm="1">
        <f t="array" aca="1" ref="CQ27" ca="1">AnualidadActivo(CQ$2, $E27, $C27, $B27, $D27, Hombres!$A$1:$DW$117, Mujeres!$A$1:$DW$117)</f>
        <v>0</v>
      </c>
      <c r="CR27" s="52" cm="1">
        <f t="array" aca="1" ref="CR27" ca="1">AnualidadActivo(CR$2, $E27, $C27, $B27, $D27, Hombres!$A$1:$DW$117, Mujeres!$A$1:$DW$117)</f>
        <v>0</v>
      </c>
      <c r="CS27" s="52" cm="1">
        <f t="array" aca="1" ref="CS27" ca="1">AnualidadActivo(CS$2, $E27, $C27, $B27, $D27, Hombres!$A$1:$DW$117, Mujeres!$A$1:$DW$117)</f>
        <v>0</v>
      </c>
      <c r="CT27" s="52" cm="1">
        <f t="array" aca="1" ref="CT27" ca="1">AnualidadActivo(CT$2, $E27, $C27, $B27, $D27, Hombres!$A$1:$DW$117, Mujeres!$A$1:$DW$117)</f>
        <v>0</v>
      </c>
      <c r="CU27" s="52" cm="1">
        <f t="array" aca="1" ref="CU27" ca="1">AnualidadActivo(CU$2, $E27, $C27, $B27, $D27, Hombres!$A$1:$DW$117, Mujeres!$A$1:$DW$117)</f>
        <v>0</v>
      </c>
      <c r="CV27" s="52" cm="1">
        <f t="array" aca="1" ref="CV27" ca="1">AnualidadActivo(CV$2, $E27, $C27, $B27, $D27, Hombres!$A$1:$DW$117, Mujeres!$A$1:$DW$117)</f>
        <v>0</v>
      </c>
      <c r="CW27" s="52" cm="1">
        <f t="array" aca="1" ref="CW27" ca="1">AnualidadActivo(CW$2, $E27, $C27, $B27, $D27, Hombres!$A$1:$DW$117, Mujeres!$A$1:$DW$117)</f>
        <v>0</v>
      </c>
      <c r="CX27" s="52" cm="1">
        <f t="array" aca="1" ref="CX27" ca="1">AnualidadActivo(CX$2, $E27, $C27, $B27, $D27, Hombres!$A$1:$DW$117, Mujeres!$A$1:$DW$117)</f>
        <v>0</v>
      </c>
      <c r="CY27" s="52" cm="1">
        <f t="array" aca="1" ref="CY27" ca="1">AnualidadActivo(CY$2, $E27, $C27, $B27, $D27, Hombres!$A$1:$DW$117, Mujeres!$A$1:$DW$117)</f>
        <v>0</v>
      </c>
      <c r="CZ27" s="52" cm="1">
        <f t="array" aca="1" ref="CZ27" ca="1">AnualidadActivo(CZ$2, $E27, $C27, $B27, $D27, Hombres!$A$1:$DW$117, Mujeres!$A$1:$DW$117)</f>
        <v>0</v>
      </c>
      <c r="DA27" s="52" cm="1">
        <f t="array" aca="1" ref="DA27" ca="1">AnualidadActivo(DA$2, $E27, $C27, $B27, $D27, Hombres!$A$1:$DW$117, Mujeres!$A$1:$DW$117)</f>
        <v>0</v>
      </c>
      <c r="DD27" s="25"/>
      <c r="DE27" s="52" cm="1">
        <f t="array" aca="1" ref="DE27" ca="1">beneficio_muerte_individual_activo(DE$2,$F27,$D27, Hombres!$A$1:$DW$117, Mujeres!$A$1:$DW$117)</f>
        <v>0</v>
      </c>
      <c r="DF27" s="52" cm="1">
        <f t="array" aca="1" ref="DF27" ca="1">beneficio_muerte_individual_activo(DF$2,$F27,$D27, Hombres!$A$1:$DW$117, Mujeres!$A$1:$DW$117)</f>
        <v>8452.5</v>
      </c>
      <c r="DG27" s="52" cm="1">
        <f t="array" aca="1" ref="DG27" ca="1">beneficio_muerte_individual_activo(DG$2,$F27,$D27, Hombres!$A$1:$DW$117, Mujeres!$A$1:$DW$117)</f>
        <v>9034.8824571999994</v>
      </c>
      <c r="DH27" s="52" cm="1">
        <f t="array" aca="1" ref="DH27" ca="1">beneficio_muerte_individual_activo(DH$2,$F27,$D27, Hombres!$A$1:$DW$117, Mujeres!$A$1:$DW$117)</f>
        <v>9650.4418388143677</v>
      </c>
      <c r="DI27" s="52" cm="1">
        <f t="array" aca="1" ref="DI27" ca="1">beneficio_muerte_individual_activo(DI$2,$F27,$D27, Hombres!$A$1:$DW$117, Mujeres!$A$1:$DW$117)</f>
        <v>10291.233716716619</v>
      </c>
      <c r="DJ27" s="52" cm="1">
        <f t="array" aca="1" ref="DJ27" ca="1">beneficio_muerte_individual_activo(DJ$2,$F27,$D27, Hombres!$A$1:$DW$117, Mujeres!$A$1:$DW$117)</f>
        <v>11017.776755372641</v>
      </c>
      <c r="DK27" s="52" cm="1">
        <f t="array" aca="1" ref="DK27" ca="1">beneficio_muerte_individual_activo(DK$2,$F27,$D27, Hombres!$A$1:$DW$117, Mujeres!$A$1:$DW$117)</f>
        <v>11841.343558187182</v>
      </c>
      <c r="DL27" s="52" cm="1">
        <f t="array" aca="1" ref="DL27" ca="1">beneficio_muerte_individual_activo(DL$2,$F27,$D27, Hombres!$A$1:$DW$117, Mujeres!$A$1:$DW$117)</f>
        <v>12731.490472979673</v>
      </c>
      <c r="DM27" s="52" cm="1">
        <f t="array" aca="1" ref="DM27" ca="1">beneficio_muerte_individual_activo(DM$2,$F27,$D27, Hombres!$A$1:$DW$117, Mujeres!$A$1:$DW$117)</f>
        <v>13601.378167771923</v>
      </c>
      <c r="DN27" s="52" cm="1">
        <f t="array" aca="1" ref="DN27" ca="1">beneficio_muerte_individual_activo(DN$2,$F27,$D27, Hombres!$A$1:$DW$117, Mujeres!$A$1:$DW$117)</f>
        <v>14454.128416735</v>
      </c>
      <c r="DO27" s="52" cm="1">
        <f t="array" aca="1" ref="DO27" ca="1">beneficio_muerte_individual_activo(DO$2,$F27,$D27, Hombres!$A$1:$DW$117, Mujeres!$A$1:$DW$117)</f>
        <v>15382.858348839191</v>
      </c>
      <c r="DP27" s="52" cm="1">
        <f t="array" aca="1" ref="DP27" ca="1">beneficio_muerte_individual_activo(DP$2,$F27,$D27, Hombres!$A$1:$DW$117, Mujeres!$A$1:$DW$117)</f>
        <v>16516.298055017116</v>
      </c>
      <c r="DQ27" s="52" cm="1">
        <f t="array" aca="1" ref="DQ27" ca="1">beneficio_muerte_individual_activo(DQ$2,$F27,$D27, Hombres!$A$1:$DW$117, Mujeres!$A$1:$DW$117)</f>
        <v>17919.081118144561</v>
      </c>
      <c r="DR27" s="52" cm="1">
        <f t="array" aca="1" ref="DR27" ca="1">beneficio_muerte_individual_activo(DR$2,$F27,$D27, Hombres!$A$1:$DW$117, Mujeres!$A$1:$DW$117)</f>
        <v>19564.447107158332</v>
      </c>
      <c r="DS27" s="52" cm="1">
        <f t="array" aca="1" ref="DS27" ca="1">beneficio_muerte_individual_activo(DS$2,$F27,$D27, Hombres!$A$1:$DW$117, Mujeres!$A$1:$DW$117)</f>
        <v>12825.879715420415</v>
      </c>
      <c r="DT27" s="52" cm="1">
        <f t="array" aca="1" ref="DT27" ca="1">beneficio_muerte_individual_activo(DT$2,$F27,$D27, Hombres!$A$1:$DW$117, Mujeres!$A$1:$DW$117)</f>
        <v>13943.356182855432</v>
      </c>
      <c r="DU27" s="52" cm="1">
        <f t="array" aca="1" ref="DU27" ca="1">beneficio_muerte_individual_activo(DU$2,$F27,$D27, Hombres!$A$1:$DW$117, Mujeres!$A$1:$DW$117)</f>
        <v>15004.839510740065</v>
      </c>
      <c r="DV27" s="52" cm="1">
        <f t="array" aca="1" ref="DV27" ca="1">beneficio_muerte_individual_activo(DV$2,$F27,$D27, Hombres!$A$1:$DW$117, Mujeres!$A$1:$DW$117)</f>
        <v>16014.215013539553</v>
      </c>
      <c r="DW27" s="52" cm="1">
        <f t="array" aca="1" ref="DW27" ca="1">beneficio_muerte_individual_activo(DW$2,$F27,$D27, Hombres!$A$1:$DW$117, Mujeres!$A$1:$DW$117)</f>
        <v>17062.596316059855</v>
      </c>
      <c r="DX27" s="52" cm="1">
        <f t="array" aca="1" ref="DX27" ca="1">beneficio_muerte_individual_activo(DX$2,$F27,$D27, Hombres!$A$1:$DW$117, Mujeres!$A$1:$DW$117)</f>
        <v>18254.155168688649</v>
      </c>
      <c r="DY27" s="52" cm="1">
        <f t="array" aca="1" ref="DY27" ca="1">beneficio_muerte_individual_activo(DY$2,$F27,$D27, Hombres!$A$1:$DW$117, Mujeres!$A$1:$DW$117)</f>
        <v>19643.737802541316</v>
      </c>
      <c r="DZ27" s="52" cm="1">
        <f t="array" aca="1" ref="DZ27" ca="1">beneficio_muerte_individual_activo(DZ$2,$F27,$D27, Hombres!$A$1:$DW$117, Mujeres!$A$1:$DW$117)</f>
        <v>21349.511936143928</v>
      </c>
      <c r="EA27" s="52" cm="1">
        <f t="array" aca="1" ref="EA27" ca="1">beneficio_muerte_individual_activo(EA$2,$F27,$D27, Hombres!$A$1:$DW$117, Mujeres!$A$1:$DW$117)</f>
        <v>23591.456437925652</v>
      </c>
      <c r="EB27" s="52" cm="1">
        <f t="array" aca="1" ref="EB27" ca="1">beneficio_muerte_individual_activo(EB$2,$F27,$D27, Hombres!$A$1:$DW$117, Mujeres!$A$1:$DW$117)</f>
        <v>26359.068265890714</v>
      </c>
      <c r="EC27" s="52" cm="1">
        <f t="array" aca="1" ref="EC27" ca="1">beneficio_muerte_individual_activo(EC$2,$F27,$D27, Hombres!$A$1:$DW$117, Mujeres!$A$1:$DW$117)</f>
        <v>29236.071364750995</v>
      </c>
      <c r="ED27" s="52" cm="1">
        <f t="array" aca="1" ref="ED27" ca="1">beneficio_muerte_individual_activo(ED$2,$F27,$D27, Hombres!$A$1:$DW$117, Mujeres!$A$1:$DW$117)</f>
        <v>31841.044452682228</v>
      </c>
      <c r="EE27" s="52" cm="1">
        <f t="array" aca="1" ref="EE27" ca="1">beneficio_muerte_individual_activo(EE$2,$F27,$D27, Hombres!$A$1:$DW$117, Mujeres!$A$1:$DW$117)</f>
        <v>34255.164792658754</v>
      </c>
      <c r="EF27" s="52" cm="1">
        <f t="array" aca="1" ref="EF27" ca="1">beneficio_muerte_individual_activo(EF$2,$F27,$D27, Hombres!$A$1:$DW$117, Mujeres!$A$1:$DW$117)</f>
        <v>36962.126344351746</v>
      </c>
      <c r="EG27" s="52" cm="1">
        <f t="array" aca="1" ref="EG27" ca="1">beneficio_muerte_individual_activo(EG$2,$F27,$D27, Hombres!$A$1:$DW$117, Mujeres!$A$1:$DW$117)</f>
        <v>40357.572012029945</v>
      </c>
      <c r="EH27" s="52" cm="1">
        <f t="array" aca="1" ref="EH27" ca="1">beneficio_muerte_individual_activo(EH$2,$F27,$D27, Hombres!$A$1:$DW$117, Mujeres!$A$1:$DW$117)</f>
        <v>44546.975027371314</v>
      </c>
      <c r="EI27" s="52" cm="1">
        <f t="array" aca="1" ref="EI27" ca="1">beneficio_muerte_individual_activo(EI$2,$F27,$D27, Hombres!$A$1:$DW$117, Mujeres!$A$1:$DW$117)</f>
        <v>49417.55877683869</v>
      </c>
      <c r="EJ27" s="52" cm="1">
        <f t="array" aca="1" ref="EJ27" ca="1">beneficio_muerte_individual_activo(EJ$2,$F27,$D27, Hombres!$A$1:$DW$117, Mujeres!$A$1:$DW$117)</f>
        <v>57453.705660009342</v>
      </c>
      <c r="EK27" s="52" cm="1">
        <f t="array" aca="1" ref="EK27" ca="1">beneficio_muerte_individual_activo(EK$2,$F27,$D27, Hombres!$A$1:$DW$117, Mujeres!$A$1:$DW$117)</f>
        <v>62750.377971865644</v>
      </c>
      <c r="EL27" s="52" cm="1">
        <f t="array" aca="1" ref="EL27" ca="1">beneficio_muerte_individual_activo(EL$2,$F27,$D27, Hombres!$A$1:$DW$117, Mujeres!$A$1:$DW$117)</f>
        <v>68397.761970956519</v>
      </c>
      <c r="EM27" s="52" cm="1">
        <f t="array" aca="1" ref="EM27" ca="1">beneficio_muerte_individual_activo(EM$2,$F27,$D27, Hombres!$A$1:$DW$117, Mujeres!$A$1:$DW$117)</f>
        <v>74288.267129299886</v>
      </c>
      <c r="EN27" s="52" cm="1">
        <f t="array" aca="1" ref="EN27" ca="1">beneficio_muerte_individual_activo(EN$2,$F27,$D27, Hombres!$A$1:$DW$117, Mujeres!$A$1:$DW$117)</f>
        <v>80300.79996321832</v>
      </c>
      <c r="EO27" s="52" cm="1">
        <f t="array" aca="1" ref="EO27" ca="1">beneficio_muerte_individual_activo(EO$2,$F27,$D27, Hombres!$A$1:$DW$117, Mujeres!$A$1:$DW$117)</f>
        <v>86458.923318627276</v>
      </c>
      <c r="EP27" s="52" cm="1">
        <f t="array" aca="1" ref="EP27" ca="1">beneficio_muerte_individual_activo(EP$2,$F27,$D27, Hombres!$A$1:$DW$117, Mujeres!$A$1:$DW$117)</f>
        <v>92788.945428160237</v>
      </c>
      <c r="EQ27" s="52" cm="1">
        <f t="array" aca="1" ref="EQ27" ca="1">beneficio_muerte_individual_activo(EQ$2,$F27,$D27, Hombres!$A$1:$DW$117, Mujeres!$A$1:$DW$117)</f>
        <v>99165.570044757827</v>
      </c>
      <c r="ER27" s="52" cm="1">
        <f t="array" aca="1" ref="ER27" ca="1">beneficio_muerte_individual_activo(ER$2,$F27,$D27, Hombres!$A$1:$DW$117, Mujeres!$A$1:$DW$117)</f>
        <v>105316.62015828984</v>
      </c>
      <c r="ES27" s="52" cm="1">
        <f t="array" aca="1" ref="ES27" ca="1">beneficio_muerte_individual_activo(ES$2,$F27,$D27, Hombres!$A$1:$DW$117, Mujeres!$A$1:$DW$117)</f>
        <v>110983.15811906736</v>
      </c>
      <c r="ET27" s="52" cm="1">
        <f t="array" aca="1" ref="ET27" ca="1">beneficio_muerte_individual_activo(ET$2,$F27,$D27, Hombres!$A$1:$DW$117, Mujeres!$A$1:$DW$117)</f>
        <v>116069.02493494266</v>
      </c>
      <c r="EU27" s="52" cm="1">
        <f t="array" aca="1" ref="EU27" ca="1">beneficio_muerte_individual_activo(EU$2,$F27,$D27, Hombres!$A$1:$DW$117, Mujeres!$A$1:$DW$117)</f>
        <v>120463.4206720442</v>
      </c>
      <c r="EV27" s="52" cm="1">
        <f t="array" aca="1" ref="EV27" ca="1">beneficio_muerte_individual_activo(EV$2,$F27,$D27, Hombres!$A$1:$DW$117, Mujeres!$A$1:$DW$117)</f>
        <v>123930.51702791997</v>
      </c>
      <c r="EW27" s="52" cm="1">
        <f t="array" aca="1" ref="EW27" ca="1">beneficio_muerte_individual_activo(EW$2,$F27,$D27, Hombres!$A$1:$DW$117, Mujeres!$A$1:$DW$117)</f>
        <v>126115.43286811518</v>
      </c>
      <c r="EX27" s="52" cm="1">
        <f t="array" aca="1" ref="EX27" ca="1">beneficio_muerte_individual_activo(EX$2,$F27,$D27, Hombres!$A$1:$DW$117, Mujeres!$A$1:$DW$117)</f>
        <v>126699.68465002494</v>
      </c>
      <c r="EY27" s="52" cm="1">
        <f t="array" aca="1" ref="EY27" ca="1">beneficio_muerte_individual_activo(EY$2,$F27,$D27, Hombres!$A$1:$DW$117, Mujeres!$A$1:$DW$117)</f>
        <v>125497.49573137808</v>
      </c>
      <c r="EZ27" s="52" cm="1">
        <f t="array" aca="1" ref="EZ27" ca="1">beneficio_muerte_individual_activo(EZ$2,$F27,$D27, Hombres!$A$1:$DW$117, Mujeres!$A$1:$DW$117)</f>
        <v>122382.12393353174</v>
      </c>
      <c r="FA27" s="52" cm="1">
        <f t="array" aca="1" ref="FA27" ca="1">beneficio_muerte_individual_activo(FA$2,$F27,$D27, Hombres!$A$1:$DW$117, Mujeres!$A$1:$DW$117)</f>
        <v>117228.91125437141</v>
      </c>
      <c r="FB27" s="52" cm="1">
        <f t="array" aca="1" ref="FB27" ca="1">beneficio_muerte_individual_activo(FB$2,$F27,$D27, Hombres!$A$1:$DW$117, Mujeres!$A$1:$DW$117)</f>
        <v>109949.32018105067</v>
      </c>
      <c r="FC27" s="52" cm="1">
        <f t="array" aca="1" ref="FC27" ca="1">beneficio_muerte_individual_activo(FC$2,$F27,$D27, Hombres!$A$1:$DW$117, Mujeres!$A$1:$DW$117)</f>
        <v>100635.64000098502</v>
      </c>
      <c r="FD27" s="52" cm="1">
        <f t="array" aca="1" ref="FD27" ca="1">beneficio_muerte_individual_activo(FD$2,$F27,$D27, Hombres!$A$1:$DW$117, Mujeres!$A$1:$DW$117)</f>
        <v>89609.767982081044</v>
      </c>
      <c r="FE27" s="52" cm="1">
        <f t="array" aca="1" ref="FE27" ca="1">beneficio_muerte_individual_activo(FE$2,$F27,$D27, Hombres!$A$1:$DW$117, Mujeres!$A$1:$DW$117)</f>
        <v>77347.498350877315</v>
      </c>
      <c r="FF27" s="52" cm="1">
        <f t="array" aca="1" ref="FF27" ca="1">beneficio_muerte_individual_activo(FF$2,$F27,$D27, Hombres!$A$1:$DW$117, Mujeres!$A$1:$DW$117)</f>
        <v>64419.892861218577</v>
      </c>
      <c r="FG27" s="52" cm="1">
        <f t="array" aca="1" ref="FG27" ca="1">beneficio_muerte_individual_activo(FG$2,$F27,$D27, Hombres!$A$1:$DW$117, Mujeres!$A$1:$DW$117)</f>
        <v>51473.090821284539</v>
      </c>
      <c r="FH27" s="52" cm="1">
        <f t="array" aca="1" ref="FH27" ca="1">beneficio_muerte_individual_activo(FH$2,$F27,$D27, Hombres!$A$1:$DW$117, Mujeres!$A$1:$DW$117)</f>
        <v>39204.406545634098</v>
      </c>
      <c r="FI27" s="52" cm="1">
        <f t="array" aca="1" ref="FI27" ca="1">beneficio_muerte_individual_activo(FI$2,$F27,$D27, Hombres!$A$1:$DW$117, Mujeres!$A$1:$DW$117)</f>
        <v>28262.566816366816</v>
      </c>
      <c r="FJ27" s="52" cm="1">
        <f t="array" aca="1" ref="FJ27" ca="1">beneficio_muerte_individual_activo(FJ$2,$F27,$D27, Hombres!$A$1:$DW$117, Mujeres!$A$1:$DW$117)</f>
        <v>19123.909289216317</v>
      </c>
      <c r="FK27" s="52" cm="1">
        <f t="array" aca="1" ref="FK27" ca="1">beneficio_muerte_individual_activo(FK$2,$F27,$D27, Hombres!$A$1:$DW$117, Mujeres!$A$1:$DW$117)</f>
        <v>12021.384242968974</v>
      </c>
      <c r="FL27" s="52" cm="1">
        <f t="array" aca="1" ref="FL27" ca="1">beneficio_muerte_individual_activo(FL$2,$F27,$D27, Hombres!$A$1:$DW$117, Mujeres!$A$1:$DW$117)</f>
        <v>6931.8773370903473</v>
      </c>
      <c r="FM27" s="52" cm="1">
        <f t="array" aca="1" ref="FM27" ca="1">beneficio_muerte_individual_activo(FM$2,$F27,$D27, Hombres!$A$1:$DW$117, Mujeres!$A$1:$DW$117)</f>
        <v>3610.7207172189028</v>
      </c>
      <c r="FN27" s="52" cm="1">
        <f t="array" aca="1" ref="FN27" ca="1">beneficio_muerte_individual_activo(FN$2,$F27,$D27, Hombres!$A$1:$DW$117, Mujeres!$A$1:$DW$117)</f>
        <v>1666.7978531419576</v>
      </c>
      <c r="FO27" s="52" cm="1">
        <f t="array" aca="1" ref="FO27" ca="1">beneficio_muerte_individual_activo(FO$2,$F27,$D27, Hombres!$A$1:$DW$117, Mujeres!$A$1:$DW$117)</f>
        <v>665.0955026400336</v>
      </c>
      <c r="FP27" s="52" cm="1">
        <f t="array" aca="1" ref="FP27" ca="1">beneficio_muerte_individual_activo(FP$2,$F27,$D27, Hombres!$A$1:$DW$117, Mujeres!$A$1:$DW$117)</f>
        <v>221.70264422411418</v>
      </c>
      <c r="FQ27" s="52" cm="1">
        <f t="array" aca="1" ref="FQ27" ca="1">beneficio_muerte_individual_activo(FQ$2,$F27,$D27, Hombres!$A$1:$DW$117, Mujeres!$A$1:$DW$117)</f>
        <v>58.751685929076238</v>
      </c>
      <c r="FR27" s="52" cm="1">
        <f t="array" aca="1" ref="FR27" ca="1">beneficio_muerte_individual_activo(FR$2,$F27,$D27, Hombres!$A$1:$DW$117, Mujeres!$A$1:$DW$117)</f>
        <v>11.431161758631406</v>
      </c>
      <c r="FS27" s="52" cm="1">
        <f t="array" aca="1" ref="FS27" ca="1">beneficio_muerte_individual_activo(FS$2,$F27,$D27, Hombres!$A$1:$DW$117, Mujeres!$A$1:$DW$117)</f>
        <v>1.4680097100939304</v>
      </c>
      <c r="FT27" s="52" cm="1">
        <f t="array" aca="1" ref="FT27" ca="1">beneficio_muerte_individual_activo(FT$2,$F27,$D27, Hombres!$A$1:$DW$117, Mujeres!$A$1:$DW$117)</f>
        <v>0</v>
      </c>
      <c r="FU27" s="52" cm="1">
        <f t="array" aca="1" ref="FU27" ca="1">beneficio_muerte_individual_activo(FU$2,$F27,$D27, Hombres!$A$1:$DW$117, Mujeres!$A$1:$DW$117)</f>
        <v>0</v>
      </c>
      <c r="FV27" s="52" cm="1">
        <f t="array" aca="1" ref="FV27" ca="1">beneficio_muerte_individual_activo(FV$2,$F27,$D27, Hombres!$A$1:$DW$117, Mujeres!$A$1:$DW$117)</f>
        <v>0</v>
      </c>
      <c r="FW27" s="52" cm="1">
        <f t="array" aca="1" ref="FW27" ca="1">beneficio_muerte_individual_activo(FW$2,$F27,$D27, Hombres!$A$1:$DW$117, Mujeres!$A$1:$DW$117)</f>
        <v>0</v>
      </c>
      <c r="FX27" s="52" cm="1">
        <f t="array" aca="1" ref="FX27" ca="1">beneficio_muerte_individual_activo(FX$2,$F27,$D27, Hombres!$A$1:$DW$117, Mujeres!$A$1:$DW$117)</f>
        <v>0</v>
      </c>
      <c r="FY27" s="52" cm="1">
        <f t="array" aca="1" ref="FY27" ca="1">beneficio_muerte_individual_activo(FY$2,$F27,$D27, Hombres!$A$1:$DW$117, Mujeres!$A$1:$DW$117)</f>
        <v>0</v>
      </c>
      <c r="FZ27" s="52" cm="1">
        <f t="array" aca="1" ref="FZ27" ca="1">beneficio_muerte_individual_activo(FZ$2,$F27,$D27, Hombres!$A$1:$DW$117, Mujeres!$A$1:$DW$117)</f>
        <v>0</v>
      </c>
      <c r="GA27" s="52" cm="1">
        <f t="array" aca="1" ref="GA27" ca="1">beneficio_muerte_individual_activo(GA$2,$F27,$D27, Hombres!$A$1:$DW$117, Mujeres!$A$1:$DW$117)</f>
        <v>0</v>
      </c>
      <c r="GB27" s="52" cm="1">
        <f t="array" aca="1" ref="GB27" ca="1">beneficio_muerte_individual_activo(GB$2,$F27,$D27, Hombres!$A$1:$DW$117, Mujeres!$A$1:$DW$117)</f>
        <v>0</v>
      </c>
      <c r="GC27" s="52" cm="1">
        <f t="array" aca="1" ref="GC27" ca="1">beneficio_muerte_individual_activo(GC$2,$F27,$D27, Hombres!$A$1:$DW$117, Mujeres!$A$1:$DW$117)</f>
        <v>0</v>
      </c>
      <c r="GD27" s="52" cm="1">
        <f t="array" aca="1" ref="GD27" ca="1">beneficio_muerte_individual_activo(GD$2,$F27,$D27, Hombres!$A$1:$DW$117, Mujeres!$A$1:$DW$117)</f>
        <v>0</v>
      </c>
      <c r="GE27" s="52" cm="1">
        <f t="array" aca="1" ref="GE27" ca="1">beneficio_muerte_individual_activo(GE$2,$F27,$D27, Hombres!$A$1:$DW$117, Mujeres!$A$1:$DW$117)</f>
        <v>0</v>
      </c>
      <c r="GF27" s="52" cm="1">
        <f t="array" aca="1" ref="GF27" ca="1">beneficio_muerte_individual_activo(GF$2,$F27,$D27, Hombres!$A$1:$DW$117, Mujeres!$A$1:$DW$117)</f>
        <v>0</v>
      </c>
      <c r="GG27" s="52" cm="1">
        <f t="array" aca="1" ref="GG27" ca="1">beneficio_muerte_individual_activo(GG$2,$F27,$D27, Hombres!$A$1:$DW$117, Mujeres!$A$1:$DW$117)</f>
        <v>0</v>
      </c>
      <c r="GH27" s="52" cm="1">
        <f t="array" aca="1" ref="GH27" ca="1">beneficio_muerte_individual_activo(GH$2,$F27,$D27, Hombres!$A$1:$DW$117, Mujeres!$A$1:$DW$117)</f>
        <v>0</v>
      </c>
      <c r="GI27" s="52" cm="1">
        <f t="array" aca="1" ref="GI27" ca="1">beneficio_muerte_individual_activo(GI$2,$F27,$D27, Hombres!$A$1:$DW$117, Mujeres!$A$1:$DW$117)</f>
        <v>0</v>
      </c>
      <c r="GJ27" s="52" cm="1">
        <f t="array" aca="1" ref="GJ27" ca="1">beneficio_muerte_individual_activo(GJ$2,$F27,$D27, Hombres!$A$1:$DW$117, Mujeres!$A$1:$DW$117)</f>
        <v>0</v>
      </c>
      <c r="GK27" s="52" cm="1">
        <f t="array" aca="1" ref="GK27" ca="1">beneficio_muerte_individual_activo(GK$2,$F27,$D27, Hombres!$A$1:$DW$117, Mujeres!$A$1:$DW$117)</f>
        <v>0</v>
      </c>
      <c r="GL27" s="52" cm="1">
        <f t="array" aca="1" ref="GL27" ca="1">beneficio_muerte_individual_activo(GL$2,$F27,$D27, Hombres!$A$1:$DW$117, Mujeres!$A$1:$DW$117)</f>
        <v>0</v>
      </c>
      <c r="GM27" s="52" cm="1">
        <f t="array" aca="1" ref="GM27" ca="1">beneficio_muerte_individual_activo(GM$2,$F27,$D27, Hombres!$A$1:$DW$117, Mujeres!$A$1:$DW$117)</f>
        <v>0</v>
      </c>
      <c r="GN27" s="52" cm="1">
        <f t="array" aca="1" ref="GN27" ca="1">beneficio_muerte_individual_activo(GN$2,$F27,$D27, Hombres!$A$1:$DW$117, Mujeres!$A$1:$DW$117)</f>
        <v>0</v>
      </c>
      <c r="GO27" s="52" cm="1">
        <f t="array" aca="1" ref="GO27" ca="1">beneficio_muerte_individual_activo(GO$2,$F27,$D27, Hombres!$A$1:$DW$117, Mujeres!$A$1:$DW$117)</f>
        <v>0</v>
      </c>
      <c r="GP27" s="52" cm="1">
        <f t="array" aca="1" ref="GP27" ca="1">beneficio_muerte_individual_activo(GP$2,$F27,$D27, Hombres!$A$1:$DW$117, Mujeres!$A$1:$DW$117)</f>
        <v>0</v>
      </c>
      <c r="GQ27" s="52" cm="1">
        <f t="array" aca="1" ref="GQ27" ca="1">beneficio_muerte_individual_activo(GQ$2,$F27,$D27, Hombres!$A$1:$DW$117, Mujeres!$A$1:$DW$117)</f>
        <v>0</v>
      </c>
      <c r="GR27" s="52" cm="1">
        <f t="array" aca="1" ref="GR27" ca="1">beneficio_muerte_individual_activo(GR$2,$F27,$D27, Hombres!$A$1:$DW$117, Mujeres!$A$1:$DW$117)</f>
        <v>0</v>
      </c>
      <c r="GS27" s="52" cm="1">
        <f t="array" aca="1" ref="GS27" ca="1">beneficio_muerte_individual_activo(GS$2,$F27,$D27, Hombres!$A$1:$DW$117, Mujeres!$A$1:$DW$117)</f>
        <v>0</v>
      </c>
      <c r="GT27" s="52" cm="1">
        <f t="array" aca="1" ref="GT27" ca="1">beneficio_muerte_individual_activo(GT$2,$F27,$D27, Hombres!$A$1:$DW$117, Mujeres!$A$1:$DW$117)</f>
        <v>0</v>
      </c>
      <c r="GU27" s="52" cm="1">
        <f t="array" aca="1" ref="GU27" ca="1">beneficio_muerte_individual_activo(GU$2,$F27,$D27, Hombres!$A$1:$DW$117, Mujeres!$A$1:$DW$117)</f>
        <v>0</v>
      </c>
      <c r="GV27" s="52" cm="1">
        <f t="array" aca="1" ref="GV27" ca="1">beneficio_muerte_individual_activo(GV$2,$F27,$D27, Hombres!$A$1:$DW$117, Mujeres!$A$1:$DW$117)</f>
        <v>0</v>
      </c>
    </row>
    <row r="28" spans="1:204" x14ac:dyDescent="0.35">
      <c r="A28" s="2">
        <f t="shared" si="0"/>
        <v>26</v>
      </c>
      <c r="B28" s="81">
        <v>526815.69999999995</v>
      </c>
      <c r="C28" s="9">
        <v>45047</v>
      </c>
      <c r="D28" s="7" t="s">
        <v>6</v>
      </c>
      <c r="E28" s="9">
        <v>34533</v>
      </c>
      <c r="F28" s="12" cm="1">
        <f t="array" aca="1" ref="F28" ca="1">edadCalc(E28)</f>
        <v>31</v>
      </c>
      <c r="G28" s="45" cm="1">
        <f t="array" aca="1" ref="G28" ca="1">PorcentajePension(C28,E28, D28)</f>
        <v>0.85</v>
      </c>
      <c r="I28" s="78"/>
      <c r="J28" s="52" cm="1">
        <f t="array" aca="1" ref="J28" ca="1">AnualidadActivo(J$2, $E28, $C28, $B28, $D28, Hombres!$A$1:$DW$117, Mujeres!$A$1:$DW$117)</f>
        <v>0</v>
      </c>
      <c r="K28" s="52" cm="1">
        <f t="array" aca="1" ref="K28" ca="1">AnualidadActivo(K$2, $E28, $C28, $B28, $D28, Hombres!$A$1:$DW$117, Mujeres!$A$1:$DW$117)</f>
        <v>0</v>
      </c>
      <c r="L28" s="52" cm="1">
        <f t="array" aca="1" ref="L28" ca="1">AnualidadActivo(L$2, $E28, $C28, $B28, $D28, Hombres!$A$1:$DW$117, Mujeres!$A$1:$DW$117)</f>
        <v>0</v>
      </c>
      <c r="M28" s="52" cm="1">
        <f t="array" aca="1" ref="M28" ca="1">AnualidadActivo(M$2, $E28, $C28, $B28, $D28, Hombres!$A$1:$DW$117, Mujeres!$A$1:$DW$117)</f>
        <v>0</v>
      </c>
      <c r="N28" s="52" cm="1">
        <f t="array" aca="1" ref="N28" ca="1">AnualidadActivo(N$2, $E28, $C28, $B28, $D28, Hombres!$A$1:$DW$117, Mujeres!$A$1:$DW$117)</f>
        <v>0</v>
      </c>
      <c r="O28" s="52" cm="1">
        <f t="array" aca="1" ref="O28" ca="1">AnualidadActivo(O$2, $E28, $C28, $B28, $D28, Hombres!$A$1:$DW$117, Mujeres!$A$1:$DW$117)</f>
        <v>0</v>
      </c>
      <c r="P28" s="52" cm="1">
        <f t="array" aca="1" ref="P28" ca="1">AnualidadActivo(P$2, $E28, $C28, $B28, $D28, Hombres!$A$1:$DW$117, Mujeres!$A$1:$DW$117)</f>
        <v>0</v>
      </c>
      <c r="Q28" s="52" cm="1">
        <f t="array" aca="1" ref="Q28" ca="1">AnualidadActivo(Q$2, $E28, $C28, $B28, $D28, Hombres!$A$1:$DW$117, Mujeres!$A$1:$DW$117)</f>
        <v>0</v>
      </c>
      <c r="R28" s="52" cm="1">
        <f t="array" aca="1" ref="R28" ca="1">AnualidadActivo(R$2, $E28, $C28, $B28, $D28, Hombres!$A$1:$DW$117, Mujeres!$A$1:$DW$117)</f>
        <v>0</v>
      </c>
      <c r="S28" s="52" cm="1">
        <f t="array" aca="1" ref="S28" ca="1">AnualidadActivo(S$2, $E28, $C28, $B28, $D28, Hombres!$A$1:$DW$117, Mujeres!$A$1:$DW$117)</f>
        <v>0</v>
      </c>
      <c r="T28" s="52" cm="1">
        <f t="array" aca="1" ref="T28" ca="1">AnualidadActivo(T$2, $E28, $C28, $B28, $D28, Hombres!$A$1:$DW$117, Mujeres!$A$1:$DW$117)</f>
        <v>0</v>
      </c>
      <c r="U28" s="52" cm="1">
        <f t="array" aca="1" ref="U28" ca="1">AnualidadActivo(U$2, $E28, $C28, $B28, $D28, Hombres!$A$1:$DW$117, Mujeres!$A$1:$DW$117)</f>
        <v>0</v>
      </c>
      <c r="V28" s="52" cm="1">
        <f t="array" aca="1" ref="V28" ca="1">AnualidadActivo(V$2, $E28, $C28, $B28, $D28, Hombres!$A$1:$DW$117, Mujeres!$A$1:$DW$117)</f>
        <v>0</v>
      </c>
      <c r="W28" s="52" cm="1">
        <f t="array" aca="1" ref="W28" ca="1">AnualidadActivo(W$2, $E28, $C28, $B28, $D28, Hombres!$A$1:$DW$117, Mujeres!$A$1:$DW$117)</f>
        <v>0</v>
      </c>
      <c r="X28" s="52" cm="1">
        <f t="array" aca="1" ref="X28" ca="1">AnualidadActivo(X$2, $E28, $C28, $B28, $D28, Hombres!$A$1:$DW$117, Mujeres!$A$1:$DW$117)</f>
        <v>0</v>
      </c>
      <c r="Y28" s="52" cm="1">
        <f t="array" aca="1" ref="Y28" ca="1">AnualidadActivo(Y$2, $E28, $C28, $B28, $D28, Hombres!$A$1:$DW$117, Mujeres!$A$1:$DW$117)</f>
        <v>0</v>
      </c>
      <c r="Z28" s="52" cm="1">
        <f t="array" aca="1" ref="Z28" ca="1">AnualidadActivo(Z$2, $E28, $C28, $B28, $D28, Hombres!$A$1:$DW$117, Mujeres!$A$1:$DW$117)</f>
        <v>0</v>
      </c>
      <c r="AA28" s="52" cm="1">
        <f t="array" aca="1" ref="AA28" ca="1">AnualidadActivo(AA$2, $E28, $C28, $B28, $D28, Hombres!$A$1:$DW$117, Mujeres!$A$1:$DW$117)</f>
        <v>0</v>
      </c>
      <c r="AB28" s="52" cm="1">
        <f t="array" aca="1" ref="AB28" ca="1">AnualidadActivo(AB$2, $E28, $C28, $B28, $D28, Hombres!$A$1:$DW$117, Mujeres!$A$1:$DW$117)</f>
        <v>0</v>
      </c>
      <c r="AC28" s="52" cm="1">
        <f t="array" aca="1" ref="AC28" ca="1">AnualidadActivo(AC$2, $E28, $C28, $B28, $D28, Hombres!$A$1:$DW$117, Mujeres!$A$1:$DW$117)</f>
        <v>0</v>
      </c>
      <c r="AD28" s="52" cm="1">
        <f t="array" aca="1" ref="AD28" ca="1">AnualidadActivo(AD$2, $E28, $C28, $B28, $D28, Hombres!$A$1:$DW$117, Mujeres!$A$1:$DW$117)</f>
        <v>0</v>
      </c>
      <c r="AE28" s="52" cm="1">
        <f t="array" aca="1" ref="AE28" ca="1">AnualidadActivo(AE$2, $E28, $C28, $B28, $D28, Hombres!$A$1:$DW$117, Mujeres!$A$1:$DW$117)</f>
        <v>0</v>
      </c>
      <c r="AF28" s="52" cm="1">
        <f t="array" aca="1" ref="AF28" ca="1">AnualidadActivo(AF$2, $E28, $C28, $B28, $D28, Hombres!$A$1:$DW$117, Mujeres!$A$1:$DW$117)</f>
        <v>0</v>
      </c>
      <c r="AG28" s="52" cm="1">
        <f t="array" aca="1" ref="AG28" ca="1">AnualidadActivo(AG$2, $E28, $C28, $B28, $D28, Hombres!$A$1:$DW$117, Mujeres!$A$1:$DW$117)</f>
        <v>0</v>
      </c>
      <c r="AH28" s="52" cm="1">
        <f t="array" aca="1" ref="AH28" ca="1">AnualidadActivo(AH$2, $E28, $C28, $B28, $D28, Hombres!$A$1:$DW$117, Mujeres!$A$1:$DW$117)</f>
        <v>0</v>
      </c>
      <c r="AI28" s="52" cm="1">
        <f t="array" aca="1" ref="AI28" ca="1">AnualidadActivo(AI$2, $E28, $C28, $B28, $D28, Hombres!$A$1:$DW$117, Mujeres!$A$1:$DW$117)</f>
        <v>0</v>
      </c>
      <c r="AJ28" s="52" cm="1">
        <f t="array" aca="1" ref="AJ28" ca="1">AnualidadActivo(AJ$2, $E28, $C28, $B28, $D28, Hombres!$A$1:$DW$117, Mujeres!$A$1:$DW$117)</f>
        <v>0</v>
      </c>
      <c r="AK28" s="52" cm="1">
        <f t="array" aca="1" ref="AK28" ca="1">AnualidadActivo(AK$2, $E28, $C28, $B28, $D28, Hombres!$A$1:$DW$117, Mujeres!$A$1:$DW$117)</f>
        <v>0</v>
      </c>
      <c r="AL28" s="52" cm="1">
        <f t="array" aca="1" ref="AL28" ca="1">AnualidadActivo(AL$2, $E28, $C28, $B28, $D28, Hombres!$A$1:$DW$117, Mujeres!$A$1:$DW$117)</f>
        <v>0</v>
      </c>
      <c r="AM28" s="52" cm="1">
        <f t="array" aca="1" ref="AM28" ca="1">AnualidadActivo(AM$2, $E28, $C28, $B28, $D28, Hombres!$A$1:$DW$117, Mujeres!$A$1:$DW$117)</f>
        <v>0</v>
      </c>
      <c r="AN28" s="52" cm="1">
        <f t="array" aca="1" ref="AN28" ca="1">AnualidadActivo(AN$2, $E28, $C28, $B28, $D28, Hombres!$A$1:$DW$117, Mujeres!$A$1:$DW$117)</f>
        <v>0</v>
      </c>
      <c r="AO28" s="52" cm="1">
        <f t="array" aca="1" ref="AO28" ca="1">AnualidadActivo(AO$2, $E28, $C28, $B28, $D28, Hombres!$A$1:$DW$117, Mujeres!$A$1:$DW$117)</f>
        <v>0</v>
      </c>
      <c r="AP28" s="52" cm="1">
        <f t="array" aca="1" ref="AP28" ca="1">AnualidadActivo(AP$2, $E28, $C28, $B28, $D28, Hombres!$A$1:$DW$117, Mujeres!$A$1:$DW$117)</f>
        <v>27214123.343443681</v>
      </c>
      <c r="AQ28" s="52" cm="1">
        <f t="array" aca="1" ref="AQ28" ca="1">AnualidadActivo(AQ$2, $E28, $C28, $B28, $D28, Hombres!$A$1:$DW$117, Mujeres!$A$1:$DW$117)</f>
        <v>28030547.043746993</v>
      </c>
      <c r="AR28" s="52" cm="1">
        <f t="array" aca="1" ref="AR28" ca="1">AnualidadActivo(AR$2, $E28, $C28, $B28, $D28, Hombres!$A$1:$DW$117, Mujeres!$A$1:$DW$117)</f>
        <v>28871463.455059398</v>
      </c>
      <c r="AS28" s="52" cm="1">
        <f t="array" aca="1" ref="AS28" ca="1">AnualidadActivo(AS$2, $E28, $C28, $B28, $D28, Hombres!$A$1:$DW$117, Mujeres!$A$1:$DW$117)</f>
        <v>29737607.358711183</v>
      </c>
      <c r="AT28" s="52" cm="1">
        <f t="array" aca="1" ref="AT28" ca="1">AnualidadActivo(AT$2, $E28, $C28, $B28, $D28, Hombres!$A$1:$DW$117, Mujeres!$A$1:$DW$117)</f>
        <v>30629735.579472523</v>
      </c>
      <c r="AU28" s="52" cm="1">
        <f t="array" aca="1" ref="AU28" ca="1">AnualidadActivo(AU$2, $E28, $C28, $B28, $D28, Hombres!$A$1:$DW$117, Mujeres!$A$1:$DW$117)</f>
        <v>31572188.88228846</v>
      </c>
      <c r="AV28" s="52" cm="1">
        <f t="array" aca="1" ref="AV28" ca="1">AnualidadActivo(AV$2, $E28, $C28, $B28, $D28, Hombres!$A$1:$DW$117, Mujeres!$A$1:$DW$117)</f>
        <v>32415718.617745686</v>
      </c>
      <c r="AW28" s="52" cm="1">
        <f t="array" aca="1" ref="AW28" ca="1">AnualidadActivo(AW$2, $E28, $C28, $B28, $D28, Hombres!$A$1:$DW$117, Mujeres!$A$1:$DW$117)</f>
        <v>33271077.760415737</v>
      </c>
      <c r="AX28" s="52" cm="1">
        <f t="array" aca="1" ref="AX28" ca="1">AnualidadActivo(AX$2, $E28, $C28, $B28, $D28, Hombres!$A$1:$DW$117, Mujeres!$A$1:$DW$117)</f>
        <v>34138610.133562915</v>
      </c>
      <c r="AY28" s="52" cm="1">
        <f t="array" aca="1" ref="AY28" ca="1">AnualidadActivo(AY$2, $E28, $C28, $B28, $D28, Hombres!$A$1:$DW$117, Mujeres!$A$1:$DW$117)</f>
        <v>35019051.170411773</v>
      </c>
      <c r="AZ28" s="52" cm="1">
        <f t="array" aca="1" ref="AZ28" ca="1">AnualidadActivo(AZ$2, $E28, $C28, $B28, $D28, Hombres!$A$1:$DW$117, Mujeres!$A$1:$DW$117)</f>
        <v>35912095.842282288</v>
      </c>
      <c r="BA28" s="52" cm="1">
        <f t="array" aca="1" ref="BA28" ca="1">AnualidadActivo(BA$2, $E28, $C28, $B28, $D28, Hombres!$A$1:$DW$117, Mujeres!$A$1:$DW$117)</f>
        <v>36815615.659470007</v>
      </c>
      <c r="BB28" s="52" cm="1">
        <f t="array" aca="1" ref="BB28" ca="1">AnualidadActivo(BB$2, $E28, $C28, $B28, $D28, Hombres!$A$1:$DW$117, Mujeres!$A$1:$DW$117)</f>
        <v>37726289.747303143</v>
      </c>
      <c r="BC28" s="52" cm="1">
        <f t="array" aca="1" ref="BC28" ca="1">AnualidadActivo(BC$2, $E28, $C28, $B28, $D28, Hombres!$A$1:$DW$117, Mujeres!$A$1:$DW$117)</f>
        <v>38639478.433651745</v>
      </c>
      <c r="BD28" s="52" cm="1">
        <f t="array" aca="1" ref="BD28" ca="1">AnualidadActivo(BD$2, $E28, $C28, $B28, $D28, Hombres!$A$1:$DW$117, Mujeres!$A$1:$DW$117)</f>
        <v>39547620.781535596</v>
      </c>
      <c r="BE28" s="52" cm="1">
        <f t="array" aca="1" ref="BE28" ca="1">AnualidadActivo(BE$2, $E28, $C28, $B28, $D28, Hombres!$A$1:$DW$117, Mujeres!$A$1:$DW$117)</f>
        <v>40442141.060135677</v>
      </c>
      <c r="BF28" s="52" cm="1">
        <f t="array" aca="1" ref="BF28" ca="1">AnualidadActivo(BF$2, $E28, $C28, $B28, $D28, Hombres!$A$1:$DW$117, Mujeres!$A$1:$DW$117)</f>
        <v>41318233.944885202</v>
      </c>
      <c r="BG28" s="52" cm="1">
        <f t="array" aca="1" ref="BG28" ca="1">AnualidadActivo(BG$2, $E28, $C28, $B28, $D28, Hombres!$A$1:$DW$117, Mujeres!$A$1:$DW$117)</f>
        <v>42175429.091723792</v>
      </c>
      <c r="BH28" s="52" cm="1">
        <f t="array" aca="1" ref="BH28" ca="1">AnualidadActivo(BH$2, $E28, $C28, $B28, $D28, Hombres!$A$1:$DW$117, Mujeres!$A$1:$DW$117)</f>
        <v>43013166.050437927</v>
      </c>
      <c r="BI28" s="52" cm="1">
        <f t="array" aca="1" ref="BI28" ca="1">AnualidadActivo(BI$2, $E28, $C28, $B28, $D28, Hombres!$A$1:$DW$117, Mujeres!$A$1:$DW$117)</f>
        <v>43824612.955059052</v>
      </c>
      <c r="BJ28" s="52" cm="1">
        <f t="array" aca="1" ref="BJ28" ca="1">AnualidadActivo(BJ$2, $E28, $C28, $B28, $D28, Hombres!$A$1:$DW$117, Mujeres!$A$1:$DW$117)</f>
        <v>44595535.008397467</v>
      </c>
      <c r="BK28" s="52" cm="1">
        <f t="array" aca="1" ref="BK28" ca="1">AnualidadActivo(BK$2, $E28, $C28, $B28, $D28, Hombres!$A$1:$DW$117, Mujeres!$A$1:$DW$117)</f>
        <v>45306437.69423946</v>
      </c>
      <c r="BL28" s="52" cm="1">
        <f t="array" aca="1" ref="BL28" ca="1">AnualidadActivo(BL$2, $E28, $C28, $B28, $D28, Hombres!$A$1:$DW$117, Mujeres!$A$1:$DW$117)</f>
        <v>45936368.345911004</v>
      </c>
      <c r="BM28" s="52" cm="1">
        <f t="array" aca="1" ref="BM28" ca="1">AnualidadActivo(BM$2, $E28, $C28, $B28, $D28, Hombres!$A$1:$DW$117, Mujeres!$A$1:$DW$117)</f>
        <v>46416520.854419634</v>
      </c>
      <c r="BN28" s="52" cm="1">
        <f t="array" aca="1" ref="BN28" ca="1">AnualidadActivo(BN$2, $E28, $C28, $B28, $D28, Hombres!$A$1:$DW$117, Mujeres!$A$1:$DW$117)</f>
        <v>46785411.094509363</v>
      </c>
      <c r="BO28" s="52" cm="1">
        <f t="array" aca="1" ref="BO28" ca="1">AnualidadActivo(BO$2, $E28, $C28, $B28, $D28, Hombres!$A$1:$DW$117, Mujeres!$A$1:$DW$117)</f>
        <v>47025575.955272317</v>
      </c>
      <c r="BP28" s="52" cm="1">
        <f t="array" aca="1" ref="BP28" ca="1">AnualidadActivo(BP$2, $E28, $C28, $B28, $D28, Hombres!$A$1:$DW$117, Mujeres!$A$1:$DW$117)</f>
        <v>47117179.425954394</v>
      </c>
      <c r="BQ28" s="52" cm="1">
        <f t="array" aca="1" ref="BQ28" ca="1">AnualidadActivo(BQ$2, $E28, $C28, $B28, $D28, Hombres!$A$1:$DW$117, Mujeres!$A$1:$DW$117)</f>
        <v>47039283.467357412</v>
      </c>
      <c r="BR28" s="52" cm="1">
        <f t="array" aca="1" ref="BR28" ca="1">AnualidadActivo(BR$2, $E28, $C28, $B28, $D28, Hombres!$A$1:$DW$117, Mujeres!$A$1:$DW$117)</f>
        <v>46770292.00608848</v>
      </c>
      <c r="BS28" s="52" cm="1">
        <f t="array" aca="1" ref="BS28" ca="1">AnualidadActivo(BS$2, $E28, $C28, $B28, $D28, Hombres!$A$1:$DW$117, Mujeres!$A$1:$DW$117)</f>
        <v>46288322.603546113</v>
      </c>
      <c r="BT28" s="52" cm="1">
        <f t="array" aca="1" ref="BT28" ca="1">AnualidadActivo(BT$2, $E28, $C28, $B28, $D28, Hombres!$A$1:$DW$117, Mujeres!$A$1:$DW$117)</f>
        <v>45571495.205630757</v>
      </c>
      <c r="BU28" s="52" cm="1">
        <f t="array" aca="1" ref="BU28" ca="1">AnualidadActivo(BU$2, $E28, $C28, $B28, $D28, Hombres!$A$1:$DW$117, Mujeres!$A$1:$DW$117)</f>
        <v>44598608.038798772</v>
      </c>
      <c r="BV28" s="52" cm="1">
        <f t="array" aca="1" ref="BV28" ca="1">AnualidadActivo(BV$2, $E28, $C28, $B28, $D28, Hombres!$A$1:$DW$117, Mujeres!$A$1:$DW$117)</f>
        <v>43351352.796515621</v>
      </c>
      <c r="BW28" s="52" cm="1">
        <f t="array" aca="1" ref="BW28" ca="1">AnualidadActivo(BW$2, $E28, $C28, $B28, $D28, Hombres!$A$1:$DW$117, Mujeres!$A$1:$DW$117)</f>
        <v>41815881.954626337</v>
      </c>
      <c r="BX28" s="52" cm="1">
        <f t="array" aca="1" ref="BX28" ca="1">AnualidadActivo(BX$2, $E28, $C28, $B28, $D28, Hombres!$A$1:$DW$117, Mujeres!$A$1:$DW$117)</f>
        <v>39984315.548524588</v>
      </c>
      <c r="BY28" s="52" cm="1">
        <f t="array" aca="1" ref="BY28" ca="1">AnualidadActivo(BY$2, $E28, $C28, $B28, $D28, Hombres!$A$1:$DW$117, Mujeres!$A$1:$DW$117)</f>
        <v>37854757.139963396</v>
      </c>
      <c r="BZ28" s="52" cm="1">
        <f t="array" aca="1" ref="BZ28" ca="1">AnualidadActivo(BZ$2, $E28, $C28, $B28, $D28, Hombres!$A$1:$DW$117, Mujeres!$A$1:$DW$117)</f>
        <v>35432670.131949455</v>
      </c>
      <c r="CA28" s="52" cm="1">
        <f t="array" aca="1" ref="CA28" ca="1">AnualidadActivo(CA$2, $E28, $C28, $B28, $D28, Hombres!$A$1:$DW$117, Mujeres!$A$1:$DW$117)</f>
        <v>32734912.162568521</v>
      </c>
      <c r="CB28" s="52" cm="1">
        <f t="array" aca="1" ref="CB28" ca="1">AnualidadActivo(CB$2, $E28, $C28, $B28, $D28, Hombres!$A$1:$DW$117, Mujeres!$A$1:$DW$117)</f>
        <v>29794358.801286139</v>
      </c>
      <c r="CC28" s="52" cm="1">
        <f t="array" aca="1" ref="CC28" ca="1">AnualidadActivo(CC$2, $E28, $C28, $B28, $D28, Hombres!$A$1:$DW$117, Mujeres!$A$1:$DW$117)</f>
        <v>26660159.07400576</v>
      </c>
      <c r="CD28" s="52" cm="1">
        <f t="array" aca="1" ref="CD28" ca="1">AnualidadActivo(CD$2, $E28, $C28, $B28, $D28, Hombres!$A$1:$DW$117, Mujeres!$A$1:$DW$117)</f>
        <v>23395147.777960651</v>
      </c>
      <c r="CE28" s="52" cm="1">
        <f t="array" aca="1" ref="CE28" ca="1">AnualidadActivo(CE$2, $E28, $C28, $B28, $D28, Hombres!$A$1:$DW$117, Mujeres!$A$1:$DW$117)</f>
        <v>20074766.747692682</v>
      </c>
      <c r="CF28" s="52" cm="1">
        <f t="array" aca="1" ref="CF28" ca="1">AnualidadActivo(CF$2, $E28, $C28, $B28, $D28, Hombres!$A$1:$DW$117, Mujeres!$A$1:$DW$117)</f>
        <v>16786398.78312853</v>
      </c>
      <c r="CG28" s="52" cm="1">
        <f t="array" aca="1" ref="CG28" ca="1">AnualidadActivo(CG$2, $E28, $C28, $B28, $D28, Hombres!$A$1:$DW$117, Mujeres!$A$1:$DW$117)</f>
        <v>13626112.032482501</v>
      </c>
      <c r="CH28" s="52" cm="1">
        <f t="array" aca="1" ref="CH28" ca="1">AnualidadActivo(CH$2, $E28, $C28, $B28, $D28, Hombres!$A$1:$DW$117, Mujeres!$A$1:$DW$117)</f>
        <v>10689819.828869982</v>
      </c>
      <c r="CI28" s="52" cm="1">
        <f t="array" aca="1" ref="CI28" ca="1">AnualidadActivo(CI$2, $E28, $C28, $B28, $D28, Hombres!$A$1:$DW$117, Mujeres!$A$1:$DW$117)</f>
        <v>8062555.9887706554</v>
      </c>
      <c r="CJ28" s="52" cm="1">
        <f t="array" aca="1" ref="CJ28" ca="1">AnualidadActivo(CJ$2, $E28, $C28, $B28, $D28, Hombres!$A$1:$DW$117, Mujeres!$A$1:$DW$117)</f>
        <v>5809741.2335594613</v>
      </c>
      <c r="CK28" s="52" cm="1">
        <f t="array" aca="1" ref="CK28" ca="1">AnualidadActivo(CK$2, $E28, $C28, $B28, $D28, Hombres!$A$1:$DW$117, Mujeres!$A$1:$DW$117)</f>
        <v>3970112.3916772981</v>
      </c>
      <c r="CL28" s="52" cm="1">
        <f t="array" aca="1" ref="CL28" ca="1">AnualidadActivo(CL$2, $E28, $C28, $B28, $D28, Hombres!$A$1:$DW$117, Mujeres!$A$1:$DW$117)</f>
        <v>2550529.3362592603</v>
      </c>
      <c r="CM28" s="52" cm="1">
        <f t="array" aca="1" ref="CM28" ca="1">AnualidadActivo(CM$2, $E28, $C28, $B28, $D28, Hombres!$A$1:$DW$117, Mujeres!$A$1:$DW$117)</f>
        <v>1524463.5681607993</v>
      </c>
      <c r="CN28" s="52" cm="1">
        <f t="array" aca="1" ref="CN28" ca="1">AnualidadActivo(CN$2, $E28, $C28, $B28, $D28, Hombres!$A$1:$DW$117, Mujeres!$A$1:$DW$117)</f>
        <v>836960.1619323882</v>
      </c>
      <c r="CO28" s="52" cm="1">
        <f t="array" aca="1" ref="CO28" ca="1">AnualidadActivo(CO$2, $E28, $C28, $B28, $D28, Hombres!$A$1:$DW$117, Mujeres!$A$1:$DW$117)</f>
        <v>415380.94888930395</v>
      </c>
      <c r="CP28" s="52" cm="1">
        <f t="array" aca="1" ref="CP28" ca="1">AnualidadActivo(CP$2, $E28, $C28, $B28, $D28, Hombres!$A$1:$DW$117, Mujeres!$A$1:$DW$117)</f>
        <v>182604.36739842783</v>
      </c>
      <c r="CQ28" s="52" cm="1">
        <f t="array" aca="1" ref="CQ28" ca="1">AnualidadActivo(CQ$2, $E28, $C28, $B28, $D28, Hombres!$A$1:$DW$117, Mujeres!$A$1:$DW$117)</f>
        <v>69234.37139653202</v>
      </c>
      <c r="CR28" s="52" cm="1">
        <f t="array" aca="1" ref="CR28" ca="1">AnualidadActivo(CR$2, $E28, $C28, $B28, $D28, Hombres!$A$1:$DW$117, Mujeres!$A$1:$DW$117)</f>
        <v>21820.932619746272</v>
      </c>
      <c r="CS28" s="52" cm="1">
        <f t="array" aca="1" ref="CS28" ca="1">AnualidadActivo(CS$2, $E28, $C28, $B28, $D28, Hombres!$A$1:$DW$117, Mujeres!$A$1:$DW$117)</f>
        <v>5411.9329400391007</v>
      </c>
      <c r="CT28" s="52" cm="1">
        <f t="array" aca="1" ref="CT28" ca="1">AnualidadActivo(CT$2, $E28, $C28, $B28, $D28, Hombres!$A$1:$DW$117, Mujeres!$A$1:$DW$117)</f>
        <v>964.20684159234065</v>
      </c>
      <c r="CU28" s="52" cm="1">
        <f t="array" aca="1" ref="CU28" ca="1">AnualidadActivo(CU$2, $E28, $C28, $B28, $D28, Hombres!$A$1:$DW$117, Mujeres!$A$1:$DW$117)</f>
        <v>102.43253695752652</v>
      </c>
      <c r="CV28" s="52" cm="1">
        <f t="array" aca="1" ref="CV28" ca="1">AnualidadActivo(CV$2, $E28, $C28, $B28, $D28, Hombres!$A$1:$DW$117, Mujeres!$A$1:$DW$117)</f>
        <v>0</v>
      </c>
      <c r="CW28" s="52" cm="1">
        <f t="array" aca="1" ref="CW28" ca="1">AnualidadActivo(CW$2, $E28, $C28, $B28, $D28, Hombres!$A$1:$DW$117, Mujeres!$A$1:$DW$117)</f>
        <v>0</v>
      </c>
      <c r="CX28" s="52" cm="1">
        <f t="array" aca="1" ref="CX28" ca="1">AnualidadActivo(CX$2, $E28, $C28, $B28, $D28, Hombres!$A$1:$DW$117, Mujeres!$A$1:$DW$117)</f>
        <v>0</v>
      </c>
      <c r="CY28" s="52" cm="1">
        <f t="array" aca="1" ref="CY28" ca="1">AnualidadActivo(CY$2, $E28, $C28, $B28, $D28, Hombres!$A$1:$DW$117, Mujeres!$A$1:$DW$117)</f>
        <v>0</v>
      </c>
      <c r="CZ28" s="52" cm="1">
        <f t="array" aca="1" ref="CZ28" ca="1">AnualidadActivo(CZ$2, $E28, $C28, $B28, $D28, Hombres!$A$1:$DW$117, Mujeres!$A$1:$DW$117)</f>
        <v>0</v>
      </c>
      <c r="DA28" s="52" cm="1">
        <f t="array" aca="1" ref="DA28" ca="1">AnualidadActivo(DA$2, $E28, $C28, $B28, $D28, Hombres!$A$1:$DW$117, Mujeres!$A$1:$DW$117)</f>
        <v>0</v>
      </c>
      <c r="DD28" s="25"/>
      <c r="DE28" s="52" cm="1">
        <f t="array" aca="1" ref="DE28" ca="1">beneficio_muerte_individual_activo(DE$2,$F28,$D28, Hombres!$A$1:$DW$117, Mujeres!$A$1:$DW$117)</f>
        <v>0</v>
      </c>
      <c r="DF28" s="52" cm="1">
        <f t="array" aca="1" ref="DF28" ca="1">beneficio_muerte_individual_activo(DF$2,$F28,$D28, Hombres!$A$1:$DW$117, Mujeres!$A$1:$DW$117)</f>
        <v>1947.5</v>
      </c>
      <c r="DG28" s="52" cm="1">
        <f t="array" aca="1" ref="DG28" ca="1">beneficio_muerte_individual_activo(DG$2,$F28,$D28, Hombres!$A$1:$DW$117, Mujeres!$A$1:$DW$117)</f>
        <v>2035.6858073000001</v>
      </c>
      <c r="DH28" s="52" cm="1">
        <f t="array" aca="1" ref="DH28" ca="1">beneficio_muerte_individual_activo(DH$2,$F28,$D28, Hombres!$A$1:$DW$117, Mujeres!$A$1:$DW$117)</f>
        <v>2130.7574636994364</v>
      </c>
      <c r="DI28" s="52" cm="1">
        <f t="array" aca="1" ref="DI28" ca="1">beneficio_muerte_individual_activo(DI$2,$F28,$D28, Hombres!$A$1:$DW$117, Mujeres!$A$1:$DW$117)</f>
        <v>2221.2129354937524</v>
      </c>
      <c r="DJ28" s="52" cm="1">
        <f t="array" aca="1" ref="DJ28" ca="1">beneficio_muerte_individual_activo(DJ$2,$F28,$D28, Hombres!$A$1:$DW$117, Mujeres!$A$1:$DW$117)</f>
        <v>2311.0457353861439</v>
      </c>
      <c r="DK28" s="52" cm="1">
        <f t="array" aca="1" ref="DK28" ca="1">beneficio_muerte_individual_activo(DK$2,$F28,$D28, Hombres!$A$1:$DW$117, Mujeres!$A$1:$DW$117)</f>
        <v>2426.691931873268</v>
      </c>
      <c r="DL28" s="52" cm="1">
        <f t="array" aca="1" ref="DL28" ca="1">beneficio_muerte_individual_activo(DL$2,$F28,$D28, Hombres!$A$1:$DW$117, Mujeres!$A$1:$DW$117)</f>
        <v>2551.6403970067558</v>
      </c>
      <c r="DM28" s="52" cm="1">
        <f t="array" aca="1" ref="DM28" ca="1">beneficio_muerte_individual_activo(DM$2,$F28,$D28, Hombres!$A$1:$DW$117, Mujeres!$A$1:$DW$117)</f>
        <v>2681.3801731371113</v>
      </c>
      <c r="DN28" s="52" cm="1">
        <f t="array" aca="1" ref="DN28" ca="1">beneficio_muerte_individual_activo(DN$2,$F28,$D28, Hombres!$A$1:$DW$117, Mujeres!$A$1:$DW$117)</f>
        <v>2813.4011535856812</v>
      </c>
      <c r="DO28" s="52" cm="1">
        <f t="array" aca="1" ref="DO28" ca="1">beneficio_muerte_individual_activo(DO$2,$F28,$D28, Hombres!$A$1:$DW$117, Mujeres!$A$1:$DW$117)</f>
        <v>2955.649472526055</v>
      </c>
      <c r="DP28" s="52" cm="1">
        <f t="array" aca="1" ref="DP28" ca="1">beneficio_muerte_individual_activo(DP$2,$F28,$D28, Hombres!$A$1:$DW$117, Mujeres!$A$1:$DW$117)</f>
        <v>3114.0564523372145</v>
      </c>
      <c r="DQ28" s="52" cm="1">
        <f t="array" aca="1" ref="DQ28" ca="1">beneficio_muerte_individual_activo(DQ$2,$F28,$D28, Hombres!$A$1:$DW$117, Mujeres!$A$1:$DW$117)</f>
        <v>3290.5584022917851</v>
      </c>
      <c r="DR28" s="52" cm="1">
        <f t="array" aca="1" ref="DR28" ca="1">beneficio_muerte_individual_activo(DR$2,$F28,$D28, Hombres!$A$1:$DW$117, Mujeres!$A$1:$DW$117)</f>
        <v>3508.4467677032649</v>
      </c>
      <c r="DS28" s="52" cm="1">
        <f t="array" aca="1" ref="DS28" ca="1">beneficio_muerte_individual_activo(DS$2,$F28,$D28, Hombres!$A$1:$DW$117, Mujeres!$A$1:$DW$117)</f>
        <v>3794.3948098357237</v>
      </c>
      <c r="DT28" s="52" cm="1">
        <f t="array" aca="1" ref="DT28" ca="1">beneficio_muerte_individual_activo(DT$2,$F28,$D28, Hombres!$A$1:$DW$117, Mujeres!$A$1:$DW$117)</f>
        <v>4115.9054457916809</v>
      </c>
      <c r="DU28" s="52" cm="1">
        <f t="array" aca="1" ref="DU28" ca="1">beneficio_muerte_individual_activo(DU$2,$F28,$D28, Hombres!$A$1:$DW$117, Mujeres!$A$1:$DW$117)</f>
        <v>4457.4319678893371</v>
      </c>
      <c r="DV28" s="52" cm="1">
        <f t="array" aca="1" ref="DV28" ca="1">beneficio_muerte_individual_activo(DV$2,$F28,$D28, Hombres!$A$1:$DW$117, Mujeres!$A$1:$DW$117)</f>
        <v>4780.7026856558005</v>
      </c>
      <c r="DW28" s="52" cm="1">
        <f t="array" aca="1" ref="DW28" ca="1">beneficio_muerte_individual_activo(DW$2,$F28,$D28, Hombres!$A$1:$DW$117, Mujeres!$A$1:$DW$117)</f>
        <v>5105.0178658182767</v>
      </c>
      <c r="DX28" s="52" cm="1">
        <f t="array" aca="1" ref="DX28" ca="1">beneficio_muerte_individual_activo(DX$2,$F28,$D28, Hombres!$A$1:$DW$117, Mujeres!$A$1:$DW$117)</f>
        <v>5451.5604547609801</v>
      </c>
      <c r="DY28" s="52" cm="1">
        <f t="array" aca="1" ref="DY28" ca="1">beneficio_muerte_individual_activo(DY$2,$F28,$D28, Hombres!$A$1:$DW$117, Mujeres!$A$1:$DW$117)</f>
        <v>5818.6705730767135</v>
      </c>
      <c r="DZ28" s="52" cm="1">
        <f t="array" aca="1" ref="DZ28" ca="1">beneficio_muerte_individual_activo(DZ$2,$F28,$D28, Hombres!$A$1:$DW$117, Mujeres!$A$1:$DW$117)</f>
        <v>6203.1985474690191</v>
      </c>
      <c r="EA28" s="52" cm="1">
        <f t="array" aca="1" ref="EA28" ca="1">beneficio_muerte_individual_activo(EA$2,$F28,$D28, Hombres!$A$1:$DW$117, Mujeres!$A$1:$DW$117)</f>
        <v>6598.5673376665072</v>
      </c>
      <c r="EB28" s="52" cm="1">
        <f t="array" aca="1" ref="EB28" ca="1">beneficio_muerte_individual_activo(EB$2,$F28,$D28, Hombres!$A$1:$DW$117, Mujeres!$A$1:$DW$117)</f>
        <v>7034.6290712688051</v>
      </c>
      <c r="EC28" s="52" cm="1">
        <f t="array" aca="1" ref="EC28" ca="1">beneficio_muerte_individual_activo(EC$2,$F28,$D28, Hombres!$A$1:$DW$117, Mujeres!$A$1:$DW$117)</f>
        <v>7576.847670746175</v>
      </c>
      <c r="ED28" s="52" cm="1">
        <f t="array" aca="1" ref="ED28" ca="1">beneficio_muerte_individual_activo(ED$2,$F28,$D28, Hombres!$A$1:$DW$117, Mujeres!$A$1:$DW$117)</f>
        <v>8191.0630134264811</v>
      </c>
      <c r="EE28" s="52" cm="1">
        <f t="array" aca="1" ref="EE28" ca="1">beneficio_muerte_individual_activo(EE$2,$F28,$D28, Hombres!$A$1:$DW$117, Mujeres!$A$1:$DW$117)</f>
        <v>8832.0178736010494</v>
      </c>
      <c r="EF28" s="52" cm="1">
        <f t="array" aca="1" ref="EF28" ca="1">beneficio_muerte_individual_activo(EF$2,$F28,$D28, Hombres!$A$1:$DW$117, Mujeres!$A$1:$DW$117)</f>
        <v>9420.1192905887128</v>
      </c>
      <c r="EG28" s="52" cm="1">
        <f t="array" aca="1" ref="EG28" ca="1">beneficio_muerte_individual_activo(EG$2,$F28,$D28, Hombres!$A$1:$DW$117, Mujeres!$A$1:$DW$117)</f>
        <v>9996.004366500747</v>
      </c>
      <c r="EH28" s="52" cm="1">
        <f t="array" aca="1" ref="EH28" ca="1">beneficio_muerte_individual_activo(EH$2,$F28,$D28, Hombres!$A$1:$DW$117, Mujeres!$A$1:$DW$117)</f>
        <v>10650.533922672381</v>
      </c>
      <c r="EI28" s="52" cm="1">
        <f t="array" aca="1" ref="EI28" ca="1">beneficio_muerte_individual_activo(EI$2,$F28,$D28, Hombres!$A$1:$DW$117, Mujeres!$A$1:$DW$117)</f>
        <v>11469.141802329643</v>
      </c>
      <c r="EJ28" s="52" cm="1">
        <f t="array" aca="1" ref="EJ28" ca="1">beneficio_muerte_individual_activo(EJ$2,$F28,$D28, Hombres!$A$1:$DW$117, Mujeres!$A$1:$DW$117)</f>
        <v>12486.696160712037</v>
      </c>
      <c r="EK28" s="52" cm="1">
        <f t="array" aca="1" ref="EK28" ca="1">beneficio_muerte_individual_activo(EK$2,$F28,$D28, Hombres!$A$1:$DW$117, Mujeres!$A$1:$DW$117)</f>
        <v>13698.210850543133</v>
      </c>
      <c r="EL28" s="52" cm="1">
        <f t="array" aca="1" ref="EL28" ca="1">beneficio_muerte_individual_activo(EL$2,$F28,$D28, Hombres!$A$1:$DW$117, Mujeres!$A$1:$DW$117)</f>
        <v>9053.2158057479701</v>
      </c>
      <c r="EM28" s="52" cm="1">
        <f t="array" aca="1" ref="EM28" ca="1">beneficio_muerte_individual_activo(EM$2,$F28,$D28, Hombres!$A$1:$DW$117, Mujeres!$A$1:$DW$117)</f>
        <v>9931.5250198373978</v>
      </c>
      <c r="EN28" s="52" cm="1">
        <f t="array" aca="1" ref="EN28" ca="1">beneficio_muerte_individual_activo(EN$2,$F28,$D28, Hombres!$A$1:$DW$117, Mujeres!$A$1:$DW$117)</f>
        <v>10738.087202766248</v>
      </c>
      <c r="EO28" s="52" cm="1">
        <f t="array" aca="1" ref="EO28" ca="1">beneficio_muerte_individual_activo(EO$2,$F28,$D28, Hombres!$A$1:$DW$117, Mujeres!$A$1:$DW$117)</f>
        <v>11467.579814273215</v>
      </c>
      <c r="EP28" s="52" cm="1">
        <f t="array" aca="1" ref="EP28" ca="1">beneficio_muerte_individual_activo(EP$2,$F28,$D28, Hombres!$A$1:$DW$117, Mujeres!$A$1:$DW$117)</f>
        <v>12216.456714191612</v>
      </c>
      <c r="EQ28" s="52" cm="1">
        <f t="array" aca="1" ref="EQ28" ca="1">beneficio_muerte_individual_activo(EQ$2,$F28,$D28, Hombres!$A$1:$DW$117, Mujeres!$A$1:$DW$117)</f>
        <v>13106.797758377148</v>
      </c>
      <c r="ER28" s="52" cm="1">
        <f t="array" aca="1" ref="ER28" ca="1">beneficio_muerte_individual_activo(ER$2,$F28,$D28, Hombres!$A$1:$DW$117, Mujeres!$A$1:$DW$117)</f>
        <v>14180.324302942383</v>
      </c>
      <c r="ES28" s="52" cm="1">
        <f t="array" aca="1" ref="ES28" ca="1">beneficio_muerte_individual_activo(ES$2,$F28,$D28, Hombres!$A$1:$DW$117, Mujeres!$A$1:$DW$117)</f>
        <v>15509.261490628007</v>
      </c>
      <c r="ET28" s="52" cm="1">
        <f t="array" aca="1" ref="ET28" ca="1">beneficio_muerte_individual_activo(ET$2,$F28,$D28, Hombres!$A$1:$DW$117, Mujeres!$A$1:$DW$117)</f>
        <v>17292.980387867196</v>
      </c>
      <c r="EU28" s="52" cm="1">
        <f t="array" aca="1" ref="EU28" ca="1">beneficio_muerte_individual_activo(EU$2,$F28,$D28, Hombres!$A$1:$DW$117, Mujeres!$A$1:$DW$117)</f>
        <v>19554.953831380451</v>
      </c>
      <c r="EV28" s="52" cm="1">
        <f t="array" aca="1" ref="EV28" ca="1">beneficio_muerte_individual_activo(EV$2,$F28,$D28, Hombres!$A$1:$DW$117, Mujeres!$A$1:$DW$117)</f>
        <v>21967.486877490584</v>
      </c>
      <c r="EW28" s="52" cm="1">
        <f t="array" aca="1" ref="EW28" ca="1">beneficio_muerte_individual_activo(EW$2,$F28,$D28, Hombres!$A$1:$DW$117, Mujeres!$A$1:$DW$117)</f>
        <v>24185.613504202123</v>
      </c>
      <c r="EX28" s="52" cm="1">
        <f t="array" aca="1" ref="EX28" ca="1">beneficio_muerte_individual_activo(EX$2,$F28,$D28, Hombres!$A$1:$DW$117, Mujeres!$A$1:$DW$117)</f>
        <v>26227.926990892043</v>
      </c>
      <c r="EY28" s="52" cm="1">
        <f t="array" aca="1" ref="EY28" ca="1">beneficio_muerte_individual_activo(EY$2,$F28,$D28, Hombres!$A$1:$DW$117, Mujeres!$A$1:$DW$117)</f>
        <v>28524.877074670763</v>
      </c>
      <c r="EZ28" s="52" cm="1">
        <f t="array" aca="1" ref="EZ28" ca="1">beneficio_muerte_individual_activo(EZ$2,$F28,$D28, Hombres!$A$1:$DW$117, Mujeres!$A$1:$DW$117)</f>
        <v>31488.138744589025</v>
      </c>
      <c r="FA28" s="52" cm="1">
        <f t="array" aca="1" ref="FA28" ca="1">beneficio_muerte_individual_activo(FA$2,$F28,$D28, Hombres!$A$1:$DW$117, Mujeres!$A$1:$DW$117)</f>
        <v>35302.598353682944</v>
      </c>
      <c r="FB28" s="52" cm="1">
        <f t="array" aca="1" ref="FB28" ca="1">beneficio_muerte_individual_activo(FB$2,$F28,$D28, Hombres!$A$1:$DW$117, Mujeres!$A$1:$DW$117)</f>
        <v>39879.15986240279</v>
      </c>
      <c r="FC28" s="52" cm="1">
        <f t="array" aca="1" ref="FC28" ca="1">beneficio_muerte_individual_activo(FC$2,$F28,$D28, Hombres!$A$1:$DW$117, Mujeres!$A$1:$DW$117)</f>
        <v>47679.135652929712</v>
      </c>
      <c r="FD28" s="52" cm="1">
        <f t="array" aca="1" ref="FD28" ca="1">beneficio_muerte_individual_activo(FD$2,$F28,$D28, Hombres!$A$1:$DW$117, Mujeres!$A$1:$DW$117)</f>
        <v>52779.726148657472</v>
      </c>
      <c r="FE28" s="52" cm="1">
        <f t="array" aca="1" ref="FE28" ca="1">beneficio_muerte_individual_activo(FE$2,$F28,$D28, Hombres!$A$1:$DW$117, Mujeres!$A$1:$DW$117)</f>
        <v>58309.076043853223</v>
      </c>
      <c r="FF28" s="52" cm="1">
        <f t="array" aca="1" ref="FF28" ca="1">beneficio_muerte_individual_activo(FF$2,$F28,$D28, Hombres!$A$1:$DW$117, Mujeres!$A$1:$DW$117)</f>
        <v>64269.874083943454</v>
      </c>
      <c r="FG28" s="52" cm="1">
        <f t="array" aca="1" ref="FG28" ca="1">beneficio_muerte_individual_activo(FG$2,$F28,$D28, Hombres!$A$1:$DW$117, Mujeres!$A$1:$DW$117)</f>
        <v>70557.421921252069</v>
      </c>
      <c r="FH28" s="52" cm="1">
        <f t="array" aca="1" ref="FH28" ca="1">beneficio_muerte_individual_activo(FH$2,$F28,$D28, Hombres!$A$1:$DW$117, Mujeres!$A$1:$DW$117)</f>
        <v>77139.561718702229</v>
      </c>
      <c r="FI28" s="52" cm="1">
        <f t="array" aca="1" ref="FI28" ca="1">beneficio_muerte_individual_activo(FI$2,$F28,$D28, Hombres!$A$1:$DW$117, Mujeres!$A$1:$DW$117)</f>
        <v>84044.295960442178</v>
      </c>
      <c r="FJ28" s="52" cm="1">
        <f t="array" aca="1" ref="FJ28" ca="1">beneficio_muerte_individual_activo(FJ$2,$F28,$D28, Hombres!$A$1:$DW$117, Mujeres!$A$1:$DW$117)</f>
        <v>91227.965362771691</v>
      </c>
      <c r="FK28" s="52" cm="1">
        <f t="array" aca="1" ref="FK28" ca="1">beneficio_muerte_individual_activo(FK$2,$F28,$D28, Hombres!$A$1:$DW$117, Mujeres!$A$1:$DW$117)</f>
        <v>98540.816385328755</v>
      </c>
      <c r="FL28" s="52" cm="1">
        <f t="array" aca="1" ref="FL28" ca="1">beneficio_muerte_individual_activo(FL$2,$F28,$D28, Hombres!$A$1:$DW$117, Mujeres!$A$1:$DW$117)</f>
        <v>105714.19991453926</v>
      </c>
      <c r="FM28" s="52" cm="1">
        <f t="array" aca="1" ref="FM28" ca="1">beneficio_muerte_individual_activo(FM$2,$F28,$D28, Hombres!$A$1:$DW$117, Mujeres!$A$1:$DW$117)</f>
        <v>112561.16688211189</v>
      </c>
      <c r="FN28" s="52" cm="1">
        <f t="array" aca="1" ref="FN28" ca="1">beneficio_muerte_individual_activo(FN$2,$F28,$D28, Hombres!$A$1:$DW$117, Mujeres!$A$1:$DW$117)</f>
        <v>118944.76006986763</v>
      </c>
      <c r="FO28" s="52" cm="1">
        <f t="array" aca="1" ref="FO28" ca="1">beneficio_muerte_individual_activo(FO$2,$F28,$D28, Hombres!$A$1:$DW$117, Mujeres!$A$1:$DW$117)</f>
        <v>124680.74538099873</v>
      </c>
      <c r="FP28" s="52" cm="1">
        <f t="array" aca="1" ref="FP28" ca="1">beneficio_muerte_individual_activo(FP$2,$F28,$D28, Hombres!$A$1:$DW$117, Mujeres!$A$1:$DW$117)</f>
        <v>129475.18205161499</v>
      </c>
      <c r="FQ28" s="52" cm="1">
        <f t="array" aca="1" ref="FQ28" ca="1">beneficio_muerte_individual_activo(FQ$2,$F28,$D28, Hombres!$A$1:$DW$117, Mujeres!$A$1:$DW$117)</f>
        <v>132905.20010002749</v>
      </c>
      <c r="FR28" s="52" cm="1">
        <f t="array" aca="1" ref="FR28" ca="1">beneficio_muerte_individual_activo(FR$2,$F28,$D28, Hombres!$A$1:$DW$117, Mujeres!$A$1:$DW$117)</f>
        <v>134572.93889632664</v>
      </c>
      <c r="FS28" s="52" cm="1">
        <f t="array" aca="1" ref="FS28" ca="1">beneficio_muerte_individual_activo(FS$2,$F28,$D28, Hombres!$A$1:$DW$117, Mujeres!$A$1:$DW$117)</f>
        <v>134203.0196280255</v>
      </c>
      <c r="FT28" s="52" cm="1">
        <f t="array" aca="1" ref="FT28" ca="1">beneficio_muerte_individual_activo(FT$2,$F28,$D28, Hombres!$A$1:$DW$117, Mujeres!$A$1:$DW$117)</f>
        <v>131579.62906510834</v>
      </c>
      <c r="FU28" s="52" cm="1">
        <f t="array" aca="1" ref="FU28" ca="1">beneficio_muerte_individual_activo(FU$2,$F28,$D28, Hombres!$A$1:$DW$117, Mujeres!$A$1:$DW$117)</f>
        <v>126500.23825785618</v>
      </c>
      <c r="FV28" s="52" cm="1">
        <f t="array" aca="1" ref="FV28" ca="1">beneficio_muerte_individual_activo(FV$2,$F28,$D28, Hombres!$A$1:$DW$117, Mujeres!$A$1:$DW$117)</f>
        <v>118827.26826510044</v>
      </c>
      <c r="FW28" s="52" cm="1">
        <f t="array" aca="1" ref="FW28" ca="1">beneficio_muerte_individual_activo(FW$2,$F28,$D28, Hombres!$A$1:$DW$117, Mujeres!$A$1:$DW$117)</f>
        <v>108648.78281353081</v>
      </c>
      <c r="FX28" s="52" cm="1">
        <f t="array" aca="1" ref="FX28" ca="1">beneficio_muerte_individual_activo(FX$2,$F28,$D28, Hombres!$A$1:$DW$117, Mujeres!$A$1:$DW$117)</f>
        <v>96337.026638709431</v>
      </c>
      <c r="FY28" s="52" cm="1">
        <f t="array" aca="1" ref="FY28" ca="1">beneficio_muerte_individual_activo(FY$2,$F28,$D28, Hombres!$A$1:$DW$117, Mujeres!$A$1:$DW$117)</f>
        <v>82476.409292626922</v>
      </c>
      <c r="FZ28" s="52" cm="1">
        <f t="array" aca="1" ref="FZ28" ca="1">beneficio_muerte_individual_activo(FZ$2,$F28,$D28, Hombres!$A$1:$DW$117, Mujeres!$A$1:$DW$117)</f>
        <v>67800.857591564098</v>
      </c>
      <c r="GA28" s="52" cm="1">
        <f t="array" aca="1" ref="GA28" ca="1">beneficio_muerte_individual_activo(GA$2,$F28,$D28, Hombres!$A$1:$DW$117, Mujeres!$A$1:$DW$117)</f>
        <v>53155.659427478524</v>
      </c>
      <c r="GB28" s="52" cm="1">
        <f t="array" aca="1" ref="GB28" ca="1">beneficio_muerte_individual_activo(GB$2,$F28,$D28, Hombres!$A$1:$DW$117, Mujeres!$A$1:$DW$117)</f>
        <v>39436.74489948729</v>
      </c>
      <c r="GC28" s="52" cm="1">
        <f t="array" aca="1" ref="GC28" ca="1">beneficio_muerte_individual_activo(GC$2,$F28,$D28, Hombres!$A$1:$DW$117, Mujeres!$A$1:$DW$117)</f>
        <v>27445.256203878998</v>
      </c>
      <c r="GD28" s="52" cm="1">
        <f t="array" aca="1" ref="GD28" ca="1">beneficio_muerte_individual_activo(GD$2,$F28,$D28, Hombres!$A$1:$DW$117, Mujeres!$A$1:$DW$117)</f>
        <v>17727.698542934773</v>
      </c>
      <c r="GE28" s="52" cm="1">
        <f t="array" aca="1" ref="GE28" ca="1">beneficio_muerte_individual_activo(GE$2,$F28,$D28, Hombres!$A$1:$DW$117, Mujeres!$A$1:$DW$117)</f>
        <v>10489.246167734053</v>
      </c>
      <c r="GF28" s="52" cm="1">
        <f t="array" aca="1" ref="GF28" ca="1">beneficio_muerte_individual_activo(GF$2,$F28,$D28, Hombres!$A$1:$DW$117, Mujeres!$A$1:$DW$117)</f>
        <v>5592.5371069777084</v>
      </c>
      <c r="GG28" s="52" cm="1">
        <f t="array" aca="1" ref="GG28" ca="1">beneficio_muerte_individual_activo(GG$2,$F28,$D28, Hombres!$A$1:$DW$117, Mujeres!$A$1:$DW$117)</f>
        <v>2631.9835793839729</v>
      </c>
      <c r="GH28" s="52" cm="1">
        <f t="array" aca="1" ref="GH28" ca="1">beneficio_muerte_individual_activo(GH$2,$F28,$D28, Hombres!$A$1:$DW$117, Mujeres!$A$1:$DW$117)</f>
        <v>1064.3670703832845</v>
      </c>
      <c r="GI28" s="52" cm="1">
        <f t="array" aca="1" ref="GI28" ca="1">beneficio_muerte_individual_activo(GI$2,$F28,$D28, Hombres!$A$1:$DW$117, Mujeres!$A$1:$DW$117)</f>
        <v>356.37373842506537</v>
      </c>
      <c r="GJ28" s="52" cm="1">
        <f t="array" aca="1" ref="GJ28" ca="1">beneficio_muerte_individual_activo(GJ$2,$F28,$D28, Hombres!$A$1:$DW$117, Mujeres!$A$1:$DW$117)</f>
        <v>93.493845493184551</v>
      </c>
      <c r="GK28" s="52" cm="1">
        <f t="array" aca="1" ref="GK28" ca="1">beneficio_muerte_individual_activo(GK$2,$F28,$D28, Hombres!$A$1:$DW$117, Mujeres!$A$1:$DW$117)</f>
        <v>17.540829675577257</v>
      </c>
      <c r="GL28" s="52" cm="1">
        <f t="array" aca="1" ref="GL28" ca="1">beneficio_muerte_individual_activo(GL$2,$F28,$D28, Hombres!$A$1:$DW$117, Mujeres!$A$1:$DW$117)</f>
        <v>2.0160229951487296</v>
      </c>
      <c r="GM28" s="52" cm="1">
        <f t="array" aca="1" ref="GM28" ca="1">beneficio_muerte_individual_activo(GM$2,$F28,$D28, Hombres!$A$1:$DW$117, Mujeres!$A$1:$DW$117)</f>
        <v>0</v>
      </c>
      <c r="GN28" s="52" cm="1">
        <f t="array" aca="1" ref="GN28" ca="1">beneficio_muerte_individual_activo(GN$2,$F28,$D28, Hombres!$A$1:$DW$117, Mujeres!$A$1:$DW$117)</f>
        <v>0</v>
      </c>
      <c r="GO28" s="52" cm="1">
        <f t="array" aca="1" ref="GO28" ca="1">beneficio_muerte_individual_activo(GO$2,$F28,$D28, Hombres!$A$1:$DW$117, Mujeres!$A$1:$DW$117)</f>
        <v>0</v>
      </c>
      <c r="GP28" s="52" cm="1">
        <f t="array" aca="1" ref="GP28" ca="1">beneficio_muerte_individual_activo(GP$2,$F28,$D28, Hombres!$A$1:$DW$117, Mujeres!$A$1:$DW$117)</f>
        <v>0</v>
      </c>
      <c r="GQ28" s="52" cm="1">
        <f t="array" aca="1" ref="GQ28" ca="1">beneficio_muerte_individual_activo(GQ$2,$F28,$D28, Hombres!$A$1:$DW$117, Mujeres!$A$1:$DW$117)</f>
        <v>0</v>
      </c>
      <c r="GR28" s="52" cm="1">
        <f t="array" aca="1" ref="GR28" ca="1">beneficio_muerte_individual_activo(GR$2,$F28,$D28, Hombres!$A$1:$DW$117, Mujeres!$A$1:$DW$117)</f>
        <v>0</v>
      </c>
      <c r="GS28" s="52" cm="1">
        <f t="array" aca="1" ref="GS28" ca="1">beneficio_muerte_individual_activo(GS$2,$F28,$D28, Hombres!$A$1:$DW$117, Mujeres!$A$1:$DW$117)</f>
        <v>0</v>
      </c>
      <c r="GT28" s="52" cm="1">
        <f t="array" aca="1" ref="GT28" ca="1">beneficio_muerte_individual_activo(GT$2,$F28,$D28, Hombres!$A$1:$DW$117, Mujeres!$A$1:$DW$117)</f>
        <v>0</v>
      </c>
      <c r="GU28" s="52" cm="1">
        <f t="array" aca="1" ref="GU28" ca="1">beneficio_muerte_individual_activo(GU$2,$F28,$D28, Hombres!$A$1:$DW$117, Mujeres!$A$1:$DW$117)</f>
        <v>0</v>
      </c>
      <c r="GV28" s="52" cm="1">
        <f t="array" aca="1" ref="GV28" ca="1">beneficio_muerte_individual_activo(GV$2,$F28,$D28, Hombres!$A$1:$DW$117, Mujeres!$A$1:$DW$117)</f>
        <v>0</v>
      </c>
    </row>
    <row r="29" spans="1:204" x14ac:dyDescent="0.35">
      <c r="A29" s="2">
        <f t="shared" si="0"/>
        <v>27</v>
      </c>
      <c r="B29" s="81">
        <v>1646110</v>
      </c>
      <c r="C29" s="9">
        <v>44682</v>
      </c>
      <c r="D29" s="7" t="s">
        <v>6</v>
      </c>
      <c r="E29" s="9">
        <v>33843</v>
      </c>
      <c r="F29" s="12" cm="1">
        <f t="array" aca="1" ref="F29" ca="1">edadCalc(E29)</f>
        <v>33</v>
      </c>
      <c r="G29" s="45" cm="1">
        <f t="array" aca="1" ref="G29" ca="1">PorcentajePension(C29,E29, D29)</f>
        <v>0.85</v>
      </c>
      <c r="I29" s="78"/>
      <c r="J29" s="52" cm="1">
        <f t="array" aca="1" ref="J29" ca="1">AnualidadActivo(J$2, $E29, $C29, $B29, $D29, Hombres!$A$1:$DW$117, Mujeres!$A$1:$DW$117)</f>
        <v>0</v>
      </c>
      <c r="K29" s="52" cm="1">
        <f t="array" aca="1" ref="K29" ca="1">AnualidadActivo(K$2, $E29, $C29, $B29, $D29, Hombres!$A$1:$DW$117, Mujeres!$A$1:$DW$117)</f>
        <v>0</v>
      </c>
      <c r="L29" s="52" cm="1">
        <f t="array" aca="1" ref="L29" ca="1">AnualidadActivo(L$2, $E29, $C29, $B29, $D29, Hombres!$A$1:$DW$117, Mujeres!$A$1:$DW$117)</f>
        <v>0</v>
      </c>
      <c r="M29" s="52" cm="1">
        <f t="array" aca="1" ref="M29" ca="1">AnualidadActivo(M$2, $E29, $C29, $B29, $D29, Hombres!$A$1:$DW$117, Mujeres!$A$1:$DW$117)</f>
        <v>0</v>
      </c>
      <c r="N29" s="52" cm="1">
        <f t="array" aca="1" ref="N29" ca="1">AnualidadActivo(N$2, $E29, $C29, $B29, $D29, Hombres!$A$1:$DW$117, Mujeres!$A$1:$DW$117)</f>
        <v>0</v>
      </c>
      <c r="O29" s="52" cm="1">
        <f t="array" aca="1" ref="O29" ca="1">AnualidadActivo(O$2, $E29, $C29, $B29, $D29, Hombres!$A$1:$DW$117, Mujeres!$A$1:$DW$117)</f>
        <v>0</v>
      </c>
      <c r="P29" s="52" cm="1">
        <f t="array" aca="1" ref="P29" ca="1">AnualidadActivo(P$2, $E29, $C29, $B29, $D29, Hombres!$A$1:$DW$117, Mujeres!$A$1:$DW$117)</f>
        <v>0</v>
      </c>
      <c r="Q29" s="52" cm="1">
        <f t="array" aca="1" ref="Q29" ca="1">AnualidadActivo(Q$2, $E29, $C29, $B29, $D29, Hombres!$A$1:$DW$117, Mujeres!$A$1:$DW$117)</f>
        <v>0</v>
      </c>
      <c r="R29" s="52" cm="1">
        <f t="array" aca="1" ref="R29" ca="1">AnualidadActivo(R$2, $E29, $C29, $B29, $D29, Hombres!$A$1:$DW$117, Mujeres!$A$1:$DW$117)</f>
        <v>0</v>
      </c>
      <c r="S29" s="52" cm="1">
        <f t="array" aca="1" ref="S29" ca="1">AnualidadActivo(S$2, $E29, $C29, $B29, $D29, Hombres!$A$1:$DW$117, Mujeres!$A$1:$DW$117)</f>
        <v>0</v>
      </c>
      <c r="T29" s="52" cm="1">
        <f t="array" aca="1" ref="T29" ca="1">AnualidadActivo(T$2, $E29, $C29, $B29, $D29, Hombres!$A$1:$DW$117, Mujeres!$A$1:$DW$117)</f>
        <v>0</v>
      </c>
      <c r="U29" s="52" cm="1">
        <f t="array" aca="1" ref="U29" ca="1">AnualidadActivo(U$2, $E29, $C29, $B29, $D29, Hombres!$A$1:$DW$117, Mujeres!$A$1:$DW$117)</f>
        <v>0</v>
      </c>
      <c r="V29" s="52" cm="1">
        <f t="array" aca="1" ref="V29" ca="1">AnualidadActivo(V$2, $E29, $C29, $B29, $D29, Hombres!$A$1:$DW$117, Mujeres!$A$1:$DW$117)</f>
        <v>0</v>
      </c>
      <c r="W29" s="52" cm="1">
        <f t="array" aca="1" ref="W29" ca="1">AnualidadActivo(W$2, $E29, $C29, $B29, $D29, Hombres!$A$1:$DW$117, Mujeres!$A$1:$DW$117)</f>
        <v>0</v>
      </c>
      <c r="X29" s="52" cm="1">
        <f t="array" aca="1" ref="X29" ca="1">AnualidadActivo(X$2, $E29, $C29, $B29, $D29, Hombres!$A$1:$DW$117, Mujeres!$A$1:$DW$117)</f>
        <v>0</v>
      </c>
      <c r="Y29" s="52" cm="1">
        <f t="array" aca="1" ref="Y29" ca="1">AnualidadActivo(Y$2, $E29, $C29, $B29, $D29, Hombres!$A$1:$DW$117, Mujeres!$A$1:$DW$117)</f>
        <v>0</v>
      </c>
      <c r="Z29" s="52" cm="1">
        <f t="array" aca="1" ref="Z29" ca="1">AnualidadActivo(Z$2, $E29, $C29, $B29, $D29, Hombres!$A$1:$DW$117, Mujeres!$A$1:$DW$117)</f>
        <v>0</v>
      </c>
      <c r="AA29" s="52" cm="1">
        <f t="array" aca="1" ref="AA29" ca="1">AnualidadActivo(AA$2, $E29, $C29, $B29, $D29, Hombres!$A$1:$DW$117, Mujeres!$A$1:$DW$117)</f>
        <v>0</v>
      </c>
      <c r="AB29" s="52" cm="1">
        <f t="array" aca="1" ref="AB29" ca="1">AnualidadActivo(AB$2, $E29, $C29, $B29, $D29, Hombres!$A$1:$DW$117, Mujeres!$A$1:$DW$117)</f>
        <v>0</v>
      </c>
      <c r="AC29" s="52" cm="1">
        <f t="array" aca="1" ref="AC29" ca="1">AnualidadActivo(AC$2, $E29, $C29, $B29, $D29, Hombres!$A$1:$DW$117, Mujeres!$A$1:$DW$117)</f>
        <v>0</v>
      </c>
      <c r="AD29" s="52" cm="1">
        <f t="array" aca="1" ref="AD29" ca="1">AnualidadActivo(AD$2, $E29, $C29, $B29, $D29, Hombres!$A$1:$DW$117, Mujeres!$A$1:$DW$117)</f>
        <v>0</v>
      </c>
      <c r="AE29" s="52" cm="1">
        <f t="array" aca="1" ref="AE29" ca="1">AnualidadActivo(AE$2, $E29, $C29, $B29, $D29, Hombres!$A$1:$DW$117, Mujeres!$A$1:$DW$117)</f>
        <v>0</v>
      </c>
      <c r="AF29" s="52" cm="1">
        <f t="array" aca="1" ref="AF29" ca="1">AnualidadActivo(AF$2, $E29, $C29, $B29, $D29, Hombres!$A$1:$DW$117, Mujeres!$A$1:$DW$117)</f>
        <v>0</v>
      </c>
      <c r="AG29" s="52" cm="1">
        <f t="array" aca="1" ref="AG29" ca="1">AnualidadActivo(AG$2, $E29, $C29, $B29, $D29, Hombres!$A$1:$DW$117, Mujeres!$A$1:$DW$117)</f>
        <v>0</v>
      </c>
      <c r="AH29" s="52" cm="1">
        <f t="array" aca="1" ref="AH29" ca="1">AnualidadActivo(AH$2, $E29, $C29, $B29, $D29, Hombres!$A$1:$DW$117, Mujeres!$A$1:$DW$117)</f>
        <v>0</v>
      </c>
      <c r="AI29" s="52" cm="1">
        <f t="array" aca="1" ref="AI29" ca="1">AnualidadActivo(AI$2, $E29, $C29, $B29, $D29, Hombres!$A$1:$DW$117, Mujeres!$A$1:$DW$117)</f>
        <v>0</v>
      </c>
      <c r="AJ29" s="52" cm="1">
        <f t="array" aca="1" ref="AJ29" ca="1">AnualidadActivo(AJ$2, $E29, $C29, $B29, $D29, Hombres!$A$1:$DW$117, Mujeres!$A$1:$DW$117)</f>
        <v>0</v>
      </c>
      <c r="AK29" s="52" cm="1">
        <f t="array" aca="1" ref="AK29" ca="1">AnualidadActivo(AK$2, $E29, $C29, $B29, $D29, Hombres!$A$1:$DW$117, Mujeres!$A$1:$DW$117)</f>
        <v>0</v>
      </c>
      <c r="AL29" s="52" cm="1">
        <f t="array" aca="1" ref="AL29" ca="1">AnualidadActivo(AL$2, $E29, $C29, $B29, $D29, Hombres!$A$1:$DW$117, Mujeres!$A$1:$DW$117)</f>
        <v>0</v>
      </c>
      <c r="AM29" s="52" cm="1">
        <f t="array" aca="1" ref="AM29" ca="1">AnualidadActivo(AM$2, $E29, $C29, $B29, $D29, Hombres!$A$1:$DW$117, Mujeres!$A$1:$DW$117)</f>
        <v>0</v>
      </c>
      <c r="AN29" s="52" cm="1">
        <f t="array" aca="1" ref="AN29" ca="1">AnualidadActivo(AN$2, $E29, $C29, $B29, $D29, Hombres!$A$1:$DW$117, Mujeres!$A$1:$DW$117)</f>
        <v>76988643.858674899</v>
      </c>
      <c r="AO29" s="52" cm="1">
        <f t="array" aca="1" ref="AO29" ca="1">AnualidadActivo(AO$2, $E29, $C29, $B29, $D29, Hombres!$A$1:$DW$117, Mujeres!$A$1:$DW$117)</f>
        <v>79298303.174435139</v>
      </c>
      <c r="AP29" s="52" cm="1">
        <f t="array" aca="1" ref="AP29" ca="1">AnualidadActivo(AP$2, $E29, $C29, $B29, $D29, Hombres!$A$1:$DW$117, Mujeres!$A$1:$DW$117)</f>
        <v>81677252.269668192</v>
      </c>
      <c r="AQ29" s="52" cm="1">
        <f t="array" aca="1" ref="AQ29" ca="1">AnualidadActivo(AQ$2, $E29, $C29, $B29, $D29, Hombres!$A$1:$DW$117, Mujeres!$A$1:$DW$117)</f>
        <v>84127569.837758243</v>
      </c>
      <c r="AR29" s="52" cm="1">
        <f t="array" aca="1" ref="AR29" ca="1">AnualidadActivo(AR$2, $E29, $C29, $B29, $D29, Hombres!$A$1:$DW$117, Mujeres!$A$1:$DW$117)</f>
        <v>86651396.932890996</v>
      </c>
      <c r="AS29" s="52" cm="1">
        <f t="array" aca="1" ref="AS29" ca="1">AnualidadActivo(AS$2, $E29, $C29, $B29, $D29, Hombres!$A$1:$DW$117, Mujeres!$A$1:$DW$117)</f>
        <v>89318010.510832682</v>
      </c>
      <c r="AT29" s="52" cm="1">
        <f t="array" aca="1" ref="AT29" ca="1">AnualidadActivo(AT$2, $E29, $C29, $B29, $D29, Hombres!$A$1:$DW$117, Mujeres!$A$1:$DW$117)</f>
        <v>91692919.336107016</v>
      </c>
      <c r="AU29" s="52" cm="1">
        <f t="array" aca="1" ref="AU29" ca="1">AnualidadActivo(AU$2, $E29, $C29, $B29, $D29, Hombres!$A$1:$DW$117, Mujeres!$A$1:$DW$117)</f>
        <v>94100602.373334393</v>
      </c>
      <c r="AV29" s="52" cm="1">
        <f t="array" aca="1" ref="AV29" ca="1">AnualidadActivo(AV$2, $E29, $C29, $B29, $D29, Hombres!$A$1:$DW$117, Mujeres!$A$1:$DW$117)</f>
        <v>96541518.455655947</v>
      </c>
      <c r="AW29" s="52" cm="1">
        <f t="array" aca="1" ref="AW29" ca="1">AnualidadActivo(AW$2, $E29, $C29, $B29, $D29, Hombres!$A$1:$DW$117, Mujeres!$A$1:$DW$117)</f>
        <v>99016555.584758535</v>
      </c>
      <c r="AX29" s="52" cm="1">
        <f t="array" aca="1" ref="AX29" ca="1">AnualidadActivo(AX$2, $E29, $C29, $B29, $D29, Hombres!$A$1:$DW$117, Mujeres!$A$1:$DW$117)</f>
        <v>101524530.77163187</v>
      </c>
      <c r="AY29" s="52" cm="1">
        <f t="array" aca="1" ref="AY29" ca="1">AnualidadActivo(AY$2, $E29, $C29, $B29, $D29, Hombres!$A$1:$DW$117, Mujeres!$A$1:$DW$117)</f>
        <v>104060308.87519039</v>
      </c>
      <c r="AZ29" s="52" cm="1">
        <f t="array" aca="1" ref="AZ29" ca="1">AnualidadActivo(AZ$2, $E29, $C29, $B29, $D29, Hombres!$A$1:$DW$117, Mujeres!$A$1:$DW$117)</f>
        <v>106615221.20038417</v>
      </c>
      <c r="BA29" s="52" cm="1">
        <f t="array" aca="1" ref="BA29" ca="1">AnualidadActivo(BA$2, $E29, $C29, $B29, $D29, Hombres!$A$1:$DW$117, Mujeres!$A$1:$DW$117)</f>
        <v>109175122.28114486</v>
      </c>
      <c r="BB29" s="52" cm="1">
        <f t="array" aca="1" ref="BB29" ca="1">AnualidadActivo(BB$2, $E29, $C29, $B29, $D29, Hombres!$A$1:$DW$117, Mujeres!$A$1:$DW$117)</f>
        <v>111716378.61064354</v>
      </c>
      <c r="BC29" s="52" cm="1">
        <f t="array" aca="1" ref="BC29" ca="1">AnualidadActivo(BC$2, $E29, $C29, $B29, $D29, Hombres!$A$1:$DW$117, Mujeres!$A$1:$DW$117)</f>
        <v>114214020.34664515</v>
      </c>
      <c r="BD29" s="52" cm="1">
        <f t="array" aca="1" ref="BD29" ca="1">AnualidadActivo(BD$2, $E29, $C29, $B29, $D29, Hombres!$A$1:$DW$117, Mujeres!$A$1:$DW$117)</f>
        <v>116656131.62351282</v>
      </c>
      <c r="BE29" s="52" cm="1">
        <f t="array" aca="1" ref="BE29" ca="1">AnualidadActivo(BE$2, $E29, $C29, $B29, $D29, Hombres!$A$1:$DW$117, Mujeres!$A$1:$DW$117)</f>
        <v>119043160.70443791</v>
      </c>
      <c r="BF29" s="52" cm="1">
        <f t="array" aca="1" ref="BF29" ca="1">AnualidadActivo(BF$2, $E29, $C29, $B29, $D29, Hombres!$A$1:$DW$117, Mujeres!$A$1:$DW$117)</f>
        <v>121372322.04531482</v>
      </c>
      <c r="BG29" s="52" cm="1">
        <f t="array" aca="1" ref="BG29" ca="1">AnualidadActivo(BG$2, $E29, $C29, $B29, $D29, Hombres!$A$1:$DW$117, Mujeres!$A$1:$DW$117)</f>
        <v>123620953.92120445</v>
      </c>
      <c r="BH29" s="52" cm="1">
        <f t="array" aca="1" ref="BH29" ca="1">AnualidadActivo(BH$2, $E29, $C29, $B29, $D29, Hombres!$A$1:$DW$117, Mujeres!$A$1:$DW$117)</f>
        <v>125747868.9986266</v>
      </c>
      <c r="BI29" s="52" cm="1">
        <f t="array" aca="1" ref="BI29" ca="1">AnualidadActivo(BI$2, $E29, $C29, $B29, $D29, Hombres!$A$1:$DW$117, Mujeres!$A$1:$DW$117)</f>
        <v>127700648.39861582</v>
      </c>
      <c r="BJ29" s="52" cm="1">
        <f t="array" aca="1" ref="BJ29" ca="1">AnualidadActivo(BJ$2, $E29, $C29, $B29, $D29, Hombres!$A$1:$DW$117, Mujeres!$A$1:$DW$117)</f>
        <v>129422675.93509139</v>
      </c>
      <c r="BK29" s="52" cm="1">
        <f t="array" aca="1" ref="BK29" ca="1">AnualidadActivo(BK$2, $E29, $C29, $B29, $D29, Hombres!$A$1:$DW$117, Mujeres!$A$1:$DW$117)</f>
        <v>130717299.37494408</v>
      </c>
      <c r="BL29" s="52" cm="1">
        <f t="array" aca="1" ref="BL29" ca="1">AnualidadActivo(BL$2, $E29, $C29, $B29, $D29, Hombres!$A$1:$DW$117, Mujeres!$A$1:$DW$117)</f>
        <v>131688841.45436272</v>
      </c>
      <c r="BM29" s="52" cm="1">
        <f t="array" aca="1" ref="BM29" ca="1">AnualidadActivo(BM$2, $E29, $C29, $B29, $D29, Hombres!$A$1:$DW$117, Mujeres!$A$1:$DW$117)</f>
        <v>132287352.62131141</v>
      </c>
      <c r="BN29" s="52" cm="1">
        <f t="array" aca="1" ref="BN29" ca="1">AnualidadActivo(BN$2, $E29, $C29, $B29, $D29, Hombres!$A$1:$DW$117, Mujeres!$A$1:$DW$117)</f>
        <v>132462279.89172843</v>
      </c>
      <c r="BO29" s="52" cm="1">
        <f t="array" aca="1" ref="BO29" ca="1">AnualidadActivo(BO$2, $E29, $C29, $B29, $D29, Hombres!$A$1:$DW$117, Mujeres!$A$1:$DW$117)</f>
        <v>132159543.57676305</v>
      </c>
      <c r="BP29" s="52" cm="1">
        <f t="array" aca="1" ref="BP29" ca="1">AnualidadActivo(BP$2, $E29, $C29, $B29, $D29, Hombres!$A$1:$DW$117, Mujeres!$A$1:$DW$117)</f>
        <v>131315928.50497314</v>
      </c>
      <c r="BQ29" s="52" cm="1">
        <f t="array" aca="1" ref="BQ29" ca="1">AnualidadActivo(BQ$2, $E29, $C29, $B29, $D29, Hombres!$A$1:$DW$117, Mujeres!$A$1:$DW$117)</f>
        <v>129863152.02368209</v>
      </c>
      <c r="BR29" s="52" cm="1">
        <f t="array" aca="1" ref="BR29" ca="1">AnualidadActivo(BR$2, $E29, $C29, $B29, $D29, Hombres!$A$1:$DW$117, Mujeres!$A$1:$DW$117)</f>
        <v>127740170.3820927</v>
      </c>
      <c r="BS29" s="52" cm="1">
        <f t="array" aca="1" ref="BS29" ca="1">AnualidadActivo(BS$2, $E29, $C29, $B29, $D29, Hombres!$A$1:$DW$117, Mujeres!$A$1:$DW$117)</f>
        <v>124896761.56366386</v>
      </c>
      <c r="BT29" s="52" cm="1">
        <f t="array" aca="1" ref="BT29" ca="1">AnualidadActivo(BT$2, $E29, $C29, $B29, $D29, Hombres!$A$1:$DW$117, Mujeres!$A$1:$DW$117)</f>
        <v>121289672.1483447</v>
      </c>
      <c r="BU29" s="52" cm="1">
        <f t="array" aca="1" ref="BU29" ca="1">AnualidadActivo(BU$2, $E29, $C29, $B29, $D29, Hombres!$A$1:$DW$117, Mujeres!$A$1:$DW$117)</f>
        <v>116877866.20983243</v>
      </c>
      <c r="BV29" s="52" cm="1">
        <f t="array" aca="1" ref="BV29" ca="1">AnualidadActivo(BV$2, $E29, $C29, $B29, $D29, Hombres!$A$1:$DW$117, Mujeres!$A$1:$DW$117)</f>
        <v>111632270.69646893</v>
      </c>
      <c r="BW29" s="52" cm="1">
        <f t="array" aca="1" ref="BW29" ca="1">AnualidadActivo(BW$2, $E29, $C29, $B29, $D29, Hombres!$A$1:$DW$117, Mujeres!$A$1:$DW$117)</f>
        <v>105551041.01763308</v>
      </c>
      <c r="BX29" s="52" cm="1">
        <f t="array" aca="1" ref="BX29" ca="1">AnualidadActivo(BX$2, $E29, $C29, $B29, $D29, Hombres!$A$1:$DW$117, Mujeres!$A$1:$DW$117)</f>
        <v>98663469.012467101</v>
      </c>
      <c r="BY29" s="52" cm="1">
        <f t="array" aca="1" ref="BY29" ca="1">AnualidadActivo(BY$2, $E29, $C29, $B29, $D29, Hombres!$A$1:$DW$117, Mujeres!$A$1:$DW$117)</f>
        <v>91027347.867588654</v>
      </c>
      <c r="BZ29" s="52" cm="1">
        <f t="array" aca="1" ref="BZ29" ca="1">AnualidadActivo(BZ$2, $E29, $C29, $B29, $D29, Hombres!$A$1:$DW$117, Mujeres!$A$1:$DW$117)</f>
        <v>82732554.616333783</v>
      </c>
      <c r="CA29" s="52" cm="1">
        <f t="array" aca="1" ref="CA29" ca="1">AnualidadActivo(CA$2, $E29, $C29, $B29, $D29, Hombres!$A$1:$DW$117, Mujeres!$A$1:$DW$117)</f>
        <v>73910457.261387005</v>
      </c>
      <c r="CB29" s="52" cm="1">
        <f t="array" aca="1" ref="CB29" ca="1">AnualidadActivo(CB$2, $E29, $C29, $B29, $D29, Hombres!$A$1:$DW$117, Mujeres!$A$1:$DW$117)</f>
        <v>64741667.623280607</v>
      </c>
      <c r="CC29" s="52" cm="1">
        <f t="array" aca="1" ref="CC29" ca="1">AnualidadActivo(CC$2, $E29, $C29, $B29, $D29, Hombres!$A$1:$DW$117, Mujeres!$A$1:$DW$117)</f>
        <v>55448697.791560628</v>
      </c>
      <c r="CD29" s="52" cm="1">
        <f t="array" aca="1" ref="CD29" ca="1">AnualidadActivo(CD$2, $E29, $C29, $B29, $D29, Hombres!$A$1:$DW$117, Mujeres!$A$1:$DW$117)</f>
        <v>46279826.937843464</v>
      </c>
      <c r="CE29" s="52" cm="1">
        <f t="array" aca="1" ref="CE29" ca="1">AnualidadActivo(CE$2, $E29, $C29, $B29, $D29, Hombres!$A$1:$DW$117, Mujeres!$A$1:$DW$117)</f>
        <v>37495508.615123369</v>
      </c>
      <c r="CF29" s="52" cm="1">
        <f t="array" aca="1" ref="CF29" ca="1">AnualidadActivo(CF$2, $E29, $C29, $B29, $D29, Hombres!$A$1:$DW$117, Mujeres!$A$1:$DW$117)</f>
        <v>29353762.745977122</v>
      </c>
      <c r="CG29" s="52" cm="1">
        <f t="array" aca="1" ref="CG29" ca="1">AnualidadActivo(CG$2, $E29, $C29, $B29, $D29, Hombres!$A$1:$DW$117, Mujeres!$A$1:$DW$117)</f>
        <v>22088615.029376823</v>
      </c>
      <c r="CH29" s="52" cm="1">
        <f t="array" aca="1" ref="CH29" ca="1">AnualidadActivo(CH$2, $E29, $C29, $B29, $D29, Hombres!$A$1:$DW$117, Mujeres!$A$1:$DW$117)</f>
        <v>15879947.514514657</v>
      </c>
      <c r="CI29" s="52" cm="1">
        <f t="array" aca="1" ref="CI29" ca="1">AnualidadActivo(CI$2, $E29, $C29, $B29, $D29, Hombres!$A$1:$DW$117, Mujeres!$A$1:$DW$117)</f>
        <v>10827948.44565019</v>
      </c>
      <c r="CJ29" s="52" cm="1">
        <f t="array" aca="1" ref="CJ29" ca="1">AnualidadActivo(CJ$2, $E29, $C29, $B29, $D29, Hombres!$A$1:$DW$117, Mujeres!$A$1:$DW$117)</f>
        <v>6941491.2201137887</v>
      </c>
      <c r="CK29" s="52" cm="1">
        <f t="array" aca="1" ref="CK29" ca="1">AnualidadActivo(CK$2, $E29, $C29, $B29, $D29, Hombres!$A$1:$DW$117, Mujeres!$A$1:$DW$117)</f>
        <v>4139913.7559387488</v>
      </c>
      <c r="CL29" s="52" cm="1">
        <f t="array" aca="1" ref="CL29" ca="1">AnualidadActivo(CL$2, $E29, $C29, $B29, $D29, Hombres!$A$1:$DW$117, Mujeres!$A$1:$DW$117)</f>
        <v>2267977.1126859388</v>
      </c>
      <c r="CM29" s="52" cm="1">
        <f t="array" aca="1" ref="CM29" ca="1">AnualidadActivo(CM$2, $E29, $C29, $B29, $D29, Hombres!$A$1:$DW$117, Mujeres!$A$1:$DW$117)</f>
        <v>1123464.1174144517</v>
      </c>
      <c r="CN29" s="52" cm="1">
        <f t="array" aca="1" ref="CN29" ca="1">AnualidadActivo(CN$2, $E29, $C29, $B29, $D29, Hombres!$A$1:$DW$117, Mujeres!$A$1:$DW$117)</f>
        <v>493186.40764894942</v>
      </c>
      <c r="CO29" s="52" cm="1">
        <f t="array" aca="1" ref="CO29" ca="1">AnualidadActivo(CO$2, $E29, $C29, $B29, $D29, Hombres!$A$1:$DW$117, Mujeres!$A$1:$DW$117)</f>
        <v>186835.47476608219</v>
      </c>
      <c r="CP29" s="52" cm="1">
        <f t="array" aca="1" ref="CP29" ca="1">AnualidadActivo(CP$2, $E29, $C29, $B29, $D29, Hombres!$A$1:$DW$117, Mujeres!$A$1:$DW$117)</f>
        <v>58886.18912704895</v>
      </c>
      <c r="CQ29" s="52" cm="1">
        <f t="array" aca="1" ref="CQ29" ca="1">AnualidadActivo(CQ$2, $E29, $C29, $B29, $D29, Hombres!$A$1:$DW$117, Mujeres!$A$1:$DW$117)</f>
        <v>14627.435609844144</v>
      </c>
      <c r="CR29" s="52" cm="1">
        <f t="array" aca="1" ref="CR29" ca="1">AnualidadActivo(CR$2, $E29, $C29, $B29, $D29, Hombres!$A$1:$DW$117, Mujeres!$A$1:$DW$117)</f>
        <v>2617.4746797859807</v>
      </c>
      <c r="CS29" s="52" cm="1">
        <f t="array" aca="1" ref="CS29" ca="1">AnualidadActivo(CS$2, $E29, $C29, $B29, $D29, Hombres!$A$1:$DW$117, Mujeres!$A$1:$DW$117)</f>
        <v>280.9888698563625</v>
      </c>
      <c r="CT29" s="52" cm="1">
        <f t="array" aca="1" ref="CT29" ca="1">AnualidadActivo(CT$2, $E29, $C29, $B29, $D29, Hombres!$A$1:$DW$117, Mujeres!$A$1:$DW$117)</f>
        <v>0</v>
      </c>
      <c r="CU29" s="52" cm="1">
        <f t="array" aca="1" ref="CU29" ca="1">AnualidadActivo(CU$2, $E29, $C29, $B29, $D29, Hombres!$A$1:$DW$117, Mujeres!$A$1:$DW$117)</f>
        <v>0</v>
      </c>
      <c r="CV29" s="52" cm="1">
        <f t="array" aca="1" ref="CV29" ca="1">AnualidadActivo(CV$2, $E29, $C29, $B29, $D29, Hombres!$A$1:$DW$117, Mujeres!$A$1:$DW$117)</f>
        <v>0</v>
      </c>
      <c r="CW29" s="52" cm="1">
        <f t="array" aca="1" ref="CW29" ca="1">AnualidadActivo(CW$2, $E29, $C29, $B29, $D29, Hombres!$A$1:$DW$117, Mujeres!$A$1:$DW$117)</f>
        <v>0</v>
      </c>
      <c r="CX29" s="52" cm="1">
        <f t="array" aca="1" ref="CX29" ca="1">AnualidadActivo(CX$2, $E29, $C29, $B29, $D29, Hombres!$A$1:$DW$117, Mujeres!$A$1:$DW$117)</f>
        <v>0</v>
      </c>
      <c r="CY29" s="52" cm="1">
        <f t="array" aca="1" ref="CY29" ca="1">AnualidadActivo(CY$2, $E29, $C29, $B29, $D29, Hombres!$A$1:$DW$117, Mujeres!$A$1:$DW$117)</f>
        <v>0</v>
      </c>
      <c r="CZ29" s="52" cm="1">
        <f t="array" aca="1" ref="CZ29" ca="1">AnualidadActivo(CZ$2, $E29, $C29, $B29, $D29, Hombres!$A$1:$DW$117, Mujeres!$A$1:$DW$117)</f>
        <v>0</v>
      </c>
      <c r="DA29" s="52" cm="1">
        <f t="array" aca="1" ref="DA29" ca="1">AnualidadActivo(DA$2, $E29, $C29, $B29, $D29, Hombres!$A$1:$DW$117, Mujeres!$A$1:$DW$117)</f>
        <v>0</v>
      </c>
      <c r="DD29" s="25"/>
      <c r="DE29" s="52" cm="1">
        <f t="array" aca="1" ref="DE29" ca="1">beneficio_muerte_individual_activo(DE$2,$F29,$D29, Hombres!$A$1:$DW$117, Mujeres!$A$1:$DW$117)</f>
        <v>0</v>
      </c>
      <c r="DF29" s="52" cm="1">
        <f t="array" aca="1" ref="DF29" ca="1">beneficio_muerte_individual_activo(DF$2,$F29,$D29, Hombres!$A$1:$DW$117, Mujeres!$A$1:$DW$117)</f>
        <v>2237</v>
      </c>
      <c r="DG29" s="52" cm="1">
        <f t="array" aca="1" ref="DG29" ca="1">beneficio_muerte_individual_activo(DG$2,$F29,$D29, Hombres!$A$1:$DW$117, Mujeres!$A$1:$DW$117)</f>
        <v>2330.4289088999999</v>
      </c>
      <c r="DH29" s="52" cm="1">
        <f t="array" aca="1" ref="DH29" ca="1">beneficio_muerte_individual_activo(DH$2,$F29,$D29, Hombres!$A$1:$DW$117, Mujeres!$A$1:$DW$117)</f>
        <v>2432.2181909614865</v>
      </c>
      <c r="DI29" s="52" cm="1">
        <f t="array" aca="1" ref="DI29" ca="1">beneficio_muerte_individual_activo(DI$2,$F29,$D29, Hombres!$A$1:$DW$117, Mujeres!$A$1:$DW$117)</f>
        <v>2560.819139486834</v>
      </c>
      <c r="DJ29" s="52" cm="1">
        <f t="array" aca="1" ref="DJ29" ca="1">beneficio_muerte_individual_activo(DJ$2,$F29,$D29, Hombres!$A$1:$DW$117, Mujeres!$A$1:$DW$117)</f>
        <v>2689.7181795729234</v>
      </c>
      <c r="DK29" s="52" cm="1">
        <f t="array" aca="1" ref="DK29" ca="1">beneficio_muerte_individual_activo(DK$2,$F29,$D29, Hombres!$A$1:$DW$117, Mujeres!$A$1:$DW$117)</f>
        <v>2815.409950668261</v>
      </c>
      <c r="DL29" s="52" cm="1">
        <f t="array" aca="1" ref="DL29" ca="1">beneficio_muerte_individual_activo(DL$2,$F29,$D29, Hombres!$A$1:$DW$117, Mujeres!$A$1:$DW$117)</f>
        <v>2947.364063111927</v>
      </c>
      <c r="DM29" s="52" cm="1">
        <f t="array" aca="1" ref="DM29" ca="1">beneficio_muerte_individual_activo(DM$2,$F29,$D29, Hombres!$A$1:$DW$117, Mujeres!$A$1:$DW$117)</f>
        <v>3100.0053522961753</v>
      </c>
      <c r="DN29" s="52" cm="1">
        <f t="array" aca="1" ref="DN29" ca="1">beneficio_muerte_individual_activo(DN$2,$F29,$D29, Hombres!$A$1:$DW$117, Mujeres!$A$1:$DW$117)</f>
        <v>3271.2797128281431</v>
      </c>
      <c r="DO29" s="52" cm="1">
        <f t="array" aca="1" ref="DO29" ca="1">beneficio_muerte_individual_activo(DO$2,$F29,$D29, Hombres!$A$1:$DW$117, Mujeres!$A$1:$DW$117)</f>
        <v>3451.1675999986428</v>
      </c>
      <c r="DP29" s="52" cm="1">
        <f t="array" aca="1" ref="DP29" ca="1">beneficio_muerte_individual_activo(DP$2,$F29,$D29, Hombres!$A$1:$DW$117, Mujeres!$A$1:$DW$117)</f>
        <v>3664.478502665932</v>
      </c>
      <c r="DQ29" s="52" cm="1">
        <f t="array" aca="1" ref="DQ29" ca="1">beneficio_muerte_individual_activo(DQ$2,$F29,$D29, Hombres!$A$1:$DW$117, Mujeres!$A$1:$DW$117)</f>
        <v>3952.3250573066348</v>
      </c>
      <c r="DR29" s="52" cm="1">
        <f t="array" aca="1" ref="DR29" ca="1">beneficio_muerte_individual_activo(DR$2,$F29,$D29, Hombres!$A$1:$DW$117, Mujeres!$A$1:$DW$117)</f>
        <v>4290.1181833362225</v>
      </c>
      <c r="DS29" s="52" cm="1">
        <f t="array" aca="1" ref="DS29" ca="1">beneficio_muerte_individual_activo(DS$2,$F29,$D29, Hombres!$A$1:$DW$117, Mujeres!$A$1:$DW$117)</f>
        <v>4649.3611357043137</v>
      </c>
      <c r="DT29" s="52" cm="1">
        <f t="array" aca="1" ref="DT29" ca="1">beneficio_muerte_individual_activo(DT$2,$F29,$D29, Hombres!$A$1:$DW$117, Mujeres!$A$1:$DW$117)</f>
        <v>4978.8578558314994</v>
      </c>
      <c r="DU29" s="52" cm="1">
        <f t="array" aca="1" ref="DU29" ca="1">beneficio_muerte_individual_activo(DU$2,$F29,$D29, Hombres!$A$1:$DW$117, Mujeres!$A$1:$DW$117)</f>
        <v>5299.9245840015401</v>
      </c>
      <c r="DV29" s="52" cm="1">
        <f t="array" aca="1" ref="DV29" ca="1">beneficio_muerte_individual_activo(DV$2,$F29,$D29, Hombres!$A$1:$DW$117, Mujeres!$A$1:$DW$117)</f>
        <v>5651.0956432688381</v>
      </c>
      <c r="DW29" s="52" cm="1">
        <f t="array" aca="1" ref="DW29" ca="1">beneficio_muerte_individual_activo(DW$2,$F29,$D29, Hombres!$A$1:$DW$117, Mujeres!$A$1:$DW$117)</f>
        <v>6042.5415802019643</v>
      </c>
      <c r="DX29" s="52" cm="1">
        <f t="array" aca="1" ref="DX29" ca="1">beneficio_muerte_individual_activo(DX$2,$F29,$D29, Hombres!$A$1:$DW$117, Mujeres!$A$1:$DW$117)</f>
        <v>6456.2244233275887</v>
      </c>
      <c r="DY29" s="52" cm="1">
        <f t="array" aca="1" ref="DY29" ca="1">beneficio_muerte_individual_activo(DY$2,$F29,$D29, Hombres!$A$1:$DW$117, Mujeres!$A$1:$DW$117)</f>
        <v>6865.802914505949</v>
      </c>
      <c r="DZ29" s="52" cm="1">
        <f t="array" aca="1" ref="DZ29" ca="1">beneficio_muerte_individual_activo(DZ$2,$F29,$D29, Hombres!$A$1:$DW$117, Mujeres!$A$1:$DW$117)</f>
        <v>7302.1584336738333</v>
      </c>
      <c r="EA29" s="52" cm="1">
        <f t="array" aca="1" ref="EA29" ca="1">beneficio_muerte_individual_activo(EA$2,$F29,$D29, Hombres!$A$1:$DW$117, Mujeres!$A$1:$DW$117)</f>
        <v>7855.8765239545492</v>
      </c>
      <c r="EB29" s="52" cm="1">
        <f t="array" aca="1" ref="EB29" ca="1">beneficio_muerte_individual_activo(EB$2,$F29,$D29, Hombres!$A$1:$DW$117, Mujeres!$A$1:$DW$117)</f>
        <v>8507.4442437544076</v>
      </c>
      <c r="EC29" s="52" cm="1">
        <f t="array" aca="1" ref="EC29" ca="1">beneficio_muerte_individual_activo(EC$2,$F29,$D29, Hombres!$A$1:$DW$117, Mujeres!$A$1:$DW$117)</f>
        <v>9189.3965345373454</v>
      </c>
      <c r="ED29" s="52" cm="1">
        <f t="array" aca="1" ref="ED29" ca="1">beneficio_muerte_individual_activo(ED$2,$F29,$D29, Hombres!$A$1:$DW$117, Mujeres!$A$1:$DW$117)</f>
        <v>9795.1735521910887</v>
      </c>
      <c r="EE29" s="52" cm="1">
        <f t="array" aca="1" ref="EE29" ca="1">beneficio_muerte_individual_activo(EE$2,$F29,$D29, Hombres!$A$1:$DW$117, Mujeres!$A$1:$DW$117)</f>
        <v>10370.885521239254</v>
      </c>
      <c r="EF29" s="52" cm="1">
        <f t="array" aca="1" ref="EF29" ca="1">beneficio_muerte_individual_activo(EF$2,$F29,$D29, Hombres!$A$1:$DW$117, Mujeres!$A$1:$DW$117)</f>
        <v>11042.543600105726</v>
      </c>
      <c r="EG29" s="52" cm="1">
        <f t="array" aca="1" ref="EG29" ca="1">beneficio_muerte_individual_activo(EG$2,$F29,$D29, Hombres!$A$1:$DW$117, Mujeres!$A$1:$DW$117)</f>
        <v>11915.822326796857</v>
      </c>
      <c r="EH29" s="52" cm="1">
        <f t="array" aca="1" ref="EH29" ca="1">beneficio_muerte_individual_activo(EH$2,$F29,$D29, Hombres!$A$1:$DW$117, Mujeres!$A$1:$DW$117)</f>
        <v>12994.669091307982</v>
      </c>
      <c r="EI29" s="52" cm="1">
        <f t="array" aca="1" ref="EI29" ca="1">beneficio_muerte_individual_activo(EI$2,$F29,$D29, Hombres!$A$1:$DW$117, Mujeres!$A$1:$DW$117)</f>
        <v>14235.653245971431</v>
      </c>
      <c r="EJ29" s="52" cm="1">
        <f t="array" aca="1" ref="EJ29" ca="1">beneficio_muerte_individual_activo(EJ$2,$F29,$D29, Hombres!$A$1:$DW$117, Mujeres!$A$1:$DW$117)</f>
        <v>9376.6360663189189</v>
      </c>
      <c r="EK29" s="52" cm="1">
        <f t="array" aca="1" ref="EK29" ca="1">beneficio_muerte_individual_activo(EK$2,$F29,$D29, Hombres!$A$1:$DW$117, Mujeres!$A$1:$DW$117)</f>
        <v>10268.430486005833</v>
      </c>
      <c r="EL29" s="52" cm="1">
        <f t="array" aca="1" ref="EL29" ca="1">beneficio_muerte_individual_activo(EL$2,$F29,$D29, Hombres!$A$1:$DW$117, Mujeres!$A$1:$DW$117)</f>
        <v>11119.068643355069</v>
      </c>
      <c r="EM29" s="52" cm="1">
        <f t="array" aca="1" ref="EM29" ca="1">beneficio_muerte_individual_activo(EM$2,$F29,$D29, Hombres!$A$1:$DW$117, Mujeres!$A$1:$DW$117)</f>
        <v>11895.685120990052</v>
      </c>
      <c r="EN29" s="52" cm="1">
        <f t="array" aca="1" ref="EN29" ca="1">beneficio_muerte_individual_activo(EN$2,$F29,$D29, Hombres!$A$1:$DW$117, Mujeres!$A$1:$DW$117)</f>
        <v>12662.556483509445</v>
      </c>
      <c r="EO29" s="52" cm="1">
        <f t="array" aca="1" ref="EO29" ca="1">beneficio_muerte_individual_activo(EO$2,$F29,$D29, Hombres!$A$1:$DW$117, Mujeres!$A$1:$DW$117)</f>
        <v>13549.226879032762</v>
      </c>
      <c r="EP29" s="52" cm="1">
        <f t="array" aca="1" ref="EP29" ca="1">beneficio_muerte_individual_activo(EP$2,$F29,$D29, Hombres!$A$1:$DW$117, Mujeres!$A$1:$DW$117)</f>
        <v>14641.313713988291</v>
      </c>
      <c r="EQ29" s="52" cm="1">
        <f t="array" aca="1" ref="EQ29" ca="1">beneficio_muerte_individual_activo(EQ$2,$F29,$D29, Hombres!$A$1:$DW$117, Mujeres!$A$1:$DW$117)</f>
        <v>16035.454084753163</v>
      </c>
      <c r="ER29" s="52" cm="1">
        <f t="array" aca="1" ref="ER29" ca="1">beneficio_muerte_individual_activo(ER$2,$F29,$D29, Hombres!$A$1:$DW$117, Mujeres!$A$1:$DW$117)</f>
        <v>17894.578420794383</v>
      </c>
      <c r="ES29" s="52" cm="1">
        <f t="array" aca="1" ref="ES29" ca="1">beneficio_muerte_individual_activo(ES$2,$F29,$D29, Hombres!$A$1:$DW$117, Mujeres!$A$1:$DW$117)</f>
        <v>20192.755245246008</v>
      </c>
      <c r="ET29" s="52" cm="1">
        <f t="array" aca="1" ref="ET29" ca="1">beneficio_muerte_individual_activo(ET$2,$F29,$D29, Hombres!$A$1:$DW$117, Mujeres!$A$1:$DW$117)</f>
        <v>22603.481519695903</v>
      </c>
      <c r="EU29" s="52" cm="1">
        <f t="array" aca="1" ref="EU29" ca="1">beneficio_muerte_individual_activo(EU$2,$F29,$D29, Hombres!$A$1:$DW$117, Mujeres!$A$1:$DW$117)</f>
        <v>24840.40918872835</v>
      </c>
      <c r="EV29" s="52" cm="1">
        <f t="array" aca="1" ref="EV29" ca="1">beneficio_muerte_individual_activo(EV$2,$F29,$D29, Hombres!$A$1:$DW$117, Mujeres!$A$1:$DW$117)</f>
        <v>26961.327146656247</v>
      </c>
      <c r="EW29" s="52" cm="1">
        <f t="array" aca="1" ref="EW29" ca="1">beneficio_muerte_individual_activo(EW$2,$F29,$D29, Hombres!$A$1:$DW$117, Mujeres!$A$1:$DW$117)</f>
        <v>29344.564542079952</v>
      </c>
      <c r="EX29" s="52" cm="1">
        <f t="array" aca="1" ref="EX29" ca="1">beneficio_muerte_individual_activo(EX$2,$F29,$D29, Hombres!$A$1:$DW$117, Mujeres!$A$1:$DW$117)</f>
        <v>32334.46079096524</v>
      </c>
      <c r="EY29" s="52" cm="1">
        <f t="array" aca="1" ref="EY29" ca="1">beneficio_muerte_individual_activo(EY$2,$F29,$D29, Hombres!$A$1:$DW$117, Mujeres!$A$1:$DW$117)</f>
        <v>36124.665048766037</v>
      </c>
      <c r="EZ29" s="52" cm="1">
        <f t="array" aca="1" ref="EZ29" ca="1">beneficio_muerte_individual_activo(EZ$2,$F29,$D29, Hombres!$A$1:$DW$117, Mujeres!$A$1:$DW$117)</f>
        <v>40711.187067384722</v>
      </c>
      <c r="FA29" s="52" cm="1">
        <f t="array" aca="1" ref="FA29" ca="1">beneficio_muerte_individual_activo(FA$2,$F29,$D29, Hombres!$A$1:$DW$117, Mujeres!$A$1:$DW$117)</f>
        <v>48606.305698077107</v>
      </c>
      <c r="FB29" s="52" cm="1">
        <f t="array" aca="1" ref="FB29" ca="1">beneficio_muerte_individual_activo(FB$2,$F29,$D29, Hombres!$A$1:$DW$117, Mujeres!$A$1:$DW$117)</f>
        <v>53799.441944859944</v>
      </c>
      <c r="FC29" s="52" cm="1">
        <f t="array" aca="1" ref="FC29" ca="1">beneficio_muerte_individual_activo(FC$2,$F29,$D29, Hombres!$A$1:$DW$117, Mujeres!$A$1:$DW$117)</f>
        <v>59323.597177882817</v>
      </c>
      <c r="FD29" s="52" cm="1">
        <f t="array" aca="1" ref="FD29" ca="1">beneficio_muerte_individual_activo(FD$2,$F29,$D29, Hombres!$A$1:$DW$117, Mujeres!$A$1:$DW$117)</f>
        <v>65194.772075864108</v>
      </c>
      <c r="FE29" s="52" cm="1">
        <f t="array" aca="1" ref="FE29" ca="1">beneficio_muerte_individual_activo(FE$2,$F29,$D29, Hombres!$A$1:$DW$117, Mujeres!$A$1:$DW$117)</f>
        <v>71431.004168059357</v>
      </c>
      <c r="FF29" s="52" cm="1">
        <f t="array" aca="1" ref="FF29" ca="1">beneficio_muerte_individual_activo(FF$2,$F29,$D29, Hombres!$A$1:$DW$117, Mujeres!$A$1:$DW$117)</f>
        <v>78064.43022704107</v>
      </c>
      <c r="FG29" s="52" cm="1">
        <f t="array" aca="1" ref="FG29" ca="1">beneficio_muerte_individual_activo(FG$2,$F29,$D29, Hombres!$A$1:$DW$117, Mujeres!$A$1:$DW$117)</f>
        <v>85009.6449634975</v>
      </c>
      <c r="FH29" s="52" cm="1">
        <f t="array" aca="1" ref="FH29" ca="1">beneficio_muerte_individual_activo(FH$2,$F29,$D29, Hombres!$A$1:$DW$117, Mujeres!$A$1:$DW$117)</f>
        <v>92092.607899530994</v>
      </c>
      <c r="FI29" s="52" cm="1">
        <f t="array" aca="1" ref="FI29" ca="1">beneficio_muerte_individual_activo(FI$2,$F29,$D29, Hombres!$A$1:$DW$117, Mujeres!$A$1:$DW$117)</f>
        <v>99187.741308382436</v>
      </c>
      <c r="FJ29" s="52" cm="1">
        <f t="array" aca="1" ref="FJ29" ca="1">beneficio_muerte_individual_activo(FJ$2,$F29,$D29, Hombres!$A$1:$DW$117, Mujeres!$A$1:$DW$117)</f>
        <v>106183.24571587982</v>
      </c>
      <c r="FK29" s="52" cm="1">
        <f t="array" aca="1" ref="FK29" ca="1">beneficio_muerte_individual_activo(FK$2,$F29,$D29, Hombres!$A$1:$DW$117, Mujeres!$A$1:$DW$117)</f>
        <v>112963.55520424036</v>
      </c>
      <c r="FL29" s="52" cm="1">
        <f t="array" aca="1" ref="FL29" ca="1">beneficio_muerte_individual_activo(FL$2,$F29,$D29, Hombres!$A$1:$DW$117, Mujeres!$A$1:$DW$117)</f>
        <v>119253.07285156156</v>
      </c>
      <c r="FM29" s="52" cm="1">
        <f t="array" aca="1" ref="FM29" ca="1">beneficio_muerte_individual_activo(FM$2,$F29,$D29, Hombres!$A$1:$DW$117, Mujeres!$A$1:$DW$117)</f>
        <v>124726.86368867305</v>
      </c>
      <c r="FN29" s="52" cm="1">
        <f t="array" aca="1" ref="FN29" ca="1">beneficio_muerte_individual_activo(FN$2,$F29,$D29, Hombres!$A$1:$DW$117, Mujeres!$A$1:$DW$117)</f>
        <v>129138.23966920043</v>
      </c>
      <c r="FO29" s="52" cm="1">
        <f t="array" aca="1" ref="FO29" ca="1">beneficio_muerte_individual_activo(FO$2,$F29,$D29, Hombres!$A$1:$DW$117, Mujeres!$A$1:$DW$117)</f>
        <v>132240.42874461762</v>
      </c>
      <c r="FP29" s="52" cm="1">
        <f t="array" aca="1" ref="FP29" ca="1">beneficio_muerte_individual_activo(FP$2,$F29,$D29, Hombres!$A$1:$DW$117, Mujeres!$A$1:$DW$117)</f>
        <v>133702.18268977111</v>
      </c>
      <c r="FQ29" s="52" cm="1">
        <f t="array" aca="1" ref="FQ29" ca="1">beneficio_muerte_individual_activo(FQ$2,$F29,$D29, Hombres!$A$1:$DW$117, Mujeres!$A$1:$DW$117)</f>
        <v>133117.5033922267</v>
      </c>
      <c r="FR29" s="52" cm="1">
        <f t="array" aca="1" ref="FR29" ca="1">beneficio_muerte_individual_activo(FR$2,$F29,$D29, Hombres!$A$1:$DW$117, Mujeres!$A$1:$DW$117)</f>
        <v>130172.58988454731</v>
      </c>
      <c r="FS29" s="52" cm="1">
        <f t="array" aca="1" ref="FS29" ca="1">beneficio_muerte_individual_activo(FS$2,$F29,$D29, Hombres!$A$1:$DW$117, Mujeres!$A$1:$DW$117)</f>
        <v>124743.97920543871</v>
      </c>
      <c r="FT29" s="52" cm="1">
        <f t="array" aca="1" ref="FT29" ca="1">beneficio_muerte_individual_activo(FT$2,$F29,$D29, Hombres!$A$1:$DW$117, Mujeres!$A$1:$DW$117)</f>
        <v>116846.44675258335</v>
      </c>
      <c r="FU29" s="52" cm="1">
        <f t="array" aca="1" ref="FU29" ca="1">beneficio_muerte_individual_activo(FU$2,$F29,$D29, Hombres!$A$1:$DW$117, Mujeres!$A$1:$DW$117)</f>
        <v>106605.53706572039</v>
      </c>
      <c r="FV29" s="52" cm="1">
        <f t="array" aca="1" ref="FV29" ca="1">beneficio_muerte_individual_activo(FV$2,$F29,$D29, Hombres!$A$1:$DW$117, Mujeres!$A$1:$DW$117)</f>
        <v>94307.170924124977</v>
      </c>
      <c r="FW29" s="52" cm="1">
        <f t="array" aca="1" ref="FW29" ca="1">beneficio_muerte_individual_activo(FW$2,$F29,$D29, Hombres!$A$1:$DW$117, Mujeres!$A$1:$DW$117)</f>
        <v>80494.5394751196</v>
      </c>
      <c r="FX29" s="52" cm="1">
        <f t="array" aca="1" ref="FX29" ca="1">beneficio_muerte_individual_activo(FX$2,$F29,$D29, Hombres!$A$1:$DW$117, Mujeres!$A$1:$DW$117)</f>
        <v>65944.999185256689</v>
      </c>
      <c r="FY29" s="52" cm="1">
        <f t="array" aca="1" ref="FY29" ca="1">beneficio_muerte_individual_activo(FY$2,$F29,$D29, Hombres!$A$1:$DW$117, Mujeres!$A$1:$DW$117)</f>
        <v>51538.852233234495</v>
      </c>
      <c r="FZ29" s="52" cm="1">
        <f t="array" aca="1" ref="FZ29" ca="1">beneficio_muerte_individual_activo(FZ$2,$F29,$D29, Hombres!$A$1:$DW$117, Mujeres!$A$1:$DW$117)</f>
        <v>38135.582899348577</v>
      </c>
      <c r="GA29" s="52" cm="1">
        <f t="array" aca="1" ref="GA29" ca="1">beneficio_muerte_individual_activo(GA$2,$F29,$D29, Hombres!$A$1:$DW$117, Mujeres!$A$1:$DW$117)</f>
        <v>26469.350443506275</v>
      </c>
      <c r="GB29" s="52" cm="1">
        <f t="array" aca="1" ref="GB29" ca="1">beneficio_muerte_individual_activo(GB$2,$F29,$D29, Hombres!$A$1:$DW$117, Mujeres!$A$1:$DW$117)</f>
        <v>17047.135507465784</v>
      </c>
      <c r="GC29" s="52" cm="1">
        <f t="array" aca="1" ref="GC29" ca="1">beneficio_muerte_individual_activo(GC$2,$F29,$D29, Hombres!$A$1:$DW$117, Mujeres!$A$1:$DW$117)</f>
        <v>10056.835357086242</v>
      </c>
      <c r="GD29" s="52" cm="1">
        <f t="array" aca="1" ref="GD29" ca="1">beneficio_muerte_individual_activo(GD$2,$F29,$D29, Hombres!$A$1:$DW$117, Mujeres!$A$1:$DW$117)</f>
        <v>5348.5408957915261</v>
      </c>
      <c r="GE29" s="52" cm="1">
        <f t="array" aca="1" ref="GE29" ca="1">beneficio_muerte_individual_activo(GE$2,$F29,$D29, Hombres!$A$1:$DW$117, Mujeres!$A$1:$DW$117)</f>
        <v>2512.3360613848126</v>
      </c>
      <c r="GF29" s="52" cm="1">
        <f t="array" aca="1" ref="GF29" ca="1">beneficio_muerte_individual_activo(GF$2,$F29,$D29, Hombres!$A$1:$DW$117, Mujeres!$A$1:$DW$117)</f>
        <v>1014.6130605717656</v>
      </c>
      <c r="GG29" s="52" cm="1">
        <f t="array" aca="1" ref="GG29" ca="1">beneficio_muerte_individual_activo(GG$2,$F29,$D29, Hombres!$A$1:$DW$117, Mujeres!$A$1:$DW$117)</f>
        <v>339.55306768692589</v>
      </c>
      <c r="GH29" s="52" cm="1">
        <f t="array" aca="1" ref="GH29" ca="1">beneficio_muerte_individual_activo(GH$2,$F29,$D29, Hombres!$A$1:$DW$117, Mujeres!$A$1:$DW$117)</f>
        <v>89.186487211209325</v>
      </c>
      <c r="GI29" s="52" cm="1">
        <f t="array" aca="1" ref="GI29" ca="1">beneficio_muerte_individual_activo(GI$2,$F29,$D29, Hombres!$A$1:$DW$117, Mujeres!$A$1:$DW$117)</f>
        <v>16.800459617660277</v>
      </c>
      <c r="GJ29" s="52" cm="1">
        <f t="array" aca="1" ref="GJ29" ca="1">beneficio_muerte_individual_activo(GJ$2,$F29,$D29, Hombres!$A$1:$DW$117, Mujeres!$A$1:$DW$117)</f>
        <v>1.953526428929649</v>
      </c>
      <c r="GK29" s="52" cm="1">
        <f t="array" aca="1" ref="GK29" ca="1">beneficio_muerte_individual_activo(GK$2,$F29,$D29, Hombres!$A$1:$DW$117, Mujeres!$A$1:$DW$117)</f>
        <v>0</v>
      </c>
      <c r="GL29" s="52" cm="1">
        <f t="array" aca="1" ref="GL29" ca="1">beneficio_muerte_individual_activo(GL$2,$F29,$D29, Hombres!$A$1:$DW$117, Mujeres!$A$1:$DW$117)</f>
        <v>0</v>
      </c>
      <c r="GM29" s="52" cm="1">
        <f t="array" aca="1" ref="GM29" ca="1">beneficio_muerte_individual_activo(GM$2,$F29,$D29, Hombres!$A$1:$DW$117, Mujeres!$A$1:$DW$117)</f>
        <v>0</v>
      </c>
      <c r="GN29" s="52" cm="1">
        <f t="array" aca="1" ref="GN29" ca="1">beneficio_muerte_individual_activo(GN$2,$F29,$D29, Hombres!$A$1:$DW$117, Mujeres!$A$1:$DW$117)</f>
        <v>0</v>
      </c>
      <c r="GO29" s="52" cm="1">
        <f t="array" aca="1" ref="GO29" ca="1">beneficio_muerte_individual_activo(GO$2,$F29,$D29, Hombres!$A$1:$DW$117, Mujeres!$A$1:$DW$117)</f>
        <v>0</v>
      </c>
      <c r="GP29" s="52" cm="1">
        <f t="array" aca="1" ref="GP29" ca="1">beneficio_muerte_individual_activo(GP$2,$F29,$D29, Hombres!$A$1:$DW$117, Mujeres!$A$1:$DW$117)</f>
        <v>0</v>
      </c>
      <c r="GQ29" s="52" cm="1">
        <f t="array" aca="1" ref="GQ29" ca="1">beneficio_muerte_individual_activo(GQ$2,$F29,$D29, Hombres!$A$1:$DW$117, Mujeres!$A$1:$DW$117)</f>
        <v>0</v>
      </c>
      <c r="GR29" s="52" cm="1">
        <f t="array" aca="1" ref="GR29" ca="1">beneficio_muerte_individual_activo(GR$2,$F29,$D29, Hombres!$A$1:$DW$117, Mujeres!$A$1:$DW$117)</f>
        <v>0</v>
      </c>
      <c r="GS29" s="52" cm="1">
        <f t="array" aca="1" ref="GS29" ca="1">beneficio_muerte_individual_activo(GS$2,$F29,$D29, Hombres!$A$1:$DW$117, Mujeres!$A$1:$DW$117)</f>
        <v>0</v>
      </c>
      <c r="GT29" s="52" cm="1">
        <f t="array" aca="1" ref="GT29" ca="1">beneficio_muerte_individual_activo(GT$2,$F29,$D29, Hombres!$A$1:$DW$117, Mujeres!$A$1:$DW$117)</f>
        <v>0</v>
      </c>
      <c r="GU29" s="52" cm="1">
        <f t="array" aca="1" ref="GU29" ca="1">beneficio_muerte_individual_activo(GU$2,$F29,$D29, Hombres!$A$1:$DW$117, Mujeres!$A$1:$DW$117)</f>
        <v>0</v>
      </c>
      <c r="GV29" s="52" cm="1">
        <f t="array" aca="1" ref="GV29" ca="1">beneficio_muerte_individual_activo(GV$2,$F29,$D29, Hombres!$A$1:$DW$117, Mujeres!$A$1:$DW$117)</f>
        <v>0</v>
      </c>
    </row>
    <row r="30" spans="1:204" x14ac:dyDescent="0.35">
      <c r="A30" s="2">
        <f t="shared" si="0"/>
        <v>28</v>
      </c>
      <c r="B30" s="81">
        <v>1760041</v>
      </c>
      <c r="C30" s="9">
        <v>41435</v>
      </c>
      <c r="D30" s="7" t="s">
        <v>5</v>
      </c>
      <c r="E30" s="9">
        <v>32171</v>
      </c>
      <c r="F30" s="12" cm="1">
        <f t="array" aca="1" ref="F30" ca="1">edadCalc(E30)</f>
        <v>37</v>
      </c>
      <c r="G30" s="45" cm="1">
        <f t="array" aca="1" ref="G30" ca="1">PorcentajePension(C30,E30, D30)</f>
        <v>1</v>
      </c>
      <c r="I30" s="78"/>
      <c r="J30" s="52" cm="1">
        <f t="array" aca="1" ref="J30" ca="1">AnualidadActivo(J$2, $E30, $C30, $B30, $D30, Hombres!$A$1:$DW$117, Mujeres!$A$1:$DW$117)</f>
        <v>0</v>
      </c>
      <c r="K30" s="52" cm="1">
        <f t="array" aca="1" ref="K30" ca="1">AnualidadActivo(K$2, $E30, $C30, $B30, $D30, Hombres!$A$1:$DW$117, Mujeres!$A$1:$DW$117)</f>
        <v>0</v>
      </c>
      <c r="L30" s="52" cm="1">
        <f t="array" aca="1" ref="L30" ca="1">AnualidadActivo(L$2, $E30, $C30, $B30, $D30, Hombres!$A$1:$DW$117, Mujeres!$A$1:$DW$117)</f>
        <v>0</v>
      </c>
      <c r="M30" s="52" cm="1">
        <f t="array" aca="1" ref="M30" ca="1">AnualidadActivo(M$2, $E30, $C30, $B30, $D30, Hombres!$A$1:$DW$117, Mujeres!$A$1:$DW$117)</f>
        <v>0</v>
      </c>
      <c r="N30" s="52" cm="1">
        <f t="array" aca="1" ref="N30" ca="1">AnualidadActivo(N$2, $E30, $C30, $B30, $D30, Hombres!$A$1:$DW$117, Mujeres!$A$1:$DW$117)</f>
        <v>0</v>
      </c>
      <c r="O30" s="52" cm="1">
        <f t="array" aca="1" ref="O30" ca="1">AnualidadActivo(O$2, $E30, $C30, $B30, $D30, Hombres!$A$1:$DW$117, Mujeres!$A$1:$DW$117)</f>
        <v>0</v>
      </c>
      <c r="P30" s="52" cm="1">
        <f t="array" aca="1" ref="P30" ca="1">AnualidadActivo(P$2, $E30, $C30, $B30, $D30, Hombres!$A$1:$DW$117, Mujeres!$A$1:$DW$117)</f>
        <v>0</v>
      </c>
      <c r="Q30" s="52" cm="1">
        <f t="array" aca="1" ref="Q30" ca="1">AnualidadActivo(Q$2, $E30, $C30, $B30, $D30, Hombres!$A$1:$DW$117, Mujeres!$A$1:$DW$117)</f>
        <v>0</v>
      </c>
      <c r="R30" s="52" cm="1">
        <f t="array" aca="1" ref="R30" ca="1">AnualidadActivo(R$2, $E30, $C30, $B30, $D30, Hombres!$A$1:$DW$117, Mujeres!$A$1:$DW$117)</f>
        <v>0</v>
      </c>
      <c r="S30" s="52" cm="1">
        <f t="array" aca="1" ref="S30" ca="1">AnualidadActivo(S$2, $E30, $C30, $B30, $D30, Hombres!$A$1:$DW$117, Mujeres!$A$1:$DW$117)</f>
        <v>0</v>
      </c>
      <c r="T30" s="52" cm="1">
        <f t="array" aca="1" ref="T30" ca="1">AnualidadActivo(T$2, $E30, $C30, $B30, $D30, Hombres!$A$1:$DW$117, Mujeres!$A$1:$DW$117)</f>
        <v>0</v>
      </c>
      <c r="U30" s="52" cm="1">
        <f t="array" aca="1" ref="U30" ca="1">AnualidadActivo(U$2, $E30, $C30, $B30, $D30, Hombres!$A$1:$DW$117, Mujeres!$A$1:$DW$117)</f>
        <v>0</v>
      </c>
      <c r="V30" s="52" cm="1">
        <f t="array" aca="1" ref="V30" ca="1">AnualidadActivo(V$2, $E30, $C30, $B30, $D30, Hombres!$A$1:$DW$117, Mujeres!$A$1:$DW$117)</f>
        <v>0</v>
      </c>
      <c r="W30" s="52" cm="1">
        <f t="array" aca="1" ref="W30" ca="1">AnualidadActivo(W$2, $E30, $C30, $B30, $D30, Hombres!$A$1:$DW$117, Mujeres!$A$1:$DW$117)</f>
        <v>0</v>
      </c>
      <c r="X30" s="52" cm="1">
        <f t="array" aca="1" ref="X30" ca="1">AnualidadActivo(X$2, $E30, $C30, $B30, $D30, Hombres!$A$1:$DW$117, Mujeres!$A$1:$DW$117)</f>
        <v>0</v>
      </c>
      <c r="Y30" s="52" cm="1">
        <f t="array" aca="1" ref="Y30" ca="1">AnualidadActivo(Y$2, $E30, $C30, $B30, $D30, Hombres!$A$1:$DW$117, Mujeres!$A$1:$DW$117)</f>
        <v>0</v>
      </c>
      <c r="Z30" s="52" cm="1">
        <f t="array" aca="1" ref="Z30" ca="1">AnualidadActivo(Z$2, $E30, $C30, $B30, $D30, Hombres!$A$1:$DW$117, Mujeres!$A$1:$DW$117)</f>
        <v>0</v>
      </c>
      <c r="AA30" s="52" cm="1">
        <f t="array" aca="1" ref="AA30" ca="1">AnualidadActivo(AA$2, $E30, $C30, $B30, $D30, Hombres!$A$1:$DW$117, Mujeres!$A$1:$DW$117)</f>
        <v>0</v>
      </c>
      <c r="AB30" s="52" cm="1">
        <f t="array" aca="1" ref="AB30" ca="1">AnualidadActivo(AB$2, $E30, $C30, $B30, $D30, Hombres!$A$1:$DW$117, Mujeres!$A$1:$DW$117)</f>
        <v>0</v>
      </c>
      <c r="AC30" s="52" cm="1">
        <f t="array" aca="1" ref="AC30" ca="1">AnualidadActivo(AC$2, $E30, $C30, $B30, $D30, Hombres!$A$1:$DW$117, Mujeres!$A$1:$DW$117)</f>
        <v>0</v>
      </c>
      <c r="AD30" s="52" cm="1">
        <f t="array" aca="1" ref="AD30" ca="1">AnualidadActivo(AD$2, $E30, $C30, $B30, $D30, Hombres!$A$1:$DW$117, Mujeres!$A$1:$DW$117)</f>
        <v>0</v>
      </c>
      <c r="AE30" s="52" cm="1">
        <f t="array" aca="1" ref="AE30" ca="1">AnualidadActivo(AE$2, $E30, $C30, $B30, $D30, Hombres!$A$1:$DW$117, Mujeres!$A$1:$DW$117)</f>
        <v>0</v>
      </c>
      <c r="AF30" s="52" cm="1">
        <f t="array" aca="1" ref="AF30" ca="1">AnualidadActivo(AF$2, $E30, $C30, $B30, $D30, Hombres!$A$1:$DW$117, Mujeres!$A$1:$DW$117)</f>
        <v>0</v>
      </c>
      <c r="AG30" s="52" cm="1">
        <f t="array" aca="1" ref="AG30" ca="1">AnualidadActivo(AG$2, $E30, $C30, $B30, $D30, Hombres!$A$1:$DW$117, Mujeres!$A$1:$DW$117)</f>
        <v>0</v>
      </c>
      <c r="AH30" s="52" cm="1">
        <f t="array" aca="1" ref="AH30" ca="1">AnualidadActivo(AH$2, $E30, $C30, $B30, $D30, Hombres!$A$1:$DW$117, Mujeres!$A$1:$DW$117)</f>
        <v>0</v>
      </c>
      <c r="AI30" s="52" cm="1">
        <f t="array" aca="1" ref="AI30" ca="1">AnualidadActivo(AI$2, $E30, $C30, $B30, $D30, Hombres!$A$1:$DW$117, Mujeres!$A$1:$DW$117)</f>
        <v>0</v>
      </c>
      <c r="AJ30" s="52" cm="1">
        <f t="array" aca="1" ref="AJ30" ca="1">AnualidadActivo(AJ$2, $E30, $C30, $B30, $D30, Hombres!$A$1:$DW$117, Mujeres!$A$1:$DW$117)</f>
        <v>0</v>
      </c>
      <c r="AK30" s="52" cm="1">
        <f t="array" aca="1" ref="AK30" ca="1">AnualidadActivo(AK$2, $E30, $C30, $B30, $D30, Hombres!$A$1:$DW$117, Mujeres!$A$1:$DW$117)</f>
        <v>0</v>
      </c>
      <c r="AL30" s="52" cm="1">
        <f t="array" aca="1" ref="AL30" ca="1">AnualidadActivo(AL$2, $E30, $C30, $B30, $D30, Hombres!$A$1:$DW$117, Mujeres!$A$1:$DW$117)</f>
        <v>82382146.512431845</v>
      </c>
      <c r="AM30" s="52" cm="1">
        <f t="array" aca="1" ref="AM30" ca="1">AnualidadActivo(AM$2, $E30, $C30, $B30, $D30, Hombres!$A$1:$DW$117, Mujeres!$A$1:$DW$117)</f>
        <v>84853610.907804787</v>
      </c>
      <c r="AN30" s="52" cm="1">
        <f t="array" aca="1" ref="AN30" ca="1">AnualidadActivo(AN$2, $E30, $C30, $B30, $D30, Hombres!$A$1:$DW$117, Mujeres!$A$1:$DW$117)</f>
        <v>87399219.235038936</v>
      </c>
      <c r="AO30" s="52" cm="1">
        <f t="array" aca="1" ref="AO30" ca="1">AnualidadActivo(AO$2, $E30, $C30, $B30, $D30, Hombres!$A$1:$DW$117, Mujeres!$A$1:$DW$117)</f>
        <v>90021195.812090114</v>
      </c>
      <c r="AP30" s="52" cm="1">
        <f t="array" aca="1" ref="AP30" ca="1">AnualidadActivo(AP$2, $E30, $C30, $B30, $D30, Hombres!$A$1:$DW$117, Mujeres!$A$1:$DW$117)</f>
        <v>92721831.686452821</v>
      </c>
      <c r="AQ30" s="52" cm="1">
        <f t="array" aca="1" ref="AQ30" ca="1">AnualidadActivo(AQ$2, $E30, $C30, $B30, $D30, Hombres!$A$1:$DW$117, Mujeres!$A$1:$DW$117)</f>
        <v>95618250.715263605</v>
      </c>
      <c r="AR30" s="52" cm="1">
        <f t="array" aca="1" ref="AR30" ca="1">AnualidadActivo(AR$2, $E30, $C30, $B30, $D30, Hombres!$A$1:$DW$117, Mujeres!$A$1:$DW$117)</f>
        <v>97637162.477013141</v>
      </c>
      <c r="AS30" s="52" cm="1">
        <f t="array" aca="1" ref="AS30" ca="1">AnualidadActivo(AS$2, $E30, $C30, $B30, $D30, Hombres!$A$1:$DW$117, Mujeres!$A$1:$DW$117)</f>
        <v>99632670.315532535</v>
      </c>
      <c r="AT30" s="52" cm="1">
        <f t="array" aca="1" ref="AT30" ca="1">AnualidadActivo(AT$2, $E30, $C30, $B30, $D30, Hombres!$A$1:$DW$117, Mujeres!$A$1:$DW$117)</f>
        <v>101607102.00240184</v>
      </c>
      <c r="AU30" s="52" cm="1">
        <f t="array" aca="1" ref="AU30" ca="1">AnualidadActivo(AU$2, $E30, $C30, $B30, $D30, Hombres!$A$1:$DW$117, Mujeres!$A$1:$DW$117)</f>
        <v>103563017.07363538</v>
      </c>
      <c r="AV30" s="52" cm="1">
        <f t="array" aca="1" ref="AV30" ca="1">AnualidadActivo(AV$2, $E30, $C30, $B30, $D30, Hombres!$A$1:$DW$117, Mujeres!$A$1:$DW$117)</f>
        <v>105489946.40211135</v>
      </c>
      <c r="AW30" s="52" cm="1">
        <f t="array" aca="1" ref="AW30" ca="1">AnualidadActivo(AW$2, $E30, $C30, $B30, $D30, Hombres!$A$1:$DW$117, Mujeres!$A$1:$DW$117)</f>
        <v>107363284.3407959</v>
      </c>
      <c r="AX30" s="52" cm="1">
        <f t="array" aca="1" ref="AX30" ca="1">AnualidadActivo(AX$2, $E30, $C30, $B30, $D30, Hombres!$A$1:$DW$117, Mujeres!$A$1:$DW$117)</f>
        <v>109146787.54522571</v>
      </c>
      <c r="AY30" s="52" cm="1">
        <f t="array" aca="1" ref="AY30" ca="1">AnualidadActivo(AY$2, $E30, $C30, $B30, $D30, Hombres!$A$1:$DW$117, Mujeres!$A$1:$DW$117)</f>
        <v>110799751.57343388</v>
      </c>
      <c r="AZ30" s="52" cm="1">
        <f t="array" aca="1" ref="AZ30" ca="1">AnualidadActivo(AZ$2, $E30, $C30, $B30, $D30, Hombres!$A$1:$DW$117, Mujeres!$A$1:$DW$117)</f>
        <v>112280851.07582805</v>
      </c>
      <c r="BA30" s="52" cm="1">
        <f t="array" aca="1" ref="BA30" ca="1">AnualidadActivo(BA$2, $E30, $C30, $B30, $D30, Hombres!$A$1:$DW$117, Mujeres!$A$1:$DW$117)</f>
        <v>113553156.5994363</v>
      </c>
      <c r="BB30" s="52" cm="1">
        <f t="array" aca="1" ref="BB30" ca="1">AnualidadActivo(BB$2, $E30, $C30, $B30, $D30, Hombres!$A$1:$DW$117, Mujeres!$A$1:$DW$117)</f>
        <v>114598579.53420222</v>
      </c>
      <c r="BC30" s="52" cm="1">
        <f t="array" aca="1" ref="BC30" ca="1">AnualidadActivo(BC$2, $E30, $C30, $B30, $D30, Hombres!$A$1:$DW$117, Mujeres!$A$1:$DW$117)</f>
        <v>115415393.97407031</v>
      </c>
      <c r="BD30" s="52" cm="1">
        <f t="array" aca="1" ref="BD30" ca="1">AnualidadActivo(BD$2, $E30, $C30, $B30, $D30, Hombres!$A$1:$DW$117, Mujeres!$A$1:$DW$117)</f>
        <v>116005850.01182553</v>
      </c>
      <c r="BE30" s="52" cm="1">
        <f t="array" aca="1" ref="BE30" ca="1">AnualidadActivo(BE$2, $E30, $C30, $B30, $D30, Hombres!$A$1:$DW$117, Mujeres!$A$1:$DW$117)</f>
        <v>116364429.19846949</v>
      </c>
      <c r="BF30" s="52" cm="1">
        <f t="array" aca="1" ref="BF30" ca="1">AnualidadActivo(BF$2, $E30, $C30, $B30, $D30, Hombres!$A$1:$DW$117, Mujeres!$A$1:$DW$117)</f>
        <v>116468477.26738831</v>
      </c>
      <c r="BG30" s="52" cm="1">
        <f t="array" aca="1" ref="BG30" ca="1">AnualidadActivo(BG$2, $E30, $C30, $B30, $D30, Hombres!$A$1:$DW$117, Mujeres!$A$1:$DW$117)</f>
        <v>116076765.24356116</v>
      </c>
      <c r="BH30" s="52" cm="1">
        <f t="array" aca="1" ref="BH30" ca="1">AnualidadActivo(BH$2, $E30, $C30, $B30, $D30, Hombres!$A$1:$DW$117, Mujeres!$A$1:$DW$117)</f>
        <v>115319874.27557665</v>
      </c>
      <c r="BI30" s="52" cm="1">
        <f t="array" aca="1" ref="BI30" ca="1">AnualidadActivo(BI$2, $E30, $C30, $B30, $D30, Hombres!$A$1:$DW$117, Mujeres!$A$1:$DW$117)</f>
        <v>114173677.75558688</v>
      </c>
      <c r="BJ30" s="52" cm="1">
        <f t="array" aca="1" ref="BJ30" ca="1">AnualidadActivo(BJ$2, $E30, $C30, $B30, $D30, Hombres!$A$1:$DW$117, Mujeres!$A$1:$DW$117)</f>
        <v>112608473.43323013</v>
      </c>
      <c r="BK30" s="52" cm="1">
        <f t="array" aca="1" ref="BK30" ca="1">AnualidadActivo(BK$2, $E30, $C30, $B30, $D30, Hombres!$A$1:$DW$117, Mujeres!$A$1:$DW$117)</f>
        <v>110587580.26077896</v>
      </c>
      <c r="BL30" s="52" cm="1">
        <f t="array" aca="1" ref="BL30" ca="1">AnualidadActivo(BL$2, $E30, $C30, $B30, $D30, Hombres!$A$1:$DW$117, Mujeres!$A$1:$DW$117)</f>
        <v>108077748.90115204</v>
      </c>
      <c r="BM30" s="52" cm="1">
        <f t="array" aca="1" ref="BM30" ca="1">AnualidadActivo(BM$2, $E30, $C30, $B30, $D30, Hombres!$A$1:$DW$117, Mujeres!$A$1:$DW$117)</f>
        <v>105053974.17604463</v>
      </c>
      <c r="BN30" s="52" cm="1">
        <f t="array" aca="1" ref="BN30" ca="1">AnualidadActivo(BN$2, $E30, $C30, $B30, $D30, Hombres!$A$1:$DW$117, Mujeres!$A$1:$DW$117)</f>
        <v>101501207.29585782</v>
      </c>
      <c r="BO30" s="52" cm="1">
        <f t="array" aca="1" ref="BO30" ca="1">AnualidadActivo(BO$2, $E30, $C30, $B30, $D30, Hombres!$A$1:$DW$117, Mujeres!$A$1:$DW$117)</f>
        <v>97410282.84427014</v>
      </c>
      <c r="BP30" s="52" cm="1">
        <f t="array" aca="1" ref="BP30" ca="1">AnualidadActivo(BP$2, $E30, $C30, $B30, $D30, Hombres!$A$1:$DW$117, Mujeres!$A$1:$DW$117)</f>
        <v>92779292.989568636</v>
      </c>
      <c r="BQ30" s="52" cm="1">
        <f t="array" aca="1" ref="BQ30" ca="1">AnualidadActivo(BQ$2, $E30, $C30, $B30, $D30, Hombres!$A$1:$DW$117, Mujeres!$A$1:$DW$117)</f>
        <v>87622120.91817072</v>
      </c>
      <c r="BR30" s="52" cm="1">
        <f t="array" aca="1" ref="BR30" ca="1">AnualidadActivo(BR$2, $E30, $C30, $B30, $D30, Hombres!$A$1:$DW$117, Mujeres!$A$1:$DW$117)</f>
        <v>81975220.806639507</v>
      </c>
      <c r="BS30" s="52" cm="1">
        <f t="array" aca="1" ref="BS30" ca="1">AnualidadActivo(BS$2, $E30, $C30, $B30, $D30, Hombres!$A$1:$DW$117, Mujeres!$A$1:$DW$117)</f>
        <v>75895635.615153477</v>
      </c>
      <c r="BT30" s="52" cm="1">
        <f t="array" aca="1" ref="BT30" ca="1">AnualidadActivo(BT$2, $E30, $C30, $B30, $D30, Hombres!$A$1:$DW$117, Mujeres!$A$1:$DW$117)</f>
        <v>69454941.478806138</v>
      </c>
      <c r="BU30" s="52" cm="1">
        <f t="array" aca="1" ref="BU30" ca="1">AnualidadActivo(BU$2, $E30, $C30, $B30, $D30, Hombres!$A$1:$DW$117, Mujeres!$A$1:$DW$117)</f>
        <v>62738592.032028288</v>
      </c>
      <c r="BV30" s="52" cm="1">
        <f t="array" aca="1" ref="BV30" ca="1">AnualidadActivo(BV$2, $E30, $C30, $B30, $D30, Hombres!$A$1:$DW$117, Mujeres!$A$1:$DW$117)</f>
        <v>55849995.134136021</v>
      </c>
      <c r="BW30" s="52" cm="1">
        <f t="array" aca="1" ref="BW30" ca="1">AnualidadActivo(BW$2, $E30, $C30, $B30, $D30, Hombres!$A$1:$DW$117, Mujeres!$A$1:$DW$117)</f>
        <v>48913836.347640552</v>
      </c>
      <c r="BX30" s="52" cm="1">
        <f t="array" aca="1" ref="BX30" ca="1">AnualidadActivo(BX$2, $E30, $C30, $B30, $D30, Hombres!$A$1:$DW$117, Mujeres!$A$1:$DW$117)</f>
        <v>42068823.572676919</v>
      </c>
      <c r="BY30" s="52" cm="1">
        <f t="array" aca="1" ref="BY30" ca="1">AnualidadActivo(BY$2, $E30, $C30, $B30, $D30, Hombres!$A$1:$DW$117, Mujeres!$A$1:$DW$117)</f>
        <v>35455378.008506</v>
      </c>
      <c r="BZ30" s="52" cm="1">
        <f t="array" aca="1" ref="BZ30" ca="1">AnualidadActivo(BZ$2, $E30, $C30, $B30, $D30, Hombres!$A$1:$DW$117, Mujeres!$A$1:$DW$117)</f>
        <v>29208464.501017615</v>
      </c>
      <c r="CA30" s="52" cm="1">
        <f t="array" aca="1" ref="CA30" ca="1">AnualidadActivo(CA$2, $E30, $C30, $B30, $D30, Hombres!$A$1:$DW$117, Mujeres!$A$1:$DW$117)</f>
        <v>23453216.154514302</v>
      </c>
      <c r="CB30" s="52" cm="1">
        <f t="array" aca="1" ref="CB30" ca="1">AnualidadActivo(CB$2, $E30, $C30, $B30, $D30, Hombres!$A$1:$DW$117, Mujeres!$A$1:$DW$117)</f>
        <v>18298408.727878753</v>
      </c>
      <c r="CC30" s="52" cm="1">
        <f t="array" aca="1" ref="CC30" ca="1">AnualidadActivo(CC$2, $E30, $C30, $B30, $D30, Hombres!$A$1:$DW$117, Mujeres!$A$1:$DW$117)</f>
        <v>13824322.541304655</v>
      </c>
      <c r="CD30" s="52" cm="1">
        <f t="array" aca="1" ref="CD30" ca="1">AnualidadActivo(CD$2, $E30, $C30, $B30, $D30, Hombres!$A$1:$DW$117, Mujeres!$A$1:$DW$117)</f>
        <v>10072795.244719451</v>
      </c>
      <c r="CE30" s="52" cm="1">
        <f t="array" aca="1" ref="CE30" ca="1">AnualidadActivo(CE$2, $E30, $C30, $B30, $D30, Hombres!$A$1:$DW$117, Mujeres!$A$1:$DW$117)</f>
        <v>7044972.8970701043</v>
      </c>
      <c r="CF30" s="52" cm="1">
        <f t="array" aca="1" ref="CF30" ca="1">AnualidadActivo(CF$2, $E30, $C30, $B30, $D30, Hombres!$A$1:$DW$117, Mujeres!$A$1:$DW$117)</f>
        <v>4703951.426345136</v>
      </c>
      <c r="CG30" s="52" cm="1">
        <f t="array" aca="1" ref="CG30" ca="1">AnualidadActivo(CG$2, $E30, $C30, $B30, $D30, Hombres!$A$1:$DW$117, Mujeres!$A$1:$DW$117)</f>
        <v>2980101.2760528843</v>
      </c>
      <c r="CH30" s="52" cm="1">
        <f t="array" aca="1" ref="CH30" ca="1">AnualidadActivo(CH$2, $E30, $C30, $B30, $D30, Hombres!$A$1:$DW$117, Mujeres!$A$1:$DW$117)</f>
        <v>1778767.3138421569</v>
      </c>
      <c r="CI30" s="52" cm="1">
        <f t="array" aca="1" ref="CI30" ca="1">AnualidadActivo(CI$2, $E30, $C30, $B30, $D30, Hombres!$A$1:$DW$117, Mujeres!$A$1:$DW$117)</f>
        <v>991907.85069120163</v>
      </c>
      <c r="CJ30" s="52" cm="1">
        <f t="array" aca="1" ref="CJ30" ca="1">AnualidadActivo(CJ$2, $E30, $C30, $B30, $D30, Hombres!$A$1:$DW$117, Mujeres!$A$1:$DW$117)</f>
        <v>511518.89771088609</v>
      </c>
      <c r="CK30" s="52" cm="1">
        <f t="array" aca="1" ref="CK30" ca="1">AnualidadActivo(CK$2, $E30, $C30, $B30, $D30, Hombres!$A$1:$DW$117, Mujeres!$A$1:$DW$117)</f>
        <v>240953.13844557464</v>
      </c>
      <c r="CL30" s="52" cm="1">
        <f t="array" aca="1" ref="CL30" ca="1">AnualidadActivo(CL$2, $E30, $C30, $B30, $D30, Hombres!$A$1:$DW$117, Mujeres!$A$1:$DW$117)</f>
        <v>102134.45178000188</v>
      </c>
      <c r="CM30" s="52" cm="1">
        <f t="array" aca="1" ref="CM30" ca="1">AnualidadActivo(CM$2, $E30, $C30, $B30, $D30, Hombres!$A$1:$DW$117, Mujeres!$A$1:$DW$117)</f>
        <v>38229.613483190798</v>
      </c>
      <c r="CN30" s="52" cm="1">
        <f t="array" aca="1" ref="CN30" ca="1">AnualidadActivo(CN$2, $E30, $C30, $B30, $D30, Hombres!$A$1:$DW$117, Mujeres!$A$1:$DW$117)</f>
        <v>12326.329584967047</v>
      </c>
      <c r="CO30" s="52" cm="1">
        <f t="array" aca="1" ref="CO30" ca="1">AnualidadActivo(CO$2, $E30, $C30, $B30, $D30, Hombres!$A$1:$DW$117, Mujeres!$A$1:$DW$117)</f>
        <v>3308.1034289826789</v>
      </c>
      <c r="CP30" s="52" cm="1">
        <f t="array" aca="1" ref="CP30" ca="1">AnualidadActivo(CP$2, $E30, $C30, $B30, $D30, Hombres!$A$1:$DW$117, Mujeres!$A$1:$DW$117)</f>
        <v>0</v>
      </c>
      <c r="CQ30" s="52" cm="1">
        <f t="array" aca="1" ref="CQ30" ca="1">AnualidadActivo(CQ$2, $E30, $C30, $B30, $D30, Hombres!$A$1:$DW$117, Mujeres!$A$1:$DW$117)</f>
        <v>0</v>
      </c>
      <c r="CR30" s="52" cm="1">
        <f t="array" aca="1" ref="CR30" ca="1">AnualidadActivo(CR$2, $E30, $C30, $B30, $D30, Hombres!$A$1:$DW$117, Mujeres!$A$1:$DW$117)</f>
        <v>0</v>
      </c>
      <c r="CS30" s="52" cm="1">
        <f t="array" aca="1" ref="CS30" ca="1">AnualidadActivo(CS$2, $E30, $C30, $B30, $D30, Hombres!$A$1:$DW$117, Mujeres!$A$1:$DW$117)</f>
        <v>0</v>
      </c>
      <c r="CT30" s="52" cm="1">
        <f t="array" aca="1" ref="CT30" ca="1">AnualidadActivo(CT$2, $E30, $C30, $B30, $D30, Hombres!$A$1:$DW$117, Mujeres!$A$1:$DW$117)</f>
        <v>0</v>
      </c>
      <c r="CU30" s="52" cm="1">
        <f t="array" aca="1" ref="CU30" ca="1">AnualidadActivo(CU$2, $E30, $C30, $B30, $D30, Hombres!$A$1:$DW$117, Mujeres!$A$1:$DW$117)</f>
        <v>0</v>
      </c>
      <c r="CV30" s="52" cm="1">
        <f t="array" aca="1" ref="CV30" ca="1">AnualidadActivo(CV$2, $E30, $C30, $B30, $D30, Hombres!$A$1:$DW$117, Mujeres!$A$1:$DW$117)</f>
        <v>0</v>
      </c>
      <c r="CW30" s="52" cm="1">
        <f t="array" aca="1" ref="CW30" ca="1">AnualidadActivo(CW$2, $E30, $C30, $B30, $D30, Hombres!$A$1:$DW$117, Mujeres!$A$1:$DW$117)</f>
        <v>0</v>
      </c>
      <c r="CX30" s="52" cm="1">
        <f t="array" aca="1" ref="CX30" ca="1">AnualidadActivo(CX$2, $E30, $C30, $B30, $D30, Hombres!$A$1:$DW$117, Mujeres!$A$1:$DW$117)</f>
        <v>0</v>
      </c>
      <c r="CY30" s="52" cm="1">
        <f t="array" aca="1" ref="CY30" ca="1">AnualidadActivo(CY$2, $E30, $C30, $B30, $D30, Hombres!$A$1:$DW$117, Mujeres!$A$1:$DW$117)</f>
        <v>0</v>
      </c>
      <c r="CZ30" s="52" cm="1">
        <f t="array" aca="1" ref="CZ30" ca="1">AnualidadActivo(CZ$2, $E30, $C30, $B30, $D30, Hombres!$A$1:$DW$117, Mujeres!$A$1:$DW$117)</f>
        <v>0</v>
      </c>
      <c r="DA30" s="52" cm="1">
        <f t="array" aca="1" ref="DA30" ca="1">AnualidadActivo(DA$2, $E30, $C30, $B30, $D30, Hombres!$A$1:$DW$117, Mujeres!$A$1:$DW$117)</f>
        <v>0</v>
      </c>
      <c r="DD30" s="25"/>
      <c r="DE30" s="52" cm="1">
        <f t="array" aca="1" ref="DE30" ca="1">beneficio_muerte_individual_activo(DE$2,$F30,$D30, Hombres!$A$1:$DW$117, Mujeres!$A$1:$DW$117)</f>
        <v>0</v>
      </c>
      <c r="DF30" s="52" cm="1">
        <f t="array" aca="1" ref="DF30" ca="1">beneficio_muerte_individual_activo(DF$2,$F30,$D30, Hombres!$A$1:$DW$117, Mujeres!$A$1:$DW$117)</f>
        <v>7253</v>
      </c>
      <c r="DG30" s="52" cm="1">
        <f t="array" aca="1" ref="DG30" ca="1">beneficio_muerte_individual_activo(DG$2,$F30,$D30, Hombres!$A$1:$DW$117, Mujeres!$A$1:$DW$117)</f>
        <v>7524.9115296</v>
      </c>
      <c r="DH30" s="52" cm="1">
        <f t="array" aca="1" ref="DH30" ca="1">beneficio_muerte_individual_activo(DH$2,$F30,$D30, Hombres!$A$1:$DW$117, Mujeres!$A$1:$DW$117)</f>
        <v>7871.340640675503</v>
      </c>
      <c r="DI30" s="52" cm="1">
        <f t="array" aca="1" ref="DI30" ca="1">beneficio_muerte_individual_activo(DI$2,$F30,$D30, Hombres!$A$1:$DW$117, Mujeres!$A$1:$DW$117)</f>
        <v>8291.7614516997237</v>
      </c>
      <c r="DJ30" s="52" cm="1">
        <f t="array" aca="1" ref="DJ30" ca="1">beneficio_muerte_individual_activo(DJ$2,$F30,$D30, Hombres!$A$1:$DW$117, Mujeres!$A$1:$DW$117)</f>
        <v>8779.6114398272512</v>
      </c>
      <c r="DK30" s="52" cm="1">
        <f t="array" aca="1" ref="DK30" ca="1">beneficio_muerte_individual_activo(DK$2,$F30,$D30, Hombres!$A$1:$DW$117, Mujeres!$A$1:$DW$117)</f>
        <v>9277.7270722499361</v>
      </c>
      <c r="DL30" s="52" cm="1">
        <f t="array" aca="1" ref="DL30" ca="1">beneficio_muerte_individual_activo(DL$2,$F30,$D30, Hombres!$A$1:$DW$117, Mujeres!$A$1:$DW$117)</f>
        <v>9703.2040846911968</v>
      </c>
      <c r="DM30" s="52" cm="1">
        <f t="array" aca="1" ref="DM30" ca="1">beneficio_muerte_individual_activo(DM$2,$F30,$D30, Hombres!$A$1:$DW$117, Mujeres!$A$1:$DW$117)</f>
        <v>10035.723415265273</v>
      </c>
      <c r="DN30" s="52" cm="1">
        <f t="array" aca="1" ref="DN30" ca="1">beneficio_muerte_individual_activo(DN$2,$F30,$D30, Hombres!$A$1:$DW$117, Mujeres!$A$1:$DW$117)</f>
        <v>10340.024063043047</v>
      </c>
      <c r="DO30" s="52" cm="1">
        <f t="array" aca="1" ref="DO30" ca="1">beneficio_muerte_individual_activo(DO$2,$F30,$D30, Hombres!$A$1:$DW$117, Mujeres!$A$1:$DW$117)</f>
        <v>10806.636165478734</v>
      </c>
      <c r="DP30" s="52" cm="1">
        <f t="array" aca="1" ref="DP30" ca="1">beneficio_muerte_individual_activo(DP$2,$F30,$D30, Hombres!$A$1:$DW$117, Mujeres!$A$1:$DW$117)</f>
        <v>11449.23536696556</v>
      </c>
      <c r="DQ30" s="52" cm="1">
        <f t="array" aca="1" ref="DQ30" ca="1">beneficio_muerte_individual_activo(DQ$2,$F30,$D30, Hombres!$A$1:$DW$117, Mujeres!$A$1:$DW$117)</f>
        <v>12231.720484100448</v>
      </c>
      <c r="DR30" s="52" cm="1">
        <f t="array" aca="1" ref="DR30" ca="1">beneficio_muerte_individual_activo(DR$2,$F30,$D30, Hombres!$A$1:$DW$117, Mujeres!$A$1:$DW$117)</f>
        <v>13096.709361200879</v>
      </c>
      <c r="DS30" s="52" cm="1">
        <f t="array" aca="1" ref="DS30" ca="1">beneficio_muerte_individual_activo(DS$2,$F30,$D30, Hombres!$A$1:$DW$117, Mujeres!$A$1:$DW$117)</f>
        <v>14005.355208075438</v>
      </c>
      <c r="DT30" s="52" cm="1">
        <f t="array" aca="1" ref="DT30" ca="1">beneficio_muerte_individual_activo(DT$2,$F30,$D30, Hombres!$A$1:$DW$117, Mujeres!$A$1:$DW$117)</f>
        <v>14935.666310148534</v>
      </c>
      <c r="DU30" s="52" cm="1">
        <f t="array" aca="1" ref="DU30" ca="1">beneficio_muerte_individual_activo(DU$2,$F30,$D30, Hombres!$A$1:$DW$117, Mujeres!$A$1:$DW$117)</f>
        <v>15820.861454053118</v>
      </c>
      <c r="DV30" s="52" cm="1">
        <f t="array" aca="1" ref="DV30" ca="1">beneficio_muerte_individual_activo(DV$2,$F30,$D30, Hombres!$A$1:$DW$117, Mujeres!$A$1:$DW$117)</f>
        <v>16623.752996623556</v>
      </c>
      <c r="DW30" s="52" cm="1">
        <f t="array" aca="1" ref="DW30" ca="1">beneficio_muerte_individual_activo(DW$2,$F30,$D30, Hombres!$A$1:$DW$117, Mujeres!$A$1:$DW$117)</f>
        <v>17497.410027751564</v>
      </c>
      <c r="DX30" s="52" cm="1">
        <f t="array" aca="1" ref="DX30" ca="1">beneficio_muerte_individual_activo(DX$2,$F30,$D30, Hombres!$A$1:$DW$117, Mujeres!$A$1:$DW$117)</f>
        <v>18511.198745831884</v>
      </c>
      <c r="DY30" s="52" cm="1">
        <f t="array" aca="1" ref="DY30" ca="1">beneficio_muerte_individual_activo(DY$2,$F30,$D30, Hombres!$A$1:$DW$117, Mujeres!$A$1:$DW$117)</f>
        <v>19840.720807371596</v>
      </c>
      <c r="DZ30" s="52" cm="1">
        <f t="array" aca="1" ref="DZ30" ca="1">beneficio_muerte_individual_activo(DZ$2,$F30,$D30, Hombres!$A$1:$DW$117, Mujeres!$A$1:$DW$117)</f>
        <v>21562.406153647786</v>
      </c>
      <c r="EA30" s="52" cm="1">
        <f t="array" aca="1" ref="EA30" ca="1">beneficio_muerte_individual_activo(EA$2,$F30,$D30, Hombres!$A$1:$DW$117, Mujeres!$A$1:$DW$117)</f>
        <v>23654.828789915671</v>
      </c>
      <c r="EB30" s="52" cm="1">
        <f t="array" aca="1" ref="EB30" ca="1">beneficio_muerte_individual_activo(EB$2,$F30,$D30, Hombres!$A$1:$DW$117, Mujeres!$A$1:$DW$117)</f>
        <v>25843.61552487377</v>
      </c>
      <c r="EC30" s="52" cm="1">
        <f t="array" aca="1" ref="EC30" ca="1">beneficio_muerte_individual_activo(EC$2,$F30,$D30, Hombres!$A$1:$DW$117, Mujeres!$A$1:$DW$117)</f>
        <v>27936.868541428434</v>
      </c>
      <c r="ED30" s="52" cm="1">
        <f t="array" aca="1" ref="ED30" ca="1">beneficio_muerte_individual_activo(ED$2,$F30,$D30, Hombres!$A$1:$DW$117, Mujeres!$A$1:$DW$117)</f>
        <v>29959.383322878246</v>
      </c>
      <c r="EE30" s="52" cm="1">
        <f t="array" aca="1" ref="EE30" ca="1">beneficio_muerte_individual_activo(EE$2,$F30,$D30, Hombres!$A$1:$DW$117, Mujeres!$A$1:$DW$117)</f>
        <v>31929.409482033836</v>
      </c>
      <c r="EF30" s="52" cm="1">
        <f t="array" aca="1" ref="EF30" ca="1">beneficio_muerte_individual_activo(EF$2,$F30,$D30, Hombres!$A$1:$DW$117, Mujeres!$A$1:$DW$117)</f>
        <v>33911.335045799991</v>
      </c>
      <c r="EG30" s="52" cm="1">
        <f t="array" aca="1" ref="EG30" ca="1">beneficio_muerte_individual_activo(EG$2,$F30,$D30, Hombres!$A$1:$DW$117, Mujeres!$A$1:$DW$117)</f>
        <v>36107.185590464011</v>
      </c>
      <c r="EH30" s="52" cm="1">
        <f t="array" aca="1" ref="EH30" ca="1">beneficio_muerte_individual_activo(EH$2,$F30,$D30, Hombres!$A$1:$DW$117, Mujeres!$A$1:$DW$117)</f>
        <v>23131.044420308892</v>
      </c>
      <c r="EI30" s="52" cm="1">
        <f t="array" aca="1" ref="EI30" ca="1">beneficio_muerte_individual_activo(EI$2,$F30,$D30, Hombres!$A$1:$DW$117, Mujeres!$A$1:$DW$117)</f>
        <v>24651.471607075709</v>
      </c>
      <c r="EJ30" s="52" cm="1">
        <f t="array" aca="1" ref="EJ30" ca="1">beneficio_muerte_individual_activo(EJ$2,$F30,$D30, Hombres!$A$1:$DW$117, Mujeres!$A$1:$DW$117)</f>
        <v>25998.521704128525</v>
      </c>
      <c r="EK30" s="52" cm="1">
        <f t="array" aca="1" ref="EK30" ca="1">beneficio_muerte_individual_activo(EK$2,$F30,$D30, Hombres!$A$1:$DW$117, Mujeres!$A$1:$DW$117)</f>
        <v>27190.532649638626</v>
      </c>
      <c r="EL30" s="52" cm="1">
        <f t="array" aca="1" ref="EL30" ca="1">beneficio_muerte_individual_activo(EL$2,$F30,$D30, Hombres!$A$1:$DW$117, Mujeres!$A$1:$DW$117)</f>
        <v>28538.980156345311</v>
      </c>
      <c r="EM30" s="52" cm="1">
        <f t="array" aca="1" ref="EM30" ca="1">beneficio_muerte_individual_activo(EM$2,$F30,$D30, Hombres!$A$1:$DW$117, Mujeres!$A$1:$DW$117)</f>
        <v>30314.627965584583</v>
      </c>
      <c r="EN30" s="52" cm="1">
        <f t="array" aca="1" ref="EN30" ca="1">beneficio_muerte_individual_activo(EN$2,$F30,$D30, Hombres!$A$1:$DW$117, Mujeres!$A$1:$DW$117)</f>
        <v>32731.24120425418</v>
      </c>
      <c r="EO30" s="52" cm="1">
        <f t="array" aca="1" ref="EO30" ca="1">beneficio_muerte_individual_activo(EO$2,$F30,$D30, Hombres!$A$1:$DW$117, Mujeres!$A$1:$DW$117)</f>
        <v>35848.709705653353</v>
      </c>
      <c r="EP30" s="52" cm="1">
        <f t="array" aca="1" ref="EP30" ca="1">beneficio_muerte_individual_activo(EP$2,$F30,$D30, Hombres!$A$1:$DW$117, Mujeres!$A$1:$DW$117)</f>
        <v>39604.597149429232</v>
      </c>
      <c r="EQ30" s="52" cm="1">
        <f t="array" aca="1" ref="EQ30" ca="1">beneficio_muerte_individual_activo(EQ$2,$F30,$D30, Hombres!$A$1:$DW$117, Mujeres!$A$1:$DW$117)</f>
        <v>43790.812081460776</v>
      </c>
      <c r="ER30" s="52" cm="1">
        <f t="array" aca="1" ref="ER30" ca="1">beneficio_muerte_individual_activo(ER$2,$F30,$D30, Hombres!$A$1:$DW$117, Mujeres!$A$1:$DW$117)</f>
        <v>47897.628680505302</v>
      </c>
      <c r="ES30" s="52" cm="1">
        <f t="array" aca="1" ref="ES30" ca="1">beneficio_muerte_individual_activo(ES$2,$F30,$D30, Hombres!$A$1:$DW$117, Mujeres!$A$1:$DW$117)</f>
        <v>51591.390402972487</v>
      </c>
      <c r="ET30" s="52" cm="1">
        <f t="array" aca="1" ref="ET30" ca="1">beneficio_muerte_individual_activo(ET$2,$F30,$D30, Hombres!$A$1:$DW$117, Mujeres!$A$1:$DW$117)</f>
        <v>54877.613312254478</v>
      </c>
      <c r="EU30" s="52" cm="1">
        <f t="array" aca="1" ref="EU30" ca="1">beneficio_muerte_individual_activo(EU$2,$F30,$D30, Hombres!$A$1:$DW$117, Mujeres!$A$1:$DW$117)</f>
        <v>57948.969358458657</v>
      </c>
      <c r="EV30" s="52" cm="1">
        <f t="array" aca="1" ref="EV30" ca="1">beneficio_muerte_individual_activo(EV$2,$F30,$D30, Hombres!$A$1:$DW$117, Mujeres!$A$1:$DW$117)</f>
        <v>61087.126898791881</v>
      </c>
      <c r="EW30" s="52" cm="1">
        <f t="array" aca="1" ref="EW30" ca="1">beneficio_muerte_individual_activo(EW$2,$F30,$D30, Hombres!$A$1:$DW$117, Mujeres!$A$1:$DW$117)</f>
        <v>68064.659184952325</v>
      </c>
      <c r="EX30" s="52" cm="1">
        <f t="array" aca="1" ref="EX30" ca="1">beneficio_muerte_individual_activo(EX$2,$F30,$D30, Hombres!$A$1:$DW$117, Mujeres!$A$1:$DW$117)</f>
        <v>72045.114307377953</v>
      </c>
      <c r="EY30" s="52" cm="1">
        <f t="array" aca="1" ref="EY30" ca="1">beneficio_muerte_individual_activo(EY$2,$F30,$D30, Hombres!$A$1:$DW$117, Mujeres!$A$1:$DW$117)</f>
        <v>75990.127622191634</v>
      </c>
      <c r="EZ30" s="52" cm="1">
        <f t="array" aca="1" ref="EZ30" ca="1">beneficio_muerte_individual_activo(EZ$2,$F30,$D30, Hombres!$A$1:$DW$117, Mujeres!$A$1:$DW$117)</f>
        <v>79996.447840915615</v>
      </c>
      <c r="FA30" s="52" cm="1">
        <f t="array" aca="1" ref="FA30" ca="1">beneficio_muerte_individual_activo(FA$2,$F30,$D30, Hombres!$A$1:$DW$117, Mujeres!$A$1:$DW$117)</f>
        <v>84103.543533077274</v>
      </c>
      <c r="FB30" s="52" cm="1">
        <f t="array" aca="1" ref="FB30" ca="1">beneficio_muerte_individual_activo(FB$2,$F30,$D30, Hombres!$A$1:$DW$117, Mujeres!$A$1:$DW$117)</f>
        <v>88140.446196645265</v>
      </c>
      <c r="FC30" s="52" cm="1">
        <f t="array" aca="1" ref="FC30" ca="1">beneficio_muerte_individual_activo(FC$2,$F30,$D30, Hombres!$A$1:$DW$117, Mujeres!$A$1:$DW$117)</f>
        <v>91974.963835224917</v>
      </c>
      <c r="FD30" s="52" cm="1">
        <f t="array" aca="1" ref="FD30" ca="1">beneficio_muerte_individual_activo(FD$2,$F30,$D30, Hombres!$A$1:$DW$117, Mujeres!$A$1:$DW$117)</f>
        <v>95547.491506131744</v>
      </c>
      <c r="FE30" s="52" cm="1">
        <f t="array" aca="1" ref="FE30" ca="1">beneficio_muerte_individual_activo(FE$2,$F30,$D30, Hombres!$A$1:$DW$117, Mujeres!$A$1:$DW$117)</f>
        <v>98807.822958416335</v>
      </c>
      <c r="FF30" s="52" cm="1">
        <f t="array" aca="1" ref="FF30" ca="1">beneficio_muerte_individual_activo(FF$2,$F30,$D30, Hombres!$A$1:$DW$117, Mujeres!$A$1:$DW$117)</f>
        <v>101617.28287509247</v>
      </c>
      <c r="FG30" s="52" cm="1">
        <f t="array" aca="1" ref="FG30" ca="1">beneficio_muerte_individual_activo(FG$2,$F30,$D30, Hombres!$A$1:$DW$117, Mujeres!$A$1:$DW$117)</f>
        <v>103718.26402458189</v>
      </c>
      <c r="FH30" s="52" cm="1">
        <f t="array" aca="1" ref="FH30" ca="1">beneficio_muerte_individual_activo(FH$2,$F30,$D30, Hombres!$A$1:$DW$117, Mujeres!$A$1:$DW$117)</f>
        <v>104910.17441047881</v>
      </c>
      <c r="FI30" s="52" cm="1">
        <f t="array" aca="1" ref="FI30" ca="1">beneficio_muerte_individual_activo(FI$2,$F30,$D30, Hombres!$A$1:$DW$117, Mujeres!$A$1:$DW$117)</f>
        <v>105108.08592079196</v>
      </c>
      <c r="FJ30" s="52" cm="1">
        <f t="array" aca="1" ref="FJ30" ca="1">beneficio_muerte_individual_activo(FJ$2,$F30,$D30, Hombres!$A$1:$DW$117, Mujeres!$A$1:$DW$117)</f>
        <v>104253.77910911343</v>
      </c>
      <c r="FK30" s="52" cm="1">
        <f t="array" aca="1" ref="FK30" ca="1">beneficio_muerte_individual_activo(FK$2,$F30,$D30, Hombres!$A$1:$DW$117, Mujeres!$A$1:$DW$117)</f>
        <v>102248.99898500842</v>
      </c>
      <c r="FL30" s="52" cm="1">
        <f t="array" aca="1" ref="FL30" ca="1">beneficio_muerte_individual_activo(FL$2,$F30,$D30, Hombres!$A$1:$DW$117, Mujeres!$A$1:$DW$117)</f>
        <v>98955.05084713579</v>
      </c>
      <c r="FM30" s="52" cm="1">
        <f t="array" aca="1" ref="FM30" ca="1">beneficio_muerte_individual_activo(FM$2,$F30,$D30, Hombres!$A$1:$DW$117, Mujeres!$A$1:$DW$117)</f>
        <v>94312.403177736094</v>
      </c>
      <c r="FN30" s="52" cm="1">
        <f t="array" aca="1" ref="FN30" ca="1">beneficio_muerte_individual_activo(FN$2,$F30,$D30, Hombres!$A$1:$DW$117, Mujeres!$A$1:$DW$117)</f>
        <v>88398.078758576085</v>
      </c>
      <c r="FO30" s="52" cm="1">
        <f t="array" aca="1" ref="FO30" ca="1">beneficio_muerte_individual_activo(FO$2,$F30,$D30, Hombres!$A$1:$DW$117, Mujeres!$A$1:$DW$117)</f>
        <v>81360.337785884083</v>
      </c>
      <c r="FP30" s="52" cm="1">
        <f t="array" aca="1" ref="FP30" ca="1">beneficio_muerte_individual_activo(FP$2,$F30,$D30, Hombres!$A$1:$DW$117, Mujeres!$A$1:$DW$117)</f>
        <v>73368.589591149313</v>
      </c>
      <c r="FQ30" s="52" cm="1">
        <f t="array" aca="1" ref="FQ30" ca="1">beneficio_muerte_individual_activo(FQ$2,$F30,$D30, Hombres!$A$1:$DW$117, Mujeres!$A$1:$DW$117)</f>
        <v>64624.249871403706</v>
      </c>
      <c r="FR30" s="52" cm="1">
        <f t="array" aca="1" ref="FR30" ca="1">beneficio_muerte_individual_activo(FR$2,$F30,$D30, Hombres!$A$1:$DW$117, Mujeres!$A$1:$DW$117)</f>
        <v>55422.953847338096</v>
      </c>
      <c r="FS30" s="52" cm="1">
        <f t="array" aca="1" ref="FS30" ca="1">beneficio_muerte_individual_activo(FS$2,$F30,$D30, Hombres!$A$1:$DW$117, Mujeres!$A$1:$DW$117)</f>
        <v>46144.893343740143</v>
      </c>
      <c r="FT30" s="52" cm="1">
        <f t="array" aca="1" ref="FT30" ca="1">beneficio_muerte_individual_activo(FT$2,$F30,$D30, Hombres!$A$1:$DW$117, Mujeres!$A$1:$DW$117)</f>
        <v>37177.92461432553</v>
      </c>
      <c r="FU30" s="52" cm="1">
        <f t="array" aca="1" ref="FU30" ca="1">beneficio_muerte_individual_activo(FU$2,$F30,$D30, Hombres!$A$1:$DW$117, Mujeres!$A$1:$DW$117)</f>
        <v>28864.669989166901</v>
      </c>
      <c r="FV30" s="52" cm="1">
        <f t="array" aca="1" ref="FV30" ca="1">beneficio_muerte_individual_activo(FV$2,$F30,$D30, Hombres!$A$1:$DW$117, Mujeres!$A$1:$DW$117)</f>
        <v>21483.519513803603</v>
      </c>
      <c r="FW30" s="52" cm="1">
        <f t="array" aca="1" ref="FW30" ca="1">beneficio_muerte_individual_activo(FW$2,$F30,$D30, Hombres!$A$1:$DW$117, Mujeres!$A$1:$DW$117)</f>
        <v>15240.764262572029</v>
      </c>
      <c r="FX30" s="52" cm="1">
        <f t="array" aca="1" ref="FX30" ca="1">beneficio_muerte_individual_activo(FX$2,$F30,$D30, Hombres!$A$1:$DW$117, Mujeres!$A$1:$DW$117)</f>
        <v>10243.000525885505</v>
      </c>
      <c r="FY30" s="52" cm="1">
        <f t="array" aca="1" ref="FY30" ca="1">beneficio_muerte_individual_activo(FY$2,$F30,$D30, Hombres!$A$1:$DW$117, Mujeres!$A$1:$DW$117)</f>
        <v>6476.2231942441258</v>
      </c>
      <c r="FZ30" s="52" cm="1">
        <f t="array" aca="1" ref="FZ30" ca="1">beneficio_muerte_individual_activo(FZ$2,$F30,$D30, Hombres!$A$1:$DW$117, Mujeres!$A$1:$DW$117)</f>
        <v>3819.0486651039746</v>
      </c>
      <c r="GA30" s="52" cm="1">
        <f t="array" aca="1" ref="GA30" ca="1">beneficio_muerte_individual_activo(GA$2,$F30,$D30, Hombres!$A$1:$DW$117, Mujeres!$A$1:$DW$117)</f>
        <v>2078.4370684429864</v>
      </c>
      <c r="GB30" s="52" cm="1">
        <f t="array" aca="1" ref="GB30" ca="1">beneficio_muerte_individual_activo(GB$2,$F30,$D30, Hombres!$A$1:$DW$117, Mujeres!$A$1:$DW$117)</f>
        <v>1030.8737195987817</v>
      </c>
      <c r="GC30" s="52" cm="1">
        <f t="array" aca="1" ref="GC30" ca="1">beneficio_muerte_individual_activo(GC$2,$F30,$D30, Hombres!$A$1:$DW$117, Mujeres!$A$1:$DW$117)</f>
        <v>459.02280293595805</v>
      </c>
      <c r="GD30" s="52" cm="1">
        <f t="array" aca="1" ref="GD30" ca="1">beneficio_muerte_individual_activo(GD$2,$F30,$D30, Hombres!$A$1:$DW$117, Mujeres!$A$1:$DW$117)</f>
        <v>180.06003119042347</v>
      </c>
      <c r="GE30" s="52" cm="1">
        <f t="array" aca="1" ref="GE30" ca="1">beneficio_muerte_individual_activo(GE$2,$F30,$D30, Hombres!$A$1:$DW$117, Mujeres!$A$1:$DW$117)</f>
        <v>60.686839902334633</v>
      </c>
      <c r="GF30" s="52" cm="1">
        <f t="array" aca="1" ref="GF30" ca="1">beneficio_muerte_individual_activo(GF$2,$F30,$D30, Hombres!$A$1:$DW$117, Mujeres!$A$1:$DW$117)</f>
        <v>21.400216650122154</v>
      </c>
      <c r="GG30" s="52" cm="1">
        <f t="array" aca="1" ref="GG30" ca="1">beneficio_muerte_individual_activo(GG$2,$F30,$D30, Hombres!$A$1:$DW$117, Mujeres!$A$1:$DW$117)</f>
        <v>0</v>
      </c>
      <c r="GH30" s="52" cm="1">
        <f t="array" aca="1" ref="GH30" ca="1">beneficio_muerte_individual_activo(GH$2,$F30,$D30, Hombres!$A$1:$DW$117, Mujeres!$A$1:$DW$117)</f>
        <v>0</v>
      </c>
      <c r="GI30" s="52" cm="1">
        <f t="array" aca="1" ref="GI30" ca="1">beneficio_muerte_individual_activo(GI$2,$F30,$D30, Hombres!$A$1:$DW$117, Mujeres!$A$1:$DW$117)</f>
        <v>0</v>
      </c>
      <c r="GJ30" s="52" cm="1">
        <f t="array" aca="1" ref="GJ30" ca="1">beneficio_muerte_individual_activo(GJ$2,$F30,$D30, Hombres!$A$1:$DW$117, Mujeres!$A$1:$DW$117)</f>
        <v>0</v>
      </c>
      <c r="GK30" s="52" cm="1">
        <f t="array" aca="1" ref="GK30" ca="1">beneficio_muerte_individual_activo(GK$2,$F30,$D30, Hombres!$A$1:$DW$117, Mujeres!$A$1:$DW$117)</f>
        <v>0</v>
      </c>
      <c r="GL30" s="52" cm="1">
        <f t="array" aca="1" ref="GL30" ca="1">beneficio_muerte_individual_activo(GL$2,$F30,$D30, Hombres!$A$1:$DW$117, Mujeres!$A$1:$DW$117)</f>
        <v>0</v>
      </c>
      <c r="GM30" s="52" cm="1">
        <f t="array" aca="1" ref="GM30" ca="1">beneficio_muerte_individual_activo(GM$2,$F30,$D30, Hombres!$A$1:$DW$117, Mujeres!$A$1:$DW$117)</f>
        <v>0</v>
      </c>
      <c r="GN30" s="52" cm="1">
        <f t="array" aca="1" ref="GN30" ca="1">beneficio_muerte_individual_activo(GN$2,$F30,$D30, Hombres!$A$1:$DW$117, Mujeres!$A$1:$DW$117)</f>
        <v>0</v>
      </c>
      <c r="GO30" s="52" cm="1">
        <f t="array" aca="1" ref="GO30" ca="1">beneficio_muerte_individual_activo(GO$2,$F30,$D30, Hombres!$A$1:$DW$117, Mujeres!$A$1:$DW$117)</f>
        <v>0</v>
      </c>
      <c r="GP30" s="52" cm="1">
        <f t="array" aca="1" ref="GP30" ca="1">beneficio_muerte_individual_activo(GP$2,$F30,$D30, Hombres!$A$1:$DW$117, Mujeres!$A$1:$DW$117)</f>
        <v>0</v>
      </c>
      <c r="GQ30" s="52" cm="1">
        <f t="array" aca="1" ref="GQ30" ca="1">beneficio_muerte_individual_activo(GQ$2,$F30,$D30, Hombres!$A$1:$DW$117, Mujeres!$A$1:$DW$117)</f>
        <v>0</v>
      </c>
      <c r="GR30" s="52" cm="1">
        <f t="array" aca="1" ref="GR30" ca="1">beneficio_muerte_individual_activo(GR$2,$F30,$D30, Hombres!$A$1:$DW$117, Mujeres!$A$1:$DW$117)</f>
        <v>0</v>
      </c>
      <c r="GS30" s="52" cm="1">
        <f t="array" aca="1" ref="GS30" ca="1">beneficio_muerte_individual_activo(GS$2,$F30,$D30, Hombres!$A$1:$DW$117, Mujeres!$A$1:$DW$117)</f>
        <v>0</v>
      </c>
      <c r="GT30" s="52" cm="1">
        <f t="array" aca="1" ref="GT30" ca="1">beneficio_muerte_individual_activo(GT$2,$F30,$D30, Hombres!$A$1:$DW$117, Mujeres!$A$1:$DW$117)</f>
        <v>0</v>
      </c>
      <c r="GU30" s="52" cm="1">
        <f t="array" aca="1" ref="GU30" ca="1">beneficio_muerte_individual_activo(GU$2,$F30,$D30, Hombres!$A$1:$DW$117, Mujeres!$A$1:$DW$117)</f>
        <v>0</v>
      </c>
      <c r="GV30" s="52" cm="1">
        <f t="array" aca="1" ref="GV30" ca="1">beneficio_muerte_individual_activo(GV$2,$F30,$D30, Hombres!$A$1:$DW$117, Mujeres!$A$1:$DW$117)</f>
        <v>0</v>
      </c>
    </row>
    <row r="31" spans="1:204" x14ac:dyDescent="0.35">
      <c r="A31" s="2">
        <f t="shared" si="0"/>
        <v>29</v>
      </c>
      <c r="B31" s="81">
        <v>494037.45</v>
      </c>
      <c r="C31" s="9">
        <v>41444</v>
      </c>
      <c r="D31" s="7" t="s">
        <v>6</v>
      </c>
      <c r="E31" s="9">
        <v>28187</v>
      </c>
      <c r="F31" s="12" cm="1">
        <f t="array" aca="1" ref="F31" ca="1">edadCalc(E31)</f>
        <v>48</v>
      </c>
      <c r="G31" s="45" cm="1">
        <f t="array" aca="1" ref="G31" ca="1">PorcentajePension(C31,E31, D31)</f>
        <v>0.65</v>
      </c>
      <c r="I31" s="78"/>
      <c r="J31" s="52" cm="1">
        <f t="array" aca="1" ref="J31" ca="1">AnualidadActivo(J$2, $E31, $C31, $B31, $D31, Hombres!$A$1:$DW$117, Mujeres!$A$1:$DW$117)</f>
        <v>0</v>
      </c>
      <c r="K31" s="52" cm="1">
        <f t="array" aca="1" ref="K31" ca="1">AnualidadActivo(K$2, $E31, $C31, $B31, $D31, Hombres!$A$1:$DW$117, Mujeres!$A$1:$DW$117)</f>
        <v>0</v>
      </c>
      <c r="L31" s="52" cm="1">
        <f t="array" aca="1" ref="L31" ca="1">AnualidadActivo(L$2, $E31, $C31, $B31, $D31, Hombres!$A$1:$DW$117, Mujeres!$A$1:$DW$117)</f>
        <v>0</v>
      </c>
      <c r="M31" s="52" cm="1">
        <f t="array" aca="1" ref="M31" ca="1">AnualidadActivo(M$2, $E31, $C31, $B31, $D31, Hombres!$A$1:$DW$117, Mujeres!$A$1:$DW$117)</f>
        <v>0</v>
      </c>
      <c r="N31" s="52" cm="1">
        <f t="array" aca="1" ref="N31" ca="1">AnualidadActivo(N$2, $E31, $C31, $B31, $D31, Hombres!$A$1:$DW$117, Mujeres!$A$1:$DW$117)</f>
        <v>0</v>
      </c>
      <c r="O31" s="52" cm="1">
        <f t="array" aca="1" ref="O31" ca="1">AnualidadActivo(O$2, $E31, $C31, $B31, $D31, Hombres!$A$1:$DW$117, Mujeres!$A$1:$DW$117)</f>
        <v>0</v>
      </c>
      <c r="P31" s="52" cm="1">
        <f t="array" aca="1" ref="P31" ca="1">AnualidadActivo(P$2, $E31, $C31, $B31, $D31, Hombres!$A$1:$DW$117, Mujeres!$A$1:$DW$117)</f>
        <v>0</v>
      </c>
      <c r="Q31" s="52" cm="1">
        <f t="array" aca="1" ref="Q31" ca="1">AnualidadActivo(Q$2, $E31, $C31, $B31, $D31, Hombres!$A$1:$DW$117, Mujeres!$A$1:$DW$117)</f>
        <v>0</v>
      </c>
      <c r="R31" s="52" cm="1">
        <f t="array" aca="1" ref="R31" ca="1">AnualidadActivo(R$2, $E31, $C31, $B31, $D31, Hombres!$A$1:$DW$117, Mujeres!$A$1:$DW$117)</f>
        <v>0</v>
      </c>
      <c r="S31" s="52" cm="1">
        <f t="array" aca="1" ref="S31" ca="1">AnualidadActivo(S$2, $E31, $C31, $B31, $D31, Hombres!$A$1:$DW$117, Mujeres!$A$1:$DW$117)</f>
        <v>0</v>
      </c>
      <c r="T31" s="52" cm="1">
        <f t="array" aca="1" ref="T31" ca="1">AnualidadActivo(T$2, $E31, $C31, $B31, $D31, Hombres!$A$1:$DW$117, Mujeres!$A$1:$DW$117)</f>
        <v>0</v>
      </c>
      <c r="U31" s="52" cm="1">
        <f t="array" aca="1" ref="U31" ca="1">AnualidadActivo(U$2, $E31, $C31, $B31, $D31, Hombres!$A$1:$DW$117, Mujeres!$A$1:$DW$117)</f>
        <v>0</v>
      </c>
      <c r="V31" s="52" cm="1">
        <f t="array" aca="1" ref="V31" ca="1">AnualidadActivo(V$2, $E31, $C31, $B31, $D31, Hombres!$A$1:$DW$117, Mujeres!$A$1:$DW$117)</f>
        <v>0</v>
      </c>
      <c r="W31" s="52" cm="1">
        <f t="array" aca="1" ref="W31" ca="1">AnualidadActivo(W$2, $E31, $C31, $B31, $D31, Hombres!$A$1:$DW$117, Mujeres!$A$1:$DW$117)</f>
        <v>0</v>
      </c>
      <c r="X31" s="52" cm="1">
        <f t="array" aca="1" ref="X31" ca="1">AnualidadActivo(X$2, $E31, $C31, $B31, $D31, Hombres!$A$1:$DW$117, Mujeres!$A$1:$DW$117)</f>
        <v>0</v>
      </c>
      <c r="Y31" s="52" cm="1">
        <f t="array" aca="1" ref="Y31" ca="1">AnualidadActivo(Y$2, $E31, $C31, $B31, $D31, Hombres!$A$1:$DW$117, Mujeres!$A$1:$DW$117)</f>
        <v>8434943.4985962715</v>
      </c>
      <c r="Z31" s="52" cm="1">
        <f t="array" aca="1" ref="Z31" ca="1">AnualidadActivo(Z$2, $E31, $C31, $B31, $D31, Hombres!$A$1:$DW$117, Mujeres!$A$1:$DW$117)</f>
        <v>8687991.8035541605</v>
      </c>
      <c r="AA31" s="52" cm="1">
        <f t="array" aca="1" ref="AA31" ca="1">AnualidadActivo(AA$2, $E31, $C31, $B31, $D31, Hombres!$A$1:$DW$117, Mujeres!$A$1:$DW$117)</f>
        <v>8948631.5576607846</v>
      </c>
      <c r="AB31" s="52" cm="1">
        <f t="array" aca="1" ref="AB31" ca="1">AnualidadActivo(AB$2, $E31, $C31, $B31, $D31, Hombres!$A$1:$DW$117, Mujeres!$A$1:$DW$117)</f>
        <v>9217090.5043906085</v>
      </c>
      <c r="AC31" s="52" cm="1">
        <f t="array" aca="1" ref="AC31" ca="1">AnualidadActivo(AC$2, $E31, $C31, $B31, $D31, Hombres!$A$1:$DW$117, Mujeres!$A$1:$DW$117)</f>
        <v>9493603.2195223272</v>
      </c>
      <c r="AD31" s="52" cm="1">
        <f t="array" aca="1" ref="AD31" ca="1">AnualidadActivo(AD$2, $E31, $C31, $B31, $D31, Hombres!$A$1:$DW$117, Mujeres!$A$1:$DW$117)</f>
        <v>9785268.0397722516</v>
      </c>
      <c r="AE31" s="52" cm="1">
        <f t="array" aca="1" ref="AE31" ca="1">AnualidadActivo(AE$2, $E31, $C31, $B31, $D31, Hombres!$A$1:$DW$117, Mujeres!$A$1:$DW$117)</f>
        <v>10035021.487052329</v>
      </c>
      <c r="AF31" s="52" cm="1">
        <f t="array" aca="1" ref="AF31" ca="1">AnualidadActivo(AF$2, $E31, $C31, $B31, $D31, Hombres!$A$1:$DW$117, Mujeres!$A$1:$DW$117)</f>
        <v>10287018.166934235</v>
      </c>
      <c r="AG31" s="52" cm="1">
        <f t="array" aca="1" ref="AG31" ca="1">AnualidadActivo(AG$2, $E31, $C31, $B31, $D31, Hombres!$A$1:$DW$117, Mujeres!$A$1:$DW$117)</f>
        <v>10541177.775991593</v>
      </c>
      <c r="AH31" s="52" cm="1">
        <f t="array" aca="1" ref="AH31" ca="1">AnualidadActivo(AH$2, $E31, $C31, $B31, $D31, Hombres!$A$1:$DW$117, Mujeres!$A$1:$DW$117)</f>
        <v>10797460.645564564</v>
      </c>
      <c r="AI31" s="52" cm="1">
        <f t="array" aca="1" ref="AI31" ca="1">AnualidadActivo(AI$2, $E31, $C31, $B31, $D31, Hombres!$A$1:$DW$117, Mujeres!$A$1:$DW$117)</f>
        <v>11055601.475821432</v>
      </c>
      <c r="AJ31" s="52" cm="1">
        <f t="array" aca="1" ref="AJ31" ca="1">AnualidadActivo(AJ$2, $E31, $C31, $B31, $D31, Hombres!$A$1:$DW$117, Mujeres!$A$1:$DW$117)</f>
        <v>11314868.121760353</v>
      </c>
      <c r="AK31" s="52" cm="1">
        <f t="array" aca="1" ref="AK31" ca="1">AnualidadActivo(AK$2, $E31, $C31, $B31, $D31, Hombres!$A$1:$DW$117, Mujeres!$A$1:$DW$117)</f>
        <v>11574068.385227211</v>
      </c>
      <c r="AL31" s="52" cm="1">
        <f t="array" aca="1" ref="AL31" ca="1">AnualidadActivo(AL$2, $E31, $C31, $B31, $D31, Hombres!$A$1:$DW$117, Mujeres!$A$1:$DW$117)</f>
        <v>11831321.649986664</v>
      </c>
      <c r="AM31" s="52" cm="1">
        <f t="array" aca="1" ref="AM31" ca="1">AnualidadActivo(AM$2, $E31, $C31, $B31, $D31, Hombres!$A$1:$DW$117, Mujeres!$A$1:$DW$117)</f>
        <v>12083672.477362668</v>
      </c>
      <c r="AN31" s="52" cm="1">
        <f t="array" aca="1" ref="AN31" ca="1">AnualidadActivo(AN$2, $E31, $C31, $B31, $D31, Hombres!$A$1:$DW$117, Mujeres!$A$1:$DW$117)</f>
        <v>12328079.579883458</v>
      </c>
      <c r="AO31" s="52" cm="1">
        <f t="array" aca="1" ref="AO31" ca="1">AnualidadActivo(AO$2, $E31, $C31, $B31, $D31, Hombres!$A$1:$DW$117, Mujeres!$A$1:$DW$117)</f>
        <v>12563077.65474063</v>
      </c>
      <c r="AP31" s="52" cm="1">
        <f t="array" aca="1" ref="AP31" ca="1">AnualidadActivo(AP$2, $E31, $C31, $B31, $D31, Hombres!$A$1:$DW$117, Mujeres!$A$1:$DW$117)</f>
        <v>12788655.15137347</v>
      </c>
      <c r="AQ31" s="52" cm="1">
        <f t="array" aca="1" ref="AQ31" ca="1">AnualidadActivo(AQ$2, $E31, $C31, $B31, $D31, Hombres!$A$1:$DW$117, Mujeres!$A$1:$DW$117)</f>
        <v>13004380.96445407</v>
      </c>
      <c r="AR31" s="52" cm="1">
        <f t="array" aca="1" ref="AR31" ca="1">AnualidadActivo(AR$2, $E31, $C31, $B31, $D31, Hombres!$A$1:$DW$117, Mujeres!$A$1:$DW$117)</f>
        <v>13207553.128852027</v>
      </c>
      <c r="AS31" s="52" cm="1">
        <f t="array" aca="1" ref="AS31" ca="1">AnualidadActivo(AS$2, $E31, $C31, $B31, $D31, Hombres!$A$1:$DW$117, Mujeres!$A$1:$DW$117)</f>
        <v>13393446.242912762</v>
      </c>
      <c r="AT31" s="52" cm="1">
        <f t="array" aca="1" ref="AT31" ca="1">AnualidadActivo(AT$2, $E31, $C31, $B31, $D31, Hombres!$A$1:$DW$117, Mujeres!$A$1:$DW$117)</f>
        <v>13556173.815533888</v>
      </c>
      <c r="AU31" s="52" cm="1">
        <f t="array" aca="1" ref="AU31" ca="1">AnualidadActivo(AU$2, $E31, $C31, $B31, $D31, Hombres!$A$1:$DW$117, Mujeres!$A$1:$DW$117)</f>
        <v>13689453.68361938</v>
      </c>
      <c r="AV31" s="52" cm="1">
        <f t="array" aca="1" ref="AV31" ca="1">AnualidadActivo(AV$2, $E31, $C31, $B31, $D31, Hombres!$A$1:$DW$117, Mujeres!$A$1:$DW$117)</f>
        <v>13771877.637838285</v>
      </c>
      <c r="AW31" s="52" cm="1">
        <f t="array" aca="1" ref="AW31" ca="1">AnualidadActivo(AW$2, $E31, $C31, $B31, $D31, Hombres!$A$1:$DW$117, Mujeres!$A$1:$DW$117)</f>
        <v>13815034.377985694</v>
      </c>
      <c r="AX31" s="52" cm="1">
        <f t="array" aca="1" ref="AX31" ca="1">AnualidadActivo(AX$2, $E31, $C31, $B31, $D31, Hombres!$A$1:$DW$117, Mujeres!$A$1:$DW$117)</f>
        <v>13813758.186554959</v>
      </c>
      <c r="AY31" s="52" cm="1">
        <f t="array" aca="1" ref="AY31" ca="1">AnualidadActivo(AY$2, $E31, $C31, $B31, $D31, Hombres!$A$1:$DW$117, Mujeres!$A$1:$DW$117)</f>
        <v>13763020.722403523</v>
      </c>
      <c r="AZ31" s="52" cm="1">
        <f t="array" aca="1" ref="AZ31" ca="1">AnualidadActivo(AZ$2, $E31, $C31, $B31, $D31, Hombres!$A$1:$DW$117, Mujeres!$A$1:$DW$117)</f>
        <v>13657552.134685889</v>
      </c>
      <c r="BA31" s="52" cm="1">
        <f t="array" aca="1" ref="BA31" ca="1">AnualidadActivo(BA$2, $E31, $C31, $B31, $D31, Hombres!$A$1:$DW$117, Mujeres!$A$1:$DW$117)</f>
        <v>13491337.580971077</v>
      </c>
      <c r="BB31" s="52" cm="1">
        <f t="array" aca="1" ref="BB31" ca="1">AnualidadActivo(BB$2, $E31, $C31, $B31, $D31, Hombres!$A$1:$DW$117, Mujeres!$A$1:$DW$117)</f>
        <v>13258162.975510621</v>
      </c>
      <c r="BC31" s="52" cm="1">
        <f t="array" aca="1" ref="BC31" ca="1">AnualidadActivo(BC$2, $E31, $C31, $B31, $D31, Hombres!$A$1:$DW$117, Mujeres!$A$1:$DW$117)</f>
        <v>12952971.373027384</v>
      </c>
      <c r="BD31" s="52" cm="1">
        <f t="array" aca="1" ref="BD31" ca="1">AnualidadActivo(BD$2, $E31, $C31, $B31, $D31, Hombres!$A$1:$DW$117, Mujeres!$A$1:$DW$117)</f>
        <v>12572172.731704012</v>
      </c>
      <c r="BE31" s="52" cm="1">
        <f t="array" aca="1" ref="BE31" ca="1">AnualidadActivo(BE$2, $E31, $C31, $B31, $D31, Hombres!$A$1:$DW$117, Mujeres!$A$1:$DW$117)</f>
        <v>12113160.316556681</v>
      </c>
      <c r="BF31" s="52" cm="1">
        <f t="array" aca="1" ref="BF31" ca="1">AnualidadActivo(BF$2, $E31, $C31, $B31, $D31, Hombres!$A$1:$DW$117, Mujeres!$A$1:$DW$117)</f>
        <v>11573915.040004311</v>
      </c>
      <c r="BG31" s="52" cm="1">
        <f t="array" aca="1" ref="BG31" ca="1">AnualidadActivo(BG$2, $E31, $C31, $B31, $D31, Hombres!$A$1:$DW$117, Mujeres!$A$1:$DW$117)</f>
        <v>10954055.652233712</v>
      </c>
      <c r="BH31" s="52" cm="1">
        <f t="array" aca="1" ref="BH31" ca="1">AnualidadActivo(BH$2, $E31, $C31, $B31, $D31, Hombres!$A$1:$DW$117, Mujeres!$A$1:$DW$117)</f>
        <v>10256380.170719622</v>
      </c>
      <c r="BI31" s="52" cm="1">
        <f t="array" aca="1" ref="BI31" ca="1">AnualidadActivo(BI$2, $E31, $C31, $B31, $D31, Hombres!$A$1:$DW$117, Mujeres!$A$1:$DW$117)</f>
        <v>9487104.6221561879</v>
      </c>
      <c r="BJ31" s="52" cm="1">
        <f t="array" aca="1" ref="BJ31" ca="1">AnualidadActivo(BJ$2, $E31, $C31, $B31, $D31, Hombres!$A$1:$DW$117, Mujeres!$A$1:$DW$117)</f>
        <v>8655342.9793770127</v>
      </c>
      <c r="BK31" s="52" cm="1">
        <f t="array" aca="1" ref="BK31" ca="1">AnualidadActivo(BK$2, $E31, $C31, $B31, $D31, Hombres!$A$1:$DW$117, Mujeres!$A$1:$DW$117)</f>
        <v>7773246.3191238688</v>
      </c>
      <c r="BL31" s="52" cm="1">
        <f t="array" aca="1" ref="BL31" ca="1">AnualidadActivo(BL$2, $E31, $C31, $B31, $D31, Hombres!$A$1:$DW$117, Mujeres!$A$1:$DW$117)</f>
        <v>6856701.5785968211</v>
      </c>
      <c r="BM31" s="52" cm="1">
        <f t="array" aca="1" ref="BM31" ca="1">AnualidadActivo(BM$2, $E31, $C31, $B31, $D31, Hombres!$A$1:$DW$117, Mujeres!$A$1:$DW$117)</f>
        <v>5925768.2474893713</v>
      </c>
      <c r="BN31" s="52" cm="1">
        <f t="array" aca="1" ref="BN31" ca="1">AnualidadActivo(BN$2, $E31, $C31, $B31, $D31, Hombres!$A$1:$DW$117, Mujeres!$A$1:$DW$117)</f>
        <v>5003550.0963703105</v>
      </c>
      <c r="BO31" s="52" cm="1">
        <f t="array" aca="1" ref="BO31" ca="1">AnualidadActivo(BO$2, $E31, $C31, $B31, $D31, Hombres!$A$1:$DW$117, Mujeres!$A$1:$DW$117)</f>
        <v>4114258.3751061577</v>
      </c>
      <c r="BP31" s="52" cm="1">
        <f t="array" aca="1" ref="BP31" ca="1">AnualidadActivo(BP$2, $E31, $C31, $B31, $D31, Hombres!$A$1:$DW$117, Mujeres!$A$1:$DW$117)</f>
        <v>3281687.0197577574</v>
      </c>
      <c r="BQ31" s="52" cm="1">
        <f t="array" aca="1" ref="BQ31" ca="1">AnualidadActivo(BQ$2, $E31, $C31, $B31, $D31, Hombres!$A$1:$DW$117, Mujeres!$A$1:$DW$117)</f>
        <v>2527747.3672516989</v>
      </c>
      <c r="BR31" s="52" cm="1">
        <f t="array" aca="1" ref="BR31" ca="1">AnualidadActivo(BR$2, $E31, $C31, $B31, $D31, Hombres!$A$1:$DW$117, Mujeres!$A$1:$DW$117)</f>
        <v>1870552.5735591743</v>
      </c>
      <c r="BS31" s="52" cm="1">
        <f t="array" aca="1" ref="BS31" ca="1">AnualidadActivo(BS$2, $E31, $C31, $B31, $D31, Hombres!$A$1:$DW$117, Mujeres!$A$1:$DW$117)</f>
        <v>1321992.1298084897</v>
      </c>
      <c r="BT31" s="52" cm="1">
        <f t="array" aca="1" ref="BT31" ca="1">AnualidadActivo(BT$2, $E31, $C31, $B31, $D31, Hombres!$A$1:$DW$117, Mujeres!$A$1:$DW$117)</f>
        <v>886017.76416468783</v>
      </c>
      <c r="BU31" s="52" cm="1">
        <f t="array" aca="1" ref="BU31" ca="1">AnualidadActivo(BU$2, $E31, $C31, $B31, $D31, Hombres!$A$1:$DW$117, Mujeres!$A$1:$DW$117)</f>
        <v>558374.1806725862</v>
      </c>
      <c r="BV31" s="52" cm="1">
        <f t="array" aca="1" ref="BV31" ca="1">AnualidadActivo(BV$2, $E31, $C31, $B31, $D31, Hombres!$A$1:$DW$117, Mujeres!$A$1:$DW$117)</f>
        <v>327540.30266183655</v>
      </c>
      <c r="BW31" s="52" cm="1">
        <f t="array" aca="1" ref="BW31" ca="1">AnualidadActivo(BW$2, $E31, $C31, $B31, $D31, Hombres!$A$1:$DW$117, Mujeres!$A$1:$DW$117)</f>
        <v>176670.07066981867</v>
      </c>
      <c r="BX31" s="52" cm="1">
        <f t="array" aca="1" ref="BX31" ca="1">AnualidadActivo(BX$2, $E31, $C31, $B31, $D31, Hombres!$A$1:$DW$117, Mujeres!$A$1:$DW$117)</f>
        <v>86317.132931497923</v>
      </c>
      <c r="BY31" s="52" cm="1">
        <f t="array" aca="1" ref="BY31" ca="1">AnualidadActivo(BY$2, $E31, $C31, $B31, $D31, Hombres!$A$1:$DW$117, Mujeres!$A$1:$DW$117)</f>
        <v>37477.37009716365</v>
      </c>
      <c r="BZ31" s="52" cm="1">
        <f t="array" aca="1" ref="BZ31" ca="1">AnualidadActivo(BZ$2, $E31, $C31, $B31, $D31, Hombres!$A$1:$DW$117, Mujeres!$A$1:$DW$117)</f>
        <v>14102.849947772062</v>
      </c>
      <c r="CA31" s="52" cm="1">
        <f t="array" aca="1" ref="CA31" ca="1">AnualidadActivo(CA$2, $E31, $C31, $B31, $D31, Hombres!$A$1:$DW$117, Mujeres!$A$1:$DW$117)</f>
        <v>4445.0902214545285</v>
      </c>
      <c r="CB31" s="52" cm="1">
        <f t="array" aca="1" ref="CB31" ca="1">AnualidadActivo(CB$2, $E31, $C31, $B31, $D31, Hombres!$A$1:$DW$117, Mujeres!$A$1:$DW$117)</f>
        <v>1116.5283944807584</v>
      </c>
      <c r="CC31" s="52" cm="1">
        <f t="array" aca="1" ref="CC31" ca="1">AnualidadActivo(CC$2, $E31, $C31, $B31, $D31, Hombres!$A$1:$DW$117, Mujeres!$A$1:$DW$117)</f>
        <v>206.16622666601808</v>
      </c>
      <c r="CD31" s="52" cm="1">
        <f t="array" aca="1" ref="CD31" ca="1">AnualidadActivo(CD$2, $E31, $C31, $B31, $D31, Hombres!$A$1:$DW$117, Mujeres!$A$1:$DW$117)</f>
        <v>23.929603424027235</v>
      </c>
      <c r="CE31" s="52" cm="1">
        <f t="array" aca="1" ref="CE31" ca="1">AnualidadActivo(CE$2, $E31, $C31, $B31, $D31, Hombres!$A$1:$DW$117, Mujeres!$A$1:$DW$117)</f>
        <v>0</v>
      </c>
      <c r="CF31" s="52" cm="1">
        <f t="array" aca="1" ref="CF31" ca="1">AnualidadActivo(CF$2, $E31, $C31, $B31, $D31, Hombres!$A$1:$DW$117, Mujeres!$A$1:$DW$117)</f>
        <v>0</v>
      </c>
      <c r="CG31" s="52" cm="1">
        <f t="array" aca="1" ref="CG31" ca="1">AnualidadActivo(CG$2, $E31, $C31, $B31, $D31, Hombres!$A$1:$DW$117, Mujeres!$A$1:$DW$117)</f>
        <v>0</v>
      </c>
      <c r="CH31" s="52" cm="1">
        <f t="array" aca="1" ref="CH31" ca="1">AnualidadActivo(CH$2, $E31, $C31, $B31, $D31, Hombres!$A$1:$DW$117, Mujeres!$A$1:$DW$117)</f>
        <v>0</v>
      </c>
      <c r="CI31" s="52" cm="1">
        <f t="array" aca="1" ref="CI31" ca="1">AnualidadActivo(CI$2, $E31, $C31, $B31, $D31, Hombres!$A$1:$DW$117, Mujeres!$A$1:$DW$117)</f>
        <v>0</v>
      </c>
      <c r="CJ31" s="52" cm="1">
        <f t="array" aca="1" ref="CJ31" ca="1">AnualidadActivo(CJ$2, $E31, $C31, $B31, $D31, Hombres!$A$1:$DW$117, Mujeres!$A$1:$DW$117)</f>
        <v>0</v>
      </c>
      <c r="CK31" s="52" cm="1">
        <f t="array" aca="1" ref="CK31" ca="1">AnualidadActivo(CK$2, $E31, $C31, $B31, $D31, Hombres!$A$1:$DW$117, Mujeres!$A$1:$DW$117)</f>
        <v>0</v>
      </c>
      <c r="CL31" s="52" cm="1">
        <f t="array" aca="1" ref="CL31" ca="1">AnualidadActivo(CL$2, $E31, $C31, $B31, $D31, Hombres!$A$1:$DW$117, Mujeres!$A$1:$DW$117)</f>
        <v>0</v>
      </c>
      <c r="CM31" s="52" cm="1">
        <f t="array" aca="1" ref="CM31" ca="1">AnualidadActivo(CM$2, $E31, $C31, $B31, $D31, Hombres!$A$1:$DW$117, Mujeres!$A$1:$DW$117)</f>
        <v>0</v>
      </c>
      <c r="CN31" s="52" cm="1">
        <f t="array" aca="1" ref="CN31" ca="1">AnualidadActivo(CN$2, $E31, $C31, $B31, $D31, Hombres!$A$1:$DW$117, Mujeres!$A$1:$DW$117)</f>
        <v>0</v>
      </c>
      <c r="CO31" s="52" cm="1">
        <f t="array" aca="1" ref="CO31" ca="1">AnualidadActivo(CO$2, $E31, $C31, $B31, $D31, Hombres!$A$1:$DW$117, Mujeres!$A$1:$DW$117)</f>
        <v>0</v>
      </c>
      <c r="CP31" s="52" cm="1">
        <f t="array" aca="1" ref="CP31" ca="1">AnualidadActivo(CP$2, $E31, $C31, $B31, $D31, Hombres!$A$1:$DW$117, Mujeres!$A$1:$DW$117)</f>
        <v>0</v>
      </c>
      <c r="CQ31" s="52" cm="1">
        <f t="array" aca="1" ref="CQ31" ca="1">AnualidadActivo(CQ$2, $E31, $C31, $B31, $D31, Hombres!$A$1:$DW$117, Mujeres!$A$1:$DW$117)</f>
        <v>0</v>
      </c>
      <c r="CR31" s="52" cm="1">
        <f t="array" aca="1" ref="CR31" ca="1">AnualidadActivo(CR$2, $E31, $C31, $B31, $D31, Hombres!$A$1:$DW$117, Mujeres!$A$1:$DW$117)</f>
        <v>0</v>
      </c>
      <c r="CS31" s="52" cm="1">
        <f t="array" aca="1" ref="CS31" ca="1">AnualidadActivo(CS$2, $E31, $C31, $B31, $D31, Hombres!$A$1:$DW$117, Mujeres!$A$1:$DW$117)</f>
        <v>0</v>
      </c>
      <c r="CT31" s="52" cm="1">
        <f t="array" aca="1" ref="CT31" ca="1">AnualidadActivo(CT$2, $E31, $C31, $B31, $D31, Hombres!$A$1:$DW$117, Mujeres!$A$1:$DW$117)</f>
        <v>0</v>
      </c>
      <c r="CU31" s="52" cm="1">
        <f t="array" aca="1" ref="CU31" ca="1">AnualidadActivo(CU$2, $E31, $C31, $B31, $D31, Hombres!$A$1:$DW$117, Mujeres!$A$1:$DW$117)</f>
        <v>0</v>
      </c>
      <c r="CV31" s="52" cm="1">
        <f t="array" aca="1" ref="CV31" ca="1">AnualidadActivo(CV$2, $E31, $C31, $B31, $D31, Hombres!$A$1:$DW$117, Mujeres!$A$1:$DW$117)</f>
        <v>0</v>
      </c>
      <c r="CW31" s="52" cm="1">
        <f t="array" aca="1" ref="CW31" ca="1">AnualidadActivo(CW$2, $E31, $C31, $B31, $D31, Hombres!$A$1:$DW$117, Mujeres!$A$1:$DW$117)</f>
        <v>0</v>
      </c>
      <c r="CX31" s="52" cm="1">
        <f t="array" aca="1" ref="CX31" ca="1">AnualidadActivo(CX$2, $E31, $C31, $B31, $D31, Hombres!$A$1:$DW$117, Mujeres!$A$1:$DW$117)</f>
        <v>0</v>
      </c>
      <c r="CY31" s="52" cm="1">
        <f t="array" aca="1" ref="CY31" ca="1">AnualidadActivo(CY$2, $E31, $C31, $B31, $D31, Hombres!$A$1:$DW$117, Mujeres!$A$1:$DW$117)</f>
        <v>0</v>
      </c>
      <c r="CZ31" s="52" cm="1">
        <f t="array" aca="1" ref="CZ31" ca="1">AnualidadActivo(CZ$2, $E31, $C31, $B31, $D31, Hombres!$A$1:$DW$117, Mujeres!$A$1:$DW$117)</f>
        <v>0</v>
      </c>
      <c r="DA31" s="52" cm="1">
        <f t="array" aca="1" ref="DA31" ca="1">AnualidadActivo(DA$2, $E31, $C31, $B31, $D31, Hombres!$A$1:$DW$117, Mujeres!$A$1:$DW$117)</f>
        <v>0</v>
      </c>
      <c r="DD31" s="25"/>
      <c r="DE31" s="52" cm="1">
        <f t="array" aca="1" ref="DE31" ca="1">beneficio_muerte_individual_activo(DE$2,$F31,$D31, Hombres!$A$1:$DW$117, Mujeres!$A$1:$DW$117)</f>
        <v>0</v>
      </c>
      <c r="DF31" s="52" cm="1">
        <f t="array" aca="1" ref="DF31" ca="1">beneficio_muerte_individual_activo(DF$2,$F31,$D31, Hombres!$A$1:$DW$117, Mujeres!$A$1:$DW$117)</f>
        <v>7151.5</v>
      </c>
      <c r="DG31" s="52" cm="1">
        <f t="array" aca="1" ref="DG31" ca="1">beneficio_muerte_individual_activo(DG$2,$F31,$D31, Hombres!$A$1:$DW$117, Mujeres!$A$1:$DW$117)</f>
        <v>7599.8856567000003</v>
      </c>
      <c r="DH31" s="52" cm="1">
        <f t="array" aca="1" ref="DH31" ca="1">beneficio_muerte_individual_activo(DH$2,$F31,$D31, Hombres!$A$1:$DW$117, Mujeres!$A$1:$DW$117)</f>
        <v>8118.4901093888184</v>
      </c>
      <c r="DI31" s="52" cm="1">
        <f t="array" aca="1" ref="DI31" ca="1">beneficio_muerte_individual_activo(DI$2,$F31,$D31, Hombres!$A$1:$DW$117, Mujeres!$A$1:$DW$117)</f>
        <v>8684.8126183971963</v>
      </c>
      <c r="DJ31" s="52" cm="1">
        <f t="array" aca="1" ref="DJ31" ca="1">beneficio_muerte_individual_activo(DJ$2,$F31,$D31, Hombres!$A$1:$DW$117, Mujeres!$A$1:$DW$117)</f>
        <v>9254.0881281220518</v>
      </c>
      <c r="DK31" s="52" cm="1">
        <f t="array" aca="1" ref="DK31" ca="1">beneficio_muerte_individual_activo(DK$2,$F31,$D31, Hombres!$A$1:$DW$117, Mujeres!$A$1:$DW$117)</f>
        <v>9845.8817271164153</v>
      </c>
      <c r="DL31" s="52" cm="1">
        <f t="array" aca="1" ref="DL31" ca="1">beneficio_muerte_individual_activo(DL$2,$F31,$D31, Hombres!$A$1:$DW$117, Mujeres!$A$1:$DW$117)</f>
        <v>10553.816877702915</v>
      </c>
      <c r="DM31" s="52" cm="1">
        <f t="array" aca="1" ref="DM31" ca="1">beneficio_muerte_individual_activo(DM$2,$F31,$D31, Hombres!$A$1:$DW$117, Mujeres!$A$1:$DW$117)</f>
        <v>11379.632799632569</v>
      </c>
      <c r="DN31" s="52" cm="1">
        <f t="array" aca="1" ref="DN31" ca="1">beneficio_muerte_individual_activo(DN$2,$F31,$D31, Hombres!$A$1:$DW$117, Mujeres!$A$1:$DW$117)</f>
        <v>12252.912654874903</v>
      </c>
      <c r="DO31" s="52" cm="1">
        <f t="array" aca="1" ref="DO31" ca="1">beneficio_muerte_individual_activo(DO$2,$F31,$D31, Hombres!$A$1:$DW$117, Mujeres!$A$1:$DW$117)</f>
        <v>13064.54638753861</v>
      </c>
      <c r="DP31" s="52" cm="1">
        <f t="array" aca="1" ref="DP31" ca="1">beneficio_muerte_individual_activo(DP$2,$F31,$D31, Hombres!$A$1:$DW$117, Mujeres!$A$1:$DW$117)</f>
        <v>13852.350045010349</v>
      </c>
      <c r="DQ31" s="52" cm="1">
        <f t="array" aca="1" ref="DQ31" ca="1">beneficio_muerte_individual_activo(DQ$2,$F31,$D31, Hombres!$A$1:$DW$117, Mujeres!$A$1:$DW$117)</f>
        <v>14752.464281694987</v>
      </c>
      <c r="DR31" s="52" cm="1">
        <f t="array" aca="1" ref="DR31" ca="1">beneficio_muerte_individual_activo(DR$2,$F31,$D31, Hombres!$A$1:$DW$117, Mujeres!$A$1:$DW$117)</f>
        <v>15885.84506227639</v>
      </c>
      <c r="DS31" s="52" cm="1">
        <f t="array" aca="1" ref="DS31" ca="1">beneficio_muerte_individual_activo(DS$2,$F31,$D31, Hombres!$A$1:$DW$117, Mujeres!$A$1:$DW$117)</f>
        <v>17260.435238786842</v>
      </c>
      <c r="DT31" s="52" cm="1">
        <f t="array" aca="1" ref="DT31" ca="1">beneficio_muerte_individual_activo(DT$2,$F31,$D31, Hombres!$A$1:$DW$117, Mujeres!$A$1:$DW$117)</f>
        <v>18819.411639997714</v>
      </c>
      <c r="DU31" s="52" cm="1">
        <f t="array" aca="1" ref="DU31" ca="1">beneficio_muerte_individual_activo(DU$2,$F31,$D31, Hombres!$A$1:$DW$117, Mujeres!$A$1:$DW$117)</f>
        <v>12323.414326007551</v>
      </c>
      <c r="DV31" s="52" cm="1">
        <f t="array" aca="1" ref="DV31" ca="1">beneficio_muerte_individual_activo(DV$2,$F31,$D31, Hombres!$A$1:$DW$117, Mujeres!$A$1:$DW$117)</f>
        <v>13418.003422120708</v>
      </c>
      <c r="DW31" s="52" cm="1">
        <f t="array" aca="1" ref="DW31" ca="1">beneficio_muerte_individual_activo(DW$2,$F31,$D31, Hombres!$A$1:$DW$117, Mujeres!$A$1:$DW$117)</f>
        <v>14482.413435310937</v>
      </c>
      <c r="DX31" s="52" cm="1">
        <f t="array" aca="1" ref="DX31" ca="1">beneficio_muerte_individual_activo(DX$2,$F31,$D31, Hombres!$A$1:$DW$117, Mujeres!$A$1:$DW$117)</f>
        <v>15476.418334507765</v>
      </c>
      <c r="DY31" s="52" cm="1">
        <f t="array" aca="1" ref="DY31" ca="1">beneficio_muerte_individual_activo(DY$2,$F31,$D31, Hombres!$A$1:$DW$117, Mujeres!$A$1:$DW$117)</f>
        <v>16462.843773975772</v>
      </c>
      <c r="DZ31" s="52" cm="1">
        <f t="array" aca="1" ref="DZ31" ca="1">beneficio_muerte_individual_activo(DZ$2,$F31,$D31, Hombres!$A$1:$DW$117, Mujeres!$A$1:$DW$117)</f>
        <v>17584.839356504632</v>
      </c>
      <c r="EA31" s="52" cm="1">
        <f t="array" aca="1" ref="EA31" ca="1">beneficio_muerte_individual_activo(EA$2,$F31,$D31, Hombres!$A$1:$DW$117, Mujeres!$A$1:$DW$117)</f>
        <v>18945.006409128055</v>
      </c>
      <c r="EB31" s="52" cm="1">
        <f t="array" aca="1" ref="EB31" ca="1">beneficio_muerte_individual_activo(EB$2,$F31,$D31, Hombres!$A$1:$DW$117, Mujeres!$A$1:$DW$117)</f>
        <v>20650.893706982348</v>
      </c>
      <c r="EC31" s="52" cm="1">
        <f t="array" aca="1" ref="EC31" ca="1">beneficio_muerte_individual_activo(EC$2,$F31,$D31, Hombres!$A$1:$DW$117, Mujeres!$A$1:$DW$117)</f>
        <v>22859.983535474006</v>
      </c>
      <c r="ED31" s="52" cm="1">
        <f t="array" aca="1" ref="ED31" ca="1">beneficio_muerte_individual_activo(ED$2,$F31,$D31, Hombres!$A$1:$DW$117, Mujeres!$A$1:$DW$117)</f>
        <v>25528.307294808852</v>
      </c>
      <c r="EE31" s="52" cm="1">
        <f t="array" aca="1" ref="EE31" ca="1">beneficio_muerte_individual_activo(EE$2,$F31,$D31, Hombres!$A$1:$DW$117, Mujeres!$A$1:$DW$117)</f>
        <v>28302.345736325104</v>
      </c>
      <c r="EF31" s="52" cm="1">
        <f t="array" aca="1" ref="EF31" ca="1">beneficio_muerte_individual_activo(EF$2,$F31,$D31, Hombres!$A$1:$DW$117, Mujeres!$A$1:$DW$117)</f>
        <v>30874.4992068805</v>
      </c>
      <c r="EG31" s="52" cm="1">
        <f t="array" aca="1" ref="EG31" ca="1">beneficio_muerte_individual_activo(EG$2,$F31,$D31, Hombres!$A$1:$DW$117, Mujeres!$A$1:$DW$117)</f>
        <v>33309.916698484223</v>
      </c>
      <c r="EH31" s="52" cm="1">
        <f t="array" aca="1" ref="EH31" ca="1">beneficio_muerte_individual_activo(EH$2,$F31,$D31, Hombres!$A$1:$DW$117, Mujeres!$A$1:$DW$117)</f>
        <v>35995.824420546865</v>
      </c>
      <c r="EI31" s="52" cm="1">
        <f t="array" aca="1" ref="EI31" ca="1">beneficio_muerte_individual_activo(EI$2,$F31,$D31, Hombres!$A$1:$DW$117, Mujeres!$A$1:$DW$117)</f>
        <v>39282.590462809887</v>
      </c>
      <c r="EJ31" s="52" cm="1">
        <f t="array" aca="1" ref="EJ31" ca="1">beneficio_muerte_individual_activo(EJ$2,$F31,$D31, Hombres!$A$1:$DW$117, Mujeres!$A$1:$DW$117)</f>
        <v>43361.786050162969</v>
      </c>
      <c r="EK31" s="52" cm="1">
        <f t="array" aca="1" ref="EK31" ca="1">beneficio_muerte_individual_activo(EK$2,$F31,$D31, Hombres!$A$1:$DW$117, Mujeres!$A$1:$DW$117)</f>
        <v>48217.931744395755</v>
      </c>
      <c r="EL31" s="52" cm="1">
        <f t="array" aca="1" ref="EL31" ca="1">beneficio_muerte_individual_activo(EL$2,$F31,$D31, Hombres!$A$1:$DW$117, Mujeres!$A$1:$DW$117)</f>
        <v>56325.395296167262</v>
      </c>
      <c r="EM31" s="52" cm="1">
        <f t="array" aca="1" ref="EM31" ca="1">beneficio_muerte_individual_activo(EM$2,$F31,$D31, Hombres!$A$1:$DW$117, Mujeres!$A$1:$DW$117)</f>
        <v>61649.61109163786</v>
      </c>
      <c r="EN31" s="52" cm="1">
        <f t="array" aca="1" ref="EN31" ca="1">beneficio_muerte_individual_activo(EN$2,$F31,$D31, Hombres!$A$1:$DW$117, Mujeres!$A$1:$DW$117)</f>
        <v>67217.372781705664</v>
      </c>
      <c r="EO31" s="52" cm="1">
        <f t="array" aca="1" ref="EO31" ca="1">beneficio_muerte_individual_activo(EO$2,$F31,$D31, Hombres!$A$1:$DW$117, Mujeres!$A$1:$DW$117)</f>
        <v>73032.484054111701</v>
      </c>
      <c r="EP31" s="52" cm="1">
        <f t="array" aca="1" ref="EP31" ca="1">beneficio_muerte_individual_activo(EP$2,$F31,$D31, Hombres!$A$1:$DW$117, Mujeres!$A$1:$DW$117)</f>
        <v>79102.135292335603</v>
      </c>
      <c r="EQ31" s="52" cm="1">
        <f t="array" aca="1" ref="EQ31" ca="1">beneficio_muerte_individual_activo(EQ$2,$F31,$D31, Hombres!$A$1:$DW$117, Mujeres!$A$1:$DW$117)</f>
        <v>85425.913032880824</v>
      </c>
      <c r="ER31" s="52" cm="1">
        <f t="array" aca="1" ref="ER31" ca="1">beneficio_muerte_individual_activo(ER$2,$F31,$D31, Hombres!$A$1:$DW$117, Mujeres!$A$1:$DW$117)</f>
        <v>91875.648046220434</v>
      </c>
      <c r="ES31" s="52" cm="1">
        <f t="array" aca="1" ref="ES31" ca="1">beneficio_muerte_individual_activo(ES$2,$F31,$D31, Hombres!$A$1:$DW$117, Mujeres!$A$1:$DW$117)</f>
        <v>98255.361321924254</v>
      </c>
      <c r="ET31" s="52" cm="1">
        <f t="array" aca="1" ref="ET31" ca="1">beneficio_muerte_individual_activo(ET$2,$F31,$D31, Hombres!$A$1:$DW$117, Mujeres!$A$1:$DW$117)</f>
        <v>104434.95491861591</v>
      </c>
      <c r="EU31" s="52" cm="1">
        <f t="array" aca="1" ref="EU31" ca="1">beneficio_muerte_individual_activo(EU$2,$F31,$D31, Hombres!$A$1:$DW$117, Mujeres!$A$1:$DW$117)</f>
        <v>110299.30304903319</v>
      </c>
      <c r="EV31" s="52" cm="1">
        <f t="array" aca="1" ref="EV31" ca="1">beneficio_muerte_individual_activo(EV$2,$F31,$D31, Hombres!$A$1:$DW$117, Mujeres!$A$1:$DW$117)</f>
        <v>115713.39346252872</v>
      </c>
      <c r="EW31" s="52" cm="1">
        <f t="array" aca="1" ref="EW31" ca="1">beneficio_muerte_individual_activo(EW$2,$F31,$D31, Hombres!$A$1:$DW$117, Mujeres!$A$1:$DW$117)</f>
        <v>120389.77682779195</v>
      </c>
      <c r="EX31" s="52" cm="1">
        <f t="array" aca="1" ref="EX31" ca="1">beneficio_muerte_individual_activo(EX$2,$F31,$D31, Hombres!$A$1:$DW$117, Mujeres!$A$1:$DW$117)</f>
        <v>124016.13604014892</v>
      </c>
      <c r="EY31" s="52" cm="1">
        <f t="array" aca="1" ref="EY31" ca="1">beneficio_muerte_individual_activo(EY$2,$F31,$D31, Hombres!$A$1:$DW$117, Mujeres!$A$1:$DW$117)</f>
        <v>126381.01136165194</v>
      </c>
      <c r="EZ31" s="52" cm="1">
        <f t="array" aca="1" ref="EZ31" ca="1">beneficio_muerte_individual_activo(EZ$2,$F31,$D31, Hombres!$A$1:$DW$117, Mujeres!$A$1:$DW$117)</f>
        <v>127292.5040596152</v>
      </c>
      <c r="FA31" s="52" cm="1">
        <f t="array" aca="1" ref="FA31" ca="1">beneficio_muerte_individual_activo(FA$2,$F31,$D31, Hombres!$A$1:$DW$117, Mujeres!$A$1:$DW$117)</f>
        <v>126499.68639425797</v>
      </c>
      <c r="FB31" s="52" cm="1">
        <f t="array" aca="1" ref="FB31" ca="1">beneficio_muerte_individual_activo(FB$2,$F31,$D31, Hombres!$A$1:$DW$117, Mujeres!$A$1:$DW$117)</f>
        <v>123705.55785736315</v>
      </c>
      <c r="FC31" s="52" cm="1">
        <f t="array" aca="1" ref="FC31" ca="1">beneficio_muerte_individual_activo(FC$2,$F31,$D31, Hombres!$A$1:$DW$117, Mujeres!$A$1:$DW$117)</f>
        <v>118729.06500737256</v>
      </c>
      <c r="FD31" s="52" cm="1">
        <f t="array" aca="1" ref="FD31" ca="1">beneficio_muerte_individual_activo(FD$2,$F31,$D31, Hombres!$A$1:$DW$117, Mujeres!$A$1:$DW$117)</f>
        <v>111588.54202722118</v>
      </c>
      <c r="FE31" s="52" cm="1">
        <f t="array" aca="1" ref="FE31" ca="1">beneficio_muerte_individual_activo(FE$2,$F31,$D31, Hombres!$A$1:$DW$117, Mujeres!$A$1:$DW$117)</f>
        <v>102439.7163441209</v>
      </c>
      <c r="FF31" s="52" cm="1">
        <f t="array" aca="1" ref="FF31" ca="1">beneficio_muerte_individual_activo(FF$2,$F31,$D31, Hombres!$A$1:$DW$117, Mujeres!$A$1:$DW$117)</f>
        <v>91537.223180479385</v>
      </c>
      <c r="FG31" s="52" cm="1">
        <f t="array" aca="1" ref="FG31" ca="1">beneficio_muerte_individual_activo(FG$2,$F31,$D31, Hombres!$A$1:$DW$117, Mujeres!$A$1:$DW$117)</f>
        <v>79262.241229362044</v>
      </c>
      <c r="FH31" s="52" cm="1">
        <f t="array" aca="1" ref="FH31" ca="1">beneficio_muerte_individual_activo(FH$2,$F31,$D31, Hombres!$A$1:$DW$117, Mujeres!$A$1:$DW$117)</f>
        <v>66185.231786744145</v>
      </c>
      <c r="FI31" s="52" cm="1">
        <f t="array" aca="1" ref="FI31" ca="1">beneficio_muerte_individual_activo(FI$2,$F31,$D31, Hombres!$A$1:$DW$117, Mujeres!$A$1:$DW$117)</f>
        <v>53023.54185234398</v>
      </c>
      <c r="FJ31" s="52" cm="1">
        <f t="array" aca="1" ref="FJ31" ca="1">beneficio_muerte_individual_activo(FJ$2,$F31,$D31, Hombres!$A$1:$DW$117, Mujeres!$A$1:$DW$117)</f>
        <v>40514.392817270869</v>
      </c>
      <c r="FK31" s="52" cm="1">
        <f t="array" aca="1" ref="FK31" ca="1">beneficio_muerte_individual_activo(FK$2,$F31,$D31, Hombres!$A$1:$DW$117, Mujeres!$A$1:$DW$117)</f>
        <v>29308.362115316439</v>
      </c>
      <c r="FL31" s="52" cm="1">
        <f t="array" aca="1" ref="FL31" ca="1">beneficio_muerte_individual_activo(FL$2,$F31,$D31, Hombres!$A$1:$DW$117, Mujeres!$A$1:$DW$117)</f>
        <v>19894.149989111724</v>
      </c>
      <c r="FM31" s="52" cm="1">
        <f t="array" aca="1" ref="FM31" ca="1">beneficio_muerte_individual_activo(FM$2,$F31,$D31, Hombres!$A$1:$DW$117, Mujeres!$A$1:$DW$117)</f>
        <v>12539.053871213417</v>
      </c>
      <c r="FN31" s="52" cm="1">
        <f t="array" aca="1" ref="FN31" ca="1">beneficio_muerte_individual_activo(FN$2,$F31,$D31, Hombres!$A$1:$DW$117, Mujeres!$A$1:$DW$117)</f>
        <v>7248.5926458246768</v>
      </c>
      <c r="FO31" s="52" cm="1">
        <f t="array" aca="1" ref="FO31" ca="1">beneficio_muerte_individual_activo(FO$2,$F31,$D31, Hombres!$A$1:$DW$117, Mujeres!$A$1:$DW$117)</f>
        <v>3785.1272307867521</v>
      </c>
      <c r="FP31" s="52" cm="1">
        <f t="array" aca="1" ref="FP31" ca="1">beneficio_muerte_individual_activo(FP$2,$F31,$D31, Hombres!$A$1:$DW$117, Mujeres!$A$1:$DW$117)</f>
        <v>1751.0885814406427</v>
      </c>
      <c r="FQ31" s="52" cm="1">
        <f t="array" aca="1" ref="FQ31" ca="1">beneficio_muerte_individual_activo(FQ$2,$F31,$D31, Hombres!$A$1:$DW$117, Mujeres!$A$1:$DW$117)</f>
        <v>699.72375119712046</v>
      </c>
      <c r="FR31" s="52" cm="1">
        <f t="array" aca="1" ref="FR31" ca="1">beneficio_muerte_individual_activo(FR$2,$F31,$D31, Hombres!$A$1:$DW$117, Mujeres!$A$1:$DW$117)</f>
        <v>233.35407581931037</v>
      </c>
      <c r="FS31" s="52" cm="1">
        <f t="array" aca="1" ref="FS31" ca="1">beneficio_muerte_individual_activo(FS$2,$F31,$D31, Hombres!$A$1:$DW$117, Mujeres!$A$1:$DW$117)</f>
        <v>61.782968209612584</v>
      </c>
      <c r="FT31" s="52" cm="1">
        <f t="array" aca="1" ref="FT31" ca="1">beneficio_muerte_individual_activo(FT$2,$F31,$D31, Hombres!$A$1:$DW$117, Mujeres!$A$1:$DW$117)</f>
        <v>11.976350816107754</v>
      </c>
      <c r="FU31" s="52" cm="1">
        <f t="array" aca="1" ref="FU31" ca="1">beneficio_muerte_individual_activo(FU$2,$F31,$D31, Hombres!$A$1:$DW$117, Mujeres!$A$1:$DW$117)</f>
        <v>1.5200329255994038</v>
      </c>
      <c r="FV31" s="52" cm="1">
        <f t="array" aca="1" ref="FV31" ca="1">beneficio_muerte_individual_activo(FV$2,$F31,$D31, Hombres!$A$1:$DW$117, Mujeres!$A$1:$DW$117)</f>
        <v>0</v>
      </c>
      <c r="FW31" s="52" cm="1">
        <f t="array" aca="1" ref="FW31" ca="1">beneficio_muerte_individual_activo(FW$2,$F31,$D31, Hombres!$A$1:$DW$117, Mujeres!$A$1:$DW$117)</f>
        <v>0</v>
      </c>
      <c r="FX31" s="52" cm="1">
        <f t="array" aca="1" ref="FX31" ca="1">beneficio_muerte_individual_activo(FX$2,$F31,$D31, Hombres!$A$1:$DW$117, Mujeres!$A$1:$DW$117)</f>
        <v>0</v>
      </c>
      <c r="FY31" s="52" cm="1">
        <f t="array" aca="1" ref="FY31" ca="1">beneficio_muerte_individual_activo(FY$2,$F31,$D31, Hombres!$A$1:$DW$117, Mujeres!$A$1:$DW$117)</f>
        <v>0</v>
      </c>
      <c r="FZ31" s="52" cm="1">
        <f t="array" aca="1" ref="FZ31" ca="1">beneficio_muerte_individual_activo(FZ$2,$F31,$D31, Hombres!$A$1:$DW$117, Mujeres!$A$1:$DW$117)</f>
        <v>0</v>
      </c>
      <c r="GA31" s="52" cm="1">
        <f t="array" aca="1" ref="GA31" ca="1">beneficio_muerte_individual_activo(GA$2,$F31,$D31, Hombres!$A$1:$DW$117, Mujeres!$A$1:$DW$117)</f>
        <v>0</v>
      </c>
      <c r="GB31" s="52" cm="1">
        <f t="array" aca="1" ref="GB31" ca="1">beneficio_muerte_individual_activo(GB$2,$F31,$D31, Hombres!$A$1:$DW$117, Mujeres!$A$1:$DW$117)</f>
        <v>0</v>
      </c>
      <c r="GC31" s="52" cm="1">
        <f t="array" aca="1" ref="GC31" ca="1">beneficio_muerte_individual_activo(GC$2,$F31,$D31, Hombres!$A$1:$DW$117, Mujeres!$A$1:$DW$117)</f>
        <v>0</v>
      </c>
      <c r="GD31" s="52" cm="1">
        <f t="array" aca="1" ref="GD31" ca="1">beneficio_muerte_individual_activo(GD$2,$F31,$D31, Hombres!$A$1:$DW$117, Mujeres!$A$1:$DW$117)</f>
        <v>0</v>
      </c>
      <c r="GE31" s="52" cm="1">
        <f t="array" aca="1" ref="GE31" ca="1">beneficio_muerte_individual_activo(GE$2,$F31,$D31, Hombres!$A$1:$DW$117, Mujeres!$A$1:$DW$117)</f>
        <v>0</v>
      </c>
      <c r="GF31" s="52" cm="1">
        <f t="array" aca="1" ref="GF31" ca="1">beneficio_muerte_individual_activo(GF$2,$F31,$D31, Hombres!$A$1:$DW$117, Mujeres!$A$1:$DW$117)</f>
        <v>0</v>
      </c>
      <c r="GG31" s="52" cm="1">
        <f t="array" aca="1" ref="GG31" ca="1">beneficio_muerte_individual_activo(GG$2,$F31,$D31, Hombres!$A$1:$DW$117, Mujeres!$A$1:$DW$117)</f>
        <v>0</v>
      </c>
      <c r="GH31" s="52" cm="1">
        <f t="array" aca="1" ref="GH31" ca="1">beneficio_muerte_individual_activo(GH$2,$F31,$D31, Hombres!$A$1:$DW$117, Mujeres!$A$1:$DW$117)</f>
        <v>0</v>
      </c>
      <c r="GI31" s="52" cm="1">
        <f t="array" aca="1" ref="GI31" ca="1">beneficio_muerte_individual_activo(GI$2,$F31,$D31, Hombres!$A$1:$DW$117, Mujeres!$A$1:$DW$117)</f>
        <v>0</v>
      </c>
      <c r="GJ31" s="52" cm="1">
        <f t="array" aca="1" ref="GJ31" ca="1">beneficio_muerte_individual_activo(GJ$2,$F31,$D31, Hombres!$A$1:$DW$117, Mujeres!$A$1:$DW$117)</f>
        <v>0</v>
      </c>
      <c r="GK31" s="52" cm="1">
        <f t="array" aca="1" ref="GK31" ca="1">beneficio_muerte_individual_activo(GK$2,$F31,$D31, Hombres!$A$1:$DW$117, Mujeres!$A$1:$DW$117)</f>
        <v>0</v>
      </c>
      <c r="GL31" s="52" cm="1">
        <f t="array" aca="1" ref="GL31" ca="1">beneficio_muerte_individual_activo(GL$2,$F31,$D31, Hombres!$A$1:$DW$117, Mujeres!$A$1:$DW$117)</f>
        <v>0</v>
      </c>
      <c r="GM31" s="52" cm="1">
        <f t="array" aca="1" ref="GM31" ca="1">beneficio_muerte_individual_activo(GM$2,$F31,$D31, Hombres!$A$1:$DW$117, Mujeres!$A$1:$DW$117)</f>
        <v>0</v>
      </c>
      <c r="GN31" s="52" cm="1">
        <f t="array" aca="1" ref="GN31" ca="1">beneficio_muerte_individual_activo(GN$2,$F31,$D31, Hombres!$A$1:$DW$117, Mujeres!$A$1:$DW$117)</f>
        <v>0</v>
      </c>
      <c r="GO31" s="52" cm="1">
        <f t="array" aca="1" ref="GO31" ca="1">beneficio_muerte_individual_activo(GO$2,$F31,$D31, Hombres!$A$1:$DW$117, Mujeres!$A$1:$DW$117)</f>
        <v>0</v>
      </c>
      <c r="GP31" s="52" cm="1">
        <f t="array" aca="1" ref="GP31" ca="1">beneficio_muerte_individual_activo(GP$2,$F31,$D31, Hombres!$A$1:$DW$117, Mujeres!$A$1:$DW$117)</f>
        <v>0</v>
      </c>
      <c r="GQ31" s="52" cm="1">
        <f t="array" aca="1" ref="GQ31" ca="1">beneficio_muerte_individual_activo(GQ$2,$F31,$D31, Hombres!$A$1:$DW$117, Mujeres!$A$1:$DW$117)</f>
        <v>0</v>
      </c>
      <c r="GR31" s="52" cm="1">
        <f t="array" aca="1" ref="GR31" ca="1">beneficio_muerte_individual_activo(GR$2,$F31,$D31, Hombres!$A$1:$DW$117, Mujeres!$A$1:$DW$117)</f>
        <v>0</v>
      </c>
      <c r="GS31" s="52" cm="1">
        <f t="array" aca="1" ref="GS31" ca="1">beneficio_muerte_individual_activo(GS$2,$F31,$D31, Hombres!$A$1:$DW$117, Mujeres!$A$1:$DW$117)</f>
        <v>0</v>
      </c>
      <c r="GT31" s="52" cm="1">
        <f t="array" aca="1" ref="GT31" ca="1">beneficio_muerte_individual_activo(GT$2,$F31,$D31, Hombres!$A$1:$DW$117, Mujeres!$A$1:$DW$117)</f>
        <v>0</v>
      </c>
      <c r="GU31" s="52" cm="1">
        <f t="array" aca="1" ref="GU31" ca="1">beneficio_muerte_individual_activo(GU$2,$F31,$D31, Hombres!$A$1:$DW$117, Mujeres!$A$1:$DW$117)</f>
        <v>0</v>
      </c>
      <c r="GV31" s="52" cm="1">
        <f t="array" aca="1" ref="GV31" ca="1">beneficio_muerte_individual_activo(GV$2,$F31,$D31, Hombres!$A$1:$DW$117, Mujeres!$A$1:$DW$117)</f>
        <v>0</v>
      </c>
    </row>
    <row r="32" spans="1:204" x14ac:dyDescent="0.35">
      <c r="A32" s="2">
        <f t="shared" si="0"/>
        <v>30</v>
      </c>
      <c r="B32" s="81">
        <v>1554317.5</v>
      </c>
      <c r="C32" s="9">
        <v>42370</v>
      </c>
      <c r="D32" s="7" t="s">
        <v>6</v>
      </c>
      <c r="E32" s="9">
        <v>29081</v>
      </c>
      <c r="F32" s="12" cm="1">
        <f t="array" aca="1" ref="F32" ca="1">edadCalc(E32)</f>
        <v>46</v>
      </c>
      <c r="G32" s="45" cm="1">
        <f t="array" aca="1" ref="G32" ca="1">PorcentajePension(C32,E32, D32)</f>
        <v>0.65</v>
      </c>
      <c r="I32" s="78"/>
      <c r="J32" s="52" cm="1">
        <f t="array" aca="1" ref="J32" ca="1">AnualidadActivo(J$2, $E32, $C32, $B32, $D32, Hombres!$A$1:$DW$117, Mujeres!$A$1:$DW$117)</f>
        <v>0</v>
      </c>
      <c r="K32" s="52" cm="1">
        <f t="array" aca="1" ref="K32" ca="1">AnualidadActivo(K$2, $E32, $C32, $B32, $D32, Hombres!$A$1:$DW$117, Mujeres!$A$1:$DW$117)</f>
        <v>0</v>
      </c>
      <c r="L32" s="52" cm="1">
        <f t="array" aca="1" ref="L32" ca="1">AnualidadActivo(L$2, $E32, $C32, $B32, $D32, Hombres!$A$1:$DW$117, Mujeres!$A$1:$DW$117)</f>
        <v>0</v>
      </c>
      <c r="M32" s="52" cm="1">
        <f t="array" aca="1" ref="M32" ca="1">AnualidadActivo(M$2, $E32, $C32, $B32, $D32, Hombres!$A$1:$DW$117, Mujeres!$A$1:$DW$117)</f>
        <v>0</v>
      </c>
      <c r="N32" s="52" cm="1">
        <f t="array" aca="1" ref="N32" ca="1">AnualidadActivo(N$2, $E32, $C32, $B32, $D32, Hombres!$A$1:$DW$117, Mujeres!$A$1:$DW$117)</f>
        <v>0</v>
      </c>
      <c r="O32" s="52" cm="1">
        <f t="array" aca="1" ref="O32" ca="1">AnualidadActivo(O$2, $E32, $C32, $B32, $D32, Hombres!$A$1:$DW$117, Mujeres!$A$1:$DW$117)</f>
        <v>0</v>
      </c>
      <c r="P32" s="52" cm="1">
        <f t="array" aca="1" ref="P32" ca="1">AnualidadActivo(P$2, $E32, $C32, $B32, $D32, Hombres!$A$1:$DW$117, Mujeres!$A$1:$DW$117)</f>
        <v>0</v>
      </c>
      <c r="Q32" s="52" cm="1">
        <f t="array" aca="1" ref="Q32" ca="1">AnualidadActivo(Q$2, $E32, $C32, $B32, $D32, Hombres!$A$1:$DW$117, Mujeres!$A$1:$DW$117)</f>
        <v>0</v>
      </c>
      <c r="R32" s="52" cm="1">
        <f t="array" aca="1" ref="R32" ca="1">AnualidadActivo(R$2, $E32, $C32, $B32, $D32, Hombres!$A$1:$DW$117, Mujeres!$A$1:$DW$117)</f>
        <v>0</v>
      </c>
      <c r="S32" s="52" cm="1">
        <f t="array" aca="1" ref="S32" ca="1">AnualidadActivo(S$2, $E32, $C32, $B32, $D32, Hombres!$A$1:$DW$117, Mujeres!$A$1:$DW$117)</f>
        <v>0</v>
      </c>
      <c r="T32" s="52" cm="1">
        <f t="array" aca="1" ref="T32" ca="1">AnualidadActivo(T$2, $E32, $C32, $B32, $D32, Hombres!$A$1:$DW$117, Mujeres!$A$1:$DW$117)</f>
        <v>0</v>
      </c>
      <c r="U32" s="52" cm="1">
        <f t="array" aca="1" ref="U32" ca="1">AnualidadActivo(U$2, $E32, $C32, $B32, $D32, Hombres!$A$1:$DW$117, Mujeres!$A$1:$DW$117)</f>
        <v>0</v>
      </c>
      <c r="V32" s="52" cm="1">
        <f t="array" aca="1" ref="V32" ca="1">AnualidadActivo(V$2, $E32, $C32, $B32, $D32, Hombres!$A$1:$DW$117, Mujeres!$A$1:$DW$117)</f>
        <v>0</v>
      </c>
      <c r="W32" s="52" cm="1">
        <f t="array" aca="1" ref="W32" ca="1">AnualidadActivo(W$2, $E32, $C32, $B32, $D32, Hombres!$A$1:$DW$117, Mujeres!$A$1:$DW$117)</f>
        <v>0</v>
      </c>
      <c r="X32" s="52" cm="1">
        <f t="array" aca="1" ref="X32" ca="1">AnualidadActivo(X$2, $E32, $C32, $B32, $D32, Hombres!$A$1:$DW$117, Mujeres!$A$1:$DW$117)</f>
        <v>0</v>
      </c>
      <c r="Y32" s="52" cm="1">
        <f t="array" aca="1" ref="Y32" ca="1">AnualidadActivo(Y$2, $E32, $C32, $B32, $D32, Hombres!$A$1:$DW$117, Mujeres!$A$1:$DW$117)</f>
        <v>0</v>
      </c>
      <c r="Z32" s="52" cm="1">
        <f t="array" aca="1" ref="Z32" ca="1">AnualidadActivo(Z$2, $E32, $C32, $B32, $D32, Hombres!$A$1:$DW$117, Mujeres!$A$1:$DW$117)</f>
        <v>0</v>
      </c>
      <c r="AA32" s="52" cm="1">
        <f t="array" aca="1" ref="AA32" ca="1">AnualidadActivo(AA$2, $E32, $C32, $B32, $D32, Hombres!$A$1:$DW$117, Mujeres!$A$1:$DW$117)</f>
        <v>29256969.238884982</v>
      </c>
      <c r="AB32" s="52" cm="1">
        <f t="array" aca="1" ref="AB32" ca="1">AnualidadActivo(AB$2, $E32, $C32, $B32, $D32, Hombres!$A$1:$DW$117, Mujeres!$A$1:$DW$117)</f>
        <v>30134678.316051532</v>
      </c>
      <c r="AC32" s="52" cm="1">
        <f t="array" aca="1" ref="AC32" ca="1">AnualidadActivo(AC$2, $E32, $C32, $B32, $D32, Hombres!$A$1:$DW$117, Mujeres!$A$1:$DW$117)</f>
        <v>31038718.665533077</v>
      </c>
      <c r="AD32" s="52" cm="1">
        <f t="array" aca="1" ref="AD32" ca="1">AnualidadActivo(AD$2, $E32, $C32, $B32, $D32, Hombres!$A$1:$DW$117, Mujeres!$A$1:$DW$117)</f>
        <v>31969880.225499071</v>
      </c>
      <c r="AE32" s="52" cm="1">
        <f t="array" aca="1" ref="AE32" ca="1">AnualidadActivo(AE$2, $E32, $C32, $B32, $D32, Hombres!$A$1:$DW$117, Mujeres!$A$1:$DW$117)</f>
        <v>32928976.632264044</v>
      </c>
      <c r="AF32" s="52" cm="1">
        <f t="array" aca="1" ref="AF32" ca="1">AnualidadActivo(AF$2, $E32, $C32, $B32, $D32, Hombres!$A$1:$DW$117, Mujeres!$A$1:$DW$117)</f>
        <v>33941570.335607208</v>
      </c>
      <c r="AG32" s="52" cm="1">
        <f t="array" aca="1" ref="AG32" ca="1">AnualidadActivo(AG$2, $E32, $C32, $B32, $D32, Hombres!$A$1:$DW$117, Mujeres!$A$1:$DW$117)</f>
        <v>34813479.145829573</v>
      </c>
      <c r="AH32" s="52" cm="1">
        <f t="array" aca="1" ref="AH32" ca="1">AnualidadActivo(AH$2, $E32, $C32, $B32, $D32, Hombres!$A$1:$DW$117, Mujeres!$A$1:$DW$117)</f>
        <v>35693460.78111092</v>
      </c>
      <c r="AI32" s="52" cm="1">
        <f t="array" aca="1" ref="AI32" ca="1">AnualidadActivo(AI$2, $E32, $C32, $B32, $D32, Hombres!$A$1:$DW$117, Mujeres!$A$1:$DW$117)</f>
        <v>36581476.357356921</v>
      </c>
      <c r="AJ32" s="52" cm="1">
        <f t="array" aca="1" ref="AJ32" ca="1">AnualidadActivo(AJ$2, $E32, $C32, $B32, $D32, Hombres!$A$1:$DW$117, Mujeres!$A$1:$DW$117)</f>
        <v>37477982.73215349</v>
      </c>
      <c r="AK32" s="52" cm="1">
        <f t="array" aca="1" ref="AK32" ca="1">AnualidadActivo(AK$2, $E32, $C32, $B32, $D32, Hombres!$A$1:$DW$117, Mujeres!$A$1:$DW$117)</f>
        <v>38382219.493317641</v>
      </c>
      <c r="AL32" s="52" cm="1">
        <f t="array" aca="1" ref="AL32" ca="1">AnualidadActivo(AL$2, $E32, $C32, $B32, $D32, Hombres!$A$1:$DW$117, Mujeres!$A$1:$DW$117)</f>
        <v>39291206.214557037</v>
      </c>
      <c r="AM32" s="52" cm="1">
        <f t="array" aca="1" ref="AM32" ca="1">AnualidadActivo(AM$2, $E32, $C32, $B32, $D32, Hombres!$A$1:$DW$117, Mujeres!$A$1:$DW$117)</f>
        <v>40200449.007551283</v>
      </c>
      <c r="AN32" s="52" cm="1">
        <f t="array" aca="1" ref="AN32" ca="1">AnualidadActivo(AN$2, $E32, $C32, $B32, $D32, Hombres!$A$1:$DW$117, Mujeres!$A$1:$DW$117)</f>
        <v>41103909.597098954</v>
      </c>
      <c r="AO32" s="52" cm="1">
        <f t="array" aca="1" ref="AO32" ca="1">AnualidadActivo(AO$2, $E32, $C32, $B32, $D32, Hombres!$A$1:$DW$117, Mujeres!$A$1:$DW$117)</f>
        <v>41992344.214330293</v>
      </c>
      <c r="AP32" s="52" cm="1">
        <f t="array" aca="1" ref="AP32" ca="1">AnualidadActivo(AP$2, $E32, $C32, $B32, $D32, Hombres!$A$1:$DW$117, Mujeres!$A$1:$DW$117)</f>
        <v>42855458.048729792</v>
      </c>
      <c r="AQ32" s="52" cm="1">
        <f t="array" aca="1" ref="AQ32" ca="1">AnualidadActivo(AQ$2, $E32, $C32, $B32, $D32, Hombres!$A$1:$DW$117, Mujeres!$A$1:$DW$117)</f>
        <v>43687342.229964159</v>
      </c>
      <c r="AR32" s="52" cm="1">
        <f t="array" aca="1" ref="AR32" ca="1">AnualidadActivo(AR$2, $E32, $C32, $B32, $D32, Hombres!$A$1:$DW$117, Mujeres!$A$1:$DW$117)</f>
        <v>44487199.624153689</v>
      </c>
      <c r="AS32" s="52" cm="1">
        <f t="array" aca="1" ref="AS32" ca="1">AnualidadActivo(AS$2, $E32, $C32, $B32, $D32, Hombres!$A$1:$DW$117, Mujeres!$A$1:$DW$117)</f>
        <v>45254188.707610652</v>
      </c>
      <c r="AT32" s="52" cm="1">
        <f t="array" aca="1" ref="AT32" ca="1">AnualidadActivo(AT$2, $E32, $C32, $B32, $D32, Hombres!$A$1:$DW$117, Mujeres!$A$1:$DW$117)</f>
        <v>45980443.359668739</v>
      </c>
      <c r="AU32" s="52" cm="1">
        <f t="array" aca="1" ref="AU32" ca="1">AnualidadActivo(AU$2, $E32, $C32, $B32, $D32, Hombres!$A$1:$DW$117, Mujeres!$A$1:$DW$117)</f>
        <v>46649795.065534219</v>
      </c>
      <c r="AV32" s="52" cm="1">
        <f t="array" aca="1" ref="AV32" ca="1">AnualidadActivo(AV$2, $E32, $C32, $B32, $D32, Hombres!$A$1:$DW$117, Mujeres!$A$1:$DW$117)</f>
        <v>47240383.943503007</v>
      </c>
      <c r="AW32" s="52" cm="1">
        <f t="array" aca="1" ref="AW32" ca="1">AnualidadActivo(AW$2, $E32, $C32, $B32, $D32, Hombres!$A$1:$DW$117, Mujeres!$A$1:$DW$117)</f>
        <v>47729106.359446347</v>
      </c>
      <c r="AX32" s="52" cm="1">
        <f t="array" aca="1" ref="AX32" ca="1">AnualidadActivo(AX$2, $E32, $C32, $B32, $D32, Hombres!$A$1:$DW$117, Mujeres!$A$1:$DW$117)</f>
        <v>48042311.628368333</v>
      </c>
      <c r="AY32" s="52" cm="1">
        <f t="array" aca="1" ref="AY32" ca="1">AnualidadActivo(AY$2, $E32, $C32, $B32, $D32, Hombres!$A$1:$DW$117, Mujeres!$A$1:$DW$117)</f>
        <v>48222422.639001593</v>
      </c>
      <c r="AZ32" s="52" cm="1">
        <f t="array" aca="1" ref="AZ32" ca="1">AnualidadActivo(AZ$2, $E32, $C32, $B32, $D32, Hombres!$A$1:$DW$117, Mujeres!$A$1:$DW$117)</f>
        <v>48251628.742162585</v>
      </c>
      <c r="BA32" s="52" cm="1">
        <f t="array" aca="1" ref="BA32" ca="1">AnualidadActivo(BA$2, $E32, $C32, $B32, $D32, Hombres!$A$1:$DW$117, Mujeres!$A$1:$DW$117)</f>
        <v>48109971.851759493</v>
      </c>
      <c r="BB32" s="52" cm="1">
        <f t="array" aca="1" ref="BB32" ca="1">AnualidadActivo(BB$2, $E32, $C32, $B32, $D32, Hombres!$A$1:$DW$117, Mujeres!$A$1:$DW$117)</f>
        <v>47776969.588802859</v>
      </c>
      <c r="BC32" s="52" cm="1">
        <f t="array" aca="1" ref="BC32" ca="1">AnualidadActivo(BC$2, $E32, $C32, $B32, $D32, Hombres!$A$1:$DW$117, Mujeres!$A$1:$DW$117)</f>
        <v>47232689.812435105</v>
      </c>
      <c r="BD32" s="52" cm="1">
        <f t="array" aca="1" ref="BD32" ca="1">AnualidadActivo(BD$2, $E32, $C32, $B32, $D32, Hombres!$A$1:$DW$117, Mujeres!$A$1:$DW$117)</f>
        <v>46458129.339619771</v>
      </c>
      <c r="BE32" s="52" cm="1">
        <f t="array" aca="1" ref="BE32" ca="1">AnualidadActivo(BE$2, $E32, $C32, $B32, $D32, Hombres!$A$1:$DW$117, Mujeres!$A$1:$DW$117)</f>
        <v>45435123.933216587</v>
      </c>
      <c r="BF32" s="52" cm="1">
        <f t="array" aca="1" ref="BF32" ca="1">AnualidadActivo(BF$2, $E32, $C32, $B32, $D32, Hombres!$A$1:$DW$117, Mujeres!$A$1:$DW$117)</f>
        <v>44147051.527636334</v>
      </c>
      <c r="BG32" s="52" cm="1">
        <f t="array" aca="1" ref="BG32" ca="1">AnualidadActivo(BG$2, $E32, $C32, $B32, $D32, Hombres!$A$1:$DW$117, Mujeres!$A$1:$DW$117)</f>
        <v>42581378.729149505</v>
      </c>
      <c r="BH32" s="52" cm="1">
        <f t="array" aca="1" ref="BH32" ca="1">AnualidadActivo(BH$2, $E32, $C32, $B32, $D32, Hombres!$A$1:$DW$117, Mujeres!$A$1:$DW$117)</f>
        <v>40731857.267932326</v>
      </c>
      <c r="BI32" s="52" cm="1">
        <f t="array" aca="1" ref="BI32" ca="1">AnualidadActivo(BI$2, $E32, $C32, $B32, $D32, Hombres!$A$1:$DW$117, Mujeres!$A$1:$DW$117)</f>
        <v>38599869.946763784</v>
      </c>
      <c r="BJ32" s="52" cm="1">
        <f t="array" aca="1" ref="BJ32" ca="1">AnualidadActivo(BJ$2, $E32, $C32, $B32, $D32, Hombres!$A$1:$DW$117, Mujeres!$A$1:$DW$117)</f>
        <v>36193803.949840568</v>
      </c>
      <c r="BK32" s="52" cm="1">
        <f t="array" aca="1" ref="BK32" ca="1">AnualidadActivo(BK$2, $E32, $C32, $B32, $D32, Hombres!$A$1:$DW$117, Mujeres!$A$1:$DW$117)</f>
        <v>33530086.274487868</v>
      </c>
      <c r="BL32" s="52" cm="1">
        <f t="array" aca="1" ref="BL32" ca="1">AnualidadActivo(BL$2, $E32, $C32, $B32, $D32, Hombres!$A$1:$DW$117, Mujeres!$A$1:$DW$117)</f>
        <v>30636844.637731157</v>
      </c>
      <c r="BM32" s="52" cm="1">
        <f t="array" aca="1" ref="BM32" ca="1">AnualidadActivo(BM$2, $E32, $C32, $B32, $D32, Hombres!$A$1:$DW$117, Mujeres!$A$1:$DW$117)</f>
        <v>27557807.959199544</v>
      </c>
      <c r="BN32" s="52" cm="1">
        <f t="array" aca="1" ref="BN32" ca="1">AnualidadActivo(BN$2, $E32, $C32, $B32, $D32, Hombres!$A$1:$DW$117, Mujeres!$A$1:$DW$117)</f>
        <v>24351357.050977211</v>
      </c>
      <c r="BO32" s="52" cm="1">
        <f t="array" aca="1" ref="BO32" ca="1">AnualidadActivo(BO$2, $E32, $C32, $B32, $D32, Hombres!$A$1:$DW$117, Mujeres!$A$1:$DW$117)</f>
        <v>21086622.33343507</v>
      </c>
      <c r="BP32" s="52" cm="1">
        <f t="array" aca="1" ref="BP32" ca="1">AnualidadActivo(BP$2, $E32, $C32, $B32, $D32, Hombres!$A$1:$DW$117, Mujeres!$A$1:$DW$117)</f>
        <v>17841236.717897445</v>
      </c>
      <c r="BQ32" s="52" cm="1">
        <f t="array" aca="1" ref="BQ32" ca="1">AnualidadActivo(BQ$2, $E32, $C32, $B32, $D32, Hombres!$A$1:$DW$117, Mujeres!$A$1:$DW$117)</f>
        <v>14699572.951735677</v>
      </c>
      <c r="BR32" s="52" cm="1">
        <f t="array" aca="1" ref="BR32" ca="1">AnualidadActivo(BR$2, $E32, $C32, $B32, $D32, Hombres!$A$1:$DW$117, Mujeres!$A$1:$DW$117)</f>
        <v>11748702.211083841</v>
      </c>
      <c r="BS32" s="52" cm="1">
        <f t="array" aca="1" ref="BS32" ca="1">AnualidadActivo(BS$2, $E32, $C32, $B32, $D32, Hombres!$A$1:$DW$117, Mujeres!$A$1:$DW$117)</f>
        <v>9069636.7286254149</v>
      </c>
      <c r="BT32" s="52" cm="1">
        <f t="array" aca="1" ref="BT32" ca="1">AnualidadActivo(BT$2, $E32, $C32, $B32, $D32, Hombres!$A$1:$DW$117, Mujeres!$A$1:$DW$117)</f>
        <v>6727774.5539175775</v>
      </c>
      <c r="BU32" s="52" cm="1">
        <f t="array" aca="1" ref="BU32" ca="1">AnualidadActivo(BU$2, $E32, $C32, $B32, $D32, Hombres!$A$1:$DW$117, Mujeres!$A$1:$DW$117)</f>
        <v>4766243.139996266</v>
      </c>
      <c r="BV32" s="52" cm="1">
        <f t="array" aca="1" ref="BV32" ca="1">AnualidadActivo(BV$2, $E32, $C32, $B32, $D32, Hombres!$A$1:$DW$117, Mujeres!$A$1:$DW$117)</f>
        <v>3201641.0301166642</v>
      </c>
      <c r="BW32" s="52" cm="1">
        <f t="array" aca="1" ref="BW32" ca="1">AnualidadActivo(BW$2, $E32, $C32, $B32, $D32, Hombres!$A$1:$DW$117, Mujeres!$A$1:$DW$117)</f>
        <v>2022098.8194700151</v>
      </c>
      <c r="BX32" s="52" cm="1">
        <f t="array" aca="1" ref="BX32" ca="1">AnualidadActivo(BX$2, $E32, $C32, $B32, $D32, Hombres!$A$1:$DW$117, Mujeres!$A$1:$DW$117)</f>
        <v>1188802.7283497979</v>
      </c>
      <c r="BY32" s="52" cm="1">
        <f t="array" aca="1" ref="BY32" ca="1">AnualidadActivo(BY$2, $E32, $C32, $B32, $D32, Hombres!$A$1:$DW$117, Mujeres!$A$1:$DW$117)</f>
        <v>642632.26302354049</v>
      </c>
      <c r="BZ32" s="52" cm="1">
        <f t="array" aca="1" ref="BZ32" ca="1">AnualidadActivo(BZ$2, $E32, $C32, $B32, $D32, Hombres!$A$1:$DW$117, Mujeres!$A$1:$DW$117)</f>
        <v>314576.1587102887</v>
      </c>
      <c r="CA32" s="52" cm="1">
        <f t="array" aca="1" ref="CA32" ca="1">AnualidadActivo(CA$2, $E32, $C32, $B32, $D32, Hombres!$A$1:$DW$117, Mujeres!$A$1:$DW$117)</f>
        <v>136777.64176929317</v>
      </c>
      <c r="CB32" s="52" cm="1">
        <f t="array" aca="1" ref="CB32" ca="1">AnualidadActivo(CB$2, $E32, $C32, $B32, $D32, Hombres!$A$1:$DW$117, Mujeres!$A$1:$DW$117)</f>
        <v>51513.18340671873</v>
      </c>
      <c r="CC32" s="52" cm="1">
        <f t="array" aca="1" ref="CC32" ca="1">AnualidadActivo(CC$2, $E32, $C32, $B32, $D32, Hombres!$A$1:$DW$117, Mujeres!$A$1:$DW$117)</f>
        <v>16236.39206162401</v>
      </c>
      <c r="CD32" s="52" cm="1">
        <f t="array" aca="1" ref="CD32" ca="1">AnualidadActivo(CD$2, $E32, $C32, $B32, $D32, Hombres!$A$1:$DW$117, Mujeres!$A$1:$DW$117)</f>
        <v>4071.9843526935501</v>
      </c>
      <c r="CE32" s="52" cm="1">
        <f t="array" aca="1" ref="CE32" ca="1">AnualidadActivo(CE$2, $E32, $C32, $B32, $D32, Hombres!$A$1:$DW$117, Mujeres!$A$1:$DW$117)</f>
        <v>748.69578577452921</v>
      </c>
      <c r="CF32" s="52" cm="1">
        <f t="array" aca="1" ref="CF32" ca="1">AnualidadActivo(CF$2, $E32, $C32, $B32, $D32, Hombres!$A$1:$DW$117, Mujeres!$A$1:$DW$117)</f>
        <v>86.060697604880858</v>
      </c>
      <c r="CG32" s="52" cm="1">
        <f t="array" aca="1" ref="CG32" ca="1">AnualidadActivo(CG$2, $E32, $C32, $B32, $D32, Hombres!$A$1:$DW$117, Mujeres!$A$1:$DW$117)</f>
        <v>0</v>
      </c>
      <c r="CH32" s="52" cm="1">
        <f t="array" aca="1" ref="CH32" ca="1">AnualidadActivo(CH$2, $E32, $C32, $B32, $D32, Hombres!$A$1:$DW$117, Mujeres!$A$1:$DW$117)</f>
        <v>0</v>
      </c>
      <c r="CI32" s="52" cm="1">
        <f t="array" aca="1" ref="CI32" ca="1">AnualidadActivo(CI$2, $E32, $C32, $B32, $D32, Hombres!$A$1:$DW$117, Mujeres!$A$1:$DW$117)</f>
        <v>0</v>
      </c>
      <c r="CJ32" s="52" cm="1">
        <f t="array" aca="1" ref="CJ32" ca="1">AnualidadActivo(CJ$2, $E32, $C32, $B32, $D32, Hombres!$A$1:$DW$117, Mujeres!$A$1:$DW$117)</f>
        <v>0</v>
      </c>
      <c r="CK32" s="52" cm="1">
        <f t="array" aca="1" ref="CK32" ca="1">AnualidadActivo(CK$2, $E32, $C32, $B32, $D32, Hombres!$A$1:$DW$117, Mujeres!$A$1:$DW$117)</f>
        <v>0</v>
      </c>
      <c r="CL32" s="52" cm="1">
        <f t="array" aca="1" ref="CL32" ca="1">AnualidadActivo(CL$2, $E32, $C32, $B32, $D32, Hombres!$A$1:$DW$117, Mujeres!$A$1:$DW$117)</f>
        <v>0</v>
      </c>
      <c r="CM32" s="52" cm="1">
        <f t="array" aca="1" ref="CM32" ca="1">AnualidadActivo(CM$2, $E32, $C32, $B32, $D32, Hombres!$A$1:$DW$117, Mujeres!$A$1:$DW$117)</f>
        <v>0</v>
      </c>
      <c r="CN32" s="52" cm="1">
        <f t="array" aca="1" ref="CN32" ca="1">AnualidadActivo(CN$2, $E32, $C32, $B32, $D32, Hombres!$A$1:$DW$117, Mujeres!$A$1:$DW$117)</f>
        <v>0</v>
      </c>
      <c r="CO32" s="52" cm="1">
        <f t="array" aca="1" ref="CO32" ca="1">AnualidadActivo(CO$2, $E32, $C32, $B32, $D32, Hombres!$A$1:$DW$117, Mujeres!$A$1:$DW$117)</f>
        <v>0</v>
      </c>
      <c r="CP32" s="52" cm="1">
        <f t="array" aca="1" ref="CP32" ca="1">AnualidadActivo(CP$2, $E32, $C32, $B32, $D32, Hombres!$A$1:$DW$117, Mujeres!$A$1:$DW$117)</f>
        <v>0</v>
      </c>
      <c r="CQ32" s="52" cm="1">
        <f t="array" aca="1" ref="CQ32" ca="1">AnualidadActivo(CQ$2, $E32, $C32, $B32, $D32, Hombres!$A$1:$DW$117, Mujeres!$A$1:$DW$117)</f>
        <v>0</v>
      </c>
      <c r="CR32" s="52" cm="1">
        <f t="array" aca="1" ref="CR32" ca="1">AnualidadActivo(CR$2, $E32, $C32, $B32, $D32, Hombres!$A$1:$DW$117, Mujeres!$A$1:$DW$117)</f>
        <v>0</v>
      </c>
      <c r="CS32" s="52" cm="1">
        <f t="array" aca="1" ref="CS32" ca="1">AnualidadActivo(CS$2, $E32, $C32, $B32, $D32, Hombres!$A$1:$DW$117, Mujeres!$A$1:$DW$117)</f>
        <v>0</v>
      </c>
      <c r="CT32" s="52" cm="1">
        <f t="array" aca="1" ref="CT32" ca="1">AnualidadActivo(CT$2, $E32, $C32, $B32, $D32, Hombres!$A$1:$DW$117, Mujeres!$A$1:$DW$117)</f>
        <v>0</v>
      </c>
      <c r="CU32" s="52" cm="1">
        <f t="array" aca="1" ref="CU32" ca="1">AnualidadActivo(CU$2, $E32, $C32, $B32, $D32, Hombres!$A$1:$DW$117, Mujeres!$A$1:$DW$117)</f>
        <v>0</v>
      </c>
      <c r="CV32" s="52" cm="1">
        <f t="array" aca="1" ref="CV32" ca="1">AnualidadActivo(CV$2, $E32, $C32, $B32, $D32, Hombres!$A$1:$DW$117, Mujeres!$A$1:$DW$117)</f>
        <v>0</v>
      </c>
      <c r="CW32" s="52" cm="1">
        <f t="array" aca="1" ref="CW32" ca="1">AnualidadActivo(CW$2, $E32, $C32, $B32, $D32, Hombres!$A$1:$DW$117, Mujeres!$A$1:$DW$117)</f>
        <v>0</v>
      </c>
      <c r="CX32" s="52" cm="1">
        <f t="array" aca="1" ref="CX32" ca="1">AnualidadActivo(CX$2, $E32, $C32, $B32, $D32, Hombres!$A$1:$DW$117, Mujeres!$A$1:$DW$117)</f>
        <v>0</v>
      </c>
      <c r="CY32" s="52" cm="1">
        <f t="array" aca="1" ref="CY32" ca="1">AnualidadActivo(CY$2, $E32, $C32, $B32, $D32, Hombres!$A$1:$DW$117, Mujeres!$A$1:$DW$117)</f>
        <v>0</v>
      </c>
      <c r="CZ32" s="52" cm="1">
        <f t="array" aca="1" ref="CZ32" ca="1">AnualidadActivo(CZ$2, $E32, $C32, $B32, $D32, Hombres!$A$1:$DW$117, Mujeres!$A$1:$DW$117)</f>
        <v>0</v>
      </c>
      <c r="DA32" s="52" cm="1">
        <f t="array" aca="1" ref="DA32" ca="1">AnualidadActivo(DA$2, $E32, $C32, $B32, $D32, Hombres!$A$1:$DW$117, Mujeres!$A$1:$DW$117)</f>
        <v>0</v>
      </c>
      <c r="DD32" s="25"/>
      <c r="DE32" s="52" cm="1">
        <f t="array" aca="1" ref="DE32" ca="1">beneficio_muerte_individual_activo(DE$2,$F32,$D32, Hombres!$A$1:$DW$117, Mujeres!$A$1:$DW$117)</f>
        <v>0</v>
      </c>
      <c r="DF32" s="52" cm="1">
        <f t="array" aca="1" ref="DF32" ca="1">beneficio_muerte_individual_activo(DF$2,$F32,$D32, Hombres!$A$1:$DW$117, Mujeres!$A$1:$DW$117)</f>
        <v>6061.5</v>
      </c>
      <c r="DG32" s="52" cm="1">
        <f t="array" aca="1" ref="DG32" ca="1">beneficio_muerte_individual_activo(DG$2,$F32,$D32, Hombres!$A$1:$DW$117, Mujeres!$A$1:$DW$117)</f>
        <v>6459.9887352000005</v>
      </c>
      <c r="DH32" s="52" cm="1">
        <f t="array" aca="1" ref="DH32" ca="1">beneficio_muerte_individual_activo(DH$2,$F32,$D32, Hombres!$A$1:$DW$117, Mujeres!$A$1:$DW$117)</f>
        <v>6869.393620949304</v>
      </c>
      <c r="DI32" s="52" cm="1">
        <f t="array" aca="1" ref="DI32" ca="1">beneficio_muerte_individual_activo(DI$2,$F32,$D32, Hombres!$A$1:$DW$117, Mujeres!$A$1:$DW$117)</f>
        <v>7309.9707325107738</v>
      </c>
      <c r="DJ32" s="52" cm="1">
        <f t="array" aca="1" ref="DJ32" ca="1">beneficio_muerte_individual_activo(DJ$2,$F32,$D32, Hombres!$A$1:$DW$117, Mujeres!$A$1:$DW$117)</f>
        <v>7793.832873868696</v>
      </c>
      <c r="DK32" s="52" cm="1">
        <f t="array" aca="1" ref="DK32" ca="1">beneficio_muerte_individual_activo(DK$2,$F32,$D32, Hombres!$A$1:$DW$117, Mujeres!$A$1:$DW$117)</f>
        <v>8318.0681391642975</v>
      </c>
      <c r="DL32" s="52" cm="1">
        <f t="array" aca="1" ref="DL32" ca="1">beneficio_muerte_individual_activo(DL$2,$F32,$D32, Hombres!$A$1:$DW$117, Mujeres!$A$1:$DW$117)</f>
        <v>8865.8900068268231</v>
      </c>
      <c r="DM32" s="52" cm="1">
        <f t="array" aca="1" ref="DM32" ca="1">beneficio_muerte_individual_activo(DM$2,$F32,$D32, Hombres!$A$1:$DW$117, Mujeres!$A$1:$DW$117)</f>
        <v>9457.7381528293517</v>
      </c>
      <c r="DN32" s="52" cm="1">
        <f t="array" aca="1" ref="DN32" ca="1">beneficio_muerte_individual_activo(DN$2,$F32,$D32, Hombres!$A$1:$DW$117, Mujeres!$A$1:$DW$117)</f>
        <v>10153.310538117614</v>
      </c>
      <c r="DO32" s="52" cm="1">
        <f t="array" aca="1" ref="DO32" ca="1">beneficio_muerte_individual_activo(DO$2,$F32,$D32, Hombres!$A$1:$DW$117, Mujeres!$A$1:$DW$117)</f>
        <v>10932.239810504843</v>
      </c>
      <c r="DP32" s="52" cm="1">
        <f t="array" aca="1" ref="DP32" ca="1">beneficio_muerte_individual_activo(DP$2,$F32,$D32, Hombres!$A$1:$DW$117, Mujeres!$A$1:$DW$117)</f>
        <v>11752.096497750328</v>
      </c>
      <c r="DQ32" s="52" cm="1">
        <f t="array" aca="1" ref="DQ32" ca="1">beneficio_muerte_individual_activo(DQ$2,$F32,$D32, Hombres!$A$1:$DW$117, Mujeres!$A$1:$DW$117)</f>
        <v>12538.507213846824</v>
      </c>
      <c r="DR32" s="52" cm="1">
        <f t="array" aca="1" ref="DR32" ca="1">beneficio_muerte_individual_activo(DR$2,$F32,$D32, Hombres!$A$1:$DW$117, Mujeres!$A$1:$DW$117)</f>
        <v>13326.610766155631</v>
      </c>
      <c r="DS32" s="52" cm="1">
        <f t="array" aca="1" ref="DS32" ca="1">beneficio_muerte_individual_activo(DS$2,$F32,$D32, Hombres!$A$1:$DW$117, Mujeres!$A$1:$DW$117)</f>
        <v>14205.710267407523</v>
      </c>
      <c r="DT32" s="52" cm="1">
        <f t="array" aca="1" ref="DT32" ca="1">beneficio_muerte_individual_activo(DT$2,$F32,$D32, Hombres!$A$1:$DW$117, Mujeres!$A$1:$DW$117)</f>
        <v>15269.991530866544</v>
      </c>
      <c r="DU32" s="52" cm="1">
        <f t="array" aca="1" ref="DU32" ca="1">beneficio_muerte_individual_activo(DU$2,$F32,$D32, Hombres!$A$1:$DW$117, Mujeres!$A$1:$DW$117)</f>
        <v>16565.864520507137</v>
      </c>
      <c r="DV32" s="52" cm="1">
        <f t="array" aca="1" ref="DV32" ca="1">beneficio_muerte_individual_activo(DV$2,$F32,$D32, Hombres!$A$1:$DW$117, Mujeres!$A$1:$DW$117)</f>
        <v>18088.292641989094</v>
      </c>
      <c r="DW32" s="52" cm="1">
        <f t="array" aca="1" ref="DW32" ca="1">beneficio_muerte_individual_activo(DW$2,$F32,$D32, Hombres!$A$1:$DW$117, Mujeres!$A$1:$DW$117)</f>
        <v>11884.851790944767</v>
      </c>
      <c r="DX32" s="52" cm="1">
        <f t="array" aca="1" ref="DX32" ca="1">beneficio_muerte_individual_activo(DX$2,$F32,$D32, Hombres!$A$1:$DW$117, Mujeres!$A$1:$DW$117)</f>
        <v>12964.555967094089</v>
      </c>
      <c r="DY32" s="52" cm="1">
        <f t="array" aca="1" ref="DY32" ca="1">beneficio_muerte_individual_activo(DY$2,$F32,$D32, Hombres!$A$1:$DW$117, Mujeres!$A$1:$DW$117)</f>
        <v>13974.714167069678</v>
      </c>
      <c r="DZ32" s="52" cm="1">
        <f t="array" aca="1" ref="DZ32" ca="1">beneficio_muerte_individual_activo(DZ$2,$F32,$D32, Hombres!$A$1:$DW$117, Mujeres!$A$1:$DW$117)</f>
        <v>14908.574542548911</v>
      </c>
      <c r="EA32" s="52" cm="1">
        <f t="array" aca="1" ref="EA32" ca="1">beneficio_muerte_individual_activo(EA$2,$F32,$D32, Hombres!$A$1:$DW$117, Mujeres!$A$1:$DW$117)</f>
        <v>15871.817163794778</v>
      </c>
      <c r="EB32" s="52" cm="1">
        <f t="array" aca="1" ref="EB32" ca="1">beneficio_muerte_individual_activo(EB$2,$F32,$D32, Hombres!$A$1:$DW$117, Mujeres!$A$1:$DW$117)</f>
        <v>16997.541843983414</v>
      </c>
      <c r="EC32" s="52" cm="1">
        <f t="array" aca="1" ref="EC32" ca="1">beneficio_muerte_individual_activo(EC$2,$F32,$D32, Hombres!$A$1:$DW$117, Mujeres!$A$1:$DW$117)</f>
        <v>18333.557256890817</v>
      </c>
      <c r="ED32" s="52" cm="1">
        <f t="array" aca="1" ref="ED32" ca="1">beneficio_muerte_individual_activo(ED$2,$F32,$D32, Hombres!$A$1:$DW$117, Mujeres!$A$1:$DW$117)</f>
        <v>19957.484516978646</v>
      </c>
      <c r="EE32" s="52" cm="1">
        <f t="array" aca="1" ref="EE32" ca="1">beneficio_muerte_individual_activo(EE$2,$F32,$D32, Hombres!$A$1:$DW$117, Mujeres!$A$1:$DW$117)</f>
        <v>22075.184068926101</v>
      </c>
      <c r="EF32" s="52" cm="1">
        <f t="array" aca="1" ref="EF32" ca="1">beneficio_muerte_individual_activo(EF$2,$F32,$D32, Hombres!$A$1:$DW$117, Mujeres!$A$1:$DW$117)</f>
        <v>24703.750985069091</v>
      </c>
      <c r="EG32" s="52" cm="1">
        <f t="array" aca="1" ref="EG32" ca="1">beneficio_muerte_individual_activo(EG$2,$F32,$D32, Hombres!$A$1:$DW$117, Mujeres!$A$1:$DW$117)</f>
        <v>27481.641744471723</v>
      </c>
      <c r="EH32" s="52" cm="1">
        <f t="array" aca="1" ref="EH32" ca="1">beneficio_muerte_individual_activo(EH$2,$F32,$D32, Hombres!$A$1:$DW$117, Mujeres!$A$1:$DW$117)</f>
        <v>30026.354035744098</v>
      </c>
      <c r="EI32" s="52" cm="1">
        <f t="array" aca="1" ref="EI32" ca="1">beneficio_muerte_individual_activo(EI$2,$F32,$D32, Hombres!$A$1:$DW$117, Mujeres!$A$1:$DW$117)</f>
        <v>32360.952872912752</v>
      </c>
      <c r="EJ32" s="52" cm="1">
        <f t="array" aca="1" ref="EJ32" ca="1">beneficio_muerte_individual_activo(EJ$2,$F32,$D32, Hombres!$A$1:$DW$117, Mujeres!$A$1:$DW$117)</f>
        <v>34944.469536476376</v>
      </c>
      <c r="EK32" s="52" cm="1">
        <f t="array" aca="1" ref="EK32" ca="1">beneficio_muerte_individual_activo(EK$2,$F32,$D32, Hombres!$A$1:$DW$117, Mujeres!$A$1:$DW$117)</f>
        <v>38207.991919974309</v>
      </c>
      <c r="EL32" s="52" cm="1">
        <f t="array" aca="1" ref="EL32" ca="1">beneficio_muerte_individual_activo(EL$2,$F32,$D32, Hombres!$A$1:$DW$117, Mujeres!$A$1:$DW$117)</f>
        <v>42328.26448863808</v>
      </c>
      <c r="EM32" s="52" cm="1">
        <f t="array" aca="1" ref="EM32" ca="1">beneficio_muerte_individual_activo(EM$2,$F32,$D32, Hombres!$A$1:$DW$117, Mujeres!$A$1:$DW$117)</f>
        <v>47185.966577109379</v>
      </c>
      <c r="EN32" s="52" cm="1">
        <f t="array" aca="1" ref="EN32" ca="1">beneficio_muerte_individual_activo(EN$2,$F32,$D32, Hombres!$A$1:$DW$117, Mujeres!$A$1:$DW$117)</f>
        <v>55202.08610208235</v>
      </c>
      <c r="EO32" s="52" cm="1">
        <f t="array" aca="1" ref="EO32" ca="1">beneficio_muerte_individual_activo(EO$2,$F32,$D32, Hombres!$A$1:$DW$117, Mujeres!$A$1:$DW$117)</f>
        <v>60433.3995243139</v>
      </c>
      <c r="EP32" s="52" cm="1">
        <f t="array" aca="1" ref="EP32" ca="1">beneficio_muerte_individual_activo(EP$2,$F32,$D32, Hombres!$A$1:$DW$117, Mujeres!$A$1:$DW$117)</f>
        <v>66022.647047228282</v>
      </c>
      <c r="EQ32" s="52" cm="1">
        <f t="array" aca="1" ref="EQ32" ca="1">beneficio_muerte_individual_activo(EQ$2,$F32,$D32, Hombres!$A$1:$DW$117, Mujeres!$A$1:$DW$117)</f>
        <v>71953.144343613923</v>
      </c>
      <c r="ER32" s="52" cm="1">
        <f t="array" aca="1" ref="ER32" ca="1">beneficio_muerte_individual_activo(ER$2,$F32,$D32, Hombres!$A$1:$DW$117, Mujeres!$A$1:$DW$117)</f>
        <v>78091.20836566182</v>
      </c>
      <c r="ES32" s="52" cm="1">
        <f t="array" aca="1" ref="ES32" ca="1">beneficio_muerte_individual_activo(ES$2,$F32,$D32, Hombres!$A$1:$DW$117, Mujeres!$A$1:$DW$117)</f>
        <v>84370.333529289986</v>
      </c>
      <c r="ET32" s="52" cm="1">
        <f t="array" aca="1" ref="ET32" ca="1">beneficio_muerte_individual_activo(ET$2,$F32,$D32, Hombres!$A$1:$DW$117, Mujeres!$A$1:$DW$117)</f>
        <v>90794.825652284795</v>
      </c>
      <c r="EU32" s="52" cm="1">
        <f t="array" aca="1" ref="EU32" ca="1">beneficio_muerte_individual_activo(EU$2,$F32,$D32, Hombres!$A$1:$DW$117, Mujeres!$A$1:$DW$117)</f>
        <v>97308.176747063757</v>
      </c>
      <c r="EV32" s="52" cm="1">
        <f t="array" aca="1" ref="EV32" ca="1">beneficio_muerte_individual_activo(EV$2,$F32,$D32, Hombres!$A$1:$DW$117, Mujeres!$A$1:$DW$117)</f>
        <v>103747.51556953276</v>
      </c>
      <c r="EW32" s="52" cm="1">
        <f t="array" aca="1" ref="EW32" ca="1">beneficio_muerte_individual_activo(EW$2,$F32,$D32, Hombres!$A$1:$DW$117, Mujeres!$A$1:$DW$117)</f>
        <v>109827.59877228332</v>
      </c>
      <c r="EX32" s="52" cm="1">
        <f t="array" aca="1" ref="EX32" ca="1">beneficio_muerte_individual_activo(EX$2,$F32,$D32, Hombres!$A$1:$DW$117, Mujeres!$A$1:$DW$117)</f>
        <v>115337.30054399931</v>
      </c>
      <c r="EY32" s="52" cm="1">
        <f t="array" aca="1" ref="EY32" ca="1">beneficio_muerte_individual_activo(EY$2,$F32,$D32, Hombres!$A$1:$DW$117, Mujeres!$A$1:$DW$117)</f>
        <v>120134.63064817831</v>
      </c>
      <c r="EZ32" s="52" cm="1">
        <f t="array" aca="1" ref="EZ32" ca="1">beneficio_muerte_individual_activo(EZ$2,$F32,$D32, Hombres!$A$1:$DW$117, Mujeres!$A$1:$DW$117)</f>
        <v>124048.94408140016</v>
      </c>
      <c r="FA32" s="52" cm="1">
        <f t="array" aca="1" ref="FA32" ca="1">beneficio_muerte_individual_activo(FA$2,$F32,$D32, Hombres!$A$1:$DW$117, Mujeres!$A$1:$DW$117)</f>
        <v>126815.88397290105</v>
      </c>
      <c r="FB32" s="52" cm="1">
        <f t="array" aca="1" ref="FB32" ca="1">beneficio_muerte_individual_activo(FB$2,$F32,$D32, Hombres!$A$1:$DW$117, Mujeres!$A$1:$DW$117)</f>
        <v>128065.18661615474</v>
      </c>
      <c r="FC32" s="52" cm="1">
        <f t="array" aca="1" ref="FC32" ca="1">beneficio_muerte_individual_activo(FC$2,$F32,$D32, Hombres!$A$1:$DW$117, Mujeres!$A$1:$DW$117)</f>
        <v>127479.06441819866</v>
      </c>
      <c r="FD32" s="52" cm="1">
        <f t="array" aca="1" ref="FD32" ca="1">beneficio_muerte_individual_activo(FD$2,$F32,$D32, Hombres!$A$1:$DW$117, Mujeres!$A$1:$DW$117)</f>
        <v>124886.46749912317</v>
      </c>
      <c r="FE32" s="52" cm="1">
        <f t="array" aca="1" ref="FE32" ca="1">beneficio_muerte_individual_activo(FE$2,$F32,$D32, Hombres!$A$1:$DW$117, Mujeres!$A$1:$DW$117)</f>
        <v>120196.90074572945</v>
      </c>
      <c r="FF32" s="52" cm="1">
        <f t="array" aca="1" ref="FF32" ca="1">beneficio_muerte_individual_activo(FF$2,$F32,$D32, Hombres!$A$1:$DW$117, Mujeres!$A$1:$DW$117)</f>
        <v>113353.47578683039</v>
      </c>
      <c r="FG32" s="52" cm="1">
        <f t="array" aca="1" ref="FG32" ca="1">beneficio_muerte_individual_activo(FG$2,$F32,$D32, Hombres!$A$1:$DW$117, Mujeres!$A$1:$DW$117)</f>
        <v>104374.27099160956</v>
      </c>
      <c r="FH32" s="52" cm="1">
        <f t="array" aca="1" ref="FH32" ca="1">beneficio_muerte_individual_activo(FH$2,$F32,$D32, Hombres!$A$1:$DW$117, Mujeres!$A$1:$DW$117)</f>
        <v>93484.114584912619</v>
      </c>
      <c r="FI32" s="52" cm="1">
        <f t="array" aca="1" ref="FI32" ca="1">beneficio_muerte_individual_activo(FI$2,$F32,$D32, Hombres!$A$1:$DW$117, Mujeres!$A$1:$DW$117)</f>
        <v>81145.287637421672</v>
      </c>
      <c r="FJ32" s="52" cm="1">
        <f t="array" aca="1" ref="FJ32" ca="1">beneficio_muerte_individual_activo(FJ$2,$F32,$D32, Hombres!$A$1:$DW$117, Mujeres!$A$1:$DW$117)</f>
        <v>67970.00248242385</v>
      </c>
      <c r="FK32" s="52" cm="1">
        <f t="array" aca="1" ref="FK32" ca="1">beneficio_muerte_individual_activo(FK$2,$F32,$D32, Hombres!$A$1:$DW$117, Mujeres!$A$1:$DW$117)</f>
        <v>54645.945779453694</v>
      </c>
      <c r="FL32" s="52" cm="1">
        <f t="array" aca="1" ref="FL32" ca="1">beneficio_muerte_individual_activo(FL$2,$F32,$D32, Hombres!$A$1:$DW$117, Mujeres!$A$1:$DW$117)</f>
        <v>41889.056235173768</v>
      </c>
      <c r="FM32" s="52" cm="1">
        <f t="array" aca="1" ref="FM32" ca="1">beneficio_muerte_individual_activo(FM$2,$F32,$D32, Hombres!$A$1:$DW$117, Mujeres!$A$1:$DW$117)</f>
        <v>30385.874463523709</v>
      </c>
      <c r="FN32" s="52" cm="1">
        <f t="array" aca="1" ref="FN32" ca="1">beneficio_muerte_individual_activo(FN$2,$F32,$D32, Hombres!$A$1:$DW$117, Mujeres!$A$1:$DW$117)</f>
        <v>20681.42036499122</v>
      </c>
      <c r="FO32" s="52" cm="1">
        <f t="array" aca="1" ref="FO32" ca="1">beneficio_muerte_individual_activo(FO$2,$F32,$D32, Hombres!$A$1:$DW$117, Mujeres!$A$1:$DW$117)</f>
        <v>13074.018058146477</v>
      </c>
      <c r="FP32" s="52" cm="1">
        <f t="array" aca="1" ref="FP32" ca="1">beneficio_muerte_individual_activo(FP$2,$F32,$D32, Hombres!$A$1:$DW$117, Mujeres!$A$1:$DW$117)</f>
        <v>7580.2766129400807</v>
      </c>
      <c r="FQ32" s="52" cm="1">
        <f t="array" aca="1" ref="FQ32" ca="1">beneficio_muerte_individual_activo(FQ$2,$F32,$D32, Hombres!$A$1:$DW$117, Mujeres!$A$1:$DW$117)</f>
        <v>3968.2855366311192</v>
      </c>
      <c r="FR32" s="52" cm="1">
        <f t="array" aca="1" ref="FR32" ca="1">beneficio_muerte_individual_activo(FR$2,$F32,$D32, Hombres!$A$1:$DW$117, Mujeres!$A$1:$DW$117)</f>
        <v>1839.3499270405853</v>
      </c>
      <c r="FS32" s="52" cm="1">
        <f t="array" aca="1" ref="FS32" ca="1">beneficio_muerte_individual_activo(FS$2,$F32,$D32, Hombres!$A$1:$DW$117, Mujeres!$A$1:$DW$117)</f>
        <v>735.99127410384358</v>
      </c>
      <c r="FT32" s="52" cm="1">
        <f t="array" aca="1" ref="FT32" ca="1">beneficio_muerte_individual_activo(FT$2,$F32,$D32, Hombres!$A$1:$DW$117, Mujeres!$A$1:$DW$117)</f>
        <v>245.56731426548455</v>
      </c>
      <c r="FU32" s="52" cm="1">
        <f t="array" aca="1" ref="FU32" ca="1">beneficio_muerte_individual_activo(FU$2,$F32,$D32, Hombres!$A$1:$DW$117, Mujeres!$A$1:$DW$117)</f>
        <v>64.940432722613451</v>
      </c>
      <c r="FV32" s="52" cm="1">
        <f t="array" aca="1" ref="FV32" ca="1">beneficio_muerte_individual_activo(FV$2,$F32,$D32, Hombres!$A$1:$DW$117, Mujeres!$A$1:$DW$117)</f>
        <v>12.539093571334982</v>
      </c>
      <c r="FW32" s="52" cm="1">
        <f t="array" aca="1" ref="FW32" ca="1">beneficio_muerte_individual_activo(FW$2,$F32,$D32, Hombres!$A$1:$DW$117, Mujeres!$A$1:$DW$117)</f>
        <v>1.5741845664538194</v>
      </c>
      <c r="FX32" s="52" cm="1">
        <f t="array" aca="1" ref="FX32" ca="1">beneficio_muerte_individual_activo(FX$2,$F32,$D32, Hombres!$A$1:$DW$117, Mujeres!$A$1:$DW$117)</f>
        <v>0</v>
      </c>
      <c r="FY32" s="52" cm="1">
        <f t="array" aca="1" ref="FY32" ca="1">beneficio_muerte_individual_activo(FY$2,$F32,$D32, Hombres!$A$1:$DW$117, Mujeres!$A$1:$DW$117)</f>
        <v>0</v>
      </c>
      <c r="FZ32" s="52" cm="1">
        <f t="array" aca="1" ref="FZ32" ca="1">beneficio_muerte_individual_activo(FZ$2,$F32,$D32, Hombres!$A$1:$DW$117, Mujeres!$A$1:$DW$117)</f>
        <v>0</v>
      </c>
      <c r="GA32" s="52" cm="1">
        <f t="array" aca="1" ref="GA32" ca="1">beneficio_muerte_individual_activo(GA$2,$F32,$D32, Hombres!$A$1:$DW$117, Mujeres!$A$1:$DW$117)</f>
        <v>0</v>
      </c>
      <c r="GB32" s="52" cm="1">
        <f t="array" aca="1" ref="GB32" ca="1">beneficio_muerte_individual_activo(GB$2,$F32,$D32, Hombres!$A$1:$DW$117, Mujeres!$A$1:$DW$117)</f>
        <v>0</v>
      </c>
      <c r="GC32" s="52" cm="1">
        <f t="array" aca="1" ref="GC32" ca="1">beneficio_muerte_individual_activo(GC$2,$F32,$D32, Hombres!$A$1:$DW$117, Mujeres!$A$1:$DW$117)</f>
        <v>0</v>
      </c>
      <c r="GD32" s="52" cm="1">
        <f t="array" aca="1" ref="GD32" ca="1">beneficio_muerte_individual_activo(GD$2,$F32,$D32, Hombres!$A$1:$DW$117, Mujeres!$A$1:$DW$117)</f>
        <v>0</v>
      </c>
      <c r="GE32" s="52" cm="1">
        <f t="array" aca="1" ref="GE32" ca="1">beneficio_muerte_individual_activo(GE$2,$F32,$D32, Hombres!$A$1:$DW$117, Mujeres!$A$1:$DW$117)</f>
        <v>0</v>
      </c>
      <c r="GF32" s="52" cm="1">
        <f t="array" aca="1" ref="GF32" ca="1">beneficio_muerte_individual_activo(GF$2,$F32,$D32, Hombres!$A$1:$DW$117, Mujeres!$A$1:$DW$117)</f>
        <v>0</v>
      </c>
      <c r="GG32" s="52" cm="1">
        <f t="array" aca="1" ref="GG32" ca="1">beneficio_muerte_individual_activo(GG$2,$F32,$D32, Hombres!$A$1:$DW$117, Mujeres!$A$1:$DW$117)</f>
        <v>0</v>
      </c>
      <c r="GH32" s="52" cm="1">
        <f t="array" aca="1" ref="GH32" ca="1">beneficio_muerte_individual_activo(GH$2,$F32,$D32, Hombres!$A$1:$DW$117, Mujeres!$A$1:$DW$117)</f>
        <v>0</v>
      </c>
      <c r="GI32" s="52" cm="1">
        <f t="array" aca="1" ref="GI32" ca="1">beneficio_muerte_individual_activo(GI$2,$F32,$D32, Hombres!$A$1:$DW$117, Mujeres!$A$1:$DW$117)</f>
        <v>0</v>
      </c>
      <c r="GJ32" s="52" cm="1">
        <f t="array" aca="1" ref="GJ32" ca="1">beneficio_muerte_individual_activo(GJ$2,$F32,$D32, Hombres!$A$1:$DW$117, Mujeres!$A$1:$DW$117)</f>
        <v>0</v>
      </c>
      <c r="GK32" s="52" cm="1">
        <f t="array" aca="1" ref="GK32" ca="1">beneficio_muerte_individual_activo(GK$2,$F32,$D32, Hombres!$A$1:$DW$117, Mujeres!$A$1:$DW$117)</f>
        <v>0</v>
      </c>
      <c r="GL32" s="52" cm="1">
        <f t="array" aca="1" ref="GL32" ca="1">beneficio_muerte_individual_activo(GL$2,$F32,$D32, Hombres!$A$1:$DW$117, Mujeres!$A$1:$DW$117)</f>
        <v>0</v>
      </c>
      <c r="GM32" s="52" cm="1">
        <f t="array" aca="1" ref="GM32" ca="1">beneficio_muerte_individual_activo(GM$2,$F32,$D32, Hombres!$A$1:$DW$117, Mujeres!$A$1:$DW$117)</f>
        <v>0</v>
      </c>
      <c r="GN32" s="52" cm="1">
        <f t="array" aca="1" ref="GN32" ca="1">beneficio_muerte_individual_activo(GN$2,$F32,$D32, Hombres!$A$1:$DW$117, Mujeres!$A$1:$DW$117)</f>
        <v>0</v>
      </c>
      <c r="GO32" s="52" cm="1">
        <f t="array" aca="1" ref="GO32" ca="1">beneficio_muerte_individual_activo(GO$2,$F32,$D32, Hombres!$A$1:$DW$117, Mujeres!$A$1:$DW$117)</f>
        <v>0</v>
      </c>
      <c r="GP32" s="52" cm="1">
        <f t="array" aca="1" ref="GP32" ca="1">beneficio_muerte_individual_activo(GP$2,$F32,$D32, Hombres!$A$1:$DW$117, Mujeres!$A$1:$DW$117)</f>
        <v>0</v>
      </c>
      <c r="GQ32" s="52" cm="1">
        <f t="array" aca="1" ref="GQ32" ca="1">beneficio_muerte_individual_activo(GQ$2,$F32,$D32, Hombres!$A$1:$DW$117, Mujeres!$A$1:$DW$117)</f>
        <v>0</v>
      </c>
      <c r="GR32" s="52" cm="1">
        <f t="array" aca="1" ref="GR32" ca="1">beneficio_muerte_individual_activo(GR$2,$F32,$D32, Hombres!$A$1:$DW$117, Mujeres!$A$1:$DW$117)</f>
        <v>0</v>
      </c>
      <c r="GS32" s="52" cm="1">
        <f t="array" aca="1" ref="GS32" ca="1">beneficio_muerte_individual_activo(GS$2,$F32,$D32, Hombres!$A$1:$DW$117, Mujeres!$A$1:$DW$117)</f>
        <v>0</v>
      </c>
      <c r="GT32" s="52" cm="1">
        <f t="array" aca="1" ref="GT32" ca="1">beneficio_muerte_individual_activo(GT$2,$F32,$D32, Hombres!$A$1:$DW$117, Mujeres!$A$1:$DW$117)</f>
        <v>0</v>
      </c>
      <c r="GU32" s="52" cm="1">
        <f t="array" aca="1" ref="GU32" ca="1">beneficio_muerte_individual_activo(GU$2,$F32,$D32, Hombres!$A$1:$DW$117, Mujeres!$A$1:$DW$117)</f>
        <v>0</v>
      </c>
      <c r="GV32" s="52" cm="1">
        <f t="array" aca="1" ref="GV32" ca="1">beneficio_muerte_individual_activo(GV$2,$F32,$D32, Hombres!$A$1:$DW$117, Mujeres!$A$1:$DW$117)</f>
        <v>0</v>
      </c>
    </row>
    <row r="33" spans="1:204" x14ac:dyDescent="0.35">
      <c r="A33" s="2">
        <f t="shared" si="0"/>
        <v>31</v>
      </c>
      <c r="B33" s="81">
        <v>559340</v>
      </c>
      <c r="C33" s="9">
        <v>42156</v>
      </c>
      <c r="D33" s="7" t="s">
        <v>5</v>
      </c>
      <c r="E33" s="9">
        <v>29125</v>
      </c>
      <c r="F33" s="12" cm="1">
        <f t="array" aca="1" ref="F33" ca="1">edadCalc(E33)</f>
        <v>46</v>
      </c>
      <c r="G33" s="45" cm="1">
        <f t="array" aca="1" ref="G33" ca="1">PorcentajePension(C33,E33, D33)</f>
        <v>0.65</v>
      </c>
      <c r="I33" s="78"/>
      <c r="J33" s="52" cm="1">
        <f t="array" aca="1" ref="J33" ca="1">AnualidadActivo(J$2, $E33, $C33, $B33, $D33, Hombres!$A$1:$DW$117, Mujeres!$A$1:$DW$117)</f>
        <v>0</v>
      </c>
      <c r="K33" s="52" cm="1">
        <f t="array" aca="1" ref="K33" ca="1">AnualidadActivo(K$2, $E33, $C33, $B33, $D33, Hombres!$A$1:$DW$117, Mujeres!$A$1:$DW$117)</f>
        <v>0</v>
      </c>
      <c r="L33" s="52" cm="1">
        <f t="array" aca="1" ref="L33" ca="1">AnualidadActivo(L$2, $E33, $C33, $B33, $D33, Hombres!$A$1:$DW$117, Mujeres!$A$1:$DW$117)</f>
        <v>0</v>
      </c>
      <c r="M33" s="52" cm="1">
        <f t="array" aca="1" ref="M33" ca="1">AnualidadActivo(M$2, $E33, $C33, $B33, $D33, Hombres!$A$1:$DW$117, Mujeres!$A$1:$DW$117)</f>
        <v>0</v>
      </c>
      <c r="N33" s="52" cm="1">
        <f t="array" aca="1" ref="N33" ca="1">AnualidadActivo(N$2, $E33, $C33, $B33, $D33, Hombres!$A$1:$DW$117, Mujeres!$A$1:$DW$117)</f>
        <v>0</v>
      </c>
      <c r="O33" s="52" cm="1">
        <f t="array" aca="1" ref="O33" ca="1">AnualidadActivo(O$2, $E33, $C33, $B33, $D33, Hombres!$A$1:$DW$117, Mujeres!$A$1:$DW$117)</f>
        <v>0</v>
      </c>
      <c r="P33" s="52" cm="1">
        <f t="array" aca="1" ref="P33" ca="1">AnualidadActivo(P$2, $E33, $C33, $B33, $D33, Hombres!$A$1:$DW$117, Mujeres!$A$1:$DW$117)</f>
        <v>0</v>
      </c>
      <c r="Q33" s="52" cm="1">
        <f t="array" aca="1" ref="Q33" ca="1">AnualidadActivo(Q$2, $E33, $C33, $B33, $D33, Hombres!$A$1:$DW$117, Mujeres!$A$1:$DW$117)</f>
        <v>0</v>
      </c>
      <c r="R33" s="52" cm="1">
        <f t="array" aca="1" ref="R33" ca="1">AnualidadActivo(R$2, $E33, $C33, $B33, $D33, Hombres!$A$1:$DW$117, Mujeres!$A$1:$DW$117)</f>
        <v>0</v>
      </c>
      <c r="S33" s="52" cm="1">
        <f t="array" aca="1" ref="S33" ca="1">AnualidadActivo(S$2, $E33, $C33, $B33, $D33, Hombres!$A$1:$DW$117, Mujeres!$A$1:$DW$117)</f>
        <v>0</v>
      </c>
      <c r="T33" s="52" cm="1">
        <f t="array" aca="1" ref="T33" ca="1">AnualidadActivo(T$2, $E33, $C33, $B33, $D33, Hombres!$A$1:$DW$117, Mujeres!$A$1:$DW$117)</f>
        <v>0</v>
      </c>
      <c r="U33" s="52" cm="1">
        <f t="array" aca="1" ref="U33" ca="1">AnualidadActivo(U$2, $E33, $C33, $B33, $D33, Hombres!$A$1:$DW$117, Mujeres!$A$1:$DW$117)</f>
        <v>0</v>
      </c>
      <c r="V33" s="52" cm="1">
        <f t="array" aca="1" ref="V33" ca="1">AnualidadActivo(V$2, $E33, $C33, $B33, $D33, Hombres!$A$1:$DW$117, Mujeres!$A$1:$DW$117)</f>
        <v>0</v>
      </c>
      <c r="W33" s="52" cm="1">
        <f t="array" aca="1" ref="W33" ca="1">AnualidadActivo(W$2, $E33, $C33, $B33, $D33, Hombres!$A$1:$DW$117, Mujeres!$A$1:$DW$117)</f>
        <v>0</v>
      </c>
      <c r="X33" s="52" cm="1">
        <f t="array" aca="1" ref="X33" ca="1">AnualidadActivo(X$2, $E33, $C33, $B33, $D33, Hombres!$A$1:$DW$117, Mujeres!$A$1:$DW$117)</f>
        <v>0</v>
      </c>
      <c r="Y33" s="52" cm="1">
        <f t="array" aca="1" ref="Y33" ca="1">AnualidadActivo(Y$2, $E33, $C33, $B33, $D33, Hombres!$A$1:$DW$117, Mujeres!$A$1:$DW$117)</f>
        <v>0</v>
      </c>
      <c r="Z33" s="52" cm="1">
        <f t="array" aca="1" ref="Z33" ca="1">AnualidadActivo(Z$2, $E33, $C33, $B33, $D33, Hombres!$A$1:$DW$117, Mujeres!$A$1:$DW$117)</f>
        <v>0</v>
      </c>
      <c r="AA33" s="52" cm="1">
        <f t="array" aca="1" ref="AA33" ca="1">AnualidadActivo(AA$2, $E33, $C33, $B33, $D33, Hombres!$A$1:$DW$117, Mujeres!$A$1:$DW$117)</f>
        <v>0</v>
      </c>
      <c r="AB33" s="52" cm="1">
        <f t="array" aca="1" ref="AB33" ca="1">AnualidadActivo(AB$2, $E33, $C33, $B33, $D33, Hombres!$A$1:$DW$117, Mujeres!$A$1:$DW$117)</f>
        <v>0</v>
      </c>
      <c r="AC33" s="52" cm="1">
        <f t="array" aca="1" ref="AC33" ca="1">AnualidadActivo(AC$2, $E33, $C33, $B33, $D33, Hombres!$A$1:$DW$117, Mujeres!$A$1:$DW$117)</f>
        <v>10985056.561009906</v>
      </c>
      <c r="AD33" s="52" cm="1">
        <f t="array" aca="1" ref="AD33" ca="1">AnualidadActivo(AD$2, $E33, $C33, $B33, $D33, Hombres!$A$1:$DW$117, Mujeres!$A$1:$DW$117)</f>
        <v>11314608.257840205</v>
      </c>
      <c r="AE33" s="52" cm="1">
        <f t="array" aca="1" ref="AE33" ca="1">AnualidadActivo(AE$2, $E33, $C33, $B33, $D33, Hombres!$A$1:$DW$117, Mujeres!$A$1:$DW$117)</f>
        <v>11654046.505575409</v>
      </c>
      <c r="AF33" s="52" cm="1">
        <f t="array" aca="1" ref="AF33" ca="1">AnualidadActivo(AF$2, $E33, $C33, $B33, $D33, Hombres!$A$1:$DW$117, Mujeres!$A$1:$DW$117)</f>
        <v>12003667.900742672</v>
      </c>
      <c r="AG33" s="52" cm="1">
        <f t="array" aca="1" ref="AG33" ca="1">AnualidadActivo(AG$2, $E33, $C33, $B33, $D33, Hombres!$A$1:$DW$117, Mujeres!$A$1:$DW$117)</f>
        <v>12363777.937764954</v>
      </c>
      <c r="AH33" s="52" cm="1">
        <f t="array" aca="1" ref="AH33" ca="1">AnualidadActivo(AH$2, $E33, $C33, $B33, $D33, Hombres!$A$1:$DW$117, Mujeres!$A$1:$DW$117)</f>
        <v>12748939.182767585</v>
      </c>
      <c r="AI33" s="52" cm="1">
        <f t="array" aca="1" ref="AI33" ca="1">AnualidadActivo(AI$2, $E33, $C33, $B33, $D33, Hombres!$A$1:$DW$117, Mujeres!$A$1:$DW$117)</f>
        <v>13005661.001388004</v>
      </c>
      <c r="AJ33" s="52" cm="1">
        <f t="array" aca="1" ref="AJ33" ca="1">AnualidadActivo(AJ$2, $E33, $C33, $B33, $D33, Hombres!$A$1:$DW$117, Mujeres!$A$1:$DW$117)</f>
        <v>13257926.11135241</v>
      </c>
      <c r="AK33" s="52" cm="1">
        <f t="array" aca="1" ref="AK33" ca="1">AnualidadActivo(AK$2, $E33, $C33, $B33, $D33, Hombres!$A$1:$DW$117, Mujeres!$A$1:$DW$117)</f>
        <v>13505838.047139578</v>
      </c>
      <c r="AL33" s="52" cm="1">
        <f t="array" aca="1" ref="AL33" ca="1">AnualidadActivo(AL$2, $E33, $C33, $B33, $D33, Hombres!$A$1:$DW$117, Mujeres!$A$1:$DW$117)</f>
        <v>13749442.334773989</v>
      </c>
      <c r="AM33" s="52" cm="1">
        <f t="array" aca="1" ref="AM33" ca="1">AnualidadActivo(AM$2, $E33, $C33, $B33, $D33, Hombres!$A$1:$DW$117, Mujeres!$A$1:$DW$117)</f>
        <v>13987136.286617436</v>
      </c>
      <c r="AN33" s="52" cm="1">
        <f t="array" aca="1" ref="AN33" ca="1">AnualidadActivo(AN$2, $E33, $C33, $B33, $D33, Hombres!$A$1:$DW$117, Mujeres!$A$1:$DW$117)</f>
        <v>14215621.78068812</v>
      </c>
      <c r="AO33" s="52" cm="1">
        <f t="array" aca="1" ref="AO33" ca="1">AnualidadActivo(AO$2, $E33, $C33, $B33, $D33, Hombres!$A$1:$DW$117, Mujeres!$A$1:$DW$117)</f>
        <v>14430094.92775852</v>
      </c>
      <c r="AP33" s="52" cm="1">
        <f t="array" aca="1" ref="AP33" ca="1">AnualidadActivo(AP$2, $E33, $C33, $B33, $D33, Hombres!$A$1:$DW$117, Mujeres!$A$1:$DW$117)</f>
        <v>14624943.08541874</v>
      </c>
      <c r="AQ33" s="52" cm="1">
        <f t="array" aca="1" ref="AQ33" ca="1">AnualidadActivo(AQ$2, $E33, $C33, $B33, $D33, Hombres!$A$1:$DW$117, Mujeres!$A$1:$DW$117)</f>
        <v>14794396.260847993</v>
      </c>
      <c r="AR33" s="52" cm="1">
        <f t="array" aca="1" ref="AR33" ca="1">AnualidadActivo(AR$2, $E33, $C33, $B33, $D33, Hombres!$A$1:$DW$117, Mujeres!$A$1:$DW$117)</f>
        <v>14933538.253017893</v>
      </c>
      <c r="AS33" s="52" cm="1">
        <f t="array" aca="1" ref="AS33" ca="1">AnualidadActivo(AS$2, $E33, $C33, $B33, $D33, Hombres!$A$1:$DW$117, Mujeres!$A$1:$DW$117)</f>
        <v>15040338.677478613</v>
      </c>
      <c r="AT33" s="52" cm="1">
        <f t="array" aca="1" ref="AT33" ca="1">AnualidadActivo(AT$2, $E33, $C33, $B33, $D33, Hombres!$A$1:$DW$117, Mujeres!$A$1:$DW$117)</f>
        <v>15114843.943023887</v>
      </c>
      <c r="AU33" s="52" cm="1">
        <f t="array" aca="1" ref="AU33" ca="1">AnualidadActivo(AU$2, $E33, $C33, $B33, $D33, Hombres!$A$1:$DW$117, Mujeres!$A$1:$DW$117)</f>
        <v>15157133.855581138</v>
      </c>
      <c r="AV33" s="52" cm="1">
        <f t="array" aca="1" ref="AV33" ca="1">AnualidadActivo(AV$2, $E33, $C33, $B33, $D33, Hombres!$A$1:$DW$117, Mujeres!$A$1:$DW$117)</f>
        <v>15166068.728317726</v>
      </c>
      <c r="AW33" s="52" cm="1">
        <f t="array" aca="1" ref="AW33" ca="1">AnualidadActivo(AW$2, $E33, $C33, $B33, $D33, Hombres!$A$1:$DW$117, Mujeres!$A$1:$DW$117)</f>
        <v>15138525.903889466</v>
      </c>
      <c r="AX33" s="52" cm="1">
        <f t="array" aca="1" ref="AX33" ca="1">AnualidadActivo(AX$2, $E33, $C33, $B33, $D33, Hombres!$A$1:$DW$117, Mujeres!$A$1:$DW$117)</f>
        <v>15043887.893634131</v>
      </c>
      <c r="AY33" s="52" cm="1">
        <f t="array" aca="1" ref="AY33" ca="1">AnualidadActivo(AY$2, $E33, $C33, $B33, $D33, Hombres!$A$1:$DW$117, Mujeres!$A$1:$DW$117)</f>
        <v>14899444.906656679</v>
      </c>
      <c r="AZ33" s="52" cm="1">
        <f t="array" aca="1" ref="AZ33" ca="1">AnualidadActivo(AZ$2, $E33, $C33, $B33, $D33, Hombres!$A$1:$DW$117, Mujeres!$A$1:$DW$117)</f>
        <v>14702062.424333455</v>
      </c>
      <c r="BA33" s="52" cm="1">
        <f t="array" aca="1" ref="BA33" ca="1">AnualidadActivo(BA$2, $E33, $C33, $B33, $D33, Hombres!$A$1:$DW$117, Mujeres!$A$1:$DW$117)</f>
        <v>14447826.230651362</v>
      </c>
      <c r="BB33" s="52" cm="1">
        <f t="array" aca="1" ref="BB33" ca="1">AnualidadActivo(BB$2, $E33, $C33, $B33, $D33, Hombres!$A$1:$DW$117, Mujeres!$A$1:$DW$117)</f>
        <v>14132488.047580294</v>
      </c>
      <c r="BC33" s="52" cm="1">
        <f t="array" aca="1" ref="BC33" ca="1">AnualidadActivo(BC$2, $E33, $C33, $B33, $D33, Hombres!$A$1:$DW$117, Mujeres!$A$1:$DW$117)</f>
        <v>13753159.928576006</v>
      </c>
      <c r="BD33" s="52" cm="1">
        <f t="array" aca="1" ref="BD33" ca="1">AnualidadActivo(BD$2, $E33, $C33, $B33, $D33, Hombres!$A$1:$DW$117, Mujeres!$A$1:$DW$117)</f>
        <v>13308090.523096859</v>
      </c>
      <c r="BE33" s="52" cm="1">
        <f t="array" aca="1" ref="BE33" ca="1">AnualidadActivo(BE$2, $E33, $C33, $B33, $D33, Hombres!$A$1:$DW$117, Mujeres!$A$1:$DW$117)</f>
        <v>12796112.217808058</v>
      </c>
      <c r="BF33" s="52" cm="1">
        <f t="array" aca="1" ref="BF33" ca="1">AnualidadActivo(BF$2, $E33, $C33, $B33, $D33, Hombres!$A$1:$DW$117, Mujeres!$A$1:$DW$117)</f>
        <v>12216694.749074334</v>
      </c>
      <c r="BG33" s="52" cm="1">
        <f t="array" aca="1" ref="BG33" ca="1">AnualidadActivo(BG$2, $E33, $C33, $B33, $D33, Hombres!$A$1:$DW$117, Mujeres!$A$1:$DW$117)</f>
        <v>11570903.930917384</v>
      </c>
      <c r="BH33" s="52" cm="1">
        <f t="array" aca="1" ref="BH33" ca="1">AnualidadActivo(BH$2, $E33, $C33, $B33, $D33, Hombres!$A$1:$DW$117, Mujeres!$A$1:$DW$117)</f>
        <v>10862731.112578362</v>
      </c>
      <c r="BI33" s="52" cm="1">
        <f t="array" aca="1" ref="BI33" ca="1">AnualidadActivo(BI$2, $E33, $C33, $B33, $D33, Hombres!$A$1:$DW$117, Mujeres!$A$1:$DW$117)</f>
        <v>10098778.360185264</v>
      </c>
      <c r="BJ33" s="52" cm="1">
        <f t="array" aca="1" ref="BJ33" ca="1">AnualidadActivo(BJ$2, $E33, $C33, $B33, $D33, Hombres!$A$1:$DW$117, Mujeres!$A$1:$DW$117)</f>
        <v>9287313.6665136591</v>
      </c>
      <c r="BK33" s="52" cm="1">
        <f t="array" aca="1" ref="BK33" ca="1">AnualidadActivo(BK$2, $E33, $C33, $B33, $D33, Hombres!$A$1:$DW$117, Mujeres!$A$1:$DW$117)</f>
        <v>8438188.9640331864</v>
      </c>
      <c r="BL33" s="52" cm="1">
        <f t="array" aca="1" ref="BL33" ca="1">AnualidadActivo(BL$2, $E33, $C33, $B33, $D33, Hombres!$A$1:$DW$117, Mujeres!$A$1:$DW$117)</f>
        <v>7563403.6439606035</v>
      </c>
      <c r="BM33" s="52" cm="1">
        <f t="array" aca="1" ref="BM33" ca="1">AnualidadActivo(BM$2, $E33, $C33, $B33, $D33, Hombres!$A$1:$DW$117, Mujeres!$A$1:$DW$117)</f>
        <v>6677675.5888622468</v>
      </c>
      <c r="BN33" s="52" cm="1">
        <f t="array" aca="1" ref="BN33" ca="1">AnualidadActivo(BN$2, $E33, $C33, $B33, $D33, Hombres!$A$1:$DW$117, Mujeres!$A$1:$DW$117)</f>
        <v>5797663.7206315314</v>
      </c>
      <c r="BO33" s="52" cm="1">
        <f t="array" aca="1" ref="BO33" ca="1">AnualidadActivo(BO$2, $E33, $C33, $B33, $D33, Hombres!$A$1:$DW$117, Mujeres!$A$1:$DW$117)</f>
        <v>4940467.8109012488</v>
      </c>
      <c r="BP33" s="52" cm="1">
        <f t="array" aca="1" ref="BP33" ca="1">AnualidadActivo(BP$2, $E33, $C33, $B33, $D33, Hombres!$A$1:$DW$117, Mujeres!$A$1:$DW$117)</f>
        <v>4122809.8304173802</v>
      </c>
      <c r="BQ33" s="52" cm="1">
        <f t="array" aca="1" ref="BQ33" ca="1">AnualidadActivo(BQ$2, $E33, $C33, $B33, $D33, Hombres!$A$1:$DW$117, Mujeres!$A$1:$DW$117)</f>
        <v>3360640.2048848439</v>
      </c>
      <c r="BR33" s="52" cm="1">
        <f t="array" aca="1" ref="BR33" ca="1">AnualidadActivo(BR$2, $E33, $C33, $B33, $D33, Hombres!$A$1:$DW$117, Mujeres!$A$1:$DW$117)</f>
        <v>2668442.8675694503</v>
      </c>
      <c r="BS33" s="52" cm="1">
        <f t="array" aca="1" ref="BS33" ca="1">AnualidadActivo(BS$2, $E33, $C33, $B33, $D33, Hombres!$A$1:$DW$117, Mujeres!$A$1:$DW$117)</f>
        <v>2057695.7267423493</v>
      </c>
      <c r="BT33" s="52" cm="1">
        <f t="array" aca="1" ref="BT33" ca="1">AnualidadActivo(BT$2, $E33, $C33, $B33, $D33, Hombres!$A$1:$DW$117, Mujeres!$A$1:$DW$117)</f>
        <v>1535524.570645577</v>
      </c>
      <c r="BU33" s="52" cm="1">
        <f t="array" aca="1" ref="BU33" ca="1">AnualidadActivo(BU$2, $E33, $C33, $B33, $D33, Hombres!$A$1:$DW$117, Mujeres!$A$1:$DW$117)</f>
        <v>1104284.2248519619</v>
      </c>
      <c r="BV33" s="52" cm="1">
        <f t="array" aca="1" ref="BV33" ca="1">AnualidadActivo(BV$2, $E33, $C33, $B33, $D33, Hombres!$A$1:$DW$117, Mujeres!$A$1:$DW$117)</f>
        <v>761695.2920482175</v>
      </c>
      <c r="BW33" s="52" cm="1">
        <f t="array" aca="1" ref="BW33" ca="1">AnualidadActivo(BW$2, $E33, $C33, $B33, $D33, Hombres!$A$1:$DW$117, Mujeres!$A$1:$DW$117)</f>
        <v>501240.49474693305</v>
      </c>
      <c r="BX33" s="52" cm="1">
        <f t="array" aca="1" ref="BX33" ca="1">AnualidadActivo(BX$2, $E33, $C33, $B33, $D33, Hombres!$A$1:$DW$117, Mujeres!$A$1:$DW$117)</f>
        <v>312788.81220999861</v>
      </c>
      <c r="BY33" s="52" cm="1">
        <f t="array" aca="1" ref="BY33" ca="1">AnualidadActivo(BY$2, $E33, $C33, $B33, $D33, Hombres!$A$1:$DW$117, Mujeres!$A$1:$DW$117)</f>
        <v>183777.61902736186</v>
      </c>
      <c r="BZ33" s="52" cm="1">
        <f t="array" aca="1" ref="BZ33" ca="1">AnualidadActivo(BZ$2, $E33, $C33, $B33, $D33, Hombres!$A$1:$DW$117, Mujeres!$A$1:$DW$117)</f>
        <v>100797.42959603228</v>
      </c>
      <c r="CA33" s="52" cm="1">
        <f t="array" aca="1" ref="CA33" ca="1">AnualidadActivo(CA$2, $E33, $C33, $B33, $D33, Hombres!$A$1:$DW$117, Mujeres!$A$1:$DW$117)</f>
        <v>51084.279040455185</v>
      </c>
      <c r="CB33" s="52" cm="1">
        <f t="array" aca="1" ref="CB33" ca="1">AnualidadActivo(CB$2, $E33, $C33, $B33, $D33, Hombres!$A$1:$DW$117, Mujeres!$A$1:$DW$117)</f>
        <v>23634.043973840784</v>
      </c>
      <c r="CC33" s="52" cm="1">
        <f t="array" aca="1" ref="CC33" ca="1">AnualidadActivo(CC$2, $E33, $C33, $B33, $D33, Hombres!$A$1:$DW$117, Mujeres!$A$1:$DW$117)</f>
        <v>9834.6641046709192</v>
      </c>
      <c r="CD33" s="52" cm="1">
        <f t="array" aca="1" ref="CD33" ca="1">AnualidadActivo(CD$2, $E33, $C33, $B33, $D33, Hombres!$A$1:$DW$117, Mujeres!$A$1:$DW$117)</f>
        <v>3611.8553719195302</v>
      </c>
      <c r="CE33" s="52" cm="1">
        <f t="array" aca="1" ref="CE33" ca="1">AnualidadActivo(CE$2, $E33, $C33, $B33, $D33, Hombres!$A$1:$DW$117, Mujeres!$A$1:$DW$117)</f>
        <v>1141.8004738921691</v>
      </c>
      <c r="CF33" s="52" cm="1">
        <f t="array" aca="1" ref="CF33" ca="1">AnualidadActivo(CF$2, $E33, $C33, $B33, $D33, Hombres!$A$1:$DW$117, Mujeres!$A$1:$DW$117)</f>
        <v>300.20648975071759</v>
      </c>
      <c r="CG33" s="52" cm="1">
        <f t="array" aca="1" ref="CG33" ca="1">AnualidadActivo(CG$2, $E33, $C33, $B33, $D33, Hombres!$A$1:$DW$117, Mujeres!$A$1:$DW$117)</f>
        <v>0</v>
      </c>
      <c r="CH33" s="52" cm="1">
        <f t="array" aca="1" ref="CH33" ca="1">AnualidadActivo(CH$2, $E33, $C33, $B33, $D33, Hombres!$A$1:$DW$117, Mujeres!$A$1:$DW$117)</f>
        <v>0</v>
      </c>
      <c r="CI33" s="52" cm="1">
        <f t="array" aca="1" ref="CI33" ca="1">AnualidadActivo(CI$2, $E33, $C33, $B33, $D33, Hombres!$A$1:$DW$117, Mujeres!$A$1:$DW$117)</f>
        <v>0</v>
      </c>
      <c r="CJ33" s="52" cm="1">
        <f t="array" aca="1" ref="CJ33" ca="1">AnualidadActivo(CJ$2, $E33, $C33, $B33, $D33, Hombres!$A$1:$DW$117, Mujeres!$A$1:$DW$117)</f>
        <v>0</v>
      </c>
      <c r="CK33" s="52" cm="1">
        <f t="array" aca="1" ref="CK33" ca="1">AnualidadActivo(CK$2, $E33, $C33, $B33, $D33, Hombres!$A$1:$DW$117, Mujeres!$A$1:$DW$117)</f>
        <v>0</v>
      </c>
      <c r="CL33" s="52" cm="1">
        <f t="array" aca="1" ref="CL33" ca="1">AnualidadActivo(CL$2, $E33, $C33, $B33, $D33, Hombres!$A$1:$DW$117, Mujeres!$A$1:$DW$117)</f>
        <v>0</v>
      </c>
      <c r="CM33" s="52" cm="1">
        <f t="array" aca="1" ref="CM33" ca="1">AnualidadActivo(CM$2, $E33, $C33, $B33, $D33, Hombres!$A$1:$DW$117, Mujeres!$A$1:$DW$117)</f>
        <v>0</v>
      </c>
      <c r="CN33" s="52" cm="1">
        <f t="array" aca="1" ref="CN33" ca="1">AnualidadActivo(CN$2, $E33, $C33, $B33, $D33, Hombres!$A$1:$DW$117, Mujeres!$A$1:$DW$117)</f>
        <v>0</v>
      </c>
      <c r="CO33" s="52" cm="1">
        <f t="array" aca="1" ref="CO33" ca="1">AnualidadActivo(CO$2, $E33, $C33, $B33, $D33, Hombres!$A$1:$DW$117, Mujeres!$A$1:$DW$117)</f>
        <v>0</v>
      </c>
      <c r="CP33" s="52" cm="1">
        <f t="array" aca="1" ref="CP33" ca="1">AnualidadActivo(CP$2, $E33, $C33, $B33, $D33, Hombres!$A$1:$DW$117, Mujeres!$A$1:$DW$117)</f>
        <v>0</v>
      </c>
      <c r="CQ33" s="52" cm="1">
        <f t="array" aca="1" ref="CQ33" ca="1">AnualidadActivo(CQ$2, $E33, $C33, $B33, $D33, Hombres!$A$1:$DW$117, Mujeres!$A$1:$DW$117)</f>
        <v>0</v>
      </c>
      <c r="CR33" s="52" cm="1">
        <f t="array" aca="1" ref="CR33" ca="1">AnualidadActivo(CR$2, $E33, $C33, $B33, $D33, Hombres!$A$1:$DW$117, Mujeres!$A$1:$DW$117)</f>
        <v>0</v>
      </c>
      <c r="CS33" s="52" cm="1">
        <f t="array" aca="1" ref="CS33" ca="1">AnualidadActivo(CS$2, $E33, $C33, $B33, $D33, Hombres!$A$1:$DW$117, Mujeres!$A$1:$DW$117)</f>
        <v>0</v>
      </c>
      <c r="CT33" s="52" cm="1">
        <f t="array" aca="1" ref="CT33" ca="1">AnualidadActivo(CT$2, $E33, $C33, $B33, $D33, Hombres!$A$1:$DW$117, Mujeres!$A$1:$DW$117)</f>
        <v>0</v>
      </c>
      <c r="CU33" s="52" cm="1">
        <f t="array" aca="1" ref="CU33" ca="1">AnualidadActivo(CU$2, $E33, $C33, $B33, $D33, Hombres!$A$1:$DW$117, Mujeres!$A$1:$DW$117)</f>
        <v>0</v>
      </c>
      <c r="CV33" s="52" cm="1">
        <f t="array" aca="1" ref="CV33" ca="1">AnualidadActivo(CV$2, $E33, $C33, $B33, $D33, Hombres!$A$1:$DW$117, Mujeres!$A$1:$DW$117)</f>
        <v>0</v>
      </c>
      <c r="CW33" s="52" cm="1">
        <f t="array" aca="1" ref="CW33" ca="1">AnualidadActivo(CW$2, $E33, $C33, $B33, $D33, Hombres!$A$1:$DW$117, Mujeres!$A$1:$DW$117)</f>
        <v>0</v>
      </c>
      <c r="CX33" s="52" cm="1">
        <f t="array" aca="1" ref="CX33" ca="1">AnualidadActivo(CX$2, $E33, $C33, $B33, $D33, Hombres!$A$1:$DW$117, Mujeres!$A$1:$DW$117)</f>
        <v>0</v>
      </c>
      <c r="CY33" s="52" cm="1">
        <f t="array" aca="1" ref="CY33" ca="1">AnualidadActivo(CY$2, $E33, $C33, $B33, $D33, Hombres!$A$1:$DW$117, Mujeres!$A$1:$DW$117)</f>
        <v>0</v>
      </c>
      <c r="CZ33" s="52" cm="1">
        <f t="array" aca="1" ref="CZ33" ca="1">AnualidadActivo(CZ$2, $E33, $C33, $B33, $D33, Hombres!$A$1:$DW$117, Mujeres!$A$1:$DW$117)</f>
        <v>0</v>
      </c>
      <c r="DA33" s="52" cm="1">
        <f t="array" aca="1" ref="DA33" ca="1">AnualidadActivo(DA$2, $E33, $C33, $B33, $D33, Hombres!$A$1:$DW$117, Mujeres!$A$1:$DW$117)</f>
        <v>0</v>
      </c>
      <c r="DD33" s="25"/>
      <c r="DE33" s="52" cm="1">
        <f t="array" aca="1" ref="DE33" ca="1">beneficio_muerte_individual_activo(DE$2,$F33,$D33, Hombres!$A$1:$DW$117, Mujeres!$A$1:$DW$117)</f>
        <v>0</v>
      </c>
      <c r="DF33" s="52" cm="1">
        <f t="array" aca="1" ref="DF33" ca="1">beneficio_muerte_individual_activo(DF$2,$F33,$D33, Hombres!$A$1:$DW$117, Mujeres!$A$1:$DW$117)</f>
        <v>12263</v>
      </c>
      <c r="DG33" s="52" cm="1">
        <f t="array" aca="1" ref="DG33" ca="1">beneficio_muerte_individual_activo(DG$2,$F33,$D33, Hombres!$A$1:$DW$117, Mujeres!$A$1:$DW$117)</f>
        <v>12993.627784799999</v>
      </c>
      <c r="DH33" s="52" cm="1">
        <f t="array" aca="1" ref="DH33" ca="1">beneficio_muerte_individual_activo(DH$2,$F33,$D33, Hombres!$A$1:$DW$117, Mujeres!$A$1:$DW$117)</f>
        <v>13865.692112453826</v>
      </c>
      <c r="DI33" s="52" cm="1">
        <f t="array" aca="1" ref="DI33" ca="1">beneficio_muerte_individual_activo(DI$2,$F33,$D33, Hombres!$A$1:$DW$117, Mujeres!$A$1:$DW$117)</f>
        <v>14815.208457262308</v>
      </c>
      <c r="DJ33" s="52" cm="1">
        <f t="array" aca="1" ref="DJ33" ca="1">beneficio_muerte_individual_activo(DJ$2,$F33,$D33, Hombres!$A$1:$DW$117, Mujeres!$A$1:$DW$117)</f>
        <v>15820.85172762583</v>
      </c>
      <c r="DK33" s="52" cm="1">
        <f t="array" aca="1" ref="DK33" ca="1">beneficio_muerte_individual_activo(DK$2,$F33,$D33, Hombres!$A$1:$DW$117, Mujeres!$A$1:$DW$117)</f>
        <v>16867.376125170696</v>
      </c>
      <c r="DL33" s="52" cm="1">
        <f t="array" aca="1" ref="DL33" ca="1">beneficio_muerte_individual_activo(DL$2,$F33,$D33, Hombres!$A$1:$DW$117, Mujeres!$A$1:$DW$117)</f>
        <v>17886.670987511348</v>
      </c>
      <c r="DM33" s="52" cm="1">
        <f t="array" aca="1" ref="DM33" ca="1">beneficio_muerte_individual_activo(DM$2,$F33,$D33, Hombres!$A$1:$DW$117, Mujeres!$A$1:$DW$117)</f>
        <v>18839.224467725286</v>
      </c>
      <c r="DN33" s="52" cm="1">
        <f t="array" aca="1" ref="DN33" ca="1">beneficio_muerte_individual_activo(DN$2,$F33,$D33, Hombres!$A$1:$DW$117, Mujeres!$A$1:$DW$117)</f>
        <v>19845.711339020687</v>
      </c>
      <c r="DO33" s="52" cm="1">
        <f t="array" aca="1" ref="DO33" ca="1">beneficio_muerte_individual_activo(DO$2,$F33,$D33, Hombres!$A$1:$DW$117, Mujeres!$A$1:$DW$117)</f>
        <v>20987.914129558623</v>
      </c>
      <c r="DP33" s="52" cm="1">
        <f t="array" aca="1" ref="DP33" ca="1">beneficio_muerte_individual_activo(DP$2,$F33,$D33, Hombres!$A$1:$DW$117, Mujeres!$A$1:$DW$117)</f>
        <v>22461.653623591727</v>
      </c>
      <c r="DQ33" s="52" cm="1">
        <f t="array" aca="1" ref="DQ33" ca="1">beneficio_muerte_individual_activo(DQ$2,$F33,$D33, Hombres!$A$1:$DW$117, Mujeres!$A$1:$DW$117)</f>
        <v>24365.440459179106</v>
      </c>
      <c r="DR33" s="52" cm="1">
        <f t="array" aca="1" ref="DR33" ca="1">beneficio_muerte_individual_activo(DR$2,$F33,$D33, Hombres!$A$1:$DW$117, Mujeres!$A$1:$DW$117)</f>
        <v>26653.312068905521</v>
      </c>
      <c r="DS33" s="52" cm="1">
        <f t="array" aca="1" ref="DS33" ca="1">beneficio_muerte_individual_activo(DS$2,$F33,$D33, Hombres!$A$1:$DW$117, Mujeres!$A$1:$DW$117)</f>
        <v>29019.052105276529</v>
      </c>
      <c r="DT33" s="52" cm="1">
        <f t="array" aca="1" ref="DT33" ca="1">beneficio_muerte_individual_activo(DT$2,$F33,$D33, Hombres!$A$1:$DW$117, Mujeres!$A$1:$DW$117)</f>
        <v>31280.844078233236</v>
      </c>
      <c r="DU33" s="52" cm="1">
        <f t="array" aca="1" ref="DU33" ca="1">beneficio_muerte_individual_activo(DU$2,$F33,$D33, Hombres!$A$1:$DW$117, Mujeres!$A$1:$DW$117)</f>
        <v>33502.898404460604</v>
      </c>
      <c r="DV33" s="52" cm="1">
        <f t="array" aca="1" ref="DV33" ca="1">beneficio_muerte_individual_activo(DV$2,$F33,$D33, Hombres!$A$1:$DW$117, Mujeres!$A$1:$DW$117)</f>
        <v>35718.761562028551</v>
      </c>
      <c r="DW33" s="52" cm="1">
        <f t="array" aca="1" ref="DW33" ca="1">beneficio_muerte_individual_activo(DW$2,$F33,$D33, Hombres!$A$1:$DW$117, Mujeres!$A$1:$DW$117)</f>
        <v>37962.639744138127</v>
      </c>
      <c r="DX33" s="52" cm="1">
        <f t="array" aca="1" ref="DX33" ca="1">beneficio_muerte_individual_activo(DX$2,$F33,$D33, Hombres!$A$1:$DW$117, Mujeres!$A$1:$DW$117)</f>
        <v>40386.258260597329</v>
      </c>
      <c r="DY33" s="52" cm="1">
        <f t="array" aca="1" ref="DY33" ca="1">beneficio_muerte_individual_activo(DY$2,$F33,$D33, Hombres!$A$1:$DW$117, Mujeres!$A$1:$DW$117)</f>
        <v>25826.097486059844</v>
      </c>
      <c r="DZ33" s="52" cm="1">
        <f t="array" aca="1" ref="DZ33" ca="1">beneficio_muerte_individual_activo(DZ$2,$F33,$D33, Hombres!$A$1:$DW$117, Mujeres!$A$1:$DW$117)</f>
        <v>27491.403866588957</v>
      </c>
      <c r="EA33" s="52" cm="1">
        <f t="array" aca="1" ref="EA33" ca="1">beneficio_muerte_individual_activo(EA$2,$F33,$D33, Hombres!$A$1:$DW$117, Mujeres!$A$1:$DW$117)</f>
        <v>29016.236918551378</v>
      </c>
      <c r="EB33" s="52" cm="1">
        <f t="array" aca="1" ref="EB33" ca="1">beneficio_muerte_individual_activo(EB$2,$F33,$D33, Hombres!$A$1:$DW$117, Mujeres!$A$1:$DW$117)</f>
        <v>30399.890156626254</v>
      </c>
      <c r="EC33" s="52" cm="1">
        <f t="array" aca="1" ref="EC33" ca="1">beneficio_muerte_individual_activo(EC$2,$F33,$D33, Hombres!$A$1:$DW$117, Mujeres!$A$1:$DW$117)</f>
        <v>31914.483863205318</v>
      </c>
      <c r="ED33" s="52" cm="1">
        <f t="array" aca="1" ref="ED33" ca="1">beneficio_muerte_individual_activo(ED$2,$F33,$D33, Hombres!$A$1:$DW$117, Mujeres!$A$1:$DW$117)</f>
        <v>33844.904293726409</v>
      </c>
      <c r="EE33" s="52" cm="1">
        <f t="array" aca="1" ref="EE33" ca="1">beneficio_muerte_individual_activo(EE$2,$F33,$D33, Hombres!$A$1:$DW$117, Mujeres!$A$1:$DW$117)</f>
        <v>36441.295840652208</v>
      </c>
      <c r="EF33" s="52" cm="1">
        <f t="array" aca="1" ref="EF33" ca="1">beneficio_muerte_individual_activo(EF$2,$F33,$D33, Hombres!$A$1:$DW$117, Mujeres!$A$1:$DW$117)</f>
        <v>39770.312960398172</v>
      </c>
      <c r="EG33" s="52" cm="1">
        <f t="array" aca="1" ref="EG33" ca="1">beneficio_muerte_individual_activo(EG$2,$F33,$D33, Hombres!$A$1:$DW$117, Mujeres!$A$1:$DW$117)</f>
        <v>43730.26964913238</v>
      </c>
      <c r="EH33" s="52" cm="1">
        <f t="array" aca="1" ref="EH33" ca="1">beneficio_muerte_individual_activo(EH$2,$F33,$D33, Hombres!$A$1:$DW$117, Mujeres!$A$1:$DW$117)</f>
        <v>48039.319316010406</v>
      </c>
      <c r="EI33" s="52" cm="1">
        <f t="array" aca="1" ref="EI33" ca="1">beneficio_muerte_individual_activo(EI$2,$F33,$D33, Hombres!$A$1:$DW$117, Mujeres!$A$1:$DW$117)</f>
        <v>52201.021676450117</v>
      </c>
      <c r="EJ33" s="52" cm="1">
        <f t="array" aca="1" ref="EJ33" ca="1">beneficio_muerte_individual_activo(EJ$2,$F33,$D33, Hombres!$A$1:$DW$117, Mujeres!$A$1:$DW$117)</f>
        <v>55955.145323494093</v>
      </c>
      <c r="EK33" s="52" cm="1">
        <f t="array" aca="1" ref="EK33" ca="1">beneficio_muerte_individual_activo(EK$2,$F33,$D33, Hombres!$A$1:$DW$117, Mujeres!$A$1:$DW$117)</f>
        <v>59340.382172915248</v>
      </c>
      <c r="EL33" s="52" cm="1">
        <f t="array" aca="1" ref="EL33" ca="1">beneficio_muerte_individual_activo(EL$2,$F33,$D33, Hombres!$A$1:$DW$117, Mujeres!$A$1:$DW$117)</f>
        <v>62515.519767600985</v>
      </c>
      <c r="EM33" s="52" cm="1">
        <f t="array" aca="1" ref="EM33" ca="1">beneficio_muerte_individual_activo(EM$2,$F33,$D33, Hombres!$A$1:$DW$117, Mujeres!$A$1:$DW$117)</f>
        <v>65688.111978396861</v>
      </c>
      <c r="EN33" s="52" cm="1">
        <f t="array" aca="1" ref="EN33" ca="1">beneficio_muerte_individual_activo(EN$2,$F33,$D33, Hombres!$A$1:$DW$117, Mujeres!$A$1:$DW$117)</f>
        <v>72521.862625760114</v>
      </c>
      <c r="EO33" s="52" cm="1">
        <f t="array" aca="1" ref="EO33" ca="1">beneficio_muerte_individual_activo(EO$2,$F33,$D33, Hombres!$A$1:$DW$117, Mujeres!$A$1:$DW$117)</f>
        <v>76430.094092363172</v>
      </c>
      <c r="EP33" s="52" cm="1">
        <f t="array" aca="1" ref="EP33" ca="1">beneficio_muerte_individual_activo(EP$2,$F33,$D33, Hombres!$A$1:$DW$117, Mujeres!$A$1:$DW$117)</f>
        <v>80314.617261218547</v>
      </c>
      <c r="EQ33" s="52" cm="1">
        <f t="array" aca="1" ref="EQ33" ca="1">beneficio_muerte_individual_activo(EQ$2,$F33,$D33, Hombres!$A$1:$DW$117, Mujeres!$A$1:$DW$117)</f>
        <v>84206.714917659774</v>
      </c>
      <c r="ER33" s="52" cm="1">
        <f t="array" aca="1" ref="ER33" ca="1">beneficio_muerte_individual_activo(ER$2,$F33,$D33, Hombres!$A$1:$DW$117, Mujeres!$A$1:$DW$117)</f>
        <v>88039.563514244917</v>
      </c>
      <c r="ES33" s="52" cm="1">
        <f t="array" aca="1" ref="ES33" ca="1">beneficio_muerte_individual_activo(ES$2,$F33,$D33, Hombres!$A$1:$DW$117, Mujeres!$A$1:$DW$117)</f>
        <v>91653.785207166526</v>
      </c>
      <c r="ET33" s="52" cm="1">
        <f t="array" aca="1" ref="ET33" ca="1">beneficio_muerte_individual_activo(ET$2,$F33,$D33, Hombres!$A$1:$DW$117, Mujeres!$A$1:$DW$117)</f>
        <v>95009.555148193016</v>
      </c>
      <c r="EU33" s="52" cm="1">
        <f t="array" aca="1" ref="EU33" ca="1">beneficio_muerte_individual_activo(EU$2,$F33,$D33, Hombres!$A$1:$DW$117, Mujeres!$A$1:$DW$117)</f>
        <v>98074.665716202217</v>
      </c>
      <c r="EV33" s="52" cm="1">
        <f t="array" aca="1" ref="EV33" ca="1">beneficio_muerte_individual_activo(EV$2,$F33,$D33, Hombres!$A$1:$DW$117, Mujeres!$A$1:$DW$117)</f>
        <v>100738.79417823322</v>
      </c>
      <c r="EW33" s="52" cm="1">
        <f t="array" aca="1" ref="EW33" ca="1">beneficio_muerte_individual_activo(EW$2,$F33,$D33, Hombres!$A$1:$DW$117, Mujeres!$A$1:$DW$117)</f>
        <v>102780.89146301139</v>
      </c>
      <c r="EX33" s="52" cm="1">
        <f t="array" aca="1" ref="EX33" ca="1">beneficio_muerte_individual_activo(EX$2,$F33,$D33, Hombres!$A$1:$DW$117, Mujeres!$A$1:$DW$117)</f>
        <v>103989.01363186519</v>
      </c>
      <c r="EY33" s="52" cm="1">
        <f t="array" aca="1" ref="EY33" ca="1">beneficio_muerte_individual_activo(EY$2,$F33,$D33, Hombres!$A$1:$DW$117, Mujeres!$A$1:$DW$117)</f>
        <v>104276.62762762558</v>
      </c>
      <c r="EZ33" s="52" cm="1">
        <f t="array" aca="1" ref="EZ33" ca="1">beneficio_muerte_individual_activo(EZ$2,$F33,$D33, Hombres!$A$1:$DW$117, Mujeres!$A$1:$DW$117)</f>
        <v>103597.89920181618</v>
      </c>
      <c r="FA33" s="52" cm="1">
        <f t="array" aca="1" ref="FA33" ca="1">beneficio_muerte_individual_activo(FA$2,$F33,$D33, Hombres!$A$1:$DW$117, Mujeres!$A$1:$DW$117)</f>
        <v>101863.13025323767</v>
      </c>
      <c r="FB33" s="52" cm="1">
        <f t="array" aca="1" ref="FB33" ca="1">beneficio_muerte_individual_activo(FB$2,$F33,$D33, Hombres!$A$1:$DW$117, Mujeres!$A$1:$DW$117)</f>
        <v>98931.622480375067</v>
      </c>
      <c r="FC33" s="52" cm="1">
        <f t="array" aca="1" ref="FC33" ca="1">beneficio_muerte_individual_activo(FC$2,$F33,$D33, Hombres!$A$1:$DW$117, Mujeres!$A$1:$DW$117)</f>
        <v>94729.283858202602</v>
      </c>
      <c r="FD33" s="52" cm="1">
        <f t="array" aca="1" ref="FD33" ca="1">beneficio_muerte_individual_activo(FD$2,$F33,$D33, Hombres!$A$1:$DW$117, Mujeres!$A$1:$DW$117)</f>
        <v>89314.918656408205</v>
      </c>
      <c r="FE33" s="52" cm="1">
        <f t="array" aca="1" ref="FE33" ca="1">beneficio_muerte_individual_activo(FE$2,$F33,$D33, Hombres!$A$1:$DW$117, Mujeres!$A$1:$DW$117)</f>
        <v>82812.601728645313</v>
      </c>
      <c r="FF33" s="52" cm="1">
        <f t="array" aca="1" ref="FF33" ca="1">beneficio_muerte_individual_activo(FF$2,$F33,$D33, Hombres!$A$1:$DW$117, Mujeres!$A$1:$DW$117)</f>
        <v>75357.62170271411</v>
      </c>
      <c r="FG33" s="52" cm="1">
        <f t="array" aca="1" ref="FG33" ca="1">beneficio_muerte_individual_activo(FG$2,$F33,$D33, Hombres!$A$1:$DW$117, Mujeres!$A$1:$DW$117)</f>
        <v>67108.906246861763</v>
      </c>
      <c r="FH33" s="52" cm="1">
        <f t="array" aca="1" ref="FH33" ca="1">beneficio_muerte_individual_activo(FH$2,$F33,$D33, Hombres!$A$1:$DW$117, Mujeres!$A$1:$DW$117)</f>
        <v>58319.461184052278</v>
      </c>
      <c r="FI33" s="52" cm="1">
        <f t="array" aca="1" ref="FI33" ca="1">beneficio_muerte_individual_activo(FI$2,$F33,$D33, Hombres!$A$1:$DW$117, Mujeres!$A$1:$DW$117)</f>
        <v>49331.992591807393</v>
      </c>
      <c r="FJ33" s="52" cm="1">
        <f t="array" aca="1" ref="FJ33" ca="1">beneficio_muerte_individual_activo(FJ$2,$F33,$D33, Hombres!$A$1:$DW$117, Mujeres!$A$1:$DW$117)</f>
        <v>40504.83312451547</v>
      </c>
      <c r="FK33" s="52" cm="1">
        <f t="array" aca="1" ref="FK33" ca="1">beneficio_muerte_individual_activo(FK$2,$F33,$D33, Hombres!$A$1:$DW$117, Mujeres!$A$1:$DW$117)</f>
        <v>32163.219000484987</v>
      </c>
      <c r="FL33" s="52" cm="1">
        <f t="array" aca="1" ref="FL33" ca="1">beneficio_muerte_individual_activo(FL$2,$F33,$D33, Hombres!$A$1:$DW$117, Mujeres!$A$1:$DW$117)</f>
        <v>24584.858031082797</v>
      </c>
      <c r="FM33" s="52" cm="1">
        <f t="array" aca="1" ref="FM33" ca="1">beneficio_muerte_individual_activo(FM$2,$F33,$D33, Hombres!$A$1:$DW$117, Mujeres!$A$1:$DW$117)</f>
        <v>17998.188324546907</v>
      </c>
      <c r="FN33" s="52" cm="1">
        <f t="array" aca="1" ref="FN33" ca="1">beneficio_muerte_individual_activo(FN$2,$F33,$D33, Hombres!$A$1:$DW$117, Mujeres!$A$1:$DW$117)</f>
        <v>12553.554645551745</v>
      </c>
      <c r="FO33" s="52" cm="1">
        <f t="array" aca="1" ref="FO33" ca="1">beneficio_muerte_individual_activo(FO$2,$F33,$D33, Hombres!$A$1:$DW$117, Mujeres!$A$1:$DW$117)</f>
        <v>8292.6033445277844</v>
      </c>
      <c r="FP33" s="52" cm="1">
        <f t="array" aca="1" ref="FP33" ca="1">beneficio_muerte_individual_activo(FP$2,$F33,$D33, Hombres!$A$1:$DW$117, Mujeres!$A$1:$DW$117)</f>
        <v>5150.1601804639886</v>
      </c>
      <c r="FQ33" s="52" cm="1">
        <f t="array" aca="1" ref="FQ33" ca="1">beneficio_muerte_individual_activo(FQ$2,$F33,$D33, Hombres!$A$1:$DW$117, Mujeres!$A$1:$DW$117)</f>
        <v>2980.3371745243362</v>
      </c>
      <c r="FR33" s="52" cm="1">
        <f t="array" aca="1" ref="FR33" ca="1">beneficio_muerte_individual_activo(FR$2,$F33,$D33, Hombres!$A$1:$DW$117, Mujeres!$A$1:$DW$117)</f>
        <v>1590.3357910343495</v>
      </c>
      <c r="FS33" s="52" cm="1">
        <f t="array" aca="1" ref="FS33" ca="1">beneficio_muerte_individual_activo(FS$2,$F33,$D33, Hombres!$A$1:$DW$117, Mujeres!$A$1:$DW$117)</f>
        <v>773.07208674810022</v>
      </c>
      <c r="FT33" s="52" cm="1">
        <f t="array" aca="1" ref="FT33" ca="1">beneficio_muerte_individual_activo(FT$2,$F33,$D33, Hombres!$A$1:$DW$117, Mujeres!$A$1:$DW$117)</f>
        <v>337.28855901960628</v>
      </c>
      <c r="FU33" s="52" cm="1">
        <f t="array" aca="1" ref="FU33" ca="1">beneficio_muerte_individual_activo(FU$2,$F33,$D33, Hombres!$A$1:$DW$117, Mujeres!$A$1:$DW$117)</f>
        <v>129.57916279119723</v>
      </c>
      <c r="FV33" s="52" cm="1">
        <f t="array" aca="1" ref="FV33" ca="1">beneficio_muerte_individual_activo(FV$2,$F33,$D33, Hombres!$A$1:$DW$117, Mujeres!$A$1:$DW$117)</f>
        <v>42.741184970582374</v>
      </c>
      <c r="FW33" s="52" cm="1">
        <f t="array" aca="1" ref="FW33" ca="1">beneficio_muerte_individual_activo(FW$2,$F33,$D33, Hombres!$A$1:$DW$117, Mujeres!$A$1:$DW$117)</f>
        <v>14.661055034727383</v>
      </c>
      <c r="FX33" s="52" cm="1">
        <f t="array" aca="1" ref="FX33" ca="1">beneficio_muerte_individual_activo(FX$2,$F33,$D33, Hombres!$A$1:$DW$117, Mujeres!$A$1:$DW$117)</f>
        <v>0</v>
      </c>
      <c r="FY33" s="52" cm="1">
        <f t="array" aca="1" ref="FY33" ca="1">beneficio_muerte_individual_activo(FY$2,$F33,$D33, Hombres!$A$1:$DW$117, Mujeres!$A$1:$DW$117)</f>
        <v>0</v>
      </c>
      <c r="FZ33" s="52" cm="1">
        <f t="array" aca="1" ref="FZ33" ca="1">beneficio_muerte_individual_activo(FZ$2,$F33,$D33, Hombres!$A$1:$DW$117, Mujeres!$A$1:$DW$117)</f>
        <v>0</v>
      </c>
      <c r="GA33" s="52" cm="1">
        <f t="array" aca="1" ref="GA33" ca="1">beneficio_muerte_individual_activo(GA$2,$F33,$D33, Hombres!$A$1:$DW$117, Mujeres!$A$1:$DW$117)</f>
        <v>0</v>
      </c>
      <c r="GB33" s="52" cm="1">
        <f t="array" aca="1" ref="GB33" ca="1">beneficio_muerte_individual_activo(GB$2,$F33,$D33, Hombres!$A$1:$DW$117, Mujeres!$A$1:$DW$117)</f>
        <v>0</v>
      </c>
      <c r="GC33" s="52" cm="1">
        <f t="array" aca="1" ref="GC33" ca="1">beneficio_muerte_individual_activo(GC$2,$F33,$D33, Hombres!$A$1:$DW$117, Mujeres!$A$1:$DW$117)</f>
        <v>0</v>
      </c>
      <c r="GD33" s="52" cm="1">
        <f t="array" aca="1" ref="GD33" ca="1">beneficio_muerte_individual_activo(GD$2,$F33,$D33, Hombres!$A$1:$DW$117, Mujeres!$A$1:$DW$117)</f>
        <v>0</v>
      </c>
      <c r="GE33" s="52" cm="1">
        <f t="array" aca="1" ref="GE33" ca="1">beneficio_muerte_individual_activo(GE$2,$F33,$D33, Hombres!$A$1:$DW$117, Mujeres!$A$1:$DW$117)</f>
        <v>0</v>
      </c>
      <c r="GF33" s="52" cm="1">
        <f t="array" aca="1" ref="GF33" ca="1">beneficio_muerte_individual_activo(GF$2,$F33,$D33, Hombres!$A$1:$DW$117, Mujeres!$A$1:$DW$117)</f>
        <v>0</v>
      </c>
      <c r="GG33" s="52" cm="1">
        <f t="array" aca="1" ref="GG33" ca="1">beneficio_muerte_individual_activo(GG$2,$F33,$D33, Hombres!$A$1:$DW$117, Mujeres!$A$1:$DW$117)</f>
        <v>0</v>
      </c>
      <c r="GH33" s="52" cm="1">
        <f t="array" aca="1" ref="GH33" ca="1">beneficio_muerte_individual_activo(GH$2,$F33,$D33, Hombres!$A$1:$DW$117, Mujeres!$A$1:$DW$117)</f>
        <v>0</v>
      </c>
      <c r="GI33" s="52" cm="1">
        <f t="array" aca="1" ref="GI33" ca="1">beneficio_muerte_individual_activo(GI$2,$F33,$D33, Hombres!$A$1:$DW$117, Mujeres!$A$1:$DW$117)</f>
        <v>0</v>
      </c>
      <c r="GJ33" s="52" cm="1">
        <f t="array" aca="1" ref="GJ33" ca="1">beneficio_muerte_individual_activo(GJ$2,$F33,$D33, Hombres!$A$1:$DW$117, Mujeres!$A$1:$DW$117)</f>
        <v>0</v>
      </c>
      <c r="GK33" s="52" cm="1">
        <f t="array" aca="1" ref="GK33" ca="1">beneficio_muerte_individual_activo(GK$2,$F33,$D33, Hombres!$A$1:$DW$117, Mujeres!$A$1:$DW$117)</f>
        <v>0</v>
      </c>
      <c r="GL33" s="52" cm="1">
        <f t="array" aca="1" ref="GL33" ca="1">beneficio_muerte_individual_activo(GL$2,$F33,$D33, Hombres!$A$1:$DW$117, Mujeres!$A$1:$DW$117)</f>
        <v>0</v>
      </c>
      <c r="GM33" s="52" cm="1">
        <f t="array" aca="1" ref="GM33" ca="1">beneficio_muerte_individual_activo(GM$2,$F33,$D33, Hombres!$A$1:$DW$117, Mujeres!$A$1:$DW$117)</f>
        <v>0</v>
      </c>
      <c r="GN33" s="52" cm="1">
        <f t="array" aca="1" ref="GN33" ca="1">beneficio_muerte_individual_activo(GN$2,$F33,$D33, Hombres!$A$1:$DW$117, Mujeres!$A$1:$DW$117)</f>
        <v>0</v>
      </c>
      <c r="GO33" s="52" cm="1">
        <f t="array" aca="1" ref="GO33" ca="1">beneficio_muerte_individual_activo(GO$2,$F33,$D33, Hombres!$A$1:$DW$117, Mujeres!$A$1:$DW$117)</f>
        <v>0</v>
      </c>
      <c r="GP33" s="52" cm="1">
        <f t="array" aca="1" ref="GP33" ca="1">beneficio_muerte_individual_activo(GP$2,$F33,$D33, Hombres!$A$1:$DW$117, Mujeres!$A$1:$DW$117)</f>
        <v>0</v>
      </c>
      <c r="GQ33" s="52" cm="1">
        <f t="array" aca="1" ref="GQ33" ca="1">beneficio_muerte_individual_activo(GQ$2,$F33,$D33, Hombres!$A$1:$DW$117, Mujeres!$A$1:$DW$117)</f>
        <v>0</v>
      </c>
      <c r="GR33" s="52" cm="1">
        <f t="array" aca="1" ref="GR33" ca="1">beneficio_muerte_individual_activo(GR$2,$F33,$D33, Hombres!$A$1:$DW$117, Mujeres!$A$1:$DW$117)</f>
        <v>0</v>
      </c>
      <c r="GS33" s="52" cm="1">
        <f t="array" aca="1" ref="GS33" ca="1">beneficio_muerte_individual_activo(GS$2,$F33,$D33, Hombres!$A$1:$DW$117, Mujeres!$A$1:$DW$117)</f>
        <v>0</v>
      </c>
      <c r="GT33" s="52" cm="1">
        <f t="array" aca="1" ref="GT33" ca="1">beneficio_muerte_individual_activo(GT$2,$F33,$D33, Hombres!$A$1:$DW$117, Mujeres!$A$1:$DW$117)</f>
        <v>0</v>
      </c>
      <c r="GU33" s="52" cm="1">
        <f t="array" aca="1" ref="GU33" ca="1">beneficio_muerte_individual_activo(GU$2,$F33,$D33, Hombres!$A$1:$DW$117, Mujeres!$A$1:$DW$117)</f>
        <v>0</v>
      </c>
      <c r="GV33" s="52" cm="1">
        <f t="array" aca="1" ref="GV33" ca="1">beneficio_muerte_individual_activo(GV$2,$F33,$D33, Hombres!$A$1:$DW$117, Mujeres!$A$1:$DW$117)</f>
        <v>0</v>
      </c>
    </row>
    <row r="34" spans="1:204" x14ac:dyDescent="0.35">
      <c r="A34" s="2">
        <f t="shared" si="0"/>
        <v>32</v>
      </c>
      <c r="B34" s="81">
        <v>1841908.5</v>
      </c>
      <c r="C34" s="9">
        <v>42065</v>
      </c>
      <c r="D34" s="7" t="s">
        <v>6</v>
      </c>
      <c r="E34" s="9">
        <v>29927</v>
      </c>
      <c r="F34" s="12" cm="1">
        <f t="array" aca="1" ref="F34" ca="1">edadCalc(E34)</f>
        <v>44</v>
      </c>
      <c r="G34" s="45" cm="1">
        <f t="array" aca="1" ref="G34" ca="1">PorcentajePension(C34,E34, D34)</f>
        <v>0.65</v>
      </c>
      <c r="I34" s="78"/>
      <c r="J34" s="52" cm="1">
        <f t="array" aca="1" ref="J34" ca="1">AnualidadActivo(J$2, $E34, $C34, $B34, $D34, Hombres!$A$1:$DW$117, Mujeres!$A$1:$DW$117)</f>
        <v>0</v>
      </c>
      <c r="K34" s="52" cm="1">
        <f t="array" aca="1" ref="K34" ca="1">AnualidadActivo(K$2, $E34, $C34, $B34, $D34, Hombres!$A$1:$DW$117, Mujeres!$A$1:$DW$117)</f>
        <v>0</v>
      </c>
      <c r="L34" s="52" cm="1">
        <f t="array" aca="1" ref="L34" ca="1">AnualidadActivo(L$2, $E34, $C34, $B34, $D34, Hombres!$A$1:$DW$117, Mujeres!$A$1:$DW$117)</f>
        <v>0</v>
      </c>
      <c r="M34" s="52" cm="1">
        <f t="array" aca="1" ref="M34" ca="1">AnualidadActivo(M$2, $E34, $C34, $B34, $D34, Hombres!$A$1:$DW$117, Mujeres!$A$1:$DW$117)</f>
        <v>0</v>
      </c>
      <c r="N34" s="52" cm="1">
        <f t="array" aca="1" ref="N34" ca="1">AnualidadActivo(N$2, $E34, $C34, $B34, $D34, Hombres!$A$1:$DW$117, Mujeres!$A$1:$DW$117)</f>
        <v>0</v>
      </c>
      <c r="O34" s="52" cm="1">
        <f t="array" aca="1" ref="O34" ca="1">AnualidadActivo(O$2, $E34, $C34, $B34, $D34, Hombres!$A$1:$DW$117, Mujeres!$A$1:$DW$117)</f>
        <v>0</v>
      </c>
      <c r="P34" s="52" cm="1">
        <f t="array" aca="1" ref="P34" ca="1">AnualidadActivo(P$2, $E34, $C34, $B34, $D34, Hombres!$A$1:$DW$117, Mujeres!$A$1:$DW$117)</f>
        <v>0</v>
      </c>
      <c r="Q34" s="52" cm="1">
        <f t="array" aca="1" ref="Q34" ca="1">AnualidadActivo(Q$2, $E34, $C34, $B34, $D34, Hombres!$A$1:$DW$117, Mujeres!$A$1:$DW$117)</f>
        <v>0</v>
      </c>
      <c r="R34" s="52" cm="1">
        <f t="array" aca="1" ref="R34" ca="1">AnualidadActivo(R$2, $E34, $C34, $B34, $D34, Hombres!$A$1:$DW$117, Mujeres!$A$1:$DW$117)</f>
        <v>0</v>
      </c>
      <c r="S34" s="52" cm="1">
        <f t="array" aca="1" ref="S34" ca="1">AnualidadActivo(S$2, $E34, $C34, $B34, $D34, Hombres!$A$1:$DW$117, Mujeres!$A$1:$DW$117)</f>
        <v>0</v>
      </c>
      <c r="T34" s="52" cm="1">
        <f t="array" aca="1" ref="T34" ca="1">AnualidadActivo(T$2, $E34, $C34, $B34, $D34, Hombres!$A$1:$DW$117, Mujeres!$A$1:$DW$117)</f>
        <v>0</v>
      </c>
      <c r="U34" s="52" cm="1">
        <f t="array" aca="1" ref="U34" ca="1">AnualidadActivo(U$2, $E34, $C34, $B34, $D34, Hombres!$A$1:$DW$117, Mujeres!$A$1:$DW$117)</f>
        <v>0</v>
      </c>
      <c r="V34" s="52" cm="1">
        <f t="array" aca="1" ref="V34" ca="1">AnualidadActivo(V$2, $E34, $C34, $B34, $D34, Hombres!$A$1:$DW$117, Mujeres!$A$1:$DW$117)</f>
        <v>0</v>
      </c>
      <c r="W34" s="52" cm="1">
        <f t="array" aca="1" ref="W34" ca="1">AnualidadActivo(W$2, $E34, $C34, $B34, $D34, Hombres!$A$1:$DW$117, Mujeres!$A$1:$DW$117)</f>
        <v>0</v>
      </c>
      <c r="X34" s="52" cm="1">
        <f t="array" aca="1" ref="X34" ca="1">AnualidadActivo(X$2, $E34, $C34, $B34, $D34, Hombres!$A$1:$DW$117, Mujeres!$A$1:$DW$117)</f>
        <v>0</v>
      </c>
      <c r="Y34" s="52" cm="1">
        <f t="array" aca="1" ref="Y34" ca="1">AnualidadActivo(Y$2, $E34, $C34, $B34, $D34, Hombres!$A$1:$DW$117, Mujeres!$A$1:$DW$117)</f>
        <v>0</v>
      </c>
      <c r="Z34" s="52" cm="1">
        <f t="array" aca="1" ref="Z34" ca="1">AnualidadActivo(Z$2, $E34, $C34, $B34, $D34, Hombres!$A$1:$DW$117, Mujeres!$A$1:$DW$117)</f>
        <v>0</v>
      </c>
      <c r="AA34" s="52" cm="1">
        <f t="array" aca="1" ref="AA34" ca="1">AnualidadActivo(AA$2, $E34, $C34, $B34, $D34, Hombres!$A$1:$DW$117, Mujeres!$A$1:$DW$117)</f>
        <v>0</v>
      </c>
      <c r="AB34" s="52" cm="1">
        <f t="array" aca="1" ref="AB34" ca="1">AnualidadActivo(AB$2, $E34, $C34, $B34, $D34, Hombres!$A$1:$DW$117, Mujeres!$A$1:$DW$117)</f>
        <v>0</v>
      </c>
      <c r="AC34" s="52" cm="1">
        <f t="array" aca="1" ref="AC34" ca="1">AnualidadActivo(AC$2, $E34, $C34, $B34, $D34, Hombres!$A$1:$DW$117, Mujeres!$A$1:$DW$117)</f>
        <v>38240828.883054748</v>
      </c>
      <c r="AD34" s="52" cm="1">
        <f t="array" aca="1" ref="AD34" ca="1">AnualidadActivo(AD$2, $E34, $C34, $B34, $D34, Hombres!$A$1:$DW$117, Mujeres!$A$1:$DW$117)</f>
        <v>39388053.749546394</v>
      </c>
      <c r="AE34" s="52" cm="1">
        <f t="array" aca="1" ref="AE34" ca="1">AnualidadActivo(AE$2, $E34, $C34, $B34, $D34, Hombres!$A$1:$DW$117, Mujeres!$A$1:$DW$117)</f>
        <v>40569695.362032786</v>
      </c>
      <c r="AF34" s="52" cm="1">
        <f t="array" aca="1" ref="AF34" ca="1">AnualidadActivo(AF$2, $E34, $C34, $B34, $D34, Hombres!$A$1:$DW$117, Mujeres!$A$1:$DW$117)</f>
        <v>41786786.222893767</v>
      </c>
      <c r="AG34" s="52" cm="1">
        <f t="array" aca="1" ref="AG34" ca="1">AnualidadActivo(AG$2, $E34, $C34, $B34, $D34, Hombres!$A$1:$DW$117, Mujeres!$A$1:$DW$117)</f>
        <v>43040389.809580587</v>
      </c>
      <c r="AH34" s="52" cm="1">
        <f t="array" aca="1" ref="AH34" ca="1">AnualidadActivo(AH$2, $E34, $C34, $B34, $D34, Hombres!$A$1:$DW$117, Mujeres!$A$1:$DW$117)</f>
        <v>44364263.182441957</v>
      </c>
      <c r="AI34" s="52" cm="1">
        <f t="array" aca="1" ref="AI34" ca="1">AnualidadActivo(AI$2, $E34, $C34, $B34, $D34, Hombres!$A$1:$DW$117, Mujeres!$A$1:$DW$117)</f>
        <v>45510308.334813975</v>
      </c>
      <c r="AJ34" s="52" cm="1">
        <f t="array" aca="1" ref="AJ34" ca="1">AnualidadActivo(AJ$2, $E34, $C34, $B34, $D34, Hombres!$A$1:$DW$117, Mujeres!$A$1:$DW$117)</f>
        <v>46668103.913371988</v>
      </c>
      <c r="AK34" s="52" cm="1">
        <f t="array" aca="1" ref="AK34" ca="1">AnualidadActivo(AK$2, $E34, $C34, $B34, $D34, Hombres!$A$1:$DW$117, Mujeres!$A$1:$DW$117)</f>
        <v>47837780.436128169</v>
      </c>
      <c r="AL34" s="52" cm="1">
        <f t="array" aca="1" ref="AL34" ca="1">AnualidadActivo(AL$2, $E34, $C34, $B34, $D34, Hombres!$A$1:$DW$117, Mujeres!$A$1:$DW$117)</f>
        <v>49019453.980371669</v>
      </c>
      <c r="AM34" s="52" cm="1">
        <f t="array" aca="1" ref="AM34" ca="1">AnualidadActivo(AM$2, $E34, $C34, $B34, $D34, Hombres!$A$1:$DW$117, Mujeres!$A$1:$DW$117)</f>
        <v>50211721.365521535</v>
      </c>
      <c r="AN34" s="52" cm="1">
        <f t="array" aca="1" ref="AN34" ca="1">AnualidadActivo(AN$2, $E34, $C34, $B34, $D34, Hombres!$A$1:$DW$117, Mujeres!$A$1:$DW$117)</f>
        <v>51411157.27403748</v>
      </c>
      <c r="AO34" s="52" cm="1">
        <f t="array" aca="1" ref="AO34" ca="1">AnualidadActivo(AO$2, $E34, $C34, $B34, $D34, Hombres!$A$1:$DW$117, Mujeres!$A$1:$DW$117)</f>
        <v>52612932.199208796</v>
      </c>
      <c r="AP34" s="52" cm="1">
        <f t="array" aca="1" ref="AP34" ca="1">AnualidadActivo(AP$2, $E34, $C34, $B34, $D34, Hombres!$A$1:$DW$117, Mujeres!$A$1:$DW$117)</f>
        <v>53809461.027641088</v>
      </c>
      <c r="AQ34" s="52" cm="1">
        <f t="array" aca="1" ref="AQ34" ca="1">AnualidadActivo(AQ$2, $E34, $C34, $B34, $D34, Hombres!$A$1:$DW$117, Mujeres!$A$1:$DW$117)</f>
        <v>54987931.32552471</v>
      </c>
      <c r="AR34" s="52" cm="1">
        <f t="array" aca="1" ref="AR34" ca="1">AnualidadActivo(AR$2, $E34, $C34, $B34, $D34, Hombres!$A$1:$DW$117, Mujeres!$A$1:$DW$117)</f>
        <v>56134242.514743663</v>
      </c>
      <c r="AS34" s="52" cm="1">
        <f t="array" aca="1" ref="AS34" ca="1">AnualidadActivo(AS$2, $E34, $C34, $B34, $D34, Hombres!$A$1:$DW$117, Mujeres!$A$1:$DW$117)</f>
        <v>57241393.785181373</v>
      </c>
      <c r="AT34" s="52" cm="1">
        <f t="array" aca="1" ref="AT34" ca="1">AnualidadActivo(AT$2, $E34, $C34, $B34, $D34, Hombres!$A$1:$DW$117, Mujeres!$A$1:$DW$117)</f>
        <v>58309901.939516798</v>
      </c>
      <c r="AU34" s="52" cm="1">
        <f t="array" aca="1" ref="AU34" ca="1">AnualidadActivo(AU$2, $E34, $C34, $B34, $D34, Hombres!$A$1:$DW$117, Mujeres!$A$1:$DW$117)</f>
        <v>59338891.006363176</v>
      </c>
      <c r="AV34" s="52" cm="1">
        <f t="array" aca="1" ref="AV34" ca="1">AnualidadActivo(AV$2, $E34, $C34, $B34, $D34, Hombres!$A$1:$DW$117, Mujeres!$A$1:$DW$117)</f>
        <v>60316582.844190419</v>
      </c>
      <c r="AW34" s="52" cm="1">
        <f t="array" aca="1" ref="AW34" ca="1">AnualidadActivo(AW$2, $E34, $C34, $B34, $D34, Hombres!$A$1:$DW$117, Mujeres!$A$1:$DW$117)</f>
        <v>61220574.070889354</v>
      </c>
      <c r="AX34" s="52" cm="1">
        <f t="array" aca="1" ref="AX34" ca="1">AnualidadActivo(AX$2, $E34, $C34, $B34, $D34, Hombres!$A$1:$DW$117, Mujeres!$A$1:$DW$117)</f>
        <v>62023255.138822697</v>
      </c>
      <c r="AY34" s="52" cm="1">
        <f t="array" aca="1" ref="AY34" ca="1">AnualidadActivo(AY$2, $E34, $C34, $B34, $D34, Hombres!$A$1:$DW$117, Mujeres!$A$1:$DW$117)</f>
        <v>62696848.405397534</v>
      </c>
      <c r="AZ34" s="52" cm="1">
        <f t="array" aca="1" ref="AZ34" ca="1">AnualidadActivo(AZ$2, $E34, $C34, $B34, $D34, Hombres!$A$1:$DW$117, Mujeres!$A$1:$DW$117)</f>
        <v>63145212.628186449</v>
      </c>
      <c r="BA34" s="52" cm="1">
        <f t="array" aca="1" ref="BA34" ca="1">AnualidadActivo(BA$2, $E34, $C34, $B34, $D34, Hombres!$A$1:$DW$117, Mujeres!$A$1:$DW$117)</f>
        <v>63421299.978697382</v>
      </c>
      <c r="BB34" s="52" cm="1">
        <f t="array" aca="1" ref="BB34" ca="1">AnualidadActivo(BB$2, $E34, $C34, $B34, $D34, Hombres!$A$1:$DW$117, Mujeres!$A$1:$DW$117)</f>
        <v>63499532.815915704</v>
      </c>
      <c r="BC34" s="52" cm="1">
        <f t="array" aca="1" ref="BC34" ca="1">AnualidadActivo(BC$2, $E34, $C34, $B34, $D34, Hombres!$A$1:$DW$117, Mujeres!$A$1:$DW$117)</f>
        <v>63355048.582427219</v>
      </c>
      <c r="BD34" s="52" cm="1">
        <f t="array" aca="1" ref="BD34" ca="1">AnualidadActivo(BD$2, $E34, $C34, $B34, $D34, Hombres!$A$1:$DW$117, Mujeres!$A$1:$DW$117)</f>
        <v>62964252.658568956</v>
      </c>
      <c r="BE34" s="52" cm="1">
        <f t="array" aca="1" ref="BE34" ca="1">AnualidadActivo(BE$2, $E34, $C34, $B34, $D34, Hombres!$A$1:$DW$117, Mujeres!$A$1:$DW$117)</f>
        <v>62300766.594322272</v>
      </c>
      <c r="BF34" s="52" cm="1">
        <f t="array" aca="1" ref="BF34" ca="1">AnualidadActivo(BF$2, $E34, $C34, $B34, $D34, Hombres!$A$1:$DW$117, Mujeres!$A$1:$DW$117)</f>
        <v>61335191.808581978</v>
      </c>
      <c r="BG34" s="52" cm="1">
        <f t="array" aca="1" ref="BG34" ca="1">AnualidadActivo(BG$2, $E34, $C34, $B34, $D34, Hombres!$A$1:$DW$117, Mujeres!$A$1:$DW$117)</f>
        <v>60039796.851048149</v>
      </c>
      <c r="BH34" s="52" cm="1">
        <f t="array" aca="1" ref="BH34" ca="1">AnualidadActivo(BH$2, $E34, $C34, $B34, $D34, Hombres!$A$1:$DW$117, Mujeres!$A$1:$DW$117)</f>
        <v>58393862.618024491</v>
      </c>
      <c r="BI34" s="52" cm="1">
        <f t="array" aca="1" ref="BI34" ca="1">AnualidadActivo(BI$2, $E34, $C34, $B34, $D34, Hombres!$A$1:$DW$117, Mujeres!$A$1:$DW$117)</f>
        <v>56384558.710300267</v>
      </c>
      <c r="BJ34" s="52" cm="1">
        <f t="array" aca="1" ref="BJ34" ca="1">AnualidadActivo(BJ$2, $E34, $C34, $B34, $D34, Hombres!$A$1:$DW$117, Mujeres!$A$1:$DW$117)</f>
        <v>54002434.86889644</v>
      </c>
      <c r="BK34" s="52" cm="1">
        <f t="array" aca="1" ref="BK34" ca="1">AnualidadActivo(BK$2, $E34, $C34, $B34, $D34, Hombres!$A$1:$DW$117, Mujeres!$A$1:$DW$117)</f>
        <v>51242830.577494666</v>
      </c>
      <c r="BL34" s="52" cm="1">
        <f t="array" aca="1" ref="BL34" ca="1">AnualidadActivo(BL$2, $E34, $C34, $B34, $D34, Hombres!$A$1:$DW$117, Mujeres!$A$1:$DW$117)</f>
        <v>48111677.333221875</v>
      </c>
      <c r="BM34" s="52" cm="1">
        <f t="array" aca="1" ref="BM34" ca="1">AnualidadActivo(BM$2, $E34, $C34, $B34, $D34, Hombres!$A$1:$DW$117, Mujeres!$A$1:$DW$117)</f>
        <v>44631725.744865745</v>
      </c>
      <c r="BN34" s="52" cm="1">
        <f t="array" aca="1" ref="BN34" ca="1">AnualidadActivo(BN$2, $E34, $C34, $B34, $D34, Hombres!$A$1:$DW$117, Mujeres!$A$1:$DW$117)</f>
        <v>40843420.747549042</v>
      </c>
      <c r="BO34" s="52" cm="1">
        <f t="array" aca="1" ref="BO34" ca="1">AnualidadActivo(BO$2, $E34, $C34, $B34, $D34, Hombres!$A$1:$DW$117, Mujeres!$A$1:$DW$117)</f>
        <v>36802261.890586048</v>
      </c>
      <c r="BP34" s="52" cm="1">
        <f t="array" aca="1" ref="BP34" ca="1">AnualidadActivo(BP$2, $E34, $C34, $B34, $D34, Hombres!$A$1:$DW$117, Mujeres!$A$1:$DW$117)</f>
        <v>32578966.583351631</v>
      </c>
      <c r="BQ34" s="52" cm="1">
        <f t="array" aca="1" ref="BQ34" ca="1">AnualidadActivo(BQ$2, $E34, $C34, $B34, $D34, Hombres!$A$1:$DW$117, Mujeres!$A$1:$DW$117)</f>
        <v>28261595.481090486</v>
      </c>
      <c r="BR34" s="52" cm="1">
        <f t="array" aca="1" ref="BR34" ca="1">AnualidadActivo(BR$2, $E34, $C34, $B34, $D34, Hombres!$A$1:$DW$117, Mujeres!$A$1:$DW$117)</f>
        <v>23955779.414081052</v>
      </c>
      <c r="BS34" s="52" cm="1">
        <f t="array" aca="1" ref="BS34" ca="1">AnualidadActivo(BS$2, $E34, $C34, $B34, $D34, Hombres!$A$1:$DW$117, Mujeres!$A$1:$DW$117)</f>
        <v>19777560.894509405</v>
      </c>
      <c r="BT34" s="52" cm="1">
        <f t="array" aca="1" ref="BT34" ca="1">AnualidadActivo(BT$2, $E34, $C34, $B34, $D34, Hombres!$A$1:$DW$117, Mujeres!$A$1:$DW$117)</f>
        <v>15842730.684584178</v>
      </c>
      <c r="BU34" s="52" cm="1">
        <f t="array" aca="1" ref="BU34" ca="1">AnualidadActivo(BU$2, $E34, $C34, $B34, $D34, Hombres!$A$1:$DW$117, Mujeres!$A$1:$DW$117)</f>
        <v>12258030.692320786</v>
      </c>
      <c r="BV34" s="52" cm="1">
        <f t="array" aca="1" ref="BV34" ca="1">AnualidadActivo(BV$2, $E34, $C34, $B34, $D34, Hombres!$A$1:$DW$117, Mujeres!$A$1:$DW$117)</f>
        <v>9112864.0372882634</v>
      </c>
      <c r="BW34" s="52" cm="1">
        <f t="array" aca="1" ref="BW34" ca="1">AnualidadActivo(BW$2, $E34, $C34, $B34, $D34, Hombres!$A$1:$DW$117, Mujeres!$A$1:$DW$117)</f>
        <v>6470012.4932045713</v>
      </c>
      <c r="BX34" s="52" cm="1">
        <f t="array" aca="1" ref="BX34" ca="1">AnualidadActivo(BX$2, $E34, $C34, $B34, $D34, Hombres!$A$1:$DW$117, Mujeres!$A$1:$DW$117)</f>
        <v>4356199.9651998505</v>
      </c>
      <c r="BY34" s="52" cm="1">
        <f t="array" aca="1" ref="BY34" ca="1">AnualidadActivo(BY$2, $E34, $C34, $B34, $D34, Hombres!$A$1:$DW$117, Mujeres!$A$1:$DW$117)</f>
        <v>2757964.066736795</v>
      </c>
      <c r="BZ34" s="52" cm="1">
        <f t="array" aca="1" ref="BZ34" ca="1">AnualidadActivo(BZ$2, $E34, $C34, $B34, $D34, Hombres!$A$1:$DW$117, Mujeres!$A$1:$DW$117)</f>
        <v>1625156.8055376615</v>
      </c>
      <c r="CA34" s="52" cm="1">
        <f t="array" aca="1" ref="CA34" ca="1">AnualidadActivo(CA$2, $E34, $C34, $B34, $D34, Hombres!$A$1:$DW$117, Mujeres!$A$1:$DW$117)</f>
        <v>880282.77819561574</v>
      </c>
      <c r="CB34" s="52" cm="1">
        <f t="array" aca="1" ref="CB34" ca="1">AnualidadActivo(CB$2, $E34, $C34, $B34, $D34, Hombres!$A$1:$DW$117, Mujeres!$A$1:$DW$117)</f>
        <v>431658.75449330988</v>
      </c>
      <c r="CC34" s="52" cm="1">
        <f t="array" aca="1" ref="CC34" ca="1">AnualidadActivo(CC$2, $E34, $C34, $B34, $D34, Hombres!$A$1:$DW$117, Mujeres!$A$1:$DW$117)</f>
        <v>187960.6070410489</v>
      </c>
      <c r="CD34" s="52" cm="1">
        <f t="array" aca="1" ref="CD34" ca="1">AnualidadActivo(CD$2, $E34, $C34, $B34, $D34, Hombres!$A$1:$DW$117, Mujeres!$A$1:$DW$117)</f>
        <v>70856.286125610684</v>
      </c>
      <c r="CE34" s="52" cm="1">
        <f t="array" aca="1" ref="CE34" ca="1">AnualidadActivo(CE$2, $E34, $C34, $B34, $D34, Hombres!$A$1:$DW$117, Mujeres!$A$1:$DW$117)</f>
        <v>22332.987836695473</v>
      </c>
      <c r="CF34" s="52" cm="1">
        <f t="array" aca="1" ref="CF34" ca="1">AnualidadActivo(CF$2, $E34, $C34, $B34, $D34, Hombres!$A$1:$DW$117, Mujeres!$A$1:$DW$117)</f>
        <v>5592.985347852009</v>
      </c>
      <c r="CG34" s="52" cm="1">
        <f t="array" aca="1" ref="CG34" ca="1">AnualidadActivo(CG$2, $E34, $C34, $B34, $D34, Hombres!$A$1:$DW$117, Mujeres!$A$1:$DW$117)</f>
        <v>1024.3418209223194</v>
      </c>
      <c r="CH34" s="52" cm="1">
        <f t="array" aca="1" ref="CH34" ca="1">AnualidadActivo(CH$2, $E34, $C34, $B34, $D34, Hombres!$A$1:$DW$117, Mujeres!$A$1:$DW$117)</f>
        <v>116.55412870762997</v>
      </c>
      <c r="CI34" s="52" cm="1">
        <f t="array" aca="1" ref="CI34" ca="1">AnualidadActivo(CI$2, $E34, $C34, $B34, $D34, Hombres!$A$1:$DW$117, Mujeres!$A$1:$DW$117)</f>
        <v>0</v>
      </c>
      <c r="CJ34" s="52" cm="1">
        <f t="array" aca="1" ref="CJ34" ca="1">AnualidadActivo(CJ$2, $E34, $C34, $B34, $D34, Hombres!$A$1:$DW$117, Mujeres!$A$1:$DW$117)</f>
        <v>0</v>
      </c>
      <c r="CK34" s="52" cm="1">
        <f t="array" aca="1" ref="CK34" ca="1">AnualidadActivo(CK$2, $E34, $C34, $B34, $D34, Hombres!$A$1:$DW$117, Mujeres!$A$1:$DW$117)</f>
        <v>0</v>
      </c>
      <c r="CL34" s="52" cm="1">
        <f t="array" aca="1" ref="CL34" ca="1">AnualidadActivo(CL$2, $E34, $C34, $B34, $D34, Hombres!$A$1:$DW$117, Mujeres!$A$1:$DW$117)</f>
        <v>0</v>
      </c>
      <c r="CM34" s="52" cm="1">
        <f t="array" aca="1" ref="CM34" ca="1">AnualidadActivo(CM$2, $E34, $C34, $B34, $D34, Hombres!$A$1:$DW$117, Mujeres!$A$1:$DW$117)</f>
        <v>0</v>
      </c>
      <c r="CN34" s="52" cm="1">
        <f t="array" aca="1" ref="CN34" ca="1">AnualidadActivo(CN$2, $E34, $C34, $B34, $D34, Hombres!$A$1:$DW$117, Mujeres!$A$1:$DW$117)</f>
        <v>0</v>
      </c>
      <c r="CO34" s="52" cm="1">
        <f t="array" aca="1" ref="CO34" ca="1">AnualidadActivo(CO$2, $E34, $C34, $B34, $D34, Hombres!$A$1:$DW$117, Mujeres!$A$1:$DW$117)</f>
        <v>0</v>
      </c>
      <c r="CP34" s="52" cm="1">
        <f t="array" aca="1" ref="CP34" ca="1">AnualidadActivo(CP$2, $E34, $C34, $B34, $D34, Hombres!$A$1:$DW$117, Mujeres!$A$1:$DW$117)</f>
        <v>0</v>
      </c>
      <c r="CQ34" s="52" cm="1">
        <f t="array" aca="1" ref="CQ34" ca="1">AnualidadActivo(CQ$2, $E34, $C34, $B34, $D34, Hombres!$A$1:$DW$117, Mujeres!$A$1:$DW$117)</f>
        <v>0</v>
      </c>
      <c r="CR34" s="52" cm="1">
        <f t="array" aca="1" ref="CR34" ca="1">AnualidadActivo(CR$2, $E34, $C34, $B34, $D34, Hombres!$A$1:$DW$117, Mujeres!$A$1:$DW$117)</f>
        <v>0</v>
      </c>
      <c r="CS34" s="52" cm="1">
        <f t="array" aca="1" ref="CS34" ca="1">AnualidadActivo(CS$2, $E34, $C34, $B34, $D34, Hombres!$A$1:$DW$117, Mujeres!$A$1:$DW$117)</f>
        <v>0</v>
      </c>
      <c r="CT34" s="52" cm="1">
        <f t="array" aca="1" ref="CT34" ca="1">AnualidadActivo(CT$2, $E34, $C34, $B34, $D34, Hombres!$A$1:$DW$117, Mujeres!$A$1:$DW$117)</f>
        <v>0</v>
      </c>
      <c r="CU34" s="52" cm="1">
        <f t="array" aca="1" ref="CU34" ca="1">AnualidadActivo(CU$2, $E34, $C34, $B34, $D34, Hombres!$A$1:$DW$117, Mujeres!$A$1:$DW$117)</f>
        <v>0</v>
      </c>
      <c r="CV34" s="52" cm="1">
        <f t="array" aca="1" ref="CV34" ca="1">AnualidadActivo(CV$2, $E34, $C34, $B34, $D34, Hombres!$A$1:$DW$117, Mujeres!$A$1:$DW$117)</f>
        <v>0</v>
      </c>
      <c r="CW34" s="52" cm="1">
        <f t="array" aca="1" ref="CW34" ca="1">AnualidadActivo(CW$2, $E34, $C34, $B34, $D34, Hombres!$A$1:$DW$117, Mujeres!$A$1:$DW$117)</f>
        <v>0</v>
      </c>
      <c r="CX34" s="52" cm="1">
        <f t="array" aca="1" ref="CX34" ca="1">AnualidadActivo(CX$2, $E34, $C34, $B34, $D34, Hombres!$A$1:$DW$117, Mujeres!$A$1:$DW$117)</f>
        <v>0</v>
      </c>
      <c r="CY34" s="52" cm="1">
        <f t="array" aca="1" ref="CY34" ca="1">AnualidadActivo(CY$2, $E34, $C34, $B34, $D34, Hombres!$A$1:$DW$117, Mujeres!$A$1:$DW$117)</f>
        <v>0</v>
      </c>
      <c r="CZ34" s="52" cm="1">
        <f t="array" aca="1" ref="CZ34" ca="1">AnualidadActivo(CZ$2, $E34, $C34, $B34, $D34, Hombres!$A$1:$DW$117, Mujeres!$A$1:$DW$117)</f>
        <v>0</v>
      </c>
      <c r="DA34" s="52" cm="1">
        <f t="array" aca="1" ref="DA34" ca="1">AnualidadActivo(DA$2, $E34, $C34, $B34, $D34, Hombres!$A$1:$DW$117, Mujeres!$A$1:$DW$117)</f>
        <v>0</v>
      </c>
      <c r="DD34" s="25"/>
      <c r="DE34" s="52" cm="1">
        <f t="array" aca="1" ref="DE34" ca="1">beneficio_muerte_individual_activo(DE$2,$F34,$D34, Hombres!$A$1:$DW$117, Mujeres!$A$1:$DW$117)</f>
        <v>0</v>
      </c>
      <c r="DF34" s="52" cm="1">
        <f t="array" aca="1" ref="DF34" ca="1">beneficio_muerte_individual_activo(DF$2,$F34,$D34, Hombres!$A$1:$DW$117, Mujeres!$A$1:$DW$117)</f>
        <v>5038.5</v>
      </c>
      <c r="DG34" s="52" cm="1">
        <f t="array" aca="1" ref="DG34" ca="1">beneficio_muerte_individual_activo(DG$2,$F34,$D34, Hombres!$A$1:$DW$117, Mujeres!$A$1:$DW$117)</f>
        <v>5409.9155363999998</v>
      </c>
      <c r="DH34" s="52" cm="1">
        <f t="array" aca="1" ref="DH34" ca="1">beneficio_muerte_individual_activo(DH$2,$F34,$D34, Hombres!$A$1:$DW$117, Mujeres!$A$1:$DW$117)</f>
        <v>5818.0457051272297</v>
      </c>
      <c r="DI34" s="52" cm="1">
        <f t="array" aca="1" ref="DI34" ca="1">beneficio_muerte_individual_activo(DI$2,$F34,$D34, Hombres!$A$1:$DW$117, Mujeres!$A$1:$DW$117)</f>
        <v>6211.7979931254804</v>
      </c>
      <c r="DJ34" s="52" cm="1">
        <f t="array" aca="1" ref="DJ34" ca="1">beneficio_muerte_individual_activo(DJ$2,$F34,$D34, Hombres!$A$1:$DW$117, Mujeres!$A$1:$DW$117)</f>
        <v>6594.6077936262291</v>
      </c>
      <c r="DK34" s="52" cm="1">
        <f t="array" aca="1" ref="DK34" ca="1">beneficio_muerte_individual_activo(DK$2,$F34,$D34, Hombres!$A$1:$DW$117, Mujeres!$A$1:$DW$117)</f>
        <v>7005.6843628920187</v>
      </c>
      <c r="DL34" s="52" cm="1">
        <f t="array" aca="1" ref="DL34" ca="1">beneficio_muerte_individual_activo(DL$2,$F34,$D34, Hombres!$A$1:$DW$117, Mujeres!$A$1:$DW$117)</f>
        <v>7475.0486835303045</v>
      </c>
      <c r="DM34" s="52" cm="1">
        <f t="array" aca="1" ref="DM34" ca="1">beneficio_muerte_individual_activo(DM$2,$F34,$D34, Hombres!$A$1:$DW$117, Mujeres!$A$1:$DW$117)</f>
        <v>7997.2846891583622</v>
      </c>
      <c r="DN34" s="52" cm="1">
        <f t="array" aca="1" ref="DN34" ca="1">beneficio_muerte_individual_activo(DN$2,$F34,$D34, Hombres!$A$1:$DW$117, Mujeres!$A$1:$DW$117)</f>
        <v>8531.3288625122441</v>
      </c>
      <c r="DO34" s="52" cm="1">
        <f t="array" aca="1" ref="DO34" ca="1">beneficio_muerte_individual_activo(DO$2,$F34,$D34, Hombres!$A$1:$DW$117, Mujeres!$A$1:$DW$117)</f>
        <v>9081.826187542456</v>
      </c>
      <c r="DP34" s="52" cm="1">
        <f t="array" aca="1" ref="DP34" ca="1">beneficio_muerte_individual_activo(DP$2,$F34,$D34, Hombres!$A$1:$DW$117, Mujeres!$A$1:$DW$117)</f>
        <v>9733.2189275192668</v>
      </c>
      <c r="DQ34" s="52" cm="1">
        <f t="array" aca="1" ref="DQ34" ca="1">beneficio_muerte_individual_activo(DQ$2,$F34,$D34, Hombres!$A$1:$DW$117, Mujeres!$A$1:$DW$117)</f>
        <v>10493.346298119131</v>
      </c>
      <c r="DR34" s="52" cm="1">
        <f t="array" aca="1" ref="DR34" ca="1">beneficio_muerte_individual_activo(DR$2,$F34,$D34, Hombres!$A$1:$DW$117, Mujeres!$A$1:$DW$117)</f>
        <v>11313.869572935479</v>
      </c>
      <c r="DS34" s="52" cm="1">
        <f t="array" aca="1" ref="DS34" ca="1">beneficio_muerte_individual_activo(DS$2,$F34,$D34, Hombres!$A$1:$DW$117, Mujeres!$A$1:$DW$117)</f>
        <v>12082.165995419862</v>
      </c>
      <c r="DT34" s="52" cm="1">
        <f t="array" aca="1" ref="DT34" ca="1">beneficio_muerte_individual_activo(DT$2,$F34,$D34, Hombres!$A$1:$DW$117, Mujeres!$A$1:$DW$117)</f>
        <v>12812.410835468798</v>
      </c>
      <c r="DU34" s="52" cm="1">
        <f t="array" aca="1" ref="DU34" ca="1">beneficio_muerte_individual_activo(DU$2,$F34,$D34, Hombres!$A$1:$DW$117, Mujeres!$A$1:$DW$117)</f>
        <v>13629.262347585774</v>
      </c>
      <c r="DV34" s="52" cm="1">
        <f t="array" aca="1" ref="DV34" ca="1">beneficio_muerte_individual_activo(DV$2,$F34,$D34, Hombres!$A$1:$DW$117, Mujeres!$A$1:$DW$117)</f>
        <v>14664.94797883012</v>
      </c>
      <c r="DW34" s="52" cm="1">
        <f t="array" aca="1" ref="DW34" ca="1">beneficio_muerte_individual_activo(DW$2,$F34,$D34, Hombres!$A$1:$DW$117, Mujeres!$A$1:$DW$117)</f>
        <v>15960.391760359958</v>
      </c>
      <c r="DX34" s="52" cm="1">
        <f t="array" aca="1" ref="DX34" ca="1">beneficio_muerte_individual_activo(DX$2,$F34,$D34, Hombres!$A$1:$DW$117, Mujeres!$A$1:$DW$117)</f>
        <v>17457.253038847124</v>
      </c>
      <c r="DY34" s="52" cm="1">
        <f t="array" aca="1" ref="DY34" ca="1">beneficio_muerte_individual_activo(DY$2,$F34,$D34, Hombres!$A$1:$DW$117, Mujeres!$A$1:$DW$117)</f>
        <v>11458.402709139931</v>
      </c>
      <c r="DZ34" s="52" cm="1">
        <f t="array" aca="1" ref="DZ34" ca="1">beneficio_muerte_individual_activo(DZ$2,$F34,$D34, Hombres!$A$1:$DW$117, Mujeres!$A$1:$DW$117)</f>
        <v>12485.39642022965</v>
      </c>
      <c r="EA34" s="52" cm="1">
        <f t="array" aca="1" ref="EA34" ca="1">beneficio_muerte_individual_activo(EA$2,$F34,$D34, Hombres!$A$1:$DW$117, Mujeres!$A$1:$DW$117)</f>
        <v>13473.550340481193</v>
      </c>
      <c r="EB34" s="52" cm="1">
        <f t="array" aca="1" ref="EB34" ca="1">beneficio_muerte_individual_activo(EB$2,$F34,$D34, Hombres!$A$1:$DW$117, Mujeres!$A$1:$DW$117)</f>
        <v>14410.103101080011</v>
      </c>
      <c r="EC34" s="52" cm="1">
        <f t="array" aca="1" ref="EC34" ca="1">beneficio_muerte_individual_activo(EC$2,$F34,$D34, Hombres!$A$1:$DW$117, Mujeres!$A$1:$DW$117)</f>
        <v>15354.04750337001</v>
      </c>
      <c r="ED34" s="52" cm="1">
        <f t="array" aca="1" ref="ED34" ca="1">beneficio_muerte_individual_activo(ED$2,$F34,$D34, Hombres!$A$1:$DW$117, Mujeres!$A$1:$DW$117)</f>
        <v>16414.27214923178</v>
      </c>
      <c r="EE34" s="52" cm="1">
        <f t="array" aca="1" ref="EE34" ca="1">beneficio_muerte_individual_activo(EE$2,$F34,$D34, Hombres!$A$1:$DW$117, Mujeres!$A$1:$DW$117)</f>
        <v>17677.83872640242</v>
      </c>
      <c r="EF34" s="52" cm="1">
        <f t="array" aca="1" ref="EF34" ca="1">beneficio_muerte_individual_activo(EF$2,$F34,$D34, Hombres!$A$1:$DW$117, Mujeres!$A$1:$DW$117)</f>
        <v>19269.450178305538</v>
      </c>
      <c r="EG34" s="52" cm="1">
        <f t="array" aca="1" ref="EG34" ca="1">beneficio_muerte_individual_activo(EG$2,$F34,$D34, Hombres!$A$1:$DW$117, Mujeres!$A$1:$DW$117)</f>
        <v>21385.305316854738</v>
      </c>
      <c r="EH34" s="52" cm="1">
        <f t="array" aca="1" ref="EH34" ca="1">beneficio_muerte_individual_activo(EH$2,$F34,$D34, Hombres!$A$1:$DW$117, Mujeres!$A$1:$DW$117)</f>
        <v>23979.27298917446</v>
      </c>
      <c r="EI34" s="52" cm="1">
        <f t="array" aca="1" ref="EI34" ca="1">beneficio_muerte_individual_activo(EI$2,$F34,$D34, Hombres!$A$1:$DW$117, Mujeres!$A$1:$DW$117)</f>
        <v>26658.603994417826</v>
      </c>
      <c r="EJ34" s="52" cm="1">
        <f t="array" aca="1" ref="EJ34" ca="1">beneficio_muerte_individual_activo(EJ$2,$F34,$D34, Hombres!$A$1:$DW$117, Mujeres!$A$1:$DW$117)</f>
        <v>29105.307382233677</v>
      </c>
      <c r="EK34" s="52" cm="1">
        <f t="array" aca="1" ref="EK34" ca="1">beneficio_muerte_individual_activo(EK$2,$F34,$D34, Hombres!$A$1:$DW$117, Mujeres!$A$1:$DW$117)</f>
        <v>31413.631324684367</v>
      </c>
      <c r="EL34" s="52" cm="1">
        <f t="array" aca="1" ref="EL34" ca="1">beneficio_muerte_individual_activo(EL$2,$F34,$D34, Hombres!$A$1:$DW$117, Mujeres!$A$1:$DW$117)</f>
        <v>34026.035131120952</v>
      </c>
      <c r="EM34" s="52" cm="1">
        <f t="array" aca="1" ref="EM34" ca="1">beneficio_muerte_individual_activo(EM$2,$F34,$D34, Hombres!$A$1:$DW$117, Mujeres!$A$1:$DW$117)</f>
        <v>37279.768675494539</v>
      </c>
      <c r="EN34" s="52" cm="1">
        <f t="array" aca="1" ref="EN34" ca="1">beneficio_muerte_individual_activo(EN$2,$F34,$D34, Hombres!$A$1:$DW$117, Mujeres!$A$1:$DW$117)</f>
        <v>41301.492268607857</v>
      </c>
      <c r="EO34" s="52" cm="1">
        <f t="array" aca="1" ref="EO34" ca="1">beneficio_muerte_individual_activo(EO$2,$F34,$D34, Hombres!$A$1:$DW$117, Mujeres!$A$1:$DW$117)</f>
        <v>46055.447696589901</v>
      </c>
      <c r="EP34" s="52" cm="1">
        <f t="array" aca="1" ref="EP34" ca="1">beneficio_muerte_individual_activo(EP$2,$F34,$D34, Hombres!$A$1:$DW$117, Mujeres!$A$1:$DW$117)</f>
        <v>54068.492262066153</v>
      </c>
      <c r="EQ34" s="52" cm="1">
        <f t="array" aca="1" ref="EQ34" ca="1">beneficio_muerte_individual_activo(EQ$2,$F34,$D34, Hombres!$A$1:$DW$117, Mujeres!$A$1:$DW$117)</f>
        <v>59377.027306530334</v>
      </c>
      <c r="ER34" s="52" cm="1">
        <f t="array" aca="1" ref="ER34" ca="1">beneficio_muerte_individual_activo(ER$2,$F34,$D34, Hombres!$A$1:$DW$117, Mujeres!$A$1:$DW$117)</f>
        <v>64999.138679869073</v>
      </c>
      <c r="ES34" s="52" cm="1">
        <f t="array" aca="1" ref="ES34" ca="1">beneficio_muerte_individual_activo(ES$2,$F34,$D34, Hombres!$A$1:$DW$117, Mujeres!$A$1:$DW$117)</f>
        <v>70855.168886732179</v>
      </c>
      <c r="ET34" s="52" cm="1">
        <f t="array" aca="1" ref="ET34" ca="1">beneficio_muerte_individual_activo(ET$2,$F34,$D34, Hombres!$A$1:$DW$117, Mujeres!$A$1:$DW$117)</f>
        <v>76928.413983498773</v>
      </c>
      <c r="EU34" s="52" cm="1">
        <f t="array" aca="1" ref="EU34" ca="1">beneficio_muerte_individual_activo(EU$2,$F34,$D34, Hombres!$A$1:$DW$117, Mujeres!$A$1:$DW$117)</f>
        <v>83283.245021319992</v>
      </c>
      <c r="EV34" s="52" cm="1">
        <f t="array" aca="1" ref="EV34" ca="1">beneficio_muerte_individual_activo(EV$2,$F34,$D34, Hombres!$A$1:$DW$117, Mujeres!$A$1:$DW$117)</f>
        <v>89900.149693587577</v>
      </c>
      <c r="EW34" s="52" cm="1">
        <f t="array" aca="1" ref="EW34" ca="1">beneficio_muerte_individual_activo(EW$2,$F34,$D34, Hombres!$A$1:$DW$117, Mujeres!$A$1:$DW$117)</f>
        <v>96566.162541920959</v>
      </c>
      <c r="EX34" s="52" cm="1">
        <f t="array" aca="1" ref="EX34" ca="1">beneficio_muerte_individual_activo(EX$2,$F34,$D34, Hombres!$A$1:$DW$117, Mujeres!$A$1:$DW$117)</f>
        <v>103040.20514557153</v>
      </c>
      <c r="EY34" s="52" cm="1">
        <f t="array" aca="1" ref="EY34" ca="1">beneficio_muerte_individual_activo(EY$2,$F34,$D34, Hombres!$A$1:$DW$117, Mujeres!$A$1:$DW$117)</f>
        <v>109175.22649854994</v>
      </c>
      <c r="EZ34" s="52" cm="1">
        <f t="array" aca="1" ref="EZ34" ca="1">beneficio_muerte_individual_activo(EZ$2,$F34,$D34, Hombres!$A$1:$DW$117, Mujeres!$A$1:$DW$117)</f>
        <v>114907.58871933758</v>
      </c>
      <c r="FA34" s="52" cm="1">
        <f t="array" aca="1" ref="FA34" ca="1">beneficio_muerte_individual_activo(FA$2,$F34,$D34, Hombres!$A$1:$DW$117, Mujeres!$A$1:$DW$117)</f>
        <v>120055.08441357801</v>
      </c>
      <c r="FB34" s="52" cm="1">
        <f t="array" aca="1" ref="FB34" ca="1">beneficio_muerte_individual_activo(FB$2,$F34,$D34, Hombres!$A$1:$DW$117, Mujeres!$A$1:$DW$117)</f>
        <v>124270.00003814098</v>
      </c>
      <c r="FC34" s="52" cm="1">
        <f t="array" aca="1" ref="FC34" ca="1">beneficio_muerte_individual_activo(FC$2,$F34,$D34, Hombres!$A$1:$DW$117, Mujeres!$A$1:$DW$117)</f>
        <v>127215.69130450254</v>
      </c>
      <c r="FD34" s="52" cm="1">
        <f t="array" aca="1" ref="FD34" ca="1">beneficio_muerte_individual_activo(FD$2,$F34,$D34, Hombres!$A$1:$DW$117, Mujeres!$A$1:$DW$117)</f>
        <v>128661.04843485785</v>
      </c>
      <c r="FE34" s="52" cm="1">
        <f t="array" aca="1" ref="FE34" ca="1">beneficio_muerte_individual_activo(FE$2,$F34,$D34, Hombres!$A$1:$DW$117, Mujeres!$A$1:$DW$117)</f>
        <v>128405.18784917518</v>
      </c>
      <c r="FF34" s="52" cm="1">
        <f t="array" aca="1" ref="FF34" ca="1">beneficio_muerte_individual_activo(FF$2,$F34,$D34, Hombres!$A$1:$DW$117, Mujeres!$A$1:$DW$117)</f>
        <v>126207.58209320228</v>
      </c>
      <c r="FG34" s="52" cm="1">
        <f t="array" aca="1" ref="FG34" ca="1">beneficio_muerte_individual_activo(FG$2,$F34,$D34, Hombres!$A$1:$DW$117, Mujeres!$A$1:$DW$117)</f>
        <v>121813.2604185752</v>
      </c>
      <c r="FH34" s="52" cm="1">
        <f t="array" aca="1" ref="FH34" ca="1">beneficio_muerte_individual_activo(FH$2,$F34,$D34, Hombres!$A$1:$DW$117, Mujeres!$A$1:$DW$117)</f>
        <v>115113.96347736478</v>
      </c>
      <c r="FI34" s="52" cm="1">
        <f t="array" aca="1" ref="FI34" ca="1">beneficio_muerte_individual_activo(FI$2,$F34,$D34, Hombres!$A$1:$DW$117, Mujeres!$A$1:$DW$117)</f>
        <v>106225.55508946088</v>
      </c>
      <c r="FJ34" s="52" cm="1">
        <f t="array" aca="1" ref="FJ34" ca="1">beneficio_muerte_individual_activo(FJ$2,$F34,$D34, Hombres!$A$1:$DW$117, Mujeres!$A$1:$DW$117)</f>
        <v>95427.347871020596</v>
      </c>
      <c r="FK34" s="52" cm="1">
        <f t="array" aca="1" ref="FK34" ca="1">beneficio_muerte_individual_activo(FK$2,$F34,$D34, Hombres!$A$1:$DW$117, Mujeres!$A$1:$DW$117)</f>
        <v>83121.564078689204</v>
      </c>
      <c r="FL34" s="52" cm="1">
        <f t="array" aca="1" ref="FL34" ca="1">beneficio_muerte_individual_activo(FL$2,$F34,$D34, Hombres!$A$1:$DW$117, Mujeres!$A$1:$DW$117)</f>
        <v>69846.343096594239</v>
      </c>
      <c r="FM34" s="52" cm="1">
        <f t="array" aca="1" ref="FM34" ca="1">beneficio_muerte_individual_activo(FM$2,$F34,$D34, Hombres!$A$1:$DW$117, Mujeres!$A$1:$DW$117)</f>
        <v>56301.970859060435</v>
      </c>
      <c r="FN34" s="52" cm="1">
        <f t="array" aca="1" ref="FN34" ca="1">beneficio_muerte_individual_activo(FN$2,$F34,$D34, Hombres!$A$1:$DW$117, Mujeres!$A$1:$DW$117)</f>
        <v>43273.775947168855</v>
      </c>
      <c r="FO34" s="52" cm="1">
        <f t="array" aca="1" ref="FO34" ca="1">beneficio_muerte_individual_activo(FO$2,$F34,$D34, Hombres!$A$1:$DW$117, Mujeres!$A$1:$DW$117)</f>
        <v>31488.889674105354</v>
      </c>
      <c r="FP34" s="52" cm="1">
        <f t="array" aca="1" ref="FP34" ca="1">beneficio_muerte_individual_activo(FP$2,$F34,$D34, Hombres!$A$1:$DW$117, Mujeres!$A$1:$DW$117)</f>
        <v>21503.706319622448</v>
      </c>
      <c r="FQ34" s="52" cm="1">
        <f t="array" aca="1" ref="FQ34" ca="1">beneficio_muerte_individual_activo(FQ$2,$F34,$D34, Hombres!$A$1:$DW$117, Mujeres!$A$1:$DW$117)</f>
        <v>13634.630627770384</v>
      </c>
      <c r="FR34" s="52" cm="1">
        <f t="array" aca="1" ref="FR34" ca="1">beneficio_muerte_individual_activo(FR$2,$F34,$D34, Hombres!$A$1:$DW$117, Mujeres!$A$1:$DW$117)</f>
        <v>7925.2381569989693</v>
      </c>
      <c r="FS34" s="52" cm="1">
        <f t="array" aca="1" ref="FS34" ca="1">beneficio_muerte_individual_activo(FS$2,$F34,$D34, Hombres!$A$1:$DW$117, Mujeres!$A$1:$DW$117)</f>
        <v>4158.3331458947541</v>
      </c>
      <c r="FT34" s="52" cm="1">
        <f t="array" aca="1" ref="FT34" ca="1">beneficio_muerte_individual_activo(FT$2,$F34,$D34, Hombres!$A$1:$DW$117, Mujeres!$A$1:$DW$117)</f>
        <v>1931.4262921384857</v>
      </c>
      <c r="FU34" s="52" cm="1">
        <f t="array" aca="1" ref="FU34" ca="1">beneficio_muerte_individual_activo(FU$2,$F34,$D34, Hombres!$A$1:$DW$117, Mujeres!$A$1:$DW$117)</f>
        <v>773.97565484973495</v>
      </c>
      <c r="FV34" s="52" cm="1">
        <f t="array" aca="1" ref="FV34" ca="1">beneficio_muerte_individual_activo(FV$2,$F34,$D34, Hombres!$A$1:$DW$117, Mujeres!$A$1:$DW$117)</f>
        <v>258.35452130282391</v>
      </c>
      <c r="FW34" s="52" cm="1">
        <f t="array" aca="1" ref="FW34" ca="1">beneficio_muerte_individual_activo(FW$2,$F34,$D34, Hombres!$A$1:$DW$117, Mujeres!$A$1:$DW$117)</f>
        <v>68.25531246932475</v>
      </c>
      <c r="FX34" s="52" cm="1">
        <f t="array" aca="1" ref="FX34" ca="1">beneficio_muerte_individual_activo(FX$2,$F34,$D34, Hombres!$A$1:$DW$117, Mujeres!$A$1:$DW$117)</f>
        <v>13.133525786170372</v>
      </c>
      <c r="FY34" s="52" cm="1">
        <f t="array" aca="1" ref="FY34" ca="1">beneficio_muerte_individual_activo(FY$2,$F34,$D34, Hombres!$A$1:$DW$117, Mujeres!$A$1:$DW$117)</f>
        <v>1.6299412937796678</v>
      </c>
      <c r="FZ34" s="52" cm="1">
        <f t="array" aca="1" ref="FZ34" ca="1">beneficio_muerte_individual_activo(FZ$2,$F34,$D34, Hombres!$A$1:$DW$117, Mujeres!$A$1:$DW$117)</f>
        <v>0</v>
      </c>
      <c r="GA34" s="52" cm="1">
        <f t="array" aca="1" ref="GA34" ca="1">beneficio_muerte_individual_activo(GA$2,$F34,$D34, Hombres!$A$1:$DW$117, Mujeres!$A$1:$DW$117)</f>
        <v>0</v>
      </c>
      <c r="GB34" s="52" cm="1">
        <f t="array" aca="1" ref="GB34" ca="1">beneficio_muerte_individual_activo(GB$2,$F34,$D34, Hombres!$A$1:$DW$117, Mujeres!$A$1:$DW$117)</f>
        <v>0</v>
      </c>
      <c r="GC34" s="52" cm="1">
        <f t="array" aca="1" ref="GC34" ca="1">beneficio_muerte_individual_activo(GC$2,$F34,$D34, Hombres!$A$1:$DW$117, Mujeres!$A$1:$DW$117)</f>
        <v>0</v>
      </c>
      <c r="GD34" s="52" cm="1">
        <f t="array" aca="1" ref="GD34" ca="1">beneficio_muerte_individual_activo(GD$2,$F34,$D34, Hombres!$A$1:$DW$117, Mujeres!$A$1:$DW$117)</f>
        <v>0</v>
      </c>
      <c r="GE34" s="52" cm="1">
        <f t="array" aca="1" ref="GE34" ca="1">beneficio_muerte_individual_activo(GE$2,$F34,$D34, Hombres!$A$1:$DW$117, Mujeres!$A$1:$DW$117)</f>
        <v>0</v>
      </c>
      <c r="GF34" s="52" cm="1">
        <f t="array" aca="1" ref="GF34" ca="1">beneficio_muerte_individual_activo(GF$2,$F34,$D34, Hombres!$A$1:$DW$117, Mujeres!$A$1:$DW$117)</f>
        <v>0</v>
      </c>
      <c r="GG34" s="52" cm="1">
        <f t="array" aca="1" ref="GG34" ca="1">beneficio_muerte_individual_activo(GG$2,$F34,$D34, Hombres!$A$1:$DW$117, Mujeres!$A$1:$DW$117)</f>
        <v>0</v>
      </c>
      <c r="GH34" s="52" cm="1">
        <f t="array" aca="1" ref="GH34" ca="1">beneficio_muerte_individual_activo(GH$2,$F34,$D34, Hombres!$A$1:$DW$117, Mujeres!$A$1:$DW$117)</f>
        <v>0</v>
      </c>
      <c r="GI34" s="52" cm="1">
        <f t="array" aca="1" ref="GI34" ca="1">beneficio_muerte_individual_activo(GI$2,$F34,$D34, Hombres!$A$1:$DW$117, Mujeres!$A$1:$DW$117)</f>
        <v>0</v>
      </c>
      <c r="GJ34" s="52" cm="1">
        <f t="array" aca="1" ref="GJ34" ca="1">beneficio_muerte_individual_activo(GJ$2,$F34,$D34, Hombres!$A$1:$DW$117, Mujeres!$A$1:$DW$117)</f>
        <v>0</v>
      </c>
      <c r="GK34" s="52" cm="1">
        <f t="array" aca="1" ref="GK34" ca="1">beneficio_muerte_individual_activo(GK$2,$F34,$D34, Hombres!$A$1:$DW$117, Mujeres!$A$1:$DW$117)</f>
        <v>0</v>
      </c>
      <c r="GL34" s="52" cm="1">
        <f t="array" aca="1" ref="GL34" ca="1">beneficio_muerte_individual_activo(GL$2,$F34,$D34, Hombres!$A$1:$DW$117, Mujeres!$A$1:$DW$117)</f>
        <v>0</v>
      </c>
      <c r="GM34" s="52" cm="1">
        <f t="array" aca="1" ref="GM34" ca="1">beneficio_muerte_individual_activo(GM$2,$F34,$D34, Hombres!$A$1:$DW$117, Mujeres!$A$1:$DW$117)</f>
        <v>0</v>
      </c>
      <c r="GN34" s="52" cm="1">
        <f t="array" aca="1" ref="GN34" ca="1">beneficio_muerte_individual_activo(GN$2,$F34,$D34, Hombres!$A$1:$DW$117, Mujeres!$A$1:$DW$117)</f>
        <v>0</v>
      </c>
      <c r="GO34" s="52" cm="1">
        <f t="array" aca="1" ref="GO34" ca="1">beneficio_muerte_individual_activo(GO$2,$F34,$D34, Hombres!$A$1:$DW$117, Mujeres!$A$1:$DW$117)</f>
        <v>0</v>
      </c>
      <c r="GP34" s="52" cm="1">
        <f t="array" aca="1" ref="GP34" ca="1">beneficio_muerte_individual_activo(GP$2,$F34,$D34, Hombres!$A$1:$DW$117, Mujeres!$A$1:$DW$117)</f>
        <v>0</v>
      </c>
      <c r="GQ34" s="52" cm="1">
        <f t="array" aca="1" ref="GQ34" ca="1">beneficio_muerte_individual_activo(GQ$2,$F34,$D34, Hombres!$A$1:$DW$117, Mujeres!$A$1:$DW$117)</f>
        <v>0</v>
      </c>
      <c r="GR34" s="52" cm="1">
        <f t="array" aca="1" ref="GR34" ca="1">beneficio_muerte_individual_activo(GR$2,$F34,$D34, Hombres!$A$1:$DW$117, Mujeres!$A$1:$DW$117)</f>
        <v>0</v>
      </c>
      <c r="GS34" s="52" cm="1">
        <f t="array" aca="1" ref="GS34" ca="1">beneficio_muerte_individual_activo(GS$2,$F34,$D34, Hombres!$A$1:$DW$117, Mujeres!$A$1:$DW$117)</f>
        <v>0</v>
      </c>
      <c r="GT34" s="52" cm="1">
        <f t="array" aca="1" ref="GT34" ca="1">beneficio_muerte_individual_activo(GT$2,$F34,$D34, Hombres!$A$1:$DW$117, Mujeres!$A$1:$DW$117)</f>
        <v>0</v>
      </c>
      <c r="GU34" s="52" cm="1">
        <f t="array" aca="1" ref="GU34" ca="1">beneficio_muerte_individual_activo(GU$2,$F34,$D34, Hombres!$A$1:$DW$117, Mujeres!$A$1:$DW$117)</f>
        <v>0</v>
      </c>
      <c r="GV34" s="52" cm="1">
        <f t="array" aca="1" ref="GV34" ca="1">beneficio_muerte_individual_activo(GV$2,$F34,$D34, Hombres!$A$1:$DW$117, Mujeres!$A$1:$DW$117)</f>
        <v>0</v>
      </c>
    </row>
    <row r="35" spans="1:204" x14ac:dyDescent="0.35">
      <c r="A35" s="2">
        <f t="shared" si="0"/>
        <v>33</v>
      </c>
      <c r="B35" s="81">
        <v>3146274.1</v>
      </c>
      <c r="C35" s="9">
        <v>42065</v>
      </c>
      <c r="D35" s="7" t="s">
        <v>5</v>
      </c>
      <c r="E35" s="9">
        <v>31876</v>
      </c>
      <c r="F35" s="12" cm="1">
        <f t="array" aca="1" ref="F35" ca="1">edadCalc(E35)</f>
        <v>38</v>
      </c>
      <c r="G35" s="45" cm="1">
        <f t="array" aca="1" ref="G35" ca="1">PorcentajePension(C35,E35, D35)</f>
        <v>0.85</v>
      </c>
      <c r="I35" s="78"/>
      <c r="J35" s="52" cm="1">
        <f t="array" aca="1" ref="J35" ca="1">AnualidadActivo(J$2, $E35, $C35, $B35, $D35, Hombres!$A$1:$DW$117, Mujeres!$A$1:$DW$117)</f>
        <v>0</v>
      </c>
      <c r="K35" s="52" cm="1">
        <f t="array" aca="1" ref="K35" ca="1">AnualidadActivo(K$2, $E35, $C35, $B35, $D35, Hombres!$A$1:$DW$117, Mujeres!$A$1:$DW$117)</f>
        <v>0</v>
      </c>
      <c r="L35" s="52" cm="1">
        <f t="array" aca="1" ref="L35" ca="1">AnualidadActivo(L$2, $E35, $C35, $B35, $D35, Hombres!$A$1:$DW$117, Mujeres!$A$1:$DW$117)</f>
        <v>0</v>
      </c>
      <c r="M35" s="52" cm="1">
        <f t="array" aca="1" ref="M35" ca="1">AnualidadActivo(M$2, $E35, $C35, $B35, $D35, Hombres!$A$1:$DW$117, Mujeres!$A$1:$DW$117)</f>
        <v>0</v>
      </c>
      <c r="N35" s="52" cm="1">
        <f t="array" aca="1" ref="N35" ca="1">AnualidadActivo(N$2, $E35, $C35, $B35, $D35, Hombres!$A$1:$DW$117, Mujeres!$A$1:$DW$117)</f>
        <v>0</v>
      </c>
      <c r="O35" s="52" cm="1">
        <f t="array" aca="1" ref="O35" ca="1">AnualidadActivo(O$2, $E35, $C35, $B35, $D35, Hombres!$A$1:$DW$117, Mujeres!$A$1:$DW$117)</f>
        <v>0</v>
      </c>
      <c r="P35" s="52" cm="1">
        <f t="array" aca="1" ref="P35" ca="1">AnualidadActivo(P$2, $E35, $C35, $B35, $D35, Hombres!$A$1:$DW$117, Mujeres!$A$1:$DW$117)</f>
        <v>0</v>
      </c>
      <c r="Q35" s="52" cm="1">
        <f t="array" aca="1" ref="Q35" ca="1">AnualidadActivo(Q$2, $E35, $C35, $B35, $D35, Hombres!$A$1:$DW$117, Mujeres!$A$1:$DW$117)</f>
        <v>0</v>
      </c>
      <c r="R35" s="52" cm="1">
        <f t="array" aca="1" ref="R35" ca="1">AnualidadActivo(R$2, $E35, $C35, $B35, $D35, Hombres!$A$1:$DW$117, Mujeres!$A$1:$DW$117)</f>
        <v>0</v>
      </c>
      <c r="S35" s="52" cm="1">
        <f t="array" aca="1" ref="S35" ca="1">AnualidadActivo(S$2, $E35, $C35, $B35, $D35, Hombres!$A$1:$DW$117, Mujeres!$A$1:$DW$117)</f>
        <v>0</v>
      </c>
      <c r="T35" s="52" cm="1">
        <f t="array" aca="1" ref="T35" ca="1">AnualidadActivo(T$2, $E35, $C35, $B35, $D35, Hombres!$A$1:$DW$117, Mujeres!$A$1:$DW$117)</f>
        <v>0</v>
      </c>
      <c r="U35" s="52" cm="1">
        <f t="array" aca="1" ref="U35" ca="1">AnualidadActivo(U$2, $E35, $C35, $B35, $D35, Hombres!$A$1:$DW$117, Mujeres!$A$1:$DW$117)</f>
        <v>0</v>
      </c>
      <c r="V35" s="52" cm="1">
        <f t="array" aca="1" ref="V35" ca="1">AnualidadActivo(V$2, $E35, $C35, $B35, $D35, Hombres!$A$1:$DW$117, Mujeres!$A$1:$DW$117)</f>
        <v>0</v>
      </c>
      <c r="W35" s="52" cm="1">
        <f t="array" aca="1" ref="W35" ca="1">AnualidadActivo(W$2, $E35, $C35, $B35, $D35, Hombres!$A$1:$DW$117, Mujeres!$A$1:$DW$117)</f>
        <v>0</v>
      </c>
      <c r="X35" s="52" cm="1">
        <f t="array" aca="1" ref="X35" ca="1">AnualidadActivo(X$2, $E35, $C35, $B35, $D35, Hombres!$A$1:$DW$117, Mujeres!$A$1:$DW$117)</f>
        <v>0</v>
      </c>
      <c r="Y35" s="52" cm="1">
        <f t="array" aca="1" ref="Y35" ca="1">AnualidadActivo(Y$2, $E35, $C35, $B35, $D35, Hombres!$A$1:$DW$117, Mujeres!$A$1:$DW$117)</f>
        <v>0</v>
      </c>
      <c r="Z35" s="52" cm="1">
        <f t="array" aca="1" ref="Z35" ca="1">AnualidadActivo(Z$2, $E35, $C35, $B35, $D35, Hombres!$A$1:$DW$117, Mujeres!$A$1:$DW$117)</f>
        <v>0</v>
      </c>
      <c r="AA35" s="52" cm="1">
        <f t="array" aca="1" ref="AA35" ca="1">AnualidadActivo(AA$2, $E35, $C35, $B35, $D35, Hombres!$A$1:$DW$117, Mujeres!$A$1:$DW$117)</f>
        <v>0</v>
      </c>
      <c r="AB35" s="52" cm="1">
        <f t="array" aca="1" ref="AB35" ca="1">AnualidadActivo(AB$2, $E35, $C35, $B35, $D35, Hombres!$A$1:$DW$117, Mujeres!$A$1:$DW$117)</f>
        <v>0</v>
      </c>
      <c r="AC35" s="52" cm="1">
        <f t="array" aca="1" ref="AC35" ca="1">AnualidadActivo(AC$2, $E35, $C35, $B35, $D35, Hombres!$A$1:$DW$117, Mujeres!$A$1:$DW$117)</f>
        <v>0</v>
      </c>
      <c r="AD35" s="52" cm="1">
        <f t="array" aca="1" ref="AD35" ca="1">AnualidadActivo(AD$2, $E35, $C35, $B35, $D35, Hombres!$A$1:$DW$117, Mujeres!$A$1:$DW$117)</f>
        <v>0</v>
      </c>
      <c r="AE35" s="52" cm="1">
        <f t="array" aca="1" ref="AE35" ca="1">AnualidadActivo(AE$2, $E35, $C35, $B35, $D35, Hombres!$A$1:$DW$117, Mujeres!$A$1:$DW$117)</f>
        <v>0</v>
      </c>
      <c r="AF35" s="52" cm="1">
        <f t="array" aca="1" ref="AF35" ca="1">AnualidadActivo(AF$2, $E35, $C35, $B35, $D35, Hombres!$A$1:$DW$117, Mujeres!$A$1:$DW$117)</f>
        <v>0</v>
      </c>
      <c r="AG35" s="52" cm="1">
        <f t="array" aca="1" ref="AG35" ca="1">AnualidadActivo(AG$2, $E35, $C35, $B35, $D35, Hombres!$A$1:$DW$117, Mujeres!$A$1:$DW$117)</f>
        <v>0</v>
      </c>
      <c r="AH35" s="52" cm="1">
        <f t="array" aca="1" ref="AH35" ca="1">AnualidadActivo(AH$2, $E35, $C35, $B35, $D35, Hombres!$A$1:$DW$117, Mujeres!$A$1:$DW$117)</f>
        <v>0</v>
      </c>
      <c r="AI35" s="52" cm="1">
        <f t="array" aca="1" ref="AI35" ca="1">AnualidadActivo(AI$2, $E35, $C35, $B35, $D35, Hombres!$A$1:$DW$117, Mujeres!$A$1:$DW$117)</f>
        <v>0</v>
      </c>
      <c r="AJ35" s="52" cm="1">
        <f t="array" aca="1" ref="AJ35" ca="1">AnualidadActivo(AJ$2, $E35, $C35, $B35, $D35, Hombres!$A$1:$DW$117, Mujeres!$A$1:$DW$117)</f>
        <v>0</v>
      </c>
      <c r="AK35" s="52" cm="1">
        <f t="array" aca="1" ref="AK35" ca="1">AnualidadActivo(AK$2, $E35, $C35, $B35, $D35, Hombres!$A$1:$DW$117, Mujeres!$A$1:$DW$117)</f>
        <v>119180611.37331325</v>
      </c>
      <c r="AL35" s="52" cm="1">
        <f t="array" aca="1" ref="AL35" ca="1">AnualidadActivo(AL$2, $E35, $C35, $B35, $D35, Hombres!$A$1:$DW$117, Mujeres!$A$1:$DW$117)</f>
        <v>122756029.71451265</v>
      </c>
      <c r="AM35" s="52" cm="1">
        <f t="array" aca="1" ref="AM35" ca="1">AnualidadActivo(AM$2, $E35, $C35, $B35, $D35, Hombres!$A$1:$DW$117, Mujeres!$A$1:$DW$117)</f>
        <v>126438710.60594802</v>
      </c>
      <c r="AN35" s="52" cm="1">
        <f t="array" aca="1" ref="AN35" ca="1">AnualidadActivo(AN$2, $E35, $C35, $B35, $D35, Hombres!$A$1:$DW$117, Mujeres!$A$1:$DW$117)</f>
        <v>130231871.92412645</v>
      </c>
      <c r="AO35" s="52" cm="1">
        <f t="array" aca="1" ref="AO35" ca="1">AnualidadActivo(AO$2, $E35, $C35, $B35, $D35, Hombres!$A$1:$DW$117, Mujeres!$A$1:$DW$117)</f>
        <v>134138828.08185026</v>
      </c>
      <c r="AP35" s="52" cm="1">
        <f t="array" aca="1" ref="AP35" ca="1">AnualidadActivo(AP$2, $E35, $C35, $B35, $D35, Hombres!$A$1:$DW$117, Mujeres!$A$1:$DW$117)</f>
        <v>138329248.71463713</v>
      </c>
      <c r="AQ35" s="52" cm="1">
        <f t="array" aca="1" ref="AQ35" ca="1">AnualidadActivo(AQ$2, $E35, $C35, $B35, $D35, Hombres!$A$1:$DW$117, Mujeres!$A$1:$DW$117)</f>
        <v>141236551.46878207</v>
      </c>
      <c r="AR35" s="52" cm="1">
        <f t="array" aca="1" ref="AR35" ca="1">AnualidadActivo(AR$2, $E35, $C35, $B35, $D35, Hombres!$A$1:$DW$117, Mujeres!$A$1:$DW$117)</f>
        <v>144107854.12111214</v>
      </c>
      <c r="AS35" s="52" cm="1">
        <f t="array" aca="1" ref="AS35" ca="1">AnualidadActivo(AS$2, $E35, $C35, $B35, $D35, Hombres!$A$1:$DW$117, Mujeres!$A$1:$DW$117)</f>
        <v>146945339.06572753</v>
      </c>
      <c r="AT35" s="52" cm="1">
        <f t="array" aca="1" ref="AT35" ca="1">AnualidadActivo(AT$2, $E35, $C35, $B35, $D35, Hombres!$A$1:$DW$117, Mujeres!$A$1:$DW$117)</f>
        <v>149753497.11713883</v>
      </c>
      <c r="AU35" s="52" cm="1">
        <f t="array" aca="1" ref="AU35" ca="1">AnualidadActivo(AU$2, $E35, $C35, $B35, $D35, Hombres!$A$1:$DW$117, Mujeres!$A$1:$DW$117)</f>
        <v>152518746.20784235</v>
      </c>
      <c r="AV35" s="52" cm="1">
        <f t="array" aca="1" ref="AV35" ca="1">AnualidadActivo(AV$2, $E35, $C35, $B35, $D35, Hombres!$A$1:$DW$117, Mujeres!$A$1:$DW$117)</f>
        <v>155205783.65388307</v>
      </c>
      <c r="AW35" s="52" cm="1">
        <f t="array" aca="1" ref="AW35" ca="1">AnualidadActivo(AW$2, $E35, $C35, $B35, $D35, Hombres!$A$1:$DW$117, Mujeres!$A$1:$DW$117)</f>
        <v>157759932.28875667</v>
      </c>
      <c r="AX35" s="52" cm="1">
        <f t="array" aca="1" ref="AX35" ca="1">AnualidadActivo(AX$2, $E35, $C35, $B35, $D35, Hombres!$A$1:$DW$117, Mujeres!$A$1:$DW$117)</f>
        <v>160120336.39566109</v>
      </c>
      <c r="AY35" s="52" cm="1">
        <f t="array" aca="1" ref="AY35" ca="1">AnualidadActivo(AY$2, $E35, $C35, $B35, $D35, Hombres!$A$1:$DW$117, Mujeres!$A$1:$DW$117)</f>
        <v>162228495.47571734</v>
      </c>
      <c r="AZ35" s="52" cm="1">
        <f t="array" aca="1" ref="AZ35" ca="1">AnualidadActivo(AZ$2, $E35, $C35, $B35, $D35, Hombres!$A$1:$DW$117, Mujeres!$A$1:$DW$117)</f>
        <v>164033762.49291945</v>
      </c>
      <c r="BA35" s="52" cm="1">
        <f t="array" aca="1" ref="BA35" ca="1">AnualidadActivo(BA$2, $E35, $C35, $B35, $D35, Hombres!$A$1:$DW$117, Mujeres!$A$1:$DW$117)</f>
        <v>165510784.33113417</v>
      </c>
      <c r="BB35" s="52" cm="1">
        <f t="array" aca="1" ref="BB35" ca="1">AnualidadActivo(BB$2, $E35, $C35, $B35, $D35, Hombres!$A$1:$DW$117, Mujeres!$A$1:$DW$117)</f>
        <v>166653760.76105043</v>
      </c>
      <c r="BC35" s="52" cm="1">
        <f t="array" aca="1" ref="BC35" ca="1">AnualidadActivo(BC$2, $E35, $C35, $B35, $D35, Hombres!$A$1:$DW$117, Mujeres!$A$1:$DW$117)</f>
        <v>167463177.41200057</v>
      </c>
      <c r="BD35" s="52" cm="1">
        <f t="array" aca="1" ref="BD35" ca="1">AnualidadActivo(BD$2, $E35, $C35, $B35, $D35, Hombres!$A$1:$DW$117, Mujeres!$A$1:$DW$117)</f>
        <v>167933155.28356436</v>
      </c>
      <c r="BE35" s="52" cm="1">
        <f t="array" aca="1" ref="BE35" ca="1">AnualidadActivo(BE$2, $E35, $C35, $B35, $D35, Hombres!$A$1:$DW$117, Mujeres!$A$1:$DW$117)</f>
        <v>168034864.67079449</v>
      </c>
      <c r="BF35" s="52" cm="1">
        <f t="array" aca="1" ref="BF35" ca="1">AnualidadActivo(BF$2, $E35, $C35, $B35, $D35, Hombres!$A$1:$DW$117, Mujeres!$A$1:$DW$117)</f>
        <v>167421347.53534901</v>
      </c>
      <c r="BG35" s="52" cm="1">
        <f t="array" aca="1" ref="BG35" ca="1">AnualidadActivo(BG$2, $E35, $C35, $B35, $D35, Hombres!$A$1:$DW$117, Mujeres!$A$1:$DW$117)</f>
        <v>166275994.15560699</v>
      </c>
      <c r="BH35" s="52" cm="1">
        <f t="array" aca="1" ref="BH35" ca="1">AnualidadActivo(BH$2, $E35, $C35, $B35, $D35, Hombres!$A$1:$DW$117, Mujeres!$A$1:$DW$117)</f>
        <v>164560664.89456671</v>
      </c>
      <c r="BI35" s="52" cm="1">
        <f t="array" aca="1" ref="BI35" ca="1">AnualidadActivo(BI$2, $E35, $C35, $B35, $D35, Hombres!$A$1:$DW$117, Mujeres!$A$1:$DW$117)</f>
        <v>162236483.78677371</v>
      </c>
      <c r="BJ35" s="52" cm="1">
        <f t="array" aca="1" ref="BJ35" ca="1">AnualidadActivo(BJ$2, $E35, $C35, $B35, $D35, Hombres!$A$1:$DW$117, Mujeres!$A$1:$DW$117)</f>
        <v>159257079.38806224</v>
      </c>
      <c r="BK35" s="52" cm="1">
        <f t="array" aca="1" ref="BK35" ca="1">AnualidadActivo(BK$2, $E35, $C35, $B35, $D35, Hombres!$A$1:$DW$117, Mujeres!$A$1:$DW$117)</f>
        <v>155577075.88866231</v>
      </c>
      <c r="BL35" s="52" cm="1">
        <f t="array" aca="1" ref="BL35" ca="1">AnualidadActivo(BL$2, $E35, $C35, $B35, $D35, Hombres!$A$1:$DW$117, Mujeres!$A$1:$DW$117)</f>
        <v>151155005.97980875</v>
      </c>
      <c r="BM35" s="52" cm="1">
        <f t="array" aca="1" ref="BM35" ca="1">AnualidadActivo(BM$2, $E35, $C35, $B35, $D35, Hombres!$A$1:$DW$117, Mujeres!$A$1:$DW$117)</f>
        <v>145965140.11480865</v>
      </c>
      <c r="BN35" s="52" cm="1">
        <f t="array" aca="1" ref="BN35" ca="1">AnualidadActivo(BN$2, $E35, $C35, $B35, $D35, Hombres!$A$1:$DW$117, Mujeres!$A$1:$DW$117)</f>
        <v>139999939.52805531</v>
      </c>
      <c r="BO35" s="52" cm="1">
        <f t="array" aca="1" ref="BO35" ca="1">AnualidadActivo(BO$2, $E35, $C35, $B35, $D35, Hombres!$A$1:$DW$117, Mujeres!$A$1:$DW$117)</f>
        <v>133265141.07710199</v>
      </c>
      <c r="BP35" s="52" cm="1">
        <f t="array" aca="1" ref="BP35" ca="1">AnualidadActivo(BP$2, $E35, $C35, $B35, $D35, Hombres!$A$1:$DW$117, Mujeres!$A$1:$DW$117)</f>
        <v>125783041.42797399</v>
      </c>
      <c r="BQ35" s="52" cm="1">
        <f t="array" aca="1" ref="BQ35" ca="1">AnualidadActivo(BQ$2, $E35, $C35, $B35, $D35, Hombres!$A$1:$DW$117, Mujeres!$A$1:$DW$117)</f>
        <v>117599617.75843792</v>
      </c>
      <c r="BR35" s="52" cm="1">
        <f t="array" aca="1" ref="BR35" ca="1">AnualidadActivo(BR$2, $E35, $C35, $B35, $D35, Hombres!$A$1:$DW$117, Mujeres!$A$1:$DW$117)</f>
        <v>108794514.54622829</v>
      </c>
      <c r="BS35" s="52" cm="1">
        <f t="array" aca="1" ref="BS35" ca="1">AnualidadActivo(BS$2, $E35, $C35, $B35, $D35, Hombres!$A$1:$DW$117, Mujeres!$A$1:$DW$117)</f>
        <v>99478444.291031793</v>
      </c>
      <c r="BT35" s="52" cm="1">
        <f t="array" aca="1" ref="BT35" ca="1">AnualidadActivo(BT$2, $E35, $C35, $B35, $D35, Hombres!$A$1:$DW$117, Mujeres!$A$1:$DW$117)</f>
        <v>89783046.906876653</v>
      </c>
      <c r="BU35" s="52" cm="1">
        <f t="array" aca="1" ref="BU35" ca="1">AnualidadActivo(BU$2, $E35, $C35, $B35, $D35, Hombres!$A$1:$DW$117, Mujeres!$A$1:$DW$117)</f>
        <v>79858530.805548742</v>
      </c>
      <c r="BV35" s="52" cm="1">
        <f t="array" aca="1" ref="BV35" ca="1">AnualidadActivo(BV$2, $E35, $C35, $B35, $D35, Hombres!$A$1:$DW$117, Mujeres!$A$1:$DW$117)</f>
        <v>69877311.471492827</v>
      </c>
      <c r="BW35" s="52" cm="1">
        <f t="array" aca="1" ref="BW35" ca="1">AnualidadActivo(BW$2, $E35, $C35, $B35, $D35, Hombres!$A$1:$DW$117, Mujeres!$A$1:$DW$117)</f>
        <v>60035580.593140267</v>
      </c>
      <c r="BX35" s="52" cm="1">
        <f t="array" aca="1" ref="BX35" ca="1">AnualidadActivo(BX$2, $E35, $C35, $B35, $D35, Hombres!$A$1:$DW$117, Mujeres!$A$1:$DW$117)</f>
        <v>50539853.010107264</v>
      </c>
      <c r="BY35" s="52" cm="1">
        <f t="array" aca="1" ref="BY35" ca="1">AnualidadActivo(BY$2, $E35, $C35, $B35, $D35, Hombres!$A$1:$DW$117, Mujeres!$A$1:$DW$117)</f>
        <v>41587592.84368252</v>
      </c>
      <c r="BZ35" s="52" cm="1">
        <f t="array" aca="1" ref="BZ35" ca="1">AnualidadActivo(BZ$2, $E35, $C35, $B35, $D35, Hombres!$A$1:$DW$117, Mujeres!$A$1:$DW$117)</f>
        <v>33355554.99360545</v>
      </c>
      <c r="CA35" s="52" cm="1">
        <f t="array" aca="1" ref="CA35" ca="1">AnualidadActivo(CA$2, $E35, $C35, $B35, $D35, Hombres!$A$1:$DW$117, Mujeres!$A$1:$DW$117)</f>
        <v>25992374.701054953</v>
      </c>
      <c r="CB35" s="52" cm="1">
        <f t="array" aca="1" ref="CB35" ca="1">AnualidadActivo(CB$2, $E35, $C35, $B35, $D35, Hombres!$A$1:$DW$117, Mujeres!$A$1:$DW$117)</f>
        <v>19609287.74464187</v>
      </c>
      <c r="CC35" s="52" cm="1">
        <f t="array" aca="1" ref="CC35" ca="1">AnualidadActivo(CC$2, $E35, $C35, $B35, $D35, Hombres!$A$1:$DW$117, Mujeres!$A$1:$DW$117)</f>
        <v>14266060.20951766</v>
      </c>
      <c r="CD35" s="52" cm="1">
        <f t="array" aca="1" ref="CD35" ca="1">AnualidadActivo(CD$2, $E35, $C35, $B35, $D35, Hombres!$A$1:$DW$117, Mujeres!$A$1:$DW$117)</f>
        <v>9962644.2427540515</v>
      </c>
      <c r="CE35" s="52" cm="1">
        <f t="array" aca="1" ref="CE35" ca="1">AnualidadActivo(CE$2, $E35, $C35, $B35, $D35, Hombres!$A$1:$DW$117, Mujeres!$A$1:$DW$117)</f>
        <v>6642264.7099899556</v>
      </c>
      <c r="CF35" s="52" cm="1">
        <f t="array" aca="1" ref="CF35" ca="1">AnualidadActivo(CF$2, $E35, $C35, $B35, $D35, Hombres!$A$1:$DW$117, Mujeres!$A$1:$DW$117)</f>
        <v>4201392.042689628</v>
      </c>
      <c r="CG35" s="52" cm="1">
        <f t="array" aca="1" ref="CG35" ca="1">AnualidadActivo(CG$2, $E35, $C35, $B35, $D35, Hombres!$A$1:$DW$117, Mujeres!$A$1:$DW$117)</f>
        <v>2503186.7741714143</v>
      </c>
      <c r="CH35" s="52" cm="1">
        <f t="array" aca="1" ref="CH35" ca="1">AnualidadActivo(CH$2, $E35, $C35, $B35, $D35, Hombres!$A$1:$DW$117, Mujeres!$A$1:$DW$117)</f>
        <v>1393167.1477790973</v>
      </c>
      <c r="CI35" s="52" cm="1">
        <f t="array" aca="1" ref="CI35" ca="1">AnualidadActivo(CI$2, $E35, $C35, $B35, $D35, Hombres!$A$1:$DW$117, Mujeres!$A$1:$DW$117)</f>
        <v>717080.15267811297</v>
      </c>
      <c r="CJ35" s="52" cm="1">
        <f t="array" aca="1" ref="CJ35" ca="1">AnualidadActivo(CJ$2, $E35, $C35, $B35, $D35, Hombres!$A$1:$DW$117, Mujeres!$A$1:$DW$117)</f>
        <v>337167.20695146249</v>
      </c>
      <c r="CK35" s="52" cm="1">
        <f t="array" aca="1" ref="CK35" ca="1">AnualidadActivo(CK$2, $E35, $C35, $B35, $D35, Hombres!$A$1:$DW$117, Mujeres!$A$1:$DW$117)</f>
        <v>142641.03338606982</v>
      </c>
      <c r="CL35" s="52" cm="1">
        <f t="array" aca="1" ref="CL35" ca="1">AnualidadActivo(CL$2, $E35, $C35, $B35, $D35, Hombres!$A$1:$DW$117, Mujeres!$A$1:$DW$117)</f>
        <v>53275.344750664015</v>
      </c>
      <c r="CM35" s="52" cm="1">
        <f t="array" aca="1" ref="CM35" ca="1">AnualidadActivo(CM$2, $E35, $C35, $B35, $D35, Hombres!$A$1:$DW$117, Mujeres!$A$1:$DW$117)</f>
        <v>17137.992646050981</v>
      </c>
      <c r="CN35" s="52" cm="1">
        <f t="array" aca="1" ref="CN35" ca="1">AnualidadActivo(CN$2, $E35, $C35, $B35, $D35, Hombres!$A$1:$DW$117, Mujeres!$A$1:$DW$117)</f>
        <v>4589.1466663534256</v>
      </c>
      <c r="CO35" s="52" cm="1">
        <f t="array" aca="1" ref="CO35" ca="1">AnualidadActivo(CO$2, $E35, $C35, $B35, $D35, Hombres!$A$1:$DW$117, Mujeres!$A$1:$DW$117)</f>
        <v>0</v>
      </c>
      <c r="CP35" s="52" cm="1">
        <f t="array" aca="1" ref="CP35" ca="1">AnualidadActivo(CP$2, $E35, $C35, $B35, $D35, Hombres!$A$1:$DW$117, Mujeres!$A$1:$DW$117)</f>
        <v>0</v>
      </c>
      <c r="CQ35" s="52" cm="1">
        <f t="array" aca="1" ref="CQ35" ca="1">AnualidadActivo(CQ$2, $E35, $C35, $B35, $D35, Hombres!$A$1:$DW$117, Mujeres!$A$1:$DW$117)</f>
        <v>0</v>
      </c>
      <c r="CR35" s="52" cm="1">
        <f t="array" aca="1" ref="CR35" ca="1">AnualidadActivo(CR$2, $E35, $C35, $B35, $D35, Hombres!$A$1:$DW$117, Mujeres!$A$1:$DW$117)</f>
        <v>0</v>
      </c>
      <c r="CS35" s="52" cm="1">
        <f t="array" aca="1" ref="CS35" ca="1">AnualidadActivo(CS$2, $E35, $C35, $B35, $D35, Hombres!$A$1:$DW$117, Mujeres!$A$1:$DW$117)</f>
        <v>0</v>
      </c>
      <c r="CT35" s="52" cm="1">
        <f t="array" aca="1" ref="CT35" ca="1">AnualidadActivo(CT$2, $E35, $C35, $B35, $D35, Hombres!$A$1:$DW$117, Mujeres!$A$1:$DW$117)</f>
        <v>0</v>
      </c>
      <c r="CU35" s="52" cm="1">
        <f t="array" aca="1" ref="CU35" ca="1">AnualidadActivo(CU$2, $E35, $C35, $B35, $D35, Hombres!$A$1:$DW$117, Mujeres!$A$1:$DW$117)</f>
        <v>0</v>
      </c>
      <c r="CV35" s="52" cm="1">
        <f t="array" aca="1" ref="CV35" ca="1">AnualidadActivo(CV$2, $E35, $C35, $B35, $D35, Hombres!$A$1:$DW$117, Mujeres!$A$1:$DW$117)</f>
        <v>0</v>
      </c>
      <c r="CW35" s="52" cm="1">
        <f t="array" aca="1" ref="CW35" ca="1">AnualidadActivo(CW$2, $E35, $C35, $B35, $D35, Hombres!$A$1:$DW$117, Mujeres!$A$1:$DW$117)</f>
        <v>0</v>
      </c>
      <c r="CX35" s="52" cm="1">
        <f t="array" aca="1" ref="CX35" ca="1">AnualidadActivo(CX$2, $E35, $C35, $B35, $D35, Hombres!$A$1:$DW$117, Mujeres!$A$1:$DW$117)</f>
        <v>0</v>
      </c>
      <c r="CY35" s="52" cm="1">
        <f t="array" aca="1" ref="CY35" ca="1">AnualidadActivo(CY$2, $E35, $C35, $B35, $D35, Hombres!$A$1:$DW$117, Mujeres!$A$1:$DW$117)</f>
        <v>0</v>
      </c>
      <c r="CZ35" s="52" cm="1">
        <f t="array" aca="1" ref="CZ35" ca="1">AnualidadActivo(CZ$2, $E35, $C35, $B35, $D35, Hombres!$A$1:$DW$117, Mujeres!$A$1:$DW$117)</f>
        <v>0</v>
      </c>
      <c r="DA35" s="52" cm="1">
        <f t="array" aca="1" ref="DA35" ca="1">AnualidadActivo(DA$2, $E35, $C35, $B35, $D35, Hombres!$A$1:$DW$117, Mujeres!$A$1:$DW$117)</f>
        <v>0</v>
      </c>
      <c r="DD35" s="25"/>
      <c r="DE35" s="52" cm="1">
        <f t="array" aca="1" ref="DE35" ca="1">beneficio_muerte_individual_activo(DE$2,$F35,$D35, Hombres!$A$1:$DW$117, Mujeres!$A$1:$DW$117)</f>
        <v>0</v>
      </c>
      <c r="DF35" s="52" cm="1">
        <f t="array" aca="1" ref="DF35" ca="1">beneficio_muerte_individual_activo(DF$2,$F35,$D35, Hombres!$A$1:$DW$117, Mujeres!$A$1:$DW$117)</f>
        <v>7638</v>
      </c>
      <c r="DG35" s="52" cm="1">
        <f t="array" aca="1" ref="DG35" ca="1">beneficio_muerte_individual_activo(DG$2,$F35,$D35, Hombres!$A$1:$DW$117, Mujeres!$A$1:$DW$117)</f>
        <v>7980.1148220000005</v>
      </c>
      <c r="DH35" s="52" cm="1">
        <f t="array" aca="1" ref="DH35" ca="1">beneficio_muerte_individual_activo(DH$2,$F35,$D35, Hombres!$A$1:$DW$117, Mujeres!$A$1:$DW$117)</f>
        <v>8405.7943584865407</v>
      </c>
      <c r="DI35" s="52" cm="1">
        <f t="array" aca="1" ref="DI35" ca="1">beneficio_muerte_individual_activo(DI$2,$F35,$D35, Hombres!$A$1:$DW$117, Mujeres!$A$1:$DW$117)</f>
        <v>8906.4279597563582</v>
      </c>
      <c r="DJ35" s="52" cm="1">
        <f t="array" aca="1" ref="DJ35" ca="1">beneficio_muerte_individual_activo(DJ$2,$F35,$D35, Hombres!$A$1:$DW$117, Mujeres!$A$1:$DW$117)</f>
        <v>9411.2959345914751</v>
      </c>
      <c r="DK35" s="52" cm="1">
        <f t="array" aca="1" ref="DK35" ca="1">beneficio_muerte_individual_activo(DK$2,$F35,$D35, Hombres!$A$1:$DW$117, Mujeres!$A$1:$DW$117)</f>
        <v>9832.9336557333627</v>
      </c>
      <c r="DL35" s="52" cm="1">
        <f t="array" aca="1" ref="DL35" ca="1">beneficio_muerte_individual_activo(DL$2,$F35,$D35, Hombres!$A$1:$DW$117, Mujeres!$A$1:$DW$117)</f>
        <v>10160.965400012128</v>
      </c>
      <c r="DM35" s="52" cm="1">
        <f t="array" aca="1" ref="DM35" ca="1">beneficio_muerte_individual_activo(DM$2,$F35,$D35, Hombres!$A$1:$DW$117, Mujeres!$A$1:$DW$117)</f>
        <v>10474.071164346295</v>
      </c>
      <c r="DN35" s="52" cm="1">
        <f t="array" aca="1" ref="DN35" ca="1">beneficio_muerte_individual_activo(DN$2,$F35,$D35, Hombres!$A$1:$DW$117, Mujeres!$A$1:$DW$117)</f>
        <v>10959.495382806543</v>
      </c>
      <c r="DO35" s="52" cm="1">
        <f t="array" aca="1" ref="DO35" ca="1">beneficio_muerte_individual_activo(DO$2,$F35,$D35, Hombres!$A$1:$DW$117, Mujeres!$A$1:$DW$117)</f>
        <v>11614.106127689589</v>
      </c>
      <c r="DP35" s="52" cm="1">
        <f t="array" aca="1" ref="DP35" ca="1">beneficio_muerte_individual_activo(DP$2,$F35,$D35, Hombres!$A$1:$DW$117, Mujeres!$A$1:$DW$117)</f>
        <v>12395.867297486708</v>
      </c>
      <c r="DQ35" s="52" cm="1">
        <f t="array" aca="1" ref="DQ35" ca="1">beneficio_muerte_individual_activo(DQ$2,$F35,$D35, Hombres!$A$1:$DW$117, Mujeres!$A$1:$DW$117)</f>
        <v>13258.176658396264</v>
      </c>
      <c r="DR35" s="52" cm="1">
        <f t="array" aca="1" ref="DR35" ca="1">beneficio_muerte_individual_activo(DR$2,$F35,$D35, Hombres!$A$1:$DW$117, Mujeres!$A$1:$DW$117)</f>
        <v>14182.175005223235</v>
      </c>
      <c r="DS35" s="52" cm="1">
        <f t="array" aca="1" ref="DS35" ca="1">beneficio_muerte_individual_activo(DS$2,$F35,$D35, Hombres!$A$1:$DW$117, Mujeres!$A$1:$DW$117)</f>
        <v>15139.848019472794</v>
      </c>
      <c r="DT35" s="52" cm="1">
        <f t="array" aca="1" ref="DT35" ca="1">beneficio_muerte_individual_activo(DT$2,$F35,$D35, Hombres!$A$1:$DW$117, Mujeres!$A$1:$DW$117)</f>
        <v>16042.827933110664</v>
      </c>
      <c r="DU35" s="52" cm="1">
        <f t="array" aca="1" ref="DU35" ca="1">beneficio_muerte_individual_activo(DU$2,$F35,$D35, Hombres!$A$1:$DW$117, Mujeres!$A$1:$DW$117)</f>
        <v>16847.634235313373</v>
      </c>
      <c r="DV35" s="52" cm="1">
        <f t="array" aca="1" ref="DV35" ca="1">beneficio_muerte_individual_activo(DV$2,$F35,$D35, Hombres!$A$1:$DW$117, Mujeres!$A$1:$DW$117)</f>
        <v>17718.271953792919</v>
      </c>
      <c r="DW35" s="52" cm="1">
        <f t="array" aca="1" ref="DW35" ca="1">beneficio_muerte_individual_activo(DW$2,$F35,$D35, Hombres!$A$1:$DW$117, Mujeres!$A$1:$DW$117)</f>
        <v>18750.655494484668</v>
      </c>
      <c r="DX35" s="52" cm="1">
        <f t="array" aca="1" ref="DX35" ca="1">beneficio_muerte_individual_activo(DX$2,$F35,$D35, Hombres!$A$1:$DW$117, Mujeres!$A$1:$DW$117)</f>
        <v>20115.978015527289</v>
      </c>
      <c r="DY35" s="52" cm="1">
        <f t="array" aca="1" ref="DY35" ca="1">beneficio_muerte_individual_activo(DY$2,$F35,$D35, Hombres!$A$1:$DW$117, Mujeres!$A$1:$DW$117)</f>
        <v>21862.274837991892</v>
      </c>
      <c r="DZ35" s="52" cm="1">
        <f t="array" aca="1" ref="DZ35" ca="1">beneficio_muerte_individual_activo(DZ$2,$F35,$D35, Hombres!$A$1:$DW$117, Mujeres!$A$1:$DW$117)</f>
        <v>23956.654918932738</v>
      </c>
      <c r="EA35" s="52" cm="1">
        <f t="array" aca="1" ref="EA35" ca="1">beneficio_muerte_individual_activo(EA$2,$F35,$D35, Hombres!$A$1:$DW$117, Mujeres!$A$1:$DW$117)</f>
        <v>26142.68493880297</v>
      </c>
      <c r="EB35" s="52" cm="1">
        <f t="array" aca="1" ref="EB35" ca="1">beneficio_muerte_individual_activo(EB$2,$F35,$D35, Hombres!$A$1:$DW$117, Mujeres!$A$1:$DW$117)</f>
        <v>28263.150050238295</v>
      </c>
      <c r="EC35" s="52" cm="1">
        <f t="array" aca="1" ref="EC35" ca="1">beneficio_muerte_individual_activo(EC$2,$F35,$D35, Hombres!$A$1:$DW$117, Mujeres!$A$1:$DW$117)</f>
        <v>30336.758792353568</v>
      </c>
      <c r="ED35" s="52" cm="1">
        <f t="array" aca="1" ref="ED35" ca="1">beneficio_muerte_individual_activo(ED$2,$F35,$D35, Hombres!$A$1:$DW$117, Mujeres!$A$1:$DW$117)</f>
        <v>32339.870321622391</v>
      </c>
      <c r="EE35" s="52" cm="1">
        <f t="array" aca="1" ref="EE35" ca="1">beneficio_muerte_individual_activo(EE$2,$F35,$D35, Hombres!$A$1:$DW$117, Mujeres!$A$1:$DW$117)</f>
        <v>34323.645077852794</v>
      </c>
      <c r="EF35" s="52" cm="1">
        <f t="array" aca="1" ref="EF35" ca="1">beneficio_muerte_individual_activo(EF$2,$F35,$D35, Hombres!$A$1:$DW$117, Mujeres!$A$1:$DW$117)</f>
        <v>36515.495727628484</v>
      </c>
      <c r="EG35" s="52" cm="1">
        <f t="array" aca="1" ref="EG35" ca="1">beneficio_muerte_individual_activo(EG$2,$F35,$D35, Hombres!$A$1:$DW$117, Mujeres!$A$1:$DW$117)</f>
        <v>23399.850875103726</v>
      </c>
      <c r="EH35" s="52" cm="1">
        <f t="array" aca="1" ref="EH35" ca="1">beneficio_muerte_individual_activo(EH$2,$F35,$D35, Hombres!$A$1:$DW$117, Mujeres!$A$1:$DW$117)</f>
        <v>24961.226988516708</v>
      </c>
      <c r="EI35" s="52" cm="1">
        <f t="array" aca="1" ref="EI35" ca="1">beneficio_muerte_individual_activo(EI$2,$F35,$D35, Hombres!$A$1:$DW$117, Mujeres!$A$1:$DW$117)</f>
        <v>26332.451588890664</v>
      </c>
      <c r="EJ35" s="52" cm="1">
        <f t="array" aca="1" ref="EJ35" ca="1">beneficio_muerte_individual_activo(EJ$2,$F35,$D35, Hombres!$A$1:$DW$117, Mujeres!$A$1:$DW$117)</f>
        <v>27521.258739837045</v>
      </c>
      <c r="EK35" s="52" cm="1">
        <f t="array" aca="1" ref="EK35" ca="1">beneficio_muerte_individual_activo(EK$2,$F35,$D35, Hombres!$A$1:$DW$117, Mujeres!$A$1:$DW$117)</f>
        <v>28860.123410024931</v>
      </c>
      <c r="EL35" s="52" cm="1">
        <f t="array" aca="1" ref="EL35" ca="1">beneficio_muerte_individual_activo(EL$2,$F35,$D35, Hombres!$A$1:$DW$117, Mujeres!$A$1:$DW$117)</f>
        <v>30660.596275843694</v>
      </c>
      <c r="EM35" s="52" cm="1">
        <f t="array" aca="1" ref="EM35" ca="1">beneficio_muerte_individual_activo(EM$2,$F35,$D35, Hombres!$A$1:$DW$117, Mujeres!$A$1:$DW$117)</f>
        <v>33129.28594523931</v>
      </c>
      <c r="EN35" s="52" cm="1">
        <f t="array" aca="1" ref="EN35" ca="1">beneficio_muerte_individual_activo(EN$2,$F35,$D35, Hombres!$A$1:$DW$117, Mujeres!$A$1:$DW$117)</f>
        <v>36277.13976595657</v>
      </c>
      <c r="EO35" s="52" cm="1">
        <f t="array" aca="1" ref="EO35" ca="1">beneficio_muerte_individual_activo(EO$2,$F35,$D35, Hombres!$A$1:$DW$117, Mujeres!$A$1:$DW$117)</f>
        <v>40023.689753547347</v>
      </c>
      <c r="EP35" s="52" cm="1">
        <f t="array" aca="1" ref="EP35" ca="1">beneficio_muerte_individual_activo(EP$2,$F35,$D35, Hombres!$A$1:$DW$117, Mujeres!$A$1:$DW$117)</f>
        <v>44188.539608683241</v>
      </c>
      <c r="EQ35" s="52" cm="1">
        <f t="array" aca="1" ref="EQ35" ca="1">beneficio_muerte_individual_activo(EQ$2,$F35,$D35, Hombres!$A$1:$DW$117, Mujeres!$A$1:$DW$117)</f>
        <v>48316.609586267208</v>
      </c>
      <c r="ER35" s="52" cm="1">
        <f t="array" aca="1" ref="ER35" ca="1">beneficio_muerte_individual_activo(ER$2,$F35,$D35, Hombres!$A$1:$DW$117, Mujeres!$A$1:$DW$117)</f>
        <v>52063.742049458371</v>
      </c>
      <c r="ES35" s="52" cm="1">
        <f t="array" aca="1" ref="ES35" ca="1">beneficio_muerte_individual_activo(ES$2,$F35,$D35, Hombres!$A$1:$DW$117, Mujeres!$A$1:$DW$117)</f>
        <v>55372.87543517998</v>
      </c>
      <c r="ET35" s="52" cm="1">
        <f t="array" aca="1" ref="ET35" ca="1">beneficio_muerte_individual_activo(ET$2,$F35,$D35, Hombres!$A$1:$DW$117, Mujeres!$A$1:$DW$117)</f>
        <v>58417.011754354098</v>
      </c>
      <c r="EU35" s="52" cm="1">
        <f t="array" aca="1" ref="EU35" ca="1">beneficio_muerte_individual_activo(EU$2,$F35,$D35, Hombres!$A$1:$DW$117, Mujeres!$A$1:$DW$117)</f>
        <v>61518.05094180649</v>
      </c>
      <c r="EV35" s="52" cm="1">
        <f t="array" aca="1" ref="EV35" ca="1">beneficio_muerte_individual_activo(EV$2,$F35,$D35, Hombres!$A$1:$DW$117, Mujeres!$A$1:$DW$117)</f>
        <v>68504.073589637046</v>
      </c>
      <c r="EW35" s="52" cm="1">
        <f t="array" aca="1" ref="EW35" ca="1">beneficio_muerte_individual_activo(EW$2,$F35,$D35, Hombres!$A$1:$DW$117, Mujeres!$A$1:$DW$117)</f>
        <v>72537.119921602454</v>
      </c>
      <c r="EX35" s="52" cm="1">
        <f t="array" aca="1" ref="EX35" ca="1">beneficio_muerte_individual_activo(EX$2,$F35,$D35, Hombres!$A$1:$DW$117, Mujeres!$A$1:$DW$117)</f>
        <v>76489.891954097548</v>
      </c>
      <c r="EY35" s="52" cm="1">
        <f t="array" aca="1" ref="EY35" ca="1">beneficio_muerte_individual_activo(EY$2,$F35,$D35, Hombres!$A$1:$DW$117, Mujeres!$A$1:$DW$117)</f>
        <v>80432.897448472242</v>
      </c>
      <c r="EZ35" s="52" cm="1">
        <f t="array" aca="1" ref="EZ35" ca="1">beneficio_muerte_individual_activo(EZ$2,$F35,$D35, Hombres!$A$1:$DW$117, Mujeres!$A$1:$DW$117)</f>
        <v>84450.543660598749</v>
      </c>
      <c r="FA35" s="52" cm="1">
        <f t="array" aca="1" ref="FA35" ca="1">beneficio_muerte_individual_activo(FA$2,$F35,$D35, Hombres!$A$1:$DW$117, Mujeres!$A$1:$DW$117)</f>
        <v>88457.403959416697</v>
      </c>
      <c r="FB35" s="52" cm="1">
        <f t="array" aca="1" ref="FB35" ca="1">beneficio_muerte_individual_activo(FB$2,$F35,$D35, Hombres!$A$1:$DW$117, Mujeres!$A$1:$DW$117)</f>
        <v>92306.545505962073</v>
      </c>
      <c r="FC35" s="52" cm="1">
        <f t="array" aca="1" ref="FC35" ca="1">beneficio_muerte_individual_activo(FC$2,$F35,$D35, Hombres!$A$1:$DW$117, Mujeres!$A$1:$DW$117)</f>
        <v>95842.295126490892</v>
      </c>
      <c r="FD35" s="52" cm="1">
        <f t="array" aca="1" ref="FD35" ca="1">beneficio_muerte_individual_activo(FD$2,$F35,$D35, Hombres!$A$1:$DW$117, Mujeres!$A$1:$DW$117)</f>
        <v>98987.715852901631</v>
      </c>
      <c r="FE35" s="52" cm="1">
        <f t="array" aca="1" ref="FE35" ca="1">beneficio_muerte_individual_activo(FE$2,$F35,$D35, Hombres!$A$1:$DW$117, Mujeres!$A$1:$DW$117)</f>
        <v>101665.4465262283</v>
      </c>
      <c r="FF35" s="52" cm="1">
        <f t="array" aca="1" ref="FF35" ca="1">beneficio_muerte_individual_activo(FF$2,$F35,$D35, Hombres!$A$1:$DW$117, Mujeres!$A$1:$DW$117)</f>
        <v>103703.30602745224</v>
      </c>
      <c r="FG35" s="52" cm="1">
        <f t="array" aca="1" ref="FG35" ca="1">beneficio_muerte_individual_activo(FG$2,$F35,$D35, Hombres!$A$1:$DW$117, Mujeres!$A$1:$DW$117)</f>
        <v>104868.52488105095</v>
      </c>
      <c r="FH35" s="52" cm="1">
        <f t="array" aca="1" ref="FH35" ca="1">beneficio_muerte_individual_activo(FH$2,$F35,$D35, Hombres!$A$1:$DW$117, Mujeres!$A$1:$DW$117)</f>
        <v>104984.28602503991</v>
      </c>
      <c r="FI35" s="52" cm="1">
        <f t="array" aca="1" ref="FI35" ca="1">beneficio_muerte_individual_activo(FI$2,$F35,$D35, Hombres!$A$1:$DW$117, Mujeres!$A$1:$DW$117)</f>
        <v>103980.06680864288</v>
      </c>
      <c r="FJ35" s="52" cm="1">
        <f t="array" aca="1" ref="FJ35" ca="1">beneficio_muerte_individual_activo(FJ$2,$F35,$D35, Hombres!$A$1:$DW$117, Mujeres!$A$1:$DW$117)</f>
        <v>101820.6721890294</v>
      </c>
      <c r="FK35" s="52" cm="1">
        <f t="array" aca="1" ref="FK35" ca="1">beneficio_muerte_individual_activo(FK$2,$F35,$D35, Hombres!$A$1:$DW$117, Mujeres!$A$1:$DW$117)</f>
        <v>98443.461502897902</v>
      </c>
      <c r="FL35" s="52" cm="1">
        <f t="array" aca="1" ref="FL35" ca="1">beneficio_muerte_individual_activo(FL$2,$F35,$D35, Hombres!$A$1:$DW$117, Mujeres!$A$1:$DW$117)</f>
        <v>93764.426105703649</v>
      </c>
      <c r="FM35" s="52" cm="1">
        <f t="array" aca="1" ref="FM35" ca="1">beneficio_muerte_individual_activo(FM$2,$F35,$D35, Hombres!$A$1:$DW$117, Mujeres!$A$1:$DW$117)</f>
        <v>87790.645614307097</v>
      </c>
      <c r="FN35" s="52" cm="1">
        <f t="array" aca="1" ref="FN35" ca="1">beneficio_muerte_individual_activo(FN$2,$F35,$D35, Hombres!$A$1:$DW$117, Mujeres!$A$1:$DW$117)</f>
        <v>80668.822445119629</v>
      </c>
      <c r="FO35" s="52" cm="1">
        <f t="array" aca="1" ref="FO35" ca="1">beneficio_muerte_individual_activo(FO$2,$F35,$D35, Hombres!$A$1:$DW$117, Mujeres!$A$1:$DW$117)</f>
        <v>72618.090568721542</v>
      </c>
      <c r="FP35" s="52" cm="1">
        <f t="array" aca="1" ref="FP35" ca="1">beneficio_muerte_individual_activo(FP$2,$F35,$D35, Hombres!$A$1:$DW$117, Mujeres!$A$1:$DW$117)</f>
        <v>63880.925342986993</v>
      </c>
      <c r="FQ35" s="52" cm="1">
        <f t="array" aca="1" ref="FQ35" ca="1">beneficio_muerte_individual_activo(FQ$2,$F35,$D35, Hombres!$A$1:$DW$117, Mujeres!$A$1:$DW$117)</f>
        <v>54728.314045305371</v>
      </c>
      <c r="FR35" s="52" cm="1">
        <f t="array" aca="1" ref="FR35" ca="1">beneficio_muerte_individual_activo(FR$2,$F35,$D35, Hombres!$A$1:$DW$117, Mujeres!$A$1:$DW$117)</f>
        <v>45501.834471315633</v>
      </c>
      <c r="FS35" s="52" cm="1">
        <f t="array" aca="1" ref="FS35" ca="1">beneficio_muerte_individual_activo(FS$2,$F35,$D35, Hombres!$A$1:$DW$117, Mujeres!$A$1:$DW$117)</f>
        <v>36589.507091172782</v>
      </c>
      <c r="FT35" s="52" cm="1">
        <f t="array" aca="1" ref="FT35" ca="1">beneficio_muerte_individual_activo(FT$2,$F35,$D35, Hombres!$A$1:$DW$117, Mujeres!$A$1:$DW$117)</f>
        <v>28350.087840655029</v>
      </c>
      <c r="FU35" s="52" cm="1">
        <f t="array" aca="1" ref="FU35" ca="1">beneficio_muerte_individual_activo(FU$2,$F35,$D35, Hombres!$A$1:$DW$117, Mujeres!$A$1:$DW$117)</f>
        <v>21064.789986541513</v>
      </c>
      <c r="FV35" s="52" cm="1">
        <f t="array" aca="1" ref="FV35" ca="1">beneficio_muerte_individual_activo(FV$2,$F35,$D35, Hombres!$A$1:$DW$117, Mujeres!$A$1:$DW$117)</f>
        <v>14921.269228004754</v>
      </c>
      <c r="FW35" s="52" cm="1">
        <f t="array" aca="1" ref="FW35" ca="1">beneficio_muerte_individual_activo(FW$2,$F35,$D35, Hombres!$A$1:$DW$117, Mujeres!$A$1:$DW$117)</f>
        <v>10010.219259856287</v>
      </c>
      <c r="FX35" s="52" cm="1">
        <f t="array" aca="1" ref="FX35" ca="1">beneficio_muerte_individual_activo(FX$2,$F35,$D35, Hombres!$A$1:$DW$117, Mujeres!$A$1:$DW$117)</f>
        <v>6315.0215054390728</v>
      </c>
      <c r="FY35" s="52" cm="1">
        <f t="array" aca="1" ref="FY35" ca="1">beneficio_muerte_individual_activo(FY$2,$F35,$D35, Hombres!$A$1:$DW$117, Mujeres!$A$1:$DW$117)</f>
        <v>3715.3158412549301</v>
      </c>
      <c r="FZ35" s="52" cm="1">
        <f t="array" aca="1" ref="FZ35" ca="1">beneficio_muerte_individual_activo(FZ$2,$F35,$D35, Hombres!$A$1:$DW$117, Mujeres!$A$1:$DW$117)</f>
        <v>2017.759266094798</v>
      </c>
      <c r="GA35" s="52" cm="1">
        <f t="array" aca="1" ref="GA35" ca="1">beneficio_muerte_individual_activo(GA$2,$F35,$D35, Hombres!$A$1:$DW$117, Mujeres!$A$1:$DW$117)</f>
        <v>998.85158436564211</v>
      </c>
      <c r="GB35" s="52" cm="1">
        <f t="array" aca="1" ref="GB35" ca="1">beneficio_muerte_individual_activo(GB$2,$F35,$D35, Hombres!$A$1:$DW$117, Mujeres!$A$1:$DW$117)</f>
        <v>443.81575896809966</v>
      </c>
      <c r="GC35" s="52" cm="1">
        <f t="array" aca="1" ref="GC35" ca="1">beneficio_muerte_individual_activo(GC$2,$F35,$D35, Hombres!$A$1:$DW$117, Mujeres!$A$1:$DW$117)</f>
        <v>173.66675698894716</v>
      </c>
      <c r="GD35" s="52" cm="1">
        <f t="array" aca="1" ref="GD35" ca="1">beneficio_muerte_individual_activo(GD$2,$F35,$D35, Hombres!$A$1:$DW$117, Mujeres!$A$1:$DW$117)</f>
        <v>58.382551587197575</v>
      </c>
      <c r="GE35" s="52" cm="1">
        <f t="array" aca="1" ref="GE35" ca="1">beneficio_muerte_individual_activo(GE$2,$F35,$D35, Hombres!$A$1:$DW$117, Mujeres!$A$1:$DW$117)</f>
        <v>20.526505032228052</v>
      </c>
      <c r="GF35" s="52" cm="1">
        <f t="array" aca="1" ref="GF35" ca="1">beneficio_muerte_individual_activo(GF$2,$F35,$D35, Hombres!$A$1:$DW$117, Mujeres!$A$1:$DW$117)</f>
        <v>0</v>
      </c>
      <c r="GG35" s="52" cm="1">
        <f t="array" aca="1" ref="GG35" ca="1">beneficio_muerte_individual_activo(GG$2,$F35,$D35, Hombres!$A$1:$DW$117, Mujeres!$A$1:$DW$117)</f>
        <v>0</v>
      </c>
      <c r="GH35" s="52" cm="1">
        <f t="array" aca="1" ref="GH35" ca="1">beneficio_muerte_individual_activo(GH$2,$F35,$D35, Hombres!$A$1:$DW$117, Mujeres!$A$1:$DW$117)</f>
        <v>0</v>
      </c>
      <c r="GI35" s="52" cm="1">
        <f t="array" aca="1" ref="GI35" ca="1">beneficio_muerte_individual_activo(GI$2,$F35,$D35, Hombres!$A$1:$DW$117, Mujeres!$A$1:$DW$117)</f>
        <v>0</v>
      </c>
      <c r="GJ35" s="52" cm="1">
        <f t="array" aca="1" ref="GJ35" ca="1">beneficio_muerte_individual_activo(GJ$2,$F35,$D35, Hombres!$A$1:$DW$117, Mujeres!$A$1:$DW$117)</f>
        <v>0</v>
      </c>
      <c r="GK35" s="52" cm="1">
        <f t="array" aca="1" ref="GK35" ca="1">beneficio_muerte_individual_activo(GK$2,$F35,$D35, Hombres!$A$1:$DW$117, Mujeres!$A$1:$DW$117)</f>
        <v>0</v>
      </c>
      <c r="GL35" s="52" cm="1">
        <f t="array" aca="1" ref="GL35" ca="1">beneficio_muerte_individual_activo(GL$2,$F35,$D35, Hombres!$A$1:$DW$117, Mujeres!$A$1:$DW$117)</f>
        <v>0</v>
      </c>
      <c r="GM35" s="52" cm="1">
        <f t="array" aca="1" ref="GM35" ca="1">beneficio_muerte_individual_activo(GM$2,$F35,$D35, Hombres!$A$1:$DW$117, Mujeres!$A$1:$DW$117)</f>
        <v>0</v>
      </c>
      <c r="GN35" s="52" cm="1">
        <f t="array" aca="1" ref="GN35" ca="1">beneficio_muerte_individual_activo(GN$2,$F35,$D35, Hombres!$A$1:$DW$117, Mujeres!$A$1:$DW$117)</f>
        <v>0</v>
      </c>
      <c r="GO35" s="52" cm="1">
        <f t="array" aca="1" ref="GO35" ca="1">beneficio_muerte_individual_activo(GO$2,$F35,$D35, Hombres!$A$1:$DW$117, Mujeres!$A$1:$DW$117)</f>
        <v>0</v>
      </c>
      <c r="GP35" s="52" cm="1">
        <f t="array" aca="1" ref="GP35" ca="1">beneficio_muerte_individual_activo(GP$2,$F35,$D35, Hombres!$A$1:$DW$117, Mujeres!$A$1:$DW$117)</f>
        <v>0</v>
      </c>
      <c r="GQ35" s="52" cm="1">
        <f t="array" aca="1" ref="GQ35" ca="1">beneficio_muerte_individual_activo(GQ$2,$F35,$D35, Hombres!$A$1:$DW$117, Mujeres!$A$1:$DW$117)</f>
        <v>0</v>
      </c>
      <c r="GR35" s="52" cm="1">
        <f t="array" aca="1" ref="GR35" ca="1">beneficio_muerte_individual_activo(GR$2,$F35,$D35, Hombres!$A$1:$DW$117, Mujeres!$A$1:$DW$117)</f>
        <v>0</v>
      </c>
      <c r="GS35" s="52" cm="1">
        <f t="array" aca="1" ref="GS35" ca="1">beneficio_muerte_individual_activo(GS$2,$F35,$D35, Hombres!$A$1:$DW$117, Mujeres!$A$1:$DW$117)</f>
        <v>0</v>
      </c>
      <c r="GT35" s="52" cm="1">
        <f t="array" aca="1" ref="GT35" ca="1">beneficio_muerte_individual_activo(GT$2,$F35,$D35, Hombres!$A$1:$DW$117, Mujeres!$A$1:$DW$117)</f>
        <v>0</v>
      </c>
      <c r="GU35" s="52" cm="1">
        <f t="array" aca="1" ref="GU35" ca="1">beneficio_muerte_individual_activo(GU$2,$F35,$D35, Hombres!$A$1:$DW$117, Mujeres!$A$1:$DW$117)</f>
        <v>0</v>
      </c>
      <c r="GV35" s="52" cm="1">
        <f t="array" aca="1" ref="GV35" ca="1">beneficio_muerte_individual_activo(GV$2,$F35,$D35, Hombres!$A$1:$DW$117, Mujeres!$A$1:$DW$117)</f>
        <v>0</v>
      </c>
    </row>
    <row r="36" spans="1:204" x14ac:dyDescent="0.35">
      <c r="A36" s="2">
        <f t="shared" si="0"/>
        <v>34</v>
      </c>
      <c r="B36" s="81">
        <v>982581</v>
      </c>
      <c r="C36" s="9">
        <v>42065</v>
      </c>
      <c r="D36" s="7" t="s">
        <v>5</v>
      </c>
      <c r="E36" s="9">
        <v>29164</v>
      </c>
      <c r="F36" s="12" cm="1">
        <f t="array" aca="1" ref="F36" ca="1">edadCalc(E36)</f>
        <v>46</v>
      </c>
      <c r="G36" s="45" cm="1">
        <f t="array" aca="1" ref="G36" ca="1">PorcentajePension(C36,E36, D36)</f>
        <v>0.65</v>
      </c>
      <c r="I36" s="78"/>
      <c r="J36" s="52" cm="1">
        <f t="array" aca="1" ref="J36" ca="1">AnualidadActivo(J$2, $E36, $C36, $B36, $D36, Hombres!$A$1:$DW$117, Mujeres!$A$1:$DW$117)</f>
        <v>0</v>
      </c>
      <c r="K36" s="52" cm="1">
        <f t="array" aca="1" ref="K36" ca="1">AnualidadActivo(K$2, $E36, $C36, $B36, $D36, Hombres!$A$1:$DW$117, Mujeres!$A$1:$DW$117)</f>
        <v>0</v>
      </c>
      <c r="L36" s="52" cm="1">
        <f t="array" aca="1" ref="L36" ca="1">AnualidadActivo(L$2, $E36, $C36, $B36, $D36, Hombres!$A$1:$DW$117, Mujeres!$A$1:$DW$117)</f>
        <v>0</v>
      </c>
      <c r="M36" s="52" cm="1">
        <f t="array" aca="1" ref="M36" ca="1">AnualidadActivo(M$2, $E36, $C36, $B36, $D36, Hombres!$A$1:$DW$117, Mujeres!$A$1:$DW$117)</f>
        <v>0</v>
      </c>
      <c r="N36" s="52" cm="1">
        <f t="array" aca="1" ref="N36" ca="1">AnualidadActivo(N$2, $E36, $C36, $B36, $D36, Hombres!$A$1:$DW$117, Mujeres!$A$1:$DW$117)</f>
        <v>0</v>
      </c>
      <c r="O36" s="52" cm="1">
        <f t="array" aca="1" ref="O36" ca="1">AnualidadActivo(O$2, $E36, $C36, $B36, $D36, Hombres!$A$1:$DW$117, Mujeres!$A$1:$DW$117)</f>
        <v>0</v>
      </c>
      <c r="P36" s="52" cm="1">
        <f t="array" aca="1" ref="P36" ca="1">AnualidadActivo(P$2, $E36, $C36, $B36, $D36, Hombres!$A$1:$DW$117, Mujeres!$A$1:$DW$117)</f>
        <v>0</v>
      </c>
      <c r="Q36" s="52" cm="1">
        <f t="array" aca="1" ref="Q36" ca="1">AnualidadActivo(Q$2, $E36, $C36, $B36, $D36, Hombres!$A$1:$DW$117, Mujeres!$A$1:$DW$117)</f>
        <v>0</v>
      </c>
      <c r="R36" s="52" cm="1">
        <f t="array" aca="1" ref="R36" ca="1">AnualidadActivo(R$2, $E36, $C36, $B36, $D36, Hombres!$A$1:$DW$117, Mujeres!$A$1:$DW$117)</f>
        <v>0</v>
      </c>
      <c r="S36" s="52" cm="1">
        <f t="array" aca="1" ref="S36" ca="1">AnualidadActivo(S$2, $E36, $C36, $B36, $D36, Hombres!$A$1:$DW$117, Mujeres!$A$1:$DW$117)</f>
        <v>0</v>
      </c>
      <c r="T36" s="52" cm="1">
        <f t="array" aca="1" ref="T36" ca="1">AnualidadActivo(T$2, $E36, $C36, $B36, $D36, Hombres!$A$1:$DW$117, Mujeres!$A$1:$DW$117)</f>
        <v>0</v>
      </c>
      <c r="U36" s="52" cm="1">
        <f t="array" aca="1" ref="U36" ca="1">AnualidadActivo(U$2, $E36, $C36, $B36, $D36, Hombres!$A$1:$DW$117, Mujeres!$A$1:$DW$117)</f>
        <v>0</v>
      </c>
      <c r="V36" s="52" cm="1">
        <f t="array" aca="1" ref="V36" ca="1">AnualidadActivo(V$2, $E36, $C36, $B36, $D36, Hombres!$A$1:$DW$117, Mujeres!$A$1:$DW$117)</f>
        <v>0</v>
      </c>
      <c r="W36" s="52" cm="1">
        <f t="array" aca="1" ref="W36" ca="1">AnualidadActivo(W$2, $E36, $C36, $B36, $D36, Hombres!$A$1:$DW$117, Mujeres!$A$1:$DW$117)</f>
        <v>0</v>
      </c>
      <c r="X36" s="52" cm="1">
        <f t="array" aca="1" ref="X36" ca="1">AnualidadActivo(X$2, $E36, $C36, $B36, $D36, Hombres!$A$1:$DW$117, Mujeres!$A$1:$DW$117)</f>
        <v>0</v>
      </c>
      <c r="Y36" s="52" cm="1">
        <f t="array" aca="1" ref="Y36" ca="1">AnualidadActivo(Y$2, $E36, $C36, $B36, $D36, Hombres!$A$1:$DW$117, Mujeres!$A$1:$DW$117)</f>
        <v>0</v>
      </c>
      <c r="Z36" s="52" cm="1">
        <f t="array" aca="1" ref="Z36" ca="1">AnualidadActivo(Z$2, $E36, $C36, $B36, $D36, Hombres!$A$1:$DW$117, Mujeres!$A$1:$DW$117)</f>
        <v>0</v>
      </c>
      <c r="AA36" s="52" cm="1">
        <f t="array" aca="1" ref="AA36" ca="1">AnualidadActivo(AA$2, $E36, $C36, $B36, $D36, Hombres!$A$1:$DW$117, Mujeres!$A$1:$DW$117)</f>
        <v>0</v>
      </c>
      <c r="AB36" s="52" cm="1">
        <f t="array" aca="1" ref="AB36" ca="1">AnualidadActivo(AB$2, $E36, $C36, $B36, $D36, Hombres!$A$1:$DW$117, Mujeres!$A$1:$DW$117)</f>
        <v>0</v>
      </c>
      <c r="AC36" s="52" cm="1">
        <f t="array" aca="1" ref="AC36" ca="1">AnualidadActivo(AC$2, $E36, $C36, $B36, $D36, Hombres!$A$1:$DW$117, Mujeres!$A$1:$DW$117)</f>
        <v>19297221.476693377</v>
      </c>
      <c r="AD36" s="52" cm="1">
        <f t="array" aca="1" ref="AD36" ca="1">AnualidadActivo(AD$2, $E36, $C36, $B36, $D36, Hombres!$A$1:$DW$117, Mujeres!$A$1:$DW$117)</f>
        <v>19876138.12099418</v>
      </c>
      <c r="AE36" s="52" cm="1">
        <f t="array" aca="1" ref="AE36" ca="1">AnualidadActivo(AE$2, $E36, $C36, $B36, $D36, Hombres!$A$1:$DW$117, Mujeres!$A$1:$DW$117)</f>
        <v>20472422.264624003</v>
      </c>
      <c r="AF36" s="52" cm="1">
        <f t="array" aca="1" ref="AF36" ca="1">AnualidadActivo(AF$2, $E36, $C36, $B36, $D36, Hombres!$A$1:$DW$117, Mujeres!$A$1:$DW$117)</f>
        <v>21086594.932562724</v>
      </c>
      <c r="AG36" s="52" cm="1">
        <f t="array" aca="1" ref="AG36" ca="1">AnualidadActivo(AG$2, $E36, $C36, $B36, $D36, Hombres!$A$1:$DW$117, Mujeres!$A$1:$DW$117)</f>
        <v>21719192.780539609</v>
      </c>
      <c r="AH36" s="52" cm="1">
        <f t="array" aca="1" ref="AH36" ca="1">AnualidadActivo(AH$2, $E36, $C36, $B36, $D36, Hombres!$A$1:$DW$117, Mujeres!$A$1:$DW$117)</f>
        <v>22395797.567030706</v>
      </c>
      <c r="AI36" s="52" cm="1">
        <f t="array" aca="1" ref="AI36" ca="1">AnualidadActivo(AI$2, $E36, $C36, $B36, $D36, Hombres!$A$1:$DW$117, Mujeres!$A$1:$DW$117)</f>
        <v>22846775.471814685</v>
      </c>
      <c r="AJ36" s="52" cm="1">
        <f t="array" aca="1" ref="AJ36" ca="1">AnualidadActivo(AJ$2, $E36, $C36, $B36, $D36, Hombres!$A$1:$DW$117, Mujeres!$A$1:$DW$117)</f>
        <v>23289924.368753817</v>
      </c>
      <c r="AK36" s="52" cm="1">
        <f t="array" aca="1" ref="AK36" ca="1">AnualidadActivo(AK$2, $E36, $C36, $B36, $D36, Hombres!$A$1:$DW$117, Mujeres!$A$1:$DW$117)</f>
        <v>23725426.134723876</v>
      </c>
      <c r="AL36" s="52" cm="1">
        <f t="array" aca="1" ref="AL36" ca="1">AnualidadActivo(AL$2, $E36, $C36, $B36, $D36, Hombres!$A$1:$DW$117, Mujeres!$A$1:$DW$117)</f>
        <v>24153360.744349699</v>
      </c>
      <c r="AM36" s="52" cm="1">
        <f t="array" aca="1" ref="AM36" ca="1">AnualidadActivo(AM$2, $E36, $C36, $B36, $D36, Hombres!$A$1:$DW$117, Mujeres!$A$1:$DW$117)</f>
        <v>24570912.789431911</v>
      </c>
      <c r="AN36" s="52" cm="1">
        <f t="array" aca="1" ref="AN36" ca="1">AnualidadActivo(AN$2, $E36, $C36, $B36, $D36, Hombres!$A$1:$DW$117, Mujeres!$A$1:$DW$117)</f>
        <v>24972288.527354226</v>
      </c>
      <c r="AO36" s="52" cm="1">
        <f t="array" aca="1" ref="AO36" ca="1">AnualidadActivo(AO$2, $E36, $C36, $B36, $D36, Hombres!$A$1:$DW$117, Mujeres!$A$1:$DW$117)</f>
        <v>25349049.065348253</v>
      </c>
      <c r="AP36" s="52" cm="1">
        <f t="array" aca="1" ref="AP36" ca="1">AnualidadActivo(AP$2, $E36, $C36, $B36, $D36, Hombres!$A$1:$DW$117, Mujeres!$A$1:$DW$117)</f>
        <v>25691334.790670846</v>
      </c>
      <c r="AQ36" s="52" cm="1">
        <f t="array" aca="1" ref="AQ36" ca="1">AnualidadActivo(AQ$2, $E36, $C36, $B36, $D36, Hombres!$A$1:$DW$117, Mujeres!$A$1:$DW$117)</f>
        <v>25989009.676369082</v>
      </c>
      <c r="AR36" s="52" cm="1">
        <f t="array" aca="1" ref="AR36" ca="1">AnualidadActivo(AR$2, $E36, $C36, $B36, $D36, Hombres!$A$1:$DW$117, Mujeres!$A$1:$DW$117)</f>
        <v>26233437.533858784</v>
      </c>
      <c r="AS36" s="52" cm="1">
        <f t="array" aca="1" ref="AS36" ca="1">AnualidadActivo(AS$2, $E36, $C36, $B36, $D36, Hombres!$A$1:$DW$117, Mujeres!$A$1:$DW$117)</f>
        <v>26421051.628804684</v>
      </c>
      <c r="AT36" s="52" cm="1">
        <f t="array" aca="1" ref="AT36" ca="1">AnualidadActivo(AT$2, $E36, $C36, $B36, $D36, Hombres!$A$1:$DW$117, Mujeres!$A$1:$DW$117)</f>
        <v>26551933.486574091</v>
      </c>
      <c r="AU36" s="52" cm="1">
        <f t="array" aca="1" ref="AU36" ca="1">AnualidadActivo(AU$2, $E36, $C36, $B36, $D36, Hombres!$A$1:$DW$117, Mujeres!$A$1:$DW$117)</f>
        <v>26626223.300587781</v>
      </c>
      <c r="AV36" s="52" cm="1">
        <f t="array" aca="1" ref="AV36" ca="1">AnualidadActivo(AV$2, $E36, $C36, $B36, $D36, Hombres!$A$1:$DW$117, Mujeres!$A$1:$DW$117)</f>
        <v>26641919.006577682</v>
      </c>
      <c r="AW36" s="52" cm="1">
        <f t="array" aca="1" ref="AW36" ca="1">AnualidadActivo(AW$2, $E36, $C36, $B36, $D36, Hombres!$A$1:$DW$117, Mujeres!$A$1:$DW$117)</f>
        <v>26593535.097024377</v>
      </c>
      <c r="AX36" s="52" cm="1">
        <f t="array" aca="1" ref="AX36" ca="1">AnualidadActivo(AX$2, $E36, $C36, $B36, $D36, Hombres!$A$1:$DW$117, Mujeres!$A$1:$DW$117)</f>
        <v>26427286.463358454</v>
      </c>
      <c r="AY36" s="52" cm="1">
        <f t="array" aca="1" ref="AY36" ca="1">AnualidadActivo(AY$2, $E36, $C36, $B36, $D36, Hombres!$A$1:$DW$117, Mujeres!$A$1:$DW$117)</f>
        <v>26173546.458017703</v>
      </c>
      <c r="AZ36" s="52" cm="1">
        <f t="array" aca="1" ref="AZ36" ca="1">AnualidadActivo(AZ$2, $E36, $C36, $B36, $D36, Hombres!$A$1:$DW$117, Mujeres!$A$1:$DW$117)</f>
        <v>25826808.737018611</v>
      </c>
      <c r="BA36" s="52" cm="1">
        <f t="array" aca="1" ref="BA36" ca="1">AnualidadActivo(BA$2, $E36, $C36, $B36, $D36, Hombres!$A$1:$DW$117, Mujeres!$A$1:$DW$117)</f>
        <v>25380197.278112851</v>
      </c>
      <c r="BB36" s="52" cm="1">
        <f t="array" aca="1" ref="BB36" ca="1">AnualidadActivo(BB$2, $E36, $C36, $B36, $D36, Hombres!$A$1:$DW$117, Mujeres!$A$1:$DW$117)</f>
        <v>24826249.219221748</v>
      </c>
      <c r="BC36" s="52" cm="1">
        <f t="array" aca="1" ref="BC36" ca="1">AnualidadActivo(BC$2, $E36, $C36, $B36, $D36, Hombres!$A$1:$DW$117, Mujeres!$A$1:$DW$117)</f>
        <v>24159891.364429757</v>
      </c>
      <c r="BD36" s="52" cm="1">
        <f t="array" aca="1" ref="BD36" ca="1">AnualidadActivo(BD$2, $E36, $C36, $B36, $D36, Hombres!$A$1:$DW$117, Mujeres!$A$1:$DW$117)</f>
        <v>23378047.152492281</v>
      </c>
      <c r="BE36" s="52" cm="1">
        <f t="array" aca="1" ref="BE36" ca="1">AnualidadActivo(BE$2, $E36, $C36, $B36, $D36, Hombres!$A$1:$DW$117, Mujeres!$A$1:$DW$117)</f>
        <v>22478665.461232986</v>
      </c>
      <c r="BF36" s="52" cm="1">
        <f t="array" aca="1" ref="BF36" ca="1">AnualidadActivo(BF$2, $E36, $C36, $B36, $D36, Hombres!$A$1:$DW$117, Mujeres!$A$1:$DW$117)</f>
        <v>21460814.787499923</v>
      </c>
      <c r="BG36" s="52" cm="1">
        <f t="array" aca="1" ref="BG36" ca="1">AnualidadActivo(BG$2, $E36, $C36, $B36, $D36, Hombres!$A$1:$DW$117, Mujeres!$A$1:$DW$117)</f>
        <v>20326367.424723309</v>
      </c>
      <c r="BH36" s="52" cm="1">
        <f t="array" aca="1" ref="BH36" ca="1">AnualidadActivo(BH$2, $E36, $C36, $B36, $D36, Hombres!$A$1:$DW$117, Mujeres!$A$1:$DW$117)</f>
        <v>19082334.893496543</v>
      </c>
      <c r="BI36" s="52" cm="1">
        <f t="array" aca="1" ref="BI36" ca="1">AnualidadActivo(BI$2, $E36, $C36, $B36, $D36, Hombres!$A$1:$DW$117, Mujeres!$A$1:$DW$117)</f>
        <v>17740314.906727921</v>
      </c>
      <c r="BJ36" s="52" cm="1">
        <f t="array" aca="1" ref="BJ36" ca="1">AnualidadActivo(BJ$2, $E36, $C36, $B36, $D36, Hombres!$A$1:$DW$117, Mujeres!$A$1:$DW$117)</f>
        <v>16314831.67618382</v>
      </c>
      <c r="BK36" s="52" cm="1">
        <f t="array" aca="1" ref="BK36" ca="1">AnualidadActivo(BK$2, $E36, $C36, $B36, $D36, Hombres!$A$1:$DW$117, Mujeres!$A$1:$DW$117)</f>
        <v>14823191.8877046</v>
      </c>
      <c r="BL36" s="52" cm="1">
        <f t="array" aca="1" ref="BL36" ca="1">AnualidadActivo(BL$2, $E36, $C36, $B36, $D36, Hombres!$A$1:$DW$117, Mujeres!$A$1:$DW$117)</f>
        <v>13286474.623460602</v>
      </c>
      <c r="BM36" s="52" cm="1">
        <f t="array" aca="1" ref="BM36" ca="1">AnualidadActivo(BM$2, $E36, $C36, $B36, $D36, Hombres!$A$1:$DW$117, Mujeres!$A$1:$DW$117)</f>
        <v>11730534.483104829</v>
      </c>
      <c r="BN36" s="52" cm="1">
        <f t="array" aca="1" ref="BN36" ca="1">AnualidadActivo(BN$2, $E36, $C36, $B36, $D36, Hombres!$A$1:$DW$117, Mujeres!$A$1:$DW$117)</f>
        <v>10184635.849897826</v>
      </c>
      <c r="BO36" s="52" cm="1">
        <f t="array" aca="1" ref="BO36" ca="1">AnualidadActivo(BO$2, $E36, $C36, $B36, $D36, Hombres!$A$1:$DW$117, Mujeres!$A$1:$DW$117)</f>
        <v>8678817.5387119818</v>
      </c>
      <c r="BP36" s="52" cm="1">
        <f t="array" aca="1" ref="BP36" ca="1">AnualidadActivo(BP$2, $E36, $C36, $B36, $D36, Hombres!$A$1:$DW$117, Mujeres!$A$1:$DW$117)</f>
        <v>7242454.6894220682</v>
      </c>
      <c r="BQ36" s="52" cm="1">
        <f t="array" aca="1" ref="BQ36" ca="1">AnualidadActivo(BQ$2, $E36, $C36, $B36, $D36, Hombres!$A$1:$DW$117, Mujeres!$A$1:$DW$117)</f>
        <v>5903567.0846997434</v>
      </c>
      <c r="BR36" s="52" cm="1">
        <f t="array" aca="1" ref="BR36" ca="1">AnualidadActivo(BR$2, $E36, $C36, $B36, $D36, Hombres!$A$1:$DW$117, Mujeres!$A$1:$DW$117)</f>
        <v>4687598.3503043903</v>
      </c>
      <c r="BS36" s="52" cm="1">
        <f t="array" aca="1" ref="BS36" ca="1">AnualidadActivo(BS$2, $E36, $C36, $B36, $D36, Hombres!$A$1:$DW$117, Mujeres!$A$1:$DW$117)</f>
        <v>3614711.4901101734</v>
      </c>
      <c r="BT36" s="52" cm="1">
        <f t="array" aca="1" ref="BT36" ca="1">AnualidadActivo(BT$2, $E36, $C36, $B36, $D36, Hombres!$A$1:$DW$117, Mujeres!$A$1:$DW$117)</f>
        <v>2697424.2288223649</v>
      </c>
      <c r="BU36" s="52" cm="1">
        <f t="array" aca="1" ref="BU36" ca="1">AnualidadActivo(BU$2, $E36, $C36, $B36, $D36, Hombres!$A$1:$DW$117, Mujeres!$A$1:$DW$117)</f>
        <v>1939873.239781288</v>
      </c>
      <c r="BV36" s="52" cm="1">
        <f t="array" aca="1" ref="BV36" ca="1">AnualidadActivo(BV$2, $E36, $C36, $B36, $D36, Hombres!$A$1:$DW$117, Mujeres!$A$1:$DW$117)</f>
        <v>1338054.3529088381</v>
      </c>
      <c r="BW36" s="52" cm="1">
        <f t="array" aca="1" ref="BW36" ca="1">AnualidadActivo(BW$2, $E36, $C36, $B36, $D36, Hombres!$A$1:$DW$117, Mujeres!$A$1:$DW$117)</f>
        <v>880518.80174658727</v>
      </c>
      <c r="BX36" s="52" cm="1">
        <f t="array" aca="1" ref="BX36" ca="1">AnualidadActivo(BX$2, $E36, $C36, $B36, $D36, Hombres!$A$1:$DW$117, Mujeres!$A$1:$DW$117)</f>
        <v>549469.63186990505</v>
      </c>
      <c r="BY36" s="52" cm="1">
        <f t="array" aca="1" ref="BY36" ca="1">AnualidadActivo(BY$2, $E36, $C36, $B36, $D36, Hombres!$A$1:$DW$117, Mujeres!$A$1:$DW$117)</f>
        <v>322838.3392597065</v>
      </c>
      <c r="BZ36" s="52" cm="1">
        <f t="array" aca="1" ref="BZ36" ca="1">AnualidadActivo(BZ$2, $E36, $C36, $B36, $D36, Hombres!$A$1:$DW$117, Mujeres!$A$1:$DW$117)</f>
        <v>177068.75812546749</v>
      </c>
      <c r="CA36" s="52" cm="1">
        <f t="array" aca="1" ref="CA36" ca="1">AnualidadActivo(CA$2, $E36, $C36, $B36, $D36, Hombres!$A$1:$DW$117, Mujeres!$A$1:$DW$117)</f>
        <v>89738.695576660873</v>
      </c>
      <c r="CB36" s="52" cm="1">
        <f t="array" aca="1" ref="CB36" ca="1">AnualidadActivo(CB$2, $E36, $C36, $B36, $D36, Hombres!$A$1:$DW$117, Mujeres!$A$1:$DW$117)</f>
        <v>41517.435838417514</v>
      </c>
      <c r="CC36" s="52" cm="1">
        <f t="array" aca="1" ref="CC36" ca="1">AnualidadActivo(CC$2, $E36, $C36, $B36, $D36, Hombres!$A$1:$DW$117, Mujeres!$A$1:$DW$117)</f>
        <v>17276.350861071362</v>
      </c>
      <c r="CD36" s="52" cm="1">
        <f t="array" aca="1" ref="CD36" ca="1">AnualidadActivo(CD$2, $E36, $C36, $B36, $D36, Hombres!$A$1:$DW$117, Mujeres!$A$1:$DW$117)</f>
        <v>6344.8715686274245</v>
      </c>
      <c r="CE36" s="52" cm="1">
        <f t="array" aca="1" ref="CE36" ca="1">AnualidadActivo(CE$2, $E36, $C36, $B36, $D36, Hombres!$A$1:$DW$117, Mujeres!$A$1:$DW$117)</f>
        <v>2005.7772579065349</v>
      </c>
      <c r="CF36" s="52" cm="1">
        <f t="array" aca="1" ref="CF36" ca="1">AnualidadActivo(CF$2, $E36, $C36, $B36, $D36, Hombres!$A$1:$DW$117, Mujeres!$A$1:$DW$117)</f>
        <v>527.36652645215747</v>
      </c>
      <c r="CG36" s="52" cm="1">
        <f t="array" aca="1" ref="CG36" ca="1">AnualidadActivo(CG$2, $E36, $C36, $B36, $D36, Hombres!$A$1:$DW$117, Mujeres!$A$1:$DW$117)</f>
        <v>0</v>
      </c>
      <c r="CH36" s="52" cm="1">
        <f t="array" aca="1" ref="CH36" ca="1">AnualidadActivo(CH$2, $E36, $C36, $B36, $D36, Hombres!$A$1:$DW$117, Mujeres!$A$1:$DW$117)</f>
        <v>0</v>
      </c>
      <c r="CI36" s="52" cm="1">
        <f t="array" aca="1" ref="CI36" ca="1">AnualidadActivo(CI$2, $E36, $C36, $B36, $D36, Hombres!$A$1:$DW$117, Mujeres!$A$1:$DW$117)</f>
        <v>0</v>
      </c>
      <c r="CJ36" s="52" cm="1">
        <f t="array" aca="1" ref="CJ36" ca="1">AnualidadActivo(CJ$2, $E36, $C36, $B36, $D36, Hombres!$A$1:$DW$117, Mujeres!$A$1:$DW$117)</f>
        <v>0</v>
      </c>
      <c r="CK36" s="52" cm="1">
        <f t="array" aca="1" ref="CK36" ca="1">AnualidadActivo(CK$2, $E36, $C36, $B36, $D36, Hombres!$A$1:$DW$117, Mujeres!$A$1:$DW$117)</f>
        <v>0</v>
      </c>
      <c r="CL36" s="52" cm="1">
        <f t="array" aca="1" ref="CL36" ca="1">AnualidadActivo(CL$2, $E36, $C36, $B36, $D36, Hombres!$A$1:$DW$117, Mujeres!$A$1:$DW$117)</f>
        <v>0</v>
      </c>
      <c r="CM36" s="52" cm="1">
        <f t="array" aca="1" ref="CM36" ca="1">AnualidadActivo(CM$2, $E36, $C36, $B36, $D36, Hombres!$A$1:$DW$117, Mujeres!$A$1:$DW$117)</f>
        <v>0</v>
      </c>
      <c r="CN36" s="52" cm="1">
        <f t="array" aca="1" ref="CN36" ca="1">AnualidadActivo(CN$2, $E36, $C36, $B36, $D36, Hombres!$A$1:$DW$117, Mujeres!$A$1:$DW$117)</f>
        <v>0</v>
      </c>
      <c r="CO36" s="52" cm="1">
        <f t="array" aca="1" ref="CO36" ca="1">AnualidadActivo(CO$2, $E36, $C36, $B36, $D36, Hombres!$A$1:$DW$117, Mujeres!$A$1:$DW$117)</f>
        <v>0</v>
      </c>
      <c r="CP36" s="52" cm="1">
        <f t="array" aca="1" ref="CP36" ca="1">AnualidadActivo(CP$2, $E36, $C36, $B36, $D36, Hombres!$A$1:$DW$117, Mujeres!$A$1:$DW$117)</f>
        <v>0</v>
      </c>
      <c r="CQ36" s="52" cm="1">
        <f t="array" aca="1" ref="CQ36" ca="1">AnualidadActivo(CQ$2, $E36, $C36, $B36, $D36, Hombres!$A$1:$DW$117, Mujeres!$A$1:$DW$117)</f>
        <v>0</v>
      </c>
      <c r="CR36" s="52" cm="1">
        <f t="array" aca="1" ref="CR36" ca="1">AnualidadActivo(CR$2, $E36, $C36, $B36, $D36, Hombres!$A$1:$DW$117, Mujeres!$A$1:$DW$117)</f>
        <v>0</v>
      </c>
      <c r="CS36" s="52" cm="1">
        <f t="array" aca="1" ref="CS36" ca="1">AnualidadActivo(CS$2, $E36, $C36, $B36, $D36, Hombres!$A$1:$DW$117, Mujeres!$A$1:$DW$117)</f>
        <v>0</v>
      </c>
      <c r="CT36" s="52" cm="1">
        <f t="array" aca="1" ref="CT36" ca="1">AnualidadActivo(CT$2, $E36, $C36, $B36, $D36, Hombres!$A$1:$DW$117, Mujeres!$A$1:$DW$117)</f>
        <v>0</v>
      </c>
      <c r="CU36" s="52" cm="1">
        <f t="array" aca="1" ref="CU36" ca="1">AnualidadActivo(CU$2, $E36, $C36, $B36, $D36, Hombres!$A$1:$DW$117, Mujeres!$A$1:$DW$117)</f>
        <v>0</v>
      </c>
      <c r="CV36" s="52" cm="1">
        <f t="array" aca="1" ref="CV36" ca="1">AnualidadActivo(CV$2, $E36, $C36, $B36, $D36, Hombres!$A$1:$DW$117, Mujeres!$A$1:$DW$117)</f>
        <v>0</v>
      </c>
      <c r="CW36" s="52" cm="1">
        <f t="array" aca="1" ref="CW36" ca="1">AnualidadActivo(CW$2, $E36, $C36, $B36, $D36, Hombres!$A$1:$DW$117, Mujeres!$A$1:$DW$117)</f>
        <v>0</v>
      </c>
      <c r="CX36" s="52" cm="1">
        <f t="array" aca="1" ref="CX36" ca="1">AnualidadActivo(CX$2, $E36, $C36, $B36, $D36, Hombres!$A$1:$DW$117, Mujeres!$A$1:$DW$117)</f>
        <v>0</v>
      </c>
      <c r="CY36" s="52" cm="1">
        <f t="array" aca="1" ref="CY36" ca="1">AnualidadActivo(CY$2, $E36, $C36, $B36, $D36, Hombres!$A$1:$DW$117, Mujeres!$A$1:$DW$117)</f>
        <v>0</v>
      </c>
      <c r="CZ36" s="52" cm="1">
        <f t="array" aca="1" ref="CZ36" ca="1">AnualidadActivo(CZ$2, $E36, $C36, $B36, $D36, Hombres!$A$1:$DW$117, Mujeres!$A$1:$DW$117)</f>
        <v>0</v>
      </c>
      <c r="DA36" s="52" cm="1">
        <f t="array" aca="1" ref="DA36" ca="1">AnualidadActivo(DA$2, $E36, $C36, $B36, $D36, Hombres!$A$1:$DW$117, Mujeres!$A$1:$DW$117)</f>
        <v>0</v>
      </c>
      <c r="DD36" s="25"/>
      <c r="DE36" s="52" cm="1">
        <f t="array" aca="1" ref="DE36" ca="1">beneficio_muerte_individual_activo(DE$2,$F36,$D36, Hombres!$A$1:$DW$117, Mujeres!$A$1:$DW$117)</f>
        <v>0</v>
      </c>
      <c r="DF36" s="52" cm="1">
        <f t="array" aca="1" ref="DF36" ca="1">beneficio_muerte_individual_activo(DF$2,$F36,$D36, Hombres!$A$1:$DW$117, Mujeres!$A$1:$DW$117)</f>
        <v>12263</v>
      </c>
      <c r="DG36" s="52" cm="1">
        <f t="array" aca="1" ref="DG36" ca="1">beneficio_muerte_individual_activo(DG$2,$F36,$D36, Hombres!$A$1:$DW$117, Mujeres!$A$1:$DW$117)</f>
        <v>12993.627784799999</v>
      </c>
      <c r="DH36" s="52" cm="1">
        <f t="array" aca="1" ref="DH36" ca="1">beneficio_muerte_individual_activo(DH$2,$F36,$D36, Hombres!$A$1:$DW$117, Mujeres!$A$1:$DW$117)</f>
        <v>13865.692112453826</v>
      </c>
      <c r="DI36" s="52" cm="1">
        <f t="array" aca="1" ref="DI36" ca="1">beneficio_muerte_individual_activo(DI$2,$F36,$D36, Hombres!$A$1:$DW$117, Mujeres!$A$1:$DW$117)</f>
        <v>14815.208457262308</v>
      </c>
      <c r="DJ36" s="52" cm="1">
        <f t="array" aca="1" ref="DJ36" ca="1">beneficio_muerte_individual_activo(DJ$2,$F36,$D36, Hombres!$A$1:$DW$117, Mujeres!$A$1:$DW$117)</f>
        <v>15820.85172762583</v>
      </c>
      <c r="DK36" s="52" cm="1">
        <f t="array" aca="1" ref="DK36" ca="1">beneficio_muerte_individual_activo(DK$2,$F36,$D36, Hombres!$A$1:$DW$117, Mujeres!$A$1:$DW$117)</f>
        <v>16867.376125170696</v>
      </c>
      <c r="DL36" s="52" cm="1">
        <f t="array" aca="1" ref="DL36" ca="1">beneficio_muerte_individual_activo(DL$2,$F36,$D36, Hombres!$A$1:$DW$117, Mujeres!$A$1:$DW$117)</f>
        <v>17886.670987511348</v>
      </c>
      <c r="DM36" s="52" cm="1">
        <f t="array" aca="1" ref="DM36" ca="1">beneficio_muerte_individual_activo(DM$2,$F36,$D36, Hombres!$A$1:$DW$117, Mujeres!$A$1:$DW$117)</f>
        <v>18839.224467725286</v>
      </c>
      <c r="DN36" s="52" cm="1">
        <f t="array" aca="1" ref="DN36" ca="1">beneficio_muerte_individual_activo(DN$2,$F36,$D36, Hombres!$A$1:$DW$117, Mujeres!$A$1:$DW$117)</f>
        <v>19845.711339020687</v>
      </c>
      <c r="DO36" s="52" cm="1">
        <f t="array" aca="1" ref="DO36" ca="1">beneficio_muerte_individual_activo(DO$2,$F36,$D36, Hombres!$A$1:$DW$117, Mujeres!$A$1:$DW$117)</f>
        <v>20987.914129558623</v>
      </c>
      <c r="DP36" s="52" cm="1">
        <f t="array" aca="1" ref="DP36" ca="1">beneficio_muerte_individual_activo(DP$2,$F36,$D36, Hombres!$A$1:$DW$117, Mujeres!$A$1:$DW$117)</f>
        <v>22461.653623591727</v>
      </c>
      <c r="DQ36" s="52" cm="1">
        <f t="array" aca="1" ref="DQ36" ca="1">beneficio_muerte_individual_activo(DQ$2,$F36,$D36, Hombres!$A$1:$DW$117, Mujeres!$A$1:$DW$117)</f>
        <v>24365.440459179106</v>
      </c>
      <c r="DR36" s="52" cm="1">
        <f t="array" aca="1" ref="DR36" ca="1">beneficio_muerte_individual_activo(DR$2,$F36,$D36, Hombres!$A$1:$DW$117, Mujeres!$A$1:$DW$117)</f>
        <v>26653.312068905521</v>
      </c>
      <c r="DS36" s="52" cm="1">
        <f t="array" aca="1" ref="DS36" ca="1">beneficio_muerte_individual_activo(DS$2,$F36,$D36, Hombres!$A$1:$DW$117, Mujeres!$A$1:$DW$117)</f>
        <v>29019.052105276529</v>
      </c>
      <c r="DT36" s="52" cm="1">
        <f t="array" aca="1" ref="DT36" ca="1">beneficio_muerte_individual_activo(DT$2,$F36,$D36, Hombres!$A$1:$DW$117, Mujeres!$A$1:$DW$117)</f>
        <v>31280.844078233236</v>
      </c>
      <c r="DU36" s="52" cm="1">
        <f t="array" aca="1" ref="DU36" ca="1">beneficio_muerte_individual_activo(DU$2,$F36,$D36, Hombres!$A$1:$DW$117, Mujeres!$A$1:$DW$117)</f>
        <v>33502.898404460604</v>
      </c>
      <c r="DV36" s="52" cm="1">
        <f t="array" aca="1" ref="DV36" ca="1">beneficio_muerte_individual_activo(DV$2,$F36,$D36, Hombres!$A$1:$DW$117, Mujeres!$A$1:$DW$117)</f>
        <v>35718.761562028551</v>
      </c>
      <c r="DW36" s="52" cm="1">
        <f t="array" aca="1" ref="DW36" ca="1">beneficio_muerte_individual_activo(DW$2,$F36,$D36, Hombres!$A$1:$DW$117, Mujeres!$A$1:$DW$117)</f>
        <v>37962.639744138127</v>
      </c>
      <c r="DX36" s="52" cm="1">
        <f t="array" aca="1" ref="DX36" ca="1">beneficio_muerte_individual_activo(DX$2,$F36,$D36, Hombres!$A$1:$DW$117, Mujeres!$A$1:$DW$117)</f>
        <v>40386.258260597329</v>
      </c>
      <c r="DY36" s="52" cm="1">
        <f t="array" aca="1" ref="DY36" ca="1">beneficio_muerte_individual_activo(DY$2,$F36,$D36, Hombres!$A$1:$DW$117, Mujeres!$A$1:$DW$117)</f>
        <v>25826.097486059844</v>
      </c>
      <c r="DZ36" s="52" cm="1">
        <f t="array" aca="1" ref="DZ36" ca="1">beneficio_muerte_individual_activo(DZ$2,$F36,$D36, Hombres!$A$1:$DW$117, Mujeres!$A$1:$DW$117)</f>
        <v>27491.403866588957</v>
      </c>
      <c r="EA36" s="52" cm="1">
        <f t="array" aca="1" ref="EA36" ca="1">beneficio_muerte_individual_activo(EA$2,$F36,$D36, Hombres!$A$1:$DW$117, Mujeres!$A$1:$DW$117)</f>
        <v>29016.236918551378</v>
      </c>
      <c r="EB36" s="52" cm="1">
        <f t="array" aca="1" ref="EB36" ca="1">beneficio_muerte_individual_activo(EB$2,$F36,$D36, Hombres!$A$1:$DW$117, Mujeres!$A$1:$DW$117)</f>
        <v>30399.890156626254</v>
      </c>
      <c r="EC36" s="52" cm="1">
        <f t="array" aca="1" ref="EC36" ca="1">beneficio_muerte_individual_activo(EC$2,$F36,$D36, Hombres!$A$1:$DW$117, Mujeres!$A$1:$DW$117)</f>
        <v>31914.483863205318</v>
      </c>
      <c r="ED36" s="52" cm="1">
        <f t="array" aca="1" ref="ED36" ca="1">beneficio_muerte_individual_activo(ED$2,$F36,$D36, Hombres!$A$1:$DW$117, Mujeres!$A$1:$DW$117)</f>
        <v>33844.904293726409</v>
      </c>
      <c r="EE36" s="52" cm="1">
        <f t="array" aca="1" ref="EE36" ca="1">beneficio_muerte_individual_activo(EE$2,$F36,$D36, Hombres!$A$1:$DW$117, Mujeres!$A$1:$DW$117)</f>
        <v>36441.295840652208</v>
      </c>
      <c r="EF36" s="52" cm="1">
        <f t="array" aca="1" ref="EF36" ca="1">beneficio_muerte_individual_activo(EF$2,$F36,$D36, Hombres!$A$1:$DW$117, Mujeres!$A$1:$DW$117)</f>
        <v>39770.312960398172</v>
      </c>
      <c r="EG36" s="52" cm="1">
        <f t="array" aca="1" ref="EG36" ca="1">beneficio_muerte_individual_activo(EG$2,$F36,$D36, Hombres!$A$1:$DW$117, Mujeres!$A$1:$DW$117)</f>
        <v>43730.26964913238</v>
      </c>
      <c r="EH36" s="52" cm="1">
        <f t="array" aca="1" ref="EH36" ca="1">beneficio_muerte_individual_activo(EH$2,$F36,$D36, Hombres!$A$1:$DW$117, Mujeres!$A$1:$DW$117)</f>
        <v>48039.319316010406</v>
      </c>
      <c r="EI36" s="52" cm="1">
        <f t="array" aca="1" ref="EI36" ca="1">beneficio_muerte_individual_activo(EI$2,$F36,$D36, Hombres!$A$1:$DW$117, Mujeres!$A$1:$DW$117)</f>
        <v>52201.021676450117</v>
      </c>
      <c r="EJ36" s="52" cm="1">
        <f t="array" aca="1" ref="EJ36" ca="1">beneficio_muerte_individual_activo(EJ$2,$F36,$D36, Hombres!$A$1:$DW$117, Mujeres!$A$1:$DW$117)</f>
        <v>55955.145323494093</v>
      </c>
      <c r="EK36" s="52" cm="1">
        <f t="array" aca="1" ref="EK36" ca="1">beneficio_muerte_individual_activo(EK$2,$F36,$D36, Hombres!$A$1:$DW$117, Mujeres!$A$1:$DW$117)</f>
        <v>59340.382172915248</v>
      </c>
      <c r="EL36" s="52" cm="1">
        <f t="array" aca="1" ref="EL36" ca="1">beneficio_muerte_individual_activo(EL$2,$F36,$D36, Hombres!$A$1:$DW$117, Mujeres!$A$1:$DW$117)</f>
        <v>62515.519767600985</v>
      </c>
      <c r="EM36" s="52" cm="1">
        <f t="array" aca="1" ref="EM36" ca="1">beneficio_muerte_individual_activo(EM$2,$F36,$D36, Hombres!$A$1:$DW$117, Mujeres!$A$1:$DW$117)</f>
        <v>65688.111978396861</v>
      </c>
      <c r="EN36" s="52" cm="1">
        <f t="array" aca="1" ref="EN36" ca="1">beneficio_muerte_individual_activo(EN$2,$F36,$D36, Hombres!$A$1:$DW$117, Mujeres!$A$1:$DW$117)</f>
        <v>72521.862625760114</v>
      </c>
      <c r="EO36" s="52" cm="1">
        <f t="array" aca="1" ref="EO36" ca="1">beneficio_muerte_individual_activo(EO$2,$F36,$D36, Hombres!$A$1:$DW$117, Mujeres!$A$1:$DW$117)</f>
        <v>76430.094092363172</v>
      </c>
      <c r="EP36" s="52" cm="1">
        <f t="array" aca="1" ref="EP36" ca="1">beneficio_muerte_individual_activo(EP$2,$F36,$D36, Hombres!$A$1:$DW$117, Mujeres!$A$1:$DW$117)</f>
        <v>80314.617261218547</v>
      </c>
      <c r="EQ36" s="52" cm="1">
        <f t="array" aca="1" ref="EQ36" ca="1">beneficio_muerte_individual_activo(EQ$2,$F36,$D36, Hombres!$A$1:$DW$117, Mujeres!$A$1:$DW$117)</f>
        <v>84206.714917659774</v>
      </c>
      <c r="ER36" s="52" cm="1">
        <f t="array" aca="1" ref="ER36" ca="1">beneficio_muerte_individual_activo(ER$2,$F36,$D36, Hombres!$A$1:$DW$117, Mujeres!$A$1:$DW$117)</f>
        <v>88039.563514244917</v>
      </c>
      <c r="ES36" s="52" cm="1">
        <f t="array" aca="1" ref="ES36" ca="1">beneficio_muerte_individual_activo(ES$2,$F36,$D36, Hombres!$A$1:$DW$117, Mujeres!$A$1:$DW$117)</f>
        <v>91653.785207166526</v>
      </c>
      <c r="ET36" s="52" cm="1">
        <f t="array" aca="1" ref="ET36" ca="1">beneficio_muerte_individual_activo(ET$2,$F36,$D36, Hombres!$A$1:$DW$117, Mujeres!$A$1:$DW$117)</f>
        <v>95009.555148193016</v>
      </c>
      <c r="EU36" s="52" cm="1">
        <f t="array" aca="1" ref="EU36" ca="1">beneficio_muerte_individual_activo(EU$2,$F36,$D36, Hombres!$A$1:$DW$117, Mujeres!$A$1:$DW$117)</f>
        <v>98074.665716202217</v>
      </c>
      <c r="EV36" s="52" cm="1">
        <f t="array" aca="1" ref="EV36" ca="1">beneficio_muerte_individual_activo(EV$2,$F36,$D36, Hombres!$A$1:$DW$117, Mujeres!$A$1:$DW$117)</f>
        <v>100738.79417823322</v>
      </c>
      <c r="EW36" s="52" cm="1">
        <f t="array" aca="1" ref="EW36" ca="1">beneficio_muerte_individual_activo(EW$2,$F36,$D36, Hombres!$A$1:$DW$117, Mujeres!$A$1:$DW$117)</f>
        <v>102780.89146301139</v>
      </c>
      <c r="EX36" s="52" cm="1">
        <f t="array" aca="1" ref="EX36" ca="1">beneficio_muerte_individual_activo(EX$2,$F36,$D36, Hombres!$A$1:$DW$117, Mujeres!$A$1:$DW$117)</f>
        <v>103989.01363186519</v>
      </c>
      <c r="EY36" s="52" cm="1">
        <f t="array" aca="1" ref="EY36" ca="1">beneficio_muerte_individual_activo(EY$2,$F36,$D36, Hombres!$A$1:$DW$117, Mujeres!$A$1:$DW$117)</f>
        <v>104276.62762762558</v>
      </c>
      <c r="EZ36" s="52" cm="1">
        <f t="array" aca="1" ref="EZ36" ca="1">beneficio_muerte_individual_activo(EZ$2,$F36,$D36, Hombres!$A$1:$DW$117, Mujeres!$A$1:$DW$117)</f>
        <v>103597.89920181618</v>
      </c>
      <c r="FA36" s="52" cm="1">
        <f t="array" aca="1" ref="FA36" ca="1">beneficio_muerte_individual_activo(FA$2,$F36,$D36, Hombres!$A$1:$DW$117, Mujeres!$A$1:$DW$117)</f>
        <v>101863.13025323767</v>
      </c>
      <c r="FB36" s="52" cm="1">
        <f t="array" aca="1" ref="FB36" ca="1">beneficio_muerte_individual_activo(FB$2,$F36,$D36, Hombres!$A$1:$DW$117, Mujeres!$A$1:$DW$117)</f>
        <v>98931.622480375067</v>
      </c>
      <c r="FC36" s="52" cm="1">
        <f t="array" aca="1" ref="FC36" ca="1">beneficio_muerte_individual_activo(FC$2,$F36,$D36, Hombres!$A$1:$DW$117, Mujeres!$A$1:$DW$117)</f>
        <v>94729.283858202602</v>
      </c>
      <c r="FD36" s="52" cm="1">
        <f t="array" aca="1" ref="FD36" ca="1">beneficio_muerte_individual_activo(FD$2,$F36,$D36, Hombres!$A$1:$DW$117, Mujeres!$A$1:$DW$117)</f>
        <v>89314.918656408205</v>
      </c>
      <c r="FE36" s="52" cm="1">
        <f t="array" aca="1" ref="FE36" ca="1">beneficio_muerte_individual_activo(FE$2,$F36,$D36, Hombres!$A$1:$DW$117, Mujeres!$A$1:$DW$117)</f>
        <v>82812.601728645313</v>
      </c>
      <c r="FF36" s="52" cm="1">
        <f t="array" aca="1" ref="FF36" ca="1">beneficio_muerte_individual_activo(FF$2,$F36,$D36, Hombres!$A$1:$DW$117, Mujeres!$A$1:$DW$117)</f>
        <v>75357.62170271411</v>
      </c>
      <c r="FG36" s="52" cm="1">
        <f t="array" aca="1" ref="FG36" ca="1">beneficio_muerte_individual_activo(FG$2,$F36,$D36, Hombres!$A$1:$DW$117, Mujeres!$A$1:$DW$117)</f>
        <v>67108.906246861763</v>
      </c>
      <c r="FH36" s="52" cm="1">
        <f t="array" aca="1" ref="FH36" ca="1">beneficio_muerte_individual_activo(FH$2,$F36,$D36, Hombres!$A$1:$DW$117, Mujeres!$A$1:$DW$117)</f>
        <v>58319.461184052278</v>
      </c>
      <c r="FI36" s="52" cm="1">
        <f t="array" aca="1" ref="FI36" ca="1">beneficio_muerte_individual_activo(FI$2,$F36,$D36, Hombres!$A$1:$DW$117, Mujeres!$A$1:$DW$117)</f>
        <v>49331.992591807393</v>
      </c>
      <c r="FJ36" s="52" cm="1">
        <f t="array" aca="1" ref="FJ36" ca="1">beneficio_muerte_individual_activo(FJ$2,$F36,$D36, Hombres!$A$1:$DW$117, Mujeres!$A$1:$DW$117)</f>
        <v>40504.83312451547</v>
      </c>
      <c r="FK36" s="52" cm="1">
        <f t="array" aca="1" ref="FK36" ca="1">beneficio_muerte_individual_activo(FK$2,$F36,$D36, Hombres!$A$1:$DW$117, Mujeres!$A$1:$DW$117)</f>
        <v>32163.219000484987</v>
      </c>
      <c r="FL36" s="52" cm="1">
        <f t="array" aca="1" ref="FL36" ca="1">beneficio_muerte_individual_activo(FL$2,$F36,$D36, Hombres!$A$1:$DW$117, Mujeres!$A$1:$DW$117)</f>
        <v>24584.858031082797</v>
      </c>
      <c r="FM36" s="52" cm="1">
        <f t="array" aca="1" ref="FM36" ca="1">beneficio_muerte_individual_activo(FM$2,$F36,$D36, Hombres!$A$1:$DW$117, Mujeres!$A$1:$DW$117)</f>
        <v>17998.188324546907</v>
      </c>
      <c r="FN36" s="52" cm="1">
        <f t="array" aca="1" ref="FN36" ca="1">beneficio_muerte_individual_activo(FN$2,$F36,$D36, Hombres!$A$1:$DW$117, Mujeres!$A$1:$DW$117)</f>
        <v>12553.554645551745</v>
      </c>
      <c r="FO36" s="52" cm="1">
        <f t="array" aca="1" ref="FO36" ca="1">beneficio_muerte_individual_activo(FO$2,$F36,$D36, Hombres!$A$1:$DW$117, Mujeres!$A$1:$DW$117)</f>
        <v>8292.6033445277844</v>
      </c>
      <c r="FP36" s="52" cm="1">
        <f t="array" aca="1" ref="FP36" ca="1">beneficio_muerte_individual_activo(FP$2,$F36,$D36, Hombres!$A$1:$DW$117, Mujeres!$A$1:$DW$117)</f>
        <v>5150.1601804639886</v>
      </c>
      <c r="FQ36" s="52" cm="1">
        <f t="array" aca="1" ref="FQ36" ca="1">beneficio_muerte_individual_activo(FQ$2,$F36,$D36, Hombres!$A$1:$DW$117, Mujeres!$A$1:$DW$117)</f>
        <v>2980.3371745243362</v>
      </c>
      <c r="FR36" s="52" cm="1">
        <f t="array" aca="1" ref="FR36" ca="1">beneficio_muerte_individual_activo(FR$2,$F36,$D36, Hombres!$A$1:$DW$117, Mujeres!$A$1:$DW$117)</f>
        <v>1590.3357910343495</v>
      </c>
      <c r="FS36" s="52" cm="1">
        <f t="array" aca="1" ref="FS36" ca="1">beneficio_muerte_individual_activo(FS$2,$F36,$D36, Hombres!$A$1:$DW$117, Mujeres!$A$1:$DW$117)</f>
        <v>773.07208674810022</v>
      </c>
      <c r="FT36" s="52" cm="1">
        <f t="array" aca="1" ref="FT36" ca="1">beneficio_muerte_individual_activo(FT$2,$F36,$D36, Hombres!$A$1:$DW$117, Mujeres!$A$1:$DW$117)</f>
        <v>337.28855901960628</v>
      </c>
      <c r="FU36" s="52" cm="1">
        <f t="array" aca="1" ref="FU36" ca="1">beneficio_muerte_individual_activo(FU$2,$F36,$D36, Hombres!$A$1:$DW$117, Mujeres!$A$1:$DW$117)</f>
        <v>129.57916279119723</v>
      </c>
      <c r="FV36" s="52" cm="1">
        <f t="array" aca="1" ref="FV36" ca="1">beneficio_muerte_individual_activo(FV$2,$F36,$D36, Hombres!$A$1:$DW$117, Mujeres!$A$1:$DW$117)</f>
        <v>42.741184970582374</v>
      </c>
      <c r="FW36" s="52" cm="1">
        <f t="array" aca="1" ref="FW36" ca="1">beneficio_muerte_individual_activo(FW$2,$F36,$D36, Hombres!$A$1:$DW$117, Mujeres!$A$1:$DW$117)</f>
        <v>14.661055034727383</v>
      </c>
      <c r="FX36" s="52" cm="1">
        <f t="array" aca="1" ref="FX36" ca="1">beneficio_muerte_individual_activo(FX$2,$F36,$D36, Hombres!$A$1:$DW$117, Mujeres!$A$1:$DW$117)</f>
        <v>0</v>
      </c>
      <c r="FY36" s="52" cm="1">
        <f t="array" aca="1" ref="FY36" ca="1">beneficio_muerte_individual_activo(FY$2,$F36,$D36, Hombres!$A$1:$DW$117, Mujeres!$A$1:$DW$117)</f>
        <v>0</v>
      </c>
      <c r="FZ36" s="52" cm="1">
        <f t="array" aca="1" ref="FZ36" ca="1">beneficio_muerte_individual_activo(FZ$2,$F36,$D36, Hombres!$A$1:$DW$117, Mujeres!$A$1:$DW$117)</f>
        <v>0</v>
      </c>
      <c r="GA36" s="52" cm="1">
        <f t="array" aca="1" ref="GA36" ca="1">beneficio_muerte_individual_activo(GA$2,$F36,$D36, Hombres!$A$1:$DW$117, Mujeres!$A$1:$DW$117)</f>
        <v>0</v>
      </c>
      <c r="GB36" s="52" cm="1">
        <f t="array" aca="1" ref="GB36" ca="1">beneficio_muerte_individual_activo(GB$2,$F36,$D36, Hombres!$A$1:$DW$117, Mujeres!$A$1:$DW$117)</f>
        <v>0</v>
      </c>
      <c r="GC36" s="52" cm="1">
        <f t="array" aca="1" ref="GC36" ca="1">beneficio_muerte_individual_activo(GC$2,$F36,$D36, Hombres!$A$1:$DW$117, Mujeres!$A$1:$DW$117)</f>
        <v>0</v>
      </c>
      <c r="GD36" s="52" cm="1">
        <f t="array" aca="1" ref="GD36" ca="1">beneficio_muerte_individual_activo(GD$2,$F36,$D36, Hombres!$A$1:$DW$117, Mujeres!$A$1:$DW$117)</f>
        <v>0</v>
      </c>
      <c r="GE36" s="52" cm="1">
        <f t="array" aca="1" ref="GE36" ca="1">beneficio_muerte_individual_activo(GE$2,$F36,$D36, Hombres!$A$1:$DW$117, Mujeres!$A$1:$DW$117)</f>
        <v>0</v>
      </c>
      <c r="GF36" s="52" cm="1">
        <f t="array" aca="1" ref="GF36" ca="1">beneficio_muerte_individual_activo(GF$2,$F36,$D36, Hombres!$A$1:$DW$117, Mujeres!$A$1:$DW$117)</f>
        <v>0</v>
      </c>
      <c r="GG36" s="52" cm="1">
        <f t="array" aca="1" ref="GG36" ca="1">beneficio_muerte_individual_activo(GG$2,$F36,$D36, Hombres!$A$1:$DW$117, Mujeres!$A$1:$DW$117)</f>
        <v>0</v>
      </c>
      <c r="GH36" s="52" cm="1">
        <f t="array" aca="1" ref="GH36" ca="1">beneficio_muerte_individual_activo(GH$2,$F36,$D36, Hombres!$A$1:$DW$117, Mujeres!$A$1:$DW$117)</f>
        <v>0</v>
      </c>
      <c r="GI36" s="52" cm="1">
        <f t="array" aca="1" ref="GI36" ca="1">beneficio_muerte_individual_activo(GI$2,$F36,$D36, Hombres!$A$1:$DW$117, Mujeres!$A$1:$DW$117)</f>
        <v>0</v>
      </c>
      <c r="GJ36" s="52" cm="1">
        <f t="array" aca="1" ref="GJ36" ca="1">beneficio_muerte_individual_activo(GJ$2,$F36,$D36, Hombres!$A$1:$DW$117, Mujeres!$A$1:$DW$117)</f>
        <v>0</v>
      </c>
      <c r="GK36" s="52" cm="1">
        <f t="array" aca="1" ref="GK36" ca="1">beneficio_muerte_individual_activo(GK$2,$F36,$D36, Hombres!$A$1:$DW$117, Mujeres!$A$1:$DW$117)</f>
        <v>0</v>
      </c>
      <c r="GL36" s="52" cm="1">
        <f t="array" aca="1" ref="GL36" ca="1">beneficio_muerte_individual_activo(GL$2,$F36,$D36, Hombres!$A$1:$DW$117, Mujeres!$A$1:$DW$117)</f>
        <v>0</v>
      </c>
      <c r="GM36" s="52" cm="1">
        <f t="array" aca="1" ref="GM36" ca="1">beneficio_muerte_individual_activo(GM$2,$F36,$D36, Hombres!$A$1:$DW$117, Mujeres!$A$1:$DW$117)</f>
        <v>0</v>
      </c>
      <c r="GN36" s="52" cm="1">
        <f t="array" aca="1" ref="GN36" ca="1">beneficio_muerte_individual_activo(GN$2,$F36,$D36, Hombres!$A$1:$DW$117, Mujeres!$A$1:$DW$117)</f>
        <v>0</v>
      </c>
      <c r="GO36" s="52" cm="1">
        <f t="array" aca="1" ref="GO36" ca="1">beneficio_muerte_individual_activo(GO$2,$F36,$D36, Hombres!$A$1:$DW$117, Mujeres!$A$1:$DW$117)</f>
        <v>0</v>
      </c>
      <c r="GP36" s="52" cm="1">
        <f t="array" aca="1" ref="GP36" ca="1">beneficio_muerte_individual_activo(GP$2,$F36,$D36, Hombres!$A$1:$DW$117, Mujeres!$A$1:$DW$117)</f>
        <v>0</v>
      </c>
      <c r="GQ36" s="52" cm="1">
        <f t="array" aca="1" ref="GQ36" ca="1">beneficio_muerte_individual_activo(GQ$2,$F36,$D36, Hombres!$A$1:$DW$117, Mujeres!$A$1:$DW$117)</f>
        <v>0</v>
      </c>
      <c r="GR36" s="52" cm="1">
        <f t="array" aca="1" ref="GR36" ca="1">beneficio_muerte_individual_activo(GR$2,$F36,$D36, Hombres!$A$1:$DW$117, Mujeres!$A$1:$DW$117)</f>
        <v>0</v>
      </c>
      <c r="GS36" s="52" cm="1">
        <f t="array" aca="1" ref="GS36" ca="1">beneficio_muerte_individual_activo(GS$2,$F36,$D36, Hombres!$A$1:$DW$117, Mujeres!$A$1:$DW$117)</f>
        <v>0</v>
      </c>
      <c r="GT36" s="52" cm="1">
        <f t="array" aca="1" ref="GT36" ca="1">beneficio_muerte_individual_activo(GT$2,$F36,$D36, Hombres!$A$1:$DW$117, Mujeres!$A$1:$DW$117)</f>
        <v>0</v>
      </c>
      <c r="GU36" s="52" cm="1">
        <f t="array" aca="1" ref="GU36" ca="1">beneficio_muerte_individual_activo(GU$2,$F36,$D36, Hombres!$A$1:$DW$117, Mujeres!$A$1:$DW$117)</f>
        <v>0</v>
      </c>
      <c r="GV36" s="52" cm="1">
        <f t="array" aca="1" ref="GV36" ca="1">beneficio_muerte_individual_activo(GV$2,$F36,$D36, Hombres!$A$1:$DW$117, Mujeres!$A$1:$DW$117)</f>
        <v>0</v>
      </c>
    </row>
    <row r="37" spans="1:204" x14ac:dyDescent="0.35">
      <c r="A37" s="2">
        <f t="shared" si="0"/>
        <v>35</v>
      </c>
      <c r="B37" s="81">
        <v>527254.73</v>
      </c>
      <c r="C37" s="9">
        <v>42065</v>
      </c>
      <c r="D37" s="7" t="s">
        <v>6</v>
      </c>
      <c r="E37" s="9">
        <v>28087</v>
      </c>
      <c r="F37" s="12" cm="1">
        <f t="array" aca="1" ref="F37" ca="1">edadCalc(E37)</f>
        <v>49</v>
      </c>
      <c r="G37" s="45" cm="1">
        <f t="array" aca="1" ref="G37" ca="1">PorcentajePension(C37,E37, D37)</f>
        <v>0.65</v>
      </c>
      <c r="I37" s="78"/>
      <c r="J37" s="52" cm="1">
        <f t="array" aca="1" ref="J37" ca="1">AnualidadActivo(J$2, $E37, $C37, $B37, $D37, Hombres!$A$1:$DW$117, Mujeres!$A$1:$DW$117)</f>
        <v>0</v>
      </c>
      <c r="K37" s="52" cm="1">
        <f t="array" aca="1" ref="K37" ca="1">AnualidadActivo(K$2, $E37, $C37, $B37, $D37, Hombres!$A$1:$DW$117, Mujeres!$A$1:$DW$117)</f>
        <v>0</v>
      </c>
      <c r="L37" s="52" cm="1">
        <f t="array" aca="1" ref="L37" ca="1">AnualidadActivo(L$2, $E37, $C37, $B37, $D37, Hombres!$A$1:$DW$117, Mujeres!$A$1:$DW$117)</f>
        <v>0</v>
      </c>
      <c r="M37" s="52" cm="1">
        <f t="array" aca="1" ref="M37" ca="1">AnualidadActivo(M$2, $E37, $C37, $B37, $D37, Hombres!$A$1:$DW$117, Mujeres!$A$1:$DW$117)</f>
        <v>0</v>
      </c>
      <c r="N37" s="52" cm="1">
        <f t="array" aca="1" ref="N37" ca="1">AnualidadActivo(N$2, $E37, $C37, $B37, $D37, Hombres!$A$1:$DW$117, Mujeres!$A$1:$DW$117)</f>
        <v>0</v>
      </c>
      <c r="O37" s="52" cm="1">
        <f t="array" aca="1" ref="O37" ca="1">AnualidadActivo(O$2, $E37, $C37, $B37, $D37, Hombres!$A$1:$DW$117, Mujeres!$A$1:$DW$117)</f>
        <v>0</v>
      </c>
      <c r="P37" s="52" cm="1">
        <f t="array" aca="1" ref="P37" ca="1">AnualidadActivo(P$2, $E37, $C37, $B37, $D37, Hombres!$A$1:$DW$117, Mujeres!$A$1:$DW$117)</f>
        <v>0</v>
      </c>
      <c r="Q37" s="52" cm="1">
        <f t="array" aca="1" ref="Q37" ca="1">AnualidadActivo(Q$2, $E37, $C37, $B37, $D37, Hombres!$A$1:$DW$117, Mujeres!$A$1:$DW$117)</f>
        <v>0</v>
      </c>
      <c r="R37" s="52" cm="1">
        <f t="array" aca="1" ref="R37" ca="1">AnualidadActivo(R$2, $E37, $C37, $B37, $D37, Hombres!$A$1:$DW$117, Mujeres!$A$1:$DW$117)</f>
        <v>0</v>
      </c>
      <c r="S37" s="52" cm="1">
        <f t="array" aca="1" ref="S37" ca="1">AnualidadActivo(S$2, $E37, $C37, $B37, $D37, Hombres!$A$1:$DW$117, Mujeres!$A$1:$DW$117)</f>
        <v>0</v>
      </c>
      <c r="T37" s="52" cm="1">
        <f t="array" aca="1" ref="T37" ca="1">AnualidadActivo(T$2, $E37, $C37, $B37, $D37, Hombres!$A$1:$DW$117, Mujeres!$A$1:$DW$117)</f>
        <v>0</v>
      </c>
      <c r="U37" s="52" cm="1">
        <f t="array" aca="1" ref="U37" ca="1">AnualidadActivo(U$2, $E37, $C37, $B37, $D37, Hombres!$A$1:$DW$117, Mujeres!$A$1:$DW$117)</f>
        <v>0</v>
      </c>
      <c r="V37" s="52" cm="1">
        <f t="array" aca="1" ref="V37" ca="1">AnualidadActivo(V$2, $E37, $C37, $B37, $D37, Hombres!$A$1:$DW$117, Mujeres!$A$1:$DW$117)</f>
        <v>0</v>
      </c>
      <c r="W37" s="52" cm="1">
        <f t="array" aca="1" ref="W37" ca="1">AnualidadActivo(W$2, $E37, $C37, $B37, $D37, Hombres!$A$1:$DW$117, Mujeres!$A$1:$DW$117)</f>
        <v>0</v>
      </c>
      <c r="X37" s="52" cm="1">
        <f t="array" aca="1" ref="X37" ca="1">AnualidadActivo(X$2, $E37, $C37, $B37, $D37, Hombres!$A$1:$DW$117, Mujeres!$A$1:$DW$117)</f>
        <v>8575183.0597674437</v>
      </c>
      <c r="Y37" s="52" cm="1">
        <f t="array" aca="1" ref="Y37" ca="1">AnualidadActivo(Y$2, $E37, $C37, $B37, $D37, Hombres!$A$1:$DW$117, Mujeres!$A$1:$DW$117)</f>
        <v>8832438.5515604671</v>
      </c>
      <c r="Z37" s="52" cm="1">
        <f t="array" aca="1" ref="Z37" ca="1">AnualidadActivo(Z$2, $E37, $C37, $B37, $D37, Hombres!$A$1:$DW$117, Mujeres!$A$1:$DW$117)</f>
        <v>9097411.7081072815</v>
      </c>
      <c r="AA37" s="52" cm="1">
        <f t="array" aca="1" ref="AA37" ca="1">AnualidadActivo(AA$2, $E37, $C37, $B37, $D37, Hombres!$A$1:$DW$117, Mujeres!$A$1:$DW$117)</f>
        <v>9370334.0593504999</v>
      </c>
      <c r="AB37" s="52" cm="1">
        <f t="array" aca="1" ref="AB37" ca="1">AnualidadActivo(AB$2, $E37, $C37, $B37, $D37, Hombres!$A$1:$DW$117, Mujeres!$A$1:$DW$117)</f>
        <v>9651444.081131015</v>
      </c>
      <c r="AC37" s="52" cm="1">
        <f t="array" aca="1" ref="AC37" ca="1">AnualidadActivo(AC$2, $E37, $C37, $B37, $D37, Hombres!$A$1:$DW$117, Mujeres!$A$1:$DW$117)</f>
        <v>9947780.2202493381</v>
      </c>
      <c r="AD37" s="52" cm="1">
        <f t="array" aca="1" ref="AD37" ca="1">AnualidadActivo(AD$2, $E37, $C37, $B37, $D37, Hombres!$A$1:$DW$117, Mujeres!$A$1:$DW$117)</f>
        <v>10200831.097460745</v>
      </c>
      <c r="AE37" s="52" cm="1">
        <f t="array" aca="1" ref="AE37" ca="1">AnualidadActivo(AE$2, $E37, $C37, $B37, $D37, Hombres!$A$1:$DW$117, Mujeres!$A$1:$DW$117)</f>
        <v>10456035.418451201</v>
      </c>
      <c r="AF37" s="52" cm="1">
        <f t="array" aca="1" ref="AF37" ca="1">AnualidadActivo(AF$2, $E37, $C37, $B37, $D37, Hombres!$A$1:$DW$117, Mujeres!$A$1:$DW$117)</f>
        <v>10713381.171064248</v>
      </c>
      <c r="AG37" s="52" cm="1">
        <f t="array" aca="1" ref="AG37" ca="1">AnualidadActivo(AG$2, $E37, $C37, $B37, $D37, Hombres!$A$1:$DW$117, Mujeres!$A$1:$DW$117)</f>
        <v>10972847.681862378</v>
      </c>
      <c r="AH37" s="52" cm="1">
        <f t="array" aca="1" ref="AH37" ca="1">AnualidadActivo(AH$2, $E37, $C37, $B37, $D37, Hombres!$A$1:$DW$117, Mujeres!$A$1:$DW$117)</f>
        <v>11234057.034164211</v>
      </c>
      <c r="AI37" s="52" cm="1">
        <f t="array" aca="1" ref="AI37" ca="1">AnualidadActivo(AI$2, $E37, $C37, $B37, $D37, Hombres!$A$1:$DW$117, Mujeres!$A$1:$DW$117)</f>
        <v>11496166.424284909</v>
      </c>
      <c r="AJ37" s="52" cm="1">
        <f t="array" aca="1" ref="AJ37" ca="1">AnualidadActivo(AJ$2, $E37, $C37, $B37, $D37, Hombres!$A$1:$DW$117, Mujeres!$A$1:$DW$117)</f>
        <v>11758008.939320801</v>
      </c>
      <c r="AK37" s="52" cm="1">
        <f t="array" aca="1" ref="AK37" ca="1">AnualidadActivo(AK$2, $E37, $C37, $B37, $D37, Hombres!$A$1:$DW$117, Mujeres!$A$1:$DW$117)</f>
        <v>12017776.196909364</v>
      </c>
      <c r="AL37" s="52" cm="1">
        <f t="array" aca="1" ref="AL37" ca="1">AnualidadActivo(AL$2, $E37, $C37, $B37, $D37, Hombres!$A$1:$DW$117, Mujeres!$A$1:$DW$117)</f>
        <v>12272476.174569514</v>
      </c>
      <c r="AM37" s="52" cm="1">
        <f t="array" aca="1" ref="AM37" ca="1">AnualidadActivo(AM$2, $E37, $C37, $B37, $D37, Hombres!$A$1:$DW$117, Mujeres!$A$1:$DW$117)</f>
        <v>12518836.303520579</v>
      </c>
      <c r="AN37" s="52" cm="1">
        <f t="array" aca="1" ref="AN37" ca="1">AnualidadActivo(AN$2, $E37, $C37, $B37, $D37, Hombres!$A$1:$DW$117, Mujeres!$A$1:$DW$117)</f>
        <v>12755217.934554052</v>
      </c>
      <c r="AO37" s="52" cm="1">
        <f t="array" aca="1" ref="AO37" ca="1">AnualidadActivo(AO$2, $E37, $C37, $B37, $D37, Hombres!$A$1:$DW$117, Mujeres!$A$1:$DW$117)</f>
        <v>12981716.382822011</v>
      </c>
      <c r="AP37" s="52" cm="1">
        <f t="array" aca="1" ref="AP37" ca="1">AnualidadActivo(AP$2, $E37, $C37, $B37, $D37, Hombres!$A$1:$DW$117, Mujeres!$A$1:$DW$117)</f>
        <v>13198096.825808797</v>
      </c>
      <c r="AQ37" s="52" cm="1">
        <f t="array" aca="1" ref="AQ37" ca="1">AnualidadActivo(AQ$2, $E37, $C37, $B37, $D37, Hombres!$A$1:$DW$117, Mujeres!$A$1:$DW$117)</f>
        <v>13401648.723892009</v>
      </c>
      <c r="AR37" s="52" cm="1">
        <f t="array" aca="1" ref="AR37" ca="1">AnualidadActivo(AR$2, $E37, $C37, $B37, $D37, Hombres!$A$1:$DW$117, Mujeres!$A$1:$DW$117)</f>
        <v>13587285.185824618</v>
      </c>
      <c r="AS37" s="52" cm="1">
        <f t="array" aca="1" ref="AS37" ca="1">AnualidadActivo(AS$2, $E37, $C37, $B37, $D37, Hombres!$A$1:$DW$117, Mujeres!$A$1:$DW$117)</f>
        <v>13748806.158087594</v>
      </c>
      <c r="AT37" s="52" cm="1">
        <f t="array" aca="1" ref="AT37" ca="1">AnualidadActivo(AT$2, $E37, $C37, $B37, $D37, Hombres!$A$1:$DW$117, Mujeres!$A$1:$DW$117)</f>
        <v>13880007.688043136</v>
      </c>
      <c r="AU37" s="52" cm="1">
        <f t="array" aca="1" ref="AU37" ca="1">AnualidadActivo(AU$2, $E37, $C37, $B37, $D37, Hombres!$A$1:$DW$117, Mujeres!$A$1:$DW$117)</f>
        <v>13959501.628954297</v>
      </c>
      <c r="AV37" s="52" cm="1">
        <f t="array" aca="1" ref="AV37" ca="1">AnualidadActivo(AV$2, $E37, $C37, $B37, $D37, Hombres!$A$1:$DW$117, Mujeres!$A$1:$DW$117)</f>
        <v>13999162.890359428</v>
      </c>
      <c r="AW37" s="52" cm="1">
        <f t="array" aca="1" ref="AW37" ca="1">AnualidadActivo(AW$2, $E37, $C37, $B37, $D37, Hombres!$A$1:$DW$117, Mujeres!$A$1:$DW$117)</f>
        <v>13993360.825306213</v>
      </c>
      <c r="AX37" s="52" cm="1">
        <f t="array" aca="1" ref="AX37" ca="1">AnualidadActivo(AX$2, $E37, $C37, $B37, $D37, Hombres!$A$1:$DW$117, Mujeres!$A$1:$DW$117)</f>
        <v>13936691.352237541</v>
      </c>
      <c r="AY37" s="52" cm="1">
        <f t="array" aca="1" ref="AY37" ca="1">AnualidadActivo(AY$2, $E37, $C37, $B37, $D37, Hombres!$A$1:$DW$117, Mujeres!$A$1:$DW$117)</f>
        <v>13824121.267759446</v>
      </c>
      <c r="AZ37" s="52" cm="1">
        <f t="array" aca="1" ref="AZ37" ca="1">AnualidadActivo(AZ$2, $E37, $C37, $B37, $D37, Hombres!$A$1:$DW$117, Mujeres!$A$1:$DW$117)</f>
        <v>13650094.298858551</v>
      </c>
      <c r="BA37" s="52" cm="1">
        <f t="array" aca="1" ref="BA37" ca="1">AnualidadActivo(BA$2, $E37, $C37, $B37, $D37, Hombres!$A$1:$DW$117, Mujeres!$A$1:$DW$117)</f>
        <v>13408490.1550362</v>
      </c>
      <c r="BB37" s="52" cm="1">
        <f t="array" aca="1" ref="BB37" ca="1">AnualidadActivo(BB$2, $E37, $C37, $B37, $D37, Hombres!$A$1:$DW$117, Mujeres!$A$1:$DW$117)</f>
        <v>13093686.843348863</v>
      </c>
      <c r="BC37" s="52" cm="1">
        <f t="array" aca="1" ref="BC37" ca="1">AnualidadActivo(BC$2, $E37, $C37, $B37, $D37, Hombres!$A$1:$DW$117, Mujeres!$A$1:$DW$117)</f>
        <v>12701754.575655537</v>
      </c>
      <c r="BD37" s="52" cm="1">
        <f t="array" aca="1" ref="BD37" ca="1">AnualidadActivo(BD$2, $E37, $C37, $B37, $D37, Hombres!$A$1:$DW$117, Mujeres!$A$1:$DW$117)</f>
        <v>12230598.384198142</v>
      </c>
      <c r="BE37" s="52" cm="1">
        <f t="array" aca="1" ref="BE37" ca="1">AnualidadActivo(BE$2, $E37, $C37, $B37, $D37, Hombres!$A$1:$DW$117, Mujeres!$A$1:$DW$117)</f>
        <v>11678968.432104765</v>
      </c>
      <c r="BF37" s="52" cm="1">
        <f t="array" aca="1" ref="BF37" ca="1">AnualidadActivo(BF$2, $E37, $C37, $B37, $D37, Hombres!$A$1:$DW$117, Mujeres!$A$1:$DW$117)</f>
        <v>11046769.169950077</v>
      </c>
      <c r="BG37" s="52" cm="1">
        <f t="array" aca="1" ref="BG37" ca="1">AnualidadActivo(BG$2, $E37, $C37, $B37, $D37, Hombres!$A$1:$DW$117, Mujeres!$A$1:$DW$117)</f>
        <v>10336309.422720665</v>
      </c>
      <c r="BH37" s="52" cm="1">
        <f t="array" aca="1" ref="BH37" ca="1">AnualidadActivo(BH$2, $E37, $C37, $B37, $D37, Hombres!$A$1:$DW$117, Mujeres!$A$1:$DW$117)</f>
        <v>9553644.8898006994</v>
      </c>
      <c r="BI37" s="52" cm="1">
        <f t="array" aca="1" ref="BI37" ca="1">AnualidadActivo(BI$2, $E37, $C37, $B37, $D37, Hombres!$A$1:$DW$117, Mujeres!$A$1:$DW$117)</f>
        <v>8708693.8810774852</v>
      </c>
      <c r="BJ37" s="52" cm="1">
        <f t="array" aca="1" ref="BJ37" ca="1">AnualidadActivo(BJ$2, $E37, $C37, $B37, $D37, Hombres!$A$1:$DW$117, Mujeres!$A$1:$DW$117)</f>
        <v>7814547.3908601496</v>
      </c>
      <c r="BK37" s="52" cm="1">
        <f t="array" aca="1" ref="BK37" ca="1">AnualidadActivo(BK$2, $E37, $C37, $B37, $D37, Hombres!$A$1:$DW$117, Mujeres!$A$1:$DW$117)</f>
        <v>6887407.5920467097</v>
      </c>
      <c r="BL37" s="52" cm="1">
        <f t="array" aca="1" ref="BL37" ca="1">AnualidadActivo(BL$2, $E37, $C37, $B37, $D37, Hombres!$A$1:$DW$117, Mujeres!$A$1:$DW$117)</f>
        <v>5946950.0270495098</v>
      </c>
      <c r="BM37" s="52" cm="1">
        <f t="array" aca="1" ref="BM37" ca="1">AnualidadActivo(BM$2, $E37, $C37, $B37, $D37, Hombres!$A$1:$DW$117, Mujeres!$A$1:$DW$117)</f>
        <v>5016254.5600816719</v>
      </c>
      <c r="BN37" s="52" cm="1">
        <f t="array" aca="1" ref="BN37" ca="1">AnualidadActivo(BN$2, $E37, $C37, $B37, $D37, Hombres!$A$1:$DW$117, Mujeres!$A$1:$DW$117)</f>
        <v>4120137.9637269708</v>
      </c>
      <c r="BO37" s="52" cm="1">
        <f t="array" aca="1" ref="BO37" ca="1">AnualidadActivo(BO$2, $E37, $C37, $B37, $D37, Hombres!$A$1:$DW$117, Mujeres!$A$1:$DW$117)</f>
        <v>3282803.9940146143</v>
      </c>
      <c r="BP37" s="52" cm="1">
        <f t="array" aca="1" ref="BP37" ca="1">AnualidadActivo(BP$2, $E37, $C37, $B37, $D37, Hombres!$A$1:$DW$117, Mujeres!$A$1:$DW$117)</f>
        <v>2525970.6595829818</v>
      </c>
      <c r="BQ37" s="52" cm="1">
        <f t="array" aca="1" ref="BQ37" ca="1">AnualidadActivo(BQ$2, $E37, $C37, $B37, $D37, Hombres!$A$1:$DW$117, Mujeres!$A$1:$DW$117)</f>
        <v>1867185.7961118212</v>
      </c>
      <c r="BR37" s="52" cm="1">
        <f t="array" aca="1" ref="BR37" ca="1">AnualidadActivo(BR$2, $E37, $C37, $B37, $D37, Hombres!$A$1:$DW$117, Mujeres!$A$1:$DW$117)</f>
        <v>1318007.401284409</v>
      </c>
      <c r="BS37" s="52" cm="1">
        <f t="array" aca="1" ref="BS37" ca="1">AnualidadActivo(BS$2, $E37, $C37, $B37, $D37, Hombres!$A$1:$DW$117, Mujeres!$A$1:$DW$117)</f>
        <v>882241.28463320248</v>
      </c>
      <c r="BT37" s="52" cm="1">
        <f t="array" aca="1" ref="BT37" ca="1">AnualidadActivo(BT$2, $E37, $C37, $B37, $D37, Hombres!$A$1:$DW$117, Mujeres!$A$1:$DW$117)</f>
        <v>555345.94595100195</v>
      </c>
      <c r="BU37" s="52" cm="1">
        <f t="array" aca="1" ref="BU37" ca="1">AnualidadActivo(BU$2, $E37, $C37, $B37, $D37, Hombres!$A$1:$DW$117, Mujeres!$A$1:$DW$117)</f>
        <v>325423.89321605454</v>
      </c>
      <c r="BV37" s="52" cm="1">
        <f t="array" aca="1" ref="BV37" ca="1">AnualidadActivo(BV$2, $E37, $C37, $B37, $D37, Hombres!$A$1:$DW$117, Mujeres!$A$1:$DW$117)</f>
        <v>175353.07614002438</v>
      </c>
      <c r="BW37" s="52" cm="1">
        <f t="array" aca="1" ref="BW37" ca="1">AnualidadActivo(BW$2, $E37, $C37, $B37, $D37, Hombres!$A$1:$DW$117, Mujeres!$A$1:$DW$117)</f>
        <v>85591.264188691814</v>
      </c>
      <c r="BX37" s="52" cm="1">
        <f t="array" aca="1" ref="BX37" ca="1">AnualidadActivo(BX$2, $E37, $C37, $B37, $D37, Hombres!$A$1:$DW$117, Mujeres!$A$1:$DW$117)</f>
        <v>37133.109460478197</v>
      </c>
      <c r="BY37" s="52" cm="1">
        <f t="array" aca="1" ref="BY37" ca="1">AnualidadActivo(BY$2, $E37, $C37, $B37, $D37, Hombres!$A$1:$DW$117, Mujeres!$A$1:$DW$117)</f>
        <v>13967.050207188828</v>
      </c>
      <c r="BZ37" s="52" cm="1">
        <f t="array" aca="1" ref="BZ37" ca="1">AnualidadActivo(BZ$2, $E37, $C37, $B37, $D37, Hombres!$A$1:$DW$117, Mujeres!$A$1:$DW$117)</f>
        <v>4402.3003240114795</v>
      </c>
      <c r="CA37" s="52" cm="1">
        <f t="array" aca="1" ref="CA37" ca="1">AnualidadActivo(CA$2, $E37, $C37, $B37, $D37, Hombres!$A$1:$DW$117, Mujeres!$A$1:$DW$117)</f>
        <v>1106.5561562805799</v>
      </c>
      <c r="CB37" s="52" cm="1">
        <f t="array" aca="1" ref="CB37" ca="1">AnualidadActivo(CB$2, $E37, $C37, $B37, $D37, Hombres!$A$1:$DW$117, Mujeres!$A$1:$DW$117)</f>
        <v>204.76104291616019</v>
      </c>
      <c r="CC37" s="52" cm="1">
        <f t="array" aca="1" ref="CC37" ca="1">AnualidadActivo(CC$2, $E37, $C37, $B37, $D37, Hombres!$A$1:$DW$117, Mujeres!$A$1:$DW$117)</f>
        <v>23.892878100782546</v>
      </c>
      <c r="CD37" s="52" cm="1">
        <f t="array" aca="1" ref="CD37" ca="1">AnualidadActivo(CD$2, $E37, $C37, $B37, $D37, Hombres!$A$1:$DW$117, Mujeres!$A$1:$DW$117)</f>
        <v>0</v>
      </c>
      <c r="CE37" s="52" cm="1">
        <f t="array" aca="1" ref="CE37" ca="1">AnualidadActivo(CE$2, $E37, $C37, $B37, $D37, Hombres!$A$1:$DW$117, Mujeres!$A$1:$DW$117)</f>
        <v>0</v>
      </c>
      <c r="CF37" s="52" cm="1">
        <f t="array" aca="1" ref="CF37" ca="1">AnualidadActivo(CF$2, $E37, $C37, $B37, $D37, Hombres!$A$1:$DW$117, Mujeres!$A$1:$DW$117)</f>
        <v>0</v>
      </c>
      <c r="CG37" s="52" cm="1">
        <f t="array" aca="1" ref="CG37" ca="1">AnualidadActivo(CG$2, $E37, $C37, $B37, $D37, Hombres!$A$1:$DW$117, Mujeres!$A$1:$DW$117)</f>
        <v>0</v>
      </c>
      <c r="CH37" s="52" cm="1">
        <f t="array" aca="1" ref="CH37" ca="1">AnualidadActivo(CH$2, $E37, $C37, $B37, $D37, Hombres!$A$1:$DW$117, Mujeres!$A$1:$DW$117)</f>
        <v>0</v>
      </c>
      <c r="CI37" s="52" cm="1">
        <f t="array" aca="1" ref="CI37" ca="1">AnualidadActivo(CI$2, $E37, $C37, $B37, $D37, Hombres!$A$1:$DW$117, Mujeres!$A$1:$DW$117)</f>
        <v>0</v>
      </c>
      <c r="CJ37" s="52" cm="1">
        <f t="array" aca="1" ref="CJ37" ca="1">AnualidadActivo(CJ$2, $E37, $C37, $B37, $D37, Hombres!$A$1:$DW$117, Mujeres!$A$1:$DW$117)</f>
        <v>0</v>
      </c>
      <c r="CK37" s="52" cm="1">
        <f t="array" aca="1" ref="CK37" ca="1">AnualidadActivo(CK$2, $E37, $C37, $B37, $D37, Hombres!$A$1:$DW$117, Mujeres!$A$1:$DW$117)</f>
        <v>0</v>
      </c>
      <c r="CL37" s="52" cm="1">
        <f t="array" aca="1" ref="CL37" ca="1">AnualidadActivo(CL$2, $E37, $C37, $B37, $D37, Hombres!$A$1:$DW$117, Mujeres!$A$1:$DW$117)</f>
        <v>0</v>
      </c>
      <c r="CM37" s="52" cm="1">
        <f t="array" aca="1" ref="CM37" ca="1">AnualidadActivo(CM$2, $E37, $C37, $B37, $D37, Hombres!$A$1:$DW$117, Mujeres!$A$1:$DW$117)</f>
        <v>0</v>
      </c>
      <c r="CN37" s="52" cm="1">
        <f t="array" aca="1" ref="CN37" ca="1">AnualidadActivo(CN$2, $E37, $C37, $B37, $D37, Hombres!$A$1:$DW$117, Mujeres!$A$1:$DW$117)</f>
        <v>0</v>
      </c>
      <c r="CO37" s="52" cm="1">
        <f t="array" aca="1" ref="CO37" ca="1">AnualidadActivo(CO$2, $E37, $C37, $B37, $D37, Hombres!$A$1:$DW$117, Mujeres!$A$1:$DW$117)</f>
        <v>0</v>
      </c>
      <c r="CP37" s="52" cm="1">
        <f t="array" aca="1" ref="CP37" ca="1">AnualidadActivo(CP$2, $E37, $C37, $B37, $D37, Hombres!$A$1:$DW$117, Mujeres!$A$1:$DW$117)</f>
        <v>0</v>
      </c>
      <c r="CQ37" s="52" cm="1">
        <f t="array" aca="1" ref="CQ37" ca="1">AnualidadActivo(CQ$2, $E37, $C37, $B37, $D37, Hombres!$A$1:$DW$117, Mujeres!$A$1:$DW$117)</f>
        <v>0</v>
      </c>
      <c r="CR37" s="52" cm="1">
        <f t="array" aca="1" ref="CR37" ca="1">AnualidadActivo(CR$2, $E37, $C37, $B37, $D37, Hombres!$A$1:$DW$117, Mujeres!$A$1:$DW$117)</f>
        <v>0</v>
      </c>
      <c r="CS37" s="52" cm="1">
        <f t="array" aca="1" ref="CS37" ca="1">AnualidadActivo(CS$2, $E37, $C37, $B37, $D37, Hombres!$A$1:$DW$117, Mujeres!$A$1:$DW$117)</f>
        <v>0</v>
      </c>
      <c r="CT37" s="52" cm="1">
        <f t="array" aca="1" ref="CT37" ca="1">AnualidadActivo(CT$2, $E37, $C37, $B37, $D37, Hombres!$A$1:$DW$117, Mujeres!$A$1:$DW$117)</f>
        <v>0</v>
      </c>
      <c r="CU37" s="52" cm="1">
        <f t="array" aca="1" ref="CU37" ca="1">AnualidadActivo(CU$2, $E37, $C37, $B37, $D37, Hombres!$A$1:$DW$117, Mujeres!$A$1:$DW$117)</f>
        <v>0</v>
      </c>
      <c r="CV37" s="52" cm="1">
        <f t="array" aca="1" ref="CV37" ca="1">AnualidadActivo(CV$2, $E37, $C37, $B37, $D37, Hombres!$A$1:$DW$117, Mujeres!$A$1:$DW$117)</f>
        <v>0</v>
      </c>
      <c r="CW37" s="52" cm="1">
        <f t="array" aca="1" ref="CW37" ca="1">AnualidadActivo(CW$2, $E37, $C37, $B37, $D37, Hombres!$A$1:$DW$117, Mujeres!$A$1:$DW$117)</f>
        <v>0</v>
      </c>
      <c r="CX37" s="52" cm="1">
        <f t="array" aca="1" ref="CX37" ca="1">AnualidadActivo(CX$2, $E37, $C37, $B37, $D37, Hombres!$A$1:$DW$117, Mujeres!$A$1:$DW$117)</f>
        <v>0</v>
      </c>
      <c r="CY37" s="52" cm="1">
        <f t="array" aca="1" ref="CY37" ca="1">AnualidadActivo(CY$2, $E37, $C37, $B37, $D37, Hombres!$A$1:$DW$117, Mujeres!$A$1:$DW$117)</f>
        <v>0</v>
      </c>
      <c r="CZ37" s="52" cm="1">
        <f t="array" aca="1" ref="CZ37" ca="1">AnualidadActivo(CZ$2, $E37, $C37, $B37, $D37, Hombres!$A$1:$DW$117, Mujeres!$A$1:$DW$117)</f>
        <v>0</v>
      </c>
      <c r="DA37" s="52" cm="1">
        <f t="array" aca="1" ref="DA37" ca="1">AnualidadActivo(DA$2, $E37, $C37, $B37, $D37, Hombres!$A$1:$DW$117, Mujeres!$A$1:$DW$117)</f>
        <v>0</v>
      </c>
      <c r="DD37" s="25"/>
      <c r="DE37" s="52" cm="1">
        <f t="array" aca="1" ref="DE37" ca="1">beneficio_muerte_individual_activo(DE$2,$F37,$D37, Hombres!$A$1:$DW$117, Mujeres!$A$1:$DW$117)</f>
        <v>0</v>
      </c>
      <c r="DF37" s="52" cm="1">
        <f t="array" aca="1" ref="DF37" ca="1">beneficio_muerte_individual_activo(DF$2,$F37,$D37, Hombres!$A$1:$DW$117, Mujeres!$A$1:$DW$117)</f>
        <v>7759.5</v>
      </c>
      <c r="DG37" s="52" cm="1">
        <f t="array" aca="1" ref="DG37" ca="1">beneficio_muerte_individual_activo(DG$2,$F37,$D37, Hombres!$A$1:$DW$117, Mujeres!$A$1:$DW$117)</f>
        <v>8277.3661898999999</v>
      </c>
      <c r="DH37" s="52" cm="1">
        <f t="array" aca="1" ref="DH37" ca="1">beneficio_muerte_individual_activo(DH$2,$F37,$D37, Hombres!$A$1:$DW$117, Mujeres!$A$1:$DW$117)</f>
        <v>8859.4166332538534</v>
      </c>
      <c r="DI37" s="52" cm="1">
        <f t="array" aca="1" ref="DI37" ca="1">beneficio_muerte_individual_activo(DI$2,$F37,$D37, Hombres!$A$1:$DW$117, Mujeres!$A$1:$DW$117)</f>
        <v>9457.2481882853826</v>
      </c>
      <c r="DJ37" s="52" cm="1">
        <f t="array" aca="1" ref="DJ37" ca="1">beneficio_muerte_individual_activo(DJ$2,$F37,$D37, Hombres!$A$1:$DW$117, Mujeres!$A$1:$DW$117)</f>
        <v>10067.992865787646</v>
      </c>
      <c r="DK37" s="52" cm="1">
        <f t="array" aca="1" ref="DK37" ca="1">beneficio_muerte_individual_activo(DK$2,$F37,$D37, Hombres!$A$1:$DW$117, Mujeres!$A$1:$DW$117)</f>
        <v>10775.992561425874</v>
      </c>
      <c r="DL37" s="52" cm="1">
        <f t="array" aca="1" ref="DL37" ca="1">beneficio_muerte_individual_activo(DL$2,$F37,$D37, Hombres!$A$1:$DW$117, Mujeres!$A$1:$DW$117)</f>
        <v>11598.921173102581</v>
      </c>
      <c r="DM37" s="52" cm="1">
        <f t="array" aca="1" ref="DM37" ca="1">beneficio_muerte_individual_activo(DM$2,$F37,$D37, Hombres!$A$1:$DW$117, Mujeres!$A$1:$DW$117)</f>
        <v>12491.466589751932</v>
      </c>
      <c r="DN37" s="52" cm="1">
        <f t="array" aca="1" ref="DN37" ca="1">beneficio_muerte_individual_activo(DN$2,$F37,$D37, Hombres!$A$1:$DW$117, Mujeres!$A$1:$DW$117)</f>
        <v>13339.794298931782</v>
      </c>
      <c r="DO37" s="52" cm="1">
        <f t="array" aca="1" ref="DO37" ca="1">beneficio_muerte_individual_activo(DO$2,$F37,$D37, Hombres!$A$1:$DW$117, Mujeres!$A$1:$DW$117)</f>
        <v>14152.114068561563</v>
      </c>
      <c r="DP37" s="52" cm="1">
        <f t="array" aca="1" ref="DP37" ca="1">beneficio_muerte_individual_activo(DP$2,$F37,$D37, Hombres!$A$1:$DW$117, Mujeres!$A$1:$DW$117)</f>
        <v>15053.969299498849</v>
      </c>
      <c r="DQ37" s="52" cm="1">
        <f t="array" aca="1" ref="DQ37" ca="1">beneficio_muerte_individual_activo(DQ$2,$F37,$D37, Hombres!$A$1:$DW$117, Mujeres!$A$1:$DW$117)</f>
        <v>16185.644229691652</v>
      </c>
      <c r="DR37" s="52" cm="1">
        <f t="array" aca="1" ref="DR37" ca="1">beneficio_muerte_individual_activo(DR$2,$F37,$D37, Hombres!$A$1:$DW$117, Mujeres!$A$1:$DW$117)</f>
        <v>17589.149550574228</v>
      </c>
      <c r="DS37" s="52" cm="1">
        <f t="array" aca="1" ref="DS37" ca="1">beneficio_muerte_individual_activo(DS$2,$F37,$D37, Hombres!$A$1:$DW$117, Mujeres!$A$1:$DW$117)</f>
        <v>19202.379973701271</v>
      </c>
      <c r="DT37" s="52" cm="1">
        <f t="array" aca="1" ref="DT37" ca="1">beneficio_muerte_individual_activo(DT$2,$F37,$D37, Hombres!$A$1:$DW$117, Mujeres!$A$1:$DW$117)</f>
        <v>12574.004695165739</v>
      </c>
      <c r="DU37" s="52" cm="1">
        <f t="array" aca="1" ref="DU37" ca="1">beneficio_muerte_individual_activo(DU$2,$F37,$D37, Hombres!$A$1:$DW$117, Mujeres!$A$1:$DW$117)</f>
        <v>13669.563414157528</v>
      </c>
      <c r="DV37" s="52" cm="1">
        <f t="array" aca="1" ref="DV37" ca="1">beneficio_muerte_individual_activo(DV$2,$F37,$D37, Hombres!$A$1:$DW$117, Mujeres!$A$1:$DW$117)</f>
        <v>14730.210156914012</v>
      </c>
      <c r="DW37" s="52" cm="1">
        <f t="array" aca="1" ref="DW37" ca="1">beneficio_muerte_individual_activo(DW$2,$F37,$D37, Hombres!$A$1:$DW$117, Mujeres!$A$1:$DW$117)</f>
        <v>15744.659913515534</v>
      </c>
      <c r="DX37" s="52" cm="1">
        <f t="array" aca="1" ref="DX37" ca="1">beneficio_muerte_individual_activo(DX$2,$F37,$D37, Hombres!$A$1:$DW$117, Mujeres!$A$1:$DW$117)</f>
        <v>16771.153342523099</v>
      </c>
      <c r="DY37" s="52" cm="1">
        <f t="array" aca="1" ref="DY37" ca="1">beneficio_muerte_individual_activo(DY$2,$F37,$D37, Hombres!$A$1:$DW$117, Mujeres!$A$1:$DW$117)</f>
        <v>17919.074872861805</v>
      </c>
      <c r="DZ37" s="52" cm="1">
        <f t="array" aca="1" ref="DZ37" ca="1">beneficio_muerte_individual_activo(DZ$2,$F37,$D37, Hombres!$A$1:$DW$117, Mujeres!$A$1:$DW$117)</f>
        <v>19279.81692490065</v>
      </c>
      <c r="EA37" s="52" cm="1">
        <f t="array" aca="1" ref="EA37" ca="1">beneficio_muerte_individual_activo(EA$2,$F37,$D37, Hombres!$A$1:$DW$117, Mujeres!$A$1:$DW$117)</f>
        <v>20983.577708334815</v>
      </c>
      <c r="EB37" s="52" cm="1">
        <f t="array" aca="1" ref="EB37" ca="1">beneficio_muerte_individual_activo(EB$2,$F37,$D37, Hombres!$A$1:$DW$117, Mujeres!$A$1:$DW$117)</f>
        <v>23227.025718196794</v>
      </c>
      <c r="EC37" s="52" cm="1">
        <f t="array" aca="1" ref="EC37" ca="1">beneficio_muerte_individual_activo(EC$2,$F37,$D37, Hombres!$A$1:$DW$117, Mujeres!$A$1:$DW$117)</f>
        <v>25957.324582058285</v>
      </c>
      <c r="ED37" s="52" cm="1">
        <f t="array" aca="1" ref="ED37" ca="1">beneficio_muerte_individual_activo(ED$2,$F37,$D37, Hombres!$A$1:$DW$117, Mujeres!$A$1:$DW$117)</f>
        <v>28769.308430262558</v>
      </c>
      <c r="EE37" s="52" cm="1">
        <f t="array" aca="1" ref="EE37" ca="1">beneficio_muerte_individual_activo(EE$2,$F37,$D37, Hombres!$A$1:$DW$117, Mujeres!$A$1:$DW$117)</f>
        <v>31337.501990743436</v>
      </c>
      <c r="EF37" s="52" cm="1">
        <f t="array" aca="1" ref="EF37" ca="1">beneficio_muerte_individual_activo(EF$2,$F37,$D37, Hombres!$A$1:$DW$117, Mujeres!$A$1:$DW$117)</f>
        <v>33759.753767865775</v>
      </c>
      <c r="EG37" s="52" cm="1">
        <f t="array" aca="1" ref="EG37" ca="1">beneficio_muerte_individual_activo(EG$2,$F37,$D37, Hombres!$A$1:$DW$117, Mujeres!$A$1:$DW$117)</f>
        <v>36482.551194999185</v>
      </c>
      <c r="EH37" s="52" cm="1">
        <f t="array" aca="1" ref="EH37" ca="1">beneficio_muerte_individual_activo(EH$2,$F37,$D37, Hombres!$A$1:$DW$117, Mujeres!$A$1:$DW$117)</f>
        <v>39840.394423568738</v>
      </c>
      <c r="EI37" s="52" cm="1">
        <f t="array" aca="1" ref="EI37" ca="1">beneficio_muerte_individual_activo(EI$2,$F37,$D37, Hombres!$A$1:$DW$117, Mujeres!$A$1:$DW$117)</f>
        <v>43955.996503012655</v>
      </c>
      <c r="EJ37" s="52" cm="1">
        <f t="array" aca="1" ref="EJ37" ca="1">beneficio_muerte_individual_activo(EJ$2,$F37,$D37, Hombres!$A$1:$DW$117, Mujeres!$A$1:$DW$117)</f>
        <v>48791.005939257768</v>
      </c>
      <c r="EK37" s="52" cm="1">
        <f t="array" aca="1" ref="EK37" ca="1">beneficio_muerte_individual_activo(EK$2,$F37,$D37, Hombres!$A$1:$DW$117, Mujeres!$A$1:$DW$117)</f>
        <v>56857.63414958692</v>
      </c>
      <c r="EL37" s="52" cm="1">
        <f t="array" aca="1" ref="EL37" ca="1">beneficio_muerte_individual_activo(EL$2,$F37,$D37, Hombres!$A$1:$DW$117, Mujeres!$A$1:$DW$117)</f>
        <v>62202.588759348764</v>
      </c>
      <c r="EM37" s="52" cm="1">
        <f t="array" aca="1" ref="EM37" ca="1">beneficio_muerte_individual_activo(EM$2,$F37,$D37, Hombres!$A$1:$DW$117, Mujeres!$A$1:$DW$117)</f>
        <v>67834.682383752734</v>
      </c>
      <c r="EN37" s="52" cm="1">
        <f t="array" aca="1" ref="EN37" ca="1">beneficio_muerte_individual_activo(EN$2,$F37,$D37, Hombres!$A$1:$DW$117, Mujeres!$A$1:$DW$117)</f>
        <v>73664.69835281311</v>
      </c>
      <c r="EO37" s="52" cm="1">
        <f t="array" aca="1" ref="EO37" ca="1">beneficio_muerte_individual_activo(EO$2,$F37,$D37, Hombres!$A$1:$DW$117, Mujeres!$A$1:$DW$117)</f>
        <v>79670.129414149589</v>
      </c>
      <c r="EP37" s="52" cm="1">
        <f t="array" aca="1" ref="EP37" ca="1">beneficio_muerte_individual_activo(EP$2,$F37,$D37, Hombres!$A$1:$DW$117, Mujeres!$A$1:$DW$117)</f>
        <v>85906.16139316911</v>
      </c>
      <c r="EQ37" s="52" cm="1">
        <f t="array" aca="1" ref="EQ37" ca="1">beneficio_muerte_individual_activo(EQ$2,$F37,$D37, Hombres!$A$1:$DW$117, Mujeres!$A$1:$DW$117)</f>
        <v>92339.519609301438</v>
      </c>
      <c r="ER37" s="52" cm="1">
        <f t="array" aca="1" ref="ER37" ca="1">beneficio_muerte_individual_activo(ER$2,$F37,$D37, Hombres!$A$1:$DW$117, Mujeres!$A$1:$DW$117)</f>
        <v>98746.048404704517</v>
      </c>
      <c r="ES37" s="52" cm="1">
        <f t="array" aca="1" ref="ES37" ca="1">beneficio_muerte_individual_activo(ES$2,$F37,$D37, Hombres!$A$1:$DW$117, Mujeres!$A$1:$DW$117)</f>
        <v>104883.63162199364</v>
      </c>
      <c r="ET37" s="52" cm="1">
        <f t="array" aca="1" ref="ET37" ca="1">beneficio_muerte_individual_activo(ET$2,$F37,$D37, Hombres!$A$1:$DW$117, Mujeres!$A$1:$DW$117)</f>
        <v>110607.49775090984</v>
      </c>
      <c r="EU37" s="52" cm="1">
        <f t="array" aca="1" ref="EU37" ca="1">beneficio_muerte_individual_activo(EU$2,$F37,$D37, Hombres!$A$1:$DW$117, Mujeres!$A$1:$DW$117)</f>
        <v>115851.13533366531</v>
      </c>
      <c r="EV37" s="52" cm="1">
        <f t="array" aca="1" ref="EV37" ca="1">beneficio_muerte_individual_activo(EV$2,$F37,$D37, Hombres!$A$1:$DW$117, Mujeres!$A$1:$DW$117)</f>
        <v>120432.41337232444</v>
      </c>
      <c r="EW37" s="52" cm="1">
        <f t="array" aca="1" ref="EW37" ca="1">beneficio_muerte_individual_activo(EW$2,$F37,$D37, Hombres!$A$1:$DW$117, Mujeres!$A$1:$DW$117)</f>
        <v>124009.35464227624</v>
      </c>
      <c r="EX37" s="52" cm="1">
        <f t="array" aca="1" ref="EX37" ca="1">beneficio_muerte_individual_activo(EX$2,$F37,$D37, Hombres!$A$1:$DW$117, Mujeres!$A$1:$DW$117)</f>
        <v>126257.60062682242</v>
      </c>
      <c r="EY37" s="52" cm="1">
        <f t="array" aca="1" ref="EY37" ca="1">beneficio_muerte_individual_activo(EY$2,$F37,$D37, Hombres!$A$1:$DW$117, Mujeres!$A$1:$DW$117)</f>
        <v>126967.32224012086</v>
      </c>
      <c r="EZ37" s="52" cm="1">
        <f t="array" aca="1" ref="EZ37" ca="1">beneficio_muerte_individual_activo(EZ$2,$F37,$D37, Hombres!$A$1:$DW$117, Mujeres!$A$1:$DW$117)</f>
        <v>125965.53061315253</v>
      </c>
      <c r="FA37" s="52" cm="1">
        <f t="array" aca="1" ref="FA37" ca="1">beneficio_muerte_individual_activo(FA$2,$F37,$D37, Hombres!$A$1:$DW$117, Mujeres!$A$1:$DW$117)</f>
        <v>123047.82287527563</v>
      </c>
      <c r="FB37" s="52" cm="1">
        <f t="array" aca="1" ref="FB37" ca="1">beneficio_muerte_individual_activo(FB$2,$F37,$D37, Hombres!$A$1:$DW$117, Mujeres!$A$1:$DW$117)</f>
        <v>118003.8531913289</v>
      </c>
      <c r="FC37" s="52" cm="1">
        <f t="array" aca="1" ref="FC37" ca="1">beneficio_muerte_individual_activo(FC$2,$F37,$D37, Hombres!$A$1:$DW$117, Mujeres!$A$1:$DW$117)</f>
        <v>110773.6526594068</v>
      </c>
      <c r="FD37" s="52" cm="1">
        <f t="array" aca="1" ref="FD37" ca="1">beneficio_muerte_individual_activo(FD$2,$F37,$D37, Hombres!$A$1:$DW$117, Mujeres!$A$1:$DW$117)</f>
        <v>101518.15133950673</v>
      </c>
      <c r="FE37" s="52" cm="1">
        <f t="array" aca="1" ref="FE37" ca="1">beneficio_muerte_individual_activo(FE$2,$F37,$D37, Hombres!$A$1:$DW$117, Mujeres!$A$1:$DW$117)</f>
        <v>90552.589356265496</v>
      </c>
      <c r="FF37" s="52" cm="1">
        <f t="array" aca="1" ref="FF37" ca="1">beneficio_muerte_individual_activo(FF$2,$F37,$D37, Hombres!$A$1:$DW$117, Mujeres!$A$1:$DW$117)</f>
        <v>78301.889025680561</v>
      </c>
      <c r="FG37" s="52" cm="1">
        <f t="array" aca="1" ref="FG37" ca="1">beneficio_muerte_individual_activo(FG$2,$F37,$D37, Hombres!$A$1:$DW$117, Mujeres!$A$1:$DW$117)</f>
        <v>65307.562475771294</v>
      </c>
      <c r="FH37" s="52" cm="1">
        <f t="array" aca="1" ref="FH37" ca="1">beneficio_muerte_individual_activo(FH$2,$F37,$D37, Hombres!$A$1:$DW$117, Mujeres!$A$1:$DW$117)</f>
        <v>52245.945968387932</v>
      </c>
      <c r="FI37" s="52" cm="1">
        <f t="array" aca="1" ref="FI37" ca="1">beneficio_muerte_individual_activo(FI$2,$F37,$D37, Hombres!$A$1:$DW$117, Mujeres!$A$1:$DW$117)</f>
        <v>39850.729968476786</v>
      </c>
      <c r="FJ37" s="52" cm="1">
        <f t="array" aca="1" ref="FJ37" ca="1">beneficio_muerte_individual_activo(FJ$2,$F37,$D37, Hombres!$A$1:$DW$117, Mujeres!$A$1:$DW$117)</f>
        <v>28777.968960519866</v>
      </c>
      <c r="FK37" s="52" cm="1">
        <f t="array" aca="1" ref="FK37" ca="1">beneficio_muerte_individual_activo(FK$2,$F37,$D37, Hombres!$A$1:$DW$117, Mujeres!$A$1:$DW$117)</f>
        <v>19505.748952822079</v>
      </c>
      <c r="FL37" s="52" cm="1">
        <f t="array" aca="1" ref="FL37" ca="1">beneficio_muerte_individual_activo(FL$2,$F37,$D37, Hombres!$A$1:$DW$117, Mujeres!$A$1:$DW$117)</f>
        <v>12278.733299325637</v>
      </c>
      <c r="FM37" s="52" cm="1">
        <f t="array" aca="1" ref="FM37" ca="1">beneficio_muerte_individual_activo(FM$2,$F37,$D37, Hombres!$A$1:$DW$117, Mujeres!$A$1:$DW$117)</f>
        <v>7088.8302242631089</v>
      </c>
      <c r="FN37" s="52" cm="1">
        <f t="array" aca="1" ref="FN37" ca="1">beneficio_muerte_individual_activo(FN$2,$F37,$D37, Hombres!$A$1:$DW$117, Mujeres!$A$1:$DW$117)</f>
        <v>3696.8431081641766</v>
      </c>
      <c r="FO37" s="52" cm="1">
        <f t="array" aca="1" ref="FO37" ca="1">beneficio_muerte_individual_activo(FO$2,$F37,$D37, Hombres!$A$1:$DW$117, Mujeres!$A$1:$DW$117)</f>
        <v>1708.3965945154562</v>
      </c>
      <c r="FP37" s="52" cm="1">
        <f t="array" aca="1" ref="FP37" ca="1">beneficio_muerte_individual_activo(FP$2,$F37,$D37, Hombres!$A$1:$DW$117, Mujeres!$A$1:$DW$117)</f>
        <v>682.19490976682027</v>
      </c>
      <c r="FQ37" s="52" cm="1">
        <f t="array" aca="1" ref="FQ37" ca="1">beneficio_muerte_individual_activo(FQ$2,$F37,$D37, Hombres!$A$1:$DW$117, Mujeres!$A$1:$DW$117)</f>
        <v>227.45313244829106</v>
      </c>
      <c r="FR37" s="52" cm="1">
        <f t="array" aca="1" ref="FR37" ca="1">beneficio_muerte_individual_activo(FR$2,$F37,$D37, Hombres!$A$1:$DW$117, Mujeres!$A$1:$DW$117)</f>
        <v>60.248969883160179</v>
      </c>
      <c r="FS37" s="52" cm="1">
        <f t="array" aca="1" ref="FS37" ca="1">beneficio_muerte_individual_activo(FS$2,$F37,$D37, Hombres!$A$1:$DW$117, Mujeres!$A$1:$DW$117)</f>
        <v>11.702066596430866</v>
      </c>
      <c r="FT37" s="52" cm="1">
        <f t="array" aca="1" ref="FT37" ca="1">beneficio_muerte_individual_activo(FT$2,$F37,$D37, Hombres!$A$1:$DW$117, Mujeres!$A$1:$DW$117)</f>
        <v>1.4940685078430889</v>
      </c>
      <c r="FU37" s="52" cm="1">
        <f t="array" aca="1" ref="FU37" ca="1">beneficio_muerte_individual_activo(FU$2,$F37,$D37, Hombres!$A$1:$DW$117, Mujeres!$A$1:$DW$117)</f>
        <v>0</v>
      </c>
      <c r="FV37" s="52" cm="1">
        <f t="array" aca="1" ref="FV37" ca="1">beneficio_muerte_individual_activo(FV$2,$F37,$D37, Hombres!$A$1:$DW$117, Mujeres!$A$1:$DW$117)</f>
        <v>0</v>
      </c>
      <c r="FW37" s="52" cm="1">
        <f t="array" aca="1" ref="FW37" ca="1">beneficio_muerte_individual_activo(FW$2,$F37,$D37, Hombres!$A$1:$DW$117, Mujeres!$A$1:$DW$117)</f>
        <v>0</v>
      </c>
      <c r="FX37" s="52" cm="1">
        <f t="array" aca="1" ref="FX37" ca="1">beneficio_muerte_individual_activo(FX$2,$F37,$D37, Hombres!$A$1:$DW$117, Mujeres!$A$1:$DW$117)</f>
        <v>0</v>
      </c>
      <c r="FY37" s="52" cm="1">
        <f t="array" aca="1" ref="FY37" ca="1">beneficio_muerte_individual_activo(FY$2,$F37,$D37, Hombres!$A$1:$DW$117, Mujeres!$A$1:$DW$117)</f>
        <v>0</v>
      </c>
      <c r="FZ37" s="52" cm="1">
        <f t="array" aca="1" ref="FZ37" ca="1">beneficio_muerte_individual_activo(FZ$2,$F37,$D37, Hombres!$A$1:$DW$117, Mujeres!$A$1:$DW$117)</f>
        <v>0</v>
      </c>
      <c r="GA37" s="52" cm="1">
        <f t="array" aca="1" ref="GA37" ca="1">beneficio_muerte_individual_activo(GA$2,$F37,$D37, Hombres!$A$1:$DW$117, Mujeres!$A$1:$DW$117)</f>
        <v>0</v>
      </c>
      <c r="GB37" s="52" cm="1">
        <f t="array" aca="1" ref="GB37" ca="1">beneficio_muerte_individual_activo(GB$2,$F37,$D37, Hombres!$A$1:$DW$117, Mujeres!$A$1:$DW$117)</f>
        <v>0</v>
      </c>
      <c r="GC37" s="52" cm="1">
        <f t="array" aca="1" ref="GC37" ca="1">beneficio_muerte_individual_activo(GC$2,$F37,$D37, Hombres!$A$1:$DW$117, Mujeres!$A$1:$DW$117)</f>
        <v>0</v>
      </c>
      <c r="GD37" s="52" cm="1">
        <f t="array" aca="1" ref="GD37" ca="1">beneficio_muerte_individual_activo(GD$2,$F37,$D37, Hombres!$A$1:$DW$117, Mujeres!$A$1:$DW$117)</f>
        <v>0</v>
      </c>
      <c r="GE37" s="52" cm="1">
        <f t="array" aca="1" ref="GE37" ca="1">beneficio_muerte_individual_activo(GE$2,$F37,$D37, Hombres!$A$1:$DW$117, Mujeres!$A$1:$DW$117)</f>
        <v>0</v>
      </c>
      <c r="GF37" s="52" cm="1">
        <f t="array" aca="1" ref="GF37" ca="1">beneficio_muerte_individual_activo(GF$2,$F37,$D37, Hombres!$A$1:$DW$117, Mujeres!$A$1:$DW$117)</f>
        <v>0</v>
      </c>
      <c r="GG37" s="52" cm="1">
        <f t="array" aca="1" ref="GG37" ca="1">beneficio_muerte_individual_activo(GG$2,$F37,$D37, Hombres!$A$1:$DW$117, Mujeres!$A$1:$DW$117)</f>
        <v>0</v>
      </c>
      <c r="GH37" s="52" cm="1">
        <f t="array" aca="1" ref="GH37" ca="1">beneficio_muerte_individual_activo(GH$2,$F37,$D37, Hombres!$A$1:$DW$117, Mujeres!$A$1:$DW$117)</f>
        <v>0</v>
      </c>
      <c r="GI37" s="52" cm="1">
        <f t="array" aca="1" ref="GI37" ca="1">beneficio_muerte_individual_activo(GI$2,$F37,$D37, Hombres!$A$1:$DW$117, Mujeres!$A$1:$DW$117)</f>
        <v>0</v>
      </c>
      <c r="GJ37" s="52" cm="1">
        <f t="array" aca="1" ref="GJ37" ca="1">beneficio_muerte_individual_activo(GJ$2,$F37,$D37, Hombres!$A$1:$DW$117, Mujeres!$A$1:$DW$117)</f>
        <v>0</v>
      </c>
      <c r="GK37" s="52" cm="1">
        <f t="array" aca="1" ref="GK37" ca="1">beneficio_muerte_individual_activo(GK$2,$F37,$D37, Hombres!$A$1:$DW$117, Mujeres!$A$1:$DW$117)</f>
        <v>0</v>
      </c>
      <c r="GL37" s="52" cm="1">
        <f t="array" aca="1" ref="GL37" ca="1">beneficio_muerte_individual_activo(GL$2,$F37,$D37, Hombres!$A$1:$DW$117, Mujeres!$A$1:$DW$117)</f>
        <v>0</v>
      </c>
      <c r="GM37" s="52" cm="1">
        <f t="array" aca="1" ref="GM37" ca="1">beneficio_muerte_individual_activo(GM$2,$F37,$D37, Hombres!$A$1:$DW$117, Mujeres!$A$1:$DW$117)</f>
        <v>0</v>
      </c>
      <c r="GN37" s="52" cm="1">
        <f t="array" aca="1" ref="GN37" ca="1">beneficio_muerte_individual_activo(GN$2,$F37,$D37, Hombres!$A$1:$DW$117, Mujeres!$A$1:$DW$117)</f>
        <v>0</v>
      </c>
      <c r="GO37" s="52" cm="1">
        <f t="array" aca="1" ref="GO37" ca="1">beneficio_muerte_individual_activo(GO$2,$F37,$D37, Hombres!$A$1:$DW$117, Mujeres!$A$1:$DW$117)</f>
        <v>0</v>
      </c>
      <c r="GP37" s="52" cm="1">
        <f t="array" aca="1" ref="GP37" ca="1">beneficio_muerte_individual_activo(GP$2,$F37,$D37, Hombres!$A$1:$DW$117, Mujeres!$A$1:$DW$117)</f>
        <v>0</v>
      </c>
      <c r="GQ37" s="52" cm="1">
        <f t="array" aca="1" ref="GQ37" ca="1">beneficio_muerte_individual_activo(GQ$2,$F37,$D37, Hombres!$A$1:$DW$117, Mujeres!$A$1:$DW$117)</f>
        <v>0</v>
      </c>
      <c r="GR37" s="52" cm="1">
        <f t="array" aca="1" ref="GR37" ca="1">beneficio_muerte_individual_activo(GR$2,$F37,$D37, Hombres!$A$1:$DW$117, Mujeres!$A$1:$DW$117)</f>
        <v>0</v>
      </c>
      <c r="GS37" s="52" cm="1">
        <f t="array" aca="1" ref="GS37" ca="1">beneficio_muerte_individual_activo(GS$2,$F37,$D37, Hombres!$A$1:$DW$117, Mujeres!$A$1:$DW$117)</f>
        <v>0</v>
      </c>
      <c r="GT37" s="52" cm="1">
        <f t="array" aca="1" ref="GT37" ca="1">beneficio_muerte_individual_activo(GT$2,$F37,$D37, Hombres!$A$1:$DW$117, Mujeres!$A$1:$DW$117)</f>
        <v>0</v>
      </c>
      <c r="GU37" s="52" cm="1">
        <f t="array" aca="1" ref="GU37" ca="1">beneficio_muerte_individual_activo(GU$2,$F37,$D37, Hombres!$A$1:$DW$117, Mujeres!$A$1:$DW$117)</f>
        <v>0</v>
      </c>
      <c r="GV37" s="52" cm="1">
        <f t="array" aca="1" ref="GV37" ca="1">beneficio_muerte_individual_activo(GV$2,$F37,$D37, Hombres!$A$1:$DW$117, Mujeres!$A$1:$DW$117)</f>
        <v>0</v>
      </c>
    </row>
    <row r="38" spans="1:204" x14ac:dyDescent="0.35">
      <c r="A38" s="2">
        <f t="shared" si="0"/>
        <v>36</v>
      </c>
      <c r="B38" s="81">
        <v>445621.25</v>
      </c>
      <c r="C38" s="9">
        <v>42065</v>
      </c>
      <c r="D38" s="7" t="s">
        <v>6</v>
      </c>
      <c r="E38" s="9">
        <v>28886</v>
      </c>
      <c r="F38" s="12" cm="1">
        <f t="array" aca="1" ref="F38" ca="1">edadCalc(E38)</f>
        <v>46</v>
      </c>
      <c r="G38" s="45" cm="1">
        <f t="array" aca="1" ref="G38" ca="1">PorcentajePension(C38,E38, D38)</f>
        <v>0.65</v>
      </c>
      <c r="I38" s="78"/>
      <c r="J38" s="52" cm="1">
        <f t="array" aca="1" ref="J38" ca="1">AnualidadActivo(J$2, $E38, $C38, $B38, $D38, Hombres!$A$1:$DW$117, Mujeres!$A$1:$DW$117)</f>
        <v>0</v>
      </c>
      <c r="K38" s="52" cm="1">
        <f t="array" aca="1" ref="K38" ca="1">AnualidadActivo(K$2, $E38, $C38, $B38, $D38, Hombres!$A$1:$DW$117, Mujeres!$A$1:$DW$117)</f>
        <v>0</v>
      </c>
      <c r="L38" s="52" cm="1">
        <f t="array" aca="1" ref="L38" ca="1">AnualidadActivo(L$2, $E38, $C38, $B38, $D38, Hombres!$A$1:$DW$117, Mujeres!$A$1:$DW$117)</f>
        <v>0</v>
      </c>
      <c r="M38" s="52" cm="1">
        <f t="array" aca="1" ref="M38" ca="1">AnualidadActivo(M$2, $E38, $C38, $B38, $D38, Hombres!$A$1:$DW$117, Mujeres!$A$1:$DW$117)</f>
        <v>0</v>
      </c>
      <c r="N38" s="52" cm="1">
        <f t="array" aca="1" ref="N38" ca="1">AnualidadActivo(N$2, $E38, $C38, $B38, $D38, Hombres!$A$1:$DW$117, Mujeres!$A$1:$DW$117)</f>
        <v>0</v>
      </c>
      <c r="O38" s="52" cm="1">
        <f t="array" aca="1" ref="O38" ca="1">AnualidadActivo(O$2, $E38, $C38, $B38, $D38, Hombres!$A$1:$DW$117, Mujeres!$A$1:$DW$117)</f>
        <v>0</v>
      </c>
      <c r="P38" s="52" cm="1">
        <f t="array" aca="1" ref="P38" ca="1">AnualidadActivo(P$2, $E38, $C38, $B38, $D38, Hombres!$A$1:$DW$117, Mujeres!$A$1:$DW$117)</f>
        <v>0</v>
      </c>
      <c r="Q38" s="52" cm="1">
        <f t="array" aca="1" ref="Q38" ca="1">AnualidadActivo(Q$2, $E38, $C38, $B38, $D38, Hombres!$A$1:$DW$117, Mujeres!$A$1:$DW$117)</f>
        <v>0</v>
      </c>
      <c r="R38" s="52" cm="1">
        <f t="array" aca="1" ref="R38" ca="1">AnualidadActivo(R$2, $E38, $C38, $B38, $D38, Hombres!$A$1:$DW$117, Mujeres!$A$1:$DW$117)</f>
        <v>0</v>
      </c>
      <c r="S38" s="52" cm="1">
        <f t="array" aca="1" ref="S38" ca="1">AnualidadActivo(S$2, $E38, $C38, $B38, $D38, Hombres!$A$1:$DW$117, Mujeres!$A$1:$DW$117)</f>
        <v>0</v>
      </c>
      <c r="T38" s="52" cm="1">
        <f t="array" aca="1" ref="T38" ca="1">AnualidadActivo(T$2, $E38, $C38, $B38, $D38, Hombres!$A$1:$DW$117, Mujeres!$A$1:$DW$117)</f>
        <v>0</v>
      </c>
      <c r="U38" s="52" cm="1">
        <f t="array" aca="1" ref="U38" ca="1">AnualidadActivo(U$2, $E38, $C38, $B38, $D38, Hombres!$A$1:$DW$117, Mujeres!$A$1:$DW$117)</f>
        <v>0</v>
      </c>
      <c r="V38" s="52" cm="1">
        <f t="array" aca="1" ref="V38" ca="1">AnualidadActivo(V$2, $E38, $C38, $B38, $D38, Hombres!$A$1:$DW$117, Mujeres!$A$1:$DW$117)</f>
        <v>0</v>
      </c>
      <c r="W38" s="52" cm="1">
        <f t="array" aca="1" ref="W38" ca="1">AnualidadActivo(W$2, $E38, $C38, $B38, $D38, Hombres!$A$1:$DW$117, Mujeres!$A$1:$DW$117)</f>
        <v>0</v>
      </c>
      <c r="X38" s="52" cm="1">
        <f t="array" aca="1" ref="X38" ca="1">AnualidadActivo(X$2, $E38, $C38, $B38, $D38, Hombres!$A$1:$DW$117, Mujeres!$A$1:$DW$117)</f>
        <v>0</v>
      </c>
      <c r="Y38" s="52" cm="1">
        <f t="array" aca="1" ref="Y38" ca="1">AnualidadActivo(Y$2, $E38, $C38, $B38, $D38, Hombres!$A$1:$DW$117, Mujeres!$A$1:$DW$117)</f>
        <v>0</v>
      </c>
      <c r="Z38" s="52" cm="1">
        <f t="array" aca="1" ref="Z38" ca="1">AnualidadActivo(Z$2, $E38, $C38, $B38, $D38, Hombres!$A$1:$DW$117, Mujeres!$A$1:$DW$117)</f>
        <v>0</v>
      </c>
      <c r="AA38" s="52" cm="1">
        <f t="array" aca="1" ref="AA38" ca="1">AnualidadActivo(AA$2, $E38, $C38, $B38, $D38, Hombres!$A$1:$DW$117, Mujeres!$A$1:$DW$117)</f>
        <v>8387943.3921598857</v>
      </c>
      <c r="AB38" s="52" cm="1">
        <f t="array" aca="1" ref="AB38" ca="1">AnualidadActivo(AB$2, $E38, $C38, $B38, $D38, Hombres!$A$1:$DW$117, Mujeres!$A$1:$DW$117)</f>
        <v>8639581.6939246841</v>
      </c>
      <c r="AC38" s="52" cm="1">
        <f t="array" aca="1" ref="AC38" ca="1">AnualidadActivo(AC$2, $E38, $C38, $B38, $D38, Hombres!$A$1:$DW$117, Mujeres!$A$1:$DW$117)</f>
        <v>8898769.1447424218</v>
      </c>
      <c r="AD38" s="52" cm="1">
        <f t="array" aca="1" ref="AD38" ca="1">AnualidadActivo(AD$2, $E38, $C38, $B38, $D38, Hombres!$A$1:$DW$117, Mujeres!$A$1:$DW$117)</f>
        <v>9165732.2190846968</v>
      </c>
      <c r="AE38" s="52" cm="1">
        <f t="array" aca="1" ref="AE38" ca="1">AnualidadActivo(AE$2, $E38, $C38, $B38, $D38, Hombres!$A$1:$DW$117, Mujeres!$A$1:$DW$117)</f>
        <v>9440704.1856572386</v>
      </c>
      <c r="AF38" s="52" cm="1">
        <f t="array" aca="1" ref="AF38" ca="1">AnualidadActivo(AF$2, $E38, $C38, $B38, $D38, Hombres!$A$1:$DW$117, Mujeres!$A$1:$DW$117)</f>
        <v>9731013.7728721462</v>
      </c>
      <c r="AG38" s="52" cm="1">
        <f t="array" aca="1" ref="AG38" ca="1">AnualidadActivo(AG$2, $E38, $C38, $B38, $D38, Hombres!$A$1:$DW$117, Mujeres!$A$1:$DW$117)</f>
        <v>9980989.1439898908</v>
      </c>
      <c r="AH38" s="52" cm="1">
        <f t="array" aca="1" ref="AH38" ca="1">AnualidadActivo(AH$2, $E38, $C38, $B38, $D38, Hombres!$A$1:$DW$117, Mujeres!$A$1:$DW$117)</f>
        <v>10233278.985860111</v>
      </c>
      <c r="AI38" s="52" cm="1">
        <f t="array" aca="1" ref="AI38" ca="1">AnualidadActivo(AI$2, $E38, $C38, $B38, $D38, Hombres!$A$1:$DW$117, Mujeres!$A$1:$DW$117)</f>
        <v>10487872.150452426</v>
      </c>
      <c r="AJ38" s="52" cm="1">
        <f t="array" aca="1" ref="AJ38" ca="1">AnualidadActivo(AJ$2, $E38, $C38, $B38, $D38, Hombres!$A$1:$DW$117, Mujeres!$A$1:$DW$117)</f>
        <v>10744899.618373115</v>
      </c>
      <c r="AK38" s="52" cm="1">
        <f t="array" aca="1" ref="AK38" ca="1">AnualidadActivo(AK$2, $E38, $C38, $B38, $D38, Hombres!$A$1:$DW$117, Mujeres!$A$1:$DW$117)</f>
        <v>11004143.380220948</v>
      </c>
      <c r="AL38" s="52" cm="1">
        <f t="array" aca="1" ref="AL38" ca="1">AnualidadActivo(AL$2, $E38, $C38, $B38, $D38, Hombres!$A$1:$DW$117, Mujeres!$A$1:$DW$117)</f>
        <v>11264748.950802313</v>
      </c>
      <c r="AM38" s="52" cm="1">
        <f t="array" aca="1" ref="AM38" ca="1">AnualidadActivo(AM$2, $E38, $C38, $B38, $D38, Hombres!$A$1:$DW$117, Mujeres!$A$1:$DW$117)</f>
        <v>11525427.936895946</v>
      </c>
      <c r="AN38" s="52" cm="1">
        <f t="array" aca="1" ref="AN38" ca="1">AnualidadActivo(AN$2, $E38, $C38, $B38, $D38, Hombres!$A$1:$DW$117, Mujeres!$A$1:$DW$117)</f>
        <v>11784449.171128958</v>
      </c>
      <c r="AO38" s="52" cm="1">
        <f t="array" aca="1" ref="AO38" ca="1">AnualidadActivo(AO$2, $E38, $C38, $B38, $D38, Hombres!$A$1:$DW$117, Mujeres!$A$1:$DW$117)</f>
        <v>12039162.474346543</v>
      </c>
      <c r="AP38" s="52" cm="1">
        <f t="array" aca="1" ref="AP38" ca="1">AnualidadActivo(AP$2, $E38, $C38, $B38, $D38, Hombres!$A$1:$DW$117, Mujeres!$A$1:$DW$117)</f>
        <v>12286616.334820608</v>
      </c>
      <c r="AQ38" s="52" cm="1">
        <f t="array" aca="1" ref="AQ38" ca="1">AnualidadActivo(AQ$2, $E38, $C38, $B38, $D38, Hombres!$A$1:$DW$117, Mujeres!$A$1:$DW$117)</f>
        <v>12525116.685422646</v>
      </c>
      <c r="AR38" s="52" cm="1">
        <f t="array" aca="1" ref="AR38" ca="1">AnualidadActivo(AR$2, $E38, $C38, $B38, $D38, Hombres!$A$1:$DW$117, Mujeres!$A$1:$DW$117)</f>
        <v>12754434.988678245</v>
      </c>
      <c r="AS38" s="52" cm="1">
        <f t="array" aca="1" ref="AS38" ca="1">AnualidadActivo(AS$2, $E38, $C38, $B38, $D38, Hombres!$A$1:$DW$117, Mujeres!$A$1:$DW$117)</f>
        <v>12974329.980600066</v>
      </c>
      <c r="AT38" s="52" cm="1">
        <f t="array" aca="1" ref="AT38" ca="1">AnualidadActivo(AT$2, $E38, $C38, $B38, $D38, Hombres!$A$1:$DW$117, Mujeres!$A$1:$DW$117)</f>
        <v>13182546.452375259</v>
      </c>
      <c r="AU38" s="52" cm="1">
        <f t="array" aca="1" ref="AU38" ca="1">AnualidadActivo(AU$2, $E38, $C38, $B38, $D38, Hombres!$A$1:$DW$117, Mujeres!$A$1:$DW$117)</f>
        <v>13374448.907219527</v>
      </c>
      <c r="AV38" s="52" cm="1">
        <f t="array" aca="1" ref="AV38" ca="1">AnualidadActivo(AV$2, $E38, $C38, $B38, $D38, Hombres!$A$1:$DW$117, Mujeres!$A$1:$DW$117)</f>
        <v>13543770.139230717</v>
      </c>
      <c r="AW38" s="52" cm="1">
        <f t="array" aca="1" ref="AW38" ca="1">AnualidadActivo(AW$2, $E38, $C38, $B38, $D38, Hombres!$A$1:$DW$117, Mujeres!$A$1:$DW$117)</f>
        <v>13683886.359948613</v>
      </c>
      <c r="AX38" s="52" cm="1">
        <f t="array" aca="1" ref="AX38" ca="1">AnualidadActivo(AX$2, $E38, $C38, $B38, $D38, Hombres!$A$1:$DW$117, Mujeres!$A$1:$DW$117)</f>
        <v>13773681.99272223</v>
      </c>
      <c r="AY38" s="52" cm="1">
        <f t="array" aca="1" ref="AY38" ca="1">AnualidadActivo(AY$2, $E38, $C38, $B38, $D38, Hombres!$A$1:$DW$117, Mujeres!$A$1:$DW$117)</f>
        <v>13825319.636702402</v>
      </c>
      <c r="AZ38" s="52" cm="1">
        <f t="array" aca="1" ref="AZ38" ca="1">AnualidadActivo(AZ$2, $E38, $C38, $B38, $D38, Hombres!$A$1:$DW$117, Mujeres!$A$1:$DW$117)</f>
        <v>13833692.996841649</v>
      </c>
      <c r="BA38" s="52" cm="1">
        <f t="array" aca="1" ref="BA38" ca="1">AnualidadActivo(BA$2, $E38, $C38, $B38, $D38, Hombres!$A$1:$DW$117, Mujeres!$A$1:$DW$117)</f>
        <v>13793080.110109987</v>
      </c>
      <c r="BB38" s="52" cm="1">
        <f t="array" aca="1" ref="BB38" ca="1">AnualidadActivo(BB$2, $E38, $C38, $B38, $D38, Hombres!$A$1:$DW$117, Mujeres!$A$1:$DW$117)</f>
        <v>13697608.699235721</v>
      </c>
      <c r="BC38" s="52" cm="1">
        <f t="array" aca="1" ref="BC38" ca="1">AnualidadActivo(BC$2, $E38, $C38, $B38, $D38, Hombres!$A$1:$DW$117, Mujeres!$A$1:$DW$117)</f>
        <v>13541564.2396612</v>
      </c>
      <c r="BD38" s="52" cm="1">
        <f t="array" aca="1" ref="BD38" ca="1">AnualidadActivo(BD$2, $E38, $C38, $B38, $D38, Hombres!$A$1:$DW$117, Mujeres!$A$1:$DW$117)</f>
        <v>13319498.538093433</v>
      </c>
      <c r="BE38" s="52" cm="1">
        <f t="array" aca="1" ref="BE38" ca="1">AnualidadActivo(BE$2, $E38, $C38, $B38, $D38, Hombres!$A$1:$DW$117, Mujeres!$A$1:$DW$117)</f>
        <v>13026203.926176531</v>
      </c>
      <c r="BF38" s="52" cm="1">
        <f t="array" aca="1" ref="BF38" ca="1">AnualidadActivo(BF$2, $E38, $C38, $B38, $D38, Hombres!$A$1:$DW$117, Mujeres!$A$1:$DW$117)</f>
        <v>12656914.874573383</v>
      </c>
      <c r="BG38" s="52" cm="1">
        <f t="array" aca="1" ref="BG38" ca="1">AnualidadActivo(BG$2, $E38, $C38, $B38, $D38, Hombres!$A$1:$DW$117, Mujeres!$A$1:$DW$117)</f>
        <v>12208038.072020043</v>
      </c>
      <c r="BH38" s="52" cm="1">
        <f t="array" aca="1" ref="BH38" ca="1">AnualidadActivo(BH$2, $E38, $C38, $B38, $D38, Hombres!$A$1:$DW$117, Mujeres!$A$1:$DW$117)</f>
        <v>11677782.145898499</v>
      </c>
      <c r="BI38" s="52" cm="1">
        <f t="array" aca="1" ref="BI38" ca="1">AnualidadActivo(BI$2, $E38, $C38, $B38, $D38, Hombres!$A$1:$DW$117, Mujeres!$A$1:$DW$117)</f>
        <v>11066543.544362275</v>
      </c>
      <c r="BJ38" s="52" cm="1">
        <f t="array" aca="1" ref="BJ38" ca="1">AnualidadActivo(BJ$2, $E38, $C38, $B38, $D38, Hombres!$A$1:$DW$117, Mujeres!$A$1:$DW$117)</f>
        <v>10376726.864609638</v>
      </c>
      <c r="BK38" s="52" cm="1">
        <f t="array" aca="1" ref="BK38" ca="1">AnualidadActivo(BK$2, $E38, $C38, $B38, $D38, Hombres!$A$1:$DW$117, Mujeres!$A$1:$DW$117)</f>
        <v>9613041.7101043556</v>
      </c>
      <c r="BL38" s="52" cm="1">
        <f t="array" aca="1" ref="BL38" ca="1">AnualidadActivo(BL$2, $E38, $C38, $B38, $D38, Hombres!$A$1:$DW$117, Mujeres!$A$1:$DW$117)</f>
        <v>8783552.2687749155</v>
      </c>
      <c r="BM38" s="52" cm="1">
        <f t="array" aca="1" ref="BM38" ca="1">AnualidadActivo(BM$2, $E38, $C38, $B38, $D38, Hombres!$A$1:$DW$117, Mujeres!$A$1:$DW$117)</f>
        <v>7900795.5775048863</v>
      </c>
      <c r="BN38" s="52" cm="1">
        <f t="array" aca="1" ref="BN38" ca="1">AnualidadActivo(BN$2, $E38, $C38, $B38, $D38, Hombres!$A$1:$DW$117, Mujeres!$A$1:$DW$117)</f>
        <v>6981509.3558766339</v>
      </c>
      <c r="BO38" s="52" cm="1">
        <f t="array" aca="1" ref="BO38" ca="1">AnualidadActivo(BO$2, $E38, $C38, $B38, $D38, Hombres!$A$1:$DW$117, Mujeres!$A$1:$DW$117)</f>
        <v>6045513.2252601245</v>
      </c>
      <c r="BP38" s="52" cm="1">
        <f t="array" aca="1" ref="BP38" ca="1">AnualidadActivo(BP$2, $E38, $C38, $B38, $D38, Hombres!$A$1:$DW$117, Mujeres!$A$1:$DW$117)</f>
        <v>5115064.4625537293</v>
      </c>
      <c r="BQ38" s="52" cm="1">
        <f t="array" aca="1" ref="BQ38" ca="1">AnualidadActivo(BQ$2, $E38, $C38, $B38, $D38, Hombres!$A$1:$DW$117, Mujeres!$A$1:$DW$117)</f>
        <v>4214352.6488112258</v>
      </c>
      <c r="BR38" s="52" cm="1">
        <f t="array" aca="1" ref="BR38" ca="1">AnualidadActivo(BR$2, $E38, $C38, $B38, $D38, Hombres!$A$1:$DW$117, Mujeres!$A$1:$DW$117)</f>
        <v>3368341.0018744208</v>
      </c>
      <c r="BS38" s="52" cm="1">
        <f t="array" aca="1" ref="BS38" ca="1">AnualidadActivo(BS$2, $E38, $C38, $B38, $D38, Hombres!$A$1:$DW$117, Mujeres!$A$1:$DW$117)</f>
        <v>2600255.6466461765</v>
      </c>
      <c r="BT38" s="52" cm="1">
        <f t="array" aca="1" ref="BT38" ca="1">AnualidadActivo(BT$2, $E38, $C38, $B38, $D38, Hombres!$A$1:$DW$117, Mujeres!$A$1:$DW$117)</f>
        <v>1928846.1375715989</v>
      </c>
      <c r="BU38" s="52" cm="1">
        <f t="array" aca="1" ref="BU38" ca="1">AnualidadActivo(BU$2, $E38, $C38, $B38, $D38, Hombres!$A$1:$DW$117, Mujeres!$A$1:$DW$117)</f>
        <v>1366477.0716723327</v>
      </c>
      <c r="BV38" s="52" cm="1">
        <f t="array" aca="1" ref="BV38" ca="1">AnualidadActivo(BV$2, $E38, $C38, $B38, $D38, Hombres!$A$1:$DW$117, Mujeres!$A$1:$DW$117)</f>
        <v>917907.2344562005</v>
      </c>
      <c r="BW38" s="52" cm="1">
        <f t="array" aca="1" ref="BW38" ca="1">AnualidadActivo(BW$2, $E38, $C38, $B38, $D38, Hombres!$A$1:$DW$117, Mujeres!$A$1:$DW$117)</f>
        <v>579733.67960905831</v>
      </c>
      <c r="BX38" s="52" cm="1">
        <f t="array" aca="1" ref="BX38" ca="1">AnualidadActivo(BX$2, $E38, $C38, $B38, $D38, Hombres!$A$1:$DW$117, Mujeres!$A$1:$DW$117)</f>
        <v>340828.53587548708</v>
      </c>
      <c r="BY38" s="52" cm="1">
        <f t="array" aca="1" ref="BY38" ca="1">AnualidadActivo(BY$2, $E38, $C38, $B38, $D38, Hombres!$A$1:$DW$117, Mujeres!$A$1:$DW$117)</f>
        <v>184242.01769514845</v>
      </c>
      <c r="BZ38" s="52" cm="1">
        <f t="array" aca="1" ref="BZ38" ca="1">AnualidadActivo(BZ$2, $E38, $C38, $B38, $D38, Hombres!$A$1:$DW$117, Mujeres!$A$1:$DW$117)</f>
        <v>90188.665484804253</v>
      </c>
      <c r="CA38" s="52" cm="1">
        <f t="array" aca="1" ref="CA38" ca="1">AnualidadActivo(CA$2, $E38, $C38, $B38, $D38, Hombres!$A$1:$DW$117, Mujeres!$A$1:$DW$117)</f>
        <v>39214.01109958849</v>
      </c>
      <c r="CB38" s="52" cm="1">
        <f t="array" aca="1" ref="CB38" ca="1">AnualidadActivo(CB$2, $E38, $C38, $B38, $D38, Hombres!$A$1:$DW$117, Mujeres!$A$1:$DW$117)</f>
        <v>14768.777409494047</v>
      </c>
      <c r="CC38" s="52" cm="1">
        <f t="array" aca="1" ref="CC38" ca="1">AnualidadActivo(CC$2, $E38, $C38, $B38, $D38, Hombres!$A$1:$DW$117, Mujeres!$A$1:$DW$117)</f>
        <v>4654.9571281227736</v>
      </c>
      <c r="CD38" s="52" cm="1">
        <f t="array" aca="1" ref="CD38" ca="1">AnualidadActivo(CD$2, $E38, $C38, $B38, $D38, Hombres!$A$1:$DW$117, Mujeres!$A$1:$DW$117)</f>
        <v>1167.4337818545703</v>
      </c>
      <c r="CE38" s="52" cm="1">
        <f t="array" aca="1" ref="CE38" ca="1">AnualidadActivo(CE$2, $E38, $C38, $B38, $D38, Hombres!$A$1:$DW$117, Mujeres!$A$1:$DW$117)</f>
        <v>214.65032203946612</v>
      </c>
      <c r="CF38" s="52" cm="1">
        <f t="array" aca="1" ref="CF38" ca="1">AnualidadActivo(CF$2, $E38, $C38, $B38, $D38, Hombres!$A$1:$DW$117, Mujeres!$A$1:$DW$117)</f>
        <v>24.673514672876692</v>
      </c>
      <c r="CG38" s="52" cm="1">
        <f t="array" aca="1" ref="CG38" ca="1">AnualidadActivo(CG$2, $E38, $C38, $B38, $D38, Hombres!$A$1:$DW$117, Mujeres!$A$1:$DW$117)</f>
        <v>0</v>
      </c>
      <c r="CH38" s="52" cm="1">
        <f t="array" aca="1" ref="CH38" ca="1">AnualidadActivo(CH$2, $E38, $C38, $B38, $D38, Hombres!$A$1:$DW$117, Mujeres!$A$1:$DW$117)</f>
        <v>0</v>
      </c>
      <c r="CI38" s="52" cm="1">
        <f t="array" aca="1" ref="CI38" ca="1">AnualidadActivo(CI$2, $E38, $C38, $B38, $D38, Hombres!$A$1:$DW$117, Mujeres!$A$1:$DW$117)</f>
        <v>0</v>
      </c>
      <c r="CJ38" s="52" cm="1">
        <f t="array" aca="1" ref="CJ38" ca="1">AnualidadActivo(CJ$2, $E38, $C38, $B38, $D38, Hombres!$A$1:$DW$117, Mujeres!$A$1:$DW$117)</f>
        <v>0</v>
      </c>
      <c r="CK38" s="52" cm="1">
        <f t="array" aca="1" ref="CK38" ca="1">AnualidadActivo(CK$2, $E38, $C38, $B38, $D38, Hombres!$A$1:$DW$117, Mujeres!$A$1:$DW$117)</f>
        <v>0</v>
      </c>
      <c r="CL38" s="52" cm="1">
        <f t="array" aca="1" ref="CL38" ca="1">AnualidadActivo(CL$2, $E38, $C38, $B38, $D38, Hombres!$A$1:$DW$117, Mujeres!$A$1:$DW$117)</f>
        <v>0</v>
      </c>
      <c r="CM38" s="52" cm="1">
        <f t="array" aca="1" ref="CM38" ca="1">AnualidadActivo(CM$2, $E38, $C38, $B38, $D38, Hombres!$A$1:$DW$117, Mujeres!$A$1:$DW$117)</f>
        <v>0</v>
      </c>
      <c r="CN38" s="52" cm="1">
        <f t="array" aca="1" ref="CN38" ca="1">AnualidadActivo(CN$2, $E38, $C38, $B38, $D38, Hombres!$A$1:$DW$117, Mujeres!$A$1:$DW$117)</f>
        <v>0</v>
      </c>
      <c r="CO38" s="52" cm="1">
        <f t="array" aca="1" ref="CO38" ca="1">AnualidadActivo(CO$2, $E38, $C38, $B38, $D38, Hombres!$A$1:$DW$117, Mujeres!$A$1:$DW$117)</f>
        <v>0</v>
      </c>
      <c r="CP38" s="52" cm="1">
        <f t="array" aca="1" ref="CP38" ca="1">AnualidadActivo(CP$2, $E38, $C38, $B38, $D38, Hombres!$A$1:$DW$117, Mujeres!$A$1:$DW$117)</f>
        <v>0</v>
      </c>
      <c r="CQ38" s="52" cm="1">
        <f t="array" aca="1" ref="CQ38" ca="1">AnualidadActivo(CQ$2, $E38, $C38, $B38, $D38, Hombres!$A$1:$DW$117, Mujeres!$A$1:$DW$117)</f>
        <v>0</v>
      </c>
      <c r="CR38" s="52" cm="1">
        <f t="array" aca="1" ref="CR38" ca="1">AnualidadActivo(CR$2, $E38, $C38, $B38, $D38, Hombres!$A$1:$DW$117, Mujeres!$A$1:$DW$117)</f>
        <v>0</v>
      </c>
      <c r="CS38" s="52" cm="1">
        <f t="array" aca="1" ref="CS38" ca="1">AnualidadActivo(CS$2, $E38, $C38, $B38, $D38, Hombres!$A$1:$DW$117, Mujeres!$A$1:$DW$117)</f>
        <v>0</v>
      </c>
      <c r="CT38" s="52" cm="1">
        <f t="array" aca="1" ref="CT38" ca="1">AnualidadActivo(CT$2, $E38, $C38, $B38, $D38, Hombres!$A$1:$DW$117, Mujeres!$A$1:$DW$117)</f>
        <v>0</v>
      </c>
      <c r="CU38" s="52" cm="1">
        <f t="array" aca="1" ref="CU38" ca="1">AnualidadActivo(CU$2, $E38, $C38, $B38, $D38, Hombres!$A$1:$DW$117, Mujeres!$A$1:$DW$117)</f>
        <v>0</v>
      </c>
      <c r="CV38" s="52" cm="1">
        <f t="array" aca="1" ref="CV38" ca="1">AnualidadActivo(CV$2, $E38, $C38, $B38, $D38, Hombres!$A$1:$DW$117, Mujeres!$A$1:$DW$117)</f>
        <v>0</v>
      </c>
      <c r="CW38" s="52" cm="1">
        <f t="array" aca="1" ref="CW38" ca="1">AnualidadActivo(CW$2, $E38, $C38, $B38, $D38, Hombres!$A$1:$DW$117, Mujeres!$A$1:$DW$117)</f>
        <v>0</v>
      </c>
      <c r="CX38" s="52" cm="1">
        <f t="array" aca="1" ref="CX38" ca="1">AnualidadActivo(CX$2, $E38, $C38, $B38, $D38, Hombres!$A$1:$DW$117, Mujeres!$A$1:$DW$117)</f>
        <v>0</v>
      </c>
      <c r="CY38" s="52" cm="1">
        <f t="array" aca="1" ref="CY38" ca="1">AnualidadActivo(CY$2, $E38, $C38, $B38, $D38, Hombres!$A$1:$DW$117, Mujeres!$A$1:$DW$117)</f>
        <v>0</v>
      </c>
      <c r="CZ38" s="52" cm="1">
        <f t="array" aca="1" ref="CZ38" ca="1">AnualidadActivo(CZ$2, $E38, $C38, $B38, $D38, Hombres!$A$1:$DW$117, Mujeres!$A$1:$DW$117)</f>
        <v>0</v>
      </c>
      <c r="DA38" s="52" cm="1">
        <f t="array" aca="1" ref="DA38" ca="1">AnualidadActivo(DA$2, $E38, $C38, $B38, $D38, Hombres!$A$1:$DW$117, Mujeres!$A$1:$DW$117)</f>
        <v>0</v>
      </c>
      <c r="DD38" s="25"/>
      <c r="DE38" s="52" cm="1">
        <f t="array" aca="1" ref="DE38" ca="1">beneficio_muerte_individual_activo(DE$2,$F38,$D38, Hombres!$A$1:$DW$117, Mujeres!$A$1:$DW$117)</f>
        <v>0</v>
      </c>
      <c r="DF38" s="52" cm="1">
        <f t="array" aca="1" ref="DF38" ca="1">beneficio_muerte_individual_activo(DF$2,$F38,$D38, Hombres!$A$1:$DW$117, Mujeres!$A$1:$DW$117)</f>
        <v>6061.5</v>
      </c>
      <c r="DG38" s="52" cm="1">
        <f t="array" aca="1" ref="DG38" ca="1">beneficio_muerte_individual_activo(DG$2,$F38,$D38, Hombres!$A$1:$DW$117, Mujeres!$A$1:$DW$117)</f>
        <v>6459.9887352000005</v>
      </c>
      <c r="DH38" s="52" cm="1">
        <f t="array" aca="1" ref="DH38" ca="1">beneficio_muerte_individual_activo(DH$2,$F38,$D38, Hombres!$A$1:$DW$117, Mujeres!$A$1:$DW$117)</f>
        <v>6869.393620949304</v>
      </c>
      <c r="DI38" s="52" cm="1">
        <f t="array" aca="1" ref="DI38" ca="1">beneficio_muerte_individual_activo(DI$2,$F38,$D38, Hombres!$A$1:$DW$117, Mujeres!$A$1:$DW$117)</f>
        <v>7309.9707325107738</v>
      </c>
      <c r="DJ38" s="52" cm="1">
        <f t="array" aca="1" ref="DJ38" ca="1">beneficio_muerte_individual_activo(DJ$2,$F38,$D38, Hombres!$A$1:$DW$117, Mujeres!$A$1:$DW$117)</f>
        <v>7793.832873868696</v>
      </c>
      <c r="DK38" s="52" cm="1">
        <f t="array" aca="1" ref="DK38" ca="1">beneficio_muerte_individual_activo(DK$2,$F38,$D38, Hombres!$A$1:$DW$117, Mujeres!$A$1:$DW$117)</f>
        <v>8318.0681391642975</v>
      </c>
      <c r="DL38" s="52" cm="1">
        <f t="array" aca="1" ref="DL38" ca="1">beneficio_muerte_individual_activo(DL$2,$F38,$D38, Hombres!$A$1:$DW$117, Mujeres!$A$1:$DW$117)</f>
        <v>8865.8900068268231</v>
      </c>
      <c r="DM38" s="52" cm="1">
        <f t="array" aca="1" ref="DM38" ca="1">beneficio_muerte_individual_activo(DM$2,$F38,$D38, Hombres!$A$1:$DW$117, Mujeres!$A$1:$DW$117)</f>
        <v>9457.7381528293517</v>
      </c>
      <c r="DN38" s="52" cm="1">
        <f t="array" aca="1" ref="DN38" ca="1">beneficio_muerte_individual_activo(DN$2,$F38,$D38, Hombres!$A$1:$DW$117, Mujeres!$A$1:$DW$117)</f>
        <v>10153.310538117614</v>
      </c>
      <c r="DO38" s="52" cm="1">
        <f t="array" aca="1" ref="DO38" ca="1">beneficio_muerte_individual_activo(DO$2,$F38,$D38, Hombres!$A$1:$DW$117, Mujeres!$A$1:$DW$117)</f>
        <v>10932.239810504843</v>
      </c>
      <c r="DP38" s="52" cm="1">
        <f t="array" aca="1" ref="DP38" ca="1">beneficio_muerte_individual_activo(DP$2,$F38,$D38, Hombres!$A$1:$DW$117, Mujeres!$A$1:$DW$117)</f>
        <v>11752.096497750328</v>
      </c>
      <c r="DQ38" s="52" cm="1">
        <f t="array" aca="1" ref="DQ38" ca="1">beneficio_muerte_individual_activo(DQ$2,$F38,$D38, Hombres!$A$1:$DW$117, Mujeres!$A$1:$DW$117)</f>
        <v>12538.507213846824</v>
      </c>
      <c r="DR38" s="52" cm="1">
        <f t="array" aca="1" ref="DR38" ca="1">beneficio_muerte_individual_activo(DR$2,$F38,$D38, Hombres!$A$1:$DW$117, Mujeres!$A$1:$DW$117)</f>
        <v>13326.610766155631</v>
      </c>
      <c r="DS38" s="52" cm="1">
        <f t="array" aca="1" ref="DS38" ca="1">beneficio_muerte_individual_activo(DS$2,$F38,$D38, Hombres!$A$1:$DW$117, Mujeres!$A$1:$DW$117)</f>
        <v>14205.710267407523</v>
      </c>
      <c r="DT38" s="52" cm="1">
        <f t="array" aca="1" ref="DT38" ca="1">beneficio_muerte_individual_activo(DT$2,$F38,$D38, Hombres!$A$1:$DW$117, Mujeres!$A$1:$DW$117)</f>
        <v>15269.991530866544</v>
      </c>
      <c r="DU38" s="52" cm="1">
        <f t="array" aca="1" ref="DU38" ca="1">beneficio_muerte_individual_activo(DU$2,$F38,$D38, Hombres!$A$1:$DW$117, Mujeres!$A$1:$DW$117)</f>
        <v>16565.864520507137</v>
      </c>
      <c r="DV38" s="52" cm="1">
        <f t="array" aca="1" ref="DV38" ca="1">beneficio_muerte_individual_activo(DV$2,$F38,$D38, Hombres!$A$1:$DW$117, Mujeres!$A$1:$DW$117)</f>
        <v>18088.292641989094</v>
      </c>
      <c r="DW38" s="52" cm="1">
        <f t="array" aca="1" ref="DW38" ca="1">beneficio_muerte_individual_activo(DW$2,$F38,$D38, Hombres!$A$1:$DW$117, Mujeres!$A$1:$DW$117)</f>
        <v>11884.851790944767</v>
      </c>
      <c r="DX38" s="52" cm="1">
        <f t="array" aca="1" ref="DX38" ca="1">beneficio_muerte_individual_activo(DX$2,$F38,$D38, Hombres!$A$1:$DW$117, Mujeres!$A$1:$DW$117)</f>
        <v>12964.555967094089</v>
      </c>
      <c r="DY38" s="52" cm="1">
        <f t="array" aca="1" ref="DY38" ca="1">beneficio_muerte_individual_activo(DY$2,$F38,$D38, Hombres!$A$1:$DW$117, Mujeres!$A$1:$DW$117)</f>
        <v>13974.714167069678</v>
      </c>
      <c r="DZ38" s="52" cm="1">
        <f t="array" aca="1" ref="DZ38" ca="1">beneficio_muerte_individual_activo(DZ$2,$F38,$D38, Hombres!$A$1:$DW$117, Mujeres!$A$1:$DW$117)</f>
        <v>14908.574542548911</v>
      </c>
      <c r="EA38" s="52" cm="1">
        <f t="array" aca="1" ref="EA38" ca="1">beneficio_muerte_individual_activo(EA$2,$F38,$D38, Hombres!$A$1:$DW$117, Mujeres!$A$1:$DW$117)</f>
        <v>15871.817163794778</v>
      </c>
      <c r="EB38" s="52" cm="1">
        <f t="array" aca="1" ref="EB38" ca="1">beneficio_muerte_individual_activo(EB$2,$F38,$D38, Hombres!$A$1:$DW$117, Mujeres!$A$1:$DW$117)</f>
        <v>16997.541843983414</v>
      </c>
      <c r="EC38" s="52" cm="1">
        <f t="array" aca="1" ref="EC38" ca="1">beneficio_muerte_individual_activo(EC$2,$F38,$D38, Hombres!$A$1:$DW$117, Mujeres!$A$1:$DW$117)</f>
        <v>18333.557256890817</v>
      </c>
      <c r="ED38" s="52" cm="1">
        <f t="array" aca="1" ref="ED38" ca="1">beneficio_muerte_individual_activo(ED$2,$F38,$D38, Hombres!$A$1:$DW$117, Mujeres!$A$1:$DW$117)</f>
        <v>19957.484516978646</v>
      </c>
      <c r="EE38" s="52" cm="1">
        <f t="array" aca="1" ref="EE38" ca="1">beneficio_muerte_individual_activo(EE$2,$F38,$D38, Hombres!$A$1:$DW$117, Mujeres!$A$1:$DW$117)</f>
        <v>22075.184068926101</v>
      </c>
      <c r="EF38" s="52" cm="1">
        <f t="array" aca="1" ref="EF38" ca="1">beneficio_muerte_individual_activo(EF$2,$F38,$D38, Hombres!$A$1:$DW$117, Mujeres!$A$1:$DW$117)</f>
        <v>24703.750985069091</v>
      </c>
      <c r="EG38" s="52" cm="1">
        <f t="array" aca="1" ref="EG38" ca="1">beneficio_muerte_individual_activo(EG$2,$F38,$D38, Hombres!$A$1:$DW$117, Mujeres!$A$1:$DW$117)</f>
        <v>27481.641744471723</v>
      </c>
      <c r="EH38" s="52" cm="1">
        <f t="array" aca="1" ref="EH38" ca="1">beneficio_muerte_individual_activo(EH$2,$F38,$D38, Hombres!$A$1:$DW$117, Mujeres!$A$1:$DW$117)</f>
        <v>30026.354035744098</v>
      </c>
      <c r="EI38" s="52" cm="1">
        <f t="array" aca="1" ref="EI38" ca="1">beneficio_muerte_individual_activo(EI$2,$F38,$D38, Hombres!$A$1:$DW$117, Mujeres!$A$1:$DW$117)</f>
        <v>32360.952872912752</v>
      </c>
      <c r="EJ38" s="52" cm="1">
        <f t="array" aca="1" ref="EJ38" ca="1">beneficio_muerte_individual_activo(EJ$2,$F38,$D38, Hombres!$A$1:$DW$117, Mujeres!$A$1:$DW$117)</f>
        <v>34944.469536476376</v>
      </c>
      <c r="EK38" s="52" cm="1">
        <f t="array" aca="1" ref="EK38" ca="1">beneficio_muerte_individual_activo(EK$2,$F38,$D38, Hombres!$A$1:$DW$117, Mujeres!$A$1:$DW$117)</f>
        <v>38207.991919974309</v>
      </c>
      <c r="EL38" s="52" cm="1">
        <f t="array" aca="1" ref="EL38" ca="1">beneficio_muerte_individual_activo(EL$2,$F38,$D38, Hombres!$A$1:$DW$117, Mujeres!$A$1:$DW$117)</f>
        <v>42328.26448863808</v>
      </c>
      <c r="EM38" s="52" cm="1">
        <f t="array" aca="1" ref="EM38" ca="1">beneficio_muerte_individual_activo(EM$2,$F38,$D38, Hombres!$A$1:$DW$117, Mujeres!$A$1:$DW$117)</f>
        <v>47185.966577109379</v>
      </c>
      <c r="EN38" s="52" cm="1">
        <f t="array" aca="1" ref="EN38" ca="1">beneficio_muerte_individual_activo(EN$2,$F38,$D38, Hombres!$A$1:$DW$117, Mujeres!$A$1:$DW$117)</f>
        <v>55202.08610208235</v>
      </c>
      <c r="EO38" s="52" cm="1">
        <f t="array" aca="1" ref="EO38" ca="1">beneficio_muerte_individual_activo(EO$2,$F38,$D38, Hombres!$A$1:$DW$117, Mujeres!$A$1:$DW$117)</f>
        <v>60433.3995243139</v>
      </c>
      <c r="EP38" s="52" cm="1">
        <f t="array" aca="1" ref="EP38" ca="1">beneficio_muerte_individual_activo(EP$2,$F38,$D38, Hombres!$A$1:$DW$117, Mujeres!$A$1:$DW$117)</f>
        <v>66022.647047228282</v>
      </c>
      <c r="EQ38" s="52" cm="1">
        <f t="array" aca="1" ref="EQ38" ca="1">beneficio_muerte_individual_activo(EQ$2,$F38,$D38, Hombres!$A$1:$DW$117, Mujeres!$A$1:$DW$117)</f>
        <v>71953.144343613923</v>
      </c>
      <c r="ER38" s="52" cm="1">
        <f t="array" aca="1" ref="ER38" ca="1">beneficio_muerte_individual_activo(ER$2,$F38,$D38, Hombres!$A$1:$DW$117, Mujeres!$A$1:$DW$117)</f>
        <v>78091.20836566182</v>
      </c>
      <c r="ES38" s="52" cm="1">
        <f t="array" aca="1" ref="ES38" ca="1">beneficio_muerte_individual_activo(ES$2,$F38,$D38, Hombres!$A$1:$DW$117, Mujeres!$A$1:$DW$117)</f>
        <v>84370.333529289986</v>
      </c>
      <c r="ET38" s="52" cm="1">
        <f t="array" aca="1" ref="ET38" ca="1">beneficio_muerte_individual_activo(ET$2,$F38,$D38, Hombres!$A$1:$DW$117, Mujeres!$A$1:$DW$117)</f>
        <v>90794.825652284795</v>
      </c>
      <c r="EU38" s="52" cm="1">
        <f t="array" aca="1" ref="EU38" ca="1">beneficio_muerte_individual_activo(EU$2,$F38,$D38, Hombres!$A$1:$DW$117, Mujeres!$A$1:$DW$117)</f>
        <v>97308.176747063757</v>
      </c>
      <c r="EV38" s="52" cm="1">
        <f t="array" aca="1" ref="EV38" ca="1">beneficio_muerte_individual_activo(EV$2,$F38,$D38, Hombres!$A$1:$DW$117, Mujeres!$A$1:$DW$117)</f>
        <v>103747.51556953276</v>
      </c>
      <c r="EW38" s="52" cm="1">
        <f t="array" aca="1" ref="EW38" ca="1">beneficio_muerte_individual_activo(EW$2,$F38,$D38, Hombres!$A$1:$DW$117, Mujeres!$A$1:$DW$117)</f>
        <v>109827.59877228332</v>
      </c>
      <c r="EX38" s="52" cm="1">
        <f t="array" aca="1" ref="EX38" ca="1">beneficio_muerte_individual_activo(EX$2,$F38,$D38, Hombres!$A$1:$DW$117, Mujeres!$A$1:$DW$117)</f>
        <v>115337.30054399931</v>
      </c>
      <c r="EY38" s="52" cm="1">
        <f t="array" aca="1" ref="EY38" ca="1">beneficio_muerte_individual_activo(EY$2,$F38,$D38, Hombres!$A$1:$DW$117, Mujeres!$A$1:$DW$117)</f>
        <v>120134.63064817831</v>
      </c>
      <c r="EZ38" s="52" cm="1">
        <f t="array" aca="1" ref="EZ38" ca="1">beneficio_muerte_individual_activo(EZ$2,$F38,$D38, Hombres!$A$1:$DW$117, Mujeres!$A$1:$DW$117)</f>
        <v>124048.94408140016</v>
      </c>
      <c r="FA38" s="52" cm="1">
        <f t="array" aca="1" ref="FA38" ca="1">beneficio_muerte_individual_activo(FA$2,$F38,$D38, Hombres!$A$1:$DW$117, Mujeres!$A$1:$DW$117)</f>
        <v>126815.88397290105</v>
      </c>
      <c r="FB38" s="52" cm="1">
        <f t="array" aca="1" ref="FB38" ca="1">beneficio_muerte_individual_activo(FB$2,$F38,$D38, Hombres!$A$1:$DW$117, Mujeres!$A$1:$DW$117)</f>
        <v>128065.18661615474</v>
      </c>
      <c r="FC38" s="52" cm="1">
        <f t="array" aca="1" ref="FC38" ca="1">beneficio_muerte_individual_activo(FC$2,$F38,$D38, Hombres!$A$1:$DW$117, Mujeres!$A$1:$DW$117)</f>
        <v>127479.06441819866</v>
      </c>
      <c r="FD38" s="52" cm="1">
        <f t="array" aca="1" ref="FD38" ca="1">beneficio_muerte_individual_activo(FD$2,$F38,$D38, Hombres!$A$1:$DW$117, Mujeres!$A$1:$DW$117)</f>
        <v>124886.46749912317</v>
      </c>
      <c r="FE38" s="52" cm="1">
        <f t="array" aca="1" ref="FE38" ca="1">beneficio_muerte_individual_activo(FE$2,$F38,$D38, Hombres!$A$1:$DW$117, Mujeres!$A$1:$DW$117)</f>
        <v>120196.90074572945</v>
      </c>
      <c r="FF38" s="52" cm="1">
        <f t="array" aca="1" ref="FF38" ca="1">beneficio_muerte_individual_activo(FF$2,$F38,$D38, Hombres!$A$1:$DW$117, Mujeres!$A$1:$DW$117)</f>
        <v>113353.47578683039</v>
      </c>
      <c r="FG38" s="52" cm="1">
        <f t="array" aca="1" ref="FG38" ca="1">beneficio_muerte_individual_activo(FG$2,$F38,$D38, Hombres!$A$1:$DW$117, Mujeres!$A$1:$DW$117)</f>
        <v>104374.27099160956</v>
      </c>
      <c r="FH38" s="52" cm="1">
        <f t="array" aca="1" ref="FH38" ca="1">beneficio_muerte_individual_activo(FH$2,$F38,$D38, Hombres!$A$1:$DW$117, Mujeres!$A$1:$DW$117)</f>
        <v>93484.114584912619</v>
      </c>
      <c r="FI38" s="52" cm="1">
        <f t="array" aca="1" ref="FI38" ca="1">beneficio_muerte_individual_activo(FI$2,$F38,$D38, Hombres!$A$1:$DW$117, Mujeres!$A$1:$DW$117)</f>
        <v>81145.287637421672</v>
      </c>
      <c r="FJ38" s="52" cm="1">
        <f t="array" aca="1" ref="FJ38" ca="1">beneficio_muerte_individual_activo(FJ$2,$F38,$D38, Hombres!$A$1:$DW$117, Mujeres!$A$1:$DW$117)</f>
        <v>67970.00248242385</v>
      </c>
      <c r="FK38" s="52" cm="1">
        <f t="array" aca="1" ref="FK38" ca="1">beneficio_muerte_individual_activo(FK$2,$F38,$D38, Hombres!$A$1:$DW$117, Mujeres!$A$1:$DW$117)</f>
        <v>54645.945779453694</v>
      </c>
      <c r="FL38" s="52" cm="1">
        <f t="array" aca="1" ref="FL38" ca="1">beneficio_muerte_individual_activo(FL$2,$F38,$D38, Hombres!$A$1:$DW$117, Mujeres!$A$1:$DW$117)</f>
        <v>41889.056235173768</v>
      </c>
      <c r="FM38" s="52" cm="1">
        <f t="array" aca="1" ref="FM38" ca="1">beneficio_muerte_individual_activo(FM$2,$F38,$D38, Hombres!$A$1:$DW$117, Mujeres!$A$1:$DW$117)</f>
        <v>30385.874463523709</v>
      </c>
      <c r="FN38" s="52" cm="1">
        <f t="array" aca="1" ref="FN38" ca="1">beneficio_muerte_individual_activo(FN$2,$F38,$D38, Hombres!$A$1:$DW$117, Mujeres!$A$1:$DW$117)</f>
        <v>20681.42036499122</v>
      </c>
      <c r="FO38" s="52" cm="1">
        <f t="array" aca="1" ref="FO38" ca="1">beneficio_muerte_individual_activo(FO$2,$F38,$D38, Hombres!$A$1:$DW$117, Mujeres!$A$1:$DW$117)</f>
        <v>13074.018058146477</v>
      </c>
      <c r="FP38" s="52" cm="1">
        <f t="array" aca="1" ref="FP38" ca="1">beneficio_muerte_individual_activo(FP$2,$F38,$D38, Hombres!$A$1:$DW$117, Mujeres!$A$1:$DW$117)</f>
        <v>7580.2766129400807</v>
      </c>
      <c r="FQ38" s="52" cm="1">
        <f t="array" aca="1" ref="FQ38" ca="1">beneficio_muerte_individual_activo(FQ$2,$F38,$D38, Hombres!$A$1:$DW$117, Mujeres!$A$1:$DW$117)</f>
        <v>3968.2855366311192</v>
      </c>
      <c r="FR38" s="52" cm="1">
        <f t="array" aca="1" ref="FR38" ca="1">beneficio_muerte_individual_activo(FR$2,$F38,$D38, Hombres!$A$1:$DW$117, Mujeres!$A$1:$DW$117)</f>
        <v>1839.3499270405853</v>
      </c>
      <c r="FS38" s="52" cm="1">
        <f t="array" aca="1" ref="FS38" ca="1">beneficio_muerte_individual_activo(FS$2,$F38,$D38, Hombres!$A$1:$DW$117, Mujeres!$A$1:$DW$117)</f>
        <v>735.99127410384358</v>
      </c>
      <c r="FT38" s="52" cm="1">
        <f t="array" aca="1" ref="FT38" ca="1">beneficio_muerte_individual_activo(FT$2,$F38,$D38, Hombres!$A$1:$DW$117, Mujeres!$A$1:$DW$117)</f>
        <v>245.56731426548455</v>
      </c>
      <c r="FU38" s="52" cm="1">
        <f t="array" aca="1" ref="FU38" ca="1">beneficio_muerte_individual_activo(FU$2,$F38,$D38, Hombres!$A$1:$DW$117, Mujeres!$A$1:$DW$117)</f>
        <v>64.940432722613451</v>
      </c>
      <c r="FV38" s="52" cm="1">
        <f t="array" aca="1" ref="FV38" ca="1">beneficio_muerte_individual_activo(FV$2,$F38,$D38, Hombres!$A$1:$DW$117, Mujeres!$A$1:$DW$117)</f>
        <v>12.539093571334982</v>
      </c>
      <c r="FW38" s="52" cm="1">
        <f t="array" aca="1" ref="FW38" ca="1">beneficio_muerte_individual_activo(FW$2,$F38,$D38, Hombres!$A$1:$DW$117, Mujeres!$A$1:$DW$117)</f>
        <v>1.5741845664538194</v>
      </c>
      <c r="FX38" s="52" cm="1">
        <f t="array" aca="1" ref="FX38" ca="1">beneficio_muerte_individual_activo(FX$2,$F38,$D38, Hombres!$A$1:$DW$117, Mujeres!$A$1:$DW$117)</f>
        <v>0</v>
      </c>
      <c r="FY38" s="52" cm="1">
        <f t="array" aca="1" ref="FY38" ca="1">beneficio_muerte_individual_activo(FY$2,$F38,$D38, Hombres!$A$1:$DW$117, Mujeres!$A$1:$DW$117)</f>
        <v>0</v>
      </c>
      <c r="FZ38" s="52" cm="1">
        <f t="array" aca="1" ref="FZ38" ca="1">beneficio_muerte_individual_activo(FZ$2,$F38,$D38, Hombres!$A$1:$DW$117, Mujeres!$A$1:$DW$117)</f>
        <v>0</v>
      </c>
      <c r="GA38" s="52" cm="1">
        <f t="array" aca="1" ref="GA38" ca="1">beneficio_muerte_individual_activo(GA$2,$F38,$D38, Hombres!$A$1:$DW$117, Mujeres!$A$1:$DW$117)</f>
        <v>0</v>
      </c>
      <c r="GB38" s="52" cm="1">
        <f t="array" aca="1" ref="GB38" ca="1">beneficio_muerte_individual_activo(GB$2,$F38,$D38, Hombres!$A$1:$DW$117, Mujeres!$A$1:$DW$117)</f>
        <v>0</v>
      </c>
      <c r="GC38" s="52" cm="1">
        <f t="array" aca="1" ref="GC38" ca="1">beneficio_muerte_individual_activo(GC$2,$F38,$D38, Hombres!$A$1:$DW$117, Mujeres!$A$1:$DW$117)</f>
        <v>0</v>
      </c>
      <c r="GD38" s="52" cm="1">
        <f t="array" aca="1" ref="GD38" ca="1">beneficio_muerte_individual_activo(GD$2,$F38,$D38, Hombres!$A$1:$DW$117, Mujeres!$A$1:$DW$117)</f>
        <v>0</v>
      </c>
      <c r="GE38" s="52" cm="1">
        <f t="array" aca="1" ref="GE38" ca="1">beneficio_muerte_individual_activo(GE$2,$F38,$D38, Hombres!$A$1:$DW$117, Mujeres!$A$1:$DW$117)</f>
        <v>0</v>
      </c>
      <c r="GF38" s="52" cm="1">
        <f t="array" aca="1" ref="GF38" ca="1">beneficio_muerte_individual_activo(GF$2,$F38,$D38, Hombres!$A$1:$DW$117, Mujeres!$A$1:$DW$117)</f>
        <v>0</v>
      </c>
      <c r="GG38" s="52" cm="1">
        <f t="array" aca="1" ref="GG38" ca="1">beneficio_muerte_individual_activo(GG$2,$F38,$D38, Hombres!$A$1:$DW$117, Mujeres!$A$1:$DW$117)</f>
        <v>0</v>
      </c>
      <c r="GH38" s="52" cm="1">
        <f t="array" aca="1" ref="GH38" ca="1">beneficio_muerte_individual_activo(GH$2,$F38,$D38, Hombres!$A$1:$DW$117, Mujeres!$A$1:$DW$117)</f>
        <v>0</v>
      </c>
      <c r="GI38" s="52" cm="1">
        <f t="array" aca="1" ref="GI38" ca="1">beneficio_muerte_individual_activo(GI$2,$F38,$D38, Hombres!$A$1:$DW$117, Mujeres!$A$1:$DW$117)</f>
        <v>0</v>
      </c>
      <c r="GJ38" s="52" cm="1">
        <f t="array" aca="1" ref="GJ38" ca="1">beneficio_muerte_individual_activo(GJ$2,$F38,$D38, Hombres!$A$1:$DW$117, Mujeres!$A$1:$DW$117)</f>
        <v>0</v>
      </c>
      <c r="GK38" s="52" cm="1">
        <f t="array" aca="1" ref="GK38" ca="1">beneficio_muerte_individual_activo(GK$2,$F38,$D38, Hombres!$A$1:$DW$117, Mujeres!$A$1:$DW$117)</f>
        <v>0</v>
      </c>
      <c r="GL38" s="52" cm="1">
        <f t="array" aca="1" ref="GL38" ca="1">beneficio_muerte_individual_activo(GL$2,$F38,$D38, Hombres!$A$1:$DW$117, Mujeres!$A$1:$DW$117)</f>
        <v>0</v>
      </c>
      <c r="GM38" s="52" cm="1">
        <f t="array" aca="1" ref="GM38" ca="1">beneficio_muerte_individual_activo(GM$2,$F38,$D38, Hombres!$A$1:$DW$117, Mujeres!$A$1:$DW$117)</f>
        <v>0</v>
      </c>
      <c r="GN38" s="52" cm="1">
        <f t="array" aca="1" ref="GN38" ca="1">beneficio_muerte_individual_activo(GN$2,$F38,$D38, Hombres!$A$1:$DW$117, Mujeres!$A$1:$DW$117)</f>
        <v>0</v>
      </c>
      <c r="GO38" s="52" cm="1">
        <f t="array" aca="1" ref="GO38" ca="1">beneficio_muerte_individual_activo(GO$2,$F38,$D38, Hombres!$A$1:$DW$117, Mujeres!$A$1:$DW$117)</f>
        <v>0</v>
      </c>
      <c r="GP38" s="52" cm="1">
        <f t="array" aca="1" ref="GP38" ca="1">beneficio_muerte_individual_activo(GP$2,$F38,$D38, Hombres!$A$1:$DW$117, Mujeres!$A$1:$DW$117)</f>
        <v>0</v>
      </c>
      <c r="GQ38" s="52" cm="1">
        <f t="array" aca="1" ref="GQ38" ca="1">beneficio_muerte_individual_activo(GQ$2,$F38,$D38, Hombres!$A$1:$DW$117, Mujeres!$A$1:$DW$117)</f>
        <v>0</v>
      </c>
      <c r="GR38" s="52" cm="1">
        <f t="array" aca="1" ref="GR38" ca="1">beneficio_muerte_individual_activo(GR$2,$F38,$D38, Hombres!$A$1:$DW$117, Mujeres!$A$1:$DW$117)</f>
        <v>0</v>
      </c>
      <c r="GS38" s="52" cm="1">
        <f t="array" aca="1" ref="GS38" ca="1">beneficio_muerte_individual_activo(GS$2,$F38,$D38, Hombres!$A$1:$DW$117, Mujeres!$A$1:$DW$117)</f>
        <v>0</v>
      </c>
      <c r="GT38" s="52" cm="1">
        <f t="array" aca="1" ref="GT38" ca="1">beneficio_muerte_individual_activo(GT$2,$F38,$D38, Hombres!$A$1:$DW$117, Mujeres!$A$1:$DW$117)</f>
        <v>0</v>
      </c>
      <c r="GU38" s="52" cm="1">
        <f t="array" aca="1" ref="GU38" ca="1">beneficio_muerte_individual_activo(GU$2,$F38,$D38, Hombres!$A$1:$DW$117, Mujeres!$A$1:$DW$117)</f>
        <v>0</v>
      </c>
      <c r="GV38" s="52" cm="1">
        <f t="array" aca="1" ref="GV38" ca="1">beneficio_muerte_individual_activo(GV$2,$F38,$D38, Hombres!$A$1:$DW$117, Mujeres!$A$1:$DW$117)</f>
        <v>0</v>
      </c>
    </row>
    <row r="39" spans="1:204" x14ac:dyDescent="0.35">
      <c r="A39" s="2">
        <f t="shared" si="0"/>
        <v>37</v>
      </c>
      <c r="B39" s="81">
        <v>668348.5</v>
      </c>
      <c r="C39" s="9">
        <v>41518</v>
      </c>
      <c r="D39" s="7" t="s">
        <v>6</v>
      </c>
      <c r="E39" s="9">
        <v>34203</v>
      </c>
      <c r="F39" s="12" cm="1">
        <f t="array" aca="1" ref="F39" ca="1">edadCalc(E39)</f>
        <v>32</v>
      </c>
      <c r="G39" s="45" cm="1">
        <f t="array" aca="1" ref="G39" ca="1">PorcentajePension(C39,E39, D39)</f>
        <v>1</v>
      </c>
      <c r="I39" s="78"/>
      <c r="J39" s="52" cm="1">
        <f t="array" aca="1" ref="J39" ca="1">AnualidadActivo(J$2, $E39, $C39, $B39, $D39, Hombres!$A$1:$DW$117, Mujeres!$A$1:$DW$117)</f>
        <v>0</v>
      </c>
      <c r="K39" s="52" cm="1">
        <f t="array" aca="1" ref="K39" ca="1">AnualidadActivo(K$2, $E39, $C39, $B39, $D39, Hombres!$A$1:$DW$117, Mujeres!$A$1:$DW$117)</f>
        <v>0</v>
      </c>
      <c r="L39" s="52" cm="1">
        <f t="array" aca="1" ref="L39" ca="1">AnualidadActivo(L$2, $E39, $C39, $B39, $D39, Hombres!$A$1:$DW$117, Mujeres!$A$1:$DW$117)</f>
        <v>0</v>
      </c>
      <c r="M39" s="52" cm="1">
        <f t="array" aca="1" ref="M39" ca="1">AnualidadActivo(M$2, $E39, $C39, $B39, $D39, Hombres!$A$1:$DW$117, Mujeres!$A$1:$DW$117)</f>
        <v>0</v>
      </c>
      <c r="N39" s="52" cm="1">
        <f t="array" aca="1" ref="N39" ca="1">AnualidadActivo(N$2, $E39, $C39, $B39, $D39, Hombres!$A$1:$DW$117, Mujeres!$A$1:$DW$117)</f>
        <v>0</v>
      </c>
      <c r="O39" s="52" cm="1">
        <f t="array" aca="1" ref="O39" ca="1">AnualidadActivo(O$2, $E39, $C39, $B39, $D39, Hombres!$A$1:$DW$117, Mujeres!$A$1:$DW$117)</f>
        <v>0</v>
      </c>
      <c r="P39" s="52" cm="1">
        <f t="array" aca="1" ref="P39" ca="1">AnualidadActivo(P$2, $E39, $C39, $B39, $D39, Hombres!$A$1:$DW$117, Mujeres!$A$1:$DW$117)</f>
        <v>0</v>
      </c>
      <c r="Q39" s="52" cm="1">
        <f t="array" aca="1" ref="Q39" ca="1">AnualidadActivo(Q$2, $E39, $C39, $B39, $D39, Hombres!$A$1:$DW$117, Mujeres!$A$1:$DW$117)</f>
        <v>0</v>
      </c>
      <c r="R39" s="52" cm="1">
        <f t="array" aca="1" ref="R39" ca="1">AnualidadActivo(R$2, $E39, $C39, $B39, $D39, Hombres!$A$1:$DW$117, Mujeres!$A$1:$DW$117)</f>
        <v>0</v>
      </c>
      <c r="S39" s="52" cm="1">
        <f t="array" aca="1" ref="S39" ca="1">AnualidadActivo(S$2, $E39, $C39, $B39, $D39, Hombres!$A$1:$DW$117, Mujeres!$A$1:$DW$117)</f>
        <v>0</v>
      </c>
      <c r="T39" s="52" cm="1">
        <f t="array" aca="1" ref="T39" ca="1">AnualidadActivo(T$2, $E39, $C39, $B39, $D39, Hombres!$A$1:$DW$117, Mujeres!$A$1:$DW$117)</f>
        <v>0</v>
      </c>
      <c r="U39" s="52" cm="1">
        <f t="array" aca="1" ref="U39" ca="1">AnualidadActivo(U$2, $E39, $C39, $B39, $D39, Hombres!$A$1:$DW$117, Mujeres!$A$1:$DW$117)</f>
        <v>0</v>
      </c>
      <c r="V39" s="52" cm="1">
        <f t="array" aca="1" ref="V39" ca="1">AnualidadActivo(V$2, $E39, $C39, $B39, $D39, Hombres!$A$1:$DW$117, Mujeres!$A$1:$DW$117)</f>
        <v>0</v>
      </c>
      <c r="W39" s="52" cm="1">
        <f t="array" aca="1" ref="W39" ca="1">AnualidadActivo(W$2, $E39, $C39, $B39, $D39, Hombres!$A$1:$DW$117, Mujeres!$A$1:$DW$117)</f>
        <v>0</v>
      </c>
      <c r="X39" s="52" cm="1">
        <f t="array" aca="1" ref="X39" ca="1">AnualidadActivo(X$2, $E39, $C39, $B39, $D39, Hombres!$A$1:$DW$117, Mujeres!$A$1:$DW$117)</f>
        <v>0</v>
      </c>
      <c r="Y39" s="52" cm="1">
        <f t="array" aca="1" ref="Y39" ca="1">AnualidadActivo(Y$2, $E39, $C39, $B39, $D39, Hombres!$A$1:$DW$117, Mujeres!$A$1:$DW$117)</f>
        <v>0</v>
      </c>
      <c r="Z39" s="52" cm="1">
        <f t="array" aca="1" ref="Z39" ca="1">AnualidadActivo(Z$2, $E39, $C39, $B39, $D39, Hombres!$A$1:$DW$117, Mujeres!$A$1:$DW$117)</f>
        <v>0</v>
      </c>
      <c r="AA39" s="52" cm="1">
        <f t="array" aca="1" ref="AA39" ca="1">AnualidadActivo(AA$2, $E39, $C39, $B39, $D39, Hombres!$A$1:$DW$117, Mujeres!$A$1:$DW$117)</f>
        <v>0</v>
      </c>
      <c r="AB39" s="52" cm="1">
        <f t="array" aca="1" ref="AB39" ca="1">AnualidadActivo(AB$2, $E39, $C39, $B39, $D39, Hombres!$A$1:$DW$117, Mujeres!$A$1:$DW$117)</f>
        <v>0</v>
      </c>
      <c r="AC39" s="52" cm="1">
        <f t="array" aca="1" ref="AC39" ca="1">AnualidadActivo(AC$2, $E39, $C39, $B39, $D39, Hombres!$A$1:$DW$117, Mujeres!$A$1:$DW$117)</f>
        <v>0</v>
      </c>
      <c r="AD39" s="52" cm="1">
        <f t="array" aca="1" ref="AD39" ca="1">AnualidadActivo(AD$2, $E39, $C39, $B39, $D39, Hombres!$A$1:$DW$117, Mujeres!$A$1:$DW$117)</f>
        <v>0</v>
      </c>
      <c r="AE39" s="52" cm="1">
        <f t="array" aca="1" ref="AE39" ca="1">AnualidadActivo(AE$2, $E39, $C39, $B39, $D39, Hombres!$A$1:$DW$117, Mujeres!$A$1:$DW$117)</f>
        <v>0</v>
      </c>
      <c r="AF39" s="52" cm="1">
        <f t="array" aca="1" ref="AF39" ca="1">AnualidadActivo(AF$2, $E39, $C39, $B39, $D39, Hombres!$A$1:$DW$117, Mujeres!$A$1:$DW$117)</f>
        <v>0</v>
      </c>
      <c r="AG39" s="52" cm="1">
        <f t="array" aca="1" ref="AG39" ca="1">AnualidadActivo(AG$2, $E39, $C39, $B39, $D39, Hombres!$A$1:$DW$117, Mujeres!$A$1:$DW$117)</f>
        <v>0</v>
      </c>
      <c r="AH39" s="52" cm="1">
        <f t="array" aca="1" ref="AH39" ca="1">AnualidadActivo(AH$2, $E39, $C39, $B39, $D39, Hombres!$A$1:$DW$117, Mujeres!$A$1:$DW$117)</f>
        <v>0</v>
      </c>
      <c r="AI39" s="52" cm="1">
        <f t="array" aca="1" ref="AI39" ca="1">AnualidadActivo(AI$2, $E39, $C39, $B39, $D39, Hombres!$A$1:$DW$117, Mujeres!$A$1:$DW$117)</f>
        <v>0</v>
      </c>
      <c r="AJ39" s="52" cm="1">
        <f t="array" aca="1" ref="AJ39" ca="1">AnualidadActivo(AJ$2, $E39, $C39, $B39, $D39, Hombres!$A$1:$DW$117, Mujeres!$A$1:$DW$117)</f>
        <v>0</v>
      </c>
      <c r="AK39" s="52" cm="1">
        <f t="array" aca="1" ref="AK39" ca="1">AnualidadActivo(AK$2, $E39, $C39, $B39, $D39, Hombres!$A$1:$DW$117, Mujeres!$A$1:$DW$117)</f>
        <v>0</v>
      </c>
      <c r="AL39" s="52" cm="1">
        <f t="array" aca="1" ref="AL39" ca="1">AnualidadActivo(AL$2, $E39, $C39, $B39, $D39, Hombres!$A$1:$DW$117, Mujeres!$A$1:$DW$117)</f>
        <v>0</v>
      </c>
      <c r="AM39" s="52" cm="1">
        <f t="array" aca="1" ref="AM39" ca="1">AnualidadActivo(AM$2, $E39, $C39, $B39, $D39, Hombres!$A$1:$DW$117, Mujeres!$A$1:$DW$117)</f>
        <v>0</v>
      </c>
      <c r="AN39" s="52" cm="1">
        <f t="array" aca="1" ref="AN39" ca="1">AnualidadActivo(AN$2, $E39, $C39, $B39, $D39, Hombres!$A$1:$DW$117, Mujeres!$A$1:$DW$117)</f>
        <v>0</v>
      </c>
      <c r="AO39" s="52" cm="1">
        <f t="array" aca="1" ref="AO39" ca="1">AnualidadActivo(AO$2, $E39, $C39, $B39, $D39, Hombres!$A$1:$DW$117, Mujeres!$A$1:$DW$117)</f>
        <v>38648201.668036945</v>
      </c>
      <c r="AP39" s="52" cm="1">
        <f t="array" aca="1" ref="AP39" ca="1">AnualidadActivo(AP$2, $E39, $C39, $B39, $D39, Hombres!$A$1:$DW$117, Mujeres!$A$1:$DW$117)</f>
        <v>39807647.718078054</v>
      </c>
      <c r="AQ39" s="52" cm="1">
        <f t="array" aca="1" ref="AQ39" ca="1">AnualidadActivo(AQ$2, $E39, $C39, $B39, $D39, Hombres!$A$1:$DW$117, Mujeres!$A$1:$DW$117)</f>
        <v>41001877.149620391</v>
      </c>
      <c r="AR39" s="52" cm="1">
        <f t="array" aca="1" ref="AR39" ca="1">AnualidadActivo(AR$2, $E39, $C39, $B39, $D39, Hombres!$A$1:$DW$117, Mujeres!$A$1:$DW$117)</f>
        <v>42231933.464109011</v>
      </c>
      <c r="AS39" s="52" cm="1">
        <f t="array" aca="1" ref="AS39" ca="1">AnualidadActivo(AS$2, $E39, $C39, $B39, $D39, Hombres!$A$1:$DW$117, Mujeres!$A$1:$DW$117)</f>
        <v>43498891.468032286</v>
      </c>
      <c r="AT39" s="52" cm="1">
        <f t="array" aca="1" ref="AT39" ca="1">AnualidadActivo(AT$2, $E39, $C39, $B39, $D39, Hombres!$A$1:$DW$117, Mujeres!$A$1:$DW$117)</f>
        <v>44837571.714811064</v>
      </c>
      <c r="AU39" s="52" cm="1">
        <f t="array" aca="1" ref="AU39" ca="1">AnualidadActivo(AU$2, $E39, $C39, $B39, $D39, Hombres!$A$1:$DW$117, Mujeres!$A$1:$DW$117)</f>
        <v>46032757.497846328</v>
      </c>
      <c r="AV39" s="52" cm="1">
        <f t="array" aca="1" ref="AV39" ca="1">AnualidadActivo(AV$2, $E39, $C39, $B39, $D39, Hombres!$A$1:$DW$117, Mujeres!$A$1:$DW$117)</f>
        <v>47244601.187284984</v>
      </c>
      <c r="AW39" s="52" cm="1">
        <f t="array" aca="1" ref="AW39" ca="1">AnualidadActivo(AW$2, $E39, $C39, $B39, $D39, Hombres!$A$1:$DW$117, Mujeres!$A$1:$DW$117)</f>
        <v>48473281.750730261</v>
      </c>
      <c r="AX39" s="52" cm="1">
        <f t="array" aca="1" ref="AX39" ca="1">AnualidadActivo(AX$2, $E39, $C39, $B39, $D39, Hombres!$A$1:$DW$117, Mujeres!$A$1:$DW$117)</f>
        <v>49719577.182937816</v>
      </c>
      <c r="AY39" s="52" cm="1">
        <f t="array" aca="1" ref="AY39" ca="1">AnualidadActivo(AY$2, $E39, $C39, $B39, $D39, Hombres!$A$1:$DW$117, Mujeres!$A$1:$DW$117)</f>
        <v>50983203.120777652</v>
      </c>
      <c r="AZ39" s="52" cm="1">
        <f t="array" aca="1" ref="AZ39" ca="1">AnualidadActivo(AZ$2, $E39, $C39, $B39, $D39, Hombres!$A$1:$DW$117, Mujeres!$A$1:$DW$117)</f>
        <v>52261436.451199919</v>
      </c>
      <c r="BA39" s="52" cm="1">
        <f t="array" aca="1" ref="BA39" ca="1">AnualidadActivo(BA$2, $E39, $C39, $B39, $D39, Hombres!$A$1:$DW$117, Mujeres!$A$1:$DW$117)</f>
        <v>53549593.37407738</v>
      </c>
      <c r="BB39" s="52" cm="1">
        <f t="array" aca="1" ref="BB39" ca="1">AnualidadActivo(BB$2, $E39, $C39, $B39, $D39, Hombres!$A$1:$DW$117, Mujeres!$A$1:$DW$117)</f>
        <v>54840544.266112044</v>
      </c>
      <c r="BC39" s="52" cm="1">
        <f t="array" aca="1" ref="BC39" ca="1">AnualidadActivo(BC$2, $E39, $C39, $B39, $D39, Hombres!$A$1:$DW$117, Mujeres!$A$1:$DW$117)</f>
        <v>56123042.931016482</v>
      </c>
      <c r="BD39" s="52" cm="1">
        <f t="array" aca="1" ref="BD39" ca="1">AnualidadActivo(BD$2, $E39, $C39, $B39, $D39, Hombres!$A$1:$DW$117, Mujeres!$A$1:$DW$117)</f>
        <v>57385109.241574243</v>
      </c>
      <c r="BE39" s="52" cm="1">
        <f t="array" aca="1" ref="BE39" ca="1">AnualidadActivo(BE$2, $E39, $C39, $B39, $D39, Hombres!$A$1:$DW$117, Mujeres!$A$1:$DW$117)</f>
        <v>58620480.666272908</v>
      </c>
      <c r="BF39" s="52" cm="1">
        <f t="array" aca="1" ref="BF39" ca="1">AnualidadActivo(BF$2, $E39, $C39, $B39, $D39, Hombres!$A$1:$DW$117, Mujeres!$A$1:$DW$117)</f>
        <v>59828691.331273757</v>
      </c>
      <c r="BG39" s="52" cm="1">
        <f t="array" aca="1" ref="BG39" ca="1">AnualidadActivo(BG$2, $E39, $C39, $B39, $D39, Hombres!$A$1:$DW$117, Mujeres!$A$1:$DW$117)</f>
        <v>61008142.306097604</v>
      </c>
      <c r="BH39" s="52" cm="1">
        <f t="array" aca="1" ref="BH39" ca="1">AnualidadActivo(BH$2, $E39, $C39, $B39, $D39, Hombres!$A$1:$DW$117, Mujeres!$A$1:$DW$117)</f>
        <v>62148383.38765201</v>
      </c>
      <c r="BI39" s="52" cm="1">
        <f t="array" aca="1" ref="BI39" ca="1">AnualidadActivo(BI$2, $E39, $C39, $B39, $D39, Hombres!$A$1:$DW$117, Mujeres!$A$1:$DW$117)</f>
        <v>63229593.045426808</v>
      </c>
      <c r="BJ39" s="52" cm="1">
        <f t="array" aca="1" ref="BJ39" ca="1">AnualidadActivo(BJ$2, $E39, $C39, $B39, $D39, Hombres!$A$1:$DW$117, Mujeres!$A$1:$DW$117)</f>
        <v>64225006.601694852</v>
      </c>
      <c r="BK39" s="52" cm="1">
        <f t="array" aca="1" ref="BK39" ca="1">AnualidadActivo(BK$2, $E39, $C39, $B39, $D39, Hombres!$A$1:$DW$117, Mujeres!$A$1:$DW$117)</f>
        <v>65105130.16436284</v>
      </c>
      <c r="BL39" s="52" cm="1">
        <f t="array" aca="1" ref="BL39" ca="1">AnualidadActivo(BL$2, $E39, $C39, $B39, $D39, Hombres!$A$1:$DW$117, Mujeres!$A$1:$DW$117)</f>
        <v>65770919.249216646</v>
      </c>
      <c r="BM39" s="52" cm="1">
        <f t="array" aca="1" ref="BM39" ca="1">AnualidadActivo(BM$2, $E39, $C39, $B39, $D39, Hombres!$A$1:$DW$117, Mujeres!$A$1:$DW$117)</f>
        <v>66276067.203982122</v>
      </c>
      <c r="BN39" s="52" cm="1">
        <f t="array" aca="1" ref="BN39" ca="1">AnualidadActivo(BN$2, $E39, $C39, $B39, $D39, Hombres!$A$1:$DW$117, Mujeres!$A$1:$DW$117)</f>
        <v>66596664.821524344</v>
      </c>
      <c r="BO39" s="52" cm="1">
        <f t="array" aca="1" ref="BO39" ca="1">AnualidadActivo(BO$2, $E39, $C39, $B39, $D39, Hombres!$A$1:$DW$117, Mujeres!$A$1:$DW$117)</f>
        <v>66706300.446743421</v>
      </c>
      <c r="BP39" s="52" cm="1">
        <f t="array" aca="1" ref="BP39" ca="1">AnualidadActivo(BP$2, $E39, $C39, $B39, $D39, Hombres!$A$1:$DW$117, Mujeres!$A$1:$DW$117)</f>
        <v>66575846.47039365</v>
      </c>
      <c r="BQ39" s="52" cm="1">
        <f t="array" aca="1" ref="BQ39" ca="1">AnualidadActivo(BQ$2, $E39, $C39, $B39, $D39, Hombres!$A$1:$DW$117, Mujeres!$A$1:$DW$117)</f>
        <v>66172843.165257797</v>
      </c>
      <c r="BR39" s="52" cm="1">
        <f t="array" aca="1" ref="BR39" ca="1">AnualidadActivo(BR$2, $E39, $C39, $B39, $D39, Hombres!$A$1:$DW$117, Mujeres!$A$1:$DW$117)</f>
        <v>65464893.465864204</v>
      </c>
      <c r="BS39" s="52" cm="1">
        <f t="array" aca="1" ref="BS39" ca="1">AnualidadActivo(BS$2, $E39, $C39, $B39, $D39, Hombres!$A$1:$DW$117, Mujeres!$A$1:$DW$117)</f>
        <v>64422680.512741923</v>
      </c>
      <c r="BT39" s="52" cm="1">
        <f t="array" aca="1" ref="BT39" ca="1">AnualidadActivo(BT$2, $E39, $C39, $B39, $D39, Hombres!$A$1:$DW$117, Mujeres!$A$1:$DW$117)</f>
        <v>63019013.380658098</v>
      </c>
      <c r="BU39" s="52" cm="1">
        <f t="array" aca="1" ref="BU39" ca="1">AnualidadActivo(BU$2, $E39, $C39, $B39, $D39, Hombres!$A$1:$DW$117, Mujeres!$A$1:$DW$117)</f>
        <v>61229009.161924303</v>
      </c>
      <c r="BV39" s="52" cm="1">
        <f t="array" aca="1" ref="BV39" ca="1">AnualidadActivo(BV$2, $E39, $C39, $B39, $D39, Hombres!$A$1:$DW$117, Mujeres!$A$1:$DW$117)</f>
        <v>59030836.178185508</v>
      </c>
      <c r="BW39" s="52" cm="1">
        <f t="array" aca="1" ref="BW39" ca="1">AnualidadActivo(BW$2, $E39, $C39, $B39, $D39, Hombres!$A$1:$DW$117, Mujeres!$A$1:$DW$117)</f>
        <v>56412111.22717306</v>
      </c>
      <c r="BX39" s="52" cm="1">
        <f t="array" aca="1" ref="BX39" ca="1">AnualidadActivo(BX$2, $E39, $C39, $B39, $D39, Hombres!$A$1:$DW$117, Mujeres!$A$1:$DW$117)</f>
        <v>53373033.010690153</v>
      </c>
      <c r="BY39" s="52" cm="1">
        <f t="array" aca="1" ref="BY39" ca="1">AnualidadActivo(BY$2, $E39, $C39, $B39, $D39, Hombres!$A$1:$DW$117, Mujeres!$A$1:$DW$117)</f>
        <v>49925259.330620423</v>
      </c>
      <c r="BZ39" s="52" cm="1">
        <f t="array" aca="1" ref="BZ39" ca="1">AnualidadActivo(BZ$2, $E39, $C39, $B39, $D39, Hombres!$A$1:$DW$117, Mujeres!$A$1:$DW$117)</f>
        <v>46093921.289831094</v>
      </c>
      <c r="CA39" s="52" cm="1">
        <f t="array" aca="1" ref="CA39" ca="1">AnualidadActivo(CA$2, $E39, $C39, $B39, $D39, Hombres!$A$1:$DW$117, Mujeres!$A$1:$DW$117)</f>
        <v>41923161.635383382</v>
      </c>
      <c r="CB39" s="52" cm="1">
        <f t="array" aca="1" ref="CB39" ca="1">AnualidadActivo(CB$2, $E39, $C39, $B39, $D39, Hombres!$A$1:$DW$117, Mujeres!$A$1:$DW$117)</f>
        <v>37481674.322201908</v>
      </c>
      <c r="CC39" s="52" cm="1">
        <f t="array" aca="1" ref="CC39" ca="1">AnualidadActivo(CC$2, $E39, $C39, $B39, $D39, Hombres!$A$1:$DW$117, Mujeres!$A$1:$DW$117)</f>
        <v>32861394.236501623</v>
      </c>
      <c r="CD39" s="52" cm="1">
        <f t="array" aca="1" ref="CD39" ca="1">AnualidadActivo(CD$2, $E39, $C39, $B39, $D39, Hombres!$A$1:$DW$117, Mujeres!$A$1:$DW$117)</f>
        <v>28171843.216331795</v>
      </c>
      <c r="CE39" s="52" cm="1">
        <f t="array" aca="1" ref="CE39" ca="1">AnualidadActivo(CE$2, $E39, $C39, $B39, $D39, Hombres!$A$1:$DW$117, Mujeres!$A$1:$DW$117)</f>
        <v>23536111.14192801</v>
      </c>
      <c r="CF39" s="52" cm="1">
        <f t="array" aca="1" ref="CF39" ca="1">AnualidadActivo(CF$2, $E39, $C39, $B39, $D39, Hombres!$A$1:$DW$117, Mujeres!$A$1:$DW$117)</f>
        <v>19086686.976177175</v>
      </c>
      <c r="CG39" s="52" cm="1">
        <f t="array" aca="1" ref="CG39" ca="1">AnualidadActivo(CG$2, $E39, $C39, $B39, $D39, Hombres!$A$1:$DW$117, Mujeres!$A$1:$DW$117)</f>
        <v>14957295.170568326</v>
      </c>
      <c r="CH39" s="52" cm="1">
        <f t="array" aca="1" ref="CH39" ca="1">AnualidadActivo(CH$2, $E39, $C39, $B39, $D39, Hombres!$A$1:$DW$117, Mujeres!$A$1:$DW$117)</f>
        <v>11268125.043337762</v>
      </c>
      <c r="CI39" s="52" cm="1">
        <f t="array" aca="1" ref="CI39" ca="1">AnualidadActivo(CI$2, $E39, $C39, $B39, $D39, Hombres!$A$1:$DW$117, Mujeres!$A$1:$DW$117)</f>
        <v>8110539.3126535332</v>
      </c>
      <c r="CJ39" s="52" cm="1">
        <f t="array" aca="1" ref="CJ39" ca="1">AnualidadActivo(CJ$2, $E39, $C39, $B39, $D39, Hombres!$A$1:$DW$117, Mujeres!$A$1:$DW$117)</f>
        <v>5536556.1550802272</v>
      </c>
      <c r="CK39" s="52" cm="1">
        <f t="array" aca="1" ref="CK39" ca="1">AnualidadActivo(CK$2, $E39, $C39, $B39, $D39, Hombres!$A$1:$DW$117, Mujeres!$A$1:$DW$117)</f>
        <v>3553047.5463052448</v>
      </c>
      <c r="CL39" s="52" cm="1">
        <f t="array" aca="1" ref="CL39" ca="1">AnualidadActivo(CL$2, $E39, $C39, $B39, $D39, Hombres!$A$1:$DW$117, Mujeres!$A$1:$DW$117)</f>
        <v>2121259.2275044871</v>
      </c>
      <c r="CM39" s="52" cm="1">
        <f t="array" aca="1" ref="CM39" ca="1">AnualidadActivo(CM$2, $E39, $C39, $B39, $D39, Hombres!$A$1:$DW$117, Mujeres!$A$1:$DW$117)</f>
        <v>1163338.7964084879</v>
      </c>
      <c r="CN39" s="52" cm="1">
        <f t="array" aca="1" ref="CN39" ca="1">AnualidadActivo(CN$2, $E39, $C39, $B39, $D39, Hombres!$A$1:$DW$117, Mujeres!$A$1:$DW$117)</f>
        <v>576833.0742560497</v>
      </c>
      <c r="CO39" s="52" cm="1">
        <f t="array" aca="1" ref="CO39" ca="1">AnualidadActivo(CO$2, $E39, $C39, $B39, $D39, Hombres!$A$1:$DW$117, Mujeres!$A$1:$DW$117)</f>
        <v>253408.38152966206</v>
      </c>
      <c r="CP39" s="52" cm="1">
        <f t="array" aca="1" ref="CP39" ca="1">AnualidadActivo(CP$2, $E39, $C39, $B39, $D39, Hombres!$A$1:$DW$117, Mujeres!$A$1:$DW$117)</f>
        <v>96039.280020367107</v>
      </c>
      <c r="CQ39" s="52" cm="1">
        <f t="array" aca="1" ref="CQ39" ca="1">AnualidadActivo(CQ$2, $E39, $C39, $B39, $D39, Hombres!$A$1:$DW$117, Mujeres!$A$1:$DW$117)</f>
        <v>30269.254702939783</v>
      </c>
      <c r="CR39" s="52" cm="1">
        <f t="array" aca="1" ref="CR39" ca="1">AnualidadActivo(CR$2, $E39, $C39, $B39, $D39, Hombres!$A$1:$DW$117, Mujeres!$A$1:$DW$117)</f>
        <v>7513.1603142623762</v>
      </c>
      <c r="CS39" s="52" cm="1">
        <f t="array" aca="1" ref="CS39" ca="1">AnualidadActivo(CS$2, $E39, $C39, $B39, $D39, Hombres!$A$1:$DW$117, Mujeres!$A$1:$DW$117)</f>
        <v>1341.4112052621285</v>
      </c>
      <c r="CT39" s="52" cm="1">
        <f t="array" aca="1" ref="CT39" ca="1">AnualidadActivo(CT$2, $E39, $C39, $B39, $D39, Hombres!$A$1:$DW$117, Mujeres!$A$1:$DW$117)</f>
        <v>143.22648922957484</v>
      </c>
      <c r="CU39" s="52" cm="1">
        <f t="array" aca="1" ref="CU39" ca="1">AnualidadActivo(CU$2, $E39, $C39, $B39, $D39, Hombres!$A$1:$DW$117, Mujeres!$A$1:$DW$117)</f>
        <v>0</v>
      </c>
      <c r="CV39" s="52" cm="1">
        <f t="array" aca="1" ref="CV39" ca="1">AnualidadActivo(CV$2, $E39, $C39, $B39, $D39, Hombres!$A$1:$DW$117, Mujeres!$A$1:$DW$117)</f>
        <v>0</v>
      </c>
      <c r="CW39" s="52" cm="1">
        <f t="array" aca="1" ref="CW39" ca="1">AnualidadActivo(CW$2, $E39, $C39, $B39, $D39, Hombres!$A$1:$DW$117, Mujeres!$A$1:$DW$117)</f>
        <v>0</v>
      </c>
      <c r="CX39" s="52" cm="1">
        <f t="array" aca="1" ref="CX39" ca="1">AnualidadActivo(CX$2, $E39, $C39, $B39, $D39, Hombres!$A$1:$DW$117, Mujeres!$A$1:$DW$117)</f>
        <v>0</v>
      </c>
      <c r="CY39" s="52" cm="1">
        <f t="array" aca="1" ref="CY39" ca="1">AnualidadActivo(CY$2, $E39, $C39, $B39, $D39, Hombres!$A$1:$DW$117, Mujeres!$A$1:$DW$117)</f>
        <v>0</v>
      </c>
      <c r="CZ39" s="52" cm="1">
        <f t="array" aca="1" ref="CZ39" ca="1">AnualidadActivo(CZ$2, $E39, $C39, $B39, $D39, Hombres!$A$1:$DW$117, Mujeres!$A$1:$DW$117)</f>
        <v>0</v>
      </c>
      <c r="DA39" s="52" cm="1">
        <f t="array" aca="1" ref="DA39" ca="1">AnualidadActivo(DA$2, $E39, $C39, $B39, $D39, Hombres!$A$1:$DW$117, Mujeres!$A$1:$DW$117)</f>
        <v>0</v>
      </c>
      <c r="DD39" s="25"/>
      <c r="DE39" s="52" cm="1">
        <f t="array" aca="1" ref="DE39" ca="1">beneficio_muerte_individual_activo(DE$2,$F39,$D39, Hombres!$A$1:$DW$117, Mujeres!$A$1:$DW$117)</f>
        <v>0</v>
      </c>
      <c r="DF39" s="52" cm="1">
        <f t="array" aca="1" ref="DF39" ca="1">beneficio_muerte_individual_activo(DF$2,$F39,$D39, Hombres!$A$1:$DW$117, Mujeres!$A$1:$DW$117)</f>
        <v>2087.5</v>
      </c>
      <c r="DG39" s="52" cm="1">
        <f t="array" aca="1" ref="DG39" ca="1">beneficio_muerte_individual_activo(DG$2,$F39,$D39, Hombres!$A$1:$DW$117, Mujeres!$A$1:$DW$117)</f>
        <v>2181.0645766000002</v>
      </c>
      <c r="DH39" s="52" cm="1">
        <f t="array" aca="1" ref="DH39" ca="1">beneficio_muerte_individual_activo(DH$2,$F39,$D39, Hombres!$A$1:$DW$117, Mujeres!$A$1:$DW$117)</f>
        <v>2275.5051190753657</v>
      </c>
      <c r="DI39" s="52" cm="1">
        <f t="array" aca="1" ref="DI39" ca="1">beneficio_muerte_individual_activo(DI$2,$F39,$D39, Hombres!$A$1:$DW$117, Mujeres!$A$1:$DW$117)</f>
        <v>2373.3112128617418</v>
      </c>
      <c r="DJ39" s="52" cm="1">
        <f t="array" aca="1" ref="DJ39" ca="1">beneficio_muerte_individual_activo(DJ$2,$F39,$D39, Hombres!$A$1:$DW$117, Mujeres!$A$1:$DW$117)</f>
        <v>2493.433539989579</v>
      </c>
      <c r="DK39" s="52" cm="1">
        <f t="array" aca="1" ref="DK39" ca="1">beneficio_muerte_individual_activo(DK$2,$F39,$D39, Hombres!$A$1:$DW$117, Mujeres!$A$1:$DW$117)</f>
        <v>2617.3609868179624</v>
      </c>
      <c r="DL39" s="52" cm="1">
        <f t="array" aca="1" ref="DL39" ca="1">beneficio_muerte_individual_activo(DL$2,$F39,$D39, Hombres!$A$1:$DW$117, Mujeres!$A$1:$DW$117)</f>
        <v>2744.5789998093387</v>
      </c>
      <c r="DM39" s="52" cm="1">
        <f t="array" aca="1" ref="DM39" ca="1">beneficio_muerte_individual_activo(DM$2,$F39,$D39, Hombres!$A$1:$DW$117, Mujeres!$A$1:$DW$117)</f>
        <v>2880.0565992900292</v>
      </c>
      <c r="DN39" s="52" cm="1">
        <f t="array" aca="1" ref="DN39" ca="1">beneficio_muerte_individual_activo(DN$2,$F39,$D39, Hombres!$A$1:$DW$117, Mujeres!$A$1:$DW$117)</f>
        <v>3030.2390638048719</v>
      </c>
      <c r="DO39" s="52" cm="1">
        <f t="array" aca="1" ref="DO39" ca="1">beneficio_muerte_individual_activo(DO$2,$F39,$D39, Hombres!$A$1:$DW$117, Mujeres!$A$1:$DW$117)</f>
        <v>3192.5861486963877</v>
      </c>
      <c r="DP39" s="52" cm="1">
        <f t="array" aca="1" ref="DP39" ca="1">beneficio_muerte_individual_activo(DP$2,$F39,$D39, Hombres!$A$1:$DW$117, Mujeres!$A$1:$DW$117)</f>
        <v>3367.5442371923828</v>
      </c>
      <c r="DQ39" s="52" cm="1">
        <f t="array" aca="1" ref="DQ39" ca="1">beneficio_muerte_individual_activo(DQ$2,$F39,$D39, Hombres!$A$1:$DW$117, Mujeres!$A$1:$DW$117)</f>
        <v>3582.8955413058779</v>
      </c>
      <c r="DR39" s="52" cm="1">
        <f t="array" aca="1" ref="DR39" ca="1">beneficio_muerte_individual_activo(DR$2,$F39,$D39, Hombres!$A$1:$DW$117, Mujeres!$A$1:$DW$117)</f>
        <v>3873.2702926383095</v>
      </c>
      <c r="DS39" s="52" cm="1">
        <f t="array" aca="1" ref="DS39" ca="1">beneficio_muerte_individual_activo(DS$2,$F39,$D39, Hombres!$A$1:$DW$117, Mujeres!$A$1:$DW$117)</f>
        <v>4205.6480820329261</v>
      </c>
      <c r="DT39" s="52" cm="1">
        <f t="array" aca="1" ref="DT39" ca="1">beneficio_muerte_individual_activo(DT$2,$F39,$D39, Hombres!$A$1:$DW$117, Mujeres!$A$1:$DW$117)</f>
        <v>4553.0485744251364</v>
      </c>
      <c r="DU39" s="52" cm="1">
        <f t="array" aca="1" ref="DU39" ca="1">beneficio_muerte_individual_activo(DU$2,$F39,$D39, Hombres!$A$1:$DW$117, Mujeres!$A$1:$DW$117)</f>
        <v>4875.7097287943398</v>
      </c>
      <c r="DV39" s="52" cm="1">
        <f t="array" aca="1" ref="DV39" ca="1">beneficio_muerte_individual_activo(DV$2,$F39,$D39, Hombres!$A$1:$DW$117, Mujeres!$A$1:$DW$117)</f>
        <v>5197.9060840632965</v>
      </c>
      <c r="DW39" s="52" cm="1">
        <f t="array" aca="1" ref="DW39" ca="1">beneficio_muerte_individual_activo(DW$2,$F39,$D39, Hombres!$A$1:$DW$117, Mujeres!$A$1:$DW$117)</f>
        <v>5551.2166857145712</v>
      </c>
      <c r="DX39" s="52" cm="1">
        <f t="array" aca="1" ref="DX39" ca="1">beneficio_muerte_individual_activo(DX$2,$F39,$D39, Hombres!$A$1:$DW$117, Mujeres!$A$1:$DW$117)</f>
        <v>5934.4445504692258</v>
      </c>
      <c r="DY39" s="52" cm="1">
        <f t="array" aca="1" ref="DY39" ca="1">beneficio_muerte_individual_activo(DY$2,$F39,$D39, Hombres!$A$1:$DW$117, Mujeres!$A$1:$DW$117)</f>
        <v>6329.5944680460252</v>
      </c>
      <c r="DZ39" s="52" cm="1">
        <f t="array" aca="1" ref="DZ39" ca="1">beneficio_muerte_individual_activo(DZ$2,$F39,$D39, Hombres!$A$1:$DW$117, Mujeres!$A$1:$DW$117)</f>
        <v>6726.641115429954</v>
      </c>
      <c r="EA39" s="52" cm="1">
        <f t="array" aca="1" ref="EA39" ca="1">beneficio_muerte_individual_activo(EA$2,$F39,$D39, Hombres!$A$1:$DW$117, Mujeres!$A$1:$DW$117)</f>
        <v>7162.3611082202124</v>
      </c>
      <c r="EB39" s="52" cm="1">
        <f t="array" aca="1" ref="EB39" ca="1">beneficio_muerte_individual_activo(EB$2,$F39,$D39, Hombres!$A$1:$DW$117, Mujeres!$A$1:$DW$117)</f>
        <v>7716.9712079080109</v>
      </c>
      <c r="EC39" s="52" cm="1">
        <f t="array" aca="1" ref="EC39" ca="1">beneficio_muerte_individual_activo(EC$2,$F39,$D39, Hombres!$A$1:$DW$117, Mujeres!$A$1:$DW$117)</f>
        <v>8354.7694080829733</v>
      </c>
      <c r="ED39" s="52" cm="1">
        <f t="array" aca="1" ref="ED39" ca="1">beneficio_muerte_individual_activo(ED$2,$F39,$D39, Hombres!$A$1:$DW$117, Mujeres!$A$1:$DW$117)</f>
        <v>9010.8231694744245</v>
      </c>
      <c r="EE39" s="52" cm="1">
        <f t="array" aca="1" ref="EE39" ca="1">beneficio_muerte_individual_activo(EE$2,$F39,$D39, Hombres!$A$1:$DW$117, Mujeres!$A$1:$DW$117)</f>
        <v>9600.1756660881547</v>
      </c>
      <c r="EF39" s="52" cm="1">
        <f t="array" aca="1" ref="EF39" ca="1">beneficio_muerte_individual_activo(EF$2,$F39,$D39, Hombres!$A$1:$DW$117, Mujeres!$A$1:$DW$117)</f>
        <v>10174.76729320167</v>
      </c>
      <c r="EG39" s="52" cm="1">
        <f t="array" aca="1" ref="EG39" ca="1">beneficio_muerte_individual_activo(EG$2,$F39,$D39, Hombres!$A$1:$DW$117, Mujeres!$A$1:$DW$117)</f>
        <v>10847.868734579708</v>
      </c>
      <c r="EH39" s="52" cm="1">
        <f t="array" aca="1" ref="EH39" ca="1">beneficio_muerte_individual_activo(EH$2,$F39,$D39, Hombres!$A$1:$DW$117, Mujeres!$A$1:$DW$117)</f>
        <v>11700.384586482422</v>
      </c>
      <c r="EI39" s="52" cm="1">
        <f t="array" aca="1" ref="EI39" ca="1">beneficio_muerte_individual_activo(EI$2,$F39,$D39, Hombres!$A$1:$DW$117, Mujeres!$A$1:$DW$117)</f>
        <v>12740.817295581175</v>
      </c>
      <c r="EJ39" s="52" cm="1">
        <f t="array" aca="1" ref="EJ39" ca="1">beneficio_muerte_individual_activo(EJ$2,$F39,$D39, Hombres!$A$1:$DW$117, Mujeres!$A$1:$DW$117)</f>
        <v>13955.935123225958</v>
      </c>
      <c r="EK39" s="52" cm="1">
        <f t="array" aca="1" ref="EK39" ca="1">beneficio_muerte_individual_activo(EK$2,$F39,$D39, Hombres!$A$1:$DW$117, Mujeres!$A$1:$DW$117)</f>
        <v>9206.8986214877805</v>
      </c>
      <c r="EL39" s="52" cm="1">
        <f t="array" aca="1" ref="EL39" ca="1">beneficio_muerte_individual_activo(EL$2,$F39,$D39, Hombres!$A$1:$DW$117, Mujeres!$A$1:$DW$117)</f>
        <v>10100.495243999892</v>
      </c>
      <c r="EM39" s="52" cm="1">
        <f t="array" aca="1" ref="EM39" ca="1">beneficio_muerte_individual_activo(EM$2,$F39,$D39, Hombres!$A$1:$DW$117, Mujeres!$A$1:$DW$117)</f>
        <v>10935.018628412923</v>
      </c>
      <c r="EN39" s="52" cm="1">
        <f t="array" aca="1" ref="EN39" ca="1">beneficio_muerte_individual_activo(EN$2,$F39,$D39, Hombres!$A$1:$DW$117, Mujeres!$A$1:$DW$117)</f>
        <v>11682.061267031986</v>
      </c>
      <c r="EO39" s="52" cm="1">
        <f t="array" aca="1" ref="EO39" ca="1">beneficio_muerte_individual_activo(EO$2,$F39,$D39, Hombres!$A$1:$DW$117, Mujeres!$A$1:$DW$117)</f>
        <v>12430.665902834216</v>
      </c>
      <c r="EP39" s="52" cm="1">
        <f t="array" aca="1" ref="EP39" ca="1">beneficio_muerte_individual_activo(EP$2,$F39,$D39, Hombres!$A$1:$DW$117, Mujeres!$A$1:$DW$117)</f>
        <v>13317.515514339309</v>
      </c>
      <c r="EQ39" s="52" cm="1">
        <f t="array" aca="1" ref="EQ39" ca="1">beneficio_muerte_individual_activo(EQ$2,$F39,$D39, Hombres!$A$1:$DW$117, Mujeres!$A$1:$DW$117)</f>
        <v>14412.281146457903</v>
      </c>
      <c r="ER39" s="52" cm="1">
        <f t="array" aca="1" ref="ER39" ca="1">beneficio_muerte_individual_activo(ER$2,$F39,$D39, Hombres!$A$1:$DW$117, Mujeres!$A$1:$DW$117)</f>
        <v>15782.190966642574</v>
      </c>
      <c r="ES39" s="52" cm="1">
        <f t="array" aca="1" ref="ES39" ca="1">beneficio_muerte_individual_activo(ES$2,$F39,$D39, Hombres!$A$1:$DW$117, Mujeres!$A$1:$DW$117)</f>
        <v>17594.81537378388</v>
      </c>
      <c r="ET39" s="52" cm="1">
        <f t="array" aca="1" ref="ET39" ca="1">beneficio_muerte_individual_activo(ET$2,$F39,$D39, Hombres!$A$1:$DW$117, Mujeres!$A$1:$DW$117)</f>
        <v>19860.855554579539</v>
      </c>
      <c r="EU39" s="52" cm="1">
        <f t="array" aca="1" ref="EU39" ca="1">beneficio_muerte_individual_activo(EU$2,$F39,$D39, Hombres!$A$1:$DW$117, Mujeres!$A$1:$DW$117)</f>
        <v>22269.430091672872</v>
      </c>
      <c r="EV39" s="52" cm="1">
        <f t="array" aca="1" ref="EV39" ca="1">beneficio_muerte_individual_activo(EV$2,$F39,$D39, Hombres!$A$1:$DW$117, Mujeres!$A$1:$DW$117)</f>
        <v>24514.722938319734</v>
      </c>
      <c r="EW39" s="52" cm="1">
        <f t="array" aca="1" ref="EW39" ca="1">beneficio_muerte_individual_activo(EW$2,$F39,$D39, Hombres!$A$1:$DW$117, Mujeres!$A$1:$DW$117)</f>
        <v>26609.171778755801</v>
      </c>
      <c r="EX39" s="52" cm="1">
        <f t="array" aca="1" ref="EX39" ca="1">beneficio_muerte_individual_activo(EX$2,$F39,$D39, Hombres!$A$1:$DW$117, Mujeres!$A$1:$DW$117)</f>
        <v>28937.200858194788</v>
      </c>
      <c r="EY39" s="52" cm="1">
        <f t="array" aca="1" ref="EY39" ca="1">beneficio_muerte_individual_activo(EY$2,$F39,$D39, Hombres!$A$1:$DW$117, Mujeres!$A$1:$DW$117)</f>
        <v>31893.961517803076</v>
      </c>
      <c r="EZ39" s="52" cm="1">
        <f t="array" aca="1" ref="EZ39" ca="1">beneficio_muerte_individual_activo(EZ$2,$F39,$D39, Hombres!$A$1:$DW$117, Mujeres!$A$1:$DW$117)</f>
        <v>35692.619131736144</v>
      </c>
      <c r="FA39" s="52" cm="1">
        <f t="array" aca="1" ref="FA39" ca="1">beneficio_muerte_individual_activo(FA$2,$F39,$D39, Hombres!$A$1:$DW$117, Mujeres!$A$1:$DW$117)</f>
        <v>40299.358358508762</v>
      </c>
      <c r="FB39" s="52" cm="1">
        <f t="array" aca="1" ref="FB39" ca="1">beneficio_muerte_individual_activo(FB$2,$F39,$D39, Hombres!$A$1:$DW$117, Mujeres!$A$1:$DW$117)</f>
        <v>48165.709591800827</v>
      </c>
      <c r="FC39" s="52" cm="1">
        <f t="array" aca="1" ref="FC39" ca="1">beneficio_muerte_individual_activo(FC$2,$F39,$D39, Hombres!$A$1:$DW$117, Mujeres!$A$1:$DW$117)</f>
        <v>53295.367393089771</v>
      </c>
      <c r="FD39" s="52" cm="1">
        <f t="array" aca="1" ref="FD39" ca="1">beneficio_muerte_individual_activo(FD$2,$F39,$D39, Hombres!$A$1:$DW$117, Mujeres!$A$1:$DW$117)</f>
        <v>58793.963986731003</v>
      </c>
      <c r="FE39" s="52" cm="1">
        <f t="array" aca="1" ref="FE39" ca="1">beneficio_muerte_individual_activo(FE$2,$F39,$D39, Hombres!$A$1:$DW$117, Mujeres!$A$1:$DW$117)</f>
        <v>64705.054334163418</v>
      </c>
      <c r="FF39" s="52" cm="1">
        <f t="array" aca="1" ref="FF39" ca="1">beneficio_muerte_individual_activo(FF$2,$F39,$D39, Hombres!$A$1:$DW$117, Mujeres!$A$1:$DW$117)</f>
        <v>71001.726489339781</v>
      </c>
      <c r="FG39" s="52" cm="1">
        <f t="array" aca="1" ref="FG39" ca="1">beneficio_muerte_individual_activo(FG$2,$F39,$D39, Hombres!$A$1:$DW$117, Mujeres!$A$1:$DW$117)</f>
        <v>77634.701700016521</v>
      </c>
      <c r="FH39" s="52" cm="1">
        <f t="array" aca="1" ref="FH39" ca="1">beneficio_muerte_individual_activo(FH$2,$F39,$D39, Hombres!$A$1:$DW$117, Mujeres!$A$1:$DW$117)</f>
        <v>84537.329313433002</v>
      </c>
      <c r="FI39" s="52" cm="1">
        <f t="array" aca="1" ref="FI39" ca="1">beneficio_muerte_individual_activo(FI$2,$F39,$D39, Hombres!$A$1:$DW$117, Mujeres!$A$1:$DW$117)</f>
        <v>91634.657850224292</v>
      </c>
      <c r="FJ39" s="52" cm="1">
        <f t="array" aca="1" ref="FJ39" ca="1">beneficio_muerte_individual_activo(FJ$2,$F39,$D39, Hombres!$A$1:$DW$117, Mujeres!$A$1:$DW$117)</f>
        <v>98833.075948578771</v>
      </c>
      <c r="FK39" s="52" cm="1">
        <f t="array" aca="1" ref="FK39" ca="1">beneficio_muerte_individual_activo(FK$2,$F39,$D39, Hombres!$A$1:$DW$117, Mujeres!$A$1:$DW$117)</f>
        <v>105960.61768900599</v>
      </c>
      <c r="FL39" s="52" cm="1">
        <f t="array" aca="1" ref="FL39" ca="1">beneficio_muerte_individual_activo(FL$2,$F39,$D39, Hombres!$A$1:$DW$117, Mujeres!$A$1:$DW$117)</f>
        <v>112803.63696925619</v>
      </c>
      <c r="FM39" s="52" cm="1">
        <f t="array" aca="1" ref="FM39" ca="1">beneficio_muerte_individual_activo(FM$2,$F39,$D39, Hombres!$A$1:$DW$117, Mujeres!$A$1:$DW$117)</f>
        <v>119114.03926395143</v>
      </c>
      <c r="FN39" s="52" cm="1">
        <f t="array" aca="1" ref="FN39" ca="1">beneficio_muerte_individual_activo(FN$2,$F39,$D39, Hombres!$A$1:$DW$117, Mujeres!$A$1:$DW$117)</f>
        <v>124679.21114522731</v>
      </c>
      <c r="FO39" s="52" cm="1">
        <f t="array" aca="1" ref="FO39" ca="1">beneficio_muerte_individual_activo(FO$2,$F39,$D39, Hombres!$A$1:$DW$117, Mujeres!$A$1:$DW$117)</f>
        <v>129277.58943390913</v>
      </c>
      <c r="FP39" s="52" cm="1">
        <f t="array" aca="1" ref="FP39" ca="1">beneficio_muerte_individual_activo(FP$2,$F39,$D39, Hombres!$A$1:$DW$117, Mujeres!$A$1:$DW$117)</f>
        <v>132587.07362295283</v>
      </c>
      <c r="FQ39" s="52" cm="1">
        <f t="array" aca="1" ref="FQ39" ca="1">beneficio_muerte_individual_activo(FQ$2,$F39,$D39, Hombres!$A$1:$DW$117, Mujeres!$A$1:$DW$117)</f>
        <v>134177.90468564365</v>
      </c>
      <c r="FR39" s="52" cm="1">
        <f t="array" aca="1" ref="FR39" ca="1">beneficio_muerte_individual_activo(FR$2,$F39,$D39, Hombres!$A$1:$DW$117, Mujeres!$A$1:$DW$117)</f>
        <v>133674.92036910178</v>
      </c>
      <c r="FS39" s="52" cm="1">
        <f t="array" aca="1" ref="FS39" ca="1">beneficio_muerte_individual_activo(FS$2,$F39,$D39, Hombres!$A$1:$DW$117, Mujeres!$A$1:$DW$117)</f>
        <v>130857.04863591008</v>
      </c>
      <c r="FT39" s="52" cm="1">
        <f t="array" aca="1" ref="FT39" ca="1">beneficio_muerte_individual_activo(FT$2,$F39,$D39, Hombres!$A$1:$DW$117, Mujeres!$A$1:$DW$117)</f>
        <v>125600.2300505062</v>
      </c>
      <c r="FU39" s="52" cm="1">
        <f t="array" aca="1" ref="FU39" ca="1">beneficio_muerte_individual_activo(FU$2,$F39,$D39, Hombres!$A$1:$DW$117, Mujeres!$A$1:$DW$117)</f>
        <v>117844.16624564149</v>
      </c>
      <c r="FV39" s="52" cm="1">
        <f t="array" aca="1" ref="FV39" ca="1">beneficio_muerte_individual_activo(FV$2,$F39,$D39, Hombres!$A$1:$DW$117, Mujeres!$A$1:$DW$117)</f>
        <v>107648.14751704915</v>
      </c>
      <c r="FW39" s="52" cm="1">
        <f t="array" aca="1" ref="FW39" ca="1">beneficio_muerte_individual_activo(FW$2,$F39,$D39, Hombres!$A$1:$DW$117, Mujeres!$A$1:$DW$117)</f>
        <v>95326.9297495762</v>
      </c>
      <c r="FX39" s="52" cm="1">
        <f t="array" aca="1" ref="FX39" ca="1">beneficio_muerte_individual_activo(FX$2,$F39,$D39, Hombres!$A$1:$DW$117, Mujeres!$A$1:$DW$117)</f>
        <v>81473.783933468352</v>
      </c>
      <c r="FY39" s="52" cm="1">
        <f t="array" aca="1" ref="FY39" ca="1">beneficio_muerte_individual_activo(FY$2,$F39,$D39, Hombres!$A$1:$DW$117, Mujeres!$A$1:$DW$117)</f>
        <v>66860.924574306628</v>
      </c>
      <c r="FZ39" s="52" cm="1">
        <f t="array" aca="1" ref="FZ39" ca="1">beneficio_muerte_individual_activo(FZ$2,$F39,$D39, Hombres!$A$1:$DW$117, Mujeres!$A$1:$DW$117)</f>
        <v>52344.950673430794</v>
      </c>
      <c r="GA39" s="52" cm="1">
        <f t="array" aca="1" ref="GA39" ca="1">beneficio_muerte_individual_activo(GA$2,$F39,$D39, Hombres!$A$1:$DW$117, Mujeres!$A$1:$DW$117)</f>
        <v>38787.269587668488</v>
      </c>
      <c r="GB39" s="52" cm="1">
        <f t="array" aca="1" ref="GB39" ca="1">beneficio_muerte_individual_activo(GB$2,$F39,$D39, Hombres!$A$1:$DW$117, Mujeres!$A$1:$DW$117)</f>
        <v>26955.439000861657</v>
      </c>
      <c r="GC39" s="52" cm="1">
        <f t="array" aca="1" ref="GC39" ca="1">beneficio_muerte_individual_activo(GC$2,$F39,$D39, Hombres!$A$1:$DW$117, Mujeres!$A$1:$DW$117)</f>
        <v>17383.970678120804</v>
      </c>
      <c r="GD39" s="52" cm="1">
        <f t="array" aca="1" ref="GD39" ca="1">beneficio_muerte_individual_activo(GD$2,$F39,$D39, Hombres!$A$1:$DW$117, Mujeres!$A$1:$DW$117)</f>
        <v>10270.609853556529</v>
      </c>
      <c r="GE39" s="52" cm="1">
        <f t="array" aca="1" ref="GE39" ca="1">beneficio_muerte_individual_activo(GE$2,$F39,$D39, Hombres!$A$1:$DW$117, Mujeres!$A$1:$DW$117)</f>
        <v>5469.4624174252376</v>
      </c>
      <c r="GF39" s="52" cm="1">
        <f t="array" aca="1" ref="GF39" ca="1">beneficio_muerte_individual_activo(GF$2,$F39,$D39, Hombres!$A$1:$DW$117, Mujeres!$A$1:$DW$117)</f>
        <v>2571.687603037537</v>
      </c>
      <c r="GG39" s="52" cm="1">
        <f t="array" aca="1" ref="GG39" ca="1">beneficio_muerte_individual_activo(GG$2,$F39,$D39, Hombres!$A$1:$DW$117, Mujeres!$A$1:$DW$117)</f>
        <v>1039.2679869520643</v>
      </c>
      <c r="GH39" s="52" cm="1">
        <f t="array" aca="1" ref="GH39" ca="1">beneficio_muerte_individual_activo(GH$2,$F39,$D39, Hombres!$A$1:$DW$117, Mujeres!$A$1:$DW$117)</f>
        <v>347.88955582054342</v>
      </c>
      <c r="GI39" s="52" cm="1">
        <f t="array" aca="1" ref="GI39" ca="1">beneficio_muerte_individual_activo(GI$2,$F39,$D39, Hombres!$A$1:$DW$117, Mujeres!$A$1:$DW$117)</f>
        <v>91.323695384417462</v>
      </c>
      <c r="GJ39" s="52" cm="1">
        <f t="array" aca="1" ref="GJ39" ca="1">beneficio_muerte_individual_activo(GJ$2,$F39,$D39, Hombres!$A$1:$DW$117, Mujeres!$A$1:$DW$117)</f>
        <v>17.166848638710835</v>
      </c>
      <c r="GK39" s="52" cm="1">
        <f t="array" aca="1" ref="GK39" ca="1">beneficio_muerte_individual_activo(GK$2,$F39,$D39, Hombres!$A$1:$DW$117, Mujeres!$A$1:$DW$117)</f>
        <v>1.9842231056107194</v>
      </c>
      <c r="GL39" s="52" cm="1">
        <f t="array" aca="1" ref="GL39" ca="1">beneficio_muerte_individual_activo(GL$2,$F39,$D39, Hombres!$A$1:$DW$117, Mujeres!$A$1:$DW$117)</f>
        <v>0</v>
      </c>
      <c r="GM39" s="52" cm="1">
        <f t="array" aca="1" ref="GM39" ca="1">beneficio_muerte_individual_activo(GM$2,$F39,$D39, Hombres!$A$1:$DW$117, Mujeres!$A$1:$DW$117)</f>
        <v>0</v>
      </c>
      <c r="GN39" s="52" cm="1">
        <f t="array" aca="1" ref="GN39" ca="1">beneficio_muerte_individual_activo(GN$2,$F39,$D39, Hombres!$A$1:$DW$117, Mujeres!$A$1:$DW$117)</f>
        <v>0</v>
      </c>
      <c r="GO39" s="52" cm="1">
        <f t="array" aca="1" ref="GO39" ca="1">beneficio_muerte_individual_activo(GO$2,$F39,$D39, Hombres!$A$1:$DW$117, Mujeres!$A$1:$DW$117)</f>
        <v>0</v>
      </c>
      <c r="GP39" s="52" cm="1">
        <f t="array" aca="1" ref="GP39" ca="1">beneficio_muerte_individual_activo(GP$2,$F39,$D39, Hombres!$A$1:$DW$117, Mujeres!$A$1:$DW$117)</f>
        <v>0</v>
      </c>
      <c r="GQ39" s="52" cm="1">
        <f t="array" aca="1" ref="GQ39" ca="1">beneficio_muerte_individual_activo(GQ$2,$F39,$D39, Hombres!$A$1:$DW$117, Mujeres!$A$1:$DW$117)</f>
        <v>0</v>
      </c>
      <c r="GR39" s="52" cm="1">
        <f t="array" aca="1" ref="GR39" ca="1">beneficio_muerte_individual_activo(GR$2,$F39,$D39, Hombres!$A$1:$DW$117, Mujeres!$A$1:$DW$117)</f>
        <v>0</v>
      </c>
      <c r="GS39" s="52" cm="1">
        <f t="array" aca="1" ref="GS39" ca="1">beneficio_muerte_individual_activo(GS$2,$F39,$D39, Hombres!$A$1:$DW$117, Mujeres!$A$1:$DW$117)</f>
        <v>0</v>
      </c>
      <c r="GT39" s="52" cm="1">
        <f t="array" aca="1" ref="GT39" ca="1">beneficio_muerte_individual_activo(GT$2,$F39,$D39, Hombres!$A$1:$DW$117, Mujeres!$A$1:$DW$117)</f>
        <v>0</v>
      </c>
      <c r="GU39" s="52" cm="1">
        <f t="array" aca="1" ref="GU39" ca="1">beneficio_muerte_individual_activo(GU$2,$F39,$D39, Hombres!$A$1:$DW$117, Mujeres!$A$1:$DW$117)</f>
        <v>0</v>
      </c>
      <c r="GV39" s="52" cm="1">
        <f t="array" aca="1" ref="GV39" ca="1">beneficio_muerte_individual_activo(GV$2,$F39,$D39, Hombres!$A$1:$DW$117, Mujeres!$A$1:$DW$117)</f>
        <v>0</v>
      </c>
    </row>
    <row r="40" spans="1:204" x14ac:dyDescent="0.35">
      <c r="A40" s="2">
        <f t="shared" si="0"/>
        <v>38</v>
      </c>
      <c r="B40" s="81">
        <v>855448</v>
      </c>
      <c r="C40" s="9">
        <v>41522</v>
      </c>
      <c r="D40" s="7" t="s">
        <v>6</v>
      </c>
      <c r="E40" s="9">
        <v>31792</v>
      </c>
      <c r="F40" s="12" cm="1">
        <f t="array" aca="1" ref="F40" ca="1">edadCalc(E40)</f>
        <v>38</v>
      </c>
      <c r="G40" s="45" cm="1">
        <f t="array" aca="1" ref="G40" ca="1">PorcentajePension(C40,E40, D40)</f>
        <v>0.85</v>
      </c>
      <c r="I40" s="78"/>
      <c r="J40" s="52" cm="1">
        <f t="array" aca="1" ref="J40" ca="1">AnualidadActivo(J$2, $E40, $C40, $B40, $D40, Hombres!$A$1:$DW$117, Mujeres!$A$1:$DW$117)</f>
        <v>0</v>
      </c>
      <c r="K40" s="52" cm="1">
        <f t="array" aca="1" ref="K40" ca="1">AnualidadActivo(K$2, $E40, $C40, $B40, $D40, Hombres!$A$1:$DW$117, Mujeres!$A$1:$DW$117)</f>
        <v>0</v>
      </c>
      <c r="L40" s="52" cm="1">
        <f t="array" aca="1" ref="L40" ca="1">AnualidadActivo(L$2, $E40, $C40, $B40, $D40, Hombres!$A$1:$DW$117, Mujeres!$A$1:$DW$117)</f>
        <v>0</v>
      </c>
      <c r="M40" s="52" cm="1">
        <f t="array" aca="1" ref="M40" ca="1">AnualidadActivo(M$2, $E40, $C40, $B40, $D40, Hombres!$A$1:$DW$117, Mujeres!$A$1:$DW$117)</f>
        <v>0</v>
      </c>
      <c r="N40" s="52" cm="1">
        <f t="array" aca="1" ref="N40" ca="1">AnualidadActivo(N$2, $E40, $C40, $B40, $D40, Hombres!$A$1:$DW$117, Mujeres!$A$1:$DW$117)</f>
        <v>0</v>
      </c>
      <c r="O40" s="52" cm="1">
        <f t="array" aca="1" ref="O40" ca="1">AnualidadActivo(O$2, $E40, $C40, $B40, $D40, Hombres!$A$1:$DW$117, Mujeres!$A$1:$DW$117)</f>
        <v>0</v>
      </c>
      <c r="P40" s="52" cm="1">
        <f t="array" aca="1" ref="P40" ca="1">AnualidadActivo(P$2, $E40, $C40, $B40, $D40, Hombres!$A$1:$DW$117, Mujeres!$A$1:$DW$117)</f>
        <v>0</v>
      </c>
      <c r="Q40" s="52" cm="1">
        <f t="array" aca="1" ref="Q40" ca="1">AnualidadActivo(Q$2, $E40, $C40, $B40, $D40, Hombres!$A$1:$DW$117, Mujeres!$A$1:$DW$117)</f>
        <v>0</v>
      </c>
      <c r="R40" s="52" cm="1">
        <f t="array" aca="1" ref="R40" ca="1">AnualidadActivo(R$2, $E40, $C40, $B40, $D40, Hombres!$A$1:$DW$117, Mujeres!$A$1:$DW$117)</f>
        <v>0</v>
      </c>
      <c r="S40" s="52" cm="1">
        <f t="array" aca="1" ref="S40" ca="1">AnualidadActivo(S$2, $E40, $C40, $B40, $D40, Hombres!$A$1:$DW$117, Mujeres!$A$1:$DW$117)</f>
        <v>0</v>
      </c>
      <c r="T40" s="52" cm="1">
        <f t="array" aca="1" ref="T40" ca="1">AnualidadActivo(T$2, $E40, $C40, $B40, $D40, Hombres!$A$1:$DW$117, Mujeres!$A$1:$DW$117)</f>
        <v>0</v>
      </c>
      <c r="U40" s="52" cm="1">
        <f t="array" aca="1" ref="U40" ca="1">AnualidadActivo(U$2, $E40, $C40, $B40, $D40, Hombres!$A$1:$DW$117, Mujeres!$A$1:$DW$117)</f>
        <v>0</v>
      </c>
      <c r="V40" s="52" cm="1">
        <f t="array" aca="1" ref="V40" ca="1">AnualidadActivo(V$2, $E40, $C40, $B40, $D40, Hombres!$A$1:$DW$117, Mujeres!$A$1:$DW$117)</f>
        <v>0</v>
      </c>
      <c r="W40" s="52" cm="1">
        <f t="array" aca="1" ref="W40" ca="1">AnualidadActivo(W$2, $E40, $C40, $B40, $D40, Hombres!$A$1:$DW$117, Mujeres!$A$1:$DW$117)</f>
        <v>0</v>
      </c>
      <c r="X40" s="52" cm="1">
        <f t="array" aca="1" ref="X40" ca="1">AnualidadActivo(X$2, $E40, $C40, $B40, $D40, Hombres!$A$1:$DW$117, Mujeres!$A$1:$DW$117)</f>
        <v>0</v>
      </c>
      <c r="Y40" s="52" cm="1">
        <f t="array" aca="1" ref="Y40" ca="1">AnualidadActivo(Y$2, $E40, $C40, $B40, $D40, Hombres!$A$1:$DW$117, Mujeres!$A$1:$DW$117)</f>
        <v>0</v>
      </c>
      <c r="Z40" s="52" cm="1">
        <f t="array" aca="1" ref="Z40" ca="1">AnualidadActivo(Z$2, $E40, $C40, $B40, $D40, Hombres!$A$1:$DW$117, Mujeres!$A$1:$DW$117)</f>
        <v>0</v>
      </c>
      <c r="AA40" s="52" cm="1">
        <f t="array" aca="1" ref="AA40" ca="1">AnualidadActivo(AA$2, $E40, $C40, $B40, $D40, Hombres!$A$1:$DW$117, Mujeres!$A$1:$DW$117)</f>
        <v>0</v>
      </c>
      <c r="AB40" s="52" cm="1">
        <f t="array" aca="1" ref="AB40" ca="1">AnualidadActivo(AB$2, $E40, $C40, $B40, $D40, Hombres!$A$1:$DW$117, Mujeres!$A$1:$DW$117)</f>
        <v>0</v>
      </c>
      <c r="AC40" s="52" cm="1">
        <f t="array" aca="1" ref="AC40" ca="1">AnualidadActivo(AC$2, $E40, $C40, $B40, $D40, Hombres!$A$1:$DW$117, Mujeres!$A$1:$DW$117)</f>
        <v>0</v>
      </c>
      <c r="AD40" s="52" cm="1">
        <f t="array" aca="1" ref="AD40" ca="1">AnualidadActivo(AD$2, $E40, $C40, $B40, $D40, Hombres!$A$1:$DW$117, Mujeres!$A$1:$DW$117)</f>
        <v>0</v>
      </c>
      <c r="AE40" s="52" cm="1">
        <f t="array" aca="1" ref="AE40" ca="1">AnualidadActivo(AE$2, $E40, $C40, $B40, $D40, Hombres!$A$1:$DW$117, Mujeres!$A$1:$DW$117)</f>
        <v>0</v>
      </c>
      <c r="AF40" s="52" cm="1">
        <f t="array" aca="1" ref="AF40" ca="1">AnualidadActivo(AF$2, $E40, $C40, $B40, $D40, Hombres!$A$1:$DW$117, Mujeres!$A$1:$DW$117)</f>
        <v>0</v>
      </c>
      <c r="AG40" s="52" cm="1">
        <f t="array" aca="1" ref="AG40" ca="1">AnualidadActivo(AG$2, $E40, $C40, $B40, $D40, Hombres!$A$1:$DW$117, Mujeres!$A$1:$DW$117)</f>
        <v>0</v>
      </c>
      <c r="AH40" s="52" cm="1">
        <f t="array" aca="1" ref="AH40" ca="1">AnualidadActivo(AH$2, $E40, $C40, $B40, $D40, Hombres!$A$1:$DW$117, Mujeres!$A$1:$DW$117)</f>
        <v>0</v>
      </c>
      <c r="AI40" s="52" cm="1">
        <f t="array" aca="1" ref="AI40" ca="1">AnualidadActivo(AI$2, $E40, $C40, $B40, $D40, Hombres!$A$1:$DW$117, Mujeres!$A$1:$DW$117)</f>
        <v>31223364.996742476</v>
      </c>
      <c r="AJ40" s="52" cm="1">
        <f t="array" aca="1" ref="AJ40" ca="1">AnualidadActivo(AJ$2, $E40, $C40, $B40, $D40, Hombres!$A$1:$DW$117, Mujeres!$A$1:$DW$117)</f>
        <v>32160065.946644749</v>
      </c>
      <c r="AK40" s="52" cm="1">
        <f t="array" aca="1" ref="AK40" ca="1">AnualidadActivo(AK$2, $E40, $C40, $B40, $D40, Hombres!$A$1:$DW$117, Mujeres!$A$1:$DW$117)</f>
        <v>33124867.925044093</v>
      </c>
      <c r="AL40" s="52" cm="1">
        <f t="array" aca="1" ref="AL40" ca="1">AnualidadActivo(AL$2, $E40, $C40, $B40, $D40, Hombres!$A$1:$DW$117, Mujeres!$A$1:$DW$117)</f>
        <v>34118613.962795414</v>
      </c>
      <c r="AM40" s="52" cm="1">
        <f t="array" aca="1" ref="AM40" ca="1">AnualidadActivo(AM$2, $E40, $C40, $B40, $D40, Hombres!$A$1:$DW$117, Mujeres!$A$1:$DW$117)</f>
        <v>35142172.381679282</v>
      </c>
      <c r="AN40" s="52" cm="1">
        <f t="array" aca="1" ref="AN40" ca="1">AnualidadActivo(AN$2, $E40, $C40, $B40, $D40, Hombres!$A$1:$DW$117, Mujeres!$A$1:$DW$117)</f>
        <v>36223936.445534565</v>
      </c>
      <c r="AO40" s="52" cm="1">
        <f t="array" aca="1" ref="AO40" ca="1">AnualidadActivo(AO$2, $E40, $C40, $B40, $D40, Hombres!$A$1:$DW$117, Mujeres!$A$1:$DW$117)</f>
        <v>37175261.635709845</v>
      </c>
      <c r="AP40" s="52" cm="1">
        <f t="array" aca="1" ref="AP40" ca="1">AnualidadActivo(AP$2, $E40, $C40, $B40, $D40, Hombres!$A$1:$DW$117, Mujeres!$A$1:$DW$117)</f>
        <v>38138284.037413552</v>
      </c>
      <c r="AQ40" s="52" cm="1">
        <f t="array" aca="1" ref="AQ40" ca="1">AnualidadActivo(AQ$2, $E40, $C40, $B40, $D40, Hombres!$A$1:$DW$117, Mujeres!$A$1:$DW$117)</f>
        <v>39113042.781100295</v>
      </c>
      <c r="AR40" s="52" cm="1">
        <f t="array" aca="1" ref="AR40" ca="1">AnualidadActivo(AR$2, $E40, $C40, $B40, $D40, Hombres!$A$1:$DW$117, Mujeres!$A$1:$DW$117)</f>
        <v>40099766.87229529</v>
      </c>
      <c r="AS40" s="52" cm="1">
        <f t="array" aca="1" ref="AS40" ca="1">AnualidadActivo(AS$2, $E40, $C40, $B40, $D40, Hombres!$A$1:$DW$117, Mujeres!$A$1:$DW$117)</f>
        <v>41097861.016983069</v>
      </c>
      <c r="AT40" s="52" cm="1">
        <f t="array" aca="1" ref="AT40" ca="1">AnualidadActivo(AT$2, $E40, $C40, $B40, $D40, Hombres!$A$1:$DW$117, Mujeres!$A$1:$DW$117)</f>
        <v>42105063.640223622</v>
      </c>
      <c r="AU40" s="52" cm="1">
        <f t="array" aca="1" ref="AU40" ca="1">AnualidadActivo(AU$2, $E40, $C40, $B40, $D40, Hombres!$A$1:$DW$117, Mujeres!$A$1:$DW$117)</f>
        <v>43117581.958127066</v>
      </c>
      <c r="AV40" s="52" cm="1">
        <f t="array" aca="1" ref="AV40" ca="1">AnualidadActivo(AV$2, $E40, $C40, $B40, $D40, Hombres!$A$1:$DW$117, Mujeres!$A$1:$DW$117)</f>
        <v>44129280.957622364</v>
      </c>
      <c r="AW40" s="52" cm="1">
        <f t="array" aca="1" ref="AW40" ca="1">AnualidadActivo(AW$2, $E40, $C40, $B40, $D40, Hombres!$A$1:$DW$117, Mujeres!$A$1:$DW$117)</f>
        <v>45130105.601328477</v>
      </c>
      <c r="AX40" s="52" cm="1">
        <f t="array" aca="1" ref="AX40" ca="1">AnualidadActivo(AX$2, $E40, $C40, $B40, $D40, Hombres!$A$1:$DW$117, Mujeres!$A$1:$DW$117)</f>
        <v>46109505.704317048</v>
      </c>
      <c r="AY40" s="52" cm="1">
        <f t="array" aca="1" ref="AY40" ca="1">AnualidadActivo(AY$2, $E40, $C40, $B40, $D40, Hombres!$A$1:$DW$117, Mujeres!$A$1:$DW$117)</f>
        <v>47062430.201649614</v>
      </c>
      <c r="AZ40" s="52" cm="1">
        <f t="array" aca="1" ref="AZ40" ca="1">AnualidadActivo(AZ$2, $E40, $C40, $B40, $D40, Hombres!$A$1:$DW$117, Mujeres!$A$1:$DW$117)</f>
        <v>47988992.927275747</v>
      </c>
      <c r="BA40" s="52" cm="1">
        <f t="array" aca="1" ref="BA40" ca="1">AnualidadActivo(BA$2, $E40, $C40, $B40, $D40, Hombres!$A$1:$DW$117, Mujeres!$A$1:$DW$117)</f>
        <v>48887908.202124625</v>
      </c>
      <c r="BB40" s="52" cm="1">
        <f t="array" aca="1" ref="BB40" ca="1">AnualidadActivo(BB$2, $E40, $C40, $B40, $D40, Hombres!$A$1:$DW$117, Mujeres!$A$1:$DW$117)</f>
        <v>49749706.790082909</v>
      </c>
      <c r="BC40" s="52" cm="1">
        <f t="array" aca="1" ref="BC40" ca="1">AnualidadActivo(BC$2, $E40, $C40, $B40, $D40, Hombres!$A$1:$DW$117, Mujeres!$A$1:$DW$117)</f>
        <v>50557387.011356845</v>
      </c>
      <c r="BD40" s="52" cm="1">
        <f t="array" aca="1" ref="BD40" ca="1">AnualidadActivo(BD$2, $E40, $C40, $B40, $D40, Hombres!$A$1:$DW$117, Mujeres!$A$1:$DW$117)</f>
        <v>51289455.952985801</v>
      </c>
      <c r="BE40" s="52" cm="1">
        <f t="array" aca="1" ref="BE40" ca="1">AnualidadActivo(BE$2, $E40, $C40, $B40, $D40, Hombres!$A$1:$DW$117, Mujeres!$A$1:$DW$117)</f>
        <v>51922781.540197372</v>
      </c>
      <c r="BF40" s="52" cm="1">
        <f t="array" aca="1" ref="BF40" ca="1">AnualidadActivo(BF$2, $E40, $C40, $B40, $D40, Hombres!$A$1:$DW$117, Mujeres!$A$1:$DW$117)</f>
        <v>52377494.572616711</v>
      </c>
      <c r="BG40" s="52" cm="1">
        <f t="array" aca="1" ref="BG40" ca="1">AnualidadActivo(BG$2, $E40, $C40, $B40, $D40, Hombres!$A$1:$DW$117, Mujeres!$A$1:$DW$117)</f>
        <v>52696241.115620531</v>
      </c>
      <c r="BH40" s="52" cm="1">
        <f t="array" aca="1" ref="BH40" ca="1">AnualidadActivo(BH$2, $E40, $C40, $B40, $D40, Hombres!$A$1:$DW$117, Mujeres!$A$1:$DW$117)</f>
        <v>52859029.816712499</v>
      </c>
      <c r="BI40" s="52" cm="1">
        <f t="array" aca="1" ref="BI40" ca="1">AnualidadActivo(BI$2, $E40, $C40, $B40, $D40, Hombres!$A$1:$DW$117, Mujeres!$A$1:$DW$117)</f>
        <v>52845876.692887098</v>
      </c>
      <c r="BJ40" s="52" cm="1">
        <f t="array" aca="1" ref="BJ40" ca="1">AnualidadActivo(BJ$2, $E40, $C40, $B40, $D40, Hombres!$A$1:$DW$117, Mujeres!$A$1:$DW$117)</f>
        <v>52635544.184911229</v>
      </c>
      <c r="BK40" s="52" cm="1">
        <f t="array" aca="1" ref="BK40" ca="1">AnualidadActivo(BK$2, $E40, $C40, $B40, $D40, Hombres!$A$1:$DW$117, Mujeres!$A$1:$DW$117)</f>
        <v>52203383.997046813</v>
      </c>
      <c r="BL40" s="52" cm="1">
        <f t="array" aca="1" ref="BL40" ca="1">AnualidadActivo(BL$2, $E40, $C40, $B40, $D40, Hombres!$A$1:$DW$117, Mujeres!$A$1:$DW$117)</f>
        <v>51523103.951030746</v>
      </c>
      <c r="BM40" s="52" cm="1">
        <f t="array" aca="1" ref="BM40" ca="1">AnualidadActivo(BM$2, $E40, $C40, $B40, $D40, Hombres!$A$1:$DW$117, Mujeres!$A$1:$DW$117)</f>
        <v>50571788.109205522</v>
      </c>
      <c r="BN40" s="52" cm="1">
        <f t="array" aca="1" ref="BN40" ca="1">AnualidadActivo(BN$2, $E40, $C40, $B40, $D40, Hombres!$A$1:$DW$117, Mujeres!$A$1:$DW$117)</f>
        <v>49331295.878269382</v>
      </c>
      <c r="BO40" s="52" cm="1">
        <f t="array" aca="1" ref="BO40" ca="1">AnualidadActivo(BO$2, $E40, $C40, $B40, $D40, Hombres!$A$1:$DW$117, Mujeres!$A$1:$DW$117)</f>
        <v>47786614.707873262</v>
      </c>
      <c r="BP40" s="52" cm="1">
        <f t="array" aca="1" ref="BP40" ca="1">AnualidadActivo(BP$2, $E40, $C40, $B40, $D40, Hombres!$A$1:$DW$117, Mujeres!$A$1:$DW$117)</f>
        <v>45924092.979195669</v>
      </c>
      <c r="BQ40" s="52" cm="1">
        <f t="array" aca="1" ref="BQ40" ca="1">AnualidadActivo(BQ$2, $E40, $C40, $B40, $D40, Hombres!$A$1:$DW$117, Mujeres!$A$1:$DW$117)</f>
        <v>43735381.844342254</v>
      </c>
      <c r="BR40" s="52" cm="1">
        <f t="array" aca="1" ref="BR40" ca="1">AnualidadActivo(BR$2, $E40, $C40, $B40, $D40, Hombres!$A$1:$DW$117, Mujeres!$A$1:$DW$117)</f>
        <v>41223487.466060229</v>
      </c>
      <c r="BS40" s="52" cm="1">
        <f t="array" aca="1" ref="BS40" ca="1">AnualidadActivo(BS$2, $E40, $C40, $B40, $D40, Hombres!$A$1:$DW$117, Mujeres!$A$1:$DW$117)</f>
        <v>38404161.010544732</v>
      </c>
      <c r="BT40" s="52" cm="1">
        <f t="array" aca="1" ref="BT40" ca="1">AnualidadActivo(BT$2, $E40, $C40, $B40, $D40, Hombres!$A$1:$DW$117, Mujeres!$A$1:$DW$117)</f>
        <v>35304538.90097028</v>
      </c>
      <c r="BU40" s="52" cm="1">
        <f t="array" aca="1" ref="BU40" ca="1">AnualidadActivo(BU$2, $E40, $C40, $B40, $D40, Hombres!$A$1:$DW$117, Mujeres!$A$1:$DW$117)</f>
        <v>31964277.658145096</v>
      </c>
      <c r="BV40" s="52" cm="1">
        <f t="array" aca="1" ref="BV40" ca="1">AnualidadActivo(BV$2, $E40, $C40, $B40, $D40, Hombres!$A$1:$DW$117, Mujeres!$A$1:$DW$117)</f>
        <v>28438953.393438544</v>
      </c>
      <c r="BW40" s="52" cm="1">
        <f t="array" aca="1" ref="BW40" ca="1">AnualidadActivo(BW$2, $E40, $C40, $B40, $D40, Hombres!$A$1:$DW$117, Mujeres!$A$1:$DW$117)</f>
        <v>24802682.492914181</v>
      </c>
      <c r="BX40" s="52" cm="1">
        <f t="array" aca="1" ref="BX40" ca="1">AnualidadActivo(BX$2, $E40, $C40, $B40, $D40, Hombres!$A$1:$DW$117, Mujeres!$A$1:$DW$117)</f>
        <v>21144726.155124336</v>
      </c>
      <c r="BY40" s="52" cm="1">
        <f t="array" aca="1" ref="BY40" ca="1">AnualidadActivo(BY$2, $E40, $C40, $B40, $D40, Hombres!$A$1:$DW$117, Mujeres!$A$1:$DW$117)</f>
        <v>17562673.05523894</v>
      </c>
      <c r="BZ40" s="52" cm="1">
        <f t="array" aca="1" ref="BZ40" ca="1">AnualidadActivo(BZ$2, $E40, $C40, $B40, $D40, Hombres!$A$1:$DW$117, Mujeres!$A$1:$DW$117)</f>
        <v>14156770.406835441</v>
      </c>
      <c r="CA40" s="52" cm="1">
        <f t="array" aca="1" ref="CA40" ca="1">AnualidadActivo(CA$2, $E40, $C40, $B40, $D40, Hombres!$A$1:$DW$117, Mujeres!$A$1:$DW$117)</f>
        <v>11024064.961989287</v>
      </c>
      <c r="CB40" s="52" cm="1">
        <f t="array" aca="1" ref="CB40" ca="1">AnualidadActivo(CB$2, $E40, $C40, $B40, $D40, Hombres!$A$1:$DW$117, Mujeres!$A$1:$DW$117)</f>
        <v>8250139.4995895112</v>
      </c>
      <c r="CC40" s="52" cm="1">
        <f t="array" aca="1" ref="CC40" ca="1">AnualidadActivo(CC$2, $E40, $C40, $B40, $D40, Hombres!$A$1:$DW$117, Mujeres!$A$1:$DW$117)</f>
        <v>5897936.608516545</v>
      </c>
      <c r="CD40" s="52" cm="1">
        <f t="array" aca="1" ref="CD40" ca="1">AnualidadActivo(CD$2, $E40, $C40, $B40, $D40, Hombres!$A$1:$DW$117, Mujeres!$A$1:$DW$117)</f>
        <v>3998790.5281449915</v>
      </c>
      <c r="CE40" s="52" cm="1">
        <f t="array" aca="1" ref="CE40" ca="1">AnualidadActivo(CE$2, $E40, $C40, $B40, $D40, Hombres!$A$1:$DW$117, Mujeres!$A$1:$DW$117)</f>
        <v>2549061.5803185054</v>
      </c>
      <c r="CF40" s="52" cm="1">
        <f t="array" aca="1" ref="CF40" ca="1">AnualidadActivo(CF$2, $E40, $C40, $B40, $D40, Hombres!$A$1:$DW$117, Mujeres!$A$1:$DW$117)</f>
        <v>1511935.2162846536</v>
      </c>
      <c r="CG40" s="52" cm="1">
        <f t="array" aca="1" ref="CG40" ca="1">AnualidadActivo(CG$2, $E40, $C40, $B40, $D40, Hombres!$A$1:$DW$117, Mujeres!$A$1:$DW$117)</f>
        <v>824024.60506193491</v>
      </c>
      <c r="CH40" s="52" cm="1">
        <f t="array" aca="1" ref="CH40" ca="1">AnualidadActivo(CH$2, $E40, $C40, $B40, $D40, Hombres!$A$1:$DW$117, Mujeres!$A$1:$DW$117)</f>
        <v>406321.98002009711</v>
      </c>
      <c r="CI40" s="52" cm="1">
        <f t="array" aca="1" ref="CI40" ca="1">AnualidadActivo(CI$2, $E40, $C40, $B40, $D40, Hombres!$A$1:$DW$117, Mujeres!$A$1:$DW$117)</f>
        <v>177717.535884557</v>
      </c>
      <c r="CJ40" s="52" cm="1">
        <f t="array" aca="1" ref="CJ40" ca="1">AnualidadActivo(CJ$2, $E40, $C40, $B40, $D40, Hombres!$A$1:$DW$117, Mujeres!$A$1:$DW$117)</f>
        <v>67174.942050545855</v>
      </c>
      <c r="CK40" s="52" cm="1">
        <f t="array" aca="1" ref="CK40" ca="1">AnualidadActivo(CK$2, $E40, $C40, $B40, $D40, Hombres!$A$1:$DW$117, Mujeres!$A$1:$DW$117)</f>
        <v>21172.302020776518</v>
      </c>
      <c r="CL40" s="52" cm="1">
        <f t="array" aca="1" ref="CL40" ca="1">AnualidadActivo(CL$2, $E40, $C40, $B40, $D40, Hombres!$A$1:$DW$117, Mujeres!$A$1:$DW$117)</f>
        <v>5278.8821867438583</v>
      </c>
      <c r="CM40" s="52" cm="1">
        <f t="array" aca="1" ref="CM40" ca="1">AnualidadActivo(CM$2, $E40, $C40, $B40, $D40, Hombres!$A$1:$DW$117, Mujeres!$A$1:$DW$117)</f>
        <v>954.64112606162269</v>
      </c>
      <c r="CN40" s="52" cm="1">
        <f t="array" aca="1" ref="CN40" ca="1">AnualidadActivo(CN$2, $E40, $C40, $B40, $D40, Hombres!$A$1:$DW$117, Mujeres!$A$1:$DW$117)</f>
        <v>105.24236514673039</v>
      </c>
      <c r="CO40" s="52" cm="1">
        <f t="array" aca="1" ref="CO40" ca="1">AnualidadActivo(CO$2, $E40, $C40, $B40, $D40, Hombres!$A$1:$DW$117, Mujeres!$A$1:$DW$117)</f>
        <v>0</v>
      </c>
      <c r="CP40" s="52" cm="1">
        <f t="array" aca="1" ref="CP40" ca="1">AnualidadActivo(CP$2, $E40, $C40, $B40, $D40, Hombres!$A$1:$DW$117, Mujeres!$A$1:$DW$117)</f>
        <v>0</v>
      </c>
      <c r="CQ40" s="52" cm="1">
        <f t="array" aca="1" ref="CQ40" ca="1">AnualidadActivo(CQ$2, $E40, $C40, $B40, $D40, Hombres!$A$1:$DW$117, Mujeres!$A$1:$DW$117)</f>
        <v>0</v>
      </c>
      <c r="CR40" s="52" cm="1">
        <f t="array" aca="1" ref="CR40" ca="1">AnualidadActivo(CR$2, $E40, $C40, $B40, $D40, Hombres!$A$1:$DW$117, Mujeres!$A$1:$DW$117)</f>
        <v>0</v>
      </c>
      <c r="CS40" s="52" cm="1">
        <f t="array" aca="1" ref="CS40" ca="1">AnualidadActivo(CS$2, $E40, $C40, $B40, $D40, Hombres!$A$1:$DW$117, Mujeres!$A$1:$DW$117)</f>
        <v>0</v>
      </c>
      <c r="CT40" s="52" cm="1">
        <f t="array" aca="1" ref="CT40" ca="1">AnualidadActivo(CT$2, $E40, $C40, $B40, $D40, Hombres!$A$1:$DW$117, Mujeres!$A$1:$DW$117)</f>
        <v>0</v>
      </c>
      <c r="CU40" s="52" cm="1">
        <f t="array" aca="1" ref="CU40" ca="1">AnualidadActivo(CU$2, $E40, $C40, $B40, $D40, Hombres!$A$1:$DW$117, Mujeres!$A$1:$DW$117)</f>
        <v>0</v>
      </c>
      <c r="CV40" s="52" cm="1">
        <f t="array" aca="1" ref="CV40" ca="1">AnualidadActivo(CV$2, $E40, $C40, $B40, $D40, Hombres!$A$1:$DW$117, Mujeres!$A$1:$DW$117)</f>
        <v>0</v>
      </c>
      <c r="CW40" s="52" cm="1">
        <f t="array" aca="1" ref="CW40" ca="1">AnualidadActivo(CW$2, $E40, $C40, $B40, $D40, Hombres!$A$1:$DW$117, Mujeres!$A$1:$DW$117)</f>
        <v>0</v>
      </c>
      <c r="CX40" s="52" cm="1">
        <f t="array" aca="1" ref="CX40" ca="1">AnualidadActivo(CX$2, $E40, $C40, $B40, $D40, Hombres!$A$1:$DW$117, Mujeres!$A$1:$DW$117)</f>
        <v>0</v>
      </c>
      <c r="CY40" s="52" cm="1">
        <f t="array" aca="1" ref="CY40" ca="1">AnualidadActivo(CY$2, $E40, $C40, $B40, $D40, Hombres!$A$1:$DW$117, Mujeres!$A$1:$DW$117)</f>
        <v>0</v>
      </c>
      <c r="CZ40" s="52" cm="1">
        <f t="array" aca="1" ref="CZ40" ca="1">AnualidadActivo(CZ$2, $E40, $C40, $B40, $D40, Hombres!$A$1:$DW$117, Mujeres!$A$1:$DW$117)</f>
        <v>0</v>
      </c>
      <c r="DA40" s="52" cm="1">
        <f t="array" aca="1" ref="DA40" ca="1">AnualidadActivo(DA$2, $E40, $C40, $B40, $D40, Hombres!$A$1:$DW$117, Mujeres!$A$1:$DW$117)</f>
        <v>0</v>
      </c>
      <c r="DD40" s="25"/>
      <c r="DE40" s="52" cm="1">
        <f t="array" aca="1" ref="DE40" ca="1">beneficio_muerte_individual_activo(DE$2,$F40,$D40, Hombres!$A$1:$DW$117, Mujeres!$A$1:$DW$117)</f>
        <v>0</v>
      </c>
      <c r="DF40" s="52" cm="1">
        <f t="array" aca="1" ref="DF40" ca="1">beneficio_muerte_individual_activo(DF$2,$F40,$D40, Hombres!$A$1:$DW$117, Mujeres!$A$1:$DW$117)</f>
        <v>3196.5</v>
      </c>
      <c r="DG40" s="52" cm="1">
        <f t="array" aca="1" ref="DG40" ca="1">beneficio_muerte_individual_activo(DG$2,$F40,$D40, Hombres!$A$1:$DW$117, Mujeres!$A$1:$DW$117)</f>
        <v>3337.8072900000002</v>
      </c>
      <c r="DH40" s="52" cm="1">
        <f t="array" aca="1" ref="DH40" ca="1">beneficio_muerte_individual_activo(DH$2,$F40,$D40, Hombres!$A$1:$DW$117, Mujeres!$A$1:$DW$117)</f>
        <v>3500.3006695169529</v>
      </c>
      <c r="DI40" s="52" cm="1">
        <f t="array" aca="1" ref="DI40" ca="1">beneficio_muerte_individual_activo(DI$2,$F40,$D40, Hombres!$A$1:$DW$117, Mujeres!$A$1:$DW$117)</f>
        <v>3683.4091283603675</v>
      </c>
      <c r="DJ40" s="52" cm="1">
        <f t="array" aca="1" ref="DJ40" ca="1">beneficio_muerte_individual_activo(DJ$2,$F40,$D40, Hombres!$A$1:$DW$117, Mujeres!$A$1:$DW$117)</f>
        <v>3877.0749652351187</v>
      </c>
      <c r="DK40" s="52" cm="1">
        <f t="array" aca="1" ref="DK40" ca="1">beneficio_muerte_individual_activo(DK$2,$F40,$D40, Hombres!$A$1:$DW$117, Mujeres!$A$1:$DW$117)</f>
        <v>4104.1547158427011</v>
      </c>
      <c r="DL40" s="52" cm="1">
        <f t="array" aca="1" ref="DL40" ca="1">beneficio_muerte_individual_activo(DL$2,$F40,$D40, Hombres!$A$1:$DW$117, Mujeres!$A$1:$DW$117)</f>
        <v>4406.3270587020434</v>
      </c>
      <c r="DM40" s="52" cm="1">
        <f t="array" aca="1" ref="DM40" ca="1">beneficio_muerte_individual_activo(DM$2,$F40,$D40, Hombres!$A$1:$DW$117, Mujeres!$A$1:$DW$117)</f>
        <v>4762.9033742836518</v>
      </c>
      <c r="DN40" s="52" cm="1">
        <f t="array" aca="1" ref="DN40" ca="1">beneficio_muerte_individual_activo(DN$2,$F40,$D40, Hombres!$A$1:$DW$117, Mujeres!$A$1:$DW$117)</f>
        <v>5142.8088591048208</v>
      </c>
      <c r="DO40" s="52" cm="1">
        <f t="array" aca="1" ref="DO40" ca="1">beneficio_muerte_individual_activo(DO$2,$F40,$D40, Hombres!$A$1:$DW$117, Mujeres!$A$1:$DW$117)</f>
        <v>5496.2208008723064</v>
      </c>
      <c r="DP40" s="52" cm="1">
        <f t="array" aca="1" ref="DP40" ca="1">beneficio_muerte_individual_activo(DP$2,$F40,$D40, Hombres!$A$1:$DW$117, Mujeres!$A$1:$DW$117)</f>
        <v>5842.9882809544342</v>
      </c>
      <c r="DQ40" s="52" cm="1">
        <f t="array" aca="1" ref="DQ40" ca="1">beneficio_muerte_individual_activo(DQ$2,$F40,$D40, Hombres!$A$1:$DW$117, Mujeres!$A$1:$DW$117)</f>
        <v>6223.6696723326995</v>
      </c>
      <c r="DR40" s="52" cm="1">
        <f t="array" aca="1" ref="DR40" ca="1">beneficio_muerte_individual_activo(DR$2,$F40,$D40, Hombres!$A$1:$DW$117, Mujeres!$A$1:$DW$117)</f>
        <v>6652.8574593197918</v>
      </c>
      <c r="DS40" s="52" cm="1">
        <f t="array" aca="1" ref="DS40" ca="1">beneficio_muerte_individual_activo(DS$2,$F40,$D40, Hombres!$A$1:$DW$117, Mujeres!$A$1:$DW$117)</f>
        <v>7110.9286519994894</v>
      </c>
      <c r="DT40" s="52" cm="1">
        <f t="array" aca="1" ref="DT40" ca="1">beneficio_muerte_individual_activo(DT$2,$F40,$D40, Hombres!$A$1:$DW$117, Mujeres!$A$1:$DW$117)</f>
        <v>7566.0100555552481</v>
      </c>
      <c r="DU40" s="52" cm="1">
        <f t="array" aca="1" ref="DU40" ca="1">beneficio_muerte_individual_activo(DU$2,$F40,$D40, Hombres!$A$1:$DW$117, Mujeres!$A$1:$DW$117)</f>
        <v>8047.5027409934837</v>
      </c>
      <c r="DV40" s="52" cm="1">
        <f t="array" aca="1" ref="DV40" ca="1">beneficio_muerte_individual_activo(DV$2,$F40,$D40, Hombres!$A$1:$DW$117, Mujeres!$A$1:$DW$117)</f>
        <v>8647.013005616358</v>
      </c>
      <c r="DW40" s="52" cm="1">
        <f t="array" aca="1" ref="DW40" ca="1">beneficio_muerte_individual_activo(DW$2,$F40,$D40, Hombres!$A$1:$DW$117, Mujeres!$A$1:$DW$117)</f>
        <v>9351.2872861928481</v>
      </c>
      <c r="DX40" s="52" cm="1">
        <f t="array" aca="1" ref="DX40" ca="1">beneficio_muerte_individual_activo(DX$2,$F40,$D40, Hombres!$A$1:$DW$117, Mujeres!$A$1:$DW$117)</f>
        <v>10092.179028632294</v>
      </c>
      <c r="DY40" s="52" cm="1">
        <f t="array" aca="1" ref="DY40" ca="1">beneficio_muerte_individual_activo(DY$2,$F40,$D40, Hombres!$A$1:$DW$117, Mujeres!$A$1:$DW$117)</f>
        <v>10761.497809873175</v>
      </c>
      <c r="DZ40" s="52" cm="1">
        <f t="array" aca="1" ref="DZ40" ca="1">beneficio_muerte_individual_activo(DZ$2,$F40,$D40, Hombres!$A$1:$DW$117, Mujeres!$A$1:$DW$117)</f>
        <v>11402.871170543625</v>
      </c>
      <c r="EA40" s="52" cm="1">
        <f t="array" aca="1" ref="EA40" ca="1">beneficio_muerte_individual_activo(EA$2,$F40,$D40, Hombres!$A$1:$DW$117, Mujeres!$A$1:$DW$117)</f>
        <v>12145.650493037578</v>
      </c>
      <c r="EB40" s="52" cm="1">
        <f t="array" aca="1" ref="EB40" ca="1">beneficio_muerte_individual_activo(EB$2,$F40,$D40, Hombres!$A$1:$DW$117, Mujeres!$A$1:$DW$117)</f>
        <v>13100.126362320378</v>
      </c>
      <c r="EC40" s="52" cm="1">
        <f t="array" aca="1" ref="EC40" ca="1">beneficio_muerte_individual_activo(EC$2,$F40,$D40, Hombres!$A$1:$DW$117, Mujeres!$A$1:$DW$117)</f>
        <v>14272.273739235059</v>
      </c>
      <c r="ED40" s="52" cm="1">
        <f t="array" aca="1" ref="ED40" ca="1">beneficio_muerte_individual_activo(ED$2,$F40,$D40, Hombres!$A$1:$DW$117, Mujeres!$A$1:$DW$117)</f>
        <v>15614.341950087968</v>
      </c>
      <c r="EE40" s="52" cm="1">
        <f t="array" aca="1" ref="EE40" ca="1">beneficio_muerte_individual_activo(EE$2,$F40,$D40, Hombres!$A$1:$DW$117, Mujeres!$A$1:$DW$117)</f>
        <v>10267.448860114826</v>
      </c>
      <c r="EF40" s="52" cm="1">
        <f t="array" aca="1" ref="EF40" ca="1">beneficio_muerte_individual_activo(EF$2,$F40,$D40, Hombres!$A$1:$DW$117, Mujeres!$A$1:$DW$117)</f>
        <v>11224.696370637401</v>
      </c>
      <c r="EG40" s="52" cm="1">
        <f t="array" aca="1" ref="EG40" ca="1">beneficio_muerte_individual_activo(EG$2,$F40,$D40, Hombres!$A$1:$DW$117, Mujeres!$A$1:$DW$117)</f>
        <v>12142.27890881169</v>
      </c>
      <c r="EH40" s="52" cm="1">
        <f t="array" aca="1" ref="EH40" ca="1">beneficio_muerte_individual_activo(EH$2,$F40,$D40, Hombres!$A$1:$DW$117, Mujeres!$A$1:$DW$117)</f>
        <v>12983.843978025088</v>
      </c>
      <c r="EI40" s="52" cm="1">
        <f t="array" aca="1" ref="EI40" ca="1">beneficio_muerte_individual_activo(EI$2,$F40,$D40, Hombres!$A$1:$DW$117, Mujeres!$A$1:$DW$117)</f>
        <v>13814.883788364996</v>
      </c>
      <c r="EJ40" s="52" cm="1">
        <f t="array" aca="1" ref="EJ40" ca="1">beneficio_muerte_individual_activo(EJ$2,$F40,$D40, Hombres!$A$1:$DW$117, Mujeres!$A$1:$DW$117)</f>
        <v>14770.620554173383</v>
      </c>
      <c r="EK40" s="52" cm="1">
        <f t="array" aca="1" ref="EK40" ca="1">beneficio_muerte_individual_activo(EK$2,$F40,$D40, Hombres!$A$1:$DW$117, Mujeres!$A$1:$DW$117)</f>
        <v>15942.058063390456</v>
      </c>
      <c r="EL40" s="52" cm="1">
        <f t="array" aca="1" ref="EL40" ca="1">beneficio_muerte_individual_activo(EL$2,$F40,$D40, Hombres!$A$1:$DW$117, Mujeres!$A$1:$DW$117)</f>
        <v>17430.730361816975</v>
      </c>
      <c r="EM40" s="52" cm="1">
        <f t="array" aca="1" ref="EM40" ca="1">beneficio_muerte_individual_activo(EM$2,$F40,$D40, Hombres!$A$1:$DW$117, Mujeres!$A$1:$DW$117)</f>
        <v>19399.129928016293</v>
      </c>
      <c r="EN40" s="52" cm="1">
        <f t="array" aca="1" ref="EN40" ca="1">beneficio_muerte_individual_activo(EN$2,$F40,$D40, Hombres!$A$1:$DW$117, Mujeres!$A$1:$DW$117)</f>
        <v>21815.518417514919</v>
      </c>
      <c r="EO40" s="52" cm="1">
        <f t="array" aca="1" ref="EO40" ca="1">beneficio_muerte_individual_activo(EO$2,$F40,$D40, Hombres!$A$1:$DW$117, Mujeres!$A$1:$DW$117)</f>
        <v>24342.850975746784</v>
      </c>
      <c r="EP40" s="52" cm="1">
        <f t="array" aca="1" ref="EP40" ca="1">beneficio_muerte_individual_activo(EP$2,$F40,$D40, Hombres!$A$1:$DW$117, Mujeres!$A$1:$DW$117)</f>
        <v>26687.415823879841</v>
      </c>
      <c r="EQ40" s="52" cm="1">
        <f t="array" aca="1" ref="EQ40" ca="1">beneficio_muerte_individual_activo(EQ$2,$F40,$D40, Hombres!$A$1:$DW$117, Mujeres!$A$1:$DW$117)</f>
        <v>28908.769182650878</v>
      </c>
      <c r="ER40" s="52" cm="1">
        <f t="array" aca="1" ref="ER40" ca="1">beneficio_muerte_individual_activo(ER$2,$F40,$D40, Hombres!$A$1:$DW$117, Mujeres!$A$1:$DW$117)</f>
        <v>31388.657750076542</v>
      </c>
      <c r="ES40" s="52" cm="1">
        <f t="array" aca="1" ref="ES40" ca="1">beneficio_muerte_individual_activo(ES$2,$F40,$D40, Hombres!$A$1:$DW$117, Mujeres!$A$1:$DW$117)</f>
        <v>34474.857436311744</v>
      </c>
      <c r="ET40" s="52" cm="1">
        <f t="array" aca="1" ref="ET40" ca="1">beneficio_muerte_individual_activo(ET$2,$F40,$D40, Hombres!$A$1:$DW$117, Mujeres!$A$1:$DW$117)</f>
        <v>38360.899469856369</v>
      </c>
      <c r="EU40" s="52" cm="1">
        <f t="array" aca="1" ref="EU40" ca="1">beneficio_muerte_individual_activo(EU$2,$F40,$D40, Hombres!$A$1:$DW$117, Mujeres!$A$1:$DW$117)</f>
        <v>43039.273679843107</v>
      </c>
      <c r="EV40" s="52" cm="1">
        <f t="array" aca="1" ref="EV40" ca="1">beneficio_muerte_individual_activo(EV$2,$F40,$D40, Hombres!$A$1:$DW$117, Mujeres!$A$1:$DW$117)</f>
        <v>51015.43504402398</v>
      </c>
      <c r="EW40" s="52" cm="1">
        <f t="array" aca="1" ref="EW40" ca="1">beneficio_muerte_individual_activo(EW$2,$F40,$D40, Hombres!$A$1:$DW$117, Mujeres!$A$1:$DW$117)</f>
        <v>56259.157837491701</v>
      </c>
      <c r="EX40" s="52" cm="1">
        <f t="array" aca="1" ref="EX40" ca="1">beneficio_muerte_individual_activo(EX$2,$F40,$D40, Hombres!$A$1:$DW$117, Mujeres!$A$1:$DW$117)</f>
        <v>61807.666252530325</v>
      </c>
      <c r="EY40" s="52" cm="1">
        <f t="array" aca="1" ref="EY40" ca="1">beneficio_muerte_individual_activo(EY$2,$F40,$D40, Hombres!$A$1:$DW$117, Mujeres!$A$1:$DW$117)</f>
        <v>67672.548535515569</v>
      </c>
      <c r="EZ40" s="52" cm="1">
        <f t="array" aca="1" ref="EZ40" ca="1">beneficio_muerte_individual_activo(EZ$2,$F40,$D40, Hombres!$A$1:$DW$117, Mujeres!$A$1:$DW$117)</f>
        <v>73868.453842814517</v>
      </c>
      <c r="FA40" s="52" cm="1">
        <f t="array" aca="1" ref="FA40" ca="1">beneficio_muerte_individual_activo(FA$2,$F40,$D40, Hombres!$A$1:$DW$117, Mujeres!$A$1:$DW$117)</f>
        <v>80417.211108699732</v>
      </c>
      <c r="FB40" s="52" cm="1">
        <f t="array" aca="1" ref="FB40" ca="1">beneficio_muerte_individual_activo(FB$2,$F40,$D40, Hombres!$A$1:$DW$117, Mujeres!$A$1:$DW$117)</f>
        <v>87220.00010553599</v>
      </c>
      <c r="FC40" s="52" cm="1">
        <f t="array" aca="1" ref="FC40" ca="1">beneficio_muerte_individual_activo(FC$2,$F40,$D40, Hombres!$A$1:$DW$117, Mujeres!$A$1:$DW$117)</f>
        <v>94094.18859007096</v>
      </c>
      <c r="FD40" s="52" cm="1">
        <f t="array" aca="1" ref="FD40" ca="1">beneficio_muerte_individual_activo(FD$2,$F40,$D40, Hombres!$A$1:$DW$117, Mujeres!$A$1:$DW$117)</f>
        <v>100911.23725770434</v>
      </c>
      <c r="FE40" s="52" cm="1">
        <f t="array" aca="1" ref="FE40" ca="1">beneficio_muerte_individual_activo(FE$2,$F40,$D40, Hombres!$A$1:$DW$117, Mujeres!$A$1:$DW$117)</f>
        <v>107557.28148930139</v>
      </c>
      <c r="FF40" s="52" cm="1">
        <f t="array" aca="1" ref="FF40" ca="1">beneficio_muerte_individual_activo(FF$2,$F40,$D40, Hombres!$A$1:$DW$117, Mujeres!$A$1:$DW$117)</f>
        <v>113909.24677793958</v>
      </c>
      <c r="FG40" s="52" cm="1">
        <f t="array" aca="1" ref="FG40" ca="1">beneficio_muerte_individual_activo(FG$2,$F40,$D40, Hombres!$A$1:$DW$117, Mujeres!$A$1:$DW$117)</f>
        <v>119686.13520594568</v>
      </c>
      <c r="FH40" s="52" cm="1">
        <f t="array" aca="1" ref="FH40" ca="1">beneficio_muerte_individual_activo(FH$2,$F40,$D40, Hombres!$A$1:$DW$117, Mujeres!$A$1:$DW$117)</f>
        <v>124565.15361544902</v>
      </c>
      <c r="FI40" s="52" cm="1">
        <f t="array" aca="1" ref="FI40" ca="1">beneficio_muerte_individual_activo(FI$2,$F40,$D40, Hombres!$A$1:$DW$117, Mujeres!$A$1:$DW$117)</f>
        <v>128309.16188920032</v>
      </c>
      <c r="FJ40" s="52" cm="1">
        <f t="array" aca="1" ref="FJ40" ca="1">beneficio_muerte_individual_activo(FJ$2,$F40,$D40, Hombres!$A$1:$DW$117, Mujeres!$A$1:$DW$117)</f>
        <v>130687.87881629846</v>
      </c>
      <c r="FK40" s="52" cm="1">
        <f t="array" aca="1" ref="FK40" ca="1">beneficio_muerte_individual_activo(FK$2,$F40,$D40, Hombres!$A$1:$DW$117, Mujeres!$A$1:$DW$117)</f>
        <v>131395.60358381676</v>
      </c>
      <c r="FL40" s="52" cm="1">
        <f t="array" aca="1" ref="FL40" ca="1">beneficio_muerte_individual_activo(FL$2,$F40,$D40, Hombres!$A$1:$DW$117, Mujeres!$A$1:$DW$117)</f>
        <v>130061.36145771838</v>
      </c>
      <c r="FM40" s="52" cm="1">
        <f t="array" aca="1" ref="FM40" ca="1">beneficio_muerte_individual_activo(FM$2,$F40,$D40, Hombres!$A$1:$DW$117, Mujeres!$A$1:$DW$117)</f>
        <v>126414.61778624576</v>
      </c>
      <c r="FN40" s="52" cm="1">
        <f t="array" aca="1" ref="FN40" ca="1">beneficio_muerte_individual_activo(FN$2,$F40,$D40, Hombres!$A$1:$DW$117, Mujeres!$A$1:$DW$117)</f>
        <v>120379.32051451918</v>
      </c>
      <c r="FO40" s="52" cm="1">
        <f t="array" aca="1" ref="FO40" ca="1">beneficio_muerte_individual_activo(FO$2,$F40,$D40, Hombres!$A$1:$DW$117, Mujeres!$A$1:$DW$117)</f>
        <v>112019.50623769368</v>
      </c>
      <c r="FP40" s="52" cm="1">
        <f t="array" aca="1" ref="FP40" ca="1">beneficio_muerte_individual_activo(FP$2,$F40,$D40, Hombres!$A$1:$DW$117, Mujeres!$A$1:$DW$117)</f>
        <v>101508.34404657972</v>
      </c>
      <c r="FQ40" s="52" cm="1">
        <f t="array" aca="1" ref="FQ40" ca="1">beneficio_muerte_individual_activo(FQ$2,$F40,$D40, Hombres!$A$1:$DW$117, Mujeres!$A$1:$DW$117)</f>
        <v>89169.677715339189</v>
      </c>
      <c r="FR40" s="52" cm="1">
        <f t="array" aca="1" ref="FR40" ca="1">beneficio_muerte_individual_activo(FR$2,$F40,$D40, Hombres!$A$1:$DW$117, Mujeres!$A$1:$DW$117)</f>
        <v>75562.664354239925</v>
      </c>
      <c r="FS40" s="52" cm="1">
        <f t="array" aca="1" ref="FS40" ca="1">beneficio_muerte_individual_activo(FS$2,$F40,$D40, Hombres!$A$1:$DW$117, Mujeres!$A$1:$DW$117)</f>
        <v>61450.405564118686</v>
      </c>
      <c r="FT40" s="52" cm="1">
        <f t="array" aca="1" ref="FT40" ca="1">beneficio_muerte_individual_activo(FT$2,$F40,$D40, Hombres!$A$1:$DW$117, Mujeres!$A$1:$DW$117)</f>
        <v>47669.124439139785</v>
      </c>
      <c r="FU40" s="52" cm="1">
        <f t="array" aca="1" ref="FU40" ca="1">beneficio_muerte_individual_activo(FU$2,$F40,$D40, Hombres!$A$1:$DW$117, Mujeres!$A$1:$DW$117)</f>
        <v>35009.276823824526</v>
      </c>
      <c r="FV40" s="52" cm="1">
        <f t="array" aca="1" ref="FV40" ca="1">beneficio_muerte_individual_activo(FV$2,$F40,$D40, Hombres!$A$1:$DW$117, Mujeres!$A$1:$DW$117)</f>
        <v>24120.320408037885</v>
      </c>
      <c r="FW40" s="52" cm="1">
        <f t="array" aca="1" ref="FW40" ca="1">beneficio_muerte_individual_activo(FW$2,$F40,$D40, Hombres!$A$1:$DW$117, Mujeres!$A$1:$DW$117)</f>
        <v>15423.250838879458</v>
      </c>
      <c r="FX40" s="52" cm="1">
        <f t="array" aca="1" ref="FX40" ca="1">beneficio_muerte_individual_activo(FX$2,$F40,$D40, Hombres!$A$1:$DW$117, Mujeres!$A$1:$DW$117)</f>
        <v>9037.5207033458792</v>
      </c>
      <c r="FY40" s="52" cm="1">
        <f t="array" aca="1" ref="FY40" ca="1">beneficio_muerte_individual_activo(FY$2,$F40,$D40, Hombres!$A$1:$DW$117, Mujeres!$A$1:$DW$117)</f>
        <v>4777.2115632945115</v>
      </c>
      <c r="FZ40" s="52" cm="1">
        <f t="array" aca="1" ref="FZ40" ca="1">beneficio_muerte_individual_activo(FZ$2,$F40,$D40, Hombres!$A$1:$DW$117, Mujeres!$A$1:$DW$117)</f>
        <v>2232.5914806232222</v>
      </c>
      <c r="GA40" s="52" cm="1">
        <f t="array" aca="1" ref="GA40" ca="1">beneficio_muerte_individual_activo(GA$2,$F40,$D40, Hombres!$A$1:$DW$117, Mujeres!$A$1:$DW$117)</f>
        <v>898.45056188630872</v>
      </c>
      <c r="GB40" s="52" cm="1">
        <f t="array" aca="1" ref="GB40" ca="1">beneficio_muerte_individual_activo(GB$2,$F40,$D40, Hombres!$A$1:$DW$117, Mujeres!$A$1:$DW$117)</f>
        <v>300.32880956661165</v>
      </c>
      <c r="GC40" s="52" cm="1">
        <f t="array" aca="1" ref="GC40" ca="1">beneficio_muerte_individual_activo(GC$2,$F40,$D40, Hombres!$A$1:$DW$117, Mujeres!$A$1:$DW$117)</f>
        <v>79.096155982148673</v>
      </c>
      <c r="GD40" s="52" cm="1">
        <f t="array" aca="1" ref="GD40" ca="1">beneficio_muerte_individual_activo(GD$2,$F40,$D40, Hombres!$A$1:$DW$117, Mujeres!$A$1:$DW$117)</f>
        <v>15.044202498969895</v>
      </c>
      <c r="GE40" s="52" cm="1">
        <f t="array" aca="1" ref="GE40" ca="1">beneficio_muerte_individual_activo(GE$2,$F40,$D40, Hombres!$A$1:$DW$117, Mujeres!$A$1:$DW$117)</f>
        <v>1.8020607491293825</v>
      </c>
      <c r="GF40" s="52" cm="1">
        <f t="array" aca="1" ref="GF40" ca="1">beneficio_muerte_individual_activo(GF$2,$F40,$D40, Hombres!$A$1:$DW$117, Mujeres!$A$1:$DW$117)</f>
        <v>0</v>
      </c>
      <c r="GG40" s="52" cm="1">
        <f t="array" aca="1" ref="GG40" ca="1">beneficio_muerte_individual_activo(GG$2,$F40,$D40, Hombres!$A$1:$DW$117, Mujeres!$A$1:$DW$117)</f>
        <v>0</v>
      </c>
      <c r="GH40" s="52" cm="1">
        <f t="array" aca="1" ref="GH40" ca="1">beneficio_muerte_individual_activo(GH$2,$F40,$D40, Hombres!$A$1:$DW$117, Mujeres!$A$1:$DW$117)</f>
        <v>0</v>
      </c>
      <c r="GI40" s="52" cm="1">
        <f t="array" aca="1" ref="GI40" ca="1">beneficio_muerte_individual_activo(GI$2,$F40,$D40, Hombres!$A$1:$DW$117, Mujeres!$A$1:$DW$117)</f>
        <v>0</v>
      </c>
      <c r="GJ40" s="52" cm="1">
        <f t="array" aca="1" ref="GJ40" ca="1">beneficio_muerte_individual_activo(GJ$2,$F40,$D40, Hombres!$A$1:$DW$117, Mujeres!$A$1:$DW$117)</f>
        <v>0</v>
      </c>
      <c r="GK40" s="52" cm="1">
        <f t="array" aca="1" ref="GK40" ca="1">beneficio_muerte_individual_activo(GK$2,$F40,$D40, Hombres!$A$1:$DW$117, Mujeres!$A$1:$DW$117)</f>
        <v>0</v>
      </c>
      <c r="GL40" s="52" cm="1">
        <f t="array" aca="1" ref="GL40" ca="1">beneficio_muerte_individual_activo(GL$2,$F40,$D40, Hombres!$A$1:$DW$117, Mujeres!$A$1:$DW$117)</f>
        <v>0</v>
      </c>
      <c r="GM40" s="52" cm="1">
        <f t="array" aca="1" ref="GM40" ca="1">beneficio_muerte_individual_activo(GM$2,$F40,$D40, Hombres!$A$1:$DW$117, Mujeres!$A$1:$DW$117)</f>
        <v>0</v>
      </c>
      <c r="GN40" s="52" cm="1">
        <f t="array" aca="1" ref="GN40" ca="1">beneficio_muerte_individual_activo(GN$2,$F40,$D40, Hombres!$A$1:$DW$117, Mujeres!$A$1:$DW$117)</f>
        <v>0</v>
      </c>
      <c r="GO40" s="52" cm="1">
        <f t="array" aca="1" ref="GO40" ca="1">beneficio_muerte_individual_activo(GO$2,$F40,$D40, Hombres!$A$1:$DW$117, Mujeres!$A$1:$DW$117)</f>
        <v>0</v>
      </c>
      <c r="GP40" s="52" cm="1">
        <f t="array" aca="1" ref="GP40" ca="1">beneficio_muerte_individual_activo(GP$2,$F40,$D40, Hombres!$A$1:$DW$117, Mujeres!$A$1:$DW$117)</f>
        <v>0</v>
      </c>
      <c r="GQ40" s="52" cm="1">
        <f t="array" aca="1" ref="GQ40" ca="1">beneficio_muerte_individual_activo(GQ$2,$F40,$D40, Hombres!$A$1:$DW$117, Mujeres!$A$1:$DW$117)</f>
        <v>0</v>
      </c>
      <c r="GR40" s="52" cm="1">
        <f t="array" aca="1" ref="GR40" ca="1">beneficio_muerte_individual_activo(GR$2,$F40,$D40, Hombres!$A$1:$DW$117, Mujeres!$A$1:$DW$117)</f>
        <v>0</v>
      </c>
      <c r="GS40" s="52" cm="1">
        <f t="array" aca="1" ref="GS40" ca="1">beneficio_muerte_individual_activo(GS$2,$F40,$D40, Hombres!$A$1:$DW$117, Mujeres!$A$1:$DW$117)</f>
        <v>0</v>
      </c>
      <c r="GT40" s="52" cm="1">
        <f t="array" aca="1" ref="GT40" ca="1">beneficio_muerte_individual_activo(GT$2,$F40,$D40, Hombres!$A$1:$DW$117, Mujeres!$A$1:$DW$117)</f>
        <v>0</v>
      </c>
      <c r="GU40" s="52" cm="1">
        <f t="array" aca="1" ref="GU40" ca="1">beneficio_muerte_individual_activo(GU$2,$F40,$D40, Hombres!$A$1:$DW$117, Mujeres!$A$1:$DW$117)</f>
        <v>0</v>
      </c>
      <c r="GV40" s="52" cm="1">
        <f t="array" aca="1" ref="GV40" ca="1">beneficio_muerte_individual_activo(GV$2,$F40,$D40, Hombres!$A$1:$DW$117, Mujeres!$A$1:$DW$117)</f>
        <v>0</v>
      </c>
    </row>
    <row r="41" spans="1:204" x14ac:dyDescent="0.35">
      <c r="A41" s="2">
        <f t="shared" si="0"/>
        <v>39</v>
      </c>
      <c r="B41" s="81">
        <v>1562836.6</v>
      </c>
      <c r="C41" s="9">
        <v>41652</v>
      </c>
      <c r="D41" s="7" t="s">
        <v>5</v>
      </c>
      <c r="E41" s="9">
        <v>34075</v>
      </c>
      <c r="F41" s="12" cm="1">
        <f t="array" aca="1" ref="F41" ca="1">edadCalc(E41)</f>
        <v>32</v>
      </c>
      <c r="G41" s="45" cm="1">
        <f t="array" aca="1" ref="G41" ca="1">PorcentajePension(C41,E41, D41)</f>
        <v>1</v>
      </c>
      <c r="I41" s="78"/>
      <c r="J41" s="52" cm="1">
        <f t="array" aca="1" ref="J41" ca="1">AnualidadActivo(J$2, $E41, $C41, $B41, $D41, Hombres!$A$1:$DW$117, Mujeres!$A$1:$DW$117)</f>
        <v>0</v>
      </c>
      <c r="K41" s="52" cm="1">
        <f t="array" aca="1" ref="K41" ca="1">AnualidadActivo(K$2, $E41, $C41, $B41, $D41, Hombres!$A$1:$DW$117, Mujeres!$A$1:$DW$117)</f>
        <v>0</v>
      </c>
      <c r="L41" s="52" cm="1">
        <f t="array" aca="1" ref="L41" ca="1">AnualidadActivo(L$2, $E41, $C41, $B41, $D41, Hombres!$A$1:$DW$117, Mujeres!$A$1:$DW$117)</f>
        <v>0</v>
      </c>
      <c r="M41" s="52" cm="1">
        <f t="array" aca="1" ref="M41" ca="1">AnualidadActivo(M$2, $E41, $C41, $B41, $D41, Hombres!$A$1:$DW$117, Mujeres!$A$1:$DW$117)</f>
        <v>0</v>
      </c>
      <c r="N41" s="52" cm="1">
        <f t="array" aca="1" ref="N41" ca="1">AnualidadActivo(N$2, $E41, $C41, $B41, $D41, Hombres!$A$1:$DW$117, Mujeres!$A$1:$DW$117)</f>
        <v>0</v>
      </c>
      <c r="O41" s="52" cm="1">
        <f t="array" aca="1" ref="O41" ca="1">AnualidadActivo(O$2, $E41, $C41, $B41, $D41, Hombres!$A$1:$DW$117, Mujeres!$A$1:$DW$117)</f>
        <v>0</v>
      </c>
      <c r="P41" s="52" cm="1">
        <f t="array" aca="1" ref="P41" ca="1">AnualidadActivo(P$2, $E41, $C41, $B41, $D41, Hombres!$A$1:$DW$117, Mujeres!$A$1:$DW$117)</f>
        <v>0</v>
      </c>
      <c r="Q41" s="52" cm="1">
        <f t="array" aca="1" ref="Q41" ca="1">AnualidadActivo(Q$2, $E41, $C41, $B41, $D41, Hombres!$A$1:$DW$117, Mujeres!$A$1:$DW$117)</f>
        <v>0</v>
      </c>
      <c r="R41" s="52" cm="1">
        <f t="array" aca="1" ref="R41" ca="1">AnualidadActivo(R$2, $E41, $C41, $B41, $D41, Hombres!$A$1:$DW$117, Mujeres!$A$1:$DW$117)</f>
        <v>0</v>
      </c>
      <c r="S41" s="52" cm="1">
        <f t="array" aca="1" ref="S41" ca="1">AnualidadActivo(S$2, $E41, $C41, $B41, $D41, Hombres!$A$1:$DW$117, Mujeres!$A$1:$DW$117)</f>
        <v>0</v>
      </c>
      <c r="T41" s="52" cm="1">
        <f t="array" aca="1" ref="T41" ca="1">AnualidadActivo(T$2, $E41, $C41, $B41, $D41, Hombres!$A$1:$DW$117, Mujeres!$A$1:$DW$117)</f>
        <v>0</v>
      </c>
      <c r="U41" s="52" cm="1">
        <f t="array" aca="1" ref="U41" ca="1">AnualidadActivo(U$2, $E41, $C41, $B41, $D41, Hombres!$A$1:$DW$117, Mujeres!$A$1:$DW$117)</f>
        <v>0</v>
      </c>
      <c r="V41" s="52" cm="1">
        <f t="array" aca="1" ref="V41" ca="1">AnualidadActivo(V$2, $E41, $C41, $B41, $D41, Hombres!$A$1:$DW$117, Mujeres!$A$1:$DW$117)</f>
        <v>0</v>
      </c>
      <c r="W41" s="52" cm="1">
        <f t="array" aca="1" ref="W41" ca="1">AnualidadActivo(W$2, $E41, $C41, $B41, $D41, Hombres!$A$1:$DW$117, Mujeres!$A$1:$DW$117)</f>
        <v>0</v>
      </c>
      <c r="X41" s="52" cm="1">
        <f t="array" aca="1" ref="X41" ca="1">AnualidadActivo(X$2, $E41, $C41, $B41, $D41, Hombres!$A$1:$DW$117, Mujeres!$A$1:$DW$117)</f>
        <v>0</v>
      </c>
      <c r="Y41" s="52" cm="1">
        <f t="array" aca="1" ref="Y41" ca="1">AnualidadActivo(Y$2, $E41, $C41, $B41, $D41, Hombres!$A$1:$DW$117, Mujeres!$A$1:$DW$117)</f>
        <v>0</v>
      </c>
      <c r="Z41" s="52" cm="1">
        <f t="array" aca="1" ref="Z41" ca="1">AnualidadActivo(Z$2, $E41, $C41, $B41, $D41, Hombres!$A$1:$DW$117, Mujeres!$A$1:$DW$117)</f>
        <v>0</v>
      </c>
      <c r="AA41" s="52" cm="1">
        <f t="array" aca="1" ref="AA41" ca="1">AnualidadActivo(AA$2, $E41, $C41, $B41, $D41, Hombres!$A$1:$DW$117, Mujeres!$A$1:$DW$117)</f>
        <v>0</v>
      </c>
      <c r="AB41" s="52" cm="1">
        <f t="array" aca="1" ref="AB41" ca="1">AnualidadActivo(AB$2, $E41, $C41, $B41, $D41, Hombres!$A$1:$DW$117, Mujeres!$A$1:$DW$117)</f>
        <v>0</v>
      </c>
      <c r="AC41" s="52" cm="1">
        <f t="array" aca="1" ref="AC41" ca="1">AnualidadActivo(AC$2, $E41, $C41, $B41, $D41, Hombres!$A$1:$DW$117, Mujeres!$A$1:$DW$117)</f>
        <v>0</v>
      </c>
      <c r="AD41" s="52" cm="1">
        <f t="array" aca="1" ref="AD41" ca="1">AnualidadActivo(AD$2, $E41, $C41, $B41, $D41, Hombres!$A$1:$DW$117, Mujeres!$A$1:$DW$117)</f>
        <v>0</v>
      </c>
      <c r="AE41" s="52" cm="1">
        <f t="array" aca="1" ref="AE41" ca="1">AnualidadActivo(AE$2, $E41, $C41, $B41, $D41, Hombres!$A$1:$DW$117, Mujeres!$A$1:$DW$117)</f>
        <v>0</v>
      </c>
      <c r="AF41" s="52" cm="1">
        <f t="array" aca="1" ref="AF41" ca="1">AnualidadActivo(AF$2, $E41, $C41, $B41, $D41, Hombres!$A$1:$DW$117, Mujeres!$A$1:$DW$117)</f>
        <v>0</v>
      </c>
      <c r="AG41" s="52" cm="1">
        <f t="array" aca="1" ref="AG41" ca="1">AnualidadActivo(AG$2, $E41, $C41, $B41, $D41, Hombres!$A$1:$DW$117, Mujeres!$A$1:$DW$117)</f>
        <v>0</v>
      </c>
      <c r="AH41" s="52" cm="1">
        <f t="array" aca="1" ref="AH41" ca="1">AnualidadActivo(AH$2, $E41, $C41, $B41, $D41, Hombres!$A$1:$DW$117, Mujeres!$A$1:$DW$117)</f>
        <v>0</v>
      </c>
      <c r="AI41" s="52" cm="1">
        <f t="array" aca="1" ref="AI41" ca="1">AnualidadActivo(AI$2, $E41, $C41, $B41, $D41, Hombres!$A$1:$DW$117, Mujeres!$A$1:$DW$117)</f>
        <v>0</v>
      </c>
      <c r="AJ41" s="52" cm="1">
        <f t="array" aca="1" ref="AJ41" ca="1">AnualidadActivo(AJ$2, $E41, $C41, $B41, $D41, Hombres!$A$1:$DW$117, Mujeres!$A$1:$DW$117)</f>
        <v>0</v>
      </c>
      <c r="AK41" s="52" cm="1">
        <f t="array" aca="1" ref="AK41" ca="1">AnualidadActivo(AK$2, $E41, $C41, $B41, $D41, Hombres!$A$1:$DW$117, Mujeres!$A$1:$DW$117)</f>
        <v>0</v>
      </c>
      <c r="AL41" s="52" cm="1">
        <f t="array" aca="1" ref="AL41" ca="1">AnualidadActivo(AL$2, $E41, $C41, $B41, $D41, Hombres!$A$1:$DW$117, Mujeres!$A$1:$DW$117)</f>
        <v>0</v>
      </c>
      <c r="AM41" s="52" cm="1">
        <f t="array" aca="1" ref="AM41" ca="1">AnualidadActivo(AM$2, $E41, $C41, $B41, $D41, Hombres!$A$1:$DW$117, Mujeres!$A$1:$DW$117)</f>
        <v>0</v>
      </c>
      <c r="AN41" s="52" cm="1">
        <f t="array" aca="1" ref="AN41" ca="1">AnualidadActivo(AN$2, $E41, $C41, $B41, $D41, Hombres!$A$1:$DW$117, Mujeres!$A$1:$DW$117)</f>
        <v>0</v>
      </c>
      <c r="AO41" s="52" cm="1">
        <f t="array" aca="1" ref="AO41" ca="1">AnualidadActivo(AO$2, $E41, $C41, $B41, $D41, Hombres!$A$1:$DW$117, Mujeres!$A$1:$DW$117)</f>
        <v>0</v>
      </c>
      <c r="AP41" s="52" cm="1">
        <f t="array" aca="1" ref="AP41" ca="1">AnualidadActivo(AP$2, $E41, $C41, $B41, $D41, Hombres!$A$1:$DW$117, Mujeres!$A$1:$DW$117)</f>
        <v>0</v>
      </c>
      <c r="AQ41" s="52" cm="1">
        <f t="array" aca="1" ref="AQ41" ca="1">AnualidadActivo(AQ$2, $E41, $C41, $B41, $D41, Hombres!$A$1:$DW$117, Mujeres!$A$1:$DW$117)</f>
        <v>93562004.402899921</v>
      </c>
      <c r="AR41" s="52" cm="1">
        <f t="array" aca="1" ref="AR41" ca="1">AnualidadActivo(AR$2, $E41, $C41, $B41, $D41, Hombres!$A$1:$DW$117, Mujeres!$A$1:$DW$117)</f>
        <v>96368864.534986928</v>
      </c>
      <c r="AS41" s="52" cm="1">
        <f t="array" aca="1" ref="AS41" ca="1">AnualidadActivo(AS$2, $E41, $C41, $B41, $D41, Hombres!$A$1:$DW$117, Mujeres!$A$1:$DW$117)</f>
        <v>99259930.471036524</v>
      </c>
      <c r="AT41" s="52" cm="1">
        <f t="array" aca="1" ref="AT41" ca="1">AnualidadActivo(AT$2, $E41, $C41, $B41, $D41, Hombres!$A$1:$DW$117, Mujeres!$A$1:$DW$117)</f>
        <v>102237728.38516764</v>
      </c>
      <c r="AU41" s="52" cm="1">
        <f t="array" aca="1" ref="AU41" ca="1">AnualidadActivo(AU$2, $E41, $C41, $B41, $D41, Hombres!$A$1:$DW$117, Mujeres!$A$1:$DW$117)</f>
        <v>105304860.23672266</v>
      </c>
      <c r="AV41" s="52" cm="1">
        <f t="array" aca="1" ref="AV41" ca="1">AnualidadActivo(AV$2, $E41, $C41, $B41, $D41, Hombres!$A$1:$DW$117, Mujeres!$A$1:$DW$117)</f>
        <v>108595804.48103133</v>
      </c>
      <c r="AW41" s="52" cm="1">
        <f t="array" aca="1" ref="AW41" ca="1">AnualidadActivo(AW$2, $E41, $C41, $B41, $D41, Hombres!$A$1:$DW$117, Mujeres!$A$1:$DW$117)</f>
        <v>110944196.35463998</v>
      </c>
      <c r="AX41" s="52" cm="1">
        <f t="array" aca="1" ref="AX41" ca="1">AnualidadActivo(AX$2, $E41, $C41, $B41, $D41, Hombres!$A$1:$DW$117, Mujeres!$A$1:$DW$117)</f>
        <v>113272466.26684959</v>
      </c>
      <c r="AY41" s="52" cm="1">
        <f t="array" aca="1" ref="AY41" ca="1">AnualidadActivo(AY$2, $E41, $C41, $B41, $D41, Hombres!$A$1:$DW$117, Mujeres!$A$1:$DW$117)</f>
        <v>115583619.8996006</v>
      </c>
      <c r="AZ41" s="52" cm="1">
        <f t="array" aca="1" ref="AZ41" ca="1">AnualidadActivo(AZ$2, $E41, $C41, $B41, $D41, Hombres!$A$1:$DW$117, Mujeres!$A$1:$DW$117)</f>
        <v>117881094.00572415</v>
      </c>
      <c r="BA41" s="52" cm="1">
        <f t="array" aca="1" ref="BA41" ca="1">AnualidadActivo(BA$2, $E41, $C41, $B41, $D41, Hombres!$A$1:$DW$117, Mujeres!$A$1:$DW$117)</f>
        <v>120153703.9309178</v>
      </c>
      <c r="BB41" s="52" cm="1">
        <f t="array" aca="1" ref="BB41" ca="1">AnualidadActivo(BB$2, $E41, $C41, $B41, $D41, Hombres!$A$1:$DW$117, Mujeres!$A$1:$DW$117)</f>
        <v>122374511.44912666</v>
      </c>
      <c r="BC41" s="52" cm="1">
        <f t="array" aca="1" ref="BC41" ca="1">AnualidadActivo(BC$2, $E41, $C41, $B41, $D41, Hombres!$A$1:$DW$117, Mujeres!$A$1:$DW$117)</f>
        <v>124503186.33877794</v>
      </c>
      <c r="BD41" s="52" cm="1">
        <f t="array" aca="1" ref="BD41" ca="1">AnualidadActivo(BD$2, $E41, $C41, $B41, $D41, Hombres!$A$1:$DW$117, Mujeres!$A$1:$DW$117)</f>
        <v>126493933.52283105</v>
      </c>
      <c r="BE41" s="52" cm="1">
        <f t="array" aca="1" ref="BE41" ca="1">AnualidadActivo(BE$2, $E41, $C41, $B41, $D41, Hombres!$A$1:$DW$117, Mujeres!$A$1:$DW$117)</f>
        <v>128300037.05405986</v>
      </c>
      <c r="BF41" s="52" cm="1">
        <f t="array" aca="1" ref="BF41" ca="1">AnualidadActivo(BF$2, $E41, $C41, $B41, $D41, Hombres!$A$1:$DW$117, Mujeres!$A$1:$DW$117)</f>
        <v>129879510.58422424</v>
      </c>
      <c r="BG41" s="52" cm="1">
        <f t="array" aca="1" ref="BG41" ca="1">AnualidadActivo(BG$2, $E41, $C41, $B41, $D41, Hombres!$A$1:$DW$117, Mujeres!$A$1:$DW$117)</f>
        <v>131211880.19295007</v>
      </c>
      <c r="BH41" s="52" cm="1">
        <f t="array" aca="1" ref="BH41" ca="1">AnualidadActivo(BH$2, $E41, $C41, $B41, $D41, Hombres!$A$1:$DW$117, Mujeres!$A$1:$DW$117)</f>
        <v>132295446.53167044</v>
      </c>
      <c r="BI41" s="52" cm="1">
        <f t="array" aca="1" ref="BI41" ca="1">AnualidadActivo(BI$2, $E41, $C41, $B41, $D41, Hombres!$A$1:$DW$117, Mujeres!$A$1:$DW$117)</f>
        <v>133133105.97622477</v>
      </c>
      <c r="BJ41" s="52" cm="1">
        <f t="array" aca="1" ref="BJ41" ca="1">AnualidadActivo(BJ$2, $E41, $C41, $B41, $D41, Hombres!$A$1:$DW$117, Mujeres!$A$1:$DW$117)</f>
        <v>133718955.94581033</v>
      </c>
      <c r="BK41" s="52" cm="1">
        <f t="array" aca="1" ref="BK41" ca="1">AnualidadActivo(BK$2, $E41, $C41, $B41, $D41, Hombres!$A$1:$DW$117, Mujeres!$A$1:$DW$117)</f>
        <v>134027336.4625093</v>
      </c>
      <c r="BL41" s="52" cm="1">
        <f t="array" aca="1" ref="BL41" ca="1">AnualidadActivo(BL$2, $E41, $C41, $B41, $D41, Hombres!$A$1:$DW$117, Mujeres!$A$1:$DW$117)</f>
        <v>133779693.75084548</v>
      </c>
      <c r="BM41" s="52" cm="1">
        <f t="array" aca="1" ref="BM41" ca="1">AnualidadActivo(BM$2, $E41, $C41, $B41, $D41, Hombres!$A$1:$DW$117, Mujeres!$A$1:$DW$117)</f>
        <v>133124861.54799071</v>
      </c>
      <c r="BN41" s="52" cm="1">
        <f t="array" aca="1" ref="BN41" ca="1">AnualidadActivo(BN$2, $E41, $C41, $B41, $D41, Hombres!$A$1:$DW$117, Mujeres!$A$1:$DW$117)</f>
        <v>132033262.17827173</v>
      </c>
      <c r="BO41" s="52" cm="1">
        <f t="array" aca="1" ref="BO41" ca="1">AnualidadActivo(BO$2, $E41, $C41, $B41, $D41, Hombres!$A$1:$DW$117, Mujeres!$A$1:$DW$117)</f>
        <v>130468609.26665753</v>
      </c>
      <c r="BP41" s="52" cm="1">
        <f t="array" aca="1" ref="BP41" ca="1">AnualidadActivo(BP$2, $E41, $C41, $B41, $D41, Hombres!$A$1:$DW$117, Mujeres!$A$1:$DW$117)</f>
        <v>128386109.77081199</v>
      </c>
      <c r="BQ41" s="52" cm="1">
        <f t="array" aca="1" ref="BQ41" ca="1">AnualidadActivo(BQ$2, $E41, $C41, $B41, $D41, Hombres!$A$1:$DW$117, Mujeres!$A$1:$DW$117)</f>
        <v>125744994.24349807</v>
      </c>
      <c r="BR41" s="52" cm="1">
        <f t="array" aca="1" ref="BR41" ca="1">AnualidadActivo(BR$2, $E41, $C41, $B41, $D41, Hombres!$A$1:$DW$117, Mujeres!$A$1:$DW$117)</f>
        <v>122513408.75201741</v>
      </c>
      <c r="BS41" s="52" cm="1">
        <f t="array" aca="1" ref="BS41" ca="1">AnualidadActivo(BS$2, $E41, $C41, $B41, $D41, Hombres!$A$1:$DW$117, Mujeres!$A$1:$DW$117)</f>
        <v>118669421.66831681</v>
      </c>
      <c r="BT41" s="52" cm="1">
        <f t="array" aca="1" ref="BT41" ca="1">AnualidadActivo(BT$2, $E41, $C41, $B41, $D41, Hombres!$A$1:$DW$117, Mujeres!$A$1:$DW$117)</f>
        <v>114196666.85521632</v>
      </c>
      <c r="BU41" s="52" cm="1">
        <f t="array" aca="1" ref="BU41" ca="1">AnualidadActivo(BU$2, $E41, $C41, $B41, $D41, Hombres!$A$1:$DW$117, Mujeres!$A$1:$DW$117)</f>
        <v>109086356.07833537</v>
      </c>
      <c r="BV41" s="52" cm="1">
        <f t="array" aca="1" ref="BV41" ca="1">AnualidadActivo(BV$2, $E41, $C41, $B41, $D41, Hombres!$A$1:$DW$117, Mujeres!$A$1:$DW$117)</f>
        <v>103346972.71785113</v>
      </c>
      <c r="BW41" s="52" cm="1">
        <f t="array" aca="1" ref="BW41" ca="1">AnualidadActivo(BW$2, $E41, $C41, $B41, $D41, Hombres!$A$1:$DW$117, Mujeres!$A$1:$DW$117)</f>
        <v>97012418.204734534</v>
      </c>
      <c r="BX41" s="52" cm="1">
        <f t="array" aca="1" ref="BX41" ca="1">AnualidadActivo(BX$2, $E41, $C41, $B41, $D41, Hombres!$A$1:$DW$117, Mujeres!$A$1:$DW$117)</f>
        <v>90140849.150319502</v>
      </c>
      <c r="BY41" s="52" cm="1">
        <f t="array" aca="1" ref="BY41" ca="1">AnualidadActivo(BY$2, $E41, $C41, $B41, $D41, Hombres!$A$1:$DW$117, Mujeres!$A$1:$DW$117)</f>
        <v>82808067.117019415</v>
      </c>
      <c r="BZ41" s="52" cm="1">
        <f t="array" aca="1" ref="BZ41" ca="1">AnualidadActivo(BZ$2, $E41, $C41, $B41, $D41, Hombres!$A$1:$DW$117, Mujeres!$A$1:$DW$117)</f>
        <v>75106974.509551316</v>
      </c>
      <c r="CA41" s="52" cm="1">
        <f t="array" aca="1" ref="CA41" ca="1">AnualidadActivo(CA$2, $E41, $C41, $B41, $D41, Hombres!$A$1:$DW$117, Mujeres!$A$1:$DW$117)</f>
        <v>67152824.676459864</v>
      </c>
      <c r="CB41" s="52" cm="1">
        <f t="array" aca="1" ref="CB41" ca="1">AnualidadActivo(CB$2, $E41, $C41, $B41, $D41, Hombres!$A$1:$DW$117, Mujeres!$A$1:$DW$117)</f>
        <v>59087608.258745447</v>
      </c>
      <c r="CC41" s="52" cm="1">
        <f t="array" aca="1" ref="CC41" ca="1">AnualidadActivo(CC$2, $E41, $C41, $B41, $D41, Hombres!$A$1:$DW$117, Mujeres!$A$1:$DW$117)</f>
        <v>51071987.292787753</v>
      </c>
      <c r="CD41" s="52" cm="1">
        <f t="array" aca="1" ref="CD41" ca="1">AnualidadActivo(CD$2, $E41, $C41, $B41, $D41, Hombres!$A$1:$DW$117, Mujeres!$A$1:$DW$117)</f>
        <v>43271539.999695681</v>
      </c>
      <c r="CE41" s="52" cm="1">
        <f t="array" aca="1" ref="CE41" ca="1">AnualidadActivo(CE$2, $E41, $C41, $B41, $D41, Hombres!$A$1:$DW$117, Mujeres!$A$1:$DW$117)</f>
        <v>35848700.045244925</v>
      </c>
      <c r="CF41" s="52" cm="1">
        <f t="array" aca="1" ref="CF41" ca="1">AnualidadActivo(CF$2, $E41, $C41, $B41, $D41, Hombres!$A$1:$DW$117, Mujeres!$A$1:$DW$117)</f>
        <v>28957680.990395218</v>
      </c>
      <c r="CG41" s="52" cm="1">
        <f t="array" aca="1" ref="CG41" ca="1">AnualidadActivo(CG$2, $E41, $C41, $B41, $D41, Hombres!$A$1:$DW$117, Mujeres!$A$1:$DW$117)</f>
        <v>22736685.35611219</v>
      </c>
      <c r="CH41" s="52" cm="1">
        <f t="array" aca="1" ref="CH41" ca="1">AnualidadActivo(CH$2, $E41, $C41, $B41, $D41, Hombres!$A$1:$DW$117, Mujeres!$A$1:$DW$117)</f>
        <v>17292932.682980459</v>
      </c>
      <c r="CI41" s="52" cm="1">
        <f t="array" aca="1" ref="CI41" ca="1">AnualidadActivo(CI$2, $E41, $C41, $B41, $D41, Hombres!$A$1:$DW$117, Mujeres!$A$1:$DW$117)</f>
        <v>12689593.465243444</v>
      </c>
      <c r="CJ41" s="52" cm="1">
        <f t="array" aca="1" ref="CJ41" ca="1">AnualidadActivo(CJ$2, $E41, $C41, $B41, $D41, Hombres!$A$1:$DW$117, Mujeres!$A$1:$DW$117)</f>
        <v>8941598.9969855528</v>
      </c>
      <c r="CK41" s="52" cm="1">
        <f t="array" aca="1" ref="CK41" ca="1">AnualidadActivo(CK$2, $E41, $C41, $B41, $D41, Hombres!$A$1:$DW$117, Mujeres!$A$1:$DW$117)</f>
        <v>6017322.5896731792</v>
      </c>
      <c r="CL41" s="52" cm="1">
        <f t="array" aca="1" ref="CL41" ca="1">AnualidadActivo(CL$2, $E41, $C41, $B41, $D41, Hombres!$A$1:$DW$117, Mujeres!$A$1:$DW$117)</f>
        <v>3843615.4339060127</v>
      </c>
      <c r="CM41" s="52" cm="1">
        <f t="array" aca="1" ref="CM41" ca="1">AnualidadActivo(CM$2, $E41, $C41, $B41, $D41, Hombres!$A$1:$DW$117, Mujeres!$A$1:$DW$117)</f>
        <v>2313964.8888538862</v>
      </c>
      <c r="CN41" s="52" cm="1">
        <f t="array" aca="1" ref="CN41" ca="1">AnualidadActivo(CN$2, $E41, $C41, $B41, $D41, Hombres!$A$1:$DW$117, Mujeres!$A$1:$DW$117)</f>
        <v>1301953.4507888558</v>
      </c>
      <c r="CO41" s="52" cm="1">
        <f t="array" aca="1" ref="CO41" ca="1">AnualidadActivo(CO$2, $E41, $C41, $B41, $D41, Hombres!$A$1:$DW$117, Mujeres!$A$1:$DW$117)</f>
        <v>677686.61030228261</v>
      </c>
      <c r="CP41" s="52" cm="1">
        <f t="array" aca="1" ref="CP41" ca="1">AnualidadActivo(CP$2, $E41, $C41, $B41, $D41, Hombres!$A$1:$DW$117, Mujeres!$A$1:$DW$117)</f>
        <v>322330.17718738713</v>
      </c>
      <c r="CQ41" s="52" cm="1">
        <f t="array" aca="1" ref="CQ41" ca="1">AnualidadActivo(CQ$2, $E41, $C41, $B41, $D41, Hombres!$A$1:$DW$117, Mujeres!$A$1:$DW$117)</f>
        <v>138007.28829522195</v>
      </c>
      <c r="CR41" s="52" cm="1">
        <f t="array" aca="1" ref="CR41" ca="1">AnualidadActivo(CR$2, $E41, $C41, $B41, $D41, Hombres!$A$1:$DW$117, Mujeres!$A$1:$DW$117)</f>
        <v>52197.516938162189</v>
      </c>
      <c r="CS41" s="52" cm="1">
        <f t="array" aca="1" ref="CS41" ca="1">AnualidadActivo(CS$2, $E41, $C41, $B41, $D41, Hombres!$A$1:$DW$117, Mujeres!$A$1:$DW$117)</f>
        <v>17012.220931990334</v>
      </c>
      <c r="CT41" s="52" cm="1">
        <f t="array" aca="1" ref="CT41" ca="1">AnualidadActivo(CT$2, $E41, $C41, $B41, $D41, Hombres!$A$1:$DW$117, Mujeres!$A$1:$DW$117)</f>
        <v>4616.8408567431024</v>
      </c>
      <c r="CU41" s="52" cm="1">
        <f t="array" aca="1" ref="CU41" ca="1">AnualidadActivo(CU$2, $E41, $C41, $B41, $D41, Hombres!$A$1:$DW$117, Mujeres!$A$1:$DW$117)</f>
        <v>0</v>
      </c>
      <c r="CV41" s="52" cm="1">
        <f t="array" aca="1" ref="CV41" ca="1">AnualidadActivo(CV$2, $E41, $C41, $B41, $D41, Hombres!$A$1:$DW$117, Mujeres!$A$1:$DW$117)</f>
        <v>0</v>
      </c>
      <c r="CW41" s="52" cm="1">
        <f t="array" aca="1" ref="CW41" ca="1">AnualidadActivo(CW$2, $E41, $C41, $B41, $D41, Hombres!$A$1:$DW$117, Mujeres!$A$1:$DW$117)</f>
        <v>0</v>
      </c>
      <c r="CX41" s="52" cm="1">
        <f t="array" aca="1" ref="CX41" ca="1">AnualidadActivo(CX$2, $E41, $C41, $B41, $D41, Hombres!$A$1:$DW$117, Mujeres!$A$1:$DW$117)</f>
        <v>0</v>
      </c>
      <c r="CY41" s="52" cm="1">
        <f t="array" aca="1" ref="CY41" ca="1">AnualidadActivo(CY$2, $E41, $C41, $B41, $D41, Hombres!$A$1:$DW$117, Mujeres!$A$1:$DW$117)</f>
        <v>0</v>
      </c>
      <c r="CZ41" s="52" cm="1">
        <f t="array" aca="1" ref="CZ41" ca="1">AnualidadActivo(CZ$2, $E41, $C41, $B41, $D41, Hombres!$A$1:$DW$117, Mujeres!$A$1:$DW$117)</f>
        <v>0</v>
      </c>
      <c r="DA41" s="52" cm="1">
        <f t="array" aca="1" ref="DA41" ca="1">AnualidadActivo(DA$2, $E41, $C41, $B41, $D41, Hombres!$A$1:$DW$117, Mujeres!$A$1:$DW$117)</f>
        <v>0</v>
      </c>
      <c r="DD41" s="25"/>
      <c r="DE41" s="52" cm="1">
        <f t="array" aca="1" ref="DE41" ca="1">beneficio_muerte_individual_activo(DE$2,$F41,$D41, Hombres!$A$1:$DW$117, Mujeres!$A$1:$DW$117)</f>
        <v>0</v>
      </c>
      <c r="DF41" s="52" cm="1">
        <f t="array" aca="1" ref="DF41" ca="1">beneficio_muerte_individual_activo(DF$2,$F41,$D41, Hombres!$A$1:$DW$117, Mujeres!$A$1:$DW$117)</f>
        <v>6449</v>
      </c>
      <c r="DG41" s="52" cm="1">
        <f t="array" aca="1" ref="DG41" ca="1">beneficio_muerte_individual_activo(DG$2,$F41,$D41, Hombres!$A$1:$DW$117, Mujeres!$A$1:$DW$117)</f>
        <v>6486.0272752999999</v>
      </c>
      <c r="DH41" s="52" cm="1">
        <f t="array" aca="1" ref="DH41" ca="1">beneficio_muerte_individual_activo(DH$2,$F41,$D41, Hombres!$A$1:$DW$117, Mujeres!$A$1:$DW$117)</f>
        <v>6497.4562013458544</v>
      </c>
      <c r="DI41" s="52" cm="1">
        <f t="array" aca="1" ref="DI41" ca="1">beneficio_muerte_individual_activo(DI$2,$F41,$D41, Hombres!$A$1:$DW$117, Mujeres!$A$1:$DW$117)</f>
        <v>6503.342068835791</v>
      </c>
      <c r="DJ41" s="52" cm="1">
        <f t="array" aca="1" ref="DJ41" ca="1">beneficio_muerte_individual_activo(DJ$2,$F41,$D41, Hombres!$A$1:$DW$117, Mujeres!$A$1:$DW$117)</f>
        <v>6581.7908415259144</v>
      </c>
      <c r="DK41" s="52" cm="1">
        <f t="array" aca="1" ref="DK41" ca="1">beneficio_muerte_individual_activo(DK$2,$F41,$D41, Hombres!$A$1:$DW$117, Mujeres!$A$1:$DW$117)</f>
        <v>6741.8454165205267</v>
      </c>
      <c r="DL41" s="52" cm="1">
        <f t="array" aca="1" ref="DL41" ca="1">beneficio_muerte_individual_activo(DL$2,$F41,$D41, Hombres!$A$1:$DW$117, Mujeres!$A$1:$DW$117)</f>
        <v>6993.4737109683974</v>
      </c>
      <c r="DM41" s="52" cm="1">
        <f t="array" aca="1" ref="DM41" ca="1">beneficio_muerte_individual_activo(DM$2,$F41,$D41, Hombres!$A$1:$DW$117, Mujeres!$A$1:$DW$117)</f>
        <v>7324.2591424138154</v>
      </c>
      <c r="DN41" s="52" cm="1">
        <f t="array" aca="1" ref="DN41" ca="1">beneficio_muerte_individual_activo(DN$2,$F41,$D41, Hombres!$A$1:$DW$117, Mujeres!$A$1:$DW$117)</f>
        <v>7729.7292334001486</v>
      </c>
      <c r="DO41" s="52" cm="1">
        <f t="array" aca="1" ref="DO41" ca="1">beneficio_muerte_individual_activo(DO$2,$F41,$D41, Hombres!$A$1:$DW$117, Mujeres!$A$1:$DW$117)</f>
        <v>8202.8999500108348</v>
      </c>
      <c r="DP41" s="52" cm="1">
        <f t="array" aca="1" ref="DP41" ca="1">beneficio_muerte_individual_activo(DP$2,$F41,$D41, Hombres!$A$1:$DW$117, Mujeres!$A$1:$DW$117)</f>
        <v>8685.5112729970861</v>
      </c>
      <c r="DQ41" s="52" cm="1">
        <f t="array" aca="1" ref="DQ41" ca="1">beneficio_muerte_individual_activo(DQ$2,$F41,$D41, Hombres!$A$1:$DW$117, Mujeres!$A$1:$DW$117)</f>
        <v>9093.695519373985</v>
      </c>
      <c r="DR41" s="52" cm="1">
        <f t="array" aca="1" ref="DR41" ca="1">beneficio_muerte_individual_activo(DR$2,$F41,$D41, Hombres!$A$1:$DW$117, Mujeres!$A$1:$DW$117)</f>
        <v>9405.7694487345925</v>
      </c>
      <c r="DS41" s="52" cm="1">
        <f t="array" aca="1" ref="DS41" ca="1">beneficio_muerte_individual_activo(DS$2,$F41,$D41, Hombres!$A$1:$DW$117, Mujeres!$A$1:$DW$117)</f>
        <v>9676.7839919627513</v>
      </c>
      <c r="DT41" s="52" cm="1">
        <f t="array" aca="1" ref="DT41" ca="1">beneficio_muerte_individual_activo(DT$2,$F41,$D41, Hombres!$A$1:$DW$117, Mujeres!$A$1:$DW$117)</f>
        <v>10108.532281934295</v>
      </c>
      <c r="DU41" s="52" cm="1">
        <f t="array" aca="1" ref="DU41" ca="1">beneficio_muerte_individual_activo(DU$2,$F41,$D41, Hombres!$A$1:$DW$117, Mujeres!$A$1:$DW$117)</f>
        <v>10712.285911738496</v>
      </c>
      <c r="DV41" s="52" cm="1">
        <f t="array" aca="1" ref="DV41" ca="1">beneficio_muerte_individual_activo(DV$2,$F41,$D41, Hombres!$A$1:$DW$117, Mujeres!$A$1:$DW$117)</f>
        <v>11456.17975839419</v>
      </c>
      <c r="DW41" s="52" cm="1">
        <f t="array" aca="1" ref="DW41" ca="1">beneficio_muerte_individual_activo(DW$2,$F41,$D41, Hombres!$A$1:$DW$117, Mujeres!$A$1:$DW$117)</f>
        <v>12277.403214644544</v>
      </c>
      <c r="DX41" s="52" cm="1">
        <f t="array" aca="1" ref="DX41" ca="1">beneficio_muerte_individual_activo(DX$2,$F41,$D41, Hombres!$A$1:$DW$117, Mujeres!$A$1:$DW$117)</f>
        <v>13132.60017880972</v>
      </c>
      <c r="DY41" s="52" cm="1">
        <f t="array" aca="1" ref="DY41" ca="1">beneficio_muerte_individual_activo(DY$2,$F41,$D41, Hombres!$A$1:$DW$117, Mujeres!$A$1:$DW$117)</f>
        <v>14005.399185036984</v>
      </c>
      <c r="DZ41" s="52" cm="1">
        <f t="array" aca="1" ref="DZ41" ca="1">beneficio_muerte_individual_activo(DZ$2,$F41,$D41, Hombres!$A$1:$DW$117, Mujeres!$A$1:$DW$117)</f>
        <v>14833.806477090762</v>
      </c>
      <c r="EA41" s="52" cm="1">
        <f t="array" aca="1" ref="EA41" ca="1">beneficio_muerte_individual_activo(EA$2,$F41,$D41, Hombres!$A$1:$DW$117, Mujeres!$A$1:$DW$117)</f>
        <v>15575.067517516682</v>
      </c>
      <c r="EB41" s="52" cm="1">
        <f t="array" aca="1" ref="EB41" ca="1">beneficio_muerte_individual_activo(EB$2,$F41,$D41, Hombres!$A$1:$DW$117, Mujeres!$A$1:$DW$117)</f>
        <v>16383.583151198694</v>
      </c>
      <c r="EC41" s="52" cm="1">
        <f t="array" aca="1" ref="EC41" ca="1">beneficio_muerte_individual_activo(EC$2,$F41,$D41, Hombres!$A$1:$DW$117, Mujeres!$A$1:$DW$117)</f>
        <v>17324.3212018829</v>
      </c>
      <c r="ED41" s="52" cm="1">
        <f t="array" aca="1" ref="ED41" ca="1">beneficio_muerte_individual_activo(ED$2,$F41,$D41, Hombres!$A$1:$DW$117, Mujeres!$A$1:$DW$117)</f>
        <v>18577.779472300281</v>
      </c>
      <c r="EE41" s="52" cm="1">
        <f t="array" aca="1" ref="EE41" ca="1">beneficio_muerte_individual_activo(EE$2,$F41,$D41, Hombres!$A$1:$DW$117, Mujeres!$A$1:$DW$117)</f>
        <v>20216.335285594738</v>
      </c>
      <c r="EF41" s="52" cm="1">
        <f t="array" aca="1" ref="EF41" ca="1">beneficio_muerte_individual_activo(EF$2,$F41,$D41, Hombres!$A$1:$DW$117, Mujeres!$A$1:$DW$117)</f>
        <v>22221.211025866138</v>
      </c>
      <c r="EG41" s="52" cm="1">
        <f t="array" aca="1" ref="EG41" ca="1">beneficio_muerte_individual_activo(EG$2,$F41,$D41, Hombres!$A$1:$DW$117, Mujeres!$A$1:$DW$117)</f>
        <v>24314.423942563895</v>
      </c>
      <c r="EH41" s="52" cm="1">
        <f t="array" aca="1" ref="EH41" ca="1">beneficio_muerte_individual_activo(EH$2,$F41,$D41, Hombres!$A$1:$DW$117, Mujeres!$A$1:$DW$117)</f>
        <v>26301.442130409087</v>
      </c>
      <c r="EI41" s="52" cm="1">
        <f t="array" aca="1" ref="EI41" ca="1">beneficio_muerte_individual_activo(EI$2,$F41,$D41, Hombres!$A$1:$DW$117, Mujeres!$A$1:$DW$117)</f>
        <v>28209.356650441827</v>
      </c>
      <c r="EJ41" s="52" cm="1">
        <f t="array" aca="1" ref="EJ41" ca="1">beneficio_muerte_individual_activo(EJ$2,$F41,$D41, Hombres!$A$1:$DW$117, Mujeres!$A$1:$DW$117)</f>
        <v>30056.929059076971</v>
      </c>
      <c r="EK41" s="52" cm="1">
        <f t="array" aca="1" ref="EK41" ca="1">beneficio_muerte_individual_activo(EK$2,$F41,$D41, Hombres!$A$1:$DW$117, Mujeres!$A$1:$DW$117)</f>
        <v>31914.519135955859</v>
      </c>
      <c r="EL41" s="52" cm="1">
        <f t="array" aca="1" ref="EL41" ca="1">beneficio_muerte_individual_activo(EL$2,$F41,$D41, Hombres!$A$1:$DW$117, Mujeres!$A$1:$DW$117)</f>
        <v>33987.671073476551</v>
      </c>
      <c r="EM41" s="52" cm="1">
        <f t="array" aca="1" ref="EM41" ca="1">beneficio_muerte_individual_activo(EM$2,$F41,$D41, Hombres!$A$1:$DW$117, Mujeres!$A$1:$DW$117)</f>
        <v>21786.416982956991</v>
      </c>
      <c r="EN41" s="52" cm="1">
        <f t="array" aca="1" ref="EN41" ca="1">beneficio_muerte_individual_activo(EN$2,$F41,$D41, Hombres!$A$1:$DW$117, Mujeres!$A$1:$DW$117)</f>
        <v>23236.148755262275</v>
      </c>
      <c r="EO41" s="52" cm="1">
        <f t="array" aca="1" ref="EO41" ca="1">beneficio_muerte_individual_activo(EO$2,$F41,$D41, Hombres!$A$1:$DW$117, Mujeres!$A$1:$DW$117)</f>
        <v>24511.694334933574</v>
      </c>
      <c r="EP41" s="52" cm="1">
        <f t="array" aca="1" ref="EP41" ca="1">beneficio_muerte_individual_activo(EP$2,$F41,$D41, Hombres!$A$1:$DW$117, Mujeres!$A$1:$DW$117)</f>
        <v>25629.136918933666</v>
      </c>
      <c r="EQ41" s="52" cm="1">
        <f t="array" aca="1" ref="EQ41" ca="1">beneficio_muerte_individual_activo(EQ$2,$F41,$D41, Hombres!$A$1:$DW$117, Mujeres!$A$1:$DW$117)</f>
        <v>26896.96716481361</v>
      </c>
      <c r="ER41" s="52" cm="1">
        <f t="array" aca="1" ref="ER41" ca="1">beneficio_muerte_individual_activo(ER$2,$F41,$D41, Hombres!$A$1:$DW$117, Mujeres!$A$1:$DW$117)</f>
        <v>28583.054132515277</v>
      </c>
      <c r="ES41" s="52" cm="1">
        <f t="array" aca="1" ref="ES41" ca="1">beneficio_muerte_individual_activo(ES$2,$F41,$D41, Hombres!$A$1:$DW$117, Mujeres!$A$1:$DW$117)</f>
        <v>30906.69418250096</v>
      </c>
      <c r="ET41" s="52" cm="1">
        <f t="array" aca="1" ref="ET41" ca="1">beneficio_muerte_individual_activo(ET$2,$F41,$D41, Hombres!$A$1:$DW$117, Mujeres!$A$1:$DW$117)</f>
        <v>33933.781153550146</v>
      </c>
      <c r="EU41" s="52" cm="1">
        <f t="array" aca="1" ref="EU41" ca="1">beneficio_muerte_individual_activo(EU$2,$F41,$D41, Hombres!$A$1:$DW$117, Mujeres!$A$1:$DW$117)</f>
        <v>37604.118504832979</v>
      </c>
      <c r="EV41" s="52" cm="1">
        <f t="array" aca="1" ref="EV41" ca="1">beneficio_muerte_individual_activo(EV$2,$F41,$D41, Hombres!$A$1:$DW$117, Mujeres!$A$1:$DW$117)</f>
        <v>41715.3330377737</v>
      </c>
      <c r="EW41" s="52" cm="1">
        <f t="array" aca="1" ref="EW41" ca="1">beneficio_muerte_individual_activo(EW$2,$F41,$D41, Hombres!$A$1:$DW$117, Mujeres!$A$1:$DW$117)</f>
        <v>45757.744405868958</v>
      </c>
      <c r="EX41" s="52" cm="1">
        <f t="array" aca="1" ref="EX41" ca="1">beneficio_muerte_individual_activo(EX$2,$F41,$D41, Hombres!$A$1:$DW$117, Mujeres!$A$1:$DW$117)</f>
        <v>49396.73527556804</v>
      </c>
      <c r="EY41" s="52" cm="1">
        <f t="array" aca="1" ref="EY41" ca="1">beneficio_muerte_individual_activo(EY$2,$F41,$D41, Hombres!$A$1:$DW$117, Mujeres!$A$1:$DW$117)</f>
        <v>52633.48366270426</v>
      </c>
      <c r="EZ41" s="52" cm="1">
        <f t="array" aca="1" ref="EZ41" ca="1">beneficio_muerte_individual_activo(EZ$2,$F41,$D41, Hombres!$A$1:$DW$117, Mujeres!$A$1:$DW$117)</f>
        <v>55659.875205222546</v>
      </c>
      <c r="FA41" s="52" cm="1">
        <f t="array" aca="1" ref="FA41" ca="1">beneficio_muerte_individual_activo(FA$2,$F41,$D41, Hombres!$A$1:$DW$117, Mujeres!$A$1:$DW$117)</f>
        <v>58767.971419005582</v>
      </c>
      <c r="FB41" s="52" cm="1">
        <f t="array" aca="1" ref="FB41" ca="1">beneficio_muerte_individual_activo(FB$2,$F41,$D41, Hombres!$A$1:$DW$117, Mujeres!$A$1:$DW$117)</f>
        <v>65798.319176673278</v>
      </c>
      <c r="FC41" s="52" cm="1">
        <f t="array" aca="1" ref="FC41" ca="1">beneficio_muerte_individual_activo(FC$2,$F41,$D41, Hombres!$A$1:$DW$117, Mujeres!$A$1:$DW$117)</f>
        <v>69823.954084874582</v>
      </c>
      <c r="FD41" s="52" cm="1">
        <f t="array" aca="1" ref="FD41" ca="1">beneficio_muerte_individual_activo(FD$2,$F41,$D41, Hombres!$A$1:$DW$117, Mujeres!$A$1:$DW$117)</f>
        <v>73842.610213741718</v>
      </c>
      <c r="FE41" s="52" cm="1">
        <f t="array" aca="1" ref="FE41" ca="1">beneficio_muerte_individual_activo(FE$2,$F41,$D41, Hombres!$A$1:$DW$117, Mujeres!$A$1:$DW$117)</f>
        <v>77953.12015586198</v>
      </c>
      <c r="FF41" s="52" cm="1">
        <f t="array" aca="1" ref="FF41" ca="1">beneficio_muerte_individual_activo(FF$2,$F41,$D41, Hombres!$A$1:$DW$117, Mujeres!$A$1:$DW$117)</f>
        <v>82195.223987907666</v>
      </c>
      <c r="FG41" s="52" cm="1">
        <f t="array" aca="1" ref="FG41" ca="1">beneficio_muerte_individual_activo(FG$2,$F41,$D41, Hombres!$A$1:$DW$117, Mujeres!$A$1:$DW$117)</f>
        <v>86397.161599673636</v>
      </c>
      <c r="FH41" s="52" cm="1">
        <f t="array" aca="1" ref="FH41" ca="1">beneficio_muerte_individual_activo(FH$2,$F41,$D41, Hombres!$A$1:$DW$117, Mujeres!$A$1:$DW$117)</f>
        <v>90440.012041390306</v>
      </c>
      <c r="FI41" s="52" cm="1">
        <f t="array" aca="1" ref="FI41" ca="1">beneficio_muerte_individual_activo(FI$2,$F41,$D41, Hombres!$A$1:$DW$117, Mujeres!$A$1:$DW$117)</f>
        <v>94273.472906953888</v>
      </c>
      <c r="FJ41" s="52" cm="1">
        <f t="array" aca="1" ref="FJ41" ca="1">beneficio_muerte_individual_activo(FJ$2,$F41,$D41, Hombres!$A$1:$DW$117, Mujeres!$A$1:$DW$117)</f>
        <v>97851.05628523021</v>
      </c>
      <c r="FK41" s="52" cm="1">
        <f t="array" aca="1" ref="FK41" ca="1">beneficio_muerte_individual_activo(FK$2,$F41,$D41, Hombres!$A$1:$DW$117, Mujeres!$A$1:$DW$117)</f>
        <v>101037.89710634253</v>
      </c>
      <c r="FL41" s="52" cm="1">
        <f t="array" aca="1" ref="FL41" ca="1">beneficio_muerte_individual_activo(FL$2,$F41,$D41, Hombres!$A$1:$DW$117, Mujeres!$A$1:$DW$117)</f>
        <v>103573.62340206823</v>
      </c>
      <c r="FM41" s="52" cm="1">
        <f t="array" aca="1" ref="FM41" ca="1">beneficio_muerte_individual_activo(FM$2,$F41,$D41, Hombres!$A$1:$DW$117, Mujeres!$A$1:$DW$117)</f>
        <v>105244.25353736695</v>
      </c>
      <c r="FN41" s="52" cm="1">
        <f t="array" aca="1" ref="FN41" ca="1">beneficio_muerte_individual_activo(FN$2,$F41,$D41, Hombres!$A$1:$DW$117, Mujeres!$A$1:$DW$117)</f>
        <v>105949.64593203981</v>
      </c>
      <c r="FO41" s="52" cm="1">
        <f t="array" aca="1" ref="FO41" ca="1">beneficio_muerte_individual_activo(FO$2,$F41,$D41, Hombres!$A$1:$DW$117, Mujeres!$A$1:$DW$117)</f>
        <v>105616.98662297262</v>
      </c>
      <c r="FP41" s="52" cm="1">
        <f t="array" aca="1" ref="FP41" ca="1">beneficio_muerte_individual_activo(FP$2,$F41,$D41, Hombres!$A$1:$DW$117, Mujeres!$A$1:$DW$117)</f>
        <v>104129.15793744582</v>
      </c>
      <c r="FQ41" s="52" cm="1">
        <f t="array" aca="1" ref="FQ41" ca="1">beneficio_muerte_individual_activo(FQ$2,$F41,$D41, Hombres!$A$1:$DW$117, Mujeres!$A$1:$DW$117)</f>
        <v>101325.55645464601</v>
      </c>
      <c r="FR41" s="52" cm="1">
        <f t="array" aca="1" ref="FR41" ca="1">beneficio_muerte_individual_activo(FR$2,$F41,$D41, Hombres!$A$1:$DW$117, Mujeres!$A$1:$DW$117)</f>
        <v>97125.280224471877</v>
      </c>
      <c r="FS41" s="52" cm="1">
        <f t="array" aca="1" ref="FS41" ca="1">beneficio_muerte_individual_activo(FS$2,$F41,$D41, Hombres!$A$1:$DW$117, Mujeres!$A$1:$DW$117)</f>
        <v>91583.745092493657</v>
      </c>
      <c r="FT41" s="52" cm="1">
        <f t="array" aca="1" ref="FT41" ca="1">beneficio_muerte_individual_activo(FT$2,$F41,$D41, Hombres!$A$1:$DW$117, Mujeres!$A$1:$DW$117)</f>
        <v>84827.720326680399</v>
      </c>
      <c r="FU41" s="52" cm="1">
        <f t="array" aca="1" ref="FU41" ca="1">beneficio_muerte_individual_activo(FU$2,$F41,$D41, Hombres!$A$1:$DW$117, Mujeres!$A$1:$DW$117)</f>
        <v>77006.961615441774</v>
      </c>
      <c r="FV41" s="52" cm="1">
        <f t="array" aca="1" ref="FV41" ca="1">beneficio_muerte_individual_activo(FV$2,$F41,$D41, Hombres!$A$1:$DW$117, Mujeres!$A$1:$DW$117)</f>
        <v>68306.214433276778</v>
      </c>
      <c r="FW41" s="52" cm="1">
        <f t="array" aca="1" ref="FW41" ca="1">beneficio_muerte_individual_activo(FW$2,$F41,$D41, Hombres!$A$1:$DW$117, Mujeres!$A$1:$DW$117)</f>
        <v>59013.493343223803</v>
      </c>
      <c r="FX41" s="52" cm="1">
        <f t="array" aca="1" ref="FX41" ca="1">beneficio_muerte_individual_activo(FX$2,$F41,$D41, Hombres!$A$1:$DW$117, Mujeres!$A$1:$DW$117)</f>
        <v>49514.811292715807</v>
      </c>
      <c r="FY41" s="52" cm="1">
        <f t="array" aca="1" ref="FY41" ca="1">beneficio_muerte_individual_activo(FY$2,$F41,$D41, Hombres!$A$1:$DW$117, Mujeres!$A$1:$DW$117)</f>
        <v>40216.304255984898</v>
      </c>
      <c r="FZ41" s="52" cm="1">
        <f t="array" aca="1" ref="FZ41" ca="1">beneficio_muerte_individual_activo(FZ$2,$F41,$D41, Hombres!$A$1:$DW$117, Mujeres!$A$1:$DW$117)</f>
        <v>31488.336907687986</v>
      </c>
      <c r="GA41" s="52" cm="1">
        <f t="array" aca="1" ref="GA41" ca="1">beneficio_muerte_individual_activo(GA$2,$F41,$D41, Hombres!$A$1:$DW$117, Mujeres!$A$1:$DW$117)</f>
        <v>23643.814703257729</v>
      </c>
      <c r="GB41" s="52" cm="1">
        <f t="array" aca="1" ref="GB41" ca="1">beneficio_muerte_individual_activo(GB$2,$F41,$D41, Hombres!$A$1:$DW$117, Mujeres!$A$1:$DW$117)</f>
        <v>16928.047289729053</v>
      </c>
      <c r="GC41" s="52" cm="1">
        <f t="array" aca="1" ref="GC41" ca="1">beneficio_muerte_individual_activo(GC$2,$F41,$D41, Hombres!$A$1:$DW$117, Mujeres!$A$1:$DW$117)</f>
        <v>11485.955576980256</v>
      </c>
      <c r="GD41" s="52" cm="1">
        <f t="array" aca="1" ref="GD41" ca="1">beneficio_muerte_individual_activo(GD$2,$F41,$D41, Hombres!$A$1:$DW$117, Mujeres!$A$1:$DW$117)</f>
        <v>7334.1030632818083</v>
      </c>
      <c r="GE41" s="52" cm="1">
        <f t="array" aca="1" ref="GE41" ca="1">beneficio_muerte_individual_activo(GE$2,$F41,$D41, Hombres!$A$1:$DW$117, Mujeres!$A$1:$DW$117)</f>
        <v>4369.2146741967626</v>
      </c>
      <c r="GF41" s="52" cm="1">
        <f t="array" aca="1" ref="GF41" ca="1">beneficio_muerte_individual_activo(GF$2,$F41,$D41, Hombres!$A$1:$DW$117, Mujeres!$A$1:$DW$117)</f>
        <v>2402.9365868265136</v>
      </c>
      <c r="GG41" s="52" cm="1">
        <f t="array" aca="1" ref="GG41" ca="1">beneficio_muerte_individual_activo(GG$2,$F41,$D41, Hombres!$A$1:$DW$117, Mujeres!$A$1:$DW$117)</f>
        <v>1204.7772483929318</v>
      </c>
      <c r="GH41" s="52" cm="1">
        <f t="array" aca="1" ref="GH41" ca="1">beneficio_muerte_individual_activo(GH$2,$F41,$D41, Hombres!$A$1:$DW$117, Mujeres!$A$1:$DW$117)</f>
        <v>542.46615747813485</v>
      </c>
      <c r="GI41" s="52" cm="1">
        <f t="array" aca="1" ref="GI41" ca="1">beneficio_muerte_individual_activo(GI$2,$F41,$D41, Hombres!$A$1:$DW$117, Mujeres!$A$1:$DW$117)</f>
        <v>215.24386482705333</v>
      </c>
      <c r="GJ41" s="52" cm="1">
        <f t="array" aca="1" ref="GJ41" ca="1">beneficio_muerte_individual_activo(GJ$2,$F41,$D41, Hombres!$A$1:$DW$117, Mujeres!$A$1:$DW$117)</f>
        <v>73.403562110838422</v>
      </c>
      <c r="GK41" s="52" cm="1">
        <f t="array" aca="1" ref="GK41" ca="1">beneficio_muerte_individual_activo(GK$2,$F41,$D41, Hombres!$A$1:$DW$117, Mujeres!$A$1:$DW$117)</f>
        <v>26.278488720042411</v>
      </c>
      <c r="GL41" s="52" cm="1">
        <f t="array" aca="1" ref="GL41" ca="1">beneficio_muerte_individual_activo(GL$2,$F41,$D41, Hombres!$A$1:$DW$117, Mujeres!$A$1:$DW$117)</f>
        <v>0</v>
      </c>
      <c r="GM41" s="52" cm="1">
        <f t="array" aca="1" ref="GM41" ca="1">beneficio_muerte_individual_activo(GM$2,$F41,$D41, Hombres!$A$1:$DW$117, Mujeres!$A$1:$DW$117)</f>
        <v>0</v>
      </c>
      <c r="GN41" s="52" cm="1">
        <f t="array" aca="1" ref="GN41" ca="1">beneficio_muerte_individual_activo(GN$2,$F41,$D41, Hombres!$A$1:$DW$117, Mujeres!$A$1:$DW$117)</f>
        <v>0</v>
      </c>
      <c r="GO41" s="52" cm="1">
        <f t="array" aca="1" ref="GO41" ca="1">beneficio_muerte_individual_activo(GO$2,$F41,$D41, Hombres!$A$1:$DW$117, Mujeres!$A$1:$DW$117)</f>
        <v>0</v>
      </c>
      <c r="GP41" s="52" cm="1">
        <f t="array" aca="1" ref="GP41" ca="1">beneficio_muerte_individual_activo(GP$2,$F41,$D41, Hombres!$A$1:$DW$117, Mujeres!$A$1:$DW$117)</f>
        <v>0</v>
      </c>
      <c r="GQ41" s="52" cm="1">
        <f t="array" aca="1" ref="GQ41" ca="1">beneficio_muerte_individual_activo(GQ$2,$F41,$D41, Hombres!$A$1:$DW$117, Mujeres!$A$1:$DW$117)</f>
        <v>0</v>
      </c>
      <c r="GR41" s="52" cm="1">
        <f t="array" aca="1" ref="GR41" ca="1">beneficio_muerte_individual_activo(GR$2,$F41,$D41, Hombres!$A$1:$DW$117, Mujeres!$A$1:$DW$117)</f>
        <v>0</v>
      </c>
      <c r="GS41" s="52" cm="1">
        <f t="array" aca="1" ref="GS41" ca="1">beneficio_muerte_individual_activo(GS$2,$F41,$D41, Hombres!$A$1:$DW$117, Mujeres!$A$1:$DW$117)</f>
        <v>0</v>
      </c>
      <c r="GT41" s="52" cm="1">
        <f t="array" aca="1" ref="GT41" ca="1">beneficio_muerte_individual_activo(GT$2,$F41,$D41, Hombres!$A$1:$DW$117, Mujeres!$A$1:$DW$117)</f>
        <v>0</v>
      </c>
      <c r="GU41" s="52" cm="1">
        <f t="array" aca="1" ref="GU41" ca="1">beneficio_muerte_individual_activo(GU$2,$F41,$D41, Hombres!$A$1:$DW$117, Mujeres!$A$1:$DW$117)</f>
        <v>0</v>
      </c>
      <c r="GV41" s="52" cm="1">
        <f t="array" aca="1" ref="GV41" ca="1">beneficio_muerte_individual_activo(GV$2,$F41,$D41, Hombres!$A$1:$DW$117, Mujeres!$A$1:$DW$117)</f>
        <v>0</v>
      </c>
    </row>
    <row r="42" spans="1:204" x14ac:dyDescent="0.35">
      <c r="A42" s="2">
        <f t="shared" si="0"/>
        <v>40</v>
      </c>
      <c r="B42" s="81">
        <v>779249</v>
      </c>
      <c r="C42" s="9">
        <v>41673</v>
      </c>
      <c r="D42" s="7" t="s">
        <v>6</v>
      </c>
      <c r="E42" s="9">
        <v>31645</v>
      </c>
      <c r="F42" s="12" cm="1">
        <f t="array" aca="1" ref="F42" ca="1">edadCalc(E42)</f>
        <v>39</v>
      </c>
      <c r="G42" s="45" cm="1">
        <f t="array" aca="1" ref="G42" ca="1">PorcentajePension(C42,E42, D42)</f>
        <v>0.85</v>
      </c>
      <c r="I42" s="78"/>
      <c r="J42" s="52" cm="1">
        <f t="array" aca="1" ref="J42" ca="1">AnualidadActivo(J$2, $E42, $C42, $B42, $D42, Hombres!$A$1:$DW$117, Mujeres!$A$1:$DW$117)</f>
        <v>0</v>
      </c>
      <c r="K42" s="52" cm="1">
        <f t="array" aca="1" ref="K42" ca="1">AnualidadActivo(K$2, $E42, $C42, $B42, $D42, Hombres!$A$1:$DW$117, Mujeres!$A$1:$DW$117)</f>
        <v>0</v>
      </c>
      <c r="L42" s="52" cm="1">
        <f t="array" aca="1" ref="L42" ca="1">AnualidadActivo(L$2, $E42, $C42, $B42, $D42, Hombres!$A$1:$DW$117, Mujeres!$A$1:$DW$117)</f>
        <v>0</v>
      </c>
      <c r="M42" s="52" cm="1">
        <f t="array" aca="1" ref="M42" ca="1">AnualidadActivo(M$2, $E42, $C42, $B42, $D42, Hombres!$A$1:$DW$117, Mujeres!$A$1:$DW$117)</f>
        <v>0</v>
      </c>
      <c r="N42" s="52" cm="1">
        <f t="array" aca="1" ref="N42" ca="1">AnualidadActivo(N$2, $E42, $C42, $B42, $D42, Hombres!$A$1:$DW$117, Mujeres!$A$1:$DW$117)</f>
        <v>0</v>
      </c>
      <c r="O42" s="52" cm="1">
        <f t="array" aca="1" ref="O42" ca="1">AnualidadActivo(O$2, $E42, $C42, $B42, $D42, Hombres!$A$1:$DW$117, Mujeres!$A$1:$DW$117)</f>
        <v>0</v>
      </c>
      <c r="P42" s="52" cm="1">
        <f t="array" aca="1" ref="P42" ca="1">AnualidadActivo(P$2, $E42, $C42, $B42, $D42, Hombres!$A$1:$DW$117, Mujeres!$A$1:$DW$117)</f>
        <v>0</v>
      </c>
      <c r="Q42" s="52" cm="1">
        <f t="array" aca="1" ref="Q42" ca="1">AnualidadActivo(Q$2, $E42, $C42, $B42, $D42, Hombres!$A$1:$DW$117, Mujeres!$A$1:$DW$117)</f>
        <v>0</v>
      </c>
      <c r="R42" s="52" cm="1">
        <f t="array" aca="1" ref="R42" ca="1">AnualidadActivo(R$2, $E42, $C42, $B42, $D42, Hombres!$A$1:$DW$117, Mujeres!$A$1:$DW$117)</f>
        <v>0</v>
      </c>
      <c r="S42" s="52" cm="1">
        <f t="array" aca="1" ref="S42" ca="1">AnualidadActivo(S$2, $E42, $C42, $B42, $D42, Hombres!$A$1:$DW$117, Mujeres!$A$1:$DW$117)</f>
        <v>0</v>
      </c>
      <c r="T42" s="52" cm="1">
        <f t="array" aca="1" ref="T42" ca="1">AnualidadActivo(T$2, $E42, $C42, $B42, $D42, Hombres!$A$1:$DW$117, Mujeres!$A$1:$DW$117)</f>
        <v>0</v>
      </c>
      <c r="U42" s="52" cm="1">
        <f t="array" aca="1" ref="U42" ca="1">AnualidadActivo(U$2, $E42, $C42, $B42, $D42, Hombres!$A$1:$DW$117, Mujeres!$A$1:$DW$117)</f>
        <v>0</v>
      </c>
      <c r="V42" s="52" cm="1">
        <f t="array" aca="1" ref="V42" ca="1">AnualidadActivo(V$2, $E42, $C42, $B42, $D42, Hombres!$A$1:$DW$117, Mujeres!$A$1:$DW$117)</f>
        <v>0</v>
      </c>
      <c r="W42" s="52" cm="1">
        <f t="array" aca="1" ref="W42" ca="1">AnualidadActivo(W$2, $E42, $C42, $B42, $D42, Hombres!$A$1:$DW$117, Mujeres!$A$1:$DW$117)</f>
        <v>0</v>
      </c>
      <c r="X42" s="52" cm="1">
        <f t="array" aca="1" ref="X42" ca="1">AnualidadActivo(X$2, $E42, $C42, $B42, $D42, Hombres!$A$1:$DW$117, Mujeres!$A$1:$DW$117)</f>
        <v>0</v>
      </c>
      <c r="Y42" s="52" cm="1">
        <f t="array" aca="1" ref="Y42" ca="1">AnualidadActivo(Y$2, $E42, $C42, $B42, $D42, Hombres!$A$1:$DW$117, Mujeres!$A$1:$DW$117)</f>
        <v>0</v>
      </c>
      <c r="Z42" s="52" cm="1">
        <f t="array" aca="1" ref="Z42" ca="1">AnualidadActivo(Z$2, $E42, $C42, $B42, $D42, Hombres!$A$1:$DW$117, Mujeres!$A$1:$DW$117)</f>
        <v>0</v>
      </c>
      <c r="AA42" s="52" cm="1">
        <f t="array" aca="1" ref="AA42" ca="1">AnualidadActivo(AA$2, $E42, $C42, $B42, $D42, Hombres!$A$1:$DW$117, Mujeres!$A$1:$DW$117)</f>
        <v>0</v>
      </c>
      <c r="AB42" s="52" cm="1">
        <f t="array" aca="1" ref="AB42" ca="1">AnualidadActivo(AB$2, $E42, $C42, $B42, $D42, Hombres!$A$1:$DW$117, Mujeres!$A$1:$DW$117)</f>
        <v>0</v>
      </c>
      <c r="AC42" s="52" cm="1">
        <f t="array" aca="1" ref="AC42" ca="1">AnualidadActivo(AC$2, $E42, $C42, $B42, $D42, Hombres!$A$1:$DW$117, Mujeres!$A$1:$DW$117)</f>
        <v>0</v>
      </c>
      <c r="AD42" s="52" cm="1">
        <f t="array" aca="1" ref="AD42" ca="1">AnualidadActivo(AD$2, $E42, $C42, $B42, $D42, Hombres!$A$1:$DW$117, Mujeres!$A$1:$DW$117)</f>
        <v>0</v>
      </c>
      <c r="AE42" s="52" cm="1">
        <f t="array" aca="1" ref="AE42" ca="1">AnualidadActivo(AE$2, $E42, $C42, $B42, $D42, Hombres!$A$1:$DW$117, Mujeres!$A$1:$DW$117)</f>
        <v>0</v>
      </c>
      <c r="AF42" s="52" cm="1">
        <f t="array" aca="1" ref="AF42" ca="1">AnualidadActivo(AF$2, $E42, $C42, $B42, $D42, Hombres!$A$1:$DW$117, Mujeres!$A$1:$DW$117)</f>
        <v>0</v>
      </c>
      <c r="AG42" s="52" cm="1">
        <f t="array" aca="1" ref="AG42" ca="1">AnualidadActivo(AG$2, $E42, $C42, $B42, $D42, Hombres!$A$1:$DW$117, Mujeres!$A$1:$DW$117)</f>
        <v>0</v>
      </c>
      <c r="AH42" s="52" cm="1">
        <f t="array" aca="1" ref="AH42" ca="1">AnualidadActivo(AH$2, $E42, $C42, $B42, $D42, Hombres!$A$1:$DW$117, Mujeres!$A$1:$DW$117)</f>
        <v>27069624.941553317</v>
      </c>
      <c r="AI42" s="52" cm="1">
        <f t="array" aca="1" ref="AI42" ca="1">AnualidadActivo(AI$2, $E42, $C42, $B42, $D42, Hombres!$A$1:$DW$117, Mujeres!$A$1:$DW$117)</f>
        <v>27881713.689799916</v>
      </c>
      <c r="AJ42" s="52" cm="1">
        <f t="array" aca="1" ref="AJ42" ca="1">AnualidadActivo(AJ$2, $E42, $C42, $B42, $D42, Hombres!$A$1:$DW$117, Mujeres!$A$1:$DW$117)</f>
        <v>28718165.100493912</v>
      </c>
      <c r="AK42" s="52" cm="1">
        <f t="array" aca="1" ref="AK42" ca="1">AnualidadActivo(AK$2, $E42, $C42, $B42, $D42, Hombres!$A$1:$DW$117, Mujeres!$A$1:$DW$117)</f>
        <v>29579710.053508736</v>
      </c>
      <c r="AL42" s="52" cm="1">
        <f t="array" aca="1" ref="AL42" ca="1">AnualidadActivo(AL$2, $E42, $C42, $B42, $D42, Hombres!$A$1:$DW$117, Mujeres!$A$1:$DW$117)</f>
        <v>30467101.355113994</v>
      </c>
      <c r="AM42" s="52" cm="1">
        <f t="array" aca="1" ref="AM42" ca="1">AnualidadActivo(AM$2, $E42, $C42, $B42, $D42, Hombres!$A$1:$DW$117, Mujeres!$A$1:$DW$117)</f>
        <v>31404817.88435518</v>
      </c>
      <c r="AN42" s="52" cm="1">
        <f t="array" aca="1" ref="AN42" ca="1">AnualidadActivo(AN$2, $E42, $C42, $B42, $D42, Hombres!$A$1:$DW$117, Mujeres!$A$1:$DW$117)</f>
        <v>32227343.353853405</v>
      </c>
      <c r="AO42" s="52" cm="1">
        <f t="array" aca="1" ref="AO42" ca="1">AnualidadActivo(AO$2, $E42, $C42, $B42, $D42, Hombres!$A$1:$DW$117, Mujeres!$A$1:$DW$117)</f>
        <v>33059657.583924729</v>
      </c>
      <c r="AP42" s="52" cm="1">
        <f t="array" aca="1" ref="AP42" ca="1">AnualidadActivo(AP$2, $E42, $C42, $B42, $D42, Hombres!$A$1:$DW$117, Mujeres!$A$1:$DW$117)</f>
        <v>33901985.293758355</v>
      </c>
      <c r="AQ42" s="52" cm="1">
        <f t="array" aca="1" ref="AQ42" ca="1">AnualidadActivo(AQ$2, $E42, $C42, $B42, $D42, Hombres!$A$1:$DW$117, Mujeres!$A$1:$DW$117)</f>
        <v>34754551.707984105</v>
      </c>
      <c r="AR42" s="52" cm="1">
        <f t="array" aca="1" ref="AR42" ca="1">AnualidadActivo(AR$2, $E42, $C42, $B42, $D42, Hombres!$A$1:$DW$117, Mujeres!$A$1:$DW$117)</f>
        <v>35616534.168954633</v>
      </c>
      <c r="AS42" s="52" cm="1">
        <f t="array" aca="1" ref="AS42" ca="1">AnualidadActivo(AS$2, $E42, $C42, $B42, $D42, Hombres!$A$1:$DW$117, Mujeres!$A$1:$DW$117)</f>
        <v>36485720.424979143</v>
      </c>
      <c r="AT42" s="52" cm="1">
        <f t="array" aca="1" ref="AT42" ca="1">AnualidadActivo(AT$2, $E42, $C42, $B42, $D42, Hombres!$A$1:$DW$117, Mujeres!$A$1:$DW$117)</f>
        <v>37358951.633684702</v>
      </c>
      <c r="AU42" s="52" cm="1">
        <f t="array" aca="1" ref="AU42" ca="1">AnualidadActivo(AU$2, $E42, $C42, $B42, $D42, Hombres!$A$1:$DW$117, Mujeres!$A$1:$DW$117)</f>
        <v>38231195.061923288</v>
      </c>
      <c r="AV42" s="52" cm="1">
        <f t="array" aca="1" ref="AV42" ca="1">AnualidadActivo(AV$2, $E42, $C42, $B42, $D42, Hombres!$A$1:$DW$117, Mujeres!$A$1:$DW$117)</f>
        <v>39093773.554826394</v>
      </c>
      <c r="AW42" s="52" cm="1">
        <f t="array" aca="1" ref="AW42" ca="1">AnualidadActivo(AW$2, $E42, $C42, $B42, $D42, Hombres!$A$1:$DW$117, Mujeres!$A$1:$DW$117)</f>
        <v>39937036.96209795</v>
      </c>
      <c r="AX42" s="52" cm="1">
        <f t="array" aca="1" ref="AX42" ca="1">AnualidadActivo(AX$2, $E42, $C42, $B42, $D42, Hombres!$A$1:$DW$117, Mujeres!$A$1:$DW$117)</f>
        <v>40756174.065297939</v>
      </c>
      <c r="AY42" s="52" cm="1">
        <f t="array" aca="1" ref="AY42" ca="1">AnualidadActivo(AY$2, $E42, $C42, $B42, $D42, Hombres!$A$1:$DW$117, Mujeres!$A$1:$DW$117)</f>
        <v>41551556.478571892</v>
      </c>
      <c r="AZ42" s="52" cm="1">
        <f t="array" aca="1" ref="AZ42" ca="1">AnualidadActivo(AZ$2, $E42, $C42, $B42, $D42, Hombres!$A$1:$DW$117, Mujeres!$A$1:$DW$117)</f>
        <v>42322637.6457294</v>
      </c>
      <c r="BA42" s="52" cm="1">
        <f t="array" aca="1" ref="BA42" ca="1">AnualidadActivo(BA$2, $E42, $C42, $B42, $D42, Hombres!$A$1:$DW$117, Mujeres!$A$1:$DW$117)</f>
        <v>43061323.123695448</v>
      </c>
      <c r="BB42" s="52" cm="1">
        <f t="array" aca="1" ref="BB42" ca="1">AnualidadActivo(BB$2, $E42, $C42, $B42, $D42, Hombres!$A$1:$DW$117, Mujeres!$A$1:$DW$117)</f>
        <v>43752071.013639688</v>
      </c>
      <c r="BC42" s="52" cm="1">
        <f t="array" aca="1" ref="BC42" ca="1">AnualidadActivo(BC$2, $E42, $C42, $B42, $D42, Hombres!$A$1:$DW$117, Mujeres!$A$1:$DW$117)</f>
        <v>44375590.396813057</v>
      </c>
      <c r="BD42" s="52" cm="1">
        <f t="array" aca="1" ref="BD42" ca="1">AnualidadActivo(BD$2, $E42, $C42, $B42, $D42, Hombres!$A$1:$DW$117, Mujeres!$A$1:$DW$117)</f>
        <v>44912285.516669706</v>
      </c>
      <c r="BE42" s="52" cm="1">
        <f t="array" aca="1" ref="BE42" ca="1">AnualidadActivo(BE$2, $E42, $C42, $B42, $D42, Hombres!$A$1:$DW$117, Mujeres!$A$1:$DW$117)</f>
        <v>45293877.406000108</v>
      </c>
      <c r="BF42" s="52" cm="1">
        <f t="array" aca="1" ref="BF42" ca="1">AnualidadActivo(BF$2, $E42, $C42, $B42, $D42, Hombres!$A$1:$DW$117, Mujeres!$A$1:$DW$117)</f>
        <v>45557699.023147248</v>
      </c>
      <c r="BG42" s="52" cm="1">
        <f t="array" aca="1" ref="BG42" ca="1">AnualidadActivo(BG$2, $E42, $C42, $B42, $D42, Hombres!$A$1:$DW$117, Mujeres!$A$1:$DW$117)</f>
        <v>45685305.955880284</v>
      </c>
      <c r="BH42" s="52" cm="1">
        <f t="array" aca="1" ref="BH42" ca="1">AnualidadActivo(BH$2, $E42, $C42, $B42, $D42, Hombres!$A$1:$DW$117, Mujeres!$A$1:$DW$117)</f>
        <v>45658475.341174856</v>
      </c>
      <c r="BI42" s="52" cm="1">
        <f t="array" aca="1" ref="BI42" ca="1">AnualidadActivo(BI$2, $E42, $C42, $B42, $D42, Hombres!$A$1:$DW$117, Mujeres!$A$1:$DW$117)</f>
        <v>45459692.356691316</v>
      </c>
      <c r="BJ42" s="52" cm="1">
        <f t="array" aca="1" ref="BJ42" ca="1">AnualidadActivo(BJ$2, $E42, $C42, $B42, $D42, Hombres!$A$1:$DW$117, Mujeres!$A$1:$DW$117)</f>
        <v>45069217.920282736</v>
      </c>
      <c r="BK42" s="52" cm="1">
        <f t="array" aca="1" ref="BK42" ca="1">AnualidadActivo(BK$2, $E42, $C42, $B42, $D42, Hombres!$A$1:$DW$117, Mujeres!$A$1:$DW$117)</f>
        <v>44464878.287222289</v>
      </c>
      <c r="BL42" s="52" cm="1">
        <f t="array" aca="1" ref="BL42" ca="1">AnualidadActivo(BL$2, $E42, $C42, $B42, $D42, Hombres!$A$1:$DW$117, Mujeres!$A$1:$DW$117)</f>
        <v>43625391.034038119</v>
      </c>
      <c r="BM42" s="52" cm="1">
        <f t="array" aca="1" ref="BM42" ca="1">AnualidadActivo(BM$2, $E42, $C42, $B42, $D42, Hombres!$A$1:$DW$117, Mujeres!$A$1:$DW$117)</f>
        <v>42534093.8502497</v>
      </c>
      <c r="BN42" s="52" cm="1">
        <f t="array" aca="1" ref="BN42" ca="1">AnualidadActivo(BN$2, $E42, $C42, $B42, $D42, Hombres!$A$1:$DW$117, Mujeres!$A$1:$DW$117)</f>
        <v>41179586.401690125</v>
      </c>
      <c r="BO42" s="52" cm="1">
        <f t="array" aca="1" ref="BO42" ca="1">AnualidadActivo(BO$2, $E42, $C42, $B42, $D42, Hombres!$A$1:$DW$117, Mujeres!$A$1:$DW$117)</f>
        <v>39552480.711846061</v>
      </c>
      <c r="BP42" s="52" cm="1">
        <f t="array" aca="1" ref="BP42" ca="1">AnualidadActivo(BP$2, $E42, $C42, $B42, $D42, Hombres!$A$1:$DW$117, Mujeres!$A$1:$DW$117)</f>
        <v>37646467.906024337</v>
      </c>
      <c r="BQ42" s="52" cm="1">
        <f t="array" aca="1" ref="BQ42" ca="1">AnualidadActivo(BQ$2, $E42, $C42, $B42, $D42, Hombres!$A$1:$DW$117, Mujeres!$A$1:$DW$117)</f>
        <v>35462542.09188208</v>
      </c>
      <c r="BR42" s="52" cm="1">
        <f t="array" aca="1" ref="BR42" ca="1">AnualidadActivo(BR$2, $E42, $C42, $B42, $D42, Hombres!$A$1:$DW$117, Mujeres!$A$1:$DW$117)</f>
        <v>33013570.427501563</v>
      </c>
      <c r="BS42" s="52" cm="1">
        <f t="array" aca="1" ref="BS42" ca="1">AnualidadActivo(BS$2, $E42, $C42, $B42, $D42, Hombres!$A$1:$DW$117, Mujeres!$A$1:$DW$117)</f>
        <v>30325230.026944343</v>
      </c>
      <c r="BT42" s="52" cm="1">
        <f t="array" aca="1" ref="BT42" ca="1">AnualidadActivo(BT$2, $E42, $C42, $B42, $D42, Hombres!$A$1:$DW$117, Mujeres!$A$1:$DW$117)</f>
        <v>27434429.287835367</v>
      </c>
      <c r="BU42" s="52" cm="1">
        <f t="array" aca="1" ref="BU42" ca="1">AnualidadActivo(BU$2, $E42, $C42, $B42, $D42, Hombres!$A$1:$DW$117, Mujeres!$A$1:$DW$117)</f>
        <v>24389716.380942352</v>
      </c>
      <c r="BV42" s="52" cm="1">
        <f t="array" aca="1" ref="BV42" ca="1">AnualidadActivo(BV$2, $E42, $C42, $B42, $D42, Hombres!$A$1:$DW$117, Mujeres!$A$1:$DW$117)</f>
        <v>21253195.903197482</v>
      </c>
      <c r="BW42" s="52" cm="1">
        <f t="array" aca="1" ref="BW42" ca="1">AnualidadActivo(BW$2, $E42, $C42, $B42, $D42, Hombres!$A$1:$DW$117, Mujeres!$A$1:$DW$117)</f>
        <v>18101081.987159975</v>
      </c>
      <c r="BX42" s="52" cm="1">
        <f t="array" aca="1" ref="BX42" ca="1">AnualidadActivo(BX$2, $E42, $C42, $B42, $D42, Hombres!$A$1:$DW$117, Mujeres!$A$1:$DW$117)</f>
        <v>15018874.528463213</v>
      </c>
      <c r="BY42" s="52" cm="1">
        <f t="array" aca="1" ref="BY42" ca="1">AnualidadActivo(BY$2, $E42, $C42, $B42, $D42, Hombres!$A$1:$DW$117, Mujeres!$A$1:$DW$117)</f>
        <v>12093767.466267193</v>
      </c>
      <c r="BZ42" s="52" cm="1">
        <f t="array" aca="1" ref="BZ42" ca="1">AnualidadActivo(BZ$2, $E42, $C42, $B42, $D42, Hombres!$A$1:$DW$117, Mujeres!$A$1:$DW$117)</f>
        <v>9408178.7082028762</v>
      </c>
      <c r="CA42" s="52" cm="1">
        <f t="array" aca="1" ref="CA42" ca="1">AnualidadActivo(CA$2, $E42, $C42, $B42, $D42, Hombres!$A$1:$DW$117, Mujeres!$A$1:$DW$117)</f>
        <v>7033397.0034226822</v>
      </c>
      <c r="CB42" s="52" cm="1">
        <f t="array" aca="1" ref="CB42" ca="1">AnualidadActivo(CB$2, $E42, $C42, $B42, $D42, Hombres!$A$1:$DW$117, Mujeres!$A$1:$DW$117)</f>
        <v>5022173.7512823278</v>
      </c>
      <c r="CC42" s="52" cm="1">
        <f t="array" aca="1" ref="CC42" ca="1">AnualidadActivo(CC$2, $E42, $C42, $B42, $D42, Hombres!$A$1:$DW$117, Mujeres!$A$1:$DW$117)</f>
        <v>3400880.390344501</v>
      </c>
      <c r="CD42" s="52" cm="1">
        <f t="array" aca="1" ref="CD42" ca="1">AnualidadActivo(CD$2, $E42, $C42, $B42, $D42, Hombres!$A$1:$DW$117, Mujeres!$A$1:$DW$117)</f>
        <v>2165451.7975325533</v>
      </c>
      <c r="CE42" s="52" cm="1">
        <f t="array" aca="1" ref="CE42" ca="1">AnualidadActivo(CE$2, $E42, $C42, $B42, $D42, Hombres!$A$1:$DW$117, Mujeres!$A$1:$DW$117)</f>
        <v>1283086.1323197752</v>
      </c>
      <c r="CF42" s="52" cm="1">
        <f t="array" aca="1" ref="CF42" ca="1">AnualidadActivo(CF$2, $E42, $C42, $B42, $D42, Hombres!$A$1:$DW$117, Mujeres!$A$1:$DW$117)</f>
        <v>698606.86174279125</v>
      </c>
      <c r="CG42" s="52" cm="1">
        <f t="array" aca="1" ref="CG42" ca="1">AnualidadActivo(CG$2, $E42, $C42, $B42, $D42, Hombres!$A$1:$DW$117, Mujeres!$A$1:$DW$117)</f>
        <v>344149.47900848713</v>
      </c>
      <c r="CH42" s="52" cm="1">
        <f t="array" aca="1" ref="CH42" ca="1">AnualidadActivo(CH$2, $E42, $C42, $B42, $D42, Hombres!$A$1:$DW$117, Mujeres!$A$1:$DW$117)</f>
        <v>150406.63471685586</v>
      </c>
      <c r="CI42" s="52" cm="1">
        <f t="array" aca="1" ref="CI42" ca="1">AnualidadActivo(CI$2, $E42, $C42, $B42, $D42, Hombres!$A$1:$DW$117, Mujeres!$A$1:$DW$117)</f>
        <v>56826.226675522492</v>
      </c>
      <c r="CJ42" s="52" cm="1">
        <f t="array" aca="1" ref="CJ42" ca="1">AnualidadActivo(CJ$2, $E42, $C42, $B42, $D42, Hombres!$A$1:$DW$117, Mujeres!$A$1:$DW$117)</f>
        <v>17910.62474492217</v>
      </c>
      <c r="CK42" s="52" cm="1">
        <f t="array" aca="1" ref="CK42" ca="1">AnualidadActivo(CK$2, $E42, $C42, $B42, $D42, Hombres!$A$1:$DW$117, Mujeres!$A$1:$DW$117)</f>
        <v>4468.8372095336408</v>
      </c>
      <c r="CL42" s="52" cm="1">
        <f t="array" aca="1" ref="CL42" ca="1">AnualidadActivo(CL$2, $E42, $C42, $B42, $D42, Hombres!$A$1:$DW$117, Mujeres!$A$1:$DW$117)</f>
        <v>809.93175644378391</v>
      </c>
      <c r="CM42" s="52" cm="1">
        <f t="array" aca="1" ref="CM42" ca="1">AnualidadActivo(CM$2, $E42, $C42, $B42, $D42, Hombres!$A$1:$DW$117, Mujeres!$A$1:$DW$117)</f>
        <v>89.794233471302533</v>
      </c>
      <c r="CN42" s="52" cm="1">
        <f t="array" aca="1" ref="CN42" ca="1">AnualidadActivo(CN$2, $E42, $C42, $B42, $D42, Hombres!$A$1:$DW$117, Mujeres!$A$1:$DW$117)</f>
        <v>0</v>
      </c>
      <c r="CO42" s="52" cm="1">
        <f t="array" aca="1" ref="CO42" ca="1">AnualidadActivo(CO$2, $E42, $C42, $B42, $D42, Hombres!$A$1:$DW$117, Mujeres!$A$1:$DW$117)</f>
        <v>0</v>
      </c>
      <c r="CP42" s="52" cm="1">
        <f t="array" aca="1" ref="CP42" ca="1">AnualidadActivo(CP$2, $E42, $C42, $B42, $D42, Hombres!$A$1:$DW$117, Mujeres!$A$1:$DW$117)</f>
        <v>0</v>
      </c>
      <c r="CQ42" s="52" cm="1">
        <f t="array" aca="1" ref="CQ42" ca="1">AnualidadActivo(CQ$2, $E42, $C42, $B42, $D42, Hombres!$A$1:$DW$117, Mujeres!$A$1:$DW$117)</f>
        <v>0</v>
      </c>
      <c r="CR42" s="52" cm="1">
        <f t="array" aca="1" ref="CR42" ca="1">AnualidadActivo(CR$2, $E42, $C42, $B42, $D42, Hombres!$A$1:$DW$117, Mujeres!$A$1:$DW$117)</f>
        <v>0</v>
      </c>
      <c r="CS42" s="52" cm="1">
        <f t="array" aca="1" ref="CS42" ca="1">AnualidadActivo(CS$2, $E42, $C42, $B42, $D42, Hombres!$A$1:$DW$117, Mujeres!$A$1:$DW$117)</f>
        <v>0</v>
      </c>
      <c r="CT42" s="52" cm="1">
        <f t="array" aca="1" ref="CT42" ca="1">AnualidadActivo(CT$2, $E42, $C42, $B42, $D42, Hombres!$A$1:$DW$117, Mujeres!$A$1:$DW$117)</f>
        <v>0</v>
      </c>
      <c r="CU42" s="52" cm="1">
        <f t="array" aca="1" ref="CU42" ca="1">AnualidadActivo(CU$2, $E42, $C42, $B42, $D42, Hombres!$A$1:$DW$117, Mujeres!$A$1:$DW$117)</f>
        <v>0</v>
      </c>
      <c r="CV42" s="52" cm="1">
        <f t="array" aca="1" ref="CV42" ca="1">AnualidadActivo(CV$2, $E42, $C42, $B42, $D42, Hombres!$A$1:$DW$117, Mujeres!$A$1:$DW$117)</f>
        <v>0</v>
      </c>
      <c r="CW42" s="52" cm="1">
        <f t="array" aca="1" ref="CW42" ca="1">AnualidadActivo(CW$2, $E42, $C42, $B42, $D42, Hombres!$A$1:$DW$117, Mujeres!$A$1:$DW$117)</f>
        <v>0</v>
      </c>
      <c r="CX42" s="52" cm="1">
        <f t="array" aca="1" ref="CX42" ca="1">AnualidadActivo(CX$2, $E42, $C42, $B42, $D42, Hombres!$A$1:$DW$117, Mujeres!$A$1:$DW$117)</f>
        <v>0</v>
      </c>
      <c r="CY42" s="52" cm="1">
        <f t="array" aca="1" ref="CY42" ca="1">AnualidadActivo(CY$2, $E42, $C42, $B42, $D42, Hombres!$A$1:$DW$117, Mujeres!$A$1:$DW$117)</f>
        <v>0</v>
      </c>
      <c r="CZ42" s="52" cm="1">
        <f t="array" aca="1" ref="CZ42" ca="1">AnualidadActivo(CZ$2, $E42, $C42, $B42, $D42, Hombres!$A$1:$DW$117, Mujeres!$A$1:$DW$117)</f>
        <v>0</v>
      </c>
      <c r="DA42" s="52" cm="1">
        <f t="array" aca="1" ref="DA42" ca="1">AnualidadActivo(DA$2, $E42, $C42, $B42, $D42, Hombres!$A$1:$DW$117, Mujeres!$A$1:$DW$117)</f>
        <v>0</v>
      </c>
      <c r="DD42" s="25"/>
      <c r="DE42" s="52" cm="1">
        <f t="array" aca="1" ref="DE42" ca="1">beneficio_muerte_individual_activo(DE$2,$F42,$D42, Hombres!$A$1:$DW$117, Mujeres!$A$1:$DW$117)</f>
        <v>0</v>
      </c>
      <c r="DF42" s="52" cm="1">
        <f t="array" aca="1" ref="DF42" ca="1">beneficio_muerte_individual_activo(DF$2,$F42,$D42, Hombres!$A$1:$DW$117, Mujeres!$A$1:$DW$117)</f>
        <v>3423.5</v>
      </c>
      <c r="DG42" s="52" cm="1">
        <f t="array" aca="1" ref="DG42" ca="1">beneficio_muerte_individual_activo(DG$2,$F42,$D42, Hombres!$A$1:$DW$117, Mujeres!$A$1:$DW$117)</f>
        <v>3581.4811648</v>
      </c>
      <c r="DH42" s="52" cm="1">
        <f t="array" aca="1" ref="DH42" ca="1">beneficio_muerte_individual_activo(DH$2,$F42,$D42, Hombres!$A$1:$DW$117, Mujeres!$A$1:$DW$117)</f>
        <v>3769.077991125996</v>
      </c>
      <c r="DI42" s="52" cm="1">
        <f t="array" aca="1" ref="DI42" ca="1">beneficio_muerte_individual_activo(DI$2,$F42,$D42, Hombres!$A$1:$DW$117, Mujeres!$A$1:$DW$117)</f>
        <v>3973.2122207362995</v>
      </c>
      <c r="DJ42" s="52" cm="1">
        <f t="array" aca="1" ref="DJ42" ca="1">beneficio_muerte_individual_activo(DJ$2,$F42,$D42, Hombres!$A$1:$DW$117, Mujeres!$A$1:$DW$117)</f>
        <v>4206.2620832113898</v>
      </c>
      <c r="DK42" s="52" cm="1">
        <f t="array" aca="1" ref="DK42" ca="1">beneficio_muerte_individual_activo(DK$2,$F42,$D42, Hombres!$A$1:$DW$117, Mujeres!$A$1:$DW$117)</f>
        <v>4505.4495321219465</v>
      </c>
      <c r="DL42" s="52" cm="1">
        <f t="array" aca="1" ref="DL42" ca="1">beneficio_muerte_individual_activo(DL$2,$F42,$D42, Hombres!$A$1:$DW$117, Mujeres!$A$1:$DW$117)</f>
        <v>4858.0571844368187</v>
      </c>
      <c r="DM42" s="52" cm="1">
        <f t="array" aca="1" ref="DM42" ca="1">beneficio_muerte_individual_activo(DM$2,$F42,$D42, Hombres!$A$1:$DW$117, Mujeres!$A$1:$DW$117)</f>
        <v>5244.4340546218218</v>
      </c>
      <c r="DN42" s="52" cm="1">
        <f t="array" aca="1" ref="DN42" ca="1">beneficio_muerte_individual_activo(DN$2,$F42,$D42, Hombres!$A$1:$DW$117, Mujeres!$A$1:$DW$117)</f>
        <v>5611.7202563323153</v>
      </c>
      <c r="DO42" s="52" cm="1">
        <f t="array" aca="1" ref="DO42" ca="1">beneficio_muerte_individual_activo(DO$2,$F42,$D42, Hombres!$A$1:$DW$117, Mujeres!$A$1:$DW$117)</f>
        <v>5966.8411271655996</v>
      </c>
      <c r="DP42" s="52" cm="1">
        <f t="array" aca="1" ref="DP42" ca="1">beneficio_muerte_individual_activo(DP$2,$F42,$D42, Hombres!$A$1:$DW$117, Mujeres!$A$1:$DW$117)</f>
        <v>6346.416075918245</v>
      </c>
      <c r="DQ42" s="52" cm="1">
        <f t="array" aca="1" ref="DQ42" ca="1">beneficio_muerte_individual_activo(DQ$2,$F42,$D42, Hombres!$A$1:$DW$117, Mujeres!$A$1:$DW$117)</f>
        <v>6774.479770408655</v>
      </c>
      <c r="DR42" s="52" cm="1">
        <f t="array" aca="1" ref="DR42" ca="1">beneficio_muerte_individual_activo(DR$2,$F42,$D42, Hombres!$A$1:$DW$117, Mujeres!$A$1:$DW$117)</f>
        <v>7245.2410855315675</v>
      </c>
      <c r="DS42" s="52" cm="1">
        <f t="array" aca="1" ref="DS42" ca="1">beneficio_muerte_individual_activo(DS$2,$F42,$D42, Hombres!$A$1:$DW$117, Mujeres!$A$1:$DW$117)</f>
        <v>7722.8046010773887</v>
      </c>
      <c r="DT42" s="52" cm="1">
        <f t="array" aca="1" ref="DT42" ca="1">beneficio_muerte_individual_activo(DT$2,$F42,$D42, Hombres!$A$1:$DW$117, Mujeres!$A$1:$DW$117)</f>
        <v>8218.7755149733184</v>
      </c>
      <c r="DU42" s="52" cm="1">
        <f t="array" aca="1" ref="DU42" ca="1">beneficio_muerte_individual_activo(DU$2,$F42,$D42, Hombres!$A$1:$DW$117, Mujeres!$A$1:$DW$117)</f>
        <v>8818.4059312347272</v>
      </c>
      <c r="DV42" s="52" cm="1">
        <f t="array" aca="1" ref="DV42" ca="1">beneficio_muerte_individual_activo(DV$2,$F42,$D42, Hombres!$A$1:$DW$117, Mujeres!$A$1:$DW$117)</f>
        <v>9520.2841843559127</v>
      </c>
      <c r="DW42" s="52" cm="1">
        <f t="array" aca="1" ref="DW42" ca="1">beneficio_muerte_individual_activo(DW$2,$F42,$D42, Hombres!$A$1:$DW$117, Mujeres!$A$1:$DW$117)</f>
        <v>10275.861611823648</v>
      </c>
      <c r="DX42" s="52" cm="1">
        <f t="array" aca="1" ref="DX42" ca="1">beneficio_muerte_individual_activo(DX$2,$F42,$D42, Hombres!$A$1:$DW$117, Mujeres!$A$1:$DW$117)</f>
        <v>10974.860679512785</v>
      </c>
      <c r="DY42" s="52" cm="1">
        <f t="array" aca="1" ref="DY42" ca="1">beneficio_muerte_individual_activo(DY$2,$F42,$D42, Hombres!$A$1:$DW$117, Mujeres!$A$1:$DW$117)</f>
        <v>11635.414163947793</v>
      </c>
      <c r="DZ42" s="52" cm="1">
        <f t="array" aca="1" ref="DZ42" ca="1">beneficio_muerte_individual_activo(DZ$2,$F42,$D42, Hombres!$A$1:$DW$117, Mujeres!$A$1:$DW$117)</f>
        <v>12379.612487122602</v>
      </c>
      <c r="EA42" s="52" cm="1">
        <f t="array" aca="1" ref="EA42" ca="1">beneficio_muerte_individual_activo(EA$2,$F42,$D42, Hombres!$A$1:$DW$117, Mujeres!$A$1:$DW$117)</f>
        <v>13332.917942292319</v>
      </c>
      <c r="EB42" s="52" cm="1">
        <f t="array" aca="1" ref="EB42" ca="1">beneficio_muerte_individual_activo(EB$2,$F42,$D42, Hombres!$A$1:$DW$117, Mujeres!$A$1:$DW$117)</f>
        <v>14530.354678128499</v>
      </c>
      <c r="EC42" s="52" cm="1">
        <f t="array" aca="1" ref="EC42" ca="1">beneficio_muerte_individual_activo(EC$2,$F42,$D42, Hombres!$A$1:$DW$117, Mujeres!$A$1:$DW$117)</f>
        <v>15917.618629612685</v>
      </c>
      <c r="ED42" s="52" cm="1">
        <f t="array" aca="1" ref="ED42" ca="1">beneficio_muerte_individual_activo(ED$2,$F42,$D42, Hombres!$A$1:$DW$117, Mujeres!$A$1:$DW$117)</f>
        <v>10467.198959208339</v>
      </c>
      <c r="EE42" s="52" cm="1">
        <f t="array" aca="1" ref="EE42" ca="1">beneficio_muerte_individual_activo(EE$2,$F42,$D42, Hombres!$A$1:$DW$117, Mujeres!$A$1:$DW$117)</f>
        <v>11425.704238701024</v>
      </c>
      <c r="EF42" s="52" cm="1">
        <f t="array" aca="1" ref="EF42" ca="1">beneficio_muerte_individual_activo(EF$2,$F42,$D42, Hombres!$A$1:$DW$117, Mujeres!$A$1:$DW$117)</f>
        <v>12341.953123223773</v>
      </c>
      <c r="EG42" s="52" cm="1">
        <f t="array" aca="1" ref="EG42" ca="1">beneficio_muerte_individual_activo(EG$2,$F42,$D42, Hombres!$A$1:$DW$117, Mujeres!$A$1:$DW$117)</f>
        <v>13203.643550998064</v>
      </c>
      <c r="EH42" s="52" cm="1">
        <f t="array" aca="1" ref="EH42" ca="1">beneficio_muerte_individual_activo(EH$2,$F42,$D42, Hombres!$A$1:$DW$117, Mujeres!$A$1:$DW$117)</f>
        <v>14070.010840908943</v>
      </c>
      <c r="EI42" s="52" cm="1">
        <f t="array" aca="1" ref="EI42" ca="1">beneficio_muerte_individual_activo(EI$2,$F42,$D42, Hombres!$A$1:$DW$117, Mujeres!$A$1:$DW$117)</f>
        <v>15047.893472012078</v>
      </c>
      <c r="EJ42" s="52" cm="1">
        <f t="array" aca="1" ref="EJ42" ca="1">beneficio_muerte_individual_activo(EJ$2,$F42,$D42, Hombres!$A$1:$DW$117, Mujeres!$A$1:$DW$117)</f>
        <v>16219.537612303022</v>
      </c>
      <c r="EK42" s="52" cm="1">
        <f t="array" aca="1" ref="EK42" ca="1">beneficio_muerte_individual_activo(EK$2,$F42,$D42, Hombres!$A$1:$DW$117, Mujeres!$A$1:$DW$117)</f>
        <v>17705.104680411434</v>
      </c>
      <c r="EL42" s="52" cm="1">
        <f t="array" aca="1" ref="EL42" ca="1">beneficio_muerte_individual_activo(EL$2,$F42,$D42, Hombres!$A$1:$DW$117, Mujeres!$A$1:$DW$117)</f>
        <v>19701.622854382473</v>
      </c>
      <c r="EM42" s="52" cm="1">
        <f t="array" aca="1" ref="EM42" ca="1">beneficio_muerte_individual_activo(EM$2,$F42,$D42, Hombres!$A$1:$DW$117, Mujeres!$A$1:$DW$117)</f>
        <v>22171.523675500517</v>
      </c>
      <c r="EN42" s="52" cm="1">
        <f t="array" aca="1" ref="EN42" ca="1">beneficio_muerte_individual_activo(EN$2,$F42,$D42, Hombres!$A$1:$DW$117, Mujeres!$A$1:$DW$117)</f>
        <v>24733.162324105924</v>
      </c>
      <c r="EO42" s="52" cm="1">
        <f t="array" aca="1" ref="EO42" ca="1">beneficio_muerte_individual_activo(EO$2,$F42,$D42, Hombres!$A$1:$DW$117, Mujeres!$A$1:$DW$117)</f>
        <v>27074.654996681049</v>
      </c>
      <c r="EP42" s="52" cm="1">
        <f t="array" aca="1" ref="EP42" ca="1">beneficio_muerte_individual_activo(EP$2,$F42,$D42, Hombres!$A$1:$DW$117, Mujeres!$A$1:$DW$117)</f>
        <v>29284.179420015411</v>
      </c>
      <c r="EQ42" s="52" cm="1">
        <f t="array" aca="1" ref="EQ42" ca="1">beneficio_muerte_individual_activo(EQ$2,$F42,$D42, Hombres!$A$1:$DW$117, Mujeres!$A$1:$DW$117)</f>
        <v>31795.146714216371</v>
      </c>
      <c r="ER42" s="52" cm="1">
        <f t="array" aca="1" ref="ER42" ca="1">beneficio_muerte_individual_activo(ER$2,$F42,$D42, Hombres!$A$1:$DW$117, Mujeres!$A$1:$DW$117)</f>
        <v>34944.622855450878</v>
      </c>
      <c r="ES42" s="52" cm="1">
        <f t="array" aca="1" ref="ES42" ca="1">beneficio_muerte_individual_activo(ES$2,$F42,$D42, Hombres!$A$1:$DW$117, Mujeres!$A$1:$DW$117)</f>
        <v>38865.747362781105</v>
      </c>
      <c r="ET42" s="52" cm="1">
        <f t="array" aca="1" ref="ET42" ca="1">beneficio_muerte_individual_activo(ET$2,$F42,$D42, Hombres!$A$1:$DW$117, Mujeres!$A$1:$DW$117)</f>
        <v>43528.608719254509</v>
      </c>
      <c r="EU42" s="52" cm="1">
        <f t="array" aca="1" ref="EU42" ca="1">beneficio_muerte_individual_activo(EU$2,$F42,$D42, Hombres!$A$1:$DW$117, Mujeres!$A$1:$DW$117)</f>
        <v>51472.136082810197</v>
      </c>
      <c r="EV42" s="52" cm="1">
        <f t="array" aca="1" ref="EV42" ca="1">beneficio_muerte_individual_activo(EV$2,$F42,$D42, Hombres!$A$1:$DW$117, Mujeres!$A$1:$DW$117)</f>
        <v>56736.632966419158</v>
      </c>
      <c r="EW42" s="52" cm="1">
        <f t="array" aca="1" ref="EW42" ca="1">beneficio_muerte_individual_activo(EW$2,$F42,$D42, Hombres!$A$1:$DW$117, Mujeres!$A$1:$DW$117)</f>
        <v>62346.951627870614</v>
      </c>
      <c r="EX42" s="52" cm="1">
        <f t="array" aca="1" ref="EX42" ca="1">beneficio_muerte_individual_activo(EX$2,$F42,$D42, Hombres!$A$1:$DW$117, Mujeres!$A$1:$DW$117)</f>
        <v>68229.882695565873</v>
      </c>
      <c r="EY42" s="52" cm="1">
        <f t="array" aca="1" ref="EY42" ca="1">beneficio_muerte_individual_activo(EY$2,$F42,$D42, Hombres!$A$1:$DW$117, Mujeres!$A$1:$DW$117)</f>
        <v>74370.111860815799</v>
      </c>
      <c r="EZ42" s="52" cm="1">
        <f t="array" aca="1" ref="EZ42" ca="1">beneficio_muerte_individual_activo(EZ$2,$F42,$D42, Hombres!$A$1:$DW$117, Mujeres!$A$1:$DW$117)</f>
        <v>80839.451742955032</v>
      </c>
      <c r="FA42" s="52" cm="1">
        <f t="array" aca="1" ref="FA42" ca="1">beneficio_muerte_individual_activo(FA$2,$F42,$D42, Hombres!$A$1:$DW$117, Mujeres!$A$1:$DW$117)</f>
        <v>87627.952936828529</v>
      </c>
      <c r="FB42" s="52" cm="1">
        <f t="array" aca="1" ref="FB42" ca="1">beneficio_muerte_individual_activo(FB$2,$F42,$D42, Hombres!$A$1:$DW$117, Mujeres!$A$1:$DW$117)</f>
        <v>94531.323732689838</v>
      </c>
      <c r="FC42" s="52" cm="1">
        <f t="array" aca="1" ref="FC42" ca="1">beneficio_muerte_individual_activo(FC$2,$F42,$D42, Hombres!$A$1:$DW$117, Mujeres!$A$1:$DW$117)</f>
        <v>101314.78869213561</v>
      </c>
      <c r="FD42" s="52" cm="1">
        <f t="array" aca="1" ref="FD42" ca="1">beneficio_muerte_individual_activo(FD$2,$F42,$D42, Hombres!$A$1:$DW$117, Mujeres!$A$1:$DW$117)</f>
        <v>107832.97504269046</v>
      </c>
      <c r="FE42" s="52" cm="1">
        <f t="array" aca="1" ref="FE42" ca="1">beneficio_muerte_individual_activo(FE$2,$F42,$D42, Hombres!$A$1:$DW$117, Mujeres!$A$1:$DW$117)</f>
        <v>114026.98129472246</v>
      </c>
      <c r="FF42" s="52" cm="1">
        <f t="array" aca="1" ref="FF42" ca="1">beneficio_muerte_individual_activo(FF$2,$F42,$D42, Hombres!$A$1:$DW$117, Mujeres!$A$1:$DW$117)</f>
        <v>119717.86762140421</v>
      </c>
      <c r="FG42" s="52" cm="1">
        <f t="array" aca="1" ref="FG42" ca="1">beneficio_muerte_individual_activo(FG$2,$F42,$D42, Hombres!$A$1:$DW$117, Mujeres!$A$1:$DW$117)</f>
        <v>124554.26596762135</v>
      </c>
      <c r="FH42" s="52" cm="1">
        <f t="array" aca="1" ref="FH42" ca="1">beneficio_muerte_individual_activo(FH$2,$F42,$D42, Hombres!$A$1:$DW$117, Mujeres!$A$1:$DW$117)</f>
        <v>128186.88962545952</v>
      </c>
      <c r="FI42" s="52" cm="1">
        <f t="array" aca="1" ref="FI42" ca="1">beneficio_muerte_individual_activo(FI$2,$F42,$D42, Hombres!$A$1:$DW$117, Mujeres!$A$1:$DW$117)</f>
        <v>130365.17695249015</v>
      </c>
      <c r="FJ42" s="52" cm="1">
        <f t="array" aca="1" ref="FJ42" ca="1">beneficio_muerte_individual_activo(FJ$2,$F42,$D42, Hombres!$A$1:$DW$117, Mujeres!$A$1:$DW$117)</f>
        <v>130860.78063825889</v>
      </c>
      <c r="FK42" s="52" cm="1">
        <f t="array" aca="1" ref="FK42" ca="1">beneficio_muerte_individual_activo(FK$2,$F42,$D42, Hombres!$A$1:$DW$117, Mujeres!$A$1:$DW$117)</f>
        <v>129397.72199471785</v>
      </c>
      <c r="FL42" s="52" cm="1">
        <f t="array" aca="1" ref="FL42" ca="1">beneficio_muerte_individual_activo(FL$2,$F42,$D42, Hombres!$A$1:$DW$117, Mujeres!$A$1:$DW$117)</f>
        <v>125676.35217598606</v>
      </c>
      <c r="FM42" s="52" cm="1">
        <f t="array" aca="1" ref="FM42" ca="1">beneficio_muerte_individual_activo(FM$2,$F42,$D42, Hombres!$A$1:$DW$117, Mujeres!$A$1:$DW$117)</f>
        <v>119539.19844719706</v>
      </c>
      <c r="FN42" s="52" cm="1">
        <f t="array" aca="1" ref="FN42" ca="1">beneficio_muerte_individual_activo(FN$2,$F42,$D42, Hombres!$A$1:$DW$117, Mujeres!$A$1:$DW$117)</f>
        <v>111054.86825988416</v>
      </c>
      <c r="FO42" s="52" cm="1">
        <f t="array" aca="1" ref="FO42" ca="1">beneficio_muerte_individual_activo(FO$2,$F42,$D42, Hombres!$A$1:$DW$117, Mujeres!$A$1:$DW$117)</f>
        <v>100462.35789578593</v>
      </c>
      <c r="FP42" s="52" cm="1">
        <f t="array" aca="1" ref="FP42" ca="1">beneficio_muerte_individual_activo(FP$2,$F42,$D42, Hombres!$A$1:$DW$117, Mujeres!$A$1:$DW$117)</f>
        <v>88135.43942143982</v>
      </c>
      <c r="FQ42" s="52" cm="1">
        <f t="array" aca="1" ref="FQ42" ca="1">beneficio_muerte_individual_activo(FQ$2,$F42,$D42, Hombres!$A$1:$DW$117, Mujeres!$A$1:$DW$117)</f>
        <v>74603.337831742028</v>
      </c>
      <c r="FR42" s="52" cm="1">
        <f t="array" aca="1" ref="FR42" ca="1">beneficio_muerte_individual_activo(FR$2,$F42,$D42, Hombres!$A$1:$DW$117, Mujeres!$A$1:$DW$117)</f>
        <v>60586.129741156292</v>
      </c>
      <c r="FS42" s="52" cm="1">
        <f t="array" aca="1" ref="FS42" ca="1">beneficio_muerte_individual_activo(FS$2,$F42,$D42, Hombres!$A$1:$DW$117, Mujeres!$A$1:$DW$117)</f>
        <v>46918.52188656701</v>
      </c>
      <c r="FT42" s="52" cm="1">
        <f t="array" aca="1" ref="FT42" ca="1">beneficio_muerte_individual_activo(FT$2,$F42,$D42, Hombres!$A$1:$DW$117, Mujeres!$A$1:$DW$117)</f>
        <v>34399.159916229903</v>
      </c>
      <c r="FU42" s="52" cm="1">
        <f t="array" aca="1" ref="FU42" ca="1">beneficio_muerte_individual_activo(FU$2,$F42,$D42, Hombres!$A$1:$DW$117, Mujeres!$A$1:$DW$117)</f>
        <v>23666.279998277834</v>
      </c>
      <c r="FV42" s="52" cm="1">
        <f t="array" aca="1" ref="FV42" ca="1">beneficio_muerte_individual_activo(FV$2,$F42,$D42, Hombres!$A$1:$DW$117, Mujeres!$A$1:$DW$117)</f>
        <v>15114.083312191275</v>
      </c>
      <c r="FW42" s="52" cm="1">
        <f t="array" aca="1" ref="FW42" ca="1">beneficio_muerte_individual_activo(FW$2,$F42,$D42, Hombres!$A$1:$DW$117, Mujeres!$A$1:$DW$117)</f>
        <v>8844.8312350425385</v>
      </c>
      <c r="FX42" s="52" cm="1">
        <f t="array" aca="1" ref="FX42" ca="1">beneficio_muerte_individual_activo(FX$2,$F42,$D42, Hombres!$A$1:$DW$117, Mujeres!$A$1:$DW$117)</f>
        <v>4669.2191079520398</v>
      </c>
      <c r="FY42" s="52" cm="1">
        <f t="array" aca="1" ref="FY42" ca="1">beneficio_muerte_individual_activo(FY$2,$F42,$D42, Hombres!$A$1:$DW$117, Mujeres!$A$1:$DW$117)</f>
        <v>2179.7542901354168</v>
      </c>
      <c r="FZ42" s="52" cm="1">
        <f t="array" aca="1" ref="FZ42" ca="1">beneficio_muerte_individual_activo(FZ$2,$F42,$D42, Hombres!$A$1:$DW$117, Mujeres!$A$1:$DW$117)</f>
        <v>876.58035281970956</v>
      </c>
      <c r="GA42" s="52" cm="1">
        <f t="array" aca="1" ref="GA42" ca="1">beneficio_muerte_individual_activo(GA$2,$F42,$D42, Hombres!$A$1:$DW$117, Mujeres!$A$1:$DW$117)</f>
        <v>292.94653400428973</v>
      </c>
      <c r="GB42" s="52" cm="1">
        <f t="array" aca="1" ref="GB42" ca="1">beneficio_muerte_individual_activo(GB$2,$F42,$D42, Hombres!$A$1:$DW$117, Mujeres!$A$1:$DW$117)</f>
        <v>77.18910191763716</v>
      </c>
      <c r="GC42" s="52" cm="1">
        <f t="array" aca="1" ref="GC42" ca="1">beneficio_muerte_individual_activo(GC$2,$F42,$D42, Hombres!$A$1:$DW$117, Mujeres!$A$1:$DW$117)</f>
        <v>14.711504170256257</v>
      </c>
      <c r="GD42" s="52" cm="1">
        <f t="array" aca="1" ref="GD42" ca="1">beneficio_muerte_individual_activo(GD$2,$F42,$D42, Hombres!$A$1:$DW$117, Mujeres!$A$1:$DW$117)</f>
        <v>1.7733070059558951</v>
      </c>
      <c r="GE42" s="52" cm="1">
        <f t="array" aca="1" ref="GE42" ca="1">beneficio_muerte_individual_activo(GE$2,$F42,$D42, Hombres!$A$1:$DW$117, Mujeres!$A$1:$DW$117)</f>
        <v>0</v>
      </c>
      <c r="GF42" s="52" cm="1">
        <f t="array" aca="1" ref="GF42" ca="1">beneficio_muerte_individual_activo(GF$2,$F42,$D42, Hombres!$A$1:$DW$117, Mujeres!$A$1:$DW$117)</f>
        <v>0</v>
      </c>
      <c r="GG42" s="52" cm="1">
        <f t="array" aca="1" ref="GG42" ca="1">beneficio_muerte_individual_activo(GG$2,$F42,$D42, Hombres!$A$1:$DW$117, Mujeres!$A$1:$DW$117)</f>
        <v>0</v>
      </c>
      <c r="GH42" s="52" cm="1">
        <f t="array" aca="1" ref="GH42" ca="1">beneficio_muerte_individual_activo(GH$2,$F42,$D42, Hombres!$A$1:$DW$117, Mujeres!$A$1:$DW$117)</f>
        <v>0</v>
      </c>
      <c r="GI42" s="52" cm="1">
        <f t="array" aca="1" ref="GI42" ca="1">beneficio_muerte_individual_activo(GI$2,$F42,$D42, Hombres!$A$1:$DW$117, Mujeres!$A$1:$DW$117)</f>
        <v>0</v>
      </c>
      <c r="GJ42" s="52" cm="1">
        <f t="array" aca="1" ref="GJ42" ca="1">beneficio_muerte_individual_activo(GJ$2,$F42,$D42, Hombres!$A$1:$DW$117, Mujeres!$A$1:$DW$117)</f>
        <v>0</v>
      </c>
      <c r="GK42" s="52" cm="1">
        <f t="array" aca="1" ref="GK42" ca="1">beneficio_muerte_individual_activo(GK$2,$F42,$D42, Hombres!$A$1:$DW$117, Mujeres!$A$1:$DW$117)</f>
        <v>0</v>
      </c>
      <c r="GL42" s="52" cm="1">
        <f t="array" aca="1" ref="GL42" ca="1">beneficio_muerte_individual_activo(GL$2,$F42,$D42, Hombres!$A$1:$DW$117, Mujeres!$A$1:$DW$117)</f>
        <v>0</v>
      </c>
      <c r="GM42" s="52" cm="1">
        <f t="array" aca="1" ref="GM42" ca="1">beneficio_muerte_individual_activo(GM$2,$F42,$D42, Hombres!$A$1:$DW$117, Mujeres!$A$1:$DW$117)</f>
        <v>0</v>
      </c>
      <c r="GN42" s="52" cm="1">
        <f t="array" aca="1" ref="GN42" ca="1">beneficio_muerte_individual_activo(GN$2,$F42,$D42, Hombres!$A$1:$DW$117, Mujeres!$A$1:$DW$117)</f>
        <v>0</v>
      </c>
      <c r="GO42" s="52" cm="1">
        <f t="array" aca="1" ref="GO42" ca="1">beneficio_muerte_individual_activo(GO$2,$F42,$D42, Hombres!$A$1:$DW$117, Mujeres!$A$1:$DW$117)</f>
        <v>0</v>
      </c>
      <c r="GP42" s="52" cm="1">
        <f t="array" aca="1" ref="GP42" ca="1">beneficio_muerte_individual_activo(GP$2,$F42,$D42, Hombres!$A$1:$DW$117, Mujeres!$A$1:$DW$117)</f>
        <v>0</v>
      </c>
      <c r="GQ42" s="52" cm="1">
        <f t="array" aca="1" ref="GQ42" ca="1">beneficio_muerte_individual_activo(GQ$2,$F42,$D42, Hombres!$A$1:$DW$117, Mujeres!$A$1:$DW$117)</f>
        <v>0</v>
      </c>
      <c r="GR42" s="52" cm="1">
        <f t="array" aca="1" ref="GR42" ca="1">beneficio_muerte_individual_activo(GR$2,$F42,$D42, Hombres!$A$1:$DW$117, Mujeres!$A$1:$DW$117)</f>
        <v>0</v>
      </c>
      <c r="GS42" s="52" cm="1">
        <f t="array" aca="1" ref="GS42" ca="1">beneficio_muerte_individual_activo(GS$2,$F42,$D42, Hombres!$A$1:$DW$117, Mujeres!$A$1:$DW$117)</f>
        <v>0</v>
      </c>
      <c r="GT42" s="52" cm="1">
        <f t="array" aca="1" ref="GT42" ca="1">beneficio_muerte_individual_activo(GT$2,$F42,$D42, Hombres!$A$1:$DW$117, Mujeres!$A$1:$DW$117)</f>
        <v>0</v>
      </c>
      <c r="GU42" s="52" cm="1">
        <f t="array" aca="1" ref="GU42" ca="1">beneficio_muerte_individual_activo(GU$2,$F42,$D42, Hombres!$A$1:$DW$117, Mujeres!$A$1:$DW$117)</f>
        <v>0</v>
      </c>
      <c r="GV42" s="52" cm="1">
        <f t="array" aca="1" ref="GV42" ca="1">beneficio_muerte_individual_activo(GV$2,$F42,$D42, Hombres!$A$1:$DW$117, Mujeres!$A$1:$DW$117)</f>
        <v>0</v>
      </c>
    </row>
    <row r="43" spans="1:204" x14ac:dyDescent="0.35">
      <c r="A43" s="2">
        <f t="shared" si="0"/>
        <v>41</v>
      </c>
      <c r="B43" s="81">
        <v>806438</v>
      </c>
      <c r="C43" s="9">
        <v>41554</v>
      </c>
      <c r="D43" s="7" t="s">
        <v>6</v>
      </c>
      <c r="E43" s="9">
        <v>24939</v>
      </c>
      <c r="F43" s="12" cm="1">
        <f t="array" aca="1" ref="F43" ca="1">edadCalc(E43)</f>
        <v>57</v>
      </c>
      <c r="G43" s="45" cm="1">
        <f t="array" aca="1" ref="G43" ca="1">PorcentajePension(C43,E43, D43)</f>
        <v>0.45</v>
      </c>
      <c r="I43" s="78"/>
      <c r="J43" s="52" cm="1">
        <f t="array" aca="1" ref="J43" ca="1">AnualidadActivo(J$2, $E43, $C43, $B43, $D43, Hombres!$A$1:$DW$117, Mujeres!$A$1:$DW$117)</f>
        <v>0</v>
      </c>
      <c r="K43" s="52" cm="1">
        <f t="array" aca="1" ref="K43" ca="1">AnualidadActivo(K$2, $E43, $C43, $B43, $D43, Hombres!$A$1:$DW$117, Mujeres!$A$1:$DW$117)</f>
        <v>0</v>
      </c>
      <c r="L43" s="52" cm="1">
        <f t="array" aca="1" ref="L43" ca="1">AnualidadActivo(L$2, $E43, $C43, $B43, $D43, Hombres!$A$1:$DW$117, Mujeres!$A$1:$DW$117)</f>
        <v>0</v>
      </c>
      <c r="M43" s="52" cm="1">
        <f t="array" aca="1" ref="M43" ca="1">AnualidadActivo(M$2, $E43, $C43, $B43, $D43, Hombres!$A$1:$DW$117, Mujeres!$A$1:$DW$117)</f>
        <v>0</v>
      </c>
      <c r="N43" s="52" cm="1">
        <f t="array" aca="1" ref="N43" ca="1">AnualidadActivo(N$2, $E43, $C43, $B43, $D43, Hombres!$A$1:$DW$117, Mujeres!$A$1:$DW$117)</f>
        <v>0</v>
      </c>
      <c r="O43" s="52" cm="1">
        <f t="array" aca="1" ref="O43" ca="1">AnualidadActivo(O$2, $E43, $C43, $B43, $D43, Hombres!$A$1:$DW$117, Mujeres!$A$1:$DW$117)</f>
        <v>0</v>
      </c>
      <c r="P43" s="52" cm="1">
        <f t="array" aca="1" ref="P43" ca="1">AnualidadActivo(P$2, $E43, $C43, $B43, $D43, Hombres!$A$1:$DW$117, Mujeres!$A$1:$DW$117)</f>
        <v>6197858.4385445239</v>
      </c>
      <c r="Q43" s="52" cm="1">
        <f t="array" aca="1" ref="Q43" ca="1">AnualidadActivo(Q$2, $E43, $C43, $B43, $D43, Hombres!$A$1:$DW$117, Mujeres!$A$1:$DW$117)</f>
        <v>6383794.1917008599</v>
      </c>
      <c r="R43" s="52" cm="1">
        <f t="array" aca="1" ref="R43" ca="1">AnualidadActivo(R$2, $E43, $C43, $B43, $D43, Hombres!$A$1:$DW$117, Mujeres!$A$1:$DW$117)</f>
        <v>6575308.0174518852</v>
      </c>
      <c r="S43" s="52" cm="1">
        <f t="array" aca="1" ref="S43" ca="1">AnualidadActivo(S$2, $E43, $C43, $B43, $D43, Hombres!$A$1:$DW$117, Mujeres!$A$1:$DW$117)</f>
        <v>6772567.2579754414</v>
      </c>
      <c r="T43" s="52" cm="1">
        <f t="array" aca="1" ref="T43" ca="1">AnualidadActivo(T$2, $E43, $C43, $B43, $D43, Hombres!$A$1:$DW$117, Mujeres!$A$1:$DW$117)</f>
        <v>6975744.2757147048</v>
      </c>
      <c r="U43" s="52" cm="1">
        <f t="array" aca="1" ref="U43" ca="1">AnualidadActivo(U$2, $E43, $C43, $B43, $D43, Hombres!$A$1:$DW$117, Mujeres!$A$1:$DW$117)</f>
        <v>7188229.3477752311</v>
      </c>
      <c r="V43" s="52" cm="1">
        <f t="array" aca="1" ref="V43" ca="1">AnualidadActivo(V$2, $E43, $C43, $B43, $D43, Hombres!$A$1:$DW$117, Mujeres!$A$1:$DW$117)</f>
        <v>7366011.3244021852</v>
      </c>
      <c r="W43" s="52" cm="1">
        <f t="array" aca="1" ref="W43" ca="1">AnualidadActivo(W$2, $E43, $C43, $B43, $D43, Hombres!$A$1:$DW$117, Mujeres!$A$1:$DW$117)</f>
        <v>7544713.1530858623</v>
      </c>
      <c r="X43" s="52" cm="1">
        <f t="array" aca="1" ref="X43" ca="1">AnualidadActivo(X$2, $E43, $C43, $B43, $D43, Hombres!$A$1:$DW$117, Mujeres!$A$1:$DW$117)</f>
        <v>7724179.5466468418</v>
      </c>
      <c r="Y43" s="52" cm="1">
        <f t="array" aca="1" ref="Y43" ca="1">AnualidadActivo(Y$2, $E43, $C43, $B43, $D43, Hombres!$A$1:$DW$117, Mujeres!$A$1:$DW$117)</f>
        <v>7904381.6971093481</v>
      </c>
      <c r="Z43" s="52" cm="1">
        <f t="array" aca="1" ref="Z43" ca="1">AnualidadActivo(Z$2, $E43, $C43, $B43, $D43, Hombres!$A$1:$DW$117, Mujeres!$A$1:$DW$117)</f>
        <v>8085126.6562620532</v>
      </c>
      <c r="AA43" s="52" cm="1">
        <f t="array" aca="1" ref="AA43" ca="1">AnualidadActivo(AA$2, $E43, $C43, $B43, $D43, Hombres!$A$1:$DW$117, Mujeres!$A$1:$DW$117)</f>
        <v>8265759.9879197003</v>
      </c>
      <c r="AB43" s="52" cm="1">
        <f t="array" aca="1" ref="AB43" ca="1">AnualidadActivo(AB$2, $E43, $C43, $B43, $D43, Hombres!$A$1:$DW$117, Mujeres!$A$1:$DW$117)</f>
        <v>8445203.1982304044</v>
      </c>
      <c r="AC43" s="52" cm="1">
        <f t="array" aca="1" ref="AC43" ca="1">AnualidadActivo(AC$2, $E43, $C43, $B43, $D43, Hombres!$A$1:$DW$117, Mujeres!$A$1:$DW$117)</f>
        <v>8621897.1514058746</v>
      </c>
      <c r="AD43" s="52" cm="1">
        <f t="array" aca="1" ref="AD43" ca="1">AnualidadActivo(AD$2, $E43, $C43, $B43, $D43, Hombres!$A$1:$DW$117, Mujeres!$A$1:$DW$117)</f>
        <v>8793642.7474708371</v>
      </c>
      <c r="AE43" s="52" cm="1">
        <f t="array" aca="1" ref="AE43" ca="1">AnualidadActivo(AE$2, $E43, $C43, $B43, $D43, Hombres!$A$1:$DW$117, Mujeres!$A$1:$DW$117)</f>
        <v>8958200.4705513716</v>
      </c>
      <c r="AF43" s="52" cm="1">
        <f t="array" aca="1" ref="AF43" ca="1">AnualidadActivo(AF$2, $E43, $C43, $B43, $D43, Hombres!$A$1:$DW$117, Mujeres!$A$1:$DW$117)</f>
        <v>9114359.2836619951</v>
      </c>
      <c r="AG43" s="52" cm="1">
        <f t="array" aca="1" ref="AG43" ca="1">AnualidadActivo(AG$2, $E43, $C43, $B43, $D43, Hombres!$A$1:$DW$117, Mujeres!$A$1:$DW$117)</f>
        <v>9261929.8383663297</v>
      </c>
      <c r="AH43" s="52" cm="1">
        <f t="array" aca="1" ref="AH43" ca="1">AnualidadActivo(AH$2, $E43, $C43, $B43, $D43, Hombres!$A$1:$DW$117, Mujeres!$A$1:$DW$117)</f>
        <v>9400486.7990537267</v>
      </c>
      <c r="AI43" s="52" cm="1">
        <f t="array" aca="1" ref="AI43" ca="1">AnualidadActivo(AI$2, $E43, $C43, $B43, $D43, Hombres!$A$1:$DW$117, Mujeres!$A$1:$DW$117)</f>
        <v>9528139.0926577467</v>
      </c>
      <c r="AJ43" s="52" cm="1">
        <f t="array" aca="1" ref="AJ43" ca="1">AnualidadActivo(AJ$2, $E43, $C43, $B43, $D43, Hombres!$A$1:$DW$117, Mujeres!$A$1:$DW$117)</f>
        <v>9641500.5467507634</v>
      </c>
      <c r="AK43" s="52" cm="1">
        <f t="array" aca="1" ref="AK43" ca="1">AnualidadActivo(AK$2, $E43, $C43, $B43, $D43, Hombres!$A$1:$DW$117, Mujeres!$A$1:$DW$117)</f>
        <v>9736110.8947119322</v>
      </c>
      <c r="AL43" s="52" cm="1">
        <f t="array" aca="1" ref="AL43" ca="1">AnualidadActivo(AL$2, $E43, $C43, $B43, $D43, Hombres!$A$1:$DW$117, Mujeres!$A$1:$DW$117)</f>
        <v>9807151.7617023923</v>
      </c>
      <c r="AM43" s="52" cm="1">
        <f t="array" aca="1" ref="AM43" ca="1">AnualidadActivo(AM$2, $E43, $C43, $B43, $D43, Hombres!$A$1:$DW$117, Mujeres!$A$1:$DW$117)</f>
        <v>9839171.2099463884</v>
      </c>
      <c r="AN43" s="52" cm="1">
        <f t="array" aca="1" ref="AN43" ca="1">AnualidadActivo(AN$2, $E43, $C43, $B43, $D43, Hombres!$A$1:$DW$117, Mujeres!$A$1:$DW$117)</f>
        <v>9840912.4283970688</v>
      </c>
      <c r="AO43" s="52" cm="1">
        <f t="array" aca="1" ref="AO43" ca="1">AnualidadActivo(AO$2, $E43, $C43, $B43, $D43, Hombres!$A$1:$DW$117, Mujeres!$A$1:$DW$117)</f>
        <v>9809037.4473368563</v>
      </c>
      <c r="AP43" s="52" cm="1">
        <f t="array" aca="1" ref="AP43" ca="1">AnualidadActivo(AP$2, $E43, $C43, $B43, $D43, Hombres!$A$1:$DW$117, Mujeres!$A$1:$DW$117)</f>
        <v>9739967.3259502593</v>
      </c>
      <c r="AQ43" s="52" cm="1">
        <f t="array" aca="1" ref="AQ43" ca="1">AnualidadActivo(AQ$2, $E43, $C43, $B43, $D43, Hombres!$A$1:$DW$117, Mujeres!$A$1:$DW$117)</f>
        <v>9629871.4591818713</v>
      </c>
      <c r="AR43" s="52" cm="1">
        <f t="array" aca="1" ref="AR43" ca="1">AnualidadActivo(AR$2, $E43, $C43, $B43, $D43, Hombres!$A$1:$DW$117, Mujeres!$A$1:$DW$117)</f>
        <v>9474783.7275137529</v>
      </c>
      <c r="AS43" s="52" cm="1">
        <f t="array" aca="1" ref="AS43" ca="1">AnualidadActivo(AS$2, $E43, $C43, $B43, $D43, Hombres!$A$1:$DW$117, Mujeres!$A$1:$DW$117)</f>
        <v>9271254.4675706867</v>
      </c>
      <c r="AT43" s="52" cm="1">
        <f t="array" aca="1" ref="AT43" ca="1">AnualidadActivo(AT$2, $E43, $C43, $B43, $D43, Hombres!$A$1:$DW$117, Mujeres!$A$1:$DW$117)</f>
        <v>9016684.0379062239</v>
      </c>
      <c r="AU43" s="52" cm="1">
        <f t="array" aca="1" ref="AU43" ca="1">AnualidadActivo(AU$2, $E43, $C43, $B43, $D43, Hombres!$A$1:$DW$117, Mujeres!$A$1:$DW$117)</f>
        <v>8709060.1063983254</v>
      </c>
      <c r="AV43" s="52" cm="1">
        <f t="array" aca="1" ref="AV43" ca="1">AnualidadActivo(AV$2, $E43, $C43, $B43, $D43, Hombres!$A$1:$DW$117, Mujeres!$A$1:$DW$117)</f>
        <v>8347016.7354209125</v>
      </c>
      <c r="AW43" s="52" cm="1">
        <f t="array" aca="1" ref="AW43" ca="1">AnualidadActivo(AW$2, $E43, $C43, $B43, $D43, Hombres!$A$1:$DW$117, Mujeres!$A$1:$DW$117)</f>
        <v>7930126.7457908466</v>
      </c>
      <c r="AX43" s="52" cm="1">
        <f t="array" aca="1" ref="AX43" ca="1">AnualidadActivo(AX$2, $E43, $C43, $B43, $D43, Hombres!$A$1:$DW$117, Mujeres!$A$1:$DW$117)</f>
        <v>7459864.7500478672</v>
      </c>
      <c r="AY43" s="52" cm="1">
        <f t="array" aca="1" ref="AY43" ca="1">AnualidadActivo(AY$2, $E43, $C43, $B43, $D43, Hombres!$A$1:$DW$117, Mujeres!$A$1:$DW$117)</f>
        <v>6939858.5181623837</v>
      </c>
      <c r="AZ43" s="52" cm="1">
        <f t="array" aca="1" ref="AZ43" ca="1">AnualidadActivo(AZ$2, $E43, $C43, $B43, $D43, Hombres!$A$1:$DW$117, Mujeres!$A$1:$DW$117)</f>
        <v>6375482.5605289936</v>
      </c>
      <c r="BA43" s="52" cm="1">
        <f t="array" aca="1" ref="BA43" ca="1">AnualidadActivo(BA$2, $E43, $C43, $B43, $D43, Hombres!$A$1:$DW$117, Mujeres!$A$1:$DW$117)</f>
        <v>5773956.1443455871</v>
      </c>
      <c r="BB43" s="52" cm="1">
        <f t="array" aca="1" ref="BB43" ca="1">AnualidadActivo(BB$2, $E43, $C43, $B43, $D43, Hombres!$A$1:$DW$117, Mujeres!$A$1:$DW$117)</f>
        <v>5144896.1865477068</v>
      </c>
      <c r="BC43" s="52" cm="1">
        <f t="array" aca="1" ref="BC43" ca="1">AnualidadActivo(BC$2, $E43, $C43, $B43, $D43, Hombres!$A$1:$DW$117, Mujeres!$A$1:$DW$117)</f>
        <v>4500744.6472445428</v>
      </c>
      <c r="BD43" s="52" cm="1">
        <f t="array" aca="1" ref="BD43" ca="1">AnualidadActivo(BD$2, $E43, $C43, $B43, $D43, Hombres!$A$1:$DW$117, Mujeres!$A$1:$DW$117)</f>
        <v>3856107.9332373301</v>
      </c>
      <c r="BE43" s="52" cm="1">
        <f t="array" aca="1" ref="BE43" ca="1">AnualidadActivo(BE$2, $E43, $C43, $B43, $D43, Hombres!$A$1:$DW$117, Mujeres!$A$1:$DW$117)</f>
        <v>3226576.3063283605</v>
      </c>
      <c r="BF43" s="52" cm="1">
        <f t="array" aca="1" ref="BF43" ca="1">AnualidadActivo(BF$2, $E43, $C43, $B43, $D43, Hombres!$A$1:$DW$117, Mujeres!$A$1:$DW$117)</f>
        <v>2627893.5295456322</v>
      </c>
      <c r="BG43" s="52" cm="1">
        <f t="array" aca="1" ref="BG43" ca="1">AnualidadActivo(BG$2, $E43, $C43, $B43, $D43, Hombres!$A$1:$DW$117, Mujeres!$A$1:$DW$117)</f>
        <v>2075216.8553925897</v>
      </c>
      <c r="BH43" s="52" cm="1">
        <f t="array" aca="1" ref="BH43" ca="1">AnualidadActivo(BH$2, $E43, $C43, $B43, $D43, Hombres!$A$1:$DW$117, Mujeres!$A$1:$DW$117)</f>
        <v>1582028.4647140987</v>
      </c>
      <c r="BI43" s="52" cm="1">
        <f t="array" aca="1" ref="BI43" ca="1">AnualidadActivo(BI$2, $E43, $C43, $B43, $D43, Hombres!$A$1:$DW$117, Mujeres!$A$1:$DW$117)</f>
        <v>1158494.067391532</v>
      </c>
      <c r="BJ43" s="52" cm="1">
        <f t="array" aca="1" ref="BJ43" ca="1">AnualidadActivo(BJ$2, $E43, $C43, $B43, $D43, Hombres!$A$1:$DW$117, Mujeres!$A$1:$DW$117)</f>
        <v>810101.56334312097</v>
      </c>
      <c r="BK43" s="52" cm="1">
        <f t="array" aca="1" ref="BK43" ca="1">AnualidadActivo(BK$2, $E43, $C43, $B43, $D43, Hombres!$A$1:$DW$117, Mujeres!$A$1:$DW$117)</f>
        <v>537149.30289157457</v>
      </c>
      <c r="BL43" s="52" cm="1">
        <f t="array" aca="1" ref="BL43" ca="1">AnualidadActivo(BL$2, $E43, $C43, $B43, $D43, Hombres!$A$1:$DW$117, Mujeres!$A$1:$DW$117)</f>
        <v>334922.54587807652</v>
      </c>
      <c r="BM43" s="52" cm="1">
        <f t="array" aca="1" ref="BM43" ca="1">AnualidadActivo(BM$2, $E43, $C43, $B43, $D43, Hombres!$A$1:$DW$117, Mujeres!$A$1:$DW$117)</f>
        <v>194458.50688903802</v>
      </c>
      <c r="BN43" s="52" cm="1">
        <f t="array" aca="1" ref="BN43" ca="1">AnualidadActivo(BN$2, $E43, $C43, $B43, $D43, Hombres!$A$1:$DW$117, Mujeres!$A$1:$DW$117)</f>
        <v>103898.88698738463</v>
      </c>
      <c r="BO43" s="52" cm="1">
        <f t="array" aca="1" ref="BO43" ca="1">AnualidadActivo(BO$2, $E43, $C43, $B43, $D43, Hombres!$A$1:$DW$117, Mujeres!$A$1:$DW$117)</f>
        <v>50341.766455567427</v>
      </c>
      <c r="BP43" s="52" cm="1">
        <f t="array" aca="1" ref="BP43" ca="1">AnualidadActivo(BP$2, $E43, $C43, $B43, $D43, Hombres!$A$1:$DW$117, Mujeres!$A$1:$DW$117)</f>
        <v>21712.618328211323</v>
      </c>
      <c r="BQ43" s="52" cm="1">
        <f t="array" aca="1" ref="BQ43" ca="1">AnualidadActivo(BQ$2, $E43, $C43, $B43, $D43, Hombres!$A$1:$DW$117, Mujeres!$A$1:$DW$117)</f>
        <v>8137.4667784357007</v>
      </c>
      <c r="BR43" s="52" cm="1">
        <f t="array" aca="1" ref="BR43" ca="1">AnualidadActivo(BR$2, $E43, $C43, $B43, $D43, Hombres!$A$1:$DW$117, Mujeres!$A$1:$DW$117)</f>
        <v>2564.9243531340626</v>
      </c>
      <c r="BS43" s="52" cm="1">
        <f t="array" aca="1" ref="BS43" ca="1">AnualidadActivo(BS$2, $E43, $C43, $B43, $D43, Hombres!$A$1:$DW$117, Mujeres!$A$1:$DW$117)</f>
        <v>648.49082965323134</v>
      </c>
      <c r="BT43" s="52" cm="1">
        <f t="array" aca="1" ref="BT43" ca="1">AnualidadActivo(BT$2, $E43, $C43, $B43, $D43, Hombres!$A$1:$DW$117, Mujeres!$A$1:$DW$117)</f>
        <v>121.93052202135333</v>
      </c>
      <c r="BU43" s="52" cm="1">
        <f t="array" aca="1" ref="BU43" ca="1">AnualidadActivo(BU$2, $E43, $C43, $B43, $D43, Hombres!$A$1:$DW$117, Mujeres!$A$1:$DW$117)</f>
        <v>14.785526768301144</v>
      </c>
      <c r="BV43" s="52" cm="1">
        <f t="array" aca="1" ref="BV43" ca="1">AnualidadActivo(BV$2, $E43, $C43, $B43, $D43, Hombres!$A$1:$DW$117, Mujeres!$A$1:$DW$117)</f>
        <v>0</v>
      </c>
      <c r="BW43" s="52" cm="1">
        <f t="array" aca="1" ref="BW43" ca="1">AnualidadActivo(BW$2, $E43, $C43, $B43, $D43, Hombres!$A$1:$DW$117, Mujeres!$A$1:$DW$117)</f>
        <v>0</v>
      </c>
      <c r="BX43" s="52" cm="1">
        <f t="array" aca="1" ref="BX43" ca="1">AnualidadActivo(BX$2, $E43, $C43, $B43, $D43, Hombres!$A$1:$DW$117, Mujeres!$A$1:$DW$117)</f>
        <v>0</v>
      </c>
      <c r="BY43" s="52" cm="1">
        <f t="array" aca="1" ref="BY43" ca="1">AnualidadActivo(BY$2, $E43, $C43, $B43, $D43, Hombres!$A$1:$DW$117, Mujeres!$A$1:$DW$117)</f>
        <v>0</v>
      </c>
      <c r="BZ43" s="52" cm="1">
        <f t="array" aca="1" ref="BZ43" ca="1">AnualidadActivo(BZ$2, $E43, $C43, $B43, $D43, Hombres!$A$1:$DW$117, Mujeres!$A$1:$DW$117)</f>
        <v>0</v>
      </c>
      <c r="CA43" s="52" cm="1">
        <f t="array" aca="1" ref="CA43" ca="1">AnualidadActivo(CA$2, $E43, $C43, $B43, $D43, Hombres!$A$1:$DW$117, Mujeres!$A$1:$DW$117)</f>
        <v>0</v>
      </c>
      <c r="CB43" s="52" cm="1">
        <f t="array" aca="1" ref="CB43" ca="1">AnualidadActivo(CB$2, $E43, $C43, $B43, $D43, Hombres!$A$1:$DW$117, Mujeres!$A$1:$DW$117)</f>
        <v>0</v>
      </c>
      <c r="CC43" s="52" cm="1">
        <f t="array" aca="1" ref="CC43" ca="1">AnualidadActivo(CC$2, $E43, $C43, $B43, $D43, Hombres!$A$1:$DW$117, Mujeres!$A$1:$DW$117)</f>
        <v>0</v>
      </c>
      <c r="CD43" s="52" cm="1">
        <f t="array" aca="1" ref="CD43" ca="1">AnualidadActivo(CD$2, $E43, $C43, $B43, $D43, Hombres!$A$1:$DW$117, Mujeres!$A$1:$DW$117)</f>
        <v>0</v>
      </c>
      <c r="CE43" s="52" cm="1">
        <f t="array" aca="1" ref="CE43" ca="1">AnualidadActivo(CE$2, $E43, $C43, $B43, $D43, Hombres!$A$1:$DW$117, Mujeres!$A$1:$DW$117)</f>
        <v>0</v>
      </c>
      <c r="CF43" s="52" cm="1">
        <f t="array" aca="1" ref="CF43" ca="1">AnualidadActivo(CF$2, $E43, $C43, $B43, $D43, Hombres!$A$1:$DW$117, Mujeres!$A$1:$DW$117)</f>
        <v>0</v>
      </c>
      <c r="CG43" s="52" cm="1">
        <f t="array" aca="1" ref="CG43" ca="1">AnualidadActivo(CG$2, $E43, $C43, $B43, $D43, Hombres!$A$1:$DW$117, Mujeres!$A$1:$DW$117)</f>
        <v>0</v>
      </c>
      <c r="CH43" s="52" cm="1">
        <f t="array" aca="1" ref="CH43" ca="1">AnualidadActivo(CH$2, $E43, $C43, $B43, $D43, Hombres!$A$1:$DW$117, Mujeres!$A$1:$DW$117)</f>
        <v>0</v>
      </c>
      <c r="CI43" s="52" cm="1">
        <f t="array" aca="1" ref="CI43" ca="1">AnualidadActivo(CI$2, $E43, $C43, $B43, $D43, Hombres!$A$1:$DW$117, Mujeres!$A$1:$DW$117)</f>
        <v>0</v>
      </c>
      <c r="CJ43" s="52" cm="1">
        <f t="array" aca="1" ref="CJ43" ca="1">AnualidadActivo(CJ$2, $E43, $C43, $B43, $D43, Hombres!$A$1:$DW$117, Mujeres!$A$1:$DW$117)</f>
        <v>0</v>
      </c>
      <c r="CK43" s="52" cm="1">
        <f t="array" aca="1" ref="CK43" ca="1">AnualidadActivo(CK$2, $E43, $C43, $B43, $D43, Hombres!$A$1:$DW$117, Mujeres!$A$1:$DW$117)</f>
        <v>0</v>
      </c>
      <c r="CL43" s="52" cm="1">
        <f t="array" aca="1" ref="CL43" ca="1">AnualidadActivo(CL$2, $E43, $C43, $B43, $D43, Hombres!$A$1:$DW$117, Mujeres!$A$1:$DW$117)</f>
        <v>0</v>
      </c>
      <c r="CM43" s="52" cm="1">
        <f t="array" aca="1" ref="CM43" ca="1">AnualidadActivo(CM$2, $E43, $C43, $B43, $D43, Hombres!$A$1:$DW$117, Mujeres!$A$1:$DW$117)</f>
        <v>0</v>
      </c>
      <c r="CN43" s="52" cm="1">
        <f t="array" aca="1" ref="CN43" ca="1">AnualidadActivo(CN$2, $E43, $C43, $B43, $D43, Hombres!$A$1:$DW$117, Mujeres!$A$1:$DW$117)</f>
        <v>0</v>
      </c>
      <c r="CO43" s="52" cm="1">
        <f t="array" aca="1" ref="CO43" ca="1">AnualidadActivo(CO$2, $E43, $C43, $B43, $D43, Hombres!$A$1:$DW$117, Mujeres!$A$1:$DW$117)</f>
        <v>0</v>
      </c>
      <c r="CP43" s="52" cm="1">
        <f t="array" aca="1" ref="CP43" ca="1">AnualidadActivo(CP$2, $E43, $C43, $B43, $D43, Hombres!$A$1:$DW$117, Mujeres!$A$1:$DW$117)</f>
        <v>0</v>
      </c>
      <c r="CQ43" s="52" cm="1">
        <f t="array" aca="1" ref="CQ43" ca="1">AnualidadActivo(CQ$2, $E43, $C43, $B43, $D43, Hombres!$A$1:$DW$117, Mujeres!$A$1:$DW$117)</f>
        <v>0</v>
      </c>
      <c r="CR43" s="52" cm="1">
        <f t="array" aca="1" ref="CR43" ca="1">AnualidadActivo(CR$2, $E43, $C43, $B43, $D43, Hombres!$A$1:$DW$117, Mujeres!$A$1:$DW$117)</f>
        <v>0</v>
      </c>
      <c r="CS43" s="52" cm="1">
        <f t="array" aca="1" ref="CS43" ca="1">AnualidadActivo(CS$2, $E43, $C43, $B43, $D43, Hombres!$A$1:$DW$117, Mujeres!$A$1:$DW$117)</f>
        <v>0</v>
      </c>
      <c r="CT43" s="52" cm="1">
        <f t="array" aca="1" ref="CT43" ca="1">AnualidadActivo(CT$2, $E43, $C43, $B43, $D43, Hombres!$A$1:$DW$117, Mujeres!$A$1:$DW$117)</f>
        <v>0</v>
      </c>
      <c r="CU43" s="52" cm="1">
        <f t="array" aca="1" ref="CU43" ca="1">AnualidadActivo(CU$2, $E43, $C43, $B43, $D43, Hombres!$A$1:$DW$117, Mujeres!$A$1:$DW$117)</f>
        <v>0</v>
      </c>
      <c r="CV43" s="52" cm="1">
        <f t="array" aca="1" ref="CV43" ca="1">AnualidadActivo(CV$2, $E43, $C43, $B43, $D43, Hombres!$A$1:$DW$117, Mujeres!$A$1:$DW$117)</f>
        <v>0</v>
      </c>
      <c r="CW43" s="52" cm="1">
        <f t="array" aca="1" ref="CW43" ca="1">AnualidadActivo(CW$2, $E43, $C43, $B43, $D43, Hombres!$A$1:$DW$117, Mujeres!$A$1:$DW$117)</f>
        <v>0</v>
      </c>
      <c r="CX43" s="52" cm="1">
        <f t="array" aca="1" ref="CX43" ca="1">AnualidadActivo(CX$2, $E43, $C43, $B43, $D43, Hombres!$A$1:$DW$117, Mujeres!$A$1:$DW$117)</f>
        <v>0</v>
      </c>
      <c r="CY43" s="52" cm="1">
        <f t="array" aca="1" ref="CY43" ca="1">AnualidadActivo(CY$2, $E43, $C43, $B43, $D43, Hombres!$A$1:$DW$117, Mujeres!$A$1:$DW$117)</f>
        <v>0</v>
      </c>
      <c r="CZ43" s="52" cm="1">
        <f t="array" aca="1" ref="CZ43" ca="1">AnualidadActivo(CZ$2, $E43, $C43, $B43, $D43, Hombres!$A$1:$DW$117, Mujeres!$A$1:$DW$117)</f>
        <v>0</v>
      </c>
      <c r="DA43" s="52" cm="1">
        <f t="array" aca="1" ref="DA43" ca="1">AnualidadActivo(DA$2, $E43, $C43, $B43, $D43, Hombres!$A$1:$DW$117, Mujeres!$A$1:$DW$117)</f>
        <v>0</v>
      </c>
      <c r="DD43" s="25"/>
      <c r="DE43" s="52" cm="1">
        <f t="array" aca="1" ref="DE43" ca="1">beneficio_muerte_individual_activo(DE$2,$F43,$D43, Hombres!$A$1:$DW$117, Mujeres!$A$1:$DW$117)</f>
        <v>0</v>
      </c>
      <c r="DF43" s="52" cm="1">
        <f t="array" aca="1" ref="DF43" ca="1">beneficio_muerte_individual_activo(DF$2,$F43,$D43, Hombres!$A$1:$DW$117, Mujeres!$A$1:$DW$117)</f>
        <v>15765.5</v>
      </c>
      <c r="DG43" s="52" cm="1">
        <f t="array" aca="1" ref="DG43" ca="1">beneficio_muerte_individual_activo(DG$2,$F43,$D43, Hombres!$A$1:$DW$117, Mujeres!$A$1:$DW$117)</f>
        <v>16744.937458200002</v>
      </c>
      <c r="DH43" s="52" cm="1">
        <f t="array" aca="1" ref="DH43" ca="1">beneficio_muerte_individual_activo(DH$2,$F43,$D43, Hombres!$A$1:$DW$117, Mujeres!$A$1:$DW$117)</f>
        <v>17853.789121731381</v>
      </c>
      <c r="DI43" s="52" cm="1">
        <f t="array" aca="1" ref="DI43" ca="1">beneficio_muerte_individual_activo(DI$2,$F43,$D43, Hombres!$A$1:$DW$117, Mujeres!$A$1:$DW$117)</f>
        <v>19184.460534613358</v>
      </c>
      <c r="DJ43" s="52" cm="1">
        <f t="array" aca="1" ref="DJ43" ca="1">beneficio_muerte_individual_activo(DJ$2,$F43,$D43, Hombres!$A$1:$DW$117, Mujeres!$A$1:$DW$117)</f>
        <v>20753.060198847208</v>
      </c>
      <c r="DK43" s="52" cm="1">
        <f t="array" aca="1" ref="DK43" ca="1">beneficio_muerte_individual_activo(DK$2,$F43,$D43, Hombres!$A$1:$DW$117, Mujeres!$A$1:$DW$117)</f>
        <v>22539.751890406962</v>
      </c>
      <c r="DL43" s="52" cm="1">
        <f t="array" aca="1" ref="DL43" ca="1">beneficio_muerte_individual_activo(DL$2,$F43,$D43, Hombres!$A$1:$DW$117, Mujeres!$A$1:$DW$117)</f>
        <v>14715.531423128823</v>
      </c>
      <c r="DM43" s="52" cm="1">
        <f t="array" aca="1" ref="DM43" ca="1">beneficio_muerte_individual_activo(DM$2,$F43,$D43, Hombres!$A$1:$DW$117, Mujeres!$A$1:$DW$117)</f>
        <v>15979.584006759838</v>
      </c>
      <c r="DN43" s="52" cm="1">
        <f t="array" aca="1" ref="DN43" ca="1">beneficio_muerte_individual_activo(DN$2,$F43,$D43, Hombres!$A$1:$DW$117, Mujeres!$A$1:$DW$117)</f>
        <v>17197.44751487111</v>
      </c>
      <c r="DO43" s="52" cm="1">
        <f t="array" aca="1" ref="DO43" ca="1">beneficio_muerte_individual_activo(DO$2,$F43,$D43, Hombres!$A$1:$DW$117, Mujeres!$A$1:$DW$117)</f>
        <v>18325.582733762083</v>
      </c>
      <c r="DP43" s="52" cm="1">
        <f t="array" aca="1" ref="DP43" ca="1">beneficio_muerte_individual_activo(DP$2,$F43,$D43, Hombres!$A$1:$DW$117, Mujeres!$A$1:$DW$117)</f>
        <v>19462.296274195091</v>
      </c>
      <c r="DQ43" s="52" cm="1">
        <f t="array" aca="1" ref="DQ43" ca="1">beneficio_muerte_individual_activo(DQ$2,$F43,$D43, Hombres!$A$1:$DW$117, Mujeres!$A$1:$DW$117)</f>
        <v>20774.116741232472</v>
      </c>
      <c r="DR43" s="52" cm="1">
        <f t="array" aca="1" ref="DR43" ca="1">beneficio_muerte_individual_activo(DR$2,$F43,$D43, Hombres!$A$1:$DW$117, Mujeres!$A$1:$DW$117)</f>
        <v>22353.573410793673</v>
      </c>
      <c r="DS43" s="52" cm="1">
        <f t="array" aca="1" ref="DS43" ca="1">beneficio_muerte_individual_activo(DS$2,$F43,$D43, Hombres!$A$1:$DW$117, Mujeres!$A$1:$DW$117)</f>
        <v>24273.272154037069</v>
      </c>
      <c r="DT43" s="52" cm="1">
        <f t="array" aca="1" ref="DT43" ca="1">beneficio_muerte_individual_activo(DT$2,$F43,$D43, Hombres!$A$1:$DW$117, Mujeres!$A$1:$DW$117)</f>
        <v>26690.239621553777</v>
      </c>
      <c r="DU43" s="52" cm="1">
        <f t="array" aca="1" ref="DU43" ca="1">beneficio_muerte_individual_activo(DU$2,$F43,$D43, Hombres!$A$1:$DW$117, Mujeres!$A$1:$DW$117)</f>
        <v>29598.073621540476</v>
      </c>
      <c r="DV43" s="52" cm="1">
        <f t="array" aca="1" ref="DV43" ca="1">beneficio_muerte_individual_activo(DV$2,$F43,$D43, Hombres!$A$1:$DW$117, Mujeres!$A$1:$DW$117)</f>
        <v>32646.960977414252</v>
      </c>
      <c r="DW43" s="52" cm="1">
        <f t="array" aca="1" ref="DW43" ca="1">beneficio_muerte_individual_activo(DW$2,$F43,$D43, Hombres!$A$1:$DW$117, Mujeres!$A$1:$DW$117)</f>
        <v>35486.967408084762</v>
      </c>
      <c r="DX43" s="52" cm="1">
        <f t="array" aca="1" ref="DX43" ca="1">beneficio_muerte_individual_activo(DX$2,$F43,$D43, Hombres!$A$1:$DW$117, Mujeres!$A$1:$DW$117)</f>
        <v>38130.924155755012</v>
      </c>
      <c r="DY43" s="52" cm="1">
        <f t="array" aca="1" ref="DY43" ca="1">beneficio_muerte_individual_activo(DY$2,$F43,$D43, Hombres!$A$1:$DW$117, Mujeres!$A$1:$DW$117)</f>
        <v>40984.481625676744</v>
      </c>
      <c r="DZ43" s="52" cm="1">
        <f t="array" aca="1" ref="DZ43" ca="1">beneficio_muerte_individual_activo(DZ$2,$F43,$D43, Hombres!$A$1:$DW$117, Mujeres!$A$1:$DW$117)</f>
        <v>44465.834560735886</v>
      </c>
      <c r="EA43" s="52" cm="1">
        <f t="array" aca="1" ref="EA43" ca="1">beneficio_muerte_individual_activo(EA$2,$F43,$D43, Hombres!$A$1:$DW$117, Mujeres!$A$1:$DW$117)</f>
        <v>48785.52559639408</v>
      </c>
      <c r="EB43" s="52" cm="1">
        <f t="array" aca="1" ref="EB43" ca="1">beneficio_muerte_individual_activo(EB$2,$F43,$D43, Hombres!$A$1:$DW$117, Mujeres!$A$1:$DW$117)</f>
        <v>53874.555971345115</v>
      </c>
      <c r="EC43" s="52" cm="1">
        <f t="array" aca="1" ref="EC43" ca="1">beneficio_muerte_individual_activo(EC$2,$F43,$D43, Hombres!$A$1:$DW$117, Mujeres!$A$1:$DW$117)</f>
        <v>62089.633886450494</v>
      </c>
      <c r="ED43" s="52" cm="1">
        <f t="array" aca="1" ref="ED43" ca="1">beneficio_muerte_individual_activo(ED$2,$F43,$D43, Hombres!$A$1:$DW$117, Mujeres!$A$1:$DW$117)</f>
        <v>67426.323266429026</v>
      </c>
      <c r="EE43" s="52" cm="1">
        <f t="array" aca="1" ref="EE43" ca="1">beneficio_muerte_individual_activo(EE$2,$F43,$D43, Hombres!$A$1:$DW$117, Mujeres!$A$1:$DW$117)</f>
        <v>72988.209855607289</v>
      </c>
      <c r="EF43" s="52" cm="1">
        <f t="array" aca="1" ref="EF43" ca="1">beneficio_muerte_individual_activo(EF$2,$F43,$D43, Hombres!$A$1:$DW$117, Mujeres!$A$1:$DW$117)</f>
        <v>78800.479136989903</v>
      </c>
      <c r="EG43" s="52" cm="1">
        <f t="array" aca="1" ref="EG43" ca="1">beneficio_muerte_individual_activo(EG$2,$F43,$D43, Hombres!$A$1:$DW$117, Mujeres!$A$1:$DW$117)</f>
        <v>84801.64849445023</v>
      </c>
      <c r="EH43" s="52" cm="1">
        <f t="array" aca="1" ref="EH43" ca="1">beneficio_muerte_individual_activo(EH$2,$F43,$D43, Hombres!$A$1:$DW$117, Mujeres!$A$1:$DW$117)</f>
        <v>90870.564786234419</v>
      </c>
      <c r="EI43" s="52" cm="1">
        <f t="array" aca="1" ref="EI43" ca="1">beneficio_muerte_individual_activo(EI$2,$F43,$D43, Hombres!$A$1:$DW$117, Mujeres!$A$1:$DW$117)</f>
        <v>96884.559059798019</v>
      </c>
      <c r="EJ43" s="52" cm="1">
        <f t="array" aca="1" ref="EJ43" ca="1">beneficio_muerte_individual_activo(EJ$2,$F43,$D43, Hombres!$A$1:$DW$117, Mujeres!$A$1:$DW$117)</f>
        <v>102751.36048436968</v>
      </c>
      <c r="EK43" s="52" cm="1">
        <f t="array" aca="1" ref="EK43" ca="1">beneficio_muerte_individual_activo(EK$2,$F43,$D43, Hombres!$A$1:$DW$117, Mujeres!$A$1:$DW$117)</f>
        <v>108369.55147343378</v>
      </c>
      <c r="EL43" s="52" cm="1">
        <f t="array" aca="1" ref="EL43" ca="1">beneficio_muerte_individual_activo(EL$2,$F43,$D43, Hombres!$A$1:$DW$117, Mujeres!$A$1:$DW$117)</f>
        <v>113553.00683654133</v>
      </c>
      <c r="EM43" s="52" cm="1">
        <f t="array" aca="1" ref="EM43" ca="1">beneficio_muerte_individual_activo(EM$2,$F43,$D43, Hombres!$A$1:$DW$117, Mujeres!$A$1:$DW$117)</f>
        <v>118048.94795294745</v>
      </c>
      <c r="EN43" s="52" cm="1">
        <f t="array" aca="1" ref="EN43" ca="1">beneficio_muerte_individual_activo(EN$2,$F43,$D43, Hombres!$A$1:$DW$117, Mujeres!$A$1:$DW$117)</f>
        <v>121600.55669240435</v>
      </c>
      <c r="EO43" s="52" cm="1">
        <f t="array" aca="1" ref="EO43" ca="1">beneficio_muerte_individual_activo(EO$2,$F43,$D43, Hombres!$A$1:$DW$117, Mujeres!$A$1:$DW$117)</f>
        <v>124030.3505310067</v>
      </c>
      <c r="EP43" s="52" cm="1">
        <f t="array" aca="1" ref="EP43" ca="1">beneficio_muerte_individual_activo(EP$2,$F43,$D43, Hombres!$A$1:$DW$117, Mujeres!$A$1:$DW$117)</f>
        <v>125179.28541520574</v>
      </c>
      <c r="EQ43" s="52" cm="1">
        <f t="array" aca="1" ref="EQ43" ca="1">beneficio_muerte_individual_activo(EQ$2,$F43,$D43, Hombres!$A$1:$DW$117, Mujeres!$A$1:$DW$117)</f>
        <v>124818.87475742382</v>
      </c>
      <c r="ER43" s="52" cm="1">
        <f t="array" aca="1" ref="ER43" ca="1">beneficio_muerte_individual_activo(ER$2,$F43,$D43, Hombres!$A$1:$DW$117, Mujeres!$A$1:$DW$117)</f>
        <v>122660.61227807699</v>
      </c>
      <c r="ES43" s="52" cm="1">
        <f t="array" aca="1" ref="ES43" ca="1">beneficio_muerte_individual_activo(ES$2,$F43,$D43, Hombres!$A$1:$DW$117, Mujeres!$A$1:$DW$117)</f>
        <v>118517.82913250734</v>
      </c>
      <c r="ET43" s="52" cm="1">
        <f t="array" aca="1" ref="ET43" ca="1">beneficio_muerte_individual_activo(ET$2,$F43,$D43, Hombres!$A$1:$DW$117, Mujeres!$A$1:$DW$117)</f>
        <v>112384.32095247511</v>
      </c>
      <c r="EU43" s="52" cm="1">
        <f t="array" aca="1" ref="EU43" ca="1">beneficio_muerte_individual_activo(EU$2,$F43,$D43, Hombres!$A$1:$DW$117, Mujeres!$A$1:$DW$117)</f>
        <v>104364.76149368694</v>
      </c>
      <c r="EV43" s="52" cm="1">
        <f t="array" aca="1" ref="EV43" ca="1">beneficio_muerte_individual_activo(EV$2,$F43,$D43, Hombres!$A$1:$DW$117, Mujeres!$A$1:$DW$117)</f>
        <v>94630.153767757583</v>
      </c>
      <c r="EW43" s="52" cm="1">
        <f t="array" aca="1" ref="EW43" ca="1">beneficio_muerte_individual_activo(EW$2,$F43,$D43, Hombres!$A$1:$DW$117, Mujeres!$A$1:$DW$117)</f>
        <v>83448.02760992515</v>
      </c>
      <c r="EX43" s="52" cm="1">
        <f t="array" aca="1" ref="EX43" ca="1">beneficio_muerte_individual_activo(EX$2,$F43,$D43, Hombres!$A$1:$DW$117, Mujeres!$A$1:$DW$117)</f>
        <v>71265.103685671929</v>
      </c>
      <c r="EY43" s="52" cm="1">
        <f t="array" aca="1" ref="EY43" ca="1">beneficio_muerte_individual_activo(EY$2,$F43,$D43, Hombres!$A$1:$DW$117, Mujeres!$A$1:$DW$117)</f>
        <v>58688.963259630502</v>
      </c>
      <c r="EZ43" s="52" cm="1">
        <f t="array" aca="1" ref="EZ43" ca="1">beneficio_muerte_individual_activo(EZ$2,$F43,$D43, Hombres!$A$1:$DW$117, Mujeres!$A$1:$DW$117)</f>
        <v>46377.932202330216</v>
      </c>
      <c r="FA43" s="52" cm="1">
        <f t="array" aca="1" ref="FA43" ca="1">beneficio_muerte_individual_activo(FA$2,$F43,$D43, Hombres!$A$1:$DW$117, Mujeres!$A$1:$DW$117)</f>
        <v>34951.775864482261</v>
      </c>
      <c r="FB43" s="52" cm="1">
        <f t="array" aca="1" ref="FB43" ca="1">beneficio_muerte_individual_activo(FB$2,$F43,$D43, Hombres!$A$1:$DW$117, Mujeres!$A$1:$DW$117)</f>
        <v>24932.42558358574</v>
      </c>
      <c r="FC43" s="52" cm="1">
        <f t="array" aca="1" ref="FC43" ca="1">beneficio_muerte_individual_activo(FC$2,$F43,$D43, Hombres!$A$1:$DW$117, Mujeres!$A$1:$DW$117)</f>
        <v>16689.770225425429</v>
      </c>
      <c r="FD43" s="52" cm="1">
        <f t="array" aca="1" ref="FD43" ca="1">beneficio_muerte_individual_activo(FD$2,$F43,$D43, Hombres!$A$1:$DW$117, Mujeres!$A$1:$DW$117)</f>
        <v>10380.719517197776</v>
      </c>
      <c r="FE43" s="52" cm="1">
        <f t="array" aca="1" ref="FE43" ca="1">beneficio_muerte_individual_activo(FE$2,$F43,$D43, Hombres!$A$1:$DW$117, Mujeres!$A$1:$DW$117)</f>
        <v>5927.8431569139684</v>
      </c>
      <c r="FF43" s="52" cm="1">
        <f t="array" aca="1" ref="FF43" ca="1">beneficio_muerte_individual_activo(FF$2,$F43,$D43, Hombres!$A$1:$DW$117, Mujeres!$A$1:$DW$117)</f>
        <v>3061.6636727191303</v>
      </c>
      <c r="FG43" s="52" cm="1">
        <f t="array" aca="1" ref="FG43" ca="1">beneficio_muerte_individual_activo(FG$2,$F43,$D43, Hombres!$A$1:$DW$117, Mujeres!$A$1:$DW$117)</f>
        <v>1403.4446924215806</v>
      </c>
      <c r="FH43" s="52" cm="1">
        <f t="array" aca="1" ref="FH43" ca="1">beneficio_muerte_individual_activo(FH$2,$F43,$D43, Hombres!$A$1:$DW$117, Mujeres!$A$1:$DW$117)</f>
        <v>557.23766627670409</v>
      </c>
      <c r="FI43" s="52" cm="1">
        <f t="array" aca="1" ref="FI43" ca="1">beneficio_muerte_individual_activo(FI$2,$F43,$D43, Hombres!$A$1:$DW$117, Mujeres!$A$1:$DW$117)</f>
        <v>185.45076836011302</v>
      </c>
      <c r="FJ43" s="52" cm="1">
        <f t="array" aca="1" ref="FJ43" ca="1">beneficio_muerte_individual_activo(FJ$2,$F43,$D43, Hombres!$A$1:$DW$117, Mujeres!$A$1:$DW$117)</f>
        <v>49.327786106513244</v>
      </c>
      <c r="FK43" s="52" cm="1">
        <f t="array" aca="1" ref="FK43" ca="1">beneficio_muerte_individual_activo(FK$2,$F43,$D43, Hombres!$A$1:$DW$117, Mujeres!$A$1:$DW$117)</f>
        <v>9.719906026059606</v>
      </c>
      <c r="FL43" s="52" cm="1">
        <f t="array" aca="1" ref="FL43" ca="1">beneficio_muerte_individual_activo(FL$2,$F43,$D43, Hombres!$A$1:$DW$117, Mujeres!$A$1:$DW$117)</f>
        <v>1.2962562710962771</v>
      </c>
      <c r="FM43" s="52" cm="1">
        <f t="array" aca="1" ref="FM43" ca="1">beneficio_muerte_individual_activo(FM$2,$F43,$D43, Hombres!$A$1:$DW$117, Mujeres!$A$1:$DW$117)</f>
        <v>0</v>
      </c>
      <c r="FN43" s="52" cm="1">
        <f t="array" aca="1" ref="FN43" ca="1">beneficio_muerte_individual_activo(FN$2,$F43,$D43, Hombres!$A$1:$DW$117, Mujeres!$A$1:$DW$117)</f>
        <v>0</v>
      </c>
      <c r="FO43" s="52" cm="1">
        <f t="array" aca="1" ref="FO43" ca="1">beneficio_muerte_individual_activo(FO$2,$F43,$D43, Hombres!$A$1:$DW$117, Mujeres!$A$1:$DW$117)</f>
        <v>0</v>
      </c>
      <c r="FP43" s="52" cm="1">
        <f t="array" aca="1" ref="FP43" ca="1">beneficio_muerte_individual_activo(FP$2,$F43,$D43, Hombres!$A$1:$DW$117, Mujeres!$A$1:$DW$117)</f>
        <v>0</v>
      </c>
      <c r="FQ43" s="52" cm="1">
        <f t="array" aca="1" ref="FQ43" ca="1">beneficio_muerte_individual_activo(FQ$2,$F43,$D43, Hombres!$A$1:$DW$117, Mujeres!$A$1:$DW$117)</f>
        <v>0</v>
      </c>
      <c r="FR43" s="52" cm="1">
        <f t="array" aca="1" ref="FR43" ca="1">beneficio_muerte_individual_activo(FR$2,$F43,$D43, Hombres!$A$1:$DW$117, Mujeres!$A$1:$DW$117)</f>
        <v>0</v>
      </c>
      <c r="FS43" s="52" cm="1">
        <f t="array" aca="1" ref="FS43" ca="1">beneficio_muerte_individual_activo(FS$2,$F43,$D43, Hombres!$A$1:$DW$117, Mujeres!$A$1:$DW$117)</f>
        <v>0</v>
      </c>
      <c r="FT43" s="52" cm="1">
        <f t="array" aca="1" ref="FT43" ca="1">beneficio_muerte_individual_activo(FT$2,$F43,$D43, Hombres!$A$1:$DW$117, Mujeres!$A$1:$DW$117)</f>
        <v>0</v>
      </c>
      <c r="FU43" s="52" cm="1">
        <f t="array" aca="1" ref="FU43" ca="1">beneficio_muerte_individual_activo(FU$2,$F43,$D43, Hombres!$A$1:$DW$117, Mujeres!$A$1:$DW$117)</f>
        <v>0</v>
      </c>
      <c r="FV43" s="52" cm="1">
        <f t="array" aca="1" ref="FV43" ca="1">beneficio_muerte_individual_activo(FV$2,$F43,$D43, Hombres!$A$1:$DW$117, Mujeres!$A$1:$DW$117)</f>
        <v>0</v>
      </c>
      <c r="FW43" s="52" cm="1">
        <f t="array" aca="1" ref="FW43" ca="1">beneficio_muerte_individual_activo(FW$2,$F43,$D43, Hombres!$A$1:$DW$117, Mujeres!$A$1:$DW$117)</f>
        <v>0</v>
      </c>
      <c r="FX43" s="52" cm="1">
        <f t="array" aca="1" ref="FX43" ca="1">beneficio_muerte_individual_activo(FX$2,$F43,$D43, Hombres!$A$1:$DW$117, Mujeres!$A$1:$DW$117)</f>
        <v>0</v>
      </c>
      <c r="FY43" s="52" cm="1">
        <f t="array" aca="1" ref="FY43" ca="1">beneficio_muerte_individual_activo(FY$2,$F43,$D43, Hombres!$A$1:$DW$117, Mujeres!$A$1:$DW$117)</f>
        <v>0</v>
      </c>
      <c r="FZ43" s="52" cm="1">
        <f t="array" aca="1" ref="FZ43" ca="1">beneficio_muerte_individual_activo(FZ$2,$F43,$D43, Hombres!$A$1:$DW$117, Mujeres!$A$1:$DW$117)</f>
        <v>0</v>
      </c>
      <c r="GA43" s="52" cm="1">
        <f t="array" aca="1" ref="GA43" ca="1">beneficio_muerte_individual_activo(GA$2,$F43,$D43, Hombres!$A$1:$DW$117, Mujeres!$A$1:$DW$117)</f>
        <v>0</v>
      </c>
      <c r="GB43" s="52" cm="1">
        <f t="array" aca="1" ref="GB43" ca="1">beneficio_muerte_individual_activo(GB$2,$F43,$D43, Hombres!$A$1:$DW$117, Mujeres!$A$1:$DW$117)</f>
        <v>0</v>
      </c>
      <c r="GC43" s="52" cm="1">
        <f t="array" aca="1" ref="GC43" ca="1">beneficio_muerte_individual_activo(GC$2,$F43,$D43, Hombres!$A$1:$DW$117, Mujeres!$A$1:$DW$117)</f>
        <v>0</v>
      </c>
      <c r="GD43" s="52" cm="1">
        <f t="array" aca="1" ref="GD43" ca="1">beneficio_muerte_individual_activo(GD$2,$F43,$D43, Hombres!$A$1:$DW$117, Mujeres!$A$1:$DW$117)</f>
        <v>0</v>
      </c>
      <c r="GE43" s="52" cm="1">
        <f t="array" aca="1" ref="GE43" ca="1">beneficio_muerte_individual_activo(GE$2,$F43,$D43, Hombres!$A$1:$DW$117, Mujeres!$A$1:$DW$117)</f>
        <v>0</v>
      </c>
      <c r="GF43" s="52" cm="1">
        <f t="array" aca="1" ref="GF43" ca="1">beneficio_muerte_individual_activo(GF$2,$F43,$D43, Hombres!$A$1:$DW$117, Mujeres!$A$1:$DW$117)</f>
        <v>0</v>
      </c>
      <c r="GG43" s="52" cm="1">
        <f t="array" aca="1" ref="GG43" ca="1">beneficio_muerte_individual_activo(GG$2,$F43,$D43, Hombres!$A$1:$DW$117, Mujeres!$A$1:$DW$117)</f>
        <v>0</v>
      </c>
      <c r="GH43" s="52" cm="1">
        <f t="array" aca="1" ref="GH43" ca="1">beneficio_muerte_individual_activo(GH$2,$F43,$D43, Hombres!$A$1:$DW$117, Mujeres!$A$1:$DW$117)</f>
        <v>0</v>
      </c>
      <c r="GI43" s="52" cm="1">
        <f t="array" aca="1" ref="GI43" ca="1">beneficio_muerte_individual_activo(GI$2,$F43,$D43, Hombres!$A$1:$DW$117, Mujeres!$A$1:$DW$117)</f>
        <v>0</v>
      </c>
      <c r="GJ43" s="52" cm="1">
        <f t="array" aca="1" ref="GJ43" ca="1">beneficio_muerte_individual_activo(GJ$2,$F43,$D43, Hombres!$A$1:$DW$117, Mujeres!$A$1:$DW$117)</f>
        <v>0</v>
      </c>
      <c r="GK43" s="52" cm="1">
        <f t="array" aca="1" ref="GK43" ca="1">beneficio_muerte_individual_activo(GK$2,$F43,$D43, Hombres!$A$1:$DW$117, Mujeres!$A$1:$DW$117)</f>
        <v>0</v>
      </c>
      <c r="GL43" s="52" cm="1">
        <f t="array" aca="1" ref="GL43" ca="1">beneficio_muerte_individual_activo(GL$2,$F43,$D43, Hombres!$A$1:$DW$117, Mujeres!$A$1:$DW$117)</f>
        <v>0</v>
      </c>
      <c r="GM43" s="52" cm="1">
        <f t="array" aca="1" ref="GM43" ca="1">beneficio_muerte_individual_activo(GM$2,$F43,$D43, Hombres!$A$1:$DW$117, Mujeres!$A$1:$DW$117)</f>
        <v>0</v>
      </c>
      <c r="GN43" s="52" cm="1">
        <f t="array" aca="1" ref="GN43" ca="1">beneficio_muerte_individual_activo(GN$2,$F43,$D43, Hombres!$A$1:$DW$117, Mujeres!$A$1:$DW$117)</f>
        <v>0</v>
      </c>
      <c r="GO43" s="52" cm="1">
        <f t="array" aca="1" ref="GO43" ca="1">beneficio_muerte_individual_activo(GO$2,$F43,$D43, Hombres!$A$1:$DW$117, Mujeres!$A$1:$DW$117)</f>
        <v>0</v>
      </c>
      <c r="GP43" s="52" cm="1">
        <f t="array" aca="1" ref="GP43" ca="1">beneficio_muerte_individual_activo(GP$2,$F43,$D43, Hombres!$A$1:$DW$117, Mujeres!$A$1:$DW$117)</f>
        <v>0</v>
      </c>
      <c r="GQ43" s="52" cm="1">
        <f t="array" aca="1" ref="GQ43" ca="1">beneficio_muerte_individual_activo(GQ$2,$F43,$D43, Hombres!$A$1:$DW$117, Mujeres!$A$1:$DW$117)</f>
        <v>0</v>
      </c>
      <c r="GR43" s="52" cm="1">
        <f t="array" aca="1" ref="GR43" ca="1">beneficio_muerte_individual_activo(GR$2,$F43,$D43, Hombres!$A$1:$DW$117, Mujeres!$A$1:$DW$117)</f>
        <v>0</v>
      </c>
      <c r="GS43" s="52" cm="1">
        <f t="array" aca="1" ref="GS43" ca="1">beneficio_muerte_individual_activo(GS$2,$F43,$D43, Hombres!$A$1:$DW$117, Mujeres!$A$1:$DW$117)</f>
        <v>0</v>
      </c>
      <c r="GT43" s="52" cm="1">
        <f t="array" aca="1" ref="GT43" ca="1">beneficio_muerte_individual_activo(GT$2,$F43,$D43, Hombres!$A$1:$DW$117, Mujeres!$A$1:$DW$117)</f>
        <v>0</v>
      </c>
      <c r="GU43" s="52" cm="1">
        <f t="array" aca="1" ref="GU43" ca="1">beneficio_muerte_individual_activo(GU$2,$F43,$D43, Hombres!$A$1:$DW$117, Mujeres!$A$1:$DW$117)</f>
        <v>0</v>
      </c>
      <c r="GV43" s="52" cm="1">
        <f t="array" aca="1" ref="GV43" ca="1">beneficio_muerte_individual_activo(GV$2,$F43,$D43, Hombres!$A$1:$DW$117, Mujeres!$A$1:$DW$117)</f>
        <v>0</v>
      </c>
    </row>
    <row r="44" spans="1:204" x14ac:dyDescent="0.35">
      <c r="A44" s="2">
        <f t="shared" si="0"/>
        <v>42</v>
      </c>
      <c r="B44" s="81">
        <v>566986.4</v>
      </c>
      <c r="C44" s="9">
        <v>41603</v>
      </c>
      <c r="D44" s="7" t="s">
        <v>6</v>
      </c>
      <c r="E44" s="9">
        <v>31397</v>
      </c>
      <c r="F44" s="12" cm="1">
        <f t="array" aca="1" ref="F44" ca="1">edadCalc(E44)</f>
        <v>40</v>
      </c>
      <c r="G44" s="45" cm="1">
        <f t="array" aca="1" ref="G44" ca="1">PorcentajePension(C44,E44, D44)</f>
        <v>0.85</v>
      </c>
      <c r="I44" s="78"/>
      <c r="J44" s="52" cm="1">
        <f t="array" aca="1" ref="J44" ca="1">AnualidadActivo(J$2, $E44, $C44, $B44, $D44, Hombres!$A$1:$DW$117, Mujeres!$A$1:$DW$117)</f>
        <v>0</v>
      </c>
      <c r="K44" s="52" cm="1">
        <f t="array" aca="1" ref="K44" ca="1">AnualidadActivo(K$2, $E44, $C44, $B44, $D44, Hombres!$A$1:$DW$117, Mujeres!$A$1:$DW$117)</f>
        <v>0</v>
      </c>
      <c r="L44" s="52" cm="1">
        <f t="array" aca="1" ref="L44" ca="1">AnualidadActivo(L$2, $E44, $C44, $B44, $D44, Hombres!$A$1:$DW$117, Mujeres!$A$1:$DW$117)</f>
        <v>0</v>
      </c>
      <c r="M44" s="52" cm="1">
        <f t="array" aca="1" ref="M44" ca="1">AnualidadActivo(M$2, $E44, $C44, $B44, $D44, Hombres!$A$1:$DW$117, Mujeres!$A$1:$DW$117)</f>
        <v>0</v>
      </c>
      <c r="N44" s="52" cm="1">
        <f t="array" aca="1" ref="N44" ca="1">AnualidadActivo(N$2, $E44, $C44, $B44, $D44, Hombres!$A$1:$DW$117, Mujeres!$A$1:$DW$117)</f>
        <v>0</v>
      </c>
      <c r="O44" s="52" cm="1">
        <f t="array" aca="1" ref="O44" ca="1">AnualidadActivo(O$2, $E44, $C44, $B44, $D44, Hombres!$A$1:$DW$117, Mujeres!$A$1:$DW$117)</f>
        <v>0</v>
      </c>
      <c r="P44" s="52" cm="1">
        <f t="array" aca="1" ref="P44" ca="1">AnualidadActivo(P$2, $E44, $C44, $B44, $D44, Hombres!$A$1:$DW$117, Mujeres!$A$1:$DW$117)</f>
        <v>0</v>
      </c>
      <c r="Q44" s="52" cm="1">
        <f t="array" aca="1" ref="Q44" ca="1">AnualidadActivo(Q$2, $E44, $C44, $B44, $D44, Hombres!$A$1:$DW$117, Mujeres!$A$1:$DW$117)</f>
        <v>0</v>
      </c>
      <c r="R44" s="52" cm="1">
        <f t="array" aca="1" ref="R44" ca="1">AnualidadActivo(R$2, $E44, $C44, $B44, $D44, Hombres!$A$1:$DW$117, Mujeres!$A$1:$DW$117)</f>
        <v>0</v>
      </c>
      <c r="S44" s="52" cm="1">
        <f t="array" aca="1" ref="S44" ca="1">AnualidadActivo(S$2, $E44, $C44, $B44, $D44, Hombres!$A$1:$DW$117, Mujeres!$A$1:$DW$117)</f>
        <v>0</v>
      </c>
      <c r="T44" s="52" cm="1">
        <f t="array" aca="1" ref="T44" ca="1">AnualidadActivo(T$2, $E44, $C44, $B44, $D44, Hombres!$A$1:$DW$117, Mujeres!$A$1:$DW$117)</f>
        <v>0</v>
      </c>
      <c r="U44" s="52" cm="1">
        <f t="array" aca="1" ref="U44" ca="1">AnualidadActivo(U$2, $E44, $C44, $B44, $D44, Hombres!$A$1:$DW$117, Mujeres!$A$1:$DW$117)</f>
        <v>0</v>
      </c>
      <c r="V44" s="52" cm="1">
        <f t="array" aca="1" ref="V44" ca="1">AnualidadActivo(V$2, $E44, $C44, $B44, $D44, Hombres!$A$1:$DW$117, Mujeres!$A$1:$DW$117)</f>
        <v>0</v>
      </c>
      <c r="W44" s="52" cm="1">
        <f t="array" aca="1" ref="W44" ca="1">AnualidadActivo(W$2, $E44, $C44, $B44, $D44, Hombres!$A$1:$DW$117, Mujeres!$A$1:$DW$117)</f>
        <v>0</v>
      </c>
      <c r="X44" s="52" cm="1">
        <f t="array" aca="1" ref="X44" ca="1">AnualidadActivo(X$2, $E44, $C44, $B44, $D44, Hombres!$A$1:$DW$117, Mujeres!$A$1:$DW$117)</f>
        <v>0</v>
      </c>
      <c r="Y44" s="52" cm="1">
        <f t="array" aca="1" ref="Y44" ca="1">AnualidadActivo(Y$2, $E44, $C44, $B44, $D44, Hombres!$A$1:$DW$117, Mujeres!$A$1:$DW$117)</f>
        <v>0</v>
      </c>
      <c r="Z44" s="52" cm="1">
        <f t="array" aca="1" ref="Z44" ca="1">AnualidadActivo(Z$2, $E44, $C44, $B44, $D44, Hombres!$A$1:$DW$117, Mujeres!$A$1:$DW$117)</f>
        <v>0</v>
      </c>
      <c r="AA44" s="52" cm="1">
        <f t="array" aca="1" ref="AA44" ca="1">AnualidadActivo(AA$2, $E44, $C44, $B44, $D44, Hombres!$A$1:$DW$117, Mujeres!$A$1:$DW$117)</f>
        <v>0</v>
      </c>
      <c r="AB44" s="52" cm="1">
        <f t="array" aca="1" ref="AB44" ca="1">AnualidadActivo(AB$2, $E44, $C44, $B44, $D44, Hombres!$A$1:$DW$117, Mujeres!$A$1:$DW$117)</f>
        <v>0</v>
      </c>
      <c r="AC44" s="52" cm="1">
        <f t="array" aca="1" ref="AC44" ca="1">AnualidadActivo(AC$2, $E44, $C44, $B44, $D44, Hombres!$A$1:$DW$117, Mujeres!$A$1:$DW$117)</f>
        <v>0</v>
      </c>
      <c r="AD44" s="52" cm="1">
        <f t="array" aca="1" ref="AD44" ca="1">AnualidadActivo(AD$2, $E44, $C44, $B44, $D44, Hombres!$A$1:$DW$117, Mujeres!$A$1:$DW$117)</f>
        <v>0</v>
      </c>
      <c r="AE44" s="52" cm="1">
        <f t="array" aca="1" ref="AE44" ca="1">AnualidadActivo(AE$2, $E44, $C44, $B44, $D44, Hombres!$A$1:$DW$117, Mujeres!$A$1:$DW$117)</f>
        <v>0</v>
      </c>
      <c r="AF44" s="52" cm="1">
        <f t="array" aca="1" ref="AF44" ca="1">AnualidadActivo(AF$2, $E44, $C44, $B44, $D44, Hombres!$A$1:$DW$117, Mujeres!$A$1:$DW$117)</f>
        <v>0</v>
      </c>
      <c r="AG44" s="52" cm="1">
        <f t="array" aca="1" ref="AG44" ca="1">AnualidadActivo(AG$2, $E44, $C44, $B44, $D44, Hombres!$A$1:$DW$117, Mujeres!$A$1:$DW$117)</f>
        <v>18746431.968206245</v>
      </c>
      <c r="AH44" s="52" cm="1">
        <f t="array" aca="1" ref="AH44" ca="1">AnualidadActivo(AH$2, $E44, $C44, $B44, $D44, Hombres!$A$1:$DW$117, Mujeres!$A$1:$DW$117)</f>
        <v>19308824.927252434</v>
      </c>
      <c r="AI44" s="52" cm="1">
        <f t="array" aca="1" ref="AI44" ca="1">AnualidadActivo(AI$2, $E44, $C44, $B44, $D44, Hombres!$A$1:$DW$117, Mujeres!$A$1:$DW$117)</f>
        <v>19888089.675070006</v>
      </c>
      <c r="AJ44" s="52" cm="1">
        <f t="array" aca="1" ref="AJ44" ca="1">AnualidadActivo(AJ$2, $E44, $C44, $B44, $D44, Hombres!$A$1:$DW$117, Mujeres!$A$1:$DW$117)</f>
        <v>20484732.365322106</v>
      </c>
      <c r="AK44" s="52" cm="1">
        <f t="array" aca="1" ref="AK44" ca="1">AnualidadActivo(AK$2, $E44, $C44, $B44, $D44, Hombres!$A$1:$DW$117, Mujeres!$A$1:$DW$117)</f>
        <v>21099274.336281773</v>
      </c>
      <c r="AL44" s="52" cm="1">
        <f t="array" aca="1" ref="AL44" ca="1">AnualidadActivo(AL$2, $E44, $C44, $B44, $D44, Hombres!$A$1:$DW$117, Mujeres!$A$1:$DW$117)</f>
        <v>21748668.979886651</v>
      </c>
      <c r="AM44" s="52" cm="1">
        <f t="array" aca="1" ref="AM44" ca="1">AnualidadActivo(AM$2, $E44, $C44, $B44, $D44, Hombres!$A$1:$DW$117, Mujeres!$A$1:$DW$117)</f>
        <v>22316842.561122421</v>
      </c>
      <c r="AN44" s="52" cm="1">
        <f t="array" aca="1" ref="AN44" ca="1">AnualidadActivo(AN$2, $E44, $C44, $B44, $D44, Hombres!$A$1:$DW$117, Mujeres!$A$1:$DW$117)</f>
        <v>22891460.194081008</v>
      </c>
      <c r="AO44" s="52" cm="1">
        <f t="array" aca="1" ref="AO44" ca="1">AnualidadActivo(AO$2, $E44, $C44, $B44, $D44, Hombres!$A$1:$DW$117, Mujeres!$A$1:$DW$117)</f>
        <v>23472745.766873073</v>
      </c>
      <c r="AP44" s="52" cm="1">
        <f t="array" aca="1" ref="AP44" ca="1">AnualidadActivo(AP$2, $E44, $C44, $B44, $D44, Hombres!$A$1:$DW$117, Mujeres!$A$1:$DW$117)</f>
        <v>24060999.769448541</v>
      </c>
      <c r="AQ44" s="52" cm="1">
        <f t="array" aca="1" ref="AQ44" ca="1">AnualidadActivo(AQ$2, $E44, $C44, $B44, $D44, Hombres!$A$1:$DW$117, Mujeres!$A$1:$DW$117)</f>
        <v>24655676.497869376</v>
      </c>
      <c r="AR44" s="52" cm="1">
        <f t="array" aca="1" ref="AR44" ca="1">AnualidadActivo(AR$2, $E44, $C44, $B44, $D44, Hombres!$A$1:$DW$117, Mujeres!$A$1:$DW$117)</f>
        <v>25254999.408755019</v>
      </c>
      <c r="AS44" s="52" cm="1">
        <f t="array" aca="1" ref="AS44" ca="1">AnualidadActivo(AS$2, $E44, $C44, $B44, $D44, Hombres!$A$1:$DW$117, Mujeres!$A$1:$DW$117)</f>
        <v>25856578.697201442</v>
      </c>
      <c r="AT44" s="52" cm="1">
        <f t="array" aca="1" ref="AT44" ca="1">AnualidadActivo(AT$2, $E44, $C44, $B44, $D44, Hombres!$A$1:$DW$117, Mujeres!$A$1:$DW$117)</f>
        <v>26457022.365517043</v>
      </c>
      <c r="AU44" s="52" cm="1">
        <f t="array" aca="1" ref="AU44" ca="1">AnualidadActivo(AU$2, $E44, $C44, $B44, $D44, Hombres!$A$1:$DW$117, Mujeres!$A$1:$DW$117)</f>
        <v>27050543.701449953</v>
      </c>
      <c r="AV44" s="52" cm="1">
        <f t="array" aca="1" ref="AV44" ca="1">AnualidadActivo(AV$2, $E44, $C44, $B44, $D44, Hombres!$A$1:$DW$117, Mujeres!$A$1:$DW$117)</f>
        <v>27630509.57655362</v>
      </c>
      <c r="AW44" s="52" cm="1">
        <f t="array" aca="1" ref="AW44" ca="1">AnualidadActivo(AW$2, $E44, $C44, $B44, $D44, Hombres!$A$1:$DW$117, Mujeres!$A$1:$DW$117)</f>
        <v>28193215.403673779</v>
      </c>
      <c r="AX44" s="52" cm="1">
        <f t="array" aca="1" ref="AX44" ca="1">AnualidadActivo(AX$2, $E44, $C44, $B44, $D44, Hombres!$A$1:$DW$117, Mujeres!$A$1:$DW$117)</f>
        <v>28738600.384131271</v>
      </c>
      <c r="AY44" s="52" cm="1">
        <f t="array" aca="1" ref="AY44" ca="1">AnualidadActivo(AY$2, $E44, $C44, $B44, $D44, Hombres!$A$1:$DW$117, Mujeres!$A$1:$DW$117)</f>
        <v>29266503.671775635</v>
      </c>
      <c r="AZ44" s="52" cm="1">
        <f t="array" aca="1" ref="AZ44" ca="1">AnualidadActivo(AZ$2, $E44, $C44, $B44, $D44, Hombres!$A$1:$DW$117, Mujeres!$A$1:$DW$117)</f>
        <v>29771734.924441442</v>
      </c>
      <c r="BA44" s="52" cm="1">
        <f t="array" aca="1" ref="BA44" ca="1">AnualidadActivo(BA$2, $E44, $C44, $B44, $D44, Hombres!$A$1:$DW$117, Mujeres!$A$1:$DW$117)</f>
        <v>30243621.954417054</v>
      </c>
      <c r="BB44" s="52" cm="1">
        <f t="array" aca="1" ref="BB44" ca="1">AnualidadActivo(BB$2, $E44, $C44, $B44, $D44, Hombres!$A$1:$DW$117, Mujeres!$A$1:$DW$117)</f>
        <v>30668197.101711374</v>
      </c>
      <c r="BC44" s="52" cm="1">
        <f t="array" aca="1" ref="BC44" ca="1">AnualidadActivo(BC$2, $E44, $C44, $B44, $D44, Hombres!$A$1:$DW$117, Mujeres!$A$1:$DW$117)</f>
        <v>31031402.308074184</v>
      </c>
      <c r="BD44" s="52" cm="1">
        <f t="array" aca="1" ref="BD44" ca="1">AnualidadActivo(BD$2, $E44, $C44, $B44, $D44, Hombres!$A$1:$DW$117, Mujeres!$A$1:$DW$117)</f>
        <v>31286343.989970606</v>
      </c>
      <c r="BE44" s="52" cm="1">
        <f t="array" aca="1" ref="BE44" ca="1">AnualidadActivo(BE$2, $E44, $C44, $B44, $D44, Hombres!$A$1:$DW$117, Mujeres!$A$1:$DW$117)</f>
        <v>31459646.902203392</v>
      </c>
      <c r="BF44" s="52" cm="1">
        <f t="array" aca="1" ref="BF44" ca="1">AnualidadActivo(BF$2, $E44, $C44, $B44, $D44, Hombres!$A$1:$DW$117, Mujeres!$A$1:$DW$117)</f>
        <v>31538802.456854727</v>
      </c>
      <c r="BG44" s="52" cm="1">
        <f t="array" aca="1" ref="BG44" ca="1">AnualidadActivo(BG$2, $E44, $C44, $B44, $D44, Hombres!$A$1:$DW$117, Mujeres!$A$1:$DW$117)</f>
        <v>31510368.807193767</v>
      </c>
      <c r="BH44" s="52" cm="1">
        <f t="array" aca="1" ref="BH44" ca="1">AnualidadActivo(BH$2, $E44, $C44, $B44, $D44, Hombres!$A$1:$DW$117, Mujeres!$A$1:$DW$117)</f>
        <v>31361559.956128519</v>
      </c>
      <c r="BI44" s="52" cm="1">
        <f t="array" aca="1" ref="BI44" ca="1">AnualidadActivo(BI$2, $E44, $C44, $B44, $D44, Hombres!$A$1:$DW$117, Mujeres!$A$1:$DW$117)</f>
        <v>31079434.404834501</v>
      </c>
      <c r="BJ44" s="52" cm="1">
        <f t="array" aca="1" ref="BJ44" ca="1">AnualidadActivo(BJ$2, $E44, $C44, $B44, $D44, Hombres!$A$1:$DW$117, Mujeres!$A$1:$DW$117)</f>
        <v>30649893.871213704</v>
      </c>
      <c r="BK44" s="52" cm="1">
        <f t="array" aca="1" ref="BK44" ca="1">AnualidadActivo(BK$2, $E44, $C44, $B44, $D44, Hombres!$A$1:$DW$117, Mujeres!$A$1:$DW$117)</f>
        <v>30058684.850093003</v>
      </c>
      <c r="BL44" s="52" cm="1">
        <f t="array" aca="1" ref="BL44" ca="1">AnualidadActivo(BL$2, $E44, $C44, $B44, $D44, Hombres!$A$1:$DW$117, Mujeres!$A$1:$DW$117)</f>
        <v>29293237.795221116</v>
      </c>
      <c r="BM44" s="52" cm="1">
        <f t="array" aca="1" ref="BM44" ca="1">AnualidadActivo(BM$2, $E44, $C44, $B44, $D44, Hombres!$A$1:$DW$117, Mujeres!$A$1:$DW$117)</f>
        <v>28345015.629203338</v>
      </c>
      <c r="BN44" s="52" cm="1">
        <f t="array" aca="1" ref="BN44" ca="1">AnualidadActivo(BN$2, $E44, $C44, $B44, $D44, Hombres!$A$1:$DW$117, Mujeres!$A$1:$DW$117)</f>
        <v>27208761.572862405</v>
      </c>
      <c r="BO44" s="52" cm="1">
        <f t="array" aca="1" ref="BO44" ca="1">AnualidadActivo(BO$2, $E44, $C44, $B44, $D44, Hombres!$A$1:$DW$117, Mujeres!$A$1:$DW$117)</f>
        <v>25881900.35760323</v>
      </c>
      <c r="BP44" s="52" cm="1">
        <f t="array" aca="1" ref="BP44" ca="1">AnualidadActivo(BP$2, $E44, $C44, $B44, $D44, Hombres!$A$1:$DW$117, Mujeres!$A$1:$DW$117)</f>
        <v>24365762.627176471</v>
      </c>
      <c r="BQ44" s="52" cm="1">
        <f t="array" aca="1" ref="BQ44" ca="1">AnualidadActivo(BQ$2, $E44, $C44, $B44, $D44, Hombres!$A$1:$DW$117, Mujeres!$A$1:$DW$117)</f>
        <v>22668101.824014988</v>
      </c>
      <c r="BR44" s="52" cm="1">
        <f t="array" aca="1" ref="BR44" ca="1">AnualidadActivo(BR$2, $E44, $C44, $B44, $D44, Hombres!$A$1:$DW$117, Mujeres!$A$1:$DW$117)</f>
        <v>20806155.296909411</v>
      </c>
      <c r="BS44" s="52" cm="1">
        <f t="array" aca="1" ref="BS44" ca="1">AnualidadActivo(BS$2, $E44, $C44, $B44, $D44, Hombres!$A$1:$DW$117, Mujeres!$A$1:$DW$117)</f>
        <v>18806921.316751443</v>
      </c>
      <c r="BT44" s="52" cm="1">
        <f t="array" aca="1" ref="BT44" ca="1">AnualidadActivo(BT$2, $E44, $C44, $B44, $D44, Hombres!$A$1:$DW$117, Mujeres!$A$1:$DW$117)</f>
        <v>16705588.001583405</v>
      </c>
      <c r="BU44" s="52" cm="1">
        <f t="array" aca="1" ref="BU44" ca="1">AnualidadActivo(BU$2, $E44, $C44, $B44, $D44, Hombres!$A$1:$DW$117, Mujeres!$A$1:$DW$117)</f>
        <v>14545169.941418769</v>
      </c>
      <c r="BV44" s="52" cm="1">
        <f t="array" aca="1" ref="BV44" ca="1">AnualidadActivo(BV$2, $E44, $C44, $B44, $D44, Hombres!$A$1:$DW$117, Mujeres!$A$1:$DW$117)</f>
        <v>12376807.133215737</v>
      </c>
      <c r="BW44" s="52" cm="1">
        <f t="array" aca="1" ref="BW44" ca="1">AnualidadActivo(BW$2, $E44, $C44, $B44, $D44, Hombres!$A$1:$DW$117, Mujeres!$A$1:$DW$117)</f>
        <v>10258743.026052367</v>
      </c>
      <c r="BX44" s="52" cm="1">
        <f t="array" aca="1" ref="BX44" ca="1">AnualidadActivo(BX$2, $E44, $C44, $B44, $D44, Hombres!$A$1:$DW$117, Mujeres!$A$1:$DW$117)</f>
        <v>8251623.8615863137</v>
      </c>
      <c r="BY44" s="52" cm="1">
        <f t="array" aca="1" ref="BY44" ca="1">AnualidadActivo(BY$2, $E44, $C44, $B44, $D44, Hombres!$A$1:$DW$117, Mujeres!$A$1:$DW$117)</f>
        <v>6412306.9907022268</v>
      </c>
      <c r="BZ44" s="52" cm="1">
        <f t="array" aca="1" ref="BZ44" ca="1">AnualidadActivo(BZ$2, $E44, $C44, $B44, $D44, Hombres!$A$1:$DW$117, Mujeres!$A$1:$DW$117)</f>
        <v>4788780.5816703336</v>
      </c>
      <c r="CA44" s="52" cm="1">
        <f t="array" aca="1" ref="CA44" ca="1">AnualidadActivo(CA$2, $E44, $C44, $B44, $D44, Hombres!$A$1:$DW$117, Mujeres!$A$1:$DW$117)</f>
        <v>3415704.151792109</v>
      </c>
      <c r="CB44" s="52" cm="1">
        <f t="array" aca="1" ref="CB44" ca="1">AnualidadActivo(CB$2, $E44, $C44, $B44, $D44, Hombres!$A$1:$DW$117, Mujeres!$A$1:$DW$117)</f>
        <v>2310264.3269293001</v>
      </c>
      <c r="CC44" s="52" cm="1">
        <f t="array" aca="1" ref="CC44" ca="1">AnualidadActivo(CC$2, $E44, $C44, $B44, $D44, Hombres!$A$1:$DW$117, Mujeres!$A$1:$DW$117)</f>
        <v>1469239.7627986446</v>
      </c>
      <c r="CD44" s="52" cm="1">
        <f t="array" aca="1" ref="CD44" ca="1">AnualidadActivo(CD$2, $E44, $C44, $B44, $D44, Hombres!$A$1:$DW$117, Mujeres!$A$1:$DW$117)</f>
        <v>869599.59221932839</v>
      </c>
      <c r="CE44" s="52" cm="1">
        <f t="array" aca="1" ref="CE44" ca="1">AnualidadActivo(CE$2, $E44, $C44, $B44, $D44, Hombres!$A$1:$DW$117, Mujeres!$A$1:$DW$117)</f>
        <v>473018.34339107003</v>
      </c>
      <c r="CF44" s="52" cm="1">
        <f t="array" aca="1" ref="CF44" ca="1">AnualidadActivo(CF$2, $E44, $C44, $B44, $D44, Hombres!$A$1:$DW$117, Mujeres!$A$1:$DW$117)</f>
        <v>232814.66996579096</v>
      </c>
      <c r="CG44" s="52" cm="1">
        <f t="array" aca="1" ref="CG44" ca="1">AnualidadActivo(CG$2, $E44, $C44, $B44, $D44, Hombres!$A$1:$DW$117, Mujeres!$A$1:$DW$117)</f>
        <v>101671.17772098725</v>
      </c>
      <c r="CH44" s="52" cm="1">
        <f t="array" aca="1" ref="CH44" ca="1">AnualidadActivo(CH$2, $E44, $C44, $B44, $D44, Hombres!$A$1:$DW$117, Mujeres!$A$1:$DW$117)</f>
        <v>38394.812774985352</v>
      </c>
      <c r="CI44" s="52" cm="1">
        <f t="array" aca="1" ref="CI44" ca="1">AnualidadActivo(CI$2, $E44, $C44, $B44, $D44, Hombres!$A$1:$DW$117, Mujeres!$A$1:$DW$117)</f>
        <v>12101.403639722788</v>
      </c>
      <c r="CJ44" s="52" cm="1">
        <f t="array" aca="1" ref="CJ44" ca="1">AnualidadActivo(CJ$2, $E44, $C44, $B44, $D44, Hombres!$A$1:$DW$117, Mujeres!$A$1:$DW$117)</f>
        <v>3021.487597325734</v>
      </c>
      <c r="CK44" s="52" cm="1">
        <f t="array" aca="1" ref="CK44" ca="1">AnualidadActivo(CK$2, $E44, $C44, $B44, $D44, Hombres!$A$1:$DW$117, Mujeres!$A$1:$DW$117)</f>
        <v>548.71839421316417</v>
      </c>
      <c r="CL44" s="52" cm="1">
        <f t="array" aca="1" ref="CL44" ca="1">AnualidadActivo(CL$2, $E44, $C44, $B44, $D44, Hombres!$A$1:$DW$117, Mujeres!$A$1:$DW$117)</f>
        <v>61.168634307937019</v>
      </c>
      <c r="CM44" s="52" cm="1">
        <f t="array" aca="1" ref="CM44" ca="1">AnualidadActivo(CM$2, $E44, $C44, $B44, $D44, Hombres!$A$1:$DW$117, Mujeres!$A$1:$DW$117)</f>
        <v>0</v>
      </c>
      <c r="CN44" s="52" cm="1">
        <f t="array" aca="1" ref="CN44" ca="1">AnualidadActivo(CN$2, $E44, $C44, $B44, $D44, Hombres!$A$1:$DW$117, Mujeres!$A$1:$DW$117)</f>
        <v>0</v>
      </c>
      <c r="CO44" s="52" cm="1">
        <f t="array" aca="1" ref="CO44" ca="1">AnualidadActivo(CO$2, $E44, $C44, $B44, $D44, Hombres!$A$1:$DW$117, Mujeres!$A$1:$DW$117)</f>
        <v>0</v>
      </c>
      <c r="CP44" s="52" cm="1">
        <f t="array" aca="1" ref="CP44" ca="1">AnualidadActivo(CP$2, $E44, $C44, $B44, $D44, Hombres!$A$1:$DW$117, Mujeres!$A$1:$DW$117)</f>
        <v>0</v>
      </c>
      <c r="CQ44" s="52" cm="1">
        <f t="array" aca="1" ref="CQ44" ca="1">AnualidadActivo(CQ$2, $E44, $C44, $B44, $D44, Hombres!$A$1:$DW$117, Mujeres!$A$1:$DW$117)</f>
        <v>0</v>
      </c>
      <c r="CR44" s="52" cm="1">
        <f t="array" aca="1" ref="CR44" ca="1">AnualidadActivo(CR$2, $E44, $C44, $B44, $D44, Hombres!$A$1:$DW$117, Mujeres!$A$1:$DW$117)</f>
        <v>0</v>
      </c>
      <c r="CS44" s="52" cm="1">
        <f t="array" aca="1" ref="CS44" ca="1">AnualidadActivo(CS$2, $E44, $C44, $B44, $D44, Hombres!$A$1:$DW$117, Mujeres!$A$1:$DW$117)</f>
        <v>0</v>
      </c>
      <c r="CT44" s="52" cm="1">
        <f t="array" aca="1" ref="CT44" ca="1">AnualidadActivo(CT$2, $E44, $C44, $B44, $D44, Hombres!$A$1:$DW$117, Mujeres!$A$1:$DW$117)</f>
        <v>0</v>
      </c>
      <c r="CU44" s="52" cm="1">
        <f t="array" aca="1" ref="CU44" ca="1">AnualidadActivo(CU$2, $E44, $C44, $B44, $D44, Hombres!$A$1:$DW$117, Mujeres!$A$1:$DW$117)</f>
        <v>0</v>
      </c>
      <c r="CV44" s="52" cm="1">
        <f t="array" aca="1" ref="CV44" ca="1">AnualidadActivo(CV$2, $E44, $C44, $B44, $D44, Hombres!$A$1:$DW$117, Mujeres!$A$1:$DW$117)</f>
        <v>0</v>
      </c>
      <c r="CW44" s="52" cm="1">
        <f t="array" aca="1" ref="CW44" ca="1">AnualidadActivo(CW$2, $E44, $C44, $B44, $D44, Hombres!$A$1:$DW$117, Mujeres!$A$1:$DW$117)</f>
        <v>0</v>
      </c>
      <c r="CX44" s="52" cm="1">
        <f t="array" aca="1" ref="CX44" ca="1">AnualidadActivo(CX$2, $E44, $C44, $B44, $D44, Hombres!$A$1:$DW$117, Mujeres!$A$1:$DW$117)</f>
        <v>0</v>
      </c>
      <c r="CY44" s="52" cm="1">
        <f t="array" aca="1" ref="CY44" ca="1">AnualidadActivo(CY$2, $E44, $C44, $B44, $D44, Hombres!$A$1:$DW$117, Mujeres!$A$1:$DW$117)</f>
        <v>0</v>
      </c>
      <c r="CZ44" s="52" cm="1">
        <f t="array" aca="1" ref="CZ44" ca="1">AnualidadActivo(CZ$2, $E44, $C44, $B44, $D44, Hombres!$A$1:$DW$117, Mujeres!$A$1:$DW$117)</f>
        <v>0</v>
      </c>
      <c r="DA44" s="52" cm="1">
        <f t="array" aca="1" ref="DA44" ca="1">AnualidadActivo(DA$2, $E44, $C44, $B44, $D44, Hombres!$A$1:$DW$117, Mujeres!$A$1:$DW$117)</f>
        <v>0</v>
      </c>
      <c r="DD44" s="25"/>
      <c r="DE44" s="52" cm="1">
        <f t="array" aca="1" ref="DE44" ca="1">beneficio_muerte_individual_activo(DE$2,$F44,$D44, Hombres!$A$1:$DW$117, Mujeres!$A$1:$DW$117)</f>
        <v>0</v>
      </c>
      <c r="DF44" s="52" cm="1">
        <f t="array" aca="1" ref="DF44" ca="1">beneficio_muerte_individual_activo(DF$2,$F44,$D44, Hombres!$A$1:$DW$117, Mujeres!$A$1:$DW$117)</f>
        <v>3671</v>
      </c>
      <c r="DG44" s="52" cm="1">
        <f t="array" aca="1" ref="DG44" ca="1">beneficio_muerte_individual_activo(DG$2,$F44,$D44, Hombres!$A$1:$DW$117, Mujeres!$A$1:$DW$117)</f>
        <v>3854.5945310000002</v>
      </c>
      <c r="DH44" s="52" cm="1">
        <f t="array" aca="1" ref="DH44" ca="1">beneficio_muerte_individual_activo(DH$2,$F44,$D44, Hombres!$A$1:$DW$117, Mujeres!$A$1:$DW$117)</f>
        <v>4064.2216399482941</v>
      </c>
      <c r="DI44" s="52" cm="1">
        <f t="array" aca="1" ref="DI44" ca="1">beneficio_muerte_individual_activo(DI$2,$F44,$D44, Hombres!$A$1:$DW$117, Mujeres!$A$1:$DW$117)</f>
        <v>4308.2529668788829</v>
      </c>
      <c r="DJ44" s="52" cm="1">
        <f t="array" aca="1" ref="DJ44" ca="1">beneficio_muerte_individual_activo(DJ$2,$F44,$D44, Hombres!$A$1:$DW$117, Mujeres!$A$1:$DW$117)</f>
        <v>4613.4428946178814</v>
      </c>
      <c r="DK44" s="52" cm="1">
        <f t="array" aca="1" ref="DK44" ca="1">beneficio_muerte_individual_activo(DK$2,$F44,$D44, Hombres!$A$1:$DW$117, Mujeres!$A$1:$DW$117)</f>
        <v>4963.5813056606194</v>
      </c>
      <c r="DL44" s="52" cm="1">
        <f t="array" aca="1" ref="DL44" ca="1">beneficio_muerte_individual_activo(DL$2,$F44,$D44, Hombres!$A$1:$DW$117, Mujeres!$A$1:$DW$117)</f>
        <v>5345.9924775591462</v>
      </c>
      <c r="DM44" s="52" cm="1">
        <f t="array" aca="1" ref="DM44" ca="1">beneficio_muerte_individual_activo(DM$2,$F44,$D44, Hombres!$A$1:$DW$117, Mujeres!$A$1:$DW$117)</f>
        <v>5720.21933440674</v>
      </c>
      <c r="DN44" s="52" cm="1">
        <f t="array" aca="1" ref="DN44" ca="1">beneficio_muerte_individual_activo(DN$2,$F44,$D44, Hombres!$A$1:$DW$117, Mujeres!$A$1:$DW$117)</f>
        <v>6090.6746639304711</v>
      </c>
      <c r="DO44" s="52" cm="1">
        <f t="array" aca="1" ref="DO44" ca="1">beneficio_muerte_individual_activo(DO$2,$F44,$D44, Hombres!$A$1:$DW$117, Mujeres!$A$1:$DW$117)</f>
        <v>6480.0736336292439</v>
      </c>
      <c r="DP44" s="52" cm="1">
        <f t="array" aca="1" ref="DP44" ca="1">beneficio_muerte_individual_activo(DP$2,$F44,$D44, Hombres!$A$1:$DW$117, Mujeres!$A$1:$DW$117)</f>
        <v>6908.5034217776147</v>
      </c>
      <c r="DQ44" s="52" cm="1">
        <f t="array" aca="1" ref="DQ44" ca="1">beneficio_muerte_individual_activo(DQ$2,$F44,$D44, Hombres!$A$1:$DW$117, Mujeres!$A$1:$DW$117)</f>
        <v>7378.6093589742904</v>
      </c>
      <c r="DR44" s="52" cm="1">
        <f t="array" aca="1" ref="DR44" ca="1">beneficio_muerte_individual_activo(DR$2,$F44,$D44, Hombres!$A$1:$DW$117, Mujeres!$A$1:$DW$117)</f>
        <v>7870.2852551374926</v>
      </c>
      <c r="DS44" s="52" cm="1">
        <f t="array" aca="1" ref="DS44" ca="1">beneficio_muerte_individual_activo(DS$2,$F44,$D44, Hombres!$A$1:$DW$117, Mujeres!$A$1:$DW$117)</f>
        <v>8390.143401022855</v>
      </c>
      <c r="DT44" s="52" cm="1">
        <f t="array" aca="1" ref="DT44" ca="1">beneficio_muerte_individual_activo(DT$2,$F44,$D44, Hombres!$A$1:$DW$117, Mujeres!$A$1:$DW$117)</f>
        <v>9004.2017821037953</v>
      </c>
      <c r="DU44" s="52" cm="1">
        <f t="array" aca="1" ref="DU44" ca="1">beneficio_muerte_individual_activo(DU$2,$F44,$D44, Hombres!$A$1:$DW$117, Mujeres!$A$1:$DW$117)</f>
        <v>9706.6307007222495</v>
      </c>
      <c r="DV44" s="52" cm="1">
        <f t="array" aca="1" ref="DV44" ca="1">beneficio_muerte_individual_activo(DV$2,$F44,$D44, Hombres!$A$1:$DW$117, Mujeres!$A$1:$DW$117)</f>
        <v>10460.207269199558</v>
      </c>
      <c r="DW44" s="52" cm="1">
        <f t="array" aca="1" ref="DW44" ca="1">beneficio_muerte_individual_activo(DW$2,$F44,$D44, Hombres!$A$1:$DW$117, Mujeres!$A$1:$DW$117)</f>
        <v>11175.683662753689</v>
      </c>
      <c r="DX44" s="52" cm="1">
        <f t="array" aca="1" ref="DX44" ca="1">beneficio_muerte_individual_activo(DX$2,$F44,$D44, Hombres!$A$1:$DW$117, Mujeres!$A$1:$DW$117)</f>
        <v>11868.154850114461</v>
      </c>
      <c r="DY44" s="52" cm="1">
        <f t="array" aca="1" ref="DY44" ca="1">beneficio_muerte_individual_activo(DY$2,$F44,$D44, Hombres!$A$1:$DW$117, Mujeres!$A$1:$DW$117)</f>
        <v>12633.290046917367</v>
      </c>
      <c r="DZ44" s="52" cm="1">
        <f t="array" aca="1" ref="DZ44" ca="1">beneficio_muerte_individual_activo(DZ$2,$F44,$D44, Hombres!$A$1:$DW$117, Mujeres!$A$1:$DW$117)</f>
        <v>13588.801778075574</v>
      </c>
      <c r="EA44" s="52" cm="1">
        <f t="array" aca="1" ref="EA44" ca="1">beneficio_muerte_individual_activo(EA$2,$F44,$D44, Hombres!$A$1:$DW$117, Mujeres!$A$1:$DW$117)</f>
        <v>14785.800744660892</v>
      </c>
      <c r="EB44" s="52" cm="1">
        <f t="array" aca="1" ref="EB44" ca="1">beneficio_muerte_individual_activo(EB$2,$F44,$D44, Hombres!$A$1:$DW$117, Mujeres!$A$1:$DW$117)</f>
        <v>16201.349648592095</v>
      </c>
      <c r="EC44" s="52" cm="1">
        <f t="array" aca="1" ref="EC44" ca="1">beneficio_muerte_individual_activo(EC$2,$F44,$D44, Hombres!$A$1:$DW$117, Mujeres!$A$1:$DW$117)</f>
        <v>10666.249617558373</v>
      </c>
      <c r="ED44" s="52" cm="1">
        <f t="array" aca="1" ref="ED44" ca="1">beneficio_muerte_individual_activo(ED$2,$F44,$D44, Hombres!$A$1:$DW$117, Mujeres!$A$1:$DW$117)</f>
        <v>11643.614881443735</v>
      </c>
      <c r="EE44" s="52" cm="1">
        <f t="array" aca="1" ref="EE44" ca="1">beneficio_muerte_individual_activo(EE$2,$F44,$D44, Hombres!$A$1:$DW$117, Mujeres!$A$1:$DW$117)</f>
        <v>12560.486608701218</v>
      </c>
      <c r="EF44" s="52" cm="1">
        <f t="array" aca="1" ref="EF44" ca="1">beneficio_muerte_individual_activo(EF$2,$F44,$D44, Hombres!$A$1:$DW$117, Mujeres!$A$1:$DW$117)</f>
        <v>13419.916727834756</v>
      </c>
      <c r="EG44" s="52" cm="1">
        <f t="array" aca="1" ref="EG44" ca="1">beneficio_muerte_individual_activo(EG$2,$F44,$D44, Hombres!$A$1:$DW$117, Mujeres!$A$1:$DW$117)</f>
        <v>14307.897046088259</v>
      </c>
      <c r="EH44" s="52" cm="1">
        <f t="array" aca="1" ref="EH44" ca="1">beneficio_muerte_individual_activo(EH$2,$F44,$D44, Hombres!$A$1:$DW$117, Mujeres!$A$1:$DW$117)</f>
        <v>15324.37100011346</v>
      </c>
      <c r="EI44" s="52" cm="1">
        <f t="array" aca="1" ref="EI44" ca="1">beneficio_muerte_individual_activo(EI$2,$F44,$D44, Hombres!$A$1:$DW$117, Mujeres!$A$1:$DW$117)</f>
        <v>16521.014605466462</v>
      </c>
      <c r="EJ44" s="52" cm="1">
        <f t="array" aca="1" ref="EJ44" ca="1">beneficio_muerte_individual_activo(EJ$2,$F44,$D44, Hombres!$A$1:$DW$117, Mujeres!$A$1:$DW$117)</f>
        <v>18007.815294544042</v>
      </c>
      <c r="EK44" s="52" cm="1">
        <f t="array" aca="1" ref="EK44" ca="1">beneficio_muerte_individual_activo(EK$2,$F44,$D44, Hombres!$A$1:$DW$117, Mujeres!$A$1:$DW$117)</f>
        <v>20001.597948525512</v>
      </c>
      <c r="EL44" s="52" cm="1">
        <f t="array" aca="1" ref="EL44" ca="1">beneficio_muerte_individual_activo(EL$2,$F44,$D44, Hombres!$A$1:$DW$117, Mujeres!$A$1:$DW$117)</f>
        <v>22502.427083646871</v>
      </c>
      <c r="EM44" s="52" cm="1">
        <f t="array" aca="1" ref="EM44" ca="1">beneficio_muerte_individual_activo(EM$2,$F44,$D44, Hombres!$A$1:$DW$117, Mujeres!$A$1:$DW$117)</f>
        <v>25120.319432355522</v>
      </c>
      <c r="EN44" s="52" cm="1">
        <f t="array" aca="1" ref="EN44" ca="1">beneficio_muerte_individual_activo(EN$2,$F44,$D44, Hombres!$A$1:$DW$117, Mujeres!$A$1:$DW$117)</f>
        <v>27494.916498982693</v>
      </c>
      <c r="EO44" s="52" cm="1">
        <f t="array" aca="1" ref="EO44" ca="1">beneficio_muerte_individual_activo(EO$2,$F44,$D44, Hombres!$A$1:$DW$117, Mujeres!$A$1:$DW$117)</f>
        <v>29697.889247882362</v>
      </c>
      <c r="EP44" s="52" cm="1">
        <f t="array" aca="1" ref="EP44" ca="1">beneficio_muerte_individual_activo(EP$2,$F44,$D44, Hombres!$A$1:$DW$117, Mujeres!$A$1:$DW$117)</f>
        <v>32194.260373977653</v>
      </c>
      <c r="EQ44" s="52" cm="1">
        <f t="array" aca="1" ref="EQ44" ca="1">beneficio_muerte_individual_activo(EQ$2,$F44,$D44, Hombres!$A$1:$DW$117, Mujeres!$A$1:$DW$117)</f>
        <v>35376.214788466008</v>
      </c>
      <c r="ER44" s="52" cm="1">
        <f t="array" aca="1" ref="ER44" ca="1">beneficio_muerte_individual_activo(ER$2,$F44,$D44, Hombres!$A$1:$DW$117, Mujeres!$A$1:$DW$117)</f>
        <v>39363.880883115766</v>
      </c>
      <c r="ES44" s="52" cm="1">
        <f t="array" aca="1" ref="ES44" ca="1">beneficio_muerte_individual_activo(ES$2,$F44,$D44, Hombres!$A$1:$DW$117, Mujeres!$A$1:$DW$117)</f>
        <v>44061.270420312605</v>
      </c>
      <c r="ET44" s="52" cm="1">
        <f t="array" aca="1" ref="ET44" ca="1">beneficio_muerte_individual_activo(ET$2,$F44,$D44, Hombres!$A$1:$DW$117, Mujeres!$A$1:$DW$117)</f>
        <v>51982.249179146478</v>
      </c>
      <c r="EU44" s="52" cm="1">
        <f t="array" aca="1" ref="EU44" ca="1">beneficio_muerte_individual_activo(EU$2,$F44,$D44, Hombres!$A$1:$DW$117, Mujeres!$A$1:$DW$117)</f>
        <v>57204.766659075372</v>
      </c>
      <c r="EV44" s="52" cm="1">
        <f t="array" aca="1" ref="EV44" ca="1">beneficio_muerte_individual_activo(EV$2,$F44,$D44, Hombres!$A$1:$DW$117, Mujeres!$A$1:$DW$117)</f>
        <v>62831.076935096222</v>
      </c>
      <c r="EW44" s="52" cm="1">
        <f t="array" aca="1" ref="EW44" ca="1">beneficio_muerte_individual_activo(EW$2,$F44,$D44, Hombres!$A$1:$DW$117, Mujeres!$A$1:$DW$117)</f>
        <v>68772.792990536909</v>
      </c>
      <c r="EX44" s="52" cm="1">
        <f t="array" aca="1" ref="EX44" ca="1">beneficio_muerte_individual_activo(EX$2,$F44,$D44, Hombres!$A$1:$DW$117, Mujeres!$A$1:$DW$117)</f>
        <v>74923.856964384002</v>
      </c>
      <c r="EY44" s="52" cm="1">
        <f t="array" aca="1" ref="EY44" ca="1">beneficio_muerte_individual_activo(EY$2,$F44,$D44, Hombres!$A$1:$DW$117, Mujeres!$A$1:$DW$117)</f>
        <v>81324.686761150879</v>
      </c>
      <c r="EZ44" s="52" cm="1">
        <f t="array" aca="1" ref="EZ44" ca="1">beneficio_muerte_individual_activo(EZ$2,$F44,$D44, Hombres!$A$1:$DW$117, Mujeres!$A$1:$DW$117)</f>
        <v>88018.322793371524</v>
      </c>
      <c r="FA44" s="52" cm="1">
        <f t="array" aca="1" ref="FA44" ca="1">beneficio_muerte_individual_activo(FA$2,$F44,$D44, Hombres!$A$1:$DW$117, Mujeres!$A$1:$DW$117)</f>
        <v>94894.224205125531</v>
      </c>
      <c r="FB44" s="52" cm="1">
        <f t="array" aca="1" ref="FB44" ca="1">beneficio_muerte_individual_activo(FB$2,$F44,$D44, Hombres!$A$1:$DW$117, Mujeres!$A$1:$DW$117)</f>
        <v>101694.35720762194</v>
      </c>
      <c r="FC44" s="52" cm="1">
        <f t="array" aca="1" ref="FC44" ca="1">beneficio_muerte_individual_activo(FC$2,$F44,$D44, Hombres!$A$1:$DW$117, Mujeres!$A$1:$DW$117)</f>
        <v>108163.46235481714</v>
      </c>
      <c r="FD44" s="52" cm="1">
        <f t="array" aca="1" ref="FD44" ca="1">beneficio_muerte_individual_activo(FD$2,$F44,$D44, Hombres!$A$1:$DW$117, Mujeres!$A$1:$DW$117)</f>
        <v>114211.29550272021</v>
      </c>
      <c r="FE44" s="52" cm="1">
        <f t="array" aca="1" ref="FE44" ca="1">beneficio_muerte_individual_activo(FE$2,$F44,$D44, Hombres!$A$1:$DW$117, Mujeres!$A$1:$DW$117)</f>
        <v>119726.32222502098</v>
      </c>
      <c r="FF44" s="52" cm="1">
        <f t="array" aca="1" ref="FF44" ca="1">beneficio_muerte_individual_activo(FF$2,$F44,$D44, Hombres!$A$1:$DW$117, Mujeres!$A$1:$DW$117)</f>
        <v>124460.25873699892</v>
      </c>
      <c r="FG44" s="52" cm="1">
        <f t="array" aca="1" ref="FG44" ca="1">beneficio_muerte_individual_activo(FG$2,$F44,$D44, Hombres!$A$1:$DW$117, Mujeres!$A$1:$DW$117)</f>
        <v>128034.69793369492</v>
      </c>
      <c r="FH44" s="52" cm="1">
        <f t="array" aca="1" ref="FH44" ca="1">beneficio_muerte_individual_activo(FH$2,$F44,$D44, Hombres!$A$1:$DW$117, Mujeres!$A$1:$DW$117)</f>
        <v>130089.90688597625</v>
      </c>
      <c r="FI44" s="52" cm="1">
        <f t="array" aca="1" ref="FI44" ca="1">beneficio_muerte_individual_activo(FI$2,$F44,$D44, Hombres!$A$1:$DW$117, Mujeres!$A$1:$DW$117)</f>
        <v>130382.3466023147</v>
      </c>
      <c r="FJ44" s="52" cm="1">
        <f t="array" aca="1" ref="FJ44" ca="1">beneficio_muerte_individual_activo(FJ$2,$F44,$D44, Hombres!$A$1:$DW$117, Mujeres!$A$1:$DW$117)</f>
        <v>128714.12600261647</v>
      </c>
      <c r="FK44" s="52" cm="1">
        <f t="array" aca="1" ref="FK44" ca="1">beneficio_muerte_individual_activo(FK$2,$F44,$D44, Hombres!$A$1:$DW$117, Mujeres!$A$1:$DW$117)</f>
        <v>124874.73198642809</v>
      </c>
      <c r="FL44" s="52" cm="1">
        <f t="array" aca="1" ref="FL44" ca="1">beneficio_muerte_individual_activo(FL$2,$F44,$D44, Hombres!$A$1:$DW$117, Mujeres!$A$1:$DW$117)</f>
        <v>118678.64304639725</v>
      </c>
      <c r="FM44" s="52" cm="1">
        <f t="array" aca="1" ref="FM44" ca="1">beneficio_muerte_individual_activo(FM$2,$F44,$D44, Hombres!$A$1:$DW$117, Mujeres!$A$1:$DW$117)</f>
        <v>110122.40316851082</v>
      </c>
      <c r="FN44" s="52" cm="1">
        <f t="array" aca="1" ref="FN44" ca="1">beneficio_muerte_individual_activo(FN$2,$F44,$D44, Hombres!$A$1:$DW$117, Mujeres!$A$1:$DW$117)</f>
        <v>99452.289317466231</v>
      </c>
      <c r="FO44" s="52" cm="1">
        <f t="array" aca="1" ref="FO44" ca="1">beneficio_muerte_individual_activo(FO$2,$F44,$D44, Hombres!$A$1:$DW$117, Mujeres!$A$1:$DW$117)</f>
        <v>87098.445804046045</v>
      </c>
      <c r="FP44" s="52" cm="1">
        <f t="array" aca="1" ref="FP44" ca="1">beneficio_muerte_individual_activo(FP$2,$F44,$D44, Hombres!$A$1:$DW$117, Mujeres!$A$1:$DW$117)</f>
        <v>73625.43794355476</v>
      </c>
      <c r="FQ44" s="52" cm="1">
        <f t="array" aca="1" ref="FQ44" ca="1">beneficio_muerte_individual_activo(FQ$2,$F44,$D44, Hombres!$A$1:$DW$117, Mujeres!$A$1:$DW$117)</f>
        <v>59721.926306614805</v>
      </c>
      <c r="FR44" s="52" cm="1">
        <f t="array" aca="1" ref="FR44" ca="1">beneficio_muerte_individual_activo(FR$2,$F44,$D44, Hombres!$A$1:$DW$117, Mujeres!$A$1:$DW$117)</f>
        <v>46183.920133970954</v>
      </c>
      <c r="FS44" s="52" cm="1">
        <f t="array" aca="1" ref="FS44" ca="1">beneficio_muerte_individual_activo(FS$2,$F44,$D44, Hombres!$A$1:$DW$117, Mujeres!$A$1:$DW$117)</f>
        <v>33803.44673986308</v>
      </c>
      <c r="FT44" s="52" cm="1">
        <f t="array" aca="1" ref="FT44" ca="1">beneficio_muerte_individual_activo(FT$2,$F44,$D44, Hombres!$A$1:$DW$117, Mujeres!$A$1:$DW$117)</f>
        <v>23217.708335685365</v>
      </c>
      <c r="FU44" s="52" cm="1">
        <f t="array" aca="1" ref="FU44" ca="1">beneficio_muerte_individual_activo(FU$2,$F44,$D44, Hombres!$A$1:$DW$117, Mujeres!$A$1:$DW$117)</f>
        <v>14807.0650232526</v>
      </c>
      <c r="FV44" s="52" cm="1">
        <f t="array" aca="1" ref="FV44" ca="1">beneficio_muerte_individual_activo(FV$2,$F44,$D44, Hombres!$A$1:$DW$117, Mujeres!$A$1:$DW$117)</f>
        <v>8654.8043452921356</v>
      </c>
      <c r="FW44" s="52" cm="1">
        <f t="array" aca="1" ref="FW44" ca="1">beneficio_muerte_individual_activo(FW$2,$F44,$D44, Hombres!$A$1:$DW$117, Mujeres!$A$1:$DW$117)</f>
        <v>4563.5130536097922</v>
      </c>
      <c r="FX44" s="52" cm="1">
        <f t="array" aca="1" ref="FX44" ca="1">beneficio_muerte_individual_activo(FX$2,$F44,$D44, Hombres!$A$1:$DW$117, Mujeres!$A$1:$DW$117)</f>
        <v>2128.1023166348814</v>
      </c>
      <c r="FY44" s="52" cm="1">
        <f t="array" aca="1" ref="FY44" ca="1">beneficio_muerte_individual_activo(FY$2,$F44,$D44, Hombres!$A$1:$DW$117, Mujeres!$A$1:$DW$117)</f>
        <v>855.17688277945035</v>
      </c>
      <c r="FZ44" s="52" cm="1">
        <f t="array" aca="1" ref="FZ44" ca="1">beneficio_muerte_individual_activo(FZ$2,$F44,$D44, Hombres!$A$1:$DW$117, Mujeres!$A$1:$DW$117)</f>
        <v>285.72966798331259</v>
      </c>
      <c r="GA44" s="52" cm="1">
        <f t="array" aca="1" ref="GA44" ca="1">beneficio_muerte_individual_activo(GA$2,$F44,$D44, Hombres!$A$1:$DW$117, Mujeres!$A$1:$DW$117)</f>
        <v>75.321584477130841</v>
      </c>
      <c r="GB44" s="52" cm="1">
        <f t="array" aca="1" ref="GB44" ca="1">beneficio_muerte_individual_activo(GB$2,$F44,$D44, Hombres!$A$1:$DW$117, Mujeres!$A$1:$DW$117)</f>
        <v>14.381514411192786</v>
      </c>
      <c r="GC44" s="52" cm="1">
        <f t="array" aca="1" ref="GC44" ca="1">beneficio_muerte_individual_activo(GC$2,$F44,$D44, Hombres!$A$1:$DW$117, Mujeres!$A$1:$DW$117)</f>
        <v>1.7442360271257638</v>
      </c>
      <c r="GD44" s="52" cm="1">
        <f t="array" aca="1" ref="GD44" ca="1">beneficio_muerte_individual_activo(GD$2,$F44,$D44, Hombres!$A$1:$DW$117, Mujeres!$A$1:$DW$117)</f>
        <v>0</v>
      </c>
      <c r="GE44" s="52" cm="1">
        <f t="array" aca="1" ref="GE44" ca="1">beneficio_muerte_individual_activo(GE$2,$F44,$D44, Hombres!$A$1:$DW$117, Mujeres!$A$1:$DW$117)</f>
        <v>0</v>
      </c>
      <c r="GF44" s="52" cm="1">
        <f t="array" aca="1" ref="GF44" ca="1">beneficio_muerte_individual_activo(GF$2,$F44,$D44, Hombres!$A$1:$DW$117, Mujeres!$A$1:$DW$117)</f>
        <v>0</v>
      </c>
      <c r="GG44" s="52" cm="1">
        <f t="array" aca="1" ref="GG44" ca="1">beneficio_muerte_individual_activo(GG$2,$F44,$D44, Hombres!$A$1:$DW$117, Mujeres!$A$1:$DW$117)</f>
        <v>0</v>
      </c>
      <c r="GH44" s="52" cm="1">
        <f t="array" aca="1" ref="GH44" ca="1">beneficio_muerte_individual_activo(GH$2,$F44,$D44, Hombres!$A$1:$DW$117, Mujeres!$A$1:$DW$117)</f>
        <v>0</v>
      </c>
      <c r="GI44" s="52" cm="1">
        <f t="array" aca="1" ref="GI44" ca="1">beneficio_muerte_individual_activo(GI$2,$F44,$D44, Hombres!$A$1:$DW$117, Mujeres!$A$1:$DW$117)</f>
        <v>0</v>
      </c>
      <c r="GJ44" s="52" cm="1">
        <f t="array" aca="1" ref="GJ44" ca="1">beneficio_muerte_individual_activo(GJ$2,$F44,$D44, Hombres!$A$1:$DW$117, Mujeres!$A$1:$DW$117)</f>
        <v>0</v>
      </c>
      <c r="GK44" s="52" cm="1">
        <f t="array" aca="1" ref="GK44" ca="1">beneficio_muerte_individual_activo(GK$2,$F44,$D44, Hombres!$A$1:$DW$117, Mujeres!$A$1:$DW$117)</f>
        <v>0</v>
      </c>
      <c r="GL44" s="52" cm="1">
        <f t="array" aca="1" ref="GL44" ca="1">beneficio_muerte_individual_activo(GL$2,$F44,$D44, Hombres!$A$1:$DW$117, Mujeres!$A$1:$DW$117)</f>
        <v>0</v>
      </c>
      <c r="GM44" s="52" cm="1">
        <f t="array" aca="1" ref="GM44" ca="1">beneficio_muerte_individual_activo(GM$2,$F44,$D44, Hombres!$A$1:$DW$117, Mujeres!$A$1:$DW$117)</f>
        <v>0</v>
      </c>
      <c r="GN44" s="52" cm="1">
        <f t="array" aca="1" ref="GN44" ca="1">beneficio_muerte_individual_activo(GN$2,$F44,$D44, Hombres!$A$1:$DW$117, Mujeres!$A$1:$DW$117)</f>
        <v>0</v>
      </c>
      <c r="GO44" s="52" cm="1">
        <f t="array" aca="1" ref="GO44" ca="1">beneficio_muerte_individual_activo(GO$2,$F44,$D44, Hombres!$A$1:$DW$117, Mujeres!$A$1:$DW$117)</f>
        <v>0</v>
      </c>
      <c r="GP44" s="52" cm="1">
        <f t="array" aca="1" ref="GP44" ca="1">beneficio_muerte_individual_activo(GP$2,$F44,$D44, Hombres!$A$1:$DW$117, Mujeres!$A$1:$DW$117)</f>
        <v>0</v>
      </c>
      <c r="GQ44" s="52" cm="1">
        <f t="array" aca="1" ref="GQ44" ca="1">beneficio_muerte_individual_activo(GQ$2,$F44,$D44, Hombres!$A$1:$DW$117, Mujeres!$A$1:$DW$117)</f>
        <v>0</v>
      </c>
      <c r="GR44" s="52" cm="1">
        <f t="array" aca="1" ref="GR44" ca="1">beneficio_muerte_individual_activo(GR$2,$F44,$D44, Hombres!$A$1:$DW$117, Mujeres!$A$1:$DW$117)</f>
        <v>0</v>
      </c>
      <c r="GS44" s="52" cm="1">
        <f t="array" aca="1" ref="GS44" ca="1">beneficio_muerte_individual_activo(GS$2,$F44,$D44, Hombres!$A$1:$DW$117, Mujeres!$A$1:$DW$117)</f>
        <v>0</v>
      </c>
      <c r="GT44" s="52" cm="1">
        <f t="array" aca="1" ref="GT44" ca="1">beneficio_muerte_individual_activo(GT$2,$F44,$D44, Hombres!$A$1:$DW$117, Mujeres!$A$1:$DW$117)</f>
        <v>0</v>
      </c>
      <c r="GU44" s="52" cm="1">
        <f t="array" aca="1" ref="GU44" ca="1">beneficio_muerte_individual_activo(GU$2,$F44,$D44, Hombres!$A$1:$DW$117, Mujeres!$A$1:$DW$117)</f>
        <v>0</v>
      </c>
      <c r="GV44" s="52" cm="1">
        <f t="array" aca="1" ref="GV44" ca="1">beneficio_muerte_individual_activo(GV$2,$F44,$D44, Hombres!$A$1:$DW$117, Mujeres!$A$1:$DW$117)</f>
        <v>0</v>
      </c>
    </row>
    <row r="45" spans="1:204" x14ac:dyDescent="0.35">
      <c r="A45" s="2">
        <f t="shared" si="0"/>
        <v>43</v>
      </c>
      <c r="B45" s="81">
        <v>2219905.7000000002</v>
      </c>
      <c r="C45" s="9">
        <v>43850</v>
      </c>
      <c r="D45" s="7" t="s">
        <v>5</v>
      </c>
      <c r="E45" s="9">
        <v>33196</v>
      </c>
      <c r="F45" s="12" cm="1">
        <f t="array" aca="1" ref="F45" ca="1">edadCalc(E45)</f>
        <v>35</v>
      </c>
      <c r="G45" s="45" cm="1">
        <f t="array" aca="1" ref="G45" ca="1">PorcentajePension(C45,E45, D45)</f>
        <v>0.85</v>
      </c>
      <c r="I45" s="78"/>
      <c r="J45" s="52" cm="1">
        <f t="array" aca="1" ref="J45" ca="1">AnualidadActivo(J$2, $E45, $C45, $B45, $D45, Hombres!$A$1:$DW$117, Mujeres!$A$1:$DW$117)</f>
        <v>0</v>
      </c>
      <c r="K45" s="52" cm="1">
        <f t="array" aca="1" ref="K45" ca="1">AnualidadActivo(K$2, $E45, $C45, $B45, $D45, Hombres!$A$1:$DW$117, Mujeres!$A$1:$DW$117)</f>
        <v>0</v>
      </c>
      <c r="L45" s="52" cm="1">
        <f t="array" aca="1" ref="L45" ca="1">AnualidadActivo(L$2, $E45, $C45, $B45, $D45, Hombres!$A$1:$DW$117, Mujeres!$A$1:$DW$117)</f>
        <v>0</v>
      </c>
      <c r="M45" s="52" cm="1">
        <f t="array" aca="1" ref="M45" ca="1">AnualidadActivo(M$2, $E45, $C45, $B45, $D45, Hombres!$A$1:$DW$117, Mujeres!$A$1:$DW$117)</f>
        <v>0</v>
      </c>
      <c r="N45" s="52" cm="1">
        <f t="array" aca="1" ref="N45" ca="1">AnualidadActivo(N$2, $E45, $C45, $B45, $D45, Hombres!$A$1:$DW$117, Mujeres!$A$1:$DW$117)</f>
        <v>0</v>
      </c>
      <c r="O45" s="52" cm="1">
        <f t="array" aca="1" ref="O45" ca="1">AnualidadActivo(O$2, $E45, $C45, $B45, $D45, Hombres!$A$1:$DW$117, Mujeres!$A$1:$DW$117)</f>
        <v>0</v>
      </c>
      <c r="P45" s="52" cm="1">
        <f t="array" aca="1" ref="P45" ca="1">AnualidadActivo(P$2, $E45, $C45, $B45, $D45, Hombres!$A$1:$DW$117, Mujeres!$A$1:$DW$117)</f>
        <v>0</v>
      </c>
      <c r="Q45" s="52" cm="1">
        <f t="array" aca="1" ref="Q45" ca="1">AnualidadActivo(Q$2, $E45, $C45, $B45, $D45, Hombres!$A$1:$DW$117, Mujeres!$A$1:$DW$117)</f>
        <v>0</v>
      </c>
      <c r="R45" s="52" cm="1">
        <f t="array" aca="1" ref="R45" ca="1">AnualidadActivo(R$2, $E45, $C45, $B45, $D45, Hombres!$A$1:$DW$117, Mujeres!$A$1:$DW$117)</f>
        <v>0</v>
      </c>
      <c r="S45" s="52" cm="1">
        <f t="array" aca="1" ref="S45" ca="1">AnualidadActivo(S$2, $E45, $C45, $B45, $D45, Hombres!$A$1:$DW$117, Mujeres!$A$1:$DW$117)</f>
        <v>0</v>
      </c>
      <c r="T45" s="52" cm="1">
        <f t="array" aca="1" ref="T45" ca="1">AnualidadActivo(T$2, $E45, $C45, $B45, $D45, Hombres!$A$1:$DW$117, Mujeres!$A$1:$DW$117)</f>
        <v>0</v>
      </c>
      <c r="U45" s="52" cm="1">
        <f t="array" aca="1" ref="U45" ca="1">AnualidadActivo(U$2, $E45, $C45, $B45, $D45, Hombres!$A$1:$DW$117, Mujeres!$A$1:$DW$117)</f>
        <v>0</v>
      </c>
      <c r="V45" s="52" cm="1">
        <f t="array" aca="1" ref="V45" ca="1">AnualidadActivo(V$2, $E45, $C45, $B45, $D45, Hombres!$A$1:$DW$117, Mujeres!$A$1:$DW$117)</f>
        <v>0</v>
      </c>
      <c r="W45" s="52" cm="1">
        <f t="array" aca="1" ref="W45" ca="1">AnualidadActivo(W$2, $E45, $C45, $B45, $D45, Hombres!$A$1:$DW$117, Mujeres!$A$1:$DW$117)</f>
        <v>0</v>
      </c>
      <c r="X45" s="52" cm="1">
        <f t="array" aca="1" ref="X45" ca="1">AnualidadActivo(X$2, $E45, $C45, $B45, $D45, Hombres!$A$1:$DW$117, Mujeres!$A$1:$DW$117)</f>
        <v>0</v>
      </c>
      <c r="Y45" s="52" cm="1">
        <f t="array" aca="1" ref="Y45" ca="1">AnualidadActivo(Y$2, $E45, $C45, $B45, $D45, Hombres!$A$1:$DW$117, Mujeres!$A$1:$DW$117)</f>
        <v>0</v>
      </c>
      <c r="Z45" s="52" cm="1">
        <f t="array" aca="1" ref="Z45" ca="1">AnualidadActivo(Z$2, $E45, $C45, $B45, $D45, Hombres!$A$1:$DW$117, Mujeres!$A$1:$DW$117)</f>
        <v>0</v>
      </c>
      <c r="AA45" s="52" cm="1">
        <f t="array" aca="1" ref="AA45" ca="1">AnualidadActivo(AA$2, $E45, $C45, $B45, $D45, Hombres!$A$1:$DW$117, Mujeres!$A$1:$DW$117)</f>
        <v>0</v>
      </c>
      <c r="AB45" s="52" cm="1">
        <f t="array" aca="1" ref="AB45" ca="1">AnualidadActivo(AB$2, $E45, $C45, $B45, $D45, Hombres!$A$1:$DW$117, Mujeres!$A$1:$DW$117)</f>
        <v>0</v>
      </c>
      <c r="AC45" s="52" cm="1">
        <f t="array" aca="1" ref="AC45" ca="1">AnualidadActivo(AC$2, $E45, $C45, $B45, $D45, Hombres!$A$1:$DW$117, Mujeres!$A$1:$DW$117)</f>
        <v>0</v>
      </c>
      <c r="AD45" s="52" cm="1">
        <f t="array" aca="1" ref="AD45" ca="1">AnualidadActivo(AD$2, $E45, $C45, $B45, $D45, Hombres!$A$1:$DW$117, Mujeres!$A$1:$DW$117)</f>
        <v>0</v>
      </c>
      <c r="AE45" s="52" cm="1">
        <f t="array" aca="1" ref="AE45" ca="1">AnualidadActivo(AE$2, $E45, $C45, $B45, $D45, Hombres!$A$1:$DW$117, Mujeres!$A$1:$DW$117)</f>
        <v>0</v>
      </c>
      <c r="AF45" s="52" cm="1">
        <f t="array" aca="1" ref="AF45" ca="1">AnualidadActivo(AF$2, $E45, $C45, $B45, $D45, Hombres!$A$1:$DW$117, Mujeres!$A$1:$DW$117)</f>
        <v>0</v>
      </c>
      <c r="AG45" s="52" cm="1">
        <f t="array" aca="1" ref="AG45" ca="1">AnualidadActivo(AG$2, $E45, $C45, $B45, $D45, Hombres!$A$1:$DW$117, Mujeres!$A$1:$DW$117)</f>
        <v>0</v>
      </c>
      <c r="AH45" s="52" cm="1">
        <f t="array" aca="1" ref="AH45" ca="1">AnualidadActivo(AH$2, $E45, $C45, $B45, $D45, Hombres!$A$1:$DW$117, Mujeres!$A$1:$DW$117)</f>
        <v>0</v>
      </c>
      <c r="AI45" s="52" cm="1">
        <f t="array" aca="1" ref="AI45" ca="1">AnualidadActivo(AI$2, $E45, $C45, $B45, $D45, Hombres!$A$1:$DW$117, Mujeres!$A$1:$DW$117)</f>
        <v>0</v>
      </c>
      <c r="AJ45" s="52" cm="1">
        <f t="array" aca="1" ref="AJ45" ca="1">AnualidadActivo(AJ$2, $E45, $C45, $B45, $D45, Hombres!$A$1:$DW$117, Mujeres!$A$1:$DW$117)</f>
        <v>0</v>
      </c>
      <c r="AK45" s="52" cm="1">
        <f t="array" aca="1" ref="AK45" ca="1">AnualidadActivo(AK$2, $E45, $C45, $B45, $D45, Hombres!$A$1:$DW$117, Mujeres!$A$1:$DW$117)</f>
        <v>0</v>
      </c>
      <c r="AL45" s="52" cm="1">
        <f t="array" aca="1" ref="AL45" ca="1">AnualidadActivo(AL$2, $E45, $C45, $B45, $D45, Hombres!$A$1:$DW$117, Mujeres!$A$1:$DW$117)</f>
        <v>0</v>
      </c>
      <c r="AM45" s="52" cm="1">
        <f t="array" aca="1" ref="AM45" ca="1">AnualidadActivo(AM$2, $E45, $C45, $B45, $D45, Hombres!$A$1:$DW$117, Mujeres!$A$1:$DW$117)</f>
        <v>0</v>
      </c>
      <c r="AN45" s="52" cm="1">
        <f t="array" aca="1" ref="AN45" ca="1">AnualidadActivo(AN$2, $E45, $C45, $B45, $D45, Hombres!$A$1:$DW$117, Mujeres!$A$1:$DW$117)</f>
        <v>97448013.203399196</v>
      </c>
      <c r="AO45" s="52" cm="1">
        <f t="array" aca="1" ref="AO45" ca="1">AnualidadActivo(AO$2, $E45, $C45, $B45, $D45, Hombres!$A$1:$DW$117, Mujeres!$A$1:$DW$117)</f>
        <v>100371453.59950119</v>
      </c>
      <c r="AP45" s="52" cm="1">
        <f t="array" aca="1" ref="AP45" ca="1">AnualidadActivo(AP$2, $E45, $C45, $B45, $D45, Hombres!$A$1:$DW$117, Mujeres!$A$1:$DW$117)</f>
        <v>103382597.2074862</v>
      </c>
      <c r="AQ45" s="52" cm="1">
        <f t="array" aca="1" ref="AQ45" ca="1">AnualidadActivo(AQ$2, $E45, $C45, $B45, $D45, Hombres!$A$1:$DW$117, Mujeres!$A$1:$DW$117)</f>
        <v>106484075.12371081</v>
      </c>
      <c r="AR45" s="52" cm="1">
        <f t="array" aca="1" ref="AR45" ca="1">AnualidadActivo(AR$2, $E45, $C45, $B45, $D45, Hombres!$A$1:$DW$117, Mujeres!$A$1:$DW$117)</f>
        <v>109678597.37742214</v>
      </c>
      <c r="AS45" s="52" cm="1">
        <f t="array" aca="1" ref="AS45" ca="1">AnualidadActivo(AS$2, $E45, $C45, $B45, $D45, Hombres!$A$1:$DW$117, Mujeres!$A$1:$DW$117)</f>
        <v>113105751.25624315</v>
      </c>
      <c r="AT45" s="52" cm="1">
        <f t="array" aca="1" ref="AT45" ca="1">AnualidadActivo(AT$2, $E45, $C45, $B45, $D45, Hombres!$A$1:$DW$117, Mujeres!$A$1:$DW$117)</f>
        <v>115517373.76139706</v>
      </c>
      <c r="AU45" s="52" cm="1">
        <f t="array" aca="1" ref="AU45" ca="1">AnualidadActivo(AU$2, $E45, $C45, $B45, $D45, Hombres!$A$1:$DW$117, Mujeres!$A$1:$DW$117)</f>
        <v>117905504.86024724</v>
      </c>
      <c r="AV45" s="52" cm="1">
        <f t="array" aca="1" ref="AV45" ca="1">AnualidadActivo(AV$2, $E45, $C45, $B45, $D45, Hombres!$A$1:$DW$117, Mujeres!$A$1:$DW$117)</f>
        <v>120271294.73251125</v>
      </c>
      <c r="AW45" s="52" cm="1">
        <f t="array" aca="1" ref="AW45" ca="1">AnualidadActivo(AW$2, $E45, $C45, $B45, $D45, Hombres!$A$1:$DW$117, Mujeres!$A$1:$DW$117)</f>
        <v>122616358.86976115</v>
      </c>
      <c r="AX45" s="52" cm="1">
        <f t="array" aca="1" ref="AX45" ca="1">AnualidadActivo(AX$2, $E45, $C45, $B45, $D45, Hombres!$A$1:$DW$117, Mujeres!$A$1:$DW$117)</f>
        <v>124929577.05232047</v>
      </c>
      <c r="AY45" s="52" cm="1">
        <f t="array" aca="1" ref="AY45" ca="1">AnualidadActivo(AY$2, $E45, $C45, $B45, $D45, Hombres!$A$1:$DW$117, Mujeres!$A$1:$DW$117)</f>
        <v>127184973.05797262</v>
      </c>
      <c r="AZ45" s="52" cm="1">
        <f t="array" aca="1" ref="AZ45" ca="1">AnualidadActivo(AZ$2, $E45, $C45, $B45, $D45, Hombres!$A$1:$DW$117, Mujeres!$A$1:$DW$117)</f>
        <v>129340483.63176346</v>
      </c>
      <c r="BA45" s="52" cm="1">
        <f t="array" aca="1" ref="BA45" ca="1">AnualidadActivo(BA$2, $E45, $C45, $B45, $D45, Hombres!$A$1:$DW$117, Mujeres!$A$1:$DW$117)</f>
        <v>131345363.69505933</v>
      </c>
      <c r="BB45" s="52" cm="1">
        <f t="array" aca="1" ref="BB45" ca="1">AnualidadActivo(BB$2, $E45, $C45, $B45, $D45, Hombres!$A$1:$DW$117, Mujeres!$A$1:$DW$117)</f>
        <v>133148264.27142756</v>
      </c>
      <c r="BC45" s="52" cm="1">
        <f t="array" aca="1" ref="BC45" ca="1">AnualidadActivo(BC$2, $E45, $C45, $B45, $D45, Hombres!$A$1:$DW$117, Mujeres!$A$1:$DW$117)</f>
        <v>134707085.05944845</v>
      </c>
      <c r="BD45" s="52" cm="1">
        <f t="array" aca="1" ref="BD45" ca="1">AnualidadActivo(BD$2, $E45, $C45, $B45, $D45, Hombres!$A$1:$DW$117, Mujeres!$A$1:$DW$117)</f>
        <v>136004688.77426741</v>
      </c>
      <c r="BE45" s="52" cm="1">
        <f t="array" aca="1" ref="BE45" ca="1">AnualidadActivo(BE$2, $E45, $C45, $B45, $D45, Hombres!$A$1:$DW$117, Mujeres!$A$1:$DW$117)</f>
        <v>137039595.37276843</v>
      </c>
      <c r="BF45" s="52" cm="1">
        <f t="array" aca="1" ref="BF45" ca="1">AnualidadActivo(BF$2, $E45, $C45, $B45, $D45, Hombres!$A$1:$DW$117, Mujeres!$A$1:$DW$117)</f>
        <v>137810238.22254518</v>
      </c>
      <c r="BG45" s="52" cm="1">
        <f t="array" aca="1" ref="BG45" ca="1">AnualidadActivo(BG$2, $E45, $C45, $B45, $D45, Hombres!$A$1:$DW$117, Mujeres!$A$1:$DW$117)</f>
        <v>138306634.42149925</v>
      </c>
      <c r="BH45" s="52" cm="1">
        <f t="array" aca="1" ref="BH45" ca="1">AnualidadActivo(BH$2, $E45, $C45, $B45, $D45, Hombres!$A$1:$DW$117, Mujeres!$A$1:$DW$117)</f>
        <v>138504877.8956269</v>
      </c>
      <c r="BI45" s="52" cm="1">
        <f t="array" aca="1" ref="BI45" ca="1">AnualidadActivo(BI$2, $E45, $C45, $B45, $D45, Hombres!$A$1:$DW$117, Mujeres!$A$1:$DW$117)</f>
        <v>138124191.56003079</v>
      </c>
      <c r="BJ45" s="52" cm="1">
        <f t="array" aca="1" ref="BJ45" ca="1">AnualidadActivo(BJ$2, $E45, $C45, $B45, $D45, Hombres!$A$1:$DW$117, Mujeres!$A$1:$DW$117)</f>
        <v>137320095.22515124</v>
      </c>
      <c r="BK45" s="52" cm="1">
        <f t="array" aca="1" ref="BK45" ca="1">AnualidadActivo(BK$2, $E45, $C45, $B45, $D45, Hombres!$A$1:$DW$117, Mujeres!$A$1:$DW$117)</f>
        <v>136056672.90054616</v>
      </c>
      <c r="BL45" s="52" cm="1">
        <f t="array" aca="1" ref="BL45" ca="1">AnualidadActivo(BL$2, $E45, $C45, $B45, $D45, Hombres!$A$1:$DW$117, Mujeres!$A$1:$DW$117)</f>
        <v>134291996.35607177</v>
      </c>
      <c r="BM45" s="52" cm="1">
        <f t="array" aca="1" ref="BM45" ca="1">AnualidadActivo(BM$2, $E45, $C45, $B45, $D45, Hombres!$A$1:$DW$117, Mujeres!$A$1:$DW$117)</f>
        <v>131984572.87667823</v>
      </c>
      <c r="BN45" s="52" cm="1">
        <f t="array" aca="1" ref="BN45" ca="1">AnualidadActivo(BN$2, $E45, $C45, $B45, $D45, Hombres!$A$1:$DW$117, Mujeres!$A$1:$DW$117)</f>
        <v>129102450.83583908</v>
      </c>
      <c r="BO45" s="52" cm="1">
        <f t="array" aca="1" ref="BO45" ca="1">AnualidadActivo(BO$2, $E45, $C45, $B45, $D45, Hombres!$A$1:$DW$117, Mujeres!$A$1:$DW$117)</f>
        <v>125615329.08753768</v>
      </c>
      <c r="BP45" s="52" cm="1">
        <f t="array" aca="1" ref="BP45" ca="1">AnualidadActivo(BP$2, $E45, $C45, $B45, $D45, Hombres!$A$1:$DW$117, Mujeres!$A$1:$DW$117)</f>
        <v>121494741.81210677</v>
      </c>
      <c r="BQ45" s="52" cm="1">
        <f t="array" aca="1" ref="BQ45" ca="1">AnualidadActivo(BQ$2, $E45, $C45, $B45, $D45, Hombres!$A$1:$DW$117, Mujeres!$A$1:$DW$117)</f>
        <v>116721306.59277606</v>
      </c>
      <c r="BR45" s="52" cm="1">
        <f t="array" aca="1" ref="BR45" ca="1">AnualidadActivo(BR$2, $E45, $C45, $B45, $D45, Hombres!$A$1:$DW$117, Mujeres!$A$1:$DW$117)</f>
        <v>111296031.39677295</v>
      </c>
      <c r="BS45" s="52" cm="1">
        <f t="array" aca="1" ref="BS45" ca="1">AnualidadActivo(BS$2, $E45, $C45, $B45, $D45, Hombres!$A$1:$DW$117, Mujeres!$A$1:$DW$117)</f>
        <v>105243068.85011938</v>
      </c>
      <c r="BT45" s="52" cm="1">
        <f t="array" aca="1" ref="BT45" ca="1">AnualidadActivo(BT$2, $E45, $C45, $B45, $D45, Hombres!$A$1:$DW$117, Mujeres!$A$1:$DW$117)</f>
        <v>98602019.772351533</v>
      </c>
      <c r="BU45" s="52" cm="1">
        <f t="array" aca="1" ref="BU45" ca="1">AnualidadActivo(BU$2, $E45, $C45, $B45, $D45, Hombres!$A$1:$DW$117, Mujeres!$A$1:$DW$117)</f>
        <v>91427146.779228911</v>
      </c>
      <c r="BV45" s="52" cm="1">
        <f t="array" aca="1" ref="BV45" ca="1">AnualidadActivo(BV$2, $E45, $C45, $B45, $D45, Hombres!$A$1:$DW$117, Mujeres!$A$1:$DW$117)</f>
        <v>83794446.697451934</v>
      </c>
      <c r="BW45" s="52" cm="1">
        <f t="array" aca="1" ref="BW45" ca="1">AnualidadActivo(BW$2, $E45, $C45, $B45, $D45, Hombres!$A$1:$DW$117, Mujeres!$A$1:$DW$117)</f>
        <v>75809792.692177176</v>
      </c>
      <c r="BX45" s="52" cm="1">
        <f t="array" aca="1" ref="BX45" ca="1">AnualidadActivo(BX$2, $E45, $C45, $B45, $D45, Hombres!$A$1:$DW$117, Mujeres!$A$1:$DW$117)</f>
        <v>67604858.498293132</v>
      </c>
      <c r="BY45" s="52" cm="1">
        <f t="array" aca="1" ref="BY45" ca="1">AnualidadActivo(BY$2, $E45, $C45, $B45, $D45, Hombres!$A$1:$DW$117, Mujeres!$A$1:$DW$117)</f>
        <v>59326101.046187684</v>
      </c>
      <c r="BZ45" s="52" cm="1">
        <f t="array" aca="1" ref="BZ45" ca="1">AnualidadActivo(BZ$2, $E45, $C45, $B45, $D45, Hombres!$A$1:$DW$117, Mujeres!$A$1:$DW$117)</f>
        <v>51129743.553657107</v>
      </c>
      <c r="CA45" s="52" cm="1">
        <f t="array" aca="1" ref="CA45" ca="1">AnualidadActivo(CA$2, $E45, $C45, $B45, $D45, Hombres!$A$1:$DW$117, Mujeres!$A$1:$DW$117)</f>
        <v>43180768.801815048</v>
      </c>
      <c r="CB45" s="52" cm="1">
        <f t="array" aca="1" ref="CB45" ca="1">AnualidadActivo(CB$2, $E45, $C45, $B45, $D45, Hombres!$A$1:$DW$117, Mujeres!$A$1:$DW$117)</f>
        <v>35648881.980532341</v>
      </c>
      <c r="CC45" s="52" cm="1">
        <f t="array" aca="1" ref="CC45" ca="1">AnualidadActivo(CC$2, $E45, $C45, $B45, $D45, Hombres!$A$1:$DW$117, Mujeres!$A$1:$DW$117)</f>
        <v>28693557.060232453</v>
      </c>
      <c r="CD45" s="52" cm="1">
        <f t="array" aca="1" ref="CD45" ca="1">AnualidadActivo(CD$2, $E45, $C45, $B45, $D45, Hombres!$A$1:$DW$117, Mujeres!$A$1:$DW$117)</f>
        <v>22447278.143958248</v>
      </c>
      <c r="CE45" s="52" cm="1">
        <f t="array" aca="1" ref="CE45" ca="1">AnualidadActivo(CE$2, $E45, $C45, $B45, $D45, Hombres!$A$1:$DW$117, Mujeres!$A$1:$DW$117)</f>
        <v>17006227.151892696</v>
      </c>
      <c r="CF45" s="52" cm="1">
        <f t="array" aca="1" ref="CF45" ca="1">AnualidadActivo(CF$2, $E45, $C45, $B45, $D45, Hombres!$A$1:$DW$117, Mujeres!$A$1:$DW$117)</f>
        <v>12425443.4112406</v>
      </c>
      <c r="CG45" s="52" cm="1">
        <f t="array" aca="1" ref="CG45" ca="1">AnualidadActivo(CG$2, $E45, $C45, $B45, $D45, Hombres!$A$1:$DW$117, Mujeres!$A$1:$DW$117)</f>
        <v>8715079.6418846641</v>
      </c>
      <c r="CH45" s="52" cm="1">
        <f t="array" aca="1" ref="CH45" ca="1">AnualidadActivo(CH$2, $E45, $C45, $B45, $D45, Hombres!$A$1:$DW$117, Mujeres!$A$1:$DW$117)</f>
        <v>5837458.5282215932</v>
      </c>
      <c r="CI45" s="52" cm="1">
        <f t="array" aca="1" ref="CI45" ca="1">AnualidadActivo(CI$2, $E45, $C45, $B45, $D45, Hombres!$A$1:$DW$117, Mujeres!$A$1:$DW$117)</f>
        <v>3711141.9543878422</v>
      </c>
      <c r="CJ45" s="52" cm="1">
        <f t="array" aca="1" ref="CJ45" ca="1">AnualidadActivo(CJ$2, $E45, $C45, $B45, $D45, Hombres!$A$1:$DW$117, Mujeres!$A$1:$DW$117)</f>
        <v>2223073.8047297611</v>
      </c>
      <c r="CK45" s="52" cm="1">
        <f t="array" aca="1" ref="CK45" ca="1">AnualidadActivo(CK$2, $E45, $C45, $B45, $D45, Hombres!$A$1:$DW$117, Mujeres!$A$1:$DW$117)</f>
        <v>1244012.7048078279</v>
      </c>
      <c r="CL45" s="52" cm="1">
        <f t="array" aca="1" ref="CL45" ca="1">AnualidadActivo(CL$2, $E45, $C45, $B45, $D45, Hombres!$A$1:$DW$117, Mujeres!$A$1:$DW$117)</f>
        <v>643801.58063743031</v>
      </c>
      <c r="CM45" s="52" cm="1">
        <f t="array" aca="1" ref="CM45" ca="1">AnualidadActivo(CM$2, $E45, $C45, $B45, $D45, Hombres!$A$1:$DW$117, Mujeres!$A$1:$DW$117)</f>
        <v>304444.67378611438</v>
      </c>
      <c r="CN45" s="52" cm="1">
        <f t="array" aca="1" ref="CN45" ca="1">AnualidadActivo(CN$2, $E45, $C45, $B45, $D45, Hombres!$A$1:$DW$117, Mujeres!$A$1:$DW$117)</f>
        <v>129595.7411304049</v>
      </c>
      <c r="CO45" s="52" cm="1">
        <f t="array" aca="1" ref="CO45" ca="1">AnualidadActivo(CO$2, $E45, $C45, $B45, $D45, Hombres!$A$1:$DW$117, Mujeres!$A$1:$DW$117)</f>
        <v>48718.248529448298</v>
      </c>
      <c r="CP45" s="52" cm="1">
        <f t="array" aca="1" ref="CP45" ca="1">AnualidadActivo(CP$2, $E45, $C45, $B45, $D45, Hombres!$A$1:$DW$117, Mujeres!$A$1:$DW$117)</f>
        <v>15773.82818476429</v>
      </c>
      <c r="CQ45" s="52" cm="1">
        <f t="array" aca="1" ref="CQ45" ca="1">AnualidadActivo(CQ$2, $E45, $C45, $B45, $D45, Hombres!$A$1:$DW$117, Mujeres!$A$1:$DW$117)</f>
        <v>4251.2061534230952</v>
      </c>
      <c r="CR45" s="52" cm="1">
        <f t="array" aca="1" ref="CR45" ca="1">AnualidadActivo(CR$2, $E45, $C45, $B45, $D45, Hombres!$A$1:$DW$117, Mujeres!$A$1:$DW$117)</f>
        <v>0</v>
      </c>
      <c r="CS45" s="52" cm="1">
        <f t="array" aca="1" ref="CS45" ca="1">AnualidadActivo(CS$2, $E45, $C45, $B45, $D45, Hombres!$A$1:$DW$117, Mujeres!$A$1:$DW$117)</f>
        <v>0</v>
      </c>
      <c r="CT45" s="52" cm="1">
        <f t="array" aca="1" ref="CT45" ca="1">AnualidadActivo(CT$2, $E45, $C45, $B45, $D45, Hombres!$A$1:$DW$117, Mujeres!$A$1:$DW$117)</f>
        <v>0</v>
      </c>
      <c r="CU45" s="52" cm="1">
        <f t="array" aca="1" ref="CU45" ca="1">AnualidadActivo(CU$2, $E45, $C45, $B45, $D45, Hombres!$A$1:$DW$117, Mujeres!$A$1:$DW$117)</f>
        <v>0</v>
      </c>
      <c r="CV45" s="52" cm="1">
        <f t="array" aca="1" ref="CV45" ca="1">AnualidadActivo(CV$2, $E45, $C45, $B45, $D45, Hombres!$A$1:$DW$117, Mujeres!$A$1:$DW$117)</f>
        <v>0</v>
      </c>
      <c r="CW45" s="52" cm="1">
        <f t="array" aca="1" ref="CW45" ca="1">AnualidadActivo(CW$2, $E45, $C45, $B45, $D45, Hombres!$A$1:$DW$117, Mujeres!$A$1:$DW$117)</f>
        <v>0</v>
      </c>
      <c r="CX45" s="52" cm="1">
        <f t="array" aca="1" ref="CX45" ca="1">AnualidadActivo(CX$2, $E45, $C45, $B45, $D45, Hombres!$A$1:$DW$117, Mujeres!$A$1:$DW$117)</f>
        <v>0</v>
      </c>
      <c r="CY45" s="52" cm="1">
        <f t="array" aca="1" ref="CY45" ca="1">AnualidadActivo(CY$2, $E45, $C45, $B45, $D45, Hombres!$A$1:$DW$117, Mujeres!$A$1:$DW$117)</f>
        <v>0</v>
      </c>
      <c r="CZ45" s="52" cm="1">
        <f t="array" aca="1" ref="CZ45" ca="1">AnualidadActivo(CZ$2, $E45, $C45, $B45, $D45, Hombres!$A$1:$DW$117, Mujeres!$A$1:$DW$117)</f>
        <v>0</v>
      </c>
      <c r="DA45" s="52" cm="1">
        <f t="array" aca="1" ref="DA45" ca="1">AnualidadActivo(DA$2, $E45, $C45, $B45, $D45, Hombres!$A$1:$DW$117, Mujeres!$A$1:$DW$117)</f>
        <v>0</v>
      </c>
      <c r="DD45" s="25"/>
      <c r="DE45" s="52" cm="1">
        <f t="array" aca="1" ref="DE45" ca="1">beneficio_muerte_individual_activo(DE$2,$F45,$D45, Hombres!$A$1:$DW$117, Mujeres!$A$1:$DW$117)</f>
        <v>0</v>
      </c>
      <c r="DF45" s="52" cm="1">
        <f t="array" aca="1" ref="DF45" ca="1">beneficio_muerte_individual_activo(DF$2,$F45,$D45, Hombres!$A$1:$DW$117, Mujeres!$A$1:$DW$117)</f>
        <v>6765.5000000000009</v>
      </c>
      <c r="DG45" s="52" cm="1">
        <f t="array" aca="1" ref="DG45" ca="1">beneficio_muerte_individual_activo(DG$2,$F45,$D45, Hombres!$A$1:$DW$117, Mujeres!$A$1:$DW$117)</f>
        <v>6861.0805445000005</v>
      </c>
      <c r="DH45" s="52" cm="1">
        <f t="array" aca="1" ref="DH45" ca="1">beneficio_muerte_individual_activo(DH$2,$F45,$D45, Hombres!$A$1:$DW$117, Mujeres!$A$1:$DW$117)</f>
        <v>7048.9832242515922</v>
      </c>
      <c r="DI45" s="52" cm="1">
        <f t="array" aca="1" ref="DI45" ca="1">beneficio_muerte_individual_activo(DI$2,$F45,$D45, Hombres!$A$1:$DW$117, Mujeres!$A$1:$DW$117)</f>
        <v>7317.7212514697821</v>
      </c>
      <c r="DJ45" s="52" cm="1">
        <f t="array" aca="1" ref="DJ45" ca="1">beneficio_muerte_individual_activo(DJ$2,$F45,$D45, Hombres!$A$1:$DW$117, Mujeres!$A$1:$DW$117)</f>
        <v>7646.8894422341264</v>
      </c>
      <c r="DK45" s="52" cm="1">
        <f t="array" aca="1" ref="DK45" ca="1">beneficio_muerte_individual_activo(DK$2,$F45,$D45, Hombres!$A$1:$DW$117, Mujeres!$A$1:$DW$117)</f>
        <v>8049.4508120600358</v>
      </c>
      <c r="DL45" s="52" cm="1">
        <f t="array" aca="1" ref="DL45" ca="1">beneficio_muerte_individual_activo(DL$2,$F45,$D45, Hombres!$A$1:$DW$117, Mujeres!$A$1:$DW$117)</f>
        <v>8534.7651643316913</v>
      </c>
      <c r="DM45" s="52" cm="1">
        <f t="array" aca="1" ref="DM45" ca="1">beneficio_muerte_individual_activo(DM$2,$F45,$D45, Hombres!$A$1:$DW$117, Mujeres!$A$1:$DW$117)</f>
        <v>9040.8110527997233</v>
      </c>
      <c r="DN45" s="52" cm="1">
        <f t="array" aca="1" ref="DN45" ca="1">beneficio_muerte_individual_activo(DN$2,$F45,$D45, Hombres!$A$1:$DW$117, Mujeres!$A$1:$DW$117)</f>
        <v>9465.5554161050477</v>
      </c>
      <c r="DO45" s="52" cm="1">
        <f t="array" aca="1" ref="DO45" ca="1">beneficio_muerte_individual_activo(DO$2,$F45,$D45, Hombres!$A$1:$DW$117, Mujeres!$A$1:$DW$117)</f>
        <v>9777.899573741337</v>
      </c>
      <c r="DP45" s="52" cm="1">
        <f t="array" aca="1" ref="DP45" ca="1">beneficio_muerte_individual_activo(DP$2,$F45,$D45, Hombres!$A$1:$DW$117, Mujeres!$A$1:$DW$117)</f>
        <v>10055.3367430986</v>
      </c>
      <c r="DQ45" s="52" cm="1">
        <f t="array" aca="1" ref="DQ45" ca="1">beneficio_muerte_individual_activo(DQ$2,$F45,$D45, Hombres!$A$1:$DW$117, Mujeres!$A$1:$DW$117)</f>
        <v>10511.599175299276</v>
      </c>
      <c r="DR45" s="52" cm="1">
        <f t="array" aca="1" ref="DR45" ca="1">beneficio_muerte_individual_activo(DR$2,$F45,$D45, Hombres!$A$1:$DW$117, Mujeres!$A$1:$DW$117)</f>
        <v>11155.869017603933</v>
      </c>
      <c r="DS45" s="52" cm="1">
        <f t="array" aca="1" ref="DS45" ca="1">beneficio_muerte_individual_activo(DS$2,$F45,$D45, Hombres!$A$1:$DW$117, Mujeres!$A$1:$DW$117)</f>
        <v>11930.065307443014</v>
      </c>
      <c r="DT45" s="52" cm="1">
        <f t="array" aca="1" ref="DT45" ca="1">beneficio_muerte_individual_activo(DT$2,$F45,$D45, Hombres!$A$1:$DW$117, Mujeres!$A$1:$DW$117)</f>
        <v>12761.401593857569</v>
      </c>
      <c r="DU45" s="52" cm="1">
        <f t="array" aca="1" ref="DU45" ca="1">beneficio_muerte_individual_activo(DU$2,$F45,$D45, Hombres!$A$1:$DW$117, Mujeres!$A$1:$DW$117)</f>
        <v>13629.846788866071</v>
      </c>
      <c r="DV45" s="52" cm="1">
        <f t="array" aca="1" ref="DV45" ca="1">beneficio_muerte_individual_activo(DV$2,$F45,$D45, Hombres!$A$1:$DW$117, Mujeres!$A$1:$DW$117)</f>
        <v>14540.299940902307</v>
      </c>
      <c r="DW45" s="52" cm="1">
        <f t="array" aca="1" ref="DW45" ca="1">beneficio_muerte_individual_activo(DW$2,$F45,$D45, Hombres!$A$1:$DW$117, Mujeres!$A$1:$DW$117)</f>
        <v>15426.485270201867</v>
      </c>
      <c r="DX45" s="52" cm="1">
        <f t="array" aca="1" ref="DX45" ca="1">beneficio_muerte_individual_activo(DX$2,$F45,$D45, Hombres!$A$1:$DW$117, Mujeres!$A$1:$DW$117)</f>
        <v>16215.376503837508</v>
      </c>
      <c r="DY45" s="52" cm="1">
        <f t="array" aca="1" ref="DY45" ca="1">beneficio_muerte_individual_activo(DY$2,$F45,$D45, Hombres!$A$1:$DW$117, Mujeres!$A$1:$DW$117)</f>
        <v>17041.593564794883</v>
      </c>
      <c r="DZ45" s="52" cm="1">
        <f t="array" aca="1" ref="DZ45" ca="1">beneficio_muerte_individual_activo(DZ$2,$F45,$D45, Hombres!$A$1:$DW$117, Mujeres!$A$1:$DW$117)</f>
        <v>18001.141094576386</v>
      </c>
      <c r="EA45" s="52" cm="1">
        <f t="array" aca="1" ref="EA45" ca="1">beneficio_muerte_individual_activo(EA$2,$F45,$D45, Hombres!$A$1:$DW$117, Mujeres!$A$1:$DW$117)</f>
        <v>19306.824954462714</v>
      </c>
      <c r="EB45" s="52" cm="1">
        <f t="array" aca="1" ref="EB45" ca="1">beneficio_muerte_individual_activo(EB$2,$F45,$D45, Hombres!$A$1:$DW$117, Mujeres!$A$1:$DW$117)</f>
        <v>21028.657076836491</v>
      </c>
      <c r="EC45" s="52" cm="1">
        <f t="array" aca="1" ref="EC45" ca="1">beneficio_muerte_individual_activo(EC$2,$F45,$D45, Hombres!$A$1:$DW$117, Mujeres!$A$1:$DW$117)</f>
        <v>23099.674126326634</v>
      </c>
      <c r="ED45" s="52" cm="1">
        <f t="array" aca="1" ref="ED45" ca="1">beneficio_muerte_individual_activo(ED$2,$F45,$D45, Hombres!$A$1:$DW$117, Mujeres!$A$1:$DW$117)</f>
        <v>25220.383987845944</v>
      </c>
      <c r="EE45" s="52" cm="1">
        <f t="array" aca="1" ref="EE45" ca="1">beneficio_muerte_individual_activo(EE$2,$F45,$D45, Hombres!$A$1:$DW$117, Mujeres!$A$1:$DW$117)</f>
        <v>27238.447953458446</v>
      </c>
      <c r="EF45" s="52" cm="1">
        <f t="array" aca="1" ref="EF45" ca="1">beneficio_muerte_individual_activo(EF$2,$F45,$D45, Hombres!$A$1:$DW$117, Mujeres!$A$1:$DW$117)</f>
        <v>29227.554343516214</v>
      </c>
      <c r="EG45" s="52" cm="1">
        <f t="array" aca="1" ref="EG45" ca="1">beneficio_muerte_individual_activo(EG$2,$F45,$D45, Hombres!$A$1:$DW$117, Mujeres!$A$1:$DW$117)</f>
        <v>31196.177962034122</v>
      </c>
      <c r="EH45" s="52" cm="1">
        <f t="array" aca="1" ref="EH45" ca="1">beneficio_muerte_individual_activo(EH$2,$F45,$D45, Hombres!$A$1:$DW$117, Mujeres!$A$1:$DW$117)</f>
        <v>33144.555657436627</v>
      </c>
      <c r="EI45" s="52" cm="1">
        <f t="array" aca="1" ref="EI45" ca="1">beneficio_muerte_individual_activo(EI$2,$F45,$D45, Hombres!$A$1:$DW$117, Mujeres!$A$1:$DW$117)</f>
        <v>35242.36145466617</v>
      </c>
      <c r="EJ45" s="52" cm="1">
        <f t="array" aca="1" ref="EJ45" ca="1">beneficio_muerte_individual_activo(EJ$2,$F45,$D45, Hombres!$A$1:$DW$117, Mujeres!$A$1:$DW$117)</f>
        <v>22551.361742759011</v>
      </c>
      <c r="EK45" s="52" cm="1">
        <f t="array" aca="1" ref="EK45" ca="1">beneficio_muerte_individual_activo(EK$2,$F45,$D45, Hombres!$A$1:$DW$117, Mujeres!$A$1:$DW$117)</f>
        <v>24050.924098991338</v>
      </c>
      <c r="EL45" s="52" cm="1">
        <f t="array" aca="1" ref="EL45" ca="1">beneficio_muerte_individual_activo(EL$2,$F45,$D45, Hombres!$A$1:$DW$117, Mujeres!$A$1:$DW$117)</f>
        <v>25408.328859743695</v>
      </c>
      <c r="EM45" s="52" cm="1">
        <f t="array" aca="1" ref="EM45" ca="1">beneficio_muerte_individual_activo(EM$2,$F45,$D45, Hombres!$A$1:$DW$117, Mujeres!$A$1:$DW$117)</f>
        <v>26587.926323396307</v>
      </c>
      <c r="EN45" s="52" cm="1">
        <f t="array" aca="1" ref="EN45" ca="1">beneficio_muerte_individual_activo(EN$2,$F45,$D45, Hombres!$A$1:$DW$117, Mujeres!$A$1:$DW$117)</f>
        <v>27869.277449534238</v>
      </c>
      <c r="EO45" s="52" cm="1">
        <f t="array" aca="1" ref="EO45" ca="1">beneficio_muerte_individual_activo(EO$2,$F45,$D45, Hombres!$A$1:$DW$117, Mujeres!$A$1:$DW$117)</f>
        <v>29568.287898705468</v>
      </c>
      <c r="EP45" s="52" cm="1">
        <f t="array" aca="1" ref="EP45" ca="1">beneficio_muerte_individual_activo(EP$2,$F45,$D45, Hombres!$A$1:$DW$117, Mujeres!$A$1:$DW$117)</f>
        <v>31958.787590734544</v>
      </c>
      <c r="EQ45" s="52" cm="1">
        <f t="array" aca="1" ref="EQ45" ca="1">beneficio_muerte_individual_activo(EQ$2,$F45,$D45, Hombres!$A$1:$DW$117, Mujeres!$A$1:$DW$117)</f>
        <v>35093.921308243691</v>
      </c>
      <c r="ER45" s="52" cm="1">
        <f t="array" aca="1" ref="ER45" ca="1">beneficio_muerte_individual_activo(ER$2,$F45,$D45, Hombres!$A$1:$DW$117, Mujeres!$A$1:$DW$117)</f>
        <v>38840.130213628741</v>
      </c>
      <c r="ES45" s="52" cm="1">
        <f t="array" aca="1" ref="ES45" ca="1">beneficio_muerte_individual_activo(ES$2,$F45,$D45, Hombres!$A$1:$DW$117, Mujeres!$A$1:$DW$117)</f>
        <v>42949.478770273592</v>
      </c>
      <c r="ET45" s="52" cm="1">
        <f t="array" aca="1" ref="ET45" ca="1">beneficio_muerte_individual_activo(ET$2,$F45,$D45, Hombres!$A$1:$DW$117, Mujeres!$A$1:$DW$117)</f>
        <v>46978.852133729379</v>
      </c>
      <c r="EU45" s="52" cm="1">
        <f t="array" aca="1" ref="EU45" ca="1">beneficio_muerte_individual_activo(EU$2,$F45,$D45, Hombres!$A$1:$DW$117, Mujeres!$A$1:$DW$117)</f>
        <v>50670.516739355808</v>
      </c>
      <c r="EV45" s="52" cm="1">
        <f t="array" aca="1" ref="EV45" ca="1">beneficio_muerte_individual_activo(EV$2,$F45,$D45, Hombres!$A$1:$DW$117, Mujeres!$A$1:$DW$117)</f>
        <v>54010.414629972372</v>
      </c>
      <c r="EW45" s="52" cm="1">
        <f t="array" aca="1" ref="EW45" ca="1">beneficio_muerte_individual_activo(EW$2,$F45,$D45, Hombres!$A$1:$DW$117, Mujeres!$A$1:$DW$117)</f>
        <v>57090.953649703137</v>
      </c>
      <c r="EX45" s="52" cm="1">
        <f t="array" aca="1" ref="EX45" ca="1">beneficio_muerte_individual_activo(EX$2,$F45,$D45, Hombres!$A$1:$DW$117, Mujeres!$A$1:$DW$117)</f>
        <v>60148.309962912579</v>
      </c>
      <c r="EY45" s="52" cm="1">
        <f t="array" aca="1" ref="EY45" ca="1">beneficio_muerte_individual_activo(EY$2,$F45,$D45, Hombres!$A$1:$DW$117, Mujeres!$A$1:$DW$117)</f>
        <v>67071.039563603859</v>
      </c>
      <c r="EZ45" s="52" cm="1">
        <f t="array" aca="1" ref="EZ45" ca="1">beneficio_muerte_individual_activo(EZ$2,$F45,$D45, Hombres!$A$1:$DW$117, Mujeres!$A$1:$DW$117)</f>
        <v>71084.760210501001</v>
      </c>
      <c r="FA45" s="52" cm="1">
        <f t="array" aca="1" ref="FA45" ca="1">beneficio_muerte_individual_activo(FA$2,$F45,$D45, Hombres!$A$1:$DW$117, Mujeres!$A$1:$DW$117)</f>
        <v>75151.119344509498</v>
      </c>
      <c r="FB45" s="52" cm="1">
        <f t="array" aca="1" ref="FB45" ca="1">beneficio_muerte_individual_activo(FB$2,$F45,$D45, Hombres!$A$1:$DW$117, Mujeres!$A$1:$DW$117)</f>
        <v>79246.814595755437</v>
      </c>
      <c r="FC45" s="52" cm="1">
        <f t="array" aca="1" ref="FC45" ca="1">beneficio_muerte_individual_activo(FC$2,$F45,$D45, Hombres!$A$1:$DW$117, Mujeres!$A$1:$DW$117)</f>
        <v>83342.784055897268</v>
      </c>
      <c r="FD45" s="52" cm="1">
        <f t="array" aca="1" ref="FD45" ca="1">beneficio_muerte_individual_activo(FD$2,$F45,$D45, Hombres!$A$1:$DW$117, Mujeres!$A$1:$DW$117)</f>
        <v>87371.362749242195</v>
      </c>
      <c r="FE45" s="52" cm="1">
        <f t="array" aca="1" ref="FE45" ca="1">beneficio_muerte_individual_activo(FE$2,$F45,$D45, Hombres!$A$1:$DW$117, Mujeres!$A$1:$DW$117)</f>
        <v>91321.808607414685</v>
      </c>
      <c r="FF45" s="52" cm="1">
        <f t="array" aca="1" ref="FF45" ca="1">beneficio_muerte_individual_activo(FF$2,$F45,$D45, Hombres!$A$1:$DW$117, Mujeres!$A$1:$DW$117)</f>
        <v>95105.744929548397</v>
      </c>
      <c r="FG45" s="52" cm="1">
        <f t="array" aca="1" ref="FG45" ca="1">beneficio_muerte_individual_activo(FG$2,$F45,$D45, Hombres!$A$1:$DW$117, Mujeres!$A$1:$DW$117)</f>
        <v>98529.413784057295</v>
      </c>
      <c r="FH45" s="52" cm="1">
        <f t="array" aca="1" ref="FH45" ca="1">beneficio_muerte_individual_activo(FH$2,$F45,$D45, Hombres!$A$1:$DW$117, Mujeres!$A$1:$DW$117)</f>
        <v>101399.57209146763</v>
      </c>
      <c r="FI45" s="52" cm="1">
        <f t="array" aca="1" ref="FI45" ca="1">beneficio_muerte_individual_activo(FI$2,$F45,$D45, Hombres!$A$1:$DW$117, Mujeres!$A$1:$DW$117)</f>
        <v>103584.70394925469</v>
      </c>
      <c r="FJ45" s="52" cm="1">
        <f t="array" aca="1" ref="FJ45" ca="1">beneficio_muerte_individual_activo(FJ$2,$F45,$D45, Hombres!$A$1:$DW$117, Mujeres!$A$1:$DW$117)</f>
        <v>104995.56722194214</v>
      </c>
      <c r="FK45" s="52" cm="1">
        <f t="array" aca="1" ref="FK45" ca="1">beneficio_muerte_individual_activo(FK$2,$F45,$D45, Hombres!$A$1:$DW$117, Mujeres!$A$1:$DW$117)</f>
        <v>105499.76107989876</v>
      </c>
      <c r="FL45" s="52" cm="1">
        <f t="array" aca="1" ref="FL45" ca="1">beneficio_muerte_individual_activo(FL$2,$F45,$D45, Hombres!$A$1:$DW$117, Mujeres!$A$1:$DW$117)</f>
        <v>104892.61773029969</v>
      </c>
      <c r="FM45" s="52" cm="1">
        <f t="array" aca="1" ref="FM45" ca="1">beneficio_muerte_individual_activo(FM$2,$F45,$D45, Hombres!$A$1:$DW$117, Mujeres!$A$1:$DW$117)</f>
        <v>103020.18943237522</v>
      </c>
      <c r="FN45" s="52" cm="1">
        <f t="array" aca="1" ref="FN45" ca="1">beneficio_muerte_individual_activo(FN$2,$F45,$D45, Hombres!$A$1:$DW$117, Mujeres!$A$1:$DW$117)</f>
        <v>99850.678857323088</v>
      </c>
      <c r="FO45" s="52" cm="1">
        <f t="array" aca="1" ref="FO45" ca="1">beneficio_muerte_individual_activo(FO$2,$F45,$D45, Hombres!$A$1:$DW$117, Mujeres!$A$1:$DW$117)</f>
        <v>95407.819926211829</v>
      </c>
      <c r="FP45" s="52" cm="1">
        <f t="array" aca="1" ref="FP45" ca="1">beneficio_muerte_individual_activo(FP$2,$F45,$D45, Hombres!$A$1:$DW$117, Mujeres!$A$1:$DW$117)</f>
        <v>89714.027076186059</v>
      </c>
      <c r="FQ45" s="52" cm="1">
        <f t="array" aca="1" ref="FQ45" ca="1">beneficio_muerte_individual_activo(FQ$2,$F45,$D45, Hombres!$A$1:$DW$117, Mujeres!$A$1:$DW$117)</f>
        <v>82804.886919484401</v>
      </c>
      <c r="FR45" s="52" cm="1">
        <f t="array" aca="1" ref="FR45" ca="1">beneficio_muerte_individual_activo(FR$2,$F45,$D45, Hombres!$A$1:$DW$117, Mujeres!$A$1:$DW$117)</f>
        <v>74825.786277382053</v>
      </c>
      <c r="FS45" s="52" cm="1">
        <f t="array" aca="1" ref="FS45" ca="1">beneficio_muerte_individual_activo(FS$2,$F45,$D45, Hombres!$A$1:$DW$117, Mujeres!$A$1:$DW$117)</f>
        <v>66053.918050016684</v>
      </c>
      <c r="FT45" s="52" cm="1">
        <f t="array" aca="1" ref="FT45" ca="1">beneficio_muerte_individual_activo(FT$2,$F45,$D45, Hombres!$A$1:$DW$117, Mujeres!$A$1:$DW$117)</f>
        <v>56826.987952719697</v>
      </c>
      <c r="FU45" s="52" cm="1">
        <f t="array" aca="1" ref="FU45" ca="1">beneficio_muerte_individual_activo(FU$2,$F45,$D45, Hombres!$A$1:$DW$117, Mujeres!$A$1:$DW$117)</f>
        <v>47492.344271608818</v>
      </c>
      <c r="FV45" s="52" cm="1">
        <f t="array" aca="1" ref="FV45" ca="1">beneficio_muerte_individual_activo(FV$2,$F45,$D45, Hombres!$A$1:$DW$117, Mujeres!$A$1:$DW$117)</f>
        <v>38397.421017171342</v>
      </c>
      <c r="FW45" s="52" cm="1">
        <f t="array" aca="1" ref="FW45" ca="1">beneficio_muerte_individual_activo(FW$2,$F45,$D45, Hombres!$A$1:$DW$117, Mujeres!$A$1:$DW$117)</f>
        <v>29898.595938753264</v>
      </c>
      <c r="FX45" s="52" cm="1">
        <f t="array" aca="1" ref="FX45" ca="1">beneficio_muerte_individual_activo(FX$2,$F45,$D45, Hombres!$A$1:$DW$117, Mujeres!$A$1:$DW$117)</f>
        <v>22320.906268515973</v>
      </c>
      <c r="FY45" s="52" cm="1">
        <f t="array" aca="1" ref="FY45" ca="1">beneficio_muerte_individual_activo(FY$2,$F45,$D45, Hombres!$A$1:$DW$117, Mujeres!$A$1:$DW$117)</f>
        <v>15895.234114839801</v>
      </c>
      <c r="FZ45" s="52" cm="1">
        <f t="array" aca="1" ref="FZ45" ca="1">beneficio_muerte_individual_activo(FZ$2,$F45,$D45, Hombres!$A$1:$DW$117, Mujeres!$A$1:$DW$117)</f>
        <v>10729.513315209755</v>
      </c>
      <c r="GA45" s="52" cm="1">
        <f t="array" aca="1" ref="GA45" ca="1">beneficio_muerte_individual_activo(GA$2,$F45,$D45, Hombres!$A$1:$DW$117, Mujeres!$A$1:$DW$117)</f>
        <v>6812.3650219188921</v>
      </c>
      <c r="GB45" s="52" cm="1">
        <f t="array" aca="1" ref="GB45" ca="1">beneficio_muerte_individual_activo(GB$2,$F45,$D45, Hombres!$A$1:$DW$117, Mujeres!$A$1:$DW$117)</f>
        <v>4032.4251047669463</v>
      </c>
      <c r="GC45" s="52" cm="1">
        <f t="array" aca="1" ref="GC45" ca="1">beneficio_muerte_individual_activo(GC$2,$F45,$D45, Hombres!$A$1:$DW$117, Mujeres!$A$1:$DW$117)</f>
        <v>2202.9950791767724</v>
      </c>
      <c r="GD45" s="52" cm="1">
        <f t="array" aca="1" ref="GD45" ca="1">beneficio_muerte_individual_activo(GD$2,$F45,$D45, Hombres!$A$1:$DW$117, Mujeres!$A$1:$DW$117)</f>
        <v>1097.4887961602808</v>
      </c>
      <c r="GE45" s="52" cm="1">
        <f t="array" aca="1" ref="GE45" ca="1">beneficio_muerte_individual_activo(GE$2,$F45,$D45, Hombres!$A$1:$DW$117, Mujeres!$A$1:$DW$117)</f>
        <v>491.06408320125934</v>
      </c>
      <c r="GF45" s="52" cm="1">
        <f t="array" aca="1" ref="GF45" ca="1">beneficio_muerte_individual_activo(GF$2,$F45,$D45, Hombres!$A$1:$DW$117, Mujeres!$A$1:$DW$117)</f>
        <v>193.54829599463986</v>
      </c>
      <c r="GG45" s="52" cm="1">
        <f t="array" aca="1" ref="GG45" ca="1">beneficio_muerte_individual_activo(GG$2,$F45,$D45, Hombres!$A$1:$DW$117, Mujeres!$A$1:$DW$117)</f>
        <v>65.524230058286307</v>
      </c>
      <c r="GH45" s="52" cm="1">
        <f t="array" aca="1" ref="GH45" ca="1">beneficio_muerte_individual_activo(GH$2,$F45,$D45, Hombres!$A$1:$DW$117, Mujeres!$A$1:$DW$117)</f>
        <v>23.240303062160216</v>
      </c>
      <c r="GI45" s="52" cm="1">
        <f t="array" aca="1" ref="GI45" ca="1">beneficio_muerte_individual_activo(GI$2,$F45,$D45, Hombres!$A$1:$DW$117, Mujeres!$A$1:$DW$117)</f>
        <v>0</v>
      </c>
      <c r="GJ45" s="52" cm="1">
        <f t="array" aca="1" ref="GJ45" ca="1">beneficio_muerte_individual_activo(GJ$2,$F45,$D45, Hombres!$A$1:$DW$117, Mujeres!$A$1:$DW$117)</f>
        <v>0</v>
      </c>
      <c r="GK45" s="52" cm="1">
        <f t="array" aca="1" ref="GK45" ca="1">beneficio_muerte_individual_activo(GK$2,$F45,$D45, Hombres!$A$1:$DW$117, Mujeres!$A$1:$DW$117)</f>
        <v>0</v>
      </c>
      <c r="GL45" s="52" cm="1">
        <f t="array" aca="1" ref="GL45" ca="1">beneficio_muerte_individual_activo(GL$2,$F45,$D45, Hombres!$A$1:$DW$117, Mujeres!$A$1:$DW$117)</f>
        <v>0</v>
      </c>
      <c r="GM45" s="52" cm="1">
        <f t="array" aca="1" ref="GM45" ca="1">beneficio_muerte_individual_activo(GM$2,$F45,$D45, Hombres!$A$1:$DW$117, Mujeres!$A$1:$DW$117)</f>
        <v>0</v>
      </c>
      <c r="GN45" s="52" cm="1">
        <f t="array" aca="1" ref="GN45" ca="1">beneficio_muerte_individual_activo(GN$2,$F45,$D45, Hombres!$A$1:$DW$117, Mujeres!$A$1:$DW$117)</f>
        <v>0</v>
      </c>
      <c r="GO45" s="52" cm="1">
        <f t="array" aca="1" ref="GO45" ca="1">beneficio_muerte_individual_activo(GO$2,$F45,$D45, Hombres!$A$1:$DW$117, Mujeres!$A$1:$DW$117)</f>
        <v>0</v>
      </c>
      <c r="GP45" s="52" cm="1">
        <f t="array" aca="1" ref="GP45" ca="1">beneficio_muerte_individual_activo(GP$2,$F45,$D45, Hombres!$A$1:$DW$117, Mujeres!$A$1:$DW$117)</f>
        <v>0</v>
      </c>
      <c r="GQ45" s="52" cm="1">
        <f t="array" aca="1" ref="GQ45" ca="1">beneficio_muerte_individual_activo(GQ$2,$F45,$D45, Hombres!$A$1:$DW$117, Mujeres!$A$1:$DW$117)</f>
        <v>0</v>
      </c>
      <c r="GR45" s="52" cm="1">
        <f t="array" aca="1" ref="GR45" ca="1">beneficio_muerte_individual_activo(GR$2,$F45,$D45, Hombres!$A$1:$DW$117, Mujeres!$A$1:$DW$117)</f>
        <v>0</v>
      </c>
      <c r="GS45" s="52" cm="1">
        <f t="array" aca="1" ref="GS45" ca="1">beneficio_muerte_individual_activo(GS$2,$F45,$D45, Hombres!$A$1:$DW$117, Mujeres!$A$1:$DW$117)</f>
        <v>0</v>
      </c>
      <c r="GT45" s="52" cm="1">
        <f t="array" aca="1" ref="GT45" ca="1">beneficio_muerte_individual_activo(GT$2,$F45,$D45, Hombres!$A$1:$DW$117, Mujeres!$A$1:$DW$117)</f>
        <v>0</v>
      </c>
      <c r="GU45" s="52" cm="1">
        <f t="array" aca="1" ref="GU45" ca="1">beneficio_muerte_individual_activo(GU$2,$F45,$D45, Hombres!$A$1:$DW$117, Mujeres!$A$1:$DW$117)</f>
        <v>0</v>
      </c>
      <c r="GV45" s="52" cm="1">
        <f t="array" aca="1" ref="GV45" ca="1">beneficio_muerte_individual_activo(GV$2,$F45,$D45, Hombres!$A$1:$DW$117, Mujeres!$A$1:$DW$117)</f>
        <v>0</v>
      </c>
    </row>
    <row r="46" spans="1:204" x14ac:dyDescent="0.35">
      <c r="A46" s="2">
        <f t="shared" si="0"/>
        <v>44</v>
      </c>
      <c r="B46" s="81">
        <v>3250699.5</v>
      </c>
      <c r="C46" s="9">
        <v>41631</v>
      </c>
      <c r="D46" s="7" t="s">
        <v>5</v>
      </c>
      <c r="E46" s="9">
        <v>33751</v>
      </c>
      <c r="F46" s="12" cm="1">
        <f t="array" aca="1" ref="F46" ca="1">edadCalc(E46)</f>
        <v>33</v>
      </c>
      <c r="G46" s="45" cm="1">
        <f t="array" aca="1" ref="G46" ca="1">PorcentajePension(C46,E46, D46)</f>
        <v>1</v>
      </c>
      <c r="I46" s="78"/>
      <c r="J46" s="52" cm="1">
        <f t="array" aca="1" ref="J46" ca="1">AnualidadActivo(J$2, $E46, $C46, $B46, $D46, Hombres!$A$1:$DW$117, Mujeres!$A$1:$DW$117)</f>
        <v>0</v>
      </c>
      <c r="K46" s="52" cm="1">
        <f t="array" aca="1" ref="K46" ca="1">AnualidadActivo(K$2, $E46, $C46, $B46, $D46, Hombres!$A$1:$DW$117, Mujeres!$A$1:$DW$117)</f>
        <v>0</v>
      </c>
      <c r="L46" s="52" cm="1">
        <f t="array" aca="1" ref="L46" ca="1">AnualidadActivo(L$2, $E46, $C46, $B46, $D46, Hombres!$A$1:$DW$117, Mujeres!$A$1:$DW$117)</f>
        <v>0</v>
      </c>
      <c r="M46" s="52" cm="1">
        <f t="array" aca="1" ref="M46" ca="1">AnualidadActivo(M$2, $E46, $C46, $B46, $D46, Hombres!$A$1:$DW$117, Mujeres!$A$1:$DW$117)</f>
        <v>0</v>
      </c>
      <c r="N46" s="52" cm="1">
        <f t="array" aca="1" ref="N46" ca="1">AnualidadActivo(N$2, $E46, $C46, $B46, $D46, Hombres!$A$1:$DW$117, Mujeres!$A$1:$DW$117)</f>
        <v>0</v>
      </c>
      <c r="O46" s="52" cm="1">
        <f t="array" aca="1" ref="O46" ca="1">AnualidadActivo(O$2, $E46, $C46, $B46, $D46, Hombres!$A$1:$DW$117, Mujeres!$A$1:$DW$117)</f>
        <v>0</v>
      </c>
      <c r="P46" s="52" cm="1">
        <f t="array" aca="1" ref="P46" ca="1">AnualidadActivo(P$2, $E46, $C46, $B46, $D46, Hombres!$A$1:$DW$117, Mujeres!$A$1:$DW$117)</f>
        <v>0</v>
      </c>
      <c r="Q46" s="52" cm="1">
        <f t="array" aca="1" ref="Q46" ca="1">AnualidadActivo(Q$2, $E46, $C46, $B46, $D46, Hombres!$A$1:$DW$117, Mujeres!$A$1:$DW$117)</f>
        <v>0</v>
      </c>
      <c r="R46" s="52" cm="1">
        <f t="array" aca="1" ref="R46" ca="1">AnualidadActivo(R$2, $E46, $C46, $B46, $D46, Hombres!$A$1:$DW$117, Mujeres!$A$1:$DW$117)</f>
        <v>0</v>
      </c>
      <c r="S46" s="52" cm="1">
        <f t="array" aca="1" ref="S46" ca="1">AnualidadActivo(S$2, $E46, $C46, $B46, $D46, Hombres!$A$1:$DW$117, Mujeres!$A$1:$DW$117)</f>
        <v>0</v>
      </c>
      <c r="T46" s="52" cm="1">
        <f t="array" aca="1" ref="T46" ca="1">AnualidadActivo(T$2, $E46, $C46, $B46, $D46, Hombres!$A$1:$DW$117, Mujeres!$A$1:$DW$117)</f>
        <v>0</v>
      </c>
      <c r="U46" s="52" cm="1">
        <f t="array" aca="1" ref="U46" ca="1">AnualidadActivo(U$2, $E46, $C46, $B46, $D46, Hombres!$A$1:$DW$117, Mujeres!$A$1:$DW$117)</f>
        <v>0</v>
      </c>
      <c r="V46" s="52" cm="1">
        <f t="array" aca="1" ref="V46" ca="1">AnualidadActivo(V$2, $E46, $C46, $B46, $D46, Hombres!$A$1:$DW$117, Mujeres!$A$1:$DW$117)</f>
        <v>0</v>
      </c>
      <c r="W46" s="52" cm="1">
        <f t="array" aca="1" ref="W46" ca="1">AnualidadActivo(W$2, $E46, $C46, $B46, $D46, Hombres!$A$1:$DW$117, Mujeres!$A$1:$DW$117)</f>
        <v>0</v>
      </c>
      <c r="X46" s="52" cm="1">
        <f t="array" aca="1" ref="X46" ca="1">AnualidadActivo(X$2, $E46, $C46, $B46, $D46, Hombres!$A$1:$DW$117, Mujeres!$A$1:$DW$117)</f>
        <v>0</v>
      </c>
      <c r="Y46" s="52" cm="1">
        <f t="array" aca="1" ref="Y46" ca="1">AnualidadActivo(Y$2, $E46, $C46, $B46, $D46, Hombres!$A$1:$DW$117, Mujeres!$A$1:$DW$117)</f>
        <v>0</v>
      </c>
      <c r="Z46" s="52" cm="1">
        <f t="array" aca="1" ref="Z46" ca="1">AnualidadActivo(Z$2, $E46, $C46, $B46, $D46, Hombres!$A$1:$DW$117, Mujeres!$A$1:$DW$117)</f>
        <v>0</v>
      </c>
      <c r="AA46" s="52" cm="1">
        <f t="array" aca="1" ref="AA46" ca="1">AnualidadActivo(AA$2, $E46, $C46, $B46, $D46, Hombres!$A$1:$DW$117, Mujeres!$A$1:$DW$117)</f>
        <v>0</v>
      </c>
      <c r="AB46" s="52" cm="1">
        <f t="array" aca="1" ref="AB46" ca="1">AnualidadActivo(AB$2, $E46, $C46, $B46, $D46, Hombres!$A$1:$DW$117, Mujeres!$A$1:$DW$117)</f>
        <v>0</v>
      </c>
      <c r="AC46" s="52" cm="1">
        <f t="array" aca="1" ref="AC46" ca="1">AnualidadActivo(AC$2, $E46, $C46, $B46, $D46, Hombres!$A$1:$DW$117, Mujeres!$A$1:$DW$117)</f>
        <v>0</v>
      </c>
      <c r="AD46" s="52" cm="1">
        <f t="array" aca="1" ref="AD46" ca="1">AnualidadActivo(AD$2, $E46, $C46, $B46, $D46, Hombres!$A$1:$DW$117, Mujeres!$A$1:$DW$117)</f>
        <v>0</v>
      </c>
      <c r="AE46" s="52" cm="1">
        <f t="array" aca="1" ref="AE46" ca="1">AnualidadActivo(AE$2, $E46, $C46, $B46, $D46, Hombres!$A$1:$DW$117, Mujeres!$A$1:$DW$117)</f>
        <v>0</v>
      </c>
      <c r="AF46" s="52" cm="1">
        <f t="array" aca="1" ref="AF46" ca="1">AnualidadActivo(AF$2, $E46, $C46, $B46, $D46, Hombres!$A$1:$DW$117, Mujeres!$A$1:$DW$117)</f>
        <v>0</v>
      </c>
      <c r="AG46" s="52" cm="1">
        <f t="array" aca="1" ref="AG46" ca="1">AnualidadActivo(AG$2, $E46, $C46, $B46, $D46, Hombres!$A$1:$DW$117, Mujeres!$A$1:$DW$117)</f>
        <v>0</v>
      </c>
      <c r="AH46" s="52" cm="1">
        <f t="array" aca="1" ref="AH46" ca="1">AnualidadActivo(AH$2, $E46, $C46, $B46, $D46, Hombres!$A$1:$DW$117, Mujeres!$A$1:$DW$117)</f>
        <v>0</v>
      </c>
      <c r="AI46" s="52" cm="1">
        <f t="array" aca="1" ref="AI46" ca="1">AnualidadActivo(AI$2, $E46, $C46, $B46, $D46, Hombres!$A$1:$DW$117, Mujeres!$A$1:$DW$117)</f>
        <v>0</v>
      </c>
      <c r="AJ46" s="52" cm="1">
        <f t="array" aca="1" ref="AJ46" ca="1">AnualidadActivo(AJ$2, $E46, $C46, $B46, $D46, Hombres!$A$1:$DW$117, Mujeres!$A$1:$DW$117)</f>
        <v>0</v>
      </c>
      <c r="AK46" s="52" cm="1">
        <f t="array" aca="1" ref="AK46" ca="1">AnualidadActivo(AK$2, $E46, $C46, $B46, $D46, Hombres!$A$1:$DW$117, Mujeres!$A$1:$DW$117)</f>
        <v>0</v>
      </c>
      <c r="AL46" s="52" cm="1">
        <f t="array" aca="1" ref="AL46" ca="1">AnualidadActivo(AL$2, $E46, $C46, $B46, $D46, Hombres!$A$1:$DW$117, Mujeres!$A$1:$DW$117)</f>
        <v>0</v>
      </c>
      <c r="AM46" s="52" cm="1">
        <f t="array" aca="1" ref="AM46" ca="1">AnualidadActivo(AM$2, $E46, $C46, $B46, $D46, Hombres!$A$1:$DW$117, Mujeres!$A$1:$DW$117)</f>
        <v>0</v>
      </c>
      <c r="AN46" s="52" cm="1">
        <f t="array" aca="1" ref="AN46" ca="1">AnualidadActivo(AN$2, $E46, $C46, $B46, $D46, Hombres!$A$1:$DW$117, Mujeres!$A$1:$DW$117)</f>
        <v>0</v>
      </c>
      <c r="AO46" s="52" cm="1">
        <f t="array" aca="1" ref="AO46" ca="1">AnualidadActivo(AO$2, $E46, $C46, $B46, $D46, Hombres!$A$1:$DW$117, Mujeres!$A$1:$DW$117)</f>
        <v>0</v>
      </c>
      <c r="AP46" s="52" cm="1">
        <f t="array" aca="1" ref="AP46" ca="1">AnualidadActivo(AP$2, $E46, $C46, $B46, $D46, Hombres!$A$1:$DW$117, Mujeres!$A$1:$DW$117)</f>
        <v>185251774.58652028</v>
      </c>
      <c r="AQ46" s="52" cm="1">
        <f t="array" aca="1" ref="AQ46" ca="1">AnualidadActivo(AQ$2, $E46, $C46, $B46, $D46, Hombres!$A$1:$DW$117, Mujeres!$A$1:$DW$117)</f>
        <v>190809327.8241159</v>
      </c>
      <c r="AR46" s="52" cm="1">
        <f t="array" aca="1" ref="AR46" ca="1">AnualidadActivo(AR$2, $E46, $C46, $B46, $D46, Hombres!$A$1:$DW$117, Mujeres!$A$1:$DW$117)</f>
        <v>196533607.65883934</v>
      </c>
      <c r="AS46" s="52" cm="1">
        <f t="array" aca="1" ref="AS46" ca="1">AnualidadActivo(AS$2, $E46, $C46, $B46, $D46, Hombres!$A$1:$DW$117, Mujeres!$A$1:$DW$117)</f>
        <v>202429615.88860452</v>
      </c>
      <c r="AT46" s="52" cm="1">
        <f t="array" aca="1" ref="AT46" ca="1">AnualidadActivo(AT$2, $E46, $C46, $B46, $D46, Hombres!$A$1:$DW$117, Mujeres!$A$1:$DW$117)</f>
        <v>208502504.36526269</v>
      </c>
      <c r="AU46" s="52" cm="1">
        <f t="array" aca="1" ref="AU46" ca="1">AnualidadActivo(AU$2, $E46, $C46, $B46, $D46, Hombres!$A$1:$DW$117, Mujeres!$A$1:$DW$117)</f>
        <v>215019796.17645386</v>
      </c>
      <c r="AV46" s="52" cm="1">
        <f t="array" aca="1" ref="AV46" ca="1">AnualidadActivo(AV$2, $E46, $C46, $B46, $D46, Hombres!$A$1:$DW$117, Mujeres!$A$1:$DW$117)</f>
        <v>219649681.98504987</v>
      </c>
      <c r="AW46" s="52" cm="1">
        <f t="array" aca="1" ref="AW46" ca="1">AnualidadActivo(AW$2, $E46, $C46, $B46, $D46, Hombres!$A$1:$DW$117, Mujeres!$A$1:$DW$117)</f>
        <v>224236887.89671493</v>
      </c>
      <c r="AX46" s="52" cm="1">
        <f t="array" aca="1" ref="AX46" ca="1">AnualidadActivo(AX$2, $E46, $C46, $B46, $D46, Hombres!$A$1:$DW$117, Mujeres!$A$1:$DW$117)</f>
        <v>228785472.84797695</v>
      </c>
      <c r="AY46" s="52" cm="1">
        <f t="array" aca="1" ref="AY46" ca="1">AnualidadActivo(AY$2, $E46, $C46, $B46, $D46, Hombres!$A$1:$DW$117, Mujeres!$A$1:$DW$117)</f>
        <v>233303268.69426712</v>
      </c>
      <c r="AZ46" s="52" cm="1">
        <f t="array" aca="1" ref="AZ46" ca="1">AnualidadActivo(AZ$2, $E46, $C46, $B46, $D46, Hombres!$A$1:$DW$117, Mujeres!$A$1:$DW$117)</f>
        <v>237770348.77707005</v>
      </c>
      <c r="BA46" s="52" cm="1">
        <f t="array" aca="1" ref="BA46" ca="1">AnualidadActivo(BA$2, $E46, $C46, $B46, $D46, Hombres!$A$1:$DW$117, Mujeres!$A$1:$DW$117)</f>
        <v>242133797.03914085</v>
      </c>
      <c r="BB46" s="52" cm="1">
        <f t="array" aca="1" ref="BB46" ca="1">AnualidadActivo(BB$2, $E46, $C46, $B46, $D46, Hombres!$A$1:$DW$117, Mujeres!$A$1:$DW$117)</f>
        <v>246310340.87009341</v>
      </c>
      <c r="BC46" s="52" cm="1">
        <f t="array" aca="1" ref="BC46" ca="1">AnualidadActivo(BC$2, $E46, $C46, $B46, $D46, Hombres!$A$1:$DW$117, Mujeres!$A$1:$DW$117)</f>
        <v>250206409.86032251</v>
      </c>
      <c r="BD46" s="52" cm="1">
        <f t="array" aca="1" ref="BD46" ca="1">AnualidadActivo(BD$2, $E46, $C46, $B46, $D46, Hombres!$A$1:$DW$117, Mujeres!$A$1:$DW$117)</f>
        <v>253731406.33550385</v>
      </c>
      <c r="BE46" s="52" cm="1">
        <f t="array" aca="1" ref="BE46" ca="1">AnualidadActivo(BE$2, $E46, $C46, $B46, $D46, Hombres!$A$1:$DW$117, Mujeres!$A$1:$DW$117)</f>
        <v>256806166.65181655</v>
      </c>
      <c r="BF46" s="52" cm="1">
        <f t="array" aca="1" ref="BF46" ca="1">AnualidadActivo(BF$2, $E46, $C46, $B46, $D46, Hombres!$A$1:$DW$117, Mujeres!$A$1:$DW$117)</f>
        <v>259391097.65861595</v>
      </c>
      <c r="BG46" s="52" cm="1">
        <f t="array" aca="1" ref="BG46" ca="1">AnualidadActivo(BG$2, $E46, $C46, $B46, $D46, Hombres!$A$1:$DW$117, Mujeres!$A$1:$DW$117)</f>
        <v>261477721.09698647</v>
      </c>
      <c r="BH46" s="52" cm="1">
        <f t="array" aca="1" ref="BH46" ca="1">AnualidadActivo(BH$2, $E46, $C46, $B46, $D46, Hombres!$A$1:$DW$117, Mujeres!$A$1:$DW$117)</f>
        <v>263067829.08919719</v>
      </c>
      <c r="BI46" s="52" cm="1">
        <f t="array" aca="1" ref="BI46" ca="1">AnualidadActivo(BI$2, $E46, $C46, $B46, $D46, Hombres!$A$1:$DW$117, Mujeres!$A$1:$DW$117)</f>
        <v>264152999.9313277</v>
      </c>
      <c r="BJ46" s="52" cm="1">
        <f t="array" aca="1" ref="BJ46" ca="1">AnualidadActivo(BJ$2, $E46, $C46, $B46, $D46, Hombres!$A$1:$DW$117, Mujeres!$A$1:$DW$117)</f>
        <v>264688615.57300445</v>
      </c>
      <c r="BK46" s="52" cm="1">
        <f t="array" aca="1" ref="BK46" ca="1">AnualidadActivo(BK$2, $E46, $C46, $B46, $D46, Hombres!$A$1:$DW$117, Mujeres!$A$1:$DW$117)</f>
        <v>264126757.60777563</v>
      </c>
      <c r="BL46" s="52" cm="1">
        <f t="array" aca="1" ref="BL46" ca="1">AnualidadActivo(BL$2, $E46, $C46, $B46, $D46, Hombres!$A$1:$DW$117, Mujeres!$A$1:$DW$117)</f>
        <v>262754701.50955167</v>
      </c>
      <c r="BM46" s="52" cm="1">
        <f t="array" aca="1" ref="BM46" ca="1">AnualidadActivo(BM$2, $E46, $C46, $B46, $D46, Hombres!$A$1:$DW$117, Mujeres!$A$1:$DW$117)</f>
        <v>260508117.54383552</v>
      </c>
      <c r="BN46" s="52" cm="1">
        <f t="array" aca="1" ref="BN46" ca="1">AnualidadActivo(BN$2, $E46, $C46, $B46, $D46, Hombres!$A$1:$DW$117, Mujeres!$A$1:$DW$117)</f>
        <v>257320466.49377188</v>
      </c>
      <c r="BO46" s="52" cm="1">
        <f t="array" aca="1" ref="BO46" ca="1">AnualidadActivo(BO$2, $E46, $C46, $B46, $D46, Hombres!$A$1:$DW$117, Mujeres!$A$1:$DW$117)</f>
        <v>253112640.77040553</v>
      </c>
      <c r="BP46" s="52" cm="1">
        <f t="array" aca="1" ref="BP46" ca="1">AnualidadActivo(BP$2, $E46, $C46, $B46, $D46, Hombres!$A$1:$DW$117, Mujeres!$A$1:$DW$117)</f>
        <v>247806755.3950744</v>
      </c>
      <c r="BQ46" s="52" cm="1">
        <f t="array" aca="1" ref="BQ46" ca="1">AnualidadActivo(BQ$2, $E46, $C46, $B46, $D46, Hombres!$A$1:$DW$117, Mujeres!$A$1:$DW$117)</f>
        <v>241330861.84883609</v>
      </c>
      <c r="BR46" s="52" cm="1">
        <f t="array" aca="1" ref="BR46" ca="1">AnualidadActivo(BR$2, $E46, $C46, $B46, $D46, Hombres!$A$1:$DW$117, Mujeres!$A$1:$DW$117)</f>
        <v>233636679.63610554</v>
      </c>
      <c r="BS46" s="52" cm="1">
        <f t="array" aca="1" ref="BS46" ca="1">AnualidadActivo(BS$2, $E46, $C46, $B46, $D46, Hombres!$A$1:$DW$117, Mujeres!$A$1:$DW$117)</f>
        <v>224701577.28841782</v>
      </c>
      <c r="BT46" s="52" cm="1">
        <f t="array" aca="1" ref="BT46" ca="1">AnualidadActivo(BT$2, $E46, $C46, $B46, $D46, Hombres!$A$1:$DW$117, Mujeres!$A$1:$DW$117)</f>
        <v>214521622.87942278</v>
      </c>
      <c r="BU46" s="52" cm="1">
        <f t="array" aca="1" ref="BU46" ca="1">AnualidadActivo(BU$2, $E46, $C46, $B46, $D46, Hombres!$A$1:$DW$117, Mujeres!$A$1:$DW$117)</f>
        <v>203118043.19294146</v>
      </c>
      <c r="BV46" s="52" cm="1">
        <f t="array" aca="1" ref="BV46" ca="1">AnualidadActivo(BV$2, $E46, $C46, $B46, $D46, Hombres!$A$1:$DW$117, Mujeres!$A$1:$DW$117)</f>
        <v>190547944.56344086</v>
      </c>
      <c r="BW46" s="52" cm="1">
        <f t="array" aca="1" ref="BW46" ca="1">AnualidadActivo(BW$2, $E46, $C46, $B46, $D46, Hombres!$A$1:$DW$117, Mujeres!$A$1:$DW$117)</f>
        <v>176921075.60908172</v>
      </c>
      <c r="BX46" s="52" cm="1">
        <f t="array" aca="1" ref="BX46" ca="1">AnualidadActivo(BX$2, $E46, $C46, $B46, $D46, Hombres!$A$1:$DW$117, Mujeres!$A$1:$DW$117)</f>
        <v>162398197.20585394</v>
      </c>
      <c r="BY46" s="52" cm="1">
        <f t="array" aca="1" ref="BY46" ca="1">AnualidadActivo(BY$2, $E46, $C46, $B46, $D46, Hombres!$A$1:$DW$117, Mujeres!$A$1:$DW$117)</f>
        <v>147175964.10176584</v>
      </c>
      <c r="BZ46" s="52" cm="1">
        <f t="array" aca="1" ref="BZ46" ca="1">AnualidadActivo(BZ$2, $E46, $C46, $B46, $D46, Hombres!$A$1:$DW$117, Mujeres!$A$1:$DW$117)</f>
        <v>131483634.82153197</v>
      </c>
      <c r="CA46" s="52" cm="1">
        <f t="array" aca="1" ref="CA46" ca="1">AnualidadActivo(CA$2, $E46, $C46, $B46, $D46, Hombres!$A$1:$DW$117, Mujeres!$A$1:$DW$117)</f>
        <v>115590019.92601277</v>
      </c>
      <c r="CB46" s="52" cm="1">
        <f t="array" aca="1" ref="CB46" ca="1">AnualidadActivo(CB$2, $E46, $C46, $B46, $D46, Hombres!$A$1:$DW$117, Mujeres!$A$1:$DW$117)</f>
        <v>99806980.04799974</v>
      </c>
      <c r="CC46" s="52" cm="1">
        <f t="array" aca="1" ref="CC46" ca="1">AnualidadActivo(CC$2, $E46, $C46, $B46, $D46, Hombres!$A$1:$DW$117, Mujeres!$A$1:$DW$117)</f>
        <v>84468488.853018031</v>
      </c>
      <c r="CD46" s="52" cm="1">
        <f t="array" aca="1" ref="CD46" ca="1">AnualidadActivo(CD$2, $E46, $C46, $B46, $D46, Hombres!$A$1:$DW$117, Mujeres!$A$1:$DW$117)</f>
        <v>69900340.4358491</v>
      </c>
      <c r="CE46" s="52" cm="1">
        <f t="array" aca="1" ref="CE46" ca="1">AnualidadActivo(CE$2, $E46, $C46, $B46, $D46, Hombres!$A$1:$DW$117, Mujeres!$A$1:$DW$117)</f>
        <v>56401500.543406487</v>
      </c>
      <c r="CF46" s="52" cm="1">
        <f t="array" aca="1" ref="CF46" ca="1">AnualidadActivo(CF$2, $E46, $C46, $B46, $D46, Hombres!$A$1:$DW$117, Mujeres!$A$1:$DW$117)</f>
        <v>44231618.0888789</v>
      </c>
      <c r="CG46" s="52" cm="1">
        <f t="array" aca="1" ref="CG46" ca="1">AnualidadActivo(CG$2, $E46, $C46, $B46, $D46, Hombres!$A$1:$DW$117, Mujeres!$A$1:$DW$117)</f>
        <v>33594900.701671466</v>
      </c>
      <c r="CH46" s="52" cm="1">
        <f t="array" aca="1" ref="CH46" ca="1">AnualidadActivo(CH$2, $E46, $C46, $B46, $D46, Hombres!$A$1:$DW$117, Mujeres!$A$1:$DW$117)</f>
        <v>24615152.491300907</v>
      </c>
      <c r="CI46" s="52" cm="1">
        <f t="array" aca="1" ref="CI46" ca="1">AnualidadActivo(CI$2, $E46, $C46, $B46, $D46, Hombres!$A$1:$DW$117, Mujeres!$A$1:$DW$117)</f>
        <v>17319081.946501065</v>
      </c>
      <c r="CJ46" s="52" cm="1">
        <f t="array" aca="1" ref="CJ46" ca="1">AnualidadActivo(CJ$2, $E46, $C46, $B46, $D46, Hombres!$A$1:$DW$117, Mujeres!$A$1:$DW$117)</f>
        <v>11638186.091050442</v>
      </c>
      <c r="CK46" s="52" cm="1">
        <f t="array" aca="1" ref="CK46" ca="1">AnualidadActivo(CK$2, $E46, $C46, $B46, $D46, Hombres!$A$1:$DW$117, Mujeres!$A$1:$DW$117)</f>
        <v>7422468.2648845669</v>
      </c>
      <c r="CL46" s="52" cm="1">
        <f t="array" aca="1" ref="CL46" ca="1">AnualidadActivo(CL$2, $E46, $C46, $B46, $D46, Hombres!$A$1:$DW$117, Mujeres!$A$1:$DW$117)</f>
        <v>4460644.6725294432</v>
      </c>
      <c r="CM46" s="52" cm="1">
        <f t="array" aca="1" ref="CM46" ca="1">AnualidadActivo(CM$2, $E46, $C46, $B46, $D46, Hombres!$A$1:$DW$117, Mujeres!$A$1:$DW$117)</f>
        <v>2505043.2892185347</v>
      </c>
      <c r="CN46" s="52" cm="1">
        <f t="array" aca="1" ref="CN46" ca="1">AnualidadActivo(CN$2, $E46, $C46, $B46, $D46, Hombres!$A$1:$DW$117, Mujeres!$A$1:$DW$117)</f>
        <v>1301493.7554228199</v>
      </c>
      <c r="CO46" s="52" cm="1">
        <f t="array" aca="1" ref="CO46" ca="1">AnualidadActivo(CO$2, $E46, $C46, $B46, $D46, Hombres!$A$1:$DW$117, Mujeres!$A$1:$DW$117)</f>
        <v>617923.3978207222</v>
      </c>
      <c r="CP46" s="52" cm="1">
        <f t="array" aca="1" ref="CP46" ca="1">AnualidadActivo(CP$2, $E46, $C46, $B46, $D46, Hombres!$A$1:$DW$117, Mujeres!$A$1:$DW$117)</f>
        <v>264059.94546307513</v>
      </c>
      <c r="CQ46" s="52" cm="1">
        <f t="array" aca="1" ref="CQ46" ca="1">AnualidadActivo(CQ$2, $E46, $C46, $B46, $D46, Hombres!$A$1:$DW$117, Mujeres!$A$1:$DW$117)</f>
        <v>99657.401917301177</v>
      </c>
      <c r="CR46" s="52" cm="1">
        <f t="array" aca="1" ref="CR46" ca="1">AnualidadActivo(CR$2, $E46, $C46, $B46, $D46, Hombres!$A$1:$DW$117, Mujeres!$A$1:$DW$117)</f>
        <v>32406.004980222668</v>
      </c>
      <c r="CS46" s="52" cm="1">
        <f t="array" aca="1" ref="CS46" ca="1">AnualidadActivo(CS$2, $E46, $C46, $B46, $D46, Hombres!$A$1:$DW$117, Mujeres!$A$1:$DW$117)</f>
        <v>8774.8711963725691</v>
      </c>
      <c r="CT46" s="52" cm="1">
        <f t="array" aca="1" ref="CT46" ca="1">AnualidadActivo(CT$2, $E46, $C46, $B46, $D46, Hombres!$A$1:$DW$117, Mujeres!$A$1:$DW$117)</f>
        <v>0</v>
      </c>
      <c r="CU46" s="52" cm="1">
        <f t="array" aca="1" ref="CU46" ca="1">AnualidadActivo(CU$2, $E46, $C46, $B46, $D46, Hombres!$A$1:$DW$117, Mujeres!$A$1:$DW$117)</f>
        <v>0</v>
      </c>
      <c r="CV46" s="52" cm="1">
        <f t="array" aca="1" ref="CV46" ca="1">AnualidadActivo(CV$2, $E46, $C46, $B46, $D46, Hombres!$A$1:$DW$117, Mujeres!$A$1:$DW$117)</f>
        <v>0</v>
      </c>
      <c r="CW46" s="52" cm="1">
        <f t="array" aca="1" ref="CW46" ca="1">AnualidadActivo(CW$2, $E46, $C46, $B46, $D46, Hombres!$A$1:$DW$117, Mujeres!$A$1:$DW$117)</f>
        <v>0</v>
      </c>
      <c r="CX46" s="52" cm="1">
        <f t="array" aca="1" ref="CX46" ca="1">AnualidadActivo(CX$2, $E46, $C46, $B46, $D46, Hombres!$A$1:$DW$117, Mujeres!$A$1:$DW$117)</f>
        <v>0</v>
      </c>
      <c r="CY46" s="52" cm="1">
        <f t="array" aca="1" ref="CY46" ca="1">AnualidadActivo(CY$2, $E46, $C46, $B46, $D46, Hombres!$A$1:$DW$117, Mujeres!$A$1:$DW$117)</f>
        <v>0</v>
      </c>
      <c r="CZ46" s="52" cm="1">
        <f t="array" aca="1" ref="CZ46" ca="1">AnualidadActivo(CZ$2, $E46, $C46, $B46, $D46, Hombres!$A$1:$DW$117, Mujeres!$A$1:$DW$117)</f>
        <v>0</v>
      </c>
      <c r="DA46" s="52" cm="1">
        <f t="array" aca="1" ref="DA46" ca="1">AnualidadActivo(DA$2, $E46, $C46, $B46, $D46, Hombres!$A$1:$DW$117, Mujeres!$A$1:$DW$117)</f>
        <v>0</v>
      </c>
      <c r="DD46" s="25"/>
      <c r="DE46" s="52" cm="1">
        <f t="array" aca="1" ref="DE46" ca="1">beneficio_muerte_individual_activo(DE$2,$F46,$D46, Hombres!$A$1:$DW$117, Mujeres!$A$1:$DW$117)</f>
        <v>0</v>
      </c>
      <c r="DF46" s="52" cm="1">
        <f t="array" aca="1" ref="DF46" ca="1">beneficio_muerte_individual_activo(DF$2,$F46,$D46, Hombres!$A$1:$DW$117, Mujeres!$A$1:$DW$117)</f>
        <v>6567</v>
      </c>
      <c r="DG46" s="52" cm="1">
        <f t="array" aca="1" ref="DG46" ca="1">beneficio_muerte_individual_activo(DG$2,$F46,$D46, Hombres!$A$1:$DW$117, Mujeres!$A$1:$DW$117)</f>
        <v>6576.2491935000007</v>
      </c>
      <c r="DH46" s="52" cm="1">
        <f t="array" aca="1" ref="DH46" ca="1">beneficio_muerte_individual_activo(DH$2,$F46,$D46, Hombres!$A$1:$DW$117, Mujeres!$A$1:$DW$117)</f>
        <v>6588.431148957734</v>
      </c>
      <c r="DI46" s="52" cm="1">
        <f t="array" aca="1" ref="DI46" ca="1">beneficio_muerte_individual_activo(DI$2,$F46,$D46, Hombres!$A$1:$DW$117, Mujeres!$A$1:$DW$117)</f>
        <v>6678.7291282399974</v>
      </c>
      <c r="DJ46" s="52" cm="1">
        <f t="array" aca="1" ref="DJ46" ca="1">beneficio_muerte_individual_activo(DJ$2,$F46,$D46, Hombres!$A$1:$DW$117, Mujeres!$A$1:$DW$117)</f>
        <v>6846.7100691605028</v>
      </c>
      <c r="DK46" s="52" cm="1">
        <f t="array" aca="1" ref="DK46" ca="1">beneficio_muerte_individual_activo(DK$2,$F46,$D46, Hombres!$A$1:$DW$117, Mujeres!$A$1:$DW$117)</f>
        <v>7096.3954090077459</v>
      </c>
      <c r="DL46" s="52" cm="1">
        <f t="array" aca="1" ref="DL46" ca="1">beneficio_muerte_individual_activo(DL$2,$F46,$D46, Hombres!$A$1:$DW$117, Mujeres!$A$1:$DW$117)</f>
        <v>7422.835249908102</v>
      </c>
      <c r="DM46" s="52" cm="1">
        <f t="array" aca="1" ref="DM46" ca="1">beneficio_muerte_individual_activo(DM$2,$F46,$D46, Hombres!$A$1:$DW$117, Mujeres!$A$1:$DW$117)</f>
        <v>7833.4546168178676</v>
      </c>
      <c r="DN46" s="52" cm="1">
        <f t="array" aca="1" ref="DN46" ca="1">beneficio_muerte_individual_activo(DN$2,$F46,$D46, Hombres!$A$1:$DW$117, Mujeres!$A$1:$DW$117)</f>
        <v>8318.2490281686896</v>
      </c>
      <c r="DO46" s="52" cm="1">
        <f t="array" aca="1" ref="DO46" ca="1">beneficio_muerte_individual_activo(DO$2,$F46,$D46, Hombres!$A$1:$DW$117, Mujeres!$A$1:$DW$117)</f>
        <v>8806.9913377001321</v>
      </c>
      <c r="DP46" s="52" cm="1">
        <f t="array" aca="1" ref="DP46" ca="1">beneficio_muerte_individual_activo(DP$2,$F46,$D46, Hombres!$A$1:$DW$117, Mujeres!$A$1:$DW$117)</f>
        <v>9212.2821400698795</v>
      </c>
      <c r="DQ46" s="52" cm="1">
        <f t="array" aca="1" ref="DQ46" ca="1">beneficio_muerte_individual_activo(DQ$2,$F46,$D46, Hombres!$A$1:$DW$117, Mujeres!$A$1:$DW$117)</f>
        <v>9519.8531509027489</v>
      </c>
      <c r="DR46" s="52" cm="1">
        <f t="array" aca="1" ref="DR46" ca="1">beneficio_muerte_individual_activo(DR$2,$F46,$D46, Hombres!$A$1:$DW$117, Mujeres!$A$1:$DW$117)</f>
        <v>9800.0620338077442</v>
      </c>
      <c r="DS46" s="52" cm="1">
        <f t="array" aca="1" ref="DS46" ca="1">beneficio_muerte_individual_activo(DS$2,$F46,$D46, Hombres!$A$1:$DW$117, Mujeres!$A$1:$DW$117)</f>
        <v>10248.95877323622</v>
      </c>
      <c r="DT46" s="52" cm="1">
        <f t="array" aca="1" ref="DT46" ca="1">beneficio_muerte_individual_activo(DT$2,$F46,$D46, Hombres!$A$1:$DW$117, Mujeres!$A$1:$DW$117)</f>
        <v>10864.04930722579</v>
      </c>
      <c r="DU46" s="52" cm="1">
        <f t="array" aca="1" ref="DU46" ca="1">beneficio_muerte_individual_activo(DU$2,$F46,$D46, Hombres!$A$1:$DW$117, Mujeres!$A$1:$DW$117)</f>
        <v>11607.089520530608</v>
      </c>
      <c r="DV46" s="52" cm="1">
        <f t="array" aca="1" ref="DV46" ca="1">beneficio_muerte_individual_activo(DV$2,$F46,$D46, Hombres!$A$1:$DW$117, Mujeres!$A$1:$DW$117)</f>
        <v>12425.500927135468</v>
      </c>
      <c r="DW46" s="52" cm="1">
        <f t="array" aca="1" ref="DW46" ca="1">beneficio_muerte_individual_activo(DW$2,$F46,$D46, Hombres!$A$1:$DW$117, Mujeres!$A$1:$DW$117)</f>
        <v>13293.869619185374</v>
      </c>
      <c r="DX46" s="52" cm="1">
        <f t="array" aca="1" ref="DX46" ca="1">beneficio_muerte_individual_activo(DX$2,$F46,$D46, Hombres!$A$1:$DW$117, Mujeres!$A$1:$DW$117)</f>
        <v>14191.322939218373</v>
      </c>
      <c r="DY46" s="52" cm="1">
        <f t="array" aca="1" ref="DY46" ca="1">beneficio_muerte_individual_activo(DY$2,$F46,$D46, Hombres!$A$1:$DW$117, Mujeres!$A$1:$DW$117)</f>
        <v>15036.354843539153</v>
      </c>
      <c r="DZ46" s="52" cm="1">
        <f t="array" aca="1" ref="DZ46" ca="1">beneficio_muerte_individual_activo(DZ$2,$F46,$D46, Hombres!$A$1:$DW$117, Mujeres!$A$1:$DW$117)</f>
        <v>15778.982287776653</v>
      </c>
      <c r="EA46" s="52" cm="1">
        <f t="array" aca="1" ref="EA46" ca="1">beneficio_muerte_individual_activo(EA$2,$F46,$D46, Hombres!$A$1:$DW$117, Mujeres!$A$1:$DW$117)</f>
        <v>16585.399913463676</v>
      </c>
      <c r="EB46" s="52" cm="1">
        <f t="array" aca="1" ref="EB46" ca="1">beneficio_muerte_individual_activo(EB$2,$F46,$D46, Hombres!$A$1:$DW$117, Mujeres!$A$1:$DW$117)</f>
        <v>17545.055175765025</v>
      </c>
      <c r="EC46" s="52" cm="1">
        <f t="array" aca="1" ref="EC46" ca="1">beneficio_muerte_individual_activo(EC$2,$F46,$D46, Hombres!$A$1:$DW$117, Mujeres!$A$1:$DW$117)</f>
        <v>18832.616837704754</v>
      </c>
      <c r="ED46" s="52" cm="1">
        <f t="array" aca="1" ref="ED46" ca="1">beneficio_muerte_individual_activo(ED$2,$F46,$D46, Hombres!$A$1:$DW$117, Mujeres!$A$1:$DW$117)</f>
        <v>20494.572767420315</v>
      </c>
      <c r="EE46" s="52" cm="1">
        <f t="array" aca="1" ref="EE46" ca="1">beneficio_muerte_individual_activo(EE$2,$F46,$D46, Hombres!$A$1:$DW$117, Mujeres!$A$1:$DW$117)</f>
        <v>22501.207247566985</v>
      </c>
      <c r="EF46" s="52" cm="1">
        <f t="array" aca="1" ref="EF46" ca="1">beneficio_muerte_individual_activo(EF$2,$F46,$D46, Hombres!$A$1:$DW$117, Mujeres!$A$1:$DW$117)</f>
        <v>24593.853185450218</v>
      </c>
      <c r="EG46" s="52" cm="1">
        <f t="array" aca="1" ref="EG46" ca="1">beneficio_muerte_individual_activo(EG$2,$F46,$D46, Hombres!$A$1:$DW$117, Mujeres!$A$1:$DW$117)</f>
        <v>26610.210623931991</v>
      </c>
      <c r="EH46" s="52" cm="1">
        <f t="array" aca="1" ref="EH46" ca="1">beneficio_muerte_individual_activo(EH$2,$F46,$D46, Hombres!$A$1:$DW$117, Mujeres!$A$1:$DW$117)</f>
        <v>28568.061116208311</v>
      </c>
      <c r="EI46" s="52" cm="1">
        <f t="array" aca="1" ref="EI46" ca="1">beneficio_muerte_individual_activo(EI$2,$F46,$D46, Hombres!$A$1:$DW$117, Mujeres!$A$1:$DW$117)</f>
        <v>30448.154985695273</v>
      </c>
      <c r="EJ46" s="52" cm="1">
        <f t="array" aca="1" ref="EJ46" ca="1">beneficio_muerte_individual_activo(EJ$2,$F46,$D46, Hombres!$A$1:$DW$117, Mujeres!$A$1:$DW$117)</f>
        <v>32305.815366649502</v>
      </c>
      <c r="EK46" s="52" cm="1">
        <f t="array" aca="1" ref="EK46" ca="1">beneficio_muerte_individual_activo(EK$2,$F46,$D46, Hombres!$A$1:$DW$117, Mujeres!$A$1:$DW$117)</f>
        <v>34370.531771596448</v>
      </c>
      <c r="EL46" s="52" cm="1">
        <f t="array" aca="1" ref="EL46" ca="1">beneficio_muerte_individual_activo(EL$2,$F46,$D46, Hombres!$A$1:$DW$117, Mujeres!$A$1:$DW$117)</f>
        <v>22034.881992398427</v>
      </c>
      <c r="EM46" s="52" cm="1">
        <f t="array" aca="1" ref="EM46" ca="1">beneficio_muerte_individual_activo(EM$2,$F46,$D46, Hombres!$A$1:$DW$117, Mujeres!$A$1:$DW$117)</f>
        <v>23521.454475563507</v>
      </c>
      <c r="EN46" s="52" cm="1">
        <f t="array" aca="1" ref="EN46" ca="1">beneficio_muerte_individual_activo(EN$2,$F46,$D46, Hombres!$A$1:$DW$117, Mujeres!$A$1:$DW$117)</f>
        <v>24819.728445474568</v>
      </c>
      <c r="EO46" s="52" cm="1">
        <f t="array" aca="1" ref="EO46" ca="1">beneficio_muerte_individual_activo(EO$2,$F46,$D46, Hombres!$A$1:$DW$117, Mujeres!$A$1:$DW$117)</f>
        <v>25934.04382756204</v>
      </c>
      <c r="EP46" s="52" cm="1">
        <f t="array" aca="1" ref="EP46" ca="1">beneficio_muerte_individual_activo(EP$2,$F46,$D46, Hombres!$A$1:$DW$117, Mujeres!$A$1:$DW$117)</f>
        <v>27193.498433076282</v>
      </c>
      <c r="EQ46" s="52" cm="1">
        <f t="array" aca="1" ref="EQ46" ca="1">beneficio_muerte_individual_activo(EQ$2,$F46,$D46, Hombres!$A$1:$DW$117, Mujeres!$A$1:$DW$117)</f>
        <v>28904.133971101928</v>
      </c>
      <c r="ER46" s="52" cm="1">
        <f t="array" aca="1" ref="ER46" ca="1">beneficio_muerte_individual_activo(ER$2,$F46,$D46, Hombres!$A$1:$DW$117, Mujeres!$A$1:$DW$117)</f>
        <v>31277.66933007323</v>
      </c>
      <c r="ES46" s="52" cm="1">
        <f t="array" aca="1" ref="ES46" ca="1">beneficio_muerte_individual_activo(ES$2,$F46,$D46, Hombres!$A$1:$DW$117, Mujeres!$A$1:$DW$117)</f>
        <v>34334.121226246069</v>
      </c>
      <c r="ET46" s="52" cm="1">
        <f t="array" aca="1" ref="ET46" ca="1">beneficio_muerte_individual_activo(ET$2,$F46,$D46, Hombres!$A$1:$DW$117, Mujeres!$A$1:$DW$117)</f>
        <v>37997.451379018719</v>
      </c>
      <c r="EU46" s="52" cm="1">
        <f t="array" aca="1" ref="EU46" ca="1">beneficio_muerte_individual_activo(EU$2,$F46,$D46, Hombres!$A$1:$DW$117, Mujeres!$A$1:$DW$117)</f>
        <v>42091.944093766331</v>
      </c>
      <c r="EV46" s="52" cm="1">
        <f t="array" aca="1" ref="EV46" ca="1">beneficio_muerte_individual_activo(EV$2,$F46,$D46, Hombres!$A$1:$DW$117, Mujeres!$A$1:$DW$117)</f>
        <v>46159.84445319388</v>
      </c>
      <c r="EW46" s="52" cm="1">
        <f t="array" aca="1" ref="EW46" ca="1">beneficio_muerte_individual_activo(EW$2,$F46,$D46, Hombres!$A$1:$DW$117, Mujeres!$A$1:$DW$117)</f>
        <v>49853.235275326115</v>
      </c>
      <c r="EX46" s="52" cm="1">
        <f t="array" aca="1" ref="EX46" ca="1">beneficio_muerte_individual_activo(EX$2,$F46,$D46, Hombres!$A$1:$DW$117, Mujeres!$A$1:$DW$117)</f>
        <v>53113.577185209258</v>
      </c>
      <c r="EY46" s="52" cm="1">
        <f t="array" aca="1" ref="EY46" ca="1">beneficio_muerte_individual_activo(EY$2,$F46,$D46, Hombres!$A$1:$DW$117, Mujeres!$A$1:$DW$117)</f>
        <v>56113.413479776929</v>
      </c>
      <c r="EZ46" s="52" cm="1">
        <f t="array" aca="1" ref="EZ46" ca="1">beneficio_muerte_individual_activo(EZ$2,$F46,$D46, Hombres!$A$1:$DW$117, Mujeres!$A$1:$DW$117)</f>
        <v>59179.092511829927</v>
      </c>
      <c r="FA46" s="52" cm="1">
        <f t="array" aca="1" ref="FA46" ca="1">beneficio_muerte_individual_activo(FA$2,$F46,$D46, Hombres!$A$1:$DW$117, Mujeres!$A$1:$DW$117)</f>
        <v>66207.334524304009</v>
      </c>
      <c r="FB46" s="52" cm="1">
        <f t="array" aca="1" ref="FB46" ca="1">beneficio_muerte_individual_activo(FB$2,$F46,$D46, Hombres!$A$1:$DW$117, Mujeres!$A$1:$DW$117)</f>
        <v>70279.603097946732</v>
      </c>
      <c r="FC46" s="52" cm="1">
        <f t="array" aca="1" ref="FC46" ca="1">beneficio_muerte_individual_activo(FC$2,$F46,$D46, Hombres!$A$1:$DW$117, Mujeres!$A$1:$DW$117)</f>
        <v>74307.054102479291</v>
      </c>
      <c r="FD46" s="52" cm="1">
        <f t="array" aca="1" ref="FD46" ca="1">beneficio_muerte_individual_activo(FD$2,$F46,$D46, Hombres!$A$1:$DW$117, Mujeres!$A$1:$DW$117)</f>
        <v>78361.437370308427</v>
      </c>
      <c r="FE46" s="52" cm="1">
        <f t="array" aca="1" ref="FE46" ca="1">beneficio_muerte_individual_activo(FE$2,$F46,$D46, Hombres!$A$1:$DW$117, Mujeres!$A$1:$DW$117)</f>
        <v>82530.437482193025</v>
      </c>
      <c r="FF46" s="52" cm="1">
        <f t="array" aca="1" ref="FF46" ca="1">beneficio_muerte_individual_activo(FF$2,$F46,$D46, Hombres!$A$1:$DW$117, Mujeres!$A$1:$DW$117)</f>
        <v>86721.67474377295</v>
      </c>
      <c r="FG46" s="52" cm="1">
        <f t="array" aca="1" ref="FG46" ca="1">beneficio_muerte_individual_activo(FG$2,$F46,$D46, Hombres!$A$1:$DW$117, Mujeres!$A$1:$DW$117)</f>
        <v>90789.148172163521</v>
      </c>
      <c r="FH46" s="52" cm="1">
        <f t="array" aca="1" ref="FH46" ca="1">beneficio_muerte_individual_activo(FH$2,$F46,$D46, Hombres!$A$1:$DW$117, Mujeres!$A$1:$DW$117)</f>
        <v>94589.725867962145</v>
      </c>
      <c r="FI46" s="52" cm="1">
        <f t="array" aca="1" ref="FI46" ca="1">beneficio_muerte_individual_activo(FI$2,$F46,$D46, Hombres!$A$1:$DW$117, Mujeres!$A$1:$DW$117)</f>
        <v>98054.179151507022</v>
      </c>
      <c r="FJ46" s="52" cm="1">
        <f t="array" aca="1" ref="FJ46" ca="1">beneficio_muerte_individual_activo(FJ$2,$F46,$D46, Hombres!$A$1:$DW$117, Mujeres!$A$1:$DW$117)</f>
        <v>101105.67381489338</v>
      </c>
      <c r="FK46" s="52" cm="1">
        <f t="array" aca="1" ref="FK46" ca="1">beneficio_muerte_individual_activo(FK$2,$F46,$D46, Hombres!$A$1:$DW$117, Mujeres!$A$1:$DW$117)</f>
        <v>103571.68716237901</v>
      </c>
      <c r="FL46" s="52" cm="1">
        <f t="array" aca="1" ref="FL46" ca="1">beneficio_muerte_individual_activo(FL$2,$F46,$D46, Hombres!$A$1:$DW$117, Mujeres!$A$1:$DW$117)</f>
        <v>105214.16981062715</v>
      </c>
      <c r="FM46" s="52" cm="1">
        <f t="array" aca="1" ref="FM46" ca="1">beneficio_muerte_individual_activo(FM$2,$F46,$D46, Hombres!$A$1:$DW$117, Mujeres!$A$1:$DW$117)</f>
        <v>105839.56206083791</v>
      </c>
      <c r="FN46" s="52" cm="1">
        <f t="array" aca="1" ref="FN46" ca="1">beneficio_muerte_individual_activo(FN$2,$F46,$D46, Hombres!$A$1:$DW$117, Mujeres!$A$1:$DW$117)</f>
        <v>105358.84008760311</v>
      </c>
      <c r="FO46" s="52" cm="1">
        <f t="array" aca="1" ref="FO46" ca="1">beneficio_muerte_individual_activo(FO$2,$F46,$D46, Hombres!$A$1:$DW$117, Mujeres!$A$1:$DW$117)</f>
        <v>103718.31166824876</v>
      </c>
      <c r="FP46" s="52" cm="1">
        <f t="array" aca="1" ref="FP46" ca="1">beneficio_muerte_individual_activo(FP$2,$F46,$D46, Hombres!$A$1:$DW$117, Mujeres!$A$1:$DW$117)</f>
        <v>100833.39041662426</v>
      </c>
      <c r="FQ46" s="52" cm="1">
        <f t="array" aca="1" ref="FQ46" ca="1">beneficio_muerte_individual_activo(FQ$2,$F46,$D46, Hombres!$A$1:$DW$117, Mujeres!$A$1:$DW$117)</f>
        <v>96595.415003971793</v>
      </c>
      <c r="FR46" s="52" cm="1">
        <f t="array" aca="1" ref="FR46" ca="1">beneficio_muerte_individual_activo(FR$2,$F46,$D46, Hombres!$A$1:$DW$117, Mujeres!$A$1:$DW$117)</f>
        <v>90988.991737020013</v>
      </c>
      <c r="FS46" s="52" cm="1">
        <f t="array" aca="1" ref="FS46" ca="1">beneficio_muerte_individual_activo(FS$2,$F46,$D46, Hombres!$A$1:$DW$117, Mujeres!$A$1:$DW$117)</f>
        <v>84140.253000402372</v>
      </c>
      <c r="FT46" s="52" cm="1">
        <f t="array" aca="1" ref="FT46" ca="1">beneficio_muerte_individual_activo(FT$2,$F46,$D46, Hombres!$A$1:$DW$117, Mujeres!$A$1:$DW$117)</f>
        <v>76250.628446969669</v>
      </c>
      <c r="FU46" s="52" cm="1">
        <f t="array" aca="1" ref="FU46" ca="1">beneficio_muerte_individual_activo(FU$2,$F46,$D46, Hombres!$A$1:$DW$117, Mujeres!$A$1:$DW$117)</f>
        <v>67549.258341561785</v>
      </c>
      <c r="FV46" s="52" cm="1">
        <f t="array" aca="1" ref="FV46" ca="1">beneficio_muerte_individual_activo(FV$2,$F46,$D46, Hombres!$A$1:$DW$117, Mujeres!$A$1:$DW$117)</f>
        <v>58299.837198214598</v>
      </c>
      <c r="FW46" s="52" cm="1">
        <f t="array" aca="1" ref="FW46" ca="1">beneficio_muerte_individual_activo(FW$2,$F46,$D46, Hombres!$A$1:$DW$117, Mujeres!$A$1:$DW$117)</f>
        <v>48847.916675931498</v>
      </c>
      <c r="FX46" s="52" cm="1">
        <f t="array" aca="1" ref="FX46" ca="1">beneficio_muerte_individual_activo(FX$2,$F46,$D46, Hombres!$A$1:$DW$117, Mujeres!$A$1:$DW$117)</f>
        <v>39599.675635896107</v>
      </c>
      <c r="FY46" s="52" cm="1">
        <f t="array" aca="1" ref="FY46" ca="1">beneficio_muerte_individual_activo(FY$2,$F46,$D46, Hombres!$A$1:$DW$117, Mujeres!$A$1:$DW$117)</f>
        <v>30943.228050491893</v>
      </c>
      <c r="FZ46" s="52" cm="1">
        <f t="array" aca="1" ref="FZ46" ca="1">beneficio_muerte_individual_activo(FZ$2,$F46,$D46, Hombres!$A$1:$DW$117, Mujeres!$A$1:$DW$117)</f>
        <v>23195.621273134278</v>
      </c>
      <c r="GA46" s="52" cm="1">
        <f t="array" aca="1" ref="GA46" ca="1">beneficio_muerte_individual_activo(GA$2,$F46,$D46, Hombres!$A$1:$DW$117, Mujeres!$A$1:$DW$117)</f>
        <v>16582.698031898475</v>
      </c>
      <c r="GB46" s="52" cm="1">
        <f t="array" aca="1" ref="GB46" ca="1">beneficio_muerte_individual_activo(GB$2,$F46,$D46, Hombres!$A$1:$DW$117, Mujeres!$A$1:$DW$117)</f>
        <v>11231.846524740207</v>
      </c>
      <c r="GC46" s="52" cm="1">
        <f t="array" aca="1" ref="GC46" ca="1">beneficio_muerte_individual_activo(GC$2,$F46,$D46, Hombres!$A$1:$DW$117, Mujeres!$A$1:$DW$117)</f>
        <v>7156.3218986165084</v>
      </c>
      <c r="GD46" s="52" cm="1">
        <f t="array" aca="1" ref="GD46" ca="1">beneficio_muerte_individual_activo(GD$2,$F46,$D46, Hombres!$A$1:$DW$117, Mujeres!$A$1:$DW$117)</f>
        <v>4253.6293599873634</v>
      </c>
      <c r="GE46" s="52" cm="1">
        <f t="array" aca="1" ref="GE46" ca="1">beneficio_muerte_individual_activo(GE$2,$F46,$D46, Hombres!$A$1:$DW$117, Mujeres!$A$1:$DW$117)</f>
        <v>2334.6155454897657</v>
      </c>
      <c r="GF46" s="52" cm="1">
        <f t="array" aca="1" ref="GF46" ca="1">beneficio_muerte_individual_activo(GF$2,$F46,$D46, Hombres!$A$1:$DW$117, Mujeres!$A$1:$DW$117)</f>
        <v>1168.3098351828228</v>
      </c>
      <c r="GG46" s="52" cm="1">
        <f t="array" aca="1" ref="GG46" ca="1">beneficio_muerte_individual_activo(GG$2,$F46,$D46, Hombres!$A$1:$DW$117, Mujeres!$A$1:$DW$117)</f>
        <v>524.93213793673522</v>
      </c>
      <c r="GH46" s="52" cm="1">
        <f t="array" aca="1" ref="GH46" ca="1">beneficio_muerte_individual_activo(GH$2,$F46,$D46, Hombres!$A$1:$DW$117, Mujeres!$A$1:$DW$117)</f>
        <v>207.77620370430091</v>
      </c>
      <c r="GI46" s="52" cm="1">
        <f t="array" aca="1" ref="GI46" ca="1">beneficio_muerte_individual_activo(GI$2,$F46,$D46, Hombres!$A$1:$DW$117, Mujeres!$A$1:$DW$117)</f>
        <v>70.676446252153781</v>
      </c>
      <c r="GJ46" s="52" cm="1">
        <f t="array" aca="1" ref="GJ46" ca="1">beneficio_muerte_individual_activo(GJ$2,$F46,$D46, Hombres!$A$1:$DW$117, Mujeres!$A$1:$DW$117)</f>
        <v>25.227129531339269</v>
      </c>
      <c r="GK46" s="52" cm="1">
        <f t="array" aca="1" ref="GK46" ca="1">beneficio_muerte_individual_activo(GK$2,$F46,$D46, Hombres!$A$1:$DW$117, Mujeres!$A$1:$DW$117)</f>
        <v>0</v>
      </c>
      <c r="GL46" s="52" cm="1">
        <f t="array" aca="1" ref="GL46" ca="1">beneficio_muerte_individual_activo(GL$2,$F46,$D46, Hombres!$A$1:$DW$117, Mujeres!$A$1:$DW$117)</f>
        <v>0</v>
      </c>
      <c r="GM46" s="52" cm="1">
        <f t="array" aca="1" ref="GM46" ca="1">beneficio_muerte_individual_activo(GM$2,$F46,$D46, Hombres!$A$1:$DW$117, Mujeres!$A$1:$DW$117)</f>
        <v>0</v>
      </c>
      <c r="GN46" s="52" cm="1">
        <f t="array" aca="1" ref="GN46" ca="1">beneficio_muerte_individual_activo(GN$2,$F46,$D46, Hombres!$A$1:$DW$117, Mujeres!$A$1:$DW$117)</f>
        <v>0</v>
      </c>
      <c r="GO46" s="52" cm="1">
        <f t="array" aca="1" ref="GO46" ca="1">beneficio_muerte_individual_activo(GO$2,$F46,$D46, Hombres!$A$1:$DW$117, Mujeres!$A$1:$DW$117)</f>
        <v>0</v>
      </c>
      <c r="GP46" s="52" cm="1">
        <f t="array" aca="1" ref="GP46" ca="1">beneficio_muerte_individual_activo(GP$2,$F46,$D46, Hombres!$A$1:$DW$117, Mujeres!$A$1:$DW$117)</f>
        <v>0</v>
      </c>
      <c r="GQ46" s="52" cm="1">
        <f t="array" aca="1" ref="GQ46" ca="1">beneficio_muerte_individual_activo(GQ$2,$F46,$D46, Hombres!$A$1:$DW$117, Mujeres!$A$1:$DW$117)</f>
        <v>0</v>
      </c>
      <c r="GR46" s="52" cm="1">
        <f t="array" aca="1" ref="GR46" ca="1">beneficio_muerte_individual_activo(GR$2,$F46,$D46, Hombres!$A$1:$DW$117, Mujeres!$A$1:$DW$117)</f>
        <v>0</v>
      </c>
      <c r="GS46" s="52" cm="1">
        <f t="array" aca="1" ref="GS46" ca="1">beneficio_muerte_individual_activo(GS$2,$F46,$D46, Hombres!$A$1:$DW$117, Mujeres!$A$1:$DW$117)</f>
        <v>0</v>
      </c>
      <c r="GT46" s="52" cm="1">
        <f t="array" aca="1" ref="GT46" ca="1">beneficio_muerte_individual_activo(GT$2,$F46,$D46, Hombres!$A$1:$DW$117, Mujeres!$A$1:$DW$117)</f>
        <v>0</v>
      </c>
      <c r="GU46" s="52" cm="1">
        <f t="array" aca="1" ref="GU46" ca="1">beneficio_muerte_individual_activo(GU$2,$F46,$D46, Hombres!$A$1:$DW$117, Mujeres!$A$1:$DW$117)</f>
        <v>0</v>
      </c>
      <c r="GV46" s="52" cm="1">
        <f t="array" aca="1" ref="GV46" ca="1">beneficio_muerte_individual_activo(GV$2,$F46,$D46, Hombres!$A$1:$DW$117, Mujeres!$A$1:$DW$117)</f>
        <v>0</v>
      </c>
    </row>
    <row r="47" spans="1:204" x14ac:dyDescent="0.35">
      <c r="A47" s="2">
        <f t="shared" si="0"/>
        <v>45</v>
      </c>
      <c r="B47" s="81">
        <v>1922135.2</v>
      </c>
      <c r="C47" s="9">
        <v>41652</v>
      </c>
      <c r="D47" s="7" t="s">
        <v>5</v>
      </c>
      <c r="E47" s="9">
        <v>32260</v>
      </c>
      <c r="F47" s="12" cm="1">
        <f t="array" aca="1" ref="F47" ca="1">edadCalc(E47)</f>
        <v>37</v>
      </c>
      <c r="G47" s="45" cm="1">
        <f t="array" aca="1" ref="G47" ca="1">PorcentajePension(C47,E47, D47)</f>
        <v>0.85</v>
      </c>
      <c r="I47" s="78"/>
      <c r="J47" s="52" cm="1">
        <f t="array" aca="1" ref="J47" ca="1">AnualidadActivo(J$2, $E47, $C47, $B47, $D47, Hombres!$A$1:$DW$117, Mujeres!$A$1:$DW$117)</f>
        <v>0</v>
      </c>
      <c r="K47" s="52" cm="1">
        <f t="array" aca="1" ref="K47" ca="1">AnualidadActivo(K$2, $E47, $C47, $B47, $D47, Hombres!$A$1:$DW$117, Mujeres!$A$1:$DW$117)</f>
        <v>0</v>
      </c>
      <c r="L47" s="52" cm="1">
        <f t="array" aca="1" ref="L47" ca="1">AnualidadActivo(L$2, $E47, $C47, $B47, $D47, Hombres!$A$1:$DW$117, Mujeres!$A$1:$DW$117)</f>
        <v>0</v>
      </c>
      <c r="M47" s="52" cm="1">
        <f t="array" aca="1" ref="M47" ca="1">AnualidadActivo(M$2, $E47, $C47, $B47, $D47, Hombres!$A$1:$DW$117, Mujeres!$A$1:$DW$117)</f>
        <v>0</v>
      </c>
      <c r="N47" s="52" cm="1">
        <f t="array" aca="1" ref="N47" ca="1">AnualidadActivo(N$2, $E47, $C47, $B47, $D47, Hombres!$A$1:$DW$117, Mujeres!$A$1:$DW$117)</f>
        <v>0</v>
      </c>
      <c r="O47" s="52" cm="1">
        <f t="array" aca="1" ref="O47" ca="1">AnualidadActivo(O$2, $E47, $C47, $B47, $D47, Hombres!$A$1:$DW$117, Mujeres!$A$1:$DW$117)</f>
        <v>0</v>
      </c>
      <c r="P47" s="52" cm="1">
        <f t="array" aca="1" ref="P47" ca="1">AnualidadActivo(P$2, $E47, $C47, $B47, $D47, Hombres!$A$1:$DW$117, Mujeres!$A$1:$DW$117)</f>
        <v>0</v>
      </c>
      <c r="Q47" s="52" cm="1">
        <f t="array" aca="1" ref="Q47" ca="1">AnualidadActivo(Q$2, $E47, $C47, $B47, $D47, Hombres!$A$1:$DW$117, Mujeres!$A$1:$DW$117)</f>
        <v>0</v>
      </c>
      <c r="R47" s="52" cm="1">
        <f t="array" aca="1" ref="R47" ca="1">AnualidadActivo(R$2, $E47, $C47, $B47, $D47, Hombres!$A$1:$DW$117, Mujeres!$A$1:$DW$117)</f>
        <v>0</v>
      </c>
      <c r="S47" s="52" cm="1">
        <f t="array" aca="1" ref="S47" ca="1">AnualidadActivo(S$2, $E47, $C47, $B47, $D47, Hombres!$A$1:$DW$117, Mujeres!$A$1:$DW$117)</f>
        <v>0</v>
      </c>
      <c r="T47" s="52" cm="1">
        <f t="array" aca="1" ref="T47" ca="1">AnualidadActivo(T$2, $E47, $C47, $B47, $D47, Hombres!$A$1:$DW$117, Mujeres!$A$1:$DW$117)</f>
        <v>0</v>
      </c>
      <c r="U47" s="52" cm="1">
        <f t="array" aca="1" ref="U47" ca="1">AnualidadActivo(U$2, $E47, $C47, $B47, $D47, Hombres!$A$1:$DW$117, Mujeres!$A$1:$DW$117)</f>
        <v>0</v>
      </c>
      <c r="V47" s="52" cm="1">
        <f t="array" aca="1" ref="V47" ca="1">AnualidadActivo(V$2, $E47, $C47, $B47, $D47, Hombres!$A$1:$DW$117, Mujeres!$A$1:$DW$117)</f>
        <v>0</v>
      </c>
      <c r="W47" s="52" cm="1">
        <f t="array" aca="1" ref="W47" ca="1">AnualidadActivo(W$2, $E47, $C47, $B47, $D47, Hombres!$A$1:$DW$117, Mujeres!$A$1:$DW$117)</f>
        <v>0</v>
      </c>
      <c r="X47" s="52" cm="1">
        <f t="array" aca="1" ref="X47" ca="1">AnualidadActivo(X$2, $E47, $C47, $B47, $D47, Hombres!$A$1:$DW$117, Mujeres!$A$1:$DW$117)</f>
        <v>0</v>
      </c>
      <c r="Y47" s="52" cm="1">
        <f t="array" aca="1" ref="Y47" ca="1">AnualidadActivo(Y$2, $E47, $C47, $B47, $D47, Hombres!$A$1:$DW$117, Mujeres!$A$1:$DW$117)</f>
        <v>0</v>
      </c>
      <c r="Z47" s="52" cm="1">
        <f t="array" aca="1" ref="Z47" ca="1">AnualidadActivo(Z$2, $E47, $C47, $B47, $D47, Hombres!$A$1:$DW$117, Mujeres!$A$1:$DW$117)</f>
        <v>0</v>
      </c>
      <c r="AA47" s="52" cm="1">
        <f t="array" aca="1" ref="AA47" ca="1">AnualidadActivo(AA$2, $E47, $C47, $B47, $D47, Hombres!$A$1:$DW$117, Mujeres!$A$1:$DW$117)</f>
        <v>0</v>
      </c>
      <c r="AB47" s="52" cm="1">
        <f t="array" aca="1" ref="AB47" ca="1">AnualidadActivo(AB$2, $E47, $C47, $B47, $D47, Hombres!$A$1:$DW$117, Mujeres!$A$1:$DW$117)</f>
        <v>0</v>
      </c>
      <c r="AC47" s="52" cm="1">
        <f t="array" aca="1" ref="AC47" ca="1">AnualidadActivo(AC$2, $E47, $C47, $B47, $D47, Hombres!$A$1:$DW$117, Mujeres!$A$1:$DW$117)</f>
        <v>0</v>
      </c>
      <c r="AD47" s="52" cm="1">
        <f t="array" aca="1" ref="AD47" ca="1">AnualidadActivo(AD$2, $E47, $C47, $B47, $D47, Hombres!$A$1:$DW$117, Mujeres!$A$1:$DW$117)</f>
        <v>0</v>
      </c>
      <c r="AE47" s="52" cm="1">
        <f t="array" aca="1" ref="AE47" ca="1">AnualidadActivo(AE$2, $E47, $C47, $B47, $D47, Hombres!$A$1:$DW$117, Mujeres!$A$1:$DW$117)</f>
        <v>0</v>
      </c>
      <c r="AF47" s="52" cm="1">
        <f t="array" aca="1" ref="AF47" ca="1">AnualidadActivo(AF$2, $E47, $C47, $B47, $D47, Hombres!$A$1:$DW$117, Mujeres!$A$1:$DW$117)</f>
        <v>0</v>
      </c>
      <c r="AG47" s="52" cm="1">
        <f t="array" aca="1" ref="AG47" ca="1">AnualidadActivo(AG$2, $E47, $C47, $B47, $D47, Hombres!$A$1:$DW$117, Mujeres!$A$1:$DW$117)</f>
        <v>0</v>
      </c>
      <c r="AH47" s="52" cm="1">
        <f t="array" aca="1" ref="AH47" ca="1">AnualidadActivo(AH$2, $E47, $C47, $B47, $D47, Hombres!$A$1:$DW$117, Mujeres!$A$1:$DW$117)</f>
        <v>0</v>
      </c>
      <c r="AI47" s="52" cm="1">
        <f t="array" aca="1" ref="AI47" ca="1">AnualidadActivo(AI$2, $E47, $C47, $B47, $D47, Hombres!$A$1:$DW$117, Mujeres!$A$1:$DW$117)</f>
        <v>0</v>
      </c>
      <c r="AJ47" s="52" cm="1">
        <f t="array" aca="1" ref="AJ47" ca="1">AnualidadActivo(AJ$2, $E47, $C47, $B47, $D47, Hombres!$A$1:$DW$117, Mujeres!$A$1:$DW$117)</f>
        <v>0</v>
      </c>
      <c r="AK47" s="52" cm="1">
        <f t="array" aca="1" ref="AK47" ca="1">AnualidadActivo(AK$2, $E47, $C47, $B47, $D47, Hombres!$A$1:$DW$117, Mujeres!$A$1:$DW$117)</f>
        <v>0</v>
      </c>
      <c r="AL47" s="52" cm="1">
        <f t="array" aca="1" ref="AL47" ca="1">AnualidadActivo(AL$2, $E47, $C47, $B47, $D47, Hombres!$A$1:$DW$117, Mujeres!$A$1:$DW$117)</f>
        <v>76473889.025106281</v>
      </c>
      <c r="AM47" s="52" cm="1">
        <f t="array" aca="1" ref="AM47" ca="1">AnualidadActivo(AM$2, $E47, $C47, $B47, $D47, Hombres!$A$1:$DW$117, Mujeres!$A$1:$DW$117)</f>
        <v>78768105.695859477</v>
      </c>
      <c r="AN47" s="52" cm="1">
        <f t="array" aca="1" ref="AN47" ca="1">AnualidadActivo(AN$2, $E47, $C47, $B47, $D47, Hombres!$A$1:$DW$117, Mujeres!$A$1:$DW$117)</f>
        <v>81131148.86673525</v>
      </c>
      <c r="AO47" s="52" cm="1">
        <f t="array" aca="1" ref="AO47" ca="1">AnualidadActivo(AO$2, $E47, $C47, $B47, $D47, Hombres!$A$1:$DW$117, Mujeres!$A$1:$DW$117)</f>
        <v>83565083.332737312</v>
      </c>
      <c r="AP47" s="52" cm="1">
        <f t="array" aca="1" ref="AP47" ca="1">AnualidadActivo(AP$2, $E47, $C47, $B47, $D47, Hombres!$A$1:$DW$117, Mujeres!$A$1:$DW$117)</f>
        <v>86072035.832719445</v>
      </c>
      <c r="AQ47" s="52" cm="1">
        <f t="array" aca="1" ref="AQ47" ca="1">AnualidadActivo(AQ$2, $E47, $C47, $B47, $D47, Hombres!$A$1:$DW$117, Mujeres!$A$1:$DW$117)</f>
        <v>88760730.370996088</v>
      </c>
      <c r="AR47" s="52" cm="1">
        <f t="array" aca="1" ref="AR47" ca="1">AnualidadActivo(AR$2, $E47, $C47, $B47, $D47, Hombres!$A$1:$DW$117, Mujeres!$A$1:$DW$117)</f>
        <v>90634850.438943297</v>
      </c>
      <c r="AS47" s="52" cm="1">
        <f t="array" aca="1" ref="AS47" ca="1">AnualidadActivo(AS$2, $E47, $C47, $B47, $D47, Hombres!$A$1:$DW$117, Mujeres!$A$1:$DW$117)</f>
        <v>92487245.059040174</v>
      </c>
      <c r="AT47" s="52" cm="1">
        <f t="array" aca="1" ref="AT47" ca="1">AnualidadActivo(AT$2, $E47, $C47, $B47, $D47, Hombres!$A$1:$DW$117, Mujeres!$A$1:$DW$117)</f>
        <v>94320075.06045939</v>
      </c>
      <c r="AU47" s="52" cm="1">
        <f t="array" aca="1" ref="AU47" ca="1">AnualidadActivo(AU$2, $E47, $C47, $B47, $D47, Hombres!$A$1:$DW$117, Mujeres!$A$1:$DW$117)</f>
        <v>96135716.415197253</v>
      </c>
      <c r="AV47" s="52" cm="1">
        <f t="array" aca="1" ref="AV47" ca="1">AnualidadActivo(AV$2, $E47, $C47, $B47, $D47, Hombres!$A$1:$DW$117, Mujeres!$A$1:$DW$117)</f>
        <v>97924450.817776307</v>
      </c>
      <c r="AW47" s="52" cm="1">
        <f t="array" aca="1" ref="AW47" ca="1">AnualidadActivo(AW$2, $E47, $C47, $B47, $D47, Hombres!$A$1:$DW$117, Mujeres!$A$1:$DW$117)</f>
        <v>99663437.281401232</v>
      </c>
      <c r="AX47" s="52" cm="1">
        <f t="array" aca="1" ref="AX47" ca="1">AnualidadActivo(AX$2, $E47, $C47, $B47, $D47, Hombres!$A$1:$DW$117, Mujeres!$A$1:$DW$117)</f>
        <v>101319031.75065804</v>
      </c>
      <c r="AY47" s="52" cm="1">
        <f t="array" aca="1" ref="AY47" ca="1">AnualidadActivo(AY$2, $E47, $C47, $B47, $D47, Hombres!$A$1:$DW$117, Mujeres!$A$1:$DW$117)</f>
        <v>102853449.01225011</v>
      </c>
      <c r="AZ47" s="52" cm="1">
        <f t="array" aca="1" ref="AZ47" ca="1">AnualidadActivo(AZ$2, $E47, $C47, $B47, $D47, Hombres!$A$1:$DW$117, Mujeres!$A$1:$DW$117)</f>
        <v>104228327.47531782</v>
      </c>
      <c r="BA47" s="52" cm="1">
        <f t="array" aca="1" ref="BA47" ca="1">AnualidadActivo(BA$2, $E47, $C47, $B47, $D47, Hombres!$A$1:$DW$117, Mujeres!$A$1:$DW$117)</f>
        <v>105409386.18205796</v>
      </c>
      <c r="BB47" s="52" cm="1">
        <f t="array" aca="1" ref="BB47" ca="1">AnualidadActivo(BB$2, $E47, $C47, $B47, $D47, Hombres!$A$1:$DW$117, Mujeres!$A$1:$DW$117)</f>
        <v>106379833.7957958</v>
      </c>
      <c r="BC47" s="52" cm="1">
        <f t="array" aca="1" ref="BC47" ca="1">AnualidadActivo(BC$2, $E47, $C47, $B47, $D47, Hombres!$A$1:$DW$117, Mujeres!$A$1:$DW$117)</f>
        <v>107138068.18847638</v>
      </c>
      <c r="BD47" s="52" cm="1">
        <f t="array" aca="1" ref="BD47" ca="1">AnualidadActivo(BD$2, $E47, $C47, $B47, $D47, Hombres!$A$1:$DW$117, Mujeres!$A$1:$DW$117)</f>
        <v>107686178.08142123</v>
      </c>
      <c r="BE47" s="52" cm="1">
        <f t="array" aca="1" ref="BE47" ca="1">AnualidadActivo(BE$2, $E47, $C47, $B47, $D47, Hombres!$A$1:$DW$117, Mujeres!$A$1:$DW$117)</f>
        <v>108019040.79606274</v>
      </c>
      <c r="BF47" s="52" cm="1">
        <f t="array" aca="1" ref="BF47" ca="1">AnualidadActivo(BF$2, $E47, $C47, $B47, $D47, Hombres!$A$1:$DW$117, Mujeres!$A$1:$DW$117)</f>
        <v>108115626.77752383</v>
      </c>
      <c r="BG47" s="52" cm="1">
        <f t="array" aca="1" ref="BG47" ca="1">AnualidadActivo(BG$2, $E47, $C47, $B47, $D47, Hombres!$A$1:$DW$117, Mujeres!$A$1:$DW$117)</f>
        <v>107752007.43634246</v>
      </c>
      <c r="BH47" s="52" cm="1">
        <f t="array" aca="1" ref="BH47" ca="1">AnualidadActivo(BH$2, $E47, $C47, $B47, $D47, Hombres!$A$1:$DW$117, Mujeres!$A$1:$DW$117)</f>
        <v>107049398.942389</v>
      </c>
      <c r="BI47" s="52" cm="1">
        <f t="array" aca="1" ref="BI47" ca="1">AnualidadActivo(BI$2, $E47, $C47, $B47, $D47, Hombres!$A$1:$DW$117, Mujeres!$A$1:$DW$117)</f>
        <v>105985404.99246889</v>
      </c>
      <c r="BJ47" s="52" cm="1">
        <f t="array" aca="1" ref="BJ47" ca="1">AnualidadActivo(BJ$2, $E47, $C47, $B47, $D47, Hombres!$A$1:$DW$117, Mujeres!$A$1:$DW$117)</f>
        <v>104532453.51309144</v>
      </c>
      <c r="BK47" s="52" cm="1">
        <f t="array" aca="1" ref="BK47" ca="1">AnualidadActivo(BK$2, $E47, $C47, $B47, $D47, Hombres!$A$1:$DW$117, Mujeres!$A$1:$DW$117)</f>
        <v>102656494.1366469</v>
      </c>
      <c r="BL47" s="52" cm="1">
        <f t="array" aca="1" ref="BL47" ca="1">AnualidadActivo(BL$2, $E47, $C47, $B47, $D47, Hombres!$A$1:$DW$117, Mujeres!$A$1:$DW$117)</f>
        <v>100326662.09180115</v>
      </c>
      <c r="BM47" s="52" cm="1">
        <f t="array" aca="1" ref="BM47" ca="1">AnualidadActivo(BM$2, $E47, $C47, $B47, $D47, Hombres!$A$1:$DW$117, Mujeres!$A$1:$DW$117)</f>
        <v>97519745.513949051</v>
      </c>
      <c r="BN47" s="52" cm="1">
        <f t="array" aca="1" ref="BN47" ca="1">AnualidadActivo(BN$2, $E47, $C47, $B47, $D47, Hombres!$A$1:$DW$117, Mujeres!$A$1:$DW$117)</f>
        <v>94221774.87796326</v>
      </c>
      <c r="BO47" s="52" cm="1">
        <f t="array" aca="1" ref="BO47" ca="1">AnualidadActivo(BO$2, $E47, $C47, $B47, $D47, Hombres!$A$1:$DW$117, Mujeres!$A$1:$DW$117)</f>
        <v>90424242.090035737</v>
      </c>
      <c r="BP47" s="52" cm="1">
        <f t="array" aca="1" ref="BP47" ca="1">AnualidadActivo(BP$2, $E47, $C47, $B47, $D47, Hombres!$A$1:$DW$117, Mujeres!$A$1:$DW$117)</f>
        <v>86125376.143742457</v>
      </c>
      <c r="BQ47" s="52" cm="1">
        <f t="array" aca="1" ref="BQ47" ca="1">AnualidadActivo(BQ$2, $E47, $C47, $B47, $D47, Hombres!$A$1:$DW$117, Mujeres!$A$1:$DW$117)</f>
        <v>81338064.555400357</v>
      </c>
      <c r="BR47" s="52" cm="1">
        <f t="array" aca="1" ref="BR47" ca="1">AnualidadActivo(BR$2, $E47, $C47, $B47, $D47, Hombres!$A$1:$DW$117, Mujeres!$A$1:$DW$117)</f>
        <v>76096147.092131421</v>
      </c>
      <c r="BS47" s="52" cm="1">
        <f t="array" aca="1" ref="BS47" ca="1">AnualidadActivo(BS$2, $E47, $C47, $B47, $D47, Hombres!$A$1:$DW$117, Mujeres!$A$1:$DW$117)</f>
        <v>70452575.72461158</v>
      </c>
      <c r="BT47" s="52" cm="1">
        <f t="array" aca="1" ref="BT47" ca="1">AnualidadActivo(BT$2, $E47, $C47, $B47, $D47, Hombres!$A$1:$DW$117, Mujeres!$A$1:$DW$117)</f>
        <v>64473793.312655978</v>
      </c>
      <c r="BU47" s="52" cm="1">
        <f t="array" aca="1" ref="BU47" ca="1">AnualidadActivo(BU$2, $E47, $C47, $B47, $D47, Hombres!$A$1:$DW$117, Mujeres!$A$1:$DW$117)</f>
        <v>58239124.953180596</v>
      </c>
      <c r="BV47" s="52" cm="1">
        <f t="array" aca="1" ref="BV47" ca="1">AnualidadActivo(BV$2, $E47, $C47, $B47, $D47, Hombres!$A$1:$DW$117, Mujeres!$A$1:$DW$117)</f>
        <v>51844562.33239954</v>
      </c>
      <c r="BW47" s="52" cm="1">
        <f t="array" aca="1" ref="BW47" ca="1">AnualidadActivo(BW$2, $E47, $C47, $B47, $D47, Hombres!$A$1:$DW$117, Mujeres!$A$1:$DW$117)</f>
        <v>45405848.851937786</v>
      </c>
      <c r="BX47" s="52" cm="1">
        <f t="array" aca="1" ref="BX47" ca="1">AnualidadActivo(BX$2, $E47, $C47, $B47, $D47, Hombres!$A$1:$DW$117, Mujeres!$A$1:$DW$117)</f>
        <v>39051744.601340115</v>
      </c>
      <c r="BY47" s="52" cm="1">
        <f t="array" aca="1" ref="BY47" ca="1">AnualidadActivo(BY$2, $E47, $C47, $B47, $D47, Hombres!$A$1:$DW$117, Mujeres!$A$1:$DW$117)</f>
        <v>32912600.095416512</v>
      </c>
      <c r="BZ47" s="52" cm="1">
        <f t="array" aca="1" ref="BZ47" ca="1">AnualidadActivo(BZ$2, $E47, $C47, $B47, $D47, Hombres!$A$1:$DW$117, Mujeres!$A$1:$DW$117)</f>
        <v>27113700.8126816</v>
      </c>
      <c r="CA47" s="52" cm="1">
        <f t="array" aca="1" ref="CA47" ca="1">AnualidadActivo(CA$2, $E47, $C47, $B47, $D47, Hombres!$A$1:$DW$117, Mujeres!$A$1:$DW$117)</f>
        <v>21771205.599886868</v>
      </c>
      <c r="CB47" s="52" cm="1">
        <f t="array" aca="1" ref="CB47" ca="1">AnualidadActivo(CB$2, $E47, $C47, $B47, $D47, Hombres!$A$1:$DW$117, Mujeres!$A$1:$DW$117)</f>
        <v>16986089.069440152</v>
      </c>
      <c r="CC47" s="52" cm="1">
        <f t="array" aca="1" ref="CC47" ca="1">AnualidadActivo(CC$2, $E47, $C47, $B47, $D47, Hombres!$A$1:$DW$117, Mujeres!$A$1:$DW$117)</f>
        <v>12832874.022182358</v>
      </c>
      <c r="CD47" s="52" cm="1">
        <f t="array" aca="1" ref="CD47" ca="1">AnualidadActivo(CD$2, $E47, $C47, $B47, $D47, Hombres!$A$1:$DW$117, Mujeres!$A$1:$DW$117)</f>
        <v>9350397.6083100829</v>
      </c>
      <c r="CE47" s="52" cm="1">
        <f t="array" aca="1" ref="CE47" ca="1">AnualidadActivo(CE$2, $E47, $C47, $B47, $D47, Hombres!$A$1:$DW$117, Mujeres!$A$1:$DW$117)</f>
        <v>6539723.6940666493</v>
      </c>
      <c r="CF47" s="52" cm="1">
        <f t="array" aca="1" ref="CF47" ca="1">AnualidadActivo(CF$2, $E47, $C47, $B47, $D47, Hombres!$A$1:$DW$117, Mujeres!$A$1:$DW$117)</f>
        <v>4366594.8823453337</v>
      </c>
      <c r="CG47" s="52" cm="1">
        <f t="array" aca="1" ref="CG47" ca="1">AnualidadActivo(CG$2, $E47, $C47, $B47, $D47, Hombres!$A$1:$DW$117, Mujeres!$A$1:$DW$117)</f>
        <v>2766375.2878065002</v>
      </c>
      <c r="CH47" s="52" cm="1">
        <f t="array" aca="1" ref="CH47" ca="1">AnualidadActivo(CH$2, $E47, $C47, $B47, $D47, Hombres!$A$1:$DW$117, Mujeres!$A$1:$DW$117)</f>
        <v>1651198.2258161248</v>
      </c>
      <c r="CI47" s="52" cm="1">
        <f t="array" aca="1" ref="CI47" ca="1">AnualidadActivo(CI$2, $E47, $C47, $B47, $D47, Hombres!$A$1:$DW$117, Mujeres!$A$1:$DW$117)</f>
        <v>920770.50803044776</v>
      </c>
      <c r="CJ47" s="52" cm="1">
        <f t="array" aca="1" ref="CJ47" ca="1">AnualidadActivo(CJ$2, $E47, $C47, $B47, $D47, Hombres!$A$1:$DW$117, Mujeres!$A$1:$DW$117)</f>
        <v>474833.94247179438</v>
      </c>
      <c r="CK47" s="52" cm="1">
        <f t="array" aca="1" ref="CK47" ca="1">AnualidadActivo(CK$2, $E47, $C47, $B47, $D47, Hombres!$A$1:$DW$117, Mujeres!$A$1:$DW$117)</f>
        <v>223672.53524957961</v>
      </c>
      <c r="CL47" s="52" cm="1">
        <f t="array" aca="1" ref="CL47" ca="1">AnualidadActivo(CL$2, $E47, $C47, $B47, $D47, Hombres!$A$1:$DW$117, Mujeres!$A$1:$DW$117)</f>
        <v>94809.604528637457</v>
      </c>
      <c r="CM47" s="52" cm="1">
        <f t="array" aca="1" ref="CM47" ca="1">AnualidadActivo(CM$2, $E47, $C47, $B47, $D47, Hombres!$A$1:$DW$117, Mujeres!$A$1:$DW$117)</f>
        <v>35487.873802184316</v>
      </c>
      <c r="CN47" s="52" cm="1">
        <f t="array" aca="1" ref="CN47" ca="1">AnualidadActivo(CN$2, $E47, $C47, $B47, $D47, Hombres!$A$1:$DW$117, Mujeres!$A$1:$DW$117)</f>
        <v>11442.313664713814</v>
      </c>
      <c r="CO47" s="52" cm="1">
        <f t="array" aca="1" ref="CO47" ca="1">AnualidadActivo(CO$2, $E47, $C47, $B47, $D47, Hombres!$A$1:$DW$117, Mujeres!$A$1:$DW$117)</f>
        <v>3070.8538830487814</v>
      </c>
      <c r="CP47" s="52" cm="1">
        <f t="array" aca="1" ref="CP47" ca="1">AnualidadActivo(CP$2, $E47, $C47, $B47, $D47, Hombres!$A$1:$DW$117, Mujeres!$A$1:$DW$117)</f>
        <v>0</v>
      </c>
      <c r="CQ47" s="52" cm="1">
        <f t="array" aca="1" ref="CQ47" ca="1">AnualidadActivo(CQ$2, $E47, $C47, $B47, $D47, Hombres!$A$1:$DW$117, Mujeres!$A$1:$DW$117)</f>
        <v>0</v>
      </c>
      <c r="CR47" s="52" cm="1">
        <f t="array" aca="1" ref="CR47" ca="1">AnualidadActivo(CR$2, $E47, $C47, $B47, $D47, Hombres!$A$1:$DW$117, Mujeres!$A$1:$DW$117)</f>
        <v>0</v>
      </c>
      <c r="CS47" s="52" cm="1">
        <f t="array" aca="1" ref="CS47" ca="1">AnualidadActivo(CS$2, $E47, $C47, $B47, $D47, Hombres!$A$1:$DW$117, Mujeres!$A$1:$DW$117)</f>
        <v>0</v>
      </c>
      <c r="CT47" s="52" cm="1">
        <f t="array" aca="1" ref="CT47" ca="1">AnualidadActivo(CT$2, $E47, $C47, $B47, $D47, Hombres!$A$1:$DW$117, Mujeres!$A$1:$DW$117)</f>
        <v>0</v>
      </c>
      <c r="CU47" s="52" cm="1">
        <f t="array" aca="1" ref="CU47" ca="1">AnualidadActivo(CU$2, $E47, $C47, $B47, $D47, Hombres!$A$1:$DW$117, Mujeres!$A$1:$DW$117)</f>
        <v>0</v>
      </c>
      <c r="CV47" s="52" cm="1">
        <f t="array" aca="1" ref="CV47" ca="1">AnualidadActivo(CV$2, $E47, $C47, $B47, $D47, Hombres!$A$1:$DW$117, Mujeres!$A$1:$DW$117)</f>
        <v>0</v>
      </c>
      <c r="CW47" s="52" cm="1">
        <f t="array" aca="1" ref="CW47" ca="1">AnualidadActivo(CW$2, $E47, $C47, $B47, $D47, Hombres!$A$1:$DW$117, Mujeres!$A$1:$DW$117)</f>
        <v>0</v>
      </c>
      <c r="CX47" s="52" cm="1">
        <f t="array" aca="1" ref="CX47" ca="1">AnualidadActivo(CX$2, $E47, $C47, $B47, $D47, Hombres!$A$1:$DW$117, Mujeres!$A$1:$DW$117)</f>
        <v>0</v>
      </c>
      <c r="CY47" s="52" cm="1">
        <f t="array" aca="1" ref="CY47" ca="1">AnualidadActivo(CY$2, $E47, $C47, $B47, $D47, Hombres!$A$1:$DW$117, Mujeres!$A$1:$DW$117)</f>
        <v>0</v>
      </c>
      <c r="CZ47" s="52" cm="1">
        <f t="array" aca="1" ref="CZ47" ca="1">AnualidadActivo(CZ$2, $E47, $C47, $B47, $D47, Hombres!$A$1:$DW$117, Mujeres!$A$1:$DW$117)</f>
        <v>0</v>
      </c>
      <c r="DA47" s="52" cm="1">
        <f t="array" aca="1" ref="DA47" ca="1">AnualidadActivo(DA$2, $E47, $C47, $B47, $D47, Hombres!$A$1:$DW$117, Mujeres!$A$1:$DW$117)</f>
        <v>0</v>
      </c>
      <c r="DD47" s="25"/>
      <c r="DE47" s="52" cm="1">
        <f t="array" aca="1" ref="DE47" ca="1">beneficio_muerte_individual_activo(DE$2,$F47,$D47, Hombres!$A$1:$DW$117, Mujeres!$A$1:$DW$117)</f>
        <v>0</v>
      </c>
      <c r="DF47" s="52" cm="1">
        <f t="array" aca="1" ref="DF47" ca="1">beneficio_muerte_individual_activo(DF$2,$F47,$D47, Hombres!$A$1:$DW$117, Mujeres!$A$1:$DW$117)</f>
        <v>7253</v>
      </c>
      <c r="DG47" s="52" cm="1">
        <f t="array" aca="1" ref="DG47" ca="1">beneficio_muerte_individual_activo(DG$2,$F47,$D47, Hombres!$A$1:$DW$117, Mujeres!$A$1:$DW$117)</f>
        <v>7524.9115296</v>
      </c>
      <c r="DH47" s="52" cm="1">
        <f t="array" aca="1" ref="DH47" ca="1">beneficio_muerte_individual_activo(DH$2,$F47,$D47, Hombres!$A$1:$DW$117, Mujeres!$A$1:$DW$117)</f>
        <v>7871.340640675503</v>
      </c>
      <c r="DI47" s="52" cm="1">
        <f t="array" aca="1" ref="DI47" ca="1">beneficio_muerte_individual_activo(DI$2,$F47,$D47, Hombres!$A$1:$DW$117, Mujeres!$A$1:$DW$117)</f>
        <v>8291.7614516997237</v>
      </c>
      <c r="DJ47" s="52" cm="1">
        <f t="array" aca="1" ref="DJ47" ca="1">beneficio_muerte_individual_activo(DJ$2,$F47,$D47, Hombres!$A$1:$DW$117, Mujeres!$A$1:$DW$117)</f>
        <v>8779.6114398272512</v>
      </c>
      <c r="DK47" s="52" cm="1">
        <f t="array" aca="1" ref="DK47" ca="1">beneficio_muerte_individual_activo(DK$2,$F47,$D47, Hombres!$A$1:$DW$117, Mujeres!$A$1:$DW$117)</f>
        <v>9277.7270722499361</v>
      </c>
      <c r="DL47" s="52" cm="1">
        <f t="array" aca="1" ref="DL47" ca="1">beneficio_muerte_individual_activo(DL$2,$F47,$D47, Hombres!$A$1:$DW$117, Mujeres!$A$1:$DW$117)</f>
        <v>9703.2040846911968</v>
      </c>
      <c r="DM47" s="52" cm="1">
        <f t="array" aca="1" ref="DM47" ca="1">beneficio_muerte_individual_activo(DM$2,$F47,$D47, Hombres!$A$1:$DW$117, Mujeres!$A$1:$DW$117)</f>
        <v>10035.723415265273</v>
      </c>
      <c r="DN47" s="52" cm="1">
        <f t="array" aca="1" ref="DN47" ca="1">beneficio_muerte_individual_activo(DN$2,$F47,$D47, Hombres!$A$1:$DW$117, Mujeres!$A$1:$DW$117)</f>
        <v>10340.024063043047</v>
      </c>
      <c r="DO47" s="52" cm="1">
        <f t="array" aca="1" ref="DO47" ca="1">beneficio_muerte_individual_activo(DO$2,$F47,$D47, Hombres!$A$1:$DW$117, Mujeres!$A$1:$DW$117)</f>
        <v>10806.636165478734</v>
      </c>
      <c r="DP47" s="52" cm="1">
        <f t="array" aca="1" ref="DP47" ca="1">beneficio_muerte_individual_activo(DP$2,$F47,$D47, Hombres!$A$1:$DW$117, Mujeres!$A$1:$DW$117)</f>
        <v>11449.23536696556</v>
      </c>
      <c r="DQ47" s="52" cm="1">
        <f t="array" aca="1" ref="DQ47" ca="1">beneficio_muerte_individual_activo(DQ$2,$F47,$D47, Hombres!$A$1:$DW$117, Mujeres!$A$1:$DW$117)</f>
        <v>12231.720484100448</v>
      </c>
      <c r="DR47" s="52" cm="1">
        <f t="array" aca="1" ref="DR47" ca="1">beneficio_muerte_individual_activo(DR$2,$F47,$D47, Hombres!$A$1:$DW$117, Mujeres!$A$1:$DW$117)</f>
        <v>13096.709361200879</v>
      </c>
      <c r="DS47" s="52" cm="1">
        <f t="array" aca="1" ref="DS47" ca="1">beneficio_muerte_individual_activo(DS$2,$F47,$D47, Hombres!$A$1:$DW$117, Mujeres!$A$1:$DW$117)</f>
        <v>14005.355208075438</v>
      </c>
      <c r="DT47" s="52" cm="1">
        <f t="array" aca="1" ref="DT47" ca="1">beneficio_muerte_individual_activo(DT$2,$F47,$D47, Hombres!$A$1:$DW$117, Mujeres!$A$1:$DW$117)</f>
        <v>14935.666310148534</v>
      </c>
      <c r="DU47" s="52" cm="1">
        <f t="array" aca="1" ref="DU47" ca="1">beneficio_muerte_individual_activo(DU$2,$F47,$D47, Hombres!$A$1:$DW$117, Mujeres!$A$1:$DW$117)</f>
        <v>15820.861454053118</v>
      </c>
      <c r="DV47" s="52" cm="1">
        <f t="array" aca="1" ref="DV47" ca="1">beneficio_muerte_individual_activo(DV$2,$F47,$D47, Hombres!$A$1:$DW$117, Mujeres!$A$1:$DW$117)</f>
        <v>16623.752996623556</v>
      </c>
      <c r="DW47" s="52" cm="1">
        <f t="array" aca="1" ref="DW47" ca="1">beneficio_muerte_individual_activo(DW$2,$F47,$D47, Hombres!$A$1:$DW$117, Mujeres!$A$1:$DW$117)</f>
        <v>17497.410027751564</v>
      </c>
      <c r="DX47" s="52" cm="1">
        <f t="array" aca="1" ref="DX47" ca="1">beneficio_muerte_individual_activo(DX$2,$F47,$D47, Hombres!$A$1:$DW$117, Mujeres!$A$1:$DW$117)</f>
        <v>18511.198745831884</v>
      </c>
      <c r="DY47" s="52" cm="1">
        <f t="array" aca="1" ref="DY47" ca="1">beneficio_muerte_individual_activo(DY$2,$F47,$D47, Hombres!$A$1:$DW$117, Mujeres!$A$1:$DW$117)</f>
        <v>19840.720807371596</v>
      </c>
      <c r="DZ47" s="52" cm="1">
        <f t="array" aca="1" ref="DZ47" ca="1">beneficio_muerte_individual_activo(DZ$2,$F47,$D47, Hombres!$A$1:$DW$117, Mujeres!$A$1:$DW$117)</f>
        <v>21562.406153647786</v>
      </c>
      <c r="EA47" s="52" cm="1">
        <f t="array" aca="1" ref="EA47" ca="1">beneficio_muerte_individual_activo(EA$2,$F47,$D47, Hombres!$A$1:$DW$117, Mujeres!$A$1:$DW$117)</f>
        <v>23654.828789915671</v>
      </c>
      <c r="EB47" s="52" cm="1">
        <f t="array" aca="1" ref="EB47" ca="1">beneficio_muerte_individual_activo(EB$2,$F47,$D47, Hombres!$A$1:$DW$117, Mujeres!$A$1:$DW$117)</f>
        <v>25843.61552487377</v>
      </c>
      <c r="EC47" s="52" cm="1">
        <f t="array" aca="1" ref="EC47" ca="1">beneficio_muerte_individual_activo(EC$2,$F47,$D47, Hombres!$A$1:$DW$117, Mujeres!$A$1:$DW$117)</f>
        <v>27936.868541428434</v>
      </c>
      <c r="ED47" s="52" cm="1">
        <f t="array" aca="1" ref="ED47" ca="1">beneficio_muerte_individual_activo(ED$2,$F47,$D47, Hombres!$A$1:$DW$117, Mujeres!$A$1:$DW$117)</f>
        <v>29959.383322878246</v>
      </c>
      <c r="EE47" s="52" cm="1">
        <f t="array" aca="1" ref="EE47" ca="1">beneficio_muerte_individual_activo(EE$2,$F47,$D47, Hombres!$A$1:$DW$117, Mujeres!$A$1:$DW$117)</f>
        <v>31929.409482033836</v>
      </c>
      <c r="EF47" s="52" cm="1">
        <f t="array" aca="1" ref="EF47" ca="1">beneficio_muerte_individual_activo(EF$2,$F47,$D47, Hombres!$A$1:$DW$117, Mujeres!$A$1:$DW$117)</f>
        <v>33911.335045799991</v>
      </c>
      <c r="EG47" s="52" cm="1">
        <f t="array" aca="1" ref="EG47" ca="1">beneficio_muerte_individual_activo(EG$2,$F47,$D47, Hombres!$A$1:$DW$117, Mujeres!$A$1:$DW$117)</f>
        <v>36107.185590464011</v>
      </c>
      <c r="EH47" s="52" cm="1">
        <f t="array" aca="1" ref="EH47" ca="1">beneficio_muerte_individual_activo(EH$2,$F47,$D47, Hombres!$A$1:$DW$117, Mujeres!$A$1:$DW$117)</f>
        <v>23131.044420308892</v>
      </c>
      <c r="EI47" s="52" cm="1">
        <f t="array" aca="1" ref="EI47" ca="1">beneficio_muerte_individual_activo(EI$2,$F47,$D47, Hombres!$A$1:$DW$117, Mujeres!$A$1:$DW$117)</f>
        <v>24651.471607075709</v>
      </c>
      <c r="EJ47" s="52" cm="1">
        <f t="array" aca="1" ref="EJ47" ca="1">beneficio_muerte_individual_activo(EJ$2,$F47,$D47, Hombres!$A$1:$DW$117, Mujeres!$A$1:$DW$117)</f>
        <v>25998.521704128525</v>
      </c>
      <c r="EK47" s="52" cm="1">
        <f t="array" aca="1" ref="EK47" ca="1">beneficio_muerte_individual_activo(EK$2,$F47,$D47, Hombres!$A$1:$DW$117, Mujeres!$A$1:$DW$117)</f>
        <v>27190.532649638626</v>
      </c>
      <c r="EL47" s="52" cm="1">
        <f t="array" aca="1" ref="EL47" ca="1">beneficio_muerte_individual_activo(EL$2,$F47,$D47, Hombres!$A$1:$DW$117, Mujeres!$A$1:$DW$117)</f>
        <v>28538.980156345311</v>
      </c>
      <c r="EM47" s="52" cm="1">
        <f t="array" aca="1" ref="EM47" ca="1">beneficio_muerte_individual_activo(EM$2,$F47,$D47, Hombres!$A$1:$DW$117, Mujeres!$A$1:$DW$117)</f>
        <v>30314.627965584583</v>
      </c>
      <c r="EN47" s="52" cm="1">
        <f t="array" aca="1" ref="EN47" ca="1">beneficio_muerte_individual_activo(EN$2,$F47,$D47, Hombres!$A$1:$DW$117, Mujeres!$A$1:$DW$117)</f>
        <v>32731.24120425418</v>
      </c>
      <c r="EO47" s="52" cm="1">
        <f t="array" aca="1" ref="EO47" ca="1">beneficio_muerte_individual_activo(EO$2,$F47,$D47, Hombres!$A$1:$DW$117, Mujeres!$A$1:$DW$117)</f>
        <v>35848.709705653353</v>
      </c>
      <c r="EP47" s="52" cm="1">
        <f t="array" aca="1" ref="EP47" ca="1">beneficio_muerte_individual_activo(EP$2,$F47,$D47, Hombres!$A$1:$DW$117, Mujeres!$A$1:$DW$117)</f>
        <v>39604.597149429232</v>
      </c>
      <c r="EQ47" s="52" cm="1">
        <f t="array" aca="1" ref="EQ47" ca="1">beneficio_muerte_individual_activo(EQ$2,$F47,$D47, Hombres!$A$1:$DW$117, Mujeres!$A$1:$DW$117)</f>
        <v>43790.812081460776</v>
      </c>
      <c r="ER47" s="52" cm="1">
        <f t="array" aca="1" ref="ER47" ca="1">beneficio_muerte_individual_activo(ER$2,$F47,$D47, Hombres!$A$1:$DW$117, Mujeres!$A$1:$DW$117)</f>
        <v>47897.628680505302</v>
      </c>
      <c r="ES47" s="52" cm="1">
        <f t="array" aca="1" ref="ES47" ca="1">beneficio_muerte_individual_activo(ES$2,$F47,$D47, Hombres!$A$1:$DW$117, Mujeres!$A$1:$DW$117)</f>
        <v>51591.390402972487</v>
      </c>
      <c r="ET47" s="52" cm="1">
        <f t="array" aca="1" ref="ET47" ca="1">beneficio_muerte_individual_activo(ET$2,$F47,$D47, Hombres!$A$1:$DW$117, Mujeres!$A$1:$DW$117)</f>
        <v>54877.613312254478</v>
      </c>
      <c r="EU47" s="52" cm="1">
        <f t="array" aca="1" ref="EU47" ca="1">beneficio_muerte_individual_activo(EU$2,$F47,$D47, Hombres!$A$1:$DW$117, Mujeres!$A$1:$DW$117)</f>
        <v>57948.969358458657</v>
      </c>
      <c r="EV47" s="52" cm="1">
        <f t="array" aca="1" ref="EV47" ca="1">beneficio_muerte_individual_activo(EV$2,$F47,$D47, Hombres!$A$1:$DW$117, Mujeres!$A$1:$DW$117)</f>
        <v>61087.126898791881</v>
      </c>
      <c r="EW47" s="52" cm="1">
        <f t="array" aca="1" ref="EW47" ca="1">beneficio_muerte_individual_activo(EW$2,$F47,$D47, Hombres!$A$1:$DW$117, Mujeres!$A$1:$DW$117)</f>
        <v>68064.659184952325</v>
      </c>
      <c r="EX47" s="52" cm="1">
        <f t="array" aca="1" ref="EX47" ca="1">beneficio_muerte_individual_activo(EX$2,$F47,$D47, Hombres!$A$1:$DW$117, Mujeres!$A$1:$DW$117)</f>
        <v>72045.114307377953</v>
      </c>
      <c r="EY47" s="52" cm="1">
        <f t="array" aca="1" ref="EY47" ca="1">beneficio_muerte_individual_activo(EY$2,$F47,$D47, Hombres!$A$1:$DW$117, Mujeres!$A$1:$DW$117)</f>
        <v>75990.127622191634</v>
      </c>
      <c r="EZ47" s="52" cm="1">
        <f t="array" aca="1" ref="EZ47" ca="1">beneficio_muerte_individual_activo(EZ$2,$F47,$D47, Hombres!$A$1:$DW$117, Mujeres!$A$1:$DW$117)</f>
        <v>79996.447840915615</v>
      </c>
      <c r="FA47" s="52" cm="1">
        <f t="array" aca="1" ref="FA47" ca="1">beneficio_muerte_individual_activo(FA$2,$F47,$D47, Hombres!$A$1:$DW$117, Mujeres!$A$1:$DW$117)</f>
        <v>84103.543533077274</v>
      </c>
      <c r="FB47" s="52" cm="1">
        <f t="array" aca="1" ref="FB47" ca="1">beneficio_muerte_individual_activo(FB$2,$F47,$D47, Hombres!$A$1:$DW$117, Mujeres!$A$1:$DW$117)</f>
        <v>88140.446196645265</v>
      </c>
      <c r="FC47" s="52" cm="1">
        <f t="array" aca="1" ref="FC47" ca="1">beneficio_muerte_individual_activo(FC$2,$F47,$D47, Hombres!$A$1:$DW$117, Mujeres!$A$1:$DW$117)</f>
        <v>91974.963835224917</v>
      </c>
      <c r="FD47" s="52" cm="1">
        <f t="array" aca="1" ref="FD47" ca="1">beneficio_muerte_individual_activo(FD$2,$F47,$D47, Hombres!$A$1:$DW$117, Mujeres!$A$1:$DW$117)</f>
        <v>95547.491506131744</v>
      </c>
      <c r="FE47" s="52" cm="1">
        <f t="array" aca="1" ref="FE47" ca="1">beneficio_muerte_individual_activo(FE$2,$F47,$D47, Hombres!$A$1:$DW$117, Mujeres!$A$1:$DW$117)</f>
        <v>98807.822958416335</v>
      </c>
      <c r="FF47" s="52" cm="1">
        <f t="array" aca="1" ref="FF47" ca="1">beneficio_muerte_individual_activo(FF$2,$F47,$D47, Hombres!$A$1:$DW$117, Mujeres!$A$1:$DW$117)</f>
        <v>101617.28287509247</v>
      </c>
      <c r="FG47" s="52" cm="1">
        <f t="array" aca="1" ref="FG47" ca="1">beneficio_muerte_individual_activo(FG$2,$F47,$D47, Hombres!$A$1:$DW$117, Mujeres!$A$1:$DW$117)</f>
        <v>103718.26402458189</v>
      </c>
      <c r="FH47" s="52" cm="1">
        <f t="array" aca="1" ref="FH47" ca="1">beneficio_muerte_individual_activo(FH$2,$F47,$D47, Hombres!$A$1:$DW$117, Mujeres!$A$1:$DW$117)</f>
        <v>104910.17441047881</v>
      </c>
      <c r="FI47" s="52" cm="1">
        <f t="array" aca="1" ref="FI47" ca="1">beneficio_muerte_individual_activo(FI$2,$F47,$D47, Hombres!$A$1:$DW$117, Mujeres!$A$1:$DW$117)</f>
        <v>105108.08592079196</v>
      </c>
      <c r="FJ47" s="52" cm="1">
        <f t="array" aca="1" ref="FJ47" ca="1">beneficio_muerte_individual_activo(FJ$2,$F47,$D47, Hombres!$A$1:$DW$117, Mujeres!$A$1:$DW$117)</f>
        <v>104253.77910911343</v>
      </c>
      <c r="FK47" s="52" cm="1">
        <f t="array" aca="1" ref="FK47" ca="1">beneficio_muerte_individual_activo(FK$2,$F47,$D47, Hombres!$A$1:$DW$117, Mujeres!$A$1:$DW$117)</f>
        <v>102248.99898500842</v>
      </c>
      <c r="FL47" s="52" cm="1">
        <f t="array" aca="1" ref="FL47" ca="1">beneficio_muerte_individual_activo(FL$2,$F47,$D47, Hombres!$A$1:$DW$117, Mujeres!$A$1:$DW$117)</f>
        <v>98955.05084713579</v>
      </c>
      <c r="FM47" s="52" cm="1">
        <f t="array" aca="1" ref="FM47" ca="1">beneficio_muerte_individual_activo(FM$2,$F47,$D47, Hombres!$A$1:$DW$117, Mujeres!$A$1:$DW$117)</f>
        <v>94312.403177736094</v>
      </c>
      <c r="FN47" s="52" cm="1">
        <f t="array" aca="1" ref="FN47" ca="1">beneficio_muerte_individual_activo(FN$2,$F47,$D47, Hombres!$A$1:$DW$117, Mujeres!$A$1:$DW$117)</f>
        <v>88398.078758576085</v>
      </c>
      <c r="FO47" s="52" cm="1">
        <f t="array" aca="1" ref="FO47" ca="1">beneficio_muerte_individual_activo(FO$2,$F47,$D47, Hombres!$A$1:$DW$117, Mujeres!$A$1:$DW$117)</f>
        <v>81360.337785884083</v>
      </c>
      <c r="FP47" s="52" cm="1">
        <f t="array" aca="1" ref="FP47" ca="1">beneficio_muerte_individual_activo(FP$2,$F47,$D47, Hombres!$A$1:$DW$117, Mujeres!$A$1:$DW$117)</f>
        <v>73368.589591149313</v>
      </c>
      <c r="FQ47" s="52" cm="1">
        <f t="array" aca="1" ref="FQ47" ca="1">beneficio_muerte_individual_activo(FQ$2,$F47,$D47, Hombres!$A$1:$DW$117, Mujeres!$A$1:$DW$117)</f>
        <v>64624.249871403706</v>
      </c>
      <c r="FR47" s="52" cm="1">
        <f t="array" aca="1" ref="FR47" ca="1">beneficio_muerte_individual_activo(FR$2,$F47,$D47, Hombres!$A$1:$DW$117, Mujeres!$A$1:$DW$117)</f>
        <v>55422.953847338096</v>
      </c>
      <c r="FS47" s="52" cm="1">
        <f t="array" aca="1" ref="FS47" ca="1">beneficio_muerte_individual_activo(FS$2,$F47,$D47, Hombres!$A$1:$DW$117, Mujeres!$A$1:$DW$117)</f>
        <v>46144.893343740143</v>
      </c>
      <c r="FT47" s="52" cm="1">
        <f t="array" aca="1" ref="FT47" ca="1">beneficio_muerte_individual_activo(FT$2,$F47,$D47, Hombres!$A$1:$DW$117, Mujeres!$A$1:$DW$117)</f>
        <v>37177.92461432553</v>
      </c>
      <c r="FU47" s="52" cm="1">
        <f t="array" aca="1" ref="FU47" ca="1">beneficio_muerte_individual_activo(FU$2,$F47,$D47, Hombres!$A$1:$DW$117, Mujeres!$A$1:$DW$117)</f>
        <v>28864.669989166901</v>
      </c>
      <c r="FV47" s="52" cm="1">
        <f t="array" aca="1" ref="FV47" ca="1">beneficio_muerte_individual_activo(FV$2,$F47,$D47, Hombres!$A$1:$DW$117, Mujeres!$A$1:$DW$117)</f>
        <v>21483.519513803603</v>
      </c>
      <c r="FW47" s="52" cm="1">
        <f t="array" aca="1" ref="FW47" ca="1">beneficio_muerte_individual_activo(FW$2,$F47,$D47, Hombres!$A$1:$DW$117, Mujeres!$A$1:$DW$117)</f>
        <v>15240.764262572029</v>
      </c>
      <c r="FX47" s="52" cm="1">
        <f t="array" aca="1" ref="FX47" ca="1">beneficio_muerte_individual_activo(FX$2,$F47,$D47, Hombres!$A$1:$DW$117, Mujeres!$A$1:$DW$117)</f>
        <v>10243.000525885505</v>
      </c>
      <c r="FY47" s="52" cm="1">
        <f t="array" aca="1" ref="FY47" ca="1">beneficio_muerte_individual_activo(FY$2,$F47,$D47, Hombres!$A$1:$DW$117, Mujeres!$A$1:$DW$117)</f>
        <v>6476.2231942441258</v>
      </c>
      <c r="FZ47" s="52" cm="1">
        <f t="array" aca="1" ref="FZ47" ca="1">beneficio_muerte_individual_activo(FZ$2,$F47,$D47, Hombres!$A$1:$DW$117, Mujeres!$A$1:$DW$117)</f>
        <v>3819.0486651039746</v>
      </c>
      <c r="GA47" s="52" cm="1">
        <f t="array" aca="1" ref="GA47" ca="1">beneficio_muerte_individual_activo(GA$2,$F47,$D47, Hombres!$A$1:$DW$117, Mujeres!$A$1:$DW$117)</f>
        <v>2078.4370684429864</v>
      </c>
      <c r="GB47" s="52" cm="1">
        <f t="array" aca="1" ref="GB47" ca="1">beneficio_muerte_individual_activo(GB$2,$F47,$D47, Hombres!$A$1:$DW$117, Mujeres!$A$1:$DW$117)</f>
        <v>1030.8737195987817</v>
      </c>
      <c r="GC47" s="52" cm="1">
        <f t="array" aca="1" ref="GC47" ca="1">beneficio_muerte_individual_activo(GC$2,$F47,$D47, Hombres!$A$1:$DW$117, Mujeres!$A$1:$DW$117)</f>
        <v>459.02280293595805</v>
      </c>
      <c r="GD47" s="52" cm="1">
        <f t="array" aca="1" ref="GD47" ca="1">beneficio_muerte_individual_activo(GD$2,$F47,$D47, Hombres!$A$1:$DW$117, Mujeres!$A$1:$DW$117)</f>
        <v>180.06003119042347</v>
      </c>
      <c r="GE47" s="52" cm="1">
        <f t="array" aca="1" ref="GE47" ca="1">beneficio_muerte_individual_activo(GE$2,$F47,$D47, Hombres!$A$1:$DW$117, Mujeres!$A$1:$DW$117)</f>
        <v>60.686839902334633</v>
      </c>
      <c r="GF47" s="52" cm="1">
        <f t="array" aca="1" ref="GF47" ca="1">beneficio_muerte_individual_activo(GF$2,$F47,$D47, Hombres!$A$1:$DW$117, Mujeres!$A$1:$DW$117)</f>
        <v>21.400216650122154</v>
      </c>
      <c r="GG47" s="52" cm="1">
        <f t="array" aca="1" ref="GG47" ca="1">beneficio_muerte_individual_activo(GG$2,$F47,$D47, Hombres!$A$1:$DW$117, Mujeres!$A$1:$DW$117)</f>
        <v>0</v>
      </c>
      <c r="GH47" s="52" cm="1">
        <f t="array" aca="1" ref="GH47" ca="1">beneficio_muerte_individual_activo(GH$2,$F47,$D47, Hombres!$A$1:$DW$117, Mujeres!$A$1:$DW$117)</f>
        <v>0</v>
      </c>
      <c r="GI47" s="52" cm="1">
        <f t="array" aca="1" ref="GI47" ca="1">beneficio_muerte_individual_activo(GI$2,$F47,$D47, Hombres!$A$1:$DW$117, Mujeres!$A$1:$DW$117)</f>
        <v>0</v>
      </c>
      <c r="GJ47" s="52" cm="1">
        <f t="array" aca="1" ref="GJ47" ca="1">beneficio_muerte_individual_activo(GJ$2,$F47,$D47, Hombres!$A$1:$DW$117, Mujeres!$A$1:$DW$117)</f>
        <v>0</v>
      </c>
      <c r="GK47" s="52" cm="1">
        <f t="array" aca="1" ref="GK47" ca="1">beneficio_muerte_individual_activo(GK$2,$F47,$D47, Hombres!$A$1:$DW$117, Mujeres!$A$1:$DW$117)</f>
        <v>0</v>
      </c>
      <c r="GL47" s="52" cm="1">
        <f t="array" aca="1" ref="GL47" ca="1">beneficio_muerte_individual_activo(GL$2,$F47,$D47, Hombres!$A$1:$DW$117, Mujeres!$A$1:$DW$117)</f>
        <v>0</v>
      </c>
      <c r="GM47" s="52" cm="1">
        <f t="array" aca="1" ref="GM47" ca="1">beneficio_muerte_individual_activo(GM$2,$F47,$D47, Hombres!$A$1:$DW$117, Mujeres!$A$1:$DW$117)</f>
        <v>0</v>
      </c>
      <c r="GN47" s="52" cm="1">
        <f t="array" aca="1" ref="GN47" ca="1">beneficio_muerte_individual_activo(GN$2,$F47,$D47, Hombres!$A$1:$DW$117, Mujeres!$A$1:$DW$117)</f>
        <v>0</v>
      </c>
      <c r="GO47" s="52" cm="1">
        <f t="array" aca="1" ref="GO47" ca="1">beneficio_muerte_individual_activo(GO$2,$F47,$D47, Hombres!$A$1:$DW$117, Mujeres!$A$1:$DW$117)</f>
        <v>0</v>
      </c>
      <c r="GP47" s="52" cm="1">
        <f t="array" aca="1" ref="GP47" ca="1">beneficio_muerte_individual_activo(GP$2,$F47,$D47, Hombres!$A$1:$DW$117, Mujeres!$A$1:$DW$117)</f>
        <v>0</v>
      </c>
      <c r="GQ47" s="52" cm="1">
        <f t="array" aca="1" ref="GQ47" ca="1">beneficio_muerte_individual_activo(GQ$2,$F47,$D47, Hombres!$A$1:$DW$117, Mujeres!$A$1:$DW$117)</f>
        <v>0</v>
      </c>
      <c r="GR47" s="52" cm="1">
        <f t="array" aca="1" ref="GR47" ca="1">beneficio_muerte_individual_activo(GR$2,$F47,$D47, Hombres!$A$1:$DW$117, Mujeres!$A$1:$DW$117)</f>
        <v>0</v>
      </c>
      <c r="GS47" s="52" cm="1">
        <f t="array" aca="1" ref="GS47" ca="1">beneficio_muerte_individual_activo(GS$2,$F47,$D47, Hombres!$A$1:$DW$117, Mujeres!$A$1:$DW$117)</f>
        <v>0</v>
      </c>
      <c r="GT47" s="52" cm="1">
        <f t="array" aca="1" ref="GT47" ca="1">beneficio_muerte_individual_activo(GT$2,$F47,$D47, Hombres!$A$1:$DW$117, Mujeres!$A$1:$DW$117)</f>
        <v>0</v>
      </c>
      <c r="GU47" s="52" cm="1">
        <f t="array" aca="1" ref="GU47" ca="1">beneficio_muerte_individual_activo(GU$2,$F47,$D47, Hombres!$A$1:$DW$117, Mujeres!$A$1:$DW$117)</f>
        <v>0</v>
      </c>
      <c r="GV47" s="52" cm="1">
        <f t="array" aca="1" ref="GV47" ca="1">beneficio_muerte_individual_activo(GV$2,$F47,$D47, Hombres!$A$1:$DW$117, Mujeres!$A$1:$DW$117)</f>
        <v>0</v>
      </c>
    </row>
    <row r="48" spans="1:204" x14ac:dyDescent="0.35">
      <c r="A48" s="2">
        <f t="shared" si="0"/>
        <v>46</v>
      </c>
      <c r="B48" s="81">
        <v>1961283.8</v>
      </c>
      <c r="C48" s="9">
        <v>44682</v>
      </c>
      <c r="D48" s="7" t="s">
        <v>5</v>
      </c>
      <c r="E48" s="9">
        <v>33173</v>
      </c>
      <c r="F48" s="12" cm="1">
        <f t="array" aca="1" ref="F48" ca="1">edadCalc(E48)</f>
        <v>35</v>
      </c>
      <c r="G48" s="45" cm="1">
        <f t="array" aca="1" ref="G48" ca="1">PorcentajePension(C48,E48, D48)</f>
        <v>0.85</v>
      </c>
      <c r="I48" s="78"/>
      <c r="J48" s="52" cm="1">
        <f t="array" aca="1" ref="J48" ca="1">AnualidadActivo(J$2, $E48, $C48, $B48, $D48, Hombres!$A$1:$DW$117, Mujeres!$A$1:$DW$117)</f>
        <v>0</v>
      </c>
      <c r="K48" s="52" cm="1">
        <f t="array" aca="1" ref="K48" ca="1">AnualidadActivo(K$2, $E48, $C48, $B48, $D48, Hombres!$A$1:$DW$117, Mujeres!$A$1:$DW$117)</f>
        <v>0</v>
      </c>
      <c r="L48" s="52" cm="1">
        <f t="array" aca="1" ref="L48" ca="1">AnualidadActivo(L$2, $E48, $C48, $B48, $D48, Hombres!$A$1:$DW$117, Mujeres!$A$1:$DW$117)</f>
        <v>0</v>
      </c>
      <c r="M48" s="52" cm="1">
        <f t="array" aca="1" ref="M48" ca="1">AnualidadActivo(M$2, $E48, $C48, $B48, $D48, Hombres!$A$1:$DW$117, Mujeres!$A$1:$DW$117)</f>
        <v>0</v>
      </c>
      <c r="N48" s="52" cm="1">
        <f t="array" aca="1" ref="N48" ca="1">AnualidadActivo(N$2, $E48, $C48, $B48, $D48, Hombres!$A$1:$DW$117, Mujeres!$A$1:$DW$117)</f>
        <v>0</v>
      </c>
      <c r="O48" s="52" cm="1">
        <f t="array" aca="1" ref="O48" ca="1">AnualidadActivo(O$2, $E48, $C48, $B48, $D48, Hombres!$A$1:$DW$117, Mujeres!$A$1:$DW$117)</f>
        <v>0</v>
      </c>
      <c r="P48" s="52" cm="1">
        <f t="array" aca="1" ref="P48" ca="1">AnualidadActivo(P$2, $E48, $C48, $B48, $D48, Hombres!$A$1:$DW$117, Mujeres!$A$1:$DW$117)</f>
        <v>0</v>
      </c>
      <c r="Q48" s="52" cm="1">
        <f t="array" aca="1" ref="Q48" ca="1">AnualidadActivo(Q$2, $E48, $C48, $B48, $D48, Hombres!$A$1:$DW$117, Mujeres!$A$1:$DW$117)</f>
        <v>0</v>
      </c>
      <c r="R48" s="52" cm="1">
        <f t="array" aca="1" ref="R48" ca="1">AnualidadActivo(R$2, $E48, $C48, $B48, $D48, Hombres!$A$1:$DW$117, Mujeres!$A$1:$DW$117)</f>
        <v>0</v>
      </c>
      <c r="S48" s="52" cm="1">
        <f t="array" aca="1" ref="S48" ca="1">AnualidadActivo(S$2, $E48, $C48, $B48, $D48, Hombres!$A$1:$DW$117, Mujeres!$A$1:$DW$117)</f>
        <v>0</v>
      </c>
      <c r="T48" s="52" cm="1">
        <f t="array" aca="1" ref="T48" ca="1">AnualidadActivo(T$2, $E48, $C48, $B48, $D48, Hombres!$A$1:$DW$117, Mujeres!$A$1:$DW$117)</f>
        <v>0</v>
      </c>
      <c r="U48" s="52" cm="1">
        <f t="array" aca="1" ref="U48" ca="1">AnualidadActivo(U$2, $E48, $C48, $B48, $D48, Hombres!$A$1:$DW$117, Mujeres!$A$1:$DW$117)</f>
        <v>0</v>
      </c>
      <c r="V48" s="52" cm="1">
        <f t="array" aca="1" ref="V48" ca="1">AnualidadActivo(V$2, $E48, $C48, $B48, $D48, Hombres!$A$1:$DW$117, Mujeres!$A$1:$DW$117)</f>
        <v>0</v>
      </c>
      <c r="W48" s="52" cm="1">
        <f t="array" aca="1" ref="W48" ca="1">AnualidadActivo(W$2, $E48, $C48, $B48, $D48, Hombres!$A$1:$DW$117, Mujeres!$A$1:$DW$117)</f>
        <v>0</v>
      </c>
      <c r="X48" s="52" cm="1">
        <f t="array" aca="1" ref="X48" ca="1">AnualidadActivo(X$2, $E48, $C48, $B48, $D48, Hombres!$A$1:$DW$117, Mujeres!$A$1:$DW$117)</f>
        <v>0</v>
      </c>
      <c r="Y48" s="52" cm="1">
        <f t="array" aca="1" ref="Y48" ca="1">AnualidadActivo(Y$2, $E48, $C48, $B48, $D48, Hombres!$A$1:$DW$117, Mujeres!$A$1:$DW$117)</f>
        <v>0</v>
      </c>
      <c r="Z48" s="52" cm="1">
        <f t="array" aca="1" ref="Z48" ca="1">AnualidadActivo(Z$2, $E48, $C48, $B48, $D48, Hombres!$A$1:$DW$117, Mujeres!$A$1:$DW$117)</f>
        <v>0</v>
      </c>
      <c r="AA48" s="52" cm="1">
        <f t="array" aca="1" ref="AA48" ca="1">AnualidadActivo(AA$2, $E48, $C48, $B48, $D48, Hombres!$A$1:$DW$117, Mujeres!$A$1:$DW$117)</f>
        <v>0</v>
      </c>
      <c r="AB48" s="52" cm="1">
        <f t="array" aca="1" ref="AB48" ca="1">AnualidadActivo(AB$2, $E48, $C48, $B48, $D48, Hombres!$A$1:$DW$117, Mujeres!$A$1:$DW$117)</f>
        <v>0</v>
      </c>
      <c r="AC48" s="52" cm="1">
        <f t="array" aca="1" ref="AC48" ca="1">AnualidadActivo(AC$2, $E48, $C48, $B48, $D48, Hombres!$A$1:$DW$117, Mujeres!$A$1:$DW$117)</f>
        <v>0</v>
      </c>
      <c r="AD48" s="52" cm="1">
        <f t="array" aca="1" ref="AD48" ca="1">AnualidadActivo(AD$2, $E48, $C48, $B48, $D48, Hombres!$A$1:$DW$117, Mujeres!$A$1:$DW$117)</f>
        <v>0</v>
      </c>
      <c r="AE48" s="52" cm="1">
        <f t="array" aca="1" ref="AE48" ca="1">AnualidadActivo(AE$2, $E48, $C48, $B48, $D48, Hombres!$A$1:$DW$117, Mujeres!$A$1:$DW$117)</f>
        <v>0</v>
      </c>
      <c r="AF48" s="52" cm="1">
        <f t="array" aca="1" ref="AF48" ca="1">AnualidadActivo(AF$2, $E48, $C48, $B48, $D48, Hombres!$A$1:$DW$117, Mujeres!$A$1:$DW$117)</f>
        <v>0</v>
      </c>
      <c r="AG48" s="52" cm="1">
        <f t="array" aca="1" ref="AG48" ca="1">AnualidadActivo(AG$2, $E48, $C48, $B48, $D48, Hombres!$A$1:$DW$117, Mujeres!$A$1:$DW$117)</f>
        <v>0</v>
      </c>
      <c r="AH48" s="52" cm="1">
        <f t="array" aca="1" ref="AH48" ca="1">AnualidadActivo(AH$2, $E48, $C48, $B48, $D48, Hombres!$A$1:$DW$117, Mujeres!$A$1:$DW$117)</f>
        <v>0</v>
      </c>
      <c r="AI48" s="52" cm="1">
        <f t="array" aca="1" ref="AI48" ca="1">AnualidadActivo(AI$2, $E48, $C48, $B48, $D48, Hombres!$A$1:$DW$117, Mujeres!$A$1:$DW$117)</f>
        <v>0</v>
      </c>
      <c r="AJ48" s="52" cm="1">
        <f t="array" aca="1" ref="AJ48" ca="1">AnualidadActivo(AJ$2, $E48, $C48, $B48, $D48, Hombres!$A$1:$DW$117, Mujeres!$A$1:$DW$117)</f>
        <v>0</v>
      </c>
      <c r="AK48" s="52" cm="1">
        <f t="array" aca="1" ref="AK48" ca="1">AnualidadActivo(AK$2, $E48, $C48, $B48, $D48, Hombres!$A$1:$DW$117, Mujeres!$A$1:$DW$117)</f>
        <v>0</v>
      </c>
      <c r="AL48" s="52" cm="1">
        <f t="array" aca="1" ref="AL48" ca="1">AnualidadActivo(AL$2, $E48, $C48, $B48, $D48, Hombres!$A$1:$DW$117, Mujeres!$A$1:$DW$117)</f>
        <v>0</v>
      </c>
      <c r="AM48" s="52" cm="1">
        <f t="array" aca="1" ref="AM48" ca="1">AnualidadActivo(AM$2, $E48, $C48, $B48, $D48, Hombres!$A$1:$DW$117, Mujeres!$A$1:$DW$117)</f>
        <v>0</v>
      </c>
      <c r="AN48" s="52" cm="1">
        <f t="array" aca="1" ref="AN48" ca="1">AnualidadActivo(AN$2, $E48, $C48, $B48, $D48, Hombres!$A$1:$DW$117, Mujeres!$A$1:$DW$117)</f>
        <v>86095192.979599521</v>
      </c>
      <c r="AO48" s="52" cm="1">
        <f t="array" aca="1" ref="AO48" ca="1">AnualidadActivo(AO$2, $E48, $C48, $B48, $D48, Hombres!$A$1:$DW$117, Mujeres!$A$1:$DW$117)</f>
        <v>88678048.768987507</v>
      </c>
      <c r="AP48" s="52" cm="1">
        <f t="array" aca="1" ref="AP48" ca="1">AnualidadActivo(AP$2, $E48, $C48, $B48, $D48, Hombres!$A$1:$DW$117, Mujeres!$A$1:$DW$117)</f>
        <v>91338390.232057124</v>
      </c>
      <c r="AQ48" s="52" cm="1">
        <f t="array" aca="1" ref="AQ48" ca="1">AnualidadActivo(AQ$2, $E48, $C48, $B48, $D48, Hombres!$A$1:$DW$117, Mujeres!$A$1:$DW$117)</f>
        <v>94078541.939018846</v>
      </c>
      <c r="AR48" s="52" cm="1">
        <f t="array" aca="1" ref="AR48" ca="1">AnualidadActivo(AR$2, $E48, $C48, $B48, $D48, Hombres!$A$1:$DW$117, Mujeres!$A$1:$DW$117)</f>
        <v>96900898.19718942</v>
      </c>
      <c r="AS48" s="52" cm="1">
        <f t="array" aca="1" ref="AS48" ca="1">AnualidadActivo(AS$2, $E48, $C48, $B48, $D48, Hombres!$A$1:$DW$117, Mujeres!$A$1:$DW$117)</f>
        <v>99928784.193715662</v>
      </c>
      <c r="AT48" s="52" cm="1">
        <f t="array" aca="1" ref="AT48" ca="1">AnualidadActivo(AT$2, $E48, $C48, $B48, $D48, Hombres!$A$1:$DW$117, Mujeres!$A$1:$DW$117)</f>
        <v>102059449.54183103</v>
      </c>
      <c r="AU48" s="52" cm="1">
        <f t="array" aca="1" ref="AU48" ca="1">AnualidadActivo(AU$2, $E48, $C48, $B48, $D48, Hombres!$A$1:$DW$117, Mujeres!$A$1:$DW$117)</f>
        <v>104169360.26301666</v>
      </c>
      <c r="AV48" s="52" cm="1">
        <f t="array" aca="1" ref="AV48" ca="1">AnualidadActivo(AV$2, $E48, $C48, $B48, $D48, Hombres!$A$1:$DW$117, Mujeres!$A$1:$DW$117)</f>
        <v>106259532.53955771</v>
      </c>
      <c r="AW48" s="52" cm="1">
        <f t="array" aca="1" ref="AW48" ca="1">AnualidadActivo(AW$2, $E48, $C48, $B48, $D48, Hombres!$A$1:$DW$117, Mujeres!$A$1:$DW$117)</f>
        <v>108331393.65615793</v>
      </c>
      <c r="AX48" s="52" cm="1">
        <f t="array" aca="1" ref="AX48" ca="1">AnualidadActivo(AX$2, $E48, $C48, $B48, $D48, Hombres!$A$1:$DW$117, Mujeres!$A$1:$DW$117)</f>
        <v>110375118.9131898</v>
      </c>
      <c r="AY48" s="52" cm="1">
        <f t="array" aca="1" ref="AY48" ca="1">AnualidadActivo(AY$2, $E48, $C48, $B48, $D48, Hombres!$A$1:$DW$117, Mujeres!$A$1:$DW$117)</f>
        <v>112367758.35209495</v>
      </c>
      <c r="AZ48" s="52" cm="1">
        <f t="array" aca="1" ref="AZ48" ca="1">AnualidadActivo(AZ$2, $E48, $C48, $B48, $D48, Hombres!$A$1:$DW$117, Mujeres!$A$1:$DW$117)</f>
        <v>114272149.1418049</v>
      </c>
      <c r="BA48" s="52" cm="1">
        <f t="array" aca="1" ref="BA48" ca="1">AnualidadActivo(BA$2, $E48, $C48, $B48, $D48, Hombres!$A$1:$DW$117, Mujeres!$A$1:$DW$117)</f>
        <v>116043458.07131718</v>
      </c>
      <c r="BB48" s="52" cm="1">
        <f t="array" aca="1" ref="BB48" ca="1">AnualidadActivo(BB$2, $E48, $C48, $B48, $D48, Hombres!$A$1:$DW$117, Mujeres!$A$1:$DW$117)</f>
        <v>117636318.3867088</v>
      </c>
      <c r="BC48" s="52" cm="1">
        <f t="array" aca="1" ref="BC48" ca="1">AnualidadActivo(BC$2, $E48, $C48, $B48, $D48, Hombres!$A$1:$DW$117, Mujeres!$A$1:$DW$117)</f>
        <v>119013534.52640726</v>
      </c>
      <c r="BD48" s="52" cm="1">
        <f t="array" aca="1" ref="BD48" ca="1">AnualidadActivo(BD$2, $E48, $C48, $B48, $D48, Hombres!$A$1:$DW$117, Mujeres!$A$1:$DW$117)</f>
        <v>120159965.72152254</v>
      </c>
      <c r="BE48" s="52" cm="1">
        <f t="array" aca="1" ref="BE48" ca="1">AnualidadActivo(BE$2, $E48, $C48, $B48, $D48, Hombres!$A$1:$DW$117, Mujeres!$A$1:$DW$117)</f>
        <v>121074304.35588579</v>
      </c>
      <c r="BF48" s="52" cm="1">
        <f t="array" aca="1" ref="BF48" ca="1">AnualidadActivo(BF$2, $E48, $C48, $B48, $D48, Hombres!$A$1:$DW$117, Mujeres!$A$1:$DW$117)</f>
        <v>121755166.31180264</v>
      </c>
      <c r="BG48" s="52" cm="1">
        <f t="array" aca="1" ref="BG48" ca="1">AnualidadActivo(BG$2, $E48, $C48, $B48, $D48, Hombres!$A$1:$DW$117, Mujeres!$A$1:$DW$117)</f>
        <v>122193731.70824724</v>
      </c>
      <c r="BH48" s="52" cm="1">
        <f t="array" aca="1" ref="BH48" ca="1">AnualidadActivo(BH$2, $E48, $C48, $B48, $D48, Hombres!$A$1:$DW$117, Mujeres!$A$1:$DW$117)</f>
        <v>122368879.55991605</v>
      </c>
      <c r="BI48" s="52" cm="1">
        <f t="array" aca="1" ref="BI48" ca="1">AnualidadActivo(BI$2, $E48, $C48, $B48, $D48, Hombres!$A$1:$DW$117, Mujeres!$A$1:$DW$117)</f>
        <v>122032543.67732155</v>
      </c>
      <c r="BJ48" s="52" cm="1">
        <f t="array" aca="1" ref="BJ48" ca="1">AnualidadActivo(BJ$2, $E48, $C48, $B48, $D48, Hombres!$A$1:$DW$117, Mujeres!$A$1:$DW$117)</f>
        <v>121322125.61080702</v>
      </c>
      <c r="BK48" s="52" cm="1">
        <f t="array" aca="1" ref="BK48" ca="1">AnualidadActivo(BK$2, $E48, $C48, $B48, $D48, Hombres!$A$1:$DW$117, Mujeres!$A$1:$DW$117)</f>
        <v>120205893.62950876</v>
      </c>
      <c r="BL48" s="52" cm="1">
        <f t="array" aca="1" ref="BL48" ca="1">AnualidadActivo(BL$2, $E48, $C48, $B48, $D48, Hombres!$A$1:$DW$117, Mujeres!$A$1:$DW$117)</f>
        <v>118646804.19660285</v>
      </c>
      <c r="BM48" s="52" cm="1">
        <f t="array" aca="1" ref="BM48" ca="1">AnualidadActivo(BM$2, $E48, $C48, $B48, $D48, Hombres!$A$1:$DW$117, Mujeres!$A$1:$DW$117)</f>
        <v>116608198.55228463</v>
      </c>
      <c r="BN48" s="52" cm="1">
        <f t="array" aca="1" ref="BN48" ca="1">AnualidadActivo(BN$2, $E48, $C48, $B48, $D48, Hombres!$A$1:$DW$117, Mujeres!$A$1:$DW$117)</f>
        <v>114061847.47605614</v>
      </c>
      <c r="BO48" s="52" cm="1">
        <f t="array" aca="1" ref="BO48" ca="1">AnualidadActivo(BO$2, $E48, $C48, $B48, $D48, Hombres!$A$1:$DW$117, Mujeres!$A$1:$DW$117)</f>
        <v>110980979.94480415</v>
      </c>
      <c r="BP48" s="52" cm="1">
        <f t="array" aca="1" ref="BP48" ca="1">AnualidadActivo(BP$2, $E48, $C48, $B48, $D48, Hombres!$A$1:$DW$117, Mujeres!$A$1:$DW$117)</f>
        <v>107340446.44385915</v>
      </c>
      <c r="BQ48" s="52" cm="1">
        <f t="array" aca="1" ref="BQ48" ca="1">AnualidadActivo(BQ$2, $E48, $C48, $B48, $D48, Hombres!$A$1:$DW$117, Mujeres!$A$1:$DW$117)</f>
        <v>103123122.63320234</v>
      </c>
      <c r="BR48" s="52" cm="1">
        <f t="array" aca="1" ref="BR48" ca="1">AnualidadActivo(BR$2, $E48, $C48, $B48, $D48, Hombres!$A$1:$DW$117, Mujeres!$A$1:$DW$117)</f>
        <v>98329899.05056873</v>
      </c>
      <c r="BS48" s="52" cm="1">
        <f t="array" aca="1" ref="BS48" ca="1">AnualidadActivo(BS$2, $E48, $C48, $B48, $D48, Hombres!$A$1:$DW$117, Mujeres!$A$1:$DW$117)</f>
        <v>92982114.50964956</v>
      </c>
      <c r="BT48" s="52" cm="1">
        <f t="array" aca="1" ref="BT48" ca="1">AnualidadActivo(BT$2, $E48, $C48, $B48, $D48, Hombres!$A$1:$DW$117, Mujeres!$A$1:$DW$117)</f>
        <v>87114756.283022612</v>
      </c>
      <c r="BU48" s="52" cm="1">
        <f t="array" aca="1" ref="BU48" ca="1">AnualidadActivo(BU$2, $E48, $C48, $B48, $D48, Hombres!$A$1:$DW$117, Mujeres!$A$1:$DW$117)</f>
        <v>80775765.321168303</v>
      </c>
      <c r="BV48" s="52" cm="1">
        <f t="array" aca="1" ref="BV48" ca="1">AnualidadActivo(BV$2, $E48, $C48, $B48, $D48, Hombres!$A$1:$DW$117, Mujeres!$A$1:$DW$117)</f>
        <v>74032284.721678033</v>
      </c>
      <c r="BW48" s="52" cm="1">
        <f t="array" aca="1" ref="BW48" ca="1">AnualidadActivo(BW$2, $E48, $C48, $B48, $D48, Hombres!$A$1:$DW$117, Mujeres!$A$1:$DW$117)</f>
        <v>66977853.288329087</v>
      </c>
      <c r="BX48" s="52" cm="1">
        <f t="array" aca="1" ref="BX48" ca="1">AnualidadActivo(BX$2, $E48, $C48, $B48, $D48, Hombres!$A$1:$DW$117, Mujeres!$A$1:$DW$117)</f>
        <v>59728804.594715282</v>
      </c>
      <c r="BY48" s="52" cm="1">
        <f t="array" aca="1" ref="BY48" ca="1">AnualidadActivo(BY$2, $E48, $C48, $B48, $D48, Hombres!$A$1:$DW$117, Mujeres!$A$1:$DW$117)</f>
        <v>52414533.148435511</v>
      </c>
      <c r="BZ48" s="52" cm="1">
        <f t="array" aca="1" ref="BZ48" ca="1">AnualidadActivo(BZ$2, $E48, $C48, $B48, $D48, Hombres!$A$1:$DW$117, Mujeres!$A$1:$DW$117)</f>
        <v>45173061.959317505</v>
      </c>
      <c r="CA48" s="52" cm="1">
        <f t="array" aca="1" ref="CA48" ca="1">AnualidadActivo(CA$2, $E48, $C48, $B48, $D48, Hombres!$A$1:$DW$117, Mujeres!$A$1:$DW$117)</f>
        <v>38150153.099992156</v>
      </c>
      <c r="CB48" s="52" cm="1">
        <f t="array" aca="1" ref="CB48" ca="1">AnualidadActivo(CB$2, $E48, $C48, $B48, $D48, Hombres!$A$1:$DW$117, Mujeres!$A$1:$DW$117)</f>
        <v>31495740.885088041</v>
      </c>
      <c r="CC48" s="52" cm="1">
        <f t="array" aca="1" ref="CC48" ca="1">AnualidadActivo(CC$2, $E48, $C48, $B48, $D48, Hombres!$A$1:$DW$117, Mujeres!$A$1:$DW$117)</f>
        <v>25350720.360152926</v>
      </c>
      <c r="CD48" s="52" cm="1">
        <f t="array" aca="1" ref="CD48" ca="1">AnualidadActivo(CD$2, $E48, $C48, $B48, $D48, Hombres!$A$1:$DW$117, Mujeres!$A$1:$DW$117)</f>
        <v>19832141.057991508</v>
      </c>
      <c r="CE48" s="52" cm="1">
        <f t="array" aca="1" ref="CE48" ca="1">AnualidadActivo(CE$2, $E48, $C48, $B48, $D48, Hombres!$A$1:$DW$117, Mujeres!$A$1:$DW$117)</f>
        <v>15024979.580045803</v>
      </c>
      <c r="CF48" s="52" cm="1">
        <f t="array" aca="1" ref="CF48" ca="1">AnualidadActivo(CF$2, $E48, $C48, $B48, $D48, Hombres!$A$1:$DW$117, Mujeres!$A$1:$DW$117)</f>
        <v>10977863.100348327</v>
      </c>
      <c r="CG48" s="52" cm="1">
        <f t="array" aca="1" ref="CG48" ca="1">AnualidadActivo(CG$2, $E48, $C48, $B48, $D48, Hombres!$A$1:$DW$117, Mujeres!$A$1:$DW$117)</f>
        <v>7699761.5337165855</v>
      </c>
      <c r="CH48" s="52" cm="1">
        <f t="array" aca="1" ref="CH48" ca="1">AnualidadActivo(CH$2, $E48, $C48, $B48, $D48, Hombres!$A$1:$DW$117, Mujeres!$A$1:$DW$117)</f>
        <v>5157387.0207968084</v>
      </c>
      <c r="CI48" s="52" cm="1">
        <f t="array" aca="1" ref="CI48" ca="1">AnualidadActivo(CI$2, $E48, $C48, $B48, $D48, Hombres!$A$1:$DW$117, Mujeres!$A$1:$DW$117)</f>
        <v>3278789.0920957648</v>
      </c>
      <c r="CJ48" s="52" cm="1">
        <f t="array" aca="1" ref="CJ48" ca="1">AnualidadActivo(CJ$2, $E48, $C48, $B48, $D48, Hombres!$A$1:$DW$117, Mujeres!$A$1:$DW$117)</f>
        <v>1964082.816410104</v>
      </c>
      <c r="CK48" s="52" cm="1">
        <f t="array" aca="1" ref="CK48" ca="1">AnualidadActivo(CK$2, $E48, $C48, $B48, $D48, Hombres!$A$1:$DW$117, Mujeres!$A$1:$DW$117)</f>
        <v>1099083.607440521</v>
      </c>
      <c r="CL48" s="52" cm="1">
        <f t="array" aca="1" ref="CL48" ca="1">AnualidadActivo(CL$2, $E48, $C48, $B48, $D48, Hombres!$A$1:$DW$117, Mujeres!$A$1:$DW$117)</f>
        <v>568797.85953006276</v>
      </c>
      <c r="CM48" s="52" cm="1">
        <f t="array" aca="1" ref="CM48" ca="1">AnualidadActivo(CM$2, $E48, $C48, $B48, $D48, Hombres!$A$1:$DW$117, Mujeres!$A$1:$DW$117)</f>
        <v>268976.47350200085</v>
      </c>
      <c r="CN48" s="52" cm="1">
        <f t="array" aca="1" ref="CN48" ca="1">AnualidadActivo(CN$2, $E48, $C48, $B48, $D48, Hombres!$A$1:$DW$117, Mujeres!$A$1:$DW$117)</f>
        <v>114497.66881001153</v>
      </c>
      <c r="CO48" s="52" cm="1">
        <f t="array" aca="1" ref="CO48" ca="1">AnualidadActivo(CO$2, $E48, $C48, $B48, $D48, Hombres!$A$1:$DW$117, Mujeres!$A$1:$DW$117)</f>
        <v>43042.509240451414</v>
      </c>
      <c r="CP48" s="52" cm="1">
        <f t="array" aca="1" ref="CP48" ca="1">AnualidadActivo(CP$2, $E48, $C48, $B48, $D48, Hombres!$A$1:$DW$117, Mujeres!$A$1:$DW$117)</f>
        <v>13936.156694746813</v>
      </c>
      <c r="CQ48" s="52" cm="1">
        <f t="array" aca="1" ref="CQ48" ca="1">AnualidadActivo(CQ$2, $E48, $C48, $B48, $D48, Hombres!$A$1:$DW$117, Mujeres!$A$1:$DW$117)</f>
        <v>3755.9351098422926</v>
      </c>
      <c r="CR48" s="52" cm="1">
        <f t="array" aca="1" ref="CR48" ca="1">AnualidadActivo(CR$2, $E48, $C48, $B48, $D48, Hombres!$A$1:$DW$117, Mujeres!$A$1:$DW$117)</f>
        <v>0</v>
      </c>
      <c r="CS48" s="52" cm="1">
        <f t="array" aca="1" ref="CS48" ca="1">AnualidadActivo(CS$2, $E48, $C48, $B48, $D48, Hombres!$A$1:$DW$117, Mujeres!$A$1:$DW$117)</f>
        <v>0</v>
      </c>
      <c r="CT48" s="52" cm="1">
        <f t="array" aca="1" ref="CT48" ca="1">AnualidadActivo(CT$2, $E48, $C48, $B48, $D48, Hombres!$A$1:$DW$117, Mujeres!$A$1:$DW$117)</f>
        <v>0</v>
      </c>
      <c r="CU48" s="52" cm="1">
        <f t="array" aca="1" ref="CU48" ca="1">AnualidadActivo(CU$2, $E48, $C48, $B48, $D48, Hombres!$A$1:$DW$117, Mujeres!$A$1:$DW$117)</f>
        <v>0</v>
      </c>
      <c r="CV48" s="52" cm="1">
        <f t="array" aca="1" ref="CV48" ca="1">AnualidadActivo(CV$2, $E48, $C48, $B48, $D48, Hombres!$A$1:$DW$117, Mujeres!$A$1:$DW$117)</f>
        <v>0</v>
      </c>
      <c r="CW48" s="52" cm="1">
        <f t="array" aca="1" ref="CW48" ca="1">AnualidadActivo(CW$2, $E48, $C48, $B48, $D48, Hombres!$A$1:$DW$117, Mujeres!$A$1:$DW$117)</f>
        <v>0</v>
      </c>
      <c r="CX48" s="52" cm="1">
        <f t="array" aca="1" ref="CX48" ca="1">AnualidadActivo(CX$2, $E48, $C48, $B48, $D48, Hombres!$A$1:$DW$117, Mujeres!$A$1:$DW$117)</f>
        <v>0</v>
      </c>
      <c r="CY48" s="52" cm="1">
        <f t="array" aca="1" ref="CY48" ca="1">AnualidadActivo(CY$2, $E48, $C48, $B48, $D48, Hombres!$A$1:$DW$117, Mujeres!$A$1:$DW$117)</f>
        <v>0</v>
      </c>
      <c r="CZ48" s="52" cm="1">
        <f t="array" aca="1" ref="CZ48" ca="1">AnualidadActivo(CZ$2, $E48, $C48, $B48, $D48, Hombres!$A$1:$DW$117, Mujeres!$A$1:$DW$117)</f>
        <v>0</v>
      </c>
      <c r="DA48" s="52" cm="1">
        <f t="array" aca="1" ref="DA48" ca="1">AnualidadActivo(DA$2, $E48, $C48, $B48, $D48, Hombres!$A$1:$DW$117, Mujeres!$A$1:$DW$117)</f>
        <v>0</v>
      </c>
      <c r="DD48" s="25"/>
      <c r="DE48" s="52" cm="1">
        <f t="array" aca="1" ref="DE48" ca="1">beneficio_muerte_individual_activo(DE$2,$F48,$D48, Hombres!$A$1:$DW$117, Mujeres!$A$1:$DW$117)</f>
        <v>0</v>
      </c>
      <c r="DF48" s="52" cm="1">
        <f t="array" aca="1" ref="DF48" ca="1">beneficio_muerte_individual_activo(DF$2,$F48,$D48, Hombres!$A$1:$DW$117, Mujeres!$A$1:$DW$117)</f>
        <v>6765.5000000000009</v>
      </c>
      <c r="DG48" s="52" cm="1">
        <f t="array" aca="1" ref="DG48" ca="1">beneficio_muerte_individual_activo(DG$2,$F48,$D48, Hombres!$A$1:$DW$117, Mujeres!$A$1:$DW$117)</f>
        <v>6861.0805445000005</v>
      </c>
      <c r="DH48" s="52" cm="1">
        <f t="array" aca="1" ref="DH48" ca="1">beneficio_muerte_individual_activo(DH$2,$F48,$D48, Hombres!$A$1:$DW$117, Mujeres!$A$1:$DW$117)</f>
        <v>7048.9832242515922</v>
      </c>
      <c r="DI48" s="52" cm="1">
        <f t="array" aca="1" ref="DI48" ca="1">beneficio_muerte_individual_activo(DI$2,$F48,$D48, Hombres!$A$1:$DW$117, Mujeres!$A$1:$DW$117)</f>
        <v>7317.7212514697821</v>
      </c>
      <c r="DJ48" s="52" cm="1">
        <f t="array" aca="1" ref="DJ48" ca="1">beneficio_muerte_individual_activo(DJ$2,$F48,$D48, Hombres!$A$1:$DW$117, Mujeres!$A$1:$DW$117)</f>
        <v>7646.8894422341264</v>
      </c>
      <c r="DK48" s="52" cm="1">
        <f t="array" aca="1" ref="DK48" ca="1">beneficio_muerte_individual_activo(DK$2,$F48,$D48, Hombres!$A$1:$DW$117, Mujeres!$A$1:$DW$117)</f>
        <v>8049.4508120600358</v>
      </c>
      <c r="DL48" s="52" cm="1">
        <f t="array" aca="1" ref="DL48" ca="1">beneficio_muerte_individual_activo(DL$2,$F48,$D48, Hombres!$A$1:$DW$117, Mujeres!$A$1:$DW$117)</f>
        <v>8534.7651643316913</v>
      </c>
      <c r="DM48" s="52" cm="1">
        <f t="array" aca="1" ref="DM48" ca="1">beneficio_muerte_individual_activo(DM$2,$F48,$D48, Hombres!$A$1:$DW$117, Mujeres!$A$1:$DW$117)</f>
        <v>9040.8110527997233</v>
      </c>
      <c r="DN48" s="52" cm="1">
        <f t="array" aca="1" ref="DN48" ca="1">beneficio_muerte_individual_activo(DN$2,$F48,$D48, Hombres!$A$1:$DW$117, Mujeres!$A$1:$DW$117)</f>
        <v>9465.5554161050477</v>
      </c>
      <c r="DO48" s="52" cm="1">
        <f t="array" aca="1" ref="DO48" ca="1">beneficio_muerte_individual_activo(DO$2,$F48,$D48, Hombres!$A$1:$DW$117, Mujeres!$A$1:$DW$117)</f>
        <v>9777.899573741337</v>
      </c>
      <c r="DP48" s="52" cm="1">
        <f t="array" aca="1" ref="DP48" ca="1">beneficio_muerte_individual_activo(DP$2,$F48,$D48, Hombres!$A$1:$DW$117, Mujeres!$A$1:$DW$117)</f>
        <v>10055.3367430986</v>
      </c>
      <c r="DQ48" s="52" cm="1">
        <f t="array" aca="1" ref="DQ48" ca="1">beneficio_muerte_individual_activo(DQ$2,$F48,$D48, Hombres!$A$1:$DW$117, Mujeres!$A$1:$DW$117)</f>
        <v>10511.599175299276</v>
      </c>
      <c r="DR48" s="52" cm="1">
        <f t="array" aca="1" ref="DR48" ca="1">beneficio_muerte_individual_activo(DR$2,$F48,$D48, Hombres!$A$1:$DW$117, Mujeres!$A$1:$DW$117)</f>
        <v>11155.869017603933</v>
      </c>
      <c r="DS48" s="52" cm="1">
        <f t="array" aca="1" ref="DS48" ca="1">beneficio_muerte_individual_activo(DS$2,$F48,$D48, Hombres!$A$1:$DW$117, Mujeres!$A$1:$DW$117)</f>
        <v>11930.065307443014</v>
      </c>
      <c r="DT48" s="52" cm="1">
        <f t="array" aca="1" ref="DT48" ca="1">beneficio_muerte_individual_activo(DT$2,$F48,$D48, Hombres!$A$1:$DW$117, Mujeres!$A$1:$DW$117)</f>
        <v>12761.401593857569</v>
      </c>
      <c r="DU48" s="52" cm="1">
        <f t="array" aca="1" ref="DU48" ca="1">beneficio_muerte_individual_activo(DU$2,$F48,$D48, Hombres!$A$1:$DW$117, Mujeres!$A$1:$DW$117)</f>
        <v>13629.846788866071</v>
      </c>
      <c r="DV48" s="52" cm="1">
        <f t="array" aca="1" ref="DV48" ca="1">beneficio_muerte_individual_activo(DV$2,$F48,$D48, Hombres!$A$1:$DW$117, Mujeres!$A$1:$DW$117)</f>
        <v>14540.299940902307</v>
      </c>
      <c r="DW48" s="52" cm="1">
        <f t="array" aca="1" ref="DW48" ca="1">beneficio_muerte_individual_activo(DW$2,$F48,$D48, Hombres!$A$1:$DW$117, Mujeres!$A$1:$DW$117)</f>
        <v>15426.485270201867</v>
      </c>
      <c r="DX48" s="52" cm="1">
        <f t="array" aca="1" ref="DX48" ca="1">beneficio_muerte_individual_activo(DX$2,$F48,$D48, Hombres!$A$1:$DW$117, Mujeres!$A$1:$DW$117)</f>
        <v>16215.376503837508</v>
      </c>
      <c r="DY48" s="52" cm="1">
        <f t="array" aca="1" ref="DY48" ca="1">beneficio_muerte_individual_activo(DY$2,$F48,$D48, Hombres!$A$1:$DW$117, Mujeres!$A$1:$DW$117)</f>
        <v>17041.593564794883</v>
      </c>
      <c r="DZ48" s="52" cm="1">
        <f t="array" aca="1" ref="DZ48" ca="1">beneficio_muerte_individual_activo(DZ$2,$F48,$D48, Hombres!$A$1:$DW$117, Mujeres!$A$1:$DW$117)</f>
        <v>18001.141094576386</v>
      </c>
      <c r="EA48" s="52" cm="1">
        <f t="array" aca="1" ref="EA48" ca="1">beneficio_muerte_individual_activo(EA$2,$F48,$D48, Hombres!$A$1:$DW$117, Mujeres!$A$1:$DW$117)</f>
        <v>19306.824954462714</v>
      </c>
      <c r="EB48" s="52" cm="1">
        <f t="array" aca="1" ref="EB48" ca="1">beneficio_muerte_individual_activo(EB$2,$F48,$D48, Hombres!$A$1:$DW$117, Mujeres!$A$1:$DW$117)</f>
        <v>21028.657076836491</v>
      </c>
      <c r="EC48" s="52" cm="1">
        <f t="array" aca="1" ref="EC48" ca="1">beneficio_muerte_individual_activo(EC$2,$F48,$D48, Hombres!$A$1:$DW$117, Mujeres!$A$1:$DW$117)</f>
        <v>23099.674126326634</v>
      </c>
      <c r="ED48" s="52" cm="1">
        <f t="array" aca="1" ref="ED48" ca="1">beneficio_muerte_individual_activo(ED$2,$F48,$D48, Hombres!$A$1:$DW$117, Mujeres!$A$1:$DW$117)</f>
        <v>25220.383987845944</v>
      </c>
      <c r="EE48" s="52" cm="1">
        <f t="array" aca="1" ref="EE48" ca="1">beneficio_muerte_individual_activo(EE$2,$F48,$D48, Hombres!$A$1:$DW$117, Mujeres!$A$1:$DW$117)</f>
        <v>27238.447953458446</v>
      </c>
      <c r="EF48" s="52" cm="1">
        <f t="array" aca="1" ref="EF48" ca="1">beneficio_muerte_individual_activo(EF$2,$F48,$D48, Hombres!$A$1:$DW$117, Mujeres!$A$1:$DW$117)</f>
        <v>29227.554343516214</v>
      </c>
      <c r="EG48" s="52" cm="1">
        <f t="array" aca="1" ref="EG48" ca="1">beneficio_muerte_individual_activo(EG$2,$F48,$D48, Hombres!$A$1:$DW$117, Mujeres!$A$1:$DW$117)</f>
        <v>31196.177962034122</v>
      </c>
      <c r="EH48" s="52" cm="1">
        <f t="array" aca="1" ref="EH48" ca="1">beneficio_muerte_individual_activo(EH$2,$F48,$D48, Hombres!$A$1:$DW$117, Mujeres!$A$1:$DW$117)</f>
        <v>33144.555657436627</v>
      </c>
      <c r="EI48" s="52" cm="1">
        <f t="array" aca="1" ref="EI48" ca="1">beneficio_muerte_individual_activo(EI$2,$F48,$D48, Hombres!$A$1:$DW$117, Mujeres!$A$1:$DW$117)</f>
        <v>35242.36145466617</v>
      </c>
      <c r="EJ48" s="52" cm="1">
        <f t="array" aca="1" ref="EJ48" ca="1">beneficio_muerte_individual_activo(EJ$2,$F48,$D48, Hombres!$A$1:$DW$117, Mujeres!$A$1:$DW$117)</f>
        <v>22551.361742759011</v>
      </c>
      <c r="EK48" s="52" cm="1">
        <f t="array" aca="1" ref="EK48" ca="1">beneficio_muerte_individual_activo(EK$2,$F48,$D48, Hombres!$A$1:$DW$117, Mujeres!$A$1:$DW$117)</f>
        <v>24050.924098991338</v>
      </c>
      <c r="EL48" s="52" cm="1">
        <f t="array" aca="1" ref="EL48" ca="1">beneficio_muerte_individual_activo(EL$2,$F48,$D48, Hombres!$A$1:$DW$117, Mujeres!$A$1:$DW$117)</f>
        <v>25408.328859743695</v>
      </c>
      <c r="EM48" s="52" cm="1">
        <f t="array" aca="1" ref="EM48" ca="1">beneficio_muerte_individual_activo(EM$2,$F48,$D48, Hombres!$A$1:$DW$117, Mujeres!$A$1:$DW$117)</f>
        <v>26587.926323396307</v>
      </c>
      <c r="EN48" s="52" cm="1">
        <f t="array" aca="1" ref="EN48" ca="1">beneficio_muerte_individual_activo(EN$2,$F48,$D48, Hombres!$A$1:$DW$117, Mujeres!$A$1:$DW$117)</f>
        <v>27869.277449534238</v>
      </c>
      <c r="EO48" s="52" cm="1">
        <f t="array" aca="1" ref="EO48" ca="1">beneficio_muerte_individual_activo(EO$2,$F48,$D48, Hombres!$A$1:$DW$117, Mujeres!$A$1:$DW$117)</f>
        <v>29568.287898705468</v>
      </c>
      <c r="EP48" s="52" cm="1">
        <f t="array" aca="1" ref="EP48" ca="1">beneficio_muerte_individual_activo(EP$2,$F48,$D48, Hombres!$A$1:$DW$117, Mujeres!$A$1:$DW$117)</f>
        <v>31958.787590734544</v>
      </c>
      <c r="EQ48" s="52" cm="1">
        <f t="array" aca="1" ref="EQ48" ca="1">beneficio_muerte_individual_activo(EQ$2,$F48,$D48, Hombres!$A$1:$DW$117, Mujeres!$A$1:$DW$117)</f>
        <v>35093.921308243691</v>
      </c>
      <c r="ER48" s="52" cm="1">
        <f t="array" aca="1" ref="ER48" ca="1">beneficio_muerte_individual_activo(ER$2,$F48,$D48, Hombres!$A$1:$DW$117, Mujeres!$A$1:$DW$117)</f>
        <v>38840.130213628741</v>
      </c>
      <c r="ES48" s="52" cm="1">
        <f t="array" aca="1" ref="ES48" ca="1">beneficio_muerte_individual_activo(ES$2,$F48,$D48, Hombres!$A$1:$DW$117, Mujeres!$A$1:$DW$117)</f>
        <v>42949.478770273592</v>
      </c>
      <c r="ET48" s="52" cm="1">
        <f t="array" aca="1" ref="ET48" ca="1">beneficio_muerte_individual_activo(ET$2,$F48,$D48, Hombres!$A$1:$DW$117, Mujeres!$A$1:$DW$117)</f>
        <v>46978.852133729379</v>
      </c>
      <c r="EU48" s="52" cm="1">
        <f t="array" aca="1" ref="EU48" ca="1">beneficio_muerte_individual_activo(EU$2,$F48,$D48, Hombres!$A$1:$DW$117, Mujeres!$A$1:$DW$117)</f>
        <v>50670.516739355808</v>
      </c>
      <c r="EV48" s="52" cm="1">
        <f t="array" aca="1" ref="EV48" ca="1">beneficio_muerte_individual_activo(EV$2,$F48,$D48, Hombres!$A$1:$DW$117, Mujeres!$A$1:$DW$117)</f>
        <v>54010.414629972372</v>
      </c>
      <c r="EW48" s="52" cm="1">
        <f t="array" aca="1" ref="EW48" ca="1">beneficio_muerte_individual_activo(EW$2,$F48,$D48, Hombres!$A$1:$DW$117, Mujeres!$A$1:$DW$117)</f>
        <v>57090.953649703137</v>
      </c>
      <c r="EX48" s="52" cm="1">
        <f t="array" aca="1" ref="EX48" ca="1">beneficio_muerte_individual_activo(EX$2,$F48,$D48, Hombres!$A$1:$DW$117, Mujeres!$A$1:$DW$117)</f>
        <v>60148.309962912579</v>
      </c>
      <c r="EY48" s="52" cm="1">
        <f t="array" aca="1" ref="EY48" ca="1">beneficio_muerte_individual_activo(EY$2,$F48,$D48, Hombres!$A$1:$DW$117, Mujeres!$A$1:$DW$117)</f>
        <v>67071.039563603859</v>
      </c>
      <c r="EZ48" s="52" cm="1">
        <f t="array" aca="1" ref="EZ48" ca="1">beneficio_muerte_individual_activo(EZ$2,$F48,$D48, Hombres!$A$1:$DW$117, Mujeres!$A$1:$DW$117)</f>
        <v>71084.760210501001</v>
      </c>
      <c r="FA48" s="52" cm="1">
        <f t="array" aca="1" ref="FA48" ca="1">beneficio_muerte_individual_activo(FA$2,$F48,$D48, Hombres!$A$1:$DW$117, Mujeres!$A$1:$DW$117)</f>
        <v>75151.119344509498</v>
      </c>
      <c r="FB48" s="52" cm="1">
        <f t="array" aca="1" ref="FB48" ca="1">beneficio_muerte_individual_activo(FB$2,$F48,$D48, Hombres!$A$1:$DW$117, Mujeres!$A$1:$DW$117)</f>
        <v>79246.814595755437</v>
      </c>
      <c r="FC48" s="52" cm="1">
        <f t="array" aca="1" ref="FC48" ca="1">beneficio_muerte_individual_activo(FC$2,$F48,$D48, Hombres!$A$1:$DW$117, Mujeres!$A$1:$DW$117)</f>
        <v>83342.784055897268</v>
      </c>
      <c r="FD48" s="52" cm="1">
        <f t="array" aca="1" ref="FD48" ca="1">beneficio_muerte_individual_activo(FD$2,$F48,$D48, Hombres!$A$1:$DW$117, Mujeres!$A$1:$DW$117)</f>
        <v>87371.362749242195</v>
      </c>
      <c r="FE48" s="52" cm="1">
        <f t="array" aca="1" ref="FE48" ca="1">beneficio_muerte_individual_activo(FE$2,$F48,$D48, Hombres!$A$1:$DW$117, Mujeres!$A$1:$DW$117)</f>
        <v>91321.808607414685</v>
      </c>
      <c r="FF48" s="52" cm="1">
        <f t="array" aca="1" ref="FF48" ca="1">beneficio_muerte_individual_activo(FF$2,$F48,$D48, Hombres!$A$1:$DW$117, Mujeres!$A$1:$DW$117)</f>
        <v>95105.744929548397</v>
      </c>
      <c r="FG48" s="52" cm="1">
        <f t="array" aca="1" ref="FG48" ca="1">beneficio_muerte_individual_activo(FG$2,$F48,$D48, Hombres!$A$1:$DW$117, Mujeres!$A$1:$DW$117)</f>
        <v>98529.413784057295</v>
      </c>
      <c r="FH48" s="52" cm="1">
        <f t="array" aca="1" ref="FH48" ca="1">beneficio_muerte_individual_activo(FH$2,$F48,$D48, Hombres!$A$1:$DW$117, Mujeres!$A$1:$DW$117)</f>
        <v>101399.57209146763</v>
      </c>
      <c r="FI48" s="52" cm="1">
        <f t="array" aca="1" ref="FI48" ca="1">beneficio_muerte_individual_activo(FI$2,$F48,$D48, Hombres!$A$1:$DW$117, Mujeres!$A$1:$DW$117)</f>
        <v>103584.70394925469</v>
      </c>
      <c r="FJ48" s="52" cm="1">
        <f t="array" aca="1" ref="FJ48" ca="1">beneficio_muerte_individual_activo(FJ$2,$F48,$D48, Hombres!$A$1:$DW$117, Mujeres!$A$1:$DW$117)</f>
        <v>104995.56722194214</v>
      </c>
      <c r="FK48" s="52" cm="1">
        <f t="array" aca="1" ref="FK48" ca="1">beneficio_muerte_individual_activo(FK$2,$F48,$D48, Hombres!$A$1:$DW$117, Mujeres!$A$1:$DW$117)</f>
        <v>105499.76107989876</v>
      </c>
      <c r="FL48" s="52" cm="1">
        <f t="array" aca="1" ref="FL48" ca="1">beneficio_muerte_individual_activo(FL$2,$F48,$D48, Hombres!$A$1:$DW$117, Mujeres!$A$1:$DW$117)</f>
        <v>104892.61773029969</v>
      </c>
      <c r="FM48" s="52" cm="1">
        <f t="array" aca="1" ref="FM48" ca="1">beneficio_muerte_individual_activo(FM$2,$F48,$D48, Hombres!$A$1:$DW$117, Mujeres!$A$1:$DW$117)</f>
        <v>103020.18943237522</v>
      </c>
      <c r="FN48" s="52" cm="1">
        <f t="array" aca="1" ref="FN48" ca="1">beneficio_muerte_individual_activo(FN$2,$F48,$D48, Hombres!$A$1:$DW$117, Mujeres!$A$1:$DW$117)</f>
        <v>99850.678857323088</v>
      </c>
      <c r="FO48" s="52" cm="1">
        <f t="array" aca="1" ref="FO48" ca="1">beneficio_muerte_individual_activo(FO$2,$F48,$D48, Hombres!$A$1:$DW$117, Mujeres!$A$1:$DW$117)</f>
        <v>95407.819926211829</v>
      </c>
      <c r="FP48" s="52" cm="1">
        <f t="array" aca="1" ref="FP48" ca="1">beneficio_muerte_individual_activo(FP$2,$F48,$D48, Hombres!$A$1:$DW$117, Mujeres!$A$1:$DW$117)</f>
        <v>89714.027076186059</v>
      </c>
      <c r="FQ48" s="52" cm="1">
        <f t="array" aca="1" ref="FQ48" ca="1">beneficio_muerte_individual_activo(FQ$2,$F48,$D48, Hombres!$A$1:$DW$117, Mujeres!$A$1:$DW$117)</f>
        <v>82804.886919484401</v>
      </c>
      <c r="FR48" s="52" cm="1">
        <f t="array" aca="1" ref="FR48" ca="1">beneficio_muerte_individual_activo(FR$2,$F48,$D48, Hombres!$A$1:$DW$117, Mujeres!$A$1:$DW$117)</f>
        <v>74825.786277382053</v>
      </c>
      <c r="FS48" s="52" cm="1">
        <f t="array" aca="1" ref="FS48" ca="1">beneficio_muerte_individual_activo(FS$2,$F48,$D48, Hombres!$A$1:$DW$117, Mujeres!$A$1:$DW$117)</f>
        <v>66053.918050016684</v>
      </c>
      <c r="FT48" s="52" cm="1">
        <f t="array" aca="1" ref="FT48" ca="1">beneficio_muerte_individual_activo(FT$2,$F48,$D48, Hombres!$A$1:$DW$117, Mujeres!$A$1:$DW$117)</f>
        <v>56826.987952719697</v>
      </c>
      <c r="FU48" s="52" cm="1">
        <f t="array" aca="1" ref="FU48" ca="1">beneficio_muerte_individual_activo(FU$2,$F48,$D48, Hombres!$A$1:$DW$117, Mujeres!$A$1:$DW$117)</f>
        <v>47492.344271608818</v>
      </c>
      <c r="FV48" s="52" cm="1">
        <f t="array" aca="1" ref="FV48" ca="1">beneficio_muerte_individual_activo(FV$2,$F48,$D48, Hombres!$A$1:$DW$117, Mujeres!$A$1:$DW$117)</f>
        <v>38397.421017171342</v>
      </c>
      <c r="FW48" s="52" cm="1">
        <f t="array" aca="1" ref="FW48" ca="1">beneficio_muerte_individual_activo(FW$2,$F48,$D48, Hombres!$A$1:$DW$117, Mujeres!$A$1:$DW$117)</f>
        <v>29898.595938753264</v>
      </c>
      <c r="FX48" s="52" cm="1">
        <f t="array" aca="1" ref="FX48" ca="1">beneficio_muerte_individual_activo(FX$2,$F48,$D48, Hombres!$A$1:$DW$117, Mujeres!$A$1:$DW$117)</f>
        <v>22320.906268515973</v>
      </c>
      <c r="FY48" s="52" cm="1">
        <f t="array" aca="1" ref="FY48" ca="1">beneficio_muerte_individual_activo(FY$2,$F48,$D48, Hombres!$A$1:$DW$117, Mujeres!$A$1:$DW$117)</f>
        <v>15895.234114839801</v>
      </c>
      <c r="FZ48" s="52" cm="1">
        <f t="array" aca="1" ref="FZ48" ca="1">beneficio_muerte_individual_activo(FZ$2,$F48,$D48, Hombres!$A$1:$DW$117, Mujeres!$A$1:$DW$117)</f>
        <v>10729.513315209755</v>
      </c>
      <c r="GA48" s="52" cm="1">
        <f t="array" aca="1" ref="GA48" ca="1">beneficio_muerte_individual_activo(GA$2,$F48,$D48, Hombres!$A$1:$DW$117, Mujeres!$A$1:$DW$117)</f>
        <v>6812.3650219188921</v>
      </c>
      <c r="GB48" s="52" cm="1">
        <f t="array" aca="1" ref="GB48" ca="1">beneficio_muerte_individual_activo(GB$2,$F48,$D48, Hombres!$A$1:$DW$117, Mujeres!$A$1:$DW$117)</f>
        <v>4032.4251047669463</v>
      </c>
      <c r="GC48" s="52" cm="1">
        <f t="array" aca="1" ref="GC48" ca="1">beneficio_muerte_individual_activo(GC$2,$F48,$D48, Hombres!$A$1:$DW$117, Mujeres!$A$1:$DW$117)</f>
        <v>2202.9950791767724</v>
      </c>
      <c r="GD48" s="52" cm="1">
        <f t="array" aca="1" ref="GD48" ca="1">beneficio_muerte_individual_activo(GD$2,$F48,$D48, Hombres!$A$1:$DW$117, Mujeres!$A$1:$DW$117)</f>
        <v>1097.4887961602808</v>
      </c>
      <c r="GE48" s="52" cm="1">
        <f t="array" aca="1" ref="GE48" ca="1">beneficio_muerte_individual_activo(GE$2,$F48,$D48, Hombres!$A$1:$DW$117, Mujeres!$A$1:$DW$117)</f>
        <v>491.06408320125934</v>
      </c>
      <c r="GF48" s="52" cm="1">
        <f t="array" aca="1" ref="GF48" ca="1">beneficio_muerte_individual_activo(GF$2,$F48,$D48, Hombres!$A$1:$DW$117, Mujeres!$A$1:$DW$117)</f>
        <v>193.54829599463986</v>
      </c>
      <c r="GG48" s="52" cm="1">
        <f t="array" aca="1" ref="GG48" ca="1">beneficio_muerte_individual_activo(GG$2,$F48,$D48, Hombres!$A$1:$DW$117, Mujeres!$A$1:$DW$117)</f>
        <v>65.524230058286307</v>
      </c>
      <c r="GH48" s="52" cm="1">
        <f t="array" aca="1" ref="GH48" ca="1">beneficio_muerte_individual_activo(GH$2,$F48,$D48, Hombres!$A$1:$DW$117, Mujeres!$A$1:$DW$117)</f>
        <v>23.240303062160216</v>
      </c>
      <c r="GI48" s="52" cm="1">
        <f t="array" aca="1" ref="GI48" ca="1">beneficio_muerte_individual_activo(GI$2,$F48,$D48, Hombres!$A$1:$DW$117, Mujeres!$A$1:$DW$117)</f>
        <v>0</v>
      </c>
      <c r="GJ48" s="52" cm="1">
        <f t="array" aca="1" ref="GJ48" ca="1">beneficio_muerte_individual_activo(GJ$2,$F48,$D48, Hombres!$A$1:$DW$117, Mujeres!$A$1:$DW$117)</f>
        <v>0</v>
      </c>
      <c r="GK48" s="52" cm="1">
        <f t="array" aca="1" ref="GK48" ca="1">beneficio_muerte_individual_activo(GK$2,$F48,$D48, Hombres!$A$1:$DW$117, Mujeres!$A$1:$DW$117)</f>
        <v>0</v>
      </c>
      <c r="GL48" s="52" cm="1">
        <f t="array" aca="1" ref="GL48" ca="1">beneficio_muerte_individual_activo(GL$2,$F48,$D48, Hombres!$A$1:$DW$117, Mujeres!$A$1:$DW$117)</f>
        <v>0</v>
      </c>
      <c r="GM48" s="52" cm="1">
        <f t="array" aca="1" ref="GM48" ca="1">beneficio_muerte_individual_activo(GM$2,$F48,$D48, Hombres!$A$1:$DW$117, Mujeres!$A$1:$DW$117)</f>
        <v>0</v>
      </c>
      <c r="GN48" s="52" cm="1">
        <f t="array" aca="1" ref="GN48" ca="1">beneficio_muerte_individual_activo(GN$2,$F48,$D48, Hombres!$A$1:$DW$117, Mujeres!$A$1:$DW$117)</f>
        <v>0</v>
      </c>
      <c r="GO48" s="52" cm="1">
        <f t="array" aca="1" ref="GO48" ca="1">beneficio_muerte_individual_activo(GO$2,$F48,$D48, Hombres!$A$1:$DW$117, Mujeres!$A$1:$DW$117)</f>
        <v>0</v>
      </c>
      <c r="GP48" s="52" cm="1">
        <f t="array" aca="1" ref="GP48" ca="1">beneficio_muerte_individual_activo(GP$2,$F48,$D48, Hombres!$A$1:$DW$117, Mujeres!$A$1:$DW$117)</f>
        <v>0</v>
      </c>
      <c r="GQ48" s="52" cm="1">
        <f t="array" aca="1" ref="GQ48" ca="1">beneficio_muerte_individual_activo(GQ$2,$F48,$D48, Hombres!$A$1:$DW$117, Mujeres!$A$1:$DW$117)</f>
        <v>0</v>
      </c>
      <c r="GR48" s="52" cm="1">
        <f t="array" aca="1" ref="GR48" ca="1">beneficio_muerte_individual_activo(GR$2,$F48,$D48, Hombres!$A$1:$DW$117, Mujeres!$A$1:$DW$117)</f>
        <v>0</v>
      </c>
      <c r="GS48" s="52" cm="1">
        <f t="array" aca="1" ref="GS48" ca="1">beneficio_muerte_individual_activo(GS$2,$F48,$D48, Hombres!$A$1:$DW$117, Mujeres!$A$1:$DW$117)</f>
        <v>0</v>
      </c>
      <c r="GT48" s="52" cm="1">
        <f t="array" aca="1" ref="GT48" ca="1">beneficio_muerte_individual_activo(GT$2,$F48,$D48, Hombres!$A$1:$DW$117, Mujeres!$A$1:$DW$117)</f>
        <v>0</v>
      </c>
      <c r="GU48" s="52" cm="1">
        <f t="array" aca="1" ref="GU48" ca="1">beneficio_muerte_individual_activo(GU$2,$F48,$D48, Hombres!$A$1:$DW$117, Mujeres!$A$1:$DW$117)</f>
        <v>0</v>
      </c>
      <c r="GV48" s="52" cm="1">
        <f t="array" aca="1" ref="GV48" ca="1">beneficio_muerte_individual_activo(GV$2,$F48,$D48, Hombres!$A$1:$DW$117, Mujeres!$A$1:$DW$117)</f>
        <v>0</v>
      </c>
    </row>
    <row r="49" spans="1:204" x14ac:dyDescent="0.35">
      <c r="A49" s="2">
        <f t="shared" si="0"/>
        <v>47</v>
      </c>
      <c r="B49" s="81">
        <v>2310707</v>
      </c>
      <c r="C49" s="9">
        <v>41701</v>
      </c>
      <c r="D49" s="7" t="s">
        <v>6</v>
      </c>
      <c r="E49" s="9">
        <v>31801</v>
      </c>
      <c r="F49" s="12" cm="1">
        <f t="array" aca="1" ref="F49" ca="1">edadCalc(E49)</f>
        <v>38</v>
      </c>
      <c r="G49" s="45" cm="1">
        <f t="array" aca="1" ref="G49" ca="1">PorcentajePension(C49,E49, D49)</f>
        <v>0.85</v>
      </c>
      <c r="I49" s="78"/>
      <c r="J49" s="52" cm="1">
        <f t="array" aca="1" ref="J49" ca="1">AnualidadActivo(J$2, $E49, $C49, $B49, $D49, Hombres!$A$1:$DW$117, Mujeres!$A$1:$DW$117)</f>
        <v>0</v>
      </c>
      <c r="K49" s="52" cm="1">
        <f t="array" aca="1" ref="K49" ca="1">AnualidadActivo(K$2, $E49, $C49, $B49, $D49, Hombres!$A$1:$DW$117, Mujeres!$A$1:$DW$117)</f>
        <v>0</v>
      </c>
      <c r="L49" s="52" cm="1">
        <f t="array" aca="1" ref="L49" ca="1">AnualidadActivo(L$2, $E49, $C49, $B49, $D49, Hombres!$A$1:$DW$117, Mujeres!$A$1:$DW$117)</f>
        <v>0</v>
      </c>
      <c r="M49" s="52" cm="1">
        <f t="array" aca="1" ref="M49" ca="1">AnualidadActivo(M$2, $E49, $C49, $B49, $D49, Hombres!$A$1:$DW$117, Mujeres!$A$1:$DW$117)</f>
        <v>0</v>
      </c>
      <c r="N49" s="52" cm="1">
        <f t="array" aca="1" ref="N49" ca="1">AnualidadActivo(N$2, $E49, $C49, $B49, $D49, Hombres!$A$1:$DW$117, Mujeres!$A$1:$DW$117)</f>
        <v>0</v>
      </c>
      <c r="O49" s="52" cm="1">
        <f t="array" aca="1" ref="O49" ca="1">AnualidadActivo(O$2, $E49, $C49, $B49, $D49, Hombres!$A$1:$DW$117, Mujeres!$A$1:$DW$117)</f>
        <v>0</v>
      </c>
      <c r="P49" s="52" cm="1">
        <f t="array" aca="1" ref="P49" ca="1">AnualidadActivo(P$2, $E49, $C49, $B49, $D49, Hombres!$A$1:$DW$117, Mujeres!$A$1:$DW$117)</f>
        <v>0</v>
      </c>
      <c r="Q49" s="52" cm="1">
        <f t="array" aca="1" ref="Q49" ca="1">AnualidadActivo(Q$2, $E49, $C49, $B49, $D49, Hombres!$A$1:$DW$117, Mujeres!$A$1:$DW$117)</f>
        <v>0</v>
      </c>
      <c r="R49" s="52" cm="1">
        <f t="array" aca="1" ref="R49" ca="1">AnualidadActivo(R$2, $E49, $C49, $B49, $D49, Hombres!$A$1:$DW$117, Mujeres!$A$1:$DW$117)</f>
        <v>0</v>
      </c>
      <c r="S49" s="52" cm="1">
        <f t="array" aca="1" ref="S49" ca="1">AnualidadActivo(S$2, $E49, $C49, $B49, $D49, Hombres!$A$1:$DW$117, Mujeres!$A$1:$DW$117)</f>
        <v>0</v>
      </c>
      <c r="T49" s="52" cm="1">
        <f t="array" aca="1" ref="T49" ca="1">AnualidadActivo(T$2, $E49, $C49, $B49, $D49, Hombres!$A$1:$DW$117, Mujeres!$A$1:$DW$117)</f>
        <v>0</v>
      </c>
      <c r="U49" s="52" cm="1">
        <f t="array" aca="1" ref="U49" ca="1">AnualidadActivo(U$2, $E49, $C49, $B49, $D49, Hombres!$A$1:$DW$117, Mujeres!$A$1:$DW$117)</f>
        <v>0</v>
      </c>
      <c r="V49" s="52" cm="1">
        <f t="array" aca="1" ref="V49" ca="1">AnualidadActivo(V$2, $E49, $C49, $B49, $D49, Hombres!$A$1:$DW$117, Mujeres!$A$1:$DW$117)</f>
        <v>0</v>
      </c>
      <c r="W49" s="52" cm="1">
        <f t="array" aca="1" ref="W49" ca="1">AnualidadActivo(W$2, $E49, $C49, $B49, $D49, Hombres!$A$1:$DW$117, Mujeres!$A$1:$DW$117)</f>
        <v>0</v>
      </c>
      <c r="X49" s="52" cm="1">
        <f t="array" aca="1" ref="X49" ca="1">AnualidadActivo(X$2, $E49, $C49, $B49, $D49, Hombres!$A$1:$DW$117, Mujeres!$A$1:$DW$117)</f>
        <v>0</v>
      </c>
      <c r="Y49" s="52" cm="1">
        <f t="array" aca="1" ref="Y49" ca="1">AnualidadActivo(Y$2, $E49, $C49, $B49, $D49, Hombres!$A$1:$DW$117, Mujeres!$A$1:$DW$117)</f>
        <v>0</v>
      </c>
      <c r="Z49" s="52" cm="1">
        <f t="array" aca="1" ref="Z49" ca="1">AnualidadActivo(Z$2, $E49, $C49, $B49, $D49, Hombres!$A$1:$DW$117, Mujeres!$A$1:$DW$117)</f>
        <v>0</v>
      </c>
      <c r="AA49" s="52" cm="1">
        <f t="array" aca="1" ref="AA49" ca="1">AnualidadActivo(AA$2, $E49, $C49, $B49, $D49, Hombres!$A$1:$DW$117, Mujeres!$A$1:$DW$117)</f>
        <v>0</v>
      </c>
      <c r="AB49" s="52" cm="1">
        <f t="array" aca="1" ref="AB49" ca="1">AnualidadActivo(AB$2, $E49, $C49, $B49, $D49, Hombres!$A$1:$DW$117, Mujeres!$A$1:$DW$117)</f>
        <v>0</v>
      </c>
      <c r="AC49" s="52" cm="1">
        <f t="array" aca="1" ref="AC49" ca="1">AnualidadActivo(AC$2, $E49, $C49, $B49, $D49, Hombres!$A$1:$DW$117, Mujeres!$A$1:$DW$117)</f>
        <v>0</v>
      </c>
      <c r="AD49" s="52" cm="1">
        <f t="array" aca="1" ref="AD49" ca="1">AnualidadActivo(AD$2, $E49, $C49, $B49, $D49, Hombres!$A$1:$DW$117, Mujeres!$A$1:$DW$117)</f>
        <v>0</v>
      </c>
      <c r="AE49" s="52" cm="1">
        <f t="array" aca="1" ref="AE49" ca="1">AnualidadActivo(AE$2, $E49, $C49, $B49, $D49, Hombres!$A$1:$DW$117, Mujeres!$A$1:$DW$117)</f>
        <v>0</v>
      </c>
      <c r="AF49" s="52" cm="1">
        <f t="array" aca="1" ref="AF49" ca="1">AnualidadActivo(AF$2, $E49, $C49, $B49, $D49, Hombres!$A$1:$DW$117, Mujeres!$A$1:$DW$117)</f>
        <v>0</v>
      </c>
      <c r="AG49" s="52" cm="1">
        <f t="array" aca="1" ref="AG49" ca="1">AnualidadActivo(AG$2, $E49, $C49, $B49, $D49, Hombres!$A$1:$DW$117, Mujeres!$A$1:$DW$117)</f>
        <v>0</v>
      </c>
      <c r="AH49" s="52" cm="1">
        <f t="array" aca="1" ref="AH49" ca="1">AnualidadActivo(AH$2, $E49, $C49, $B49, $D49, Hombres!$A$1:$DW$117, Mujeres!$A$1:$DW$117)</f>
        <v>0</v>
      </c>
      <c r="AI49" s="52" cm="1">
        <f t="array" aca="1" ref="AI49" ca="1">AnualidadActivo(AI$2, $E49, $C49, $B49, $D49, Hombres!$A$1:$DW$117, Mujeres!$A$1:$DW$117)</f>
        <v>84339490.023388699</v>
      </c>
      <c r="AJ49" s="52" cm="1">
        <f t="array" aca="1" ref="AJ49" ca="1">AnualidadActivo(AJ$2, $E49, $C49, $B49, $D49, Hombres!$A$1:$DW$117, Mujeres!$A$1:$DW$117)</f>
        <v>86869674.724090353</v>
      </c>
      <c r="AK49" s="52" cm="1">
        <f t="array" aca="1" ref="AK49" ca="1">AnualidadActivo(AK$2, $E49, $C49, $B49, $D49, Hombres!$A$1:$DW$117, Mujeres!$A$1:$DW$117)</f>
        <v>89475764.965813071</v>
      </c>
      <c r="AL49" s="52" cm="1">
        <f t="array" aca="1" ref="AL49" ca="1">AnualidadActivo(AL$2, $E49, $C49, $B49, $D49, Hombres!$A$1:$DW$117, Mujeres!$A$1:$DW$117)</f>
        <v>92160037.914787456</v>
      </c>
      <c r="AM49" s="52" cm="1">
        <f t="array" aca="1" ref="AM49" ca="1">AnualidadActivo(AM$2, $E49, $C49, $B49, $D49, Hombres!$A$1:$DW$117, Mujeres!$A$1:$DW$117)</f>
        <v>94924839.052231103</v>
      </c>
      <c r="AN49" s="52" cm="1">
        <f t="array" aca="1" ref="AN49" ca="1">AnualidadActivo(AN$2, $E49, $C49, $B49, $D49, Hombres!$A$1:$DW$117, Mujeres!$A$1:$DW$117)</f>
        <v>97846863.295316428</v>
      </c>
      <c r="AO49" s="52" cm="1">
        <f t="array" aca="1" ref="AO49" ca="1">AnualidadActivo(AO$2, $E49, $C49, $B49, $D49, Hombres!$A$1:$DW$117, Mujeres!$A$1:$DW$117)</f>
        <v>100416550.49572408</v>
      </c>
      <c r="AP49" s="52" cm="1">
        <f t="array" aca="1" ref="AP49" ca="1">AnualidadActivo(AP$2, $E49, $C49, $B49, $D49, Hombres!$A$1:$DW$117, Mujeres!$A$1:$DW$117)</f>
        <v>103017833.80549109</v>
      </c>
      <c r="AQ49" s="52" cm="1">
        <f t="array" aca="1" ref="AQ49" ca="1">AnualidadActivo(AQ$2, $E49, $C49, $B49, $D49, Hombres!$A$1:$DW$117, Mujeres!$A$1:$DW$117)</f>
        <v>105650818.92246859</v>
      </c>
      <c r="AR49" s="52" cm="1">
        <f t="array" aca="1" ref="AR49" ca="1">AnualidadActivo(AR$2, $E49, $C49, $B49, $D49, Hombres!$A$1:$DW$117, Mujeres!$A$1:$DW$117)</f>
        <v>108316124.42858109</v>
      </c>
      <c r="AS49" s="52" cm="1">
        <f t="array" aca="1" ref="AS49" ca="1">AnualidadActivo(AS$2, $E49, $C49, $B49, $D49, Hombres!$A$1:$DW$117, Mujeres!$A$1:$DW$117)</f>
        <v>111012142.33591042</v>
      </c>
      <c r="AT49" s="52" cm="1">
        <f t="array" aca="1" ref="AT49" ca="1">AnualidadActivo(AT$2, $E49, $C49, $B49, $D49, Hombres!$A$1:$DW$117, Mujeres!$A$1:$DW$117)</f>
        <v>113732763.75526065</v>
      </c>
      <c r="AU49" s="52" cm="1">
        <f t="array" aca="1" ref="AU49" ca="1">AnualidadActivo(AU$2, $E49, $C49, $B49, $D49, Hombres!$A$1:$DW$117, Mujeres!$A$1:$DW$117)</f>
        <v>116467743.74797523</v>
      </c>
      <c r="AV49" s="52" cm="1">
        <f t="array" aca="1" ref="AV49" ca="1">AnualidadActivo(AV$2, $E49, $C49, $B49, $D49, Hombres!$A$1:$DW$117, Mujeres!$A$1:$DW$117)</f>
        <v>119200510.62571272</v>
      </c>
      <c r="AW49" s="52" cm="1">
        <f t="array" aca="1" ref="AW49" ca="1">AnualidadActivo(AW$2, $E49, $C49, $B49, $D49, Hombres!$A$1:$DW$117, Mujeres!$A$1:$DW$117)</f>
        <v>121903904.06398627</v>
      </c>
      <c r="AX49" s="52" cm="1">
        <f t="array" aca="1" ref="AX49" ca="1">AnualidadActivo(AX$2, $E49, $C49, $B49, $D49, Hombres!$A$1:$DW$117, Mujeres!$A$1:$DW$117)</f>
        <v>124549426.2626195</v>
      </c>
      <c r="AY49" s="52" cm="1">
        <f t="array" aca="1" ref="AY49" ca="1">AnualidadActivo(AY$2, $E49, $C49, $B49, $D49, Hombres!$A$1:$DW$117, Mujeres!$A$1:$DW$117)</f>
        <v>127123433.45704611</v>
      </c>
      <c r="AZ49" s="52" cm="1">
        <f t="array" aca="1" ref="AZ49" ca="1">AnualidadActivo(AZ$2, $E49, $C49, $B49, $D49, Hombres!$A$1:$DW$117, Mujeres!$A$1:$DW$117)</f>
        <v>129626233.13165331</v>
      </c>
      <c r="BA49" s="52" cm="1">
        <f t="array" aca="1" ref="BA49" ca="1">AnualidadActivo(BA$2, $E49, $C49, $B49, $D49, Hombres!$A$1:$DW$117, Mujeres!$A$1:$DW$117)</f>
        <v>132054352.45392682</v>
      </c>
      <c r="BB49" s="52" cm="1">
        <f t="array" aca="1" ref="BB49" ca="1">AnualidadActivo(BB$2, $E49, $C49, $B49, $D49, Hombres!$A$1:$DW$117, Mujeres!$A$1:$DW$117)</f>
        <v>134382213.44581097</v>
      </c>
      <c r="BC49" s="52" cm="1">
        <f t="array" aca="1" ref="BC49" ca="1">AnualidadActivo(BC$2, $E49, $C49, $B49, $D49, Hombres!$A$1:$DW$117, Mujeres!$A$1:$DW$117)</f>
        <v>136563891.74894482</v>
      </c>
      <c r="BD49" s="52" cm="1">
        <f t="array" aca="1" ref="BD49" ca="1">AnualidadActivo(BD$2, $E49, $C49, $B49, $D49, Hombres!$A$1:$DW$117, Mujeres!$A$1:$DW$117)</f>
        <v>138541331.43891385</v>
      </c>
      <c r="BE49" s="52" cm="1">
        <f t="array" aca="1" ref="BE49" ca="1">AnualidadActivo(BE$2, $E49, $C49, $B49, $D49, Hombres!$A$1:$DW$117, Mujeres!$A$1:$DW$117)</f>
        <v>140252048.94324943</v>
      </c>
      <c r="BF49" s="52" cm="1">
        <f t="array" aca="1" ref="BF49" ca="1">AnualidadActivo(BF$2, $E49, $C49, $B49, $D49, Hombres!$A$1:$DW$117, Mujeres!$A$1:$DW$117)</f>
        <v>141480304.29834127</v>
      </c>
      <c r="BG49" s="52" cm="1">
        <f t="array" aca="1" ref="BG49" ca="1">AnualidadActivo(BG$2, $E49, $C49, $B49, $D49, Hombres!$A$1:$DW$117, Mujeres!$A$1:$DW$117)</f>
        <v>142341291.60340801</v>
      </c>
      <c r="BH49" s="52" cm="1">
        <f t="array" aca="1" ref="BH49" ca="1">AnualidadActivo(BH$2, $E49, $C49, $B49, $D49, Hombres!$A$1:$DW$117, Mujeres!$A$1:$DW$117)</f>
        <v>142781010.89801633</v>
      </c>
      <c r="BI49" s="52" cm="1">
        <f t="array" aca="1" ref="BI49" ca="1">AnualidadActivo(BI$2, $E49, $C49, $B49, $D49, Hombres!$A$1:$DW$117, Mujeres!$A$1:$DW$117)</f>
        <v>142745482.12795055</v>
      </c>
      <c r="BJ49" s="52" cm="1">
        <f t="array" aca="1" ref="BJ49" ca="1">AnualidadActivo(BJ$2, $E49, $C49, $B49, $D49, Hombres!$A$1:$DW$117, Mujeres!$A$1:$DW$117)</f>
        <v>142177339.12158734</v>
      </c>
      <c r="BK49" s="52" cm="1">
        <f t="array" aca="1" ref="BK49" ca="1">AnualidadActivo(BK$2, $E49, $C49, $B49, $D49, Hombres!$A$1:$DW$117, Mujeres!$A$1:$DW$117)</f>
        <v>141010002.74202996</v>
      </c>
      <c r="BL49" s="52" cm="1">
        <f t="array" aca="1" ref="BL49" ca="1">AnualidadActivo(BL$2, $E49, $C49, $B49, $D49, Hombres!$A$1:$DW$117, Mujeres!$A$1:$DW$117)</f>
        <v>139172453.45289767</v>
      </c>
      <c r="BM49" s="52" cm="1">
        <f t="array" aca="1" ref="BM49" ca="1">AnualidadActivo(BM$2, $E49, $C49, $B49, $D49, Hombres!$A$1:$DW$117, Mujeres!$A$1:$DW$117)</f>
        <v>136602791.50393474</v>
      </c>
      <c r="BN49" s="52" cm="1">
        <f t="array" aca="1" ref="BN49" ca="1">AnualidadActivo(BN$2, $E49, $C49, $B49, $D49, Hombres!$A$1:$DW$117, Mujeres!$A$1:$DW$117)</f>
        <v>133252016.14240515</v>
      </c>
      <c r="BO49" s="52" cm="1">
        <f t="array" aca="1" ref="BO49" ca="1">AnualidadActivo(BO$2, $E49, $C49, $B49, $D49, Hombres!$A$1:$DW$117, Mujeres!$A$1:$DW$117)</f>
        <v>129079575.97865176</v>
      </c>
      <c r="BP49" s="52" cm="1">
        <f t="array" aca="1" ref="BP49" ca="1">AnualidadActivo(BP$2, $E49, $C49, $B49, $D49, Hombres!$A$1:$DW$117, Mujeres!$A$1:$DW$117)</f>
        <v>124048595.7249047</v>
      </c>
      <c r="BQ49" s="52" cm="1">
        <f t="array" aca="1" ref="BQ49" ca="1">AnualidadActivo(BQ$2, $E49, $C49, $B49, $D49, Hombres!$A$1:$DW$117, Mujeres!$A$1:$DW$117)</f>
        <v>118136523.75760368</v>
      </c>
      <c r="BR49" s="52" cm="1">
        <f t="array" aca="1" ref="BR49" ca="1">AnualidadActivo(BR$2, $E49, $C49, $B49, $D49, Hombres!$A$1:$DW$117, Mujeres!$A$1:$DW$117)</f>
        <v>111351480.22116789</v>
      </c>
      <c r="BS49" s="52" cm="1">
        <f t="array" aca="1" ref="BS49" ca="1">AnualidadActivo(BS$2, $E49, $C49, $B49, $D49, Hombres!$A$1:$DW$117, Mujeres!$A$1:$DW$117)</f>
        <v>103736011.62921974</v>
      </c>
      <c r="BT49" s="52" cm="1">
        <f t="array" aca="1" ref="BT49" ca="1">AnualidadActivo(BT$2, $E49, $C49, $B49, $D49, Hombres!$A$1:$DW$117, Mujeres!$A$1:$DW$117)</f>
        <v>95363417.963738665</v>
      </c>
      <c r="BU49" s="52" cm="1">
        <f t="array" aca="1" ref="BU49" ca="1">AnualidadActivo(BU$2, $E49, $C49, $B49, $D49, Hombres!$A$1:$DW$117, Mujeres!$A$1:$DW$117)</f>
        <v>86340818.06798248</v>
      </c>
      <c r="BV49" s="52" cm="1">
        <f t="array" aca="1" ref="BV49" ca="1">AnualidadActivo(BV$2, $E49, $C49, $B49, $D49, Hombres!$A$1:$DW$117, Mujeres!$A$1:$DW$117)</f>
        <v>76818332.240992084</v>
      </c>
      <c r="BW49" s="52" cm="1">
        <f t="array" aca="1" ref="BW49" ca="1">AnualidadActivo(BW$2, $E49, $C49, $B49, $D49, Hombres!$A$1:$DW$117, Mujeres!$A$1:$DW$117)</f>
        <v>66996161.140308052</v>
      </c>
      <c r="BX49" s="52" cm="1">
        <f t="array" aca="1" ref="BX49" ca="1">AnualidadActivo(BX$2, $E49, $C49, $B49, $D49, Hombres!$A$1:$DW$117, Mujeres!$A$1:$DW$117)</f>
        <v>57115414.075114891</v>
      </c>
      <c r="BY49" s="52" cm="1">
        <f t="array" aca="1" ref="BY49" ca="1">AnualidadActivo(BY$2, $E49, $C49, $B49, $D49, Hombres!$A$1:$DW$117, Mujeres!$A$1:$DW$117)</f>
        <v>47439694.25079257</v>
      </c>
      <c r="BZ49" s="52" cm="1">
        <f t="array" aca="1" ref="BZ49" ca="1">AnualidadActivo(BZ$2, $E49, $C49, $B49, $D49, Hombres!$A$1:$DW$117, Mujeres!$A$1:$DW$117)</f>
        <v>38239786.026114389</v>
      </c>
      <c r="CA49" s="52" cm="1">
        <f t="array" aca="1" ref="CA49" ca="1">AnualidadActivo(CA$2, $E49, $C49, $B49, $D49, Hombres!$A$1:$DW$117, Mujeres!$A$1:$DW$117)</f>
        <v>29777828.782256056</v>
      </c>
      <c r="CB49" s="52" cm="1">
        <f t="array" aca="1" ref="CB49" ca="1">AnualidadActivo(CB$2, $E49, $C49, $B49, $D49, Hombres!$A$1:$DW$117, Mujeres!$A$1:$DW$117)</f>
        <v>22284995.806499027</v>
      </c>
      <c r="CC49" s="52" cm="1">
        <f t="array" aca="1" ref="CC49" ca="1">AnualidadActivo(CC$2, $E49, $C49, $B49, $D49, Hombres!$A$1:$DW$117, Mujeres!$A$1:$DW$117)</f>
        <v>15931305.476025943</v>
      </c>
      <c r="CD49" s="52" cm="1">
        <f t="array" aca="1" ref="CD49" ca="1">AnualidadActivo(CD$2, $E49, $C49, $B49, $D49, Hombres!$A$1:$DW$117, Mujeres!$A$1:$DW$117)</f>
        <v>10801396.770953149</v>
      </c>
      <c r="CE49" s="52" cm="1">
        <f t="array" aca="1" ref="CE49" ca="1">AnualidadActivo(CE$2, $E49, $C49, $B49, $D49, Hombres!$A$1:$DW$117, Mujeres!$A$1:$DW$117)</f>
        <v>6885438.3166165929</v>
      </c>
      <c r="CF49" s="52" cm="1">
        <f t="array" aca="1" ref="CF49" ca="1">AnualidadActivo(CF$2, $E49, $C49, $B49, $D49, Hombres!$A$1:$DW$117, Mujeres!$A$1:$DW$117)</f>
        <v>4083987.9078745437</v>
      </c>
      <c r="CG49" s="52" cm="1">
        <f t="array" aca="1" ref="CG49" ca="1">AnualidadActivo(CG$2, $E49, $C49, $B49, $D49, Hombres!$A$1:$DW$117, Mujeres!$A$1:$DW$117)</f>
        <v>2225827.1959123737</v>
      </c>
      <c r="CH49" s="52" cm="1">
        <f t="array" aca="1" ref="CH49" ca="1">AnualidadActivo(CH$2, $E49, $C49, $B49, $D49, Hombres!$A$1:$DW$117, Mujeres!$A$1:$DW$117)</f>
        <v>1097543.092609134</v>
      </c>
      <c r="CI49" s="52" cm="1">
        <f t="array" aca="1" ref="CI49" ca="1">AnualidadActivo(CI$2, $E49, $C49, $B49, $D49, Hombres!$A$1:$DW$117, Mujeres!$A$1:$DW$117)</f>
        <v>480044.55465580261</v>
      </c>
      <c r="CJ49" s="52" cm="1">
        <f t="array" aca="1" ref="CJ49" ca="1">AnualidadActivo(CJ$2, $E49, $C49, $B49, $D49, Hombres!$A$1:$DW$117, Mujeres!$A$1:$DW$117)</f>
        <v>181450.66540665322</v>
      </c>
      <c r="CK49" s="52" cm="1">
        <f t="array" aca="1" ref="CK49" ca="1">AnualidadActivo(CK$2, $E49, $C49, $B49, $D49, Hombres!$A$1:$DW$117, Mujeres!$A$1:$DW$117)</f>
        <v>57189.901064147023</v>
      </c>
      <c r="CL49" s="52" cm="1">
        <f t="array" aca="1" ref="CL49" ca="1">AnualidadActivo(CL$2, $E49, $C49, $B49, $D49, Hombres!$A$1:$DW$117, Mujeres!$A$1:$DW$117)</f>
        <v>14259.136757680582</v>
      </c>
      <c r="CM49" s="52" cm="1">
        <f t="array" aca="1" ref="CM49" ca="1">AnualidadActivo(CM$2, $E49, $C49, $B49, $D49, Hombres!$A$1:$DW$117, Mujeres!$A$1:$DW$117)</f>
        <v>2578.6440934790585</v>
      </c>
      <c r="CN49" s="52" cm="1">
        <f t="array" aca="1" ref="CN49" ca="1">AnualidadActivo(CN$2, $E49, $C49, $B49, $D49, Hombres!$A$1:$DW$117, Mujeres!$A$1:$DW$117)</f>
        <v>284.27709205130645</v>
      </c>
      <c r="CO49" s="52" cm="1">
        <f t="array" aca="1" ref="CO49" ca="1">AnualidadActivo(CO$2, $E49, $C49, $B49, $D49, Hombres!$A$1:$DW$117, Mujeres!$A$1:$DW$117)</f>
        <v>0</v>
      </c>
      <c r="CP49" s="52" cm="1">
        <f t="array" aca="1" ref="CP49" ca="1">AnualidadActivo(CP$2, $E49, $C49, $B49, $D49, Hombres!$A$1:$DW$117, Mujeres!$A$1:$DW$117)</f>
        <v>0</v>
      </c>
      <c r="CQ49" s="52" cm="1">
        <f t="array" aca="1" ref="CQ49" ca="1">AnualidadActivo(CQ$2, $E49, $C49, $B49, $D49, Hombres!$A$1:$DW$117, Mujeres!$A$1:$DW$117)</f>
        <v>0</v>
      </c>
      <c r="CR49" s="52" cm="1">
        <f t="array" aca="1" ref="CR49" ca="1">AnualidadActivo(CR$2, $E49, $C49, $B49, $D49, Hombres!$A$1:$DW$117, Mujeres!$A$1:$DW$117)</f>
        <v>0</v>
      </c>
      <c r="CS49" s="52" cm="1">
        <f t="array" aca="1" ref="CS49" ca="1">AnualidadActivo(CS$2, $E49, $C49, $B49, $D49, Hombres!$A$1:$DW$117, Mujeres!$A$1:$DW$117)</f>
        <v>0</v>
      </c>
      <c r="CT49" s="52" cm="1">
        <f t="array" aca="1" ref="CT49" ca="1">AnualidadActivo(CT$2, $E49, $C49, $B49, $D49, Hombres!$A$1:$DW$117, Mujeres!$A$1:$DW$117)</f>
        <v>0</v>
      </c>
      <c r="CU49" s="52" cm="1">
        <f t="array" aca="1" ref="CU49" ca="1">AnualidadActivo(CU$2, $E49, $C49, $B49, $D49, Hombres!$A$1:$DW$117, Mujeres!$A$1:$DW$117)</f>
        <v>0</v>
      </c>
      <c r="CV49" s="52" cm="1">
        <f t="array" aca="1" ref="CV49" ca="1">AnualidadActivo(CV$2, $E49, $C49, $B49, $D49, Hombres!$A$1:$DW$117, Mujeres!$A$1:$DW$117)</f>
        <v>0</v>
      </c>
      <c r="CW49" s="52" cm="1">
        <f t="array" aca="1" ref="CW49" ca="1">AnualidadActivo(CW$2, $E49, $C49, $B49, $D49, Hombres!$A$1:$DW$117, Mujeres!$A$1:$DW$117)</f>
        <v>0</v>
      </c>
      <c r="CX49" s="52" cm="1">
        <f t="array" aca="1" ref="CX49" ca="1">AnualidadActivo(CX$2, $E49, $C49, $B49, $D49, Hombres!$A$1:$DW$117, Mujeres!$A$1:$DW$117)</f>
        <v>0</v>
      </c>
      <c r="CY49" s="52" cm="1">
        <f t="array" aca="1" ref="CY49" ca="1">AnualidadActivo(CY$2, $E49, $C49, $B49, $D49, Hombres!$A$1:$DW$117, Mujeres!$A$1:$DW$117)</f>
        <v>0</v>
      </c>
      <c r="CZ49" s="52" cm="1">
        <f t="array" aca="1" ref="CZ49" ca="1">AnualidadActivo(CZ$2, $E49, $C49, $B49, $D49, Hombres!$A$1:$DW$117, Mujeres!$A$1:$DW$117)</f>
        <v>0</v>
      </c>
      <c r="DA49" s="52" cm="1">
        <f t="array" aca="1" ref="DA49" ca="1">AnualidadActivo(DA$2, $E49, $C49, $B49, $D49, Hombres!$A$1:$DW$117, Mujeres!$A$1:$DW$117)</f>
        <v>0</v>
      </c>
      <c r="DD49" s="25"/>
      <c r="DE49" s="52" cm="1">
        <f t="array" aca="1" ref="DE49" ca="1">beneficio_muerte_individual_activo(DE$2,$F49,$D49, Hombres!$A$1:$DW$117, Mujeres!$A$1:$DW$117)</f>
        <v>0</v>
      </c>
      <c r="DF49" s="52" cm="1">
        <f t="array" aca="1" ref="DF49" ca="1">beneficio_muerte_individual_activo(DF$2,$F49,$D49, Hombres!$A$1:$DW$117, Mujeres!$A$1:$DW$117)</f>
        <v>3196.5</v>
      </c>
      <c r="DG49" s="52" cm="1">
        <f t="array" aca="1" ref="DG49" ca="1">beneficio_muerte_individual_activo(DG$2,$F49,$D49, Hombres!$A$1:$DW$117, Mujeres!$A$1:$DW$117)</f>
        <v>3337.8072900000002</v>
      </c>
      <c r="DH49" s="52" cm="1">
        <f t="array" aca="1" ref="DH49" ca="1">beneficio_muerte_individual_activo(DH$2,$F49,$D49, Hombres!$A$1:$DW$117, Mujeres!$A$1:$DW$117)</f>
        <v>3500.3006695169529</v>
      </c>
      <c r="DI49" s="52" cm="1">
        <f t="array" aca="1" ref="DI49" ca="1">beneficio_muerte_individual_activo(DI$2,$F49,$D49, Hombres!$A$1:$DW$117, Mujeres!$A$1:$DW$117)</f>
        <v>3683.4091283603675</v>
      </c>
      <c r="DJ49" s="52" cm="1">
        <f t="array" aca="1" ref="DJ49" ca="1">beneficio_muerte_individual_activo(DJ$2,$F49,$D49, Hombres!$A$1:$DW$117, Mujeres!$A$1:$DW$117)</f>
        <v>3877.0749652351187</v>
      </c>
      <c r="DK49" s="52" cm="1">
        <f t="array" aca="1" ref="DK49" ca="1">beneficio_muerte_individual_activo(DK$2,$F49,$D49, Hombres!$A$1:$DW$117, Mujeres!$A$1:$DW$117)</f>
        <v>4104.1547158427011</v>
      </c>
      <c r="DL49" s="52" cm="1">
        <f t="array" aca="1" ref="DL49" ca="1">beneficio_muerte_individual_activo(DL$2,$F49,$D49, Hombres!$A$1:$DW$117, Mujeres!$A$1:$DW$117)</f>
        <v>4406.3270587020434</v>
      </c>
      <c r="DM49" s="52" cm="1">
        <f t="array" aca="1" ref="DM49" ca="1">beneficio_muerte_individual_activo(DM$2,$F49,$D49, Hombres!$A$1:$DW$117, Mujeres!$A$1:$DW$117)</f>
        <v>4762.9033742836518</v>
      </c>
      <c r="DN49" s="52" cm="1">
        <f t="array" aca="1" ref="DN49" ca="1">beneficio_muerte_individual_activo(DN$2,$F49,$D49, Hombres!$A$1:$DW$117, Mujeres!$A$1:$DW$117)</f>
        <v>5142.8088591048208</v>
      </c>
      <c r="DO49" s="52" cm="1">
        <f t="array" aca="1" ref="DO49" ca="1">beneficio_muerte_individual_activo(DO$2,$F49,$D49, Hombres!$A$1:$DW$117, Mujeres!$A$1:$DW$117)</f>
        <v>5496.2208008723064</v>
      </c>
      <c r="DP49" s="52" cm="1">
        <f t="array" aca="1" ref="DP49" ca="1">beneficio_muerte_individual_activo(DP$2,$F49,$D49, Hombres!$A$1:$DW$117, Mujeres!$A$1:$DW$117)</f>
        <v>5842.9882809544342</v>
      </c>
      <c r="DQ49" s="52" cm="1">
        <f t="array" aca="1" ref="DQ49" ca="1">beneficio_muerte_individual_activo(DQ$2,$F49,$D49, Hombres!$A$1:$DW$117, Mujeres!$A$1:$DW$117)</f>
        <v>6223.6696723326995</v>
      </c>
      <c r="DR49" s="52" cm="1">
        <f t="array" aca="1" ref="DR49" ca="1">beneficio_muerte_individual_activo(DR$2,$F49,$D49, Hombres!$A$1:$DW$117, Mujeres!$A$1:$DW$117)</f>
        <v>6652.8574593197918</v>
      </c>
      <c r="DS49" s="52" cm="1">
        <f t="array" aca="1" ref="DS49" ca="1">beneficio_muerte_individual_activo(DS$2,$F49,$D49, Hombres!$A$1:$DW$117, Mujeres!$A$1:$DW$117)</f>
        <v>7110.9286519994894</v>
      </c>
      <c r="DT49" s="52" cm="1">
        <f t="array" aca="1" ref="DT49" ca="1">beneficio_muerte_individual_activo(DT$2,$F49,$D49, Hombres!$A$1:$DW$117, Mujeres!$A$1:$DW$117)</f>
        <v>7566.0100555552481</v>
      </c>
      <c r="DU49" s="52" cm="1">
        <f t="array" aca="1" ref="DU49" ca="1">beneficio_muerte_individual_activo(DU$2,$F49,$D49, Hombres!$A$1:$DW$117, Mujeres!$A$1:$DW$117)</f>
        <v>8047.5027409934837</v>
      </c>
      <c r="DV49" s="52" cm="1">
        <f t="array" aca="1" ref="DV49" ca="1">beneficio_muerte_individual_activo(DV$2,$F49,$D49, Hombres!$A$1:$DW$117, Mujeres!$A$1:$DW$117)</f>
        <v>8647.013005616358</v>
      </c>
      <c r="DW49" s="52" cm="1">
        <f t="array" aca="1" ref="DW49" ca="1">beneficio_muerte_individual_activo(DW$2,$F49,$D49, Hombres!$A$1:$DW$117, Mujeres!$A$1:$DW$117)</f>
        <v>9351.2872861928481</v>
      </c>
      <c r="DX49" s="52" cm="1">
        <f t="array" aca="1" ref="DX49" ca="1">beneficio_muerte_individual_activo(DX$2,$F49,$D49, Hombres!$A$1:$DW$117, Mujeres!$A$1:$DW$117)</f>
        <v>10092.179028632294</v>
      </c>
      <c r="DY49" s="52" cm="1">
        <f t="array" aca="1" ref="DY49" ca="1">beneficio_muerte_individual_activo(DY$2,$F49,$D49, Hombres!$A$1:$DW$117, Mujeres!$A$1:$DW$117)</f>
        <v>10761.497809873175</v>
      </c>
      <c r="DZ49" s="52" cm="1">
        <f t="array" aca="1" ref="DZ49" ca="1">beneficio_muerte_individual_activo(DZ$2,$F49,$D49, Hombres!$A$1:$DW$117, Mujeres!$A$1:$DW$117)</f>
        <v>11402.871170543625</v>
      </c>
      <c r="EA49" s="52" cm="1">
        <f t="array" aca="1" ref="EA49" ca="1">beneficio_muerte_individual_activo(EA$2,$F49,$D49, Hombres!$A$1:$DW$117, Mujeres!$A$1:$DW$117)</f>
        <v>12145.650493037578</v>
      </c>
      <c r="EB49" s="52" cm="1">
        <f t="array" aca="1" ref="EB49" ca="1">beneficio_muerte_individual_activo(EB$2,$F49,$D49, Hombres!$A$1:$DW$117, Mujeres!$A$1:$DW$117)</f>
        <v>13100.126362320378</v>
      </c>
      <c r="EC49" s="52" cm="1">
        <f t="array" aca="1" ref="EC49" ca="1">beneficio_muerte_individual_activo(EC$2,$F49,$D49, Hombres!$A$1:$DW$117, Mujeres!$A$1:$DW$117)</f>
        <v>14272.273739235059</v>
      </c>
      <c r="ED49" s="52" cm="1">
        <f t="array" aca="1" ref="ED49" ca="1">beneficio_muerte_individual_activo(ED$2,$F49,$D49, Hombres!$A$1:$DW$117, Mujeres!$A$1:$DW$117)</f>
        <v>15614.341950087968</v>
      </c>
      <c r="EE49" s="52" cm="1">
        <f t="array" aca="1" ref="EE49" ca="1">beneficio_muerte_individual_activo(EE$2,$F49,$D49, Hombres!$A$1:$DW$117, Mujeres!$A$1:$DW$117)</f>
        <v>10267.448860114826</v>
      </c>
      <c r="EF49" s="52" cm="1">
        <f t="array" aca="1" ref="EF49" ca="1">beneficio_muerte_individual_activo(EF$2,$F49,$D49, Hombres!$A$1:$DW$117, Mujeres!$A$1:$DW$117)</f>
        <v>11224.696370637401</v>
      </c>
      <c r="EG49" s="52" cm="1">
        <f t="array" aca="1" ref="EG49" ca="1">beneficio_muerte_individual_activo(EG$2,$F49,$D49, Hombres!$A$1:$DW$117, Mujeres!$A$1:$DW$117)</f>
        <v>12142.27890881169</v>
      </c>
      <c r="EH49" s="52" cm="1">
        <f t="array" aca="1" ref="EH49" ca="1">beneficio_muerte_individual_activo(EH$2,$F49,$D49, Hombres!$A$1:$DW$117, Mujeres!$A$1:$DW$117)</f>
        <v>12983.843978025088</v>
      </c>
      <c r="EI49" s="52" cm="1">
        <f t="array" aca="1" ref="EI49" ca="1">beneficio_muerte_individual_activo(EI$2,$F49,$D49, Hombres!$A$1:$DW$117, Mujeres!$A$1:$DW$117)</f>
        <v>13814.883788364996</v>
      </c>
      <c r="EJ49" s="52" cm="1">
        <f t="array" aca="1" ref="EJ49" ca="1">beneficio_muerte_individual_activo(EJ$2,$F49,$D49, Hombres!$A$1:$DW$117, Mujeres!$A$1:$DW$117)</f>
        <v>14770.620554173383</v>
      </c>
      <c r="EK49" s="52" cm="1">
        <f t="array" aca="1" ref="EK49" ca="1">beneficio_muerte_individual_activo(EK$2,$F49,$D49, Hombres!$A$1:$DW$117, Mujeres!$A$1:$DW$117)</f>
        <v>15942.058063390456</v>
      </c>
      <c r="EL49" s="52" cm="1">
        <f t="array" aca="1" ref="EL49" ca="1">beneficio_muerte_individual_activo(EL$2,$F49,$D49, Hombres!$A$1:$DW$117, Mujeres!$A$1:$DW$117)</f>
        <v>17430.730361816975</v>
      </c>
      <c r="EM49" s="52" cm="1">
        <f t="array" aca="1" ref="EM49" ca="1">beneficio_muerte_individual_activo(EM$2,$F49,$D49, Hombres!$A$1:$DW$117, Mujeres!$A$1:$DW$117)</f>
        <v>19399.129928016293</v>
      </c>
      <c r="EN49" s="52" cm="1">
        <f t="array" aca="1" ref="EN49" ca="1">beneficio_muerte_individual_activo(EN$2,$F49,$D49, Hombres!$A$1:$DW$117, Mujeres!$A$1:$DW$117)</f>
        <v>21815.518417514919</v>
      </c>
      <c r="EO49" s="52" cm="1">
        <f t="array" aca="1" ref="EO49" ca="1">beneficio_muerte_individual_activo(EO$2,$F49,$D49, Hombres!$A$1:$DW$117, Mujeres!$A$1:$DW$117)</f>
        <v>24342.850975746784</v>
      </c>
      <c r="EP49" s="52" cm="1">
        <f t="array" aca="1" ref="EP49" ca="1">beneficio_muerte_individual_activo(EP$2,$F49,$D49, Hombres!$A$1:$DW$117, Mujeres!$A$1:$DW$117)</f>
        <v>26687.415823879841</v>
      </c>
      <c r="EQ49" s="52" cm="1">
        <f t="array" aca="1" ref="EQ49" ca="1">beneficio_muerte_individual_activo(EQ$2,$F49,$D49, Hombres!$A$1:$DW$117, Mujeres!$A$1:$DW$117)</f>
        <v>28908.769182650878</v>
      </c>
      <c r="ER49" s="52" cm="1">
        <f t="array" aca="1" ref="ER49" ca="1">beneficio_muerte_individual_activo(ER$2,$F49,$D49, Hombres!$A$1:$DW$117, Mujeres!$A$1:$DW$117)</f>
        <v>31388.657750076542</v>
      </c>
      <c r="ES49" s="52" cm="1">
        <f t="array" aca="1" ref="ES49" ca="1">beneficio_muerte_individual_activo(ES$2,$F49,$D49, Hombres!$A$1:$DW$117, Mujeres!$A$1:$DW$117)</f>
        <v>34474.857436311744</v>
      </c>
      <c r="ET49" s="52" cm="1">
        <f t="array" aca="1" ref="ET49" ca="1">beneficio_muerte_individual_activo(ET$2,$F49,$D49, Hombres!$A$1:$DW$117, Mujeres!$A$1:$DW$117)</f>
        <v>38360.899469856369</v>
      </c>
      <c r="EU49" s="52" cm="1">
        <f t="array" aca="1" ref="EU49" ca="1">beneficio_muerte_individual_activo(EU$2,$F49,$D49, Hombres!$A$1:$DW$117, Mujeres!$A$1:$DW$117)</f>
        <v>43039.273679843107</v>
      </c>
      <c r="EV49" s="52" cm="1">
        <f t="array" aca="1" ref="EV49" ca="1">beneficio_muerte_individual_activo(EV$2,$F49,$D49, Hombres!$A$1:$DW$117, Mujeres!$A$1:$DW$117)</f>
        <v>51015.43504402398</v>
      </c>
      <c r="EW49" s="52" cm="1">
        <f t="array" aca="1" ref="EW49" ca="1">beneficio_muerte_individual_activo(EW$2,$F49,$D49, Hombres!$A$1:$DW$117, Mujeres!$A$1:$DW$117)</f>
        <v>56259.157837491701</v>
      </c>
      <c r="EX49" s="52" cm="1">
        <f t="array" aca="1" ref="EX49" ca="1">beneficio_muerte_individual_activo(EX$2,$F49,$D49, Hombres!$A$1:$DW$117, Mujeres!$A$1:$DW$117)</f>
        <v>61807.666252530325</v>
      </c>
      <c r="EY49" s="52" cm="1">
        <f t="array" aca="1" ref="EY49" ca="1">beneficio_muerte_individual_activo(EY$2,$F49,$D49, Hombres!$A$1:$DW$117, Mujeres!$A$1:$DW$117)</f>
        <v>67672.548535515569</v>
      </c>
      <c r="EZ49" s="52" cm="1">
        <f t="array" aca="1" ref="EZ49" ca="1">beneficio_muerte_individual_activo(EZ$2,$F49,$D49, Hombres!$A$1:$DW$117, Mujeres!$A$1:$DW$117)</f>
        <v>73868.453842814517</v>
      </c>
      <c r="FA49" s="52" cm="1">
        <f t="array" aca="1" ref="FA49" ca="1">beneficio_muerte_individual_activo(FA$2,$F49,$D49, Hombres!$A$1:$DW$117, Mujeres!$A$1:$DW$117)</f>
        <v>80417.211108699732</v>
      </c>
      <c r="FB49" s="52" cm="1">
        <f t="array" aca="1" ref="FB49" ca="1">beneficio_muerte_individual_activo(FB$2,$F49,$D49, Hombres!$A$1:$DW$117, Mujeres!$A$1:$DW$117)</f>
        <v>87220.00010553599</v>
      </c>
      <c r="FC49" s="52" cm="1">
        <f t="array" aca="1" ref="FC49" ca="1">beneficio_muerte_individual_activo(FC$2,$F49,$D49, Hombres!$A$1:$DW$117, Mujeres!$A$1:$DW$117)</f>
        <v>94094.18859007096</v>
      </c>
      <c r="FD49" s="52" cm="1">
        <f t="array" aca="1" ref="FD49" ca="1">beneficio_muerte_individual_activo(FD$2,$F49,$D49, Hombres!$A$1:$DW$117, Mujeres!$A$1:$DW$117)</f>
        <v>100911.23725770434</v>
      </c>
      <c r="FE49" s="52" cm="1">
        <f t="array" aca="1" ref="FE49" ca="1">beneficio_muerte_individual_activo(FE$2,$F49,$D49, Hombres!$A$1:$DW$117, Mujeres!$A$1:$DW$117)</f>
        <v>107557.28148930139</v>
      </c>
      <c r="FF49" s="52" cm="1">
        <f t="array" aca="1" ref="FF49" ca="1">beneficio_muerte_individual_activo(FF$2,$F49,$D49, Hombres!$A$1:$DW$117, Mujeres!$A$1:$DW$117)</f>
        <v>113909.24677793958</v>
      </c>
      <c r="FG49" s="52" cm="1">
        <f t="array" aca="1" ref="FG49" ca="1">beneficio_muerte_individual_activo(FG$2,$F49,$D49, Hombres!$A$1:$DW$117, Mujeres!$A$1:$DW$117)</f>
        <v>119686.13520594568</v>
      </c>
      <c r="FH49" s="52" cm="1">
        <f t="array" aca="1" ref="FH49" ca="1">beneficio_muerte_individual_activo(FH$2,$F49,$D49, Hombres!$A$1:$DW$117, Mujeres!$A$1:$DW$117)</f>
        <v>124565.15361544902</v>
      </c>
      <c r="FI49" s="52" cm="1">
        <f t="array" aca="1" ref="FI49" ca="1">beneficio_muerte_individual_activo(FI$2,$F49,$D49, Hombres!$A$1:$DW$117, Mujeres!$A$1:$DW$117)</f>
        <v>128309.16188920032</v>
      </c>
      <c r="FJ49" s="52" cm="1">
        <f t="array" aca="1" ref="FJ49" ca="1">beneficio_muerte_individual_activo(FJ$2,$F49,$D49, Hombres!$A$1:$DW$117, Mujeres!$A$1:$DW$117)</f>
        <v>130687.87881629846</v>
      </c>
      <c r="FK49" s="52" cm="1">
        <f t="array" aca="1" ref="FK49" ca="1">beneficio_muerte_individual_activo(FK$2,$F49,$D49, Hombres!$A$1:$DW$117, Mujeres!$A$1:$DW$117)</f>
        <v>131395.60358381676</v>
      </c>
      <c r="FL49" s="52" cm="1">
        <f t="array" aca="1" ref="FL49" ca="1">beneficio_muerte_individual_activo(FL$2,$F49,$D49, Hombres!$A$1:$DW$117, Mujeres!$A$1:$DW$117)</f>
        <v>130061.36145771838</v>
      </c>
      <c r="FM49" s="52" cm="1">
        <f t="array" aca="1" ref="FM49" ca="1">beneficio_muerte_individual_activo(FM$2,$F49,$D49, Hombres!$A$1:$DW$117, Mujeres!$A$1:$DW$117)</f>
        <v>126414.61778624576</v>
      </c>
      <c r="FN49" s="52" cm="1">
        <f t="array" aca="1" ref="FN49" ca="1">beneficio_muerte_individual_activo(FN$2,$F49,$D49, Hombres!$A$1:$DW$117, Mujeres!$A$1:$DW$117)</f>
        <v>120379.32051451918</v>
      </c>
      <c r="FO49" s="52" cm="1">
        <f t="array" aca="1" ref="FO49" ca="1">beneficio_muerte_individual_activo(FO$2,$F49,$D49, Hombres!$A$1:$DW$117, Mujeres!$A$1:$DW$117)</f>
        <v>112019.50623769368</v>
      </c>
      <c r="FP49" s="52" cm="1">
        <f t="array" aca="1" ref="FP49" ca="1">beneficio_muerte_individual_activo(FP$2,$F49,$D49, Hombres!$A$1:$DW$117, Mujeres!$A$1:$DW$117)</f>
        <v>101508.34404657972</v>
      </c>
      <c r="FQ49" s="52" cm="1">
        <f t="array" aca="1" ref="FQ49" ca="1">beneficio_muerte_individual_activo(FQ$2,$F49,$D49, Hombres!$A$1:$DW$117, Mujeres!$A$1:$DW$117)</f>
        <v>89169.677715339189</v>
      </c>
      <c r="FR49" s="52" cm="1">
        <f t="array" aca="1" ref="FR49" ca="1">beneficio_muerte_individual_activo(FR$2,$F49,$D49, Hombres!$A$1:$DW$117, Mujeres!$A$1:$DW$117)</f>
        <v>75562.664354239925</v>
      </c>
      <c r="FS49" s="52" cm="1">
        <f t="array" aca="1" ref="FS49" ca="1">beneficio_muerte_individual_activo(FS$2,$F49,$D49, Hombres!$A$1:$DW$117, Mujeres!$A$1:$DW$117)</f>
        <v>61450.405564118686</v>
      </c>
      <c r="FT49" s="52" cm="1">
        <f t="array" aca="1" ref="FT49" ca="1">beneficio_muerte_individual_activo(FT$2,$F49,$D49, Hombres!$A$1:$DW$117, Mujeres!$A$1:$DW$117)</f>
        <v>47669.124439139785</v>
      </c>
      <c r="FU49" s="52" cm="1">
        <f t="array" aca="1" ref="FU49" ca="1">beneficio_muerte_individual_activo(FU$2,$F49,$D49, Hombres!$A$1:$DW$117, Mujeres!$A$1:$DW$117)</f>
        <v>35009.276823824526</v>
      </c>
      <c r="FV49" s="52" cm="1">
        <f t="array" aca="1" ref="FV49" ca="1">beneficio_muerte_individual_activo(FV$2,$F49,$D49, Hombres!$A$1:$DW$117, Mujeres!$A$1:$DW$117)</f>
        <v>24120.320408037885</v>
      </c>
      <c r="FW49" s="52" cm="1">
        <f t="array" aca="1" ref="FW49" ca="1">beneficio_muerte_individual_activo(FW$2,$F49,$D49, Hombres!$A$1:$DW$117, Mujeres!$A$1:$DW$117)</f>
        <v>15423.250838879458</v>
      </c>
      <c r="FX49" s="52" cm="1">
        <f t="array" aca="1" ref="FX49" ca="1">beneficio_muerte_individual_activo(FX$2,$F49,$D49, Hombres!$A$1:$DW$117, Mujeres!$A$1:$DW$117)</f>
        <v>9037.5207033458792</v>
      </c>
      <c r="FY49" s="52" cm="1">
        <f t="array" aca="1" ref="FY49" ca="1">beneficio_muerte_individual_activo(FY$2,$F49,$D49, Hombres!$A$1:$DW$117, Mujeres!$A$1:$DW$117)</f>
        <v>4777.2115632945115</v>
      </c>
      <c r="FZ49" s="52" cm="1">
        <f t="array" aca="1" ref="FZ49" ca="1">beneficio_muerte_individual_activo(FZ$2,$F49,$D49, Hombres!$A$1:$DW$117, Mujeres!$A$1:$DW$117)</f>
        <v>2232.5914806232222</v>
      </c>
      <c r="GA49" s="52" cm="1">
        <f t="array" aca="1" ref="GA49" ca="1">beneficio_muerte_individual_activo(GA$2,$F49,$D49, Hombres!$A$1:$DW$117, Mujeres!$A$1:$DW$117)</f>
        <v>898.45056188630872</v>
      </c>
      <c r="GB49" s="52" cm="1">
        <f t="array" aca="1" ref="GB49" ca="1">beneficio_muerte_individual_activo(GB$2,$F49,$D49, Hombres!$A$1:$DW$117, Mujeres!$A$1:$DW$117)</f>
        <v>300.32880956661165</v>
      </c>
      <c r="GC49" s="52" cm="1">
        <f t="array" aca="1" ref="GC49" ca="1">beneficio_muerte_individual_activo(GC$2,$F49,$D49, Hombres!$A$1:$DW$117, Mujeres!$A$1:$DW$117)</f>
        <v>79.096155982148673</v>
      </c>
      <c r="GD49" s="52" cm="1">
        <f t="array" aca="1" ref="GD49" ca="1">beneficio_muerte_individual_activo(GD$2,$F49,$D49, Hombres!$A$1:$DW$117, Mujeres!$A$1:$DW$117)</f>
        <v>15.044202498969895</v>
      </c>
      <c r="GE49" s="52" cm="1">
        <f t="array" aca="1" ref="GE49" ca="1">beneficio_muerte_individual_activo(GE$2,$F49,$D49, Hombres!$A$1:$DW$117, Mujeres!$A$1:$DW$117)</f>
        <v>1.8020607491293825</v>
      </c>
      <c r="GF49" s="52" cm="1">
        <f t="array" aca="1" ref="GF49" ca="1">beneficio_muerte_individual_activo(GF$2,$F49,$D49, Hombres!$A$1:$DW$117, Mujeres!$A$1:$DW$117)</f>
        <v>0</v>
      </c>
      <c r="GG49" s="52" cm="1">
        <f t="array" aca="1" ref="GG49" ca="1">beneficio_muerte_individual_activo(GG$2,$F49,$D49, Hombres!$A$1:$DW$117, Mujeres!$A$1:$DW$117)</f>
        <v>0</v>
      </c>
      <c r="GH49" s="52" cm="1">
        <f t="array" aca="1" ref="GH49" ca="1">beneficio_muerte_individual_activo(GH$2,$F49,$D49, Hombres!$A$1:$DW$117, Mujeres!$A$1:$DW$117)</f>
        <v>0</v>
      </c>
      <c r="GI49" s="52" cm="1">
        <f t="array" aca="1" ref="GI49" ca="1">beneficio_muerte_individual_activo(GI$2,$F49,$D49, Hombres!$A$1:$DW$117, Mujeres!$A$1:$DW$117)</f>
        <v>0</v>
      </c>
      <c r="GJ49" s="52" cm="1">
        <f t="array" aca="1" ref="GJ49" ca="1">beneficio_muerte_individual_activo(GJ$2,$F49,$D49, Hombres!$A$1:$DW$117, Mujeres!$A$1:$DW$117)</f>
        <v>0</v>
      </c>
      <c r="GK49" s="52" cm="1">
        <f t="array" aca="1" ref="GK49" ca="1">beneficio_muerte_individual_activo(GK$2,$F49,$D49, Hombres!$A$1:$DW$117, Mujeres!$A$1:$DW$117)</f>
        <v>0</v>
      </c>
      <c r="GL49" s="52" cm="1">
        <f t="array" aca="1" ref="GL49" ca="1">beneficio_muerte_individual_activo(GL$2,$F49,$D49, Hombres!$A$1:$DW$117, Mujeres!$A$1:$DW$117)</f>
        <v>0</v>
      </c>
      <c r="GM49" s="52" cm="1">
        <f t="array" aca="1" ref="GM49" ca="1">beneficio_muerte_individual_activo(GM$2,$F49,$D49, Hombres!$A$1:$DW$117, Mujeres!$A$1:$DW$117)</f>
        <v>0</v>
      </c>
      <c r="GN49" s="52" cm="1">
        <f t="array" aca="1" ref="GN49" ca="1">beneficio_muerte_individual_activo(GN$2,$F49,$D49, Hombres!$A$1:$DW$117, Mujeres!$A$1:$DW$117)</f>
        <v>0</v>
      </c>
      <c r="GO49" s="52" cm="1">
        <f t="array" aca="1" ref="GO49" ca="1">beneficio_muerte_individual_activo(GO$2,$F49,$D49, Hombres!$A$1:$DW$117, Mujeres!$A$1:$DW$117)</f>
        <v>0</v>
      </c>
      <c r="GP49" s="52" cm="1">
        <f t="array" aca="1" ref="GP49" ca="1">beneficio_muerte_individual_activo(GP$2,$F49,$D49, Hombres!$A$1:$DW$117, Mujeres!$A$1:$DW$117)</f>
        <v>0</v>
      </c>
      <c r="GQ49" s="52" cm="1">
        <f t="array" aca="1" ref="GQ49" ca="1">beneficio_muerte_individual_activo(GQ$2,$F49,$D49, Hombres!$A$1:$DW$117, Mujeres!$A$1:$DW$117)</f>
        <v>0</v>
      </c>
      <c r="GR49" s="52" cm="1">
        <f t="array" aca="1" ref="GR49" ca="1">beneficio_muerte_individual_activo(GR$2,$F49,$D49, Hombres!$A$1:$DW$117, Mujeres!$A$1:$DW$117)</f>
        <v>0</v>
      </c>
      <c r="GS49" s="52" cm="1">
        <f t="array" aca="1" ref="GS49" ca="1">beneficio_muerte_individual_activo(GS$2,$F49,$D49, Hombres!$A$1:$DW$117, Mujeres!$A$1:$DW$117)</f>
        <v>0</v>
      </c>
      <c r="GT49" s="52" cm="1">
        <f t="array" aca="1" ref="GT49" ca="1">beneficio_muerte_individual_activo(GT$2,$F49,$D49, Hombres!$A$1:$DW$117, Mujeres!$A$1:$DW$117)</f>
        <v>0</v>
      </c>
      <c r="GU49" s="52" cm="1">
        <f t="array" aca="1" ref="GU49" ca="1">beneficio_muerte_individual_activo(GU$2,$F49,$D49, Hombres!$A$1:$DW$117, Mujeres!$A$1:$DW$117)</f>
        <v>0</v>
      </c>
      <c r="GV49" s="52" cm="1">
        <f t="array" aca="1" ref="GV49" ca="1">beneficio_muerte_individual_activo(GV$2,$F49,$D49, Hombres!$A$1:$DW$117, Mujeres!$A$1:$DW$117)</f>
        <v>0</v>
      </c>
    </row>
    <row r="50" spans="1:204" x14ac:dyDescent="0.35">
      <c r="A50" s="2">
        <f t="shared" si="0"/>
        <v>48</v>
      </c>
      <c r="B50" s="81">
        <v>673794.25</v>
      </c>
      <c r="C50" s="9">
        <v>41757</v>
      </c>
      <c r="D50" s="7" t="s">
        <v>5</v>
      </c>
      <c r="E50" s="9">
        <v>32695</v>
      </c>
      <c r="F50" s="12" cm="1">
        <f t="array" aca="1" ref="F50" ca="1">edadCalc(E50)</f>
        <v>36</v>
      </c>
      <c r="G50" s="45" cm="1">
        <f t="array" aca="1" ref="G50" ca="1">PorcentajePension(C50,E50, D50)</f>
        <v>1</v>
      </c>
      <c r="I50" s="78"/>
      <c r="J50" s="52" cm="1">
        <f t="array" aca="1" ref="J50" ca="1">AnualidadActivo(J$2, $E50, $C50, $B50, $D50, Hombres!$A$1:$DW$117, Mujeres!$A$1:$DW$117)</f>
        <v>0</v>
      </c>
      <c r="K50" s="52" cm="1">
        <f t="array" aca="1" ref="K50" ca="1">AnualidadActivo(K$2, $E50, $C50, $B50, $D50, Hombres!$A$1:$DW$117, Mujeres!$A$1:$DW$117)</f>
        <v>0</v>
      </c>
      <c r="L50" s="52" cm="1">
        <f t="array" aca="1" ref="L50" ca="1">AnualidadActivo(L$2, $E50, $C50, $B50, $D50, Hombres!$A$1:$DW$117, Mujeres!$A$1:$DW$117)</f>
        <v>0</v>
      </c>
      <c r="M50" s="52" cm="1">
        <f t="array" aca="1" ref="M50" ca="1">AnualidadActivo(M$2, $E50, $C50, $B50, $D50, Hombres!$A$1:$DW$117, Mujeres!$A$1:$DW$117)</f>
        <v>0</v>
      </c>
      <c r="N50" s="52" cm="1">
        <f t="array" aca="1" ref="N50" ca="1">AnualidadActivo(N$2, $E50, $C50, $B50, $D50, Hombres!$A$1:$DW$117, Mujeres!$A$1:$DW$117)</f>
        <v>0</v>
      </c>
      <c r="O50" s="52" cm="1">
        <f t="array" aca="1" ref="O50" ca="1">AnualidadActivo(O$2, $E50, $C50, $B50, $D50, Hombres!$A$1:$DW$117, Mujeres!$A$1:$DW$117)</f>
        <v>0</v>
      </c>
      <c r="P50" s="52" cm="1">
        <f t="array" aca="1" ref="P50" ca="1">AnualidadActivo(P$2, $E50, $C50, $B50, $D50, Hombres!$A$1:$DW$117, Mujeres!$A$1:$DW$117)</f>
        <v>0</v>
      </c>
      <c r="Q50" s="52" cm="1">
        <f t="array" aca="1" ref="Q50" ca="1">AnualidadActivo(Q$2, $E50, $C50, $B50, $D50, Hombres!$A$1:$DW$117, Mujeres!$A$1:$DW$117)</f>
        <v>0</v>
      </c>
      <c r="R50" s="52" cm="1">
        <f t="array" aca="1" ref="R50" ca="1">AnualidadActivo(R$2, $E50, $C50, $B50, $D50, Hombres!$A$1:$DW$117, Mujeres!$A$1:$DW$117)</f>
        <v>0</v>
      </c>
      <c r="S50" s="52" cm="1">
        <f t="array" aca="1" ref="S50" ca="1">AnualidadActivo(S$2, $E50, $C50, $B50, $D50, Hombres!$A$1:$DW$117, Mujeres!$A$1:$DW$117)</f>
        <v>0</v>
      </c>
      <c r="T50" s="52" cm="1">
        <f t="array" aca="1" ref="T50" ca="1">AnualidadActivo(T$2, $E50, $C50, $B50, $D50, Hombres!$A$1:$DW$117, Mujeres!$A$1:$DW$117)</f>
        <v>0</v>
      </c>
      <c r="U50" s="52" cm="1">
        <f t="array" aca="1" ref="U50" ca="1">AnualidadActivo(U$2, $E50, $C50, $B50, $D50, Hombres!$A$1:$DW$117, Mujeres!$A$1:$DW$117)</f>
        <v>0</v>
      </c>
      <c r="V50" s="52" cm="1">
        <f t="array" aca="1" ref="V50" ca="1">AnualidadActivo(V$2, $E50, $C50, $B50, $D50, Hombres!$A$1:$DW$117, Mujeres!$A$1:$DW$117)</f>
        <v>0</v>
      </c>
      <c r="W50" s="52" cm="1">
        <f t="array" aca="1" ref="W50" ca="1">AnualidadActivo(W$2, $E50, $C50, $B50, $D50, Hombres!$A$1:$DW$117, Mujeres!$A$1:$DW$117)</f>
        <v>0</v>
      </c>
      <c r="X50" s="52" cm="1">
        <f t="array" aca="1" ref="X50" ca="1">AnualidadActivo(X$2, $E50, $C50, $B50, $D50, Hombres!$A$1:$DW$117, Mujeres!$A$1:$DW$117)</f>
        <v>0</v>
      </c>
      <c r="Y50" s="52" cm="1">
        <f t="array" aca="1" ref="Y50" ca="1">AnualidadActivo(Y$2, $E50, $C50, $B50, $D50, Hombres!$A$1:$DW$117, Mujeres!$A$1:$DW$117)</f>
        <v>0</v>
      </c>
      <c r="Z50" s="52" cm="1">
        <f t="array" aca="1" ref="Z50" ca="1">AnualidadActivo(Z$2, $E50, $C50, $B50, $D50, Hombres!$A$1:$DW$117, Mujeres!$A$1:$DW$117)</f>
        <v>0</v>
      </c>
      <c r="AA50" s="52" cm="1">
        <f t="array" aca="1" ref="AA50" ca="1">AnualidadActivo(AA$2, $E50, $C50, $B50, $D50, Hombres!$A$1:$DW$117, Mujeres!$A$1:$DW$117)</f>
        <v>0</v>
      </c>
      <c r="AB50" s="52" cm="1">
        <f t="array" aca="1" ref="AB50" ca="1">AnualidadActivo(AB$2, $E50, $C50, $B50, $D50, Hombres!$A$1:$DW$117, Mujeres!$A$1:$DW$117)</f>
        <v>0</v>
      </c>
      <c r="AC50" s="52" cm="1">
        <f t="array" aca="1" ref="AC50" ca="1">AnualidadActivo(AC$2, $E50, $C50, $B50, $D50, Hombres!$A$1:$DW$117, Mujeres!$A$1:$DW$117)</f>
        <v>0</v>
      </c>
      <c r="AD50" s="52" cm="1">
        <f t="array" aca="1" ref="AD50" ca="1">AnualidadActivo(AD$2, $E50, $C50, $B50, $D50, Hombres!$A$1:$DW$117, Mujeres!$A$1:$DW$117)</f>
        <v>0</v>
      </c>
      <c r="AE50" s="52" cm="1">
        <f t="array" aca="1" ref="AE50" ca="1">AnualidadActivo(AE$2, $E50, $C50, $B50, $D50, Hombres!$A$1:$DW$117, Mujeres!$A$1:$DW$117)</f>
        <v>0</v>
      </c>
      <c r="AF50" s="52" cm="1">
        <f t="array" aca="1" ref="AF50" ca="1">AnualidadActivo(AF$2, $E50, $C50, $B50, $D50, Hombres!$A$1:$DW$117, Mujeres!$A$1:$DW$117)</f>
        <v>0</v>
      </c>
      <c r="AG50" s="52" cm="1">
        <f t="array" aca="1" ref="AG50" ca="1">AnualidadActivo(AG$2, $E50, $C50, $B50, $D50, Hombres!$A$1:$DW$117, Mujeres!$A$1:$DW$117)</f>
        <v>0</v>
      </c>
      <c r="AH50" s="52" cm="1">
        <f t="array" aca="1" ref="AH50" ca="1">AnualidadActivo(AH$2, $E50, $C50, $B50, $D50, Hombres!$A$1:$DW$117, Mujeres!$A$1:$DW$117)</f>
        <v>0</v>
      </c>
      <c r="AI50" s="52" cm="1">
        <f t="array" aca="1" ref="AI50" ca="1">AnualidadActivo(AI$2, $E50, $C50, $B50, $D50, Hombres!$A$1:$DW$117, Mujeres!$A$1:$DW$117)</f>
        <v>0</v>
      </c>
      <c r="AJ50" s="52" cm="1">
        <f t="array" aca="1" ref="AJ50" ca="1">AnualidadActivo(AJ$2, $E50, $C50, $B50, $D50, Hombres!$A$1:$DW$117, Mujeres!$A$1:$DW$117)</f>
        <v>0</v>
      </c>
      <c r="AK50" s="52" cm="1">
        <f t="array" aca="1" ref="AK50" ca="1">AnualidadActivo(AK$2, $E50, $C50, $B50, $D50, Hombres!$A$1:$DW$117, Mujeres!$A$1:$DW$117)</f>
        <v>0</v>
      </c>
      <c r="AL50" s="52" cm="1">
        <f t="array" aca="1" ref="AL50" ca="1">AnualidadActivo(AL$2, $E50, $C50, $B50, $D50, Hombres!$A$1:$DW$117, Mujeres!$A$1:$DW$117)</f>
        <v>0</v>
      </c>
      <c r="AM50" s="52" cm="1">
        <f t="array" aca="1" ref="AM50" ca="1">AnualidadActivo(AM$2, $E50, $C50, $B50, $D50, Hombres!$A$1:$DW$117, Mujeres!$A$1:$DW$117)</f>
        <v>33127085.620068397</v>
      </c>
      <c r="AN50" s="52" cm="1">
        <f t="array" aca="1" ref="AN50" ca="1">AnualidadActivo(AN$2, $E50, $C50, $B50, $D50, Hombres!$A$1:$DW$117, Mujeres!$A$1:$DW$117)</f>
        <v>34120898.188670449</v>
      </c>
      <c r="AO50" s="52" cm="1">
        <f t="array" aca="1" ref="AO50" ca="1">AnualidadActivo(AO$2, $E50, $C50, $B50, $D50, Hombres!$A$1:$DW$117, Mujeres!$A$1:$DW$117)</f>
        <v>35144525.134330563</v>
      </c>
      <c r="AP50" s="52" cm="1">
        <f t="array" aca="1" ref="AP50" ca="1">AnualidadActivo(AP$2, $E50, $C50, $B50, $D50, Hombres!$A$1:$DW$117, Mujeres!$A$1:$DW$117)</f>
        <v>36198860.888360478</v>
      </c>
      <c r="AQ50" s="52" cm="1">
        <f t="array" aca="1" ref="AQ50" ca="1">AnualidadActivo(AQ$2, $E50, $C50, $B50, $D50, Hombres!$A$1:$DW$117, Mujeres!$A$1:$DW$117)</f>
        <v>37284826.715011299</v>
      </c>
      <c r="AR50" s="52" cm="1">
        <f t="array" aca="1" ref="AR50" ca="1">AnualidadActivo(AR$2, $E50, $C50, $B50, $D50, Hombres!$A$1:$DW$117, Mujeres!$A$1:$DW$117)</f>
        <v>38449561.462785102</v>
      </c>
      <c r="AS50" s="52" cm="1">
        <f t="array" aca="1" ref="AS50" ca="1">AnualidadActivo(AS$2, $E50, $C50, $B50, $D50, Hombres!$A$1:$DW$117, Mujeres!$A$1:$DW$117)</f>
        <v>39265230.344307952</v>
      </c>
      <c r="AT50" s="52" cm="1">
        <f t="array" aca="1" ref="AT50" ca="1">AnualidadActivo(AT$2, $E50, $C50, $B50, $D50, Hombres!$A$1:$DW$117, Mujeres!$A$1:$DW$117)</f>
        <v>40072327.271830894</v>
      </c>
      <c r="AU50" s="52" cm="1">
        <f t="array" aca="1" ref="AU50" ca="1">AnualidadActivo(AU$2, $E50, $C50, $B50, $D50, Hombres!$A$1:$DW$117, Mujeres!$A$1:$DW$117)</f>
        <v>40871591.959192209</v>
      </c>
      <c r="AV50" s="52" cm="1">
        <f t="array" aca="1" ref="AV50" ca="1">AnualidadActivo(AV$2, $E50, $C50, $B50, $D50, Hombres!$A$1:$DW$117, Mujeres!$A$1:$DW$117)</f>
        <v>41663665.713962041</v>
      </c>
      <c r="AW50" s="52" cm="1">
        <f t="array" aca="1" ref="AW50" ca="1">AnualidadActivo(AW$2, $E50, $C50, $B50, $D50, Hombres!$A$1:$DW$117, Mujeres!$A$1:$DW$117)</f>
        <v>42444247.073540159</v>
      </c>
      <c r="AX50" s="52" cm="1">
        <f t="array" aca="1" ref="AX50" ca="1">AnualidadActivo(AX$2, $E50, $C50, $B50, $D50, Hombres!$A$1:$DW$117, Mujeres!$A$1:$DW$117)</f>
        <v>43204024.138262309</v>
      </c>
      <c r="AY50" s="52" cm="1">
        <f t="array" aca="1" ref="AY50" ca="1">AnualidadActivo(AY$2, $E50, $C50, $B50, $D50, Hombres!$A$1:$DW$117, Mujeres!$A$1:$DW$117)</f>
        <v>43928941.002956279</v>
      </c>
      <c r="AZ50" s="52" cm="1">
        <f t="array" aca="1" ref="AZ50" ca="1">AnualidadActivo(AZ$2, $E50, $C50, $B50, $D50, Hombres!$A$1:$DW$117, Mujeres!$A$1:$DW$117)</f>
        <v>44602327.256372251</v>
      </c>
      <c r="BA50" s="52" cm="1">
        <f t="array" aca="1" ref="BA50" ca="1">AnualidadActivo(BA$2, $E50, $C50, $B50, $D50, Hombres!$A$1:$DW$117, Mujeres!$A$1:$DW$117)</f>
        <v>45206898.91225981</v>
      </c>
      <c r="BB50" s="52" cm="1">
        <f t="array" aca="1" ref="BB50" ca="1">AnualidadActivo(BB$2, $E50, $C50, $B50, $D50, Hombres!$A$1:$DW$117, Mujeres!$A$1:$DW$117)</f>
        <v>45727591.476655319</v>
      </c>
      <c r="BC50" s="52" cm="1">
        <f t="array" aca="1" ref="BC50" ca="1">AnualidadActivo(BC$2, $E50, $C50, $B50, $D50, Hombres!$A$1:$DW$117, Mujeres!$A$1:$DW$117)</f>
        <v>46157958.350031145</v>
      </c>
      <c r="BD50" s="52" cm="1">
        <f t="array" aca="1" ref="BD50" ca="1">AnualidadActivo(BD$2, $E50, $C50, $B50, $D50, Hombres!$A$1:$DW$117, Mujeres!$A$1:$DW$117)</f>
        <v>46497998.628714703</v>
      </c>
      <c r="BE50" s="52" cm="1">
        <f t="array" aca="1" ref="BE50" ca="1">AnualidadActivo(BE$2, $E50, $C50, $B50, $D50, Hombres!$A$1:$DW$117, Mujeres!$A$1:$DW$117)</f>
        <v>46748086.626403295</v>
      </c>
      <c r="BF50" s="52" cm="1">
        <f t="array" aca="1" ref="BF50" ca="1">AnualidadActivo(BF$2, $E50, $C50, $B50, $D50, Hombres!$A$1:$DW$117, Mujeres!$A$1:$DW$117)</f>
        <v>46905009.85562142</v>
      </c>
      <c r="BG50" s="52" cm="1">
        <f t="array" aca="1" ref="BG50" ca="1">AnualidadActivo(BG$2, $E50, $C50, $B50, $D50, Hombres!$A$1:$DW$117, Mujeres!$A$1:$DW$117)</f>
        <v>46959443.82313402</v>
      </c>
      <c r="BH50" s="52" cm="1">
        <f t="array" aca="1" ref="BH50" ca="1">AnualidadActivo(BH$2, $E50, $C50, $B50, $D50, Hombres!$A$1:$DW$117, Mujeres!$A$1:$DW$117)</f>
        <v>46815370.042390786</v>
      </c>
      <c r="BI50" s="52" cm="1">
        <f t="array" aca="1" ref="BI50" ca="1">AnualidadActivo(BI$2, $E50, $C50, $B50, $D50, Hombres!$A$1:$DW$117, Mujeres!$A$1:$DW$117)</f>
        <v>46526350.673897095</v>
      </c>
      <c r="BJ50" s="52" cm="1">
        <f t="array" aca="1" ref="BJ50" ca="1">AnualidadActivo(BJ$2, $E50, $C50, $B50, $D50, Hombres!$A$1:$DW$117, Mujeres!$A$1:$DW$117)</f>
        <v>46081700.945982292</v>
      </c>
      <c r="BK50" s="52" cm="1">
        <f t="array" aca="1" ref="BK50" ca="1">AnualidadActivo(BK$2, $E50, $C50, $B50, $D50, Hombres!$A$1:$DW$117, Mujeres!$A$1:$DW$117)</f>
        <v>45467786.010244116</v>
      </c>
      <c r="BL50" s="52" cm="1">
        <f t="array" aca="1" ref="BL50" ca="1">AnualidadActivo(BL$2, $E50, $C50, $B50, $D50, Hombres!$A$1:$DW$117, Mujeres!$A$1:$DW$117)</f>
        <v>44669144.894587614</v>
      </c>
      <c r="BM50" s="52" cm="1">
        <f t="array" aca="1" ref="BM50" ca="1">AnualidadActivo(BM$2, $E50, $C50, $B50, $D50, Hombres!$A$1:$DW$117, Mujeres!$A$1:$DW$117)</f>
        <v>43673837.281949744</v>
      </c>
      <c r="BN50" s="52" cm="1">
        <f t="array" aca="1" ref="BN50" ca="1">AnualidadActivo(BN$2, $E50, $C50, $B50, $D50, Hombres!$A$1:$DW$117, Mujeres!$A$1:$DW$117)</f>
        <v>42472898.646449775</v>
      </c>
      <c r="BO50" s="52" cm="1">
        <f t="array" aca="1" ref="BO50" ca="1">AnualidadActivo(BO$2, $E50, $C50, $B50, $D50, Hombres!$A$1:$DW$117, Mujeres!$A$1:$DW$117)</f>
        <v>41058805.321821392</v>
      </c>
      <c r="BP50" s="52" cm="1">
        <f t="array" aca="1" ref="BP50" ca="1">AnualidadActivo(BP$2, $E50, $C50, $B50, $D50, Hombres!$A$1:$DW$117, Mujeres!$A$1:$DW$117)</f>
        <v>39425603.310067341</v>
      </c>
      <c r="BQ50" s="52" cm="1">
        <f t="array" aca="1" ref="BQ50" ca="1">AnualidadActivo(BQ$2, $E50, $C50, $B50, $D50, Hombres!$A$1:$DW$117, Mujeres!$A$1:$DW$117)</f>
        <v>37571884.498070903</v>
      </c>
      <c r="BR50" s="52" cm="1">
        <f t="array" aca="1" ref="BR50" ca="1">AnualidadActivo(BR$2, $E50, $C50, $B50, $D50, Hombres!$A$1:$DW$117, Mujeres!$A$1:$DW$117)</f>
        <v>35505042.770682022</v>
      </c>
      <c r="BS50" s="52" cm="1">
        <f t="array" aca="1" ref="BS50" ca="1">AnualidadActivo(BS$2, $E50, $C50, $B50, $D50, Hombres!$A$1:$DW$117, Mujeres!$A$1:$DW$117)</f>
        <v>33240543.711553063</v>
      </c>
      <c r="BT50" s="52" cm="1">
        <f t="array" aca="1" ref="BT50" ca="1">AnualidadActivo(BT$2, $E50, $C50, $B50, $D50, Hombres!$A$1:$DW$117, Mujeres!$A$1:$DW$117)</f>
        <v>30799302.869111877</v>
      </c>
      <c r="BU50" s="52" cm="1">
        <f t="array" aca="1" ref="BU50" ca="1">AnualidadActivo(BU$2, $E50, $C50, $B50, $D50, Hombres!$A$1:$DW$117, Mujeres!$A$1:$DW$117)</f>
        <v>28207717.365896191</v>
      </c>
      <c r="BV50" s="52" cm="1">
        <f t="array" aca="1" ref="BV50" ca="1">AnualidadActivo(BV$2, $E50, $C50, $B50, $D50, Hombres!$A$1:$DW$117, Mujeres!$A$1:$DW$117)</f>
        <v>25499761.887172565</v>
      </c>
      <c r="BW50" s="52" cm="1">
        <f t="array" aca="1" ref="BW50" ca="1">AnualidadActivo(BW$2, $E50, $C50, $B50, $D50, Hombres!$A$1:$DW$117, Mujeres!$A$1:$DW$117)</f>
        <v>22719128.418297268</v>
      </c>
      <c r="BX50" s="52" cm="1">
        <f t="array" aca="1" ref="BX50" ca="1">AnualidadActivo(BX$2, $E50, $C50, $B50, $D50, Hombres!$A$1:$DW$117, Mujeres!$A$1:$DW$117)</f>
        <v>19917102.905681446</v>
      </c>
      <c r="BY50" s="52" cm="1">
        <f t="array" aca="1" ref="BY50" ca="1">AnualidadActivo(BY$2, $E50, $C50, $B50, $D50, Hombres!$A$1:$DW$117, Mujeres!$A$1:$DW$117)</f>
        <v>17148218.794964876</v>
      </c>
      <c r="BZ50" s="52" cm="1">
        <f t="array" aca="1" ref="BZ50" ca="1">AnualidadActivo(BZ$2, $E50, $C50, $B50, $D50, Hombres!$A$1:$DW$117, Mujeres!$A$1:$DW$117)</f>
        <v>14467916.631906087</v>
      </c>
      <c r="CA50" s="52" cm="1">
        <f t="array" aca="1" ref="CA50" ca="1">AnualidadActivo(CA$2, $E50, $C50, $B50, $D50, Hombres!$A$1:$DW$117, Mujeres!$A$1:$DW$117)</f>
        <v>11931406.04539405</v>
      </c>
      <c r="CB50" s="52" cm="1">
        <f t="array" aca="1" ref="CB50" ca="1">AnualidadActivo(CB$2, $E50, $C50, $B50, $D50, Hombres!$A$1:$DW$117, Mujeres!$A$1:$DW$117)</f>
        <v>9591495.876037078</v>
      </c>
      <c r="CC50" s="52" cm="1">
        <f t="array" aca="1" ref="CC50" ca="1">AnualidadActivo(CC$2, $E50, $C50, $B50, $D50, Hombres!$A$1:$DW$117, Mujeres!$A$1:$DW$117)</f>
        <v>7493349.7748092096</v>
      </c>
      <c r="CD50" s="52" cm="1">
        <f t="array" aca="1" ref="CD50" ca="1">AnualidadActivo(CD$2, $E50, $C50, $B50, $D50, Hombres!$A$1:$DW$117, Mujeres!$A$1:$DW$117)</f>
        <v>5669345.6685779365</v>
      </c>
      <c r="CE50" s="52" cm="1">
        <f t="array" aca="1" ref="CE50" ca="1">AnualidadActivo(CE$2, $E50, $C50, $B50, $D50, Hombres!$A$1:$DW$117, Mujeres!$A$1:$DW$117)</f>
        <v>4136774.9534290596</v>
      </c>
      <c r="CF50" s="52" cm="1">
        <f t="array" aca="1" ref="CF50" ca="1">AnualidadActivo(CF$2, $E50, $C50, $B50, $D50, Hombres!$A$1:$DW$117, Mujeres!$A$1:$DW$117)</f>
        <v>2897340.5077016256</v>
      </c>
      <c r="CG50" s="52" cm="1">
        <f t="array" aca="1" ref="CG50" ca="1">AnualidadActivo(CG$2, $E50, $C50, $B50, $D50, Hombres!$A$1:$DW$117, Mujeres!$A$1:$DW$117)</f>
        <v>1937490.0915660628</v>
      </c>
      <c r="CH50" s="52" cm="1">
        <f t="array" aca="1" ref="CH50" ca="1">AnualidadActivo(CH$2, $E50, $C50, $B50, $D50, Hombres!$A$1:$DW$117, Mujeres!$A$1:$DW$117)</f>
        <v>1229583.487527984</v>
      </c>
      <c r="CI50" s="52" cm="1">
        <f t="array" aca="1" ref="CI50" ca="1">AnualidadActivo(CI$2, $E50, $C50, $B50, $D50, Hombres!$A$1:$DW$117, Mujeres!$A$1:$DW$117)</f>
        <v>735275.31720894366</v>
      </c>
      <c r="CJ50" s="52" cm="1">
        <f t="array" aca="1" ref="CJ50" ca="1">AnualidadActivo(CJ$2, $E50, $C50, $B50, $D50, Hombres!$A$1:$DW$117, Mujeres!$A$1:$DW$117)</f>
        <v>410764.1757447315</v>
      </c>
      <c r="CK50" s="52" cm="1">
        <f t="array" aca="1" ref="CK50" ca="1">AnualidadActivo(CK$2, $E50, $C50, $B50, $D50, Hombres!$A$1:$DW$117, Mujeres!$A$1:$DW$117)</f>
        <v>212199.42013253347</v>
      </c>
      <c r="CL50" s="52" cm="1">
        <f t="array" aca="1" ref="CL50" ca="1">AnualidadActivo(CL$2, $E50, $C50, $B50, $D50, Hombres!$A$1:$DW$117, Mujeres!$A$1:$DW$117)</f>
        <v>100143.67318785115</v>
      </c>
      <c r="CM50" s="52" cm="1">
        <f t="array" aca="1" ref="CM50" ca="1">AnualidadActivo(CM$2, $E50, $C50, $B50, $D50, Hombres!$A$1:$DW$117, Mujeres!$A$1:$DW$117)</f>
        <v>42537.795125819692</v>
      </c>
      <c r="CN50" s="52" cm="1">
        <f t="array" aca="1" ref="CN50" ca="1">AnualidadActivo(CN$2, $E50, $C50, $B50, $D50, Hombres!$A$1:$DW$117, Mujeres!$A$1:$DW$117)</f>
        <v>15957.628803802363</v>
      </c>
      <c r="CO50" s="52" cm="1">
        <f t="array" aca="1" ref="CO50" ca="1">AnualidadActivo(CO$2, $E50, $C50, $B50, $D50, Hombres!$A$1:$DW$117, Mujeres!$A$1:$DW$117)</f>
        <v>5156.3483821480713</v>
      </c>
      <c r="CP50" s="52" cm="1">
        <f t="array" aca="1" ref="CP50" ca="1">AnualidadActivo(CP$2, $E50, $C50, $B50, $D50, Hombres!$A$1:$DW$117, Mujeres!$A$1:$DW$117)</f>
        <v>1386.7233926377778</v>
      </c>
      <c r="CQ50" s="52" cm="1">
        <f t="array" aca="1" ref="CQ50" ca="1">AnualidadActivo(CQ$2, $E50, $C50, $B50, $D50, Hombres!$A$1:$DW$117, Mujeres!$A$1:$DW$117)</f>
        <v>0</v>
      </c>
      <c r="CR50" s="52" cm="1">
        <f t="array" aca="1" ref="CR50" ca="1">AnualidadActivo(CR$2, $E50, $C50, $B50, $D50, Hombres!$A$1:$DW$117, Mujeres!$A$1:$DW$117)</f>
        <v>0</v>
      </c>
      <c r="CS50" s="52" cm="1">
        <f t="array" aca="1" ref="CS50" ca="1">AnualidadActivo(CS$2, $E50, $C50, $B50, $D50, Hombres!$A$1:$DW$117, Mujeres!$A$1:$DW$117)</f>
        <v>0</v>
      </c>
      <c r="CT50" s="52" cm="1">
        <f t="array" aca="1" ref="CT50" ca="1">AnualidadActivo(CT$2, $E50, $C50, $B50, $D50, Hombres!$A$1:$DW$117, Mujeres!$A$1:$DW$117)</f>
        <v>0</v>
      </c>
      <c r="CU50" s="52" cm="1">
        <f t="array" aca="1" ref="CU50" ca="1">AnualidadActivo(CU$2, $E50, $C50, $B50, $D50, Hombres!$A$1:$DW$117, Mujeres!$A$1:$DW$117)</f>
        <v>0</v>
      </c>
      <c r="CV50" s="52" cm="1">
        <f t="array" aca="1" ref="CV50" ca="1">AnualidadActivo(CV$2, $E50, $C50, $B50, $D50, Hombres!$A$1:$DW$117, Mujeres!$A$1:$DW$117)</f>
        <v>0</v>
      </c>
      <c r="CW50" s="52" cm="1">
        <f t="array" aca="1" ref="CW50" ca="1">AnualidadActivo(CW$2, $E50, $C50, $B50, $D50, Hombres!$A$1:$DW$117, Mujeres!$A$1:$DW$117)</f>
        <v>0</v>
      </c>
      <c r="CX50" s="52" cm="1">
        <f t="array" aca="1" ref="CX50" ca="1">AnualidadActivo(CX$2, $E50, $C50, $B50, $D50, Hombres!$A$1:$DW$117, Mujeres!$A$1:$DW$117)</f>
        <v>0</v>
      </c>
      <c r="CY50" s="52" cm="1">
        <f t="array" aca="1" ref="CY50" ca="1">AnualidadActivo(CY$2, $E50, $C50, $B50, $D50, Hombres!$A$1:$DW$117, Mujeres!$A$1:$DW$117)</f>
        <v>0</v>
      </c>
      <c r="CZ50" s="52" cm="1">
        <f t="array" aca="1" ref="CZ50" ca="1">AnualidadActivo(CZ$2, $E50, $C50, $B50, $D50, Hombres!$A$1:$DW$117, Mujeres!$A$1:$DW$117)</f>
        <v>0</v>
      </c>
      <c r="DA50" s="52" cm="1">
        <f t="array" aca="1" ref="DA50" ca="1">AnualidadActivo(DA$2, $E50, $C50, $B50, $D50, Hombres!$A$1:$DW$117, Mujeres!$A$1:$DW$117)</f>
        <v>0</v>
      </c>
      <c r="DD50" s="25"/>
      <c r="DE50" s="52" cm="1">
        <f t="array" aca="1" ref="DE50" ca="1">beneficio_muerte_individual_activo(DE$2,$F50,$D50, Hombres!$A$1:$DW$117, Mujeres!$A$1:$DW$117)</f>
        <v>0</v>
      </c>
      <c r="DF50" s="52" cm="1">
        <f t="array" aca="1" ref="DF50" ca="1">beneficio_muerte_individual_activo(DF$2,$F50,$D50, Hombres!$A$1:$DW$117, Mujeres!$A$1:$DW$117)</f>
        <v>6960</v>
      </c>
      <c r="DG50" s="52" cm="1">
        <f t="array" aca="1" ref="DG50" ca="1">beneficio_muerte_individual_activo(DG$2,$F50,$D50, Hombres!$A$1:$DW$117, Mujeres!$A$1:$DW$117)</f>
        <v>7146.4000315499998</v>
      </c>
      <c r="DH50" s="52" cm="1">
        <f t="array" aca="1" ref="DH50" ca="1">beneficio_muerte_individual_activo(DH$2,$F50,$D50, Hombres!$A$1:$DW$117, Mujeres!$A$1:$DW$117)</f>
        <v>7421.215545772523</v>
      </c>
      <c r="DI50" s="52" cm="1">
        <f t="array" aca="1" ref="DI50" ca="1">beneficio_muerte_individual_activo(DI$2,$F50,$D50, Hombres!$A$1:$DW$117, Mujeres!$A$1:$DW$117)</f>
        <v>7762.4858788929969</v>
      </c>
      <c r="DJ50" s="52" cm="1">
        <f t="array" aca="1" ref="DJ50" ca="1">beneficio_muerte_individual_activo(DJ$2,$F50,$D50, Hombres!$A$1:$DW$117, Mujeres!$A$1:$DW$117)</f>
        <v>8170.7184706056314</v>
      </c>
      <c r="DK50" s="52" cm="1">
        <f t="array" aca="1" ref="DK50" ca="1">beneficio_muerte_individual_activo(DK$2,$F50,$D50, Hombres!$A$1:$DW$117, Mujeres!$A$1:$DW$117)</f>
        <v>8652.8143660358164</v>
      </c>
      <c r="DL50" s="52" cm="1">
        <f t="array" aca="1" ref="DL50" ca="1">beneficio_muerte_individual_activo(DL$2,$F50,$D50, Hombres!$A$1:$DW$117, Mujeres!$A$1:$DW$117)</f>
        <v>9154.15165870089</v>
      </c>
      <c r="DM50" s="52" cm="1">
        <f t="array" aca="1" ref="DM50" ca="1">beneficio_muerte_individual_activo(DM$2,$F50,$D50, Hombres!$A$1:$DW$117, Mujeres!$A$1:$DW$117)</f>
        <v>9584.4609555738916</v>
      </c>
      <c r="DN50" s="52" cm="1">
        <f t="array" aca="1" ref="DN50" ca="1">beneficio_muerte_individual_activo(DN$2,$F50,$D50, Hombres!$A$1:$DW$117, Mujeres!$A$1:$DW$117)</f>
        <v>9910.5834830113527</v>
      </c>
      <c r="DO50" s="52" cm="1">
        <f t="array" aca="1" ref="DO50" ca="1">beneficio_muerte_individual_activo(DO$2,$F50,$D50, Hombres!$A$1:$DW$117, Mujeres!$A$1:$DW$117)</f>
        <v>10197.728296989142</v>
      </c>
      <c r="DP50" s="52" cm="1">
        <f t="array" aca="1" ref="DP50" ca="1">beneficio_muerte_individual_activo(DP$2,$F50,$D50, Hombres!$A$1:$DW$117, Mujeres!$A$1:$DW$117)</f>
        <v>10653.979559096962</v>
      </c>
      <c r="DQ50" s="52" cm="1">
        <f t="array" aca="1" ref="DQ50" ca="1">beneficio_muerte_individual_activo(DQ$2,$F50,$D50, Hombres!$A$1:$DW$117, Mujeres!$A$1:$DW$117)</f>
        <v>11296.429532056691</v>
      </c>
      <c r="DR50" s="52" cm="1">
        <f t="array" aca="1" ref="DR50" ca="1">beneficio_muerte_individual_activo(DR$2,$F50,$D50, Hombres!$A$1:$DW$117, Mujeres!$A$1:$DW$117)</f>
        <v>12081.622757493828</v>
      </c>
      <c r="DS50" s="52" cm="1">
        <f t="array" aca="1" ref="DS50" ca="1">beneficio_muerte_individual_activo(DS$2,$F50,$D50, Hombres!$A$1:$DW$117, Mujeres!$A$1:$DW$117)</f>
        <v>12934.153538383081</v>
      </c>
      <c r="DT50" s="52" cm="1">
        <f t="array" aca="1" ref="DT50" ca="1">beneficio_muerte_individual_activo(DT$2,$F50,$D50, Hombres!$A$1:$DW$117, Mujeres!$A$1:$DW$117)</f>
        <v>13818.261269877459</v>
      </c>
      <c r="DU50" s="52" cm="1">
        <f t="array" aca="1" ref="DU50" ca="1">beneficio_muerte_individual_activo(DU$2,$F50,$D50, Hombres!$A$1:$DW$117, Mujeres!$A$1:$DW$117)</f>
        <v>14730.58755109786</v>
      </c>
      <c r="DV50" s="52" cm="1">
        <f t="array" aca="1" ref="DV50" ca="1">beneficio_muerte_individual_activo(DV$2,$F50,$D50, Hombres!$A$1:$DW$117, Mujeres!$A$1:$DW$117)</f>
        <v>15614.585280453013</v>
      </c>
      <c r="DW50" s="52" cm="1">
        <f t="array" aca="1" ref="DW50" ca="1">beneficio_muerte_individual_activo(DW$2,$F50,$D50, Hombres!$A$1:$DW$117, Mujeres!$A$1:$DW$117)</f>
        <v>16419.909609298902</v>
      </c>
      <c r="DX50" s="52" cm="1">
        <f t="array" aca="1" ref="DX50" ca="1">beneficio_muerte_individual_activo(DX$2,$F50,$D50, Hombres!$A$1:$DW$117, Mujeres!$A$1:$DW$117)</f>
        <v>17276.327251396735</v>
      </c>
      <c r="DY50" s="52" cm="1">
        <f t="array" aca="1" ref="DY50" ca="1">beneficio_muerte_individual_activo(DY$2,$F50,$D50, Hombres!$A$1:$DW$117, Mujeres!$A$1:$DW$117)</f>
        <v>18256.702432912156</v>
      </c>
      <c r="DZ50" s="52" cm="1">
        <f t="array" aca="1" ref="DZ50" ca="1">beneficio_muerte_individual_activo(DZ$2,$F50,$D50, Hombres!$A$1:$DW$117, Mujeres!$A$1:$DW$117)</f>
        <v>19563.982491211751</v>
      </c>
      <c r="EA50" s="52" cm="1">
        <f t="array" aca="1" ref="EA50" ca="1">beneficio_muerte_individual_activo(EA$2,$F50,$D50, Hombres!$A$1:$DW$117, Mujeres!$A$1:$DW$117)</f>
        <v>21283.603064427098</v>
      </c>
      <c r="EB50" s="52" cm="1">
        <f t="array" aca="1" ref="EB50" ca="1">beneficio_muerte_individual_activo(EB$2,$F50,$D50, Hombres!$A$1:$DW$117, Mujeres!$A$1:$DW$117)</f>
        <v>23378.84639748175</v>
      </c>
      <c r="EC50" s="52" cm="1">
        <f t="array" aca="1" ref="EC50" ca="1">beneficio_muerte_individual_activo(EC$2,$F50,$D50, Hombres!$A$1:$DW$117, Mujeres!$A$1:$DW$117)</f>
        <v>25542.524964800654</v>
      </c>
      <c r="ED50" s="52" cm="1">
        <f t="array" aca="1" ref="ED50" ca="1">beneficio_muerte_individual_activo(ED$2,$F50,$D50, Hombres!$A$1:$DW$117, Mujeres!$A$1:$DW$117)</f>
        <v>27588.468754585552</v>
      </c>
      <c r="EE50" s="52" cm="1">
        <f t="array" aca="1" ref="EE50" ca="1">beneficio_muerte_individual_activo(EE$2,$F50,$D50, Hombres!$A$1:$DW$117, Mujeres!$A$1:$DW$117)</f>
        <v>29580.210056085485</v>
      </c>
      <c r="EF50" s="52" cm="1">
        <f t="array" aca="1" ref="EF50" ca="1">beneficio_muerte_individual_activo(EF$2,$F50,$D50, Hombres!$A$1:$DW$117, Mujeres!$A$1:$DW$117)</f>
        <v>31547.960507201522</v>
      </c>
      <c r="EG50" s="52" cm="1">
        <f t="array" aca="1" ref="EG50" ca="1">beneficio_muerte_individual_activo(EG$2,$F50,$D50, Hombres!$A$1:$DW$117, Mujeres!$A$1:$DW$117)</f>
        <v>33532.089980815086</v>
      </c>
      <c r="EH50" s="52" cm="1">
        <f t="array" aca="1" ref="EH50" ca="1">beneficio_muerte_individual_activo(EH$2,$F50,$D50, Hombres!$A$1:$DW$117, Mujeres!$A$1:$DW$117)</f>
        <v>35690.582464832463</v>
      </c>
      <c r="EI50" s="52" cm="1">
        <f t="array" aca="1" ref="EI50" ca="1">beneficio_muerte_individual_activo(EI$2,$F50,$D50, Hombres!$A$1:$DW$117, Mujeres!$A$1:$DW$117)</f>
        <v>22842.301676642583</v>
      </c>
      <c r="EJ50" s="52" cm="1">
        <f t="array" aca="1" ref="EJ50" ca="1">beneficio_muerte_individual_activo(EJ$2,$F50,$D50, Hombres!$A$1:$DW$117, Mujeres!$A$1:$DW$117)</f>
        <v>24339.81781669084</v>
      </c>
      <c r="EK50" s="52" cm="1">
        <f t="array" aca="1" ref="EK50" ca="1">beneficio_muerte_individual_activo(EK$2,$F50,$D50, Hombres!$A$1:$DW$117, Mujeres!$A$1:$DW$117)</f>
        <v>25689.33163577439</v>
      </c>
      <c r="EL50" s="52" cm="1">
        <f t="array" aca="1" ref="EL50" ca="1">beneficio_muerte_individual_activo(EL$2,$F50,$D50, Hombres!$A$1:$DW$117, Mujeres!$A$1:$DW$117)</f>
        <v>26890.424015486762</v>
      </c>
      <c r="EM50" s="52" cm="1">
        <f t="array" aca="1" ref="EM50" ca="1">beneficio_muerte_individual_activo(EM$2,$F50,$D50, Hombres!$A$1:$DW$117, Mujeres!$A$1:$DW$117)</f>
        <v>28216.312195784663</v>
      </c>
      <c r="EN50" s="52" cm="1">
        <f t="array" aca="1" ref="EN50" ca="1">beneficio_muerte_individual_activo(EN$2,$F50,$D50, Hombres!$A$1:$DW$117, Mujeres!$A$1:$DW$117)</f>
        <v>29943.321252278653</v>
      </c>
      <c r="EO50" s="52" cm="1">
        <f t="array" aca="1" ref="EO50" ca="1">beneficio_muerte_individual_activo(EO$2,$F50,$D50, Hombres!$A$1:$DW$117, Mujeres!$A$1:$DW$117)</f>
        <v>32329.870112426092</v>
      </c>
      <c r="EP50" s="52" cm="1">
        <f t="array" aca="1" ref="EP50" ca="1">beneficio_muerte_individual_activo(EP$2,$F50,$D50, Hombres!$A$1:$DW$117, Mujeres!$A$1:$DW$117)</f>
        <v>35453.174650186709</v>
      </c>
      <c r="EQ50" s="52" cm="1">
        <f t="array" aca="1" ref="EQ50" ca="1">beneficio_muerte_individual_activo(EQ$2,$F50,$D50, Hombres!$A$1:$DW$117, Mujeres!$A$1:$DW$117)</f>
        <v>39225.072774073742</v>
      </c>
      <c r="ER50" s="52" cm="1">
        <f t="array" aca="1" ref="ER50" ca="1">beneficio_muerte_individual_activo(ER$2,$F50,$D50, Hombres!$A$1:$DW$117, Mujeres!$A$1:$DW$117)</f>
        <v>43387.608085402542</v>
      </c>
      <c r="ES50" s="52" cm="1">
        <f t="array" aca="1" ref="ES50" ca="1">beneficio_muerte_individual_activo(ES$2,$F50,$D50, Hombres!$A$1:$DW$117, Mujeres!$A$1:$DW$117)</f>
        <v>47441.515476027475</v>
      </c>
      <c r="ET50" s="52" cm="1">
        <f t="array" aca="1" ref="ET50" ca="1">beneficio_muerte_individual_activo(ET$2,$F50,$D50, Hombres!$A$1:$DW$117, Mujeres!$A$1:$DW$117)</f>
        <v>51112.207299221889</v>
      </c>
      <c r="EU50" s="52" cm="1">
        <f t="array" aca="1" ref="EU50" ca="1">beneficio_muerte_individual_activo(EU$2,$F50,$D50, Hombres!$A$1:$DW$117, Mujeres!$A$1:$DW$117)</f>
        <v>54422.632226055648</v>
      </c>
      <c r="EV50" s="52" cm="1">
        <f t="array" aca="1" ref="EV50" ca="1">beneficio_muerte_individual_activo(EV$2,$F50,$D50, Hombres!$A$1:$DW$117, Mujeres!$A$1:$DW$117)</f>
        <v>57526.932700380625</v>
      </c>
      <c r="EW50" s="52" cm="1">
        <f t="array" aca="1" ref="EW50" ca="1">beneficio_muerte_individual_activo(EW$2,$F50,$D50, Hombres!$A$1:$DW$117, Mujeres!$A$1:$DW$117)</f>
        <v>60642.617185754163</v>
      </c>
      <c r="EX50" s="52" cm="1">
        <f t="array" aca="1" ref="EX50" ca="1">beneficio_muerte_individual_activo(EX$2,$F50,$D50, Hombres!$A$1:$DW$117, Mujeres!$A$1:$DW$117)</f>
        <v>67573.629968162626</v>
      </c>
      <c r="EY50" s="52" cm="1">
        <f t="array" aca="1" ref="EY50" ca="1">beneficio_muerte_individual_activo(EY$2,$F50,$D50, Hombres!$A$1:$DW$117, Mujeres!$A$1:$DW$117)</f>
        <v>71541.478247366089</v>
      </c>
      <c r="EZ50" s="52" cm="1">
        <f t="array" aca="1" ref="EZ50" ca="1">beneficio_muerte_individual_activo(EZ$2,$F50,$D50, Hombres!$A$1:$DW$117, Mujeres!$A$1:$DW$117)</f>
        <v>75540.386792650213</v>
      </c>
      <c r="FA50" s="52" cm="1">
        <f t="array" aca="1" ref="FA50" ca="1">beneficio_muerte_individual_activo(FA$2,$F50,$D50, Hombres!$A$1:$DW$117, Mujeres!$A$1:$DW$117)</f>
        <v>79624.391441942294</v>
      </c>
      <c r="FB50" s="52" cm="1">
        <f t="array" aca="1" ref="FB50" ca="1">beneficio_muerte_individual_activo(FB$2,$F50,$D50, Hombres!$A$1:$DW$117, Mujeres!$A$1:$DW$117)</f>
        <v>83751.937809509982</v>
      </c>
      <c r="FC50" s="52" cm="1">
        <f t="array" aca="1" ref="FC50" ca="1">beneficio_muerte_individual_activo(FC$2,$F50,$D50, Hombres!$A$1:$DW$117, Mujeres!$A$1:$DW$117)</f>
        <v>87765.156434653632</v>
      </c>
      <c r="FD50" s="52" cm="1">
        <f t="array" aca="1" ref="FD50" ca="1">beneficio_muerte_individual_activo(FD$2,$F50,$D50, Hombres!$A$1:$DW$117, Mujeres!$A$1:$DW$117)</f>
        <v>91625.256163808765</v>
      </c>
      <c r="FE50" s="52" cm="1">
        <f t="array" aca="1" ref="FE50" ca="1">beneficio_muerte_individual_activo(FE$2,$F50,$D50, Hombres!$A$1:$DW$117, Mujeres!$A$1:$DW$117)</f>
        <v>95300.58969339075</v>
      </c>
      <c r="FF50" s="52" cm="1">
        <f t="array" aca="1" ref="FF50" ca="1">beneficio_muerte_individual_activo(FF$2,$F50,$D50, Hombres!$A$1:$DW$117, Mujeres!$A$1:$DW$117)</f>
        <v>98681.697927016547</v>
      </c>
      <c r="FG50" s="52" cm="1">
        <f t="array" aca="1" ref="FG50" ca="1">beneficio_muerte_individual_activo(FG$2,$F50,$D50, Hombres!$A$1:$DW$117, Mujeres!$A$1:$DW$117)</f>
        <v>101544.61645263602</v>
      </c>
      <c r="FH50" s="52" cm="1">
        <f t="array" aca="1" ref="FH50" ca="1">beneficio_muerte_individual_activo(FH$2,$F50,$D50, Hombres!$A$1:$DW$117, Mujeres!$A$1:$DW$117)</f>
        <v>103663.11336983784</v>
      </c>
      <c r="FI50" s="52" cm="1">
        <f t="array" aca="1" ref="FI50" ca="1">beneficio_muerte_individual_activo(FI$2,$F50,$D50, Hombres!$A$1:$DW$117, Mujeres!$A$1:$DW$117)</f>
        <v>104930.55485746371</v>
      </c>
      <c r="FJ50" s="52" cm="1">
        <f t="array" aca="1" ref="FJ50" ca="1">beneficio_muerte_individual_activo(FJ$2,$F50,$D50, Hombres!$A$1:$DW$117, Mujeres!$A$1:$DW$117)</f>
        <v>105276.91642257979</v>
      </c>
      <c r="FK50" s="52" cm="1">
        <f t="array" aca="1" ref="FK50" ca="1">beneficio_muerte_individual_activo(FK$2,$F50,$D50, Hombres!$A$1:$DW$117, Mujeres!$A$1:$DW$117)</f>
        <v>104581.24031092307</v>
      </c>
      <c r="FL50" s="52" cm="1">
        <f t="array" aca="1" ref="FL50" ca="1">beneficio_muerte_individual_activo(FL$2,$F50,$D50, Hombres!$A$1:$DW$117, Mujeres!$A$1:$DW$117)</f>
        <v>102664.58123535136</v>
      </c>
      <c r="FM50" s="52" cm="1">
        <f t="array" aca="1" ref="FM50" ca="1">beneficio_muerte_individual_activo(FM$2,$F50,$D50, Hombres!$A$1:$DW$117, Mujeres!$A$1:$DW$117)</f>
        <v>99413.206627458203</v>
      </c>
      <c r="FN50" s="52" cm="1">
        <f t="array" aca="1" ref="FN50" ca="1">beneficio_muerte_individual_activo(FN$2,$F50,$D50, Hombres!$A$1:$DW$117, Mujeres!$A$1:$DW$117)</f>
        <v>94843.748233273247</v>
      </c>
      <c r="FO50" s="52" cm="1">
        <f t="array" aca="1" ref="FO50" ca="1">beneficio_muerte_individual_activo(FO$2,$F50,$D50, Hombres!$A$1:$DW$117, Mujeres!$A$1:$DW$117)</f>
        <v>89037.395281046076</v>
      </c>
      <c r="FP50" s="52" cm="1">
        <f t="array" aca="1" ref="FP50" ca="1">beneficio_muerte_individual_activo(FP$2,$F50,$D50, Hombres!$A$1:$DW$117, Mujeres!$A$1:$DW$117)</f>
        <v>82087.56392766042</v>
      </c>
      <c r="FQ50" s="52" cm="1">
        <f t="array" aca="1" ref="FQ50" ca="1">beneficio_muerte_individual_activo(FQ$2,$F50,$D50, Hombres!$A$1:$DW$117, Mujeres!$A$1:$DW$117)</f>
        <v>74113.799652646383</v>
      </c>
      <c r="FR50" s="52" cm="1">
        <f t="array" aca="1" ref="FR50" ca="1">beneficio_muerte_individual_activo(FR$2,$F50,$D50, Hombres!$A$1:$DW$117, Mujeres!$A$1:$DW$117)</f>
        <v>65342.736269815745</v>
      </c>
      <c r="FS50" s="52" cm="1">
        <f t="array" aca="1" ref="FS50" ca="1">beneficio_muerte_individual_activo(FS$2,$F50,$D50, Hombres!$A$1:$DW$117, Mujeres!$A$1:$DW$117)</f>
        <v>56114.375263918868</v>
      </c>
      <c r="FT50" s="52" cm="1">
        <f t="array" aca="1" ref="FT50" ca="1">beneficio_muerte_individual_activo(FT$2,$F50,$D50, Hombres!$A$1:$DW$117, Mujeres!$A$1:$DW$117)</f>
        <v>46807.397341930511</v>
      </c>
      <c r="FU50" s="52" cm="1">
        <f t="array" aca="1" ref="FU50" ca="1">beneficio_muerte_individual_activo(FU$2,$F50,$D50, Hombres!$A$1:$DW$117, Mujeres!$A$1:$DW$117)</f>
        <v>37786.070209726808</v>
      </c>
      <c r="FV50" s="52" cm="1">
        <f t="array" aca="1" ref="FV50" ca="1">beneficio_muerte_individual_activo(FV$2,$F50,$D50, Hombres!$A$1:$DW$117, Mujeres!$A$1:$DW$117)</f>
        <v>29384.063299771056</v>
      </c>
      <c r="FW50" s="52" cm="1">
        <f t="array" aca="1" ref="FW50" ca="1">beneficio_muerte_individual_activo(FW$2,$F50,$D50, Hombres!$A$1:$DW$117, Mujeres!$A$1:$DW$117)</f>
        <v>21900.871345387837</v>
      </c>
      <c r="FX50" s="52" cm="1">
        <f t="array" aca="1" ref="FX50" ca="1">beneficio_muerte_individual_activo(FX$2,$F50,$D50, Hombres!$A$1:$DW$117, Mujeres!$A$1:$DW$117)</f>
        <v>15563.594513918621</v>
      </c>
      <c r="FY50" s="52" cm="1">
        <f t="array" aca="1" ref="FY50" ca="1">beneficio_muerte_individual_activo(FY$2,$F50,$D50, Hombres!$A$1:$DW$117, Mujeres!$A$1:$DW$117)</f>
        <v>10482.514757483492</v>
      </c>
      <c r="FZ50" s="52" cm="1">
        <f t="array" aca="1" ref="FZ50" ca="1">beneficio_muerte_individual_activo(FZ$2,$F50,$D50, Hombres!$A$1:$DW$117, Mujeres!$A$1:$DW$117)</f>
        <v>6642.7118247086191</v>
      </c>
      <c r="GA50" s="52" cm="1">
        <f t="array" aca="1" ref="GA50" ca="1">beneficio_muerte_individual_activo(GA$2,$F50,$D50, Hombres!$A$1:$DW$117, Mujeres!$A$1:$DW$117)</f>
        <v>3925.1135760788229</v>
      </c>
      <c r="GB50" s="52" cm="1">
        <f t="array" aca="1" ref="GB50" ca="1">beneficio_muerte_individual_activo(GB$2,$F50,$D50, Hombres!$A$1:$DW$117, Mujeres!$A$1:$DW$117)</f>
        <v>2140.0995206889033</v>
      </c>
      <c r="GC50" s="52" cm="1">
        <f t="array" aca="1" ref="GC50" ca="1">beneficio_muerte_individual_activo(GC$2,$F50,$D50, Hombres!$A$1:$DW$117, Mujeres!$A$1:$DW$117)</f>
        <v>1063.651847311763</v>
      </c>
      <c r="GD50" s="52" cm="1">
        <f t="array" aca="1" ref="GD50" ca="1">beneficio_muerte_individual_activo(GD$2,$F50,$D50, Hombres!$A$1:$DW$117, Mujeres!$A$1:$DW$117)</f>
        <v>474.75969159277514</v>
      </c>
      <c r="GE50" s="52" cm="1">
        <f t="array" aca="1" ref="GE50" ca="1">beneficio_muerte_individual_activo(GE$2,$F50,$D50, Hombres!$A$1:$DW$117, Mujeres!$A$1:$DW$117)</f>
        <v>186.70003688425004</v>
      </c>
      <c r="GF50" s="52" cm="1">
        <f t="array" aca="1" ref="GF50" ca="1">beneficio_muerte_individual_activo(GF$2,$F50,$D50, Hombres!$A$1:$DW$117, Mujeres!$A$1:$DW$117)</f>
        <v>63.071390561936589</v>
      </c>
      <c r="GG50" s="52" cm="1">
        <f t="array" aca="1" ref="GG50" ca="1">beneficio_muerte_individual_activo(GG$2,$F50,$D50, Hombres!$A$1:$DW$117, Mujeres!$A$1:$DW$117)</f>
        <v>22.304194838286257</v>
      </c>
      <c r="GH50" s="52" cm="1">
        <f t="array" aca="1" ref="GH50" ca="1">beneficio_muerte_individual_activo(GH$2,$F50,$D50, Hombres!$A$1:$DW$117, Mujeres!$A$1:$DW$117)</f>
        <v>0</v>
      </c>
      <c r="GI50" s="52" cm="1">
        <f t="array" aca="1" ref="GI50" ca="1">beneficio_muerte_individual_activo(GI$2,$F50,$D50, Hombres!$A$1:$DW$117, Mujeres!$A$1:$DW$117)</f>
        <v>0</v>
      </c>
      <c r="GJ50" s="52" cm="1">
        <f t="array" aca="1" ref="GJ50" ca="1">beneficio_muerte_individual_activo(GJ$2,$F50,$D50, Hombres!$A$1:$DW$117, Mujeres!$A$1:$DW$117)</f>
        <v>0</v>
      </c>
      <c r="GK50" s="52" cm="1">
        <f t="array" aca="1" ref="GK50" ca="1">beneficio_muerte_individual_activo(GK$2,$F50,$D50, Hombres!$A$1:$DW$117, Mujeres!$A$1:$DW$117)</f>
        <v>0</v>
      </c>
      <c r="GL50" s="52" cm="1">
        <f t="array" aca="1" ref="GL50" ca="1">beneficio_muerte_individual_activo(GL$2,$F50,$D50, Hombres!$A$1:$DW$117, Mujeres!$A$1:$DW$117)</f>
        <v>0</v>
      </c>
      <c r="GM50" s="52" cm="1">
        <f t="array" aca="1" ref="GM50" ca="1">beneficio_muerte_individual_activo(GM$2,$F50,$D50, Hombres!$A$1:$DW$117, Mujeres!$A$1:$DW$117)</f>
        <v>0</v>
      </c>
      <c r="GN50" s="52" cm="1">
        <f t="array" aca="1" ref="GN50" ca="1">beneficio_muerte_individual_activo(GN$2,$F50,$D50, Hombres!$A$1:$DW$117, Mujeres!$A$1:$DW$117)</f>
        <v>0</v>
      </c>
      <c r="GO50" s="52" cm="1">
        <f t="array" aca="1" ref="GO50" ca="1">beneficio_muerte_individual_activo(GO$2,$F50,$D50, Hombres!$A$1:$DW$117, Mujeres!$A$1:$DW$117)</f>
        <v>0</v>
      </c>
      <c r="GP50" s="52" cm="1">
        <f t="array" aca="1" ref="GP50" ca="1">beneficio_muerte_individual_activo(GP$2,$F50,$D50, Hombres!$A$1:$DW$117, Mujeres!$A$1:$DW$117)</f>
        <v>0</v>
      </c>
      <c r="GQ50" s="52" cm="1">
        <f t="array" aca="1" ref="GQ50" ca="1">beneficio_muerte_individual_activo(GQ$2,$F50,$D50, Hombres!$A$1:$DW$117, Mujeres!$A$1:$DW$117)</f>
        <v>0</v>
      </c>
      <c r="GR50" s="52" cm="1">
        <f t="array" aca="1" ref="GR50" ca="1">beneficio_muerte_individual_activo(GR$2,$F50,$D50, Hombres!$A$1:$DW$117, Mujeres!$A$1:$DW$117)</f>
        <v>0</v>
      </c>
      <c r="GS50" s="52" cm="1">
        <f t="array" aca="1" ref="GS50" ca="1">beneficio_muerte_individual_activo(GS$2,$F50,$D50, Hombres!$A$1:$DW$117, Mujeres!$A$1:$DW$117)</f>
        <v>0</v>
      </c>
      <c r="GT50" s="52" cm="1">
        <f t="array" aca="1" ref="GT50" ca="1">beneficio_muerte_individual_activo(GT$2,$F50,$D50, Hombres!$A$1:$DW$117, Mujeres!$A$1:$DW$117)</f>
        <v>0</v>
      </c>
      <c r="GU50" s="52" cm="1">
        <f t="array" aca="1" ref="GU50" ca="1">beneficio_muerte_individual_activo(GU$2,$F50,$D50, Hombres!$A$1:$DW$117, Mujeres!$A$1:$DW$117)</f>
        <v>0</v>
      </c>
      <c r="GV50" s="52" cm="1">
        <f t="array" aca="1" ref="GV50" ca="1">beneficio_muerte_individual_activo(GV$2,$F50,$D50, Hombres!$A$1:$DW$117, Mujeres!$A$1:$DW$117)</f>
        <v>0</v>
      </c>
    </row>
    <row r="51" spans="1:204" x14ac:dyDescent="0.35">
      <c r="A51" s="2">
        <f t="shared" si="0"/>
        <v>49</v>
      </c>
      <c r="B51" s="81">
        <v>1429496.5</v>
      </c>
      <c r="C51" s="9">
        <v>41787</v>
      </c>
      <c r="D51" s="7" t="s">
        <v>6</v>
      </c>
      <c r="E51" s="9">
        <v>30006</v>
      </c>
      <c r="F51" s="12" cm="1">
        <f t="array" aca="1" ref="F51" ca="1">edadCalc(E51)</f>
        <v>43</v>
      </c>
      <c r="G51" s="45" cm="1">
        <f t="array" aca="1" ref="G51" ca="1">PorcentajePension(C51,E51, D51)</f>
        <v>0.85</v>
      </c>
      <c r="I51" s="78"/>
      <c r="J51" s="52" cm="1">
        <f t="array" aca="1" ref="J51" ca="1">AnualidadActivo(J$2, $E51, $C51, $B51, $D51, Hombres!$A$1:$DW$117, Mujeres!$A$1:$DW$117)</f>
        <v>0</v>
      </c>
      <c r="K51" s="52" cm="1">
        <f t="array" aca="1" ref="K51" ca="1">AnualidadActivo(K$2, $E51, $C51, $B51, $D51, Hombres!$A$1:$DW$117, Mujeres!$A$1:$DW$117)</f>
        <v>0</v>
      </c>
      <c r="L51" s="52" cm="1">
        <f t="array" aca="1" ref="L51" ca="1">AnualidadActivo(L$2, $E51, $C51, $B51, $D51, Hombres!$A$1:$DW$117, Mujeres!$A$1:$DW$117)</f>
        <v>0</v>
      </c>
      <c r="M51" s="52" cm="1">
        <f t="array" aca="1" ref="M51" ca="1">AnualidadActivo(M$2, $E51, $C51, $B51, $D51, Hombres!$A$1:$DW$117, Mujeres!$A$1:$DW$117)</f>
        <v>0</v>
      </c>
      <c r="N51" s="52" cm="1">
        <f t="array" aca="1" ref="N51" ca="1">AnualidadActivo(N$2, $E51, $C51, $B51, $D51, Hombres!$A$1:$DW$117, Mujeres!$A$1:$DW$117)</f>
        <v>0</v>
      </c>
      <c r="O51" s="52" cm="1">
        <f t="array" aca="1" ref="O51" ca="1">AnualidadActivo(O$2, $E51, $C51, $B51, $D51, Hombres!$A$1:$DW$117, Mujeres!$A$1:$DW$117)</f>
        <v>0</v>
      </c>
      <c r="P51" s="52" cm="1">
        <f t="array" aca="1" ref="P51" ca="1">AnualidadActivo(P$2, $E51, $C51, $B51, $D51, Hombres!$A$1:$DW$117, Mujeres!$A$1:$DW$117)</f>
        <v>0</v>
      </c>
      <c r="Q51" s="52" cm="1">
        <f t="array" aca="1" ref="Q51" ca="1">AnualidadActivo(Q$2, $E51, $C51, $B51, $D51, Hombres!$A$1:$DW$117, Mujeres!$A$1:$DW$117)</f>
        <v>0</v>
      </c>
      <c r="R51" s="52" cm="1">
        <f t="array" aca="1" ref="R51" ca="1">AnualidadActivo(R$2, $E51, $C51, $B51, $D51, Hombres!$A$1:$DW$117, Mujeres!$A$1:$DW$117)</f>
        <v>0</v>
      </c>
      <c r="S51" s="52" cm="1">
        <f t="array" aca="1" ref="S51" ca="1">AnualidadActivo(S$2, $E51, $C51, $B51, $D51, Hombres!$A$1:$DW$117, Mujeres!$A$1:$DW$117)</f>
        <v>0</v>
      </c>
      <c r="T51" s="52" cm="1">
        <f t="array" aca="1" ref="T51" ca="1">AnualidadActivo(T$2, $E51, $C51, $B51, $D51, Hombres!$A$1:$DW$117, Mujeres!$A$1:$DW$117)</f>
        <v>0</v>
      </c>
      <c r="U51" s="52" cm="1">
        <f t="array" aca="1" ref="U51" ca="1">AnualidadActivo(U$2, $E51, $C51, $B51, $D51, Hombres!$A$1:$DW$117, Mujeres!$A$1:$DW$117)</f>
        <v>0</v>
      </c>
      <c r="V51" s="52" cm="1">
        <f t="array" aca="1" ref="V51" ca="1">AnualidadActivo(V$2, $E51, $C51, $B51, $D51, Hombres!$A$1:$DW$117, Mujeres!$A$1:$DW$117)</f>
        <v>0</v>
      </c>
      <c r="W51" s="52" cm="1">
        <f t="array" aca="1" ref="W51" ca="1">AnualidadActivo(W$2, $E51, $C51, $B51, $D51, Hombres!$A$1:$DW$117, Mujeres!$A$1:$DW$117)</f>
        <v>0</v>
      </c>
      <c r="X51" s="52" cm="1">
        <f t="array" aca="1" ref="X51" ca="1">AnualidadActivo(X$2, $E51, $C51, $B51, $D51, Hombres!$A$1:$DW$117, Mujeres!$A$1:$DW$117)</f>
        <v>0</v>
      </c>
      <c r="Y51" s="52" cm="1">
        <f t="array" aca="1" ref="Y51" ca="1">AnualidadActivo(Y$2, $E51, $C51, $B51, $D51, Hombres!$A$1:$DW$117, Mujeres!$A$1:$DW$117)</f>
        <v>0</v>
      </c>
      <c r="Z51" s="52" cm="1">
        <f t="array" aca="1" ref="Z51" ca="1">AnualidadActivo(Z$2, $E51, $C51, $B51, $D51, Hombres!$A$1:$DW$117, Mujeres!$A$1:$DW$117)</f>
        <v>0</v>
      </c>
      <c r="AA51" s="52" cm="1">
        <f t="array" aca="1" ref="AA51" ca="1">AnualidadActivo(AA$2, $E51, $C51, $B51, $D51, Hombres!$A$1:$DW$117, Mujeres!$A$1:$DW$117)</f>
        <v>0</v>
      </c>
      <c r="AB51" s="52" cm="1">
        <f t="array" aca="1" ref="AB51" ca="1">AnualidadActivo(AB$2, $E51, $C51, $B51, $D51, Hombres!$A$1:$DW$117, Mujeres!$A$1:$DW$117)</f>
        <v>0</v>
      </c>
      <c r="AC51" s="52" cm="1">
        <f t="array" aca="1" ref="AC51" ca="1">AnualidadActivo(AC$2, $E51, $C51, $B51, $D51, Hombres!$A$1:$DW$117, Mujeres!$A$1:$DW$117)</f>
        <v>0</v>
      </c>
      <c r="AD51" s="52" cm="1">
        <f t="array" aca="1" ref="AD51" ca="1">AnualidadActivo(AD$2, $E51, $C51, $B51, $D51, Hombres!$A$1:$DW$117, Mujeres!$A$1:$DW$117)</f>
        <v>40765712.299572319</v>
      </c>
      <c r="AE51" s="52" cm="1">
        <f t="array" aca="1" ref="AE51" ca="1">AnualidadActivo(AE$2, $E51, $C51, $B51, $D51, Hombres!$A$1:$DW$117, Mujeres!$A$1:$DW$117)</f>
        <v>41988683.668559492</v>
      </c>
      <c r="AF51" s="52" cm="1">
        <f t="array" aca="1" ref="AF51" ca="1">AnualidadActivo(AF$2, $E51, $C51, $B51, $D51, Hombres!$A$1:$DW$117, Mujeres!$A$1:$DW$117)</f>
        <v>43248344.17861627</v>
      </c>
      <c r="AG51" s="52" cm="1">
        <f t="array" aca="1" ref="AG51" ca="1">AnualidadActivo(AG$2, $E51, $C51, $B51, $D51, Hombres!$A$1:$DW$117, Mujeres!$A$1:$DW$117)</f>
        <v>44545794.503974766</v>
      </c>
      <c r="AH51" s="52" cm="1">
        <f t="array" aca="1" ref="AH51" ca="1">AnualidadActivo(AH$2, $E51, $C51, $B51, $D51, Hombres!$A$1:$DW$117, Mujeres!$A$1:$DW$117)</f>
        <v>45882168.339094013</v>
      </c>
      <c r="AI51" s="52" cm="1">
        <f t="array" aca="1" ref="AI51" ca="1">AnualidadActivo(AI$2, $E51, $C51, $B51, $D51, Hombres!$A$1:$DW$117, Mujeres!$A$1:$DW$117)</f>
        <v>47293861.420759909</v>
      </c>
      <c r="AJ51" s="52" cm="1">
        <f t="array" aca="1" ref="AJ51" ca="1">AnualidadActivo(AJ$2, $E51, $C51, $B51, $D51, Hombres!$A$1:$DW$117, Mujeres!$A$1:$DW$117)</f>
        <v>48519234.350702085</v>
      </c>
      <c r="AK51" s="52" cm="1">
        <f t="array" aca="1" ref="AK51" ca="1">AnualidadActivo(AK$2, $E51, $C51, $B51, $D51, Hombres!$A$1:$DW$117, Mujeres!$A$1:$DW$117)</f>
        <v>49757690.815696292</v>
      </c>
      <c r="AL51" s="52" cm="1">
        <f t="array" aca="1" ref="AL51" ca="1">AnualidadActivo(AL$2, $E51, $C51, $B51, $D51, Hombres!$A$1:$DW$117, Mujeres!$A$1:$DW$117)</f>
        <v>51009067.930008069</v>
      </c>
      <c r="AM51" s="52" cm="1">
        <f t="array" aca="1" ref="AM51" ca="1">AnualidadActivo(AM$2, $E51, $C51, $B51, $D51, Hombres!$A$1:$DW$117, Mujeres!$A$1:$DW$117)</f>
        <v>52273443.622264728</v>
      </c>
      <c r="AN51" s="52" cm="1">
        <f t="array" aca="1" ref="AN51" ca="1">AnualidadActivo(AN$2, $E51, $C51, $B51, $D51, Hombres!$A$1:$DW$117, Mujeres!$A$1:$DW$117)</f>
        <v>53549809.052072935</v>
      </c>
      <c r="AO51" s="52" cm="1">
        <f t="array" aca="1" ref="AO51" ca="1">AnualidadActivo(AO$2, $E51, $C51, $B51, $D51, Hombres!$A$1:$DW$117, Mujeres!$A$1:$DW$117)</f>
        <v>54834924.091059297</v>
      </c>
      <c r="AP51" s="52" cm="1">
        <f t="array" aca="1" ref="AP51" ca="1">AnualidadActivo(AP$2, $E51, $C51, $B51, $D51, Hombres!$A$1:$DW$117, Mujeres!$A$1:$DW$117)</f>
        <v>56123430.695722148</v>
      </c>
      <c r="AQ51" s="52" cm="1">
        <f t="array" aca="1" ref="AQ51" ca="1">AnualidadActivo(AQ$2, $E51, $C51, $B51, $D51, Hombres!$A$1:$DW$117, Mujeres!$A$1:$DW$117)</f>
        <v>57406784.532018743</v>
      </c>
      <c r="AR51" s="52" cm="1">
        <f t="array" aca="1" ref="AR51" ca="1">AnualidadActivo(AR$2, $E51, $C51, $B51, $D51, Hombres!$A$1:$DW$117, Mujeres!$A$1:$DW$117)</f>
        <v>58671294.222940318</v>
      </c>
      <c r="AS51" s="52" cm="1">
        <f t="array" aca="1" ref="AS51" ca="1">AnualidadActivo(AS$2, $E51, $C51, $B51, $D51, Hombres!$A$1:$DW$117, Mujeres!$A$1:$DW$117)</f>
        <v>59902760.743880451</v>
      </c>
      <c r="AT51" s="52" cm="1">
        <f t="array" aca="1" ref="AT51" ca="1">AnualidadActivo(AT$2, $E51, $C51, $B51, $D51, Hombres!$A$1:$DW$117, Mujeres!$A$1:$DW$117)</f>
        <v>61094383.001281783</v>
      </c>
      <c r="AU51" s="52" cm="1">
        <f t="array" aca="1" ref="AU51" ca="1">AnualidadActivo(AU$2, $E51, $C51, $B51, $D51, Hombres!$A$1:$DW$117, Mujeres!$A$1:$DW$117)</f>
        <v>62246241.346980974</v>
      </c>
      <c r="AV51" s="52" cm="1">
        <f t="array" aca="1" ref="AV51" ca="1">AnualidadActivo(AV$2, $E51, $C51, $B51, $D51, Hombres!$A$1:$DW$117, Mujeres!$A$1:$DW$117)</f>
        <v>63356459.456499048</v>
      </c>
      <c r="AW51" s="52" cm="1">
        <f t="array" aca="1" ref="AW51" ca="1">AnualidadActivo(AW$2, $E51, $C51, $B51, $D51, Hombres!$A$1:$DW$117, Mujeres!$A$1:$DW$117)</f>
        <v>64412255.825762562</v>
      </c>
      <c r="AX51" s="52" cm="1">
        <f t="array" aca="1" ref="AX51" ca="1">AnualidadActivo(AX$2, $E51, $C51, $B51, $D51, Hombres!$A$1:$DW$117, Mujeres!$A$1:$DW$117)</f>
        <v>65390985.882338747</v>
      </c>
      <c r="AY51" s="52" cm="1">
        <f t="array" aca="1" ref="AY51" ca="1">AnualidadActivo(AY$2, $E51, $C51, $B51, $D51, Hombres!$A$1:$DW$117, Mujeres!$A$1:$DW$117)</f>
        <v>66264282.106451482</v>
      </c>
      <c r="AZ51" s="52" cm="1">
        <f t="array" aca="1" ref="AZ51" ca="1">AnualidadActivo(AZ$2, $E51, $C51, $B51, $D51, Hombres!$A$1:$DW$117, Mujeres!$A$1:$DW$117)</f>
        <v>67001782.295461737</v>
      </c>
      <c r="BA51" s="52" cm="1">
        <f t="array" aca="1" ref="BA51" ca="1">AnualidadActivo(BA$2, $E51, $C51, $B51, $D51, Hombres!$A$1:$DW$117, Mujeres!$A$1:$DW$117)</f>
        <v>67499406.877632499</v>
      </c>
      <c r="BB51" s="52" cm="1">
        <f t="array" aca="1" ref="BB51" ca="1">AnualidadActivo(BB$2, $E51, $C51, $B51, $D51, Hombres!$A$1:$DW$117, Mujeres!$A$1:$DW$117)</f>
        <v>67813171.39056012</v>
      </c>
      <c r="BC51" s="52" cm="1">
        <f t="array" aca="1" ref="BC51" ca="1">AnualidadActivo(BC$2, $E51, $C51, $B51, $D51, Hombres!$A$1:$DW$117, Mujeres!$A$1:$DW$117)</f>
        <v>67917594.451910272</v>
      </c>
      <c r="BD51" s="52" cm="1">
        <f t="array" aca="1" ref="BD51" ca="1">AnualidadActivo(BD$2, $E51, $C51, $B51, $D51, Hombres!$A$1:$DW$117, Mujeres!$A$1:$DW$117)</f>
        <v>67787492.866330102</v>
      </c>
      <c r="BE51" s="52" cm="1">
        <f t="array" aca="1" ref="BE51" ca="1">AnualidadActivo(BE$2, $E51, $C51, $B51, $D51, Hombres!$A$1:$DW$117, Mujeres!$A$1:$DW$117)</f>
        <v>67396216.272031397</v>
      </c>
      <c r="BF51" s="52" cm="1">
        <f t="array" aca="1" ref="BF51" ca="1">AnualidadActivo(BF$2, $E51, $C51, $B51, $D51, Hombres!$A$1:$DW$117, Mujeres!$A$1:$DW$117)</f>
        <v>66713052.840884544</v>
      </c>
      <c r="BG51" s="52" cm="1">
        <f t="array" aca="1" ref="BG51" ca="1">AnualidadActivo(BG$2, $E51, $C51, $B51, $D51, Hombres!$A$1:$DW$117, Mujeres!$A$1:$DW$117)</f>
        <v>65705658.790913843</v>
      </c>
      <c r="BH51" s="52" cm="1">
        <f t="array" aca="1" ref="BH51" ca="1">AnualidadActivo(BH$2, $E51, $C51, $B51, $D51, Hombres!$A$1:$DW$117, Mujeres!$A$1:$DW$117)</f>
        <v>64346641.316587321</v>
      </c>
      <c r="BI51" s="52" cm="1">
        <f t="array" aca="1" ref="BI51" ca="1">AnualidadActivo(BI$2, $E51, $C51, $B51, $D51, Hombres!$A$1:$DW$117, Mujeres!$A$1:$DW$117)</f>
        <v>62615353.36403425</v>
      </c>
      <c r="BJ51" s="52" cm="1">
        <f t="array" aca="1" ref="BJ51" ca="1">AnualidadActivo(BJ$2, $E51, $C51, $B51, $D51, Hombres!$A$1:$DW$117, Mujeres!$A$1:$DW$117)</f>
        <v>60495629.607681625</v>
      </c>
      <c r="BK51" s="52" cm="1">
        <f t="array" aca="1" ref="BK51" ca="1">AnualidadActivo(BK$2, $E51, $C51, $B51, $D51, Hombres!$A$1:$DW$117, Mujeres!$A$1:$DW$117)</f>
        <v>57973644.183247656</v>
      </c>
      <c r="BL51" s="52" cm="1">
        <f t="array" aca="1" ref="BL51" ca="1">AnualidadActivo(BL$2, $E51, $C51, $B51, $D51, Hombres!$A$1:$DW$117, Mujeres!$A$1:$DW$117)</f>
        <v>55043063.541661829</v>
      </c>
      <c r="BM51" s="52" cm="1">
        <f t="array" aca="1" ref="BM51" ca="1">AnualidadActivo(BM$2, $E51, $C51, $B51, $D51, Hombres!$A$1:$DW$117, Mujeres!$A$1:$DW$117)</f>
        <v>51712713.145672411</v>
      </c>
      <c r="BN51" s="52" cm="1">
        <f t="array" aca="1" ref="BN51" ca="1">AnualidadActivo(BN$2, $E51, $C51, $B51, $D51, Hombres!$A$1:$DW$117, Mujeres!$A$1:$DW$117)</f>
        <v>48008020.322878443</v>
      </c>
      <c r="BO51" s="52" cm="1">
        <f t="array" aca="1" ref="BO51" ca="1">AnualidadActivo(BO$2, $E51, $C51, $B51, $D51, Hombres!$A$1:$DW$117, Mujeres!$A$1:$DW$117)</f>
        <v>43968918.917931668</v>
      </c>
      <c r="BP51" s="52" cm="1">
        <f t="array" aca="1" ref="BP51" ca="1">AnualidadActivo(BP$2, $E51, $C51, $B51, $D51, Hombres!$A$1:$DW$117, Mujeres!$A$1:$DW$117)</f>
        <v>39650900.231650256</v>
      </c>
      <c r="BQ51" s="52" cm="1">
        <f t="array" aca="1" ref="BQ51" ca="1">AnualidadActivo(BQ$2, $E51, $C51, $B51, $D51, Hombres!$A$1:$DW$117, Mujeres!$A$1:$DW$117)</f>
        <v>35128934.329708815</v>
      </c>
      <c r="BR51" s="52" cm="1">
        <f t="array" aca="1" ref="BR51" ca="1">AnualidadActivo(BR$2, $E51, $C51, $B51, $D51, Hombres!$A$1:$DW$117, Mujeres!$A$1:$DW$117)</f>
        <v>30500228.119980641</v>
      </c>
      <c r="BS51" s="52" cm="1">
        <f t="array" aca="1" ref="BS51" ca="1">AnualidadActivo(BS$2, $E51, $C51, $B51, $D51, Hombres!$A$1:$DW$117, Mujeres!$A$1:$DW$117)</f>
        <v>25879254.824391969</v>
      </c>
      <c r="BT51" s="52" cm="1">
        <f t="array" aca="1" ref="BT51" ca="1">AnualidadActivo(BT$2, $E51, $C51, $B51, $D51, Hombres!$A$1:$DW$117, Mujeres!$A$1:$DW$117)</f>
        <v>21388578.119065013</v>
      </c>
      <c r="BU51" s="52" cm="1">
        <f t="array" aca="1" ref="BU51" ca="1">AnualidadActivo(BU$2, $E51, $C51, $B51, $D51, Hombres!$A$1:$DW$117, Mujeres!$A$1:$DW$117)</f>
        <v>17151395.283822373</v>
      </c>
      <c r="BV51" s="52" cm="1">
        <f t="array" aca="1" ref="BV51" ca="1">AnualidadActivo(BV$2, $E51, $C51, $B51, $D51, Hombres!$A$1:$DW$117, Mujeres!$A$1:$DW$117)</f>
        <v>13284113.425426051</v>
      </c>
      <c r="BW51" s="52" cm="1">
        <f t="array" aca="1" ref="BW51" ca="1">AnualidadActivo(BW$2, $E51, $C51, $B51, $D51, Hombres!$A$1:$DW$117, Mujeres!$A$1:$DW$117)</f>
        <v>9886301.6713321414</v>
      </c>
      <c r="BX51" s="52" cm="1">
        <f t="array" aca="1" ref="BX51" ca="1">AnualidadActivo(BX$2, $E51, $C51, $B51, $D51, Hombres!$A$1:$DW$117, Mujeres!$A$1:$DW$117)</f>
        <v>7027531.6113674818</v>
      </c>
      <c r="BY51" s="52" cm="1">
        <f t="array" aca="1" ref="BY51" ca="1">AnualidadActivo(BY$2, $E51, $C51, $B51, $D51, Hombres!$A$1:$DW$117, Mujeres!$A$1:$DW$117)</f>
        <v>4737402.2381518697</v>
      </c>
      <c r="BZ51" s="52" cm="1">
        <f t="array" aca="1" ref="BZ51" ca="1">AnualidadActivo(BZ$2, $E51, $C51, $B51, $D51, Hombres!$A$1:$DW$117, Mujeres!$A$1:$DW$117)</f>
        <v>3002756.7874690094</v>
      </c>
      <c r="CA51" s="52" cm="1">
        <f t="array" aca="1" ref="CA51" ca="1">AnualidadActivo(CA$2, $E51, $C51, $B51, $D51, Hombres!$A$1:$DW$117, Mujeres!$A$1:$DW$117)</f>
        <v>1771231.1346232663</v>
      </c>
      <c r="CB51" s="52" cm="1">
        <f t="array" aca="1" ref="CB51" ca="1">AnualidadActivo(CB$2, $E51, $C51, $B51, $D51, Hombres!$A$1:$DW$117, Mujeres!$A$1:$DW$117)</f>
        <v>960358.66242568416</v>
      </c>
      <c r="CC51" s="52" cm="1">
        <f t="array" aca="1" ref="CC51" ca="1">AnualidadActivo(CC$2, $E51, $C51, $B51, $D51, Hombres!$A$1:$DW$117, Mujeres!$A$1:$DW$117)</f>
        <v>471376.71924631868</v>
      </c>
      <c r="CD51" s="52" cm="1">
        <f t="array" aca="1" ref="CD51" ca="1">AnualidadActivo(CD$2, $E51, $C51, $B51, $D51, Hombres!$A$1:$DW$117, Mujeres!$A$1:$DW$117)</f>
        <v>205415.87735821938</v>
      </c>
      <c r="CE51" s="52" cm="1">
        <f t="array" aca="1" ref="CE51" ca="1">AnualidadActivo(CE$2, $E51, $C51, $B51, $D51, Hombres!$A$1:$DW$117, Mujeres!$A$1:$DW$117)</f>
        <v>77471.14914205356</v>
      </c>
      <c r="CF51" s="52" cm="1">
        <f t="array" aca="1" ref="CF51" ca="1">AnualidadActivo(CF$2, $E51, $C51, $B51, $D51, Hombres!$A$1:$DW$117, Mujeres!$A$1:$DW$117)</f>
        <v>24417.835558294137</v>
      </c>
      <c r="CG51" s="52" cm="1">
        <f t="array" aca="1" ref="CG51" ca="1">AnualidadActivo(CG$2, $E51, $C51, $B51, $D51, Hombres!$A$1:$DW$117, Mujeres!$A$1:$DW$117)</f>
        <v>6110.7780056555002</v>
      </c>
      <c r="CH51" s="52" cm="1">
        <f t="array" aca="1" ref="CH51" ca="1">AnualidadActivo(CH$2, $E51, $C51, $B51, $D51, Hombres!$A$1:$DW$117, Mujeres!$A$1:$DW$117)</f>
        <v>1116.7485547667984</v>
      </c>
      <c r="CI51" s="52" cm="1">
        <f t="array" aca="1" ref="CI51" ca="1">AnualidadActivo(CI$2, $E51, $C51, $B51, $D51, Hombres!$A$1:$DW$117, Mujeres!$A$1:$DW$117)</f>
        <v>126.37462787056081</v>
      </c>
      <c r="CJ51" s="52" cm="1">
        <f t="array" aca="1" ref="CJ51" ca="1">AnualidadActivo(CJ$2, $E51, $C51, $B51, $D51, Hombres!$A$1:$DW$117, Mujeres!$A$1:$DW$117)</f>
        <v>0</v>
      </c>
      <c r="CK51" s="52" cm="1">
        <f t="array" aca="1" ref="CK51" ca="1">AnualidadActivo(CK$2, $E51, $C51, $B51, $D51, Hombres!$A$1:$DW$117, Mujeres!$A$1:$DW$117)</f>
        <v>0</v>
      </c>
      <c r="CL51" s="52" cm="1">
        <f t="array" aca="1" ref="CL51" ca="1">AnualidadActivo(CL$2, $E51, $C51, $B51, $D51, Hombres!$A$1:$DW$117, Mujeres!$A$1:$DW$117)</f>
        <v>0</v>
      </c>
      <c r="CM51" s="52" cm="1">
        <f t="array" aca="1" ref="CM51" ca="1">AnualidadActivo(CM$2, $E51, $C51, $B51, $D51, Hombres!$A$1:$DW$117, Mujeres!$A$1:$DW$117)</f>
        <v>0</v>
      </c>
      <c r="CN51" s="52" cm="1">
        <f t="array" aca="1" ref="CN51" ca="1">AnualidadActivo(CN$2, $E51, $C51, $B51, $D51, Hombres!$A$1:$DW$117, Mujeres!$A$1:$DW$117)</f>
        <v>0</v>
      </c>
      <c r="CO51" s="52" cm="1">
        <f t="array" aca="1" ref="CO51" ca="1">AnualidadActivo(CO$2, $E51, $C51, $B51, $D51, Hombres!$A$1:$DW$117, Mujeres!$A$1:$DW$117)</f>
        <v>0</v>
      </c>
      <c r="CP51" s="52" cm="1">
        <f t="array" aca="1" ref="CP51" ca="1">AnualidadActivo(CP$2, $E51, $C51, $B51, $D51, Hombres!$A$1:$DW$117, Mujeres!$A$1:$DW$117)</f>
        <v>0</v>
      </c>
      <c r="CQ51" s="52" cm="1">
        <f t="array" aca="1" ref="CQ51" ca="1">AnualidadActivo(CQ$2, $E51, $C51, $B51, $D51, Hombres!$A$1:$DW$117, Mujeres!$A$1:$DW$117)</f>
        <v>0</v>
      </c>
      <c r="CR51" s="52" cm="1">
        <f t="array" aca="1" ref="CR51" ca="1">AnualidadActivo(CR$2, $E51, $C51, $B51, $D51, Hombres!$A$1:$DW$117, Mujeres!$A$1:$DW$117)</f>
        <v>0</v>
      </c>
      <c r="CS51" s="52" cm="1">
        <f t="array" aca="1" ref="CS51" ca="1">AnualidadActivo(CS$2, $E51, $C51, $B51, $D51, Hombres!$A$1:$DW$117, Mujeres!$A$1:$DW$117)</f>
        <v>0</v>
      </c>
      <c r="CT51" s="52" cm="1">
        <f t="array" aca="1" ref="CT51" ca="1">AnualidadActivo(CT$2, $E51, $C51, $B51, $D51, Hombres!$A$1:$DW$117, Mujeres!$A$1:$DW$117)</f>
        <v>0</v>
      </c>
      <c r="CU51" s="52" cm="1">
        <f t="array" aca="1" ref="CU51" ca="1">AnualidadActivo(CU$2, $E51, $C51, $B51, $D51, Hombres!$A$1:$DW$117, Mujeres!$A$1:$DW$117)</f>
        <v>0</v>
      </c>
      <c r="CV51" s="52" cm="1">
        <f t="array" aca="1" ref="CV51" ca="1">AnualidadActivo(CV$2, $E51, $C51, $B51, $D51, Hombres!$A$1:$DW$117, Mujeres!$A$1:$DW$117)</f>
        <v>0</v>
      </c>
      <c r="CW51" s="52" cm="1">
        <f t="array" aca="1" ref="CW51" ca="1">AnualidadActivo(CW$2, $E51, $C51, $B51, $D51, Hombres!$A$1:$DW$117, Mujeres!$A$1:$DW$117)</f>
        <v>0</v>
      </c>
      <c r="CX51" s="52" cm="1">
        <f t="array" aca="1" ref="CX51" ca="1">AnualidadActivo(CX$2, $E51, $C51, $B51, $D51, Hombres!$A$1:$DW$117, Mujeres!$A$1:$DW$117)</f>
        <v>0</v>
      </c>
      <c r="CY51" s="52" cm="1">
        <f t="array" aca="1" ref="CY51" ca="1">AnualidadActivo(CY$2, $E51, $C51, $B51, $D51, Hombres!$A$1:$DW$117, Mujeres!$A$1:$DW$117)</f>
        <v>0</v>
      </c>
      <c r="CZ51" s="52" cm="1">
        <f t="array" aca="1" ref="CZ51" ca="1">AnualidadActivo(CZ$2, $E51, $C51, $B51, $D51, Hombres!$A$1:$DW$117, Mujeres!$A$1:$DW$117)</f>
        <v>0</v>
      </c>
      <c r="DA51" s="52" cm="1">
        <f t="array" aca="1" ref="DA51" ca="1">AnualidadActivo(DA$2, $E51, $C51, $B51, $D51, Hombres!$A$1:$DW$117, Mujeres!$A$1:$DW$117)</f>
        <v>0</v>
      </c>
      <c r="DD51" s="25"/>
      <c r="DE51" s="52" cm="1">
        <f t="array" aca="1" ref="DE51" ca="1">beneficio_muerte_individual_activo(DE$2,$F51,$D51, Hombres!$A$1:$DW$117, Mujeres!$A$1:$DW$117)</f>
        <v>0</v>
      </c>
      <c r="DF51" s="52" cm="1">
        <f t="array" aca="1" ref="DF51" ca="1">beneficio_muerte_individual_activo(DF$2,$F51,$D51, Hombres!$A$1:$DW$117, Mujeres!$A$1:$DW$117)</f>
        <v>4608</v>
      </c>
      <c r="DG51" s="52" cm="1">
        <f t="array" aca="1" ref="DG51" ca="1">beneficio_muerte_individual_activo(DG$2,$F51,$D51, Hombres!$A$1:$DW$117, Mujeres!$A$1:$DW$117)</f>
        <v>4925.3465729999998</v>
      </c>
      <c r="DH51" s="52" cm="1">
        <f t="array" aca="1" ref="DH51" ca="1">beneficio_muerte_individual_activo(DH$2,$F51,$D51, Hombres!$A$1:$DW$117, Mujeres!$A$1:$DW$117)</f>
        <v>5301.6381534045759</v>
      </c>
      <c r="DI51" s="52" cm="1">
        <f t="array" aca="1" ref="DI51" ca="1">beneficio_muerte_individual_activo(DI$2,$F51,$D51, Hombres!$A$1:$DW$117, Mujeres!$A$1:$DW$117)</f>
        <v>5702.659041598261</v>
      </c>
      <c r="DJ51" s="52" cm="1">
        <f t="array" aca="1" ref="DJ51" ca="1">beneficio_muerte_individual_activo(DJ$2,$F51,$D51, Hombres!$A$1:$DW$117, Mujeres!$A$1:$DW$117)</f>
        <v>6080.3902093450079</v>
      </c>
      <c r="DK51" s="52" cm="1">
        <f t="array" aca="1" ref="DK51" ca="1">beneficio_muerte_individual_activo(DK$2,$F51,$D51, Hombres!$A$1:$DW$117, Mujeres!$A$1:$DW$117)</f>
        <v>6453.7292168582453</v>
      </c>
      <c r="DL51" s="52" cm="1">
        <f t="array" aca="1" ref="DL51" ca="1">beneficio_muerte_individual_activo(DL$2,$F51,$D51, Hombres!$A$1:$DW$117, Mujeres!$A$1:$DW$117)</f>
        <v>6865.8180154534348</v>
      </c>
      <c r="DM51" s="52" cm="1">
        <f t="array" aca="1" ref="DM51" ca="1">beneficio_muerte_individual_activo(DM$2,$F51,$D51, Hombres!$A$1:$DW$117, Mujeres!$A$1:$DW$117)</f>
        <v>7337.1863176993029</v>
      </c>
      <c r="DN51" s="52" cm="1">
        <f t="array" aca="1" ref="DN51" ca="1">beneficio_muerte_individual_activo(DN$2,$F51,$D51, Hombres!$A$1:$DW$117, Mujeres!$A$1:$DW$117)</f>
        <v>7846.0710683382631</v>
      </c>
      <c r="DO51" s="52" cm="1">
        <f t="array" aca="1" ref="DO51" ca="1">beneficio_muerte_individual_activo(DO$2,$F51,$D51, Hombres!$A$1:$DW$117, Mujeres!$A$1:$DW$117)</f>
        <v>8354.977180974076</v>
      </c>
      <c r="DP51" s="52" cm="1">
        <f t="array" aca="1" ref="DP51" ca="1">beneficio_muerte_individual_activo(DP$2,$F51,$D51, Hombres!$A$1:$DW$117, Mujeres!$A$1:$DW$117)</f>
        <v>8888.8759596603086</v>
      </c>
      <c r="DQ51" s="52" cm="1">
        <f t="array" aca="1" ref="DQ51" ca="1">beneficio_muerte_individual_activo(DQ$2,$F51,$D51, Hombres!$A$1:$DW$117, Mujeres!$A$1:$DW$117)</f>
        <v>9540.5192656143608</v>
      </c>
      <c r="DR51" s="52" cm="1">
        <f t="array" aca="1" ref="DR51" ca="1">beneficio_muerte_individual_activo(DR$2,$F51,$D51, Hombres!$A$1:$DW$117, Mujeres!$A$1:$DW$117)</f>
        <v>10302.904824203966</v>
      </c>
      <c r="DS51" s="52" cm="1">
        <f t="array" aca="1" ref="DS51" ca="1">beneficio_muerte_individual_activo(DS$2,$F51,$D51, Hombres!$A$1:$DW$117, Mujeres!$A$1:$DW$117)</f>
        <v>11105.620520165057</v>
      </c>
      <c r="DT51" s="52" cm="1">
        <f t="array" aca="1" ref="DT51" ca="1">beneficio_muerte_individual_activo(DT$2,$F51,$D51, Hombres!$A$1:$DW$117, Mujeres!$A$1:$DW$117)</f>
        <v>11840.653244793413</v>
      </c>
      <c r="DU51" s="52" cm="1">
        <f t="array" aca="1" ref="DU51" ca="1">beneficio_muerte_individual_activo(DU$2,$F51,$D51, Hombres!$A$1:$DW$117, Mujeres!$A$1:$DW$117)</f>
        <v>12548.710243020956</v>
      </c>
      <c r="DV51" s="52" cm="1">
        <f t="array" aca="1" ref="DV51" ca="1">beneficio_muerte_individual_activo(DV$2,$F51,$D51, Hombres!$A$1:$DW$117, Mujeres!$A$1:$DW$117)</f>
        <v>13364.598505901458</v>
      </c>
      <c r="DW51" s="52" cm="1">
        <f t="array" aca="1" ref="DW51" ca="1">beneficio_muerte_individual_activo(DW$2,$F51,$D51, Hombres!$A$1:$DW$117, Mujeres!$A$1:$DW$117)</f>
        <v>14403.33331487022</v>
      </c>
      <c r="DX51" s="52" cm="1">
        <f t="array" aca="1" ref="DX51" ca="1">beneficio_muerte_individual_activo(DX$2,$F51,$D51, Hombres!$A$1:$DW$117, Mujeres!$A$1:$DW$117)</f>
        <v>15673.833867454941</v>
      </c>
      <c r="DY51" s="52" cm="1">
        <f t="array" aca="1" ref="DY51" ca="1">beneficio_muerte_individual_activo(DY$2,$F51,$D51, Hombres!$A$1:$DW$117, Mujeres!$A$1:$DW$117)</f>
        <v>17123.404084784681</v>
      </c>
      <c r="DZ51" s="52" cm="1">
        <f t="array" aca="1" ref="DZ51" ca="1">beneficio_muerte_individual_activo(DZ$2,$F51,$D51, Hombres!$A$1:$DW$117, Mujeres!$A$1:$DW$117)</f>
        <v>11239.080633586807</v>
      </c>
      <c r="EA51" s="52" cm="1">
        <f t="array" aca="1" ref="EA51" ca="1">beneficio_muerte_individual_activo(EA$2,$F51,$D51, Hombres!$A$1:$DW$117, Mujeres!$A$1:$DW$117)</f>
        <v>12264.787757865619</v>
      </c>
      <c r="EB51" s="52" cm="1">
        <f t="array" aca="1" ref="EB51" ca="1">beneficio_muerte_individual_activo(EB$2,$F51,$D51, Hombres!$A$1:$DW$117, Mujeres!$A$1:$DW$117)</f>
        <v>13254.875518227687</v>
      </c>
      <c r="EC51" s="52" cm="1">
        <f t="array" aca="1" ref="EC51" ca="1">beneficio_muerte_individual_activo(EC$2,$F51,$D51, Hombres!$A$1:$DW$117, Mujeres!$A$1:$DW$117)</f>
        <v>14170.263751683358</v>
      </c>
      <c r="ED51" s="52" cm="1">
        <f t="array" aca="1" ref="ED51" ca="1">beneficio_muerte_individual_activo(ED$2,$F51,$D51, Hombres!$A$1:$DW$117, Mujeres!$A$1:$DW$117)</f>
        <v>15076.509732108283</v>
      </c>
      <c r="EE51" s="52" cm="1">
        <f t="array" aca="1" ref="EE51" ca="1">beneficio_muerte_individual_activo(EE$2,$F51,$D51, Hombres!$A$1:$DW$117, Mujeres!$A$1:$DW$117)</f>
        <v>16112.841690674095</v>
      </c>
      <c r="EF51" s="52" cm="1">
        <f t="array" aca="1" ref="EF51" ca="1">beneficio_muerte_individual_activo(EF$2,$F51,$D51, Hombres!$A$1:$DW$117, Mujeres!$A$1:$DW$117)</f>
        <v>17375.883247435107</v>
      </c>
      <c r="EG51" s="52" cm="1">
        <f t="array" aca="1" ref="EG51" ca="1">beneficio_muerte_individual_activo(EG$2,$F51,$D51, Hombres!$A$1:$DW$117, Mujeres!$A$1:$DW$117)</f>
        <v>18969.18146709563</v>
      </c>
      <c r="EH51" s="52" cm="1">
        <f t="array" aca="1" ref="EH51" ca="1">beneficio_muerte_individual_activo(EH$2,$F51,$D51, Hombres!$A$1:$DW$117, Mujeres!$A$1:$DW$117)</f>
        <v>21051.728534272577</v>
      </c>
      <c r="EI51" s="52" cm="1">
        <f t="array" aca="1" ref="EI51" ca="1">beneficio_muerte_individual_activo(EI$2,$F51,$D51, Hombres!$A$1:$DW$117, Mujeres!$A$1:$DW$117)</f>
        <v>23586.959315983317</v>
      </c>
      <c r="EJ51" s="52" cm="1">
        <f t="array" aca="1" ref="EJ51" ca="1">beneficio_muerte_individual_activo(EJ$2,$F51,$D51, Hombres!$A$1:$DW$117, Mujeres!$A$1:$DW$117)</f>
        <v>26230.28977601802</v>
      </c>
      <c r="EK51" s="52" cm="1">
        <f t="array" aca="1" ref="EK51" ca="1">beneficio_muerte_individual_activo(EK$2,$F51,$D51, Hombres!$A$1:$DW$117, Mujeres!$A$1:$DW$117)</f>
        <v>28681.262000088493</v>
      </c>
      <c r="EL51" s="52" cm="1">
        <f t="array" aca="1" ref="EL51" ca="1">beneficio_muerte_individual_activo(EL$2,$F51,$D51, Hombres!$A$1:$DW$117, Mujeres!$A$1:$DW$117)</f>
        <v>31004.67361016299</v>
      </c>
      <c r="EM51" s="52" cm="1">
        <f t="array" aca="1" ref="EM51" ca="1">beneficio_muerte_individual_activo(EM$2,$F51,$D51, Hombres!$A$1:$DW$117, Mujeres!$A$1:$DW$117)</f>
        <v>33587.258485321312</v>
      </c>
      <c r="EN51" s="52" cm="1">
        <f t="array" aca="1" ref="EN51" ca="1">beneficio_muerte_individual_activo(EN$2,$F51,$D51, Hombres!$A$1:$DW$117, Mujeres!$A$1:$DW$117)</f>
        <v>36775.993623861825</v>
      </c>
      <c r="EO51" s="52" cm="1">
        <f t="array" aca="1" ref="EO51" ca="1">beneficio_muerte_individual_activo(EO$2,$F51,$D51, Hombres!$A$1:$DW$117, Mujeres!$A$1:$DW$117)</f>
        <v>40762.584061768714</v>
      </c>
      <c r="EP51" s="52" cm="1">
        <f t="array" aca="1" ref="EP51" ca="1">beneficio_muerte_individual_activo(EP$2,$F51,$D51, Hombres!$A$1:$DW$117, Mujeres!$A$1:$DW$117)</f>
        <v>45534.994520481436</v>
      </c>
      <c r="EQ51" s="52" cm="1">
        <f t="array" aca="1" ref="EQ51" ca="1">beneficio_muerte_individual_activo(EQ$2,$F51,$D51, Hombres!$A$1:$DW$117, Mujeres!$A$1:$DW$117)</f>
        <v>53582.706454990133</v>
      </c>
      <c r="ER51" s="52" cm="1">
        <f t="array" aca="1" ref="ER51" ca="1">beneficio_muerte_individual_activo(ER$2,$F51,$D51, Hombres!$A$1:$DW$117, Mujeres!$A$1:$DW$117)</f>
        <v>58867.290970626476</v>
      </c>
      <c r="ES51" s="52" cm="1">
        <f t="array" aca="1" ref="ES51" ca="1">beneficio_muerte_individual_activo(ES$2,$F51,$D51, Hombres!$A$1:$DW$117, Mujeres!$A$1:$DW$117)</f>
        <v>64424.561082249995</v>
      </c>
      <c r="ET51" s="52" cm="1">
        <f t="array" aca="1" ref="ET51" ca="1">beneficio_muerte_individual_activo(ET$2,$F51,$D51, Hombres!$A$1:$DW$117, Mujeres!$A$1:$DW$117)</f>
        <v>70264.674281363841</v>
      </c>
      <c r="EU51" s="52" cm="1">
        <f t="array" aca="1" ref="EU51" ca="1">beneficio_muerte_individual_activo(EU$2,$F51,$D51, Hombres!$A$1:$DW$117, Mujeres!$A$1:$DW$117)</f>
        <v>76398.894999089986</v>
      </c>
      <c r="EV51" s="52" cm="1">
        <f t="array" aca="1" ref="EV51" ca="1">beneficio_muerte_individual_activo(EV$2,$F51,$D51, Hombres!$A$1:$DW$117, Mujeres!$A$1:$DW$117)</f>
        <v>82840.666338969299</v>
      </c>
      <c r="EW51" s="52" cm="1">
        <f t="array" aca="1" ref="EW51" ca="1">beneficio_muerte_individual_activo(EW$2,$F51,$D51, Hombres!$A$1:$DW$117, Mujeres!$A$1:$DW$117)</f>
        <v>89477.440312547245</v>
      </c>
      <c r="EX51" s="52" cm="1">
        <f t="array" aca="1" ref="EX51" ca="1">beneficio_muerte_individual_activo(EX$2,$F51,$D51, Hombres!$A$1:$DW$117, Mujeres!$A$1:$DW$117)</f>
        <v>96117.641058393812</v>
      </c>
      <c r="EY51" s="52" cm="1">
        <f t="array" aca="1" ref="EY51" ca="1">beneficio_muerte_individual_activo(EY$2,$F51,$D51, Hombres!$A$1:$DW$117, Mujeres!$A$1:$DW$117)</f>
        <v>102630.25065308505</v>
      </c>
      <c r="EZ51" s="52" cm="1">
        <f t="array" aca="1" ref="EZ51" ca="1">beneficio_muerte_individual_activo(EZ$2,$F51,$D51, Hombres!$A$1:$DW$117, Mujeres!$A$1:$DW$117)</f>
        <v>108899.65813972197</v>
      </c>
      <c r="FA51" s="52" cm="1">
        <f t="array" aca="1" ref="FA51" ca="1">beneficio_muerte_individual_activo(FA$2,$F51,$D51, Hombres!$A$1:$DW$117, Mujeres!$A$1:$DW$117)</f>
        <v>114795.60174636413</v>
      </c>
      <c r="FB51" s="52" cm="1">
        <f t="array" aca="1" ref="FB51" ca="1">beneficio_muerte_individual_activo(FB$2,$F51,$D51, Hombres!$A$1:$DW$117, Mujeres!$A$1:$DW$117)</f>
        <v>120032.96983014425</v>
      </c>
      <c r="FC51" s="52" cm="1">
        <f t="array" aca="1" ref="FC51" ca="1">beneficio_muerte_individual_activo(FC$2,$F51,$D51, Hombres!$A$1:$DW$117, Mujeres!$A$1:$DW$117)</f>
        <v>124293.94721218025</v>
      </c>
      <c r="FD51" s="52" cm="1">
        <f t="array" aca="1" ref="FD51" ca="1">beneficio_muerte_individual_activo(FD$2,$F51,$D51, Hombres!$A$1:$DW$117, Mujeres!$A$1:$DW$117)</f>
        <v>127353.83236488323</v>
      </c>
      <c r="FE51" s="52" cm="1">
        <f t="array" aca="1" ref="FE51" ca="1">beneficio_muerte_individual_activo(FE$2,$F51,$D51, Hombres!$A$1:$DW$117, Mujeres!$A$1:$DW$117)</f>
        <v>129000.78651500528</v>
      </c>
      <c r="FF51" s="52" cm="1">
        <f t="array" aca="1" ref="FF51" ca="1">beneficio_muerte_individual_activo(FF$2,$F51,$D51, Hombres!$A$1:$DW$117, Mujeres!$A$1:$DW$117)</f>
        <v>128955.77897806537</v>
      </c>
      <c r="FG51" s="52" cm="1">
        <f t="array" aca="1" ref="FG51" ca="1">beneficio_muerte_individual_activo(FG$2,$F51,$D51, Hombres!$A$1:$DW$117, Mujeres!$A$1:$DW$117)</f>
        <v>126884.59356897761</v>
      </c>
      <c r="FH51" s="52" cm="1">
        <f t="array" aca="1" ref="FH51" ca="1">beneficio_muerte_individual_activo(FH$2,$F51,$D51, Hombres!$A$1:$DW$117, Mujeres!$A$1:$DW$117)</f>
        <v>122561.00230863679</v>
      </c>
      <c r="FI51" s="52" cm="1">
        <f t="array" aca="1" ref="FI51" ca="1">beneficio_muerte_individual_activo(FI$2,$F51,$D51, Hombres!$A$1:$DW$117, Mujeres!$A$1:$DW$117)</f>
        <v>115956.48270156399</v>
      </c>
      <c r="FJ51" s="52" cm="1">
        <f t="array" aca="1" ref="FJ51" ca="1">beneficio_muerte_individual_activo(FJ$2,$F51,$D51, Hombres!$A$1:$DW$117, Mujeres!$A$1:$DW$117)</f>
        <v>107182.44158538246</v>
      </c>
      <c r="FK51" s="52" cm="1">
        <f t="array" aca="1" ref="FK51" ca="1">beneficio_muerte_individual_activo(FK$2,$F51,$D51, Hombres!$A$1:$DW$117, Mujeres!$A$1:$DW$117)</f>
        <v>96455.001353586005</v>
      </c>
      <c r="FL51" s="52" cm="1">
        <f t="array" aca="1" ref="FL51" ca="1">beneficio_muerte_individual_activo(FL$2,$F51,$D51, Hombres!$A$1:$DW$117, Mujeres!$A$1:$DW$117)</f>
        <v>84129.583452625127</v>
      </c>
      <c r="FM51" s="52" cm="1">
        <f t="array" aca="1" ref="FM51" ca="1">beneficio_muerte_individual_activo(FM$2,$F51,$D51, Hombres!$A$1:$DW$117, Mujeres!$A$1:$DW$117)</f>
        <v>70773.550285616555</v>
      </c>
      <c r="FN51" s="52" cm="1">
        <f t="array" aca="1" ref="FN51" ca="1">beneficio_muerte_individual_activo(FN$2,$F51,$D51, Hombres!$A$1:$DW$117, Mujeres!$A$1:$DW$117)</f>
        <v>57129.398070669522</v>
      </c>
      <c r="FO51" s="52" cm="1">
        <f t="array" aca="1" ref="FO51" ca="1">beneficio_muerte_individual_activo(FO$2,$F51,$D51, Hombres!$A$1:$DW$117, Mujeres!$A$1:$DW$117)</f>
        <v>43985.29627267734</v>
      </c>
      <c r="FP51" s="52" cm="1">
        <f t="array" aca="1" ref="FP51" ca="1">beneficio_muerte_individual_activo(FP$2,$F51,$D51, Hombres!$A$1:$DW$117, Mujeres!$A$1:$DW$117)</f>
        <v>32061.792896364535</v>
      </c>
      <c r="FQ51" s="52" cm="1">
        <f t="array" aca="1" ref="FQ51" ca="1">beneficio_muerte_individual_activo(FQ$2,$F51,$D51, Hombres!$A$1:$DW$117, Mujeres!$A$1:$DW$117)</f>
        <v>21926.324925374251</v>
      </c>
      <c r="FR51" s="52" cm="1">
        <f t="array" aca="1" ref="FR51" ca="1">beneficio_muerte_individual_activo(FR$2,$F51,$D51, Hombres!$A$1:$DW$117, Mujeres!$A$1:$DW$117)</f>
        <v>13919.995849078507</v>
      </c>
      <c r="FS51" s="52" cm="1">
        <f t="array" aca="1" ref="FS51" ca="1">beneficio_muerte_individual_activo(FS$2,$F51,$D51, Hombres!$A$1:$DW$117, Mujeres!$A$1:$DW$117)</f>
        <v>8101.6584235928376</v>
      </c>
      <c r="FT51" s="52" cm="1">
        <f t="array" aca="1" ref="FT51" ca="1">beneficio_muerte_individual_activo(FT$2,$F51,$D51, Hombres!$A$1:$DW$117, Mujeres!$A$1:$DW$117)</f>
        <v>4256.4778237007777</v>
      </c>
      <c r="FU51" s="52" cm="1">
        <f t="array" aca="1" ref="FU51" ca="1">beneficio_muerte_individual_activo(FU$2,$F51,$D51, Hombres!$A$1:$DW$117, Mujeres!$A$1:$DW$117)</f>
        <v>1979.1520950744948</v>
      </c>
      <c r="FV51" s="52" cm="1">
        <f t="array" aca="1" ref="FV51" ca="1">beneficio_muerte_individual_activo(FV$2,$F51,$D51, Hombres!$A$1:$DW$117, Mujeres!$A$1:$DW$117)</f>
        <v>793.6474773508869</v>
      </c>
      <c r="FW51" s="52" cm="1">
        <f t="array" aca="1" ref="FW51" ca="1">beneficio_muerte_individual_activo(FW$2,$F51,$D51, Hombres!$A$1:$DW$117, Mujeres!$A$1:$DW$117)</f>
        <v>264.98564781098543</v>
      </c>
      <c r="FX51" s="52" cm="1">
        <f t="array" aca="1" ref="FX51" ca="1">beneficio_muerte_individual_activo(FX$2,$F51,$D51, Hombres!$A$1:$DW$117, Mujeres!$A$1:$DW$117)</f>
        <v>69.973863152731397</v>
      </c>
      <c r="FY51" s="52" cm="1">
        <f t="array" aca="1" ref="FY51" ca="1">beneficio_muerte_individual_activo(FY$2,$F51,$D51, Hombres!$A$1:$DW$117, Mujeres!$A$1:$DW$117)</f>
        <v>13.437155236783951</v>
      </c>
      <c r="FZ51" s="52" cm="1">
        <f t="array" aca="1" ref="FZ51" ca="1">beneficio_muerte_individual_activo(FZ$2,$F51,$D51, Hombres!$A$1:$DW$117, Mujeres!$A$1:$DW$117)</f>
        <v>1.6574575594626741</v>
      </c>
      <c r="GA51" s="52" cm="1">
        <f t="array" aca="1" ref="GA51" ca="1">beneficio_muerte_individual_activo(GA$2,$F51,$D51, Hombres!$A$1:$DW$117, Mujeres!$A$1:$DW$117)</f>
        <v>0</v>
      </c>
      <c r="GB51" s="52" cm="1">
        <f t="array" aca="1" ref="GB51" ca="1">beneficio_muerte_individual_activo(GB$2,$F51,$D51, Hombres!$A$1:$DW$117, Mujeres!$A$1:$DW$117)</f>
        <v>0</v>
      </c>
      <c r="GC51" s="52" cm="1">
        <f t="array" aca="1" ref="GC51" ca="1">beneficio_muerte_individual_activo(GC$2,$F51,$D51, Hombres!$A$1:$DW$117, Mujeres!$A$1:$DW$117)</f>
        <v>0</v>
      </c>
      <c r="GD51" s="52" cm="1">
        <f t="array" aca="1" ref="GD51" ca="1">beneficio_muerte_individual_activo(GD$2,$F51,$D51, Hombres!$A$1:$DW$117, Mujeres!$A$1:$DW$117)</f>
        <v>0</v>
      </c>
      <c r="GE51" s="52" cm="1">
        <f t="array" aca="1" ref="GE51" ca="1">beneficio_muerte_individual_activo(GE$2,$F51,$D51, Hombres!$A$1:$DW$117, Mujeres!$A$1:$DW$117)</f>
        <v>0</v>
      </c>
      <c r="GF51" s="52" cm="1">
        <f t="array" aca="1" ref="GF51" ca="1">beneficio_muerte_individual_activo(GF$2,$F51,$D51, Hombres!$A$1:$DW$117, Mujeres!$A$1:$DW$117)</f>
        <v>0</v>
      </c>
      <c r="GG51" s="52" cm="1">
        <f t="array" aca="1" ref="GG51" ca="1">beneficio_muerte_individual_activo(GG$2,$F51,$D51, Hombres!$A$1:$DW$117, Mujeres!$A$1:$DW$117)</f>
        <v>0</v>
      </c>
      <c r="GH51" s="52" cm="1">
        <f t="array" aca="1" ref="GH51" ca="1">beneficio_muerte_individual_activo(GH$2,$F51,$D51, Hombres!$A$1:$DW$117, Mujeres!$A$1:$DW$117)</f>
        <v>0</v>
      </c>
      <c r="GI51" s="52" cm="1">
        <f t="array" aca="1" ref="GI51" ca="1">beneficio_muerte_individual_activo(GI$2,$F51,$D51, Hombres!$A$1:$DW$117, Mujeres!$A$1:$DW$117)</f>
        <v>0</v>
      </c>
      <c r="GJ51" s="52" cm="1">
        <f t="array" aca="1" ref="GJ51" ca="1">beneficio_muerte_individual_activo(GJ$2,$F51,$D51, Hombres!$A$1:$DW$117, Mujeres!$A$1:$DW$117)</f>
        <v>0</v>
      </c>
      <c r="GK51" s="52" cm="1">
        <f t="array" aca="1" ref="GK51" ca="1">beneficio_muerte_individual_activo(GK$2,$F51,$D51, Hombres!$A$1:$DW$117, Mujeres!$A$1:$DW$117)</f>
        <v>0</v>
      </c>
      <c r="GL51" s="52" cm="1">
        <f t="array" aca="1" ref="GL51" ca="1">beneficio_muerte_individual_activo(GL$2,$F51,$D51, Hombres!$A$1:$DW$117, Mujeres!$A$1:$DW$117)</f>
        <v>0</v>
      </c>
      <c r="GM51" s="52" cm="1">
        <f t="array" aca="1" ref="GM51" ca="1">beneficio_muerte_individual_activo(GM$2,$F51,$D51, Hombres!$A$1:$DW$117, Mujeres!$A$1:$DW$117)</f>
        <v>0</v>
      </c>
      <c r="GN51" s="52" cm="1">
        <f t="array" aca="1" ref="GN51" ca="1">beneficio_muerte_individual_activo(GN$2,$F51,$D51, Hombres!$A$1:$DW$117, Mujeres!$A$1:$DW$117)</f>
        <v>0</v>
      </c>
      <c r="GO51" s="52" cm="1">
        <f t="array" aca="1" ref="GO51" ca="1">beneficio_muerte_individual_activo(GO$2,$F51,$D51, Hombres!$A$1:$DW$117, Mujeres!$A$1:$DW$117)</f>
        <v>0</v>
      </c>
      <c r="GP51" s="52" cm="1">
        <f t="array" aca="1" ref="GP51" ca="1">beneficio_muerte_individual_activo(GP$2,$F51,$D51, Hombres!$A$1:$DW$117, Mujeres!$A$1:$DW$117)</f>
        <v>0</v>
      </c>
      <c r="GQ51" s="52" cm="1">
        <f t="array" aca="1" ref="GQ51" ca="1">beneficio_muerte_individual_activo(GQ$2,$F51,$D51, Hombres!$A$1:$DW$117, Mujeres!$A$1:$DW$117)</f>
        <v>0</v>
      </c>
      <c r="GR51" s="52" cm="1">
        <f t="array" aca="1" ref="GR51" ca="1">beneficio_muerte_individual_activo(GR$2,$F51,$D51, Hombres!$A$1:$DW$117, Mujeres!$A$1:$DW$117)</f>
        <v>0</v>
      </c>
      <c r="GS51" s="52" cm="1">
        <f t="array" aca="1" ref="GS51" ca="1">beneficio_muerte_individual_activo(GS$2,$F51,$D51, Hombres!$A$1:$DW$117, Mujeres!$A$1:$DW$117)</f>
        <v>0</v>
      </c>
      <c r="GT51" s="52" cm="1">
        <f t="array" aca="1" ref="GT51" ca="1">beneficio_muerte_individual_activo(GT$2,$F51,$D51, Hombres!$A$1:$DW$117, Mujeres!$A$1:$DW$117)</f>
        <v>0</v>
      </c>
      <c r="GU51" s="52" cm="1">
        <f t="array" aca="1" ref="GU51" ca="1">beneficio_muerte_individual_activo(GU$2,$F51,$D51, Hombres!$A$1:$DW$117, Mujeres!$A$1:$DW$117)</f>
        <v>0</v>
      </c>
      <c r="GV51" s="52" cm="1">
        <f t="array" aca="1" ref="GV51" ca="1">beneficio_muerte_individual_activo(GV$2,$F51,$D51, Hombres!$A$1:$DW$117, Mujeres!$A$1:$DW$117)</f>
        <v>0</v>
      </c>
    </row>
    <row r="52" spans="1:204" x14ac:dyDescent="0.35">
      <c r="A52" s="2">
        <f t="shared" si="0"/>
        <v>50</v>
      </c>
      <c r="B52" s="81">
        <v>641485</v>
      </c>
      <c r="C52" s="9">
        <v>41806</v>
      </c>
      <c r="D52" s="7" t="s">
        <v>5</v>
      </c>
      <c r="E52" s="9">
        <v>31831</v>
      </c>
      <c r="F52" s="12" cm="1">
        <f t="array" aca="1" ref="F52" ca="1">edadCalc(E52)</f>
        <v>38</v>
      </c>
      <c r="G52" s="45" cm="1">
        <f t="array" aca="1" ref="G52" ca="1">PorcentajePension(C52,E52, D52)</f>
        <v>0.85</v>
      </c>
      <c r="I52" s="78"/>
      <c r="J52" s="52" cm="1">
        <f t="array" aca="1" ref="J52" ca="1">AnualidadActivo(J$2, $E52, $C52, $B52, $D52, Hombres!$A$1:$DW$117, Mujeres!$A$1:$DW$117)</f>
        <v>0</v>
      </c>
      <c r="K52" s="52" cm="1">
        <f t="array" aca="1" ref="K52" ca="1">AnualidadActivo(K$2, $E52, $C52, $B52, $D52, Hombres!$A$1:$DW$117, Mujeres!$A$1:$DW$117)</f>
        <v>0</v>
      </c>
      <c r="L52" s="52" cm="1">
        <f t="array" aca="1" ref="L52" ca="1">AnualidadActivo(L$2, $E52, $C52, $B52, $D52, Hombres!$A$1:$DW$117, Mujeres!$A$1:$DW$117)</f>
        <v>0</v>
      </c>
      <c r="M52" s="52" cm="1">
        <f t="array" aca="1" ref="M52" ca="1">AnualidadActivo(M$2, $E52, $C52, $B52, $D52, Hombres!$A$1:$DW$117, Mujeres!$A$1:$DW$117)</f>
        <v>0</v>
      </c>
      <c r="N52" s="52" cm="1">
        <f t="array" aca="1" ref="N52" ca="1">AnualidadActivo(N$2, $E52, $C52, $B52, $D52, Hombres!$A$1:$DW$117, Mujeres!$A$1:$DW$117)</f>
        <v>0</v>
      </c>
      <c r="O52" s="52" cm="1">
        <f t="array" aca="1" ref="O52" ca="1">AnualidadActivo(O$2, $E52, $C52, $B52, $D52, Hombres!$A$1:$DW$117, Mujeres!$A$1:$DW$117)</f>
        <v>0</v>
      </c>
      <c r="P52" s="52" cm="1">
        <f t="array" aca="1" ref="P52" ca="1">AnualidadActivo(P$2, $E52, $C52, $B52, $D52, Hombres!$A$1:$DW$117, Mujeres!$A$1:$DW$117)</f>
        <v>0</v>
      </c>
      <c r="Q52" s="52" cm="1">
        <f t="array" aca="1" ref="Q52" ca="1">AnualidadActivo(Q$2, $E52, $C52, $B52, $D52, Hombres!$A$1:$DW$117, Mujeres!$A$1:$DW$117)</f>
        <v>0</v>
      </c>
      <c r="R52" s="52" cm="1">
        <f t="array" aca="1" ref="R52" ca="1">AnualidadActivo(R$2, $E52, $C52, $B52, $D52, Hombres!$A$1:$DW$117, Mujeres!$A$1:$DW$117)</f>
        <v>0</v>
      </c>
      <c r="S52" s="52" cm="1">
        <f t="array" aca="1" ref="S52" ca="1">AnualidadActivo(S$2, $E52, $C52, $B52, $D52, Hombres!$A$1:$DW$117, Mujeres!$A$1:$DW$117)</f>
        <v>0</v>
      </c>
      <c r="T52" s="52" cm="1">
        <f t="array" aca="1" ref="T52" ca="1">AnualidadActivo(T$2, $E52, $C52, $B52, $D52, Hombres!$A$1:$DW$117, Mujeres!$A$1:$DW$117)</f>
        <v>0</v>
      </c>
      <c r="U52" s="52" cm="1">
        <f t="array" aca="1" ref="U52" ca="1">AnualidadActivo(U$2, $E52, $C52, $B52, $D52, Hombres!$A$1:$DW$117, Mujeres!$A$1:$DW$117)</f>
        <v>0</v>
      </c>
      <c r="V52" s="52" cm="1">
        <f t="array" aca="1" ref="V52" ca="1">AnualidadActivo(V$2, $E52, $C52, $B52, $D52, Hombres!$A$1:$DW$117, Mujeres!$A$1:$DW$117)</f>
        <v>0</v>
      </c>
      <c r="W52" s="52" cm="1">
        <f t="array" aca="1" ref="W52" ca="1">AnualidadActivo(W$2, $E52, $C52, $B52, $D52, Hombres!$A$1:$DW$117, Mujeres!$A$1:$DW$117)</f>
        <v>0</v>
      </c>
      <c r="X52" s="52" cm="1">
        <f t="array" aca="1" ref="X52" ca="1">AnualidadActivo(X$2, $E52, $C52, $B52, $D52, Hombres!$A$1:$DW$117, Mujeres!$A$1:$DW$117)</f>
        <v>0</v>
      </c>
      <c r="Y52" s="52" cm="1">
        <f t="array" aca="1" ref="Y52" ca="1">AnualidadActivo(Y$2, $E52, $C52, $B52, $D52, Hombres!$A$1:$DW$117, Mujeres!$A$1:$DW$117)</f>
        <v>0</v>
      </c>
      <c r="Z52" s="52" cm="1">
        <f t="array" aca="1" ref="Z52" ca="1">AnualidadActivo(Z$2, $E52, $C52, $B52, $D52, Hombres!$A$1:$DW$117, Mujeres!$A$1:$DW$117)</f>
        <v>0</v>
      </c>
      <c r="AA52" s="52" cm="1">
        <f t="array" aca="1" ref="AA52" ca="1">AnualidadActivo(AA$2, $E52, $C52, $B52, $D52, Hombres!$A$1:$DW$117, Mujeres!$A$1:$DW$117)</f>
        <v>0</v>
      </c>
      <c r="AB52" s="52" cm="1">
        <f t="array" aca="1" ref="AB52" ca="1">AnualidadActivo(AB$2, $E52, $C52, $B52, $D52, Hombres!$A$1:$DW$117, Mujeres!$A$1:$DW$117)</f>
        <v>0</v>
      </c>
      <c r="AC52" s="52" cm="1">
        <f t="array" aca="1" ref="AC52" ca="1">AnualidadActivo(AC$2, $E52, $C52, $B52, $D52, Hombres!$A$1:$DW$117, Mujeres!$A$1:$DW$117)</f>
        <v>0</v>
      </c>
      <c r="AD52" s="52" cm="1">
        <f t="array" aca="1" ref="AD52" ca="1">AnualidadActivo(AD$2, $E52, $C52, $B52, $D52, Hombres!$A$1:$DW$117, Mujeres!$A$1:$DW$117)</f>
        <v>0</v>
      </c>
      <c r="AE52" s="52" cm="1">
        <f t="array" aca="1" ref="AE52" ca="1">AnualidadActivo(AE$2, $E52, $C52, $B52, $D52, Hombres!$A$1:$DW$117, Mujeres!$A$1:$DW$117)</f>
        <v>0</v>
      </c>
      <c r="AF52" s="52" cm="1">
        <f t="array" aca="1" ref="AF52" ca="1">AnualidadActivo(AF$2, $E52, $C52, $B52, $D52, Hombres!$A$1:$DW$117, Mujeres!$A$1:$DW$117)</f>
        <v>0</v>
      </c>
      <c r="AG52" s="52" cm="1">
        <f t="array" aca="1" ref="AG52" ca="1">AnualidadActivo(AG$2, $E52, $C52, $B52, $D52, Hombres!$A$1:$DW$117, Mujeres!$A$1:$DW$117)</f>
        <v>0</v>
      </c>
      <c r="AH52" s="52" cm="1">
        <f t="array" aca="1" ref="AH52" ca="1">AnualidadActivo(AH$2, $E52, $C52, $B52, $D52, Hombres!$A$1:$DW$117, Mujeres!$A$1:$DW$117)</f>
        <v>0</v>
      </c>
      <c r="AI52" s="52" cm="1">
        <f t="array" aca="1" ref="AI52" ca="1">AnualidadActivo(AI$2, $E52, $C52, $B52, $D52, Hombres!$A$1:$DW$117, Mujeres!$A$1:$DW$117)</f>
        <v>0</v>
      </c>
      <c r="AJ52" s="52" cm="1">
        <f t="array" aca="1" ref="AJ52" ca="1">AnualidadActivo(AJ$2, $E52, $C52, $B52, $D52, Hombres!$A$1:$DW$117, Mujeres!$A$1:$DW$117)</f>
        <v>0</v>
      </c>
      <c r="AK52" s="52" cm="1">
        <f t="array" aca="1" ref="AK52" ca="1">AnualidadActivo(AK$2, $E52, $C52, $B52, $D52, Hombres!$A$1:$DW$117, Mujeres!$A$1:$DW$117)</f>
        <v>24299400.515298348</v>
      </c>
      <c r="AL52" s="52" cm="1">
        <f t="array" aca="1" ref="AL52" ca="1">AnualidadActivo(AL$2, $E52, $C52, $B52, $D52, Hombres!$A$1:$DW$117, Mujeres!$A$1:$DW$117)</f>
        <v>25028382.530757297</v>
      </c>
      <c r="AM52" s="52" cm="1">
        <f t="array" aca="1" ref="AM52" ca="1">AnualidadActivo(AM$2, $E52, $C52, $B52, $D52, Hombres!$A$1:$DW$117, Mujeres!$A$1:$DW$117)</f>
        <v>25779234.006680015</v>
      </c>
      <c r="AN52" s="52" cm="1">
        <f t="array" aca="1" ref="AN52" ca="1">AnualidadActivo(AN$2, $E52, $C52, $B52, $D52, Hombres!$A$1:$DW$117, Mujeres!$A$1:$DW$117)</f>
        <v>26552611.026880417</v>
      </c>
      <c r="AO52" s="52" cm="1">
        <f t="array" aca="1" ref="AO52" ca="1">AnualidadActivo(AO$2, $E52, $C52, $B52, $D52, Hombres!$A$1:$DW$117, Mujeres!$A$1:$DW$117)</f>
        <v>27349189.357686836</v>
      </c>
      <c r="AP52" s="52" cm="1">
        <f t="array" aca="1" ref="AP52" ca="1">AnualidadActivo(AP$2, $E52, $C52, $B52, $D52, Hombres!$A$1:$DW$117, Mujeres!$A$1:$DW$117)</f>
        <v>28203562.465110399</v>
      </c>
      <c r="AQ52" s="52" cm="1">
        <f t="array" aca="1" ref="AQ52" ca="1">AnualidadActivo(AQ$2, $E52, $C52, $B52, $D52, Hombres!$A$1:$DW$117, Mujeres!$A$1:$DW$117)</f>
        <v>28796324.267790802</v>
      </c>
      <c r="AR52" s="52" cm="1">
        <f t="array" aca="1" ref="AR52" ca="1">AnualidadActivo(AR$2, $E52, $C52, $B52, $D52, Hombres!$A$1:$DW$117, Mujeres!$A$1:$DW$117)</f>
        <v>29381746.11070333</v>
      </c>
      <c r="AS52" s="52" cm="1">
        <f t="array" aca="1" ref="AS52" ca="1">AnualidadActivo(AS$2, $E52, $C52, $B52, $D52, Hombres!$A$1:$DW$117, Mujeres!$A$1:$DW$117)</f>
        <v>29960272.956058793</v>
      </c>
      <c r="AT52" s="52" cm="1">
        <f t="array" aca="1" ref="AT52" ca="1">AnualidadActivo(AT$2, $E52, $C52, $B52, $D52, Hombres!$A$1:$DW$117, Mujeres!$A$1:$DW$117)</f>
        <v>30532820.423429672</v>
      </c>
      <c r="AU52" s="52" cm="1">
        <f t="array" aca="1" ref="AU52" ca="1">AnualidadActivo(AU$2, $E52, $C52, $B52, $D52, Hombres!$A$1:$DW$117, Mujeres!$A$1:$DW$117)</f>
        <v>31096619.303174429</v>
      </c>
      <c r="AV52" s="52" cm="1">
        <f t="array" aca="1" ref="AV52" ca="1">AnualidadActivo(AV$2, $E52, $C52, $B52, $D52, Hombres!$A$1:$DW$117, Mujeres!$A$1:$DW$117)</f>
        <v>31644471.83009617</v>
      </c>
      <c r="AW52" s="52" cm="1">
        <f t="array" aca="1" ref="AW52" ca="1">AnualidadActivo(AW$2, $E52, $C52, $B52, $D52, Hombres!$A$1:$DW$117, Mujeres!$A$1:$DW$117)</f>
        <v>32165230.030102298</v>
      </c>
      <c r="AX52" s="52" cm="1">
        <f t="array" aca="1" ref="AX52" ca="1">AnualidadActivo(AX$2, $E52, $C52, $B52, $D52, Hombres!$A$1:$DW$117, Mujeres!$A$1:$DW$117)</f>
        <v>32646486.201812696</v>
      </c>
      <c r="AY52" s="52" cm="1">
        <f t="array" aca="1" ref="AY52" ca="1">AnualidadActivo(AY$2, $E52, $C52, $B52, $D52, Hombres!$A$1:$DW$117, Mujeres!$A$1:$DW$117)</f>
        <v>33076312.842622496</v>
      </c>
      <c r="AZ52" s="52" cm="1">
        <f t="array" aca="1" ref="AZ52" ca="1">AnualidadActivo(AZ$2, $E52, $C52, $B52, $D52, Hombres!$A$1:$DW$117, Mujeres!$A$1:$DW$117)</f>
        <v>33444383.670440674</v>
      </c>
      <c r="BA52" s="52" cm="1">
        <f t="array" aca="1" ref="BA52" ca="1">AnualidadActivo(BA$2, $E52, $C52, $B52, $D52, Hombres!$A$1:$DW$117, Mujeres!$A$1:$DW$117)</f>
        <v>33745529.509541966</v>
      </c>
      <c r="BB52" s="52" cm="1">
        <f t="array" aca="1" ref="BB52" ca="1">AnualidadActivo(BB$2, $E52, $C52, $B52, $D52, Hombres!$A$1:$DW$117, Mujeres!$A$1:$DW$117)</f>
        <v>33978567.767443545</v>
      </c>
      <c r="BC52" s="52" cm="1">
        <f t="array" aca="1" ref="BC52" ca="1">AnualidadActivo(BC$2, $E52, $C52, $B52, $D52, Hombres!$A$1:$DW$117, Mujeres!$A$1:$DW$117)</f>
        <v>34143597.457747623</v>
      </c>
      <c r="BD52" s="52" cm="1">
        <f t="array" aca="1" ref="BD52" ca="1">AnualidadActivo(BD$2, $E52, $C52, $B52, $D52, Hombres!$A$1:$DW$117, Mujeres!$A$1:$DW$117)</f>
        <v>34239419.927550904</v>
      </c>
      <c r="BE52" s="52" cm="1">
        <f t="array" aca="1" ref="BE52" ca="1">AnualidadActivo(BE$2, $E52, $C52, $B52, $D52, Hombres!$A$1:$DW$117, Mujeres!$A$1:$DW$117)</f>
        <v>34260157.16918771</v>
      </c>
      <c r="BF52" s="52" cm="1">
        <f t="array" aca="1" ref="BF52" ca="1">AnualidadActivo(BF$2, $E52, $C52, $B52, $D52, Hombres!$A$1:$DW$117, Mujeres!$A$1:$DW$117)</f>
        <v>34135068.881542571</v>
      </c>
      <c r="BG52" s="52" cm="1">
        <f t="array" aca="1" ref="BG52" ca="1">AnualidadActivo(BG$2, $E52, $C52, $B52, $D52, Hombres!$A$1:$DW$117, Mujeres!$A$1:$DW$117)</f>
        <v>33901545.994009085</v>
      </c>
      <c r="BH52" s="52" cm="1">
        <f t="array" aca="1" ref="BH52" ca="1">AnualidadActivo(BH$2, $E52, $C52, $B52, $D52, Hombres!$A$1:$DW$117, Mujeres!$A$1:$DW$117)</f>
        <v>33551812.322992176</v>
      </c>
      <c r="BI52" s="52" cm="1">
        <f t="array" aca="1" ref="BI52" ca="1">AnualidadActivo(BI$2, $E52, $C52, $B52, $D52, Hombres!$A$1:$DW$117, Mujeres!$A$1:$DW$117)</f>
        <v>33077941.55695416</v>
      </c>
      <c r="BJ52" s="52" cm="1">
        <f t="array" aca="1" ref="BJ52" ca="1">AnualidadActivo(BJ$2, $E52, $C52, $B52, $D52, Hombres!$A$1:$DW$117, Mujeres!$A$1:$DW$117)</f>
        <v>32470479.152229972</v>
      </c>
      <c r="BK52" s="52" cm="1">
        <f t="array" aca="1" ref="BK52" ca="1">AnualidadActivo(BK$2, $E52, $C52, $B52, $D52, Hombres!$A$1:$DW$117, Mujeres!$A$1:$DW$117)</f>
        <v>31720173.56225846</v>
      </c>
      <c r="BL52" s="52" cm="1">
        <f t="array" aca="1" ref="BL52" ca="1">AnualidadActivo(BL$2, $E52, $C52, $B52, $D52, Hombres!$A$1:$DW$117, Mujeres!$A$1:$DW$117)</f>
        <v>30818570.133783836</v>
      </c>
      <c r="BM52" s="52" cm="1">
        <f t="array" aca="1" ref="BM52" ca="1">AnualidadActivo(BM$2, $E52, $C52, $B52, $D52, Hombres!$A$1:$DW$117, Mujeres!$A$1:$DW$117)</f>
        <v>29760422.941710014</v>
      </c>
      <c r="BN52" s="52" cm="1">
        <f t="array" aca="1" ref="BN52" ca="1">AnualidadActivo(BN$2, $E52, $C52, $B52, $D52, Hombres!$A$1:$DW$117, Mujeres!$A$1:$DW$117)</f>
        <v>28544194.928265966</v>
      </c>
      <c r="BO52" s="52" cm="1">
        <f t="array" aca="1" ref="BO52" ca="1">AnualidadActivo(BO$2, $E52, $C52, $B52, $D52, Hombres!$A$1:$DW$117, Mujeres!$A$1:$DW$117)</f>
        <v>27171055.765244603</v>
      </c>
      <c r="BP52" s="52" cm="1">
        <f t="array" aca="1" ref="BP52" ca="1">AnualidadActivo(BP$2, $E52, $C52, $B52, $D52, Hombres!$A$1:$DW$117, Mujeres!$A$1:$DW$117)</f>
        <v>25645551.457332943</v>
      </c>
      <c r="BQ52" s="52" cm="1">
        <f t="array" aca="1" ref="BQ52" ca="1">AnualidadActivo(BQ$2, $E52, $C52, $B52, $D52, Hombres!$A$1:$DW$117, Mujeres!$A$1:$DW$117)</f>
        <v>23977056.162325956</v>
      </c>
      <c r="BR52" s="52" cm="1">
        <f t="array" aca="1" ref="BR52" ca="1">AnualidadActivo(BR$2, $E52, $C52, $B52, $D52, Hombres!$A$1:$DW$117, Mujeres!$A$1:$DW$117)</f>
        <v>22181808.369362116</v>
      </c>
      <c r="BS52" s="52" cm="1">
        <f t="array" aca="1" ref="BS52" ca="1">AnualidadActivo(BS$2, $E52, $C52, $B52, $D52, Hombres!$A$1:$DW$117, Mujeres!$A$1:$DW$117)</f>
        <v>20282380.939420544</v>
      </c>
      <c r="BT52" s="52" cm="1">
        <f t="array" aca="1" ref="BT52" ca="1">AnualidadActivo(BT$2, $E52, $C52, $B52, $D52, Hombres!$A$1:$DW$117, Mujeres!$A$1:$DW$117)</f>
        <v>18305613.565282747</v>
      </c>
      <c r="BU52" s="52" cm="1">
        <f t="array" aca="1" ref="BU52" ca="1">AnualidadActivo(BU$2, $E52, $C52, $B52, $D52, Hombres!$A$1:$DW$117, Mujeres!$A$1:$DW$117)</f>
        <v>16282131.818647789</v>
      </c>
      <c r="BV52" s="52" cm="1">
        <f t="array" aca="1" ref="BV52" ca="1">AnualidadActivo(BV$2, $E52, $C52, $B52, $D52, Hombres!$A$1:$DW$117, Mujeres!$A$1:$DW$117)</f>
        <v>14247089.008961609</v>
      </c>
      <c r="BW52" s="52" cm="1">
        <f t="array" aca="1" ref="BW52" ca="1">AnualidadActivo(BW$2, $E52, $C52, $B52, $D52, Hombres!$A$1:$DW$117, Mujeres!$A$1:$DW$117)</f>
        <v>12240486.109201543</v>
      </c>
      <c r="BX52" s="52" cm="1">
        <f t="array" aca="1" ref="BX52" ca="1">AnualidadActivo(BX$2, $E52, $C52, $B52, $D52, Hombres!$A$1:$DW$117, Mujeres!$A$1:$DW$117)</f>
        <v>10304428.850680448</v>
      </c>
      <c r="BY52" s="52" cm="1">
        <f t="array" aca="1" ref="BY52" ca="1">AnualidadActivo(BY$2, $E52, $C52, $B52, $D52, Hombres!$A$1:$DW$117, Mujeres!$A$1:$DW$117)</f>
        <v>8479177.6391413826</v>
      </c>
      <c r="BZ52" s="52" cm="1">
        <f t="array" aca="1" ref="BZ52" ca="1">AnualidadActivo(BZ$2, $E52, $C52, $B52, $D52, Hombres!$A$1:$DW$117, Mujeres!$A$1:$DW$117)</f>
        <v>6800770.5352413487</v>
      </c>
      <c r="CA52" s="52" cm="1">
        <f t="array" aca="1" ref="CA52" ca="1">AnualidadActivo(CA$2, $E52, $C52, $B52, $D52, Hombres!$A$1:$DW$117, Mujeres!$A$1:$DW$117)</f>
        <v>5299512.3613375705</v>
      </c>
      <c r="CB52" s="52" cm="1">
        <f t="array" aca="1" ref="CB52" ca="1">AnualidadActivo(CB$2, $E52, $C52, $B52, $D52, Hombres!$A$1:$DW$117, Mujeres!$A$1:$DW$117)</f>
        <v>3998082.6682810602</v>
      </c>
      <c r="CC52" s="52" cm="1">
        <f t="array" aca="1" ref="CC52" ca="1">AnualidadActivo(CC$2, $E52, $C52, $B52, $D52, Hombres!$A$1:$DW$117, Mujeres!$A$1:$DW$117)</f>
        <v>2908666.9955114322</v>
      </c>
      <c r="CD52" s="52" cm="1">
        <f t="array" aca="1" ref="CD52" ca="1">AnualidadActivo(CD$2, $E52, $C52, $B52, $D52, Hombres!$A$1:$DW$117, Mujeres!$A$1:$DW$117)</f>
        <v>2031255.5864293841</v>
      </c>
      <c r="CE52" s="52" cm="1">
        <f t="array" aca="1" ref="CE52" ca="1">AnualidadActivo(CE$2, $E52, $C52, $B52, $D52, Hombres!$A$1:$DW$117, Mujeres!$A$1:$DW$117)</f>
        <v>1354272.71816143</v>
      </c>
      <c r="CF52" s="52" cm="1">
        <f t="array" aca="1" ref="CF52" ca="1">AnualidadActivo(CF$2, $E52, $C52, $B52, $D52, Hombres!$A$1:$DW$117, Mujeres!$A$1:$DW$117)</f>
        <v>856610.03741052188</v>
      </c>
      <c r="CG52" s="52" cm="1">
        <f t="array" aca="1" ref="CG52" ca="1">AnualidadActivo(CG$2, $E52, $C52, $B52, $D52, Hombres!$A$1:$DW$117, Mujeres!$A$1:$DW$117)</f>
        <v>510367.72919096577</v>
      </c>
      <c r="CH52" s="52" cm="1">
        <f t="array" aca="1" ref="CH52" ca="1">AnualidadActivo(CH$2, $E52, $C52, $B52, $D52, Hombres!$A$1:$DW$117, Mujeres!$A$1:$DW$117)</f>
        <v>284048.94150610536</v>
      </c>
      <c r="CI52" s="52" cm="1">
        <f t="array" aca="1" ref="CI52" ca="1">AnualidadActivo(CI$2, $E52, $C52, $B52, $D52, Hombres!$A$1:$DW$117, Mujeres!$A$1:$DW$117)</f>
        <v>146203.46070315974</v>
      </c>
      <c r="CJ52" s="52" cm="1">
        <f t="array" aca="1" ref="CJ52" ca="1">AnualidadActivo(CJ$2, $E52, $C52, $B52, $D52, Hombres!$A$1:$DW$117, Mujeres!$A$1:$DW$117)</f>
        <v>68744.075969496393</v>
      </c>
      <c r="CK52" s="52" cm="1">
        <f t="array" aca="1" ref="CK52" ca="1">AnualidadActivo(CK$2, $E52, $C52, $B52, $D52, Hombres!$A$1:$DW$117, Mujeres!$A$1:$DW$117)</f>
        <v>29082.680145910679</v>
      </c>
      <c r="CL52" s="52" cm="1">
        <f t="array" aca="1" ref="CL52" ca="1">AnualidadActivo(CL$2, $E52, $C52, $B52, $D52, Hombres!$A$1:$DW$117, Mujeres!$A$1:$DW$117)</f>
        <v>10862.160587782135</v>
      </c>
      <c r="CM52" s="52" cm="1">
        <f t="array" aca="1" ref="CM52" ca="1">AnualidadActivo(CM$2, $E52, $C52, $B52, $D52, Hombres!$A$1:$DW$117, Mujeres!$A$1:$DW$117)</f>
        <v>3494.2172433584269</v>
      </c>
      <c r="CN52" s="52" cm="1">
        <f t="array" aca="1" ref="CN52" ca="1">AnualidadActivo(CN$2, $E52, $C52, $B52, $D52, Hombres!$A$1:$DW$117, Mujeres!$A$1:$DW$117)</f>
        <v>935.66823986051531</v>
      </c>
      <c r="CO52" s="52" cm="1">
        <f t="array" aca="1" ref="CO52" ca="1">AnualidadActivo(CO$2, $E52, $C52, $B52, $D52, Hombres!$A$1:$DW$117, Mujeres!$A$1:$DW$117)</f>
        <v>0</v>
      </c>
      <c r="CP52" s="52" cm="1">
        <f t="array" aca="1" ref="CP52" ca="1">AnualidadActivo(CP$2, $E52, $C52, $B52, $D52, Hombres!$A$1:$DW$117, Mujeres!$A$1:$DW$117)</f>
        <v>0</v>
      </c>
      <c r="CQ52" s="52" cm="1">
        <f t="array" aca="1" ref="CQ52" ca="1">AnualidadActivo(CQ$2, $E52, $C52, $B52, $D52, Hombres!$A$1:$DW$117, Mujeres!$A$1:$DW$117)</f>
        <v>0</v>
      </c>
      <c r="CR52" s="52" cm="1">
        <f t="array" aca="1" ref="CR52" ca="1">AnualidadActivo(CR$2, $E52, $C52, $B52, $D52, Hombres!$A$1:$DW$117, Mujeres!$A$1:$DW$117)</f>
        <v>0</v>
      </c>
      <c r="CS52" s="52" cm="1">
        <f t="array" aca="1" ref="CS52" ca="1">AnualidadActivo(CS$2, $E52, $C52, $B52, $D52, Hombres!$A$1:$DW$117, Mujeres!$A$1:$DW$117)</f>
        <v>0</v>
      </c>
      <c r="CT52" s="52" cm="1">
        <f t="array" aca="1" ref="CT52" ca="1">AnualidadActivo(CT$2, $E52, $C52, $B52, $D52, Hombres!$A$1:$DW$117, Mujeres!$A$1:$DW$117)</f>
        <v>0</v>
      </c>
      <c r="CU52" s="52" cm="1">
        <f t="array" aca="1" ref="CU52" ca="1">AnualidadActivo(CU$2, $E52, $C52, $B52, $D52, Hombres!$A$1:$DW$117, Mujeres!$A$1:$DW$117)</f>
        <v>0</v>
      </c>
      <c r="CV52" s="52" cm="1">
        <f t="array" aca="1" ref="CV52" ca="1">AnualidadActivo(CV$2, $E52, $C52, $B52, $D52, Hombres!$A$1:$DW$117, Mujeres!$A$1:$DW$117)</f>
        <v>0</v>
      </c>
      <c r="CW52" s="52" cm="1">
        <f t="array" aca="1" ref="CW52" ca="1">AnualidadActivo(CW$2, $E52, $C52, $B52, $D52, Hombres!$A$1:$DW$117, Mujeres!$A$1:$DW$117)</f>
        <v>0</v>
      </c>
      <c r="CX52" s="52" cm="1">
        <f t="array" aca="1" ref="CX52" ca="1">AnualidadActivo(CX$2, $E52, $C52, $B52, $D52, Hombres!$A$1:$DW$117, Mujeres!$A$1:$DW$117)</f>
        <v>0</v>
      </c>
      <c r="CY52" s="52" cm="1">
        <f t="array" aca="1" ref="CY52" ca="1">AnualidadActivo(CY$2, $E52, $C52, $B52, $D52, Hombres!$A$1:$DW$117, Mujeres!$A$1:$DW$117)</f>
        <v>0</v>
      </c>
      <c r="CZ52" s="52" cm="1">
        <f t="array" aca="1" ref="CZ52" ca="1">AnualidadActivo(CZ$2, $E52, $C52, $B52, $D52, Hombres!$A$1:$DW$117, Mujeres!$A$1:$DW$117)</f>
        <v>0</v>
      </c>
      <c r="DA52" s="52" cm="1">
        <f t="array" aca="1" ref="DA52" ca="1">AnualidadActivo(DA$2, $E52, $C52, $B52, $D52, Hombres!$A$1:$DW$117, Mujeres!$A$1:$DW$117)</f>
        <v>0</v>
      </c>
      <c r="DD52" s="25"/>
      <c r="DE52" s="52" cm="1">
        <f t="array" aca="1" ref="DE52" ca="1">beneficio_muerte_individual_activo(DE$2,$F52,$D52, Hombres!$A$1:$DW$117, Mujeres!$A$1:$DW$117)</f>
        <v>0</v>
      </c>
      <c r="DF52" s="52" cm="1">
        <f t="array" aca="1" ref="DF52" ca="1">beneficio_muerte_individual_activo(DF$2,$F52,$D52, Hombres!$A$1:$DW$117, Mujeres!$A$1:$DW$117)</f>
        <v>7638</v>
      </c>
      <c r="DG52" s="52" cm="1">
        <f t="array" aca="1" ref="DG52" ca="1">beneficio_muerte_individual_activo(DG$2,$F52,$D52, Hombres!$A$1:$DW$117, Mujeres!$A$1:$DW$117)</f>
        <v>7980.1148220000005</v>
      </c>
      <c r="DH52" s="52" cm="1">
        <f t="array" aca="1" ref="DH52" ca="1">beneficio_muerte_individual_activo(DH$2,$F52,$D52, Hombres!$A$1:$DW$117, Mujeres!$A$1:$DW$117)</f>
        <v>8405.7943584865407</v>
      </c>
      <c r="DI52" s="52" cm="1">
        <f t="array" aca="1" ref="DI52" ca="1">beneficio_muerte_individual_activo(DI$2,$F52,$D52, Hombres!$A$1:$DW$117, Mujeres!$A$1:$DW$117)</f>
        <v>8906.4279597563582</v>
      </c>
      <c r="DJ52" s="52" cm="1">
        <f t="array" aca="1" ref="DJ52" ca="1">beneficio_muerte_individual_activo(DJ$2,$F52,$D52, Hombres!$A$1:$DW$117, Mujeres!$A$1:$DW$117)</f>
        <v>9411.2959345914751</v>
      </c>
      <c r="DK52" s="52" cm="1">
        <f t="array" aca="1" ref="DK52" ca="1">beneficio_muerte_individual_activo(DK$2,$F52,$D52, Hombres!$A$1:$DW$117, Mujeres!$A$1:$DW$117)</f>
        <v>9832.9336557333627</v>
      </c>
      <c r="DL52" s="52" cm="1">
        <f t="array" aca="1" ref="DL52" ca="1">beneficio_muerte_individual_activo(DL$2,$F52,$D52, Hombres!$A$1:$DW$117, Mujeres!$A$1:$DW$117)</f>
        <v>10160.965400012128</v>
      </c>
      <c r="DM52" s="52" cm="1">
        <f t="array" aca="1" ref="DM52" ca="1">beneficio_muerte_individual_activo(DM$2,$F52,$D52, Hombres!$A$1:$DW$117, Mujeres!$A$1:$DW$117)</f>
        <v>10474.071164346295</v>
      </c>
      <c r="DN52" s="52" cm="1">
        <f t="array" aca="1" ref="DN52" ca="1">beneficio_muerte_individual_activo(DN$2,$F52,$D52, Hombres!$A$1:$DW$117, Mujeres!$A$1:$DW$117)</f>
        <v>10959.495382806543</v>
      </c>
      <c r="DO52" s="52" cm="1">
        <f t="array" aca="1" ref="DO52" ca="1">beneficio_muerte_individual_activo(DO$2,$F52,$D52, Hombres!$A$1:$DW$117, Mujeres!$A$1:$DW$117)</f>
        <v>11614.106127689589</v>
      </c>
      <c r="DP52" s="52" cm="1">
        <f t="array" aca="1" ref="DP52" ca="1">beneficio_muerte_individual_activo(DP$2,$F52,$D52, Hombres!$A$1:$DW$117, Mujeres!$A$1:$DW$117)</f>
        <v>12395.867297486708</v>
      </c>
      <c r="DQ52" s="52" cm="1">
        <f t="array" aca="1" ref="DQ52" ca="1">beneficio_muerte_individual_activo(DQ$2,$F52,$D52, Hombres!$A$1:$DW$117, Mujeres!$A$1:$DW$117)</f>
        <v>13258.176658396264</v>
      </c>
      <c r="DR52" s="52" cm="1">
        <f t="array" aca="1" ref="DR52" ca="1">beneficio_muerte_individual_activo(DR$2,$F52,$D52, Hombres!$A$1:$DW$117, Mujeres!$A$1:$DW$117)</f>
        <v>14182.175005223235</v>
      </c>
      <c r="DS52" s="52" cm="1">
        <f t="array" aca="1" ref="DS52" ca="1">beneficio_muerte_individual_activo(DS$2,$F52,$D52, Hombres!$A$1:$DW$117, Mujeres!$A$1:$DW$117)</f>
        <v>15139.848019472794</v>
      </c>
      <c r="DT52" s="52" cm="1">
        <f t="array" aca="1" ref="DT52" ca="1">beneficio_muerte_individual_activo(DT$2,$F52,$D52, Hombres!$A$1:$DW$117, Mujeres!$A$1:$DW$117)</f>
        <v>16042.827933110664</v>
      </c>
      <c r="DU52" s="52" cm="1">
        <f t="array" aca="1" ref="DU52" ca="1">beneficio_muerte_individual_activo(DU$2,$F52,$D52, Hombres!$A$1:$DW$117, Mujeres!$A$1:$DW$117)</f>
        <v>16847.634235313373</v>
      </c>
      <c r="DV52" s="52" cm="1">
        <f t="array" aca="1" ref="DV52" ca="1">beneficio_muerte_individual_activo(DV$2,$F52,$D52, Hombres!$A$1:$DW$117, Mujeres!$A$1:$DW$117)</f>
        <v>17718.271953792919</v>
      </c>
      <c r="DW52" s="52" cm="1">
        <f t="array" aca="1" ref="DW52" ca="1">beneficio_muerte_individual_activo(DW$2,$F52,$D52, Hombres!$A$1:$DW$117, Mujeres!$A$1:$DW$117)</f>
        <v>18750.655494484668</v>
      </c>
      <c r="DX52" s="52" cm="1">
        <f t="array" aca="1" ref="DX52" ca="1">beneficio_muerte_individual_activo(DX$2,$F52,$D52, Hombres!$A$1:$DW$117, Mujeres!$A$1:$DW$117)</f>
        <v>20115.978015527289</v>
      </c>
      <c r="DY52" s="52" cm="1">
        <f t="array" aca="1" ref="DY52" ca="1">beneficio_muerte_individual_activo(DY$2,$F52,$D52, Hombres!$A$1:$DW$117, Mujeres!$A$1:$DW$117)</f>
        <v>21862.274837991892</v>
      </c>
      <c r="DZ52" s="52" cm="1">
        <f t="array" aca="1" ref="DZ52" ca="1">beneficio_muerte_individual_activo(DZ$2,$F52,$D52, Hombres!$A$1:$DW$117, Mujeres!$A$1:$DW$117)</f>
        <v>23956.654918932738</v>
      </c>
      <c r="EA52" s="52" cm="1">
        <f t="array" aca="1" ref="EA52" ca="1">beneficio_muerte_individual_activo(EA$2,$F52,$D52, Hombres!$A$1:$DW$117, Mujeres!$A$1:$DW$117)</f>
        <v>26142.68493880297</v>
      </c>
      <c r="EB52" s="52" cm="1">
        <f t="array" aca="1" ref="EB52" ca="1">beneficio_muerte_individual_activo(EB$2,$F52,$D52, Hombres!$A$1:$DW$117, Mujeres!$A$1:$DW$117)</f>
        <v>28263.150050238295</v>
      </c>
      <c r="EC52" s="52" cm="1">
        <f t="array" aca="1" ref="EC52" ca="1">beneficio_muerte_individual_activo(EC$2,$F52,$D52, Hombres!$A$1:$DW$117, Mujeres!$A$1:$DW$117)</f>
        <v>30336.758792353568</v>
      </c>
      <c r="ED52" s="52" cm="1">
        <f t="array" aca="1" ref="ED52" ca="1">beneficio_muerte_individual_activo(ED$2,$F52,$D52, Hombres!$A$1:$DW$117, Mujeres!$A$1:$DW$117)</f>
        <v>32339.870321622391</v>
      </c>
      <c r="EE52" s="52" cm="1">
        <f t="array" aca="1" ref="EE52" ca="1">beneficio_muerte_individual_activo(EE$2,$F52,$D52, Hombres!$A$1:$DW$117, Mujeres!$A$1:$DW$117)</f>
        <v>34323.645077852794</v>
      </c>
      <c r="EF52" s="52" cm="1">
        <f t="array" aca="1" ref="EF52" ca="1">beneficio_muerte_individual_activo(EF$2,$F52,$D52, Hombres!$A$1:$DW$117, Mujeres!$A$1:$DW$117)</f>
        <v>36515.495727628484</v>
      </c>
      <c r="EG52" s="52" cm="1">
        <f t="array" aca="1" ref="EG52" ca="1">beneficio_muerte_individual_activo(EG$2,$F52,$D52, Hombres!$A$1:$DW$117, Mujeres!$A$1:$DW$117)</f>
        <v>23399.850875103726</v>
      </c>
      <c r="EH52" s="52" cm="1">
        <f t="array" aca="1" ref="EH52" ca="1">beneficio_muerte_individual_activo(EH$2,$F52,$D52, Hombres!$A$1:$DW$117, Mujeres!$A$1:$DW$117)</f>
        <v>24961.226988516708</v>
      </c>
      <c r="EI52" s="52" cm="1">
        <f t="array" aca="1" ref="EI52" ca="1">beneficio_muerte_individual_activo(EI$2,$F52,$D52, Hombres!$A$1:$DW$117, Mujeres!$A$1:$DW$117)</f>
        <v>26332.451588890664</v>
      </c>
      <c r="EJ52" s="52" cm="1">
        <f t="array" aca="1" ref="EJ52" ca="1">beneficio_muerte_individual_activo(EJ$2,$F52,$D52, Hombres!$A$1:$DW$117, Mujeres!$A$1:$DW$117)</f>
        <v>27521.258739837045</v>
      </c>
      <c r="EK52" s="52" cm="1">
        <f t="array" aca="1" ref="EK52" ca="1">beneficio_muerte_individual_activo(EK$2,$F52,$D52, Hombres!$A$1:$DW$117, Mujeres!$A$1:$DW$117)</f>
        <v>28860.123410024931</v>
      </c>
      <c r="EL52" s="52" cm="1">
        <f t="array" aca="1" ref="EL52" ca="1">beneficio_muerte_individual_activo(EL$2,$F52,$D52, Hombres!$A$1:$DW$117, Mujeres!$A$1:$DW$117)</f>
        <v>30660.596275843694</v>
      </c>
      <c r="EM52" s="52" cm="1">
        <f t="array" aca="1" ref="EM52" ca="1">beneficio_muerte_individual_activo(EM$2,$F52,$D52, Hombres!$A$1:$DW$117, Mujeres!$A$1:$DW$117)</f>
        <v>33129.28594523931</v>
      </c>
      <c r="EN52" s="52" cm="1">
        <f t="array" aca="1" ref="EN52" ca="1">beneficio_muerte_individual_activo(EN$2,$F52,$D52, Hombres!$A$1:$DW$117, Mujeres!$A$1:$DW$117)</f>
        <v>36277.13976595657</v>
      </c>
      <c r="EO52" s="52" cm="1">
        <f t="array" aca="1" ref="EO52" ca="1">beneficio_muerte_individual_activo(EO$2,$F52,$D52, Hombres!$A$1:$DW$117, Mujeres!$A$1:$DW$117)</f>
        <v>40023.689753547347</v>
      </c>
      <c r="EP52" s="52" cm="1">
        <f t="array" aca="1" ref="EP52" ca="1">beneficio_muerte_individual_activo(EP$2,$F52,$D52, Hombres!$A$1:$DW$117, Mujeres!$A$1:$DW$117)</f>
        <v>44188.539608683241</v>
      </c>
      <c r="EQ52" s="52" cm="1">
        <f t="array" aca="1" ref="EQ52" ca="1">beneficio_muerte_individual_activo(EQ$2,$F52,$D52, Hombres!$A$1:$DW$117, Mujeres!$A$1:$DW$117)</f>
        <v>48316.609586267208</v>
      </c>
      <c r="ER52" s="52" cm="1">
        <f t="array" aca="1" ref="ER52" ca="1">beneficio_muerte_individual_activo(ER$2,$F52,$D52, Hombres!$A$1:$DW$117, Mujeres!$A$1:$DW$117)</f>
        <v>52063.742049458371</v>
      </c>
      <c r="ES52" s="52" cm="1">
        <f t="array" aca="1" ref="ES52" ca="1">beneficio_muerte_individual_activo(ES$2,$F52,$D52, Hombres!$A$1:$DW$117, Mujeres!$A$1:$DW$117)</f>
        <v>55372.87543517998</v>
      </c>
      <c r="ET52" s="52" cm="1">
        <f t="array" aca="1" ref="ET52" ca="1">beneficio_muerte_individual_activo(ET$2,$F52,$D52, Hombres!$A$1:$DW$117, Mujeres!$A$1:$DW$117)</f>
        <v>58417.011754354098</v>
      </c>
      <c r="EU52" s="52" cm="1">
        <f t="array" aca="1" ref="EU52" ca="1">beneficio_muerte_individual_activo(EU$2,$F52,$D52, Hombres!$A$1:$DW$117, Mujeres!$A$1:$DW$117)</f>
        <v>61518.05094180649</v>
      </c>
      <c r="EV52" s="52" cm="1">
        <f t="array" aca="1" ref="EV52" ca="1">beneficio_muerte_individual_activo(EV$2,$F52,$D52, Hombres!$A$1:$DW$117, Mujeres!$A$1:$DW$117)</f>
        <v>68504.073589637046</v>
      </c>
      <c r="EW52" s="52" cm="1">
        <f t="array" aca="1" ref="EW52" ca="1">beneficio_muerte_individual_activo(EW$2,$F52,$D52, Hombres!$A$1:$DW$117, Mujeres!$A$1:$DW$117)</f>
        <v>72537.119921602454</v>
      </c>
      <c r="EX52" s="52" cm="1">
        <f t="array" aca="1" ref="EX52" ca="1">beneficio_muerte_individual_activo(EX$2,$F52,$D52, Hombres!$A$1:$DW$117, Mujeres!$A$1:$DW$117)</f>
        <v>76489.891954097548</v>
      </c>
      <c r="EY52" s="52" cm="1">
        <f t="array" aca="1" ref="EY52" ca="1">beneficio_muerte_individual_activo(EY$2,$F52,$D52, Hombres!$A$1:$DW$117, Mujeres!$A$1:$DW$117)</f>
        <v>80432.897448472242</v>
      </c>
      <c r="EZ52" s="52" cm="1">
        <f t="array" aca="1" ref="EZ52" ca="1">beneficio_muerte_individual_activo(EZ$2,$F52,$D52, Hombres!$A$1:$DW$117, Mujeres!$A$1:$DW$117)</f>
        <v>84450.543660598749</v>
      </c>
      <c r="FA52" s="52" cm="1">
        <f t="array" aca="1" ref="FA52" ca="1">beneficio_muerte_individual_activo(FA$2,$F52,$D52, Hombres!$A$1:$DW$117, Mujeres!$A$1:$DW$117)</f>
        <v>88457.403959416697</v>
      </c>
      <c r="FB52" s="52" cm="1">
        <f t="array" aca="1" ref="FB52" ca="1">beneficio_muerte_individual_activo(FB$2,$F52,$D52, Hombres!$A$1:$DW$117, Mujeres!$A$1:$DW$117)</f>
        <v>92306.545505962073</v>
      </c>
      <c r="FC52" s="52" cm="1">
        <f t="array" aca="1" ref="FC52" ca="1">beneficio_muerte_individual_activo(FC$2,$F52,$D52, Hombres!$A$1:$DW$117, Mujeres!$A$1:$DW$117)</f>
        <v>95842.295126490892</v>
      </c>
      <c r="FD52" s="52" cm="1">
        <f t="array" aca="1" ref="FD52" ca="1">beneficio_muerte_individual_activo(FD$2,$F52,$D52, Hombres!$A$1:$DW$117, Mujeres!$A$1:$DW$117)</f>
        <v>98987.715852901631</v>
      </c>
      <c r="FE52" s="52" cm="1">
        <f t="array" aca="1" ref="FE52" ca="1">beneficio_muerte_individual_activo(FE$2,$F52,$D52, Hombres!$A$1:$DW$117, Mujeres!$A$1:$DW$117)</f>
        <v>101665.4465262283</v>
      </c>
      <c r="FF52" s="52" cm="1">
        <f t="array" aca="1" ref="FF52" ca="1">beneficio_muerte_individual_activo(FF$2,$F52,$D52, Hombres!$A$1:$DW$117, Mujeres!$A$1:$DW$117)</f>
        <v>103703.30602745224</v>
      </c>
      <c r="FG52" s="52" cm="1">
        <f t="array" aca="1" ref="FG52" ca="1">beneficio_muerte_individual_activo(FG$2,$F52,$D52, Hombres!$A$1:$DW$117, Mujeres!$A$1:$DW$117)</f>
        <v>104868.52488105095</v>
      </c>
      <c r="FH52" s="52" cm="1">
        <f t="array" aca="1" ref="FH52" ca="1">beneficio_muerte_individual_activo(FH$2,$F52,$D52, Hombres!$A$1:$DW$117, Mujeres!$A$1:$DW$117)</f>
        <v>104984.28602503991</v>
      </c>
      <c r="FI52" s="52" cm="1">
        <f t="array" aca="1" ref="FI52" ca="1">beneficio_muerte_individual_activo(FI$2,$F52,$D52, Hombres!$A$1:$DW$117, Mujeres!$A$1:$DW$117)</f>
        <v>103980.06680864288</v>
      </c>
      <c r="FJ52" s="52" cm="1">
        <f t="array" aca="1" ref="FJ52" ca="1">beneficio_muerte_individual_activo(FJ$2,$F52,$D52, Hombres!$A$1:$DW$117, Mujeres!$A$1:$DW$117)</f>
        <v>101820.6721890294</v>
      </c>
      <c r="FK52" s="52" cm="1">
        <f t="array" aca="1" ref="FK52" ca="1">beneficio_muerte_individual_activo(FK$2,$F52,$D52, Hombres!$A$1:$DW$117, Mujeres!$A$1:$DW$117)</f>
        <v>98443.461502897902</v>
      </c>
      <c r="FL52" s="52" cm="1">
        <f t="array" aca="1" ref="FL52" ca="1">beneficio_muerte_individual_activo(FL$2,$F52,$D52, Hombres!$A$1:$DW$117, Mujeres!$A$1:$DW$117)</f>
        <v>93764.426105703649</v>
      </c>
      <c r="FM52" s="52" cm="1">
        <f t="array" aca="1" ref="FM52" ca="1">beneficio_muerte_individual_activo(FM$2,$F52,$D52, Hombres!$A$1:$DW$117, Mujeres!$A$1:$DW$117)</f>
        <v>87790.645614307097</v>
      </c>
      <c r="FN52" s="52" cm="1">
        <f t="array" aca="1" ref="FN52" ca="1">beneficio_muerte_individual_activo(FN$2,$F52,$D52, Hombres!$A$1:$DW$117, Mujeres!$A$1:$DW$117)</f>
        <v>80668.822445119629</v>
      </c>
      <c r="FO52" s="52" cm="1">
        <f t="array" aca="1" ref="FO52" ca="1">beneficio_muerte_individual_activo(FO$2,$F52,$D52, Hombres!$A$1:$DW$117, Mujeres!$A$1:$DW$117)</f>
        <v>72618.090568721542</v>
      </c>
      <c r="FP52" s="52" cm="1">
        <f t="array" aca="1" ref="FP52" ca="1">beneficio_muerte_individual_activo(FP$2,$F52,$D52, Hombres!$A$1:$DW$117, Mujeres!$A$1:$DW$117)</f>
        <v>63880.925342986993</v>
      </c>
      <c r="FQ52" s="52" cm="1">
        <f t="array" aca="1" ref="FQ52" ca="1">beneficio_muerte_individual_activo(FQ$2,$F52,$D52, Hombres!$A$1:$DW$117, Mujeres!$A$1:$DW$117)</f>
        <v>54728.314045305371</v>
      </c>
      <c r="FR52" s="52" cm="1">
        <f t="array" aca="1" ref="FR52" ca="1">beneficio_muerte_individual_activo(FR$2,$F52,$D52, Hombres!$A$1:$DW$117, Mujeres!$A$1:$DW$117)</f>
        <v>45501.834471315633</v>
      </c>
      <c r="FS52" s="52" cm="1">
        <f t="array" aca="1" ref="FS52" ca="1">beneficio_muerte_individual_activo(FS$2,$F52,$D52, Hombres!$A$1:$DW$117, Mujeres!$A$1:$DW$117)</f>
        <v>36589.507091172782</v>
      </c>
      <c r="FT52" s="52" cm="1">
        <f t="array" aca="1" ref="FT52" ca="1">beneficio_muerte_individual_activo(FT$2,$F52,$D52, Hombres!$A$1:$DW$117, Mujeres!$A$1:$DW$117)</f>
        <v>28350.087840655029</v>
      </c>
      <c r="FU52" s="52" cm="1">
        <f t="array" aca="1" ref="FU52" ca="1">beneficio_muerte_individual_activo(FU$2,$F52,$D52, Hombres!$A$1:$DW$117, Mujeres!$A$1:$DW$117)</f>
        <v>21064.789986541513</v>
      </c>
      <c r="FV52" s="52" cm="1">
        <f t="array" aca="1" ref="FV52" ca="1">beneficio_muerte_individual_activo(FV$2,$F52,$D52, Hombres!$A$1:$DW$117, Mujeres!$A$1:$DW$117)</f>
        <v>14921.269228004754</v>
      </c>
      <c r="FW52" s="52" cm="1">
        <f t="array" aca="1" ref="FW52" ca="1">beneficio_muerte_individual_activo(FW$2,$F52,$D52, Hombres!$A$1:$DW$117, Mujeres!$A$1:$DW$117)</f>
        <v>10010.219259856287</v>
      </c>
      <c r="FX52" s="52" cm="1">
        <f t="array" aca="1" ref="FX52" ca="1">beneficio_muerte_individual_activo(FX$2,$F52,$D52, Hombres!$A$1:$DW$117, Mujeres!$A$1:$DW$117)</f>
        <v>6315.0215054390728</v>
      </c>
      <c r="FY52" s="52" cm="1">
        <f t="array" aca="1" ref="FY52" ca="1">beneficio_muerte_individual_activo(FY$2,$F52,$D52, Hombres!$A$1:$DW$117, Mujeres!$A$1:$DW$117)</f>
        <v>3715.3158412549301</v>
      </c>
      <c r="FZ52" s="52" cm="1">
        <f t="array" aca="1" ref="FZ52" ca="1">beneficio_muerte_individual_activo(FZ$2,$F52,$D52, Hombres!$A$1:$DW$117, Mujeres!$A$1:$DW$117)</f>
        <v>2017.759266094798</v>
      </c>
      <c r="GA52" s="52" cm="1">
        <f t="array" aca="1" ref="GA52" ca="1">beneficio_muerte_individual_activo(GA$2,$F52,$D52, Hombres!$A$1:$DW$117, Mujeres!$A$1:$DW$117)</f>
        <v>998.85158436564211</v>
      </c>
      <c r="GB52" s="52" cm="1">
        <f t="array" aca="1" ref="GB52" ca="1">beneficio_muerte_individual_activo(GB$2,$F52,$D52, Hombres!$A$1:$DW$117, Mujeres!$A$1:$DW$117)</f>
        <v>443.81575896809966</v>
      </c>
      <c r="GC52" s="52" cm="1">
        <f t="array" aca="1" ref="GC52" ca="1">beneficio_muerte_individual_activo(GC$2,$F52,$D52, Hombres!$A$1:$DW$117, Mujeres!$A$1:$DW$117)</f>
        <v>173.66675698894716</v>
      </c>
      <c r="GD52" s="52" cm="1">
        <f t="array" aca="1" ref="GD52" ca="1">beneficio_muerte_individual_activo(GD$2,$F52,$D52, Hombres!$A$1:$DW$117, Mujeres!$A$1:$DW$117)</f>
        <v>58.382551587197575</v>
      </c>
      <c r="GE52" s="52" cm="1">
        <f t="array" aca="1" ref="GE52" ca="1">beneficio_muerte_individual_activo(GE$2,$F52,$D52, Hombres!$A$1:$DW$117, Mujeres!$A$1:$DW$117)</f>
        <v>20.526505032228052</v>
      </c>
      <c r="GF52" s="52" cm="1">
        <f t="array" aca="1" ref="GF52" ca="1">beneficio_muerte_individual_activo(GF$2,$F52,$D52, Hombres!$A$1:$DW$117, Mujeres!$A$1:$DW$117)</f>
        <v>0</v>
      </c>
      <c r="GG52" s="52" cm="1">
        <f t="array" aca="1" ref="GG52" ca="1">beneficio_muerte_individual_activo(GG$2,$F52,$D52, Hombres!$A$1:$DW$117, Mujeres!$A$1:$DW$117)</f>
        <v>0</v>
      </c>
      <c r="GH52" s="52" cm="1">
        <f t="array" aca="1" ref="GH52" ca="1">beneficio_muerte_individual_activo(GH$2,$F52,$D52, Hombres!$A$1:$DW$117, Mujeres!$A$1:$DW$117)</f>
        <v>0</v>
      </c>
      <c r="GI52" s="52" cm="1">
        <f t="array" aca="1" ref="GI52" ca="1">beneficio_muerte_individual_activo(GI$2,$F52,$D52, Hombres!$A$1:$DW$117, Mujeres!$A$1:$DW$117)</f>
        <v>0</v>
      </c>
      <c r="GJ52" s="52" cm="1">
        <f t="array" aca="1" ref="GJ52" ca="1">beneficio_muerte_individual_activo(GJ$2,$F52,$D52, Hombres!$A$1:$DW$117, Mujeres!$A$1:$DW$117)</f>
        <v>0</v>
      </c>
      <c r="GK52" s="52" cm="1">
        <f t="array" aca="1" ref="GK52" ca="1">beneficio_muerte_individual_activo(GK$2,$F52,$D52, Hombres!$A$1:$DW$117, Mujeres!$A$1:$DW$117)</f>
        <v>0</v>
      </c>
      <c r="GL52" s="52" cm="1">
        <f t="array" aca="1" ref="GL52" ca="1">beneficio_muerte_individual_activo(GL$2,$F52,$D52, Hombres!$A$1:$DW$117, Mujeres!$A$1:$DW$117)</f>
        <v>0</v>
      </c>
      <c r="GM52" s="52" cm="1">
        <f t="array" aca="1" ref="GM52" ca="1">beneficio_muerte_individual_activo(GM$2,$F52,$D52, Hombres!$A$1:$DW$117, Mujeres!$A$1:$DW$117)</f>
        <v>0</v>
      </c>
      <c r="GN52" s="52" cm="1">
        <f t="array" aca="1" ref="GN52" ca="1">beneficio_muerte_individual_activo(GN$2,$F52,$D52, Hombres!$A$1:$DW$117, Mujeres!$A$1:$DW$117)</f>
        <v>0</v>
      </c>
      <c r="GO52" s="52" cm="1">
        <f t="array" aca="1" ref="GO52" ca="1">beneficio_muerte_individual_activo(GO$2,$F52,$D52, Hombres!$A$1:$DW$117, Mujeres!$A$1:$DW$117)</f>
        <v>0</v>
      </c>
      <c r="GP52" s="52" cm="1">
        <f t="array" aca="1" ref="GP52" ca="1">beneficio_muerte_individual_activo(GP$2,$F52,$D52, Hombres!$A$1:$DW$117, Mujeres!$A$1:$DW$117)</f>
        <v>0</v>
      </c>
      <c r="GQ52" s="52" cm="1">
        <f t="array" aca="1" ref="GQ52" ca="1">beneficio_muerte_individual_activo(GQ$2,$F52,$D52, Hombres!$A$1:$DW$117, Mujeres!$A$1:$DW$117)</f>
        <v>0</v>
      </c>
      <c r="GR52" s="52" cm="1">
        <f t="array" aca="1" ref="GR52" ca="1">beneficio_muerte_individual_activo(GR$2,$F52,$D52, Hombres!$A$1:$DW$117, Mujeres!$A$1:$DW$117)</f>
        <v>0</v>
      </c>
      <c r="GS52" s="52" cm="1">
        <f t="array" aca="1" ref="GS52" ca="1">beneficio_muerte_individual_activo(GS$2,$F52,$D52, Hombres!$A$1:$DW$117, Mujeres!$A$1:$DW$117)</f>
        <v>0</v>
      </c>
      <c r="GT52" s="52" cm="1">
        <f t="array" aca="1" ref="GT52" ca="1">beneficio_muerte_individual_activo(GT$2,$F52,$D52, Hombres!$A$1:$DW$117, Mujeres!$A$1:$DW$117)</f>
        <v>0</v>
      </c>
      <c r="GU52" s="52" cm="1">
        <f t="array" aca="1" ref="GU52" ca="1">beneficio_muerte_individual_activo(GU$2,$F52,$D52, Hombres!$A$1:$DW$117, Mujeres!$A$1:$DW$117)</f>
        <v>0</v>
      </c>
      <c r="GV52" s="52" cm="1">
        <f t="array" aca="1" ref="GV52" ca="1">beneficio_muerte_individual_activo(GV$2,$F52,$D52, Hombres!$A$1:$DW$117, Mujeres!$A$1:$DW$117)</f>
        <v>0</v>
      </c>
    </row>
    <row r="53" spans="1:204" x14ac:dyDescent="0.35">
      <c r="A53" s="2">
        <f t="shared" si="0"/>
        <v>51</v>
      </c>
      <c r="B53" s="81">
        <v>713149.7</v>
      </c>
      <c r="C53" s="9">
        <v>41834</v>
      </c>
      <c r="D53" s="7" t="s">
        <v>5</v>
      </c>
      <c r="E53" s="9">
        <v>31633</v>
      </c>
      <c r="F53" s="12" cm="1">
        <f t="array" aca="1" ref="F53" ca="1">edadCalc(E53)</f>
        <v>39</v>
      </c>
      <c r="G53" s="45" cm="1">
        <f t="array" aca="1" ref="G53" ca="1">PorcentajePension(C53,E53, D53)</f>
        <v>0.85</v>
      </c>
      <c r="I53" s="78"/>
      <c r="J53" s="52" cm="1">
        <f t="array" aca="1" ref="J53" ca="1">AnualidadActivo(J$2, $E53, $C53, $B53, $D53, Hombres!$A$1:$DW$117, Mujeres!$A$1:$DW$117)</f>
        <v>0</v>
      </c>
      <c r="K53" s="52" cm="1">
        <f t="array" aca="1" ref="K53" ca="1">AnualidadActivo(K$2, $E53, $C53, $B53, $D53, Hombres!$A$1:$DW$117, Mujeres!$A$1:$DW$117)</f>
        <v>0</v>
      </c>
      <c r="L53" s="52" cm="1">
        <f t="array" aca="1" ref="L53" ca="1">AnualidadActivo(L$2, $E53, $C53, $B53, $D53, Hombres!$A$1:$DW$117, Mujeres!$A$1:$DW$117)</f>
        <v>0</v>
      </c>
      <c r="M53" s="52" cm="1">
        <f t="array" aca="1" ref="M53" ca="1">AnualidadActivo(M$2, $E53, $C53, $B53, $D53, Hombres!$A$1:$DW$117, Mujeres!$A$1:$DW$117)</f>
        <v>0</v>
      </c>
      <c r="N53" s="52" cm="1">
        <f t="array" aca="1" ref="N53" ca="1">AnualidadActivo(N$2, $E53, $C53, $B53, $D53, Hombres!$A$1:$DW$117, Mujeres!$A$1:$DW$117)</f>
        <v>0</v>
      </c>
      <c r="O53" s="52" cm="1">
        <f t="array" aca="1" ref="O53" ca="1">AnualidadActivo(O$2, $E53, $C53, $B53, $D53, Hombres!$A$1:$DW$117, Mujeres!$A$1:$DW$117)</f>
        <v>0</v>
      </c>
      <c r="P53" s="52" cm="1">
        <f t="array" aca="1" ref="P53" ca="1">AnualidadActivo(P$2, $E53, $C53, $B53, $D53, Hombres!$A$1:$DW$117, Mujeres!$A$1:$DW$117)</f>
        <v>0</v>
      </c>
      <c r="Q53" s="52" cm="1">
        <f t="array" aca="1" ref="Q53" ca="1">AnualidadActivo(Q$2, $E53, $C53, $B53, $D53, Hombres!$A$1:$DW$117, Mujeres!$A$1:$DW$117)</f>
        <v>0</v>
      </c>
      <c r="R53" s="52" cm="1">
        <f t="array" aca="1" ref="R53" ca="1">AnualidadActivo(R$2, $E53, $C53, $B53, $D53, Hombres!$A$1:$DW$117, Mujeres!$A$1:$DW$117)</f>
        <v>0</v>
      </c>
      <c r="S53" s="52" cm="1">
        <f t="array" aca="1" ref="S53" ca="1">AnualidadActivo(S$2, $E53, $C53, $B53, $D53, Hombres!$A$1:$DW$117, Mujeres!$A$1:$DW$117)</f>
        <v>0</v>
      </c>
      <c r="T53" s="52" cm="1">
        <f t="array" aca="1" ref="T53" ca="1">AnualidadActivo(T$2, $E53, $C53, $B53, $D53, Hombres!$A$1:$DW$117, Mujeres!$A$1:$DW$117)</f>
        <v>0</v>
      </c>
      <c r="U53" s="52" cm="1">
        <f t="array" aca="1" ref="U53" ca="1">AnualidadActivo(U$2, $E53, $C53, $B53, $D53, Hombres!$A$1:$DW$117, Mujeres!$A$1:$DW$117)</f>
        <v>0</v>
      </c>
      <c r="V53" s="52" cm="1">
        <f t="array" aca="1" ref="V53" ca="1">AnualidadActivo(V$2, $E53, $C53, $B53, $D53, Hombres!$A$1:$DW$117, Mujeres!$A$1:$DW$117)</f>
        <v>0</v>
      </c>
      <c r="W53" s="52" cm="1">
        <f t="array" aca="1" ref="W53" ca="1">AnualidadActivo(W$2, $E53, $C53, $B53, $D53, Hombres!$A$1:$DW$117, Mujeres!$A$1:$DW$117)</f>
        <v>0</v>
      </c>
      <c r="X53" s="52" cm="1">
        <f t="array" aca="1" ref="X53" ca="1">AnualidadActivo(X$2, $E53, $C53, $B53, $D53, Hombres!$A$1:$DW$117, Mujeres!$A$1:$DW$117)</f>
        <v>0</v>
      </c>
      <c r="Y53" s="52" cm="1">
        <f t="array" aca="1" ref="Y53" ca="1">AnualidadActivo(Y$2, $E53, $C53, $B53, $D53, Hombres!$A$1:$DW$117, Mujeres!$A$1:$DW$117)</f>
        <v>0</v>
      </c>
      <c r="Z53" s="52" cm="1">
        <f t="array" aca="1" ref="Z53" ca="1">AnualidadActivo(Z$2, $E53, $C53, $B53, $D53, Hombres!$A$1:$DW$117, Mujeres!$A$1:$DW$117)</f>
        <v>0</v>
      </c>
      <c r="AA53" s="52" cm="1">
        <f t="array" aca="1" ref="AA53" ca="1">AnualidadActivo(AA$2, $E53, $C53, $B53, $D53, Hombres!$A$1:$DW$117, Mujeres!$A$1:$DW$117)</f>
        <v>0</v>
      </c>
      <c r="AB53" s="52" cm="1">
        <f t="array" aca="1" ref="AB53" ca="1">AnualidadActivo(AB$2, $E53, $C53, $B53, $D53, Hombres!$A$1:$DW$117, Mujeres!$A$1:$DW$117)</f>
        <v>0</v>
      </c>
      <c r="AC53" s="52" cm="1">
        <f t="array" aca="1" ref="AC53" ca="1">AnualidadActivo(AC$2, $E53, $C53, $B53, $D53, Hombres!$A$1:$DW$117, Mujeres!$A$1:$DW$117)</f>
        <v>0</v>
      </c>
      <c r="AD53" s="52" cm="1">
        <f t="array" aca="1" ref="AD53" ca="1">AnualidadActivo(AD$2, $E53, $C53, $B53, $D53, Hombres!$A$1:$DW$117, Mujeres!$A$1:$DW$117)</f>
        <v>0</v>
      </c>
      <c r="AE53" s="52" cm="1">
        <f t="array" aca="1" ref="AE53" ca="1">AnualidadActivo(AE$2, $E53, $C53, $B53, $D53, Hombres!$A$1:$DW$117, Mujeres!$A$1:$DW$117)</f>
        <v>0</v>
      </c>
      <c r="AF53" s="52" cm="1">
        <f t="array" aca="1" ref="AF53" ca="1">AnualidadActivo(AF$2, $E53, $C53, $B53, $D53, Hombres!$A$1:$DW$117, Mujeres!$A$1:$DW$117)</f>
        <v>0</v>
      </c>
      <c r="AG53" s="52" cm="1">
        <f t="array" aca="1" ref="AG53" ca="1">AnualidadActivo(AG$2, $E53, $C53, $B53, $D53, Hombres!$A$1:$DW$117, Mujeres!$A$1:$DW$117)</f>
        <v>0</v>
      </c>
      <c r="AH53" s="52" cm="1">
        <f t="array" aca="1" ref="AH53" ca="1">AnualidadActivo(AH$2, $E53, $C53, $B53, $D53, Hombres!$A$1:$DW$117, Mujeres!$A$1:$DW$117)</f>
        <v>0</v>
      </c>
      <c r="AI53" s="52" cm="1">
        <f t="array" aca="1" ref="AI53" ca="1">AnualidadActivo(AI$2, $E53, $C53, $B53, $D53, Hombres!$A$1:$DW$117, Mujeres!$A$1:$DW$117)</f>
        <v>0</v>
      </c>
      <c r="AJ53" s="52" cm="1">
        <f t="array" aca="1" ref="AJ53" ca="1">AnualidadActivo(AJ$2, $E53, $C53, $B53, $D53, Hombres!$A$1:$DW$117, Mujeres!$A$1:$DW$117)</f>
        <v>25722091.056295313</v>
      </c>
      <c r="AK53" s="52" cm="1">
        <f t="array" aca="1" ref="AK53" ca="1">AnualidadActivo(AK$2, $E53, $C53, $B53, $D53, Hombres!$A$1:$DW$117, Mujeres!$A$1:$DW$117)</f>
        <v>26493753.787984174</v>
      </c>
      <c r="AL53" s="52" cm="1">
        <f t="array" aca="1" ref="AL53" ca="1">AnualidadActivo(AL$2, $E53, $C53, $B53, $D53, Hombres!$A$1:$DW$117, Mujeres!$A$1:$DW$117)</f>
        <v>27288566.401623696</v>
      </c>
      <c r="AM53" s="52" cm="1">
        <f t="array" aca="1" ref="AM53" ca="1">AnualidadActivo(AM$2, $E53, $C53, $B53, $D53, Hombres!$A$1:$DW$117, Mujeres!$A$1:$DW$117)</f>
        <v>28107223.393672407</v>
      </c>
      <c r="AN53" s="52" cm="1">
        <f t="array" aca="1" ref="AN53" ca="1">AnualidadActivo(AN$2, $E53, $C53, $B53, $D53, Hombres!$A$1:$DW$117, Mujeres!$A$1:$DW$117)</f>
        <v>28950440.095482584</v>
      </c>
      <c r="AO53" s="52" cm="1">
        <f t="array" aca="1" ref="AO53" ca="1">AnualidadActivo(AO$2, $E53, $C53, $B53, $D53, Hombres!$A$1:$DW$117, Mujeres!$A$1:$DW$117)</f>
        <v>29854650.359625258</v>
      </c>
      <c r="AP53" s="52" cm="1">
        <f t="array" aca="1" ref="AP53" ca="1">AnualidadActivo(AP$2, $E53, $C53, $B53, $D53, Hombres!$A$1:$DW$117, Mujeres!$A$1:$DW$117)</f>
        <v>30478980.062887352</v>
      </c>
      <c r="AQ53" s="52" cm="1">
        <f t="array" aca="1" ref="AQ53" ca="1">AnualidadActivo(AQ$2, $E53, $C53, $B53, $D53, Hombres!$A$1:$DW$117, Mujeres!$A$1:$DW$117)</f>
        <v>31095401.4636737</v>
      </c>
      <c r="AR53" s="52" cm="1">
        <f t="array" aca="1" ref="AR53" ca="1">AnualidadActivo(AR$2, $E53, $C53, $B53, $D53, Hombres!$A$1:$DW$117, Mujeres!$A$1:$DW$117)</f>
        <v>31704018.976312183</v>
      </c>
      <c r="AS53" s="52" cm="1">
        <f t="array" aca="1" ref="AS53" ca="1">AnualidadActivo(AS$2, $E53, $C53, $B53, $D53, Hombres!$A$1:$DW$117, Mujeres!$A$1:$DW$117)</f>
        <v>32305514.028542612</v>
      </c>
      <c r="AT53" s="52" cm="1">
        <f t="array" aca="1" ref="AT53" ca="1">AnualidadActivo(AT$2, $E53, $C53, $B53, $D53, Hombres!$A$1:$DW$117, Mujeres!$A$1:$DW$117)</f>
        <v>32897144.936366014</v>
      </c>
      <c r="AU53" s="52" cm="1">
        <f t="array" aca="1" ref="AU53" ca="1">AnualidadActivo(AU$2, $E53, $C53, $B53, $D53, Hombres!$A$1:$DW$117, Mujeres!$A$1:$DW$117)</f>
        <v>33471653.010499939</v>
      </c>
      <c r="AV53" s="52" cm="1">
        <f t="array" aca="1" ref="AV53" ca="1">AnualidadActivo(AV$2, $E53, $C53, $B53, $D53, Hombres!$A$1:$DW$117, Mujeres!$A$1:$DW$117)</f>
        <v>34017333.035088524</v>
      </c>
      <c r="AW53" s="52" cm="1">
        <f t="array" aca="1" ref="AW53" ca="1">AnualidadActivo(AW$2, $E53, $C53, $B53, $D53, Hombres!$A$1:$DW$117, Mujeres!$A$1:$DW$117)</f>
        <v>34520529.637566119</v>
      </c>
      <c r="AX53" s="52" cm="1">
        <f t="array" aca="1" ref="AX53" ca="1">AnualidadActivo(AX$2, $E53, $C53, $B53, $D53, Hombres!$A$1:$DW$117, Mujeres!$A$1:$DW$117)</f>
        <v>34968167.770576388</v>
      </c>
      <c r="AY53" s="52" cm="1">
        <f t="array" aca="1" ref="AY53" ca="1">AnualidadActivo(AY$2, $E53, $C53, $B53, $D53, Hombres!$A$1:$DW$117, Mujeres!$A$1:$DW$117)</f>
        <v>35349655.374704897</v>
      </c>
      <c r="AZ53" s="52" cm="1">
        <f t="array" aca="1" ref="AZ53" ca="1">AnualidadActivo(AZ$2, $E53, $C53, $B53, $D53, Hombres!$A$1:$DW$117, Mujeres!$A$1:$DW$117)</f>
        <v>35660172.509510137</v>
      </c>
      <c r="BA53" s="52" cm="1">
        <f t="array" aca="1" ref="BA53" ca="1">AnualidadActivo(BA$2, $E53, $C53, $B53, $D53, Hombres!$A$1:$DW$117, Mujeres!$A$1:$DW$117)</f>
        <v>35898642.388871089</v>
      </c>
      <c r="BB53" s="52" cm="1">
        <f t="array" aca="1" ref="BB53" ca="1">AnualidadActivo(BB$2, $E53, $C53, $B53, $D53, Hombres!$A$1:$DW$117, Mujeres!$A$1:$DW$117)</f>
        <v>36064374.933214948</v>
      </c>
      <c r="BC53" s="52" cm="1">
        <f t="array" aca="1" ref="BC53" ca="1">AnualidadActivo(BC$2, $E53, $C53, $B53, $D53, Hombres!$A$1:$DW$117, Mujeres!$A$1:$DW$117)</f>
        <v>36155454.466241911</v>
      </c>
      <c r="BD53" s="52" cm="1">
        <f t="array" aca="1" ref="BD53" ca="1">AnualidadActivo(BD$2, $E53, $C53, $B53, $D53, Hombres!$A$1:$DW$117, Mujeres!$A$1:$DW$117)</f>
        <v>36166172.678407513</v>
      </c>
      <c r="BE53" s="52" cm="1">
        <f t="array" aca="1" ref="BE53" ca="1">AnualidadActivo(BE$2, $E53, $C53, $B53, $D53, Hombres!$A$1:$DW$117, Mujeres!$A$1:$DW$117)</f>
        <v>36022849.354872346</v>
      </c>
      <c r="BF53" s="52" cm="1">
        <f t="array" aca="1" ref="BF53" ca="1">AnualidadActivo(BF$2, $E53, $C53, $B53, $D53, Hombres!$A$1:$DW$117, Mujeres!$A$1:$DW$117)</f>
        <v>35765147.257992148</v>
      </c>
      <c r="BG53" s="52" cm="1">
        <f t="array" aca="1" ref="BG53" ca="1">AnualidadActivo(BG$2, $E53, $C53, $B53, $D53, Hombres!$A$1:$DW$117, Mujeres!$A$1:$DW$117)</f>
        <v>35383740.789194353</v>
      </c>
      <c r="BH53" s="52" cm="1">
        <f t="array" aca="1" ref="BH53" ca="1">AnualidadActivo(BH$2, $E53, $C53, $B53, $D53, Hombres!$A$1:$DW$117, Mujeres!$A$1:$DW$117)</f>
        <v>34869535.209808148</v>
      </c>
      <c r="BI53" s="52" cm="1">
        <f t="array" aca="1" ref="BI53" ca="1">AnualidadActivo(BI$2, $E53, $C53, $B53, $D53, Hombres!$A$1:$DW$117, Mujeres!$A$1:$DW$117)</f>
        <v>34213526.100869894</v>
      </c>
      <c r="BJ53" s="52" cm="1">
        <f t="array" aca="1" ref="BJ53" ca="1">AnualidadActivo(BJ$2, $E53, $C53, $B53, $D53, Hombres!$A$1:$DW$117, Mujeres!$A$1:$DW$117)</f>
        <v>33407483.617878903</v>
      </c>
      <c r="BK53" s="52" cm="1">
        <f t="array" aca="1" ref="BK53" ca="1">AnualidadActivo(BK$2, $E53, $C53, $B53, $D53, Hombres!$A$1:$DW$117, Mujeres!$A$1:$DW$117)</f>
        <v>32443086.636895455</v>
      </c>
      <c r="BL53" s="52" cm="1">
        <f t="array" aca="1" ref="BL53" ca="1">AnualidadActivo(BL$2, $E53, $C53, $B53, $D53, Hombres!$A$1:$DW$117, Mujeres!$A$1:$DW$117)</f>
        <v>31313596.764732171</v>
      </c>
      <c r="BM53" s="52" cm="1">
        <f t="array" aca="1" ref="BM53" ca="1">AnualidadActivo(BM$2, $E53, $C53, $B53, $D53, Hombres!$A$1:$DW$117, Mujeres!$A$1:$DW$117)</f>
        <v>30016542.620412011</v>
      </c>
      <c r="BN53" s="52" cm="1">
        <f t="array" aca="1" ref="BN53" ca="1">AnualidadActivo(BN$2, $E53, $C53, $B53, $D53, Hombres!$A$1:$DW$117, Mujeres!$A$1:$DW$117)</f>
        <v>28554473.179404855</v>
      </c>
      <c r="BO53" s="52" cm="1">
        <f t="array" aca="1" ref="BO53" ca="1">AnualidadActivo(BO$2, $E53, $C53, $B53, $D53, Hombres!$A$1:$DW$117, Mujeres!$A$1:$DW$117)</f>
        <v>26934059.795021378</v>
      </c>
      <c r="BP53" s="52" cm="1">
        <f t="array" aca="1" ref="BP53" ca="1">AnualidadActivo(BP$2, $E53, $C53, $B53, $D53, Hombres!$A$1:$DW$117, Mujeres!$A$1:$DW$117)</f>
        <v>25165666.149089001</v>
      </c>
      <c r="BQ53" s="52" cm="1">
        <f t="array" aca="1" ref="BQ53" ca="1">AnualidadActivo(BQ$2, $E53, $C53, $B53, $D53, Hombres!$A$1:$DW$117, Mujeres!$A$1:$DW$117)</f>
        <v>23264976.239451811</v>
      </c>
      <c r="BR53" s="52" cm="1">
        <f t="array" aca="1" ref="BR53" ca="1">AnualidadActivo(BR$2, $E53, $C53, $B53, $D53, Hombres!$A$1:$DW$117, Mujeres!$A$1:$DW$117)</f>
        <v>21255251.530801069</v>
      </c>
      <c r="BS53" s="52" cm="1">
        <f t="array" aca="1" ref="BS53" ca="1">AnualidadActivo(BS$2, $E53, $C53, $B53, $D53, Hombres!$A$1:$DW$117, Mujeres!$A$1:$DW$117)</f>
        <v>19166379.316055205</v>
      </c>
      <c r="BT53" s="52" cm="1">
        <f t="array" aca="1" ref="BT53" ca="1">AnualidadActivo(BT$2, $E53, $C53, $B53, $D53, Hombres!$A$1:$DW$117, Mujeres!$A$1:$DW$117)</f>
        <v>17032323.593237493</v>
      </c>
      <c r="BU53" s="52" cm="1">
        <f t="array" aca="1" ref="BU53" ca="1">AnualidadActivo(BU$2, $E53, $C53, $B53, $D53, Hombres!$A$1:$DW$117, Mujeres!$A$1:$DW$117)</f>
        <v>14890228.072436474</v>
      </c>
      <c r="BV53" s="52" cm="1">
        <f t="array" aca="1" ref="BV53" ca="1">AnualidadActivo(BV$2, $E53, $C53, $B53, $D53, Hombres!$A$1:$DW$117, Mujeres!$A$1:$DW$117)</f>
        <v>12780631.34970163</v>
      </c>
      <c r="BW53" s="52" cm="1">
        <f t="array" aca="1" ref="BW53" ca="1">AnualidadActivo(BW$2, $E53, $C53, $B53, $D53, Hombres!$A$1:$DW$117, Mujeres!$A$1:$DW$117)</f>
        <v>10747066.153066881</v>
      </c>
      <c r="BX53" s="52" cm="1">
        <f t="array" aca="1" ref="BX53" ca="1">AnualidadActivo(BX$2, $E53, $C53, $B53, $D53, Hombres!$A$1:$DW$117, Mujeres!$A$1:$DW$117)</f>
        <v>8832624.4124696068</v>
      </c>
      <c r="BY53" s="52" cm="1">
        <f t="array" aca="1" ref="BY53" ca="1">AnualidadActivo(BY$2, $E53, $C53, $B53, $D53, Hombres!$A$1:$DW$117, Mujeres!$A$1:$DW$117)</f>
        <v>7075622.6359689767</v>
      </c>
      <c r="BZ53" s="52" cm="1">
        <f t="array" aca="1" ref="BZ53" ca="1">AnualidadActivo(BZ$2, $E53, $C53, $B53, $D53, Hombres!$A$1:$DW$117, Mujeres!$A$1:$DW$117)</f>
        <v>5507085.5979573457</v>
      </c>
      <c r="CA53" s="52" cm="1">
        <f t="array" aca="1" ref="CA53" ca="1">AnualidadActivo(CA$2, $E53, $C53, $B53, $D53, Hombres!$A$1:$DW$117, Mujeres!$A$1:$DW$117)</f>
        <v>4149267.9569988414</v>
      </c>
      <c r="CB53" s="52" cm="1">
        <f t="array" aca="1" ref="CB53" ca="1">AnualidadActivo(CB$2, $E53, $C53, $B53, $D53, Hombres!$A$1:$DW$117, Mujeres!$A$1:$DW$117)</f>
        <v>3014132.0171555635</v>
      </c>
      <c r="CC53" s="52" cm="1">
        <f t="array" aca="1" ref="CC53" ca="1">AnualidadActivo(CC$2, $E53, $C53, $B53, $D53, Hombres!$A$1:$DW$117, Mujeres!$A$1:$DW$117)</f>
        <v>2101506.2286671465</v>
      </c>
      <c r="CD53" s="52" cm="1">
        <f t="array" aca="1" ref="CD53" ca="1">AnualidadActivo(CD$2, $E53, $C53, $B53, $D53, Hombres!$A$1:$DW$117, Mujeres!$A$1:$DW$117)</f>
        <v>1398869.2749976879</v>
      </c>
      <c r="CE53" s="52" cm="1">
        <f t="array" aca="1" ref="CE53" ca="1">AnualidadActivo(CE$2, $E53, $C53, $B53, $D53, Hombres!$A$1:$DW$117, Mujeres!$A$1:$DW$117)</f>
        <v>883442.57758589985</v>
      </c>
      <c r="CF53" s="52" cm="1">
        <f t="array" aca="1" ref="CF53" ca="1">AnualidadActivo(CF$2, $E53, $C53, $B53, $D53, Hombres!$A$1:$DW$117, Mujeres!$A$1:$DW$117)</f>
        <v>525475.62329002016</v>
      </c>
      <c r="CG53" s="52" cm="1">
        <f t="array" aca="1" ref="CG53" ca="1">AnualidadActivo(CG$2, $E53, $C53, $B53, $D53, Hombres!$A$1:$DW$117, Mujeres!$A$1:$DW$117)</f>
        <v>291902.03978724882</v>
      </c>
      <c r="CH53" s="52" cm="1">
        <f t="array" aca="1" ref="CH53" ca="1">AnualidadActivo(CH$2, $E53, $C53, $B53, $D53, Hombres!$A$1:$DW$117, Mujeres!$A$1:$DW$117)</f>
        <v>149941.48978879719</v>
      </c>
      <c r="CI53" s="52" cm="1">
        <f t="array" aca="1" ref="CI53" ca="1">AnualidadActivo(CI$2, $E53, $C53, $B53, $D53, Hombres!$A$1:$DW$117, Mujeres!$A$1:$DW$117)</f>
        <v>70362.109827297914</v>
      </c>
      <c r="CJ53" s="52" cm="1">
        <f t="array" aca="1" ref="CJ53" ca="1">AnualidadActivo(CJ$2, $E53, $C53, $B53, $D53, Hombres!$A$1:$DW$117, Mujeres!$A$1:$DW$117)</f>
        <v>29710.730169250528</v>
      </c>
      <c r="CK53" s="52" cm="1">
        <f t="array" aca="1" ref="CK53" ca="1">AnualidadActivo(CK$2, $E53, $C53, $B53, $D53, Hombres!$A$1:$DW$117, Mujeres!$A$1:$DW$117)</f>
        <v>11074.481758817148</v>
      </c>
      <c r="CL53" s="52" cm="1">
        <f t="array" aca="1" ref="CL53" ca="1">AnualidadActivo(CL$2, $E53, $C53, $B53, $D53, Hombres!$A$1:$DW$117, Mujeres!$A$1:$DW$117)</f>
        <v>3554.4924655558079</v>
      </c>
      <c r="CM53" s="52" cm="1">
        <f t="array" aca="1" ref="CM53" ca="1">AnualidadActivo(CM$2, $E53, $C53, $B53, $D53, Hombres!$A$1:$DW$117, Mujeres!$A$1:$DW$117)</f>
        <v>949.54190636262388</v>
      </c>
      <c r="CN53" s="52" cm="1">
        <f t="array" aca="1" ref="CN53" ca="1">AnualidadActivo(CN$2, $E53, $C53, $B53, $D53, Hombres!$A$1:$DW$117, Mujeres!$A$1:$DW$117)</f>
        <v>0</v>
      </c>
      <c r="CO53" s="52" cm="1">
        <f t="array" aca="1" ref="CO53" ca="1">AnualidadActivo(CO$2, $E53, $C53, $B53, $D53, Hombres!$A$1:$DW$117, Mujeres!$A$1:$DW$117)</f>
        <v>0</v>
      </c>
      <c r="CP53" s="52" cm="1">
        <f t="array" aca="1" ref="CP53" ca="1">AnualidadActivo(CP$2, $E53, $C53, $B53, $D53, Hombres!$A$1:$DW$117, Mujeres!$A$1:$DW$117)</f>
        <v>0</v>
      </c>
      <c r="CQ53" s="52" cm="1">
        <f t="array" aca="1" ref="CQ53" ca="1">AnualidadActivo(CQ$2, $E53, $C53, $B53, $D53, Hombres!$A$1:$DW$117, Mujeres!$A$1:$DW$117)</f>
        <v>0</v>
      </c>
      <c r="CR53" s="52" cm="1">
        <f t="array" aca="1" ref="CR53" ca="1">AnualidadActivo(CR$2, $E53, $C53, $B53, $D53, Hombres!$A$1:$DW$117, Mujeres!$A$1:$DW$117)</f>
        <v>0</v>
      </c>
      <c r="CS53" s="52" cm="1">
        <f t="array" aca="1" ref="CS53" ca="1">AnualidadActivo(CS$2, $E53, $C53, $B53, $D53, Hombres!$A$1:$DW$117, Mujeres!$A$1:$DW$117)</f>
        <v>0</v>
      </c>
      <c r="CT53" s="52" cm="1">
        <f t="array" aca="1" ref="CT53" ca="1">AnualidadActivo(CT$2, $E53, $C53, $B53, $D53, Hombres!$A$1:$DW$117, Mujeres!$A$1:$DW$117)</f>
        <v>0</v>
      </c>
      <c r="CU53" s="52" cm="1">
        <f t="array" aca="1" ref="CU53" ca="1">AnualidadActivo(CU$2, $E53, $C53, $B53, $D53, Hombres!$A$1:$DW$117, Mujeres!$A$1:$DW$117)</f>
        <v>0</v>
      </c>
      <c r="CV53" s="52" cm="1">
        <f t="array" aca="1" ref="CV53" ca="1">AnualidadActivo(CV$2, $E53, $C53, $B53, $D53, Hombres!$A$1:$DW$117, Mujeres!$A$1:$DW$117)</f>
        <v>0</v>
      </c>
      <c r="CW53" s="52" cm="1">
        <f t="array" aca="1" ref="CW53" ca="1">AnualidadActivo(CW$2, $E53, $C53, $B53, $D53, Hombres!$A$1:$DW$117, Mujeres!$A$1:$DW$117)</f>
        <v>0</v>
      </c>
      <c r="CX53" s="52" cm="1">
        <f t="array" aca="1" ref="CX53" ca="1">AnualidadActivo(CX$2, $E53, $C53, $B53, $D53, Hombres!$A$1:$DW$117, Mujeres!$A$1:$DW$117)</f>
        <v>0</v>
      </c>
      <c r="CY53" s="52" cm="1">
        <f t="array" aca="1" ref="CY53" ca="1">AnualidadActivo(CY$2, $E53, $C53, $B53, $D53, Hombres!$A$1:$DW$117, Mujeres!$A$1:$DW$117)</f>
        <v>0</v>
      </c>
      <c r="CZ53" s="52" cm="1">
        <f t="array" aca="1" ref="CZ53" ca="1">AnualidadActivo(CZ$2, $E53, $C53, $B53, $D53, Hombres!$A$1:$DW$117, Mujeres!$A$1:$DW$117)</f>
        <v>0</v>
      </c>
      <c r="DA53" s="52" cm="1">
        <f t="array" aca="1" ref="DA53" ca="1">AnualidadActivo(DA$2, $E53, $C53, $B53, $D53, Hombres!$A$1:$DW$117, Mujeres!$A$1:$DW$117)</f>
        <v>0</v>
      </c>
      <c r="DD53" s="25"/>
      <c r="DE53" s="52" cm="1">
        <f t="array" aca="1" ref="DE53" ca="1">beneficio_muerte_individual_activo(DE$2,$F53,$D53, Hombres!$A$1:$DW$117, Mujeres!$A$1:$DW$117)</f>
        <v>0</v>
      </c>
      <c r="DF53" s="52" cm="1">
        <f t="array" aca="1" ref="DF53" ca="1">beneficio_muerte_individual_activo(DF$2,$F53,$D53, Hombres!$A$1:$DW$117, Mujeres!$A$1:$DW$117)</f>
        <v>8099.5</v>
      </c>
      <c r="DG53" s="52" cm="1">
        <f t="array" aca="1" ref="DG53" ca="1">beneficio_muerte_individual_activo(DG$2,$F53,$D53, Hombres!$A$1:$DW$117, Mujeres!$A$1:$DW$117)</f>
        <v>8519.9803448000002</v>
      </c>
      <c r="DH53" s="52" cm="1">
        <f t="array" aca="1" ref="DH53" ca="1">beneficio_muerte_individual_activo(DH$2,$F53,$D53, Hombres!$A$1:$DW$117, Mujeres!$A$1:$DW$117)</f>
        <v>9026.4873329136681</v>
      </c>
      <c r="DI53" s="52" cm="1">
        <f t="array" aca="1" ref="DI53" ca="1">beneficio_muerte_individual_activo(DI$2,$F53,$D53, Hombres!$A$1:$DW$117, Mujeres!$A$1:$DW$117)</f>
        <v>9544.1564263046639</v>
      </c>
      <c r="DJ53" s="52" cm="1">
        <f t="array" aca="1" ref="DJ53" ca="1">beneficio_muerte_individual_activo(DJ$2,$F53,$D53, Hombres!$A$1:$DW$117, Mujeres!$A$1:$DW$117)</f>
        <v>9972.9198654800348</v>
      </c>
      <c r="DK53" s="52" cm="1">
        <f t="array" aca="1" ref="DK53" ca="1">beneficio_muerte_individual_activo(DK$2,$F53,$D53, Hombres!$A$1:$DW$117, Mujeres!$A$1:$DW$117)</f>
        <v>10297.948664797274</v>
      </c>
      <c r="DL53" s="52" cm="1">
        <f t="array" aca="1" ref="DL53" ca="1">beneficio_muerte_individual_activo(DL$2,$F53,$D53, Hombres!$A$1:$DW$117, Mujeres!$A$1:$DW$117)</f>
        <v>10608.495587630512</v>
      </c>
      <c r="DM53" s="52" cm="1">
        <f t="array" aca="1" ref="DM53" ca="1">beneficio_muerte_individual_activo(DM$2,$F53,$D53, Hombres!$A$1:$DW$117, Mujeres!$A$1:$DW$117)</f>
        <v>11103.918683618469</v>
      </c>
      <c r="DN53" s="52" cm="1">
        <f t="array" aca="1" ref="DN53" ca="1">beneficio_muerte_individual_activo(DN$2,$F53,$D53, Hombres!$A$1:$DW$117, Mujeres!$A$1:$DW$117)</f>
        <v>11779.018208200554</v>
      </c>
      <c r="DO53" s="52" cm="1">
        <f t="array" aca="1" ref="DO53" ca="1">beneficio_muerte_individual_activo(DO$2,$F53,$D53, Hombres!$A$1:$DW$117, Mujeres!$A$1:$DW$117)</f>
        <v>12572.914669558486</v>
      </c>
      <c r="DP53" s="52" cm="1">
        <f t="array" aca="1" ref="DP53" ca="1">beneficio_muerte_individual_activo(DP$2,$F53,$D53, Hombres!$A$1:$DW$117, Mujeres!$A$1:$DW$117)</f>
        <v>13435.03532765801</v>
      </c>
      <c r="DQ53" s="52" cm="1">
        <f t="array" aca="1" ref="DQ53" ca="1">beneficio_muerte_individual_activo(DQ$2,$F53,$D53, Hombres!$A$1:$DW$117, Mujeres!$A$1:$DW$117)</f>
        <v>14358.314355078834</v>
      </c>
      <c r="DR53" s="52" cm="1">
        <f t="array" aca="1" ref="DR53" ca="1">beneficio_muerte_individual_activo(DR$2,$F53,$D53, Hombres!$A$1:$DW$117, Mujeres!$A$1:$DW$117)</f>
        <v>15332.257277552806</v>
      </c>
      <c r="DS53" s="52" cm="1">
        <f t="array" aca="1" ref="DS53" ca="1">beneficio_muerte_individual_activo(DS$2,$F53,$D53, Hombres!$A$1:$DW$117, Mujeres!$A$1:$DW$117)</f>
        <v>16264.830067038827</v>
      </c>
      <c r="DT53" s="52" cm="1">
        <f t="array" aca="1" ref="DT53" ca="1">beneficio_muerte_individual_activo(DT$2,$F53,$D53, Hombres!$A$1:$DW$117, Mujeres!$A$1:$DW$117)</f>
        <v>17089.083479614357</v>
      </c>
      <c r="DU53" s="52" cm="1">
        <f t="array" aca="1" ref="DU53" ca="1">beneficio_muerte_individual_activo(DU$2,$F53,$D53, Hombres!$A$1:$DW$117, Mujeres!$A$1:$DW$117)</f>
        <v>17960.568318519992</v>
      </c>
      <c r="DV53" s="52" cm="1">
        <f t="array" aca="1" ref="DV53" ca="1">beneficio_muerte_individual_activo(DV$2,$F53,$D53, Hombres!$A$1:$DW$117, Mujeres!$A$1:$DW$117)</f>
        <v>18990.875430277167</v>
      </c>
      <c r="DW53" s="52" cm="1">
        <f t="array" aca="1" ref="DW53" ca="1">beneficio_muerte_individual_activo(DW$2,$F53,$D53, Hombres!$A$1:$DW$117, Mujeres!$A$1:$DW$117)</f>
        <v>20376.308160996483</v>
      </c>
      <c r="DX53" s="52" cm="1">
        <f t="array" aca="1" ref="DX53" ca="1">beneficio_muerte_individual_activo(DX$2,$F53,$D53, Hombres!$A$1:$DW$117, Mujeres!$A$1:$DW$117)</f>
        <v>22161.75887271887</v>
      </c>
      <c r="DY53" s="52" cm="1">
        <f t="array" aca="1" ref="DY53" ca="1">beneficio_muerte_individual_activo(DY$2,$F53,$D53, Hombres!$A$1:$DW$117, Mujeres!$A$1:$DW$117)</f>
        <v>24282.058822176776</v>
      </c>
      <c r="DZ53" s="52" cm="1">
        <f t="array" aca="1" ref="DZ53" ca="1">beneficio_muerte_individual_activo(DZ$2,$F53,$D53, Hombres!$A$1:$DW$117, Mujeres!$A$1:$DW$117)</f>
        <v>26469.646520566686</v>
      </c>
      <c r="EA53" s="52" cm="1">
        <f t="array" aca="1" ref="EA53" ca="1">beneficio_muerte_individual_activo(EA$2,$F53,$D53, Hombres!$A$1:$DW$117, Mujeres!$A$1:$DW$117)</f>
        <v>28587.709657833359</v>
      </c>
      <c r="EB53" s="52" cm="1">
        <f t="array" aca="1" ref="EB53" ca="1">beneficio_muerte_individual_activo(EB$2,$F53,$D53, Hombres!$A$1:$DW$117, Mujeres!$A$1:$DW$117)</f>
        <v>30691.043712457184</v>
      </c>
      <c r="EC53" s="52" cm="1">
        <f t="array" aca="1" ref="EC53" ca="1">beneficio_muerte_individual_activo(EC$2,$F53,$D53, Hombres!$A$1:$DW$117, Mujeres!$A$1:$DW$117)</f>
        <v>32749.354534272537</v>
      </c>
      <c r="ED53" s="52" cm="1">
        <f t="array" aca="1" ref="ED53" ca="1">beneficio_muerte_individual_activo(ED$2,$F53,$D53, Hombres!$A$1:$DW$117, Mujeres!$A$1:$DW$117)</f>
        <v>34767.946726615133</v>
      </c>
      <c r="EE53" s="52" cm="1">
        <f t="array" aca="1" ref="EE53" ca="1">beneficio_muerte_individual_activo(EE$2,$F53,$D53, Hombres!$A$1:$DW$117, Mujeres!$A$1:$DW$117)</f>
        <v>36959.843414013136</v>
      </c>
      <c r="EF53" s="52" cm="1">
        <f t="array" aca="1" ref="EF53" ca="1">beneficio_muerte_individual_activo(EF$2,$F53,$D53, Hombres!$A$1:$DW$117, Mujeres!$A$1:$DW$117)</f>
        <v>23663.746395325237</v>
      </c>
      <c r="EG53" s="52" cm="1">
        <f t="array" aca="1" ref="EG53" ca="1">beneficio_muerte_individual_activo(EG$2,$F53,$D53, Hombres!$A$1:$DW$117, Mujeres!$A$1:$DW$117)</f>
        <v>25250.168941421518</v>
      </c>
      <c r="EH53" s="52" cm="1">
        <f t="array" aca="1" ref="EH53" ca="1">beneficio_muerte_individual_activo(EH$2,$F53,$D53, Hombres!$A$1:$DW$117, Mujeres!$A$1:$DW$117)</f>
        <v>26665.088348562262</v>
      </c>
      <c r="EI53" s="52" cm="1">
        <f t="array" aca="1" ref="EI53" ca="1">beneficio_muerte_individual_activo(EI$2,$F53,$D53, Hombres!$A$1:$DW$117, Mujeres!$A$1:$DW$117)</f>
        <v>27879.481555315546</v>
      </c>
      <c r="EJ53" s="52" cm="1">
        <f t="array" aca="1" ref="EJ53" ca="1">beneficio_muerte_individual_activo(EJ$2,$F53,$D53, Hombres!$A$1:$DW$117, Mujeres!$A$1:$DW$117)</f>
        <v>29214.308705090614</v>
      </c>
      <c r="EK53" s="52" cm="1">
        <f t="array" aca="1" ref="EK53" ca="1">beneficio_muerte_individual_activo(EK$2,$F53,$D53, Hombres!$A$1:$DW$117, Mujeres!$A$1:$DW$117)</f>
        <v>31005.204828640464</v>
      </c>
      <c r="EL53" s="52" cm="1">
        <f t="array" aca="1" ref="EL53" ca="1">beneficio_muerte_individual_activo(EL$2,$F53,$D53, Hombres!$A$1:$DW$117, Mujeres!$A$1:$DW$117)</f>
        <v>33500.152534737492</v>
      </c>
      <c r="EM53" s="52" cm="1">
        <f t="array" aca="1" ref="EM53" ca="1">beneficio_muerte_individual_activo(EM$2,$F53,$D53, Hombres!$A$1:$DW$117, Mujeres!$A$1:$DW$117)</f>
        <v>36702.258640334469</v>
      </c>
      <c r="EN53" s="52" cm="1">
        <f t="array" aca="1" ref="EN53" ca="1">beneficio_muerte_individual_activo(EN$2,$F53,$D53, Hombres!$A$1:$DW$117, Mujeres!$A$1:$DW$117)</f>
        <v>40478.799507303564</v>
      </c>
      <c r="EO53" s="52" cm="1">
        <f t="array" aca="1" ref="EO53" ca="1">beneficio_muerte_individual_activo(EO$2,$F53,$D53, Hombres!$A$1:$DW$117, Mujeres!$A$1:$DW$117)</f>
        <v>44629.339713442423</v>
      </c>
      <c r="EP53" s="52" cm="1">
        <f t="array" aca="1" ref="EP53" ca="1">beneficio_muerte_individual_activo(EP$2,$F53,$D53, Hombres!$A$1:$DW$117, Mujeres!$A$1:$DW$117)</f>
        <v>48730.932841234317</v>
      </c>
      <c r="EQ53" s="52" cm="1">
        <f t="array" aca="1" ref="EQ53" ca="1">beneficio_muerte_individual_activo(EQ$2,$F53,$D53, Hombres!$A$1:$DW$117, Mujeres!$A$1:$DW$117)</f>
        <v>52497.765088495413</v>
      </c>
      <c r="ER53" s="52" cm="1">
        <f t="array" aca="1" ref="ER53" ca="1">beneficio_muerte_individual_activo(ER$2,$F53,$D53, Hombres!$A$1:$DW$117, Mujeres!$A$1:$DW$117)</f>
        <v>55861.627886412105</v>
      </c>
      <c r="ES53" s="52" cm="1">
        <f t="array" aca="1" ref="ES53" ca="1">beneficio_muerte_individual_activo(ES$2,$F53,$D53, Hombres!$A$1:$DW$117, Mujeres!$A$1:$DW$117)</f>
        <v>58928.221900989251</v>
      </c>
      <c r="ET53" s="52" cm="1">
        <f t="array" aca="1" ref="ET53" ca="1">beneficio_muerte_individual_activo(ET$2,$F53,$D53, Hombres!$A$1:$DW$117, Mujeres!$A$1:$DW$117)</f>
        <v>61998.260264641467</v>
      </c>
      <c r="EU53" s="52" cm="1">
        <f t="array" aca="1" ref="EU53" ca="1">beneficio_muerte_individual_activo(EU$2,$F53,$D53, Hombres!$A$1:$DW$117, Mujeres!$A$1:$DW$117)</f>
        <v>68929.774110913058</v>
      </c>
      <c r="EV53" s="52" cm="1">
        <f t="array" aca="1" ref="EV53" ca="1">beneficio_muerte_individual_activo(EV$2,$F53,$D53, Hombres!$A$1:$DW$117, Mujeres!$A$1:$DW$117)</f>
        <v>72975.752897818456</v>
      </c>
      <c r="EW53" s="52" cm="1">
        <f t="array" aca="1" ref="EW53" ca="1">beneficio_muerte_individual_activo(EW$2,$F53,$D53, Hombres!$A$1:$DW$117, Mujeres!$A$1:$DW$117)</f>
        <v>76978.482820629491</v>
      </c>
      <c r="EX53" s="52" cm="1">
        <f t="array" aca="1" ref="EX53" ca="1">beneficio_muerte_individual_activo(EX$2,$F53,$D53, Hombres!$A$1:$DW$117, Mujeres!$A$1:$DW$117)</f>
        <v>80922.108192799336</v>
      </c>
      <c r="EY53" s="52" cm="1">
        <f t="array" aca="1" ref="EY53" ca="1">beneficio_muerte_individual_activo(EY$2,$F53,$D53, Hombres!$A$1:$DW$117, Mujeres!$A$1:$DW$117)</f>
        <v>84865.134692789186</v>
      </c>
      <c r="EZ53" s="52" cm="1">
        <f t="array" aca="1" ref="EZ53" ca="1">beneficio_muerte_individual_activo(EZ$2,$F53,$D53, Hombres!$A$1:$DW$117, Mujeres!$A$1:$DW$117)</f>
        <v>88770.917448858134</v>
      </c>
      <c r="FA53" s="52" cm="1">
        <f t="array" aca="1" ref="FA53" ca="1">beneficio_muerte_individual_activo(FA$2,$F53,$D53, Hombres!$A$1:$DW$117, Mujeres!$A$1:$DW$117)</f>
        <v>92579.286097100281</v>
      </c>
      <c r="FB53" s="52" cm="1">
        <f t="array" aca="1" ref="FB53" ca="1">beneficio_muerte_individual_activo(FB$2,$F53,$D53, Hombres!$A$1:$DW$117, Mujeres!$A$1:$DW$117)</f>
        <v>96119.545183025679</v>
      </c>
      <c r="FC53" s="52" cm="1">
        <f t="array" aca="1" ref="FC53" ca="1">beneficio_muerte_individual_activo(FC$2,$F53,$D53, Hombres!$A$1:$DW$117, Mujeres!$A$1:$DW$117)</f>
        <v>99216.903919925535</v>
      </c>
      <c r="FD53" s="52" cm="1">
        <f t="array" aca="1" ref="FD53" ca="1">beneficio_muerte_individual_activo(FD$2,$F53,$D53, Hombres!$A$1:$DW$117, Mujeres!$A$1:$DW$117)</f>
        <v>101768.44980525623</v>
      </c>
      <c r="FE53" s="52" cm="1">
        <f t="array" aca="1" ref="FE53" ca="1">beneficio_muerte_individual_activo(FE$2,$F53,$D53, Hombres!$A$1:$DW$117, Mujeres!$A$1:$DW$117)</f>
        <v>103665.42185716286</v>
      </c>
      <c r="FF53" s="52" cm="1">
        <f t="array" aca="1" ref="FF53" ca="1">beneficio_muerte_individual_activo(FF$2,$F53,$D53, Hombres!$A$1:$DW$117, Mujeres!$A$1:$DW$117)</f>
        <v>104759.65187605932</v>
      </c>
      <c r="FG53" s="52" cm="1">
        <f t="array" aca="1" ref="FG53" ca="1">beneficio_muerte_individual_activo(FG$2,$F53,$D53, Hombres!$A$1:$DW$117, Mujeres!$A$1:$DW$117)</f>
        <v>104841.30976794714</v>
      </c>
      <c r="FH53" s="52" cm="1">
        <f t="array" aca="1" ref="FH53" ca="1">beneficio_muerte_individual_activo(FH$2,$F53,$D53, Hombres!$A$1:$DW$117, Mujeres!$A$1:$DW$117)</f>
        <v>103751.34374210553</v>
      </c>
      <c r="FI53" s="52" cm="1">
        <f t="array" aca="1" ref="FI53" ca="1">beneficio_muerte_individual_activo(FI$2,$F53,$D53, Hombres!$A$1:$DW$117, Mujeres!$A$1:$DW$117)</f>
        <v>101445.19577871183</v>
      </c>
      <c r="FJ53" s="52" cm="1">
        <f t="array" aca="1" ref="FJ53" ca="1">beneficio_muerte_individual_activo(FJ$2,$F53,$D53, Hombres!$A$1:$DW$117, Mujeres!$A$1:$DW$117)</f>
        <v>97922.569642151837</v>
      </c>
      <c r="FK53" s="52" cm="1">
        <f t="array" aca="1" ref="FK53" ca="1">beneficio_muerte_individual_activo(FK$2,$F53,$D53, Hombres!$A$1:$DW$117, Mujeres!$A$1:$DW$117)</f>
        <v>93170.014362134185</v>
      </c>
      <c r="FL53" s="52" cm="1">
        <f t="array" aca="1" ref="FL53" ca="1">beneficio_muerte_individual_activo(FL$2,$F53,$D53, Hombres!$A$1:$DW$117, Mujeres!$A$1:$DW$117)</f>
        <v>87170.672344281717</v>
      </c>
      <c r="FM53" s="52" cm="1">
        <f t="array" aca="1" ref="FM53" ca="1">beneficio_muerte_individual_activo(FM$2,$F53,$D53, Hombres!$A$1:$DW$117, Mujeres!$A$1:$DW$117)</f>
        <v>80008.006138045457</v>
      </c>
      <c r="FN53" s="52" cm="1">
        <f t="array" aca="1" ref="FN53" ca="1">beneficio_muerte_individual_activo(FN$2,$F53,$D53, Hombres!$A$1:$DW$117, Mujeres!$A$1:$DW$117)</f>
        <v>71901.169030645469</v>
      </c>
      <c r="FO53" s="52" cm="1">
        <f t="array" aca="1" ref="FO53" ca="1">beneficio_muerte_individual_activo(FO$2,$F53,$D53, Hombres!$A$1:$DW$117, Mujeres!$A$1:$DW$117)</f>
        <v>63136.304269146662</v>
      </c>
      <c r="FP53" s="52" cm="1">
        <f t="array" aca="1" ref="FP53" ca="1">beneficio_muerte_individual_activo(FP$2,$F53,$D53, Hombres!$A$1:$DW$117, Mujeres!$A$1:$DW$117)</f>
        <v>54016.383095435689</v>
      </c>
      <c r="FQ53" s="52" cm="1">
        <f t="array" aca="1" ref="FQ53" ca="1">beneficio_muerte_individual_activo(FQ$2,$F53,$D53, Hombres!$A$1:$DW$117, Mujeres!$A$1:$DW$117)</f>
        <v>44858.828657564954</v>
      </c>
      <c r="FR53" s="52" cm="1">
        <f t="array" aca="1" ref="FR53" ca="1">beneficio_muerte_individual_activo(FR$2,$F53,$D53, Hombres!$A$1:$DW$117, Mujeres!$A$1:$DW$117)</f>
        <v>36018.293469907934</v>
      </c>
      <c r="FS53" s="52" cm="1">
        <f t="array" aca="1" ref="FS53" ca="1">beneficio_muerte_individual_activo(FS$2,$F53,$D53, Hombres!$A$1:$DW$117, Mujeres!$A$1:$DW$117)</f>
        <v>27852.163580667537</v>
      </c>
      <c r="FT53" s="52" cm="1">
        <f t="array" aca="1" ref="FT53" ca="1">beneficio_muerte_individual_activo(FT$2,$F53,$D53, Hombres!$A$1:$DW$117, Mujeres!$A$1:$DW$117)</f>
        <v>20651.411437716237</v>
      </c>
      <c r="FU53" s="52" cm="1">
        <f t="array" aca="1" ref="FU53" ca="1">beneficio_muerte_individual_activo(FU$2,$F53,$D53, Hombres!$A$1:$DW$117, Mujeres!$A$1:$DW$117)</f>
        <v>14602.419416962297</v>
      </c>
      <c r="FV53" s="52" cm="1">
        <f t="array" aca="1" ref="FV53" ca="1">beneficio_muerte_individual_activo(FV$2,$F53,$D53, Hombres!$A$1:$DW$117, Mujeres!$A$1:$DW$117)</f>
        <v>9780.6642308411174</v>
      </c>
      <c r="FW53" s="52" cm="1">
        <f t="array" aca="1" ref="FW53" ca="1">beneficio_muerte_individual_activo(FW$2,$F53,$D53, Hombres!$A$1:$DW$117, Mujeres!$A$1:$DW$117)</f>
        <v>6158.6036818630973</v>
      </c>
      <c r="FX53" s="52" cm="1">
        <f t="array" aca="1" ref="FX53" ca="1">beneficio_muerte_individual_activo(FX$2,$F53,$D53, Hombres!$A$1:$DW$117, Mujeres!$A$1:$DW$117)</f>
        <v>3615.0316984277961</v>
      </c>
      <c r="FY53" s="52" cm="1">
        <f t="array" aca="1" ref="FY53" ca="1">beneficio_muerte_individual_activo(FY$2,$F53,$D53, Hombres!$A$1:$DW$117, Mujeres!$A$1:$DW$117)</f>
        <v>1958.6048454117274</v>
      </c>
      <c r="FZ53" s="52" cm="1">
        <f t="array" aca="1" ref="FZ53" ca="1">beneficio_muerte_individual_activo(FZ$2,$F53,$D53, Hombres!$A$1:$DW$117, Mujeres!$A$1:$DW$117)</f>
        <v>967.46945589471079</v>
      </c>
      <c r="GA53" s="52" cm="1">
        <f t="array" aca="1" ref="GA53" ca="1">beneficio_muerte_individual_activo(GA$2,$F53,$D53, Hombres!$A$1:$DW$117, Mujeres!$A$1:$DW$117)</f>
        <v>429.00912602738265</v>
      </c>
      <c r="GB53" s="52" cm="1">
        <f t="array" aca="1" ref="GB53" ca="1">beneficio_muerte_individual_activo(GB$2,$F53,$D53, Hombres!$A$1:$DW$117, Mujeres!$A$1:$DW$117)</f>
        <v>167.50384571793515</v>
      </c>
      <c r="GC53" s="52" cm="1">
        <f t="array" aca="1" ref="GC53" ca="1">beneficio_muerte_individual_activo(GC$2,$F53,$D53, Hombres!$A$1:$DW$117, Mujeres!$A$1:$DW$117)</f>
        <v>56.169312812161628</v>
      </c>
      <c r="GD53" s="52" cm="1">
        <f t="array" aca="1" ref="GD53" ca="1">beneficio_muerte_individual_activo(GD$2,$F53,$D53, Hombres!$A$1:$DW$117, Mujeres!$A$1:$DW$117)</f>
        <v>19.685803589744765</v>
      </c>
      <c r="GE53" s="52" cm="1">
        <f t="array" aca="1" ref="GE53" ca="1">beneficio_muerte_individual_activo(GE$2,$F53,$D53, Hombres!$A$1:$DW$117, Mujeres!$A$1:$DW$117)</f>
        <v>0</v>
      </c>
      <c r="GF53" s="52" cm="1">
        <f t="array" aca="1" ref="GF53" ca="1">beneficio_muerte_individual_activo(GF$2,$F53,$D53, Hombres!$A$1:$DW$117, Mujeres!$A$1:$DW$117)</f>
        <v>0</v>
      </c>
      <c r="GG53" s="52" cm="1">
        <f t="array" aca="1" ref="GG53" ca="1">beneficio_muerte_individual_activo(GG$2,$F53,$D53, Hombres!$A$1:$DW$117, Mujeres!$A$1:$DW$117)</f>
        <v>0</v>
      </c>
      <c r="GH53" s="52" cm="1">
        <f t="array" aca="1" ref="GH53" ca="1">beneficio_muerte_individual_activo(GH$2,$F53,$D53, Hombres!$A$1:$DW$117, Mujeres!$A$1:$DW$117)</f>
        <v>0</v>
      </c>
      <c r="GI53" s="52" cm="1">
        <f t="array" aca="1" ref="GI53" ca="1">beneficio_muerte_individual_activo(GI$2,$F53,$D53, Hombres!$A$1:$DW$117, Mujeres!$A$1:$DW$117)</f>
        <v>0</v>
      </c>
      <c r="GJ53" s="52" cm="1">
        <f t="array" aca="1" ref="GJ53" ca="1">beneficio_muerte_individual_activo(GJ$2,$F53,$D53, Hombres!$A$1:$DW$117, Mujeres!$A$1:$DW$117)</f>
        <v>0</v>
      </c>
      <c r="GK53" s="52" cm="1">
        <f t="array" aca="1" ref="GK53" ca="1">beneficio_muerte_individual_activo(GK$2,$F53,$D53, Hombres!$A$1:$DW$117, Mujeres!$A$1:$DW$117)</f>
        <v>0</v>
      </c>
      <c r="GL53" s="52" cm="1">
        <f t="array" aca="1" ref="GL53" ca="1">beneficio_muerte_individual_activo(GL$2,$F53,$D53, Hombres!$A$1:$DW$117, Mujeres!$A$1:$DW$117)</f>
        <v>0</v>
      </c>
      <c r="GM53" s="52" cm="1">
        <f t="array" aca="1" ref="GM53" ca="1">beneficio_muerte_individual_activo(GM$2,$F53,$D53, Hombres!$A$1:$DW$117, Mujeres!$A$1:$DW$117)</f>
        <v>0</v>
      </c>
      <c r="GN53" s="52" cm="1">
        <f t="array" aca="1" ref="GN53" ca="1">beneficio_muerte_individual_activo(GN$2,$F53,$D53, Hombres!$A$1:$DW$117, Mujeres!$A$1:$DW$117)</f>
        <v>0</v>
      </c>
      <c r="GO53" s="52" cm="1">
        <f t="array" aca="1" ref="GO53" ca="1">beneficio_muerte_individual_activo(GO$2,$F53,$D53, Hombres!$A$1:$DW$117, Mujeres!$A$1:$DW$117)</f>
        <v>0</v>
      </c>
      <c r="GP53" s="52" cm="1">
        <f t="array" aca="1" ref="GP53" ca="1">beneficio_muerte_individual_activo(GP$2,$F53,$D53, Hombres!$A$1:$DW$117, Mujeres!$A$1:$DW$117)</f>
        <v>0</v>
      </c>
      <c r="GQ53" s="52" cm="1">
        <f t="array" aca="1" ref="GQ53" ca="1">beneficio_muerte_individual_activo(GQ$2,$F53,$D53, Hombres!$A$1:$DW$117, Mujeres!$A$1:$DW$117)</f>
        <v>0</v>
      </c>
      <c r="GR53" s="52" cm="1">
        <f t="array" aca="1" ref="GR53" ca="1">beneficio_muerte_individual_activo(GR$2,$F53,$D53, Hombres!$A$1:$DW$117, Mujeres!$A$1:$DW$117)</f>
        <v>0</v>
      </c>
      <c r="GS53" s="52" cm="1">
        <f t="array" aca="1" ref="GS53" ca="1">beneficio_muerte_individual_activo(GS$2,$F53,$D53, Hombres!$A$1:$DW$117, Mujeres!$A$1:$DW$117)</f>
        <v>0</v>
      </c>
      <c r="GT53" s="52" cm="1">
        <f t="array" aca="1" ref="GT53" ca="1">beneficio_muerte_individual_activo(GT$2,$F53,$D53, Hombres!$A$1:$DW$117, Mujeres!$A$1:$DW$117)</f>
        <v>0</v>
      </c>
      <c r="GU53" s="52" cm="1">
        <f t="array" aca="1" ref="GU53" ca="1">beneficio_muerte_individual_activo(GU$2,$F53,$D53, Hombres!$A$1:$DW$117, Mujeres!$A$1:$DW$117)</f>
        <v>0</v>
      </c>
      <c r="GV53" s="52" cm="1">
        <f t="array" aca="1" ref="GV53" ca="1">beneficio_muerte_individual_activo(GV$2,$F53,$D53, Hombres!$A$1:$DW$117, Mujeres!$A$1:$DW$117)</f>
        <v>0</v>
      </c>
    </row>
    <row r="54" spans="1:204" x14ac:dyDescent="0.35">
      <c r="A54" s="2">
        <f t="shared" si="0"/>
        <v>52</v>
      </c>
      <c r="B54" s="81">
        <v>2174111.6</v>
      </c>
      <c r="C54" s="9">
        <v>41848</v>
      </c>
      <c r="D54" s="7" t="s">
        <v>6</v>
      </c>
      <c r="E54" s="9">
        <v>28090</v>
      </c>
      <c r="F54" s="12" cm="1">
        <f t="array" aca="1" ref="F54" ca="1">edadCalc(E54)</f>
        <v>49</v>
      </c>
      <c r="G54" s="45" cm="1">
        <f t="array" aca="1" ref="G54" ca="1">PorcentajePension(C54,E54, D54)</f>
        <v>0.65</v>
      </c>
      <c r="I54" s="78"/>
      <c r="J54" s="52" cm="1">
        <f t="array" aca="1" ref="J54" ca="1">AnualidadActivo(J$2, $E54, $C54, $B54, $D54, Hombres!$A$1:$DW$117, Mujeres!$A$1:$DW$117)</f>
        <v>0</v>
      </c>
      <c r="K54" s="52" cm="1">
        <f t="array" aca="1" ref="K54" ca="1">AnualidadActivo(K$2, $E54, $C54, $B54, $D54, Hombres!$A$1:$DW$117, Mujeres!$A$1:$DW$117)</f>
        <v>0</v>
      </c>
      <c r="L54" s="52" cm="1">
        <f t="array" aca="1" ref="L54" ca="1">AnualidadActivo(L$2, $E54, $C54, $B54, $D54, Hombres!$A$1:$DW$117, Mujeres!$A$1:$DW$117)</f>
        <v>0</v>
      </c>
      <c r="M54" s="52" cm="1">
        <f t="array" aca="1" ref="M54" ca="1">AnualidadActivo(M$2, $E54, $C54, $B54, $D54, Hombres!$A$1:$DW$117, Mujeres!$A$1:$DW$117)</f>
        <v>0</v>
      </c>
      <c r="N54" s="52" cm="1">
        <f t="array" aca="1" ref="N54" ca="1">AnualidadActivo(N$2, $E54, $C54, $B54, $D54, Hombres!$A$1:$DW$117, Mujeres!$A$1:$DW$117)</f>
        <v>0</v>
      </c>
      <c r="O54" s="52" cm="1">
        <f t="array" aca="1" ref="O54" ca="1">AnualidadActivo(O$2, $E54, $C54, $B54, $D54, Hombres!$A$1:$DW$117, Mujeres!$A$1:$DW$117)</f>
        <v>0</v>
      </c>
      <c r="P54" s="52" cm="1">
        <f t="array" aca="1" ref="P54" ca="1">AnualidadActivo(P$2, $E54, $C54, $B54, $D54, Hombres!$A$1:$DW$117, Mujeres!$A$1:$DW$117)</f>
        <v>0</v>
      </c>
      <c r="Q54" s="52" cm="1">
        <f t="array" aca="1" ref="Q54" ca="1">AnualidadActivo(Q$2, $E54, $C54, $B54, $D54, Hombres!$A$1:$DW$117, Mujeres!$A$1:$DW$117)</f>
        <v>0</v>
      </c>
      <c r="R54" s="52" cm="1">
        <f t="array" aca="1" ref="R54" ca="1">AnualidadActivo(R$2, $E54, $C54, $B54, $D54, Hombres!$A$1:$DW$117, Mujeres!$A$1:$DW$117)</f>
        <v>0</v>
      </c>
      <c r="S54" s="52" cm="1">
        <f t="array" aca="1" ref="S54" ca="1">AnualidadActivo(S$2, $E54, $C54, $B54, $D54, Hombres!$A$1:$DW$117, Mujeres!$A$1:$DW$117)</f>
        <v>0</v>
      </c>
      <c r="T54" s="52" cm="1">
        <f t="array" aca="1" ref="T54" ca="1">AnualidadActivo(T$2, $E54, $C54, $B54, $D54, Hombres!$A$1:$DW$117, Mujeres!$A$1:$DW$117)</f>
        <v>0</v>
      </c>
      <c r="U54" s="52" cm="1">
        <f t="array" aca="1" ref="U54" ca="1">AnualidadActivo(U$2, $E54, $C54, $B54, $D54, Hombres!$A$1:$DW$117, Mujeres!$A$1:$DW$117)</f>
        <v>0</v>
      </c>
      <c r="V54" s="52" cm="1">
        <f t="array" aca="1" ref="V54" ca="1">AnualidadActivo(V$2, $E54, $C54, $B54, $D54, Hombres!$A$1:$DW$117, Mujeres!$A$1:$DW$117)</f>
        <v>0</v>
      </c>
      <c r="W54" s="52" cm="1">
        <f t="array" aca="1" ref="W54" ca="1">AnualidadActivo(W$2, $E54, $C54, $B54, $D54, Hombres!$A$1:$DW$117, Mujeres!$A$1:$DW$117)</f>
        <v>0</v>
      </c>
      <c r="X54" s="52" cm="1">
        <f t="array" aca="1" ref="X54" ca="1">AnualidadActivo(X$2, $E54, $C54, $B54, $D54, Hombres!$A$1:$DW$117, Mujeres!$A$1:$DW$117)</f>
        <v>35359388.738653697</v>
      </c>
      <c r="Y54" s="52" cm="1">
        <f t="array" aca="1" ref="Y54" ca="1">AnualidadActivo(Y$2, $E54, $C54, $B54, $D54, Hombres!$A$1:$DW$117, Mujeres!$A$1:$DW$117)</f>
        <v>36420170.400813311</v>
      </c>
      <c r="Z54" s="52" cm="1">
        <f t="array" aca="1" ref="Z54" ca="1">AnualidadActivo(Z$2, $E54, $C54, $B54, $D54, Hombres!$A$1:$DW$117, Mujeres!$A$1:$DW$117)</f>
        <v>37512775.512837708</v>
      </c>
      <c r="AA54" s="52" cm="1">
        <f t="array" aca="1" ref="AA54" ca="1">AnualidadActivo(AA$2, $E54, $C54, $B54, $D54, Hombres!$A$1:$DW$117, Mujeres!$A$1:$DW$117)</f>
        <v>38638158.778222837</v>
      </c>
      <c r="AB54" s="52" cm="1">
        <f t="array" aca="1" ref="AB54" ca="1">AnualidadActivo(AB$2, $E54, $C54, $B54, $D54, Hombres!$A$1:$DW$117, Mujeres!$A$1:$DW$117)</f>
        <v>39797303.541569531</v>
      </c>
      <c r="AC54" s="52" cm="1">
        <f t="array" aca="1" ref="AC54" ca="1">AnualidadActivo(AC$2, $E54, $C54, $B54, $D54, Hombres!$A$1:$DW$117, Mujeres!$A$1:$DW$117)</f>
        <v>41019232.527500786</v>
      </c>
      <c r="AD54" s="52" cm="1">
        <f t="array" aca="1" ref="AD54" ca="1">AnualidadActivo(AD$2, $E54, $C54, $B54, $D54, Hombres!$A$1:$DW$117, Mujeres!$A$1:$DW$117)</f>
        <v>42062676.647073679</v>
      </c>
      <c r="AE54" s="52" cm="1">
        <f t="array" aca="1" ref="AE54" ca="1">AnualidadActivo(AE$2, $E54, $C54, $B54, $D54, Hombres!$A$1:$DW$117, Mujeres!$A$1:$DW$117)</f>
        <v>43115000.396991432</v>
      </c>
      <c r="AF54" s="52" cm="1">
        <f t="array" aca="1" ref="AF54" ca="1">AnualidadActivo(AF$2, $E54, $C54, $B54, $D54, Hombres!$A$1:$DW$117, Mujeres!$A$1:$DW$117)</f>
        <v>44176154.245657258</v>
      </c>
      <c r="AG54" s="52" cm="1">
        <f t="array" aca="1" ref="AG54" ca="1">AnualidadActivo(AG$2, $E54, $C54, $B54, $D54, Hombres!$A$1:$DW$117, Mujeres!$A$1:$DW$117)</f>
        <v>45246052.947064333</v>
      </c>
      <c r="AH54" s="52" cm="1">
        <f t="array" aca="1" ref="AH54" ca="1">AnualidadActivo(AH$2, $E54, $C54, $B54, $D54, Hombres!$A$1:$DW$117, Mujeres!$A$1:$DW$117)</f>
        <v>46323138.178462639</v>
      </c>
      <c r="AI54" s="52" cm="1">
        <f t="array" aca="1" ref="AI54" ca="1">AnualidadActivo(AI$2, $E54, $C54, $B54, $D54, Hombres!$A$1:$DW$117, Mujeres!$A$1:$DW$117)</f>
        <v>47403934.676068902</v>
      </c>
      <c r="AJ54" s="52" cm="1">
        <f t="array" aca="1" ref="AJ54" ca="1">AnualidadActivo(AJ$2, $E54, $C54, $B54, $D54, Hombres!$A$1:$DW$117, Mujeres!$A$1:$DW$117)</f>
        <v>48483630.726045929</v>
      </c>
      <c r="AK54" s="52" cm="1">
        <f t="array" aca="1" ref="AK54" ca="1">AnualidadActivo(AK$2, $E54, $C54, $B54, $D54, Hombres!$A$1:$DW$117, Mujeres!$A$1:$DW$117)</f>
        <v>49554769.543564901</v>
      </c>
      <c r="AL54" s="52" cm="1">
        <f t="array" aca="1" ref="AL54" ca="1">AnualidadActivo(AL$2, $E54, $C54, $B54, $D54, Hombres!$A$1:$DW$117, Mujeres!$A$1:$DW$117)</f>
        <v>50605013.656027719</v>
      </c>
      <c r="AM54" s="52" cm="1">
        <f t="array" aca="1" ref="AM54" ca="1">AnualidadActivo(AM$2, $E54, $C54, $B54, $D54, Hombres!$A$1:$DW$117, Mujeres!$A$1:$DW$117)</f>
        <v>51620868.770556524</v>
      </c>
      <c r="AN54" s="52" cm="1">
        <f t="array" aca="1" ref="AN54" ca="1">AnualidadActivo(AN$2, $E54, $C54, $B54, $D54, Hombres!$A$1:$DW$117, Mujeres!$A$1:$DW$117)</f>
        <v>52595577.989489071</v>
      </c>
      <c r="AO54" s="52" cm="1">
        <f t="array" aca="1" ref="AO54" ca="1">AnualidadActivo(AO$2, $E54, $C54, $B54, $D54, Hombres!$A$1:$DW$117, Mujeres!$A$1:$DW$117)</f>
        <v>53529534.340646662</v>
      </c>
      <c r="AP54" s="52" cm="1">
        <f t="array" aca="1" ref="AP54" ca="1">AnualidadActivo(AP$2, $E54, $C54, $B54, $D54, Hombres!$A$1:$DW$117, Mujeres!$A$1:$DW$117)</f>
        <v>54421769.543753713</v>
      </c>
      <c r="AQ54" s="52" cm="1">
        <f t="array" aca="1" ref="AQ54" ca="1">AnualidadActivo(AQ$2, $E54, $C54, $B54, $D54, Hombres!$A$1:$DW$117, Mujeres!$A$1:$DW$117)</f>
        <v>55261106.808352046</v>
      </c>
      <c r="AR54" s="52" cm="1">
        <f t="array" aca="1" ref="AR54" ca="1">AnualidadActivo(AR$2, $E54, $C54, $B54, $D54, Hombres!$A$1:$DW$117, Mujeres!$A$1:$DW$117)</f>
        <v>56026570.562979028</v>
      </c>
      <c r="AS54" s="52" cm="1">
        <f t="array" aca="1" ref="AS54" ca="1">AnualidadActivo(AS$2, $E54, $C54, $B54, $D54, Hombres!$A$1:$DW$117, Mujeres!$A$1:$DW$117)</f>
        <v>56692595.160691455</v>
      </c>
      <c r="AT54" s="52" cm="1">
        <f t="array" aca="1" ref="AT54" ca="1">AnualidadActivo(AT$2, $E54, $C54, $B54, $D54, Hombres!$A$1:$DW$117, Mujeres!$A$1:$DW$117)</f>
        <v>57233598.876701906</v>
      </c>
      <c r="AU54" s="52" cm="1">
        <f t="array" aca="1" ref="AU54" ca="1">AnualidadActivo(AU$2, $E54, $C54, $B54, $D54, Hombres!$A$1:$DW$117, Mujeres!$A$1:$DW$117)</f>
        <v>57561388.632262133</v>
      </c>
      <c r="AV54" s="52" cm="1">
        <f t="array" aca="1" ref="AV54" ca="1">AnualidadActivo(AV$2, $E54, $C54, $B54, $D54, Hombres!$A$1:$DW$117, Mujeres!$A$1:$DW$117)</f>
        <v>57724930.092556901</v>
      </c>
      <c r="AW54" s="52" cm="1">
        <f t="array" aca="1" ref="AW54" ca="1">AnualidadActivo(AW$2, $E54, $C54, $B54, $D54, Hombres!$A$1:$DW$117, Mujeres!$A$1:$DW$117)</f>
        <v>57701005.5334806</v>
      </c>
      <c r="AX54" s="52" cm="1">
        <f t="array" aca="1" ref="AX54" ca="1">AnualidadActivo(AX$2, $E54, $C54, $B54, $D54, Hombres!$A$1:$DW$117, Mujeres!$A$1:$DW$117)</f>
        <v>57467331.463331446</v>
      </c>
      <c r="AY54" s="52" cm="1">
        <f t="array" aca="1" ref="AY54" ca="1">AnualidadActivo(AY$2, $E54, $C54, $B54, $D54, Hombres!$A$1:$DW$117, Mujeres!$A$1:$DW$117)</f>
        <v>57003153.690138578</v>
      </c>
      <c r="AZ54" s="52" cm="1">
        <f t="array" aca="1" ref="AZ54" ca="1">AnualidadActivo(AZ$2, $E54, $C54, $B54, $D54, Hombres!$A$1:$DW$117, Mujeres!$A$1:$DW$117)</f>
        <v>56285561.167449832</v>
      </c>
      <c r="BA54" s="52" cm="1">
        <f t="array" aca="1" ref="BA54" ca="1">AnualidadActivo(BA$2, $E54, $C54, $B54, $D54, Hombres!$A$1:$DW$117, Mujeres!$A$1:$DW$117)</f>
        <v>55289317.147614785</v>
      </c>
      <c r="BB54" s="52" cm="1">
        <f t="array" aca="1" ref="BB54" ca="1">AnualidadActivo(BB$2, $E54, $C54, $B54, $D54, Hombres!$A$1:$DW$117, Mujeres!$A$1:$DW$117)</f>
        <v>53991239.590950944</v>
      </c>
      <c r="BC54" s="52" cm="1">
        <f t="array" aca="1" ref="BC54" ca="1">AnualidadActivo(BC$2, $E54, $C54, $B54, $D54, Hombres!$A$1:$DW$117, Mujeres!$A$1:$DW$117)</f>
        <v>52375124.18956542</v>
      </c>
      <c r="BD54" s="52" cm="1">
        <f t="array" aca="1" ref="BD54" ca="1">AnualidadActivo(BD$2, $E54, $C54, $B54, $D54, Hombres!$A$1:$DW$117, Mujeres!$A$1:$DW$117)</f>
        <v>50432332.43640402</v>
      </c>
      <c r="BE54" s="52" cm="1">
        <f t="array" aca="1" ref="BE54" ca="1">AnualidadActivo(BE$2, $E54, $C54, $B54, $D54, Hombres!$A$1:$DW$117, Mujeres!$A$1:$DW$117)</f>
        <v>48157710.684307724</v>
      </c>
      <c r="BF54" s="52" cm="1">
        <f t="array" aca="1" ref="BF54" ca="1">AnualidadActivo(BF$2, $E54, $C54, $B54, $D54, Hombres!$A$1:$DW$117, Mujeres!$A$1:$DW$117)</f>
        <v>45550864.93943987</v>
      </c>
      <c r="BG54" s="52" cm="1">
        <f t="array" aca="1" ref="BG54" ca="1">AnualidadActivo(BG$2, $E54, $C54, $B54, $D54, Hombres!$A$1:$DW$117, Mujeres!$A$1:$DW$117)</f>
        <v>42621315.539694265</v>
      </c>
      <c r="BH54" s="52" cm="1">
        <f t="array" aca="1" ref="BH54" ca="1">AnualidadActivo(BH$2, $E54, $C54, $B54, $D54, Hombres!$A$1:$DW$117, Mujeres!$A$1:$DW$117)</f>
        <v>39394032.894112542</v>
      </c>
      <c r="BI54" s="52" cm="1">
        <f t="array" aca="1" ref="BI54" ca="1">AnualidadActivo(BI$2, $E54, $C54, $B54, $D54, Hombres!$A$1:$DW$117, Mujeres!$A$1:$DW$117)</f>
        <v>35909914.715605453</v>
      </c>
      <c r="BJ54" s="52" cm="1">
        <f t="array" aca="1" ref="BJ54" ca="1">AnualidadActivo(BJ$2, $E54, $C54, $B54, $D54, Hombres!$A$1:$DW$117, Mujeres!$A$1:$DW$117)</f>
        <v>32222941.141217999</v>
      </c>
      <c r="BK54" s="52" cm="1">
        <f t="array" aca="1" ref="BK54" ca="1">AnualidadActivo(BK$2, $E54, $C54, $B54, $D54, Hombres!$A$1:$DW$117, Mujeres!$A$1:$DW$117)</f>
        <v>28399921.11554281</v>
      </c>
      <c r="BL54" s="52" cm="1">
        <f t="array" aca="1" ref="BL54" ca="1">AnualidadActivo(BL$2, $E54, $C54, $B54, $D54, Hombres!$A$1:$DW$117, Mujeres!$A$1:$DW$117)</f>
        <v>24521985.869009946</v>
      </c>
      <c r="BM54" s="52" cm="1">
        <f t="array" aca="1" ref="BM54" ca="1">AnualidadActivo(BM$2, $E54, $C54, $B54, $D54, Hombres!$A$1:$DW$117, Mujeres!$A$1:$DW$117)</f>
        <v>20684304.202688631</v>
      </c>
      <c r="BN54" s="52" cm="1">
        <f t="array" aca="1" ref="BN54" ca="1">AnualidadActivo(BN$2, $E54, $C54, $B54, $D54, Hombres!$A$1:$DW$117, Mujeres!$A$1:$DW$117)</f>
        <v>16989206.982627142</v>
      </c>
      <c r="BO54" s="52" cm="1">
        <f t="array" aca="1" ref="BO54" ca="1">AnualidadActivo(BO$2, $E54, $C54, $B54, $D54, Hombres!$A$1:$DW$117, Mujeres!$A$1:$DW$117)</f>
        <v>13536497.328176655</v>
      </c>
      <c r="BP54" s="52" cm="1">
        <f t="array" aca="1" ref="BP54" ca="1">AnualidadActivo(BP$2, $E54, $C54, $B54, $D54, Hombres!$A$1:$DW$117, Mujeres!$A$1:$DW$117)</f>
        <v>10415728.48907209</v>
      </c>
      <c r="BQ54" s="52" cm="1">
        <f t="array" aca="1" ref="BQ54" ca="1">AnualidadActivo(BQ$2, $E54, $C54, $B54, $D54, Hombres!$A$1:$DW$117, Mujeres!$A$1:$DW$117)</f>
        <v>7699258.1909733573</v>
      </c>
      <c r="BR54" s="52" cm="1">
        <f t="array" aca="1" ref="BR54" ca="1">AnualidadActivo(BR$2, $E54, $C54, $B54, $D54, Hombres!$A$1:$DW$117, Mujeres!$A$1:$DW$117)</f>
        <v>5434745.3270230293</v>
      </c>
      <c r="BS54" s="52" cm="1">
        <f t="array" aca="1" ref="BS54" ca="1">AnualidadActivo(BS$2, $E54, $C54, $B54, $D54, Hombres!$A$1:$DW$117, Mujeres!$A$1:$DW$117)</f>
        <v>3637882.9847955042</v>
      </c>
      <c r="BT54" s="52" cm="1">
        <f t="array" aca="1" ref="BT54" ca="1">AnualidadActivo(BT$2, $E54, $C54, $B54, $D54, Hombres!$A$1:$DW$117, Mujeres!$A$1:$DW$117)</f>
        <v>2289944.4887010241</v>
      </c>
      <c r="BU54" s="52" cm="1">
        <f t="array" aca="1" ref="BU54" ca="1">AnualidadActivo(BU$2, $E54, $C54, $B54, $D54, Hombres!$A$1:$DW$117, Mujeres!$A$1:$DW$117)</f>
        <v>1341871.0556815406</v>
      </c>
      <c r="BV54" s="52" cm="1">
        <f t="array" aca="1" ref="BV54" ca="1">AnualidadActivo(BV$2, $E54, $C54, $B54, $D54, Hombres!$A$1:$DW$117, Mujeres!$A$1:$DW$117)</f>
        <v>723060.66733950446</v>
      </c>
      <c r="BW54" s="52" cm="1">
        <f t="array" aca="1" ref="BW54" ca="1">AnualidadActivo(BW$2, $E54, $C54, $B54, $D54, Hombres!$A$1:$DW$117, Mujeres!$A$1:$DW$117)</f>
        <v>352931.79888836556</v>
      </c>
      <c r="BX54" s="52" cm="1">
        <f t="array" aca="1" ref="BX54" ca="1">AnualidadActivo(BX$2, $E54, $C54, $B54, $D54, Hombres!$A$1:$DW$117, Mujeres!$A$1:$DW$117)</f>
        <v>153116.73737302536</v>
      </c>
      <c r="BY54" s="52" cm="1">
        <f t="array" aca="1" ref="BY54" ca="1">AnualidadActivo(BY$2, $E54, $C54, $B54, $D54, Hombres!$A$1:$DW$117, Mujeres!$A$1:$DW$117)</f>
        <v>57592.514861330194</v>
      </c>
      <c r="BZ54" s="52" cm="1">
        <f t="array" aca="1" ref="BZ54" ca="1">AnualidadActivo(BZ$2, $E54, $C54, $B54, $D54, Hombres!$A$1:$DW$117, Mujeres!$A$1:$DW$117)</f>
        <v>18152.691017332585</v>
      </c>
      <c r="CA54" s="52" cm="1">
        <f t="array" aca="1" ref="CA54" ca="1">AnualidadActivo(CA$2, $E54, $C54, $B54, $D54, Hombres!$A$1:$DW$117, Mujeres!$A$1:$DW$117)</f>
        <v>4562.8354541665694</v>
      </c>
      <c r="CB54" s="52" cm="1">
        <f t="array" aca="1" ref="CB54" ca="1">AnualidadActivo(CB$2, $E54, $C54, $B54, $D54, Hombres!$A$1:$DW$117, Mujeres!$A$1:$DW$117)</f>
        <v>844.3231199312745</v>
      </c>
      <c r="CC54" s="52" cm="1">
        <f t="array" aca="1" ref="CC54" ca="1">AnualidadActivo(CC$2, $E54, $C54, $B54, $D54, Hombres!$A$1:$DW$117, Mujeres!$A$1:$DW$117)</f>
        <v>98.5212279390975</v>
      </c>
      <c r="CD54" s="52" cm="1">
        <f t="array" aca="1" ref="CD54" ca="1">AnualidadActivo(CD$2, $E54, $C54, $B54, $D54, Hombres!$A$1:$DW$117, Mujeres!$A$1:$DW$117)</f>
        <v>0</v>
      </c>
      <c r="CE54" s="52" cm="1">
        <f t="array" aca="1" ref="CE54" ca="1">AnualidadActivo(CE$2, $E54, $C54, $B54, $D54, Hombres!$A$1:$DW$117, Mujeres!$A$1:$DW$117)</f>
        <v>0</v>
      </c>
      <c r="CF54" s="52" cm="1">
        <f t="array" aca="1" ref="CF54" ca="1">AnualidadActivo(CF$2, $E54, $C54, $B54, $D54, Hombres!$A$1:$DW$117, Mujeres!$A$1:$DW$117)</f>
        <v>0</v>
      </c>
      <c r="CG54" s="52" cm="1">
        <f t="array" aca="1" ref="CG54" ca="1">AnualidadActivo(CG$2, $E54, $C54, $B54, $D54, Hombres!$A$1:$DW$117, Mujeres!$A$1:$DW$117)</f>
        <v>0</v>
      </c>
      <c r="CH54" s="52" cm="1">
        <f t="array" aca="1" ref="CH54" ca="1">AnualidadActivo(CH$2, $E54, $C54, $B54, $D54, Hombres!$A$1:$DW$117, Mujeres!$A$1:$DW$117)</f>
        <v>0</v>
      </c>
      <c r="CI54" s="52" cm="1">
        <f t="array" aca="1" ref="CI54" ca="1">AnualidadActivo(CI$2, $E54, $C54, $B54, $D54, Hombres!$A$1:$DW$117, Mujeres!$A$1:$DW$117)</f>
        <v>0</v>
      </c>
      <c r="CJ54" s="52" cm="1">
        <f t="array" aca="1" ref="CJ54" ca="1">AnualidadActivo(CJ$2, $E54, $C54, $B54, $D54, Hombres!$A$1:$DW$117, Mujeres!$A$1:$DW$117)</f>
        <v>0</v>
      </c>
      <c r="CK54" s="52" cm="1">
        <f t="array" aca="1" ref="CK54" ca="1">AnualidadActivo(CK$2, $E54, $C54, $B54, $D54, Hombres!$A$1:$DW$117, Mujeres!$A$1:$DW$117)</f>
        <v>0</v>
      </c>
      <c r="CL54" s="52" cm="1">
        <f t="array" aca="1" ref="CL54" ca="1">AnualidadActivo(CL$2, $E54, $C54, $B54, $D54, Hombres!$A$1:$DW$117, Mujeres!$A$1:$DW$117)</f>
        <v>0</v>
      </c>
      <c r="CM54" s="52" cm="1">
        <f t="array" aca="1" ref="CM54" ca="1">AnualidadActivo(CM$2, $E54, $C54, $B54, $D54, Hombres!$A$1:$DW$117, Mujeres!$A$1:$DW$117)</f>
        <v>0</v>
      </c>
      <c r="CN54" s="52" cm="1">
        <f t="array" aca="1" ref="CN54" ca="1">AnualidadActivo(CN$2, $E54, $C54, $B54, $D54, Hombres!$A$1:$DW$117, Mujeres!$A$1:$DW$117)</f>
        <v>0</v>
      </c>
      <c r="CO54" s="52" cm="1">
        <f t="array" aca="1" ref="CO54" ca="1">AnualidadActivo(CO$2, $E54, $C54, $B54, $D54, Hombres!$A$1:$DW$117, Mujeres!$A$1:$DW$117)</f>
        <v>0</v>
      </c>
      <c r="CP54" s="52" cm="1">
        <f t="array" aca="1" ref="CP54" ca="1">AnualidadActivo(CP$2, $E54, $C54, $B54, $D54, Hombres!$A$1:$DW$117, Mujeres!$A$1:$DW$117)</f>
        <v>0</v>
      </c>
      <c r="CQ54" s="52" cm="1">
        <f t="array" aca="1" ref="CQ54" ca="1">AnualidadActivo(CQ$2, $E54, $C54, $B54, $D54, Hombres!$A$1:$DW$117, Mujeres!$A$1:$DW$117)</f>
        <v>0</v>
      </c>
      <c r="CR54" s="52" cm="1">
        <f t="array" aca="1" ref="CR54" ca="1">AnualidadActivo(CR$2, $E54, $C54, $B54, $D54, Hombres!$A$1:$DW$117, Mujeres!$A$1:$DW$117)</f>
        <v>0</v>
      </c>
      <c r="CS54" s="52" cm="1">
        <f t="array" aca="1" ref="CS54" ca="1">AnualidadActivo(CS$2, $E54, $C54, $B54, $D54, Hombres!$A$1:$DW$117, Mujeres!$A$1:$DW$117)</f>
        <v>0</v>
      </c>
      <c r="CT54" s="52" cm="1">
        <f t="array" aca="1" ref="CT54" ca="1">AnualidadActivo(CT$2, $E54, $C54, $B54, $D54, Hombres!$A$1:$DW$117, Mujeres!$A$1:$DW$117)</f>
        <v>0</v>
      </c>
      <c r="CU54" s="52" cm="1">
        <f t="array" aca="1" ref="CU54" ca="1">AnualidadActivo(CU$2, $E54, $C54, $B54, $D54, Hombres!$A$1:$DW$117, Mujeres!$A$1:$DW$117)</f>
        <v>0</v>
      </c>
      <c r="CV54" s="52" cm="1">
        <f t="array" aca="1" ref="CV54" ca="1">AnualidadActivo(CV$2, $E54, $C54, $B54, $D54, Hombres!$A$1:$DW$117, Mujeres!$A$1:$DW$117)</f>
        <v>0</v>
      </c>
      <c r="CW54" s="52" cm="1">
        <f t="array" aca="1" ref="CW54" ca="1">AnualidadActivo(CW$2, $E54, $C54, $B54, $D54, Hombres!$A$1:$DW$117, Mujeres!$A$1:$DW$117)</f>
        <v>0</v>
      </c>
      <c r="CX54" s="52" cm="1">
        <f t="array" aca="1" ref="CX54" ca="1">AnualidadActivo(CX$2, $E54, $C54, $B54, $D54, Hombres!$A$1:$DW$117, Mujeres!$A$1:$DW$117)</f>
        <v>0</v>
      </c>
      <c r="CY54" s="52" cm="1">
        <f t="array" aca="1" ref="CY54" ca="1">AnualidadActivo(CY$2, $E54, $C54, $B54, $D54, Hombres!$A$1:$DW$117, Mujeres!$A$1:$DW$117)</f>
        <v>0</v>
      </c>
      <c r="CZ54" s="52" cm="1">
        <f t="array" aca="1" ref="CZ54" ca="1">AnualidadActivo(CZ$2, $E54, $C54, $B54, $D54, Hombres!$A$1:$DW$117, Mujeres!$A$1:$DW$117)</f>
        <v>0</v>
      </c>
      <c r="DA54" s="52" cm="1">
        <f t="array" aca="1" ref="DA54" ca="1">AnualidadActivo(DA$2, $E54, $C54, $B54, $D54, Hombres!$A$1:$DW$117, Mujeres!$A$1:$DW$117)</f>
        <v>0</v>
      </c>
      <c r="DD54" s="25"/>
      <c r="DE54" s="52" cm="1">
        <f t="array" aca="1" ref="DE54" ca="1">beneficio_muerte_individual_activo(DE$2,$F54,$D54, Hombres!$A$1:$DW$117, Mujeres!$A$1:$DW$117)</f>
        <v>0</v>
      </c>
      <c r="DF54" s="52" cm="1">
        <f t="array" aca="1" ref="DF54" ca="1">beneficio_muerte_individual_activo(DF$2,$F54,$D54, Hombres!$A$1:$DW$117, Mujeres!$A$1:$DW$117)</f>
        <v>7759.5</v>
      </c>
      <c r="DG54" s="52" cm="1">
        <f t="array" aca="1" ref="DG54" ca="1">beneficio_muerte_individual_activo(DG$2,$F54,$D54, Hombres!$A$1:$DW$117, Mujeres!$A$1:$DW$117)</f>
        <v>8277.3661898999999</v>
      </c>
      <c r="DH54" s="52" cm="1">
        <f t="array" aca="1" ref="DH54" ca="1">beneficio_muerte_individual_activo(DH$2,$F54,$D54, Hombres!$A$1:$DW$117, Mujeres!$A$1:$DW$117)</f>
        <v>8859.4166332538534</v>
      </c>
      <c r="DI54" s="52" cm="1">
        <f t="array" aca="1" ref="DI54" ca="1">beneficio_muerte_individual_activo(DI$2,$F54,$D54, Hombres!$A$1:$DW$117, Mujeres!$A$1:$DW$117)</f>
        <v>9457.2481882853826</v>
      </c>
      <c r="DJ54" s="52" cm="1">
        <f t="array" aca="1" ref="DJ54" ca="1">beneficio_muerte_individual_activo(DJ$2,$F54,$D54, Hombres!$A$1:$DW$117, Mujeres!$A$1:$DW$117)</f>
        <v>10067.992865787646</v>
      </c>
      <c r="DK54" s="52" cm="1">
        <f t="array" aca="1" ref="DK54" ca="1">beneficio_muerte_individual_activo(DK$2,$F54,$D54, Hombres!$A$1:$DW$117, Mujeres!$A$1:$DW$117)</f>
        <v>10775.992561425874</v>
      </c>
      <c r="DL54" s="52" cm="1">
        <f t="array" aca="1" ref="DL54" ca="1">beneficio_muerte_individual_activo(DL$2,$F54,$D54, Hombres!$A$1:$DW$117, Mujeres!$A$1:$DW$117)</f>
        <v>11598.921173102581</v>
      </c>
      <c r="DM54" s="52" cm="1">
        <f t="array" aca="1" ref="DM54" ca="1">beneficio_muerte_individual_activo(DM$2,$F54,$D54, Hombres!$A$1:$DW$117, Mujeres!$A$1:$DW$117)</f>
        <v>12491.466589751932</v>
      </c>
      <c r="DN54" s="52" cm="1">
        <f t="array" aca="1" ref="DN54" ca="1">beneficio_muerte_individual_activo(DN$2,$F54,$D54, Hombres!$A$1:$DW$117, Mujeres!$A$1:$DW$117)</f>
        <v>13339.794298931782</v>
      </c>
      <c r="DO54" s="52" cm="1">
        <f t="array" aca="1" ref="DO54" ca="1">beneficio_muerte_individual_activo(DO$2,$F54,$D54, Hombres!$A$1:$DW$117, Mujeres!$A$1:$DW$117)</f>
        <v>14152.114068561563</v>
      </c>
      <c r="DP54" s="52" cm="1">
        <f t="array" aca="1" ref="DP54" ca="1">beneficio_muerte_individual_activo(DP$2,$F54,$D54, Hombres!$A$1:$DW$117, Mujeres!$A$1:$DW$117)</f>
        <v>15053.969299498849</v>
      </c>
      <c r="DQ54" s="52" cm="1">
        <f t="array" aca="1" ref="DQ54" ca="1">beneficio_muerte_individual_activo(DQ$2,$F54,$D54, Hombres!$A$1:$DW$117, Mujeres!$A$1:$DW$117)</f>
        <v>16185.644229691652</v>
      </c>
      <c r="DR54" s="52" cm="1">
        <f t="array" aca="1" ref="DR54" ca="1">beneficio_muerte_individual_activo(DR$2,$F54,$D54, Hombres!$A$1:$DW$117, Mujeres!$A$1:$DW$117)</f>
        <v>17589.149550574228</v>
      </c>
      <c r="DS54" s="52" cm="1">
        <f t="array" aca="1" ref="DS54" ca="1">beneficio_muerte_individual_activo(DS$2,$F54,$D54, Hombres!$A$1:$DW$117, Mujeres!$A$1:$DW$117)</f>
        <v>19202.379973701271</v>
      </c>
      <c r="DT54" s="52" cm="1">
        <f t="array" aca="1" ref="DT54" ca="1">beneficio_muerte_individual_activo(DT$2,$F54,$D54, Hombres!$A$1:$DW$117, Mujeres!$A$1:$DW$117)</f>
        <v>12574.004695165739</v>
      </c>
      <c r="DU54" s="52" cm="1">
        <f t="array" aca="1" ref="DU54" ca="1">beneficio_muerte_individual_activo(DU$2,$F54,$D54, Hombres!$A$1:$DW$117, Mujeres!$A$1:$DW$117)</f>
        <v>13669.563414157528</v>
      </c>
      <c r="DV54" s="52" cm="1">
        <f t="array" aca="1" ref="DV54" ca="1">beneficio_muerte_individual_activo(DV$2,$F54,$D54, Hombres!$A$1:$DW$117, Mujeres!$A$1:$DW$117)</f>
        <v>14730.210156914012</v>
      </c>
      <c r="DW54" s="52" cm="1">
        <f t="array" aca="1" ref="DW54" ca="1">beneficio_muerte_individual_activo(DW$2,$F54,$D54, Hombres!$A$1:$DW$117, Mujeres!$A$1:$DW$117)</f>
        <v>15744.659913515534</v>
      </c>
      <c r="DX54" s="52" cm="1">
        <f t="array" aca="1" ref="DX54" ca="1">beneficio_muerte_individual_activo(DX$2,$F54,$D54, Hombres!$A$1:$DW$117, Mujeres!$A$1:$DW$117)</f>
        <v>16771.153342523099</v>
      </c>
      <c r="DY54" s="52" cm="1">
        <f t="array" aca="1" ref="DY54" ca="1">beneficio_muerte_individual_activo(DY$2,$F54,$D54, Hombres!$A$1:$DW$117, Mujeres!$A$1:$DW$117)</f>
        <v>17919.074872861805</v>
      </c>
      <c r="DZ54" s="52" cm="1">
        <f t="array" aca="1" ref="DZ54" ca="1">beneficio_muerte_individual_activo(DZ$2,$F54,$D54, Hombres!$A$1:$DW$117, Mujeres!$A$1:$DW$117)</f>
        <v>19279.81692490065</v>
      </c>
      <c r="EA54" s="52" cm="1">
        <f t="array" aca="1" ref="EA54" ca="1">beneficio_muerte_individual_activo(EA$2,$F54,$D54, Hombres!$A$1:$DW$117, Mujeres!$A$1:$DW$117)</f>
        <v>20983.577708334815</v>
      </c>
      <c r="EB54" s="52" cm="1">
        <f t="array" aca="1" ref="EB54" ca="1">beneficio_muerte_individual_activo(EB$2,$F54,$D54, Hombres!$A$1:$DW$117, Mujeres!$A$1:$DW$117)</f>
        <v>23227.025718196794</v>
      </c>
      <c r="EC54" s="52" cm="1">
        <f t="array" aca="1" ref="EC54" ca="1">beneficio_muerte_individual_activo(EC$2,$F54,$D54, Hombres!$A$1:$DW$117, Mujeres!$A$1:$DW$117)</f>
        <v>25957.324582058285</v>
      </c>
      <c r="ED54" s="52" cm="1">
        <f t="array" aca="1" ref="ED54" ca="1">beneficio_muerte_individual_activo(ED$2,$F54,$D54, Hombres!$A$1:$DW$117, Mujeres!$A$1:$DW$117)</f>
        <v>28769.308430262558</v>
      </c>
      <c r="EE54" s="52" cm="1">
        <f t="array" aca="1" ref="EE54" ca="1">beneficio_muerte_individual_activo(EE$2,$F54,$D54, Hombres!$A$1:$DW$117, Mujeres!$A$1:$DW$117)</f>
        <v>31337.501990743436</v>
      </c>
      <c r="EF54" s="52" cm="1">
        <f t="array" aca="1" ref="EF54" ca="1">beneficio_muerte_individual_activo(EF$2,$F54,$D54, Hombres!$A$1:$DW$117, Mujeres!$A$1:$DW$117)</f>
        <v>33759.753767865775</v>
      </c>
      <c r="EG54" s="52" cm="1">
        <f t="array" aca="1" ref="EG54" ca="1">beneficio_muerte_individual_activo(EG$2,$F54,$D54, Hombres!$A$1:$DW$117, Mujeres!$A$1:$DW$117)</f>
        <v>36482.551194999185</v>
      </c>
      <c r="EH54" s="52" cm="1">
        <f t="array" aca="1" ref="EH54" ca="1">beneficio_muerte_individual_activo(EH$2,$F54,$D54, Hombres!$A$1:$DW$117, Mujeres!$A$1:$DW$117)</f>
        <v>39840.394423568738</v>
      </c>
      <c r="EI54" s="52" cm="1">
        <f t="array" aca="1" ref="EI54" ca="1">beneficio_muerte_individual_activo(EI$2,$F54,$D54, Hombres!$A$1:$DW$117, Mujeres!$A$1:$DW$117)</f>
        <v>43955.996503012655</v>
      </c>
      <c r="EJ54" s="52" cm="1">
        <f t="array" aca="1" ref="EJ54" ca="1">beneficio_muerte_individual_activo(EJ$2,$F54,$D54, Hombres!$A$1:$DW$117, Mujeres!$A$1:$DW$117)</f>
        <v>48791.005939257768</v>
      </c>
      <c r="EK54" s="52" cm="1">
        <f t="array" aca="1" ref="EK54" ca="1">beneficio_muerte_individual_activo(EK$2,$F54,$D54, Hombres!$A$1:$DW$117, Mujeres!$A$1:$DW$117)</f>
        <v>56857.63414958692</v>
      </c>
      <c r="EL54" s="52" cm="1">
        <f t="array" aca="1" ref="EL54" ca="1">beneficio_muerte_individual_activo(EL$2,$F54,$D54, Hombres!$A$1:$DW$117, Mujeres!$A$1:$DW$117)</f>
        <v>62202.588759348764</v>
      </c>
      <c r="EM54" s="52" cm="1">
        <f t="array" aca="1" ref="EM54" ca="1">beneficio_muerte_individual_activo(EM$2,$F54,$D54, Hombres!$A$1:$DW$117, Mujeres!$A$1:$DW$117)</f>
        <v>67834.682383752734</v>
      </c>
      <c r="EN54" s="52" cm="1">
        <f t="array" aca="1" ref="EN54" ca="1">beneficio_muerte_individual_activo(EN$2,$F54,$D54, Hombres!$A$1:$DW$117, Mujeres!$A$1:$DW$117)</f>
        <v>73664.69835281311</v>
      </c>
      <c r="EO54" s="52" cm="1">
        <f t="array" aca="1" ref="EO54" ca="1">beneficio_muerte_individual_activo(EO$2,$F54,$D54, Hombres!$A$1:$DW$117, Mujeres!$A$1:$DW$117)</f>
        <v>79670.129414149589</v>
      </c>
      <c r="EP54" s="52" cm="1">
        <f t="array" aca="1" ref="EP54" ca="1">beneficio_muerte_individual_activo(EP$2,$F54,$D54, Hombres!$A$1:$DW$117, Mujeres!$A$1:$DW$117)</f>
        <v>85906.16139316911</v>
      </c>
      <c r="EQ54" s="52" cm="1">
        <f t="array" aca="1" ref="EQ54" ca="1">beneficio_muerte_individual_activo(EQ$2,$F54,$D54, Hombres!$A$1:$DW$117, Mujeres!$A$1:$DW$117)</f>
        <v>92339.519609301438</v>
      </c>
      <c r="ER54" s="52" cm="1">
        <f t="array" aca="1" ref="ER54" ca="1">beneficio_muerte_individual_activo(ER$2,$F54,$D54, Hombres!$A$1:$DW$117, Mujeres!$A$1:$DW$117)</f>
        <v>98746.048404704517</v>
      </c>
      <c r="ES54" s="52" cm="1">
        <f t="array" aca="1" ref="ES54" ca="1">beneficio_muerte_individual_activo(ES$2,$F54,$D54, Hombres!$A$1:$DW$117, Mujeres!$A$1:$DW$117)</f>
        <v>104883.63162199364</v>
      </c>
      <c r="ET54" s="52" cm="1">
        <f t="array" aca="1" ref="ET54" ca="1">beneficio_muerte_individual_activo(ET$2,$F54,$D54, Hombres!$A$1:$DW$117, Mujeres!$A$1:$DW$117)</f>
        <v>110607.49775090984</v>
      </c>
      <c r="EU54" s="52" cm="1">
        <f t="array" aca="1" ref="EU54" ca="1">beneficio_muerte_individual_activo(EU$2,$F54,$D54, Hombres!$A$1:$DW$117, Mujeres!$A$1:$DW$117)</f>
        <v>115851.13533366531</v>
      </c>
      <c r="EV54" s="52" cm="1">
        <f t="array" aca="1" ref="EV54" ca="1">beneficio_muerte_individual_activo(EV$2,$F54,$D54, Hombres!$A$1:$DW$117, Mujeres!$A$1:$DW$117)</f>
        <v>120432.41337232444</v>
      </c>
      <c r="EW54" s="52" cm="1">
        <f t="array" aca="1" ref="EW54" ca="1">beneficio_muerte_individual_activo(EW$2,$F54,$D54, Hombres!$A$1:$DW$117, Mujeres!$A$1:$DW$117)</f>
        <v>124009.35464227624</v>
      </c>
      <c r="EX54" s="52" cm="1">
        <f t="array" aca="1" ref="EX54" ca="1">beneficio_muerte_individual_activo(EX$2,$F54,$D54, Hombres!$A$1:$DW$117, Mujeres!$A$1:$DW$117)</f>
        <v>126257.60062682242</v>
      </c>
      <c r="EY54" s="52" cm="1">
        <f t="array" aca="1" ref="EY54" ca="1">beneficio_muerte_individual_activo(EY$2,$F54,$D54, Hombres!$A$1:$DW$117, Mujeres!$A$1:$DW$117)</f>
        <v>126967.32224012086</v>
      </c>
      <c r="EZ54" s="52" cm="1">
        <f t="array" aca="1" ref="EZ54" ca="1">beneficio_muerte_individual_activo(EZ$2,$F54,$D54, Hombres!$A$1:$DW$117, Mujeres!$A$1:$DW$117)</f>
        <v>125965.53061315253</v>
      </c>
      <c r="FA54" s="52" cm="1">
        <f t="array" aca="1" ref="FA54" ca="1">beneficio_muerte_individual_activo(FA$2,$F54,$D54, Hombres!$A$1:$DW$117, Mujeres!$A$1:$DW$117)</f>
        <v>123047.82287527563</v>
      </c>
      <c r="FB54" s="52" cm="1">
        <f t="array" aca="1" ref="FB54" ca="1">beneficio_muerte_individual_activo(FB$2,$F54,$D54, Hombres!$A$1:$DW$117, Mujeres!$A$1:$DW$117)</f>
        <v>118003.8531913289</v>
      </c>
      <c r="FC54" s="52" cm="1">
        <f t="array" aca="1" ref="FC54" ca="1">beneficio_muerte_individual_activo(FC$2,$F54,$D54, Hombres!$A$1:$DW$117, Mujeres!$A$1:$DW$117)</f>
        <v>110773.6526594068</v>
      </c>
      <c r="FD54" s="52" cm="1">
        <f t="array" aca="1" ref="FD54" ca="1">beneficio_muerte_individual_activo(FD$2,$F54,$D54, Hombres!$A$1:$DW$117, Mujeres!$A$1:$DW$117)</f>
        <v>101518.15133950673</v>
      </c>
      <c r="FE54" s="52" cm="1">
        <f t="array" aca="1" ref="FE54" ca="1">beneficio_muerte_individual_activo(FE$2,$F54,$D54, Hombres!$A$1:$DW$117, Mujeres!$A$1:$DW$117)</f>
        <v>90552.589356265496</v>
      </c>
      <c r="FF54" s="52" cm="1">
        <f t="array" aca="1" ref="FF54" ca="1">beneficio_muerte_individual_activo(FF$2,$F54,$D54, Hombres!$A$1:$DW$117, Mujeres!$A$1:$DW$117)</f>
        <v>78301.889025680561</v>
      </c>
      <c r="FG54" s="52" cm="1">
        <f t="array" aca="1" ref="FG54" ca="1">beneficio_muerte_individual_activo(FG$2,$F54,$D54, Hombres!$A$1:$DW$117, Mujeres!$A$1:$DW$117)</f>
        <v>65307.562475771294</v>
      </c>
      <c r="FH54" s="52" cm="1">
        <f t="array" aca="1" ref="FH54" ca="1">beneficio_muerte_individual_activo(FH$2,$F54,$D54, Hombres!$A$1:$DW$117, Mujeres!$A$1:$DW$117)</f>
        <v>52245.945968387932</v>
      </c>
      <c r="FI54" s="52" cm="1">
        <f t="array" aca="1" ref="FI54" ca="1">beneficio_muerte_individual_activo(FI$2,$F54,$D54, Hombres!$A$1:$DW$117, Mujeres!$A$1:$DW$117)</f>
        <v>39850.729968476786</v>
      </c>
      <c r="FJ54" s="52" cm="1">
        <f t="array" aca="1" ref="FJ54" ca="1">beneficio_muerte_individual_activo(FJ$2,$F54,$D54, Hombres!$A$1:$DW$117, Mujeres!$A$1:$DW$117)</f>
        <v>28777.968960519866</v>
      </c>
      <c r="FK54" s="52" cm="1">
        <f t="array" aca="1" ref="FK54" ca="1">beneficio_muerte_individual_activo(FK$2,$F54,$D54, Hombres!$A$1:$DW$117, Mujeres!$A$1:$DW$117)</f>
        <v>19505.748952822079</v>
      </c>
      <c r="FL54" s="52" cm="1">
        <f t="array" aca="1" ref="FL54" ca="1">beneficio_muerte_individual_activo(FL$2,$F54,$D54, Hombres!$A$1:$DW$117, Mujeres!$A$1:$DW$117)</f>
        <v>12278.733299325637</v>
      </c>
      <c r="FM54" s="52" cm="1">
        <f t="array" aca="1" ref="FM54" ca="1">beneficio_muerte_individual_activo(FM$2,$F54,$D54, Hombres!$A$1:$DW$117, Mujeres!$A$1:$DW$117)</f>
        <v>7088.8302242631089</v>
      </c>
      <c r="FN54" s="52" cm="1">
        <f t="array" aca="1" ref="FN54" ca="1">beneficio_muerte_individual_activo(FN$2,$F54,$D54, Hombres!$A$1:$DW$117, Mujeres!$A$1:$DW$117)</f>
        <v>3696.8431081641766</v>
      </c>
      <c r="FO54" s="52" cm="1">
        <f t="array" aca="1" ref="FO54" ca="1">beneficio_muerte_individual_activo(FO$2,$F54,$D54, Hombres!$A$1:$DW$117, Mujeres!$A$1:$DW$117)</f>
        <v>1708.3965945154562</v>
      </c>
      <c r="FP54" s="52" cm="1">
        <f t="array" aca="1" ref="FP54" ca="1">beneficio_muerte_individual_activo(FP$2,$F54,$D54, Hombres!$A$1:$DW$117, Mujeres!$A$1:$DW$117)</f>
        <v>682.19490976682027</v>
      </c>
      <c r="FQ54" s="52" cm="1">
        <f t="array" aca="1" ref="FQ54" ca="1">beneficio_muerte_individual_activo(FQ$2,$F54,$D54, Hombres!$A$1:$DW$117, Mujeres!$A$1:$DW$117)</f>
        <v>227.45313244829106</v>
      </c>
      <c r="FR54" s="52" cm="1">
        <f t="array" aca="1" ref="FR54" ca="1">beneficio_muerte_individual_activo(FR$2,$F54,$D54, Hombres!$A$1:$DW$117, Mujeres!$A$1:$DW$117)</f>
        <v>60.248969883160179</v>
      </c>
      <c r="FS54" s="52" cm="1">
        <f t="array" aca="1" ref="FS54" ca="1">beneficio_muerte_individual_activo(FS$2,$F54,$D54, Hombres!$A$1:$DW$117, Mujeres!$A$1:$DW$117)</f>
        <v>11.702066596430866</v>
      </c>
      <c r="FT54" s="52" cm="1">
        <f t="array" aca="1" ref="FT54" ca="1">beneficio_muerte_individual_activo(FT$2,$F54,$D54, Hombres!$A$1:$DW$117, Mujeres!$A$1:$DW$117)</f>
        <v>1.4940685078430889</v>
      </c>
      <c r="FU54" s="52" cm="1">
        <f t="array" aca="1" ref="FU54" ca="1">beneficio_muerte_individual_activo(FU$2,$F54,$D54, Hombres!$A$1:$DW$117, Mujeres!$A$1:$DW$117)</f>
        <v>0</v>
      </c>
      <c r="FV54" s="52" cm="1">
        <f t="array" aca="1" ref="FV54" ca="1">beneficio_muerte_individual_activo(FV$2,$F54,$D54, Hombres!$A$1:$DW$117, Mujeres!$A$1:$DW$117)</f>
        <v>0</v>
      </c>
      <c r="FW54" s="52" cm="1">
        <f t="array" aca="1" ref="FW54" ca="1">beneficio_muerte_individual_activo(FW$2,$F54,$D54, Hombres!$A$1:$DW$117, Mujeres!$A$1:$DW$117)</f>
        <v>0</v>
      </c>
      <c r="FX54" s="52" cm="1">
        <f t="array" aca="1" ref="FX54" ca="1">beneficio_muerte_individual_activo(FX$2,$F54,$D54, Hombres!$A$1:$DW$117, Mujeres!$A$1:$DW$117)</f>
        <v>0</v>
      </c>
      <c r="FY54" s="52" cm="1">
        <f t="array" aca="1" ref="FY54" ca="1">beneficio_muerte_individual_activo(FY$2,$F54,$D54, Hombres!$A$1:$DW$117, Mujeres!$A$1:$DW$117)</f>
        <v>0</v>
      </c>
      <c r="FZ54" s="52" cm="1">
        <f t="array" aca="1" ref="FZ54" ca="1">beneficio_muerte_individual_activo(FZ$2,$F54,$D54, Hombres!$A$1:$DW$117, Mujeres!$A$1:$DW$117)</f>
        <v>0</v>
      </c>
      <c r="GA54" s="52" cm="1">
        <f t="array" aca="1" ref="GA54" ca="1">beneficio_muerte_individual_activo(GA$2,$F54,$D54, Hombres!$A$1:$DW$117, Mujeres!$A$1:$DW$117)</f>
        <v>0</v>
      </c>
      <c r="GB54" s="52" cm="1">
        <f t="array" aca="1" ref="GB54" ca="1">beneficio_muerte_individual_activo(GB$2,$F54,$D54, Hombres!$A$1:$DW$117, Mujeres!$A$1:$DW$117)</f>
        <v>0</v>
      </c>
      <c r="GC54" s="52" cm="1">
        <f t="array" aca="1" ref="GC54" ca="1">beneficio_muerte_individual_activo(GC$2,$F54,$D54, Hombres!$A$1:$DW$117, Mujeres!$A$1:$DW$117)</f>
        <v>0</v>
      </c>
      <c r="GD54" s="52" cm="1">
        <f t="array" aca="1" ref="GD54" ca="1">beneficio_muerte_individual_activo(GD$2,$F54,$D54, Hombres!$A$1:$DW$117, Mujeres!$A$1:$DW$117)</f>
        <v>0</v>
      </c>
      <c r="GE54" s="52" cm="1">
        <f t="array" aca="1" ref="GE54" ca="1">beneficio_muerte_individual_activo(GE$2,$F54,$D54, Hombres!$A$1:$DW$117, Mujeres!$A$1:$DW$117)</f>
        <v>0</v>
      </c>
      <c r="GF54" s="52" cm="1">
        <f t="array" aca="1" ref="GF54" ca="1">beneficio_muerte_individual_activo(GF$2,$F54,$D54, Hombres!$A$1:$DW$117, Mujeres!$A$1:$DW$117)</f>
        <v>0</v>
      </c>
      <c r="GG54" s="52" cm="1">
        <f t="array" aca="1" ref="GG54" ca="1">beneficio_muerte_individual_activo(GG$2,$F54,$D54, Hombres!$A$1:$DW$117, Mujeres!$A$1:$DW$117)</f>
        <v>0</v>
      </c>
      <c r="GH54" s="52" cm="1">
        <f t="array" aca="1" ref="GH54" ca="1">beneficio_muerte_individual_activo(GH$2,$F54,$D54, Hombres!$A$1:$DW$117, Mujeres!$A$1:$DW$117)</f>
        <v>0</v>
      </c>
      <c r="GI54" s="52" cm="1">
        <f t="array" aca="1" ref="GI54" ca="1">beneficio_muerte_individual_activo(GI$2,$F54,$D54, Hombres!$A$1:$DW$117, Mujeres!$A$1:$DW$117)</f>
        <v>0</v>
      </c>
      <c r="GJ54" s="52" cm="1">
        <f t="array" aca="1" ref="GJ54" ca="1">beneficio_muerte_individual_activo(GJ$2,$F54,$D54, Hombres!$A$1:$DW$117, Mujeres!$A$1:$DW$117)</f>
        <v>0</v>
      </c>
      <c r="GK54" s="52" cm="1">
        <f t="array" aca="1" ref="GK54" ca="1">beneficio_muerte_individual_activo(GK$2,$F54,$D54, Hombres!$A$1:$DW$117, Mujeres!$A$1:$DW$117)</f>
        <v>0</v>
      </c>
      <c r="GL54" s="52" cm="1">
        <f t="array" aca="1" ref="GL54" ca="1">beneficio_muerte_individual_activo(GL$2,$F54,$D54, Hombres!$A$1:$DW$117, Mujeres!$A$1:$DW$117)</f>
        <v>0</v>
      </c>
      <c r="GM54" s="52" cm="1">
        <f t="array" aca="1" ref="GM54" ca="1">beneficio_muerte_individual_activo(GM$2,$F54,$D54, Hombres!$A$1:$DW$117, Mujeres!$A$1:$DW$117)</f>
        <v>0</v>
      </c>
      <c r="GN54" s="52" cm="1">
        <f t="array" aca="1" ref="GN54" ca="1">beneficio_muerte_individual_activo(GN$2,$F54,$D54, Hombres!$A$1:$DW$117, Mujeres!$A$1:$DW$117)</f>
        <v>0</v>
      </c>
      <c r="GO54" s="52" cm="1">
        <f t="array" aca="1" ref="GO54" ca="1">beneficio_muerte_individual_activo(GO$2,$F54,$D54, Hombres!$A$1:$DW$117, Mujeres!$A$1:$DW$117)</f>
        <v>0</v>
      </c>
      <c r="GP54" s="52" cm="1">
        <f t="array" aca="1" ref="GP54" ca="1">beneficio_muerte_individual_activo(GP$2,$F54,$D54, Hombres!$A$1:$DW$117, Mujeres!$A$1:$DW$117)</f>
        <v>0</v>
      </c>
      <c r="GQ54" s="52" cm="1">
        <f t="array" aca="1" ref="GQ54" ca="1">beneficio_muerte_individual_activo(GQ$2,$F54,$D54, Hombres!$A$1:$DW$117, Mujeres!$A$1:$DW$117)</f>
        <v>0</v>
      </c>
      <c r="GR54" s="52" cm="1">
        <f t="array" aca="1" ref="GR54" ca="1">beneficio_muerte_individual_activo(GR$2,$F54,$D54, Hombres!$A$1:$DW$117, Mujeres!$A$1:$DW$117)</f>
        <v>0</v>
      </c>
      <c r="GS54" s="52" cm="1">
        <f t="array" aca="1" ref="GS54" ca="1">beneficio_muerte_individual_activo(GS$2,$F54,$D54, Hombres!$A$1:$DW$117, Mujeres!$A$1:$DW$117)</f>
        <v>0</v>
      </c>
      <c r="GT54" s="52" cm="1">
        <f t="array" aca="1" ref="GT54" ca="1">beneficio_muerte_individual_activo(GT$2,$F54,$D54, Hombres!$A$1:$DW$117, Mujeres!$A$1:$DW$117)</f>
        <v>0</v>
      </c>
      <c r="GU54" s="52" cm="1">
        <f t="array" aca="1" ref="GU54" ca="1">beneficio_muerte_individual_activo(GU$2,$F54,$D54, Hombres!$A$1:$DW$117, Mujeres!$A$1:$DW$117)</f>
        <v>0</v>
      </c>
      <c r="GV54" s="52" cm="1">
        <f t="array" aca="1" ref="GV54" ca="1">beneficio_muerte_individual_activo(GV$2,$F54,$D54, Hombres!$A$1:$DW$117, Mujeres!$A$1:$DW$117)</f>
        <v>0</v>
      </c>
    </row>
    <row r="55" spans="1:204" x14ac:dyDescent="0.35">
      <c r="A55" s="2">
        <f t="shared" si="0"/>
        <v>53</v>
      </c>
      <c r="B55" s="81">
        <v>1883770.4</v>
      </c>
      <c r="C55" s="9">
        <v>41862</v>
      </c>
      <c r="D55" s="7" t="s">
        <v>6</v>
      </c>
      <c r="E55" s="9">
        <v>28425</v>
      </c>
      <c r="F55" s="12" cm="1">
        <f t="array" aca="1" ref="F55" ca="1">edadCalc(E55)</f>
        <v>48</v>
      </c>
      <c r="G55" s="45" cm="1">
        <f t="array" aca="1" ref="G55" ca="1">PorcentajePension(C55,E55, D55)</f>
        <v>0.65</v>
      </c>
      <c r="I55" s="78"/>
      <c r="J55" s="52" cm="1">
        <f t="array" aca="1" ref="J55" ca="1">AnualidadActivo(J$2, $E55, $C55, $B55, $D55, Hombres!$A$1:$DW$117, Mujeres!$A$1:$DW$117)</f>
        <v>0</v>
      </c>
      <c r="K55" s="52" cm="1">
        <f t="array" aca="1" ref="K55" ca="1">AnualidadActivo(K$2, $E55, $C55, $B55, $D55, Hombres!$A$1:$DW$117, Mujeres!$A$1:$DW$117)</f>
        <v>0</v>
      </c>
      <c r="L55" s="52" cm="1">
        <f t="array" aca="1" ref="L55" ca="1">AnualidadActivo(L$2, $E55, $C55, $B55, $D55, Hombres!$A$1:$DW$117, Mujeres!$A$1:$DW$117)</f>
        <v>0</v>
      </c>
      <c r="M55" s="52" cm="1">
        <f t="array" aca="1" ref="M55" ca="1">AnualidadActivo(M$2, $E55, $C55, $B55, $D55, Hombres!$A$1:$DW$117, Mujeres!$A$1:$DW$117)</f>
        <v>0</v>
      </c>
      <c r="N55" s="52" cm="1">
        <f t="array" aca="1" ref="N55" ca="1">AnualidadActivo(N$2, $E55, $C55, $B55, $D55, Hombres!$A$1:$DW$117, Mujeres!$A$1:$DW$117)</f>
        <v>0</v>
      </c>
      <c r="O55" s="52" cm="1">
        <f t="array" aca="1" ref="O55" ca="1">AnualidadActivo(O$2, $E55, $C55, $B55, $D55, Hombres!$A$1:$DW$117, Mujeres!$A$1:$DW$117)</f>
        <v>0</v>
      </c>
      <c r="P55" s="52" cm="1">
        <f t="array" aca="1" ref="P55" ca="1">AnualidadActivo(P$2, $E55, $C55, $B55, $D55, Hombres!$A$1:$DW$117, Mujeres!$A$1:$DW$117)</f>
        <v>0</v>
      </c>
      <c r="Q55" s="52" cm="1">
        <f t="array" aca="1" ref="Q55" ca="1">AnualidadActivo(Q$2, $E55, $C55, $B55, $D55, Hombres!$A$1:$DW$117, Mujeres!$A$1:$DW$117)</f>
        <v>0</v>
      </c>
      <c r="R55" s="52" cm="1">
        <f t="array" aca="1" ref="R55" ca="1">AnualidadActivo(R$2, $E55, $C55, $B55, $D55, Hombres!$A$1:$DW$117, Mujeres!$A$1:$DW$117)</f>
        <v>0</v>
      </c>
      <c r="S55" s="52" cm="1">
        <f t="array" aca="1" ref="S55" ca="1">AnualidadActivo(S$2, $E55, $C55, $B55, $D55, Hombres!$A$1:$DW$117, Mujeres!$A$1:$DW$117)</f>
        <v>0</v>
      </c>
      <c r="T55" s="52" cm="1">
        <f t="array" aca="1" ref="T55" ca="1">AnualidadActivo(T$2, $E55, $C55, $B55, $D55, Hombres!$A$1:$DW$117, Mujeres!$A$1:$DW$117)</f>
        <v>0</v>
      </c>
      <c r="U55" s="52" cm="1">
        <f t="array" aca="1" ref="U55" ca="1">AnualidadActivo(U$2, $E55, $C55, $B55, $D55, Hombres!$A$1:$DW$117, Mujeres!$A$1:$DW$117)</f>
        <v>0</v>
      </c>
      <c r="V55" s="52" cm="1">
        <f t="array" aca="1" ref="V55" ca="1">AnualidadActivo(V$2, $E55, $C55, $B55, $D55, Hombres!$A$1:$DW$117, Mujeres!$A$1:$DW$117)</f>
        <v>0</v>
      </c>
      <c r="W55" s="52" cm="1">
        <f t="array" aca="1" ref="W55" ca="1">AnualidadActivo(W$2, $E55, $C55, $B55, $D55, Hombres!$A$1:$DW$117, Mujeres!$A$1:$DW$117)</f>
        <v>0</v>
      </c>
      <c r="X55" s="52" cm="1">
        <f t="array" aca="1" ref="X55" ca="1">AnualidadActivo(X$2, $E55, $C55, $B55, $D55, Hombres!$A$1:$DW$117, Mujeres!$A$1:$DW$117)</f>
        <v>0</v>
      </c>
      <c r="Y55" s="52" cm="1">
        <f t="array" aca="1" ref="Y55" ca="1">AnualidadActivo(Y$2, $E55, $C55, $B55, $D55, Hombres!$A$1:$DW$117, Mujeres!$A$1:$DW$117)</f>
        <v>32162535.22547349</v>
      </c>
      <c r="Z55" s="52" cm="1">
        <f t="array" aca="1" ref="Z55" ca="1">AnualidadActivo(Z$2, $E55, $C55, $B55, $D55, Hombres!$A$1:$DW$117, Mujeres!$A$1:$DW$117)</f>
        <v>33127411.282237697</v>
      </c>
      <c r="AA55" s="52" cm="1">
        <f t="array" aca="1" ref="AA55" ca="1">AnualidadActivo(AA$2, $E55, $C55, $B55, $D55, Hombres!$A$1:$DW$117, Mujeres!$A$1:$DW$117)</f>
        <v>34121233.620704822</v>
      </c>
      <c r="AB55" s="52" cm="1">
        <f t="array" aca="1" ref="AB55" ca="1">AnualidadActivo(AB$2, $E55, $C55, $B55, $D55, Hombres!$A$1:$DW$117, Mujeres!$A$1:$DW$117)</f>
        <v>35144870.629325964</v>
      </c>
      <c r="AC55" s="52" cm="1">
        <f t="array" aca="1" ref="AC55" ca="1">AnualidadActivo(AC$2, $E55, $C55, $B55, $D55, Hombres!$A$1:$DW$117, Mujeres!$A$1:$DW$117)</f>
        <v>36199216.748205751</v>
      </c>
      <c r="AD55" s="52" cm="1">
        <f t="array" aca="1" ref="AD55" ca="1">AnualidadActivo(AD$2, $E55, $C55, $B55, $D55, Hombres!$A$1:$DW$117, Mujeres!$A$1:$DW$117)</f>
        <v>37311338.015749596</v>
      </c>
      <c r="AE55" s="52" cm="1">
        <f t="array" aca="1" ref="AE55" ca="1">AnualidadActivo(AE$2, $E55, $C55, $B55, $D55, Hombres!$A$1:$DW$117, Mujeres!$A$1:$DW$117)</f>
        <v>38263650.742819518</v>
      </c>
      <c r="AF55" s="52" cm="1">
        <f t="array" aca="1" ref="AF55" ca="1">AnualidadActivo(AF$2, $E55, $C55, $B55, $D55, Hombres!$A$1:$DW$117, Mujeres!$A$1:$DW$117)</f>
        <v>39224516.941241942</v>
      </c>
      <c r="AG55" s="52" cm="1">
        <f t="array" aca="1" ref="AG55" ca="1">AnualidadActivo(AG$2, $E55, $C55, $B55, $D55, Hombres!$A$1:$DW$117, Mujeres!$A$1:$DW$117)</f>
        <v>40193630.413141333</v>
      </c>
      <c r="AH55" s="52" cm="1">
        <f t="array" aca="1" ref="AH55" ca="1">AnualidadActivo(AH$2, $E55, $C55, $B55, $D55, Hombres!$A$1:$DW$117, Mujeres!$A$1:$DW$117)</f>
        <v>41170839.90146783</v>
      </c>
      <c r="AI55" s="52" cm="1">
        <f t="array" aca="1" ref="AI55" ca="1">AnualidadActivo(AI$2, $E55, $C55, $B55, $D55, Hombres!$A$1:$DW$117, Mujeres!$A$1:$DW$117)</f>
        <v>42155133.814954162</v>
      </c>
      <c r="AJ55" s="52" cm="1">
        <f t="array" aca="1" ref="AJ55" ca="1">AnualidadActivo(AJ$2, $E55, $C55, $B55, $D55, Hombres!$A$1:$DW$117, Mujeres!$A$1:$DW$117)</f>
        <v>43143720.476404667</v>
      </c>
      <c r="AK55" s="52" cm="1">
        <f t="array" aca="1" ref="AK55" ca="1">AnualidadActivo(AK$2, $E55, $C55, $B55, $D55, Hombres!$A$1:$DW$117, Mujeres!$A$1:$DW$117)</f>
        <v>44132054.020736314</v>
      </c>
      <c r="AL55" s="52" cm="1">
        <f t="array" aca="1" ref="AL55" ca="1">AnualidadActivo(AL$2, $E55, $C55, $B55, $D55, Hombres!$A$1:$DW$117, Mujeres!$A$1:$DW$117)</f>
        <v>45112963.636914641</v>
      </c>
      <c r="AM55" s="52" cm="1">
        <f t="array" aca="1" ref="AM55" ca="1">AnualidadActivo(AM$2, $E55, $C55, $B55, $D55, Hombres!$A$1:$DW$117, Mujeres!$A$1:$DW$117)</f>
        <v>46075180.203748651</v>
      </c>
      <c r="AN55" s="52" cm="1">
        <f t="array" aca="1" ref="AN55" ca="1">AnualidadActivo(AN$2, $E55, $C55, $B55, $D55, Hombres!$A$1:$DW$117, Mujeres!$A$1:$DW$117)</f>
        <v>47007107.257615574</v>
      </c>
      <c r="AO55" s="52" cm="1">
        <f t="array" aca="1" ref="AO55" ca="1">AnualidadActivo(AO$2, $E55, $C55, $B55, $D55, Hombres!$A$1:$DW$117, Mujeres!$A$1:$DW$117)</f>
        <v>47903157.582288183</v>
      </c>
      <c r="AP55" s="52" cm="1">
        <f t="array" aca="1" ref="AP55" ca="1">AnualidadActivo(AP$2, $E55, $C55, $B55, $D55, Hombres!$A$1:$DW$117, Mujeres!$A$1:$DW$117)</f>
        <v>48763287.135347463</v>
      </c>
      <c r="AQ55" s="52" cm="1">
        <f t="array" aca="1" ref="AQ55" ca="1">AnualidadActivo(AQ$2, $E55, $C55, $B55, $D55, Hombres!$A$1:$DW$117, Mujeres!$A$1:$DW$117)</f>
        <v>49585852.107288688</v>
      </c>
      <c r="AR55" s="52" cm="1">
        <f t="array" aca="1" ref="AR55" ca="1">AnualidadActivo(AR$2, $E55, $C55, $B55, $D55, Hombres!$A$1:$DW$117, Mujeres!$A$1:$DW$117)</f>
        <v>50360549.874425165</v>
      </c>
      <c r="AS55" s="52" cm="1">
        <f t="array" aca="1" ref="AS55" ca="1">AnualidadActivo(AS$2, $E55, $C55, $B55, $D55, Hombres!$A$1:$DW$117, Mujeres!$A$1:$DW$117)</f>
        <v>51069362.426654637</v>
      </c>
      <c r="AT55" s="52" cm="1">
        <f t="array" aca="1" ref="AT55" ca="1">AnualidadActivo(AT$2, $E55, $C55, $B55, $D55, Hombres!$A$1:$DW$117, Mujeres!$A$1:$DW$117)</f>
        <v>51689844.506641738</v>
      </c>
      <c r="AU55" s="52" cm="1">
        <f t="array" aca="1" ref="AU55" ca="1">AnualidadActivo(AU$2, $E55, $C55, $B55, $D55, Hombres!$A$1:$DW$117, Mujeres!$A$1:$DW$117)</f>
        <v>52198042.155251898</v>
      </c>
      <c r="AV55" s="52" cm="1">
        <f t="array" aca="1" ref="AV55" ca="1">AnualidadActivo(AV$2, $E55, $C55, $B55, $D55, Hombres!$A$1:$DW$117, Mujeres!$A$1:$DW$117)</f>
        <v>52512325.627503909</v>
      </c>
      <c r="AW55" s="52" cm="1">
        <f t="array" aca="1" ref="AW55" ca="1">AnualidadActivo(AW$2, $E55, $C55, $B55, $D55, Hombres!$A$1:$DW$117, Mujeres!$A$1:$DW$117)</f>
        <v>52676882.767150268</v>
      </c>
      <c r="AX55" s="52" cm="1">
        <f t="array" aca="1" ref="AX55" ca="1">AnualidadActivo(AX$2, $E55, $C55, $B55, $D55, Hombres!$A$1:$DW$117, Mujeres!$A$1:$DW$117)</f>
        <v>52672016.63475088</v>
      </c>
      <c r="AY55" s="52" cm="1">
        <f t="array" aca="1" ref="AY55" ca="1">AnualidadActivo(AY$2, $E55, $C55, $B55, $D55, Hombres!$A$1:$DW$117, Mujeres!$A$1:$DW$117)</f>
        <v>52478554.108500011</v>
      </c>
      <c r="AZ55" s="52" cm="1">
        <f t="array" aca="1" ref="AZ55" ca="1">AnualidadActivo(AZ$2, $E55, $C55, $B55, $D55, Hombres!$A$1:$DW$117, Mujeres!$A$1:$DW$117)</f>
        <v>52076401.187355511</v>
      </c>
      <c r="BA55" s="52" cm="1">
        <f t="array" aca="1" ref="BA55" ca="1">AnualidadActivo(BA$2, $E55, $C55, $B55, $D55, Hombres!$A$1:$DW$117, Mujeres!$A$1:$DW$117)</f>
        <v>51442623.208910413</v>
      </c>
      <c r="BB55" s="52" cm="1">
        <f t="array" aca="1" ref="BB55" ca="1">AnualidadActivo(BB$2, $E55, $C55, $B55, $D55, Hombres!$A$1:$DW$117, Mujeres!$A$1:$DW$117)</f>
        <v>50553525.793728456</v>
      </c>
      <c r="BC55" s="52" cm="1">
        <f t="array" aca="1" ref="BC55" ca="1">AnualidadActivo(BC$2, $E55, $C55, $B55, $D55, Hombres!$A$1:$DW$117, Mujeres!$A$1:$DW$117)</f>
        <v>49389826.752114318</v>
      </c>
      <c r="BD55" s="52" cm="1">
        <f t="array" aca="1" ref="BD55" ca="1">AnualidadActivo(BD$2, $E55, $C55, $B55, $D55, Hombres!$A$1:$DW$117, Mujeres!$A$1:$DW$117)</f>
        <v>47937837.213901818</v>
      </c>
      <c r="BE55" s="52" cm="1">
        <f t="array" aca="1" ref="BE55" ca="1">AnualidadActivo(BE$2, $E55, $C55, $B55, $D55, Hombres!$A$1:$DW$117, Mujeres!$A$1:$DW$117)</f>
        <v>46187617.6690332</v>
      </c>
      <c r="BF55" s="52" cm="1">
        <f t="array" aca="1" ref="BF55" ca="1">AnualidadActivo(BF$2, $E55, $C55, $B55, $D55, Hombres!$A$1:$DW$117, Mujeres!$A$1:$DW$117)</f>
        <v>44131469.313662224</v>
      </c>
      <c r="BG55" s="52" cm="1">
        <f t="array" aca="1" ref="BG55" ca="1">AnualidadActivo(BG$2, $E55, $C55, $B55, $D55, Hombres!$A$1:$DW$117, Mujeres!$A$1:$DW$117)</f>
        <v>41767938.437927246</v>
      </c>
      <c r="BH55" s="52" cm="1">
        <f t="array" aca="1" ref="BH55" ca="1">AnualidadActivo(BH$2, $E55, $C55, $B55, $D55, Hombres!$A$1:$DW$117, Mujeres!$A$1:$DW$117)</f>
        <v>39107693.914193287</v>
      </c>
      <c r="BI55" s="52" cm="1">
        <f t="array" aca="1" ref="BI55" ca="1">AnualidadActivo(BI$2, $E55, $C55, $B55, $D55, Hombres!$A$1:$DW$117, Mujeres!$A$1:$DW$117)</f>
        <v>36174437.522744499</v>
      </c>
      <c r="BJ55" s="52" cm="1">
        <f t="array" aca="1" ref="BJ55" ca="1">AnualidadActivo(BJ$2, $E55, $C55, $B55, $D55, Hombres!$A$1:$DW$117, Mujeres!$A$1:$DW$117)</f>
        <v>33002920.945361987</v>
      </c>
      <c r="BK55" s="52" cm="1">
        <f t="array" aca="1" ref="BK55" ca="1">AnualidadActivo(BK$2, $E55, $C55, $B55, $D55, Hombres!$A$1:$DW$117, Mujeres!$A$1:$DW$117)</f>
        <v>29639476.375474159</v>
      </c>
      <c r="BL55" s="52" cm="1">
        <f t="array" aca="1" ref="BL55" ca="1">AnualidadActivo(BL$2, $E55, $C55, $B55, $D55, Hombres!$A$1:$DW$117, Mujeres!$A$1:$DW$117)</f>
        <v>26144680.884807345</v>
      </c>
      <c r="BM55" s="52" cm="1">
        <f t="array" aca="1" ref="BM55" ca="1">AnualidadActivo(BM$2, $E55, $C55, $B55, $D55, Hombres!$A$1:$DW$117, Mujeres!$A$1:$DW$117)</f>
        <v>22595021.535068549</v>
      </c>
      <c r="BN55" s="52" cm="1">
        <f t="array" aca="1" ref="BN55" ca="1">AnualidadActivo(BN$2, $E55, $C55, $B55, $D55, Hombres!$A$1:$DW$117, Mujeres!$A$1:$DW$117)</f>
        <v>19078593.265469123</v>
      </c>
      <c r="BO55" s="52" cm="1">
        <f t="array" aca="1" ref="BO55" ca="1">AnualidadActivo(BO$2, $E55, $C55, $B55, $D55, Hombres!$A$1:$DW$117, Mujeres!$A$1:$DW$117)</f>
        <v>15687713.84634318</v>
      </c>
      <c r="BP55" s="52" cm="1">
        <f t="array" aca="1" ref="BP55" ca="1">AnualidadActivo(BP$2, $E55, $C55, $B55, $D55, Hombres!$A$1:$DW$117, Mujeres!$A$1:$DW$117)</f>
        <v>12513109.825750818</v>
      </c>
      <c r="BQ55" s="52" cm="1">
        <f t="array" aca="1" ref="BQ55" ca="1">AnualidadActivo(BQ$2, $E55, $C55, $B55, $D55, Hombres!$A$1:$DW$117, Mujeres!$A$1:$DW$117)</f>
        <v>9638329.3799016234</v>
      </c>
      <c r="BR55" s="52" cm="1">
        <f t="array" aca="1" ref="BR55" ca="1">AnualidadActivo(BR$2, $E55, $C55, $B55, $D55, Hombres!$A$1:$DW$117, Mujeres!$A$1:$DW$117)</f>
        <v>7132438.1779450011</v>
      </c>
      <c r="BS55" s="52" cm="1">
        <f t="array" aca="1" ref="BS55" ca="1">AnualidadActivo(BS$2, $E55, $C55, $B55, $D55, Hombres!$A$1:$DW$117, Mujeres!$A$1:$DW$117)</f>
        <v>5040770.9843984302</v>
      </c>
      <c r="BT55" s="52" cm="1">
        <f t="array" aca="1" ref="BT55" ca="1">AnualidadActivo(BT$2, $E55, $C55, $B55, $D55, Hombres!$A$1:$DW$117, Mujeres!$A$1:$DW$117)</f>
        <v>3378395.7835739362</v>
      </c>
      <c r="BU55" s="52" cm="1">
        <f t="array" aca="1" ref="BU55" ca="1">AnualidadActivo(BU$2, $E55, $C55, $B55, $D55, Hombres!$A$1:$DW$117, Mujeres!$A$1:$DW$117)</f>
        <v>2129087.0837327614</v>
      </c>
      <c r="BV55" s="52" cm="1">
        <f t="array" aca="1" ref="BV55" ca="1">AnualidadActivo(BV$2, $E55, $C55, $B55, $D55, Hombres!$A$1:$DW$117, Mujeres!$A$1:$DW$117)</f>
        <v>1248914.8888640101</v>
      </c>
      <c r="BW55" s="52" cm="1">
        <f t="array" aca="1" ref="BW55" ca="1">AnualidadActivo(BW$2, $E55, $C55, $B55, $D55, Hombres!$A$1:$DW$117, Mujeres!$A$1:$DW$117)</f>
        <v>673644.98317630077</v>
      </c>
      <c r="BX55" s="52" cm="1">
        <f t="array" aca="1" ref="BX55" ca="1">AnualidadActivo(BX$2, $E55, $C55, $B55, $D55, Hombres!$A$1:$DW$117, Mujeres!$A$1:$DW$117)</f>
        <v>329128.20683780347</v>
      </c>
      <c r="BY55" s="52" cm="1">
        <f t="array" aca="1" ref="BY55" ca="1">AnualidadActivo(BY$2, $E55, $C55, $B55, $D55, Hombres!$A$1:$DW$117, Mujeres!$A$1:$DW$117)</f>
        <v>142901.63723191834</v>
      </c>
      <c r="BZ55" s="52" cm="1">
        <f t="array" aca="1" ref="BZ55" ca="1">AnualidadActivo(BZ$2, $E55, $C55, $B55, $D55, Hombres!$A$1:$DW$117, Mujeres!$A$1:$DW$117)</f>
        <v>53774.326799020106</v>
      </c>
      <c r="CA55" s="52" cm="1">
        <f t="array" aca="1" ref="CA55" ca="1">AnualidadActivo(CA$2, $E55, $C55, $B55, $D55, Hombres!$A$1:$DW$117, Mujeres!$A$1:$DW$117)</f>
        <v>16949.179428615149</v>
      </c>
      <c r="CB55" s="52" cm="1">
        <f t="array" aca="1" ref="CB55" ca="1">AnualidadActivo(CB$2, $E55, $C55, $B55, $D55, Hombres!$A$1:$DW$117, Mujeres!$A$1:$DW$117)</f>
        <v>4257.3354313167465</v>
      </c>
      <c r="CC55" s="52" cm="1">
        <f t="array" aca="1" ref="CC55" ca="1">AnualidadActivo(CC$2, $E55, $C55, $B55, $D55, Hombres!$A$1:$DW$117, Mujeres!$A$1:$DW$117)</f>
        <v>786.11416052191078</v>
      </c>
      <c r="CD55" s="52" cm="1">
        <f t="array" aca="1" ref="CD55" ca="1">AnualidadActivo(CD$2, $E55, $C55, $B55, $D55, Hombres!$A$1:$DW$117, Mujeres!$A$1:$DW$117)</f>
        <v>91.243849254588184</v>
      </c>
      <c r="CE55" s="52" cm="1">
        <f t="array" aca="1" ref="CE55" ca="1">AnualidadActivo(CE$2, $E55, $C55, $B55, $D55, Hombres!$A$1:$DW$117, Mujeres!$A$1:$DW$117)</f>
        <v>0</v>
      </c>
      <c r="CF55" s="52" cm="1">
        <f t="array" aca="1" ref="CF55" ca="1">AnualidadActivo(CF$2, $E55, $C55, $B55, $D55, Hombres!$A$1:$DW$117, Mujeres!$A$1:$DW$117)</f>
        <v>0</v>
      </c>
      <c r="CG55" s="52" cm="1">
        <f t="array" aca="1" ref="CG55" ca="1">AnualidadActivo(CG$2, $E55, $C55, $B55, $D55, Hombres!$A$1:$DW$117, Mujeres!$A$1:$DW$117)</f>
        <v>0</v>
      </c>
      <c r="CH55" s="52" cm="1">
        <f t="array" aca="1" ref="CH55" ca="1">AnualidadActivo(CH$2, $E55, $C55, $B55, $D55, Hombres!$A$1:$DW$117, Mujeres!$A$1:$DW$117)</f>
        <v>0</v>
      </c>
      <c r="CI55" s="52" cm="1">
        <f t="array" aca="1" ref="CI55" ca="1">AnualidadActivo(CI$2, $E55, $C55, $B55, $D55, Hombres!$A$1:$DW$117, Mujeres!$A$1:$DW$117)</f>
        <v>0</v>
      </c>
      <c r="CJ55" s="52" cm="1">
        <f t="array" aca="1" ref="CJ55" ca="1">AnualidadActivo(CJ$2, $E55, $C55, $B55, $D55, Hombres!$A$1:$DW$117, Mujeres!$A$1:$DW$117)</f>
        <v>0</v>
      </c>
      <c r="CK55" s="52" cm="1">
        <f t="array" aca="1" ref="CK55" ca="1">AnualidadActivo(CK$2, $E55, $C55, $B55, $D55, Hombres!$A$1:$DW$117, Mujeres!$A$1:$DW$117)</f>
        <v>0</v>
      </c>
      <c r="CL55" s="52" cm="1">
        <f t="array" aca="1" ref="CL55" ca="1">AnualidadActivo(CL$2, $E55, $C55, $B55, $D55, Hombres!$A$1:$DW$117, Mujeres!$A$1:$DW$117)</f>
        <v>0</v>
      </c>
      <c r="CM55" s="52" cm="1">
        <f t="array" aca="1" ref="CM55" ca="1">AnualidadActivo(CM$2, $E55, $C55, $B55, $D55, Hombres!$A$1:$DW$117, Mujeres!$A$1:$DW$117)</f>
        <v>0</v>
      </c>
      <c r="CN55" s="52" cm="1">
        <f t="array" aca="1" ref="CN55" ca="1">AnualidadActivo(CN$2, $E55, $C55, $B55, $D55, Hombres!$A$1:$DW$117, Mujeres!$A$1:$DW$117)</f>
        <v>0</v>
      </c>
      <c r="CO55" s="52" cm="1">
        <f t="array" aca="1" ref="CO55" ca="1">AnualidadActivo(CO$2, $E55, $C55, $B55, $D55, Hombres!$A$1:$DW$117, Mujeres!$A$1:$DW$117)</f>
        <v>0</v>
      </c>
      <c r="CP55" s="52" cm="1">
        <f t="array" aca="1" ref="CP55" ca="1">AnualidadActivo(CP$2, $E55, $C55, $B55, $D55, Hombres!$A$1:$DW$117, Mujeres!$A$1:$DW$117)</f>
        <v>0</v>
      </c>
      <c r="CQ55" s="52" cm="1">
        <f t="array" aca="1" ref="CQ55" ca="1">AnualidadActivo(CQ$2, $E55, $C55, $B55, $D55, Hombres!$A$1:$DW$117, Mujeres!$A$1:$DW$117)</f>
        <v>0</v>
      </c>
      <c r="CR55" s="52" cm="1">
        <f t="array" aca="1" ref="CR55" ca="1">AnualidadActivo(CR$2, $E55, $C55, $B55, $D55, Hombres!$A$1:$DW$117, Mujeres!$A$1:$DW$117)</f>
        <v>0</v>
      </c>
      <c r="CS55" s="52" cm="1">
        <f t="array" aca="1" ref="CS55" ca="1">AnualidadActivo(CS$2, $E55, $C55, $B55, $D55, Hombres!$A$1:$DW$117, Mujeres!$A$1:$DW$117)</f>
        <v>0</v>
      </c>
      <c r="CT55" s="52" cm="1">
        <f t="array" aca="1" ref="CT55" ca="1">AnualidadActivo(CT$2, $E55, $C55, $B55, $D55, Hombres!$A$1:$DW$117, Mujeres!$A$1:$DW$117)</f>
        <v>0</v>
      </c>
      <c r="CU55" s="52" cm="1">
        <f t="array" aca="1" ref="CU55" ca="1">AnualidadActivo(CU$2, $E55, $C55, $B55, $D55, Hombres!$A$1:$DW$117, Mujeres!$A$1:$DW$117)</f>
        <v>0</v>
      </c>
      <c r="CV55" s="52" cm="1">
        <f t="array" aca="1" ref="CV55" ca="1">AnualidadActivo(CV$2, $E55, $C55, $B55, $D55, Hombres!$A$1:$DW$117, Mujeres!$A$1:$DW$117)</f>
        <v>0</v>
      </c>
      <c r="CW55" s="52" cm="1">
        <f t="array" aca="1" ref="CW55" ca="1">AnualidadActivo(CW$2, $E55, $C55, $B55, $D55, Hombres!$A$1:$DW$117, Mujeres!$A$1:$DW$117)</f>
        <v>0</v>
      </c>
      <c r="CX55" s="52" cm="1">
        <f t="array" aca="1" ref="CX55" ca="1">AnualidadActivo(CX$2, $E55, $C55, $B55, $D55, Hombres!$A$1:$DW$117, Mujeres!$A$1:$DW$117)</f>
        <v>0</v>
      </c>
      <c r="CY55" s="52" cm="1">
        <f t="array" aca="1" ref="CY55" ca="1">AnualidadActivo(CY$2, $E55, $C55, $B55, $D55, Hombres!$A$1:$DW$117, Mujeres!$A$1:$DW$117)</f>
        <v>0</v>
      </c>
      <c r="CZ55" s="52" cm="1">
        <f t="array" aca="1" ref="CZ55" ca="1">AnualidadActivo(CZ$2, $E55, $C55, $B55, $D55, Hombres!$A$1:$DW$117, Mujeres!$A$1:$DW$117)</f>
        <v>0</v>
      </c>
      <c r="DA55" s="52" cm="1">
        <f t="array" aca="1" ref="DA55" ca="1">AnualidadActivo(DA$2, $E55, $C55, $B55, $D55, Hombres!$A$1:$DW$117, Mujeres!$A$1:$DW$117)</f>
        <v>0</v>
      </c>
      <c r="DD55" s="25"/>
      <c r="DE55" s="52" cm="1">
        <f t="array" aca="1" ref="DE55" ca="1">beneficio_muerte_individual_activo(DE$2,$F55,$D55, Hombres!$A$1:$DW$117, Mujeres!$A$1:$DW$117)</f>
        <v>0</v>
      </c>
      <c r="DF55" s="52" cm="1">
        <f t="array" aca="1" ref="DF55" ca="1">beneficio_muerte_individual_activo(DF$2,$F55,$D55, Hombres!$A$1:$DW$117, Mujeres!$A$1:$DW$117)</f>
        <v>7151.5</v>
      </c>
      <c r="DG55" s="52" cm="1">
        <f t="array" aca="1" ref="DG55" ca="1">beneficio_muerte_individual_activo(DG$2,$F55,$D55, Hombres!$A$1:$DW$117, Mujeres!$A$1:$DW$117)</f>
        <v>7599.8856567000003</v>
      </c>
      <c r="DH55" s="52" cm="1">
        <f t="array" aca="1" ref="DH55" ca="1">beneficio_muerte_individual_activo(DH$2,$F55,$D55, Hombres!$A$1:$DW$117, Mujeres!$A$1:$DW$117)</f>
        <v>8118.4901093888184</v>
      </c>
      <c r="DI55" s="52" cm="1">
        <f t="array" aca="1" ref="DI55" ca="1">beneficio_muerte_individual_activo(DI$2,$F55,$D55, Hombres!$A$1:$DW$117, Mujeres!$A$1:$DW$117)</f>
        <v>8684.8126183971963</v>
      </c>
      <c r="DJ55" s="52" cm="1">
        <f t="array" aca="1" ref="DJ55" ca="1">beneficio_muerte_individual_activo(DJ$2,$F55,$D55, Hombres!$A$1:$DW$117, Mujeres!$A$1:$DW$117)</f>
        <v>9254.0881281220518</v>
      </c>
      <c r="DK55" s="52" cm="1">
        <f t="array" aca="1" ref="DK55" ca="1">beneficio_muerte_individual_activo(DK$2,$F55,$D55, Hombres!$A$1:$DW$117, Mujeres!$A$1:$DW$117)</f>
        <v>9845.8817271164153</v>
      </c>
      <c r="DL55" s="52" cm="1">
        <f t="array" aca="1" ref="DL55" ca="1">beneficio_muerte_individual_activo(DL$2,$F55,$D55, Hombres!$A$1:$DW$117, Mujeres!$A$1:$DW$117)</f>
        <v>10553.816877702915</v>
      </c>
      <c r="DM55" s="52" cm="1">
        <f t="array" aca="1" ref="DM55" ca="1">beneficio_muerte_individual_activo(DM$2,$F55,$D55, Hombres!$A$1:$DW$117, Mujeres!$A$1:$DW$117)</f>
        <v>11379.632799632569</v>
      </c>
      <c r="DN55" s="52" cm="1">
        <f t="array" aca="1" ref="DN55" ca="1">beneficio_muerte_individual_activo(DN$2,$F55,$D55, Hombres!$A$1:$DW$117, Mujeres!$A$1:$DW$117)</f>
        <v>12252.912654874903</v>
      </c>
      <c r="DO55" s="52" cm="1">
        <f t="array" aca="1" ref="DO55" ca="1">beneficio_muerte_individual_activo(DO$2,$F55,$D55, Hombres!$A$1:$DW$117, Mujeres!$A$1:$DW$117)</f>
        <v>13064.54638753861</v>
      </c>
      <c r="DP55" s="52" cm="1">
        <f t="array" aca="1" ref="DP55" ca="1">beneficio_muerte_individual_activo(DP$2,$F55,$D55, Hombres!$A$1:$DW$117, Mujeres!$A$1:$DW$117)</f>
        <v>13852.350045010349</v>
      </c>
      <c r="DQ55" s="52" cm="1">
        <f t="array" aca="1" ref="DQ55" ca="1">beneficio_muerte_individual_activo(DQ$2,$F55,$D55, Hombres!$A$1:$DW$117, Mujeres!$A$1:$DW$117)</f>
        <v>14752.464281694987</v>
      </c>
      <c r="DR55" s="52" cm="1">
        <f t="array" aca="1" ref="DR55" ca="1">beneficio_muerte_individual_activo(DR$2,$F55,$D55, Hombres!$A$1:$DW$117, Mujeres!$A$1:$DW$117)</f>
        <v>15885.84506227639</v>
      </c>
      <c r="DS55" s="52" cm="1">
        <f t="array" aca="1" ref="DS55" ca="1">beneficio_muerte_individual_activo(DS$2,$F55,$D55, Hombres!$A$1:$DW$117, Mujeres!$A$1:$DW$117)</f>
        <v>17260.435238786842</v>
      </c>
      <c r="DT55" s="52" cm="1">
        <f t="array" aca="1" ref="DT55" ca="1">beneficio_muerte_individual_activo(DT$2,$F55,$D55, Hombres!$A$1:$DW$117, Mujeres!$A$1:$DW$117)</f>
        <v>18819.411639997714</v>
      </c>
      <c r="DU55" s="52" cm="1">
        <f t="array" aca="1" ref="DU55" ca="1">beneficio_muerte_individual_activo(DU$2,$F55,$D55, Hombres!$A$1:$DW$117, Mujeres!$A$1:$DW$117)</f>
        <v>12323.414326007551</v>
      </c>
      <c r="DV55" s="52" cm="1">
        <f t="array" aca="1" ref="DV55" ca="1">beneficio_muerte_individual_activo(DV$2,$F55,$D55, Hombres!$A$1:$DW$117, Mujeres!$A$1:$DW$117)</f>
        <v>13418.003422120708</v>
      </c>
      <c r="DW55" s="52" cm="1">
        <f t="array" aca="1" ref="DW55" ca="1">beneficio_muerte_individual_activo(DW$2,$F55,$D55, Hombres!$A$1:$DW$117, Mujeres!$A$1:$DW$117)</f>
        <v>14482.413435310937</v>
      </c>
      <c r="DX55" s="52" cm="1">
        <f t="array" aca="1" ref="DX55" ca="1">beneficio_muerte_individual_activo(DX$2,$F55,$D55, Hombres!$A$1:$DW$117, Mujeres!$A$1:$DW$117)</f>
        <v>15476.418334507765</v>
      </c>
      <c r="DY55" s="52" cm="1">
        <f t="array" aca="1" ref="DY55" ca="1">beneficio_muerte_individual_activo(DY$2,$F55,$D55, Hombres!$A$1:$DW$117, Mujeres!$A$1:$DW$117)</f>
        <v>16462.843773975772</v>
      </c>
      <c r="DZ55" s="52" cm="1">
        <f t="array" aca="1" ref="DZ55" ca="1">beneficio_muerte_individual_activo(DZ$2,$F55,$D55, Hombres!$A$1:$DW$117, Mujeres!$A$1:$DW$117)</f>
        <v>17584.839356504632</v>
      </c>
      <c r="EA55" s="52" cm="1">
        <f t="array" aca="1" ref="EA55" ca="1">beneficio_muerte_individual_activo(EA$2,$F55,$D55, Hombres!$A$1:$DW$117, Mujeres!$A$1:$DW$117)</f>
        <v>18945.006409128055</v>
      </c>
      <c r="EB55" s="52" cm="1">
        <f t="array" aca="1" ref="EB55" ca="1">beneficio_muerte_individual_activo(EB$2,$F55,$D55, Hombres!$A$1:$DW$117, Mujeres!$A$1:$DW$117)</f>
        <v>20650.893706982348</v>
      </c>
      <c r="EC55" s="52" cm="1">
        <f t="array" aca="1" ref="EC55" ca="1">beneficio_muerte_individual_activo(EC$2,$F55,$D55, Hombres!$A$1:$DW$117, Mujeres!$A$1:$DW$117)</f>
        <v>22859.983535474006</v>
      </c>
      <c r="ED55" s="52" cm="1">
        <f t="array" aca="1" ref="ED55" ca="1">beneficio_muerte_individual_activo(ED$2,$F55,$D55, Hombres!$A$1:$DW$117, Mujeres!$A$1:$DW$117)</f>
        <v>25528.307294808852</v>
      </c>
      <c r="EE55" s="52" cm="1">
        <f t="array" aca="1" ref="EE55" ca="1">beneficio_muerte_individual_activo(EE$2,$F55,$D55, Hombres!$A$1:$DW$117, Mujeres!$A$1:$DW$117)</f>
        <v>28302.345736325104</v>
      </c>
      <c r="EF55" s="52" cm="1">
        <f t="array" aca="1" ref="EF55" ca="1">beneficio_muerte_individual_activo(EF$2,$F55,$D55, Hombres!$A$1:$DW$117, Mujeres!$A$1:$DW$117)</f>
        <v>30874.4992068805</v>
      </c>
      <c r="EG55" s="52" cm="1">
        <f t="array" aca="1" ref="EG55" ca="1">beneficio_muerte_individual_activo(EG$2,$F55,$D55, Hombres!$A$1:$DW$117, Mujeres!$A$1:$DW$117)</f>
        <v>33309.916698484223</v>
      </c>
      <c r="EH55" s="52" cm="1">
        <f t="array" aca="1" ref="EH55" ca="1">beneficio_muerte_individual_activo(EH$2,$F55,$D55, Hombres!$A$1:$DW$117, Mujeres!$A$1:$DW$117)</f>
        <v>35995.824420546865</v>
      </c>
      <c r="EI55" s="52" cm="1">
        <f t="array" aca="1" ref="EI55" ca="1">beneficio_muerte_individual_activo(EI$2,$F55,$D55, Hombres!$A$1:$DW$117, Mujeres!$A$1:$DW$117)</f>
        <v>39282.590462809887</v>
      </c>
      <c r="EJ55" s="52" cm="1">
        <f t="array" aca="1" ref="EJ55" ca="1">beneficio_muerte_individual_activo(EJ$2,$F55,$D55, Hombres!$A$1:$DW$117, Mujeres!$A$1:$DW$117)</f>
        <v>43361.786050162969</v>
      </c>
      <c r="EK55" s="52" cm="1">
        <f t="array" aca="1" ref="EK55" ca="1">beneficio_muerte_individual_activo(EK$2,$F55,$D55, Hombres!$A$1:$DW$117, Mujeres!$A$1:$DW$117)</f>
        <v>48217.931744395755</v>
      </c>
      <c r="EL55" s="52" cm="1">
        <f t="array" aca="1" ref="EL55" ca="1">beneficio_muerte_individual_activo(EL$2,$F55,$D55, Hombres!$A$1:$DW$117, Mujeres!$A$1:$DW$117)</f>
        <v>56325.395296167262</v>
      </c>
      <c r="EM55" s="52" cm="1">
        <f t="array" aca="1" ref="EM55" ca="1">beneficio_muerte_individual_activo(EM$2,$F55,$D55, Hombres!$A$1:$DW$117, Mujeres!$A$1:$DW$117)</f>
        <v>61649.61109163786</v>
      </c>
      <c r="EN55" s="52" cm="1">
        <f t="array" aca="1" ref="EN55" ca="1">beneficio_muerte_individual_activo(EN$2,$F55,$D55, Hombres!$A$1:$DW$117, Mujeres!$A$1:$DW$117)</f>
        <v>67217.372781705664</v>
      </c>
      <c r="EO55" s="52" cm="1">
        <f t="array" aca="1" ref="EO55" ca="1">beneficio_muerte_individual_activo(EO$2,$F55,$D55, Hombres!$A$1:$DW$117, Mujeres!$A$1:$DW$117)</f>
        <v>73032.484054111701</v>
      </c>
      <c r="EP55" s="52" cm="1">
        <f t="array" aca="1" ref="EP55" ca="1">beneficio_muerte_individual_activo(EP$2,$F55,$D55, Hombres!$A$1:$DW$117, Mujeres!$A$1:$DW$117)</f>
        <v>79102.135292335603</v>
      </c>
      <c r="EQ55" s="52" cm="1">
        <f t="array" aca="1" ref="EQ55" ca="1">beneficio_muerte_individual_activo(EQ$2,$F55,$D55, Hombres!$A$1:$DW$117, Mujeres!$A$1:$DW$117)</f>
        <v>85425.913032880824</v>
      </c>
      <c r="ER55" s="52" cm="1">
        <f t="array" aca="1" ref="ER55" ca="1">beneficio_muerte_individual_activo(ER$2,$F55,$D55, Hombres!$A$1:$DW$117, Mujeres!$A$1:$DW$117)</f>
        <v>91875.648046220434</v>
      </c>
      <c r="ES55" s="52" cm="1">
        <f t="array" aca="1" ref="ES55" ca="1">beneficio_muerte_individual_activo(ES$2,$F55,$D55, Hombres!$A$1:$DW$117, Mujeres!$A$1:$DW$117)</f>
        <v>98255.361321924254</v>
      </c>
      <c r="ET55" s="52" cm="1">
        <f t="array" aca="1" ref="ET55" ca="1">beneficio_muerte_individual_activo(ET$2,$F55,$D55, Hombres!$A$1:$DW$117, Mujeres!$A$1:$DW$117)</f>
        <v>104434.95491861591</v>
      </c>
      <c r="EU55" s="52" cm="1">
        <f t="array" aca="1" ref="EU55" ca="1">beneficio_muerte_individual_activo(EU$2,$F55,$D55, Hombres!$A$1:$DW$117, Mujeres!$A$1:$DW$117)</f>
        <v>110299.30304903319</v>
      </c>
      <c r="EV55" s="52" cm="1">
        <f t="array" aca="1" ref="EV55" ca="1">beneficio_muerte_individual_activo(EV$2,$F55,$D55, Hombres!$A$1:$DW$117, Mujeres!$A$1:$DW$117)</f>
        <v>115713.39346252872</v>
      </c>
      <c r="EW55" s="52" cm="1">
        <f t="array" aca="1" ref="EW55" ca="1">beneficio_muerte_individual_activo(EW$2,$F55,$D55, Hombres!$A$1:$DW$117, Mujeres!$A$1:$DW$117)</f>
        <v>120389.77682779195</v>
      </c>
      <c r="EX55" s="52" cm="1">
        <f t="array" aca="1" ref="EX55" ca="1">beneficio_muerte_individual_activo(EX$2,$F55,$D55, Hombres!$A$1:$DW$117, Mujeres!$A$1:$DW$117)</f>
        <v>124016.13604014892</v>
      </c>
      <c r="EY55" s="52" cm="1">
        <f t="array" aca="1" ref="EY55" ca="1">beneficio_muerte_individual_activo(EY$2,$F55,$D55, Hombres!$A$1:$DW$117, Mujeres!$A$1:$DW$117)</f>
        <v>126381.01136165194</v>
      </c>
      <c r="EZ55" s="52" cm="1">
        <f t="array" aca="1" ref="EZ55" ca="1">beneficio_muerte_individual_activo(EZ$2,$F55,$D55, Hombres!$A$1:$DW$117, Mujeres!$A$1:$DW$117)</f>
        <v>127292.5040596152</v>
      </c>
      <c r="FA55" s="52" cm="1">
        <f t="array" aca="1" ref="FA55" ca="1">beneficio_muerte_individual_activo(FA$2,$F55,$D55, Hombres!$A$1:$DW$117, Mujeres!$A$1:$DW$117)</f>
        <v>126499.68639425797</v>
      </c>
      <c r="FB55" s="52" cm="1">
        <f t="array" aca="1" ref="FB55" ca="1">beneficio_muerte_individual_activo(FB$2,$F55,$D55, Hombres!$A$1:$DW$117, Mujeres!$A$1:$DW$117)</f>
        <v>123705.55785736315</v>
      </c>
      <c r="FC55" s="52" cm="1">
        <f t="array" aca="1" ref="FC55" ca="1">beneficio_muerte_individual_activo(FC$2,$F55,$D55, Hombres!$A$1:$DW$117, Mujeres!$A$1:$DW$117)</f>
        <v>118729.06500737256</v>
      </c>
      <c r="FD55" s="52" cm="1">
        <f t="array" aca="1" ref="FD55" ca="1">beneficio_muerte_individual_activo(FD$2,$F55,$D55, Hombres!$A$1:$DW$117, Mujeres!$A$1:$DW$117)</f>
        <v>111588.54202722118</v>
      </c>
      <c r="FE55" s="52" cm="1">
        <f t="array" aca="1" ref="FE55" ca="1">beneficio_muerte_individual_activo(FE$2,$F55,$D55, Hombres!$A$1:$DW$117, Mujeres!$A$1:$DW$117)</f>
        <v>102439.7163441209</v>
      </c>
      <c r="FF55" s="52" cm="1">
        <f t="array" aca="1" ref="FF55" ca="1">beneficio_muerte_individual_activo(FF$2,$F55,$D55, Hombres!$A$1:$DW$117, Mujeres!$A$1:$DW$117)</f>
        <v>91537.223180479385</v>
      </c>
      <c r="FG55" s="52" cm="1">
        <f t="array" aca="1" ref="FG55" ca="1">beneficio_muerte_individual_activo(FG$2,$F55,$D55, Hombres!$A$1:$DW$117, Mujeres!$A$1:$DW$117)</f>
        <v>79262.241229362044</v>
      </c>
      <c r="FH55" s="52" cm="1">
        <f t="array" aca="1" ref="FH55" ca="1">beneficio_muerte_individual_activo(FH$2,$F55,$D55, Hombres!$A$1:$DW$117, Mujeres!$A$1:$DW$117)</f>
        <v>66185.231786744145</v>
      </c>
      <c r="FI55" s="52" cm="1">
        <f t="array" aca="1" ref="FI55" ca="1">beneficio_muerte_individual_activo(FI$2,$F55,$D55, Hombres!$A$1:$DW$117, Mujeres!$A$1:$DW$117)</f>
        <v>53023.54185234398</v>
      </c>
      <c r="FJ55" s="52" cm="1">
        <f t="array" aca="1" ref="FJ55" ca="1">beneficio_muerte_individual_activo(FJ$2,$F55,$D55, Hombres!$A$1:$DW$117, Mujeres!$A$1:$DW$117)</f>
        <v>40514.392817270869</v>
      </c>
      <c r="FK55" s="52" cm="1">
        <f t="array" aca="1" ref="FK55" ca="1">beneficio_muerte_individual_activo(FK$2,$F55,$D55, Hombres!$A$1:$DW$117, Mujeres!$A$1:$DW$117)</f>
        <v>29308.362115316439</v>
      </c>
      <c r="FL55" s="52" cm="1">
        <f t="array" aca="1" ref="FL55" ca="1">beneficio_muerte_individual_activo(FL$2,$F55,$D55, Hombres!$A$1:$DW$117, Mujeres!$A$1:$DW$117)</f>
        <v>19894.149989111724</v>
      </c>
      <c r="FM55" s="52" cm="1">
        <f t="array" aca="1" ref="FM55" ca="1">beneficio_muerte_individual_activo(FM$2,$F55,$D55, Hombres!$A$1:$DW$117, Mujeres!$A$1:$DW$117)</f>
        <v>12539.053871213417</v>
      </c>
      <c r="FN55" s="52" cm="1">
        <f t="array" aca="1" ref="FN55" ca="1">beneficio_muerte_individual_activo(FN$2,$F55,$D55, Hombres!$A$1:$DW$117, Mujeres!$A$1:$DW$117)</f>
        <v>7248.5926458246768</v>
      </c>
      <c r="FO55" s="52" cm="1">
        <f t="array" aca="1" ref="FO55" ca="1">beneficio_muerte_individual_activo(FO$2,$F55,$D55, Hombres!$A$1:$DW$117, Mujeres!$A$1:$DW$117)</f>
        <v>3785.1272307867521</v>
      </c>
      <c r="FP55" s="52" cm="1">
        <f t="array" aca="1" ref="FP55" ca="1">beneficio_muerte_individual_activo(FP$2,$F55,$D55, Hombres!$A$1:$DW$117, Mujeres!$A$1:$DW$117)</f>
        <v>1751.0885814406427</v>
      </c>
      <c r="FQ55" s="52" cm="1">
        <f t="array" aca="1" ref="FQ55" ca="1">beneficio_muerte_individual_activo(FQ$2,$F55,$D55, Hombres!$A$1:$DW$117, Mujeres!$A$1:$DW$117)</f>
        <v>699.72375119712046</v>
      </c>
      <c r="FR55" s="52" cm="1">
        <f t="array" aca="1" ref="FR55" ca="1">beneficio_muerte_individual_activo(FR$2,$F55,$D55, Hombres!$A$1:$DW$117, Mujeres!$A$1:$DW$117)</f>
        <v>233.35407581931037</v>
      </c>
      <c r="FS55" s="52" cm="1">
        <f t="array" aca="1" ref="FS55" ca="1">beneficio_muerte_individual_activo(FS$2,$F55,$D55, Hombres!$A$1:$DW$117, Mujeres!$A$1:$DW$117)</f>
        <v>61.782968209612584</v>
      </c>
      <c r="FT55" s="52" cm="1">
        <f t="array" aca="1" ref="FT55" ca="1">beneficio_muerte_individual_activo(FT$2,$F55,$D55, Hombres!$A$1:$DW$117, Mujeres!$A$1:$DW$117)</f>
        <v>11.976350816107754</v>
      </c>
      <c r="FU55" s="52" cm="1">
        <f t="array" aca="1" ref="FU55" ca="1">beneficio_muerte_individual_activo(FU$2,$F55,$D55, Hombres!$A$1:$DW$117, Mujeres!$A$1:$DW$117)</f>
        <v>1.5200329255994038</v>
      </c>
      <c r="FV55" s="52" cm="1">
        <f t="array" aca="1" ref="FV55" ca="1">beneficio_muerte_individual_activo(FV$2,$F55,$D55, Hombres!$A$1:$DW$117, Mujeres!$A$1:$DW$117)</f>
        <v>0</v>
      </c>
      <c r="FW55" s="52" cm="1">
        <f t="array" aca="1" ref="FW55" ca="1">beneficio_muerte_individual_activo(FW$2,$F55,$D55, Hombres!$A$1:$DW$117, Mujeres!$A$1:$DW$117)</f>
        <v>0</v>
      </c>
      <c r="FX55" s="52" cm="1">
        <f t="array" aca="1" ref="FX55" ca="1">beneficio_muerte_individual_activo(FX$2,$F55,$D55, Hombres!$A$1:$DW$117, Mujeres!$A$1:$DW$117)</f>
        <v>0</v>
      </c>
      <c r="FY55" s="52" cm="1">
        <f t="array" aca="1" ref="FY55" ca="1">beneficio_muerte_individual_activo(FY$2,$F55,$D55, Hombres!$A$1:$DW$117, Mujeres!$A$1:$DW$117)</f>
        <v>0</v>
      </c>
      <c r="FZ55" s="52" cm="1">
        <f t="array" aca="1" ref="FZ55" ca="1">beneficio_muerte_individual_activo(FZ$2,$F55,$D55, Hombres!$A$1:$DW$117, Mujeres!$A$1:$DW$117)</f>
        <v>0</v>
      </c>
      <c r="GA55" s="52" cm="1">
        <f t="array" aca="1" ref="GA55" ca="1">beneficio_muerte_individual_activo(GA$2,$F55,$D55, Hombres!$A$1:$DW$117, Mujeres!$A$1:$DW$117)</f>
        <v>0</v>
      </c>
      <c r="GB55" s="52" cm="1">
        <f t="array" aca="1" ref="GB55" ca="1">beneficio_muerte_individual_activo(GB$2,$F55,$D55, Hombres!$A$1:$DW$117, Mujeres!$A$1:$DW$117)</f>
        <v>0</v>
      </c>
      <c r="GC55" s="52" cm="1">
        <f t="array" aca="1" ref="GC55" ca="1">beneficio_muerte_individual_activo(GC$2,$F55,$D55, Hombres!$A$1:$DW$117, Mujeres!$A$1:$DW$117)</f>
        <v>0</v>
      </c>
      <c r="GD55" s="52" cm="1">
        <f t="array" aca="1" ref="GD55" ca="1">beneficio_muerte_individual_activo(GD$2,$F55,$D55, Hombres!$A$1:$DW$117, Mujeres!$A$1:$DW$117)</f>
        <v>0</v>
      </c>
      <c r="GE55" s="52" cm="1">
        <f t="array" aca="1" ref="GE55" ca="1">beneficio_muerte_individual_activo(GE$2,$F55,$D55, Hombres!$A$1:$DW$117, Mujeres!$A$1:$DW$117)</f>
        <v>0</v>
      </c>
      <c r="GF55" s="52" cm="1">
        <f t="array" aca="1" ref="GF55" ca="1">beneficio_muerte_individual_activo(GF$2,$F55,$D55, Hombres!$A$1:$DW$117, Mujeres!$A$1:$DW$117)</f>
        <v>0</v>
      </c>
      <c r="GG55" s="52" cm="1">
        <f t="array" aca="1" ref="GG55" ca="1">beneficio_muerte_individual_activo(GG$2,$F55,$D55, Hombres!$A$1:$DW$117, Mujeres!$A$1:$DW$117)</f>
        <v>0</v>
      </c>
      <c r="GH55" s="52" cm="1">
        <f t="array" aca="1" ref="GH55" ca="1">beneficio_muerte_individual_activo(GH$2,$F55,$D55, Hombres!$A$1:$DW$117, Mujeres!$A$1:$DW$117)</f>
        <v>0</v>
      </c>
      <c r="GI55" s="52" cm="1">
        <f t="array" aca="1" ref="GI55" ca="1">beneficio_muerte_individual_activo(GI$2,$F55,$D55, Hombres!$A$1:$DW$117, Mujeres!$A$1:$DW$117)</f>
        <v>0</v>
      </c>
      <c r="GJ55" s="52" cm="1">
        <f t="array" aca="1" ref="GJ55" ca="1">beneficio_muerte_individual_activo(GJ$2,$F55,$D55, Hombres!$A$1:$DW$117, Mujeres!$A$1:$DW$117)</f>
        <v>0</v>
      </c>
      <c r="GK55" s="52" cm="1">
        <f t="array" aca="1" ref="GK55" ca="1">beneficio_muerte_individual_activo(GK$2,$F55,$D55, Hombres!$A$1:$DW$117, Mujeres!$A$1:$DW$117)</f>
        <v>0</v>
      </c>
      <c r="GL55" s="52" cm="1">
        <f t="array" aca="1" ref="GL55" ca="1">beneficio_muerte_individual_activo(GL$2,$F55,$D55, Hombres!$A$1:$DW$117, Mujeres!$A$1:$DW$117)</f>
        <v>0</v>
      </c>
      <c r="GM55" s="52" cm="1">
        <f t="array" aca="1" ref="GM55" ca="1">beneficio_muerte_individual_activo(GM$2,$F55,$D55, Hombres!$A$1:$DW$117, Mujeres!$A$1:$DW$117)</f>
        <v>0</v>
      </c>
      <c r="GN55" s="52" cm="1">
        <f t="array" aca="1" ref="GN55" ca="1">beneficio_muerte_individual_activo(GN$2,$F55,$D55, Hombres!$A$1:$DW$117, Mujeres!$A$1:$DW$117)</f>
        <v>0</v>
      </c>
      <c r="GO55" s="52" cm="1">
        <f t="array" aca="1" ref="GO55" ca="1">beneficio_muerte_individual_activo(GO$2,$F55,$D55, Hombres!$A$1:$DW$117, Mujeres!$A$1:$DW$117)</f>
        <v>0</v>
      </c>
      <c r="GP55" s="52" cm="1">
        <f t="array" aca="1" ref="GP55" ca="1">beneficio_muerte_individual_activo(GP$2,$F55,$D55, Hombres!$A$1:$DW$117, Mujeres!$A$1:$DW$117)</f>
        <v>0</v>
      </c>
      <c r="GQ55" s="52" cm="1">
        <f t="array" aca="1" ref="GQ55" ca="1">beneficio_muerte_individual_activo(GQ$2,$F55,$D55, Hombres!$A$1:$DW$117, Mujeres!$A$1:$DW$117)</f>
        <v>0</v>
      </c>
      <c r="GR55" s="52" cm="1">
        <f t="array" aca="1" ref="GR55" ca="1">beneficio_muerte_individual_activo(GR$2,$F55,$D55, Hombres!$A$1:$DW$117, Mujeres!$A$1:$DW$117)</f>
        <v>0</v>
      </c>
      <c r="GS55" s="52" cm="1">
        <f t="array" aca="1" ref="GS55" ca="1">beneficio_muerte_individual_activo(GS$2,$F55,$D55, Hombres!$A$1:$DW$117, Mujeres!$A$1:$DW$117)</f>
        <v>0</v>
      </c>
      <c r="GT55" s="52" cm="1">
        <f t="array" aca="1" ref="GT55" ca="1">beneficio_muerte_individual_activo(GT$2,$F55,$D55, Hombres!$A$1:$DW$117, Mujeres!$A$1:$DW$117)</f>
        <v>0</v>
      </c>
      <c r="GU55" s="52" cm="1">
        <f t="array" aca="1" ref="GU55" ca="1">beneficio_muerte_individual_activo(GU$2,$F55,$D55, Hombres!$A$1:$DW$117, Mujeres!$A$1:$DW$117)</f>
        <v>0</v>
      </c>
      <c r="GV55" s="52" cm="1">
        <f t="array" aca="1" ref="GV55" ca="1">beneficio_muerte_individual_activo(GV$2,$F55,$D55, Hombres!$A$1:$DW$117, Mujeres!$A$1:$DW$117)</f>
        <v>0</v>
      </c>
    </row>
    <row r="56" spans="1:204" x14ac:dyDescent="0.35">
      <c r="A56" s="2">
        <f t="shared" si="0"/>
        <v>54</v>
      </c>
      <c r="B56" s="81">
        <v>1920202.69</v>
      </c>
      <c r="C56" s="9">
        <v>41879</v>
      </c>
      <c r="D56" s="7" t="s">
        <v>6</v>
      </c>
      <c r="E56" s="9">
        <v>31732</v>
      </c>
      <c r="F56" s="12" cm="1">
        <f t="array" aca="1" ref="F56" ca="1">edadCalc(E56)</f>
        <v>39</v>
      </c>
      <c r="G56" s="45" cm="1">
        <f t="array" aca="1" ref="G56" ca="1">PorcentajePension(C56,E56, D56)</f>
        <v>0.85</v>
      </c>
      <c r="I56" s="78"/>
      <c r="J56" s="52" cm="1">
        <f t="array" aca="1" ref="J56" ca="1">AnualidadActivo(J$2, $E56, $C56, $B56, $D56, Hombres!$A$1:$DW$117, Mujeres!$A$1:$DW$117)</f>
        <v>0</v>
      </c>
      <c r="K56" s="52" cm="1">
        <f t="array" aca="1" ref="K56" ca="1">AnualidadActivo(K$2, $E56, $C56, $B56, $D56, Hombres!$A$1:$DW$117, Mujeres!$A$1:$DW$117)</f>
        <v>0</v>
      </c>
      <c r="L56" s="52" cm="1">
        <f t="array" aca="1" ref="L56" ca="1">AnualidadActivo(L$2, $E56, $C56, $B56, $D56, Hombres!$A$1:$DW$117, Mujeres!$A$1:$DW$117)</f>
        <v>0</v>
      </c>
      <c r="M56" s="52" cm="1">
        <f t="array" aca="1" ref="M56" ca="1">AnualidadActivo(M$2, $E56, $C56, $B56, $D56, Hombres!$A$1:$DW$117, Mujeres!$A$1:$DW$117)</f>
        <v>0</v>
      </c>
      <c r="N56" s="52" cm="1">
        <f t="array" aca="1" ref="N56" ca="1">AnualidadActivo(N$2, $E56, $C56, $B56, $D56, Hombres!$A$1:$DW$117, Mujeres!$A$1:$DW$117)</f>
        <v>0</v>
      </c>
      <c r="O56" s="52" cm="1">
        <f t="array" aca="1" ref="O56" ca="1">AnualidadActivo(O$2, $E56, $C56, $B56, $D56, Hombres!$A$1:$DW$117, Mujeres!$A$1:$DW$117)</f>
        <v>0</v>
      </c>
      <c r="P56" s="52" cm="1">
        <f t="array" aca="1" ref="P56" ca="1">AnualidadActivo(P$2, $E56, $C56, $B56, $D56, Hombres!$A$1:$DW$117, Mujeres!$A$1:$DW$117)</f>
        <v>0</v>
      </c>
      <c r="Q56" s="52" cm="1">
        <f t="array" aca="1" ref="Q56" ca="1">AnualidadActivo(Q$2, $E56, $C56, $B56, $D56, Hombres!$A$1:$DW$117, Mujeres!$A$1:$DW$117)</f>
        <v>0</v>
      </c>
      <c r="R56" s="52" cm="1">
        <f t="array" aca="1" ref="R56" ca="1">AnualidadActivo(R$2, $E56, $C56, $B56, $D56, Hombres!$A$1:$DW$117, Mujeres!$A$1:$DW$117)</f>
        <v>0</v>
      </c>
      <c r="S56" s="52" cm="1">
        <f t="array" aca="1" ref="S56" ca="1">AnualidadActivo(S$2, $E56, $C56, $B56, $D56, Hombres!$A$1:$DW$117, Mujeres!$A$1:$DW$117)</f>
        <v>0</v>
      </c>
      <c r="T56" s="52" cm="1">
        <f t="array" aca="1" ref="T56" ca="1">AnualidadActivo(T$2, $E56, $C56, $B56, $D56, Hombres!$A$1:$DW$117, Mujeres!$A$1:$DW$117)</f>
        <v>0</v>
      </c>
      <c r="U56" s="52" cm="1">
        <f t="array" aca="1" ref="U56" ca="1">AnualidadActivo(U$2, $E56, $C56, $B56, $D56, Hombres!$A$1:$DW$117, Mujeres!$A$1:$DW$117)</f>
        <v>0</v>
      </c>
      <c r="V56" s="52" cm="1">
        <f t="array" aca="1" ref="V56" ca="1">AnualidadActivo(V$2, $E56, $C56, $B56, $D56, Hombres!$A$1:$DW$117, Mujeres!$A$1:$DW$117)</f>
        <v>0</v>
      </c>
      <c r="W56" s="52" cm="1">
        <f t="array" aca="1" ref="W56" ca="1">AnualidadActivo(W$2, $E56, $C56, $B56, $D56, Hombres!$A$1:$DW$117, Mujeres!$A$1:$DW$117)</f>
        <v>0</v>
      </c>
      <c r="X56" s="52" cm="1">
        <f t="array" aca="1" ref="X56" ca="1">AnualidadActivo(X$2, $E56, $C56, $B56, $D56, Hombres!$A$1:$DW$117, Mujeres!$A$1:$DW$117)</f>
        <v>0</v>
      </c>
      <c r="Y56" s="52" cm="1">
        <f t="array" aca="1" ref="Y56" ca="1">AnualidadActivo(Y$2, $E56, $C56, $B56, $D56, Hombres!$A$1:$DW$117, Mujeres!$A$1:$DW$117)</f>
        <v>0</v>
      </c>
      <c r="Z56" s="52" cm="1">
        <f t="array" aca="1" ref="Z56" ca="1">AnualidadActivo(Z$2, $E56, $C56, $B56, $D56, Hombres!$A$1:$DW$117, Mujeres!$A$1:$DW$117)</f>
        <v>0</v>
      </c>
      <c r="AA56" s="52" cm="1">
        <f t="array" aca="1" ref="AA56" ca="1">AnualidadActivo(AA$2, $E56, $C56, $B56, $D56, Hombres!$A$1:$DW$117, Mujeres!$A$1:$DW$117)</f>
        <v>0</v>
      </c>
      <c r="AB56" s="52" cm="1">
        <f t="array" aca="1" ref="AB56" ca="1">AnualidadActivo(AB$2, $E56, $C56, $B56, $D56, Hombres!$A$1:$DW$117, Mujeres!$A$1:$DW$117)</f>
        <v>0</v>
      </c>
      <c r="AC56" s="52" cm="1">
        <f t="array" aca="1" ref="AC56" ca="1">AnualidadActivo(AC$2, $E56, $C56, $B56, $D56, Hombres!$A$1:$DW$117, Mujeres!$A$1:$DW$117)</f>
        <v>0</v>
      </c>
      <c r="AD56" s="52" cm="1">
        <f t="array" aca="1" ref="AD56" ca="1">AnualidadActivo(AD$2, $E56, $C56, $B56, $D56, Hombres!$A$1:$DW$117, Mujeres!$A$1:$DW$117)</f>
        <v>0</v>
      </c>
      <c r="AE56" s="52" cm="1">
        <f t="array" aca="1" ref="AE56" ca="1">AnualidadActivo(AE$2, $E56, $C56, $B56, $D56, Hombres!$A$1:$DW$117, Mujeres!$A$1:$DW$117)</f>
        <v>0</v>
      </c>
      <c r="AF56" s="52" cm="1">
        <f t="array" aca="1" ref="AF56" ca="1">AnualidadActivo(AF$2, $E56, $C56, $B56, $D56, Hombres!$A$1:$DW$117, Mujeres!$A$1:$DW$117)</f>
        <v>0</v>
      </c>
      <c r="AG56" s="52" cm="1">
        <f t="array" aca="1" ref="AG56" ca="1">AnualidadActivo(AG$2, $E56, $C56, $B56, $D56, Hombres!$A$1:$DW$117, Mujeres!$A$1:$DW$117)</f>
        <v>0</v>
      </c>
      <c r="AH56" s="52" cm="1">
        <f t="array" aca="1" ref="AH56" ca="1">AnualidadActivo(AH$2, $E56, $C56, $B56, $D56, Hombres!$A$1:$DW$117, Mujeres!$A$1:$DW$117)</f>
        <v>66704181.372143932</v>
      </c>
      <c r="AI56" s="52" cm="1">
        <f t="array" aca="1" ref="AI56" ca="1">AnualidadActivo(AI$2, $E56, $C56, $B56, $D56, Hombres!$A$1:$DW$117, Mujeres!$A$1:$DW$117)</f>
        <v>68705306.813308254</v>
      </c>
      <c r="AJ56" s="52" cm="1">
        <f t="array" aca="1" ref="AJ56" ca="1">AnualidadActivo(AJ$2, $E56, $C56, $B56, $D56, Hombres!$A$1:$DW$117, Mujeres!$A$1:$DW$117)</f>
        <v>70766466.017707497</v>
      </c>
      <c r="AK56" s="52" cm="1">
        <f t="array" aca="1" ref="AK56" ca="1">AnualidadActivo(AK$2, $E56, $C56, $B56, $D56, Hombres!$A$1:$DW$117, Mujeres!$A$1:$DW$117)</f>
        <v>72889459.998238727</v>
      </c>
      <c r="AL56" s="52" cm="1">
        <f t="array" aca="1" ref="AL56" ca="1">AnualidadActivo(AL$2, $E56, $C56, $B56, $D56, Hombres!$A$1:$DW$117, Mujeres!$A$1:$DW$117)</f>
        <v>75076143.7981859</v>
      </c>
      <c r="AM56" s="52" cm="1">
        <f t="array" aca="1" ref="AM56" ca="1">AnualidadActivo(AM$2, $E56, $C56, $B56, $D56, Hombres!$A$1:$DW$117, Mujeres!$A$1:$DW$117)</f>
        <v>77386837.558340073</v>
      </c>
      <c r="AN56" s="52" cm="1">
        <f t="array" aca="1" ref="AN56" ca="1">AnualidadActivo(AN$2, $E56, $C56, $B56, $D56, Hombres!$A$1:$DW$117, Mujeres!$A$1:$DW$117)</f>
        <v>79413680.864040807</v>
      </c>
      <c r="AO56" s="52" cm="1">
        <f t="array" aca="1" ref="AO56" ca="1">AnualidadActivo(AO$2, $E56, $C56, $B56, $D56, Hombres!$A$1:$DW$117, Mujeres!$A$1:$DW$117)</f>
        <v>81464645.348445982</v>
      </c>
      <c r="AP56" s="52" cm="1">
        <f t="array" aca="1" ref="AP56" ca="1">AnualidadActivo(AP$2, $E56, $C56, $B56, $D56, Hombres!$A$1:$DW$117, Mujeres!$A$1:$DW$117)</f>
        <v>83540284.758036599</v>
      </c>
      <c r="AQ56" s="52" cm="1">
        <f t="array" aca="1" ref="AQ56" ca="1">AnualidadActivo(AQ$2, $E56, $C56, $B56, $D56, Hombres!$A$1:$DW$117, Mujeres!$A$1:$DW$117)</f>
        <v>85641154.084785715</v>
      </c>
      <c r="AR56" s="52" cm="1">
        <f t="array" aca="1" ref="AR56" ca="1">AnualidadActivo(AR$2, $E56, $C56, $B56, $D56, Hombres!$A$1:$DW$117, Mujeres!$A$1:$DW$117)</f>
        <v>87765226.159678891</v>
      </c>
      <c r="AS56" s="52" cm="1">
        <f t="array" aca="1" ref="AS56" ca="1">AnualidadActivo(AS$2, $E56, $C56, $B56, $D56, Hombres!$A$1:$DW$117, Mujeres!$A$1:$DW$117)</f>
        <v>89907049.616531953</v>
      </c>
      <c r="AT56" s="52" cm="1">
        <f t="array" aca="1" ref="AT56" ca="1">AnualidadActivo(AT$2, $E56, $C56, $B56, $D56, Hombres!$A$1:$DW$117, Mujeres!$A$1:$DW$117)</f>
        <v>92058840.527971521</v>
      </c>
      <c r="AU56" s="52" cm="1">
        <f t="array" aca="1" ref="AU56" ca="1">AnualidadActivo(AU$2, $E56, $C56, $B56, $D56, Hombres!$A$1:$DW$117, Mujeres!$A$1:$DW$117)</f>
        <v>94208197.379553691</v>
      </c>
      <c r="AV56" s="52" cm="1">
        <f t="array" aca="1" ref="AV56" ca="1">AnualidadActivo(AV$2, $E56, $C56, $B56, $D56, Hombres!$A$1:$DW$117, Mujeres!$A$1:$DW$117)</f>
        <v>96333738.178975552</v>
      </c>
      <c r="AW56" s="52" cm="1">
        <f t="array" aca="1" ref="AW56" ca="1">AnualidadActivo(AW$2, $E56, $C56, $B56, $D56, Hombres!$A$1:$DW$117, Mujeres!$A$1:$DW$117)</f>
        <v>98411683.306940317</v>
      </c>
      <c r="AX56" s="52" cm="1">
        <f t="array" aca="1" ref="AX56" ca="1">AnualidadActivo(AX$2, $E56, $C56, $B56, $D56, Hombres!$A$1:$DW$117, Mujeres!$A$1:$DW$117)</f>
        <v>100430177.09909588</v>
      </c>
      <c r="AY56" s="52" cm="1">
        <f t="array" aca="1" ref="AY56" ca="1">AnualidadActivo(AY$2, $E56, $C56, $B56, $D56, Hombres!$A$1:$DW$117, Mujeres!$A$1:$DW$117)</f>
        <v>102390135.2761963</v>
      </c>
      <c r="AZ56" s="52" cm="1">
        <f t="array" aca="1" ref="AZ56" ca="1">AnualidadActivo(AZ$2, $E56, $C56, $B56, $D56, Hombres!$A$1:$DW$117, Mujeres!$A$1:$DW$117)</f>
        <v>104290211.03039579</v>
      </c>
      <c r="BA56" s="52" cm="1">
        <f t="array" aca="1" ref="BA56" ca="1">AnualidadActivo(BA$2, $E56, $C56, $B56, $D56, Hombres!$A$1:$DW$117, Mujeres!$A$1:$DW$117)</f>
        <v>106110458.27082129</v>
      </c>
      <c r="BB56" s="52" cm="1">
        <f t="array" aca="1" ref="BB56" ca="1">AnualidadActivo(BB$2, $E56, $C56, $B56, $D56, Hombres!$A$1:$DW$117, Mujeres!$A$1:$DW$117)</f>
        <v>107812579.10303636</v>
      </c>
      <c r="BC56" s="52" cm="1">
        <f t="array" aca="1" ref="BC56" ca="1">AnualidadActivo(BC$2, $E56, $C56, $B56, $D56, Hombres!$A$1:$DW$117, Mujeres!$A$1:$DW$117)</f>
        <v>109349037.40691182</v>
      </c>
      <c r="BD56" s="52" cm="1">
        <f t="array" aca="1" ref="BD56" ca="1">AnualidadActivo(BD$2, $E56, $C56, $B56, $D56, Hombres!$A$1:$DW$117, Mujeres!$A$1:$DW$117)</f>
        <v>110671545.88989812</v>
      </c>
      <c r="BE56" s="52" cm="1">
        <f t="array" aca="1" ref="BE56" ca="1">AnualidadActivo(BE$2, $E56, $C56, $B56, $D56, Hombres!$A$1:$DW$117, Mujeres!$A$1:$DW$117)</f>
        <v>111611853.5096377</v>
      </c>
      <c r="BF56" s="52" cm="1">
        <f t="array" aca="1" ref="BF56" ca="1">AnualidadActivo(BF$2, $E56, $C56, $B56, $D56, Hombres!$A$1:$DW$117, Mujeres!$A$1:$DW$117)</f>
        <v>112261955.05474854</v>
      </c>
      <c r="BG56" s="52" cm="1">
        <f t="array" aca="1" ref="BG56" ca="1">AnualidadActivo(BG$2, $E56, $C56, $B56, $D56, Hombres!$A$1:$DW$117, Mujeres!$A$1:$DW$117)</f>
        <v>112576400.34180908</v>
      </c>
      <c r="BH56" s="52" cm="1">
        <f t="array" aca="1" ref="BH56" ca="1">AnualidadActivo(BH$2, $E56, $C56, $B56, $D56, Hombres!$A$1:$DW$117, Mujeres!$A$1:$DW$117)</f>
        <v>112510285.12249954</v>
      </c>
      <c r="BI56" s="52" cm="1">
        <f t="array" aca="1" ref="BI56" ca="1">AnualidadActivo(BI$2, $E56, $C56, $B56, $D56, Hombres!$A$1:$DW$117, Mujeres!$A$1:$DW$117)</f>
        <v>112020449.88173372</v>
      </c>
      <c r="BJ56" s="52" cm="1">
        <f t="array" aca="1" ref="BJ56" ca="1">AnualidadActivo(BJ$2, $E56, $C56, $B56, $D56, Hombres!$A$1:$DW$117, Mujeres!$A$1:$DW$117)</f>
        <v>111058254.14819029</v>
      </c>
      <c r="BK56" s="52" cm="1">
        <f t="array" aca="1" ref="BK56" ca="1">AnualidadActivo(BK$2, $E56, $C56, $B56, $D56, Hombres!$A$1:$DW$117, Mujeres!$A$1:$DW$117)</f>
        <v>109569058.02592862</v>
      </c>
      <c r="BL56" s="52" cm="1">
        <f t="array" aca="1" ref="BL56" ca="1">AnualidadActivo(BL$2, $E56, $C56, $B56, $D56, Hombres!$A$1:$DW$117, Mujeres!$A$1:$DW$117)</f>
        <v>107500417.98688467</v>
      </c>
      <c r="BM56" s="52" cm="1">
        <f t="array" aca="1" ref="BM56" ca="1">AnualidadActivo(BM$2, $E56, $C56, $B56, $D56, Hombres!$A$1:$DW$117, Mujeres!$A$1:$DW$117)</f>
        <v>104811275.25086583</v>
      </c>
      <c r="BN56" s="52" cm="1">
        <f t="array" aca="1" ref="BN56" ca="1">AnualidadActivo(BN$2, $E56, $C56, $B56, $D56, Hombres!$A$1:$DW$117, Mujeres!$A$1:$DW$117)</f>
        <v>101473537.44645527</v>
      </c>
      <c r="BO56" s="52" cm="1">
        <f t="array" aca="1" ref="BO56" ca="1">AnualidadActivo(BO$2, $E56, $C56, $B56, $D56, Hombres!$A$1:$DW$117, Mujeres!$A$1:$DW$117)</f>
        <v>97464070.995355695</v>
      </c>
      <c r="BP56" s="52" cm="1">
        <f t="array" aca="1" ref="BP56" ca="1">AnualidadActivo(BP$2, $E56, $C56, $B56, $D56, Hombres!$A$1:$DW$117, Mujeres!$A$1:$DW$117)</f>
        <v>92767329.752295613</v>
      </c>
      <c r="BQ56" s="52" cm="1">
        <f t="array" aca="1" ref="BQ56" ca="1">AnualidadActivo(BQ$2, $E56, $C56, $B56, $D56, Hombres!$A$1:$DW$117, Mujeres!$A$1:$DW$117)</f>
        <v>87385763.368410125</v>
      </c>
      <c r="BR56" s="52" cm="1">
        <f t="array" aca="1" ref="BR56" ca="1">AnualidadActivo(BR$2, $E56, $C56, $B56, $D56, Hombres!$A$1:$DW$117, Mujeres!$A$1:$DW$117)</f>
        <v>81351078.719886675</v>
      </c>
      <c r="BS56" s="52" cm="1">
        <f t="array" aca="1" ref="BS56" ca="1">AnualidadActivo(BS$2, $E56, $C56, $B56, $D56, Hombres!$A$1:$DW$117, Mujeres!$A$1:$DW$117)</f>
        <v>74726548.603344128</v>
      </c>
      <c r="BT56" s="52" cm="1">
        <f t="array" aca="1" ref="BT56" ca="1">AnualidadActivo(BT$2, $E56, $C56, $B56, $D56, Hombres!$A$1:$DW$117, Mujeres!$A$1:$DW$117)</f>
        <v>67603121.617244631</v>
      </c>
      <c r="BU56" s="52" cm="1">
        <f t="array" aca="1" ref="BU56" ca="1">AnualidadActivo(BU$2, $E56, $C56, $B56, $D56, Hombres!$A$1:$DW$117, Mujeres!$A$1:$DW$117)</f>
        <v>60100428.750017747</v>
      </c>
      <c r="BV56" s="52" cm="1">
        <f t="array" aca="1" ref="BV56" ca="1">AnualidadActivo(BV$2, $E56, $C56, $B56, $D56, Hombres!$A$1:$DW$117, Mujeres!$A$1:$DW$117)</f>
        <v>52371506.340613581</v>
      </c>
      <c r="BW56" s="52" cm="1">
        <f t="array" aca="1" ref="BW56" ca="1">AnualidadActivo(BW$2, $E56, $C56, $B56, $D56, Hombres!$A$1:$DW$117, Mujeres!$A$1:$DW$117)</f>
        <v>44604159.034731053</v>
      </c>
      <c r="BX56" s="52" cm="1">
        <f t="array" aca="1" ref="BX56" ca="1">AnualidadActivo(BX$2, $E56, $C56, $B56, $D56, Hombres!$A$1:$DW$117, Mujeres!$A$1:$DW$117)</f>
        <v>37009073.184986502</v>
      </c>
      <c r="BY56" s="52" cm="1">
        <f t="array" aca="1" ref="BY56" ca="1">AnualidadActivo(BY$2, $E56, $C56, $B56, $D56, Hombres!$A$1:$DW$117, Mujeres!$A$1:$DW$117)</f>
        <v>29801109.556715187</v>
      </c>
      <c r="BZ56" s="52" cm="1">
        <f t="array" aca="1" ref="BZ56" ca="1">AnualidadActivo(BZ$2, $E56, $C56, $B56, $D56, Hombres!$A$1:$DW$117, Mujeres!$A$1:$DW$117)</f>
        <v>23183359.957461469</v>
      </c>
      <c r="CA56" s="52" cm="1">
        <f t="array" aca="1" ref="CA56" ca="1">AnualidadActivo(CA$2, $E56, $C56, $B56, $D56, Hombres!$A$1:$DW$117, Mujeres!$A$1:$DW$117)</f>
        <v>17331492.046586107</v>
      </c>
      <c r="CB56" s="52" cm="1">
        <f t="array" aca="1" ref="CB56" ca="1">AnualidadActivo(CB$2, $E56, $C56, $B56, $D56, Hombres!$A$1:$DW$117, Mujeres!$A$1:$DW$117)</f>
        <v>12375494.285985248</v>
      </c>
      <c r="CC56" s="52" cm="1">
        <f t="array" aca="1" ref="CC56" ca="1">AnualidadActivo(CC$2, $E56, $C56, $B56, $D56, Hombres!$A$1:$DW$117, Mujeres!$A$1:$DW$117)</f>
        <v>8380350.4064910728</v>
      </c>
      <c r="CD56" s="52" cm="1">
        <f t="array" aca="1" ref="CD56" ca="1">AnualidadActivo(CD$2, $E56, $C56, $B56, $D56, Hombres!$A$1:$DW$117, Mujeres!$A$1:$DW$117)</f>
        <v>5336043.2502157139</v>
      </c>
      <c r="CE56" s="52" cm="1">
        <f t="array" aca="1" ref="CE56" ca="1">AnualidadActivo(CE$2, $E56, $C56, $B56, $D56, Hombres!$A$1:$DW$117, Mujeres!$A$1:$DW$117)</f>
        <v>3161743.4770941366</v>
      </c>
      <c r="CF56" s="52" cm="1">
        <f t="array" aca="1" ref="CF56" ca="1">AnualidadActivo(CF$2, $E56, $C56, $B56, $D56, Hombres!$A$1:$DW$117, Mujeres!$A$1:$DW$117)</f>
        <v>1721486.6816267536</v>
      </c>
      <c r="CG56" s="52" cm="1">
        <f t="array" aca="1" ref="CG56" ca="1">AnualidadActivo(CG$2, $E56, $C56, $B56, $D56, Hombres!$A$1:$DW$117, Mujeres!$A$1:$DW$117)</f>
        <v>848043.12274278922</v>
      </c>
      <c r="CH56" s="52" cm="1">
        <f t="array" aca="1" ref="CH56" ca="1">AnualidadActivo(CH$2, $E56, $C56, $B56, $D56, Hombres!$A$1:$DW$117, Mujeres!$A$1:$DW$117)</f>
        <v>370627.64864267275</v>
      </c>
      <c r="CI56" s="52" cm="1">
        <f t="array" aca="1" ref="CI56" ca="1">AnualidadActivo(CI$2, $E56, $C56, $B56, $D56, Hombres!$A$1:$DW$117, Mujeres!$A$1:$DW$117)</f>
        <v>140029.53269736384</v>
      </c>
      <c r="CJ56" s="52" cm="1">
        <f t="array" aca="1" ref="CJ56" ca="1">AnualidadActivo(CJ$2, $E56, $C56, $B56, $D56, Hombres!$A$1:$DW$117, Mujeres!$A$1:$DW$117)</f>
        <v>44134.839845518094</v>
      </c>
      <c r="CK56" s="52" cm="1">
        <f t="array" aca="1" ref="CK56" ca="1">AnualidadActivo(CK$2, $E56, $C56, $B56, $D56, Hombres!$A$1:$DW$117, Mujeres!$A$1:$DW$117)</f>
        <v>11011.978495857667</v>
      </c>
      <c r="CL56" s="52" cm="1">
        <f t="array" aca="1" ref="CL56" ca="1">AnualidadActivo(CL$2, $E56, $C56, $B56, $D56, Hombres!$A$1:$DW$117, Mujeres!$A$1:$DW$117)</f>
        <v>1995.8102447866845</v>
      </c>
      <c r="CM56" s="52" cm="1">
        <f t="array" aca="1" ref="CM56" ca="1">AnualidadActivo(CM$2, $E56, $C56, $B56, $D56, Hombres!$A$1:$DW$117, Mujeres!$A$1:$DW$117)</f>
        <v>221.26833484301321</v>
      </c>
      <c r="CN56" s="52" cm="1">
        <f t="array" aca="1" ref="CN56" ca="1">AnualidadActivo(CN$2, $E56, $C56, $B56, $D56, Hombres!$A$1:$DW$117, Mujeres!$A$1:$DW$117)</f>
        <v>0</v>
      </c>
      <c r="CO56" s="52" cm="1">
        <f t="array" aca="1" ref="CO56" ca="1">AnualidadActivo(CO$2, $E56, $C56, $B56, $D56, Hombres!$A$1:$DW$117, Mujeres!$A$1:$DW$117)</f>
        <v>0</v>
      </c>
      <c r="CP56" s="52" cm="1">
        <f t="array" aca="1" ref="CP56" ca="1">AnualidadActivo(CP$2, $E56, $C56, $B56, $D56, Hombres!$A$1:$DW$117, Mujeres!$A$1:$DW$117)</f>
        <v>0</v>
      </c>
      <c r="CQ56" s="52" cm="1">
        <f t="array" aca="1" ref="CQ56" ca="1">AnualidadActivo(CQ$2, $E56, $C56, $B56, $D56, Hombres!$A$1:$DW$117, Mujeres!$A$1:$DW$117)</f>
        <v>0</v>
      </c>
      <c r="CR56" s="52" cm="1">
        <f t="array" aca="1" ref="CR56" ca="1">AnualidadActivo(CR$2, $E56, $C56, $B56, $D56, Hombres!$A$1:$DW$117, Mujeres!$A$1:$DW$117)</f>
        <v>0</v>
      </c>
      <c r="CS56" s="52" cm="1">
        <f t="array" aca="1" ref="CS56" ca="1">AnualidadActivo(CS$2, $E56, $C56, $B56, $D56, Hombres!$A$1:$DW$117, Mujeres!$A$1:$DW$117)</f>
        <v>0</v>
      </c>
      <c r="CT56" s="52" cm="1">
        <f t="array" aca="1" ref="CT56" ca="1">AnualidadActivo(CT$2, $E56, $C56, $B56, $D56, Hombres!$A$1:$DW$117, Mujeres!$A$1:$DW$117)</f>
        <v>0</v>
      </c>
      <c r="CU56" s="52" cm="1">
        <f t="array" aca="1" ref="CU56" ca="1">AnualidadActivo(CU$2, $E56, $C56, $B56, $D56, Hombres!$A$1:$DW$117, Mujeres!$A$1:$DW$117)</f>
        <v>0</v>
      </c>
      <c r="CV56" s="52" cm="1">
        <f t="array" aca="1" ref="CV56" ca="1">AnualidadActivo(CV$2, $E56, $C56, $B56, $D56, Hombres!$A$1:$DW$117, Mujeres!$A$1:$DW$117)</f>
        <v>0</v>
      </c>
      <c r="CW56" s="52" cm="1">
        <f t="array" aca="1" ref="CW56" ca="1">AnualidadActivo(CW$2, $E56, $C56, $B56, $D56, Hombres!$A$1:$DW$117, Mujeres!$A$1:$DW$117)</f>
        <v>0</v>
      </c>
      <c r="CX56" s="52" cm="1">
        <f t="array" aca="1" ref="CX56" ca="1">AnualidadActivo(CX$2, $E56, $C56, $B56, $D56, Hombres!$A$1:$DW$117, Mujeres!$A$1:$DW$117)</f>
        <v>0</v>
      </c>
      <c r="CY56" s="52" cm="1">
        <f t="array" aca="1" ref="CY56" ca="1">AnualidadActivo(CY$2, $E56, $C56, $B56, $D56, Hombres!$A$1:$DW$117, Mujeres!$A$1:$DW$117)</f>
        <v>0</v>
      </c>
      <c r="CZ56" s="52" cm="1">
        <f t="array" aca="1" ref="CZ56" ca="1">AnualidadActivo(CZ$2, $E56, $C56, $B56, $D56, Hombres!$A$1:$DW$117, Mujeres!$A$1:$DW$117)</f>
        <v>0</v>
      </c>
      <c r="DA56" s="52" cm="1">
        <f t="array" aca="1" ref="DA56" ca="1">AnualidadActivo(DA$2, $E56, $C56, $B56, $D56, Hombres!$A$1:$DW$117, Mujeres!$A$1:$DW$117)</f>
        <v>0</v>
      </c>
      <c r="DD56" s="25"/>
      <c r="DE56" s="52" cm="1">
        <f t="array" aca="1" ref="DE56" ca="1">beneficio_muerte_individual_activo(DE$2,$F56,$D56, Hombres!$A$1:$DW$117, Mujeres!$A$1:$DW$117)</f>
        <v>0</v>
      </c>
      <c r="DF56" s="52" cm="1">
        <f t="array" aca="1" ref="DF56" ca="1">beneficio_muerte_individual_activo(DF$2,$F56,$D56, Hombres!$A$1:$DW$117, Mujeres!$A$1:$DW$117)</f>
        <v>3423.5</v>
      </c>
      <c r="DG56" s="52" cm="1">
        <f t="array" aca="1" ref="DG56" ca="1">beneficio_muerte_individual_activo(DG$2,$F56,$D56, Hombres!$A$1:$DW$117, Mujeres!$A$1:$DW$117)</f>
        <v>3581.4811648</v>
      </c>
      <c r="DH56" s="52" cm="1">
        <f t="array" aca="1" ref="DH56" ca="1">beneficio_muerte_individual_activo(DH$2,$F56,$D56, Hombres!$A$1:$DW$117, Mujeres!$A$1:$DW$117)</f>
        <v>3769.077991125996</v>
      </c>
      <c r="DI56" s="52" cm="1">
        <f t="array" aca="1" ref="DI56" ca="1">beneficio_muerte_individual_activo(DI$2,$F56,$D56, Hombres!$A$1:$DW$117, Mujeres!$A$1:$DW$117)</f>
        <v>3973.2122207362995</v>
      </c>
      <c r="DJ56" s="52" cm="1">
        <f t="array" aca="1" ref="DJ56" ca="1">beneficio_muerte_individual_activo(DJ$2,$F56,$D56, Hombres!$A$1:$DW$117, Mujeres!$A$1:$DW$117)</f>
        <v>4206.2620832113898</v>
      </c>
      <c r="DK56" s="52" cm="1">
        <f t="array" aca="1" ref="DK56" ca="1">beneficio_muerte_individual_activo(DK$2,$F56,$D56, Hombres!$A$1:$DW$117, Mujeres!$A$1:$DW$117)</f>
        <v>4505.4495321219465</v>
      </c>
      <c r="DL56" s="52" cm="1">
        <f t="array" aca="1" ref="DL56" ca="1">beneficio_muerte_individual_activo(DL$2,$F56,$D56, Hombres!$A$1:$DW$117, Mujeres!$A$1:$DW$117)</f>
        <v>4858.0571844368187</v>
      </c>
      <c r="DM56" s="52" cm="1">
        <f t="array" aca="1" ref="DM56" ca="1">beneficio_muerte_individual_activo(DM$2,$F56,$D56, Hombres!$A$1:$DW$117, Mujeres!$A$1:$DW$117)</f>
        <v>5244.4340546218218</v>
      </c>
      <c r="DN56" s="52" cm="1">
        <f t="array" aca="1" ref="DN56" ca="1">beneficio_muerte_individual_activo(DN$2,$F56,$D56, Hombres!$A$1:$DW$117, Mujeres!$A$1:$DW$117)</f>
        <v>5611.7202563323153</v>
      </c>
      <c r="DO56" s="52" cm="1">
        <f t="array" aca="1" ref="DO56" ca="1">beneficio_muerte_individual_activo(DO$2,$F56,$D56, Hombres!$A$1:$DW$117, Mujeres!$A$1:$DW$117)</f>
        <v>5966.8411271655996</v>
      </c>
      <c r="DP56" s="52" cm="1">
        <f t="array" aca="1" ref="DP56" ca="1">beneficio_muerte_individual_activo(DP$2,$F56,$D56, Hombres!$A$1:$DW$117, Mujeres!$A$1:$DW$117)</f>
        <v>6346.416075918245</v>
      </c>
      <c r="DQ56" s="52" cm="1">
        <f t="array" aca="1" ref="DQ56" ca="1">beneficio_muerte_individual_activo(DQ$2,$F56,$D56, Hombres!$A$1:$DW$117, Mujeres!$A$1:$DW$117)</f>
        <v>6774.479770408655</v>
      </c>
      <c r="DR56" s="52" cm="1">
        <f t="array" aca="1" ref="DR56" ca="1">beneficio_muerte_individual_activo(DR$2,$F56,$D56, Hombres!$A$1:$DW$117, Mujeres!$A$1:$DW$117)</f>
        <v>7245.2410855315675</v>
      </c>
      <c r="DS56" s="52" cm="1">
        <f t="array" aca="1" ref="DS56" ca="1">beneficio_muerte_individual_activo(DS$2,$F56,$D56, Hombres!$A$1:$DW$117, Mujeres!$A$1:$DW$117)</f>
        <v>7722.8046010773887</v>
      </c>
      <c r="DT56" s="52" cm="1">
        <f t="array" aca="1" ref="DT56" ca="1">beneficio_muerte_individual_activo(DT$2,$F56,$D56, Hombres!$A$1:$DW$117, Mujeres!$A$1:$DW$117)</f>
        <v>8218.7755149733184</v>
      </c>
      <c r="DU56" s="52" cm="1">
        <f t="array" aca="1" ref="DU56" ca="1">beneficio_muerte_individual_activo(DU$2,$F56,$D56, Hombres!$A$1:$DW$117, Mujeres!$A$1:$DW$117)</f>
        <v>8818.4059312347272</v>
      </c>
      <c r="DV56" s="52" cm="1">
        <f t="array" aca="1" ref="DV56" ca="1">beneficio_muerte_individual_activo(DV$2,$F56,$D56, Hombres!$A$1:$DW$117, Mujeres!$A$1:$DW$117)</f>
        <v>9520.2841843559127</v>
      </c>
      <c r="DW56" s="52" cm="1">
        <f t="array" aca="1" ref="DW56" ca="1">beneficio_muerte_individual_activo(DW$2,$F56,$D56, Hombres!$A$1:$DW$117, Mujeres!$A$1:$DW$117)</f>
        <v>10275.861611823648</v>
      </c>
      <c r="DX56" s="52" cm="1">
        <f t="array" aca="1" ref="DX56" ca="1">beneficio_muerte_individual_activo(DX$2,$F56,$D56, Hombres!$A$1:$DW$117, Mujeres!$A$1:$DW$117)</f>
        <v>10974.860679512785</v>
      </c>
      <c r="DY56" s="52" cm="1">
        <f t="array" aca="1" ref="DY56" ca="1">beneficio_muerte_individual_activo(DY$2,$F56,$D56, Hombres!$A$1:$DW$117, Mujeres!$A$1:$DW$117)</f>
        <v>11635.414163947793</v>
      </c>
      <c r="DZ56" s="52" cm="1">
        <f t="array" aca="1" ref="DZ56" ca="1">beneficio_muerte_individual_activo(DZ$2,$F56,$D56, Hombres!$A$1:$DW$117, Mujeres!$A$1:$DW$117)</f>
        <v>12379.612487122602</v>
      </c>
      <c r="EA56" s="52" cm="1">
        <f t="array" aca="1" ref="EA56" ca="1">beneficio_muerte_individual_activo(EA$2,$F56,$D56, Hombres!$A$1:$DW$117, Mujeres!$A$1:$DW$117)</f>
        <v>13332.917942292319</v>
      </c>
      <c r="EB56" s="52" cm="1">
        <f t="array" aca="1" ref="EB56" ca="1">beneficio_muerte_individual_activo(EB$2,$F56,$D56, Hombres!$A$1:$DW$117, Mujeres!$A$1:$DW$117)</f>
        <v>14530.354678128499</v>
      </c>
      <c r="EC56" s="52" cm="1">
        <f t="array" aca="1" ref="EC56" ca="1">beneficio_muerte_individual_activo(EC$2,$F56,$D56, Hombres!$A$1:$DW$117, Mujeres!$A$1:$DW$117)</f>
        <v>15917.618629612685</v>
      </c>
      <c r="ED56" s="52" cm="1">
        <f t="array" aca="1" ref="ED56" ca="1">beneficio_muerte_individual_activo(ED$2,$F56,$D56, Hombres!$A$1:$DW$117, Mujeres!$A$1:$DW$117)</f>
        <v>10467.198959208339</v>
      </c>
      <c r="EE56" s="52" cm="1">
        <f t="array" aca="1" ref="EE56" ca="1">beneficio_muerte_individual_activo(EE$2,$F56,$D56, Hombres!$A$1:$DW$117, Mujeres!$A$1:$DW$117)</f>
        <v>11425.704238701024</v>
      </c>
      <c r="EF56" s="52" cm="1">
        <f t="array" aca="1" ref="EF56" ca="1">beneficio_muerte_individual_activo(EF$2,$F56,$D56, Hombres!$A$1:$DW$117, Mujeres!$A$1:$DW$117)</f>
        <v>12341.953123223773</v>
      </c>
      <c r="EG56" s="52" cm="1">
        <f t="array" aca="1" ref="EG56" ca="1">beneficio_muerte_individual_activo(EG$2,$F56,$D56, Hombres!$A$1:$DW$117, Mujeres!$A$1:$DW$117)</f>
        <v>13203.643550998064</v>
      </c>
      <c r="EH56" s="52" cm="1">
        <f t="array" aca="1" ref="EH56" ca="1">beneficio_muerte_individual_activo(EH$2,$F56,$D56, Hombres!$A$1:$DW$117, Mujeres!$A$1:$DW$117)</f>
        <v>14070.010840908943</v>
      </c>
      <c r="EI56" s="52" cm="1">
        <f t="array" aca="1" ref="EI56" ca="1">beneficio_muerte_individual_activo(EI$2,$F56,$D56, Hombres!$A$1:$DW$117, Mujeres!$A$1:$DW$117)</f>
        <v>15047.893472012078</v>
      </c>
      <c r="EJ56" s="52" cm="1">
        <f t="array" aca="1" ref="EJ56" ca="1">beneficio_muerte_individual_activo(EJ$2,$F56,$D56, Hombres!$A$1:$DW$117, Mujeres!$A$1:$DW$117)</f>
        <v>16219.537612303022</v>
      </c>
      <c r="EK56" s="52" cm="1">
        <f t="array" aca="1" ref="EK56" ca="1">beneficio_muerte_individual_activo(EK$2,$F56,$D56, Hombres!$A$1:$DW$117, Mujeres!$A$1:$DW$117)</f>
        <v>17705.104680411434</v>
      </c>
      <c r="EL56" s="52" cm="1">
        <f t="array" aca="1" ref="EL56" ca="1">beneficio_muerte_individual_activo(EL$2,$F56,$D56, Hombres!$A$1:$DW$117, Mujeres!$A$1:$DW$117)</f>
        <v>19701.622854382473</v>
      </c>
      <c r="EM56" s="52" cm="1">
        <f t="array" aca="1" ref="EM56" ca="1">beneficio_muerte_individual_activo(EM$2,$F56,$D56, Hombres!$A$1:$DW$117, Mujeres!$A$1:$DW$117)</f>
        <v>22171.523675500517</v>
      </c>
      <c r="EN56" s="52" cm="1">
        <f t="array" aca="1" ref="EN56" ca="1">beneficio_muerte_individual_activo(EN$2,$F56,$D56, Hombres!$A$1:$DW$117, Mujeres!$A$1:$DW$117)</f>
        <v>24733.162324105924</v>
      </c>
      <c r="EO56" s="52" cm="1">
        <f t="array" aca="1" ref="EO56" ca="1">beneficio_muerte_individual_activo(EO$2,$F56,$D56, Hombres!$A$1:$DW$117, Mujeres!$A$1:$DW$117)</f>
        <v>27074.654996681049</v>
      </c>
      <c r="EP56" s="52" cm="1">
        <f t="array" aca="1" ref="EP56" ca="1">beneficio_muerte_individual_activo(EP$2,$F56,$D56, Hombres!$A$1:$DW$117, Mujeres!$A$1:$DW$117)</f>
        <v>29284.179420015411</v>
      </c>
      <c r="EQ56" s="52" cm="1">
        <f t="array" aca="1" ref="EQ56" ca="1">beneficio_muerte_individual_activo(EQ$2,$F56,$D56, Hombres!$A$1:$DW$117, Mujeres!$A$1:$DW$117)</f>
        <v>31795.146714216371</v>
      </c>
      <c r="ER56" s="52" cm="1">
        <f t="array" aca="1" ref="ER56" ca="1">beneficio_muerte_individual_activo(ER$2,$F56,$D56, Hombres!$A$1:$DW$117, Mujeres!$A$1:$DW$117)</f>
        <v>34944.622855450878</v>
      </c>
      <c r="ES56" s="52" cm="1">
        <f t="array" aca="1" ref="ES56" ca="1">beneficio_muerte_individual_activo(ES$2,$F56,$D56, Hombres!$A$1:$DW$117, Mujeres!$A$1:$DW$117)</f>
        <v>38865.747362781105</v>
      </c>
      <c r="ET56" s="52" cm="1">
        <f t="array" aca="1" ref="ET56" ca="1">beneficio_muerte_individual_activo(ET$2,$F56,$D56, Hombres!$A$1:$DW$117, Mujeres!$A$1:$DW$117)</f>
        <v>43528.608719254509</v>
      </c>
      <c r="EU56" s="52" cm="1">
        <f t="array" aca="1" ref="EU56" ca="1">beneficio_muerte_individual_activo(EU$2,$F56,$D56, Hombres!$A$1:$DW$117, Mujeres!$A$1:$DW$117)</f>
        <v>51472.136082810197</v>
      </c>
      <c r="EV56" s="52" cm="1">
        <f t="array" aca="1" ref="EV56" ca="1">beneficio_muerte_individual_activo(EV$2,$F56,$D56, Hombres!$A$1:$DW$117, Mujeres!$A$1:$DW$117)</f>
        <v>56736.632966419158</v>
      </c>
      <c r="EW56" s="52" cm="1">
        <f t="array" aca="1" ref="EW56" ca="1">beneficio_muerte_individual_activo(EW$2,$F56,$D56, Hombres!$A$1:$DW$117, Mujeres!$A$1:$DW$117)</f>
        <v>62346.951627870614</v>
      </c>
      <c r="EX56" s="52" cm="1">
        <f t="array" aca="1" ref="EX56" ca="1">beneficio_muerte_individual_activo(EX$2,$F56,$D56, Hombres!$A$1:$DW$117, Mujeres!$A$1:$DW$117)</f>
        <v>68229.882695565873</v>
      </c>
      <c r="EY56" s="52" cm="1">
        <f t="array" aca="1" ref="EY56" ca="1">beneficio_muerte_individual_activo(EY$2,$F56,$D56, Hombres!$A$1:$DW$117, Mujeres!$A$1:$DW$117)</f>
        <v>74370.111860815799</v>
      </c>
      <c r="EZ56" s="52" cm="1">
        <f t="array" aca="1" ref="EZ56" ca="1">beneficio_muerte_individual_activo(EZ$2,$F56,$D56, Hombres!$A$1:$DW$117, Mujeres!$A$1:$DW$117)</f>
        <v>80839.451742955032</v>
      </c>
      <c r="FA56" s="52" cm="1">
        <f t="array" aca="1" ref="FA56" ca="1">beneficio_muerte_individual_activo(FA$2,$F56,$D56, Hombres!$A$1:$DW$117, Mujeres!$A$1:$DW$117)</f>
        <v>87627.952936828529</v>
      </c>
      <c r="FB56" s="52" cm="1">
        <f t="array" aca="1" ref="FB56" ca="1">beneficio_muerte_individual_activo(FB$2,$F56,$D56, Hombres!$A$1:$DW$117, Mujeres!$A$1:$DW$117)</f>
        <v>94531.323732689838</v>
      </c>
      <c r="FC56" s="52" cm="1">
        <f t="array" aca="1" ref="FC56" ca="1">beneficio_muerte_individual_activo(FC$2,$F56,$D56, Hombres!$A$1:$DW$117, Mujeres!$A$1:$DW$117)</f>
        <v>101314.78869213561</v>
      </c>
      <c r="FD56" s="52" cm="1">
        <f t="array" aca="1" ref="FD56" ca="1">beneficio_muerte_individual_activo(FD$2,$F56,$D56, Hombres!$A$1:$DW$117, Mujeres!$A$1:$DW$117)</f>
        <v>107832.97504269046</v>
      </c>
      <c r="FE56" s="52" cm="1">
        <f t="array" aca="1" ref="FE56" ca="1">beneficio_muerte_individual_activo(FE$2,$F56,$D56, Hombres!$A$1:$DW$117, Mujeres!$A$1:$DW$117)</f>
        <v>114026.98129472246</v>
      </c>
      <c r="FF56" s="52" cm="1">
        <f t="array" aca="1" ref="FF56" ca="1">beneficio_muerte_individual_activo(FF$2,$F56,$D56, Hombres!$A$1:$DW$117, Mujeres!$A$1:$DW$117)</f>
        <v>119717.86762140421</v>
      </c>
      <c r="FG56" s="52" cm="1">
        <f t="array" aca="1" ref="FG56" ca="1">beneficio_muerte_individual_activo(FG$2,$F56,$D56, Hombres!$A$1:$DW$117, Mujeres!$A$1:$DW$117)</f>
        <v>124554.26596762135</v>
      </c>
      <c r="FH56" s="52" cm="1">
        <f t="array" aca="1" ref="FH56" ca="1">beneficio_muerte_individual_activo(FH$2,$F56,$D56, Hombres!$A$1:$DW$117, Mujeres!$A$1:$DW$117)</f>
        <v>128186.88962545952</v>
      </c>
      <c r="FI56" s="52" cm="1">
        <f t="array" aca="1" ref="FI56" ca="1">beneficio_muerte_individual_activo(FI$2,$F56,$D56, Hombres!$A$1:$DW$117, Mujeres!$A$1:$DW$117)</f>
        <v>130365.17695249015</v>
      </c>
      <c r="FJ56" s="52" cm="1">
        <f t="array" aca="1" ref="FJ56" ca="1">beneficio_muerte_individual_activo(FJ$2,$F56,$D56, Hombres!$A$1:$DW$117, Mujeres!$A$1:$DW$117)</f>
        <v>130860.78063825889</v>
      </c>
      <c r="FK56" s="52" cm="1">
        <f t="array" aca="1" ref="FK56" ca="1">beneficio_muerte_individual_activo(FK$2,$F56,$D56, Hombres!$A$1:$DW$117, Mujeres!$A$1:$DW$117)</f>
        <v>129397.72199471785</v>
      </c>
      <c r="FL56" s="52" cm="1">
        <f t="array" aca="1" ref="FL56" ca="1">beneficio_muerte_individual_activo(FL$2,$F56,$D56, Hombres!$A$1:$DW$117, Mujeres!$A$1:$DW$117)</f>
        <v>125676.35217598606</v>
      </c>
      <c r="FM56" s="52" cm="1">
        <f t="array" aca="1" ref="FM56" ca="1">beneficio_muerte_individual_activo(FM$2,$F56,$D56, Hombres!$A$1:$DW$117, Mujeres!$A$1:$DW$117)</f>
        <v>119539.19844719706</v>
      </c>
      <c r="FN56" s="52" cm="1">
        <f t="array" aca="1" ref="FN56" ca="1">beneficio_muerte_individual_activo(FN$2,$F56,$D56, Hombres!$A$1:$DW$117, Mujeres!$A$1:$DW$117)</f>
        <v>111054.86825988416</v>
      </c>
      <c r="FO56" s="52" cm="1">
        <f t="array" aca="1" ref="FO56" ca="1">beneficio_muerte_individual_activo(FO$2,$F56,$D56, Hombres!$A$1:$DW$117, Mujeres!$A$1:$DW$117)</f>
        <v>100462.35789578593</v>
      </c>
      <c r="FP56" s="52" cm="1">
        <f t="array" aca="1" ref="FP56" ca="1">beneficio_muerte_individual_activo(FP$2,$F56,$D56, Hombres!$A$1:$DW$117, Mujeres!$A$1:$DW$117)</f>
        <v>88135.43942143982</v>
      </c>
      <c r="FQ56" s="52" cm="1">
        <f t="array" aca="1" ref="FQ56" ca="1">beneficio_muerte_individual_activo(FQ$2,$F56,$D56, Hombres!$A$1:$DW$117, Mujeres!$A$1:$DW$117)</f>
        <v>74603.337831742028</v>
      </c>
      <c r="FR56" s="52" cm="1">
        <f t="array" aca="1" ref="FR56" ca="1">beneficio_muerte_individual_activo(FR$2,$F56,$D56, Hombres!$A$1:$DW$117, Mujeres!$A$1:$DW$117)</f>
        <v>60586.129741156292</v>
      </c>
      <c r="FS56" s="52" cm="1">
        <f t="array" aca="1" ref="FS56" ca="1">beneficio_muerte_individual_activo(FS$2,$F56,$D56, Hombres!$A$1:$DW$117, Mujeres!$A$1:$DW$117)</f>
        <v>46918.52188656701</v>
      </c>
      <c r="FT56" s="52" cm="1">
        <f t="array" aca="1" ref="FT56" ca="1">beneficio_muerte_individual_activo(FT$2,$F56,$D56, Hombres!$A$1:$DW$117, Mujeres!$A$1:$DW$117)</f>
        <v>34399.159916229903</v>
      </c>
      <c r="FU56" s="52" cm="1">
        <f t="array" aca="1" ref="FU56" ca="1">beneficio_muerte_individual_activo(FU$2,$F56,$D56, Hombres!$A$1:$DW$117, Mujeres!$A$1:$DW$117)</f>
        <v>23666.279998277834</v>
      </c>
      <c r="FV56" s="52" cm="1">
        <f t="array" aca="1" ref="FV56" ca="1">beneficio_muerte_individual_activo(FV$2,$F56,$D56, Hombres!$A$1:$DW$117, Mujeres!$A$1:$DW$117)</f>
        <v>15114.083312191275</v>
      </c>
      <c r="FW56" s="52" cm="1">
        <f t="array" aca="1" ref="FW56" ca="1">beneficio_muerte_individual_activo(FW$2,$F56,$D56, Hombres!$A$1:$DW$117, Mujeres!$A$1:$DW$117)</f>
        <v>8844.8312350425385</v>
      </c>
      <c r="FX56" s="52" cm="1">
        <f t="array" aca="1" ref="FX56" ca="1">beneficio_muerte_individual_activo(FX$2,$F56,$D56, Hombres!$A$1:$DW$117, Mujeres!$A$1:$DW$117)</f>
        <v>4669.2191079520398</v>
      </c>
      <c r="FY56" s="52" cm="1">
        <f t="array" aca="1" ref="FY56" ca="1">beneficio_muerte_individual_activo(FY$2,$F56,$D56, Hombres!$A$1:$DW$117, Mujeres!$A$1:$DW$117)</f>
        <v>2179.7542901354168</v>
      </c>
      <c r="FZ56" s="52" cm="1">
        <f t="array" aca="1" ref="FZ56" ca="1">beneficio_muerte_individual_activo(FZ$2,$F56,$D56, Hombres!$A$1:$DW$117, Mujeres!$A$1:$DW$117)</f>
        <v>876.58035281970956</v>
      </c>
      <c r="GA56" s="52" cm="1">
        <f t="array" aca="1" ref="GA56" ca="1">beneficio_muerte_individual_activo(GA$2,$F56,$D56, Hombres!$A$1:$DW$117, Mujeres!$A$1:$DW$117)</f>
        <v>292.94653400428973</v>
      </c>
      <c r="GB56" s="52" cm="1">
        <f t="array" aca="1" ref="GB56" ca="1">beneficio_muerte_individual_activo(GB$2,$F56,$D56, Hombres!$A$1:$DW$117, Mujeres!$A$1:$DW$117)</f>
        <v>77.18910191763716</v>
      </c>
      <c r="GC56" s="52" cm="1">
        <f t="array" aca="1" ref="GC56" ca="1">beneficio_muerte_individual_activo(GC$2,$F56,$D56, Hombres!$A$1:$DW$117, Mujeres!$A$1:$DW$117)</f>
        <v>14.711504170256257</v>
      </c>
      <c r="GD56" s="52" cm="1">
        <f t="array" aca="1" ref="GD56" ca="1">beneficio_muerte_individual_activo(GD$2,$F56,$D56, Hombres!$A$1:$DW$117, Mujeres!$A$1:$DW$117)</f>
        <v>1.7733070059558951</v>
      </c>
      <c r="GE56" s="52" cm="1">
        <f t="array" aca="1" ref="GE56" ca="1">beneficio_muerte_individual_activo(GE$2,$F56,$D56, Hombres!$A$1:$DW$117, Mujeres!$A$1:$DW$117)</f>
        <v>0</v>
      </c>
      <c r="GF56" s="52" cm="1">
        <f t="array" aca="1" ref="GF56" ca="1">beneficio_muerte_individual_activo(GF$2,$F56,$D56, Hombres!$A$1:$DW$117, Mujeres!$A$1:$DW$117)</f>
        <v>0</v>
      </c>
      <c r="GG56" s="52" cm="1">
        <f t="array" aca="1" ref="GG56" ca="1">beneficio_muerte_individual_activo(GG$2,$F56,$D56, Hombres!$A$1:$DW$117, Mujeres!$A$1:$DW$117)</f>
        <v>0</v>
      </c>
      <c r="GH56" s="52" cm="1">
        <f t="array" aca="1" ref="GH56" ca="1">beneficio_muerte_individual_activo(GH$2,$F56,$D56, Hombres!$A$1:$DW$117, Mujeres!$A$1:$DW$117)</f>
        <v>0</v>
      </c>
      <c r="GI56" s="52" cm="1">
        <f t="array" aca="1" ref="GI56" ca="1">beneficio_muerte_individual_activo(GI$2,$F56,$D56, Hombres!$A$1:$DW$117, Mujeres!$A$1:$DW$117)</f>
        <v>0</v>
      </c>
      <c r="GJ56" s="52" cm="1">
        <f t="array" aca="1" ref="GJ56" ca="1">beneficio_muerte_individual_activo(GJ$2,$F56,$D56, Hombres!$A$1:$DW$117, Mujeres!$A$1:$DW$117)</f>
        <v>0</v>
      </c>
      <c r="GK56" s="52" cm="1">
        <f t="array" aca="1" ref="GK56" ca="1">beneficio_muerte_individual_activo(GK$2,$F56,$D56, Hombres!$A$1:$DW$117, Mujeres!$A$1:$DW$117)</f>
        <v>0</v>
      </c>
      <c r="GL56" s="52" cm="1">
        <f t="array" aca="1" ref="GL56" ca="1">beneficio_muerte_individual_activo(GL$2,$F56,$D56, Hombres!$A$1:$DW$117, Mujeres!$A$1:$DW$117)</f>
        <v>0</v>
      </c>
      <c r="GM56" s="52" cm="1">
        <f t="array" aca="1" ref="GM56" ca="1">beneficio_muerte_individual_activo(GM$2,$F56,$D56, Hombres!$A$1:$DW$117, Mujeres!$A$1:$DW$117)</f>
        <v>0</v>
      </c>
      <c r="GN56" s="52" cm="1">
        <f t="array" aca="1" ref="GN56" ca="1">beneficio_muerte_individual_activo(GN$2,$F56,$D56, Hombres!$A$1:$DW$117, Mujeres!$A$1:$DW$117)</f>
        <v>0</v>
      </c>
      <c r="GO56" s="52" cm="1">
        <f t="array" aca="1" ref="GO56" ca="1">beneficio_muerte_individual_activo(GO$2,$F56,$D56, Hombres!$A$1:$DW$117, Mujeres!$A$1:$DW$117)</f>
        <v>0</v>
      </c>
      <c r="GP56" s="52" cm="1">
        <f t="array" aca="1" ref="GP56" ca="1">beneficio_muerte_individual_activo(GP$2,$F56,$D56, Hombres!$A$1:$DW$117, Mujeres!$A$1:$DW$117)</f>
        <v>0</v>
      </c>
      <c r="GQ56" s="52" cm="1">
        <f t="array" aca="1" ref="GQ56" ca="1">beneficio_muerte_individual_activo(GQ$2,$F56,$D56, Hombres!$A$1:$DW$117, Mujeres!$A$1:$DW$117)</f>
        <v>0</v>
      </c>
      <c r="GR56" s="52" cm="1">
        <f t="array" aca="1" ref="GR56" ca="1">beneficio_muerte_individual_activo(GR$2,$F56,$D56, Hombres!$A$1:$DW$117, Mujeres!$A$1:$DW$117)</f>
        <v>0</v>
      </c>
      <c r="GS56" s="52" cm="1">
        <f t="array" aca="1" ref="GS56" ca="1">beneficio_muerte_individual_activo(GS$2,$F56,$D56, Hombres!$A$1:$DW$117, Mujeres!$A$1:$DW$117)</f>
        <v>0</v>
      </c>
      <c r="GT56" s="52" cm="1">
        <f t="array" aca="1" ref="GT56" ca="1">beneficio_muerte_individual_activo(GT$2,$F56,$D56, Hombres!$A$1:$DW$117, Mujeres!$A$1:$DW$117)</f>
        <v>0</v>
      </c>
      <c r="GU56" s="52" cm="1">
        <f t="array" aca="1" ref="GU56" ca="1">beneficio_muerte_individual_activo(GU$2,$F56,$D56, Hombres!$A$1:$DW$117, Mujeres!$A$1:$DW$117)</f>
        <v>0</v>
      </c>
      <c r="GV56" s="52" cm="1">
        <f t="array" aca="1" ref="GV56" ca="1">beneficio_muerte_individual_activo(GV$2,$F56,$D56, Hombres!$A$1:$DW$117, Mujeres!$A$1:$DW$117)</f>
        <v>0</v>
      </c>
    </row>
    <row r="57" spans="1:204" x14ac:dyDescent="0.35">
      <c r="A57" s="2">
        <f t="shared" si="0"/>
        <v>55</v>
      </c>
      <c r="B57" s="81">
        <v>1844754.4</v>
      </c>
      <c r="C57" s="9">
        <v>42079</v>
      </c>
      <c r="D57" s="7" t="s">
        <v>6</v>
      </c>
      <c r="E57" s="9">
        <v>33131</v>
      </c>
      <c r="F57" s="12" cm="1">
        <f t="array" aca="1" ref="F57" ca="1">edadCalc(E57)</f>
        <v>35</v>
      </c>
      <c r="G57" s="45" cm="1">
        <f t="array" aca="1" ref="G57" ca="1">PorcentajePension(C57,E57, D57)</f>
        <v>0.85</v>
      </c>
      <c r="I57" s="78"/>
      <c r="J57" s="52" cm="1">
        <f t="array" aca="1" ref="J57" ca="1">AnualidadActivo(J$2, $E57, $C57, $B57, $D57, Hombres!$A$1:$DW$117, Mujeres!$A$1:$DW$117)</f>
        <v>0</v>
      </c>
      <c r="K57" s="52" cm="1">
        <f t="array" aca="1" ref="K57" ca="1">AnualidadActivo(K$2, $E57, $C57, $B57, $D57, Hombres!$A$1:$DW$117, Mujeres!$A$1:$DW$117)</f>
        <v>0</v>
      </c>
      <c r="L57" s="52" cm="1">
        <f t="array" aca="1" ref="L57" ca="1">AnualidadActivo(L$2, $E57, $C57, $B57, $D57, Hombres!$A$1:$DW$117, Mujeres!$A$1:$DW$117)</f>
        <v>0</v>
      </c>
      <c r="M57" s="52" cm="1">
        <f t="array" aca="1" ref="M57" ca="1">AnualidadActivo(M$2, $E57, $C57, $B57, $D57, Hombres!$A$1:$DW$117, Mujeres!$A$1:$DW$117)</f>
        <v>0</v>
      </c>
      <c r="N57" s="52" cm="1">
        <f t="array" aca="1" ref="N57" ca="1">AnualidadActivo(N$2, $E57, $C57, $B57, $D57, Hombres!$A$1:$DW$117, Mujeres!$A$1:$DW$117)</f>
        <v>0</v>
      </c>
      <c r="O57" s="52" cm="1">
        <f t="array" aca="1" ref="O57" ca="1">AnualidadActivo(O$2, $E57, $C57, $B57, $D57, Hombres!$A$1:$DW$117, Mujeres!$A$1:$DW$117)</f>
        <v>0</v>
      </c>
      <c r="P57" s="52" cm="1">
        <f t="array" aca="1" ref="P57" ca="1">AnualidadActivo(P$2, $E57, $C57, $B57, $D57, Hombres!$A$1:$DW$117, Mujeres!$A$1:$DW$117)</f>
        <v>0</v>
      </c>
      <c r="Q57" s="52" cm="1">
        <f t="array" aca="1" ref="Q57" ca="1">AnualidadActivo(Q$2, $E57, $C57, $B57, $D57, Hombres!$A$1:$DW$117, Mujeres!$A$1:$DW$117)</f>
        <v>0</v>
      </c>
      <c r="R57" s="52" cm="1">
        <f t="array" aca="1" ref="R57" ca="1">AnualidadActivo(R$2, $E57, $C57, $B57, $D57, Hombres!$A$1:$DW$117, Mujeres!$A$1:$DW$117)</f>
        <v>0</v>
      </c>
      <c r="S57" s="52" cm="1">
        <f t="array" aca="1" ref="S57" ca="1">AnualidadActivo(S$2, $E57, $C57, $B57, $D57, Hombres!$A$1:$DW$117, Mujeres!$A$1:$DW$117)</f>
        <v>0</v>
      </c>
      <c r="T57" s="52" cm="1">
        <f t="array" aca="1" ref="T57" ca="1">AnualidadActivo(T$2, $E57, $C57, $B57, $D57, Hombres!$A$1:$DW$117, Mujeres!$A$1:$DW$117)</f>
        <v>0</v>
      </c>
      <c r="U57" s="52" cm="1">
        <f t="array" aca="1" ref="U57" ca="1">AnualidadActivo(U$2, $E57, $C57, $B57, $D57, Hombres!$A$1:$DW$117, Mujeres!$A$1:$DW$117)</f>
        <v>0</v>
      </c>
      <c r="V57" s="52" cm="1">
        <f t="array" aca="1" ref="V57" ca="1">AnualidadActivo(V$2, $E57, $C57, $B57, $D57, Hombres!$A$1:$DW$117, Mujeres!$A$1:$DW$117)</f>
        <v>0</v>
      </c>
      <c r="W57" s="52" cm="1">
        <f t="array" aca="1" ref="W57" ca="1">AnualidadActivo(W$2, $E57, $C57, $B57, $D57, Hombres!$A$1:$DW$117, Mujeres!$A$1:$DW$117)</f>
        <v>0</v>
      </c>
      <c r="X57" s="52" cm="1">
        <f t="array" aca="1" ref="X57" ca="1">AnualidadActivo(X$2, $E57, $C57, $B57, $D57, Hombres!$A$1:$DW$117, Mujeres!$A$1:$DW$117)</f>
        <v>0</v>
      </c>
      <c r="Y57" s="52" cm="1">
        <f t="array" aca="1" ref="Y57" ca="1">AnualidadActivo(Y$2, $E57, $C57, $B57, $D57, Hombres!$A$1:$DW$117, Mujeres!$A$1:$DW$117)</f>
        <v>0</v>
      </c>
      <c r="Z57" s="52" cm="1">
        <f t="array" aca="1" ref="Z57" ca="1">AnualidadActivo(Z$2, $E57, $C57, $B57, $D57, Hombres!$A$1:$DW$117, Mujeres!$A$1:$DW$117)</f>
        <v>0</v>
      </c>
      <c r="AA57" s="52" cm="1">
        <f t="array" aca="1" ref="AA57" ca="1">AnualidadActivo(AA$2, $E57, $C57, $B57, $D57, Hombres!$A$1:$DW$117, Mujeres!$A$1:$DW$117)</f>
        <v>0</v>
      </c>
      <c r="AB57" s="52" cm="1">
        <f t="array" aca="1" ref="AB57" ca="1">AnualidadActivo(AB$2, $E57, $C57, $B57, $D57, Hombres!$A$1:$DW$117, Mujeres!$A$1:$DW$117)</f>
        <v>0</v>
      </c>
      <c r="AC57" s="52" cm="1">
        <f t="array" aca="1" ref="AC57" ca="1">AnualidadActivo(AC$2, $E57, $C57, $B57, $D57, Hombres!$A$1:$DW$117, Mujeres!$A$1:$DW$117)</f>
        <v>0</v>
      </c>
      <c r="AD57" s="52" cm="1">
        <f t="array" aca="1" ref="AD57" ca="1">AnualidadActivo(AD$2, $E57, $C57, $B57, $D57, Hombres!$A$1:$DW$117, Mujeres!$A$1:$DW$117)</f>
        <v>0</v>
      </c>
      <c r="AE57" s="52" cm="1">
        <f t="array" aca="1" ref="AE57" ca="1">AnualidadActivo(AE$2, $E57, $C57, $B57, $D57, Hombres!$A$1:$DW$117, Mujeres!$A$1:$DW$117)</f>
        <v>0</v>
      </c>
      <c r="AF57" s="52" cm="1">
        <f t="array" aca="1" ref="AF57" ca="1">AnualidadActivo(AF$2, $E57, $C57, $B57, $D57, Hombres!$A$1:$DW$117, Mujeres!$A$1:$DW$117)</f>
        <v>0</v>
      </c>
      <c r="AG57" s="52" cm="1">
        <f t="array" aca="1" ref="AG57" ca="1">AnualidadActivo(AG$2, $E57, $C57, $B57, $D57, Hombres!$A$1:$DW$117, Mujeres!$A$1:$DW$117)</f>
        <v>0</v>
      </c>
      <c r="AH57" s="52" cm="1">
        <f t="array" aca="1" ref="AH57" ca="1">AnualidadActivo(AH$2, $E57, $C57, $B57, $D57, Hombres!$A$1:$DW$117, Mujeres!$A$1:$DW$117)</f>
        <v>0</v>
      </c>
      <c r="AI57" s="52" cm="1">
        <f t="array" aca="1" ref="AI57" ca="1">AnualidadActivo(AI$2, $E57, $C57, $B57, $D57, Hombres!$A$1:$DW$117, Mujeres!$A$1:$DW$117)</f>
        <v>0</v>
      </c>
      <c r="AJ57" s="52" cm="1">
        <f t="array" aca="1" ref="AJ57" ca="1">AnualidadActivo(AJ$2, $E57, $C57, $B57, $D57, Hombres!$A$1:$DW$117, Mujeres!$A$1:$DW$117)</f>
        <v>0</v>
      </c>
      <c r="AK57" s="52" cm="1">
        <f t="array" aca="1" ref="AK57" ca="1">AnualidadActivo(AK$2, $E57, $C57, $B57, $D57, Hombres!$A$1:$DW$117, Mujeres!$A$1:$DW$117)</f>
        <v>0</v>
      </c>
      <c r="AL57" s="52" cm="1">
        <f t="array" aca="1" ref="AL57" ca="1">AnualidadActivo(AL$2, $E57, $C57, $B57, $D57, Hombres!$A$1:$DW$117, Mujeres!$A$1:$DW$117)</f>
        <v>78124865.255734712</v>
      </c>
      <c r="AM57" s="52" cm="1">
        <f t="array" aca="1" ref="AM57" ca="1">AnualidadActivo(AM$2, $E57, $C57, $B57, $D57, Hombres!$A$1:$DW$117, Mujeres!$A$1:$DW$117)</f>
        <v>80468611.213406757</v>
      </c>
      <c r="AN57" s="52" cm="1">
        <f t="array" aca="1" ref="AN57" ca="1">AnualidadActivo(AN$2, $E57, $C57, $B57, $D57, Hombres!$A$1:$DW$117, Mujeres!$A$1:$DW$117)</f>
        <v>82882669.549808964</v>
      </c>
      <c r="AO57" s="52" cm="1">
        <f t="array" aca="1" ref="AO57" ca="1">AnualidadActivo(AO$2, $E57, $C57, $B57, $D57, Hombres!$A$1:$DW$117, Mujeres!$A$1:$DW$117)</f>
        <v>85369149.636303231</v>
      </c>
      <c r="AP57" s="52" cm="1">
        <f t="array" aca="1" ref="AP57" ca="1">AnualidadActivo(AP$2, $E57, $C57, $B57, $D57, Hombres!$A$1:$DW$117, Mujeres!$A$1:$DW$117)</f>
        <v>87930224.125392333</v>
      </c>
      <c r="AQ57" s="52" cm="1">
        <f t="array" aca="1" ref="AQ57" ca="1">AnualidadActivo(AQ$2, $E57, $C57, $B57, $D57, Hombres!$A$1:$DW$117, Mujeres!$A$1:$DW$117)</f>
        <v>90636670.78262189</v>
      </c>
      <c r="AR57" s="52" cm="1">
        <f t="array" aca="1" ref="AR57" ca="1">AnualidadActivo(AR$2, $E57, $C57, $B57, $D57, Hombres!$A$1:$DW$117, Mujeres!$A$1:$DW$117)</f>
        <v>93035019.148421362</v>
      </c>
      <c r="AS57" s="52" cm="1">
        <f t="array" aca="1" ref="AS57" ca="1">AnualidadActivo(AS$2, $E57, $C57, $B57, $D57, Hombres!$A$1:$DW$117, Mujeres!$A$1:$DW$117)</f>
        <v>95464364.64009805</v>
      </c>
      <c r="AT57" s="52" cm="1">
        <f t="array" aca="1" ref="AT57" ca="1">AnualidadActivo(AT$2, $E57, $C57, $B57, $D57, Hombres!$A$1:$DW$117, Mujeres!$A$1:$DW$117)</f>
        <v>97925955.859449625</v>
      </c>
      <c r="AU57" s="52" cm="1">
        <f t="array" aca="1" ref="AU57" ca="1">AnualidadActivo(AU$2, $E57, $C57, $B57, $D57, Hombres!$A$1:$DW$117, Mujeres!$A$1:$DW$117)</f>
        <v>100421376.45468193</v>
      </c>
      <c r="AV57" s="52" cm="1">
        <f t="array" aca="1" ref="AV57" ca="1">AnualidadActivo(AV$2, $E57, $C57, $B57, $D57, Hombres!$A$1:$DW$117, Mujeres!$A$1:$DW$117)</f>
        <v>102948798.42766325</v>
      </c>
      <c r="AW57" s="52" cm="1">
        <f t="array" aca="1" ref="AW57" ca="1">AnualidadActivo(AW$2, $E57, $C57, $B57, $D57, Hombres!$A$1:$DW$117, Mujeres!$A$1:$DW$117)</f>
        <v>105501392.4713271</v>
      </c>
      <c r="AX57" s="52" cm="1">
        <f t="array" aca="1" ref="AX57" ca="1">AnualidadActivo(AX$2, $E57, $C57, $B57, $D57, Hombres!$A$1:$DW$117, Mujeres!$A$1:$DW$117)</f>
        <v>108069833.78817244</v>
      </c>
      <c r="AY57" s="52" cm="1">
        <f t="array" aca="1" ref="AY57" ca="1">AnualidadActivo(AY$2, $E57, $C57, $B57, $D57, Hombres!$A$1:$DW$117, Mujeres!$A$1:$DW$117)</f>
        <v>110640818.05187857</v>
      </c>
      <c r="AZ57" s="52" cm="1">
        <f t="array" aca="1" ref="AZ57" ca="1">AnualidadActivo(AZ$2, $E57, $C57, $B57, $D57, Hombres!$A$1:$DW$117, Mujeres!$A$1:$DW$117)</f>
        <v>113191245.35409111</v>
      </c>
      <c r="BA57" s="52" cm="1">
        <f t="array" aca="1" ref="BA57" ca="1">AnualidadActivo(BA$2, $E57, $C57, $B57, $D57, Hombres!$A$1:$DW$117, Mujeres!$A$1:$DW$117)</f>
        <v>115694509.36203271</v>
      </c>
      <c r="BB57" s="52" cm="1">
        <f t="array" aca="1" ref="BB57" ca="1">AnualidadActivo(BB$2, $E57, $C57, $B57, $D57, Hombres!$A$1:$DW$117, Mujeres!$A$1:$DW$117)</f>
        <v>118135899.06359269</v>
      </c>
      <c r="BC57" s="52" cm="1">
        <f t="array" aca="1" ref="BC57" ca="1">AnualidadActivo(BC$2, $E57, $C57, $B57, $D57, Hombres!$A$1:$DW$117, Mujeres!$A$1:$DW$117)</f>
        <v>120515425.65685509</v>
      </c>
      <c r="BD57" s="52" cm="1">
        <f t="array" aca="1" ref="BD57" ca="1">AnualidadActivo(BD$2, $E57, $C57, $B57, $D57, Hombres!$A$1:$DW$117, Mujeres!$A$1:$DW$117)</f>
        <v>122832653.11686276</v>
      </c>
      <c r="BE57" s="52" cm="1">
        <f t="array" aca="1" ref="BE57" ca="1">AnualidadActivo(BE$2, $E57, $C57, $B57, $D57, Hombres!$A$1:$DW$117, Mujeres!$A$1:$DW$117)</f>
        <v>125066614.63257667</v>
      </c>
      <c r="BF57" s="52" cm="1">
        <f t="array" aca="1" ref="BF57" ca="1">AnualidadActivo(BF$2, $E57, $C57, $B57, $D57, Hombres!$A$1:$DW$117, Mujeres!$A$1:$DW$117)</f>
        <v>127173766.84682724</v>
      </c>
      <c r="BG57" s="52" cm="1">
        <f t="array" aca="1" ref="BG57" ca="1">AnualidadActivo(BG$2, $E57, $C57, $B57, $D57, Hombres!$A$1:$DW$117, Mujeres!$A$1:$DW$117)</f>
        <v>129096699.95038871</v>
      </c>
      <c r="BH57" s="52" cm="1">
        <f t="array" aca="1" ref="BH57" ca="1">AnualidadActivo(BH$2, $E57, $C57, $B57, $D57, Hombres!$A$1:$DW$117, Mujeres!$A$1:$DW$117)</f>
        <v>130777038.6049338</v>
      </c>
      <c r="BI57" s="52" cm="1">
        <f t="array" aca="1" ref="BI57" ca="1">AnualidadActivo(BI$2, $E57, $C57, $B57, $D57, Hombres!$A$1:$DW$117, Mujeres!$A$1:$DW$117)</f>
        <v>132019004.6006979</v>
      </c>
      <c r="BJ57" s="52" cm="1">
        <f t="array" aca="1" ref="BJ57" ca="1">AnualidadActivo(BJ$2, $E57, $C57, $B57, $D57, Hombres!$A$1:$DW$117, Mujeres!$A$1:$DW$117)</f>
        <v>132932626.01571846</v>
      </c>
      <c r="BK57" s="52" cm="1">
        <f t="array" aca="1" ref="BK57" ca="1">AnualidadActivo(BK$2, $E57, $C57, $B57, $D57, Hombres!$A$1:$DW$117, Mujeres!$A$1:$DW$117)</f>
        <v>133465098.41676715</v>
      </c>
      <c r="BL57" s="52" cm="1">
        <f t="array" aca="1" ref="BL57" ca="1">AnualidadActivo(BL$2, $E57, $C57, $B57, $D57, Hombres!$A$1:$DW$117, Mujeres!$A$1:$DW$117)</f>
        <v>133559294.07927676</v>
      </c>
      <c r="BM57" s="52" cm="1">
        <f t="array" aca="1" ref="BM57" ca="1">AnualidadActivo(BM$2, $E57, $C57, $B57, $D57, Hombres!$A$1:$DW$117, Mujeres!$A$1:$DW$117)</f>
        <v>133160134.23197542</v>
      </c>
      <c r="BN57" s="52" cm="1">
        <f t="array" aca="1" ref="BN57" ca="1">AnualidadActivo(BN$2, $E57, $C57, $B57, $D57, Hombres!$A$1:$DW$117, Mujeres!$A$1:$DW$117)</f>
        <v>132210831.90655188</v>
      </c>
      <c r="BO57" s="52" cm="1">
        <f t="array" aca="1" ref="BO57" ca="1">AnualidadActivo(BO$2, $E57, $C57, $B57, $D57, Hombres!$A$1:$DW$117, Mujeres!$A$1:$DW$117)</f>
        <v>130648881.76827636</v>
      </c>
      <c r="BP57" s="52" cm="1">
        <f t="array" aca="1" ref="BP57" ca="1">AnualidadActivo(BP$2, $E57, $C57, $B57, $D57, Hombres!$A$1:$DW$117, Mujeres!$A$1:$DW$117)</f>
        <v>128410298.7541945</v>
      </c>
      <c r="BQ57" s="52" cm="1">
        <f t="array" aca="1" ref="BQ57" ca="1">AnualidadActivo(BQ$2, $E57, $C57, $B57, $D57, Hombres!$A$1:$DW$117, Mujeres!$A$1:$DW$117)</f>
        <v>125437235.52437614</v>
      </c>
      <c r="BR57" s="52" cm="1">
        <f t="array" aca="1" ref="BR57" ca="1">AnualidadActivo(BR$2, $E57, $C57, $B57, $D57, Hombres!$A$1:$DW$117, Mujeres!$A$1:$DW$117)</f>
        <v>121687597.5676626</v>
      </c>
      <c r="BS57" s="52" cm="1">
        <f t="array" aca="1" ref="BS57" ca="1">AnualidadActivo(BS$2, $E57, $C57, $B57, $D57, Hombres!$A$1:$DW$117, Mujeres!$A$1:$DW$117)</f>
        <v>117131692.64660494</v>
      </c>
      <c r="BT57" s="52" cm="1">
        <f t="array" aca="1" ref="BT57" ca="1">AnualidadActivo(BT$2, $E57, $C57, $B57, $D57, Hombres!$A$1:$DW$117, Mujeres!$A$1:$DW$117)</f>
        <v>111750102.32840228</v>
      </c>
      <c r="BU57" s="52" cm="1">
        <f t="array" aca="1" ref="BU57" ca="1">AnualidadActivo(BU$2, $E57, $C57, $B57, $D57, Hombres!$A$1:$DW$117, Mujeres!$A$1:$DW$117)</f>
        <v>105539063.71326907</v>
      </c>
      <c r="BV57" s="52" cm="1">
        <f t="array" aca="1" ref="BV57" ca="1">AnualidadActivo(BV$2, $E57, $C57, $B57, $D57, Hombres!$A$1:$DW$117, Mujeres!$A$1:$DW$117)</f>
        <v>98521370.424070746</v>
      </c>
      <c r="BW57" s="52" cm="1">
        <f t="array" aca="1" ref="BW57" ca="1">AnualidadActivo(BW$2, $E57, $C57, $B57, $D57, Hombres!$A$1:$DW$117, Mujeres!$A$1:$DW$117)</f>
        <v>90759831.54207027</v>
      </c>
      <c r="BX57" s="52" cm="1">
        <f t="array" aca="1" ref="BX57" ca="1">AnualidadActivo(BX$2, $E57, $C57, $B57, $D57, Hombres!$A$1:$DW$117, Mujeres!$A$1:$DW$117)</f>
        <v>82359325.076001316</v>
      </c>
      <c r="BY57" s="52" cm="1">
        <f t="array" aca="1" ref="BY57" ca="1">AnualidadActivo(BY$2, $E57, $C57, $B57, $D57, Hombres!$A$1:$DW$117, Mujeres!$A$1:$DW$117)</f>
        <v>73461275.975320891</v>
      </c>
      <c r="BZ57" s="52" cm="1">
        <f t="array" aca="1" ref="BZ57" ca="1">AnualidadActivo(BZ$2, $E57, $C57, $B57, $D57, Hombres!$A$1:$DW$117, Mujeres!$A$1:$DW$117)</f>
        <v>64243170.163906001</v>
      </c>
      <c r="CA57" s="52" cm="1">
        <f t="array" aca="1" ref="CA57" ca="1">AnualidadActivo(CA$2, $E57, $C57, $B57, $D57, Hombres!$A$1:$DW$117, Mujeres!$A$1:$DW$117)</f>
        <v>54921009.745773301</v>
      </c>
      <c r="CB57" s="52" cm="1">
        <f t="array" aca="1" ref="CB57" ca="1">AnualidadActivo(CB$2, $E57, $C57, $B57, $D57, Hombres!$A$1:$DW$117, Mujeres!$A$1:$DW$117)</f>
        <v>45746035.306464389</v>
      </c>
      <c r="CC57" s="52" cm="1">
        <f t="array" aca="1" ref="CC57" ca="1">AnualidadActivo(CC$2, $E57, $C57, $B57, $D57, Hombres!$A$1:$DW$117, Mujeres!$A$1:$DW$117)</f>
        <v>36985294.656517126</v>
      </c>
      <c r="CD57" s="52" cm="1">
        <f t="array" aca="1" ref="CD57" ca="1">AnualidadActivo(CD$2, $E57, $C57, $B57, $D57, Hombres!$A$1:$DW$117, Mujeres!$A$1:$DW$117)</f>
        <v>28895144.470115468</v>
      </c>
      <c r="CE57" s="52" cm="1">
        <f t="array" aca="1" ref="CE57" ca="1">AnualidadActivo(CE$2, $E57, $C57, $B57, $D57, Hombres!$A$1:$DW$117, Mujeres!$A$1:$DW$117)</f>
        <v>21698625.111190099</v>
      </c>
      <c r="CF57" s="52" cm="1">
        <f t="array" aca="1" ref="CF57" ca="1">AnualidadActivo(CF$2, $E57, $C57, $B57, $D57, Hombres!$A$1:$DW$117, Mujeres!$A$1:$DW$117)</f>
        <v>15564643.555931784</v>
      </c>
      <c r="CG57" s="52" cm="1">
        <f t="array" aca="1" ref="CG57" ca="1">AnualidadActivo(CG$2, $E57, $C57, $B57, $D57, Hombres!$A$1:$DW$117, Mujeres!$A$1:$DW$117)</f>
        <v>10587603.604657305</v>
      </c>
      <c r="CH57" s="52" cm="1">
        <f t="array" aca="1" ref="CH57" ca="1">AnualidadActivo(CH$2, $E57, $C57, $B57, $D57, Hombres!$A$1:$DW$117, Mujeres!$A$1:$DW$117)</f>
        <v>6771582.9121210575</v>
      </c>
      <c r="CI57" s="52" cm="1">
        <f t="array" aca="1" ref="CI57" ca="1">AnualidadActivo(CI$2, $E57, $C57, $B57, $D57, Hombres!$A$1:$DW$117, Mujeres!$A$1:$DW$117)</f>
        <v>4030022.9389056126</v>
      </c>
      <c r="CJ57" s="52" cm="1">
        <f t="array" aca="1" ref="CJ57" ca="1">AnualidadActivo(CJ$2, $E57, $C57, $B57, $D57, Hombres!$A$1:$DW$117, Mujeres!$A$1:$DW$117)</f>
        <v>2203488.3358738334</v>
      </c>
      <c r="CK57" s="52" cm="1">
        <f t="array" aca="1" ref="CK57" ca="1">AnualidadActivo(CK$2, $E57, $C57, $B57, $D57, Hombres!$A$1:$DW$117, Mujeres!$A$1:$DW$117)</f>
        <v>1089524.2408063828</v>
      </c>
      <c r="CL57" s="52" cm="1">
        <f t="array" aca="1" ref="CL57" ca="1">AnualidadActivo(CL$2, $E57, $C57, $B57, $D57, Hombres!$A$1:$DW$117, Mujeres!$A$1:$DW$117)</f>
        <v>477549.04530962184</v>
      </c>
      <c r="CM57" s="52" cm="1">
        <f t="array" aca="1" ref="CM57" ca="1">AnualidadActivo(CM$2, $E57, $C57, $B57, $D57, Hombres!$A$1:$DW$117, Mujeres!$A$1:$DW$117)</f>
        <v>180744.13466719291</v>
      </c>
      <c r="CN57" s="52" cm="1">
        <f t="array" aca="1" ref="CN57" ca="1">AnualidadActivo(CN$2, $E57, $C57, $B57, $D57, Hombres!$A$1:$DW$117, Mujeres!$A$1:$DW$117)</f>
        <v>56966.67573136367</v>
      </c>
      <c r="CO57" s="52" cm="1">
        <f t="array" aca="1" ref="CO57" ca="1">AnualidadActivo(CO$2, $E57, $C57, $B57, $D57, Hombres!$A$1:$DW$117, Mujeres!$A$1:$DW$117)</f>
        <v>14170.451530475275</v>
      </c>
      <c r="CP57" s="52" cm="1">
        <f t="array" aca="1" ref="CP57" ca="1">AnualidadActivo(CP$2, $E57, $C57, $B57, $D57, Hombres!$A$1:$DW$117, Mujeres!$A$1:$DW$117)</f>
        <v>2546.3627170180248</v>
      </c>
      <c r="CQ57" s="52" cm="1">
        <f t="array" aca="1" ref="CQ57" ca="1">AnualidadActivo(CQ$2, $E57, $C57, $B57, $D57, Hombres!$A$1:$DW$117, Mujeres!$A$1:$DW$117)</f>
        <v>276.44163886458898</v>
      </c>
      <c r="CR57" s="52" cm="1">
        <f t="array" aca="1" ref="CR57" ca="1">AnualidadActivo(CR$2, $E57, $C57, $B57, $D57, Hombres!$A$1:$DW$117, Mujeres!$A$1:$DW$117)</f>
        <v>0</v>
      </c>
      <c r="CS57" s="52" cm="1">
        <f t="array" aca="1" ref="CS57" ca="1">AnualidadActivo(CS$2, $E57, $C57, $B57, $D57, Hombres!$A$1:$DW$117, Mujeres!$A$1:$DW$117)</f>
        <v>0</v>
      </c>
      <c r="CT57" s="52" cm="1">
        <f t="array" aca="1" ref="CT57" ca="1">AnualidadActivo(CT$2, $E57, $C57, $B57, $D57, Hombres!$A$1:$DW$117, Mujeres!$A$1:$DW$117)</f>
        <v>0</v>
      </c>
      <c r="CU57" s="52" cm="1">
        <f t="array" aca="1" ref="CU57" ca="1">AnualidadActivo(CU$2, $E57, $C57, $B57, $D57, Hombres!$A$1:$DW$117, Mujeres!$A$1:$DW$117)</f>
        <v>0</v>
      </c>
      <c r="CV57" s="52" cm="1">
        <f t="array" aca="1" ref="CV57" ca="1">AnualidadActivo(CV$2, $E57, $C57, $B57, $D57, Hombres!$A$1:$DW$117, Mujeres!$A$1:$DW$117)</f>
        <v>0</v>
      </c>
      <c r="CW57" s="52" cm="1">
        <f t="array" aca="1" ref="CW57" ca="1">AnualidadActivo(CW$2, $E57, $C57, $B57, $D57, Hombres!$A$1:$DW$117, Mujeres!$A$1:$DW$117)</f>
        <v>0</v>
      </c>
      <c r="CX57" s="52" cm="1">
        <f t="array" aca="1" ref="CX57" ca="1">AnualidadActivo(CX$2, $E57, $C57, $B57, $D57, Hombres!$A$1:$DW$117, Mujeres!$A$1:$DW$117)</f>
        <v>0</v>
      </c>
      <c r="CY57" s="52" cm="1">
        <f t="array" aca="1" ref="CY57" ca="1">AnualidadActivo(CY$2, $E57, $C57, $B57, $D57, Hombres!$A$1:$DW$117, Mujeres!$A$1:$DW$117)</f>
        <v>0</v>
      </c>
      <c r="CZ57" s="52" cm="1">
        <f t="array" aca="1" ref="CZ57" ca="1">AnualidadActivo(CZ$2, $E57, $C57, $B57, $D57, Hombres!$A$1:$DW$117, Mujeres!$A$1:$DW$117)</f>
        <v>0</v>
      </c>
      <c r="DA57" s="52" cm="1">
        <f t="array" aca="1" ref="DA57" ca="1">AnualidadActivo(DA$2, $E57, $C57, $B57, $D57, Hombres!$A$1:$DW$117, Mujeres!$A$1:$DW$117)</f>
        <v>0</v>
      </c>
      <c r="DD57" s="25"/>
      <c r="DE57" s="52" cm="1">
        <f t="array" aca="1" ref="DE57" ca="1">beneficio_muerte_individual_activo(DE$2,$F57,$D57, Hombres!$A$1:$DW$117, Mujeres!$A$1:$DW$117)</f>
        <v>0</v>
      </c>
      <c r="DF57" s="52" cm="1">
        <f t="array" aca="1" ref="DF57" ca="1">beneficio_muerte_individual_activo(DF$2,$F57,$D57, Hombres!$A$1:$DW$117, Mujeres!$A$1:$DW$117)</f>
        <v>2556.5</v>
      </c>
      <c r="DG57" s="52" cm="1">
        <f t="array" aca="1" ref="DG57" ca="1">beneficio_muerte_individual_activo(DG$2,$F57,$D57, Hombres!$A$1:$DW$117, Mujeres!$A$1:$DW$117)</f>
        <v>2687.5877371999995</v>
      </c>
      <c r="DH57" s="52" cm="1">
        <f t="array" aca="1" ref="DH57" ca="1">beneficio_muerte_individual_activo(DH$2,$F57,$D57, Hombres!$A$1:$DW$117, Mujeres!$A$1:$DW$117)</f>
        <v>2830.4497080658562</v>
      </c>
      <c r="DI57" s="52" cm="1">
        <f t="array" aca="1" ref="DI57" ca="1">beneficio_muerte_individual_activo(DI$2,$F57,$D57, Hombres!$A$1:$DW$117, Mujeres!$A$1:$DW$117)</f>
        <v>2969.5742701901436</v>
      </c>
      <c r="DJ57" s="52" cm="1">
        <f t="array" aca="1" ref="DJ57" ca="1">beneficio_muerte_individual_activo(DJ$2,$F57,$D57, Hombres!$A$1:$DW$117, Mujeres!$A$1:$DW$117)</f>
        <v>3102.459541651162</v>
      </c>
      <c r="DK57" s="52" cm="1">
        <f t="array" aca="1" ref="DK57" ca="1">beneficio_muerte_individual_activo(DK$2,$F57,$D57, Hombres!$A$1:$DW$117, Mujeres!$A$1:$DW$117)</f>
        <v>3249.0482884415646</v>
      </c>
      <c r="DL57" s="52" cm="1">
        <f t="array" aca="1" ref="DL57" ca="1">beneficio_muerte_individual_activo(DL$2,$F57,$D57, Hombres!$A$1:$DW$117, Mujeres!$A$1:$DW$117)</f>
        <v>3420.2559502290383</v>
      </c>
      <c r="DM57" s="52" cm="1">
        <f t="array" aca="1" ref="DM57" ca="1">beneficio_muerte_individual_activo(DM$2,$F57,$D57, Hombres!$A$1:$DW$117, Mujeres!$A$1:$DW$117)</f>
        <v>3614.0115191211144</v>
      </c>
      <c r="DN57" s="52" cm="1">
        <f t="array" aca="1" ref="DN57" ca="1">beneficio_muerte_individual_activo(DN$2,$F57,$D57, Hombres!$A$1:$DW$117, Mujeres!$A$1:$DW$117)</f>
        <v>3842.6678990595806</v>
      </c>
      <c r="DO57" s="52" cm="1">
        <f t="array" aca="1" ref="DO57" ca="1">beneficio_muerte_individual_activo(DO$2,$F57,$D57, Hombres!$A$1:$DW$117, Mujeres!$A$1:$DW$117)</f>
        <v>4133.4252742896961</v>
      </c>
      <c r="DP57" s="52" cm="1">
        <f t="array" aca="1" ref="DP57" ca="1">beneficio_muerte_individual_activo(DP$2,$F57,$D57, Hombres!$A$1:$DW$117, Mujeres!$A$1:$DW$117)</f>
        <v>4466.6614489285157</v>
      </c>
      <c r="DQ57" s="52" cm="1">
        <f t="array" aca="1" ref="DQ57" ca="1">beneficio_muerte_individual_activo(DQ$2,$F57,$D57, Hombres!$A$1:$DW$117, Mujeres!$A$1:$DW$117)</f>
        <v>4829.2663195072164</v>
      </c>
      <c r="DR57" s="52" cm="1">
        <f t="array" aca="1" ref="DR57" ca="1">beneficio_muerte_individual_activo(DR$2,$F57,$D57, Hombres!$A$1:$DW$117, Mujeres!$A$1:$DW$117)</f>
        <v>5178.425058827971</v>
      </c>
      <c r="DS57" s="52" cm="1">
        <f t="array" aca="1" ref="DS57" ca="1">beneficio_muerte_individual_activo(DS$2,$F57,$D57, Hombres!$A$1:$DW$117, Mujeres!$A$1:$DW$117)</f>
        <v>5521.0462423384743</v>
      </c>
      <c r="DT57" s="52" cm="1">
        <f t="array" aca="1" ref="DT57" ca="1">beneficio_muerte_individual_activo(DT$2,$F57,$D57, Hombres!$A$1:$DW$117, Mujeres!$A$1:$DW$117)</f>
        <v>5880.317834243323</v>
      </c>
      <c r="DU57" s="52" cm="1">
        <f t="array" aca="1" ref="DU57" ca="1">beneficio_muerte_individual_activo(DU$2,$F57,$D57, Hombres!$A$1:$DW$117, Mujeres!$A$1:$DW$117)</f>
        <v>6270.8922586735052</v>
      </c>
      <c r="DV57" s="52" cm="1">
        <f t="array" aca="1" ref="DV57" ca="1">beneficio_muerte_individual_activo(DV$2,$F57,$D57, Hombres!$A$1:$DW$117, Mujeres!$A$1:$DW$117)</f>
        <v>6694.0041583853917</v>
      </c>
      <c r="DW57" s="52" cm="1">
        <f t="array" aca="1" ref="DW57" ca="1">beneficio_muerte_individual_activo(DW$2,$F57,$D57, Hombres!$A$1:$DW$117, Mujeres!$A$1:$DW$117)</f>
        <v>7134.6006602185689</v>
      </c>
      <c r="DX57" s="52" cm="1">
        <f t="array" aca="1" ref="DX57" ca="1">beneficio_muerte_individual_activo(DX$2,$F57,$D57, Hombres!$A$1:$DW$117, Mujeres!$A$1:$DW$117)</f>
        <v>7605.2536198826574</v>
      </c>
      <c r="DY57" s="52" cm="1">
        <f t="array" aca="1" ref="DY57" ca="1">beneficio_muerte_individual_activo(DY$2,$F57,$D57, Hombres!$A$1:$DW$117, Mujeres!$A$1:$DW$117)</f>
        <v>8172.919596261645</v>
      </c>
      <c r="DZ57" s="52" cm="1">
        <f t="array" aca="1" ref="DZ57" ca="1">beneficio_muerte_individual_activo(DZ$2,$F57,$D57, Hombres!$A$1:$DW$117, Mujeres!$A$1:$DW$117)</f>
        <v>8824.0142102303143</v>
      </c>
      <c r="EA57" s="52" cm="1">
        <f t="array" aca="1" ref="EA57" ca="1">beneficio_muerte_individual_activo(EA$2,$F57,$D57, Hombres!$A$1:$DW$117, Mujeres!$A$1:$DW$117)</f>
        <v>9520.5070246829328</v>
      </c>
      <c r="EB57" s="52" cm="1">
        <f t="array" aca="1" ref="EB57" ca="1">beneficio_muerte_individual_activo(EB$2,$F57,$D57, Hombres!$A$1:$DW$117, Mujeres!$A$1:$DW$117)</f>
        <v>10171.395956397237</v>
      </c>
      <c r="EC57" s="52" cm="1">
        <f t="array" aca="1" ref="EC57" ca="1">beneficio_muerte_individual_activo(EC$2,$F57,$D57, Hombres!$A$1:$DW$117, Mujeres!$A$1:$DW$117)</f>
        <v>10794.294868880666</v>
      </c>
      <c r="ED57" s="52" cm="1">
        <f t="array" aca="1" ref="ED57" ca="1">beneficio_muerte_individual_activo(ED$2,$F57,$D57, Hombres!$A$1:$DW$117, Mujeres!$A$1:$DW$117)</f>
        <v>11486.395378801499</v>
      </c>
      <c r="EE57" s="52" cm="1">
        <f t="array" aca="1" ref="EE57" ca="1">beneficio_muerte_individual_activo(EE$2,$F57,$D57, Hombres!$A$1:$DW$117, Mujeres!$A$1:$DW$117)</f>
        <v>12361.214430052474</v>
      </c>
      <c r="EF57" s="52" cm="1">
        <f t="array" aca="1" ref="EF57" ca="1">beneficio_muerte_individual_activo(EF$2,$F57,$D57, Hombres!$A$1:$DW$117, Mujeres!$A$1:$DW$117)</f>
        <v>13464.422806035591</v>
      </c>
      <c r="EG57" s="52" cm="1">
        <f t="array" aca="1" ref="EG57" ca="1">beneficio_muerte_individual_activo(EG$2,$F57,$D57, Hombres!$A$1:$DW$117, Mujeres!$A$1:$DW$117)</f>
        <v>14774.085150121937</v>
      </c>
      <c r="EH57" s="52" cm="1">
        <f t="array" aca="1" ref="EH57" ca="1">beneficio_muerte_individual_activo(EH$2,$F57,$D57, Hombres!$A$1:$DW$117, Mujeres!$A$1:$DW$117)</f>
        <v>9743.7570279553456</v>
      </c>
      <c r="EI57" s="52" cm="1">
        <f t="array" aca="1" ref="EI57" ca="1">beneficio_muerte_individual_activo(EI$2,$F57,$D57, Hombres!$A$1:$DW$117, Mujeres!$A$1:$DW$117)</f>
        <v>10654.354347760362</v>
      </c>
      <c r="EJ57" s="52" cm="1">
        <f t="array" aca="1" ref="EJ57" ca="1">beneficio_muerte_individual_activo(EJ$2,$F57,$D57, Hombres!$A$1:$DW$117, Mujeres!$A$1:$DW$117)</f>
        <v>11503.067857961922</v>
      </c>
      <c r="EK57" s="52" cm="1">
        <f t="array" aca="1" ref="EK57" ca="1">beneficio_muerte_individual_activo(EK$2,$F57,$D57, Hombres!$A$1:$DW$117, Mujeres!$A$1:$DW$117)</f>
        <v>12292.774743576105</v>
      </c>
      <c r="EL57" s="52" cm="1">
        <f t="array" aca="1" ref="EL57" ca="1">beneficio_muerte_individual_activo(EL$2,$F57,$D57, Hombres!$A$1:$DW$117, Mujeres!$A$1:$DW$117)</f>
        <v>13108.621975128101</v>
      </c>
      <c r="EM57" s="52" cm="1">
        <f t="array" aca="1" ref="EM57" ca="1">beneficio_muerte_individual_activo(EM$2,$F57,$D57, Hombres!$A$1:$DW$117, Mujeres!$A$1:$DW$117)</f>
        <v>14050.253003407501</v>
      </c>
      <c r="EN57" s="52" cm="1">
        <f t="array" aca="1" ref="EN57" ca="1">beneficio_muerte_individual_activo(EN$2,$F57,$D57, Hombres!$A$1:$DW$117, Mujeres!$A$1:$DW$117)</f>
        <v>15166.110237468334</v>
      </c>
      <c r="EO57" s="52" cm="1">
        <f t="array" aca="1" ref="EO57" ca="1">beneficio_muerte_individual_activo(EO$2,$F57,$D57, Hombres!$A$1:$DW$117, Mujeres!$A$1:$DW$117)</f>
        <v>16560.375880533611</v>
      </c>
      <c r="EP57" s="52" cm="1">
        <f t="array" aca="1" ref="EP57" ca="1">beneficio_muerte_individual_activo(EP$2,$F57,$D57, Hombres!$A$1:$DW$117, Mujeres!$A$1:$DW$117)</f>
        <v>18446.23164458734</v>
      </c>
      <c r="EQ57" s="52" cm="1">
        <f t="array" aca="1" ref="EQ57" ca="1">beneficio_muerte_individual_activo(EQ$2,$F57,$D57, Hombres!$A$1:$DW$117, Mujeres!$A$1:$DW$117)</f>
        <v>20826.745601126597</v>
      </c>
      <c r="ER57" s="52" cm="1">
        <f t="array" aca="1" ref="ER57" ca="1">beneficio_muerte_individual_activo(ER$2,$F57,$D57, Hombres!$A$1:$DW$117, Mujeres!$A$1:$DW$117)</f>
        <v>23324.7195611475</v>
      </c>
      <c r="ES57" s="52" cm="1">
        <f t="array" aca="1" ref="ES57" ca="1">beneficio_muerte_individual_activo(ES$2,$F57,$D57, Hombres!$A$1:$DW$117, Mujeres!$A$1:$DW$117)</f>
        <v>25591.333339186214</v>
      </c>
      <c r="ET57" s="52" cm="1">
        <f t="array" aca="1" ref="ET57" ca="1">beneficio_muerte_individual_activo(ET$2,$F57,$D57, Hombres!$A$1:$DW$117, Mujeres!$A$1:$DW$117)</f>
        <v>27694.529922290378</v>
      </c>
      <c r="EU57" s="52" cm="1">
        <f t="array" aca="1" ref="EU57" ca="1">beneficio_muerte_individual_activo(EU$2,$F57,$D57, Hombres!$A$1:$DW$117, Mujeres!$A$1:$DW$117)</f>
        <v>30090.446396795149</v>
      </c>
      <c r="EV57" s="52" cm="1">
        <f t="array" aca="1" ref="EV57" ca="1">beneficio_muerte_individual_activo(EV$2,$F57,$D57, Hombres!$A$1:$DW$117, Mujeres!$A$1:$DW$117)</f>
        <v>33167.936498279014</v>
      </c>
      <c r="EW57" s="52" cm="1">
        <f t="array" aca="1" ref="EW57" ca="1">beneficio_muerte_individual_activo(EW$2,$F57,$D57, Hombres!$A$1:$DW$117, Mujeres!$A$1:$DW$117)</f>
        <v>37055.775234585337</v>
      </c>
      <c r="EX57" s="52" cm="1">
        <f t="array" aca="1" ref="EX57" ca="1">beneficio_muerte_individual_activo(EX$2,$F57,$D57, Hombres!$A$1:$DW$117, Mujeres!$A$1:$DW$117)</f>
        <v>41665.205068232637</v>
      </c>
      <c r="EY57" s="52" cm="1">
        <f t="array" aca="1" ref="EY57" ca="1">beneficio_muerte_individual_activo(EY$2,$F57,$D57, Hombres!$A$1:$DW$117, Mujeres!$A$1:$DW$117)</f>
        <v>49516.601699472383</v>
      </c>
      <c r="EZ57" s="52" cm="1">
        <f t="array" aca="1" ref="EZ57" ca="1">beneficio_muerte_individual_activo(EZ$2,$F57,$D57, Hombres!$A$1:$DW$117, Mujeres!$A$1:$DW$117)</f>
        <v>54696.25862106368</v>
      </c>
      <c r="FA57" s="52" cm="1">
        <f t="array" aca="1" ref="FA57" ca="1">beneficio_muerte_individual_activo(FA$2,$F57,$D57, Hombres!$A$1:$DW$117, Mujeres!$A$1:$DW$117)</f>
        <v>60301.548136018064</v>
      </c>
      <c r="FB57" s="52" cm="1">
        <f t="array" aca="1" ref="FB57" ca="1">beneficio_muerte_individual_activo(FB$2,$F57,$D57, Hombres!$A$1:$DW$117, Mujeres!$A$1:$DW$117)</f>
        <v>66252.91815439552</v>
      </c>
      <c r="FC57" s="52" cm="1">
        <f t="array" aca="1" ref="FC57" ca="1">beneficio_muerte_individual_activo(FC$2,$F57,$D57, Hombres!$A$1:$DW$117, Mujeres!$A$1:$DW$117)</f>
        <v>72452.850471066922</v>
      </c>
      <c r="FD57" s="52" cm="1">
        <f t="array" aca="1" ref="FD57" ca="1">beneficio_muerte_individual_activo(FD$2,$F57,$D57, Hombres!$A$1:$DW$117, Mujeres!$A$1:$DW$117)</f>
        <v>78950.039993172773</v>
      </c>
      <c r="FE57" s="52" cm="1">
        <f t="array" aca="1" ref="FE57" ca="1">beneficio_muerte_individual_activo(FE$2,$F57,$D57, Hombres!$A$1:$DW$117, Mujeres!$A$1:$DW$117)</f>
        <v>85796.481728804094</v>
      </c>
      <c r="FF57" s="52" cm="1">
        <f t="array" aca="1" ref="FF57" ca="1">beneficio_muerte_individual_activo(FF$2,$F57,$D57, Hombres!$A$1:$DW$117, Mujeres!$A$1:$DW$117)</f>
        <v>92888.359191308962</v>
      </c>
      <c r="FG57" s="52" cm="1">
        <f t="array" aca="1" ref="FG57" ca="1">beneficio_muerte_individual_activo(FG$2,$F57,$D57, Hombres!$A$1:$DW$117, Mujeres!$A$1:$DW$117)</f>
        <v>99975.287907451144</v>
      </c>
      <c r="FH57" s="52" cm="1">
        <f t="array" aca="1" ref="FH57" ca="1">beneficio_muerte_individual_activo(FH$2,$F57,$D57, Hombres!$A$1:$DW$117, Mujeres!$A$1:$DW$117)</f>
        <v>106806.1956743076</v>
      </c>
      <c r="FI57" s="52" cm="1">
        <f t="array" aca="1" ref="FI57" ca="1">beneficio_muerte_individual_activo(FI$2,$F57,$D57, Hombres!$A$1:$DW$117, Mujeres!$A$1:$DW$117)</f>
        <v>113296.42444869695</v>
      </c>
      <c r="FJ57" s="52" cm="1">
        <f t="array" aca="1" ref="FJ57" ca="1">beneficio_muerte_individual_activo(FJ$2,$F57,$D57, Hombres!$A$1:$DW$117, Mujeres!$A$1:$DW$117)</f>
        <v>119336.03564839553</v>
      </c>
      <c r="FK57" s="52" cm="1">
        <f t="array" aca="1" ref="FK57" ca="1">beneficio_muerte_individual_activo(FK$2,$F57,$D57, Hombres!$A$1:$DW$117, Mujeres!$A$1:$DW$117)</f>
        <v>124673.94807619877</v>
      </c>
      <c r="FL57" s="52" cm="1">
        <f t="array" aca="1" ref="FL57" ca="1">beneficio_muerte_individual_activo(FL$2,$F57,$D57, Hombres!$A$1:$DW$117, Mujeres!$A$1:$DW$117)</f>
        <v>128922.33345110748</v>
      </c>
      <c r="FM57" s="52" cm="1">
        <f t="array" aca="1" ref="FM57" ca="1">beneficio_muerte_individual_activo(FM$2,$F57,$D57, Hombres!$A$1:$DW$117, Mujeres!$A$1:$DW$117)</f>
        <v>131704.24838230389</v>
      </c>
      <c r="FN57" s="52" cm="1">
        <f t="array" aca="1" ref="FN57" ca="1">beneficio_muerte_individual_activo(FN$2,$F57,$D57, Hombres!$A$1:$DW$117, Mujeres!$A$1:$DW$117)</f>
        <v>132749.81010918436</v>
      </c>
      <c r="FO57" s="52" cm="1">
        <f t="array" aca="1" ref="FO57" ca="1">beneficio_muerte_individual_activo(FO$2,$F57,$D57, Hombres!$A$1:$DW$117, Mujeres!$A$1:$DW$117)</f>
        <v>131826.92457211568</v>
      </c>
      <c r="FP57" s="52" cm="1">
        <f t="array" aca="1" ref="FP57" ca="1">beneficio_muerte_individual_activo(FP$2,$F57,$D57, Hombres!$A$1:$DW$117, Mujeres!$A$1:$DW$117)</f>
        <v>128681.97028043774</v>
      </c>
      <c r="FQ57" s="52" cm="1">
        <f t="array" aca="1" ref="FQ57" ca="1">beneficio_muerte_individual_activo(FQ$2,$F57,$D57, Hombres!$A$1:$DW$117, Mujeres!$A$1:$DW$117)</f>
        <v>123078.29730417584</v>
      </c>
      <c r="FR57" s="52" cm="1">
        <f t="array" aca="1" ref="FR57" ca="1">beneficio_muerte_individual_activo(FR$2,$F57,$D57, Hombres!$A$1:$DW$117, Mujeres!$A$1:$DW$117)</f>
        <v>114962.00800791233</v>
      </c>
      <c r="FS57" s="52" cm="1">
        <f t="array" aca="1" ref="FS57" ca="1">beneficio_muerte_individual_activo(FS$2,$F57,$D57, Hombres!$A$1:$DW$117, Mujeres!$A$1:$DW$117)</f>
        <v>104535.98772970484</v>
      </c>
      <c r="FT57" s="52" cm="1">
        <f t="array" aca="1" ref="FT57" ca="1">beneficio_muerte_individual_activo(FT$2,$F57,$D57, Hombres!$A$1:$DW$117, Mujeres!$A$1:$DW$117)</f>
        <v>92199.379960391976</v>
      </c>
      <c r="FU57" s="52" cm="1">
        <f t="array" aca="1" ref="FU57" ca="1">beneficio_muerte_individual_activo(FU$2,$F57,$D57, Hombres!$A$1:$DW$117, Mujeres!$A$1:$DW$117)</f>
        <v>78504.073885855905</v>
      </c>
      <c r="FV57" s="52" cm="1">
        <f t="array" aca="1" ref="FV57" ca="1">beneficio_muerte_individual_activo(FV$2,$F57,$D57, Hombres!$A$1:$DW$117, Mujeres!$A$1:$DW$117)</f>
        <v>64151.456120435025</v>
      </c>
      <c r="FW57" s="52" cm="1">
        <f t="array" aca="1" ref="FW57" ca="1">beneficio_muerte_individual_activo(FW$2,$F57,$D57, Hombres!$A$1:$DW$117, Mujeres!$A$1:$DW$117)</f>
        <v>49981.614716328324</v>
      </c>
      <c r="FX57" s="52" cm="1">
        <f t="array" aca="1" ref="FX57" ca="1">beneficio_muerte_individual_activo(FX$2,$F57,$D57, Hombres!$A$1:$DW$117, Mujeres!$A$1:$DW$117)</f>
        <v>36858.174857880214</v>
      </c>
      <c r="FY57" s="52" cm="1">
        <f t="array" aca="1" ref="FY57" ca="1">beneficio_muerte_individual_activo(FY$2,$F57,$D57, Hombres!$A$1:$DW$117, Mujeres!$A$1:$DW$117)</f>
        <v>25503.952336019316</v>
      </c>
      <c r="FZ57" s="52" cm="1">
        <f t="array" aca="1" ref="FZ57" ca="1">beneficio_muerte_individual_activo(FZ$2,$F57,$D57, Hombres!$A$1:$DW$117, Mujeres!$A$1:$DW$117)</f>
        <v>16382.292868336277</v>
      </c>
      <c r="GA57" s="52" cm="1">
        <f t="array" aca="1" ref="GA57" ca="1">beneficio_muerte_individual_activo(GA$2,$F57,$D57, Hombres!$A$1:$DW$117, Mujeres!$A$1:$DW$117)</f>
        <v>9640.5580379063067</v>
      </c>
      <c r="GB57" s="52" cm="1">
        <f t="array" aca="1" ref="GB57" ca="1">beneficio_muerte_individual_activo(GB$2,$F57,$D57, Hombres!$A$1:$DW$117, Mujeres!$A$1:$DW$117)</f>
        <v>5114.3988449282442</v>
      </c>
      <c r="GC57" s="52" cm="1">
        <f t="array" aca="1" ref="GC57" ca="1">beneficio_muerte_individual_activo(GC$2,$F57,$D57, Hombres!$A$1:$DW$117, Mujeres!$A$1:$DW$117)</f>
        <v>2397.1505708374584</v>
      </c>
      <c r="GD57" s="52" cm="1">
        <f t="array" aca="1" ref="GD57" ca="1">beneficio_muerte_individual_activo(GD$2,$F57,$D57, Hombres!$A$1:$DW$117, Mujeres!$A$1:$DW$117)</f>
        <v>966.71174261403019</v>
      </c>
      <c r="GE57" s="52" cm="1">
        <f t="array" aca="1" ref="GE57" ca="1">beneficio_muerte_individual_activo(GE$2,$F57,$D57, Hombres!$A$1:$DW$117, Mujeres!$A$1:$DW$117)</f>
        <v>323.37341516946856</v>
      </c>
      <c r="GF57" s="52" cm="1">
        <f t="array" aca="1" ref="GF57" ca="1">beneficio_muerte_individual_activo(GF$2,$F57,$D57, Hombres!$A$1:$DW$117, Mujeres!$A$1:$DW$117)</f>
        <v>85.016385115818593</v>
      </c>
      <c r="GG57" s="52" cm="1">
        <f t="array" aca="1" ref="GG57" ca="1">beneficio_muerte_individual_activo(GG$2,$F57,$D57, Hombres!$A$1:$DW$117, Mujeres!$A$1:$DW$117)</f>
        <v>16.076478786726732</v>
      </c>
      <c r="GH57" s="52" cm="1">
        <f t="array" aca="1" ref="GH57" ca="1">beneficio_muerte_individual_activo(GH$2,$F57,$D57, Hombres!$A$1:$DW$117, Mujeres!$A$1:$DW$117)</f>
        <v>1.892894596577785</v>
      </c>
      <c r="GI57" s="52" cm="1">
        <f t="array" aca="1" ref="GI57" ca="1">beneficio_muerte_individual_activo(GI$2,$F57,$D57, Hombres!$A$1:$DW$117, Mujeres!$A$1:$DW$117)</f>
        <v>0</v>
      </c>
      <c r="GJ57" s="52" cm="1">
        <f t="array" aca="1" ref="GJ57" ca="1">beneficio_muerte_individual_activo(GJ$2,$F57,$D57, Hombres!$A$1:$DW$117, Mujeres!$A$1:$DW$117)</f>
        <v>0</v>
      </c>
      <c r="GK57" s="52" cm="1">
        <f t="array" aca="1" ref="GK57" ca="1">beneficio_muerte_individual_activo(GK$2,$F57,$D57, Hombres!$A$1:$DW$117, Mujeres!$A$1:$DW$117)</f>
        <v>0</v>
      </c>
      <c r="GL57" s="52" cm="1">
        <f t="array" aca="1" ref="GL57" ca="1">beneficio_muerte_individual_activo(GL$2,$F57,$D57, Hombres!$A$1:$DW$117, Mujeres!$A$1:$DW$117)</f>
        <v>0</v>
      </c>
      <c r="GM57" s="52" cm="1">
        <f t="array" aca="1" ref="GM57" ca="1">beneficio_muerte_individual_activo(GM$2,$F57,$D57, Hombres!$A$1:$DW$117, Mujeres!$A$1:$DW$117)</f>
        <v>0</v>
      </c>
      <c r="GN57" s="52" cm="1">
        <f t="array" aca="1" ref="GN57" ca="1">beneficio_muerte_individual_activo(GN$2,$F57,$D57, Hombres!$A$1:$DW$117, Mujeres!$A$1:$DW$117)</f>
        <v>0</v>
      </c>
      <c r="GO57" s="52" cm="1">
        <f t="array" aca="1" ref="GO57" ca="1">beneficio_muerte_individual_activo(GO$2,$F57,$D57, Hombres!$A$1:$DW$117, Mujeres!$A$1:$DW$117)</f>
        <v>0</v>
      </c>
      <c r="GP57" s="52" cm="1">
        <f t="array" aca="1" ref="GP57" ca="1">beneficio_muerte_individual_activo(GP$2,$F57,$D57, Hombres!$A$1:$DW$117, Mujeres!$A$1:$DW$117)</f>
        <v>0</v>
      </c>
      <c r="GQ57" s="52" cm="1">
        <f t="array" aca="1" ref="GQ57" ca="1">beneficio_muerte_individual_activo(GQ$2,$F57,$D57, Hombres!$A$1:$DW$117, Mujeres!$A$1:$DW$117)</f>
        <v>0</v>
      </c>
      <c r="GR57" s="52" cm="1">
        <f t="array" aca="1" ref="GR57" ca="1">beneficio_muerte_individual_activo(GR$2,$F57,$D57, Hombres!$A$1:$DW$117, Mujeres!$A$1:$DW$117)</f>
        <v>0</v>
      </c>
      <c r="GS57" s="52" cm="1">
        <f t="array" aca="1" ref="GS57" ca="1">beneficio_muerte_individual_activo(GS$2,$F57,$D57, Hombres!$A$1:$DW$117, Mujeres!$A$1:$DW$117)</f>
        <v>0</v>
      </c>
      <c r="GT57" s="52" cm="1">
        <f t="array" aca="1" ref="GT57" ca="1">beneficio_muerte_individual_activo(GT$2,$F57,$D57, Hombres!$A$1:$DW$117, Mujeres!$A$1:$DW$117)</f>
        <v>0</v>
      </c>
      <c r="GU57" s="52" cm="1">
        <f t="array" aca="1" ref="GU57" ca="1">beneficio_muerte_individual_activo(GU$2,$F57,$D57, Hombres!$A$1:$DW$117, Mujeres!$A$1:$DW$117)</f>
        <v>0</v>
      </c>
      <c r="GV57" s="52" cm="1">
        <f t="array" aca="1" ref="GV57" ca="1">beneficio_muerte_individual_activo(GV$2,$F57,$D57, Hombres!$A$1:$DW$117, Mujeres!$A$1:$DW$117)</f>
        <v>0</v>
      </c>
    </row>
    <row r="58" spans="1:204" x14ac:dyDescent="0.35">
      <c r="A58" s="2">
        <f t="shared" si="0"/>
        <v>56</v>
      </c>
      <c r="B58" s="81">
        <v>1645001.6</v>
      </c>
      <c r="C58" s="9">
        <v>42108</v>
      </c>
      <c r="D58" s="7" t="s">
        <v>6</v>
      </c>
      <c r="E58" s="9">
        <v>33153</v>
      </c>
      <c r="F58" s="12" cm="1">
        <f t="array" aca="1" ref="F58" ca="1">edadCalc(E58)</f>
        <v>35</v>
      </c>
      <c r="G58" s="45" cm="1">
        <f t="array" aca="1" ref="G58" ca="1">PorcentajePension(C58,E58, D58)</f>
        <v>0.85</v>
      </c>
      <c r="I58" s="78"/>
      <c r="J58" s="52" cm="1">
        <f t="array" aca="1" ref="J58" ca="1">AnualidadActivo(J$2, $E58, $C58, $B58, $D58, Hombres!$A$1:$DW$117, Mujeres!$A$1:$DW$117)</f>
        <v>0</v>
      </c>
      <c r="K58" s="52" cm="1">
        <f t="array" aca="1" ref="K58" ca="1">AnualidadActivo(K$2, $E58, $C58, $B58, $D58, Hombres!$A$1:$DW$117, Mujeres!$A$1:$DW$117)</f>
        <v>0</v>
      </c>
      <c r="L58" s="52" cm="1">
        <f t="array" aca="1" ref="L58" ca="1">AnualidadActivo(L$2, $E58, $C58, $B58, $D58, Hombres!$A$1:$DW$117, Mujeres!$A$1:$DW$117)</f>
        <v>0</v>
      </c>
      <c r="M58" s="52" cm="1">
        <f t="array" aca="1" ref="M58" ca="1">AnualidadActivo(M$2, $E58, $C58, $B58, $D58, Hombres!$A$1:$DW$117, Mujeres!$A$1:$DW$117)</f>
        <v>0</v>
      </c>
      <c r="N58" s="52" cm="1">
        <f t="array" aca="1" ref="N58" ca="1">AnualidadActivo(N$2, $E58, $C58, $B58, $D58, Hombres!$A$1:$DW$117, Mujeres!$A$1:$DW$117)</f>
        <v>0</v>
      </c>
      <c r="O58" s="52" cm="1">
        <f t="array" aca="1" ref="O58" ca="1">AnualidadActivo(O$2, $E58, $C58, $B58, $D58, Hombres!$A$1:$DW$117, Mujeres!$A$1:$DW$117)</f>
        <v>0</v>
      </c>
      <c r="P58" s="52" cm="1">
        <f t="array" aca="1" ref="P58" ca="1">AnualidadActivo(P$2, $E58, $C58, $B58, $D58, Hombres!$A$1:$DW$117, Mujeres!$A$1:$DW$117)</f>
        <v>0</v>
      </c>
      <c r="Q58" s="52" cm="1">
        <f t="array" aca="1" ref="Q58" ca="1">AnualidadActivo(Q$2, $E58, $C58, $B58, $D58, Hombres!$A$1:$DW$117, Mujeres!$A$1:$DW$117)</f>
        <v>0</v>
      </c>
      <c r="R58" s="52" cm="1">
        <f t="array" aca="1" ref="R58" ca="1">AnualidadActivo(R$2, $E58, $C58, $B58, $D58, Hombres!$A$1:$DW$117, Mujeres!$A$1:$DW$117)</f>
        <v>0</v>
      </c>
      <c r="S58" s="52" cm="1">
        <f t="array" aca="1" ref="S58" ca="1">AnualidadActivo(S$2, $E58, $C58, $B58, $D58, Hombres!$A$1:$DW$117, Mujeres!$A$1:$DW$117)</f>
        <v>0</v>
      </c>
      <c r="T58" s="52" cm="1">
        <f t="array" aca="1" ref="T58" ca="1">AnualidadActivo(T$2, $E58, $C58, $B58, $D58, Hombres!$A$1:$DW$117, Mujeres!$A$1:$DW$117)</f>
        <v>0</v>
      </c>
      <c r="U58" s="52" cm="1">
        <f t="array" aca="1" ref="U58" ca="1">AnualidadActivo(U$2, $E58, $C58, $B58, $D58, Hombres!$A$1:$DW$117, Mujeres!$A$1:$DW$117)</f>
        <v>0</v>
      </c>
      <c r="V58" s="52" cm="1">
        <f t="array" aca="1" ref="V58" ca="1">AnualidadActivo(V$2, $E58, $C58, $B58, $D58, Hombres!$A$1:$DW$117, Mujeres!$A$1:$DW$117)</f>
        <v>0</v>
      </c>
      <c r="W58" s="52" cm="1">
        <f t="array" aca="1" ref="W58" ca="1">AnualidadActivo(W$2, $E58, $C58, $B58, $D58, Hombres!$A$1:$DW$117, Mujeres!$A$1:$DW$117)</f>
        <v>0</v>
      </c>
      <c r="X58" s="52" cm="1">
        <f t="array" aca="1" ref="X58" ca="1">AnualidadActivo(X$2, $E58, $C58, $B58, $D58, Hombres!$A$1:$DW$117, Mujeres!$A$1:$DW$117)</f>
        <v>0</v>
      </c>
      <c r="Y58" s="52" cm="1">
        <f t="array" aca="1" ref="Y58" ca="1">AnualidadActivo(Y$2, $E58, $C58, $B58, $D58, Hombres!$A$1:$DW$117, Mujeres!$A$1:$DW$117)</f>
        <v>0</v>
      </c>
      <c r="Z58" s="52" cm="1">
        <f t="array" aca="1" ref="Z58" ca="1">AnualidadActivo(Z$2, $E58, $C58, $B58, $D58, Hombres!$A$1:$DW$117, Mujeres!$A$1:$DW$117)</f>
        <v>0</v>
      </c>
      <c r="AA58" s="52" cm="1">
        <f t="array" aca="1" ref="AA58" ca="1">AnualidadActivo(AA$2, $E58, $C58, $B58, $D58, Hombres!$A$1:$DW$117, Mujeres!$A$1:$DW$117)</f>
        <v>0</v>
      </c>
      <c r="AB58" s="52" cm="1">
        <f t="array" aca="1" ref="AB58" ca="1">AnualidadActivo(AB$2, $E58, $C58, $B58, $D58, Hombres!$A$1:$DW$117, Mujeres!$A$1:$DW$117)</f>
        <v>0</v>
      </c>
      <c r="AC58" s="52" cm="1">
        <f t="array" aca="1" ref="AC58" ca="1">AnualidadActivo(AC$2, $E58, $C58, $B58, $D58, Hombres!$A$1:$DW$117, Mujeres!$A$1:$DW$117)</f>
        <v>0</v>
      </c>
      <c r="AD58" s="52" cm="1">
        <f t="array" aca="1" ref="AD58" ca="1">AnualidadActivo(AD$2, $E58, $C58, $B58, $D58, Hombres!$A$1:$DW$117, Mujeres!$A$1:$DW$117)</f>
        <v>0</v>
      </c>
      <c r="AE58" s="52" cm="1">
        <f t="array" aca="1" ref="AE58" ca="1">AnualidadActivo(AE$2, $E58, $C58, $B58, $D58, Hombres!$A$1:$DW$117, Mujeres!$A$1:$DW$117)</f>
        <v>0</v>
      </c>
      <c r="AF58" s="52" cm="1">
        <f t="array" aca="1" ref="AF58" ca="1">AnualidadActivo(AF$2, $E58, $C58, $B58, $D58, Hombres!$A$1:$DW$117, Mujeres!$A$1:$DW$117)</f>
        <v>0</v>
      </c>
      <c r="AG58" s="52" cm="1">
        <f t="array" aca="1" ref="AG58" ca="1">AnualidadActivo(AG$2, $E58, $C58, $B58, $D58, Hombres!$A$1:$DW$117, Mujeres!$A$1:$DW$117)</f>
        <v>0</v>
      </c>
      <c r="AH58" s="52" cm="1">
        <f t="array" aca="1" ref="AH58" ca="1">AnualidadActivo(AH$2, $E58, $C58, $B58, $D58, Hombres!$A$1:$DW$117, Mujeres!$A$1:$DW$117)</f>
        <v>0</v>
      </c>
      <c r="AI58" s="52" cm="1">
        <f t="array" aca="1" ref="AI58" ca="1">AnualidadActivo(AI$2, $E58, $C58, $B58, $D58, Hombres!$A$1:$DW$117, Mujeres!$A$1:$DW$117)</f>
        <v>0</v>
      </c>
      <c r="AJ58" s="52" cm="1">
        <f t="array" aca="1" ref="AJ58" ca="1">AnualidadActivo(AJ$2, $E58, $C58, $B58, $D58, Hombres!$A$1:$DW$117, Mujeres!$A$1:$DW$117)</f>
        <v>0</v>
      </c>
      <c r="AK58" s="52" cm="1">
        <f t="array" aca="1" ref="AK58" ca="1">AnualidadActivo(AK$2, $E58, $C58, $B58, $D58, Hombres!$A$1:$DW$117, Mujeres!$A$1:$DW$117)</f>
        <v>0</v>
      </c>
      <c r="AL58" s="52" cm="1">
        <f t="array" aca="1" ref="AL58" ca="1">AnualidadActivo(AL$2, $E58, $C58, $B58, $D58, Hombres!$A$1:$DW$117, Mujeres!$A$1:$DW$117)</f>
        <v>69665386.53897126</v>
      </c>
      <c r="AM58" s="52" cm="1">
        <f t="array" aca="1" ref="AM58" ca="1">AnualidadActivo(AM$2, $E58, $C58, $B58, $D58, Hombres!$A$1:$DW$117, Mujeres!$A$1:$DW$117)</f>
        <v>71755348.135140404</v>
      </c>
      <c r="AN58" s="52" cm="1">
        <f t="array" aca="1" ref="AN58" ca="1">AnualidadActivo(AN$2, $E58, $C58, $B58, $D58, Hombres!$A$1:$DW$117, Mujeres!$A$1:$DW$117)</f>
        <v>73908008.579194605</v>
      </c>
      <c r="AO58" s="52" cm="1">
        <f t="array" aca="1" ref="AO58" ca="1">AnualidadActivo(AO$2, $E58, $C58, $B58, $D58, Hombres!$A$1:$DW$117, Mujeres!$A$1:$DW$117)</f>
        <v>76125248.836570457</v>
      </c>
      <c r="AP58" s="52" cm="1">
        <f t="array" aca="1" ref="AP58" ca="1">AnualidadActivo(AP$2, $E58, $C58, $B58, $D58, Hombres!$A$1:$DW$117, Mujeres!$A$1:$DW$117)</f>
        <v>78409006.301667571</v>
      </c>
      <c r="AQ58" s="52" cm="1">
        <f t="array" aca="1" ref="AQ58" ca="1">AnualidadActivo(AQ$2, $E58, $C58, $B58, $D58, Hombres!$A$1:$DW$117, Mujeres!$A$1:$DW$117)</f>
        <v>80822394.816397369</v>
      </c>
      <c r="AR58" s="52" cm="1">
        <f t="array" aca="1" ref="AR58" ca="1">AnualidadActivo(AR$2, $E58, $C58, $B58, $D58, Hombres!$A$1:$DW$117, Mujeres!$A$1:$DW$117)</f>
        <v>82961046.389255822</v>
      </c>
      <c r="AS58" s="52" cm="1">
        <f t="array" aca="1" ref="AS58" ca="1">AnualidadActivo(AS$2, $E58, $C58, $B58, $D58, Hombres!$A$1:$DW$117, Mujeres!$A$1:$DW$117)</f>
        <v>85127338.672261581</v>
      </c>
      <c r="AT58" s="52" cm="1">
        <f t="array" aca="1" ref="AT58" ca="1">AnualidadActivo(AT$2, $E58, $C58, $B58, $D58, Hombres!$A$1:$DW$117, Mujeres!$A$1:$DW$117)</f>
        <v>87322385.066718906</v>
      </c>
      <c r="AU58" s="52" cm="1">
        <f t="array" aca="1" ref="AU58" ca="1">AnualidadActivo(AU$2, $E58, $C58, $B58, $D58, Hombres!$A$1:$DW$117, Mujeres!$A$1:$DW$117)</f>
        <v>89547597.74100776</v>
      </c>
      <c r="AV58" s="52" cm="1">
        <f t="array" aca="1" ref="AV58" ca="1">AnualidadActivo(AV$2, $E58, $C58, $B58, $D58, Hombres!$A$1:$DW$117, Mujeres!$A$1:$DW$117)</f>
        <v>91801346.635402277</v>
      </c>
      <c r="AW58" s="52" cm="1">
        <f t="array" aca="1" ref="AW58" ca="1">AnualidadActivo(AW$2, $E58, $C58, $B58, $D58, Hombres!$A$1:$DW$117, Mujeres!$A$1:$DW$117)</f>
        <v>94077541.930546969</v>
      </c>
      <c r="AX58" s="52" cm="1">
        <f t="array" aca="1" ref="AX58" ca="1">AnualidadActivo(AX$2, $E58, $C58, $B58, $D58, Hombres!$A$1:$DW$117, Mujeres!$A$1:$DW$117)</f>
        <v>96367868.532135084</v>
      </c>
      <c r="AY58" s="52" cm="1">
        <f t="array" aca="1" ref="AY58" ca="1">AnualidadActivo(AY$2, $E58, $C58, $B58, $D58, Hombres!$A$1:$DW$117, Mujeres!$A$1:$DW$117)</f>
        <v>98660462.726447031</v>
      </c>
      <c r="AZ58" s="52" cm="1">
        <f t="array" aca="1" ref="AZ58" ca="1">AnualidadActivo(AZ$2, $E58, $C58, $B58, $D58, Hombres!$A$1:$DW$117, Mujeres!$A$1:$DW$117)</f>
        <v>100934725.89818594</v>
      </c>
      <c r="BA58" s="52" cm="1">
        <f t="array" aca="1" ref="BA58" ca="1">AnualidadActivo(BA$2, $E58, $C58, $B58, $D58, Hombres!$A$1:$DW$117, Mujeres!$A$1:$DW$117)</f>
        <v>103166932.68857837</v>
      </c>
      <c r="BB58" s="52" cm="1">
        <f t="array" aca="1" ref="BB58" ca="1">AnualidadActivo(BB$2, $E58, $C58, $B58, $D58, Hombres!$A$1:$DW$117, Mujeres!$A$1:$DW$117)</f>
        <v>105343965.01618233</v>
      </c>
      <c r="BC58" s="52" cm="1">
        <f t="array" aca="1" ref="BC58" ca="1">AnualidadActivo(BC$2, $E58, $C58, $B58, $D58, Hombres!$A$1:$DW$117, Mujeres!$A$1:$DW$117)</f>
        <v>107465832.86653642</v>
      </c>
      <c r="BD58" s="52" cm="1">
        <f t="array" aca="1" ref="BD58" ca="1">AnualidadActivo(BD$2, $E58, $C58, $B58, $D58, Hombres!$A$1:$DW$117, Mujeres!$A$1:$DW$117)</f>
        <v>109532147.42812604</v>
      </c>
      <c r="BE58" s="52" cm="1">
        <f t="array" aca="1" ref="BE58" ca="1">AnualidadActivo(BE$2, $E58, $C58, $B58, $D58, Hombres!$A$1:$DW$117, Mujeres!$A$1:$DW$117)</f>
        <v>111524212.20796223</v>
      </c>
      <c r="BF58" s="52" cm="1">
        <f t="array" aca="1" ref="BF58" ca="1">AnualidadActivo(BF$2, $E58, $C58, $B58, $D58, Hombres!$A$1:$DW$117, Mujeres!$A$1:$DW$117)</f>
        <v>113403198.7895287</v>
      </c>
      <c r="BG58" s="52" cm="1">
        <f t="array" aca="1" ref="BG58" ca="1">AnualidadActivo(BG$2, $E58, $C58, $B58, $D58, Hombres!$A$1:$DW$117, Mujeres!$A$1:$DW$117)</f>
        <v>115117913.78468016</v>
      </c>
      <c r="BH58" s="52" cm="1">
        <f t="array" aca="1" ref="BH58" ca="1">AnualidadActivo(BH$2, $E58, $C58, $B58, $D58, Hombres!$A$1:$DW$117, Mujeres!$A$1:$DW$117)</f>
        <v>116616302.82512286</v>
      </c>
      <c r="BI58" s="52" cm="1">
        <f t="array" aca="1" ref="BI58" ca="1">AnualidadActivo(BI$2, $E58, $C58, $B58, $D58, Hombres!$A$1:$DW$117, Mujeres!$A$1:$DW$117)</f>
        <v>117723786.86211854</v>
      </c>
      <c r="BJ58" s="52" cm="1">
        <f t="array" aca="1" ref="BJ58" ca="1">AnualidadActivo(BJ$2, $E58, $C58, $B58, $D58, Hombres!$A$1:$DW$117, Mujeres!$A$1:$DW$117)</f>
        <v>118538479.96679585</v>
      </c>
      <c r="BK58" s="52" cm="1">
        <f t="array" aca="1" ref="BK58" ca="1">AnualidadActivo(BK$2, $E58, $C58, $B58, $D58, Hombres!$A$1:$DW$117, Mujeres!$A$1:$DW$117)</f>
        <v>119013295.44991973</v>
      </c>
      <c r="BL58" s="52" cm="1">
        <f t="array" aca="1" ref="BL58" ca="1">AnualidadActivo(BL$2, $E58, $C58, $B58, $D58, Hombres!$A$1:$DW$117, Mujeres!$A$1:$DW$117)</f>
        <v>119097291.46344942</v>
      </c>
      <c r="BM58" s="52" cm="1">
        <f t="array" aca="1" ref="BM58" ca="1">AnualidadActivo(BM$2, $E58, $C58, $B58, $D58, Hombres!$A$1:$DW$117, Mujeres!$A$1:$DW$117)</f>
        <v>118741353.24887386</v>
      </c>
      <c r="BN58" s="52" cm="1">
        <f t="array" aca="1" ref="BN58" ca="1">AnualidadActivo(BN$2, $E58, $C58, $B58, $D58, Hombres!$A$1:$DW$117, Mujeres!$A$1:$DW$117)</f>
        <v>117894842.81680472</v>
      </c>
      <c r="BO58" s="52" cm="1">
        <f t="array" aca="1" ref="BO58" ca="1">AnualidadActivo(BO$2, $E58, $C58, $B58, $D58, Hombres!$A$1:$DW$117, Mujeres!$A$1:$DW$117)</f>
        <v>116502023.00481053</v>
      </c>
      <c r="BP58" s="52" cm="1">
        <f t="array" aca="1" ref="BP58" ca="1">AnualidadActivo(BP$2, $E58, $C58, $B58, $D58, Hombres!$A$1:$DW$117, Mujeres!$A$1:$DW$117)</f>
        <v>114505837.14944814</v>
      </c>
      <c r="BQ58" s="52" cm="1">
        <f t="array" aca="1" ref="BQ58" ca="1">AnualidadActivo(BQ$2, $E58, $C58, $B58, $D58, Hombres!$A$1:$DW$117, Mujeres!$A$1:$DW$117)</f>
        <v>111854701.7083551</v>
      </c>
      <c r="BR58" s="52" cm="1">
        <f t="array" aca="1" ref="BR58" ca="1">AnualidadActivo(BR$2, $E58, $C58, $B58, $D58, Hombres!$A$1:$DW$117, Mujeres!$A$1:$DW$117)</f>
        <v>108511080.22778592</v>
      </c>
      <c r="BS58" s="52" cm="1">
        <f t="array" aca="1" ref="BS58" ca="1">AnualidadActivo(BS$2, $E58, $C58, $B58, $D58, Hombres!$A$1:$DW$117, Mujeres!$A$1:$DW$117)</f>
        <v>104448495.59072651</v>
      </c>
      <c r="BT58" s="52" cm="1">
        <f t="array" aca="1" ref="BT58" ca="1">AnualidadActivo(BT$2, $E58, $C58, $B58, $D58, Hombres!$A$1:$DW$117, Mujeres!$A$1:$DW$117)</f>
        <v>99649632.02168563</v>
      </c>
      <c r="BU58" s="52" cm="1">
        <f t="array" aca="1" ref="BU58" ca="1">AnualidadActivo(BU$2, $E58, $C58, $B58, $D58, Hombres!$A$1:$DW$117, Mujeres!$A$1:$DW$117)</f>
        <v>94111134.073364764</v>
      </c>
      <c r="BV58" s="52" cm="1">
        <f t="array" aca="1" ref="BV58" ca="1">AnualidadActivo(BV$2, $E58, $C58, $B58, $D58, Hombres!$A$1:$DW$117, Mujeres!$A$1:$DW$117)</f>
        <v>87853327.240628377</v>
      </c>
      <c r="BW58" s="52" cm="1">
        <f t="array" aca="1" ref="BW58" ca="1">AnualidadActivo(BW$2, $E58, $C58, $B58, $D58, Hombres!$A$1:$DW$117, Mujeres!$A$1:$DW$117)</f>
        <v>80932219.542306572</v>
      </c>
      <c r="BX58" s="52" cm="1">
        <f t="array" aca="1" ref="BX58" ca="1">AnualidadActivo(BX$2, $E58, $C58, $B58, $D58, Hombres!$A$1:$DW$117, Mujeres!$A$1:$DW$117)</f>
        <v>73441332.637527406</v>
      </c>
      <c r="BY58" s="52" cm="1">
        <f t="array" aca="1" ref="BY58" ca="1">AnualidadActivo(BY$2, $E58, $C58, $B58, $D58, Hombres!$A$1:$DW$117, Mujeres!$A$1:$DW$117)</f>
        <v>65506777.768056512</v>
      </c>
      <c r="BZ58" s="52" cm="1">
        <f t="array" aca="1" ref="BZ58" ca="1">AnualidadActivo(BZ$2, $E58, $C58, $B58, $D58, Hombres!$A$1:$DW$117, Mujeres!$A$1:$DW$117)</f>
        <v>57286822.413161129</v>
      </c>
      <c r="CA58" s="52" cm="1">
        <f t="array" aca="1" ref="CA58" ca="1">AnualidadActivo(CA$2, $E58, $C58, $B58, $D58, Hombres!$A$1:$DW$117, Mujeres!$A$1:$DW$117)</f>
        <v>48974079.641936444</v>
      </c>
      <c r="CB58" s="52" cm="1">
        <f t="array" aca="1" ref="CB58" ca="1">AnualidadActivo(CB$2, $E58, $C58, $B58, $D58, Hombres!$A$1:$DW$117, Mujeres!$A$1:$DW$117)</f>
        <v>40792585.328860253</v>
      </c>
      <c r="CC58" s="52" cm="1">
        <f t="array" aca="1" ref="CC58" ca="1">AnualidadActivo(CC$2, $E58, $C58, $B58, $D58, Hombres!$A$1:$DW$117, Mujeres!$A$1:$DW$117)</f>
        <v>32980470.943146747</v>
      </c>
      <c r="CD58" s="52" cm="1">
        <f t="array" aca="1" ref="CD58" ca="1">AnualidadActivo(CD$2, $E58, $C58, $B58, $D58, Hombres!$A$1:$DW$117, Mujeres!$A$1:$DW$117)</f>
        <v>25766334.47009049</v>
      </c>
      <c r="CE58" s="52" cm="1">
        <f t="array" aca="1" ref="CE58" ca="1">AnualidadActivo(CE$2, $E58, $C58, $B58, $D58, Hombres!$A$1:$DW$117, Mujeres!$A$1:$DW$117)</f>
        <v>19349065.125258893</v>
      </c>
      <c r="CF58" s="52" cm="1">
        <f t="array" aca="1" ref="CF58" ca="1">AnualidadActivo(CF$2, $E58, $C58, $B58, $D58, Hombres!$A$1:$DW$117, Mujeres!$A$1:$DW$117)</f>
        <v>13879280.381679792</v>
      </c>
      <c r="CG58" s="52" cm="1">
        <f t="array" aca="1" ref="CG58" ca="1">AnualidadActivo(CG$2, $E58, $C58, $B58, $D58, Hombres!$A$1:$DW$117, Mujeres!$A$1:$DW$117)</f>
        <v>9441161.8532131072</v>
      </c>
      <c r="CH58" s="52" cm="1">
        <f t="array" aca="1" ref="CH58" ca="1">AnualidadActivo(CH$2, $E58, $C58, $B58, $D58, Hombres!$A$1:$DW$117, Mujeres!$A$1:$DW$117)</f>
        <v>6038345.6599815115</v>
      </c>
      <c r="CI58" s="52" cm="1">
        <f t="array" aca="1" ref="CI58" ca="1">AnualidadActivo(CI$2, $E58, $C58, $B58, $D58, Hombres!$A$1:$DW$117, Mujeres!$A$1:$DW$117)</f>
        <v>3593645.9522939394</v>
      </c>
      <c r="CJ58" s="52" cm="1">
        <f t="array" aca="1" ref="CJ58" ca="1">AnualidadActivo(CJ$2, $E58, $C58, $B58, $D58, Hombres!$A$1:$DW$117, Mujeres!$A$1:$DW$117)</f>
        <v>1964891.2820556457</v>
      </c>
      <c r="CK58" s="52" cm="1">
        <f t="array" aca="1" ref="CK58" ca="1">AnualidadActivo(CK$2, $E58, $C58, $B58, $D58, Hombres!$A$1:$DW$117, Mujeres!$A$1:$DW$117)</f>
        <v>971548.90611199243</v>
      </c>
      <c r="CL58" s="52" cm="1">
        <f t="array" aca="1" ref="CL58" ca="1">AnualidadActivo(CL$2, $E58, $C58, $B58, $D58, Hombres!$A$1:$DW$117, Mujeres!$A$1:$DW$117)</f>
        <v>425839.3115163733</v>
      </c>
      <c r="CM58" s="52" cm="1">
        <f t="array" aca="1" ref="CM58" ca="1">AnualidadActivo(CM$2, $E58, $C58, $B58, $D58, Hombres!$A$1:$DW$117, Mujeres!$A$1:$DW$117)</f>
        <v>161172.88605905903</v>
      </c>
      <c r="CN58" s="52" cm="1">
        <f t="array" aca="1" ref="CN58" ca="1">AnualidadActivo(CN$2, $E58, $C58, $B58, $D58, Hombres!$A$1:$DW$117, Mujeres!$A$1:$DW$117)</f>
        <v>50798.237816792527</v>
      </c>
      <c r="CO58" s="52" cm="1">
        <f t="array" aca="1" ref="CO58" ca="1">AnualidadActivo(CO$2, $E58, $C58, $B58, $D58, Hombres!$A$1:$DW$117, Mujeres!$A$1:$DW$117)</f>
        <v>12636.05358000733</v>
      </c>
      <c r="CP58" s="52" cm="1">
        <f t="array" aca="1" ref="CP58" ca="1">AnualidadActivo(CP$2, $E58, $C58, $B58, $D58, Hombres!$A$1:$DW$117, Mujeres!$A$1:$DW$117)</f>
        <v>2270.6387059843837</v>
      </c>
      <c r="CQ58" s="52" cm="1">
        <f t="array" aca="1" ref="CQ58" ca="1">AnualidadActivo(CQ$2, $E58, $C58, $B58, $D58, Hombres!$A$1:$DW$117, Mujeres!$A$1:$DW$117)</f>
        <v>246.50811958430407</v>
      </c>
      <c r="CR58" s="52" cm="1">
        <f t="array" aca="1" ref="CR58" ca="1">AnualidadActivo(CR$2, $E58, $C58, $B58, $D58, Hombres!$A$1:$DW$117, Mujeres!$A$1:$DW$117)</f>
        <v>0</v>
      </c>
      <c r="CS58" s="52" cm="1">
        <f t="array" aca="1" ref="CS58" ca="1">AnualidadActivo(CS$2, $E58, $C58, $B58, $D58, Hombres!$A$1:$DW$117, Mujeres!$A$1:$DW$117)</f>
        <v>0</v>
      </c>
      <c r="CT58" s="52" cm="1">
        <f t="array" aca="1" ref="CT58" ca="1">AnualidadActivo(CT$2, $E58, $C58, $B58, $D58, Hombres!$A$1:$DW$117, Mujeres!$A$1:$DW$117)</f>
        <v>0</v>
      </c>
      <c r="CU58" s="52" cm="1">
        <f t="array" aca="1" ref="CU58" ca="1">AnualidadActivo(CU$2, $E58, $C58, $B58, $D58, Hombres!$A$1:$DW$117, Mujeres!$A$1:$DW$117)</f>
        <v>0</v>
      </c>
      <c r="CV58" s="52" cm="1">
        <f t="array" aca="1" ref="CV58" ca="1">AnualidadActivo(CV$2, $E58, $C58, $B58, $D58, Hombres!$A$1:$DW$117, Mujeres!$A$1:$DW$117)</f>
        <v>0</v>
      </c>
      <c r="CW58" s="52" cm="1">
        <f t="array" aca="1" ref="CW58" ca="1">AnualidadActivo(CW$2, $E58, $C58, $B58, $D58, Hombres!$A$1:$DW$117, Mujeres!$A$1:$DW$117)</f>
        <v>0</v>
      </c>
      <c r="CX58" s="52" cm="1">
        <f t="array" aca="1" ref="CX58" ca="1">AnualidadActivo(CX$2, $E58, $C58, $B58, $D58, Hombres!$A$1:$DW$117, Mujeres!$A$1:$DW$117)</f>
        <v>0</v>
      </c>
      <c r="CY58" s="52" cm="1">
        <f t="array" aca="1" ref="CY58" ca="1">AnualidadActivo(CY$2, $E58, $C58, $B58, $D58, Hombres!$A$1:$DW$117, Mujeres!$A$1:$DW$117)</f>
        <v>0</v>
      </c>
      <c r="CZ58" s="52" cm="1">
        <f t="array" aca="1" ref="CZ58" ca="1">AnualidadActivo(CZ$2, $E58, $C58, $B58, $D58, Hombres!$A$1:$DW$117, Mujeres!$A$1:$DW$117)</f>
        <v>0</v>
      </c>
      <c r="DA58" s="52" cm="1">
        <f t="array" aca="1" ref="DA58" ca="1">AnualidadActivo(DA$2, $E58, $C58, $B58, $D58, Hombres!$A$1:$DW$117, Mujeres!$A$1:$DW$117)</f>
        <v>0</v>
      </c>
      <c r="DD58" s="25"/>
      <c r="DE58" s="52" cm="1">
        <f t="array" aca="1" ref="DE58" ca="1">beneficio_muerte_individual_activo(DE$2,$F58,$D58, Hombres!$A$1:$DW$117, Mujeres!$A$1:$DW$117)</f>
        <v>0</v>
      </c>
      <c r="DF58" s="52" cm="1">
        <f t="array" aca="1" ref="DF58" ca="1">beneficio_muerte_individual_activo(DF$2,$F58,$D58, Hombres!$A$1:$DW$117, Mujeres!$A$1:$DW$117)</f>
        <v>2556.5</v>
      </c>
      <c r="DG58" s="52" cm="1">
        <f t="array" aca="1" ref="DG58" ca="1">beneficio_muerte_individual_activo(DG$2,$F58,$D58, Hombres!$A$1:$DW$117, Mujeres!$A$1:$DW$117)</f>
        <v>2687.5877371999995</v>
      </c>
      <c r="DH58" s="52" cm="1">
        <f t="array" aca="1" ref="DH58" ca="1">beneficio_muerte_individual_activo(DH$2,$F58,$D58, Hombres!$A$1:$DW$117, Mujeres!$A$1:$DW$117)</f>
        <v>2830.4497080658562</v>
      </c>
      <c r="DI58" s="52" cm="1">
        <f t="array" aca="1" ref="DI58" ca="1">beneficio_muerte_individual_activo(DI$2,$F58,$D58, Hombres!$A$1:$DW$117, Mujeres!$A$1:$DW$117)</f>
        <v>2969.5742701901436</v>
      </c>
      <c r="DJ58" s="52" cm="1">
        <f t="array" aca="1" ref="DJ58" ca="1">beneficio_muerte_individual_activo(DJ$2,$F58,$D58, Hombres!$A$1:$DW$117, Mujeres!$A$1:$DW$117)</f>
        <v>3102.459541651162</v>
      </c>
      <c r="DK58" s="52" cm="1">
        <f t="array" aca="1" ref="DK58" ca="1">beneficio_muerte_individual_activo(DK$2,$F58,$D58, Hombres!$A$1:$DW$117, Mujeres!$A$1:$DW$117)</f>
        <v>3249.0482884415646</v>
      </c>
      <c r="DL58" s="52" cm="1">
        <f t="array" aca="1" ref="DL58" ca="1">beneficio_muerte_individual_activo(DL$2,$F58,$D58, Hombres!$A$1:$DW$117, Mujeres!$A$1:$DW$117)</f>
        <v>3420.2559502290383</v>
      </c>
      <c r="DM58" s="52" cm="1">
        <f t="array" aca="1" ref="DM58" ca="1">beneficio_muerte_individual_activo(DM$2,$F58,$D58, Hombres!$A$1:$DW$117, Mujeres!$A$1:$DW$117)</f>
        <v>3614.0115191211144</v>
      </c>
      <c r="DN58" s="52" cm="1">
        <f t="array" aca="1" ref="DN58" ca="1">beneficio_muerte_individual_activo(DN$2,$F58,$D58, Hombres!$A$1:$DW$117, Mujeres!$A$1:$DW$117)</f>
        <v>3842.6678990595806</v>
      </c>
      <c r="DO58" s="52" cm="1">
        <f t="array" aca="1" ref="DO58" ca="1">beneficio_muerte_individual_activo(DO$2,$F58,$D58, Hombres!$A$1:$DW$117, Mujeres!$A$1:$DW$117)</f>
        <v>4133.4252742896961</v>
      </c>
      <c r="DP58" s="52" cm="1">
        <f t="array" aca="1" ref="DP58" ca="1">beneficio_muerte_individual_activo(DP$2,$F58,$D58, Hombres!$A$1:$DW$117, Mujeres!$A$1:$DW$117)</f>
        <v>4466.6614489285157</v>
      </c>
      <c r="DQ58" s="52" cm="1">
        <f t="array" aca="1" ref="DQ58" ca="1">beneficio_muerte_individual_activo(DQ$2,$F58,$D58, Hombres!$A$1:$DW$117, Mujeres!$A$1:$DW$117)</f>
        <v>4829.2663195072164</v>
      </c>
      <c r="DR58" s="52" cm="1">
        <f t="array" aca="1" ref="DR58" ca="1">beneficio_muerte_individual_activo(DR$2,$F58,$D58, Hombres!$A$1:$DW$117, Mujeres!$A$1:$DW$117)</f>
        <v>5178.425058827971</v>
      </c>
      <c r="DS58" s="52" cm="1">
        <f t="array" aca="1" ref="DS58" ca="1">beneficio_muerte_individual_activo(DS$2,$F58,$D58, Hombres!$A$1:$DW$117, Mujeres!$A$1:$DW$117)</f>
        <v>5521.0462423384743</v>
      </c>
      <c r="DT58" s="52" cm="1">
        <f t="array" aca="1" ref="DT58" ca="1">beneficio_muerte_individual_activo(DT$2,$F58,$D58, Hombres!$A$1:$DW$117, Mujeres!$A$1:$DW$117)</f>
        <v>5880.317834243323</v>
      </c>
      <c r="DU58" s="52" cm="1">
        <f t="array" aca="1" ref="DU58" ca="1">beneficio_muerte_individual_activo(DU$2,$F58,$D58, Hombres!$A$1:$DW$117, Mujeres!$A$1:$DW$117)</f>
        <v>6270.8922586735052</v>
      </c>
      <c r="DV58" s="52" cm="1">
        <f t="array" aca="1" ref="DV58" ca="1">beneficio_muerte_individual_activo(DV$2,$F58,$D58, Hombres!$A$1:$DW$117, Mujeres!$A$1:$DW$117)</f>
        <v>6694.0041583853917</v>
      </c>
      <c r="DW58" s="52" cm="1">
        <f t="array" aca="1" ref="DW58" ca="1">beneficio_muerte_individual_activo(DW$2,$F58,$D58, Hombres!$A$1:$DW$117, Mujeres!$A$1:$DW$117)</f>
        <v>7134.6006602185689</v>
      </c>
      <c r="DX58" s="52" cm="1">
        <f t="array" aca="1" ref="DX58" ca="1">beneficio_muerte_individual_activo(DX$2,$F58,$D58, Hombres!$A$1:$DW$117, Mujeres!$A$1:$DW$117)</f>
        <v>7605.2536198826574</v>
      </c>
      <c r="DY58" s="52" cm="1">
        <f t="array" aca="1" ref="DY58" ca="1">beneficio_muerte_individual_activo(DY$2,$F58,$D58, Hombres!$A$1:$DW$117, Mujeres!$A$1:$DW$117)</f>
        <v>8172.919596261645</v>
      </c>
      <c r="DZ58" s="52" cm="1">
        <f t="array" aca="1" ref="DZ58" ca="1">beneficio_muerte_individual_activo(DZ$2,$F58,$D58, Hombres!$A$1:$DW$117, Mujeres!$A$1:$DW$117)</f>
        <v>8824.0142102303143</v>
      </c>
      <c r="EA58" s="52" cm="1">
        <f t="array" aca="1" ref="EA58" ca="1">beneficio_muerte_individual_activo(EA$2,$F58,$D58, Hombres!$A$1:$DW$117, Mujeres!$A$1:$DW$117)</f>
        <v>9520.5070246829328</v>
      </c>
      <c r="EB58" s="52" cm="1">
        <f t="array" aca="1" ref="EB58" ca="1">beneficio_muerte_individual_activo(EB$2,$F58,$D58, Hombres!$A$1:$DW$117, Mujeres!$A$1:$DW$117)</f>
        <v>10171.395956397237</v>
      </c>
      <c r="EC58" s="52" cm="1">
        <f t="array" aca="1" ref="EC58" ca="1">beneficio_muerte_individual_activo(EC$2,$F58,$D58, Hombres!$A$1:$DW$117, Mujeres!$A$1:$DW$117)</f>
        <v>10794.294868880666</v>
      </c>
      <c r="ED58" s="52" cm="1">
        <f t="array" aca="1" ref="ED58" ca="1">beneficio_muerte_individual_activo(ED$2,$F58,$D58, Hombres!$A$1:$DW$117, Mujeres!$A$1:$DW$117)</f>
        <v>11486.395378801499</v>
      </c>
      <c r="EE58" s="52" cm="1">
        <f t="array" aca="1" ref="EE58" ca="1">beneficio_muerte_individual_activo(EE$2,$F58,$D58, Hombres!$A$1:$DW$117, Mujeres!$A$1:$DW$117)</f>
        <v>12361.214430052474</v>
      </c>
      <c r="EF58" s="52" cm="1">
        <f t="array" aca="1" ref="EF58" ca="1">beneficio_muerte_individual_activo(EF$2,$F58,$D58, Hombres!$A$1:$DW$117, Mujeres!$A$1:$DW$117)</f>
        <v>13464.422806035591</v>
      </c>
      <c r="EG58" s="52" cm="1">
        <f t="array" aca="1" ref="EG58" ca="1">beneficio_muerte_individual_activo(EG$2,$F58,$D58, Hombres!$A$1:$DW$117, Mujeres!$A$1:$DW$117)</f>
        <v>14774.085150121937</v>
      </c>
      <c r="EH58" s="52" cm="1">
        <f t="array" aca="1" ref="EH58" ca="1">beneficio_muerte_individual_activo(EH$2,$F58,$D58, Hombres!$A$1:$DW$117, Mujeres!$A$1:$DW$117)</f>
        <v>9743.7570279553456</v>
      </c>
      <c r="EI58" s="52" cm="1">
        <f t="array" aca="1" ref="EI58" ca="1">beneficio_muerte_individual_activo(EI$2,$F58,$D58, Hombres!$A$1:$DW$117, Mujeres!$A$1:$DW$117)</f>
        <v>10654.354347760362</v>
      </c>
      <c r="EJ58" s="52" cm="1">
        <f t="array" aca="1" ref="EJ58" ca="1">beneficio_muerte_individual_activo(EJ$2,$F58,$D58, Hombres!$A$1:$DW$117, Mujeres!$A$1:$DW$117)</f>
        <v>11503.067857961922</v>
      </c>
      <c r="EK58" s="52" cm="1">
        <f t="array" aca="1" ref="EK58" ca="1">beneficio_muerte_individual_activo(EK$2,$F58,$D58, Hombres!$A$1:$DW$117, Mujeres!$A$1:$DW$117)</f>
        <v>12292.774743576105</v>
      </c>
      <c r="EL58" s="52" cm="1">
        <f t="array" aca="1" ref="EL58" ca="1">beneficio_muerte_individual_activo(EL$2,$F58,$D58, Hombres!$A$1:$DW$117, Mujeres!$A$1:$DW$117)</f>
        <v>13108.621975128101</v>
      </c>
      <c r="EM58" s="52" cm="1">
        <f t="array" aca="1" ref="EM58" ca="1">beneficio_muerte_individual_activo(EM$2,$F58,$D58, Hombres!$A$1:$DW$117, Mujeres!$A$1:$DW$117)</f>
        <v>14050.253003407501</v>
      </c>
      <c r="EN58" s="52" cm="1">
        <f t="array" aca="1" ref="EN58" ca="1">beneficio_muerte_individual_activo(EN$2,$F58,$D58, Hombres!$A$1:$DW$117, Mujeres!$A$1:$DW$117)</f>
        <v>15166.110237468334</v>
      </c>
      <c r="EO58" s="52" cm="1">
        <f t="array" aca="1" ref="EO58" ca="1">beneficio_muerte_individual_activo(EO$2,$F58,$D58, Hombres!$A$1:$DW$117, Mujeres!$A$1:$DW$117)</f>
        <v>16560.375880533611</v>
      </c>
      <c r="EP58" s="52" cm="1">
        <f t="array" aca="1" ref="EP58" ca="1">beneficio_muerte_individual_activo(EP$2,$F58,$D58, Hombres!$A$1:$DW$117, Mujeres!$A$1:$DW$117)</f>
        <v>18446.23164458734</v>
      </c>
      <c r="EQ58" s="52" cm="1">
        <f t="array" aca="1" ref="EQ58" ca="1">beneficio_muerte_individual_activo(EQ$2,$F58,$D58, Hombres!$A$1:$DW$117, Mujeres!$A$1:$DW$117)</f>
        <v>20826.745601126597</v>
      </c>
      <c r="ER58" s="52" cm="1">
        <f t="array" aca="1" ref="ER58" ca="1">beneficio_muerte_individual_activo(ER$2,$F58,$D58, Hombres!$A$1:$DW$117, Mujeres!$A$1:$DW$117)</f>
        <v>23324.7195611475</v>
      </c>
      <c r="ES58" s="52" cm="1">
        <f t="array" aca="1" ref="ES58" ca="1">beneficio_muerte_individual_activo(ES$2,$F58,$D58, Hombres!$A$1:$DW$117, Mujeres!$A$1:$DW$117)</f>
        <v>25591.333339186214</v>
      </c>
      <c r="ET58" s="52" cm="1">
        <f t="array" aca="1" ref="ET58" ca="1">beneficio_muerte_individual_activo(ET$2,$F58,$D58, Hombres!$A$1:$DW$117, Mujeres!$A$1:$DW$117)</f>
        <v>27694.529922290378</v>
      </c>
      <c r="EU58" s="52" cm="1">
        <f t="array" aca="1" ref="EU58" ca="1">beneficio_muerte_individual_activo(EU$2,$F58,$D58, Hombres!$A$1:$DW$117, Mujeres!$A$1:$DW$117)</f>
        <v>30090.446396795149</v>
      </c>
      <c r="EV58" s="52" cm="1">
        <f t="array" aca="1" ref="EV58" ca="1">beneficio_muerte_individual_activo(EV$2,$F58,$D58, Hombres!$A$1:$DW$117, Mujeres!$A$1:$DW$117)</f>
        <v>33167.936498279014</v>
      </c>
      <c r="EW58" s="52" cm="1">
        <f t="array" aca="1" ref="EW58" ca="1">beneficio_muerte_individual_activo(EW$2,$F58,$D58, Hombres!$A$1:$DW$117, Mujeres!$A$1:$DW$117)</f>
        <v>37055.775234585337</v>
      </c>
      <c r="EX58" s="52" cm="1">
        <f t="array" aca="1" ref="EX58" ca="1">beneficio_muerte_individual_activo(EX$2,$F58,$D58, Hombres!$A$1:$DW$117, Mujeres!$A$1:$DW$117)</f>
        <v>41665.205068232637</v>
      </c>
      <c r="EY58" s="52" cm="1">
        <f t="array" aca="1" ref="EY58" ca="1">beneficio_muerte_individual_activo(EY$2,$F58,$D58, Hombres!$A$1:$DW$117, Mujeres!$A$1:$DW$117)</f>
        <v>49516.601699472383</v>
      </c>
      <c r="EZ58" s="52" cm="1">
        <f t="array" aca="1" ref="EZ58" ca="1">beneficio_muerte_individual_activo(EZ$2,$F58,$D58, Hombres!$A$1:$DW$117, Mujeres!$A$1:$DW$117)</f>
        <v>54696.25862106368</v>
      </c>
      <c r="FA58" s="52" cm="1">
        <f t="array" aca="1" ref="FA58" ca="1">beneficio_muerte_individual_activo(FA$2,$F58,$D58, Hombres!$A$1:$DW$117, Mujeres!$A$1:$DW$117)</f>
        <v>60301.548136018064</v>
      </c>
      <c r="FB58" s="52" cm="1">
        <f t="array" aca="1" ref="FB58" ca="1">beneficio_muerte_individual_activo(FB$2,$F58,$D58, Hombres!$A$1:$DW$117, Mujeres!$A$1:$DW$117)</f>
        <v>66252.91815439552</v>
      </c>
      <c r="FC58" s="52" cm="1">
        <f t="array" aca="1" ref="FC58" ca="1">beneficio_muerte_individual_activo(FC$2,$F58,$D58, Hombres!$A$1:$DW$117, Mujeres!$A$1:$DW$117)</f>
        <v>72452.850471066922</v>
      </c>
      <c r="FD58" s="52" cm="1">
        <f t="array" aca="1" ref="FD58" ca="1">beneficio_muerte_individual_activo(FD$2,$F58,$D58, Hombres!$A$1:$DW$117, Mujeres!$A$1:$DW$117)</f>
        <v>78950.039993172773</v>
      </c>
      <c r="FE58" s="52" cm="1">
        <f t="array" aca="1" ref="FE58" ca="1">beneficio_muerte_individual_activo(FE$2,$F58,$D58, Hombres!$A$1:$DW$117, Mujeres!$A$1:$DW$117)</f>
        <v>85796.481728804094</v>
      </c>
      <c r="FF58" s="52" cm="1">
        <f t="array" aca="1" ref="FF58" ca="1">beneficio_muerte_individual_activo(FF$2,$F58,$D58, Hombres!$A$1:$DW$117, Mujeres!$A$1:$DW$117)</f>
        <v>92888.359191308962</v>
      </c>
      <c r="FG58" s="52" cm="1">
        <f t="array" aca="1" ref="FG58" ca="1">beneficio_muerte_individual_activo(FG$2,$F58,$D58, Hombres!$A$1:$DW$117, Mujeres!$A$1:$DW$117)</f>
        <v>99975.287907451144</v>
      </c>
      <c r="FH58" s="52" cm="1">
        <f t="array" aca="1" ref="FH58" ca="1">beneficio_muerte_individual_activo(FH$2,$F58,$D58, Hombres!$A$1:$DW$117, Mujeres!$A$1:$DW$117)</f>
        <v>106806.1956743076</v>
      </c>
      <c r="FI58" s="52" cm="1">
        <f t="array" aca="1" ref="FI58" ca="1">beneficio_muerte_individual_activo(FI$2,$F58,$D58, Hombres!$A$1:$DW$117, Mujeres!$A$1:$DW$117)</f>
        <v>113296.42444869695</v>
      </c>
      <c r="FJ58" s="52" cm="1">
        <f t="array" aca="1" ref="FJ58" ca="1">beneficio_muerte_individual_activo(FJ$2,$F58,$D58, Hombres!$A$1:$DW$117, Mujeres!$A$1:$DW$117)</f>
        <v>119336.03564839553</v>
      </c>
      <c r="FK58" s="52" cm="1">
        <f t="array" aca="1" ref="FK58" ca="1">beneficio_muerte_individual_activo(FK$2,$F58,$D58, Hombres!$A$1:$DW$117, Mujeres!$A$1:$DW$117)</f>
        <v>124673.94807619877</v>
      </c>
      <c r="FL58" s="52" cm="1">
        <f t="array" aca="1" ref="FL58" ca="1">beneficio_muerte_individual_activo(FL$2,$F58,$D58, Hombres!$A$1:$DW$117, Mujeres!$A$1:$DW$117)</f>
        <v>128922.33345110748</v>
      </c>
      <c r="FM58" s="52" cm="1">
        <f t="array" aca="1" ref="FM58" ca="1">beneficio_muerte_individual_activo(FM$2,$F58,$D58, Hombres!$A$1:$DW$117, Mujeres!$A$1:$DW$117)</f>
        <v>131704.24838230389</v>
      </c>
      <c r="FN58" s="52" cm="1">
        <f t="array" aca="1" ref="FN58" ca="1">beneficio_muerte_individual_activo(FN$2,$F58,$D58, Hombres!$A$1:$DW$117, Mujeres!$A$1:$DW$117)</f>
        <v>132749.81010918436</v>
      </c>
      <c r="FO58" s="52" cm="1">
        <f t="array" aca="1" ref="FO58" ca="1">beneficio_muerte_individual_activo(FO$2,$F58,$D58, Hombres!$A$1:$DW$117, Mujeres!$A$1:$DW$117)</f>
        <v>131826.92457211568</v>
      </c>
      <c r="FP58" s="52" cm="1">
        <f t="array" aca="1" ref="FP58" ca="1">beneficio_muerte_individual_activo(FP$2,$F58,$D58, Hombres!$A$1:$DW$117, Mujeres!$A$1:$DW$117)</f>
        <v>128681.97028043774</v>
      </c>
      <c r="FQ58" s="52" cm="1">
        <f t="array" aca="1" ref="FQ58" ca="1">beneficio_muerte_individual_activo(FQ$2,$F58,$D58, Hombres!$A$1:$DW$117, Mujeres!$A$1:$DW$117)</f>
        <v>123078.29730417584</v>
      </c>
      <c r="FR58" s="52" cm="1">
        <f t="array" aca="1" ref="FR58" ca="1">beneficio_muerte_individual_activo(FR$2,$F58,$D58, Hombres!$A$1:$DW$117, Mujeres!$A$1:$DW$117)</f>
        <v>114962.00800791233</v>
      </c>
      <c r="FS58" s="52" cm="1">
        <f t="array" aca="1" ref="FS58" ca="1">beneficio_muerte_individual_activo(FS$2,$F58,$D58, Hombres!$A$1:$DW$117, Mujeres!$A$1:$DW$117)</f>
        <v>104535.98772970484</v>
      </c>
      <c r="FT58" s="52" cm="1">
        <f t="array" aca="1" ref="FT58" ca="1">beneficio_muerte_individual_activo(FT$2,$F58,$D58, Hombres!$A$1:$DW$117, Mujeres!$A$1:$DW$117)</f>
        <v>92199.379960391976</v>
      </c>
      <c r="FU58" s="52" cm="1">
        <f t="array" aca="1" ref="FU58" ca="1">beneficio_muerte_individual_activo(FU$2,$F58,$D58, Hombres!$A$1:$DW$117, Mujeres!$A$1:$DW$117)</f>
        <v>78504.073885855905</v>
      </c>
      <c r="FV58" s="52" cm="1">
        <f t="array" aca="1" ref="FV58" ca="1">beneficio_muerte_individual_activo(FV$2,$F58,$D58, Hombres!$A$1:$DW$117, Mujeres!$A$1:$DW$117)</f>
        <v>64151.456120435025</v>
      </c>
      <c r="FW58" s="52" cm="1">
        <f t="array" aca="1" ref="FW58" ca="1">beneficio_muerte_individual_activo(FW$2,$F58,$D58, Hombres!$A$1:$DW$117, Mujeres!$A$1:$DW$117)</f>
        <v>49981.614716328324</v>
      </c>
      <c r="FX58" s="52" cm="1">
        <f t="array" aca="1" ref="FX58" ca="1">beneficio_muerte_individual_activo(FX$2,$F58,$D58, Hombres!$A$1:$DW$117, Mujeres!$A$1:$DW$117)</f>
        <v>36858.174857880214</v>
      </c>
      <c r="FY58" s="52" cm="1">
        <f t="array" aca="1" ref="FY58" ca="1">beneficio_muerte_individual_activo(FY$2,$F58,$D58, Hombres!$A$1:$DW$117, Mujeres!$A$1:$DW$117)</f>
        <v>25503.952336019316</v>
      </c>
      <c r="FZ58" s="52" cm="1">
        <f t="array" aca="1" ref="FZ58" ca="1">beneficio_muerte_individual_activo(FZ$2,$F58,$D58, Hombres!$A$1:$DW$117, Mujeres!$A$1:$DW$117)</f>
        <v>16382.292868336277</v>
      </c>
      <c r="GA58" s="52" cm="1">
        <f t="array" aca="1" ref="GA58" ca="1">beneficio_muerte_individual_activo(GA$2,$F58,$D58, Hombres!$A$1:$DW$117, Mujeres!$A$1:$DW$117)</f>
        <v>9640.5580379063067</v>
      </c>
      <c r="GB58" s="52" cm="1">
        <f t="array" aca="1" ref="GB58" ca="1">beneficio_muerte_individual_activo(GB$2,$F58,$D58, Hombres!$A$1:$DW$117, Mujeres!$A$1:$DW$117)</f>
        <v>5114.3988449282442</v>
      </c>
      <c r="GC58" s="52" cm="1">
        <f t="array" aca="1" ref="GC58" ca="1">beneficio_muerte_individual_activo(GC$2,$F58,$D58, Hombres!$A$1:$DW$117, Mujeres!$A$1:$DW$117)</f>
        <v>2397.1505708374584</v>
      </c>
      <c r="GD58" s="52" cm="1">
        <f t="array" aca="1" ref="GD58" ca="1">beneficio_muerte_individual_activo(GD$2,$F58,$D58, Hombres!$A$1:$DW$117, Mujeres!$A$1:$DW$117)</f>
        <v>966.71174261403019</v>
      </c>
      <c r="GE58" s="52" cm="1">
        <f t="array" aca="1" ref="GE58" ca="1">beneficio_muerte_individual_activo(GE$2,$F58,$D58, Hombres!$A$1:$DW$117, Mujeres!$A$1:$DW$117)</f>
        <v>323.37341516946856</v>
      </c>
      <c r="GF58" s="52" cm="1">
        <f t="array" aca="1" ref="GF58" ca="1">beneficio_muerte_individual_activo(GF$2,$F58,$D58, Hombres!$A$1:$DW$117, Mujeres!$A$1:$DW$117)</f>
        <v>85.016385115818593</v>
      </c>
      <c r="GG58" s="52" cm="1">
        <f t="array" aca="1" ref="GG58" ca="1">beneficio_muerte_individual_activo(GG$2,$F58,$D58, Hombres!$A$1:$DW$117, Mujeres!$A$1:$DW$117)</f>
        <v>16.076478786726732</v>
      </c>
      <c r="GH58" s="52" cm="1">
        <f t="array" aca="1" ref="GH58" ca="1">beneficio_muerte_individual_activo(GH$2,$F58,$D58, Hombres!$A$1:$DW$117, Mujeres!$A$1:$DW$117)</f>
        <v>1.892894596577785</v>
      </c>
      <c r="GI58" s="52" cm="1">
        <f t="array" aca="1" ref="GI58" ca="1">beneficio_muerte_individual_activo(GI$2,$F58,$D58, Hombres!$A$1:$DW$117, Mujeres!$A$1:$DW$117)</f>
        <v>0</v>
      </c>
      <c r="GJ58" s="52" cm="1">
        <f t="array" aca="1" ref="GJ58" ca="1">beneficio_muerte_individual_activo(GJ$2,$F58,$D58, Hombres!$A$1:$DW$117, Mujeres!$A$1:$DW$117)</f>
        <v>0</v>
      </c>
      <c r="GK58" s="52" cm="1">
        <f t="array" aca="1" ref="GK58" ca="1">beneficio_muerte_individual_activo(GK$2,$F58,$D58, Hombres!$A$1:$DW$117, Mujeres!$A$1:$DW$117)</f>
        <v>0</v>
      </c>
      <c r="GL58" s="52" cm="1">
        <f t="array" aca="1" ref="GL58" ca="1">beneficio_muerte_individual_activo(GL$2,$F58,$D58, Hombres!$A$1:$DW$117, Mujeres!$A$1:$DW$117)</f>
        <v>0</v>
      </c>
      <c r="GM58" s="52" cm="1">
        <f t="array" aca="1" ref="GM58" ca="1">beneficio_muerte_individual_activo(GM$2,$F58,$D58, Hombres!$A$1:$DW$117, Mujeres!$A$1:$DW$117)</f>
        <v>0</v>
      </c>
      <c r="GN58" s="52" cm="1">
        <f t="array" aca="1" ref="GN58" ca="1">beneficio_muerte_individual_activo(GN$2,$F58,$D58, Hombres!$A$1:$DW$117, Mujeres!$A$1:$DW$117)</f>
        <v>0</v>
      </c>
      <c r="GO58" s="52" cm="1">
        <f t="array" aca="1" ref="GO58" ca="1">beneficio_muerte_individual_activo(GO$2,$F58,$D58, Hombres!$A$1:$DW$117, Mujeres!$A$1:$DW$117)</f>
        <v>0</v>
      </c>
      <c r="GP58" s="52" cm="1">
        <f t="array" aca="1" ref="GP58" ca="1">beneficio_muerte_individual_activo(GP$2,$F58,$D58, Hombres!$A$1:$DW$117, Mujeres!$A$1:$DW$117)</f>
        <v>0</v>
      </c>
      <c r="GQ58" s="52" cm="1">
        <f t="array" aca="1" ref="GQ58" ca="1">beneficio_muerte_individual_activo(GQ$2,$F58,$D58, Hombres!$A$1:$DW$117, Mujeres!$A$1:$DW$117)</f>
        <v>0</v>
      </c>
      <c r="GR58" s="52" cm="1">
        <f t="array" aca="1" ref="GR58" ca="1">beneficio_muerte_individual_activo(GR$2,$F58,$D58, Hombres!$A$1:$DW$117, Mujeres!$A$1:$DW$117)</f>
        <v>0</v>
      </c>
      <c r="GS58" s="52" cm="1">
        <f t="array" aca="1" ref="GS58" ca="1">beneficio_muerte_individual_activo(GS$2,$F58,$D58, Hombres!$A$1:$DW$117, Mujeres!$A$1:$DW$117)</f>
        <v>0</v>
      </c>
      <c r="GT58" s="52" cm="1">
        <f t="array" aca="1" ref="GT58" ca="1">beneficio_muerte_individual_activo(GT$2,$F58,$D58, Hombres!$A$1:$DW$117, Mujeres!$A$1:$DW$117)</f>
        <v>0</v>
      </c>
      <c r="GU58" s="52" cm="1">
        <f t="array" aca="1" ref="GU58" ca="1">beneficio_muerte_individual_activo(GU$2,$F58,$D58, Hombres!$A$1:$DW$117, Mujeres!$A$1:$DW$117)</f>
        <v>0</v>
      </c>
      <c r="GV58" s="52" cm="1">
        <f t="array" aca="1" ref="GV58" ca="1">beneficio_muerte_individual_activo(GV$2,$F58,$D58, Hombres!$A$1:$DW$117, Mujeres!$A$1:$DW$117)</f>
        <v>0</v>
      </c>
    </row>
    <row r="59" spans="1:204" x14ac:dyDescent="0.35">
      <c r="A59" s="2">
        <f t="shared" si="0"/>
        <v>57</v>
      </c>
      <c r="B59" s="81">
        <v>776500.5</v>
      </c>
      <c r="C59" s="9">
        <v>42177</v>
      </c>
      <c r="D59" s="7" t="s">
        <v>6</v>
      </c>
      <c r="E59" s="9">
        <v>33373</v>
      </c>
      <c r="F59" s="12" cm="1">
        <f t="array" aca="1" ref="F59" ca="1">edadCalc(E59)</f>
        <v>34</v>
      </c>
      <c r="G59" s="45" cm="1">
        <f t="array" aca="1" ref="G59" ca="1">PorcentajePension(C59,E59, D59)</f>
        <v>0.85</v>
      </c>
      <c r="I59" s="78"/>
      <c r="J59" s="52" cm="1">
        <f t="array" aca="1" ref="J59" ca="1">AnualidadActivo(J$2, $E59, $C59, $B59, $D59, Hombres!$A$1:$DW$117, Mujeres!$A$1:$DW$117)</f>
        <v>0</v>
      </c>
      <c r="K59" s="52" cm="1">
        <f t="array" aca="1" ref="K59" ca="1">AnualidadActivo(K$2, $E59, $C59, $B59, $D59, Hombres!$A$1:$DW$117, Mujeres!$A$1:$DW$117)</f>
        <v>0</v>
      </c>
      <c r="L59" s="52" cm="1">
        <f t="array" aca="1" ref="L59" ca="1">AnualidadActivo(L$2, $E59, $C59, $B59, $D59, Hombres!$A$1:$DW$117, Mujeres!$A$1:$DW$117)</f>
        <v>0</v>
      </c>
      <c r="M59" s="52" cm="1">
        <f t="array" aca="1" ref="M59" ca="1">AnualidadActivo(M$2, $E59, $C59, $B59, $D59, Hombres!$A$1:$DW$117, Mujeres!$A$1:$DW$117)</f>
        <v>0</v>
      </c>
      <c r="N59" s="52" cm="1">
        <f t="array" aca="1" ref="N59" ca="1">AnualidadActivo(N$2, $E59, $C59, $B59, $D59, Hombres!$A$1:$DW$117, Mujeres!$A$1:$DW$117)</f>
        <v>0</v>
      </c>
      <c r="O59" s="52" cm="1">
        <f t="array" aca="1" ref="O59" ca="1">AnualidadActivo(O$2, $E59, $C59, $B59, $D59, Hombres!$A$1:$DW$117, Mujeres!$A$1:$DW$117)</f>
        <v>0</v>
      </c>
      <c r="P59" s="52" cm="1">
        <f t="array" aca="1" ref="P59" ca="1">AnualidadActivo(P$2, $E59, $C59, $B59, $D59, Hombres!$A$1:$DW$117, Mujeres!$A$1:$DW$117)</f>
        <v>0</v>
      </c>
      <c r="Q59" s="52" cm="1">
        <f t="array" aca="1" ref="Q59" ca="1">AnualidadActivo(Q$2, $E59, $C59, $B59, $D59, Hombres!$A$1:$DW$117, Mujeres!$A$1:$DW$117)</f>
        <v>0</v>
      </c>
      <c r="R59" s="52" cm="1">
        <f t="array" aca="1" ref="R59" ca="1">AnualidadActivo(R$2, $E59, $C59, $B59, $D59, Hombres!$A$1:$DW$117, Mujeres!$A$1:$DW$117)</f>
        <v>0</v>
      </c>
      <c r="S59" s="52" cm="1">
        <f t="array" aca="1" ref="S59" ca="1">AnualidadActivo(S$2, $E59, $C59, $B59, $D59, Hombres!$A$1:$DW$117, Mujeres!$A$1:$DW$117)</f>
        <v>0</v>
      </c>
      <c r="T59" s="52" cm="1">
        <f t="array" aca="1" ref="T59" ca="1">AnualidadActivo(T$2, $E59, $C59, $B59, $D59, Hombres!$A$1:$DW$117, Mujeres!$A$1:$DW$117)</f>
        <v>0</v>
      </c>
      <c r="U59" s="52" cm="1">
        <f t="array" aca="1" ref="U59" ca="1">AnualidadActivo(U$2, $E59, $C59, $B59, $D59, Hombres!$A$1:$DW$117, Mujeres!$A$1:$DW$117)</f>
        <v>0</v>
      </c>
      <c r="V59" s="52" cm="1">
        <f t="array" aca="1" ref="V59" ca="1">AnualidadActivo(V$2, $E59, $C59, $B59, $D59, Hombres!$A$1:$DW$117, Mujeres!$A$1:$DW$117)</f>
        <v>0</v>
      </c>
      <c r="W59" s="52" cm="1">
        <f t="array" aca="1" ref="W59" ca="1">AnualidadActivo(W$2, $E59, $C59, $B59, $D59, Hombres!$A$1:$DW$117, Mujeres!$A$1:$DW$117)</f>
        <v>0</v>
      </c>
      <c r="X59" s="52" cm="1">
        <f t="array" aca="1" ref="X59" ca="1">AnualidadActivo(X$2, $E59, $C59, $B59, $D59, Hombres!$A$1:$DW$117, Mujeres!$A$1:$DW$117)</f>
        <v>0</v>
      </c>
      <c r="Y59" s="52" cm="1">
        <f t="array" aca="1" ref="Y59" ca="1">AnualidadActivo(Y$2, $E59, $C59, $B59, $D59, Hombres!$A$1:$DW$117, Mujeres!$A$1:$DW$117)</f>
        <v>0</v>
      </c>
      <c r="Z59" s="52" cm="1">
        <f t="array" aca="1" ref="Z59" ca="1">AnualidadActivo(Z$2, $E59, $C59, $B59, $D59, Hombres!$A$1:$DW$117, Mujeres!$A$1:$DW$117)</f>
        <v>0</v>
      </c>
      <c r="AA59" s="52" cm="1">
        <f t="array" aca="1" ref="AA59" ca="1">AnualidadActivo(AA$2, $E59, $C59, $B59, $D59, Hombres!$A$1:$DW$117, Mujeres!$A$1:$DW$117)</f>
        <v>0</v>
      </c>
      <c r="AB59" s="52" cm="1">
        <f t="array" aca="1" ref="AB59" ca="1">AnualidadActivo(AB$2, $E59, $C59, $B59, $D59, Hombres!$A$1:$DW$117, Mujeres!$A$1:$DW$117)</f>
        <v>0</v>
      </c>
      <c r="AC59" s="52" cm="1">
        <f t="array" aca="1" ref="AC59" ca="1">AnualidadActivo(AC$2, $E59, $C59, $B59, $D59, Hombres!$A$1:$DW$117, Mujeres!$A$1:$DW$117)</f>
        <v>0</v>
      </c>
      <c r="AD59" s="52" cm="1">
        <f t="array" aca="1" ref="AD59" ca="1">AnualidadActivo(AD$2, $E59, $C59, $B59, $D59, Hombres!$A$1:$DW$117, Mujeres!$A$1:$DW$117)</f>
        <v>0</v>
      </c>
      <c r="AE59" s="52" cm="1">
        <f t="array" aca="1" ref="AE59" ca="1">AnualidadActivo(AE$2, $E59, $C59, $B59, $D59, Hombres!$A$1:$DW$117, Mujeres!$A$1:$DW$117)</f>
        <v>0</v>
      </c>
      <c r="AF59" s="52" cm="1">
        <f t="array" aca="1" ref="AF59" ca="1">AnualidadActivo(AF$2, $E59, $C59, $B59, $D59, Hombres!$A$1:$DW$117, Mujeres!$A$1:$DW$117)</f>
        <v>0</v>
      </c>
      <c r="AG59" s="52" cm="1">
        <f t="array" aca="1" ref="AG59" ca="1">AnualidadActivo(AG$2, $E59, $C59, $B59, $D59, Hombres!$A$1:$DW$117, Mujeres!$A$1:$DW$117)</f>
        <v>0</v>
      </c>
      <c r="AH59" s="52" cm="1">
        <f t="array" aca="1" ref="AH59" ca="1">AnualidadActivo(AH$2, $E59, $C59, $B59, $D59, Hombres!$A$1:$DW$117, Mujeres!$A$1:$DW$117)</f>
        <v>0</v>
      </c>
      <c r="AI59" s="52" cm="1">
        <f t="array" aca="1" ref="AI59" ca="1">AnualidadActivo(AI$2, $E59, $C59, $B59, $D59, Hombres!$A$1:$DW$117, Mujeres!$A$1:$DW$117)</f>
        <v>0</v>
      </c>
      <c r="AJ59" s="52" cm="1">
        <f t="array" aca="1" ref="AJ59" ca="1">AnualidadActivo(AJ$2, $E59, $C59, $B59, $D59, Hombres!$A$1:$DW$117, Mujeres!$A$1:$DW$117)</f>
        <v>0</v>
      </c>
      <c r="AK59" s="52" cm="1">
        <f t="array" aca="1" ref="AK59" ca="1">AnualidadActivo(AK$2, $E59, $C59, $B59, $D59, Hombres!$A$1:$DW$117, Mujeres!$A$1:$DW$117)</f>
        <v>0</v>
      </c>
      <c r="AL59" s="52" cm="1">
        <f t="array" aca="1" ref="AL59" ca="1">AnualidadActivo(AL$2, $E59, $C59, $B59, $D59, Hombres!$A$1:$DW$117, Mujeres!$A$1:$DW$117)</f>
        <v>0</v>
      </c>
      <c r="AM59" s="52" cm="1">
        <f t="array" aca="1" ref="AM59" ca="1">AnualidadActivo(AM$2, $E59, $C59, $B59, $D59, Hombres!$A$1:$DW$117, Mujeres!$A$1:$DW$117)</f>
        <v>34557722.404056944</v>
      </c>
      <c r="AN59" s="52" cm="1">
        <f t="array" aca="1" ref="AN59" ca="1">AnualidadActivo(AN$2, $E59, $C59, $B59, $D59, Hombres!$A$1:$DW$117, Mujeres!$A$1:$DW$117)</f>
        <v>35594454.076178655</v>
      </c>
      <c r="AO59" s="52" cm="1">
        <f t="array" aca="1" ref="AO59" ca="1">AnualidadActivo(AO$2, $E59, $C59, $B59, $D59, Hombres!$A$1:$DW$117, Mujeres!$A$1:$DW$117)</f>
        <v>36662287.698464006</v>
      </c>
      <c r="AP59" s="52" cm="1">
        <f t="array" aca="1" ref="AP59" ca="1">AnualidadActivo(AP$2, $E59, $C59, $B59, $D59, Hombres!$A$1:$DW$117, Mujeres!$A$1:$DW$117)</f>
        <v>37762156.329417937</v>
      </c>
      <c r="AQ59" s="52" cm="1">
        <f t="array" aca="1" ref="AQ59" ca="1">AnualidadActivo(AQ$2, $E59, $C59, $B59, $D59, Hombres!$A$1:$DW$117, Mujeres!$A$1:$DW$117)</f>
        <v>38895021.019300476</v>
      </c>
      <c r="AR59" s="52" cm="1">
        <f t="array" aca="1" ref="AR59" ca="1">AnualidadActivo(AR$2, $E59, $C59, $B59, $D59, Hombres!$A$1:$DW$117, Mujeres!$A$1:$DW$117)</f>
        <v>40092011.286300123</v>
      </c>
      <c r="AS59" s="52" cm="1">
        <f t="array" aca="1" ref="AS59" ca="1">AnualidadActivo(AS$2, $E59, $C59, $B59, $D59, Hombres!$A$1:$DW$117, Mujeres!$A$1:$DW$117)</f>
        <v>41155372.864314988</v>
      </c>
      <c r="AT59" s="52" cm="1">
        <f t="array" aca="1" ref="AT59" ca="1">AnualidadActivo(AT$2, $E59, $C59, $B59, $D59, Hombres!$A$1:$DW$117, Mujeres!$A$1:$DW$117)</f>
        <v>42233025.603125736</v>
      </c>
      <c r="AU59" s="52" cm="1">
        <f t="array" aca="1" ref="AU59" ca="1">AnualidadActivo(AU$2, $E59, $C59, $B59, $D59, Hombres!$A$1:$DW$117, Mujeres!$A$1:$DW$117)</f>
        <v>43325402.955503799</v>
      </c>
      <c r="AV59" s="52" cm="1">
        <f t="array" aca="1" ref="AV59" ca="1">AnualidadActivo(AV$2, $E59, $C59, $B59, $D59, Hombres!$A$1:$DW$117, Mujeres!$A$1:$DW$117)</f>
        <v>44432951.070774168</v>
      </c>
      <c r="AW59" s="52" cm="1">
        <f t="array" aca="1" ref="AW59" ca="1">AnualidadActivo(AW$2, $E59, $C59, $B59, $D59, Hombres!$A$1:$DW$117, Mujeres!$A$1:$DW$117)</f>
        <v>45554803.017133385</v>
      </c>
      <c r="AX59" s="52" cm="1">
        <f t="array" aca="1" ref="AX59" ca="1">AnualidadActivo(AX$2, $E59, $C59, $B59, $D59, Hombres!$A$1:$DW$117, Mujeres!$A$1:$DW$117)</f>
        <v>46688336.66627188</v>
      </c>
      <c r="AY59" s="52" cm="1">
        <f t="array" aca="1" ref="AY59" ca="1">AnualidadActivo(AY$2, $E59, $C59, $B59, $D59, Hombres!$A$1:$DW$117, Mujeres!$A$1:$DW$117)</f>
        <v>47829791.936488576</v>
      </c>
      <c r="AZ59" s="52" cm="1">
        <f t="array" aca="1" ref="AZ59" ca="1">AnualidadActivo(AZ$2, $E59, $C59, $B59, $D59, Hombres!$A$1:$DW$117, Mujeres!$A$1:$DW$117)</f>
        <v>48973142.211111262</v>
      </c>
      <c r="BA59" s="52" cm="1">
        <f t="array" aca="1" ref="BA59" ca="1">AnualidadActivo(BA$2, $E59, $C59, $B59, $D59, Hombres!$A$1:$DW$117, Mujeres!$A$1:$DW$117)</f>
        <v>50107812.99039349</v>
      </c>
      <c r="BB59" s="52" cm="1">
        <f t="array" aca="1" ref="BB59" ca="1">AnualidadActivo(BB$2, $E59, $C59, $B59, $D59, Hombres!$A$1:$DW$117, Mujeres!$A$1:$DW$117)</f>
        <v>51221977.499430373</v>
      </c>
      <c r="BC59" s="52" cm="1">
        <f t="array" aca="1" ref="BC59" ca="1">AnualidadActivo(BC$2, $E59, $C59, $B59, $D59, Hombres!$A$1:$DW$117, Mujeres!$A$1:$DW$117)</f>
        <v>52309776.894038543</v>
      </c>
      <c r="BD59" s="52" cm="1">
        <f t="array" aca="1" ref="BD59" ca="1">AnualidadActivo(BD$2, $E59, $C59, $B59, $D59, Hombres!$A$1:$DW$117, Mujeres!$A$1:$DW$117)</f>
        <v>53371750.263755418</v>
      </c>
      <c r="BE59" s="52" cm="1">
        <f t="array" aca="1" ref="BE59" ca="1">AnualidadActivo(BE$2, $E59, $C59, $B59, $D59, Hombres!$A$1:$DW$117, Mujeres!$A$1:$DW$117)</f>
        <v>54407330.553372614</v>
      </c>
      <c r="BF59" s="52" cm="1">
        <f t="array" aca="1" ref="BF59" ca="1">AnualidadActivo(BF$2, $E59, $C59, $B59, $D59, Hombres!$A$1:$DW$117, Mujeres!$A$1:$DW$117)</f>
        <v>55406505.292044774</v>
      </c>
      <c r="BG59" s="52" cm="1">
        <f t="array" aca="1" ref="BG59" ca="1">AnualidadActivo(BG$2, $E59, $C59, $B59, $D59, Hombres!$A$1:$DW$117, Mujeres!$A$1:$DW$117)</f>
        <v>56349851.686187692</v>
      </c>
      <c r="BH59" s="52" cm="1">
        <f t="array" aca="1" ref="BH59" ca="1">AnualidadActivo(BH$2, $E59, $C59, $B59, $D59, Hombres!$A$1:$DW$117, Mujeres!$A$1:$DW$117)</f>
        <v>57212999.499017291</v>
      </c>
      <c r="BI59" s="52" cm="1">
        <f t="array" aca="1" ref="BI59" ca="1">AnualidadActivo(BI$2, $E59, $C59, $B59, $D59, Hombres!$A$1:$DW$117, Mujeres!$A$1:$DW$117)</f>
        <v>57971032.608687602</v>
      </c>
      <c r="BJ59" s="52" cm="1">
        <f t="array" aca="1" ref="BJ59" ca="1">AnualidadActivo(BJ$2, $E59, $C59, $B59, $D59, Hombres!$A$1:$DW$117, Mujeres!$A$1:$DW$117)</f>
        <v>58536775.278235681</v>
      </c>
      <c r="BK59" s="52" cm="1">
        <f t="array" aca="1" ref="BK59" ca="1">AnualidadActivo(BK$2, $E59, $C59, $B59, $D59, Hombres!$A$1:$DW$117, Mujeres!$A$1:$DW$117)</f>
        <v>58957517.892042376</v>
      </c>
      <c r="BL59" s="52" cm="1">
        <f t="array" aca="1" ref="BL59" ca="1">AnualidadActivo(BL$2, $E59, $C59, $B59, $D59, Hombres!$A$1:$DW$117, Mujeres!$A$1:$DW$117)</f>
        <v>59209465.828809388</v>
      </c>
      <c r="BM59" s="52" cm="1">
        <f t="array" aca="1" ref="BM59" ca="1">AnualidadActivo(BM$2, $E59, $C59, $B59, $D59, Hombres!$A$1:$DW$117, Mujeres!$A$1:$DW$117)</f>
        <v>59268824.088025831</v>
      </c>
      <c r="BN59" s="52" cm="1">
        <f t="array" aca="1" ref="BN59" ca="1">AnualidadActivo(BN$2, $E59, $C59, $B59, $D59, Hombres!$A$1:$DW$117, Mujeres!$A$1:$DW$117)</f>
        <v>59112392.265212037</v>
      </c>
      <c r="BO59" s="52" cm="1">
        <f t="array" aca="1" ref="BO59" ca="1">AnualidadActivo(BO$2, $E59, $C59, $B59, $D59, Hombres!$A$1:$DW$117, Mujeres!$A$1:$DW$117)</f>
        <v>58713792.261389583</v>
      </c>
      <c r="BP59" s="52" cm="1">
        <f t="array" aca="1" ref="BP59" ca="1">AnualidadActivo(BP$2, $E59, $C59, $B59, $D59, Hombres!$A$1:$DW$117, Mujeres!$A$1:$DW$117)</f>
        <v>58043129.096039109</v>
      </c>
      <c r="BQ59" s="52" cm="1">
        <f t="array" aca="1" ref="BQ59" ca="1">AnualidadActivo(BQ$2, $E59, $C59, $B59, $D59, Hombres!$A$1:$DW$117, Mujeres!$A$1:$DW$117)</f>
        <v>57071244.436648652</v>
      </c>
      <c r="BR59" s="52" cm="1">
        <f t="array" aca="1" ref="BR59" ca="1">AnualidadActivo(BR$2, $E59, $C59, $B59, $D59, Hombres!$A$1:$DW$117, Mujeres!$A$1:$DW$117)</f>
        <v>55774401.53707096</v>
      </c>
      <c r="BS59" s="52" cm="1">
        <f t="array" aca="1" ref="BS59" ca="1">AnualidadActivo(BS$2, $E59, $C59, $B59, $D59, Hombres!$A$1:$DW$117, Mujeres!$A$1:$DW$117)</f>
        <v>54135168.562196605</v>
      </c>
      <c r="BT59" s="52" cm="1">
        <f t="array" aca="1" ref="BT59" ca="1">AnualidadActivo(BT$2, $E59, $C59, $B59, $D59, Hombres!$A$1:$DW$117, Mujeres!$A$1:$DW$117)</f>
        <v>52138186.181706421</v>
      </c>
      <c r="BU59" s="52" cm="1">
        <f t="array" aca="1" ref="BU59" ca="1">AnualidadActivo(BU$2, $E59, $C59, $B59, $D59, Hombres!$A$1:$DW$117, Mujeres!$A$1:$DW$117)</f>
        <v>49771594.963693686</v>
      </c>
      <c r="BV59" s="52" cm="1">
        <f t="array" aca="1" ref="BV59" ca="1">AnualidadActivo(BV$2, $E59, $C59, $B59, $D59, Hombres!$A$1:$DW$117, Mujeres!$A$1:$DW$117)</f>
        <v>47032530.704967126</v>
      </c>
      <c r="BW59" s="52" cm="1">
        <f t="array" aca="1" ref="BW59" ca="1">AnualidadActivo(BW$2, $E59, $C59, $B59, $D59, Hombres!$A$1:$DW$117, Mujeres!$A$1:$DW$117)</f>
        <v>43933173.9416916</v>
      </c>
      <c r="BX59" s="52" cm="1">
        <f t="array" aca="1" ref="BX59" ca="1">AnualidadActivo(BX$2, $E59, $C59, $B59, $D59, Hombres!$A$1:$DW$117, Mujeres!$A$1:$DW$117)</f>
        <v>40502253.536633782</v>
      </c>
      <c r="BY59" s="52" cm="1">
        <f t="array" aca="1" ref="BY59" ca="1">AnualidadActivo(BY$2, $E59, $C59, $B59, $D59, Hombres!$A$1:$DW$117, Mujeres!$A$1:$DW$117)</f>
        <v>36783434.429842353</v>
      </c>
      <c r="BZ59" s="52" cm="1">
        <f t="array" aca="1" ref="BZ59" ca="1">AnualidadActivo(BZ$2, $E59, $C59, $B59, $D59, Hombres!$A$1:$DW$117, Mujeres!$A$1:$DW$117)</f>
        <v>32836248.773048811</v>
      </c>
      <c r="CA59" s="52" cm="1">
        <f t="array" aca="1" ref="CA59" ca="1">AnualidadActivo(CA$2, $E59, $C59, $B59, $D59, Hombres!$A$1:$DW$117, Mujeres!$A$1:$DW$117)</f>
        <v>28739075.064826541</v>
      </c>
      <c r="CB59" s="52" cm="1">
        <f t="array" aca="1" ref="CB59" ca="1">AnualidadActivo(CB$2, $E59, $C59, $B59, $D59, Hombres!$A$1:$DW$117, Mujeres!$A$1:$DW$117)</f>
        <v>24590428.094356049</v>
      </c>
      <c r="CC59" s="52" cm="1">
        <f t="array" aca="1" ref="CC59" ca="1">AnualidadActivo(CC$2, $E59, $C59, $B59, $D59, Hombres!$A$1:$DW$117, Mujeres!$A$1:$DW$117)</f>
        <v>20503104.760511719</v>
      </c>
      <c r="CD59" s="52" cm="1">
        <f t="array" aca="1" ref="CD59" ca="1">AnualidadActivo(CD$2, $E59, $C59, $B59, $D59, Hombres!$A$1:$DW$117, Mujeres!$A$1:$DW$117)</f>
        <v>16594559.53870636</v>
      </c>
      <c r="CE59" s="52" cm="1">
        <f t="array" aca="1" ref="CE59" ca="1">AnualidadActivo(CE$2, $E59, $C59, $B59, $D59, Hombres!$A$1:$DW$117, Mujeres!$A$1:$DW$117)</f>
        <v>12978458.219748568</v>
      </c>
      <c r="CF59" s="52" cm="1">
        <f t="array" aca="1" ref="CF59" ca="1">AnualidadActivo(CF$2, $E59, $C59, $B59, $D59, Hombres!$A$1:$DW$117, Mujeres!$A$1:$DW$117)</f>
        <v>9756036.3741211556</v>
      </c>
      <c r="CG59" s="52" cm="1">
        <f t="array" aca="1" ref="CG59" ca="1">AnualidadActivo(CG$2, $E59, $C59, $B59, $D59, Hombres!$A$1:$DW$117, Mujeres!$A$1:$DW$117)</f>
        <v>7005624.160444566</v>
      </c>
      <c r="CH59" s="52" cm="1">
        <f t="array" aca="1" ref="CH59" ca="1">AnualidadActivo(CH$2, $E59, $C59, $B59, $D59, Hombres!$A$1:$DW$117, Mujeres!$A$1:$DW$117)</f>
        <v>4771108.9541662</v>
      </c>
      <c r="CI59" s="52" cm="1">
        <f t="array" aca="1" ref="CI59" ca="1">AnualidadActivo(CI$2, $E59, $C59, $B59, $D59, Hombres!$A$1:$DW$117, Mujeres!$A$1:$DW$117)</f>
        <v>3055164.7329403898</v>
      </c>
      <c r="CJ59" s="52" cm="1">
        <f t="array" aca="1" ref="CJ59" ca="1">AnualidadActivo(CJ$2, $E59, $C59, $B59, $D59, Hombres!$A$1:$DW$117, Mujeres!$A$1:$DW$117)</f>
        <v>1820246.6874476681</v>
      </c>
      <c r="CK59" s="52" cm="1">
        <f t="array" aca="1" ref="CK59" ca="1">AnualidadActivo(CK$2, $E59, $C59, $B59, $D59, Hombres!$A$1:$DW$117, Mujeres!$A$1:$DW$117)</f>
        <v>996208.21934638964</v>
      </c>
      <c r="CL59" s="52" cm="1">
        <f t="array" aca="1" ref="CL59" ca="1">AnualidadActivo(CL$2, $E59, $C59, $B59, $D59, Hombres!$A$1:$DW$117, Mujeres!$A$1:$DW$117)</f>
        <v>493010.99415557808</v>
      </c>
      <c r="CM59" s="52" cm="1">
        <f t="array" aca="1" ref="CM59" ca="1">AnualidadActivo(CM$2, $E59, $C59, $B59, $D59, Hombres!$A$1:$DW$117, Mujeres!$A$1:$DW$117)</f>
        <v>216256.58814148113</v>
      </c>
      <c r="CN59" s="52" cm="1">
        <f t="array" aca="1" ref="CN59" ca="1">AnualidadActivo(CN$2, $E59, $C59, $B59, $D59, Hombres!$A$1:$DW$117, Mujeres!$A$1:$DW$117)</f>
        <v>81888.461858263749</v>
      </c>
      <c r="CO59" s="52" cm="1">
        <f t="array" aca="1" ref="CO59" ca="1">AnualidadActivo(CO$2, $E59, $C59, $B59, $D59, Hombres!$A$1:$DW$117, Mujeres!$A$1:$DW$117)</f>
        <v>25809.411414721435</v>
      </c>
      <c r="CP59" s="52" cm="1">
        <f t="array" aca="1" ref="CP59" ca="1">AnualidadActivo(CP$2, $E59, $C59, $B59, $D59, Hombres!$A$1:$DW$117, Mujeres!$A$1:$DW$117)</f>
        <v>6415.6342170112166</v>
      </c>
      <c r="CQ59" s="52" cm="1">
        <f t="array" aca="1" ref="CQ59" ca="1">AnualidadActivo(CQ$2, $E59, $C59, $B59, $D59, Hombres!$A$1:$DW$117, Mujeres!$A$1:$DW$117)</f>
        <v>1150.5454462637542</v>
      </c>
      <c r="CR59" s="52" cm="1">
        <f t="array" aca="1" ref="CR59" ca="1">AnualidadActivo(CR$2, $E59, $C59, $B59, $D59, Hombres!$A$1:$DW$117, Mujeres!$A$1:$DW$117)</f>
        <v>124.21794187532583</v>
      </c>
      <c r="CS59" s="52" cm="1">
        <f t="array" aca="1" ref="CS59" ca="1">AnualidadActivo(CS$2, $E59, $C59, $B59, $D59, Hombres!$A$1:$DW$117, Mujeres!$A$1:$DW$117)</f>
        <v>0</v>
      </c>
      <c r="CT59" s="52" cm="1">
        <f t="array" aca="1" ref="CT59" ca="1">AnualidadActivo(CT$2, $E59, $C59, $B59, $D59, Hombres!$A$1:$DW$117, Mujeres!$A$1:$DW$117)</f>
        <v>0</v>
      </c>
      <c r="CU59" s="52" cm="1">
        <f t="array" aca="1" ref="CU59" ca="1">AnualidadActivo(CU$2, $E59, $C59, $B59, $D59, Hombres!$A$1:$DW$117, Mujeres!$A$1:$DW$117)</f>
        <v>0</v>
      </c>
      <c r="CV59" s="52" cm="1">
        <f t="array" aca="1" ref="CV59" ca="1">AnualidadActivo(CV$2, $E59, $C59, $B59, $D59, Hombres!$A$1:$DW$117, Mujeres!$A$1:$DW$117)</f>
        <v>0</v>
      </c>
      <c r="CW59" s="52" cm="1">
        <f t="array" aca="1" ref="CW59" ca="1">AnualidadActivo(CW$2, $E59, $C59, $B59, $D59, Hombres!$A$1:$DW$117, Mujeres!$A$1:$DW$117)</f>
        <v>0</v>
      </c>
      <c r="CX59" s="52" cm="1">
        <f t="array" aca="1" ref="CX59" ca="1">AnualidadActivo(CX$2, $E59, $C59, $B59, $D59, Hombres!$A$1:$DW$117, Mujeres!$A$1:$DW$117)</f>
        <v>0</v>
      </c>
      <c r="CY59" s="52" cm="1">
        <f t="array" aca="1" ref="CY59" ca="1">AnualidadActivo(CY$2, $E59, $C59, $B59, $D59, Hombres!$A$1:$DW$117, Mujeres!$A$1:$DW$117)</f>
        <v>0</v>
      </c>
      <c r="CZ59" s="52" cm="1">
        <f t="array" aca="1" ref="CZ59" ca="1">AnualidadActivo(CZ$2, $E59, $C59, $B59, $D59, Hombres!$A$1:$DW$117, Mujeres!$A$1:$DW$117)</f>
        <v>0</v>
      </c>
      <c r="DA59" s="52" cm="1">
        <f t="array" aca="1" ref="DA59" ca="1">AnualidadActivo(DA$2, $E59, $C59, $B59, $D59, Hombres!$A$1:$DW$117, Mujeres!$A$1:$DW$117)</f>
        <v>0</v>
      </c>
      <c r="DD59" s="25"/>
      <c r="DE59" s="52" cm="1">
        <f t="array" aca="1" ref="DE59" ca="1">beneficio_muerte_individual_activo(DE$2,$F59,$D59, Hombres!$A$1:$DW$117, Mujeres!$A$1:$DW$117)</f>
        <v>0</v>
      </c>
      <c r="DF59" s="52" cm="1">
        <f t="array" aca="1" ref="DF59" ca="1">beneficio_muerte_individual_activo(DF$2,$F59,$D59, Hombres!$A$1:$DW$117, Mujeres!$A$1:$DW$117)</f>
        <v>2390.5</v>
      </c>
      <c r="DG59" s="52" cm="1">
        <f t="array" aca="1" ref="DG59" ca="1">beneficio_muerte_individual_activo(DG$2,$F59,$D59, Hombres!$A$1:$DW$117, Mujeres!$A$1:$DW$117)</f>
        <v>2491.2761825000002</v>
      </c>
      <c r="DH59" s="52" cm="1">
        <f t="array" aca="1" ref="DH59" ca="1">beneficio_muerte_individual_activo(DH$2,$F59,$D59, Hombres!$A$1:$DW$117, Mujeres!$A$1:$DW$117)</f>
        <v>2623.86811842836</v>
      </c>
      <c r="DI59" s="52" cm="1">
        <f t="array" aca="1" ref="DI59" ca="1">beneficio_muerte_individual_activo(DI$2,$F59,$D59, Hombres!$A$1:$DW$117, Mujeres!$A$1:$DW$117)</f>
        <v>2761.7422684023259</v>
      </c>
      <c r="DJ59" s="52" cm="1">
        <f t="array" aca="1" ref="DJ59" ca="1">beneficio_muerte_individual_activo(DJ$2,$F59,$D59, Hombres!$A$1:$DW$117, Mujeres!$A$1:$DW$117)</f>
        <v>2891.8993108794166</v>
      </c>
      <c r="DK59" s="52" cm="1">
        <f t="array" aca="1" ref="DK59" ca="1">beneficio_muerte_individual_activo(DK$2,$F59,$D59, Hombres!$A$1:$DW$117, Mujeres!$A$1:$DW$117)</f>
        <v>3021.8226803096977</v>
      </c>
      <c r="DL59" s="52" cm="1">
        <f t="array" aca="1" ref="DL59" ca="1">beneficio_muerte_individual_activo(DL$2,$F59,$D59, Hombres!$A$1:$DW$117, Mujeres!$A$1:$DW$117)</f>
        <v>3170.9405792240541</v>
      </c>
      <c r="DM59" s="52" cm="1">
        <f t="array" aca="1" ref="DM59" ca="1">beneficio_muerte_individual_activo(DM$2,$F59,$D59, Hombres!$A$1:$DW$117, Mujeres!$A$1:$DW$117)</f>
        <v>3345.6696606877126</v>
      </c>
      <c r="DN59" s="52" cm="1">
        <f t="array" aca="1" ref="DN59" ca="1">beneficio_muerte_individual_activo(DN$2,$F59,$D59, Hombres!$A$1:$DW$117, Mujeres!$A$1:$DW$117)</f>
        <v>3534.9772869427679</v>
      </c>
      <c r="DO59" s="52" cm="1">
        <f t="array" aca="1" ref="DO59" ca="1">beneficio_muerte_individual_activo(DO$2,$F59,$D59, Hombres!$A$1:$DW$117, Mujeres!$A$1:$DW$117)</f>
        <v>3753.2180318994847</v>
      </c>
      <c r="DP59" s="52" cm="1">
        <f t="array" aca="1" ref="DP59" ca="1">beneficio_muerte_individual_activo(DP$2,$F59,$D59, Hombres!$A$1:$DW$117, Mujeres!$A$1:$DW$117)</f>
        <v>4039.0344783700143</v>
      </c>
      <c r="DQ59" s="52" cm="1">
        <f t="array" aca="1" ref="DQ59" ca="1">beneficio_muerte_individual_activo(DQ$2,$F59,$D59, Hombres!$A$1:$DW$117, Mujeres!$A$1:$DW$117)</f>
        <v>4373.802912249238</v>
      </c>
      <c r="DR59" s="52" cm="1">
        <f t="array" aca="1" ref="DR59" ca="1">beneficio_muerte_individual_activo(DR$2,$F59,$D59, Hombres!$A$1:$DW$117, Mujeres!$A$1:$DW$117)</f>
        <v>4739.440764335006</v>
      </c>
      <c r="DS59" s="52" cm="1">
        <f t="array" aca="1" ref="DS59" ca="1">beneficio_muerte_individual_activo(DS$2,$F59,$D59, Hombres!$A$1:$DW$117, Mujeres!$A$1:$DW$117)</f>
        <v>5081.7385183524884</v>
      </c>
      <c r="DT59" s="52" cm="1">
        <f t="array" aca="1" ref="DT59" ca="1">beneficio_muerte_individual_activo(DT$2,$F59,$D59, Hombres!$A$1:$DW$117, Mujeres!$A$1:$DW$117)</f>
        <v>5410.6012227153651</v>
      </c>
      <c r="DU59" s="52" cm="1">
        <f t="array" aca="1" ref="DU59" ca="1">beneficio_muerte_individual_activo(DU$2,$F59,$D59, Hombres!$A$1:$DW$117, Mujeres!$A$1:$DW$117)</f>
        <v>5761.1152155505233</v>
      </c>
      <c r="DV59" s="52" cm="1">
        <f t="array" aca="1" ref="DV59" ca="1">beneficio_muerte_individual_activo(DV$2,$F59,$D59, Hombres!$A$1:$DW$117, Mujeres!$A$1:$DW$117)</f>
        <v>6151.3848727722298</v>
      </c>
      <c r="DW59" s="52" cm="1">
        <f t="array" aca="1" ref="DW59" ca="1">beneficio_muerte_individual_activo(DW$2,$F59,$D59, Hombres!$A$1:$DW$117, Mujeres!$A$1:$DW$117)</f>
        <v>6575.2157351900159</v>
      </c>
      <c r="DX59" s="52" cm="1">
        <f t="array" aca="1" ref="DX59" ca="1">beneficio_muerte_individual_activo(DX$2,$F59,$D59, Hombres!$A$1:$DW$117, Mujeres!$A$1:$DW$117)</f>
        <v>7004.2452022319485</v>
      </c>
      <c r="DY59" s="52" cm="1">
        <f t="array" aca="1" ref="DY59" ca="1">beneficio_muerte_individual_activo(DY$2,$F59,$D59, Hombres!$A$1:$DW$117, Mujeres!$A$1:$DW$117)</f>
        <v>7453.5553166460804</v>
      </c>
      <c r="DZ59" s="52" cm="1">
        <f t="array" aca="1" ref="DZ59" ca="1">beneficio_muerte_individual_activo(DZ$2,$F59,$D59, Hombres!$A$1:$DW$117, Mujeres!$A$1:$DW$117)</f>
        <v>8007.8482042698233</v>
      </c>
      <c r="EA59" s="52" cm="1">
        <f t="array" aca="1" ref="EA59" ca="1">beneficio_muerte_individual_activo(EA$2,$F59,$D59, Hombres!$A$1:$DW$117, Mujeres!$A$1:$DW$117)</f>
        <v>8658.446882508455</v>
      </c>
      <c r="EB59" s="52" cm="1">
        <f t="array" aca="1" ref="EB59" ca="1">beneficio_muerte_individual_activo(EB$2,$F59,$D59, Hombres!$A$1:$DW$117, Mujeres!$A$1:$DW$117)</f>
        <v>9356.0086239092743</v>
      </c>
      <c r="EC59" s="52" cm="1">
        <f t="array" aca="1" ref="EC59" ca="1">beneficio_muerte_individual_activo(EC$2,$F59,$D59, Hombres!$A$1:$DW$117, Mujeres!$A$1:$DW$117)</f>
        <v>9989.4795169102472</v>
      </c>
      <c r="ED59" s="52" cm="1">
        <f t="array" aca="1" ref="ED59" ca="1">beneficio_muerte_individual_activo(ED$2,$F59,$D59, Hombres!$A$1:$DW$117, Mujeres!$A$1:$DW$117)</f>
        <v>10582.917662119906</v>
      </c>
      <c r="EE59" s="52" cm="1">
        <f t="array" aca="1" ref="EE59" ca="1">beneficio_muerte_individual_activo(EE$2,$F59,$D59, Hombres!$A$1:$DW$117, Mujeres!$A$1:$DW$117)</f>
        <v>11255.537225136635</v>
      </c>
      <c r="EF59" s="52" cm="1">
        <f t="array" aca="1" ref="EF59" ca="1">beneficio_muerte_individual_activo(EF$2,$F59,$D59, Hombres!$A$1:$DW$117, Mujeres!$A$1:$DW$117)</f>
        <v>12128.146111391739</v>
      </c>
      <c r="EG59" s="52" cm="1">
        <f t="array" aca="1" ref="EG59" ca="1">beneficio_muerte_individual_activo(EG$2,$F59,$D59, Hombres!$A$1:$DW$117, Mujeres!$A$1:$DW$117)</f>
        <v>13231.320110817112</v>
      </c>
      <c r="EH59" s="52" cm="1">
        <f t="array" aca="1" ref="EH59" ca="1">beneficio_muerte_individual_activo(EH$2,$F59,$D59, Hombres!$A$1:$DW$117, Mujeres!$A$1:$DW$117)</f>
        <v>14514.151796729011</v>
      </c>
      <c r="EI59" s="52" cm="1">
        <f t="array" aca="1" ref="EI59" ca="1">beneficio_muerte_individual_activo(EI$2,$F59,$D59, Hombres!$A$1:$DW$117, Mujeres!$A$1:$DW$117)</f>
        <v>9560.406979366473</v>
      </c>
      <c r="EJ59" s="52" cm="1">
        <f t="array" aca="1" ref="EJ59" ca="1">beneficio_muerte_individual_activo(EJ$2,$F59,$D59, Hombres!$A$1:$DW$117, Mujeres!$A$1:$DW$117)</f>
        <v>10453.525109307349</v>
      </c>
      <c r="EK59" s="52" cm="1">
        <f t="array" aca="1" ref="EK59" ca="1">beneficio_muerte_individual_activo(EK$2,$F59,$D59, Hombres!$A$1:$DW$117, Mujeres!$A$1:$DW$117)</f>
        <v>11301.794948180586</v>
      </c>
      <c r="EL59" s="52" cm="1">
        <f t="array" aca="1" ref="EL59" ca="1">beneficio_muerte_individual_activo(EL$2,$F59,$D59, Hombres!$A$1:$DW$117, Mujeres!$A$1:$DW$117)</f>
        <v>12094.742945732627</v>
      </c>
      <c r="EM59" s="52" cm="1">
        <f t="array" aca="1" ref="EM59" ca="1">beneficio_muerte_individual_activo(EM$2,$F59,$D59, Hombres!$A$1:$DW$117, Mujeres!$A$1:$DW$117)</f>
        <v>12893.271698174549</v>
      </c>
      <c r="EN59" s="52" cm="1">
        <f t="array" aca="1" ref="EN59" ca="1">beneficio_muerte_individual_activo(EN$2,$F59,$D59, Hombres!$A$1:$DW$117, Mujeres!$A$1:$DW$117)</f>
        <v>13800.476968664232</v>
      </c>
      <c r="EO59" s="52" cm="1">
        <f t="array" aca="1" ref="EO59" ca="1">beneficio_muerte_individual_activo(EO$2,$F59,$D59, Hombres!$A$1:$DW$117, Mujeres!$A$1:$DW$117)</f>
        <v>14893.159445806472</v>
      </c>
      <c r="EP59" s="52" cm="1">
        <f t="array" aca="1" ref="EP59" ca="1">beneficio_muerte_individual_activo(EP$2,$F59,$D59, Hombres!$A$1:$DW$117, Mujeres!$A$1:$DW$117)</f>
        <v>16285.465483072789</v>
      </c>
      <c r="EQ59" s="52" cm="1">
        <f t="array" aca="1" ref="EQ59" ca="1">beneficio_muerte_individual_activo(EQ$2,$F59,$D59, Hombres!$A$1:$DW$117, Mujeres!$A$1:$DW$117)</f>
        <v>18172.461327681034</v>
      </c>
      <c r="ER59" s="52" cm="1">
        <f t="array" aca="1" ref="ER59" ca="1">beneficio_muerte_individual_activo(ER$2,$F59,$D59, Hombres!$A$1:$DW$117, Mujeres!$A$1:$DW$117)</f>
        <v>20521.908622561932</v>
      </c>
      <c r="ES59" s="52" cm="1">
        <f t="array" aca="1" ref="ES59" ca="1">beneficio_muerte_individual_activo(ES$2,$F59,$D59, Hombres!$A$1:$DW$117, Mujeres!$A$1:$DW$117)</f>
        <v>22965.666861947633</v>
      </c>
      <c r="ET59" s="52" cm="1">
        <f t="array" aca="1" ref="ET59" ca="1">beneficio_muerte_individual_activo(ET$2,$F59,$D59, Hombres!$A$1:$DW$117, Mujeres!$A$1:$DW$117)</f>
        <v>25200.495484301755</v>
      </c>
      <c r="EU59" s="52" cm="1">
        <f t="array" aca="1" ref="EU59" ca="1">beneficio_muerte_individual_activo(EU$2,$F59,$D59, Hombres!$A$1:$DW$117, Mujeres!$A$1:$DW$117)</f>
        <v>27309.34914210645</v>
      </c>
      <c r="EV59" s="52" cm="1">
        <f t="array" aca="1" ref="EV59" ca="1">beneficio_muerte_individual_activo(EV$2,$F59,$D59, Hombres!$A$1:$DW$117, Mujeres!$A$1:$DW$117)</f>
        <v>29719.644281151694</v>
      </c>
      <c r="EW59" s="52" cm="1">
        <f t="array" aca="1" ref="EW59" ca="1">beneficio_muerte_individual_activo(EW$2,$F59,$D59, Hombres!$A$1:$DW$117, Mujeres!$A$1:$DW$117)</f>
        <v>32768.618849170751</v>
      </c>
      <c r="EX59" s="52" cm="1">
        <f t="array" aca="1" ref="EX59" ca="1">beneficio_muerte_individual_activo(EX$2,$F59,$D59, Hombres!$A$1:$DW$117, Mujeres!$A$1:$DW$117)</f>
        <v>36593.673509162851</v>
      </c>
      <c r="EY59" s="52" cm="1">
        <f t="array" aca="1" ref="EY59" ca="1">beneficio_muerte_individual_activo(EY$2,$F59,$D59, Hombres!$A$1:$DW$117, Mujeres!$A$1:$DW$117)</f>
        <v>41168.374239334844</v>
      </c>
      <c r="EZ59" s="52" cm="1">
        <f t="array" aca="1" ref="EZ59" ca="1">beneficio_muerte_individual_activo(EZ$2,$F59,$D59, Hombres!$A$1:$DW$117, Mujeres!$A$1:$DW$117)</f>
        <v>49037.061064911315</v>
      </c>
      <c r="FA59" s="52" cm="1">
        <f t="array" aca="1" ref="FA59" ca="1">beneficio_muerte_individual_activo(FA$2,$F59,$D59, Hombres!$A$1:$DW$117, Mujeres!$A$1:$DW$117)</f>
        <v>54253.41504225073</v>
      </c>
      <c r="FB59" s="52" cm="1">
        <f t="array" aca="1" ref="FB59" ca="1">beneficio_muerte_individual_activo(FB$2,$F59,$D59, Hombres!$A$1:$DW$117, Mujeres!$A$1:$DW$117)</f>
        <v>59839.740254968157</v>
      </c>
      <c r="FC59" s="52" cm="1">
        <f t="array" aca="1" ref="FC59" ca="1">beneficio_muerte_individual_activo(FC$2,$F59,$D59, Hombres!$A$1:$DW$117, Mujeres!$A$1:$DW$117)</f>
        <v>65731.466940769315</v>
      </c>
      <c r="FD59" s="52" cm="1">
        <f t="array" aca="1" ref="FD59" ca="1">beneficio_muerte_individual_activo(FD$2,$F59,$D59, Hombres!$A$1:$DW$117, Mujeres!$A$1:$DW$117)</f>
        <v>71917.446489125636</v>
      </c>
      <c r="FE59" s="52" cm="1">
        <f t="array" aca="1" ref="FE59" ca="1">beneficio_muerte_individual_activo(FE$2,$F59,$D59, Hombres!$A$1:$DW$117, Mujeres!$A$1:$DW$117)</f>
        <v>78477.391185754357</v>
      </c>
      <c r="FF59" s="52" cm="1">
        <f t="array" aca="1" ref="FF59" ca="1">beneficio_muerte_individual_activo(FF$2,$F59,$D59, Hombres!$A$1:$DW$117, Mujeres!$A$1:$DW$117)</f>
        <v>85412.160156419413</v>
      </c>
      <c r="FG59" s="52" cm="1">
        <f t="array" aca="1" ref="FG59" ca="1">beneficio_muerte_individual_activo(FG$2,$F59,$D59, Hombres!$A$1:$DW$117, Mujeres!$A$1:$DW$117)</f>
        <v>92527.254887523944</v>
      </c>
      <c r="FH59" s="52" cm="1">
        <f t="array" aca="1" ref="FH59" ca="1">beneficio_muerte_individual_activo(FH$2,$F59,$D59, Hombres!$A$1:$DW$117, Mujeres!$A$1:$DW$117)</f>
        <v>99594.012178822028</v>
      </c>
      <c r="FI59" s="52" cm="1">
        <f t="array" aca="1" ref="FI59" ca="1">beneficio_muerte_individual_activo(FI$2,$F59,$D59, Hombres!$A$1:$DW$117, Mujeres!$A$1:$DW$117)</f>
        <v>106468.67515909803</v>
      </c>
      <c r="FJ59" s="52" cm="1">
        <f t="array" aca="1" ref="FJ59" ca="1">beneficio_muerte_individual_activo(FJ$2,$F59,$D59, Hombres!$A$1:$DW$117, Mujeres!$A$1:$DW$117)</f>
        <v>113098.28796893195</v>
      </c>
      <c r="FK59" s="52" cm="1">
        <f t="array" aca="1" ref="FK59" ca="1">beneficio_muerte_individual_activo(FK$2,$F59,$D59, Hombres!$A$1:$DW$117, Mujeres!$A$1:$DW$117)</f>
        <v>119307.58224868003</v>
      </c>
      <c r="FL59" s="52" cm="1">
        <f t="array" aca="1" ref="FL59" ca="1">beneficio_muerte_individual_activo(FL$2,$F59,$D59, Hombres!$A$1:$DW$117, Mujeres!$A$1:$DW$117)</f>
        <v>124742.90904754063</v>
      </c>
      <c r="FM59" s="52" cm="1">
        <f t="array" aca="1" ref="FM59" ca="1">beneficio_muerte_individual_activo(FM$2,$F59,$D59, Hombres!$A$1:$DW$117, Mujeres!$A$1:$DW$117)</f>
        <v>129046.19638481853</v>
      </c>
      <c r="FN59" s="52" cm="1">
        <f t="array" aca="1" ref="FN59" ca="1">beneficio_muerte_individual_activo(FN$2,$F59,$D59, Hombres!$A$1:$DW$117, Mujeres!$A$1:$DW$117)</f>
        <v>131949.57582259132</v>
      </c>
      <c r="FO59" s="52" cm="1">
        <f t="array" aca="1" ref="FO59" ca="1">beneficio_muerte_individual_activo(FO$2,$F59,$D59, Hombres!$A$1:$DW$117, Mujeres!$A$1:$DW$117)</f>
        <v>133199.21399088876</v>
      </c>
      <c r="FP59" s="52" cm="1">
        <f t="array" aca="1" ref="FP59" ca="1">beneficio_muerte_individual_activo(FP$2,$F59,$D59, Hombres!$A$1:$DW$117, Mujeres!$A$1:$DW$117)</f>
        <v>132484.53951379814</v>
      </c>
      <c r="FQ59" s="52" cm="1">
        <f t="array" aca="1" ref="FQ59" ca="1">beneficio_muerte_individual_activo(FQ$2,$F59,$D59, Hombres!$A$1:$DW$117, Mujeres!$A$1:$DW$117)</f>
        <v>129461.28470962952</v>
      </c>
      <c r="FR59" s="52" cm="1">
        <f t="array" aca="1" ref="FR59" ca="1">beneficio_muerte_individual_activo(FR$2,$F59,$D59, Hombres!$A$1:$DW$117, Mujeres!$A$1:$DW$117)</f>
        <v>123922.56618931843</v>
      </c>
      <c r="FS59" s="52" cm="1">
        <f t="array" aca="1" ref="FS59" ca="1">beneficio_muerte_individual_activo(FS$2,$F59,$D59, Hombres!$A$1:$DW$117, Mujeres!$A$1:$DW$117)</f>
        <v>115888.2447363262</v>
      </c>
      <c r="FT59" s="52" cm="1">
        <f t="array" aca="1" ref="FT59" ca="1">beneficio_muerte_individual_activo(FT$2,$F59,$D59, Hombres!$A$1:$DW$117, Mujeres!$A$1:$DW$117)</f>
        <v>105552.90017619461</v>
      </c>
      <c r="FU59" s="52" cm="1">
        <f t="array" aca="1" ref="FU59" ca="1">beneficio_muerte_individual_activo(FU$2,$F59,$D59, Hombres!$A$1:$DW$117, Mujeres!$A$1:$DW$117)</f>
        <v>93255.759308710913</v>
      </c>
      <c r="FV59" s="52" cm="1">
        <f t="array" aca="1" ref="FV59" ca="1">beneficio_muerte_individual_activo(FV$2,$F59,$D59, Hombres!$A$1:$DW$117, Mujeres!$A$1:$DW$117)</f>
        <v>79510.042362410357</v>
      </c>
      <c r="FW59" s="52" cm="1">
        <f t="array" aca="1" ref="FW59" ca="1">beneficio_muerte_individual_activo(FW$2,$F59,$D59, Hombres!$A$1:$DW$117, Mujeres!$A$1:$DW$117)</f>
        <v>65048.797162043105</v>
      </c>
      <c r="FX59" s="52" cm="1">
        <f t="array" aca="1" ref="FX59" ca="1">beneficio_muerte_individual_activo(FX$2,$F59,$D59, Hombres!$A$1:$DW$117, Mujeres!$A$1:$DW$117)</f>
        <v>50752.051595626173</v>
      </c>
      <c r="FY59" s="52" cm="1">
        <f t="array" aca="1" ref="FY59" ca="1">beneficio_muerte_individual_activo(FY$2,$F59,$D59, Hombres!$A$1:$DW$117, Mujeres!$A$1:$DW$117)</f>
        <v>37489.377968077817</v>
      </c>
      <c r="FZ59" s="52" cm="1">
        <f t="array" aca="1" ref="FZ59" ca="1">beneficio_muerte_individual_activo(FZ$2,$F59,$D59, Hombres!$A$1:$DW$117, Mujeres!$A$1:$DW$117)</f>
        <v>25983.928643431358</v>
      </c>
      <c r="GA59" s="52" cm="1">
        <f t="array" aca="1" ref="GA59" ca="1">beneficio_muerte_individual_activo(GA$2,$F59,$D59, Hombres!$A$1:$DW$117, Mujeres!$A$1:$DW$117)</f>
        <v>16713.73665985898</v>
      </c>
      <c r="GB59" s="52" cm="1">
        <f t="array" aca="1" ref="GB59" ca="1">beneficio_muerte_individual_activo(GB$2,$F59,$D59, Hombres!$A$1:$DW$117, Mujeres!$A$1:$DW$117)</f>
        <v>9847.3552723498597</v>
      </c>
      <c r="GC59" s="52" cm="1">
        <f t="array" aca="1" ref="GC59" ca="1">beneficio_muerte_individual_activo(GC$2,$F59,$D59, Hombres!$A$1:$DW$117, Mujeres!$A$1:$DW$117)</f>
        <v>5230.2676122785133</v>
      </c>
      <c r="GD59" s="52" cm="1">
        <f t="array" aca="1" ref="GD59" ca="1">beneficio_muerte_individual_activo(GD$2,$F59,$D59, Hombres!$A$1:$DW$117, Mujeres!$A$1:$DW$117)</f>
        <v>2454.1137945853297</v>
      </c>
      <c r="GE59" s="52" cm="1">
        <f t="array" aca="1" ref="GE59" ca="1">beneficio_muerte_individual_activo(GE$2,$F59,$D59, Hombres!$A$1:$DW$117, Mujeres!$A$1:$DW$117)</f>
        <v>990.41545335726335</v>
      </c>
      <c r="GF59" s="52" cm="1">
        <f t="array" aca="1" ref="GF59" ca="1">beneficio_muerte_individual_activo(GF$2,$F59,$D59, Hombres!$A$1:$DW$117, Mujeres!$A$1:$DW$117)</f>
        <v>331.37551890059325</v>
      </c>
      <c r="GG59" s="52" cm="1">
        <f t="array" aca="1" ref="GG59" ca="1">beneficio_muerte_individual_activo(GG$2,$F59,$D59, Hombres!$A$1:$DW$117, Mujeres!$A$1:$DW$117)</f>
        <v>87.08029240120905</v>
      </c>
      <c r="GH59" s="52" cm="1">
        <f t="array" aca="1" ref="GH59" ca="1">beneficio_muerte_individual_activo(GH$2,$F59,$D59, Hombres!$A$1:$DW$117, Mujeres!$A$1:$DW$117)</f>
        <v>16.437075638074528</v>
      </c>
      <c r="GI59" s="52" cm="1">
        <f t="array" aca="1" ref="GI59" ca="1">beneficio_muerte_individual_activo(GI$2,$F59,$D59, Hombres!$A$1:$DW$117, Mujeres!$A$1:$DW$117)</f>
        <v>1.9233957488547855</v>
      </c>
      <c r="GJ59" s="52" cm="1">
        <f t="array" aca="1" ref="GJ59" ca="1">beneficio_muerte_individual_activo(GJ$2,$F59,$D59, Hombres!$A$1:$DW$117, Mujeres!$A$1:$DW$117)</f>
        <v>0</v>
      </c>
      <c r="GK59" s="52" cm="1">
        <f t="array" aca="1" ref="GK59" ca="1">beneficio_muerte_individual_activo(GK$2,$F59,$D59, Hombres!$A$1:$DW$117, Mujeres!$A$1:$DW$117)</f>
        <v>0</v>
      </c>
      <c r="GL59" s="52" cm="1">
        <f t="array" aca="1" ref="GL59" ca="1">beneficio_muerte_individual_activo(GL$2,$F59,$D59, Hombres!$A$1:$DW$117, Mujeres!$A$1:$DW$117)</f>
        <v>0</v>
      </c>
      <c r="GM59" s="52" cm="1">
        <f t="array" aca="1" ref="GM59" ca="1">beneficio_muerte_individual_activo(GM$2,$F59,$D59, Hombres!$A$1:$DW$117, Mujeres!$A$1:$DW$117)</f>
        <v>0</v>
      </c>
      <c r="GN59" s="52" cm="1">
        <f t="array" aca="1" ref="GN59" ca="1">beneficio_muerte_individual_activo(GN$2,$F59,$D59, Hombres!$A$1:$DW$117, Mujeres!$A$1:$DW$117)</f>
        <v>0</v>
      </c>
      <c r="GO59" s="52" cm="1">
        <f t="array" aca="1" ref="GO59" ca="1">beneficio_muerte_individual_activo(GO$2,$F59,$D59, Hombres!$A$1:$DW$117, Mujeres!$A$1:$DW$117)</f>
        <v>0</v>
      </c>
      <c r="GP59" s="52" cm="1">
        <f t="array" aca="1" ref="GP59" ca="1">beneficio_muerte_individual_activo(GP$2,$F59,$D59, Hombres!$A$1:$DW$117, Mujeres!$A$1:$DW$117)</f>
        <v>0</v>
      </c>
      <c r="GQ59" s="52" cm="1">
        <f t="array" aca="1" ref="GQ59" ca="1">beneficio_muerte_individual_activo(GQ$2,$F59,$D59, Hombres!$A$1:$DW$117, Mujeres!$A$1:$DW$117)</f>
        <v>0</v>
      </c>
      <c r="GR59" s="52" cm="1">
        <f t="array" aca="1" ref="GR59" ca="1">beneficio_muerte_individual_activo(GR$2,$F59,$D59, Hombres!$A$1:$DW$117, Mujeres!$A$1:$DW$117)</f>
        <v>0</v>
      </c>
      <c r="GS59" s="52" cm="1">
        <f t="array" aca="1" ref="GS59" ca="1">beneficio_muerte_individual_activo(GS$2,$F59,$D59, Hombres!$A$1:$DW$117, Mujeres!$A$1:$DW$117)</f>
        <v>0</v>
      </c>
      <c r="GT59" s="52" cm="1">
        <f t="array" aca="1" ref="GT59" ca="1">beneficio_muerte_individual_activo(GT$2,$F59,$D59, Hombres!$A$1:$DW$117, Mujeres!$A$1:$DW$117)</f>
        <v>0</v>
      </c>
      <c r="GU59" s="52" cm="1">
        <f t="array" aca="1" ref="GU59" ca="1">beneficio_muerte_individual_activo(GU$2,$F59,$D59, Hombres!$A$1:$DW$117, Mujeres!$A$1:$DW$117)</f>
        <v>0</v>
      </c>
      <c r="GV59" s="52" cm="1">
        <f t="array" aca="1" ref="GV59" ca="1">beneficio_muerte_individual_activo(GV$2,$F59,$D59, Hombres!$A$1:$DW$117, Mujeres!$A$1:$DW$117)</f>
        <v>0</v>
      </c>
    </row>
    <row r="60" spans="1:204" x14ac:dyDescent="0.35">
      <c r="A60" s="2">
        <f t="shared" si="0"/>
        <v>58</v>
      </c>
      <c r="B60" s="81">
        <v>802866</v>
      </c>
      <c r="C60" s="9">
        <v>42384</v>
      </c>
      <c r="D60" s="7" t="s">
        <v>5</v>
      </c>
      <c r="E60" s="9">
        <v>33058</v>
      </c>
      <c r="F60" s="12" cm="1">
        <f t="array" aca="1" ref="F60" ca="1">edadCalc(E60)</f>
        <v>35</v>
      </c>
      <c r="G60" s="45" cm="1">
        <f t="array" aca="1" ref="G60" ca="1">PorcentajePension(C60,E60, D60)</f>
        <v>0.85</v>
      </c>
      <c r="I60" s="78"/>
      <c r="J60" s="52" cm="1">
        <f t="array" aca="1" ref="J60" ca="1">AnualidadActivo(J$2, $E60, $C60, $B60, $D60, Hombres!$A$1:$DW$117, Mujeres!$A$1:$DW$117)</f>
        <v>0</v>
      </c>
      <c r="K60" s="52" cm="1">
        <f t="array" aca="1" ref="K60" ca="1">AnualidadActivo(K$2, $E60, $C60, $B60, $D60, Hombres!$A$1:$DW$117, Mujeres!$A$1:$DW$117)</f>
        <v>0</v>
      </c>
      <c r="L60" s="52" cm="1">
        <f t="array" aca="1" ref="L60" ca="1">AnualidadActivo(L$2, $E60, $C60, $B60, $D60, Hombres!$A$1:$DW$117, Mujeres!$A$1:$DW$117)</f>
        <v>0</v>
      </c>
      <c r="M60" s="52" cm="1">
        <f t="array" aca="1" ref="M60" ca="1">AnualidadActivo(M$2, $E60, $C60, $B60, $D60, Hombres!$A$1:$DW$117, Mujeres!$A$1:$DW$117)</f>
        <v>0</v>
      </c>
      <c r="N60" s="52" cm="1">
        <f t="array" aca="1" ref="N60" ca="1">AnualidadActivo(N$2, $E60, $C60, $B60, $D60, Hombres!$A$1:$DW$117, Mujeres!$A$1:$DW$117)</f>
        <v>0</v>
      </c>
      <c r="O60" s="52" cm="1">
        <f t="array" aca="1" ref="O60" ca="1">AnualidadActivo(O$2, $E60, $C60, $B60, $D60, Hombres!$A$1:$DW$117, Mujeres!$A$1:$DW$117)</f>
        <v>0</v>
      </c>
      <c r="P60" s="52" cm="1">
        <f t="array" aca="1" ref="P60" ca="1">AnualidadActivo(P$2, $E60, $C60, $B60, $D60, Hombres!$A$1:$DW$117, Mujeres!$A$1:$DW$117)</f>
        <v>0</v>
      </c>
      <c r="Q60" s="52" cm="1">
        <f t="array" aca="1" ref="Q60" ca="1">AnualidadActivo(Q$2, $E60, $C60, $B60, $D60, Hombres!$A$1:$DW$117, Mujeres!$A$1:$DW$117)</f>
        <v>0</v>
      </c>
      <c r="R60" s="52" cm="1">
        <f t="array" aca="1" ref="R60" ca="1">AnualidadActivo(R$2, $E60, $C60, $B60, $D60, Hombres!$A$1:$DW$117, Mujeres!$A$1:$DW$117)</f>
        <v>0</v>
      </c>
      <c r="S60" s="52" cm="1">
        <f t="array" aca="1" ref="S60" ca="1">AnualidadActivo(S$2, $E60, $C60, $B60, $D60, Hombres!$A$1:$DW$117, Mujeres!$A$1:$DW$117)</f>
        <v>0</v>
      </c>
      <c r="T60" s="52" cm="1">
        <f t="array" aca="1" ref="T60" ca="1">AnualidadActivo(T$2, $E60, $C60, $B60, $D60, Hombres!$A$1:$DW$117, Mujeres!$A$1:$DW$117)</f>
        <v>0</v>
      </c>
      <c r="U60" s="52" cm="1">
        <f t="array" aca="1" ref="U60" ca="1">AnualidadActivo(U$2, $E60, $C60, $B60, $D60, Hombres!$A$1:$DW$117, Mujeres!$A$1:$DW$117)</f>
        <v>0</v>
      </c>
      <c r="V60" s="52" cm="1">
        <f t="array" aca="1" ref="V60" ca="1">AnualidadActivo(V$2, $E60, $C60, $B60, $D60, Hombres!$A$1:$DW$117, Mujeres!$A$1:$DW$117)</f>
        <v>0</v>
      </c>
      <c r="W60" s="52" cm="1">
        <f t="array" aca="1" ref="W60" ca="1">AnualidadActivo(W$2, $E60, $C60, $B60, $D60, Hombres!$A$1:$DW$117, Mujeres!$A$1:$DW$117)</f>
        <v>0</v>
      </c>
      <c r="X60" s="52" cm="1">
        <f t="array" aca="1" ref="X60" ca="1">AnualidadActivo(X$2, $E60, $C60, $B60, $D60, Hombres!$A$1:$DW$117, Mujeres!$A$1:$DW$117)</f>
        <v>0</v>
      </c>
      <c r="Y60" s="52" cm="1">
        <f t="array" aca="1" ref="Y60" ca="1">AnualidadActivo(Y$2, $E60, $C60, $B60, $D60, Hombres!$A$1:$DW$117, Mujeres!$A$1:$DW$117)</f>
        <v>0</v>
      </c>
      <c r="Z60" s="52" cm="1">
        <f t="array" aca="1" ref="Z60" ca="1">AnualidadActivo(Z$2, $E60, $C60, $B60, $D60, Hombres!$A$1:$DW$117, Mujeres!$A$1:$DW$117)</f>
        <v>0</v>
      </c>
      <c r="AA60" s="52" cm="1">
        <f t="array" aca="1" ref="AA60" ca="1">AnualidadActivo(AA$2, $E60, $C60, $B60, $D60, Hombres!$A$1:$DW$117, Mujeres!$A$1:$DW$117)</f>
        <v>0</v>
      </c>
      <c r="AB60" s="52" cm="1">
        <f t="array" aca="1" ref="AB60" ca="1">AnualidadActivo(AB$2, $E60, $C60, $B60, $D60, Hombres!$A$1:$DW$117, Mujeres!$A$1:$DW$117)</f>
        <v>0</v>
      </c>
      <c r="AC60" s="52" cm="1">
        <f t="array" aca="1" ref="AC60" ca="1">AnualidadActivo(AC$2, $E60, $C60, $B60, $D60, Hombres!$A$1:$DW$117, Mujeres!$A$1:$DW$117)</f>
        <v>0</v>
      </c>
      <c r="AD60" s="52" cm="1">
        <f t="array" aca="1" ref="AD60" ca="1">AnualidadActivo(AD$2, $E60, $C60, $B60, $D60, Hombres!$A$1:$DW$117, Mujeres!$A$1:$DW$117)</f>
        <v>0</v>
      </c>
      <c r="AE60" s="52" cm="1">
        <f t="array" aca="1" ref="AE60" ca="1">AnualidadActivo(AE$2, $E60, $C60, $B60, $D60, Hombres!$A$1:$DW$117, Mujeres!$A$1:$DW$117)</f>
        <v>0</v>
      </c>
      <c r="AF60" s="52" cm="1">
        <f t="array" aca="1" ref="AF60" ca="1">AnualidadActivo(AF$2, $E60, $C60, $B60, $D60, Hombres!$A$1:$DW$117, Mujeres!$A$1:$DW$117)</f>
        <v>0</v>
      </c>
      <c r="AG60" s="52" cm="1">
        <f t="array" aca="1" ref="AG60" ca="1">AnualidadActivo(AG$2, $E60, $C60, $B60, $D60, Hombres!$A$1:$DW$117, Mujeres!$A$1:$DW$117)</f>
        <v>0</v>
      </c>
      <c r="AH60" s="52" cm="1">
        <f t="array" aca="1" ref="AH60" ca="1">AnualidadActivo(AH$2, $E60, $C60, $B60, $D60, Hombres!$A$1:$DW$117, Mujeres!$A$1:$DW$117)</f>
        <v>0</v>
      </c>
      <c r="AI60" s="52" cm="1">
        <f t="array" aca="1" ref="AI60" ca="1">AnualidadActivo(AI$2, $E60, $C60, $B60, $D60, Hombres!$A$1:$DW$117, Mujeres!$A$1:$DW$117)</f>
        <v>0</v>
      </c>
      <c r="AJ60" s="52" cm="1">
        <f t="array" aca="1" ref="AJ60" ca="1">AnualidadActivo(AJ$2, $E60, $C60, $B60, $D60, Hombres!$A$1:$DW$117, Mujeres!$A$1:$DW$117)</f>
        <v>0</v>
      </c>
      <c r="AK60" s="52" cm="1">
        <f t="array" aca="1" ref="AK60" ca="1">AnualidadActivo(AK$2, $E60, $C60, $B60, $D60, Hombres!$A$1:$DW$117, Mujeres!$A$1:$DW$117)</f>
        <v>0</v>
      </c>
      <c r="AL60" s="52" cm="1">
        <f t="array" aca="1" ref="AL60" ca="1">AnualidadActivo(AL$2, $E60, $C60, $B60, $D60, Hombres!$A$1:$DW$117, Mujeres!$A$1:$DW$117)</f>
        <v>0</v>
      </c>
      <c r="AM60" s="52" cm="1">
        <f t="array" aca="1" ref="AM60" ca="1">AnualidadActivo(AM$2, $E60, $C60, $B60, $D60, Hombres!$A$1:$DW$117, Mujeres!$A$1:$DW$117)</f>
        <v>0</v>
      </c>
      <c r="AN60" s="52" cm="1">
        <f t="array" aca="1" ref="AN60" ca="1">AnualidadActivo(AN$2, $E60, $C60, $B60, $D60, Hombres!$A$1:$DW$117, Mujeres!$A$1:$DW$117)</f>
        <v>35243702.725102372</v>
      </c>
      <c r="AO60" s="52" cm="1">
        <f t="array" aca="1" ref="AO60" ca="1">AnualidadActivo(AO$2, $E60, $C60, $B60, $D60, Hombres!$A$1:$DW$117, Mujeres!$A$1:$DW$117)</f>
        <v>36301013.806855448</v>
      </c>
      <c r="AP60" s="52" cm="1">
        <f t="array" aca="1" ref="AP60" ca="1">AnualidadActivo(AP$2, $E60, $C60, $B60, $D60, Hombres!$A$1:$DW$117, Mujeres!$A$1:$DW$117)</f>
        <v>37390044.22106111</v>
      </c>
      <c r="AQ60" s="52" cm="1">
        <f t="array" aca="1" ref="AQ60" ca="1">AnualidadActivo(AQ$2, $E60, $C60, $B60, $D60, Hombres!$A$1:$DW$117, Mujeres!$A$1:$DW$117)</f>
        <v>38511745.54769294</v>
      </c>
      <c r="AR60" s="52" cm="1">
        <f t="array" aca="1" ref="AR60" ca="1">AnualidadActivo(AR$2, $E60, $C60, $B60, $D60, Hombres!$A$1:$DW$117, Mujeres!$A$1:$DW$117)</f>
        <v>39667097.914123736</v>
      </c>
      <c r="AS60" s="52" cm="1">
        <f t="array" aca="1" ref="AS60" ca="1">AnualidadActivo(AS$2, $E60, $C60, $B60, $D60, Hombres!$A$1:$DW$117, Mujeres!$A$1:$DW$117)</f>
        <v>40906585.395989969</v>
      </c>
      <c r="AT60" s="52" cm="1">
        <f t="array" aca="1" ref="AT60" ca="1">AnualidadActivo(AT$2, $E60, $C60, $B60, $D60, Hombres!$A$1:$DW$117, Mujeres!$A$1:$DW$117)</f>
        <v>41778788.982936434</v>
      </c>
      <c r="AU60" s="52" cm="1">
        <f t="array" aca="1" ref="AU60" ca="1">AnualidadActivo(AU$2, $E60, $C60, $B60, $D60, Hombres!$A$1:$DW$117, Mujeres!$A$1:$DW$117)</f>
        <v>42642496.510156825</v>
      </c>
      <c r="AV60" s="52" cm="1">
        <f t="array" aca="1" ref="AV60" ca="1">AnualidadActivo(AV$2, $E60, $C60, $B60, $D60, Hombres!$A$1:$DW$117, Mujeres!$A$1:$DW$117)</f>
        <v>43498123.959370151</v>
      </c>
      <c r="AW60" s="52" cm="1">
        <f t="array" aca="1" ref="AW60" ca="1">AnualidadActivo(AW$2, $E60, $C60, $B60, $D60, Hombres!$A$1:$DW$117, Mujeres!$A$1:$DW$117)</f>
        <v>44346255.600104831</v>
      </c>
      <c r="AX60" s="52" cm="1">
        <f t="array" aca="1" ref="AX60" ca="1">AnualidadActivo(AX$2, $E60, $C60, $B60, $D60, Hombres!$A$1:$DW$117, Mujeres!$A$1:$DW$117)</f>
        <v>45182869.619051076</v>
      </c>
      <c r="AY60" s="52" cm="1">
        <f t="array" aca="1" ref="AY60" ca="1">AnualidadActivo(AY$2, $E60, $C60, $B60, $D60, Hombres!$A$1:$DW$117, Mujeres!$A$1:$DW$117)</f>
        <v>45998571.281276599</v>
      </c>
      <c r="AZ60" s="52" cm="1">
        <f t="array" aca="1" ref="AZ60" ca="1">AnualidadActivo(AZ$2, $E60, $C60, $B60, $D60, Hombres!$A$1:$DW$117, Mujeres!$A$1:$DW$117)</f>
        <v>46778147.707580268</v>
      </c>
      <c r="BA60" s="52" cm="1">
        <f t="array" aca="1" ref="BA60" ca="1">AnualidadActivo(BA$2, $E60, $C60, $B60, $D60, Hombres!$A$1:$DW$117, Mujeres!$A$1:$DW$117)</f>
        <v>47503246.092118911</v>
      </c>
      <c r="BB60" s="52" cm="1">
        <f t="array" aca="1" ref="BB60" ca="1">AnualidadActivo(BB$2, $E60, $C60, $B60, $D60, Hombres!$A$1:$DW$117, Mujeres!$A$1:$DW$117)</f>
        <v>48155295.219316721</v>
      </c>
      <c r="BC60" s="52" cm="1">
        <f t="array" aca="1" ref="BC60" ca="1">AnualidadActivo(BC$2, $E60, $C60, $B60, $D60, Hombres!$A$1:$DW$117, Mujeres!$A$1:$DW$117)</f>
        <v>48719068.811499126</v>
      </c>
      <c r="BD60" s="52" cm="1">
        <f t="array" aca="1" ref="BD60" ca="1">AnualidadActivo(BD$2, $E60, $C60, $B60, $D60, Hombres!$A$1:$DW$117, Mujeres!$A$1:$DW$117)</f>
        <v>49188368.883165158</v>
      </c>
      <c r="BE60" s="52" cm="1">
        <f t="array" aca="1" ref="BE60" ca="1">AnualidadActivo(BE$2, $E60, $C60, $B60, $D60, Hombres!$A$1:$DW$117, Mujeres!$A$1:$DW$117)</f>
        <v>49562660.151984423</v>
      </c>
      <c r="BF60" s="52" cm="1">
        <f t="array" aca="1" ref="BF60" ca="1">AnualidadActivo(BF$2, $E60, $C60, $B60, $D60, Hombres!$A$1:$DW$117, Mujeres!$A$1:$DW$117)</f>
        <v>49841376.019162416</v>
      </c>
      <c r="BG60" s="52" cm="1">
        <f t="array" aca="1" ref="BG60" ca="1">AnualidadActivo(BG$2, $E60, $C60, $B60, $D60, Hombres!$A$1:$DW$117, Mujeres!$A$1:$DW$117)</f>
        <v>50020906.001300596</v>
      </c>
      <c r="BH60" s="52" cm="1">
        <f t="array" aca="1" ref="BH60" ca="1">AnualidadActivo(BH$2, $E60, $C60, $B60, $D60, Hombres!$A$1:$DW$117, Mujeres!$A$1:$DW$117)</f>
        <v>50092604.067168429</v>
      </c>
      <c r="BI60" s="52" cm="1">
        <f t="array" aca="1" ref="BI60" ca="1">AnualidadActivo(BI$2, $E60, $C60, $B60, $D60, Hombres!$A$1:$DW$117, Mujeres!$A$1:$DW$117)</f>
        <v>49954922.491093054</v>
      </c>
      <c r="BJ60" s="52" cm="1">
        <f t="array" aca="1" ref="BJ60" ca="1">AnualidadActivo(BJ$2, $E60, $C60, $B60, $D60, Hombres!$A$1:$DW$117, Mujeres!$A$1:$DW$117)</f>
        <v>49664107.611884721</v>
      </c>
      <c r="BK60" s="52" cm="1">
        <f t="array" aca="1" ref="BK60" ca="1">AnualidadActivo(BK$2, $E60, $C60, $B60, $D60, Hombres!$A$1:$DW$117, Mujeres!$A$1:$DW$117)</f>
        <v>49207169.811298691</v>
      </c>
      <c r="BL60" s="52" cm="1">
        <f t="array" aca="1" ref="BL60" ca="1">AnualidadActivo(BL$2, $E60, $C60, $B60, $D60, Hombres!$A$1:$DW$117, Mujeres!$A$1:$DW$117)</f>
        <v>48568945.044113316</v>
      </c>
      <c r="BM60" s="52" cm="1">
        <f t="array" aca="1" ref="BM60" ca="1">AnualidadActivo(BM$2, $E60, $C60, $B60, $D60, Hombres!$A$1:$DW$117, Mujeres!$A$1:$DW$117)</f>
        <v>47734426.776419885</v>
      </c>
      <c r="BN60" s="52" cm="1">
        <f t="array" aca="1" ref="BN60" ca="1">AnualidadActivo(BN$2, $E60, $C60, $B60, $D60, Hombres!$A$1:$DW$117, Mujeres!$A$1:$DW$117)</f>
        <v>46692059.168444298</v>
      </c>
      <c r="BO60" s="52" cm="1">
        <f t="array" aca="1" ref="BO60" ca="1">AnualidadActivo(BO$2, $E60, $C60, $B60, $D60, Hombres!$A$1:$DW$117, Mujeres!$A$1:$DW$117)</f>
        <v>45430883.304275043</v>
      </c>
      <c r="BP60" s="52" cm="1">
        <f t="array" aca="1" ref="BP60" ca="1">AnualidadActivo(BP$2, $E60, $C60, $B60, $D60, Hombres!$A$1:$DW$117, Mujeres!$A$1:$DW$117)</f>
        <v>43940604.044450589</v>
      </c>
      <c r="BQ60" s="52" cm="1">
        <f t="array" aca="1" ref="BQ60" ca="1">AnualidadActivo(BQ$2, $E60, $C60, $B60, $D60, Hombres!$A$1:$DW$117, Mujeres!$A$1:$DW$117)</f>
        <v>42214211.41398742</v>
      </c>
      <c r="BR60" s="52" cm="1">
        <f t="array" aca="1" ref="BR60" ca="1">AnualidadActivo(BR$2, $E60, $C60, $B60, $D60, Hombres!$A$1:$DW$117, Mujeres!$A$1:$DW$117)</f>
        <v>40252069.961080551</v>
      </c>
      <c r="BS60" s="52" cm="1">
        <f t="array" aca="1" ref="BS60" ca="1">AnualidadActivo(BS$2, $E60, $C60, $B60, $D60, Hombres!$A$1:$DW$117, Mujeres!$A$1:$DW$117)</f>
        <v>38062914.8866188</v>
      </c>
      <c r="BT60" s="52" cm="1">
        <f t="array" aca="1" ref="BT60" ca="1">AnualidadActivo(BT$2, $E60, $C60, $B60, $D60, Hombres!$A$1:$DW$117, Mujeres!$A$1:$DW$117)</f>
        <v>35661068.488877155</v>
      </c>
      <c r="BU60" s="52" cm="1">
        <f t="array" aca="1" ref="BU60" ca="1">AnualidadActivo(BU$2, $E60, $C60, $B60, $D60, Hombres!$A$1:$DW$117, Mujeres!$A$1:$DW$117)</f>
        <v>33066155.749792609</v>
      </c>
      <c r="BV60" s="52" cm="1">
        <f t="array" aca="1" ref="BV60" ca="1">AnualidadActivo(BV$2, $E60, $C60, $B60, $D60, Hombres!$A$1:$DW$117, Mujeres!$A$1:$DW$117)</f>
        <v>30305662.19195547</v>
      </c>
      <c r="BW60" s="52" cm="1">
        <f t="array" aca="1" ref="BW60" ca="1">AnualidadActivo(BW$2, $E60, $C60, $B60, $D60, Hombres!$A$1:$DW$117, Mujeres!$A$1:$DW$117)</f>
        <v>27417878.615113027</v>
      </c>
      <c r="BX60" s="52" cm="1">
        <f t="array" aca="1" ref="BX60" ca="1">AnualidadActivo(BX$2, $E60, $C60, $B60, $D60, Hombres!$A$1:$DW$117, Mujeres!$A$1:$DW$117)</f>
        <v>24450427.026287917</v>
      </c>
      <c r="BY60" s="52" cm="1">
        <f t="array" aca="1" ref="BY60" ca="1">AnualidadActivo(BY$2, $E60, $C60, $B60, $D60, Hombres!$A$1:$DW$117, Mujeres!$A$1:$DW$117)</f>
        <v>21456276.022242077</v>
      </c>
      <c r="BZ60" s="52" cm="1">
        <f t="array" aca="1" ref="BZ60" ca="1">AnualidadActivo(BZ$2, $E60, $C60, $B60, $D60, Hombres!$A$1:$DW$117, Mujeres!$A$1:$DW$117)</f>
        <v>18491926.340812791</v>
      </c>
      <c r="CA60" s="52" cm="1">
        <f t="array" aca="1" ref="CA60" ca="1">AnualidadActivo(CA$2, $E60, $C60, $B60, $D60, Hombres!$A$1:$DW$117, Mujeres!$A$1:$DW$117)</f>
        <v>15617046.762318792</v>
      </c>
      <c r="CB60" s="52" cm="1">
        <f t="array" aca="1" ref="CB60" ca="1">AnualidadActivo(CB$2, $E60, $C60, $B60, $D60, Hombres!$A$1:$DW$117, Mujeres!$A$1:$DW$117)</f>
        <v>12893014.005136376</v>
      </c>
      <c r="CC60" s="52" cm="1">
        <f t="array" aca="1" ref="CC60" ca="1">AnualidadActivo(CC$2, $E60, $C60, $B60, $D60, Hombres!$A$1:$DW$117, Mujeres!$A$1:$DW$117)</f>
        <v>10377504.496123681</v>
      </c>
      <c r="CD60" s="52" cm="1">
        <f t="array" aca="1" ref="CD60" ca="1">AnualidadActivo(CD$2, $E60, $C60, $B60, $D60, Hombres!$A$1:$DW$117, Mujeres!$A$1:$DW$117)</f>
        <v>8118433.3254908882</v>
      </c>
      <c r="CE60" s="52" cm="1">
        <f t="array" aca="1" ref="CE60" ca="1">AnualidadActivo(CE$2, $E60, $C60, $B60, $D60, Hombres!$A$1:$DW$117, Mujeres!$A$1:$DW$117)</f>
        <v>6150586.2922607381</v>
      </c>
      <c r="CF60" s="52" cm="1">
        <f t="array" aca="1" ref="CF60" ca="1">AnualidadActivo(CF$2, $E60, $C60, $B60, $D60, Hombres!$A$1:$DW$117, Mujeres!$A$1:$DW$117)</f>
        <v>4493869.2890464198</v>
      </c>
      <c r="CG60" s="52" cm="1">
        <f t="array" aca="1" ref="CG60" ca="1">AnualidadActivo(CG$2, $E60, $C60, $B60, $D60, Hombres!$A$1:$DW$117, Mujeres!$A$1:$DW$117)</f>
        <v>3151954.2166864886</v>
      </c>
      <c r="CH60" s="52" cm="1">
        <f t="array" aca="1" ref="CH60" ca="1">AnualidadActivo(CH$2, $E60, $C60, $B60, $D60, Hombres!$A$1:$DW$117, Mujeres!$A$1:$DW$117)</f>
        <v>2111214.4442528156</v>
      </c>
      <c r="CI60" s="52" cm="1">
        <f t="array" aca="1" ref="CI60" ca="1">AnualidadActivo(CI$2, $E60, $C60, $B60, $D60, Hombres!$A$1:$DW$117, Mujeres!$A$1:$DW$117)</f>
        <v>1342196.5159833359</v>
      </c>
      <c r="CJ60" s="52" cm="1">
        <f t="array" aca="1" ref="CJ60" ca="1">AnualidadActivo(CJ$2, $E60, $C60, $B60, $D60, Hombres!$A$1:$DW$117, Mujeres!$A$1:$DW$117)</f>
        <v>804011.79802735057</v>
      </c>
      <c r="CK60" s="52" cm="1">
        <f t="array" aca="1" ref="CK60" ca="1">AnualidadActivo(CK$2, $E60, $C60, $B60, $D60, Hombres!$A$1:$DW$117, Mujeres!$A$1:$DW$117)</f>
        <v>449917.98717316746</v>
      </c>
      <c r="CL60" s="52" cm="1">
        <f t="array" aca="1" ref="CL60" ca="1">AnualidadActivo(CL$2, $E60, $C60, $B60, $D60, Hombres!$A$1:$DW$117, Mujeres!$A$1:$DW$117)</f>
        <v>232841.60216357437</v>
      </c>
      <c r="CM60" s="52" cm="1">
        <f t="array" aca="1" ref="CM60" ca="1">AnualidadActivo(CM$2, $E60, $C60, $B60, $D60, Hombres!$A$1:$DW$117, Mujeres!$A$1:$DW$117)</f>
        <v>110107.50477552379</v>
      </c>
      <c r="CN60" s="52" cm="1">
        <f t="array" aca="1" ref="CN60" ca="1">AnualidadActivo(CN$2, $E60, $C60, $B60, $D60, Hombres!$A$1:$DW$117, Mujeres!$A$1:$DW$117)</f>
        <v>46870.465848348264</v>
      </c>
      <c r="CO60" s="52" cm="1">
        <f t="array" aca="1" ref="CO60" ca="1">AnualidadActivo(CO$2, $E60, $C60, $B60, $D60, Hombres!$A$1:$DW$117, Mujeres!$A$1:$DW$117)</f>
        <v>17619.768859480846</v>
      </c>
      <c r="CP60" s="52" cm="1">
        <f t="array" aca="1" ref="CP60" ca="1">AnualidadActivo(CP$2, $E60, $C60, $B60, $D60, Hombres!$A$1:$DW$117, Mujeres!$A$1:$DW$117)</f>
        <v>5704.868607431823</v>
      </c>
      <c r="CQ60" s="52" cm="1">
        <f t="array" aca="1" ref="CQ60" ca="1">AnualidadActivo(CQ$2, $E60, $C60, $B60, $D60, Hombres!$A$1:$DW$117, Mujeres!$A$1:$DW$117)</f>
        <v>1537.5197602196286</v>
      </c>
      <c r="CR60" s="52" cm="1">
        <f t="array" aca="1" ref="CR60" ca="1">AnualidadActivo(CR$2, $E60, $C60, $B60, $D60, Hombres!$A$1:$DW$117, Mujeres!$A$1:$DW$117)</f>
        <v>0</v>
      </c>
      <c r="CS60" s="52" cm="1">
        <f t="array" aca="1" ref="CS60" ca="1">AnualidadActivo(CS$2, $E60, $C60, $B60, $D60, Hombres!$A$1:$DW$117, Mujeres!$A$1:$DW$117)</f>
        <v>0</v>
      </c>
      <c r="CT60" s="52" cm="1">
        <f t="array" aca="1" ref="CT60" ca="1">AnualidadActivo(CT$2, $E60, $C60, $B60, $D60, Hombres!$A$1:$DW$117, Mujeres!$A$1:$DW$117)</f>
        <v>0</v>
      </c>
      <c r="CU60" s="52" cm="1">
        <f t="array" aca="1" ref="CU60" ca="1">AnualidadActivo(CU$2, $E60, $C60, $B60, $D60, Hombres!$A$1:$DW$117, Mujeres!$A$1:$DW$117)</f>
        <v>0</v>
      </c>
      <c r="CV60" s="52" cm="1">
        <f t="array" aca="1" ref="CV60" ca="1">AnualidadActivo(CV$2, $E60, $C60, $B60, $D60, Hombres!$A$1:$DW$117, Mujeres!$A$1:$DW$117)</f>
        <v>0</v>
      </c>
      <c r="CW60" s="52" cm="1">
        <f t="array" aca="1" ref="CW60" ca="1">AnualidadActivo(CW$2, $E60, $C60, $B60, $D60, Hombres!$A$1:$DW$117, Mujeres!$A$1:$DW$117)</f>
        <v>0</v>
      </c>
      <c r="CX60" s="52" cm="1">
        <f t="array" aca="1" ref="CX60" ca="1">AnualidadActivo(CX$2, $E60, $C60, $B60, $D60, Hombres!$A$1:$DW$117, Mujeres!$A$1:$DW$117)</f>
        <v>0</v>
      </c>
      <c r="CY60" s="52" cm="1">
        <f t="array" aca="1" ref="CY60" ca="1">AnualidadActivo(CY$2, $E60, $C60, $B60, $D60, Hombres!$A$1:$DW$117, Mujeres!$A$1:$DW$117)</f>
        <v>0</v>
      </c>
      <c r="CZ60" s="52" cm="1">
        <f t="array" aca="1" ref="CZ60" ca="1">AnualidadActivo(CZ$2, $E60, $C60, $B60, $D60, Hombres!$A$1:$DW$117, Mujeres!$A$1:$DW$117)</f>
        <v>0</v>
      </c>
      <c r="DA60" s="52" cm="1">
        <f t="array" aca="1" ref="DA60" ca="1">AnualidadActivo(DA$2, $E60, $C60, $B60, $D60, Hombres!$A$1:$DW$117, Mujeres!$A$1:$DW$117)</f>
        <v>0</v>
      </c>
      <c r="DD60" s="25"/>
      <c r="DE60" s="52" cm="1">
        <f t="array" aca="1" ref="DE60" ca="1">beneficio_muerte_individual_activo(DE$2,$F60,$D60, Hombres!$A$1:$DW$117, Mujeres!$A$1:$DW$117)</f>
        <v>0</v>
      </c>
      <c r="DF60" s="52" cm="1">
        <f t="array" aca="1" ref="DF60" ca="1">beneficio_muerte_individual_activo(DF$2,$F60,$D60, Hombres!$A$1:$DW$117, Mujeres!$A$1:$DW$117)</f>
        <v>6765.5000000000009</v>
      </c>
      <c r="DG60" s="52" cm="1">
        <f t="array" aca="1" ref="DG60" ca="1">beneficio_muerte_individual_activo(DG$2,$F60,$D60, Hombres!$A$1:$DW$117, Mujeres!$A$1:$DW$117)</f>
        <v>6861.0805445000005</v>
      </c>
      <c r="DH60" s="52" cm="1">
        <f t="array" aca="1" ref="DH60" ca="1">beneficio_muerte_individual_activo(DH$2,$F60,$D60, Hombres!$A$1:$DW$117, Mujeres!$A$1:$DW$117)</f>
        <v>7048.9832242515922</v>
      </c>
      <c r="DI60" s="52" cm="1">
        <f t="array" aca="1" ref="DI60" ca="1">beneficio_muerte_individual_activo(DI$2,$F60,$D60, Hombres!$A$1:$DW$117, Mujeres!$A$1:$DW$117)</f>
        <v>7317.7212514697821</v>
      </c>
      <c r="DJ60" s="52" cm="1">
        <f t="array" aca="1" ref="DJ60" ca="1">beneficio_muerte_individual_activo(DJ$2,$F60,$D60, Hombres!$A$1:$DW$117, Mujeres!$A$1:$DW$117)</f>
        <v>7646.8894422341264</v>
      </c>
      <c r="DK60" s="52" cm="1">
        <f t="array" aca="1" ref="DK60" ca="1">beneficio_muerte_individual_activo(DK$2,$F60,$D60, Hombres!$A$1:$DW$117, Mujeres!$A$1:$DW$117)</f>
        <v>8049.4508120600358</v>
      </c>
      <c r="DL60" s="52" cm="1">
        <f t="array" aca="1" ref="DL60" ca="1">beneficio_muerte_individual_activo(DL$2,$F60,$D60, Hombres!$A$1:$DW$117, Mujeres!$A$1:$DW$117)</f>
        <v>8534.7651643316913</v>
      </c>
      <c r="DM60" s="52" cm="1">
        <f t="array" aca="1" ref="DM60" ca="1">beneficio_muerte_individual_activo(DM$2,$F60,$D60, Hombres!$A$1:$DW$117, Mujeres!$A$1:$DW$117)</f>
        <v>9040.8110527997233</v>
      </c>
      <c r="DN60" s="52" cm="1">
        <f t="array" aca="1" ref="DN60" ca="1">beneficio_muerte_individual_activo(DN$2,$F60,$D60, Hombres!$A$1:$DW$117, Mujeres!$A$1:$DW$117)</f>
        <v>9465.5554161050477</v>
      </c>
      <c r="DO60" s="52" cm="1">
        <f t="array" aca="1" ref="DO60" ca="1">beneficio_muerte_individual_activo(DO$2,$F60,$D60, Hombres!$A$1:$DW$117, Mujeres!$A$1:$DW$117)</f>
        <v>9777.899573741337</v>
      </c>
      <c r="DP60" s="52" cm="1">
        <f t="array" aca="1" ref="DP60" ca="1">beneficio_muerte_individual_activo(DP$2,$F60,$D60, Hombres!$A$1:$DW$117, Mujeres!$A$1:$DW$117)</f>
        <v>10055.3367430986</v>
      </c>
      <c r="DQ60" s="52" cm="1">
        <f t="array" aca="1" ref="DQ60" ca="1">beneficio_muerte_individual_activo(DQ$2,$F60,$D60, Hombres!$A$1:$DW$117, Mujeres!$A$1:$DW$117)</f>
        <v>10511.599175299276</v>
      </c>
      <c r="DR60" s="52" cm="1">
        <f t="array" aca="1" ref="DR60" ca="1">beneficio_muerte_individual_activo(DR$2,$F60,$D60, Hombres!$A$1:$DW$117, Mujeres!$A$1:$DW$117)</f>
        <v>11155.869017603933</v>
      </c>
      <c r="DS60" s="52" cm="1">
        <f t="array" aca="1" ref="DS60" ca="1">beneficio_muerte_individual_activo(DS$2,$F60,$D60, Hombres!$A$1:$DW$117, Mujeres!$A$1:$DW$117)</f>
        <v>11930.065307443014</v>
      </c>
      <c r="DT60" s="52" cm="1">
        <f t="array" aca="1" ref="DT60" ca="1">beneficio_muerte_individual_activo(DT$2,$F60,$D60, Hombres!$A$1:$DW$117, Mujeres!$A$1:$DW$117)</f>
        <v>12761.401593857569</v>
      </c>
      <c r="DU60" s="52" cm="1">
        <f t="array" aca="1" ref="DU60" ca="1">beneficio_muerte_individual_activo(DU$2,$F60,$D60, Hombres!$A$1:$DW$117, Mujeres!$A$1:$DW$117)</f>
        <v>13629.846788866071</v>
      </c>
      <c r="DV60" s="52" cm="1">
        <f t="array" aca="1" ref="DV60" ca="1">beneficio_muerte_individual_activo(DV$2,$F60,$D60, Hombres!$A$1:$DW$117, Mujeres!$A$1:$DW$117)</f>
        <v>14540.299940902307</v>
      </c>
      <c r="DW60" s="52" cm="1">
        <f t="array" aca="1" ref="DW60" ca="1">beneficio_muerte_individual_activo(DW$2,$F60,$D60, Hombres!$A$1:$DW$117, Mujeres!$A$1:$DW$117)</f>
        <v>15426.485270201867</v>
      </c>
      <c r="DX60" s="52" cm="1">
        <f t="array" aca="1" ref="DX60" ca="1">beneficio_muerte_individual_activo(DX$2,$F60,$D60, Hombres!$A$1:$DW$117, Mujeres!$A$1:$DW$117)</f>
        <v>16215.376503837508</v>
      </c>
      <c r="DY60" s="52" cm="1">
        <f t="array" aca="1" ref="DY60" ca="1">beneficio_muerte_individual_activo(DY$2,$F60,$D60, Hombres!$A$1:$DW$117, Mujeres!$A$1:$DW$117)</f>
        <v>17041.593564794883</v>
      </c>
      <c r="DZ60" s="52" cm="1">
        <f t="array" aca="1" ref="DZ60" ca="1">beneficio_muerte_individual_activo(DZ$2,$F60,$D60, Hombres!$A$1:$DW$117, Mujeres!$A$1:$DW$117)</f>
        <v>18001.141094576386</v>
      </c>
      <c r="EA60" s="52" cm="1">
        <f t="array" aca="1" ref="EA60" ca="1">beneficio_muerte_individual_activo(EA$2,$F60,$D60, Hombres!$A$1:$DW$117, Mujeres!$A$1:$DW$117)</f>
        <v>19306.824954462714</v>
      </c>
      <c r="EB60" s="52" cm="1">
        <f t="array" aca="1" ref="EB60" ca="1">beneficio_muerte_individual_activo(EB$2,$F60,$D60, Hombres!$A$1:$DW$117, Mujeres!$A$1:$DW$117)</f>
        <v>21028.657076836491</v>
      </c>
      <c r="EC60" s="52" cm="1">
        <f t="array" aca="1" ref="EC60" ca="1">beneficio_muerte_individual_activo(EC$2,$F60,$D60, Hombres!$A$1:$DW$117, Mujeres!$A$1:$DW$117)</f>
        <v>23099.674126326634</v>
      </c>
      <c r="ED60" s="52" cm="1">
        <f t="array" aca="1" ref="ED60" ca="1">beneficio_muerte_individual_activo(ED$2,$F60,$D60, Hombres!$A$1:$DW$117, Mujeres!$A$1:$DW$117)</f>
        <v>25220.383987845944</v>
      </c>
      <c r="EE60" s="52" cm="1">
        <f t="array" aca="1" ref="EE60" ca="1">beneficio_muerte_individual_activo(EE$2,$F60,$D60, Hombres!$A$1:$DW$117, Mujeres!$A$1:$DW$117)</f>
        <v>27238.447953458446</v>
      </c>
      <c r="EF60" s="52" cm="1">
        <f t="array" aca="1" ref="EF60" ca="1">beneficio_muerte_individual_activo(EF$2,$F60,$D60, Hombres!$A$1:$DW$117, Mujeres!$A$1:$DW$117)</f>
        <v>29227.554343516214</v>
      </c>
      <c r="EG60" s="52" cm="1">
        <f t="array" aca="1" ref="EG60" ca="1">beneficio_muerte_individual_activo(EG$2,$F60,$D60, Hombres!$A$1:$DW$117, Mujeres!$A$1:$DW$117)</f>
        <v>31196.177962034122</v>
      </c>
      <c r="EH60" s="52" cm="1">
        <f t="array" aca="1" ref="EH60" ca="1">beneficio_muerte_individual_activo(EH$2,$F60,$D60, Hombres!$A$1:$DW$117, Mujeres!$A$1:$DW$117)</f>
        <v>33144.555657436627</v>
      </c>
      <c r="EI60" s="52" cm="1">
        <f t="array" aca="1" ref="EI60" ca="1">beneficio_muerte_individual_activo(EI$2,$F60,$D60, Hombres!$A$1:$DW$117, Mujeres!$A$1:$DW$117)</f>
        <v>35242.36145466617</v>
      </c>
      <c r="EJ60" s="52" cm="1">
        <f t="array" aca="1" ref="EJ60" ca="1">beneficio_muerte_individual_activo(EJ$2,$F60,$D60, Hombres!$A$1:$DW$117, Mujeres!$A$1:$DW$117)</f>
        <v>22551.361742759011</v>
      </c>
      <c r="EK60" s="52" cm="1">
        <f t="array" aca="1" ref="EK60" ca="1">beneficio_muerte_individual_activo(EK$2,$F60,$D60, Hombres!$A$1:$DW$117, Mujeres!$A$1:$DW$117)</f>
        <v>24050.924098991338</v>
      </c>
      <c r="EL60" s="52" cm="1">
        <f t="array" aca="1" ref="EL60" ca="1">beneficio_muerte_individual_activo(EL$2,$F60,$D60, Hombres!$A$1:$DW$117, Mujeres!$A$1:$DW$117)</f>
        <v>25408.328859743695</v>
      </c>
      <c r="EM60" s="52" cm="1">
        <f t="array" aca="1" ref="EM60" ca="1">beneficio_muerte_individual_activo(EM$2,$F60,$D60, Hombres!$A$1:$DW$117, Mujeres!$A$1:$DW$117)</f>
        <v>26587.926323396307</v>
      </c>
      <c r="EN60" s="52" cm="1">
        <f t="array" aca="1" ref="EN60" ca="1">beneficio_muerte_individual_activo(EN$2,$F60,$D60, Hombres!$A$1:$DW$117, Mujeres!$A$1:$DW$117)</f>
        <v>27869.277449534238</v>
      </c>
      <c r="EO60" s="52" cm="1">
        <f t="array" aca="1" ref="EO60" ca="1">beneficio_muerte_individual_activo(EO$2,$F60,$D60, Hombres!$A$1:$DW$117, Mujeres!$A$1:$DW$117)</f>
        <v>29568.287898705468</v>
      </c>
      <c r="EP60" s="52" cm="1">
        <f t="array" aca="1" ref="EP60" ca="1">beneficio_muerte_individual_activo(EP$2,$F60,$D60, Hombres!$A$1:$DW$117, Mujeres!$A$1:$DW$117)</f>
        <v>31958.787590734544</v>
      </c>
      <c r="EQ60" s="52" cm="1">
        <f t="array" aca="1" ref="EQ60" ca="1">beneficio_muerte_individual_activo(EQ$2,$F60,$D60, Hombres!$A$1:$DW$117, Mujeres!$A$1:$DW$117)</f>
        <v>35093.921308243691</v>
      </c>
      <c r="ER60" s="52" cm="1">
        <f t="array" aca="1" ref="ER60" ca="1">beneficio_muerte_individual_activo(ER$2,$F60,$D60, Hombres!$A$1:$DW$117, Mujeres!$A$1:$DW$117)</f>
        <v>38840.130213628741</v>
      </c>
      <c r="ES60" s="52" cm="1">
        <f t="array" aca="1" ref="ES60" ca="1">beneficio_muerte_individual_activo(ES$2,$F60,$D60, Hombres!$A$1:$DW$117, Mujeres!$A$1:$DW$117)</f>
        <v>42949.478770273592</v>
      </c>
      <c r="ET60" s="52" cm="1">
        <f t="array" aca="1" ref="ET60" ca="1">beneficio_muerte_individual_activo(ET$2,$F60,$D60, Hombres!$A$1:$DW$117, Mujeres!$A$1:$DW$117)</f>
        <v>46978.852133729379</v>
      </c>
      <c r="EU60" s="52" cm="1">
        <f t="array" aca="1" ref="EU60" ca="1">beneficio_muerte_individual_activo(EU$2,$F60,$D60, Hombres!$A$1:$DW$117, Mujeres!$A$1:$DW$117)</f>
        <v>50670.516739355808</v>
      </c>
      <c r="EV60" s="52" cm="1">
        <f t="array" aca="1" ref="EV60" ca="1">beneficio_muerte_individual_activo(EV$2,$F60,$D60, Hombres!$A$1:$DW$117, Mujeres!$A$1:$DW$117)</f>
        <v>54010.414629972372</v>
      </c>
      <c r="EW60" s="52" cm="1">
        <f t="array" aca="1" ref="EW60" ca="1">beneficio_muerte_individual_activo(EW$2,$F60,$D60, Hombres!$A$1:$DW$117, Mujeres!$A$1:$DW$117)</f>
        <v>57090.953649703137</v>
      </c>
      <c r="EX60" s="52" cm="1">
        <f t="array" aca="1" ref="EX60" ca="1">beneficio_muerte_individual_activo(EX$2,$F60,$D60, Hombres!$A$1:$DW$117, Mujeres!$A$1:$DW$117)</f>
        <v>60148.309962912579</v>
      </c>
      <c r="EY60" s="52" cm="1">
        <f t="array" aca="1" ref="EY60" ca="1">beneficio_muerte_individual_activo(EY$2,$F60,$D60, Hombres!$A$1:$DW$117, Mujeres!$A$1:$DW$117)</f>
        <v>67071.039563603859</v>
      </c>
      <c r="EZ60" s="52" cm="1">
        <f t="array" aca="1" ref="EZ60" ca="1">beneficio_muerte_individual_activo(EZ$2,$F60,$D60, Hombres!$A$1:$DW$117, Mujeres!$A$1:$DW$117)</f>
        <v>71084.760210501001</v>
      </c>
      <c r="FA60" s="52" cm="1">
        <f t="array" aca="1" ref="FA60" ca="1">beneficio_muerte_individual_activo(FA$2,$F60,$D60, Hombres!$A$1:$DW$117, Mujeres!$A$1:$DW$117)</f>
        <v>75151.119344509498</v>
      </c>
      <c r="FB60" s="52" cm="1">
        <f t="array" aca="1" ref="FB60" ca="1">beneficio_muerte_individual_activo(FB$2,$F60,$D60, Hombres!$A$1:$DW$117, Mujeres!$A$1:$DW$117)</f>
        <v>79246.814595755437</v>
      </c>
      <c r="FC60" s="52" cm="1">
        <f t="array" aca="1" ref="FC60" ca="1">beneficio_muerte_individual_activo(FC$2,$F60,$D60, Hombres!$A$1:$DW$117, Mujeres!$A$1:$DW$117)</f>
        <v>83342.784055897268</v>
      </c>
      <c r="FD60" s="52" cm="1">
        <f t="array" aca="1" ref="FD60" ca="1">beneficio_muerte_individual_activo(FD$2,$F60,$D60, Hombres!$A$1:$DW$117, Mujeres!$A$1:$DW$117)</f>
        <v>87371.362749242195</v>
      </c>
      <c r="FE60" s="52" cm="1">
        <f t="array" aca="1" ref="FE60" ca="1">beneficio_muerte_individual_activo(FE$2,$F60,$D60, Hombres!$A$1:$DW$117, Mujeres!$A$1:$DW$117)</f>
        <v>91321.808607414685</v>
      </c>
      <c r="FF60" s="52" cm="1">
        <f t="array" aca="1" ref="FF60" ca="1">beneficio_muerte_individual_activo(FF$2,$F60,$D60, Hombres!$A$1:$DW$117, Mujeres!$A$1:$DW$117)</f>
        <v>95105.744929548397</v>
      </c>
      <c r="FG60" s="52" cm="1">
        <f t="array" aca="1" ref="FG60" ca="1">beneficio_muerte_individual_activo(FG$2,$F60,$D60, Hombres!$A$1:$DW$117, Mujeres!$A$1:$DW$117)</f>
        <v>98529.413784057295</v>
      </c>
      <c r="FH60" s="52" cm="1">
        <f t="array" aca="1" ref="FH60" ca="1">beneficio_muerte_individual_activo(FH$2,$F60,$D60, Hombres!$A$1:$DW$117, Mujeres!$A$1:$DW$117)</f>
        <v>101399.57209146763</v>
      </c>
      <c r="FI60" s="52" cm="1">
        <f t="array" aca="1" ref="FI60" ca="1">beneficio_muerte_individual_activo(FI$2,$F60,$D60, Hombres!$A$1:$DW$117, Mujeres!$A$1:$DW$117)</f>
        <v>103584.70394925469</v>
      </c>
      <c r="FJ60" s="52" cm="1">
        <f t="array" aca="1" ref="FJ60" ca="1">beneficio_muerte_individual_activo(FJ$2,$F60,$D60, Hombres!$A$1:$DW$117, Mujeres!$A$1:$DW$117)</f>
        <v>104995.56722194214</v>
      </c>
      <c r="FK60" s="52" cm="1">
        <f t="array" aca="1" ref="FK60" ca="1">beneficio_muerte_individual_activo(FK$2,$F60,$D60, Hombres!$A$1:$DW$117, Mujeres!$A$1:$DW$117)</f>
        <v>105499.76107989876</v>
      </c>
      <c r="FL60" s="52" cm="1">
        <f t="array" aca="1" ref="FL60" ca="1">beneficio_muerte_individual_activo(FL$2,$F60,$D60, Hombres!$A$1:$DW$117, Mujeres!$A$1:$DW$117)</f>
        <v>104892.61773029969</v>
      </c>
      <c r="FM60" s="52" cm="1">
        <f t="array" aca="1" ref="FM60" ca="1">beneficio_muerte_individual_activo(FM$2,$F60,$D60, Hombres!$A$1:$DW$117, Mujeres!$A$1:$DW$117)</f>
        <v>103020.18943237522</v>
      </c>
      <c r="FN60" s="52" cm="1">
        <f t="array" aca="1" ref="FN60" ca="1">beneficio_muerte_individual_activo(FN$2,$F60,$D60, Hombres!$A$1:$DW$117, Mujeres!$A$1:$DW$117)</f>
        <v>99850.678857323088</v>
      </c>
      <c r="FO60" s="52" cm="1">
        <f t="array" aca="1" ref="FO60" ca="1">beneficio_muerte_individual_activo(FO$2,$F60,$D60, Hombres!$A$1:$DW$117, Mujeres!$A$1:$DW$117)</f>
        <v>95407.819926211829</v>
      </c>
      <c r="FP60" s="52" cm="1">
        <f t="array" aca="1" ref="FP60" ca="1">beneficio_muerte_individual_activo(FP$2,$F60,$D60, Hombres!$A$1:$DW$117, Mujeres!$A$1:$DW$117)</f>
        <v>89714.027076186059</v>
      </c>
      <c r="FQ60" s="52" cm="1">
        <f t="array" aca="1" ref="FQ60" ca="1">beneficio_muerte_individual_activo(FQ$2,$F60,$D60, Hombres!$A$1:$DW$117, Mujeres!$A$1:$DW$117)</f>
        <v>82804.886919484401</v>
      </c>
      <c r="FR60" s="52" cm="1">
        <f t="array" aca="1" ref="FR60" ca="1">beneficio_muerte_individual_activo(FR$2,$F60,$D60, Hombres!$A$1:$DW$117, Mujeres!$A$1:$DW$117)</f>
        <v>74825.786277382053</v>
      </c>
      <c r="FS60" s="52" cm="1">
        <f t="array" aca="1" ref="FS60" ca="1">beneficio_muerte_individual_activo(FS$2,$F60,$D60, Hombres!$A$1:$DW$117, Mujeres!$A$1:$DW$117)</f>
        <v>66053.918050016684</v>
      </c>
      <c r="FT60" s="52" cm="1">
        <f t="array" aca="1" ref="FT60" ca="1">beneficio_muerte_individual_activo(FT$2,$F60,$D60, Hombres!$A$1:$DW$117, Mujeres!$A$1:$DW$117)</f>
        <v>56826.987952719697</v>
      </c>
      <c r="FU60" s="52" cm="1">
        <f t="array" aca="1" ref="FU60" ca="1">beneficio_muerte_individual_activo(FU$2,$F60,$D60, Hombres!$A$1:$DW$117, Mujeres!$A$1:$DW$117)</f>
        <v>47492.344271608818</v>
      </c>
      <c r="FV60" s="52" cm="1">
        <f t="array" aca="1" ref="FV60" ca="1">beneficio_muerte_individual_activo(FV$2,$F60,$D60, Hombres!$A$1:$DW$117, Mujeres!$A$1:$DW$117)</f>
        <v>38397.421017171342</v>
      </c>
      <c r="FW60" s="52" cm="1">
        <f t="array" aca="1" ref="FW60" ca="1">beneficio_muerte_individual_activo(FW$2,$F60,$D60, Hombres!$A$1:$DW$117, Mujeres!$A$1:$DW$117)</f>
        <v>29898.595938753264</v>
      </c>
      <c r="FX60" s="52" cm="1">
        <f t="array" aca="1" ref="FX60" ca="1">beneficio_muerte_individual_activo(FX$2,$F60,$D60, Hombres!$A$1:$DW$117, Mujeres!$A$1:$DW$117)</f>
        <v>22320.906268515973</v>
      </c>
      <c r="FY60" s="52" cm="1">
        <f t="array" aca="1" ref="FY60" ca="1">beneficio_muerte_individual_activo(FY$2,$F60,$D60, Hombres!$A$1:$DW$117, Mujeres!$A$1:$DW$117)</f>
        <v>15895.234114839801</v>
      </c>
      <c r="FZ60" s="52" cm="1">
        <f t="array" aca="1" ref="FZ60" ca="1">beneficio_muerte_individual_activo(FZ$2,$F60,$D60, Hombres!$A$1:$DW$117, Mujeres!$A$1:$DW$117)</f>
        <v>10729.513315209755</v>
      </c>
      <c r="GA60" s="52" cm="1">
        <f t="array" aca="1" ref="GA60" ca="1">beneficio_muerte_individual_activo(GA$2,$F60,$D60, Hombres!$A$1:$DW$117, Mujeres!$A$1:$DW$117)</f>
        <v>6812.3650219188921</v>
      </c>
      <c r="GB60" s="52" cm="1">
        <f t="array" aca="1" ref="GB60" ca="1">beneficio_muerte_individual_activo(GB$2,$F60,$D60, Hombres!$A$1:$DW$117, Mujeres!$A$1:$DW$117)</f>
        <v>4032.4251047669463</v>
      </c>
      <c r="GC60" s="52" cm="1">
        <f t="array" aca="1" ref="GC60" ca="1">beneficio_muerte_individual_activo(GC$2,$F60,$D60, Hombres!$A$1:$DW$117, Mujeres!$A$1:$DW$117)</f>
        <v>2202.9950791767724</v>
      </c>
      <c r="GD60" s="52" cm="1">
        <f t="array" aca="1" ref="GD60" ca="1">beneficio_muerte_individual_activo(GD$2,$F60,$D60, Hombres!$A$1:$DW$117, Mujeres!$A$1:$DW$117)</f>
        <v>1097.4887961602808</v>
      </c>
      <c r="GE60" s="52" cm="1">
        <f t="array" aca="1" ref="GE60" ca="1">beneficio_muerte_individual_activo(GE$2,$F60,$D60, Hombres!$A$1:$DW$117, Mujeres!$A$1:$DW$117)</f>
        <v>491.06408320125934</v>
      </c>
      <c r="GF60" s="52" cm="1">
        <f t="array" aca="1" ref="GF60" ca="1">beneficio_muerte_individual_activo(GF$2,$F60,$D60, Hombres!$A$1:$DW$117, Mujeres!$A$1:$DW$117)</f>
        <v>193.54829599463986</v>
      </c>
      <c r="GG60" s="52" cm="1">
        <f t="array" aca="1" ref="GG60" ca="1">beneficio_muerte_individual_activo(GG$2,$F60,$D60, Hombres!$A$1:$DW$117, Mujeres!$A$1:$DW$117)</f>
        <v>65.524230058286307</v>
      </c>
      <c r="GH60" s="52" cm="1">
        <f t="array" aca="1" ref="GH60" ca="1">beneficio_muerte_individual_activo(GH$2,$F60,$D60, Hombres!$A$1:$DW$117, Mujeres!$A$1:$DW$117)</f>
        <v>23.240303062160216</v>
      </c>
      <c r="GI60" s="52" cm="1">
        <f t="array" aca="1" ref="GI60" ca="1">beneficio_muerte_individual_activo(GI$2,$F60,$D60, Hombres!$A$1:$DW$117, Mujeres!$A$1:$DW$117)</f>
        <v>0</v>
      </c>
      <c r="GJ60" s="52" cm="1">
        <f t="array" aca="1" ref="GJ60" ca="1">beneficio_muerte_individual_activo(GJ$2,$F60,$D60, Hombres!$A$1:$DW$117, Mujeres!$A$1:$DW$117)</f>
        <v>0</v>
      </c>
      <c r="GK60" s="52" cm="1">
        <f t="array" aca="1" ref="GK60" ca="1">beneficio_muerte_individual_activo(GK$2,$F60,$D60, Hombres!$A$1:$DW$117, Mujeres!$A$1:$DW$117)</f>
        <v>0</v>
      </c>
      <c r="GL60" s="52" cm="1">
        <f t="array" aca="1" ref="GL60" ca="1">beneficio_muerte_individual_activo(GL$2,$F60,$D60, Hombres!$A$1:$DW$117, Mujeres!$A$1:$DW$117)</f>
        <v>0</v>
      </c>
      <c r="GM60" s="52" cm="1">
        <f t="array" aca="1" ref="GM60" ca="1">beneficio_muerte_individual_activo(GM$2,$F60,$D60, Hombres!$A$1:$DW$117, Mujeres!$A$1:$DW$117)</f>
        <v>0</v>
      </c>
      <c r="GN60" s="52" cm="1">
        <f t="array" aca="1" ref="GN60" ca="1">beneficio_muerte_individual_activo(GN$2,$F60,$D60, Hombres!$A$1:$DW$117, Mujeres!$A$1:$DW$117)</f>
        <v>0</v>
      </c>
      <c r="GO60" s="52" cm="1">
        <f t="array" aca="1" ref="GO60" ca="1">beneficio_muerte_individual_activo(GO$2,$F60,$D60, Hombres!$A$1:$DW$117, Mujeres!$A$1:$DW$117)</f>
        <v>0</v>
      </c>
      <c r="GP60" s="52" cm="1">
        <f t="array" aca="1" ref="GP60" ca="1">beneficio_muerte_individual_activo(GP$2,$F60,$D60, Hombres!$A$1:$DW$117, Mujeres!$A$1:$DW$117)</f>
        <v>0</v>
      </c>
      <c r="GQ60" s="52" cm="1">
        <f t="array" aca="1" ref="GQ60" ca="1">beneficio_muerte_individual_activo(GQ$2,$F60,$D60, Hombres!$A$1:$DW$117, Mujeres!$A$1:$DW$117)</f>
        <v>0</v>
      </c>
      <c r="GR60" s="52" cm="1">
        <f t="array" aca="1" ref="GR60" ca="1">beneficio_muerte_individual_activo(GR$2,$F60,$D60, Hombres!$A$1:$DW$117, Mujeres!$A$1:$DW$117)</f>
        <v>0</v>
      </c>
      <c r="GS60" s="52" cm="1">
        <f t="array" aca="1" ref="GS60" ca="1">beneficio_muerte_individual_activo(GS$2,$F60,$D60, Hombres!$A$1:$DW$117, Mujeres!$A$1:$DW$117)</f>
        <v>0</v>
      </c>
      <c r="GT60" s="52" cm="1">
        <f t="array" aca="1" ref="GT60" ca="1">beneficio_muerte_individual_activo(GT$2,$F60,$D60, Hombres!$A$1:$DW$117, Mujeres!$A$1:$DW$117)</f>
        <v>0</v>
      </c>
      <c r="GU60" s="52" cm="1">
        <f t="array" aca="1" ref="GU60" ca="1">beneficio_muerte_individual_activo(GU$2,$F60,$D60, Hombres!$A$1:$DW$117, Mujeres!$A$1:$DW$117)</f>
        <v>0</v>
      </c>
      <c r="GV60" s="52" cm="1">
        <f t="array" aca="1" ref="GV60" ca="1">beneficio_muerte_individual_activo(GV$2,$F60,$D60, Hombres!$A$1:$DW$117, Mujeres!$A$1:$DW$117)</f>
        <v>0</v>
      </c>
    </row>
    <row r="61" spans="1:204" x14ac:dyDescent="0.35">
      <c r="A61" s="2">
        <f t="shared" si="0"/>
        <v>59</v>
      </c>
      <c r="B61" s="81">
        <v>596527.65</v>
      </c>
      <c r="C61" s="9">
        <v>42282</v>
      </c>
      <c r="D61" s="7" t="s">
        <v>5</v>
      </c>
      <c r="E61" s="9">
        <v>31324</v>
      </c>
      <c r="F61" s="12" cm="1">
        <f t="array" aca="1" ref="F61" ca="1">edadCalc(E61)</f>
        <v>40</v>
      </c>
      <c r="G61" s="45" cm="1">
        <f t="array" aca="1" ref="G61" ca="1">PorcentajePension(C61,E61, D61)</f>
        <v>0.85</v>
      </c>
      <c r="I61" s="78"/>
      <c r="J61" s="52" cm="1">
        <f t="array" aca="1" ref="J61" ca="1">AnualidadActivo(J$2, $E61, $C61, $B61, $D61, Hombres!$A$1:$DW$117, Mujeres!$A$1:$DW$117)</f>
        <v>0</v>
      </c>
      <c r="K61" s="52" cm="1">
        <f t="array" aca="1" ref="K61" ca="1">AnualidadActivo(K$2, $E61, $C61, $B61, $D61, Hombres!$A$1:$DW$117, Mujeres!$A$1:$DW$117)</f>
        <v>0</v>
      </c>
      <c r="L61" s="52" cm="1">
        <f t="array" aca="1" ref="L61" ca="1">AnualidadActivo(L$2, $E61, $C61, $B61, $D61, Hombres!$A$1:$DW$117, Mujeres!$A$1:$DW$117)</f>
        <v>0</v>
      </c>
      <c r="M61" s="52" cm="1">
        <f t="array" aca="1" ref="M61" ca="1">AnualidadActivo(M$2, $E61, $C61, $B61, $D61, Hombres!$A$1:$DW$117, Mujeres!$A$1:$DW$117)</f>
        <v>0</v>
      </c>
      <c r="N61" s="52" cm="1">
        <f t="array" aca="1" ref="N61" ca="1">AnualidadActivo(N$2, $E61, $C61, $B61, $D61, Hombres!$A$1:$DW$117, Mujeres!$A$1:$DW$117)</f>
        <v>0</v>
      </c>
      <c r="O61" s="52" cm="1">
        <f t="array" aca="1" ref="O61" ca="1">AnualidadActivo(O$2, $E61, $C61, $B61, $D61, Hombres!$A$1:$DW$117, Mujeres!$A$1:$DW$117)</f>
        <v>0</v>
      </c>
      <c r="P61" s="52" cm="1">
        <f t="array" aca="1" ref="P61" ca="1">AnualidadActivo(P$2, $E61, $C61, $B61, $D61, Hombres!$A$1:$DW$117, Mujeres!$A$1:$DW$117)</f>
        <v>0</v>
      </c>
      <c r="Q61" s="52" cm="1">
        <f t="array" aca="1" ref="Q61" ca="1">AnualidadActivo(Q$2, $E61, $C61, $B61, $D61, Hombres!$A$1:$DW$117, Mujeres!$A$1:$DW$117)</f>
        <v>0</v>
      </c>
      <c r="R61" s="52" cm="1">
        <f t="array" aca="1" ref="R61" ca="1">AnualidadActivo(R$2, $E61, $C61, $B61, $D61, Hombres!$A$1:$DW$117, Mujeres!$A$1:$DW$117)</f>
        <v>0</v>
      </c>
      <c r="S61" s="52" cm="1">
        <f t="array" aca="1" ref="S61" ca="1">AnualidadActivo(S$2, $E61, $C61, $B61, $D61, Hombres!$A$1:$DW$117, Mujeres!$A$1:$DW$117)</f>
        <v>0</v>
      </c>
      <c r="T61" s="52" cm="1">
        <f t="array" aca="1" ref="T61" ca="1">AnualidadActivo(T$2, $E61, $C61, $B61, $D61, Hombres!$A$1:$DW$117, Mujeres!$A$1:$DW$117)</f>
        <v>0</v>
      </c>
      <c r="U61" s="52" cm="1">
        <f t="array" aca="1" ref="U61" ca="1">AnualidadActivo(U$2, $E61, $C61, $B61, $D61, Hombres!$A$1:$DW$117, Mujeres!$A$1:$DW$117)</f>
        <v>0</v>
      </c>
      <c r="V61" s="52" cm="1">
        <f t="array" aca="1" ref="V61" ca="1">AnualidadActivo(V$2, $E61, $C61, $B61, $D61, Hombres!$A$1:$DW$117, Mujeres!$A$1:$DW$117)</f>
        <v>0</v>
      </c>
      <c r="W61" s="52" cm="1">
        <f t="array" aca="1" ref="W61" ca="1">AnualidadActivo(W$2, $E61, $C61, $B61, $D61, Hombres!$A$1:$DW$117, Mujeres!$A$1:$DW$117)</f>
        <v>0</v>
      </c>
      <c r="X61" s="52" cm="1">
        <f t="array" aca="1" ref="X61" ca="1">AnualidadActivo(X$2, $E61, $C61, $B61, $D61, Hombres!$A$1:$DW$117, Mujeres!$A$1:$DW$117)</f>
        <v>0</v>
      </c>
      <c r="Y61" s="52" cm="1">
        <f t="array" aca="1" ref="Y61" ca="1">AnualidadActivo(Y$2, $E61, $C61, $B61, $D61, Hombres!$A$1:$DW$117, Mujeres!$A$1:$DW$117)</f>
        <v>0</v>
      </c>
      <c r="Z61" s="52" cm="1">
        <f t="array" aca="1" ref="Z61" ca="1">AnualidadActivo(Z$2, $E61, $C61, $B61, $D61, Hombres!$A$1:$DW$117, Mujeres!$A$1:$DW$117)</f>
        <v>0</v>
      </c>
      <c r="AA61" s="52" cm="1">
        <f t="array" aca="1" ref="AA61" ca="1">AnualidadActivo(AA$2, $E61, $C61, $B61, $D61, Hombres!$A$1:$DW$117, Mujeres!$A$1:$DW$117)</f>
        <v>0</v>
      </c>
      <c r="AB61" s="52" cm="1">
        <f t="array" aca="1" ref="AB61" ca="1">AnualidadActivo(AB$2, $E61, $C61, $B61, $D61, Hombres!$A$1:$DW$117, Mujeres!$A$1:$DW$117)</f>
        <v>0</v>
      </c>
      <c r="AC61" s="52" cm="1">
        <f t="array" aca="1" ref="AC61" ca="1">AnualidadActivo(AC$2, $E61, $C61, $B61, $D61, Hombres!$A$1:$DW$117, Mujeres!$A$1:$DW$117)</f>
        <v>0</v>
      </c>
      <c r="AD61" s="52" cm="1">
        <f t="array" aca="1" ref="AD61" ca="1">AnualidadActivo(AD$2, $E61, $C61, $B61, $D61, Hombres!$A$1:$DW$117, Mujeres!$A$1:$DW$117)</f>
        <v>0</v>
      </c>
      <c r="AE61" s="52" cm="1">
        <f t="array" aca="1" ref="AE61" ca="1">AnualidadActivo(AE$2, $E61, $C61, $B61, $D61, Hombres!$A$1:$DW$117, Mujeres!$A$1:$DW$117)</f>
        <v>0</v>
      </c>
      <c r="AF61" s="52" cm="1">
        <f t="array" aca="1" ref="AF61" ca="1">AnualidadActivo(AF$2, $E61, $C61, $B61, $D61, Hombres!$A$1:$DW$117, Mujeres!$A$1:$DW$117)</f>
        <v>0</v>
      </c>
      <c r="AG61" s="52" cm="1">
        <f t="array" aca="1" ref="AG61" ca="1">AnualidadActivo(AG$2, $E61, $C61, $B61, $D61, Hombres!$A$1:$DW$117, Mujeres!$A$1:$DW$117)</f>
        <v>0</v>
      </c>
      <c r="AH61" s="52" cm="1">
        <f t="array" aca="1" ref="AH61" ca="1">AnualidadActivo(AH$2, $E61, $C61, $B61, $D61, Hombres!$A$1:$DW$117, Mujeres!$A$1:$DW$117)</f>
        <v>0</v>
      </c>
      <c r="AI61" s="52" cm="1">
        <f t="array" aca="1" ref="AI61" ca="1">AnualidadActivo(AI$2, $E61, $C61, $B61, $D61, Hombres!$A$1:$DW$117, Mujeres!$A$1:$DW$117)</f>
        <v>20488908.590490013</v>
      </c>
      <c r="AJ61" s="52" cm="1">
        <f t="array" aca="1" ref="AJ61" ca="1">AnualidadActivo(AJ$2, $E61, $C61, $B61, $D61, Hombres!$A$1:$DW$117, Mujeres!$A$1:$DW$117)</f>
        <v>21103575.848204713</v>
      </c>
      <c r="AK61" s="52" cm="1">
        <f t="array" aca="1" ref="AK61" ca="1">AnualidadActivo(AK$2, $E61, $C61, $B61, $D61, Hombres!$A$1:$DW$117, Mujeres!$A$1:$DW$117)</f>
        <v>21736683.123650853</v>
      </c>
      <c r="AL61" s="52" cm="1">
        <f t="array" aca="1" ref="AL61" ca="1">AnualidadActivo(AL$2, $E61, $C61, $B61, $D61, Hombres!$A$1:$DW$117, Mujeres!$A$1:$DW$117)</f>
        <v>22388783.61736038</v>
      </c>
      <c r="AM61" s="52" cm="1">
        <f t="array" aca="1" ref="AM61" ca="1">AnualidadActivo(AM$2, $E61, $C61, $B61, $D61, Hombres!$A$1:$DW$117, Mujeres!$A$1:$DW$117)</f>
        <v>23060447.125881195</v>
      </c>
      <c r="AN61" s="52" cm="1">
        <f t="array" aca="1" ref="AN61" ca="1">AnualidadActivo(AN$2, $E61, $C61, $B61, $D61, Hombres!$A$1:$DW$117, Mujeres!$A$1:$DW$117)</f>
        <v>23780387.047143724</v>
      </c>
      <c r="AO61" s="52" cm="1">
        <f t="array" aca="1" ref="AO61" ca="1">AnualidadActivo(AO$2, $E61, $C61, $B61, $D61, Hombres!$A$1:$DW$117, Mujeres!$A$1:$DW$117)</f>
        <v>24275015.150180068</v>
      </c>
      <c r="AP61" s="52" cm="1">
        <f t="array" aca="1" ref="AP61" ca="1">AnualidadActivo(AP$2, $E61, $C61, $B61, $D61, Hombres!$A$1:$DW$117, Mujeres!$A$1:$DW$117)</f>
        <v>24763201.750635203</v>
      </c>
      <c r="AQ61" s="52" cm="1">
        <f t="array" aca="1" ref="AQ61" ca="1">AnualidadActivo(AQ$2, $E61, $C61, $B61, $D61, Hombres!$A$1:$DW$117, Mujeres!$A$1:$DW$117)</f>
        <v>25245050.543968316</v>
      </c>
      <c r="AR61" s="52" cm="1">
        <f t="array" aca="1" ref="AR61" ca="1">AnualidadActivo(AR$2, $E61, $C61, $B61, $D61, Hombres!$A$1:$DW$117, Mujeres!$A$1:$DW$117)</f>
        <v>25720783.044773426</v>
      </c>
      <c r="AS61" s="52" cm="1">
        <f t="array" aca="1" ref="AS61" ca="1">AnualidadActivo(AS$2, $E61, $C61, $B61, $D61, Hombres!$A$1:$DW$117, Mujeres!$A$1:$DW$117)</f>
        <v>26187963.747925535</v>
      </c>
      <c r="AT61" s="52" cm="1">
        <f t="array" aca="1" ref="AT61" ca="1">AnualidadActivo(AT$2, $E61, $C61, $B61, $D61, Hombres!$A$1:$DW$117, Mujeres!$A$1:$DW$117)</f>
        <v>26640969.587076232</v>
      </c>
      <c r="AU61" s="52" cm="1">
        <f t="array" aca="1" ref="AU61" ca="1">AnualidadActivo(AU$2, $E61, $C61, $B61, $D61, Hombres!$A$1:$DW$117, Mujeres!$A$1:$DW$117)</f>
        <v>27070809.696209338</v>
      </c>
      <c r="AV61" s="52" cm="1">
        <f t="array" aca="1" ref="AV61" ca="1">AnualidadActivo(AV$2, $E61, $C61, $B61, $D61, Hombres!$A$1:$DW$117, Mujeres!$A$1:$DW$117)</f>
        <v>27466705.913416449</v>
      </c>
      <c r="AW61" s="52" cm="1">
        <f t="array" aca="1" ref="AW61" ca="1">AnualidadActivo(AW$2, $E61, $C61, $B61, $D61, Hombres!$A$1:$DW$117, Mujeres!$A$1:$DW$117)</f>
        <v>27817796.802018102</v>
      </c>
      <c r="AX61" s="52" cm="1">
        <f t="array" aca="1" ref="AX61" ca="1">AnualidadActivo(AX$2, $E61, $C61, $B61, $D61, Hombres!$A$1:$DW$117, Mujeres!$A$1:$DW$117)</f>
        <v>28115277.149790049</v>
      </c>
      <c r="AY61" s="52" cm="1">
        <f t="array" aca="1" ref="AY61" ca="1">AnualidadActivo(AY$2, $E61, $C61, $B61, $D61, Hombres!$A$1:$DW$117, Mujeres!$A$1:$DW$117)</f>
        <v>28355606.089022022</v>
      </c>
      <c r="AZ61" s="52" cm="1">
        <f t="array" aca="1" ref="AZ61" ca="1">AnualidadActivo(AZ$2, $E61, $C61, $B61, $D61, Hombres!$A$1:$DW$117, Mujeres!$A$1:$DW$117)</f>
        <v>28538478.651725277</v>
      </c>
      <c r="BA61" s="52" cm="1">
        <f t="array" aca="1" ref="BA61" ca="1">AnualidadActivo(BA$2, $E61, $C61, $B61, $D61, Hombres!$A$1:$DW$117, Mujeres!$A$1:$DW$117)</f>
        <v>28663482.667607747</v>
      </c>
      <c r="BB61" s="52" cm="1">
        <f t="array" aca="1" ref="BB61" ca="1">AnualidadActivo(BB$2, $E61, $C61, $B61, $D61, Hombres!$A$1:$DW$117, Mujeres!$A$1:$DW$117)</f>
        <v>28728407.949572869</v>
      </c>
      <c r="BC61" s="52" cm="1">
        <f t="array" aca="1" ref="BC61" ca="1">AnualidadActivo(BC$2, $E61, $C61, $B61, $D61, Hombres!$A$1:$DW$117, Mujeres!$A$1:$DW$117)</f>
        <v>28728162.752611022</v>
      </c>
      <c r="BD61" s="52" cm="1">
        <f t="array" aca="1" ref="BD61" ca="1">AnualidadActivo(BD$2, $E61, $C61, $B61, $D61, Hombres!$A$1:$DW$117, Mujeres!$A$1:$DW$117)</f>
        <v>28604728.437955104</v>
      </c>
      <c r="BE61" s="52" cm="1">
        <f t="array" aca="1" ref="BE61" ca="1">AnualidadActivo(BE$2, $E61, $C61, $B61, $D61, Hombres!$A$1:$DW$117, Mujeres!$A$1:$DW$117)</f>
        <v>28390412.973636862</v>
      </c>
      <c r="BF61" s="52" cm="1">
        <f t="array" aca="1" ref="BF61" ca="1">AnualidadActivo(BF$2, $E61, $C61, $B61, $D61, Hombres!$A$1:$DW$117, Mujeres!$A$1:$DW$117)</f>
        <v>28078013.897426285</v>
      </c>
      <c r="BG61" s="52" cm="1">
        <f t="array" aca="1" ref="BG61" ca="1">AnualidadActivo(BG$2, $E61, $C61, $B61, $D61, Hombres!$A$1:$DW$117, Mujeres!$A$1:$DW$117)</f>
        <v>27659380.593676556</v>
      </c>
      <c r="BH61" s="52" cm="1">
        <f t="array" aca="1" ref="BH61" ca="1">AnualidadActivo(BH$2, $E61, $C61, $B61, $D61, Hombres!$A$1:$DW$117, Mujeres!$A$1:$DW$117)</f>
        <v>27126790.341684137</v>
      </c>
      <c r="BI61" s="52" cm="1">
        <f t="array" aca="1" ref="BI61" ca="1">AnualidadActivo(BI$2, $E61, $C61, $B61, $D61, Hombres!$A$1:$DW$117, Mujeres!$A$1:$DW$117)</f>
        <v>26474565.052326679</v>
      </c>
      <c r="BJ61" s="52" cm="1">
        <f t="array" aca="1" ref="BJ61" ca="1">AnualidadActivo(BJ$2, $E61, $C61, $B61, $D61, Hombres!$A$1:$DW$117, Mujeres!$A$1:$DW$117)</f>
        <v>25697415.47338035</v>
      </c>
      <c r="BK61" s="52" cm="1">
        <f t="array" aca="1" ref="BK61" ca="1">AnualidadActivo(BK$2, $E61, $C61, $B61, $D61, Hombres!$A$1:$DW$117, Mujeres!$A$1:$DW$117)</f>
        <v>24790504.702050865</v>
      </c>
      <c r="BL61" s="52" cm="1">
        <f t="array" aca="1" ref="BL61" ca="1">AnualidadActivo(BL$2, $E61, $C61, $B61, $D61, Hombres!$A$1:$DW$117, Mujeres!$A$1:$DW$117)</f>
        <v>23750886.948471561</v>
      </c>
      <c r="BM61" s="52" cm="1">
        <f t="array" aca="1" ref="BM61" ca="1">AnualidadActivo(BM$2, $E61, $C61, $B61, $D61, Hombres!$A$1:$DW$117, Mujeres!$A$1:$DW$117)</f>
        <v>22579919.081326816</v>
      </c>
      <c r="BN61" s="52" cm="1">
        <f t="array" aca="1" ref="BN61" ca="1">AnualidadActivo(BN$2, $E61, $C61, $B61, $D61, Hombres!$A$1:$DW$117, Mujeres!$A$1:$DW$117)</f>
        <v>21283998.45618115</v>
      </c>
      <c r="BO61" s="52" cm="1">
        <f t="array" aca="1" ref="BO61" ca="1">AnualidadActivo(BO$2, $E61, $C61, $B61, $D61, Hombres!$A$1:$DW$117, Mujeres!$A$1:$DW$117)</f>
        <v>19872861.589876913</v>
      </c>
      <c r="BP61" s="52" cm="1">
        <f t="array" aca="1" ref="BP61" ca="1">AnualidadActivo(BP$2, $E61, $C61, $B61, $D61, Hombres!$A$1:$DW$117, Mujeres!$A$1:$DW$117)</f>
        <v>18359300.671277799</v>
      </c>
      <c r="BQ61" s="52" cm="1">
        <f t="array" aca="1" ref="BQ61" ca="1">AnualidadActivo(BQ$2, $E61, $C61, $B61, $D61, Hombres!$A$1:$DW$117, Mujeres!$A$1:$DW$117)</f>
        <v>16760604.971036308</v>
      </c>
      <c r="BR61" s="52" cm="1">
        <f t="array" aca="1" ref="BR61" ca="1">AnualidadActivo(BR$2, $E61, $C61, $B61, $D61, Hombres!$A$1:$DW$117, Mujeres!$A$1:$DW$117)</f>
        <v>15100053.799178995</v>
      </c>
      <c r="BS61" s="52" cm="1">
        <f t="array" aca="1" ref="BS61" ca="1">AnualidadActivo(BS$2, $E61, $C61, $B61, $D61, Hombres!$A$1:$DW$117, Mujeres!$A$1:$DW$117)</f>
        <v>13405780.363842238</v>
      </c>
      <c r="BT61" s="52" cm="1">
        <f t="array" aca="1" ref="BT61" ca="1">AnualidadActivo(BT$2, $E61, $C61, $B61, $D61, Hombres!$A$1:$DW$117, Mujeres!$A$1:$DW$117)</f>
        <v>11708415.741035057</v>
      </c>
      <c r="BU61" s="52" cm="1">
        <f t="array" aca="1" ref="BU61" ca="1">AnualidadActivo(BU$2, $E61, $C61, $B61, $D61, Hombres!$A$1:$DW$117, Mujeres!$A$1:$DW$117)</f>
        <v>10040015.07615447</v>
      </c>
      <c r="BV61" s="52" cm="1">
        <f t="array" aca="1" ref="BV61" ca="1">AnualidadActivo(BV$2, $E61, $C61, $B61, $D61, Hombres!$A$1:$DW$117, Mujeres!$A$1:$DW$117)</f>
        <v>8433762.8123952188</v>
      </c>
      <c r="BW61" s="52" cm="1">
        <f t="array" aca="1" ref="BW61" ca="1">AnualidadActivo(BW$2, $E61, $C61, $B61, $D61, Hombres!$A$1:$DW$117, Mujeres!$A$1:$DW$117)</f>
        <v>6923103.1017627353</v>
      </c>
      <c r="BX61" s="52" cm="1">
        <f t="array" aca="1" ref="BX61" ca="1">AnualidadActivo(BX$2, $E61, $C61, $B61, $D61, Hombres!$A$1:$DW$117, Mujeres!$A$1:$DW$117)</f>
        <v>5538740.4085393483</v>
      </c>
      <c r="BY61" s="52" cm="1">
        <f t="array" aca="1" ref="BY61" ca="1">AnualidadActivo(BY$2, $E61, $C61, $B61, $D61, Hombres!$A$1:$DW$117, Mujeres!$A$1:$DW$117)</f>
        <v>4305316.0083844513</v>
      </c>
      <c r="BZ61" s="52" cm="1">
        <f t="array" aca="1" ref="BZ61" ca="1">AnualidadActivo(BZ$2, $E61, $C61, $B61, $D61, Hombres!$A$1:$DW$117, Mujeres!$A$1:$DW$117)</f>
        <v>3239679.2370685809</v>
      </c>
      <c r="CA61" s="52" cm="1">
        <f t="array" aca="1" ref="CA61" ca="1">AnualidadActivo(CA$2, $E61, $C61, $B61, $D61, Hombres!$A$1:$DW$117, Mujeres!$A$1:$DW$117)</f>
        <v>2350135.5796149322</v>
      </c>
      <c r="CB61" s="52" cm="1">
        <f t="array" aca="1" ref="CB61" ca="1">AnualidadActivo(CB$2, $E61, $C61, $B61, $D61, Hombres!$A$1:$DW$117, Mujeres!$A$1:$DW$117)</f>
        <v>1635959.5315595758</v>
      </c>
      <c r="CC61" s="52" cm="1">
        <f t="array" aca="1" ref="CC61" ca="1">AnualidadActivo(CC$2, $E61, $C61, $B61, $D61, Hombres!$A$1:$DW$117, Mujeres!$A$1:$DW$117)</f>
        <v>1087121.8484798814</v>
      </c>
      <c r="CD61" s="52" cm="1">
        <f t="array" aca="1" ref="CD61" ca="1">AnualidadActivo(CD$2, $E61, $C61, $B61, $D61, Hombres!$A$1:$DW$117, Mujeres!$A$1:$DW$117)</f>
        <v>685406.00220232725</v>
      </c>
      <c r="CE61" s="52" cm="1">
        <f t="array" aca="1" ref="CE61" ca="1">AnualidadActivo(CE$2, $E61, $C61, $B61, $D61, Hombres!$A$1:$DW$117, Mujeres!$A$1:$DW$117)</f>
        <v>407017.06028774776</v>
      </c>
      <c r="CF61" s="52" cm="1">
        <f t="array" aca="1" ref="CF61" ca="1">AnualidadActivo(CF$2, $E61, $C61, $B61, $D61, Hombres!$A$1:$DW$117, Mujeres!$A$1:$DW$117)</f>
        <v>225702.85988734779</v>
      </c>
      <c r="CG61" s="52" cm="1">
        <f t="array" aca="1" ref="CG61" ca="1">AnualidadActivo(CG$2, $E61, $C61, $B61, $D61, Hombres!$A$1:$DW$117, Mujeres!$A$1:$DW$117)</f>
        <v>115706.97874061379</v>
      </c>
      <c r="CH61" s="52" cm="1">
        <f t="array" aca="1" ref="CH61" ca="1">AnualidadActivo(CH$2, $E61, $C61, $B61, $D61, Hombres!$A$1:$DW$117, Mujeres!$A$1:$DW$117)</f>
        <v>54182.599383768742</v>
      </c>
      <c r="CI61" s="52" cm="1">
        <f t="array" aca="1" ref="CI61" ca="1">AnualidadActivo(CI$2, $E61, $C61, $B61, $D61, Hombres!$A$1:$DW$117, Mujeres!$A$1:$DW$117)</f>
        <v>22831.787631911589</v>
      </c>
      <c r="CJ61" s="52" cm="1">
        <f t="array" aca="1" ref="CJ61" ca="1">AnualidadActivo(CJ$2, $E61, $C61, $B61, $D61, Hombres!$A$1:$DW$117, Mujeres!$A$1:$DW$117)</f>
        <v>8493.6590248943394</v>
      </c>
      <c r="CK61" s="52" cm="1">
        <f t="array" aca="1" ref="CK61" ca="1">AnualidadActivo(CK$2, $E61, $C61, $B61, $D61, Hombres!$A$1:$DW$117, Mujeres!$A$1:$DW$117)</f>
        <v>2720.485095974148</v>
      </c>
      <c r="CL61" s="52" cm="1">
        <f t="array" aca="1" ref="CL61" ca="1">AnualidadActivo(CL$2, $E61, $C61, $B61, $D61, Hombres!$A$1:$DW$117, Mujeres!$A$1:$DW$117)</f>
        <v>725.05169043975661</v>
      </c>
      <c r="CM61" s="52" cm="1">
        <f t="array" aca="1" ref="CM61" ca="1">AnualidadActivo(CM$2, $E61, $C61, $B61, $D61, Hombres!$A$1:$DW$117, Mujeres!$A$1:$DW$117)</f>
        <v>0</v>
      </c>
      <c r="CN61" s="52" cm="1">
        <f t="array" aca="1" ref="CN61" ca="1">AnualidadActivo(CN$2, $E61, $C61, $B61, $D61, Hombres!$A$1:$DW$117, Mujeres!$A$1:$DW$117)</f>
        <v>0</v>
      </c>
      <c r="CO61" s="52" cm="1">
        <f t="array" aca="1" ref="CO61" ca="1">AnualidadActivo(CO$2, $E61, $C61, $B61, $D61, Hombres!$A$1:$DW$117, Mujeres!$A$1:$DW$117)</f>
        <v>0</v>
      </c>
      <c r="CP61" s="52" cm="1">
        <f t="array" aca="1" ref="CP61" ca="1">AnualidadActivo(CP$2, $E61, $C61, $B61, $D61, Hombres!$A$1:$DW$117, Mujeres!$A$1:$DW$117)</f>
        <v>0</v>
      </c>
      <c r="CQ61" s="52" cm="1">
        <f t="array" aca="1" ref="CQ61" ca="1">AnualidadActivo(CQ$2, $E61, $C61, $B61, $D61, Hombres!$A$1:$DW$117, Mujeres!$A$1:$DW$117)</f>
        <v>0</v>
      </c>
      <c r="CR61" s="52" cm="1">
        <f t="array" aca="1" ref="CR61" ca="1">AnualidadActivo(CR$2, $E61, $C61, $B61, $D61, Hombres!$A$1:$DW$117, Mujeres!$A$1:$DW$117)</f>
        <v>0</v>
      </c>
      <c r="CS61" s="52" cm="1">
        <f t="array" aca="1" ref="CS61" ca="1">AnualidadActivo(CS$2, $E61, $C61, $B61, $D61, Hombres!$A$1:$DW$117, Mujeres!$A$1:$DW$117)</f>
        <v>0</v>
      </c>
      <c r="CT61" s="52" cm="1">
        <f t="array" aca="1" ref="CT61" ca="1">AnualidadActivo(CT$2, $E61, $C61, $B61, $D61, Hombres!$A$1:$DW$117, Mujeres!$A$1:$DW$117)</f>
        <v>0</v>
      </c>
      <c r="CU61" s="52" cm="1">
        <f t="array" aca="1" ref="CU61" ca="1">AnualidadActivo(CU$2, $E61, $C61, $B61, $D61, Hombres!$A$1:$DW$117, Mujeres!$A$1:$DW$117)</f>
        <v>0</v>
      </c>
      <c r="CV61" s="52" cm="1">
        <f t="array" aca="1" ref="CV61" ca="1">AnualidadActivo(CV$2, $E61, $C61, $B61, $D61, Hombres!$A$1:$DW$117, Mujeres!$A$1:$DW$117)</f>
        <v>0</v>
      </c>
      <c r="CW61" s="52" cm="1">
        <f t="array" aca="1" ref="CW61" ca="1">AnualidadActivo(CW$2, $E61, $C61, $B61, $D61, Hombres!$A$1:$DW$117, Mujeres!$A$1:$DW$117)</f>
        <v>0</v>
      </c>
      <c r="CX61" s="52" cm="1">
        <f t="array" aca="1" ref="CX61" ca="1">AnualidadActivo(CX$2, $E61, $C61, $B61, $D61, Hombres!$A$1:$DW$117, Mujeres!$A$1:$DW$117)</f>
        <v>0</v>
      </c>
      <c r="CY61" s="52" cm="1">
        <f t="array" aca="1" ref="CY61" ca="1">AnualidadActivo(CY$2, $E61, $C61, $B61, $D61, Hombres!$A$1:$DW$117, Mujeres!$A$1:$DW$117)</f>
        <v>0</v>
      </c>
      <c r="CZ61" s="52" cm="1">
        <f t="array" aca="1" ref="CZ61" ca="1">AnualidadActivo(CZ$2, $E61, $C61, $B61, $D61, Hombres!$A$1:$DW$117, Mujeres!$A$1:$DW$117)</f>
        <v>0</v>
      </c>
      <c r="DA61" s="52" cm="1">
        <f t="array" aca="1" ref="DA61" ca="1">AnualidadActivo(DA$2, $E61, $C61, $B61, $D61, Hombres!$A$1:$DW$117, Mujeres!$A$1:$DW$117)</f>
        <v>0</v>
      </c>
      <c r="DD61" s="25"/>
      <c r="DE61" s="52" cm="1">
        <f t="array" aca="1" ref="DE61" ca="1">beneficio_muerte_individual_activo(DE$2,$F61,$D61, Hombres!$A$1:$DW$117, Mujeres!$A$1:$DW$117)</f>
        <v>0</v>
      </c>
      <c r="DF61" s="52" cm="1">
        <f t="array" aca="1" ref="DF61" ca="1">beneficio_muerte_individual_activo(DF$2,$F61,$D61, Hombres!$A$1:$DW$117, Mujeres!$A$1:$DW$117)</f>
        <v>8645</v>
      </c>
      <c r="DG61" s="52" cm="1">
        <f t="array" aca="1" ref="DG61" ca="1">beneficio_muerte_individual_activo(DG$2,$F61,$D61, Hombres!$A$1:$DW$117, Mujeres!$A$1:$DW$117)</f>
        <v>9146.4390537500003</v>
      </c>
      <c r="DH61" s="52" cm="1">
        <f t="array" aca="1" ref="DH61" ca="1">beneficio_muerte_individual_activo(DH$2,$F61,$D61, Hombres!$A$1:$DW$117, Mujeres!$A$1:$DW$117)</f>
        <v>9670.5092721477758</v>
      </c>
      <c r="DI61" s="52" cm="1">
        <f t="array" aca="1" ref="DI61" ca="1">beneficio_muerte_individual_activo(DI$2,$F61,$D61, Hombres!$A$1:$DW$117, Mujeres!$A$1:$DW$117)</f>
        <v>10112.944666181627</v>
      </c>
      <c r="DJ61" s="52" cm="1">
        <f t="array" aca="1" ref="DJ61" ca="1">beneficio_muerte_individual_activo(DJ$2,$F61,$D61, Hombres!$A$1:$DW$117, Mujeres!$A$1:$DW$117)</f>
        <v>10445.928410499784</v>
      </c>
      <c r="DK61" s="52" cm="1">
        <f t="array" aca="1" ref="DK61" ca="1">beneficio_muerte_individual_activo(DK$2,$F61,$D61, Hombres!$A$1:$DW$117, Mujeres!$A$1:$DW$117)</f>
        <v>10756.396216309711</v>
      </c>
      <c r="DL61" s="52" cm="1">
        <f t="array" aca="1" ref="DL61" ca="1">beneficio_muerte_individual_activo(DL$2,$F61,$D61, Hombres!$A$1:$DW$117, Mujeres!$A$1:$DW$117)</f>
        <v>11249.003764501049</v>
      </c>
      <c r="DM61" s="52" cm="1">
        <f t="array" aca="1" ref="DM61" ca="1">beneficio_muerte_individual_activo(DM$2,$F61,$D61, Hombres!$A$1:$DW$117, Mujeres!$A$1:$DW$117)</f>
        <v>11934.83370735825</v>
      </c>
      <c r="DN61" s="52" cm="1">
        <f t="array" aca="1" ref="DN61" ca="1">beneficio_muerte_individual_activo(DN$2,$F61,$D61, Hombres!$A$1:$DW$117, Mujeres!$A$1:$DW$117)</f>
        <v>12749.856834130918</v>
      </c>
      <c r="DO61" s="52" cm="1">
        <f t="array" aca="1" ref="DO61" ca="1">beneficio_muerte_individual_activo(DO$2,$F61,$D61, Hombres!$A$1:$DW$117, Mujeres!$A$1:$DW$117)</f>
        <v>13625.640009836265</v>
      </c>
      <c r="DP61" s="52" cm="1">
        <f t="array" aca="1" ref="DP61" ca="1">beneficio_muerte_individual_activo(DP$2,$F61,$D61, Hombres!$A$1:$DW$117, Mujeres!$A$1:$DW$117)</f>
        <v>14550.707385829028</v>
      </c>
      <c r="DQ61" s="52" cm="1">
        <f t="array" aca="1" ref="DQ61" ca="1">beneficio_muerte_individual_activo(DQ$2,$F61,$D61, Hombres!$A$1:$DW$117, Mujeres!$A$1:$DW$117)</f>
        <v>15524.885567293801</v>
      </c>
      <c r="DR61" s="52" cm="1">
        <f t="array" aca="1" ref="DR61" ca="1">beneficio_muerte_individual_activo(DR$2,$F61,$D61, Hombres!$A$1:$DW$117, Mujeres!$A$1:$DW$117)</f>
        <v>16474.534013379194</v>
      </c>
      <c r="DS61" s="52" cm="1">
        <f t="array" aca="1" ref="DS61" ca="1">beneficio_muerte_individual_activo(DS$2,$F61,$D61, Hombres!$A$1:$DW$117, Mujeres!$A$1:$DW$117)</f>
        <v>17330.521766626251</v>
      </c>
      <c r="DT61" s="52" cm="1">
        <f t="array" aca="1" ref="DT61" ca="1">beneficio_muerte_individual_activo(DT$2,$F61,$D61, Hombres!$A$1:$DW$117, Mujeres!$A$1:$DW$117)</f>
        <v>18222.783050258266</v>
      </c>
      <c r="DU61" s="52" cm="1">
        <f t="array" aca="1" ref="DU61" ca="1">beneficio_muerte_individual_activo(DU$2,$F61,$D61, Hombres!$A$1:$DW$117, Mujeres!$A$1:$DW$117)</f>
        <v>19254.410718202402</v>
      </c>
      <c r="DV61" s="52" cm="1">
        <f t="array" aca="1" ref="DV61" ca="1">beneficio_muerte_individual_activo(DV$2,$F61,$D61, Hombres!$A$1:$DW$117, Mujeres!$A$1:$DW$117)</f>
        <v>20636.982312363685</v>
      </c>
      <c r="DW61" s="52" cm="1">
        <f t="array" aca="1" ref="DW61" ca="1">beneficio_muerte_individual_activo(DW$2,$F61,$D61, Hombres!$A$1:$DW$117, Mujeres!$A$1:$DW$117)</f>
        <v>22445.049696939343</v>
      </c>
      <c r="DX61" s="52" cm="1">
        <f t="array" aca="1" ref="DX61" ca="1">beneficio_muerte_individual_activo(DX$2,$F61,$D61, Hombres!$A$1:$DW$117, Mujeres!$A$1:$DW$117)</f>
        <v>24607.264429741626</v>
      </c>
      <c r="DY61" s="52" cm="1">
        <f t="array" aca="1" ref="DY61" ca="1">beneficio_muerte_individual_activo(DY$2,$F61,$D61, Hombres!$A$1:$DW$117, Mujeres!$A$1:$DW$117)</f>
        <v>26822.690941638022</v>
      </c>
      <c r="DZ61" s="52" cm="1">
        <f t="array" aca="1" ref="DZ61" ca="1">beneficio_muerte_individual_activo(DZ$2,$F61,$D61, Hombres!$A$1:$DW$117, Mujeres!$A$1:$DW$117)</f>
        <v>28942.649060975484</v>
      </c>
      <c r="EA61" s="52" cm="1">
        <f t="array" aca="1" ref="EA61" ca="1">beneficio_muerte_individual_activo(EA$2,$F61,$D61, Hombres!$A$1:$DW$117, Mujeres!$A$1:$DW$117)</f>
        <v>31043.901911042489</v>
      </c>
      <c r="EB61" s="52" cm="1">
        <f t="array" aca="1" ref="EB61" ca="1">beneficio_muerte_individual_activo(EB$2,$F61,$D61, Hombres!$A$1:$DW$117, Mujeres!$A$1:$DW$117)</f>
        <v>33134.322868842668</v>
      </c>
      <c r="EC61" s="52" cm="1">
        <f t="array" aca="1" ref="EC61" ca="1">beneficio_muerte_individual_activo(EC$2,$F61,$D61, Hombres!$A$1:$DW$117, Mujeres!$A$1:$DW$117)</f>
        <v>35211.145124647534</v>
      </c>
      <c r="ED61" s="52" cm="1">
        <f t="array" aca="1" ref="ED61" ca="1">beneficio_muerte_individual_activo(ED$2,$F61,$D61, Hombres!$A$1:$DW$117, Mujeres!$A$1:$DW$117)</f>
        <v>37439.094906910577</v>
      </c>
      <c r="EE61" s="52" cm="1">
        <f t="array" aca="1" ref="EE61" ca="1">beneficio_muerte_individual_activo(EE$2,$F61,$D61, Hombres!$A$1:$DW$117, Mujeres!$A$1:$DW$117)</f>
        <v>23951.272420500667</v>
      </c>
      <c r="EF61" s="52" cm="1">
        <f t="array" aca="1" ref="EF61" ca="1">beneficio_muerte_individual_activo(EF$2,$F61,$D61, Hombres!$A$1:$DW$117, Mujeres!$A$1:$DW$117)</f>
        <v>25533.979115562932</v>
      </c>
      <c r="EG61" s="52" cm="1">
        <f t="array" aca="1" ref="EG61" ca="1">beneficio_muerte_individual_activo(EG$2,$F61,$D61, Hombres!$A$1:$DW$117, Mujeres!$A$1:$DW$117)</f>
        <v>26975.220657732054</v>
      </c>
      <c r="EH61" s="52" cm="1">
        <f t="array" aca="1" ref="EH61" ca="1">beneficio_muerte_individual_activo(EH$2,$F61,$D61, Hombres!$A$1:$DW$117, Mujeres!$A$1:$DW$117)</f>
        <v>28236.413972370916</v>
      </c>
      <c r="EI61" s="52" cm="1">
        <f t="array" aca="1" ref="EI61" ca="1">beneficio_muerte_individual_activo(EI$2,$F61,$D61, Hombres!$A$1:$DW$117, Mujeres!$A$1:$DW$117)</f>
        <v>29598.619713364318</v>
      </c>
      <c r="EJ61" s="52" cm="1">
        <f t="array" aca="1" ref="EJ61" ca="1">beneficio_muerte_individual_activo(EJ$2,$F61,$D61, Hombres!$A$1:$DW$117, Mujeres!$A$1:$DW$117)</f>
        <v>31386.206698855673</v>
      </c>
      <c r="EK61" s="52" cm="1">
        <f t="array" aca="1" ref="EK61" ca="1">beneficio_muerte_individual_activo(EK$2,$F61,$D61, Hombres!$A$1:$DW$117, Mujeres!$A$1:$DW$117)</f>
        <v>33870.078011813705</v>
      </c>
      <c r="EL61" s="52" cm="1">
        <f t="array" aca="1" ref="EL61" ca="1">beneficio_muerte_individual_activo(EL$2,$F61,$D61, Hombres!$A$1:$DW$117, Mujeres!$A$1:$DW$117)</f>
        <v>37098.700070769162</v>
      </c>
      <c r="EM61" s="52" cm="1">
        <f t="array" aca="1" ref="EM61" ca="1">beneficio_muerte_individual_activo(EM$2,$F61,$D61, Hombres!$A$1:$DW$117, Mujeres!$A$1:$DW$117)</f>
        <v>40930.626643312404</v>
      </c>
      <c r="EN61" s="52" cm="1">
        <f t="array" aca="1" ref="EN61" ca="1">beneficio_muerte_individual_activo(EN$2,$F61,$D61, Hombres!$A$1:$DW$117, Mujeres!$A$1:$DW$117)</f>
        <v>45108.629444613769</v>
      </c>
      <c r="EO61" s="52" cm="1">
        <f t="array" aca="1" ref="EO61" ca="1">beneficio_muerte_individual_activo(EO$2,$F61,$D61, Hombres!$A$1:$DW$117, Mujeres!$A$1:$DW$117)</f>
        <v>49191.09154617093</v>
      </c>
      <c r="EP61" s="52" cm="1">
        <f t="array" aca="1" ref="EP61" ca="1">beneficio_muerte_individual_activo(EP$2,$F61,$D61, Hombres!$A$1:$DW$117, Mujeres!$A$1:$DW$117)</f>
        <v>52927.137989246352</v>
      </c>
      <c r="EQ61" s="52" cm="1">
        <f t="array" aca="1" ref="EQ61" ca="1">beneficio_muerte_individual_activo(EQ$2,$F61,$D61, Hombres!$A$1:$DW$117, Mujeres!$A$1:$DW$117)</f>
        <v>56310.413142736979</v>
      </c>
      <c r="ER61" s="52" cm="1">
        <f t="array" aca="1" ref="ER61" ca="1">beneficio_muerte_individual_activo(ER$2,$F61,$D61, Hombres!$A$1:$DW$117, Mujeres!$A$1:$DW$117)</f>
        <v>59433.520935109264</v>
      </c>
      <c r="ES61" s="52" cm="1">
        <f t="array" aca="1" ref="ES61" ca="1">beneficio_muerte_individual_activo(ES$2,$F61,$D61, Hombres!$A$1:$DW$117, Mujeres!$A$1:$DW$117)</f>
        <v>62525.182359915852</v>
      </c>
      <c r="ET61" s="52" cm="1">
        <f t="array" aca="1" ref="ET61" ca="1">beneficio_muerte_individual_activo(ET$2,$F61,$D61, Hombres!$A$1:$DW$117, Mujeres!$A$1:$DW$117)</f>
        <v>69408.164016410519</v>
      </c>
      <c r="EU61" s="52" cm="1">
        <f t="array" aca="1" ref="EU61" ca="1">beneficio_muerte_individual_activo(EU$2,$F61,$D61, Hombres!$A$1:$DW$117, Mujeres!$A$1:$DW$117)</f>
        <v>73401.043915104339</v>
      </c>
      <c r="EV61" s="52" cm="1">
        <f t="array" aca="1" ref="EV61" ca="1">beneficio_muerte_individual_activo(EV$2,$F61,$D61, Hombres!$A$1:$DW$117, Mujeres!$A$1:$DW$117)</f>
        <v>77411.810743059221</v>
      </c>
      <c r="EW61" s="52" cm="1">
        <f t="array" aca="1" ref="EW61" ca="1">beneficio_muerte_individual_activo(EW$2,$F61,$D61, Hombres!$A$1:$DW$117, Mujeres!$A$1:$DW$117)</f>
        <v>81400.524751053003</v>
      </c>
      <c r="EX61" s="52" cm="1">
        <f t="array" aca="1" ref="EX61" ca="1">beneficio_muerte_individual_activo(EX$2,$F61,$D61, Hombres!$A$1:$DW$117, Mujeres!$A$1:$DW$117)</f>
        <v>85335.360608803356</v>
      </c>
      <c r="EY61" s="52" cm="1">
        <f t="array" aca="1" ref="EY61" ca="1">beneficio_muerte_individual_activo(EY$2,$F61,$D61, Hombres!$A$1:$DW$117, Mujeres!$A$1:$DW$117)</f>
        <v>89154.644201918694</v>
      </c>
      <c r="EZ61" s="52" cm="1">
        <f t="array" aca="1" ref="EZ61" ca="1">beneficio_muerte_individual_activo(EZ$2,$F61,$D61, Hombres!$A$1:$DW$117, Mujeres!$A$1:$DW$117)</f>
        <v>92849.655988592465</v>
      </c>
      <c r="FA61" s="52" cm="1">
        <f t="array" aca="1" ref="FA61" ca="1">beneficio_muerte_individual_activo(FA$2,$F61,$D61, Hombres!$A$1:$DW$117, Mujeres!$A$1:$DW$117)</f>
        <v>96338.271979689089</v>
      </c>
      <c r="FB61" s="52" cm="1">
        <f t="array" aca="1" ref="FB61" ca="1">beneficio_muerte_individual_activo(FB$2,$F61,$D61, Hombres!$A$1:$DW$117, Mujeres!$A$1:$DW$117)</f>
        <v>99429.200152887672</v>
      </c>
      <c r="FC61" s="52" cm="1">
        <f t="array" aca="1" ref="FC61" ca="1">beneficio_muerte_individual_activo(FC$2,$F61,$D61, Hombres!$A$1:$DW$117, Mujeres!$A$1:$DW$117)</f>
        <v>101921.50727347792</v>
      </c>
      <c r="FD61" s="52" cm="1">
        <f t="array" aca="1" ref="FD61" ca="1">beneficio_muerte_individual_activo(FD$2,$F61,$D61, Hombres!$A$1:$DW$117, Mujeres!$A$1:$DW$117)</f>
        <v>103683.13684625131</v>
      </c>
      <c r="FE61" s="52" cm="1">
        <f t="array" aca="1" ref="FE61" ca="1">beneficio_muerte_individual_activo(FE$2,$F61,$D61, Hombres!$A$1:$DW$117, Mujeres!$A$1:$DW$117)</f>
        <v>104629.8534918495</v>
      </c>
      <c r="FF61" s="52" cm="1">
        <f t="array" aca="1" ref="FF61" ca="1">beneficio_muerte_individual_activo(FF$2,$F61,$D61, Hombres!$A$1:$DW$117, Mujeres!$A$1:$DW$117)</f>
        <v>104634.65154518005</v>
      </c>
      <c r="FG61" s="52" cm="1">
        <f t="array" aca="1" ref="FG61" ca="1">beneficio_muerte_individual_activo(FG$2,$F61,$D61, Hombres!$A$1:$DW$117, Mujeres!$A$1:$DW$117)</f>
        <v>103505.58183082756</v>
      </c>
      <c r="FH61" s="52" cm="1">
        <f t="array" aca="1" ref="FH61" ca="1">beneficio_muerte_individual_activo(FH$2,$F61,$D61, Hombres!$A$1:$DW$117, Mujeres!$A$1:$DW$117)</f>
        <v>101113.7774632568</v>
      </c>
      <c r="FI61" s="52" cm="1">
        <f t="array" aca="1" ref="FI61" ca="1">beneficio_muerte_individual_activo(FI$2,$F61,$D61, Hombres!$A$1:$DW$117, Mujeres!$A$1:$DW$117)</f>
        <v>97452.817203816434</v>
      </c>
      <c r="FJ61" s="52" cm="1">
        <f t="array" aca="1" ref="FJ61" ca="1">beneficio_muerte_individual_activo(FJ$2,$F61,$D61, Hombres!$A$1:$DW$117, Mujeres!$A$1:$DW$117)</f>
        <v>92569.587759987291</v>
      </c>
      <c r="FK61" s="52" cm="1">
        <f t="array" aca="1" ref="FK61" ca="1">beneficio_muerte_individual_activo(FK$2,$F61,$D61, Hombres!$A$1:$DW$117, Mujeres!$A$1:$DW$117)</f>
        <v>86511.568840282402</v>
      </c>
      <c r="FL61" s="52" cm="1">
        <f t="array" aca="1" ref="FL61" ca="1">beneficio_muerte_individual_activo(FL$2,$F61,$D61, Hombres!$A$1:$DW$117, Mujeres!$A$1:$DW$117)</f>
        <v>79338.431322117773</v>
      </c>
      <c r="FM61" s="52" cm="1">
        <f t="array" aca="1" ref="FM61" ca="1">beneficio_muerte_individual_activo(FM$2,$F61,$D61, Hombres!$A$1:$DW$117, Mujeres!$A$1:$DW$117)</f>
        <v>71213.047853276643</v>
      </c>
      <c r="FN61" s="52" cm="1">
        <f t="array" aca="1" ref="FN61" ca="1">beneficio_muerte_individual_activo(FN$2,$F61,$D61, Hombres!$A$1:$DW$117, Mujeres!$A$1:$DW$117)</f>
        <v>62422.520938878755</v>
      </c>
      <c r="FO61" s="52" cm="1">
        <f t="array" aca="1" ref="FO61" ca="1">beneficio_muerte_individual_activo(FO$2,$F61,$D61, Hombres!$A$1:$DW$117, Mujeres!$A$1:$DW$117)</f>
        <v>53306.352620222329</v>
      </c>
      <c r="FP61" s="52" cm="1">
        <f t="array" aca="1" ref="FP61" ca="1">beneficio_muerte_individual_activo(FP$2,$F61,$D61, Hombres!$A$1:$DW$117, Mujeres!$A$1:$DW$117)</f>
        <v>44204.916868906759</v>
      </c>
      <c r="FQ61" s="52" cm="1">
        <f t="array" aca="1" ref="FQ61" ca="1">beneficio_muerte_individual_activo(FQ$2,$F61,$D61, Hombres!$A$1:$DW$117, Mujeres!$A$1:$DW$117)</f>
        <v>35449.460551420576</v>
      </c>
      <c r="FR61" s="52" cm="1">
        <f t="array" aca="1" ref="FR61" ca="1">beneficio_muerte_individual_activo(FR$2,$F61,$D61, Hombres!$A$1:$DW$117, Mujeres!$A$1:$DW$117)</f>
        <v>27368.911481855826</v>
      </c>
      <c r="FS61" s="52" cm="1">
        <f t="array" aca="1" ref="FS61" ca="1">beneficio_muerte_individual_activo(FS$2,$F61,$D61, Hombres!$A$1:$DW$117, Mujeres!$A$1:$DW$117)</f>
        <v>20251.517499290905</v>
      </c>
      <c r="FT61" s="52" cm="1">
        <f t="array" aca="1" ref="FT61" ca="1">beneficio_muerte_individual_activo(FT$2,$F61,$D61, Hombres!$A$1:$DW$117, Mujeres!$A$1:$DW$117)</f>
        <v>14288.688975772071</v>
      </c>
      <c r="FU61" s="52" cm="1">
        <f t="array" aca="1" ref="FU61" ca="1">beneficio_muerte_individual_activo(FU$2,$F61,$D61, Hombres!$A$1:$DW$117, Mujeres!$A$1:$DW$117)</f>
        <v>9552.6755245885015</v>
      </c>
      <c r="FV61" s="52" cm="1">
        <f t="array" aca="1" ref="FV61" ca="1">beneficio_muerte_individual_activo(FV$2,$F61,$D61, Hombres!$A$1:$DW$117, Mujeres!$A$1:$DW$117)</f>
        <v>6004.8720590993053</v>
      </c>
      <c r="FW61" s="52" cm="1">
        <f t="array" aca="1" ref="FW61" ca="1">beneficio_muerte_individual_activo(FW$2,$F61,$D61, Hombres!$A$1:$DW$117, Mujeres!$A$1:$DW$117)</f>
        <v>3517.8896718194387</v>
      </c>
      <c r="FX61" s="52" cm="1">
        <f t="array" aca="1" ref="FX61" ca="1">beneficio_muerte_individual_activo(FX$2,$F61,$D61, Hombres!$A$1:$DW$117, Mujeres!$A$1:$DW$117)</f>
        <v>1901.5126617258727</v>
      </c>
      <c r="FY61" s="52" cm="1">
        <f t="array" aca="1" ref="FY61" ca="1">beneficio_muerte_individual_activo(FY$2,$F61,$D61, Hombres!$A$1:$DW$117, Mujeres!$A$1:$DW$117)</f>
        <v>936.96914742014212</v>
      </c>
      <c r="FZ61" s="52" cm="1">
        <f t="array" aca="1" ref="FZ61" ca="1">beneficio_muerte_individual_activo(FZ$2,$F61,$D61, Hombres!$A$1:$DW$117, Mujeres!$A$1:$DW$117)</f>
        <v>414.5542843631614</v>
      </c>
      <c r="GA61" s="52" cm="1">
        <f t="array" aca="1" ref="GA61" ca="1">beneficio_muerte_individual_activo(GA$2,$F61,$D61, Hombres!$A$1:$DW$117, Mujeres!$A$1:$DW$117)</f>
        <v>161.522660040983</v>
      </c>
      <c r="GB61" s="52" cm="1">
        <f t="array" aca="1" ref="GB61" ca="1">beneficio_muerte_individual_activo(GB$2,$F61,$D61, Hombres!$A$1:$DW$117, Mujeres!$A$1:$DW$117)</f>
        <v>54.041100718851133</v>
      </c>
      <c r="GC61" s="52" cm="1">
        <f t="array" aca="1" ref="GC61" ca="1">beneficio_muerte_individual_activo(GC$2,$F61,$D61, Hombres!$A$1:$DW$117, Mujeres!$A$1:$DW$117)</f>
        <v>18.879962462718012</v>
      </c>
      <c r="GD61" s="52" cm="1">
        <f t="array" aca="1" ref="GD61" ca="1">beneficio_muerte_individual_activo(GD$2,$F61,$D61, Hombres!$A$1:$DW$117, Mujeres!$A$1:$DW$117)</f>
        <v>0</v>
      </c>
      <c r="GE61" s="52" cm="1">
        <f t="array" aca="1" ref="GE61" ca="1">beneficio_muerte_individual_activo(GE$2,$F61,$D61, Hombres!$A$1:$DW$117, Mujeres!$A$1:$DW$117)</f>
        <v>0</v>
      </c>
      <c r="GF61" s="52" cm="1">
        <f t="array" aca="1" ref="GF61" ca="1">beneficio_muerte_individual_activo(GF$2,$F61,$D61, Hombres!$A$1:$DW$117, Mujeres!$A$1:$DW$117)</f>
        <v>0</v>
      </c>
      <c r="GG61" s="52" cm="1">
        <f t="array" aca="1" ref="GG61" ca="1">beneficio_muerte_individual_activo(GG$2,$F61,$D61, Hombres!$A$1:$DW$117, Mujeres!$A$1:$DW$117)</f>
        <v>0</v>
      </c>
      <c r="GH61" s="52" cm="1">
        <f t="array" aca="1" ref="GH61" ca="1">beneficio_muerte_individual_activo(GH$2,$F61,$D61, Hombres!$A$1:$DW$117, Mujeres!$A$1:$DW$117)</f>
        <v>0</v>
      </c>
      <c r="GI61" s="52" cm="1">
        <f t="array" aca="1" ref="GI61" ca="1">beneficio_muerte_individual_activo(GI$2,$F61,$D61, Hombres!$A$1:$DW$117, Mujeres!$A$1:$DW$117)</f>
        <v>0</v>
      </c>
      <c r="GJ61" s="52" cm="1">
        <f t="array" aca="1" ref="GJ61" ca="1">beneficio_muerte_individual_activo(GJ$2,$F61,$D61, Hombres!$A$1:$DW$117, Mujeres!$A$1:$DW$117)</f>
        <v>0</v>
      </c>
      <c r="GK61" s="52" cm="1">
        <f t="array" aca="1" ref="GK61" ca="1">beneficio_muerte_individual_activo(GK$2,$F61,$D61, Hombres!$A$1:$DW$117, Mujeres!$A$1:$DW$117)</f>
        <v>0</v>
      </c>
      <c r="GL61" s="52" cm="1">
        <f t="array" aca="1" ref="GL61" ca="1">beneficio_muerte_individual_activo(GL$2,$F61,$D61, Hombres!$A$1:$DW$117, Mujeres!$A$1:$DW$117)</f>
        <v>0</v>
      </c>
      <c r="GM61" s="52" cm="1">
        <f t="array" aca="1" ref="GM61" ca="1">beneficio_muerte_individual_activo(GM$2,$F61,$D61, Hombres!$A$1:$DW$117, Mujeres!$A$1:$DW$117)</f>
        <v>0</v>
      </c>
      <c r="GN61" s="52" cm="1">
        <f t="array" aca="1" ref="GN61" ca="1">beneficio_muerte_individual_activo(GN$2,$F61,$D61, Hombres!$A$1:$DW$117, Mujeres!$A$1:$DW$117)</f>
        <v>0</v>
      </c>
      <c r="GO61" s="52" cm="1">
        <f t="array" aca="1" ref="GO61" ca="1">beneficio_muerte_individual_activo(GO$2,$F61,$D61, Hombres!$A$1:$DW$117, Mujeres!$A$1:$DW$117)</f>
        <v>0</v>
      </c>
      <c r="GP61" s="52" cm="1">
        <f t="array" aca="1" ref="GP61" ca="1">beneficio_muerte_individual_activo(GP$2,$F61,$D61, Hombres!$A$1:$DW$117, Mujeres!$A$1:$DW$117)</f>
        <v>0</v>
      </c>
      <c r="GQ61" s="52" cm="1">
        <f t="array" aca="1" ref="GQ61" ca="1">beneficio_muerte_individual_activo(GQ$2,$F61,$D61, Hombres!$A$1:$DW$117, Mujeres!$A$1:$DW$117)</f>
        <v>0</v>
      </c>
      <c r="GR61" s="52" cm="1">
        <f t="array" aca="1" ref="GR61" ca="1">beneficio_muerte_individual_activo(GR$2,$F61,$D61, Hombres!$A$1:$DW$117, Mujeres!$A$1:$DW$117)</f>
        <v>0</v>
      </c>
      <c r="GS61" s="52" cm="1">
        <f t="array" aca="1" ref="GS61" ca="1">beneficio_muerte_individual_activo(GS$2,$F61,$D61, Hombres!$A$1:$DW$117, Mujeres!$A$1:$DW$117)</f>
        <v>0</v>
      </c>
      <c r="GT61" s="52" cm="1">
        <f t="array" aca="1" ref="GT61" ca="1">beneficio_muerte_individual_activo(GT$2,$F61,$D61, Hombres!$A$1:$DW$117, Mujeres!$A$1:$DW$117)</f>
        <v>0</v>
      </c>
      <c r="GU61" s="52" cm="1">
        <f t="array" aca="1" ref="GU61" ca="1">beneficio_muerte_individual_activo(GU$2,$F61,$D61, Hombres!$A$1:$DW$117, Mujeres!$A$1:$DW$117)</f>
        <v>0</v>
      </c>
      <c r="GV61" s="52" cm="1">
        <f t="array" aca="1" ref="GV61" ca="1">beneficio_muerte_individual_activo(GV$2,$F61,$D61, Hombres!$A$1:$DW$117, Mujeres!$A$1:$DW$117)</f>
        <v>0</v>
      </c>
    </row>
    <row r="62" spans="1:204" x14ac:dyDescent="0.35">
      <c r="A62" s="2">
        <f t="shared" si="0"/>
        <v>60</v>
      </c>
      <c r="B62" s="81">
        <v>446583.35</v>
      </c>
      <c r="C62" s="9">
        <v>42373</v>
      </c>
      <c r="D62" s="7" t="s">
        <v>6</v>
      </c>
      <c r="E62" s="9">
        <v>31291</v>
      </c>
      <c r="F62" s="12" cm="1">
        <f t="array" aca="1" ref="F62" ca="1">edadCalc(E62)</f>
        <v>40</v>
      </c>
      <c r="G62" s="45" cm="1">
        <f t="array" aca="1" ref="G62" ca="1">PorcentajePension(C62,E62, D62)</f>
        <v>0.85</v>
      </c>
      <c r="I62" s="78"/>
      <c r="J62" s="52" cm="1">
        <f t="array" aca="1" ref="J62" ca="1">AnualidadActivo(J$2, $E62, $C62, $B62, $D62, Hombres!$A$1:$DW$117, Mujeres!$A$1:$DW$117)</f>
        <v>0</v>
      </c>
      <c r="K62" s="52" cm="1">
        <f t="array" aca="1" ref="K62" ca="1">AnualidadActivo(K$2, $E62, $C62, $B62, $D62, Hombres!$A$1:$DW$117, Mujeres!$A$1:$DW$117)</f>
        <v>0</v>
      </c>
      <c r="L62" s="52" cm="1">
        <f t="array" aca="1" ref="L62" ca="1">AnualidadActivo(L$2, $E62, $C62, $B62, $D62, Hombres!$A$1:$DW$117, Mujeres!$A$1:$DW$117)</f>
        <v>0</v>
      </c>
      <c r="M62" s="52" cm="1">
        <f t="array" aca="1" ref="M62" ca="1">AnualidadActivo(M$2, $E62, $C62, $B62, $D62, Hombres!$A$1:$DW$117, Mujeres!$A$1:$DW$117)</f>
        <v>0</v>
      </c>
      <c r="N62" s="52" cm="1">
        <f t="array" aca="1" ref="N62" ca="1">AnualidadActivo(N$2, $E62, $C62, $B62, $D62, Hombres!$A$1:$DW$117, Mujeres!$A$1:$DW$117)</f>
        <v>0</v>
      </c>
      <c r="O62" s="52" cm="1">
        <f t="array" aca="1" ref="O62" ca="1">AnualidadActivo(O$2, $E62, $C62, $B62, $D62, Hombres!$A$1:$DW$117, Mujeres!$A$1:$DW$117)</f>
        <v>0</v>
      </c>
      <c r="P62" s="52" cm="1">
        <f t="array" aca="1" ref="P62" ca="1">AnualidadActivo(P$2, $E62, $C62, $B62, $D62, Hombres!$A$1:$DW$117, Mujeres!$A$1:$DW$117)</f>
        <v>0</v>
      </c>
      <c r="Q62" s="52" cm="1">
        <f t="array" aca="1" ref="Q62" ca="1">AnualidadActivo(Q$2, $E62, $C62, $B62, $D62, Hombres!$A$1:$DW$117, Mujeres!$A$1:$DW$117)</f>
        <v>0</v>
      </c>
      <c r="R62" s="52" cm="1">
        <f t="array" aca="1" ref="R62" ca="1">AnualidadActivo(R$2, $E62, $C62, $B62, $D62, Hombres!$A$1:$DW$117, Mujeres!$A$1:$DW$117)</f>
        <v>0</v>
      </c>
      <c r="S62" s="52" cm="1">
        <f t="array" aca="1" ref="S62" ca="1">AnualidadActivo(S$2, $E62, $C62, $B62, $D62, Hombres!$A$1:$DW$117, Mujeres!$A$1:$DW$117)</f>
        <v>0</v>
      </c>
      <c r="T62" s="52" cm="1">
        <f t="array" aca="1" ref="T62" ca="1">AnualidadActivo(T$2, $E62, $C62, $B62, $D62, Hombres!$A$1:$DW$117, Mujeres!$A$1:$DW$117)</f>
        <v>0</v>
      </c>
      <c r="U62" s="52" cm="1">
        <f t="array" aca="1" ref="U62" ca="1">AnualidadActivo(U$2, $E62, $C62, $B62, $D62, Hombres!$A$1:$DW$117, Mujeres!$A$1:$DW$117)</f>
        <v>0</v>
      </c>
      <c r="V62" s="52" cm="1">
        <f t="array" aca="1" ref="V62" ca="1">AnualidadActivo(V$2, $E62, $C62, $B62, $D62, Hombres!$A$1:$DW$117, Mujeres!$A$1:$DW$117)</f>
        <v>0</v>
      </c>
      <c r="W62" s="52" cm="1">
        <f t="array" aca="1" ref="W62" ca="1">AnualidadActivo(W$2, $E62, $C62, $B62, $D62, Hombres!$A$1:$DW$117, Mujeres!$A$1:$DW$117)</f>
        <v>0</v>
      </c>
      <c r="X62" s="52" cm="1">
        <f t="array" aca="1" ref="X62" ca="1">AnualidadActivo(X$2, $E62, $C62, $B62, $D62, Hombres!$A$1:$DW$117, Mujeres!$A$1:$DW$117)</f>
        <v>0</v>
      </c>
      <c r="Y62" s="52" cm="1">
        <f t="array" aca="1" ref="Y62" ca="1">AnualidadActivo(Y$2, $E62, $C62, $B62, $D62, Hombres!$A$1:$DW$117, Mujeres!$A$1:$DW$117)</f>
        <v>0</v>
      </c>
      <c r="Z62" s="52" cm="1">
        <f t="array" aca="1" ref="Z62" ca="1">AnualidadActivo(Z$2, $E62, $C62, $B62, $D62, Hombres!$A$1:$DW$117, Mujeres!$A$1:$DW$117)</f>
        <v>0</v>
      </c>
      <c r="AA62" s="52" cm="1">
        <f t="array" aca="1" ref="AA62" ca="1">AnualidadActivo(AA$2, $E62, $C62, $B62, $D62, Hombres!$A$1:$DW$117, Mujeres!$A$1:$DW$117)</f>
        <v>0</v>
      </c>
      <c r="AB62" s="52" cm="1">
        <f t="array" aca="1" ref="AB62" ca="1">AnualidadActivo(AB$2, $E62, $C62, $B62, $D62, Hombres!$A$1:$DW$117, Mujeres!$A$1:$DW$117)</f>
        <v>0</v>
      </c>
      <c r="AC62" s="52" cm="1">
        <f t="array" aca="1" ref="AC62" ca="1">AnualidadActivo(AC$2, $E62, $C62, $B62, $D62, Hombres!$A$1:$DW$117, Mujeres!$A$1:$DW$117)</f>
        <v>0</v>
      </c>
      <c r="AD62" s="52" cm="1">
        <f t="array" aca="1" ref="AD62" ca="1">AnualidadActivo(AD$2, $E62, $C62, $B62, $D62, Hombres!$A$1:$DW$117, Mujeres!$A$1:$DW$117)</f>
        <v>0</v>
      </c>
      <c r="AE62" s="52" cm="1">
        <f t="array" aca="1" ref="AE62" ca="1">AnualidadActivo(AE$2, $E62, $C62, $B62, $D62, Hombres!$A$1:$DW$117, Mujeres!$A$1:$DW$117)</f>
        <v>0</v>
      </c>
      <c r="AF62" s="52" cm="1">
        <f t="array" aca="1" ref="AF62" ca="1">AnualidadActivo(AF$2, $E62, $C62, $B62, $D62, Hombres!$A$1:$DW$117, Mujeres!$A$1:$DW$117)</f>
        <v>0</v>
      </c>
      <c r="AG62" s="52" cm="1">
        <f t="array" aca="1" ref="AG62" ca="1">AnualidadActivo(AG$2, $E62, $C62, $B62, $D62, Hombres!$A$1:$DW$117, Mujeres!$A$1:$DW$117)</f>
        <v>14765511.816348044</v>
      </c>
      <c r="AH62" s="52" cm="1">
        <f t="array" aca="1" ref="AH62" ca="1">AnualidadActivo(AH$2, $E62, $C62, $B62, $D62, Hombres!$A$1:$DW$117, Mujeres!$A$1:$DW$117)</f>
        <v>15208477.170838486</v>
      </c>
      <c r="AI62" s="52" cm="1">
        <f t="array" aca="1" ref="AI62" ca="1">AnualidadActivo(AI$2, $E62, $C62, $B62, $D62, Hombres!$A$1:$DW$117, Mujeres!$A$1:$DW$117)</f>
        <v>15664731.485963639</v>
      </c>
      <c r="AJ62" s="52" cm="1">
        <f t="array" aca="1" ref="AJ62" ca="1">AnualidadActivo(AJ$2, $E62, $C62, $B62, $D62, Hombres!$A$1:$DW$117, Mujeres!$A$1:$DW$117)</f>
        <v>16134673.430542549</v>
      </c>
      <c r="AK62" s="52" cm="1">
        <f t="array" aca="1" ref="AK62" ca="1">AnualidadActivo(AK$2, $E62, $C62, $B62, $D62, Hombres!$A$1:$DW$117, Mujeres!$A$1:$DW$117)</f>
        <v>16618713.633458829</v>
      </c>
      <c r="AL62" s="52" cm="1">
        <f t="array" aca="1" ref="AL62" ca="1">AnualidadActivo(AL$2, $E62, $C62, $B62, $D62, Hombres!$A$1:$DW$117, Mujeres!$A$1:$DW$117)</f>
        <v>17130205.329579093</v>
      </c>
      <c r="AM62" s="52" cm="1">
        <f t="array" aca="1" ref="AM62" ca="1">AnualidadActivo(AM$2, $E62, $C62, $B62, $D62, Hombres!$A$1:$DW$117, Mujeres!$A$1:$DW$117)</f>
        <v>17577723.755576201</v>
      </c>
      <c r="AN62" s="52" cm="1">
        <f t="array" aca="1" ref="AN62" ca="1">AnualidadActivo(AN$2, $E62, $C62, $B62, $D62, Hombres!$A$1:$DW$117, Mujeres!$A$1:$DW$117)</f>
        <v>18030317.799270578</v>
      </c>
      <c r="AO62" s="52" cm="1">
        <f t="array" aca="1" ref="AO62" ca="1">AnualidadActivo(AO$2, $E62, $C62, $B62, $D62, Hombres!$A$1:$DW$117, Mujeres!$A$1:$DW$117)</f>
        <v>18488163.804755274</v>
      </c>
      <c r="AP62" s="52" cm="1">
        <f t="array" aca="1" ref="AP62" ca="1">AnualidadActivo(AP$2, $E62, $C62, $B62, $D62, Hombres!$A$1:$DW$117, Mujeres!$A$1:$DW$117)</f>
        <v>18951498.451090816</v>
      </c>
      <c r="AQ62" s="52" cm="1">
        <f t="array" aca="1" ref="AQ62" ca="1">AnualidadActivo(AQ$2, $E62, $C62, $B62, $D62, Hombres!$A$1:$DW$117, Mujeres!$A$1:$DW$117)</f>
        <v>19419891.917927437</v>
      </c>
      <c r="AR62" s="52" cm="1">
        <f t="array" aca="1" ref="AR62" ca="1">AnualidadActivo(AR$2, $E62, $C62, $B62, $D62, Hombres!$A$1:$DW$117, Mujeres!$A$1:$DW$117)</f>
        <v>19891944.921800304</v>
      </c>
      <c r="AS62" s="52" cm="1">
        <f t="array" aca="1" ref="AS62" ca="1">AnualidadActivo(AS$2, $E62, $C62, $B62, $D62, Hombres!$A$1:$DW$117, Mujeres!$A$1:$DW$117)</f>
        <v>20365775.147578239</v>
      </c>
      <c r="AT62" s="52" cm="1">
        <f t="array" aca="1" ref="AT62" ca="1">AnualidadActivo(AT$2, $E62, $C62, $B62, $D62, Hombres!$A$1:$DW$117, Mujeres!$A$1:$DW$117)</f>
        <v>20838710.90914619</v>
      </c>
      <c r="AU62" s="52" cm="1">
        <f t="array" aca="1" ref="AU62" ca="1">AnualidadActivo(AU$2, $E62, $C62, $B62, $D62, Hombres!$A$1:$DW$117, Mujeres!$A$1:$DW$117)</f>
        <v>21306194.338197388</v>
      </c>
      <c r="AV62" s="52" cm="1">
        <f t="array" aca="1" ref="AV62" ca="1">AnualidadActivo(AV$2, $E62, $C62, $B62, $D62, Hombres!$A$1:$DW$117, Mujeres!$A$1:$DW$117)</f>
        <v>21763000.891916271</v>
      </c>
      <c r="AW62" s="52" cm="1">
        <f t="array" aca="1" ref="AW62" ca="1">AnualidadActivo(AW$2, $E62, $C62, $B62, $D62, Hombres!$A$1:$DW$117, Mujeres!$A$1:$DW$117)</f>
        <v>22206212.67502049</v>
      </c>
      <c r="AX62" s="52" cm="1">
        <f t="array" aca="1" ref="AX62" ca="1">AnualidadActivo(AX$2, $E62, $C62, $B62, $D62, Hombres!$A$1:$DW$117, Mujeres!$A$1:$DW$117)</f>
        <v>22635781.799804419</v>
      </c>
      <c r="AY62" s="52" cm="1">
        <f t="array" aca="1" ref="AY62" ca="1">AnualidadActivo(AY$2, $E62, $C62, $B62, $D62, Hombres!$A$1:$DW$117, Mujeres!$A$1:$DW$117)</f>
        <v>23051581.576787136</v>
      </c>
      <c r="AZ62" s="52" cm="1">
        <f t="array" aca="1" ref="AZ62" ca="1">AnualidadActivo(AZ$2, $E62, $C62, $B62, $D62, Hombres!$A$1:$DW$117, Mujeres!$A$1:$DW$117)</f>
        <v>23449523.864891745</v>
      </c>
      <c r="BA62" s="52" cm="1">
        <f t="array" aca="1" ref="BA62" ca="1">AnualidadActivo(BA$2, $E62, $C62, $B62, $D62, Hombres!$A$1:$DW$117, Mujeres!$A$1:$DW$117)</f>
        <v>23821202.78111982</v>
      </c>
      <c r="BB62" s="52" cm="1">
        <f t="array" aca="1" ref="BB62" ca="1">AnualidadActivo(BB$2, $E62, $C62, $B62, $D62, Hombres!$A$1:$DW$117, Mujeres!$A$1:$DW$117)</f>
        <v>24155616.784004971</v>
      </c>
      <c r="BC62" s="52" cm="1">
        <f t="array" aca="1" ref="BC62" ca="1">AnualidadActivo(BC$2, $E62, $C62, $B62, $D62, Hombres!$A$1:$DW$117, Mujeres!$A$1:$DW$117)</f>
        <v>24441693.130448099</v>
      </c>
      <c r="BD62" s="52" cm="1">
        <f t="array" aca="1" ref="BD62" ca="1">AnualidadActivo(BD$2, $E62, $C62, $B62, $D62, Hombres!$A$1:$DW$117, Mujeres!$A$1:$DW$117)</f>
        <v>24642496.377855692</v>
      </c>
      <c r="BE62" s="52" cm="1">
        <f t="array" aca="1" ref="BE62" ca="1">AnualidadActivo(BE$2, $E62, $C62, $B62, $D62, Hombres!$A$1:$DW$117, Mujeres!$A$1:$DW$117)</f>
        <v>24778997.350559223</v>
      </c>
      <c r="BF62" s="52" cm="1">
        <f t="array" aca="1" ref="BF62" ca="1">AnualidadActivo(BF$2, $E62, $C62, $B62, $D62, Hombres!$A$1:$DW$117, Mujeres!$A$1:$DW$117)</f>
        <v>24841343.73623497</v>
      </c>
      <c r="BG62" s="52" cm="1">
        <f t="array" aca="1" ref="BG62" ca="1">AnualidadActivo(BG$2, $E62, $C62, $B62, $D62, Hombres!$A$1:$DW$117, Mujeres!$A$1:$DW$117)</f>
        <v>24818948.146996286</v>
      </c>
      <c r="BH62" s="52" cm="1">
        <f t="array" aca="1" ref="BH62" ca="1">AnualidadActivo(BH$2, $E62, $C62, $B62, $D62, Hombres!$A$1:$DW$117, Mujeres!$A$1:$DW$117)</f>
        <v>24701739.770889968</v>
      </c>
      <c r="BI62" s="52" cm="1">
        <f t="array" aca="1" ref="BI62" ca="1">AnualidadActivo(BI$2, $E62, $C62, $B62, $D62, Hombres!$A$1:$DW$117, Mujeres!$A$1:$DW$117)</f>
        <v>24479525.315979797</v>
      </c>
      <c r="BJ62" s="52" cm="1">
        <f t="array" aca="1" ref="BJ62" ca="1">AnualidadActivo(BJ$2, $E62, $C62, $B62, $D62, Hombres!$A$1:$DW$117, Mujeres!$A$1:$DW$117)</f>
        <v>24141200.357100427</v>
      </c>
      <c r="BK62" s="52" cm="1">
        <f t="array" aca="1" ref="BK62" ca="1">AnualidadActivo(BK$2, $E62, $C62, $B62, $D62, Hombres!$A$1:$DW$117, Mujeres!$A$1:$DW$117)</f>
        <v>23675538.208586279</v>
      </c>
      <c r="BL62" s="52" cm="1">
        <f t="array" aca="1" ref="BL62" ca="1">AnualidadActivo(BL$2, $E62, $C62, $B62, $D62, Hombres!$A$1:$DW$117, Mujeres!$A$1:$DW$117)</f>
        <v>23072638.544657264</v>
      </c>
      <c r="BM62" s="52" cm="1">
        <f t="array" aca="1" ref="BM62" ca="1">AnualidadActivo(BM$2, $E62, $C62, $B62, $D62, Hombres!$A$1:$DW$117, Mujeres!$A$1:$DW$117)</f>
        <v>22325777.188821435</v>
      </c>
      <c r="BN62" s="52" cm="1">
        <f t="array" aca="1" ref="BN62" ca="1">AnualidadActivo(BN$2, $E62, $C62, $B62, $D62, Hombres!$A$1:$DW$117, Mujeres!$A$1:$DW$117)</f>
        <v>21430813.671298221</v>
      </c>
      <c r="BO62" s="52" cm="1">
        <f t="array" aca="1" ref="BO62" ca="1">AnualidadActivo(BO$2, $E62, $C62, $B62, $D62, Hombres!$A$1:$DW$117, Mujeres!$A$1:$DW$117)</f>
        <v>20385719.597621121</v>
      </c>
      <c r="BP62" s="52" cm="1">
        <f t="array" aca="1" ref="BP62" ca="1">AnualidadActivo(BP$2, $E62, $C62, $B62, $D62, Hombres!$A$1:$DW$117, Mujeres!$A$1:$DW$117)</f>
        <v>19191543.041154549</v>
      </c>
      <c r="BQ62" s="52" cm="1">
        <f t="array" aca="1" ref="BQ62" ca="1">AnualidadActivo(BQ$2, $E62, $C62, $B62, $D62, Hombres!$A$1:$DW$117, Mujeres!$A$1:$DW$117)</f>
        <v>17854390.953133486</v>
      </c>
      <c r="BR62" s="52" cm="1">
        <f t="array" aca="1" ref="BR62" ca="1">AnualidadActivo(BR$2, $E62, $C62, $B62, $D62, Hombres!$A$1:$DW$117, Mujeres!$A$1:$DW$117)</f>
        <v>16387840.225292969</v>
      </c>
      <c r="BS62" s="52" cm="1">
        <f t="array" aca="1" ref="BS62" ca="1">AnualidadActivo(BS$2, $E62, $C62, $B62, $D62, Hombres!$A$1:$DW$117, Mujeres!$A$1:$DW$117)</f>
        <v>14813155.879614167</v>
      </c>
      <c r="BT62" s="52" cm="1">
        <f t="array" aca="1" ref="BT62" ca="1">AnualidadActivo(BT$2, $E62, $C62, $B62, $D62, Hombres!$A$1:$DW$117, Mujeres!$A$1:$DW$117)</f>
        <v>13158053.620804524</v>
      </c>
      <c r="BU62" s="52" cm="1">
        <f t="array" aca="1" ref="BU62" ca="1">AnualidadActivo(BU$2, $E62, $C62, $B62, $D62, Hombres!$A$1:$DW$117, Mujeres!$A$1:$DW$117)</f>
        <v>11456413.626073038</v>
      </c>
      <c r="BV62" s="52" cm="1">
        <f t="array" aca="1" ref="BV62" ca="1">AnualidadActivo(BV$2, $E62, $C62, $B62, $D62, Hombres!$A$1:$DW$117, Mujeres!$A$1:$DW$117)</f>
        <v>9748515.9994232301</v>
      </c>
      <c r="BW62" s="52" cm="1">
        <f t="array" aca="1" ref="BW62" ca="1">AnualidadActivo(BW$2, $E62, $C62, $B62, $D62, Hombres!$A$1:$DW$117, Mujeres!$A$1:$DW$117)</f>
        <v>8080235.8352221549</v>
      </c>
      <c r="BX62" s="52" cm="1">
        <f t="array" aca="1" ref="BX62" ca="1">AnualidadActivo(BX$2, $E62, $C62, $B62, $D62, Hombres!$A$1:$DW$117, Mujeres!$A$1:$DW$117)</f>
        <v>6499340.772630794</v>
      </c>
      <c r="BY62" s="52" cm="1">
        <f t="array" aca="1" ref="BY62" ca="1">AnualidadActivo(BY$2, $E62, $C62, $B62, $D62, Hombres!$A$1:$DW$117, Mujeres!$A$1:$DW$117)</f>
        <v>5050614.1543010902</v>
      </c>
      <c r="BZ62" s="52" cm="1">
        <f t="array" aca="1" ref="BZ62" ca="1">AnualidadActivo(BZ$2, $E62, $C62, $B62, $D62, Hombres!$A$1:$DW$117, Mujeres!$A$1:$DW$117)</f>
        <v>3771853.5657597533</v>
      </c>
      <c r="CA62" s="52" cm="1">
        <f t="array" aca="1" ref="CA62" ca="1">AnualidadActivo(CA$2, $E62, $C62, $B62, $D62, Hombres!$A$1:$DW$117, Mujeres!$A$1:$DW$117)</f>
        <v>2690358.3625925211</v>
      </c>
      <c r="CB62" s="52" cm="1">
        <f t="array" aca="1" ref="CB62" ca="1">AnualidadActivo(CB$2, $E62, $C62, $B62, $D62, Hombres!$A$1:$DW$117, Mujeres!$A$1:$DW$117)</f>
        <v>1819665.4849315293</v>
      </c>
      <c r="CC62" s="52" cm="1">
        <f t="array" aca="1" ref="CC62" ca="1">AnualidadActivo(CC$2, $E62, $C62, $B62, $D62, Hombres!$A$1:$DW$117, Mujeres!$A$1:$DW$117)</f>
        <v>1157237.6607689783</v>
      </c>
      <c r="CD62" s="52" cm="1">
        <f t="array" aca="1" ref="CD62" ca="1">AnualidadActivo(CD$2, $E62, $C62, $B62, $D62, Hombres!$A$1:$DW$117, Mujeres!$A$1:$DW$117)</f>
        <v>684934.76925009408</v>
      </c>
      <c r="CE62" s="52" cm="1">
        <f t="array" aca="1" ref="CE62" ca="1">AnualidadActivo(CE$2, $E62, $C62, $B62, $D62, Hombres!$A$1:$DW$117, Mujeres!$A$1:$DW$117)</f>
        <v>372569.9882802029</v>
      </c>
      <c r="CF62" s="52" cm="1">
        <f t="array" aca="1" ref="CF62" ca="1">AnualidadActivo(CF$2, $E62, $C62, $B62, $D62, Hombres!$A$1:$DW$117, Mujeres!$A$1:$DW$117)</f>
        <v>183375.04258032874</v>
      </c>
      <c r="CG62" s="52" cm="1">
        <f t="array" aca="1" ref="CG62" ca="1">AnualidadActivo(CG$2, $E62, $C62, $B62, $D62, Hombres!$A$1:$DW$117, Mujeres!$A$1:$DW$117)</f>
        <v>80080.677676014529</v>
      </c>
      <c r="CH62" s="52" cm="1">
        <f t="array" aca="1" ref="CH62" ca="1">AnualidadActivo(CH$2, $E62, $C62, $B62, $D62, Hombres!$A$1:$DW$117, Mujeres!$A$1:$DW$117)</f>
        <v>30241.438086831986</v>
      </c>
      <c r="CI62" s="52" cm="1">
        <f t="array" aca="1" ref="CI62" ca="1">AnualidadActivo(CI$2, $E62, $C62, $B62, $D62, Hombres!$A$1:$DW$117, Mujeres!$A$1:$DW$117)</f>
        <v>9531.5961319876387</v>
      </c>
      <c r="CJ62" s="52" cm="1">
        <f t="array" aca="1" ref="CJ62" ca="1">AnualidadActivo(CJ$2, $E62, $C62, $B62, $D62, Hombres!$A$1:$DW$117, Mujeres!$A$1:$DW$117)</f>
        <v>2379.8561185897534</v>
      </c>
      <c r="CK62" s="52" cm="1">
        <f t="array" aca="1" ref="CK62" ca="1">AnualidadActivo(CK$2, $E62, $C62, $B62, $D62, Hombres!$A$1:$DW$117, Mujeres!$A$1:$DW$117)</f>
        <v>432.19466762224886</v>
      </c>
      <c r="CL62" s="52" cm="1">
        <f t="array" aca="1" ref="CL62" ca="1">AnualidadActivo(CL$2, $E62, $C62, $B62, $D62, Hombres!$A$1:$DW$117, Mujeres!$A$1:$DW$117)</f>
        <v>48.179098518347971</v>
      </c>
      <c r="CM62" s="52" cm="1">
        <f t="array" aca="1" ref="CM62" ca="1">AnualidadActivo(CM$2, $E62, $C62, $B62, $D62, Hombres!$A$1:$DW$117, Mujeres!$A$1:$DW$117)</f>
        <v>0</v>
      </c>
      <c r="CN62" s="52" cm="1">
        <f t="array" aca="1" ref="CN62" ca="1">AnualidadActivo(CN$2, $E62, $C62, $B62, $D62, Hombres!$A$1:$DW$117, Mujeres!$A$1:$DW$117)</f>
        <v>0</v>
      </c>
      <c r="CO62" s="52" cm="1">
        <f t="array" aca="1" ref="CO62" ca="1">AnualidadActivo(CO$2, $E62, $C62, $B62, $D62, Hombres!$A$1:$DW$117, Mujeres!$A$1:$DW$117)</f>
        <v>0</v>
      </c>
      <c r="CP62" s="52" cm="1">
        <f t="array" aca="1" ref="CP62" ca="1">AnualidadActivo(CP$2, $E62, $C62, $B62, $D62, Hombres!$A$1:$DW$117, Mujeres!$A$1:$DW$117)</f>
        <v>0</v>
      </c>
      <c r="CQ62" s="52" cm="1">
        <f t="array" aca="1" ref="CQ62" ca="1">AnualidadActivo(CQ$2, $E62, $C62, $B62, $D62, Hombres!$A$1:$DW$117, Mujeres!$A$1:$DW$117)</f>
        <v>0</v>
      </c>
      <c r="CR62" s="52" cm="1">
        <f t="array" aca="1" ref="CR62" ca="1">AnualidadActivo(CR$2, $E62, $C62, $B62, $D62, Hombres!$A$1:$DW$117, Mujeres!$A$1:$DW$117)</f>
        <v>0</v>
      </c>
      <c r="CS62" s="52" cm="1">
        <f t="array" aca="1" ref="CS62" ca="1">AnualidadActivo(CS$2, $E62, $C62, $B62, $D62, Hombres!$A$1:$DW$117, Mujeres!$A$1:$DW$117)</f>
        <v>0</v>
      </c>
      <c r="CT62" s="52" cm="1">
        <f t="array" aca="1" ref="CT62" ca="1">AnualidadActivo(CT$2, $E62, $C62, $B62, $D62, Hombres!$A$1:$DW$117, Mujeres!$A$1:$DW$117)</f>
        <v>0</v>
      </c>
      <c r="CU62" s="52" cm="1">
        <f t="array" aca="1" ref="CU62" ca="1">AnualidadActivo(CU$2, $E62, $C62, $B62, $D62, Hombres!$A$1:$DW$117, Mujeres!$A$1:$DW$117)</f>
        <v>0</v>
      </c>
      <c r="CV62" s="52" cm="1">
        <f t="array" aca="1" ref="CV62" ca="1">AnualidadActivo(CV$2, $E62, $C62, $B62, $D62, Hombres!$A$1:$DW$117, Mujeres!$A$1:$DW$117)</f>
        <v>0</v>
      </c>
      <c r="CW62" s="52" cm="1">
        <f t="array" aca="1" ref="CW62" ca="1">AnualidadActivo(CW$2, $E62, $C62, $B62, $D62, Hombres!$A$1:$DW$117, Mujeres!$A$1:$DW$117)</f>
        <v>0</v>
      </c>
      <c r="CX62" s="52" cm="1">
        <f t="array" aca="1" ref="CX62" ca="1">AnualidadActivo(CX$2, $E62, $C62, $B62, $D62, Hombres!$A$1:$DW$117, Mujeres!$A$1:$DW$117)</f>
        <v>0</v>
      </c>
      <c r="CY62" s="52" cm="1">
        <f t="array" aca="1" ref="CY62" ca="1">AnualidadActivo(CY$2, $E62, $C62, $B62, $D62, Hombres!$A$1:$DW$117, Mujeres!$A$1:$DW$117)</f>
        <v>0</v>
      </c>
      <c r="CZ62" s="52" cm="1">
        <f t="array" aca="1" ref="CZ62" ca="1">AnualidadActivo(CZ$2, $E62, $C62, $B62, $D62, Hombres!$A$1:$DW$117, Mujeres!$A$1:$DW$117)</f>
        <v>0</v>
      </c>
      <c r="DA62" s="52" cm="1">
        <f t="array" aca="1" ref="DA62" ca="1">AnualidadActivo(DA$2, $E62, $C62, $B62, $D62, Hombres!$A$1:$DW$117, Mujeres!$A$1:$DW$117)</f>
        <v>0</v>
      </c>
      <c r="DD62" s="25"/>
      <c r="DE62" s="52" cm="1">
        <f t="array" aca="1" ref="DE62" ca="1">beneficio_muerte_individual_activo(DE$2,$F62,$D62, Hombres!$A$1:$DW$117, Mujeres!$A$1:$DW$117)</f>
        <v>0</v>
      </c>
      <c r="DF62" s="52" cm="1">
        <f t="array" aca="1" ref="DF62" ca="1">beneficio_muerte_individual_activo(DF$2,$F62,$D62, Hombres!$A$1:$DW$117, Mujeres!$A$1:$DW$117)</f>
        <v>3671</v>
      </c>
      <c r="DG62" s="52" cm="1">
        <f t="array" aca="1" ref="DG62" ca="1">beneficio_muerte_individual_activo(DG$2,$F62,$D62, Hombres!$A$1:$DW$117, Mujeres!$A$1:$DW$117)</f>
        <v>3854.5945310000002</v>
      </c>
      <c r="DH62" s="52" cm="1">
        <f t="array" aca="1" ref="DH62" ca="1">beneficio_muerte_individual_activo(DH$2,$F62,$D62, Hombres!$A$1:$DW$117, Mujeres!$A$1:$DW$117)</f>
        <v>4064.2216399482941</v>
      </c>
      <c r="DI62" s="52" cm="1">
        <f t="array" aca="1" ref="DI62" ca="1">beneficio_muerte_individual_activo(DI$2,$F62,$D62, Hombres!$A$1:$DW$117, Mujeres!$A$1:$DW$117)</f>
        <v>4308.2529668788829</v>
      </c>
      <c r="DJ62" s="52" cm="1">
        <f t="array" aca="1" ref="DJ62" ca="1">beneficio_muerte_individual_activo(DJ$2,$F62,$D62, Hombres!$A$1:$DW$117, Mujeres!$A$1:$DW$117)</f>
        <v>4613.4428946178814</v>
      </c>
      <c r="DK62" s="52" cm="1">
        <f t="array" aca="1" ref="DK62" ca="1">beneficio_muerte_individual_activo(DK$2,$F62,$D62, Hombres!$A$1:$DW$117, Mujeres!$A$1:$DW$117)</f>
        <v>4963.5813056606194</v>
      </c>
      <c r="DL62" s="52" cm="1">
        <f t="array" aca="1" ref="DL62" ca="1">beneficio_muerte_individual_activo(DL$2,$F62,$D62, Hombres!$A$1:$DW$117, Mujeres!$A$1:$DW$117)</f>
        <v>5345.9924775591462</v>
      </c>
      <c r="DM62" s="52" cm="1">
        <f t="array" aca="1" ref="DM62" ca="1">beneficio_muerte_individual_activo(DM$2,$F62,$D62, Hombres!$A$1:$DW$117, Mujeres!$A$1:$DW$117)</f>
        <v>5720.21933440674</v>
      </c>
      <c r="DN62" s="52" cm="1">
        <f t="array" aca="1" ref="DN62" ca="1">beneficio_muerte_individual_activo(DN$2,$F62,$D62, Hombres!$A$1:$DW$117, Mujeres!$A$1:$DW$117)</f>
        <v>6090.6746639304711</v>
      </c>
      <c r="DO62" s="52" cm="1">
        <f t="array" aca="1" ref="DO62" ca="1">beneficio_muerte_individual_activo(DO$2,$F62,$D62, Hombres!$A$1:$DW$117, Mujeres!$A$1:$DW$117)</f>
        <v>6480.0736336292439</v>
      </c>
      <c r="DP62" s="52" cm="1">
        <f t="array" aca="1" ref="DP62" ca="1">beneficio_muerte_individual_activo(DP$2,$F62,$D62, Hombres!$A$1:$DW$117, Mujeres!$A$1:$DW$117)</f>
        <v>6908.5034217776147</v>
      </c>
      <c r="DQ62" s="52" cm="1">
        <f t="array" aca="1" ref="DQ62" ca="1">beneficio_muerte_individual_activo(DQ$2,$F62,$D62, Hombres!$A$1:$DW$117, Mujeres!$A$1:$DW$117)</f>
        <v>7378.6093589742904</v>
      </c>
      <c r="DR62" s="52" cm="1">
        <f t="array" aca="1" ref="DR62" ca="1">beneficio_muerte_individual_activo(DR$2,$F62,$D62, Hombres!$A$1:$DW$117, Mujeres!$A$1:$DW$117)</f>
        <v>7870.2852551374926</v>
      </c>
      <c r="DS62" s="52" cm="1">
        <f t="array" aca="1" ref="DS62" ca="1">beneficio_muerte_individual_activo(DS$2,$F62,$D62, Hombres!$A$1:$DW$117, Mujeres!$A$1:$DW$117)</f>
        <v>8390.143401022855</v>
      </c>
      <c r="DT62" s="52" cm="1">
        <f t="array" aca="1" ref="DT62" ca="1">beneficio_muerte_individual_activo(DT$2,$F62,$D62, Hombres!$A$1:$DW$117, Mujeres!$A$1:$DW$117)</f>
        <v>9004.2017821037953</v>
      </c>
      <c r="DU62" s="52" cm="1">
        <f t="array" aca="1" ref="DU62" ca="1">beneficio_muerte_individual_activo(DU$2,$F62,$D62, Hombres!$A$1:$DW$117, Mujeres!$A$1:$DW$117)</f>
        <v>9706.6307007222495</v>
      </c>
      <c r="DV62" s="52" cm="1">
        <f t="array" aca="1" ref="DV62" ca="1">beneficio_muerte_individual_activo(DV$2,$F62,$D62, Hombres!$A$1:$DW$117, Mujeres!$A$1:$DW$117)</f>
        <v>10460.207269199558</v>
      </c>
      <c r="DW62" s="52" cm="1">
        <f t="array" aca="1" ref="DW62" ca="1">beneficio_muerte_individual_activo(DW$2,$F62,$D62, Hombres!$A$1:$DW$117, Mujeres!$A$1:$DW$117)</f>
        <v>11175.683662753689</v>
      </c>
      <c r="DX62" s="52" cm="1">
        <f t="array" aca="1" ref="DX62" ca="1">beneficio_muerte_individual_activo(DX$2,$F62,$D62, Hombres!$A$1:$DW$117, Mujeres!$A$1:$DW$117)</f>
        <v>11868.154850114461</v>
      </c>
      <c r="DY62" s="52" cm="1">
        <f t="array" aca="1" ref="DY62" ca="1">beneficio_muerte_individual_activo(DY$2,$F62,$D62, Hombres!$A$1:$DW$117, Mujeres!$A$1:$DW$117)</f>
        <v>12633.290046917367</v>
      </c>
      <c r="DZ62" s="52" cm="1">
        <f t="array" aca="1" ref="DZ62" ca="1">beneficio_muerte_individual_activo(DZ$2,$F62,$D62, Hombres!$A$1:$DW$117, Mujeres!$A$1:$DW$117)</f>
        <v>13588.801778075574</v>
      </c>
      <c r="EA62" s="52" cm="1">
        <f t="array" aca="1" ref="EA62" ca="1">beneficio_muerte_individual_activo(EA$2,$F62,$D62, Hombres!$A$1:$DW$117, Mujeres!$A$1:$DW$117)</f>
        <v>14785.800744660892</v>
      </c>
      <c r="EB62" s="52" cm="1">
        <f t="array" aca="1" ref="EB62" ca="1">beneficio_muerte_individual_activo(EB$2,$F62,$D62, Hombres!$A$1:$DW$117, Mujeres!$A$1:$DW$117)</f>
        <v>16201.349648592095</v>
      </c>
      <c r="EC62" s="52" cm="1">
        <f t="array" aca="1" ref="EC62" ca="1">beneficio_muerte_individual_activo(EC$2,$F62,$D62, Hombres!$A$1:$DW$117, Mujeres!$A$1:$DW$117)</f>
        <v>10666.249617558373</v>
      </c>
      <c r="ED62" s="52" cm="1">
        <f t="array" aca="1" ref="ED62" ca="1">beneficio_muerte_individual_activo(ED$2,$F62,$D62, Hombres!$A$1:$DW$117, Mujeres!$A$1:$DW$117)</f>
        <v>11643.614881443735</v>
      </c>
      <c r="EE62" s="52" cm="1">
        <f t="array" aca="1" ref="EE62" ca="1">beneficio_muerte_individual_activo(EE$2,$F62,$D62, Hombres!$A$1:$DW$117, Mujeres!$A$1:$DW$117)</f>
        <v>12560.486608701218</v>
      </c>
      <c r="EF62" s="52" cm="1">
        <f t="array" aca="1" ref="EF62" ca="1">beneficio_muerte_individual_activo(EF$2,$F62,$D62, Hombres!$A$1:$DW$117, Mujeres!$A$1:$DW$117)</f>
        <v>13419.916727834756</v>
      </c>
      <c r="EG62" s="52" cm="1">
        <f t="array" aca="1" ref="EG62" ca="1">beneficio_muerte_individual_activo(EG$2,$F62,$D62, Hombres!$A$1:$DW$117, Mujeres!$A$1:$DW$117)</f>
        <v>14307.897046088259</v>
      </c>
      <c r="EH62" s="52" cm="1">
        <f t="array" aca="1" ref="EH62" ca="1">beneficio_muerte_individual_activo(EH$2,$F62,$D62, Hombres!$A$1:$DW$117, Mujeres!$A$1:$DW$117)</f>
        <v>15324.37100011346</v>
      </c>
      <c r="EI62" s="52" cm="1">
        <f t="array" aca="1" ref="EI62" ca="1">beneficio_muerte_individual_activo(EI$2,$F62,$D62, Hombres!$A$1:$DW$117, Mujeres!$A$1:$DW$117)</f>
        <v>16521.014605466462</v>
      </c>
      <c r="EJ62" s="52" cm="1">
        <f t="array" aca="1" ref="EJ62" ca="1">beneficio_muerte_individual_activo(EJ$2,$F62,$D62, Hombres!$A$1:$DW$117, Mujeres!$A$1:$DW$117)</f>
        <v>18007.815294544042</v>
      </c>
      <c r="EK62" s="52" cm="1">
        <f t="array" aca="1" ref="EK62" ca="1">beneficio_muerte_individual_activo(EK$2,$F62,$D62, Hombres!$A$1:$DW$117, Mujeres!$A$1:$DW$117)</f>
        <v>20001.597948525512</v>
      </c>
      <c r="EL62" s="52" cm="1">
        <f t="array" aca="1" ref="EL62" ca="1">beneficio_muerte_individual_activo(EL$2,$F62,$D62, Hombres!$A$1:$DW$117, Mujeres!$A$1:$DW$117)</f>
        <v>22502.427083646871</v>
      </c>
      <c r="EM62" s="52" cm="1">
        <f t="array" aca="1" ref="EM62" ca="1">beneficio_muerte_individual_activo(EM$2,$F62,$D62, Hombres!$A$1:$DW$117, Mujeres!$A$1:$DW$117)</f>
        <v>25120.319432355522</v>
      </c>
      <c r="EN62" s="52" cm="1">
        <f t="array" aca="1" ref="EN62" ca="1">beneficio_muerte_individual_activo(EN$2,$F62,$D62, Hombres!$A$1:$DW$117, Mujeres!$A$1:$DW$117)</f>
        <v>27494.916498982693</v>
      </c>
      <c r="EO62" s="52" cm="1">
        <f t="array" aca="1" ref="EO62" ca="1">beneficio_muerte_individual_activo(EO$2,$F62,$D62, Hombres!$A$1:$DW$117, Mujeres!$A$1:$DW$117)</f>
        <v>29697.889247882362</v>
      </c>
      <c r="EP62" s="52" cm="1">
        <f t="array" aca="1" ref="EP62" ca="1">beneficio_muerte_individual_activo(EP$2,$F62,$D62, Hombres!$A$1:$DW$117, Mujeres!$A$1:$DW$117)</f>
        <v>32194.260373977653</v>
      </c>
      <c r="EQ62" s="52" cm="1">
        <f t="array" aca="1" ref="EQ62" ca="1">beneficio_muerte_individual_activo(EQ$2,$F62,$D62, Hombres!$A$1:$DW$117, Mujeres!$A$1:$DW$117)</f>
        <v>35376.214788466008</v>
      </c>
      <c r="ER62" s="52" cm="1">
        <f t="array" aca="1" ref="ER62" ca="1">beneficio_muerte_individual_activo(ER$2,$F62,$D62, Hombres!$A$1:$DW$117, Mujeres!$A$1:$DW$117)</f>
        <v>39363.880883115766</v>
      </c>
      <c r="ES62" s="52" cm="1">
        <f t="array" aca="1" ref="ES62" ca="1">beneficio_muerte_individual_activo(ES$2,$F62,$D62, Hombres!$A$1:$DW$117, Mujeres!$A$1:$DW$117)</f>
        <v>44061.270420312605</v>
      </c>
      <c r="ET62" s="52" cm="1">
        <f t="array" aca="1" ref="ET62" ca="1">beneficio_muerte_individual_activo(ET$2,$F62,$D62, Hombres!$A$1:$DW$117, Mujeres!$A$1:$DW$117)</f>
        <v>51982.249179146478</v>
      </c>
      <c r="EU62" s="52" cm="1">
        <f t="array" aca="1" ref="EU62" ca="1">beneficio_muerte_individual_activo(EU$2,$F62,$D62, Hombres!$A$1:$DW$117, Mujeres!$A$1:$DW$117)</f>
        <v>57204.766659075372</v>
      </c>
      <c r="EV62" s="52" cm="1">
        <f t="array" aca="1" ref="EV62" ca="1">beneficio_muerte_individual_activo(EV$2,$F62,$D62, Hombres!$A$1:$DW$117, Mujeres!$A$1:$DW$117)</f>
        <v>62831.076935096222</v>
      </c>
      <c r="EW62" s="52" cm="1">
        <f t="array" aca="1" ref="EW62" ca="1">beneficio_muerte_individual_activo(EW$2,$F62,$D62, Hombres!$A$1:$DW$117, Mujeres!$A$1:$DW$117)</f>
        <v>68772.792990536909</v>
      </c>
      <c r="EX62" s="52" cm="1">
        <f t="array" aca="1" ref="EX62" ca="1">beneficio_muerte_individual_activo(EX$2,$F62,$D62, Hombres!$A$1:$DW$117, Mujeres!$A$1:$DW$117)</f>
        <v>74923.856964384002</v>
      </c>
      <c r="EY62" s="52" cm="1">
        <f t="array" aca="1" ref="EY62" ca="1">beneficio_muerte_individual_activo(EY$2,$F62,$D62, Hombres!$A$1:$DW$117, Mujeres!$A$1:$DW$117)</f>
        <v>81324.686761150879</v>
      </c>
      <c r="EZ62" s="52" cm="1">
        <f t="array" aca="1" ref="EZ62" ca="1">beneficio_muerte_individual_activo(EZ$2,$F62,$D62, Hombres!$A$1:$DW$117, Mujeres!$A$1:$DW$117)</f>
        <v>88018.322793371524</v>
      </c>
      <c r="FA62" s="52" cm="1">
        <f t="array" aca="1" ref="FA62" ca="1">beneficio_muerte_individual_activo(FA$2,$F62,$D62, Hombres!$A$1:$DW$117, Mujeres!$A$1:$DW$117)</f>
        <v>94894.224205125531</v>
      </c>
      <c r="FB62" s="52" cm="1">
        <f t="array" aca="1" ref="FB62" ca="1">beneficio_muerte_individual_activo(FB$2,$F62,$D62, Hombres!$A$1:$DW$117, Mujeres!$A$1:$DW$117)</f>
        <v>101694.35720762194</v>
      </c>
      <c r="FC62" s="52" cm="1">
        <f t="array" aca="1" ref="FC62" ca="1">beneficio_muerte_individual_activo(FC$2,$F62,$D62, Hombres!$A$1:$DW$117, Mujeres!$A$1:$DW$117)</f>
        <v>108163.46235481714</v>
      </c>
      <c r="FD62" s="52" cm="1">
        <f t="array" aca="1" ref="FD62" ca="1">beneficio_muerte_individual_activo(FD$2,$F62,$D62, Hombres!$A$1:$DW$117, Mujeres!$A$1:$DW$117)</f>
        <v>114211.29550272021</v>
      </c>
      <c r="FE62" s="52" cm="1">
        <f t="array" aca="1" ref="FE62" ca="1">beneficio_muerte_individual_activo(FE$2,$F62,$D62, Hombres!$A$1:$DW$117, Mujeres!$A$1:$DW$117)</f>
        <v>119726.32222502098</v>
      </c>
      <c r="FF62" s="52" cm="1">
        <f t="array" aca="1" ref="FF62" ca="1">beneficio_muerte_individual_activo(FF$2,$F62,$D62, Hombres!$A$1:$DW$117, Mujeres!$A$1:$DW$117)</f>
        <v>124460.25873699892</v>
      </c>
      <c r="FG62" s="52" cm="1">
        <f t="array" aca="1" ref="FG62" ca="1">beneficio_muerte_individual_activo(FG$2,$F62,$D62, Hombres!$A$1:$DW$117, Mujeres!$A$1:$DW$117)</f>
        <v>128034.69793369492</v>
      </c>
      <c r="FH62" s="52" cm="1">
        <f t="array" aca="1" ref="FH62" ca="1">beneficio_muerte_individual_activo(FH$2,$F62,$D62, Hombres!$A$1:$DW$117, Mujeres!$A$1:$DW$117)</f>
        <v>130089.90688597625</v>
      </c>
      <c r="FI62" s="52" cm="1">
        <f t="array" aca="1" ref="FI62" ca="1">beneficio_muerte_individual_activo(FI$2,$F62,$D62, Hombres!$A$1:$DW$117, Mujeres!$A$1:$DW$117)</f>
        <v>130382.3466023147</v>
      </c>
      <c r="FJ62" s="52" cm="1">
        <f t="array" aca="1" ref="FJ62" ca="1">beneficio_muerte_individual_activo(FJ$2,$F62,$D62, Hombres!$A$1:$DW$117, Mujeres!$A$1:$DW$117)</f>
        <v>128714.12600261647</v>
      </c>
      <c r="FK62" s="52" cm="1">
        <f t="array" aca="1" ref="FK62" ca="1">beneficio_muerte_individual_activo(FK$2,$F62,$D62, Hombres!$A$1:$DW$117, Mujeres!$A$1:$DW$117)</f>
        <v>124874.73198642809</v>
      </c>
      <c r="FL62" s="52" cm="1">
        <f t="array" aca="1" ref="FL62" ca="1">beneficio_muerte_individual_activo(FL$2,$F62,$D62, Hombres!$A$1:$DW$117, Mujeres!$A$1:$DW$117)</f>
        <v>118678.64304639725</v>
      </c>
      <c r="FM62" s="52" cm="1">
        <f t="array" aca="1" ref="FM62" ca="1">beneficio_muerte_individual_activo(FM$2,$F62,$D62, Hombres!$A$1:$DW$117, Mujeres!$A$1:$DW$117)</f>
        <v>110122.40316851082</v>
      </c>
      <c r="FN62" s="52" cm="1">
        <f t="array" aca="1" ref="FN62" ca="1">beneficio_muerte_individual_activo(FN$2,$F62,$D62, Hombres!$A$1:$DW$117, Mujeres!$A$1:$DW$117)</f>
        <v>99452.289317466231</v>
      </c>
      <c r="FO62" s="52" cm="1">
        <f t="array" aca="1" ref="FO62" ca="1">beneficio_muerte_individual_activo(FO$2,$F62,$D62, Hombres!$A$1:$DW$117, Mujeres!$A$1:$DW$117)</f>
        <v>87098.445804046045</v>
      </c>
      <c r="FP62" s="52" cm="1">
        <f t="array" aca="1" ref="FP62" ca="1">beneficio_muerte_individual_activo(FP$2,$F62,$D62, Hombres!$A$1:$DW$117, Mujeres!$A$1:$DW$117)</f>
        <v>73625.43794355476</v>
      </c>
      <c r="FQ62" s="52" cm="1">
        <f t="array" aca="1" ref="FQ62" ca="1">beneficio_muerte_individual_activo(FQ$2,$F62,$D62, Hombres!$A$1:$DW$117, Mujeres!$A$1:$DW$117)</f>
        <v>59721.926306614805</v>
      </c>
      <c r="FR62" s="52" cm="1">
        <f t="array" aca="1" ref="FR62" ca="1">beneficio_muerte_individual_activo(FR$2,$F62,$D62, Hombres!$A$1:$DW$117, Mujeres!$A$1:$DW$117)</f>
        <v>46183.920133970954</v>
      </c>
      <c r="FS62" s="52" cm="1">
        <f t="array" aca="1" ref="FS62" ca="1">beneficio_muerte_individual_activo(FS$2,$F62,$D62, Hombres!$A$1:$DW$117, Mujeres!$A$1:$DW$117)</f>
        <v>33803.44673986308</v>
      </c>
      <c r="FT62" s="52" cm="1">
        <f t="array" aca="1" ref="FT62" ca="1">beneficio_muerte_individual_activo(FT$2,$F62,$D62, Hombres!$A$1:$DW$117, Mujeres!$A$1:$DW$117)</f>
        <v>23217.708335685365</v>
      </c>
      <c r="FU62" s="52" cm="1">
        <f t="array" aca="1" ref="FU62" ca="1">beneficio_muerte_individual_activo(FU$2,$F62,$D62, Hombres!$A$1:$DW$117, Mujeres!$A$1:$DW$117)</f>
        <v>14807.0650232526</v>
      </c>
      <c r="FV62" s="52" cm="1">
        <f t="array" aca="1" ref="FV62" ca="1">beneficio_muerte_individual_activo(FV$2,$F62,$D62, Hombres!$A$1:$DW$117, Mujeres!$A$1:$DW$117)</f>
        <v>8654.8043452921356</v>
      </c>
      <c r="FW62" s="52" cm="1">
        <f t="array" aca="1" ref="FW62" ca="1">beneficio_muerte_individual_activo(FW$2,$F62,$D62, Hombres!$A$1:$DW$117, Mujeres!$A$1:$DW$117)</f>
        <v>4563.5130536097922</v>
      </c>
      <c r="FX62" s="52" cm="1">
        <f t="array" aca="1" ref="FX62" ca="1">beneficio_muerte_individual_activo(FX$2,$F62,$D62, Hombres!$A$1:$DW$117, Mujeres!$A$1:$DW$117)</f>
        <v>2128.1023166348814</v>
      </c>
      <c r="FY62" s="52" cm="1">
        <f t="array" aca="1" ref="FY62" ca="1">beneficio_muerte_individual_activo(FY$2,$F62,$D62, Hombres!$A$1:$DW$117, Mujeres!$A$1:$DW$117)</f>
        <v>855.17688277945035</v>
      </c>
      <c r="FZ62" s="52" cm="1">
        <f t="array" aca="1" ref="FZ62" ca="1">beneficio_muerte_individual_activo(FZ$2,$F62,$D62, Hombres!$A$1:$DW$117, Mujeres!$A$1:$DW$117)</f>
        <v>285.72966798331259</v>
      </c>
      <c r="GA62" s="52" cm="1">
        <f t="array" aca="1" ref="GA62" ca="1">beneficio_muerte_individual_activo(GA$2,$F62,$D62, Hombres!$A$1:$DW$117, Mujeres!$A$1:$DW$117)</f>
        <v>75.321584477130841</v>
      </c>
      <c r="GB62" s="52" cm="1">
        <f t="array" aca="1" ref="GB62" ca="1">beneficio_muerte_individual_activo(GB$2,$F62,$D62, Hombres!$A$1:$DW$117, Mujeres!$A$1:$DW$117)</f>
        <v>14.381514411192786</v>
      </c>
      <c r="GC62" s="52" cm="1">
        <f t="array" aca="1" ref="GC62" ca="1">beneficio_muerte_individual_activo(GC$2,$F62,$D62, Hombres!$A$1:$DW$117, Mujeres!$A$1:$DW$117)</f>
        <v>1.7442360271257638</v>
      </c>
      <c r="GD62" s="52" cm="1">
        <f t="array" aca="1" ref="GD62" ca="1">beneficio_muerte_individual_activo(GD$2,$F62,$D62, Hombres!$A$1:$DW$117, Mujeres!$A$1:$DW$117)</f>
        <v>0</v>
      </c>
      <c r="GE62" s="52" cm="1">
        <f t="array" aca="1" ref="GE62" ca="1">beneficio_muerte_individual_activo(GE$2,$F62,$D62, Hombres!$A$1:$DW$117, Mujeres!$A$1:$DW$117)</f>
        <v>0</v>
      </c>
      <c r="GF62" s="52" cm="1">
        <f t="array" aca="1" ref="GF62" ca="1">beneficio_muerte_individual_activo(GF$2,$F62,$D62, Hombres!$A$1:$DW$117, Mujeres!$A$1:$DW$117)</f>
        <v>0</v>
      </c>
      <c r="GG62" s="52" cm="1">
        <f t="array" aca="1" ref="GG62" ca="1">beneficio_muerte_individual_activo(GG$2,$F62,$D62, Hombres!$A$1:$DW$117, Mujeres!$A$1:$DW$117)</f>
        <v>0</v>
      </c>
      <c r="GH62" s="52" cm="1">
        <f t="array" aca="1" ref="GH62" ca="1">beneficio_muerte_individual_activo(GH$2,$F62,$D62, Hombres!$A$1:$DW$117, Mujeres!$A$1:$DW$117)</f>
        <v>0</v>
      </c>
      <c r="GI62" s="52" cm="1">
        <f t="array" aca="1" ref="GI62" ca="1">beneficio_muerte_individual_activo(GI$2,$F62,$D62, Hombres!$A$1:$DW$117, Mujeres!$A$1:$DW$117)</f>
        <v>0</v>
      </c>
      <c r="GJ62" s="52" cm="1">
        <f t="array" aca="1" ref="GJ62" ca="1">beneficio_muerte_individual_activo(GJ$2,$F62,$D62, Hombres!$A$1:$DW$117, Mujeres!$A$1:$DW$117)</f>
        <v>0</v>
      </c>
      <c r="GK62" s="52" cm="1">
        <f t="array" aca="1" ref="GK62" ca="1">beneficio_muerte_individual_activo(GK$2,$F62,$D62, Hombres!$A$1:$DW$117, Mujeres!$A$1:$DW$117)</f>
        <v>0</v>
      </c>
      <c r="GL62" s="52" cm="1">
        <f t="array" aca="1" ref="GL62" ca="1">beneficio_muerte_individual_activo(GL$2,$F62,$D62, Hombres!$A$1:$DW$117, Mujeres!$A$1:$DW$117)</f>
        <v>0</v>
      </c>
      <c r="GM62" s="52" cm="1">
        <f t="array" aca="1" ref="GM62" ca="1">beneficio_muerte_individual_activo(GM$2,$F62,$D62, Hombres!$A$1:$DW$117, Mujeres!$A$1:$DW$117)</f>
        <v>0</v>
      </c>
      <c r="GN62" s="52" cm="1">
        <f t="array" aca="1" ref="GN62" ca="1">beneficio_muerte_individual_activo(GN$2,$F62,$D62, Hombres!$A$1:$DW$117, Mujeres!$A$1:$DW$117)</f>
        <v>0</v>
      </c>
      <c r="GO62" s="52" cm="1">
        <f t="array" aca="1" ref="GO62" ca="1">beneficio_muerte_individual_activo(GO$2,$F62,$D62, Hombres!$A$1:$DW$117, Mujeres!$A$1:$DW$117)</f>
        <v>0</v>
      </c>
      <c r="GP62" s="52" cm="1">
        <f t="array" aca="1" ref="GP62" ca="1">beneficio_muerte_individual_activo(GP$2,$F62,$D62, Hombres!$A$1:$DW$117, Mujeres!$A$1:$DW$117)</f>
        <v>0</v>
      </c>
      <c r="GQ62" s="52" cm="1">
        <f t="array" aca="1" ref="GQ62" ca="1">beneficio_muerte_individual_activo(GQ$2,$F62,$D62, Hombres!$A$1:$DW$117, Mujeres!$A$1:$DW$117)</f>
        <v>0</v>
      </c>
      <c r="GR62" s="52" cm="1">
        <f t="array" aca="1" ref="GR62" ca="1">beneficio_muerte_individual_activo(GR$2,$F62,$D62, Hombres!$A$1:$DW$117, Mujeres!$A$1:$DW$117)</f>
        <v>0</v>
      </c>
      <c r="GS62" s="52" cm="1">
        <f t="array" aca="1" ref="GS62" ca="1">beneficio_muerte_individual_activo(GS$2,$F62,$D62, Hombres!$A$1:$DW$117, Mujeres!$A$1:$DW$117)</f>
        <v>0</v>
      </c>
      <c r="GT62" s="52" cm="1">
        <f t="array" aca="1" ref="GT62" ca="1">beneficio_muerte_individual_activo(GT$2,$F62,$D62, Hombres!$A$1:$DW$117, Mujeres!$A$1:$DW$117)</f>
        <v>0</v>
      </c>
      <c r="GU62" s="52" cm="1">
        <f t="array" aca="1" ref="GU62" ca="1">beneficio_muerte_individual_activo(GU$2,$F62,$D62, Hombres!$A$1:$DW$117, Mujeres!$A$1:$DW$117)</f>
        <v>0</v>
      </c>
      <c r="GV62" s="52" cm="1">
        <f t="array" aca="1" ref="GV62" ca="1">beneficio_muerte_individual_activo(GV$2,$F62,$D62, Hombres!$A$1:$DW$117, Mujeres!$A$1:$DW$117)</f>
        <v>0</v>
      </c>
    </row>
    <row r="63" spans="1:204" x14ac:dyDescent="0.35">
      <c r="A63" s="2">
        <f t="shared" si="0"/>
        <v>61</v>
      </c>
      <c r="B63" s="81">
        <v>506678.9</v>
      </c>
      <c r="C63" s="9">
        <v>42625</v>
      </c>
      <c r="D63" s="7" t="s">
        <v>6</v>
      </c>
      <c r="E63" s="9">
        <v>33999</v>
      </c>
      <c r="F63" s="12" cm="1">
        <f t="array" aca="1" ref="F63" ca="1">edadCalc(E63)</f>
        <v>32</v>
      </c>
      <c r="G63" s="45" cm="1">
        <f t="array" aca="1" ref="G63" ca="1">PorcentajePension(C63,E63, D63)</f>
        <v>1</v>
      </c>
      <c r="I63" s="78"/>
      <c r="J63" s="52" cm="1">
        <f t="array" aca="1" ref="J63" ca="1">AnualidadActivo(J$2, $E63, $C63, $B63, $D63, Hombres!$A$1:$DW$117, Mujeres!$A$1:$DW$117)</f>
        <v>0</v>
      </c>
      <c r="K63" s="52" cm="1">
        <f t="array" aca="1" ref="K63" ca="1">AnualidadActivo(K$2, $E63, $C63, $B63, $D63, Hombres!$A$1:$DW$117, Mujeres!$A$1:$DW$117)</f>
        <v>0</v>
      </c>
      <c r="L63" s="52" cm="1">
        <f t="array" aca="1" ref="L63" ca="1">AnualidadActivo(L$2, $E63, $C63, $B63, $D63, Hombres!$A$1:$DW$117, Mujeres!$A$1:$DW$117)</f>
        <v>0</v>
      </c>
      <c r="M63" s="52" cm="1">
        <f t="array" aca="1" ref="M63" ca="1">AnualidadActivo(M$2, $E63, $C63, $B63, $D63, Hombres!$A$1:$DW$117, Mujeres!$A$1:$DW$117)</f>
        <v>0</v>
      </c>
      <c r="N63" s="52" cm="1">
        <f t="array" aca="1" ref="N63" ca="1">AnualidadActivo(N$2, $E63, $C63, $B63, $D63, Hombres!$A$1:$DW$117, Mujeres!$A$1:$DW$117)</f>
        <v>0</v>
      </c>
      <c r="O63" s="52" cm="1">
        <f t="array" aca="1" ref="O63" ca="1">AnualidadActivo(O$2, $E63, $C63, $B63, $D63, Hombres!$A$1:$DW$117, Mujeres!$A$1:$DW$117)</f>
        <v>0</v>
      </c>
      <c r="P63" s="52" cm="1">
        <f t="array" aca="1" ref="P63" ca="1">AnualidadActivo(P$2, $E63, $C63, $B63, $D63, Hombres!$A$1:$DW$117, Mujeres!$A$1:$DW$117)</f>
        <v>0</v>
      </c>
      <c r="Q63" s="52" cm="1">
        <f t="array" aca="1" ref="Q63" ca="1">AnualidadActivo(Q$2, $E63, $C63, $B63, $D63, Hombres!$A$1:$DW$117, Mujeres!$A$1:$DW$117)</f>
        <v>0</v>
      </c>
      <c r="R63" s="52" cm="1">
        <f t="array" aca="1" ref="R63" ca="1">AnualidadActivo(R$2, $E63, $C63, $B63, $D63, Hombres!$A$1:$DW$117, Mujeres!$A$1:$DW$117)</f>
        <v>0</v>
      </c>
      <c r="S63" s="52" cm="1">
        <f t="array" aca="1" ref="S63" ca="1">AnualidadActivo(S$2, $E63, $C63, $B63, $D63, Hombres!$A$1:$DW$117, Mujeres!$A$1:$DW$117)</f>
        <v>0</v>
      </c>
      <c r="T63" s="52" cm="1">
        <f t="array" aca="1" ref="T63" ca="1">AnualidadActivo(T$2, $E63, $C63, $B63, $D63, Hombres!$A$1:$DW$117, Mujeres!$A$1:$DW$117)</f>
        <v>0</v>
      </c>
      <c r="U63" s="52" cm="1">
        <f t="array" aca="1" ref="U63" ca="1">AnualidadActivo(U$2, $E63, $C63, $B63, $D63, Hombres!$A$1:$DW$117, Mujeres!$A$1:$DW$117)</f>
        <v>0</v>
      </c>
      <c r="V63" s="52" cm="1">
        <f t="array" aca="1" ref="V63" ca="1">AnualidadActivo(V$2, $E63, $C63, $B63, $D63, Hombres!$A$1:$DW$117, Mujeres!$A$1:$DW$117)</f>
        <v>0</v>
      </c>
      <c r="W63" s="52" cm="1">
        <f t="array" aca="1" ref="W63" ca="1">AnualidadActivo(W$2, $E63, $C63, $B63, $D63, Hombres!$A$1:$DW$117, Mujeres!$A$1:$DW$117)</f>
        <v>0</v>
      </c>
      <c r="X63" s="52" cm="1">
        <f t="array" aca="1" ref="X63" ca="1">AnualidadActivo(X$2, $E63, $C63, $B63, $D63, Hombres!$A$1:$DW$117, Mujeres!$A$1:$DW$117)</f>
        <v>0</v>
      </c>
      <c r="Y63" s="52" cm="1">
        <f t="array" aca="1" ref="Y63" ca="1">AnualidadActivo(Y$2, $E63, $C63, $B63, $D63, Hombres!$A$1:$DW$117, Mujeres!$A$1:$DW$117)</f>
        <v>0</v>
      </c>
      <c r="Z63" s="52" cm="1">
        <f t="array" aca="1" ref="Z63" ca="1">AnualidadActivo(Z$2, $E63, $C63, $B63, $D63, Hombres!$A$1:$DW$117, Mujeres!$A$1:$DW$117)</f>
        <v>0</v>
      </c>
      <c r="AA63" s="52" cm="1">
        <f t="array" aca="1" ref="AA63" ca="1">AnualidadActivo(AA$2, $E63, $C63, $B63, $D63, Hombres!$A$1:$DW$117, Mujeres!$A$1:$DW$117)</f>
        <v>0</v>
      </c>
      <c r="AB63" s="52" cm="1">
        <f t="array" aca="1" ref="AB63" ca="1">AnualidadActivo(AB$2, $E63, $C63, $B63, $D63, Hombres!$A$1:$DW$117, Mujeres!$A$1:$DW$117)</f>
        <v>0</v>
      </c>
      <c r="AC63" s="52" cm="1">
        <f t="array" aca="1" ref="AC63" ca="1">AnualidadActivo(AC$2, $E63, $C63, $B63, $D63, Hombres!$A$1:$DW$117, Mujeres!$A$1:$DW$117)</f>
        <v>0</v>
      </c>
      <c r="AD63" s="52" cm="1">
        <f t="array" aca="1" ref="AD63" ca="1">AnualidadActivo(AD$2, $E63, $C63, $B63, $D63, Hombres!$A$1:$DW$117, Mujeres!$A$1:$DW$117)</f>
        <v>0</v>
      </c>
      <c r="AE63" s="52" cm="1">
        <f t="array" aca="1" ref="AE63" ca="1">AnualidadActivo(AE$2, $E63, $C63, $B63, $D63, Hombres!$A$1:$DW$117, Mujeres!$A$1:$DW$117)</f>
        <v>0</v>
      </c>
      <c r="AF63" s="52" cm="1">
        <f t="array" aca="1" ref="AF63" ca="1">AnualidadActivo(AF$2, $E63, $C63, $B63, $D63, Hombres!$A$1:$DW$117, Mujeres!$A$1:$DW$117)</f>
        <v>0</v>
      </c>
      <c r="AG63" s="52" cm="1">
        <f t="array" aca="1" ref="AG63" ca="1">AnualidadActivo(AG$2, $E63, $C63, $B63, $D63, Hombres!$A$1:$DW$117, Mujeres!$A$1:$DW$117)</f>
        <v>0</v>
      </c>
      <c r="AH63" s="52" cm="1">
        <f t="array" aca="1" ref="AH63" ca="1">AnualidadActivo(AH$2, $E63, $C63, $B63, $D63, Hombres!$A$1:$DW$117, Mujeres!$A$1:$DW$117)</f>
        <v>0</v>
      </c>
      <c r="AI63" s="52" cm="1">
        <f t="array" aca="1" ref="AI63" ca="1">AnualidadActivo(AI$2, $E63, $C63, $B63, $D63, Hombres!$A$1:$DW$117, Mujeres!$A$1:$DW$117)</f>
        <v>0</v>
      </c>
      <c r="AJ63" s="52" cm="1">
        <f t="array" aca="1" ref="AJ63" ca="1">AnualidadActivo(AJ$2, $E63, $C63, $B63, $D63, Hombres!$A$1:$DW$117, Mujeres!$A$1:$DW$117)</f>
        <v>0</v>
      </c>
      <c r="AK63" s="52" cm="1">
        <f t="array" aca="1" ref="AK63" ca="1">AnualidadActivo(AK$2, $E63, $C63, $B63, $D63, Hombres!$A$1:$DW$117, Mujeres!$A$1:$DW$117)</f>
        <v>0</v>
      </c>
      <c r="AL63" s="52" cm="1">
        <f t="array" aca="1" ref="AL63" ca="1">AnualidadActivo(AL$2, $E63, $C63, $B63, $D63, Hombres!$A$1:$DW$117, Mujeres!$A$1:$DW$117)</f>
        <v>0</v>
      </c>
      <c r="AM63" s="52" cm="1">
        <f t="array" aca="1" ref="AM63" ca="1">AnualidadActivo(AM$2, $E63, $C63, $B63, $D63, Hombres!$A$1:$DW$117, Mujeres!$A$1:$DW$117)</f>
        <v>0</v>
      </c>
      <c r="AN63" s="52" cm="1">
        <f t="array" aca="1" ref="AN63" ca="1">AnualidadActivo(AN$2, $E63, $C63, $B63, $D63, Hombres!$A$1:$DW$117, Mujeres!$A$1:$DW$117)</f>
        <v>0</v>
      </c>
      <c r="AO63" s="52" cm="1">
        <f t="array" aca="1" ref="AO63" ca="1">AnualidadActivo(AO$2, $E63, $C63, $B63, $D63, Hombres!$A$1:$DW$117, Mujeres!$A$1:$DW$117)</f>
        <v>29299427.33190712</v>
      </c>
      <c r="AP63" s="52" cm="1">
        <f t="array" aca="1" ref="AP63" ca="1">AnualidadActivo(AP$2, $E63, $C63, $B63, $D63, Hombres!$A$1:$DW$117, Mujeres!$A$1:$DW$117)</f>
        <v>30178410.151864335</v>
      </c>
      <c r="AQ63" s="52" cm="1">
        <f t="array" aca="1" ref="AQ63" ca="1">AnualidadActivo(AQ$2, $E63, $C63, $B63, $D63, Hombres!$A$1:$DW$117, Mujeres!$A$1:$DW$117)</f>
        <v>31083762.456420261</v>
      </c>
      <c r="AR63" s="52" cm="1">
        <f t="array" aca="1" ref="AR63" ca="1">AnualidadActivo(AR$2, $E63, $C63, $B63, $D63, Hombres!$A$1:$DW$117, Mujeres!$A$1:$DW$117)</f>
        <v>32016275.330112871</v>
      </c>
      <c r="AS63" s="52" cm="1">
        <f t="array" aca="1" ref="AS63" ca="1">AnualidadActivo(AS$2, $E63, $C63, $B63, $D63, Hombres!$A$1:$DW$117, Mujeres!$A$1:$DW$117)</f>
        <v>32976763.590016264</v>
      </c>
      <c r="AT63" s="52" cm="1">
        <f t="array" aca="1" ref="AT63" ca="1">AnualidadActivo(AT$2, $E63, $C63, $B63, $D63, Hombres!$A$1:$DW$117, Mujeres!$A$1:$DW$117)</f>
        <v>33991624.900978439</v>
      </c>
      <c r="AU63" s="52" cm="1">
        <f t="array" aca="1" ref="AU63" ca="1">AnualidadActivo(AU$2, $E63, $C63, $B63, $D63, Hombres!$A$1:$DW$117, Mujeres!$A$1:$DW$117)</f>
        <v>34897702.221184805</v>
      </c>
      <c r="AV63" s="52" cm="1">
        <f t="array" aca="1" ref="AV63" ca="1">AnualidadActivo(AV$2, $E63, $C63, $B63, $D63, Hombres!$A$1:$DW$117, Mujeres!$A$1:$DW$117)</f>
        <v>35816407.997492701</v>
      </c>
      <c r="AW63" s="52" cm="1">
        <f t="array" aca="1" ref="AW63" ca="1">AnualidadActivo(AW$2, $E63, $C63, $B63, $D63, Hombres!$A$1:$DW$117, Mujeres!$A$1:$DW$117)</f>
        <v>36747877.906287044</v>
      </c>
      <c r="AX63" s="52" cm="1">
        <f t="array" aca="1" ref="AX63" ca="1">AnualidadActivo(AX$2, $E63, $C63, $B63, $D63, Hombres!$A$1:$DW$117, Mujeres!$A$1:$DW$117)</f>
        <v>37692701.749934398</v>
      </c>
      <c r="AY63" s="52" cm="1">
        <f t="array" aca="1" ref="AY63" ca="1">AnualidadActivo(AY$2, $E63, $C63, $B63, $D63, Hombres!$A$1:$DW$117, Mujeres!$A$1:$DW$117)</f>
        <v>38650663.951085679</v>
      </c>
      <c r="AZ63" s="52" cm="1">
        <f t="array" aca="1" ref="AZ63" ca="1">AnualidadActivo(AZ$2, $E63, $C63, $B63, $D63, Hombres!$A$1:$DW$117, Mujeres!$A$1:$DW$117)</f>
        <v>39619700.101838902</v>
      </c>
      <c r="BA63" s="52" cm="1">
        <f t="array" aca="1" ref="BA63" ca="1">AnualidadActivo(BA$2, $E63, $C63, $B63, $D63, Hombres!$A$1:$DW$117, Mujeres!$A$1:$DW$117)</f>
        <v>40596259.385971263</v>
      </c>
      <c r="BB63" s="52" cm="1">
        <f t="array" aca="1" ref="BB63" ca="1">AnualidadActivo(BB$2, $E63, $C63, $B63, $D63, Hombres!$A$1:$DW$117, Mujeres!$A$1:$DW$117)</f>
        <v>41574936.794434287</v>
      </c>
      <c r="BC63" s="52" cm="1">
        <f t="array" aca="1" ref="BC63" ca="1">AnualidadActivo(BC$2, $E63, $C63, $B63, $D63, Hombres!$A$1:$DW$117, Mujeres!$A$1:$DW$117)</f>
        <v>42547206.520161577</v>
      </c>
      <c r="BD63" s="52" cm="1">
        <f t="array" aca="1" ref="BD63" ca="1">AnualidadActivo(BD$2, $E63, $C63, $B63, $D63, Hombres!$A$1:$DW$117, Mujeres!$A$1:$DW$117)</f>
        <v>43503986.358764432</v>
      </c>
      <c r="BE63" s="52" cm="1">
        <f t="array" aca="1" ref="BE63" ca="1">AnualidadActivo(BE$2, $E63, $C63, $B63, $D63, Hombres!$A$1:$DW$117, Mujeres!$A$1:$DW$117)</f>
        <v>44440528.648539536</v>
      </c>
      <c r="BF63" s="52" cm="1">
        <f t="array" aca="1" ref="BF63" ca="1">AnualidadActivo(BF$2, $E63, $C63, $B63, $D63, Hombres!$A$1:$DW$117, Mujeres!$A$1:$DW$117)</f>
        <v>45356480.207809731</v>
      </c>
      <c r="BG63" s="52" cm="1">
        <f t="array" aca="1" ref="BG63" ca="1">AnualidadActivo(BG$2, $E63, $C63, $B63, $D63, Hombres!$A$1:$DW$117, Mujeres!$A$1:$DW$117)</f>
        <v>46250628.878043413</v>
      </c>
      <c r="BH63" s="52" cm="1">
        <f t="array" aca="1" ref="BH63" ca="1">AnualidadActivo(BH$2, $E63, $C63, $B63, $D63, Hombres!$A$1:$DW$117, Mujeres!$A$1:$DW$117)</f>
        <v>47115052.299262725</v>
      </c>
      <c r="BI63" s="52" cm="1">
        <f t="array" aca="1" ref="BI63" ca="1">AnualidadActivo(BI$2, $E63, $C63, $B63, $D63, Hombres!$A$1:$DW$117, Mujeres!$A$1:$DW$117)</f>
        <v>47934723.653459989</v>
      </c>
      <c r="BJ63" s="52" cm="1">
        <f t="array" aca="1" ref="BJ63" ca="1">AnualidadActivo(BJ$2, $E63, $C63, $B63, $D63, Hombres!$A$1:$DW$117, Mujeres!$A$1:$DW$117)</f>
        <v>48689352.482184798</v>
      </c>
      <c r="BK63" s="52" cm="1">
        <f t="array" aca="1" ref="BK63" ca="1">AnualidadActivo(BK$2, $E63, $C63, $B63, $D63, Hombres!$A$1:$DW$117, Mujeres!$A$1:$DW$117)</f>
        <v>49356579.293641247</v>
      </c>
      <c r="BL63" s="52" cm="1">
        <f t="array" aca="1" ref="BL63" ca="1">AnualidadActivo(BL$2, $E63, $C63, $B63, $D63, Hombres!$A$1:$DW$117, Mujeres!$A$1:$DW$117)</f>
        <v>49861317.886075787</v>
      </c>
      <c r="BM63" s="52" cm="1">
        <f t="array" aca="1" ref="BM63" ca="1">AnualidadActivo(BM$2, $E63, $C63, $B63, $D63, Hombres!$A$1:$DW$117, Mujeres!$A$1:$DW$117)</f>
        <v>50244273.499887772</v>
      </c>
      <c r="BN63" s="52" cm="1">
        <f t="array" aca="1" ref="BN63" ca="1">AnualidadActivo(BN$2, $E63, $C63, $B63, $D63, Hombres!$A$1:$DW$117, Mujeres!$A$1:$DW$117)</f>
        <v>50487320.42555441</v>
      </c>
      <c r="BO63" s="52" cm="1">
        <f t="array" aca="1" ref="BO63" ca="1">AnualidadActivo(BO$2, $E63, $C63, $B63, $D63, Hombres!$A$1:$DW$117, Mujeres!$A$1:$DW$117)</f>
        <v>50570435.83314015</v>
      </c>
      <c r="BP63" s="52" cm="1">
        <f t="array" aca="1" ref="BP63" ca="1">AnualidadActivo(BP$2, $E63, $C63, $B63, $D63, Hombres!$A$1:$DW$117, Mujeres!$A$1:$DW$117)</f>
        <v>50471537.912014373</v>
      </c>
      <c r="BQ63" s="52" cm="1">
        <f t="array" aca="1" ref="BQ63" ca="1">AnualidadActivo(BQ$2, $E63, $C63, $B63, $D63, Hombres!$A$1:$DW$117, Mujeres!$A$1:$DW$117)</f>
        <v>50166018.753457732</v>
      </c>
      <c r="BR63" s="52" cm="1">
        <f t="array" aca="1" ref="BR63" ca="1">AnualidadActivo(BR$2, $E63, $C63, $B63, $D63, Hombres!$A$1:$DW$117, Mujeres!$A$1:$DW$117)</f>
        <v>49629317.952985995</v>
      </c>
      <c r="BS63" s="52" cm="1">
        <f t="array" aca="1" ref="BS63" ca="1">AnualidadActivo(BS$2, $E63, $C63, $B63, $D63, Hombres!$A$1:$DW$117, Mujeres!$A$1:$DW$117)</f>
        <v>48839210.228267916</v>
      </c>
      <c r="BT63" s="52" cm="1">
        <f t="array" aca="1" ref="BT63" ca="1">AnualidadActivo(BT$2, $E63, $C63, $B63, $D63, Hombres!$A$1:$DW$117, Mujeres!$A$1:$DW$117)</f>
        <v>47775081.980130322</v>
      </c>
      <c r="BU63" s="52" cm="1">
        <f t="array" aca="1" ref="BU63" ca="1">AnualidadActivo(BU$2, $E63, $C63, $B63, $D63, Hombres!$A$1:$DW$117, Mujeres!$A$1:$DW$117)</f>
        <v>46418069.330975875</v>
      </c>
      <c r="BV63" s="52" cm="1">
        <f t="array" aca="1" ref="BV63" ca="1">AnualidadActivo(BV$2, $E63, $C63, $B63, $D63, Hombres!$A$1:$DW$117, Mujeres!$A$1:$DW$117)</f>
        <v>44751621.557979465</v>
      </c>
      <c r="BW63" s="52" cm="1">
        <f t="array" aca="1" ref="BW63" ca="1">AnualidadActivo(BW$2, $E63, $C63, $B63, $D63, Hombres!$A$1:$DW$117, Mujeres!$A$1:$DW$117)</f>
        <v>42766350.883201949</v>
      </c>
      <c r="BX63" s="52" cm="1">
        <f t="array" aca="1" ref="BX63" ca="1">AnualidadActivo(BX$2, $E63, $C63, $B63, $D63, Hombres!$A$1:$DW$117, Mujeres!$A$1:$DW$117)</f>
        <v>40462407.943640441</v>
      </c>
      <c r="BY63" s="52" cm="1">
        <f t="array" aca="1" ref="BY63" ca="1">AnualidadActivo(BY$2, $E63, $C63, $B63, $D63, Hombres!$A$1:$DW$117, Mujeres!$A$1:$DW$117)</f>
        <v>37848630.586966969</v>
      </c>
      <c r="BZ63" s="52" cm="1">
        <f t="array" aca="1" ref="BZ63" ca="1">AnualidadActivo(BZ$2, $E63, $C63, $B63, $D63, Hombres!$A$1:$DW$117, Mujeres!$A$1:$DW$117)</f>
        <v>34944070.848993003</v>
      </c>
      <c r="CA63" s="52" cm="1">
        <f t="array" aca="1" ref="CA63" ca="1">AnualidadActivo(CA$2, $E63, $C63, $B63, $D63, Hombres!$A$1:$DW$117, Mujeres!$A$1:$DW$117)</f>
        <v>31782193.603992905</v>
      </c>
      <c r="CB63" s="52" cm="1">
        <f t="array" aca="1" ref="CB63" ca="1">AnualidadActivo(CB$2, $E63, $C63, $B63, $D63, Hombres!$A$1:$DW$117, Mujeres!$A$1:$DW$117)</f>
        <v>28415076.140264411</v>
      </c>
      <c r="CC63" s="52" cm="1">
        <f t="array" aca="1" ref="CC63" ca="1">AnualidadActivo(CC$2, $E63, $C63, $B63, $D63, Hombres!$A$1:$DW$117, Mujeres!$A$1:$DW$117)</f>
        <v>24912414.83180853</v>
      </c>
      <c r="CD63" s="52" cm="1">
        <f t="array" aca="1" ref="CD63" ca="1">AnualidadActivo(CD$2, $E63, $C63, $B63, $D63, Hombres!$A$1:$DW$117, Mujeres!$A$1:$DW$117)</f>
        <v>21357238.823493216</v>
      </c>
      <c r="CE63" s="52" cm="1">
        <f t="array" aca="1" ref="CE63" ca="1">AnualidadActivo(CE$2, $E63, $C63, $B63, $D63, Hombres!$A$1:$DW$117, Mujeres!$A$1:$DW$117)</f>
        <v>17842863.272184838</v>
      </c>
      <c r="CF63" s="52" cm="1">
        <f t="array" aca="1" ref="CF63" ca="1">AnualidadActivo(CF$2, $E63, $C63, $B63, $D63, Hombres!$A$1:$DW$117, Mujeres!$A$1:$DW$117)</f>
        <v>14469728.834184229</v>
      </c>
      <c r="CG63" s="52" cm="1">
        <f t="array" aca="1" ref="CG63" ca="1">AnualidadActivo(CG$2, $E63, $C63, $B63, $D63, Hombres!$A$1:$DW$117, Mujeres!$A$1:$DW$117)</f>
        <v>11339212.79691489</v>
      </c>
      <c r="CH63" s="52" cm="1">
        <f t="array" aca="1" ref="CH63" ca="1">AnualidadActivo(CH$2, $E63, $C63, $B63, $D63, Hombres!$A$1:$DW$117, Mujeres!$A$1:$DW$117)</f>
        <v>8542431.3842566106</v>
      </c>
      <c r="CI63" s="52" cm="1">
        <f t="array" aca="1" ref="CI63" ca="1">AnualidadActivo(CI$2, $E63, $C63, $B63, $D63, Hombres!$A$1:$DW$117, Mujeres!$A$1:$DW$117)</f>
        <v>6148647.2062734459</v>
      </c>
      <c r="CJ63" s="52" cm="1">
        <f t="array" aca="1" ref="CJ63" ca="1">AnualidadActivo(CJ$2, $E63, $C63, $B63, $D63, Hombres!$A$1:$DW$117, Mujeres!$A$1:$DW$117)</f>
        <v>4197295.5463269223</v>
      </c>
      <c r="CK63" s="52" cm="1">
        <f t="array" aca="1" ref="CK63" ca="1">AnualidadActivo(CK$2, $E63, $C63, $B63, $D63, Hombres!$A$1:$DW$117, Mujeres!$A$1:$DW$117)</f>
        <v>2693586.0893076598</v>
      </c>
      <c r="CL63" s="52" cm="1">
        <f t="array" aca="1" ref="CL63" ca="1">AnualidadActivo(CL$2, $E63, $C63, $B63, $D63, Hombres!$A$1:$DW$117, Mujeres!$A$1:$DW$117)</f>
        <v>1608139.0053345272</v>
      </c>
      <c r="CM63" s="52" cm="1">
        <f t="array" aca="1" ref="CM63" ca="1">AnualidadActivo(CM$2, $E63, $C63, $B63, $D63, Hombres!$A$1:$DW$117, Mujeres!$A$1:$DW$117)</f>
        <v>881933.93370610778</v>
      </c>
      <c r="CN63" s="52" cm="1">
        <f t="array" aca="1" ref="CN63" ca="1">AnualidadActivo(CN$2, $E63, $C63, $B63, $D63, Hombres!$A$1:$DW$117, Mujeres!$A$1:$DW$117)</f>
        <v>437300.52143107017</v>
      </c>
      <c r="CO63" s="52" cm="1">
        <f t="array" aca="1" ref="CO63" ca="1">AnualidadActivo(CO$2, $E63, $C63, $B63, $D63, Hombres!$A$1:$DW$117, Mujeres!$A$1:$DW$117)</f>
        <v>192110.37356144213</v>
      </c>
      <c r="CP63" s="52" cm="1">
        <f t="array" aca="1" ref="CP63" ca="1">AnualidadActivo(CP$2, $E63, $C63, $B63, $D63, Hombres!$A$1:$DW$117, Mujeres!$A$1:$DW$117)</f>
        <v>72807.938908386262</v>
      </c>
      <c r="CQ63" s="52" cm="1">
        <f t="array" aca="1" ref="CQ63" ca="1">AnualidadActivo(CQ$2, $E63, $C63, $B63, $D63, Hombres!$A$1:$DW$117, Mujeres!$A$1:$DW$117)</f>
        <v>22947.298717219168</v>
      </c>
      <c r="CR63" s="52" cm="1">
        <f t="array" aca="1" ref="CR63" ca="1">AnualidadActivo(CR$2, $E63, $C63, $B63, $D63, Hombres!$A$1:$DW$117, Mujeres!$A$1:$DW$117)</f>
        <v>5695.7706997982568</v>
      </c>
      <c r="CS63" s="52" cm="1">
        <f t="array" aca="1" ref="CS63" ca="1">AnualidadActivo(CS$2, $E63, $C63, $B63, $D63, Hombres!$A$1:$DW$117, Mujeres!$A$1:$DW$117)</f>
        <v>1016.9316665330881</v>
      </c>
      <c r="CT63" s="52" cm="1">
        <f t="array" aca="1" ref="CT63" ca="1">AnualidadActivo(CT$2, $E63, $C63, $B63, $D63, Hombres!$A$1:$DW$117, Mujeres!$A$1:$DW$117)</f>
        <v>108.58083771221575</v>
      </c>
      <c r="CU63" s="52" cm="1">
        <f t="array" aca="1" ref="CU63" ca="1">AnualidadActivo(CU$2, $E63, $C63, $B63, $D63, Hombres!$A$1:$DW$117, Mujeres!$A$1:$DW$117)</f>
        <v>0</v>
      </c>
      <c r="CV63" s="52" cm="1">
        <f t="array" aca="1" ref="CV63" ca="1">AnualidadActivo(CV$2, $E63, $C63, $B63, $D63, Hombres!$A$1:$DW$117, Mujeres!$A$1:$DW$117)</f>
        <v>0</v>
      </c>
      <c r="CW63" s="52" cm="1">
        <f t="array" aca="1" ref="CW63" ca="1">AnualidadActivo(CW$2, $E63, $C63, $B63, $D63, Hombres!$A$1:$DW$117, Mujeres!$A$1:$DW$117)</f>
        <v>0</v>
      </c>
      <c r="CX63" s="52" cm="1">
        <f t="array" aca="1" ref="CX63" ca="1">AnualidadActivo(CX$2, $E63, $C63, $B63, $D63, Hombres!$A$1:$DW$117, Mujeres!$A$1:$DW$117)</f>
        <v>0</v>
      </c>
      <c r="CY63" s="52" cm="1">
        <f t="array" aca="1" ref="CY63" ca="1">AnualidadActivo(CY$2, $E63, $C63, $B63, $D63, Hombres!$A$1:$DW$117, Mujeres!$A$1:$DW$117)</f>
        <v>0</v>
      </c>
      <c r="CZ63" s="52" cm="1">
        <f t="array" aca="1" ref="CZ63" ca="1">AnualidadActivo(CZ$2, $E63, $C63, $B63, $D63, Hombres!$A$1:$DW$117, Mujeres!$A$1:$DW$117)</f>
        <v>0</v>
      </c>
      <c r="DA63" s="52" cm="1">
        <f t="array" aca="1" ref="DA63" ca="1">AnualidadActivo(DA$2, $E63, $C63, $B63, $D63, Hombres!$A$1:$DW$117, Mujeres!$A$1:$DW$117)</f>
        <v>0</v>
      </c>
      <c r="DD63" s="25"/>
      <c r="DE63" s="52" cm="1">
        <f t="array" aca="1" ref="DE63" ca="1">beneficio_muerte_individual_activo(DE$2,$F63,$D63, Hombres!$A$1:$DW$117, Mujeres!$A$1:$DW$117)</f>
        <v>0</v>
      </c>
      <c r="DF63" s="52" cm="1">
        <f t="array" aca="1" ref="DF63" ca="1">beneficio_muerte_individual_activo(DF$2,$F63,$D63, Hombres!$A$1:$DW$117, Mujeres!$A$1:$DW$117)</f>
        <v>2087.5</v>
      </c>
      <c r="DG63" s="52" cm="1">
        <f t="array" aca="1" ref="DG63" ca="1">beneficio_muerte_individual_activo(DG$2,$F63,$D63, Hombres!$A$1:$DW$117, Mujeres!$A$1:$DW$117)</f>
        <v>2181.0645766000002</v>
      </c>
      <c r="DH63" s="52" cm="1">
        <f t="array" aca="1" ref="DH63" ca="1">beneficio_muerte_individual_activo(DH$2,$F63,$D63, Hombres!$A$1:$DW$117, Mujeres!$A$1:$DW$117)</f>
        <v>2275.5051190753657</v>
      </c>
      <c r="DI63" s="52" cm="1">
        <f t="array" aca="1" ref="DI63" ca="1">beneficio_muerte_individual_activo(DI$2,$F63,$D63, Hombres!$A$1:$DW$117, Mujeres!$A$1:$DW$117)</f>
        <v>2373.3112128617418</v>
      </c>
      <c r="DJ63" s="52" cm="1">
        <f t="array" aca="1" ref="DJ63" ca="1">beneficio_muerte_individual_activo(DJ$2,$F63,$D63, Hombres!$A$1:$DW$117, Mujeres!$A$1:$DW$117)</f>
        <v>2493.433539989579</v>
      </c>
      <c r="DK63" s="52" cm="1">
        <f t="array" aca="1" ref="DK63" ca="1">beneficio_muerte_individual_activo(DK$2,$F63,$D63, Hombres!$A$1:$DW$117, Mujeres!$A$1:$DW$117)</f>
        <v>2617.3609868179624</v>
      </c>
      <c r="DL63" s="52" cm="1">
        <f t="array" aca="1" ref="DL63" ca="1">beneficio_muerte_individual_activo(DL$2,$F63,$D63, Hombres!$A$1:$DW$117, Mujeres!$A$1:$DW$117)</f>
        <v>2744.5789998093387</v>
      </c>
      <c r="DM63" s="52" cm="1">
        <f t="array" aca="1" ref="DM63" ca="1">beneficio_muerte_individual_activo(DM$2,$F63,$D63, Hombres!$A$1:$DW$117, Mujeres!$A$1:$DW$117)</f>
        <v>2880.0565992900292</v>
      </c>
      <c r="DN63" s="52" cm="1">
        <f t="array" aca="1" ref="DN63" ca="1">beneficio_muerte_individual_activo(DN$2,$F63,$D63, Hombres!$A$1:$DW$117, Mujeres!$A$1:$DW$117)</f>
        <v>3030.2390638048719</v>
      </c>
      <c r="DO63" s="52" cm="1">
        <f t="array" aca="1" ref="DO63" ca="1">beneficio_muerte_individual_activo(DO$2,$F63,$D63, Hombres!$A$1:$DW$117, Mujeres!$A$1:$DW$117)</f>
        <v>3192.5861486963877</v>
      </c>
      <c r="DP63" s="52" cm="1">
        <f t="array" aca="1" ref="DP63" ca="1">beneficio_muerte_individual_activo(DP$2,$F63,$D63, Hombres!$A$1:$DW$117, Mujeres!$A$1:$DW$117)</f>
        <v>3367.5442371923828</v>
      </c>
      <c r="DQ63" s="52" cm="1">
        <f t="array" aca="1" ref="DQ63" ca="1">beneficio_muerte_individual_activo(DQ$2,$F63,$D63, Hombres!$A$1:$DW$117, Mujeres!$A$1:$DW$117)</f>
        <v>3582.8955413058779</v>
      </c>
      <c r="DR63" s="52" cm="1">
        <f t="array" aca="1" ref="DR63" ca="1">beneficio_muerte_individual_activo(DR$2,$F63,$D63, Hombres!$A$1:$DW$117, Mujeres!$A$1:$DW$117)</f>
        <v>3873.2702926383095</v>
      </c>
      <c r="DS63" s="52" cm="1">
        <f t="array" aca="1" ref="DS63" ca="1">beneficio_muerte_individual_activo(DS$2,$F63,$D63, Hombres!$A$1:$DW$117, Mujeres!$A$1:$DW$117)</f>
        <v>4205.6480820329261</v>
      </c>
      <c r="DT63" s="52" cm="1">
        <f t="array" aca="1" ref="DT63" ca="1">beneficio_muerte_individual_activo(DT$2,$F63,$D63, Hombres!$A$1:$DW$117, Mujeres!$A$1:$DW$117)</f>
        <v>4553.0485744251364</v>
      </c>
      <c r="DU63" s="52" cm="1">
        <f t="array" aca="1" ref="DU63" ca="1">beneficio_muerte_individual_activo(DU$2,$F63,$D63, Hombres!$A$1:$DW$117, Mujeres!$A$1:$DW$117)</f>
        <v>4875.7097287943398</v>
      </c>
      <c r="DV63" s="52" cm="1">
        <f t="array" aca="1" ref="DV63" ca="1">beneficio_muerte_individual_activo(DV$2,$F63,$D63, Hombres!$A$1:$DW$117, Mujeres!$A$1:$DW$117)</f>
        <v>5197.9060840632965</v>
      </c>
      <c r="DW63" s="52" cm="1">
        <f t="array" aca="1" ref="DW63" ca="1">beneficio_muerte_individual_activo(DW$2,$F63,$D63, Hombres!$A$1:$DW$117, Mujeres!$A$1:$DW$117)</f>
        <v>5551.2166857145712</v>
      </c>
      <c r="DX63" s="52" cm="1">
        <f t="array" aca="1" ref="DX63" ca="1">beneficio_muerte_individual_activo(DX$2,$F63,$D63, Hombres!$A$1:$DW$117, Mujeres!$A$1:$DW$117)</f>
        <v>5934.4445504692258</v>
      </c>
      <c r="DY63" s="52" cm="1">
        <f t="array" aca="1" ref="DY63" ca="1">beneficio_muerte_individual_activo(DY$2,$F63,$D63, Hombres!$A$1:$DW$117, Mujeres!$A$1:$DW$117)</f>
        <v>6329.5944680460252</v>
      </c>
      <c r="DZ63" s="52" cm="1">
        <f t="array" aca="1" ref="DZ63" ca="1">beneficio_muerte_individual_activo(DZ$2,$F63,$D63, Hombres!$A$1:$DW$117, Mujeres!$A$1:$DW$117)</f>
        <v>6726.641115429954</v>
      </c>
      <c r="EA63" s="52" cm="1">
        <f t="array" aca="1" ref="EA63" ca="1">beneficio_muerte_individual_activo(EA$2,$F63,$D63, Hombres!$A$1:$DW$117, Mujeres!$A$1:$DW$117)</f>
        <v>7162.3611082202124</v>
      </c>
      <c r="EB63" s="52" cm="1">
        <f t="array" aca="1" ref="EB63" ca="1">beneficio_muerte_individual_activo(EB$2,$F63,$D63, Hombres!$A$1:$DW$117, Mujeres!$A$1:$DW$117)</f>
        <v>7716.9712079080109</v>
      </c>
      <c r="EC63" s="52" cm="1">
        <f t="array" aca="1" ref="EC63" ca="1">beneficio_muerte_individual_activo(EC$2,$F63,$D63, Hombres!$A$1:$DW$117, Mujeres!$A$1:$DW$117)</f>
        <v>8354.7694080829733</v>
      </c>
      <c r="ED63" s="52" cm="1">
        <f t="array" aca="1" ref="ED63" ca="1">beneficio_muerte_individual_activo(ED$2,$F63,$D63, Hombres!$A$1:$DW$117, Mujeres!$A$1:$DW$117)</f>
        <v>9010.8231694744245</v>
      </c>
      <c r="EE63" s="52" cm="1">
        <f t="array" aca="1" ref="EE63" ca="1">beneficio_muerte_individual_activo(EE$2,$F63,$D63, Hombres!$A$1:$DW$117, Mujeres!$A$1:$DW$117)</f>
        <v>9600.1756660881547</v>
      </c>
      <c r="EF63" s="52" cm="1">
        <f t="array" aca="1" ref="EF63" ca="1">beneficio_muerte_individual_activo(EF$2,$F63,$D63, Hombres!$A$1:$DW$117, Mujeres!$A$1:$DW$117)</f>
        <v>10174.76729320167</v>
      </c>
      <c r="EG63" s="52" cm="1">
        <f t="array" aca="1" ref="EG63" ca="1">beneficio_muerte_individual_activo(EG$2,$F63,$D63, Hombres!$A$1:$DW$117, Mujeres!$A$1:$DW$117)</f>
        <v>10847.868734579708</v>
      </c>
      <c r="EH63" s="52" cm="1">
        <f t="array" aca="1" ref="EH63" ca="1">beneficio_muerte_individual_activo(EH$2,$F63,$D63, Hombres!$A$1:$DW$117, Mujeres!$A$1:$DW$117)</f>
        <v>11700.384586482422</v>
      </c>
      <c r="EI63" s="52" cm="1">
        <f t="array" aca="1" ref="EI63" ca="1">beneficio_muerte_individual_activo(EI$2,$F63,$D63, Hombres!$A$1:$DW$117, Mujeres!$A$1:$DW$117)</f>
        <v>12740.817295581175</v>
      </c>
      <c r="EJ63" s="52" cm="1">
        <f t="array" aca="1" ref="EJ63" ca="1">beneficio_muerte_individual_activo(EJ$2,$F63,$D63, Hombres!$A$1:$DW$117, Mujeres!$A$1:$DW$117)</f>
        <v>13955.935123225958</v>
      </c>
      <c r="EK63" s="52" cm="1">
        <f t="array" aca="1" ref="EK63" ca="1">beneficio_muerte_individual_activo(EK$2,$F63,$D63, Hombres!$A$1:$DW$117, Mujeres!$A$1:$DW$117)</f>
        <v>9206.8986214877805</v>
      </c>
      <c r="EL63" s="52" cm="1">
        <f t="array" aca="1" ref="EL63" ca="1">beneficio_muerte_individual_activo(EL$2,$F63,$D63, Hombres!$A$1:$DW$117, Mujeres!$A$1:$DW$117)</f>
        <v>10100.495243999892</v>
      </c>
      <c r="EM63" s="52" cm="1">
        <f t="array" aca="1" ref="EM63" ca="1">beneficio_muerte_individual_activo(EM$2,$F63,$D63, Hombres!$A$1:$DW$117, Mujeres!$A$1:$DW$117)</f>
        <v>10935.018628412923</v>
      </c>
      <c r="EN63" s="52" cm="1">
        <f t="array" aca="1" ref="EN63" ca="1">beneficio_muerte_individual_activo(EN$2,$F63,$D63, Hombres!$A$1:$DW$117, Mujeres!$A$1:$DW$117)</f>
        <v>11682.061267031986</v>
      </c>
      <c r="EO63" s="52" cm="1">
        <f t="array" aca="1" ref="EO63" ca="1">beneficio_muerte_individual_activo(EO$2,$F63,$D63, Hombres!$A$1:$DW$117, Mujeres!$A$1:$DW$117)</f>
        <v>12430.665902834216</v>
      </c>
      <c r="EP63" s="52" cm="1">
        <f t="array" aca="1" ref="EP63" ca="1">beneficio_muerte_individual_activo(EP$2,$F63,$D63, Hombres!$A$1:$DW$117, Mujeres!$A$1:$DW$117)</f>
        <v>13317.515514339309</v>
      </c>
      <c r="EQ63" s="52" cm="1">
        <f t="array" aca="1" ref="EQ63" ca="1">beneficio_muerte_individual_activo(EQ$2,$F63,$D63, Hombres!$A$1:$DW$117, Mujeres!$A$1:$DW$117)</f>
        <v>14412.281146457903</v>
      </c>
      <c r="ER63" s="52" cm="1">
        <f t="array" aca="1" ref="ER63" ca="1">beneficio_muerte_individual_activo(ER$2,$F63,$D63, Hombres!$A$1:$DW$117, Mujeres!$A$1:$DW$117)</f>
        <v>15782.190966642574</v>
      </c>
      <c r="ES63" s="52" cm="1">
        <f t="array" aca="1" ref="ES63" ca="1">beneficio_muerte_individual_activo(ES$2,$F63,$D63, Hombres!$A$1:$DW$117, Mujeres!$A$1:$DW$117)</f>
        <v>17594.81537378388</v>
      </c>
      <c r="ET63" s="52" cm="1">
        <f t="array" aca="1" ref="ET63" ca="1">beneficio_muerte_individual_activo(ET$2,$F63,$D63, Hombres!$A$1:$DW$117, Mujeres!$A$1:$DW$117)</f>
        <v>19860.855554579539</v>
      </c>
      <c r="EU63" s="52" cm="1">
        <f t="array" aca="1" ref="EU63" ca="1">beneficio_muerte_individual_activo(EU$2,$F63,$D63, Hombres!$A$1:$DW$117, Mujeres!$A$1:$DW$117)</f>
        <v>22269.430091672872</v>
      </c>
      <c r="EV63" s="52" cm="1">
        <f t="array" aca="1" ref="EV63" ca="1">beneficio_muerte_individual_activo(EV$2,$F63,$D63, Hombres!$A$1:$DW$117, Mujeres!$A$1:$DW$117)</f>
        <v>24514.722938319734</v>
      </c>
      <c r="EW63" s="52" cm="1">
        <f t="array" aca="1" ref="EW63" ca="1">beneficio_muerte_individual_activo(EW$2,$F63,$D63, Hombres!$A$1:$DW$117, Mujeres!$A$1:$DW$117)</f>
        <v>26609.171778755801</v>
      </c>
      <c r="EX63" s="52" cm="1">
        <f t="array" aca="1" ref="EX63" ca="1">beneficio_muerte_individual_activo(EX$2,$F63,$D63, Hombres!$A$1:$DW$117, Mujeres!$A$1:$DW$117)</f>
        <v>28937.200858194788</v>
      </c>
      <c r="EY63" s="52" cm="1">
        <f t="array" aca="1" ref="EY63" ca="1">beneficio_muerte_individual_activo(EY$2,$F63,$D63, Hombres!$A$1:$DW$117, Mujeres!$A$1:$DW$117)</f>
        <v>31893.961517803076</v>
      </c>
      <c r="EZ63" s="52" cm="1">
        <f t="array" aca="1" ref="EZ63" ca="1">beneficio_muerte_individual_activo(EZ$2,$F63,$D63, Hombres!$A$1:$DW$117, Mujeres!$A$1:$DW$117)</f>
        <v>35692.619131736144</v>
      </c>
      <c r="FA63" s="52" cm="1">
        <f t="array" aca="1" ref="FA63" ca="1">beneficio_muerte_individual_activo(FA$2,$F63,$D63, Hombres!$A$1:$DW$117, Mujeres!$A$1:$DW$117)</f>
        <v>40299.358358508762</v>
      </c>
      <c r="FB63" s="52" cm="1">
        <f t="array" aca="1" ref="FB63" ca="1">beneficio_muerte_individual_activo(FB$2,$F63,$D63, Hombres!$A$1:$DW$117, Mujeres!$A$1:$DW$117)</f>
        <v>48165.709591800827</v>
      </c>
      <c r="FC63" s="52" cm="1">
        <f t="array" aca="1" ref="FC63" ca="1">beneficio_muerte_individual_activo(FC$2,$F63,$D63, Hombres!$A$1:$DW$117, Mujeres!$A$1:$DW$117)</f>
        <v>53295.367393089771</v>
      </c>
      <c r="FD63" s="52" cm="1">
        <f t="array" aca="1" ref="FD63" ca="1">beneficio_muerte_individual_activo(FD$2,$F63,$D63, Hombres!$A$1:$DW$117, Mujeres!$A$1:$DW$117)</f>
        <v>58793.963986731003</v>
      </c>
      <c r="FE63" s="52" cm="1">
        <f t="array" aca="1" ref="FE63" ca="1">beneficio_muerte_individual_activo(FE$2,$F63,$D63, Hombres!$A$1:$DW$117, Mujeres!$A$1:$DW$117)</f>
        <v>64705.054334163418</v>
      </c>
      <c r="FF63" s="52" cm="1">
        <f t="array" aca="1" ref="FF63" ca="1">beneficio_muerte_individual_activo(FF$2,$F63,$D63, Hombres!$A$1:$DW$117, Mujeres!$A$1:$DW$117)</f>
        <v>71001.726489339781</v>
      </c>
      <c r="FG63" s="52" cm="1">
        <f t="array" aca="1" ref="FG63" ca="1">beneficio_muerte_individual_activo(FG$2,$F63,$D63, Hombres!$A$1:$DW$117, Mujeres!$A$1:$DW$117)</f>
        <v>77634.701700016521</v>
      </c>
      <c r="FH63" s="52" cm="1">
        <f t="array" aca="1" ref="FH63" ca="1">beneficio_muerte_individual_activo(FH$2,$F63,$D63, Hombres!$A$1:$DW$117, Mujeres!$A$1:$DW$117)</f>
        <v>84537.329313433002</v>
      </c>
      <c r="FI63" s="52" cm="1">
        <f t="array" aca="1" ref="FI63" ca="1">beneficio_muerte_individual_activo(FI$2,$F63,$D63, Hombres!$A$1:$DW$117, Mujeres!$A$1:$DW$117)</f>
        <v>91634.657850224292</v>
      </c>
      <c r="FJ63" s="52" cm="1">
        <f t="array" aca="1" ref="FJ63" ca="1">beneficio_muerte_individual_activo(FJ$2,$F63,$D63, Hombres!$A$1:$DW$117, Mujeres!$A$1:$DW$117)</f>
        <v>98833.075948578771</v>
      </c>
      <c r="FK63" s="52" cm="1">
        <f t="array" aca="1" ref="FK63" ca="1">beneficio_muerte_individual_activo(FK$2,$F63,$D63, Hombres!$A$1:$DW$117, Mujeres!$A$1:$DW$117)</f>
        <v>105960.61768900599</v>
      </c>
      <c r="FL63" s="52" cm="1">
        <f t="array" aca="1" ref="FL63" ca="1">beneficio_muerte_individual_activo(FL$2,$F63,$D63, Hombres!$A$1:$DW$117, Mujeres!$A$1:$DW$117)</f>
        <v>112803.63696925619</v>
      </c>
      <c r="FM63" s="52" cm="1">
        <f t="array" aca="1" ref="FM63" ca="1">beneficio_muerte_individual_activo(FM$2,$F63,$D63, Hombres!$A$1:$DW$117, Mujeres!$A$1:$DW$117)</f>
        <v>119114.03926395143</v>
      </c>
      <c r="FN63" s="52" cm="1">
        <f t="array" aca="1" ref="FN63" ca="1">beneficio_muerte_individual_activo(FN$2,$F63,$D63, Hombres!$A$1:$DW$117, Mujeres!$A$1:$DW$117)</f>
        <v>124679.21114522731</v>
      </c>
      <c r="FO63" s="52" cm="1">
        <f t="array" aca="1" ref="FO63" ca="1">beneficio_muerte_individual_activo(FO$2,$F63,$D63, Hombres!$A$1:$DW$117, Mujeres!$A$1:$DW$117)</f>
        <v>129277.58943390913</v>
      </c>
      <c r="FP63" s="52" cm="1">
        <f t="array" aca="1" ref="FP63" ca="1">beneficio_muerte_individual_activo(FP$2,$F63,$D63, Hombres!$A$1:$DW$117, Mujeres!$A$1:$DW$117)</f>
        <v>132587.07362295283</v>
      </c>
      <c r="FQ63" s="52" cm="1">
        <f t="array" aca="1" ref="FQ63" ca="1">beneficio_muerte_individual_activo(FQ$2,$F63,$D63, Hombres!$A$1:$DW$117, Mujeres!$A$1:$DW$117)</f>
        <v>134177.90468564365</v>
      </c>
      <c r="FR63" s="52" cm="1">
        <f t="array" aca="1" ref="FR63" ca="1">beneficio_muerte_individual_activo(FR$2,$F63,$D63, Hombres!$A$1:$DW$117, Mujeres!$A$1:$DW$117)</f>
        <v>133674.92036910178</v>
      </c>
      <c r="FS63" s="52" cm="1">
        <f t="array" aca="1" ref="FS63" ca="1">beneficio_muerte_individual_activo(FS$2,$F63,$D63, Hombres!$A$1:$DW$117, Mujeres!$A$1:$DW$117)</f>
        <v>130857.04863591008</v>
      </c>
      <c r="FT63" s="52" cm="1">
        <f t="array" aca="1" ref="FT63" ca="1">beneficio_muerte_individual_activo(FT$2,$F63,$D63, Hombres!$A$1:$DW$117, Mujeres!$A$1:$DW$117)</f>
        <v>125600.2300505062</v>
      </c>
      <c r="FU63" s="52" cm="1">
        <f t="array" aca="1" ref="FU63" ca="1">beneficio_muerte_individual_activo(FU$2,$F63,$D63, Hombres!$A$1:$DW$117, Mujeres!$A$1:$DW$117)</f>
        <v>117844.16624564149</v>
      </c>
      <c r="FV63" s="52" cm="1">
        <f t="array" aca="1" ref="FV63" ca="1">beneficio_muerte_individual_activo(FV$2,$F63,$D63, Hombres!$A$1:$DW$117, Mujeres!$A$1:$DW$117)</f>
        <v>107648.14751704915</v>
      </c>
      <c r="FW63" s="52" cm="1">
        <f t="array" aca="1" ref="FW63" ca="1">beneficio_muerte_individual_activo(FW$2,$F63,$D63, Hombres!$A$1:$DW$117, Mujeres!$A$1:$DW$117)</f>
        <v>95326.9297495762</v>
      </c>
      <c r="FX63" s="52" cm="1">
        <f t="array" aca="1" ref="FX63" ca="1">beneficio_muerte_individual_activo(FX$2,$F63,$D63, Hombres!$A$1:$DW$117, Mujeres!$A$1:$DW$117)</f>
        <v>81473.783933468352</v>
      </c>
      <c r="FY63" s="52" cm="1">
        <f t="array" aca="1" ref="FY63" ca="1">beneficio_muerte_individual_activo(FY$2,$F63,$D63, Hombres!$A$1:$DW$117, Mujeres!$A$1:$DW$117)</f>
        <v>66860.924574306628</v>
      </c>
      <c r="FZ63" s="52" cm="1">
        <f t="array" aca="1" ref="FZ63" ca="1">beneficio_muerte_individual_activo(FZ$2,$F63,$D63, Hombres!$A$1:$DW$117, Mujeres!$A$1:$DW$117)</f>
        <v>52344.950673430794</v>
      </c>
      <c r="GA63" s="52" cm="1">
        <f t="array" aca="1" ref="GA63" ca="1">beneficio_muerte_individual_activo(GA$2,$F63,$D63, Hombres!$A$1:$DW$117, Mujeres!$A$1:$DW$117)</f>
        <v>38787.269587668488</v>
      </c>
      <c r="GB63" s="52" cm="1">
        <f t="array" aca="1" ref="GB63" ca="1">beneficio_muerte_individual_activo(GB$2,$F63,$D63, Hombres!$A$1:$DW$117, Mujeres!$A$1:$DW$117)</f>
        <v>26955.439000861657</v>
      </c>
      <c r="GC63" s="52" cm="1">
        <f t="array" aca="1" ref="GC63" ca="1">beneficio_muerte_individual_activo(GC$2,$F63,$D63, Hombres!$A$1:$DW$117, Mujeres!$A$1:$DW$117)</f>
        <v>17383.970678120804</v>
      </c>
      <c r="GD63" s="52" cm="1">
        <f t="array" aca="1" ref="GD63" ca="1">beneficio_muerte_individual_activo(GD$2,$F63,$D63, Hombres!$A$1:$DW$117, Mujeres!$A$1:$DW$117)</f>
        <v>10270.609853556529</v>
      </c>
      <c r="GE63" s="52" cm="1">
        <f t="array" aca="1" ref="GE63" ca="1">beneficio_muerte_individual_activo(GE$2,$F63,$D63, Hombres!$A$1:$DW$117, Mujeres!$A$1:$DW$117)</f>
        <v>5469.4624174252376</v>
      </c>
      <c r="GF63" s="52" cm="1">
        <f t="array" aca="1" ref="GF63" ca="1">beneficio_muerte_individual_activo(GF$2,$F63,$D63, Hombres!$A$1:$DW$117, Mujeres!$A$1:$DW$117)</f>
        <v>2571.687603037537</v>
      </c>
      <c r="GG63" s="52" cm="1">
        <f t="array" aca="1" ref="GG63" ca="1">beneficio_muerte_individual_activo(GG$2,$F63,$D63, Hombres!$A$1:$DW$117, Mujeres!$A$1:$DW$117)</f>
        <v>1039.2679869520643</v>
      </c>
      <c r="GH63" s="52" cm="1">
        <f t="array" aca="1" ref="GH63" ca="1">beneficio_muerte_individual_activo(GH$2,$F63,$D63, Hombres!$A$1:$DW$117, Mujeres!$A$1:$DW$117)</f>
        <v>347.88955582054342</v>
      </c>
      <c r="GI63" s="52" cm="1">
        <f t="array" aca="1" ref="GI63" ca="1">beneficio_muerte_individual_activo(GI$2,$F63,$D63, Hombres!$A$1:$DW$117, Mujeres!$A$1:$DW$117)</f>
        <v>91.323695384417462</v>
      </c>
      <c r="GJ63" s="52" cm="1">
        <f t="array" aca="1" ref="GJ63" ca="1">beneficio_muerte_individual_activo(GJ$2,$F63,$D63, Hombres!$A$1:$DW$117, Mujeres!$A$1:$DW$117)</f>
        <v>17.166848638710835</v>
      </c>
      <c r="GK63" s="52" cm="1">
        <f t="array" aca="1" ref="GK63" ca="1">beneficio_muerte_individual_activo(GK$2,$F63,$D63, Hombres!$A$1:$DW$117, Mujeres!$A$1:$DW$117)</f>
        <v>1.9842231056107194</v>
      </c>
      <c r="GL63" s="52" cm="1">
        <f t="array" aca="1" ref="GL63" ca="1">beneficio_muerte_individual_activo(GL$2,$F63,$D63, Hombres!$A$1:$DW$117, Mujeres!$A$1:$DW$117)</f>
        <v>0</v>
      </c>
      <c r="GM63" s="52" cm="1">
        <f t="array" aca="1" ref="GM63" ca="1">beneficio_muerte_individual_activo(GM$2,$F63,$D63, Hombres!$A$1:$DW$117, Mujeres!$A$1:$DW$117)</f>
        <v>0</v>
      </c>
      <c r="GN63" s="52" cm="1">
        <f t="array" aca="1" ref="GN63" ca="1">beneficio_muerte_individual_activo(GN$2,$F63,$D63, Hombres!$A$1:$DW$117, Mujeres!$A$1:$DW$117)</f>
        <v>0</v>
      </c>
      <c r="GO63" s="52" cm="1">
        <f t="array" aca="1" ref="GO63" ca="1">beneficio_muerte_individual_activo(GO$2,$F63,$D63, Hombres!$A$1:$DW$117, Mujeres!$A$1:$DW$117)</f>
        <v>0</v>
      </c>
      <c r="GP63" s="52" cm="1">
        <f t="array" aca="1" ref="GP63" ca="1">beneficio_muerte_individual_activo(GP$2,$F63,$D63, Hombres!$A$1:$DW$117, Mujeres!$A$1:$DW$117)</f>
        <v>0</v>
      </c>
      <c r="GQ63" s="52" cm="1">
        <f t="array" aca="1" ref="GQ63" ca="1">beneficio_muerte_individual_activo(GQ$2,$F63,$D63, Hombres!$A$1:$DW$117, Mujeres!$A$1:$DW$117)</f>
        <v>0</v>
      </c>
      <c r="GR63" s="52" cm="1">
        <f t="array" aca="1" ref="GR63" ca="1">beneficio_muerte_individual_activo(GR$2,$F63,$D63, Hombres!$A$1:$DW$117, Mujeres!$A$1:$DW$117)</f>
        <v>0</v>
      </c>
      <c r="GS63" s="52" cm="1">
        <f t="array" aca="1" ref="GS63" ca="1">beneficio_muerte_individual_activo(GS$2,$F63,$D63, Hombres!$A$1:$DW$117, Mujeres!$A$1:$DW$117)</f>
        <v>0</v>
      </c>
      <c r="GT63" s="52" cm="1">
        <f t="array" aca="1" ref="GT63" ca="1">beneficio_muerte_individual_activo(GT$2,$F63,$D63, Hombres!$A$1:$DW$117, Mujeres!$A$1:$DW$117)</f>
        <v>0</v>
      </c>
      <c r="GU63" s="52" cm="1">
        <f t="array" aca="1" ref="GU63" ca="1">beneficio_muerte_individual_activo(GU$2,$F63,$D63, Hombres!$A$1:$DW$117, Mujeres!$A$1:$DW$117)</f>
        <v>0</v>
      </c>
      <c r="GV63" s="52" cm="1">
        <f t="array" aca="1" ref="GV63" ca="1">beneficio_muerte_individual_activo(GV$2,$F63,$D63, Hombres!$A$1:$DW$117, Mujeres!$A$1:$DW$117)</f>
        <v>0</v>
      </c>
    </row>
    <row r="64" spans="1:204" x14ac:dyDescent="0.35">
      <c r="A64" s="2">
        <f t="shared" si="0"/>
        <v>62</v>
      </c>
      <c r="B64" s="81">
        <v>816285.34</v>
      </c>
      <c r="C64" s="9">
        <v>42522</v>
      </c>
      <c r="D64" s="7" t="s">
        <v>5</v>
      </c>
      <c r="E64" s="9">
        <v>33532</v>
      </c>
      <c r="F64" s="12" cm="1">
        <f t="array" aca="1" ref="F64" ca="1">edadCalc(E64)</f>
        <v>34</v>
      </c>
      <c r="G64" s="45" cm="1">
        <f t="array" aca="1" ref="G64" ca="1">PorcentajePension(C64,E64, D64)</f>
        <v>1</v>
      </c>
      <c r="I64" s="78"/>
      <c r="J64" s="52" cm="1">
        <f t="array" aca="1" ref="J64" ca="1">AnualidadActivo(J$2, $E64, $C64, $B64, $D64, Hombres!$A$1:$DW$117, Mujeres!$A$1:$DW$117)</f>
        <v>0</v>
      </c>
      <c r="K64" s="52" cm="1">
        <f t="array" aca="1" ref="K64" ca="1">AnualidadActivo(K$2, $E64, $C64, $B64, $D64, Hombres!$A$1:$DW$117, Mujeres!$A$1:$DW$117)</f>
        <v>0</v>
      </c>
      <c r="L64" s="52" cm="1">
        <f t="array" aca="1" ref="L64" ca="1">AnualidadActivo(L$2, $E64, $C64, $B64, $D64, Hombres!$A$1:$DW$117, Mujeres!$A$1:$DW$117)</f>
        <v>0</v>
      </c>
      <c r="M64" s="52" cm="1">
        <f t="array" aca="1" ref="M64" ca="1">AnualidadActivo(M$2, $E64, $C64, $B64, $D64, Hombres!$A$1:$DW$117, Mujeres!$A$1:$DW$117)</f>
        <v>0</v>
      </c>
      <c r="N64" s="52" cm="1">
        <f t="array" aca="1" ref="N64" ca="1">AnualidadActivo(N$2, $E64, $C64, $B64, $D64, Hombres!$A$1:$DW$117, Mujeres!$A$1:$DW$117)</f>
        <v>0</v>
      </c>
      <c r="O64" s="52" cm="1">
        <f t="array" aca="1" ref="O64" ca="1">AnualidadActivo(O$2, $E64, $C64, $B64, $D64, Hombres!$A$1:$DW$117, Mujeres!$A$1:$DW$117)</f>
        <v>0</v>
      </c>
      <c r="P64" s="52" cm="1">
        <f t="array" aca="1" ref="P64" ca="1">AnualidadActivo(P$2, $E64, $C64, $B64, $D64, Hombres!$A$1:$DW$117, Mujeres!$A$1:$DW$117)</f>
        <v>0</v>
      </c>
      <c r="Q64" s="52" cm="1">
        <f t="array" aca="1" ref="Q64" ca="1">AnualidadActivo(Q$2, $E64, $C64, $B64, $D64, Hombres!$A$1:$DW$117, Mujeres!$A$1:$DW$117)</f>
        <v>0</v>
      </c>
      <c r="R64" s="52" cm="1">
        <f t="array" aca="1" ref="R64" ca="1">AnualidadActivo(R$2, $E64, $C64, $B64, $D64, Hombres!$A$1:$DW$117, Mujeres!$A$1:$DW$117)</f>
        <v>0</v>
      </c>
      <c r="S64" s="52" cm="1">
        <f t="array" aca="1" ref="S64" ca="1">AnualidadActivo(S$2, $E64, $C64, $B64, $D64, Hombres!$A$1:$DW$117, Mujeres!$A$1:$DW$117)</f>
        <v>0</v>
      </c>
      <c r="T64" s="52" cm="1">
        <f t="array" aca="1" ref="T64" ca="1">AnualidadActivo(T$2, $E64, $C64, $B64, $D64, Hombres!$A$1:$DW$117, Mujeres!$A$1:$DW$117)</f>
        <v>0</v>
      </c>
      <c r="U64" s="52" cm="1">
        <f t="array" aca="1" ref="U64" ca="1">AnualidadActivo(U$2, $E64, $C64, $B64, $D64, Hombres!$A$1:$DW$117, Mujeres!$A$1:$DW$117)</f>
        <v>0</v>
      </c>
      <c r="V64" s="52" cm="1">
        <f t="array" aca="1" ref="V64" ca="1">AnualidadActivo(V$2, $E64, $C64, $B64, $D64, Hombres!$A$1:$DW$117, Mujeres!$A$1:$DW$117)</f>
        <v>0</v>
      </c>
      <c r="W64" s="52" cm="1">
        <f t="array" aca="1" ref="W64" ca="1">AnualidadActivo(W$2, $E64, $C64, $B64, $D64, Hombres!$A$1:$DW$117, Mujeres!$A$1:$DW$117)</f>
        <v>0</v>
      </c>
      <c r="X64" s="52" cm="1">
        <f t="array" aca="1" ref="X64" ca="1">AnualidadActivo(X$2, $E64, $C64, $B64, $D64, Hombres!$A$1:$DW$117, Mujeres!$A$1:$DW$117)</f>
        <v>0</v>
      </c>
      <c r="Y64" s="52" cm="1">
        <f t="array" aca="1" ref="Y64" ca="1">AnualidadActivo(Y$2, $E64, $C64, $B64, $D64, Hombres!$A$1:$DW$117, Mujeres!$A$1:$DW$117)</f>
        <v>0</v>
      </c>
      <c r="Z64" s="52" cm="1">
        <f t="array" aca="1" ref="Z64" ca="1">AnualidadActivo(Z$2, $E64, $C64, $B64, $D64, Hombres!$A$1:$DW$117, Mujeres!$A$1:$DW$117)</f>
        <v>0</v>
      </c>
      <c r="AA64" s="52" cm="1">
        <f t="array" aca="1" ref="AA64" ca="1">AnualidadActivo(AA$2, $E64, $C64, $B64, $D64, Hombres!$A$1:$DW$117, Mujeres!$A$1:$DW$117)</f>
        <v>0</v>
      </c>
      <c r="AB64" s="52" cm="1">
        <f t="array" aca="1" ref="AB64" ca="1">AnualidadActivo(AB$2, $E64, $C64, $B64, $D64, Hombres!$A$1:$DW$117, Mujeres!$A$1:$DW$117)</f>
        <v>0</v>
      </c>
      <c r="AC64" s="52" cm="1">
        <f t="array" aca="1" ref="AC64" ca="1">AnualidadActivo(AC$2, $E64, $C64, $B64, $D64, Hombres!$A$1:$DW$117, Mujeres!$A$1:$DW$117)</f>
        <v>0</v>
      </c>
      <c r="AD64" s="52" cm="1">
        <f t="array" aca="1" ref="AD64" ca="1">AnualidadActivo(AD$2, $E64, $C64, $B64, $D64, Hombres!$A$1:$DW$117, Mujeres!$A$1:$DW$117)</f>
        <v>0</v>
      </c>
      <c r="AE64" s="52" cm="1">
        <f t="array" aca="1" ref="AE64" ca="1">AnualidadActivo(AE$2, $E64, $C64, $B64, $D64, Hombres!$A$1:$DW$117, Mujeres!$A$1:$DW$117)</f>
        <v>0</v>
      </c>
      <c r="AF64" s="52" cm="1">
        <f t="array" aca="1" ref="AF64" ca="1">AnualidadActivo(AF$2, $E64, $C64, $B64, $D64, Hombres!$A$1:$DW$117, Mujeres!$A$1:$DW$117)</f>
        <v>0</v>
      </c>
      <c r="AG64" s="52" cm="1">
        <f t="array" aca="1" ref="AG64" ca="1">AnualidadActivo(AG$2, $E64, $C64, $B64, $D64, Hombres!$A$1:$DW$117, Mujeres!$A$1:$DW$117)</f>
        <v>0</v>
      </c>
      <c r="AH64" s="52" cm="1">
        <f t="array" aca="1" ref="AH64" ca="1">AnualidadActivo(AH$2, $E64, $C64, $B64, $D64, Hombres!$A$1:$DW$117, Mujeres!$A$1:$DW$117)</f>
        <v>0</v>
      </c>
      <c r="AI64" s="52" cm="1">
        <f t="array" aca="1" ref="AI64" ca="1">AnualidadActivo(AI$2, $E64, $C64, $B64, $D64, Hombres!$A$1:$DW$117, Mujeres!$A$1:$DW$117)</f>
        <v>0</v>
      </c>
      <c r="AJ64" s="52" cm="1">
        <f t="array" aca="1" ref="AJ64" ca="1">AnualidadActivo(AJ$2, $E64, $C64, $B64, $D64, Hombres!$A$1:$DW$117, Mujeres!$A$1:$DW$117)</f>
        <v>0</v>
      </c>
      <c r="AK64" s="52" cm="1">
        <f t="array" aca="1" ref="AK64" ca="1">AnualidadActivo(AK$2, $E64, $C64, $B64, $D64, Hombres!$A$1:$DW$117, Mujeres!$A$1:$DW$117)</f>
        <v>0</v>
      </c>
      <c r="AL64" s="52" cm="1">
        <f t="array" aca="1" ref="AL64" ca="1">AnualidadActivo(AL$2, $E64, $C64, $B64, $D64, Hombres!$A$1:$DW$117, Mujeres!$A$1:$DW$117)</f>
        <v>0</v>
      </c>
      <c r="AM64" s="52" cm="1">
        <f t="array" aca="1" ref="AM64" ca="1">AnualidadActivo(AM$2, $E64, $C64, $B64, $D64, Hombres!$A$1:$DW$117, Mujeres!$A$1:$DW$117)</f>
        <v>0</v>
      </c>
      <c r="AN64" s="52" cm="1">
        <f t="array" aca="1" ref="AN64" ca="1">AnualidadActivo(AN$2, $E64, $C64, $B64, $D64, Hombres!$A$1:$DW$117, Mujeres!$A$1:$DW$117)</f>
        <v>0</v>
      </c>
      <c r="AO64" s="52" cm="1">
        <f t="array" aca="1" ref="AO64" ca="1">AnualidadActivo(AO$2, $E64, $C64, $B64, $D64, Hombres!$A$1:$DW$117, Mujeres!$A$1:$DW$117)</f>
        <v>44283128.095280088</v>
      </c>
      <c r="AP64" s="52" cm="1">
        <f t="array" aca="1" ref="AP64" ca="1">AnualidadActivo(AP$2, $E64, $C64, $B64, $D64, Hombres!$A$1:$DW$117, Mujeres!$A$1:$DW$117)</f>
        <v>45611621.938138492</v>
      </c>
      <c r="AQ64" s="52" cm="1">
        <f t="array" aca="1" ref="AQ64" ca="1">AnualidadActivo(AQ$2, $E64, $C64, $B64, $D64, Hombres!$A$1:$DW$117, Mujeres!$A$1:$DW$117)</f>
        <v>46979970.596282646</v>
      </c>
      <c r="AR64" s="52" cm="1">
        <f t="array" aca="1" ref="AR64" ca="1">AnualidadActivo(AR$2, $E64, $C64, $B64, $D64, Hombres!$A$1:$DW$117, Mujeres!$A$1:$DW$117)</f>
        <v>48389369.714171126</v>
      </c>
      <c r="AS64" s="52" cm="1">
        <f t="array" aca="1" ref="AS64" ca="1">AnualidadActivo(AS$2, $E64, $C64, $B64, $D64, Hombres!$A$1:$DW$117, Mujeres!$A$1:$DW$117)</f>
        <v>49841050.80559627</v>
      </c>
      <c r="AT64" s="52" cm="1">
        <f t="array" aca="1" ref="AT64" ca="1">AnualidadActivo(AT$2, $E64, $C64, $B64, $D64, Hombres!$A$1:$DW$117, Mujeres!$A$1:$DW$117)</f>
        <v>51398896.392293341</v>
      </c>
      <c r="AU64" s="52" cm="1">
        <f t="array" aca="1" ref="AU64" ca="1">AnualidadActivo(AU$2, $E64, $C64, $B64, $D64, Hombres!$A$1:$DW$117, Mujeres!$A$1:$DW$117)</f>
        <v>52500421.771970384</v>
      </c>
      <c r="AV64" s="52" cm="1">
        <f t="array" aca="1" ref="AV64" ca="1">AnualidadActivo(AV$2, $E64, $C64, $B64, $D64, Hombres!$A$1:$DW$117, Mujeres!$A$1:$DW$117)</f>
        <v>53591562.030349992</v>
      </c>
      <c r="AW64" s="52" cm="1">
        <f t="array" aca="1" ref="AW64" ca="1">AnualidadActivo(AW$2, $E64, $C64, $B64, $D64, Hombres!$A$1:$DW$117, Mujeres!$A$1:$DW$117)</f>
        <v>54672735.084092312</v>
      </c>
      <c r="AX64" s="52" cm="1">
        <f t="array" aca="1" ref="AX64" ca="1">AnualidadActivo(AX$2, $E64, $C64, $B64, $D64, Hombres!$A$1:$DW$117, Mujeres!$A$1:$DW$117)</f>
        <v>55745305.457044862</v>
      </c>
      <c r="AY64" s="52" cm="1">
        <f t="array" aca="1" ref="AY64" ca="1">AnualidadActivo(AY$2, $E64, $C64, $B64, $D64, Hombres!$A$1:$DW$117, Mujeres!$A$1:$DW$117)</f>
        <v>56804776.985061333</v>
      </c>
      <c r="AZ64" s="52" cm="1">
        <f t="array" aca="1" ref="AZ64" ca="1">AnualidadActivo(AZ$2, $E64, $C64, $B64, $D64, Hombres!$A$1:$DW$117, Mujeres!$A$1:$DW$117)</f>
        <v>57839069.21883624</v>
      </c>
      <c r="BA64" s="52" cm="1">
        <f t="array" aca="1" ref="BA64" ca="1">AnualidadActivo(BA$2, $E64, $C64, $B64, $D64, Hombres!$A$1:$DW$117, Mujeres!$A$1:$DW$117)</f>
        <v>58828401.581503548</v>
      </c>
      <c r="BB64" s="52" cm="1">
        <f t="array" aca="1" ref="BB64" ca="1">AnualidadActivo(BB$2, $E64, $C64, $B64, $D64, Hombres!$A$1:$DW$117, Mujeres!$A$1:$DW$117)</f>
        <v>59749547.106093816</v>
      </c>
      <c r="BC64" s="52" cm="1">
        <f t="array" aca="1" ref="BC64" ca="1">AnualidadActivo(BC$2, $E64, $C64, $B64, $D64, Hombres!$A$1:$DW$117, Mujeres!$A$1:$DW$117)</f>
        <v>60580100.764353588</v>
      </c>
      <c r="BD64" s="52" cm="1">
        <f t="array" aca="1" ref="BD64" ca="1">AnualidadActivo(BD$2, $E64, $C64, $B64, $D64, Hombres!$A$1:$DW$117, Mujeres!$A$1:$DW$117)</f>
        <v>61301697.545023039</v>
      </c>
      <c r="BE64" s="52" cm="1">
        <f t="array" aca="1" ref="BE64" ca="1">AnualidadActivo(BE$2, $E64, $C64, $B64, $D64, Hombres!$A$1:$DW$117, Mujeres!$A$1:$DW$117)</f>
        <v>61905930.109818466</v>
      </c>
      <c r="BF64" s="52" cm="1">
        <f t="array" aca="1" ref="BF64" ca="1">AnualidadActivo(BF$2, $E64, $C64, $B64, $D64, Hombres!$A$1:$DW$117, Mujeres!$A$1:$DW$117)</f>
        <v>62390996.068089634</v>
      </c>
      <c r="BG64" s="52" cm="1">
        <f t="array" aca="1" ref="BG64" ca="1">AnualidadActivo(BG$2, $E64, $C64, $B64, $D64, Hombres!$A$1:$DW$117, Mujeres!$A$1:$DW$117)</f>
        <v>62755957.814779587</v>
      </c>
      <c r="BH64" s="52" cm="1">
        <f t="array" aca="1" ref="BH64" ca="1">AnualidadActivo(BH$2, $E64, $C64, $B64, $D64, Hombres!$A$1:$DW$117, Mujeres!$A$1:$DW$117)</f>
        <v>62997778.296557292</v>
      </c>
      <c r="BI64" s="52" cm="1">
        <f t="array" aca="1" ref="BI64" ca="1">AnualidadActivo(BI$2, $E64, $C64, $B64, $D64, Hombres!$A$1:$DW$117, Mujeres!$A$1:$DW$117)</f>
        <v>63106673.736209594</v>
      </c>
      <c r="BJ64" s="52" cm="1">
        <f t="array" aca="1" ref="BJ64" ca="1">AnualidadActivo(BJ$2, $E64, $C64, $B64, $D64, Hombres!$A$1:$DW$117, Mujeres!$A$1:$DW$117)</f>
        <v>62953664.91642873</v>
      </c>
      <c r="BK64" s="52" cm="1">
        <f t="array" aca="1" ref="BK64" ca="1">AnualidadActivo(BK$2, $E64, $C64, $B64, $D64, Hombres!$A$1:$DW$117, Mujeres!$A$1:$DW$117)</f>
        <v>62607829.524793334</v>
      </c>
      <c r="BL64" s="52" cm="1">
        <f t="array" aca="1" ref="BL64" ca="1">AnualidadActivo(BL$2, $E64, $C64, $B64, $D64, Hombres!$A$1:$DW$117, Mujeres!$A$1:$DW$117)</f>
        <v>62052128.189851582</v>
      </c>
      <c r="BM64" s="52" cm="1">
        <f t="array" aca="1" ref="BM64" ca="1">AnualidadActivo(BM$2, $E64, $C64, $B64, $D64, Hombres!$A$1:$DW$117, Mujeres!$A$1:$DW$117)</f>
        <v>61269243.853468761</v>
      </c>
      <c r="BN64" s="52" cm="1">
        <f t="array" aca="1" ref="BN64" ca="1">AnualidadActivo(BN$2, $E64, $C64, $B64, $D64, Hombres!$A$1:$DW$117, Mujeres!$A$1:$DW$117)</f>
        <v>60241731.307963319</v>
      </c>
      <c r="BO64" s="52" cm="1">
        <f t="array" aca="1" ref="BO64" ca="1">AnualidadActivo(BO$2, $E64, $C64, $B64, $D64, Hombres!$A$1:$DW$117, Mujeres!$A$1:$DW$117)</f>
        <v>58953458.751372509</v>
      </c>
      <c r="BP64" s="52" cm="1">
        <f t="array" aca="1" ref="BP64" ca="1">AnualidadActivo(BP$2, $E64, $C64, $B64, $D64, Hombres!$A$1:$DW$117, Mujeres!$A$1:$DW$117)</f>
        <v>57387971.938637219</v>
      </c>
      <c r="BQ64" s="52" cm="1">
        <f t="array" aca="1" ref="BQ64" ca="1">AnualidadActivo(BQ$2, $E64, $C64, $B64, $D64, Hombres!$A$1:$DW$117, Mujeres!$A$1:$DW$117)</f>
        <v>55531529.008273959</v>
      </c>
      <c r="BR64" s="52" cm="1">
        <f t="array" aca="1" ref="BR64" ca="1">AnualidadActivo(BR$2, $E64, $C64, $B64, $D64, Hombres!$A$1:$DW$117, Mujeres!$A$1:$DW$117)</f>
        <v>53377587.276739977</v>
      </c>
      <c r="BS64" s="52" cm="1">
        <f t="array" aca="1" ref="BS64" ca="1">AnualidadActivo(BS$2, $E64, $C64, $B64, $D64, Hombres!$A$1:$DW$117, Mujeres!$A$1:$DW$117)</f>
        <v>50927705.584737159</v>
      </c>
      <c r="BT64" s="52" cm="1">
        <f t="array" aca="1" ref="BT64" ca="1">AnualidadActivo(BT$2, $E64, $C64, $B64, $D64, Hombres!$A$1:$DW$117, Mujeres!$A$1:$DW$117)</f>
        <v>48190261.656770594</v>
      </c>
      <c r="BU64" s="52" cm="1">
        <f t="array" aca="1" ref="BU64" ca="1">AnualidadActivo(BU$2, $E64, $C64, $B64, $D64, Hombres!$A$1:$DW$117, Mujeres!$A$1:$DW$117)</f>
        <v>45179910.27122394</v>
      </c>
      <c r="BV64" s="52" cm="1">
        <f t="array" aca="1" ref="BV64" ca="1">AnualidadActivo(BV$2, $E64, $C64, $B64, $D64, Hombres!$A$1:$DW$117, Mujeres!$A$1:$DW$117)</f>
        <v>41920405.780246221</v>
      </c>
      <c r="BW64" s="52" cm="1">
        <f t="array" aca="1" ref="BW64" ca="1">AnualidadActivo(BW$2, $E64, $C64, $B64, $D64, Hombres!$A$1:$DW$117, Mujeres!$A$1:$DW$117)</f>
        <v>38448859.181243777</v>
      </c>
      <c r="BX64" s="52" cm="1">
        <f t="array" aca="1" ref="BX64" ca="1">AnualidadActivo(BX$2, $E64, $C64, $B64, $D64, Hombres!$A$1:$DW$117, Mujeres!$A$1:$DW$117)</f>
        <v>34814740.48918049</v>
      </c>
      <c r="BY64" s="52" cm="1">
        <f t="array" aca="1" ref="BY64" ca="1">AnualidadActivo(BY$2, $E64, $C64, $B64, $D64, Hombres!$A$1:$DW$117, Mujeres!$A$1:$DW$117)</f>
        <v>31075614.348099042</v>
      </c>
      <c r="BZ64" s="52" cm="1">
        <f t="array" aca="1" ref="BZ64" ca="1">AnualidadActivo(BZ$2, $E64, $C64, $B64, $D64, Hombres!$A$1:$DW$117, Mujeres!$A$1:$DW$117)</f>
        <v>27295656.669578832</v>
      </c>
      <c r="CA64" s="52" cm="1">
        <f t="array" aca="1" ref="CA64" ca="1">AnualidadActivo(CA$2, $E64, $C64, $B64, $D64, Hombres!$A$1:$DW$117, Mujeres!$A$1:$DW$117)</f>
        <v>23546320.683775164</v>
      </c>
      <c r="CB64" s="52" cm="1">
        <f t="array" aca="1" ref="CB64" ca="1">AnualidadActivo(CB$2, $E64, $C64, $B64, $D64, Hombres!$A$1:$DW$117, Mujeres!$A$1:$DW$117)</f>
        <v>19905804.876151647</v>
      </c>
      <c r="CC64" s="52" cm="1">
        <f t="array" aca="1" ref="CC64" ca="1">AnualidadActivo(CC$2, $E64, $C64, $B64, $D64, Hombres!$A$1:$DW$117, Mujeres!$A$1:$DW$117)</f>
        <v>16453000.972559549</v>
      </c>
      <c r="CD64" s="52" cm="1">
        <f t="array" aca="1" ref="CD64" ca="1">AnualidadActivo(CD$2, $E64, $C64, $B64, $D64, Hombres!$A$1:$DW$117, Mujeres!$A$1:$DW$117)</f>
        <v>13259812.678853789</v>
      </c>
      <c r="CE64" s="52" cm="1">
        <f t="array" aca="1" ref="CE64" ca="1">AnualidadActivo(CE$2, $E64, $C64, $B64, $D64, Hombres!$A$1:$DW$117, Mujeres!$A$1:$DW$117)</f>
        <v>10386505.004962001</v>
      </c>
      <c r="CF64" s="52" cm="1">
        <f t="array" aca="1" ref="CF64" ca="1">AnualidadActivo(CF$2, $E64, $C64, $B64, $D64, Hombres!$A$1:$DW$117, Mujeres!$A$1:$DW$117)</f>
        <v>7878723.9100429593</v>
      </c>
      <c r="CG64" s="52" cm="1">
        <f t="array" aca="1" ref="CG64" ca="1">AnualidadActivo(CG$2, $E64, $C64, $B64, $D64, Hombres!$A$1:$DW$117, Mujeres!$A$1:$DW$117)</f>
        <v>5764311.6803579805</v>
      </c>
      <c r="CH64" s="52" cm="1">
        <f t="array" aca="1" ref="CH64" ca="1">AnualidadActivo(CH$2, $E64, $C64, $B64, $D64, Hombres!$A$1:$DW$117, Mujeres!$A$1:$DW$117)</f>
        <v>4049317.1278048824</v>
      </c>
      <c r="CI64" s="52" cm="1">
        <f t="array" aca="1" ref="CI64" ca="1">AnualidadActivo(CI$2, $E64, $C64, $B64, $D64, Hombres!$A$1:$DW$117, Mujeres!$A$1:$DW$117)</f>
        <v>2716819.3951938888</v>
      </c>
      <c r="CJ64" s="52" cm="1">
        <f t="array" aca="1" ref="CJ64" ca="1">AnualidadActivo(CJ$2, $E64, $C64, $B64, $D64, Hombres!$A$1:$DW$117, Mujeres!$A$1:$DW$117)</f>
        <v>1730065.1979729692</v>
      </c>
      <c r="CK64" s="52" cm="1">
        <f t="array" aca="1" ref="CK64" ca="1">AnualidadActivo(CK$2, $E64, $C64, $B64, $D64, Hombres!$A$1:$DW$117, Mujeres!$A$1:$DW$117)</f>
        <v>1038015.4687925254</v>
      </c>
      <c r="CL64" s="52" cm="1">
        <f t="array" aca="1" ref="CL64" ca="1">AnualidadActivo(CL$2, $E64, $C64, $B64, $D64, Hombres!$A$1:$DW$117, Mujeres!$A$1:$DW$117)</f>
        <v>581857.6455129555</v>
      </c>
      <c r="CM64" s="52" cm="1">
        <f t="array" aca="1" ref="CM64" ca="1">AnualidadActivo(CM$2, $E64, $C64, $B64, $D64, Hombres!$A$1:$DW$117, Mujeres!$A$1:$DW$117)</f>
        <v>301706.818631956</v>
      </c>
      <c r="CN64" s="52" cm="1">
        <f t="array" aca="1" ref="CN64" ca="1">AnualidadActivo(CN$2, $E64, $C64, $B64, $D64, Hombres!$A$1:$DW$117, Mujeres!$A$1:$DW$117)</f>
        <v>142967.24292180527</v>
      </c>
      <c r="CO64" s="52" cm="1">
        <f t="array" aca="1" ref="CO64" ca="1">AnualidadActivo(CO$2, $E64, $C64, $B64, $D64, Hombres!$A$1:$DW$117, Mujeres!$A$1:$DW$117)</f>
        <v>60980.86421475406</v>
      </c>
      <c r="CP64" s="52" cm="1">
        <f t="array" aca="1" ref="CP64" ca="1">AnualidadActivo(CP$2, $E64, $C64, $B64, $D64, Hombres!$A$1:$DW$117, Mujeres!$A$1:$DW$117)</f>
        <v>22968.674172790277</v>
      </c>
      <c r="CQ64" s="52" cm="1">
        <f t="array" aca="1" ref="CQ64" ca="1">AnualidadActivo(CQ$2, $E64, $C64, $B64, $D64, Hombres!$A$1:$DW$117, Mujeres!$A$1:$DW$117)</f>
        <v>7452.0727782366948</v>
      </c>
      <c r="CR64" s="52" cm="1">
        <f t="array" aca="1" ref="CR64" ca="1">AnualidadActivo(CR$2, $E64, $C64, $B64, $D64, Hombres!$A$1:$DW$117, Mujeres!$A$1:$DW$117)</f>
        <v>2013.0818733031169</v>
      </c>
      <c r="CS64" s="52" cm="1">
        <f t="array" aca="1" ref="CS64" ca="1">AnualidadActivo(CS$2, $E64, $C64, $B64, $D64, Hombres!$A$1:$DW$117, Mujeres!$A$1:$DW$117)</f>
        <v>0</v>
      </c>
      <c r="CT64" s="52" cm="1">
        <f t="array" aca="1" ref="CT64" ca="1">AnualidadActivo(CT$2, $E64, $C64, $B64, $D64, Hombres!$A$1:$DW$117, Mujeres!$A$1:$DW$117)</f>
        <v>0</v>
      </c>
      <c r="CU64" s="52" cm="1">
        <f t="array" aca="1" ref="CU64" ca="1">AnualidadActivo(CU$2, $E64, $C64, $B64, $D64, Hombres!$A$1:$DW$117, Mujeres!$A$1:$DW$117)</f>
        <v>0</v>
      </c>
      <c r="CV64" s="52" cm="1">
        <f t="array" aca="1" ref="CV64" ca="1">AnualidadActivo(CV$2, $E64, $C64, $B64, $D64, Hombres!$A$1:$DW$117, Mujeres!$A$1:$DW$117)</f>
        <v>0</v>
      </c>
      <c r="CW64" s="52" cm="1">
        <f t="array" aca="1" ref="CW64" ca="1">AnualidadActivo(CW$2, $E64, $C64, $B64, $D64, Hombres!$A$1:$DW$117, Mujeres!$A$1:$DW$117)</f>
        <v>0</v>
      </c>
      <c r="CX64" s="52" cm="1">
        <f t="array" aca="1" ref="CX64" ca="1">AnualidadActivo(CX$2, $E64, $C64, $B64, $D64, Hombres!$A$1:$DW$117, Mujeres!$A$1:$DW$117)</f>
        <v>0</v>
      </c>
      <c r="CY64" s="52" cm="1">
        <f t="array" aca="1" ref="CY64" ca="1">AnualidadActivo(CY$2, $E64, $C64, $B64, $D64, Hombres!$A$1:$DW$117, Mujeres!$A$1:$DW$117)</f>
        <v>0</v>
      </c>
      <c r="CZ64" s="52" cm="1">
        <f t="array" aca="1" ref="CZ64" ca="1">AnualidadActivo(CZ$2, $E64, $C64, $B64, $D64, Hombres!$A$1:$DW$117, Mujeres!$A$1:$DW$117)</f>
        <v>0</v>
      </c>
      <c r="DA64" s="52" cm="1">
        <f t="array" aca="1" ref="DA64" ca="1">AnualidadActivo(DA$2, $E64, $C64, $B64, $D64, Hombres!$A$1:$DW$117, Mujeres!$A$1:$DW$117)</f>
        <v>0</v>
      </c>
      <c r="DD64" s="25"/>
      <c r="DE64" s="52" cm="1">
        <f t="array" aca="1" ref="DE64" ca="1">beneficio_muerte_individual_activo(DE$2,$F64,$D64, Hombres!$A$1:$DW$117, Mujeres!$A$1:$DW$117)</f>
        <v>0</v>
      </c>
      <c r="DF64" s="52" cm="1">
        <f t="array" aca="1" ref="DF64" ca="1">beneficio_muerte_individual_activo(DF$2,$F64,$D64, Hombres!$A$1:$DW$117, Mujeres!$A$1:$DW$117)</f>
        <v>6662</v>
      </c>
      <c r="DG64" s="52" cm="1">
        <f t="array" aca="1" ref="DG64" ca="1">beneficio_muerte_individual_activo(DG$2,$F64,$D64, Hombres!$A$1:$DW$117, Mujeres!$A$1:$DW$117)</f>
        <v>6672.9866501999995</v>
      </c>
      <c r="DH64" s="52" cm="1">
        <f t="array" aca="1" ref="DH64" ca="1">beneficio_muerte_individual_activo(DH$2,$F64,$D64, Hombres!$A$1:$DW$117, Mujeres!$A$1:$DW$117)</f>
        <v>6770.1698633470514</v>
      </c>
      <c r="DI64" s="52" cm="1">
        <f t="array" aca="1" ref="DI64" ca="1">beneficio_muerte_individual_activo(DI$2,$F64,$D64, Hombres!$A$1:$DW$117, Mujeres!$A$1:$DW$117)</f>
        <v>6951.0894951196224</v>
      </c>
      <c r="DJ64" s="52" cm="1">
        <f t="array" aca="1" ref="DJ64" ca="1">beneficio_muerte_individual_activo(DJ$2,$F64,$D64, Hombres!$A$1:$DW$117, Mujeres!$A$1:$DW$117)</f>
        <v>7207.2972384924415</v>
      </c>
      <c r="DK64" s="52" cm="1">
        <f t="array" aca="1" ref="DK64" ca="1">beneficio_muerte_individual_activo(DK$2,$F64,$D64, Hombres!$A$1:$DW$117, Mujeres!$A$1:$DW$117)</f>
        <v>7530.8693105167777</v>
      </c>
      <c r="DL64" s="52" cm="1">
        <f t="array" aca="1" ref="DL64" ca="1">beneficio_muerte_individual_activo(DL$2,$F64,$D64, Hombres!$A$1:$DW$117, Mujeres!$A$1:$DW$117)</f>
        <v>7936.7212277713606</v>
      </c>
      <c r="DM64" s="52" cm="1">
        <f t="array" aca="1" ref="DM64" ca="1">beneficio_muerte_individual_activo(DM$2,$F64,$D64, Hombres!$A$1:$DW$117, Mujeres!$A$1:$DW$117)</f>
        <v>8426.7327107688561</v>
      </c>
      <c r="DN64" s="52" cm="1">
        <f t="array" aca="1" ref="DN64" ca="1">beneficio_muerte_individual_activo(DN$2,$F64,$D64, Hombres!$A$1:$DW$117, Mujeres!$A$1:$DW$117)</f>
        <v>8927.5767649652789</v>
      </c>
      <c r="DO64" s="52" cm="1">
        <f t="array" aca="1" ref="DO64" ca="1">beneficio_muerte_individual_activo(DO$2,$F64,$D64, Hombres!$A$1:$DW$117, Mujeres!$A$1:$DW$117)</f>
        <v>9339.3651763637063</v>
      </c>
      <c r="DP64" s="52" cm="1">
        <f t="array" aca="1" ref="DP64" ca="1">beneficio_muerte_individual_activo(DP$2,$F64,$D64, Hombres!$A$1:$DW$117, Mujeres!$A$1:$DW$117)</f>
        <v>9644.386049105502</v>
      </c>
      <c r="DQ64" s="52" cm="1">
        <f t="array" aca="1" ref="DQ64" ca="1">beneficio_muerte_individual_activo(DQ$2,$F64,$D64, Hombres!$A$1:$DW$117, Mujeres!$A$1:$DW$117)</f>
        <v>9921.9875997738673</v>
      </c>
      <c r="DR64" s="52" cm="1">
        <f t="array" aca="1" ref="DR64" ca="1">beneficio_muerte_individual_activo(DR$2,$F64,$D64, Hombres!$A$1:$DW$117, Mujeres!$A$1:$DW$117)</f>
        <v>10380.707045410127</v>
      </c>
      <c r="DS64" s="52" cm="1">
        <f t="array" aca="1" ref="DS64" ca="1">beneficio_muerte_individual_activo(DS$2,$F64,$D64, Hombres!$A$1:$DW$117, Mujeres!$A$1:$DW$117)</f>
        <v>11014.5337189894</v>
      </c>
      <c r="DT64" s="52" cm="1">
        <f t="array" aca="1" ref="DT64" ca="1">beneficio_muerte_individual_activo(DT$2,$F64,$D64, Hombres!$A$1:$DW$117, Mujeres!$A$1:$DW$117)</f>
        <v>11768.966150501297</v>
      </c>
      <c r="DU64" s="52" cm="1">
        <f t="array" aca="1" ref="DU64" ca="1">beneficio_muerte_individual_activo(DU$2,$F64,$D64, Hombres!$A$1:$DW$117, Mujeres!$A$1:$DW$117)</f>
        <v>12587.480532123884</v>
      </c>
      <c r="DV64" s="52" cm="1">
        <f t="array" aca="1" ref="DV64" ca="1">beneficio_muerte_individual_activo(DV$2,$F64,$D64, Hombres!$A$1:$DW$117, Mujeres!$A$1:$DW$117)</f>
        <v>13454.43377462346</v>
      </c>
      <c r="DW64" s="52" cm="1">
        <f t="array" aca="1" ref="DW64" ca="1">beneficio_muerte_individual_activo(DW$2,$F64,$D64, Hombres!$A$1:$DW$117, Mujeres!$A$1:$DW$117)</f>
        <v>14366.400122027102</v>
      </c>
      <c r="DX64" s="52" cm="1">
        <f t="array" aca="1" ref="DX64" ca="1">beneficio_muerte_individual_activo(DX$2,$F64,$D64, Hombres!$A$1:$DW$117, Mujeres!$A$1:$DW$117)</f>
        <v>15237.315259504669</v>
      </c>
      <c r="DY64" s="52" cm="1">
        <f t="array" aca="1" ref="DY64" ca="1">beneficio_muerte_individual_activo(DY$2,$F64,$D64, Hombres!$A$1:$DW$117, Mujeres!$A$1:$DW$117)</f>
        <v>15997.733053600887</v>
      </c>
      <c r="DZ64" s="52" cm="1">
        <f t="array" aca="1" ref="DZ64" ca="1">beneficio_muerte_individual_activo(DZ$2,$F64,$D64, Hombres!$A$1:$DW$117, Mujeres!$A$1:$DW$117)</f>
        <v>16805.377534248128</v>
      </c>
      <c r="EA64" s="52" cm="1">
        <f t="array" aca="1" ref="EA64" ca="1">beneficio_muerte_individual_activo(EA$2,$F64,$D64, Hombres!$A$1:$DW$117, Mujeres!$A$1:$DW$117)</f>
        <v>17763.324321946304</v>
      </c>
      <c r="EB64" s="52" cm="1">
        <f t="array" aca="1" ref="EB64" ca="1">beneficio_muerte_individual_activo(EB$2,$F64,$D64, Hombres!$A$1:$DW$117, Mujeres!$A$1:$DW$117)</f>
        <v>19071.189502867863</v>
      </c>
      <c r="EC64" s="52" cm="1">
        <f t="array" aca="1" ref="EC64" ca="1">beneficio_muerte_individual_activo(EC$2,$F64,$D64, Hombres!$A$1:$DW$117, Mujeres!$A$1:$DW$117)</f>
        <v>20770.438370447991</v>
      </c>
      <c r="ED64" s="52" cm="1">
        <f t="array" aca="1" ref="ED64" ca="1">beneficio_muerte_individual_activo(ED$2,$F64,$D64, Hombres!$A$1:$DW$117, Mujeres!$A$1:$DW$117)</f>
        <v>22801.627274138187</v>
      </c>
      <c r="EE64" s="52" cm="1">
        <f t="array" aca="1" ref="EE64" ca="1">beneficio_muerte_individual_activo(EE$2,$F64,$D64, Hombres!$A$1:$DW$117, Mujeres!$A$1:$DW$117)</f>
        <v>24896.011971528562</v>
      </c>
      <c r="EF64" s="52" cm="1">
        <f t="array" aca="1" ref="EF64" ca="1">beneficio_muerte_individual_activo(EF$2,$F64,$D64, Hombres!$A$1:$DW$117, Mujeres!$A$1:$DW$117)</f>
        <v>26912.092464170779</v>
      </c>
      <c r="EG64" s="52" cm="1">
        <f t="array" aca="1" ref="EG64" ca="1">beneficio_muerte_individual_activo(EG$2,$F64,$D64, Hombres!$A$1:$DW$117, Mujeres!$A$1:$DW$117)</f>
        <v>28901.722376693124</v>
      </c>
      <c r="EH64" s="52" cm="1">
        <f t="array" aca="1" ref="EH64" ca="1">beneficio_muerte_individual_activo(EH$2,$F64,$D64, Hombres!$A$1:$DW$117, Mujeres!$A$1:$DW$117)</f>
        <v>30835.815856091482</v>
      </c>
      <c r="EI64" s="52" cm="1">
        <f t="array" aca="1" ref="EI64" ca="1">beneficio_muerte_individual_activo(EI$2,$F64,$D64, Hombres!$A$1:$DW$117, Mujeres!$A$1:$DW$117)</f>
        <v>32726.77831162564</v>
      </c>
      <c r="EJ64" s="52" cm="1">
        <f t="array" aca="1" ref="EJ64" ca="1">beneficio_muerte_individual_activo(EJ$2,$F64,$D64, Hombres!$A$1:$DW$117, Mujeres!$A$1:$DW$117)</f>
        <v>34790.616299760171</v>
      </c>
      <c r="EK64" s="52" cm="1">
        <f t="array" aca="1" ref="EK64" ca="1">beneficio_muerte_individual_activo(EK$2,$F64,$D64, Hombres!$A$1:$DW$117, Mujeres!$A$1:$DW$117)</f>
        <v>22281.250150007621</v>
      </c>
      <c r="EL64" s="52" cm="1">
        <f t="array" aca="1" ref="EL64" ca="1">beneficio_muerte_individual_activo(EL$2,$F64,$D64, Hombres!$A$1:$DW$117, Mujeres!$A$1:$DW$117)</f>
        <v>23787.273832312469</v>
      </c>
      <c r="EM64" s="52" cm="1">
        <f t="array" aca="1" ref="EM64" ca="1">beneficio_muerte_individual_activo(EM$2,$F64,$D64, Hombres!$A$1:$DW$117, Mujeres!$A$1:$DW$117)</f>
        <v>25124.688358302916</v>
      </c>
      <c r="EN64" s="52" cm="1">
        <f t="array" aca="1" ref="EN64" ca="1">beneficio_muerte_individual_activo(EN$2,$F64,$D64, Hombres!$A$1:$DW$117, Mujeres!$A$1:$DW$117)</f>
        <v>26262.719158495285</v>
      </c>
      <c r="EO64" s="52" cm="1">
        <f t="array" aca="1" ref="EO64" ca="1">beneficio_muerte_individual_activo(EO$2,$F64,$D64, Hombres!$A$1:$DW$117, Mujeres!$A$1:$DW$117)</f>
        <v>27518.784642665145</v>
      </c>
      <c r="EP64" s="52" cm="1">
        <f t="array" aca="1" ref="EP64" ca="1">beneficio_muerte_individual_activo(EP$2,$F64,$D64, Hombres!$A$1:$DW$117, Mujeres!$A$1:$DW$117)</f>
        <v>29220.77513465732</v>
      </c>
      <c r="EQ64" s="52" cm="1">
        <f t="array" aca="1" ref="EQ64" ca="1">beneficio_muerte_individual_activo(EQ$2,$F64,$D64, Hombres!$A$1:$DW$117, Mujeres!$A$1:$DW$117)</f>
        <v>31620.53252922629</v>
      </c>
      <c r="ER64" s="52" cm="1">
        <f t="array" aca="1" ref="ER64" ca="1">beneficio_muerte_individual_activo(ER$2,$F64,$D64, Hombres!$A$1:$DW$117, Mujeres!$A$1:$DW$117)</f>
        <v>34729.321263935555</v>
      </c>
      <c r="ES64" s="52" cm="1">
        <f t="array" aca="1" ref="ES64" ca="1">beneficio_muerte_individual_activo(ES$2,$F64,$D64, Hombres!$A$1:$DW$117, Mujeres!$A$1:$DW$117)</f>
        <v>38421.632666134763</v>
      </c>
      <c r="ET64" s="52" cm="1">
        <f t="array" aca="1" ref="ET64" ca="1">beneficio_muerte_individual_activo(ET$2,$F64,$D64, Hombres!$A$1:$DW$117, Mujeres!$A$1:$DW$117)</f>
        <v>42504.099364926675</v>
      </c>
      <c r="EU64" s="52" cm="1">
        <f t="array" aca="1" ref="EU64" ca="1">beneficio_muerte_individual_activo(EU$2,$F64,$D64, Hombres!$A$1:$DW$117, Mujeres!$A$1:$DW$117)</f>
        <v>46550.609409373137</v>
      </c>
      <c r="EV64" s="52" cm="1">
        <f t="array" aca="1" ref="EV64" ca="1">beneficio_muerte_individual_activo(EV$2,$F64,$D64, Hombres!$A$1:$DW$117, Mujeres!$A$1:$DW$117)</f>
        <v>50268.239983543586</v>
      </c>
      <c r="EW64" s="52" cm="1">
        <f t="array" aca="1" ref="EW64" ca="1">beneficio_muerte_individual_activo(EW$2,$F64,$D64, Hombres!$A$1:$DW$117, Mujeres!$A$1:$DW$117)</f>
        <v>53584.332575666325</v>
      </c>
      <c r="EX64" s="52" cm="1">
        <f t="array" aca="1" ref="EX64" ca="1">beneficio_muerte_individual_activo(EX$2,$F64,$D64, Hombres!$A$1:$DW$117, Mujeres!$A$1:$DW$117)</f>
        <v>56607.537537717835</v>
      </c>
      <c r="EY64" s="52" cm="1">
        <f t="array" aca="1" ref="EY64" ca="1">beneficio_muerte_individual_activo(EY$2,$F64,$D64, Hombres!$A$1:$DW$117, Mujeres!$A$1:$DW$117)</f>
        <v>59642.602735301494</v>
      </c>
      <c r="EZ64" s="52" cm="1">
        <f t="array" aca="1" ref="EZ64" ca="1">beneficio_muerte_individual_activo(EZ$2,$F64,$D64, Hombres!$A$1:$DW$117, Mujeres!$A$1:$DW$117)</f>
        <v>66612.084461917577</v>
      </c>
      <c r="FA64" s="52" cm="1">
        <f t="array" aca="1" ref="FA64" ca="1">beneficio_muerte_individual_activo(FA$2,$F64,$D64, Hombres!$A$1:$DW$117, Mujeres!$A$1:$DW$117)</f>
        <v>70684.864489329382</v>
      </c>
      <c r="FB64" s="52" cm="1">
        <f t="array" aca="1" ref="FB64" ca="1">beneficio_muerte_individual_activo(FB$2,$F64,$D64, Hombres!$A$1:$DW$117, Mujeres!$A$1:$DW$117)</f>
        <v>74755.893803834784</v>
      </c>
      <c r="FC64" s="52" cm="1">
        <f t="array" aca="1" ref="FC64" ca="1">beneficio_muerte_individual_activo(FC$2,$F64,$D64, Hombres!$A$1:$DW$117, Mujeres!$A$1:$DW$117)</f>
        <v>78812.701603538138</v>
      </c>
      <c r="FD64" s="52" cm="1">
        <f t="array" aca="1" ref="FD64" ca="1">beneficio_muerte_individual_activo(FD$2,$F64,$D64, Hombres!$A$1:$DW$117, Mujeres!$A$1:$DW$117)</f>
        <v>82914.796425787645</v>
      </c>
      <c r="FE64" s="52" cm="1">
        <f t="array" aca="1" ref="FE64" ca="1">beneficio_muerte_individual_activo(FE$2,$F64,$D64, Hombres!$A$1:$DW$117, Mujeres!$A$1:$DW$117)</f>
        <v>87021.778408374492</v>
      </c>
      <c r="FF64" s="52" cm="1">
        <f t="array" aca="1" ref="FF64" ca="1">beneficio_muerte_individual_activo(FF$2,$F64,$D64, Hombres!$A$1:$DW$117, Mujeres!$A$1:$DW$117)</f>
        <v>91068.556093630657</v>
      </c>
      <c r="FG64" s="52" cm="1">
        <f t="array" aca="1" ref="FG64" ca="1">beneficio_muerte_individual_activo(FG$2,$F64,$D64, Hombres!$A$1:$DW$117, Mujeres!$A$1:$DW$117)</f>
        <v>94883.83879124168</v>
      </c>
      <c r="FH64" s="52" cm="1">
        <f t="array" aca="1" ref="FH64" ca="1">beneficio_muerte_individual_activo(FH$2,$F64,$D64, Hombres!$A$1:$DW$117, Mujeres!$A$1:$DW$117)</f>
        <v>98303.534479264912</v>
      </c>
      <c r="FI64" s="52" cm="1">
        <f t="array" aca="1" ref="FI64" ca="1">beneficio_muerte_individual_activo(FI$2,$F64,$D64, Hombres!$A$1:$DW$117, Mujeres!$A$1:$DW$117)</f>
        <v>101230.03398086509</v>
      </c>
      <c r="FJ64" s="52" cm="1">
        <f t="array" aca="1" ref="FJ64" ca="1">beneficio_muerte_individual_activo(FJ$2,$F64,$D64, Hombres!$A$1:$DW$117, Mujeres!$A$1:$DW$117)</f>
        <v>103550.54090615535</v>
      </c>
      <c r="FK64" s="52" cm="1">
        <f t="array" aca="1" ref="FK64" ca="1">beneficio_muerte_individual_activo(FK$2,$F64,$D64, Hombres!$A$1:$DW$117, Mujeres!$A$1:$DW$117)</f>
        <v>105114.63159817713</v>
      </c>
      <c r="FL64" s="52" cm="1">
        <f t="array" aca="1" ref="FL64" ca="1">beneficio_muerte_individual_activo(FL$2,$F64,$D64, Hombres!$A$1:$DW$117, Mujeres!$A$1:$DW$117)</f>
        <v>105703.81140903007</v>
      </c>
      <c r="FM64" s="52" cm="1">
        <f t="array" aca="1" ref="FM64" ca="1">beneficio_muerte_individual_activo(FM$2,$F64,$D64, Hombres!$A$1:$DW$117, Mujeres!$A$1:$DW$117)</f>
        <v>105138.40896962295</v>
      </c>
      <c r="FN64" s="52" cm="1">
        <f t="array" aca="1" ref="FN64" ca="1">beneficio_muerte_individual_activo(FN$2,$F64,$D64, Hombres!$A$1:$DW$117, Mujeres!$A$1:$DW$117)</f>
        <v>103351.52579502549</v>
      </c>
      <c r="FO64" s="52" cm="1">
        <f t="array" aca="1" ref="FO64" ca="1">beneficio_muerte_individual_activo(FO$2,$F64,$D64, Hombres!$A$1:$DW$117, Mujeres!$A$1:$DW$117)</f>
        <v>100321.45759069697</v>
      </c>
      <c r="FP64" s="52" cm="1">
        <f t="array" aca="1" ref="FP64" ca="1">beneficio_muerte_individual_activo(FP$2,$F64,$D64, Hombres!$A$1:$DW$117, Mujeres!$A$1:$DW$117)</f>
        <v>96010.458216466388</v>
      </c>
      <c r="FQ64" s="52" cm="1">
        <f t="array" aca="1" ref="FQ64" ca="1">beneficio_muerte_individual_activo(FQ$2,$F64,$D64, Hombres!$A$1:$DW$117, Mujeres!$A$1:$DW$117)</f>
        <v>90376.04756118526</v>
      </c>
      <c r="FR64" s="52" cm="1">
        <f t="array" aca="1" ref="FR64" ca="1">beneficio_muerte_individual_activo(FR$2,$F64,$D64, Hombres!$A$1:$DW$117, Mujeres!$A$1:$DW$117)</f>
        <v>83480.310822496409</v>
      </c>
      <c r="FS64" s="52" cm="1">
        <f t="array" aca="1" ref="FS64" ca="1">beneficio_muerte_individual_activo(FS$2,$F64,$D64, Hombres!$A$1:$DW$117, Mujeres!$A$1:$DW$117)</f>
        <v>75525.798326806296</v>
      </c>
      <c r="FT64" s="52" cm="1">
        <f t="array" aca="1" ref="FT64" ca="1">beneficio_muerte_individual_activo(FT$2,$F64,$D64, Hombres!$A$1:$DW$117, Mujeres!$A$1:$DW$117)</f>
        <v>66787.610791629908</v>
      </c>
      <c r="FU64" s="52" cm="1">
        <f t="array" aca="1" ref="FU64" ca="1">beneficio_muerte_individual_activo(FU$2,$F64,$D64, Hombres!$A$1:$DW$117, Mujeres!$A$1:$DW$117)</f>
        <v>57564.422305317763</v>
      </c>
      <c r="FV64" s="52" cm="1">
        <f t="array" aca="1" ref="FV64" ca="1">beneficio_muerte_individual_activo(FV$2,$F64,$D64, Hombres!$A$1:$DW$117, Mujeres!$A$1:$DW$117)</f>
        <v>48177.854789899589</v>
      </c>
      <c r="FW64" s="52" cm="1">
        <f t="array" aca="1" ref="FW64" ca="1">beneficio_muerte_individual_activo(FW$2,$F64,$D64, Hombres!$A$1:$DW$117, Mujeres!$A$1:$DW$117)</f>
        <v>38998.939925736726</v>
      </c>
      <c r="FX64" s="52" cm="1">
        <f t="array" aca="1" ref="FX64" ca="1">beneficio_muerte_individual_activo(FX$2,$F64,$D64, Hombres!$A$1:$DW$117, Mujeres!$A$1:$DW$117)</f>
        <v>30414.260512855115</v>
      </c>
      <c r="FY64" s="52" cm="1">
        <f t="array" aca="1" ref="FY64" ca="1">beneficio_muerte_individual_activo(FY$2,$F64,$D64, Hombres!$A$1:$DW$117, Mujeres!$A$1:$DW$117)</f>
        <v>22751.829001470149</v>
      </c>
      <c r="FZ64" s="52" cm="1">
        <f t="array" aca="1" ref="FZ64" ca="1">beneficio_muerte_individual_activo(FZ$2,$F64,$D64, Hombres!$A$1:$DW$117, Mujeres!$A$1:$DW$117)</f>
        <v>16236.818396680163</v>
      </c>
      <c r="GA64" s="52" cm="1">
        <f t="array" aca="1" ref="GA64" ca="1">beneficio_muerte_individual_activo(GA$2,$F64,$D64, Hombres!$A$1:$DW$117, Mujeres!$A$1:$DW$117)</f>
        <v>10980.332760899109</v>
      </c>
      <c r="GB64" s="52" cm="1">
        <f t="array" aca="1" ref="GB64" ca="1">beneficio_muerte_individual_activo(GB$2,$F64,$D64, Hombres!$A$1:$DW$117, Mujeres!$A$1:$DW$117)</f>
        <v>6983.2134826576475</v>
      </c>
      <c r="GC64" s="52" cm="1">
        <f t="array" aca="1" ref="GC64" ca="1">beneficio_muerte_individual_activo(GC$2,$F64,$D64, Hombres!$A$1:$DW$117, Mujeres!$A$1:$DW$117)</f>
        <v>4141.4884858782189</v>
      </c>
      <c r="GD64" s="52" cm="1">
        <f t="array" aca="1" ref="GD64" ca="1">beneficio_muerte_individual_activo(GD$2,$F64,$D64, Hombres!$A$1:$DW$117, Mujeres!$A$1:$DW$117)</f>
        <v>2267.7693801768787</v>
      </c>
      <c r="GE64" s="52" cm="1">
        <f t="array" aca="1" ref="GE64" ca="1">beneficio_muerte_individual_activo(GE$2,$F64,$D64, Hombres!$A$1:$DW$117, Mujeres!$A$1:$DW$117)</f>
        <v>1132.4641724580872</v>
      </c>
      <c r="GF64" s="52" cm="1">
        <f t="array" aca="1" ref="GF64" ca="1">beneficio_muerte_individual_activo(GF$2,$F64,$D64, Hombres!$A$1:$DW$117, Mujeres!$A$1:$DW$117)</f>
        <v>507.82257167703199</v>
      </c>
      <c r="GG64" s="52" cm="1">
        <f t="array" aca="1" ref="GG64" ca="1">beneficio_muerte_individual_activo(GG$2,$F64,$D64, Hombres!$A$1:$DW$117, Mujeres!$A$1:$DW$117)</f>
        <v>200.56488057928689</v>
      </c>
      <c r="GH64" s="52" cm="1">
        <f t="array" aca="1" ref="GH64" ca="1">beneficio_muerte_individual_activo(GH$2,$F64,$D64, Hombres!$A$1:$DW$117, Mujeres!$A$1:$DW$117)</f>
        <v>68.052655754792767</v>
      </c>
      <c r="GI64" s="52" cm="1">
        <f t="array" aca="1" ref="GI64" ca="1">beneficio_muerte_individual_activo(GI$2,$F64,$D64, Hombres!$A$1:$DW$117, Mujeres!$A$1:$DW$117)</f>
        <v>24.213708795594187</v>
      </c>
      <c r="GJ64" s="52" cm="1">
        <f t="array" aca="1" ref="GJ64" ca="1">beneficio_muerte_individual_activo(GJ$2,$F64,$D64, Hombres!$A$1:$DW$117, Mujeres!$A$1:$DW$117)</f>
        <v>0</v>
      </c>
      <c r="GK64" s="52" cm="1">
        <f t="array" aca="1" ref="GK64" ca="1">beneficio_muerte_individual_activo(GK$2,$F64,$D64, Hombres!$A$1:$DW$117, Mujeres!$A$1:$DW$117)</f>
        <v>0</v>
      </c>
      <c r="GL64" s="52" cm="1">
        <f t="array" aca="1" ref="GL64" ca="1">beneficio_muerte_individual_activo(GL$2,$F64,$D64, Hombres!$A$1:$DW$117, Mujeres!$A$1:$DW$117)</f>
        <v>0</v>
      </c>
      <c r="GM64" s="52" cm="1">
        <f t="array" aca="1" ref="GM64" ca="1">beneficio_muerte_individual_activo(GM$2,$F64,$D64, Hombres!$A$1:$DW$117, Mujeres!$A$1:$DW$117)</f>
        <v>0</v>
      </c>
      <c r="GN64" s="52" cm="1">
        <f t="array" aca="1" ref="GN64" ca="1">beneficio_muerte_individual_activo(GN$2,$F64,$D64, Hombres!$A$1:$DW$117, Mujeres!$A$1:$DW$117)</f>
        <v>0</v>
      </c>
      <c r="GO64" s="52" cm="1">
        <f t="array" aca="1" ref="GO64" ca="1">beneficio_muerte_individual_activo(GO$2,$F64,$D64, Hombres!$A$1:$DW$117, Mujeres!$A$1:$DW$117)</f>
        <v>0</v>
      </c>
      <c r="GP64" s="52" cm="1">
        <f t="array" aca="1" ref="GP64" ca="1">beneficio_muerte_individual_activo(GP$2,$F64,$D64, Hombres!$A$1:$DW$117, Mujeres!$A$1:$DW$117)</f>
        <v>0</v>
      </c>
      <c r="GQ64" s="52" cm="1">
        <f t="array" aca="1" ref="GQ64" ca="1">beneficio_muerte_individual_activo(GQ$2,$F64,$D64, Hombres!$A$1:$DW$117, Mujeres!$A$1:$DW$117)</f>
        <v>0</v>
      </c>
      <c r="GR64" s="52" cm="1">
        <f t="array" aca="1" ref="GR64" ca="1">beneficio_muerte_individual_activo(GR$2,$F64,$D64, Hombres!$A$1:$DW$117, Mujeres!$A$1:$DW$117)</f>
        <v>0</v>
      </c>
      <c r="GS64" s="52" cm="1">
        <f t="array" aca="1" ref="GS64" ca="1">beneficio_muerte_individual_activo(GS$2,$F64,$D64, Hombres!$A$1:$DW$117, Mujeres!$A$1:$DW$117)</f>
        <v>0</v>
      </c>
      <c r="GT64" s="52" cm="1">
        <f t="array" aca="1" ref="GT64" ca="1">beneficio_muerte_individual_activo(GT$2,$F64,$D64, Hombres!$A$1:$DW$117, Mujeres!$A$1:$DW$117)</f>
        <v>0</v>
      </c>
      <c r="GU64" s="52" cm="1">
        <f t="array" aca="1" ref="GU64" ca="1">beneficio_muerte_individual_activo(GU$2,$F64,$D64, Hombres!$A$1:$DW$117, Mujeres!$A$1:$DW$117)</f>
        <v>0</v>
      </c>
      <c r="GV64" s="52" cm="1">
        <f t="array" aca="1" ref="GV64" ca="1">beneficio_muerte_individual_activo(GV$2,$F64,$D64, Hombres!$A$1:$DW$117, Mujeres!$A$1:$DW$117)</f>
        <v>0</v>
      </c>
    </row>
    <row r="65" spans="1:204" x14ac:dyDescent="0.35">
      <c r="A65" s="2">
        <f t="shared" si="0"/>
        <v>63</v>
      </c>
      <c r="B65" s="81">
        <v>774923</v>
      </c>
      <c r="C65" s="9">
        <v>45566</v>
      </c>
      <c r="D65" s="7" t="s">
        <v>5</v>
      </c>
      <c r="E65" s="9">
        <v>33357</v>
      </c>
      <c r="F65" s="12" cm="1">
        <f t="array" aca="1" ref="F65" ca="1">edadCalc(E65)</f>
        <v>34</v>
      </c>
      <c r="G65" s="45" cm="1">
        <f t="array" aca="1" ref="G65" ca="1">PorcentajePension(C65,E65, D65)</f>
        <v>0.85</v>
      </c>
      <c r="I65" s="78"/>
      <c r="J65" s="52" cm="1">
        <f t="array" aca="1" ref="J65" ca="1">AnualidadActivo(J$2, $E65, $C65, $B65, $D65, Hombres!$A$1:$DW$117, Mujeres!$A$1:$DW$117)</f>
        <v>0</v>
      </c>
      <c r="K65" s="52" cm="1">
        <f t="array" aca="1" ref="K65" ca="1">AnualidadActivo(K$2, $E65, $C65, $B65, $D65, Hombres!$A$1:$DW$117, Mujeres!$A$1:$DW$117)</f>
        <v>0</v>
      </c>
      <c r="L65" s="52" cm="1">
        <f t="array" aca="1" ref="L65" ca="1">AnualidadActivo(L$2, $E65, $C65, $B65, $D65, Hombres!$A$1:$DW$117, Mujeres!$A$1:$DW$117)</f>
        <v>0</v>
      </c>
      <c r="M65" s="52" cm="1">
        <f t="array" aca="1" ref="M65" ca="1">AnualidadActivo(M$2, $E65, $C65, $B65, $D65, Hombres!$A$1:$DW$117, Mujeres!$A$1:$DW$117)</f>
        <v>0</v>
      </c>
      <c r="N65" s="52" cm="1">
        <f t="array" aca="1" ref="N65" ca="1">AnualidadActivo(N$2, $E65, $C65, $B65, $D65, Hombres!$A$1:$DW$117, Mujeres!$A$1:$DW$117)</f>
        <v>0</v>
      </c>
      <c r="O65" s="52" cm="1">
        <f t="array" aca="1" ref="O65" ca="1">AnualidadActivo(O$2, $E65, $C65, $B65, $D65, Hombres!$A$1:$DW$117, Mujeres!$A$1:$DW$117)</f>
        <v>0</v>
      </c>
      <c r="P65" s="52" cm="1">
        <f t="array" aca="1" ref="P65" ca="1">AnualidadActivo(P$2, $E65, $C65, $B65, $D65, Hombres!$A$1:$DW$117, Mujeres!$A$1:$DW$117)</f>
        <v>0</v>
      </c>
      <c r="Q65" s="52" cm="1">
        <f t="array" aca="1" ref="Q65" ca="1">AnualidadActivo(Q$2, $E65, $C65, $B65, $D65, Hombres!$A$1:$DW$117, Mujeres!$A$1:$DW$117)</f>
        <v>0</v>
      </c>
      <c r="R65" s="52" cm="1">
        <f t="array" aca="1" ref="R65" ca="1">AnualidadActivo(R$2, $E65, $C65, $B65, $D65, Hombres!$A$1:$DW$117, Mujeres!$A$1:$DW$117)</f>
        <v>0</v>
      </c>
      <c r="S65" s="52" cm="1">
        <f t="array" aca="1" ref="S65" ca="1">AnualidadActivo(S$2, $E65, $C65, $B65, $D65, Hombres!$A$1:$DW$117, Mujeres!$A$1:$DW$117)</f>
        <v>0</v>
      </c>
      <c r="T65" s="52" cm="1">
        <f t="array" aca="1" ref="T65" ca="1">AnualidadActivo(T$2, $E65, $C65, $B65, $D65, Hombres!$A$1:$DW$117, Mujeres!$A$1:$DW$117)</f>
        <v>0</v>
      </c>
      <c r="U65" s="52" cm="1">
        <f t="array" aca="1" ref="U65" ca="1">AnualidadActivo(U$2, $E65, $C65, $B65, $D65, Hombres!$A$1:$DW$117, Mujeres!$A$1:$DW$117)</f>
        <v>0</v>
      </c>
      <c r="V65" s="52" cm="1">
        <f t="array" aca="1" ref="V65" ca="1">AnualidadActivo(V$2, $E65, $C65, $B65, $D65, Hombres!$A$1:$DW$117, Mujeres!$A$1:$DW$117)</f>
        <v>0</v>
      </c>
      <c r="W65" s="52" cm="1">
        <f t="array" aca="1" ref="W65" ca="1">AnualidadActivo(W$2, $E65, $C65, $B65, $D65, Hombres!$A$1:$DW$117, Mujeres!$A$1:$DW$117)</f>
        <v>0</v>
      </c>
      <c r="X65" s="52" cm="1">
        <f t="array" aca="1" ref="X65" ca="1">AnualidadActivo(X$2, $E65, $C65, $B65, $D65, Hombres!$A$1:$DW$117, Mujeres!$A$1:$DW$117)</f>
        <v>0</v>
      </c>
      <c r="Y65" s="52" cm="1">
        <f t="array" aca="1" ref="Y65" ca="1">AnualidadActivo(Y$2, $E65, $C65, $B65, $D65, Hombres!$A$1:$DW$117, Mujeres!$A$1:$DW$117)</f>
        <v>0</v>
      </c>
      <c r="Z65" s="52" cm="1">
        <f t="array" aca="1" ref="Z65" ca="1">AnualidadActivo(Z$2, $E65, $C65, $B65, $D65, Hombres!$A$1:$DW$117, Mujeres!$A$1:$DW$117)</f>
        <v>0</v>
      </c>
      <c r="AA65" s="52" cm="1">
        <f t="array" aca="1" ref="AA65" ca="1">AnualidadActivo(AA$2, $E65, $C65, $B65, $D65, Hombres!$A$1:$DW$117, Mujeres!$A$1:$DW$117)</f>
        <v>0</v>
      </c>
      <c r="AB65" s="52" cm="1">
        <f t="array" aca="1" ref="AB65" ca="1">AnualidadActivo(AB$2, $E65, $C65, $B65, $D65, Hombres!$A$1:$DW$117, Mujeres!$A$1:$DW$117)</f>
        <v>0</v>
      </c>
      <c r="AC65" s="52" cm="1">
        <f t="array" aca="1" ref="AC65" ca="1">AnualidadActivo(AC$2, $E65, $C65, $B65, $D65, Hombres!$A$1:$DW$117, Mujeres!$A$1:$DW$117)</f>
        <v>0</v>
      </c>
      <c r="AD65" s="52" cm="1">
        <f t="array" aca="1" ref="AD65" ca="1">AnualidadActivo(AD$2, $E65, $C65, $B65, $D65, Hombres!$A$1:$DW$117, Mujeres!$A$1:$DW$117)</f>
        <v>0</v>
      </c>
      <c r="AE65" s="52" cm="1">
        <f t="array" aca="1" ref="AE65" ca="1">AnualidadActivo(AE$2, $E65, $C65, $B65, $D65, Hombres!$A$1:$DW$117, Mujeres!$A$1:$DW$117)</f>
        <v>0</v>
      </c>
      <c r="AF65" s="52" cm="1">
        <f t="array" aca="1" ref="AF65" ca="1">AnualidadActivo(AF$2, $E65, $C65, $B65, $D65, Hombres!$A$1:$DW$117, Mujeres!$A$1:$DW$117)</f>
        <v>0</v>
      </c>
      <c r="AG65" s="52" cm="1">
        <f t="array" aca="1" ref="AG65" ca="1">AnualidadActivo(AG$2, $E65, $C65, $B65, $D65, Hombres!$A$1:$DW$117, Mujeres!$A$1:$DW$117)</f>
        <v>0</v>
      </c>
      <c r="AH65" s="52" cm="1">
        <f t="array" aca="1" ref="AH65" ca="1">AnualidadActivo(AH$2, $E65, $C65, $B65, $D65, Hombres!$A$1:$DW$117, Mujeres!$A$1:$DW$117)</f>
        <v>0</v>
      </c>
      <c r="AI65" s="52" cm="1">
        <f t="array" aca="1" ref="AI65" ca="1">AnualidadActivo(AI$2, $E65, $C65, $B65, $D65, Hombres!$A$1:$DW$117, Mujeres!$A$1:$DW$117)</f>
        <v>0</v>
      </c>
      <c r="AJ65" s="52" cm="1">
        <f t="array" aca="1" ref="AJ65" ca="1">AnualidadActivo(AJ$2, $E65, $C65, $B65, $D65, Hombres!$A$1:$DW$117, Mujeres!$A$1:$DW$117)</f>
        <v>0</v>
      </c>
      <c r="AK65" s="52" cm="1">
        <f t="array" aca="1" ref="AK65" ca="1">AnualidadActivo(AK$2, $E65, $C65, $B65, $D65, Hombres!$A$1:$DW$117, Mujeres!$A$1:$DW$117)</f>
        <v>0</v>
      </c>
      <c r="AL65" s="52" cm="1">
        <f t="array" aca="1" ref="AL65" ca="1">AnualidadActivo(AL$2, $E65, $C65, $B65, $D65, Hombres!$A$1:$DW$117, Mujeres!$A$1:$DW$117)</f>
        <v>0</v>
      </c>
      <c r="AM65" s="52" cm="1">
        <f t="array" aca="1" ref="AM65" ca="1">AnualidadActivo(AM$2, $E65, $C65, $B65, $D65, Hombres!$A$1:$DW$117, Mujeres!$A$1:$DW$117)</f>
        <v>0</v>
      </c>
      <c r="AN65" s="52" cm="1">
        <f t="array" aca="1" ref="AN65" ca="1">AnualidadActivo(AN$2, $E65, $C65, $B65, $D65, Hombres!$A$1:$DW$117, Mujeres!$A$1:$DW$117)</f>
        <v>0</v>
      </c>
      <c r="AO65" s="52" cm="1">
        <f t="array" aca="1" ref="AO65" ca="1">AnualidadActivo(AO$2, $E65, $C65, $B65, $D65, Hombres!$A$1:$DW$117, Mujeres!$A$1:$DW$117)</f>
        <v>35733353.121387579</v>
      </c>
      <c r="AP65" s="52" cm="1">
        <f t="array" aca="1" ref="AP65" ca="1">AnualidadActivo(AP$2, $E65, $C65, $B65, $D65, Hombres!$A$1:$DW$117, Mujeres!$A$1:$DW$117)</f>
        <v>36805353.715029202</v>
      </c>
      <c r="AQ65" s="52" cm="1">
        <f t="array" aca="1" ref="AQ65" ca="1">AnualidadActivo(AQ$2, $E65, $C65, $B65, $D65, Hombres!$A$1:$DW$117, Mujeres!$A$1:$DW$117)</f>
        <v>37909514.326480076</v>
      </c>
      <c r="AR65" s="52" cm="1">
        <f t="array" aca="1" ref="AR65" ca="1">AnualidadActivo(AR$2, $E65, $C65, $B65, $D65, Hombres!$A$1:$DW$117, Mujeres!$A$1:$DW$117)</f>
        <v>39046799.756274484</v>
      </c>
      <c r="AS65" s="52" cm="1">
        <f t="array" aca="1" ref="AS65" ca="1">AnualidadActivo(AS$2, $E65, $C65, $B65, $D65, Hombres!$A$1:$DW$117, Mujeres!$A$1:$DW$117)</f>
        <v>40218203.748962723</v>
      </c>
      <c r="AT65" s="52" cm="1">
        <f t="array" aca="1" ref="AT65" ca="1">AnualidadActivo(AT$2, $E65, $C65, $B65, $D65, Hombres!$A$1:$DW$117, Mujeres!$A$1:$DW$117)</f>
        <v>41475274.982464291</v>
      </c>
      <c r="AU65" s="52" cm="1">
        <f t="array" aca="1" ref="AU65" ca="1">AnualidadActivo(AU$2, $E65, $C65, $B65, $D65, Hombres!$A$1:$DW$117, Mujeres!$A$1:$DW$117)</f>
        <v>42364128.075215109</v>
      </c>
      <c r="AV65" s="52" cm="1">
        <f t="array" aca="1" ref="AV65" ca="1">AnualidadActivo(AV$2, $E65, $C65, $B65, $D65, Hombres!$A$1:$DW$117, Mujeres!$A$1:$DW$117)</f>
        <v>43244601.109408833</v>
      </c>
      <c r="AW65" s="52" cm="1">
        <f t="array" aca="1" ref="AW65" ca="1">AnualidadActivo(AW$2, $E65, $C65, $B65, $D65, Hombres!$A$1:$DW$117, Mujeres!$A$1:$DW$117)</f>
        <v>44117031.314239398</v>
      </c>
      <c r="AX65" s="52" cm="1">
        <f t="array" aca="1" ref="AX65" ca="1">AnualidadActivo(AX$2, $E65, $C65, $B65, $D65, Hombres!$A$1:$DW$117, Mujeres!$A$1:$DW$117)</f>
        <v>44982519.763966531</v>
      </c>
      <c r="AY65" s="52" cm="1">
        <f t="array" aca="1" ref="AY65" ca="1">AnualidadActivo(AY$2, $E65, $C65, $B65, $D65, Hombres!$A$1:$DW$117, Mujeres!$A$1:$DW$117)</f>
        <v>45837438.372047059</v>
      </c>
      <c r="AZ65" s="52" cm="1">
        <f t="array" aca="1" ref="AZ65" ca="1">AnualidadActivo(AZ$2, $E65, $C65, $B65, $D65, Hombres!$A$1:$DW$117, Mujeres!$A$1:$DW$117)</f>
        <v>46672039.070097707</v>
      </c>
      <c r="BA65" s="52" cm="1">
        <f t="array" aca="1" ref="BA65" ca="1">AnualidadActivo(BA$2, $E65, $C65, $B65, $D65, Hombres!$A$1:$DW$117, Mujeres!$A$1:$DW$117)</f>
        <v>47470360.331268415</v>
      </c>
      <c r="BB65" s="52" cm="1">
        <f t="array" aca="1" ref="BB65" ca="1">AnualidadActivo(BB$2, $E65, $C65, $B65, $D65, Hombres!$A$1:$DW$117, Mujeres!$A$1:$DW$117)</f>
        <v>48213659.635589197</v>
      </c>
      <c r="BC65" s="52" cm="1">
        <f t="array" aca="1" ref="BC65" ca="1">AnualidadActivo(BC$2, $E65, $C65, $B65, $D65, Hombres!$A$1:$DW$117, Mujeres!$A$1:$DW$117)</f>
        <v>48883857.709514789</v>
      </c>
      <c r="BD65" s="52" cm="1">
        <f t="array" aca="1" ref="BD65" ca="1">AnualidadActivo(BD$2, $E65, $C65, $B65, $D65, Hombres!$A$1:$DW$117, Mujeres!$A$1:$DW$117)</f>
        <v>49466135.287544914</v>
      </c>
      <c r="BE65" s="52" cm="1">
        <f t="array" aca="1" ref="BE65" ca="1">AnualidadActivo(BE$2, $E65, $C65, $B65, $D65, Hombres!$A$1:$DW$117, Mujeres!$A$1:$DW$117)</f>
        <v>49953708.242165931</v>
      </c>
      <c r="BF65" s="52" cm="1">
        <f t="array" aca="1" ref="BF65" ca="1">AnualidadActivo(BF$2, $E65, $C65, $B65, $D65, Hombres!$A$1:$DW$117, Mujeres!$A$1:$DW$117)</f>
        <v>50345122.171569802</v>
      </c>
      <c r="BG65" s="52" cm="1">
        <f t="array" aca="1" ref="BG65" ca="1">AnualidadActivo(BG$2, $E65, $C65, $B65, $D65, Hombres!$A$1:$DW$117, Mujeres!$A$1:$DW$117)</f>
        <v>50639620.494773395</v>
      </c>
      <c r="BH65" s="52" cm="1">
        <f t="array" aca="1" ref="BH65" ca="1">AnualidadActivo(BH$2, $E65, $C65, $B65, $D65, Hombres!$A$1:$DW$117, Mujeres!$A$1:$DW$117)</f>
        <v>50834752.524488062</v>
      </c>
      <c r="BI65" s="52" cm="1">
        <f t="array" aca="1" ref="BI65" ca="1">AnualidadActivo(BI$2, $E65, $C65, $B65, $D65, Hombres!$A$1:$DW$117, Mujeres!$A$1:$DW$117)</f>
        <v>50922623.444311798</v>
      </c>
      <c r="BJ65" s="52" cm="1">
        <f t="array" aca="1" ref="BJ65" ca="1">AnualidadActivo(BJ$2, $E65, $C65, $B65, $D65, Hombres!$A$1:$DW$117, Mujeres!$A$1:$DW$117)</f>
        <v>50799156.145972975</v>
      </c>
      <c r="BK65" s="52" cm="1">
        <f t="array" aca="1" ref="BK65" ca="1">AnualidadActivo(BK$2, $E65, $C65, $B65, $D65, Hombres!$A$1:$DW$117, Mujeres!$A$1:$DW$117)</f>
        <v>50520091.438877493</v>
      </c>
      <c r="BL65" s="52" cm="1">
        <f t="array" aca="1" ref="BL65" ca="1">AnualidadActivo(BL$2, $E65, $C65, $B65, $D65, Hombres!$A$1:$DW$117, Mujeres!$A$1:$DW$117)</f>
        <v>50071679.755114436</v>
      </c>
      <c r="BM65" s="52" cm="1">
        <f t="array" aca="1" ref="BM65" ca="1">AnualidadActivo(BM$2, $E65, $C65, $B65, $D65, Hombres!$A$1:$DW$117, Mujeres!$A$1:$DW$117)</f>
        <v>49439947.453254923</v>
      </c>
      <c r="BN65" s="52" cm="1">
        <f t="array" aca="1" ref="BN65" ca="1">AnualidadActivo(BN$2, $E65, $C65, $B65, $D65, Hombres!$A$1:$DW$117, Mujeres!$A$1:$DW$117)</f>
        <v>48610817.484247275</v>
      </c>
      <c r="BO65" s="52" cm="1">
        <f t="array" aca="1" ref="BO65" ca="1">AnualidadActivo(BO$2, $E65, $C65, $B65, $D65, Hombres!$A$1:$DW$117, Mujeres!$A$1:$DW$117)</f>
        <v>47571272.624584146</v>
      </c>
      <c r="BP65" s="52" cm="1">
        <f t="array" aca="1" ref="BP65" ca="1">AnualidadActivo(BP$2, $E65, $C65, $B65, $D65, Hombres!$A$1:$DW$117, Mujeres!$A$1:$DW$117)</f>
        <v>46308035.461979367</v>
      </c>
      <c r="BQ65" s="52" cm="1">
        <f t="array" aca="1" ref="BQ65" ca="1">AnualidadActivo(BQ$2, $E65, $C65, $B65, $D65, Hombres!$A$1:$DW$117, Mujeres!$A$1:$DW$117)</f>
        <v>44810017.285900146</v>
      </c>
      <c r="BR65" s="52" cm="1">
        <f t="array" aca="1" ref="BR65" ca="1">AnualidadActivo(BR$2, $E65, $C65, $B65, $D65, Hombres!$A$1:$DW$117, Mujeres!$A$1:$DW$117)</f>
        <v>43071938.613359392</v>
      </c>
      <c r="BS65" s="52" cm="1">
        <f t="array" aca="1" ref="BS65" ca="1">AnualidadActivo(BS$2, $E65, $C65, $B65, $D65, Hombres!$A$1:$DW$117, Mujeres!$A$1:$DW$117)</f>
        <v>41095057.318578184</v>
      </c>
      <c r="BT65" s="52" cm="1">
        <f t="array" aca="1" ref="BT65" ca="1">AnualidadActivo(BT$2, $E65, $C65, $B65, $D65, Hombres!$A$1:$DW$117, Mujeres!$A$1:$DW$117)</f>
        <v>38886133.632844843</v>
      </c>
      <c r="BU65" s="52" cm="1">
        <f t="array" aca="1" ref="BU65" ca="1">AnualidadActivo(BU$2, $E65, $C65, $B65, $D65, Hombres!$A$1:$DW$117, Mujeres!$A$1:$DW$117)</f>
        <v>36456992.926078416</v>
      </c>
      <c r="BV65" s="52" cm="1">
        <f t="array" aca="1" ref="BV65" ca="1">AnualidadActivo(BV$2, $E65, $C65, $B65, $D65, Hombres!$A$1:$DW$117, Mujeres!$A$1:$DW$117)</f>
        <v>33826803.280797467</v>
      </c>
      <c r="BW65" s="52" cm="1">
        <f t="array" aca="1" ref="BW65" ca="1">AnualidadActivo(BW$2, $E65, $C65, $B65, $D65, Hombres!$A$1:$DW$117, Mujeres!$A$1:$DW$117)</f>
        <v>31025510.647797406</v>
      </c>
      <c r="BX65" s="52" cm="1">
        <f t="array" aca="1" ref="BX65" ca="1">AnualidadActivo(BX$2, $E65, $C65, $B65, $D65, Hombres!$A$1:$DW$117, Mujeres!$A$1:$DW$117)</f>
        <v>28093033.831138782</v>
      </c>
      <c r="BY65" s="52" cm="1">
        <f t="array" aca="1" ref="BY65" ca="1">AnualidadActivo(BY$2, $E65, $C65, $B65, $D65, Hombres!$A$1:$DW$117, Mujeres!$A$1:$DW$117)</f>
        <v>25075823.428179119</v>
      </c>
      <c r="BZ65" s="52" cm="1">
        <f t="array" aca="1" ref="BZ65" ca="1">AnualidadActivo(BZ$2, $E65, $C65, $B65, $D65, Hombres!$A$1:$DW$117, Mujeres!$A$1:$DW$117)</f>
        <v>22025664.86169656</v>
      </c>
      <c r="CA65" s="52" cm="1">
        <f t="array" aca="1" ref="CA65" ca="1">AnualidadActivo(CA$2, $E65, $C65, $B65, $D65, Hombres!$A$1:$DW$117, Mujeres!$A$1:$DW$117)</f>
        <v>19000215.835982222</v>
      </c>
      <c r="CB65" s="52" cm="1">
        <f t="array" aca="1" ref="CB65" ca="1">AnualidadActivo(CB$2, $E65, $C65, $B65, $D65, Hombres!$A$1:$DW$117, Mujeres!$A$1:$DW$117)</f>
        <v>16062576.999405321</v>
      </c>
      <c r="CC65" s="52" cm="1">
        <f t="array" aca="1" ref="CC65" ca="1">AnualidadActivo(CC$2, $E65, $C65, $B65, $D65, Hombres!$A$1:$DW$117, Mujeres!$A$1:$DW$117)</f>
        <v>13276408.396309</v>
      </c>
      <c r="CD65" s="52" cm="1">
        <f t="array" aca="1" ref="CD65" ca="1">AnualidadActivo(CD$2, $E65, $C65, $B65, $D65, Hombres!$A$1:$DW$117, Mujeres!$A$1:$DW$117)</f>
        <v>10699731.23302092</v>
      </c>
      <c r="CE65" s="52" cm="1">
        <f t="array" aca="1" ref="CE65" ca="1">AnualidadActivo(CE$2, $E65, $C65, $B65, $D65, Hombres!$A$1:$DW$117, Mujeres!$A$1:$DW$117)</f>
        <v>8381175.111225375</v>
      </c>
      <c r="CF65" s="52" cm="1">
        <f t="array" aca="1" ref="CF65" ca="1">AnualidadActivo(CF$2, $E65, $C65, $B65, $D65, Hombres!$A$1:$DW$117, Mujeres!$A$1:$DW$117)</f>
        <v>6357573.0923464652</v>
      </c>
      <c r="CG65" s="52" cm="1">
        <f t="array" aca="1" ref="CG65" ca="1">AnualidadActivo(CG$2, $E65, $C65, $B65, $D65, Hombres!$A$1:$DW$117, Mujeres!$A$1:$DW$117)</f>
        <v>4651391.9326743511</v>
      </c>
      <c r="CH65" s="52" cm="1">
        <f t="array" aca="1" ref="CH65" ca="1">AnualidadActivo(CH$2, $E65, $C65, $B65, $D65, Hombres!$A$1:$DW$117, Mujeres!$A$1:$DW$117)</f>
        <v>3267512.5957002379</v>
      </c>
      <c r="CI65" s="52" cm="1">
        <f t="array" aca="1" ref="CI65" ca="1">AnualidadActivo(CI$2, $E65, $C65, $B65, $D65, Hombres!$A$1:$DW$117, Mujeres!$A$1:$DW$117)</f>
        <v>2192281.146142547</v>
      </c>
      <c r="CJ65" s="52" cm="1">
        <f t="array" aca="1" ref="CJ65" ca="1">AnualidadActivo(CJ$2, $E65, $C65, $B65, $D65, Hombres!$A$1:$DW$117, Mujeres!$A$1:$DW$117)</f>
        <v>1396040.2821854991</v>
      </c>
      <c r="CK65" s="52" cm="1">
        <f t="array" aca="1" ref="CK65" ca="1">AnualidadActivo(CK$2, $E65, $C65, $B65, $D65, Hombres!$A$1:$DW$117, Mujeres!$A$1:$DW$117)</f>
        <v>837605.08544064208</v>
      </c>
      <c r="CL65" s="52" cm="1">
        <f t="array" aca="1" ref="CL65" ca="1">AnualidadActivo(CL$2, $E65, $C65, $B65, $D65, Hombres!$A$1:$DW$117, Mujeres!$A$1:$DW$117)</f>
        <v>469517.97688631847</v>
      </c>
      <c r="CM65" s="52" cm="1">
        <f t="array" aca="1" ref="CM65" ca="1">AnualidadActivo(CM$2, $E65, $C65, $B65, $D65, Hombres!$A$1:$DW$117, Mujeres!$A$1:$DW$117)</f>
        <v>243456.06900464674</v>
      </c>
      <c r="CN65" s="52" cm="1">
        <f t="array" aca="1" ref="CN65" ca="1">AnualidadActivo(CN$2, $E65, $C65, $B65, $D65, Hombres!$A$1:$DW$117, Mujeres!$A$1:$DW$117)</f>
        <v>115364.4558515408</v>
      </c>
      <c r="CO65" s="52" cm="1">
        <f t="array" aca="1" ref="CO65" ca="1">AnualidadActivo(CO$2, $E65, $C65, $B65, $D65, Hombres!$A$1:$DW$117, Mujeres!$A$1:$DW$117)</f>
        <v>49207.24547608116</v>
      </c>
      <c r="CP65" s="52" cm="1">
        <f t="array" aca="1" ref="CP65" ca="1">AnualidadActivo(CP$2, $E65, $C65, $B65, $D65, Hombres!$A$1:$DW$117, Mujeres!$A$1:$DW$117)</f>
        <v>18534.095946891539</v>
      </c>
      <c r="CQ65" s="52" cm="1">
        <f t="array" aca="1" ref="CQ65" ca="1">AnualidadActivo(CQ$2, $E65, $C65, $B65, $D65, Hombres!$A$1:$DW$117, Mujeres!$A$1:$DW$117)</f>
        <v>6013.2957973985995</v>
      </c>
      <c r="CR65" s="52" cm="1">
        <f t="array" aca="1" ref="CR65" ca="1">AnualidadActivo(CR$2, $E65, $C65, $B65, $D65, Hombres!$A$1:$DW$117, Mujeres!$A$1:$DW$117)</f>
        <v>1624.4147271220386</v>
      </c>
      <c r="CS65" s="52" cm="1">
        <f t="array" aca="1" ref="CS65" ca="1">AnualidadActivo(CS$2, $E65, $C65, $B65, $D65, Hombres!$A$1:$DW$117, Mujeres!$A$1:$DW$117)</f>
        <v>0</v>
      </c>
      <c r="CT65" s="52" cm="1">
        <f t="array" aca="1" ref="CT65" ca="1">AnualidadActivo(CT$2, $E65, $C65, $B65, $D65, Hombres!$A$1:$DW$117, Mujeres!$A$1:$DW$117)</f>
        <v>0</v>
      </c>
      <c r="CU65" s="52" cm="1">
        <f t="array" aca="1" ref="CU65" ca="1">AnualidadActivo(CU$2, $E65, $C65, $B65, $D65, Hombres!$A$1:$DW$117, Mujeres!$A$1:$DW$117)</f>
        <v>0</v>
      </c>
      <c r="CV65" s="52" cm="1">
        <f t="array" aca="1" ref="CV65" ca="1">AnualidadActivo(CV$2, $E65, $C65, $B65, $D65, Hombres!$A$1:$DW$117, Mujeres!$A$1:$DW$117)</f>
        <v>0</v>
      </c>
      <c r="CW65" s="52" cm="1">
        <f t="array" aca="1" ref="CW65" ca="1">AnualidadActivo(CW$2, $E65, $C65, $B65, $D65, Hombres!$A$1:$DW$117, Mujeres!$A$1:$DW$117)</f>
        <v>0</v>
      </c>
      <c r="CX65" s="52" cm="1">
        <f t="array" aca="1" ref="CX65" ca="1">AnualidadActivo(CX$2, $E65, $C65, $B65, $D65, Hombres!$A$1:$DW$117, Mujeres!$A$1:$DW$117)</f>
        <v>0</v>
      </c>
      <c r="CY65" s="52" cm="1">
        <f t="array" aca="1" ref="CY65" ca="1">AnualidadActivo(CY$2, $E65, $C65, $B65, $D65, Hombres!$A$1:$DW$117, Mujeres!$A$1:$DW$117)</f>
        <v>0</v>
      </c>
      <c r="CZ65" s="52" cm="1">
        <f t="array" aca="1" ref="CZ65" ca="1">AnualidadActivo(CZ$2, $E65, $C65, $B65, $D65, Hombres!$A$1:$DW$117, Mujeres!$A$1:$DW$117)</f>
        <v>0</v>
      </c>
      <c r="DA65" s="52" cm="1">
        <f t="array" aca="1" ref="DA65" ca="1">AnualidadActivo(DA$2, $E65, $C65, $B65, $D65, Hombres!$A$1:$DW$117, Mujeres!$A$1:$DW$117)</f>
        <v>0</v>
      </c>
      <c r="DD65" s="25"/>
      <c r="DE65" s="52" cm="1">
        <f t="array" aca="1" ref="DE65" ca="1">beneficio_muerte_individual_activo(DE$2,$F65,$D65, Hombres!$A$1:$DW$117, Mujeres!$A$1:$DW$117)</f>
        <v>0</v>
      </c>
      <c r="DF65" s="52" cm="1">
        <f t="array" aca="1" ref="DF65" ca="1">beneficio_muerte_individual_activo(DF$2,$F65,$D65, Hombres!$A$1:$DW$117, Mujeres!$A$1:$DW$117)</f>
        <v>6662</v>
      </c>
      <c r="DG65" s="52" cm="1">
        <f t="array" aca="1" ref="DG65" ca="1">beneficio_muerte_individual_activo(DG$2,$F65,$D65, Hombres!$A$1:$DW$117, Mujeres!$A$1:$DW$117)</f>
        <v>6672.9866501999995</v>
      </c>
      <c r="DH65" s="52" cm="1">
        <f t="array" aca="1" ref="DH65" ca="1">beneficio_muerte_individual_activo(DH$2,$F65,$D65, Hombres!$A$1:$DW$117, Mujeres!$A$1:$DW$117)</f>
        <v>6770.1698633470514</v>
      </c>
      <c r="DI65" s="52" cm="1">
        <f t="array" aca="1" ref="DI65" ca="1">beneficio_muerte_individual_activo(DI$2,$F65,$D65, Hombres!$A$1:$DW$117, Mujeres!$A$1:$DW$117)</f>
        <v>6951.0894951196224</v>
      </c>
      <c r="DJ65" s="52" cm="1">
        <f t="array" aca="1" ref="DJ65" ca="1">beneficio_muerte_individual_activo(DJ$2,$F65,$D65, Hombres!$A$1:$DW$117, Mujeres!$A$1:$DW$117)</f>
        <v>7207.2972384924415</v>
      </c>
      <c r="DK65" s="52" cm="1">
        <f t="array" aca="1" ref="DK65" ca="1">beneficio_muerte_individual_activo(DK$2,$F65,$D65, Hombres!$A$1:$DW$117, Mujeres!$A$1:$DW$117)</f>
        <v>7530.8693105167777</v>
      </c>
      <c r="DL65" s="52" cm="1">
        <f t="array" aca="1" ref="DL65" ca="1">beneficio_muerte_individual_activo(DL$2,$F65,$D65, Hombres!$A$1:$DW$117, Mujeres!$A$1:$DW$117)</f>
        <v>7936.7212277713606</v>
      </c>
      <c r="DM65" s="52" cm="1">
        <f t="array" aca="1" ref="DM65" ca="1">beneficio_muerte_individual_activo(DM$2,$F65,$D65, Hombres!$A$1:$DW$117, Mujeres!$A$1:$DW$117)</f>
        <v>8426.7327107688561</v>
      </c>
      <c r="DN65" s="52" cm="1">
        <f t="array" aca="1" ref="DN65" ca="1">beneficio_muerte_individual_activo(DN$2,$F65,$D65, Hombres!$A$1:$DW$117, Mujeres!$A$1:$DW$117)</f>
        <v>8927.5767649652789</v>
      </c>
      <c r="DO65" s="52" cm="1">
        <f t="array" aca="1" ref="DO65" ca="1">beneficio_muerte_individual_activo(DO$2,$F65,$D65, Hombres!$A$1:$DW$117, Mujeres!$A$1:$DW$117)</f>
        <v>9339.3651763637063</v>
      </c>
      <c r="DP65" s="52" cm="1">
        <f t="array" aca="1" ref="DP65" ca="1">beneficio_muerte_individual_activo(DP$2,$F65,$D65, Hombres!$A$1:$DW$117, Mujeres!$A$1:$DW$117)</f>
        <v>9644.386049105502</v>
      </c>
      <c r="DQ65" s="52" cm="1">
        <f t="array" aca="1" ref="DQ65" ca="1">beneficio_muerte_individual_activo(DQ$2,$F65,$D65, Hombres!$A$1:$DW$117, Mujeres!$A$1:$DW$117)</f>
        <v>9921.9875997738673</v>
      </c>
      <c r="DR65" s="52" cm="1">
        <f t="array" aca="1" ref="DR65" ca="1">beneficio_muerte_individual_activo(DR$2,$F65,$D65, Hombres!$A$1:$DW$117, Mujeres!$A$1:$DW$117)</f>
        <v>10380.707045410127</v>
      </c>
      <c r="DS65" s="52" cm="1">
        <f t="array" aca="1" ref="DS65" ca="1">beneficio_muerte_individual_activo(DS$2,$F65,$D65, Hombres!$A$1:$DW$117, Mujeres!$A$1:$DW$117)</f>
        <v>11014.5337189894</v>
      </c>
      <c r="DT65" s="52" cm="1">
        <f t="array" aca="1" ref="DT65" ca="1">beneficio_muerte_individual_activo(DT$2,$F65,$D65, Hombres!$A$1:$DW$117, Mujeres!$A$1:$DW$117)</f>
        <v>11768.966150501297</v>
      </c>
      <c r="DU65" s="52" cm="1">
        <f t="array" aca="1" ref="DU65" ca="1">beneficio_muerte_individual_activo(DU$2,$F65,$D65, Hombres!$A$1:$DW$117, Mujeres!$A$1:$DW$117)</f>
        <v>12587.480532123884</v>
      </c>
      <c r="DV65" s="52" cm="1">
        <f t="array" aca="1" ref="DV65" ca="1">beneficio_muerte_individual_activo(DV$2,$F65,$D65, Hombres!$A$1:$DW$117, Mujeres!$A$1:$DW$117)</f>
        <v>13454.43377462346</v>
      </c>
      <c r="DW65" s="52" cm="1">
        <f t="array" aca="1" ref="DW65" ca="1">beneficio_muerte_individual_activo(DW$2,$F65,$D65, Hombres!$A$1:$DW$117, Mujeres!$A$1:$DW$117)</f>
        <v>14366.400122027102</v>
      </c>
      <c r="DX65" s="52" cm="1">
        <f t="array" aca="1" ref="DX65" ca="1">beneficio_muerte_individual_activo(DX$2,$F65,$D65, Hombres!$A$1:$DW$117, Mujeres!$A$1:$DW$117)</f>
        <v>15237.315259504669</v>
      </c>
      <c r="DY65" s="52" cm="1">
        <f t="array" aca="1" ref="DY65" ca="1">beneficio_muerte_individual_activo(DY$2,$F65,$D65, Hombres!$A$1:$DW$117, Mujeres!$A$1:$DW$117)</f>
        <v>15997.733053600887</v>
      </c>
      <c r="DZ65" s="52" cm="1">
        <f t="array" aca="1" ref="DZ65" ca="1">beneficio_muerte_individual_activo(DZ$2,$F65,$D65, Hombres!$A$1:$DW$117, Mujeres!$A$1:$DW$117)</f>
        <v>16805.377534248128</v>
      </c>
      <c r="EA65" s="52" cm="1">
        <f t="array" aca="1" ref="EA65" ca="1">beneficio_muerte_individual_activo(EA$2,$F65,$D65, Hombres!$A$1:$DW$117, Mujeres!$A$1:$DW$117)</f>
        <v>17763.324321946304</v>
      </c>
      <c r="EB65" s="52" cm="1">
        <f t="array" aca="1" ref="EB65" ca="1">beneficio_muerte_individual_activo(EB$2,$F65,$D65, Hombres!$A$1:$DW$117, Mujeres!$A$1:$DW$117)</f>
        <v>19071.189502867863</v>
      </c>
      <c r="EC65" s="52" cm="1">
        <f t="array" aca="1" ref="EC65" ca="1">beneficio_muerte_individual_activo(EC$2,$F65,$D65, Hombres!$A$1:$DW$117, Mujeres!$A$1:$DW$117)</f>
        <v>20770.438370447991</v>
      </c>
      <c r="ED65" s="52" cm="1">
        <f t="array" aca="1" ref="ED65" ca="1">beneficio_muerte_individual_activo(ED$2,$F65,$D65, Hombres!$A$1:$DW$117, Mujeres!$A$1:$DW$117)</f>
        <v>22801.627274138187</v>
      </c>
      <c r="EE65" s="52" cm="1">
        <f t="array" aca="1" ref="EE65" ca="1">beneficio_muerte_individual_activo(EE$2,$F65,$D65, Hombres!$A$1:$DW$117, Mujeres!$A$1:$DW$117)</f>
        <v>24896.011971528562</v>
      </c>
      <c r="EF65" s="52" cm="1">
        <f t="array" aca="1" ref="EF65" ca="1">beneficio_muerte_individual_activo(EF$2,$F65,$D65, Hombres!$A$1:$DW$117, Mujeres!$A$1:$DW$117)</f>
        <v>26912.092464170779</v>
      </c>
      <c r="EG65" s="52" cm="1">
        <f t="array" aca="1" ref="EG65" ca="1">beneficio_muerte_individual_activo(EG$2,$F65,$D65, Hombres!$A$1:$DW$117, Mujeres!$A$1:$DW$117)</f>
        <v>28901.722376693124</v>
      </c>
      <c r="EH65" s="52" cm="1">
        <f t="array" aca="1" ref="EH65" ca="1">beneficio_muerte_individual_activo(EH$2,$F65,$D65, Hombres!$A$1:$DW$117, Mujeres!$A$1:$DW$117)</f>
        <v>30835.815856091482</v>
      </c>
      <c r="EI65" s="52" cm="1">
        <f t="array" aca="1" ref="EI65" ca="1">beneficio_muerte_individual_activo(EI$2,$F65,$D65, Hombres!$A$1:$DW$117, Mujeres!$A$1:$DW$117)</f>
        <v>32726.77831162564</v>
      </c>
      <c r="EJ65" s="52" cm="1">
        <f t="array" aca="1" ref="EJ65" ca="1">beneficio_muerte_individual_activo(EJ$2,$F65,$D65, Hombres!$A$1:$DW$117, Mujeres!$A$1:$DW$117)</f>
        <v>34790.616299760171</v>
      </c>
      <c r="EK65" s="52" cm="1">
        <f t="array" aca="1" ref="EK65" ca="1">beneficio_muerte_individual_activo(EK$2,$F65,$D65, Hombres!$A$1:$DW$117, Mujeres!$A$1:$DW$117)</f>
        <v>22281.250150007621</v>
      </c>
      <c r="EL65" s="52" cm="1">
        <f t="array" aca="1" ref="EL65" ca="1">beneficio_muerte_individual_activo(EL$2,$F65,$D65, Hombres!$A$1:$DW$117, Mujeres!$A$1:$DW$117)</f>
        <v>23787.273832312469</v>
      </c>
      <c r="EM65" s="52" cm="1">
        <f t="array" aca="1" ref="EM65" ca="1">beneficio_muerte_individual_activo(EM$2,$F65,$D65, Hombres!$A$1:$DW$117, Mujeres!$A$1:$DW$117)</f>
        <v>25124.688358302916</v>
      </c>
      <c r="EN65" s="52" cm="1">
        <f t="array" aca="1" ref="EN65" ca="1">beneficio_muerte_individual_activo(EN$2,$F65,$D65, Hombres!$A$1:$DW$117, Mujeres!$A$1:$DW$117)</f>
        <v>26262.719158495285</v>
      </c>
      <c r="EO65" s="52" cm="1">
        <f t="array" aca="1" ref="EO65" ca="1">beneficio_muerte_individual_activo(EO$2,$F65,$D65, Hombres!$A$1:$DW$117, Mujeres!$A$1:$DW$117)</f>
        <v>27518.784642665145</v>
      </c>
      <c r="EP65" s="52" cm="1">
        <f t="array" aca="1" ref="EP65" ca="1">beneficio_muerte_individual_activo(EP$2,$F65,$D65, Hombres!$A$1:$DW$117, Mujeres!$A$1:$DW$117)</f>
        <v>29220.77513465732</v>
      </c>
      <c r="EQ65" s="52" cm="1">
        <f t="array" aca="1" ref="EQ65" ca="1">beneficio_muerte_individual_activo(EQ$2,$F65,$D65, Hombres!$A$1:$DW$117, Mujeres!$A$1:$DW$117)</f>
        <v>31620.53252922629</v>
      </c>
      <c r="ER65" s="52" cm="1">
        <f t="array" aca="1" ref="ER65" ca="1">beneficio_muerte_individual_activo(ER$2,$F65,$D65, Hombres!$A$1:$DW$117, Mujeres!$A$1:$DW$117)</f>
        <v>34729.321263935555</v>
      </c>
      <c r="ES65" s="52" cm="1">
        <f t="array" aca="1" ref="ES65" ca="1">beneficio_muerte_individual_activo(ES$2,$F65,$D65, Hombres!$A$1:$DW$117, Mujeres!$A$1:$DW$117)</f>
        <v>38421.632666134763</v>
      </c>
      <c r="ET65" s="52" cm="1">
        <f t="array" aca="1" ref="ET65" ca="1">beneficio_muerte_individual_activo(ET$2,$F65,$D65, Hombres!$A$1:$DW$117, Mujeres!$A$1:$DW$117)</f>
        <v>42504.099364926675</v>
      </c>
      <c r="EU65" s="52" cm="1">
        <f t="array" aca="1" ref="EU65" ca="1">beneficio_muerte_individual_activo(EU$2,$F65,$D65, Hombres!$A$1:$DW$117, Mujeres!$A$1:$DW$117)</f>
        <v>46550.609409373137</v>
      </c>
      <c r="EV65" s="52" cm="1">
        <f t="array" aca="1" ref="EV65" ca="1">beneficio_muerte_individual_activo(EV$2,$F65,$D65, Hombres!$A$1:$DW$117, Mujeres!$A$1:$DW$117)</f>
        <v>50268.239983543586</v>
      </c>
      <c r="EW65" s="52" cm="1">
        <f t="array" aca="1" ref="EW65" ca="1">beneficio_muerte_individual_activo(EW$2,$F65,$D65, Hombres!$A$1:$DW$117, Mujeres!$A$1:$DW$117)</f>
        <v>53584.332575666325</v>
      </c>
      <c r="EX65" s="52" cm="1">
        <f t="array" aca="1" ref="EX65" ca="1">beneficio_muerte_individual_activo(EX$2,$F65,$D65, Hombres!$A$1:$DW$117, Mujeres!$A$1:$DW$117)</f>
        <v>56607.537537717835</v>
      </c>
      <c r="EY65" s="52" cm="1">
        <f t="array" aca="1" ref="EY65" ca="1">beneficio_muerte_individual_activo(EY$2,$F65,$D65, Hombres!$A$1:$DW$117, Mujeres!$A$1:$DW$117)</f>
        <v>59642.602735301494</v>
      </c>
      <c r="EZ65" s="52" cm="1">
        <f t="array" aca="1" ref="EZ65" ca="1">beneficio_muerte_individual_activo(EZ$2,$F65,$D65, Hombres!$A$1:$DW$117, Mujeres!$A$1:$DW$117)</f>
        <v>66612.084461917577</v>
      </c>
      <c r="FA65" s="52" cm="1">
        <f t="array" aca="1" ref="FA65" ca="1">beneficio_muerte_individual_activo(FA$2,$F65,$D65, Hombres!$A$1:$DW$117, Mujeres!$A$1:$DW$117)</f>
        <v>70684.864489329382</v>
      </c>
      <c r="FB65" s="52" cm="1">
        <f t="array" aca="1" ref="FB65" ca="1">beneficio_muerte_individual_activo(FB$2,$F65,$D65, Hombres!$A$1:$DW$117, Mujeres!$A$1:$DW$117)</f>
        <v>74755.893803834784</v>
      </c>
      <c r="FC65" s="52" cm="1">
        <f t="array" aca="1" ref="FC65" ca="1">beneficio_muerte_individual_activo(FC$2,$F65,$D65, Hombres!$A$1:$DW$117, Mujeres!$A$1:$DW$117)</f>
        <v>78812.701603538138</v>
      </c>
      <c r="FD65" s="52" cm="1">
        <f t="array" aca="1" ref="FD65" ca="1">beneficio_muerte_individual_activo(FD$2,$F65,$D65, Hombres!$A$1:$DW$117, Mujeres!$A$1:$DW$117)</f>
        <v>82914.796425787645</v>
      </c>
      <c r="FE65" s="52" cm="1">
        <f t="array" aca="1" ref="FE65" ca="1">beneficio_muerte_individual_activo(FE$2,$F65,$D65, Hombres!$A$1:$DW$117, Mujeres!$A$1:$DW$117)</f>
        <v>87021.778408374492</v>
      </c>
      <c r="FF65" s="52" cm="1">
        <f t="array" aca="1" ref="FF65" ca="1">beneficio_muerte_individual_activo(FF$2,$F65,$D65, Hombres!$A$1:$DW$117, Mujeres!$A$1:$DW$117)</f>
        <v>91068.556093630657</v>
      </c>
      <c r="FG65" s="52" cm="1">
        <f t="array" aca="1" ref="FG65" ca="1">beneficio_muerte_individual_activo(FG$2,$F65,$D65, Hombres!$A$1:$DW$117, Mujeres!$A$1:$DW$117)</f>
        <v>94883.83879124168</v>
      </c>
      <c r="FH65" s="52" cm="1">
        <f t="array" aca="1" ref="FH65" ca="1">beneficio_muerte_individual_activo(FH$2,$F65,$D65, Hombres!$A$1:$DW$117, Mujeres!$A$1:$DW$117)</f>
        <v>98303.534479264912</v>
      </c>
      <c r="FI65" s="52" cm="1">
        <f t="array" aca="1" ref="FI65" ca="1">beneficio_muerte_individual_activo(FI$2,$F65,$D65, Hombres!$A$1:$DW$117, Mujeres!$A$1:$DW$117)</f>
        <v>101230.03398086509</v>
      </c>
      <c r="FJ65" s="52" cm="1">
        <f t="array" aca="1" ref="FJ65" ca="1">beneficio_muerte_individual_activo(FJ$2,$F65,$D65, Hombres!$A$1:$DW$117, Mujeres!$A$1:$DW$117)</f>
        <v>103550.54090615535</v>
      </c>
      <c r="FK65" s="52" cm="1">
        <f t="array" aca="1" ref="FK65" ca="1">beneficio_muerte_individual_activo(FK$2,$F65,$D65, Hombres!$A$1:$DW$117, Mujeres!$A$1:$DW$117)</f>
        <v>105114.63159817713</v>
      </c>
      <c r="FL65" s="52" cm="1">
        <f t="array" aca="1" ref="FL65" ca="1">beneficio_muerte_individual_activo(FL$2,$F65,$D65, Hombres!$A$1:$DW$117, Mujeres!$A$1:$DW$117)</f>
        <v>105703.81140903007</v>
      </c>
      <c r="FM65" s="52" cm="1">
        <f t="array" aca="1" ref="FM65" ca="1">beneficio_muerte_individual_activo(FM$2,$F65,$D65, Hombres!$A$1:$DW$117, Mujeres!$A$1:$DW$117)</f>
        <v>105138.40896962295</v>
      </c>
      <c r="FN65" s="52" cm="1">
        <f t="array" aca="1" ref="FN65" ca="1">beneficio_muerte_individual_activo(FN$2,$F65,$D65, Hombres!$A$1:$DW$117, Mujeres!$A$1:$DW$117)</f>
        <v>103351.52579502549</v>
      </c>
      <c r="FO65" s="52" cm="1">
        <f t="array" aca="1" ref="FO65" ca="1">beneficio_muerte_individual_activo(FO$2,$F65,$D65, Hombres!$A$1:$DW$117, Mujeres!$A$1:$DW$117)</f>
        <v>100321.45759069697</v>
      </c>
      <c r="FP65" s="52" cm="1">
        <f t="array" aca="1" ref="FP65" ca="1">beneficio_muerte_individual_activo(FP$2,$F65,$D65, Hombres!$A$1:$DW$117, Mujeres!$A$1:$DW$117)</f>
        <v>96010.458216466388</v>
      </c>
      <c r="FQ65" s="52" cm="1">
        <f t="array" aca="1" ref="FQ65" ca="1">beneficio_muerte_individual_activo(FQ$2,$F65,$D65, Hombres!$A$1:$DW$117, Mujeres!$A$1:$DW$117)</f>
        <v>90376.04756118526</v>
      </c>
      <c r="FR65" s="52" cm="1">
        <f t="array" aca="1" ref="FR65" ca="1">beneficio_muerte_individual_activo(FR$2,$F65,$D65, Hombres!$A$1:$DW$117, Mujeres!$A$1:$DW$117)</f>
        <v>83480.310822496409</v>
      </c>
      <c r="FS65" s="52" cm="1">
        <f t="array" aca="1" ref="FS65" ca="1">beneficio_muerte_individual_activo(FS$2,$F65,$D65, Hombres!$A$1:$DW$117, Mujeres!$A$1:$DW$117)</f>
        <v>75525.798326806296</v>
      </c>
      <c r="FT65" s="52" cm="1">
        <f t="array" aca="1" ref="FT65" ca="1">beneficio_muerte_individual_activo(FT$2,$F65,$D65, Hombres!$A$1:$DW$117, Mujeres!$A$1:$DW$117)</f>
        <v>66787.610791629908</v>
      </c>
      <c r="FU65" s="52" cm="1">
        <f t="array" aca="1" ref="FU65" ca="1">beneficio_muerte_individual_activo(FU$2,$F65,$D65, Hombres!$A$1:$DW$117, Mujeres!$A$1:$DW$117)</f>
        <v>57564.422305317763</v>
      </c>
      <c r="FV65" s="52" cm="1">
        <f t="array" aca="1" ref="FV65" ca="1">beneficio_muerte_individual_activo(FV$2,$F65,$D65, Hombres!$A$1:$DW$117, Mujeres!$A$1:$DW$117)</f>
        <v>48177.854789899589</v>
      </c>
      <c r="FW65" s="52" cm="1">
        <f t="array" aca="1" ref="FW65" ca="1">beneficio_muerte_individual_activo(FW$2,$F65,$D65, Hombres!$A$1:$DW$117, Mujeres!$A$1:$DW$117)</f>
        <v>38998.939925736726</v>
      </c>
      <c r="FX65" s="52" cm="1">
        <f t="array" aca="1" ref="FX65" ca="1">beneficio_muerte_individual_activo(FX$2,$F65,$D65, Hombres!$A$1:$DW$117, Mujeres!$A$1:$DW$117)</f>
        <v>30414.260512855115</v>
      </c>
      <c r="FY65" s="52" cm="1">
        <f t="array" aca="1" ref="FY65" ca="1">beneficio_muerte_individual_activo(FY$2,$F65,$D65, Hombres!$A$1:$DW$117, Mujeres!$A$1:$DW$117)</f>
        <v>22751.829001470149</v>
      </c>
      <c r="FZ65" s="52" cm="1">
        <f t="array" aca="1" ref="FZ65" ca="1">beneficio_muerte_individual_activo(FZ$2,$F65,$D65, Hombres!$A$1:$DW$117, Mujeres!$A$1:$DW$117)</f>
        <v>16236.818396680163</v>
      </c>
      <c r="GA65" s="52" cm="1">
        <f t="array" aca="1" ref="GA65" ca="1">beneficio_muerte_individual_activo(GA$2,$F65,$D65, Hombres!$A$1:$DW$117, Mujeres!$A$1:$DW$117)</f>
        <v>10980.332760899109</v>
      </c>
      <c r="GB65" s="52" cm="1">
        <f t="array" aca="1" ref="GB65" ca="1">beneficio_muerte_individual_activo(GB$2,$F65,$D65, Hombres!$A$1:$DW$117, Mujeres!$A$1:$DW$117)</f>
        <v>6983.2134826576475</v>
      </c>
      <c r="GC65" s="52" cm="1">
        <f t="array" aca="1" ref="GC65" ca="1">beneficio_muerte_individual_activo(GC$2,$F65,$D65, Hombres!$A$1:$DW$117, Mujeres!$A$1:$DW$117)</f>
        <v>4141.4884858782189</v>
      </c>
      <c r="GD65" s="52" cm="1">
        <f t="array" aca="1" ref="GD65" ca="1">beneficio_muerte_individual_activo(GD$2,$F65,$D65, Hombres!$A$1:$DW$117, Mujeres!$A$1:$DW$117)</f>
        <v>2267.7693801768787</v>
      </c>
      <c r="GE65" s="52" cm="1">
        <f t="array" aca="1" ref="GE65" ca="1">beneficio_muerte_individual_activo(GE$2,$F65,$D65, Hombres!$A$1:$DW$117, Mujeres!$A$1:$DW$117)</f>
        <v>1132.4641724580872</v>
      </c>
      <c r="GF65" s="52" cm="1">
        <f t="array" aca="1" ref="GF65" ca="1">beneficio_muerte_individual_activo(GF$2,$F65,$D65, Hombres!$A$1:$DW$117, Mujeres!$A$1:$DW$117)</f>
        <v>507.82257167703199</v>
      </c>
      <c r="GG65" s="52" cm="1">
        <f t="array" aca="1" ref="GG65" ca="1">beneficio_muerte_individual_activo(GG$2,$F65,$D65, Hombres!$A$1:$DW$117, Mujeres!$A$1:$DW$117)</f>
        <v>200.56488057928689</v>
      </c>
      <c r="GH65" s="52" cm="1">
        <f t="array" aca="1" ref="GH65" ca="1">beneficio_muerte_individual_activo(GH$2,$F65,$D65, Hombres!$A$1:$DW$117, Mujeres!$A$1:$DW$117)</f>
        <v>68.052655754792767</v>
      </c>
      <c r="GI65" s="52" cm="1">
        <f t="array" aca="1" ref="GI65" ca="1">beneficio_muerte_individual_activo(GI$2,$F65,$D65, Hombres!$A$1:$DW$117, Mujeres!$A$1:$DW$117)</f>
        <v>24.213708795594187</v>
      </c>
      <c r="GJ65" s="52" cm="1">
        <f t="array" aca="1" ref="GJ65" ca="1">beneficio_muerte_individual_activo(GJ$2,$F65,$D65, Hombres!$A$1:$DW$117, Mujeres!$A$1:$DW$117)</f>
        <v>0</v>
      </c>
      <c r="GK65" s="52" cm="1">
        <f t="array" aca="1" ref="GK65" ca="1">beneficio_muerte_individual_activo(GK$2,$F65,$D65, Hombres!$A$1:$DW$117, Mujeres!$A$1:$DW$117)</f>
        <v>0</v>
      </c>
      <c r="GL65" s="52" cm="1">
        <f t="array" aca="1" ref="GL65" ca="1">beneficio_muerte_individual_activo(GL$2,$F65,$D65, Hombres!$A$1:$DW$117, Mujeres!$A$1:$DW$117)</f>
        <v>0</v>
      </c>
      <c r="GM65" s="52" cm="1">
        <f t="array" aca="1" ref="GM65" ca="1">beneficio_muerte_individual_activo(GM$2,$F65,$D65, Hombres!$A$1:$DW$117, Mujeres!$A$1:$DW$117)</f>
        <v>0</v>
      </c>
      <c r="GN65" s="52" cm="1">
        <f t="array" aca="1" ref="GN65" ca="1">beneficio_muerte_individual_activo(GN$2,$F65,$D65, Hombres!$A$1:$DW$117, Mujeres!$A$1:$DW$117)</f>
        <v>0</v>
      </c>
      <c r="GO65" s="52" cm="1">
        <f t="array" aca="1" ref="GO65" ca="1">beneficio_muerte_individual_activo(GO$2,$F65,$D65, Hombres!$A$1:$DW$117, Mujeres!$A$1:$DW$117)</f>
        <v>0</v>
      </c>
      <c r="GP65" s="52" cm="1">
        <f t="array" aca="1" ref="GP65" ca="1">beneficio_muerte_individual_activo(GP$2,$F65,$D65, Hombres!$A$1:$DW$117, Mujeres!$A$1:$DW$117)</f>
        <v>0</v>
      </c>
      <c r="GQ65" s="52" cm="1">
        <f t="array" aca="1" ref="GQ65" ca="1">beneficio_muerte_individual_activo(GQ$2,$F65,$D65, Hombres!$A$1:$DW$117, Mujeres!$A$1:$DW$117)</f>
        <v>0</v>
      </c>
      <c r="GR65" s="52" cm="1">
        <f t="array" aca="1" ref="GR65" ca="1">beneficio_muerte_individual_activo(GR$2,$F65,$D65, Hombres!$A$1:$DW$117, Mujeres!$A$1:$DW$117)</f>
        <v>0</v>
      </c>
      <c r="GS65" s="52" cm="1">
        <f t="array" aca="1" ref="GS65" ca="1">beneficio_muerte_individual_activo(GS$2,$F65,$D65, Hombres!$A$1:$DW$117, Mujeres!$A$1:$DW$117)</f>
        <v>0</v>
      </c>
      <c r="GT65" s="52" cm="1">
        <f t="array" aca="1" ref="GT65" ca="1">beneficio_muerte_individual_activo(GT$2,$F65,$D65, Hombres!$A$1:$DW$117, Mujeres!$A$1:$DW$117)</f>
        <v>0</v>
      </c>
      <c r="GU65" s="52" cm="1">
        <f t="array" aca="1" ref="GU65" ca="1">beneficio_muerte_individual_activo(GU$2,$F65,$D65, Hombres!$A$1:$DW$117, Mujeres!$A$1:$DW$117)</f>
        <v>0</v>
      </c>
      <c r="GV65" s="52" cm="1">
        <f t="array" aca="1" ref="GV65" ca="1">beneficio_muerte_individual_activo(GV$2,$F65,$D65, Hombres!$A$1:$DW$117, Mujeres!$A$1:$DW$117)</f>
        <v>0</v>
      </c>
    </row>
    <row r="66" spans="1:204" x14ac:dyDescent="0.35">
      <c r="A66" s="2">
        <f t="shared" si="0"/>
        <v>64</v>
      </c>
      <c r="B66" s="81">
        <v>366008.15</v>
      </c>
      <c r="C66" s="9">
        <v>42605</v>
      </c>
      <c r="D66" s="7" t="s">
        <v>5</v>
      </c>
      <c r="E66" s="9">
        <v>27793</v>
      </c>
      <c r="F66" s="12" cm="1">
        <f t="array" aca="1" ref="F66" ca="1">edadCalc(E66)</f>
        <v>49</v>
      </c>
      <c r="G66" s="45" cm="1">
        <f t="array" aca="1" ref="G66" ca="1">PorcentajePension(C66,E66, D66)</f>
        <v>0.65</v>
      </c>
      <c r="I66" s="78"/>
      <c r="J66" s="52" cm="1">
        <f t="array" aca="1" ref="J66" ca="1">AnualidadActivo(J$2, $E66, $C66, $B66, $D66, Hombres!$A$1:$DW$117, Mujeres!$A$1:$DW$117)</f>
        <v>0</v>
      </c>
      <c r="K66" s="52" cm="1">
        <f t="array" aca="1" ref="K66" ca="1">AnualidadActivo(K$2, $E66, $C66, $B66, $D66, Hombres!$A$1:$DW$117, Mujeres!$A$1:$DW$117)</f>
        <v>0</v>
      </c>
      <c r="L66" s="52" cm="1">
        <f t="array" aca="1" ref="L66" ca="1">AnualidadActivo(L$2, $E66, $C66, $B66, $D66, Hombres!$A$1:$DW$117, Mujeres!$A$1:$DW$117)</f>
        <v>0</v>
      </c>
      <c r="M66" s="52" cm="1">
        <f t="array" aca="1" ref="M66" ca="1">AnualidadActivo(M$2, $E66, $C66, $B66, $D66, Hombres!$A$1:$DW$117, Mujeres!$A$1:$DW$117)</f>
        <v>0</v>
      </c>
      <c r="N66" s="52" cm="1">
        <f t="array" aca="1" ref="N66" ca="1">AnualidadActivo(N$2, $E66, $C66, $B66, $D66, Hombres!$A$1:$DW$117, Mujeres!$A$1:$DW$117)</f>
        <v>0</v>
      </c>
      <c r="O66" s="52" cm="1">
        <f t="array" aca="1" ref="O66" ca="1">AnualidadActivo(O$2, $E66, $C66, $B66, $D66, Hombres!$A$1:$DW$117, Mujeres!$A$1:$DW$117)</f>
        <v>0</v>
      </c>
      <c r="P66" s="52" cm="1">
        <f t="array" aca="1" ref="P66" ca="1">AnualidadActivo(P$2, $E66, $C66, $B66, $D66, Hombres!$A$1:$DW$117, Mujeres!$A$1:$DW$117)</f>
        <v>0</v>
      </c>
      <c r="Q66" s="52" cm="1">
        <f t="array" aca="1" ref="Q66" ca="1">AnualidadActivo(Q$2, $E66, $C66, $B66, $D66, Hombres!$A$1:$DW$117, Mujeres!$A$1:$DW$117)</f>
        <v>0</v>
      </c>
      <c r="R66" s="52" cm="1">
        <f t="array" aca="1" ref="R66" ca="1">AnualidadActivo(R$2, $E66, $C66, $B66, $D66, Hombres!$A$1:$DW$117, Mujeres!$A$1:$DW$117)</f>
        <v>0</v>
      </c>
      <c r="S66" s="52" cm="1">
        <f t="array" aca="1" ref="S66" ca="1">AnualidadActivo(S$2, $E66, $C66, $B66, $D66, Hombres!$A$1:$DW$117, Mujeres!$A$1:$DW$117)</f>
        <v>0</v>
      </c>
      <c r="T66" s="52" cm="1">
        <f t="array" aca="1" ref="T66" ca="1">AnualidadActivo(T$2, $E66, $C66, $B66, $D66, Hombres!$A$1:$DW$117, Mujeres!$A$1:$DW$117)</f>
        <v>0</v>
      </c>
      <c r="U66" s="52" cm="1">
        <f t="array" aca="1" ref="U66" ca="1">AnualidadActivo(U$2, $E66, $C66, $B66, $D66, Hombres!$A$1:$DW$117, Mujeres!$A$1:$DW$117)</f>
        <v>0</v>
      </c>
      <c r="V66" s="52" cm="1">
        <f t="array" aca="1" ref="V66" ca="1">AnualidadActivo(V$2, $E66, $C66, $B66, $D66, Hombres!$A$1:$DW$117, Mujeres!$A$1:$DW$117)</f>
        <v>0</v>
      </c>
      <c r="W66" s="52" cm="1">
        <f t="array" aca="1" ref="W66" ca="1">AnualidadActivo(W$2, $E66, $C66, $B66, $D66, Hombres!$A$1:$DW$117, Mujeres!$A$1:$DW$117)</f>
        <v>0</v>
      </c>
      <c r="X66" s="52" cm="1">
        <f t="array" aca="1" ref="X66" ca="1">AnualidadActivo(X$2, $E66, $C66, $B66, $D66, Hombres!$A$1:$DW$117, Mujeres!$A$1:$DW$117)</f>
        <v>0</v>
      </c>
      <c r="Y66" s="52" cm="1">
        <f t="array" aca="1" ref="Y66" ca="1">AnualidadActivo(Y$2, $E66, $C66, $B66, $D66, Hombres!$A$1:$DW$117, Mujeres!$A$1:$DW$117)</f>
        <v>0</v>
      </c>
      <c r="Z66" s="52" cm="1">
        <f t="array" aca="1" ref="Z66" ca="1">AnualidadActivo(Z$2, $E66, $C66, $B66, $D66, Hombres!$A$1:$DW$117, Mujeres!$A$1:$DW$117)</f>
        <v>6228482.8804710498</v>
      </c>
      <c r="AA66" s="52" cm="1">
        <f t="array" aca="1" ref="AA66" ca="1">AnualidadActivo(AA$2, $E66, $C66, $B66, $D66, Hombres!$A$1:$DW$117, Mujeres!$A$1:$DW$117)</f>
        <v>6415337.3668851824</v>
      </c>
      <c r="AB66" s="52" cm="1">
        <f t="array" aca="1" ref="AB66" ca="1">AnualidadActivo(AB$2, $E66, $C66, $B66, $D66, Hombres!$A$1:$DW$117, Mujeres!$A$1:$DW$117)</f>
        <v>6607797.4878917364</v>
      </c>
      <c r="AC66" s="52" cm="1">
        <f t="array" aca="1" ref="AC66" ca="1">AnualidadActivo(AC$2, $E66, $C66, $B66, $D66, Hombres!$A$1:$DW$117, Mujeres!$A$1:$DW$117)</f>
        <v>6806031.4125284888</v>
      </c>
      <c r="AD66" s="52" cm="1">
        <f t="array" aca="1" ref="AD66" ca="1">AnualidadActivo(AD$2, $E66, $C66, $B66, $D66, Hombres!$A$1:$DW$117, Mujeres!$A$1:$DW$117)</f>
        <v>7010212.3549043434</v>
      </c>
      <c r="AE66" s="52" cm="1">
        <f t="array" aca="1" ref="AE66" ca="1">AnualidadActivo(AE$2, $E66, $C66, $B66, $D66, Hombres!$A$1:$DW$117, Mujeres!$A$1:$DW$117)</f>
        <v>7228279.3960328009</v>
      </c>
      <c r="AF66" s="52" cm="1">
        <f t="array" aca="1" ref="AF66" ca="1">AnualidadActivo(AF$2, $E66, $C66, $B66, $D66, Hombres!$A$1:$DW$117, Mujeres!$A$1:$DW$117)</f>
        <v>7371403.8891185503</v>
      </c>
      <c r="AG66" s="52" cm="1">
        <f t="array" aca="1" ref="AG66" ca="1">AnualidadActivo(AG$2, $E66, $C66, $B66, $D66, Hombres!$A$1:$DW$117, Mujeres!$A$1:$DW$117)</f>
        <v>7511704.3721954348</v>
      </c>
      <c r="AH66" s="52" cm="1">
        <f t="array" aca="1" ref="AH66" ca="1">AnualidadActivo(AH$2, $E66, $C66, $B66, $D66, Hombres!$A$1:$DW$117, Mujeres!$A$1:$DW$117)</f>
        <v>7649106.8460434899</v>
      </c>
      <c r="AI66" s="52" cm="1">
        <f t="array" aca="1" ref="AI66" ca="1">AnualidadActivo(AI$2, $E66, $C66, $B66, $D66, Hombres!$A$1:$DW$117, Mujeres!$A$1:$DW$117)</f>
        <v>7783669.9489773</v>
      </c>
      <c r="AJ66" s="52" cm="1">
        <f t="array" aca="1" ref="AJ66" ca="1">AnualidadActivo(AJ$2, $E66, $C66, $B66, $D66, Hombres!$A$1:$DW$117, Mujeres!$A$1:$DW$117)</f>
        <v>7914633.9008957399</v>
      </c>
      <c r="AK66" s="52" cm="1">
        <f t="array" aca="1" ref="AK66" ca="1">AnualidadActivo(AK$2, $E66, $C66, $B66, $D66, Hombres!$A$1:$DW$117, Mujeres!$A$1:$DW$117)</f>
        <v>8040119.6853334876</v>
      </c>
      <c r="AL66" s="52" cm="1">
        <f t="array" aca="1" ref="AL66" ca="1">AnualidadActivo(AL$2, $E66, $C66, $B66, $D66, Hombres!$A$1:$DW$117, Mujeres!$A$1:$DW$117)</f>
        <v>8157200.3182374174</v>
      </c>
      <c r="AM66" s="52" cm="1">
        <f t="array" aca="1" ref="AM66" ca="1">AnualidadActivo(AM$2, $E66, $C66, $B66, $D66, Hombres!$A$1:$DW$117, Mujeres!$A$1:$DW$117)</f>
        <v>8262522.6545651658</v>
      </c>
      <c r="AN66" s="52" cm="1">
        <f t="array" aca="1" ref="AN66" ca="1">AnualidadActivo(AN$2, $E66, $C66, $B66, $D66, Hombres!$A$1:$DW$117, Mujeres!$A$1:$DW$117)</f>
        <v>8352925.3275853796</v>
      </c>
      <c r="AO66" s="52" cm="1">
        <f t="array" aca="1" ref="AO66" ca="1">AnualidadActivo(AO$2, $E66, $C66, $B66, $D66, Hombres!$A$1:$DW$117, Mujeres!$A$1:$DW$117)</f>
        <v>8425910.7667494752</v>
      </c>
      <c r="AP66" s="52" cm="1">
        <f t="array" aca="1" ref="AP66" ca="1">AnualidadActivo(AP$2, $E66, $C66, $B66, $D66, Hombres!$A$1:$DW$117, Mujeres!$A$1:$DW$117)</f>
        <v>8480348.8236240037</v>
      </c>
      <c r="AQ66" s="52" cm="1">
        <f t="array" aca="1" ref="AQ66" ca="1">AnualidadActivo(AQ$2, $E66, $C66, $B66, $D66, Hombres!$A$1:$DW$117, Mujeres!$A$1:$DW$117)</f>
        <v>8515968.4172507804</v>
      </c>
      <c r="AR66" s="52" cm="1">
        <f t="array" aca="1" ref="AR66" ca="1">AnualidadActivo(AR$2, $E66, $C66, $B66, $D66, Hombres!$A$1:$DW$117, Mujeres!$A$1:$DW$117)</f>
        <v>8532572.0093898624</v>
      </c>
      <c r="AS66" s="52" cm="1">
        <f t="array" aca="1" ref="AS66" ca="1">AnualidadActivo(AS$2, $E66, $C66, $B66, $D66, Hombres!$A$1:$DW$117, Mujeres!$A$1:$DW$117)</f>
        <v>8529702.6675419714</v>
      </c>
      <c r="AT66" s="52" cm="1">
        <f t="array" aca="1" ref="AT66" ca="1">AnualidadActivo(AT$2, $E66, $C66, $B66, $D66, Hombres!$A$1:$DW$117, Mujeres!$A$1:$DW$117)</f>
        <v>8506033.5188424867</v>
      </c>
      <c r="AU66" s="52" cm="1">
        <f t="array" aca="1" ref="AU66" ca="1">AnualidadActivo(AU$2, $E66, $C66, $B66, $D66, Hombres!$A$1:$DW$117, Mujeres!$A$1:$DW$117)</f>
        <v>8444524.655236898</v>
      </c>
      <c r="AV66" s="52" cm="1">
        <f t="array" aca="1" ref="AV66" ca="1">AnualidadActivo(AV$2, $E66, $C66, $B66, $D66, Hombres!$A$1:$DW$117, Mujeres!$A$1:$DW$117)</f>
        <v>8354467.9967175508</v>
      </c>
      <c r="AW66" s="52" cm="1">
        <f t="array" aca="1" ref="AW66" ca="1">AnualidadActivo(AW$2, $E66, $C66, $B66, $D66, Hombres!$A$1:$DW$117, Mujeres!$A$1:$DW$117)</f>
        <v>8233825.4436369073</v>
      </c>
      <c r="AX66" s="52" cm="1">
        <f t="array" aca="1" ref="AX66" ca="1">AnualidadActivo(AX$2, $E66, $C66, $B66, $D66, Hombres!$A$1:$DW$117, Mujeres!$A$1:$DW$117)</f>
        <v>8080735.3680828186</v>
      </c>
      <c r="AY66" s="52" cm="1">
        <f t="array" aca="1" ref="AY66" ca="1">AnualidadActivo(AY$2, $E66, $C66, $B66, $D66, Hombres!$A$1:$DW$117, Mujeres!$A$1:$DW$117)</f>
        <v>7893513.5456866268</v>
      </c>
      <c r="AZ66" s="52" cm="1">
        <f t="array" aca="1" ref="AZ66" ca="1">AnualidadActivo(AZ$2, $E66, $C66, $B66, $D66, Hombres!$A$1:$DW$117, Mujeres!$A$1:$DW$117)</f>
        <v>7670738.0387180792</v>
      </c>
      <c r="BA66" s="52" cm="1">
        <f t="array" aca="1" ref="BA66" ca="1">AnualidadActivo(BA$2, $E66, $C66, $B66, $D66, Hombres!$A$1:$DW$117, Mujeres!$A$1:$DW$117)</f>
        <v>7411062.1547483448</v>
      </c>
      <c r="BB66" s="52" cm="1">
        <f t="array" aca="1" ref="BB66" ca="1">AnualidadActivo(BB$2, $E66, $C66, $B66, $D66, Hombres!$A$1:$DW$117, Mujeres!$A$1:$DW$117)</f>
        <v>7113643.0906650936</v>
      </c>
      <c r="BC66" s="52" cm="1">
        <f t="array" aca="1" ref="BC66" ca="1">AnualidadActivo(BC$2, $E66, $C66, $B66, $D66, Hombres!$A$1:$DW$117, Mujeres!$A$1:$DW$117)</f>
        <v>6778776.3805887261</v>
      </c>
      <c r="BD66" s="52" cm="1">
        <f t="array" aca="1" ref="BD66" ca="1">AnualidadActivo(BD$2, $E66, $C66, $B66, $D66, Hombres!$A$1:$DW$117, Mujeres!$A$1:$DW$117)</f>
        <v>6407983.6642839918</v>
      </c>
      <c r="BE66" s="52" cm="1">
        <f t="array" aca="1" ref="BE66" ca="1">AnualidadActivo(BE$2, $E66, $C66, $B66, $D66, Hombres!$A$1:$DW$117, Mujeres!$A$1:$DW$117)</f>
        <v>6003735.265088547</v>
      </c>
      <c r="BF66" s="52" cm="1">
        <f t="array" aca="1" ref="BF66" ca="1">AnualidadActivo(BF$2, $E66, $C66, $B66, $D66, Hombres!$A$1:$DW$117, Mujeres!$A$1:$DW$117)</f>
        <v>5569346.0468559535</v>
      </c>
      <c r="BG66" s="52" cm="1">
        <f t="array" aca="1" ref="BG66" ca="1">AnualidadActivo(BG$2, $E66, $C66, $B66, $D66, Hombres!$A$1:$DW$117, Mujeres!$A$1:$DW$117)</f>
        <v>5109343.8104724251</v>
      </c>
      <c r="BH66" s="52" cm="1">
        <f t="array" aca="1" ref="BH66" ca="1">AnualidadActivo(BH$2, $E66, $C66, $B66, $D66, Hombres!$A$1:$DW$117, Mujeres!$A$1:$DW$117)</f>
        <v>4629940.4009940922</v>
      </c>
      <c r="BI66" s="52" cm="1">
        <f t="array" aca="1" ref="BI66" ca="1">AnualidadActivo(BI$2, $E66, $C66, $B66, $D66, Hombres!$A$1:$DW$117, Mujeres!$A$1:$DW$117)</f>
        <v>4138727.1982464516</v>
      </c>
      <c r="BJ66" s="52" cm="1">
        <f t="array" aca="1" ref="BJ66" ca="1">AnualidadActivo(BJ$2, $E66, $C66, $B66, $D66, Hombres!$A$1:$DW$117, Mujeres!$A$1:$DW$117)</f>
        <v>3644002.3608242813</v>
      </c>
      <c r="BK66" s="52" cm="1">
        <f t="array" aca="1" ref="BK66" ca="1">AnualidadActivo(BK$2, $E66, $C66, $B66, $D66, Hombres!$A$1:$DW$117, Mujeres!$A$1:$DW$117)</f>
        <v>3154503.858942973</v>
      </c>
      <c r="BL66" s="52" cm="1">
        <f t="array" aca="1" ref="BL66" ca="1">AnualidadActivo(BL$2, $E66, $C66, $B66, $D66, Hombres!$A$1:$DW$117, Mujeres!$A$1:$DW$117)</f>
        <v>2679401.1558400523</v>
      </c>
      <c r="BM66" s="52" cm="1">
        <f t="array" aca="1" ref="BM66" ca="1">AnualidadActivo(BM$2, $E66, $C66, $B66, $D66, Hombres!$A$1:$DW$117, Mujeres!$A$1:$DW$117)</f>
        <v>2228161.1869165576</v>
      </c>
      <c r="BN66" s="52" cm="1">
        <f t="array" aca="1" ref="BN66" ca="1">AnualidadActivo(BN$2, $E66, $C66, $B66, $D66, Hombres!$A$1:$DW$117, Mujeres!$A$1:$DW$117)</f>
        <v>1809765.0961613168</v>
      </c>
      <c r="BO66" s="52" cm="1">
        <f t="array" aca="1" ref="BO66" ca="1">AnualidadActivo(BO$2, $E66, $C66, $B66, $D66, Hombres!$A$1:$DW$117, Mujeres!$A$1:$DW$117)</f>
        <v>1431750.5528622994</v>
      </c>
      <c r="BP66" s="52" cm="1">
        <f t="array" aca="1" ref="BP66" ca="1">AnualidadActivo(BP$2, $E66, $C66, $B66, $D66, Hombres!$A$1:$DW$117, Mujeres!$A$1:$DW$117)</f>
        <v>1099710.8538990663</v>
      </c>
      <c r="BQ66" s="52" cm="1">
        <f t="array" aca="1" ref="BQ66" ca="1">AnualidadActivo(BQ$2, $E66, $C66, $B66, $D66, Hombres!$A$1:$DW$117, Mujeres!$A$1:$DW$117)</f>
        <v>817067.80771059904</v>
      </c>
      <c r="BR66" s="52" cm="1">
        <f t="array" aca="1" ref="BR66" ca="1">AnualidadActivo(BR$2, $E66, $C66, $B66, $D66, Hombres!$A$1:$DW$117, Mujeres!$A$1:$DW$117)</f>
        <v>584860.37153069756</v>
      </c>
      <c r="BS66" s="52" cm="1">
        <f t="array" aca="1" ref="BS66" ca="1">AnualidadActivo(BS$2, $E66, $C66, $B66, $D66, Hombres!$A$1:$DW$117, Mujeres!$A$1:$DW$117)</f>
        <v>401510.04601888434</v>
      </c>
      <c r="BT66" s="52" cm="1">
        <f t="array" aca="1" ref="BT66" ca="1">AnualidadActivo(BT$2, $E66, $C66, $B66, $D66, Hombres!$A$1:$DW$117, Mujeres!$A$1:$DW$117)</f>
        <v>262959.622554823</v>
      </c>
      <c r="BU66" s="52" cm="1">
        <f t="array" aca="1" ref="BU66" ca="1">AnualidadActivo(BU$2, $E66, $C66, $B66, $D66, Hombres!$A$1:$DW$117, Mujeres!$A$1:$DW$117)</f>
        <v>163269.07446563721</v>
      </c>
      <c r="BV66" s="52" cm="1">
        <f t="array" aca="1" ref="BV66" ca="1">AnualidadActivo(BV$2, $E66, $C66, $B66, $D66, Hombres!$A$1:$DW$117, Mujeres!$A$1:$DW$117)</f>
        <v>95401.794090985466</v>
      </c>
      <c r="BW66" s="52" cm="1">
        <f t="array" aca="1" ref="BW66" ca="1">AnualidadActivo(BW$2, $E66, $C66, $B66, $D66, Hombres!$A$1:$DW$117, Mujeres!$A$1:$DW$117)</f>
        <v>52021.745807382387</v>
      </c>
      <c r="BX66" s="52" cm="1">
        <f t="array" aca="1" ref="BX66" ca="1">AnualidadActivo(BX$2, $E66, $C66, $B66, $D66, Hombres!$A$1:$DW$117, Mujeres!$A$1:$DW$117)</f>
        <v>26211.089256888801</v>
      </c>
      <c r="BY66" s="52" cm="1">
        <f t="array" aca="1" ref="BY66" ca="1">AnualidadActivo(BY$2, $E66, $C66, $B66, $D66, Hombres!$A$1:$DW$117, Mujeres!$A$1:$DW$117)</f>
        <v>12055.817553550116</v>
      </c>
      <c r="BZ66" s="52" cm="1">
        <f t="array" aca="1" ref="BZ66" ca="1">AnualidadActivo(BZ$2, $E66, $C66, $B66, $D66, Hombres!$A$1:$DW$117, Mujeres!$A$1:$DW$117)</f>
        <v>4985.9955949452878</v>
      </c>
      <c r="CA66" s="52" cm="1">
        <f t="array" aca="1" ref="CA66" ca="1">AnualidadActivo(CA$2, $E66, $C66, $B66, $D66, Hombres!$A$1:$DW$117, Mujeres!$A$1:$DW$117)</f>
        <v>1819.0218560366025</v>
      </c>
      <c r="CB66" s="52" cm="1">
        <f t="array" aca="1" ref="CB66" ca="1">AnualidadActivo(CB$2, $E66, $C66, $B66, $D66, Hombres!$A$1:$DW$117, Mujeres!$A$1:$DW$117)</f>
        <v>571.0483271021634</v>
      </c>
      <c r="CC66" s="52" cm="1">
        <f t="array" aca="1" ref="CC66" ca="1">AnualidadActivo(CC$2, $E66, $C66, $B66, $D66, Hombres!$A$1:$DW$117, Mujeres!$A$1:$DW$117)</f>
        <v>149.10480862554186</v>
      </c>
      <c r="CD66" s="52" cm="1">
        <f t="array" aca="1" ref="CD66" ca="1">AnualidadActivo(CD$2, $E66, $C66, $B66, $D66, Hombres!$A$1:$DW$117, Mujeres!$A$1:$DW$117)</f>
        <v>0</v>
      </c>
      <c r="CE66" s="52" cm="1">
        <f t="array" aca="1" ref="CE66" ca="1">AnualidadActivo(CE$2, $E66, $C66, $B66, $D66, Hombres!$A$1:$DW$117, Mujeres!$A$1:$DW$117)</f>
        <v>0</v>
      </c>
      <c r="CF66" s="52" cm="1">
        <f t="array" aca="1" ref="CF66" ca="1">AnualidadActivo(CF$2, $E66, $C66, $B66, $D66, Hombres!$A$1:$DW$117, Mujeres!$A$1:$DW$117)</f>
        <v>0</v>
      </c>
      <c r="CG66" s="52" cm="1">
        <f t="array" aca="1" ref="CG66" ca="1">AnualidadActivo(CG$2, $E66, $C66, $B66, $D66, Hombres!$A$1:$DW$117, Mujeres!$A$1:$DW$117)</f>
        <v>0</v>
      </c>
      <c r="CH66" s="52" cm="1">
        <f t="array" aca="1" ref="CH66" ca="1">AnualidadActivo(CH$2, $E66, $C66, $B66, $D66, Hombres!$A$1:$DW$117, Mujeres!$A$1:$DW$117)</f>
        <v>0</v>
      </c>
      <c r="CI66" s="52" cm="1">
        <f t="array" aca="1" ref="CI66" ca="1">AnualidadActivo(CI$2, $E66, $C66, $B66, $D66, Hombres!$A$1:$DW$117, Mujeres!$A$1:$DW$117)</f>
        <v>0</v>
      </c>
      <c r="CJ66" s="52" cm="1">
        <f t="array" aca="1" ref="CJ66" ca="1">AnualidadActivo(CJ$2, $E66, $C66, $B66, $D66, Hombres!$A$1:$DW$117, Mujeres!$A$1:$DW$117)</f>
        <v>0</v>
      </c>
      <c r="CK66" s="52" cm="1">
        <f t="array" aca="1" ref="CK66" ca="1">AnualidadActivo(CK$2, $E66, $C66, $B66, $D66, Hombres!$A$1:$DW$117, Mujeres!$A$1:$DW$117)</f>
        <v>0</v>
      </c>
      <c r="CL66" s="52" cm="1">
        <f t="array" aca="1" ref="CL66" ca="1">AnualidadActivo(CL$2, $E66, $C66, $B66, $D66, Hombres!$A$1:$DW$117, Mujeres!$A$1:$DW$117)</f>
        <v>0</v>
      </c>
      <c r="CM66" s="52" cm="1">
        <f t="array" aca="1" ref="CM66" ca="1">AnualidadActivo(CM$2, $E66, $C66, $B66, $D66, Hombres!$A$1:$DW$117, Mujeres!$A$1:$DW$117)</f>
        <v>0</v>
      </c>
      <c r="CN66" s="52" cm="1">
        <f t="array" aca="1" ref="CN66" ca="1">AnualidadActivo(CN$2, $E66, $C66, $B66, $D66, Hombres!$A$1:$DW$117, Mujeres!$A$1:$DW$117)</f>
        <v>0</v>
      </c>
      <c r="CO66" s="52" cm="1">
        <f t="array" aca="1" ref="CO66" ca="1">AnualidadActivo(CO$2, $E66, $C66, $B66, $D66, Hombres!$A$1:$DW$117, Mujeres!$A$1:$DW$117)</f>
        <v>0</v>
      </c>
      <c r="CP66" s="52" cm="1">
        <f t="array" aca="1" ref="CP66" ca="1">AnualidadActivo(CP$2, $E66, $C66, $B66, $D66, Hombres!$A$1:$DW$117, Mujeres!$A$1:$DW$117)</f>
        <v>0</v>
      </c>
      <c r="CQ66" s="52" cm="1">
        <f t="array" aca="1" ref="CQ66" ca="1">AnualidadActivo(CQ$2, $E66, $C66, $B66, $D66, Hombres!$A$1:$DW$117, Mujeres!$A$1:$DW$117)</f>
        <v>0</v>
      </c>
      <c r="CR66" s="52" cm="1">
        <f t="array" aca="1" ref="CR66" ca="1">AnualidadActivo(CR$2, $E66, $C66, $B66, $D66, Hombres!$A$1:$DW$117, Mujeres!$A$1:$DW$117)</f>
        <v>0</v>
      </c>
      <c r="CS66" s="52" cm="1">
        <f t="array" aca="1" ref="CS66" ca="1">AnualidadActivo(CS$2, $E66, $C66, $B66, $D66, Hombres!$A$1:$DW$117, Mujeres!$A$1:$DW$117)</f>
        <v>0</v>
      </c>
      <c r="CT66" s="52" cm="1">
        <f t="array" aca="1" ref="CT66" ca="1">AnualidadActivo(CT$2, $E66, $C66, $B66, $D66, Hombres!$A$1:$DW$117, Mujeres!$A$1:$DW$117)</f>
        <v>0</v>
      </c>
      <c r="CU66" s="52" cm="1">
        <f t="array" aca="1" ref="CU66" ca="1">AnualidadActivo(CU$2, $E66, $C66, $B66, $D66, Hombres!$A$1:$DW$117, Mujeres!$A$1:$DW$117)</f>
        <v>0</v>
      </c>
      <c r="CV66" s="52" cm="1">
        <f t="array" aca="1" ref="CV66" ca="1">AnualidadActivo(CV$2, $E66, $C66, $B66, $D66, Hombres!$A$1:$DW$117, Mujeres!$A$1:$DW$117)</f>
        <v>0</v>
      </c>
      <c r="CW66" s="52" cm="1">
        <f t="array" aca="1" ref="CW66" ca="1">AnualidadActivo(CW$2, $E66, $C66, $B66, $D66, Hombres!$A$1:$DW$117, Mujeres!$A$1:$DW$117)</f>
        <v>0</v>
      </c>
      <c r="CX66" s="52" cm="1">
        <f t="array" aca="1" ref="CX66" ca="1">AnualidadActivo(CX$2, $E66, $C66, $B66, $D66, Hombres!$A$1:$DW$117, Mujeres!$A$1:$DW$117)</f>
        <v>0</v>
      </c>
      <c r="CY66" s="52" cm="1">
        <f t="array" aca="1" ref="CY66" ca="1">AnualidadActivo(CY$2, $E66, $C66, $B66, $D66, Hombres!$A$1:$DW$117, Mujeres!$A$1:$DW$117)</f>
        <v>0</v>
      </c>
      <c r="CZ66" s="52" cm="1">
        <f t="array" aca="1" ref="CZ66" ca="1">AnualidadActivo(CZ$2, $E66, $C66, $B66, $D66, Hombres!$A$1:$DW$117, Mujeres!$A$1:$DW$117)</f>
        <v>0</v>
      </c>
      <c r="DA66" s="52" cm="1">
        <f t="array" aca="1" ref="DA66" ca="1">AnualidadActivo(DA$2, $E66, $C66, $B66, $D66, Hombres!$A$1:$DW$117, Mujeres!$A$1:$DW$117)</f>
        <v>0</v>
      </c>
      <c r="DD66" s="25"/>
      <c r="DE66" s="52" cm="1">
        <f t="array" aca="1" ref="DE66" ca="1">beneficio_muerte_individual_activo(DE$2,$F66,$D66, Hombres!$A$1:$DW$117, Mujeres!$A$1:$DW$117)</f>
        <v>0</v>
      </c>
      <c r="DF66" s="52" cm="1">
        <f t="array" aca="1" ref="DF66" ca="1">beneficio_muerte_individual_activo(DF$2,$F66,$D66, Hombres!$A$1:$DW$117, Mujeres!$A$1:$DW$117)</f>
        <v>15463</v>
      </c>
      <c r="DG66" s="52" cm="1">
        <f t="array" aca="1" ref="DG66" ca="1">beneficio_muerte_individual_activo(DG$2,$F66,$D66, Hombres!$A$1:$DW$117, Mujeres!$A$1:$DW$117)</f>
        <v>16517.592727349998</v>
      </c>
      <c r="DH66" s="52" cm="1">
        <f t="array" aca="1" ref="DH66" ca="1">beneficio_muerte_individual_activo(DH$2,$F66,$D66, Hombres!$A$1:$DW$117, Mujeres!$A$1:$DW$117)</f>
        <v>17639.016361309139</v>
      </c>
      <c r="DI66" s="52" cm="1">
        <f t="array" aca="1" ref="DI66" ca="1">beneficio_muerte_individual_activo(DI$2,$F66,$D66, Hombres!$A$1:$DW$117, Mujeres!$A$1:$DW$117)</f>
        <v>18718.576705757769</v>
      </c>
      <c r="DJ66" s="52" cm="1">
        <f t="array" aca="1" ref="DJ66" ca="1">beneficio_muerte_individual_activo(DJ$2,$F66,$D66, Hombres!$A$1:$DW$117, Mujeres!$A$1:$DW$117)</f>
        <v>19698.707704992401</v>
      </c>
      <c r="DK66" s="52" cm="1">
        <f t="array" aca="1" ref="DK66" ca="1">beneficio_muerte_individual_activo(DK$2,$F66,$D66, Hombres!$A$1:$DW$117, Mujeres!$A$1:$DW$117)</f>
        <v>20727.867031634527</v>
      </c>
      <c r="DL66" s="52" cm="1">
        <f t="array" aca="1" ref="DL66" ca="1">beneficio_muerte_individual_activo(DL$2,$F66,$D66, Hombres!$A$1:$DW$117, Mujeres!$A$1:$DW$117)</f>
        <v>21933.548087438408</v>
      </c>
      <c r="DM66" s="52" cm="1">
        <f t="array" aca="1" ref="DM66" ca="1">beneficio_muerte_individual_activo(DM$2,$F66,$D66, Hombres!$A$1:$DW$117, Mujeres!$A$1:$DW$117)</f>
        <v>23503.996914422438</v>
      </c>
      <c r="DN66" s="52" cm="1">
        <f t="array" aca="1" ref="DN66" ca="1">beneficio_muerte_individual_activo(DN$2,$F66,$D66, Hombres!$A$1:$DW$117, Mujeres!$A$1:$DW$117)</f>
        <v>25488.988379299361</v>
      </c>
      <c r="DO66" s="52" cm="1">
        <f t="array" aca="1" ref="DO66" ca="1">beneficio_muerte_individual_activo(DO$2,$F66,$D66, Hombres!$A$1:$DW$117, Mujeres!$A$1:$DW$117)</f>
        <v>27810.019232027742</v>
      </c>
      <c r="DP66" s="52" cm="1">
        <f t="array" aca="1" ref="DP66" ca="1">beneficio_muerte_individual_activo(DP$2,$F66,$D66, Hombres!$A$1:$DW$117, Mujeres!$A$1:$DW$117)</f>
        <v>30208.186935043443</v>
      </c>
      <c r="DQ66" s="52" cm="1">
        <f t="array" aca="1" ref="DQ66" ca="1">beneficio_muerte_individual_activo(DQ$2,$F66,$D66, Hombres!$A$1:$DW$117, Mujeres!$A$1:$DW$117)</f>
        <v>32557.256070257292</v>
      </c>
      <c r="DR66" s="52" cm="1">
        <f t="array" aca="1" ref="DR66" ca="1">beneficio_muerte_individual_activo(DR$2,$F66,$D66, Hombres!$A$1:$DW$117, Mujeres!$A$1:$DW$117)</f>
        <v>34914.453260197588</v>
      </c>
      <c r="DS66" s="52" cm="1">
        <f t="array" aca="1" ref="DS66" ca="1">beneficio_muerte_individual_activo(DS$2,$F66,$D66, Hombres!$A$1:$DW$117, Mujeres!$A$1:$DW$117)</f>
        <v>37240.905317091994</v>
      </c>
      <c r="DT66" s="52" cm="1">
        <f t="array" aca="1" ref="DT66" ca="1">beneficio_muerte_individual_activo(DT$2,$F66,$D66, Hombres!$A$1:$DW$117, Mujeres!$A$1:$DW$117)</f>
        <v>39525.113250455426</v>
      </c>
      <c r="DU66" s="52" cm="1">
        <f t="array" aca="1" ref="DU66" ca="1">beneficio_muerte_individual_activo(DU$2,$F66,$D66, Hombres!$A$1:$DW$117, Mujeres!$A$1:$DW$117)</f>
        <v>41979.208197877721</v>
      </c>
      <c r="DV66" s="52" cm="1">
        <f t="array" aca="1" ref="DV66" ca="1">beneficio_muerte_individual_activo(DV$2,$F66,$D66, Hombres!$A$1:$DW$117, Mujeres!$A$1:$DW$117)</f>
        <v>26842.081118139202</v>
      </c>
      <c r="DW66" s="52" cm="1">
        <f t="array" aca="1" ref="DW66" ca="1">beneficio_muerte_individual_activo(DW$2,$F66,$D66, Hombres!$A$1:$DW$117, Mujeres!$A$1:$DW$117)</f>
        <v>28602.794940845648</v>
      </c>
      <c r="DX66" s="52" cm="1">
        <f t="array" aca="1" ref="DX66" ca="1">beneficio_muerte_individual_activo(DX$2,$F66,$D66, Hombres!$A$1:$DW$117, Mujeres!$A$1:$DW$117)</f>
        <v>30201.900509848165</v>
      </c>
      <c r="DY66" s="52" cm="1">
        <f t="array" aca="1" ref="DY66" ca="1">beneficio_muerte_individual_activo(DY$2,$F66,$D66, Hombres!$A$1:$DW$117, Mujeres!$A$1:$DW$117)</f>
        <v>31606.743600099104</v>
      </c>
      <c r="DZ66" s="52" cm="1">
        <f t="array" aca="1" ref="DZ66" ca="1">beneficio_muerte_individual_activo(DZ$2,$F66,$D66, Hombres!$A$1:$DW$117, Mujeres!$A$1:$DW$117)</f>
        <v>33139.911045140041</v>
      </c>
      <c r="EA66" s="52" cm="1">
        <f t="array" aca="1" ref="EA66" ca="1">beneficio_muerte_individual_activo(EA$2,$F66,$D66, Hombres!$A$1:$DW$117, Mujeres!$A$1:$DW$117)</f>
        <v>35150.227685350066</v>
      </c>
      <c r="EB66" s="52" cm="1">
        <f t="array" aca="1" ref="EB66" ca="1">beneficio_muerte_individual_activo(EB$2,$F66,$D66, Hombres!$A$1:$DW$117, Mujeres!$A$1:$DW$117)</f>
        <v>37873.817363541704</v>
      </c>
      <c r="EC66" s="52" cm="1">
        <f t="array" aca="1" ref="EC66" ca="1">beneficio_muerte_individual_activo(EC$2,$F66,$D66, Hombres!$A$1:$DW$117, Mujeres!$A$1:$DW$117)</f>
        <v>41295.116252555425</v>
      </c>
      <c r="ED66" s="52" cm="1">
        <f t="array" aca="1" ref="ED66" ca="1">beneficio_muerte_individual_activo(ED$2,$F66,$D66, Hombres!$A$1:$DW$117, Mujeres!$A$1:$DW$117)</f>
        <v>45268.043633934554</v>
      </c>
      <c r="EE66" s="52" cm="1">
        <f t="array" aca="1" ref="EE66" ca="1">beneficio_muerte_individual_activo(EE$2,$F66,$D66, Hombres!$A$1:$DW$117, Mujeres!$A$1:$DW$117)</f>
        <v>49578.916653276152</v>
      </c>
      <c r="EF66" s="52" cm="1">
        <f t="array" aca="1" ref="EF66" ca="1">beneficio_muerte_individual_activo(EF$2,$F66,$D66, Hombres!$A$1:$DW$117, Mujeres!$A$1:$DW$117)</f>
        <v>53811.056502658837</v>
      </c>
      <c r="EG66" s="52" cm="1">
        <f t="array" aca="1" ref="EG66" ca="1">beneficio_muerte_individual_activo(EG$2,$F66,$D66, Hombres!$A$1:$DW$117, Mujeres!$A$1:$DW$117)</f>
        <v>57683.760537479713</v>
      </c>
      <c r="EH66" s="52" cm="1">
        <f t="array" aca="1" ref="EH66" ca="1">beneficio_muerte_individual_activo(EH$2,$F66,$D66, Hombres!$A$1:$DW$117, Mujeres!$A$1:$DW$117)</f>
        <v>61131.287020187905</v>
      </c>
      <c r="EI66" s="52" cm="1">
        <f t="array" aca="1" ref="EI66" ca="1">beneficio_muerte_individual_activo(EI$2,$F66,$D66, Hombres!$A$1:$DW$117, Mujeres!$A$1:$DW$117)</f>
        <v>64259.82102262682</v>
      </c>
      <c r="EJ66" s="52" cm="1">
        <f t="array" aca="1" ref="EJ66" ca="1">beneficio_muerte_individual_activo(EJ$2,$F66,$D66, Hombres!$A$1:$DW$117, Mujeres!$A$1:$DW$117)</f>
        <v>67368.330776768591</v>
      </c>
      <c r="EK66" s="52" cm="1">
        <f t="array" aca="1" ref="EK66" ca="1">beneficio_muerte_individual_activo(EK$2,$F66,$D66, Hombres!$A$1:$DW$117, Mujeres!$A$1:$DW$117)</f>
        <v>74186.716345148467</v>
      </c>
      <c r="EL66" s="52" cm="1">
        <f t="array" aca="1" ref="EL66" ca="1">beneficio_muerte_individual_activo(EL$2,$F66,$D66, Hombres!$A$1:$DW$117, Mujeres!$A$1:$DW$117)</f>
        <v>78164.737418429577</v>
      </c>
      <c r="EM66" s="52" cm="1">
        <f t="array" aca="1" ref="EM66" ca="1">beneficio_muerte_individual_activo(EM$2,$F66,$D66, Hombres!$A$1:$DW$117, Mujeres!$A$1:$DW$117)</f>
        <v>82046.624259495773</v>
      </c>
      <c r="EN66" s="52" cm="1">
        <f t="array" aca="1" ref="EN66" ca="1">beneficio_muerte_individual_activo(EN$2,$F66,$D66, Hombres!$A$1:$DW$117, Mujeres!$A$1:$DW$117)</f>
        <v>85792.440451444461</v>
      </c>
      <c r="EO66" s="52" cm="1">
        <f t="array" aca="1" ref="EO66" ca="1">beneficio_muerte_individual_activo(EO$2,$F66,$D66, Hombres!$A$1:$DW$117, Mujeres!$A$1:$DW$117)</f>
        <v>89441.87821590346</v>
      </c>
      <c r="EP66" s="52" cm="1">
        <f t="array" aca="1" ref="EP66" ca="1">beneficio_muerte_individual_activo(EP$2,$F66,$D66, Hombres!$A$1:$DW$117, Mujeres!$A$1:$DW$117)</f>
        <v>92956.065205783016</v>
      </c>
      <c r="EQ66" s="52" cm="1">
        <f t="array" aca="1" ref="EQ66" ca="1">beneficio_muerte_individual_activo(EQ$2,$F66,$D66, Hombres!$A$1:$DW$117, Mujeres!$A$1:$DW$117)</f>
        <v>96261.926841293651</v>
      </c>
      <c r="ER66" s="52" cm="1">
        <f t="array" aca="1" ref="ER66" ca="1">beneficio_muerte_individual_activo(ER$2,$F66,$D66, Hombres!$A$1:$DW$117, Mujeres!$A$1:$DW$117)</f>
        <v>99177.999127822244</v>
      </c>
      <c r="ES66" s="52" cm="1">
        <f t="array" aca="1" ref="ES66" ca="1">beneficio_muerte_individual_activo(ES$2,$F66,$D66, Hombres!$A$1:$DW$117, Mujeres!$A$1:$DW$117)</f>
        <v>101533.6763529513</v>
      </c>
      <c r="ET66" s="52" cm="1">
        <f t="array" aca="1" ref="ET66" ca="1">beneficio_muerte_individual_activo(ET$2,$F66,$D66, Hombres!$A$1:$DW$117, Mujeres!$A$1:$DW$117)</f>
        <v>103239.6160378632</v>
      </c>
      <c r="EU66" s="52" cm="1">
        <f t="array" aca="1" ref="EU66" ca="1">beneficio_muerte_individual_activo(EU$2,$F66,$D66, Hombres!$A$1:$DW$117, Mujeres!$A$1:$DW$117)</f>
        <v>104206.03187487216</v>
      </c>
      <c r="EV66" s="52" cm="1">
        <f t="array" aca="1" ref="EV66" ca="1">beneficio_muerte_individual_activo(EV$2,$F66,$D66, Hombres!$A$1:$DW$117, Mujeres!$A$1:$DW$117)</f>
        <v>104303.22893852936</v>
      </c>
      <c r="EW66" s="52" cm="1">
        <f t="array" aca="1" ref="EW66" ca="1">beneficio_muerte_individual_activo(EW$2,$F66,$D66, Hombres!$A$1:$DW$117, Mujeres!$A$1:$DW$117)</f>
        <v>103344.00750762589</v>
      </c>
      <c r="EX66" s="52" cm="1">
        <f t="array" aca="1" ref="EX66" ca="1">beneficio_muerte_individual_activo(EX$2,$F66,$D66, Hombres!$A$1:$DW$117, Mujeres!$A$1:$DW$117)</f>
        <v>101201.01679736195</v>
      </c>
      <c r="EY66" s="52" cm="1">
        <f t="array" aca="1" ref="EY66" ca="1">beneficio_muerte_individual_activo(EY$2,$F66,$D66, Hombres!$A$1:$DW$117, Mujeres!$A$1:$DW$117)</f>
        <v>97868.003694950356</v>
      </c>
      <c r="EZ66" s="52" cm="1">
        <f t="array" aca="1" ref="EZ66" ca="1">beneficio_muerte_individual_activo(EZ$2,$F66,$D66, Hombres!$A$1:$DW$117, Mujeres!$A$1:$DW$117)</f>
        <v>93386.656034916552</v>
      </c>
      <c r="FA66" s="52" cm="1">
        <f t="array" aca="1" ref="FA66" ca="1">beneficio_muerte_individual_activo(FA$2,$F66,$D66, Hombres!$A$1:$DW$117, Mujeres!$A$1:$DW$117)</f>
        <v>87790.446059622715</v>
      </c>
      <c r="FB66" s="52" cm="1">
        <f t="array" aca="1" ref="FB66" ca="1">beneficio_muerte_individual_activo(FB$2,$F66,$D66, Hombres!$A$1:$DW$117, Mujeres!$A$1:$DW$117)</f>
        <v>81110.6263350839</v>
      </c>
      <c r="FC66" s="52" cm="1">
        <f t="array" aca="1" ref="FC66" ca="1">beneficio_muerte_individual_activo(FC$2,$F66,$D66, Hombres!$A$1:$DW$117, Mujeres!$A$1:$DW$117)</f>
        <v>73470.959773442955</v>
      </c>
      <c r="FD66" s="52" cm="1">
        <f t="array" aca="1" ref="FD66" ca="1">beneficio_muerte_individual_activo(FD$2,$F66,$D66, Hombres!$A$1:$DW$117, Mujeres!$A$1:$DW$117)</f>
        <v>65119.088741809763</v>
      </c>
      <c r="FE66" s="52" cm="1">
        <f t="array" aca="1" ref="FE66" ca="1">beneficio_muerte_individual_activo(FE$2,$F66,$D66, Hombres!$A$1:$DW$117, Mujeres!$A$1:$DW$117)</f>
        <v>56356.440063766626</v>
      </c>
      <c r="FF66" s="52" cm="1">
        <f t="array" aca="1" ref="FF66" ca="1">beneficio_muerte_individual_activo(FF$2,$F66,$D66, Hombres!$A$1:$DW$117, Mujeres!$A$1:$DW$117)</f>
        <v>47486.51337031545</v>
      </c>
      <c r="FG66" s="52" cm="1">
        <f t="array" aca="1" ref="FG66" ca="1">beneficio_muerte_individual_activo(FG$2,$F66,$D66, Hombres!$A$1:$DW$117, Mujeres!$A$1:$DW$117)</f>
        <v>38810.859503927335</v>
      </c>
      <c r="FH66" s="52" cm="1">
        <f t="array" aca="1" ref="FH66" ca="1">beneficio_muerte_individual_activo(FH$2,$F66,$D66, Hombres!$A$1:$DW$117, Mujeres!$A$1:$DW$117)</f>
        <v>30645.807609251839</v>
      </c>
      <c r="FI66" s="52" cm="1">
        <f t="array" aca="1" ref="FI66" ca="1">beneficio_muerte_individual_activo(FI$2,$F66,$D66, Hombres!$A$1:$DW$117, Mujeres!$A$1:$DW$117)</f>
        <v>23288.128362983422</v>
      </c>
      <c r="FJ66" s="52" cm="1">
        <f t="array" aca="1" ref="FJ66" ca="1">beneficio_muerte_individual_activo(FJ$2,$F66,$D66, Hombres!$A$1:$DW$117, Mujeres!$A$1:$DW$117)</f>
        <v>16956.674305310968</v>
      </c>
      <c r="FK66" s="52" cm="1">
        <f t="array" aca="1" ref="FK66" ca="1">beneficio_muerte_individual_activo(FK$2,$F66,$D66, Hombres!$A$1:$DW$117, Mujeres!$A$1:$DW$117)</f>
        <v>11765.800781394557</v>
      </c>
      <c r="FL66" s="52" cm="1">
        <f t="array" aca="1" ref="FL66" ca="1">beneficio_muerte_individual_activo(FL$2,$F66,$D66, Hombres!$A$1:$DW$117, Mujeres!$A$1:$DW$117)</f>
        <v>7727.9292630571663</v>
      </c>
      <c r="FM66" s="52" cm="1">
        <f t="array" aca="1" ref="FM66" ca="1">beneficio_muerte_individual_activo(FM$2,$F66,$D66, Hombres!$A$1:$DW$117, Mujeres!$A$1:$DW$117)</f>
        <v>4768.3202610187154</v>
      </c>
      <c r="FN66" s="52" cm="1">
        <f t="array" aca="1" ref="FN66" ca="1">beneficio_muerte_individual_activo(FN$2,$F66,$D66, Hombres!$A$1:$DW$117, Mujeres!$A$1:$DW$117)</f>
        <v>2740.7934121515741</v>
      </c>
      <c r="FO66" s="52" cm="1">
        <f t="array" aca="1" ref="FO66" ca="1">beneficio_muerte_individual_activo(FO$2,$F66,$D66, Hombres!$A$1:$DW$117, Mujeres!$A$1:$DW$117)</f>
        <v>1453.0948247556166</v>
      </c>
      <c r="FP66" s="52" cm="1">
        <f t="array" aca="1" ref="FP66" ca="1">beneficio_muerte_individual_activo(FP$2,$F66,$D66, Hombres!$A$1:$DW$117, Mujeres!$A$1:$DW$117)</f>
        <v>701.90637471193452</v>
      </c>
      <c r="FQ66" s="52" cm="1">
        <f t="array" aca="1" ref="FQ66" ca="1">beneficio_muerte_individual_activo(FQ$2,$F66,$D66, Hombres!$A$1:$DW$117, Mujeres!$A$1:$DW$117)</f>
        <v>304.17775734877864</v>
      </c>
      <c r="FR66" s="52" cm="1">
        <f t="array" aca="1" ref="FR66" ca="1">beneficio_muerte_individual_activo(FR$2,$F66,$D66, Hombres!$A$1:$DW$117, Mujeres!$A$1:$DW$117)</f>
        <v>115.99667657179228</v>
      </c>
      <c r="FS66" s="52" cm="1">
        <f t="array" aca="1" ref="FS66" ca="1">beneficio_muerte_individual_activo(FS$2,$F66,$D66, Hombres!$A$1:$DW$117, Mujeres!$A$1:$DW$117)</f>
        <v>37.969557841672099</v>
      </c>
      <c r="FT66" s="52" cm="1">
        <f t="array" aca="1" ref="FT66" ca="1">beneficio_muerte_individual_activo(FT$2,$F66,$D66, Hombres!$A$1:$DW$117, Mujeres!$A$1:$DW$117)</f>
        <v>12.904857244051813</v>
      </c>
      <c r="FU66" s="52" cm="1">
        <f t="array" aca="1" ref="FU66" ca="1">beneficio_muerte_individual_activo(FU$2,$F66,$D66, Hombres!$A$1:$DW$117, Mujeres!$A$1:$DW$117)</f>
        <v>0</v>
      </c>
      <c r="FV66" s="52" cm="1">
        <f t="array" aca="1" ref="FV66" ca="1">beneficio_muerte_individual_activo(FV$2,$F66,$D66, Hombres!$A$1:$DW$117, Mujeres!$A$1:$DW$117)</f>
        <v>0</v>
      </c>
      <c r="FW66" s="52" cm="1">
        <f t="array" aca="1" ref="FW66" ca="1">beneficio_muerte_individual_activo(FW$2,$F66,$D66, Hombres!$A$1:$DW$117, Mujeres!$A$1:$DW$117)</f>
        <v>0</v>
      </c>
      <c r="FX66" s="52" cm="1">
        <f t="array" aca="1" ref="FX66" ca="1">beneficio_muerte_individual_activo(FX$2,$F66,$D66, Hombres!$A$1:$DW$117, Mujeres!$A$1:$DW$117)</f>
        <v>0</v>
      </c>
      <c r="FY66" s="52" cm="1">
        <f t="array" aca="1" ref="FY66" ca="1">beneficio_muerte_individual_activo(FY$2,$F66,$D66, Hombres!$A$1:$DW$117, Mujeres!$A$1:$DW$117)</f>
        <v>0</v>
      </c>
      <c r="FZ66" s="52" cm="1">
        <f t="array" aca="1" ref="FZ66" ca="1">beneficio_muerte_individual_activo(FZ$2,$F66,$D66, Hombres!$A$1:$DW$117, Mujeres!$A$1:$DW$117)</f>
        <v>0</v>
      </c>
      <c r="GA66" s="52" cm="1">
        <f t="array" aca="1" ref="GA66" ca="1">beneficio_muerte_individual_activo(GA$2,$F66,$D66, Hombres!$A$1:$DW$117, Mujeres!$A$1:$DW$117)</f>
        <v>0</v>
      </c>
      <c r="GB66" s="52" cm="1">
        <f t="array" aca="1" ref="GB66" ca="1">beneficio_muerte_individual_activo(GB$2,$F66,$D66, Hombres!$A$1:$DW$117, Mujeres!$A$1:$DW$117)</f>
        <v>0</v>
      </c>
      <c r="GC66" s="52" cm="1">
        <f t="array" aca="1" ref="GC66" ca="1">beneficio_muerte_individual_activo(GC$2,$F66,$D66, Hombres!$A$1:$DW$117, Mujeres!$A$1:$DW$117)</f>
        <v>0</v>
      </c>
      <c r="GD66" s="52" cm="1">
        <f t="array" aca="1" ref="GD66" ca="1">beneficio_muerte_individual_activo(GD$2,$F66,$D66, Hombres!$A$1:$DW$117, Mujeres!$A$1:$DW$117)</f>
        <v>0</v>
      </c>
      <c r="GE66" s="52" cm="1">
        <f t="array" aca="1" ref="GE66" ca="1">beneficio_muerte_individual_activo(GE$2,$F66,$D66, Hombres!$A$1:$DW$117, Mujeres!$A$1:$DW$117)</f>
        <v>0</v>
      </c>
      <c r="GF66" s="52" cm="1">
        <f t="array" aca="1" ref="GF66" ca="1">beneficio_muerte_individual_activo(GF$2,$F66,$D66, Hombres!$A$1:$DW$117, Mujeres!$A$1:$DW$117)</f>
        <v>0</v>
      </c>
      <c r="GG66" s="52" cm="1">
        <f t="array" aca="1" ref="GG66" ca="1">beneficio_muerte_individual_activo(GG$2,$F66,$D66, Hombres!$A$1:$DW$117, Mujeres!$A$1:$DW$117)</f>
        <v>0</v>
      </c>
      <c r="GH66" s="52" cm="1">
        <f t="array" aca="1" ref="GH66" ca="1">beneficio_muerte_individual_activo(GH$2,$F66,$D66, Hombres!$A$1:$DW$117, Mujeres!$A$1:$DW$117)</f>
        <v>0</v>
      </c>
      <c r="GI66" s="52" cm="1">
        <f t="array" aca="1" ref="GI66" ca="1">beneficio_muerte_individual_activo(GI$2,$F66,$D66, Hombres!$A$1:$DW$117, Mujeres!$A$1:$DW$117)</f>
        <v>0</v>
      </c>
      <c r="GJ66" s="52" cm="1">
        <f t="array" aca="1" ref="GJ66" ca="1">beneficio_muerte_individual_activo(GJ$2,$F66,$D66, Hombres!$A$1:$DW$117, Mujeres!$A$1:$DW$117)</f>
        <v>0</v>
      </c>
      <c r="GK66" s="52" cm="1">
        <f t="array" aca="1" ref="GK66" ca="1">beneficio_muerte_individual_activo(GK$2,$F66,$D66, Hombres!$A$1:$DW$117, Mujeres!$A$1:$DW$117)</f>
        <v>0</v>
      </c>
      <c r="GL66" s="52" cm="1">
        <f t="array" aca="1" ref="GL66" ca="1">beneficio_muerte_individual_activo(GL$2,$F66,$D66, Hombres!$A$1:$DW$117, Mujeres!$A$1:$DW$117)</f>
        <v>0</v>
      </c>
      <c r="GM66" s="52" cm="1">
        <f t="array" aca="1" ref="GM66" ca="1">beneficio_muerte_individual_activo(GM$2,$F66,$D66, Hombres!$A$1:$DW$117, Mujeres!$A$1:$DW$117)</f>
        <v>0</v>
      </c>
      <c r="GN66" s="52" cm="1">
        <f t="array" aca="1" ref="GN66" ca="1">beneficio_muerte_individual_activo(GN$2,$F66,$D66, Hombres!$A$1:$DW$117, Mujeres!$A$1:$DW$117)</f>
        <v>0</v>
      </c>
      <c r="GO66" s="52" cm="1">
        <f t="array" aca="1" ref="GO66" ca="1">beneficio_muerte_individual_activo(GO$2,$F66,$D66, Hombres!$A$1:$DW$117, Mujeres!$A$1:$DW$117)</f>
        <v>0</v>
      </c>
      <c r="GP66" s="52" cm="1">
        <f t="array" aca="1" ref="GP66" ca="1">beneficio_muerte_individual_activo(GP$2,$F66,$D66, Hombres!$A$1:$DW$117, Mujeres!$A$1:$DW$117)</f>
        <v>0</v>
      </c>
      <c r="GQ66" s="52" cm="1">
        <f t="array" aca="1" ref="GQ66" ca="1">beneficio_muerte_individual_activo(GQ$2,$F66,$D66, Hombres!$A$1:$DW$117, Mujeres!$A$1:$DW$117)</f>
        <v>0</v>
      </c>
      <c r="GR66" s="52" cm="1">
        <f t="array" aca="1" ref="GR66" ca="1">beneficio_muerte_individual_activo(GR$2,$F66,$D66, Hombres!$A$1:$DW$117, Mujeres!$A$1:$DW$117)</f>
        <v>0</v>
      </c>
      <c r="GS66" s="52" cm="1">
        <f t="array" aca="1" ref="GS66" ca="1">beneficio_muerte_individual_activo(GS$2,$F66,$D66, Hombres!$A$1:$DW$117, Mujeres!$A$1:$DW$117)</f>
        <v>0</v>
      </c>
      <c r="GT66" s="52" cm="1">
        <f t="array" aca="1" ref="GT66" ca="1">beneficio_muerte_individual_activo(GT$2,$F66,$D66, Hombres!$A$1:$DW$117, Mujeres!$A$1:$DW$117)</f>
        <v>0</v>
      </c>
      <c r="GU66" s="52" cm="1">
        <f t="array" aca="1" ref="GU66" ca="1">beneficio_muerte_individual_activo(GU$2,$F66,$D66, Hombres!$A$1:$DW$117, Mujeres!$A$1:$DW$117)</f>
        <v>0</v>
      </c>
      <c r="GV66" s="52" cm="1">
        <f t="array" aca="1" ref="GV66" ca="1">beneficio_muerte_individual_activo(GV$2,$F66,$D66, Hombres!$A$1:$DW$117, Mujeres!$A$1:$DW$117)</f>
        <v>0</v>
      </c>
    </row>
    <row r="67" spans="1:204" x14ac:dyDescent="0.35">
      <c r="A67" s="2">
        <f t="shared" si="0"/>
        <v>65</v>
      </c>
      <c r="B67" s="81">
        <v>660469.75</v>
      </c>
      <c r="C67" s="9">
        <v>42585</v>
      </c>
      <c r="D67" s="7" t="s">
        <v>5</v>
      </c>
      <c r="E67" s="9">
        <v>32812</v>
      </c>
      <c r="F67" s="12" cm="1">
        <f t="array" aca="1" ref="F67" ca="1">edadCalc(E67)</f>
        <v>36</v>
      </c>
      <c r="G67" s="45" cm="1">
        <f t="array" aca="1" ref="G67" ca="1">PorcentajePension(C67,E67, D67)</f>
        <v>0.85</v>
      </c>
      <c r="I67" s="78"/>
      <c r="J67" s="52" cm="1">
        <f t="array" aca="1" ref="J67" ca="1">AnualidadActivo(J$2, $E67, $C67, $B67, $D67, Hombres!$A$1:$DW$117, Mujeres!$A$1:$DW$117)</f>
        <v>0</v>
      </c>
      <c r="K67" s="52" cm="1">
        <f t="array" aca="1" ref="K67" ca="1">AnualidadActivo(K$2, $E67, $C67, $B67, $D67, Hombres!$A$1:$DW$117, Mujeres!$A$1:$DW$117)</f>
        <v>0</v>
      </c>
      <c r="L67" s="52" cm="1">
        <f t="array" aca="1" ref="L67" ca="1">AnualidadActivo(L$2, $E67, $C67, $B67, $D67, Hombres!$A$1:$DW$117, Mujeres!$A$1:$DW$117)</f>
        <v>0</v>
      </c>
      <c r="M67" s="52" cm="1">
        <f t="array" aca="1" ref="M67" ca="1">AnualidadActivo(M$2, $E67, $C67, $B67, $D67, Hombres!$A$1:$DW$117, Mujeres!$A$1:$DW$117)</f>
        <v>0</v>
      </c>
      <c r="N67" s="52" cm="1">
        <f t="array" aca="1" ref="N67" ca="1">AnualidadActivo(N$2, $E67, $C67, $B67, $D67, Hombres!$A$1:$DW$117, Mujeres!$A$1:$DW$117)</f>
        <v>0</v>
      </c>
      <c r="O67" s="52" cm="1">
        <f t="array" aca="1" ref="O67" ca="1">AnualidadActivo(O$2, $E67, $C67, $B67, $D67, Hombres!$A$1:$DW$117, Mujeres!$A$1:$DW$117)</f>
        <v>0</v>
      </c>
      <c r="P67" s="52" cm="1">
        <f t="array" aca="1" ref="P67" ca="1">AnualidadActivo(P$2, $E67, $C67, $B67, $D67, Hombres!$A$1:$DW$117, Mujeres!$A$1:$DW$117)</f>
        <v>0</v>
      </c>
      <c r="Q67" s="52" cm="1">
        <f t="array" aca="1" ref="Q67" ca="1">AnualidadActivo(Q$2, $E67, $C67, $B67, $D67, Hombres!$A$1:$DW$117, Mujeres!$A$1:$DW$117)</f>
        <v>0</v>
      </c>
      <c r="R67" s="52" cm="1">
        <f t="array" aca="1" ref="R67" ca="1">AnualidadActivo(R$2, $E67, $C67, $B67, $D67, Hombres!$A$1:$DW$117, Mujeres!$A$1:$DW$117)</f>
        <v>0</v>
      </c>
      <c r="S67" s="52" cm="1">
        <f t="array" aca="1" ref="S67" ca="1">AnualidadActivo(S$2, $E67, $C67, $B67, $D67, Hombres!$A$1:$DW$117, Mujeres!$A$1:$DW$117)</f>
        <v>0</v>
      </c>
      <c r="T67" s="52" cm="1">
        <f t="array" aca="1" ref="T67" ca="1">AnualidadActivo(T$2, $E67, $C67, $B67, $D67, Hombres!$A$1:$DW$117, Mujeres!$A$1:$DW$117)</f>
        <v>0</v>
      </c>
      <c r="U67" s="52" cm="1">
        <f t="array" aca="1" ref="U67" ca="1">AnualidadActivo(U$2, $E67, $C67, $B67, $D67, Hombres!$A$1:$DW$117, Mujeres!$A$1:$DW$117)</f>
        <v>0</v>
      </c>
      <c r="V67" s="52" cm="1">
        <f t="array" aca="1" ref="V67" ca="1">AnualidadActivo(V$2, $E67, $C67, $B67, $D67, Hombres!$A$1:$DW$117, Mujeres!$A$1:$DW$117)</f>
        <v>0</v>
      </c>
      <c r="W67" s="52" cm="1">
        <f t="array" aca="1" ref="W67" ca="1">AnualidadActivo(W$2, $E67, $C67, $B67, $D67, Hombres!$A$1:$DW$117, Mujeres!$A$1:$DW$117)</f>
        <v>0</v>
      </c>
      <c r="X67" s="52" cm="1">
        <f t="array" aca="1" ref="X67" ca="1">AnualidadActivo(X$2, $E67, $C67, $B67, $D67, Hombres!$A$1:$DW$117, Mujeres!$A$1:$DW$117)</f>
        <v>0</v>
      </c>
      <c r="Y67" s="52" cm="1">
        <f t="array" aca="1" ref="Y67" ca="1">AnualidadActivo(Y$2, $E67, $C67, $B67, $D67, Hombres!$A$1:$DW$117, Mujeres!$A$1:$DW$117)</f>
        <v>0</v>
      </c>
      <c r="Z67" s="52" cm="1">
        <f t="array" aca="1" ref="Z67" ca="1">AnualidadActivo(Z$2, $E67, $C67, $B67, $D67, Hombres!$A$1:$DW$117, Mujeres!$A$1:$DW$117)</f>
        <v>0</v>
      </c>
      <c r="AA67" s="52" cm="1">
        <f t="array" aca="1" ref="AA67" ca="1">AnualidadActivo(AA$2, $E67, $C67, $B67, $D67, Hombres!$A$1:$DW$117, Mujeres!$A$1:$DW$117)</f>
        <v>0</v>
      </c>
      <c r="AB67" s="52" cm="1">
        <f t="array" aca="1" ref="AB67" ca="1">AnualidadActivo(AB$2, $E67, $C67, $B67, $D67, Hombres!$A$1:$DW$117, Mujeres!$A$1:$DW$117)</f>
        <v>0</v>
      </c>
      <c r="AC67" s="52" cm="1">
        <f t="array" aca="1" ref="AC67" ca="1">AnualidadActivo(AC$2, $E67, $C67, $B67, $D67, Hombres!$A$1:$DW$117, Mujeres!$A$1:$DW$117)</f>
        <v>0</v>
      </c>
      <c r="AD67" s="52" cm="1">
        <f t="array" aca="1" ref="AD67" ca="1">AnualidadActivo(AD$2, $E67, $C67, $B67, $D67, Hombres!$A$1:$DW$117, Mujeres!$A$1:$DW$117)</f>
        <v>0</v>
      </c>
      <c r="AE67" s="52" cm="1">
        <f t="array" aca="1" ref="AE67" ca="1">AnualidadActivo(AE$2, $E67, $C67, $B67, $D67, Hombres!$A$1:$DW$117, Mujeres!$A$1:$DW$117)</f>
        <v>0</v>
      </c>
      <c r="AF67" s="52" cm="1">
        <f t="array" aca="1" ref="AF67" ca="1">AnualidadActivo(AF$2, $E67, $C67, $B67, $D67, Hombres!$A$1:$DW$117, Mujeres!$A$1:$DW$117)</f>
        <v>0</v>
      </c>
      <c r="AG67" s="52" cm="1">
        <f t="array" aca="1" ref="AG67" ca="1">AnualidadActivo(AG$2, $E67, $C67, $B67, $D67, Hombres!$A$1:$DW$117, Mujeres!$A$1:$DW$117)</f>
        <v>0</v>
      </c>
      <c r="AH67" s="52" cm="1">
        <f t="array" aca="1" ref="AH67" ca="1">AnualidadActivo(AH$2, $E67, $C67, $B67, $D67, Hombres!$A$1:$DW$117, Mujeres!$A$1:$DW$117)</f>
        <v>0</v>
      </c>
      <c r="AI67" s="52" cm="1">
        <f t="array" aca="1" ref="AI67" ca="1">AnualidadActivo(AI$2, $E67, $C67, $B67, $D67, Hombres!$A$1:$DW$117, Mujeres!$A$1:$DW$117)</f>
        <v>0</v>
      </c>
      <c r="AJ67" s="52" cm="1">
        <f t="array" aca="1" ref="AJ67" ca="1">AnualidadActivo(AJ$2, $E67, $C67, $B67, $D67, Hombres!$A$1:$DW$117, Mujeres!$A$1:$DW$117)</f>
        <v>0</v>
      </c>
      <c r="AK67" s="52" cm="1">
        <f t="array" aca="1" ref="AK67" ca="1">AnualidadActivo(AK$2, $E67, $C67, $B67, $D67, Hombres!$A$1:$DW$117, Mujeres!$A$1:$DW$117)</f>
        <v>0</v>
      </c>
      <c r="AL67" s="52" cm="1">
        <f t="array" aca="1" ref="AL67" ca="1">AnualidadActivo(AL$2, $E67, $C67, $B67, $D67, Hombres!$A$1:$DW$117, Mujeres!$A$1:$DW$117)</f>
        <v>0</v>
      </c>
      <c r="AM67" s="52" cm="1">
        <f t="array" aca="1" ref="AM67" ca="1">AnualidadActivo(AM$2, $E67, $C67, $B67, $D67, Hombres!$A$1:$DW$117, Mujeres!$A$1:$DW$117)</f>
        <v>27601188.736855347</v>
      </c>
      <c r="AN67" s="52" cm="1">
        <f t="array" aca="1" ref="AN67" ca="1">AnualidadActivo(AN$2, $E67, $C67, $B67, $D67, Hombres!$A$1:$DW$117, Mujeres!$A$1:$DW$117)</f>
        <v>28429224.398961004</v>
      </c>
      <c r="AO67" s="52" cm="1">
        <f t="array" aca="1" ref="AO67" ca="1">AnualidadActivo(AO$2, $E67, $C67, $B67, $D67, Hombres!$A$1:$DW$117, Mujeres!$A$1:$DW$117)</f>
        <v>29282101.130929835</v>
      </c>
      <c r="AP67" s="52" cm="1">
        <f t="array" aca="1" ref="AP67" ca="1">AnualidadActivo(AP$2, $E67, $C67, $B67, $D67, Hombres!$A$1:$DW$117, Mujeres!$A$1:$DW$117)</f>
        <v>30160564.164857734</v>
      </c>
      <c r="AQ67" s="52" cm="1">
        <f t="array" aca="1" ref="AQ67" ca="1">AnualidadActivo(AQ$2, $E67, $C67, $B67, $D67, Hombres!$A$1:$DW$117, Mujeres!$A$1:$DW$117)</f>
        <v>31065381.089803472</v>
      </c>
      <c r="AR67" s="52" cm="1">
        <f t="array" aca="1" ref="AR67" ca="1">AnualidadActivo(AR$2, $E67, $C67, $B67, $D67, Hombres!$A$1:$DW$117, Mujeres!$A$1:$DW$117)</f>
        <v>32035827.568868417</v>
      </c>
      <c r="AS67" s="52" cm="1">
        <f t="array" aca="1" ref="AS67" ca="1">AnualidadActivo(AS$2, $E67, $C67, $B67, $D67, Hombres!$A$1:$DW$117, Mujeres!$A$1:$DW$117)</f>
        <v>32715435.518806912</v>
      </c>
      <c r="AT67" s="52" cm="1">
        <f t="array" aca="1" ref="AT67" ca="1">AnualidadActivo(AT$2, $E67, $C67, $B67, $D67, Hombres!$A$1:$DW$117, Mujeres!$A$1:$DW$117)</f>
        <v>33387901.394042294</v>
      </c>
      <c r="AU67" s="52" cm="1">
        <f t="array" aca="1" ref="AU67" ca="1">AnualidadActivo(AU$2, $E67, $C67, $B67, $D67, Hombres!$A$1:$DW$117, Mujeres!$A$1:$DW$117)</f>
        <v>34053841.517468035</v>
      </c>
      <c r="AV67" s="52" cm="1">
        <f t="array" aca="1" ref="AV67" ca="1">AnualidadActivo(AV$2, $E67, $C67, $B67, $D67, Hombres!$A$1:$DW$117, Mujeres!$A$1:$DW$117)</f>
        <v>34713790.220763192</v>
      </c>
      <c r="AW67" s="52" cm="1">
        <f t="array" aca="1" ref="AW67" ca="1">AnualidadActivo(AW$2, $E67, $C67, $B67, $D67, Hombres!$A$1:$DW$117, Mujeres!$A$1:$DW$117)</f>
        <v>35364163.56411384</v>
      </c>
      <c r="AX67" s="52" cm="1">
        <f t="array" aca="1" ref="AX67" ca="1">AnualidadActivo(AX$2, $E67, $C67, $B67, $D67, Hombres!$A$1:$DW$117, Mujeres!$A$1:$DW$117)</f>
        <v>35997202.956767984</v>
      </c>
      <c r="AY67" s="52" cm="1">
        <f t="array" aca="1" ref="AY67" ca="1">AnualidadActivo(AY$2, $E67, $C67, $B67, $D67, Hombres!$A$1:$DW$117, Mujeres!$A$1:$DW$117)</f>
        <v>36601197.145403355</v>
      </c>
      <c r="AZ67" s="52" cm="1">
        <f t="array" aca="1" ref="AZ67" ca="1">AnualidadActivo(AZ$2, $E67, $C67, $B67, $D67, Hombres!$A$1:$DW$117, Mujeres!$A$1:$DW$117)</f>
        <v>37162256.493832074</v>
      </c>
      <c r="BA67" s="52" cm="1">
        <f t="array" aca="1" ref="BA67" ca="1">AnualidadActivo(BA$2, $E67, $C67, $B67, $D67, Hombres!$A$1:$DW$117, Mujeres!$A$1:$DW$117)</f>
        <v>37665980.140713848</v>
      </c>
      <c r="BB67" s="52" cm="1">
        <f t="array" aca="1" ref="BB67" ca="1">AnualidadActivo(BB$2, $E67, $C67, $B67, $D67, Hombres!$A$1:$DW$117, Mujeres!$A$1:$DW$117)</f>
        <v>38099816.485648803</v>
      </c>
      <c r="BC67" s="52" cm="1">
        <f t="array" aca="1" ref="BC67" ca="1">AnualidadActivo(BC$2, $E67, $C67, $B67, $D67, Hombres!$A$1:$DW$117, Mujeres!$A$1:$DW$117)</f>
        <v>38458394.280096881</v>
      </c>
      <c r="BD67" s="52" cm="1">
        <f t="array" aca="1" ref="BD67" ca="1">AnualidadActivo(BD$2, $E67, $C67, $B67, $D67, Hombres!$A$1:$DW$117, Mujeres!$A$1:$DW$117)</f>
        <v>38741712.771126218</v>
      </c>
      <c r="BE67" s="52" cm="1">
        <f t="array" aca="1" ref="BE67" ca="1">AnualidadActivo(BE$2, $E67, $C67, $B67, $D67, Hombres!$A$1:$DW$117, Mujeres!$A$1:$DW$117)</f>
        <v>38950083.833530918</v>
      </c>
      <c r="BF67" s="52" cm="1">
        <f t="array" aca="1" ref="BF67" ca="1">AnualidadActivo(BF$2, $E67, $C67, $B67, $D67, Hombres!$A$1:$DW$117, Mujeres!$A$1:$DW$117)</f>
        <v>39080830.851741977</v>
      </c>
      <c r="BG67" s="52" cm="1">
        <f t="array" aca="1" ref="BG67" ca="1">AnualidadActivo(BG$2, $E67, $C67, $B67, $D67, Hombres!$A$1:$DW$117, Mujeres!$A$1:$DW$117)</f>
        <v>39126184.742157891</v>
      </c>
      <c r="BH67" s="52" cm="1">
        <f t="array" aca="1" ref="BH67" ca="1">AnualidadActivo(BH$2, $E67, $C67, $B67, $D67, Hombres!$A$1:$DW$117, Mujeres!$A$1:$DW$117)</f>
        <v>39006143.768438265</v>
      </c>
      <c r="BI67" s="52" cm="1">
        <f t="array" aca="1" ref="BI67" ca="1">AnualidadActivo(BI$2, $E67, $C67, $B67, $D67, Hombres!$A$1:$DW$117, Mujeres!$A$1:$DW$117)</f>
        <v>38765335.439269438</v>
      </c>
      <c r="BJ67" s="52" cm="1">
        <f t="array" aca="1" ref="BJ67" ca="1">AnualidadActivo(BJ$2, $E67, $C67, $B67, $D67, Hombres!$A$1:$DW$117, Mujeres!$A$1:$DW$117)</f>
        <v>38394857.29933513</v>
      </c>
      <c r="BK67" s="52" cm="1">
        <f t="array" aca="1" ref="BK67" ca="1">AnualidadActivo(BK$2, $E67, $C67, $B67, $D67, Hombres!$A$1:$DW$117, Mujeres!$A$1:$DW$117)</f>
        <v>37883348.91601333</v>
      </c>
      <c r="BL67" s="52" cm="1">
        <f t="array" aca="1" ref="BL67" ca="1">AnualidadActivo(BL$2, $E67, $C67, $B67, $D67, Hombres!$A$1:$DW$117, Mujeres!$A$1:$DW$117)</f>
        <v>37217928.346903741</v>
      </c>
      <c r="BM67" s="52" cm="1">
        <f t="array" aca="1" ref="BM67" ca="1">AnualidadActivo(BM$2, $E67, $C67, $B67, $D67, Hombres!$A$1:$DW$117, Mujeres!$A$1:$DW$117)</f>
        <v>36388647.02760157</v>
      </c>
      <c r="BN67" s="52" cm="1">
        <f t="array" aca="1" ref="BN67" ca="1">AnualidadActivo(BN$2, $E67, $C67, $B67, $D67, Hombres!$A$1:$DW$117, Mujeres!$A$1:$DW$117)</f>
        <v>35388035.796055868</v>
      </c>
      <c r="BO67" s="52" cm="1">
        <f t="array" aca="1" ref="BO67" ca="1">AnualidadActivo(BO$2, $E67, $C67, $B67, $D67, Hombres!$A$1:$DW$117, Mujeres!$A$1:$DW$117)</f>
        <v>34209826.001441449</v>
      </c>
      <c r="BP67" s="52" cm="1">
        <f t="array" aca="1" ref="BP67" ca="1">AnualidadActivo(BP$2, $E67, $C67, $B67, $D67, Hombres!$A$1:$DW$117, Mujeres!$A$1:$DW$117)</f>
        <v>32849056.826367173</v>
      </c>
      <c r="BQ67" s="52" cm="1">
        <f t="array" aca="1" ref="BQ67" ca="1">AnualidadActivo(BQ$2, $E67, $C67, $B67, $D67, Hombres!$A$1:$DW$117, Mujeres!$A$1:$DW$117)</f>
        <v>31304555.043693688</v>
      </c>
      <c r="BR67" s="52" cm="1">
        <f t="array" aca="1" ref="BR67" ca="1">AnualidadActivo(BR$2, $E67, $C67, $B67, $D67, Hombres!$A$1:$DW$117, Mujeres!$A$1:$DW$117)</f>
        <v>29582481.171541486</v>
      </c>
      <c r="BS67" s="52" cm="1">
        <f t="array" aca="1" ref="BS67" ca="1">AnualidadActivo(BS$2, $E67, $C67, $B67, $D67, Hombres!$A$1:$DW$117, Mujeres!$A$1:$DW$117)</f>
        <v>27695720.994618904</v>
      </c>
      <c r="BT67" s="52" cm="1">
        <f t="array" aca="1" ref="BT67" ca="1">AnualidadActivo(BT$2, $E67, $C67, $B67, $D67, Hombres!$A$1:$DW$117, Mujeres!$A$1:$DW$117)</f>
        <v>25661701.15909436</v>
      </c>
      <c r="BU67" s="52" cm="1">
        <f t="array" aca="1" ref="BU67" ca="1">AnualidadActivo(BU$2, $E67, $C67, $B67, $D67, Hombres!$A$1:$DW$117, Mujeres!$A$1:$DW$117)</f>
        <v>23502415.509208485</v>
      </c>
      <c r="BV67" s="52" cm="1">
        <f t="array" aca="1" ref="BV67" ca="1">AnualidadActivo(BV$2, $E67, $C67, $B67, $D67, Hombres!$A$1:$DW$117, Mujeres!$A$1:$DW$117)</f>
        <v>21246171.446073238</v>
      </c>
      <c r="BW67" s="52" cm="1">
        <f t="array" aca="1" ref="BW67" ca="1">AnualidadActivo(BW$2, $E67, $C67, $B67, $D67, Hombres!$A$1:$DW$117, Mujeres!$A$1:$DW$117)</f>
        <v>18929372.737527948</v>
      </c>
      <c r="BX67" s="52" cm="1">
        <f t="array" aca="1" ref="BX67" ca="1">AnualidadActivo(BX$2, $E67, $C67, $B67, $D67, Hombres!$A$1:$DW$117, Mujeres!$A$1:$DW$117)</f>
        <v>16594750.371220509</v>
      </c>
      <c r="BY67" s="52" cm="1">
        <f t="array" aca="1" ref="BY67" ca="1">AnualidadActivo(BY$2, $E67, $C67, $B67, $D67, Hombres!$A$1:$DW$117, Mujeres!$A$1:$DW$117)</f>
        <v>14287741.121844528</v>
      </c>
      <c r="BZ67" s="52" cm="1">
        <f t="array" aca="1" ref="BZ67" ca="1">AnualidadActivo(BZ$2, $E67, $C67, $B67, $D67, Hombres!$A$1:$DW$117, Mujeres!$A$1:$DW$117)</f>
        <v>12054537.55172514</v>
      </c>
      <c r="CA67" s="52" cm="1">
        <f t="array" aca="1" ref="CA67" ca="1">AnualidadActivo(CA$2, $E67, $C67, $B67, $D67, Hombres!$A$1:$DW$117, Mujeres!$A$1:$DW$117)</f>
        <v>9941139.8253360186</v>
      </c>
      <c r="CB67" s="52" cm="1">
        <f t="array" aca="1" ref="CB67" ca="1">AnualidadActivo(CB$2, $E67, $C67, $B67, $D67, Hombres!$A$1:$DW$117, Mujeres!$A$1:$DW$117)</f>
        <v>7991547.7920246497</v>
      </c>
      <c r="CC67" s="52" cm="1">
        <f t="array" aca="1" ref="CC67" ca="1">AnualidadActivo(CC$2, $E67, $C67, $B67, $D67, Hombres!$A$1:$DW$117, Mujeres!$A$1:$DW$117)</f>
        <v>6243391.398139976</v>
      </c>
      <c r="CD67" s="52" cm="1">
        <f t="array" aca="1" ref="CD67" ca="1">AnualidadActivo(CD$2, $E67, $C67, $B67, $D67, Hombres!$A$1:$DW$117, Mujeres!$A$1:$DW$117)</f>
        <v>4723647.6401080377</v>
      </c>
      <c r="CE67" s="52" cm="1">
        <f t="array" aca="1" ref="CE67" ca="1">AnualidadActivo(CE$2, $E67, $C67, $B67, $D67, Hombres!$A$1:$DW$117, Mujeres!$A$1:$DW$117)</f>
        <v>3446723.5530771003</v>
      </c>
      <c r="CF67" s="52" cm="1">
        <f t="array" aca="1" ref="CF67" ca="1">AnualidadActivo(CF$2, $E67, $C67, $B67, $D67, Hombres!$A$1:$DW$117, Mujeres!$A$1:$DW$117)</f>
        <v>2414037.9599092468</v>
      </c>
      <c r="CG67" s="52" cm="1">
        <f t="array" aca="1" ref="CG67" ca="1">AnualidadActivo(CG$2, $E67, $C67, $B67, $D67, Hombres!$A$1:$DW$117, Mujeres!$A$1:$DW$117)</f>
        <v>1614299.2566996492</v>
      </c>
      <c r="CH67" s="52" cm="1">
        <f t="array" aca="1" ref="CH67" ca="1">AnualidadActivo(CH$2, $E67, $C67, $B67, $D67, Hombres!$A$1:$DW$117, Mujeres!$A$1:$DW$117)</f>
        <v>1024477.8637098422</v>
      </c>
      <c r="CI67" s="52" cm="1">
        <f t="array" aca="1" ref="CI67" ca="1">AnualidadActivo(CI$2, $E67, $C67, $B67, $D67, Hombres!$A$1:$DW$117, Mujeres!$A$1:$DW$117)</f>
        <v>612624.75777648366</v>
      </c>
      <c r="CJ67" s="52" cm="1">
        <f t="array" aca="1" ref="CJ67" ca="1">AnualidadActivo(CJ$2, $E67, $C67, $B67, $D67, Hombres!$A$1:$DW$117, Mujeres!$A$1:$DW$117)</f>
        <v>342245.00371384452</v>
      </c>
      <c r="CK67" s="52" cm="1">
        <f t="array" aca="1" ref="CK67" ca="1">AnualidadActivo(CK$2, $E67, $C67, $B67, $D67, Hombres!$A$1:$DW$117, Mujeres!$A$1:$DW$117)</f>
        <v>176802.64156352991</v>
      </c>
      <c r="CL67" s="52" cm="1">
        <f t="array" aca="1" ref="CL67" ca="1">AnualidadActivo(CL$2, $E67, $C67, $B67, $D67, Hombres!$A$1:$DW$117, Mujeres!$A$1:$DW$117)</f>
        <v>83438.804613266577</v>
      </c>
      <c r="CM67" s="52" cm="1">
        <f t="array" aca="1" ref="CM67" ca="1">AnualidadActivo(CM$2, $E67, $C67, $B67, $D67, Hombres!$A$1:$DW$117, Mujeres!$A$1:$DW$117)</f>
        <v>35442.106956917713</v>
      </c>
      <c r="CN67" s="52" cm="1">
        <f t="array" aca="1" ref="CN67" ca="1">AnualidadActivo(CN$2, $E67, $C67, $B67, $D67, Hombres!$A$1:$DW$117, Mujeres!$A$1:$DW$117)</f>
        <v>13295.752287354968</v>
      </c>
      <c r="CO67" s="52" cm="1">
        <f t="array" aca="1" ref="CO67" ca="1">AnualidadActivo(CO$2, $E67, $C67, $B67, $D67, Hombres!$A$1:$DW$117, Mujeres!$A$1:$DW$117)</f>
        <v>4296.2229313172465</v>
      </c>
      <c r="CP67" s="52" cm="1">
        <f t="array" aca="1" ref="CP67" ca="1">AnualidadActivo(CP$2, $E67, $C67, $B67, $D67, Hombres!$A$1:$DW$117, Mujeres!$A$1:$DW$117)</f>
        <v>1155.4054143181413</v>
      </c>
      <c r="CQ67" s="52" cm="1">
        <f t="array" aca="1" ref="CQ67" ca="1">AnualidadActivo(CQ$2, $E67, $C67, $B67, $D67, Hombres!$A$1:$DW$117, Mujeres!$A$1:$DW$117)</f>
        <v>0</v>
      </c>
      <c r="CR67" s="52" cm="1">
        <f t="array" aca="1" ref="CR67" ca="1">AnualidadActivo(CR$2, $E67, $C67, $B67, $D67, Hombres!$A$1:$DW$117, Mujeres!$A$1:$DW$117)</f>
        <v>0</v>
      </c>
      <c r="CS67" s="52" cm="1">
        <f t="array" aca="1" ref="CS67" ca="1">AnualidadActivo(CS$2, $E67, $C67, $B67, $D67, Hombres!$A$1:$DW$117, Mujeres!$A$1:$DW$117)</f>
        <v>0</v>
      </c>
      <c r="CT67" s="52" cm="1">
        <f t="array" aca="1" ref="CT67" ca="1">AnualidadActivo(CT$2, $E67, $C67, $B67, $D67, Hombres!$A$1:$DW$117, Mujeres!$A$1:$DW$117)</f>
        <v>0</v>
      </c>
      <c r="CU67" s="52" cm="1">
        <f t="array" aca="1" ref="CU67" ca="1">AnualidadActivo(CU$2, $E67, $C67, $B67, $D67, Hombres!$A$1:$DW$117, Mujeres!$A$1:$DW$117)</f>
        <v>0</v>
      </c>
      <c r="CV67" s="52" cm="1">
        <f t="array" aca="1" ref="CV67" ca="1">AnualidadActivo(CV$2, $E67, $C67, $B67, $D67, Hombres!$A$1:$DW$117, Mujeres!$A$1:$DW$117)</f>
        <v>0</v>
      </c>
      <c r="CW67" s="52" cm="1">
        <f t="array" aca="1" ref="CW67" ca="1">AnualidadActivo(CW$2, $E67, $C67, $B67, $D67, Hombres!$A$1:$DW$117, Mujeres!$A$1:$DW$117)</f>
        <v>0</v>
      </c>
      <c r="CX67" s="52" cm="1">
        <f t="array" aca="1" ref="CX67" ca="1">AnualidadActivo(CX$2, $E67, $C67, $B67, $D67, Hombres!$A$1:$DW$117, Mujeres!$A$1:$DW$117)</f>
        <v>0</v>
      </c>
      <c r="CY67" s="52" cm="1">
        <f t="array" aca="1" ref="CY67" ca="1">AnualidadActivo(CY$2, $E67, $C67, $B67, $D67, Hombres!$A$1:$DW$117, Mujeres!$A$1:$DW$117)</f>
        <v>0</v>
      </c>
      <c r="CZ67" s="52" cm="1">
        <f t="array" aca="1" ref="CZ67" ca="1">AnualidadActivo(CZ$2, $E67, $C67, $B67, $D67, Hombres!$A$1:$DW$117, Mujeres!$A$1:$DW$117)</f>
        <v>0</v>
      </c>
      <c r="DA67" s="52" cm="1">
        <f t="array" aca="1" ref="DA67" ca="1">AnualidadActivo(DA$2, $E67, $C67, $B67, $D67, Hombres!$A$1:$DW$117, Mujeres!$A$1:$DW$117)</f>
        <v>0</v>
      </c>
      <c r="DD67" s="25"/>
      <c r="DE67" s="52" cm="1">
        <f t="array" aca="1" ref="DE67" ca="1">beneficio_muerte_individual_activo(DE$2,$F67,$D67, Hombres!$A$1:$DW$117, Mujeres!$A$1:$DW$117)</f>
        <v>0</v>
      </c>
      <c r="DF67" s="52" cm="1">
        <f t="array" aca="1" ref="DF67" ca="1">beneficio_muerte_individual_activo(DF$2,$F67,$D67, Hombres!$A$1:$DW$117, Mujeres!$A$1:$DW$117)</f>
        <v>6960</v>
      </c>
      <c r="DG67" s="52" cm="1">
        <f t="array" aca="1" ref="DG67" ca="1">beneficio_muerte_individual_activo(DG$2,$F67,$D67, Hombres!$A$1:$DW$117, Mujeres!$A$1:$DW$117)</f>
        <v>7146.4000315499998</v>
      </c>
      <c r="DH67" s="52" cm="1">
        <f t="array" aca="1" ref="DH67" ca="1">beneficio_muerte_individual_activo(DH$2,$F67,$D67, Hombres!$A$1:$DW$117, Mujeres!$A$1:$DW$117)</f>
        <v>7421.215545772523</v>
      </c>
      <c r="DI67" s="52" cm="1">
        <f t="array" aca="1" ref="DI67" ca="1">beneficio_muerte_individual_activo(DI$2,$F67,$D67, Hombres!$A$1:$DW$117, Mujeres!$A$1:$DW$117)</f>
        <v>7762.4858788929969</v>
      </c>
      <c r="DJ67" s="52" cm="1">
        <f t="array" aca="1" ref="DJ67" ca="1">beneficio_muerte_individual_activo(DJ$2,$F67,$D67, Hombres!$A$1:$DW$117, Mujeres!$A$1:$DW$117)</f>
        <v>8170.7184706056314</v>
      </c>
      <c r="DK67" s="52" cm="1">
        <f t="array" aca="1" ref="DK67" ca="1">beneficio_muerte_individual_activo(DK$2,$F67,$D67, Hombres!$A$1:$DW$117, Mujeres!$A$1:$DW$117)</f>
        <v>8652.8143660358164</v>
      </c>
      <c r="DL67" s="52" cm="1">
        <f t="array" aca="1" ref="DL67" ca="1">beneficio_muerte_individual_activo(DL$2,$F67,$D67, Hombres!$A$1:$DW$117, Mujeres!$A$1:$DW$117)</f>
        <v>9154.15165870089</v>
      </c>
      <c r="DM67" s="52" cm="1">
        <f t="array" aca="1" ref="DM67" ca="1">beneficio_muerte_individual_activo(DM$2,$F67,$D67, Hombres!$A$1:$DW$117, Mujeres!$A$1:$DW$117)</f>
        <v>9584.4609555738916</v>
      </c>
      <c r="DN67" s="52" cm="1">
        <f t="array" aca="1" ref="DN67" ca="1">beneficio_muerte_individual_activo(DN$2,$F67,$D67, Hombres!$A$1:$DW$117, Mujeres!$A$1:$DW$117)</f>
        <v>9910.5834830113527</v>
      </c>
      <c r="DO67" s="52" cm="1">
        <f t="array" aca="1" ref="DO67" ca="1">beneficio_muerte_individual_activo(DO$2,$F67,$D67, Hombres!$A$1:$DW$117, Mujeres!$A$1:$DW$117)</f>
        <v>10197.728296989142</v>
      </c>
      <c r="DP67" s="52" cm="1">
        <f t="array" aca="1" ref="DP67" ca="1">beneficio_muerte_individual_activo(DP$2,$F67,$D67, Hombres!$A$1:$DW$117, Mujeres!$A$1:$DW$117)</f>
        <v>10653.979559096962</v>
      </c>
      <c r="DQ67" s="52" cm="1">
        <f t="array" aca="1" ref="DQ67" ca="1">beneficio_muerte_individual_activo(DQ$2,$F67,$D67, Hombres!$A$1:$DW$117, Mujeres!$A$1:$DW$117)</f>
        <v>11296.429532056691</v>
      </c>
      <c r="DR67" s="52" cm="1">
        <f t="array" aca="1" ref="DR67" ca="1">beneficio_muerte_individual_activo(DR$2,$F67,$D67, Hombres!$A$1:$DW$117, Mujeres!$A$1:$DW$117)</f>
        <v>12081.622757493828</v>
      </c>
      <c r="DS67" s="52" cm="1">
        <f t="array" aca="1" ref="DS67" ca="1">beneficio_muerte_individual_activo(DS$2,$F67,$D67, Hombres!$A$1:$DW$117, Mujeres!$A$1:$DW$117)</f>
        <v>12934.153538383081</v>
      </c>
      <c r="DT67" s="52" cm="1">
        <f t="array" aca="1" ref="DT67" ca="1">beneficio_muerte_individual_activo(DT$2,$F67,$D67, Hombres!$A$1:$DW$117, Mujeres!$A$1:$DW$117)</f>
        <v>13818.261269877459</v>
      </c>
      <c r="DU67" s="52" cm="1">
        <f t="array" aca="1" ref="DU67" ca="1">beneficio_muerte_individual_activo(DU$2,$F67,$D67, Hombres!$A$1:$DW$117, Mujeres!$A$1:$DW$117)</f>
        <v>14730.58755109786</v>
      </c>
      <c r="DV67" s="52" cm="1">
        <f t="array" aca="1" ref="DV67" ca="1">beneficio_muerte_individual_activo(DV$2,$F67,$D67, Hombres!$A$1:$DW$117, Mujeres!$A$1:$DW$117)</f>
        <v>15614.585280453013</v>
      </c>
      <c r="DW67" s="52" cm="1">
        <f t="array" aca="1" ref="DW67" ca="1">beneficio_muerte_individual_activo(DW$2,$F67,$D67, Hombres!$A$1:$DW$117, Mujeres!$A$1:$DW$117)</f>
        <v>16419.909609298902</v>
      </c>
      <c r="DX67" s="52" cm="1">
        <f t="array" aca="1" ref="DX67" ca="1">beneficio_muerte_individual_activo(DX$2,$F67,$D67, Hombres!$A$1:$DW$117, Mujeres!$A$1:$DW$117)</f>
        <v>17276.327251396735</v>
      </c>
      <c r="DY67" s="52" cm="1">
        <f t="array" aca="1" ref="DY67" ca="1">beneficio_muerte_individual_activo(DY$2,$F67,$D67, Hombres!$A$1:$DW$117, Mujeres!$A$1:$DW$117)</f>
        <v>18256.702432912156</v>
      </c>
      <c r="DZ67" s="52" cm="1">
        <f t="array" aca="1" ref="DZ67" ca="1">beneficio_muerte_individual_activo(DZ$2,$F67,$D67, Hombres!$A$1:$DW$117, Mujeres!$A$1:$DW$117)</f>
        <v>19563.982491211751</v>
      </c>
      <c r="EA67" s="52" cm="1">
        <f t="array" aca="1" ref="EA67" ca="1">beneficio_muerte_individual_activo(EA$2,$F67,$D67, Hombres!$A$1:$DW$117, Mujeres!$A$1:$DW$117)</f>
        <v>21283.603064427098</v>
      </c>
      <c r="EB67" s="52" cm="1">
        <f t="array" aca="1" ref="EB67" ca="1">beneficio_muerte_individual_activo(EB$2,$F67,$D67, Hombres!$A$1:$DW$117, Mujeres!$A$1:$DW$117)</f>
        <v>23378.84639748175</v>
      </c>
      <c r="EC67" s="52" cm="1">
        <f t="array" aca="1" ref="EC67" ca="1">beneficio_muerte_individual_activo(EC$2,$F67,$D67, Hombres!$A$1:$DW$117, Mujeres!$A$1:$DW$117)</f>
        <v>25542.524964800654</v>
      </c>
      <c r="ED67" s="52" cm="1">
        <f t="array" aca="1" ref="ED67" ca="1">beneficio_muerte_individual_activo(ED$2,$F67,$D67, Hombres!$A$1:$DW$117, Mujeres!$A$1:$DW$117)</f>
        <v>27588.468754585552</v>
      </c>
      <c r="EE67" s="52" cm="1">
        <f t="array" aca="1" ref="EE67" ca="1">beneficio_muerte_individual_activo(EE$2,$F67,$D67, Hombres!$A$1:$DW$117, Mujeres!$A$1:$DW$117)</f>
        <v>29580.210056085485</v>
      </c>
      <c r="EF67" s="52" cm="1">
        <f t="array" aca="1" ref="EF67" ca="1">beneficio_muerte_individual_activo(EF$2,$F67,$D67, Hombres!$A$1:$DW$117, Mujeres!$A$1:$DW$117)</f>
        <v>31547.960507201522</v>
      </c>
      <c r="EG67" s="52" cm="1">
        <f t="array" aca="1" ref="EG67" ca="1">beneficio_muerte_individual_activo(EG$2,$F67,$D67, Hombres!$A$1:$DW$117, Mujeres!$A$1:$DW$117)</f>
        <v>33532.089980815086</v>
      </c>
      <c r="EH67" s="52" cm="1">
        <f t="array" aca="1" ref="EH67" ca="1">beneficio_muerte_individual_activo(EH$2,$F67,$D67, Hombres!$A$1:$DW$117, Mujeres!$A$1:$DW$117)</f>
        <v>35690.582464832463</v>
      </c>
      <c r="EI67" s="52" cm="1">
        <f t="array" aca="1" ref="EI67" ca="1">beneficio_muerte_individual_activo(EI$2,$F67,$D67, Hombres!$A$1:$DW$117, Mujeres!$A$1:$DW$117)</f>
        <v>22842.301676642583</v>
      </c>
      <c r="EJ67" s="52" cm="1">
        <f t="array" aca="1" ref="EJ67" ca="1">beneficio_muerte_individual_activo(EJ$2,$F67,$D67, Hombres!$A$1:$DW$117, Mujeres!$A$1:$DW$117)</f>
        <v>24339.81781669084</v>
      </c>
      <c r="EK67" s="52" cm="1">
        <f t="array" aca="1" ref="EK67" ca="1">beneficio_muerte_individual_activo(EK$2,$F67,$D67, Hombres!$A$1:$DW$117, Mujeres!$A$1:$DW$117)</f>
        <v>25689.33163577439</v>
      </c>
      <c r="EL67" s="52" cm="1">
        <f t="array" aca="1" ref="EL67" ca="1">beneficio_muerte_individual_activo(EL$2,$F67,$D67, Hombres!$A$1:$DW$117, Mujeres!$A$1:$DW$117)</f>
        <v>26890.424015486762</v>
      </c>
      <c r="EM67" s="52" cm="1">
        <f t="array" aca="1" ref="EM67" ca="1">beneficio_muerte_individual_activo(EM$2,$F67,$D67, Hombres!$A$1:$DW$117, Mujeres!$A$1:$DW$117)</f>
        <v>28216.312195784663</v>
      </c>
      <c r="EN67" s="52" cm="1">
        <f t="array" aca="1" ref="EN67" ca="1">beneficio_muerte_individual_activo(EN$2,$F67,$D67, Hombres!$A$1:$DW$117, Mujeres!$A$1:$DW$117)</f>
        <v>29943.321252278653</v>
      </c>
      <c r="EO67" s="52" cm="1">
        <f t="array" aca="1" ref="EO67" ca="1">beneficio_muerte_individual_activo(EO$2,$F67,$D67, Hombres!$A$1:$DW$117, Mujeres!$A$1:$DW$117)</f>
        <v>32329.870112426092</v>
      </c>
      <c r="EP67" s="52" cm="1">
        <f t="array" aca="1" ref="EP67" ca="1">beneficio_muerte_individual_activo(EP$2,$F67,$D67, Hombres!$A$1:$DW$117, Mujeres!$A$1:$DW$117)</f>
        <v>35453.174650186709</v>
      </c>
      <c r="EQ67" s="52" cm="1">
        <f t="array" aca="1" ref="EQ67" ca="1">beneficio_muerte_individual_activo(EQ$2,$F67,$D67, Hombres!$A$1:$DW$117, Mujeres!$A$1:$DW$117)</f>
        <v>39225.072774073742</v>
      </c>
      <c r="ER67" s="52" cm="1">
        <f t="array" aca="1" ref="ER67" ca="1">beneficio_muerte_individual_activo(ER$2,$F67,$D67, Hombres!$A$1:$DW$117, Mujeres!$A$1:$DW$117)</f>
        <v>43387.608085402542</v>
      </c>
      <c r="ES67" s="52" cm="1">
        <f t="array" aca="1" ref="ES67" ca="1">beneficio_muerte_individual_activo(ES$2,$F67,$D67, Hombres!$A$1:$DW$117, Mujeres!$A$1:$DW$117)</f>
        <v>47441.515476027475</v>
      </c>
      <c r="ET67" s="52" cm="1">
        <f t="array" aca="1" ref="ET67" ca="1">beneficio_muerte_individual_activo(ET$2,$F67,$D67, Hombres!$A$1:$DW$117, Mujeres!$A$1:$DW$117)</f>
        <v>51112.207299221889</v>
      </c>
      <c r="EU67" s="52" cm="1">
        <f t="array" aca="1" ref="EU67" ca="1">beneficio_muerte_individual_activo(EU$2,$F67,$D67, Hombres!$A$1:$DW$117, Mujeres!$A$1:$DW$117)</f>
        <v>54422.632226055648</v>
      </c>
      <c r="EV67" s="52" cm="1">
        <f t="array" aca="1" ref="EV67" ca="1">beneficio_muerte_individual_activo(EV$2,$F67,$D67, Hombres!$A$1:$DW$117, Mujeres!$A$1:$DW$117)</f>
        <v>57526.932700380625</v>
      </c>
      <c r="EW67" s="52" cm="1">
        <f t="array" aca="1" ref="EW67" ca="1">beneficio_muerte_individual_activo(EW$2,$F67,$D67, Hombres!$A$1:$DW$117, Mujeres!$A$1:$DW$117)</f>
        <v>60642.617185754163</v>
      </c>
      <c r="EX67" s="52" cm="1">
        <f t="array" aca="1" ref="EX67" ca="1">beneficio_muerte_individual_activo(EX$2,$F67,$D67, Hombres!$A$1:$DW$117, Mujeres!$A$1:$DW$117)</f>
        <v>67573.629968162626</v>
      </c>
      <c r="EY67" s="52" cm="1">
        <f t="array" aca="1" ref="EY67" ca="1">beneficio_muerte_individual_activo(EY$2,$F67,$D67, Hombres!$A$1:$DW$117, Mujeres!$A$1:$DW$117)</f>
        <v>71541.478247366089</v>
      </c>
      <c r="EZ67" s="52" cm="1">
        <f t="array" aca="1" ref="EZ67" ca="1">beneficio_muerte_individual_activo(EZ$2,$F67,$D67, Hombres!$A$1:$DW$117, Mujeres!$A$1:$DW$117)</f>
        <v>75540.386792650213</v>
      </c>
      <c r="FA67" s="52" cm="1">
        <f t="array" aca="1" ref="FA67" ca="1">beneficio_muerte_individual_activo(FA$2,$F67,$D67, Hombres!$A$1:$DW$117, Mujeres!$A$1:$DW$117)</f>
        <v>79624.391441942294</v>
      </c>
      <c r="FB67" s="52" cm="1">
        <f t="array" aca="1" ref="FB67" ca="1">beneficio_muerte_individual_activo(FB$2,$F67,$D67, Hombres!$A$1:$DW$117, Mujeres!$A$1:$DW$117)</f>
        <v>83751.937809509982</v>
      </c>
      <c r="FC67" s="52" cm="1">
        <f t="array" aca="1" ref="FC67" ca="1">beneficio_muerte_individual_activo(FC$2,$F67,$D67, Hombres!$A$1:$DW$117, Mujeres!$A$1:$DW$117)</f>
        <v>87765.156434653632</v>
      </c>
      <c r="FD67" s="52" cm="1">
        <f t="array" aca="1" ref="FD67" ca="1">beneficio_muerte_individual_activo(FD$2,$F67,$D67, Hombres!$A$1:$DW$117, Mujeres!$A$1:$DW$117)</f>
        <v>91625.256163808765</v>
      </c>
      <c r="FE67" s="52" cm="1">
        <f t="array" aca="1" ref="FE67" ca="1">beneficio_muerte_individual_activo(FE$2,$F67,$D67, Hombres!$A$1:$DW$117, Mujeres!$A$1:$DW$117)</f>
        <v>95300.58969339075</v>
      </c>
      <c r="FF67" s="52" cm="1">
        <f t="array" aca="1" ref="FF67" ca="1">beneficio_muerte_individual_activo(FF$2,$F67,$D67, Hombres!$A$1:$DW$117, Mujeres!$A$1:$DW$117)</f>
        <v>98681.697927016547</v>
      </c>
      <c r="FG67" s="52" cm="1">
        <f t="array" aca="1" ref="FG67" ca="1">beneficio_muerte_individual_activo(FG$2,$F67,$D67, Hombres!$A$1:$DW$117, Mujeres!$A$1:$DW$117)</f>
        <v>101544.61645263602</v>
      </c>
      <c r="FH67" s="52" cm="1">
        <f t="array" aca="1" ref="FH67" ca="1">beneficio_muerte_individual_activo(FH$2,$F67,$D67, Hombres!$A$1:$DW$117, Mujeres!$A$1:$DW$117)</f>
        <v>103663.11336983784</v>
      </c>
      <c r="FI67" s="52" cm="1">
        <f t="array" aca="1" ref="FI67" ca="1">beneficio_muerte_individual_activo(FI$2,$F67,$D67, Hombres!$A$1:$DW$117, Mujeres!$A$1:$DW$117)</f>
        <v>104930.55485746371</v>
      </c>
      <c r="FJ67" s="52" cm="1">
        <f t="array" aca="1" ref="FJ67" ca="1">beneficio_muerte_individual_activo(FJ$2,$F67,$D67, Hombres!$A$1:$DW$117, Mujeres!$A$1:$DW$117)</f>
        <v>105276.91642257979</v>
      </c>
      <c r="FK67" s="52" cm="1">
        <f t="array" aca="1" ref="FK67" ca="1">beneficio_muerte_individual_activo(FK$2,$F67,$D67, Hombres!$A$1:$DW$117, Mujeres!$A$1:$DW$117)</f>
        <v>104581.24031092307</v>
      </c>
      <c r="FL67" s="52" cm="1">
        <f t="array" aca="1" ref="FL67" ca="1">beneficio_muerte_individual_activo(FL$2,$F67,$D67, Hombres!$A$1:$DW$117, Mujeres!$A$1:$DW$117)</f>
        <v>102664.58123535136</v>
      </c>
      <c r="FM67" s="52" cm="1">
        <f t="array" aca="1" ref="FM67" ca="1">beneficio_muerte_individual_activo(FM$2,$F67,$D67, Hombres!$A$1:$DW$117, Mujeres!$A$1:$DW$117)</f>
        <v>99413.206627458203</v>
      </c>
      <c r="FN67" s="52" cm="1">
        <f t="array" aca="1" ref="FN67" ca="1">beneficio_muerte_individual_activo(FN$2,$F67,$D67, Hombres!$A$1:$DW$117, Mujeres!$A$1:$DW$117)</f>
        <v>94843.748233273247</v>
      </c>
      <c r="FO67" s="52" cm="1">
        <f t="array" aca="1" ref="FO67" ca="1">beneficio_muerte_individual_activo(FO$2,$F67,$D67, Hombres!$A$1:$DW$117, Mujeres!$A$1:$DW$117)</f>
        <v>89037.395281046076</v>
      </c>
      <c r="FP67" s="52" cm="1">
        <f t="array" aca="1" ref="FP67" ca="1">beneficio_muerte_individual_activo(FP$2,$F67,$D67, Hombres!$A$1:$DW$117, Mujeres!$A$1:$DW$117)</f>
        <v>82087.56392766042</v>
      </c>
      <c r="FQ67" s="52" cm="1">
        <f t="array" aca="1" ref="FQ67" ca="1">beneficio_muerte_individual_activo(FQ$2,$F67,$D67, Hombres!$A$1:$DW$117, Mujeres!$A$1:$DW$117)</f>
        <v>74113.799652646383</v>
      </c>
      <c r="FR67" s="52" cm="1">
        <f t="array" aca="1" ref="FR67" ca="1">beneficio_muerte_individual_activo(FR$2,$F67,$D67, Hombres!$A$1:$DW$117, Mujeres!$A$1:$DW$117)</f>
        <v>65342.736269815745</v>
      </c>
      <c r="FS67" s="52" cm="1">
        <f t="array" aca="1" ref="FS67" ca="1">beneficio_muerte_individual_activo(FS$2,$F67,$D67, Hombres!$A$1:$DW$117, Mujeres!$A$1:$DW$117)</f>
        <v>56114.375263918868</v>
      </c>
      <c r="FT67" s="52" cm="1">
        <f t="array" aca="1" ref="FT67" ca="1">beneficio_muerte_individual_activo(FT$2,$F67,$D67, Hombres!$A$1:$DW$117, Mujeres!$A$1:$DW$117)</f>
        <v>46807.397341930511</v>
      </c>
      <c r="FU67" s="52" cm="1">
        <f t="array" aca="1" ref="FU67" ca="1">beneficio_muerte_individual_activo(FU$2,$F67,$D67, Hombres!$A$1:$DW$117, Mujeres!$A$1:$DW$117)</f>
        <v>37786.070209726808</v>
      </c>
      <c r="FV67" s="52" cm="1">
        <f t="array" aca="1" ref="FV67" ca="1">beneficio_muerte_individual_activo(FV$2,$F67,$D67, Hombres!$A$1:$DW$117, Mujeres!$A$1:$DW$117)</f>
        <v>29384.063299771056</v>
      </c>
      <c r="FW67" s="52" cm="1">
        <f t="array" aca="1" ref="FW67" ca="1">beneficio_muerte_individual_activo(FW$2,$F67,$D67, Hombres!$A$1:$DW$117, Mujeres!$A$1:$DW$117)</f>
        <v>21900.871345387837</v>
      </c>
      <c r="FX67" s="52" cm="1">
        <f t="array" aca="1" ref="FX67" ca="1">beneficio_muerte_individual_activo(FX$2,$F67,$D67, Hombres!$A$1:$DW$117, Mujeres!$A$1:$DW$117)</f>
        <v>15563.594513918621</v>
      </c>
      <c r="FY67" s="52" cm="1">
        <f t="array" aca="1" ref="FY67" ca="1">beneficio_muerte_individual_activo(FY$2,$F67,$D67, Hombres!$A$1:$DW$117, Mujeres!$A$1:$DW$117)</f>
        <v>10482.514757483492</v>
      </c>
      <c r="FZ67" s="52" cm="1">
        <f t="array" aca="1" ref="FZ67" ca="1">beneficio_muerte_individual_activo(FZ$2,$F67,$D67, Hombres!$A$1:$DW$117, Mujeres!$A$1:$DW$117)</f>
        <v>6642.7118247086191</v>
      </c>
      <c r="GA67" s="52" cm="1">
        <f t="array" aca="1" ref="GA67" ca="1">beneficio_muerte_individual_activo(GA$2,$F67,$D67, Hombres!$A$1:$DW$117, Mujeres!$A$1:$DW$117)</f>
        <v>3925.1135760788229</v>
      </c>
      <c r="GB67" s="52" cm="1">
        <f t="array" aca="1" ref="GB67" ca="1">beneficio_muerte_individual_activo(GB$2,$F67,$D67, Hombres!$A$1:$DW$117, Mujeres!$A$1:$DW$117)</f>
        <v>2140.0995206889033</v>
      </c>
      <c r="GC67" s="52" cm="1">
        <f t="array" aca="1" ref="GC67" ca="1">beneficio_muerte_individual_activo(GC$2,$F67,$D67, Hombres!$A$1:$DW$117, Mujeres!$A$1:$DW$117)</f>
        <v>1063.651847311763</v>
      </c>
      <c r="GD67" s="52" cm="1">
        <f t="array" aca="1" ref="GD67" ca="1">beneficio_muerte_individual_activo(GD$2,$F67,$D67, Hombres!$A$1:$DW$117, Mujeres!$A$1:$DW$117)</f>
        <v>474.75969159277514</v>
      </c>
      <c r="GE67" s="52" cm="1">
        <f t="array" aca="1" ref="GE67" ca="1">beneficio_muerte_individual_activo(GE$2,$F67,$D67, Hombres!$A$1:$DW$117, Mujeres!$A$1:$DW$117)</f>
        <v>186.70003688425004</v>
      </c>
      <c r="GF67" s="52" cm="1">
        <f t="array" aca="1" ref="GF67" ca="1">beneficio_muerte_individual_activo(GF$2,$F67,$D67, Hombres!$A$1:$DW$117, Mujeres!$A$1:$DW$117)</f>
        <v>63.071390561936589</v>
      </c>
      <c r="GG67" s="52" cm="1">
        <f t="array" aca="1" ref="GG67" ca="1">beneficio_muerte_individual_activo(GG$2,$F67,$D67, Hombres!$A$1:$DW$117, Mujeres!$A$1:$DW$117)</f>
        <v>22.304194838286257</v>
      </c>
      <c r="GH67" s="52" cm="1">
        <f t="array" aca="1" ref="GH67" ca="1">beneficio_muerte_individual_activo(GH$2,$F67,$D67, Hombres!$A$1:$DW$117, Mujeres!$A$1:$DW$117)</f>
        <v>0</v>
      </c>
      <c r="GI67" s="52" cm="1">
        <f t="array" aca="1" ref="GI67" ca="1">beneficio_muerte_individual_activo(GI$2,$F67,$D67, Hombres!$A$1:$DW$117, Mujeres!$A$1:$DW$117)</f>
        <v>0</v>
      </c>
      <c r="GJ67" s="52" cm="1">
        <f t="array" aca="1" ref="GJ67" ca="1">beneficio_muerte_individual_activo(GJ$2,$F67,$D67, Hombres!$A$1:$DW$117, Mujeres!$A$1:$DW$117)</f>
        <v>0</v>
      </c>
      <c r="GK67" s="52" cm="1">
        <f t="array" aca="1" ref="GK67" ca="1">beneficio_muerte_individual_activo(GK$2,$F67,$D67, Hombres!$A$1:$DW$117, Mujeres!$A$1:$DW$117)</f>
        <v>0</v>
      </c>
      <c r="GL67" s="52" cm="1">
        <f t="array" aca="1" ref="GL67" ca="1">beneficio_muerte_individual_activo(GL$2,$F67,$D67, Hombres!$A$1:$DW$117, Mujeres!$A$1:$DW$117)</f>
        <v>0</v>
      </c>
      <c r="GM67" s="52" cm="1">
        <f t="array" aca="1" ref="GM67" ca="1">beneficio_muerte_individual_activo(GM$2,$F67,$D67, Hombres!$A$1:$DW$117, Mujeres!$A$1:$DW$117)</f>
        <v>0</v>
      </c>
      <c r="GN67" s="52" cm="1">
        <f t="array" aca="1" ref="GN67" ca="1">beneficio_muerte_individual_activo(GN$2,$F67,$D67, Hombres!$A$1:$DW$117, Mujeres!$A$1:$DW$117)</f>
        <v>0</v>
      </c>
      <c r="GO67" s="52" cm="1">
        <f t="array" aca="1" ref="GO67" ca="1">beneficio_muerte_individual_activo(GO$2,$F67,$D67, Hombres!$A$1:$DW$117, Mujeres!$A$1:$DW$117)</f>
        <v>0</v>
      </c>
      <c r="GP67" s="52" cm="1">
        <f t="array" aca="1" ref="GP67" ca="1">beneficio_muerte_individual_activo(GP$2,$F67,$D67, Hombres!$A$1:$DW$117, Mujeres!$A$1:$DW$117)</f>
        <v>0</v>
      </c>
      <c r="GQ67" s="52" cm="1">
        <f t="array" aca="1" ref="GQ67" ca="1">beneficio_muerte_individual_activo(GQ$2,$F67,$D67, Hombres!$A$1:$DW$117, Mujeres!$A$1:$DW$117)</f>
        <v>0</v>
      </c>
      <c r="GR67" s="52" cm="1">
        <f t="array" aca="1" ref="GR67" ca="1">beneficio_muerte_individual_activo(GR$2,$F67,$D67, Hombres!$A$1:$DW$117, Mujeres!$A$1:$DW$117)</f>
        <v>0</v>
      </c>
      <c r="GS67" s="52" cm="1">
        <f t="array" aca="1" ref="GS67" ca="1">beneficio_muerte_individual_activo(GS$2,$F67,$D67, Hombres!$A$1:$DW$117, Mujeres!$A$1:$DW$117)</f>
        <v>0</v>
      </c>
      <c r="GT67" s="52" cm="1">
        <f t="array" aca="1" ref="GT67" ca="1">beneficio_muerte_individual_activo(GT$2,$F67,$D67, Hombres!$A$1:$DW$117, Mujeres!$A$1:$DW$117)</f>
        <v>0</v>
      </c>
      <c r="GU67" s="52" cm="1">
        <f t="array" aca="1" ref="GU67" ca="1">beneficio_muerte_individual_activo(GU$2,$F67,$D67, Hombres!$A$1:$DW$117, Mujeres!$A$1:$DW$117)</f>
        <v>0</v>
      </c>
      <c r="GV67" s="52" cm="1">
        <f t="array" aca="1" ref="GV67" ca="1">beneficio_muerte_individual_activo(GV$2,$F67,$D67, Hombres!$A$1:$DW$117, Mujeres!$A$1:$DW$117)</f>
        <v>0</v>
      </c>
    </row>
    <row r="68" spans="1:204" x14ac:dyDescent="0.35">
      <c r="A68" s="2">
        <f t="shared" si="0"/>
        <v>66</v>
      </c>
      <c r="B68" s="81">
        <v>164482.85</v>
      </c>
      <c r="C68" s="9">
        <v>44621</v>
      </c>
      <c r="D68" s="7" t="s">
        <v>6</v>
      </c>
      <c r="E68" s="9">
        <v>36272</v>
      </c>
      <c r="F68" s="12" cm="1">
        <f t="array" aca="1" ref="F68" ca="1">edadCalc(E68)</f>
        <v>26</v>
      </c>
      <c r="G68" s="45" cm="1">
        <f t="array" aca="1" ref="G68" ca="1">PorcentajePension(C68,E68, D68)</f>
        <v>1</v>
      </c>
      <c r="I68" s="78"/>
      <c r="J68" s="52" cm="1">
        <f t="array" aca="1" ref="J68" ca="1">AnualidadActivo(J$2, $E68, $C68, $B68, $D68, Hombres!$A$1:$DW$117, Mujeres!$A$1:$DW$117)</f>
        <v>0</v>
      </c>
      <c r="K68" s="52" cm="1">
        <f t="array" aca="1" ref="K68" ca="1">AnualidadActivo(K$2, $E68, $C68, $B68, $D68, Hombres!$A$1:$DW$117, Mujeres!$A$1:$DW$117)</f>
        <v>0</v>
      </c>
      <c r="L68" s="52" cm="1">
        <f t="array" aca="1" ref="L68" ca="1">AnualidadActivo(L$2, $E68, $C68, $B68, $D68, Hombres!$A$1:$DW$117, Mujeres!$A$1:$DW$117)</f>
        <v>0</v>
      </c>
      <c r="M68" s="52" cm="1">
        <f t="array" aca="1" ref="M68" ca="1">AnualidadActivo(M$2, $E68, $C68, $B68, $D68, Hombres!$A$1:$DW$117, Mujeres!$A$1:$DW$117)</f>
        <v>0</v>
      </c>
      <c r="N68" s="52" cm="1">
        <f t="array" aca="1" ref="N68" ca="1">AnualidadActivo(N$2, $E68, $C68, $B68, $D68, Hombres!$A$1:$DW$117, Mujeres!$A$1:$DW$117)</f>
        <v>0</v>
      </c>
      <c r="O68" s="52" cm="1">
        <f t="array" aca="1" ref="O68" ca="1">AnualidadActivo(O$2, $E68, $C68, $B68, $D68, Hombres!$A$1:$DW$117, Mujeres!$A$1:$DW$117)</f>
        <v>0</v>
      </c>
      <c r="P68" s="52" cm="1">
        <f t="array" aca="1" ref="P68" ca="1">AnualidadActivo(P$2, $E68, $C68, $B68, $D68, Hombres!$A$1:$DW$117, Mujeres!$A$1:$DW$117)</f>
        <v>0</v>
      </c>
      <c r="Q68" s="52" cm="1">
        <f t="array" aca="1" ref="Q68" ca="1">AnualidadActivo(Q$2, $E68, $C68, $B68, $D68, Hombres!$A$1:$DW$117, Mujeres!$A$1:$DW$117)</f>
        <v>0</v>
      </c>
      <c r="R68" s="52" cm="1">
        <f t="array" aca="1" ref="R68" ca="1">AnualidadActivo(R$2, $E68, $C68, $B68, $D68, Hombres!$A$1:$DW$117, Mujeres!$A$1:$DW$117)</f>
        <v>0</v>
      </c>
      <c r="S68" s="52" cm="1">
        <f t="array" aca="1" ref="S68" ca="1">AnualidadActivo(S$2, $E68, $C68, $B68, $D68, Hombres!$A$1:$DW$117, Mujeres!$A$1:$DW$117)</f>
        <v>0</v>
      </c>
      <c r="T68" s="52" cm="1">
        <f t="array" aca="1" ref="T68" ca="1">AnualidadActivo(T$2, $E68, $C68, $B68, $D68, Hombres!$A$1:$DW$117, Mujeres!$A$1:$DW$117)</f>
        <v>0</v>
      </c>
      <c r="U68" s="52" cm="1">
        <f t="array" aca="1" ref="U68" ca="1">AnualidadActivo(U$2, $E68, $C68, $B68, $D68, Hombres!$A$1:$DW$117, Mujeres!$A$1:$DW$117)</f>
        <v>0</v>
      </c>
      <c r="V68" s="52" cm="1">
        <f t="array" aca="1" ref="V68" ca="1">AnualidadActivo(V$2, $E68, $C68, $B68, $D68, Hombres!$A$1:$DW$117, Mujeres!$A$1:$DW$117)</f>
        <v>0</v>
      </c>
      <c r="W68" s="52" cm="1">
        <f t="array" aca="1" ref="W68" ca="1">AnualidadActivo(W$2, $E68, $C68, $B68, $D68, Hombres!$A$1:$DW$117, Mujeres!$A$1:$DW$117)</f>
        <v>0</v>
      </c>
      <c r="X68" s="52" cm="1">
        <f t="array" aca="1" ref="X68" ca="1">AnualidadActivo(X$2, $E68, $C68, $B68, $D68, Hombres!$A$1:$DW$117, Mujeres!$A$1:$DW$117)</f>
        <v>0</v>
      </c>
      <c r="Y68" s="52" cm="1">
        <f t="array" aca="1" ref="Y68" ca="1">AnualidadActivo(Y$2, $E68, $C68, $B68, $D68, Hombres!$A$1:$DW$117, Mujeres!$A$1:$DW$117)</f>
        <v>0</v>
      </c>
      <c r="Z68" s="52" cm="1">
        <f t="array" aca="1" ref="Z68" ca="1">AnualidadActivo(Z$2, $E68, $C68, $B68, $D68, Hombres!$A$1:$DW$117, Mujeres!$A$1:$DW$117)</f>
        <v>0</v>
      </c>
      <c r="AA68" s="52" cm="1">
        <f t="array" aca="1" ref="AA68" ca="1">AnualidadActivo(AA$2, $E68, $C68, $B68, $D68, Hombres!$A$1:$DW$117, Mujeres!$A$1:$DW$117)</f>
        <v>0</v>
      </c>
      <c r="AB68" s="52" cm="1">
        <f t="array" aca="1" ref="AB68" ca="1">AnualidadActivo(AB$2, $E68, $C68, $B68, $D68, Hombres!$A$1:$DW$117, Mujeres!$A$1:$DW$117)</f>
        <v>0</v>
      </c>
      <c r="AC68" s="52" cm="1">
        <f t="array" aca="1" ref="AC68" ca="1">AnualidadActivo(AC$2, $E68, $C68, $B68, $D68, Hombres!$A$1:$DW$117, Mujeres!$A$1:$DW$117)</f>
        <v>0</v>
      </c>
      <c r="AD68" s="52" cm="1">
        <f t="array" aca="1" ref="AD68" ca="1">AnualidadActivo(AD$2, $E68, $C68, $B68, $D68, Hombres!$A$1:$DW$117, Mujeres!$A$1:$DW$117)</f>
        <v>0</v>
      </c>
      <c r="AE68" s="52" cm="1">
        <f t="array" aca="1" ref="AE68" ca="1">AnualidadActivo(AE$2, $E68, $C68, $B68, $D68, Hombres!$A$1:$DW$117, Mujeres!$A$1:$DW$117)</f>
        <v>0</v>
      </c>
      <c r="AF68" s="52" cm="1">
        <f t="array" aca="1" ref="AF68" ca="1">AnualidadActivo(AF$2, $E68, $C68, $B68, $D68, Hombres!$A$1:$DW$117, Mujeres!$A$1:$DW$117)</f>
        <v>0</v>
      </c>
      <c r="AG68" s="52" cm="1">
        <f t="array" aca="1" ref="AG68" ca="1">AnualidadActivo(AG$2, $E68, $C68, $B68, $D68, Hombres!$A$1:$DW$117, Mujeres!$A$1:$DW$117)</f>
        <v>0</v>
      </c>
      <c r="AH68" s="52" cm="1">
        <f t="array" aca="1" ref="AH68" ca="1">AnualidadActivo(AH$2, $E68, $C68, $B68, $D68, Hombres!$A$1:$DW$117, Mujeres!$A$1:$DW$117)</f>
        <v>0</v>
      </c>
      <c r="AI68" s="52" cm="1">
        <f t="array" aca="1" ref="AI68" ca="1">AnualidadActivo(AI$2, $E68, $C68, $B68, $D68, Hombres!$A$1:$DW$117, Mujeres!$A$1:$DW$117)</f>
        <v>0</v>
      </c>
      <c r="AJ68" s="52" cm="1">
        <f t="array" aca="1" ref="AJ68" ca="1">AnualidadActivo(AJ$2, $E68, $C68, $B68, $D68, Hombres!$A$1:$DW$117, Mujeres!$A$1:$DW$117)</f>
        <v>0</v>
      </c>
      <c r="AK68" s="52" cm="1">
        <f t="array" aca="1" ref="AK68" ca="1">AnualidadActivo(AK$2, $E68, $C68, $B68, $D68, Hombres!$A$1:$DW$117, Mujeres!$A$1:$DW$117)</f>
        <v>0</v>
      </c>
      <c r="AL68" s="52" cm="1">
        <f t="array" aca="1" ref="AL68" ca="1">AnualidadActivo(AL$2, $E68, $C68, $B68, $D68, Hombres!$A$1:$DW$117, Mujeres!$A$1:$DW$117)</f>
        <v>0</v>
      </c>
      <c r="AM68" s="52" cm="1">
        <f t="array" aca="1" ref="AM68" ca="1">AnualidadActivo(AM$2, $E68, $C68, $B68, $D68, Hombres!$A$1:$DW$117, Mujeres!$A$1:$DW$117)</f>
        <v>0</v>
      </c>
      <c r="AN68" s="52" cm="1">
        <f t="array" aca="1" ref="AN68" ca="1">AnualidadActivo(AN$2, $E68, $C68, $B68, $D68, Hombres!$A$1:$DW$117, Mujeres!$A$1:$DW$117)</f>
        <v>0</v>
      </c>
      <c r="AO68" s="52" cm="1">
        <f t="array" aca="1" ref="AO68" ca="1">AnualidadActivo(AO$2, $E68, $C68, $B68, $D68, Hombres!$A$1:$DW$117, Mujeres!$A$1:$DW$117)</f>
        <v>0</v>
      </c>
      <c r="AP68" s="52" cm="1">
        <f t="array" aca="1" ref="AP68" ca="1">AnualidadActivo(AP$2, $E68, $C68, $B68, $D68, Hombres!$A$1:$DW$117, Mujeres!$A$1:$DW$117)</f>
        <v>0</v>
      </c>
      <c r="AQ68" s="52" cm="1">
        <f t="array" aca="1" ref="AQ68" ca="1">AnualidadActivo(AQ$2, $E68, $C68, $B68, $D68, Hombres!$A$1:$DW$117, Mujeres!$A$1:$DW$117)</f>
        <v>0</v>
      </c>
      <c r="AR68" s="52" cm="1">
        <f t="array" aca="1" ref="AR68" ca="1">AnualidadActivo(AR$2, $E68, $C68, $B68, $D68, Hombres!$A$1:$DW$117, Mujeres!$A$1:$DW$117)</f>
        <v>0</v>
      </c>
      <c r="AS68" s="52" cm="1">
        <f t="array" aca="1" ref="AS68" ca="1">AnualidadActivo(AS$2, $E68, $C68, $B68, $D68, Hombres!$A$1:$DW$117, Mujeres!$A$1:$DW$117)</f>
        <v>0</v>
      </c>
      <c r="AT68" s="52" cm="1">
        <f t="array" aca="1" ref="AT68" ca="1">AnualidadActivo(AT$2, $E68, $C68, $B68, $D68, Hombres!$A$1:$DW$117, Mujeres!$A$1:$DW$117)</f>
        <v>0</v>
      </c>
      <c r="AU68" s="52" cm="1">
        <f t="array" aca="1" ref="AU68" ca="1">AnualidadActivo(AU$2, $E68, $C68, $B68, $D68, Hombres!$A$1:$DW$117, Mujeres!$A$1:$DW$117)</f>
        <v>12819290.360957494</v>
      </c>
      <c r="AV68" s="52" cm="1">
        <f t="array" aca="1" ref="AV68" ca="1">AnualidadActivo(AV$2, $E68, $C68, $B68, $D68, Hombres!$A$1:$DW$117, Mujeres!$A$1:$DW$117)</f>
        <v>13203869.071786219</v>
      </c>
      <c r="AW68" s="52" cm="1">
        <f t="array" aca="1" ref="AW68" ca="1">AnualidadActivo(AW$2, $E68, $C68, $B68, $D68, Hombres!$A$1:$DW$117, Mujeres!$A$1:$DW$117)</f>
        <v>13599985.143939804</v>
      </c>
      <c r="AX68" s="52" cm="1">
        <f t="array" aca="1" ref="AX68" ca="1">AnualidadActivo(AX$2, $E68, $C68, $B68, $D68, Hombres!$A$1:$DW$117, Mujeres!$A$1:$DW$117)</f>
        <v>14007984.698257999</v>
      </c>
      <c r="AY68" s="52" cm="1">
        <f t="array" aca="1" ref="AY68" ca="1">AnualidadActivo(AY$2, $E68, $C68, $B68, $D68, Hombres!$A$1:$DW$117, Mujeres!$A$1:$DW$117)</f>
        <v>14428224.23920574</v>
      </c>
      <c r="AZ68" s="52" cm="1">
        <f t="array" aca="1" ref="AZ68" ca="1">AnualidadActivo(AZ$2, $E68, $C68, $B68, $D68, Hombres!$A$1:$DW$117, Mujeres!$A$1:$DW$117)</f>
        <v>14871731.034935111</v>
      </c>
      <c r="BA68" s="52" cm="1">
        <f t="array" aca="1" ref="BA68" ca="1">AnualidadActivo(BA$2, $E68, $C68, $B68, $D68, Hombres!$A$1:$DW$117, Mujeres!$A$1:$DW$117)</f>
        <v>15273364.602719128</v>
      </c>
      <c r="BB68" s="52" cm="1">
        <f t="array" aca="1" ref="BB68" ca="1">AnualidadActivo(BB$2, $E68, $C68, $B68, $D68, Hombres!$A$1:$DW$117, Mujeres!$A$1:$DW$117)</f>
        <v>15681156.885338316</v>
      </c>
      <c r="BC68" s="52" cm="1">
        <f t="array" aca="1" ref="BC68" ca="1">AnualidadActivo(BC$2, $E68, $C68, $B68, $D68, Hombres!$A$1:$DW$117, Mujeres!$A$1:$DW$117)</f>
        <v>16095317.831633132</v>
      </c>
      <c r="BD68" s="52" cm="1">
        <f t="array" aca="1" ref="BD68" ca="1">AnualidadActivo(BD$2, $E68, $C68, $B68, $D68, Hombres!$A$1:$DW$117, Mujeres!$A$1:$DW$117)</f>
        <v>16516231.349034159</v>
      </c>
      <c r="BE68" s="52" cm="1">
        <f t="array" aca="1" ref="BE68" ca="1">AnualidadActivo(BE$2, $E68, $C68, $B68, $D68, Hombres!$A$1:$DW$117, Mujeres!$A$1:$DW$117)</f>
        <v>16943809.211265303</v>
      </c>
      <c r="BF68" s="52" cm="1">
        <f t="array" aca="1" ref="BF68" ca="1">AnualidadActivo(BF$2, $E68, $C68, $B68, $D68, Hombres!$A$1:$DW$117, Mujeres!$A$1:$DW$117)</f>
        <v>17377135.203401729</v>
      </c>
      <c r="BG68" s="52" cm="1">
        <f t="array" aca="1" ref="BG68" ca="1">AnualidadActivo(BG$2, $E68, $C68, $B68, $D68, Hombres!$A$1:$DW$117, Mujeres!$A$1:$DW$117)</f>
        <v>17814766.849835899</v>
      </c>
      <c r="BH68" s="52" cm="1">
        <f t="array" aca="1" ref="BH68" ca="1">AnualidadActivo(BH$2, $E68, $C68, $B68, $D68, Hombres!$A$1:$DW$117, Mujeres!$A$1:$DW$117)</f>
        <v>18254654.542025469</v>
      </c>
      <c r="BI68" s="52" cm="1">
        <f t="array" aca="1" ref="BI68" ca="1">AnualidadActivo(BI$2, $E68, $C68, $B68, $D68, Hombres!$A$1:$DW$117, Mujeres!$A$1:$DW$117)</f>
        <v>18693396.931093857</v>
      </c>
      <c r="BJ68" s="52" cm="1">
        <f t="array" aca="1" ref="BJ68" ca="1">AnualidadActivo(BJ$2, $E68, $C68, $B68, $D68, Hombres!$A$1:$DW$117, Mujeres!$A$1:$DW$117)</f>
        <v>19127113.42500956</v>
      </c>
      <c r="BK68" s="52" cm="1">
        <f t="array" aca="1" ref="BK68" ca="1">AnualidadActivo(BK$2, $E68, $C68, $B68, $D68, Hombres!$A$1:$DW$117, Mujeres!$A$1:$DW$117)</f>
        <v>19553646.638980884</v>
      </c>
      <c r="BL68" s="52" cm="1">
        <f t="array" aca="1" ref="BL68" ca="1">AnualidadActivo(BL$2, $E68, $C68, $B68, $D68, Hombres!$A$1:$DW$117, Mujeres!$A$1:$DW$117)</f>
        <v>19972822.033602748</v>
      </c>
      <c r="BM68" s="52" cm="1">
        <f t="array" aca="1" ref="BM68" ca="1">AnualidadActivo(BM$2, $E68, $C68, $B68, $D68, Hombres!$A$1:$DW$117, Mujeres!$A$1:$DW$117)</f>
        <v>20384418.794365358</v>
      </c>
      <c r="BN68" s="52" cm="1">
        <f t="array" aca="1" ref="BN68" ca="1">AnualidadActivo(BN$2, $E68, $C68, $B68, $D68, Hombres!$A$1:$DW$117, Mujeres!$A$1:$DW$117)</f>
        <v>20785324.17336116</v>
      </c>
      <c r="BO68" s="52" cm="1">
        <f t="array" aca="1" ref="BO68" ca="1">AnualidadActivo(BO$2, $E68, $C68, $B68, $D68, Hombres!$A$1:$DW$117, Mujeres!$A$1:$DW$117)</f>
        <v>21168995.21359022</v>
      </c>
      <c r="BP68" s="52" cm="1">
        <f t="array" aca="1" ref="BP68" ca="1">AnualidadActivo(BP$2, $E68, $C68, $B68, $D68, Hombres!$A$1:$DW$117, Mujeres!$A$1:$DW$117)</f>
        <v>21526433.909461644</v>
      </c>
      <c r="BQ68" s="52" cm="1">
        <f t="array" aca="1" ref="BQ68" ca="1">AnualidadActivo(BQ$2, $E68, $C68, $B68, $D68, Hombres!$A$1:$DW$117, Mujeres!$A$1:$DW$117)</f>
        <v>21847913.763487991</v>
      </c>
      <c r="BR68" s="52" cm="1">
        <f t="array" aca="1" ref="BR68" ca="1">AnualidadActivo(BR$2, $E68, $C68, $B68, $D68, Hombres!$A$1:$DW$117, Mujeres!$A$1:$DW$117)</f>
        <v>22101189.286849085</v>
      </c>
      <c r="BS68" s="52" cm="1">
        <f t="array" aca="1" ref="BS68" ca="1">AnualidadActivo(BS$2, $E68, $C68, $B68, $D68, Hombres!$A$1:$DW$117, Mujeres!$A$1:$DW$117)</f>
        <v>22304148.596790239</v>
      </c>
      <c r="BT68" s="52" cm="1">
        <f t="array" aca="1" ref="BT68" ca="1">AnualidadActivo(BT$2, $E68, $C68, $B68, $D68, Hombres!$A$1:$DW$117, Mujeres!$A$1:$DW$117)</f>
        <v>22448494.578305569</v>
      </c>
      <c r="BU68" s="52" cm="1">
        <f t="array" aca="1" ref="BU68" ca="1">AnualidadActivo(BU$2, $E68, $C68, $B68, $D68, Hombres!$A$1:$DW$117, Mujeres!$A$1:$DW$117)</f>
        <v>22524767.267121915</v>
      </c>
      <c r="BV68" s="52" cm="1">
        <f t="array" aca="1" ref="BV68" ca="1">AnualidadActivo(BV$2, $E68, $C68, $B68, $D68, Hombres!$A$1:$DW$117, Mujeres!$A$1:$DW$117)</f>
        <v>22522911.541645855</v>
      </c>
      <c r="BW68" s="52" cm="1">
        <f t="array" aca="1" ref="BW68" ca="1">AnualidadActivo(BW$2, $E68, $C68, $B68, $D68, Hombres!$A$1:$DW$117, Mujeres!$A$1:$DW$117)</f>
        <v>22432404.843265377</v>
      </c>
      <c r="BX68" s="52" cm="1">
        <f t="array" aca="1" ref="BX68" ca="1">AnualidadActivo(BX$2, $E68, $C68, $B68, $D68, Hombres!$A$1:$DW$117, Mujeres!$A$1:$DW$117)</f>
        <v>22242411.95287979</v>
      </c>
      <c r="BY68" s="52" cm="1">
        <f t="array" aca="1" ref="BY68" ca="1">AnualidadActivo(BY$2, $E68, $C68, $B68, $D68, Hombres!$A$1:$DW$117, Mujeres!$A$1:$DW$117)</f>
        <v>21941960.9184024</v>
      </c>
      <c r="BZ68" s="52" cm="1">
        <f t="array" aca="1" ref="BZ68" ca="1">AnualidadActivo(BZ$2, $E68, $C68, $B68, $D68, Hombres!$A$1:$DW$117, Mujeres!$A$1:$DW$117)</f>
        <v>21520277.285481937</v>
      </c>
      <c r="CA68" s="52" cm="1">
        <f t="array" aca="1" ref="CA68" ca="1">AnualidadActivo(CA$2, $E68, $C68, $B68, $D68, Hombres!$A$1:$DW$117, Mujeres!$A$1:$DW$117)</f>
        <v>20967797.321262088</v>
      </c>
      <c r="CB68" s="52" cm="1">
        <f t="array" aca="1" ref="CB68" ca="1">AnualidadActivo(CB$2, $E68, $C68, $B68, $D68, Hombres!$A$1:$DW$117, Mujeres!$A$1:$DW$117)</f>
        <v>20276828.5960899</v>
      </c>
      <c r="CC68" s="52" cm="1">
        <f t="array" aca="1" ref="CC68" ca="1">AnualidadActivo(CC$2, $E68, $C68, $B68, $D68, Hombres!$A$1:$DW$117, Mujeres!$A$1:$DW$117)</f>
        <v>19442265.212684788</v>
      </c>
      <c r="CD68" s="52" cm="1">
        <f t="array" aca="1" ref="CD68" ca="1">AnualidadActivo(CD$2, $E68, $C68, $B68, $D68, Hombres!$A$1:$DW$117, Mujeres!$A$1:$DW$117)</f>
        <v>18461665.189420298</v>
      </c>
      <c r="CE68" s="52" cm="1">
        <f t="array" aca="1" ref="CE68" ca="1">AnualidadActivo(CE$2, $E68, $C68, $B68, $D68, Hombres!$A$1:$DW$117, Mujeres!$A$1:$DW$117)</f>
        <v>17335954.557499576</v>
      </c>
      <c r="CF68" s="52" cm="1">
        <f t="array" aca="1" ref="CF68" ca="1">AnualidadActivo(CF$2, $E68, $C68, $B68, $D68, Hombres!$A$1:$DW$117, Mujeres!$A$1:$DW$117)</f>
        <v>16071415.527834425</v>
      </c>
      <c r="CG68" s="52" cm="1">
        <f t="array" aca="1" ref="CG68" ca="1">AnualidadActivo(CG$2, $E68, $C68, $B68, $D68, Hombres!$A$1:$DW$117, Mujeres!$A$1:$DW$117)</f>
        <v>14682019.348328389</v>
      </c>
      <c r="CH68" s="52" cm="1">
        <f t="array" aca="1" ref="CH68" ca="1">AnualidadActivo(CH$2, $E68, $C68, $B68, $D68, Hombres!$A$1:$DW$117, Mujeres!$A$1:$DW$117)</f>
        <v>13189713.575280914</v>
      </c>
      <c r="CI68" s="52" cm="1">
        <f t="array" aca="1" ref="CI68" ca="1">AnualidadActivo(CI$2, $E68, $C68, $B68, $D68, Hombres!$A$1:$DW$117, Mujeres!$A$1:$DW$117)</f>
        <v>11623394.002258521</v>
      </c>
      <c r="CJ68" s="52" cm="1">
        <f t="array" aca="1" ref="CJ68" ca="1">AnualidadActivo(CJ$2, $E68, $C68, $B68, $D68, Hombres!$A$1:$DW$117, Mujeres!$A$1:$DW$117)</f>
        <v>10018579.016757743</v>
      </c>
      <c r="CK68" s="52" cm="1">
        <f t="array" aca="1" ref="CK68" ca="1">AnualidadActivo(CK$2, $E68, $C68, $B68, $D68, Hombres!$A$1:$DW$117, Mujeres!$A$1:$DW$117)</f>
        <v>8417308.2000383437</v>
      </c>
      <c r="CL68" s="52" cm="1">
        <f t="array" aca="1" ref="CL68" ca="1">AnualidadActivo(CL$2, $E68, $C68, $B68, $D68, Hombres!$A$1:$DW$117, Mujeres!$A$1:$DW$117)</f>
        <v>6866779.0377760641</v>
      </c>
      <c r="CM68" s="52" cm="1">
        <f t="array" aca="1" ref="CM68" ca="1">AnualidadActivo(CM$2, $E68, $C68, $B68, $D68, Hombres!$A$1:$DW$117, Mujeres!$A$1:$DW$117)</f>
        <v>5415166.2232541023</v>
      </c>
      <c r="CN68" s="52" cm="1">
        <f t="array" aca="1" ref="CN68" ca="1">AnualidadActivo(CN$2, $E68, $C68, $B68, $D68, Hombres!$A$1:$DW$117, Mujeres!$A$1:$DW$117)</f>
        <v>4106338.4388027876</v>
      </c>
      <c r="CO68" s="52" cm="1">
        <f t="array" aca="1" ref="CO68" ca="1">AnualidadActivo(CO$2, $E68, $C68, $B68, $D68, Hombres!$A$1:$DW$117, Mujeres!$A$1:$DW$117)</f>
        <v>2975355.3606009786</v>
      </c>
      <c r="CP68" s="52" cm="1">
        <f t="array" aca="1" ref="CP68" ca="1">AnualidadActivo(CP$2, $E68, $C68, $B68, $D68, Hombres!$A$1:$DW$117, Mujeres!$A$1:$DW$117)</f>
        <v>2044621.7097797317</v>
      </c>
      <c r="CQ68" s="52" cm="1">
        <f t="array" aca="1" ref="CQ68" ca="1">AnualidadActivo(CQ$2, $E68, $C68, $B68, $D68, Hombres!$A$1:$DW$117, Mujeres!$A$1:$DW$117)</f>
        <v>1320845.4921068605</v>
      </c>
      <c r="CR68" s="52" cm="1">
        <f t="array" aca="1" ref="CR68" ca="1">AnualidadActivo(CR$2, $E68, $C68, $B68, $D68, Hombres!$A$1:$DW$117, Mujeres!$A$1:$DW$117)</f>
        <v>793737.47131741745</v>
      </c>
      <c r="CS68" s="52" cm="1">
        <f t="array" aca="1" ref="CS68" ca="1">AnualidadActivo(CS$2, $E68, $C68, $B68, $D68, Hombres!$A$1:$DW$117, Mujeres!$A$1:$DW$117)</f>
        <v>437981.67527120974</v>
      </c>
      <c r="CT68" s="52" cm="1">
        <f t="array" aca="1" ref="CT68" ca="1">AnualidadActivo(CT$2, $E68, $C68, $B68, $D68, Hombres!$A$1:$DW$117, Mujeres!$A$1:$DW$117)</f>
        <v>218344.56457704329</v>
      </c>
      <c r="CU68" s="52" cm="1">
        <f t="array" aca="1" ref="CU68" ca="1">AnualidadActivo(CU$2, $E68, $C68, $B68, $D68, Hombres!$A$1:$DW$117, Mujeres!$A$1:$DW$117)</f>
        <v>96330.58253505257</v>
      </c>
      <c r="CV68" s="52" cm="1">
        <f t="array" aca="1" ref="CV68" ca="1">AnualidadActivo(CV$2, $E68, $C68, $B68, $D68, Hombres!$A$1:$DW$117, Mujeres!$A$1:$DW$117)</f>
        <v>36604.020060046503</v>
      </c>
      <c r="CW68" s="52" cm="1">
        <f t="array" aca="1" ref="CW68" ca="1">AnualidadActivo(CW$2, $E68, $C68, $B68, $D68, Hombres!$A$1:$DW$117, Mujeres!$A$1:$DW$117)</f>
        <v>11536.496872189171</v>
      </c>
      <c r="CX68" s="52" cm="1">
        <f t="array" aca="1" ref="CX68" ca="1">AnualidadActivo(CX$2, $E68, $C68, $B68, $D68, Hombres!$A$1:$DW$117, Mujeres!$A$1:$DW$117)</f>
        <v>2850.5814842235027</v>
      </c>
      <c r="CY68" s="52" cm="1">
        <f t="array" aca="1" ref="CY68" ca="1">AnualidadActivo(CY$2, $E68, $C68, $B68, $D68, Hombres!$A$1:$DW$117, Mujeres!$A$1:$DW$117)</f>
        <v>502.45167357809424</v>
      </c>
      <c r="CZ68" s="52" cm="1">
        <f t="array" aca="1" ref="CZ68" ca="1">AnualidadActivo(CZ$2, $E68, $C68, $B68, $D68, Hombres!$A$1:$DW$117, Mujeres!$A$1:$DW$117)</f>
        <v>51.9172506572746</v>
      </c>
      <c r="DA68" s="52" cm="1">
        <f t="array" aca="1" ref="DA68" ca="1">AnualidadActivo(DA$2, $E68, $C68, $B68, $D68, Hombres!$A$1:$DW$117, Mujeres!$A$1:$DW$117)</f>
        <v>0</v>
      </c>
      <c r="DD68" s="25"/>
      <c r="DE68" s="52" cm="1">
        <f t="array" aca="1" ref="DE68" ca="1">beneficio_muerte_individual_activo(DE$2,$F68,$D68, Hombres!$A$1:$DW$117, Mujeres!$A$1:$DW$117)</f>
        <v>0</v>
      </c>
      <c r="DF68" s="52" cm="1">
        <f t="array" aca="1" ref="DF68" ca="1">beneficio_muerte_individual_activo(DF$2,$F68,$D68, Hombres!$A$1:$DW$117, Mujeres!$A$1:$DW$117)</f>
        <v>1553.5</v>
      </c>
      <c r="DG68" s="52" cm="1">
        <f t="array" aca="1" ref="DG68" ca="1">beneficio_muerte_individual_activo(DG$2,$F68,$D68, Hombres!$A$1:$DW$117, Mujeres!$A$1:$DW$117)</f>
        <v>1577.4963023999999</v>
      </c>
      <c r="DH68" s="52" cm="1">
        <f t="array" aca="1" ref="DH68" ca="1">beneficio_muerte_individual_activo(DH$2,$F68,$D68, Hombres!$A$1:$DW$117, Mujeres!$A$1:$DW$117)</f>
        <v>1596.9728109134139</v>
      </c>
      <c r="DI68" s="52" cm="1">
        <f t="array" aca="1" ref="DI68" ca="1">beneficio_muerte_individual_activo(DI$2,$F68,$D68, Hombres!$A$1:$DW$117, Mujeres!$A$1:$DW$117)</f>
        <v>1618.9286231626004</v>
      </c>
      <c r="DJ68" s="52" cm="1">
        <f t="array" aca="1" ref="DJ68" ca="1">beneficio_muerte_individual_activo(DJ$2,$F68,$D68, Hombres!$A$1:$DW$117, Mujeres!$A$1:$DW$117)</f>
        <v>1657.8399008017711</v>
      </c>
      <c r="DK68" s="52" cm="1">
        <f t="array" aca="1" ref="DK68" ca="1">beneficio_muerte_individual_activo(DK$2,$F68,$D68, Hombres!$A$1:$DW$117, Mujeres!$A$1:$DW$117)</f>
        <v>1718.6741211915294</v>
      </c>
      <c r="DL68" s="52" cm="1">
        <f t="array" aca="1" ref="DL68" ca="1">beneficio_muerte_individual_activo(DL$2,$F68,$D68, Hombres!$A$1:$DW$117, Mujeres!$A$1:$DW$117)</f>
        <v>1797.4080118334755</v>
      </c>
      <c r="DM68" s="52" cm="1">
        <f t="array" aca="1" ref="DM68" ca="1">beneficio_muerte_individual_activo(DM$2,$F68,$D68, Hombres!$A$1:$DW$117, Mujeres!$A$1:$DW$117)</f>
        <v>1880.5459248081788</v>
      </c>
      <c r="DN68" s="52" cm="1">
        <f t="array" aca="1" ref="DN68" ca="1">beneficio_muerte_individual_activo(DN$2,$F68,$D68, Hombres!$A$1:$DW$117, Mujeres!$A$1:$DW$117)</f>
        <v>1959.1021566325007</v>
      </c>
      <c r="DO68" s="52" cm="1">
        <f t="array" aca="1" ref="DO68" ca="1">beneficio_muerte_individual_activo(DO$2,$F68,$D68, Hombres!$A$1:$DW$117, Mujeres!$A$1:$DW$117)</f>
        <v>2036.0686002720147</v>
      </c>
      <c r="DP68" s="52" cm="1">
        <f t="array" aca="1" ref="DP68" ca="1">beneficio_muerte_individual_activo(DP$2,$F68,$D68, Hombres!$A$1:$DW$117, Mujeres!$A$1:$DW$117)</f>
        <v>2139.3423634936767</v>
      </c>
      <c r="DQ68" s="52" cm="1">
        <f t="array" aca="1" ref="DQ68" ca="1">beneficio_muerte_individual_activo(DQ$2,$F68,$D68, Hombres!$A$1:$DW$117, Mujeres!$A$1:$DW$117)</f>
        <v>2250.4482277964385</v>
      </c>
      <c r="DR68" s="52" cm="1">
        <f t="array" aca="1" ref="DR68" ca="1">beneficio_muerte_individual_activo(DR$2,$F68,$D68, Hombres!$A$1:$DW$117, Mujeres!$A$1:$DW$117)</f>
        <v>2367.8739579653252</v>
      </c>
      <c r="DS68" s="52" cm="1">
        <f t="array" aca="1" ref="DS68" ca="1">beneficio_muerte_individual_activo(DS$2,$F68,$D68, Hombres!$A$1:$DW$117, Mujeres!$A$1:$DW$117)</f>
        <v>2490.60498163384</v>
      </c>
      <c r="DT68" s="52" cm="1">
        <f t="array" aca="1" ref="DT68" ca="1">beneficio_muerte_individual_activo(DT$2,$F68,$D68, Hombres!$A$1:$DW$117, Mujeres!$A$1:$DW$117)</f>
        <v>2624.0889670178044</v>
      </c>
      <c r="DU68" s="52" cm="1">
        <f t="array" aca="1" ref="DU68" ca="1">beneficio_muerte_individual_activo(DU$2,$F68,$D68, Hombres!$A$1:$DW$117, Mujeres!$A$1:$DW$117)</f>
        <v>2771.7699085790537</v>
      </c>
      <c r="DV68" s="52" cm="1">
        <f t="array" aca="1" ref="DV68" ca="1">beneficio_muerte_individual_activo(DV$2,$F68,$D68, Hombres!$A$1:$DW$117, Mujeres!$A$1:$DW$117)</f>
        <v>2935.5920187475213</v>
      </c>
      <c r="DW68" s="52" cm="1">
        <f t="array" aca="1" ref="DW68" ca="1">beneficio_muerte_individual_activo(DW$2,$F68,$D68, Hombres!$A$1:$DW$117, Mujeres!$A$1:$DW$117)</f>
        <v>3138.8368699657385</v>
      </c>
      <c r="DX68" s="52" cm="1">
        <f t="array" aca="1" ref="DX68" ca="1">beneficio_muerte_individual_activo(DX$2,$F68,$D68, Hombres!$A$1:$DW$117, Mujeres!$A$1:$DW$117)</f>
        <v>3409.6635216413888</v>
      </c>
      <c r="DY68" s="52" cm="1">
        <f t="array" aca="1" ref="DY68" ca="1">beneficio_muerte_individual_activo(DY$2,$F68,$D68, Hombres!$A$1:$DW$117, Mujeres!$A$1:$DW$117)</f>
        <v>3714.1400052386957</v>
      </c>
      <c r="DZ68" s="52" cm="1">
        <f t="array" aca="1" ref="DZ68" ca="1">beneficio_muerte_individual_activo(DZ$2,$F68,$D68, Hombres!$A$1:$DW$117, Mujeres!$A$1:$DW$117)</f>
        <v>4037.7455355305401</v>
      </c>
      <c r="EA68" s="52" cm="1">
        <f t="array" aca="1" ref="EA68" ca="1">beneficio_muerte_individual_activo(EA$2,$F68,$D68, Hombres!$A$1:$DW$117, Mujeres!$A$1:$DW$117)</f>
        <v>4340.2676190393859</v>
      </c>
      <c r="EB68" s="52" cm="1">
        <f t="array" aca="1" ref="EB68" ca="1">beneficio_muerte_individual_activo(EB$2,$F68,$D68, Hombres!$A$1:$DW$117, Mujeres!$A$1:$DW$117)</f>
        <v>4641.0076331064029</v>
      </c>
      <c r="EC68" s="52" cm="1">
        <f t="array" aca="1" ref="EC68" ca="1">beneficio_muerte_individual_activo(EC$2,$F68,$D68, Hombres!$A$1:$DW$117, Mujeres!$A$1:$DW$117)</f>
        <v>4960.1708842073031</v>
      </c>
      <c r="ED68" s="52" cm="1">
        <f t="array" aca="1" ref="ED68" ca="1">beneficio_muerte_individual_activo(ED$2,$F68,$D68, Hombres!$A$1:$DW$117, Mujeres!$A$1:$DW$117)</f>
        <v>5294.1587119669302</v>
      </c>
      <c r="EE68" s="52" cm="1">
        <f t="array" aca="1" ref="EE68" ca="1">beneficio_muerte_individual_activo(EE$2,$F68,$D68, Hombres!$A$1:$DW$117, Mujeres!$A$1:$DW$117)</f>
        <v>5638.8864149772417</v>
      </c>
      <c r="EF68" s="52" cm="1">
        <f t="array" aca="1" ref="EF68" ca="1">beneficio_muerte_individual_activo(EF$2,$F68,$D68, Hombres!$A$1:$DW$117, Mujeres!$A$1:$DW$117)</f>
        <v>5991.7710098253019</v>
      </c>
      <c r="EG68" s="52" cm="1">
        <f t="array" aca="1" ref="EG68" ca="1">beneficio_muerte_individual_activo(EG$2,$F68,$D68, Hombres!$A$1:$DW$117, Mujeres!$A$1:$DW$117)</f>
        <v>6383.6869075330733</v>
      </c>
      <c r="EH68" s="52" cm="1">
        <f t="array" aca="1" ref="EH68" ca="1">beneficio_muerte_individual_activo(EH$2,$F68,$D68, Hombres!$A$1:$DW$117, Mujeres!$A$1:$DW$117)</f>
        <v>6880.6519678777631</v>
      </c>
      <c r="EI68" s="52" cm="1">
        <f t="array" aca="1" ref="EI68" ca="1">beneficio_muerte_individual_activo(EI$2,$F68,$D68, Hombres!$A$1:$DW$117, Mujeres!$A$1:$DW$117)</f>
        <v>7445.6484152667435</v>
      </c>
      <c r="EJ68" s="52" cm="1">
        <f t="array" aca="1" ref="EJ68" ca="1">beneficio_muerte_individual_activo(EJ$2,$F68,$D68, Hombres!$A$1:$DW$117, Mujeres!$A$1:$DW$117)</f>
        <v>8033.0165467832157</v>
      </c>
      <c r="EK68" s="52" cm="1">
        <f t="array" aca="1" ref="EK68" ca="1">beneficio_muerte_individual_activo(EK$2,$F68,$D68, Hombres!$A$1:$DW$117, Mujeres!$A$1:$DW$117)</f>
        <v>8564.1777846403693</v>
      </c>
      <c r="EL68" s="52" cm="1">
        <f t="array" aca="1" ref="EL68" ca="1">beneficio_muerte_individual_activo(EL$2,$F68,$D68, Hombres!$A$1:$DW$117, Mujeres!$A$1:$DW$117)</f>
        <v>9080.808270994472</v>
      </c>
      <c r="EM68" s="52" cm="1">
        <f t="array" aca="1" ref="EM68" ca="1">beneficio_muerte_individual_activo(EM$2,$F68,$D68, Hombres!$A$1:$DW$117, Mujeres!$A$1:$DW$117)</f>
        <v>9674.4024116560959</v>
      </c>
      <c r="EN68" s="52" cm="1">
        <f t="array" aca="1" ref="EN68" ca="1">beneficio_muerte_individual_activo(EN$2,$F68,$D68, Hombres!$A$1:$DW$117, Mujeres!$A$1:$DW$117)</f>
        <v>10425.775606130672</v>
      </c>
      <c r="EO68" s="52" cm="1">
        <f t="array" aca="1" ref="EO68" ca="1">beneficio_muerte_individual_activo(EO$2,$F68,$D68, Hombres!$A$1:$DW$117, Mujeres!$A$1:$DW$117)</f>
        <v>11366.233928294767</v>
      </c>
      <c r="EP68" s="52" cm="1">
        <f t="array" aca="1" ref="EP68" ca="1">beneficio_muerte_individual_activo(EP$2,$F68,$D68, Hombres!$A$1:$DW$117, Mujeres!$A$1:$DW$117)</f>
        <v>12490.666445437548</v>
      </c>
      <c r="EQ68" s="52" cm="1">
        <f t="array" aca="1" ref="EQ68" ca="1">beneficio_muerte_individual_activo(EQ$2,$F68,$D68, Hombres!$A$1:$DW$117, Mujeres!$A$1:$DW$117)</f>
        <v>8272.1315529334352</v>
      </c>
      <c r="ER68" s="52" cm="1">
        <f t="array" aca="1" ref="ER68" ca="1">beneficio_muerte_individual_activo(ER$2,$F68,$D68, Hombres!$A$1:$DW$117, Mujeres!$A$1:$DW$117)</f>
        <v>9092.0124014009762</v>
      </c>
      <c r="ES68" s="52" cm="1">
        <f t="array" aca="1" ref="ES68" ca="1">beneficio_muerte_individual_activo(ES$2,$F68,$D68, Hombres!$A$1:$DW$117, Mujeres!$A$1:$DW$117)</f>
        <v>9840.4946514019193</v>
      </c>
      <c r="ET68" s="52" cm="1">
        <f t="array" aca="1" ref="ET68" ca="1">beneficio_muerte_individual_activo(ET$2,$F68,$D68, Hombres!$A$1:$DW$117, Mujeres!$A$1:$DW$117)</f>
        <v>10512.286285790728</v>
      </c>
      <c r="EU68" s="52" cm="1">
        <f t="array" aca="1" ref="EU68" ca="1">beneficio_muerte_individual_activo(EU$2,$F68,$D68, Hombres!$A$1:$DW$117, Mujeres!$A$1:$DW$117)</f>
        <v>11201.302148057097</v>
      </c>
      <c r="EV68" s="52" cm="1">
        <f t="array" aca="1" ref="EV68" ca="1">beneficio_muerte_individual_activo(EV$2,$F68,$D68, Hombres!$A$1:$DW$117, Mujeres!$A$1:$DW$117)</f>
        <v>12025.403662169889</v>
      </c>
      <c r="EW68" s="52" cm="1">
        <f t="array" aca="1" ref="EW68" ca="1">beneficio_muerte_individual_activo(EW$2,$F68,$D68, Hombres!$A$1:$DW$117, Mujeres!$A$1:$DW$117)</f>
        <v>13025.546726807812</v>
      </c>
      <c r="EX68" s="52" cm="1">
        <f t="array" aca="1" ref="EX68" ca="1">beneficio_muerte_individual_activo(EX$2,$F68,$D68, Hombres!$A$1:$DW$117, Mujeres!$A$1:$DW$117)</f>
        <v>14271.575115288704</v>
      </c>
      <c r="EY68" s="52" cm="1">
        <f t="array" aca="1" ref="EY68" ca="1">beneficio_muerte_individual_activo(EY$2,$F68,$D68, Hombres!$A$1:$DW$117, Mujeres!$A$1:$DW$117)</f>
        <v>15958.371656638305</v>
      </c>
      <c r="EZ68" s="52" cm="1">
        <f t="array" aca="1" ref="EZ68" ca="1">beneficio_muerte_individual_activo(EZ$2,$F68,$D68, Hombres!$A$1:$DW$117, Mujeres!$A$1:$DW$117)</f>
        <v>18110.950211716201</v>
      </c>
      <c r="FA68" s="52" cm="1">
        <f t="array" aca="1" ref="FA68" ca="1">beneficio_muerte_individual_activo(FA$2,$F68,$D68, Hombres!$A$1:$DW$117, Mujeres!$A$1:$DW$117)</f>
        <v>20412.526679772709</v>
      </c>
      <c r="FB68" s="52" cm="1">
        <f t="array" aca="1" ref="FB68" ca="1">beneficio_muerte_individual_activo(FB$2,$F68,$D68, Hombres!$A$1:$DW$117, Mujeres!$A$1:$DW$117)</f>
        <v>22529.548977138045</v>
      </c>
      <c r="FC68" s="52" cm="1">
        <f t="array" aca="1" ref="FC68" ca="1">beneficio_muerte_individual_activo(FC$2,$F68,$D68, Hombres!$A$1:$DW$117, Mujeres!$A$1:$DW$117)</f>
        <v>24480.086258367515</v>
      </c>
      <c r="FD68" s="52" cm="1">
        <f t="array" aca="1" ref="FD68" ca="1">beneficio_muerte_individual_activo(FD$2,$F68,$D68, Hombres!$A$1:$DW$117, Mujeres!$A$1:$DW$117)</f>
        <v>26684.386163061889</v>
      </c>
      <c r="FE68" s="52" cm="1">
        <f t="array" aca="1" ref="FE68" ca="1">beneficio_muerte_individual_activo(FE$2,$F68,$D68, Hombres!$A$1:$DW$117, Mujeres!$A$1:$DW$117)</f>
        <v>29546.81001036294</v>
      </c>
      <c r="FF68" s="52" cm="1">
        <f t="array" aca="1" ref="FF68" ca="1">beneficio_muerte_individual_activo(FF$2,$F68,$D68, Hombres!$A$1:$DW$117, Mujeres!$A$1:$DW$117)</f>
        <v>33253.391803617502</v>
      </c>
      <c r="FG68" s="52" cm="1">
        <f t="array" aca="1" ref="FG68" ca="1">beneficio_muerte_individual_activo(FG$2,$F68,$D68, Hombres!$A$1:$DW$117, Mujeres!$A$1:$DW$117)</f>
        <v>37725.415699278616</v>
      </c>
      <c r="FH68" s="52" cm="1">
        <f t="array" aca="1" ref="FH68" ca="1">beneficio_muerte_individual_activo(FH$2,$F68,$D68, Hombres!$A$1:$DW$117, Mujeres!$A$1:$DW$117)</f>
        <v>45424.284276398976</v>
      </c>
      <c r="FI68" s="52" cm="1">
        <f t="array" aca="1" ref="FI68" ca="1">beneficio_muerte_individual_activo(FI$2,$F68,$D68, Hombres!$A$1:$DW$117, Mujeres!$A$1:$DW$117)</f>
        <v>50462.554744793721</v>
      </c>
      <c r="FJ68" s="52" cm="1">
        <f t="array" aca="1" ref="FJ68" ca="1">beneficio_muerte_individual_activo(FJ$2,$F68,$D68, Hombres!$A$1:$DW$117, Mujeres!$A$1:$DW$117)</f>
        <v>55948.192962743364</v>
      </c>
      <c r="FK68" s="52" cm="1">
        <f t="array" aca="1" ref="FK68" ca="1">beneficio_muerte_individual_activo(FK$2,$F68,$D68, Hombres!$A$1:$DW$117, Mujeres!$A$1:$DW$117)</f>
        <v>61888.843483995348</v>
      </c>
      <c r="FL68" s="52" cm="1">
        <f t="array" aca="1" ref="FL68" ca="1">beneficio_muerte_individual_activo(FL$2,$F68,$D68, Hombres!$A$1:$DW$117, Mujeres!$A$1:$DW$117)</f>
        <v>68188.559803029129</v>
      </c>
      <c r="FM68" s="52" cm="1">
        <f t="array" aca="1" ref="FM68" ca="1">beneficio_muerte_individual_activo(FM$2,$F68,$D68, Hombres!$A$1:$DW$117, Mujeres!$A$1:$DW$117)</f>
        <v>74826.202327172825</v>
      </c>
      <c r="FN68" s="52" cm="1">
        <f t="array" aca="1" ref="FN68" ca="1">beneficio_muerte_individual_activo(FN$2,$F68,$D68, Hombres!$A$1:$DW$117, Mujeres!$A$1:$DW$117)</f>
        <v>81839.439385371632</v>
      </c>
      <c r="FO68" s="52" cm="1">
        <f t="array" aca="1" ref="FO68" ca="1">beneficio_muerte_individual_activo(FO$2,$F68,$D68, Hombres!$A$1:$DW$117, Mujeres!$A$1:$DW$117)</f>
        <v>89190.108655659991</v>
      </c>
      <c r="FP68" s="52" cm="1">
        <f t="array" aca="1" ref="FP68" ca="1">beneficio_muerte_individual_activo(FP$2,$F68,$D68, Hombres!$A$1:$DW$117, Mujeres!$A$1:$DW$117)</f>
        <v>96733.137653383252</v>
      </c>
      <c r="FQ68" s="52" cm="1">
        <f t="array" aca="1" ref="FQ68" ca="1">beneficio_muerte_individual_activo(FQ$2,$F68,$D68, Hombres!$A$1:$DW$117, Mujeres!$A$1:$DW$117)</f>
        <v>104207.04741608989</v>
      </c>
      <c r="FR68" s="52" cm="1">
        <f t="array" aca="1" ref="FR68" ca="1">beneficio_muerte_individual_activo(FR$2,$F68,$D68, Hombres!$A$1:$DW$117, Mujeres!$A$1:$DW$117)</f>
        <v>111434.94735796801</v>
      </c>
      <c r="FS68" s="52" cm="1">
        <f t="array" aca="1" ref="FS68" ca="1">beneficio_muerte_individual_activo(FS$2,$F68,$D68, Hombres!$A$1:$DW$117, Mujeres!$A$1:$DW$117)</f>
        <v>118286.95047119378</v>
      </c>
      <c r="FT68" s="52" cm="1">
        <f t="array" aca="1" ref="FT68" ca="1">beneficio_muerte_individual_activo(FT$2,$F68,$D68, Hombres!$A$1:$DW$117, Mujeres!$A$1:$DW$117)</f>
        <v>124578.19149931343</v>
      </c>
      <c r="FU68" s="52" cm="1">
        <f t="array" aca="1" ref="FU68" ca="1">beneficio_muerte_individual_activo(FU$2,$F68,$D68, Hombres!$A$1:$DW$117, Mujeres!$A$1:$DW$117)</f>
        <v>130009.84507786109</v>
      </c>
      <c r="FV68" s="52" cm="1">
        <f t="array" aca="1" ref="FV68" ca="1">beneficio_muerte_individual_activo(FV$2,$F68,$D68, Hombres!$A$1:$DW$117, Mujeres!$A$1:$DW$117)</f>
        <v>134146.06973544726</v>
      </c>
      <c r="FW68" s="52" cm="1">
        <f t="array" aca="1" ref="FW68" ca="1">beneficio_muerte_individual_activo(FW$2,$F68,$D68, Hombres!$A$1:$DW$117, Mujeres!$A$1:$DW$117)</f>
        <v>136566.65030337288</v>
      </c>
      <c r="FX68" s="52" cm="1">
        <f t="array" aca="1" ref="FX68" ca="1">beneficio_muerte_individual_activo(FX$2,$F68,$D68, Hombres!$A$1:$DW$117, Mujeres!$A$1:$DW$117)</f>
        <v>136965.76353354243</v>
      </c>
      <c r="FY68" s="52" cm="1">
        <f t="array" aca="1" ref="FY68" ca="1">beneficio_muerte_individual_activo(FY$2,$F68,$D68, Hombres!$A$1:$DW$117, Mujeres!$A$1:$DW$117)</f>
        <v>135087.43536320154</v>
      </c>
      <c r="FZ68" s="52" cm="1">
        <f t="array" aca="1" ref="FZ68" ca="1">beneficio_muerte_individual_activo(FZ$2,$F68,$D68, Hombres!$A$1:$DW$117, Mujeres!$A$1:$DW$117)</f>
        <v>130680.53065548105</v>
      </c>
      <c r="GA68" s="52" cm="1">
        <f t="array" aca="1" ref="GA68" ca="1">beneficio_muerte_individual_activo(GA$2,$F68,$D68, Hombres!$A$1:$DW$117, Mujeres!$A$1:$DW$117)</f>
        <v>123550.03505476774</v>
      </c>
      <c r="GB68" s="52" cm="1">
        <f t="array" aca="1" ref="GB68" ca="1">beneficio_muerte_individual_activo(GB$2,$F68,$D68, Hombres!$A$1:$DW$117, Mujeres!$A$1:$DW$117)</f>
        <v>113727.5075626789</v>
      </c>
      <c r="GC68" s="52" cm="1">
        <f t="array" aca="1" ref="GC68" ca="1">beneficio_muerte_individual_activo(GC$2,$F68,$D68, Hombres!$A$1:$DW$117, Mujeres!$A$1:$DW$117)</f>
        <v>101542.096964066</v>
      </c>
      <c r="GD68" s="52" cm="1">
        <f t="array" aca="1" ref="GD68" ca="1">beneficio_muerte_individual_activo(GD$2,$F68,$D68, Hombres!$A$1:$DW$117, Mujeres!$A$1:$DW$117)</f>
        <v>87555.199546972319</v>
      </c>
      <c r="GE68" s="52" cm="1">
        <f t="array" aca="1" ref="GE68" ca="1">beneficio_muerte_individual_activo(GE$2,$F68,$D68, Hombres!$A$1:$DW$117, Mujeres!$A$1:$DW$117)</f>
        <v>72503.812328392902</v>
      </c>
      <c r="GF68" s="52" cm="1">
        <f t="array" aca="1" ref="GF68" ca="1">beneficio_muerte_individual_activo(GF$2,$F68,$D68, Hombres!$A$1:$DW$117, Mujeres!$A$1:$DW$117)</f>
        <v>57266.184330456279</v>
      </c>
      <c r="GG68" s="52" cm="1">
        <f t="array" aca="1" ref="GG68" ca="1">beneficio_muerte_individual_activo(GG$2,$F68,$D68, Hombres!$A$1:$DW$117, Mujeres!$A$1:$DW$117)</f>
        <v>42803.538293359437</v>
      </c>
      <c r="GH68" s="52" cm="1">
        <f t="array" aca="1" ref="GH68" ca="1">beneficio_muerte_individual_activo(GH$2,$F68,$D68, Hombres!$A$1:$DW$117, Mujeres!$A$1:$DW$117)</f>
        <v>30007.428188417216</v>
      </c>
      <c r="GI68" s="52" cm="1">
        <f t="array" aca="1" ref="GI68" ca="1">beneficio_muerte_individual_activo(GI$2,$F68,$D68, Hombres!$A$1:$DW$117, Mujeres!$A$1:$DW$117)</f>
        <v>19520.335854643341</v>
      </c>
      <c r="GJ68" s="52" cm="1">
        <f t="array" aca="1" ref="GJ68" ca="1">beneficio_muerte_individual_activo(GJ$2,$F68,$D68, Hombres!$A$1:$DW$117, Mujeres!$A$1:$DW$117)</f>
        <v>11626.897126012973</v>
      </c>
      <c r="GK68" s="52" cm="1">
        <f t="array" aca="1" ref="GK68" ca="1">beneficio_muerte_individual_activo(GK$2,$F68,$D68, Hombres!$A$1:$DW$117, Mujeres!$A$1:$DW$117)</f>
        <v>6236.2385476500112</v>
      </c>
      <c r="GL68" s="52" cm="1">
        <f t="array" aca="1" ref="GL68" ca="1">beneficio_muerte_individual_activo(GL$2,$F68,$D68, Hombres!$A$1:$DW$117, Mujeres!$A$1:$DW$117)</f>
        <v>2949.5855742392455</v>
      </c>
      <c r="GM68" s="52" cm="1">
        <f t="array" aca="1" ref="GM68" ca="1">beneficio_muerte_individual_activo(GM$2,$F68,$D68, Hombres!$A$1:$DW$117, Mujeres!$A$1:$DW$117)</f>
        <v>1196.972335045609</v>
      </c>
      <c r="GN68" s="52" cm="1">
        <f t="array" aca="1" ref="GN68" ca="1">beneficio_muerte_individual_activo(GN$2,$F68,$D68, Hombres!$A$1:$DW$117, Mujeres!$A$1:$DW$117)</f>
        <v>401.23840408855631</v>
      </c>
      <c r="GO68" s="52" cm="1">
        <f t="array" aca="1" ref="GO68" ca="1">beneficio_muerte_individual_activo(GO$2,$F68,$D68, Hombres!$A$1:$DW$117, Mujeres!$A$1:$DW$117)</f>
        <v>104.98210825835321</v>
      </c>
      <c r="GP68" s="52" cm="1">
        <f t="array" aca="1" ref="GP68" ca="1">beneficio_muerte_individual_activo(GP$2,$F68,$D68, Hombres!$A$1:$DW$117, Mujeres!$A$1:$DW$117)</f>
        <v>19.503844678822045</v>
      </c>
      <c r="GQ68" s="52" cm="1">
        <f t="array" aca="1" ref="GQ68" ca="1">beneficio_muerte_individual_activo(GQ$2,$F68,$D68, Hombres!$A$1:$DW$117, Mujeres!$A$1:$DW$117)</f>
        <v>2.1734621126690721</v>
      </c>
      <c r="GR68" s="52" cm="1">
        <f t="array" aca="1" ref="GR68" ca="1">beneficio_muerte_individual_activo(GR$2,$F68,$D68, Hombres!$A$1:$DW$117, Mujeres!$A$1:$DW$117)</f>
        <v>0</v>
      </c>
      <c r="GS68" s="52" cm="1">
        <f t="array" aca="1" ref="GS68" ca="1">beneficio_muerte_individual_activo(GS$2,$F68,$D68, Hombres!$A$1:$DW$117, Mujeres!$A$1:$DW$117)</f>
        <v>0</v>
      </c>
      <c r="GT68" s="52" cm="1">
        <f t="array" aca="1" ref="GT68" ca="1">beneficio_muerte_individual_activo(GT$2,$F68,$D68, Hombres!$A$1:$DW$117, Mujeres!$A$1:$DW$117)</f>
        <v>0</v>
      </c>
      <c r="GU68" s="52" cm="1">
        <f t="array" aca="1" ref="GU68" ca="1">beneficio_muerte_individual_activo(GU$2,$F68,$D68, Hombres!$A$1:$DW$117, Mujeres!$A$1:$DW$117)</f>
        <v>0</v>
      </c>
      <c r="GV68" s="52" cm="1">
        <f t="array" aca="1" ref="GV68" ca="1">beneficio_muerte_individual_activo(GV$2,$F68,$D68, Hombres!$A$1:$DW$117, Mujeres!$A$1:$DW$117)</f>
        <v>0</v>
      </c>
    </row>
    <row r="69" spans="1:204" x14ac:dyDescent="0.35">
      <c r="A69" s="2">
        <f t="shared" ref="A69:A132" si="1">+A68+1</f>
        <v>67</v>
      </c>
      <c r="B69" s="81">
        <v>486202</v>
      </c>
      <c r="C69" s="9">
        <v>42611</v>
      </c>
      <c r="D69" s="7" t="s">
        <v>5</v>
      </c>
      <c r="E69" s="9">
        <v>31261</v>
      </c>
      <c r="F69" s="12" cm="1">
        <f t="array" aca="1" ref="F69" ca="1">edadCalc(E69)</f>
        <v>40</v>
      </c>
      <c r="G69" s="45" cm="1">
        <f t="array" aca="1" ref="G69" ca="1">PorcentajePension(C69,E69, D69)</f>
        <v>0.85</v>
      </c>
      <c r="I69" s="78"/>
      <c r="J69" s="52" cm="1">
        <f t="array" aca="1" ref="J69" ca="1">AnualidadActivo(J$2, $E69, $C69, $B69, $D69, Hombres!$A$1:$DW$117, Mujeres!$A$1:$DW$117)</f>
        <v>0</v>
      </c>
      <c r="K69" s="52" cm="1">
        <f t="array" aca="1" ref="K69" ca="1">AnualidadActivo(K$2, $E69, $C69, $B69, $D69, Hombres!$A$1:$DW$117, Mujeres!$A$1:$DW$117)</f>
        <v>0</v>
      </c>
      <c r="L69" s="52" cm="1">
        <f t="array" aca="1" ref="L69" ca="1">AnualidadActivo(L$2, $E69, $C69, $B69, $D69, Hombres!$A$1:$DW$117, Mujeres!$A$1:$DW$117)</f>
        <v>0</v>
      </c>
      <c r="M69" s="52" cm="1">
        <f t="array" aca="1" ref="M69" ca="1">AnualidadActivo(M$2, $E69, $C69, $B69, $D69, Hombres!$A$1:$DW$117, Mujeres!$A$1:$DW$117)</f>
        <v>0</v>
      </c>
      <c r="N69" s="52" cm="1">
        <f t="array" aca="1" ref="N69" ca="1">AnualidadActivo(N$2, $E69, $C69, $B69, $D69, Hombres!$A$1:$DW$117, Mujeres!$A$1:$DW$117)</f>
        <v>0</v>
      </c>
      <c r="O69" s="52" cm="1">
        <f t="array" aca="1" ref="O69" ca="1">AnualidadActivo(O$2, $E69, $C69, $B69, $D69, Hombres!$A$1:$DW$117, Mujeres!$A$1:$DW$117)</f>
        <v>0</v>
      </c>
      <c r="P69" s="52" cm="1">
        <f t="array" aca="1" ref="P69" ca="1">AnualidadActivo(P$2, $E69, $C69, $B69, $D69, Hombres!$A$1:$DW$117, Mujeres!$A$1:$DW$117)</f>
        <v>0</v>
      </c>
      <c r="Q69" s="52" cm="1">
        <f t="array" aca="1" ref="Q69" ca="1">AnualidadActivo(Q$2, $E69, $C69, $B69, $D69, Hombres!$A$1:$DW$117, Mujeres!$A$1:$DW$117)</f>
        <v>0</v>
      </c>
      <c r="R69" s="52" cm="1">
        <f t="array" aca="1" ref="R69" ca="1">AnualidadActivo(R$2, $E69, $C69, $B69, $D69, Hombres!$A$1:$DW$117, Mujeres!$A$1:$DW$117)</f>
        <v>0</v>
      </c>
      <c r="S69" s="52" cm="1">
        <f t="array" aca="1" ref="S69" ca="1">AnualidadActivo(S$2, $E69, $C69, $B69, $D69, Hombres!$A$1:$DW$117, Mujeres!$A$1:$DW$117)</f>
        <v>0</v>
      </c>
      <c r="T69" s="52" cm="1">
        <f t="array" aca="1" ref="T69" ca="1">AnualidadActivo(T$2, $E69, $C69, $B69, $D69, Hombres!$A$1:$DW$117, Mujeres!$A$1:$DW$117)</f>
        <v>0</v>
      </c>
      <c r="U69" s="52" cm="1">
        <f t="array" aca="1" ref="U69" ca="1">AnualidadActivo(U$2, $E69, $C69, $B69, $D69, Hombres!$A$1:$DW$117, Mujeres!$A$1:$DW$117)</f>
        <v>0</v>
      </c>
      <c r="V69" s="52" cm="1">
        <f t="array" aca="1" ref="V69" ca="1">AnualidadActivo(V$2, $E69, $C69, $B69, $D69, Hombres!$A$1:$DW$117, Mujeres!$A$1:$DW$117)</f>
        <v>0</v>
      </c>
      <c r="W69" s="52" cm="1">
        <f t="array" aca="1" ref="W69" ca="1">AnualidadActivo(W$2, $E69, $C69, $B69, $D69, Hombres!$A$1:$DW$117, Mujeres!$A$1:$DW$117)</f>
        <v>0</v>
      </c>
      <c r="X69" s="52" cm="1">
        <f t="array" aca="1" ref="X69" ca="1">AnualidadActivo(X$2, $E69, $C69, $B69, $D69, Hombres!$A$1:$DW$117, Mujeres!$A$1:$DW$117)</f>
        <v>0</v>
      </c>
      <c r="Y69" s="52" cm="1">
        <f t="array" aca="1" ref="Y69" ca="1">AnualidadActivo(Y$2, $E69, $C69, $B69, $D69, Hombres!$A$1:$DW$117, Mujeres!$A$1:$DW$117)</f>
        <v>0</v>
      </c>
      <c r="Z69" s="52" cm="1">
        <f t="array" aca="1" ref="Z69" ca="1">AnualidadActivo(Z$2, $E69, $C69, $B69, $D69, Hombres!$A$1:$DW$117, Mujeres!$A$1:$DW$117)</f>
        <v>0</v>
      </c>
      <c r="AA69" s="52" cm="1">
        <f t="array" aca="1" ref="AA69" ca="1">AnualidadActivo(AA$2, $E69, $C69, $B69, $D69, Hombres!$A$1:$DW$117, Mujeres!$A$1:$DW$117)</f>
        <v>0</v>
      </c>
      <c r="AB69" s="52" cm="1">
        <f t="array" aca="1" ref="AB69" ca="1">AnualidadActivo(AB$2, $E69, $C69, $B69, $D69, Hombres!$A$1:$DW$117, Mujeres!$A$1:$DW$117)</f>
        <v>0</v>
      </c>
      <c r="AC69" s="52" cm="1">
        <f t="array" aca="1" ref="AC69" ca="1">AnualidadActivo(AC$2, $E69, $C69, $B69, $D69, Hombres!$A$1:$DW$117, Mujeres!$A$1:$DW$117)</f>
        <v>0</v>
      </c>
      <c r="AD69" s="52" cm="1">
        <f t="array" aca="1" ref="AD69" ca="1">AnualidadActivo(AD$2, $E69, $C69, $B69, $D69, Hombres!$A$1:$DW$117, Mujeres!$A$1:$DW$117)</f>
        <v>0</v>
      </c>
      <c r="AE69" s="52" cm="1">
        <f t="array" aca="1" ref="AE69" ca="1">AnualidadActivo(AE$2, $E69, $C69, $B69, $D69, Hombres!$A$1:$DW$117, Mujeres!$A$1:$DW$117)</f>
        <v>0</v>
      </c>
      <c r="AF69" s="52" cm="1">
        <f t="array" aca="1" ref="AF69" ca="1">AnualidadActivo(AF$2, $E69, $C69, $B69, $D69, Hombres!$A$1:$DW$117, Mujeres!$A$1:$DW$117)</f>
        <v>0</v>
      </c>
      <c r="AG69" s="52" cm="1">
        <f t="array" aca="1" ref="AG69" ca="1">AnualidadActivo(AG$2, $E69, $C69, $B69, $D69, Hombres!$A$1:$DW$117, Mujeres!$A$1:$DW$117)</f>
        <v>0</v>
      </c>
      <c r="AH69" s="52" cm="1">
        <f t="array" aca="1" ref="AH69" ca="1">AnualidadActivo(AH$2, $E69, $C69, $B69, $D69, Hombres!$A$1:$DW$117, Mujeres!$A$1:$DW$117)</f>
        <v>0</v>
      </c>
      <c r="AI69" s="52" cm="1">
        <f t="array" aca="1" ref="AI69" ca="1">AnualidadActivo(AI$2, $E69, $C69, $B69, $D69, Hombres!$A$1:$DW$117, Mujeres!$A$1:$DW$117)</f>
        <v>16699558.410265518</v>
      </c>
      <c r="AJ69" s="52" cm="1">
        <f t="array" aca="1" ref="AJ69" ca="1">AnualidadActivo(AJ$2, $E69, $C69, $B69, $D69, Hombres!$A$1:$DW$117, Mujeres!$A$1:$DW$117)</f>
        <v>17200545.162573483</v>
      </c>
      <c r="AK69" s="52" cm="1">
        <f t="array" aca="1" ref="AK69" ca="1">AnualidadActivo(AK$2, $E69, $C69, $B69, $D69, Hombres!$A$1:$DW$117, Mujeres!$A$1:$DW$117)</f>
        <v>17716561.51745069</v>
      </c>
      <c r="AL69" s="52" cm="1">
        <f t="array" aca="1" ref="AL69" ca="1">AnualidadActivo(AL$2, $E69, $C69, $B69, $D69, Hombres!$A$1:$DW$117, Mujeres!$A$1:$DW$117)</f>
        <v>18248058.362974212</v>
      </c>
      <c r="AM69" s="52" cm="1">
        <f t="array" aca="1" ref="AM69" ca="1">AnualidadActivo(AM$2, $E69, $C69, $B69, $D69, Hombres!$A$1:$DW$117, Mujeres!$A$1:$DW$117)</f>
        <v>18795500.113863438</v>
      </c>
      <c r="AN69" s="52" cm="1">
        <f t="array" aca="1" ref="AN69" ca="1">AnualidadActivo(AN$2, $E69, $C69, $B69, $D69, Hombres!$A$1:$DW$117, Mujeres!$A$1:$DW$117)</f>
        <v>19382289.728054304</v>
      </c>
      <c r="AO69" s="52" cm="1">
        <f t="array" aca="1" ref="AO69" ca="1">AnualidadActivo(AO$2, $E69, $C69, $B69, $D69, Hombres!$A$1:$DW$117, Mujeres!$A$1:$DW$117)</f>
        <v>19785438.136937741</v>
      </c>
      <c r="AP69" s="52" cm="1">
        <f t="array" aca="1" ref="AP69" ca="1">AnualidadActivo(AP$2, $E69, $C69, $B69, $D69, Hombres!$A$1:$DW$117, Mujeres!$A$1:$DW$117)</f>
        <v>20183336.37604617</v>
      </c>
      <c r="AQ69" s="52" cm="1">
        <f t="array" aca="1" ref="AQ69" ca="1">AnualidadActivo(AQ$2, $E69, $C69, $B69, $D69, Hombres!$A$1:$DW$117, Mujeres!$A$1:$DW$117)</f>
        <v>20576068.962735396</v>
      </c>
      <c r="AR69" s="52" cm="1">
        <f t="array" aca="1" ref="AR69" ca="1">AnualidadActivo(AR$2, $E69, $C69, $B69, $D69, Hombres!$A$1:$DW$117, Mujeres!$A$1:$DW$117)</f>
        <v>20963816.443269525</v>
      </c>
      <c r="AS69" s="52" cm="1">
        <f t="array" aca="1" ref="AS69" ca="1">AnualidadActivo(AS$2, $E69, $C69, $B69, $D69, Hombres!$A$1:$DW$117, Mujeres!$A$1:$DW$117)</f>
        <v>21344593.750463858</v>
      </c>
      <c r="AT69" s="52" cm="1">
        <f t="array" aca="1" ref="AT69" ca="1">AnualidadActivo(AT$2, $E69, $C69, $B69, $D69, Hombres!$A$1:$DW$117, Mujeres!$A$1:$DW$117)</f>
        <v>21713817.783929441</v>
      </c>
      <c r="AU69" s="52" cm="1">
        <f t="array" aca="1" ref="AU69" ca="1">AnualidadActivo(AU$2, $E69, $C69, $B69, $D69, Hombres!$A$1:$DW$117, Mujeres!$A$1:$DW$117)</f>
        <v>22064160.506082777</v>
      </c>
      <c r="AV69" s="52" cm="1">
        <f t="array" aca="1" ref="AV69" ca="1">AnualidadActivo(AV$2, $E69, $C69, $B69, $D69, Hombres!$A$1:$DW$117, Mujeres!$A$1:$DW$117)</f>
        <v>22386837.13741501</v>
      </c>
      <c r="AW69" s="52" cm="1">
        <f t="array" aca="1" ref="AW69" ca="1">AnualidadActivo(AW$2, $E69, $C69, $B69, $D69, Hombres!$A$1:$DW$117, Mujeres!$A$1:$DW$117)</f>
        <v>22672995.025016539</v>
      </c>
      <c r="AX69" s="52" cm="1">
        <f t="array" aca="1" ref="AX69" ca="1">AnualidadActivo(AX$2, $E69, $C69, $B69, $D69, Hombres!$A$1:$DW$117, Mujeres!$A$1:$DW$117)</f>
        <v>22915457.449092634</v>
      </c>
      <c r="AY69" s="52" cm="1">
        <f t="array" aca="1" ref="AY69" ca="1">AnualidadActivo(AY$2, $E69, $C69, $B69, $D69, Hombres!$A$1:$DW$117, Mujeres!$A$1:$DW$117)</f>
        <v>23111338.412720159</v>
      </c>
      <c r="AZ69" s="52" cm="1">
        <f t="array" aca="1" ref="AZ69" ca="1">AnualidadActivo(AZ$2, $E69, $C69, $B69, $D69, Hombres!$A$1:$DW$117, Mujeres!$A$1:$DW$117)</f>
        <v>23260389.350646418</v>
      </c>
      <c r="BA69" s="52" cm="1">
        <f t="array" aca="1" ref="BA69" ca="1">AnualidadActivo(BA$2, $E69, $C69, $B69, $D69, Hombres!$A$1:$DW$117, Mujeres!$A$1:$DW$117)</f>
        <v>23362274.321997009</v>
      </c>
      <c r="BB69" s="52" cm="1">
        <f t="array" aca="1" ref="BB69" ca="1">AnualidadActivo(BB$2, $E69, $C69, $B69, $D69, Hombres!$A$1:$DW$117, Mujeres!$A$1:$DW$117)</f>
        <v>23415191.905854199</v>
      </c>
      <c r="BC69" s="52" cm="1">
        <f t="array" aca="1" ref="BC69" ca="1">AnualidadActivo(BC$2, $E69, $C69, $B69, $D69, Hombres!$A$1:$DW$117, Mujeres!$A$1:$DW$117)</f>
        <v>23414992.057191286</v>
      </c>
      <c r="BD69" s="52" cm="1">
        <f t="array" aca="1" ref="BD69" ca="1">AnualidadActivo(BD$2, $E69, $C69, $B69, $D69, Hombres!$A$1:$DW$117, Mujeres!$A$1:$DW$117)</f>
        <v>23314386.476453599</v>
      </c>
      <c r="BE69" s="52" cm="1">
        <f t="array" aca="1" ref="BE69" ca="1">AnualidadActivo(BE$2, $E69, $C69, $B69, $D69, Hombres!$A$1:$DW$117, Mujeres!$A$1:$DW$117)</f>
        <v>23139707.888826594</v>
      </c>
      <c r="BF69" s="52" cm="1">
        <f t="array" aca="1" ref="BF69" ca="1">AnualidadActivo(BF$2, $E69, $C69, $B69, $D69, Hombres!$A$1:$DW$117, Mujeres!$A$1:$DW$117)</f>
        <v>22885085.901645057</v>
      </c>
      <c r="BG69" s="52" cm="1">
        <f t="array" aca="1" ref="BG69" ca="1">AnualidadActivo(BG$2, $E69, $C69, $B69, $D69, Hombres!$A$1:$DW$117, Mujeres!$A$1:$DW$117)</f>
        <v>22543877.326401766</v>
      </c>
      <c r="BH69" s="52" cm="1">
        <f t="array" aca="1" ref="BH69" ca="1">AnualidadActivo(BH$2, $E69, $C69, $B69, $D69, Hombres!$A$1:$DW$117, Mujeres!$A$1:$DW$117)</f>
        <v>22109787.731897276</v>
      </c>
      <c r="BI69" s="52" cm="1">
        <f t="array" aca="1" ref="BI69" ca="1">AnualidadActivo(BI$2, $E69, $C69, $B69, $D69, Hombres!$A$1:$DW$117, Mujeres!$A$1:$DW$117)</f>
        <v>21578189.171233449</v>
      </c>
      <c r="BJ69" s="52" cm="1">
        <f t="array" aca="1" ref="BJ69" ca="1">AnualidadActivo(BJ$2, $E69, $C69, $B69, $D69, Hombres!$A$1:$DW$117, Mujeres!$A$1:$DW$117)</f>
        <v>20944770.620420482</v>
      </c>
      <c r="BK69" s="52" cm="1">
        <f t="array" aca="1" ref="BK69" ca="1">AnualidadActivo(BK$2, $E69, $C69, $B69, $D69, Hombres!$A$1:$DW$117, Mujeres!$A$1:$DW$117)</f>
        <v>20205589.744493037</v>
      </c>
      <c r="BL69" s="52" cm="1">
        <f t="array" aca="1" ref="BL69" ca="1">AnualidadActivo(BL$2, $E69, $C69, $B69, $D69, Hombres!$A$1:$DW$117, Mujeres!$A$1:$DW$117)</f>
        <v>19358245.566858083</v>
      </c>
      <c r="BM69" s="52" cm="1">
        <f t="array" aca="1" ref="BM69" ca="1">AnualidadActivo(BM$2, $E69, $C69, $B69, $D69, Hombres!$A$1:$DW$117, Mujeres!$A$1:$DW$117)</f>
        <v>18403844.008201901</v>
      </c>
      <c r="BN69" s="52" cm="1">
        <f t="array" aca="1" ref="BN69" ca="1">AnualidadActivo(BN$2, $E69, $C69, $B69, $D69, Hombres!$A$1:$DW$117, Mujeres!$A$1:$DW$117)</f>
        <v>17347599.256115265</v>
      </c>
      <c r="BO69" s="52" cm="1">
        <f t="array" aca="1" ref="BO69" ca="1">AnualidadActivo(BO$2, $E69, $C69, $B69, $D69, Hombres!$A$1:$DW$117, Mujeres!$A$1:$DW$117)</f>
        <v>16197447.093561098</v>
      </c>
      <c r="BP69" s="52" cm="1">
        <f t="array" aca="1" ref="BP69" ca="1">AnualidadActivo(BP$2, $E69, $C69, $B69, $D69, Hombres!$A$1:$DW$117, Mujeres!$A$1:$DW$117)</f>
        <v>14963813.839939537</v>
      </c>
      <c r="BQ69" s="52" cm="1">
        <f t="array" aca="1" ref="BQ69" ca="1">AnualidadActivo(BQ$2, $E69, $C69, $B69, $D69, Hombres!$A$1:$DW$117, Mujeres!$A$1:$DW$117)</f>
        <v>13660791.177287079</v>
      </c>
      <c r="BR69" s="52" cm="1">
        <f t="array" aca="1" ref="BR69" ca="1">AnualidadActivo(BR$2, $E69, $C69, $B69, $D69, Hombres!$A$1:$DW$117, Mujeres!$A$1:$DW$117)</f>
        <v>12307352.990709526</v>
      </c>
      <c r="BS69" s="52" cm="1">
        <f t="array" aca="1" ref="BS69" ca="1">AnualidadActivo(BS$2, $E69, $C69, $B69, $D69, Hombres!$A$1:$DW$117, Mujeres!$A$1:$DW$117)</f>
        <v>10926429.352370882</v>
      </c>
      <c r="BT69" s="52" cm="1">
        <f t="array" aca="1" ref="BT69" ca="1">AnualidadActivo(BT$2, $E69, $C69, $B69, $D69, Hombres!$A$1:$DW$117, Mujeres!$A$1:$DW$117)</f>
        <v>9542986.2306009233</v>
      </c>
      <c r="BU69" s="52" cm="1">
        <f t="array" aca="1" ref="BU69" ca="1">AnualidadActivo(BU$2, $E69, $C69, $B69, $D69, Hombres!$A$1:$DW$117, Mujeres!$A$1:$DW$117)</f>
        <v>8183150.2865901617</v>
      </c>
      <c r="BV69" s="52" cm="1">
        <f t="array" aca="1" ref="BV69" ca="1">AnualidadActivo(BV$2, $E69, $C69, $B69, $D69, Hombres!$A$1:$DW$117, Mujeres!$A$1:$DW$117)</f>
        <v>6873968.6197482711</v>
      </c>
      <c r="BW69" s="52" cm="1">
        <f t="array" aca="1" ref="BW69" ca="1">AnualidadActivo(BW$2, $E69, $C69, $B69, $D69, Hombres!$A$1:$DW$117, Mujeres!$A$1:$DW$117)</f>
        <v>5642700.006082275</v>
      </c>
      <c r="BX69" s="52" cm="1">
        <f t="array" aca="1" ref="BX69" ca="1">AnualidadActivo(BX$2, $E69, $C69, $B69, $D69, Hombres!$A$1:$DW$117, Mujeres!$A$1:$DW$117)</f>
        <v>4514370.2292972468</v>
      </c>
      <c r="BY69" s="52" cm="1">
        <f t="array" aca="1" ref="BY69" ca="1">AnualidadActivo(BY$2, $E69, $C69, $B69, $D69, Hombres!$A$1:$DW$117, Mujeres!$A$1:$DW$117)</f>
        <v>3509063.2494713981</v>
      </c>
      <c r="BZ69" s="52" cm="1">
        <f t="array" aca="1" ref="BZ69" ca="1">AnualidadActivo(BZ$2, $E69, $C69, $B69, $D69, Hombres!$A$1:$DW$117, Mujeres!$A$1:$DW$117)</f>
        <v>2640512.1781382943</v>
      </c>
      <c r="CA69" s="52" cm="1">
        <f t="array" aca="1" ref="CA69" ca="1">AnualidadActivo(CA$2, $E69, $C69, $B69, $D69, Hombres!$A$1:$DW$117, Mujeres!$A$1:$DW$117)</f>
        <v>1915486.4306456528</v>
      </c>
      <c r="CB69" s="52" cm="1">
        <f t="array" aca="1" ref="CB69" ca="1">AnualidadActivo(CB$2, $E69, $C69, $B69, $D69, Hombres!$A$1:$DW$117, Mujeres!$A$1:$DW$117)</f>
        <v>1333394.6819788299</v>
      </c>
      <c r="CC69" s="52" cm="1">
        <f t="array" aca="1" ref="CC69" ca="1">AnualidadActivo(CC$2, $E69, $C69, $B69, $D69, Hombres!$A$1:$DW$117, Mujeres!$A$1:$DW$117)</f>
        <v>886062.56051100953</v>
      </c>
      <c r="CD69" s="52" cm="1">
        <f t="array" aca="1" ref="CD69" ca="1">AnualidadActivo(CD$2, $E69, $C69, $B69, $D69, Hombres!$A$1:$DW$117, Mujeres!$A$1:$DW$117)</f>
        <v>558642.61963846255</v>
      </c>
      <c r="CE69" s="52" cm="1">
        <f t="array" aca="1" ref="CE69" ca="1">AnualidadActivo(CE$2, $E69, $C69, $B69, $D69, Hombres!$A$1:$DW$117, Mujeres!$A$1:$DW$117)</f>
        <v>331740.71435921453</v>
      </c>
      <c r="CF69" s="52" cm="1">
        <f t="array" aca="1" ref="CF69" ca="1">AnualidadActivo(CF$2, $E69, $C69, $B69, $D69, Hombres!$A$1:$DW$117, Mujeres!$A$1:$DW$117)</f>
        <v>183959.9252154502</v>
      </c>
      <c r="CG69" s="52" cm="1">
        <f t="array" aca="1" ref="CG69" ca="1">AnualidadActivo(CG$2, $E69, $C69, $B69, $D69, Hombres!$A$1:$DW$117, Mujeres!$A$1:$DW$117)</f>
        <v>94307.387893325504</v>
      </c>
      <c r="CH69" s="52" cm="1">
        <f t="array" aca="1" ref="CH69" ca="1">AnualidadActivo(CH$2, $E69, $C69, $B69, $D69, Hombres!$A$1:$DW$117, Mujeres!$A$1:$DW$117)</f>
        <v>44161.721901050398</v>
      </c>
      <c r="CI69" s="52" cm="1">
        <f t="array" aca="1" ref="CI69" ca="1">AnualidadActivo(CI$2, $E69, $C69, $B69, $D69, Hombres!$A$1:$DW$117, Mujeres!$A$1:$DW$117)</f>
        <v>18609.130373438144</v>
      </c>
      <c r="CJ69" s="52" cm="1">
        <f t="array" aca="1" ref="CJ69" ca="1">AnualidadActivo(CJ$2, $E69, $C69, $B69, $D69, Hombres!$A$1:$DW$117, Mujeres!$A$1:$DW$117)</f>
        <v>6922.7872425053174</v>
      </c>
      <c r="CK69" s="52" cm="1">
        <f t="array" aca="1" ref="CK69" ca="1">AnualidadActivo(CK$2, $E69, $C69, $B69, $D69, Hombres!$A$1:$DW$117, Mujeres!$A$1:$DW$117)</f>
        <v>2217.3411318533558</v>
      </c>
      <c r="CL69" s="52" cm="1">
        <f t="array" aca="1" ref="CL69" ca="1">AnualidadActivo(CL$2, $E69, $C69, $B69, $D69, Hombres!$A$1:$DW$117, Mujeres!$A$1:$DW$117)</f>
        <v>590.95597998716494</v>
      </c>
      <c r="CM69" s="52" cm="1">
        <f t="array" aca="1" ref="CM69" ca="1">AnualidadActivo(CM$2, $E69, $C69, $B69, $D69, Hombres!$A$1:$DW$117, Mujeres!$A$1:$DW$117)</f>
        <v>0</v>
      </c>
      <c r="CN69" s="52" cm="1">
        <f t="array" aca="1" ref="CN69" ca="1">AnualidadActivo(CN$2, $E69, $C69, $B69, $D69, Hombres!$A$1:$DW$117, Mujeres!$A$1:$DW$117)</f>
        <v>0</v>
      </c>
      <c r="CO69" s="52" cm="1">
        <f t="array" aca="1" ref="CO69" ca="1">AnualidadActivo(CO$2, $E69, $C69, $B69, $D69, Hombres!$A$1:$DW$117, Mujeres!$A$1:$DW$117)</f>
        <v>0</v>
      </c>
      <c r="CP69" s="52" cm="1">
        <f t="array" aca="1" ref="CP69" ca="1">AnualidadActivo(CP$2, $E69, $C69, $B69, $D69, Hombres!$A$1:$DW$117, Mujeres!$A$1:$DW$117)</f>
        <v>0</v>
      </c>
      <c r="CQ69" s="52" cm="1">
        <f t="array" aca="1" ref="CQ69" ca="1">AnualidadActivo(CQ$2, $E69, $C69, $B69, $D69, Hombres!$A$1:$DW$117, Mujeres!$A$1:$DW$117)</f>
        <v>0</v>
      </c>
      <c r="CR69" s="52" cm="1">
        <f t="array" aca="1" ref="CR69" ca="1">AnualidadActivo(CR$2, $E69, $C69, $B69, $D69, Hombres!$A$1:$DW$117, Mujeres!$A$1:$DW$117)</f>
        <v>0</v>
      </c>
      <c r="CS69" s="52" cm="1">
        <f t="array" aca="1" ref="CS69" ca="1">AnualidadActivo(CS$2, $E69, $C69, $B69, $D69, Hombres!$A$1:$DW$117, Mujeres!$A$1:$DW$117)</f>
        <v>0</v>
      </c>
      <c r="CT69" s="52" cm="1">
        <f t="array" aca="1" ref="CT69" ca="1">AnualidadActivo(CT$2, $E69, $C69, $B69, $D69, Hombres!$A$1:$DW$117, Mujeres!$A$1:$DW$117)</f>
        <v>0</v>
      </c>
      <c r="CU69" s="52" cm="1">
        <f t="array" aca="1" ref="CU69" ca="1">AnualidadActivo(CU$2, $E69, $C69, $B69, $D69, Hombres!$A$1:$DW$117, Mujeres!$A$1:$DW$117)</f>
        <v>0</v>
      </c>
      <c r="CV69" s="52" cm="1">
        <f t="array" aca="1" ref="CV69" ca="1">AnualidadActivo(CV$2, $E69, $C69, $B69, $D69, Hombres!$A$1:$DW$117, Mujeres!$A$1:$DW$117)</f>
        <v>0</v>
      </c>
      <c r="CW69" s="52" cm="1">
        <f t="array" aca="1" ref="CW69" ca="1">AnualidadActivo(CW$2, $E69, $C69, $B69, $D69, Hombres!$A$1:$DW$117, Mujeres!$A$1:$DW$117)</f>
        <v>0</v>
      </c>
      <c r="CX69" s="52" cm="1">
        <f t="array" aca="1" ref="CX69" ca="1">AnualidadActivo(CX$2, $E69, $C69, $B69, $D69, Hombres!$A$1:$DW$117, Mujeres!$A$1:$DW$117)</f>
        <v>0</v>
      </c>
      <c r="CY69" s="52" cm="1">
        <f t="array" aca="1" ref="CY69" ca="1">AnualidadActivo(CY$2, $E69, $C69, $B69, $D69, Hombres!$A$1:$DW$117, Mujeres!$A$1:$DW$117)</f>
        <v>0</v>
      </c>
      <c r="CZ69" s="52" cm="1">
        <f t="array" aca="1" ref="CZ69" ca="1">AnualidadActivo(CZ$2, $E69, $C69, $B69, $D69, Hombres!$A$1:$DW$117, Mujeres!$A$1:$DW$117)</f>
        <v>0</v>
      </c>
      <c r="DA69" s="52" cm="1">
        <f t="array" aca="1" ref="DA69" ca="1">AnualidadActivo(DA$2, $E69, $C69, $B69, $D69, Hombres!$A$1:$DW$117, Mujeres!$A$1:$DW$117)</f>
        <v>0</v>
      </c>
      <c r="DD69" s="25"/>
      <c r="DE69" s="52" cm="1">
        <f t="array" aca="1" ref="DE69" ca="1">beneficio_muerte_individual_activo(DE$2,$F69,$D69, Hombres!$A$1:$DW$117, Mujeres!$A$1:$DW$117)</f>
        <v>0</v>
      </c>
      <c r="DF69" s="52" cm="1">
        <f t="array" aca="1" ref="DF69" ca="1">beneficio_muerte_individual_activo(DF$2,$F69,$D69, Hombres!$A$1:$DW$117, Mujeres!$A$1:$DW$117)</f>
        <v>8645</v>
      </c>
      <c r="DG69" s="52" cm="1">
        <f t="array" aca="1" ref="DG69" ca="1">beneficio_muerte_individual_activo(DG$2,$F69,$D69, Hombres!$A$1:$DW$117, Mujeres!$A$1:$DW$117)</f>
        <v>9146.4390537500003</v>
      </c>
      <c r="DH69" s="52" cm="1">
        <f t="array" aca="1" ref="DH69" ca="1">beneficio_muerte_individual_activo(DH$2,$F69,$D69, Hombres!$A$1:$DW$117, Mujeres!$A$1:$DW$117)</f>
        <v>9670.5092721477758</v>
      </c>
      <c r="DI69" s="52" cm="1">
        <f t="array" aca="1" ref="DI69" ca="1">beneficio_muerte_individual_activo(DI$2,$F69,$D69, Hombres!$A$1:$DW$117, Mujeres!$A$1:$DW$117)</f>
        <v>10112.944666181627</v>
      </c>
      <c r="DJ69" s="52" cm="1">
        <f t="array" aca="1" ref="DJ69" ca="1">beneficio_muerte_individual_activo(DJ$2,$F69,$D69, Hombres!$A$1:$DW$117, Mujeres!$A$1:$DW$117)</f>
        <v>10445.928410499784</v>
      </c>
      <c r="DK69" s="52" cm="1">
        <f t="array" aca="1" ref="DK69" ca="1">beneficio_muerte_individual_activo(DK$2,$F69,$D69, Hombres!$A$1:$DW$117, Mujeres!$A$1:$DW$117)</f>
        <v>10756.396216309711</v>
      </c>
      <c r="DL69" s="52" cm="1">
        <f t="array" aca="1" ref="DL69" ca="1">beneficio_muerte_individual_activo(DL$2,$F69,$D69, Hombres!$A$1:$DW$117, Mujeres!$A$1:$DW$117)</f>
        <v>11249.003764501049</v>
      </c>
      <c r="DM69" s="52" cm="1">
        <f t="array" aca="1" ref="DM69" ca="1">beneficio_muerte_individual_activo(DM$2,$F69,$D69, Hombres!$A$1:$DW$117, Mujeres!$A$1:$DW$117)</f>
        <v>11934.83370735825</v>
      </c>
      <c r="DN69" s="52" cm="1">
        <f t="array" aca="1" ref="DN69" ca="1">beneficio_muerte_individual_activo(DN$2,$F69,$D69, Hombres!$A$1:$DW$117, Mujeres!$A$1:$DW$117)</f>
        <v>12749.856834130918</v>
      </c>
      <c r="DO69" s="52" cm="1">
        <f t="array" aca="1" ref="DO69" ca="1">beneficio_muerte_individual_activo(DO$2,$F69,$D69, Hombres!$A$1:$DW$117, Mujeres!$A$1:$DW$117)</f>
        <v>13625.640009836265</v>
      </c>
      <c r="DP69" s="52" cm="1">
        <f t="array" aca="1" ref="DP69" ca="1">beneficio_muerte_individual_activo(DP$2,$F69,$D69, Hombres!$A$1:$DW$117, Mujeres!$A$1:$DW$117)</f>
        <v>14550.707385829028</v>
      </c>
      <c r="DQ69" s="52" cm="1">
        <f t="array" aca="1" ref="DQ69" ca="1">beneficio_muerte_individual_activo(DQ$2,$F69,$D69, Hombres!$A$1:$DW$117, Mujeres!$A$1:$DW$117)</f>
        <v>15524.885567293801</v>
      </c>
      <c r="DR69" s="52" cm="1">
        <f t="array" aca="1" ref="DR69" ca="1">beneficio_muerte_individual_activo(DR$2,$F69,$D69, Hombres!$A$1:$DW$117, Mujeres!$A$1:$DW$117)</f>
        <v>16474.534013379194</v>
      </c>
      <c r="DS69" s="52" cm="1">
        <f t="array" aca="1" ref="DS69" ca="1">beneficio_muerte_individual_activo(DS$2,$F69,$D69, Hombres!$A$1:$DW$117, Mujeres!$A$1:$DW$117)</f>
        <v>17330.521766626251</v>
      </c>
      <c r="DT69" s="52" cm="1">
        <f t="array" aca="1" ref="DT69" ca="1">beneficio_muerte_individual_activo(DT$2,$F69,$D69, Hombres!$A$1:$DW$117, Mujeres!$A$1:$DW$117)</f>
        <v>18222.783050258266</v>
      </c>
      <c r="DU69" s="52" cm="1">
        <f t="array" aca="1" ref="DU69" ca="1">beneficio_muerte_individual_activo(DU$2,$F69,$D69, Hombres!$A$1:$DW$117, Mujeres!$A$1:$DW$117)</f>
        <v>19254.410718202402</v>
      </c>
      <c r="DV69" s="52" cm="1">
        <f t="array" aca="1" ref="DV69" ca="1">beneficio_muerte_individual_activo(DV$2,$F69,$D69, Hombres!$A$1:$DW$117, Mujeres!$A$1:$DW$117)</f>
        <v>20636.982312363685</v>
      </c>
      <c r="DW69" s="52" cm="1">
        <f t="array" aca="1" ref="DW69" ca="1">beneficio_muerte_individual_activo(DW$2,$F69,$D69, Hombres!$A$1:$DW$117, Mujeres!$A$1:$DW$117)</f>
        <v>22445.049696939343</v>
      </c>
      <c r="DX69" s="52" cm="1">
        <f t="array" aca="1" ref="DX69" ca="1">beneficio_muerte_individual_activo(DX$2,$F69,$D69, Hombres!$A$1:$DW$117, Mujeres!$A$1:$DW$117)</f>
        <v>24607.264429741626</v>
      </c>
      <c r="DY69" s="52" cm="1">
        <f t="array" aca="1" ref="DY69" ca="1">beneficio_muerte_individual_activo(DY$2,$F69,$D69, Hombres!$A$1:$DW$117, Mujeres!$A$1:$DW$117)</f>
        <v>26822.690941638022</v>
      </c>
      <c r="DZ69" s="52" cm="1">
        <f t="array" aca="1" ref="DZ69" ca="1">beneficio_muerte_individual_activo(DZ$2,$F69,$D69, Hombres!$A$1:$DW$117, Mujeres!$A$1:$DW$117)</f>
        <v>28942.649060975484</v>
      </c>
      <c r="EA69" s="52" cm="1">
        <f t="array" aca="1" ref="EA69" ca="1">beneficio_muerte_individual_activo(EA$2,$F69,$D69, Hombres!$A$1:$DW$117, Mujeres!$A$1:$DW$117)</f>
        <v>31043.901911042489</v>
      </c>
      <c r="EB69" s="52" cm="1">
        <f t="array" aca="1" ref="EB69" ca="1">beneficio_muerte_individual_activo(EB$2,$F69,$D69, Hombres!$A$1:$DW$117, Mujeres!$A$1:$DW$117)</f>
        <v>33134.322868842668</v>
      </c>
      <c r="EC69" s="52" cm="1">
        <f t="array" aca="1" ref="EC69" ca="1">beneficio_muerte_individual_activo(EC$2,$F69,$D69, Hombres!$A$1:$DW$117, Mujeres!$A$1:$DW$117)</f>
        <v>35211.145124647534</v>
      </c>
      <c r="ED69" s="52" cm="1">
        <f t="array" aca="1" ref="ED69" ca="1">beneficio_muerte_individual_activo(ED$2,$F69,$D69, Hombres!$A$1:$DW$117, Mujeres!$A$1:$DW$117)</f>
        <v>37439.094906910577</v>
      </c>
      <c r="EE69" s="52" cm="1">
        <f t="array" aca="1" ref="EE69" ca="1">beneficio_muerte_individual_activo(EE$2,$F69,$D69, Hombres!$A$1:$DW$117, Mujeres!$A$1:$DW$117)</f>
        <v>23951.272420500667</v>
      </c>
      <c r="EF69" s="52" cm="1">
        <f t="array" aca="1" ref="EF69" ca="1">beneficio_muerte_individual_activo(EF$2,$F69,$D69, Hombres!$A$1:$DW$117, Mujeres!$A$1:$DW$117)</f>
        <v>25533.979115562932</v>
      </c>
      <c r="EG69" s="52" cm="1">
        <f t="array" aca="1" ref="EG69" ca="1">beneficio_muerte_individual_activo(EG$2,$F69,$D69, Hombres!$A$1:$DW$117, Mujeres!$A$1:$DW$117)</f>
        <v>26975.220657732054</v>
      </c>
      <c r="EH69" s="52" cm="1">
        <f t="array" aca="1" ref="EH69" ca="1">beneficio_muerte_individual_activo(EH$2,$F69,$D69, Hombres!$A$1:$DW$117, Mujeres!$A$1:$DW$117)</f>
        <v>28236.413972370916</v>
      </c>
      <c r="EI69" s="52" cm="1">
        <f t="array" aca="1" ref="EI69" ca="1">beneficio_muerte_individual_activo(EI$2,$F69,$D69, Hombres!$A$1:$DW$117, Mujeres!$A$1:$DW$117)</f>
        <v>29598.619713364318</v>
      </c>
      <c r="EJ69" s="52" cm="1">
        <f t="array" aca="1" ref="EJ69" ca="1">beneficio_muerte_individual_activo(EJ$2,$F69,$D69, Hombres!$A$1:$DW$117, Mujeres!$A$1:$DW$117)</f>
        <v>31386.206698855673</v>
      </c>
      <c r="EK69" s="52" cm="1">
        <f t="array" aca="1" ref="EK69" ca="1">beneficio_muerte_individual_activo(EK$2,$F69,$D69, Hombres!$A$1:$DW$117, Mujeres!$A$1:$DW$117)</f>
        <v>33870.078011813705</v>
      </c>
      <c r="EL69" s="52" cm="1">
        <f t="array" aca="1" ref="EL69" ca="1">beneficio_muerte_individual_activo(EL$2,$F69,$D69, Hombres!$A$1:$DW$117, Mujeres!$A$1:$DW$117)</f>
        <v>37098.700070769162</v>
      </c>
      <c r="EM69" s="52" cm="1">
        <f t="array" aca="1" ref="EM69" ca="1">beneficio_muerte_individual_activo(EM$2,$F69,$D69, Hombres!$A$1:$DW$117, Mujeres!$A$1:$DW$117)</f>
        <v>40930.626643312404</v>
      </c>
      <c r="EN69" s="52" cm="1">
        <f t="array" aca="1" ref="EN69" ca="1">beneficio_muerte_individual_activo(EN$2,$F69,$D69, Hombres!$A$1:$DW$117, Mujeres!$A$1:$DW$117)</f>
        <v>45108.629444613769</v>
      </c>
      <c r="EO69" s="52" cm="1">
        <f t="array" aca="1" ref="EO69" ca="1">beneficio_muerte_individual_activo(EO$2,$F69,$D69, Hombres!$A$1:$DW$117, Mujeres!$A$1:$DW$117)</f>
        <v>49191.09154617093</v>
      </c>
      <c r="EP69" s="52" cm="1">
        <f t="array" aca="1" ref="EP69" ca="1">beneficio_muerte_individual_activo(EP$2,$F69,$D69, Hombres!$A$1:$DW$117, Mujeres!$A$1:$DW$117)</f>
        <v>52927.137989246352</v>
      </c>
      <c r="EQ69" s="52" cm="1">
        <f t="array" aca="1" ref="EQ69" ca="1">beneficio_muerte_individual_activo(EQ$2,$F69,$D69, Hombres!$A$1:$DW$117, Mujeres!$A$1:$DW$117)</f>
        <v>56310.413142736979</v>
      </c>
      <c r="ER69" s="52" cm="1">
        <f t="array" aca="1" ref="ER69" ca="1">beneficio_muerte_individual_activo(ER$2,$F69,$D69, Hombres!$A$1:$DW$117, Mujeres!$A$1:$DW$117)</f>
        <v>59433.520935109264</v>
      </c>
      <c r="ES69" s="52" cm="1">
        <f t="array" aca="1" ref="ES69" ca="1">beneficio_muerte_individual_activo(ES$2,$F69,$D69, Hombres!$A$1:$DW$117, Mujeres!$A$1:$DW$117)</f>
        <v>62525.182359915852</v>
      </c>
      <c r="ET69" s="52" cm="1">
        <f t="array" aca="1" ref="ET69" ca="1">beneficio_muerte_individual_activo(ET$2,$F69,$D69, Hombres!$A$1:$DW$117, Mujeres!$A$1:$DW$117)</f>
        <v>69408.164016410519</v>
      </c>
      <c r="EU69" s="52" cm="1">
        <f t="array" aca="1" ref="EU69" ca="1">beneficio_muerte_individual_activo(EU$2,$F69,$D69, Hombres!$A$1:$DW$117, Mujeres!$A$1:$DW$117)</f>
        <v>73401.043915104339</v>
      </c>
      <c r="EV69" s="52" cm="1">
        <f t="array" aca="1" ref="EV69" ca="1">beneficio_muerte_individual_activo(EV$2,$F69,$D69, Hombres!$A$1:$DW$117, Mujeres!$A$1:$DW$117)</f>
        <v>77411.810743059221</v>
      </c>
      <c r="EW69" s="52" cm="1">
        <f t="array" aca="1" ref="EW69" ca="1">beneficio_muerte_individual_activo(EW$2,$F69,$D69, Hombres!$A$1:$DW$117, Mujeres!$A$1:$DW$117)</f>
        <v>81400.524751053003</v>
      </c>
      <c r="EX69" s="52" cm="1">
        <f t="array" aca="1" ref="EX69" ca="1">beneficio_muerte_individual_activo(EX$2,$F69,$D69, Hombres!$A$1:$DW$117, Mujeres!$A$1:$DW$117)</f>
        <v>85335.360608803356</v>
      </c>
      <c r="EY69" s="52" cm="1">
        <f t="array" aca="1" ref="EY69" ca="1">beneficio_muerte_individual_activo(EY$2,$F69,$D69, Hombres!$A$1:$DW$117, Mujeres!$A$1:$DW$117)</f>
        <v>89154.644201918694</v>
      </c>
      <c r="EZ69" s="52" cm="1">
        <f t="array" aca="1" ref="EZ69" ca="1">beneficio_muerte_individual_activo(EZ$2,$F69,$D69, Hombres!$A$1:$DW$117, Mujeres!$A$1:$DW$117)</f>
        <v>92849.655988592465</v>
      </c>
      <c r="FA69" s="52" cm="1">
        <f t="array" aca="1" ref="FA69" ca="1">beneficio_muerte_individual_activo(FA$2,$F69,$D69, Hombres!$A$1:$DW$117, Mujeres!$A$1:$DW$117)</f>
        <v>96338.271979689089</v>
      </c>
      <c r="FB69" s="52" cm="1">
        <f t="array" aca="1" ref="FB69" ca="1">beneficio_muerte_individual_activo(FB$2,$F69,$D69, Hombres!$A$1:$DW$117, Mujeres!$A$1:$DW$117)</f>
        <v>99429.200152887672</v>
      </c>
      <c r="FC69" s="52" cm="1">
        <f t="array" aca="1" ref="FC69" ca="1">beneficio_muerte_individual_activo(FC$2,$F69,$D69, Hombres!$A$1:$DW$117, Mujeres!$A$1:$DW$117)</f>
        <v>101921.50727347792</v>
      </c>
      <c r="FD69" s="52" cm="1">
        <f t="array" aca="1" ref="FD69" ca="1">beneficio_muerte_individual_activo(FD$2,$F69,$D69, Hombres!$A$1:$DW$117, Mujeres!$A$1:$DW$117)</f>
        <v>103683.13684625131</v>
      </c>
      <c r="FE69" s="52" cm="1">
        <f t="array" aca="1" ref="FE69" ca="1">beneficio_muerte_individual_activo(FE$2,$F69,$D69, Hombres!$A$1:$DW$117, Mujeres!$A$1:$DW$117)</f>
        <v>104629.8534918495</v>
      </c>
      <c r="FF69" s="52" cm="1">
        <f t="array" aca="1" ref="FF69" ca="1">beneficio_muerte_individual_activo(FF$2,$F69,$D69, Hombres!$A$1:$DW$117, Mujeres!$A$1:$DW$117)</f>
        <v>104634.65154518005</v>
      </c>
      <c r="FG69" s="52" cm="1">
        <f t="array" aca="1" ref="FG69" ca="1">beneficio_muerte_individual_activo(FG$2,$F69,$D69, Hombres!$A$1:$DW$117, Mujeres!$A$1:$DW$117)</f>
        <v>103505.58183082756</v>
      </c>
      <c r="FH69" s="52" cm="1">
        <f t="array" aca="1" ref="FH69" ca="1">beneficio_muerte_individual_activo(FH$2,$F69,$D69, Hombres!$A$1:$DW$117, Mujeres!$A$1:$DW$117)</f>
        <v>101113.7774632568</v>
      </c>
      <c r="FI69" s="52" cm="1">
        <f t="array" aca="1" ref="FI69" ca="1">beneficio_muerte_individual_activo(FI$2,$F69,$D69, Hombres!$A$1:$DW$117, Mujeres!$A$1:$DW$117)</f>
        <v>97452.817203816434</v>
      </c>
      <c r="FJ69" s="52" cm="1">
        <f t="array" aca="1" ref="FJ69" ca="1">beneficio_muerte_individual_activo(FJ$2,$F69,$D69, Hombres!$A$1:$DW$117, Mujeres!$A$1:$DW$117)</f>
        <v>92569.587759987291</v>
      </c>
      <c r="FK69" s="52" cm="1">
        <f t="array" aca="1" ref="FK69" ca="1">beneficio_muerte_individual_activo(FK$2,$F69,$D69, Hombres!$A$1:$DW$117, Mujeres!$A$1:$DW$117)</f>
        <v>86511.568840282402</v>
      </c>
      <c r="FL69" s="52" cm="1">
        <f t="array" aca="1" ref="FL69" ca="1">beneficio_muerte_individual_activo(FL$2,$F69,$D69, Hombres!$A$1:$DW$117, Mujeres!$A$1:$DW$117)</f>
        <v>79338.431322117773</v>
      </c>
      <c r="FM69" s="52" cm="1">
        <f t="array" aca="1" ref="FM69" ca="1">beneficio_muerte_individual_activo(FM$2,$F69,$D69, Hombres!$A$1:$DW$117, Mujeres!$A$1:$DW$117)</f>
        <v>71213.047853276643</v>
      </c>
      <c r="FN69" s="52" cm="1">
        <f t="array" aca="1" ref="FN69" ca="1">beneficio_muerte_individual_activo(FN$2,$F69,$D69, Hombres!$A$1:$DW$117, Mujeres!$A$1:$DW$117)</f>
        <v>62422.520938878755</v>
      </c>
      <c r="FO69" s="52" cm="1">
        <f t="array" aca="1" ref="FO69" ca="1">beneficio_muerte_individual_activo(FO$2,$F69,$D69, Hombres!$A$1:$DW$117, Mujeres!$A$1:$DW$117)</f>
        <v>53306.352620222329</v>
      </c>
      <c r="FP69" s="52" cm="1">
        <f t="array" aca="1" ref="FP69" ca="1">beneficio_muerte_individual_activo(FP$2,$F69,$D69, Hombres!$A$1:$DW$117, Mujeres!$A$1:$DW$117)</f>
        <v>44204.916868906759</v>
      </c>
      <c r="FQ69" s="52" cm="1">
        <f t="array" aca="1" ref="FQ69" ca="1">beneficio_muerte_individual_activo(FQ$2,$F69,$D69, Hombres!$A$1:$DW$117, Mujeres!$A$1:$DW$117)</f>
        <v>35449.460551420576</v>
      </c>
      <c r="FR69" s="52" cm="1">
        <f t="array" aca="1" ref="FR69" ca="1">beneficio_muerte_individual_activo(FR$2,$F69,$D69, Hombres!$A$1:$DW$117, Mujeres!$A$1:$DW$117)</f>
        <v>27368.911481855826</v>
      </c>
      <c r="FS69" s="52" cm="1">
        <f t="array" aca="1" ref="FS69" ca="1">beneficio_muerte_individual_activo(FS$2,$F69,$D69, Hombres!$A$1:$DW$117, Mujeres!$A$1:$DW$117)</f>
        <v>20251.517499290905</v>
      </c>
      <c r="FT69" s="52" cm="1">
        <f t="array" aca="1" ref="FT69" ca="1">beneficio_muerte_individual_activo(FT$2,$F69,$D69, Hombres!$A$1:$DW$117, Mujeres!$A$1:$DW$117)</f>
        <v>14288.688975772071</v>
      </c>
      <c r="FU69" s="52" cm="1">
        <f t="array" aca="1" ref="FU69" ca="1">beneficio_muerte_individual_activo(FU$2,$F69,$D69, Hombres!$A$1:$DW$117, Mujeres!$A$1:$DW$117)</f>
        <v>9552.6755245885015</v>
      </c>
      <c r="FV69" s="52" cm="1">
        <f t="array" aca="1" ref="FV69" ca="1">beneficio_muerte_individual_activo(FV$2,$F69,$D69, Hombres!$A$1:$DW$117, Mujeres!$A$1:$DW$117)</f>
        <v>6004.8720590993053</v>
      </c>
      <c r="FW69" s="52" cm="1">
        <f t="array" aca="1" ref="FW69" ca="1">beneficio_muerte_individual_activo(FW$2,$F69,$D69, Hombres!$A$1:$DW$117, Mujeres!$A$1:$DW$117)</f>
        <v>3517.8896718194387</v>
      </c>
      <c r="FX69" s="52" cm="1">
        <f t="array" aca="1" ref="FX69" ca="1">beneficio_muerte_individual_activo(FX$2,$F69,$D69, Hombres!$A$1:$DW$117, Mujeres!$A$1:$DW$117)</f>
        <v>1901.5126617258727</v>
      </c>
      <c r="FY69" s="52" cm="1">
        <f t="array" aca="1" ref="FY69" ca="1">beneficio_muerte_individual_activo(FY$2,$F69,$D69, Hombres!$A$1:$DW$117, Mujeres!$A$1:$DW$117)</f>
        <v>936.96914742014212</v>
      </c>
      <c r="FZ69" s="52" cm="1">
        <f t="array" aca="1" ref="FZ69" ca="1">beneficio_muerte_individual_activo(FZ$2,$F69,$D69, Hombres!$A$1:$DW$117, Mujeres!$A$1:$DW$117)</f>
        <v>414.5542843631614</v>
      </c>
      <c r="GA69" s="52" cm="1">
        <f t="array" aca="1" ref="GA69" ca="1">beneficio_muerte_individual_activo(GA$2,$F69,$D69, Hombres!$A$1:$DW$117, Mujeres!$A$1:$DW$117)</f>
        <v>161.522660040983</v>
      </c>
      <c r="GB69" s="52" cm="1">
        <f t="array" aca="1" ref="GB69" ca="1">beneficio_muerte_individual_activo(GB$2,$F69,$D69, Hombres!$A$1:$DW$117, Mujeres!$A$1:$DW$117)</f>
        <v>54.041100718851133</v>
      </c>
      <c r="GC69" s="52" cm="1">
        <f t="array" aca="1" ref="GC69" ca="1">beneficio_muerte_individual_activo(GC$2,$F69,$D69, Hombres!$A$1:$DW$117, Mujeres!$A$1:$DW$117)</f>
        <v>18.879962462718012</v>
      </c>
      <c r="GD69" s="52" cm="1">
        <f t="array" aca="1" ref="GD69" ca="1">beneficio_muerte_individual_activo(GD$2,$F69,$D69, Hombres!$A$1:$DW$117, Mujeres!$A$1:$DW$117)</f>
        <v>0</v>
      </c>
      <c r="GE69" s="52" cm="1">
        <f t="array" aca="1" ref="GE69" ca="1">beneficio_muerte_individual_activo(GE$2,$F69,$D69, Hombres!$A$1:$DW$117, Mujeres!$A$1:$DW$117)</f>
        <v>0</v>
      </c>
      <c r="GF69" s="52" cm="1">
        <f t="array" aca="1" ref="GF69" ca="1">beneficio_muerte_individual_activo(GF$2,$F69,$D69, Hombres!$A$1:$DW$117, Mujeres!$A$1:$DW$117)</f>
        <v>0</v>
      </c>
      <c r="GG69" s="52" cm="1">
        <f t="array" aca="1" ref="GG69" ca="1">beneficio_muerte_individual_activo(GG$2,$F69,$D69, Hombres!$A$1:$DW$117, Mujeres!$A$1:$DW$117)</f>
        <v>0</v>
      </c>
      <c r="GH69" s="52" cm="1">
        <f t="array" aca="1" ref="GH69" ca="1">beneficio_muerte_individual_activo(GH$2,$F69,$D69, Hombres!$A$1:$DW$117, Mujeres!$A$1:$DW$117)</f>
        <v>0</v>
      </c>
      <c r="GI69" s="52" cm="1">
        <f t="array" aca="1" ref="GI69" ca="1">beneficio_muerte_individual_activo(GI$2,$F69,$D69, Hombres!$A$1:$DW$117, Mujeres!$A$1:$DW$117)</f>
        <v>0</v>
      </c>
      <c r="GJ69" s="52" cm="1">
        <f t="array" aca="1" ref="GJ69" ca="1">beneficio_muerte_individual_activo(GJ$2,$F69,$D69, Hombres!$A$1:$DW$117, Mujeres!$A$1:$DW$117)</f>
        <v>0</v>
      </c>
      <c r="GK69" s="52" cm="1">
        <f t="array" aca="1" ref="GK69" ca="1">beneficio_muerte_individual_activo(GK$2,$F69,$D69, Hombres!$A$1:$DW$117, Mujeres!$A$1:$DW$117)</f>
        <v>0</v>
      </c>
      <c r="GL69" s="52" cm="1">
        <f t="array" aca="1" ref="GL69" ca="1">beneficio_muerte_individual_activo(GL$2,$F69,$D69, Hombres!$A$1:$DW$117, Mujeres!$A$1:$DW$117)</f>
        <v>0</v>
      </c>
      <c r="GM69" s="52" cm="1">
        <f t="array" aca="1" ref="GM69" ca="1">beneficio_muerte_individual_activo(GM$2,$F69,$D69, Hombres!$A$1:$DW$117, Mujeres!$A$1:$DW$117)</f>
        <v>0</v>
      </c>
      <c r="GN69" s="52" cm="1">
        <f t="array" aca="1" ref="GN69" ca="1">beneficio_muerte_individual_activo(GN$2,$F69,$D69, Hombres!$A$1:$DW$117, Mujeres!$A$1:$DW$117)</f>
        <v>0</v>
      </c>
      <c r="GO69" s="52" cm="1">
        <f t="array" aca="1" ref="GO69" ca="1">beneficio_muerte_individual_activo(GO$2,$F69,$D69, Hombres!$A$1:$DW$117, Mujeres!$A$1:$DW$117)</f>
        <v>0</v>
      </c>
      <c r="GP69" s="52" cm="1">
        <f t="array" aca="1" ref="GP69" ca="1">beneficio_muerte_individual_activo(GP$2,$F69,$D69, Hombres!$A$1:$DW$117, Mujeres!$A$1:$DW$117)</f>
        <v>0</v>
      </c>
      <c r="GQ69" s="52" cm="1">
        <f t="array" aca="1" ref="GQ69" ca="1">beneficio_muerte_individual_activo(GQ$2,$F69,$D69, Hombres!$A$1:$DW$117, Mujeres!$A$1:$DW$117)</f>
        <v>0</v>
      </c>
      <c r="GR69" s="52" cm="1">
        <f t="array" aca="1" ref="GR69" ca="1">beneficio_muerte_individual_activo(GR$2,$F69,$D69, Hombres!$A$1:$DW$117, Mujeres!$A$1:$DW$117)</f>
        <v>0</v>
      </c>
      <c r="GS69" s="52" cm="1">
        <f t="array" aca="1" ref="GS69" ca="1">beneficio_muerte_individual_activo(GS$2,$F69,$D69, Hombres!$A$1:$DW$117, Mujeres!$A$1:$DW$117)</f>
        <v>0</v>
      </c>
      <c r="GT69" s="52" cm="1">
        <f t="array" aca="1" ref="GT69" ca="1">beneficio_muerte_individual_activo(GT$2,$F69,$D69, Hombres!$A$1:$DW$117, Mujeres!$A$1:$DW$117)</f>
        <v>0</v>
      </c>
      <c r="GU69" s="52" cm="1">
        <f t="array" aca="1" ref="GU69" ca="1">beneficio_muerte_individual_activo(GU$2,$F69,$D69, Hombres!$A$1:$DW$117, Mujeres!$A$1:$DW$117)</f>
        <v>0</v>
      </c>
      <c r="GV69" s="52" cm="1">
        <f t="array" aca="1" ref="GV69" ca="1">beneficio_muerte_individual_activo(GV$2,$F69,$D69, Hombres!$A$1:$DW$117, Mujeres!$A$1:$DW$117)</f>
        <v>0</v>
      </c>
    </row>
    <row r="70" spans="1:204" x14ac:dyDescent="0.35">
      <c r="A70" s="2">
        <f t="shared" si="1"/>
        <v>68</v>
      </c>
      <c r="B70" s="81">
        <v>618015</v>
      </c>
      <c r="C70" s="9">
        <v>42767</v>
      </c>
      <c r="D70" s="7" t="s">
        <v>6</v>
      </c>
      <c r="E70" s="9">
        <v>35894</v>
      </c>
      <c r="F70" s="12" cm="1">
        <f t="array" aca="1" ref="F70" ca="1">edadCalc(E70)</f>
        <v>27</v>
      </c>
      <c r="G70" s="45" cm="1">
        <f t="array" aca="1" ref="G70" ca="1">PorcentajePension(C70,E70, D70)</f>
        <v>1</v>
      </c>
      <c r="I70" s="78"/>
      <c r="J70" s="52" cm="1">
        <f t="array" aca="1" ref="J70" ca="1">AnualidadActivo(J$2, $E70, $C70, $B70, $D70, Hombres!$A$1:$DW$117, Mujeres!$A$1:$DW$117)</f>
        <v>0</v>
      </c>
      <c r="K70" s="52" cm="1">
        <f t="array" aca="1" ref="K70" ca="1">AnualidadActivo(K$2, $E70, $C70, $B70, $D70, Hombres!$A$1:$DW$117, Mujeres!$A$1:$DW$117)</f>
        <v>0</v>
      </c>
      <c r="L70" s="52" cm="1">
        <f t="array" aca="1" ref="L70" ca="1">AnualidadActivo(L$2, $E70, $C70, $B70, $D70, Hombres!$A$1:$DW$117, Mujeres!$A$1:$DW$117)</f>
        <v>0</v>
      </c>
      <c r="M70" s="52" cm="1">
        <f t="array" aca="1" ref="M70" ca="1">AnualidadActivo(M$2, $E70, $C70, $B70, $D70, Hombres!$A$1:$DW$117, Mujeres!$A$1:$DW$117)</f>
        <v>0</v>
      </c>
      <c r="N70" s="52" cm="1">
        <f t="array" aca="1" ref="N70" ca="1">AnualidadActivo(N$2, $E70, $C70, $B70, $D70, Hombres!$A$1:$DW$117, Mujeres!$A$1:$DW$117)</f>
        <v>0</v>
      </c>
      <c r="O70" s="52" cm="1">
        <f t="array" aca="1" ref="O70" ca="1">AnualidadActivo(O$2, $E70, $C70, $B70, $D70, Hombres!$A$1:$DW$117, Mujeres!$A$1:$DW$117)</f>
        <v>0</v>
      </c>
      <c r="P70" s="52" cm="1">
        <f t="array" aca="1" ref="P70" ca="1">AnualidadActivo(P$2, $E70, $C70, $B70, $D70, Hombres!$A$1:$DW$117, Mujeres!$A$1:$DW$117)</f>
        <v>0</v>
      </c>
      <c r="Q70" s="52" cm="1">
        <f t="array" aca="1" ref="Q70" ca="1">AnualidadActivo(Q$2, $E70, $C70, $B70, $D70, Hombres!$A$1:$DW$117, Mujeres!$A$1:$DW$117)</f>
        <v>0</v>
      </c>
      <c r="R70" s="52" cm="1">
        <f t="array" aca="1" ref="R70" ca="1">AnualidadActivo(R$2, $E70, $C70, $B70, $D70, Hombres!$A$1:$DW$117, Mujeres!$A$1:$DW$117)</f>
        <v>0</v>
      </c>
      <c r="S70" s="52" cm="1">
        <f t="array" aca="1" ref="S70" ca="1">AnualidadActivo(S$2, $E70, $C70, $B70, $D70, Hombres!$A$1:$DW$117, Mujeres!$A$1:$DW$117)</f>
        <v>0</v>
      </c>
      <c r="T70" s="52" cm="1">
        <f t="array" aca="1" ref="T70" ca="1">AnualidadActivo(T$2, $E70, $C70, $B70, $D70, Hombres!$A$1:$DW$117, Mujeres!$A$1:$DW$117)</f>
        <v>0</v>
      </c>
      <c r="U70" s="52" cm="1">
        <f t="array" aca="1" ref="U70" ca="1">AnualidadActivo(U$2, $E70, $C70, $B70, $D70, Hombres!$A$1:$DW$117, Mujeres!$A$1:$DW$117)</f>
        <v>0</v>
      </c>
      <c r="V70" s="52" cm="1">
        <f t="array" aca="1" ref="V70" ca="1">AnualidadActivo(V$2, $E70, $C70, $B70, $D70, Hombres!$A$1:$DW$117, Mujeres!$A$1:$DW$117)</f>
        <v>0</v>
      </c>
      <c r="W70" s="52" cm="1">
        <f t="array" aca="1" ref="W70" ca="1">AnualidadActivo(W$2, $E70, $C70, $B70, $D70, Hombres!$A$1:$DW$117, Mujeres!$A$1:$DW$117)</f>
        <v>0</v>
      </c>
      <c r="X70" s="52" cm="1">
        <f t="array" aca="1" ref="X70" ca="1">AnualidadActivo(X$2, $E70, $C70, $B70, $D70, Hombres!$A$1:$DW$117, Mujeres!$A$1:$DW$117)</f>
        <v>0</v>
      </c>
      <c r="Y70" s="52" cm="1">
        <f t="array" aca="1" ref="Y70" ca="1">AnualidadActivo(Y$2, $E70, $C70, $B70, $D70, Hombres!$A$1:$DW$117, Mujeres!$A$1:$DW$117)</f>
        <v>0</v>
      </c>
      <c r="Z70" s="52" cm="1">
        <f t="array" aca="1" ref="Z70" ca="1">AnualidadActivo(Z$2, $E70, $C70, $B70, $D70, Hombres!$A$1:$DW$117, Mujeres!$A$1:$DW$117)</f>
        <v>0</v>
      </c>
      <c r="AA70" s="52" cm="1">
        <f t="array" aca="1" ref="AA70" ca="1">AnualidadActivo(AA$2, $E70, $C70, $B70, $D70, Hombres!$A$1:$DW$117, Mujeres!$A$1:$DW$117)</f>
        <v>0</v>
      </c>
      <c r="AB70" s="52" cm="1">
        <f t="array" aca="1" ref="AB70" ca="1">AnualidadActivo(AB$2, $E70, $C70, $B70, $D70, Hombres!$A$1:$DW$117, Mujeres!$A$1:$DW$117)</f>
        <v>0</v>
      </c>
      <c r="AC70" s="52" cm="1">
        <f t="array" aca="1" ref="AC70" ca="1">AnualidadActivo(AC$2, $E70, $C70, $B70, $D70, Hombres!$A$1:$DW$117, Mujeres!$A$1:$DW$117)</f>
        <v>0</v>
      </c>
      <c r="AD70" s="52" cm="1">
        <f t="array" aca="1" ref="AD70" ca="1">AnualidadActivo(AD$2, $E70, $C70, $B70, $D70, Hombres!$A$1:$DW$117, Mujeres!$A$1:$DW$117)</f>
        <v>0</v>
      </c>
      <c r="AE70" s="52" cm="1">
        <f t="array" aca="1" ref="AE70" ca="1">AnualidadActivo(AE$2, $E70, $C70, $B70, $D70, Hombres!$A$1:$DW$117, Mujeres!$A$1:$DW$117)</f>
        <v>0</v>
      </c>
      <c r="AF70" s="52" cm="1">
        <f t="array" aca="1" ref="AF70" ca="1">AnualidadActivo(AF$2, $E70, $C70, $B70, $D70, Hombres!$A$1:$DW$117, Mujeres!$A$1:$DW$117)</f>
        <v>0</v>
      </c>
      <c r="AG70" s="52" cm="1">
        <f t="array" aca="1" ref="AG70" ca="1">AnualidadActivo(AG$2, $E70, $C70, $B70, $D70, Hombres!$A$1:$DW$117, Mujeres!$A$1:$DW$117)</f>
        <v>0</v>
      </c>
      <c r="AH70" s="52" cm="1">
        <f t="array" aca="1" ref="AH70" ca="1">AnualidadActivo(AH$2, $E70, $C70, $B70, $D70, Hombres!$A$1:$DW$117, Mujeres!$A$1:$DW$117)</f>
        <v>0</v>
      </c>
      <c r="AI70" s="52" cm="1">
        <f t="array" aca="1" ref="AI70" ca="1">AnualidadActivo(AI$2, $E70, $C70, $B70, $D70, Hombres!$A$1:$DW$117, Mujeres!$A$1:$DW$117)</f>
        <v>0</v>
      </c>
      <c r="AJ70" s="52" cm="1">
        <f t="array" aca="1" ref="AJ70" ca="1">AnualidadActivo(AJ$2, $E70, $C70, $B70, $D70, Hombres!$A$1:$DW$117, Mujeres!$A$1:$DW$117)</f>
        <v>0</v>
      </c>
      <c r="AK70" s="52" cm="1">
        <f t="array" aca="1" ref="AK70" ca="1">AnualidadActivo(AK$2, $E70, $C70, $B70, $D70, Hombres!$A$1:$DW$117, Mujeres!$A$1:$DW$117)</f>
        <v>0</v>
      </c>
      <c r="AL70" s="52" cm="1">
        <f t="array" aca="1" ref="AL70" ca="1">AnualidadActivo(AL$2, $E70, $C70, $B70, $D70, Hombres!$A$1:$DW$117, Mujeres!$A$1:$DW$117)</f>
        <v>0</v>
      </c>
      <c r="AM70" s="52" cm="1">
        <f t="array" aca="1" ref="AM70" ca="1">AnualidadActivo(AM$2, $E70, $C70, $B70, $D70, Hombres!$A$1:$DW$117, Mujeres!$A$1:$DW$117)</f>
        <v>0</v>
      </c>
      <c r="AN70" s="52" cm="1">
        <f t="array" aca="1" ref="AN70" ca="1">AnualidadActivo(AN$2, $E70, $C70, $B70, $D70, Hombres!$A$1:$DW$117, Mujeres!$A$1:$DW$117)</f>
        <v>0</v>
      </c>
      <c r="AO70" s="52" cm="1">
        <f t="array" aca="1" ref="AO70" ca="1">AnualidadActivo(AO$2, $E70, $C70, $B70, $D70, Hombres!$A$1:$DW$117, Mujeres!$A$1:$DW$117)</f>
        <v>0</v>
      </c>
      <c r="AP70" s="52" cm="1">
        <f t="array" aca="1" ref="AP70" ca="1">AnualidadActivo(AP$2, $E70, $C70, $B70, $D70, Hombres!$A$1:$DW$117, Mujeres!$A$1:$DW$117)</f>
        <v>0</v>
      </c>
      <c r="AQ70" s="52" cm="1">
        <f t="array" aca="1" ref="AQ70" ca="1">AnualidadActivo(AQ$2, $E70, $C70, $B70, $D70, Hombres!$A$1:$DW$117, Mujeres!$A$1:$DW$117)</f>
        <v>0</v>
      </c>
      <c r="AR70" s="52" cm="1">
        <f t="array" aca="1" ref="AR70" ca="1">AnualidadActivo(AR$2, $E70, $C70, $B70, $D70, Hombres!$A$1:$DW$117, Mujeres!$A$1:$DW$117)</f>
        <v>0</v>
      </c>
      <c r="AS70" s="52" cm="1">
        <f t="array" aca="1" ref="AS70" ca="1">AnualidadActivo(AS$2, $E70, $C70, $B70, $D70, Hombres!$A$1:$DW$117, Mujeres!$A$1:$DW$117)</f>
        <v>0</v>
      </c>
      <c r="AT70" s="52" cm="1">
        <f t="array" aca="1" ref="AT70" ca="1">AnualidadActivo(AT$2, $E70, $C70, $B70, $D70, Hombres!$A$1:$DW$117, Mujeres!$A$1:$DW$117)</f>
        <v>45827838.901138529</v>
      </c>
      <c r="AU70" s="52" cm="1">
        <f t="array" aca="1" ref="AU70" ca="1">AnualidadActivo(AU$2, $E70, $C70, $B70, $D70, Hombres!$A$1:$DW$117, Mujeres!$A$1:$DW$117)</f>
        <v>47202674.068172686</v>
      </c>
      <c r="AV70" s="52" cm="1">
        <f t="array" aca="1" ref="AV70" ca="1">AnualidadActivo(AV$2, $E70, $C70, $B70, $D70, Hombres!$A$1:$DW$117, Mujeres!$A$1:$DW$117)</f>
        <v>48618754.290217862</v>
      </c>
      <c r="AW70" s="52" cm="1">
        <f t="array" aca="1" ref="AW70" ca="1">AnualidadActivo(AW$2, $E70, $C70, $B70, $D70, Hombres!$A$1:$DW$117, Mujeres!$A$1:$DW$117)</f>
        <v>50077316.918924399</v>
      </c>
      <c r="AX70" s="52" cm="1">
        <f t="array" aca="1" ref="AX70" ca="1">AnualidadActivo(AX$2, $E70, $C70, $B70, $D70, Hombres!$A$1:$DW$117, Mujeres!$A$1:$DW$117)</f>
        <v>51579636.426492132</v>
      </c>
      <c r="AY70" s="52" cm="1">
        <f t="array" aca="1" ref="AY70" ca="1">AnualidadActivo(AY$2, $E70, $C70, $B70, $D70, Hombres!$A$1:$DW$117, Mujeres!$A$1:$DW$117)</f>
        <v>53165481.835490987</v>
      </c>
      <c r="AZ70" s="52" cm="1">
        <f t="array" aca="1" ref="AZ70" ca="1">AnualidadActivo(AZ$2, $E70, $C70, $B70, $D70, Hombres!$A$1:$DW$117, Mujeres!$A$1:$DW$117)</f>
        <v>54598322.513267912</v>
      </c>
      <c r="BA70" s="52" cm="1">
        <f t="array" aca="1" ref="BA70" ca="1">AnualidadActivo(BA$2, $E70, $C70, $B70, $D70, Hombres!$A$1:$DW$117, Mujeres!$A$1:$DW$117)</f>
        <v>56053009.424857527</v>
      </c>
      <c r="BB70" s="52" cm="1">
        <f t="array" aca="1" ref="BB70" ca="1">AnualidadActivo(BB$2, $E70, $C70, $B70, $D70, Hombres!$A$1:$DW$117, Mujeres!$A$1:$DW$117)</f>
        <v>57529953.645479679</v>
      </c>
      <c r="BC70" s="52" cm="1">
        <f t="array" aca="1" ref="BC70" ca="1">AnualidadActivo(BC$2, $E70, $C70, $B70, $D70, Hombres!$A$1:$DW$117, Mujeres!$A$1:$DW$117)</f>
        <v>59030247.448554195</v>
      </c>
      <c r="BD70" s="52" cm="1">
        <f t="array" aca="1" ref="BD70" ca="1">AnualidadActivo(BD$2, $E70, $C70, $B70, $D70, Hombres!$A$1:$DW$117, Mujeres!$A$1:$DW$117)</f>
        <v>60553730.652374677</v>
      </c>
      <c r="BE70" s="52" cm="1">
        <f t="array" aca="1" ref="BE70" ca="1">AnualidadActivo(BE$2, $E70, $C70, $B70, $D70, Hombres!$A$1:$DW$117, Mujeres!$A$1:$DW$117)</f>
        <v>62097478.560227908</v>
      </c>
      <c r="BF70" s="52" cm="1">
        <f t="array" aca="1" ref="BF70" ca="1">AnualidadActivo(BF$2, $E70, $C70, $B70, $D70, Hombres!$A$1:$DW$117, Mujeres!$A$1:$DW$117)</f>
        <v>63656373.53780891</v>
      </c>
      <c r="BG70" s="52" cm="1">
        <f t="array" aca="1" ref="BG70" ca="1">AnualidadActivo(BG$2, $E70, $C70, $B70, $D70, Hombres!$A$1:$DW$117, Mujeres!$A$1:$DW$117)</f>
        <v>65222511.677897863</v>
      </c>
      <c r="BH70" s="52" cm="1">
        <f t="array" aca="1" ref="BH70" ca="1">AnualidadActivo(BH$2, $E70, $C70, $B70, $D70, Hombres!$A$1:$DW$117, Mujeres!$A$1:$DW$117)</f>
        <v>66783159.002784662</v>
      </c>
      <c r="BI70" s="52" cm="1">
        <f t="array" aca="1" ref="BI70" ca="1">AnualidadActivo(BI$2, $E70, $C70, $B70, $D70, Hombres!$A$1:$DW$117, Mujeres!$A$1:$DW$117)</f>
        <v>68324620.698141217</v>
      </c>
      <c r="BJ70" s="52" cm="1">
        <f t="array" aca="1" ref="BJ70" ca="1">AnualidadActivo(BJ$2, $E70, $C70, $B70, $D70, Hombres!$A$1:$DW$117, Mujeres!$A$1:$DW$117)</f>
        <v>69839795.68569769</v>
      </c>
      <c r="BK70" s="52" cm="1">
        <f t="array" aca="1" ref="BK70" ca="1">AnualidadActivo(BK$2, $E70, $C70, $B70, $D70, Hombres!$A$1:$DW$117, Mujeres!$A$1:$DW$117)</f>
        <v>71328268.273854181</v>
      </c>
      <c r="BL70" s="52" cm="1">
        <f t="array" aca="1" ref="BL70" ca="1">AnualidadActivo(BL$2, $E70, $C70, $B70, $D70, Hombres!$A$1:$DW$117, Mujeres!$A$1:$DW$117)</f>
        <v>72788367.269423127</v>
      </c>
      <c r="BM70" s="52" cm="1">
        <f t="array" aca="1" ref="BM70" ca="1">AnualidadActivo(BM$2, $E70, $C70, $B70, $D70, Hombres!$A$1:$DW$117, Mujeres!$A$1:$DW$117)</f>
        <v>74208128.39317441</v>
      </c>
      <c r="BN70" s="52" cm="1">
        <f t="array" aca="1" ref="BN70" ca="1">AnualidadActivo(BN$2, $E70, $C70, $B70, $D70, Hombres!$A$1:$DW$117, Mujeres!$A$1:$DW$117)</f>
        <v>75564587.306008011</v>
      </c>
      <c r="BO70" s="52" cm="1">
        <f t="array" aca="1" ref="BO70" ca="1">AnualidadActivo(BO$2, $E70, $C70, $B70, $D70, Hombres!$A$1:$DW$117, Mujeres!$A$1:$DW$117)</f>
        <v>76826572.058506727</v>
      </c>
      <c r="BP70" s="52" cm="1">
        <f t="array" aca="1" ref="BP70" ca="1">AnualidadActivo(BP$2, $E70, $C70, $B70, $D70, Hombres!$A$1:$DW$117, Mujeres!$A$1:$DW$117)</f>
        <v>77959583.991711378</v>
      </c>
      <c r="BQ70" s="52" cm="1">
        <f t="array" aca="1" ref="BQ70" ca="1">AnualidadActivo(BQ$2, $E70, $C70, $B70, $D70, Hombres!$A$1:$DW$117, Mujeres!$A$1:$DW$117)</f>
        <v>78846801.789975703</v>
      </c>
      <c r="BR70" s="52" cm="1">
        <f t="array" aca="1" ref="BR70" ca="1">AnualidadActivo(BR$2, $E70, $C70, $B70, $D70, Hombres!$A$1:$DW$117, Mujeres!$A$1:$DW$117)</f>
        <v>79551075.142907292</v>
      </c>
      <c r="BS70" s="52" cm="1">
        <f t="array" aca="1" ref="BS70" ca="1">AnualidadActivo(BS$2, $E70, $C70, $B70, $D70, Hombres!$A$1:$DW$117, Mujeres!$A$1:$DW$117)</f>
        <v>80043726.121097967</v>
      </c>
      <c r="BT70" s="52" cm="1">
        <f t="array" aca="1" ref="BT70" ca="1">AnualidadActivo(BT$2, $E70, $C70, $B70, $D70, Hombres!$A$1:$DW$117, Mujeres!$A$1:$DW$117)</f>
        <v>80292876.146258235</v>
      </c>
      <c r="BU70" s="52" cm="1">
        <f t="array" aca="1" ref="BU70" ca="1">AnualidadActivo(BU$2, $E70, $C70, $B70, $D70, Hombres!$A$1:$DW$117, Mujeres!$A$1:$DW$117)</f>
        <v>80263261.805042073</v>
      </c>
      <c r="BV70" s="52" cm="1">
        <f t="array" aca="1" ref="BV70" ca="1">AnualidadActivo(BV$2, $E70, $C70, $B70, $D70, Hombres!$A$1:$DW$117, Mujeres!$A$1:$DW$117)</f>
        <v>79915192.545214653</v>
      </c>
      <c r="BW70" s="52" cm="1">
        <f t="array" aca="1" ref="BW70" ca="1">AnualidadActivo(BW$2, $E70, $C70, $B70, $D70, Hombres!$A$1:$DW$117, Mujeres!$A$1:$DW$117)</f>
        <v>79208383.184154838</v>
      </c>
      <c r="BX70" s="52" cm="1">
        <f t="array" aca="1" ref="BX70" ca="1">AnualidadActivo(BX$2, $E70, $C70, $B70, $D70, Hombres!$A$1:$DW$117, Mujeres!$A$1:$DW$117)</f>
        <v>78105621.103033915</v>
      </c>
      <c r="BY70" s="52" cm="1">
        <f t="array" aca="1" ref="BY70" ca="1">AnualidadActivo(BY$2, $E70, $C70, $B70, $D70, Hombres!$A$1:$DW$117, Mujeres!$A$1:$DW$117)</f>
        <v>76571697.077734947</v>
      </c>
      <c r="BZ70" s="52" cm="1">
        <f t="array" aca="1" ref="BZ70" ca="1">AnualidadActivo(BZ$2, $E70, $C70, $B70, $D70, Hombres!$A$1:$DW$117, Mujeres!$A$1:$DW$117)</f>
        <v>74573682.07606715</v>
      </c>
      <c r="CA70" s="52" cm="1">
        <f t="array" aca="1" ref="CA70" ca="1">AnualidadActivo(CA$2, $E70, $C70, $B70, $D70, Hombres!$A$1:$DW$117, Mujeres!$A$1:$DW$117)</f>
        <v>72081499.944067195</v>
      </c>
      <c r="CB70" s="52" cm="1">
        <f t="array" aca="1" ref="CB70" ca="1">AnualidadActivo(CB$2, $E70, $C70, $B70, $D70, Hombres!$A$1:$DW$117, Mujeres!$A$1:$DW$117)</f>
        <v>69075534.383564204</v>
      </c>
      <c r="CC70" s="52" cm="1">
        <f t="array" aca="1" ref="CC70" ca="1">AnualidadActivo(CC$2, $E70, $C70, $B70, $D70, Hombres!$A$1:$DW$117, Mujeres!$A$1:$DW$117)</f>
        <v>65550496.234716877</v>
      </c>
      <c r="CD70" s="52" cm="1">
        <f t="array" aca="1" ref="CD70" ca="1">AnualidadActivo(CD$2, $E70, $C70, $B70, $D70, Hombres!$A$1:$DW$117, Mujeres!$A$1:$DW$117)</f>
        <v>61514350.482668445</v>
      </c>
      <c r="CE70" s="52" cm="1">
        <f t="array" aca="1" ref="CE70" ca="1">AnualidadActivo(CE$2, $E70, $C70, $B70, $D70, Hombres!$A$1:$DW$117, Mujeres!$A$1:$DW$117)</f>
        <v>56991052.226636216</v>
      </c>
      <c r="CF70" s="52" cm="1">
        <f t="array" aca="1" ref="CF70" ca="1">AnualidadActivo(CF$2, $E70, $C70, $B70, $D70, Hombres!$A$1:$DW$117, Mujeres!$A$1:$DW$117)</f>
        <v>52027555.420151621</v>
      </c>
      <c r="CG70" s="52" cm="1">
        <f t="array" aca="1" ref="CG70" ca="1">AnualidadActivo(CG$2, $E70, $C70, $B70, $D70, Hombres!$A$1:$DW$117, Mujeres!$A$1:$DW$117)</f>
        <v>46701122.834907219</v>
      </c>
      <c r="CH70" s="52" cm="1">
        <f t="array" aca="1" ref="CH70" ca="1">AnualidadActivo(CH$2, $E70, $C70, $B70, $D70, Hombres!$A$1:$DW$117, Mujeres!$A$1:$DW$117)</f>
        <v>41118468.976683117</v>
      </c>
      <c r="CI70" s="52" cm="1">
        <f t="array" aca="1" ref="CI70" ca="1">AnualidadActivo(CI$2, $E70, $C70, $B70, $D70, Hombres!$A$1:$DW$117, Mujeres!$A$1:$DW$117)</f>
        <v>35409687.898690581</v>
      </c>
      <c r="CJ70" s="52" cm="1">
        <f t="array" aca="1" ref="CJ70" ca="1">AnualidadActivo(CJ$2, $E70, $C70, $B70, $D70, Hombres!$A$1:$DW$117, Mujeres!$A$1:$DW$117)</f>
        <v>29724097.190888505</v>
      </c>
      <c r="CK70" s="52" cm="1">
        <f t="array" aca="1" ref="CK70" ca="1">AnualidadActivo(CK$2, $E70, $C70, $B70, $D70, Hombres!$A$1:$DW$117, Mujeres!$A$1:$DW$117)</f>
        <v>24225759.611930709</v>
      </c>
      <c r="CL70" s="52" cm="1">
        <f t="array" aca="1" ref="CL70" ca="1">AnualidadActivo(CL$2, $E70, $C70, $B70, $D70, Hombres!$A$1:$DW$117, Mujeres!$A$1:$DW$117)</f>
        <v>19083946.305064742</v>
      </c>
      <c r="CM70" s="52" cm="1">
        <f t="array" aca="1" ref="CM70" ca="1">AnualidadActivo(CM$2, $E70, $C70, $B70, $D70, Hombres!$A$1:$DW$117, Mujeres!$A$1:$DW$117)</f>
        <v>14454896.312267227</v>
      </c>
      <c r="CN70" s="52" cm="1">
        <f t="array" aca="1" ref="CN70" ca="1">AnualidadActivo(CN$2, $E70, $C70, $B70, $D70, Hombres!$A$1:$DW$117, Mujeres!$A$1:$DW$117)</f>
        <v>10462130.17559652</v>
      </c>
      <c r="CO70" s="52" cm="1">
        <f t="array" aca="1" ref="CO70" ca="1">AnualidadActivo(CO$2, $E70, $C70, $B70, $D70, Hombres!$A$1:$DW$117, Mujeres!$A$1:$DW$117)</f>
        <v>7182021.1733943904</v>
      </c>
      <c r="CP70" s="52" cm="1">
        <f t="array" aca="1" ref="CP70" ca="1">AnualidadActivo(CP$2, $E70, $C70, $B70, $D70, Hombres!$A$1:$DW$117, Mujeres!$A$1:$DW$117)</f>
        <v>4634807.895883345</v>
      </c>
      <c r="CQ70" s="52" cm="1">
        <f t="array" aca="1" ref="CQ70" ca="1">AnualidadActivo(CQ$2, $E70, $C70, $B70, $D70, Hombres!$A$1:$DW$117, Mujeres!$A$1:$DW$117)</f>
        <v>2782122.7317974605</v>
      </c>
      <c r="CR70" s="52" cm="1">
        <f t="array" aca="1" ref="CR70" ca="1">AnualidadActivo(CR$2, $E70, $C70, $B70, $D70, Hombres!$A$1:$DW$117, Mujeres!$A$1:$DW$117)</f>
        <v>1533530.3182233498</v>
      </c>
      <c r="CS70" s="52" cm="1">
        <f t="array" aca="1" ref="CS70" ca="1">AnualidadActivo(CS$2, $E70, $C70, $B70, $D70, Hombres!$A$1:$DW$117, Mujeres!$A$1:$DW$117)</f>
        <v>763818.22910623648</v>
      </c>
      <c r="CT70" s="52" cm="1">
        <f t="array" aca="1" ref="CT70" ca="1">AnualidadActivo(CT$2, $E70, $C70, $B70, $D70, Hombres!$A$1:$DW$117, Mujeres!$A$1:$DW$117)</f>
        <v>336760.80741143704</v>
      </c>
      <c r="CU70" s="52" cm="1">
        <f t="array" aca="1" ref="CU70" ca="1">AnualidadActivo(CU$2, $E70, $C70, $B70, $D70, Hombres!$A$1:$DW$117, Mujeres!$A$1:$DW$117)</f>
        <v>127909.46748763596</v>
      </c>
      <c r="CV70" s="52" cm="1">
        <f t="array" aca="1" ref="CV70" ca="1">AnualidadActivo(CV$2, $E70, $C70, $B70, $D70, Hombres!$A$1:$DW$117, Mujeres!$A$1:$DW$117)</f>
        <v>40313.386115365247</v>
      </c>
      <c r="CW70" s="52" cm="1">
        <f t="array" aca="1" ref="CW70" ca="1">AnualidadActivo(CW$2, $E70, $C70, $B70, $D70, Hombres!$A$1:$DW$117, Mujeres!$A$1:$DW$117)</f>
        <v>9969.102291641937</v>
      </c>
      <c r="CX70" s="52" cm="1">
        <f t="array" aca="1" ref="CX70" ca="1">AnualidadActivo(CX$2, $E70, $C70, $B70, $D70, Hombres!$A$1:$DW$117, Mujeres!$A$1:$DW$117)</f>
        <v>1760.9961815772344</v>
      </c>
      <c r="CY70" s="52" cm="1">
        <f t="array" aca="1" ref="CY70" ca="1">AnualidadActivo(CY$2, $E70, $C70, $B70, $D70, Hombres!$A$1:$DW$117, Mujeres!$A$1:$DW$117)</f>
        <v>182.91275037259712</v>
      </c>
      <c r="CZ70" s="52" cm="1">
        <f t="array" aca="1" ref="CZ70" ca="1">AnualidadActivo(CZ$2, $E70, $C70, $B70, $D70, Hombres!$A$1:$DW$117, Mujeres!$A$1:$DW$117)</f>
        <v>0</v>
      </c>
      <c r="DA70" s="52" cm="1">
        <f t="array" aca="1" ref="DA70" ca="1">AnualidadActivo(DA$2, $E70, $C70, $B70, $D70, Hombres!$A$1:$DW$117, Mujeres!$A$1:$DW$117)</f>
        <v>0</v>
      </c>
      <c r="DD70" s="25"/>
      <c r="DE70" s="52" cm="1">
        <f t="array" aca="1" ref="DE70" ca="1">beneficio_muerte_individual_activo(DE$2,$F70,$D70, Hombres!$A$1:$DW$117, Mujeres!$A$1:$DW$117)</f>
        <v>0</v>
      </c>
      <c r="DF70" s="52" cm="1">
        <f t="array" aca="1" ref="DF70" ca="1">beneficio_muerte_individual_activo(DF$2,$F70,$D70, Hombres!$A$1:$DW$117, Mujeres!$A$1:$DW$117)</f>
        <v>1618.5</v>
      </c>
      <c r="DG70" s="52" cm="1">
        <f t="array" aca="1" ref="DG70" ca="1">beneficio_muerte_individual_activo(DG$2,$F70,$D70, Hombres!$A$1:$DW$117, Mujeres!$A$1:$DW$117)</f>
        <v>1634.9561962499999</v>
      </c>
      <c r="DH70" s="52" cm="1">
        <f t="array" aca="1" ref="DH70" ca="1">beneficio_muerte_individual_activo(DH$2,$F70,$D70, Hombres!$A$1:$DW$117, Mujeres!$A$1:$DW$117)</f>
        <v>1658.3916391234482</v>
      </c>
      <c r="DI70" s="52" cm="1">
        <f t="array" aca="1" ref="DI70" ca="1">beneficio_muerte_individual_activo(DI$2,$F70,$D70, Hombres!$A$1:$DW$117, Mujeres!$A$1:$DW$117)</f>
        <v>1701.7839595747978</v>
      </c>
      <c r="DJ70" s="52" cm="1">
        <f t="array" aca="1" ref="DJ70" ca="1">beneficio_muerte_individual_activo(DJ$2,$F70,$D70, Hombres!$A$1:$DW$117, Mujeres!$A$1:$DW$117)</f>
        <v>1765.1036054771007</v>
      </c>
      <c r="DK70" s="52" cm="1">
        <f t="array" aca="1" ref="DK70" ca="1">beneficio_muerte_individual_activo(DK$2,$F70,$D70, Hombres!$A$1:$DW$117, Mujeres!$A$1:$DW$117)</f>
        <v>1842.828537951503</v>
      </c>
      <c r="DL70" s="52" cm="1">
        <f t="array" aca="1" ref="DL70" ca="1">beneficio_muerte_individual_activo(DL$2,$F70,$D70, Hombres!$A$1:$DW$117, Mujeres!$A$1:$DW$117)</f>
        <v>1924.4571556320923</v>
      </c>
      <c r="DM70" s="52" cm="1">
        <f t="array" aca="1" ref="DM70" ca="1">beneficio_muerte_individual_activo(DM$2,$F70,$D70, Hombres!$A$1:$DW$117, Mujeres!$A$1:$DW$117)</f>
        <v>2005.9907228537779</v>
      </c>
      <c r="DN70" s="52" cm="1">
        <f t="array" aca="1" ref="DN70" ca="1">beneficio_muerte_individual_activo(DN$2,$F70,$D70, Hombres!$A$1:$DW$117, Mujeres!$A$1:$DW$117)</f>
        <v>2089.9184284552157</v>
      </c>
      <c r="DO70" s="52" cm="1">
        <f t="array" aca="1" ref="DO70" ca="1">beneficio_muerte_individual_activo(DO$2,$F70,$D70, Hombres!$A$1:$DW$117, Mujeres!$A$1:$DW$117)</f>
        <v>2197.6580837537654</v>
      </c>
      <c r="DP70" s="52" cm="1">
        <f t="array" aca="1" ref="DP70" ca="1">beneficio_muerte_individual_activo(DP$2,$F70,$D70, Hombres!$A$1:$DW$117, Mujeres!$A$1:$DW$117)</f>
        <v>2307.7420998187135</v>
      </c>
      <c r="DQ70" s="52" cm="1">
        <f t="array" aca="1" ref="DQ70" ca="1">beneficio_muerte_individual_activo(DQ$2,$F70,$D70, Hombres!$A$1:$DW$117, Mujeres!$A$1:$DW$117)</f>
        <v>2423.1465231364573</v>
      </c>
      <c r="DR70" s="52" cm="1">
        <f t="array" aca="1" ref="DR70" ca="1">beneficio_muerte_individual_activo(DR$2,$F70,$D70, Hombres!$A$1:$DW$117, Mujeres!$A$1:$DW$117)</f>
        <v>2549.3294438805547</v>
      </c>
      <c r="DS70" s="52" cm="1">
        <f t="array" aca="1" ref="DS70" ca="1">beneficio_muerte_individual_activo(DS$2,$F70,$D70, Hombres!$A$1:$DW$117, Mujeres!$A$1:$DW$117)</f>
        <v>2689.7422141562765</v>
      </c>
      <c r="DT70" s="52" cm="1">
        <f t="array" aca="1" ref="DT70" ca="1">beneficio_muerte_individual_activo(DT$2,$F70,$D70, Hombres!$A$1:$DW$117, Mujeres!$A$1:$DW$117)</f>
        <v>2841.3577705969442</v>
      </c>
      <c r="DU70" s="52" cm="1">
        <f t="array" aca="1" ref="DU70" ca="1">beneficio_muerte_individual_activo(DU$2,$F70,$D70, Hombres!$A$1:$DW$117, Mujeres!$A$1:$DW$117)</f>
        <v>3003.6373101630829</v>
      </c>
      <c r="DV70" s="52" cm="1">
        <f t="array" aca="1" ref="DV70" ca="1">beneficio_muerte_individual_activo(DV$2,$F70,$D70, Hombres!$A$1:$DW$117, Mujeres!$A$1:$DW$117)</f>
        <v>3204.3449842873479</v>
      </c>
      <c r="DW70" s="52" cm="1">
        <f t="array" aca="1" ref="DW70" ca="1">beneficio_muerte_individual_activo(DW$2,$F70,$D70, Hombres!$A$1:$DW$117, Mujeres!$A$1:$DW$117)</f>
        <v>3479.5850720339222</v>
      </c>
      <c r="DX70" s="52" cm="1">
        <f t="array" aca="1" ref="DX70" ca="1">beneficio_muerte_individual_activo(DX$2,$F70,$D70, Hombres!$A$1:$DW$117, Mujeres!$A$1:$DW$117)</f>
        <v>3793.9173263642047</v>
      </c>
      <c r="DY70" s="52" cm="1">
        <f t="array" aca="1" ref="DY70" ca="1">beneficio_muerte_individual_activo(DY$2,$F70,$D70, Hombres!$A$1:$DW$117, Mujeres!$A$1:$DW$117)</f>
        <v>4123.3844365298974</v>
      </c>
      <c r="DZ70" s="52" cm="1">
        <f t="array" aca="1" ref="DZ70" ca="1">beneficio_muerte_individual_activo(DZ$2,$F70,$D70, Hombres!$A$1:$DW$117, Mujeres!$A$1:$DW$117)</f>
        <v>4425.2968138986198</v>
      </c>
      <c r="EA70" s="52" cm="1">
        <f t="array" aca="1" ref="EA70" ca="1">beneficio_muerte_individual_activo(EA$2,$F70,$D70, Hombres!$A$1:$DW$117, Mujeres!$A$1:$DW$117)</f>
        <v>4724.4171007256055</v>
      </c>
      <c r="EB70" s="52" cm="1">
        <f t="array" aca="1" ref="EB70" ca="1">beneficio_muerte_individual_activo(EB$2,$F70,$D70, Hombres!$A$1:$DW$117, Mujeres!$A$1:$DW$117)</f>
        <v>5051.3355335040596</v>
      </c>
      <c r="EC70" s="52" cm="1">
        <f t="array" aca="1" ref="EC70" ca="1">beneficio_muerte_individual_activo(EC$2,$F70,$D70, Hombres!$A$1:$DW$117, Mujeres!$A$1:$DW$117)</f>
        <v>5399.9566813558231</v>
      </c>
      <c r="ED70" s="52" cm="1">
        <f t="array" aca="1" ref="ED70" ca="1">beneficio_muerte_individual_activo(ED$2,$F70,$D70, Hombres!$A$1:$DW$117, Mujeres!$A$1:$DW$117)</f>
        <v>5754.8184354812811</v>
      </c>
      <c r="EE70" s="52" cm="1">
        <f t="array" aca="1" ref="EE70" ca="1">beneficio_muerte_individual_activo(EE$2,$F70,$D70, Hombres!$A$1:$DW$117, Mujeres!$A$1:$DW$117)</f>
        <v>6108.9061256678797</v>
      </c>
      <c r="EF70" s="52" cm="1">
        <f t="array" aca="1" ref="EF70" ca="1">beneficio_muerte_individual_activo(EF$2,$F70,$D70, Hombres!$A$1:$DW$117, Mujeres!$A$1:$DW$117)</f>
        <v>6500.5047967329938</v>
      </c>
      <c r="EG70" s="52" cm="1">
        <f t="array" aca="1" ref="EG70" ca="1">beneficio_muerte_individual_activo(EG$2,$F70,$D70, Hombres!$A$1:$DW$117, Mujeres!$A$1:$DW$117)</f>
        <v>7009.8838329285345</v>
      </c>
      <c r="EH70" s="52" cm="1">
        <f t="array" aca="1" ref="EH70" ca="1">beneficio_muerte_individual_activo(EH$2,$F70,$D70, Hombres!$A$1:$DW$117, Mujeres!$A$1:$DW$117)</f>
        <v>7596.5316858405113</v>
      </c>
      <c r="EI70" s="52" cm="1">
        <f t="array" aca="1" ref="EI70" ca="1">beneficio_muerte_individual_activo(EI$2,$F70,$D70, Hombres!$A$1:$DW$117, Mujeres!$A$1:$DW$117)</f>
        <v>8198.066600245862</v>
      </c>
      <c r="EJ70" s="52" cm="1">
        <f t="array" aca="1" ref="EJ70" ca="1">beneficio_muerte_individual_activo(EJ$2,$F70,$D70, Hombres!$A$1:$DW$117, Mujeres!$A$1:$DW$117)</f>
        <v>8730.0587589303977</v>
      </c>
      <c r="EK70" s="52" cm="1">
        <f t="array" aca="1" ref="EK70" ca="1">beneficio_muerte_individual_activo(EK$2,$F70,$D70, Hombres!$A$1:$DW$117, Mujeres!$A$1:$DW$117)</f>
        <v>9244.5063689679937</v>
      </c>
      <c r="EL70" s="52" cm="1">
        <f t="array" aca="1" ref="EL70" ca="1">beneficio_muerte_individual_activo(EL$2,$F70,$D70, Hombres!$A$1:$DW$117, Mujeres!$A$1:$DW$117)</f>
        <v>9852.8921133495132</v>
      </c>
      <c r="EM70" s="52" cm="1">
        <f t="array" aca="1" ref="EM70" ca="1">beneficio_muerte_individual_activo(EM$2,$F70,$D70, Hombres!$A$1:$DW$117, Mujeres!$A$1:$DW$117)</f>
        <v>10634.439534752932</v>
      </c>
      <c r="EN70" s="52" cm="1">
        <f t="array" aca="1" ref="EN70" ca="1">beneficio_muerte_individual_activo(EN$2,$F70,$D70, Hombres!$A$1:$DW$117, Mujeres!$A$1:$DW$117)</f>
        <v>11596.0214024746</v>
      </c>
      <c r="EO70" s="52" cm="1">
        <f t="array" aca="1" ref="EO70" ca="1">beneficio_muerte_individual_activo(EO$2,$F70,$D70, Hombres!$A$1:$DW$117, Mujeres!$A$1:$DW$117)</f>
        <v>12724.264348098408</v>
      </c>
      <c r="EP70" s="52" cm="1">
        <f t="array" aca="1" ref="EP70" ca="1">beneficio_muerte_individual_activo(EP$2,$F70,$D70, Hombres!$A$1:$DW$117, Mujeres!$A$1:$DW$117)</f>
        <v>8412.0613844462241</v>
      </c>
      <c r="EQ70" s="52" cm="1">
        <f t="array" aca="1" ref="EQ70" ca="1">beneficio_muerte_individual_activo(EQ$2,$F70,$D70, Hombres!$A$1:$DW$117, Mujeres!$A$1:$DW$117)</f>
        <v>9247.1410409005548</v>
      </c>
      <c r="ER70" s="52" cm="1">
        <f t="array" aca="1" ref="ER70" ca="1">beneficio_muerte_individual_activo(ER$2,$F70,$D70, Hombres!$A$1:$DW$117, Mujeres!$A$1:$DW$117)</f>
        <v>10021.836968820206</v>
      </c>
      <c r="ES70" s="52" cm="1">
        <f t="array" aca="1" ref="ES70" ca="1">beneficio_muerte_individual_activo(ES$2,$F70,$D70, Hombres!$A$1:$DW$117, Mujeres!$A$1:$DW$117)</f>
        <v>10710.042555853524</v>
      </c>
      <c r="ET70" s="52" cm="1">
        <f t="array" aca="1" ref="ET70" ca="1">beneficio_muerte_individual_activo(ET$2,$F70,$D70, Hombres!$A$1:$DW$117, Mujeres!$A$1:$DW$117)</f>
        <v>11398.234701871959</v>
      </c>
      <c r="EU70" s="52" cm="1">
        <f t="array" aca="1" ref="EU70" ca="1">beneficio_muerte_individual_activo(EU$2,$F70,$D70, Hombres!$A$1:$DW$117, Mujeres!$A$1:$DW$117)</f>
        <v>12218.90132459622</v>
      </c>
      <c r="EV70" s="52" cm="1">
        <f t="array" aca="1" ref="EV70" ca="1">beneficio_muerte_individual_activo(EV$2,$F70,$D70, Hombres!$A$1:$DW$117, Mujeres!$A$1:$DW$117)</f>
        <v>13237.367544826462</v>
      </c>
      <c r="EW70" s="52" cm="1">
        <f t="array" aca="1" ref="EW70" ca="1">beneficio_muerte_individual_activo(EW$2,$F70,$D70, Hombres!$A$1:$DW$117, Mujeres!$A$1:$DW$117)</f>
        <v>14520.518617789978</v>
      </c>
      <c r="EX70" s="52" cm="1">
        <f t="array" aca="1" ref="EX70" ca="1">beneficio_muerte_individual_activo(EX$2,$F70,$D70, Hombres!$A$1:$DW$117, Mujeres!$A$1:$DW$117)</f>
        <v>16234.466325690481</v>
      </c>
      <c r="EY70" s="52" cm="1">
        <f t="array" aca="1" ref="EY70" ca="1">beneficio_muerte_individual_activo(EY$2,$F70,$D70, Hombres!$A$1:$DW$117, Mujeres!$A$1:$DW$117)</f>
        <v>18392.231669196444</v>
      </c>
      <c r="EZ70" s="52" cm="1">
        <f t="array" aca="1" ref="EZ70" ca="1">beneficio_muerte_individual_activo(EZ$2,$F70,$D70, Hombres!$A$1:$DW$117, Mujeres!$A$1:$DW$117)</f>
        <v>20691.639036169832</v>
      </c>
      <c r="FA70" s="52" cm="1">
        <f t="array" aca="1" ref="FA70" ca="1">beneficio_muerte_individual_activo(FA$2,$F70,$D70, Hombres!$A$1:$DW$117, Mujeres!$A$1:$DW$117)</f>
        <v>22835.178068950623</v>
      </c>
      <c r="FB70" s="52" cm="1">
        <f t="array" aca="1" ref="FB70" ca="1">beneficio_muerte_individual_activo(FB$2,$F70,$D70, Hombres!$A$1:$DW$117, Mujeres!$A$1:$DW$117)</f>
        <v>24835.641716650647</v>
      </c>
      <c r="FC70" s="52" cm="1">
        <f t="array" aca="1" ref="FC70" ca="1">beneficio_muerte_individual_activo(FC$2,$F70,$D70, Hombres!$A$1:$DW$117, Mujeres!$A$1:$DW$117)</f>
        <v>27070.05628869087</v>
      </c>
      <c r="FD70" s="52" cm="1">
        <f t="array" aca="1" ref="FD70" ca="1">beneficio_muerte_individual_activo(FD$2,$F70,$D70, Hombres!$A$1:$DW$117, Mujeres!$A$1:$DW$117)</f>
        <v>29928.042111607767</v>
      </c>
      <c r="FE70" s="52" cm="1">
        <f t="array" aca="1" ref="FE70" ca="1">beneficio_muerte_individual_activo(FE$2,$F70,$D70, Hombres!$A$1:$DW$117, Mujeres!$A$1:$DW$117)</f>
        <v>33621.95173205281</v>
      </c>
      <c r="FF70" s="52" cm="1">
        <f t="array" aca="1" ref="FF70" ca="1">beneficio_muerte_individual_activo(FF$2,$F70,$D70, Hombres!$A$1:$DW$117, Mujeres!$A$1:$DW$117)</f>
        <v>38124.429968515382</v>
      </c>
      <c r="FG70" s="52" cm="1">
        <f t="array" aca="1" ref="FG70" ca="1">beneficio_muerte_individual_activo(FG$2,$F70,$D70, Hombres!$A$1:$DW$117, Mujeres!$A$1:$DW$117)</f>
        <v>45890.484737517516</v>
      </c>
      <c r="FH70" s="52" cm="1">
        <f t="array" aca="1" ref="FH70" ca="1">beneficio_muerte_individual_activo(FH$2,$F70,$D70, Hombres!$A$1:$DW$117, Mujeres!$A$1:$DW$117)</f>
        <v>50959.285754682118</v>
      </c>
      <c r="FI70" s="52" cm="1">
        <f t="array" aca="1" ref="FI70" ca="1">beneficio_muerte_individual_activo(FI$2,$F70,$D70, Hombres!$A$1:$DW$117, Mujeres!$A$1:$DW$117)</f>
        <v>56418.841087842768</v>
      </c>
      <c r="FJ70" s="52" cm="1">
        <f t="array" aca="1" ref="FJ70" ca="1">beneficio_muerte_individual_activo(FJ$2,$F70,$D70, Hombres!$A$1:$DW$117, Mujeres!$A$1:$DW$117)</f>
        <v>62315.690327739634</v>
      </c>
      <c r="FK70" s="52" cm="1">
        <f t="array" aca="1" ref="FK70" ca="1">beneficio_muerte_individual_activo(FK$2,$F70,$D70, Hombres!$A$1:$DW$117, Mujeres!$A$1:$DW$117)</f>
        <v>68628.196805477928</v>
      </c>
      <c r="FL70" s="52" cm="1">
        <f t="array" aca="1" ref="FL70" ca="1">beneficio_muerte_individual_activo(FL$2,$F70,$D70, Hombres!$A$1:$DW$117, Mujeres!$A$1:$DW$117)</f>
        <v>75319.445602350388</v>
      </c>
      <c r="FM70" s="52" cm="1">
        <f t="array" aca="1" ref="FM70" ca="1">beneficio_muerte_individual_activo(FM$2,$F70,$D70, Hombres!$A$1:$DW$117, Mujeres!$A$1:$DW$117)</f>
        <v>82335.202901888697</v>
      </c>
      <c r="FN70" s="52" cm="1">
        <f t="array" aca="1" ref="FN70" ca="1">beneficio_muerte_individual_activo(FN$2,$F70,$D70, Hombres!$A$1:$DW$117, Mujeres!$A$1:$DW$117)</f>
        <v>89607.039145904069</v>
      </c>
      <c r="FO70" s="52" cm="1">
        <f t="array" aca="1" ref="FO70" ca="1">beneficio_muerte_individual_activo(FO$2,$F70,$D70, Hombres!$A$1:$DW$117, Mujeres!$A$1:$DW$117)</f>
        <v>97044.709568256963</v>
      </c>
      <c r="FP70" s="52" cm="1">
        <f t="array" aca="1" ref="FP70" ca="1">beneficio_muerte_individual_activo(FP$2,$F70,$D70, Hombres!$A$1:$DW$117, Mujeres!$A$1:$DW$117)</f>
        <v>104480.77864920153</v>
      </c>
      <c r="FQ70" s="52" cm="1">
        <f t="array" aca="1" ref="FQ70" ca="1">beneficio_muerte_individual_activo(FQ$2,$F70,$D70, Hombres!$A$1:$DW$117, Mujeres!$A$1:$DW$117)</f>
        <v>111711.40747147558</v>
      </c>
      <c r="FR70" s="52" cm="1">
        <f t="array" aca="1" ref="FR70" ca="1">beneficio_muerte_individual_activo(FR$2,$F70,$D70, Hombres!$A$1:$DW$117, Mujeres!$A$1:$DW$117)</f>
        <v>118495.86080874621</v>
      </c>
      <c r="FS70" s="52" cm="1">
        <f t="array" aca="1" ref="FS70" ca="1">beneficio_muerte_individual_activo(FS$2,$F70,$D70, Hombres!$A$1:$DW$117, Mujeres!$A$1:$DW$117)</f>
        <v>124621.49983441524</v>
      </c>
      <c r="FT70" s="52" cm="1">
        <f t="array" aca="1" ref="FT70" ca="1">beneficio_muerte_individual_activo(FT$2,$F70,$D70, Hombres!$A$1:$DW$117, Mujeres!$A$1:$DW$117)</f>
        <v>129861.09463515393</v>
      </c>
      <c r="FU70" s="52" cm="1">
        <f t="array" aca="1" ref="FU70" ca="1">beneficio_muerte_individual_activo(FU$2,$F70,$D70, Hombres!$A$1:$DW$117, Mujeres!$A$1:$DW$117)</f>
        <v>133879.75754292429</v>
      </c>
      <c r="FV70" s="52" cm="1">
        <f t="array" aca="1" ref="FV70" ca="1">beneficio_muerte_individual_activo(FV$2,$F70,$D70, Hombres!$A$1:$DW$117, Mujeres!$A$1:$DW$117)</f>
        <v>136224.48242800051</v>
      </c>
      <c r="FW70" s="52" cm="1">
        <f t="array" aca="1" ref="FW70" ca="1">beneficio_muerte_individual_activo(FW$2,$F70,$D70, Hombres!$A$1:$DW$117, Mujeres!$A$1:$DW$117)</f>
        <v>136487.72097101156</v>
      </c>
      <c r="FX70" s="52" cm="1">
        <f t="array" aca="1" ref="FX70" ca="1">beneficio_muerte_individual_activo(FX$2,$F70,$D70, Hombres!$A$1:$DW$117, Mujeres!$A$1:$DW$117)</f>
        <v>134407.27113881431</v>
      </c>
      <c r="FY70" s="52" cm="1">
        <f t="array" aca="1" ref="FY70" ca="1">beneficio_muerte_individual_activo(FY$2,$F70,$D70, Hombres!$A$1:$DW$117, Mujeres!$A$1:$DW$117)</f>
        <v>129811.53201875725</v>
      </c>
      <c r="FZ70" s="52" cm="1">
        <f t="array" aca="1" ref="FZ70" ca="1">beneficio_muerte_individual_activo(FZ$2,$F70,$D70, Hombres!$A$1:$DW$117, Mujeres!$A$1:$DW$117)</f>
        <v>122586.36685533158</v>
      </c>
      <c r="GA70" s="52" cm="1">
        <f t="array" aca="1" ref="GA70" ca="1">beneficio_muerte_individual_activo(GA$2,$F70,$D70, Hombres!$A$1:$DW$117, Mujeres!$A$1:$DW$117)</f>
        <v>112735.45670873423</v>
      </c>
      <c r="GB70" s="52" cm="1">
        <f t="array" aca="1" ref="GB70" ca="1">beneficio_muerte_individual_activo(GB$2,$F70,$D70, Hombres!$A$1:$DW$117, Mujeres!$A$1:$DW$117)</f>
        <v>100528.40291879947</v>
      </c>
      <c r="GC70" s="52" cm="1">
        <f t="array" aca="1" ref="GC70" ca="1">beneficio_muerte_individual_activo(GC$2,$F70,$D70, Hombres!$A$1:$DW$117, Mujeres!$A$1:$DW$117)</f>
        <v>86535.795810711978</v>
      </c>
      <c r="GD70" s="52" cm="1">
        <f t="array" aca="1" ref="GD70" ca="1">beneficio_muerte_individual_activo(GD$2,$F70,$D70, Hombres!$A$1:$DW$117, Mujeres!$A$1:$DW$117)</f>
        <v>71535.858175754038</v>
      </c>
      <c r="GE70" s="52" cm="1">
        <f t="array" aca="1" ref="GE70" ca="1">beneficio_muerte_individual_activo(GE$2,$F70,$D70, Hombres!$A$1:$DW$117, Mujeres!$A$1:$DW$117)</f>
        <v>56421.915433058581</v>
      </c>
      <c r="GF70" s="52" cm="1">
        <f t="array" aca="1" ref="GF70" ca="1">beneficio_muerte_individual_activo(GF$2,$F70,$D70, Hombres!$A$1:$DW$117, Mujeres!$A$1:$DW$117)</f>
        <v>42120.982263293328</v>
      </c>
      <c r="GG70" s="52" cm="1">
        <f t="array" aca="1" ref="GG70" ca="1">beneficio_muerte_individual_activo(GG$2,$F70,$D70, Hombres!$A$1:$DW$117, Mujeres!$A$1:$DW$117)</f>
        <v>29488.512578045862</v>
      </c>
      <c r="GH70" s="52" cm="1">
        <f t="array" aca="1" ref="GH70" ca="1">beneficio_muerte_individual_activo(GH$2,$F70,$D70, Hombres!$A$1:$DW$117, Mujeres!$A$1:$DW$117)</f>
        <v>19153.406544181798</v>
      </c>
      <c r="GI70" s="52" cm="1">
        <f t="array" aca="1" ref="GI70" ca="1">beneficio_muerte_individual_activo(GI$2,$F70,$D70, Hombres!$A$1:$DW$117, Mujeres!$A$1:$DW$117)</f>
        <v>11391.884531599593</v>
      </c>
      <c r="GJ70" s="52" cm="1">
        <f t="array" aca="1" ref="GJ70" ca="1">beneficio_muerte_individual_activo(GJ$2,$F70,$D70, Hombres!$A$1:$DW$117, Mujeres!$A$1:$DW$117)</f>
        <v>6103.1038974755729</v>
      </c>
      <c r="GK70" s="52" cm="1">
        <f t="array" aca="1" ref="GK70" ca="1">beneficio_muerte_individual_activo(GK$2,$F70,$D70, Hombres!$A$1:$DW$117, Mujeres!$A$1:$DW$117)</f>
        <v>2883.9747678089811</v>
      </c>
      <c r="GL70" s="52" cm="1">
        <f t="array" aca="1" ref="GL70" ca="1">beneficio_muerte_individual_activo(GL$2,$F70,$D70, Hombres!$A$1:$DW$117, Mujeres!$A$1:$DW$117)</f>
        <v>1169.5359000495803</v>
      </c>
      <c r="GM70" s="52" cm="1">
        <f t="array" aca="1" ref="GM70" ca="1">beneficio_muerte_individual_activo(GM$2,$F70,$D70, Hombres!$A$1:$DW$117, Mujeres!$A$1:$DW$117)</f>
        <v>391.95007436850256</v>
      </c>
      <c r="GN70" s="52" cm="1">
        <f t="array" aca="1" ref="GN70" ca="1">beneficio_muerte_individual_activo(GN$2,$F70,$D70, Hombres!$A$1:$DW$117, Mujeres!$A$1:$DW$117)</f>
        <v>102.615744200978</v>
      </c>
      <c r="GO70" s="52" cm="1">
        <f t="array" aca="1" ref="GO70" ca="1">beneficio_muerte_individual_activo(GO$2,$F70,$D70, Hombres!$A$1:$DW$117, Mujeres!$A$1:$DW$117)</f>
        <v>19.102098410491259</v>
      </c>
      <c r="GP70" s="52" cm="1">
        <f t="array" aca="1" ref="GP70" ca="1">beneficio_muerte_individual_activo(GP$2,$F70,$D70, Hombres!$A$1:$DW$117, Mujeres!$A$1:$DW$117)</f>
        <v>2.1411176544640367</v>
      </c>
      <c r="GQ70" s="52" cm="1">
        <f t="array" aca="1" ref="GQ70" ca="1">beneficio_muerte_individual_activo(GQ$2,$F70,$D70, Hombres!$A$1:$DW$117, Mujeres!$A$1:$DW$117)</f>
        <v>0</v>
      </c>
      <c r="GR70" s="52" cm="1">
        <f t="array" aca="1" ref="GR70" ca="1">beneficio_muerte_individual_activo(GR$2,$F70,$D70, Hombres!$A$1:$DW$117, Mujeres!$A$1:$DW$117)</f>
        <v>0</v>
      </c>
      <c r="GS70" s="52" cm="1">
        <f t="array" aca="1" ref="GS70" ca="1">beneficio_muerte_individual_activo(GS$2,$F70,$D70, Hombres!$A$1:$DW$117, Mujeres!$A$1:$DW$117)</f>
        <v>0</v>
      </c>
      <c r="GT70" s="52" cm="1">
        <f t="array" aca="1" ref="GT70" ca="1">beneficio_muerte_individual_activo(GT$2,$F70,$D70, Hombres!$A$1:$DW$117, Mujeres!$A$1:$DW$117)</f>
        <v>0</v>
      </c>
      <c r="GU70" s="52" cm="1">
        <f t="array" aca="1" ref="GU70" ca="1">beneficio_muerte_individual_activo(GU$2,$F70,$D70, Hombres!$A$1:$DW$117, Mujeres!$A$1:$DW$117)</f>
        <v>0</v>
      </c>
      <c r="GV70" s="52" cm="1">
        <f t="array" aca="1" ref="GV70" ca="1">beneficio_muerte_individual_activo(GV$2,$F70,$D70, Hombres!$A$1:$DW$117, Mujeres!$A$1:$DW$117)</f>
        <v>0</v>
      </c>
    </row>
    <row r="71" spans="1:204" x14ac:dyDescent="0.35">
      <c r="A71" s="2">
        <f t="shared" si="1"/>
        <v>69</v>
      </c>
      <c r="B71" s="81">
        <v>328849.5</v>
      </c>
      <c r="C71" s="9">
        <v>42688</v>
      </c>
      <c r="D71" s="7" t="s">
        <v>5</v>
      </c>
      <c r="E71" s="9">
        <v>26147</v>
      </c>
      <c r="F71" s="12" cm="1">
        <f t="array" aca="1" ref="F71" ca="1">edadCalc(E71)</f>
        <v>54</v>
      </c>
      <c r="G71" s="45" cm="1">
        <f t="array" aca="1" ref="G71" ca="1">PorcentajePension(C71,E71, D71)</f>
        <v>0.65</v>
      </c>
      <c r="I71" s="78"/>
      <c r="J71" s="52" cm="1">
        <f t="array" aca="1" ref="J71" ca="1">AnualidadActivo(J$2, $E71, $C71, $B71, $D71, Hombres!$A$1:$DW$117, Mujeres!$A$1:$DW$117)</f>
        <v>0</v>
      </c>
      <c r="K71" s="52" cm="1">
        <f t="array" aca="1" ref="K71" ca="1">AnualidadActivo(K$2, $E71, $C71, $B71, $D71, Hombres!$A$1:$DW$117, Mujeres!$A$1:$DW$117)</f>
        <v>0</v>
      </c>
      <c r="L71" s="52" cm="1">
        <f t="array" aca="1" ref="L71" ca="1">AnualidadActivo(L$2, $E71, $C71, $B71, $D71, Hombres!$A$1:$DW$117, Mujeres!$A$1:$DW$117)</f>
        <v>0</v>
      </c>
      <c r="M71" s="52" cm="1">
        <f t="array" aca="1" ref="M71" ca="1">AnualidadActivo(M$2, $E71, $C71, $B71, $D71, Hombres!$A$1:$DW$117, Mujeres!$A$1:$DW$117)</f>
        <v>0</v>
      </c>
      <c r="N71" s="52" cm="1">
        <f t="array" aca="1" ref="N71" ca="1">AnualidadActivo(N$2, $E71, $C71, $B71, $D71, Hombres!$A$1:$DW$117, Mujeres!$A$1:$DW$117)</f>
        <v>0</v>
      </c>
      <c r="O71" s="52" cm="1">
        <f t="array" aca="1" ref="O71" ca="1">AnualidadActivo(O$2, $E71, $C71, $B71, $D71, Hombres!$A$1:$DW$117, Mujeres!$A$1:$DW$117)</f>
        <v>0</v>
      </c>
      <c r="P71" s="52" cm="1">
        <f t="array" aca="1" ref="P71" ca="1">AnualidadActivo(P$2, $E71, $C71, $B71, $D71, Hombres!$A$1:$DW$117, Mujeres!$A$1:$DW$117)</f>
        <v>0</v>
      </c>
      <c r="Q71" s="52" cm="1">
        <f t="array" aca="1" ref="Q71" ca="1">AnualidadActivo(Q$2, $E71, $C71, $B71, $D71, Hombres!$A$1:$DW$117, Mujeres!$A$1:$DW$117)</f>
        <v>0</v>
      </c>
      <c r="R71" s="52" cm="1">
        <f t="array" aca="1" ref="R71" ca="1">AnualidadActivo(R$2, $E71, $C71, $B71, $D71, Hombres!$A$1:$DW$117, Mujeres!$A$1:$DW$117)</f>
        <v>0</v>
      </c>
      <c r="S71" s="52" cm="1">
        <f t="array" aca="1" ref="S71" ca="1">AnualidadActivo(S$2, $E71, $C71, $B71, $D71, Hombres!$A$1:$DW$117, Mujeres!$A$1:$DW$117)</f>
        <v>0</v>
      </c>
      <c r="T71" s="52" cm="1">
        <f t="array" aca="1" ref="T71" ca="1">AnualidadActivo(T$2, $E71, $C71, $B71, $D71, Hombres!$A$1:$DW$117, Mujeres!$A$1:$DW$117)</f>
        <v>0</v>
      </c>
      <c r="U71" s="52" cm="1">
        <f t="array" aca="1" ref="U71" ca="1">AnualidadActivo(U$2, $E71, $C71, $B71, $D71, Hombres!$A$1:$DW$117, Mujeres!$A$1:$DW$117)</f>
        <v>4431919.1372159058</v>
      </c>
      <c r="V71" s="52" cm="1">
        <f t="array" aca="1" ref="V71" ca="1">AnualidadActivo(V$2, $E71, $C71, $B71, $D71, Hombres!$A$1:$DW$117, Mujeres!$A$1:$DW$117)</f>
        <v>4564876.7113323836</v>
      </c>
      <c r="W71" s="52" cm="1">
        <f t="array" aca="1" ref="W71" ca="1">AnualidadActivo(W$2, $E71, $C71, $B71, $D71, Hombres!$A$1:$DW$117, Mujeres!$A$1:$DW$117)</f>
        <v>4701823.0126723545</v>
      </c>
      <c r="X71" s="52" cm="1">
        <f t="array" aca="1" ref="X71" ca="1">AnualidadActivo(X$2, $E71, $C71, $B71, $D71, Hombres!$A$1:$DW$117, Mujeres!$A$1:$DW$117)</f>
        <v>4842877.7030525254</v>
      </c>
      <c r="Y71" s="52" cm="1">
        <f t="array" aca="1" ref="Y71" ca="1">AnualidadActivo(Y$2, $E71, $C71, $B71, $D71, Hombres!$A$1:$DW$117, Mujeres!$A$1:$DW$117)</f>
        <v>4988164.0341441017</v>
      </c>
      <c r="Z71" s="52" cm="1">
        <f t="array" aca="1" ref="Z71" ca="1">AnualidadActivo(Z$2, $E71, $C71, $B71, $D71, Hombres!$A$1:$DW$117, Mujeres!$A$1:$DW$117)</f>
        <v>5142509.2026385069</v>
      </c>
      <c r="AA71" s="52" cm="1">
        <f t="array" aca="1" ref="AA71" ca="1">AnualidadActivo(AA$2, $E71, $C71, $B71, $D71, Hombres!$A$1:$DW$117, Mujeres!$A$1:$DW$117)</f>
        <v>5241189.9585074885</v>
      </c>
      <c r="AB71" s="52" cm="1">
        <f t="array" aca="1" ref="AB71" ca="1">AnualidadActivo(AB$2, $E71, $C71, $B71, $D71, Hombres!$A$1:$DW$117, Mujeres!$A$1:$DW$117)</f>
        <v>5337510.9018312935</v>
      </c>
      <c r="AC71" s="52" cm="1">
        <f t="array" aca="1" ref="AC71" ca="1">AnualidadActivo(AC$2, $E71, $C71, $B71, $D71, Hombres!$A$1:$DW$117, Mujeres!$A$1:$DW$117)</f>
        <v>5431385.8639827929</v>
      </c>
      <c r="AD71" s="52" cm="1">
        <f t="array" aca="1" ref="AD71" ca="1">AnualidadActivo(AD$2, $E71, $C71, $B71, $D71, Hombres!$A$1:$DW$117, Mujeres!$A$1:$DW$117)</f>
        <v>5522825.7814601418</v>
      </c>
      <c r="AE71" s="52" cm="1">
        <f t="array" aca="1" ref="AE71" ca="1">AnualidadActivo(AE$2, $E71, $C71, $B71, $D71, Hombres!$A$1:$DW$117, Mujeres!$A$1:$DW$117)</f>
        <v>5611265.1323767938</v>
      </c>
      <c r="AF71" s="52" cm="1">
        <f t="array" aca="1" ref="AF71" ca="1">AnualidadActivo(AF$2, $E71, $C71, $B71, $D71, Hombres!$A$1:$DW$117, Mujeres!$A$1:$DW$117)</f>
        <v>5695331.271706366</v>
      </c>
      <c r="AG71" s="52" cm="1">
        <f t="array" aca="1" ref="AG71" ca="1">AnualidadActivo(AG$2, $E71, $C71, $B71, $D71, Hombres!$A$1:$DW$117, Mujeres!$A$1:$DW$117)</f>
        <v>5772918.7696208199</v>
      </c>
      <c r="AH71" s="52" cm="1">
        <f t="array" aca="1" ref="AH71" ca="1">AnualidadActivo(AH$2, $E71, $C71, $B71, $D71, Hombres!$A$1:$DW$117, Mujeres!$A$1:$DW$117)</f>
        <v>5841634.4336650074</v>
      </c>
      <c r="AI71" s="52" cm="1">
        <f t="array" aca="1" ref="AI71" ca="1">AnualidadActivo(AI$2, $E71, $C71, $B71, $D71, Hombres!$A$1:$DW$117, Mujeres!$A$1:$DW$117)</f>
        <v>5899236.5476277564</v>
      </c>
      <c r="AJ71" s="52" cm="1">
        <f t="array" aca="1" ref="AJ71" ca="1">AnualidadActivo(AJ$2, $E71, $C71, $B71, $D71, Hombres!$A$1:$DW$117, Mujeres!$A$1:$DW$117)</f>
        <v>5943980.6522491714</v>
      </c>
      <c r="AK71" s="52" cm="1">
        <f t="array" aca="1" ref="AK71" ca="1">AnualidadActivo(AK$2, $E71, $C71, $B71, $D71, Hombres!$A$1:$DW$117, Mujeres!$A$1:$DW$117)</f>
        <v>5975083.2442897446</v>
      </c>
      <c r="AL71" s="52" cm="1">
        <f t="array" aca="1" ref="AL71" ca="1">AnualidadActivo(AL$2, $E71, $C71, $B71, $D71, Hombres!$A$1:$DW$117, Mujeres!$A$1:$DW$117)</f>
        <v>5992346.2396961497</v>
      </c>
      <c r="AM71" s="52" cm="1">
        <f t="array" aca="1" ref="AM71" ca="1">AnualidadActivo(AM$2, $E71, $C71, $B71, $D71, Hombres!$A$1:$DW$117, Mujeres!$A$1:$DW$117)</f>
        <v>5995602.1151096793</v>
      </c>
      <c r="AN71" s="52" cm="1">
        <f t="array" aca="1" ref="AN71" ca="1">AnualidadActivo(AN$2, $E71, $C71, $B71, $D71, Hombres!$A$1:$DW$117, Mujeres!$A$1:$DW$117)</f>
        <v>5984498.0861200355</v>
      </c>
      <c r="AO71" s="52" cm="1">
        <f t="array" aca="1" ref="AO71" ca="1">AnualidadActivo(AO$2, $E71, $C71, $B71, $D71, Hombres!$A$1:$DW$117, Mujeres!$A$1:$DW$117)</f>
        <v>5958095.1508278586</v>
      </c>
      <c r="AP71" s="52" cm="1">
        <f t="array" aca="1" ref="AP71" ca="1">AnualidadActivo(AP$2, $E71, $C71, $B71, $D71, Hombres!$A$1:$DW$117, Mujeres!$A$1:$DW$117)</f>
        <v>5904610.236289341</v>
      </c>
      <c r="AQ71" s="52" cm="1">
        <f t="array" aca="1" ref="AQ71" ca="1">AnualidadActivo(AQ$2, $E71, $C71, $B71, $D71, Hombres!$A$1:$DW$117, Mujeres!$A$1:$DW$117)</f>
        <v>5830516.984624764</v>
      </c>
      <c r="AR71" s="52" cm="1">
        <f t="array" aca="1" ref="AR71" ca="1">AnualidadActivo(AR$2, $E71, $C71, $B71, $D71, Hombres!$A$1:$DW$117, Mujeres!$A$1:$DW$117)</f>
        <v>5734487.7984973285</v>
      </c>
      <c r="AS71" s="52" cm="1">
        <f t="array" aca="1" ref="AS71" ca="1">AnualidadActivo(AS$2, $E71, $C71, $B71, $D71, Hombres!$A$1:$DW$117, Mujeres!$A$1:$DW$117)</f>
        <v>5615386.3978432184</v>
      </c>
      <c r="AT71" s="52" cm="1">
        <f t="array" aca="1" ref="AT71" ca="1">AnualidadActivo(AT$2, $E71, $C71, $B71, $D71, Hombres!$A$1:$DW$117, Mujeres!$A$1:$DW$117)</f>
        <v>5472236.2387116095</v>
      </c>
      <c r="AU71" s="52" cm="1">
        <f t="array" aca="1" ref="AU71" ca="1">AnualidadActivo(AU$2, $E71, $C71, $B71, $D71, Hombres!$A$1:$DW$117, Mujeres!$A$1:$DW$117)</f>
        <v>5304249.5142389331</v>
      </c>
      <c r="AV71" s="52" cm="1">
        <f t="array" aca="1" ref="AV71" ca="1">AnualidadActivo(AV$2, $E71, $C71, $B71, $D71, Hombres!$A$1:$DW$117, Mujeres!$A$1:$DW$117)</f>
        <v>5110716.0143376533</v>
      </c>
      <c r="AW71" s="52" cm="1">
        <f t="array" aca="1" ref="AW71" ca="1">AnualidadActivo(AW$2, $E71, $C71, $B71, $D71, Hombres!$A$1:$DW$117, Mujeres!$A$1:$DW$117)</f>
        <v>4891306.791875761</v>
      </c>
      <c r="AX71" s="52" cm="1">
        <f t="array" aca="1" ref="AX71" ca="1">AnualidadActivo(AX$2, $E71, $C71, $B71, $D71, Hombres!$A$1:$DW$117, Mujeres!$A$1:$DW$117)</f>
        <v>4646524.8309780816</v>
      </c>
      <c r="AY71" s="52" cm="1">
        <f t="array" aca="1" ref="AY71" ca="1">AnualidadActivo(AY$2, $E71, $C71, $B71, $D71, Hombres!$A$1:$DW$117, Mujeres!$A$1:$DW$117)</f>
        <v>4377755.7325514471</v>
      </c>
      <c r="AZ71" s="52" cm="1">
        <f t="array" aca="1" ref="AZ71" ca="1">AnualidadActivo(AZ$2, $E71, $C71, $B71, $D71, Hombres!$A$1:$DW$117, Mujeres!$A$1:$DW$117)</f>
        <v>4087042.2389525753</v>
      </c>
      <c r="BA71" s="52" cm="1">
        <f t="array" aca="1" ref="BA71" ca="1">AnualidadActivo(BA$2, $E71, $C71, $B71, $D71, Hombres!$A$1:$DW$117, Mujeres!$A$1:$DW$117)</f>
        <v>3777000.8944799933</v>
      </c>
      <c r="BB71" s="52" cm="1">
        <f t="array" aca="1" ref="BB71" ca="1">AnualidadActivo(BB$2, $E71, $C71, $B71, $D71, Hombres!$A$1:$DW$117, Mujeres!$A$1:$DW$117)</f>
        <v>3451062.139686259</v>
      </c>
      <c r="BC71" s="52" cm="1">
        <f t="array" aca="1" ref="BC71" ca="1">AnualidadActivo(BC$2, $E71, $C71, $B71, $D71, Hombres!$A$1:$DW$117, Mujeres!$A$1:$DW$117)</f>
        <v>3113784.8914026748</v>
      </c>
      <c r="BD71" s="52" cm="1">
        <f t="array" aca="1" ref="BD71" ca="1">AnualidadActivo(BD$2, $E71, $C71, $B71, $D71, Hombres!$A$1:$DW$117, Mujeres!$A$1:$DW$117)</f>
        <v>2770635.2281841789</v>
      </c>
      <c r="BE71" s="52" cm="1">
        <f t="array" aca="1" ref="BE71" ca="1">AnualidadActivo(BE$2, $E71, $C71, $B71, $D71, Hombres!$A$1:$DW$117, Mujeres!$A$1:$DW$117)</f>
        <v>2427492.146604531</v>
      </c>
      <c r="BF71" s="52" cm="1">
        <f t="array" aca="1" ref="BF71" ca="1">AnualidadActivo(BF$2, $E71, $C71, $B71, $D71, Hombres!$A$1:$DW$117, Mujeres!$A$1:$DW$117)</f>
        <v>2090442.2100672193</v>
      </c>
      <c r="BG71" s="52" cm="1">
        <f t="array" aca="1" ref="BG71" ca="1">AnualidadActivo(BG$2, $E71, $C71, $B71, $D71, Hombres!$A$1:$DW$117, Mujeres!$A$1:$DW$117)</f>
        <v>1765766.4178428599</v>
      </c>
      <c r="BH71" s="52" cm="1">
        <f t="array" aca="1" ref="BH71" ca="1">AnualidadActivo(BH$2, $E71, $C71, $B71, $D71, Hombres!$A$1:$DW$117, Mujeres!$A$1:$DW$117)</f>
        <v>1459809.7327484905</v>
      </c>
      <c r="BI71" s="52" cm="1">
        <f t="array" aca="1" ref="BI71" ca="1">AnualidadActivo(BI$2, $E71, $C71, $B71, $D71, Hombres!$A$1:$DW$117, Mujeres!$A$1:$DW$117)</f>
        <v>1178403.3433789166</v>
      </c>
      <c r="BJ71" s="52" cm="1">
        <f t="array" aca="1" ref="BJ71" ca="1">AnualidadActivo(BJ$2, $E71, $C71, $B71, $D71, Hombres!$A$1:$DW$117, Mujeres!$A$1:$DW$117)</f>
        <v>926247.36570960528</v>
      </c>
      <c r="BK71" s="52" cm="1">
        <f t="array" aca="1" ref="BK71" ca="1">AnualidadActivo(BK$2, $E71, $C71, $B71, $D71, Hombres!$A$1:$DW$117, Mujeres!$A$1:$DW$117)</f>
        <v>706620.1752770039</v>
      </c>
      <c r="BL71" s="52" cm="1">
        <f t="array" aca="1" ref="BL71" ca="1">AnualidadActivo(BL$2, $E71, $C71, $B71, $D71, Hombres!$A$1:$DW$117, Mujeres!$A$1:$DW$117)</f>
        <v>521267.44971329463</v>
      </c>
      <c r="BM71" s="52" cm="1">
        <f t="array" aca="1" ref="BM71" ca="1">AnualidadActivo(BM$2, $E71, $C71, $B71, $D71, Hombres!$A$1:$DW$117, Mujeres!$A$1:$DW$117)</f>
        <v>370323.24822850182</v>
      </c>
      <c r="BN71" s="52" cm="1">
        <f t="array" aca="1" ref="BN71" ca="1">AnualidadActivo(BN$2, $E71, $C71, $B71, $D71, Hombres!$A$1:$DW$117, Mujeres!$A$1:$DW$117)</f>
        <v>252217.34783976851</v>
      </c>
      <c r="BO71" s="52" cm="1">
        <f t="array" aca="1" ref="BO71" ca="1">AnualidadActivo(BO$2, $E71, $C71, $B71, $D71, Hombres!$A$1:$DW$117, Mujeres!$A$1:$DW$117)</f>
        <v>163809.2380442993</v>
      </c>
      <c r="BP71" s="52" cm="1">
        <f t="array" aca="1" ref="BP71" ca="1">AnualidadActivo(BP$2, $E71, $C71, $B71, $D71, Hombres!$A$1:$DW$117, Mujeres!$A$1:$DW$117)</f>
        <v>100819.48794515981</v>
      </c>
      <c r="BQ71" s="52" cm="1">
        <f t="array" aca="1" ref="BQ71" ca="1">AnualidadActivo(BQ$2, $E71, $C71, $B71, $D71, Hombres!$A$1:$DW$117, Mujeres!$A$1:$DW$117)</f>
        <v>58373.359685415402</v>
      </c>
      <c r="BR71" s="52" cm="1">
        <f t="array" aca="1" ref="BR71" ca="1">AnualidadActivo(BR$2, $E71, $C71, $B71, $D71, Hombres!$A$1:$DW$117, Mujeres!$A$1:$DW$117)</f>
        <v>31528.159109585609</v>
      </c>
      <c r="BS71" s="52" cm="1">
        <f t="array" aca="1" ref="BS71" ca="1">AnualidadActivo(BS$2, $E71, $C71, $B71, $D71, Hombres!$A$1:$DW$117, Mujeres!$A$1:$DW$117)</f>
        <v>15728.988366894089</v>
      </c>
      <c r="BT71" s="52" cm="1">
        <f t="array" aca="1" ref="BT71" ca="1">AnualidadActivo(BT$2, $E71, $C71, $B71, $D71, Hombres!$A$1:$DW$117, Mujeres!$A$1:$DW$117)</f>
        <v>7160.8683486313012</v>
      </c>
      <c r="BU71" s="52" cm="1">
        <f t="array" aca="1" ref="BU71" ca="1">AnualidadActivo(BU$2, $E71, $C71, $B71, $D71, Hombres!$A$1:$DW$117, Mujeres!$A$1:$DW$117)</f>
        <v>2930.4076389249467</v>
      </c>
      <c r="BV71" s="52" cm="1">
        <f t="array" aca="1" ref="BV71" ca="1">AnualidadActivo(BV$2, $E71, $C71, $B71, $D71, Hombres!$A$1:$DW$117, Mujeres!$A$1:$DW$117)</f>
        <v>1057.4831555536298</v>
      </c>
      <c r="BW71" s="52" cm="1">
        <f t="array" aca="1" ref="BW71" ca="1">AnualidadActivo(BW$2, $E71, $C71, $B71, $D71, Hombres!$A$1:$DW$117, Mujeres!$A$1:$DW$117)</f>
        <v>328.25799501135401</v>
      </c>
      <c r="BX71" s="52" cm="1">
        <f t="array" aca="1" ref="BX71" ca="1">AnualidadActivo(BX$2, $E71, $C71, $B71, $D71, Hombres!$A$1:$DW$117, Mujeres!$A$1:$DW$117)</f>
        <v>84.719187794868319</v>
      </c>
      <c r="BY71" s="52" cm="1">
        <f t="array" aca="1" ref="BY71" ca="1">AnualidadActivo(BY$2, $E71, $C71, $B71, $D71, Hombres!$A$1:$DW$117, Mujeres!$A$1:$DW$117)</f>
        <v>0</v>
      </c>
      <c r="BZ71" s="52" cm="1">
        <f t="array" aca="1" ref="BZ71" ca="1">AnualidadActivo(BZ$2, $E71, $C71, $B71, $D71, Hombres!$A$1:$DW$117, Mujeres!$A$1:$DW$117)</f>
        <v>0</v>
      </c>
      <c r="CA71" s="52" cm="1">
        <f t="array" aca="1" ref="CA71" ca="1">AnualidadActivo(CA$2, $E71, $C71, $B71, $D71, Hombres!$A$1:$DW$117, Mujeres!$A$1:$DW$117)</f>
        <v>0</v>
      </c>
      <c r="CB71" s="52" cm="1">
        <f t="array" aca="1" ref="CB71" ca="1">AnualidadActivo(CB$2, $E71, $C71, $B71, $D71, Hombres!$A$1:$DW$117, Mujeres!$A$1:$DW$117)</f>
        <v>0</v>
      </c>
      <c r="CC71" s="52" cm="1">
        <f t="array" aca="1" ref="CC71" ca="1">AnualidadActivo(CC$2, $E71, $C71, $B71, $D71, Hombres!$A$1:$DW$117, Mujeres!$A$1:$DW$117)</f>
        <v>0</v>
      </c>
      <c r="CD71" s="52" cm="1">
        <f t="array" aca="1" ref="CD71" ca="1">AnualidadActivo(CD$2, $E71, $C71, $B71, $D71, Hombres!$A$1:$DW$117, Mujeres!$A$1:$DW$117)</f>
        <v>0</v>
      </c>
      <c r="CE71" s="52" cm="1">
        <f t="array" aca="1" ref="CE71" ca="1">AnualidadActivo(CE$2, $E71, $C71, $B71, $D71, Hombres!$A$1:$DW$117, Mujeres!$A$1:$DW$117)</f>
        <v>0</v>
      </c>
      <c r="CF71" s="52" cm="1">
        <f t="array" aca="1" ref="CF71" ca="1">AnualidadActivo(CF$2, $E71, $C71, $B71, $D71, Hombres!$A$1:$DW$117, Mujeres!$A$1:$DW$117)</f>
        <v>0</v>
      </c>
      <c r="CG71" s="52" cm="1">
        <f t="array" aca="1" ref="CG71" ca="1">AnualidadActivo(CG$2, $E71, $C71, $B71, $D71, Hombres!$A$1:$DW$117, Mujeres!$A$1:$DW$117)</f>
        <v>0</v>
      </c>
      <c r="CH71" s="52" cm="1">
        <f t="array" aca="1" ref="CH71" ca="1">AnualidadActivo(CH$2, $E71, $C71, $B71, $D71, Hombres!$A$1:$DW$117, Mujeres!$A$1:$DW$117)</f>
        <v>0</v>
      </c>
      <c r="CI71" s="52" cm="1">
        <f t="array" aca="1" ref="CI71" ca="1">AnualidadActivo(CI$2, $E71, $C71, $B71, $D71, Hombres!$A$1:$DW$117, Mujeres!$A$1:$DW$117)</f>
        <v>0</v>
      </c>
      <c r="CJ71" s="52" cm="1">
        <f t="array" aca="1" ref="CJ71" ca="1">AnualidadActivo(CJ$2, $E71, $C71, $B71, $D71, Hombres!$A$1:$DW$117, Mujeres!$A$1:$DW$117)</f>
        <v>0</v>
      </c>
      <c r="CK71" s="52" cm="1">
        <f t="array" aca="1" ref="CK71" ca="1">AnualidadActivo(CK$2, $E71, $C71, $B71, $D71, Hombres!$A$1:$DW$117, Mujeres!$A$1:$DW$117)</f>
        <v>0</v>
      </c>
      <c r="CL71" s="52" cm="1">
        <f t="array" aca="1" ref="CL71" ca="1">AnualidadActivo(CL$2, $E71, $C71, $B71, $D71, Hombres!$A$1:$DW$117, Mujeres!$A$1:$DW$117)</f>
        <v>0</v>
      </c>
      <c r="CM71" s="52" cm="1">
        <f t="array" aca="1" ref="CM71" ca="1">AnualidadActivo(CM$2, $E71, $C71, $B71, $D71, Hombres!$A$1:$DW$117, Mujeres!$A$1:$DW$117)</f>
        <v>0</v>
      </c>
      <c r="CN71" s="52" cm="1">
        <f t="array" aca="1" ref="CN71" ca="1">AnualidadActivo(CN$2, $E71, $C71, $B71, $D71, Hombres!$A$1:$DW$117, Mujeres!$A$1:$DW$117)</f>
        <v>0</v>
      </c>
      <c r="CO71" s="52" cm="1">
        <f t="array" aca="1" ref="CO71" ca="1">AnualidadActivo(CO$2, $E71, $C71, $B71, $D71, Hombres!$A$1:$DW$117, Mujeres!$A$1:$DW$117)</f>
        <v>0</v>
      </c>
      <c r="CP71" s="52" cm="1">
        <f t="array" aca="1" ref="CP71" ca="1">AnualidadActivo(CP$2, $E71, $C71, $B71, $D71, Hombres!$A$1:$DW$117, Mujeres!$A$1:$DW$117)</f>
        <v>0</v>
      </c>
      <c r="CQ71" s="52" cm="1">
        <f t="array" aca="1" ref="CQ71" ca="1">AnualidadActivo(CQ$2, $E71, $C71, $B71, $D71, Hombres!$A$1:$DW$117, Mujeres!$A$1:$DW$117)</f>
        <v>0</v>
      </c>
      <c r="CR71" s="52" cm="1">
        <f t="array" aca="1" ref="CR71" ca="1">AnualidadActivo(CR$2, $E71, $C71, $B71, $D71, Hombres!$A$1:$DW$117, Mujeres!$A$1:$DW$117)</f>
        <v>0</v>
      </c>
      <c r="CS71" s="52" cm="1">
        <f t="array" aca="1" ref="CS71" ca="1">AnualidadActivo(CS$2, $E71, $C71, $B71, $D71, Hombres!$A$1:$DW$117, Mujeres!$A$1:$DW$117)</f>
        <v>0</v>
      </c>
      <c r="CT71" s="52" cm="1">
        <f t="array" aca="1" ref="CT71" ca="1">AnualidadActivo(CT$2, $E71, $C71, $B71, $D71, Hombres!$A$1:$DW$117, Mujeres!$A$1:$DW$117)</f>
        <v>0</v>
      </c>
      <c r="CU71" s="52" cm="1">
        <f t="array" aca="1" ref="CU71" ca="1">AnualidadActivo(CU$2, $E71, $C71, $B71, $D71, Hombres!$A$1:$DW$117, Mujeres!$A$1:$DW$117)</f>
        <v>0</v>
      </c>
      <c r="CV71" s="52" cm="1">
        <f t="array" aca="1" ref="CV71" ca="1">AnualidadActivo(CV$2, $E71, $C71, $B71, $D71, Hombres!$A$1:$DW$117, Mujeres!$A$1:$DW$117)</f>
        <v>0</v>
      </c>
      <c r="CW71" s="52" cm="1">
        <f t="array" aca="1" ref="CW71" ca="1">AnualidadActivo(CW$2, $E71, $C71, $B71, $D71, Hombres!$A$1:$DW$117, Mujeres!$A$1:$DW$117)</f>
        <v>0</v>
      </c>
      <c r="CX71" s="52" cm="1">
        <f t="array" aca="1" ref="CX71" ca="1">AnualidadActivo(CX$2, $E71, $C71, $B71, $D71, Hombres!$A$1:$DW$117, Mujeres!$A$1:$DW$117)</f>
        <v>0</v>
      </c>
      <c r="CY71" s="52" cm="1">
        <f t="array" aca="1" ref="CY71" ca="1">AnualidadActivo(CY$2, $E71, $C71, $B71, $D71, Hombres!$A$1:$DW$117, Mujeres!$A$1:$DW$117)</f>
        <v>0</v>
      </c>
      <c r="CZ71" s="52" cm="1">
        <f t="array" aca="1" ref="CZ71" ca="1">AnualidadActivo(CZ$2, $E71, $C71, $B71, $D71, Hombres!$A$1:$DW$117, Mujeres!$A$1:$DW$117)</f>
        <v>0</v>
      </c>
      <c r="DA71" s="52" cm="1">
        <f t="array" aca="1" ref="DA71" ca="1">AnualidadActivo(DA$2, $E71, $C71, $B71, $D71, Hombres!$A$1:$DW$117, Mujeres!$A$1:$DW$117)</f>
        <v>0</v>
      </c>
      <c r="DD71" s="25"/>
      <c r="DE71" s="52" cm="1">
        <f t="array" aca="1" ref="DE71" ca="1">beneficio_muerte_individual_activo(DE$2,$F71,$D71, Hombres!$A$1:$DW$117, Mujeres!$A$1:$DW$117)</f>
        <v>0</v>
      </c>
      <c r="DF71" s="52" cm="1">
        <f t="array" aca="1" ref="DF71" ca="1">beneficio_muerte_individual_activo(DF$2,$F71,$D71, Hombres!$A$1:$DW$117, Mujeres!$A$1:$DW$117)</f>
        <v>22475</v>
      </c>
      <c r="DG71" s="52" cm="1">
        <f t="array" aca="1" ref="DG71" ca="1">beneficio_muerte_individual_activo(DG$2,$F71,$D71, Hombres!$A$1:$DW$117, Mujeres!$A$1:$DW$117)</f>
        <v>23791.113990000002</v>
      </c>
      <c r="DH71" s="52" cm="1">
        <f t="array" aca="1" ref="DH71" ca="1">beneficio_muerte_individual_activo(DH$2,$F71,$D71, Hombres!$A$1:$DW$117, Mujeres!$A$1:$DW$117)</f>
        <v>25476.87981858589</v>
      </c>
      <c r="DI71" s="52" cm="1">
        <f t="array" aca="1" ref="DI71" ca="1">beneficio_muerte_individual_activo(DI$2,$F71,$D71, Hombres!$A$1:$DW$117, Mujeres!$A$1:$DW$117)</f>
        <v>27585.235796680037</v>
      </c>
      <c r="DJ71" s="52" cm="1">
        <f t="array" aca="1" ref="DJ71" ca="1">beneficio_muerte_individual_activo(DJ$2,$F71,$D71, Hombres!$A$1:$DW$117, Mujeres!$A$1:$DW$117)</f>
        <v>30031.040298266995</v>
      </c>
      <c r="DK71" s="52" cm="1">
        <f t="array" aca="1" ref="DK71" ca="1">beneficio_muerte_individual_activo(DK$2,$F71,$D71, Hombres!$A$1:$DW$117, Mujeres!$A$1:$DW$117)</f>
        <v>32559.598045698709</v>
      </c>
      <c r="DL71" s="52" cm="1">
        <f t="array" aca="1" ref="DL71" ca="1">beneficio_muerte_individual_activo(DL$2,$F71,$D71, Hombres!$A$1:$DW$117, Mujeres!$A$1:$DW$117)</f>
        <v>35051.648133804469</v>
      </c>
      <c r="DM71" s="52" cm="1">
        <f t="array" aca="1" ref="DM71" ca="1">beneficio_muerte_individual_activo(DM$2,$F71,$D71, Hombres!$A$1:$DW$117, Mujeres!$A$1:$DW$117)</f>
        <v>37566.931267041968</v>
      </c>
      <c r="DN71" s="52" cm="1">
        <f t="array" aca="1" ref="DN71" ca="1">beneficio_muerte_individual_activo(DN$2,$F71,$D71, Hombres!$A$1:$DW$117, Mujeres!$A$1:$DW$117)</f>
        <v>40061.596556156619</v>
      </c>
      <c r="DO71" s="52" cm="1">
        <f t="array" aca="1" ref="DO71" ca="1">beneficio_muerte_individual_activo(DO$2,$F71,$D71, Hombres!$A$1:$DW$117, Mujeres!$A$1:$DW$117)</f>
        <v>42513.504348811148</v>
      </c>
      <c r="DP71" s="52" cm="1">
        <f t="array" aca="1" ref="DP71" ca="1">beneficio_muerte_individual_activo(DP$2,$F71,$D71, Hombres!$A$1:$DW$117, Mujeres!$A$1:$DW$117)</f>
        <v>45133.313051240642</v>
      </c>
      <c r="DQ71" s="52" cm="1">
        <f t="array" aca="1" ref="DQ71" ca="1">beneficio_muerte_individual_activo(DQ$2,$F71,$D71, Hombres!$A$1:$DW$117, Mujeres!$A$1:$DW$117)</f>
        <v>28839.365252876592</v>
      </c>
      <c r="DR71" s="52" cm="1">
        <f t="array" aca="1" ref="DR71" ca="1">beneficio_muerte_individual_activo(DR$2,$F71,$D71, Hombres!$A$1:$DW$117, Mujeres!$A$1:$DW$117)</f>
        <v>30705.983051933628</v>
      </c>
      <c r="DS71" s="52" cm="1">
        <f t="array" aca="1" ref="DS71" ca="1">beneficio_muerte_individual_activo(DS$2,$F71,$D71, Hombres!$A$1:$DW$117, Mujeres!$A$1:$DW$117)</f>
        <v>32411.320497815854</v>
      </c>
      <c r="DT71" s="52" cm="1">
        <f t="array" aca="1" ref="DT71" ca="1">beneficio_muerte_individual_activo(DT$2,$F71,$D71, Hombres!$A$1:$DW$117, Mujeres!$A$1:$DW$117)</f>
        <v>33921.274291851732</v>
      </c>
      <c r="DU71" s="52" cm="1">
        <f t="array" aca="1" ref="DU71" ca="1">beneficio_muerte_individual_activo(DU$2,$F71,$D71, Hombres!$A$1:$DW$117, Mujeres!$A$1:$DW$117)</f>
        <v>35562.38570110967</v>
      </c>
      <c r="DV71" s="52" cm="1">
        <f t="array" aca="1" ref="DV71" ca="1">beneficio_muerte_individual_activo(DV$2,$F71,$D71, Hombres!$A$1:$DW$117, Mujeres!$A$1:$DW$117)</f>
        <v>37693.521013127938</v>
      </c>
      <c r="DW71" s="52" cm="1">
        <f t="array" aca="1" ref="DW71" ca="1">beneficio_muerte_individual_activo(DW$2,$F71,$D71, Hombres!$A$1:$DW$117, Mujeres!$A$1:$DW$117)</f>
        <v>40547.029688198731</v>
      </c>
      <c r="DX71" s="52" cm="1">
        <f t="array" aca="1" ref="DX71" ca="1">beneficio_muerte_individual_activo(DX$2,$F71,$D71, Hombres!$A$1:$DW$117, Mujeres!$A$1:$DW$117)</f>
        <v>44097.08834799091</v>
      </c>
      <c r="DY71" s="52" cm="1">
        <f t="array" aca="1" ref="DY71" ca="1">beneficio_muerte_individual_activo(DY$2,$F71,$D71, Hombres!$A$1:$DW$117, Mujeres!$A$1:$DW$117)</f>
        <v>48187.505033430003</v>
      </c>
      <c r="DZ71" s="52" cm="1">
        <f t="array" aca="1" ref="DZ71" ca="1">beneficio_muerte_individual_activo(DZ$2,$F71,$D71, Hombres!$A$1:$DW$117, Mujeres!$A$1:$DW$117)</f>
        <v>52596.351989998853</v>
      </c>
      <c r="EA71" s="52" cm="1">
        <f t="array" aca="1" ref="EA71" ca="1">beneficio_muerte_individual_activo(EA$2,$F71,$D71, Hombres!$A$1:$DW$117, Mujeres!$A$1:$DW$117)</f>
        <v>56910.360935788354</v>
      </c>
      <c r="EB71" s="52" cm="1">
        <f t="array" aca="1" ref="EB71" ca="1">beneficio_muerte_individual_activo(EB$2,$F71,$D71, Hombres!$A$1:$DW$117, Mujeres!$A$1:$DW$117)</f>
        <v>60856.900399054917</v>
      </c>
      <c r="EC71" s="52" cm="1">
        <f t="array" aca="1" ref="EC71" ca="1">beneficio_muerte_individual_activo(EC$2,$F71,$D71, Hombres!$A$1:$DW$117, Mujeres!$A$1:$DW$117)</f>
        <v>64375.198167074523</v>
      </c>
      <c r="ED71" s="52" cm="1">
        <f t="array" aca="1" ref="ED71" ca="1">beneficio_muerte_individual_activo(ED$2,$F71,$D71, Hombres!$A$1:$DW$117, Mujeres!$A$1:$DW$117)</f>
        <v>67567.879767603707</v>
      </c>
      <c r="EE71" s="52" cm="1">
        <f t="array" aca="1" ref="EE71" ca="1">beneficio_muerte_individual_activo(EE$2,$F71,$D71, Hombres!$A$1:$DW$117, Mujeres!$A$1:$DW$117)</f>
        <v>70727.971826924739</v>
      </c>
      <c r="EF71" s="52" cm="1">
        <f t="array" aca="1" ref="EF71" ca="1">beneficio_muerte_individual_activo(EF$2,$F71,$D71, Hombres!$A$1:$DW$117, Mujeres!$A$1:$DW$117)</f>
        <v>77528.051917270801</v>
      </c>
      <c r="EG71" s="52" cm="1">
        <f t="array" aca="1" ref="EG71" ca="1">beneficio_muerte_individual_activo(EG$2,$F71,$D71, Hombres!$A$1:$DW$117, Mujeres!$A$1:$DW$117)</f>
        <v>81489.071687861535</v>
      </c>
      <c r="EH71" s="52" cm="1">
        <f t="array" aca="1" ref="EH71" ca="1">beneficio_muerte_individual_activo(EH$2,$F71,$D71, Hombres!$A$1:$DW$117, Mujeres!$A$1:$DW$117)</f>
        <v>85307.583479354915</v>
      </c>
      <c r="EI71" s="52" cm="1">
        <f t="array" aca="1" ref="EI71" ca="1">beneficio_muerte_individual_activo(EI$2,$F71,$D71, Hombres!$A$1:$DW$117, Mujeres!$A$1:$DW$117)</f>
        <v>88938.881993947551</v>
      </c>
      <c r="EJ71" s="52" cm="1">
        <f t="array" aca="1" ref="EJ71" ca="1">beneficio_muerte_individual_activo(EJ$2,$F71,$D71, Hombres!$A$1:$DW$117, Mujeres!$A$1:$DW$117)</f>
        <v>92420.180618060709</v>
      </c>
      <c r="EK71" s="52" cm="1">
        <f t="array" aca="1" ref="EK71" ca="1">beneficio_muerte_individual_activo(EK$2,$F71,$D71, Hombres!$A$1:$DW$117, Mujeres!$A$1:$DW$117)</f>
        <v>95714.893113371276</v>
      </c>
      <c r="EL71" s="52" cm="1">
        <f t="array" aca="1" ref="EL71" ca="1">beneficio_muerte_individual_activo(EL$2,$F71,$D71, Hombres!$A$1:$DW$117, Mujeres!$A$1:$DW$117)</f>
        <v>98748.317538930933</v>
      </c>
      <c r="EM71" s="52" cm="1">
        <f t="array" aca="1" ref="EM71" ca="1">beneficio_muerte_individual_activo(EM$2,$F71,$D71, Hombres!$A$1:$DW$117, Mujeres!$A$1:$DW$117)</f>
        <v>101335.09809407823</v>
      </c>
      <c r="EN71" s="52" cm="1">
        <f t="array" aca="1" ref="EN71" ca="1">beneficio_muerte_individual_activo(EN$2,$F71,$D71, Hombres!$A$1:$DW$117, Mujeres!$A$1:$DW$117)</f>
        <v>103303.22673126147</v>
      </c>
      <c r="EO71" s="52" cm="1">
        <f t="array" aca="1" ref="EO71" ca="1">beneficio_muerte_individual_activo(EO$2,$F71,$D71, Hombres!$A$1:$DW$117, Mujeres!$A$1:$DW$117)</f>
        <v>104568.44623750732</v>
      </c>
      <c r="EP71" s="52" cm="1">
        <f t="array" aca="1" ref="EP71" ca="1">beneficio_muerte_individual_activo(EP$2,$F71,$D71, Hombres!$A$1:$DW$117, Mujeres!$A$1:$DW$117)</f>
        <v>105051.76033246783</v>
      </c>
      <c r="EQ71" s="52" cm="1">
        <f t="array" aca="1" ref="EQ71" ca="1">beneficio_muerte_individual_activo(EQ$2,$F71,$D71, Hombres!$A$1:$DW$117, Mujeres!$A$1:$DW$117)</f>
        <v>104636.06460400786</v>
      </c>
      <c r="ER71" s="52" cm="1">
        <f t="array" aca="1" ref="ER71" ca="1">beneficio_muerte_individual_activo(ER$2,$F71,$D71, Hombres!$A$1:$DW$117, Mujeres!$A$1:$DW$117)</f>
        <v>103148.05406864035</v>
      </c>
      <c r="ES71" s="52" cm="1">
        <f t="array" aca="1" ref="ES71" ca="1">beneficio_muerte_individual_activo(ES$2,$F71,$D71, Hombres!$A$1:$DW$117, Mujeres!$A$1:$DW$117)</f>
        <v>100472.98039749009</v>
      </c>
      <c r="ET71" s="52" cm="1">
        <f t="array" aca="1" ref="ET71" ca="1">beneficio_muerte_individual_activo(ET$2,$F71,$D71, Hombres!$A$1:$DW$117, Mujeres!$A$1:$DW$117)</f>
        <v>96620.697014002857</v>
      </c>
      <c r="EU71" s="52" cm="1">
        <f t="array" aca="1" ref="EU71" ca="1">beneficio_muerte_individual_activo(EU$2,$F71,$D71, Hombres!$A$1:$DW$117, Mujeres!$A$1:$DW$117)</f>
        <v>91651.442967042269</v>
      </c>
      <c r="EV71" s="52" cm="1">
        <f t="array" aca="1" ref="EV71" ca="1">beneficio_muerte_individual_activo(EV$2,$F71,$D71, Hombres!$A$1:$DW$117, Mujeres!$A$1:$DW$117)</f>
        <v>85616.44767309507</v>
      </c>
      <c r="EW71" s="52" cm="1">
        <f t="array" aca="1" ref="EW71" ca="1">beneficio_muerte_individual_activo(EW$2,$F71,$D71, Hombres!$A$1:$DW$117, Mujeres!$A$1:$DW$117)</f>
        <v>78570.384421053648</v>
      </c>
      <c r="EX71" s="52" cm="1">
        <f t="array" aca="1" ref="EX71" ca="1">beneficio_muerte_individual_activo(EX$2,$F71,$D71, Hombres!$A$1:$DW$117, Mujeres!$A$1:$DW$117)</f>
        <v>70666.571592251668</v>
      </c>
      <c r="EY71" s="52" cm="1">
        <f t="array" aca="1" ref="EY71" ca="1">beneficio_muerte_individual_activo(EY$2,$F71,$D71, Hombres!$A$1:$DW$117, Mujeres!$A$1:$DW$117)</f>
        <v>62172.235584395537</v>
      </c>
      <c r="EZ71" s="52" cm="1">
        <f t="array" aca="1" ref="EZ71" ca="1">beneficio_muerte_individual_activo(EZ$2,$F71,$D71, Hombres!$A$1:$DW$117, Mujeres!$A$1:$DW$117)</f>
        <v>53395.686660405525</v>
      </c>
      <c r="FA71" s="52" cm="1">
        <f t="array" aca="1" ref="FA71" ca="1">beneficio_muerte_individual_activo(FA$2,$F71,$D71, Hombres!$A$1:$DW$117, Mujeres!$A$1:$DW$117)</f>
        <v>44638.383013772676</v>
      </c>
      <c r="FB71" s="52" cm="1">
        <f t="array" aca="1" ref="FB71" ca="1">beneficio_muerte_individual_activo(FB$2,$F71,$D71, Hombres!$A$1:$DW$117, Mujeres!$A$1:$DW$117)</f>
        <v>36188.202845473585</v>
      </c>
      <c r="FC71" s="52" cm="1">
        <f t="array" aca="1" ref="FC71" ca="1">beneficio_muerte_individual_activo(FC$2,$F71,$D71, Hombres!$A$1:$DW$117, Mujeres!$A$1:$DW$117)</f>
        <v>28335.007156683427</v>
      </c>
      <c r="FD71" s="52" cm="1">
        <f t="array" aca="1" ref="FD71" ca="1">beneficio_muerte_individual_activo(FD$2,$F71,$D71, Hombres!$A$1:$DW$117, Mujeres!$A$1:$DW$117)</f>
        <v>21343.158229191216</v>
      </c>
      <c r="FE71" s="52" cm="1">
        <f t="array" aca="1" ref="FE71" ca="1">beneficio_muerte_individual_activo(FE$2,$F71,$D71, Hombres!$A$1:$DW$117, Mujeres!$A$1:$DW$117)</f>
        <v>15397.824197451682</v>
      </c>
      <c r="FF71" s="52" cm="1">
        <f t="array" aca="1" ref="FF71" ca="1">beneficio_muerte_individual_activo(FF$2,$F71,$D71, Hombres!$A$1:$DW$117, Mujeres!$A$1:$DW$117)</f>
        <v>10581.573382611301</v>
      </c>
      <c r="FG71" s="52" cm="1">
        <f t="array" aca="1" ref="FG71" ca="1">beneficio_muerte_individual_activo(FG$2,$F71,$D71, Hombres!$A$1:$DW$117, Mujeres!$A$1:$DW$117)</f>
        <v>6880.4864415673583</v>
      </c>
      <c r="FH71" s="52" cm="1">
        <f t="array" aca="1" ref="FH71" ca="1">beneficio_muerte_individual_activo(FH$2,$F71,$D71, Hombres!$A$1:$DW$117, Mujeres!$A$1:$DW$117)</f>
        <v>4201.3033218395176</v>
      </c>
      <c r="FI71" s="52" cm="1">
        <f t="array" aca="1" ref="FI71" ca="1">beneficio_muerte_individual_activo(FI$2,$F71,$D71, Hombres!$A$1:$DW$117, Mujeres!$A$1:$DW$117)</f>
        <v>2388.9745768468565</v>
      </c>
      <c r="FJ71" s="52" cm="1">
        <f t="array" aca="1" ref="FJ71" ca="1">beneficio_muerte_individual_activo(FJ$2,$F71,$D71, Hombres!$A$1:$DW$117, Mujeres!$A$1:$DW$117)</f>
        <v>1252.5964080864426</v>
      </c>
      <c r="FK71" s="52" cm="1">
        <f t="array" aca="1" ref="FK71" ca="1">beneficio_muerte_individual_activo(FK$2,$F71,$D71, Hombres!$A$1:$DW$117, Mujeres!$A$1:$DW$117)</f>
        <v>598.20804475469674</v>
      </c>
      <c r="FL71" s="52" cm="1">
        <f t="array" aca="1" ref="FL71" ca="1">beneficio_muerte_individual_activo(FL$2,$F71,$D71, Hombres!$A$1:$DW$117, Mujeres!$A$1:$DW$117)</f>
        <v>256.23278010652075</v>
      </c>
      <c r="FM71" s="52" cm="1">
        <f t="array" aca="1" ref="FM71" ca="1">beneficio_muerte_individual_activo(FM$2,$F71,$D71, Hombres!$A$1:$DW$117, Mujeres!$A$1:$DW$117)</f>
        <v>96.552261803676913</v>
      </c>
      <c r="FN71" s="52" cm="1">
        <f t="array" aca="1" ref="FN71" ca="1">beneficio_muerte_individual_activo(FN$2,$F71,$D71, Hombres!$A$1:$DW$117, Mujeres!$A$1:$DW$117)</f>
        <v>31.220016961371982</v>
      </c>
      <c r="FO71" s="52" cm="1">
        <f t="array" aca="1" ref="FO71" ca="1">beneficio_muerte_individual_activo(FO$2,$F71,$D71, Hombres!$A$1:$DW$117, Mujeres!$A$1:$DW$117)</f>
        <v>10.447040956975581</v>
      </c>
      <c r="FP71" s="52" cm="1">
        <f t="array" aca="1" ref="FP71" ca="1">beneficio_muerte_individual_activo(FP$2,$F71,$D71, Hombres!$A$1:$DW$117, Mujeres!$A$1:$DW$117)</f>
        <v>0</v>
      </c>
      <c r="FQ71" s="52" cm="1">
        <f t="array" aca="1" ref="FQ71" ca="1">beneficio_muerte_individual_activo(FQ$2,$F71,$D71, Hombres!$A$1:$DW$117, Mujeres!$A$1:$DW$117)</f>
        <v>0</v>
      </c>
      <c r="FR71" s="52" cm="1">
        <f t="array" aca="1" ref="FR71" ca="1">beneficio_muerte_individual_activo(FR$2,$F71,$D71, Hombres!$A$1:$DW$117, Mujeres!$A$1:$DW$117)</f>
        <v>0</v>
      </c>
      <c r="FS71" s="52" cm="1">
        <f t="array" aca="1" ref="FS71" ca="1">beneficio_muerte_individual_activo(FS$2,$F71,$D71, Hombres!$A$1:$DW$117, Mujeres!$A$1:$DW$117)</f>
        <v>0</v>
      </c>
      <c r="FT71" s="52" cm="1">
        <f t="array" aca="1" ref="FT71" ca="1">beneficio_muerte_individual_activo(FT$2,$F71,$D71, Hombres!$A$1:$DW$117, Mujeres!$A$1:$DW$117)</f>
        <v>0</v>
      </c>
      <c r="FU71" s="52" cm="1">
        <f t="array" aca="1" ref="FU71" ca="1">beneficio_muerte_individual_activo(FU$2,$F71,$D71, Hombres!$A$1:$DW$117, Mujeres!$A$1:$DW$117)</f>
        <v>0</v>
      </c>
      <c r="FV71" s="52" cm="1">
        <f t="array" aca="1" ref="FV71" ca="1">beneficio_muerte_individual_activo(FV$2,$F71,$D71, Hombres!$A$1:$DW$117, Mujeres!$A$1:$DW$117)</f>
        <v>0</v>
      </c>
      <c r="FW71" s="52" cm="1">
        <f t="array" aca="1" ref="FW71" ca="1">beneficio_muerte_individual_activo(FW$2,$F71,$D71, Hombres!$A$1:$DW$117, Mujeres!$A$1:$DW$117)</f>
        <v>0</v>
      </c>
      <c r="FX71" s="52" cm="1">
        <f t="array" aca="1" ref="FX71" ca="1">beneficio_muerte_individual_activo(FX$2,$F71,$D71, Hombres!$A$1:$DW$117, Mujeres!$A$1:$DW$117)</f>
        <v>0</v>
      </c>
      <c r="FY71" s="52" cm="1">
        <f t="array" aca="1" ref="FY71" ca="1">beneficio_muerte_individual_activo(FY$2,$F71,$D71, Hombres!$A$1:$DW$117, Mujeres!$A$1:$DW$117)</f>
        <v>0</v>
      </c>
      <c r="FZ71" s="52" cm="1">
        <f t="array" aca="1" ref="FZ71" ca="1">beneficio_muerte_individual_activo(FZ$2,$F71,$D71, Hombres!$A$1:$DW$117, Mujeres!$A$1:$DW$117)</f>
        <v>0</v>
      </c>
      <c r="GA71" s="52" cm="1">
        <f t="array" aca="1" ref="GA71" ca="1">beneficio_muerte_individual_activo(GA$2,$F71,$D71, Hombres!$A$1:$DW$117, Mujeres!$A$1:$DW$117)</f>
        <v>0</v>
      </c>
      <c r="GB71" s="52" cm="1">
        <f t="array" aca="1" ref="GB71" ca="1">beneficio_muerte_individual_activo(GB$2,$F71,$D71, Hombres!$A$1:$DW$117, Mujeres!$A$1:$DW$117)</f>
        <v>0</v>
      </c>
      <c r="GC71" s="52" cm="1">
        <f t="array" aca="1" ref="GC71" ca="1">beneficio_muerte_individual_activo(GC$2,$F71,$D71, Hombres!$A$1:$DW$117, Mujeres!$A$1:$DW$117)</f>
        <v>0</v>
      </c>
      <c r="GD71" s="52" cm="1">
        <f t="array" aca="1" ref="GD71" ca="1">beneficio_muerte_individual_activo(GD$2,$F71,$D71, Hombres!$A$1:$DW$117, Mujeres!$A$1:$DW$117)</f>
        <v>0</v>
      </c>
      <c r="GE71" s="52" cm="1">
        <f t="array" aca="1" ref="GE71" ca="1">beneficio_muerte_individual_activo(GE$2,$F71,$D71, Hombres!$A$1:$DW$117, Mujeres!$A$1:$DW$117)</f>
        <v>0</v>
      </c>
      <c r="GF71" s="52" cm="1">
        <f t="array" aca="1" ref="GF71" ca="1">beneficio_muerte_individual_activo(GF$2,$F71,$D71, Hombres!$A$1:$DW$117, Mujeres!$A$1:$DW$117)</f>
        <v>0</v>
      </c>
      <c r="GG71" s="52" cm="1">
        <f t="array" aca="1" ref="GG71" ca="1">beneficio_muerte_individual_activo(GG$2,$F71,$D71, Hombres!$A$1:$DW$117, Mujeres!$A$1:$DW$117)</f>
        <v>0</v>
      </c>
      <c r="GH71" s="52" cm="1">
        <f t="array" aca="1" ref="GH71" ca="1">beneficio_muerte_individual_activo(GH$2,$F71,$D71, Hombres!$A$1:$DW$117, Mujeres!$A$1:$DW$117)</f>
        <v>0</v>
      </c>
      <c r="GI71" s="52" cm="1">
        <f t="array" aca="1" ref="GI71" ca="1">beneficio_muerte_individual_activo(GI$2,$F71,$D71, Hombres!$A$1:$DW$117, Mujeres!$A$1:$DW$117)</f>
        <v>0</v>
      </c>
      <c r="GJ71" s="52" cm="1">
        <f t="array" aca="1" ref="GJ71" ca="1">beneficio_muerte_individual_activo(GJ$2,$F71,$D71, Hombres!$A$1:$DW$117, Mujeres!$A$1:$DW$117)</f>
        <v>0</v>
      </c>
      <c r="GK71" s="52" cm="1">
        <f t="array" aca="1" ref="GK71" ca="1">beneficio_muerte_individual_activo(GK$2,$F71,$D71, Hombres!$A$1:$DW$117, Mujeres!$A$1:$DW$117)</f>
        <v>0</v>
      </c>
      <c r="GL71" s="52" cm="1">
        <f t="array" aca="1" ref="GL71" ca="1">beneficio_muerte_individual_activo(GL$2,$F71,$D71, Hombres!$A$1:$DW$117, Mujeres!$A$1:$DW$117)</f>
        <v>0</v>
      </c>
      <c r="GM71" s="52" cm="1">
        <f t="array" aca="1" ref="GM71" ca="1">beneficio_muerte_individual_activo(GM$2,$F71,$D71, Hombres!$A$1:$DW$117, Mujeres!$A$1:$DW$117)</f>
        <v>0</v>
      </c>
      <c r="GN71" s="52" cm="1">
        <f t="array" aca="1" ref="GN71" ca="1">beneficio_muerte_individual_activo(GN$2,$F71,$D71, Hombres!$A$1:$DW$117, Mujeres!$A$1:$DW$117)</f>
        <v>0</v>
      </c>
      <c r="GO71" s="52" cm="1">
        <f t="array" aca="1" ref="GO71" ca="1">beneficio_muerte_individual_activo(GO$2,$F71,$D71, Hombres!$A$1:$DW$117, Mujeres!$A$1:$DW$117)</f>
        <v>0</v>
      </c>
      <c r="GP71" s="52" cm="1">
        <f t="array" aca="1" ref="GP71" ca="1">beneficio_muerte_individual_activo(GP$2,$F71,$D71, Hombres!$A$1:$DW$117, Mujeres!$A$1:$DW$117)</f>
        <v>0</v>
      </c>
      <c r="GQ71" s="52" cm="1">
        <f t="array" aca="1" ref="GQ71" ca="1">beneficio_muerte_individual_activo(GQ$2,$F71,$D71, Hombres!$A$1:$DW$117, Mujeres!$A$1:$DW$117)</f>
        <v>0</v>
      </c>
      <c r="GR71" s="52" cm="1">
        <f t="array" aca="1" ref="GR71" ca="1">beneficio_muerte_individual_activo(GR$2,$F71,$D71, Hombres!$A$1:$DW$117, Mujeres!$A$1:$DW$117)</f>
        <v>0</v>
      </c>
      <c r="GS71" s="52" cm="1">
        <f t="array" aca="1" ref="GS71" ca="1">beneficio_muerte_individual_activo(GS$2,$F71,$D71, Hombres!$A$1:$DW$117, Mujeres!$A$1:$DW$117)</f>
        <v>0</v>
      </c>
      <c r="GT71" s="52" cm="1">
        <f t="array" aca="1" ref="GT71" ca="1">beneficio_muerte_individual_activo(GT$2,$F71,$D71, Hombres!$A$1:$DW$117, Mujeres!$A$1:$DW$117)</f>
        <v>0</v>
      </c>
      <c r="GU71" s="52" cm="1">
        <f t="array" aca="1" ref="GU71" ca="1">beneficio_muerte_individual_activo(GU$2,$F71,$D71, Hombres!$A$1:$DW$117, Mujeres!$A$1:$DW$117)</f>
        <v>0</v>
      </c>
      <c r="GV71" s="52" cm="1">
        <f t="array" aca="1" ref="GV71" ca="1">beneficio_muerte_individual_activo(GV$2,$F71,$D71, Hombres!$A$1:$DW$117, Mujeres!$A$1:$DW$117)</f>
        <v>0</v>
      </c>
    </row>
    <row r="72" spans="1:204" x14ac:dyDescent="0.35">
      <c r="A72" s="2">
        <f t="shared" si="1"/>
        <v>70</v>
      </c>
      <c r="B72" s="81">
        <v>1875335.6</v>
      </c>
      <c r="C72" s="9">
        <v>44562</v>
      </c>
      <c r="D72" s="7" t="s">
        <v>6</v>
      </c>
      <c r="E72" s="9">
        <v>33864</v>
      </c>
      <c r="F72" s="12" cm="1">
        <f t="array" aca="1" ref="F72" ca="1">edadCalc(E72)</f>
        <v>33</v>
      </c>
      <c r="G72" s="45" cm="1">
        <f t="array" aca="1" ref="G72" ca="1">PorcentajePension(C72,E72, D72)</f>
        <v>0.85</v>
      </c>
      <c r="I72" s="78"/>
      <c r="J72" s="52" cm="1">
        <f t="array" aca="1" ref="J72" ca="1">AnualidadActivo(J$2, $E72, $C72, $B72, $D72, Hombres!$A$1:$DW$117, Mujeres!$A$1:$DW$117)</f>
        <v>0</v>
      </c>
      <c r="K72" s="52" cm="1">
        <f t="array" aca="1" ref="K72" ca="1">AnualidadActivo(K$2, $E72, $C72, $B72, $D72, Hombres!$A$1:$DW$117, Mujeres!$A$1:$DW$117)</f>
        <v>0</v>
      </c>
      <c r="L72" s="52" cm="1">
        <f t="array" aca="1" ref="L72" ca="1">AnualidadActivo(L$2, $E72, $C72, $B72, $D72, Hombres!$A$1:$DW$117, Mujeres!$A$1:$DW$117)</f>
        <v>0</v>
      </c>
      <c r="M72" s="52" cm="1">
        <f t="array" aca="1" ref="M72" ca="1">AnualidadActivo(M$2, $E72, $C72, $B72, $D72, Hombres!$A$1:$DW$117, Mujeres!$A$1:$DW$117)</f>
        <v>0</v>
      </c>
      <c r="N72" s="52" cm="1">
        <f t="array" aca="1" ref="N72" ca="1">AnualidadActivo(N$2, $E72, $C72, $B72, $D72, Hombres!$A$1:$DW$117, Mujeres!$A$1:$DW$117)</f>
        <v>0</v>
      </c>
      <c r="O72" s="52" cm="1">
        <f t="array" aca="1" ref="O72" ca="1">AnualidadActivo(O$2, $E72, $C72, $B72, $D72, Hombres!$A$1:$DW$117, Mujeres!$A$1:$DW$117)</f>
        <v>0</v>
      </c>
      <c r="P72" s="52" cm="1">
        <f t="array" aca="1" ref="P72" ca="1">AnualidadActivo(P$2, $E72, $C72, $B72, $D72, Hombres!$A$1:$DW$117, Mujeres!$A$1:$DW$117)</f>
        <v>0</v>
      </c>
      <c r="Q72" s="52" cm="1">
        <f t="array" aca="1" ref="Q72" ca="1">AnualidadActivo(Q$2, $E72, $C72, $B72, $D72, Hombres!$A$1:$DW$117, Mujeres!$A$1:$DW$117)</f>
        <v>0</v>
      </c>
      <c r="R72" s="52" cm="1">
        <f t="array" aca="1" ref="R72" ca="1">AnualidadActivo(R$2, $E72, $C72, $B72, $D72, Hombres!$A$1:$DW$117, Mujeres!$A$1:$DW$117)</f>
        <v>0</v>
      </c>
      <c r="S72" s="52" cm="1">
        <f t="array" aca="1" ref="S72" ca="1">AnualidadActivo(S$2, $E72, $C72, $B72, $D72, Hombres!$A$1:$DW$117, Mujeres!$A$1:$DW$117)</f>
        <v>0</v>
      </c>
      <c r="T72" s="52" cm="1">
        <f t="array" aca="1" ref="T72" ca="1">AnualidadActivo(T$2, $E72, $C72, $B72, $D72, Hombres!$A$1:$DW$117, Mujeres!$A$1:$DW$117)</f>
        <v>0</v>
      </c>
      <c r="U72" s="52" cm="1">
        <f t="array" aca="1" ref="U72" ca="1">AnualidadActivo(U$2, $E72, $C72, $B72, $D72, Hombres!$A$1:$DW$117, Mujeres!$A$1:$DW$117)</f>
        <v>0</v>
      </c>
      <c r="V72" s="52" cm="1">
        <f t="array" aca="1" ref="V72" ca="1">AnualidadActivo(V$2, $E72, $C72, $B72, $D72, Hombres!$A$1:$DW$117, Mujeres!$A$1:$DW$117)</f>
        <v>0</v>
      </c>
      <c r="W72" s="52" cm="1">
        <f t="array" aca="1" ref="W72" ca="1">AnualidadActivo(W$2, $E72, $C72, $B72, $D72, Hombres!$A$1:$DW$117, Mujeres!$A$1:$DW$117)</f>
        <v>0</v>
      </c>
      <c r="X72" s="52" cm="1">
        <f t="array" aca="1" ref="X72" ca="1">AnualidadActivo(X$2, $E72, $C72, $B72, $D72, Hombres!$A$1:$DW$117, Mujeres!$A$1:$DW$117)</f>
        <v>0</v>
      </c>
      <c r="Y72" s="52" cm="1">
        <f t="array" aca="1" ref="Y72" ca="1">AnualidadActivo(Y$2, $E72, $C72, $B72, $D72, Hombres!$A$1:$DW$117, Mujeres!$A$1:$DW$117)</f>
        <v>0</v>
      </c>
      <c r="Z72" s="52" cm="1">
        <f t="array" aca="1" ref="Z72" ca="1">AnualidadActivo(Z$2, $E72, $C72, $B72, $D72, Hombres!$A$1:$DW$117, Mujeres!$A$1:$DW$117)</f>
        <v>0</v>
      </c>
      <c r="AA72" s="52" cm="1">
        <f t="array" aca="1" ref="AA72" ca="1">AnualidadActivo(AA$2, $E72, $C72, $B72, $D72, Hombres!$A$1:$DW$117, Mujeres!$A$1:$DW$117)</f>
        <v>0</v>
      </c>
      <c r="AB72" s="52" cm="1">
        <f t="array" aca="1" ref="AB72" ca="1">AnualidadActivo(AB$2, $E72, $C72, $B72, $D72, Hombres!$A$1:$DW$117, Mujeres!$A$1:$DW$117)</f>
        <v>0</v>
      </c>
      <c r="AC72" s="52" cm="1">
        <f t="array" aca="1" ref="AC72" ca="1">AnualidadActivo(AC$2, $E72, $C72, $B72, $D72, Hombres!$A$1:$DW$117, Mujeres!$A$1:$DW$117)</f>
        <v>0</v>
      </c>
      <c r="AD72" s="52" cm="1">
        <f t="array" aca="1" ref="AD72" ca="1">AnualidadActivo(AD$2, $E72, $C72, $B72, $D72, Hombres!$A$1:$DW$117, Mujeres!$A$1:$DW$117)</f>
        <v>0</v>
      </c>
      <c r="AE72" s="52" cm="1">
        <f t="array" aca="1" ref="AE72" ca="1">AnualidadActivo(AE$2, $E72, $C72, $B72, $D72, Hombres!$A$1:$DW$117, Mujeres!$A$1:$DW$117)</f>
        <v>0</v>
      </c>
      <c r="AF72" s="52" cm="1">
        <f t="array" aca="1" ref="AF72" ca="1">AnualidadActivo(AF$2, $E72, $C72, $B72, $D72, Hombres!$A$1:$DW$117, Mujeres!$A$1:$DW$117)</f>
        <v>0</v>
      </c>
      <c r="AG72" s="52" cm="1">
        <f t="array" aca="1" ref="AG72" ca="1">AnualidadActivo(AG$2, $E72, $C72, $B72, $D72, Hombres!$A$1:$DW$117, Mujeres!$A$1:$DW$117)</f>
        <v>0</v>
      </c>
      <c r="AH72" s="52" cm="1">
        <f t="array" aca="1" ref="AH72" ca="1">AnualidadActivo(AH$2, $E72, $C72, $B72, $D72, Hombres!$A$1:$DW$117, Mujeres!$A$1:$DW$117)</f>
        <v>0</v>
      </c>
      <c r="AI72" s="52" cm="1">
        <f t="array" aca="1" ref="AI72" ca="1">AnualidadActivo(AI$2, $E72, $C72, $B72, $D72, Hombres!$A$1:$DW$117, Mujeres!$A$1:$DW$117)</f>
        <v>0</v>
      </c>
      <c r="AJ72" s="52" cm="1">
        <f t="array" aca="1" ref="AJ72" ca="1">AnualidadActivo(AJ$2, $E72, $C72, $B72, $D72, Hombres!$A$1:$DW$117, Mujeres!$A$1:$DW$117)</f>
        <v>0</v>
      </c>
      <c r="AK72" s="52" cm="1">
        <f t="array" aca="1" ref="AK72" ca="1">AnualidadActivo(AK$2, $E72, $C72, $B72, $D72, Hombres!$A$1:$DW$117, Mujeres!$A$1:$DW$117)</f>
        <v>0</v>
      </c>
      <c r="AL72" s="52" cm="1">
        <f t="array" aca="1" ref="AL72" ca="1">AnualidadActivo(AL$2, $E72, $C72, $B72, $D72, Hombres!$A$1:$DW$117, Mujeres!$A$1:$DW$117)</f>
        <v>0</v>
      </c>
      <c r="AM72" s="52" cm="1">
        <f t="array" aca="1" ref="AM72" ca="1">AnualidadActivo(AM$2, $E72, $C72, $B72, $D72, Hombres!$A$1:$DW$117, Mujeres!$A$1:$DW$117)</f>
        <v>0</v>
      </c>
      <c r="AN72" s="52" cm="1">
        <f t="array" aca="1" ref="AN72" ca="1">AnualidadActivo(AN$2, $E72, $C72, $B72, $D72, Hombres!$A$1:$DW$117, Mujeres!$A$1:$DW$117)</f>
        <v>87709536.193750352</v>
      </c>
      <c r="AO72" s="52" cm="1">
        <f t="array" aca="1" ref="AO72" ca="1">AnualidadActivo(AO$2, $E72, $C72, $B72, $D72, Hombres!$A$1:$DW$117, Mujeres!$A$1:$DW$117)</f>
        <v>90340822.279562861</v>
      </c>
      <c r="AP72" s="52" cm="1">
        <f t="array" aca="1" ref="AP72" ca="1">AnualidadActivo(AP$2, $E72, $C72, $B72, $D72, Hombres!$A$1:$DW$117, Mujeres!$A$1:$DW$117)</f>
        <v>93051046.947949737</v>
      </c>
      <c r="AQ72" s="52" cm="1">
        <f t="array" aca="1" ref="AQ72" ca="1">AnualidadActivo(AQ$2, $E72, $C72, $B72, $D72, Hombres!$A$1:$DW$117, Mujeres!$A$1:$DW$117)</f>
        <v>95842578.356388241</v>
      </c>
      <c r="AR72" s="52" cm="1">
        <f t="array" aca="1" ref="AR72" ca="1">AnualidadActivo(AR$2, $E72, $C72, $B72, $D72, Hombres!$A$1:$DW$117, Mujeres!$A$1:$DW$117)</f>
        <v>98717855.707079902</v>
      </c>
      <c r="AS72" s="52" cm="1">
        <f t="array" aca="1" ref="AS72" ca="1">AnualidadActivo(AS$2, $E72, $C72, $B72, $D72, Hombres!$A$1:$DW$117, Mujeres!$A$1:$DW$117)</f>
        <v>101755802.9731541</v>
      </c>
      <c r="AT72" s="52" cm="1">
        <f t="array" aca="1" ref="AT72" ca="1">AnualidadActivo(AT$2, $E72, $C72, $B72, $D72, Hombres!$A$1:$DW$117, Mujeres!$A$1:$DW$117)</f>
        <v>104461424.75225218</v>
      </c>
      <c r="AU72" s="52" cm="1">
        <f t="array" aca="1" ref="AU72" ca="1">AnualidadActivo(AU$2, $E72, $C72, $B72, $D72, Hombres!$A$1:$DW$117, Mujeres!$A$1:$DW$117)</f>
        <v>107204384.64753783</v>
      </c>
      <c r="AV72" s="52" cm="1">
        <f t="array" aca="1" ref="AV72" ca="1">AnualidadActivo(AV$2, $E72, $C72, $B72, $D72, Hombres!$A$1:$DW$117, Mujeres!$A$1:$DW$117)</f>
        <v>109985205.3860001</v>
      </c>
      <c r="AW72" s="52" cm="1">
        <f t="array" aca="1" ref="AW72" ca="1">AnualidadActivo(AW$2, $E72, $C72, $B72, $D72, Hombres!$A$1:$DW$117, Mujeres!$A$1:$DW$117)</f>
        <v>112804898.6261407</v>
      </c>
      <c r="AX72" s="52" cm="1">
        <f t="array" aca="1" ref="AX72" ca="1">AnualidadActivo(AX$2, $E72, $C72, $B72, $D72, Hombres!$A$1:$DW$117, Mujeres!$A$1:$DW$117)</f>
        <v>115662116.64429273</v>
      </c>
      <c r="AY72" s="52" cm="1">
        <f t="array" aca="1" ref="AY72" ca="1">AnualidadActivo(AY$2, $E72, $C72, $B72, $D72, Hombres!$A$1:$DW$117, Mujeres!$A$1:$DW$117)</f>
        <v>118551009.21605512</v>
      </c>
      <c r="AZ72" s="52" cm="1">
        <f t="array" aca="1" ref="AZ72" ca="1">AnualidadActivo(AZ$2, $E72, $C72, $B72, $D72, Hombres!$A$1:$DW$117, Mujeres!$A$1:$DW$117)</f>
        <v>121461700.50540678</v>
      </c>
      <c r="BA72" s="52" cm="1">
        <f t="array" aca="1" ref="BA72" ca="1">AnualidadActivo(BA$2, $E72, $C72, $B72, $D72, Hombres!$A$1:$DW$117, Mujeres!$A$1:$DW$117)</f>
        <v>124378075.24903205</v>
      </c>
      <c r="BB72" s="52" cm="1">
        <f t="array" aca="1" ref="BB72" ca="1">AnualidadActivo(BB$2, $E72, $C72, $B72, $D72, Hombres!$A$1:$DW$117, Mujeres!$A$1:$DW$117)</f>
        <v>127273208.90561283</v>
      </c>
      <c r="BC72" s="52" cm="1">
        <f t="array" aca="1" ref="BC72" ca="1">AnualidadActivo(BC$2, $E72, $C72, $B72, $D72, Hombres!$A$1:$DW$117, Mujeres!$A$1:$DW$117)</f>
        <v>130118654.50983709</v>
      </c>
      <c r="BD72" s="52" cm="1">
        <f t="array" aca="1" ref="BD72" ca="1">AnualidadActivo(BD$2, $E72, $C72, $B72, $D72, Hombres!$A$1:$DW$117, Mujeres!$A$1:$DW$117)</f>
        <v>132900836.87715849</v>
      </c>
      <c r="BE72" s="52" cm="1">
        <f t="array" aca="1" ref="BE72" ca="1">AnualidadActivo(BE$2, $E72, $C72, $B72, $D72, Hombres!$A$1:$DW$117, Mujeres!$A$1:$DW$117)</f>
        <v>135620266.69272012</v>
      </c>
      <c r="BF72" s="52" cm="1">
        <f t="array" aca="1" ref="BF72" ca="1">AnualidadActivo(BF$2, $E72, $C72, $B72, $D72, Hombres!$A$1:$DW$117, Mujeres!$A$1:$DW$117)</f>
        <v>138273770.51730666</v>
      </c>
      <c r="BG72" s="52" cm="1">
        <f t="array" aca="1" ref="BG72" ca="1">AnualidadActivo(BG$2, $E72, $C72, $B72, $D72, Hombres!$A$1:$DW$117, Mujeres!$A$1:$DW$117)</f>
        <v>140835530.91494146</v>
      </c>
      <c r="BH72" s="52" cm="1">
        <f t="array" aca="1" ref="BH72" ca="1">AnualidadActivo(BH$2, $E72, $C72, $B72, $D72, Hombres!$A$1:$DW$117, Mujeres!$A$1:$DW$117)</f>
        <v>143258625.09629416</v>
      </c>
      <c r="BI72" s="52" cm="1">
        <f t="array" aca="1" ref="BI72" ca="1">AnualidadActivo(BI$2, $E72, $C72, $B72, $D72, Hombres!$A$1:$DW$117, Mujeres!$A$1:$DW$117)</f>
        <v>145483334.70120904</v>
      </c>
      <c r="BJ72" s="52" cm="1">
        <f t="array" aca="1" ref="BJ72" ca="1">AnualidadActivo(BJ$2, $E72, $C72, $B72, $D72, Hombres!$A$1:$DW$117, Mujeres!$A$1:$DW$117)</f>
        <v>147445159.5752047</v>
      </c>
      <c r="BK72" s="52" cm="1">
        <f t="array" aca="1" ref="BK72" ca="1">AnualidadActivo(BK$2, $E72, $C72, $B72, $D72, Hombres!$A$1:$DW$117, Mujeres!$A$1:$DW$117)</f>
        <v>148920063.09037083</v>
      </c>
      <c r="BL72" s="52" cm="1">
        <f t="array" aca="1" ref="BL72" ca="1">AnualidadActivo(BL$2, $E72, $C72, $B72, $D72, Hombres!$A$1:$DW$117, Mujeres!$A$1:$DW$117)</f>
        <v>150026895.22700316</v>
      </c>
      <c r="BM72" s="52" cm="1">
        <f t="array" aca="1" ref="BM72" ca="1">AnualidadActivo(BM$2, $E72, $C72, $B72, $D72, Hombres!$A$1:$DW$117, Mujeres!$A$1:$DW$117)</f>
        <v>150708750.81282452</v>
      </c>
      <c r="BN72" s="52" cm="1">
        <f t="array" aca="1" ref="BN72" ca="1">AnualidadActivo(BN$2, $E72, $C72, $B72, $D72, Hombres!$A$1:$DW$117, Mujeres!$A$1:$DW$117)</f>
        <v>150908037.21386936</v>
      </c>
      <c r="BO72" s="52" cm="1">
        <f t="array" aca="1" ref="BO72" ca="1">AnualidadActivo(BO$2, $E72, $C72, $B72, $D72, Hombres!$A$1:$DW$117, Mujeres!$A$1:$DW$117)</f>
        <v>150563143.9874948</v>
      </c>
      <c r="BP72" s="52" cm="1">
        <f t="array" aca="1" ref="BP72" ca="1">AnualidadActivo(BP$2, $E72, $C72, $B72, $D72, Hombres!$A$1:$DW$117, Mujeres!$A$1:$DW$117)</f>
        <v>149602053.06597427</v>
      </c>
      <c r="BQ72" s="52" cm="1">
        <f t="array" aca="1" ref="BQ72" ca="1">AnualidadActivo(BQ$2, $E72, $C72, $B72, $D72, Hombres!$A$1:$DW$117, Mujeres!$A$1:$DW$117)</f>
        <v>147946973.23886195</v>
      </c>
      <c r="BR72" s="52" cm="1">
        <f t="array" aca="1" ref="BR72" ca="1">AnualidadActivo(BR$2, $E72, $C72, $B72, $D72, Hombres!$A$1:$DW$117, Mujeres!$A$1:$DW$117)</f>
        <v>145528360.23570964</v>
      </c>
      <c r="BS72" s="52" cm="1">
        <f t="array" aca="1" ref="BS72" ca="1">AnualidadActivo(BS$2, $E72, $C72, $B72, $D72, Hombres!$A$1:$DW$117, Mujeres!$A$1:$DW$117)</f>
        <v>142288998.47826117</v>
      </c>
      <c r="BT72" s="52" cm="1">
        <f t="array" aca="1" ref="BT72" ca="1">AnualidadActivo(BT$2, $E72, $C72, $B72, $D72, Hombres!$A$1:$DW$117, Mujeres!$A$1:$DW$117)</f>
        <v>138179611.38205788</v>
      </c>
      <c r="BU72" s="52" cm="1">
        <f t="array" aca="1" ref="BU72" ca="1">AnualidadActivo(BU$2, $E72, $C72, $B72, $D72, Hombres!$A$1:$DW$117, Mujeres!$A$1:$DW$117)</f>
        <v>133153448.64883623</v>
      </c>
      <c r="BV72" s="52" cm="1">
        <f t="array" aca="1" ref="BV72" ca="1">AnualidadActivo(BV$2, $E72, $C72, $B72, $D72, Hombres!$A$1:$DW$117, Mujeres!$A$1:$DW$117)</f>
        <v>127177388.72002782</v>
      </c>
      <c r="BW72" s="52" cm="1">
        <f t="array" aca="1" ref="BW72" ca="1">AnualidadActivo(BW$2, $E72, $C72, $B72, $D72, Hombres!$A$1:$DW$117, Mujeres!$A$1:$DW$117)</f>
        <v>120249330.14040832</v>
      </c>
      <c r="BX72" s="52" cm="1">
        <f t="array" aca="1" ref="BX72" ca="1">AnualidadActivo(BX$2, $E72, $C72, $B72, $D72, Hombres!$A$1:$DW$117, Mujeres!$A$1:$DW$117)</f>
        <v>112402643.72282313</v>
      </c>
      <c r="BY72" s="52" cm="1">
        <f t="array" aca="1" ref="BY72" ca="1">AnualidadActivo(BY$2, $E72, $C72, $B72, $D72, Hombres!$A$1:$DW$117, Mujeres!$A$1:$DW$117)</f>
        <v>103703170.52303497</v>
      </c>
      <c r="BZ72" s="52" cm="1">
        <f t="array" aca="1" ref="BZ72" ca="1">AnualidadActivo(BZ$2, $E72, $C72, $B72, $D72, Hombres!$A$1:$DW$117, Mujeres!$A$1:$DW$117)</f>
        <v>94253303.212394714</v>
      </c>
      <c r="CA72" s="52" cm="1">
        <f t="array" aca="1" ref="CA72" ca="1">AnualidadActivo(CA$2, $E72, $C72, $B72, $D72, Hombres!$A$1:$DW$117, Mujeres!$A$1:$DW$117)</f>
        <v>84202703.169628739</v>
      </c>
      <c r="CB72" s="52" cm="1">
        <f t="array" aca="1" ref="CB72" ca="1">AnualidadActivo(CB$2, $E72, $C72, $B72, $D72, Hombres!$A$1:$DW$117, Mujeres!$A$1:$DW$117)</f>
        <v>73757132.936016113</v>
      </c>
      <c r="CC72" s="52" cm="1">
        <f t="array" aca="1" ref="CC72" ca="1">AnualidadActivo(CC$2, $E72, $C72, $B72, $D72, Hombres!$A$1:$DW$117, Mujeres!$A$1:$DW$117)</f>
        <v>63170090.056044266</v>
      </c>
      <c r="CD72" s="52" cm="1">
        <f t="array" aca="1" ref="CD72" ca="1">AnualidadActivo(CD$2, $E72, $C72, $B72, $D72, Hombres!$A$1:$DW$117, Mujeres!$A$1:$DW$117)</f>
        <v>52724427.297311127</v>
      </c>
      <c r="CE72" s="52" cm="1">
        <f t="array" aca="1" ref="CE72" ca="1">AnualidadActivo(CE$2, $E72, $C72, $B72, $D72, Hombres!$A$1:$DW$117, Mujeres!$A$1:$DW$117)</f>
        <v>42716867.126770116</v>
      </c>
      <c r="CF72" s="52" cm="1">
        <f t="array" aca="1" ref="CF72" ca="1">AnualidadActivo(CF$2, $E72, $C72, $B72, $D72, Hombres!$A$1:$DW$117, Mujeres!$A$1:$DW$117)</f>
        <v>33441359.490850944</v>
      </c>
      <c r="CG72" s="52" cm="1">
        <f t="array" aca="1" ref="CG72" ca="1">AnualidadActivo(CG$2, $E72, $C72, $B72, $D72, Hombres!$A$1:$DW$117, Mujeres!$A$1:$DW$117)</f>
        <v>25164518.847030517</v>
      </c>
      <c r="CH72" s="52" cm="1">
        <f t="array" aca="1" ref="CH72" ca="1">AnualidadActivo(CH$2, $E72, $C72, $B72, $D72, Hombres!$A$1:$DW$117, Mujeres!$A$1:$DW$117)</f>
        <v>18091276.342468519</v>
      </c>
      <c r="CI72" s="52" cm="1">
        <f t="array" aca="1" ref="CI72" ca="1">AnualidadActivo(CI$2, $E72, $C72, $B72, $D72, Hombres!$A$1:$DW$117, Mujeres!$A$1:$DW$117)</f>
        <v>12335771.72551802</v>
      </c>
      <c r="CJ72" s="52" cm="1">
        <f t="array" aca="1" ref="CJ72" ca="1">AnualidadActivo(CJ$2, $E72, $C72, $B72, $D72, Hombres!$A$1:$DW$117, Mujeres!$A$1:$DW$117)</f>
        <v>7908114.0398678249</v>
      </c>
      <c r="CK72" s="52" cm="1">
        <f t="array" aca="1" ref="CK72" ca="1">AnualidadActivo(CK$2, $E72, $C72, $B72, $D72, Hombres!$A$1:$DW$117, Mujeres!$A$1:$DW$117)</f>
        <v>4716408.774287045</v>
      </c>
      <c r="CL72" s="52" cm="1">
        <f t="array" aca="1" ref="CL72" ca="1">AnualidadActivo(CL$2, $E72, $C72, $B72, $D72, Hombres!$A$1:$DW$117, Mujeres!$A$1:$DW$117)</f>
        <v>2583799.5148593667</v>
      </c>
      <c r="CM72" s="52" cm="1">
        <f t="array" aca="1" ref="CM72" ca="1">AnualidadActivo(CM$2, $E72, $C72, $B72, $D72, Hombres!$A$1:$DW$117, Mujeres!$A$1:$DW$117)</f>
        <v>1279909.7598033552</v>
      </c>
      <c r="CN72" s="52" cm="1">
        <f t="array" aca="1" ref="CN72" ca="1">AnualidadActivo(CN$2, $E72, $C72, $B72, $D72, Hombres!$A$1:$DW$117, Mujeres!$A$1:$DW$117)</f>
        <v>561864.04778549867</v>
      </c>
      <c r="CO72" s="52" cm="1">
        <f t="array" aca="1" ref="CO72" ca="1">AnualidadActivo(CO$2, $E72, $C72, $B72, $D72, Hombres!$A$1:$DW$117, Mujeres!$A$1:$DW$117)</f>
        <v>212852.85744679009</v>
      </c>
      <c r="CP72" s="52" cm="1">
        <f t="array" aca="1" ref="CP72" ca="1">AnualidadActivo(CP$2, $E72, $C72, $B72, $D72, Hombres!$A$1:$DW$117, Mujeres!$A$1:$DW$117)</f>
        <v>67086.262047061144</v>
      </c>
      <c r="CQ72" s="52" cm="1">
        <f t="array" aca="1" ref="CQ72" ca="1">AnualidadActivo(CQ$2, $E72, $C72, $B72, $D72, Hombres!$A$1:$DW$117, Mujeres!$A$1:$DW$117)</f>
        <v>16664.348516106722</v>
      </c>
      <c r="CR72" s="52" cm="1">
        <f t="array" aca="1" ref="CR72" ca="1">AnualidadActivo(CR$2, $E72, $C72, $B72, $D72, Hombres!$A$1:$DW$117, Mujeres!$A$1:$DW$117)</f>
        <v>2981.965633585392</v>
      </c>
      <c r="CS72" s="52" cm="1">
        <f t="array" aca="1" ref="CS72" ca="1">AnualidadActivo(CS$2, $E72, $C72, $B72, $D72, Hombres!$A$1:$DW$117, Mujeres!$A$1:$DW$117)</f>
        <v>320.11738635048903</v>
      </c>
      <c r="CT72" s="52" cm="1">
        <f t="array" aca="1" ref="CT72" ca="1">AnualidadActivo(CT$2, $E72, $C72, $B72, $D72, Hombres!$A$1:$DW$117, Mujeres!$A$1:$DW$117)</f>
        <v>0</v>
      </c>
      <c r="CU72" s="52" cm="1">
        <f t="array" aca="1" ref="CU72" ca="1">AnualidadActivo(CU$2, $E72, $C72, $B72, $D72, Hombres!$A$1:$DW$117, Mujeres!$A$1:$DW$117)</f>
        <v>0</v>
      </c>
      <c r="CV72" s="52" cm="1">
        <f t="array" aca="1" ref="CV72" ca="1">AnualidadActivo(CV$2, $E72, $C72, $B72, $D72, Hombres!$A$1:$DW$117, Mujeres!$A$1:$DW$117)</f>
        <v>0</v>
      </c>
      <c r="CW72" s="52" cm="1">
        <f t="array" aca="1" ref="CW72" ca="1">AnualidadActivo(CW$2, $E72, $C72, $B72, $D72, Hombres!$A$1:$DW$117, Mujeres!$A$1:$DW$117)</f>
        <v>0</v>
      </c>
      <c r="CX72" s="52" cm="1">
        <f t="array" aca="1" ref="CX72" ca="1">AnualidadActivo(CX$2, $E72, $C72, $B72, $D72, Hombres!$A$1:$DW$117, Mujeres!$A$1:$DW$117)</f>
        <v>0</v>
      </c>
      <c r="CY72" s="52" cm="1">
        <f t="array" aca="1" ref="CY72" ca="1">AnualidadActivo(CY$2, $E72, $C72, $B72, $D72, Hombres!$A$1:$DW$117, Mujeres!$A$1:$DW$117)</f>
        <v>0</v>
      </c>
      <c r="CZ72" s="52" cm="1">
        <f t="array" aca="1" ref="CZ72" ca="1">AnualidadActivo(CZ$2, $E72, $C72, $B72, $D72, Hombres!$A$1:$DW$117, Mujeres!$A$1:$DW$117)</f>
        <v>0</v>
      </c>
      <c r="DA72" s="52" cm="1">
        <f t="array" aca="1" ref="DA72" ca="1">AnualidadActivo(DA$2, $E72, $C72, $B72, $D72, Hombres!$A$1:$DW$117, Mujeres!$A$1:$DW$117)</f>
        <v>0</v>
      </c>
      <c r="DD72" s="25"/>
      <c r="DE72" s="52" cm="1">
        <f t="array" aca="1" ref="DE72" ca="1">beneficio_muerte_individual_activo(DE$2,$F72,$D72, Hombres!$A$1:$DW$117, Mujeres!$A$1:$DW$117)</f>
        <v>0</v>
      </c>
      <c r="DF72" s="52" cm="1">
        <f t="array" aca="1" ref="DF72" ca="1">beneficio_muerte_individual_activo(DF$2,$F72,$D72, Hombres!$A$1:$DW$117, Mujeres!$A$1:$DW$117)</f>
        <v>2237</v>
      </c>
      <c r="DG72" s="52" cm="1">
        <f t="array" aca="1" ref="DG72" ca="1">beneficio_muerte_individual_activo(DG$2,$F72,$D72, Hombres!$A$1:$DW$117, Mujeres!$A$1:$DW$117)</f>
        <v>2330.4289088999999</v>
      </c>
      <c r="DH72" s="52" cm="1">
        <f t="array" aca="1" ref="DH72" ca="1">beneficio_muerte_individual_activo(DH$2,$F72,$D72, Hombres!$A$1:$DW$117, Mujeres!$A$1:$DW$117)</f>
        <v>2432.2181909614865</v>
      </c>
      <c r="DI72" s="52" cm="1">
        <f t="array" aca="1" ref="DI72" ca="1">beneficio_muerte_individual_activo(DI$2,$F72,$D72, Hombres!$A$1:$DW$117, Mujeres!$A$1:$DW$117)</f>
        <v>2560.819139486834</v>
      </c>
      <c r="DJ72" s="52" cm="1">
        <f t="array" aca="1" ref="DJ72" ca="1">beneficio_muerte_individual_activo(DJ$2,$F72,$D72, Hombres!$A$1:$DW$117, Mujeres!$A$1:$DW$117)</f>
        <v>2689.7181795729234</v>
      </c>
      <c r="DK72" s="52" cm="1">
        <f t="array" aca="1" ref="DK72" ca="1">beneficio_muerte_individual_activo(DK$2,$F72,$D72, Hombres!$A$1:$DW$117, Mujeres!$A$1:$DW$117)</f>
        <v>2815.409950668261</v>
      </c>
      <c r="DL72" s="52" cm="1">
        <f t="array" aca="1" ref="DL72" ca="1">beneficio_muerte_individual_activo(DL$2,$F72,$D72, Hombres!$A$1:$DW$117, Mujeres!$A$1:$DW$117)</f>
        <v>2947.364063111927</v>
      </c>
      <c r="DM72" s="52" cm="1">
        <f t="array" aca="1" ref="DM72" ca="1">beneficio_muerte_individual_activo(DM$2,$F72,$D72, Hombres!$A$1:$DW$117, Mujeres!$A$1:$DW$117)</f>
        <v>3100.0053522961753</v>
      </c>
      <c r="DN72" s="52" cm="1">
        <f t="array" aca="1" ref="DN72" ca="1">beneficio_muerte_individual_activo(DN$2,$F72,$D72, Hombres!$A$1:$DW$117, Mujeres!$A$1:$DW$117)</f>
        <v>3271.2797128281431</v>
      </c>
      <c r="DO72" s="52" cm="1">
        <f t="array" aca="1" ref="DO72" ca="1">beneficio_muerte_individual_activo(DO$2,$F72,$D72, Hombres!$A$1:$DW$117, Mujeres!$A$1:$DW$117)</f>
        <v>3451.1675999986428</v>
      </c>
      <c r="DP72" s="52" cm="1">
        <f t="array" aca="1" ref="DP72" ca="1">beneficio_muerte_individual_activo(DP$2,$F72,$D72, Hombres!$A$1:$DW$117, Mujeres!$A$1:$DW$117)</f>
        <v>3664.478502665932</v>
      </c>
      <c r="DQ72" s="52" cm="1">
        <f t="array" aca="1" ref="DQ72" ca="1">beneficio_muerte_individual_activo(DQ$2,$F72,$D72, Hombres!$A$1:$DW$117, Mujeres!$A$1:$DW$117)</f>
        <v>3952.3250573066348</v>
      </c>
      <c r="DR72" s="52" cm="1">
        <f t="array" aca="1" ref="DR72" ca="1">beneficio_muerte_individual_activo(DR$2,$F72,$D72, Hombres!$A$1:$DW$117, Mujeres!$A$1:$DW$117)</f>
        <v>4290.1181833362225</v>
      </c>
      <c r="DS72" s="52" cm="1">
        <f t="array" aca="1" ref="DS72" ca="1">beneficio_muerte_individual_activo(DS$2,$F72,$D72, Hombres!$A$1:$DW$117, Mujeres!$A$1:$DW$117)</f>
        <v>4649.3611357043137</v>
      </c>
      <c r="DT72" s="52" cm="1">
        <f t="array" aca="1" ref="DT72" ca="1">beneficio_muerte_individual_activo(DT$2,$F72,$D72, Hombres!$A$1:$DW$117, Mujeres!$A$1:$DW$117)</f>
        <v>4978.8578558314994</v>
      </c>
      <c r="DU72" s="52" cm="1">
        <f t="array" aca="1" ref="DU72" ca="1">beneficio_muerte_individual_activo(DU$2,$F72,$D72, Hombres!$A$1:$DW$117, Mujeres!$A$1:$DW$117)</f>
        <v>5299.9245840015401</v>
      </c>
      <c r="DV72" s="52" cm="1">
        <f t="array" aca="1" ref="DV72" ca="1">beneficio_muerte_individual_activo(DV$2,$F72,$D72, Hombres!$A$1:$DW$117, Mujeres!$A$1:$DW$117)</f>
        <v>5651.0956432688381</v>
      </c>
      <c r="DW72" s="52" cm="1">
        <f t="array" aca="1" ref="DW72" ca="1">beneficio_muerte_individual_activo(DW$2,$F72,$D72, Hombres!$A$1:$DW$117, Mujeres!$A$1:$DW$117)</f>
        <v>6042.5415802019643</v>
      </c>
      <c r="DX72" s="52" cm="1">
        <f t="array" aca="1" ref="DX72" ca="1">beneficio_muerte_individual_activo(DX$2,$F72,$D72, Hombres!$A$1:$DW$117, Mujeres!$A$1:$DW$117)</f>
        <v>6456.2244233275887</v>
      </c>
      <c r="DY72" s="52" cm="1">
        <f t="array" aca="1" ref="DY72" ca="1">beneficio_muerte_individual_activo(DY$2,$F72,$D72, Hombres!$A$1:$DW$117, Mujeres!$A$1:$DW$117)</f>
        <v>6865.802914505949</v>
      </c>
      <c r="DZ72" s="52" cm="1">
        <f t="array" aca="1" ref="DZ72" ca="1">beneficio_muerte_individual_activo(DZ$2,$F72,$D72, Hombres!$A$1:$DW$117, Mujeres!$A$1:$DW$117)</f>
        <v>7302.1584336738333</v>
      </c>
      <c r="EA72" s="52" cm="1">
        <f t="array" aca="1" ref="EA72" ca="1">beneficio_muerte_individual_activo(EA$2,$F72,$D72, Hombres!$A$1:$DW$117, Mujeres!$A$1:$DW$117)</f>
        <v>7855.8765239545492</v>
      </c>
      <c r="EB72" s="52" cm="1">
        <f t="array" aca="1" ref="EB72" ca="1">beneficio_muerte_individual_activo(EB$2,$F72,$D72, Hombres!$A$1:$DW$117, Mujeres!$A$1:$DW$117)</f>
        <v>8507.4442437544076</v>
      </c>
      <c r="EC72" s="52" cm="1">
        <f t="array" aca="1" ref="EC72" ca="1">beneficio_muerte_individual_activo(EC$2,$F72,$D72, Hombres!$A$1:$DW$117, Mujeres!$A$1:$DW$117)</f>
        <v>9189.3965345373454</v>
      </c>
      <c r="ED72" s="52" cm="1">
        <f t="array" aca="1" ref="ED72" ca="1">beneficio_muerte_individual_activo(ED$2,$F72,$D72, Hombres!$A$1:$DW$117, Mujeres!$A$1:$DW$117)</f>
        <v>9795.1735521910887</v>
      </c>
      <c r="EE72" s="52" cm="1">
        <f t="array" aca="1" ref="EE72" ca="1">beneficio_muerte_individual_activo(EE$2,$F72,$D72, Hombres!$A$1:$DW$117, Mujeres!$A$1:$DW$117)</f>
        <v>10370.885521239254</v>
      </c>
      <c r="EF72" s="52" cm="1">
        <f t="array" aca="1" ref="EF72" ca="1">beneficio_muerte_individual_activo(EF$2,$F72,$D72, Hombres!$A$1:$DW$117, Mujeres!$A$1:$DW$117)</f>
        <v>11042.543600105726</v>
      </c>
      <c r="EG72" s="52" cm="1">
        <f t="array" aca="1" ref="EG72" ca="1">beneficio_muerte_individual_activo(EG$2,$F72,$D72, Hombres!$A$1:$DW$117, Mujeres!$A$1:$DW$117)</f>
        <v>11915.822326796857</v>
      </c>
      <c r="EH72" s="52" cm="1">
        <f t="array" aca="1" ref="EH72" ca="1">beneficio_muerte_individual_activo(EH$2,$F72,$D72, Hombres!$A$1:$DW$117, Mujeres!$A$1:$DW$117)</f>
        <v>12994.669091307982</v>
      </c>
      <c r="EI72" s="52" cm="1">
        <f t="array" aca="1" ref="EI72" ca="1">beneficio_muerte_individual_activo(EI$2,$F72,$D72, Hombres!$A$1:$DW$117, Mujeres!$A$1:$DW$117)</f>
        <v>14235.653245971431</v>
      </c>
      <c r="EJ72" s="52" cm="1">
        <f t="array" aca="1" ref="EJ72" ca="1">beneficio_muerte_individual_activo(EJ$2,$F72,$D72, Hombres!$A$1:$DW$117, Mujeres!$A$1:$DW$117)</f>
        <v>9376.6360663189189</v>
      </c>
      <c r="EK72" s="52" cm="1">
        <f t="array" aca="1" ref="EK72" ca="1">beneficio_muerte_individual_activo(EK$2,$F72,$D72, Hombres!$A$1:$DW$117, Mujeres!$A$1:$DW$117)</f>
        <v>10268.430486005833</v>
      </c>
      <c r="EL72" s="52" cm="1">
        <f t="array" aca="1" ref="EL72" ca="1">beneficio_muerte_individual_activo(EL$2,$F72,$D72, Hombres!$A$1:$DW$117, Mujeres!$A$1:$DW$117)</f>
        <v>11119.068643355069</v>
      </c>
      <c r="EM72" s="52" cm="1">
        <f t="array" aca="1" ref="EM72" ca="1">beneficio_muerte_individual_activo(EM$2,$F72,$D72, Hombres!$A$1:$DW$117, Mujeres!$A$1:$DW$117)</f>
        <v>11895.685120990052</v>
      </c>
      <c r="EN72" s="52" cm="1">
        <f t="array" aca="1" ref="EN72" ca="1">beneficio_muerte_individual_activo(EN$2,$F72,$D72, Hombres!$A$1:$DW$117, Mujeres!$A$1:$DW$117)</f>
        <v>12662.556483509445</v>
      </c>
      <c r="EO72" s="52" cm="1">
        <f t="array" aca="1" ref="EO72" ca="1">beneficio_muerte_individual_activo(EO$2,$F72,$D72, Hombres!$A$1:$DW$117, Mujeres!$A$1:$DW$117)</f>
        <v>13549.226879032762</v>
      </c>
      <c r="EP72" s="52" cm="1">
        <f t="array" aca="1" ref="EP72" ca="1">beneficio_muerte_individual_activo(EP$2,$F72,$D72, Hombres!$A$1:$DW$117, Mujeres!$A$1:$DW$117)</f>
        <v>14641.313713988291</v>
      </c>
      <c r="EQ72" s="52" cm="1">
        <f t="array" aca="1" ref="EQ72" ca="1">beneficio_muerte_individual_activo(EQ$2,$F72,$D72, Hombres!$A$1:$DW$117, Mujeres!$A$1:$DW$117)</f>
        <v>16035.454084753163</v>
      </c>
      <c r="ER72" s="52" cm="1">
        <f t="array" aca="1" ref="ER72" ca="1">beneficio_muerte_individual_activo(ER$2,$F72,$D72, Hombres!$A$1:$DW$117, Mujeres!$A$1:$DW$117)</f>
        <v>17894.578420794383</v>
      </c>
      <c r="ES72" s="52" cm="1">
        <f t="array" aca="1" ref="ES72" ca="1">beneficio_muerte_individual_activo(ES$2,$F72,$D72, Hombres!$A$1:$DW$117, Mujeres!$A$1:$DW$117)</f>
        <v>20192.755245246008</v>
      </c>
      <c r="ET72" s="52" cm="1">
        <f t="array" aca="1" ref="ET72" ca="1">beneficio_muerte_individual_activo(ET$2,$F72,$D72, Hombres!$A$1:$DW$117, Mujeres!$A$1:$DW$117)</f>
        <v>22603.481519695903</v>
      </c>
      <c r="EU72" s="52" cm="1">
        <f t="array" aca="1" ref="EU72" ca="1">beneficio_muerte_individual_activo(EU$2,$F72,$D72, Hombres!$A$1:$DW$117, Mujeres!$A$1:$DW$117)</f>
        <v>24840.40918872835</v>
      </c>
      <c r="EV72" s="52" cm="1">
        <f t="array" aca="1" ref="EV72" ca="1">beneficio_muerte_individual_activo(EV$2,$F72,$D72, Hombres!$A$1:$DW$117, Mujeres!$A$1:$DW$117)</f>
        <v>26961.327146656247</v>
      </c>
      <c r="EW72" s="52" cm="1">
        <f t="array" aca="1" ref="EW72" ca="1">beneficio_muerte_individual_activo(EW$2,$F72,$D72, Hombres!$A$1:$DW$117, Mujeres!$A$1:$DW$117)</f>
        <v>29344.564542079952</v>
      </c>
      <c r="EX72" s="52" cm="1">
        <f t="array" aca="1" ref="EX72" ca="1">beneficio_muerte_individual_activo(EX$2,$F72,$D72, Hombres!$A$1:$DW$117, Mujeres!$A$1:$DW$117)</f>
        <v>32334.46079096524</v>
      </c>
      <c r="EY72" s="52" cm="1">
        <f t="array" aca="1" ref="EY72" ca="1">beneficio_muerte_individual_activo(EY$2,$F72,$D72, Hombres!$A$1:$DW$117, Mujeres!$A$1:$DW$117)</f>
        <v>36124.665048766037</v>
      </c>
      <c r="EZ72" s="52" cm="1">
        <f t="array" aca="1" ref="EZ72" ca="1">beneficio_muerte_individual_activo(EZ$2,$F72,$D72, Hombres!$A$1:$DW$117, Mujeres!$A$1:$DW$117)</f>
        <v>40711.187067384722</v>
      </c>
      <c r="FA72" s="52" cm="1">
        <f t="array" aca="1" ref="FA72" ca="1">beneficio_muerte_individual_activo(FA$2,$F72,$D72, Hombres!$A$1:$DW$117, Mujeres!$A$1:$DW$117)</f>
        <v>48606.305698077107</v>
      </c>
      <c r="FB72" s="52" cm="1">
        <f t="array" aca="1" ref="FB72" ca="1">beneficio_muerte_individual_activo(FB$2,$F72,$D72, Hombres!$A$1:$DW$117, Mujeres!$A$1:$DW$117)</f>
        <v>53799.441944859944</v>
      </c>
      <c r="FC72" s="52" cm="1">
        <f t="array" aca="1" ref="FC72" ca="1">beneficio_muerte_individual_activo(FC$2,$F72,$D72, Hombres!$A$1:$DW$117, Mujeres!$A$1:$DW$117)</f>
        <v>59323.597177882817</v>
      </c>
      <c r="FD72" s="52" cm="1">
        <f t="array" aca="1" ref="FD72" ca="1">beneficio_muerte_individual_activo(FD$2,$F72,$D72, Hombres!$A$1:$DW$117, Mujeres!$A$1:$DW$117)</f>
        <v>65194.772075864108</v>
      </c>
      <c r="FE72" s="52" cm="1">
        <f t="array" aca="1" ref="FE72" ca="1">beneficio_muerte_individual_activo(FE$2,$F72,$D72, Hombres!$A$1:$DW$117, Mujeres!$A$1:$DW$117)</f>
        <v>71431.004168059357</v>
      </c>
      <c r="FF72" s="52" cm="1">
        <f t="array" aca="1" ref="FF72" ca="1">beneficio_muerte_individual_activo(FF$2,$F72,$D72, Hombres!$A$1:$DW$117, Mujeres!$A$1:$DW$117)</f>
        <v>78064.43022704107</v>
      </c>
      <c r="FG72" s="52" cm="1">
        <f t="array" aca="1" ref="FG72" ca="1">beneficio_muerte_individual_activo(FG$2,$F72,$D72, Hombres!$A$1:$DW$117, Mujeres!$A$1:$DW$117)</f>
        <v>85009.6449634975</v>
      </c>
      <c r="FH72" s="52" cm="1">
        <f t="array" aca="1" ref="FH72" ca="1">beneficio_muerte_individual_activo(FH$2,$F72,$D72, Hombres!$A$1:$DW$117, Mujeres!$A$1:$DW$117)</f>
        <v>92092.607899530994</v>
      </c>
      <c r="FI72" s="52" cm="1">
        <f t="array" aca="1" ref="FI72" ca="1">beneficio_muerte_individual_activo(FI$2,$F72,$D72, Hombres!$A$1:$DW$117, Mujeres!$A$1:$DW$117)</f>
        <v>99187.741308382436</v>
      </c>
      <c r="FJ72" s="52" cm="1">
        <f t="array" aca="1" ref="FJ72" ca="1">beneficio_muerte_individual_activo(FJ$2,$F72,$D72, Hombres!$A$1:$DW$117, Mujeres!$A$1:$DW$117)</f>
        <v>106183.24571587982</v>
      </c>
      <c r="FK72" s="52" cm="1">
        <f t="array" aca="1" ref="FK72" ca="1">beneficio_muerte_individual_activo(FK$2,$F72,$D72, Hombres!$A$1:$DW$117, Mujeres!$A$1:$DW$117)</f>
        <v>112963.55520424036</v>
      </c>
      <c r="FL72" s="52" cm="1">
        <f t="array" aca="1" ref="FL72" ca="1">beneficio_muerte_individual_activo(FL$2,$F72,$D72, Hombres!$A$1:$DW$117, Mujeres!$A$1:$DW$117)</f>
        <v>119253.07285156156</v>
      </c>
      <c r="FM72" s="52" cm="1">
        <f t="array" aca="1" ref="FM72" ca="1">beneficio_muerte_individual_activo(FM$2,$F72,$D72, Hombres!$A$1:$DW$117, Mujeres!$A$1:$DW$117)</f>
        <v>124726.86368867305</v>
      </c>
      <c r="FN72" s="52" cm="1">
        <f t="array" aca="1" ref="FN72" ca="1">beneficio_muerte_individual_activo(FN$2,$F72,$D72, Hombres!$A$1:$DW$117, Mujeres!$A$1:$DW$117)</f>
        <v>129138.23966920043</v>
      </c>
      <c r="FO72" s="52" cm="1">
        <f t="array" aca="1" ref="FO72" ca="1">beneficio_muerte_individual_activo(FO$2,$F72,$D72, Hombres!$A$1:$DW$117, Mujeres!$A$1:$DW$117)</f>
        <v>132240.42874461762</v>
      </c>
      <c r="FP72" s="52" cm="1">
        <f t="array" aca="1" ref="FP72" ca="1">beneficio_muerte_individual_activo(FP$2,$F72,$D72, Hombres!$A$1:$DW$117, Mujeres!$A$1:$DW$117)</f>
        <v>133702.18268977111</v>
      </c>
      <c r="FQ72" s="52" cm="1">
        <f t="array" aca="1" ref="FQ72" ca="1">beneficio_muerte_individual_activo(FQ$2,$F72,$D72, Hombres!$A$1:$DW$117, Mujeres!$A$1:$DW$117)</f>
        <v>133117.5033922267</v>
      </c>
      <c r="FR72" s="52" cm="1">
        <f t="array" aca="1" ref="FR72" ca="1">beneficio_muerte_individual_activo(FR$2,$F72,$D72, Hombres!$A$1:$DW$117, Mujeres!$A$1:$DW$117)</f>
        <v>130172.58988454731</v>
      </c>
      <c r="FS72" s="52" cm="1">
        <f t="array" aca="1" ref="FS72" ca="1">beneficio_muerte_individual_activo(FS$2,$F72,$D72, Hombres!$A$1:$DW$117, Mujeres!$A$1:$DW$117)</f>
        <v>124743.97920543871</v>
      </c>
      <c r="FT72" s="52" cm="1">
        <f t="array" aca="1" ref="FT72" ca="1">beneficio_muerte_individual_activo(FT$2,$F72,$D72, Hombres!$A$1:$DW$117, Mujeres!$A$1:$DW$117)</f>
        <v>116846.44675258335</v>
      </c>
      <c r="FU72" s="52" cm="1">
        <f t="array" aca="1" ref="FU72" ca="1">beneficio_muerte_individual_activo(FU$2,$F72,$D72, Hombres!$A$1:$DW$117, Mujeres!$A$1:$DW$117)</f>
        <v>106605.53706572039</v>
      </c>
      <c r="FV72" s="52" cm="1">
        <f t="array" aca="1" ref="FV72" ca="1">beneficio_muerte_individual_activo(FV$2,$F72,$D72, Hombres!$A$1:$DW$117, Mujeres!$A$1:$DW$117)</f>
        <v>94307.170924124977</v>
      </c>
      <c r="FW72" s="52" cm="1">
        <f t="array" aca="1" ref="FW72" ca="1">beneficio_muerte_individual_activo(FW$2,$F72,$D72, Hombres!$A$1:$DW$117, Mujeres!$A$1:$DW$117)</f>
        <v>80494.5394751196</v>
      </c>
      <c r="FX72" s="52" cm="1">
        <f t="array" aca="1" ref="FX72" ca="1">beneficio_muerte_individual_activo(FX$2,$F72,$D72, Hombres!$A$1:$DW$117, Mujeres!$A$1:$DW$117)</f>
        <v>65944.999185256689</v>
      </c>
      <c r="FY72" s="52" cm="1">
        <f t="array" aca="1" ref="FY72" ca="1">beneficio_muerte_individual_activo(FY$2,$F72,$D72, Hombres!$A$1:$DW$117, Mujeres!$A$1:$DW$117)</f>
        <v>51538.852233234495</v>
      </c>
      <c r="FZ72" s="52" cm="1">
        <f t="array" aca="1" ref="FZ72" ca="1">beneficio_muerte_individual_activo(FZ$2,$F72,$D72, Hombres!$A$1:$DW$117, Mujeres!$A$1:$DW$117)</f>
        <v>38135.582899348577</v>
      </c>
      <c r="GA72" s="52" cm="1">
        <f t="array" aca="1" ref="GA72" ca="1">beneficio_muerte_individual_activo(GA$2,$F72,$D72, Hombres!$A$1:$DW$117, Mujeres!$A$1:$DW$117)</f>
        <v>26469.350443506275</v>
      </c>
      <c r="GB72" s="52" cm="1">
        <f t="array" aca="1" ref="GB72" ca="1">beneficio_muerte_individual_activo(GB$2,$F72,$D72, Hombres!$A$1:$DW$117, Mujeres!$A$1:$DW$117)</f>
        <v>17047.135507465784</v>
      </c>
      <c r="GC72" s="52" cm="1">
        <f t="array" aca="1" ref="GC72" ca="1">beneficio_muerte_individual_activo(GC$2,$F72,$D72, Hombres!$A$1:$DW$117, Mujeres!$A$1:$DW$117)</f>
        <v>10056.835357086242</v>
      </c>
      <c r="GD72" s="52" cm="1">
        <f t="array" aca="1" ref="GD72" ca="1">beneficio_muerte_individual_activo(GD$2,$F72,$D72, Hombres!$A$1:$DW$117, Mujeres!$A$1:$DW$117)</f>
        <v>5348.5408957915261</v>
      </c>
      <c r="GE72" s="52" cm="1">
        <f t="array" aca="1" ref="GE72" ca="1">beneficio_muerte_individual_activo(GE$2,$F72,$D72, Hombres!$A$1:$DW$117, Mujeres!$A$1:$DW$117)</f>
        <v>2512.3360613848126</v>
      </c>
      <c r="GF72" s="52" cm="1">
        <f t="array" aca="1" ref="GF72" ca="1">beneficio_muerte_individual_activo(GF$2,$F72,$D72, Hombres!$A$1:$DW$117, Mujeres!$A$1:$DW$117)</f>
        <v>1014.6130605717656</v>
      </c>
      <c r="GG72" s="52" cm="1">
        <f t="array" aca="1" ref="GG72" ca="1">beneficio_muerte_individual_activo(GG$2,$F72,$D72, Hombres!$A$1:$DW$117, Mujeres!$A$1:$DW$117)</f>
        <v>339.55306768692589</v>
      </c>
      <c r="GH72" s="52" cm="1">
        <f t="array" aca="1" ref="GH72" ca="1">beneficio_muerte_individual_activo(GH$2,$F72,$D72, Hombres!$A$1:$DW$117, Mujeres!$A$1:$DW$117)</f>
        <v>89.186487211209325</v>
      </c>
      <c r="GI72" s="52" cm="1">
        <f t="array" aca="1" ref="GI72" ca="1">beneficio_muerte_individual_activo(GI$2,$F72,$D72, Hombres!$A$1:$DW$117, Mujeres!$A$1:$DW$117)</f>
        <v>16.800459617660277</v>
      </c>
      <c r="GJ72" s="52" cm="1">
        <f t="array" aca="1" ref="GJ72" ca="1">beneficio_muerte_individual_activo(GJ$2,$F72,$D72, Hombres!$A$1:$DW$117, Mujeres!$A$1:$DW$117)</f>
        <v>1.953526428929649</v>
      </c>
      <c r="GK72" s="52" cm="1">
        <f t="array" aca="1" ref="GK72" ca="1">beneficio_muerte_individual_activo(GK$2,$F72,$D72, Hombres!$A$1:$DW$117, Mujeres!$A$1:$DW$117)</f>
        <v>0</v>
      </c>
      <c r="GL72" s="52" cm="1">
        <f t="array" aca="1" ref="GL72" ca="1">beneficio_muerte_individual_activo(GL$2,$F72,$D72, Hombres!$A$1:$DW$117, Mujeres!$A$1:$DW$117)</f>
        <v>0</v>
      </c>
      <c r="GM72" s="52" cm="1">
        <f t="array" aca="1" ref="GM72" ca="1">beneficio_muerte_individual_activo(GM$2,$F72,$D72, Hombres!$A$1:$DW$117, Mujeres!$A$1:$DW$117)</f>
        <v>0</v>
      </c>
      <c r="GN72" s="52" cm="1">
        <f t="array" aca="1" ref="GN72" ca="1">beneficio_muerte_individual_activo(GN$2,$F72,$D72, Hombres!$A$1:$DW$117, Mujeres!$A$1:$DW$117)</f>
        <v>0</v>
      </c>
      <c r="GO72" s="52" cm="1">
        <f t="array" aca="1" ref="GO72" ca="1">beneficio_muerte_individual_activo(GO$2,$F72,$D72, Hombres!$A$1:$DW$117, Mujeres!$A$1:$DW$117)</f>
        <v>0</v>
      </c>
      <c r="GP72" s="52" cm="1">
        <f t="array" aca="1" ref="GP72" ca="1">beneficio_muerte_individual_activo(GP$2,$F72,$D72, Hombres!$A$1:$DW$117, Mujeres!$A$1:$DW$117)</f>
        <v>0</v>
      </c>
      <c r="GQ72" s="52" cm="1">
        <f t="array" aca="1" ref="GQ72" ca="1">beneficio_muerte_individual_activo(GQ$2,$F72,$D72, Hombres!$A$1:$DW$117, Mujeres!$A$1:$DW$117)</f>
        <v>0</v>
      </c>
      <c r="GR72" s="52" cm="1">
        <f t="array" aca="1" ref="GR72" ca="1">beneficio_muerte_individual_activo(GR$2,$F72,$D72, Hombres!$A$1:$DW$117, Mujeres!$A$1:$DW$117)</f>
        <v>0</v>
      </c>
      <c r="GS72" s="52" cm="1">
        <f t="array" aca="1" ref="GS72" ca="1">beneficio_muerte_individual_activo(GS$2,$F72,$D72, Hombres!$A$1:$DW$117, Mujeres!$A$1:$DW$117)</f>
        <v>0</v>
      </c>
      <c r="GT72" s="52" cm="1">
        <f t="array" aca="1" ref="GT72" ca="1">beneficio_muerte_individual_activo(GT$2,$F72,$D72, Hombres!$A$1:$DW$117, Mujeres!$A$1:$DW$117)</f>
        <v>0</v>
      </c>
      <c r="GU72" s="52" cm="1">
        <f t="array" aca="1" ref="GU72" ca="1">beneficio_muerte_individual_activo(GU$2,$F72,$D72, Hombres!$A$1:$DW$117, Mujeres!$A$1:$DW$117)</f>
        <v>0</v>
      </c>
      <c r="GV72" s="52" cm="1">
        <f t="array" aca="1" ref="GV72" ca="1">beneficio_muerte_individual_activo(GV$2,$F72,$D72, Hombres!$A$1:$DW$117, Mujeres!$A$1:$DW$117)</f>
        <v>0</v>
      </c>
    </row>
    <row r="73" spans="1:204" x14ac:dyDescent="0.35">
      <c r="A73" s="2">
        <f t="shared" si="1"/>
        <v>71</v>
      </c>
      <c r="B73" s="81">
        <v>774923</v>
      </c>
      <c r="C73" s="9">
        <v>44562</v>
      </c>
      <c r="D73" s="7" t="s">
        <v>6</v>
      </c>
      <c r="E73" s="9">
        <v>33800</v>
      </c>
      <c r="F73" s="12" cm="1">
        <f t="array" aca="1" ref="F73" ca="1">edadCalc(E73)</f>
        <v>33</v>
      </c>
      <c r="G73" s="45" cm="1">
        <f t="array" aca="1" ref="G73" ca="1">PorcentajePension(C73,E73, D73)</f>
        <v>0.85</v>
      </c>
      <c r="I73" s="78"/>
      <c r="J73" s="52" cm="1">
        <f t="array" aca="1" ref="J73" ca="1">AnualidadActivo(J$2, $E73, $C73, $B73, $D73, Hombres!$A$1:$DW$117, Mujeres!$A$1:$DW$117)</f>
        <v>0</v>
      </c>
      <c r="K73" s="52" cm="1">
        <f t="array" aca="1" ref="K73" ca="1">AnualidadActivo(K$2, $E73, $C73, $B73, $D73, Hombres!$A$1:$DW$117, Mujeres!$A$1:$DW$117)</f>
        <v>0</v>
      </c>
      <c r="L73" s="52" cm="1">
        <f t="array" aca="1" ref="L73" ca="1">AnualidadActivo(L$2, $E73, $C73, $B73, $D73, Hombres!$A$1:$DW$117, Mujeres!$A$1:$DW$117)</f>
        <v>0</v>
      </c>
      <c r="M73" s="52" cm="1">
        <f t="array" aca="1" ref="M73" ca="1">AnualidadActivo(M$2, $E73, $C73, $B73, $D73, Hombres!$A$1:$DW$117, Mujeres!$A$1:$DW$117)</f>
        <v>0</v>
      </c>
      <c r="N73" s="52" cm="1">
        <f t="array" aca="1" ref="N73" ca="1">AnualidadActivo(N$2, $E73, $C73, $B73, $D73, Hombres!$A$1:$DW$117, Mujeres!$A$1:$DW$117)</f>
        <v>0</v>
      </c>
      <c r="O73" s="52" cm="1">
        <f t="array" aca="1" ref="O73" ca="1">AnualidadActivo(O$2, $E73, $C73, $B73, $D73, Hombres!$A$1:$DW$117, Mujeres!$A$1:$DW$117)</f>
        <v>0</v>
      </c>
      <c r="P73" s="52" cm="1">
        <f t="array" aca="1" ref="P73" ca="1">AnualidadActivo(P$2, $E73, $C73, $B73, $D73, Hombres!$A$1:$DW$117, Mujeres!$A$1:$DW$117)</f>
        <v>0</v>
      </c>
      <c r="Q73" s="52" cm="1">
        <f t="array" aca="1" ref="Q73" ca="1">AnualidadActivo(Q$2, $E73, $C73, $B73, $D73, Hombres!$A$1:$DW$117, Mujeres!$A$1:$DW$117)</f>
        <v>0</v>
      </c>
      <c r="R73" s="52" cm="1">
        <f t="array" aca="1" ref="R73" ca="1">AnualidadActivo(R$2, $E73, $C73, $B73, $D73, Hombres!$A$1:$DW$117, Mujeres!$A$1:$DW$117)</f>
        <v>0</v>
      </c>
      <c r="S73" s="52" cm="1">
        <f t="array" aca="1" ref="S73" ca="1">AnualidadActivo(S$2, $E73, $C73, $B73, $D73, Hombres!$A$1:$DW$117, Mujeres!$A$1:$DW$117)</f>
        <v>0</v>
      </c>
      <c r="T73" s="52" cm="1">
        <f t="array" aca="1" ref="T73" ca="1">AnualidadActivo(T$2, $E73, $C73, $B73, $D73, Hombres!$A$1:$DW$117, Mujeres!$A$1:$DW$117)</f>
        <v>0</v>
      </c>
      <c r="U73" s="52" cm="1">
        <f t="array" aca="1" ref="U73" ca="1">AnualidadActivo(U$2, $E73, $C73, $B73, $D73, Hombres!$A$1:$DW$117, Mujeres!$A$1:$DW$117)</f>
        <v>0</v>
      </c>
      <c r="V73" s="52" cm="1">
        <f t="array" aca="1" ref="V73" ca="1">AnualidadActivo(V$2, $E73, $C73, $B73, $D73, Hombres!$A$1:$DW$117, Mujeres!$A$1:$DW$117)</f>
        <v>0</v>
      </c>
      <c r="W73" s="52" cm="1">
        <f t="array" aca="1" ref="W73" ca="1">AnualidadActivo(W$2, $E73, $C73, $B73, $D73, Hombres!$A$1:$DW$117, Mujeres!$A$1:$DW$117)</f>
        <v>0</v>
      </c>
      <c r="X73" s="52" cm="1">
        <f t="array" aca="1" ref="X73" ca="1">AnualidadActivo(X$2, $E73, $C73, $B73, $D73, Hombres!$A$1:$DW$117, Mujeres!$A$1:$DW$117)</f>
        <v>0</v>
      </c>
      <c r="Y73" s="52" cm="1">
        <f t="array" aca="1" ref="Y73" ca="1">AnualidadActivo(Y$2, $E73, $C73, $B73, $D73, Hombres!$A$1:$DW$117, Mujeres!$A$1:$DW$117)</f>
        <v>0</v>
      </c>
      <c r="Z73" s="52" cm="1">
        <f t="array" aca="1" ref="Z73" ca="1">AnualidadActivo(Z$2, $E73, $C73, $B73, $D73, Hombres!$A$1:$DW$117, Mujeres!$A$1:$DW$117)</f>
        <v>0</v>
      </c>
      <c r="AA73" s="52" cm="1">
        <f t="array" aca="1" ref="AA73" ca="1">AnualidadActivo(AA$2, $E73, $C73, $B73, $D73, Hombres!$A$1:$DW$117, Mujeres!$A$1:$DW$117)</f>
        <v>0</v>
      </c>
      <c r="AB73" s="52" cm="1">
        <f t="array" aca="1" ref="AB73" ca="1">AnualidadActivo(AB$2, $E73, $C73, $B73, $D73, Hombres!$A$1:$DW$117, Mujeres!$A$1:$DW$117)</f>
        <v>0</v>
      </c>
      <c r="AC73" s="52" cm="1">
        <f t="array" aca="1" ref="AC73" ca="1">AnualidadActivo(AC$2, $E73, $C73, $B73, $D73, Hombres!$A$1:$DW$117, Mujeres!$A$1:$DW$117)</f>
        <v>0</v>
      </c>
      <c r="AD73" s="52" cm="1">
        <f t="array" aca="1" ref="AD73" ca="1">AnualidadActivo(AD$2, $E73, $C73, $B73, $D73, Hombres!$A$1:$DW$117, Mujeres!$A$1:$DW$117)</f>
        <v>0</v>
      </c>
      <c r="AE73" s="52" cm="1">
        <f t="array" aca="1" ref="AE73" ca="1">AnualidadActivo(AE$2, $E73, $C73, $B73, $D73, Hombres!$A$1:$DW$117, Mujeres!$A$1:$DW$117)</f>
        <v>0</v>
      </c>
      <c r="AF73" s="52" cm="1">
        <f t="array" aca="1" ref="AF73" ca="1">AnualidadActivo(AF$2, $E73, $C73, $B73, $D73, Hombres!$A$1:$DW$117, Mujeres!$A$1:$DW$117)</f>
        <v>0</v>
      </c>
      <c r="AG73" s="52" cm="1">
        <f t="array" aca="1" ref="AG73" ca="1">AnualidadActivo(AG$2, $E73, $C73, $B73, $D73, Hombres!$A$1:$DW$117, Mujeres!$A$1:$DW$117)</f>
        <v>0</v>
      </c>
      <c r="AH73" s="52" cm="1">
        <f t="array" aca="1" ref="AH73" ca="1">AnualidadActivo(AH$2, $E73, $C73, $B73, $D73, Hombres!$A$1:$DW$117, Mujeres!$A$1:$DW$117)</f>
        <v>0</v>
      </c>
      <c r="AI73" s="52" cm="1">
        <f t="array" aca="1" ref="AI73" ca="1">AnualidadActivo(AI$2, $E73, $C73, $B73, $D73, Hombres!$A$1:$DW$117, Mujeres!$A$1:$DW$117)</f>
        <v>0</v>
      </c>
      <c r="AJ73" s="52" cm="1">
        <f t="array" aca="1" ref="AJ73" ca="1">AnualidadActivo(AJ$2, $E73, $C73, $B73, $D73, Hombres!$A$1:$DW$117, Mujeres!$A$1:$DW$117)</f>
        <v>0</v>
      </c>
      <c r="AK73" s="52" cm="1">
        <f t="array" aca="1" ref="AK73" ca="1">AnualidadActivo(AK$2, $E73, $C73, $B73, $D73, Hombres!$A$1:$DW$117, Mujeres!$A$1:$DW$117)</f>
        <v>0</v>
      </c>
      <c r="AL73" s="52" cm="1">
        <f t="array" aca="1" ref="AL73" ca="1">AnualidadActivo(AL$2, $E73, $C73, $B73, $D73, Hombres!$A$1:$DW$117, Mujeres!$A$1:$DW$117)</f>
        <v>0</v>
      </c>
      <c r="AM73" s="52" cm="1">
        <f t="array" aca="1" ref="AM73" ca="1">AnualidadActivo(AM$2, $E73, $C73, $B73, $D73, Hombres!$A$1:$DW$117, Mujeres!$A$1:$DW$117)</f>
        <v>0</v>
      </c>
      <c r="AN73" s="52" cm="1">
        <f t="array" aca="1" ref="AN73" ca="1">AnualidadActivo(AN$2, $E73, $C73, $B73, $D73, Hombres!$A$1:$DW$117, Mujeres!$A$1:$DW$117)</f>
        <v>36243185.974750124</v>
      </c>
      <c r="AO73" s="52" cm="1">
        <f t="array" aca="1" ref="AO73" ca="1">AnualidadActivo(AO$2, $E73, $C73, $B73, $D73, Hombres!$A$1:$DW$117, Mujeres!$A$1:$DW$117)</f>
        <v>37330481.553992622</v>
      </c>
      <c r="AP73" s="52" cm="1">
        <f t="array" aca="1" ref="AP73" ca="1">AnualidadActivo(AP$2, $E73, $C73, $B73, $D73, Hombres!$A$1:$DW$117, Mujeres!$A$1:$DW$117)</f>
        <v>38450396.0006124</v>
      </c>
      <c r="AQ73" s="52" cm="1">
        <f t="array" aca="1" ref="AQ73" ca="1">AnualidadActivo(AQ$2, $E73, $C73, $B73, $D73, Hombres!$A$1:$DW$117, Mujeres!$A$1:$DW$117)</f>
        <v>39603907.880630769</v>
      </c>
      <c r="AR73" s="52" cm="1">
        <f t="array" aca="1" ref="AR73" ca="1">AnualidadActivo(AR$2, $E73, $C73, $B73, $D73, Hombres!$A$1:$DW$117, Mujeres!$A$1:$DW$117)</f>
        <v>40792025.117049702</v>
      </c>
      <c r="AS73" s="52" cm="1">
        <f t="array" aca="1" ref="AS73" ca="1">AnualidadActivo(AS$2, $E73, $C73, $B73, $D73, Hombres!$A$1:$DW$117, Mujeres!$A$1:$DW$117)</f>
        <v>42047360.540356345</v>
      </c>
      <c r="AT73" s="52" cm="1">
        <f t="array" aca="1" ref="AT73" ca="1">AnualidadActivo(AT$2, $E73, $C73, $B73, $D73, Hombres!$A$1:$DW$117, Mujeres!$A$1:$DW$117)</f>
        <v>43165372.988861039</v>
      </c>
      <c r="AU73" s="52" cm="1">
        <f t="array" aca="1" ref="AU73" ca="1">AnualidadActivo(AU$2, $E73, $C73, $B73, $D73, Hombres!$A$1:$DW$117, Mujeres!$A$1:$DW$117)</f>
        <v>44298814.230489701</v>
      </c>
      <c r="AV73" s="52" cm="1">
        <f t="array" aca="1" ref="AV73" ca="1">AnualidadActivo(AV$2, $E73, $C73, $B73, $D73, Hombres!$A$1:$DW$117, Mujeres!$A$1:$DW$117)</f>
        <v>45447900.265603319</v>
      </c>
      <c r="AW73" s="52" cm="1">
        <f t="array" aca="1" ref="AW73" ca="1">AnualidadActivo(AW$2, $E73, $C73, $B73, $D73, Hombres!$A$1:$DW$117, Mujeres!$A$1:$DW$117)</f>
        <v>46613049.130014293</v>
      </c>
      <c r="AX73" s="52" cm="1">
        <f t="array" aca="1" ref="AX73" ca="1">AnualidadActivo(AX$2, $E73, $C73, $B73, $D73, Hombres!$A$1:$DW$117, Mujeres!$A$1:$DW$117)</f>
        <v>47793703.919631906</v>
      </c>
      <c r="AY73" s="52" cm="1">
        <f t="array" aca="1" ref="AY73" ca="1">AnualidadActivo(AY$2, $E73, $C73, $B73, $D73, Hombres!$A$1:$DW$117, Mujeres!$A$1:$DW$117)</f>
        <v>48987447.214638852</v>
      </c>
      <c r="AZ73" s="52" cm="1">
        <f t="array" aca="1" ref="AZ73" ca="1">AnualidadActivo(AZ$2, $E73, $C73, $B73, $D73, Hombres!$A$1:$DW$117, Mujeres!$A$1:$DW$117)</f>
        <v>50190198.138803177</v>
      </c>
      <c r="BA73" s="52" cm="1">
        <f t="array" aca="1" ref="BA73" ca="1">AnualidadActivo(BA$2, $E73, $C73, $B73, $D73, Hombres!$A$1:$DW$117, Mujeres!$A$1:$DW$117)</f>
        <v>51395297.570315234</v>
      </c>
      <c r="BB73" s="52" cm="1">
        <f t="array" aca="1" ref="BB73" ca="1">AnualidadActivo(BB$2, $E73, $C73, $B73, $D73, Hombres!$A$1:$DW$117, Mujeres!$A$1:$DW$117)</f>
        <v>52591619.795819052</v>
      </c>
      <c r="BC73" s="52" cm="1">
        <f t="array" aca="1" ref="BC73" ca="1">AnualidadActivo(BC$2, $E73, $C73, $B73, $D73, Hombres!$A$1:$DW$117, Mujeres!$A$1:$DW$117)</f>
        <v>53767410.008494742</v>
      </c>
      <c r="BD73" s="52" cm="1">
        <f t="array" aca="1" ref="BD73" ca="1">AnualidadActivo(BD$2, $E73, $C73, $B73, $D73, Hombres!$A$1:$DW$117, Mujeres!$A$1:$DW$117)</f>
        <v>54917058.693579055</v>
      </c>
      <c r="BE73" s="52" cm="1">
        <f t="array" aca="1" ref="BE73" ca="1">AnualidadActivo(BE$2, $E73, $C73, $B73, $D73, Hombres!$A$1:$DW$117, Mujeres!$A$1:$DW$117)</f>
        <v>56040776.875521764</v>
      </c>
      <c r="BF73" s="52" cm="1">
        <f t="array" aca="1" ref="BF73" ca="1">AnualidadActivo(BF$2, $E73, $C73, $B73, $D73, Hombres!$A$1:$DW$117, Mujeres!$A$1:$DW$117)</f>
        <v>57137253.231145851</v>
      </c>
      <c r="BG73" s="52" cm="1">
        <f t="array" aca="1" ref="BG73" ca="1">AnualidadActivo(BG$2, $E73, $C73, $B73, $D73, Hombres!$A$1:$DW$117, Mujeres!$A$1:$DW$117)</f>
        <v>58195819.523289151</v>
      </c>
      <c r="BH73" s="52" cm="1">
        <f t="array" aca="1" ref="BH73" ca="1">AnualidadActivo(BH$2, $E73, $C73, $B73, $D73, Hombres!$A$1:$DW$117, Mujeres!$A$1:$DW$117)</f>
        <v>59197086.396427162</v>
      </c>
      <c r="BI73" s="52" cm="1">
        <f t="array" aca="1" ref="BI73" ca="1">AnualidadActivo(BI$2, $E73, $C73, $B73, $D73, Hombres!$A$1:$DW$117, Mujeres!$A$1:$DW$117)</f>
        <v>60116377.130933277</v>
      </c>
      <c r="BJ73" s="52" cm="1">
        <f t="array" aca="1" ref="BJ73" ca="1">AnualidadActivo(BJ$2, $E73, $C73, $B73, $D73, Hombres!$A$1:$DW$117, Mujeres!$A$1:$DW$117)</f>
        <v>60927039.08222951</v>
      </c>
      <c r="BK73" s="52" cm="1">
        <f t="array" aca="1" ref="BK73" ca="1">AnualidadActivo(BK$2, $E73, $C73, $B73, $D73, Hombres!$A$1:$DW$117, Mujeres!$A$1:$DW$117)</f>
        <v>61536496.214426607</v>
      </c>
      <c r="BL73" s="52" cm="1">
        <f t="array" aca="1" ref="BL73" ca="1">AnualidadActivo(BL$2, $E73, $C73, $B73, $D73, Hombres!$A$1:$DW$117, Mujeres!$A$1:$DW$117)</f>
        <v>61993859.51506225</v>
      </c>
      <c r="BM73" s="52" cm="1">
        <f t="array" aca="1" ref="BM73" ca="1">AnualidadActivo(BM$2, $E73, $C73, $B73, $D73, Hombres!$A$1:$DW$117, Mujeres!$A$1:$DW$117)</f>
        <v>62275614.725239798</v>
      </c>
      <c r="BN73" s="52" cm="1">
        <f t="array" aca="1" ref="BN73" ca="1">AnualidadActivo(BN$2, $E73, $C73, $B73, $D73, Hombres!$A$1:$DW$117, Mujeres!$A$1:$DW$117)</f>
        <v>62357963.514308199</v>
      </c>
      <c r="BO73" s="52" cm="1">
        <f t="array" aca="1" ref="BO73" ca="1">AnualidadActivo(BO$2, $E73, $C73, $B73, $D73, Hombres!$A$1:$DW$117, Mujeres!$A$1:$DW$117)</f>
        <v>62215447.319520533</v>
      </c>
      <c r="BP73" s="52" cm="1">
        <f t="array" aca="1" ref="BP73" ca="1">AnualidadActivo(BP$2, $E73, $C73, $B73, $D73, Hombres!$A$1:$DW$117, Mujeres!$A$1:$DW$117)</f>
        <v>61818306.956922255</v>
      </c>
      <c r="BQ73" s="52" cm="1">
        <f t="array" aca="1" ref="BQ73" ca="1">AnualidadActivo(BQ$2, $E73, $C73, $B73, $D73, Hombres!$A$1:$DW$117, Mujeres!$A$1:$DW$117)</f>
        <v>61134397.674303532</v>
      </c>
      <c r="BR73" s="52" cm="1">
        <f t="array" aca="1" ref="BR73" ca="1">AnualidadActivo(BR$2, $E73, $C73, $B73, $D73, Hombres!$A$1:$DW$117, Mujeres!$A$1:$DW$117)</f>
        <v>60134982.506030835</v>
      </c>
      <c r="BS73" s="52" cm="1">
        <f t="array" aca="1" ref="BS73" ca="1">AnualidadActivo(BS$2, $E73, $C73, $B73, $D73, Hombres!$A$1:$DW$117, Mujeres!$A$1:$DW$117)</f>
        <v>58796418.927774623</v>
      </c>
      <c r="BT73" s="52" cm="1">
        <f t="array" aca="1" ref="BT73" ca="1">AnualidadActivo(BT$2, $E73, $C73, $B73, $D73, Hombres!$A$1:$DW$117, Mujeres!$A$1:$DW$117)</f>
        <v>57098344.952774547</v>
      </c>
      <c r="BU73" s="52" cm="1">
        <f t="array" aca="1" ref="BU73" ca="1">AnualidadActivo(BU$2, $E73, $C73, $B73, $D73, Hombres!$A$1:$DW$117, Mujeres!$A$1:$DW$117)</f>
        <v>55021442.501972511</v>
      </c>
      <c r="BV73" s="52" cm="1">
        <f t="array" aca="1" ref="BV73" ca="1">AnualidadActivo(BV$2, $E73, $C73, $B73, $D73, Hombres!$A$1:$DW$117, Mujeres!$A$1:$DW$117)</f>
        <v>52552025.14104148</v>
      </c>
      <c r="BW73" s="52" cm="1">
        <f t="array" aca="1" ref="BW73" ca="1">AnualidadActivo(BW$2, $E73, $C73, $B73, $D73, Hombres!$A$1:$DW$117, Mujeres!$A$1:$DW$117)</f>
        <v>49689224.510213345</v>
      </c>
      <c r="BX73" s="52" cm="1">
        <f t="array" aca="1" ref="BX73" ca="1">AnualidadActivo(BX$2, $E73, $C73, $B73, $D73, Hombres!$A$1:$DW$117, Mujeres!$A$1:$DW$117)</f>
        <v>46446830.040245205</v>
      </c>
      <c r="BY73" s="52" cm="1">
        <f t="array" aca="1" ref="BY73" ca="1">AnualidadActivo(BY$2, $E73, $C73, $B73, $D73, Hombres!$A$1:$DW$117, Mujeres!$A$1:$DW$117)</f>
        <v>42852048.460671157</v>
      </c>
      <c r="BZ73" s="52" cm="1">
        <f t="array" aca="1" ref="BZ73" ca="1">AnualidadActivo(BZ$2, $E73, $C73, $B73, $D73, Hombres!$A$1:$DW$117, Mujeres!$A$1:$DW$117)</f>
        <v>38947190.297703803</v>
      </c>
      <c r="CA73" s="52" cm="1">
        <f t="array" aca="1" ref="CA73" ca="1">AnualidadActivo(CA$2, $E73, $C73, $B73, $D73, Hombres!$A$1:$DW$117, Mujeres!$A$1:$DW$117)</f>
        <v>34794098.372748971</v>
      </c>
      <c r="CB73" s="52" cm="1">
        <f t="array" aca="1" ref="CB73" ca="1">AnualidadActivo(CB$2, $E73, $C73, $B73, $D73, Hombres!$A$1:$DW$117, Mujeres!$A$1:$DW$117)</f>
        <v>30477797.534572702</v>
      </c>
      <c r="CC73" s="52" cm="1">
        <f t="array" aca="1" ref="CC73" ca="1">AnualidadActivo(CC$2, $E73, $C73, $B73, $D73, Hombres!$A$1:$DW$117, Mujeres!$A$1:$DW$117)</f>
        <v>26103037.609108467</v>
      </c>
      <c r="CD73" s="52" cm="1">
        <f t="array" aca="1" ref="CD73" ca="1">AnualidadActivo(CD$2, $E73, $C73, $B73, $D73, Hombres!$A$1:$DW$117, Mujeres!$A$1:$DW$117)</f>
        <v>21786698.537858631</v>
      </c>
      <c r="CE73" s="52" cm="1">
        <f t="array" aca="1" ref="CE73" ca="1">AnualidadActivo(CE$2, $E73, $C73, $B73, $D73, Hombres!$A$1:$DW$117, Mujeres!$A$1:$DW$117)</f>
        <v>17651391.475999322</v>
      </c>
      <c r="CF73" s="52" cm="1">
        <f t="array" aca="1" ref="CF73" ca="1">AnualidadActivo(CF$2, $E73, $C73, $B73, $D73, Hombres!$A$1:$DW$117, Mujeres!$A$1:$DW$117)</f>
        <v>13818581.92247227</v>
      </c>
      <c r="CG73" s="52" cm="1">
        <f t="array" aca="1" ref="CG73" ca="1">AnualidadActivo(CG$2, $E73, $C73, $B73, $D73, Hombres!$A$1:$DW$117, Mujeres!$A$1:$DW$117)</f>
        <v>10398439.851777691</v>
      </c>
      <c r="CH73" s="52" cm="1">
        <f t="array" aca="1" ref="CH73" ca="1">AnualidadActivo(CH$2, $E73, $C73, $B73, $D73, Hombres!$A$1:$DW$117, Mujeres!$A$1:$DW$117)</f>
        <v>7475646.5654119356</v>
      </c>
      <c r="CI73" s="52" cm="1">
        <f t="array" aca="1" ref="CI73" ca="1">AnualidadActivo(CI$2, $E73, $C73, $B73, $D73, Hombres!$A$1:$DW$117, Mujeres!$A$1:$DW$117)</f>
        <v>5097366.696848074</v>
      </c>
      <c r="CJ73" s="52" cm="1">
        <f t="array" aca="1" ref="CJ73" ca="1">AnualidadActivo(CJ$2, $E73, $C73, $B73, $D73, Hombres!$A$1:$DW$117, Mujeres!$A$1:$DW$117)</f>
        <v>3267777.4879954788</v>
      </c>
      <c r="CK73" s="52" cm="1">
        <f t="array" aca="1" ref="CK73" ca="1">AnualidadActivo(CK$2, $E73, $C73, $B73, $D73, Hombres!$A$1:$DW$117, Mujeres!$A$1:$DW$117)</f>
        <v>1948906.4445834865</v>
      </c>
      <c r="CL73" s="52" cm="1">
        <f t="array" aca="1" ref="CL73" ca="1">AnualidadActivo(CL$2, $E73, $C73, $B73, $D73, Hombres!$A$1:$DW$117, Mujeres!$A$1:$DW$117)</f>
        <v>1067673.2588307741</v>
      </c>
      <c r="CM73" s="52" cm="1">
        <f t="array" aca="1" ref="CM73" ca="1">AnualidadActivo(CM$2, $E73, $C73, $B73, $D73, Hombres!$A$1:$DW$117, Mujeres!$A$1:$DW$117)</f>
        <v>528882.14290609921</v>
      </c>
      <c r="CN73" s="52" cm="1">
        <f t="array" aca="1" ref="CN73" ca="1">AnualidadActivo(CN$2, $E73, $C73, $B73, $D73, Hombres!$A$1:$DW$117, Mujeres!$A$1:$DW$117)</f>
        <v>232172.51008410545</v>
      </c>
      <c r="CO73" s="52" cm="1">
        <f t="array" aca="1" ref="CO73" ca="1">AnualidadActivo(CO$2, $E73, $C73, $B73, $D73, Hombres!$A$1:$DW$117, Mujeres!$A$1:$DW$117)</f>
        <v>87954.697202590774</v>
      </c>
      <c r="CP73" s="52" cm="1">
        <f t="array" aca="1" ref="CP73" ca="1">AnualidadActivo(CP$2, $E73, $C73, $B73, $D73, Hombres!$A$1:$DW$117, Mujeres!$A$1:$DW$117)</f>
        <v>27721.271565630577</v>
      </c>
      <c r="CQ73" s="52" cm="1">
        <f t="array" aca="1" ref="CQ73" ca="1">AnualidadActivo(CQ$2, $E73, $C73, $B73, $D73, Hombres!$A$1:$DW$117, Mujeres!$A$1:$DW$117)</f>
        <v>6886.0138660765406</v>
      </c>
      <c r="CR73" s="52" cm="1">
        <f t="array" aca="1" ref="CR73" ca="1">AnualidadActivo(CR$2, $E73, $C73, $B73, $D73, Hombres!$A$1:$DW$117, Mujeres!$A$1:$DW$117)</f>
        <v>1232.2027879569357</v>
      </c>
      <c r="CS73" s="52" cm="1">
        <f t="array" aca="1" ref="CS73" ca="1">AnualidadActivo(CS$2, $E73, $C73, $B73, $D73, Hombres!$A$1:$DW$117, Mujeres!$A$1:$DW$117)</f>
        <v>132.278364140733</v>
      </c>
      <c r="CT73" s="52" cm="1">
        <f t="array" aca="1" ref="CT73" ca="1">AnualidadActivo(CT$2, $E73, $C73, $B73, $D73, Hombres!$A$1:$DW$117, Mujeres!$A$1:$DW$117)</f>
        <v>0</v>
      </c>
      <c r="CU73" s="52" cm="1">
        <f t="array" aca="1" ref="CU73" ca="1">AnualidadActivo(CU$2, $E73, $C73, $B73, $D73, Hombres!$A$1:$DW$117, Mujeres!$A$1:$DW$117)</f>
        <v>0</v>
      </c>
      <c r="CV73" s="52" cm="1">
        <f t="array" aca="1" ref="CV73" ca="1">AnualidadActivo(CV$2, $E73, $C73, $B73, $D73, Hombres!$A$1:$DW$117, Mujeres!$A$1:$DW$117)</f>
        <v>0</v>
      </c>
      <c r="CW73" s="52" cm="1">
        <f t="array" aca="1" ref="CW73" ca="1">AnualidadActivo(CW$2, $E73, $C73, $B73, $D73, Hombres!$A$1:$DW$117, Mujeres!$A$1:$DW$117)</f>
        <v>0</v>
      </c>
      <c r="CX73" s="52" cm="1">
        <f t="array" aca="1" ref="CX73" ca="1">AnualidadActivo(CX$2, $E73, $C73, $B73, $D73, Hombres!$A$1:$DW$117, Mujeres!$A$1:$DW$117)</f>
        <v>0</v>
      </c>
      <c r="CY73" s="52" cm="1">
        <f t="array" aca="1" ref="CY73" ca="1">AnualidadActivo(CY$2, $E73, $C73, $B73, $D73, Hombres!$A$1:$DW$117, Mujeres!$A$1:$DW$117)</f>
        <v>0</v>
      </c>
      <c r="CZ73" s="52" cm="1">
        <f t="array" aca="1" ref="CZ73" ca="1">AnualidadActivo(CZ$2, $E73, $C73, $B73, $D73, Hombres!$A$1:$DW$117, Mujeres!$A$1:$DW$117)</f>
        <v>0</v>
      </c>
      <c r="DA73" s="52" cm="1">
        <f t="array" aca="1" ref="DA73" ca="1">AnualidadActivo(DA$2, $E73, $C73, $B73, $D73, Hombres!$A$1:$DW$117, Mujeres!$A$1:$DW$117)</f>
        <v>0</v>
      </c>
      <c r="DD73" s="25"/>
      <c r="DE73" s="52" cm="1">
        <f t="array" aca="1" ref="DE73" ca="1">beneficio_muerte_individual_activo(DE$2,$F73,$D73, Hombres!$A$1:$DW$117, Mujeres!$A$1:$DW$117)</f>
        <v>0</v>
      </c>
      <c r="DF73" s="52" cm="1">
        <f t="array" aca="1" ref="DF73" ca="1">beneficio_muerte_individual_activo(DF$2,$F73,$D73, Hombres!$A$1:$DW$117, Mujeres!$A$1:$DW$117)</f>
        <v>2237</v>
      </c>
      <c r="DG73" s="52" cm="1">
        <f t="array" aca="1" ref="DG73" ca="1">beneficio_muerte_individual_activo(DG$2,$F73,$D73, Hombres!$A$1:$DW$117, Mujeres!$A$1:$DW$117)</f>
        <v>2330.4289088999999</v>
      </c>
      <c r="DH73" s="52" cm="1">
        <f t="array" aca="1" ref="DH73" ca="1">beneficio_muerte_individual_activo(DH$2,$F73,$D73, Hombres!$A$1:$DW$117, Mujeres!$A$1:$DW$117)</f>
        <v>2432.2181909614865</v>
      </c>
      <c r="DI73" s="52" cm="1">
        <f t="array" aca="1" ref="DI73" ca="1">beneficio_muerte_individual_activo(DI$2,$F73,$D73, Hombres!$A$1:$DW$117, Mujeres!$A$1:$DW$117)</f>
        <v>2560.819139486834</v>
      </c>
      <c r="DJ73" s="52" cm="1">
        <f t="array" aca="1" ref="DJ73" ca="1">beneficio_muerte_individual_activo(DJ$2,$F73,$D73, Hombres!$A$1:$DW$117, Mujeres!$A$1:$DW$117)</f>
        <v>2689.7181795729234</v>
      </c>
      <c r="DK73" s="52" cm="1">
        <f t="array" aca="1" ref="DK73" ca="1">beneficio_muerte_individual_activo(DK$2,$F73,$D73, Hombres!$A$1:$DW$117, Mujeres!$A$1:$DW$117)</f>
        <v>2815.409950668261</v>
      </c>
      <c r="DL73" s="52" cm="1">
        <f t="array" aca="1" ref="DL73" ca="1">beneficio_muerte_individual_activo(DL$2,$F73,$D73, Hombres!$A$1:$DW$117, Mujeres!$A$1:$DW$117)</f>
        <v>2947.364063111927</v>
      </c>
      <c r="DM73" s="52" cm="1">
        <f t="array" aca="1" ref="DM73" ca="1">beneficio_muerte_individual_activo(DM$2,$F73,$D73, Hombres!$A$1:$DW$117, Mujeres!$A$1:$DW$117)</f>
        <v>3100.0053522961753</v>
      </c>
      <c r="DN73" s="52" cm="1">
        <f t="array" aca="1" ref="DN73" ca="1">beneficio_muerte_individual_activo(DN$2,$F73,$D73, Hombres!$A$1:$DW$117, Mujeres!$A$1:$DW$117)</f>
        <v>3271.2797128281431</v>
      </c>
      <c r="DO73" s="52" cm="1">
        <f t="array" aca="1" ref="DO73" ca="1">beneficio_muerte_individual_activo(DO$2,$F73,$D73, Hombres!$A$1:$DW$117, Mujeres!$A$1:$DW$117)</f>
        <v>3451.1675999986428</v>
      </c>
      <c r="DP73" s="52" cm="1">
        <f t="array" aca="1" ref="DP73" ca="1">beneficio_muerte_individual_activo(DP$2,$F73,$D73, Hombres!$A$1:$DW$117, Mujeres!$A$1:$DW$117)</f>
        <v>3664.478502665932</v>
      </c>
      <c r="DQ73" s="52" cm="1">
        <f t="array" aca="1" ref="DQ73" ca="1">beneficio_muerte_individual_activo(DQ$2,$F73,$D73, Hombres!$A$1:$DW$117, Mujeres!$A$1:$DW$117)</f>
        <v>3952.3250573066348</v>
      </c>
      <c r="DR73" s="52" cm="1">
        <f t="array" aca="1" ref="DR73" ca="1">beneficio_muerte_individual_activo(DR$2,$F73,$D73, Hombres!$A$1:$DW$117, Mujeres!$A$1:$DW$117)</f>
        <v>4290.1181833362225</v>
      </c>
      <c r="DS73" s="52" cm="1">
        <f t="array" aca="1" ref="DS73" ca="1">beneficio_muerte_individual_activo(DS$2,$F73,$D73, Hombres!$A$1:$DW$117, Mujeres!$A$1:$DW$117)</f>
        <v>4649.3611357043137</v>
      </c>
      <c r="DT73" s="52" cm="1">
        <f t="array" aca="1" ref="DT73" ca="1">beneficio_muerte_individual_activo(DT$2,$F73,$D73, Hombres!$A$1:$DW$117, Mujeres!$A$1:$DW$117)</f>
        <v>4978.8578558314994</v>
      </c>
      <c r="DU73" s="52" cm="1">
        <f t="array" aca="1" ref="DU73" ca="1">beneficio_muerte_individual_activo(DU$2,$F73,$D73, Hombres!$A$1:$DW$117, Mujeres!$A$1:$DW$117)</f>
        <v>5299.9245840015401</v>
      </c>
      <c r="DV73" s="52" cm="1">
        <f t="array" aca="1" ref="DV73" ca="1">beneficio_muerte_individual_activo(DV$2,$F73,$D73, Hombres!$A$1:$DW$117, Mujeres!$A$1:$DW$117)</f>
        <v>5651.0956432688381</v>
      </c>
      <c r="DW73" s="52" cm="1">
        <f t="array" aca="1" ref="DW73" ca="1">beneficio_muerte_individual_activo(DW$2,$F73,$D73, Hombres!$A$1:$DW$117, Mujeres!$A$1:$DW$117)</f>
        <v>6042.5415802019643</v>
      </c>
      <c r="DX73" s="52" cm="1">
        <f t="array" aca="1" ref="DX73" ca="1">beneficio_muerte_individual_activo(DX$2,$F73,$D73, Hombres!$A$1:$DW$117, Mujeres!$A$1:$DW$117)</f>
        <v>6456.2244233275887</v>
      </c>
      <c r="DY73" s="52" cm="1">
        <f t="array" aca="1" ref="DY73" ca="1">beneficio_muerte_individual_activo(DY$2,$F73,$D73, Hombres!$A$1:$DW$117, Mujeres!$A$1:$DW$117)</f>
        <v>6865.802914505949</v>
      </c>
      <c r="DZ73" s="52" cm="1">
        <f t="array" aca="1" ref="DZ73" ca="1">beneficio_muerte_individual_activo(DZ$2,$F73,$D73, Hombres!$A$1:$DW$117, Mujeres!$A$1:$DW$117)</f>
        <v>7302.1584336738333</v>
      </c>
      <c r="EA73" s="52" cm="1">
        <f t="array" aca="1" ref="EA73" ca="1">beneficio_muerte_individual_activo(EA$2,$F73,$D73, Hombres!$A$1:$DW$117, Mujeres!$A$1:$DW$117)</f>
        <v>7855.8765239545492</v>
      </c>
      <c r="EB73" s="52" cm="1">
        <f t="array" aca="1" ref="EB73" ca="1">beneficio_muerte_individual_activo(EB$2,$F73,$D73, Hombres!$A$1:$DW$117, Mujeres!$A$1:$DW$117)</f>
        <v>8507.4442437544076</v>
      </c>
      <c r="EC73" s="52" cm="1">
        <f t="array" aca="1" ref="EC73" ca="1">beneficio_muerte_individual_activo(EC$2,$F73,$D73, Hombres!$A$1:$DW$117, Mujeres!$A$1:$DW$117)</f>
        <v>9189.3965345373454</v>
      </c>
      <c r="ED73" s="52" cm="1">
        <f t="array" aca="1" ref="ED73" ca="1">beneficio_muerte_individual_activo(ED$2,$F73,$D73, Hombres!$A$1:$DW$117, Mujeres!$A$1:$DW$117)</f>
        <v>9795.1735521910887</v>
      </c>
      <c r="EE73" s="52" cm="1">
        <f t="array" aca="1" ref="EE73" ca="1">beneficio_muerte_individual_activo(EE$2,$F73,$D73, Hombres!$A$1:$DW$117, Mujeres!$A$1:$DW$117)</f>
        <v>10370.885521239254</v>
      </c>
      <c r="EF73" s="52" cm="1">
        <f t="array" aca="1" ref="EF73" ca="1">beneficio_muerte_individual_activo(EF$2,$F73,$D73, Hombres!$A$1:$DW$117, Mujeres!$A$1:$DW$117)</f>
        <v>11042.543600105726</v>
      </c>
      <c r="EG73" s="52" cm="1">
        <f t="array" aca="1" ref="EG73" ca="1">beneficio_muerte_individual_activo(EG$2,$F73,$D73, Hombres!$A$1:$DW$117, Mujeres!$A$1:$DW$117)</f>
        <v>11915.822326796857</v>
      </c>
      <c r="EH73" s="52" cm="1">
        <f t="array" aca="1" ref="EH73" ca="1">beneficio_muerte_individual_activo(EH$2,$F73,$D73, Hombres!$A$1:$DW$117, Mujeres!$A$1:$DW$117)</f>
        <v>12994.669091307982</v>
      </c>
      <c r="EI73" s="52" cm="1">
        <f t="array" aca="1" ref="EI73" ca="1">beneficio_muerte_individual_activo(EI$2,$F73,$D73, Hombres!$A$1:$DW$117, Mujeres!$A$1:$DW$117)</f>
        <v>14235.653245971431</v>
      </c>
      <c r="EJ73" s="52" cm="1">
        <f t="array" aca="1" ref="EJ73" ca="1">beneficio_muerte_individual_activo(EJ$2,$F73,$D73, Hombres!$A$1:$DW$117, Mujeres!$A$1:$DW$117)</f>
        <v>9376.6360663189189</v>
      </c>
      <c r="EK73" s="52" cm="1">
        <f t="array" aca="1" ref="EK73" ca="1">beneficio_muerte_individual_activo(EK$2,$F73,$D73, Hombres!$A$1:$DW$117, Mujeres!$A$1:$DW$117)</f>
        <v>10268.430486005833</v>
      </c>
      <c r="EL73" s="52" cm="1">
        <f t="array" aca="1" ref="EL73" ca="1">beneficio_muerte_individual_activo(EL$2,$F73,$D73, Hombres!$A$1:$DW$117, Mujeres!$A$1:$DW$117)</f>
        <v>11119.068643355069</v>
      </c>
      <c r="EM73" s="52" cm="1">
        <f t="array" aca="1" ref="EM73" ca="1">beneficio_muerte_individual_activo(EM$2,$F73,$D73, Hombres!$A$1:$DW$117, Mujeres!$A$1:$DW$117)</f>
        <v>11895.685120990052</v>
      </c>
      <c r="EN73" s="52" cm="1">
        <f t="array" aca="1" ref="EN73" ca="1">beneficio_muerte_individual_activo(EN$2,$F73,$D73, Hombres!$A$1:$DW$117, Mujeres!$A$1:$DW$117)</f>
        <v>12662.556483509445</v>
      </c>
      <c r="EO73" s="52" cm="1">
        <f t="array" aca="1" ref="EO73" ca="1">beneficio_muerte_individual_activo(EO$2,$F73,$D73, Hombres!$A$1:$DW$117, Mujeres!$A$1:$DW$117)</f>
        <v>13549.226879032762</v>
      </c>
      <c r="EP73" s="52" cm="1">
        <f t="array" aca="1" ref="EP73" ca="1">beneficio_muerte_individual_activo(EP$2,$F73,$D73, Hombres!$A$1:$DW$117, Mujeres!$A$1:$DW$117)</f>
        <v>14641.313713988291</v>
      </c>
      <c r="EQ73" s="52" cm="1">
        <f t="array" aca="1" ref="EQ73" ca="1">beneficio_muerte_individual_activo(EQ$2,$F73,$D73, Hombres!$A$1:$DW$117, Mujeres!$A$1:$DW$117)</f>
        <v>16035.454084753163</v>
      </c>
      <c r="ER73" s="52" cm="1">
        <f t="array" aca="1" ref="ER73" ca="1">beneficio_muerte_individual_activo(ER$2,$F73,$D73, Hombres!$A$1:$DW$117, Mujeres!$A$1:$DW$117)</f>
        <v>17894.578420794383</v>
      </c>
      <c r="ES73" s="52" cm="1">
        <f t="array" aca="1" ref="ES73" ca="1">beneficio_muerte_individual_activo(ES$2,$F73,$D73, Hombres!$A$1:$DW$117, Mujeres!$A$1:$DW$117)</f>
        <v>20192.755245246008</v>
      </c>
      <c r="ET73" s="52" cm="1">
        <f t="array" aca="1" ref="ET73" ca="1">beneficio_muerte_individual_activo(ET$2,$F73,$D73, Hombres!$A$1:$DW$117, Mujeres!$A$1:$DW$117)</f>
        <v>22603.481519695903</v>
      </c>
      <c r="EU73" s="52" cm="1">
        <f t="array" aca="1" ref="EU73" ca="1">beneficio_muerte_individual_activo(EU$2,$F73,$D73, Hombres!$A$1:$DW$117, Mujeres!$A$1:$DW$117)</f>
        <v>24840.40918872835</v>
      </c>
      <c r="EV73" s="52" cm="1">
        <f t="array" aca="1" ref="EV73" ca="1">beneficio_muerte_individual_activo(EV$2,$F73,$D73, Hombres!$A$1:$DW$117, Mujeres!$A$1:$DW$117)</f>
        <v>26961.327146656247</v>
      </c>
      <c r="EW73" s="52" cm="1">
        <f t="array" aca="1" ref="EW73" ca="1">beneficio_muerte_individual_activo(EW$2,$F73,$D73, Hombres!$A$1:$DW$117, Mujeres!$A$1:$DW$117)</f>
        <v>29344.564542079952</v>
      </c>
      <c r="EX73" s="52" cm="1">
        <f t="array" aca="1" ref="EX73" ca="1">beneficio_muerte_individual_activo(EX$2,$F73,$D73, Hombres!$A$1:$DW$117, Mujeres!$A$1:$DW$117)</f>
        <v>32334.46079096524</v>
      </c>
      <c r="EY73" s="52" cm="1">
        <f t="array" aca="1" ref="EY73" ca="1">beneficio_muerte_individual_activo(EY$2,$F73,$D73, Hombres!$A$1:$DW$117, Mujeres!$A$1:$DW$117)</f>
        <v>36124.665048766037</v>
      </c>
      <c r="EZ73" s="52" cm="1">
        <f t="array" aca="1" ref="EZ73" ca="1">beneficio_muerte_individual_activo(EZ$2,$F73,$D73, Hombres!$A$1:$DW$117, Mujeres!$A$1:$DW$117)</f>
        <v>40711.187067384722</v>
      </c>
      <c r="FA73" s="52" cm="1">
        <f t="array" aca="1" ref="FA73" ca="1">beneficio_muerte_individual_activo(FA$2,$F73,$D73, Hombres!$A$1:$DW$117, Mujeres!$A$1:$DW$117)</f>
        <v>48606.305698077107</v>
      </c>
      <c r="FB73" s="52" cm="1">
        <f t="array" aca="1" ref="FB73" ca="1">beneficio_muerte_individual_activo(FB$2,$F73,$D73, Hombres!$A$1:$DW$117, Mujeres!$A$1:$DW$117)</f>
        <v>53799.441944859944</v>
      </c>
      <c r="FC73" s="52" cm="1">
        <f t="array" aca="1" ref="FC73" ca="1">beneficio_muerte_individual_activo(FC$2,$F73,$D73, Hombres!$A$1:$DW$117, Mujeres!$A$1:$DW$117)</f>
        <v>59323.597177882817</v>
      </c>
      <c r="FD73" s="52" cm="1">
        <f t="array" aca="1" ref="FD73" ca="1">beneficio_muerte_individual_activo(FD$2,$F73,$D73, Hombres!$A$1:$DW$117, Mujeres!$A$1:$DW$117)</f>
        <v>65194.772075864108</v>
      </c>
      <c r="FE73" s="52" cm="1">
        <f t="array" aca="1" ref="FE73" ca="1">beneficio_muerte_individual_activo(FE$2,$F73,$D73, Hombres!$A$1:$DW$117, Mujeres!$A$1:$DW$117)</f>
        <v>71431.004168059357</v>
      </c>
      <c r="FF73" s="52" cm="1">
        <f t="array" aca="1" ref="FF73" ca="1">beneficio_muerte_individual_activo(FF$2,$F73,$D73, Hombres!$A$1:$DW$117, Mujeres!$A$1:$DW$117)</f>
        <v>78064.43022704107</v>
      </c>
      <c r="FG73" s="52" cm="1">
        <f t="array" aca="1" ref="FG73" ca="1">beneficio_muerte_individual_activo(FG$2,$F73,$D73, Hombres!$A$1:$DW$117, Mujeres!$A$1:$DW$117)</f>
        <v>85009.6449634975</v>
      </c>
      <c r="FH73" s="52" cm="1">
        <f t="array" aca="1" ref="FH73" ca="1">beneficio_muerte_individual_activo(FH$2,$F73,$D73, Hombres!$A$1:$DW$117, Mujeres!$A$1:$DW$117)</f>
        <v>92092.607899530994</v>
      </c>
      <c r="FI73" s="52" cm="1">
        <f t="array" aca="1" ref="FI73" ca="1">beneficio_muerte_individual_activo(FI$2,$F73,$D73, Hombres!$A$1:$DW$117, Mujeres!$A$1:$DW$117)</f>
        <v>99187.741308382436</v>
      </c>
      <c r="FJ73" s="52" cm="1">
        <f t="array" aca="1" ref="FJ73" ca="1">beneficio_muerte_individual_activo(FJ$2,$F73,$D73, Hombres!$A$1:$DW$117, Mujeres!$A$1:$DW$117)</f>
        <v>106183.24571587982</v>
      </c>
      <c r="FK73" s="52" cm="1">
        <f t="array" aca="1" ref="FK73" ca="1">beneficio_muerte_individual_activo(FK$2,$F73,$D73, Hombres!$A$1:$DW$117, Mujeres!$A$1:$DW$117)</f>
        <v>112963.55520424036</v>
      </c>
      <c r="FL73" s="52" cm="1">
        <f t="array" aca="1" ref="FL73" ca="1">beneficio_muerte_individual_activo(FL$2,$F73,$D73, Hombres!$A$1:$DW$117, Mujeres!$A$1:$DW$117)</f>
        <v>119253.07285156156</v>
      </c>
      <c r="FM73" s="52" cm="1">
        <f t="array" aca="1" ref="FM73" ca="1">beneficio_muerte_individual_activo(FM$2,$F73,$D73, Hombres!$A$1:$DW$117, Mujeres!$A$1:$DW$117)</f>
        <v>124726.86368867305</v>
      </c>
      <c r="FN73" s="52" cm="1">
        <f t="array" aca="1" ref="FN73" ca="1">beneficio_muerte_individual_activo(FN$2,$F73,$D73, Hombres!$A$1:$DW$117, Mujeres!$A$1:$DW$117)</f>
        <v>129138.23966920043</v>
      </c>
      <c r="FO73" s="52" cm="1">
        <f t="array" aca="1" ref="FO73" ca="1">beneficio_muerte_individual_activo(FO$2,$F73,$D73, Hombres!$A$1:$DW$117, Mujeres!$A$1:$DW$117)</f>
        <v>132240.42874461762</v>
      </c>
      <c r="FP73" s="52" cm="1">
        <f t="array" aca="1" ref="FP73" ca="1">beneficio_muerte_individual_activo(FP$2,$F73,$D73, Hombres!$A$1:$DW$117, Mujeres!$A$1:$DW$117)</f>
        <v>133702.18268977111</v>
      </c>
      <c r="FQ73" s="52" cm="1">
        <f t="array" aca="1" ref="FQ73" ca="1">beneficio_muerte_individual_activo(FQ$2,$F73,$D73, Hombres!$A$1:$DW$117, Mujeres!$A$1:$DW$117)</f>
        <v>133117.5033922267</v>
      </c>
      <c r="FR73" s="52" cm="1">
        <f t="array" aca="1" ref="FR73" ca="1">beneficio_muerte_individual_activo(FR$2,$F73,$D73, Hombres!$A$1:$DW$117, Mujeres!$A$1:$DW$117)</f>
        <v>130172.58988454731</v>
      </c>
      <c r="FS73" s="52" cm="1">
        <f t="array" aca="1" ref="FS73" ca="1">beneficio_muerte_individual_activo(FS$2,$F73,$D73, Hombres!$A$1:$DW$117, Mujeres!$A$1:$DW$117)</f>
        <v>124743.97920543871</v>
      </c>
      <c r="FT73" s="52" cm="1">
        <f t="array" aca="1" ref="FT73" ca="1">beneficio_muerte_individual_activo(FT$2,$F73,$D73, Hombres!$A$1:$DW$117, Mujeres!$A$1:$DW$117)</f>
        <v>116846.44675258335</v>
      </c>
      <c r="FU73" s="52" cm="1">
        <f t="array" aca="1" ref="FU73" ca="1">beneficio_muerte_individual_activo(FU$2,$F73,$D73, Hombres!$A$1:$DW$117, Mujeres!$A$1:$DW$117)</f>
        <v>106605.53706572039</v>
      </c>
      <c r="FV73" s="52" cm="1">
        <f t="array" aca="1" ref="FV73" ca="1">beneficio_muerte_individual_activo(FV$2,$F73,$D73, Hombres!$A$1:$DW$117, Mujeres!$A$1:$DW$117)</f>
        <v>94307.170924124977</v>
      </c>
      <c r="FW73" s="52" cm="1">
        <f t="array" aca="1" ref="FW73" ca="1">beneficio_muerte_individual_activo(FW$2,$F73,$D73, Hombres!$A$1:$DW$117, Mujeres!$A$1:$DW$117)</f>
        <v>80494.5394751196</v>
      </c>
      <c r="FX73" s="52" cm="1">
        <f t="array" aca="1" ref="FX73" ca="1">beneficio_muerte_individual_activo(FX$2,$F73,$D73, Hombres!$A$1:$DW$117, Mujeres!$A$1:$DW$117)</f>
        <v>65944.999185256689</v>
      </c>
      <c r="FY73" s="52" cm="1">
        <f t="array" aca="1" ref="FY73" ca="1">beneficio_muerte_individual_activo(FY$2,$F73,$D73, Hombres!$A$1:$DW$117, Mujeres!$A$1:$DW$117)</f>
        <v>51538.852233234495</v>
      </c>
      <c r="FZ73" s="52" cm="1">
        <f t="array" aca="1" ref="FZ73" ca="1">beneficio_muerte_individual_activo(FZ$2,$F73,$D73, Hombres!$A$1:$DW$117, Mujeres!$A$1:$DW$117)</f>
        <v>38135.582899348577</v>
      </c>
      <c r="GA73" s="52" cm="1">
        <f t="array" aca="1" ref="GA73" ca="1">beneficio_muerte_individual_activo(GA$2,$F73,$D73, Hombres!$A$1:$DW$117, Mujeres!$A$1:$DW$117)</f>
        <v>26469.350443506275</v>
      </c>
      <c r="GB73" s="52" cm="1">
        <f t="array" aca="1" ref="GB73" ca="1">beneficio_muerte_individual_activo(GB$2,$F73,$D73, Hombres!$A$1:$DW$117, Mujeres!$A$1:$DW$117)</f>
        <v>17047.135507465784</v>
      </c>
      <c r="GC73" s="52" cm="1">
        <f t="array" aca="1" ref="GC73" ca="1">beneficio_muerte_individual_activo(GC$2,$F73,$D73, Hombres!$A$1:$DW$117, Mujeres!$A$1:$DW$117)</f>
        <v>10056.835357086242</v>
      </c>
      <c r="GD73" s="52" cm="1">
        <f t="array" aca="1" ref="GD73" ca="1">beneficio_muerte_individual_activo(GD$2,$F73,$D73, Hombres!$A$1:$DW$117, Mujeres!$A$1:$DW$117)</f>
        <v>5348.5408957915261</v>
      </c>
      <c r="GE73" s="52" cm="1">
        <f t="array" aca="1" ref="GE73" ca="1">beneficio_muerte_individual_activo(GE$2,$F73,$D73, Hombres!$A$1:$DW$117, Mujeres!$A$1:$DW$117)</f>
        <v>2512.3360613848126</v>
      </c>
      <c r="GF73" s="52" cm="1">
        <f t="array" aca="1" ref="GF73" ca="1">beneficio_muerte_individual_activo(GF$2,$F73,$D73, Hombres!$A$1:$DW$117, Mujeres!$A$1:$DW$117)</f>
        <v>1014.6130605717656</v>
      </c>
      <c r="GG73" s="52" cm="1">
        <f t="array" aca="1" ref="GG73" ca="1">beneficio_muerte_individual_activo(GG$2,$F73,$D73, Hombres!$A$1:$DW$117, Mujeres!$A$1:$DW$117)</f>
        <v>339.55306768692589</v>
      </c>
      <c r="GH73" s="52" cm="1">
        <f t="array" aca="1" ref="GH73" ca="1">beneficio_muerte_individual_activo(GH$2,$F73,$D73, Hombres!$A$1:$DW$117, Mujeres!$A$1:$DW$117)</f>
        <v>89.186487211209325</v>
      </c>
      <c r="GI73" s="52" cm="1">
        <f t="array" aca="1" ref="GI73" ca="1">beneficio_muerte_individual_activo(GI$2,$F73,$D73, Hombres!$A$1:$DW$117, Mujeres!$A$1:$DW$117)</f>
        <v>16.800459617660277</v>
      </c>
      <c r="GJ73" s="52" cm="1">
        <f t="array" aca="1" ref="GJ73" ca="1">beneficio_muerte_individual_activo(GJ$2,$F73,$D73, Hombres!$A$1:$DW$117, Mujeres!$A$1:$DW$117)</f>
        <v>1.953526428929649</v>
      </c>
      <c r="GK73" s="52" cm="1">
        <f t="array" aca="1" ref="GK73" ca="1">beneficio_muerte_individual_activo(GK$2,$F73,$D73, Hombres!$A$1:$DW$117, Mujeres!$A$1:$DW$117)</f>
        <v>0</v>
      </c>
      <c r="GL73" s="52" cm="1">
        <f t="array" aca="1" ref="GL73" ca="1">beneficio_muerte_individual_activo(GL$2,$F73,$D73, Hombres!$A$1:$DW$117, Mujeres!$A$1:$DW$117)</f>
        <v>0</v>
      </c>
      <c r="GM73" s="52" cm="1">
        <f t="array" aca="1" ref="GM73" ca="1">beneficio_muerte_individual_activo(GM$2,$F73,$D73, Hombres!$A$1:$DW$117, Mujeres!$A$1:$DW$117)</f>
        <v>0</v>
      </c>
      <c r="GN73" s="52" cm="1">
        <f t="array" aca="1" ref="GN73" ca="1">beneficio_muerte_individual_activo(GN$2,$F73,$D73, Hombres!$A$1:$DW$117, Mujeres!$A$1:$DW$117)</f>
        <v>0</v>
      </c>
      <c r="GO73" s="52" cm="1">
        <f t="array" aca="1" ref="GO73" ca="1">beneficio_muerte_individual_activo(GO$2,$F73,$D73, Hombres!$A$1:$DW$117, Mujeres!$A$1:$DW$117)</f>
        <v>0</v>
      </c>
      <c r="GP73" s="52" cm="1">
        <f t="array" aca="1" ref="GP73" ca="1">beneficio_muerte_individual_activo(GP$2,$F73,$D73, Hombres!$A$1:$DW$117, Mujeres!$A$1:$DW$117)</f>
        <v>0</v>
      </c>
      <c r="GQ73" s="52" cm="1">
        <f t="array" aca="1" ref="GQ73" ca="1">beneficio_muerte_individual_activo(GQ$2,$F73,$D73, Hombres!$A$1:$DW$117, Mujeres!$A$1:$DW$117)</f>
        <v>0</v>
      </c>
      <c r="GR73" s="52" cm="1">
        <f t="array" aca="1" ref="GR73" ca="1">beneficio_muerte_individual_activo(GR$2,$F73,$D73, Hombres!$A$1:$DW$117, Mujeres!$A$1:$DW$117)</f>
        <v>0</v>
      </c>
      <c r="GS73" s="52" cm="1">
        <f t="array" aca="1" ref="GS73" ca="1">beneficio_muerte_individual_activo(GS$2,$F73,$D73, Hombres!$A$1:$DW$117, Mujeres!$A$1:$DW$117)</f>
        <v>0</v>
      </c>
      <c r="GT73" s="52" cm="1">
        <f t="array" aca="1" ref="GT73" ca="1">beneficio_muerte_individual_activo(GT$2,$F73,$D73, Hombres!$A$1:$DW$117, Mujeres!$A$1:$DW$117)</f>
        <v>0</v>
      </c>
      <c r="GU73" s="52" cm="1">
        <f t="array" aca="1" ref="GU73" ca="1">beneficio_muerte_individual_activo(GU$2,$F73,$D73, Hombres!$A$1:$DW$117, Mujeres!$A$1:$DW$117)</f>
        <v>0</v>
      </c>
      <c r="GV73" s="52" cm="1">
        <f t="array" aca="1" ref="GV73" ca="1">beneficio_muerte_individual_activo(GV$2,$F73,$D73, Hombres!$A$1:$DW$117, Mujeres!$A$1:$DW$117)</f>
        <v>0</v>
      </c>
    </row>
    <row r="74" spans="1:204" x14ac:dyDescent="0.35">
      <c r="A74" s="2">
        <f t="shared" si="1"/>
        <v>72</v>
      </c>
      <c r="B74" s="81">
        <v>428306.2</v>
      </c>
      <c r="C74" s="9">
        <v>43399</v>
      </c>
      <c r="D74" s="7" t="s">
        <v>5</v>
      </c>
      <c r="E74" s="9">
        <v>32659</v>
      </c>
      <c r="F74" s="12" cm="1">
        <f t="array" aca="1" ref="F74" ca="1">edadCalc(E74)</f>
        <v>36</v>
      </c>
      <c r="G74" s="45" cm="1">
        <f t="array" aca="1" ref="G74" ca="1">PorcentajePension(C74,E74, D74)</f>
        <v>0.85</v>
      </c>
      <c r="I74" s="78"/>
      <c r="J74" s="52" cm="1">
        <f t="array" aca="1" ref="J74" ca="1">AnualidadActivo(J$2, $E74, $C74, $B74, $D74, Hombres!$A$1:$DW$117, Mujeres!$A$1:$DW$117)</f>
        <v>0</v>
      </c>
      <c r="K74" s="52" cm="1">
        <f t="array" aca="1" ref="K74" ca="1">AnualidadActivo(K$2, $E74, $C74, $B74, $D74, Hombres!$A$1:$DW$117, Mujeres!$A$1:$DW$117)</f>
        <v>0</v>
      </c>
      <c r="L74" s="52" cm="1">
        <f t="array" aca="1" ref="L74" ca="1">AnualidadActivo(L$2, $E74, $C74, $B74, $D74, Hombres!$A$1:$DW$117, Mujeres!$A$1:$DW$117)</f>
        <v>0</v>
      </c>
      <c r="M74" s="52" cm="1">
        <f t="array" aca="1" ref="M74" ca="1">AnualidadActivo(M$2, $E74, $C74, $B74, $D74, Hombres!$A$1:$DW$117, Mujeres!$A$1:$DW$117)</f>
        <v>0</v>
      </c>
      <c r="N74" s="52" cm="1">
        <f t="array" aca="1" ref="N74" ca="1">AnualidadActivo(N$2, $E74, $C74, $B74, $D74, Hombres!$A$1:$DW$117, Mujeres!$A$1:$DW$117)</f>
        <v>0</v>
      </c>
      <c r="O74" s="52" cm="1">
        <f t="array" aca="1" ref="O74" ca="1">AnualidadActivo(O$2, $E74, $C74, $B74, $D74, Hombres!$A$1:$DW$117, Mujeres!$A$1:$DW$117)</f>
        <v>0</v>
      </c>
      <c r="P74" s="52" cm="1">
        <f t="array" aca="1" ref="P74" ca="1">AnualidadActivo(P$2, $E74, $C74, $B74, $D74, Hombres!$A$1:$DW$117, Mujeres!$A$1:$DW$117)</f>
        <v>0</v>
      </c>
      <c r="Q74" s="52" cm="1">
        <f t="array" aca="1" ref="Q74" ca="1">AnualidadActivo(Q$2, $E74, $C74, $B74, $D74, Hombres!$A$1:$DW$117, Mujeres!$A$1:$DW$117)</f>
        <v>0</v>
      </c>
      <c r="R74" s="52" cm="1">
        <f t="array" aca="1" ref="R74" ca="1">AnualidadActivo(R$2, $E74, $C74, $B74, $D74, Hombres!$A$1:$DW$117, Mujeres!$A$1:$DW$117)</f>
        <v>0</v>
      </c>
      <c r="S74" s="52" cm="1">
        <f t="array" aca="1" ref="S74" ca="1">AnualidadActivo(S$2, $E74, $C74, $B74, $D74, Hombres!$A$1:$DW$117, Mujeres!$A$1:$DW$117)</f>
        <v>0</v>
      </c>
      <c r="T74" s="52" cm="1">
        <f t="array" aca="1" ref="T74" ca="1">AnualidadActivo(T$2, $E74, $C74, $B74, $D74, Hombres!$A$1:$DW$117, Mujeres!$A$1:$DW$117)</f>
        <v>0</v>
      </c>
      <c r="U74" s="52" cm="1">
        <f t="array" aca="1" ref="U74" ca="1">AnualidadActivo(U$2, $E74, $C74, $B74, $D74, Hombres!$A$1:$DW$117, Mujeres!$A$1:$DW$117)</f>
        <v>0</v>
      </c>
      <c r="V74" s="52" cm="1">
        <f t="array" aca="1" ref="V74" ca="1">AnualidadActivo(V$2, $E74, $C74, $B74, $D74, Hombres!$A$1:$DW$117, Mujeres!$A$1:$DW$117)</f>
        <v>0</v>
      </c>
      <c r="W74" s="52" cm="1">
        <f t="array" aca="1" ref="W74" ca="1">AnualidadActivo(W$2, $E74, $C74, $B74, $D74, Hombres!$A$1:$DW$117, Mujeres!$A$1:$DW$117)</f>
        <v>0</v>
      </c>
      <c r="X74" s="52" cm="1">
        <f t="array" aca="1" ref="X74" ca="1">AnualidadActivo(X$2, $E74, $C74, $B74, $D74, Hombres!$A$1:$DW$117, Mujeres!$A$1:$DW$117)</f>
        <v>0</v>
      </c>
      <c r="Y74" s="52" cm="1">
        <f t="array" aca="1" ref="Y74" ca="1">AnualidadActivo(Y$2, $E74, $C74, $B74, $D74, Hombres!$A$1:$DW$117, Mujeres!$A$1:$DW$117)</f>
        <v>0</v>
      </c>
      <c r="Z74" s="52" cm="1">
        <f t="array" aca="1" ref="Z74" ca="1">AnualidadActivo(Z$2, $E74, $C74, $B74, $D74, Hombres!$A$1:$DW$117, Mujeres!$A$1:$DW$117)</f>
        <v>0</v>
      </c>
      <c r="AA74" s="52" cm="1">
        <f t="array" aca="1" ref="AA74" ca="1">AnualidadActivo(AA$2, $E74, $C74, $B74, $D74, Hombres!$A$1:$DW$117, Mujeres!$A$1:$DW$117)</f>
        <v>0</v>
      </c>
      <c r="AB74" s="52" cm="1">
        <f t="array" aca="1" ref="AB74" ca="1">AnualidadActivo(AB$2, $E74, $C74, $B74, $D74, Hombres!$A$1:$DW$117, Mujeres!$A$1:$DW$117)</f>
        <v>0</v>
      </c>
      <c r="AC74" s="52" cm="1">
        <f t="array" aca="1" ref="AC74" ca="1">AnualidadActivo(AC$2, $E74, $C74, $B74, $D74, Hombres!$A$1:$DW$117, Mujeres!$A$1:$DW$117)</f>
        <v>0</v>
      </c>
      <c r="AD74" s="52" cm="1">
        <f t="array" aca="1" ref="AD74" ca="1">AnualidadActivo(AD$2, $E74, $C74, $B74, $D74, Hombres!$A$1:$DW$117, Mujeres!$A$1:$DW$117)</f>
        <v>0</v>
      </c>
      <c r="AE74" s="52" cm="1">
        <f t="array" aca="1" ref="AE74" ca="1">AnualidadActivo(AE$2, $E74, $C74, $B74, $D74, Hombres!$A$1:$DW$117, Mujeres!$A$1:$DW$117)</f>
        <v>0</v>
      </c>
      <c r="AF74" s="52" cm="1">
        <f t="array" aca="1" ref="AF74" ca="1">AnualidadActivo(AF$2, $E74, $C74, $B74, $D74, Hombres!$A$1:$DW$117, Mujeres!$A$1:$DW$117)</f>
        <v>0</v>
      </c>
      <c r="AG74" s="52" cm="1">
        <f t="array" aca="1" ref="AG74" ca="1">AnualidadActivo(AG$2, $E74, $C74, $B74, $D74, Hombres!$A$1:$DW$117, Mujeres!$A$1:$DW$117)</f>
        <v>0</v>
      </c>
      <c r="AH74" s="52" cm="1">
        <f t="array" aca="1" ref="AH74" ca="1">AnualidadActivo(AH$2, $E74, $C74, $B74, $D74, Hombres!$A$1:$DW$117, Mujeres!$A$1:$DW$117)</f>
        <v>0</v>
      </c>
      <c r="AI74" s="52" cm="1">
        <f t="array" aca="1" ref="AI74" ca="1">AnualidadActivo(AI$2, $E74, $C74, $B74, $D74, Hombres!$A$1:$DW$117, Mujeres!$A$1:$DW$117)</f>
        <v>0</v>
      </c>
      <c r="AJ74" s="52" cm="1">
        <f t="array" aca="1" ref="AJ74" ca="1">AnualidadActivo(AJ$2, $E74, $C74, $B74, $D74, Hombres!$A$1:$DW$117, Mujeres!$A$1:$DW$117)</f>
        <v>0</v>
      </c>
      <c r="AK74" s="52" cm="1">
        <f t="array" aca="1" ref="AK74" ca="1">AnualidadActivo(AK$2, $E74, $C74, $B74, $D74, Hombres!$A$1:$DW$117, Mujeres!$A$1:$DW$117)</f>
        <v>0</v>
      </c>
      <c r="AL74" s="52" cm="1">
        <f t="array" aca="1" ref="AL74" ca="1">AnualidadActivo(AL$2, $E74, $C74, $B74, $D74, Hombres!$A$1:$DW$117, Mujeres!$A$1:$DW$117)</f>
        <v>0</v>
      </c>
      <c r="AM74" s="52" cm="1">
        <f t="array" aca="1" ref="AM74" ca="1">AnualidadActivo(AM$2, $E74, $C74, $B74, $D74, Hombres!$A$1:$DW$117, Mujeres!$A$1:$DW$117)</f>
        <v>17899018.483988576</v>
      </c>
      <c r="AN74" s="52" cm="1">
        <f t="array" aca="1" ref="AN74" ca="1">AnualidadActivo(AN$2, $E74, $C74, $B74, $D74, Hombres!$A$1:$DW$117, Mujeres!$A$1:$DW$117)</f>
        <v>18435989.038508233</v>
      </c>
      <c r="AO74" s="52" cm="1">
        <f t="array" aca="1" ref="AO74" ca="1">AnualidadActivo(AO$2, $E74, $C74, $B74, $D74, Hombres!$A$1:$DW$117, Mujeres!$A$1:$DW$117)</f>
        <v>18989068.709663477</v>
      </c>
      <c r="AP74" s="52" cm="1">
        <f t="array" aca="1" ref="AP74" ca="1">AnualidadActivo(AP$2, $E74, $C74, $B74, $D74, Hombres!$A$1:$DW$117, Mujeres!$A$1:$DW$117)</f>
        <v>19558740.770953383</v>
      </c>
      <c r="AQ74" s="52" cm="1">
        <f t="array" aca="1" ref="AQ74" ca="1">AnualidadActivo(AQ$2, $E74, $C74, $B74, $D74, Hombres!$A$1:$DW$117, Mujeres!$A$1:$DW$117)</f>
        <v>20145502.994081989</v>
      </c>
      <c r="AR74" s="52" cm="1">
        <f t="array" aca="1" ref="AR74" ca="1">AnualidadActivo(AR$2, $E74, $C74, $B74, $D74, Hombres!$A$1:$DW$117, Mujeres!$A$1:$DW$117)</f>
        <v>20774825.145099029</v>
      </c>
      <c r="AS74" s="52" cm="1">
        <f t="array" aca="1" ref="AS74" ca="1">AnualidadActivo(AS$2, $E74, $C74, $B74, $D74, Hombres!$A$1:$DW$117, Mujeres!$A$1:$DW$117)</f>
        <v>21215542.223402686</v>
      </c>
      <c r="AT74" s="52" cm="1">
        <f t="array" aca="1" ref="AT74" ca="1">AnualidadActivo(AT$2, $E74, $C74, $B74, $D74, Hombres!$A$1:$DW$117, Mujeres!$A$1:$DW$117)</f>
        <v>21651627.757451359</v>
      </c>
      <c r="AU74" s="52" cm="1">
        <f t="array" aca="1" ref="AU74" ca="1">AnualidadActivo(AU$2, $E74, $C74, $B74, $D74, Hombres!$A$1:$DW$117, Mujeres!$A$1:$DW$117)</f>
        <v>22083481.424772244</v>
      </c>
      <c r="AV74" s="52" cm="1">
        <f t="array" aca="1" ref="AV74" ca="1">AnualidadActivo(AV$2, $E74, $C74, $B74, $D74, Hombres!$A$1:$DW$117, Mujeres!$A$1:$DW$117)</f>
        <v>22511449.732636876</v>
      </c>
      <c r="AW74" s="52" cm="1">
        <f t="array" aca="1" ref="AW74" ca="1">AnualidadActivo(AW$2, $E74, $C74, $B74, $D74, Hombres!$A$1:$DW$117, Mujeres!$A$1:$DW$117)</f>
        <v>22933208.541835647</v>
      </c>
      <c r="AX74" s="52" cm="1">
        <f t="array" aca="1" ref="AX74" ca="1">AnualidadActivo(AX$2, $E74, $C74, $B74, $D74, Hombres!$A$1:$DW$117, Mujeres!$A$1:$DW$117)</f>
        <v>23343726.505327549</v>
      </c>
      <c r="AY74" s="52" cm="1">
        <f t="array" aca="1" ref="AY74" ca="1">AnualidadActivo(AY$2, $E74, $C74, $B74, $D74, Hombres!$A$1:$DW$117, Mujeres!$A$1:$DW$117)</f>
        <v>23735409.024862316</v>
      </c>
      <c r="AZ74" s="52" cm="1">
        <f t="array" aca="1" ref="AZ74" ca="1">AnualidadActivo(AZ$2, $E74, $C74, $B74, $D74, Hombres!$A$1:$DW$117, Mujeres!$A$1:$DW$117)</f>
        <v>24099248.848714933</v>
      </c>
      <c r="BA74" s="52" cm="1">
        <f t="array" aca="1" ref="BA74" ca="1">AnualidadActivo(BA$2, $E74, $C74, $B74, $D74, Hombres!$A$1:$DW$117, Mujeres!$A$1:$DW$117)</f>
        <v>24425907.202176351</v>
      </c>
      <c r="BB74" s="52" cm="1">
        <f t="array" aca="1" ref="BB74" ca="1">AnualidadActivo(BB$2, $E74, $C74, $B74, $D74, Hombres!$A$1:$DW$117, Mujeres!$A$1:$DW$117)</f>
        <v>24707244.532646038</v>
      </c>
      <c r="BC74" s="52" cm="1">
        <f t="array" aca="1" ref="BC74" ca="1">AnualidadActivo(BC$2, $E74, $C74, $B74, $D74, Hombres!$A$1:$DW$117, Mujeres!$A$1:$DW$117)</f>
        <v>24939777.654025834</v>
      </c>
      <c r="BD74" s="52" cm="1">
        <f t="array" aca="1" ref="BD74" ca="1">AnualidadActivo(BD$2, $E74, $C74, $B74, $D74, Hombres!$A$1:$DW$117, Mujeres!$A$1:$DW$117)</f>
        <v>25123506.07804906</v>
      </c>
      <c r="BE74" s="52" cm="1">
        <f t="array" aca="1" ref="BE74" ca="1">AnualidadActivo(BE$2, $E74, $C74, $B74, $D74, Hombres!$A$1:$DW$117, Mujeres!$A$1:$DW$117)</f>
        <v>25258632.051537655</v>
      </c>
      <c r="BF74" s="52" cm="1">
        <f t="array" aca="1" ref="BF74" ca="1">AnualidadActivo(BF$2, $E74, $C74, $B74, $D74, Hombres!$A$1:$DW$117, Mujeres!$A$1:$DW$117)</f>
        <v>25343419.823470145</v>
      </c>
      <c r="BG74" s="52" cm="1">
        <f t="array" aca="1" ref="BG74" ca="1">AnualidadActivo(BG$2, $E74, $C74, $B74, $D74, Hombres!$A$1:$DW$117, Mujeres!$A$1:$DW$117)</f>
        <v>25372831.24232658</v>
      </c>
      <c r="BH74" s="52" cm="1">
        <f t="array" aca="1" ref="BH74" ca="1">AnualidadActivo(BH$2, $E74, $C74, $B74, $D74, Hombres!$A$1:$DW$117, Mujeres!$A$1:$DW$117)</f>
        <v>25294986.203552052</v>
      </c>
      <c r="BI74" s="52" cm="1">
        <f t="array" aca="1" ref="BI74" ca="1">AnualidadActivo(BI$2, $E74, $C74, $B74, $D74, Hombres!$A$1:$DW$117, Mujeres!$A$1:$DW$117)</f>
        <v>25138825.076725807</v>
      </c>
      <c r="BJ74" s="52" cm="1">
        <f t="array" aca="1" ref="BJ74" ca="1">AnualidadActivo(BJ$2, $E74, $C74, $B74, $D74, Hombres!$A$1:$DW$117, Mujeres!$A$1:$DW$117)</f>
        <v>24898574.733241744</v>
      </c>
      <c r="BK74" s="52" cm="1">
        <f t="array" aca="1" ref="BK74" ca="1">AnualidadActivo(BK$2, $E74, $C74, $B74, $D74, Hombres!$A$1:$DW$117, Mujeres!$A$1:$DW$117)</f>
        <v>24566868.077594455</v>
      </c>
      <c r="BL74" s="52" cm="1">
        <f t="array" aca="1" ref="BL74" ca="1">AnualidadActivo(BL$2, $E74, $C74, $B74, $D74, Hombres!$A$1:$DW$117, Mujeres!$A$1:$DW$117)</f>
        <v>24135351.334613923</v>
      </c>
      <c r="BM74" s="52" cm="1">
        <f t="array" aca="1" ref="BM74" ca="1">AnualidadActivo(BM$2, $E74, $C74, $B74, $D74, Hombres!$A$1:$DW$117, Mujeres!$A$1:$DW$117)</f>
        <v>23597572.987306871</v>
      </c>
      <c r="BN74" s="52" cm="1">
        <f t="array" aca="1" ref="BN74" ca="1">AnualidadActivo(BN$2, $E74, $C74, $B74, $D74, Hombres!$A$1:$DW$117, Mujeres!$A$1:$DW$117)</f>
        <v>22948689.379449494</v>
      </c>
      <c r="BO74" s="52" cm="1">
        <f t="array" aca="1" ref="BO74" ca="1">AnualidadActivo(BO$2, $E74, $C74, $B74, $D74, Hombres!$A$1:$DW$117, Mujeres!$A$1:$DW$117)</f>
        <v>22184635.371019766</v>
      </c>
      <c r="BP74" s="52" cm="1">
        <f t="array" aca="1" ref="BP74" ca="1">AnualidadActivo(BP$2, $E74, $C74, $B74, $D74, Hombres!$A$1:$DW$117, Mujeres!$A$1:$DW$117)</f>
        <v>21302193.93527922</v>
      </c>
      <c r="BQ74" s="52" cm="1">
        <f t="array" aca="1" ref="BQ74" ca="1">AnualidadActivo(BQ$2, $E74, $C74, $B74, $D74, Hombres!$A$1:$DW$117, Mujeres!$A$1:$DW$117)</f>
        <v>20300604.249407753</v>
      </c>
      <c r="BR74" s="52" cm="1">
        <f t="array" aca="1" ref="BR74" ca="1">AnualidadActivo(BR$2, $E74, $C74, $B74, $D74, Hombres!$A$1:$DW$117, Mujeres!$A$1:$DW$117)</f>
        <v>19183861.330749035</v>
      </c>
      <c r="BS74" s="52" cm="1">
        <f t="array" aca="1" ref="BS74" ca="1">AnualidadActivo(BS$2, $E74, $C74, $B74, $D74, Hombres!$A$1:$DW$117, Mujeres!$A$1:$DW$117)</f>
        <v>17960321.446160771</v>
      </c>
      <c r="BT74" s="52" cm="1">
        <f t="array" aca="1" ref="BT74" ca="1">AnualidadActivo(BT$2, $E74, $C74, $B74, $D74, Hombres!$A$1:$DW$117, Mujeres!$A$1:$DW$117)</f>
        <v>16641285.55317984</v>
      </c>
      <c r="BU74" s="52" cm="1">
        <f t="array" aca="1" ref="BU74" ca="1">AnualidadActivo(BU$2, $E74, $C74, $B74, $D74, Hombres!$A$1:$DW$117, Mujeres!$A$1:$DW$117)</f>
        <v>15241016.378978979</v>
      </c>
      <c r="BV74" s="52" cm="1">
        <f t="array" aca="1" ref="BV74" ca="1">AnualidadActivo(BV$2, $E74, $C74, $B74, $D74, Hombres!$A$1:$DW$117, Mujeres!$A$1:$DW$117)</f>
        <v>13777870.911750514</v>
      </c>
      <c r="BW74" s="52" cm="1">
        <f t="array" aca="1" ref="BW74" ca="1">AnualidadActivo(BW$2, $E74, $C74, $B74, $D74, Hombres!$A$1:$DW$117, Mujeres!$A$1:$DW$117)</f>
        <v>12275456.530135095</v>
      </c>
      <c r="BX74" s="52" cm="1">
        <f t="array" aca="1" ref="BX74" ca="1">AnualidadActivo(BX$2, $E74, $C74, $B74, $D74, Hombres!$A$1:$DW$117, Mujeres!$A$1:$DW$117)</f>
        <v>10761483.734033307</v>
      </c>
      <c r="BY74" s="52" cm="1">
        <f t="array" aca="1" ref="BY74" ca="1">AnualidadActivo(BY$2, $E74, $C74, $B74, $D74, Hombres!$A$1:$DW$117, Mujeres!$A$1:$DW$117)</f>
        <v>9265417.6916974112</v>
      </c>
      <c r="BZ74" s="52" cm="1">
        <f t="array" aca="1" ref="BZ74" ca="1">AnualidadActivo(BZ$2, $E74, $C74, $B74, $D74, Hombres!$A$1:$DW$117, Mujeres!$A$1:$DW$117)</f>
        <v>7817213.6900088135</v>
      </c>
      <c r="CA74" s="52" cm="1">
        <f t="array" aca="1" ref="CA74" ca="1">AnualidadActivo(CA$2, $E74, $C74, $B74, $D74, Hombres!$A$1:$DW$117, Mujeres!$A$1:$DW$117)</f>
        <v>6446702.2482987801</v>
      </c>
      <c r="CB74" s="52" cm="1">
        <f t="array" aca="1" ref="CB74" ca="1">AnualidadActivo(CB$2, $E74, $C74, $B74, $D74, Hombres!$A$1:$DW$117, Mujeres!$A$1:$DW$117)</f>
        <v>5182416.707079269</v>
      </c>
      <c r="CC74" s="52" cm="1">
        <f t="array" aca="1" ref="CC74" ca="1">AnualidadActivo(CC$2, $E74, $C74, $B74, $D74, Hombres!$A$1:$DW$117, Mujeres!$A$1:$DW$117)</f>
        <v>4048759.6060985685</v>
      </c>
      <c r="CD74" s="52" cm="1">
        <f t="array" aca="1" ref="CD74" ca="1">AnualidadActivo(CD$2, $E74, $C74, $B74, $D74, Hombres!$A$1:$DW$117, Mujeres!$A$1:$DW$117)</f>
        <v>3063225.1830967902</v>
      </c>
      <c r="CE74" s="52" cm="1">
        <f t="array" aca="1" ref="CE74" ca="1">AnualidadActivo(CE$2, $E74, $C74, $B74, $D74, Hombres!$A$1:$DW$117, Mujeres!$A$1:$DW$117)</f>
        <v>2235156.2164186188</v>
      </c>
      <c r="CF74" s="52" cm="1">
        <f t="array" aca="1" ref="CF74" ca="1">AnualidadActivo(CF$2, $E74, $C74, $B74, $D74, Hombres!$A$1:$DW$117, Mujeres!$A$1:$DW$117)</f>
        <v>1565472.7945745918</v>
      </c>
      <c r="CG74" s="52" cm="1">
        <f t="array" aca="1" ref="CG74" ca="1">AnualidadActivo(CG$2, $E74, $C74, $B74, $D74, Hombres!$A$1:$DW$117, Mujeres!$A$1:$DW$117)</f>
        <v>1046852.4566035783</v>
      </c>
      <c r="CH74" s="52" cm="1">
        <f t="array" aca="1" ref="CH74" ca="1">AnualidadActivo(CH$2, $E74, $C74, $B74, $D74, Hombres!$A$1:$DW$117, Mujeres!$A$1:$DW$117)</f>
        <v>664360.81408676226</v>
      </c>
      <c r="CI74" s="52" cm="1">
        <f t="array" aca="1" ref="CI74" ca="1">AnualidadActivo(CI$2, $E74, $C74, $B74, $D74, Hombres!$A$1:$DW$117, Mujeres!$A$1:$DW$117)</f>
        <v>397279.33342770982</v>
      </c>
      <c r="CJ74" s="52" cm="1">
        <f t="array" aca="1" ref="CJ74" ca="1">AnualidadActivo(CJ$2, $E74, $C74, $B74, $D74, Hombres!$A$1:$DW$117, Mujeres!$A$1:$DW$117)</f>
        <v>221941.51512565507</v>
      </c>
      <c r="CK74" s="52" cm="1">
        <f t="array" aca="1" ref="CK74" ca="1">AnualidadActivo(CK$2, $E74, $C74, $B74, $D74, Hombres!$A$1:$DW$117, Mujeres!$A$1:$DW$117)</f>
        <v>114654.25563856262</v>
      </c>
      <c r="CL74" s="52" cm="1">
        <f t="array" aca="1" ref="CL74" ca="1">AnualidadActivo(CL$2, $E74, $C74, $B74, $D74, Hombres!$A$1:$DW$117, Mujeres!$A$1:$DW$117)</f>
        <v>54108.999445395762</v>
      </c>
      <c r="CM74" s="52" cm="1">
        <f t="array" aca="1" ref="CM74" ca="1">AnualidadActivo(CM$2, $E74, $C74, $B74, $D74, Hombres!$A$1:$DW$117, Mujeres!$A$1:$DW$117)</f>
        <v>22983.753836888045</v>
      </c>
      <c r="CN74" s="52" cm="1">
        <f t="array" aca="1" ref="CN74" ca="1">AnualidadActivo(CN$2, $E74, $C74, $B74, $D74, Hombres!$A$1:$DW$117, Mujeres!$A$1:$DW$117)</f>
        <v>8622.1255982402126</v>
      </c>
      <c r="CO74" s="52" cm="1">
        <f t="array" aca="1" ref="CO74" ca="1">AnualidadActivo(CO$2, $E74, $C74, $B74, $D74, Hombres!$A$1:$DW$117, Mujeres!$A$1:$DW$117)</f>
        <v>2786.0457168028524</v>
      </c>
      <c r="CP74" s="52" cm="1">
        <f t="array" aca="1" ref="CP74" ca="1">AnualidadActivo(CP$2, $E74, $C74, $B74, $D74, Hombres!$A$1:$DW$117, Mujeres!$A$1:$DW$117)</f>
        <v>749.26565897382704</v>
      </c>
      <c r="CQ74" s="52" cm="1">
        <f t="array" aca="1" ref="CQ74" ca="1">AnualidadActivo(CQ$2, $E74, $C74, $B74, $D74, Hombres!$A$1:$DW$117, Mujeres!$A$1:$DW$117)</f>
        <v>0</v>
      </c>
      <c r="CR74" s="52" cm="1">
        <f t="array" aca="1" ref="CR74" ca="1">AnualidadActivo(CR$2, $E74, $C74, $B74, $D74, Hombres!$A$1:$DW$117, Mujeres!$A$1:$DW$117)</f>
        <v>0</v>
      </c>
      <c r="CS74" s="52" cm="1">
        <f t="array" aca="1" ref="CS74" ca="1">AnualidadActivo(CS$2, $E74, $C74, $B74, $D74, Hombres!$A$1:$DW$117, Mujeres!$A$1:$DW$117)</f>
        <v>0</v>
      </c>
      <c r="CT74" s="52" cm="1">
        <f t="array" aca="1" ref="CT74" ca="1">AnualidadActivo(CT$2, $E74, $C74, $B74, $D74, Hombres!$A$1:$DW$117, Mujeres!$A$1:$DW$117)</f>
        <v>0</v>
      </c>
      <c r="CU74" s="52" cm="1">
        <f t="array" aca="1" ref="CU74" ca="1">AnualidadActivo(CU$2, $E74, $C74, $B74, $D74, Hombres!$A$1:$DW$117, Mujeres!$A$1:$DW$117)</f>
        <v>0</v>
      </c>
      <c r="CV74" s="52" cm="1">
        <f t="array" aca="1" ref="CV74" ca="1">AnualidadActivo(CV$2, $E74, $C74, $B74, $D74, Hombres!$A$1:$DW$117, Mujeres!$A$1:$DW$117)</f>
        <v>0</v>
      </c>
      <c r="CW74" s="52" cm="1">
        <f t="array" aca="1" ref="CW74" ca="1">AnualidadActivo(CW$2, $E74, $C74, $B74, $D74, Hombres!$A$1:$DW$117, Mujeres!$A$1:$DW$117)</f>
        <v>0</v>
      </c>
      <c r="CX74" s="52" cm="1">
        <f t="array" aca="1" ref="CX74" ca="1">AnualidadActivo(CX$2, $E74, $C74, $B74, $D74, Hombres!$A$1:$DW$117, Mujeres!$A$1:$DW$117)</f>
        <v>0</v>
      </c>
      <c r="CY74" s="52" cm="1">
        <f t="array" aca="1" ref="CY74" ca="1">AnualidadActivo(CY$2, $E74, $C74, $B74, $D74, Hombres!$A$1:$DW$117, Mujeres!$A$1:$DW$117)</f>
        <v>0</v>
      </c>
      <c r="CZ74" s="52" cm="1">
        <f t="array" aca="1" ref="CZ74" ca="1">AnualidadActivo(CZ$2, $E74, $C74, $B74, $D74, Hombres!$A$1:$DW$117, Mujeres!$A$1:$DW$117)</f>
        <v>0</v>
      </c>
      <c r="DA74" s="52" cm="1">
        <f t="array" aca="1" ref="DA74" ca="1">AnualidadActivo(DA$2, $E74, $C74, $B74, $D74, Hombres!$A$1:$DW$117, Mujeres!$A$1:$DW$117)</f>
        <v>0</v>
      </c>
      <c r="DD74" s="25"/>
      <c r="DE74" s="52" cm="1">
        <f t="array" aca="1" ref="DE74" ca="1">beneficio_muerte_individual_activo(DE$2,$F74,$D74, Hombres!$A$1:$DW$117, Mujeres!$A$1:$DW$117)</f>
        <v>0</v>
      </c>
      <c r="DF74" s="52" cm="1">
        <f t="array" aca="1" ref="DF74" ca="1">beneficio_muerte_individual_activo(DF$2,$F74,$D74, Hombres!$A$1:$DW$117, Mujeres!$A$1:$DW$117)</f>
        <v>6960</v>
      </c>
      <c r="DG74" s="52" cm="1">
        <f t="array" aca="1" ref="DG74" ca="1">beneficio_muerte_individual_activo(DG$2,$F74,$D74, Hombres!$A$1:$DW$117, Mujeres!$A$1:$DW$117)</f>
        <v>7146.4000315499998</v>
      </c>
      <c r="DH74" s="52" cm="1">
        <f t="array" aca="1" ref="DH74" ca="1">beneficio_muerte_individual_activo(DH$2,$F74,$D74, Hombres!$A$1:$DW$117, Mujeres!$A$1:$DW$117)</f>
        <v>7421.215545772523</v>
      </c>
      <c r="DI74" s="52" cm="1">
        <f t="array" aca="1" ref="DI74" ca="1">beneficio_muerte_individual_activo(DI$2,$F74,$D74, Hombres!$A$1:$DW$117, Mujeres!$A$1:$DW$117)</f>
        <v>7762.4858788929969</v>
      </c>
      <c r="DJ74" s="52" cm="1">
        <f t="array" aca="1" ref="DJ74" ca="1">beneficio_muerte_individual_activo(DJ$2,$F74,$D74, Hombres!$A$1:$DW$117, Mujeres!$A$1:$DW$117)</f>
        <v>8170.7184706056314</v>
      </c>
      <c r="DK74" s="52" cm="1">
        <f t="array" aca="1" ref="DK74" ca="1">beneficio_muerte_individual_activo(DK$2,$F74,$D74, Hombres!$A$1:$DW$117, Mujeres!$A$1:$DW$117)</f>
        <v>8652.8143660358164</v>
      </c>
      <c r="DL74" s="52" cm="1">
        <f t="array" aca="1" ref="DL74" ca="1">beneficio_muerte_individual_activo(DL$2,$F74,$D74, Hombres!$A$1:$DW$117, Mujeres!$A$1:$DW$117)</f>
        <v>9154.15165870089</v>
      </c>
      <c r="DM74" s="52" cm="1">
        <f t="array" aca="1" ref="DM74" ca="1">beneficio_muerte_individual_activo(DM$2,$F74,$D74, Hombres!$A$1:$DW$117, Mujeres!$A$1:$DW$117)</f>
        <v>9584.4609555738916</v>
      </c>
      <c r="DN74" s="52" cm="1">
        <f t="array" aca="1" ref="DN74" ca="1">beneficio_muerte_individual_activo(DN$2,$F74,$D74, Hombres!$A$1:$DW$117, Mujeres!$A$1:$DW$117)</f>
        <v>9910.5834830113527</v>
      </c>
      <c r="DO74" s="52" cm="1">
        <f t="array" aca="1" ref="DO74" ca="1">beneficio_muerte_individual_activo(DO$2,$F74,$D74, Hombres!$A$1:$DW$117, Mujeres!$A$1:$DW$117)</f>
        <v>10197.728296989142</v>
      </c>
      <c r="DP74" s="52" cm="1">
        <f t="array" aca="1" ref="DP74" ca="1">beneficio_muerte_individual_activo(DP$2,$F74,$D74, Hombres!$A$1:$DW$117, Mujeres!$A$1:$DW$117)</f>
        <v>10653.979559096962</v>
      </c>
      <c r="DQ74" s="52" cm="1">
        <f t="array" aca="1" ref="DQ74" ca="1">beneficio_muerte_individual_activo(DQ$2,$F74,$D74, Hombres!$A$1:$DW$117, Mujeres!$A$1:$DW$117)</f>
        <v>11296.429532056691</v>
      </c>
      <c r="DR74" s="52" cm="1">
        <f t="array" aca="1" ref="DR74" ca="1">beneficio_muerte_individual_activo(DR$2,$F74,$D74, Hombres!$A$1:$DW$117, Mujeres!$A$1:$DW$117)</f>
        <v>12081.622757493828</v>
      </c>
      <c r="DS74" s="52" cm="1">
        <f t="array" aca="1" ref="DS74" ca="1">beneficio_muerte_individual_activo(DS$2,$F74,$D74, Hombres!$A$1:$DW$117, Mujeres!$A$1:$DW$117)</f>
        <v>12934.153538383081</v>
      </c>
      <c r="DT74" s="52" cm="1">
        <f t="array" aca="1" ref="DT74" ca="1">beneficio_muerte_individual_activo(DT$2,$F74,$D74, Hombres!$A$1:$DW$117, Mujeres!$A$1:$DW$117)</f>
        <v>13818.261269877459</v>
      </c>
      <c r="DU74" s="52" cm="1">
        <f t="array" aca="1" ref="DU74" ca="1">beneficio_muerte_individual_activo(DU$2,$F74,$D74, Hombres!$A$1:$DW$117, Mujeres!$A$1:$DW$117)</f>
        <v>14730.58755109786</v>
      </c>
      <c r="DV74" s="52" cm="1">
        <f t="array" aca="1" ref="DV74" ca="1">beneficio_muerte_individual_activo(DV$2,$F74,$D74, Hombres!$A$1:$DW$117, Mujeres!$A$1:$DW$117)</f>
        <v>15614.585280453013</v>
      </c>
      <c r="DW74" s="52" cm="1">
        <f t="array" aca="1" ref="DW74" ca="1">beneficio_muerte_individual_activo(DW$2,$F74,$D74, Hombres!$A$1:$DW$117, Mujeres!$A$1:$DW$117)</f>
        <v>16419.909609298902</v>
      </c>
      <c r="DX74" s="52" cm="1">
        <f t="array" aca="1" ref="DX74" ca="1">beneficio_muerte_individual_activo(DX$2,$F74,$D74, Hombres!$A$1:$DW$117, Mujeres!$A$1:$DW$117)</f>
        <v>17276.327251396735</v>
      </c>
      <c r="DY74" s="52" cm="1">
        <f t="array" aca="1" ref="DY74" ca="1">beneficio_muerte_individual_activo(DY$2,$F74,$D74, Hombres!$A$1:$DW$117, Mujeres!$A$1:$DW$117)</f>
        <v>18256.702432912156</v>
      </c>
      <c r="DZ74" s="52" cm="1">
        <f t="array" aca="1" ref="DZ74" ca="1">beneficio_muerte_individual_activo(DZ$2,$F74,$D74, Hombres!$A$1:$DW$117, Mujeres!$A$1:$DW$117)</f>
        <v>19563.982491211751</v>
      </c>
      <c r="EA74" s="52" cm="1">
        <f t="array" aca="1" ref="EA74" ca="1">beneficio_muerte_individual_activo(EA$2,$F74,$D74, Hombres!$A$1:$DW$117, Mujeres!$A$1:$DW$117)</f>
        <v>21283.603064427098</v>
      </c>
      <c r="EB74" s="52" cm="1">
        <f t="array" aca="1" ref="EB74" ca="1">beneficio_muerte_individual_activo(EB$2,$F74,$D74, Hombres!$A$1:$DW$117, Mujeres!$A$1:$DW$117)</f>
        <v>23378.84639748175</v>
      </c>
      <c r="EC74" s="52" cm="1">
        <f t="array" aca="1" ref="EC74" ca="1">beneficio_muerte_individual_activo(EC$2,$F74,$D74, Hombres!$A$1:$DW$117, Mujeres!$A$1:$DW$117)</f>
        <v>25542.524964800654</v>
      </c>
      <c r="ED74" s="52" cm="1">
        <f t="array" aca="1" ref="ED74" ca="1">beneficio_muerte_individual_activo(ED$2,$F74,$D74, Hombres!$A$1:$DW$117, Mujeres!$A$1:$DW$117)</f>
        <v>27588.468754585552</v>
      </c>
      <c r="EE74" s="52" cm="1">
        <f t="array" aca="1" ref="EE74" ca="1">beneficio_muerte_individual_activo(EE$2,$F74,$D74, Hombres!$A$1:$DW$117, Mujeres!$A$1:$DW$117)</f>
        <v>29580.210056085485</v>
      </c>
      <c r="EF74" s="52" cm="1">
        <f t="array" aca="1" ref="EF74" ca="1">beneficio_muerte_individual_activo(EF$2,$F74,$D74, Hombres!$A$1:$DW$117, Mujeres!$A$1:$DW$117)</f>
        <v>31547.960507201522</v>
      </c>
      <c r="EG74" s="52" cm="1">
        <f t="array" aca="1" ref="EG74" ca="1">beneficio_muerte_individual_activo(EG$2,$F74,$D74, Hombres!$A$1:$DW$117, Mujeres!$A$1:$DW$117)</f>
        <v>33532.089980815086</v>
      </c>
      <c r="EH74" s="52" cm="1">
        <f t="array" aca="1" ref="EH74" ca="1">beneficio_muerte_individual_activo(EH$2,$F74,$D74, Hombres!$A$1:$DW$117, Mujeres!$A$1:$DW$117)</f>
        <v>35690.582464832463</v>
      </c>
      <c r="EI74" s="52" cm="1">
        <f t="array" aca="1" ref="EI74" ca="1">beneficio_muerte_individual_activo(EI$2,$F74,$D74, Hombres!$A$1:$DW$117, Mujeres!$A$1:$DW$117)</f>
        <v>22842.301676642583</v>
      </c>
      <c r="EJ74" s="52" cm="1">
        <f t="array" aca="1" ref="EJ74" ca="1">beneficio_muerte_individual_activo(EJ$2,$F74,$D74, Hombres!$A$1:$DW$117, Mujeres!$A$1:$DW$117)</f>
        <v>24339.81781669084</v>
      </c>
      <c r="EK74" s="52" cm="1">
        <f t="array" aca="1" ref="EK74" ca="1">beneficio_muerte_individual_activo(EK$2,$F74,$D74, Hombres!$A$1:$DW$117, Mujeres!$A$1:$DW$117)</f>
        <v>25689.33163577439</v>
      </c>
      <c r="EL74" s="52" cm="1">
        <f t="array" aca="1" ref="EL74" ca="1">beneficio_muerte_individual_activo(EL$2,$F74,$D74, Hombres!$A$1:$DW$117, Mujeres!$A$1:$DW$117)</f>
        <v>26890.424015486762</v>
      </c>
      <c r="EM74" s="52" cm="1">
        <f t="array" aca="1" ref="EM74" ca="1">beneficio_muerte_individual_activo(EM$2,$F74,$D74, Hombres!$A$1:$DW$117, Mujeres!$A$1:$DW$117)</f>
        <v>28216.312195784663</v>
      </c>
      <c r="EN74" s="52" cm="1">
        <f t="array" aca="1" ref="EN74" ca="1">beneficio_muerte_individual_activo(EN$2,$F74,$D74, Hombres!$A$1:$DW$117, Mujeres!$A$1:$DW$117)</f>
        <v>29943.321252278653</v>
      </c>
      <c r="EO74" s="52" cm="1">
        <f t="array" aca="1" ref="EO74" ca="1">beneficio_muerte_individual_activo(EO$2,$F74,$D74, Hombres!$A$1:$DW$117, Mujeres!$A$1:$DW$117)</f>
        <v>32329.870112426092</v>
      </c>
      <c r="EP74" s="52" cm="1">
        <f t="array" aca="1" ref="EP74" ca="1">beneficio_muerte_individual_activo(EP$2,$F74,$D74, Hombres!$A$1:$DW$117, Mujeres!$A$1:$DW$117)</f>
        <v>35453.174650186709</v>
      </c>
      <c r="EQ74" s="52" cm="1">
        <f t="array" aca="1" ref="EQ74" ca="1">beneficio_muerte_individual_activo(EQ$2,$F74,$D74, Hombres!$A$1:$DW$117, Mujeres!$A$1:$DW$117)</f>
        <v>39225.072774073742</v>
      </c>
      <c r="ER74" s="52" cm="1">
        <f t="array" aca="1" ref="ER74" ca="1">beneficio_muerte_individual_activo(ER$2,$F74,$D74, Hombres!$A$1:$DW$117, Mujeres!$A$1:$DW$117)</f>
        <v>43387.608085402542</v>
      </c>
      <c r="ES74" s="52" cm="1">
        <f t="array" aca="1" ref="ES74" ca="1">beneficio_muerte_individual_activo(ES$2,$F74,$D74, Hombres!$A$1:$DW$117, Mujeres!$A$1:$DW$117)</f>
        <v>47441.515476027475</v>
      </c>
      <c r="ET74" s="52" cm="1">
        <f t="array" aca="1" ref="ET74" ca="1">beneficio_muerte_individual_activo(ET$2,$F74,$D74, Hombres!$A$1:$DW$117, Mujeres!$A$1:$DW$117)</f>
        <v>51112.207299221889</v>
      </c>
      <c r="EU74" s="52" cm="1">
        <f t="array" aca="1" ref="EU74" ca="1">beneficio_muerte_individual_activo(EU$2,$F74,$D74, Hombres!$A$1:$DW$117, Mujeres!$A$1:$DW$117)</f>
        <v>54422.632226055648</v>
      </c>
      <c r="EV74" s="52" cm="1">
        <f t="array" aca="1" ref="EV74" ca="1">beneficio_muerte_individual_activo(EV$2,$F74,$D74, Hombres!$A$1:$DW$117, Mujeres!$A$1:$DW$117)</f>
        <v>57526.932700380625</v>
      </c>
      <c r="EW74" s="52" cm="1">
        <f t="array" aca="1" ref="EW74" ca="1">beneficio_muerte_individual_activo(EW$2,$F74,$D74, Hombres!$A$1:$DW$117, Mujeres!$A$1:$DW$117)</f>
        <v>60642.617185754163</v>
      </c>
      <c r="EX74" s="52" cm="1">
        <f t="array" aca="1" ref="EX74" ca="1">beneficio_muerte_individual_activo(EX$2,$F74,$D74, Hombres!$A$1:$DW$117, Mujeres!$A$1:$DW$117)</f>
        <v>67573.629968162626</v>
      </c>
      <c r="EY74" s="52" cm="1">
        <f t="array" aca="1" ref="EY74" ca="1">beneficio_muerte_individual_activo(EY$2,$F74,$D74, Hombres!$A$1:$DW$117, Mujeres!$A$1:$DW$117)</f>
        <v>71541.478247366089</v>
      </c>
      <c r="EZ74" s="52" cm="1">
        <f t="array" aca="1" ref="EZ74" ca="1">beneficio_muerte_individual_activo(EZ$2,$F74,$D74, Hombres!$A$1:$DW$117, Mujeres!$A$1:$DW$117)</f>
        <v>75540.386792650213</v>
      </c>
      <c r="FA74" s="52" cm="1">
        <f t="array" aca="1" ref="FA74" ca="1">beneficio_muerte_individual_activo(FA$2,$F74,$D74, Hombres!$A$1:$DW$117, Mujeres!$A$1:$DW$117)</f>
        <v>79624.391441942294</v>
      </c>
      <c r="FB74" s="52" cm="1">
        <f t="array" aca="1" ref="FB74" ca="1">beneficio_muerte_individual_activo(FB$2,$F74,$D74, Hombres!$A$1:$DW$117, Mujeres!$A$1:$DW$117)</f>
        <v>83751.937809509982</v>
      </c>
      <c r="FC74" s="52" cm="1">
        <f t="array" aca="1" ref="FC74" ca="1">beneficio_muerte_individual_activo(FC$2,$F74,$D74, Hombres!$A$1:$DW$117, Mujeres!$A$1:$DW$117)</f>
        <v>87765.156434653632</v>
      </c>
      <c r="FD74" s="52" cm="1">
        <f t="array" aca="1" ref="FD74" ca="1">beneficio_muerte_individual_activo(FD$2,$F74,$D74, Hombres!$A$1:$DW$117, Mujeres!$A$1:$DW$117)</f>
        <v>91625.256163808765</v>
      </c>
      <c r="FE74" s="52" cm="1">
        <f t="array" aca="1" ref="FE74" ca="1">beneficio_muerte_individual_activo(FE$2,$F74,$D74, Hombres!$A$1:$DW$117, Mujeres!$A$1:$DW$117)</f>
        <v>95300.58969339075</v>
      </c>
      <c r="FF74" s="52" cm="1">
        <f t="array" aca="1" ref="FF74" ca="1">beneficio_muerte_individual_activo(FF$2,$F74,$D74, Hombres!$A$1:$DW$117, Mujeres!$A$1:$DW$117)</f>
        <v>98681.697927016547</v>
      </c>
      <c r="FG74" s="52" cm="1">
        <f t="array" aca="1" ref="FG74" ca="1">beneficio_muerte_individual_activo(FG$2,$F74,$D74, Hombres!$A$1:$DW$117, Mujeres!$A$1:$DW$117)</f>
        <v>101544.61645263602</v>
      </c>
      <c r="FH74" s="52" cm="1">
        <f t="array" aca="1" ref="FH74" ca="1">beneficio_muerte_individual_activo(FH$2,$F74,$D74, Hombres!$A$1:$DW$117, Mujeres!$A$1:$DW$117)</f>
        <v>103663.11336983784</v>
      </c>
      <c r="FI74" s="52" cm="1">
        <f t="array" aca="1" ref="FI74" ca="1">beneficio_muerte_individual_activo(FI$2,$F74,$D74, Hombres!$A$1:$DW$117, Mujeres!$A$1:$DW$117)</f>
        <v>104930.55485746371</v>
      </c>
      <c r="FJ74" s="52" cm="1">
        <f t="array" aca="1" ref="FJ74" ca="1">beneficio_muerte_individual_activo(FJ$2,$F74,$D74, Hombres!$A$1:$DW$117, Mujeres!$A$1:$DW$117)</f>
        <v>105276.91642257979</v>
      </c>
      <c r="FK74" s="52" cm="1">
        <f t="array" aca="1" ref="FK74" ca="1">beneficio_muerte_individual_activo(FK$2,$F74,$D74, Hombres!$A$1:$DW$117, Mujeres!$A$1:$DW$117)</f>
        <v>104581.24031092307</v>
      </c>
      <c r="FL74" s="52" cm="1">
        <f t="array" aca="1" ref="FL74" ca="1">beneficio_muerte_individual_activo(FL$2,$F74,$D74, Hombres!$A$1:$DW$117, Mujeres!$A$1:$DW$117)</f>
        <v>102664.58123535136</v>
      </c>
      <c r="FM74" s="52" cm="1">
        <f t="array" aca="1" ref="FM74" ca="1">beneficio_muerte_individual_activo(FM$2,$F74,$D74, Hombres!$A$1:$DW$117, Mujeres!$A$1:$DW$117)</f>
        <v>99413.206627458203</v>
      </c>
      <c r="FN74" s="52" cm="1">
        <f t="array" aca="1" ref="FN74" ca="1">beneficio_muerte_individual_activo(FN$2,$F74,$D74, Hombres!$A$1:$DW$117, Mujeres!$A$1:$DW$117)</f>
        <v>94843.748233273247</v>
      </c>
      <c r="FO74" s="52" cm="1">
        <f t="array" aca="1" ref="FO74" ca="1">beneficio_muerte_individual_activo(FO$2,$F74,$D74, Hombres!$A$1:$DW$117, Mujeres!$A$1:$DW$117)</f>
        <v>89037.395281046076</v>
      </c>
      <c r="FP74" s="52" cm="1">
        <f t="array" aca="1" ref="FP74" ca="1">beneficio_muerte_individual_activo(FP$2,$F74,$D74, Hombres!$A$1:$DW$117, Mujeres!$A$1:$DW$117)</f>
        <v>82087.56392766042</v>
      </c>
      <c r="FQ74" s="52" cm="1">
        <f t="array" aca="1" ref="FQ74" ca="1">beneficio_muerte_individual_activo(FQ$2,$F74,$D74, Hombres!$A$1:$DW$117, Mujeres!$A$1:$DW$117)</f>
        <v>74113.799652646383</v>
      </c>
      <c r="FR74" s="52" cm="1">
        <f t="array" aca="1" ref="FR74" ca="1">beneficio_muerte_individual_activo(FR$2,$F74,$D74, Hombres!$A$1:$DW$117, Mujeres!$A$1:$DW$117)</f>
        <v>65342.736269815745</v>
      </c>
      <c r="FS74" s="52" cm="1">
        <f t="array" aca="1" ref="FS74" ca="1">beneficio_muerte_individual_activo(FS$2,$F74,$D74, Hombres!$A$1:$DW$117, Mujeres!$A$1:$DW$117)</f>
        <v>56114.375263918868</v>
      </c>
      <c r="FT74" s="52" cm="1">
        <f t="array" aca="1" ref="FT74" ca="1">beneficio_muerte_individual_activo(FT$2,$F74,$D74, Hombres!$A$1:$DW$117, Mujeres!$A$1:$DW$117)</f>
        <v>46807.397341930511</v>
      </c>
      <c r="FU74" s="52" cm="1">
        <f t="array" aca="1" ref="FU74" ca="1">beneficio_muerte_individual_activo(FU$2,$F74,$D74, Hombres!$A$1:$DW$117, Mujeres!$A$1:$DW$117)</f>
        <v>37786.070209726808</v>
      </c>
      <c r="FV74" s="52" cm="1">
        <f t="array" aca="1" ref="FV74" ca="1">beneficio_muerte_individual_activo(FV$2,$F74,$D74, Hombres!$A$1:$DW$117, Mujeres!$A$1:$DW$117)</f>
        <v>29384.063299771056</v>
      </c>
      <c r="FW74" s="52" cm="1">
        <f t="array" aca="1" ref="FW74" ca="1">beneficio_muerte_individual_activo(FW$2,$F74,$D74, Hombres!$A$1:$DW$117, Mujeres!$A$1:$DW$117)</f>
        <v>21900.871345387837</v>
      </c>
      <c r="FX74" s="52" cm="1">
        <f t="array" aca="1" ref="FX74" ca="1">beneficio_muerte_individual_activo(FX$2,$F74,$D74, Hombres!$A$1:$DW$117, Mujeres!$A$1:$DW$117)</f>
        <v>15563.594513918621</v>
      </c>
      <c r="FY74" s="52" cm="1">
        <f t="array" aca="1" ref="FY74" ca="1">beneficio_muerte_individual_activo(FY$2,$F74,$D74, Hombres!$A$1:$DW$117, Mujeres!$A$1:$DW$117)</f>
        <v>10482.514757483492</v>
      </c>
      <c r="FZ74" s="52" cm="1">
        <f t="array" aca="1" ref="FZ74" ca="1">beneficio_muerte_individual_activo(FZ$2,$F74,$D74, Hombres!$A$1:$DW$117, Mujeres!$A$1:$DW$117)</f>
        <v>6642.7118247086191</v>
      </c>
      <c r="GA74" s="52" cm="1">
        <f t="array" aca="1" ref="GA74" ca="1">beneficio_muerte_individual_activo(GA$2,$F74,$D74, Hombres!$A$1:$DW$117, Mujeres!$A$1:$DW$117)</f>
        <v>3925.1135760788229</v>
      </c>
      <c r="GB74" s="52" cm="1">
        <f t="array" aca="1" ref="GB74" ca="1">beneficio_muerte_individual_activo(GB$2,$F74,$D74, Hombres!$A$1:$DW$117, Mujeres!$A$1:$DW$117)</f>
        <v>2140.0995206889033</v>
      </c>
      <c r="GC74" s="52" cm="1">
        <f t="array" aca="1" ref="GC74" ca="1">beneficio_muerte_individual_activo(GC$2,$F74,$D74, Hombres!$A$1:$DW$117, Mujeres!$A$1:$DW$117)</f>
        <v>1063.651847311763</v>
      </c>
      <c r="GD74" s="52" cm="1">
        <f t="array" aca="1" ref="GD74" ca="1">beneficio_muerte_individual_activo(GD$2,$F74,$D74, Hombres!$A$1:$DW$117, Mujeres!$A$1:$DW$117)</f>
        <v>474.75969159277514</v>
      </c>
      <c r="GE74" s="52" cm="1">
        <f t="array" aca="1" ref="GE74" ca="1">beneficio_muerte_individual_activo(GE$2,$F74,$D74, Hombres!$A$1:$DW$117, Mujeres!$A$1:$DW$117)</f>
        <v>186.70003688425004</v>
      </c>
      <c r="GF74" s="52" cm="1">
        <f t="array" aca="1" ref="GF74" ca="1">beneficio_muerte_individual_activo(GF$2,$F74,$D74, Hombres!$A$1:$DW$117, Mujeres!$A$1:$DW$117)</f>
        <v>63.071390561936589</v>
      </c>
      <c r="GG74" s="52" cm="1">
        <f t="array" aca="1" ref="GG74" ca="1">beneficio_muerte_individual_activo(GG$2,$F74,$D74, Hombres!$A$1:$DW$117, Mujeres!$A$1:$DW$117)</f>
        <v>22.304194838286257</v>
      </c>
      <c r="GH74" s="52" cm="1">
        <f t="array" aca="1" ref="GH74" ca="1">beneficio_muerte_individual_activo(GH$2,$F74,$D74, Hombres!$A$1:$DW$117, Mujeres!$A$1:$DW$117)</f>
        <v>0</v>
      </c>
      <c r="GI74" s="52" cm="1">
        <f t="array" aca="1" ref="GI74" ca="1">beneficio_muerte_individual_activo(GI$2,$F74,$D74, Hombres!$A$1:$DW$117, Mujeres!$A$1:$DW$117)</f>
        <v>0</v>
      </c>
      <c r="GJ74" s="52" cm="1">
        <f t="array" aca="1" ref="GJ74" ca="1">beneficio_muerte_individual_activo(GJ$2,$F74,$D74, Hombres!$A$1:$DW$117, Mujeres!$A$1:$DW$117)</f>
        <v>0</v>
      </c>
      <c r="GK74" s="52" cm="1">
        <f t="array" aca="1" ref="GK74" ca="1">beneficio_muerte_individual_activo(GK$2,$F74,$D74, Hombres!$A$1:$DW$117, Mujeres!$A$1:$DW$117)</f>
        <v>0</v>
      </c>
      <c r="GL74" s="52" cm="1">
        <f t="array" aca="1" ref="GL74" ca="1">beneficio_muerte_individual_activo(GL$2,$F74,$D74, Hombres!$A$1:$DW$117, Mujeres!$A$1:$DW$117)</f>
        <v>0</v>
      </c>
      <c r="GM74" s="52" cm="1">
        <f t="array" aca="1" ref="GM74" ca="1">beneficio_muerte_individual_activo(GM$2,$F74,$D74, Hombres!$A$1:$DW$117, Mujeres!$A$1:$DW$117)</f>
        <v>0</v>
      </c>
      <c r="GN74" s="52" cm="1">
        <f t="array" aca="1" ref="GN74" ca="1">beneficio_muerte_individual_activo(GN$2,$F74,$D74, Hombres!$A$1:$DW$117, Mujeres!$A$1:$DW$117)</f>
        <v>0</v>
      </c>
      <c r="GO74" s="52" cm="1">
        <f t="array" aca="1" ref="GO74" ca="1">beneficio_muerte_individual_activo(GO$2,$F74,$D74, Hombres!$A$1:$DW$117, Mujeres!$A$1:$DW$117)</f>
        <v>0</v>
      </c>
      <c r="GP74" s="52" cm="1">
        <f t="array" aca="1" ref="GP74" ca="1">beneficio_muerte_individual_activo(GP$2,$F74,$D74, Hombres!$A$1:$DW$117, Mujeres!$A$1:$DW$117)</f>
        <v>0</v>
      </c>
      <c r="GQ74" s="52" cm="1">
        <f t="array" aca="1" ref="GQ74" ca="1">beneficio_muerte_individual_activo(GQ$2,$F74,$D74, Hombres!$A$1:$DW$117, Mujeres!$A$1:$DW$117)</f>
        <v>0</v>
      </c>
      <c r="GR74" s="52" cm="1">
        <f t="array" aca="1" ref="GR74" ca="1">beneficio_muerte_individual_activo(GR$2,$F74,$D74, Hombres!$A$1:$DW$117, Mujeres!$A$1:$DW$117)</f>
        <v>0</v>
      </c>
      <c r="GS74" s="52" cm="1">
        <f t="array" aca="1" ref="GS74" ca="1">beneficio_muerte_individual_activo(GS$2,$F74,$D74, Hombres!$A$1:$DW$117, Mujeres!$A$1:$DW$117)</f>
        <v>0</v>
      </c>
      <c r="GT74" s="52" cm="1">
        <f t="array" aca="1" ref="GT74" ca="1">beneficio_muerte_individual_activo(GT$2,$F74,$D74, Hombres!$A$1:$DW$117, Mujeres!$A$1:$DW$117)</f>
        <v>0</v>
      </c>
      <c r="GU74" s="52" cm="1">
        <f t="array" aca="1" ref="GU74" ca="1">beneficio_muerte_individual_activo(GU$2,$F74,$D74, Hombres!$A$1:$DW$117, Mujeres!$A$1:$DW$117)</f>
        <v>0</v>
      </c>
      <c r="GV74" s="52" cm="1">
        <f t="array" aca="1" ref="GV74" ca="1">beneficio_muerte_individual_activo(GV$2,$F74,$D74, Hombres!$A$1:$DW$117, Mujeres!$A$1:$DW$117)</f>
        <v>0</v>
      </c>
    </row>
    <row r="75" spans="1:204" x14ac:dyDescent="0.35">
      <c r="A75" s="2">
        <f t="shared" si="1"/>
        <v>73</v>
      </c>
      <c r="B75" s="81">
        <v>716984</v>
      </c>
      <c r="C75" s="9">
        <v>42905</v>
      </c>
      <c r="D75" s="7" t="s">
        <v>6</v>
      </c>
      <c r="E75" s="9">
        <v>33822</v>
      </c>
      <c r="F75" s="12" cm="1">
        <f t="array" aca="1" ref="F75" ca="1">edadCalc(E75)</f>
        <v>33</v>
      </c>
      <c r="G75" s="45" cm="1">
        <f t="array" aca="1" ref="G75" ca="1">PorcentajePension(C75,E75, D75)</f>
        <v>0.85</v>
      </c>
      <c r="I75" s="78"/>
      <c r="J75" s="52" cm="1">
        <f t="array" aca="1" ref="J75" ca="1">AnualidadActivo(J$2, $E75, $C75, $B75, $D75, Hombres!$A$1:$DW$117, Mujeres!$A$1:$DW$117)</f>
        <v>0</v>
      </c>
      <c r="K75" s="52" cm="1">
        <f t="array" aca="1" ref="K75" ca="1">AnualidadActivo(K$2, $E75, $C75, $B75, $D75, Hombres!$A$1:$DW$117, Mujeres!$A$1:$DW$117)</f>
        <v>0</v>
      </c>
      <c r="L75" s="52" cm="1">
        <f t="array" aca="1" ref="L75" ca="1">AnualidadActivo(L$2, $E75, $C75, $B75, $D75, Hombres!$A$1:$DW$117, Mujeres!$A$1:$DW$117)</f>
        <v>0</v>
      </c>
      <c r="M75" s="52" cm="1">
        <f t="array" aca="1" ref="M75" ca="1">AnualidadActivo(M$2, $E75, $C75, $B75, $D75, Hombres!$A$1:$DW$117, Mujeres!$A$1:$DW$117)</f>
        <v>0</v>
      </c>
      <c r="N75" s="52" cm="1">
        <f t="array" aca="1" ref="N75" ca="1">AnualidadActivo(N$2, $E75, $C75, $B75, $D75, Hombres!$A$1:$DW$117, Mujeres!$A$1:$DW$117)</f>
        <v>0</v>
      </c>
      <c r="O75" s="52" cm="1">
        <f t="array" aca="1" ref="O75" ca="1">AnualidadActivo(O$2, $E75, $C75, $B75, $D75, Hombres!$A$1:$DW$117, Mujeres!$A$1:$DW$117)</f>
        <v>0</v>
      </c>
      <c r="P75" s="52" cm="1">
        <f t="array" aca="1" ref="P75" ca="1">AnualidadActivo(P$2, $E75, $C75, $B75, $D75, Hombres!$A$1:$DW$117, Mujeres!$A$1:$DW$117)</f>
        <v>0</v>
      </c>
      <c r="Q75" s="52" cm="1">
        <f t="array" aca="1" ref="Q75" ca="1">AnualidadActivo(Q$2, $E75, $C75, $B75, $D75, Hombres!$A$1:$DW$117, Mujeres!$A$1:$DW$117)</f>
        <v>0</v>
      </c>
      <c r="R75" s="52" cm="1">
        <f t="array" aca="1" ref="R75" ca="1">AnualidadActivo(R$2, $E75, $C75, $B75, $D75, Hombres!$A$1:$DW$117, Mujeres!$A$1:$DW$117)</f>
        <v>0</v>
      </c>
      <c r="S75" s="52" cm="1">
        <f t="array" aca="1" ref="S75" ca="1">AnualidadActivo(S$2, $E75, $C75, $B75, $D75, Hombres!$A$1:$DW$117, Mujeres!$A$1:$DW$117)</f>
        <v>0</v>
      </c>
      <c r="T75" s="52" cm="1">
        <f t="array" aca="1" ref="T75" ca="1">AnualidadActivo(T$2, $E75, $C75, $B75, $D75, Hombres!$A$1:$DW$117, Mujeres!$A$1:$DW$117)</f>
        <v>0</v>
      </c>
      <c r="U75" s="52" cm="1">
        <f t="array" aca="1" ref="U75" ca="1">AnualidadActivo(U$2, $E75, $C75, $B75, $D75, Hombres!$A$1:$DW$117, Mujeres!$A$1:$DW$117)</f>
        <v>0</v>
      </c>
      <c r="V75" s="52" cm="1">
        <f t="array" aca="1" ref="V75" ca="1">AnualidadActivo(V$2, $E75, $C75, $B75, $D75, Hombres!$A$1:$DW$117, Mujeres!$A$1:$DW$117)</f>
        <v>0</v>
      </c>
      <c r="W75" s="52" cm="1">
        <f t="array" aca="1" ref="W75" ca="1">AnualidadActivo(W$2, $E75, $C75, $B75, $D75, Hombres!$A$1:$DW$117, Mujeres!$A$1:$DW$117)</f>
        <v>0</v>
      </c>
      <c r="X75" s="52" cm="1">
        <f t="array" aca="1" ref="X75" ca="1">AnualidadActivo(X$2, $E75, $C75, $B75, $D75, Hombres!$A$1:$DW$117, Mujeres!$A$1:$DW$117)</f>
        <v>0</v>
      </c>
      <c r="Y75" s="52" cm="1">
        <f t="array" aca="1" ref="Y75" ca="1">AnualidadActivo(Y$2, $E75, $C75, $B75, $D75, Hombres!$A$1:$DW$117, Mujeres!$A$1:$DW$117)</f>
        <v>0</v>
      </c>
      <c r="Z75" s="52" cm="1">
        <f t="array" aca="1" ref="Z75" ca="1">AnualidadActivo(Z$2, $E75, $C75, $B75, $D75, Hombres!$A$1:$DW$117, Mujeres!$A$1:$DW$117)</f>
        <v>0</v>
      </c>
      <c r="AA75" s="52" cm="1">
        <f t="array" aca="1" ref="AA75" ca="1">AnualidadActivo(AA$2, $E75, $C75, $B75, $D75, Hombres!$A$1:$DW$117, Mujeres!$A$1:$DW$117)</f>
        <v>0</v>
      </c>
      <c r="AB75" s="52" cm="1">
        <f t="array" aca="1" ref="AB75" ca="1">AnualidadActivo(AB$2, $E75, $C75, $B75, $D75, Hombres!$A$1:$DW$117, Mujeres!$A$1:$DW$117)</f>
        <v>0</v>
      </c>
      <c r="AC75" s="52" cm="1">
        <f t="array" aca="1" ref="AC75" ca="1">AnualidadActivo(AC$2, $E75, $C75, $B75, $D75, Hombres!$A$1:$DW$117, Mujeres!$A$1:$DW$117)</f>
        <v>0</v>
      </c>
      <c r="AD75" s="52" cm="1">
        <f t="array" aca="1" ref="AD75" ca="1">AnualidadActivo(AD$2, $E75, $C75, $B75, $D75, Hombres!$A$1:$DW$117, Mujeres!$A$1:$DW$117)</f>
        <v>0</v>
      </c>
      <c r="AE75" s="52" cm="1">
        <f t="array" aca="1" ref="AE75" ca="1">AnualidadActivo(AE$2, $E75, $C75, $B75, $D75, Hombres!$A$1:$DW$117, Mujeres!$A$1:$DW$117)</f>
        <v>0</v>
      </c>
      <c r="AF75" s="52" cm="1">
        <f t="array" aca="1" ref="AF75" ca="1">AnualidadActivo(AF$2, $E75, $C75, $B75, $D75, Hombres!$A$1:$DW$117, Mujeres!$A$1:$DW$117)</f>
        <v>0</v>
      </c>
      <c r="AG75" s="52" cm="1">
        <f t="array" aca="1" ref="AG75" ca="1">AnualidadActivo(AG$2, $E75, $C75, $B75, $D75, Hombres!$A$1:$DW$117, Mujeres!$A$1:$DW$117)</f>
        <v>0</v>
      </c>
      <c r="AH75" s="52" cm="1">
        <f t="array" aca="1" ref="AH75" ca="1">AnualidadActivo(AH$2, $E75, $C75, $B75, $D75, Hombres!$A$1:$DW$117, Mujeres!$A$1:$DW$117)</f>
        <v>0</v>
      </c>
      <c r="AI75" s="52" cm="1">
        <f t="array" aca="1" ref="AI75" ca="1">AnualidadActivo(AI$2, $E75, $C75, $B75, $D75, Hombres!$A$1:$DW$117, Mujeres!$A$1:$DW$117)</f>
        <v>0</v>
      </c>
      <c r="AJ75" s="52" cm="1">
        <f t="array" aca="1" ref="AJ75" ca="1">AnualidadActivo(AJ$2, $E75, $C75, $B75, $D75, Hombres!$A$1:$DW$117, Mujeres!$A$1:$DW$117)</f>
        <v>0</v>
      </c>
      <c r="AK75" s="52" cm="1">
        <f t="array" aca="1" ref="AK75" ca="1">AnualidadActivo(AK$2, $E75, $C75, $B75, $D75, Hombres!$A$1:$DW$117, Mujeres!$A$1:$DW$117)</f>
        <v>0</v>
      </c>
      <c r="AL75" s="52" cm="1">
        <f t="array" aca="1" ref="AL75" ca="1">AnualidadActivo(AL$2, $E75, $C75, $B75, $D75, Hombres!$A$1:$DW$117, Mujeres!$A$1:$DW$117)</f>
        <v>0</v>
      </c>
      <c r="AM75" s="52" cm="1">
        <f t="array" aca="1" ref="AM75" ca="1">AnualidadActivo(AM$2, $E75, $C75, $B75, $D75, Hombres!$A$1:$DW$117, Mujeres!$A$1:$DW$117)</f>
        <v>0</v>
      </c>
      <c r="AN75" s="52" cm="1">
        <f t="array" aca="1" ref="AN75" ca="1">AnualidadActivo(AN$2, $E75, $C75, $B75, $D75, Hombres!$A$1:$DW$117, Mujeres!$A$1:$DW$117)</f>
        <v>33533376.158560578</v>
      </c>
      <c r="AO75" s="52" cm="1">
        <f t="array" aca="1" ref="AO75" ca="1">AnualidadActivo(AO$2, $E75, $C75, $B75, $D75, Hombres!$A$1:$DW$117, Mujeres!$A$1:$DW$117)</f>
        <v>34539377.443317391</v>
      </c>
      <c r="AP75" s="52" cm="1">
        <f t="array" aca="1" ref="AP75" ca="1">AnualidadActivo(AP$2, $E75, $C75, $B75, $D75, Hombres!$A$1:$DW$117, Mujeres!$A$1:$DW$117)</f>
        <v>35575558.766616918</v>
      </c>
      <c r="AQ75" s="52" cm="1">
        <f t="array" aca="1" ref="AQ75" ca="1">AnualidadActivo(AQ$2, $E75, $C75, $B75, $D75, Hombres!$A$1:$DW$117, Mujeres!$A$1:$DW$117)</f>
        <v>36642825.529615425</v>
      </c>
      <c r="AR75" s="52" cm="1">
        <f t="array" aca="1" ref="AR75" ca="1">AnualidadActivo(AR$2, $E75, $C75, $B75, $D75, Hombres!$A$1:$DW$117, Mujeres!$A$1:$DW$117)</f>
        <v>37742110.295503892</v>
      </c>
      <c r="AS75" s="52" cm="1">
        <f t="array" aca="1" ref="AS75" ca="1">AnualidadActivo(AS$2, $E75, $C75, $B75, $D75, Hombres!$A$1:$DW$117, Mujeres!$A$1:$DW$117)</f>
        <v>38903587.517297663</v>
      </c>
      <c r="AT75" s="52" cm="1">
        <f t="array" aca="1" ref="AT75" ca="1">AnualidadActivo(AT$2, $E75, $C75, $B75, $D75, Hombres!$A$1:$DW$117, Mujeres!$A$1:$DW$117)</f>
        <v>39938009.049990185</v>
      </c>
      <c r="AU75" s="52" cm="1">
        <f t="array" aca="1" ref="AU75" ca="1">AnualidadActivo(AU$2, $E75, $C75, $B75, $D75, Hombres!$A$1:$DW$117, Mujeres!$A$1:$DW$117)</f>
        <v>40986705.804619849</v>
      </c>
      <c r="AV75" s="52" cm="1">
        <f t="array" aca="1" ref="AV75" ca="1">AnualidadActivo(AV$2, $E75, $C75, $B75, $D75, Hombres!$A$1:$DW$117, Mujeres!$A$1:$DW$117)</f>
        <v>42049877.63175609</v>
      </c>
      <c r="AW75" s="52" cm="1">
        <f t="array" aca="1" ref="AW75" ca="1">AnualidadActivo(AW$2, $E75, $C75, $B75, $D75, Hombres!$A$1:$DW$117, Mujeres!$A$1:$DW$117)</f>
        <v>43127911.311748609</v>
      </c>
      <c r="AX75" s="52" cm="1">
        <f t="array" aca="1" ref="AX75" ca="1">AnualidadActivo(AX$2, $E75, $C75, $B75, $D75, Hombres!$A$1:$DW$117, Mujeres!$A$1:$DW$117)</f>
        <v>44220291.578793459</v>
      </c>
      <c r="AY75" s="52" cm="1">
        <f t="array" aca="1" ref="AY75" ca="1">AnualidadActivo(AY$2, $E75, $C75, $B75, $D75, Hombres!$A$1:$DW$117, Mujeres!$A$1:$DW$117)</f>
        <v>45324781.757336691</v>
      </c>
      <c r="AZ75" s="52" cm="1">
        <f t="array" aca="1" ref="AZ75" ca="1">AnualidadActivo(AZ$2, $E75, $C75, $B75, $D75, Hombres!$A$1:$DW$117, Mujeres!$A$1:$DW$117)</f>
        <v>46437606.087768279</v>
      </c>
      <c r="BA75" s="52" cm="1">
        <f t="array" aca="1" ref="BA75" ca="1">AnualidadActivo(BA$2, $E75, $C75, $B75, $D75, Hombres!$A$1:$DW$117, Mujeres!$A$1:$DW$117)</f>
        <v>47552603.333692372</v>
      </c>
      <c r="BB75" s="52" cm="1">
        <f t="array" aca="1" ref="BB75" ca="1">AnualidadActivo(BB$2, $E75, $C75, $B75, $D75, Hombres!$A$1:$DW$117, Mujeres!$A$1:$DW$117)</f>
        <v>48659479.622730941</v>
      </c>
      <c r="BC75" s="52" cm="1">
        <f t="array" aca="1" ref="BC75" ca="1">AnualidadActivo(BC$2, $E75, $C75, $B75, $D75, Hombres!$A$1:$DW$117, Mujeres!$A$1:$DW$117)</f>
        <v>49747359.024742581</v>
      </c>
      <c r="BD75" s="52" cm="1">
        <f t="array" aca="1" ref="BD75" ca="1">AnualidadActivo(BD$2, $E75, $C75, $B75, $D75, Hombres!$A$1:$DW$117, Mujeres!$A$1:$DW$117)</f>
        <v>50811051.433958061</v>
      </c>
      <c r="BE75" s="52" cm="1">
        <f t="array" aca="1" ref="BE75" ca="1">AnualidadActivo(BE$2, $E75, $C75, $B75, $D75, Hombres!$A$1:$DW$117, Mujeres!$A$1:$DW$117)</f>
        <v>51850752.0970717</v>
      </c>
      <c r="BF75" s="52" cm="1">
        <f t="array" aca="1" ref="BF75" ca="1">AnualidadActivo(BF$2, $E75, $C75, $B75, $D75, Hombres!$A$1:$DW$117, Mujeres!$A$1:$DW$117)</f>
        <v>52865247.73516836</v>
      </c>
      <c r="BG75" s="52" cm="1">
        <f t="array" aca="1" ref="BG75" ca="1">AnualidadActivo(BG$2, $E75, $C75, $B75, $D75, Hombres!$A$1:$DW$117, Mujeres!$A$1:$DW$117)</f>
        <v>53844667.747745194</v>
      </c>
      <c r="BH75" s="52" cm="1">
        <f t="array" aca="1" ref="BH75" ca="1">AnualidadActivo(BH$2, $E75, $C75, $B75, $D75, Hombres!$A$1:$DW$117, Mujeres!$A$1:$DW$117)</f>
        <v>54771072.471530631</v>
      </c>
      <c r="BI75" s="52" cm="1">
        <f t="array" aca="1" ref="BI75" ca="1">AnualidadActivo(BI$2, $E75, $C75, $B75, $D75, Hombres!$A$1:$DW$117, Mujeres!$A$1:$DW$117)</f>
        <v>55621630.20176851</v>
      </c>
      <c r="BJ75" s="52" cm="1">
        <f t="array" aca="1" ref="BJ75" ca="1">AnualidadActivo(BJ$2, $E75, $C75, $B75, $D75, Hombres!$A$1:$DW$117, Mujeres!$A$1:$DW$117)</f>
        <v>56371681.043578841</v>
      </c>
      <c r="BK75" s="52" cm="1">
        <f t="array" aca="1" ref="BK75" ca="1">AnualidadActivo(BK$2, $E75, $C75, $B75, $D75, Hombres!$A$1:$DW$117, Mujeres!$A$1:$DW$117)</f>
        <v>56935570.633217037</v>
      </c>
      <c r="BL75" s="52" cm="1">
        <f t="array" aca="1" ref="BL75" ca="1">AnualidadActivo(BL$2, $E75, $C75, $B75, $D75, Hombres!$A$1:$DW$117, Mujeres!$A$1:$DW$117)</f>
        <v>57358738.05597122</v>
      </c>
      <c r="BM75" s="52" cm="1">
        <f t="array" aca="1" ref="BM75" ca="1">AnualidadActivo(BM$2, $E75, $C75, $B75, $D75, Hombres!$A$1:$DW$117, Mujeres!$A$1:$DW$117)</f>
        <v>57619427.153615691</v>
      </c>
      <c r="BN75" s="52" cm="1">
        <f t="array" aca="1" ref="BN75" ca="1">AnualidadActivo(BN$2, $E75, $C75, $B75, $D75, Hombres!$A$1:$DW$117, Mujeres!$A$1:$DW$117)</f>
        <v>57695618.935484879</v>
      </c>
      <c r="BO75" s="52" cm="1">
        <f t="array" aca="1" ref="BO75" ca="1">AnualidadActivo(BO$2, $E75, $C75, $B75, $D75, Hombres!$A$1:$DW$117, Mujeres!$A$1:$DW$117)</f>
        <v>57563758.310101911</v>
      </c>
      <c r="BP75" s="52" cm="1">
        <f t="array" aca="1" ref="BP75" ca="1">AnualidadActivo(BP$2, $E75, $C75, $B75, $D75, Hombres!$A$1:$DW$117, Mujeres!$A$1:$DW$117)</f>
        <v>57196311.111170977</v>
      </c>
      <c r="BQ75" s="52" cm="1">
        <f t="array" aca="1" ref="BQ75" ca="1">AnualidadActivo(BQ$2, $E75, $C75, $B75, $D75, Hombres!$A$1:$DW$117, Mujeres!$A$1:$DW$117)</f>
        <v>56563535.966944896</v>
      </c>
      <c r="BR75" s="52" cm="1">
        <f t="array" aca="1" ref="BR75" ca="1">AnualidadActivo(BR$2, $E75, $C75, $B75, $D75, Hombres!$A$1:$DW$117, Mujeres!$A$1:$DW$117)</f>
        <v>55638844.500813641</v>
      </c>
      <c r="BS75" s="52" cm="1">
        <f t="array" aca="1" ref="BS75" ca="1">AnualidadActivo(BS$2, $E75, $C75, $B75, $D75, Hombres!$A$1:$DW$117, Mujeres!$A$1:$DW$117)</f>
        <v>54400361.879195169</v>
      </c>
      <c r="BT75" s="52" cm="1">
        <f t="array" aca="1" ref="BT75" ca="1">AnualidadActivo(BT$2, $E75, $C75, $B75, $D75, Hombres!$A$1:$DW$117, Mujeres!$A$1:$DW$117)</f>
        <v>52829248.528718472</v>
      </c>
      <c r="BU75" s="52" cm="1">
        <f t="array" aca="1" ref="BU75" ca="1">AnualidadActivo(BU$2, $E75, $C75, $B75, $D75, Hombres!$A$1:$DW$117, Mujeres!$A$1:$DW$117)</f>
        <v>50907630.73342029</v>
      </c>
      <c r="BV75" s="52" cm="1">
        <f t="array" aca="1" ref="BV75" ca="1">AnualidadActivo(BV$2, $E75, $C75, $B75, $D75, Hombres!$A$1:$DW$117, Mujeres!$A$1:$DW$117)</f>
        <v>48622845.358473666</v>
      </c>
      <c r="BW75" s="52" cm="1">
        <f t="array" aca="1" ref="BW75" ca="1">AnualidadActivo(BW$2, $E75, $C75, $B75, $D75, Hombres!$A$1:$DW$117, Mujeres!$A$1:$DW$117)</f>
        <v>45974088.969137318</v>
      </c>
      <c r="BX75" s="52" cm="1">
        <f t="array" aca="1" ref="BX75" ca="1">AnualidadActivo(BX$2, $E75, $C75, $B75, $D75, Hombres!$A$1:$DW$117, Mujeres!$A$1:$DW$117)</f>
        <v>42974119.995890126</v>
      </c>
      <c r="BY75" s="52" cm="1">
        <f t="array" aca="1" ref="BY75" ca="1">AnualidadActivo(BY$2, $E75, $C75, $B75, $D75, Hombres!$A$1:$DW$117, Mujeres!$A$1:$DW$117)</f>
        <v>39648110.991060853</v>
      </c>
      <c r="BZ75" s="52" cm="1">
        <f t="array" aca="1" ref="BZ75" ca="1">AnualidadActivo(BZ$2, $E75, $C75, $B75, $D75, Hombres!$A$1:$DW$117, Mujeres!$A$1:$DW$117)</f>
        <v>36035209.031618454</v>
      </c>
      <c r="CA75" s="52" cm="1">
        <f t="array" aca="1" ref="CA75" ca="1">AnualidadActivo(CA$2, $E75, $C75, $B75, $D75, Hombres!$A$1:$DW$117, Mujeres!$A$1:$DW$117)</f>
        <v>32192633.110240687</v>
      </c>
      <c r="CB75" s="52" cm="1">
        <f t="array" aca="1" ref="CB75" ca="1">AnualidadActivo(CB$2, $E75, $C75, $B75, $D75, Hombres!$A$1:$DW$117, Mujeres!$A$1:$DW$117)</f>
        <v>28199050.986392293</v>
      </c>
      <c r="CC75" s="52" cm="1">
        <f t="array" aca="1" ref="CC75" ca="1">AnualidadActivo(CC$2, $E75, $C75, $B75, $D75, Hombres!$A$1:$DW$117, Mujeres!$A$1:$DW$117)</f>
        <v>24151380.610885244</v>
      </c>
      <c r="CD75" s="52" cm="1">
        <f t="array" aca="1" ref="CD75" ca="1">AnualidadActivo(CD$2, $E75, $C75, $B75, $D75, Hombres!$A$1:$DW$117, Mujeres!$A$1:$DW$117)</f>
        <v>20157763.112551868</v>
      </c>
      <c r="CE75" s="52" cm="1">
        <f t="array" aca="1" ref="CE75" ca="1">AnualidadActivo(CE$2, $E75, $C75, $B75, $D75, Hombres!$A$1:$DW$117, Mujeres!$A$1:$DW$117)</f>
        <v>16331642.325789656</v>
      </c>
      <c r="CF75" s="52" cm="1">
        <f t="array" aca="1" ref="CF75" ca="1">AnualidadActivo(CF$2, $E75, $C75, $B75, $D75, Hombres!$A$1:$DW$117, Mujeres!$A$1:$DW$117)</f>
        <v>12785402.086532284</v>
      </c>
      <c r="CG75" s="52" cm="1">
        <f t="array" aca="1" ref="CG75" ca="1">AnualidadActivo(CG$2, $E75, $C75, $B75, $D75, Hombres!$A$1:$DW$117, Mujeres!$A$1:$DW$117)</f>
        <v>9620975.2435880415</v>
      </c>
      <c r="CH75" s="52" cm="1">
        <f t="array" aca="1" ref="CH75" ca="1">AnualidadActivo(CH$2, $E75, $C75, $B75, $D75, Hombres!$A$1:$DW$117, Mujeres!$A$1:$DW$117)</f>
        <v>6916711.6952978699</v>
      </c>
      <c r="CI75" s="52" cm="1">
        <f t="array" aca="1" ref="CI75" ca="1">AnualidadActivo(CI$2, $E75, $C75, $B75, $D75, Hombres!$A$1:$DW$117, Mujeres!$A$1:$DW$117)</f>
        <v>4716249.6967736399</v>
      </c>
      <c r="CJ75" s="52" cm="1">
        <f t="array" aca="1" ref="CJ75" ca="1">AnualidadActivo(CJ$2, $E75, $C75, $B75, $D75, Hombres!$A$1:$DW$117, Mujeres!$A$1:$DW$117)</f>
        <v>3023454.168288914</v>
      </c>
      <c r="CK75" s="52" cm="1">
        <f t="array" aca="1" ref="CK75" ca="1">AnualidadActivo(CK$2, $E75, $C75, $B75, $D75, Hombres!$A$1:$DW$117, Mujeres!$A$1:$DW$117)</f>
        <v>1803191.7213235979</v>
      </c>
      <c r="CL75" s="52" cm="1">
        <f t="array" aca="1" ref="CL75" ca="1">AnualidadActivo(CL$2, $E75, $C75, $B75, $D75, Hombres!$A$1:$DW$117, Mujeres!$A$1:$DW$117)</f>
        <v>987846.07478358969</v>
      </c>
      <c r="CM75" s="52" cm="1">
        <f t="array" aca="1" ref="CM75" ca="1">AnualidadActivo(CM$2, $E75, $C75, $B75, $D75, Hombres!$A$1:$DW$117, Mujeres!$A$1:$DW$117)</f>
        <v>489338.9850983732</v>
      </c>
      <c r="CN75" s="52" cm="1">
        <f t="array" aca="1" ref="CN75" ca="1">AnualidadActivo(CN$2, $E75, $C75, $B75, $D75, Hombres!$A$1:$DW$117, Mujeres!$A$1:$DW$117)</f>
        <v>214813.56853537998</v>
      </c>
      <c r="CO75" s="52" cm="1">
        <f t="array" aca="1" ref="CO75" ca="1">AnualidadActivo(CO$2, $E75, $C75, $B75, $D75, Hombres!$A$1:$DW$117, Mujeres!$A$1:$DW$117)</f>
        <v>81378.550667746778</v>
      </c>
      <c r="CP75" s="52" cm="1">
        <f t="array" aca="1" ref="CP75" ca="1">AnualidadActivo(CP$2, $E75, $C75, $B75, $D75, Hombres!$A$1:$DW$117, Mujeres!$A$1:$DW$117)</f>
        <v>25648.62337575743</v>
      </c>
      <c r="CQ75" s="52" cm="1">
        <f t="array" aca="1" ref="CQ75" ca="1">AnualidadActivo(CQ$2, $E75, $C75, $B75, $D75, Hombres!$A$1:$DW$117, Mujeres!$A$1:$DW$117)</f>
        <v>6371.1643166547155</v>
      </c>
      <c r="CR75" s="52" cm="1">
        <f t="array" aca="1" ref="CR75" ca="1">AnualidadActivo(CR$2, $E75, $C75, $B75, $D75, Hombres!$A$1:$DW$117, Mujeres!$A$1:$DW$117)</f>
        <v>1140.0741541037182</v>
      </c>
      <c r="CS75" s="52" cm="1">
        <f t="array" aca="1" ref="CS75" ca="1">AnualidadActivo(CS$2, $E75, $C75, $B75, $D75, Hombres!$A$1:$DW$117, Mujeres!$A$1:$DW$117)</f>
        <v>122.38825100697656</v>
      </c>
      <c r="CT75" s="52" cm="1">
        <f t="array" aca="1" ref="CT75" ca="1">AnualidadActivo(CT$2, $E75, $C75, $B75, $D75, Hombres!$A$1:$DW$117, Mujeres!$A$1:$DW$117)</f>
        <v>0</v>
      </c>
      <c r="CU75" s="52" cm="1">
        <f t="array" aca="1" ref="CU75" ca="1">AnualidadActivo(CU$2, $E75, $C75, $B75, $D75, Hombres!$A$1:$DW$117, Mujeres!$A$1:$DW$117)</f>
        <v>0</v>
      </c>
      <c r="CV75" s="52" cm="1">
        <f t="array" aca="1" ref="CV75" ca="1">AnualidadActivo(CV$2, $E75, $C75, $B75, $D75, Hombres!$A$1:$DW$117, Mujeres!$A$1:$DW$117)</f>
        <v>0</v>
      </c>
      <c r="CW75" s="52" cm="1">
        <f t="array" aca="1" ref="CW75" ca="1">AnualidadActivo(CW$2, $E75, $C75, $B75, $D75, Hombres!$A$1:$DW$117, Mujeres!$A$1:$DW$117)</f>
        <v>0</v>
      </c>
      <c r="CX75" s="52" cm="1">
        <f t="array" aca="1" ref="CX75" ca="1">AnualidadActivo(CX$2, $E75, $C75, $B75, $D75, Hombres!$A$1:$DW$117, Mujeres!$A$1:$DW$117)</f>
        <v>0</v>
      </c>
      <c r="CY75" s="52" cm="1">
        <f t="array" aca="1" ref="CY75" ca="1">AnualidadActivo(CY$2, $E75, $C75, $B75, $D75, Hombres!$A$1:$DW$117, Mujeres!$A$1:$DW$117)</f>
        <v>0</v>
      </c>
      <c r="CZ75" s="52" cm="1">
        <f t="array" aca="1" ref="CZ75" ca="1">AnualidadActivo(CZ$2, $E75, $C75, $B75, $D75, Hombres!$A$1:$DW$117, Mujeres!$A$1:$DW$117)</f>
        <v>0</v>
      </c>
      <c r="DA75" s="52" cm="1">
        <f t="array" aca="1" ref="DA75" ca="1">AnualidadActivo(DA$2, $E75, $C75, $B75, $D75, Hombres!$A$1:$DW$117, Mujeres!$A$1:$DW$117)</f>
        <v>0</v>
      </c>
      <c r="DD75" s="25"/>
      <c r="DE75" s="52" cm="1">
        <f t="array" aca="1" ref="DE75" ca="1">beneficio_muerte_individual_activo(DE$2,$F75,$D75, Hombres!$A$1:$DW$117, Mujeres!$A$1:$DW$117)</f>
        <v>0</v>
      </c>
      <c r="DF75" s="52" cm="1">
        <f t="array" aca="1" ref="DF75" ca="1">beneficio_muerte_individual_activo(DF$2,$F75,$D75, Hombres!$A$1:$DW$117, Mujeres!$A$1:$DW$117)</f>
        <v>2237</v>
      </c>
      <c r="DG75" s="52" cm="1">
        <f t="array" aca="1" ref="DG75" ca="1">beneficio_muerte_individual_activo(DG$2,$F75,$D75, Hombres!$A$1:$DW$117, Mujeres!$A$1:$DW$117)</f>
        <v>2330.4289088999999</v>
      </c>
      <c r="DH75" s="52" cm="1">
        <f t="array" aca="1" ref="DH75" ca="1">beneficio_muerte_individual_activo(DH$2,$F75,$D75, Hombres!$A$1:$DW$117, Mujeres!$A$1:$DW$117)</f>
        <v>2432.2181909614865</v>
      </c>
      <c r="DI75" s="52" cm="1">
        <f t="array" aca="1" ref="DI75" ca="1">beneficio_muerte_individual_activo(DI$2,$F75,$D75, Hombres!$A$1:$DW$117, Mujeres!$A$1:$DW$117)</f>
        <v>2560.819139486834</v>
      </c>
      <c r="DJ75" s="52" cm="1">
        <f t="array" aca="1" ref="DJ75" ca="1">beneficio_muerte_individual_activo(DJ$2,$F75,$D75, Hombres!$A$1:$DW$117, Mujeres!$A$1:$DW$117)</f>
        <v>2689.7181795729234</v>
      </c>
      <c r="DK75" s="52" cm="1">
        <f t="array" aca="1" ref="DK75" ca="1">beneficio_muerte_individual_activo(DK$2,$F75,$D75, Hombres!$A$1:$DW$117, Mujeres!$A$1:$DW$117)</f>
        <v>2815.409950668261</v>
      </c>
      <c r="DL75" s="52" cm="1">
        <f t="array" aca="1" ref="DL75" ca="1">beneficio_muerte_individual_activo(DL$2,$F75,$D75, Hombres!$A$1:$DW$117, Mujeres!$A$1:$DW$117)</f>
        <v>2947.364063111927</v>
      </c>
      <c r="DM75" s="52" cm="1">
        <f t="array" aca="1" ref="DM75" ca="1">beneficio_muerte_individual_activo(DM$2,$F75,$D75, Hombres!$A$1:$DW$117, Mujeres!$A$1:$DW$117)</f>
        <v>3100.0053522961753</v>
      </c>
      <c r="DN75" s="52" cm="1">
        <f t="array" aca="1" ref="DN75" ca="1">beneficio_muerte_individual_activo(DN$2,$F75,$D75, Hombres!$A$1:$DW$117, Mujeres!$A$1:$DW$117)</f>
        <v>3271.2797128281431</v>
      </c>
      <c r="DO75" s="52" cm="1">
        <f t="array" aca="1" ref="DO75" ca="1">beneficio_muerte_individual_activo(DO$2,$F75,$D75, Hombres!$A$1:$DW$117, Mujeres!$A$1:$DW$117)</f>
        <v>3451.1675999986428</v>
      </c>
      <c r="DP75" s="52" cm="1">
        <f t="array" aca="1" ref="DP75" ca="1">beneficio_muerte_individual_activo(DP$2,$F75,$D75, Hombres!$A$1:$DW$117, Mujeres!$A$1:$DW$117)</f>
        <v>3664.478502665932</v>
      </c>
      <c r="DQ75" s="52" cm="1">
        <f t="array" aca="1" ref="DQ75" ca="1">beneficio_muerte_individual_activo(DQ$2,$F75,$D75, Hombres!$A$1:$DW$117, Mujeres!$A$1:$DW$117)</f>
        <v>3952.3250573066348</v>
      </c>
      <c r="DR75" s="52" cm="1">
        <f t="array" aca="1" ref="DR75" ca="1">beneficio_muerte_individual_activo(DR$2,$F75,$D75, Hombres!$A$1:$DW$117, Mujeres!$A$1:$DW$117)</f>
        <v>4290.1181833362225</v>
      </c>
      <c r="DS75" s="52" cm="1">
        <f t="array" aca="1" ref="DS75" ca="1">beneficio_muerte_individual_activo(DS$2,$F75,$D75, Hombres!$A$1:$DW$117, Mujeres!$A$1:$DW$117)</f>
        <v>4649.3611357043137</v>
      </c>
      <c r="DT75" s="52" cm="1">
        <f t="array" aca="1" ref="DT75" ca="1">beneficio_muerte_individual_activo(DT$2,$F75,$D75, Hombres!$A$1:$DW$117, Mujeres!$A$1:$DW$117)</f>
        <v>4978.8578558314994</v>
      </c>
      <c r="DU75" s="52" cm="1">
        <f t="array" aca="1" ref="DU75" ca="1">beneficio_muerte_individual_activo(DU$2,$F75,$D75, Hombres!$A$1:$DW$117, Mujeres!$A$1:$DW$117)</f>
        <v>5299.9245840015401</v>
      </c>
      <c r="DV75" s="52" cm="1">
        <f t="array" aca="1" ref="DV75" ca="1">beneficio_muerte_individual_activo(DV$2,$F75,$D75, Hombres!$A$1:$DW$117, Mujeres!$A$1:$DW$117)</f>
        <v>5651.0956432688381</v>
      </c>
      <c r="DW75" s="52" cm="1">
        <f t="array" aca="1" ref="DW75" ca="1">beneficio_muerte_individual_activo(DW$2,$F75,$D75, Hombres!$A$1:$DW$117, Mujeres!$A$1:$DW$117)</f>
        <v>6042.5415802019643</v>
      </c>
      <c r="DX75" s="52" cm="1">
        <f t="array" aca="1" ref="DX75" ca="1">beneficio_muerte_individual_activo(DX$2,$F75,$D75, Hombres!$A$1:$DW$117, Mujeres!$A$1:$DW$117)</f>
        <v>6456.2244233275887</v>
      </c>
      <c r="DY75" s="52" cm="1">
        <f t="array" aca="1" ref="DY75" ca="1">beneficio_muerte_individual_activo(DY$2,$F75,$D75, Hombres!$A$1:$DW$117, Mujeres!$A$1:$DW$117)</f>
        <v>6865.802914505949</v>
      </c>
      <c r="DZ75" s="52" cm="1">
        <f t="array" aca="1" ref="DZ75" ca="1">beneficio_muerte_individual_activo(DZ$2,$F75,$D75, Hombres!$A$1:$DW$117, Mujeres!$A$1:$DW$117)</f>
        <v>7302.1584336738333</v>
      </c>
      <c r="EA75" s="52" cm="1">
        <f t="array" aca="1" ref="EA75" ca="1">beneficio_muerte_individual_activo(EA$2,$F75,$D75, Hombres!$A$1:$DW$117, Mujeres!$A$1:$DW$117)</f>
        <v>7855.8765239545492</v>
      </c>
      <c r="EB75" s="52" cm="1">
        <f t="array" aca="1" ref="EB75" ca="1">beneficio_muerte_individual_activo(EB$2,$F75,$D75, Hombres!$A$1:$DW$117, Mujeres!$A$1:$DW$117)</f>
        <v>8507.4442437544076</v>
      </c>
      <c r="EC75" s="52" cm="1">
        <f t="array" aca="1" ref="EC75" ca="1">beneficio_muerte_individual_activo(EC$2,$F75,$D75, Hombres!$A$1:$DW$117, Mujeres!$A$1:$DW$117)</f>
        <v>9189.3965345373454</v>
      </c>
      <c r="ED75" s="52" cm="1">
        <f t="array" aca="1" ref="ED75" ca="1">beneficio_muerte_individual_activo(ED$2,$F75,$D75, Hombres!$A$1:$DW$117, Mujeres!$A$1:$DW$117)</f>
        <v>9795.1735521910887</v>
      </c>
      <c r="EE75" s="52" cm="1">
        <f t="array" aca="1" ref="EE75" ca="1">beneficio_muerte_individual_activo(EE$2,$F75,$D75, Hombres!$A$1:$DW$117, Mujeres!$A$1:$DW$117)</f>
        <v>10370.885521239254</v>
      </c>
      <c r="EF75" s="52" cm="1">
        <f t="array" aca="1" ref="EF75" ca="1">beneficio_muerte_individual_activo(EF$2,$F75,$D75, Hombres!$A$1:$DW$117, Mujeres!$A$1:$DW$117)</f>
        <v>11042.543600105726</v>
      </c>
      <c r="EG75" s="52" cm="1">
        <f t="array" aca="1" ref="EG75" ca="1">beneficio_muerte_individual_activo(EG$2,$F75,$D75, Hombres!$A$1:$DW$117, Mujeres!$A$1:$DW$117)</f>
        <v>11915.822326796857</v>
      </c>
      <c r="EH75" s="52" cm="1">
        <f t="array" aca="1" ref="EH75" ca="1">beneficio_muerte_individual_activo(EH$2,$F75,$D75, Hombres!$A$1:$DW$117, Mujeres!$A$1:$DW$117)</f>
        <v>12994.669091307982</v>
      </c>
      <c r="EI75" s="52" cm="1">
        <f t="array" aca="1" ref="EI75" ca="1">beneficio_muerte_individual_activo(EI$2,$F75,$D75, Hombres!$A$1:$DW$117, Mujeres!$A$1:$DW$117)</f>
        <v>14235.653245971431</v>
      </c>
      <c r="EJ75" s="52" cm="1">
        <f t="array" aca="1" ref="EJ75" ca="1">beneficio_muerte_individual_activo(EJ$2,$F75,$D75, Hombres!$A$1:$DW$117, Mujeres!$A$1:$DW$117)</f>
        <v>9376.6360663189189</v>
      </c>
      <c r="EK75" s="52" cm="1">
        <f t="array" aca="1" ref="EK75" ca="1">beneficio_muerte_individual_activo(EK$2,$F75,$D75, Hombres!$A$1:$DW$117, Mujeres!$A$1:$DW$117)</f>
        <v>10268.430486005833</v>
      </c>
      <c r="EL75" s="52" cm="1">
        <f t="array" aca="1" ref="EL75" ca="1">beneficio_muerte_individual_activo(EL$2,$F75,$D75, Hombres!$A$1:$DW$117, Mujeres!$A$1:$DW$117)</f>
        <v>11119.068643355069</v>
      </c>
      <c r="EM75" s="52" cm="1">
        <f t="array" aca="1" ref="EM75" ca="1">beneficio_muerte_individual_activo(EM$2,$F75,$D75, Hombres!$A$1:$DW$117, Mujeres!$A$1:$DW$117)</f>
        <v>11895.685120990052</v>
      </c>
      <c r="EN75" s="52" cm="1">
        <f t="array" aca="1" ref="EN75" ca="1">beneficio_muerte_individual_activo(EN$2,$F75,$D75, Hombres!$A$1:$DW$117, Mujeres!$A$1:$DW$117)</f>
        <v>12662.556483509445</v>
      </c>
      <c r="EO75" s="52" cm="1">
        <f t="array" aca="1" ref="EO75" ca="1">beneficio_muerte_individual_activo(EO$2,$F75,$D75, Hombres!$A$1:$DW$117, Mujeres!$A$1:$DW$117)</f>
        <v>13549.226879032762</v>
      </c>
      <c r="EP75" s="52" cm="1">
        <f t="array" aca="1" ref="EP75" ca="1">beneficio_muerte_individual_activo(EP$2,$F75,$D75, Hombres!$A$1:$DW$117, Mujeres!$A$1:$DW$117)</f>
        <v>14641.313713988291</v>
      </c>
      <c r="EQ75" s="52" cm="1">
        <f t="array" aca="1" ref="EQ75" ca="1">beneficio_muerte_individual_activo(EQ$2,$F75,$D75, Hombres!$A$1:$DW$117, Mujeres!$A$1:$DW$117)</f>
        <v>16035.454084753163</v>
      </c>
      <c r="ER75" s="52" cm="1">
        <f t="array" aca="1" ref="ER75" ca="1">beneficio_muerte_individual_activo(ER$2,$F75,$D75, Hombres!$A$1:$DW$117, Mujeres!$A$1:$DW$117)</f>
        <v>17894.578420794383</v>
      </c>
      <c r="ES75" s="52" cm="1">
        <f t="array" aca="1" ref="ES75" ca="1">beneficio_muerte_individual_activo(ES$2,$F75,$D75, Hombres!$A$1:$DW$117, Mujeres!$A$1:$DW$117)</f>
        <v>20192.755245246008</v>
      </c>
      <c r="ET75" s="52" cm="1">
        <f t="array" aca="1" ref="ET75" ca="1">beneficio_muerte_individual_activo(ET$2,$F75,$D75, Hombres!$A$1:$DW$117, Mujeres!$A$1:$DW$117)</f>
        <v>22603.481519695903</v>
      </c>
      <c r="EU75" s="52" cm="1">
        <f t="array" aca="1" ref="EU75" ca="1">beneficio_muerte_individual_activo(EU$2,$F75,$D75, Hombres!$A$1:$DW$117, Mujeres!$A$1:$DW$117)</f>
        <v>24840.40918872835</v>
      </c>
      <c r="EV75" s="52" cm="1">
        <f t="array" aca="1" ref="EV75" ca="1">beneficio_muerte_individual_activo(EV$2,$F75,$D75, Hombres!$A$1:$DW$117, Mujeres!$A$1:$DW$117)</f>
        <v>26961.327146656247</v>
      </c>
      <c r="EW75" s="52" cm="1">
        <f t="array" aca="1" ref="EW75" ca="1">beneficio_muerte_individual_activo(EW$2,$F75,$D75, Hombres!$A$1:$DW$117, Mujeres!$A$1:$DW$117)</f>
        <v>29344.564542079952</v>
      </c>
      <c r="EX75" s="52" cm="1">
        <f t="array" aca="1" ref="EX75" ca="1">beneficio_muerte_individual_activo(EX$2,$F75,$D75, Hombres!$A$1:$DW$117, Mujeres!$A$1:$DW$117)</f>
        <v>32334.46079096524</v>
      </c>
      <c r="EY75" s="52" cm="1">
        <f t="array" aca="1" ref="EY75" ca="1">beneficio_muerte_individual_activo(EY$2,$F75,$D75, Hombres!$A$1:$DW$117, Mujeres!$A$1:$DW$117)</f>
        <v>36124.665048766037</v>
      </c>
      <c r="EZ75" s="52" cm="1">
        <f t="array" aca="1" ref="EZ75" ca="1">beneficio_muerte_individual_activo(EZ$2,$F75,$D75, Hombres!$A$1:$DW$117, Mujeres!$A$1:$DW$117)</f>
        <v>40711.187067384722</v>
      </c>
      <c r="FA75" s="52" cm="1">
        <f t="array" aca="1" ref="FA75" ca="1">beneficio_muerte_individual_activo(FA$2,$F75,$D75, Hombres!$A$1:$DW$117, Mujeres!$A$1:$DW$117)</f>
        <v>48606.305698077107</v>
      </c>
      <c r="FB75" s="52" cm="1">
        <f t="array" aca="1" ref="FB75" ca="1">beneficio_muerte_individual_activo(FB$2,$F75,$D75, Hombres!$A$1:$DW$117, Mujeres!$A$1:$DW$117)</f>
        <v>53799.441944859944</v>
      </c>
      <c r="FC75" s="52" cm="1">
        <f t="array" aca="1" ref="FC75" ca="1">beneficio_muerte_individual_activo(FC$2,$F75,$D75, Hombres!$A$1:$DW$117, Mujeres!$A$1:$DW$117)</f>
        <v>59323.597177882817</v>
      </c>
      <c r="FD75" s="52" cm="1">
        <f t="array" aca="1" ref="FD75" ca="1">beneficio_muerte_individual_activo(FD$2,$F75,$D75, Hombres!$A$1:$DW$117, Mujeres!$A$1:$DW$117)</f>
        <v>65194.772075864108</v>
      </c>
      <c r="FE75" s="52" cm="1">
        <f t="array" aca="1" ref="FE75" ca="1">beneficio_muerte_individual_activo(FE$2,$F75,$D75, Hombres!$A$1:$DW$117, Mujeres!$A$1:$DW$117)</f>
        <v>71431.004168059357</v>
      </c>
      <c r="FF75" s="52" cm="1">
        <f t="array" aca="1" ref="FF75" ca="1">beneficio_muerte_individual_activo(FF$2,$F75,$D75, Hombres!$A$1:$DW$117, Mujeres!$A$1:$DW$117)</f>
        <v>78064.43022704107</v>
      </c>
      <c r="FG75" s="52" cm="1">
        <f t="array" aca="1" ref="FG75" ca="1">beneficio_muerte_individual_activo(FG$2,$F75,$D75, Hombres!$A$1:$DW$117, Mujeres!$A$1:$DW$117)</f>
        <v>85009.6449634975</v>
      </c>
      <c r="FH75" s="52" cm="1">
        <f t="array" aca="1" ref="FH75" ca="1">beneficio_muerte_individual_activo(FH$2,$F75,$D75, Hombres!$A$1:$DW$117, Mujeres!$A$1:$DW$117)</f>
        <v>92092.607899530994</v>
      </c>
      <c r="FI75" s="52" cm="1">
        <f t="array" aca="1" ref="FI75" ca="1">beneficio_muerte_individual_activo(FI$2,$F75,$D75, Hombres!$A$1:$DW$117, Mujeres!$A$1:$DW$117)</f>
        <v>99187.741308382436</v>
      </c>
      <c r="FJ75" s="52" cm="1">
        <f t="array" aca="1" ref="FJ75" ca="1">beneficio_muerte_individual_activo(FJ$2,$F75,$D75, Hombres!$A$1:$DW$117, Mujeres!$A$1:$DW$117)</f>
        <v>106183.24571587982</v>
      </c>
      <c r="FK75" s="52" cm="1">
        <f t="array" aca="1" ref="FK75" ca="1">beneficio_muerte_individual_activo(FK$2,$F75,$D75, Hombres!$A$1:$DW$117, Mujeres!$A$1:$DW$117)</f>
        <v>112963.55520424036</v>
      </c>
      <c r="FL75" s="52" cm="1">
        <f t="array" aca="1" ref="FL75" ca="1">beneficio_muerte_individual_activo(FL$2,$F75,$D75, Hombres!$A$1:$DW$117, Mujeres!$A$1:$DW$117)</f>
        <v>119253.07285156156</v>
      </c>
      <c r="FM75" s="52" cm="1">
        <f t="array" aca="1" ref="FM75" ca="1">beneficio_muerte_individual_activo(FM$2,$F75,$D75, Hombres!$A$1:$DW$117, Mujeres!$A$1:$DW$117)</f>
        <v>124726.86368867305</v>
      </c>
      <c r="FN75" s="52" cm="1">
        <f t="array" aca="1" ref="FN75" ca="1">beneficio_muerte_individual_activo(FN$2,$F75,$D75, Hombres!$A$1:$DW$117, Mujeres!$A$1:$DW$117)</f>
        <v>129138.23966920043</v>
      </c>
      <c r="FO75" s="52" cm="1">
        <f t="array" aca="1" ref="FO75" ca="1">beneficio_muerte_individual_activo(FO$2,$F75,$D75, Hombres!$A$1:$DW$117, Mujeres!$A$1:$DW$117)</f>
        <v>132240.42874461762</v>
      </c>
      <c r="FP75" s="52" cm="1">
        <f t="array" aca="1" ref="FP75" ca="1">beneficio_muerte_individual_activo(FP$2,$F75,$D75, Hombres!$A$1:$DW$117, Mujeres!$A$1:$DW$117)</f>
        <v>133702.18268977111</v>
      </c>
      <c r="FQ75" s="52" cm="1">
        <f t="array" aca="1" ref="FQ75" ca="1">beneficio_muerte_individual_activo(FQ$2,$F75,$D75, Hombres!$A$1:$DW$117, Mujeres!$A$1:$DW$117)</f>
        <v>133117.5033922267</v>
      </c>
      <c r="FR75" s="52" cm="1">
        <f t="array" aca="1" ref="FR75" ca="1">beneficio_muerte_individual_activo(FR$2,$F75,$D75, Hombres!$A$1:$DW$117, Mujeres!$A$1:$DW$117)</f>
        <v>130172.58988454731</v>
      </c>
      <c r="FS75" s="52" cm="1">
        <f t="array" aca="1" ref="FS75" ca="1">beneficio_muerte_individual_activo(FS$2,$F75,$D75, Hombres!$A$1:$DW$117, Mujeres!$A$1:$DW$117)</f>
        <v>124743.97920543871</v>
      </c>
      <c r="FT75" s="52" cm="1">
        <f t="array" aca="1" ref="FT75" ca="1">beneficio_muerte_individual_activo(FT$2,$F75,$D75, Hombres!$A$1:$DW$117, Mujeres!$A$1:$DW$117)</f>
        <v>116846.44675258335</v>
      </c>
      <c r="FU75" s="52" cm="1">
        <f t="array" aca="1" ref="FU75" ca="1">beneficio_muerte_individual_activo(FU$2,$F75,$D75, Hombres!$A$1:$DW$117, Mujeres!$A$1:$DW$117)</f>
        <v>106605.53706572039</v>
      </c>
      <c r="FV75" s="52" cm="1">
        <f t="array" aca="1" ref="FV75" ca="1">beneficio_muerte_individual_activo(FV$2,$F75,$D75, Hombres!$A$1:$DW$117, Mujeres!$A$1:$DW$117)</f>
        <v>94307.170924124977</v>
      </c>
      <c r="FW75" s="52" cm="1">
        <f t="array" aca="1" ref="FW75" ca="1">beneficio_muerte_individual_activo(FW$2,$F75,$D75, Hombres!$A$1:$DW$117, Mujeres!$A$1:$DW$117)</f>
        <v>80494.5394751196</v>
      </c>
      <c r="FX75" s="52" cm="1">
        <f t="array" aca="1" ref="FX75" ca="1">beneficio_muerte_individual_activo(FX$2,$F75,$D75, Hombres!$A$1:$DW$117, Mujeres!$A$1:$DW$117)</f>
        <v>65944.999185256689</v>
      </c>
      <c r="FY75" s="52" cm="1">
        <f t="array" aca="1" ref="FY75" ca="1">beneficio_muerte_individual_activo(FY$2,$F75,$D75, Hombres!$A$1:$DW$117, Mujeres!$A$1:$DW$117)</f>
        <v>51538.852233234495</v>
      </c>
      <c r="FZ75" s="52" cm="1">
        <f t="array" aca="1" ref="FZ75" ca="1">beneficio_muerte_individual_activo(FZ$2,$F75,$D75, Hombres!$A$1:$DW$117, Mujeres!$A$1:$DW$117)</f>
        <v>38135.582899348577</v>
      </c>
      <c r="GA75" s="52" cm="1">
        <f t="array" aca="1" ref="GA75" ca="1">beneficio_muerte_individual_activo(GA$2,$F75,$D75, Hombres!$A$1:$DW$117, Mujeres!$A$1:$DW$117)</f>
        <v>26469.350443506275</v>
      </c>
      <c r="GB75" s="52" cm="1">
        <f t="array" aca="1" ref="GB75" ca="1">beneficio_muerte_individual_activo(GB$2,$F75,$D75, Hombres!$A$1:$DW$117, Mujeres!$A$1:$DW$117)</f>
        <v>17047.135507465784</v>
      </c>
      <c r="GC75" s="52" cm="1">
        <f t="array" aca="1" ref="GC75" ca="1">beneficio_muerte_individual_activo(GC$2,$F75,$D75, Hombres!$A$1:$DW$117, Mujeres!$A$1:$DW$117)</f>
        <v>10056.835357086242</v>
      </c>
      <c r="GD75" s="52" cm="1">
        <f t="array" aca="1" ref="GD75" ca="1">beneficio_muerte_individual_activo(GD$2,$F75,$D75, Hombres!$A$1:$DW$117, Mujeres!$A$1:$DW$117)</f>
        <v>5348.5408957915261</v>
      </c>
      <c r="GE75" s="52" cm="1">
        <f t="array" aca="1" ref="GE75" ca="1">beneficio_muerte_individual_activo(GE$2,$F75,$D75, Hombres!$A$1:$DW$117, Mujeres!$A$1:$DW$117)</f>
        <v>2512.3360613848126</v>
      </c>
      <c r="GF75" s="52" cm="1">
        <f t="array" aca="1" ref="GF75" ca="1">beneficio_muerte_individual_activo(GF$2,$F75,$D75, Hombres!$A$1:$DW$117, Mujeres!$A$1:$DW$117)</f>
        <v>1014.6130605717656</v>
      </c>
      <c r="GG75" s="52" cm="1">
        <f t="array" aca="1" ref="GG75" ca="1">beneficio_muerte_individual_activo(GG$2,$F75,$D75, Hombres!$A$1:$DW$117, Mujeres!$A$1:$DW$117)</f>
        <v>339.55306768692589</v>
      </c>
      <c r="GH75" s="52" cm="1">
        <f t="array" aca="1" ref="GH75" ca="1">beneficio_muerte_individual_activo(GH$2,$F75,$D75, Hombres!$A$1:$DW$117, Mujeres!$A$1:$DW$117)</f>
        <v>89.186487211209325</v>
      </c>
      <c r="GI75" s="52" cm="1">
        <f t="array" aca="1" ref="GI75" ca="1">beneficio_muerte_individual_activo(GI$2,$F75,$D75, Hombres!$A$1:$DW$117, Mujeres!$A$1:$DW$117)</f>
        <v>16.800459617660277</v>
      </c>
      <c r="GJ75" s="52" cm="1">
        <f t="array" aca="1" ref="GJ75" ca="1">beneficio_muerte_individual_activo(GJ$2,$F75,$D75, Hombres!$A$1:$DW$117, Mujeres!$A$1:$DW$117)</f>
        <v>1.953526428929649</v>
      </c>
      <c r="GK75" s="52" cm="1">
        <f t="array" aca="1" ref="GK75" ca="1">beneficio_muerte_individual_activo(GK$2,$F75,$D75, Hombres!$A$1:$DW$117, Mujeres!$A$1:$DW$117)</f>
        <v>0</v>
      </c>
      <c r="GL75" s="52" cm="1">
        <f t="array" aca="1" ref="GL75" ca="1">beneficio_muerte_individual_activo(GL$2,$F75,$D75, Hombres!$A$1:$DW$117, Mujeres!$A$1:$DW$117)</f>
        <v>0</v>
      </c>
      <c r="GM75" s="52" cm="1">
        <f t="array" aca="1" ref="GM75" ca="1">beneficio_muerte_individual_activo(GM$2,$F75,$D75, Hombres!$A$1:$DW$117, Mujeres!$A$1:$DW$117)</f>
        <v>0</v>
      </c>
      <c r="GN75" s="52" cm="1">
        <f t="array" aca="1" ref="GN75" ca="1">beneficio_muerte_individual_activo(GN$2,$F75,$D75, Hombres!$A$1:$DW$117, Mujeres!$A$1:$DW$117)</f>
        <v>0</v>
      </c>
      <c r="GO75" s="52" cm="1">
        <f t="array" aca="1" ref="GO75" ca="1">beneficio_muerte_individual_activo(GO$2,$F75,$D75, Hombres!$A$1:$DW$117, Mujeres!$A$1:$DW$117)</f>
        <v>0</v>
      </c>
      <c r="GP75" s="52" cm="1">
        <f t="array" aca="1" ref="GP75" ca="1">beneficio_muerte_individual_activo(GP$2,$F75,$D75, Hombres!$A$1:$DW$117, Mujeres!$A$1:$DW$117)</f>
        <v>0</v>
      </c>
      <c r="GQ75" s="52" cm="1">
        <f t="array" aca="1" ref="GQ75" ca="1">beneficio_muerte_individual_activo(GQ$2,$F75,$D75, Hombres!$A$1:$DW$117, Mujeres!$A$1:$DW$117)</f>
        <v>0</v>
      </c>
      <c r="GR75" s="52" cm="1">
        <f t="array" aca="1" ref="GR75" ca="1">beneficio_muerte_individual_activo(GR$2,$F75,$D75, Hombres!$A$1:$DW$117, Mujeres!$A$1:$DW$117)</f>
        <v>0</v>
      </c>
      <c r="GS75" s="52" cm="1">
        <f t="array" aca="1" ref="GS75" ca="1">beneficio_muerte_individual_activo(GS$2,$F75,$D75, Hombres!$A$1:$DW$117, Mujeres!$A$1:$DW$117)</f>
        <v>0</v>
      </c>
      <c r="GT75" s="52" cm="1">
        <f t="array" aca="1" ref="GT75" ca="1">beneficio_muerte_individual_activo(GT$2,$F75,$D75, Hombres!$A$1:$DW$117, Mujeres!$A$1:$DW$117)</f>
        <v>0</v>
      </c>
      <c r="GU75" s="52" cm="1">
        <f t="array" aca="1" ref="GU75" ca="1">beneficio_muerte_individual_activo(GU$2,$F75,$D75, Hombres!$A$1:$DW$117, Mujeres!$A$1:$DW$117)</f>
        <v>0</v>
      </c>
      <c r="GV75" s="52" cm="1">
        <f t="array" aca="1" ref="GV75" ca="1">beneficio_muerte_individual_activo(GV$2,$F75,$D75, Hombres!$A$1:$DW$117, Mujeres!$A$1:$DW$117)</f>
        <v>0</v>
      </c>
    </row>
    <row r="76" spans="1:204" x14ac:dyDescent="0.35">
      <c r="A76" s="2">
        <f t="shared" si="1"/>
        <v>74</v>
      </c>
      <c r="B76" s="81">
        <v>878383.6</v>
      </c>
      <c r="C76" s="9">
        <v>45667</v>
      </c>
      <c r="D76" s="7" t="s">
        <v>6</v>
      </c>
      <c r="E76" s="9">
        <v>31749</v>
      </c>
      <c r="F76" s="12" cm="1">
        <f t="array" aca="1" ref="F76" ca="1">edadCalc(E76)</f>
        <v>39</v>
      </c>
      <c r="G76" s="45" cm="1">
        <f t="array" aca="1" ref="G76" ca="1">PorcentajePension(C76,E76, D76)</f>
        <v>0.65</v>
      </c>
      <c r="I76" s="78"/>
      <c r="J76" s="52" cm="1">
        <f t="array" aca="1" ref="J76" ca="1">AnualidadActivo(J$2, $E76, $C76, $B76, $D76, Hombres!$A$1:$DW$117, Mujeres!$A$1:$DW$117)</f>
        <v>0</v>
      </c>
      <c r="K76" s="52" cm="1">
        <f t="array" aca="1" ref="K76" ca="1">AnualidadActivo(K$2, $E76, $C76, $B76, $D76, Hombres!$A$1:$DW$117, Mujeres!$A$1:$DW$117)</f>
        <v>0</v>
      </c>
      <c r="L76" s="52" cm="1">
        <f t="array" aca="1" ref="L76" ca="1">AnualidadActivo(L$2, $E76, $C76, $B76, $D76, Hombres!$A$1:$DW$117, Mujeres!$A$1:$DW$117)</f>
        <v>0</v>
      </c>
      <c r="M76" s="52" cm="1">
        <f t="array" aca="1" ref="M76" ca="1">AnualidadActivo(M$2, $E76, $C76, $B76, $D76, Hombres!$A$1:$DW$117, Mujeres!$A$1:$DW$117)</f>
        <v>0</v>
      </c>
      <c r="N76" s="52" cm="1">
        <f t="array" aca="1" ref="N76" ca="1">AnualidadActivo(N$2, $E76, $C76, $B76, $D76, Hombres!$A$1:$DW$117, Mujeres!$A$1:$DW$117)</f>
        <v>0</v>
      </c>
      <c r="O76" s="52" cm="1">
        <f t="array" aca="1" ref="O76" ca="1">AnualidadActivo(O$2, $E76, $C76, $B76, $D76, Hombres!$A$1:$DW$117, Mujeres!$A$1:$DW$117)</f>
        <v>0</v>
      </c>
      <c r="P76" s="52" cm="1">
        <f t="array" aca="1" ref="P76" ca="1">AnualidadActivo(P$2, $E76, $C76, $B76, $D76, Hombres!$A$1:$DW$117, Mujeres!$A$1:$DW$117)</f>
        <v>0</v>
      </c>
      <c r="Q76" s="52" cm="1">
        <f t="array" aca="1" ref="Q76" ca="1">AnualidadActivo(Q$2, $E76, $C76, $B76, $D76, Hombres!$A$1:$DW$117, Mujeres!$A$1:$DW$117)</f>
        <v>0</v>
      </c>
      <c r="R76" s="52" cm="1">
        <f t="array" aca="1" ref="R76" ca="1">AnualidadActivo(R$2, $E76, $C76, $B76, $D76, Hombres!$A$1:$DW$117, Mujeres!$A$1:$DW$117)</f>
        <v>0</v>
      </c>
      <c r="S76" s="52" cm="1">
        <f t="array" aca="1" ref="S76" ca="1">AnualidadActivo(S$2, $E76, $C76, $B76, $D76, Hombres!$A$1:$DW$117, Mujeres!$A$1:$DW$117)</f>
        <v>0</v>
      </c>
      <c r="T76" s="52" cm="1">
        <f t="array" aca="1" ref="T76" ca="1">AnualidadActivo(T$2, $E76, $C76, $B76, $D76, Hombres!$A$1:$DW$117, Mujeres!$A$1:$DW$117)</f>
        <v>0</v>
      </c>
      <c r="U76" s="52" cm="1">
        <f t="array" aca="1" ref="U76" ca="1">AnualidadActivo(U$2, $E76, $C76, $B76, $D76, Hombres!$A$1:$DW$117, Mujeres!$A$1:$DW$117)</f>
        <v>0</v>
      </c>
      <c r="V76" s="52" cm="1">
        <f t="array" aca="1" ref="V76" ca="1">AnualidadActivo(V$2, $E76, $C76, $B76, $D76, Hombres!$A$1:$DW$117, Mujeres!$A$1:$DW$117)</f>
        <v>0</v>
      </c>
      <c r="W76" s="52" cm="1">
        <f t="array" aca="1" ref="W76" ca="1">AnualidadActivo(W$2, $E76, $C76, $B76, $D76, Hombres!$A$1:$DW$117, Mujeres!$A$1:$DW$117)</f>
        <v>0</v>
      </c>
      <c r="X76" s="52" cm="1">
        <f t="array" aca="1" ref="X76" ca="1">AnualidadActivo(X$2, $E76, $C76, $B76, $D76, Hombres!$A$1:$DW$117, Mujeres!$A$1:$DW$117)</f>
        <v>0</v>
      </c>
      <c r="Y76" s="52" cm="1">
        <f t="array" aca="1" ref="Y76" ca="1">AnualidadActivo(Y$2, $E76, $C76, $B76, $D76, Hombres!$A$1:$DW$117, Mujeres!$A$1:$DW$117)</f>
        <v>0</v>
      </c>
      <c r="Z76" s="52" cm="1">
        <f t="array" aca="1" ref="Z76" ca="1">AnualidadActivo(Z$2, $E76, $C76, $B76, $D76, Hombres!$A$1:$DW$117, Mujeres!$A$1:$DW$117)</f>
        <v>0</v>
      </c>
      <c r="AA76" s="52" cm="1">
        <f t="array" aca="1" ref="AA76" ca="1">AnualidadActivo(AA$2, $E76, $C76, $B76, $D76, Hombres!$A$1:$DW$117, Mujeres!$A$1:$DW$117)</f>
        <v>0</v>
      </c>
      <c r="AB76" s="52" cm="1">
        <f t="array" aca="1" ref="AB76" ca="1">AnualidadActivo(AB$2, $E76, $C76, $B76, $D76, Hombres!$A$1:$DW$117, Mujeres!$A$1:$DW$117)</f>
        <v>0</v>
      </c>
      <c r="AC76" s="52" cm="1">
        <f t="array" aca="1" ref="AC76" ca="1">AnualidadActivo(AC$2, $E76, $C76, $B76, $D76, Hombres!$A$1:$DW$117, Mujeres!$A$1:$DW$117)</f>
        <v>0</v>
      </c>
      <c r="AD76" s="52" cm="1">
        <f t="array" aca="1" ref="AD76" ca="1">AnualidadActivo(AD$2, $E76, $C76, $B76, $D76, Hombres!$A$1:$DW$117, Mujeres!$A$1:$DW$117)</f>
        <v>0</v>
      </c>
      <c r="AE76" s="52" cm="1">
        <f t="array" aca="1" ref="AE76" ca="1">AnualidadActivo(AE$2, $E76, $C76, $B76, $D76, Hombres!$A$1:$DW$117, Mujeres!$A$1:$DW$117)</f>
        <v>0</v>
      </c>
      <c r="AF76" s="52" cm="1">
        <f t="array" aca="1" ref="AF76" ca="1">AnualidadActivo(AF$2, $E76, $C76, $B76, $D76, Hombres!$A$1:$DW$117, Mujeres!$A$1:$DW$117)</f>
        <v>0</v>
      </c>
      <c r="AG76" s="52" cm="1">
        <f t="array" aca="1" ref="AG76" ca="1">AnualidadActivo(AG$2, $E76, $C76, $B76, $D76, Hombres!$A$1:$DW$117, Mujeres!$A$1:$DW$117)</f>
        <v>0</v>
      </c>
      <c r="AH76" s="52" cm="1">
        <f t="array" aca="1" ref="AH76" ca="1">AnualidadActivo(AH$2, $E76, $C76, $B76, $D76, Hombres!$A$1:$DW$117, Mujeres!$A$1:$DW$117)</f>
        <v>23333755.048208795</v>
      </c>
      <c r="AI76" s="52" cm="1">
        <f t="array" aca="1" ref="AI76" ca="1">AnualidadActivo(AI$2, $E76, $C76, $B76, $D76, Hombres!$A$1:$DW$117, Mujeres!$A$1:$DW$117)</f>
        <v>24033767.69965506</v>
      </c>
      <c r="AJ76" s="52" cm="1">
        <f t="array" aca="1" ref="AJ76" ca="1">AnualidadActivo(AJ$2, $E76, $C76, $B76, $D76, Hombres!$A$1:$DW$117, Mujeres!$A$1:$DW$117)</f>
        <v>24754780.73064471</v>
      </c>
      <c r="AK76" s="52" cm="1">
        <f t="array" aca="1" ref="AK76" ca="1">AnualidadActivo(AK$2, $E76, $C76, $B76, $D76, Hombres!$A$1:$DW$117, Mujeres!$A$1:$DW$117)</f>
        <v>25497424.152564052</v>
      </c>
      <c r="AL76" s="52" cm="1">
        <f t="array" aca="1" ref="AL76" ca="1">AnualidadActivo(AL$2, $E76, $C76, $B76, $D76, Hombres!$A$1:$DW$117, Mujeres!$A$1:$DW$117)</f>
        <v>26262346.87714098</v>
      </c>
      <c r="AM76" s="52" cm="1">
        <f t="array" aca="1" ref="AM76" ca="1">AnualidadActivo(AM$2, $E76, $C76, $B76, $D76, Hombres!$A$1:$DW$117, Mujeres!$A$1:$DW$117)</f>
        <v>27070649.461503077</v>
      </c>
      <c r="AN76" s="52" cm="1">
        <f t="array" aca="1" ref="AN76" ca="1">AnualidadActivo(AN$2, $E76, $C76, $B76, $D76, Hombres!$A$1:$DW$117, Mujeres!$A$1:$DW$117)</f>
        <v>27779658.465788279</v>
      </c>
      <c r="AO76" s="52" cm="1">
        <f t="array" aca="1" ref="AO76" ca="1">AnualidadActivo(AO$2, $E76, $C76, $B76, $D76, Hombres!$A$1:$DW$117, Mujeres!$A$1:$DW$117)</f>
        <v>28497105.287070625</v>
      </c>
      <c r="AP76" s="52" cm="1">
        <f t="array" aca="1" ref="AP76" ca="1">AnualidadActivo(AP$2, $E76, $C76, $B76, $D76, Hombres!$A$1:$DW$117, Mujeres!$A$1:$DW$117)</f>
        <v>29223183.63111911</v>
      </c>
      <c r="AQ76" s="52" cm="1">
        <f t="array" aca="1" ref="AQ76" ca="1">AnualidadActivo(AQ$2, $E76, $C76, $B76, $D76, Hombres!$A$1:$DW$117, Mujeres!$A$1:$DW$117)</f>
        <v>29958087.639387634</v>
      </c>
      <c r="AR76" s="52" cm="1">
        <f t="array" aca="1" ref="AR76" ca="1">AnualidadActivo(AR$2, $E76, $C76, $B76, $D76, Hombres!$A$1:$DW$117, Mujeres!$A$1:$DW$117)</f>
        <v>30701108.188935902</v>
      </c>
      <c r="AS76" s="52" cm="1">
        <f t="array" aca="1" ref="AS76" ca="1">AnualidadActivo(AS$2, $E76, $C76, $B76, $D76, Hombres!$A$1:$DW$117, Mujeres!$A$1:$DW$117)</f>
        <v>31450338.340189781</v>
      </c>
      <c r="AT76" s="52" cm="1">
        <f t="array" aca="1" ref="AT76" ca="1">AnualidadActivo(AT$2, $E76, $C76, $B76, $D76, Hombres!$A$1:$DW$117, Mujeres!$A$1:$DW$117)</f>
        <v>32203055.201556742</v>
      </c>
      <c r="AU76" s="52" cm="1">
        <f t="array" aca="1" ref="AU76" ca="1">AnualidadActivo(AU$2, $E76, $C76, $B76, $D76, Hombres!$A$1:$DW$117, Mujeres!$A$1:$DW$117)</f>
        <v>32954920.605708923</v>
      </c>
      <c r="AV76" s="52" cm="1">
        <f t="array" aca="1" ref="AV76" ca="1">AnualidadActivo(AV$2, $E76, $C76, $B76, $D76, Hombres!$A$1:$DW$117, Mujeres!$A$1:$DW$117)</f>
        <v>33698454.92902191</v>
      </c>
      <c r="AW76" s="52" cm="1">
        <f t="array" aca="1" ref="AW76" ca="1">AnualidadActivo(AW$2, $E76, $C76, $B76, $D76, Hombres!$A$1:$DW$117, Mujeres!$A$1:$DW$117)</f>
        <v>34425339.835217565</v>
      </c>
      <c r="AX76" s="52" cm="1">
        <f t="array" aca="1" ref="AX76" ca="1">AnualidadActivo(AX$2, $E76, $C76, $B76, $D76, Hombres!$A$1:$DW$117, Mujeres!$A$1:$DW$117)</f>
        <v>35131428.100505181</v>
      </c>
      <c r="AY76" s="52" cm="1">
        <f t="array" aca="1" ref="AY76" ca="1">AnualidadActivo(AY$2, $E76, $C76, $B76, $D76, Hombres!$A$1:$DW$117, Mujeres!$A$1:$DW$117)</f>
        <v>35817040.052686244</v>
      </c>
      <c r="AZ76" s="52" cm="1">
        <f t="array" aca="1" ref="AZ76" ca="1">AnualidadActivo(AZ$2, $E76, $C76, $B76, $D76, Hombres!$A$1:$DW$117, Mujeres!$A$1:$DW$117)</f>
        <v>36481704.565607563</v>
      </c>
      <c r="BA76" s="52" cm="1">
        <f t="array" aca="1" ref="BA76" ca="1">AnualidadActivo(BA$2, $E76, $C76, $B76, $D76, Hombres!$A$1:$DW$117, Mujeres!$A$1:$DW$117)</f>
        <v>37118444.307578281</v>
      </c>
      <c r="BB76" s="52" cm="1">
        <f t="array" aca="1" ref="BB76" ca="1">AnualidadActivo(BB$2, $E76, $C76, $B76, $D76, Hombres!$A$1:$DW$117, Mujeres!$A$1:$DW$117)</f>
        <v>37713862.31203258</v>
      </c>
      <c r="BC76" s="52" cm="1">
        <f t="array" aca="1" ref="BC76" ca="1">AnualidadActivo(BC$2, $E76, $C76, $B76, $D76, Hombres!$A$1:$DW$117, Mujeres!$A$1:$DW$117)</f>
        <v>38251329.993472233</v>
      </c>
      <c r="BD76" s="52" cm="1">
        <f t="array" aca="1" ref="BD76" ca="1">AnualidadActivo(BD$2, $E76, $C76, $B76, $D76, Hombres!$A$1:$DW$117, Mujeres!$A$1:$DW$117)</f>
        <v>38713955.999164701</v>
      </c>
      <c r="BE76" s="52" cm="1">
        <f t="array" aca="1" ref="BE76" ca="1">AnualidadActivo(BE$2, $E76, $C76, $B76, $D76, Hombres!$A$1:$DW$117, Mujeres!$A$1:$DW$117)</f>
        <v>39042884.519350842</v>
      </c>
      <c r="BF76" s="52" cm="1">
        <f t="array" aca="1" ref="BF76" ca="1">AnualidadActivo(BF$2, $E76, $C76, $B76, $D76, Hombres!$A$1:$DW$117, Mujeres!$A$1:$DW$117)</f>
        <v>39270296.203266859</v>
      </c>
      <c r="BG76" s="52" cm="1">
        <f t="array" aca="1" ref="BG76" ca="1">AnualidadActivo(BG$2, $E76, $C76, $B76, $D76, Hombres!$A$1:$DW$117, Mujeres!$A$1:$DW$117)</f>
        <v>39380292.145851023</v>
      </c>
      <c r="BH76" s="52" cm="1">
        <f t="array" aca="1" ref="BH76" ca="1">AnualidadActivo(BH$2, $E76, $C76, $B76, $D76, Hombres!$A$1:$DW$117, Mujeres!$A$1:$DW$117)</f>
        <v>39357164.415316105</v>
      </c>
      <c r="BI76" s="52" cm="1">
        <f t="array" aca="1" ref="BI76" ca="1">AnualidadActivo(BI$2, $E76, $C76, $B76, $D76, Hombres!$A$1:$DW$117, Mujeres!$A$1:$DW$117)</f>
        <v>39185815.404101297</v>
      </c>
      <c r="BJ76" s="52" cm="1">
        <f t="array" aca="1" ref="BJ76" ca="1">AnualidadActivo(BJ$2, $E76, $C76, $B76, $D76, Hombres!$A$1:$DW$117, Mujeres!$A$1:$DW$117)</f>
        <v>38849230.214191303</v>
      </c>
      <c r="BK76" s="52" cm="1">
        <f t="array" aca="1" ref="BK76" ca="1">AnualidadActivo(BK$2, $E76, $C76, $B76, $D76, Hombres!$A$1:$DW$117, Mujeres!$A$1:$DW$117)</f>
        <v>38328295.291960061</v>
      </c>
      <c r="BL76" s="52" cm="1">
        <f t="array" aca="1" ref="BL76" ca="1">AnualidadActivo(BL$2, $E76, $C76, $B76, $D76, Hombres!$A$1:$DW$117, Mujeres!$A$1:$DW$117)</f>
        <v>37604665.39408794</v>
      </c>
      <c r="BM76" s="52" cm="1">
        <f t="array" aca="1" ref="BM76" ca="1">AnualidadActivo(BM$2, $E76, $C76, $B76, $D76, Hombres!$A$1:$DW$117, Mujeres!$A$1:$DW$117)</f>
        <v>36663977.769996382</v>
      </c>
      <c r="BN76" s="52" cm="1">
        <f t="array" aca="1" ref="BN76" ca="1">AnualidadActivo(BN$2, $E76, $C76, $B76, $D76, Hombres!$A$1:$DW$117, Mujeres!$A$1:$DW$117)</f>
        <v>35496405.441827677</v>
      </c>
      <c r="BO76" s="52" cm="1">
        <f t="array" aca="1" ref="BO76" ca="1">AnualidadActivo(BO$2, $E76, $C76, $B76, $D76, Hombres!$A$1:$DW$117, Mujeres!$A$1:$DW$117)</f>
        <v>34093856.064570226</v>
      </c>
      <c r="BP76" s="52" cm="1">
        <f t="array" aca="1" ref="BP76" ca="1">AnualidadActivo(BP$2, $E76, $C76, $B76, $D76, Hombres!$A$1:$DW$117, Mujeres!$A$1:$DW$117)</f>
        <v>32450891.449219286</v>
      </c>
      <c r="BQ76" s="52" cm="1">
        <f t="array" aca="1" ref="BQ76" ca="1">AnualidadActivo(BQ$2, $E76, $C76, $B76, $D76, Hombres!$A$1:$DW$117, Mujeres!$A$1:$DW$117)</f>
        <v>30568368.506966397</v>
      </c>
      <c r="BR76" s="52" cm="1">
        <f t="array" aca="1" ref="BR76" ca="1">AnualidadActivo(BR$2, $E76, $C76, $B76, $D76, Hombres!$A$1:$DW$117, Mujeres!$A$1:$DW$117)</f>
        <v>28457378.603706203</v>
      </c>
      <c r="BS76" s="52" cm="1">
        <f t="array" aca="1" ref="BS76" ca="1">AnualidadActivo(BS$2, $E76, $C76, $B76, $D76, Hombres!$A$1:$DW$117, Mujeres!$A$1:$DW$117)</f>
        <v>26140055.163568206</v>
      </c>
      <c r="BT76" s="52" cm="1">
        <f t="array" aca="1" ref="BT76" ca="1">AnualidadActivo(BT$2, $E76, $C76, $B76, $D76, Hombres!$A$1:$DW$117, Mujeres!$A$1:$DW$117)</f>
        <v>23648212.868553415</v>
      </c>
      <c r="BU76" s="52" cm="1">
        <f t="array" aca="1" ref="BU76" ca="1">AnualidadActivo(BU$2, $E76, $C76, $B76, $D76, Hombres!$A$1:$DW$117, Mujeres!$A$1:$DW$117)</f>
        <v>21023699.772603419</v>
      </c>
      <c r="BV76" s="52" cm="1">
        <f t="array" aca="1" ref="BV76" ca="1">AnualidadActivo(BV$2, $E76, $C76, $B76, $D76, Hombres!$A$1:$DW$117, Mujeres!$A$1:$DW$117)</f>
        <v>18320049.437978949</v>
      </c>
      <c r="BW76" s="52" cm="1">
        <f t="array" aca="1" ref="BW76" ca="1">AnualidadActivo(BW$2, $E76, $C76, $B76, $D76, Hombres!$A$1:$DW$117, Mujeres!$A$1:$DW$117)</f>
        <v>15602957.710270328</v>
      </c>
      <c r="BX76" s="52" cm="1">
        <f t="array" aca="1" ref="BX76" ca="1">AnualidadActivo(BX$2, $E76, $C76, $B76, $D76, Hombres!$A$1:$DW$117, Mujeres!$A$1:$DW$117)</f>
        <v>12946124.673082873</v>
      </c>
      <c r="BY76" s="52" cm="1">
        <f t="array" aca="1" ref="BY76" ca="1">AnualidadActivo(BY$2, $E76, $C76, $B76, $D76, Hombres!$A$1:$DW$117, Mujeres!$A$1:$DW$117)</f>
        <v>10424710.659167431</v>
      </c>
      <c r="BZ76" s="52" cm="1">
        <f t="array" aca="1" ref="BZ76" ca="1">AnualidadActivo(BZ$2, $E76, $C76, $B76, $D76, Hombres!$A$1:$DW$117, Mujeres!$A$1:$DW$117)</f>
        <v>8109759.108261303</v>
      </c>
      <c r="CA76" s="52" cm="1">
        <f t="array" aca="1" ref="CA76" ca="1">AnualidadActivo(CA$2, $E76, $C76, $B76, $D76, Hombres!$A$1:$DW$117, Mujeres!$A$1:$DW$117)</f>
        <v>6062720.2330662692</v>
      </c>
      <c r="CB76" s="52" cm="1">
        <f t="array" aca="1" ref="CB76" ca="1">AnualidadActivo(CB$2, $E76, $C76, $B76, $D76, Hombres!$A$1:$DW$117, Mujeres!$A$1:$DW$117)</f>
        <v>4329065.229938915</v>
      </c>
      <c r="CC76" s="52" cm="1">
        <f t="array" aca="1" ref="CC76" ca="1">AnualidadActivo(CC$2, $E76, $C76, $B76, $D76, Hombres!$A$1:$DW$117, Mujeres!$A$1:$DW$117)</f>
        <v>2931526.0240174462</v>
      </c>
      <c r="CD76" s="52" cm="1">
        <f t="array" aca="1" ref="CD76" ca="1">AnualidadActivo(CD$2, $E76, $C76, $B76, $D76, Hombres!$A$1:$DW$117, Mujeres!$A$1:$DW$117)</f>
        <v>1866598.5185027318</v>
      </c>
      <c r="CE76" s="52" cm="1">
        <f t="array" aca="1" ref="CE76" ca="1">AnualidadActivo(CE$2, $E76, $C76, $B76, $D76, Hombres!$A$1:$DW$117, Mujeres!$A$1:$DW$117)</f>
        <v>1106007.8439189957</v>
      </c>
      <c r="CF76" s="52" cm="1">
        <f t="array" aca="1" ref="CF76" ca="1">AnualidadActivo(CF$2, $E76, $C76, $B76, $D76, Hombres!$A$1:$DW$117, Mujeres!$A$1:$DW$117)</f>
        <v>602192.36218086898</v>
      </c>
      <c r="CG76" s="52" cm="1">
        <f t="array" aca="1" ref="CG76" ca="1">AnualidadActivo(CG$2, $E76, $C76, $B76, $D76, Hombres!$A$1:$DW$117, Mujeres!$A$1:$DW$117)</f>
        <v>296653.52440202364</v>
      </c>
      <c r="CH76" s="52" cm="1">
        <f t="array" aca="1" ref="CH76" ca="1">AnualidadActivo(CH$2, $E76, $C76, $B76, $D76, Hombres!$A$1:$DW$117, Mujeres!$A$1:$DW$117)</f>
        <v>129649.06531531521</v>
      </c>
      <c r="CI76" s="52" cm="1">
        <f t="array" aca="1" ref="CI76" ca="1">AnualidadActivo(CI$2, $E76, $C76, $B76, $D76, Hombres!$A$1:$DW$117, Mujeres!$A$1:$DW$117)</f>
        <v>48983.658119518201</v>
      </c>
      <c r="CJ76" s="52" cm="1">
        <f t="array" aca="1" ref="CJ76" ca="1">AnualidadActivo(CJ$2, $E76, $C76, $B76, $D76, Hombres!$A$1:$DW$117, Mujeres!$A$1:$DW$117)</f>
        <v>15438.785408395826</v>
      </c>
      <c r="CK76" s="52" cm="1">
        <f t="array" aca="1" ref="CK76" ca="1">AnualidadActivo(CK$2, $E76, $C76, $B76, $D76, Hombres!$A$1:$DW$117, Mujeres!$A$1:$DW$117)</f>
        <v>3852.0944794292877</v>
      </c>
      <c r="CL76" s="52" cm="1">
        <f t="array" aca="1" ref="CL76" ca="1">AnualidadActivo(CL$2, $E76, $C76, $B76, $D76, Hombres!$A$1:$DW$117, Mujeres!$A$1:$DW$117)</f>
        <v>698.15334536143394</v>
      </c>
      <c r="CM76" s="52" cm="1">
        <f t="array" aca="1" ref="CM76" ca="1">AnualidadActivo(CM$2, $E76, $C76, $B76, $D76, Hombres!$A$1:$DW$117, Mujeres!$A$1:$DW$117)</f>
        <v>77.401761313092479</v>
      </c>
      <c r="CN76" s="52" cm="1">
        <f t="array" aca="1" ref="CN76" ca="1">AnualidadActivo(CN$2, $E76, $C76, $B76, $D76, Hombres!$A$1:$DW$117, Mujeres!$A$1:$DW$117)</f>
        <v>0</v>
      </c>
      <c r="CO76" s="52" cm="1">
        <f t="array" aca="1" ref="CO76" ca="1">AnualidadActivo(CO$2, $E76, $C76, $B76, $D76, Hombres!$A$1:$DW$117, Mujeres!$A$1:$DW$117)</f>
        <v>0</v>
      </c>
      <c r="CP76" s="52" cm="1">
        <f t="array" aca="1" ref="CP76" ca="1">AnualidadActivo(CP$2, $E76, $C76, $B76, $D76, Hombres!$A$1:$DW$117, Mujeres!$A$1:$DW$117)</f>
        <v>0</v>
      </c>
      <c r="CQ76" s="52" cm="1">
        <f t="array" aca="1" ref="CQ76" ca="1">AnualidadActivo(CQ$2, $E76, $C76, $B76, $D76, Hombres!$A$1:$DW$117, Mujeres!$A$1:$DW$117)</f>
        <v>0</v>
      </c>
      <c r="CR76" s="52" cm="1">
        <f t="array" aca="1" ref="CR76" ca="1">AnualidadActivo(CR$2, $E76, $C76, $B76, $D76, Hombres!$A$1:$DW$117, Mujeres!$A$1:$DW$117)</f>
        <v>0</v>
      </c>
      <c r="CS76" s="52" cm="1">
        <f t="array" aca="1" ref="CS76" ca="1">AnualidadActivo(CS$2, $E76, $C76, $B76, $D76, Hombres!$A$1:$DW$117, Mujeres!$A$1:$DW$117)</f>
        <v>0</v>
      </c>
      <c r="CT76" s="52" cm="1">
        <f t="array" aca="1" ref="CT76" ca="1">AnualidadActivo(CT$2, $E76, $C76, $B76, $D76, Hombres!$A$1:$DW$117, Mujeres!$A$1:$DW$117)</f>
        <v>0</v>
      </c>
      <c r="CU76" s="52" cm="1">
        <f t="array" aca="1" ref="CU76" ca="1">AnualidadActivo(CU$2, $E76, $C76, $B76, $D76, Hombres!$A$1:$DW$117, Mujeres!$A$1:$DW$117)</f>
        <v>0</v>
      </c>
      <c r="CV76" s="52" cm="1">
        <f t="array" aca="1" ref="CV76" ca="1">AnualidadActivo(CV$2, $E76, $C76, $B76, $D76, Hombres!$A$1:$DW$117, Mujeres!$A$1:$DW$117)</f>
        <v>0</v>
      </c>
      <c r="CW76" s="52" cm="1">
        <f t="array" aca="1" ref="CW76" ca="1">AnualidadActivo(CW$2, $E76, $C76, $B76, $D76, Hombres!$A$1:$DW$117, Mujeres!$A$1:$DW$117)</f>
        <v>0</v>
      </c>
      <c r="CX76" s="52" cm="1">
        <f t="array" aca="1" ref="CX76" ca="1">AnualidadActivo(CX$2, $E76, $C76, $B76, $D76, Hombres!$A$1:$DW$117, Mujeres!$A$1:$DW$117)</f>
        <v>0</v>
      </c>
      <c r="CY76" s="52" cm="1">
        <f t="array" aca="1" ref="CY76" ca="1">AnualidadActivo(CY$2, $E76, $C76, $B76, $D76, Hombres!$A$1:$DW$117, Mujeres!$A$1:$DW$117)</f>
        <v>0</v>
      </c>
      <c r="CZ76" s="52" cm="1">
        <f t="array" aca="1" ref="CZ76" ca="1">AnualidadActivo(CZ$2, $E76, $C76, $B76, $D76, Hombres!$A$1:$DW$117, Mujeres!$A$1:$DW$117)</f>
        <v>0</v>
      </c>
      <c r="DA76" s="52" cm="1">
        <f t="array" aca="1" ref="DA76" ca="1">AnualidadActivo(DA$2, $E76, $C76, $B76, $D76, Hombres!$A$1:$DW$117, Mujeres!$A$1:$DW$117)</f>
        <v>0</v>
      </c>
      <c r="DD76" s="25"/>
      <c r="DE76" s="52" cm="1">
        <f t="array" aca="1" ref="DE76" ca="1">beneficio_muerte_individual_activo(DE$2,$F76,$D76, Hombres!$A$1:$DW$117, Mujeres!$A$1:$DW$117)</f>
        <v>0</v>
      </c>
      <c r="DF76" s="52" cm="1">
        <f t="array" aca="1" ref="DF76" ca="1">beneficio_muerte_individual_activo(DF$2,$F76,$D76, Hombres!$A$1:$DW$117, Mujeres!$A$1:$DW$117)</f>
        <v>3423.5</v>
      </c>
      <c r="DG76" s="52" cm="1">
        <f t="array" aca="1" ref="DG76" ca="1">beneficio_muerte_individual_activo(DG$2,$F76,$D76, Hombres!$A$1:$DW$117, Mujeres!$A$1:$DW$117)</f>
        <v>3581.4811648</v>
      </c>
      <c r="DH76" s="52" cm="1">
        <f t="array" aca="1" ref="DH76" ca="1">beneficio_muerte_individual_activo(DH$2,$F76,$D76, Hombres!$A$1:$DW$117, Mujeres!$A$1:$DW$117)</f>
        <v>3769.077991125996</v>
      </c>
      <c r="DI76" s="52" cm="1">
        <f t="array" aca="1" ref="DI76" ca="1">beneficio_muerte_individual_activo(DI$2,$F76,$D76, Hombres!$A$1:$DW$117, Mujeres!$A$1:$DW$117)</f>
        <v>3973.2122207362995</v>
      </c>
      <c r="DJ76" s="52" cm="1">
        <f t="array" aca="1" ref="DJ76" ca="1">beneficio_muerte_individual_activo(DJ$2,$F76,$D76, Hombres!$A$1:$DW$117, Mujeres!$A$1:$DW$117)</f>
        <v>4206.2620832113898</v>
      </c>
      <c r="DK76" s="52" cm="1">
        <f t="array" aca="1" ref="DK76" ca="1">beneficio_muerte_individual_activo(DK$2,$F76,$D76, Hombres!$A$1:$DW$117, Mujeres!$A$1:$DW$117)</f>
        <v>4505.4495321219465</v>
      </c>
      <c r="DL76" s="52" cm="1">
        <f t="array" aca="1" ref="DL76" ca="1">beneficio_muerte_individual_activo(DL$2,$F76,$D76, Hombres!$A$1:$DW$117, Mujeres!$A$1:$DW$117)</f>
        <v>4858.0571844368187</v>
      </c>
      <c r="DM76" s="52" cm="1">
        <f t="array" aca="1" ref="DM76" ca="1">beneficio_muerte_individual_activo(DM$2,$F76,$D76, Hombres!$A$1:$DW$117, Mujeres!$A$1:$DW$117)</f>
        <v>5244.4340546218218</v>
      </c>
      <c r="DN76" s="52" cm="1">
        <f t="array" aca="1" ref="DN76" ca="1">beneficio_muerte_individual_activo(DN$2,$F76,$D76, Hombres!$A$1:$DW$117, Mujeres!$A$1:$DW$117)</f>
        <v>5611.7202563323153</v>
      </c>
      <c r="DO76" s="52" cm="1">
        <f t="array" aca="1" ref="DO76" ca="1">beneficio_muerte_individual_activo(DO$2,$F76,$D76, Hombres!$A$1:$DW$117, Mujeres!$A$1:$DW$117)</f>
        <v>5966.8411271655996</v>
      </c>
      <c r="DP76" s="52" cm="1">
        <f t="array" aca="1" ref="DP76" ca="1">beneficio_muerte_individual_activo(DP$2,$F76,$D76, Hombres!$A$1:$DW$117, Mujeres!$A$1:$DW$117)</f>
        <v>6346.416075918245</v>
      </c>
      <c r="DQ76" s="52" cm="1">
        <f t="array" aca="1" ref="DQ76" ca="1">beneficio_muerte_individual_activo(DQ$2,$F76,$D76, Hombres!$A$1:$DW$117, Mujeres!$A$1:$DW$117)</f>
        <v>6774.479770408655</v>
      </c>
      <c r="DR76" s="52" cm="1">
        <f t="array" aca="1" ref="DR76" ca="1">beneficio_muerte_individual_activo(DR$2,$F76,$D76, Hombres!$A$1:$DW$117, Mujeres!$A$1:$DW$117)</f>
        <v>7245.2410855315675</v>
      </c>
      <c r="DS76" s="52" cm="1">
        <f t="array" aca="1" ref="DS76" ca="1">beneficio_muerte_individual_activo(DS$2,$F76,$D76, Hombres!$A$1:$DW$117, Mujeres!$A$1:$DW$117)</f>
        <v>7722.8046010773887</v>
      </c>
      <c r="DT76" s="52" cm="1">
        <f t="array" aca="1" ref="DT76" ca="1">beneficio_muerte_individual_activo(DT$2,$F76,$D76, Hombres!$A$1:$DW$117, Mujeres!$A$1:$DW$117)</f>
        <v>8218.7755149733184</v>
      </c>
      <c r="DU76" s="52" cm="1">
        <f t="array" aca="1" ref="DU76" ca="1">beneficio_muerte_individual_activo(DU$2,$F76,$D76, Hombres!$A$1:$DW$117, Mujeres!$A$1:$DW$117)</f>
        <v>8818.4059312347272</v>
      </c>
      <c r="DV76" s="52" cm="1">
        <f t="array" aca="1" ref="DV76" ca="1">beneficio_muerte_individual_activo(DV$2,$F76,$D76, Hombres!$A$1:$DW$117, Mujeres!$A$1:$DW$117)</f>
        <v>9520.2841843559127</v>
      </c>
      <c r="DW76" s="52" cm="1">
        <f t="array" aca="1" ref="DW76" ca="1">beneficio_muerte_individual_activo(DW$2,$F76,$D76, Hombres!$A$1:$DW$117, Mujeres!$A$1:$DW$117)</f>
        <v>10275.861611823648</v>
      </c>
      <c r="DX76" s="52" cm="1">
        <f t="array" aca="1" ref="DX76" ca="1">beneficio_muerte_individual_activo(DX$2,$F76,$D76, Hombres!$A$1:$DW$117, Mujeres!$A$1:$DW$117)</f>
        <v>10974.860679512785</v>
      </c>
      <c r="DY76" s="52" cm="1">
        <f t="array" aca="1" ref="DY76" ca="1">beneficio_muerte_individual_activo(DY$2,$F76,$D76, Hombres!$A$1:$DW$117, Mujeres!$A$1:$DW$117)</f>
        <v>11635.414163947793</v>
      </c>
      <c r="DZ76" s="52" cm="1">
        <f t="array" aca="1" ref="DZ76" ca="1">beneficio_muerte_individual_activo(DZ$2,$F76,$D76, Hombres!$A$1:$DW$117, Mujeres!$A$1:$DW$117)</f>
        <v>12379.612487122602</v>
      </c>
      <c r="EA76" s="52" cm="1">
        <f t="array" aca="1" ref="EA76" ca="1">beneficio_muerte_individual_activo(EA$2,$F76,$D76, Hombres!$A$1:$DW$117, Mujeres!$A$1:$DW$117)</f>
        <v>13332.917942292319</v>
      </c>
      <c r="EB76" s="52" cm="1">
        <f t="array" aca="1" ref="EB76" ca="1">beneficio_muerte_individual_activo(EB$2,$F76,$D76, Hombres!$A$1:$DW$117, Mujeres!$A$1:$DW$117)</f>
        <v>14530.354678128499</v>
      </c>
      <c r="EC76" s="52" cm="1">
        <f t="array" aca="1" ref="EC76" ca="1">beneficio_muerte_individual_activo(EC$2,$F76,$D76, Hombres!$A$1:$DW$117, Mujeres!$A$1:$DW$117)</f>
        <v>15917.618629612685</v>
      </c>
      <c r="ED76" s="52" cm="1">
        <f t="array" aca="1" ref="ED76" ca="1">beneficio_muerte_individual_activo(ED$2,$F76,$D76, Hombres!$A$1:$DW$117, Mujeres!$A$1:$DW$117)</f>
        <v>10467.198959208339</v>
      </c>
      <c r="EE76" s="52" cm="1">
        <f t="array" aca="1" ref="EE76" ca="1">beneficio_muerte_individual_activo(EE$2,$F76,$D76, Hombres!$A$1:$DW$117, Mujeres!$A$1:$DW$117)</f>
        <v>11425.704238701024</v>
      </c>
      <c r="EF76" s="52" cm="1">
        <f t="array" aca="1" ref="EF76" ca="1">beneficio_muerte_individual_activo(EF$2,$F76,$D76, Hombres!$A$1:$DW$117, Mujeres!$A$1:$DW$117)</f>
        <v>12341.953123223773</v>
      </c>
      <c r="EG76" s="52" cm="1">
        <f t="array" aca="1" ref="EG76" ca="1">beneficio_muerte_individual_activo(EG$2,$F76,$D76, Hombres!$A$1:$DW$117, Mujeres!$A$1:$DW$117)</f>
        <v>13203.643550998064</v>
      </c>
      <c r="EH76" s="52" cm="1">
        <f t="array" aca="1" ref="EH76" ca="1">beneficio_muerte_individual_activo(EH$2,$F76,$D76, Hombres!$A$1:$DW$117, Mujeres!$A$1:$DW$117)</f>
        <v>14070.010840908943</v>
      </c>
      <c r="EI76" s="52" cm="1">
        <f t="array" aca="1" ref="EI76" ca="1">beneficio_muerte_individual_activo(EI$2,$F76,$D76, Hombres!$A$1:$DW$117, Mujeres!$A$1:$DW$117)</f>
        <v>15047.893472012078</v>
      </c>
      <c r="EJ76" s="52" cm="1">
        <f t="array" aca="1" ref="EJ76" ca="1">beneficio_muerte_individual_activo(EJ$2,$F76,$D76, Hombres!$A$1:$DW$117, Mujeres!$A$1:$DW$117)</f>
        <v>16219.537612303022</v>
      </c>
      <c r="EK76" s="52" cm="1">
        <f t="array" aca="1" ref="EK76" ca="1">beneficio_muerte_individual_activo(EK$2,$F76,$D76, Hombres!$A$1:$DW$117, Mujeres!$A$1:$DW$117)</f>
        <v>17705.104680411434</v>
      </c>
      <c r="EL76" s="52" cm="1">
        <f t="array" aca="1" ref="EL76" ca="1">beneficio_muerte_individual_activo(EL$2,$F76,$D76, Hombres!$A$1:$DW$117, Mujeres!$A$1:$DW$117)</f>
        <v>19701.622854382473</v>
      </c>
      <c r="EM76" s="52" cm="1">
        <f t="array" aca="1" ref="EM76" ca="1">beneficio_muerte_individual_activo(EM$2,$F76,$D76, Hombres!$A$1:$DW$117, Mujeres!$A$1:$DW$117)</f>
        <v>22171.523675500517</v>
      </c>
      <c r="EN76" s="52" cm="1">
        <f t="array" aca="1" ref="EN76" ca="1">beneficio_muerte_individual_activo(EN$2,$F76,$D76, Hombres!$A$1:$DW$117, Mujeres!$A$1:$DW$117)</f>
        <v>24733.162324105924</v>
      </c>
      <c r="EO76" s="52" cm="1">
        <f t="array" aca="1" ref="EO76" ca="1">beneficio_muerte_individual_activo(EO$2,$F76,$D76, Hombres!$A$1:$DW$117, Mujeres!$A$1:$DW$117)</f>
        <v>27074.654996681049</v>
      </c>
      <c r="EP76" s="52" cm="1">
        <f t="array" aca="1" ref="EP76" ca="1">beneficio_muerte_individual_activo(EP$2,$F76,$D76, Hombres!$A$1:$DW$117, Mujeres!$A$1:$DW$117)</f>
        <v>29284.179420015411</v>
      </c>
      <c r="EQ76" s="52" cm="1">
        <f t="array" aca="1" ref="EQ76" ca="1">beneficio_muerte_individual_activo(EQ$2,$F76,$D76, Hombres!$A$1:$DW$117, Mujeres!$A$1:$DW$117)</f>
        <v>31795.146714216371</v>
      </c>
      <c r="ER76" s="52" cm="1">
        <f t="array" aca="1" ref="ER76" ca="1">beneficio_muerte_individual_activo(ER$2,$F76,$D76, Hombres!$A$1:$DW$117, Mujeres!$A$1:$DW$117)</f>
        <v>34944.622855450878</v>
      </c>
      <c r="ES76" s="52" cm="1">
        <f t="array" aca="1" ref="ES76" ca="1">beneficio_muerte_individual_activo(ES$2,$F76,$D76, Hombres!$A$1:$DW$117, Mujeres!$A$1:$DW$117)</f>
        <v>38865.747362781105</v>
      </c>
      <c r="ET76" s="52" cm="1">
        <f t="array" aca="1" ref="ET76" ca="1">beneficio_muerte_individual_activo(ET$2,$F76,$D76, Hombres!$A$1:$DW$117, Mujeres!$A$1:$DW$117)</f>
        <v>43528.608719254509</v>
      </c>
      <c r="EU76" s="52" cm="1">
        <f t="array" aca="1" ref="EU76" ca="1">beneficio_muerte_individual_activo(EU$2,$F76,$D76, Hombres!$A$1:$DW$117, Mujeres!$A$1:$DW$117)</f>
        <v>51472.136082810197</v>
      </c>
      <c r="EV76" s="52" cm="1">
        <f t="array" aca="1" ref="EV76" ca="1">beneficio_muerte_individual_activo(EV$2,$F76,$D76, Hombres!$A$1:$DW$117, Mujeres!$A$1:$DW$117)</f>
        <v>56736.632966419158</v>
      </c>
      <c r="EW76" s="52" cm="1">
        <f t="array" aca="1" ref="EW76" ca="1">beneficio_muerte_individual_activo(EW$2,$F76,$D76, Hombres!$A$1:$DW$117, Mujeres!$A$1:$DW$117)</f>
        <v>62346.951627870614</v>
      </c>
      <c r="EX76" s="52" cm="1">
        <f t="array" aca="1" ref="EX76" ca="1">beneficio_muerte_individual_activo(EX$2,$F76,$D76, Hombres!$A$1:$DW$117, Mujeres!$A$1:$DW$117)</f>
        <v>68229.882695565873</v>
      </c>
      <c r="EY76" s="52" cm="1">
        <f t="array" aca="1" ref="EY76" ca="1">beneficio_muerte_individual_activo(EY$2,$F76,$D76, Hombres!$A$1:$DW$117, Mujeres!$A$1:$DW$117)</f>
        <v>74370.111860815799</v>
      </c>
      <c r="EZ76" s="52" cm="1">
        <f t="array" aca="1" ref="EZ76" ca="1">beneficio_muerte_individual_activo(EZ$2,$F76,$D76, Hombres!$A$1:$DW$117, Mujeres!$A$1:$DW$117)</f>
        <v>80839.451742955032</v>
      </c>
      <c r="FA76" s="52" cm="1">
        <f t="array" aca="1" ref="FA76" ca="1">beneficio_muerte_individual_activo(FA$2,$F76,$D76, Hombres!$A$1:$DW$117, Mujeres!$A$1:$DW$117)</f>
        <v>87627.952936828529</v>
      </c>
      <c r="FB76" s="52" cm="1">
        <f t="array" aca="1" ref="FB76" ca="1">beneficio_muerte_individual_activo(FB$2,$F76,$D76, Hombres!$A$1:$DW$117, Mujeres!$A$1:$DW$117)</f>
        <v>94531.323732689838</v>
      </c>
      <c r="FC76" s="52" cm="1">
        <f t="array" aca="1" ref="FC76" ca="1">beneficio_muerte_individual_activo(FC$2,$F76,$D76, Hombres!$A$1:$DW$117, Mujeres!$A$1:$DW$117)</f>
        <v>101314.78869213561</v>
      </c>
      <c r="FD76" s="52" cm="1">
        <f t="array" aca="1" ref="FD76" ca="1">beneficio_muerte_individual_activo(FD$2,$F76,$D76, Hombres!$A$1:$DW$117, Mujeres!$A$1:$DW$117)</f>
        <v>107832.97504269046</v>
      </c>
      <c r="FE76" s="52" cm="1">
        <f t="array" aca="1" ref="FE76" ca="1">beneficio_muerte_individual_activo(FE$2,$F76,$D76, Hombres!$A$1:$DW$117, Mujeres!$A$1:$DW$117)</f>
        <v>114026.98129472246</v>
      </c>
      <c r="FF76" s="52" cm="1">
        <f t="array" aca="1" ref="FF76" ca="1">beneficio_muerte_individual_activo(FF$2,$F76,$D76, Hombres!$A$1:$DW$117, Mujeres!$A$1:$DW$117)</f>
        <v>119717.86762140421</v>
      </c>
      <c r="FG76" s="52" cm="1">
        <f t="array" aca="1" ref="FG76" ca="1">beneficio_muerte_individual_activo(FG$2,$F76,$D76, Hombres!$A$1:$DW$117, Mujeres!$A$1:$DW$117)</f>
        <v>124554.26596762135</v>
      </c>
      <c r="FH76" s="52" cm="1">
        <f t="array" aca="1" ref="FH76" ca="1">beneficio_muerte_individual_activo(FH$2,$F76,$D76, Hombres!$A$1:$DW$117, Mujeres!$A$1:$DW$117)</f>
        <v>128186.88962545952</v>
      </c>
      <c r="FI76" s="52" cm="1">
        <f t="array" aca="1" ref="FI76" ca="1">beneficio_muerte_individual_activo(FI$2,$F76,$D76, Hombres!$A$1:$DW$117, Mujeres!$A$1:$DW$117)</f>
        <v>130365.17695249015</v>
      </c>
      <c r="FJ76" s="52" cm="1">
        <f t="array" aca="1" ref="FJ76" ca="1">beneficio_muerte_individual_activo(FJ$2,$F76,$D76, Hombres!$A$1:$DW$117, Mujeres!$A$1:$DW$117)</f>
        <v>130860.78063825889</v>
      </c>
      <c r="FK76" s="52" cm="1">
        <f t="array" aca="1" ref="FK76" ca="1">beneficio_muerte_individual_activo(FK$2,$F76,$D76, Hombres!$A$1:$DW$117, Mujeres!$A$1:$DW$117)</f>
        <v>129397.72199471785</v>
      </c>
      <c r="FL76" s="52" cm="1">
        <f t="array" aca="1" ref="FL76" ca="1">beneficio_muerte_individual_activo(FL$2,$F76,$D76, Hombres!$A$1:$DW$117, Mujeres!$A$1:$DW$117)</f>
        <v>125676.35217598606</v>
      </c>
      <c r="FM76" s="52" cm="1">
        <f t="array" aca="1" ref="FM76" ca="1">beneficio_muerte_individual_activo(FM$2,$F76,$D76, Hombres!$A$1:$DW$117, Mujeres!$A$1:$DW$117)</f>
        <v>119539.19844719706</v>
      </c>
      <c r="FN76" s="52" cm="1">
        <f t="array" aca="1" ref="FN76" ca="1">beneficio_muerte_individual_activo(FN$2,$F76,$D76, Hombres!$A$1:$DW$117, Mujeres!$A$1:$DW$117)</f>
        <v>111054.86825988416</v>
      </c>
      <c r="FO76" s="52" cm="1">
        <f t="array" aca="1" ref="FO76" ca="1">beneficio_muerte_individual_activo(FO$2,$F76,$D76, Hombres!$A$1:$DW$117, Mujeres!$A$1:$DW$117)</f>
        <v>100462.35789578593</v>
      </c>
      <c r="FP76" s="52" cm="1">
        <f t="array" aca="1" ref="FP76" ca="1">beneficio_muerte_individual_activo(FP$2,$F76,$D76, Hombres!$A$1:$DW$117, Mujeres!$A$1:$DW$117)</f>
        <v>88135.43942143982</v>
      </c>
      <c r="FQ76" s="52" cm="1">
        <f t="array" aca="1" ref="FQ76" ca="1">beneficio_muerte_individual_activo(FQ$2,$F76,$D76, Hombres!$A$1:$DW$117, Mujeres!$A$1:$DW$117)</f>
        <v>74603.337831742028</v>
      </c>
      <c r="FR76" s="52" cm="1">
        <f t="array" aca="1" ref="FR76" ca="1">beneficio_muerte_individual_activo(FR$2,$F76,$D76, Hombres!$A$1:$DW$117, Mujeres!$A$1:$DW$117)</f>
        <v>60586.129741156292</v>
      </c>
      <c r="FS76" s="52" cm="1">
        <f t="array" aca="1" ref="FS76" ca="1">beneficio_muerte_individual_activo(FS$2,$F76,$D76, Hombres!$A$1:$DW$117, Mujeres!$A$1:$DW$117)</f>
        <v>46918.52188656701</v>
      </c>
      <c r="FT76" s="52" cm="1">
        <f t="array" aca="1" ref="FT76" ca="1">beneficio_muerte_individual_activo(FT$2,$F76,$D76, Hombres!$A$1:$DW$117, Mujeres!$A$1:$DW$117)</f>
        <v>34399.159916229903</v>
      </c>
      <c r="FU76" s="52" cm="1">
        <f t="array" aca="1" ref="FU76" ca="1">beneficio_muerte_individual_activo(FU$2,$F76,$D76, Hombres!$A$1:$DW$117, Mujeres!$A$1:$DW$117)</f>
        <v>23666.279998277834</v>
      </c>
      <c r="FV76" s="52" cm="1">
        <f t="array" aca="1" ref="FV76" ca="1">beneficio_muerte_individual_activo(FV$2,$F76,$D76, Hombres!$A$1:$DW$117, Mujeres!$A$1:$DW$117)</f>
        <v>15114.083312191275</v>
      </c>
      <c r="FW76" s="52" cm="1">
        <f t="array" aca="1" ref="FW76" ca="1">beneficio_muerte_individual_activo(FW$2,$F76,$D76, Hombres!$A$1:$DW$117, Mujeres!$A$1:$DW$117)</f>
        <v>8844.8312350425385</v>
      </c>
      <c r="FX76" s="52" cm="1">
        <f t="array" aca="1" ref="FX76" ca="1">beneficio_muerte_individual_activo(FX$2,$F76,$D76, Hombres!$A$1:$DW$117, Mujeres!$A$1:$DW$117)</f>
        <v>4669.2191079520398</v>
      </c>
      <c r="FY76" s="52" cm="1">
        <f t="array" aca="1" ref="FY76" ca="1">beneficio_muerte_individual_activo(FY$2,$F76,$D76, Hombres!$A$1:$DW$117, Mujeres!$A$1:$DW$117)</f>
        <v>2179.7542901354168</v>
      </c>
      <c r="FZ76" s="52" cm="1">
        <f t="array" aca="1" ref="FZ76" ca="1">beneficio_muerte_individual_activo(FZ$2,$F76,$D76, Hombres!$A$1:$DW$117, Mujeres!$A$1:$DW$117)</f>
        <v>876.58035281970956</v>
      </c>
      <c r="GA76" s="52" cm="1">
        <f t="array" aca="1" ref="GA76" ca="1">beneficio_muerte_individual_activo(GA$2,$F76,$D76, Hombres!$A$1:$DW$117, Mujeres!$A$1:$DW$117)</f>
        <v>292.94653400428973</v>
      </c>
      <c r="GB76" s="52" cm="1">
        <f t="array" aca="1" ref="GB76" ca="1">beneficio_muerte_individual_activo(GB$2,$F76,$D76, Hombres!$A$1:$DW$117, Mujeres!$A$1:$DW$117)</f>
        <v>77.18910191763716</v>
      </c>
      <c r="GC76" s="52" cm="1">
        <f t="array" aca="1" ref="GC76" ca="1">beneficio_muerte_individual_activo(GC$2,$F76,$D76, Hombres!$A$1:$DW$117, Mujeres!$A$1:$DW$117)</f>
        <v>14.711504170256257</v>
      </c>
      <c r="GD76" s="52" cm="1">
        <f t="array" aca="1" ref="GD76" ca="1">beneficio_muerte_individual_activo(GD$2,$F76,$D76, Hombres!$A$1:$DW$117, Mujeres!$A$1:$DW$117)</f>
        <v>1.7733070059558951</v>
      </c>
      <c r="GE76" s="52" cm="1">
        <f t="array" aca="1" ref="GE76" ca="1">beneficio_muerte_individual_activo(GE$2,$F76,$D76, Hombres!$A$1:$DW$117, Mujeres!$A$1:$DW$117)</f>
        <v>0</v>
      </c>
      <c r="GF76" s="52" cm="1">
        <f t="array" aca="1" ref="GF76" ca="1">beneficio_muerte_individual_activo(GF$2,$F76,$D76, Hombres!$A$1:$DW$117, Mujeres!$A$1:$DW$117)</f>
        <v>0</v>
      </c>
      <c r="GG76" s="52" cm="1">
        <f t="array" aca="1" ref="GG76" ca="1">beneficio_muerte_individual_activo(GG$2,$F76,$D76, Hombres!$A$1:$DW$117, Mujeres!$A$1:$DW$117)</f>
        <v>0</v>
      </c>
      <c r="GH76" s="52" cm="1">
        <f t="array" aca="1" ref="GH76" ca="1">beneficio_muerte_individual_activo(GH$2,$F76,$D76, Hombres!$A$1:$DW$117, Mujeres!$A$1:$DW$117)</f>
        <v>0</v>
      </c>
      <c r="GI76" s="52" cm="1">
        <f t="array" aca="1" ref="GI76" ca="1">beneficio_muerte_individual_activo(GI$2,$F76,$D76, Hombres!$A$1:$DW$117, Mujeres!$A$1:$DW$117)</f>
        <v>0</v>
      </c>
      <c r="GJ76" s="52" cm="1">
        <f t="array" aca="1" ref="GJ76" ca="1">beneficio_muerte_individual_activo(GJ$2,$F76,$D76, Hombres!$A$1:$DW$117, Mujeres!$A$1:$DW$117)</f>
        <v>0</v>
      </c>
      <c r="GK76" s="52" cm="1">
        <f t="array" aca="1" ref="GK76" ca="1">beneficio_muerte_individual_activo(GK$2,$F76,$D76, Hombres!$A$1:$DW$117, Mujeres!$A$1:$DW$117)</f>
        <v>0</v>
      </c>
      <c r="GL76" s="52" cm="1">
        <f t="array" aca="1" ref="GL76" ca="1">beneficio_muerte_individual_activo(GL$2,$F76,$D76, Hombres!$A$1:$DW$117, Mujeres!$A$1:$DW$117)</f>
        <v>0</v>
      </c>
      <c r="GM76" s="52" cm="1">
        <f t="array" aca="1" ref="GM76" ca="1">beneficio_muerte_individual_activo(GM$2,$F76,$D76, Hombres!$A$1:$DW$117, Mujeres!$A$1:$DW$117)</f>
        <v>0</v>
      </c>
      <c r="GN76" s="52" cm="1">
        <f t="array" aca="1" ref="GN76" ca="1">beneficio_muerte_individual_activo(GN$2,$F76,$D76, Hombres!$A$1:$DW$117, Mujeres!$A$1:$DW$117)</f>
        <v>0</v>
      </c>
      <c r="GO76" s="52" cm="1">
        <f t="array" aca="1" ref="GO76" ca="1">beneficio_muerte_individual_activo(GO$2,$F76,$D76, Hombres!$A$1:$DW$117, Mujeres!$A$1:$DW$117)</f>
        <v>0</v>
      </c>
      <c r="GP76" s="52" cm="1">
        <f t="array" aca="1" ref="GP76" ca="1">beneficio_muerte_individual_activo(GP$2,$F76,$D76, Hombres!$A$1:$DW$117, Mujeres!$A$1:$DW$117)</f>
        <v>0</v>
      </c>
      <c r="GQ76" s="52" cm="1">
        <f t="array" aca="1" ref="GQ76" ca="1">beneficio_muerte_individual_activo(GQ$2,$F76,$D76, Hombres!$A$1:$DW$117, Mujeres!$A$1:$DW$117)</f>
        <v>0</v>
      </c>
      <c r="GR76" s="52" cm="1">
        <f t="array" aca="1" ref="GR76" ca="1">beneficio_muerte_individual_activo(GR$2,$F76,$D76, Hombres!$A$1:$DW$117, Mujeres!$A$1:$DW$117)</f>
        <v>0</v>
      </c>
      <c r="GS76" s="52" cm="1">
        <f t="array" aca="1" ref="GS76" ca="1">beneficio_muerte_individual_activo(GS$2,$F76,$D76, Hombres!$A$1:$DW$117, Mujeres!$A$1:$DW$117)</f>
        <v>0</v>
      </c>
      <c r="GT76" s="52" cm="1">
        <f t="array" aca="1" ref="GT76" ca="1">beneficio_muerte_individual_activo(GT$2,$F76,$D76, Hombres!$A$1:$DW$117, Mujeres!$A$1:$DW$117)</f>
        <v>0</v>
      </c>
      <c r="GU76" s="52" cm="1">
        <f t="array" aca="1" ref="GU76" ca="1">beneficio_muerte_individual_activo(GU$2,$F76,$D76, Hombres!$A$1:$DW$117, Mujeres!$A$1:$DW$117)</f>
        <v>0</v>
      </c>
      <c r="GV76" s="52" cm="1">
        <f t="array" aca="1" ref="GV76" ca="1">beneficio_muerte_individual_activo(GV$2,$F76,$D76, Hombres!$A$1:$DW$117, Mujeres!$A$1:$DW$117)</f>
        <v>0</v>
      </c>
    </row>
    <row r="77" spans="1:204" x14ac:dyDescent="0.35">
      <c r="A77" s="2">
        <f t="shared" si="1"/>
        <v>75</v>
      </c>
      <c r="B77" s="81">
        <v>834349</v>
      </c>
      <c r="C77" s="9">
        <v>44713</v>
      </c>
      <c r="D77" s="7" t="s">
        <v>6</v>
      </c>
      <c r="E77" s="9">
        <v>32589</v>
      </c>
      <c r="F77" s="12" cm="1">
        <f t="array" aca="1" ref="F77" ca="1">edadCalc(E77)</f>
        <v>36</v>
      </c>
      <c r="G77" s="45" cm="1">
        <f t="array" aca="1" ref="G77" ca="1">PorcentajePension(C77,E77, D77)</f>
        <v>0.85</v>
      </c>
      <c r="I77" s="78"/>
      <c r="J77" s="52" cm="1">
        <f t="array" aca="1" ref="J77" ca="1">AnualidadActivo(J$2, $E77, $C77, $B77, $D77, Hombres!$A$1:$DW$117, Mujeres!$A$1:$DW$117)</f>
        <v>0</v>
      </c>
      <c r="K77" s="52" cm="1">
        <f t="array" aca="1" ref="K77" ca="1">AnualidadActivo(K$2, $E77, $C77, $B77, $D77, Hombres!$A$1:$DW$117, Mujeres!$A$1:$DW$117)</f>
        <v>0</v>
      </c>
      <c r="L77" s="52" cm="1">
        <f t="array" aca="1" ref="L77" ca="1">AnualidadActivo(L$2, $E77, $C77, $B77, $D77, Hombres!$A$1:$DW$117, Mujeres!$A$1:$DW$117)</f>
        <v>0</v>
      </c>
      <c r="M77" s="52" cm="1">
        <f t="array" aca="1" ref="M77" ca="1">AnualidadActivo(M$2, $E77, $C77, $B77, $D77, Hombres!$A$1:$DW$117, Mujeres!$A$1:$DW$117)</f>
        <v>0</v>
      </c>
      <c r="N77" s="52" cm="1">
        <f t="array" aca="1" ref="N77" ca="1">AnualidadActivo(N$2, $E77, $C77, $B77, $D77, Hombres!$A$1:$DW$117, Mujeres!$A$1:$DW$117)</f>
        <v>0</v>
      </c>
      <c r="O77" s="52" cm="1">
        <f t="array" aca="1" ref="O77" ca="1">AnualidadActivo(O$2, $E77, $C77, $B77, $D77, Hombres!$A$1:$DW$117, Mujeres!$A$1:$DW$117)</f>
        <v>0</v>
      </c>
      <c r="P77" s="52" cm="1">
        <f t="array" aca="1" ref="P77" ca="1">AnualidadActivo(P$2, $E77, $C77, $B77, $D77, Hombres!$A$1:$DW$117, Mujeres!$A$1:$DW$117)</f>
        <v>0</v>
      </c>
      <c r="Q77" s="52" cm="1">
        <f t="array" aca="1" ref="Q77" ca="1">AnualidadActivo(Q$2, $E77, $C77, $B77, $D77, Hombres!$A$1:$DW$117, Mujeres!$A$1:$DW$117)</f>
        <v>0</v>
      </c>
      <c r="R77" s="52" cm="1">
        <f t="array" aca="1" ref="R77" ca="1">AnualidadActivo(R$2, $E77, $C77, $B77, $D77, Hombres!$A$1:$DW$117, Mujeres!$A$1:$DW$117)</f>
        <v>0</v>
      </c>
      <c r="S77" s="52" cm="1">
        <f t="array" aca="1" ref="S77" ca="1">AnualidadActivo(S$2, $E77, $C77, $B77, $D77, Hombres!$A$1:$DW$117, Mujeres!$A$1:$DW$117)</f>
        <v>0</v>
      </c>
      <c r="T77" s="52" cm="1">
        <f t="array" aca="1" ref="T77" ca="1">AnualidadActivo(T$2, $E77, $C77, $B77, $D77, Hombres!$A$1:$DW$117, Mujeres!$A$1:$DW$117)</f>
        <v>0</v>
      </c>
      <c r="U77" s="52" cm="1">
        <f t="array" aca="1" ref="U77" ca="1">AnualidadActivo(U$2, $E77, $C77, $B77, $D77, Hombres!$A$1:$DW$117, Mujeres!$A$1:$DW$117)</f>
        <v>0</v>
      </c>
      <c r="V77" s="52" cm="1">
        <f t="array" aca="1" ref="V77" ca="1">AnualidadActivo(V$2, $E77, $C77, $B77, $D77, Hombres!$A$1:$DW$117, Mujeres!$A$1:$DW$117)</f>
        <v>0</v>
      </c>
      <c r="W77" s="52" cm="1">
        <f t="array" aca="1" ref="W77" ca="1">AnualidadActivo(W$2, $E77, $C77, $B77, $D77, Hombres!$A$1:$DW$117, Mujeres!$A$1:$DW$117)</f>
        <v>0</v>
      </c>
      <c r="X77" s="52" cm="1">
        <f t="array" aca="1" ref="X77" ca="1">AnualidadActivo(X$2, $E77, $C77, $B77, $D77, Hombres!$A$1:$DW$117, Mujeres!$A$1:$DW$117)</f>
        <v>0</v>
      </c>
      <c r="Y77" s="52" cm="1">
        <f t="array" aca="1" ref="Y77" ca="1">AnualidadActivo(Y$2, $E77, $C77, $B77, $D77, Hombres!$A$1:$DW$117, Mujeres!$A$1:$DW$117)</f>
        <v>0</v>
      </c>
      <c r="Z77" s="52" cm="1">
        <f t="array" aca="1" ref="Z77" ca="1">AnualidadActivo(Z$2, $E77, $C77, $B77, $D77, Hombres!$A$1:$DW$117, Mujeres!$A$1:$DW$117)</f>
        <v>0</v>
      </c>
      <c r="AA77" s="52" cm="1">
        <f t="array" aca="1" ref="AA77" ca="1">AnualidadActivo(AA$2, $E77, $C77, $B77, $D77, Hombres!$A$1:$DW$117, Mujeres!$A$1:$DW$117)</f>
        <v>0</v>
      </c>
      <c r="AB77" s="52" cm="1">
        <f t="array" aca="1" ref="AB77" ca="1">AnualidadActivo(AB$2, $E77, $C77, $B77, $D77, Hombres!$A$1:$DW$117, Mujeres!$A$1:$DW$117)</f>
        <v>0</v>
      </c>
      <c r="AC77" s="52" cm="1">
        <f t="array" aca="1" ref="AC77" ca="1">AnualidadActivo(AC$2, $E77, $C77, $B77, $D77, Hombres!$A$1:$DW$117, Mujeres!$A$1:$DW$117)</f>
        <v>0</v>
      </c>
      <c r="AD77" s="52" cm="1">
        <f t="array" aca="1" ref="AD77" ca="1">AnualidadActivo(AD$2, $E77, $C77, $B77, $D77, Hombres!$A$1:$DW$117, Mujeres!$A$1:$DW$117)</f>
        <v>0</v>
      </c>
      <c r="AE77" s="52" cm="1">
        <f t="array" aca="1" ref="AE77" ca="1">AnualidadActivo(AE$2, $E77, $C77, $B77, $D77, Hombres!$A$1:$DW$117, Mujeres!$A$1:$DW$117)</f>
        <v>0</v>
      </c>
      <c r="AF77" s="52" cm="1">
        <f t="array" aca="1" ref="AF77" ca="1">AnualidadActivo(AF$2, $E77, $C77, $B77, $D77, Hombres!$A$1:$DW$117, Mujeres!$A$1:$DW$117)</f>
        <v>0</v>
      </c>
      <c r="AG77" s="52" cm="1">
        <f t="array" aca="1" ref="AG77" ca="1">AnualidadActivo(AG$2, $E77, $C77, $B77, $D77, Hombres!$A$1:$DW$117, Mujeres!$A$1:$DW$117)</f>
        <v>0</v>
      </c>
      <c r="AH77" s="52" cm="1">
        <f t="array" aca="1" ref="AH77" ca="1">AnualidadActivo(AH$2, $E77, $C77, $B77, $D77, Hombres!$A$1:$DW$117, Mujeres!$A$1:$DW$117)</f>
        <v>0</v>
      </c>
      <c r="AI77" s="52" cm="1">
        <f t="array" aca="1" ref="AI77" ca="1">AnualidadActivo(AI$2, $E77, $C77, $B77, $D77, Hombres!$A$1:$DW$117, Mujeres!$A$1:$DW$117)</f>
        <v>0</v>
      </c>
      <c r="AJ77" s="52" cm="1">
        <f t="array" aca="1" ref="AJ77" ca="1">AnualidadActivo(AJ$2, $E77, $C77, $B77, $D77, Hombres!$A$1:$DW$117, Mujeres!$A$1:$DW$117)</f>
        <v>0</v>
      </c>
      <c r="AK77" s="52" cm="1">
        <f t="array" aca="1" ref="AK77" ca="1">AnualidadActivo(AK$2, $E77, $C77, $B77, $D77, Hombres!$A$1:$DW$117, Mujeres!$A$1:$DW$117)</f>
        <v>33624685.7830505</v>
      </c>
      <c r="AL77" s="52" cm="1">
        <f t="array" aca="1" ref="AL77" ca="1">AnualidadActivo(AL$2, $E77, $C77, $B77, $D77, Hombres!$A$1:$DW$117, Mujeres!$A$1:$DW$117)</f>
        <v>34633426.356542014</v>
      </c>
      <c r="AM77" s="52" cm="1">
        <f t="array" aca="1" ref="AM77" ca="1">AnualidadActivo(AM$2, $E77, $C77, $B77, $D77, Hombres!$A$1:$DW$117, Mujeres!$A$1:$DW$117)</f>
        <v>35672429.147238269</v>
      </c>
      <c r="AN77" s="52" cm="1">
        <f t="array" aca="1" ref="AN77" ca="1">AnualidadActivo(AN$2, $E77, $C77, $B77, $D77, Hombres!$A$1:$DW$117, Mujeres!$A$1:$DW$117)</f>
        <v>36742602.021655418</v>
      </c>
      <c r="AO77" s="52" cm="1">
        <f t="array" aca="1" ref="AO77" ca="1">AnualidadActivo(AO$2, $E77, $C77, $B77, $D77, Hombres!$A$1:$DW$117, Mujeres!$A$1:$DW$117)</f>
        <v>37844880.082305089</v>
      </c>
      <c r="AP77" s="52" cm="1">
        <f t="array" aca="1" ref="AP77" ca="1">AnualidadActivo(AP$2, $E77, $C77, $B77, $D77, Hombres!$A$1:$DW$117, Mujeres!$A$1:$DW$117)</f>
        <v>39009946.494602717</v>
      </c>
      <c r="AQ77" s="52" cm="1">
        <f t="array" aca="1" ref="AQ77" ca="1">AnualidadActivo(AQ$2, $E77, $C77, $B77, $D77, Hombres!$A$1:$DW$117, Mujeres!$A$1:$DW$117)</f>
        <v>40039822.969601184</v>
      </c>
      <c r="AR77" s="52" cm="1">
        <f t="array" aca="1" ref="AR77" ca="1">AnualidadActivo(AR$2, $E77, $C77, $B77, $D77, Hombres!$A$1:$DW$117, Mujeres!$A$1:$DW$117)</f>
        <v>41082631.530371025</v>
      </c>
      <c r="AS77" s="52" cm="1">
        <f t="array" aca="1" ref="AS77" ca="1">AnualidadActivo(AS$2, $E77, $C77, $B77, $D77, Hombres!$A$1:$DW$117, Mujeres!$A$1:$DW$117)</f>
        <v>42138690.317684442</v>
      </c>
      <c r="AT77" s="52" cm="1">
        <f t="array" aca="1" ref="AT77" ca="1">AnualidadActivo(AT$2, $E77, $C77, $B77, $D77, Hombres!$A$1:$DW$117, Mujeres!$A$1:$DW$117)</f>
        <v>43208818.581697807</v>
      </c>
      <c r="AU77" s="52" cm="1">
        <f t="array" aca="1" ref="AU77" ca="1">AnualidadActivo(AU$2, $E77, $C77, $B77, $D77, Hombres!$A$1:$DW$117, Mujeres!$A$1:$DW$117)</f>
        <v>44292500.159026287</v>
      </c>
      <c r="AV77" s="52" cm="1">
        <f t="array" aca="1" ref="AV77" ca="1">AnualidadActivo(AV$2, $E77, $C77, $B77, $D77, Hombres!$A$1:$DW$117, Mujeres!$A$1:$DW$117)</f>
        <v>45386850.241367899</v>
      </c>
      <c r="AW77" s="52" cm="1">
        <f t="array" aca="1" ref="AW77" ca="1">AnualidadActivo(AW$2, $E77, $C77, $B77, $D77, Hombres!$A$1:$DW$117, Mujeres!$A$1:$DW$117)</f>
        <v>46487417.046554282</v>
      </c>
      <c r="AX77" s="52" cm="1">
        <f t="array" aca="1" ref="AX77" ca="1">AnualidadActivo(AX$2, $E77, $C77, $B77, $D77, Hombres!$A$1:$DW$117, Mujeres!$A$1:$DW$117)</f>
        <v>47588053.411473013</v>
      </c>
      <c r="AY77" s="52" cm="1">
        <f t="array" aca="1" ref="AY77" ca="1">AnualidadActivo(AY$2, $E77, $C77, $B77, $D77, Hombres!$A$1:$DW$117, Mujeres!$A$1:$DW$117)</f>
        <v>48678966.992211275</v>
      </c>
      <c r="AZ77" s="52" cm="1">
        <f t="array" aca="1" ref="AZ77" ca="1">AnualidadActivo(AZ$2, $E77, $C77, $B77, $D77, Hombres!$A$1:$DW$117, Mujeres!$A$1:$DW$117)</f>
        <v>49749131.633475825</v>
      </c>
      <c r="BA77" s="52" cm="1">
        <f t="array" aca="1" ref="BA77" ca="1">AnualidadActivo(BA$2, $E77, $C77, $B77, $D77, Hombres!$A$1:$DW$117, Mujeres!$A$1:$DW$117)</f>
        <v>50792319.184732921</v>
      </c>
      <c r="BB77" s="52" cm="1">
        <f t="array" aca="1" ref="BB77" ca="1">AnualidadActivo(BB$2, $E77, $C77, $B77, $D77, Hombres!$A$1:$DW$117, Mujeres!$A$1:$DW$117)</f>
        <v>51807858.884404339</v>
      </c>
      <c r="BC77" s="52" cm="1">
        <f t="array" aca="1" ref="BC77" ca="1">AnualidadActivo(BC$2, $E77, $C77, $B77, $D77, Hombres!$A$1:$DW$117, Mujeres!$A$1:$DW$117)</f>
        <v>52794983.65382418</v>
      </c>
      <c r="BD77" s="52" cm="1">
        <f t="array" aca="1" ref="BD77" ca="1">AnualidadActivo(BD$2, $E77, $C77, $B77, $D77, Hombres!$A$1:$DW$117, Mujeres!$A$1:$DW$117)</f>
        <v>53745047.862919033</v>
      </c>
      <c r="BE77" s="52" cm="1">
        <f t="array" aca="1" ref="BE77" ca="1">AnualidadActivo(BE$2, $E77, $C77, $B77, $D77, Hombres!$A$1:$DW$117, Mujeres!$A$1:$DW$117)</f>
        <v>54640083.65443261</v>
      </c>
      <c r="BF77" s="52" cm="1">
        <f t="array" aca="1" ref="BF77" ca="1">AnualidadActivo(BF$2, $E77, $C77, $B77, $D77, Hombres!$A$1:$DW$117, Mujeres!$A$1:$DW$117)</f>
        <v>55455588.159696937</v>
      </c>
      <c r="BG77" s="52" cm="1">
        <f t="array" aca="1" ref="BG77" ca="1">AnualidadActivo(BG$2, $E77, $C77, $B77, $D77, Hombres!$A$1:$DW$117, Mujeres!$A$1:$DW$117)</f>
        <v>56165358.52062732</v>
      </c>
      <c r="BH77" s="52" cm="1">
        <f t="array" aca="1" ref="BH77" ca="1">AnualidadActivo(BH$2, $E77, $C77, $B77, $D77, Hombres!$A$1:$DW$117, Mujeres!$A$1:$DW$117)</f>
        <v>56684178.325307496</v>
      </c>
      <c r="BI77" s="52" cm="1">
        <f t="array" aca="1" ref="BI77" ca="1">AnualidadActivo(BI$2, $E77, $C77, $B77, $D77, Hombres!$A$1:$DW$117, Mujeres!$A$1:$DW$117)</f>
        <v>57060176.610553429</v>
      </c>
      <c r="BJ77" s="52" cm="1">
        <f t="array" aca="1" ref="BJ77" ca="1">AnualidadActivo(BJ$2, $E77, $C77, $B77, $D77, Hombres!$A$1:$DW$117, Mujeres!$A$1:$DW$117)</f>
        <v>57272056.281375572</v>
      </c>
      <c r="BK77" s="52" cm="1">
        <f t="array" aca="1" ref="BK77" ca="1">AnualidadActivo(BK$2, $E77, $C77, $B77, $D77, Hombres!$A$1:$DW$117, Mujeres!$A$1:$DW$117)</f>
        <v>57295712.160590261</v>
      </c>
      <c r="BL77" s="52" cm="1">
        <f t="array" aca="1" ref="BL77" ca="1">AnualidadActivo(BL$2, $E77, $C77, $B77, $D77, Hombres!$A$1:$DW$117, Mujeres!$A$1:$DW$117)</f>
        <v>57105916.160654172</v>
      </c>
      <c r="BM77" s="52" cm="1">
        <f t="array" aca="1" ref="BM77" ca="1">AnualidadActivo(BM$2, $E77, $C77, $B77, $D77, Hombres!$A$1:$DW$117, Mujeres!$A$1:$DW$117)</f>
        <v>56677066.948367834</v>
      </c>
      <c r="BN77" s="52" cm="1">
        <f t="array" aca="1" ref="BN77" ca="1">AnualidadActivo(BN$2, $E77, $C77, $B77, $D77, Hombres!$A$1:$DW$117, Mujeres!$A$1:$DW$117)</f>
        <v>55983690.423287168</v>
      </c>
      <c r="BO77" s="52" cm="1">
        <f t="array" aca="1" ref="BO77" ca="1">AnualidadActivo(BO$2, $E77, $C77, $B77, $D77, Hombres!$A$1:$DW$117, Mujeres!$A$1:$DW$117)</f>
        <v>55000643.18777243</v>
      </c>
      <c r="BP77" s="52" cm="1">
        <f t="array" aca="1" ref="BP77" ca="1">AnualidadActivo(BP$2, $E77, $C77, $B77, $D77, Hombres!$A$1:$DW$117, Mujeres!$A$1:$DW$117)</f>
        <v>53703961.279132515</v>
      </c>
      <c r="BQ77" s="52" cm="1">
        <f t="array" aca="1" ref="BQ77" ca="1">AnualidadActivo(BQ$2, $E77, $C77, $B77, $D77, Hombres!$A$1:$DW$117, Mujeres!$A$1:$DW$117)</f>
        <v>52073655.143176697</v>
      </c>
      <c r="BR77" s="52" cm="1">
        <f t="array" aca="1" ref="BR77" ca="1">AnualidadActivo(BR$2, $E77, $C77, $B77, $D77, Hombres!$A$1:$DW$117, Mujeres!$A$1:$DW$117)</f>
        <v>50095833.357801087</v>
      </c>
      <c r="BS77" s="52" cm="1">
        <f t="array" aca="1" ref="BS77" ca="1">AnualidadActivo(BS$2, $E77, $C77, $B77, $D77, Hombres!$A$1:$DW$117, Mujeres!$A$1:$DW$117)</f>
        <v>47764511.537829094</v>
      </c>
      <c r="BT77" s="52" cm="1">
        <f t="array" aca="1" ref="BT77" ca="1">AnualidadActivo(BT$2, $E77, $C77, $B77, $D77, Hombres!$A$1:$DW$117, Mujeres!$A$1:$DW$117)</f>
        <v>45081386.76811932</v>
      </c>
      <c r="BU77" s="52" cm="1">
        <f t="array" aca="1" ref="BU77" ca="1">AnualidadActivo(BU$2, $E77, $C77, $B77, $D77, Hombres!$A$1:$DW$117, Mujeres!$A$1:$DW$117)</f>
        <v>42057407.543500945</v>
      </c>
      <c r="BV77" s="52" cm="1">
        <f t="array" aca="1" ref="BV77" ca="1">AnualidadActivo(BV$2, $E77, $C77, $B77, $D77, Hombres!$A$1:$DW$117, Mujeres!$A$1:$DW$117)</f>
        <v>38717459.907922834</v>
      </c>
      <c r="BW77" s="52" cm="1">
        <f t="array" aca="1" ref="BW77" ca="1">AnualidadActivo(BW$2, $E77, $C77, $B77, $D77, Hombres!$A$1:$DW$117, Mujeres!$A$1:$DW$117)</f>
        <v>35105732.556945257</v>
      </c>
      <c r="BX77" s="52" cm="1">
        <f t="array" aca="1" ref="BX77" ca="1">AnualidadActivo(BX$2, $E77, $C77, $B77, $D77, Hombres!$A$1:$DW$117, Mujeres!$A$1:$DW$117)</f>
        <v>31285573.711568635</v>
      </c>
      <c r="BY77" s="52" cm="1">
        <f t="array" aca="1" ref="BY77" ca="1">AnualidadActivo(BY$2, $E77, $C77, $B77, $D77, Hombres!$A$1:$DW$117, Mujeres!$A$1:$DW$117)</f>
        <v>27335861.196644895</v>
      </c>
      <c r="BZ77" s="52" cm="1">
        <f t="array" aca="1" ref="BZ77" ca="1">AnualidadActivo(BZ$2, $E77, $C77, $B77, $D77, Hombres!$A$1:$DW$117, Mujeres!$A$1:$DW$117)</f>
        <v>23349155.462348286</v>
      </c>
      <c r="CA77" s="52" cm="1">
        <f t="array" aca="1" ref="CA77" ca="1">AnualidadActivo(CA$2, $E77, $C77, $B77, $D77, Hombres!$A$1:$DW$117, Mujeres!$A$1:$DW$117)</f>
        <v>19430412.857949883</v>
      </c>
      <c r="CB77" s="52" cm="1">
        <f t="array" aca="1" ref="CB77" ca="1">AnualidadActivo(CB$2, $E77, $C77, $B77, $D77, Hombres!$A$1:$DW$117, Mujeres!$A$1:$DW$117)</f>
        <v>15692642.45283092</v>
      </c>
      <c r="CC77" s="52" cm="1">
        <f t="array" aca="1" ref="CC77" ca="1">AnualidadActivo(CC$2, $E77, $C77, $B77, $D77, Hombres!$A$1:$DW$117, Mujeres!$A$1:$DW$117)</f>
        <v>12246164.748069445</v>
      </c>
      <c r="CD77" s="52" cm="1">
        <f t="array" aca="1" ref="CD77" ca="1">AnualidadActivo(CD$2, $E77, $C77, $B77, $D77, Hombres!$A$1:$DW$117, Mujeres!$A$1:$DW$117)</f>
        <v>9186052.1741392631</v>
      </c>
      <c r="CE77" s="52" cm="1">
        <f t="array" aca="1" ref="CE77" ca="1">AnualidadActivo(CE$2, $E77, $C77, $B77, $D77, Hombres!$A$1:$DW$117, Mujeres!$A$1:$DW$117)</f>
        <v>6582354.5145040127</v>
      </c>
      <c r="CF77" s="52" cm="1">
        <f t="array" aca="1" ref="CF77" ca="1">AnualidadActivo(CF$2, $E77, $C77, $B77, $D77, Hombres!$A$1:$DW$117, Mujeres!$A$1:$DW$117)</f>
        <v>4472673.7028203551</v>
      </c>
      <c r="CG77" s="52" cm="1">
        <f t="array" aca="1" ref="CG77" ca="1">AnualidadActivo(CG$2, $E77, $C77, $B77, $D77, Hombres!$A$1:$DW$117, Mujeres!$A$1:$DW$117)</f>
        <v>2857246.8104934394</v>
      </c>
      <c r="CH77" s="52" cm="1">
        <f t="array" aca="1" ref="CH77" ca="1">AnualidadActivo(CH$2, $E77, $C77, $B77, $D77, Hombres!$A$1:$DW$117, Mujeres!$A$1:$DW$117)</f>
        <v>1698463.814103215</v>
      </c>
      <c r="CI77" s="52" cm="1">
        <f t="array" aca="1" ref="CI77" ca="1">AnualidadActivo(CI$2, $E77, $C77, $B77, $D77, Hombres!$A$1:$DW$117, Mujeres!$A$1:$DW$117)</f>
        <v>927704.50033872214</v>
      </c>
      <c r="CJ77" s="52" cm="1">
        <f t="array" aca="1" ref="CJ77" ca="1">AnualidadActivo(CJ$2, $E77, $C77, $B77, $D77, Hombres!$A$1:$DW$117, Mujeres!$A$1:$DW$117)</f>
        <v>458316.07429920818</v>
      </c>
      <c r="CK77" s="52" cm="1">
        <f t="array" aca="1" ref="CK77" ca="1">AnualidadActivo(CK$2, $E77, $C77, $B77, $D77, Hombres!$A$1:$DW$117, Mujeres!$A$1:$DW$117)</f>
        <v>200743.6119989391</v>
      </c>
      <c r="CL77" s="52" cm="1">
        <f t="array" aca="1" ref="CL77" ca="1">AnualidadActivo(CL$2, $E77, $C77, $B77, $D77, Hombres!$A$1:$DW$117, Mujeres!$A$1:$DW$117)</f>
        <v>75942.600003598272</v>
      </c>
      <c r="CM77" s="52" cm="1">
        <f t="array" aca="1" ref="CM77" ca="1">AnualidadActivo(CM$2, $E77, $C77, $B77, $D77, Hombres!$A$1:$DW$117, Mujeres!$A$1:$DW$117)</f>
        <v>23935.55738078291</v>
      </c>
      <c r="CN77" s="52" cm="1">
        <f t="array" aca="1" ref="CN77" ca="1">AnualidadActivo(CN$2, $E77, $C77, $B77, $D77, Hombres!$A$1:$DW$117, Mujeres!$A$1:$DW$117)</f>
        <v>5958.4431908530869</v>
      </c>
      <c r="CO77" s="52" cm="1">
        <f t="array" aca="1" ref="CO77" ca="1">AnualidadActivo(CO$2, $E77, $C77, $B77, $D77, Hombres!$A$1:$DW$117, Mujeres!$A$1:$DW$117)</f>
        <v>1072.8144729953324</v>
      </c>
      <c r="CP77" s="52" cm="1">
        <f t="array" aca="1" ref="CP77" ca="1">AnualidadActivo(CP$2, $E77, $C77, $B77, $D77, Hombres!$A$1:$DW$117, Mujeres!$A$1:$DW$117)</f>
        <v>117.05960623113346</v>
      </c>
      <c r="CQ77" s="52" cm="1">
        <f t="array" aca="1" ref="CQ77" ca="1">AnualidadActivo(CQ$2, $E77, $C77, $B77, $D77, Hombres!$A$1:$DW$117, Mujeres!$A$1:$DW$117)</f>
        <v>0</v>
      </c>
      <c r="CR77" s="52" cm="1">
        <f t="array" aca="1" ref="CR77" ca="1">AnualidadActivo(CR$2, $E77, $C77, $B77, $D77, Hombres!$A$1:$DW$117, Mujeres!$A$1:$DW$117)</f>
        <v>0</v>
      </c>
      <c r="CS77" s="52" cm="1">
        <f t="array" aca="1" ref="CS77" ca="1">AnualidadActivo(CS$2, $E77, $C77, $B77, $D77, Hombres!$A$1:$DW$117, Mujeres!$A$1:$DW$117)</f>
        <v>0</v>
      </c>
      <c r="CT77" s="52" cm="1">
        <f t="array" aca="1" ref="CT77" ca="1">AnualidadActivo(CT$2, $E77, $C77, $B77, $D77, Hombres!$A$1:$DW$117, Mujeres!$A$1:$DW$117)</f>
        <v>0</v>
      </c>
      <c r="CU77" s="52" cm="1">
        <f t="array" aca="1" ref="CU77" ca="1">AnualidadActivo(CU$2, $E77, $C77, $B77, $D77, Hombres!$A$1:$DW$117, Mujeres!$A$1:$DW$117)</f>
        <v>0</v>
      </c>
      <c r="CV77" s="52" cm="1">
        <f t="array" aca="1" ref="CV77" ca="1">AnualidadActivo(CV$2, $E77, $C77, $B77, $D77, Hombres!$A$1:$DW$117, Mujeres!$A$1:$DW$117)</f>
        <v>0</v>
      </c>
      <c r="CW77" s="52" cm="1">
        <f t="array" aca="1" ref="CW77" ca="1">AnualidadActivo(CW$2, $E77, $C77, $B77, $D77, Hombres!$A$1:$DW$117, Mujeres!$A$1:$DW$117)</f>
        <v>0</v>
      </c>
      <c r="CX77" s="52" cm="1">
        <f t="array" aca="1" ref="CX77" ca="1">AnualidadActivo(CX$2, $E77, $C77, $B77, $D77, Hombres!$A$1:$DW$117, Mujeres!$A$1:$DW$117)</f>
        <v>0</v>
      </c>
      <c r="CY77" s="52" cm="1">
        <f t="array" aca="1" ref="CY77" ca="1">AnualidadActivo(CY$2, $E77, $C77, $B77, $D77, Hombres!$A$1:$DW$117, Mujeres!$A$1:$DW$117)</f>
        <v>0</v>
      </c>
      <c r="CZ77" s="52" cm="1">
        <f t="array" aca="1" ref="CZ77" ca="1">AnualidadActivo(CZ$2, $E77, $C77, $B77, $D77, Hombres!$A$1:$DW$117, Mujeres!$A$1:$DW$117)</f>
        <v>0</v>
      </c>
      <c r="DA77" s="52" cm="1">
        <f t="array" aca="1" ref="DA77" ca="1">AnualidadActivo(DA$2, $E77, $C77, $B77, $D77, Hombres!$A$1:$DW$117, Mujeres!$A$1:$DW$117)</f>
        <v>0</v>
      </c>
      <c r="DD77" s="25"/>
      <c r="DE77" s="52" cm="1">
        <f t="array" aca="1" ref="DE77" ca="1">beneficio_muerte_individual_activo(DE$2,$F77,$D77, Hombres!$A$1:$DW$117, Mujeres!$A$1:$DW$117)</f>
        <v>0</v>
      </c>
      <c r="DF77" s="52" cm="1">
        <f t="array" aca="1" ref="DF77" ca="1">beneficio_muerte_individual_activo(DF$2,$F77,$D77, Hombres!$A$1:$DW$117, Mujeres!$A$1:$DW$117)</f>
        <v>2758</v>
      </c>
      <c r="DG77" s="52" cm="1">
        <f t="array" aca="1" ref="DG77" ca="1">beneficio_muerte_individual_activo(DG$2,$F77,$D77, Hombres!$A$1:$DW$117, Mujeres!$A$1:$DW$117)</f>
        <v>2898.8565767</v>
      </c>
      <c r="DH77" s="52" cm="1">
        <f t="array" aca="1" ref="DH77" ca="1">beneficio_muerte_individual_activo(DH$2,$F77,$D77, Hombres!$A$1:$DW$117, Mujeres!$A$1:$DW$117)</f>
        <v>3042.4630977162556</v>
      </c>
      <c r="DI77" s="52" cm="1">
        <f t="array" aca="1" ref="DI77" ca="1">beneficio_muerte_individual_activo(DI$2,$F77,$D77, Hombres!$A$1:$DW$117, Mujeres!$A$1:$DW$117)</f>
        <v>3183.8101267362831</v>
      </c>
      <c r="DJ77" s="52" cm="1">
        <f t="array" aca="1" ref="DJ77" ca="1">beneficio_muerte_individual_activo(DJ$2,$F77,$D77, Hombres!$A$1:$DW$117, Mujeres!$A$1:$DW$117)</f>
        <v>3333.8596431835767</v>
      </c>
      <c r="DK77" s="52" cm="1">
        <f t="array" aca="1" ref="DK77" ca="1">beneficio_muerte_individual_activo(DK$2,$F77,$D77, Hombres!$A$1:$DW$117, Mujeres!$A$1:$DW$117)</f>
        <v>3503.0387620891738</v>
      </c>
      <c r="DL77" s="52" cm="1">
        <f t="array" aca="1" ref="DL77" ca="1">beneficio_muerte_individual_activo(DL$2,$F77,$D77, Hombres!$A$1:$DW$117, Mujeres!$A$1:$DW$117)</f>
        <v>3693.2722552692048</v>
      </c>
      <c r="DM77" s="52" cm="1">
        <f t="array" aca="1" ref="DM77" ca="1">beneficio_muerte_individual_activo(DM$2,$F77,$D77, Hombres!$A$1:$DW$117, Mujeres!$A$1:$DW$117)</f>
        <v>3926.381153664729</v>
      </c>
      <c r="DN77" s="52" cm="1">
        <f t="array" aca="1" ref="DN77" ca="1">beneficio_muerte_individual_activo(DN$2,$F77,$D77, Hombres!$A$1:$DW$117, Mujeres!$A$1:$DW$117)</f>
        <v>4228.06481086242</v>
      </c>
      <c r="DO77" s="52" cm="1">
        <f t="array" aca="1" ref="DO77" ca="1">beneficio_muerte_individual_activo(DO$2,$F77,$D77, Hombres!$A$1:$DW$117, Mujeres!$A$1:$DW$117)</f>
        <v>4567.2370178884157</v>
      </c>
      <c r="DP77" s="52" cm="1">
        <f t="array" aca="1" ref="DP77" ca="1">beneficio_muerte_individual_activo(DP$2,$F77,$D77, Hombres!$A$1:$DW$117, Mujeres!$A$1:$DW$117)</f>
        <v>4928.3014583774602</v>
      </c>
      <c r="DQ77" s="52" cm="1">
        <f t="array" aca="1" ref="DQ77" ca="1">beneficio_muerte_individual_activo(DQ$2,$F77,$D77, Hombres!$A$1:$DW$117, Mujeres!$A$1:$DW$117)</f>
        <v>5274.8979006196323</v>
      </c>
      <c r="DR77" s="52" cm="1">
        <f t="array" aca="1" ref="DR77" ca="1">beneficio_muerte_individual_activo(DR$2,$F77,$D77, Hombres!$A$1:$DW$117, Mujeres!$A$1:$DW$117)</f>
        <v>5625.3422150466977</v>
      </c>
      <c r="DS77" s="52" cm="1">
        <f t="array" aca="1" ref="DS77" ca="1">beneficio_muerte_individual_activo(DS$2,$F77,$D77, Hombres!$A$1:$DW$117, Mujeres!$A$1:$DW$117)</f>
        <v>5999.8278960552525</v>
      </c>
      <c r="DT77" s="52" cm="1">
        <f t="array" aca="1" ref="DT77" ca="1">beneficio_muerte_individual_activo(DT$2,$F77,$D77, Hombres!$A$1:$DW$117, Mujeres!$A$1:$DW$117)</f>
        <v>6401.1056658334901</v>
      </c>
      <c r="DU77" s="52" cm="1">
        <f t="array" aca="1" ref="DU77" ca="1">beneficio_muerte_individual_activo(DU$2,$F77,$D77, Hombres!$A$1:$DW$117, Mujeres!$A$1:$DW$117)</f>
        <v>6825.4719334411702</v>
      </c>
      <c r="DV77" s="52" cm="1">
        <f t="array" aca="1" ref="DV77" ca="1">beneficio_muerte_individual_activo(DV$2,$F77,$D77, Hombres!$A$1:$DW$117, Mujeres!$A$1:$DW$117)</f>
        <v>7265.2986659375656</v>
      </c>
      <c r="DW77" s="52" cm="1">
        <f t="array" aca="1" ref="DW77" ca="1">beneficio_muerte_individual_activo(DW$2,$F77,$D77, Hombres!$A$1:$DW$117, Mujeres!$A$1:$DW$117)</f>
        <v>7747.4515201569302</v>
      </c>
      <c r="DX77" s="52" cm="1">
        <f t="array" aca="1" ref="DX77" ca="1">beneficio_muerte_individual_activo(DX$2,$F77,$D77, Hombres!$A$1:$DW$117, Mujeres!$A$1:$DW$117)</f>
        <v>8337.3665568236083</v>
      </c>
      <c r="DY77" s="52" cm="1">
        <f t="array" aca="1" ref="DY77" ca="1">beneficio_muerte_individual_activo(DY$2,$F77,$D77, Hombres!$A$1:$DW$117, Mujeres!$A$1:$DW$117)</f>
        <v>9003.7051738360624</v>
      </c>
      <c r="DZ77" s="52" cm="1">
        <f t="array" aca="1" ref="DZ77" ca="1">beneficio_muerte_individual_activo(DZ$2,$F77,$D77, Hombres!$A$1:$DW$117, Mujeres!$A$1:$DW$117)</f>
        <v>9701.0791568528402</v>
      </c>
      <c r="EA77" s="52" cm="1">
        <f t="array" aca="1" ref="EA77" ca="1">beneficio_muerte_individual_activo(EA$2,$F77,$D77, Hombres!$A$1:$DW$117, Mujeres!$A$1:$DW$117)</f>
        <v>10351.262731528106</v>
      </c>
      <c r="EB77" s="52" cm="1">
        <f t="array" aca="1" ref="EB77" ca="1">beneficio_muerte_individual_activo(EB$2,$F77,$D77, Hombres!$A$1:$DW$117, Mujeres!$A$1:$DW$117)</f>
        <v>10992.387820394239</v>
      </c>
      <c r="EC77" s="52" cm="1">
        <f t="array" aca="1" ref="EC77" ca="1">beneficio_muerte_individual_activo(EC$2,$F77,$D77, Hombres!$A$1:$DW$117, Mujeres!$A$1:$DW$117)</f>
        <v>11717.144220874428</v>
      </c>
      <c r="ED77" s="52" cm="1">
        <f t="array" aca="1" ref="ED77" ca="1">beneficio_muerte_individual_activo(ED$2,$F77,$D77, Hombres!$A$1:$DW$117, Mujeres!$A$1:$DW$117)</f>
        <v>12613.145868965108</v>
      </c>
      <c r="EE77" s="52" cm="1">
        <f t="array" aca="1" ref="EE77" ca="1">beneficio_muerte_individual_activo(EE$2,$F77,$D77, Hombres!$A$1:$DW$117, Mujeres!$A$1:$DW$117)</f>
        <v>13719.262935657818</v>
      </c>
      <c r="EF77" s="52" cm="1">
        <f t="array" aca="1" ref="EF77" ca="1">beneficio_muerte_individual_activo(EF$2,$F77,$D77, Hombres!$A$1:$DW$117, Mujeres!$A$1:$DW$117)</f>
        <v>15030.070289021705</v>
      </c>
      <c r="EG77" s="52" cm="1">
        <f t="array" aca="1" ref="EG77" ca="1">beneficio_muerte_individual_activo(EG$2,$F77,$D77, Hombres!$A$1:$DW$117, Mujeres!$A$1:$DW$117)</f>
        <v>9914.8838810416746</v>
      </c>
      <c r="EH77" s="52" cm="1">
        <f t="array" aca="1" ref="EH77" ca="1">beneficio_muerte_individual_activo(EH$2,$F77,$D77, Hombres!$A$1:$DW$117, Mujeres!$A$1:$DW$117)</f>
        <v>10854.51096789298</v>
      </c>
      <c r="EI77" s="52" cm="1">
        <f t="array" aca="1" ref="EI77" ca="1">beneficio_muerte_individual_activo(EI$2,$F77,$D77, Hombres!$A$1:$DW$117, Mujeres!$A$1:$DW$117)</f>
        <v>11721.484167155024</v>
      </c>
      <c r="EJ77" s="52" cm="1">
        <f t="array" aca="1" ref="EJ77" ca="1">beneficio_muerte_individual_activo(EJ$2,$F77,$D77, Hombres!$A$1:$DW$117, Mujeres!$A$1:$DW$117)</f>
        <v>12511.01896714055</v>
      </c>
      <c r="EK77" s="52" cm="1">
        <f t="array" aca="1" ref="EK77" ca="1">beneficio_muerte_individual_activo(EK$2,$F77,$D77, Hombres!$A$1:$DW$117, Mujeres!$A$1:$DW$117)</f>
        <v>13322.403598038945</v>
      </c>
      <c r="EL77" s="52" cm="1">
        <f t="array" aca="1" ref="EL77" ca="1">beneficio_muerte_individual_activo(EL$2,$F77,$D77, Hombres!$A$1:$DW$117, Mujeres!$A$1:$DW$117)</f>
        <v>14283.325654838191</v>
      </c>
      <c r="EM77" s="52" cm="1">
        <f t="array" aca="1" ref="EM77" ca="1">beneficio_muerte_individual_activo(EM$2,$F77,$D77, Hombres!$A$1:$DW$117, Mujeres!$A$1:$DW$117)</f>
        <v>15437.581526254946</v>
      </c>
      <c r="EN77" s="52" cm="1">
        <f t="array" aca="1" ref="EN77" ca="1">beneficio_muerte_individual_activo(EN$2,$F77,$D77, Hombres!$A$1:$DW$117, Mujeres!$A$1:$DW$117)</f>
        <v>16858.22061772117</v>
      </c>
      <c r="EO77" s="52" cm="1">
        <f t="array" aca="1" ref="EO77" ca="1">beneficio_muerte_individual_activo(EO$2,$F77,$D77, Hombres!$A$1:$DW$117, Mujeres!$A$1:$DW$117)</f>
        <v>18747.517052223076</v>
      </c>
      <c r="EP77" s="52" cm="1">
        <f t="array" aca="1" ref="EP77" ca="1">beneficio_muerte_individual_activo(EP$2,$F77,$D77, Hombres!$A$1:$DW$117, Mujeres!$A$1:$DW$117)</f>
        <v>21126.907388984528</v>
      </c>
      <c r="EQ77" s="52" cm="1">
        <f t="array" aca="1" ref="EQ77" ca="1">beneficio_muerte_individual_activo(EQ$2,$F77,$D77, Hombres!$A$1:$DW$117, Mujeres!$A$1:$DW$117)</f>
        <v>23656.532064389176</v>
      </c>
      <c r="ER77" s="52" cm="1">
        <f t="array" aca="1" ref="ER77" ca="1">beneficio_muerte_individual_activo(ER$2,$F77,$D77, Hombres!$A$1:$DW$117, Mujeres!$A$1:$DW$117)</f>
        <v>25978.38442783766</v>
      </c>
      <c r="ES77" s="52" cm="1">
        <f t="array" aca="1" ref="ES77" ca="1">beneficio_muerte_individual_activo(ES$2,$F77,$D77, Hombres!$A$1:$DW$117, Mujeres!$A$1:$DW$117)</f>
        <v>28112.981269582695</v>
      </c>
      <c r="ET77" s="52" cm="1">
        <f t="array" aca="1" ref="ET77" ca="1">beneficio_muerte_individual_activo(ET$2,$F77,$D77, Hombres!$A$1:$DW$117, Mujeres!$A$1:$DW$117)</f>
        <v>30501.058197288723</v>
      </c>
      <c r="EU77" s="52" cm="1">
        <f t="array" aca="1" ref="EU77" ca="1">beneficio_muerte_individual_activo(EU$2,$F77,$D77, Hombres!$A$1:$DW$117, Mujeres!$A$1:$DW$117)</f>
        <v>33562.043331914836</v>
      </c>
      <c r="EV77" s="52" cm="1">
        <f t="array" aca="1" ref="EV77" ca="1">beneficio_muerte_individual_activo(EV$2,$F77,$D77, Hombres!$A$1:$DW$117, Mujeres!$A$1:$DW$117)</f>
        <v>37479.000816337648</v>
      </c>
      <c r="EW77" s="52" cm="1">
        <f t="array" aca="1" ref="EW77" ca="1">beneficio_muerte_individual_activo(EW$2,$F77,$D77, Hombres!$A$1:$DW$117, Mujeres!$A$1:$DW$117)</f>
        <v>42153.506655649093</v>
      </c>
      <c r="EX77" s="52" cm="1">
        <f t="array" aca="1" ref="EX77" ca="1">beneficio_muerte_individual_activo(EX$2,$F77,$D77, Hombres!$A$1:$DW$117, Mujeres!$A$1:$DW$117)</f>
        <v>50038.481001403452</v>
      </c>
      <c r="EY77" s="52" cm="1">
        <f t="array" aca="1" ref="EY77" ca="1">beneficio_muerte_individual_activo(EY$2,$F77,$D77, Hombres!$A$1:$DW$117, Mujeres!$A$1:$DW$117)</f>
        <v>55190.925923505711</v>
      </c>
      <c r="EZ77" s="52" cm="1">
        <f t="array" aca="1" ref="EZ77" ca="1">beneficio_muerte_individual_activo(EZ$2,$F77,$D77, Hombres!$A$1:$DW$117, Mujeres!$A$1:$DW$117)</f>
        <v>60750.958542289431</v>
      </c>
      <c r="FA77" s="52" cm="1">
        <f t="array" aca="1" ref="FA77" ca="1">beneficio_muerte_individual_activo(FA$2,$F77,$D77, Hombres!$A$1:$DW$117, Mujeres!$A$1:$DW$117)</f>
        <v>66715.62313075173</v>
      </c>
      <c r="FB77" s="52" cm="1">
        <f t="array" aca="1" ref="FB77" ca="1">beneficio_muerte_individual_activo(FB$2,$F77,$D77, Hombres!$A$1:$DW$117, Mujeres!$A$1:$DW$117)</f>
        <v>72971.271413802155</v>
      </c>
      <c r="FC77" s="52" cm="1">
        <f t="array" aca="1" ref="FC77" ca="1">beneficio_muerte_individual_activo(FC$2,$F77,$D77, Hombres!$A$1:$DW$117, Mujeres!$A$1:$DW$117)</f>
        <v>79473.605729008152</v>
      </c>
      <c r="FD77" s="52" cm="1">
        <f t="array" aca="1" ref="FD77" ca="1">beneficio_muerte_individual_activo(FD$2,$F77,$D77, Hombres!$A$1:$DW$117, Mujeres!$A$1:$DW$117)</f>
        <v>86242.429992026926</v>
      </c>
      <c r="FE77" s="52" cm="1">
        <f t="array" aca="1" ref="FE77" ca="1">beneficio_muerte_individual_activo(FE$2,$F77,$D77, Hombres!$A$1:$DW$117, Mujeres!$A$1:$DW$117)</f>
        <v>93229.377536811371</v>
      </c>
      <c r="FF77" s="52" cm="1">
        <f t="array" aca="1" ref="FF77" ca="1">beneficio_muerte_individual_activo(FF$2,$F77,$D77, Hombres!$A$1:$DW$117, Mujeres!$A$1:$DW$117)</f>
        <v>100279.18844558443</v>
      </c>
      <c r="FG77" s="52" cm="1">
        <f t="array" aca="1" ref="FG77" ca="1">beneficio_muerte_individual_activo(FG$2,$F77,$D77, Hombres!$A$1:$DW$117, Mujeres!$A$1:$DW$117)</f>
        <v>107117.00213812501</v>
      </c>
      <c r="FH77" s="52" cm="1">
        <f t="array" aca="1" ref="FH77" ca="1">beneficio_muerte_individual_activo(FH$2,$F77,$D77, Hombres!$A$1:$DW$117, Mujeres!$A$1:$DW$117)</f>
        <v>113546.4519999309</v>
      </c>
      <c r="FI77" s="52" cm="1">
        <f t="array" aca="1" ref="FI77" ca="1">beneficio_muerte_individual_activo(FI$2,$F77,$D77, Hombres!$A$1:$DW$117, Mujeres!$A$1:$DW$117)</f>
        <v>119427.52790489438</v>
      </c>
      <c r="FJ77" s="52" cm="1">
        <f t="array" aca="1" ref="FJ77" ca="1">beneficio_muerte_individual_activo(FJ$2,$F77,$D77, Hombres!$A$1:$DW$117, Mujeres!$A$1:$DW$117)</f>
        <v>124578.70947563041</v>
      </c>
      <c r="FK77" s="52" cm="1">
        <f t="array" aca="1" ref="FK77" ca="1">beneficio_muerte_individual_activo(FK$2,$F77,$D77, Hombres!$A$1:$DW$117, Mujeres!$A$1:$DW$117)</f>
        <v>128714.39171889301</v>
      </c>
      <c r="FL77" s="52" cm="1">
        <f t="array" aca="1" ref="FL77" ca="1">beneficio_muerte_individual_activo(FL$2,$F77,$D77, Hombres!$A$1:$DW$117, Mujeres!$A$1:$DW$117)</f>
        <v>131427.36208473484</v>
      </c>
      <c r="FM77" s="52" cm="1">
        <f t="array" aca="1" ref="FM77" ca="1">beneficio_muerte_individual_activo(FM$2,$F77,$D77, Hombres!$A$1:$DW$117, Mujeres!$A$1:$DW$117)</f>
        <v>132343.57706287227</v>
      </c>
      <c r="FN77" s="52" cm="1">
        <f t="array" aca="1" ref="FN77" ca="1">beneficio_muerte_individual_activo(FN$2,$F77,$D77, Hombres!$A$1:$DW$117, Mujeres!$A$1:$DW$117)</f>
        <v>131219.91495512798</v>
      </c>
      <c r="FO77" s="52" cm="1">
        <f t="array" aca="1" ref="FO77" ca="1">beneficio_muerte_individual_activo(FO$2,$F77,$D77, Hombres!$A$1:$DW$117, Mujeres!$A$1:$DW$117)</f>
        <v>127881.35331158165</v>
      </c>
      <c r="FP77" s="52" cm="1">
        <f t="array" aca="1" ref="FP77" ca="1">beneficio_muerte_individual_activo(FP$2,$F77,$D77, Hombres!$A$1:$DW$117, Mujeres!$A$1:$DW$117)</f>
        <v>122174.79327055531</v>
      </c>
      <c r="FQ77" s="52" cm="1">
        <f t="array" aca="1" ref="FQ77" ca="1">beneficio_muerte_individual_activo(FQ$2,$F77,$D77, Hombres!$A$1:$DW$117, Mujeres!$A$1:$DW$117)</f>
        <v>114017.50910030273</v>
      </c>
      <c r="FR77" s="52" cm="1">
        <f t="array" aca="1" ref="FR77" ca="1">beneficio_muerte_individual_activo(FR$2,$F77,$D77, Hombres!$A$1:$DW$117, Mujeres!$A$1:$DW$117)</f>
        <v>103547.99409850685</v>
      </c>
      <c r="FS77" s="52" cm="1">
        <f t="array" aca="1" ref="FS77" ca="1">beneficio_muerte_individual_activo(FS$2,$F77,$D77, Hombres!$A$1:$DW$117, Mujeres!$A$1:$DW$117)</f>
        <v>91174.57067103617</v>
      </c>
      <c r="FT77" s="52" cm="1">
        <f t="array" aca="1" ref="FT77" ca="1">beneficio_muerte_individual_activo(FT$2,$F77,$D77, Hombres!$A$1:$DW$117, Mujeres!$A$1:$DW$117)</f>
        <v>77497.452938054121</v>
      </c>
      <c r="FU77" s="52" cm="1">
        <f t="array" aca="1" ref="FU77" ca="1">beneficio_muerte_individual_activo(FU$2,$F77,$D77, Hombres!$A$1:$DW$117, Mujeres!$A$1:$DW$117)</f>
        <v>63241.317920789246</v>
      </c>
      <c r="FV77" s="52" cm="1">
        <f t="array" aca="1" ref="FV77" ca="1">beneficio_muerte_individual_activo(FV$2,$F77,$D77, Hombres!$A$1:$DW$117, Mujeres!$A$1:$DW$117)</f>
        <v>49212.963268892432</v>
      </c>
      <c r="FW77" s="52" cm="1">
        <f t="array" aca="1" ref="FW77" ca="1">beneficio_muerte_individual_activo(FW$2,$F77,$D77, Hombres!$A$1:$DW$117, Mujeres!$A$1:$DW$117)</f>
        <v>36239.888983703437</v>
      </c>
      <c r="FX77" s="52" cm="1">
        <f t="array" aca="1" ref="FX77" ca="1">beneficio_muerte_individual_activo(FX$2,$F77,$D77, Hombres!$A$1:$DW$117, Mujeres!$A$1:$DW$117)</f>
        <v>25034.921164443171</v>
      </c>
      <c r="FY77" s="52" cm="1">
        <f t="array" aca="1" ref="FY77" ca="1">beneficio_muerte_individual_activo(FY$2,$F77,$D77, Hombres!$A$1:$DW$117, Mujeres!$A$1:$DW$117)</f>
        <v>16055.399152975724</v>
      </c>
      <c r="FZ77" s="52" cm="1">
        <f t="array" aca="1" ref="FZ77" ca="1">beneficio_muerte_individual_activo(FZ$2,$F77,$D77, Hombres!$A$1:$DW$117, Mujeres!$A$1:$DW$117)</f>
        <v>9435.7903147937523</v>
      </c>
      <c r="GA77" s="52" cm="1">
        <f t="array" aca="1" ref="GA77" ca="1">beneficio_muerte_individual_activo(GA$2,$F77,$D77, Hombres!$A$1:$DW$117, Mujeres!$A$1:$DW$117)</f>
        <v>5000.2806274728982</v>
      </c>
      <c r="GB77" s="52" cm="1">
        <f t="array" aca="1" ref="GB77" ca="1">beneficio_muerte_individual_activo(GB$2,$F77,$D77, Hombres!$A$1:$DW$117, Mujeres!$A$1:$DW$117)</f>
        <v>2341.3437885803978</v>
      </c>
      <c r="GC77" s="52" cm="1">
        <f t="array" aca="1" ref="GC77" ca="1">beneficio_muerte_individual_activo(GC$2,$F77,$D77, Hombres!$A$1:$DW$117, Mujeres!$A$1:$DW$117)</f>
        <v>943.50330275379235</v>
      </c>
      <c r="GD77" s="52" cm="1">
        <f t="array" aca="1" ref="GD77" ca="1">beneficio_muerte_individual_activo(GD$2,$F77,$D77, Hombres!$A$1:$DW$117, Mujeres!$A$1:$DW$117)</f>
        <v>315.54175087957992</v>
      </c>
      <c r="GE77" s="52" cm="1">
        <f t="array" aca="1" ref="GE77" ca="1">beneficio_muerte_individual_activo(GE$2,$F77,$D77, Hombres!$A$1:$DW$117, Mujeres!$A$1:$DW$117)</f>
        <v>83.002916888244371</v>
      </c>
      <c r="GF77" s="52" cm="1">
        <f t="array" aca="1" ref="GF77" ca="1">beneficio_muerte_individual_activo(GF$2,$F77,$D77, Hombres!$A$1:$DW$117, Mujeres!$A$1:$DW$117)</f>
        <v>15.723123616224376</v>
      </c>
      <c r="GG77" s="52" cm="1">
        <f t="array" aca="1" ref="GG77" ca="1">beneficio_muerte_individual_activo(GG$2,$F77,$D77, Hombres!$A$1:$DW$117, Mujeres!$A$1:$DW$117)</f>
        <v>1.8618975331148959</v>
      </c>
      <c r="GH77" s="52" cm="1">
        <f t="array" aca="1" ref="GH77" ca="1">beneficio_muerte_individual_activo(GH$2,$F77,$D77, Hombres!$A$1:$DW$117, Mujeres!$A$1:$DW$117)</f>
        <v>0</v>
      </c>
      <c r="GI77" s="52" cm="1">
        <f t="array" aca="1" ref="GI77" ca="1">beneficio_muerte_individual_activo(GI$2,$F77,$D77, Hombres!$A$1:$DW$117, Mujeres!$A$1:$DW$117)</f>
        <v>0</v>
      </c>
      <c r="GJ77" s="52" cm="1">
        <f t="array" aca="1" ref="GJ77" ca="1">beneficio_muerte_individual_activo(GJ$2,$F77,$D77, Hombres!$A$1:$DW$117, Mujeres!$A$1:$DW$117)</f>
        <v>0</v>
      </c>
      <c r="GK77" s="52" cm="1">
        <f t="array" aca="1" ref="GK77" ca="1">beneficio_muerte_individual_activo(GK$2,$F77,$D77, Hombres!$A$1:$DW$117, Mujeres!$A$1:$DW$117)</f>
        <v>0</v>
      </c>
      <c r="GL77" s="52" cm="1">
        <f t="array" aca="1" ref="GL77" ca="1">beneficio_muerte_individual_activo(GL$2,$F77,$D77, Hombres!$A$1:$DW$117, Mujeres!$A$1:$DW$117)</f>
        <v>0</v>
      </c>
      <c r="GM77" s="52" cm="1">
        <f t="array" aca="1" ref="GM77" ca="1">beneficio_muerte_individual_activo(GM$2,$F77,$D77, Hombres!$A$1:$DW$117, Mujeres!$A$1:$DW$117)</f>
        <v>0</v>
      </c>
      <c r="GN77" s="52" cm="1">
        <f t="array" aca="1" ref="GN77" ca="1">beneficio_muerte_individual_activo(GN$2,$F77,$D77, Hombres!$A$1:$DW$117, Mujeres!$A$1:$DW$117)</f>
        <v>0</v>
      </c>
      <c r="GO77" s="52" cm="1">
        <f t="array" aca="1" ref="GO77" ca="1">beneficio_muerte_individual_activo(GO$2,$F77,$D77, Hombres!$A$1:$DW$117, Mujeres!$A$1:$DW$117)</f>
        <v>0</v>
      </c>
      <c r="GP77" s="52" cm="1">
        <f t="array" aca="1" ref="GP77" ca="1">beneficio_muerte_individual_activo(GP$2,$F77,$D77, Hombres!$A$1:$DW$117, Mujeres!$A$1:$DW$117)</f>
        <v>0</v>
      </c>
      <c r="GQ77" s="52" cm="1">
        <f t="array" aca="1" ref="GQ77" ca="1">beneficio_muerte_individual_activo(GQ$2,$F77,$D77, Hombres!$A$1:$DW$117, Mujeres!$A$1:$DW$117)</f>
        <v>0</v>
      </c>
      <c r="GR77" s="52" cm="1">
        <f t="array" aca="1" ref="GR77" ca="1">beneficio_muerte_individual_activo(GR$2,$F77,$D77, Hombres!$A$1:$DW$117, Mujeres!$A$1:$DW$117)</f>
        <v>0</v>
      </c>
      <c r="GS77" s="52" cm="1">
        <f t="array" aca="1" ref="GS77" ca="1">beneficio_muerte_individual_activo(GS$2,$F77,$D77, Hombres!$A$1:$DW$117, Mujeres!$A$1:$DW$117)</f>
        <v>0</v>
      </c>
      <c r="GT77" s="52" cm="1">
        <f t="array" aca="1" ref="GT77" ca="1">beneficio_muerte_individual_activo(GT$2,$F77,$D77, Hombres!$A$1:$DW$117, Mujeres!$A$1:$DW$117)</f>
        <v>0</v>
      </c>
      <c r="GU77" s="52" cm="1">
        <f t="array" aca="1" ref="GU77" ca="1">beneficio_muerte_individual_activo(GU$2,$F77,$D77, Hombres!$A$1:$DW$117, Mujeres!$A$1:$DW$117)</f>
        <v>0</v>
      </c>
      <c r="GV77" s="52" cm="1">
        <f t="array" aca="1" ref="GV77" ca="1">beneficio_muerte_individual_activo(GV$2,$F77,$D77, Hombres!$A$1:$DW$117, Mujeres!$A$1:$DW$117)</f>
        <v>0</v>
      </c>
    </row>
    <row r="78" spans="1:204" x14ac:dyDescent="0.35">
      <c r="A78" s="2">
        <f t="shared" si="1"/>
        <v>76</v>
      </c>
      <c r="B78" s="81">
        <v>138296.25</v>
      </c>
      <c r="C78" s="9">
        <v>42933</v>
      </c>
      <c r="D78" s="7" t="s">
        <v>5</v>
      </c>
      <c r="E78" s="9">
        <v>30261</v>
      </c>
      <c r="F78" s="12" cm="1">
        <f t="array" aca="1" ref="F78" ca="1">edadCalc(E78)</f>
        <v>43</v>
      </c>
      <c r="G78" s="45" cm="1">
        <f t="array" aca="1" ref="G78" ca="1">PorcentajePension(C78,E78, D78)</f>
        <v>0.85</v>
      </c>
      <c r="I78" s="78"/>
      <c r="J78" s="52" cm="1">
        <f t="array" aca="1" ref="J78" ca="1">AnualidadActivo(J$2, $E78, $C78, $B78, $D78, Hombres!$A$1:$DW$117, Mujeres!$A$1:$DW$117)</f>
        <v>0</v>
      </c>
      <c r="K78" s="52" cm="1">
        <f t="array" aca="1" ref="K78" ca="1">AnualidadActivo(K$2, $E78, $C78, $B78, $D78, Hombres!$A$1:$DW$117, Mujeres!$A$1:$DW$117)</f>
        <v>0</v>
      </c>
      <c r="L78" s="52" cm="1">
        <f t="array" aca="1" ref="L78" ca="1">AnualidadActivo(L$2, $E78, $C78, $B78, $D78, Hombres!$A$1:$DW$117, Mujeres!$A$1:$DW$117)</f>
        <v>0</v>
      </c>
      <c r="M78" s="52" cm="1">
        <f t="array" aca="1" ref="M78" ca="1">AnualidadActivo(M$2, $E78, $C78, $B78, $D78, Hombres!$A$1:$DW$117, Mujeres!$A$1:$DW$117)</f>
        <v>0</v>
      </c>
      <c r="N78" s="52" cm="1">
        <f t="array" aca="1" ref="N78" ca="1">AnualidadActivo(N$2, $E78, $C78, $B78, $D78, Hombres!$A$1:$DW$117, Mujeres!$A$1:$DW$117)</f>
        <v>0</v>
      </c>
      <c r="O78" s="52" cm="1">
        <f t="array" aca="1" ref="O78" ca="1">AnualidadActivo(O$2, $E78, $C78, $B78, $D78, Hombres!$A$1:$DW$117, Mujeres!$A$1:$DW$117)</f>
        <v>0</v>
      </c>
      <c r="P78" s="52" cm="1">
        <f t="array" aca="1" ref="P78" ca="1">AnualidadActivo(P$2, $E78, $C78, $B78, $D78, Hombres!$A$1:$DW$117, Mujeres!$A$1:$DW$117)</f>
        <v>0</v>
      </c>
      <c r="Q78" s="52" cm="1">
        <f t="array" aca="1" ref="Q78" ca="1">AnualidadActivo(Q$2, $E78, $C78, $B78, $D78, Hombres!$A$1:$DW$117, Mujeres!$A$1:$DW$117)</f>
        <v>0</v>
      </c>
      <c r="R78" s="52" cm="1">
        <f t="array" aca="1" ref="R78" ca="1">AnualidadActivo(R$2, $E78, $C78, $B78, $D78, Hombres!$A$1:$DW$117, Mujeres!$A$1:$DW$117)</f>
        <v>0</v>
      </c>
      <c r="S78" s="52" cm="1">
        <f t="array" aca="1" ref="S78" ca="1">AnualidadActivo(S$2, $E78, $C78, $B78, $D78, Hombres!$A$1:$DW$117, Mujeres!$A$1:$DW$117)</f>
        <v>0</v>
      </c>
      <c r="T78" s="52" cm="1">
        <f t="array" aca="1" ref="T78" ca="1">AnualidadActivo(T$2, $E78, $C78, $B78, $D78, Hombres!$A$1:$DW$117, Mujeres!$A$1:$DW$117)</f>
        <v>0</v>
      </c>
      <c r="U78" s="52" cm="1">
        <f t="array" aca="1" ref="U78" ca="1">AnualidadActivo(U$2, $E78, $C78, $B78, $D78, Hombres!$A$1:$DW$117, Mujeres!$A$1:$DW$117)</f>
        <v>0</v>
      </c>
      <c r="V78" s="52" cm="1">
        <f t="array" aca="1" ref="V78" ca="1">AnualidadActivo(V$2, $E78, $C78, $B78, $D78, Hombres!$A$1:$DW$117, Mujeres!$A$1:$DW$117)</f>
        <v>0</v>
      </c>
      <c r="W78" s="52" cm="1">
        <f t="array" aca="1" ref="W78" ca="1">AnualidadActivo(W$2, $E78, $C78, $B78, $D78, Hombres!$A$1:$DW$117, Mujeres!$A$1:$DW$117)</f>
        <v>0</v>
      </c>
      <c r="X78" s="52" cm="1">
        <f t="array" aca="1" ref="X78" ca="1">AnualidadActivo(X$2, $E78, $C78, $B78, $D78, Hombres!$A$1:$DW$117, Mujeres!$A$1:$DW$117)</f>
        <v>0</v>
      </c>
      <c r="Y78" s="52" cm="1">
        <f t="array" aca="1" ref="Y78" ca="1">AnualidadActivo(Y$2, $E78, $C78, $B78, $D78, Hombres!$A$1:$DW$117, Mujeres!$A$1:$DW$117)</f>
        <v>0</v>
      </c>
      <c r="Z78" s="52" cm="1">
        <f t="array" aca="1" ref="Z78" ca="1">AnualidadActivo(Z$2, $E78, $C78, $B78, $D78, Hombres!$A$1:$DW$117, Mujeres!$A$1:$DW$117)</f>
        <v>0</v>
      </c>
      <c r="AA78" s="52" cm="1">
        <f t="array" aca="1" ref="AA78" ca="1">AnualidadActivo(AA$2, $E78, $C78, $B78, $D78, Hombres!$A$1:$DW$117, Mujeres!$A$1:$DW$117)</f>
        <v>0</v>
      </c>
      <c r="AB78" s="52" cm="1">
        <f t="array" aca="1" ref="AB78" ca="1">AnualidadActivo(AB$2, $E78, $C78, $B78, $D78, Hombres!$A$1:$DW$117, Mujeres!$A$1:$DW$117)</f>
        <v>0</v>
      </c>
      <c r="AC78" s="52" cm="1">
        <f t="array" aca="1" ref="AC78" ca="1">AnualidadActivo(AC$2, $E78, $C78, $B78, $D78, Hombres!$A$1:$DW$117, Mujeres!$A$1:$DW$117)</f>
        <v>0</v>
      </c>
      <c r="AD78" s="52" cm="1">
        <f t="array" aca="1" ref="AD78" ca="1">AnualidadActivo(AD$2, $E78, $C78, $B78, $D78, Hombres!$A$1:$DW$117, Mujeres!$A$1:$DW$117)</f>
        <v>0</v>
      </c>
      <c r="AE78" s="52" cm="1">
        <f t="array" aca="1" ref="AE78" ca="1">AnualidadActivo(AE$2, $E78, $C78, $B78, $D78, Hombres!$A$1:$DW$117, Mujeres!$A$1:$DW$117)</f>
        <v>0</v>
      </c>
      <c r="AF78" s="52" cm="1">
        <f t="array" aca="1" ref="AF78" ca="1">AnualidadActivo(AF$2, $E78, $C78, $B78, $D78, Hombres!$A$1:$DW$117, Mujeres!$A$1:$DW$117)</f>
        <v>4105058.4797169594</v>
      </c>
      <c r="AG78" s="52" cm="1">
        <f t="array" aca="1" ref="AG78" ca="1">AnualidadActivo(AG$2, $E78, $C78, $B78, $D78, Hombres!$A$1:$DW$117, Mujeres!$A$1:$DW$117)</f>
        <v>4228210.2341084685</v>
      </c>
      <c r="AH78" s="52" cm="1">
        <f t="array" aca="1" ref="AH78" ca="1">AnualidadActivo(AH$2, $E78, $C78, $B78, $D78, Hombres!$A$1:$DW$117, Mujeres!$A$1:$DW$117)</f>
        <v>4355056.5411317218</v>
      </c>
      <c r="AI78" s="52" cm="1">
        <f t="array" aca="1" ref="AI78" ca="1">AnualidadActivo(AI$2, $E78, $C78, $B78, $D78, Hombres!$A$1:$DW$117, Mujeres!$A$1:$DW$117)</f>
        <v>4485708.2373656733</v>
      </c>
      <c r="AJ78" s="52" cm="1">
        <f t="array" aca="1" ref="AJ78" ca="1">AnualidadActivo(AJ$2, $E78, $C78, $B78, $D78, Hombres!$A$1:$DW$117, Mujeres!$A$1:$DW$117)</f>
        <v>4620279.4844866442</v>
      </c>
      <c r="AK78" s="52" cm="1">
        <f t="array" aca="1" ref="AK78" ca="1">AnualidadActivo(AK$2, $E78, $C78, $B78, $D78, Hombres!$A$1:$DW$117, Mujeres!$A$1:$DW$117)</f>
        <v>4764434.7916994262</v>
      </c>
      <c r="AL78" s="52" cm="1">
        <f t="array" aca="1" ref="AL78" ca="1">AnualidadActivo(AL$2, $E78, $C78, $B78, $D78, Hombres!$A$1:$DW$117, Mujeres!$A$1:$DW$117)</f>
        <v>4862028.1732818987</v>
      </c>
      <c r="AM78" s="52" cm="1">
        <f t="array" aca="1" ref="AM78" ca="1">AnualidadActivo(AM$2, $E78, $C78, $B78, $D78, Hombres!$A$1:$DW$117, Mujeres!$A$1:$DW$117)</f>
        <v>4958081.0550914528</v>
      </c>
      <c r="AN78" s="52" cm="1">
        <f t="array" aca="1" ref="AN78" ca="1">AnualidadActivo(AN$2, $E78, $C78, $B78, $D78, Hombres!$A$1:$DW$117, Mujeres!$A$1:$DW$117)</f>
        <v>5052636.0040910505</v>
      </c>
      <c r="AO78" s="52" cm="1">
        <f t="array" aca="1" ref="AO78" ca="1">AnualidadActivo(AO$2, $E78, $C78, $B78, $D78, Hombres!$A$1:$DW$117, Mujeres!$A$1:$DW$117)</f>
        <v>5145815.9846462766</v>
      </c>
      <c r="AP78" s="52" cm="1">
        <f t="array" aca="1" ref="AP78" ca="1">AnualidadActivo(AP$2, $E78, $C78, $B78, $D78, Hombres!$A$1:$DW$117, Mujeres!$A$1:$DW$117)</f>
        <v>5237120.3177380422</v>
      </c>
      <c r="AQ78" s="52" cm="1">
        <f t="array" aca="1" ref="AQ78" ca="1">AnualidadActivo(AQ$2, $E78, $C78, $B78, $D78, Hombres!$A$1:$DW$117, Mujeres!$A$1:$DW$117)</f>
        <v>5325289.6840223502</v>
      </c>
      <c r="AR78" s="52" cm="1">
        <f t="array" aca="1" ref="AR78" ca="1">AnualidadActivo(AR$2, $E78, $C78, $B78, $D78, Hombres!$A$1:$DW$117, Mujeres!$A$1:$DW$117)</f>
        <v>5408413.472673256</v>
      </c>
      <c r="AS78" s="52" cm="1">
        <f t="array" aca="1" ref="AS78" ca="1">AnualidadActivo(AS$2, $E78, $C78, $B78, $D78, Hombres!$A$1:$DW$117, Mujeres!$A$1:$DW$117)</f>
        <v>5484393.531485213</v>
      </c>
      <c r="AT78" s="52" cm="1">
        <f t="array" aca="1" ref="AT78" ca="1">AnualidadActivo(AT$2, $E78, $C78, $B78, $D78, Hombres!$A$1:$DW$117, Mujeres!$A$1:$DW$117)</f>
        <v>5551222.6545786522</v>
      </c>
      <c r="AU78" s="52" cm="1">
        <f t="array" aca="1" ref="AU78" ca="1">AnualidadActivo(AU$2, $E78, $C78, $B78, $D78, Hombres!$A$1:$DW$117, Mujeres!$A$1:$DW$117)</f>
        <v>5607173.86626074</v>
      </c>
      <c r="AV78" s="52" cm="1">
        <f t="array" aca="1" ref="AV78" ca="1">AnualidadActivo(AV$2, $E78, $C78, $B78, $D78, Hombres!$A$1:$DW$117, Mujeres!$A$1:$DW$117)</f>
        <v>5651381.0829523373</v>
      </c>
      <c r="AW78" s="52" cm="1">
        <f t="array" aca="1" ref="AW78" ca="1">AnualidadActivo(AW$2, $E78, $C78, $B78, $D78, Hombres!$A$1:$DW$117, Mujeres!$A$1:$DW$117)</f>
        <v>5683638.3862832403</v>
      </c>
      <c r="AX78" s="52" cm="1">
        <f t="array" aca="1" ref="AX78" ca="1">AnualidadActivo(AX$2, $E78, $C78, $B78, $D78, Hombres!$A$1:$DW$117, Mujeres!$A$1:$DW$117)</f>
        <v>5703950.0161515772</v>
      </c>
      <c r="AY78" s="52" cm="1">
        <f t="array" aca="1" ref="AY78" ca="1">AnualidadActivo(AY$2, $E78, $C78, $B78, $D78, Hombres!$A$1:$DW$117, Mujeres!$A$1:$DW$117)</f>
        <v>5712106.4536285242</v>
      </c>
      <c r="AZ78" s="52" cm="1">
        <f t="array" aca="1" ref="AZ78" ca="1">AnualidadActivo(AZ$2, $E78, $C78, $B78, $D78, Hombres!$A$1:$DW$117, Mujeres!$A$1:$DW$117)</f>
        <v>5707121.4697659109</v>
      </c>
      <c r="BA78" s="52" cm="1">
        <f t="array" aca="1" ref="BA78" ca="1">AnualidadActivo(BA$2, $E78, $C78, $B78, $D78, Hombres!$A$1:$DW$117, Mujeres!$A$1:$DW$117)</f>
        <v>5677271.3639574349</v>
      </c>
      <c r="BB78" s="52" cm="1">
        <f t="array" aca="1" ref="BB78" ca="1">AnualidadActivo(BB$2, $E78, $C78, $B78, $D78, Hombres!$A$1:$DW$117, Mujeres!$A$1:$DW$117)</f>
        <v>5628772.7056036927</v>
      </c>
      <c r="BC78" s="52" cm="1">
        <f t="array" aca="1" ref="BC78" ca="1">AnualidadActivo(BC$2, $E78, $C78, $B78, $D78, Hombres!$A$1:$DW$117, Mujeres!$A$1:$DW$117)</f>
        <v>5560373.435741554</v>
      </c>
      <c r="BD78" s="52" cm="1">
        <f t="array" aca="1" ref="BD78" ca="1">AnualidadActivo(BD$2, $E78, $C78, $B78, $D78, Hombres!$A$1:$DW$117, Mujeres!$A$1:$DW$117)</f>
        <v>5470841.5815651352</v>
      </c>
      <c r="BE78" s="52" cm="1">
        <f t="array" aca="1" ref="BE78" ca="1">AnualidadActivo(BE$2, $E78, $C78, $B78, $D78, Hombres!$A$1:$DW$117, Mujeres!$A$1:$DW$117)</f>
        <v>5358733.9930937216</v>
      </c>
      <c r="BF78" s="52" cm="1">
        <f t="array" aca="1" ref="BF78" ca="1">AnualidadActivo(BF$2, $E78, $C78, $B78, $D78, Hombres!$A$1:$DW$117, Mujeres!$A$1:$DW$117)</f>
        <v>5222672.4199527316</v>
      </c>
      <c r="BG78" s="52" cm="1">
        <f t="array" aca="1" ref="BG78" ca="1">AnualidadActivo(BG$2, $E78, $C78, $B78, $D78, Hombres!$A$1:$DW$117, Mujeres!$A$1:$DW$117)</f>
        <v>5061475.3512170129</v>
      </c>
      <c r="BH78" s="52" cm="1">
        <f t="array" aca="1" ref="BH78" ca="1">AnualidadActivo(BH$2, $E78, $C78, $B78, $D78, Hombres!$A$1:$DW$117, Mujeres!$A$1:$DW$117)</f>
        <v>4874561.752705507</v>
      </c>
      <c r="BI78" s="52" cm="1">
        <f t="array" aca="1" ref="BI78" ca="1">AnualidadActivo(BI$2, $E78, $C78, $B78, $D78, Hombres!$A$1:$DW$117, Mujeres!$A$1:$DW$117)</f>
        <v>4661976.1872029295</v>
      </c>
      <c r="BJ78" s="52" cm="1">
        <f t="array" aca="1" ref="BJ78" ca="1">AnualidadActivo(BJ$2, $E78, $C78, $B78, $D78, Hombres!$A$1:$DW$117, Mujeres!$A$1:$DW$117)</f>
        <v>4424207.1266478477</v>
      </c>
      <c r="BK78" s="52" cm="1">
        <f t="array" aca="1" ref="BK78" ca="1">AnualidadActivo(BK$2, $E78, $C78, $B78, $D78, Hombres!$A$1:$DW$117, Mujeres!$A$1:$DW$117)</f>
        <v>4162293.3436045335</v>
      </c>
      <c r="BL78" s="52" cm="1">
        <f t="array" aca="1" ref="BL78" ca="1">AnualidadActivo(BL$2, $E78, $C78, $B78, $D78, Hombres!$A$1:$DW$117, Mujeres!$A$1:$DW$117)</f>
        <v>3878047.6922758007</v>
      </c>
      <c r="BM78" s="52" cm="1">
        <f t="array" aca="1" ref="BM78" ca="1">AnualidadActivo(BM$2, $E78, $C78, $B78, $D78, Hombres!$A$1:$DW$117, Mujeres!$A$1:$DW$117)</f>
        <v>3574406.2686020266</v>
      </c>
      <c r="BN78" s="52" cm="1">
        <f t="array" aca="1" ref="BN78" ca="1">AnualidadActivo(BN$2, $E78, $C78, $B78, $D78, Hombres!$A$1:$DW$117, Mujeres!$A$1:$DW$117)</f>
        <v>3255368.7838879954</v>
      </c>
      <c r="BO78" s="52" cm="1">
        <f t="array" aca="1" ref="BO78" ca="1">AnualidadActivo(BO$2, $E78, $C78, $B78, $D78, Hombres!$A$1:$DW$117, Mujeres!$A$1:$DW$117)</f>
        <v>2925619.4680589512</v>
      </c>
      <c r="BP78" s="52" cm="1">
        <f t="array" aca="1" ref="BP78" ca="1">AnualidadActivo(BP$2, $E78, $C78, $B78, $D78, Hombres!$A$1:$DW$117, Mujeres!$A$1:$DW$117)</f>
        <v>2590409.920763135</v>
      </c>
      <c r="BQ78" s="52" cm="1">
        <f t="array" aca="1" ref="BQ78" ca="1">AnualidadActivo(BQ$2, $E78, $C78, $B78, $D78, Hombres!$A$1:$DW$117, Mujeres!$A$1:$DW$117)</f>
        <v>2255663.8749512788</v>
      </c>
      <c r="BR78" s="52" cm="1">
        <f t="array" aca="1" ref="BR78" ca="1">AnualidadActivo(BR$2, $E78, $C78, $B78, $D78, Hombres!$A$1:$DW$117, Mujeres!$A$1:$DW$117)</f>
        <v>1927988.8079546411</v>
      </c>
      <c r="BS78" s="52" cm="1">
        <f t="array" aca="1" ref="BS78" ca="1">AnualidadActivo(BS$2, $E78, $C78, $B78, $D78, Hombres!$A$1:$DW$117, Mujeres!$A$1:$DW$117)</f>
        <v>1614179.8792909191</v>
      </c>
      <c r="BT78" s="52" cm="1">
        <f t="array" aca="1" ref="BT78" ca="1">AnualidadActivo(BT$2, $E78, $C78, $B78, $D78, Hombres!$A$1:$DW$117, Mujeres!$A$1:$DW$117)</f>
        <v>1320577.2773089106</v>
      </c>
      <c r="BU78" s="52" cm="1">
        <f t="array" aca="1" ref="BU78" ca="1">AnualidadActivo(BU$2, $E78, $C78, $B78, $D78, Hombres!$A$1:$DW$117, Mujeres!$A$1:$DW$117)</f>
        <v>1052698.9399004644</v>
      </c>
      <c r="BV78" s="52" cm="1">
        <f t="array" aca="1" ref="BV78" ca="1">AnualidadActivo(BV$2, $E78, $C78, $B78, $D78, Hombres!$A$1:$DW$117, Mujeres!$A$1:$DW$117)</f>
        <v>815012.00428036682</v>
      </c>
      <c r="BW78" s="52" cm="1">
        <f t="array" aca="1" ref="BW78" ca="1">AnualidadActivo(BW$2, $E78, $C78, $B78, $D78, Hombres!$A$1:$DW$117, Mujeres!$A$1:$DW$117)</f>
        <v>610661.60837626969</v>
      </c>
      <c r="BX78" s="52" cm="1">
        <f t="array" aca="1" ref="BX78" ca="1">AnualidadActivo(BX$2, $E78, $C78, $B78, $D78, Hombres!$A$1:$DW$117, Mujeres!$A$1:$DW$117)</f>
        <v>441060.47813650552</v>
      </c>
      <c r="BY78" s="52" cm="1">
        <f t="array" aca="1" ref="BY78" ca="1">AnualidadActivo(BY$2, $E78, $C78, $B78, $D78, Hombres!$A$1:$DW$117, Mujeres!$A$1:$DW$117)</f>
        <v>305672.20444782509</v>
      </c>
      <c r="BZ78" s="52" cm="1">
        <f t="array" aca="1" ref="BZ78" ca="1">AnualidadActivo(BZ$2, $E78, $C78, $B78, $D78, Hombres!$A$1:$DW$117, Mujeres!$A$1:$DW$117)</f>
        <v>202168.75540999562</v>
      </c>
      <c r="CA78" s="52" cm="1">
        <f t="array" aca="1" ref="CA78" ca="1">AnualidadActivo(CA$2, $E78, $C78, $B78, $D78, Hombres!$A$1:$DW$117, Mujeres!$A$1:$DW$117)</f>
        <v>126805.0455075965</v>
      </c>
      <c r="CB78" s="52" cm="1">
        <f t="array" aca="1" ref="CB78" ca="1">AnualidadActivo(CB$2, $E78, $C78, $B78, $D78, Hombres!$A$1:$DW$117, Mujeres!$A$1:$DW$117)</f>
        <v>74888.165805232886</v>
      </c>
      <c r="CC78" s="52" cm="1">
        <f t="array" aca="1" ref="CC78" ca="1">AnualidadActivo(CC$2, $E78, $C78, $B78, $D78, Hombres!$A$1:$DW$117, Mujeres!$A$1:$DW$117)</f>
        <v>41298.509921479716</v>
      </c>
      <c r="CD78" s="52" cm="1">
        <f t="array" aca="1" ref="CD78" ca="1">AnualidadActivo(CD$2, $E78, $C78, $B78, $D78, Hombres!$A$1:$DW$117, Mujeres!$A$1:$DW$117)</f>
        <v>21054.64154711421</v>
      </c>
      <c r="CE78" s="52" cm="1">
        <f t="array" aca="1" ref="CE78" ca="1">AnualidadActivo(CE$2, $E78, $C78, $B78, $D78, Hombres!$A$1:$DW$117, Mujeres!$A$1:$DW$117)</f>
        <v>9802.0102480315873</v>
      </c>
      <c r="CF78" s="52" cm="1">
        <f t="array" aca="1" ref="CF78" ca="1">AnualidadActivo(CF$2, $E78, $C78, $B78, $D78, Hombres!$A$1:$DW$117, Mujeres!$A$1:$DW$117)</f>
        <v>4104.4060432690267</v>
      </c>
      <c r="CG78" s="52" cm="1">
        <f t="array" aca="1" ref="CG78" ca="1">AnualidadActivo(CG$2, $E78, $C78, $B78, $D78, Hombres!$A$1:$DW$117, Mujeres!$A$1:$DW$117)</f>
        <v>1516.7794156704181</v>
      </c>
      <c r="CH78" s="52" cm="1">
        <f t="array" aca="1" ref="CH78" ca="1">AnualidadActivo(CH$2, $E78, $C78, $B78, $D78, Hombres!$A$1:$DW$117, Mujeres!$A$1:$DW$117)</f>
        <v>482.62040200157281</v>
      </c>
      <c r="CI78" s="52" cm="1">
        <f t="array" aca="1" ref="CI78" ca="1">AnualidadActivo(CI$2, $E78, $C78, $B78, $D78, Hombres!$A$1:$DW$117, Mujeres!$A$1:$DW$117)</f>
        <v>127.78611182103205</v>
      </c>
      <c r="CJ78" s="52" cm="1">
        <f t="array" aca="1" ref="CJ78" ca="1">AnualidadActivo(CJ$2, $E78, $C78, $B78, $D78, Hombres!$A$1:$DW$117, Mujeres!$A$1:$DW$117)</f>
        <v>0</v>
      </c>
      <c r="CK78" s="52" cm="1">
        <f t="array" aca="1" ref="CK78" ca="1">AnualidadActivo(CK$2, $E78, $C78, $B78, $D78, Hombres!$A$1:$DW$117, Mujeres!$A$1:$DW$117)</f>
        <v>0</v>
      </c>
      <c r="CL78" s="52" cm="1">
        <f t="array" aca="1" ref="CL78" ca="1">AnualidadActivo(CL$2, $E78, $C78, $B78, $D78, Hombres!$A$1:$DW$117, Mujeres!$A$1:$DW$117)</f>
        <v>0</v>
      </c>
      <c r="CM78" s="52" cm="1">
        <f t="array" aca="1" ref="CM78" ca="1">AnualidadActivo(CM$2, $E78, $C78, $B78, $D78, Hombres!$A$1:$DW$117, Mujeres!$A$1:$DW$117)</f>
        <v>0</v>
      </c>
      <c r="CN78" s="52" cm="1">
        <f t="array" aca="1" ref="CN78" ca="1">AnualidadActivo(CN$2, $E78, $C78, $B78, $D78, Hombres!$A$1:$DW$117, Mujeres!$A$1:$DW$117)</f>
        <v>0</v>
      </c>
      <c r="CO78" s="52" cm="1">
        <f t="array" aca="1" ref="CO78" ca="1">AnualidadActivo(CO$2, $E78, $C78, $B78, $D78, Hombres!$A$1:$DW$117, Mujeres!$A$1:$DW$117)</f>
        <v>0</v>
      </c>
      <c r="CP78" s="52" cm="1">
        <f t="array" aca="1" ref="CP78" ca="1">AnualidadActivo(CP$2, $E78, $C78, $B78, $D78, Hombres!$A$1:$DW$117, Mujeres!$A$1:$DW$117)</f>
        <v>0</v>
      </c>
      <c r="CQ78" s="52" cm="1">
        <f t="array" aca="1" ref="CQ78" ca="1">AnualidadActivo(CQ$2, $E78, $C78, $B78, $D78, Hombres!$A$1:$DW$117, Mujeres!$A$1:$DW$117)</f>
        <v>0</v>
      </c>
      <c r="CR78" s="52" cm="1">
        <f t="array" aca="1" ref="CR78" ca="1">AnualidadActivo(CR$2, $E78, $C78, $B78, $D78, Hombres!$A$1:$DW$117, Mujeres!$A$1:$DW$117)</f>
        <v>0</v>
      </c>
      <c r="CS78" s="52" cm="1">
        <f t="array" aca="1" ref="CS78" ca="1">AnualidadActivo(CS$2, $E78, $C78, $B78, $D78, Hombres!$A$1:$DW$117, Mujeres!$A$1:$DW$117)</f>
        <v>0</v>
      </c>
      <c r="CT78" s="52" cm="1">
        <f t="array" aca="1" ref="CT78" ca="1">AnualidadActivo(CT$2, $E78, $C78, $B78, $D78, Hombres!$A$1:$DW$117, Mujeres!$A$1:$DW$117)</f>
        <v>0</v>
      </c>
      <c r="CU78" s="52" cm="1">
        <f t="array" aca="1" ref="CU78" ca="1">AnualidadActivo(CU$2, $E78, $C78, $B78, $D78, Hombres!$A$1:$DW$117, Mujeres!$A$1:$DW$117)</f>
        <v>0</v>
      </c>
      <c r="CV78" s="52" cm="1">
        <f t="array" aca="1" ref="CV78" ca="1">AnualidadActivo(CV$2, $E78, $C78, $B78, $D78, Hombres!$A$1:$DW$117, Mujeres!$A$1:$DW$117)</f>
        <v>0</v>
      </c>
      <c r="CW78" s="52" cm="1">
        <f t="array" aca="1" ref="CW78" ca="1">AnualidadActivo(CW$2, $E78, $C78, $B78, $D78, Hombres!$A$1:$DW$117, Mujeres!$A$1:$DW$117)</f>
        <v>0</v>
      </c>
      <c r="CX78" s="52" cm="1">
        <f t="array" aca="1" ref="CX78" ca="1">AnualidadActivo(CX$2, $E78, $C78, $B78, $D78, Hombres!$A$1:$DW$117, Mujeres!$A$1:$DW$117)</f>
        <v>0</v>
      </c>
      <c r="CY78" s="52" cm="1">
        <f t="array" aca="1" ref="CY78" ca="1">AnualidadActivo(CY$2, $E78, $C78, $B78, $D78, Hombres!$A$1:$DW$117, Mujeres!$A$1:$DW$117)</f>
        <v>0</v>
      </c>
      <c r="CZ78" s="52" cm="1">
        <f t="array" aca="1" ref="CZ78" ca="1">AnualidadActivo(CZ$2, $E78, $C78, $B78, $D78, Hombres!$A$1:$DW$117, Mujeres!$A$1:$DW$117)</f>
        <v>0</v>
      </c>
      <c r="DA78" s="52" cm="1">
        <f t="array" aca="1" ref="DA78" ca="1">AnualidadActivo(DA$2, $E78, $C78, $B78, $D78, Hombres!$A$1:$DW$117, Mujeres!$A$1:$DW$117)</f>
        <v>0</v>
      </c>
      <c r="DD78" s="25"/>
      <c r="DE78" s="52" cm="1">
        <f t="array" aca="1" ref="DE78" ca="1">beneficio_muerte_individual_activo(DE$2,$F78,$D78, Hombres!$A$1:$DW$117, Mujeres!$A$1:$DW$117)</f>
        <v>0</v>
      </c>
      <c r="DF78" s="52" cm="1">
        <f t="array" aca="1" ref="DF78" ca="1">beneficio_muerte_individual_activo(DF$2,$F78,$D78, Hombres!$A$1:$DW$117, Mujeres!$A$1:$DW$117)</f>
        <v>10526.000000000002</v>
      </c>
      <c r="DG78" s="52" cm="1">
        <f t="array" aca="1" ref="DG78" ca="1">beneficio_muerte_individual_activo(DG$2,$F78,$D78, Hombres!$A$1:$DW$117, Mujeres!$A$1:$DW$117)</f>
        <v>10876.760110000001</v>
      </c>
      <c r="DH78" s="52" cm="1">
        <f t="array" aca="1" ref="DH78" ca="1">beneficio_muerte_individual_activo(DH$2,$F78,$D78, Hombres!$A$1:$DW$117, Mujeres!$A$1:$DW$117)</f>
        <v>11227.629952399233</v>
      </c>
      <c r="DI78" s="52" cm="1">
        <f t="array" aca="1" ref="DI78" ca="1">beneficio_muerte_individual_activo(DI$2,$F78,$D78, Hombres!$A$1:$DW$117, Mujeres!$A$1:$DW$117)</f>
        <v>11752.854949745311</v>
      </c>
      <c r="DJ78" s="52" cm="1">
        <f t="array" aca="1" ref="DJ78" ca="1">beneficio_muerte_individual_activo(DJ$2,$F78,$D78, Hombres!$A$1:$DW$117, Mujeres!$A$1:$DW$117)</f>
        <v>12450.139097697147</v>
      </c>
      <c r="DK78" s="52" cm="1">
        <f t="array" aca="1" ref="DK78" ca="1">beneficio_muerte_individual_activo(DK$2,$F78,$D78, Hombres!$A$1:$DW$117, Mujeres!$A$1:$DW$117)</f>
        <v>13272.511210938548</v>
      </c>
      <c r="DL78" s="52" cm="1">
        <f t="array" aca="1" ref="DL78" ca="1">beneficio_muerte_individual_activo(DL$2,$F78,$D78, Hombres!$A$1:$DW$117, Mujeres!$A$1:$DW$117)</f>
        <v>14181.297408790764</v>
      </c>
      <c r="DM78" s="52" cm="1">
        <f t="array" aca="1" ref="DM78" ca="1">beneficio_muerte_individual_activo(DM$2,$F78,$D78, Hombres!$A$1:$DW$117, Mujeres!$A$1:$DW$117)</f>
        <v>15166.184887054793</v>
      </c>
      <c r="DN78" s="52" cm="1">
        <f t="array" aca="1" ref="DN78" ca="1">beneficio_muerte_individual_activo(DN$2,$F78,$D78, Hombres!$A$1:$DW$117, Mujeres!$A$1:$DW$117)</f>
        <v>16191.323304628406</v>
      </c>
      <c r="DO78" s="52" cm="1">
        <f t="array" aca="1" ref="DO78" ca="1">beneficio_muerte_individual_activo(DO$2,$F78,$D78, Hombres!$A$1:$DW$117, Mujeres!$A$1:$DW$117)</f>
        <v>17162.130070075975</v>
      </c>
      <c r="DP78" s="52" cm="1">
        <f t="array" aca="1" ref="DP78" ca="1">beneficio_muerte_individual_activo(DP$2,$F78,$D78, Hombres!$A$1:$DW$117, Mujeres!$A$1:$DW$117)</f>
        <v>18038.647097118697</v>
      </c>
      <c r="DQ78" s="52" cm="1">
        <f t="array" aca="1" ref="DQ78" ca="1">beneficio_muerte_individual_activo(DQ$2,$F78,$D78, Hombres!$A$1:$DW$117, Mujeres!$A$1:$DW$117)</f>
        <v>18983.007151599828</v>
      </c>
      <c r="DR78" s="52" cm="1">
        <f t="array" aca="1" ref="DR78" ca="1">beneficio_muerte_individual_activo(DR$2,$F78,$D78, Hombres!$A$1:$DW$117, Mujeres!$A$1:$DW$117)</f>
        <v>20097.851954429872</v>
      </c>
      <c r="DS78" s="52" cm="1">
        <f t="array" aca="1" ref="DS78" ca="1">beneficio_muerte_individual_activo(DS$2,$F78,$D78, Hombres!$A$1:$DW$117, Mujeres!$A$1:$DW$117)</f>
        <v>21546.396150045257</v>
      </c>
      <c r="DT78" s="52" cm="1">
        <f t="array" aca="1" ref="DT78" ca="1">beneficio_muerte_individual_activo(DT$2,$F78,$D78, Hombres!$A$1:$DW$117, Mujeres!$A$1:$DW$117)</f>
        <v>23381.23303288114</v>
      </c>
      <c r="DU78" s="52" cm="1">
        <f t="array" aca="1" ref="DU78" ca="1">beneficio_muerte_individual_activo(DU$2,$F78,$D78, Hombres!$A$1:$DW$117, Mujeres!$A$1:$DW$117)</f>
        <v>25565.706335387193</v>
      </c>
      <c r="DV78" s="52" cm="1">
        <f t="array" aca="1" ref="DV78" ca="1">beneficio_muerte_individual_activo(DV$2,$F78,$D78, Hombres!$A$1:$DW$117, Mujeres!$A$1:$DW$117)</f>
        <v>27848.403769099066</v>
      </c>
      <c r="DW78" s="52" cm="1">
        <f t="array" aca="1" ref="DW78" ca="1">beneficio_muerte_individual_activo(DW$2,$F78,$D78, Hombres!$A$1:$DW$117, Mujeres!$A$1:$DW$117)</f>
        <v>30076.376448878589</v>
      </c>
      <c r="DX78" s="52" cm="1">
        <f t="array" aca="1" ref="DX78" ca="1">beneficio_muerte_individual_activo(DX$2,$F78,$D78, Hombres!$A$1:$DW$117, Mujeres!$A$1:$DW$117)</f>
        <v>32267.848075666319</v>
      </c>
      <c r="DY78" s="52" cm="1">
        <f t="array" aca="1" ref="DY78" ca="1">beneficio_muerte_individual_activo(DY$2,$F78,$D78, Hombres!$A$1:$DW$117, Mujeres!$A$1:$DW$117)</f>
        <v>34395.134007368644</v>
      </c>
      <c r="DZ78" s="52" cm="1">
        <f t="array" aca="1" ref="DZ78" ca="1">beneficio_muerte_individual_activo(DZ$2,$F78,$D78, Hombres!$A$1:$DW$117, Mujeres!$A$1:$DW$117)</f>
        <v>36503.437031471214</v>
      </c>
      <c r="EA78" s="52" cm="1">
        <f t="array" aca="1" ref="EA78" ca="1">beneficio_muerte_individual_activo(EA$2,$F78,$D78, Hombres!$A$1:$DW$117, Mujeres!$A$1:$DW$117)</f>
        <v>38822.257623724741</v>
      </c>
      <c r="EB78" s="52" cm="1">
        <f t="array" aca="1" ref="EB78" ca="1">beneficio_muerte_individual_activo(EB$2,$F78,$D78, Hombres!$A$1:$DW$117, Mujeres!$A$1:$DW$117)</f>
        <v>24866.528043336268</v>
      </c>
      <c r="EC78" s="52" cm="1">
        <f t="array" aca="1" ref="EC78" ca="1">beneficio_muerte_individual_activo(EC$2,$F78,$D78, Hombres!$A$1:$DW$117, Mujeres!$A$1:$DW$117)</f>
        <v>26514.359715060924</v>
      </c>
      <c r="ED78" s="52" cm="1">
        <f t="array" aca="1" ref="ED78" ca="1">beneficio_muerte_individual_activo(ED$2,$F78,$D78, Hombres!$A$1:$DW$117, Mujeres!$A$1:$DW$117)</f>
        <v>27975.59189050693</v>
      </c>
      <c r="EE78" s="52" cm="1">
        <f t="array" aca="1" ref="EE78" ca="1">beneficio_muerte_individual_activo(EE$2,$F78,$D78, Hombres!$A$1:$DW$117, Mujeres!$A$1:$DW$117)</f>
        <v>29257.600160438084</v>
      </c>
      <c r="EF78" s="52" cm="1">
        <f t="array" aca="1" ref="EF78" ca="1">beneficio_muerte_individual_activo(EF$2,$F78,$D78, Hombres!$A$1:$DW$117, Mujeres!$A$1:$DW$117)</f>
        <v>30694.568966745941</v>
      </c>
      <c r="EG78" s="52" cm="1">
        <f t="array" aca="1" ref="EG78" ca="1">beneficio_muerte_individual_activo(EG$2,$F78,$D78, Hombres!$A$1:$DW$117, Mujeres!$A$1:$DW$117)</f>
        <v>32599.816382657511</v>
      </c>
      <c r="EH78" s="52" cm="1">
        <f t="array" aca="1" ref="EH78" ca="1">beneficio_muerte_individual_activo(EH$2,$F78,$D78, Hombres!$A$1:$DW$117, Mujeres!$A$1:$DW$117)</f>
        <v>35170.268287217601</v>
      </c>
      <c r="EI78" s="52" cm="1">
        <f t="array" aca="1" ref="EI78" ca="1">beneficio_muerte_individual_activo(EI$2,$F78,$D78, Hombres!$A$1:$DW$117, Mujeres!$A$1:$DW$117)</f>
        <v>38411.454026568135</v>
      </c>
      <c r="EJ78" s="52" cm="1">
        <f t="array" aca="1" ref="EJ78" ca="1">beneficio_muerte_individual_activo(EJ$2,$F78,$D78, Hombres!$A$1:$DW$117, Mujeres!$A$1:$DW$117)</f>
        <v>42241.62430285092</v>
      </c>
      <c r="EK78" s="52" cm="1">
        <f t="array" aca="1" ref="EK78" ca="1">beneficio_muerte_individual_activo(EK$2,$F78,$D78, Hombres!$A$1:$DW$117, Mujeres!$A$1:$DW$117)</f>
        <v>46474.639216653821</v>
      </c>
      <c r="EL78" s="52" cm="1">
        <f t="array" aca="1" ref="EL78" ca="1">beneficio_muerte_individual_activo(EL$2,$F78,$D78, Hombres!$A$1:$DW$117, Mujeres!$A$1:$DW$117)</f>
        <v>50658.292903089212</v>
      </c>
      <c r="EM78" s="52" cm="1">
        <f t="array" aca="1" ref="EM78" ca="1">beneficio_muerte_individual_activo(EM$2,$F78,$D78, Hombres!$A$1:$DW$117, Mujeres!$A$1:$DW$117)</f>
        <v>54450.695492994833</v>
      </c>
      <c r="EN78" s="52" cm="1">
        <f t="array" aca="1" ref="EN78" ca="1">beneficio_muerte_individual_activo(EN$2,$F78,$D78, Hombres!$A$1:$DW$117, Mujeres!$A$1:$DW$117)</f>
        <v>57797.459944988492</v>
      </c>
      <c r="EO78" s="52" cm="1">
        <f t="array" aca="1" ref="EO78" ca="1">beneficio_muerte_individual_activo(EO$2,$F78,$D78, Hombres!$A$1:$DW$117, Mujeres!$A$1:$DW$117)</f>
        <v>60872.630011706882</v>
      </c>
      <c r="EP78" s="52" cm="1">
        <f t="array" aca="1" ref="EP78" ca="1">beneficio_muerte_individual_activo(EP$2,$F78,$D78, Hombres!$A$1:$DW$117, Mujeres!$A$1:$DW$117)</f>
        <v>63997.010195871706</v>
      </c>
      <c r="EQ78" s="52" cm="1">
        <f t="array" aca="1" ref="EQ78" ca="1">beneficio_muerte_individual_activo(EQ$2,$F78,$D78, Hombres!$A$1:$DW$117, Mujeres!$A$1:$DW$117)</f>
        <v>70934.914138571577</v>
      </c>
      <c r="ER78" s="52" cm="1">
        <f t="array" aca="1" ref="ER78" ca="1">beneficio_muerte_individual_activo(ER$2,$F78,$D78, Hombres!$A$1:$DW$117, Mujeres!$A$1:$DW$117)</f>
        <v>74944.148819624403</v>
      </c>
      <c r="ES78" s="52" cm="1">
        <f t="array" aca="1" ref="ES78" ca="1">beneficio_muerte_individual_activo(ES$2,$F78,$D78, Hombres!$A$1:$DW$117, Mujeres!$A$1:$DW$117)</f>
        <v>78846.42359673098</v>
      </c>
      <c r="ET78" s="52" cm="1">
        <f t="array" aca="1" ref="ET78" ca="1">beneficio_muerte_individual_activo(ET$2,$F78,$D78, Hombres!$A$1:$DW$117, Mujeres!$A$1:$DW$117)</f>
        <v>82702.055382672144</v>
      </c>
      <c r="EU78" s="52" cm="1">
        <f t="array" aca="1" ref="EU78" ca="1">beneficio_muerte_individual_activo(EU$2,$F78,$D78, Hombres!$A$1:$DW$117, Mujeres!$A$1:$DW$117)</f>
        <v>86585.574914893354</v>
      </c>
      <c r="EV78" s="52" cm="1">
        <f t="array" aca="1" ref="EV78" ca="1">beneficio_muerte_individual_activo(EV$2,$F78,$D78, Hombres!$A$1:$DW$117, Mujeres!$A$1:$DW$117)</f>
        <v>90400.619547956012</v>
      </c>
      <c r="EW78" s="52" cm="1">
        <f t="array" aca="1" ref="EW78" ca="1">beneficio_muerte_individual_activo(EW$2,$F78,$D78, Hombres!$A$1:$DW$117, Mujeres!$A$1:$DW$117)</f>
        <v>93988.912568744941</v>
      </c>
      <c r="EX78" s="52" cm="1">
        <f t="array" aca="1" ref="EX78" ca="1">beneficio_muerte_individual_activo(EX$2,$F78,$D78, Hombres!$A$1:$DW$117, Mujeres!$A$1:$DW$117)</f>
        <v>97200.481840325025</v>
      </c>
      <c r="EY78" s="52" cm="1">
        <f t="array" aca="1" ref="EY78" ca="1">beneficio_muerte_individual_activo(EY$2,$F78,$D78, Hombres!$A$1:$DW$117, Mujeres!$A$1:$DW$117)</f>
        <v>99967.112471872693</v>
      </c>
      <c r="EZ78" s="52" cm="1">
        <f t="array" aca="1" ref="EZ78" ca="1">beneficio_muerte_individual_activo(EZ$2,$F78,$D78, Hombres!$A$1:$DW$117, Mujeres!$A$1:$DW$117)</f>
        <v>102219.82231445309</v>
      </c>
      <c r="FA78" s="52" cm="1">
        <f t="array" aca="1" ref="FA78" ca="1">beneficio_muerte_individual_activo(FA$2,$F78,$D78, Hombres!$A$1:$DW$117, Mujeres!$A$1:$DW$117)</f>
        <v>103802.72624368302</v>
      </c>
      <c r="FB78" s="52" cm="1">
        <f t="array" aca="1" ref="FB78" ca="1">beneficio_muerte_individual_activo(FB$2,$F78,$D78, Hombres!$A$1:$DW$117, Mujeres!$A$1:$DW$117)</f>
        <v>104494.53223839522</v>
      </c>
      <c r="FC78" s="52" cm="1">
        <f t="array" aca="1" ref="FC78" ca="1">beneficio_muerte_individual_activo(FC$2,$F78,$D78, Hombres!$A$1:$DW$117, Mujeres!$A$1:$DW$117)</f>
        <v>104119.29229353757</v>
      </c>
      <c r="FD78" s="52" cm="1">
        <f t="array" aca="1" ref="FD78" ca="1">beneficio_muerte_individual_activo(FD$2,$F78,$D78, Hombres!$A$1:$DW$117, Mujeres!$A$1:$DW$117)</f>
        <v>102613.27105859223</v>
      </c>
      <c r="FE78" s="52" cm="1">
        <f t="array" aca="1" ref="FE78" ca="1">beneficio_muerte_individual_activo(FE$2,$F78,$D78, Hombres!$A$1:$DW$117, Mujeres!$A$1:$DW$117)</f>
        <v>99955.693411596818</v>
      </c>
      <c r="FF78" s="52" cm="1">
        <f t="array" aca="1" ref="FF78" ca="1">beneficio_muerte_individual_activo(FF$2,$F78,$D78, Hombres!$A$1:$DW$117, Mujeres!$A$1:$DW$117)</f>
        <v>96100.872512032758</v>
      </c>
      <c r="FG78" s="52" cm="1">
        <f t="array" aca="1" ref="FG78" ca="1">beneficio_muerte_individual_activo(FG$2,$F78,$D78, Hombres!$A$1:$DW$117, Mujeres!$A$1:$DW$117)</f>
        <v>90988.875444381541</v>
      </c>
      <c r="FH78" s="52" cm="1">
        <f t="array" aca="1" ref="FH78" ca="1">beneficio_muerte_individual_activo(FH$2,$F78,$D78, Hombres!$A$1:$DW$117, Mujeres!$A$1:$DW$117)</f>
        <v>84657.550176888923</v>
      </c>
      <c r="FI78" s="52" cm="1">
        <f t="array" aca="1" ref="FI78" ca="1">beneficio_muerte_individual_activo(FI$2,$F78,$D78, Hombres!$A$1:$DW$117, Mujeres!$A$1:$DW$117)</f>
        <v>77278.477821700144</v>
      </c>
      <c r="FJ78" s="52" cm="1">
        <f t="array" aca="1" ref="FJ78" ca="1">beneficio_muerte_individual_activo(FJ$2,$F78,$D78, Hombres!$A$1:$DW$117, Mujeres!$A$1:$DW$117)</f>
        <v>69087.988705428768</v>
      </c>
      <c r="FK78" s="52" cm="1">
        <f t="array" aca="1" ref="FK78" ca="1">beneficio_muerte_individual_activo(FK$2,$F78,$D78, Hombres!$A$1:$DW$117, Mujeres!$A$1:$DW$117)</f>
        <v>60339.944863011464</v>
      </c>
      <c r="FL78" s="52" cm="1">
        <f t="array" aca="1" ref="FL78" ca="1">beneficio_muerte_individual_activo(FL$2,$F78,$D78, Hombres!$A$1:$DW$117, Mujeres!$A$1:$DW$117)</f>
        <v>51308.524749853204</v>
      </c>
      <c r="FM78" s="52" cm="1">
        <f t="array" aca="1" ref="FM78" ca="1">beneficio_muerte_individual_activo(FM$2,$F78,$D78, Hombres!$A$1:$DW$117, Mujeres!$A$1:$DW$117)</f>
        <v>42325.616570683153</v>
      </c>
      <c r="FN78" s="52" cm="1">
        <f t="array" aca="1" ref="FN78" ca="1">beneficio_muerte_individual_activo(FN$2,$F78,$D78, Hombres!$A$1:$DW$117, Mujeres!$A$1:$DW$117)</f>
        <v>33757.431953934865</v>
      </c>
      <c r="FO78" s="52" cm="1">
        <f t="array" aca="1" ref="FO78" ca="1">beneficio_muerte_individual_activo(FO$2,$F78,$D78, Hombres!$A$1:$DW$117, Mujeres!$A$1:$DW$117)</f>
        <v>25932.431704767023</v>
      </c>
      <c r="FP78" s="52" cm="1">
        <f t="array" aca="1" ref="FP78" ca="1">beneficio_muerte_individual_activo(FP$2,$F78,$D78, Hombres!$A$1:$DW$117, Mujeres!$A$1:$DW$117)</f>
        <v>19096.628070231571</v>
      </c>
      <c r="FQ78" s="52" cm="1">
        <f t="array" aca="1" ref="FQ78" ca="1">beneficio_muerte_individual_activo(FQ$2,$F78,$D78, Hombres!$A$1:$DW$117, Mujeres!$A$1:$DW$117)</f>
        <v>13401.416791502039</v>
      </c>
      <c r="FR78" s="52" cm="1">
        <f t="array" aca="1" ref="FR78" ca="1">beneficio_muerte_individual_activo(FR$2,$F78,$D78, Hombres!$A$1:$DW$117, Mujeres!$A$1:$DW$117)</f>
        <v>8903.732349593949</v>
      </c>
      <c r="FS78" s="52" cm="1">
        <f t="array" aca="1" ref="FS78" ca="1">beneficio_muerte_individual_activo(FS$2,$F78,$D78, Hombres!$A$1:$DW$117, Mujeres!$A$1:$DW$117)</f>
        <v>5560.7080301131627</v>
      </c>
      <c r="FT78" s="52" cm="1">
        <f t="array" aca="1" ref="FT78" ca="1">beneficio_muerte_individual_activo(FT$2,$F78,$D78, Hombres!$A$1:$DW$117, Mujeres!$A$1:$DW$117)</f>
        <v>3237.620164000466</v>
      </c>
      <c r="FU78" s="52" cm="1">
        <f t="array" aca="1" ref="FU78" ca="1">beneficio_muerte_individual_activo(FU$2,$F78,$D78, Hombres!$A$1:$DW$117, Mujeres!$A$1:$DW$117)</f>
        <v>1739.5080726048741</v>
      </c>
      <c r="FV78" s="52" cm="1">
        <f t="array" aca="1" ref="FV78" ca="1">beneficio_muerte_individual_activo(FV$2,$F78,$D78, Hombres!$A$1:$DW$117, Mujeres!$A$1:$DW$117)</f>
        <v>851.61306807929066</v>
      </c>
      <c r="FW78" s="52" cm="1">
        <f t="array" aca="1" ref="FW78" ca="1">beneficio_muerte_individual_activo(FW$2,$F78,$D78, Hombres!$A$1:$DW$117, Mujeres!$A$1:$DW$117)</f>
        <v>374.10684735340573</v>
      </c>
      <c r="FX78" s="52" cm="1">
        <f t="array" aca="1" ref="FX78" ca="1">beneficio_muerte_individual_activo(FX$2,$F78,$D78, Hombres!$A$1:$DW$117, Mujeres!$A$1:$DW$117)</f>
        <v>144.69046529351942</v>
      </c>
      <c r="FY78" s="52" cm="1">
        <f t="array" aca="1" ref="FY78" ca="1">beneficio_muerte_individual_activo(FY$2,$F78,$D78, Hombres!$A$1:$DW$117, Mujeres!$A$1:$DW$117)</f>
        <v>48.064305306094653</v>
      </c>
      <c r="FZ78" s="52" cm="1">
        <f t="array" aca="1" ref="FZ78" ca="1">beneficio_muerte_individual_activo(FZ$2,$F78,$D78, Hombres!$A$1:$DW$117, Mujeres!$A$1:$DW$117)</f>
        <v>16.643943468939643</v>
      </c>
      <c r="GA78" s="52" cm="1">
        <f t="array" aca="1" ref="GA78" ca="1">beneficio_muerte_individual_activo(GA$2,$F78,$D78, Hombres!$A$1:$DW$117, Mujeres!$A$1:$DW$117)</f>
        <v>0</v>
      </c>
      <c r="GB78" s="52" cm="1">
        <f t="array" aca="1" ref="GB78" ca="1">beneficio_muerte_individual_activo(GB$2,$F78,$D78, Hombres!$A$1:$DW$117, Mujeres!$A$1:$DW$117)</f>
        <v>0</v>
      </c>
      <c r="GC78" s="52" cm="1">
        <f t="array" aca="1" ref="GC78" ca="1">beneficio_muerte_individual_activo(GC$2,$F78,$D78, Hombres!$A$1:$DW$117, Mujeres!$A$1:$DW$117)</f>
        <v>0</v>
      </c>
      <c r="GD78" s="52" cm="1">
        <f t="array" aca="1" ref="GD78" ca="1">beneficio_muerte_individual_activo(GD$2,$F78,$D78, Hombres!$A$1:$DW$117, Mujeres!$A$1:$DW$117)</f>
        <v>0</v>
      </c>
      <c r="GE78" s="52" cm="1">
        <f t="array" aca="1" ref="GE78" ca="1">beneficio_muerte_individual_activo(GE$2,$F78,$D78, Hombres!$A$1:$DW$117, Mujeres!$A$1:$DW$117)</f>
        <v>0</v>
      </c>
      <c r="GF78" s="52" cm="1">
        <f t="array" aca="1" ref="GF78" ca="1">beneficio_muerte_individual_activo(GF$2,$F78,$D78, Hombres!$A$1:$DW$117, Mujeres!$A$1:$DW$117)</f>
        <v>0</v>
      </c>
      <c r="GG78" s="52" cm="1">
        <f t="array" aca="1" ref="GG78" ca="1">beneficio_muerte_individual_activo(GG$2,$F78,$D78, Hombres!$A$1:$DW$117, Mujeres!$A$1:$DW$117)</f>
        <v>0</v>
      </c>
      <c r="GH78" s="52" cm="1">
        <f t="array" aca="1" ref="GH78" ca="1">beneficio_muerte_individual_activo(GH$2,$F78,$D78, Hombres!$A$1:$DW$117, Mujeres!$A$1:$DW$117)</f>
        <v>0</v>
      </c>
      <c r="GI78" s="52" cm="1">
        <f t="array" aca="1" ref="GI78" ca="1">beneficio_muerte_individual_activo(GI$2,$F78,$D78, Hombres!$A$1:$DW$117, Mujeres!$A$1:$DW$117)</f>
        <v>0</v>
      </c>
      <c r="GJ78" s="52" cm="1">
        <f t="array" aca="1" ref="GJ78" ca="1">beneficio_muerte_individual_activo(GJ$2,$F78,$D78, Hombres!$A$1:$DW$117, Mujeres!$A$1:$DW$117)</f>
        <v>0</v>
      </c>
      <c r="GK78" s="52" cm="1">
        <f t="array" aca="1" ref="GK78" ca="1">beneficio_muerte_individual_activo(GK$2,$F78,$D78, Hombres!$A$1:$DW$117, Mujeres!$A$1:$DW$117)</f>
        <v>0</v>
      </c>
      <c r="GL78" s="52" cm="1">
        <f t="array" aca="1" ref="GL78" ca="1">beneficio_muerte_individual_activo(GL$2,$F78,$D78, Hombres!$A$1:$DW$117, Mujeres!$A$1:$DW$117)</f>
        <v>0</v>
      </c>
      <c r="GM78" s="52" cm="1">
        <f t="array" aca="1" ref="GM78" ca="1">beneficio_muerte_individual_activo(GM$2,$F78,$D78, Hombres!$A$1:$DW$117, Mujeres!$A$1:$DW$117)</f>
        <v>0</v>
      </c>
      <c r="GN78" s="52" cm="1">
        <f t="array" aca="1" ref="GN78" ca="1">beneficio_muerte_individual_activo(GN$2,$F78,$D78, Hombres!$A$1:$DW$117, Mujeres!$A$1:$DW$117)</f>
        <v>0</v>
      </c>
      <c r="GO78" s="52" cm="1">
        <f t="array" aca="1" ref="GO78" ca="1">beneficio_muerte_individual_activo(GO$2,$F78,$D78, Hombres!$A$1:$DW$117, Mujeres!$A$1:$DW$117)</f>
        <v>0</v>
      </c>
      <c r="GP78" s="52" cm="1">
        <f t="array" aca="1" ref="GP78" ca="1">beneficio_muerte_individual_activo(GP$2,$F78,$D78, Hombres!$A$1:$DW$117, Mujeres!$A$1:$DW$117)</f>
        <v>0</v>
      </c>
      <c r="GQ78" s="52" cm="1">
        <f t="array" aca="1" ref="GQ78" ca="1">beneficio_muerte_individual_activo(GQ$2,$F78,$D78, Hombres!$A$1:$DW$117, Mujeres!$A$1:$DW$117)</f>
        <v>0</v>
      </c>
      <c r="GR78" s="52" cm="1">
        <f t="array" aca="1" ref="GR78" ca="1">beneficio_muerte_individual_activo(GR$2,$F78,$D78, Hombres!$A$1:$DW$117, Mujeres!$A$1:$DW$117)</f>
        <v>0</v>
      </c>
      <c r="GS78" s="52" cm="1">
        <f t="array" aca="1" ref="GS78" ca="1">beneficio_muerte_individual_activo(GS$2,$F78,$D78, Hombres!$A$1:$DW$117, Mujeres!$A$1:$DW$117)</f>
        <v>0</v>
      </c>
      <c r="GT78" s="52" cm="1">
        <f t="array" aca="1" ref="GT78" ca="1">beneficio_muerte_individual_activo(GT$2,$F78,$D78, Hombres!$A$1:$DW$117, Mujeres!$A$1:$DW$117)</f>
        <v>0</v>
      </c>
      <c r="GU78" s="52" cm="1">
        <f t="array" aca="1" ref="GU78" ca="1">beneficio_muerte_individual_activo(GU$2,$F78,$D78, Hombres!$A$1:$DW$117, Mujeres!$A$1:$DW$117)</f>
        <v>0</v>
      </c>
      <c r="GV78" s="52" cm="1">
        <f t="array" aca="1" ref="GV78" ca="1">beneficio_muerte_individual_activo(GV$2,$F78,$D78, Hombres!$A$1:$DW$117, Mujeres!$A$1:$DW$117)</f>
        <v>0</v>
      </c>
    </row>
    <row r="79" spans="1:204" x14ac:dyDescent="0.35">
      <c r="A79" s="2">
        <f t="shared" si="1"/>
        <v>77</v>
      </c>
      <c r="B79" s="81">
        <v>917469.45</v>
      </c>
      <c r="C79" s="9">
        <v>44682</v>
      </c>
      <c r="D79" s="7" t="s">
        <v>5</v>
      </c>
      <c r="E79" s="9">
        <v>29235</v>
      </c>
      <c r="F79" s="12" cm="1">
        <f t="array" aca="1" ref="F79" ca="1">edadCalc(E79)</f>
        <v>45</v>
      </c>
      <c r="G79" s="45" cm="1">
        <f t="array" aca="1" ref="G79" ca="1">PorcentajePension(C79,E79, D79)</f>
        <v>0.65</v>
      </c>
      <c r="I79" s="78"/>
      <c r="J79" s="52" cm="1">
        <f t="array" aca="1" ref="J79" ca="1">AnualidadActivo(J$2, $E79, $C79, $B79, $D79, Hombres!$A$1:$DW$117, Mujeres!$A$1:$DW$117)</f>
        <v>0</v>
      </c>
      <c r="K79" s="52" cm="1">
        <f t="array" aca="1" ref="K79" ca="1">AnualidadActivo(K$2, $E79, $C79, $B79, $D79, Hombres!$A$1:$DW$117, Mujeres!$A$1:$DW$117)</f>
        <v>0</v>
      </c>
      <c r="L79" s="52" cm="1">
        <f t="array" aca="1" ref="L79" ca="1">AnualidadActivo(L$2, $E79, $C79, $B79, $D79, Hombres!$A$1:$DW$117, Mujeres!$A$1:$DW$117)</f>
        <v>0</v>
      </c>
      <c r="M79" s="52" cm="1">
        <f t="array" aca="1" ref="M79" ca="1">AnualidadActivo(M$2, $E79, $C79, $B79, $D79, Hombres!$A$1:$DW$117, Mujeres!$A$1:$DW$117)</f>
        <v>0</v>
      </c>
      <c r="N79" s="52" cm="1">
        <f t="array" aca="1" ref="N79" ca="1">AnualidadActivo(N$2, $E79, $C79, $B79, $D79, Hombres!$A$1:$DW$117, Mujeres!$A$1:$DW$117)</f>
        <v>0</v>
      </c>
      <c r="O79" s="52" cm="1">
        <f t="array" aca="1" ref="O79" ca="1">AnualidadActivo(O$2, $E79, $C79, $B79, $D79, Hombres!$A$1:$DW$117, Mujeres!$A$1:$DW$117)</f>
        <v>0</v>
      </c>
      <c r="P79" s="52" cm="1">
        <f t="array" aca="1" ref="P79" ca="1">AnualidadActivo(P$2, $E79, $C79, $B79, $D79, Hombres!$A$1:$DW$117, Mujeres!$A$1:$DW$117)</f>
        <v>0</v>
      </c>
      <c r="Q79" s="52" cm="1">
        <f t="array" aca="1" ref="Q79" ca="1">AnualidadActivo(Q$2, $E79, $C79, $B79, $D79, Hombres!$A$1:$DW$117, Mujeres!$A$1:$DW$117)</f>
        <v>0</v>
      </c>
      <c r="R79" s="52" cm="1">
        <f t="array" aca="1" ref="R79" ca="1">AnualidadActivo(R$2, $E79, $C79, $B79, $D79, Hombres!$A$1:$DW$117, Mujeres!$A$1:$DW$117)</f>
        <v>0</v>
      </c>
      <c r="S79" s="52" cm="1">
        <f t="array" aca="1" ref="S79" ca="1">AnualidadActivo(S$2, $E79, $C79, $B79, $D79, Hombres!$A$1:$DW$117, Mujeres!$A$1:$DW$117)</f>
        <v>0</v>
      </c>
      <c r="T79" s="52" cm="1">
        <f t="array" aca="1" ref="T79" ca="1">AnualidadActivo(T$2, $E79, $C79, $B79, $D79, Hombres!$A$1:$DW$117, Mujeres!$A$1:$DW$117)</f>
        <v>0</v>
      </c>
      <c r="U79" s="52" cm="1">
        <f t="array" aca="1" ref="U79" ca="1">AnualidadActivo(U$2, $E79, $C79, $B79, $D79, Hombres!$A$1:$DW$117, Mujeres!$A$1:$DW$117)</f>
        <v>0</v>
      </c>
      <c r="V79" s="52" cm="1">
        <f t="array" aca="1" ref="V79" ca="1">AnualidadActivo(V$2, $E79, $C79, $B79, $D79, Hombres!$A$1:$DW$117, Mujeres!$A$1:$DW$117)</f>
        <v>0</v>
      </c>
      <c r="W79" s="52" cm="1">
        <f t="array" aca="1" ref="W79" ca="1">AnualidadActivo(W$2, $E79, $C79, $B79, $D79, Hombres!$A$1:$DW$117, Mujeres!$A$1:$DW$117)</f>
        <v>0</v>
      </c>
      <c r="X79" s="52" cm="1">
        <f t="array" aca="1" ref="X79" ca="1">AnualidadActivo(X$2, $E79, $C79, $B79, $D79, Hombres!$A$1:$DW$117, Mujeres!$A$1:$DW$117)</f>
        <v>0</v>
      </c>
      <c r="Y79" s="52" cm="1">
        <f t="array" aca="1" ref="Y79" ca="1">AnualidadActivo(Y$2, $E79, $C79, $B79, $D79, Hombres!$A$1:$DW$117, Mujeres!$A$1:$DW$117)</f>
        <v>0</v>
      </c>
      <c r="Z79" s="52" cm="1">
        <f t="array" aca="1" ref="Z79" ca="1">AnualidadActivo(Z$2, $E79, $C79, $B79, $D79, Hombres!$A$1:$DW$117, Mujeres!$A$1:$DW$117)</f>
        <v>0</v>
      </c>
      <c r="AA79" s="52" cm="1">
        <f t="array" aca="1" ref="AA79" ca="1">AnualidadActivo(AA$2, $E79, $C79, $B79, $D79, Hombres!$A$1:$DW$117, Mujeres!$A$1:$DW$117)</f>
        <v>0</v>
      </c>
      <c r="AB79" s="52" cm="1">
        <f t="array" aca="1" ref="AB79" ca="1">AnualidadActivo(AB$2, $E79, $C79, $B79, $D79, Hombres!$A$1:$DW$117, Mujeres!$A$1:$DW$117)</f>
        <v>0</v>
      </c>
      <c r="AC79" s="52" cm="1">
        <f t="array" aca="1" ref="AC79" ca="1">AnualidadActivo(AC$2, $E79, $C79, $B79, $D79, Hombres!$A$1:$DW$117, Mujeres!$A$1:$DW$117)</f>
        <v>0</v>
      </c>
      <c r="AD79" s="52" cm="1">
        <f t="array" aca="1" ref="AD79" ca="1">AnualidadActivo(AD$2, $E79, $C79, $B79, $D79, Hombres!$A$1:$DW$117, Mujeres!$A$1:$DW$117)</f>
        <v>18907043.189492453</v>
      </c>
      <c r="AE79" s="52" cm="1">
        <f t="array" aca="1" ref="AE79" ca="1">AnualidadActivo(AE$2, $E79, $C79, $B79, $D79, Hombres!$A$1:$DW$117, Mujeres!$A$1:$DW$117)</f>
        <v>19474254.48517723</v>
      </c>
      <c r="AF79" s="52" cm="1">
        <f t="array" aca="1" ref="AF79" ca="1">AnualidadActivo(AF$2, $E79, $C79, $B79, $D79, Hombres!$A$1:$DW$117, Mujeres!$A$1:$DW$117)</f>
        <v>20058482.119732544</v>
      </c>
      <c r="AG79" s="52" cm="1">
        <f t="array" aca="1" ref="AG79" ca="1">AnualidadActivo(AG$2, $E79, $C79, $B79, $D79, Hombres!$A$1:$DW$117, Mujeres!$A$1:$DW$117)</f>
        <v>20660236.583324522</v>
      </c>
      <c r="AH79" s="52" cm="1">
        <f t="array" aca="1" ref="AH79" ca="1">AnualidadActivo(AH$2, $E79, $C79, $B79, $D79, Hombres!$A$1:$DW$117, Mujeres!$A$1:$DW$117)</f>
        <v>21280043.680824261</v>
      </c>
      <c r="AI79" s="52" cm="1">
        <f t="array" aca="1" ref="AI79" ca="1">AnualidadActivo(AI$2, $E79, $C79, $B79, $D79, Hombres!$A$1:$DW$117, Mujeres!$A$1:$DW$117)</f>
        <v>21943372.862224855</v>
      </c>
      <c r="AJ79" s="52" cm="1">
        <f t="array" aca="1" ref="AJ79" ca="1">AnualidadActivo(AJ$2, $E79, $C79, $B79, $D79, Hombres!$A$1:$DW$117, Mujeres!$A$1:$DW$117)</f>
        <v>22387819.268415961</v>
      </c>
      <c r="AK79" s="52" cm="1">
        <f t="array" aca="1" ref="AK79" ca="1">AnualidadActivo(AK$2, $E79, $C79, $B79, $D79, Hombres!$A$1:$DW$117, Mujeres!$A$1:$DW$117)</f>
        <v>22824953.036522165</v>
      </c>
      <c r="AL79" s="52" cm="1">
        <f t="array" aca="1" ref="AL79" ca="1">AnualidadActivo(AL$2, $E79, $C79, $B79, $D79, Hombres!$A$1:$DW$117, Mujeres!$A$1:$DW$117)</f>
        <v>23254736.562496156</v>
      </c>
      <c r="AM79" s="52" cm="1">
        <f t="array" aca="1" ref="AM79" ca="1">AnualidadActivo(AM$2, $E79, $C79, $B79, $D79, Hombres!$A$1:$DW$117, Mujeres!$A$1:$DW$117)</f>
        <v>23677206.547618587</v>
      </c>
      <c r="AN79" s="52" cm="1">
        <f t="array" aca="1" ref="AN79" ca="1">AnualidadActivo(AN$2, $E79, $C79, $B79, $D79, Hombres!$A$1:$DW$117, Mujeres!$A$1:$DW$117)</f>
        <v>24089936.436515186</v>
      </c>
      <c r="AO79" s="52" cm="1">
        <f t="array" aca="1" ref="AO79" ca="1">AnualidadActivo(AO$2, $E79, $C79, $B79, $D79, Hombres!$A$1:$DW$117, Mujeres!$A$1:$DW$117)</f>
        <v>24487534.429476783</v>
      </c>
      <c r="AP79" s="52" cm="1">
        <f t="array" aca="1" ref="AP79" ca="1">AnualidadActivo(AP$2, $E79, $C79, $B79, $D79, Hombres!$A$1:$DW$117, Mujeres!$A$1:$DW$117)</f>
        <v>24861559.234230708</v>
      </c>
      <c r="AQ79" s="52" cm="1">
        <f t="array" aca="1" ref="AQ79" ca="1">AnualidadActivo(AQ$2, $E79, $C79, $B79, $D79, Hombres!$A$1:$DW$117, Mujeres!$A$1:$DW$117)</f>
        <v>25201981.877065595</v>
      </c>
      <c r="AR79" s="52" cm="1">
        <f t="array" aca="1" ref="AR79" ca="1">AnualidadActivo(AR$2, $E79, $C79, $B79, $D79, Hombres!$A$1:$DW$117, Mujeres!$A$1:$DW$117)</f>
        <v>25498789.070303321</v>
      </c>
      <c r="AS79" s="52" cm="1">
        <f t="array" aca="1" ref="AS79" ca="1">AnualidadActivo(AS$2, $E79, $C79, $B79, $D79, Hombres!$A$1:$DW$117, Mujeres!$A$1:$DW$117)</f>
        <v>25744014.086642265</v>
      </c>
      <c r="AT79" s="52" cm="1">
        <f t="array" aca="1" ref="AT79" ca="1">AnualidadActivo(AT$2, $E79, $C79, $B79, $D79, Hombres!$A$1:$DW$117, Mujeres!$A$1:$DW$117)</f>
        <v>25934505.142539408</v>
      </c>
      <c r="AU79" s="52" cm="1">
        <f t="array" aca="1" ref="AU79" ca="1">AnualidadActivo(AU$2, $E79, $C79, $B79, $D79, Hombres!$A$1:$DW$117, Mujeres!$A$1:$DW$117)</f>
        <v>26069999.523770019</v>
      </c>
      <c r="AV79" s="52" cm="1">
        <f t="array" aca="1" ref="AV79" ca="1">AnualidadActivo(AV$2, $E79, $C79, $B79, $D79, Hombres!$A$1:$DW$117, Mujeres!$A$1:$DW$117)</f>
        <v>26150054.053017639</v>
      </c>
      <c r="AW79" s="52" cm="1">
        <f t="array" aca="1" ref="AW79" ca="1">AnualidadActivo(AW$2, $E79, $C79, $B79, $D79, Hombres!$A$1:$DW$117, Mujeres!$A$1:$DW$117)</f>
        <v>26172550.160017826</v>
      </c>
      <c r="AX79" s="52" cm="1">
        <f t="array" aca="1" ref="AX79" ca="1">AnualidadActivo(AX$2, $E79, $C79, $B79, $D79, Hombres!$A$1:$DW$117, Mujeres!$A$1:$DW$117)</f>
        <v>26132806.750011589</v>
      </c>
      <c r="AY79" s="52" cm="1">
        <f t="array" aca="1" ref="AY79" ca="1">AnualidadActivo(AY$2, $E79, $C79, $B79, $D79, Hombres!$A$1:$DW$117, Mujeres!$A$1:$DW$117)</f>
        <v>25978450.086474605</v>
      </c>
      <c r="AZ79" s="52" cm="1">
        <f t="array" aca="1" ref="AZ79" ca="1">AnualidadActivo(AZ$2, $E79, $C79, $B79, $D79, Hombres!$A$1:$DW$117, Mujeres!$A$1:$DW$117)</f>
        <v>25738874.455738179</v>
      </c>
      <c r="BA79" s="52" cm="1">
        <f t="array" aca="1" ref="BA79" ca="1">AnualidadActivo(BA$2, $E79, $C79, $B79, $D79, Hombres!$A$1:$DW$117, Mujeres!$A$1:$DW$117)</f>
        <v>25407781.080016445</v>
      </c>
      <c r="BB79" s="52" cm="1">
        <f t="array" aca="1" ref="BB79" ca="1">AnualidadActivo(BB$2, $E79, $C79, $B79, $D79, Hombres!$A$1:$DW$117, Mujeres!$A$1:$DW$117)</f>
        <v>24978124.75446197</v>
      </c>
      <c r="BC79" s="52" cm="1">
        <f t="array" aca="1" ref="BC79" ca="1">AnualidadActivo(BC$2, $E79, $C79, $B79, $D79, Hombres!$A$1:$DW$117, Mujeres!$A$1:$DW$117)</f>
        <v>24443443.990114823</v>
      </c>
      <c r="BD79" s="52" cm="1">
        <f t="array" aca="1" ref="BD79" ca="1">AnualidadActivo(BD$2, $E79, $C79, $B79, $D79, Hombres!$A$1:$DW$117, Mujeres!$A$1:$DW$117)</f>
        <v>23799317.393799189</v>
      </c>
      <c r="BE79" s="52" cm="1">
        <f t="array" aca="1" ref="BE79" ca="1">AnualidadActivo(BE$2, $E79, $C79, $B79, $D79, Hombres!$A$1:$DW$117, Mujeres!$A$1:$DW$117)</f>
        <v>23041859.30362688</v>
      </c>
      <c r="BF79" s="52" cm="1">
        <f t="array" aca="1" ref="BF79" ca="1">AnualidadActivo(BF$2, $E79, $C79, $B79, $D79, Hombres!$A$1:$DW$117, Mujeres!$A$1:$DW$117)</f>
        <v>22167776.117650282</v>
      </c>
      <c r="BG79" s="52" cm="1">
        <f t="array" aca="1" ref="BG79" ca="1">AnualidadActivo(BG$2, $E79, $C79, $B79, $D79, Hombres!$A$1:$DW$117, Mujeres!$A$1:$DW$117)</f>
        <v>21175789.040598311</v>
      </c>
      <c r="BH79" s="52" cm="1">
        <f t="array" aca="1" ref="BH79" ca="1">AnualidadActivo(BH$2, $E79, $C79, $B79, $D79, Hombres!$A$1:$DW$117, Mujeres!$A$1:$DW$117)</f>
        <v>20068764.486908581</v>
      </c>
      <c r="BI79" s="52" cm="1">
        <f t="array" aca="1" ref="BI79" ca="1">AnualidadActivo(BI$2, $E79, $C79, $B79, $D79, Hombres!$A$1:$DW$117, Mujeres!$A$1:$DW$117)</f>
        <v>18854047.728611387</v>
      </c>
      <c r="BJ79" s="52" cm="1">
        <f t="array" aca="1" ref="BJ79" ca="1">AnualidadActivo(BJ$2, $E79, $C79, $B79, $D79, Hombres!$A$1:$DW$117, Mujeres!$A$1:$DW$117)</f>
        <v>17541860.947395116</v>
      </c>
      <c r="BK79" s="52" cm="1">
        <f t="array" aca="1" ref="BK79" ca="1">AnualidadActivo(BK$2, $E79, $C79, $B79, $D79, Hombres!$A$1:$DW$117, Mujeres!$A$1:$DW$117)</f>
        <v>16145053.028087992</v>
      </c>
      <c r="BL79" s="52" cm="1">
        <f t="array" aca="1" ref="BL79" ca="1">AnualidadActivo(BL$2, $E79, $C79, $B79, $D79, Hombres!$A$1:$DW$117, Mujeres!$A$1:$DW$117)</f>
        <v>14680280.418248082</v>
      </c>
      <c r="BM79" s="52" cm="1">
        <f t="array" aca="1" ref="BM79" ca="1">AnualidadActivo(BM$2, $E79, $C79, $B79, $D79, Hombres!$A$1:$DW$117, Mujeres!$A$1:$DW$117)</f>
        <v>13169359.400974711</v>
      </c>
      <c r="BN79" s="52" cm="1">
        <f t="array" aca="1" ref="BN79" ca="1">AnualidadActivo(BN$2, $E79, $C79, $B79, $D79, Hombres!$A$1:$DW$117, Mujeres!$A$1:$DW$117)</f>
        <v>11638338.50900205</v>
      </c>
      <c r="BO79" s="52" cm="1">
        <f t="array" aca="1" ref="BO79" ca="1">AnualidadActivo(BO$2, $E79, $C79, $B79, $D79, Hombres!$A$1:$DW$117, Mujeres!$A$1:$DW$117)</f>
        <v>10115192.778521111</v>
      </c>
      <c r="BP79" s="52" cm="1">
        <f t="array" aca="1" ref="BP79" ca="1">AnualidadActivo(BP$2, $E79, $C79, $B79, $D79, Hombres!$A$1:$DW$117, Mujeres!$A$1:$DW$117)</f>
        <v>8628703.9016491957</v>
      </c>
      <c r="BQ79" s="52" cm="1">
        <f t="array" aca="1" ref="BQ79" ca="1">AnualidadActivo(BQ$2, $E79, $C79, $B79, $D79, Hombres!$A$1:$DW$117, Mujeres!$A$1:$DW$117)</f>
        <v>7208127.1836967804</v>
      </c>
      <c r="BR79" s="52" cm="1">
        <f t="array" aca="1" ref="BR79" ca="1">AnualidadActivo(BR$2, $E79, $C79, $B79, $D79, Hombres!$A$1:$DW$117, Mujeres!$A$1:$DW$117)</f>
        <v>5882294.9905656511</v>
      </c>
      <c r="BS79" s="52" cm="1">
        <f t="array" aca="1" ref="BS79" ca="1">AnualidadActivo(BS$2, $E79, $C79, $B79, $D79, Hombres!$A$1:$DW$117, Mujeres!$A$1:$DW$117)</f>
        <v>4676878.5600854261</v>
      </c>
      <c r="BT79" s="52" cm="1">
        <f t="array" aca="1" ref="BT79" ca="1">AnualidadActivo(BT$2, $E79, $C79, $B79, $D79, Hombres!$A$1:$DW$117, Mujeres!$A$1:$DW$117)</f>
        <v>3611600.0907007237</v>
      </c>
      <c r="BU79" s="52" cm="1">
        <f t="array" aca="1" ref="BU79" ca="1">AnualidadActivo(BU$2, $E79, $C79, $B79, $D79, Hombres!$A$1:$DW$117, Mujeres!$A$1:$DW$117)</f>
        <v>2698929.8482773765</v>
      </c>
      <c r="BV79" s="52" cm="1">
        <f t="array" aca="1" ref="BV79" ca="1">AnualidadActivo(BV$2, $E79, $C79, $B79, $D79, Hombres!$A$1:$DW$117, Mujeres!$A$1:$DW$117)</f>
        <v>1943640.8427546767</v>
      </c>
      <c r="BW79" s="52" cm="1">
        <f t="array" aca="1" ref="BW79" ca="1">AnualidadActivo(BW$2, $E79, $C79, $B79, $D79, Hombres!$A$1:$DW$117, Mujeres!$A$1:$DW$117)</f>
        <v>1342646.4507655399</v>
      </c>
      <c r="BX79" s="52" cm="1">
        <f t="array" aca="1" ref="BX79" ca="1">AnualidadActivo(BX$2, $E79, $C79, $B79, $D79, Hombres!$A$1:$DW$117, Mujeres!$A$1:$DW$117)</f>
        <v>885040.87134280964</v>
      </c>
      <c r="BY79" s="52" cm="1">
        <f t="array" aca="1" ref="BY79" ca="1">AnualidadActivo(BY$2, $E79, $C79, $B79, $D79, Hombres!$A$1:$DW$117, Mujeres!$A$1:$DW$117)</f>
        <v>553296.93123441702</v>
      </c>
      <c r="BZ79" s="52" cm="1">
        <f t="array" aca="1" ref="BZ79" ca="1">AnualidadActivo(BZ$2, $E79, $C79, $B79, $D79, Hombres!$A$1:$DW$117, Mujeres!$A$1:$DW$117)</f>
        <v>325669.65580496896</v>
      </c>
      <c r="CA79" s="52" cm="1">
        <f t="array" aca="1" ref="CA79" ca="1">AnualidadActivo(CA$2, $E79, $C79, $B79, $D79, Hombres!$A$1:$DW$117, Mujeres!$A$1:$DW$117)</f>
        <v>178931.61079245305</v>
      </c>
      <c r="CB79" s="52" cm="1">
        <f t="array" aca="1" ref="CB79" ca="1">AnualidadActivo(CB$2, $E79, $C79, $B79, $D79, Hombres!$A$1:$DW$117, Mujeres!$A$1:$DW$117)</f>
        <v>90851.186434624498</v>
      </c>
      <c r="CC79" s="52" cm="1">
        <f t="array" aca="1" ref="CC79" ca="1">AnualidadActivo(CC$2, $E79, $C79, $B79, $D79, Hombres!$A$1:$DW$117, Mujeres!$A$1:$DW$117)</f>
        <v>42120.473388925682</v>
      </c>
      <c r="CD79" s="52" cm="1">
        <f t="array" aca="1" ref="CD79" ca="1">AnualidadActivo(CD$2, $E79, $C79, $B79, $D79, Hombres!$A$1:$DW$117, Mujeres!$A$1:$DW$117)</f>
        <v>17566.338540876543</v>
      </c>
      <c r="CE79" s="52" cm="1">
        <f t="array" aca="1" ref="CE79" ca="1">AnualidadActivo(CE$2, $E79, $C79, $B79, $D79, Hombres!$A$1:$DW$117, Mujeres!$A$1:$DW$117)</f>
        <v>6465.363325983416</v>
      </c>
      <c r="CF79" s="52" cm="1">
        <f t="array" aca="1" ref="CF79" ca="1">AnualidadActivo(CF$2, $E79, $C79, $B79, $D79, Hombres!$A$1:$DW$117, Mujeres!$A$1:$DW$117)</f>
        <v>2048.1091281869367</v>
      </c>
      <c r="CG79" s="52" cm="1">
        <f t="array" aca="1" ref="CG79" ca="1">AnualidadActivo(CG$2, $E79, $C79, $B79, $D79, Hombres!$A$1:$DW$117, Mujeres!$A$1:$DW$117)</f>
        <v>539.68025139953966</v>
      </c>
      <c r="CH79" s="52" cm="1">
        <f t="array" aca="1" ref="CH79" ca="1">AnualidadActivo(CH$2, $E79, $C79, $B79, $D79, Hombres!$A$1:$DW$117, Mujeres!$A$1:$DW$117)</f>
        <v>0</v>
      </c>
      <c r="CI79" s="52" cm="1">
        <f t="array" aca="1" ref="CI79" ca="1">AnualidadActivo(CI$2, $E79, $C79, $B79, $D79, Hombres!$A$1:$DW$117, Mujeres!$A$1:$DW$117)</f>
        <v>0</v>
      </c>
      <c r="CJ79" s="52" cm="1">
        <f t="array" aca="1" ref="CJ79" ca="1">AnualidadActivo(CJ$2, $E79, $C79, $B79, $D79, Hombres!$A$1:$DW$117, Mujeres!$A$1:$DW$117)</f>
        <v>0</v>
      </c>
      <c r="CK79" s="52" cm="1">
        <f t="array" aca="1" ref="CK79" ca="1">AnualidadActivo(CK$2, $E79, $C79, $B79, $D79, Hombres!$A$1:$DW$117, Mujeres!$A$1:$DW$117)</f>
        <v>0</v>
      </c>
      <c r="CL79" s="52" cm="1">
        <f t="array" aca="1" ref="CL79" ca="1">AnualidadActivo(CL$2, $E79, $C79, $B79, $D79, Hombres!$A$1:$DW$117, Mujeres!$A$1:$DW$117)</f>
        <v>0</v>
      </c>
      <c r="CM79" s="52" cm="1">
        <f t="array" aca="1" ref="CM79" ca="1">AnualidadActivo(CM$2, $E79, $C79, $B79, $D79, Hombres!$A$1:$DW$117, Mujeres!$A$1:$DW$117)</f>
        <v>0</v>
      </c>
      <c r="CN79" s="52" cm="1">
        <f t="array" aca="1" ref="CN79" ca="1">AnualidadActivo(CN$2, $E79, $C79, $B79, $D79, Hombres!$A$1:$DW$117, Mujeres!$A$1:$DW$117)</f>
        <v>0</v>
      </c>
      <c r="CO79" s="52" cm="1">
        <f t="array" aca="1" ref="CO79" ca="1">AnualidadActivo(CO$2, $E79, $C79, $B79, $D79, Hombres!$A$1:$DW$117, Mujeres!$A$1:$DW$117)</f>
        <v>0</v>
      </c>
      <c r="CP79" s="52" cm="1">
        <f t="array" aca="1" ref="CP79" ca="1">AnualidadActivo(CP$2, $E79, $C79, $B79, $D79, Hombres!$A$1:$DW$117, Mujeres!$A$1:$DW$117)</f>
        <v>0</v>
      </c>
      <c r="CQ79" s="52" cm="1">
        <f t="array" aca="1" ref="CQ79" ca="1">AnualidadActivo(CQ$2, $E79, $C79, $B79, $D79, Hombres!$A$1:$DW$117, Mujeres!$A$1:$DW$117)</f>
        <v>0</v>
      </c>
      <c r="CR79" s="52" cm="1">
        <f t="array" aca="1" ref="CR79" ca="1">AnualidadActivo(CR$2, $E79, $C79, $B79, $D79, Hombres!$A$1:$DW$117, Mujeres!$A$1:$DW$117)</f>
        <v>0</v>
      </c>
      <c r="CS79" s="52" cm="1">
        <f t="array" aca="1" ref="CS79" ca="1">AnualidadActivo(CS$2, $E79, $C79, $B79, $D79, Hombres!$A$1:$DW$117, Mujeres!$A$1:$DW$117)</f>
        <v>0</v>
      </c>
      <c r="CT79" s="52" cm="1">
        <f t="array" aca="1" ref="CT79" ca="1">AnualidadActivo(CT$2, $E79, $C79, $B79, $D79, Hombres!$A$1:$DW$117, Mujeres!$A$1:$DW$117)</f>
        <v>0</v>
      </c>
      <c r="CU79" s="52" cm="1">
        <f t="array" aca="1" ref="CU79" ca="1">AnualidadActivo(CU$2, $E79, $C79, $B79, $D79, Hombres!$A$1:$DW$117, Mujeres!$A$1:$DW$117)</f>
        <v>0</v>
      </c>
      <c r="CV79" s="52" cm="1">
        <f t="array" aca="1" ref="CV79" ca="1">AnualidadActivo(CV$2, $E79, $C79, $B79, $D79, Hombres!$A$1:$DW$117, Mujeres!$A$1:$DW$117)</f>
        <v>0</v>
      </c>
      <c r="CW79" s="52" cm="1">
        <f t="array" aca="1" ref="CW79" ca="1">AnualidadActivo(CW$2, $E79, $C79, $B79, $D79, Hombres!$A$1:$DW$117, Mujeres!$A$1:$DW$117)</f>
        <v>0</v>
      </c>
      <c r="CX79" s="52" cm="1">
        <f t="array" aca="1" ref="CX79" ca="1">AnualidadActivo(CX$2, $E79, $C79, $B79, $D79, Hombres!$A$1:$DW$117, Mujeres!$A$1:$DW$117)</f>
        <v>0</v>
      </c>
      <c r="CY79" s="52" cm="1">
        <f t="array" aca="1" ref="CY79" ca="1">AnualidadActivo(CY$2, $E79, $C79, $B79, $D79, Hombres!$A$1:$DW$117, Mujeres!$A$1:$DW$117)</f>
        <v>0</v>
      </c>
      <c r="CZ79" s="52" cm="1">
        <f t="array" aca="1" ref="CZ79" ca="1">AnualidadActivo(CZ$2, $E79, $C79, $B79, $D79, Hombres!$A$1:$DW$117, Mujeres!$A$1:$DW$117)</f>
        <v>0</v>
      </c>
      <c r="DA79" s="52" cm="1">
        <f t="array" aca="1" ref="DA79" ca="1">AnualidadActivo(DA$2, $E79, $C79, $B79, $D79, Hombres!$A$1:$DW$117, Mujeres!$A$1:$DW$117)</f>
        <v>0</v>
      </c>
      <c r="DD79" s="25"/>
      <c r="DE79" s="52" cm="1">
        <f t="array" aca="1" ref="DE79" ca="1">beneficio_muerte_individual_activo(DE$2,$F79,$D79, Hombres!$A$1:$DW$117, Mujeres!$A$1:$DW$117)</f>
        <v>0</v>
      </c>
      <c r="DF79" s="52" cm="1">
        <f t="array" aca="1" ref="DF79" ca="1">beneficio_muerte_individual_activo(DF$2,$F79,$D79, Hombres!$A$1:$DW$117, Mujeres!$A$1:$DW$117)</f>
        <v>11548.000000000002</v>
      </c>
      <c r="DG79" s="52" cm="1">
        <f t="array" aca="1" ref="DG79" ca="1">beneficio_muerte_individual_activo(DG$2,$F79,$D79, Hombres!$A$1:$DW$117, Mujeres!$A$1:$DW$117)</f>
        <v>12082.660259999999</v>
      </c>
      <c r="DH79" s="52" cm="1">
        <f t="array" aca="1" ref="DH79" ca="1">beneficio_muerte_individual_activo(DH$2,$F79,$D79, Hombres!$A$1:$DW$117, Mujeres!$A$1:$DW$117)</f>
        <v>12814.861985415126</v>
      </c>
      <c r="DI79" s="52" cm="1">
        <f t="array" aca="1" ref="DI79" ca="1">beneficio_muerte_individual_activo(DI$2,$F79,$D79, Hombres!$A$1:$DW$117, Mujeres!$A$1:$DW$117)</f>
        <v>13673.842455393562</v>
      </c>
      <c r="DJ79" s="52" cm="1">
        <f t="array" aca="1" ref="DJ79" ca="1">beneficio_muerte_individual_activo(DJ$2,$F79,$D79, Hombres!$A$1:$DW$117, Mujeres!$A$1:$DW$117)</f>
        <v>14598.360593175837</v>
      </c>
      <c r="DK79" s="52" cm="1">
        <f t="array" aca="1" ref="DK79" ca="1">beneficio_muerte_individual_activo(DK$2,$F79,$D79, Hombres!$A$1:$DW$117, Mujeres!$A$1:$DW$117)</f>
        <v>15585.080329685381</v>
      </c>
      <c r="DL79" s="52" cm="1">
        <f t="array" aca="1" ref="DL79" ca="1">beneficio_muerte_individual_activo(DL$2,$F79,$D79, Hombres!$A$1:$DW$117, Mujeres!$A$1:$DW$117)</f>
        <v>16627.665370553023</v>
      </c>
      <c r="DM79" s="52" cm="1">
        <f t="array" aca="1" ref="DM79" ca="1">beneficio_muerte_individual_activo(DM$2,$F79,$D79, Hombres!$A$1:$DW$117, Mujeres!$A$1:$DW$117)</f>
        <v>17648.19967499618</v>
      </c>
      <c r="DN79" s="52" cm="1">
        <f t="array" aca="1" ref="DN79" ca="1">beneficio_muerte_individual_activo(DN$2,$F79,$D79, Hombres!$A$1:$DW$117, Mujeres!$A$1:$DW$117)</f>
        <v>18580.767636894678</v>
      </c>
      <c r="DO79" s="52" cm="1">
        <f t="array" aca="1" ref="DO79" ca="1">beneficio_muerte_individual_activo(DO$2,$F79,$D79, Hombres!$A$1:$DW$117, Mujeres!$A$1:$DW$117)</f>
        <v>19550.401864782802</v>
      </c>
      <c r="DP79" s="52" cm="1">
        <f t="array" aca="1" ref="DP79" ca="1">beneficio_muerte_individual_activo(DP$2,$F79,$D79, Hombres!$A$1:$DW$117, Mujeres!$A$1:$DW$117)</f>
        <v>20667.149080197145</v>
      </c>
      <c r="DQ79" s="52" cm="1">
        <f t="array" aca="1" ref="DQ79" ca="1">beneficio_muerte_individual_activo(DQ$2,$F79,$D79, Hombres!$A$1:$DW$117, Mujeres!$A$1:$DW$117)</f>
        <v>22138.522740142158</v>
      </c>
      <c r="DR79" s="52" cm="1">
        <f t="array" aca="1" ref="DR79" ca="1">beneficio_muerte_individual_activo(DR$2,$F79,$D79, Hombres!$A$1:$DW$117, Mujeres!$A$1:$DW$117)</f>
        <v>24042.906572446936</v>
      </c>
      <c r="DS79" s="52" cm="1">
        <f t="array" aca="1" ref="DS79" ca="1">beneficio_muerte_individual_activo(DS$2,$F79,$D79, Hombres!$A$1:$DW$117, Mujeres!$A$1:$DW$117)</f>
        <v>26302.83994674273</v>
      </c>
      <c r="DT79" s="52" cm="1">
        <f t="array" aca="1" ref="DT79" ca="1">beneficio_muerte_individual_activo(DT$2,$F79,$D79, Hombres!$A$1:$DW$117, Mujeres!$A$1:$DW$117)</f>
        <v>28618.403067438438</v>
      </c>
      <c r="DU79" s="52" cm="1">
        <f t="array" aca="1" ref="DU79" ca="1">beneficio_muerte_individual_activo(DU$2,$F79,$D79, Hombres!$A$1:$DW$117, Mujeres!$A$1:$DW$117)</f>
        <v>30846.072058427486</v>
      </c>
      <c r="DV79" s="52" cm="1">
        <f t="array" aca="1" ref="DV79" ca="1">beneficio_muerte_individual_activo(DV$2,$F79,$D79, Hombres!$A$1:$DW$117, Mujeres!$A$1:$DW$117)</f>
        <v>33064.945200470022</v>
      </c>
      <c r="DW79" s="52" cm="1">
        <f t="array" aca="1" ref="DW79" ca="1">beneficio_muerte_individual_activo(DW$2,$F79,$D79, Hombres!$A$1:$DW$117, Mujeres!$A$1:$DW$117)</f>
        <v>35284.125934972973</v>
      </c>
      <c r="DX79" s="52" cm="1">
        <f t="array" aca="1" ref="DX79" ca="1">beneficio_muerte_individual_activo(DX$2,$F79,$D79, Hombres!$A$1:$DW$117, Mujeres!$A$1:$DW$117)</f>
        <v>37493.074938134181</v>
      </c>
      <c r="DY79" s="52" cm="1">
        <f t="array" aca="1" ref="DY79" ca="1">beneficio_muerte_individual_activo(DY$2,$F79,$D79, Hombres!$A$1:$DW$117, Mujeres!$A$1:$DW$117)</f>
        <v>39851.548035421401</v>
      </c>
      <c r="DZ79" s="52" cm="1">
        <f t="array" aca="1" ref="DZ79" ca="1">beneficio_muerte_individual_activo(DZ$2,$F79,$D79, Hombres!$A$1:$DW$117, Mujeres!$A$1:$DW$117)</f>
        <v>25479.894826339481</v>
      </c>
      <c r="EA79" s="52" cm="1">
        <f t="array" aca="1" ref="EA79" ca="1">beneficio_muerte_individual_activo(EA$2,$F79,$D79, Hombres!$A$1:$DW$117, Mujeres!$A$1:$DW$117)</f>
        <v>27146.0627062325</v>
      </c>
      <c r="EB79" s="52" cm="1">
        <f t="array" aca="1" ref="EB79" ca="1">beneficio_muerte_individual_activo(EB$2,$F79,$D79, Hombres!$A$1:$DW$117, Mujeres!$A$1:$DW$117)</f>
        <v>28677.142780019047</v>
      </c>
      <c r="EC79" s="52" cm="1">
        <f t="array" aca="1" ref="EC79" ca="1">beneficio_muerte_individual_activo(EC$2,$F79,$D79, Hombres!$A$1:$DW$117, Mujeres!$A$1:$DW$117)</f>
        <v>30034.172667071023</v>
      </c>
      <c r="ED79" s="52" cm="1">
        <f t="array" aca="1" ref="ED79" ca="1">beneficio_muerte_individual_activo(ED$2,$F79,$D79, Hombres!$A$1:$DW$117, Mujeres!$A$1:$DW$117)</f>
        <v>31497.690977362818</v>
      </c>
      <c r="EE79" s="52" cm="1">
        <f t="array" aca="1" ref="EE79" ca="1">beneficio_muerte_individual_activo(EE$2,$F79,$D79, Hombres!$A$1:$DW$117, Mujeres!$A$1:$DW$117)</f>
        <v>33396.024842874722</v>
      </c>
      <c r="EF79" s="52" cm="1">
        <f t="array" aca="1" ref="EF79" ca="1">beneficio_muerte_individual_activo(EF$2,$F79,$D79, Hombres!$A$1:$DW$117, Mujeres!$A$1:$DW$117)</f>
        <v>35995.197566578856</v>
      </c>
      <c r="EG79" s="52" cm="1">
        <f t="array" aca="1" ref="EG79" ca="1">beneficio_muerte_individual_activo(EG$2,$F79,$D79, Hombres!$A$1:$DW$117, Mujeres!$A$1:$DW$117)</f>
        <v>39333.28757584608</v>
      </c>
      <c r="EH79" s="52" cm="1">
        <f t="array" aca="1" ref="EH79" ca="1">beneficio_muerte_individual_activo(EH$2,$F79,$D79, Hombres!$A$1:$DW$117, Mujeres!$A$1:$DW$117)</f>
        <v>43257.842192177464</v>
      </c>
      <c r="EI79" s="52" cm="1">
        <f t="array" aca="1" ref="EI79" ca="1">beneficio_muerte_individual_activo(EI$2,$F79,$D79, Hombres!$A$1:$DW$117, Mujeres!$A$1:$DW$117)</f>
        <v>47505.15065430657</v>
      </c>
      <c r="EJ79" s="52" cm="1">
        <f t="array" aca="1" ref="EJ79" ca="1">beneficio_muerte_individual_activo(EJ$2,$F79,$D79, Hombres!$A$1:$DW$117, Mujeres!$A$1:$DW$117)</f>
        <v>51639.612033648787</v>
      </c>
      <c r="EK79" s="52" cm="1">
        <f t="array" aca="1" ref="EK79" ca="1">beneficio_muerte_individual_activo(EK$2,$F79,$D79, Hombres!$A$1:$DW$117, Mujeres!$A$1:$DW$117)</f>
        <v>55418.282578366314</v>
      </c>
      <c r="EL79" s="52" cm="1">
        <f t="array" aca="1" ref="EL79" ca="1">beneficio_muerte_individual_activo(EL$2,$F79,$D79, Hombres!$A$1:$DW$117, Mujeres!$A$1:$DW$117)</f>
        <v>58840.708556163459</v>
      </c>
      <c r="EM79" s="52" cm="1">
        <f t="array" aca="1" ref="EM79" ca="1">beneficio_muerte_individual_activo(EM$2,$F79,$D79, Hombres!$A$1:$DW$117, Mujeres!$A$1:$DW$117)</f>
        <v>61997.821539360928</v>
      </c>
      <c r="EN79" s="52" cm="1">
        <f t="array" aca="1" ref="EN79" ca="1">beneficio_muerte_individual_activo(EN$2,$F79,$D79, Hombres!$A$1:$DW$117, Mujeres!$A$1:$DW$117)</f>
        <v>65111.320315864097</v>
      </c>
      <c r="EO79" s="52" cm="1">
        <f t="array" aca="1" ref="EO79" ca="1">beneficio_muerte_individual_activo(EO$2,$F79,$D79, Hombres!$A$1:$DW$117, Mujeres!$A$1:$DW$117)</f>
        <v>71937.865940759002</v>
      </c>
      <c r="EP79" s="52" cm="1">
        <f t="array" aca="1" ref="EP79" ca="1">beneficio_muerte_individual_activo(EP$2,$F79,$D79, Hombres!$A$1:$DW$117, Mujeres!$A$1:$DW$117)</f>
        <v>75895.572453227753</v>
      </c>
      <c r="EQ79" s="52" cm="1">
        <f t="array" aca="1" ref="EQ79" ca="1">beneficio_muerte_individual_activo(EQ$2,$F79,$D79, Hombres!$A$1:$DW$117, Mujeres!$A$1:$DW$117)</f>
        <v>79847.568110670923</v>
      </c>
      <c r="ER79" s="52" cm="1">
        <f t="array" aca="1" ref="ER79" ca="1">beneficio_muerte_individual_activo(ER$2,$F79,$D79, Hombres!$A$1:$DW$117, Mujeres!$A$1:$DW$117)</f>
        <v>83745.271153145964</v>
      </c>
      <c r="ES79" s="52" cm="1">
        <f t="array" aca="1" ref="ES79" ca="1">beneficio_muerte_individual_activo(ES$2,$F79,$D79, Hombres!$A$1:$DW$117, Mujeres!$A$1:$DW$117)</f>
        <v>87543.500238876062</v>
      </c>
      <c r="ET79" s="52" cm="1">
        <f t="array" aca="1" ref="ET79" ca="1">beneficio_muerte_individual_activo(ET$2,$F79,$D79, Hombres!$A$1:$DW$117, Mujeres!$A$1:$DW$117)</f>
        <v>91177.636311308437</v>
      </c>
      <c r="EU79" s="52" cm="1">
        <f t="array" aca="1" ref="EU79" ca="1">beneficio_muerte_individual_activo(EU$2,$F79,$D79, Hombres!$A$1:$DW$117, Mujeres!$A$1:$DW$117)</f>
        <v>94633.016918361565</v>
      </c>
      <c r="EV79" s="52" cm="1">
        <f t="array" aca="1" ref="EV79" ca="1">beneficio_muerte_individual_activo(EV$2,$F79,$D79, Hombres!$A$1:$DW$117, Mujeres!$A$1:$DW$117)</f>
        <v>97816.628346846715</v>
      </c>
      <c r="EW79" s="52" cm="1">
        <f t="array" aca="1" ref="EW79" ca="1">beneficio_muerte_individual_activo(EW$2,$F79,$D79, Hombres!$A$1:$DW$117, Mujeres!$A$1:$DW$117)</f>
        <v>100530.15557007919</v>
      </c>
      <c r="EX79" s="52" cm="1">
        <f t="array" aca="1" ref="EX79" ca="1">beneficio_muerte_individual_activo(EX$2,$F79,$D79, Hombres!$A$1:$DW$117, Mujeres!$A$1:$DW$117)</f>
        <v>102584.87197542074</v>
      </c>
      <c r="EY79" s="52" cm="1">
        <f t="array" aca="1" ref="EY79" ca="1">beneficio_muerte_individual_activo(EY$2,$F79,$D79, Hombres!$A$1:$DW$117, Mujeres!$A$1:$DW$117)</f>
        <v>103866.20006604775</v>
      </c>
      <c r="EZ79" s="52" cm="1">
        <f t="array" aca="1" ref="EZ79" ca="1">beneficio_muerte_individual_activo(EZ$2,$F79,$D79, Hombres!$A$1:$DW$117, Mujeres!$A$1:$DW$117)</f>
        <v>104304.58474241428</v>
      </c>
      <c r="FA79" s="52" cm="1">
        <f t="array" aca="1" ref="FA79" ca="1">beneficio_muerte_individual_activo(FA$2,$F79,$D79, Hombres!$A$1:$DW$117, Mujeres!$A$1:$DW$117)</f>
        <v>103791.76930961381</v>
      </c>
      <c r="FB79" s="52" cm="1">
        <f t="array" aca="1" ref="FB79" ca="1">beneficio_muerte_individual_activo(FB$2,$F79,$D79, Hombres!$A$1:$DW$117, Mujeres!$A$1:$DW$117)</f>
        <v>102153.51951552069</v>
      </c>
      <c r="FC79" s="52" cm="1">
        <f t="array" aca="1" ref="FC79" ca="1">beneficio_muerte_individual_activo(FC$2,$F79,$D79, Hombres!$A$1:$DW$117, Mujeres!$A$1:$DW$117)</f>
        <v>99269.466394373914</v>
      </c>
      <c r="FD79" s="52" cm="1">
        <f t="array" aca="1" ref="FD79" ca="1">beneficio_muerte_individual_activo(FD$2,$F79,$D79, Hombres!$A$1:$DW$117, Mujeres!$A$1:$DW$117)</f>
        <v>95145.956460363348</v>
      </c>
      <c r="FE79" s="52" cm="1">
        <f t="array" aca="1" ref="FE79" ca="1">beneficio_muerte_individual_activo(FE$2,$F79,$D79, Hombres!$A$1:$DW$117, Mujeres!$A$1:$DW$117)</f>
        <v>89849.312934565387</v>
      </c>
      <c r="FF79" s="52" cm="1">
        <f t="array" aca="1" ref="FF79" ca="1">beneficio_muerte_individual_activo(FF$2,$F79,$D79, Hombres!$A$1:$DW$117, Mujeres!$A$1:$DW$117)</f>
        <v>83447.025582999384</v>
      </c>
      <c r="FG79" s="52" cm="1">
        <f t="array" aca="1" ref="FG79" ca="1">beneficio_muerte_individual_activo(FG$2,$F79,$D79, Hombres!$A$1:$DW$117, Mujeres!$A$1:$DW$117)</f>
        <v>76022.424874554315</v>
      </c>
      <c r="FH79" s="52" cm="1">
        <f t="array" aca="1" ref="FH79" ca="1">beneficio_muerte_individual_activo(FH$2,$F79,$D79, Hombres!$A$1:$DW$117, Mujeres!$A$1:$DW$117)</f>
        <v>67762.032817188068</v>
      </c>
      <c r="FI79" s="52" cm="1">
        <f t="array" aca="1" ref="FI79" ca="1">beneficio_muerte_individual_activo(FI$2,$F79,$D79, Hombres!$A$1:$DW$117, Mujeres!$A$1:$DW$117)</f>
        <v>58965.093925122041</v>
      </c>
      <c r="FJ79" s="52" cm="1">
        <f t="array" aca="1" ref="FJ79" ca="1">beneficio_muerte_individual_activo(FJ$2,$F79,$D79, Hombres!$A$1:$DW$117, Mujeres!$A$1:$DW$117)</f>
        <v>49971.197435671231</v>
      </c>
      <c r="FK79" s="52" cm="1">
        <f t="array" aca="1" ref="FK79" ca="1">beneficio_muerte_individual_activo(FK$2,$F79,$D79, Hombres!$A$1:$DW$117, Mujeres!$A$1:$DW$117)</f>
        <v>41111.275762596553</v>
      </c>
      <c r="FL79" s="52" cm="1">
        <f t="array" aca="1" ref="FL79" ca="1">beneficio_muerte_individual_activo(FL$2,$F79,$D79, Hombres!$A$1:$DW$117, Mujeres!$A$1:$DW$117)</f>
        <v>32697.123469573278</v>
      </c>
      <c r="FM79" s="52" cm="1">
        <f t="array" aca="1" ref="FM79" ca="1">beneficio_muerte_individual_activo(FM$2,$F79,$D79, Hombres!$A$1:$DW$117, Mujeres!$A$1:$DW$117)</f>
        <v>25027.313041869398</v>
      </c>
      <c r="FN79" s="52" cm="1">
        <f t="array" aca="1" ref="FN79" ca="1">beneficio_muerte_individual_activo(FN$2,$F79,$D79, Hombres!$A$1:$DW$117, Mujeres!$A$1:$DW$117)</f>
        <v>18353.093830613398</v>
      </c>
      <c r="FO79" s="52" cm="1">
        <f t="array" aca="1" ref="FO79" ca="1">beneficio_muerte_individual_activo(FO$2,$F79,$D79, Hombres!$A$1:$DW$117, Mujeres!$A$1:$DW$117)</f>
        <v>12828.482555308779</v>
      </c>
      <c r="FP79" s="52" cm="1">
        <f t="array" aca="1" ref="FP79" ca="1">beneficio_muerte_individual_activo(FP$2,$F79,$D79, Hombres!$A$1:$DW$117, Mujeres!$A$1:$DW$117)</f>
        <v>8493.2756475795177</v>
      </c>
      <c r="FQ79" s="52" cm="1">
        <f t="array" aca="1" ref="FQ79" ca="1">beneficio_muerte_individual_activo(FQ$2,$F79,$D79, Hombres!$A$1:$DW$117, Mujeres!$A$1:$DW$117)</f>
        <v>5285.1795578029587</v>
      </c>
      <c r="FR79" s="52" cm="1">
        <f t="array" aca="1" ref="FR79" ca="1">beneficio_muerte_individual_activo(FR$2,$F79,$D79, Hombres!$A$1:$DW$117, Mujeres!$A$1:$DW$117)</f>
        <v>3063.9984292518238</v>
      </c>
      <c r="FS79" s="52" cm="1">
        <f t="array" aca="1" ref="FS79" ca="1">beneficio_muerte_individual_activo(FS$2,$F79,$D79, Hombres!$A$1:$DW$117, Mujeres!$A$1:$DW$117)</f>
        <v>1638.3539292343878</v>
      </c>
      <c r="FT79" s="52" cm="1">
        <f t="array" aca="1" ref="FT79" ca="1">beneficio_muerte_individual_activo(FT$2,$F79,$D79, Hombres!$A$1:$DW$117, Mujeres!$A$1:$DW$117)</f>
        <v>798.35355301092932</v>
      </c>
      <c r="FU79" s="52" cm="1">
        <f t="array" aca="1" ref="FU79" ca="1">beneficio_muerte_individual_activo(FU$2,$F79,$D79, Hombres!$A$1:$DW$117, Mujeres!$A$1:$DW$117)</f>
        <v>349.2028040859775</v>
      </c>
      <c r="FV79" s="52" cm="1">
        <f t="array" aca="1" ref="FV79" ca="1">beneficio_muerte_individual_activo(FV$2,$F79,$D79, Hombres!$A$1:$DW$117, Mujeres!$A$1:$DW$117)</f>
        <v>134.47037286991369</v>
      </c>
      <c r="FW79" s="52" cm="1">
        <f t="array" aca="1" ref="FW79" ca="1">beneficio_muerte_individual_activo(FW$2,$F79,$D79, Hombres!$A$1:$DW$117, Mujeres!$A$1:$DW$117)</f>
        <v>44.452014681123522</v>
      </c>
      <c r="FX79" s="52" cm="1">
        <f t="array" aca="1" ref="FX79" ca="1">beneficio_muerte_individual_activo(FX$2,$F79,$D79, Hombres!$A$1:$DW$117, Mujeres!$A$1:$DW$117)</f>
        <v>15.293980386335443</v>
      </c>
      <c r="FY79" s="52" cm="1">
        <f t="array" aca="1" ref="FY79" ca="1">beneficio_muerte_individual_activo(FY$2,$F79,$D79, Hombres!$A$1:$DW$117, Mujeres!$A$1:$DW$117)</f>
        <v>0</v>
      </c>
      <c r="FZ79" s="52" cm="1">
        <f t="array" aca="1" ref="FZ79" ca="1">beneficio_muerte_individual_activo(FZ$2,$F79,$D79, Hombres!$A$1:$DW$117, Mujeres!$A$1:$DW$117)</f>
        <v>0</v>
      </c>
      <c r="GA79" s="52" cm="1">
        <f t="array" aca="1" ref="GA79" ca="1">beneficio_muerte_individual_activo(GA$2,$F79,$D79, Hombres!$A$1:$DW$117, Mujeres!$A$1:$DW$117)</f>
        <v>0</v>
      </c>
      <c r="GB79" s="52" cm="1">
        <f t="array" aca="1" ref="GB79" ca="1">beneficio_muerte_individual_activo(GB$2,$F79,$D79, Hombres!$A$1:$DW$117, Mujeres!$A$1:$DW$117)</f>
        <v>0</v>
      </c>
      <c r="GC79" s="52" cm="1">
        <f t="array" aca="1" ref="GC79" ca="1">beneficio_muerte_individual_activo(GC$2,$F79,$D79, Hombres!$A$1:$DW$117, Mujeres!$A$1:$DW$117)</f>
        <v>0</v>
      </c>
      <c r="GD79" s="52" cm="1">
        <f t="array" aca="1" ref="GD79" ca="1">beneficio_muerte_individual_activo(GD$2,$F79,$D79, Hombres!$A$1:$DW$117, Mujeres!$A$1:$DW$117)</f>
        <v>0</v>
      </c>
      <c r="GE79" s="52" cm="1">
        <f t="array" aca="1" ref="GE79" ca="1">beneficio_muerte_individual_activo(GE$2,$F79,$D79, Hombres!$A$1:$DW$117, Mujeres!$A$1:$DW$117)</f>
        <v>0</v>
      </c>
      <c r="GF79" s="52" cm="1">
        <f t="array" aca="1" ref="GF79" ca="1">beneficio_muerte_individual_activo(GF$2,$F79,$D79, Hombres!$A$1:$DW$117, Mujeres!$A$1:$DW$117)</f>
        <v>0</v>
      </c>
      <c r="GG79" s="52" cm="1">
        <f t="array" aca="1" ref="GG79" ca="1">beneficio_muerte_individual_activo(GG$2,$F79,$D79, Hombres!$A$1:$DW$117, Mujeres!$A$1:$DW$117)</f>
        <v>0</v>
      </c>
      <c r="GH79" s="52" cm="1">
        <f t="array" aca="1" ref="GH79" ca="1">beneficio_muerte_individual_activo(GH$2,$F79,$D79, Hombres!$A$1:$DW$117, Mujeres!$A$1:$DW$117)</f>
        <v>0</v>
      </c>
      <c r="GI79" s="52" cm="1">
        <f t="array" aca="1" ref="GI79" ca="1">beneficio_muerte_individual_activo(GI$2,$F79,$D79, Hombres!$A$1:$DW$117, Mujeres!$A$1:$DW$117)</f>
        <v>0</v>
      </c>
      <c r="GJ79" s="52" cm="1">
        <f t="array" aca="1" ref="GJ79" ca="1">beneficio_muerte_individual_activo(GJ$2,$F79,$D79, Hombres!$A$1:$DW$117, Mujeres!$A$1:$DW$117)</f>
        <v>0</v>
      </c>
      <c r="GK79" s="52" cm="1">
        <f t="array" aca="1" ref="GK79" ca="1">beneficio_muerte_individual_activo(GK$2,$F79,$D79, Hombres!$A$1:$DW$117, Mujeres!$A$1:$DW$117)</f>
        <v>0</v>
      </c>
      <c r="GL79" s="52" cm="1">
        <f t="array" aca="1" ref="GL79" ca="1">beneficio_muerte_individual_activo(GL$2,$F79,$D79, Hombres!$A$1:$DW$117, Mujeres!$A$1:$DW$117)</f>
        <v>0</v>
      </c>
      <c r="GM79" s="52" cm="1">
        <f t="array" aca="1" ref="GM79" ca="1">beneficio_muerte_individual_activo(GM$2,$F79,$D79, Hombres!$A$1:$DW$117, Mujeres!$A$1:$DW$117)</f>
        <v>0</v>
      </c>
      <c r="GN79" s="52" cm="1">
        <f t="array" aca="1" ref="GN79" ca="1">beneficio_muerte_individual_activo(GN$2,$F79,$D79, Hombres!$A$1:$DW$117, Mujeres!$A$1:$DW$117)</f>
        <v>0</v>
      </c>
      <c r="GO79" s="52" cm="1">
        <f t="array" aca="1" ref="GO79" ca="1">beneficio_muerte_individual_activo(GO$2,$F79,$D79, Hombres!$A$1:$DW$117, Mujeres!$A$1:$DW$117)</f>
        <v>0</v>
      </c>
      <c r="GP79" s="52" cm="1">
        <f t="array" aca="1" ref="GP79" ca="1">beneficio_muerte_individual_activo(GP$2,$F79,$D79, Hombres!$A$1:$DW$117, Mujeres!$A$1:$DW$117)</f>
        <v>0</v>
      </c>
      <c r="GQ79" s="52" cm="1">
        <f t="array" aca="1" ref="GQ79" ca="1">beneficio_muerte_individual_activo(GQ$2,$F79,$D79, Hombres!$A$1:$DW$117, Mujeres!$A$1:$DW$117)</f>
        <v>0</v>
      </c>
      <c r="GR79" s="52" cm="1">
        <f t="array" aca="1" ref="GR79" ca="1">beneficio_muerte_individual_activo(GR$2,$F79,$D79, Hombres!$A$1:$DW$117, Mujeres!$A$1:$DW$117)</f>
        <v>0</v>
      </c>
      <c r="GS79" s="52" cm="1">
        <f t="array" aca="1" ref="GS79" ca="1">beneficio_muerte_individual_activo(GS$2,$F79,$D79, Hombres!$A$1:$DW$117, Mujeres!$A$1:$DW$117)</f>
        <v>0</v>
      </c>
      <c r="GT79" s="52" cm="1">
        <f t="array" aca="1" ref="GT79" ca="1">beneficio_muerte_individual_activo(GT$2,$F79,$D79, Hombres!$A$1:$DW$117, Mujeres!$A$1:$DW$117)</f>
        <v>0</v>
      </c>
      <c r="GU79" s="52" cm="1">
        <f t="array" aca="1" ref="GU79" ca="1">beneficio_muerte_individual_activo(GU$2,$F79,$D79, Hombres!$A$1:$DW$117, Mujeres!$A$1:$DW$117)</f>
        <v>0</v>
      </c>
      <c r="GV79" s="52" cm="1">
        <f t="array" aca="1" ref="GV79" ca="1">beneficio_muerte_individual_activo(GV$2,$F79,$D79, Hombres!$A$1:$DW$117, Mujeres!$A$1:$DW$117)</f>
        <v>0</v>
      </c>
    </row>
    <row r="80" spans="1:204" x14ac:dyDescent="0.35">
      <c r="A80" s="2">
        <f t="shared" si="1"/>
        <v>78</v>
      </c>
      <c r="B80" s="81">
        <v>958611.95</v>
      </c>
      <c r="C80" s="9">
        <v>45397</v>
      </c>
      <c r="D80" s="7" t="s">
        <v>5</v>
      </c>
      <c r="E80" s="9">
        <v>33046</v>
      </c>
      <c r="F80" s="12" cm="1">
        <f t="array" aca="1" ref="F80" ca="1">edadCalc(E80)</f>
        <v>35</v>
      </c>
      <c r="G80" s="45" cm="1">
        <f t="array" aca="1" ref="G80" ca="1">PorcentajePension(C80,E80, D80)</f>
        <v>0.85</v>
      </c>
      <c r="I80" s="78"/>
      <c r="J80" s="52" cm="1">
        <f t="array" aca="1" ref="J80" ca="1">AnualidadActivo(J$2, $E80, $C80, $B80, $D80, Hombres!$A$1:$DW$117, Mujeres!$A$1:$DW$117)</f>
        <v>0</v>
      </c>
      <c r="K80" s="52" cm="1">
        <f t="array" aca="1" ref="K80" ca="1">AnualidadActivo(K$2, $E80, $C80, $B80, $D80, Hombres!$A$1:$DW$117, Mujeres!$A$1:$DW$117)</f>
        <v>0</v>
      </c>
      <c r="L80" s="52" cm="1">
        <f t="array" aca="1" ref="L80" ca="1">AnualidadActivo(L$2, $E80, $C80, $B80, $D80, Hombres!$A$1:$DW$117, Mujeres!$A$1:$DW$117)</f>
        <v>0</v>
      </c>
      <c r="M80" s="52" cm="1">
        <f t="array" aca="1" ref="M80" ca="1">AnualidadActivo(M$2, $E80, $C80, $B80, $D80, Hombres!$A$1:$DW$117, Mujeres!$A$1:$DW$117)</f>
        <v>0</v>
      </c>
      <c r="N80" s="52" cm="1">
        <f t="array" aca="1" ref="N80" ca="1">AnualidadActivo(N$2, $E80, $C80, $B80, $D80, Hombres!$A$1:$DW$117, Mujeres!$A$1:$DW$117)</f>
        <v>0</v>
      </c>
      <c r="O80" s="52" cm="1">
        <f t="array" aca="1" ref="O80" ca="1">AnualidadActivo(O$2, $E80, $C80, $B80, $D80, Hombres!$A$1:$DW$117, Mujeres!$A$1:$DW$117)</f>
        <v>0</v>
      </c>
      <c r="P80" s="52" cm="1">
        <f t="array" aca="1" ref="P80" ca="1">AnualidadActivo(P$2, $E80, $C80, $B80, $D80, Hombres!$A$1:$DW$117, Mujeres!$A$1:$DW$117)</f>
        <v>0</v>
      </c>
      <c r="Q80" s="52" cm="1">
        <f t="array" aca="1" ref="Q80" ca="1">AnualidadActivo(Q$2, $E80, $C80, $B80, $D80, Hombres!$A$1:$DW$117, Mujeres!$A$1:$DW$117)</f>
        <v>0</v>
      </c>
      <c r="R80" s="52" cm="1">
        <f t="array" aca="1" ref="R80" ca="1">AnualidadActivo(R$2, $E80, $C80, $B80, $D80, Hombres!$A$1:$DW$117, Mujeres!$A$1:$DW$117)</f>
        <v>0</v>
      </c>
      <c r="S80" s="52" cm="1">
        <f t="array" aca="1" ref="S80" ca="1">AnualidadActivo(S$2, $E80, $C80, $B80, $D80, Hombres!$A$1:$DW$117, Mujeres!$A$1:$DW$117)</f>
        <v>0</v>
      </c>
      <c r="T80" s="52" cm="1">
        <f t="array" aca="1" ref="T80" ca="1">AnualidadActivo(T$2, $E80, $C80, $B80, $D80, Hombres!$A$1:$DW$117, Mujeres!$A$1:$DW$117)</f>
        <v>0</v>
      </c>
      <c r="U80" s="52" cm="1">
        <f t="array" aca="1" ref="U80" ca="1">AnualidadActivo(U$2, $E80, $C80, $B80, $D80, Hombres!$A$1:$DW$117, Mujeres!$A$1:$DW$117)</f>
        <v>0</v>
      </c>
      <c r="V80" s="52" cm="1">
        <f t="array" aca="1" ref="V80" ca="1">AnualidadActivo(V$2, $E80, $C80, $B80, $D80, Hombres!$A$1:$DW$117, Mujeres!$A$1:$DW$117)</f>
        <v>0</v>
      </c>
      <c r="W80" s="52" cm="1">
        <f t="array" aca="1" ref="W80" ca="1">AnualidadActivo(W$2, $E80, $C80, $B80, $D80, Hombres!$A$1:$DW$117, Mujeres!$A$1:$DW$117)</f>
        <v>0</v>
      </c>
      <c r="X80" s="52" cm="1">
        <f t="array" aca="1" ref="X80" ca="1">AnualidadActivo(X$2, $E80, $C80, $B80, $D80, Hombres!$A$1:$DW$117, Mujeres!$A$1:$DW$117)</f>
        <v>0</v>
      </c>
      <c r="Y80" s="52" cm="1">
        <f t="array" aca="1" ref="Y80" ca="1">AnualidadActivo(Y$2, $E80, $C80, $B80, $D80, Hombres!$A$1:$DW$117, Mujeres!$A$1:$DW$117)</f>
        <v>0</v>
      </c>
      <c r="Z80" s="52" cm="1">
        <f t="array" aca="1" ref="Z80" ca="1">AnualidadActivo(Z$2, $E80, $C80, $B80, $D80, Hombres!$A$1:$DW$117, Mujeres!$A$1:$DW$117)</f>
        <v>0</v>
      </c>
      <c r="AA80" s="52" cm="1">
        <f t="array" aca="1" ref="AA80" ca="1">AnualidadActivo(AA$2, $E80, $C80, $B80, $D80, Hombres!$A$1:$DW$117, Mujeres!$A$1:$DW$117)</f>
        <v>0</v>
      </c>
      <c r="AB80" s="52" cm="1">
        <f t="array" aca="1" ref="AB80" ca="1">AnualidadActivo(AB$2, $E80, $C80, $B80, $D80, Hombres!$A$1:$DW$117, Mujeres!$A$1:$DW$117)</f>
        <v>0</v>
      </c>
      <c r="AC80" s="52" cm="1">
        <f t="array" aca="1" ref="AC80" ca="1">AnualidadActivo(AC$2, $E80, $C80, $B80, $D80, Hombres!$A$1:$DW$117, Mujeres!$A$1:$DW$117)</f>
        <v>0</v>
      </c>
      <c r="AD80" s="52" cm="1">
        <f t="array" aca="1" ref="AD80" ca="1">AnualidadActivo(AD$2, $E80, $C80, $B80, $D80, Hombres!$A$1:$DW$117, Mujeres!$A$1:$DW$117)</f>
        <v>0</v>
      </c>
      <c r="AE80" s="52" cm="1">
        <f t="array" aca="1" ref="AE80" ca="1">AnualidadActivo(AE$2, $E80, $C80, $B80, $D80, Hombres!$A$1:$DW$117, Mujeres!$A$1:$DW$117)</f>
        <v>0</v>
      </c>
      <c r="AF80" s="52" cm="1">
        <f t="array" aca="1" ref="AF80" ca="1">AnualidadActivo(AF$2, $E80, $C80, $B80, $D80, Hombres!$A$1:$DW$117, Mujeres!$A$1:$DW$117)</f>
        <v>0</v>
      </c>
      <c r="AG80" s="52" cm="1">
        <f t="array" aca="1" ref="AG80" ca="1">AnualidadActivo(AG$2, $E80, $C80, $B80, $D80, Hombres!$A$1:$DW$117, Mujeres!$A$1:$DW$117)</f>
        <v>0</v>
      </c>
      <c r="AH80" s="52" cm="1">
        <f t="array" aca="1" ref="AH80" ca="1">AnualidadActivo(AH$2, $E80, $C80, $B80, $D80, Hombres!$A$1:$DW$117, Mujeres!$A$1:$DW$117)</f>
        <v>0</v>
      </c>
      <c r="AI80" s="52" cm="1">
        <f t="array" aca="1" ref="AI80" ca="1">AnualidadActivo(AI$2, $E80, $C80, $B80, $D80, Hombres!$A$1:$DW$117, Mujeres!$A$1:$DW$117)</f>
        <v>0</v>
      </c>
      <c r="AJ80" s="52" cm="1">
        <f t="array" aca="1" ref="AJ80" ca="1">AnualidadActivo(AJ$2, $E80, $C80, $B80, $D80, Hombres!$A$1:$DW$117, Mujeres!$A$1:$DW$117)</f>
        <v>0</v>
      </c>
      <c r="AK80" s="52" cm="1">
        <f t="array" aca="1" ref="AK80" ca="1">AnualidadActivo(AK$2, $E80, $C80, $B80, $D80, Hombres!$A$1:$DW$117, Mujeres!$A$1:$DW$117)</f>
        <v>0</v>
      </c>
      <c r="AL80" s="52" cm="1">
        <f t="array" aca="1" ref="AL80" ca="1">AnualidadActivo(AL$2, $E80, $C80, $B80, $D80, Hombres!$A$1:$DW$117, Mujeres!$A$1:$DW$117)</f>
        <v>0</v>
      </c>
      <c r="AM80" s="52" cm="1">
        <f t="array" aca="1" ref="AM80" ca="1">AnualidadActivo(AM$2, $E80, $C80, $B80, $D80, Hombres!$A$1:$DW$117, Mujeres!$A$1:$DW$117)</f>
        <v>0</v>
      </c>
      <c r="AN80" s="52" cm="1">
        <f t="array" aca="1" ref="AN80" ca="1">AnualidadActivo(AN$2, $E80, $C80, $B80, $D80, Hombres!$A$1:$DW$117, Mujeres!$A$1:$DW$117)</f>
        <v>42080539.709653541</v>
      </c>
      <c r="AO80" s="52" cm="1">
        <f t="array" aca="1" ref="AO80" ca="1">AnualidadActivo(AO$2, $E80, $C80, $B80, $D80, Hombres!$A$1:$DW$117, Mujeres!$A$1:$DW$117)</f>
        <v>43342955.900943145</v>
      </c>
      <c r="AP80" s="52" cm="1">
        <f t="array" aca="1" ref="AP80" ca="1">AnualidadActivo(AP$2, $E80, $C80, $B80, $D80, Hombres!$A$1:$DW$117, Mujeres!$A$1:$DW$117)</f>
        <v>44643244.577971436</v>
      </c>
      <c r="AQ80" s="52" cm="1">
        <f t="array" aca="1" ref="AQ80" ca="1">AnualidadActivo(AQ$2, $E80, $C80, $B80, $D80, Hombres!$A$1:$DW$117, Mujeres!$A$1:$DW$117)</f>
        <v>45982541.915310584</v>
      </c>
      <c r="AR80" s="52" cm="1">
        <f t="array" aca="1" ref="AR80" ca="1">AnualidadActivo(AR$2, $E80, $C80, $B80, $D80, Hombres!$A$1:$DW$117, Mujeres!$A$1:$DW$117)</f>
        <v>47362018.172769912</v>
      </c>
      <c r="AS80" s="52" cm="1">
        <f t="array" aca="1" ref="AS80" ca="1">AnualidadActivo(AS$2, $E80, $C80, $B80, $D80, Hombres!$A$1:$DW$117, Mujeres!$A$1:$DW$117)</f>
        <v>48841950.704465583</v>
      </c>
      <c r="AT80" s="52" cm="1">
        <f t="array" aca="1" ref="AT80" ca="1">AnualidadActivo(AT$2, $E80, $C80, $B80, $D80, Hombres!$A$1:$DW$117, Mujeres!$A$1:$DW$117)</f>
        <v>49883350.864990182</v>
      </c>
      <c r="AU80" s="52" cm="1">
        <f t="array" aca="1" ref="AU80" ca="1">AnualidadActivo(AU$2, $E80, $C80, $B80, $D80, Hombres!$A$1:$DW$117, Mujeres!$A$1:$DW$117)</f>
        <v>50914606.836594932</v>
      </c>
      <c r="AV80" s="52" cm="1">
        <f t="array" aca="1" ref="AV80" ca="1">AnualidadActivo(AV$2, $E80, $C80, $B80, $D80, Hombres!$A$1:$DW$117, Mujeres!$A$1:$DW$117)</f>
        <v>51936215.296243139</v>
      </c>
      <c r="AW80" s="52" cm="1">
        <f t="array" aca="1" ref="AW80" ca="1">AnualidadActivo(AW$2, $E80, $C80, $B80, $D80, Hombres!$A$1:$DW$117, Mujeres!$A$1:$DW$117)</f>
        <v>52948873.854435124</v>
      </c>
      <c r="AX80" s="52" cm="1">
        <f t="array" aca="1" ref="AX80" ca="1">AnualidadActivo(AX$2, $E80, $C80, $B80, $D80, Hombres!$A$1:$DW$117, Mujeres!$A$1:$DW$117)</f>
        <v>53947780.516442724</v>
      </c>
      <c r="AY80" s="52" cm="1">
        <f t="array" aca="1" ref="AY80" ca="1">AnualidadActivo(AY$2, $E80, $C80, $B80, $D80, Hombres!$A$1:$DW$117, Mujeres!$A$1:$DW$117)</f>
        <v>54921718.08640366</v>
      </c>
      <c r="AZ80" s="52" cm="1">
        <f t="array" aca="1" ref="AZ80" ca="1">AnualidadActivo(AZ$2, $E80, $C80, $B80, $D80, Hombres!$A$1:$DW$117, Mujeres!$A$1:$DW$117)</f>
        <v>55852522.577057146</v>
      </c>
      <c r="BA80" s="52" cm="1">
        <f t="array" aca="1" ref="BA80" ca="1">AnualidadActivo(BA$2, $E80, $C80, $B80, $D80, Hombres!$A$1:$DW$117, Mujeres!$A$1:$DW$117)</f>
        <v>56718280.96805194</v>
      </c>
      <c r="BB80" s="52" cm="1">
        <f t="array" aca="1" ref="BB80" ca="1">AnualidadActivo(BB$2, $E80, $C80, $B80, $D80, Hombres!$A$1:$DW$117, Mujeres!$A$1:$DW$117)</f>
        <v>57496819.460551172</v>
      </c>
      <c r="BC80" s="52" cm="1">
        <f t="array" aca="1" ref="BC80" ca="1">AnualidadActivo(BC$2, $E80, $C80, $B80, $D80, Hombres!$A$1:$DW$117, Mujeres!$A$1:$DW$117)</f>
        <v>58169958.06968455</v>
      </c>
      <c r="BD80" s="52" cm="1">
        <f t="array" aca="1" ref="BD80" ca="1">AnualidadActivo(BD$2, $E80, $C80, $B80, $D80, Hombres!$A$1:$DW$117, Mujeres!$A$1:$DW$117)</f>
        <v>58730296.478379048</v>
      </c>
      <c r="BE80" s="52" cm="1">
        <f t="array" aca="1" ref="BE80" ca="1">AnualidadActivo(BE$2, $E80, $C80, $B80, $D80, Hombres!$A$1:$DW$117, Mujeres!$A$1:$DW$117)</f>
        <v>59177195.566235319</v>
      </c>
      <c r="BF80" s="52" cm="1">
        <f t="array" aca="1" ref="BF80" ca="1">AnualidadActivo(BF$2, $E80, $C80, $B80, $D80, Hombres!$A$1:$DW$117, Mujeres!$A$1:$DW$117)</f>
        <v>59509978.821388021</v>
      </c>
      <c r="BG80" s="52" cm="1">
        <f t="array" aca="1" ref="BG80" ca="1">AnualidadActivo(BG$2, $E80, $C80, $B80, $D80, Hombres!$A$1:$DW$117, Mujeres!$A$1:$DW$117)</f>
        <v>59724335.371872097</v>
      </c>
      <c r="BH80" s="52" cm="1">
        <f t="array" aca="1" ref="BH80" ca="1">AnualidadActivo(BH$2, $E80, $C80, $B80, $D80, Hombres!$A$1:$DW$117, Mujeres!$A$1:$DW$117)</f>
        <v>59809941.964669399</v>
      </c>
      <c r="BI80" s="52" cm="1">
        <f t="array" aca="1" ref="BI80" ca="1">AnualidadActivo(BI$2, $E80, $C80, $B80, $D80, Hombres!$A$1:$DW$117, Mujeres!$A$1:$DW$117)</f>
        <v>59645551.886971883</v>
      </c>
      <c r="BJ80" s="52" cm="1">
        <f t="array" aca="1" ref="BJ80" ca="1">AnualidadActivo(BJ$2, $E80, $C80, $B80, $D80, Hombres!$A$1:$DW$117, Mujeres!$A$1:$DW$117)</f>
        <v>59298322.562966481</v>
      </c>
      <c r="BK80" s="52" cm="1">
        <f t="array" aca="1" ref="BK80" ca="1">AnualidadActivo(BK$2, $E80, $C80, $B80, $D80, Hombres!$A$1:$DW$117, Mujeres!$A$1:$DW$117)</f>
        <v>58752744.551133282</v>
      </c>
      <c r="BL80" s="52" cm="1">
        <f t="array" aca="1" ref="BL80" ca="1">AnualidadActivo(BL$2, $E80, $C80, $B80, $D80, Hombres!$A$1:$DW$117, Mujeres!$A$1:$DW$117)</f>
        <v>57990712.171371438</v>
      </c>
      <c r="BM80" s="52" cm="1">
        <f t="array" aca="1" ref="BM80" ca="1">AnualidadActivo(BM$2, $E80, $C80, $B80, $D80, Hombres!$A$1:$DW$117, Mujeres!$A$1:$DW$117)</f>
        <v>56994307.810115367</v>
      </c>
      <c r="BN80" s="52" cm="1">
        <f t="array" aca="1" ref="BN80" ca="1">AnualidadActivo(BN$2, $E80, $C80, $B80, $D80, Hombres!$A$1:$DW$117, Mujeres!$A$1:$DW$117)</f>
        <v>55749733.939384371</v>
      </c>
      <c r="BO80" s="52" cm="1">
        <f t="array" aca="1" ref="BO80" ca="1">AnualidadActivo(BO$2, $E80, $C80, $B80, $D80, Hombres!$A$1:$DW$117, Mujeres!$A$1:$DW$117)</f>
        <v>54243905.750814639</v>
      </c>
      <c r="BP80" s="52" cm="1">
        <f t="array" aca="1" ref="BP80" ca="1">AnualidadActivo(BP$2, $E80, $C80, $B80, $D80, Hombres!$A$1:$DW$117, Mujeres!$A$1:$DW$117)</f>
        <v>52464530.976811402</v>
      </c>
      <c r="BQ80" s="52" cm="1">
        <f t="array" aca="1" ref="BQ80" ca="1">AnualidadActivo(BQ$2, $E80, $C80, $B80, $D80, Hombres!$A$1:$DW$117, Mujeres!$A$1:$DW$117)</f>
        <v>50403239.79502774</v>
      </c>
      <c r="BR80" s="52" cm="1">
        <f t="array" aca="1" ref="BR80" ca="1">AnualidadActivo(BR$2, $E80, $C80, $B80, $D80, Hombres!$A$1:$DW$117, Mujeres!$A$1:$DW$117)</f>
        <v>48060467.47144337</v>
      </c>
      <c r="BS80" s="52" cm="1">
        <f t="array" aca="1" ref="BS80" ca="1">AnualidadActivo(BS$2, $E80, $C80, $B80, $D80, Hombres!$A$1:$DW$117, Mujeres!$A$1:$DW$117)</f>
        <v>45446643.726531796</v>
      </c>
      <c r="BT80" s="52" cm="1">
        <f t="array" aca="1" ref="BT80" ca="1">AnualidadActivo(BT$2, $E80, $C80, $B80, $D80, Hombres!$A$1:$DW$117, Mujeres!$A$1:$DW$117)</f>
        <v>42578869.205080397</v>
      </c>
      <c r="BU80" s="52" cm="1">
        <f t="array" aca="1" ref="BU80" ca="1">AnualidadActivo(BU$2, $E80, $C80, $B80, $D80, Hombres!$A$1:$DW$117, Mujeres!$A$1:$DW$117)</f>
        <v>39480575.889765419</v>
      </c>
      <c r="BV80" s="52" cm="1">
        <f t="array" aca="1" ref="BV80" ca="1">AnualidadActivo(BV$2, $E80, $C80, $B80, $D80, Hombres!$A$1:$DW$117, Mujeres!$A$1:$DW$117)</f>
        <v>36184581.150368437</v>
      </c>
      <c r="BW80" s="52" cm="1">
        <f t="array" aca="1" ref="BW80" ca="1">AnualidadActivo(BW$2, $E80, $C80, $B80, $D80, Hombres!$A$1:$DW$117, Mujeres!$A$1:$DW$117)</f>
        <v>32736603.722285908</v>
      </c>
      <c r="BX80" s="52" cm="1">
        <f t="array" aca="1" ref="BX80" ca="1">AnualidadActivo(BX$2, $E80, $C80, $B80, $D80, Hombres!$A$1:$DW$117, Mujeres!$A$1:$DW$117)</f>
        <v>29193503.685549721</v>
      </c>
      <c r="BY80" s="52" cm="1">
        <f t="array" aca="1" ref="BY80" ca="1">AnualidadActivo(BY$2, $E80, $C80, $B80, $D80, Hombres!$A$1:$DW$117, Mujeres!$A$1:$DW$117)</f>
        <v>25618524.881387081</v>
      </c>
      <c r="BZ80" s="52" cm="1">
        <f t="array" aca="1" ref="BZ80" ca="1">AnualidadActivo(BZ$2, $E80, $C80, $B80, $D80, Hombres!$A$1:$DW$117, Mujeres!$A$1:$DW$117)</f>
        <v>22079128.483237445</v>
      </c>
      <c r="CA80" s="52" cm="1">
        <f t="array" aca="1" ref="CA80" ca="1">AnualidadActivo(CA$2, $E80, $C80, $B80, $D80, Hombres!$A$1:$DW$117, Mujeres!$A$1:$DW$117)</f>
        <v>18646558.267590862</v>
      </c>
      <c r="CB80" s="52" cm="1">
        <f t="array" aca="1" ref="CB80" ca="1">AnualidadActivo(CB$2, $E80, $C80, $B80, $D80, Hombres!$A$1:$DW$117, Mujeres!$A$1:$DW$117)</f>
        <v>15394097.267590223</v>
      </c>
      <c r="CC80" s="52" cm="1">
        <f t="array" aca="1" ref="CC80" ca="1">AnualidadActivo(CC$2, $E80, $C80, $B80, $D80, Hombres!$A$1:$DW$117, Mujeres!$A$1:$DW$117)</f>
        <v>12390610.414643154</v>
      </c>
      <c r="CD80" s="52" cm="1">
        <f t="array" aca="1" ref="CD80" ca="1">AnualidadActivo(CD$2, $E80, $C80, $B80, $D80, Hombres!$A$1:$DW$117, Mujeres!$A$1:$DW$117)</f>
        <v>9693307.7264372949</v>
      </c>
      <c r="CE80" s="52" cm="1">
        <f t="array" aca="1" ref="CE80" ca="1">AnualidadActivo(CE$2, $E80, $C80, $B80, $D80, Hombres!$A$1:$DW$117, Mujeres!$A$1:$DW$117)</f>
        <v>7343723.0113958446</v>
      </c>
      <c r="CF80" s="52" cm="1">
        <f t="array" aca="1" ref="CF80" ca="1">AnualidadActivo(CF$2, $E80, $C80, $B80, $D80, Hombres!$A$1:$DW$117, Mujeres!$A$1:$DW$117)</f>
        <v>5365623.6560246693</v>
      </c>
      <c r="CG80" s="52" cm="1">
        <f t="array" aca="1" ref="CG80" ca="1">AnualidadActivo(CG$2, $E80, $C80, $B80, $D80, Hombres!$A$1:$DW$117, Mujeres!$A$1:$DW$117)</f>
        <v>3763393.8639431205</v>
      </c>
      <c r="CH80" s="52" cm="1">
        <f t="array" aca="1" ref="CH80" ca="1">AnualidadActivo(CH$2, $E80, $C80, $B80, $D80, Hombres!$A$1:$DW$117, Mujeres!$A$1:$DW$117)</f>
        <v>2520763.6084643737</v>
      </c>
      <c r="CI80" s="52" cm="1">
        <f t="array" aca="1" ref="CI80" ca="1">AnualidadActivo(CI$2, $E80, $C80, $B80, $D80, Hombres!$A$1:$DW$117, Mujeres!$A$1:$DW$117)</f>
        <v>1602565.8322434775</v>
      </c>
      <c r="CJ80" s="52" cm="1">
        <f t="array" aca="1" ref="CJ80" ca="1">AnualidadActivo(CJ$2, $E80, $C80, $B80, $D80, Hombres!$A$1:$DW$117, Mujeres!$A$1:$DW$117)</f>
        <v>959980.01849624293</v>
      </c>
      <c r="CK80" s="52" cm="1">
        <f t="array" aca="1" ref="CK80" ca="1">AnualidadActivo(CK$2, $E80, $C80, $B80, $D80, Hombres!$A$1:$DW$117, Mujeres!$A$1:$DW$117)</f>
        <v>537196.44252483617</v>
      </c>
      <c r="CL80" s="52" cm="1">
        <f t="array" aca="1" ref="CL80" ca="1">AnualidadActivo(CL$2, $E80, $C80, $B80, $D80, Hombres!$A$1:$DW$117, Mujeres!$A$1:$DW$117)</f>
        <v>278009.95719229395</v>
      </c>
      <c r="CM80" s="52" cm="1">
        <f t="array" aca="1" ref="CM80" ca="1">AnualidadActivo(CM$2, $E80, $C80, $B80, $D80, Hombres!$A$1:$DW$117, Mujeres!$A$1:$DW$117)</f>
        <v>131466.98186559047</v>
      </c>
      <c r="CN80" s="52" cm="1">
        <f t="array" aca="1" ref="CN80" ca="1">AnualidadActivo(CN$2, $E80, $C80, $B80, $D80, Hombres!$A$1:$DW$117, Mujeres!$A$1:$DW$117)</f>
        <v>55962.749281067488</v>
      </c>
      <c r="CO80" s="52" cm="1">
        <f t="array" aca="1" ref="CO80" ca="1">AnualidadActivo(CO$2, $E80, $C80, $B80, $D80, Hombres!$A$1:$DW$117, Mujeres!$A$1:$DW$117)</f>
        <v>21037.783372239217</v>
      </c>
      <c r="CP80" s="52" cm="1">
        <f t="array" aca="1" ref="CP80" ca="1">AnualidadActivo(CP$2, $E80, $C80, $B80, $D80, Hombres!$A$1:$DW$117, Mujeres!$A$1:$DW$117)</f>
        <v>6811.5416772711815</v>
      </c>
      <c r="CQ80" s="52" cm="1">
        <f t="array" aca="1" ref="CQ80" ca="1">AnualidadActivo(CQ$2, $E80, $C80, $B80, $D80, Hombres!$A$1:$DW$117, Mujeres!$A$1:$DW$117)</f>
        <v>1835.7793398993986</v>
      </c>
      <c r="CR80" s="52" cm="1">
        <f t="array" aca="1" ref="CR80" ca="1">AnualidadActivo(CR$2, $E80, $C80, $B80, $D80, Hombres!$A$1:$DW$117, Mujeres!$A$1:$DW$117)</f>
        <v>0</v>
      </c>
      <c r="CS80" s="52" cm="1">
        <f t="array" aca="1" ref="CS80" ca="1">AnualidadActivo(CS$2, $E80, $C80, $B80, $D80, Hombres!$A$1:$DW$117, Mujeres!$A$1:$DW$117)</f>
        <v>0</v>
      </c>
      <c r="CT80" s="52" cm="1">
        <f t="array" aca="1" ref="CT80" ca="1">AnualidadActivo(CT$2, $E80, $C80, $B80, $D80, Hombres!$A$1:$DW$117, Mujeres!$A$1:$DW$117)</f>
        <v>0</v>
      </c>
      <c r="CU80" s="52" cm="1">
        <f t="array" aca="1" ref="CU80" ca="1">AnualidadActivo(CU$2, $E80, $C80, $B80, $D80, Hombres!$A$1:$DW$117, Mujeres!$A$1:$DW$117)</f>
        <v>0</v>
      </c>
      <c r="CV80" s="52" cm="1">
        <f t="array" aca="1" ref="CV80" ca="1">AnualidadActivo(CV$2, $E80, $C80, $B80, $D80, Hombres!$A$1:$DW$117, Mujeres!$A$1:$DW$117)</f>
        <v>0</v>
      </c>
      <c r="CW80" s="52" cm="1">
        <f t="array" aca="1" ref="CW80" ca="1">AnualidadActivo(CW$2, $E80, $C80, $B80, $D80, Hombres!$A$1:$DW$117, Mujeres!$A$1:$DW$117)</f>
        <v>0</v>
      </c>
      <c r="CX80" s="52" cm="1">
        <f t="array" aca="1" ref="CX80" ca="1">AnualidadActivo(CX$2, $E80, $C80, $B80, $D80, Hombres!$A$1:$DW$117, Mujeres!$A$1:$DW$117)</f>
        <v>0</v>
      </c>
      <c r="CY80" s="52" cm="1">
        <f t="array" aca="1" ref="CY80" ca="1">AnualidadActivo(CY$2, $E80, $C80, $B80, $D80, Hombres!$A$1:$DW$117, Mujeres!$A$1:$DW$117)</f>
        <v>0</v>
      </c>
      <c r="CZ80" s="52" cm="1">
        <f t="array" aca="1" ref="CZ80" ca="1">AnualidadActivo(CZ$2, $E80, $C80, $B80, $D80, Hombres!$A$1:$DW$117, Mujeres!$A$1:$DW$117)</f>
        <v>0</v>
      </c>
      <c r="DA80" s="52" cm="1">
        <f t="array" aca="1" ref="DA80" ca="1">AnualidadActivo(DA$2, $E80, $C80, $B80, $D80, Hombres!$A$1:$DW$117, Mujeres!$A$1:$DW$117)</f>
        <v>0</v>
      </c>
      <c r="DD80" s="25"/>
      <c r="DE80" s="52" cm="1">
        <f t="array" aca="1" ref="DE80" ca="1">beneficio_muerte_individual_activo(DE$2,$F80,$D80, Hombres!$A$1:$DW$117, Mujeres!$A$1:$DW$117)</f>
        <v>0</v>
      </c>
      <c r="DF80" s="52" cm="1">
        <f t="array" aca="1" ref="DF80" ca="1">beneficio_muerte_individual_activo(DF$2,$F80,$D80, Hombres!$A$1:$DW$117, Mujeres!$A$1:$DW$117)</f>
        <v>6765.5000000000009</v>
      </c>
      <c r="DG80" s="52" cm="1">
        <f t="array" aca="1" ref="DG80" ca="1">beneficio_muerte_individual_activo(DG$2,$F80,$D80, Hombres!$A$1:$DW$117, Mujeres!$A$1:$DW$117)</f>
        <v>6861.0805445000005</v>
      </c>
      <c r="DH80" s="52" cm="1">
        <f t="array" aca="1" ref="DH80" ca="1">beneficio_muerte_individual_activo(DH$2,$F80,$D80, Hombres!$A$1:$DW$117, Mujeres!$A$1:$DW$117)</f>
        <v>7048.9832242515922</v>
      </c>
      <c r="DI80" s="52" cm="1">
        <f t="array" aca="1" ref="DI80" ca="1">beneficio_muerte_individual_activo(DI$2,$F80,$D80, Hombres!$A$1:$DW$117, Mujeres!$A$1:$DW$117)</f>
        <v>7317.7212514697821</v>
      </c>
      <c r="DJ80" s="52" cm="1">
        <f t="array" aca="1" ref="DJ80" ca="1">beneficio_muerte_individual_activo(DJ$2,$F80,$D80, Hombres!$A$1:$DW$117, Mujeres!$A$1:$DW$117)</f>
        <v>7646.8894422341264</v>
      </c>
      <c r="DK80" s="52" cm="1">
        <f t="array" aca="1" ref="DK80" ca="1">beneficio_muerte_individual_activo(DK$2,$F80,$D80, Hombres!$A$1:$DW$117, Mujeres!$A$1:$DW$117)</f>
        <v>8049.4508120600358</v>
      </c>
      <c r="DL80" s="52" cm="1">
        <f t="array" aca="1" ref="DL80" ca="1">beneficio_muerte_individual_activo(DL$2,$F80,$D80, Hombres!$A$1:$DW$117, Mujeres!$A$1:$DW$117)</f>
        <v>8534.7651643316913</v>
      </c>
      <c r="DM80" s="52" cm="1">
        <f t="array" aca="1" ref="DM80" ca="1">beneficio_muerte_individual_activo(DM$2,$F80,$D80, Hombres!$A$1:$DW$117, Mujeres!$A$1:$DW$117)</f>
        <v>9040.8110527997233</v>
      </c>
      <c r="DN80" s="52" cm="1">
        <f t="array" aca="1" ref="DN80" ca="1">beneficio_muerte_individual_activo(DN$2,$F80,$D80, Hombres!$A$1:$DW$117, Mujeres!$A$1:$DW$117)</f>
        <v>9465.5554161050477</v>
      </c>
      <c r="DO80" s="52" cm="1">
        <f t="array" aca="1" ref="DO80" ca="1">beneficio_muerte_individual_activo(DO$2,$F80,$D80, Hombres!$A$1:$DW$117, Mujeres!$A$1:$DW$117)</f>
        <v>9777.899573741337</v>
      </c>
      <c r="DP80" s="52" cm="1">
        <f t="array" aca="1" ref="DP80" ca="1">beneficio_muerte_individual_activo(DP$2,$F80,$D80, Hombres!$A$1:$DW$117, Mujeres!$A$1:$DW$117)</f>
        <v>10055.3367430986</v>
      </c>
      <c r="DQ80" s="52" cm="1">
        <f t="array" aca="1" ref="DQ80" ca="1">beneficio_muerte_individual_activo(DQ$2,$F80,$D80, Hombres!$A$1:$DW$117, Mujeres!$A$1:$DW$117)</f>
        <v>10511.599175299276</v>
      </c>
      <c r="DR80" s="52" cm="1">
        <f t="array" aca="1" ref="DR80" ca="1">beneficio_muerte_individual_activo(DR$2,$F80,$D80, Hombres!$A$1:$DW$117, Mujeres!$A$1:$DW$117)</f>
        <v>11155.869017603933</v>
      </c>
      <c r="DS80" s="52" cm="1">
        <f t="array" aca="1" ref="DS80" ca="1">beneficio_muerte_individual_activo(DS$2,$F80,$D80, Hombres!$A$1:$DW$117, Mujeres!$A$1:$DW$117)</f>
        <v>11930.065307443014</v>
      </c>
      <c r="DT80" s="52" cm="1">
        <f t="array" aca="1" ref="DT80" ca="1">beneficio_muerte_individual_activo(DT$2,$F80,$D80, Hombres!$A$1:$DW$117, Mujeres!$A$1:$DW$117)</f>
        <v>12761.401593857569</v>
      </c>
      <c r="DU80" s="52" cm="1">
        <f t="array" aca="1" ref="DU80" ca="1">beneficio_muerte_individual_activo(DU$2,$F80,$D80, Hombres!$A$1:$DW$117, Mujeres!$A$1:$DW$117)</f>
        <v>13629.846788866071</v>
      </c>
      <c r="DV80" s="52" cm="1">
        <f t="array" aca="1" ref="DV80" ca="1">beneficio_muerte_individual_activo(DV$2,$F80,$D80, Hombres!$A$1:$DW$117, Mujeres!$A$1:$DW$117)</f>
        <v>14540.299940902307</v>
      </c>
      <c r="DW80" s="52" cm="1">
        <f t="array" aca="1" ref="DW80" ca="1">beneficio_muerte_individual_activo(DW$2,$F80,$D80, Hombres!$A$1:$DW$117, Mujeres!$A$1:$DW$117)</f>
        <v>15426.485270201867</v>
      </c>
      <c r="DX80" s="52" cm="1">
        <f t="array" aca="1" ref="DX80" ca="1">beneficio_muerte_individual_activo(DX$2,$F80,$D80, Hombres!$A$1:$DW$117, Mujeres!$A$1:$DW$117)</f>
        <v>16215.376503837508</v>
      </c>
      <c r="DY80" s="52" cm="1">
        <f t="array" aca="1" ref="DY80" ca="1">beneficio_muerte_individual_activo(DY$2,$F80,$D80, Hombres!$A$1:$DW$117, Mujeres!$A$1:$DW$117)</f>
        <v>17041.593564794883</v>
      </c>
      <c r="DZ80" s="52" cm="1">
        <f t="array" aca="1" ref="DZ80" ca="1">beneficio_muerte_individual_activo(DZ$2,$F80,$D80, Hombres!$A$1:$DW$117, Mujeres!$A$1:$DW$117)</f>
        <v>18001.141094576386</v>
      </c>
      <c r="EA80" s="52" cm="1">
        <f t="array" aca="1" ref="EA80" ca="1">beneficio_muerte_individual_activo(EA$2,$F80,$D80, Hombres!$A$1:$DW$117, Mujeres!$A$1:$DW$117)</f>
        <v>19306.824954462714</v>
      </c>
      <c r="EB80" s="52" cm="1">
        <f t="array" aca="1" ref="EB80" ca="1">beneficio_muerte_individual_activo(EB$2,$F80,$D80, Hombres!$A$1:$DW$117, Mujeres!$A$1:$DW$117)</f>
        <v>21028.657076836491</v>
      </c>
      <c r="EC80" s="52" cm="1">
        <f t="array" aca="1" ref="EC80" ca="1">beneficio_muerte_individual_activo(EC$2,$F80,$D80, Hombres!$A$1:$DW$117, Mujeres!$A$1:$DW$117)</f>
        <v>23099.674126326634</v>
      </c>
      <c r="ED80" s="52" cm="1">
        <f t="array" aca="1" ref="ED80" ca="1">beneficio_muerte_individual_activo(ED$2,$F80,$D80, Hombres!$A$1:$DW$117, Mujeres!$A$1:$DW$117)</f>
        <v>25220.383987845944</v>
      </c>
      <c r="EE80" s="52" cm="1">
        <f t="array" aca="1" ref="EE80" ca="1">beneficio_muerte_individual_activo(EE$2,$F80,$D80, Hombres!$A$1:$DW$117, Mujeres!$A$1:$DW$117)</f>
        <v>27238.447953458446</v>
      </c>
      <c r="EF80" s="52" cm="1">
        <f t="array" aca="1" ref="EF80" ca="1">beneficio_muerte_individual_activo(EF$2,$F80,$D80, Hombres!$A$1:$DW$117, Mujeres!$A$1:$DW$117)</f>
        <v>29227.554343516214</v>
      </c>
      <c r="EG80" s="52" cm="1">
        <f t="array" aca="1" ref="EG80" ca="1">beneficio_muerte_individual_activo(EG$2,$F80,$D80, Hombres!$A$1:$DW$117, Mujeres!$A$1:$DW$117)</f>
        <v>31196.177962034122</v>
      </c>
      <c r="EH80" s="52" cm="1">
        <f t="array" aca="1" ref="EH80" ca="1">beneficio_muerte_individual_activo(EH$2,$F80,$D80, Hombres!$A$1:$DW$117, Mujeres!$A$1:$DW$117)</f>
        <v>33144.555657436627</v>
      </c>
      <c r="EI80" s="52" cm="1">
        <f t="array" aca="1" ref="EI80" ca="1">beneficio_muerte_individual_activo(EI$2,$F80,$D80, Hombres!$A$1:$DW$117, Mujeres!$A$1:$DW$117)</f>
        <v>35242.36145466617</v>
      </c>
      <c r="EJ80" s="52" cm="1">
        <f t="array" aca="1" ref="EJ80" ca="1">beneficio_muerte_individual_activo(EJ$2,$F80,$D80, Hombres!$A$1:$DW$117, Mujeres!$A$1:$DW$117)</f>
        <v>22551.361742759011</v>
      </c>
      <c r="EK80" s="52" cm="1">
        <f t="array" aca="1" ref="EK80" ca="1">beneficio_muerte_individual_activo(EK$2,$F80,$D80, Hombres!$A$1:$DW$117, Mujeres!$A$1:$DW$117)</f>
        <v>24050.924098991338</v>
      </c>
      <c r="EL80" s="52" cm="1">
        <f t="array" aca="1" ref="EL80" ca="1">beneficio_muerte_individual_activo(EL$2,$F80,$D80, Hombres!$A$1:$DW$117, Mujeres!$A$1:$DW$117)</f>
        <v>25408.328859743695</v>
      </c>
      <c r="EM80" s="52" cm="1">
        <f t="array" aca="1" ref="EM80" ca="1">beneficio_muerte_individual_activo(EM$2,$F80,$D80, Hombres!$A$1:$DW$117, Mujeres!$A$1:$DW$117)</f>
        <v>26587.926323396307</v>
      </c>
      <c r="EN80" s="52" cm="1">
        <f t="array" aca="1" ref="EN80" ca="1">beneficio_muerte_individual_activo(EN$2,$F80,$D80, Hombres!$A$1:$DW$117, Mujeres!$A$1:$DW$117)</f>
        <v>27869.277449534238</v>
      </c>
      <c r="EO80" s="52" cm="1">
        <f t="array" aca="1" ref="EO80" ca="1">beneficio_muerte_individual_activo(EO$2,$F80,$D80, Hombres!$A$1:$DW$117, Mujeres!$A$1:$DW$117)</f>
        <v>29568.287898705468</v>
      </c>
      <c r="EP80" s="52" cm="1">
        <f t="array" aca="1" ref="EP80" ca="1">beneficio_muerte_individual_activo(EP$2,$F80,$D80, Hombres!$A$1:$DW$117, Mujeres!$A$1:$DW$117)</f>
        <v>31958.787590734544</v>
      </c>
      <c r="EQ80" s="52" cm="1">
        <f t="array" aca="1" ref="EQ80" ca="1">beneficio_muerte_individual_activo(EQ$2,$F80,$D80, Hombres!$A$1:$DW$117, Mujeres!$A$1:$DW$117)</f>
        <v>35093.921308243691</v>
      </c>
      <c r="ER80" s="52" cm="1">
        <f t="array" aca="1" ref="ER80" ca="1">beneficio_muerte_individual_activo(ER$2,$F80,$D80, Hombres!$A$1:$DW$117, Mujeres!$A$1:$DW$117)</f>
        <v>38840.130213628741</v>
      </c>
      <c r="ES80" s="52" cm="1">
        <f t="array" aca="1" ref="ES80" ca="1">beneficio_muerte_individual_activo(ES$2,$F80,$D80, Hombres!$A$1:$DW$117, Mujeres!$A$1:$DW$117)</f>
        <v>42949.478770273592</v>
      </c>
      <c r="ET80" s="52" cm="1">
        <f t="array" aca="1" ref="ET80" ca="1">beneficio_muerte_individual_activo(ET$2,$F80,$D80, Hombres!$A$1:$DW$117, Mujeres!$A$1:$DW$117)</f>
        <v>46978.852133729379</v>
      </c>
      <c r="EU80" s="52" cm="1">
        <f t="array" aca="1" ref="EU80" ca="1">beneficio_muerte_individual_activo(EU$2,$F80,$D80, Hombres!$A$1:$DW$117, Mujeres!$A$1:$DW$117)</f>
        <v>50670.516739355808</v>
      </c>
      <c r="EV80" s="52" cm="1">
        <f t="array" aca="1" ref="EV80" ca="1">beneficio_muerte_individual_activo(EV$2,$F80,$D80, Hombres!$A$1:$DW$117, Mujeres!$A$1:$DW$117)</f>
        <v>54010.414629972372</v>
      </c>
      <c r="EW80" s="52" cm="1">
        <f t="array" aca="1" ref="EW80" ca="1">beneficio_muerte_individual_activo(EW$2,$F80,$D80, Hombres!$A$1:$DW$117, Mujeres!$A$1:$DW$117)</f>
        <v>57090.953649703137</v>
      </c>
      <c r="EX80" s="52" cm="1">
        <f t="array" aca="1" ref="EX80" ca="1">beneficio_muerte_individual_activo(EX$2,$F80,$D80, Hombres!$A$1:$DW$117, Mujeres!$A$1:$DW$117)</f>
        <v>60148.309962912579</v>
      </c>
      <c r="EY80" s="52" cm="1">
        <f t="array" aca="1" ref="EY80" ca="1">beneficio_muerte_individual_activo(EY$2,$F80,$D80, Hombres!$A$1:$DW$117, Mujeres!$A$1:$DW$117)</f>
        <v>67071.039563603859</v>
      </c>
      <c r="EZ80" s="52" cm="1">
        <f t="array" aca="1" ref="EZ80" ca="1">beneficio_muerte_individual_activo(EZ$2,$F80,$D80, Hombres!$A$1:$DW$117, Mujeres!$A$1:$DW$117)</f>
        <v>71084.760210501001</v>
      </c>
      <c r="FA80" s="52" cm="1">
        <f t="array" aca="1" ref="FA80" ca="1">beneficio_muerte_individual_activo(FA$2,$F80,$D80, Hombres!$A$1:$DW$117, Mujeres!$A$1:$DW$117)</f>
        <v>75151.119344509498</v>
      </c>
      <c r="FB80" s="52" cm="1">
        <f t="array" aca="1" ref="FB80" ca="1">beneficio_muerte_individual_activo(FB$2,$F80,$D80, Hombres!$A$1:$DW$117, Mujeres!$A$1:$DW$117)</f>
        <v>79246.814595755437</v>
      </c>
      <c r="FC80" s="52" cm="1">
        <f t="array" aca="1" ref="FC80" ca="1">beneficio_muerte_individual_activo(FC$2,$F80,$D80, Hombres!$A$1:$DW$117, Mujeres!$A$1:$DW$117)</f>
        <v>83342.784055897268</v>
      </c>
      <c r="FD80" s="52" cm="1">
        <f t="array" aca="1" ref="FD80" ca="1">beneficio_muerte_individual_activo(FD$2,$F80,$D80, Hombres!$A$1:$DW$117, Mujeres!$A$1:$DW$117)</f>
        <v>87371.362749242195</v>
      </c>
      <c r="FE80" s="52" cm="1">
        <f t="array" aca="1" ref="FE80" ca="1">beneficio_muerte_individual_activo(FE$2,$F80,$D80, Hombres!$A$1:$DW$117, Mujeres!$A$1:$DW$117)</f>
        <v>91321.808607414685</v>
      </c>
      <c r="FF80" s="52" cm="1">
        <f t="array" aca="1" ref="FF80" ca="1">beneficio_muerte_individual_activo(FF$2,$F80,$D80, Hombres!$A$1:$DW$117, Mujeres!$A$1:$DW$117)</f>
        <v>95105.744929548397</v>
      </c>
      <c r="FG80" s="52" cm="1">
        <f t="array" aca="1" ref="FG80" ca="1">beneficio_muerte_individual_activo(FG$2,$F80,$D80, Hombres!$A$1:$DW$117, Mujeres!$A$1:$DW$117)</f>
        <v>98529.413784057295</v>
      </c>
      <c r="FH80" s="52" cm="1">
        <f t="array" aca="1" ref="FH80" ca="1">beneficio_muerte_individual_activo(FH$2,$F80,$D80, Hombres!$A$1:$DW$117, Mujeres!$A$1:$DW$117)</f>
        <v>101399.57209146763</v>
      </c>
      <c r="FI80" s="52" cm="1">
        <f t="array" aca="1" ref="FI80" ca="1">beneficio_muerte_individual_activo(FI$2,$F80,$D80, Hombres!$A$1:$DW$117, Mujeres!$A$1:$DW$117)</f>
        <v>103584.70394925469</v>
      </c>
      <c r="FJ80" s="52" cm="1">
        <f t="array" aca="1" ref="FJ80" ca="1">beneficio_muerte_individual_activo(FJ$2,$F80,$D80, Hombres!$A$1:$DW$117, Mujeres!$A$1:$DW$117)</f>
        <v>104995.56722194214</v>
      </c>
      <c r="FK80" s="52" cm="1">
        <f t="array" aca="1" ref="FK80" ca="1">beneficio_muerte_individual_activo(FK$2,$F80,$D80, Hombres!$A$1:$DW$117, Mujeres!$A$1:$DW$117)</f>
        <v>105499.76107989876</v>
      </c>
      <c r="FL80" s="52" cm="1">
        <f t="array" aca="1" ref="FL80" ca="1">beneficio_muerte_individual_activo(FL$2,$F80,$D80, Hombres!$A$1:$DW$117, Mujeres!$A$1:$DW$117)</f>
        <v>104892.61773029969</v>
      </c>
      <c r="FM80" s="52" cm="1">
        <f t="array" aca="1" ref="FM80" ca="1">beneficio_muerte_individual_activo(FM$2,$F80,$D80, Hombres!$A$1:$DW$117, Mujeres!$A$1:$DW$117)</f>
        <v>103020.18943237522</v>
      </c>
      <c r="FN80" s="52" cm="1">
        <f t="array" aca="1" ref="FN80" ca="1">beneficio_muerte_individual_activo(FN$2,$F80,$D80, Hombres!$A$1:$DW$117, Mujeres!$A$1:$DW$117)</f>
        <v>99850.678857323088</v>
      </c>
      <c r="FO80" s="52" cm="1">
        <f t="array" aca="1" ref="FO80" ca="1">beneficio_muerte_individual_activo(FO$2,$F80,$D80, Hombres!$A$1:$DW$117, Mujeres!$A$1:$DW$117)</f>
        <v>95407.819926211829</v>
      </c>
      <c r="FP80" s="52" cm="1">
        <f t="array" aca="1" ref="FP80" ca="1">beneficio_muerte_individual_activo(FP$2,$F80,$D80, Hombres!$A$1:$DW$117, Mujeres!$A$1:$DW$117)</f>
        <v>89714.027076186059</v>
      </c>
      <c r="FQ80" s="52" cm="1">
        <f t="array" aca="1" ref="FQ80" ca="1">beneficio_muerte_individual_activo(FQ$2,$F80,$D80, Hombres!$A$1:$DW$117, Mujeres!$A$1:$DW$117)</f>
        <v>82804.886919484401</v>
      </c>
      <c r="FR80" s="52" cm="1">
        <f t="array" aca="1" ref="FR80" ca="1">beneficio_muerte_individual_activo(FR$2,$F80,$D80, Hombres!$A$1:$DW$117, Mujeres!$A$1:$DW$117)</f>
        <v>74825.786277382053</v>
      </c>
      <c r="FS80" s="52" cm="1">
        <f t="array" aca="1" ref="FS80" ca="1">beneficio_muerte_individual_activo(FS$2,$F80,$D80, Hombres!$A$1:$DW$117, Mujeres!$A$1:$DW$117)</f>
        <v>66053.918050016684</v>
      </c>
      <c r="FT80" s="52" cm="1">
        <f t="array" aca="1" ref="FT80" ca="1">beneficio_muerte_individual_activo(FT$2,$F80,$D80, Hombres!$A$1:$DW$117, Mujeres!$A$1:$DW$117)</f>
        <v>56826.987952719697</v>
      </c>
      <c r="FU80" s="52" cm="1">
        <f t="array" aca="1" ref="FU80" ca="1">beneficio_muerte_individual_activo(FU$2,$F80,$D80, Hombres!$A$1:$DW$117, Mujeres!$A$1:$DW$117)</f>
        <v>47492.344271608818</v>
      </c>
      <c r="FV80" s="52" cm="1">
        <f t="array" aca="1" ref="FV80" ca="1">beneficio_muerte_individual_activo(FV$2,$F80,$D80, Hombres!$A$1:$DW$117, Mujeres!$A$1:$DW$117)</f>
        <v>38397.421017171342</v>
      </c>
      <c r="FW80" s="52" cm="1">
        <f t="array" aca="1" ref="FW80" ca="1">beneficio_muerte_individual_activo(FW$2,$F80,$D80, Hombres!$A$1:$DW$117, Mujeres!$A$1:$DW$117)</f>
        <v>29898.595938753264</v>
      </c>
      <c r="FX80" s="52" cm="1">
        <f t="array" aca="1" ref="FX80" ca="1">beneficio_muerte_individual_activo(FX$2,$F80,$D80, Hombres!$A$1:$DW$117, Mujeres!$A$1:$DW$117)</f>
        <v>22320.906268515973</v>
      </c>
      <c r="FY80" s="52" cm="1">
        <f t="array" aca="1" ref="FY80" ca="1">beneficio_muerte_individual_activo(FY$2,$F80,$D80, Hombres!$A$1:$DW$117, Mujeres!$A$1:$DW$117)</f>
        <v>15895.234114839801</v>
      </c>
      <c r="FZ80" s="52" cm="1">
        <f t="array" aca="1" ref="FZ80" ca="1">beneficio_muerte_individual_activo(FZ$2,$F80,$D80, Hombres!$A$1:$DW$117, Mujeres!$A$1:$DW$117)</f>
        <v>10729.513315209755</v>
      </c>
      <c r="GA80" s="52" cm="1">
        <f t="array" aca="1" ref="GA80" ca="1">beneficio_muerte_individual_activo(GA$2,$F80,$D80, Hombres!$A$1:$DW$117, Mujeres!$A$1:$DW$117)</f>
        <v>6812.3650219188921</v>
      </c>
      <c r="GB80" s="52" cm="1">
        <f t="array" aca="1" ref="GB80" ca="1">beneficio_muerte_individual_activo(GB$2,$F80,$D80, Hombres!$A$1:$DW$117, Mujeres!$A$1:$DW$117)</f>
        <v>4032.4251047669463</v>
      </c>
      <c r="GC80" s="52" cm="1">
        <f t="array" aca="1" ref="GC80" ca="1">beneficio_muerte_individual_activo(GC$2,$F80,$D80, Hombres!$A$1:$DW$117, Mujeres!$A$1:$DW$117)</f>
        <v>2202.9950791767724</v>
      </c>
      <c r="GD80" s="52" cm="1">
        <f t="array" aca="1" ref="GD80" ca="1">beneficio_muerte_individual_activo(GD$2,$F80,$D80, Hombres!$A$1:$DW$117, Mujeres!$A$1:$DW$117)</f>
        <v>1097.4887961602808</v>
      </c>
      <c r="GE80" s="52" cm="1">
        <f t="array" aca="1" ref="GE80" ca="1">beneficio_muerte_individual_activo(GE$2,$F80,$D80, Hombres!$A$1:$DW$117, Mujeres!$A$1:$DW$117)</f>
        <v>491.06408320125934</v>
      </c>
      <c r="GF80" s="52" cm="1">
        <f t="array" aca="1" ref="GF80" ca="1">beneficio_muerte_individual_activo(GF$2,$F80,$D80, Hombres!$A$1:$DW$117, Mujeres!$A$1:$DW$117)</f>
        <v>193.54829599463986</v>
      </c>
      <c r="GG80" s="52" cm="1">
        <f t="array" aca="1" ref="GG80" ca="1">beneficio_muerte_individual_activo(GG$2,$F80,$D80, Hombres!$A$1:$DW$117, Mujeres!$A$1:$DW$117)</f>
        <v>65.524230058286307</v>
      </c>
      <c r="GH80" s="52" cm="1">
        <f t="array" aca="1" ref="GH80" ca="1">beneficio_muerte_individual_activo(GH$2,$F80,$D80, Hombres!$A$1:$DW$117, Mujeres!$A$1:$DW$117)</f>
        <v>23.240303062160216</v>
      </c>
      <c r="GI80" s="52" cm="1">
        <f t="array" aca="1" ref="GI80" ca="1">beneficio_muerte_individual_activo(GI$2,$F80,$D80, Hombres!$A$1:$DW$117, Mujeres!$A$1:$DW$117)</f>
        <v>0</v>
      </c>
      <c r="GJ80" s="52" cm="1">
        <f t="array" aca="1" ref="GJ80" ca="1">beneficio_muerte_individual_activo(GJ$2,$F80,$D80, Hombres!$A$1:$DW$117, Mujeres!$A$1:$DW$117)</f>
        <v>0</v>
      </c>
      <c r="GK80" s="52" cm="1">
        <f t="array" aca="1" ref="GK80" ca="1">beneficio_muerte_individual_activo(GK$2,$F80,$D80, Hombres!$A$1:$DW$117, Mujeres!$A$1:$DW$117)</f>
        <v>0</v>
      </c>
      <c r="GL80" s="52" cm="1">
        <f t="array" aca="1" ref="GL80" ca="1">beneficio_muerte_individual_activo(GL$2,$F80,$D80, Hombres!$A$1:$DW$117, Mujeres!$A$1:$DW$117)</f>
        <v>0</v>
      </c>
      <c r="GM80" s="52" cm="1">
        <f t="array" aca="1" ref="GM80" ca="1">beneficio_muerte_individual_activo(GM$2,$F80,$D80, Hombres!$A$1:$DW$117, Mujeres!$A$1:$DW$117)</f>
        <v>0</v>
      </c>
      <c r="GN80" s="52" cm="1">
        <f t="array" aca="1" ref="GN80" ca="1">beneficio_muerte_individual_activo(GN$2,$F80,$D80, Hombres!$A$1:$DW$117, Mujeres!$A$1:$DW$117)</f>
        <v>0</v>
      </c>
      <c r="GO80" s="52" cm="1">
        <f t="array" aca="1" ref="GO80" ca="1">beneficio_muerte_individual_activo(GO$2,$F80,$D80, Hombres!$A$1:$DW$117, Mujeres!$A$1:$DW$117)</f>
        <v>0</v>
      </c>
      <c r="GP80" s="52" cm="1">
        <f t="array" aca="1" ref="GP80" ca="1">beneficio_muerte_individual_activo(GP$2,$F80,$D80, Hombres!$A$1:$DW$117, Mujeres!$A$1:$DW$117)</f>
        <v>0</v>
      </c>
      <c r="GQ80" s="52" cm="1">
        <f t="array" aca="1" ref="GQ80" ca="1">beneficio_muerte_individual_activo(GQ$2,$F80,$D80, Hombres!$A$1:$DW$117, Mujeres!$A$1:$DW$117)</f>
        <v>0</v>
      </c>
      <c r="GR80" s="52" cm="1">
        <f t="array" aca="1" ref="GR80" ca="1">beneficio_muerte_individual_activo(GR$2,$F80,$D80, Hombres!$A$1:$DW$117, Mujeres!$A$1:$DW$117)</f>
        <v>0</v>
      </c>
      <c r="GS80" s="52" cm="1">
        <f t="array" aca="1" ref="GS80" ca="1">beneficio_muerte_individual_activo(GS$2,$F80,$D80, Hombres!$A$1:$DW$117, Mujeres!$A$1:$DW$117)</f>
        <v>0</v>
      </c>
      <c r="GT80" s="52" cm="1">
        <f t="array" aca="1" ref="GT80" ca="1">beneficio_muerte_individual_activo(GT$2,$F80,$D80, Hombres!$A$1:$DW$117, Mujeres!$A$1:$DW$117)</f>
        <v>0</v>
      </c>
      <c r="GU80" s="52" cm="1">
        <f t="array" aca="1" ref="GU80" ca="1">beneficio_muerte_individual_activo(GU$2,$F80,$D80, Hombres!$A$1:$DW$117, Mujeres!$A$1:$DW$117)</f>
        <v>0</v>
      </c>
      <c r="GV80" s="52" cm="1">
        <f t="array" aca="1" ref="GV80" ca="1">beneficio_muerte_individual_activo(GV$2,$F80,$D80, Hombres!$A$1:$DW$117, Mujeres!$A$1:$DW$117)</f>
        <v>0</v>
      </c>
    </row>
    <row r="81" spans="1:204" x14ac:dyDescent="0.35">
      <c r="A81" s="2">
        <f t="shared" si="1"/>
        <v>79</v>
      </c>
      <c r="B81" s="81">
        <v>3075435.7</v>
      </c>
      <c r="C81" s="9">
        <v>43074</v>
      </c>
      <c r="D81" s="7" t="s">
        <v>6</v>
      </c>
      <c r="E81" s="9">
        <v>36149</v>
      </c>
      <c r="F81" s="12" cm="1">
        <f t="array" aca="1" ref="F81" ca="1">edadCalc(E81)</f>
        <v>27</v>
      </c>
      <c r="G81" s="45" cm="1">
        <f t="array" aca="1" ref="G81" ca="1">PorcentajePension(C81,E81, D81)</f>
        <v>1</v>
      </c>
      <c r="I81" s="78"/>
      <c r="J81" s="52" cm="1">
        <f t="array" aca="1" ref="J81" ca="1">AnualidadActivo(J$2, $E81, $C81, $B81, $D81, Hombres!$A$1:$DW$117, Mujeres!$A$1:$DW$117)</f>
        <v>0</v>
      </c>
      <c r="K81" s="52" cm="1">
        <f t="array" aca="1" ref="K81" ca="1">AnualidadActivo(K$2, $E81, $C81, $B81, $D81, Hombres!$A$1:$DW$117, Mujeres!$A$1:$DW$117)</f>
        <v>0</v>
      </c>
      <c r="L81" s="52" cm="1">
        <f t="array" aca="1" ref="L81" ca="1">AnualidadActivo(L$2, $E81, $C81, $B81, $D81, Hombres!$A$1:$DW$117, Mujeres!$A$1:$DW$117)</f>
        <v>0</v>
      </c>
      <c r="M81" s="52" cm="1">
        <f t="array" aca="1" ref="M81" ca="1">AnualidadActivo(M$2, $E81, $C81, $B81, $D81, Hombres!$A$1:$DW$117, Mujeres!$A$1:$DW$117)</f>
        <v>0</v>
      </c>
      <c r="N81" s="52" cm="1">
        <f t="array" aca="1" ref="N81" ca="1">AnualidadActivo(N$2, $E81, $C81, $B81, $D81, Hombres!$A$1:$DW$117, Mujeres!$A$1:$DW$117)</f>
        <v>0</v>
      </c>
      <c r="O81" s="52" cm="1">
        <f t="array" aca="1" ref="O81" ca="1">AnualidadActivo(O$2, $E81, $C81, $B81, $D81, Hombres!$A$1:$DW$117, Mujeres!$A$1:$DW$117)</f>
        <v>0</v>
      </c>
      <c r="P81" s="52" cm="1">
        <f t="array" aca="1" ref="P81" ca="1">AnualidadActivo(P$2, $E81, $C81, $B81, $D81, Hombres!$A$1:$DW$117, Mujeres!$A$1:$DW$117)</f>
        <v>0</v>
      </c>
      <c r="Q81" s="52" cm="1">
        <f t="array" aca="1" ref="Q81" ca="1">AnualidadActivo(Q$2, $E81, $C81, $B81, $D81, Hombres!$A$1:$DW$117, Mujeres!$A$1:$DW$117)</f>
        <v>0</v>
      </c>
      <c r="R81" s="52" cm="1">
        <f t="array" aca="1" ref="R81" ca="1">AnualidadActivo(R$2, $E81, $C81, $B81, $D81, Hombres!$A$1:$DW$117, Mujeres!$A$1:$DW$117)</f>
        <v>0</v>
      </c>
      <c r="S81" s="52" cm="1">
        <f t="array" aca="1" ref="S81" ca="1">AnualidadActivo(S$2, $E81, $C81, $B81, $D81, Hombres!$A$1:$DW$117, Mujeres!$A$1:$DW$117)</f>
        <v>0</v>
      </c>
      <c r="T81" s="52" cm="1">
        <f t="array" aca="1" ref="T81" ca="1">AnualidadActivo(T$2, $E81, $C81, $B81, $D81, Hombres!$A$1:$DW$117, Mujeres!$A$1:$DW$117)</f>
        <v>0</v>
      </c>
      <c r="U81" s="52" cm="1">
        <f t="array" aca="1" ref="U81" ca="1">AnualidadActivo(U$2, $E81, $C81, $B81, $D81, Hombres!$A$1:$DW$117, Mujeres!$A$1:$DW$117)</f>
        <v>0</v>
      </c>
      <c r="V81" s="52" cm="1">
        <f t="array" aca="1" ref="V81" ca="1">AnualidadActivo(V$2, $E81, $C81, $B81, $D81, Hombres!$A$1:$DW$117, Mujeres!$A$1:$DW$117)</f>
        <v>0</v>
      </c>
      <c r="W81" s="52" cm="1">
        <f t="array" aca="1" ref="W81" ca="1">AnualidadActivo(W$2, $E81, $C81, $B81, $D81, Hombres!$A$1:$DW$117, Mujeres!$A$1:$DW$117)</f>
        <v>0</v>
      </c>
      <c r="X81" s="52" cm="1">
        <f t="array" aca="1" ref="X81" ca="1">AnualidadActivo(X$2, $E81, $C81, $B81, $D81, Hombres!$A$1:$DW$117, Mujeres!$A$1:$DW$117)</f>
        <v>0</v>
      </c>
      <c r="Y81" s="52" cm="1">
        <f t="array" aca="1" ref="Y81" ca="1">AnualidadActivo(Y$2, $E81, $C81, $B81, $D81, Hombres!$A$1:$DW$117, Mujeres!$A$1:$DW$117)</f>
        <v>0</v>
      </c>
      <c r="Z81" s="52" cm="1">
        <f t="array" aca="1" ref="Z81" ca="1">AnualidadActivo(Z$2, $E81, $C81, $B81, $D81, Hombres!$A$1:$DW$117, Mujeres!$A$1:$DW$117)</f>
        <v>0</v>
      </c>
      <c r="AA81" s="52" cm="1">
        <f t="array" aca="1" ref="AA81" ca="1">AnualidadActivo(AA$2, $E81, $C81, $B81, $D81, Hombres!$A$1:$DW$117, Mujeres!$A$1:$DW$117)</f>
        <v>0</v>
      </c>
      <c r="AB81" s="52" cm="1">
        <f t="array" aca="1" ref="AB81" ca="1">AnualidadActivo(AB$2, $E81, $C81, $B81, $D81, Hombres!$A$1:$DW$117, Mujeres!$A$1:$DW$117)</f>
        <v>0</v>
      </c>
      <c r="AC81" s="52" cm="1">
        <f t="array" aca="1" ref="AC81" ca="1">AnualidadActivo(AC$2, $E81, $C81, $B81, $D81, Hombres!$A$1:$DW$117, Mujeres!$A$1:$DW$117)</f>
        <v>0</v>
      </c>
      <c r="AD81" s="52" cm="1">
        <f t="array" aca="1" ref="AD81" ca="1">AnualidadActivo(AD$2, $E81, $C81, $B81, $D81, Hombres!$A$1:$DW$117, Mujeres!$A$1:$DW$117)</f>
        <v>0</v>
      </c>
      <c r="AE81" s="52" cm="1">
        <f t="array" aca="1" ref="AE81" ca="1">AnualidadActivo(AE$2, $E81, $C81, $B81, $D81, Hombres!$A$1:$DW$117, Mujeres!$A$1:$DW$117)</f>
        <v>0</v>
      </c>
      <c r="AF81" s="52" cm="1">
        <f t="array" aca="1" ref="AF81" ca="1">AnualidadActivo(AF$2, $E81, $C81, $B81, $D81, Hombres!$A$1:$DW$117, Mujeres!$A$1:$DW$117)</f>
        <v>0</v>
      </c>
      <c r="AG81" s="52" cm="1">
        <f t="array" aca="1" ref="AG81" ca="1">AnualidadActivo(AG$2, $E81, $C81, $B81, $D81, Hombres!$A$1:$DW$117, Mujeres!$A$1:$DW$117)</f>
        <v>0</v>
      </c>
      <c r="AH81" s="52" cm="1">
        <f t="array" aca="1" ref="AH81" ca="1">AnualidadActivo(AH$2, $E81, $C81, $B81, $D81, Hombres!$A$1:$DW$117, Mujeres!$A$1:$DW$117)</f>
        <v>0</v>
      </c>
      <c r="AI81" s="52" cm="1">
        <f t="array" aca="1" ref="AI81" ca="1">AnualidadActivo(AI$2, $E81, $C81, $B81, $D81, Hombres!$A$1:$DW$117, Mujeres!$A$1:$DW$117)</f>
        <v>0</v>
      </c>
      <c r="AJ81" s="52" cm="1">
        <f t="array" aca="1" ref="AJ81" ca="1">AnualidadActivo(AJ$2, $E81, $C81, $B81, $D81, Hombres!$A$1:$DW$117, Mujeres!$A$1:$DW$117)</f>
        <v>0</v>
      </c>
      <c r="AK81" s="52" cm="1">
        <f t="array" aca="1" ref="AK81" ca="1">AnualidadActivo(AK$2, $E81, $C81, $B81, $D81, Hombres!$A$1:$DW$117, Mujeres!$A$1:$DW$117)</f>
        <v>0</v>
      </c>
      <c r="AL81" s="52" cm="1">
        <f t="array" aca="1" ref="AL81" ca="1">AnualidadActivo(AL$2, $E81, $C81, $B81, $D81, Hombres!$A$1:$DW$117, Mujeres!$A$1:$DW$117)</f>
        <v>0</v>
      </c>
      <c r="AM81" s="52" cm="1">
        <f t="array" aca="1" ref="AM81" ca="1">AnualidadActivo(AM$2, $E81, $C81, $B81, $D81, Hombres!$A$1:$DW$117, Mujeres!$A$1:$DW$117)</f>
        <v>0</v>
      </c>
      <c r="AN81" s="52" cm="1">
        <f t="array" aca="1" ref="AN81" ca="1">AnualidadActivo(AN$2, $E81, $C81, $B81, $D81, Hombres!$A$1:$DW$117, Mujeres!$A$1:$DW$117)</f>
        <v>0</v>
      </c>
      <c r="AO81" s="52" cm="1">
        <f t="array" aca="1" ref="AO81" ca="1">AnualidadActivo(AO$2, $E81, $C81, $B81, $D81, Hombres!$A$1:$DW$117, Mujeres!$A$1:$DW$117)</f>
        <v>0</v>
      </c>
      <c r="AP81" s="52" cm="1">
        <f t="array" aca="1" ref="AP81" ca="1">AnualidadActivo(AP$2, $E81, $C81, $B81, $D81, Hombres!$A$1:$DW$117, Mujeres!$A$1:$DW$117)</f>
        <v>0</v>
      </c>
      <c r="AQ81" s="52" cm="1">
        <f t="array" aca="1" ref="AQ81" ca="1">AnualidadActivo(AQ$2, $E81, $C81, $B81, $D81, Hombres!$A$1:$DW$117, Mujeres!$A$1:$DW$117)</f>
        <v>0</v>
      </c>
      <c r="AR81" s="52" cm="1">
        <f t="array" aca="1" ref="AR81" ca="1">AnualidadActivo(AR$2, $E81, $C81, $B81, $D81, Hombres!$A$1:$DW$117, Mujeres!$A$1:$DW$117)</f>
        <v>0</v>
      </c>
      <c r="AS81" s="52" cm="1">
        <f t="array" aca="1" ref="AS81" ca="1">AnualidadActivo(AS$2, $E81, $C81, $B81, $D81, Hombres!$A$1:$DW$117, Mujeres!$A$1:$DW$117)</f>
        <v>0</v>
      </c>
      <c r="AT81" s="52" cm="1">
        <f t="array" aca="1" ref="AT81" ca="1">AnualidadActivo(AT$2, $E81, $C81, $B81, $D81, Hombres!$A$1:$DW$117, Mujeres!$A$1:$DW$117)</f>
        <v>228053642.40416527</v>
      </c>
      <c r="AU81" s="52" cm="1">
        <f t="array" aca="1" ref="AU81" ca="1">AnualidadActivo(AU$2, $E81, $C81, $B81, $D81, Hombres!$A$1:$DW$117, Mujeres!$A$1:$DW$117)</f>
        <v>234895251.67629021</v>
      </c>
      <c r="AV81" s="52" cm="1">
        <f t="array" aca="1" ref="AV81" ca="1">AnualidadActivo(AV$2, $E81, $C81, $B81, $D81, Hombres!$A$1:$DW$117, Mujeres!$A$1:$DW$117)</f>
        <v>241942109.22657892</v>
      </c>
      <c r="AW81" s="52" cm="1">
        <f t="array" aca="1" ref="AW81" ca="1">AnualidadActivo(AW$2, $E81, $C81, $B81, $D81, Hombres!$A$1:$DW$117, Mujeres!$A$1:$DW$117)</f>
        <v>249200372.50337633</v>
      </c>
      <c r="AX81" s="52" cm="1">
        <f t="array" aca="1" ref="AX81" ca="1">AnualidadActivo(AX$2, $E81, $C81, $B81, $D81, Hombres!$A$1:$DW$117, Mujeres!$A$1:$DW$117)</f>
        <v>256676383.67847764</v>
      </c>
      <c r="AY81" s="52" cm="1">
        <f t="array" aca="1" ref="AY81" ca="1">AnualidadActivo(AY$2, $E81, $C81, $B81, $D81, Hombres!$A$1:$DW$117, Mujeres!$A$1:$DW$117)</f>
        <v>264568045.83152598</v>
      </c>
      <c r="AZ81" s="52" cm="1">
        <f t="array" aca="1" ref="AZ81" ca="1">AnualidadActivo(AZ$2, $E81, $C81, $B81, $D81, Hombres!$A$1:$DW$117, Mujeres!$A$1:$DW$117)</f>
        <v>271698308.64528835</v>
      </c>
      <c r="BA81" s="52" cm="1">
        <f t="array" aca="1" ref="BA81" ca="1">AnualidadActivo(BA$2, $E81, $C81, $B81, $D81, Hombres!$A$1:$DW$117, Mujeres!$A$1:$DW$117)</f>
        <v>278937285.14298731</v>
      </c>
      <c r="BB81" s="52" cm="1">
        <f t="array" aca="1" ref="BB81" ca="1">AnualidadActivo(BB$2, $E81, $C81, $B81, $D81, Hombres!$A$1:$DW$117, Mujeres!$A$1:$DW$117)</f>
        <v>286287020.96333152</v>
      </c>
      <c r="BC81" s="52" cm="1">
        <f t="array" aca="1" ref="BC81" ca="1">AnualidadActivo(BC$2, $E81, $C81, $B81, $D81, Hombres!$A$1:$DW$117, Mujeres!$A$1:$DW$117)</f>
        <v>293752951.60007036</v>
      </c>
      <c r="BD81" s="52" cm="1">
        <f t="array" aca="1" ref="BD81" ca="1">AnualidadActivo(BD$2, $E81, $C81, $B81, $D81, Hombres!$A$1:$DW$117, Mujeres!$A$1:$DW$117)</f>
        <v>301334279.93899399</v>
      </c>
      <c r="BE81" s="52" cm="1">
        <f t="array" aca="1" ref="BE81" ca="1">AnualidadActivo(BE$2, $E81, $C81, $B81, $D81, Hombres!$A$1:$DW$117, Mujeres!$A$1:$DW$117)</f>
        <v>309016451.77561957</v>
      </c>
      <c r="BF81" s="52" cm="1">
        <f t="array" aca="1" ref="BF81" ca="1">AnualidadActivo(BF$2, $E81, $C81, $B81, $D81, Hombres!$A$1:$DW$117, Mujeres!$A$1:$DW$117)</f>
        <v>316774000.16296178</v>
      </c>
      <c r="BG81" s="52" cm="1">
        <f t="array" aca="1" ref="BG81" ca="1">AnualidadActivo(BG$2, $E81, $C81, $B81, $D81, Hombres!$A$1:$DW$117, Mujeres!$A$1:$DW$117)</f>
        <v>324567592.78961515</v>
      </c>
      <c r="BH81" s="52" cm="1">
        <f t="array" aca="1" ref="BH81" ca="1">AnualidadActivo(BH$2, $E81, $C81, $B81, $D81, Hombres!$A$1:$DW$117, Mujeres!$A$1:$DW$117)</f>
        <v>332333861.40456194</v>
      </c>
      <c r="BI81" s="52" cm="1">
        <f t="array" aca="1" ref="BI81" ca="1">AnualidadActivo(BI$2, $E81, $C81, $B81, $D81, Hombres!$A$1:$DW$117, Mujeres!$A$1:$DW$117)</f>
        <v>340004656.33362043</v>
      </c>
      <c r="BJ81" s="52" cm="1">
        <f t="array" aca="1" ref="BJ81" ca="1">AnualidadActivo(BJ$2, $E81, $C81, $B81, $D81, Hombres!$A$1:$DW$117, Mujeres!$A$1:$DW$117)</f>
        <v>347544640.39303362</v>
      </c>
      <c r="BK81" s="52" cm="1">
        <f t="array" aca="1" ref="BK81" ca="1">AnualidadActivo(BK$2, $E81, $C81, $B81, $D81, Hombres!$A$1:$DW$117, Mujeres!$A$1:$DW$117)</f>
        <v>354951744.97154361</v>
      </c>
      <c r="BL81" s="52" cm="1">
        <f t="array" aca="1" ref="BL81" ca="1">AnualidadActivo(BL$2, $E81, $C81, $B81, $D81, Hombres!$A$1:$DW$117, Mujeres!$A$1:$DW$117)</f>
        <v>362217653.68978965</v>
      </c>
      <c r="BM81" s="52" cm="1">
        <f t="array" aca="1" ref="BM81" ca="1">AnualidadActivo(BM$2, $E81, $C81, $B81, $D81, Hombres!$A$1:$DW$117, Mujeres!$A$1:$DW$117)</f>
        <v>369282828.55683476</v>
      </c>
      <c r="BN81" s="52" cm="1">
        <f t="array" aca="1" ref="BN81" ca="1">AnualidadActivo(BN$2, $E81, $C81, $B81, $D81, Hombres!$A$1:$DW$117, Mujeres!$A$1:$DW$117)</f>
        <v>376032991.84755045</v>
      </c>
      <c r="BO81" s="52" cm="1">
        <f t="array" aca="1" ref="BO81" ca="1">AnualidadActivo(BO$2, $E81, $C81, $B81, $D81, Hombres!$A$1:$DW$117, Mujeres!$A$1:$DW$117)</f>
        <v>382313022.2039175</v>
      </c>
      <c r="BP81" s="52" cm="1">
        <f t="array" aca="1" ref="BP81" ca="1">AnualidadActivo(BP$2, $E81, $C81, $B81, $D81, Hombres!$A$1:$DW$117, Mujeres!$A$1:$DW$117)</f>
        <v>387951243.52201426</v>
      </c>
      <c r="BQ81" s="52" cm="1">
        <f t="array" aca="1" ref="BQ81" ca="1">AnualidadActivo(BQ$2, $E81, $C81, $B81, $D81, Hombres!$A$1:$DW$117, Mujeres!$A$1:$DW$117)</f>
        <v>392366316.44169664</v>
      </c>
      <c r="BR81" s="52" cm="1">
        <f t="array" aca="1" ref="BR81" ca="1">AnualidadActivo(BR$2, $E81, $C81, $B81, $D81, Hombres!$A$1:$DW$117, Mujeres!$A$1:$DW$117)</f>
        <v>395871000.65189302</v>
      </c>
      <c r="BS81" s="52" cm="1">
        <f t="array" aca="1" ref="BS81" ca="1">AnualidadActivo(BS$2, $E81, $C81, $B81, $D81, Hombres!$A$1:$DW$117, Mujeres!$A$1:$DW$117)</f>
        <v>398322585.81724912</v>
      </c>
      <c r="BT81" s="52" cm="1">
        <f t="array" aca="1" ref="BT81" ca="1">AnualidadActivo(BT$2, $E81, $C81, $B81, $D81, Hombres!$A$1:$DW$117, Mujeres!$A$1:$DW$117)</f>
        <v>399562434.17373526</v>
      </c>
      <c r="BU81" s="52" cm="1">
        <f t="array" aca="1" ref="BU81" ca="1">AnualidadActivo(BU$2, $E81, $C81, $B81, $D81, Hombres!$A$1:$DW$117, Mujeres!$A$1:$DW$117)</f>
        <v>399415063.96070135</v>
      </c>
      <c r="BV81" s="52" cm="1">
        <f t="array" aca="1" ref="BV81" ca="1">AnualidadActivo(BV$2, $E81, $C81, $B81, $D81, Hombres!$A$1:$DW$117, Mujeres!$A$1:$DW$117)</f>
        <v>397682962.59140474</v>
      </c>
      <c r="BW81" s="52" cm="1">
        <f t="array" aca="1" ref="BW81" ca="1">AnualidadActivo(BW$2, $E81, $C81, $B81, $D81, Hombres!$A$1:$DW$117, Mujeres!$A$1:$DW$117)</f>
        <v>394165658.4125458</v>
      </c>
      <c r="BX81" s="52" cm="1">
        <f t="array" aca="1" ref="BX81" ca="1">AnualidadActivo(BX$2, $E81, $C81, $B81, $D81, Hombres!$A$1:$DW$117, Mujeres!$A$1:$DW$117)</f>
        <v>388677969.80808538</v>
      </c>
      <c r="BY81" s="52" cm="1">
        <f t="array" aca="1" ref="BY81" ca="1">AnualidadActivo(BY$2, $E81, $C81, $B81, $D81, Hombres!$A$1:$DW$117, Mujeres!$A$1:$DW$117)</f>
        <v>381044684.67990541</v>
      </c>
      <c r="BZ81" s="52" cm="1">
        <f t="array" aca="1" ref="BZ81" ca="1">AnualidadActivo(BZ$2, $E81, $C81, $B81, $D81, Hombres!$A$1:$DW$117, Mujeres!$A$1:$DW$117)</f>
        <v>371101937.87721503</v>
      </c>
      <c r="CA81" s="52" cm="1">
        <f t="array" aca="1" ref="CA81" ca="1">AnualidadActivo(CA$2, $E81, $C81, $B81, $D81, Hombres!$A$1:$DW$117, Mujeres!$A$1:$DW$117)</f>
        <v>358700061.06248587</v>
      </c>
      <c r="CB81" s="52" cm="1">
        <f t="array" aca="1" ref="CB81" ca="1">AnualidadActivo(CB$2, $E81, $C81, $B81, $D81, Hombres!$A$1:$DW$117, Mujeres!$A$1:$DW$117)</f>
        <v>343741437.40813875</v>
      </c>
      <c r="CC81" s="52" cm="1">
        <f t="array" aca="1" ref="CC81" ca="1">AnualidadActivo(CC$2, $E81, $C81, $B81, $D81, Hombres!$A$1:$DW$117, Mujeres!$A$1:$DW$117)</f>
        <v>326199746.40253693</v>
      </c>
      <c r="CD81" s="52" cm="1">
        <f t="array" aca="1" ref="CD81" ca="1">AnualidadActivo(CD$2, $E81, $C81, $B81, $D81, Hombres!$A$1:$DW$117, Mujeres!$A$1:$DW$117)</f>
        <v>306114624.29991305</v>
      </c>
      <c r="CE81" s="52" cm="1">
        <f t="array" aca="1" ref="CE81" ca="1">AnualidadActivo(CE$2, $E81, $C81, $B81, $D81, Hombres!$A$1:$DW$117, Mujeres!$A$1:$DW$117)</f>
        <v>283605279.15723974</v>
      </c>
      <c r="CF81" s="52" cm="1">
        <f t="array" aca="1" ref="CF81" ca="1">AnualidadActivo(CF$2, $E81, $C81, $B81, $D81, Hombres!$A$1:$DW$117, Mujeres!$A$1:$DW$117)</f>
        <v>258905368.51510528</v>
      </c>
      <c r="CG81" s="52" cm="1">
        <f t="array" aca="1" ref="CG81" ca="1">AnualidadActivo(CG$2, $E81, $C81, $B81, $D81, Hombres!$A$1:$DW$117, Mujeres!$A$1:$DW$117)</f>
        <v>232399376.06135589</v>
      </c>
      <c r="CH81" s="52" cm="1">
        <f t="array" aca="1" ref="CH81" ca="1">AnualidadActivo(CH$2, $E81, $C81, $B81, $D81, Hombres!$A$1:$DW$117, Mujeres!$A$1:$DW$117)</f>
        <v>204618346.51300326</v>
      </c>
      <c r="CI81" s="52" cm="1">
        <f t="array" aca="1" ref="CI81" ca="1">AnualidadActivo(CI$2, $E81, $C81, $B81, $D81, Hombres!$A$1:$DW$117, Mujeres!$A$1:$DW$117)</f>
        <v>176209668.51854891</v>
      </c>
      <c r="CJ81" s="52" cm="1">
        <f t="array" aca="1" ref="CJ81" ca="1">AnualidadActivo(CJ$2, $E81, $C81, $B81, $D81, Hombres!$A$1:$DW$117, Mujeres!$A$1:$DW$117)</f>
        <v>147916393.05053797</v>
      </c>
      <c r="CK81" s="52" cm="1">
        <f t="array" aca="1" ref="CK81" ca="1">AnualidadActivo(CK$2, $E81, $C81, $B81, $D81, Hombres!$A$1:$DW$117, Mujeres!$A$1:$DW$117)</f>
        <v>120554947.64714423</v>
      </c>
      <c r="CL81" s="52" cm="1">
        <f t="array" aca="1" ref="CL81" ca="1">AnualidadActivo(CL$2, $E81, $C81, $B81, $D81, Hombres!$A$1:$DW$117, Mujeres!$A$1:$DW$117)</f>
        <v>94967678.395312741</v>
      </c>
      <c r="CM81" s="52" cm="1">
        <f t="array" aca="1" ref="CM81" ca="1">AnualidadActivo(CM$2, $E81, $C81, $B81, $D81, Hombres!$A$1:$DW$117, Mujeres!$A$1:$DW$117)</f>
        <v>71932079.575002193</v>
      </c>
      <c r="CN81" s="52" cm="1">
        <f t="array" aca="1" ref="CN81" ca="1">AnualidadActivo(CN$2, $E81, $C81, $B81, $D81, Hombres!$A$1:$DW$117, Mujeres!$A$1:$DW$117)</f>
        <v>52062827.989736177</v>
      </c>
      <c r="CO81" s="52" cm="1">
        <f t="array" aca="1" ref="CO81" ca="1">AnualidadActivo(CO$2, $E81, $C81, $B81, $D81, Hombres!$A$1:$DW$117, Mujeres!$A$1:$DW$117)</f>
        <v>35739980.930580966</v>
      </c>
      <c r="CP81" s="52" cm="1">
        <f t="array" aca="1" ref="CP81" ca="1">AnualidadActivo(CP$2, $E81, $C81, $B81, $D81, Hombres!$A$1:$DW$117, Mujeres!$A$1:$DW$117)</f>
        <v>23064251.944761083</v>
      </c>
      <c r="CQ81" s="52" cm="1">
        <f t="array" aca="1" ref="CQ81" ca="1">AnualidadActivo(CQ$2, $E81, $C81, $B81, $D81, Hombres!$A$1:$DW$117, Mujeres!$A$1:$DW$117)</f>
        <v>13844711.813065112</v>
      </c>
      <c r="CR81" s="52" cm="1">
        <f t="array" aca="1" ref="CR81" ca="1">AnualidadActivo(CR$2, $E81, $C81, $B81, $D81, Hombres!$A$1:$DW$117, Mujeres!$A$1:$DW$117)</f>
        <v>7631325.9187826356</v>
      </c>
      <c r="CS81" s="52" cm="1">
        <f t="array" aca="1" ref="CS81" ca="1">AnualidadActivo(CS$2, $E81, $C81, $B81, $D81, Hombres!$A$1:$DW$117, Mujeres!$A$1:$DW$117)</f>
        <v>3800998.1151009263</v>
      </c>
      <c r="CT81" s="52" cm="1">
        <f t="array" aca="1" ref="CT81" ca="1">AnualidadActivo(CT$2, $E81, $C81, $B81, $D81, Hombres!$A$1:$DW$117, Mujeres!$A$1:$DW$117)</f>
        <v>1675826.9774584081</v>
      </c>
      <c r="CU81" s="52" cm="1">
        <f t="array" aca="1" ref="CU81" ca="1">AnualidadActivo(CU$2, $E81, $C81, $B81, $D81, Hombres!$A$1:$DW$117, Mujeres!$A$1:$DW$117)</f>
        <v>636517.46750396828</v>
      </c>
      <c r="CV81" s="52" cm="1">
        <f t="array" aca="1" ref="CV81" ca="1">AnualidadActivo(CV$2, $E81, $C81, $B81, $D81, Hombres!$A$1:$DW$117, Mujeres!$A$1:$DW$117)</f>
        <v>200612.00269747272</v>
      </c>
      <c r="CW81" s="52" cm="1">
        <f t="array" aca="1" ref="CW81" ca="1">AnualidadActivo(CW$2, $E81, $C81, $B81, $D81, Hombres!$A$1:$DW$117, Mujeres!$A$1:$DW$117)</f>
        <v>49609.367223558373</v>
      </c>
      <c r="CX81" s="52" cm="1">
        <f t="array" aca="1" ref="CX81" ca="1">AnualidadActivo(CX$2, $E81, $C81, $B81, $D81, Hombres!$A$1:$DW$117, Mujeres!$A$1:$DW$117)</f>
        <v>8763.2671122647662</v>
      </c>
      <c r="CY81" s="52" cm="1">
        <f t="array" aca="1" ref="CY81" ca="1">AnualidadActivo(CY$2, $E81, $C81, $B81, $D81, Hombres!$A$1:$DW$117, Mujeres!$A$1:$DW$117)</f>
        <v>910.23098546325491</v>
      </c>
      <c r="CZ81" s="52" cm="1">
        <f t="array" aca="1" ref="CZ81" ca="1">AnualidadActivo(CZ$2, $E81, $C81, $B81, $D81, Hombres!$A$1:$DW$117, Mujeres!$A$1:$DW$117)</f>
        <v>0</v>
      </c>
      <c r="DA81" s="52" cm="1">
        <f t="array" aca="1" ref="DA81" ca="1">AnualidadActivo(DA$2, $E81, $C81, $B81, $D81, Hombres!$A$1:$DW$117, Mujeres!$A$1:$DW$117)</f>
        <v>0</v>
      </c>
      <c r="DD81" s="25"/>
      <c r="DE81" s="52" cm="1">
        <f t="array" aca="1" ref="DE81" ca="1">beneficio_muerte_individual_activo(DE$2,$F81,$D81, Hombres!$A$1:$DW$117, Mujeres!$A$1:$DW$117)</f>
        <v>0</v>
      </c>
      <c r="DF81" s="52" cm="1">
        <f t="array" aca="1" ref="DF81" ca="1">beneficio_muerte_individual_activo(DF$2,$F81,$D81, Hombres!$A$1:$DW$117, Mujeres!$A$1:$DW$117)</f>
        <v>1618.5</v>
      </c>
      <c r="DG81" s="52" cm="1">
        <f t="array" aca="1" ref="DG81" ca="1">beneficio_muerte_individual_activo(DG$2,$F81,$D81, Hombres!$A$1:$DW$117, Mujeres!$A$1:$DW$117)</f>
        <v>1634.9561962499999</v>
      </c>
      <c r="DH81" s="52" cm="1">
        <f t="array" aca="1" ref="DH81" ca="1">beneficio_muerte_individual_activo(DH$2,$F81,$D81, Hombres!$A$1:$DW$117, Mujeres!$A$1:$DW$117)</f>
        <v>1658.3916391234482</v>
      </c>
      <c r="DI81" s="52" cm="1">
        <f t="array" aca="1" ref="DI81" ca="1">beneficio_muerte_individual_activo(DI$2,$F81,$D81, Hombres!$A$1:$DW$117, Mujeres!$A$1:$DW$117)</f>
        <v>1701.7839595747978</v>
      </c>
      <c r="DJ81" s="52" cm="1">
        <f t="array" aca="1" ref="DJ81" ca="1">beneficio_muerte_individual_activo(DJ$2,$F81,$D81, Hombres!$A$1:$DW$117, Mujeres!$A$1:$DW$117)</f>
        <v>1765.1036054771007</v>
      </c>
      <c r="DK81" s="52" cm="1">
        <f t="array" aca="1" ref="DK81" ca="1">beneficio_muerte_individual_activo(DK$2,$F81,$D81, Hombres!$A$1:$DW$117, Mujeres!$A$1:$DW$117)</f>
        <v>1842.828537951503</v>
      </c>
      <c r="DL81" s="52" cm="1">
        <f t="array" aca="1" ref="DL81" ca="1">beneficio_muerte_individual_activo(DL$2,$F81,$D81, Hombres!$A$1:$DW$117, Mujeres!$A$1:$DW$117)</f>
        <v>1924.4571556320923</v>
      </c>
      <c r="DM81" s="52" cm="1">
        <f t="array" aca="1" ref="DM81" ca="1">beneficio_muerte_individual_activo(DM$2,$F81,$D81, Hombres!$A$1:$DW$117, Mujeres!$A$1:$DW$117)</f>
        <v>2005.9907228537779</v>
      </c>
      <c r="DN81" s="52" cm="1">
        <f t="array" aca="1" ref="DN81" ca="1">beneficio_muerte_individual_activo(DN$2,$F81,$D81, Hombres!$A$1:$DW$117, Mujeres!$A$1:$DW$117)</f>
        <v>2089.9184284552157</v>
      </c>
      <c r="DO81" s="52" cm="1">
        <f t="array" aca="1" ref="DO81" ca="1">beneficio_muerte_individual_activo(DO$2,$F81,$D81, Hombres!$A$1:$DW$117, Mujeres!$A$1:$DW$117)</f>
        <v>2197.6580837537654</v>
      </c>
      <c r="DP81" s="52" cm="1">
        <f t="array" aca="1" ref="DP81" ca="1">beneficio_muerte_individual_activo(DP$2,$F81,$D81, Hombres!$A$1:$DW$117, Mujeres!$A$1:$DW$117)</f>
        <v>2307.7420998187135</v>
      </c>
      <c r="DQ81" s="52" cm="1">
        <f t="array" aca="1" ref="DQ81" ca="1">beneficio_muerte_individual_activo(DQ$2,$F81,$D81, Hombres!$A$1:$DW$117, Mujeres!$A$1:$DW$117)</f>
        <v>2423.1465231364573</v>
      </c>
      <c r="DR81" s="52" cm="1">
        <f t="array" aca="1" ref="DR81" ca="1">beneficio_muerte_individual_activo(DR$2,$F81,$D81, Hombres!$A$1:$DW$117, Mujeres!$A$1:$DW$117)</f>
        <v>2549.3294438805547</v>
      </c>
      <c r="DS81" s="52" cm="1">
        <f t="array" aca="1" ref="DS81" ca="1">beneficio_muerte_individual_activo(DS$2,$F81,$D81, Hombres!$A$1:$DW$117, Mujeres!$A$1:$DW$117)</f>
        <v>2689.7422141562765</v>
      </c>
      <c r="DT81" s="52" cm="1">
        <f t="array" aca="1" ref="DT81" ca="1">beneficio_muerte_individual_activo(DT$2,$F81,$D81, Hombres!$A$1:$DW$117, Mujeres!$A$1:$DW$117)</f>
        <v>2841.3577705969442</v>
      </c>
      <c r="DU81" s="52" cm="1">
        <f t="array" aca="1" ref="DU81" ca="1">beneficio_muerte_individual_activo(DU$2,$F81,$D81, Hombres!$A$1:$DW$117, Mujeres!$A$1:$DW$117)</f>
        <v>3003.6373101630829</v>
      </c>
      <c r="DV81" s="52" cm="1">
        <f t="array" aca="1" ref="DV81" ca="1">beneficio_muerte_individual_activo(DV$2,$F81,$D81, Hombres!$A$1:$DW$117, Mujeres!$A$1:$DW$117)</f>
        <v>3204.3449842873479</v>
      </c>
      <c r="DW81" s="52" cm="1">
        <f t="array" aca="1" ref="DW81" ca="1">beneficio_muerte_individual_activo(DW$2,$F81,$D81, Hombres!$A$1:$DW$117, Mujeres!$A$1:$DW$117)</f>
        <v>3479.5850720339222</v>
      </c>
      <c r="DX81" s="52" cm="1">
        <f t="array" aca="1" ref="DX81" ca="1">beneficio_muerte_individual_activo(DX$2,$F81,$D81, Hombres!$A$1:$DW$117, Mujeres!$A$1:$DW$117)</f>
        <v>3793.9173263642047</v>
      </c>
      <c r="DY81" s="52" cm="1">
        <f t="array" aca="1" ref="DY81" ca="1">beneficio_muerte_individual_activo(DY$2,$F81,$D81, Hombres!$A$1:$DW$117, Mujeres!$A$1:$DW$117)</f>
        <v>4123.3844365298974</v>
      </c>
      <c r="DZ81" s="52" cm="1">
        <f t="array" aca="1" ref="DZ81" ca="1">beneficio_muerte_individual_activo(DZ$2,$F81,$D81, Hombres!$A$1:$DW$117, Mujeres!$A$1:$DW$117)</f>
        <v>4425.2968138986198</v>
      </c>
      <c r="EA81" s="52" cm="1">
        <f t="array" aca="1" ref="EA81" ca="1">beneficio_muerte_individual_activo(EA$2,$F81,$D81, Hombres!$A$1:$DW$117, Mujeres!$A$1:$DW$117)</f>
        <v>4724.4171007256055</v>
      </c>
      <c r="EB81" s="52" cm="1">
        <f t="array" aca="1" ref="EB81" ca="1">beneficio_muerte_individual_activo(EB$2,$F81,$D81, Hombres!$A$1:$DW$117, Mujeres!$A$1:$DW$117)</f>
        <v>5051.3355335040596</v>
      </c>
      <c r="EC81" s="52" cm="1">
        <f t="array" aca="1" ref="EC81" ca="1">beneficio_muerte_individual_activo(EC$2,$F81,$D81, Hombres!$A$1:$DW$117, Mujeres!$A$1:$DW$117)</f>
        <v>5399.9566813558231</v>
      </c>
      <c r="ED81" s="52" cm="1">
        <f t="array" aca="1" ref="ED81" ca="1">beneficio_muerte_individual_activo(ED$2,$F81,$D81, Hombres!$A$1:$DW$117, Mujeres!$A$1:$DW$117)</f>
        <v>5754.8184354812811</v>
      </c>
      <c r="EE81" s="52" cm="1">
        <f t="array" aca="1" ref="EE81" ca="1">beneficio_muerte_individual_activo(EE$2,$F81,$D81, Hombres!$A$1:$DW$117, Mujeres!$A$1:$DW$117)</f>
        <v>6108.9061256678797</v>
      </c>
      <c r="EF81" s="52" cm="1">
        <f t="array" aca="1" ref="EF81" ca="1">beneficio_muerte_individual_activo(EF$2,$F81,$D81, Hombres!$A$1:$DW$117, Mujeres!$A$1:$DW$117)</f>
        <v>6500.5047967329938</v>
      </c>
      <c r="EG81" s="52" cm="1">
        <f t="array" aca="1" ref="EG81" ca="1">beneficio_muerte_individual_activo(EG$2,$F81,$D81, Hombres!$A$1:$DW$117, Mujeres!$A$1:$DW$117)</f>
        <v>7009.8838329285345</v>
      </c>
      <c r="EH81" s="52" cm="1">
        <f t="array" aca="1" ref="EH81" ca="1">beneficio_muerte_individual_activo(EH$2,$F81,$D81, Hombres!$A$1:$DW$117, Mujeres!$A$1:$DW$117)</f>
        <v>7596.5316858405113</v>
      </c>
      <c r="EI81" s="52" cm="1">
        <f t="array" aca="1" ref="EI81" ca="1">beneficio_muerte_individual_activo(EI$2,$F81,$D81, Hombres!$A$1:$DW$117, Mujeres!$A$1:$DW$117)</f>
        <v>8198.066600245862</v>
      </c>
      <c r="EJ81" s="52" cm="1">
        <f t="array" aca="1" ref="EJ81" ca="1">beneficio_muerte_individual_activo(EJ$2,$F81,$D81, Hombres!$A$1:$DW$117, Mujeres!$A$1:$DW$117)</f>
        <v>8730.0587589303977</v>
      </c>
      <c r="EK81" s="52" cm="1">
        <f t="array" aca="1" ref="EK81" ca="1">beneficio_muerte_individual_activo(EK$2,$F81,$D81, Hombres!$A$1:$DW$117, Mujeres!$A$1:$DW$117)</f>
        <v>9244.5063689679937</v>
      </c>
      <c r="EL81" s="52" cm="1">
        <f t="array" aca="1" ref="EL81" ca="1">beneficio_muerte_individual_activo(EL$2,$F81,$D81, Hombres!$A$1:$DW$117, Mujeres!$A$1:$DW$117)</f>
        <v>9852.8921133495132</v>
      </c>
      <c r="EM81" s="52" cm="1">
        <f t="array" aca="1" ref="EM81" ca="1">beneficio_muerte_individual_activo(EM$2,$F81,$D81, Hombres!$A$1:$DW$117, Mujeres!$A$1:$DW$117)</f>
        <v>10634.439534752932</v>
      </c>
      <c r="EN81" s="52" cm="1">
        <f t="array" aca="1" ref="EN81" ca="1">beneficio_muerte_individual_activo(EN$2,$F81,$D81, Hombres!$A$1:$DW$117, Mujeres!$A$1:$DW$117)</f>
        <v>11596.0214024746</v>
      </c>
      <c r="EO81" s="52" cm="1">
        <f t="array" aca="1" ref="EO81" ca="1">beneficio_muerte_individual_activo(EO$2,$F81,$D81, Hombres!$A$1:$DW$117, Mujeres!$A$1:$DW$117)</f>
        <v>12724.264348098408</v>
      </c>
      <c r="EP81" s="52" cm="1">
        <f t="array" aca="1" ref="EP81" ca="1">beneficio_muerte_individual_activo(EP$2,$F81,$D81, Hombres!$A$1:$DW$117, Mujeres!$A$1:$DW$117)</f>
        <v>8412.0613844462241</v>
      </c>
      <c r="EQ81" s="52" cm="1">
        <f t="array" aca="1" ref="EQ81" ca="1">beneficio_muerte_individual_activo(EQ$2,$F81,$D81, Hombres!$A$1:$DW$117, Mujeres!$A$1:$DW$117)</f>
        <v>9247.1410409005548</v>
      </c>
      <c r="ER81" s="52" cm="1">
        <f t="array" aca="1" ref="ER81" ca="1">beneficio_muerte_individual_activo(ER$2,$F81,$D81, Hombres!$A$1:$DW$117, Mujeres!$A$1:$DW$117)</f>
        <v>10021.836968820206</v>
      </c>
      <c r="ES81" s="52" cm="1">
        <f t="array" aca="1" ref="ES81" ca="1">beneficio_muerte_individual_activo(ES$2,$F81,$D81, Hombres!$A$1:$DW$117, Mujeres!$A$1:$DW$117)</f>
        <v>10710.042555853524</v>
      </c>
      <c r="ET81" s="52" cm="1">
        <f t="array" aca="1" ref="ET81" ca="1">beneficio_muerte_individual_activo(ET$2,$F81,$D81, Hombres!$A$1:$DW$117, Mujeres!$A$1:$DW$117)</f>
        <v>11398.234701871959</v>
      </c>
      <c r="EU81" s="52" cm="1">
        <f t="array" aca="1" ref="EU81" ca="1">beneficio_muerte_individual_activo(EU$2,$F81,$D81, Hombres!$A$1:$DW$117, Mujeres!$A$1:$DW$117)</f>
        <v>12218.90132459622</v>
      </c>
      <c r="EV81" s="52" cm="1">
        <f t="array" aca="1" ref="EV81" ca="1">beneficio_muerte_individual_activo(EV$2,$F81,$D81, Hombres!$A$1:$DW$117, Mujeres!$A$1:$DW$117)</f>
        <v>13237.367544826462</v>
      </c>
      <c r="EW81" s="52" cm="1">
        <f t="array" aca="1" ref="EW81" ca="1">beneficio_muerte_individual_activo(EW$2,$F81,$D81, Hombres!$A$1:$DW$117, Mujeres!$A$1:$DW$117)</f>
        <v>14520.518617789978</v>
      </c>
      <c r="EX81" s="52" cm="1">
        <f t="array" aca="1" ref="EX81" ca="1">beneficio_muerte_individual_activo(EX$2,$F81,$D81, Hombres!$A$1:$DW$117, Mujeres!$A$1:$DW$117)</f>
        <v>16234.466325690481</v>
      </c>
      <c r="EY81" s="52" cm="1">
        <f t="array" aca="1" ref="EY81" ca="1">beneficio_muerte_individual_activo(EY$2,$F81,$D81, Hombres!$A$1:$DW$117, Mujeres!$A$1:$DW$117)</f>
        <v>18392.231669196444</v>
      </c>
      <c r="EZ81" s="52" cm="1">
        <f t="array" aca="1" ref="EZ81" ca="1">beneficio_muerte_individual_activo(EZ$2,$F81,$D81, Hombres!$A$1:$DW$117, Mujeres!$A$1:$DW$117)</f>
        <v>20691.639036169832</v>
      </c>
      <c r="FA81" s="52" cm="1">
        <f t="array" aca="1" ref="FA81" ca="1">beneficio_muerte_individual_activo(FA$2,$F81,$D81, Hombres!$A$1:$DW$117, Mujeres!$A$1:$DW$117)</f>
        <v>22835.178068950623</v>
      </c>
      <c r="FB81" s="52" cm="1">
        <f t="array" aca="1" ref="FB81" ca="1">beneficio_muerte_individual_activo(FB$2,$F81,$D81, Hombres!$A$1:$DW$117, Mujeres!$A$1:$DW$117)</f>
        <v>24835.641716650647</v>
      </c>
      <c r="FC81" s="52" cm="1">
        <f t="array" aca="1" ref="FC81" ca="1">beneficio_muerte_individual_activo(FC$2,$F81,$D81, Hombres!$A$1:$DW$117, Mujeres!$A$1:$DW$117)</f>
        <v>27070.05628869087</v>
      </c>
      <c r="FD81" s="52" cm="1">
        <f t="array" aca="1" ref="FD81" ca="1">beneficio_muerte_individual_activo(FD$2,$F81,$D81, Hombres!$A$1:$DW$117, Mujeres!$A$1:$DW$117)</f>
        <v>29928.042111607767</v>
      </c>
      <c r="FE81" s="52" cm="1">
        <f t="array" aca="1" ref="FE81" ca="1">beneficio_muerte_individual_activo(FE$2,$F81,$D81, Hombres!$A$1:$DW$117, Mujeres!$A$1:$DW$117)</f>
        <v>33621.95173205281</v>
      </c>
      <c r="FF81" s="52" cm="1">
        <f t="array" aca="1" ref="FF81" ca="1">beneficio_muerte_individual_activo(FF$2,$F81,$D81, Hombres!$A$1:$DW$117, Mujeres!$A$1:$DW$117)</f>
        <v>38124.429968515382</v>
      </c>
      <c r="FG81" s="52" cm="1">
        <f t="array" aca="1" ref="FG81" ca="1">beneficio_muerte_individual_activo(FG$2,$F81,$D81, Hombres!$A$1:$DW$117, Mujeres!$A$1:$DW$117)</f>
        <v>45890.484737517516</v>
      </c>
      <c r="FH81" s="52" cm="1">
        <f t="array" aca="1" ref="FH81" ca="1">beneficio_muerte_individual_activo(FH$2,$F81,$D81, Hombres!$A$1:$DW$117, Mujeres!$A$1:$DW$117)</f>
        <v>50959.285754682118</v>
      </c>
      <c r="FI81" s="52" cm="1">
        <f t="array" aca="1" ref="FI81" ca="1">beneficio_muerte_individual_activo(FI$2,$F81,$D81, Hombres!$A$1:$DW$117, Mujeres!$A$1:$DW$117)</f>
        <v>56418.841087842768</v>
      </c>
      <c r="FJ81" s="52" cm="1">
        <f t="array" aca="1" ref="FJ81" ca="1">beneficio_muerte_individual_activo(FJ$2,$F81,$D81, Hombres!$A$1:$DW$117, Mujeres!$A$1:$DW$117)</f>
        <v>62315.690327739634</v>
      </c>
      <c r="FK81" s="52" cm="1">
        <f t="array" aca="1" ref="FK81" ca="1">beneficio_muerte_individual_activo(FK$2,$F81,$D81, Hombres!$A$1:$DW$117, Mujeres!$A$1:$DW$117)</f>
        <v>68628.196805477928</v>
      </c>
      <c r="FL81" s="52" cm="1">
        <f t="array" aca="1" ref="FL81" ca="1">beneficio_muerte_individual_activo(FL$2,$F81,$D81, Hombres!$A$1:$DW$117, Mujeres!$A$1:$DW$117)</f>
        <v>75319.445602350388</v>
      </c>
      <c r="FM81" s="52" cm="1">
        <f t="array" aca="1" ref="FM81" ca="1">beneficio_muerte_individual_activo(FM$2,$F81,$D81, Hombres!$A$1:$DW$117, Mujeres!$A$1:$DW$117)</f>
        <v>82335.202901888697</v>
      </c>
      <c r="FN81" s="52" cm="1">
        <f t="array" aca="1" ref="FN81" ca="1">beneficio_muerte_individual_activo(FN$2,$F81,$D81, Hombres!$A$1:$DW$117, Mujeres!$A$1:$DW$117)</f>
        <v>89607.039145904069</v>
      </c>
      <c r="FO81" s="52" cm="1">
        <f t="array" aca="1" ref="FO81" ca="1">beneficio_muerte_individual_activo(FO$2,$F81,$D81, Hombres!$A$1:$DW$117, Mujeres!$A$1:$DW$117)</f>
        <v>97044.709568256963</v>
      </c>
      <c r="FP81" s="52" cm="1">
        <f t="array" aca="1" ref="FP81" ca="1">beneficio_muerte_individual_activo(FP$2,$F81,$D81, Hombres!$A$1:$DW$117, Mujeres!$A$1:$DW$117)</f>
        <v>104480.77864920153</v>
      </c>
      <c r="FQ81" s="52" cm="1">
        <f t="array" aca="1" ref="FQ81" ca="1">beneficio_muerte_individual_activo(FQ$2,$F81,$D81, Hombres!$A$1:$DW$117, Mujeres!$A$1:$DW$117)</f>
        <v>111711.40747147558</v>
      </c>
      <c r="FR81" s="52" cm="1">
        <f t="array" aca="1" ref="FR81" ca="1">beneficio_muerte_individual_activo(FR$2,$F81,$D81, Hombres!$A$1:$DW$117, Mujeres!$A$1:$DW$117)</f>
        <v>118495.86080874621</v>
      </c>
      <c r="FS81" s="52" cm="1">
        <f t="array" aca="1" ref="FS81" ca="1">beneficio_muerte_individual_activo(FS$2,$F81,$D81, Hombres!$A$1:$DW$117, Mujeres!$A$1:$DW$117)</f>
        <v>124621.49983441524</v>
      </c>
      <c r="FT81" s="52" cm="1">
        <f t="array" aca="1" ref="FT81" ca="1">beneficio_muerte_individual_activo(FT$2,$F81,$D81, Hombres!$A$1:$DW$117, Mujeres!$A$1:$DW$117)</f>
        <v>129861.09463515393</v>
      </c>
      <c r="FU81" s="52" cm="1">
        <f t="array" aca="1" ref="FU81" ca="1">beneficio_muerte_individual_activo(FU$2,$F81,$D81, Hombres!$A$1:$DW$117, Mujeres!$A$1:$DW$117)</f>
        <v>133879.75754292429</v>
      </c>
      <c r="FV81" s="52" cm="1">
        <f t="array" aca="1" ref="FV81" ca="1">beneficio_muerte_individual_activo(FV$2,$F81,$D81, Hombres!$A$1:$DW$117, Mujeres!$A$1:$DW$117)</f>
        <v>136224.48242800051</v>
      </c>
      <c r="FW81" s="52" cm="1">
        <f t="array" aca="1" ref="FW81" ca="1">beneficio_muerte_individual_activo(FW$2,$F81,$D81, Hombres!$A$1:$DW$117, Mujeres!$A$1:$DW$117)</f>
        <v>136487.72097101156</v>
      </c>
      <c r="FX81" s="52" cm="1">
        <f t="array" aca="1" ref="FX81" ca="1">beneficio_muerte_individual_activo(FX$2,$F81,$D81, Hombres!$A$1:$DW$117, Mujeres!$A$1:$DW$117)</f>
        <v>134407.27113881431</v>
      </c>
      <c r="FY81" s="52" cm="1">
        <f t="array" aca="1" ref="FY81" ca="1">beneficio_muerte_individual_activo(FY$2,$F81,$D81, Hombres!$A$1:$DW$117, Mujeres!$A$1:$DW$117)</f>
        <v>129811.53201875725</v>
      </c>
      <c r="FZ81" s="52" cm="1">
        <f t="array" aca="1" ref="FZ81" ca="1">beneficio_muerte_individual_activo(FZ$2,$F81,$D81, Hombres!$A$1:$DW$117, Mujeres!$A$1:$DW$117)</f>
        <v>122586.36685533158</v>
      </c>
      <c r="GA81" s="52" cm="1">
        <f t="array" aca="1" ref="GA81" ca="1">beneficio_muerte_individual_activo(GA$2,$F81,$D81, Hombres!$A$1:$DW$117, Mujeres!$A$1:$DW$117)</f>
        <v>112735.45670873423</v>
      </c>
      <c r="GB81" s="52" cm="1">
        <f t="array" aca="1" ref="GB81" ca="1">beneficio_muerte_individual_activo(GB$2,$F81,$D81, Hombres!$A$1:$DW$117, Mujeres!$A$1:$DW$117)</f>
        <v>100528.40291879947</v>
      </c>
      <c r="GC81" s="52" cm="1">
        <f t="array" aca="1" ref="GC81" ca="1">beneficio_muerte_individual_activo(GC$2,$F81,$D81, Hombres!$A$1:$DW$117, Mujeres!$A$1:$DW$117)</f>
        <v>86535.795810711978</v>
      </c>
      <c r="GD81" s="52" cm="1">
        <f t="array" aca="1" ref="GD81" ca="1">beneficio_muerte_individual_activo(GD$2,$F81,$D81, Hombres!$A$1:$DW$117, Mujeres!$A$1:$DW$117)</f>
        <v>71535.858175754038</v>
      </c>
      <c r="GE81" s="52" cm="1">
        <f t="array" aca="1" ref="GE81" ca="1">beneficio_muerte_individual_activo(GE$2,$F81,$D81, Hombres!$A$1:$DW$117, Mujeres!$A$1:$DW$117)</f>
        <v>56421.915433058581</v>
      </c>
      <c r="GF81" s="52" cm="1">
        <f t="array" aca="1" ref="GF81" ca="1">beneficio_muerte_individual_activo(GF$2,$F81,$D81, Hombres!$A$1:$DW$117, Mujeres!$A$1:$DW$117)</f>
        <v>42120.982263293328</v>
      </c>
      <c r="GG81" s="52" cm="1">
        <f t="array" aca="1" ref="GG81" ca="1">beneficio_muerte_individual_activo(GG$2,$F81,$D81, Hombres!$A$1:$DW$117, Mujeres!$A$1:$DW$117)</f>
        <v>29488.512578045862</v>
      </c>
      <c r="GH81" s="52" cm="1">
        <f t="array" aca="1" ref="GH81" ca="1">beneficio_muerte_individual_activo(GH$2,$F81,$D81, Hombres!$A$1:$DW$117, Mujeres!$A$1:$DW$117)</f>
        <v>19153.406544181798</v>
      </c>
      <c r="GI81" s="52" cm="1">
        <f t="array" aca="1" ref="GI81" ca="1">beneficio_muerte_individual_activo(GI$2,$F81,$D81, Hombres!$A$1:$DW$117, Mujeres!$A$1:$DW$117)</f>
        <v>11391.884531599593</v>
      </c>
      <c r="GJ81" s="52" cm="1">
        <f t="array" aca="1" ref="GJ81" ca="1">beneficio_muerte_individual_activo(GJ$2,$F81,$D81, Hombres!$A$1:$DW$117, Mujeres!$A$1:$DW$117)</f>
        <v>6103.1038974755729</v>
      </c>
      <c r="GK81" s="52" cm="1">
        <f t="array" aca="1" ref="GK81" ca="1">beneficio_muerte_individual_activo(GK$2,$F81,$D81, Hombres!$A$1:$DW$117, Mujeres!$A$1:$DW$117)</f>
        <v>2883.9747678089811</v>
      </c>
      <c r="GL81" s="52" cm="1">
        <f t="array" aca="1" ref="GL81" ca="1">beneficio_muerte_individual_activo(GL$2,$F81,$D81, Hombres!$A$1:$DW$117, Mujeres!$A$1:$DW$117)</f>
        <v>1169.5359000495803</v>
      </c>
      <c r="GM81" s="52" cm="1">
        <f t="array" aca="1" ref="GM81" ca="1">beneficio_muerte_individual_activo(GM$2,$F81,$D81, Hombres!$A$1:$DW$117, Mujeres!$A$1:$DW$117)</f>
        <v>391.95007436850256</v>
      </c>
      <c r="GN81" s="52" cm="1">
        <f t="array" aca="1" ref="GN81" ca="1">beneficio_muerte_individual_activo(GN$2,$F81,$D81, Hombres!$A$1:$DW$117, Mujeres!$A$1:$DW$117)</f>
        <v>102.615744200978</v>
      </c>
      <c r="GO81" s="52" cm="1">
        <f t="array" aca="1" ref="GO81" ca="1">beneficio_muerte_individual_activo(GO$2,$F81,$D81, Hombres!$A$1:$DW$117, Mujeres!$A$1:$DW$117)</f>
        <v>19.102098410491259</v>
      </c>
      <c r="GP81" s="52" cm="1">
        <f t="array" aca="1" ref="GP81" ca="1">beneficio_muerte_individual_activo(GP$2,$F81,$D81, Hombres!$A$1:$DW$117, Mujeres!$A$1:$DW$117)</f>
        <v>2.1411176544640367</v>
      </c>
      <c r="GQ81" s="52" cm="1">
        <f t="array" aca="1" ref="GQ81" ca="1">beneficio_muerte_individual_activo(GQ$2,$F81,$D81, Hombres!$A$1:$DW$117, Mujeres!$A$1:$DW$117)</f>
        <v>0</v>
      </c>
      <c r="GR81" s="52" cm="1">
        <f t="array" aca="1" ref="GR81" ca="1">beneficio_muerte_individual_activo(GR$2,$F81,$D81, Hombres!$A$1:$DW$117, Mujeres!$A$1:$DW$117)</f>
        <v>0</v>
      </c>
      <c r="GS81" s="52" cm="1">
        <f t="array" aca="1" ref="GS81" ca="1">beneficio_muerte_individual_activo(GS$2,$F81,$D81, Hombres!$A$1:$DW$117, Mujeres!$A$1:$DW$117)</f>
        <v>0</v>
      </c>
      <c r="GT81" s="52" cm="1">
        <f t="array" aca="1" ref="GT81" ca="1">beneficio_muerte_individual_activo(GT$2,$F81,$D81, Hombres!$A$1:$DW$117, Mujeres!$A$1:$DW$117)</f>
        <v>0</v>
      </c>
      <c r="GU81" s="52" cm="1">
        <f t="array" aca="1" ref="GU81" ca="1">beneficio_muerte_individual_activo(GU$2,$F81,$D81, Hombres!$A$1:$DW$117, Mujeres!$A$1:$DW$117)</f>
        <v>0</v>
      </c>
      <c r="GV81" s="52" cm="1">
        <f t="array" aca="1" ref="GV81" ca="1">beneficio_muerte_individual_activo(GV$2,$F81,$D81, Hombres!$A$1:$DW$117, Mujeres!$A$1:$DW$117)</f>
        <v>0</v>
      </c>
    </row>
    <row r="82" spans="1:204" x14ac:dyDescent="0.35">
      <c r="A82" s="2">
        <f t="shared" si="1"/>
        <v>80</v>
      </c>
      <c r="B82" s="81">
        <v>675154.3</v>
      </c>
      <c r="C82" s="9">
        <v>43305</v>
      </c>
      <c r="D82" s="7" t="s">
        <v>5</v>
      </c>
      <c r="E82" s="9">
        <v>34016</v>
      </c>
      <c r="F82" s="12" cm="1">
        <f t="array" aca="1" ref="F82" ca="1">edadCalc(E82)</f>
        <v>32</v>
      </c>
      <c r="G82" s="45" cm="1">
        <f t="array" aca="1" ref="G82" ca="1">PorcentajePension(C82,E82, D82)</f>
        <v>1</v>
      </c>
      <c r="I82" s="78"/>
      <c r="J82" s="52" cm="1">
        <f t="array" aca="1" ref="J82" ca="1">AnualidadActivo(J$2, $E82, $C82, $B82, $D82, Hombres!$A$1:$DW$117, Mujeres!$A$1:$DW$117)</f>
        <v>0</v>
      </c>
      <c r="K82" s="52" cm="1">
        <f t="array" aca="1" ref="K82" ca="1">AnualidadActivo(K$2, $E82, $C82, $B82, $D82, Hombres!$A$1:$DW$117, Mujeres!$A$1:$DW$117)</f>
        <v>0</v>
      </c>
      <c r="L82" s="52" cm="1">
        <f t="array" aca="1" ref="L82" ca="1">AnualidadActivo(L$2, $E82, $C82, $B82, $D82, Hombres!$A$1:$DW$117, Mujeres!$A$1:$DW$117)</f>
        <v>0</v>
      </c>
      <c r="M82" s="52" cm="1">
        <f t="array" aca="1" ref="M82" ca="1">AnualidadActivo(M$2, $E82, $C82, $B82, $D82, Hombres!$A$1:$DW$117, Mujeres!$A$1:$DW$117)</f>
        <v>0</v>
      </c>
      <c r="N82" s="52" cm="1">
        <f t="array" aca="1" ref="N82" ca="1">AnualidadActivo(N$2, $E82, $C82, $B82, $D82, Hombres!$A$1:$DW$117, Mujeres!$A$1:$DW$117)</f>
        <v>0</v>
      </c>
      <c r="O82" s="52" cm="1">
        <f t="array" aca="1" ref="O82" ca="1">AnualidadActivo(O$2, $E82, $C82, $B82, $D82, Hombres!$A$1:$DW$117, Mujeres!$A$1:$DW$117)</f>
        <v>0</v>
      </c>
      <c r="P82" s="52" cm="1">
        <f t="array" aca="1" ref="P82" ca="1">AnualidadActivo(P$2, $E82, $C82, $B82, $D82, Hombres!$A$1:$DW$117, Mujeres!$A$1:$DW$117)</f>
        <v>0</v>
      </c>
      <c r="Q82" s="52" cm="1">
        <f t="array" aca="1" ref="Q82" ca="1">AnualidadActivo(Q$2, $E82, $C82, $B82, $D82, Hombres!$A$1:$DW$117, Mujeres!$A$1:$DW$117)</f>
        <v>0</v>
      </c>
      <c r="R82" s="52" cm="1">
        <f t="array" aca="1" ref="R82" ca="1">AnualidadActivo(R$2, $E82, $C82, $B82, $D82, Hombres!$A$1:$DW$117, Mujeres!$A$1:$DW$117)</f>
        <v>0</v>
      </c>
      <c r="S82" s="52" cm="1">
        <f t="array" aca="1" ref="S82" ca="1">AnualidadActivo(S$2, $E82, $C82, $B82, $D82, Hombres!$A$1:$DW$117, Mujeres!$A$1:$DW$117)</f>
        <v>0</v>
      </c>
      <c r="T82" s="52" cm="1">
        <f t="array" aca="1" ref="T82" ca="1">AnualidadActivo(T$2, $E82, $C82, $B82, $D82, Hombres!$A$1:$DW$117, Mujeres!$A$1:$DW$117)</f>
        <v>0</v>
      </c>
      <c r="U82" s="52" cm="1">
        <f t="array" aca="1" ref="U82" ca="1">AnualidadActivo(U$2, $E82, $C82, $B82, $D82, Hombres!$A$1:$DW$117, Mujeres!$A$1:$DW$117)</f>
        <v>0</v>
      </c>
      <c r="V82" s="52" cm="1">
        <f t="array" aca="1" ref="V82" ca="1">AnualidadActivo(V$2, $E82, $C82, $B82, $D82, Hombres!$A$1:$DW$117, Mujeres!$A$1:$DW$117)</f>
        <v>0</v>
      </c>
      <c r="W82" s="52" cm="1">
        <f t="array" aca="1" ref="W82" ca="1">AnualidadActivo(W$2, $E82, $C82, $B82, $D82, Hombres!$A$1:$DW$117, Mujeres!$A$1:$DW$117)</f>
        <v>0</v>
      </c>
      <c r="X82" s="52" cm="1">
        <f t="array" aca="1" ref="X82" ca="1">AnualidadActivo(X$2, $E82, $C82, $B82, $D82, Hombres!$A$1:$DW$117, Mujeres!$A$1:$DW$117)</f>
        <v>0</v>
      </c>
      <c r="Y82" s="52" cm="1">
        <f t="array" aca="1" ref="Y82" ca="1">AnualidadActivo(Y$2, $E82, $C82, $B82, $D82, Hombres!$A$1:$DW$117, Mujeres!$A$1:$DW$117)</f>
        <v>0</v>
      </c>
      <c r="Z82" s="52" cm="1">
        <f t="array" aca="1" ref="Z82" ca="1">AnualidadActivo(Z$2, $E82, $C82, $B82, $D82, Hombres!$A$1:$DW$117, Mujeres!$A$1:$DW$117)</f>
        <v>0</v>
      </c>
      <c r="AA82" s="52" cm="1">
        <f t="array" aca="1" ref="AA82" ca="1">AnualidadActivo(AA$2, $E82, $C82, $B82, $D82, Hombres!$A$1:$DW$117, Mujeres!$A$1:$DW$117)</f>
        <v>0</v>
      </c>
      <c r="AB82" s="52" cm="1">
        <f t="array" aca="1" ref="AB82" ca="1">AnualidadActivo(AB$2, $E82, $C82, $B82, $D82, Hombres!$A$1:$DW$117, Mujeres!$A$1:$DW$117)</f>
        <v>0</v>
      </c>
      <c r="AC82" s="52" cm="1">
        <f t="array" aca="1" ref="AC82" ca="1">AnualidadActivo(AC$2, $E82, $C82, $B82, $D82, Hombres!$A$1:$DW$117, Mujeres!$A$1:$DW$117)</f>
        <v>0</v>
      </c>
      <c r="AD82" s="52" cm="1">
        <f t="array" aca="1" ref="AD82" ca="1">AnualidadActivo(AD$2, $E82, $C82, $B82, $D82, Hombres!$A$1:$DW$117, Mujeres!$A$1:$DW$117)</f>
        <v>0</v>
      </c>
      <c r="AE82" s="52" cm="1">
        <f t="array" aca="1" ref="AE82" ca="1">AnualidadActivo(AE$2, $E82, $C82, $B82, $D82, Hombres!$A$1:$DW$117, Mujeres!$A$1:$DW$117)</f>
        <v>0</v>
      </c>
      <c r="AF82" s="52" cm="1">
        <f t="array" aca="1" ref="AF82" ca="1">AnualidadActivo(AF$2, $E82, $C82, $B82, $D82, Hombres!$A$1:$DW$117, Mujeres!$A$1:$DW$117)</f>
        <v>0</v>
      </c>
      <c r="AG82" s="52" cm="1">
        <f t="array" aca="1" ref="AG82" ca="1">AnualidadActivo(AG$2, $E82, $C82, $B82, $D82, Hombres!$A$1:$DW$117, Mujeres!$A$1:$DW$117)</f>
        <v>0</v>
      </c>
      <c r="AH82" s="52" cm="1">
        <f t="array" aca="1" ref="AH82" ca="1">AnualidadActivo(AH$2, $E82, $C82, $B82, $D82, Hombres!$A$1:$DW$117, Mujeres!$A$1:$DW$117)</f>
        <v>0</v>
      </c>
      <c r="AI82" s="52" cm="1">
        <f t="array" aca="1" ref="AI82" ca="1">AnualidadActivo(AI$2, $E82, $C82, $B82, $D82, Hombres!$A$1:$DW$117, Mujeres!$A$1:$DW$117)</f>
        <v>0</v>
      </c>
      <c r="AJ82" s="52" cm="1">
        <f t="array" aca="1" ref="AJ82" ca="1">AnualidadActivo(AJ$2, $E82, $C82, $B82, $D82, Hombres!$A$1:$DW$117, Mujeres!$A$1:$DW$117)</f>
        <v>0</v>
      </c>
      <c r="AK82" s="52" cm="1">
        <f t="array" aca="1" ref="AK82" ca="1">AnualidadActivo(AK$2, $E82, $C82, $B82, $D82, Hombres!$A$1:$DW$117, Mujeres!$A$1:$DW$117)</f>
        <v>0</v>
      </c>
      <c r="AL82" s="52" cm="1">
        <f t="array" aca="1" ref="AL82" ca="1">AnualidadActivo(AL$2, $E82, $C82, $B82, $D82, Hombres!$A$1:$DW$117, Mujeres!$A$1:$DW$117)</f>
        <v>0</v>
      </c>
      <c r="AM82" s="52" cm="1">
        <f t="array" aca="1" ref="AM82" ca="1">AnualidadActivo(AM$2, $E82, $C82, $B82, $D82, Hombres!$A$1:$DW$117, Mujeres!$A$1:$DW$117)</f>
        <v>0</v>
      </c>
      <c r="AN82" s="52" cm="1">
        <f t="array" aca="1" ref="AN82" ca="1">AnualidadActivo(AN$2, $E82, $C82, $B82, $D82, Hombres!$A$1:$DW$117, Mujeres!$A$1:$DW$117)</f>
        <v>0</v>
      </c>
      <c r="AO82" s="52" cm="1">
        <f t="array" aca="1" ref="AO82" ca="1">AnualidadActivo(AO$2, $E82, $C82, $B82, $D82, Hombres!$A$1:$DW$117, Mujeres!$A$1:$DW$117)</f>
        <v>0</v>
      </c>
      <c r="AP82" s="52" cm="1">
        <f t="array" aca="1" ref="AP82" ca="1">AnualidadActivo(AP$2, $E82, $C82, $B82, $D82, Hombres!$A$1:$DW$117, Mujeres!$A$1:$DW$117)</f>
        <v>0</v>
      </c>
      <c r="AQ82" s="52" cm="1">
        <f t="array" aca="1" ref="AQ82" ca="1">AnualidadActivo(AQ$2, $E82, $C82, $B82, $D82, Hombres!$A$1:$DW$117, Mujeres!$A$1:$DW$117)</f>
        <v>40419318.045940831</v>
      </c>
      <c r="AR82" s="52" cm="1">
        <f t="array" aca="1" ref="AR82" ca="1">AnualidadActivo(AR$2, $E82, $C82, $B82, $D82, Hombres!$A$1:$DW$117, Mujeres!$A$1:$DW$117)</f>
        <v>41631897.587319061</v>
      </c>
      <c r="AS82" s="52" cm="1">
        <f t="array" aca="1" ref="AS82" ca="1">AnualidadActivo(AS$2, $E82, $C82, $B82, $D82, Hombres!$A$1:$DW$117, Mujeres!$A$1:$DW$117)</f>
        <v>42880854.51493863</v>
      </c>
      <c r="AT82" s="52" cm="1">
        <f t="array" aca="1" ref="AT82" ca="1">AnualidadActivo(AT$2, $E82, $C82, $B82, $D82, Hombres!$A$1:$DW$117, Mujeres!$A$1:$DW$117)</f>
        <v>44167280.150386788</v>
      </c>
      <c r="AU82" s="52" cm="1">
        <f t="array" aca="1" ref="AU82" ca="1">AnualidadActivo(AU$2, $E82, $C82, $B82, $D82, Hombres!$A$1:$DW$117, Mujeres!$A$1:$DW$117)</f>
        <v>45492298.554898396</v>
      </c>
      <c r="AV82" s="52" cm="1">
        <f t="array" aca="1" ref="AV82" ca="1">AnualidadActivo(AV$2, $E82, $C82, $B82, $D82, Hombres!$A$1:$DW$117, Mujeres!$A$1:$DW$117)</f>
        <v>46914005.186036453</v>
      </c>
      <c r="AW82" s="52" cm="1">
        <f t="array" aca="1" ref="AW82" ca="1">AnualidadActivo(AW$2, $E82, $C82, $B82, $D82, Hombres!$A$1:$DW$117, Mujeres!$A$1:$DW$117)</f>
        <v>47928523.832164854</v>
      </c>
      <c r="AX82" s="52" cm="1">
        <f t="array" aca="1" ref="AX82" ca="1">AnualidadActivo(AX$2, $E82, $C82, $B82, $D82, Hombres!$A$1:$DW$117, Mujeres!$A$1:$DW$117)</f>
        <v>48934349.676523089</v>
      </c>
      <c r="AY82" s="52" cm="1">
        <f t="array" aca="1" ref="AY82" ca="1">AnualidadActivo(AY$2, $E82, $C82, $B82, $D82, Hombres!$A$1:$DW$117, Mujeres!$A$1:$DW$117)</f>
        <v>49932781.190804541</v>
      </c>
      <c r="AZ82" s="52" cm="1">
        <f t="array" aca="1" ref="AZ82" ca="1">AnualidadActivo(AZ$2, $E82, $C82, $B82, $D82, Hombres!$A$1:$DW$117, Mujeres!$A$1:$DW$117)</f>
        <v>50925303.071779162</v>
      </c>
      <c r="BA82" s="52" cm="1">
        <f t="array" aca="1" ref="BA82" ca="1">AnualidadActivo(BA$2, $E82, $C82, $B82, $D82, Hombres!$A$1:$DW$117, Mujeres!$A$1:$DW$117)</f>
        <v>51907083.485174358</v>
      </c>
      <c r="BB82" s="52" cm="1">
        <f t="array" aca="1" ref="BB82" ca="1">AnualidadActivo(BB$2, $E82, $C82, $B82, $D82, Hombres!$A$1:$DW$117, Mujeres!$A$1:$DW$117)</f>
        <v>52866484.96412044</v>
      </c>
      <c r="BC82" s="52" cm="1">
        <f t="array" aca="1" ref="BC82" ca="1">AnualidadActivo(BC$2, $E82, $C82, $B82, $D82, Hombres!$A$1:$DW$117, Mujeres!$A$1:$DW$117)</f>
        <v>53786084.623515464</v>
      </c>
      <c r="BD82" s="52" cm="1">
        <f t="array" aca="1" ref="BD82" ca="1">AnualidadActivo(BD$2, $E82, $C82, $B82, $D82, Hombres!$A$1:$DW$117, Mujeres!$A$1:$DW$117)</f>
        <v>54646098.729613535</v>
      </c>
      <c r="BE82" s="52" cm="1">
        <f t="array" aca="1" ref="BE82" ca="1">AnualidadActivo(BE$2, $E82, $C82, $B82, $D82, Hombres!$A$1:$DW$117, Mujeres!$A$1:$DW$117)</f>
        <v>55426345.727511026</v>
      </c>
      <c r="BF82" s="52" cm="1">
        <f t="array" aca="1" ref="BF82" ca="1">AnualidadActivo(BF$2, $E82, $C82, $B82, $D82, Hombres!$A$1:$DW$117, Mujeres!$A$1:$DW$117)</f>
        <v>56108687.275966346</v>
      </c>
      <c r="BG82" s="52" cm="1">
        <f t="array" aca="1" ref="BG82" ca="1">AnualidadActivo(BG$2, $E82, $C82, $B82, $D82, Hombres!$A$1:$DW$117, Mujeres!$A$1:$DW$117)</f>
        <v>56684278.524930291</v>
      </c>
      <c r="BH82" s="52" cm="1">
        <f t="array" aca="1" ref="BH82" ca="1">AnualidadActivo(BH$2, $E82, $C82, $B82, $D82, Hombres!$A$1:$DW$117, Mujeres!$A$1:$DW$117)</f>
        <v>57152385.346156709</v>
      </c>
      <c r="BI82" s="52" cm="1">
        <f t="array" aca="1" ref="BI82" ca="1">AnualidadActivo(BI$2, $E82, $C82, $B82, $D82, Hombres!$A$1:$DW$117, Mujeres!$A$1:$DW$117)</f>
        <v>57514258.990481697</v>
      </c>
      <c r="BJ82" s="52" cm="1">
        <f t="array" aca="1" ref="BJ82" ca="1">AnualidadActivo(BJ$2, $E82, $C82, $B82, $D82, Hombres!$A$1:$DW$117, Mujeres!$A$1:$DW$117)</f>
        <v>57767349.509426914</v>
      </c>
      <c r="BK82" s="52" cm="1">
        <f t="array" aca="1" ref="BK82" ca="1">AnualidadActivo(BK$2, $E82, $C82, $B82, $D82, Hombres!$A$1:$DW$117, Mujeres!$A$1:$DW$117)</f>
        <v>57900571.646587968</v>
      </c>
      <c r="BL82" s="52" cm="1">
        <f t="array" aca="1" ref="BL82" ca="1">AnualidadActivo(BL$2, $E82, $C82, $B82, $D82, Hombres!$A$1:$DW$117, Mujeres!$A$1:$DW$117)</f>
        <v>57793588.586654842</v>
      </c>
      <c r="BM82" s="52" cm="1">
        <f t="array" aca="1" ref="BM82" ca="1">AnualidadActivo(BM$2, $E82, $C82, $B82, $D82, Hombres!$A$1:$DW$117, Mujeres!$A$1:$DW$117)</f>
        <v>57510697.350593522</v>
      </c>
      <c r="BN82" s="52" cm="1">
        <f t="array" aca="1" ref="BN82" ca="1">AnualidadActivo(BN$2, $E82, $C82, $B82, $D82, Hombres!$A$1:$DW$117, Mujeres!$A$1:$DW$117)</f>
        <v>57039120.214286968</v>
      </c>
      <c r="BO82" s="52" cm="1">
        <f t="array" aca="1" ref="BO82" ca="1">AnualidadActivo(BO$2, $E82, $C82, $B82, $D82, Hombres!$A$1:$DW$117, Mujeres!$A$1:$DW$117)</f>
        <v>56363181.257339165</v>
      </c>
      <c r="BP82" s="52" cm="1">
        <f t="array" aca="1" ref="BP82" ca="1">AnualidadActivo(BP$2, $E82, $C82, $B82, $D82, Hombres!$A$1:$DW$117, Mujeres!$A$1:$DW$117)</f>
        <v>55463529.630695708</v>
      </c>
      <c r="BQ82" s="52" cm="1">
        <f t="array" aca="1" ref="BQ82" ca="1">AnualidadActivo(BQ$2, $E82, $C82, $B82, $D82, Hombres!$A$1:$DW$117, Mujeres!$A$1:$DW$117)</f>
        <v>54322552.701269582</v>
      </c>
      <c r="BR82" s="52" cm="1">
        <f t="array" aca="1" ref="BR82" ca="1">AnualidadActivo(BR$2, $E82, $C82, $B82, $D82, Hombres!$A$1:$DW$117, Mujeres!$A$1:$DW$117)</f>
        <v>52926489.38896247</v>
      </c>
      <c r="BS82" s="52" cm="1">
        <f t="array" aca="1" ref="BS82" ca="1">AnualidadActivo(BS$2, $E82, $C82, $B82, $D82, Hombres!$A$1:$DW$117, Mujeres!$A$1:$DW$117)</f>
        <v>51265865.105716921</v>
      </c>
      <c r="BT82" s="52" cm="1">
        <f t="array" aca="1" ref="BT82" ca="1">AnualidadActivo(BT$2, $E82, $C82, $B82, $D82, Hombres!$A$1:$DW$117, Mujeres!$A$1:$DW$117)</f>
        <v>49333609.587187022</v>
      </c>
      <c r="BU82" s="52" cm="1">
        <f t="array" aca="1" ref="BU82" ca="1">AnualidadActivo(BU$2, $E82, $C82, $B82, $D82, Hombres!$A$1:$DW$117, Mujeres!$A$1:$DW$117)</f>
        <v>47125926.266136371</v>
      </c>
      <c r="BV82" s="52" cm="1">
        <f t="array" aca="1" ref="BV82" ca="1">AnualidadActivo(BV$2, $E82, $C82, $B82, $D82, Hombres!$A$1:$DW$117, Mujeres!$A$1:$DW$117)</f>
        <v>44646480.011051618</v>
      </c>
      <c r="BW82" s="52" cm="1">
        <f t="array" aca="1" ref="BW82" ca="1">AnualidadActivo(BW$2, $E82, $C82, $B82, $D82, Hombres!$A$1:$DW$117, Mujeres!$A$1:$DW$117)</f>
        <v>41909916.432930231</v>
      </c>
      <c r="BX82" s="52" cm="1">
        <f t="array" aca="1" ref="BX82" ca="1">AnualidadActivo(BX$2, $E82, $C82, $B82, $D82, Hombres!$A$1:$DW$117, Mujeres!$A$1:$DW$117)</f>
        <v>38941359.518640369</v>
      </c>
      <c r="BY82" s="52" cm="1">
        <f t="array" aca="1" ref="BY82" ca="1">AnualidadActivo(BY$2, $E82, $C82, $B82, $D82, Hombres!$A$1:$DW$117, Mujeres!$A$1:$DW$117)</f>
        <v>35773555.974274121</v>
      </c>
      <c r="BZ82" s="52" cm="1">
        <f t="array" aca="1" ref="BZ82" ca="1">AnualidadActivo(BZ$2, $E82, $C82, $B82, $D82, Hombres!$A$1:$DW$117, Mujeres!$A$1:$DW$117)</f>
        <v>32446640.16706159</v>
      </c>
      <c r="CA82" s="52" cm="1">
        <f t="array" aca="1" ref="CA82" ca="1">AnualidadActivo(CA$2, $E82, $C82, $B82, $D82, Hombres!$A$1:$DW$117, Mujeres!$A$1:$DW$117)</f>
        <v>29010402.199089777</v>
      </c>
      <c r="CB82" s="52" cm="1">
        <f t="array" aca="1" ref="CB82" ca="1">AnualidadActivo(CB$2, $E82, $C82, $B82, $D82, Hombres!$A$1:$DW$117, Mujeres!$A$1:$DW$117)</f>
        <v>25526182.83485778</v>
      </c>
      <c r="CC82" s="52" cm="1">
        <f t="array" aca="1" ref="CC82" ca="1">AnualidadActivo(CC$2, $E82, $C82, $B82, $D82, Hombres!$A$1:$DW$117, Mujeres!$A$1:$DW$117)</f>
        <v>22063388.987864126</v>
      </c>
      <c r="CD82" s="52" cm="1">
        <f t="array" aca="1" ref="CD82" ca="1">AnualidadActivo(CD$2, $E82, $C82, $B82, $D82, Hombres!$A$1:$DW$117, Mujeres!$A$1:$DW$117)</f>
        <v>18693551.391371649</v>
      </c>
      <c r="CE82" s="52" cm="1">
        <f t="array" aca="1" ref="CE82" ca="1">AnualidadActivo(CE$2, $E82, $C82, $B82, $D82, Hombres!$A$1:$DW$117, Mujeres!$A$1:$DW$117)</f>
        <v>15486842.312854271</v>
      </c>
      <c r="CF82" s="52" cm="1">
        <f t="array" aca="1" ref="CF82" ca="1">AnualidadActivo(CF$2, $E82, $C82, $B82, $D82, Hombres!$A$1:$DW$117, Mujeres!$A$1:$DW$117)</f>
        <v>12509882.887752688</v>
      </c>
      <c r="CG82" s="52" cm="1">
        <f t="array" aca="1" ref="CG82" ca="1">AnualidadActivo(CG$2, $E82, $C82, $B82, $D82, Hombres!$A$1:$DW$117, Mujeres!$A$1:$DW$117)</f>
        <v>9822377.3911656383</v>
      </c>
      <c r="CH82" s="52" cm="1">
        <f t="array" aca="1" ref="CH82" ca="1">AnualidadActivo(CH$2, $E82, $C82, $B82, $D82, Hombres!$A$1:$DW$117, Mujeres!$A$1:$DW$117)</f>
        <v>7470645.2744482653</v>
      </c>
      <c r="CI82" s="52" cm="1">
        <f t="array" aca="1" ref="CI82" ca="1">AnualidadActivo(CI$2, $E82, $C82, $B82, $D82, Hombres!$A$1:$DW$117, Mujeres!$A$1:$DW$117)</f>
        <v>5481976.5504026543</v>
      </c>
      <c r="CJ82" s="52" cm="1">
        <f t="array" aca="1" ref="CJ82" ca="1">AnualidadActivo(CJ$2, $E82, $C82, $B82, $D82, Hombres!$A$1:$DW$117, Mujeres!$A$1:$DW$117)</f>
        <v>3862821.6229965966</v>
      </c>
      <c r="CK82" s="52" cm="1">
        <f t="array" aca="1" ref="CK82" ca="1">AnualidadActivo(CK$2, $E82, $C82, $B82, $D82, Hombres!$A$1:$DW$117, Mujeres!$A$1:$DW$117)</f>
        <v>2599517.5829034089</v>
      </c>
      <c r="CL82" s="52" cm="1">
        <f t="array" aca="1" ref="CL82" ca="1">AnualidadActivo(CL$2, $E82, $C82, $B82, $D82, Hombres!$A$1:$DW$117, Mujeres!$A$1:$DW$117)</f>
        <v>1660463.7284204953</v>
      </c>
      <c r="CM82" s="52" cm="1">
        <f t="array" aca="1" ref="CM82" ca="1">AnualidadActivo(CM$2, $E82, $C82, $B82, $D82, Hombres!$A$1:$DW$117, Mujeres!$A$1:$DW$117)</f>
        <v>999645.99290720688</v>
      </c>
      <c r="CN82" s="52" cm="1">
        <f t="array" aca="1" ref="CN82" ca="1">AnualidadActivo(CN$2, $E82, $C82, $B82, $D82, Hombres!$A$1:$DW$117, Mujeres!$A$1:$DW$117)</f>
        <v>562451.29574002454</v>
      </c>
      <c r="CO82" s="52" cm="1">
        <f t="array" aca="1" ref="CO82" ca="1">AnualidadActivo(CO$2, $E82, $C82, $B82, $D82, Hombres!$A$1:$DW$117, Mujeres!$A$1:$DW$117)</f>
        <v>292764.47006552725</v>
      </c>
      <c r="CP82" s="52" cm="1">
        <f t="array" aca="1" ref="CP82" ca="1">AnualidadActivo(CP$2, $E82, $C82, $B82, $D82, Hombres!$A$1:$DW$117, Mujeres!$A$1:$DW$117)</f>
        <v>139248.46983224372</v>
      </c>
      <c r="CQ82" s="52" cm="1">
        <f t="array" aca="1" ref="CQ82" ca="1">AnualidadActivo(CQ$2, $E82, $C82, $B82, $D82, Hombres!$A$1:$DW$117, Mujeres!$A$1:$DW$117)</f>
        <v>59619.933474720754</v>
      </c>
      <c r="CR82" s="52" cm="1">
        <f t="array" aca="1" ref="CR82" ca="1">AnualidadActivo(CR$2, $E82, $C82, $B82, $D82, Hombres!$A$1:$DW$117, Mujeres!$A$1:$DW$117)</f>
        <v>22549.624196235894</v>
      </c>
      <c r="CS82" s="52" cm="1">
        <f t="array" aca="1" ref="CS82" ca="1">AnualidadActivo(CS$2, $E82, $C82, $B82, $D82, Hombres!$A$1:$DW$117, Mujeres!$A$1:$DW$117)</f>
        <v>7349.3762014424819</v>
      </c>
      <c r="CT82" s="52" cm="1">
        <f t="array" aca="1" ref="CT82" ca="1">AnualidadActivo(CT$2, $E82, $C82, $B82, $D82, Hombres!$A$1:$DW$117, Mujeres!$A$1:$DW$117)</f>
        <v>1994.5015088882546</v>
      </c>
      <c r="CU82" s="52" cm="1">
        <f t="array" aca="1" ref="CU82" ca="1">AnualidadActivo(CU$2, $E82, $C82, $B82, $D82, Hombres!$A$1:$DW$117, Mujeres!$A$1:$DW$117)</f>
        <v>0</v>
      </c>
      <c r="CV82" s="52" cm="1">
        <f t="array" aca="1" ref="CV82" ca="1">AnualidadActivo(CV$2, $E82, $C82, $B82, $D82, Hombres!$A$1:$DW$117, Mujeres!$A$1:$DW$117)</f>
        <v>0</v>
      </c>
      <c r="CW82" s="52" cm="1">
        <f t="array" aca="1" ref="CW82" ca="1">AnualidadActivo(CW$2, $E82, $C82, $B82, $D82, Hombres!$A$1:$DW$117, Mujeres!$A$1:$DW$117)</f>
        <v>0</v>
      </c>
      <c r="CX82" s="52" cm="1">
        <f t="array" aca="1" ref="CX82" ca="1">AnualidadActivo(CX$2, $E82, $C82, $B82, $D82, Hombres!$A$1:$DW$117, Mujeres!$A$1:$DW$117)</f>
        <v>0</v>
      </c>
      <c r="CY82" s="52" cm="1">
        <f t="array" aca="1" ref="CY82" ca="1">AnualidadActivo(CY$2, $E82, $C82, $B82, $D82, Hombres!$A$1:$DW$117, Mujeres!$A$1:$DW$117)</f>
        <v>0</v>
      </c>
      <c r="CZ82" s="52" cm="1">
        <f t="array" aca="1" ref="CZ82" ca="1">AnualidadActivo(CZ$2, $E82, $C82, $B82, $D82, Hombres!$A$1:$DW$117, Mujeres!$A$1:$DW$117)</f>
        <v>0</v>
      </c>
      <c r="DA82" s="52" cm="1">
        <f t="array" aca="1" ref="DA82" ca="1">AnualidadActivo(DA$2, $E82, $C82, $B82, $D82, Hombres!$A$1:$DW$117, Mujeres!$A$1:$DW$117)</f>
        <v>0</v>
      </c>
      <c r="DD82" s="25"/>
      <c r="DE82" s="52" cm="1">
        <f t="array" aca="1" ref="DE82" ca="1">beneficio_muerte_individual_activo(DE$2,$F82,$D82, Hombres!$A$1:$DW$117, Mujeres!$A$1:$DW$117)</f>
        <v>0</v>
      </c>
      <c r="DF82" s="52" cm="1">
        <f t="array" aca="1" ref="DF82" ca="1">beneficio_muerte_individual_activo(DF$2,$F82,$D82, Hombres!$A$1:$DW$117, Mujeres!$A$1:$DW$117)</f>
        <v>6449</v>
      </c>
      <c r="DG82" s="52" cm="1">
        <f t="array" aca="1" ref="DG82" ca="1">beneficio_muerte_individual_activo(DG$2,$F82,$D82, Hombres!$A$1:$DW$117, Mujeres!$A$1:$DW$117)</f>
        <v>6486.0272752999999</v>
      </c>
      <c r="DH82" s="52" cm="1">
        <f t="array" aca="1" ref="DH82" ca="1">beneficio_muerte_individual_activo(DH$2,$F82,$D82, Hombres!$A$1:$DW$117, Mujeres!$A$1:$DW$117)</f>
        <v>6497.4562013458544</v>
      </c>
      <c r="DI82" s="52" cm="1">
        <f t="array" aca="1" ref="DI82" ca="1">beneficio_muerte_individual_activo(DI$2,$F82,$D82, Hombres!$A$1:$DW$117, Mujeres!$A$1:$DW$117)</f>
        <v>6503.342068835791</v>
      </c>
      <c r="DJ82" s="52" cm="1">
        <f t="array" aca="1" ref="DJ82" ca="1">beneficio_muerte_individual_activo(DJ$2,$F82,$D82, Hombres!$A$1:$DW$117, Mujeres!$A$1:$DW$117)</f>
        <v>6581.7908415259144</v>
      </c>
      <c r="DK82" s="52" cm="1">
        <f t="array" aca="1" ref="DK82" ca="1">beneficio_muerte_individual_activo(DK$2,$F82,$D82, Hombres!$A$1:$DW$117, Mujeres!$A$1:$DW$117)</f>
        <v>6741.8454165205267</v>
      </c>
      <c r="DL82" s="52" cm="1">
        <f t="array" aca="1" ref="DL82" ca="1">beneficio_muerte_individual_activo(DL$2,$F82,$D82, Hombres!$A$1:$DW$117, Mujeres!$A$1:$DW$117)</f>
        <v>6993.4737109683974</v>
      </c>
      <c r="DM82" s="52" cm="1">
        <f t="array" aca="1" ref="DM82" ca="1">beneficio_muerte_individual_activo(DM$2,$F82,$D82, Hombres!$A$1:$DW$117, Mujeres!$A$1:$DW$117)</f>
        <v>7324.2591424138154</v>
      </c>
      <c r="DN82" s="52" cm="1">
        <f t="array" aca="1" ref="DN82" ca="1">beneficio_muerte_individual_activo(DN$2,$F82,$D82, Hombres!$A$1:$DW$117, Mujeres!$A$1:$DW$117)</f>
        <v>7729.7292334001486</v>
      </c>
      <c r="DO82" s="52" cm="1">
        <f t="array" aca="1" ref="DO82" ca="1">beneficio_muerte_individual_activo(DO$2,$F82,$D82, Hombres!$A$1:$DW$117, Mujeres!$A$1:$DW$117)</f>
        <v>8202.8999500108348</v>
      </c>
      <c r="DP82" s="52" cm="1">
        <f t="array" aca="1" ref="DP82" ca="1">beneficio_muerte_individual_activo(DP$2,$F82,$D82, Hombres!$A$1:$DW$117, Mujeres!$A$1:$DW$117)</f>
        <v>8685.5112729970861</v>
      </c>
      <c r="DQ82" s="52" cm="1">
        <f t="array" aca="1" ref="DQ82" ca="1">beneficio_muerte_individual_activo(DQ$2,$F82,$D82, Hombres!$A$1:$DW$117, Mujeres!$A$1:$DW$117)</f>
        <v>9093.695519373985</v>
      </c>
      <c r="DR82" s="52" cm="1">
        <f t="array" aca="1" ref="DR82" ca="1">beneficio_muerte_individual_activo(DR$2,$F82,$D82, Hombres!$A$1:$DW$117, Mujeres!$A$1:$DW$117)</f>
        <v>9405.7694487345925</v>
      </c>
      <c r="DS82" s="52" cm="1">
        <f t="array" aca="1" ref="DS82" ca="1">beneficio_muerte_individual_activo(DS$2,$F82,$D82, Hombres!$A$1:$DW$117, Mujeres!$A$1:$DW$117)</f>
        <v>9676.7839919627513</v>
      </c>
      <c r="DT82" s="52" cm="1">
        <f t="array" aca="1" ref="DT82" ca="1">beneficio_muerte_individual_activo(DT$2,$F82,$D82, Hombres!$A$1:$DW$117, Mujeres!$A$1:$DW$117)</f>
        <v>10108.532281934295</v>
      </c>
      <c r="DU82" s="52" cm="1">
        <f t="array" aca="1" ref="DU82" ca="1">beneficio_muerte_individual_activo(DU$2,$F82,$D82, Hombres!$A$1:$DW$117, Mujeres!$A$1:$DW$117)</f>
        <v>10712.285911738496</v>
      </c>
      <c r="DV82" s="52" cm="1">
        <f t="array" aca="1" ref="DV82" ca="1">beneficio_muerte_individual_activo(DV$2,$F82,$D82, Hombres!$A$1:$DW$117, Mujeres!$A$1:$DW$117)</f>
        <v>11456.17975839419</v>
      </c>
      <c r="DW82" s="52" cm="1">
        <f t="array" aca="1" ref="DW82" ca="1">beneficio_muerte_individual_activo(DW$2,$F82,$D82, Hombres!$A$1:$DW$117, Mujeres!$A$1:$DW$117)</f>
        <v>12277.403214644544</v>
      </c>
      <c r="DX82" s="52" cm="1">
        <f t="array" aca="1" ref="DX82" ca="1">beneficio_muerte_individual_activo(DX$2,$F82,$D82, Hombres!$A$1:$DW$117, Mujeres!$A$1:$DW$117)</f>
        <v>13132.60017880972</v>
      </c>
      <c r="DY82" s="52" cm="1">
        <f t="array" aca="1" ref="DY82" ca="1">beneficio_muerte_individual_activo(DY$2,$F82,$D82, Hombres!$A$1:$DW$117, Mujeres!$A$1:$DW$117)</f>
        <v>14005.399185036984</v>
      </c>
      <c r="DZ82" s="52" cm="1">
        <f t="array" aca="1" ref="DZ82" ca="1">beneficio_muerte_individual_activo(DZ$2,$F82,$D82, Hombres!$A$1:$DW$117, Mujeres!$A$1:$DW$117)</f>
        <v>14833.806477090762</v>
      </c>
      <c r="EA82" s="52" cm="1">
        <f t="array" aca="1" ref="EA82" ca="1">beneficio_muerte_individual_activo(EA$2,$F82,$D82, Hombres!$A$1:$DW$117, Mujeres!$A$1:$DW$117)</f>
        <v>15575.067517516682</v>
      </c>
      <c r="EB82" s="52" cm="1">
        <f t="array" aca="1" ref="EB82" ca="1">beneficio_muerte_individual_activo(EB$2,$F82,$D82, Hombres!$A$1:$DW$117, Mujeres!$A$1:$DW$117)</f>
        <v>16383.583151198694</v>
      </c>
      <c r="EC82" s="52" cm="1">
        <f t="array" aca="1" ref="EC82" ca="1">beneficio_muerte_individual_activo(EC$2,$F82,$D82, Hombres!$A$1:$DW$117, Mujeres!$A$1:$DW$117)</f>
        <v>17324.3212018829</v>
      </c>
      <c r="ED82" s="52" cm="1">
        <f t="array" aca="1" ref="ED82" ca="1">beneficio_muerte_individual_activo(ED$2,$F82,$D82, Hombres!$A$1:$DW$117, Mujeres!$A$1:$DW$117)</f>
        <v>18577.779472300281</v>
      </c>
      <c r="EE82" s="52" cm="1">
        <f t="array" aca="1" ref="EE82" ca="1">beneficio_muerte_individual_activo(EE$2,$F82,$D82, Hombres!$A$1:$DW$117, Mujeres!$A$1:$DW$117)</f>
        <v>20216.335285594738</v>
      </c>
      <c r="EF82" s="52" cm="1">
        <f t="array" aca="1" ref="EF82" ca="1">beneficio_muerte_individual_activo(EF$2,$F82,$D82, Hombres!$A$1:$DW$117, Mujeres!$A$1:$DW$117)</f>
        <v>22221.211025866138</v>
      </c>
      <c r="EG82" s="52" cm="1">
        <f t="array" aca="1" ref="EG82" ca="1">beneficio_muerte_individual_activo(EG$2,$F82,$D82, Hombres!$A$1:$DW$117, Mujeres!$A$1:$DW$117)</f>
        <v>24314.423942563895</v>
      </c>
      <c r="EH82" s="52" cm="1">
        <f t="array" aca="1" ref="EH82" ca="1">beneficio_muerte_individual_activo(EH$2,$F82,$D82, Hombres!$A$1:$DW$117, Mujeres!$A$1:$DW$117)</f>
        <v>26301.442130409087</v>
      </c>
      <c r="EI82" s="52" cm="1">
        <f t="array" aca="1" ref="EI82" ca="1">beneficio_muerte_individual_activo(EI$2,$F82,$D82, Hombres!$A$1:$DW$117, Mujeres!$A$1:$DW$117)</f>
        <v>28209.356650441827</v>
      </c>
      <c r="EJ82" s="52" cm="1">
        <f t="array" aca="1" ref="EJ82" ca="1">beneficio_muerte_individual_activo(EJ$2,$F82,$D82, Hombres!$A$1:$DW$117, Mujeres!$A$1:$DW$117)</f>
        <v>30056.929059076971</v>
      </c>
      <c r="EK82" s="52" cm="1">
        <f t="array" aca="1" ref="EK82" ca="1">beneficio_muerte_individual_activo(EK$2,$F82,$D82, Hombres!$A$1:$DW$117, Mujeres!$A$1:$DW$117)</f>
        <v>31914.519135955859</v>
      </c>
      <c r="EL82" s="52" cm="1">
        <f t="array" aca="1" ref="EL82" ca="1">beneficio_muerte_individual_activo(EL$2,$F82,$D82, Hombres!$A$1:$DW$117, Mujeres!$A$1:$DW$117)</f>
        <v>33987.671073476551</v>
      </c>
      <c r="EM82" s="52" cm="1">
        <f t="array" aca="1" ref="EM82" ca="1">beneficio_muerte_individual_activo(EM$2,$F82,$D82, Hombres!$A$1:$DW$117, Mujeres!$A$1:$DW$117)</f>
        <v>21786.416982956991</v>
      </c>
      <c r="EN82" s="52" cm="1">
        <f t="array" aca="1" ref="EN82" ca="1">beneficio_muerte_individual_activo(EN$2,$F82,$D82, Hombres!$A$1:$DW$117, Mujeres!$A$1:$DW$117)</f>
        <v>23236.148755262275</v>
      </c>
      <c r="EO82" s="52" cm="1">
        <f t="array" aca="1" ref="EO82" ca="1">beneficio_muerte_individual_activo(EO$2,$F82,$D82, Hombres!$A$1:$DW$117, Mujeres!$A$1:$DW$117)</f>
        <v>24511.694334933574</v>
      </c>
      <c r="EP82" s="52" cm="1">
        <f t="array" aca="1" ref="EP82" ca="1">beneficio_muerte_individual_activo(EP$2,$F82,$D82, Hombres!$A$1:$DW$117, Mujeres!$A$1:$DW$117)</f>
        <v>25629.136918933666</v>
      </c>
      <c r="EQ82" s="52" cm="1">
        <f t="array" aca="1" ref="EQ82" ca="1">beneficio_muerte_individual_activo(EQ$2,$F82,$D82, Hombres!$A$1:$DW$117, Mujeres!$A$1:$DW$117)</f>
        <v>26896.96716481361</v>
      </c>
      <c r="ER82" s="52" cm="1">
        <f t="array" aca="1" ref="ER82" ca="1">beneficio_muerte_individual_activo(ER$2,$F82,$D82, Hombres!$A$1:$DW$117, Mujeres!$A$1:$DW$117)</f>
        <v>28583.054132515277</v>
      </c>
      <c r="ES82" s="52" cm="1">
        <f t="array" aca="1" ref="ES82" ca="1">beneficio_muerte_individual_activo(ES$2,$F82,$D82, Hombres!$A$1:$DW$117, Mujeres!$A$1:$DW$117)</f>
        <v>30906.69418250096</v>
      </c>
      <c r="ET82" s="52" cm="1">
        <f t="array" aca="1" ref="ET82" ca="1">beneficio_muerte_individual_activo(ET$2,$F82,$D82, Hombres!$A$1:$DW$117, Mujeres!$A$1:$DW$117)</f>
        <v>33933.781153550146</v>
      </c>
      <c r="EU82" s="52" cm="1">
        <f t="array" aca="1" ref="EU82" ca="1">beneficio_muerte_individual_activo(EU$2,$F82,$D82, Hombres!$A$1:$DW$117, Mujeres!$A$1:$DW$117)</f>
        <v>37604.118504832979</v>
      </c>
      <c r="EV82" s="52" cm="1">
        <f t="array" aca="1" ref="EV82" ca="1">beneficio_muerte_individual_activo(EV$2,$F82,$D82, Hombres!$A$1:$DW$117, Mujeres!$A$1:$DW$117)</f>
        <v>41715.3330377737</v>
      </c>
      <c r="EW82" s="52" cm="1">
        <f t="array" aca="1" ref="EW82" ca="1">beneficio_muerte_individual_activo(EW$2,$F82,$D82, Hombres!$A$1:$DW$117, Mujeres!$A$1:$DW$117)</f>
        <v>45757.744405868958</v>
      </c>
      <c r="EX82" s="52" cm="1">
        <f t="array" aca="1" ref="EX82" ca="1">beneficio_muerte_individual_activo(EX$2,$F82,$D82, Hombres!$A$1:$DW$117, Mujeres!$A$1:$DW$117)</f>
        <v>49396.73527556804</v>
      </c>
      <c r="EY82" s="52" cm="1">
        <f t="array" aca="1" ref="EY82" ca="1">beneficio_muerte_individual_activo(EY$2,$F82,$D82, Hombres!$A$1:$DW$117, Mujeres!$A$1:$DW$117)</f>
        <v>52633.48366270426</v>
      </c>
      <c r="EZ82" s="52" cm="1">
        <f t="array" aca="1" ref="EZ82" ca="1">beneficio_muerte_individual_activo(EZ$2,$F82,$D82, Hombres!$A$1:$DW$117, Mujeres!$A$1:$DW$117)</f>
        <v>55659.875205222546</v>
      </c>
      <c r="FA82" s="52" cm="1">
        <f t="array" aca="1" ref="FA82" ca="1">beneficio_muerte_individual_activo(FA$2,$F82,$D82, Hombres!$A$1:$DW$117, Mujeres!$A$1:$DW$117)</f>
        <v>58767.971419005582</v>
      </c>
      <c r="FB82" s="52" cm="1">
        <f t="array" aca="1" ref="FB82" ca="1">beneficio_muerte_individual_activo(FB$2,$F82,$D82, Hombres!$A$1:$DW$117, Mujeres!$A$1:$DW$117)</f>
        <v>65798.319176673278</v>
      </c>
      <c r="FC82" s="52" cm="1">
        <f t="array" aca="1" ref="FC82" ca="1">beneficio_muerte_individual_activo(FC$2,$F82,$D82, Hombres!$A$1:$DW$117, Mujeres!$A$1:$DW$117)</f>
        <v>69823.954084874582</v>
      </c>
      <c r="FD82" s="52" cm="1">
        <f t="array" aca="1" ref="FD82" ca="1">beneficio_muerte_individual_activo(FD$2,$F82,$D82, Hombres!$A$1:$DW$117, Mujeres!$A$1:$DW$117)</f>
        <v>73842.610213741718</v>
      </c>
      <c r="FE82" s="52" cm="1">
        <f t="array" aca="1" ref="FE82" ca="1">beneficio_muerte_individual_activo(FE$2,$F82,$D82, Hombres!$A$1:$DW$117, Mujeres!$A$1:$DW$117)</f>
        <v>77953.12015586198</v>
      </c>
      <c r="FF82" s="52" cm="1">
        <f t="array" aca="1" ref="FF82" ca="1">beneficio_muerte_individual_activo(FF$2,$F82,$D82, Hombres!$A$1:$DW$117, Mujeres!$A$1:$DW$117)</f>
        <v>82195.223987907666</v>
      </c>
      <c r="FG82" s="52" cm="1">
        <f t="array" aca="1" ref="FG82" ca="1">beneficio_muerte_individual_activo(FG$2,$F82,$D82, Hombres!$A$1:$DW$117, Mujeres!$A$1:$DW$117)</f>
        <v>86397.161599673636</v>
      </c>
      <c r="FH82" s="52" cm="1">
        <f t="array" aca="1" ref="FH82" ca="1">beneficio_muerte_individual_activo(FH$2,$F82,$D82, Hombres!$A$1:$DW$117, Mujeres!$A$1:$DW$117)</f>
        <v>90440.012041390306</v>
      </c>
      <c r="FI82" s="52" cm="1">
        <f t="array" aca="1" ref="FI82" ca="1">beneficio_muerte_individual_activo(FI$2,$F82,$D82, Hombres!$A$1:$DW$117, Mujeres!$A$1:$DW$117)</f>
        <v>94273.472906953888</v>
      </c>
      <c r="FJ82" s="52" cm="1">
        <f t="array" aca="1" ref="FJ82" ca="1">beneficio_muerte_individual_activo(FJ$2,$F82,$D82, Hombres!$A$1:$DW$117, Mujeres!$A$1:$DW$117)</f>
        <v>97851.05628523021</v>
      </c>
      <c r="FK82" s="52" cm="1">
        <f t="array" aca="1" ref="FK82" ca="1">beneficio_muerte_individual_activo(FK$2,$F82,$D82, Hombres!$A$1:$DW$117, Mujeres!$A$1:$DW$117)</f>
        <v>101037.89710634253</v>
      </c>
      <c r="FL82" s="52" cm="1">
        <f t="array" aca="1" ref="FL82" ca="1">beneficio_muerte_individual_activo(FL$2,$F82,$D82, Hombres!$A$1:$DW$117, Mujeres!$A$1:$DW$117)</f>
        <v>103573.62340206823</v>
      </c>
      <c r="FM82" s="52" cm="1">
        <f t="array" aca="1" ref="FM82" ca="1">beneficio_muerte_individual_activo(FM$2,$F82,$D82, Hombres!$A$1:$DW$117, Mujeres!$A$1:$DW$117)</f>
        <v>105244.25353736695</v>
      </c>
      <c r="FN82" s="52" cm="1">
        <f t="array" aca="1" ref="FN82" ca="1">beneficio_muerte_individual_activo(FN$2,$F82,$D82, Hombres!$A$1:$DW$117, Mujeres!$A$1:$DW$117)</f>
        <v>105949.64593203981</v>
      </c>
      <c r="FO82" s="52" cm="1">
        <f t="array" aca="1" ref="FO82" ca="1">beneficio_muerte_individual_activo(FO$2,$F82,$D82, Hombres!$A$1:$DW$117, Mujeres!$A$1:$DW$117)</f>
        <v>105616.98662297262</v>
      </c>
      <c r="FP82" s="52" cm="1">
        <f t="array" aca="1" ref="FP82" ca="1">beneficio_muerte_individual_activo(FP$2,$F82,$D82, Hombres!$A$1:$DW$117, Mujeres!$A$1:$DW$117)</f>
        <v>104129.15793744582</v>
      </c>
      <c r="FQ82" s="52" cm="1">
        <f t="array" aca="1" ref="FQ82" ca="1">beneficio_muerte_individual_activo(FQ$2,$F82,$D82, Hombres!$A$1:$DW$117, Mujeres!$A$1:$DW$117)</f>
        <v>101325.55645464601</v>
      </c>
      <c r="FR82" s="52" cm="1">
        <f t="array" aca="1" ref="FR82" ca="1">beneficio_muerte_individual_activo(FR$2,$F82,$D82, Hombres!$A$1:$DW$117, Mujeres!$A$1:$DW$117)</f>
        <v>97125.280224471877</v>
      </c>
      <c r="FS82" s="52" cm="1">
        <f t="array" aca="1" ref="FS82" ca="1">beneficio_muerte_individual_activo(FS$2,$F82,$D82, Hombres!$A$1:$DW$117, Mujeres!$A$1:$DW$117)</f>
        <v>91583.745092493657</v>
      </c>
      <c r="FT82" s="52" cm="1">
        <f t="array" aca="1" ref="FT82" ca="1">beneficio_muerte_individual_activo(FT$2,$F82,$D82, Hombres!$A$1:$DW$117, Mujeres!$A$1:$DW$117)</f>
        <v>84827.720326680399</v>
      </c>
      <c r="FU82" s="52" cm="1">
        <f t="array" aca="1" ref="FU82" ca="1">beneficio_muerte_individual_activo(FU$2,$F82,$D82, Hombres!$A$1:$DW$117, Mujeres!$A$1:$DW$117)</f>
        <v>77006.961615441774</v>
      </c>
      <c r="FV82" s="52" cm="1">
        <f t="array" aca="1" ref="FV82" ca="1">beneficio_muerte_individual_activo(FV$2,$F82,$D82, Hombres!$A$1:$DW$117, Mujeres!$A$1:$DW$117)</f>
        <v>68306.214433276778</v>
      </c>
      <c r="FW82" s="52" cm="1">
        <f t="array" aca="1" ref="FW82" ca="1">beneficio_muerte_individual_activo(FW$2,$F82,$D82, Hombres!$A$1:$DW$117, Mujeres!$A$1:$DW$117)</f>
        <v>59013.493343223803</v>
      </c>
      <c r="FX82" s="52" cm="1">
        <f t="array" aca="1" ref="FX82" ca="1">beneficio_muerte_individual_activo(FX$2,$F82,$D82, Hombres!$A$1:$DW$117, Mujeres!$A$1:$DW$117)</f>
        <v>49514.811292715807</v>
      </c>
      <c r="FY82" s="52" cm="1">
        <f t="array" aca="1" ref="FY82" ca="1">beneficio_muerte_individual_activo(FY$2,$F82,$D82, Hombres!$A$1:$DW$117, Mujeres!$A$1:$DW$117)</f>
        <v>40216.304255984898</v>
      </c>
      <c r="FZ82" s="52" cm="1">
        <f t="array" aca="1" ref="FZ82" ca="1">beneficio_muerte_individual_activo(FZ$2,$F82,$D82, Hombres!$A$1:$DW$117, Mujeres!$A$1:$DW$117)</f>
        <v>31488.336907687986</v>
      </c>
      <c r="GA82" s="52" cm="1">
        <f t="array" aca="1" ref="GA82" ca="1">beneficio_muerte_individual_activo(GA$2,$F82,$D82, Hombres!$A$1:$DW$117, Mujeres!$A$1:$DW$117)</f>
        <v>23643.814703257729</v>
      </c>
      <c r="GB82" s="52" cm="1">
        <f t="array" aca="1" ref="GB82" ca="1">beneficio_muerte_individual_activo(GB$2,$F82,$D82, Hombres!$A$1:$DW$117, Mujeres!$A$1:$DW$117)</f>
        <v>16928.047289729053</v>
      </c>
      <c r="GC82" s="52" cm="1">
        <f t="array" aca="1" ref="GC82" ca="1">beneficio_muerte_individual_activo(GC$2,$F82,$D82, Hombres!$A$1:$DW$117, Mujeres!$A$1:$DW$117)</f>
        <v>11485.955576980256</v>
      </c>
      <c r="GD82" s="52" cm="1">
        <f t="array" aca="1" ref="GD82" ca="1">beneficio_muerte_individual_activo(GD$2,$F82,$D82, Hombres!$A$1:$DW$117, Mujeres!$A$1:$DW$117)</f>
        <v>7334.1030632818083</v>
      </c>
      <c r="GE82" s="52" cm="1">
        <f t="array" aca="1" ref="GE82" ca="1">beneficio_muerte_individual_activo(GE$2,$F82,$D82, Hombres!$A$1:$DW$117, Mujeres!$A$1:$DW$117)</f>
        <v>4369.2146741967626</v>
      </c>
      <c r="GF82" s="52" cm="1">
        <f t="array" aca="1" ref="GF82" ca="1">beneficio_muerte_individual_activo(GF$2,$F82,$D82, Hombres!$A$1:$DW$117, Mujeres!$A$1:$DW$117)</f>
        <v>2402.9365868265136</v>
      </c>
      <c r="GG82" s="52" cm="1">
        <f t="array" aca="1" ref="GG82" ca="1">beneficio_muerte_individual_activo(GG$2,$F82,$D82, Hombres!$A$1:$DW$117, Mujeres!$A$1:$DW$117)</f>
        <v>1204.7772483929318</v>
      </c>
      <c r="GH82" s="52" cm="1">
        <f t="array" aca="1" ref="GH82" ca="1">beneficio_muerte_individual_activo(GH$2,$F82,$D82, Hombres!$A$1:$DW$117, Mujeres!$A$1:$DW$117)</f>
        <v>542.46615747813485</v>
      </c>
      <c r="GI82" s="52" cm="1">
        <f t="array" aca="1" ref="GI82" ca="1">beneficio_muerte_individual_activo(GI$2,$F82,$D82, Hombres!$A$1:$DW$117, Mujeres!$A$1:$DW$117)</f>
        <v>215.24386482705333</v>
      </c>
      <c r="GJ82" s="52" cm="1">
        <f t="array" aca="1" ref="GJ82" ca="1">beneficio_muerte_individual_activo(GJ$2,$F82,$D82, Hombres!$A$1:$DW$117, Mujeres!$A$1:$DW$117)</f>
        <v>73.403562110838422</v>
      </c>
      <c r="GK82" s="52" cm="1">
        <f t="array" aca="1" ref="GK82" ca="1">beneficio_muerte_individual_activo(GK$2,$F82,$D82, Hombres!$A$1:$DW$117, Mujeres!$A$1:$DW$117)</f>
        <v>26.278488720042411</v>
      </c>
      <c r="GL82" s="52" cm="1">
        <f t="array" aca="1" ref="GL82" ca="1">beneficio_muerte_individual_activo(GL$2,$F82,$D82, Hombres!$A$1:$DW$117, Mujeres!$A$1:$DW$117)</f>
        <v>0</v>
      </c>
      <c r="GM82" s="52" cm="1">
        <f t="array" aca="1" ref="GM82" ca="1">beneficio_muerte_individual_activo(GM$2,$F82,$D82, Hombres!$A$1:$DW$117, Mujeres!$A$1:$DW$117)</f>
        <v>0</v>
      </c>
      <c r="GN82" s="52" cm="1">
        <f t="array" aca="1" ref="GN82" ca="1">beneficio_muerte_individual_activo(GN$2,$F82,$D82, Hombres!$A$1:$DW$117, Mujeres!$A$1:$DW$117)</f>
        <v>0</v>
      </c>
      <c r="GO82" s="52" cm="1">
        <f t="array" aca="1" ref="GO82" ca="1">beneficio_muerte_individual_activo(GO$2,$F82,$D82, Hombres!$A$1:$DW$117, Mujeres!$A$1:$DW$117)</f>
        <v>0</v>
      </c>
      <c r="GP82" s="52" cm="1">
        <f t="array" aca="1" ref="GP82" ca="1">beneficio_muerte_individual_activo(GP$2,$F82,$D82, Hombres!$A$1:$DW$117, Mujeres!$A$1:$DW$117)</f>
        <v>0</v>
      </c>
      <c r="GQ82" s="52" cm="1">
        <f t="array" aca="1" ref="GQ82" ca="1">beneficio_muerte_individual_activo(GQ$2,$F82,$D82, Hombres!$A$1:$DW$117, Mujeres!$A$1:$DW$117)</f>
        <v>0</v>
      </c>
      <c r="GR82" s="52" cm="1">
        <f t="array" aca="1" ref="GR82" ca="1">beneficio_muerte_individual_activo(GR$2,$F82,$D82, Hombres!$A$1:$DW$117, Mujeres!$A$1:$DW$117)</f>
        <v>0</v>
      </c>
      <c r="GS82" s="52" cm="1">
        <f t="array" aca="1" ref="GS82" ca="1">beneficio_muerte_individual_activo(GS$2,$F82,$D82, Hombres!$A$1:$DW$117, Mujeres!$A$1:$DW$117)</f>
        <v>0</v>
      </c>
      <c r="GT82" s="52" cm="1">
        <f t="array" aca="1" ref="GT82" ca="1">beneficio_muerte_individual_activo(GT$2,$F82,$D82, Hombres!$A$1:$DW$117, Mujeres!$A$1:$DW$117)</f>
        <v>0</v>
      </c>
      <c r="GU82" s="52" cm="1">
        <f t="array" aca="1" ref="GU82" ca="1">beneficio_muerte_individual_activo(GU$2,$F82,$D82, Hombres!$A$1:$DW$117, Mujeres!$A$1:$DW$117)</f>
        <v>0</v>
      </c>
      <c r="GV82" s="52" cm="1">
        <f t="array" aca="1" ref="GV82" ca="1">beneficio_muerte_individual_activo(GV$2,$F82,$D82, Hombres!$A$1:$DW$117, Mujeres!$A$1:$DW$117)</f>
        <v>0</v>
      </c>
    </row>
    <row r="83" spans="1:204" x14ac:dyDescent="0.35">
      <c r="A83" s="2">
        <f t="shared" si="1"/>
        <v>81</v>
      </c>
      <c r="B83" s="81">
        <v>432282.8</v>
      </c>
      <c r="C83" s="9">
        <v>43635</v>
      </c>
      <c r="D83" s="7" t="s">
        <v>5</v>
      </c>
      <c r="E83" s="9">
        <v>35648</v>
      </c>
      <c r="F83" s="12" cm="1">
        <f t="array" aca="1" ref="F83" ca="1">edadCalc(E83)</f>
        <v>28</v>
      </c>
      <c r="G83" s="45" cm="1">
        <f t="array" aca="1" ref="G83" ca="1">PorcentajePension(C83,E83, D83)</f>
        <v>1</v>
      </c>
      <c r="I83" s="78"/>
      <c r="J83" s="52" cm="1">
        <f t="array" aca="1" ref="J83" ca="1">AnualidadActivo(J$2, $E83, $C83, $B83, $D83, Hombres!$A$1:$DW$117, Mujeres!$A$1:$DW$117)</f>
        <v>0</v>
      </c>
      <c r="K83" s="52" cm="1">
        <f t="array" aca="1" ref="K83" ca="1">AnualidadActivo(K$2, $E83, $C83, $B83, $D83, Hombres!$A$1:$DW$117, Mujeres!$A$1:$DW$117)</f>
        <v>0</v>
      </c>
      <c r="L83" s="52" cm="1">
        <f t="array" aca="1" ref="L83" ca="1">AnualidadActivo(L$2, $E83, $C83, $B83, $D83, Hombres!$A$1:$DW$117, Mujeres!$A$1:$DW$117)</f>
        <v>0</v>
      </c>
      <c r="M83" s="52" cm="1">
        <f t="array" aca="1" ref="M83" ca="1">AnualidadActivo(M$2, $E83, $C83, $B83, $D83, Hombres!$A$1:$DW$117, Mujeres!$A$1:$DW$117)</f>
        <v>0</v>
      </c>
      <c r="N83" s="52" cm="1">
        <f t="array" aca="1" ref="N83" ca="1">AnualidadActivo(N$2, $E83, $C83, $B83, $D83, Hombres!$A$1:$DW$117, Mujeres!$A$1:$DW$117)</f>
        <v>0</v>
      </c>
      <c r="O83" s="52" cm="1">
        <f t="array" aca="1" ref="O83" ca="1">AnualidadActivo(O$2, $E83, $C83, $B83, $D83, Hombres!$A$1:$DW$117, Mujeres!$A$1:$DW$117)</f>
        <v>0</v>
      </c>
      <c r="P83" s="52" cm="1">
        <f t="array" aca="1" ref="P83" ca="1">AnualidadActivo(P$2, $E83, $C83, $B83, $D83, Hombres!$A$1:$DW$117, Mujeres!$A$1:$DW$117)</f>
        <v>0</v>
      </c>
      <c r="Q83" s="52" cm="1">
        <f t="array" aca="1" ref="Q83" ca="1">AnualidadActivo(Q$2, $E83, $C83, $B83, $D83, Hombres!$A$1:$DW$117, Mujeres!$A$1:$DW$117)</f>
        <v>0</v>
      </c>
      <c r="R83" s="52" cm="1">
        <f t="array" aca="1" ref="R83" ca="1">AnualidadActivo(R$2, $E83, $C83, $B83, $D83, Hombres!$A$1:$DW$117, Mujeres!$A$1:$DW$117)</f>
        <v>0</v>
      </c>
      <c r="S83" s="52" cm="1">
        <f t="array" aca="1" ref="S83" ca="1">AnualidadActivo(S$2, $E83, $C83, $B83, $D83, Hombres!$A$1:$DW$117, Mujeres!$A$1:$DW$117)</f>
        <v>0</v>
      </c>
      <c r="T83" s="52" cm="1">
        <f t="array" aca="1" ref="T83" ca="1">AnualidadActivo(T$2, $E83, $C83, $B83, $D83, Hombres!$A$1:$DW$117, Mujeres!$A$1:$DW$117)</f>
        <v>0</v>
      </c>
      <c r="U83" s="52" cm="1">
        <f t="array" aca="1" ref="U83" ca="1">AnualidadActivo(U$2, $E83, $C83, $B83, $D83, Hombres!$A$1:$DW$117, Mujeres!$A$1:$DW$117)</f>
        <v>0</v>
      </c>
      <c r="V83" s="52" cm="1">
        <f t="array" aca="1" ref="V83" ca="1">AnualidadActivo(V$2, $E83, $C83, $B83, $D83, Hombres!$A$1:$DW$117, Mujeres!$A$1:$DW$117)</f>
        <v>0</v>
      </c>
      <c r="W83" s="52" cm="1">
        <f t="array" aca="1" ref="W83" ca="1">AnualidadActivo(W$2, $E83, $C83, $B83, $D83, Hombres!$A$1:$DW$117, Mujeres!$A$1:$DW$117)</f>
        <v>0</v>
      </c>
      <c r="X83" s="52" cm="1">
        <f t="array" aca="1" ref="X83" ca="1">AnualidadActivo(X$2, $E83, $C83, $B83, $D83, Hombres!$A$1:$DW$117, Mujeres!$A$1:$DW$117)</f>
        <v>0</v>
      </c>
      <c r="Y83" s="52" cm="1">
        <f t="array" aca="1" ref="Y83" ca="1">AnualidadActivo(Y$2, $E83, $C83, $B83, $D83, Hombres!$A$1:$DW$117, Mujeres!$A$1:$DW$117)</f>
        <v>0</v>
      </c>
      <c r="Z83" s="52" cm="1">
        <f t="array" aca="1" ref="Z83" ca="1">AnualidadActivo(Z$2, $E83, $C83, $B83, $D83, Hombres!$A$1:$DW$117, Mujeres!$A$1:$DW$117)</f>
        <v>0</v>
      </c>
      <c r="AA83" s="52" cm="1">
        <f t="array" aca="1" ref="AA83" ca="1">AnualidadActivo(AA$2, $E83, $C83, $B83, $D83, Hombres!$A$1:$DW$117, Mujeres!$A$1:$DW$117)</f>
        <v>0</v>
      </c>
      <c r="AB83" s="52" cm="1">
        <f t="array" aca="1" ref="AB83" ca="1">AnualidadActivo(AB$2, $E83, $C83, $B83, $D83, Hombres!$A$1:$DW$117, Mujeres!$A$1:$DW$117)</f>
        <v>0</v>
      </c>
      <c r="AC83" s="52" cm="1">
        <f t="array" aca="1" ref="AC83" ca="1">AnualidadActivo(AC$2, $E83, $C83, $B83, $D83, Hombres!$A$1:$DW$117, Mujeres!$A$1:$DW$117)</f>
        <v>0</v>
      </c>
      <c r="AD83" s="52" cm="1">
        <f t="array" aca="1" ref="AD83" ca="1">AnualidadActivo(AD$2, $E83, $C83, $B83, $D83, Hombres!$A$1:$DW$117, Mujeres!$A$1:$DW$117)</f>
        <v>0</v>
      </c>
      <c r="AE83" s="52" cm="1">
        <f t="array" aca="1" ref="AE83" ca="1">AnualidadActivo(AE$2, $E83, $C83, $B83, $D83, Hombres!$A$1:$DW$117, Mujeres!$A$1:$DW$117)</f>
        <v>0</v>
      </c>
      <c r="AF83" s="52" cm="1">
        <f t="array" aca="1" ref="AF83" ca="1">AnualidadActivo(AF$2, $E83, $C83, $B83, $D83, Hombres!$A$1:$DW$117, Mujeres!$A$1:$DW$117)</f>
        <v>0</v>
      </c>
      <c r="AG83" s="52" cm="1">
        <f t="array" aca="1" ref="AG83" ca="1">AnualidadActivo(AG$2, $E83, $C83, $B83, $D83, Hombres!$A$1:$DW$117, Mujeres!$A$1:$DW$117)</f>
        <v>0</v>
      </c>
      <c r="AH83" s="52" cm="1">
        <f t="array" aca="1" ref="AH83" ca="1">AnualidadActivo(AH$2, $E83, $C83, $B83, $D83, Hombres!$A$1:$DW$117, Mujeres!$A$1:$DW$117)</f>
        <v>0</v>
      </c>
      <c r="AI83" s="52" cm="1">
        <f t="array" aca="1" ref="AI83" ca="1">AnualidadActivo(AI$2, $E83, $C83, $B83, $D83, Hombres!$A$1:$DW$117, Mujeres!$A$1:$DW$117)</f>
        <v>0</v>
      </c>
      <c r="AJ83" s="52" cm="1">
        <f t="array" aca="1" ref="AJ83" ca="1">AnualidadActivo(AJ$2, $E83, $C83, $B83, $D83, Hombres!$A$1:$DW$117, Mujeres!$A$1:$DW$117)</f>
        <v>0</v>
      </c>
      <c r="AK83" s="52" cm="1">
        <f t="array" aca="1" ref="AK83" ca="1">AnualidadActivo(AK$2, $E83, $C83, $B83, $D83, Hombres!$A$1:$DW$117, Mujeres!$A$1:$DW$117)</f>
        <v>0</v>
      </c>
      <c r="AL83" s="52" cm="1">
        <f t="array" aca="1" ref="AL83" ca="1">AnualidadActivo(AL$2, $E83, $C83, $B83, $D83, Hombres!$A$1:$DW$117, Mujeres!$A$1:$DW$117)</f>
        <v>0</v>
      </c>
      <c r="AM83" s="52" cm="1">
        <f t="array" aca="1" ref="AM83" ca="1">AnualidadActivo(AM$2, $E83, $C83, $B83, $D83, Hombres!$A$1:$DW$117, Mujeres!$A$1:$DW$117)</f>
        <v>0</v>
      </c>
      <c r="AN83" s="52" cm="1">
        <f t="array" aca="1" ref="AN83" ca="1">AnualidadActivo(AN$2, $E83, $C83, $B83, $D83, Hombres!$A$1:$DW$117, Mujeres!$A$1:$DW$117)</f>
        <v>0</v>
      </c>
      <c r="AO83" s="52" cm="1">
        <f t="array" aca="1" ref="AO83" ca="1">AnualidadActivo(AO$2, $E83, $C83, $B83, $D83, Hombres!$A$1:$DW$117, Mujeres!$A$1:$DW$117)</f>
        <v>0</v>
      </c>
      <c r="AP83" s="52" cm="1">
        <f t="array" aca="1" ref="AP83" ca="1">AnualidadActivo(AP$2, $E83, $C83, $B83, $D83, Hombres!$A$1:$DW$117, Mujeres!$A$1:$DW$117)</f>
        <v>0</v>
      </c>
      <c r="AQ83" s="52" cm="1">
        <f t="array" aca="1" ref="AQ83" ca="1">AnualidadActivo(AQ$2, $E83, $C83, $B83, $D83, Hombres!$A$1:$DW$117, Mujeres!$A$1:$DW$117)</f>
        <v>0</v>
      </c>
      <c r="AR83" s="52" cm="1">
        <f t="array" aca="1" ref="AR83" ca="1">AnualidadActivo(AR$2, $E83, $C83, $B83, $D83, Hombres!$A$1:$DW$117, Mujeres!$A$1:$DW$117)</f>
        <v>0</v>
      </c>
      <c r="AS83" s="52" cm="1">
        <f t="array" aca="1" ref="AS83" ca="1">AnualidadActivo(AS$2, $E83, $C83, $B83, $D83, Hombres!$A$1:$DW$117, Mujeres!$A$1:$DW$117)</f>
        <v>0</v>
      </c>
      <c r="AT83" s="52" cm="1">
        <f t="array" aca="1" ref="AT83" ca="1">AnualidadActivo(AT$2, $E83, $C83, $B83, $D83, Hombres!$A$1:$DW$117, Mujeres!$A$1:$DW$117)</f>
        <v>0</v>
      </c>
      <c r="AU83" s="52" cm="1">
        <f t="array" aca="1" ref="AU83" ca="1">AnualidadActivo(AU$2, $E83, $C83, $B83, $D83, Hombres!$A$1:$DW$117, Mujeres!$A$1:$DW$117)</f>
        <v>31525340.000173669</v>
      </c>
      <c r="AV83" s="52" cm="1">
        <f t="array" aca="1" ref="AV83" ca="1">AnualidadActivo(AV$2, $E83, $C83, $B83, $D83, Hombres!$A$1:$DW$117, Mujeres!$A$1:$DW$117)</f>
        <v>32471100.20017888</v>
      </c>
      <c r="AW83" s="52" cm="1">
        <f t="array" aca="1" ref="AW83" ca="1">AnualidadActivo(AW$2, $E83, $C83, $B83, $D83, Hombres!$A$1:$DW$117, Mujeres!$A$1:$DW$117)</f>
        <v>33445233.206184246</v>
      </c>
      <c r="AX83" s="52" cm="1">
        <f t="array" aca="1" ref="AX83" ca="1">AnualidadActivo(AX$2, $E83, $C83, $B83, $D83, Hombres!$A$1:$DW$117, Mujeres!$A$1:$DW$117)</f>
        <v>34448590.202369772</v>
      </c>
      <c r="AY83" s="52" cm="1">
        <f t="array" aca="1" ref="AY83" ca="1">AnualidadActivo(AY$2, $E83, $C83, $B83, $D83, Hombres!$A$1:$DW$117, Mujeres!$A$1:$DW$117)</f>
        <v>35482047.908440873</v>
      </c>
      <c r="AZ83" s="52" cm="1">
        <f t="array" aca="1" ref="AZ83" ca="1">AnualidadActivo(AZ$2, $E83, $C83, $B83, $D83, Hombres!$A$1:$DW$117, Mujeres!$A$1:$DW$117)</f>
        <v>36590894.687644184</v>
      </c>
      <c r="BA83" s="52" cm="1">
        <f t="array" aca="1" ref="BA83" ca="1">AnualidadActivo(BA$2, $E83, $C83, $B83, $D83, Hombres!$A$1:$DW$117, Mujeres!$A$1:$DW$117)</f>
        <v>37396500.791670017</v>
      </c>
      <c r="BB83" s="52" cm="1">
        <f t="array" aca="1" ref="BB83" ca="1">AnualidadActivo(BB$2, $E83, $C83, $B83, $D83, Hombres!$A$1:$DW$117, Mujeres!$A$1:$DW$117)</f>
        <v>38196913.580265462</v>
      </c>
      <c r="BC83" s="52" cm="1">
        <f t="array" aca="1" ref="BC83" ca="1">AnualidadActivo(BC$2, $E83, $C83, $B83, $D83, Hombres!$A$1:$DW$117, Mujeres!$A$1:$DW$117)</f>
        <v>38992996.426297337</v>
      </c>
      <c r="BD83" s="52" cm="1">
        <f t="array" aca="1" ref="BD83" ca="1">AnualidadActivo(BD$2, $E83, $C83, $B83, $D83, Hombres!$A$1:$DW$117, Mujeres!$A$1:$DW$117)</f>
        <v>39786240.115951665</v>
      </c>
      <c r="BE83" s="52" cm="1">
        <f t="array" aca="1" ref="BE83" ca="1">AnualidadActivo(BE$2, $E83, $C83, $B83, $D83, Hombres!$A$1:$DW$117, Mujeres!$A$1:$DW$117)</f>
        <v>40573463.155765273</v>
      </c>
      <c r="BF83" s="52" cm="1">
        <f t="array" aca="1" ref="BF83" ca="1">AnualidadActivo(BF$2, $E83, $C83, $B83, $D83, Hombres!$A$1:$DW$117, Mujeres!$A$1:$DW$117)</f>
        <v>41345989.278621346</v>
      </c>
      <c r="BG83" s="52" cm="1">
        <f t="array" aca="1" ref="BG83" ca="1">AnualidadActivo(BG$2, $E83, $C83, $B83, $D83, Hombres!$A$1:$DW$117, Mujeres!$A$1:$DW$117)</f>
        <v>42089995.016328111</v>
      </c>
      <c r="BH83" s="52" cm="1">
        <f t="array" aca="1" ref="BH83" ca="1">AnualidadActivo(BH$2, $E83, $C83, $B83, $D83, Hombres!$A$1:$DW$117, Mujeres!$A$1:$DW$117)</f>
        <v>42789820.817745149</v>
      </c>
      <c r="BI83" s="52" cm="1">
        <f t="array" aca="1" ref="BI83" ca="1">AnualidadActivo(BI$2, $E83, $C83, $B83, $D83, Hombres!$A$1:$DW$117, Mujeres!$A$1:$DW$117)</f>
        <v>43430191.966772757</v>
      </c>
      <c r="BJ83" s="52" cm="1">
        <f t="array" aca="1" ref="BJ83" ca="1">AnualidadActivo(BJ$2, $E83, $C83, $B83, $D83, Hombres!$A$1:$DW$117, Mujeres!$A$1:$DW$117)</f>
        <v>43997640.866066456</v>
      </c>
      <c r="BK83" s="52" cm="1">
        <f t="array" aca="1" ref="BK83" ca="1">AnualidadActivo(BK$2, $E83, $C83, $B83, $D83, Hombres!$A$1:$DW$117, Mujeres!$A$1:$DW$117)</f>
        <v>44485417.147719204</v>
      </c>
      <c r="BL83" s="52" cm="1">
        <f t="array" aca="1" ref="BL83" ca="1">AnualidadActivo(BL$2, $E83, $C83, $B83, $D83, Hombres!$A$1:$DW$117, Mujeres!$A$1:$DW$117)</f>
        <v>44892005.942045107</v>
      </c>
      <c r="BM83" s="52" cm="1">
        <f t="array" aca="1" ref="BM83" ca="1">AnualidadActivo(BM$2, $E83, $C83, $B83, $D83, Hombres!$A$1:$DW$117, Mujeres!$A$1:$DW$117)</f>
        <v>45217582.970539488</v>
      </c>
      <c r="BN83" s="52" cm="1">
        <f t="array" aca="1" ref="BN83" ca="1">AnualidadActivo(BN$2, $E83, $C83, $B83, $D83, Hombres!$A$1:$DW$117, Mujeres!$A$1:$DW$117)</f>
        <v>45460644.571252503</v>
      </c>
      <c r="BO83" s="52" cm="1">
        <f t="array" aca="1" ref="BO83" ca="1">AnualidadActivo(BO$2, $E83, $C83, $B83, $D83, Hombres!$A$1:$DW$117, Mujeres!$A$1:$DW$117)</f>
        <v>45613555.177040763</v>
      </c>
      <c r="BP83" s="52" cm="1">
        <f t="array" aca="1" ref="BP83" ca="1">AnualidadActivo(BP$2, $E83, $C83, $B83, $D83, Hombres!$A$1:$DW$117, Mujeres!$A$1:$DW$117)</f>
        <v>45581913.464336455</v>
      </c>
      <c r="BQ83" s="52" cm="1">
        <f t="array" aca="1" ref="BQ83" ca="1">AnualidadActivo(BQ$2, $E83, $C83, $B83, $D83, Hombres!$A$1:$DW$117, Mujeres!$A$1:$DW$117)</f>
        <v>45415196.886530034</v>
      </c>
      <c r="BR83" s="52" cm="1">
        <f t="array" aca="1" ref="BR83" ca="1">AnualidadActivo(BR$2, $E83, $C83, $B83, $D83, Hombres!$A$1:$DW$117, Mujeres!$A$1:$DW$117)</f>
        <v>45102297.125044294</v>
      </c>
      <c r="BS83" s="52" cm="1">
        <f t="array" aca="1" ref="BS83" ca="1">AnualidadActivo(BS$2, $E83, $C83, $B83, $D83, Hombres!$A$1:$DW$117, Mujeres!$A$1:$DW$117)</f>
        <v>44631305.382355526</v>
      </c>
      <c r="BT83" s="52" cm="1">
        <f t="array" aca="1" ref="BT83" ca="1">AnualidadActivo(BT$2, $E83, $C83, $B83, $D83, Hombres!$A$1:$DW$117, Mujeres!$A$1:$DW$117)</f>
        <v>43987773.150849231</v>
      </c>
      <c r="BU83" s="52" cm="1">
        <f t="array" aca="1" ref="BU83" ca="1">AnualidadActivo(BU$2, $E83, $C83, $B83, $D83, Hombres!$A$1:$DW$117, Mujeres!$A$1:$DW$117)</f>
        <v>43157248.231701627</v>
      </c>
      <c r="BV83" s="52" cm="1">
        <f t="array" aca="1" ref="BV83" ca="1">AnualidadActivo(BV$2, $E83, $C83, $B83, $D83, Hombres!$A$1:$DW$117, Mujeres!$A$1:$DW$117)</f>
        <v>42125874.328227006</v>
      </c>
      <c r="BW83" s="52" cm="1">
        <f t="array" aca="1" ref="BW83" ca="1">AnualidadActivo(BW$2, $E83, $C83, $B83, $D83, Hombres!$A$1:$DW$117, Mujeres!$A$1:$DW$117)</f>
        <v>40883438.308049135</v>
      </c>
      <c r="BX83" s="52" cm="1">
        <f t="array" aca="1" ref="BX83" ca="1">AnualidadActivo(BX$2, $E83, $C83, $B83, $D83, Hombres!$A$1:$DW$117, Mujeres!$A$1:$DW$117)</f>
        <v>39423946.208454892</v>
      </c>
      <c r="BY83" s="52" cm="1">
        <f t="array" aca="1" ref="BY83" ca="1">AnualidadActivo(BY$2, $E83, $C83, $B83, $D83, Hombres!$A$1:$DW$117, Mujeres!$A$1:$DW$117)</f>
        <v>37744532.265415721</v>
      </c>
      <c r="BZ83" s="52" cm="1">
        <f t="array" aca="1" ref="BZ83" ca="1">AnualidadActivo(BZ$2, $E83, $C83, $B83, $D83, Hombres!$A$1:$DW$117, Mujeres!$A$1:$DW$117)</f>
        <v>35846575.749746121</v>
      </c>
      <c r="CA83" s="52" cm="1">
        <f t="array" aca="1" ref="CA83" ca="1">AnualidadActivo(CA$2, $E83, $C83, $B83, $D83, Hombres!$A$1:$DW$117, Mujeres!$A$1:$DW$117)</f>
        <v>33737607.921357132</v>
      </c>
      <c r="CB83" s="52" cm="1">
        <f t="array" aca="1" ref="CB83" ca="1">AnualidadActivo(CB$2, $E83, $C83, $B83, $D83, Hombres!$A$1:$DW$117, Mujeres!$A$1:$DW$117)</f>
        <v>31434201.282542773</v>
      </c>
      <c r="CC83" s="52" cm="1">
        <f t="array" aca="1" ref="CC83" ca="1">AnualidadActivo(CC$2, $E83, $C83, $B83, $D83, Hombres!$A$1:$DW$117, Mujeres!$A$1:$DW$117)</f>
        <v>28961760.086370219</v>
      </c>
      <c r="CD83" s="52" cm="1">
        <f t="array" aca="1" ref="CD83" ca="1">AnualidadActivo(CD$2, $E83, $C83, $B83, $D83, Hombres!$A$1:$DW$117, Mujeres!$A$1:$DW$117)</f>
        <v>26352124.781205326</v>
      </c>
      <c r="CE83" s="52" cm="1">
        <f t="array" aca="1" ref="CE83" ca="1">AnualidadActivo(CE$2, $E83, $C83, $B83, $D83, Hombres!$A$1:$DW$117, Mujeres!$A$1:$DW$117)</f>
        <v>23643211.550116833</v>
      </c>
      <c r="CF83" s="52" cm="1">
        <f t="array" aca="1" ref="CF83" ca="1">AnualidadActivo(CF$2, $E83, $C83, $B83, $D83, Hombres!$A$1:$DW$117, Mujeres!$A$1:$DW$117)</f>
        <v>20880393.07249153</v>
      </c>
      <c r="CG83" s="52" cm="1">
        <f t="array" aca="1" ref="CG83" ca="1">AnualidadActivo(CG$2, $E83, $C83, $B83, $D83, Hombres!$A$1:$DW$117, Mujeres!$A$1:$DW$117)</f>
        <v>18117381.883646064</v>
      </c>
      <c r="CH83" s="52" cm="1">
        <f t="array" aca="1" ref="CH83" ca="1">AnualidadActivo(CH$2, $E83, $C83, $B83, $D83, Hombres!$A$1:$DW$117, Mujeres!$A$1:$DW$117)</f>
        <v>15412842.487478008</v>
      </c>
      <c r="CI83" s="52" cm="1">
        <f t="array" aca="1" ref="CI83" ca="1">AnualidadActivo(CI$2, $E83, $C83, $B83, $D83, Hombres!$A$1:$DW$117, Mujeres!$A$1:$DW$117)</f>
        <v>12825182.165557895</v>
      </c>
      <c r="CJ83" s="52" cm="1">
        <f t="array" aca="1" ref="CJ83" ca="1">AnualidadActivo(CJ$2, $E83, $C83, $B83, $D83, Hombres!$A$1:$DW$117, Mujeres!$A$1:$DW$117)</f>
        <v>10409263.086645503</v>
      </c>
      <c r="CK83" s="52" cm="1">
        <f t="array" aca="1" ref="CK83" ca="1">AnualidadActivo(CK$2, $E83, $C83, $B83, $D83, Hombres!$A$1:$DW$117, Mujeres!$A$1:$DW$117)</f>
        <v>8214112.4170485344</v>
      </c>
      <c r="CL83" s="52" cm="1">
        <f t="array" aca="1" ref="CL83" ca="1">AnualidadActivo(CL$2, $E83, $C83, $B83, $D83, Hombres!$A$1:$DW$117, Mujeres!$A$1:$DW$117)</f>
        <v>6279929.1399089061</v>
      </c>
      <c r="CM83" s="52" cm="1">
        <f t="array" aca="1" ref="CM83" ca="1">AnualidadActivo(CM$2, $E83, $C83, $B83, $D83, Hombres!$A$1:$DW$117, Mujeres!$A$1:$DW$117)</f>
        <v>4633333.7918014061</v>
      </c>
      <c r="CN83" s="52" cm="1">
        <f t="array" aca="1" ref="CN83" ca="1">AnualidadActivo(CN$2, $E83, $C83, $B83, $D83, Hombres!$A$1:$DW$117, Mujeres!$A$1:$DW$117)</f>
        <v>3283852.4362703152</v>
      </c>
      <c r="CO83" s="52" cm="1">
        <f t="array" aca="1" ref="CO83" ca="1">AnualidadActivo(CO$2, $E83, $C83, $B83, $D83, Hombres!$A$1:$DW$117, Mujeres!$A$1:$DW$117)</f>
        <v>2223683.729864547</v>
      </c>
      <c r="CP83" s="52" cm="1">
        <f t="array" aca="1" ref="CP83" ca="1">AnualidadActivo(CP$2, $E83, $C83, $B83, $D83, Hombres!$A$1:$DW$117, Mujeres!$A$1:$DW$117)</f>
        <v>1429656.0693270476</v>
      </c>
      <c r="CQ83" s="52" cm="1">
        <f t="array" aca="1" ref="CQ83" ca="1">AnualidadActivo(CQ$2, $E83, $C83, $B83, $D83, Hombres!$A$1:$DW$117, Mujeres!$A$1:$DW$117)</f>
        <v>866458.58402125805</v>
      </c>
      <c r="CR83" s="52" cm="1">
        <f t="array" aca="1" ref="CR83" ca="1">AnualidadActivo(CR$2, $E83, $C83, $B83, $D83, Hombres!$A$1:$DW$117, Mujeres!$A$1:$DW$117)</f>
        <v>490912.95517139958</v>
      </c>
      <c r="CS83" s="52" cm="1">
        <f t="array" aca="1" ref="CS83" ca="1">AnualidadActivo(CS$2, $E83, $C83, $B83, $D83, Hombres!$A$1:$DW$117, Mujeres!$A$1:$DW$117)</f>
        <v>257418.92027633887</v>
      </c>
      <c r="CT83" s="52" cm="1">
        <f t="array" aca="1" ref="CT83" ca="1">AnualidadActivo(CT$2, $E83, $C83, $B83, $D83, Hombres!$A$1:$DW$117, Mujeres!$A$1:$DW$117)</f>
        <v>123398.3332538385</v>
      </c>
      <c r="CU83" s="52" cm="1">
        <f t="array" aca="1" ref="CU83" ca="1">AnualidadActivo(CU$2, $E83, $C83, $B83, $D83, Hombres!$A$1:$DW$117, Mujeres!$A$1:$DW$117)</f>
        <v>53261.920227739633</v>
      </c>
      <c r="CV83" s="52" cm="1">
        <f t="array" aca="1" ref="CV83" ca="1">AnualidadActivo(CV$2, $E83, $C83, $B83, $D83, Hombres!$A$1:$DW$117, Mujeres!$A$1:$DW$117)</f>
        <v>20310.565482382241</v>
      </c>
      <c r="CW83" s="52" cm="1">
        <f t="array" aca="1" ref="CW83" ca="1">AnualidadActivo(CW$2, $E83, $C83, $B83, $D83, Hombres!$A$1:$DW$117, Mujeres!$A$1:$DW$117)</f>
        <v>6675.6244442855386</v>
      </c>
      <c r="CX83" s="52" cm="1">
        <f t="array" aca="1" ref="CX83" ca="1">AnualidadActivo(CX$2, $E83, $C83, $B83, $D83, Hombres!$A$1:$DW$117, Mujeres!$A$1:$DW$117)</f>
        <v>1827.7629886704192</v>
      </c>
      <c r="CY83" s="52" cm="1">
        <f t="array" aca="1" ref="CY83" ca="1">AnualidadActivo(CY$2, $E83, $C83, $B83, $D83, Hombres!$A$1:$DW$117, Mujeres!$A$1:$DW$117)</f>
        <v>0</v>
      </c>
      <c r="CZ83" s="52" cm="1">
        <f t="array" aca="1" ref="CZ83" ca="1">AnualidadActivo(CZ$2, $E83, $C83, $B83, $D83, Hombres!$A$1:$DW$117, Mujeres!$A$1:$DW$117)</f>
        <v>0</v>
      </c>
      <c r="DA83" s="52" cm="1">
        <f t="array" aca="1" ref="DA83" ca="1">AnualidadActivo(DA$2, $E83, $C83, $B83, $D83, Hombres!$A$1:$DW$117, Mujeres!$A$1:$DW$117)</f>
        <v>0</v>
      </c>
      <c r="DD83" s="25"/>
      <c r="DE83" s="52" cm="1">
        <f t="array" aca="1" ref="DE83" ca="1">beneficio_muerte_individual_activo(DE$2,$F83,$D83, Hombres!$A$1:$DW$117, Mujeres!$A$1:$DW$117)</f>
        <v>0</v>
      </c>
      <c r="DF83" s="52" cm="1">
        <f t="array" aca="1" ref="DF83" ca="1">beneficio_muerte_individual_activo(DF$2,$F83,$D83, Hombres!$A$1:$DW$117, Mujeres!$A$1:$DW$117)</f>
        <v>5878</v>
      </c>
      <c r="DG83" s="52" cm="1">
        <f t="array" aca="1" ref="DG83" ca="1">beneficio_muerte_individual_activo(DG$2,$F83,$D83, Hombres!$A$1:$DW$117, Mujeres!$A$1:$DW$117)</f>
        <v>6001.3594985999998</v>
      </c>
      <c r="DH83" s="52" cm="1">
        <f t="array" aca="1" ref="DH83" ca="1">beneficio_muerte_individual_activo(DH$2,$F83,$D83, Hombres!$A$1:$DW$117, Mujeres!$A$1:$DW$117)</f>
        <v>6073.384188217753</v>
      </c>
      <c r="DI83" s="52" cm="1">
        <f t="array" aca="1" ref="DI83" ca="1">beneficio_muerte_individual_activo(DI$2,$F83,$D83, Hombres!$A$1:$DW$117, Mujeres!$A$1:$DW$117)</f>
        <v>6115.2392475514034</v>
      </c>
      <c r="DJ83" s="52" cm="1">
        <f t="array" aca="1" ref="DJ83" ca="1">beneficio_muerte_individual_activo(DJ$2,$F83,$D83, Hombres!$A$1:$DW$117, Mujeres!$A$1:$DW$117)</f>
        <v>6155.4241830644678</v>
      </c>
      <c r="DK83" s="52" cm="1">
        <f t="array" aca="1" ref="DK83" ca="1">beneficio_muerte_individual_activo(DK$2,$F83,$D83, Hombres!$A$1:$DW$117, Mujeres!$A$1:$DW$117)</f>
        <v>6178.0387141432293</v>
      </c>
      <c r="DL83" s="52" cm="1">
        <f t="array" aca="1" ref="DL83" ca="1">beneficio_muerte_individual_activo(DL$2,$F83,$D83, Hombres!$A$1:$DW$117, Mujeres!$A$1:$DW$117)</f>
        <v>6170.2679770485802</v>
      </c>
      <c r="DM83" s="52" cm="1">
        <f t="array" aca="1" ref="DM83" ca="1">beneficio_muerte_individual_activo(DM$2,$F83,$D83, Hombres!$A$1:$DW$117, Mujeres!$A$1:$DW$117)</f>
        <v>6159.0377505909764</v>
      </c>
      <c r="DN83" s="52" cm="1">
        <f t="array" aca="1" ref="DN83" ca="1">beneficio_muerte_individual_activo(DN$2,$F83,$D83, Hombres!$A$1:$DW$117, Mujeres!$A$1:$DW$117)</f>
        <v>6227.0434262323724</v>
      </c>
      <c r="DO83" s="52" cm="1">
        <f t="array" aca="1" ref="DO83" ca="1">beneficio_muerte_individual_activo(DO$2,$F83,$D83, Hombres!$A$1:$DW$117, Mujeres!$A$1:$DW$117)</f>
        <v>6371.897676243686</v>
      </c>
      <c r="DP83" s="52" cm="1">
        <f t="array" aca="1" ref="DP83" ca="1">beneficio_muerte_individual_activo(DP$2,$F83,$D83, Hombres!$A$1:$DW$117, Mujeres!$A$1:$DW$117)</f>
        <v>6603.5592044396899</v>
      </c>
      <c r="DQ83" s="52" cm="1">
        <f t="array" aca="1" ref="DQ83" ca="1">beneficio_muerte_individual_activo(DQ$2,$F83,$D83, Hombres!$A$1:$DW$117, Mujeres!$A$1:$DW$117)</f>
        <v>6915.6299175376898</v>
      </c>
      <c r="DR83" s="52" cm="1">
        <f t="array" aca="1" ref="DR83" ca="1">beneficio_muerte_individual_activo(DR$2,$F83,$D83, Hombres!$A$1:$DW$117, Mujeres!$A$1:$DW$117)</f>
        <v>7311.5637730299313</v>
      </c>
      <c r="DS83" s="52" cm="1">
        <f t="array" aca="1" ref="DS83" ca="1">beneficio_muerte_individual_activo(DS$2,$F83,$D83, Hombres!$A$1:$DW$117, Mujeres!$A$1:$DW$117)</f>
        <v>7780.4652896852194</v>
      </c>
      <c r="DT83" s="52" cm="1">
        <f t="array" aca="1" ref="DT83" ca="1">beneficio_muerte_individual_activo(DT$2,$F83,$D83, Hombres!$A$1:$DW$117, Mujeres!$A$1:$DW$117)</f>
        <v>8252.5266850720545</v>
      </c>
      <c r="DU83" s="52" cm="1">
        <f t="array" aca="1" ref="DU83" ca="1">beneficio_muerte_individual_activo(DU$2,$F83,$D83, Hombres!$A$1:$DW$117, Mujeres!$A$1:$DW$117)</f>
        <v>8641.3133595517684</v>
      </c>
      <c r="DV83" s="52" cm="1">
        <f t="array" aca="1" ref="DV83" ca="1">beneficio_muerte_individual_activo(DV$2,$F83,$D83, Hombres!$A$1:$DW$117, Mujeres!$A$1:$DW$117)</f>
        <v>8929.1819899274033</v>
      </c>
      <c r="DW83" s="52" cm="1">
        <f t="array" aca="1" ref="DW83" ca="1">beneficio_muerte_individual_activo(DW$2,$F83,$D83, Hombres!$A$1:$DW$117, Mujeres!$A$1:$DW$117)</f>
        <v>9179.2941093025238</v>
      </c>
      <c r="DX83" s="52" cm="1">
        <f t="array" aca="1" ref="DX83" ca="1">beneficio_muerte_individual_activo(DX$2,$F83,$D83, Hombres!$A$1:$DW$117, Mujeres!$A$1:$DW$117)</f>
        <v>9595.5919880078291</v>
      </c>
      <c r="DY83" s="52" cm="1">
        <f t="array" aca="1" ref="DY83" ca="1">beneficio_muerte_individual_activo(DY$2,$F83,$D83, Hombres!$A$1:$DW$117, Mujeres!$A$1:$DW$117)</f>
        <v>10175.222250321374</v>
      </c>
      <c r="DZ83" s="52" cm="1">
        <f t="array" aca="1" ref="DZ83" ca="1">beneficio_muerte_individual_activo(DZ$2,$F83,$D83, Hombres!$A$1:$DW$117, Mujeres!$A$1:$DW$117)</f>
        <v>10883.643888258563</v>
      </c>
      <c r="EA83" s="52" cm="1">
        <f t="array" aca="1" ref="EA83" ca="1">beneficio_muerte_individual_activo(EA$2,$F83,$D83, Hombres!$A$1:$DW$117, Mujeres!$A$1:$DW$117)</f>
        <v>11663.274170443448</v>
      </c>
      <c r="EB83" s="52" cm="1">
        <f t="array" aca="1" ref="EB83" ca="1">beneficio_muerte_individual_activo(EB$2,$F83,$D83, Hombres!$A$1:$DW$117, Mujeres!$A$1:$DW$117)</f>
        <v>12480.713074270929</v>
      </c>
      <c r="EC83" s="52" cm="1">
        <f t="array" aca="1" ref="EC83" ca="1">beneficio_muerte_individual_activo(EC$2,$F83,$D83, Hombres!$A$1:$DW$117, Mujeres!$A$1:$DW$117)</f>
        <v>13321.639914330084</v>
      </c>
      <c r="ED83" s="52" cm="1">
        <f t="array" aca="1" ref="ED83" ca="1">beneficio_muerte_individual_activo(ED$2,$F83,$D83, Hombres!$A$1:$DW$117, Mujeres!$A$1:$DW$117)</f>
        <v>14109.82821756048</v>
      </c>
      <c r="EE83" s="52" cm="1">
        <f t="array" aca="1" ref="EE83" ca="1">beneficio_muerte_individual_activo(EE$2,$F83,$D83, Hombres!$A$1:$DW$117, Mujeres!$A$1:$DW$117)</f>
        <v>14793.13430379212</v>
      </c>
      <c r="EF83" s="52" cm="1">
        <f t="array" aca="1" ref="EF83" ca="1">beneficio_muerte_individual_activo(EF$2,$F83,$D83, Hombres!$A$1:$DW$117, Mujeres!$A$1:$DW$117)</f>
        <v>15538.136169060164</v>
      </c>
      <c r="EG83" s="52" cm="1">
        <f t="array" aca="1" ref="EG83" ca="1">beneficio_muerte_individual_activo(EG$2,$F83,$D83, Hombres!$A$1:$DW$117, Mujeres!$A$1:$DW$117)</f>
        <v>16426.503779914277</v>
      </c>
      <c r="EH83" s="52" cm="1">
        <f t="array" aca="1" ref="EH83" ca="1">beneficio_muerte_individual_activo(EH$2,$F83,$D83, Hombres!$A$1:$DW$117, Mujeres!$A$1:$DW$117)</f>
        <v>17636.481604938672</v>
      </c>
      <c r="EI83" s="52" cm="1">
        <f t="array" aca="1" ref="EI83" ca="1">beneficio_muerte_individual_activo(EI$2,$F83,$D83, Hombres!$A$1:$DW$117, Mujeres!$A$1:$DW$117)</f>
        <v>19212.100727510689</v>
      </c>
      <c r="EJ83" s="52" cm="1">
        <f t="array" aca="1" ref="EJ83" ca="1">beneficio_muerte_individual_activo(EJ$2,$F83,$D83, Hombres!$A$1:$DW$117, Mujeres!$A$1:$DW$117)</f>
        <v>21127.714374431813</v>
      </c>
      <c r="EK83" s="52" cm="1">
        <f t="array" aca="1" ref="EK83" ca="1">beneficio_muerte_individual_activo(EK$2,$F83,$D83, Hombres!$A$1:$DW$117, Mujeres!$A$1:$DW$117)</f>
        <v>23124.098558372123</v>
      </c>
      <c r="EL83" s="52" cm="1">
        <f t="array" aca="1" ref="EL83" ca="1">beneficio_muerte_individual_activo(EL$2,$F83,$D83, Hombres!$A$1:$DW$117, Mujeres!$A$1:$DW$117)</f>
        <v>25039.799144335972</v>
      </c>
      <c r="EM83" s="52" cm="1">
        <f t="array" aca="1" ref="EM83" ca="1">beneficio_muerte_individual_activo(EM$2,$F83,$D83, Hombres!$A$1:$DW$117, Mujeres!$A$1:$DW$117)</f>
        <v>26894.788013268284</v>
      </c>
      <c r="EN83" s="52" cm="1">
        <f t="array" aca="1" ref="EN83" ca="1">beneficio_muerte_individual_activo(EN$2,$F83,$D83, Hombres!$A$1:$DW$117, Mujeres!$A$1:$DW$117)</f>
        <v>28670.224498516658</v>
      </c>
      <c r="EO83" s="52" cm="1">
        <f t="array" aca="1" ref="EO83" ca="1">beneficio_muerte_individual_activo(EO$2,$F83,$D83, Hombres!$A$1:$DW$117, Mujeres!$A$1:$DW$117)</f>
        <v>30423.544370178322</v>
      </c>
      <c r="EP83" s="52" cm="1">
        <f t="array" aca="1" ref="EP83" ca="1">beneficio_muerte_individual_activo(EP$2,$F83,$D83, Hombres!$A$1:$DW$117, Mujeres!$A$1:$DW$117)</f>
        <v>32381.714317850125</v>
      </c>
      <c r="EQ83" s="52" cm="1">
        <f t="array" aca="1" ref="EQ83" ca="1">beneficio_muerte_individual_activo(EQ$2,$F83,$D83, Hombres!$A$1:$DW$117, Mujeres!$A$1:$DW$117)</f>
        <v>20772.233528392622</v>
      </c>
      <c r="ER83" s="52" cm="1">
        <f t="array" aca="1" ref="ER83" ca="1">beneficio_muerte_individual_activo(ER$2,$F83,$D83, Hombres!$A$1:$DW$117, Mujeres!$A$1:$DW$117)</f>
        <v>22188.829942380649</v>
      </c>
      <c r="ES83" s="52" cm="1">
        <f t="array" aca="1" ref="ES83" ca="1">beneficio_muerte_individual_activo(ES$2,$F83,$D83, Hombres!$A$1:$DW$117, Mujeres!$A$1:$DW$117)</f>
        <v>23416.106138029794</v>
      </c>
      <c r="ET83" s="52" cm="1">
        <f t="array" aca="1" ref="ET83" ca="1">beneficio_muerte_individual_activo(ET$2,$F83,$D83, Hombres!$A$1:$DW$117, Mujeres!$A$1:$DW$117)</f>
        <v>24458.778784480091</v>
      </c>
      <c r="EU83" s="52" cm="1">
        <f t="array" aca="1" ref="EU83" ca="1">beneficio_muerte_individual_activo(EU$2,$F83,$D83, Hombres!$A$1:$DW$117, Mujeres!$A$1:$DW$117)</f>
        <v>25641.640369151271</v>
      </c>
      <c r="EV83" s="52" cm="1">
        <f t="array" aca="1" ref="EV83" ca="1">beneficio_muerte_individual_activo(EV$2,$F83,$D83, Hombres!$A$1:$DW$117, Mujeres!$A$1:$DW$117)</f>
        <v>27263.177184242522</v>
      </c>
      <c r="EW83" s="52" cm="1">
        <f t="array" aca="1" ref="EW83" ca="1">beneficio_muerte_individual_activo(EW$2,$F83,$D83, Hombres!$A$1:$DW$117, Mujeres!$A$1:$DW$117)</f>
        <v>29539.161638376881</v>
      </c>
      <c r="EX83" s="52" cm="1">
        <f t="array" aca="1" ref="EX83" ca="1">beneficio_muerte_individual_activo(EX$2,$F83,$D83, Hombres!$A$1:$DW$117, Mujeres!$A$1:$DW$117)</f>
        <v>32497.10537998335</v>
      </c>
      <c r="EY83" s="52" cm="1">
        <f t="array" aca="1" ref="EY83" ca="1">beneficio_muerte_individual_activo(EY$2,$F83,$D83, Hombres!$A$1:$DW$117, Mujeres!$A$1:$DW$117)</f>
        <v>36066.907936859119</v>
      </c>
      <c r="EZ83" s="52" cm="1">
        <f t="array" aca="1" ref="EZ83" ca="1">beneficio_muerte_individual_activo(EZ$2,$F83,$D83, Hombres!$A$1:$DW$117, Mujeres!$A$1:$DW$117)</f>
        <v>40079.751164353387</v>
      </c>
      <c r="FA83" s="52" cm="1">
        <f t="array" aca="1" ref="FA83" ca="1">beneficio_muerte_individual_activo(FA$2,$F83,$D83, Hombres!$A$1:$DW$117, Mujeres!$A$1:$DW$117)</f>
        <v>44084.49445208822</v>
      </c>
      <c r="FB83" s="52" cm="1">
        <f t="array" aca="1" ref="FB83" ca="1">beneficio_muerte_individual_activo(FB$2,$F83,$D83, Hombres!$A$1:$DW$117, Mujeres!$A$1:$DW$117)</f>
        <v>47735.483647082125</v>
      </c>
      <c r="FC83" s="52" cm="1">
        <f t="array" aca="1" ref="FC83" ca="1">beneficio_muerte_individual_activo(FC$2,$F83,$D83, Hombres!$A$1:$DW$117, Mujeres!$A$1:$DW$117)</f>
        <v>50967.047299575221</v>
      </c>
      <c r="FD83" s="52" cm="1">
        <f t="array" aca="1" ref="FD83" ca="1">beneficio_muerte_individual_activo(FD$2,$F83,$D83, Hombres!$A$1:$DW$117, Mujeres!$A$1:$DW$117)</f>
        <v>53945.227214881692</v>
      </c>
      <c r="FE83" s="52" cm="1">
        <f t="array" aca="1" ref="FE83" ca="1">beneficio_muerte_individual_activo(FE$2,$F83,$D83, Hombres!$A$1:$DW$117, Mujeres!$A$1:$DW$117)</f>
        <v>56994.37061583616</v>
      </c>
      <c r="FF83" s="52" cm="1">
        <f t="array" aca="1" ref="FF83" ca="1">beneficio_muerte_individual_activo(FF$2,$F83,$D83, Hombres!$A$1:$DW$117, Mujeres!$A$1:$DW$117)</f>
        <v>64057.618904011768</v>
      </c>
      <c r="FG83" s="52" cm="1">
        <f t="array" aca="1" ref="FG83" ca="1">beneficio_muerte_individual_activo(FG$2,$F83,$D83, Hombres!$A$1:$DW$117, Mujeres!$A$1:$DW$117)</f>
        <v>68139.250681111167</v>
      </c>
      <c r="FH83" s="52" cm="1">
        <f t="array" aca="1" ref="FH83" ca="1">beneficio_muerte_individual_activo(FH$2,$F83,$D83, Hombres!$A$1:$DW$117, Mujeres!$A$1:$DW$117)</f>
        <v>72195.52983045319</v>
      </c>
      <c r="FI83" s="52" cm="1">
        <f t="array" aca="1" ref="FI83" ca="1">beneficio_muerte_individual_activo(FI$2,$F83,$D83, Hombres!$A$1:$DW$117, Mujeres!$A$1:$DW$117)</f>
        <v>76310.347459846758</v>
      </c>
      <c r="FJ83" s="52" cm="1">
        <f t="array" aca="1" ref="FJ83" ca="1">beneficio_muerte_individual_activo(FJ$2,$F83,$D83, Hombres!$A$1:$DW$117, Mujeres!$A$1:$DW$117)</f>
        <v>80581.115349094747</v>
      </c>
      <c r="FK83" s="52" cm="1">
        <f t="array" aca="1" ref="FK83" ca="1">beneficio_muerte_individual_activo(FK$2,$F83,$D83, Hombres!$A$1:$DW$117, Mujeres!$A$1:$DW$117)</f>
        <v>84923.396682405524</v>
      </c>
      <c r="FL83" s="52" cm="1">
        <f t="array" aca="1" ref="FL83" ca="1">beneficio_muerte_individual_activo(FL$2,$F83,$D83, Hombres!$A$1:$DW$117, Mujeres!$A$1:$DW$117)</f>
        <v>89200.35405349925</v>
      </c>
      <c r="FM83" s="52" cm="1">
        <f t="array" aca="1" ref="FM83" ca="1">beneficio_muerte_individual_activo(FM$2,$F83,$D83, Hombres!$A$1:$DW$117, Mujeres!$A$1:$DW$117)</f>
        <v>93268.441806713876</v>
      </c>
      <c r="FN83" s="52" cm="1">
        <f t="array" aca="1" ref="FN83" ca="1">beneficio_muerte_individual_activo(FN$2,$F83,$D83, Hombres!$A$1:$DW$117, Mujeres!$A$1:$DW$117)</f>
        <v>97055.302389884338</v>
      </c>
      <c r="FO83" s="52" cm="1">
        <f t="array" aca="1" ref="FO83" ca="1">beneficio_muerte_individual_activo(FO$2,$F83,$D83, Hombres!$A$1:$DW$117, Mujeres!$A$1:$DW$117)</f>
        <v>100481.33476786468</v>
      </c>
      <c r="FP83" s="52" cm="1">
        <f t="array" aca="1" ref="FP83" ca="1">beneficio_muerte_individual_activo(FP$2,$F83,$D83, Hombres!$A$1:$DW$117, Mujeres!$A$1:$DW$117)</f>
        <v>103366.52828577194</v>
      </c>
      <c r="FQ83" s="52" cm="1">
        <f t="array" aca="1" ref="FQ83" ca="1">beneficio_muerte_individual_activo(FQ$2,$F83,$D83, Hombres!$A$1:$DW$117, Mujeres!$A$1:$DW$117)</f>
        <v>105466.095402633</v>
      </c>
      <c r="FR83" s="52" cm="1">
        <f t="array" aca="1" ref="FR83" ca="1">beneficio_muerte_individual_activo(FR$2,$F83,$D83, Hombres!$A$1:$DW$117, Mujeres!$A$1:$DW$117)</f>
        <v>106579.88704975969</v>
      </c>
      <c r="FS83" s="52" cm="1">
        <f t="array" aca="1" ref="FS83" ca="1">beneficio_muerte_individual_activo(FS$2,$F83,$D83, Hombres!$A$1:$DW$117, Mujeres!$A$1:$DW$117)</f>
        <v>106608.38109920805</v>
      </c>
      <c r="FT83" s="52" cm="1">
        <f t="array" aca="1" ref="FT83" ca="1">beneficio_muerte_individual_activo(FT$2,$F83,$D83, Hombres!$A$1:$DW$117, Mujeres!$A$1:$DW$117)</f>
        <v>105482.97410137167</v>
      </c>
      <c r="FU83" s="52" cm="1">
        <f t="array" aca="1" ref="FU83" ca="1">beneficio_muerte_individual_activo(FU$2,$F83,$D83, Hombres!$A$1:$DW$117, Mujeres!$A$1:$DW$117)</f>
        <v>103100.19301257048</v>
      </c>
      <c r="FV83" s="52" cm="1">
        <f t="array" aca="1" ref="FV83" ca="1">beneficio_muerte_individual_activo(FV$2,$F83,$D83, Hombres!$A$1:$DW$117, Mujeres!$A$1:$DW$117)</f>
        <v>99327.139137662001</v>
      </c>
      <c r="FW83" s="52" cm="1">
        <f t="array" aca="1" ref="FW83" ca="1">beneficio_muerte_individual_activo(FW$2,$F83,$D83, Hombres!$A$1:$DW$117, Mujeres!$A$1:$DW$117)</f>
        <v>94121.018801379585</v>
      </c>
      <c r="FX83" s="52" cm="1">
        <f t="array" aca="1" ref="FX83" ca="1">beneficio_muerte_individual_activo(FX$2,$F83,$D83, Hombres!$A$1:$DW$117, Mujeres!$A$1:$DW$117)</f>
        <v>87583.209617525252</v>
      </c>
      <c r="FY83" s="52" cm="1">
        <f t="array" aca="1" ref="FY83" ca="1">beneficio_muerte_individual_activo(FY$2,$F83,$D83, Hombres!$A$1:$DW$117, Mujeres!$A$1:$DW$117)</f>
        <v>79894.779198769204</v>
      </c>
      <c r="FZ83" s="52" cm="1">
        <f t="array" aca="1" ref="FZ83" ca="1">beneficio_muerte_individual_activo(FZ$2,$F83,$D83, Hombres!$A$1:$DW$117, Mujeres!$A$1:$DW$117)</f>
        <v>71268.918252617834</v>
      </c>
      <c r="GA83" s="52" cm="1">
        <f t="array" aca="1" ref="GA83" ca="1">beneficio_muerte_individual_activo(GA$2,$F83,$D83, Hombres!$A$1:$DW$117, Mujeres!$A$1:$DW$117)</f>
        <v>61959.091366649969</v>
      </c>
      <c r="GB83" s="52" cm="1">
        <f t="array" aca="1" ref="GB83" ca="1">beneficio_muerte_individual_activo(GB$2,$F83,$D83, Hombres!$A$1:$DW$117, Mujeres!$A$1:$DW$117)</f>
        <v>52311.112059494553</v>
      </c>
      <c r="GC83" s="52" cm="1">
        <f t="array" aca="1" ref="GC83" ca="1">beneficio_muerte_individual_activo(GC$2,$F83,$D83, Hombres!$A$1:$DW$117, Mujeres!$A$1:$DW$117)</f>
        <v>42746.391251046873</v>
      </c>
      <c r="GD83" s="52" cm="1">
        <f t="array" aca="1" ref="GD83" ca="1">beneficio_muerte_individual_activo(GD$2,$F83,$D83, Hombres!$A$1:$DW$117, Mujeres!$A$1:$DW$117)</f>
        <v>33680.649973662963</v>
      </c>
      <c r="GE83" s="52" cm="1">
        <f t="array" aca="1" ref="GE83" ca="1">beneficio_muerte_individual_activo(GE$2,$F83,$D83, Hombres!$A$1:$DW$117, Mujeres!$A$1:$DW$117)</f>
        <v>25466.597244001827</v>
      </c>
      <c r="GF83" s="52" cm="1">
        <f t="array" aca="1" ref="GF83" ca="1">beneficio_muerte_individual_activo(GF$2,$F83,$D83, Hombres!$A$1:$DW$117, Mujeres!$A$1:$DW$117)</f>
        <v>18370.199501509527</v>
      </c>
      <c r="GG83" s="52" cm="1">
        <f t="array" aca="1" ref="GG83" ca="1">beneficio_muerte_individual_activo(GG$2,$F83,$D83, Hombres!$A$1:$DW$117, Mujeres!$A$1:$DW$117)</f>
        <v>12559.073025092239</v>
      </c>
      <c r="GH83" s="52" cm="1">
        <f t="array" aca="1" ref="GH83" ca="1">beneficio_muerte_individual_activo(GH$2,$F83,$D83, Hombres!$A$1:$DW$117, Mujeres!$A$1:$DW$117)</f>
        <v>8079.8913837886812</v>
      </c>
      <c r="GI83" s="52" cm="1">
        <f t="array" aca="1" ref="GI83" ca="1">beneficio_muerte_individual_activo(GI$2,$F83,$D83, Hombres!$A$1:$DW$117, Mujeres!$A$1:$DW$117)</f>
        <v>4851.1587826017721</v>
      </c>
      <c r="GJ83" s="52" cm="1">
        <f t="array" aca="1" ref="GJ83" ca="1">beneficio_muerte_individual_activo(GJ$2,$F83,$D83, Hombres!$A$1:$DW$117, Mujeres!$A$1:$DW$117)</f>
        <v>2690.4704671101858</v>
      </c>
      <c r="GK83" s="52" cm="1">
        <f t="array" aca="1" ref="GK83" ca="1">beneficio_muerte_individual_activo(GK$2,$F83,$D83, Hombres!$A$1:$DW$117, Mujeres!$A$1:$DW$117)</f>
        <v>1360.9697898630523</v>
      </c>
      <c r="GL83" s="52" cm="1">
        <f t="array" aca="1" ref="GL83" ca="1">beneficio_muerte_individual_activo(GL$2,$F83,$D83, Hombres!$A$1:$DW$117, Mujeres!$A$1:$DW$117)</f>
        <v>618.32210821763636</v>
      </c>
      <c r="GM83" s="52" cm="1">
        <f t="array" aca="1" ref="GM83" ca="1">beneficio_muerte_individual_activo(GM$2,$F83,$D83, Hombres!$A$1:$DW$117, Mujeres!$A$1:$DW$117)</f>
        <v>247.55130438531756</v>
      </c>
      <c r="GN83" s="52" cm="1">
        <f t="array" aca="1" ref="GN83" ca="1">beneficio_muerte_individual_activo(GN$2,$F83,$D83, Hombres!$A$1:$DW$117, Mujeres!$A$1:$DW$117)</f>
        <v>85.198894754165494</v>
      </c>
      <c r="GO83" s="52" cm="1">
        <f t="array" aca="1" ref="GO83" ca="1">beneficio_muerte_individual_activo(GO$2,$F83,$D83, Hombres!$A$1:$DW$117, Mujeres!$A$1:$DW$117)</f>
        <v>30.872490907655305</v>
      </c>
      <c r="GP83" s="52" cm="1">
        <f t="array" aca="1" ref="GP83" ca="1">beneficio_muerte_individual_activo(GP$2,$F83,$D83, Hombres!$A$1:$DW$117, Mujeres!$A$1:$DW$117)</f>
        <v>0</v>
      </c>
      <c r="GQ83" s="52" cm="1">
        <f t="array" aca="1" ref="GQ83" ca="1">beneficio_muerte_individual_activo(GQ$2,$F83,$D83, Hombres!$A$1:$DW$117, Mujeres!$A$1:$DW$117)</f>
        <v>0</v>
      </c>
      <c r="GR83" s="52" cm="1">
        <f t="array" aca="1" ref="GR83" ca="1">beneficio_muerte_individual_activo(GR$2,$F83,$D83, Hombres!$A$1:$DW$117, Mujeres!$A$1:$DW$117)</f>
        <v>0</v>
      </c>
      <c r="GS83" s="52" cm="1">
        <f t="array" aca="1" ref="GS83" ca="1">beneficio_muerte_individual_activo(GS$2,$F83,$D83, Hombres!$A$1:$DW$117, Mujeres!$A$1:$DW$117)</f>
        <v>0</v>
      </c>
      <c r="GT83" s="52" cm="1">
        <f t="array" aca="1" ref="GT83" ca="1">beneficio_muerte_individual_activo(GT$2,$F83,$D83, Hombres!$A$1:$DW$117, Mujeres!$A$1:$DW$117)</f>
        <v>0</v>
      </c>
      <c r="GU83" s="52" cm="1">
        <f t="array" aca="1" ref="GU83" ca="1">beneficio_muerte_individual_activo(GU$2,$F83,$D83, Hombres!$A$1:$DW$117, Mujeres!$A$1:$DW$117)</f>
        <v>0</v>
      </c>
      <c r="GV83" s="52" cm="1">
        <f t="array" aca="1" ref="GV83" ca="1">beneficio_muerte_individual_activo(GV$2,$F83,$D83, Hombres!$A$1:$DW$117, Mujeres!$A$1:$DW$117)</f>
        <v>0</v>
      </c>
    </row>
    <row r="84" spans="1:204" x14ac:dyDescent="0.35">
      <c r="A84" s="2">
        <f t="shared" si="1"/>
        <v>82</v>
      </c>
      <c r="B84" s="81">
        <v>557962</v>
      </c>
      <c r="C84" s="9">
        <v>43441</v>
      </c>
      <c r="D84" s="7" t="s">
        <v>5</v>
      </c>
      <c r="E84" s="9">
        <v>36513</v>
      </c>
      <c r="F84" s="12" cm="1">
        <f t="array" aca="1" ref="F84" ca="1">edadCalc(E84)</f>
        <v>26</v>
      </c>
      <c r="G84" s="45" cm="1">
        <f t="array" aca="1" ref="G84" ca="1">PorcentajePension(C84,E84, D84)</f>
        <v>1</v>
      </c>
      <c r="I84" s="78"/>
      <c r="J84" s="52" cm="1">
        <f t="array" aca="1" ref="J84" ca="1">AnualidadActivo(J$2, $E84, $C84, $B84, $D84, Hombres!$A$1:$DW$117, Mujeres!$A$1:$DW$117)</f>
        <v>0</v>
      </c>
      <c r="K84" s="52" cm="1">
        <f t="array" aca="1" ref="K84" ca="1">AnualidadActivo(K$2, $E84, $C84, $B84, $D84, Hombres!$A$1:$DW$117, Mujeres!$A$1:$DW$117)</f>
        <v>0</v>
      </c>
      <c r="L84" s="52" cm="1">
        <f t="array" aca="1" ref="L84" ca="1">AnualidadActivo(L$2, $E84, $C84, $B84, $D84, Hombres!$A$1:$DW$117, Mujeres!$A$1:$DW$117)</f>
        <v>0</v>
      </c>
      <c r="M84" s="52" cm="1">
        <f t="array" aca="1" ref="M84" ca="1">AnualidadActivo(M$2, $E84, $C84, $B84, $D84, Hombres!$A$1:$DW$117, Mujeres!$A$1:$DW$117)</f>
        <v>0</v>
      </c>
      <c r="N84" s="52" cm="1">
        <f t="array" aca="1" ref="N84" ca="1">AnualidadActivo(N$2, $E84, $C84, $B84, $D84, Hombres!$A$1:$DW$117, Mujeres!$A$1:$DW$117)</f>
        <v>0</v>
      </c>
      <c r="O84" s="52" cm="1">
        <f t="array" aca="1" ref="O84" ca="1">AnualidadActivo(O$2, $E84, $C84, $B84, $D84, Hombres!$A$1:$DW$117, Mujeres!$A$1:$DW$117)</f>
        <v>0</v>
      </c>
      <c r="P84" s="52" cm="1">
        <f t="array" aca="1" ref="P84" ca="1">AnualidadActivo(P$2, $E84, $C84, $B84, $D84, Hombres!$A$1:$DW$117, Mujeres!$A$1:$DW$117)</f>
        <v>0</v>
      </c>
      <c r="Q84" s="52" cm="1">
        <f t="array" aca="1" ref="Q84" ca="1">AnualidadActivo(Q$2, $E84, $C84, $B84, $D84, Hombres!$A$1:$DW$117, Mujeres!$A$1:$DW$117)</f>
        <v>0</v>
      </c>
      <c r="R84" s="52" cm="1">
        <f t="array" aca="1" ref="R84" ca="1">AnualidadActivo(R$2, $E84, $C84, $B84, $D84, Hombres!$A$1:$DW$117, Mujeres!$A$1:$DW$117)</f>
        <v>0</v>
      </c>
      <c r="S84" s="52" cm="1">
        <f t="array" aca="1" ref="S84" ca="1">AnualidadActivo(S$2, $E84, $C84, $B84, $D84, Hombres!$A$1:$DW$117, Mujeres!$A$1:$DW$117)</f>
        <v>0</v>
      </c>
      <c r="T84" s="52" cm="1">
        <f t="array" aca="1" ref="T84" ca="1">AnualidadActivo(T$2, $E84, $C84, $B84, $D84, Hombres!$A$1:$DW$117, Mujeres!$A$1:$DW$117)</f>
        <v>0</v>
      </c>
      <c r="U84" s="52" cm="1">
        <f t="array" aca="1" ref="U84" ca="1">AnualidadActivo(U$2, $E84, $C84, $B84, $D84, Hombres!$A$1:$DW$117, Mujeres!$A$1:$DW$117)</f>
        <v>0</v>
      </c>
      <c r="V84" s="52" cm="1">
        <f t="array" aca="1" ref="V84" ca="1">AnualidadActivo(V$2, $E84, $C84, $B84, $D84, Hombres!$A$1:$DW$117, Mujeres!$A$1:$DW$117)</f>
        <v>0</v>
      </c>
      <c r="W84" s="52" cm="1">
        <f t="array" aca="1" ref="W84" ca="1">AnualidadActivo(W$2, $E84, $C84, $B84, $D84, Hombres!$A$1:$DW$117, Mujeres!$A$1:$DW$117)</f>
        <v>0</v>
      </c>
      <c r="X84" s="52" cm="1">
        <f t="array" aca="1" ref="X84" ca="1">AnualidadActivo(X$2, $E84, $C84, $B84, $D84, Hombres!$A$1:$DW$117, Mujeres!$A$1:$DW$117)</f>
        <v>0</v>
      </c>
      <c r="Y84" s="52" cm="1">
        <f t="array" aca="1" ref="Y84" ca="1">AnualidadActivo(Y$2, $E84, $C84, $B84, $D84, Hombres!$A$1:$DW$117, Mujeres!$A$1:$DW$117)</f>
        <v>0</v>
      </c>
      <c r="Z84" s="52" cm="1">
        <f t="array" aca="1" ref="Z84" ca="1">AnualidadActivo(Z$2, $E84, $C84, $B84, $D84, Hombres!$A$1:$DW$117, Mujeres!$A$1:$DW$117)</f>
        <v>0</v>
      </c>
      <c r="AA84" s="52" cm="1">
        <f t="array" aca="1" ref="AA84" ca="1">AnualidadActivo(AA$2, $E84, $C84, $B84, $D84, Hombres!$A$1:$DW$117, Mujeres!$A$1:$DW$117)</f>
        <v>0</v>
      </c>
      <c r="AB84" s="52" cm="1">
        <f t="array" aca="1" ref="AB84" ca="1">AnualidadActivo(AB$2, $E84, $C84, $B84, $D84, Hombres!$A$1:$DW$117, Mujeres!$A$1:$DW$117)</f>
        <v>0</v>
      </c>
      <c r="AC84" s="52" cm="1">
        <f t="array" aca="1" ref="AC84" ca="1">AnualidadActivo(AC$2, $E84, $C84, $B84, $D84, Hombres!$A$1:$DW$117, Mujeres!$A$1:$DW$117)</f>
        <v>0</v>
      </c>
      <c r="AD84" s="52" cm="1">
        <f t="array" aca="1" ref="AD84" ca="1">AnualidadActivo(AD$2, $E84, $C84, $B84, $D84, Hombres!$A$1:$DW$117, Mujeres!$A$1:$DW$117)</f>
        <v>0</v>
      </c>
      <c r="AE84" s="52" cm="1">
        <f t="array" aca="1" ref="AE84" ca="1">AnualidadActivo(AE$2, $E84, $C84, $B84, $D84, Hombres!$A$1:$DW$117, Mujeres!$A$1:$DW$117)</f>
        <v>0</v>
      </c>
      <c r="AF84" s="52" cm="1">
        <f t="array" aca="1" ref="AF84" ca="1">AnualidadActivo(AF$2, $E84, $C84, $B84, $D84, Hombres!$A$1:$DW$117, Mujeres!$A$1:$DW$117)</f>
        <v>0</v>
      </c>
      <c r="AG84" s="52" cm="1">
        <f t="array" aca="1" ref="AG84" ca="1">AnualidadActivo(AG$2, $E84, $C84, $B84, $D84, Hombres!$A$1:$DW$117, Mujeres!$A$1:$DW$117)</f>
        <v>0</v>
      </c>
      <c r="AH84" s="52" cm="1">
        <f t="array" aca="1" ref="AH84" ca="1">AnualidadActivo(AH$2, $E84, $C84, $B84, $D84, Hombres!$A$1:$DW$117, Mujeres!$A$1:$DW$117)</f>
        <v>0</v>
      </c>
      <c r="AI84" s="52" cm="1">
        <f t="array" aca="1" ref="AI84" ca="1">AnualidadActivo(AI$2, $E84, $C84, $B84, $D84, Hombres!$A$1:$DW$117, Mujeres!$A$1:$DW$117)</f>
        <v>0</v>
      </c>
      <c r="AJ84" s="52" cm="1">
        <f t="array" aca="1" ref="AJ84" ca="1">AnualidadActivo(AJ$2, $E84, $C84, $B84, $D84, Hombres!$A$1:$DW$117, Mujeres!$A$1:$DW$117)</f>
        <v>0</v>
      </c>
      <c r="AK84" s="52" cm="1">
        <f t="array" aca="1" ref="AK84" ca="1">AnualidadActivo(AK$2, $E84, $C84, $B84, $D84, Hombres!$A$1:$DW$117, Mujeres!$A$1:$DW$117)</f>
        <v>0</v>
      </c>
      <c r="AL84" s="52" cm="1">
        <f t="array" aca="1" ref="AL84" ca="1">AnualidadActivo(AL$2, $E84, $C84, $B84, $D84, Hombres!$A$1:$DW$117, Mujeres!$A$1:$DW$117)</f>
        <v>0</v>
      </c>
      <c r="AM84" s="52" cm="1">
        <f t="array" aca="1" ref="AM84" ca="1">AnualidadActivo(AM$2, $E84, $C84, $B84, $D84, Hombres!$A$1:$DW$117, Mujeres!$A$1:$DW$117)</f>
        <v>0</v>
      </c>
      <c r="AN84" s="52" cm="1">
        <f t="array" aca="1" ref="AN84" ca="1">AnualidadActivo(AN$2, $E84, $C84, $B84, $D84, Hombres!$A$1:$DW$117, Mujeres!$A$1:$DW$117)</f>
        <v>0</v>
      </c>
      <c r="AO84" s="52" cm="1">
        <f t="array" aca="1" ref="AO84" ca="1">AnualidadActivo(AO$2, $E84, $C84, $B84, $D84, Hombres!$A$1:$DW$117, Mujeres!$A$1:$DW$117)</f>
        <v>0</v>
      </c>
      <c r="AP84" s="52" cm="1">
        <f t="array" aca="1" ref="AP84" ca="1">AnualidadActivo(AP$2, $E84, $C84, $B84, $D84, Hombres!$A$1:$DW$117, Mujeres!$A$1:$DW$117)</f>
        <v>0</v>
      </c>
      <c r="AQ84" s="52" cm="1">
        <f t="array" aca="1" ref="AQ84" ca="1">AnualidadActivo(AQ$2, $E84, $C84, $B84, $D84, Hombres!$A$1:$DW$117, Mujeres!$A$1:$DW$117)</f>
        <v>0</v>
      </c>
      <c r="AR84" s="52" cm="1">
        <f t="array" aca="1" ref="AR84" ca="1">AnualidadActivo(AR$2, $E84, $C84, $B84, $D84, Hombres!$A$1:$DW$117, Mujeres!$A$1:$DW$117)</f>
        <v>0</v>
      </c>
      <c r="AS84" s="52" cm="1">
        <f t="array" aca="1" ref="AS84" ca="1">AnualidadActivo(AS$2, $E84, $C84, $B84, $D84, Hombres!$A$1:$DW$117, Mujeres!$A$1:$DW$117)</f>
        <v>0</v>
      </c>
      <c r="AT84" s="52" cm="1">
        <f t="array" aca="1" ref="AT84" ca="1">AnualidadActivo(AT$2, $E84, $C84, $B84, $D84, Hombres!$A$1:$DW$117, Mujeres!$A$1:$DW$117)</f>
        <v>0</v>
      </c>
      <c r="AU84" s="52" cm="1">
        <f t="array" aca="1" ref="AU84" ca="1">AnualidadActivo(AU$2, $E84, $C84, $B84, $D84, Hombres!$A$1:$DW$117, Mujeres!$A$1:$DW$117)</f>
        <v>0</v>
      </c>
      <c r="AV84" s="52" cm="1">
        <f t="array" aca="1" ref="AV84" ca="1">AnualidadActivo(AV$2, $E84, $C84, $B84, $D84, Hombres!$A$1:$DW$117, Mujeres!$A$1:$DW$117)</f>
        <v>0</v>
      </c>
      <c r="AW84" s="52" cm="1">
        <f t="array" aca="1" ref="AW84" ca="1">AnualidadActivo(AW$2, $E84, $C84, $B84, $D84, Hombres!$A$1:$DW$117, Mujeres!$A$1:$DW$117)</f>
        <v>44919336.155615337</v>
      </c>
      <c r="AX84" s="52" cm="1">
        <f t="array" aca="1" ref="AX84" ca="1">AnualidadActivo(AX$2, $E84, $C84, $B84, $D84, Hombres!$A$1:$DW$117, Mujeres!$A$1:$DW$117)</f>
        <v>46266916.240283795</v>
      </c>
      <c r="AY84" s="52" cm="1">
        <f t="array" aca="1" ref="AY84" ca="1">AnualidadActivo(AY$2, $E84, $C84, $B84, $D84, Hombres!$A$1:$DW$117, Mujeres!$A$1:$DW$117)</f>
        <v>47654923.72749231</v>
      </c>
      <c r="AZ84" s="52" cm="1">
        <f t="array" aca="1" ref="AZ84" ca="1">AnualidadActivo(AZ$2, $E84, $C84, $B84, $D84, Hombres!$A$1:$DW$117, Mujeres!$A$1:$DW$117)</f>
        <v>49084571.439317077</v>
      </c>
      <c r="BA84" s="52" cm="1">
        <f t="array" aca="1" ref="BA84" ca="1">AnualidadActivo(BA$2, $E84, $C84, $B84, $D84, Hombres!$A$1:$DW$117, Mujeres!$A$1:$DW$117)</f>
        <v>50557108.582496598</v>
      </c>
      <c r="BB84" s="52" cm="1">
        <f t="array" aca="1" ref="BB84" ca="1">AnualidadActivo(BB$2, $E84, $C84, $B84, $D84, Hombres!$A$1:$DW$117, Mujeres!$A$1:$DW$117)</f>
        <v>52136295.453079738</v>
      </c>
      <c r="BC84" s="52" cm="1">
        <f t="array" aca="1" ref="BC84" ca="1">AnualidadActivo(BC$2, $E84, $C84, $B84, $D84, Hombres!$A$1:$DW$117, Mujeres!$A$1:$DW$117)</f>
        <v>53293281.703167439</v>
      </c>
      <c r="BD84" s="52" cm="1">
        <f t="array" aca="1" ref="BD84" ca="1">AnualidadActivo(BD$2, $E84, $C84, $B84, $D84, Hombres!$A$1:$DW$117, Mujeres!$A$1:$DW$117)</f>
        <v>54444534.046348736</v>
      </c>
      <c r="BE84" s="52" cm="1">
        <f t="array" aca="1" ref="BE84" ca="1">AnualidadActivo(BE$2, $E84, $C84, $B84, $D84, Hombres!$A$1:$DW$117, Mujeres!$A$1:$DW$117)</f>
        <v>55591484.269493669</v>
      </c>
      <c r="BF84" s="52" cm="1">
        <f t="array" aca="1" ref="BF84" ca="1">AnualidadActivo(BF$2, $E84, $C84, $B84, $D84, Hombres!$A$1:$DW$117, Mujeres!$A$1:$DW$117)</f>
        <v>56735553.068764471</v>
      </c>
      <c r="BG84" s="52" cm="1">
        <f t="array" aca="1" ref="BG84" ca="1">AnualidadActivo(BG$2, $E84, $C84, $B84, $D84, Hombres!$A$1:$DW$117, Mujeres!$A$1:$DW$117)</f>
        <v>57871639.626888365</v>
      </c>
      <c r="BH84" s="52" cm="1">
        <f t="array" aca="1" ref="BH84" ca="1">AnualidadActivo(BH$2, $E84, $C84, $B84, $D84, Hombres!$A$1:$DW$117, Mujeres!$A$1:$DW$117)</f>
        <v>58988088.360830404</v>
      </c>
      <c r="BI84" s="52" cm="1">
        <f t="array" aca="1" ref="BI84" ca="1">AnualidadActivo(BI$2, $E84, $C84, $B84, $D84, Hombres!$A$1:$DW$117, Mujeres!$A$1:$DW$117)</f>
        <v>60066630.048717044</v>
      </c>
      <c r="BJ84" s="52" cm="1">
        <f t="array" aca="1" ref="BJ84" ca="1">AnualidadActivo(BJ$2, $E84, $C84, $B84, $D84, Hombres!$A$1:$DW$117, Mujeres!$A$1:$DW$117)</f>
        <v>61085242.183548495</v>
      </c>
      <c r="BK84" s="52" cm="1">
        <f t="array" aca="1" ref="BK84" ca="1">AnualidadActivo(BK$2, $E84, $C84, $B84, $D84, Hombres!$A$1:$DW$117, Mujeres!$A$1:$DW$117)</f>
        <v>62020906.21790868</v>
      </c>
      <c r="BL84" s="52" cm="1">
        <f t="array" aca="1" ref="BL84" ca="1">AnualidadActivo(BL$2, $E84, $C84, $B84, $D84, Hombres!$A$1:$DW$117, Mujeres!$A$1:$DW$117)</f>
        <v>62853168.479701176</v>
      </c>
      <c r="BM84" s="52" cm="1">
        <f t="array" aca="1" ref="BM84" ca="1">AnualidadActivo(BM$2, $E84, $C84, $B84, $D84, Hombres!$A$1:$DW$117, Mujeres!$A$1:$DW$117)</f>
        <v>63573006.145257458</v>
      </c>
      <c r="BN84" s="52" cm="1">
        <f t="array" aca="1" ref="BN84" ca="1">AnualidadActivo(BN$2, $E84, $C84, $B84, $D84, Hombres!$A$1:$DW$117, Mujeres!$A$1:$DW$117)</f>
        <v>64180270.376040399</v>
      </c>
      <c r="BO84" s="52" cm="1">
        <f t="array" aca="1" ref="BO84" ca="1">AnualidadActivo(BO$2, $E84, $C84, $B84, $D84, Hombres!$A$1:$DW$117, Mujeres!$A$1:$DW$117)</f>
        <v>64675654.008012481</v>
      </c>
      <c r="BP84" s="52" cm="1">
        <f t="array" aca="1" ref="BP84" ca="1">AnualidadActivo(BP$2, $E84, $C84, $B84, $D84, Hombres!$A$1:$DW$117, Mujeres!$A$1:$DW$117)</f>
        <v>65055159.168789431</v>
      </c>
      <c r="BQ84" s="52" cm="1">
        <f t="array" aca="1" ref="BQ84" ca="1">AnualidadActivo(BQ$2, $E84, $C84, $B84, $D84, Hombres!$A$1:$DW$117, Mujeres!$A$1:$DW$117)</f>
        <v>65306315.019586012</v>
      </c>
      <c r="BR84" s="52" cm="1">
        <f t="array" aca="1" ref="BR84" ca="1">AnualidadActivo(BR$2, $E84, $C84, $B84, $D84, Hombres!$A$1:$DW$117, Mujeres!$A$1:$DW$117)</f>
        <v>65295371.836297125</v>
      </c>
      <c r="BS84" s="52" cm="1">
        <f t="array" aca="1" ref="BS84" ca="1">AnualidadActivo(BS$2, $E84, $C84, $B84, $D84, Hombres!$A$1:$DW$117, Mujeres!$A$1:$DW$117)</f>
        <v>65095990.851306073</v>
      </c>
      <c r="BT84" s="52" cm="1">
        <f t="array" aca="1" ref="BT84" ca="1">AnualidadActivo(BT$2, $E84, $C84, $B84, $D84, Hombres!$A$1:$DW$117, Mujeres!$A$1:$DW$117)</f>
        <v>64692283.808019713</v>
      </c>
      <c r="BU84" s="52" cm="1">
        <f t="array" aca="1" ref="BU84" ca="1">AnualidadActivo(BU$2, $E84, $C84, $B84, $D84, Hombres!$A$1:$DW$117, Mujeres!$A$1:$DW$117)</f>
        <v>64063801.764208123</v>
      </c>
      <c r="BV84" s="52" cm="1">
        <f t="array" aca="1" ref="BV84" ca="1">AnualidadActivo(BV$2, $E84, $C84, $B84, $D84, Hombres!$A$1:$DW$117, Mujeres!$A$1:$DW$117)</f>
        <v>63186878.892177947</v>
      </c>
      <c r="BW84" s="52" cm="1">
        <f t="array" aca="1" ref="BW84" ca="1">AnualidadActivo(BW$2, $E84, $C84, $B84, $D84, Hombres!$A$1:$DW$117, Mujeres!$A$1:$DW$117)</f>
        <v>62042013.778604187</v>
      </c>
      <c r="BX84" s="52" cm="1">
        <f t="array" aca="1" ref="BX84" ca="1">AnualidadActivo(BX$2, $E84, $C84, $B84, $D84, Hombres!$A$1:$DW$117, Mujeres!$A$1:$DW$117)</f>
        <v>60612837.090871409</v>
      </c>
      <c r="BY84" s="52" cm="1">
        <f t="array" aca="1" ref="BY84" ca="1">AnualidadActivo(BY$2, $E84, $C84, $B84, $D84, Hombres!$A$1:$DW$117, Mujeres!$A$1:$DW$117)</f>
        <v>58884167.341611274</v>
      </c>
      <c r="BZ84" s="52" cm="1">
        <f t="array" aca="1" ref="BZ84" ca="1">AnualidadActivo(BZ$2, $E84, $C84, $B84, $D84, Hombres!$A$1:$DW$117, Mujeres!$A$1:$DW$117)</f>
        <v>56842259.501450613</v>
      </c>
      <c r="CA84" s="52" cm="1">
        <f t="array" aca="1" ref="CA84" ca="1">AnualidadActivo(CA$2, $E84, $C84, $B84, $D84, Hombres!$A$1:$DW$117, Mujeres!$A$1:$DW$117)</f>
        <v>54478842.98950468</v>
      </c>
      <c r="CB84" s="52" cm="1">
        <f t="array" aca="1" ref="CB84" ca="1">AnualidadActivo(CB$2, $E84, $C84, $B84, $D84, Hombres!$A$1:$DW$117, Mujeres!$A$1:$DW$117)</f>
        <v>51797255.2530751</v>
      </c>
      <c r="CC84" s="52" cm="1">
        <f t="array" aca="1" ref="CC84" ca="1">AnualidadActivo(CC$2, $E84, $C84, $B84, $D84, Hombres!$A$1:$DW$117, Mujeres!$A$1:$DW$117)</f>
        <v>48811868.390322603</v>
      </c>
      <c r="CD84" s="52" cm="1">
        <f t="array" aca="1" ref="CD84" ca="1">AnualidadActivo(CD$2, $E84, $C84, $B84, $D84, Hombres!$A$1:$DW$117, Mujeres!$A$1:$DW$117)</f>
        <v>45544769.18077217</v>
      </c>
      <c r="CE84" s="52" cm="1">
        <f t="array" aca="1" ref="CE84" ca="1">AnualidadActivo(CE$2, $E84, $C84, $B84, $D84, Hombres!$A$1:$DW$117, Mujeres!$A$1:$DW$117)</f>
        <v>42026070.492508695</v>
      </c>
      <c r="CF84" s="52" cm="1">
        <f t="array" aca="1" ref="CF84" ca="1">AnualidadActivo(CF$2, $E84, $C84, $B84, $D84, Hombres!$A$1:$DW$117, Mujeres!$A$1:$DW$117)</f>
        <v>38297268.009632803</v>
      </c>
      <c r="CG84" s="52" cm="1">
        <f t="array" aca="1" ref="CG84" ca="1">AnualidadActivo(CG$2, $E84, $C84, $B84, $D84, Hombres!$A$1:$DW$117, Mujeres!$A$1:$DW$117)</f>
        <v>34414785.573068224</v>
      </c>
      <c r="CH84" s="52" cm="1">
        <f t="array" aca="1" ref="CH84" ca="1">AnualidadActivo(CH$2, $E84, $C84, $B84, $D84, Hombres!$A$1:$DW$117, Mujeres!$A$1:$DW$117)</f>
        <v>30447638.511184711</v>
      </c>
      <c r="CI84" s="52" cm="1">
        <f t="array" aca="1" ref="CI84" ca="1">AnualidadActivo(CI$2, $E84, $C84, $B84, $D84, Hombres!$A$1:$DW$117, Mujeres!$A$1:$DW$117)</f>
        <v>26471880.35341651</v>
      </c>
      <c r="CJ84" s="52" cm="1">
        <f t="array" aca="1" ref="CJ84" ca="1">AnualidadActivo(CJ$2, $E84, $C84, $B84, $D84, Hombres!$A$1:$DW$117, Mujeres!$A$1:$DW$117)</f>
        <v>22567716.905063834</v>
      </c>
      <c r="CK84" s="52" cm="1">
        <f t="array" aca="1" ref="CK84" ca="1">AnualidadActivo(CK$2, $E84, $C84, $B84, $D84, Hombres!$A$1:$DW$117, Mujeres!$A$1:$DW$117)</f>
        <v>18818204.482580684</v>
      </c>
      <c r="CL84" s="52" cm="1">
        <f t="array" aca="1" ref="CL84" ca="1">AnualidadActivo(CL$2, $E84, $C84, $B84, $D84, Hombres!$A$1:$DW$117, Mujeres!$A$1:$DW$117)</f>
        <v>15306437.989236962</v>
      </c>
      <c r="CM84" s="52" cm="1">
        <f t="array" aca="1" ref="CM84" ca="1">AnualidadActivo(CM$2, $E84, $C84, $B84, $D84, Hombres!$A$1:$DW$117, Mujeres!$A$1:$DW$117)</f>
        <v>12107854.933510281</v>
      </c>
      <c r="CN84" s="52" cm="1">
        <f t="array" aca="1" ref="CN84" ca="1">AnualidadActivo(CN$2, $E84, $C84, $B84, $D84, Hombres!$A$1:$DW$117, Mujeres!$A$1:$DW$117)</f>
        <v>9281909.7185759917</v>
      </c>
      <c r="CO84" s="52" cm="1">
        <f t="array" aca="1" ref="CO84" ca="1">AnualidadActivo(CO$2, $E84, $C84, $B84, $D84, Hombres!$A$1:$DW$117, Mujeres!$A$1:$DW$117)</f>
        <v>6867496.5223156316</v>
      </c>
      <c r="CP84" s="52" cm="1">
        <f t="array" aca="1" ref="CP84" ca="1">AnualidadActivo(CP$2, $E84, $C84, $B84, $D84, Hombres!$A$1:$DW$117, Mujeres!$A$1:$DW$117)</f>
        <v>4880860.6385559514</v>
      </c>
      <c r="CQ84" s="52" cm="1">
        <f t="array" aca="1" ref="CQ84" ca="1">AnualidadActivo(CQ$2, $E84, $C84, $B84, $D84, Hombres!$A$1:$DW$117, Mujeres!$A$1:$DW$117)</f>
        <v>3314593.5236709663</v>
      </c>
      <c r="CR84" s="52" cm="1">
        <f t="array" aca="1" ref="CR84" ca="1">AnualidadActivo(CR$2, $E84, $C84, $B84, $D84, Hombres!$A$1:$DW$117, Mujeres!$A$1:$DW$117)</f>
        <v>2137847.6412861296</v>
      </c>
      <c r="CS84" s="52" cm="1">
        <f t="array" aca="1" ref="CS84" ca="1">AnualidadActivo(CS$2, $E84, $C84, $B84, $D84, Hombres!$A$1:$DW$117, Mujeres!$A$1:$DW$117)</f>
        <v>1300258.6720396485</v>
      </c>
      <c r="CT84" s="52" cm="1">
        <f t="array" aca="1" ref="CT84" ca="1">AnualidadActivo(CT$2, $E84, $C84, $B84, $D84, Hombres!$A$1:$DW$117, Mujeres!$A$1:$DW$117)</f>
        <v>739376.72089706664</v>
      </c>
      <c r="CU84" s="52" cm="1">
        <f t="array" aca="1" ref="CU84" ca="1">AnualidadActivo(CU$2, $E84, $C84, $B84, $D84, Hombres!$A$1:$DW$117, Mujeres!$A$1:$DW$117)</f>
        <v>389084.02996502008</v>
      </c>
      <c r="CV84" s="52" cm="1">
        <f t="array" aca="1" ref="CV84" ca="1">AnualidadActivo(CV$2, $E84, $C84, $B84, $D84, Hombres!$A$1:$DW$117, Mujeres!$A$1:$DW$117)</f>
        <v>187188.69605691559</v>
      </c>
      <c r="CW84" s="52" cm="1">
        <f t="array" aca="1" ref="CW84" ca="1">AnualidadActivo(CW$2, $E84, $C84, $B84, $D84, Hombres!$A$1:$DW$117, Mujeres!$A$1:$DW$117)</f>
        <v>81117.053940367041</v>
      </c>
      <c r="CX84" s="52" cm="1">
        <f t="array" aca="1" ref="CX84" ca="1">AnualidadActivo(CX$2, $E84, $C84, $B84, $D84, Hombres!$A$1:$DW$117, Mujeres!$A$1:$DW$117)</f>
        <v>31067.30026134022</v>
      </c>
      <c r="CY84" s="52" cm="1">
        <f t="array" aca="1" ref="CY84" ca="1">AnualidadActivo(CY$2, $E84, $C84, $B84, $D84, Hombres!$A$1:$DW$117, Mujeres!$A$1:$DW$117)</f>
        <v>10256.249015833657</v>
      </c>
      <c r="CZ84" s="52" cm="1">
        <f t="array" aca="1" ref="CZ84" ca="1">AnualidadActivo(CZ$2, $E84, $C84, $B84, $D84, Hombres!$A$1:$DW$117, Mujeres!$A$1:$DW$117)</f>
        <v>2820.0872135533409</v>
      </c>
      <c r="DA84" s="52" cm="1">
        <f t="array" aca="1" ref="DA84" ca="1">AnualidadActivo(DA$2, $E84, $C84, $B84, $D84, Hombres!$A$1:$DW$117, Mujeres!$A$1:$DW$117)</f>
        <v>0</v>
      </c>
      <c r="DD84" s="25"/>
      <c r="DE84" s="52" cm="1">
        <f t="array" aca="1" ref="DE84" ca="1">beneficio_muerte_individual_activo(DE$2,$F84,$D84, Hombres!$A$1:$DW$117, Mujeres!$A$1:$DW$117)</f>
        <v>0</v>
      </c>
      <c r="DF84" s="52" cm="1">
        <f t="array" aca="1" ref="DF84" ca="1">beneficio_muerte_individual_activo(DF$2,$F84,$D84, Hombres!$A$1:$DW$117, Mujeres!$A$1:$DW$117)</f>
        <v>5561.5000000000009</v>
      </c>
      <c r="DG84" s="52" cm="1">
        <f t="array" aca="1" ref="DG84" ca="1">beneficio_muerte_individual_activo(DG$2,$F84,$D84, Hombres!$A$1:$DW$117, Mujeres!$A$1:$DW$117)</f>
        <v>5621.6707512000003</v>
      </c>
      <c r="DH84" s="52" cm="1">
        <f t="array" aca="1" ref="DH84" ca="1">beneficio_muerte_individual_activo(DH$2,$F84,$D84, Hombres!$A$1:$DW$117, Mujeres!$A$1:$DW$117)</f>
        <v>5751.4680744874713</v>
      </c>
      <c r="DI84" s="52" cm="1">
        <f t="array" aca="1" ref="DI84" ca="1">beneficio_muerte_individual_activo(DI$2,$F84,$D84, Hombres!$A$1:$DW$117, Mujeres!$A$1:$DW$117)</f>
        <v>5876.3228264817863</v>
      </c>
      <c r="DJ84" s="52" cm="1">
        <f t="array" aca="1" ref="DJ84" ca="1">beneficio_muerte_individual_activo(DJ$2,$F84,$D84, Hombres!$A$1:$DW$117, Mujeres!$A$1:$DW$117)</f>
        <v>5938.5061916298855</v>
      </c>
      <c r="DK84" s="52" cm="1">
        <f t="array" aca="1" ref="DK84" ca="1">beneficio_muerte_individual_activo(DK$2,$F84,$D84, Hombres!$A$1:$DW$117, Mujeres!$A$1:$DW$117)</f>
        <v>5970.1190031660126</v>
      </c>
      <c r="DL84" s="52" cm="1">
        <f t="array" aca="1" ref="DL84" ca="1">beneficio_muerte_individual_activo(DL$2,$F84,$D84, Hombres!$A$1:$DW$117, Mujeres!$A$1:$DW$117)</f>
        <v>6008.5467560089082</v>
      </c>
      <c r="DM84" s="52" cm="1">
        <f t="array" aca="1" ref="DM84" ca="1">beneficio_muerte_individual_activo(DM$2,$F84,$D84, Hombres!$A$1:$DW$117, Mujeres!$A$1:$DW$117)</f>
        <v>6035.9090332904989</v>
      </c>
      <c r="DN84" s="52" cm="1">
        <f t="array" aca="1" ref="DN84" ca="1">beneficio_muerte_individual_activo(DN$2,$F84,$D84, Hombres!$A$1:$DW$117, Mujeres!$A$1:$DW$117)</f>
        <v>6025.515629553247</v>
      </c>
      <c r="DO84" s="52" cm="1">
        <f t="array" aca="1" ref="DO84" ca="1">beneficio_muerte_individual_activo(DO$2,$F84,$D84, Hombres!$A$1:$DW$117, Mujeres!$A$1:$DW$117)</f>
        <v>5998.8122787361117</v>
      </c>
      <c r="DP84" s="52" cm="1">
        <f t="array" aca="1" ref="DP84" ca="1">beneficio_muerte_individual_activo(DP$2,$F84,$D84, Hombres!$A$1:$DW$117, Mujeres!$A$1:$DW$117)</f>
        <v>6050.2374706166638</v>
      </c>
      <c r="DQ84" s="52" cm="1">
        <f t="array" aca="1" ref="DQ84" ca="1">beneficio_muerte_individual_activo(DQ$2,$F84,$D84, Hombres!$A$1:$DW$117, Mujeres!$A$1:$DW$117)</f>
        <v>6188.2935820104076</v>
      </c>
      <c r="DR84" s="52" cm="1">
        <f t="array" aca="1" ref="DR84" ca="1">beneficio_muerte_individual_activo(DR$2,$F84,$D84, Hombres!$A$1:$DW$117, Mujeres!$A$1:$DW$117)</f>
        <v>6423.8815495806939</v>
      </c>
      <c r="DS84" s="52" cm="1">
        <f t="array" aca="1" ref="DS84" ca="1">beneficio_muerte_individual_activo(DS$2,$F84,$D84, Hombres!$A$1:$DW$117, Mujeres!$A$1:$DW$117)</f>
        <v>6734.8213643771369</v>
      </c>
      <c r="DT84" s="52" cm="1">
        <f t="array" aca="1" ref="DT84" ca="1">beneficio_muerte_individual_activo(DT$2,$F84,$D84, Hombres!$A$1:$DW$117, Mujeres!$A$1:$DW$117)</f>
        <v>7115.237714101645</v>
      </c>
      <c r="DU84" s="52" cm="1">
        <f t="array" aca="1" ref="DU84" ca="1">beneficio_muerte_individual_activo(DU$2,$F84,$D84, Hombres!$A$1:$DW$117, Mujeres!$A$1:$DW$117)</f>
        <v>7567.5907137517024</v>
      </c>
      <c r="DV84" s="52" cm="1">
        <f t="array" aca="1" ref="DV84" ca="1">beneficio_muerte_individual_activo(DV$2,$F84,$D84, Hombres!$A$1:$DW$117, Mujeres!$A$1:$DW$117)</f>
        <v>8036.4558225066385</v>
      </c>
      <c r="DW84" s="52" cm="1">
        <f t="array" aca="1" ref="DW84" ca="1">beneficio_muerte_individual_activo(DW$2,$F84,$D84, Hombres!$A$1:$DW$117, Mujeres!$A$1:$DW$117)</f>
        <v>8432.0752534396634</v>
      </c>
      <c r="DX84" s="52" cm="1">
        <f t="array" aca="1" ref="DX84" ca="1">beneficio_muerte_individual_activo(DX$2,$F84,$D84, Hombres!$A$1:$DW$117, Mujeres!$A$1:$DW$117)</f>
        <v>8718.6824645857905</v>
      </c>
      <c r="DY84" s="52" cm="1">
        <f t="array" aca="1" ref="DY84" ca="1">beneficio_muerte_individual_activo(DY$2,$F84,$D84, Hombres!$A$1:$DW$117, Mujeres!$A$1:$DW$117)</f>
        <v>8947.1544705878187</v>
      </c>
      <c r="DZ84" s="52" cm="1">
        <f t="array" aca="1" ref="DZ84" ca="1">beneficio_muerte_individual_activo(DZ$2,$F84,$D84, Hombres!$A$1:$DW$117, Mujeres!$A$1:$DW$117)</f>
        <v>9338.737105735614</v>
      </c>
      <c r="EA84" s="52" cm="1">
        <f t="array" aca="1" ref="EA84" ca="1">beneficio_muerte_individual_activo(EA$2,$F84,$D84, Hombres!$A$1:$DW$117, Mujeres!$A$1:$DW$117)</f>
        <v>9908.1541222511078</v>
      </c>
      <c r="EB84" s="52" cm="1">
        <f t="array" aca="1" ref="EB84" ca="1">beneficio_muerte_individual_activo(EB$2,$F84,$D84, Hombres!$A$1:$DW$117, Mujeres!$A$1:$DW$117)</f>
        <v>10619.430329550119</v>
      </c>
      <c r="EC84" s="52" cm="1">
        <f t="array" aca="1" ref="EC84" ca="1">beneficio_muerte_individual_activo(EC$2,$F84,$D84, Hombres!$A$1:$DW$117, Mujeres!$A$1:$DW$117)</f>
        <v>11389.842821505654</v>
      </c>
      <c r="ED84" s="52" cm="1">
        <f t="array" aca="1" ref="ED84" ca="1">beneficio_muerte_individual_activo(ED$2,$F84,$D84, Hombres!$A$1:$DW$117, Mujeres!$A$1:$DW$117)</f>
        <v>12172.609326024014</v>
      </c>
      <c r="EE84" s="52" cm="1">
        <f t="array" aca="1" ref="EE84" ca="1">beneficio_muerte_individual_activo(EE$2,$F84,$D84, Hombres!$A$1:$DW$117, Mujeres!$A$1:$DW$117)</f>
        <v>12974.842601613465</v>
      </c>
      <c r="EF84" s="52" cm="1">
        <f t="array" aca="1" ref="EF84" ca="1">beneficio_muerte_individual_activo(EF$2,$F84,$D84, Hombres!$A$1:$DW$117, Mujeres!$A$1:$DW$117)</f>
        <v>13746.951755120012</v>
      </c>
      <c r="EG84" s="52" cm="1">
        <f t="array" aca="1" ref="EG84" ca="1">beneficio_muerte_individual_activo(EG$2,$F84,$D84, Hombres!$A$1:$DW$117, Mujeres!$A$1:$DW$117)</f>
        <v>14429.524167167041</v>
      </c>
      <c r="EH84" s="52" cm="1">
        <f t="array" aca="1" ref="EH84" ca="1">beneficio_muerte_individual_activo(EH$2,$F84,$D84, Hombres!$A$1:$DW$117, Mujeres!$A$1:$DW$117)</f>
        <v>15156.770789987404</v>
      </c>
      <c r="EI84" s="52" cm="1">
        <f t="array" aca="1" ref="EI84" ca="1">beneficio_muerte_individual_activo(EI$2,$F84,$D84, Hombres!$A$1:$DW$117, Mujeres!$A$1:$DW$117)</f>
        <v>15995.191063880769</v>
      </c>
      <c r="EJ84" s="52" cm="1">
        <f t="array" aca="1" ref="EJ84" ca="1">beneficio_muerte_individual_activo(EJ$2,$F84,$D84, Hombres!$A$1:$DW$117, Mujeres!$A$1:$DW$117)</f>
        <v>17151.735722012505</v>
      </c>
      <c r="EK84" s="52" cm="1">
        <f t="array" aca="1" ref="EK84" ca="1">beneficio_muerte_individual_activo(EK$2,$F84,$D84, Hombres!$A$1:$DW$117, Mujeres!$A$1:$DW$117)</f>
        <v>18702.838322759126</v>
      </c>
      <c r="EL84" s="52" cm="1">
        <f t="array" aca="1" ref="EL84" ca="1">beneficio_muerte_individual_activo(EL$2,$F84,$D84, Hombres!$A$1:$DW$117, Mujeres!$A$1:$DW$117)</f>
        <v>20619.507607344945</v>
      </c>
      <c r="EM84" s="52" cm="1">
        <f t="array" aca="1" ref="EM84" ca="1">beneficio_muerte_individual_activo(EM$2,$F84,$D84, Hombres!$A$1:$DW$117, Mujeres!$A$1:$DW$117)</f>
        <v>22597.991752862821</v>
      </c>
      <c r="EN84" s="52" cm="1">
        <f t="array" aca="1" ref="EN84" ca="1">beneficio_muerte_individual_activo(EN$2,$F84,$D84, Hombres!$A$1:$DW$117, Mujeres!$A$1:$DW$117)</f>
        <v>24448.274875860563</v>
      </c>
      <c r="EO84" s="52" cm="1">
        <f t="array" aca="1" ref="EO84" ca="1">beneficio_muerte_individual_activo(EO$2,$F84,$D84, Hombres!$A$1:$DW$117, Mujeres!$A$1:$DW$117)</f>
        <v>26230.594448630767</v>
      </c>
      <c r="EP84" s="52" cm="1">
        <f t="array" aca="1" ref="EP84" ca="1">beneficio_muerte_individual_activo(EP$2,$F84,$D84, Hombres!$A$1:$DW$117, Mujeres!$A$1:$DW$117)</f>
        <v>27975.036646899331</v>
      </c>
      <c r="EQ84" s="52" cm="1">
        <f t="array" aca="1" ref="EQ84" ca="1">beneficio_muerte_individual_activo(EQ$2,$F84,$D84, Hombres!$A$1:$DW$117, Mujeres!$A$1:$DW$117)</f>
        <v>29733.004834780899</v>
      </c>
      <c r="ER84" s="52" cm="1">
        <f t="array" aca="1" ref="ER84" ca="1">beneficio_muerte_individual_activo(ER$2,$F84,$D84, Hombres!$A$1:$DW$117, Mujeres!$A$1:$DW$117)</f>
        <v>31669.662745556307</v>
      </c>
      <c r="ES84" s="52" cm="1">
        <f t="array" aca="1" ref="ES84" ca="1">beneficio_muerte_individual_activo(ES$2,$F84,$D84, Hombres!$A$1:$DW$117, Mujeres!$A$1:$DW$117)</f>
        <v>20293.659979374068</v>
      </c>
      <c r="ET84" s="52" cm="1">
        <f t="array" aca="1" ref="ET84" ca="1">beneficio_muerte_individual_activo(ET$2,$F84,$D84, Hombres!$A$1:$DW$117, Mujeres!$A$1:$DW$117)</f>
        <v>21654.710266074326</v>
      </c>
      <c r="EU84" s="52" cm="1">
        <f t="array" aca="1" ref="EU84" ca="1">beneficio_muerte_individual_activo(EU$2,$F84,$D84, Hombres!$A$1:$DW$117, Mujeres!$A$1:$DW$117)</f>
        <v>22862.801361345777</v>
      </c>
      <c r="EV84" s="52" cm="1">
        <f t="array" aca="1" ref="EV84" ca="1">beneficio_muerte_individual_activo(EV$2,$F84,$D84, Hombres!$A$1:$DW$117, Mujeres!$A$1:$DW$117)</f>
        <v>23913.917193319878</v>
      </c>
      <c r="EW84" s="52" cm="1">
        <f t="array" aca="1" ref="EW84" ca="1">beneficio_muerte_individual_activo(EW$2,$F84,$D84, Hombres!$A$1:$DW$117, Mujeres!$A$1:$DW$117)</f>
        <v>25079.657379370808</v>
      </c>
      <c r="EX84" s="52" cm="1">
        <f t="array" aca="1" ref="EX84" ca="1">beneficio_muerte_individual_activo(EX$2,$F84,$D84, Hombres!$A$1:$DW$117, Mujeres!$A$1:$DW$117)</f>
        <v>26629.695603857239</v>
      </c>
      <c r="EY84" s="52" cm="1">
        <f t="array" aca="1" ref="EY84" ca="1">beneficio_muerte_individual_activo(EY$2,$F84,$D84, Hombres!$A$1:$DW$117, Mujeres!$A$1:$DW$117)</f>
        <v>28828.648267143904</v>
      </c>
      <c r="EZ84" s="52" cm="1">
        <f t="array" aca="1" ref="EZ84" ca="1">beneficio_muerte_individual_activo(EZ$2,$F84,$D84, Hombres!$A$1:$DW$117, Mujeres!$A$1:$DW$117)</f>
        <v>31761.714456783153</v>
      </c>
      <c r="FA84" s="52" cm="1">
        <f t="array" aca="1" ref="FA84" ca="1">beneficio_muerte_individual_activo(FA$2,$F84,$D84, Hombres!$A$1:$DW$117, Mujeres!$A$1:$DW$117)</f>
        <v>35353.456974200286</v>
      </c>
      <c r="FB84" s="52" cm="1">
        <f t="array" aca="1" ref="FB84" ca="1">beneficio_muerte_individual_activo(FB$2,$F84,$D84, Hombres!$A$1:$DW$117, Mujeres!$A$1:$DW$117)</f>
        <v>39368.310600942532</v>
      </c>
      <c r="FC84" s="52" cm="1">
        <f t="array" aca="1" ref="FC84" ca="1">beneficio_muerte_individual_activo(FC$2,$F84,$D84, Hombres!$A$1:$DW$117, Mujeres!$A$1:$DW$117)</f>
        <v>43308.496881539722</v>
      </c>
      <c r="FD84" s="52" cm="1">
        <f t="array" aca="1" ref="FD84" ca="1">beneficio_muerte_individual_activo(FD$2,$F84,$D84, Hombres!$A$1:$DW$117, Mujeres!$A$1:$DW$117)</f>
        <v>46887.964909408576</v>
      </c>
      <c r="FE84" s="52" cm="1">
        <f t="array" aca="1" ref="FE84" ca="1">beneficio_muerte_individual_activo(FE$2,$F84,$D84, Hombres!$A$1:$DW$117, Mujeres!$A$1:$DW$117)</f>
        <v>50115.977769009631</v>
      </c>
      <c r="FF84" s="52" cm="1">
        <f t="array" aca="1" ref="FF84" ca="1">beneficio_muerte_individual_activo(FF$2,$F84,$D84, Hombres!$A$1:$DW$117, Mujeres!$A$1:$DW$117)</f>
        <v>53143.989273911466</v>
      </c>
      <c r="FG84" s="52" cm="1">
        <f t="array" aca="1" ref="FG84" ca="1">beneficio_muerte_individual_activo(FG$2,$F84,$D84, Hombres!$A$1:$DW$117, Mujeres!$A$1:$DW$117)</f>
        <v>56200.575053017943</v>
      </c>
      <c r="FH84" s="52" cm="1">
        <f t="array" aca="1" ref="FH84" ca="1">beneficio_muerte_individual_activo(FH$2,$F84,$D84, Hombres!$A$1:$DW$117, Mujeres!$A$1:$DW$117)</f>
        <v>63202.324763210891</v>
      </c>
      <c r="FI84" s="52" cm="1">
        <f t="array" aca="1" ref="FI84" ca="1">beneficio_muerte_individual_activo(FI$2,$F84,$D84, Hombres!$A$1:$DW$117, Mujeres!$A$1:$DW$117)</f>
        <v>67215.67117813167</v>
      </c>
      <c r="FJ84" s="52" cm="1">
        <f t="array" aca="1" ref="FJ84" ca="1">beneficio_muerte_individual_activo(FJ$2,$F84,$D84, Hombres!$A$1:$DW$117, Mujeres!$A$1:$DW$117)</f>
        <v>71305.867365717379</v>
      </c>
      <c r="FK84" s="52" cm="1">
        <f t="array" aca="1" ref="FK84" ca="1">beneficio_muerte_individual_activo(FK$2,$F84,$D84, Hombres!$A$1:$DW$117, Mujeres!$A$1:$DW$117)</f>
        <v>75538.720454290131</v>
      </c>
      <c r="FL84" s="52" cm="1">
        <f t="array" aca="1" ref="FL84" ca="1">beneficio_muerte_individual_activo(FL$2,$F84,$D84, Hombres!$A$1:$DW$117, Mujeres!$A$1:$DW$117)</f>
        <v>79892.22374567407</v>
      </c>
      <c r="FM84" s="52" cm="1">
        <f t="array" aca="1" ref="FM84" ca="1">beneficio_muerte_individual_activo(FM$2,$F84,$D84, Hombres!$A$1:$DW$117, Mujeres!$A$1:$DW$117)</f>
        <v>84219.565031880848</v>
      </c>
      <c r="FN84" s="52" cm="1">
        <f t="array" aca="1" ref="FN84" ca="1">beneficio_muerte_individual_activo(FN$2,$F84,$D84, Hombres!$A$1:$DW$117, Mujeres!$A$1:$DW$117)</f>
        <v>88491.750709548374</v>
      </c>
      <c r="FO84" s="52" cm="1">
        <f t="array" aca="1" ref="FO84" ca="1">beneficio_muerte_individual_activo(FO$2,$F84,$D84, Hombres!$A$1:$DW$117, Mujeres!$A$1:$DW$117)</f>
        <v>92683.341263345312</v>
      </c>
      <c r="FP84" s="52" cm="1">
        <f t="array" aca="1" ref="FP84" ca="1">beneficio_muerte_individual_activo(FP$2,$F84,$D84, Hombres!$A$1:$DW$117, Mujeres!$A$1:$DW$117)</f>
        <v>96692.253450149554</v>
      </c>
      <c r="FQ84" s="52" cm="1">
        <f t="array" aca="1" ref="FQ84" ca="1">beneficio_muerte_individual_activo(FQ$2,$F84,$D84, Hombres!$A$1:$DW$117, Mujeres!$A$1:$DW$117)</f>
        <v>100296.40325251655</v>
      </c>
      <c r="FR84" s="52" cm="1">
        <f t="array" aca="1" ref="FR84" ca="1">beneficio_muerte_individual_activo(FR$2,$F84,$D84, Hombres!$A$1:$DW$117, Mujeres!$A$1:$DW$117)</f>
        <v>103256.5690249425</v>
      </c>
      <c r="FS84" s="52" cm="1">
        <f t="array" aca="1" ref="FS84" ca="1">beneficio_muerte_individual_activo(FS$2,$F84,$D84, Hombres!$A$1:$DW$117, Mujeres!$A$1:$DW$117)</f>
        <v>105449.30492500939</v>
      </c>
      <c r="FT84" s="52" cm="1">
        <f t="array" aca="1" ref="FT84" ca="1">beneficio_muerte_individual_activo(FT$2,$F84,$D84, Hombres!$A$1:$DW$117, Mujeres!$A$1:$DW$117)</f>
        <v>106785.90721059051</v>
      </c>
      <c r="FU84" s="52" cm="1">
        <f t="array" aca="1" ref="FU84" ca="1">beneficio_muerte_individual_activo(FU$2,$F84,$D84, Hombres!$A$1:$DW$117, Mujeres!$A$1:$DW$117)</f>
        <v>107119.54711664862</v>
      </c>
      <c r="FV84" s="52" cm="1">
        <f t="array" aca="1" ref="FV84" ca="1">beneficio_muerte_individual_activo(FV$2,$F84,$D84, Hombres!$A$1:$DW$117, Mujeres!$A$1:$DW$117)</f>
        <v>106237.09843652281</v>
      </c>
      <c r="FW84" s="52" cm="1">
        <f t="array" aca="1" ref="FW84" ca="1">beneficio_muerte_individual_activo(FW$2,$F84,$D84, Hombres!$A$1:$DW$117, Mujeres!$A$1:$DW$117)</f>
        <v>103983.86463970001</v>
      </c>
      <c r="FX84" s="52" cm="1">
        <f t="array" aca="1" ref="FX84" ca="1">beneficio_muerte_individual_activo(FX$2,$F84,$D84, Hombres!$A$1:$DW$117, Mujeres!$A$1:$DW$117)</f>
        <v>100332.4120519128</v>
      </c>
      <c r="FY84" s="52" cm="1">
        <f t="array" aca="1" ref="FY84" ca="1">beneficio_muerte_individual_activo(FY$2,$F84,$D84, Hombres!$A$1:$DW$117, Mujeres!$A$1:$DW$117)</f>
        <v>95317.753881877914</v>
      </c>
      <c r="FZ84" s="52" cm="1">
        <f t="array" aca="1" ref="FZ84" ca="1">beneficio_muerte_individual_activo(FZ$2,$F84,$D84, Hombres!$A$1:$DW$117, Mujeres!$A$1:$DW$117)</f>
        <v>88986.409460188093</v>
      </c>
      <c r="GA84" s="52" cm="1">
        <f t="array" aca="1" ref="GA84" ca="1">beneficio_muerte_individual_activo(GA$2,$F84,$D84, Hombres!$A$1:$DW$117, Mujeres!$A$1:$DW$117)</f>
        <v>81410.50268183944</v>
      </c>
      <c r="GB84" s="52" cm="1">
        <f t="array" aca="1" ref="GB84" ca="1">beneficio_muerte_individual_activo(GB$2,$F84,$D84, Hombres!$A$1:$DW$117, Mujeres!$A$1:$DW$117)</f>
        <v>72778.646190559899</v>
      </c>
      <c r="GC84" s="52" cm="1">
        <f t="array" aca="1" ref="GC84" ca="1">beneficio_muerte_individual_activo(GC$2,$F84,$D84, Hombres!$A$1:$DW$117, Mujeres!$A$1:$DW$117)</f>
        <v>63415.766240191355</v>
      </c>
      <c r="GD84" s="52" cm="1">
        <f t="array" aca="1" ref="GD84" ca="1">beneficio_muerte_individual_activo(GD$2,$F84,$D84, Hombres!$A$1:$DW$117, Mujeres!$A$1:$DW$117)</f>
        <v>53709.098730888974</v>
      </c>
      <c r="GE84" s="52" cm="1">
        <f t="array" aca="1" ref="GE84" ca="1">beneficio_muerte_individual_activo(GE$2,$F84,$D84, Hombres!$A$1:$DW$117, Mujeres!$A$1:$DW$117)</f>
        <v>44052.619331306683</v>
      </c>
      <c r="GF84" s="52" cm="1">
        <f t="array" aca="1" ref="GF84" ca="1">beneficio_muerte_individual_activo(GF$2,$F84,$D84, Hombres!$A$1:$DW$117, Mujeres!$A$1:$DW$117)</f>
        <v>34830.597615495339</v>
      </c>
      <c r="GG84" s="52" cm="1">
        <f t="array" aca="1" ref="GG84" ca="1">beneficio_muerte_individual_activo(GG$2,$F84,$D84, Hombres!$A$1:$DW$117, Mujeres!$A$1:$DW$117)</f>
        <v>26413.878986208591</v>
      </c>
      <c r="GH84" s="52" cm="1">
        <f t="array" aca="1" ref="GH84" ca="1">beneficio_muerte_individual_activo(GH$2,$F84,$D84, Hombres!$A$1:$DW$117, Mujeres!$A$1:$DW$117)</f>
        <v>19112.595776874616</v>
      </c>
      <c r="GI84" s="52" cm="1">
        <f t="array" aca="1" ref="GI84" ca="1">beneficio_muerte_individual_activo(GI$2,$F84,$D84, Hombres!$A$1:$DW$117, Mujeres!$A$1:$DW$117)</f>
        <v>13116.810253278945</v>
      </c>
      <c r="GJ84" s="52" cm="1">
        <f t="array" aca="1" ref="GJ84" ca="1">beneficio_muerte_individual_activo(GJ$2,$F84,$D84, Hombres!$A$1:$DW$117, Mujeres!$A$1:$DW$117)</f>
        <v>8475.5372131171716</v>
      </c>
      <c r="GK84" s="52" cm="1">
        <f t="array" aca="1" ref="GK84" ca="1">beneficio_muerte_individual_activo(GK$2,$F84,$D84, Hombres!$A$1:$DW$117, Mujeres!$A$1:$DW$117)</f>
        <v>5110.1425630558706</v>
      </c>
      <c r="GL84" s="52" cm="1">
        <f t="array" aca="1" ref="GL84" ca="1">beneficio_muerte_individual_activo(GL$2,$F84,$D84, Hombres!$A$1:$DW$117, Mujeres!$A$1:$DW$117)</f>
        <v>2844.9427825162848</v>
      </c>
      <c r="GM84" s="52" cm="1">
        <f t="array" aca="1" ref="GM84" ca="1">beneficio_muerte_individual_activo(GM$2,$F84,$D84, Hombres!$A$1:$DW$117, Mujeres!$A$1:$DW$117)</f>
        <v>1444.7568422741128</v>
      </c>
      <c r="GN84" s="52" cm="1">
        <f t="array" aca="1" ref="GN84" ca="1">beneficio_muerte_individual_activo(GN$2,$F84,$D84, Hombres!$A$1:$DW$117, Mujeres!$A$1:$DW$117)</f>
        <v>659.34336402046927</v>
      </c>
      <c r="GO84" s="52" cm="1">
        <f t="array" aca="1" ref="GO84" ca="1">beneficio_muerte_individual_activo(GO$2,$F84,$D84, Hombres!$A$1:$DW$117, Mujeres!$A$1:$DW$117)</f>
        <v>265.27806703091284</v>
      </c>
      <c r="GP84" s="52" cm="1">
        <f t="array" aca="1" ref="GP84" ca="1">beneficio_muerte_individual_activo(GP$2,$F84,$D84, Hombres!$A$1:$DW$117, Mujeres!$A$1:$DW$117)</f>
        <v>91.743497296823662</v>
      </c>
      <c r="GQ84" s="52" cm="1">
        <f t="array" aca="1" ref="GQ84" ca="1">beneficio_muerte_individual_activo(GQ$2,$F84,$D84, Hombres!$A$1:$DW$117, Mujeres!$A$1:$DW$117)</f>
        <v>33.435612420611022</v>
      </c>
      <c r="GR84" s="52" cm="1">
        <f t="array" aca="1" ref="GR84" ca="1">beneficio_muerte_individual_activo(GR$2,$F84,$D84, Hombres!$A$1:$DW$117, Mujeres!$A$1:$DW$117)</f>
        <v>0</v>
      </c>
      <c r="GS84" s="52" cm="1">
        <f t="array" aca="1" ref="GS84" ca="1">beneficio_muerte_individual_activo(GS$2,$F84,$D84, Hombres!$A$1:$DW$117, Mujeres!$A$1:$DW$117)</f>
        <v>0</v>
      </c>
      <c r="GT84" s="52" cm="1">
        <f t="array" aca="1" ref="GT84" ca="1">beneficio_muerte_individual_activo(GT$2,$F84,$D84, Hombres!$A$1:$DW$117, Mujeres!$A$1:$DW$117)</f>
        <v>0</v>
      </c>
      <c r="GU84" s="52" cm="1">
        <f t="array" aca="1" ref="GU84" ca="1">beneficio_muerte_individual_activo(GU$2,$F84,$D84, Hombres!$A$1:$DW$117, Mujeres!$A$1:$DW$117)</f>
        <v>0</v>
      </c>
      <c r="GV84" s="52" cm="1">
        <f t="array" aca="1" ref="GV84" ca="1">beneficio_muerte_individual_activo(GV$2,$F84,$D84, Hombres!$A$1:$DW$117, Mujeres!$A$1:$DW$117)</f>
        <v>0</v>
      </c>
    </row>
    <row r="85" spans="1:204" x14ac:dyDescent="0.35">
      <c r="A85" s="2">
        <f t="shared" si="1"/>
        <v>83</v>
      </c>
      <c r="B85" s="81">
        <v>761827.61</v>
      </c>
      <c r="C85" s="9">
        <v>43446</v>
      </c>
      <c r="D85" s="7" t="s">
        <v>5</v>
      </c>
      <c r="E85" s="9">
        <v>33631</v>
      </c>
      <c r="F85" s="12" cm="1">
        <f t="array" aca="1" ref="F85" ca="1">edadCalc(E85)</f>
        <v>33</v>
      </c>
      <c r="G85" s="45" cm="1">
        <f t="array" aca="1" ref="G85" ca="1">PorcentajePension(C85,E85, D85)</f>
        <v>0.85</v>
      </c>
      <c r="I85" s="78"/>
      <c r="J85" s="52" cm="1">
        <f t="array" aca="1" ref="J85" ca="1">AnualidadActivo(J$2, $E85, $C85, $B85, $D85, Hombres!$A$1:$DW$117, Mujeres!$A$1:$DW$117)</f>
        <v>0</v>
      </c>
      <c r="K85" s="52" cm="1">
        <f t="array" aca="1" ref="K85" ca="1">AnualidadActivo(K$2, $E85, $C85, $B85, $D85, Hombres!$A$1:$DW$117, Mujeres!$A$1:$DW$117)</f>
        <v>0</v>
      </c>
      <c r="L85" s="52" cm="1">
        <f t="array" aca="1" ref="L85" ca="1">AnualidadActivo(L$2, $E85, $C85, $B85, $D85, Hombres!$A$1:$DW$117, Mujeres!$A$1:$DW$117)</f>
        <v>0</v>
      </c>
      <c r="M85" s="52" cm="1">
        <f t="array" aca="1" ref="M85" ca="1">AnualidadActivo(M$2, $E85, $C85, $B85, $D85, Hombres!$A$1:$DW$117, Mujeres!$A$1:$DW$117)</f>
        <v>0</v>
      </c>
      <c r="N85" s="52" cm="1">
        <f t="array" aca="1" ref="N85" ca="1">AnualidadActivo(N$2, $E85, $C85, $B85, $D85, Hombres!$A$1:$DW$117, Mujeres!$A$1:$DW$117)</f>
        <v>0</v>
      </c>
      <c r="O85" s="52" cm="1">
        <f t="array" aca="1" ref="O85" ca="1">AnualidadActivo(O$2, $E85, $C85, $B85, $D85, Hombres!$A$1:$DW$117, Mujeres!$A$1:$DW$117)</f>
        <v>0</v>
      </c>
      <c r="P85" s="52" cm="1">
        <f t="array" aca="1" ref="P85" ca="1">AnualidadActivo(P$2, $E85, $C85, $B85, $D85, Hombres!$A$1:$DW$117, Mujeres!$A$1:$DW$117)</f>
        <v>0</v>
      </c>
      <c r="Q85" s="52" cm="1">
        <f t="array" aca="1" ref="Q85" ca="1">AnualidadActivo(Q$2, $E85, $C85, $B85, $D85, Hombres!$A$1:$DW$117, Mujeres!$A$1:$DW$117)</f>
        <v>0</v>
      </c>
      <c r="R85" s="52" cm="1">
        <f t="array" aca="1" ref="R85" ca="1">AnualidadActivo(R$2, $E85, $C85, $B85, $D85, Hombres!$A$1:$DW$117, Mujeres!$A$1:$DW$117)</f>
        <v>0</v>
      </c>
      <c r="S85" s="52" cm="1">
        <f t="array" aca="1" ref="S85" ca="1">AnualidadActivo(S$2, $E85, $C85, $B85, $D85, Hombres!$A$1:$DW$117, Mujeres!$A$1:$DW$117)</f>
        <v>0</v>
      </c>
      <c r="T85" s="52" cm="1">
        <f t="array" aca="1" ref="T85" ca="1">AnualidadActivo(T$2, $E85, $C85, $B85, $D85, Hombres!$A$1:$DW$117, Mujeres!$A$1:$DW$117)</f>
        <v>0</v>
      </c>
      <c r="U85" s="52" cm="1">
        <f t="array" aca="1" ref="U85" ca="1">AnualidadActivo(U$2, $E85, $C85, $B85, $D85, Hombres!$A$1:$DW$117, Mujeres!$A$1:$DW$117)</f>
        <v>0</v>
      </c>
      <c r="V85" s="52" cm="1">
        <f t="array" aca="1" ref="V85" ca="1">AnualidadActivo(V$2, $E85, $C85, $B85, $D85, Hombres!$A$1:$DW$117, Mujeres!$A$1:$DW$117)</f>
        <v>0</v>
      </c>
      <c r="W85" s="52" cm="1">
        <f t="array" aca="1" ref="W85" ca="1">AnualidadActivo(W$2, $E85, $C85, $B85, $D85, Hombres!$A$1:$DW$117, Mujeres!$A$1:$DW$117)</f>
        <v>0</v>
      </c>
      <c r="X85" s="52" cm="1">
        <f t="array" aca="1" ref="X85" ca="1">AnualidadActivo(X$2, $E85, $C85, $B85, $D85, Hombres!$A$1:$DW$117, Mujeres!$A$1:$DW$117)</f>
        <v>0</v>
      </c>
      <c r="Y85" s="52" cm="1">
        <f t="array" aca="1" ref="Y85" ca="1">AnualidadActivo(Y$2, $E85, $C85, $B85, $D85, Hombres!$A$1:$DW$117, Mujeres!$A$1:$DW$117)</f>
        <v>0</v>
      </c>
      <c r="Z85" s="52" cm="1">
        <f t="array" aca="1" ref="Z85" ca="1">AnualidadActivo(Z$2, $E85, $C85, $B85, $D85, Hombres!$A$1:$DW$117, Mujeres!$A$1:$DW$117)</f>
        <v>0</v>
      </c>
      <c r="AA85" s="52" cm="1">
        <f t="array" aca="1" ref="AA85" ca="1">AnualidadActivo(AA$2, $E85, $C85, $B85, $D85, Hombres!$A$1:$DW$117, Mujeres!$A$1:$DW$117)</f>
        <v>0</v>
      </c>
      <c r="AB85" s="52" cm="1">
        <f t="array" aca="1" ref="AB85" ca="1">AnualidadActivo(AB$2, $E85, $C85, $B85, $D85, Hombres!$A$1:$DW$117, Mujeres!$A$1:$DW$117)</f>
        <v>0</v>
      </c>
      <c r="AC85" s="52" cm="1">
        <f t="array" aca="1" ref="AC85" ca="1">AnualidadActivo(AC$2, $E85, $C85, $B85, $D85, Hombres!$A$1:$DW$117, Mujeres!$A$1:$DW$117)</f>
        <v>0</v>
      </c>
      <c r="AD85" s="52" cm="1">
        <f t="array" aca="1" ref="AD85" ca="1">AnualidadActivo(AD$2, $E85, $C85, $B85, $D85, Hombres!$A$1:$DW$117, Mujeres!$A$1:$DW$117)</f>
        <v>0</v>
      </c>
      <c r="AE85" s="52" cm="1">
        <f t="array" aca="1" ref="AE85" ca="1">AnualidadActivo(AE$2, $E85, $C85, $B85, $D85, Hombres!$A$1:$DW$117, Mujeres!$A$1:$DW$117)</f>
        <v>0</v>
      </c>
      <c r="AF85" s="52" cm="1">
        <f t="array" aca="1" ref="AF85" ca="1">AnualidadActivo(AF$2, $E85, $C85, $B85, $D85, Hombres!$A$1:$DW$117, Mujeres!$A$1:$DW$117)</f>
        <v>0</v>
      </c>
      <c r="AG85" s="52" cm="1">
        <f t="array" aca="1" ref="AG85" ca="1">AnualidadActivo(AG$2, $E85, $C85, $B85, $D85, Hombres!$A$1:$DW$117, Mujeres!$A$1:$DW$117)</f>
        <v>0</v>
      </c>
      <c r="AH85" s="52" cm="1">
        <f t="array" aca="1" ref="AH85" ca="1">AnualidadActivo(AH$2, $E85, $C85, $B85, $D85, Hombres!$A$1:$DW$117, Mujeres!$A$1:$DW$117)</f>
        <v>0</v>
      </c>
      <c r="AI85" s="52" cm="1">
        <f t="array" aca="1" ref="AI85" ca="1">AnualidadActivo(AI$2, $E85, $C85, $B85, $D85, Hombres!$A$1:$DW$117, Mujeres!$A$1:$DW$117)</f>
        <v>0</v>
      </c>
      <c r="AJ85" s="52" cm="1">
        <f t="array" aca="1" ref="AJ85" ca="1">AnualidadActivo(AJ$2, $E85, $C85, $B85, $D85, Hombres!$A$1:$DW$117, Mujeres!$A$1:$DW$117)</f>
        <v>0</v>
      </c>
      <c r="AK85" s="52" cm="1">
        <f t="array" aca="1" ref="AK85" ca="1">AnualidadActivo(AK$2, $E85, $C85, $B85, $D85, Hombres!$A$1:$DW$117, Mujeres!$A$1:$DW$117)</f>
        <v>0</v>
      </c>
      <c r="AL85" s="52" cm="1">
        <f t="array" aca="1" ref="AL85" ca="1">AnualidadActivo(AL$2, $E85, $C85, $B85, $D85, Hombres!$A$1:$DW$117, Mujeres!$A$1:$DW$117)</f>
        <v>0</v>
      </c>
      <c r="AM85" s="52" cm="1">
        <f t="array" aca="1" ref="AM85" ca="1">AnualidadActivo(AM$2, $E85, $C85, $B85, $D85, Hombres!$A$1:$DW$117, Mujeres!$A$1:$DW$117)</f>
        <v>0</v>
      </c>
      <c r="AN85" s="52" cm="1">
        <f t="array" aca="1" ref="AN85" ca="1">AnualidadActivo(AN$2, $E85, $C85, $B85, $D85, Hombres!$A$1:$DW$117, Mujeres!$A$1:$DW$117)</f>
        <v>0</v>
      </c>
      <c r="AO85" s="52" cm="1">
        <f t="array" aca="1" ref="AO85" ca="1">AnualidadActivo(AO$2, $E85, $C85, $B85, $D85, Hombres!$A$1:$DW$117, Mujeres!$A$1:$DW$117)</f>
        <v>0</v>
      </c>
      <c r="AP85" s="52" cm="1">
        <f t="array" aca="1" ref="AP85" ca="1">AnualidadActivo(AP$2, $E85, $C85, $B85, $D85, Hombres!$A$1:$DW$117, Mujeres!$A$1:$DW$117)</f>
        <v>36902958.633759089</v>
      </c>
      <c r="AQ85" s="52" cm="1">
        <f t="array" aca="1" ref="AQ85" ca="1">AnualidadActivo(AQ$2, $E85, $C85, $B85, $D85, Hombres!$A$1:$DW$117, Mujeres!$A$1:$DW$117)</f>
        <v>38010047.392771862</v>
      </c>
      <c r="AR85" s="52" cm="1">
        <f t="array" aca="1" ref="AR85" ca="1">AnualidadActivo(AR$2, $E85, $C85, $B85, $D85, Hombres!$A$1:$DW$117, Mujeres!$A$1:$DW$117)</f>
        <v>39150348.814555019</v>
      </c>
      <c r="AS85" s="52" cm="1">
        <f t="array" aca="1" ref="AS85" ca="1">AnualidadActivo(AS$2, $E85, $C85, $B85, $D85, Hombres!$A$1:$DW$117, Mujeres!$A$1:$DW$117)</f>
        <v>40324859.278991669</v>
      </c>
      <c r="AT85" s="52" cm="1">
        <f t="array" aca="1" ref="AT85" ca="1">AnualidadActivo(AT$2, $E85, $C85, $B85, $D85, Hombres!$A$1:$DW$117, Mujeres!$A$1:$DW$117)</f>
        <v>41534605.057361424</v>
      </c>
      <c r="AU85" s="52" cm="1">
        <f t="array" aca="1" ref="AU85" ca="1">AnualidadActivo(AU$2, $E85, $C85, $B85, $D85, Hombres!$A$1:$DW$117, Mujeres!$A$1:$DW$117)</f>
        <v>42832877.911423601</v>
      </c>
      <c r="AV85" s="52" cm="1">
        <f t="array" aca="1" ref="AV85" ca="1">AnualidadActivo(AV$2, $E85, $C85, $B85, $D85, Hombres!$A$1:$DW$117, Mujeres!$A$1:$DW$117)</f>
        <v>43755171.286777198</v>
      </c>
      <c r="AW85" s="52" cm="1">
        <f t="array" aca="1" ref="AW85" ca="1">AnualidadActivo(AW$2, $E85, $C85, $B85, $D85, Hombres!$A$1:$DW$117, Mujeres!$A$1:$DW$117)</f>
        <v>44668962.641167976</v>
      </c>
      <c r="AX85" s="52" cm="1">
        <f t="array" aca="1" ref="AX85" ca="1">AnualidadActivo(AX$2, $E85, $C85, $B85, $D85, Hombres!$A$1:$DW$117, Mujeres!$A$1:$DW$117)</f>
        <v>45575060.532393128</v>
      </c>
      <c r="AY85" s="52" cm="1">
        <f t="array" aca="1" ref="AY85" ca="1">AnualidadActivo(AY$2, $E85, $C85, $B85, $D85, Hombres!$A$1:$DW$117, Mujeres!$A$1:$DW$117)</f>
        <v>46475025.100093119</v>
      </c>
      <c r="AZ85" s="52" cm="1">
        <f t="array" aca="1" ref="AZ85" ca="1">AnualidadActivo(AZ$2, $E85, $C85, $B85, $D85, Hombres!$A$1:$DW$117, Mujeres!$A$1:$DW$117)</f>
        <v>47364886.867287003</v>
      </c>
      <c r="BA85" s="52" cm="1">
        <f t="array" aca="1" ref="BA85" ca="1">AnualidadActivo(BA$2, $E85, $C85, $B85, $D85, Hombres!$A$1:$DW$117, Mujeres!$A$1:$DW$117)</f>
        <v>48234104.725389317</v>
      </c>
      <c r="BB85" s="52" cm="1">
        <f t="array" aca="1" ref="BB85" ca="1">AnualidadActivo(BB$2, $E85, $C85, $B85, $D85, Hombres!$A$1:$DW$117, Mujeres!$A$1:$DW$117)</f>
        <v>49066090.408494018</v>
      </c>
      <c r="BC85" s="52" cm="1">
        <f t="array" aca="1" ref="BC85" ca="1">AnualidadActivo(BC$2, $E85, $C85, $B85, $D85, Hombres!$A$1:$DW$117, Mujeres!$A$1:$DW$117)</f>
        <v>49842204.28433463</v>
      </c>
      <c r="BD85" s="52" cm="1">
        <f t="array" aca="1" ref="BD85" ca="1">AnualidadActivo(BD$2, $E85, $C85, $B85, $D85, Hombres!$A$1:$DW$117, Mujeres!$A$1:$DW$117)</f>
        <v>50544398.902432658</v>
      </c>
      <c r="BE85" s="52" cm="1">
        <f t="array" aca="1" ref="BE85" ca="1">AnualidadActivo(BE$2, $E85, $C85, $B85, $D85, Hombres!$A$1:$DW$117, Mujeres!$A$1:$DW$117)</f>
        <v>51156904.520880148</v>
      </c>
      <c r="BF85" s="52" cm="1">
        <f t="array" aca="1" ref="BF85" ca="1">AnualidadActivo(BF$2, $E85, $C85, $B85, $D85, Hombres!$A$1:$DW$117, Mujeres!$A$1:$DW$117)</f>
        <v>51671834.011990026</v>
      </c>
      <c r="BG85" s="52" cm="1">
        <f t="array" aca="1" ref="BG85" ca="1">AnualidadActivo(BG$2, $E85, $C85, $B85, $D85, Hombres!$A$1:$DW$117, Mujeres!$A$1:$DW$117)</f>
        <v>52087498.469738349</v>
      </c>
      <c r="BH85" s="52" cm="1">
        <f t="array" aca="1" ref="BH85" ca="1">AnualidadActivo(BH$2, $E85, $C85, $B85, $D85, Hombres!$A$1:$DW$117, Mujeres!$A$1:$DW$117)</f>
        <v>52404254.892669976</v>
      </c>
      <c r="BI85" s="52" cm="1">
        <f t="array" aca="1" ref="BI85" ca="1">AnualidadActivo(BI$2, $E85, $C85, $B85, $D85, Hombres!$A$1:$DW$117, Mujeres!$A$1:$DW$117)</f>
        <v>52620425.640761785</v>
      </c>
      <c r="BJ85" s="52" cm="1">
        <f t="array" aca="1" ref="BJ85" ca="1">AnualidadActivo(BJ$2, $E85, $C85, $B85, $D85, Hombres!$A$1:$DW$117, Mujeres!$A$1:$DW$117)</f>
        <v>52727122.604461648</v>
      </c>
      <c r="BK85" s="52" cm="1">
        <f t="array" aca="1" ref="BK85" ca="1">AnualidadActivo(BK$2, $E85, $C85, $B85, $D85, Hombres!$A$1:$DW$117, Mujeres!$A$1:$DW$117)</f>
        <v>52615198.055856556</v>
      </c>
      <c r="BL85" s="52" cm="1">
        <f t="array" aca="1" ref="BL85" ca="1">AnualidadActivo(BL$2, $E85, $C85, $B85, $D85, Hombres!$A$1:$DW$117, Mujeres!$A$1:$DW$117)</f>
        <v>52341878.517898187</v>
      </c>
      <c r="BM85" s="52" cm="1">
        <f t="array" aca="1" ref="BM85" ca="1">AnualidadActivo(BM$2, $E85, $C85, $B85, $D85, Hombres!$A$1:$DW$117, Mujeres!$A$1:$DW$117)</f>
        <v>51894349.227886602</v>
      </c>
      <c r="BN85" s="52" cm="1">
        <f t="array" aca="1" ref="BN85" ca="1">AnualidadActivo(BN$2, $E85, $C85, $B85, $D85, Hombres!$A$1:$DW$117, Mujeres!$A$1:$DW$117)</f>
        <v>51259355.284633353</v>
      </c>
      <c r="BO85" s="52" cm="1">
        <f t="array" aca="1" ref="BO85" ca="1">AnualidadActivo(BO$2, $E85, $C85, $B85, $D85, Hombres!$A$1:$DW$117, Mujeres!$A$1:$DW$117)</f>
        <v>50421138.112603337</v>
      </c>
      <c r="BP85" s="52" cm="1">
        <f t="array" aca="1" ref="BP85" ca="1">AnualidadActivo(BP$2, $E85, $C85, $B85, $D85, Hombres!$A$1:$DW$117, Mujeres!$A$1:$DW$117)</f>
        <v>49364182.685545534</v>
      </c>
      <c r="BQ85" s="52" cm="1">
        <f t="array" aca="1" ref="BQ85" ca="1">AnualidadActivo(BQ$2, $E85, $C85, $B85, $D85, Hombres!$A$1:$DW$117, Mujeres!$A$1:$DW$117)</f>
        <v>48074156.545785949</v>
      </c>
      <c r="BR85" s="52" cm="1">
        <f t="array" aca="1" ref="BR85" ca="1">AnualidadActivo(BR$2, $E85, $C85, $B85, $D85, Hombres!$A$1:$DW$117, Mujeres!$A$1:$DW$117)</f>
        <v>46541442.008768715</v>
      </c>
      <c r="BS85" s="52" cm="1">
        <f t="array" aca="1" ref="BS85" ca="1">AnualidadActivo(BS$2, $E85, $C85, $B85, $D85, Hombres!$A$1:$DW$117, Mujeres!$A$1:$DW$117)</f>
        <v>44761530.787615344</v>
      </c>
      <c r="BT85" s="52" cm="1">
        <f t="array" aca="1" ref="BT85" ca="1">AnualidadActivo(BT$2, $E85, $C85, $B85, $D85, Hombres!$A$1:$DW$117, Mujeres!$A$1:$DW$117)</f>
        <v>42733639.625508048</v>
      </c>
      <c r="BU85" s="52" cm="1">
        <f t="array" aca="1" ref="BU85" ca="1">AnualidadActivo(BU$2, $E85, $C85, $B85, $D85, Hombres!$A$1:$DW$117, Mujeres!$A$1:$DW$117)</f>
        <v>40461996.990039237</v>
      </c>
      <c r="BV85" s="52" cm="1">
        <f t="array" aca="1" ref="BV85" ca="1">AnualidadActivo(BV$2, $E85, $C85, $B85, $D85, Hombres!$A$1:$DW$117, Mujeres!$A$1:$DW$117)</f>
        <v>37957978.711228721</v>
      </c>
      <c r="BW85" s="52" cm="1">
        <f t="array" aca="1" ref="BW85" ca="1">AnualidadActivo(BW$2, $E85, $C85, $B85, $D85, Hombres!$A$1:$DW$117, Mujeres!$A$1:$DW$117)</f>
        <v>35243447.19080051</v>
      </c>
      <c r="BX85" s="52" cm="1">
        <f t="array" aca="1" ref="BX85" ca="1">AnualidadActivo(BX$2, $E85, $C85, $B85, $D85, Hombres!$A$1:$DW$117, Mujeres!$A$1:$DW$117)</f>
        <v>32350426.69394625</v>
      </c>
      <c r="BY85" s="52" cm="1">
        <f t="array" aca="1" ref="BY85" ca="1">AnualidadActivo(BY$2, $E85, $C85, $B85, $D85, Hombres!$A$1:$DW$117, Mujeres!$A$1:$DW$117)</f>
        <v>29318091.701164607</v>
      </c>
      <c r="BZ85" s="52" cm="1">
        <f t="array" aca="1" ref="BZ85" ca="1">AnualidadActivo(BZ$2, $E85, $C85, $B85, $D85, Hombres!$A$1:$DW$117, Mujeres!$A$1:$DW$117)</f>
        <v>26192111.506975777</v>
      </c>
      <c r="CA85" s="52" cm="1">
        <f t="array" aca="1" ref="CA85" ca="1">AnualidadActivo(CA$2, $E85, $C85, $B85, $D85, Hombres!$A$1:$DW$117, Mujeres!$A$1:$DW$117)</f>
        <v>23026034.343400147</v>
      </c>
      <c r="CB85" s="52" cm="1">
        <f t="array" aca="1" ref="CB85" ca="1">AnualidadActivo(CB$2, $E85, $C85, $B85, $D85, Hombres!$A$1:$DW$117, Mujeres!$A$1:$DW$117)</f>
        <v>19881984.203889821</v>
      </c>
      <c r="CC85" s="52" cm="1">
        <f t="array" aca="1" ref="CC85" ca="1">AnualidadActivo(CC$2, $E85, $C85, $B85, $D85, Hombres!$A$1:$DW$117, Mujeres!$A$1:$DW$117)</f>
        <v>16826490.094124485</v>
      </c>
      <c r="CD85" s="52" cm="1">
        <f t="array" aca="1" ref="CD85" ca="1">AnualidadActivo(CD$2, $E85, $C85, $B85, $D85, Hombres!$A$1:$DW$117, Mujeres!$A$1:$DW$117)</f>
        <v>13924451.613741869</v>
      </c>
      <c r="CE85" s="52" cm="1">
        <f t="array" aca="1" ref="CE85" ca="1">AnualidadActivo(CE$2, $E85, $C85, $B85, $D85, Hombres!$A$1:$DW$117, Mujeres!$A$1:$DW$117)</f>
        <v>11235424.038883787</v>
      </c>
      <c r="CF85" s="52" cm="1">
        <f t="array" aca="1" ref="CF85" ca="1">AnualidadActivo(CF$2, $E85, $C85, $B85, $D85, Hombres!$A$1:$DW$117, Mujeres!$A$1:$DW$117)</f>
        <v>8811130.5615363326</v>
      </c>
      <c r="CG85" s="52" cm="1">
        <f t="array" aca="1" ref="CG85" ca="1">AnualidadActivo(CG$2, $E85, $C85, $B85, $D85, Hombres!$A$1:$DW$117, Mujeres!$A$1:$DW$117)</f>
        <v>6692250.2289985409</v>
      </c>
      <c r="CH85" s="52" cm="1">
        <f t="array" aca="1" ref="CH85" ca="1">AnualidadActivo(CH$2, $E85, $C85, $B85, $D85, Hombres!$A$1:$DW$117, Mujeres!$A$1:$DW$117)</f>
        <v>4903445.357960131</v>
      </c>
      <c r="CI85" s="52" cm="1">
        <f t="array" aca="1" ref="CI85" ca="1">AnualidadActivo(CI$2, $E85, $C85, $B85, $D85, Hombres!$A$1:$DW$117, Mujeres!$A$1:$DW$117)</f>
        <v>3450036.3954565767</v>
      </c>
      <c r="CJ85" s="52" cm="1">
        <f t="array" aca="1" ref="CJ85" ca="1">AnualidadActivo(CJ$2, $E85, $C85, $B85, $D85, Hombres!$A$1:$DW$117, Mujeres!$A$1:$DW$117)</f>
        <v>2318377.2508988203</v>
      </c>
      <c r="CK85" s="52" cm="1">
        <f t="array" aca="1" ref="CK85" ca="1">AnualidadActivo(CK$2, $E85, $C85, $B85, $D85, Hombres!$A$1:$DW$117, Mujeres!$A$1:$DW$117)</f>
        <v>1478587.9376906964</v>
      </c>
      <c r="CL85" s="52" cm="1">
        <f t="array" aca="1" ref="CL85" ca="1">AnualidadActivo(CL$2, $E85, $C85, $B85, $D85, Hombres!$A$1:$DW$117, Mujeres!$A$1:$DW$117)</f>
        <v>888579.80549801292</v>
      </c>
      <c r="CM85" s="52" cm="1">
        <f t="array" aca="1" ref="CM85" ca="1">AnualidadActivo(CM$2, $E85, $C85, $B85, $D85, Hombres!$A$1:$DW$117, Mujeres!$A$1:$DW$117)</f>
        <v>499015.51056199172</v>
      </c>
      <c r="CN85" s="52" cm="1">
        <f t="array" aca="1" ref="CN85" ca="1">AnualidadActivo(CN$2, $E85, $C85, $B85, $D85, Hombres!$A$1:$DW$117, Mujeres!$A$1:$DW$117)</f>
        <v>259263.2125962851</v>
      </c>
      <c r="CO85" s="52" cm="1">
        <f t="array" aca="1" ref="CO85" ca="1">AnualidadActivo(CO$2, $E85, $C85, $B85, $D85, Hombres!$A$1:$DW$117, Mujeres!$A$1:$DW$117)</f>
        <v>123093.0264474197</v>
      </c>
      <c r="CP85" s="52" cm="1">
        <f t="array" aca="1" ref="CP85" ca="1">AnualidadActivo(CP$2, $E85, $C85, $B85, $D85, Hombres!$A$1:$DW$117, Mujeres!$A$1:$DW$117)</f>
        <v>52601.888786255127</v>
      </c>
      <c r="CQ85" s="52" cm="1">
        <f t="array" aca="1" ref="CQ85" ca="1">AnualidadActivo(CQ$2, $E85, $C85, $B85, $D85, Hombres!$A$1:$DW$117, Mujeres!$A$1:$DW$117)</f>
        <v>19852.187590162343</v>
      </c>
      <c r="CR85" s="52" cm="1">
        <f t="array" aca="1" ref="CR85" ca="1">AnualidadActivo(CR$2, $E85, $C85, $B85, $D85, Hombres!$A$1:$DW$117, Mujeres!$A$1:$DW$117)</f>
        <v>6455.4170341403333</v>
      </c>
      <c r="CS85" s="52" cm="1">
        <f t="array" aca="1" ref="CS85" ca="1">AnualidadActivo(CS$2, $E85, $C85, $B85, $D85, Hombres!$A$1:$DW$117, Mujeres!$A$1:$DW$117)</f>
        <v>1747.992479419215</v>
      </c>
      <c r="CT85" s="52" cm="1">
        <f t="array" aca="1" ref="CT85" ca="1">AnualidadActivo(CT$2, $E85, $C85, $B85, $D85, Hombres!$A$1:$DW$117, Mujeres!$A$1:$DW$117)</f>
        <v>0</v>
      </c>
      <c r="CU85" s="52" cm="1">
        <f t="array" aca="1" ref="CU85" ca="1">AnualidadActivo(CU$2, $E85, $C85, $B85, $D85, Hombres!$A$1:$DW$117, Mujeres!$A$1:$DW$117)</f>
        <v>0</v>
      </c>
      <c r="CV85" s="52" cm="1">
        <f t="array" aca="1" ref="CV85" ca="1">AnualidadActivo(CV$2, $E85, $C85, $B85, $D85, Hombres!$A$1:$DW$117, Mujeres!$A$1:$DW$117)</f>
        <v>0</v>
      </c>
      <c r="CW85" s="52" cm="1">
        <f t="array" aca="1" ref="CW85" ca="1">AnualidadActivo(CW$2, $E85, $C85, $B85, $D85, Hombres!$A$1:$DW$117, Mujeres!$A$1:$DW$117)</f>
        <v>0</v>
      </c>
      <c r="CX85" s="52" cm="1">
        <f t="array" aca="1" ref="CX85" ca="1">AnualidadActivo(CX$2, $E85, $C85, $B85, $D85, Hombres!$A$1:$DW$117, Mujeres!$A$1:$DW$117)</f>
        <v>0</v>
      </c>
      <c r="CY85" s="52" cm="1">
        <f t="array" aca="1" ref="CY85" ca="1">AnualidadActivo(CY$2, $E85, $C85, $B85, $D85, Hombres!$A$1:$DW$117, Mujeres!$A$1:$DW$117)</f>
        <v>0</v>
      </c>
      <c r="CZ85" s="52" cm="1">
        <f t="array" aca="1" ref="CZ85" ca="1">AnualidadActivo(CZ$2, $E85, $C85, $B85, $D85, Hombres!$A$1:$DW$117, Mujeres!$A$1:$DW$117)</f>
        <v>0</v>
      </c>
      <c r="DA85" s="52" cm="1">
        <f t="array" aca="1" ref="DA85" ca="1">AnualidadActivo(DA$2, $E85, $C85, $B85, $D85, Hombres!$A$1:$DW$117, Mujeres!$A$1:$DW$117)</f>
        <v>0</v>
      </c>
      <c r="DD85" s="25"/>
      <c r="DE85" s="52" cm="1">
        <f t="array" aca="1" ref="DE85" ca="1">beneficio_muerte_individual_activo(DE$2,$F85,$D85, Hombres!$A$1:$DW$117, Mujeres!$A$1:$DW$117)</f>
        <v>0</v>
      </c>
      <c r="DF85" s="52" cm="1">
        <f t="array" aca="1" ref="DF85" ca="1">beneficio_muerte_individual_activo(DF$2,$F85,$D85, Hombres!$A$1:$DW$117, Mujeres!$A$1:$DW$117)</f>
        <v>6567</v>
      </c>
      <c r="DG85" s="52" cm="1">
        <f t="array" aca="1" ref="DG85" ca="1">beneficio_muerte_individual_activo(DG$2,$F85,$D85, Hombres!$A$1:$DW$117, Mujeres!$A$1:$DW$117)</f>
        <v>6576.2491935000007</v>
      </c>
      <c r="DH85" s="52" cm="1">
        <f t="array" aca="1" ref="DH85" ca="1">beneficio_muerte_individual_activo(DH$2,$F85,$D85, Hombres!$A$1:$DW$117, Mujeres!$A$1:$DW$117)</f>
        <v>6588.431148957734</v>
      </c>
      <c r="DI85" s="52" cm="1">
        <f t="array" aca="1" ref="DI85" ca="1">beneficio_muerte_individual_activo(DI$2,$F85,$D85, Hombres!$A$1:$DW$117, Mujeres!$A$1:$DW$117)</f>
        <v>6678.7291282399974</v>
      </c>
      <c r="DJ85" s="52" cm="1">
        <f t="array" aca="1" ref="DJ85" ca="1">beneficio_muerte_individual_activo(DJ$2,$F85,$D85, Hombres!$A$1:$DW$117, Mujeres!$A$1:$DW$117)</f>
        <v>6846.7100691605028</v>
      </c>
      <c r="DK85" s="52" cm="1">
        <f t="array" aca="1" ref="DK85" ca="1">beneficio_muerte_individual_activo(DK$2,$F85,$D85, Hombres!$A$1:$DW$117, Mujeres!$A$1:$DW$117)</f>
        <v>7096.3954090077459</v>
      </c>
      <c r="DL85" s="52" cm="1">
        <f t="array" aca="1" ref="DL85" ca="1">beneficio_muerte_individual_activo(DL$2,$F85,$D85, Hombres!$A$1:$DW$117, Mujeres!$A$1:$DW$117)</f>
        <v>7422.835249908102</v>
      </c>
      <c r="DM85" s="52" cm="1">
        <f t="array" aca="1" ref="DM85" ca="1">beneficio_muerte_individual_activo(DM$2,$F85,$D85, Hombres!$A$1:$DW$117, Mujeres!$A$1:$DW$117)</f>
        <v>7833.4546168178676</v>
      </c>
      <c r="DN85" s="52" cm="1">
        <f t="array" aca="1" ref="DN85" ca="1">beneficio_muerte_individual_activo(DN$2,$F85,$D85, Hombres!$A$1:$DW$117, Mujeres!$A$1:$DW$117)</f>
        <v>8318.2490281686896</v>
      </c>
      <c r="DO85" s="52" cm="1">
        <f t="array" aca="1" ref="DO85" ca="1">beneficio_muerte_individual_activo(DO$2,$F85,$D85, Hombres!$A$1:$DW$117, Mujeres!$A$1:$DW$117)</f>
        <v>8806.9913377001321</v>
      </c>
      <c r="DP85" s="52" cm="1">
        <f t="array" aca="1" ref="DP85" ca="1">beneficio_muerte_individual_activo(DP$2,$F85,$D85, Hombres!$A$1:$DW$117, Mujeres!$A$1:$DW$117)</f>
        <v>9212.2821400698795</v>
      </c>
      <c r="DQ85" s="52" cm="1">
        <f t="array" aca="1" ref="DQ85" ca="1">beneficio_muerte_individual_activo(DQ$2,$F85,$D85, Hombres!$A$1:$DW$117, Mujeres!$A$1:$DW$117)</f>
        <v>9519.8531509027489</v>
      </c>
      <c r="DR85" s="52" cm="1">
        <f t="array" aca="1" ref="DR85" ca="1">beneficio_muerte_individual_activo(DR$2,$F85,$D85, Hombres!$A$1:$DW$117, Mujeres!$A$1:$DW$117)</f>
        <v>9800.0620338077442</v>
      </c>
      <c r="DS85" s="52" cm="1">
        <f t="array" aca="1" ref="DS85" ca="1">beneficio_muerte_individual_activo(DS$2,$F85,$D85, Hombres!$A$1:$DW$117, Mujeres!$A$1:$DW$117)</f>
        <v>10248.95877323622</v>
      </c>
      <c r="DT85" s="52" cm="1">
        <f t="array" aca="1" ref="DT85" ca="1">beneficio_muerte_individual_activo(DT$2,$F85,$D85, Hombres!$A$1:$DW$117, Mujeres!$A$1:$DW$117)</f>
        <v>10864.04930722579</v>
      </c>
      <c r="DU85" s="52" cm="1">
        <f t="array" aca="1" ref="DU85" ca="1">beneficio_muerte_individual_activo(DU$2,$F85,$D85, Hombres!$A$1:$DW$117, Mujeres!$A$1:$DW$117)</f>
        <v>11607.089520530608</v>
      </c>
      <c r="DV85" s="52" cm="1">
        <f t="array" aca="1" ref="DV85" ca="1">beneficio_muerte_individual_activo(DV$2,$F85,$D85, Hombres!$A$1:$DW$117, Mujeres!$A$1:$DW$117)</f>
        <v>12425.500927135468</v>
      </c>
      <c r="DW85" s="52" cm="1">
        <f t="array" aca="1" ref="DW85" ca="1">beneficio_muerte_individual_activo(DW$2,$F85,$D85, Hombres!$A$1:$DW$117, Mujeres!$A$1:$DW$117)</f>
        <v>13293.869619185374</v>
      </c>
      <c r="DX85" s="52" cm="1">
        <f t="array" aca="1" ref="DX85" ca="1">beneficio_muerte_individual_activo(DX$2,$F85,$D85, Hombres!$A$1:$DW$117, Mujeres!$A$1:$DW$117)</f>
        <v>14191.322939218373</v>
      </c>
      <c r="DY85" s="52" cm="1">
        <f t="array" aca="1" ref="DY85" ca="1">beneficio_muerte_individual_activo(DY$2,$F85,$D85, Hombres!$A$1:$DW$117, Mujeres!$A$1:$DW$117)</f>
        <v>15036.354843539153</v>
      </c>
      <c r="DZ85" s="52" cm="1">
        <f t="array" aca="1" ref="DZ85" ca="1">beneficio_muerte_individual_activo(DZ$2,$F85,$D85, Hombres!$A$1:$DW$117, Mujeres!$A$1:$DW$117)</f>
        <v>15778.982287776653</v>
      </c>
      <c r="EA85" s="52" cm="1">
        <f t="array" aca="1" ref="EA85" ca="1">beneficio_muerte_individual_activo(EA$2,$F85,$D85, Hombres!$A$1:$DW$117, Mujeres!$A$1:$DW$117)</f>
        <v>16585.399913463676</v>
      </c>
      <c r="EB85" s="52" cm="1">
        <f t="array" aca="1" ref="EB85" ca="1">beneficio_muerte_individual_activo(EB$2,$F85,$D85, Hombres!$A$1:$DW$117, Mujeres!$A$1:$DW$117)</f>
        <v>17545.055175765025</v>
      </c>
      <c r="EC85" s="52" cm="1">
        <f t="array" aca="1" ref="EC85" ca="1">beneficio_muerte_individual_activo(EC$2,$F85,$D85, Hombres!$A$1:$DW$117, Mujeres!$A$1:$DW$117)</f>
        <v>18832.616837704754</v>
      </c>
      <c r="ED85" s="52" cm="1">
        <f t="array" aca="1" ref="ED85" ca="1">beneficio_muerte_individual_activo(ED$2,$F85,$D85, Hombres!$A$1:$DW$117, Mujeres!$A$1:$DW$117)</f>
        <v>20494.572767420315</v>
      </c>
      <c r="EE85" s="52" cm="1">
        <f t="array" aca="1" ref="EE85" ca="1">beneficio_muerte_individual_activo(EE$2,$F85,$D85, Hombres!$A$1:$DW$117, Mujeres!$A$1:$DW$117)</f>
        <v>22501.207247566985</v>
      </c>
      <c r="EF85" s="52" cm="1">
        <f t="array" aca="1" ref="EF85" ca="1">beneficio_muerte_individual_activo(EF$2,$F85,$D85, Hombres!$A$1:$DW$117, Mujeres!$A$1:$DW$117)</f>
        <v>24593.853185450218</v>
      </c>
      <c r="EG85" s="52" cm="1">
        <f t="array" aca="1" ref="EG85" ca="1">beneficio_muerte_individual_activo(EG$2,$F85,$D85, Hombres!$A$1:$DW$117, Mujeres!$A$1:$DW$117)</f>
        <v>26610.210623931991</v>
      </c>
      <c r="EH85" s="52" cm="1">
        <f t="array" aca="1" ref="EH85" ca="1">beneficio_muerte_individual_activo(EH$2,$F85,$D85, Hombres!$A$1:$DW$117, Mujeres!$A$1:$DW$117)</f>
        <v>28568.061116208311</v>
      </c>
      <c r="EI85" s="52" cm="1">
        <f t="array" aca="1" ref="EI85" ca="1">beneficio_muerte_individual_activo(EI$2,$F85,$D85, Hombres!$A$1:$DW$117, Mujeres!$A$1:$DW$117)</f>
        <v>30448.154985695273</v>
      </c>
      <c r="EJ85" s="52" cm="1">
        <f t="array" aca="1" ref="EJ85" ca="1">beneficio_muerte_individual_activo(EJ$2,$F85,$D85, Hombres!$A$1:$DW$117, Mujeres!$A$1:$DW$117)</f>
        <v>32305.815366649502</v>
      </c>
      <c r="EK85" s="52" cm="1">
        <f t="array" aca="1" ref="EK85" ca="1">beneficio_muerte_individual_activo(EK$2,$F85,$D85, Hombres!$A$1:$DW$117, Mujeres!$A$1:$DW$117)</f>
        <v>34370.531771596448</v>
      </c>
      <c r="EL85" s="52" cm="1">
        <f t="array" aca="1" ref="EL85" ca="1">beneficio_muerte_individual_activo(EL$2,$F85,$D85, Hombres!$A$1:$DW$117, Mujeres!$A$1:$DW$117)</f>
        <v>22034.881992398427</v>
      </c>
      <c r="EM85" s="52" cm="1">
        <f t="array" aca="1" ref="EM85" ca="1">beneficio_muerte_individual_activo(EM$2,$F85,$D85, Hombres!$A$1:$DW$117, Mujeres!$A$1:$DW$117)</f>
        <v>23521.454475563507</v>
      </c>
      <c r="EN85" s="52" cm="1">
        <f t="array" aca="1" ref="EN85" ca="1">beneficio_muerte_individual_activo(EN$2,$F85,$D85, Hombres!$A$1:$DW$117, Mujeres!$A$1:$DW$117)</f>
        <v>24819.728445474568</v>
      </c>
      <c r="EO85" s="52" cm="1">
        <f t="array" aca="1" ref="EO85" ca="1">beneficio_muerte_individual_activo(EO$2,$F85,$D85, Hombres!$A$1:$DW$117, Mujeres!$A$1:$DW$117)</f>
        <v>25934.04382756204</v>
      </c>
      <c r="EP85" s="52" cm="1">
        <f t="array" aca="1" ref="EP85" ca="1">beneficio_muerte_individual_activo(EP$2,$F85,$D85, Hombres!$A$1:$DW$117, Mujeres!$A$1:$DW$117)</f>
        <v>27193.498433076282</v>
      </c>
      <c r="EQ85" s="52" cm="1">
        <f t="array" aca="1" ref="EQ85" ca="1">beneficio_muerte_individual_activo(EQ$2,$F85,$D85, Hombres!$A$1:$DW$117, Mujeres!$A$1:$DW$117)</f>
        <v>28904.133971101928</v>
      </c>
      <c r="ER85" s="52" cm="1">
        <f t="array" aca="1" ref="ER85" ca="1">beneficio_muerte_individual_activo(ER$2,$F85,$D85, Hombres!$A$1:$DW$117, Mujeres!$A$1:$DW$117)</f>
        <v>31277.66933007323</v>
      </c>
      <c r="ES85" s="52" cm="1">
        <f t="array" aca="1" ref="ES85" ca="1">beneficio_muerte_individual_activo(ES$2,$F85,$D85, Hombres!$A$1:$DW$117, Mujeres!$A$1:$DW$117)</f>
        <v>34334.121226246069</v>
      </c>
      <c r="ET85" s="52" cm="1">
        <f t="array" aca="1" ref="ET85" ca="1">beneficio_muerte_individual_activo(ET$2,$F85,$D85, Hombres!$A$1:$DW$117, Mujeres!$A$1:$DW$117)</f>
        <v>37997.451379018719</v>
      </c>
      <c r="EU85" s="52" cm="1">
        <f t="array" aca="1" ref="EU85" ca="1">beneficio_muerte_individual_activo(EU$2,$F85,$D85, Hombres!$A$1:$DW$117, Mujeres!$A$1:$DW$117)</f>
        <v>42091.944093766331</v>
      </c>
      <c r="EV85" s="52" cm="1">
        <f t="array" aca="1" ref="EV85" ca="1">beneficio_muerte_individual_activo(EV$2,$F85,$D85, Hombres!$A$1:$DW$117, Mujeres!$A$1:$DW$117)</f>
        <v>46159.84445319388</v>
      </c>
      <c r="EW85" s="52" cm="1">
        <f t="array" aca="1" ref="EW85" ca="1">beneficio_muerte_individual_activo(EW$2,$F85,$D85, Hombres!$A$1:$DW$117, Mujeres!$A$1:$DW$117)</f>
        <v>49853.235275326115</v>
      </c>
      <c r="EX85" s="52" cm="1">
        <f t="array" aca="1" ref="EX85" ca="1">beneficio_muerte_individual_activo(EX$2,$F85,$D85, Hombres!$A$1:$DW$117, Mujeres!$A$1:$DW$117)</f>
        <v>53113.577185209258</v>
      </c>
      <c r="EY85" s="52" cm="1">
        <f t="array" aca="1" ref="EY85" ca="1">beneficio_muerte_individual_activo(EY$2,$F85,$D85, Hombres!$A$1:$DW$117, Mujeres!$A$1:$DW$117)</f>
        <v>56113.413479776929</v>
      </c>
      <c r="EZ85" s="52" cm="1">
        <f t="array" aca="1" ref="EZ85" ca="1">beneficio_muerte_individual_activo(EZ$2,$F85,$D85, Hombres!$A$1:$DW$117, Mujeres!$A$1:$DW$117)</f>
        <v>59179.092511829927</v>
      </c>
      <c r="FA85" s="52" cm="1">
        <f t="array" aca="1" ref="FA85" ca="1">beneficio_muerte_individual_activo(FA$2,$F85,$D85, Hombres!$A$1:$DW$117, Mujeres!$A$1:$DW$117)</f>
        <v>66207.334524304009</v>
      </c>
      <c r="FB85" s="52" cm="1">
        <f t="array" aca="1" ref="FB85" ca="1">beneficio_muerte_individual_activo(FB$2,$F85,$D85, Hombres!$A$1:$DW$117, Mujeres!$A$1:$DW$117)</f>
        <v>70279.603097946732</v>
      </c>
      <c r="FC85" s="52" cm="1">
        <f t="array" aca="1" ref="FC85" ca="1">beneficio_muerte_individual_activo(FC$2,$F85,$D85, Hombres!$A$1:$DW$117, Mujeres!$A$1:$DW$117)</f>
        <v>74307.054102479291</v>
      </c>
      <c r="FD85" s="52" cm="1">
        <f t="array" aca="1" ref="FD85" ca="1">beneficio_muerte_individual_activo(FD$2,$F85,$D85, Hombres!$A$1:$DW$117, Mujeres!$A$1:$DW$117)</f>
        <v>78361.437370308427</v>
      </c>
      <c r="FE85" s="52" cm="1">
        <f t="array" aca="1" ref="FE85" ca="1">beneficio_muerte_individual_activo(FE$2,$F85,$D85, Hombres!$A$1:$DW$117, Mujeres!$A$1:$DW$117)</f>
        <v>82530.437482193025</v>
      </c>
      <c r="FF85" s="52" cm="1">
        <f t="array" aca="1" ref="FF85" ca="1">beneficio_muerte_individual_activo(FF$2,$F85,$D85, Hombres!$A$1:$DW$117, Mujeres!$A$1:$DW$117)</f>
        <v>86721.67474377295</v>
      </c>
      <c r="FG85" s="52" cm="1">
        <f t="array" aca="1" ref="FG85" ca="1">beneficio_muerte_individual_activo(FG$2,$F85,$D85, Hombres!$A$1:$DW$117, Mujeres!$A$1:$DW$117)</f>
        <v>90789.148172163521</v>
      </c>
      <c r="FH85" s="52" cm="1">
        <f t="array" aca="1" ref="FH85" ca="1">beneficio_muerte_individual_activo(FH$2,$F85,$D85, Hombres!$A$1:$DW$117, Mujeres!$A$1:$DW$117)</f>
        <v>94589.725867962145</v>
      </c>
      <c r="FI85" s="52" cm="1">
        <f t="array" aca="1" ref="FI85" ca="1">beneficio_muerte_individual_activo(FI$2,$F85,$D85, Hombres!$A$1:$DW$117, Mujeres!$A$1:$DW$117)</f>
        <v>98054.179151507022</v>
      </c>
      <c r="FJ85" s="52" cm="1">
        <f t="array" aca="1" ref="FJ85" ca="1">beneficio_muerte_individual_activo(FJ$2,$F85,$D85, Hombres!$A$1:$DW$117, Mujeres!$A$1:$DW$117)</f>
        <v>101105.67381489338</v>
      </c>
      <c r="FK85" s="52" cm="1">
        <f t="array" aca="1" ref="FK85" ca="1">beneficio_muerte_individual_activo(FK$2,$F85,$D85, Hombres!$A$1:$DW$117, Mujeres!$A$1:$DW$117)</f>
        <v>103571.68716237901</v>
      </c>
      <c r="FL85" s="52" cm="1">
        <f t="array" aca="1" ref="FL85" ca="1">beneficio_muerte_individual_activo(FL$2,$F85,$D85, Hombres!$A$1:$DW$117, Mujeres!$A$1:$DW$117)</f>
        <v>105214.16981062715</v>
      </c>
      <c r="FM85" s="52" cm="1">
        <f t="array" aca="1" ref="FM85" ca="1">beneficio_muerte_individual_activo(FM$2,$F85,$D85, Hombres!$A$1:$DW$117, Mujeres!$A$1:$DW$117)</f>
        <v>105839.56206083791</v>
      </c>
      <c r="FN85" s="52" cm="1">
        <f t="array" aca="1" ref="FN85" ca="1">beneficio_muerte_individual_activo(FN$2,$F85,$D85, Hombres!$A$1:$DW$117, Mujeres!$A$1:$DW$117)</f>
        <v>105358.84008760311</v>
      </c>
      <c r="FO85" s="52" cm="1">
        <f t="array" aca="1" ref="FO85" ca="1">beneficio_muerte_individual_activo(FO$2,$F85,$D85, Hombres!$A$1:$DW$117, Mujeres!$A$1:$DW$117)</f>
        <v>103718.31166824876</v>
      </c>
      <c r="FP85" s="52" cm="1">
        <f t="array" aca="1" ref="FP85" ca="1">beneficio_muerte_individual_activo(FP$2,$F85,$D85, Hombres!$A$1:$DW$117, Mujeres!$A$1:$DW$117)</f>
        <v>100833.39041662426</v>
      </c>
      <c r="FQ85" s="52" cm="1">
        <f t="array" aca="1" ref="FQ85" ca="1">beneficio_muerte_individual_activo(FQ$2,$F85,$D85, Hombres!$A$1:$DW$117, Mujeres!$A$1:$DW$117)</f>
        <v>96595.415003971793</v>
      </c>
      <c r="FR85" s="52" cm="1">
        <f t="array" aca="1" ref="FR85" ca="1">beneficio_muerte_individual_activo(FR$2,$F85,$D85, Hombres!$A$1:$DW$117, Mujeres!$A$1:$DW$117)</f>
        <v>90988.991737020013</v>
      </c>
      <c r="FS85" s="52" cm="1">
        <f t="array" aca="1" ref="FS85" ca="1">beneficio_muerte_individual_activo(FS$2,$F85,$D85, Hombres!$A$1:$DW$117, Mujeres!$A$1:$DW$117)</f>
        <v>84140.253000402372</v>
      </c>
      <c r="FT85" s="52" cm="1">
        <f t="array" aca="1" ref="FT85" ca="1">beneficio_muerte_individual_activo(FT$2,$F85,$D85, Hombres!$A$1:$DW$117, Mujeres!$A$1:$DW$117)</f>
        <v>76250.628446969669</v>
      </c>
      <c r="FU85" s="52" cm="1">
        <f t="array" aca="1" ref="FU85" ca="1">beneficio_muerte_individual_activo(FU$2,$F85,$D85, Hombres!$A$1:$DW$117, Mujeres!$A$1:$DW$117)</f>
        <v>67549.258341561785</v>
      </c>
      <c r="FV85" s="52" cm="1">
        <f t="array" aca="1" ref="FV85" ca="1">beneficio_muerte_individual_activo(FV$2,$F85,$D85, Hombres!$A$1:$DW$117, Mujeres!$A$1:$DW$117)</f>
        <v>58299.837198214598</v>
      </c>
      <c r="FW85" s="52" cm="1">
        <f t="array" aca="1" ref="FW85" ca="1">beneficio_muerte_individual_activo(FW$2,$F85,$D85, Hombres!$A$1:$DW$117, Mujeres!$A$1:$DW$117)</f>
        <v>48847.916675931498</v>
      </c>
      <c r="FX85" s="52" cm="1">
        <f t="array" aca="1" ref="FX85" ca="1">beneficio_muerte_individual_activo(FX$2,$F85,$D85, Hombres!$A$1:$DW$117, Mujeres!$A$1:$DW$117)</f>
        <v>39599.675635896107</v>
      </c>
      <c r="FY85" s="52" cm="1">
        <f t="array" aca="1" ref="FY85" ca="1">beneficio_muerte_individual_activo(FY$2,$F85,$D85, Hombres!$A$1:$DW$117, Mujeres!$A$1:$DW$117)</f>
        <v>30943.228050491893</v>
      </c>
      <c r="FZ85" s="52" cm="1">
        <f t="array" aca="1" ref="FZ85" ca="1">beneficio_muerte_individual_activo(FZ$2,$F85,$D85, Hombres!$A$1:$DW$117, Mujeres!$A$1:$DW$117)</f>
        <v>23195.621273134278</v>
      </c>
      <c r="GA85" s="52" cm="1">
        <f t="array" aca="1" ref="GA85" ca="1">beneficio_muerte_individual_activo(GA$2,$F85,$D85, Hombres!$A$1:$DW$117, Mujeres!$A$1:$DW$117)</f>
        <v>16582.698031898475</v>
      </c>
      <c r="GB85" s="52" cm="1">
        <f t="array" aca="1" ref="GB85" ca="1">beneficio_muerte_individual_activo(GB$2,$F85,$D85, Hombres!$A$1:$DW$117, Mujeres!$A$1:$DW$117)</f>
        <v>11231.846524740207</v>
      </c>
      <c r="GC85" s="52" cm="1">
        <f t="array" aca="1" ref="GC85" ca="1">beneficio_muerte_individual_activo(GC$2,$F85,$D85, Hombres!$A$1:$DW$117, Mujeres!$A$1:$DW$117)</f>
        <v>7156.3218986165084</v>
      </c>
      <c r="GD85" s="52" cm="1">
        <f t="array" aca="1" ref="GD85" ca="1">beneficio_muerte_individual_activo(GD$2,$F85,$D85, Hombres!$A$1:$DW$117, Mujeres!$A$1:$DW$117)</f>
        <v>4253.6293599873634</v>
      </c>
      <c r="GE85" s="52" cm="1">
        <f t="array" aca="1" ref="GE85" ca="1">beneficio_muerte_individual_activo(GE$2,$F85,$D85, Hombres!$A$1:$DW$117, Mujeres!$A$1:$DW$117)</f>
        <v>2334.6155454897657</v>
      </c>
      <c r="GF85" s="52" cm="1">
        <f t="array" aca="1" ref="GF85" ca="1">beneficio_muerte_individual_activo(GF$2,$F85,$D85, Hombres!$A$1:$DW$117, Mujeres!$A$1:$DW$117)</f>
        <v>1168.3098351828228</v>
      </c>
      <c r="GG85" s="52" cm="1">
        <f t="array" aca="1" ref="GG85" ca="1">beneficio_muerte_individual_activo(GG$2,$F85,$D85, Hombres!$A$1:$DW$117, Mujeres!$A$1:$DW$117)</f>
        <v>524.93213793673522</v>
      </c>
      <c r="GH85" s="52" cm="1">
        <f t="array" aca="1" ref="GH85" ca="1">beneficio_muerte_individual_activo(GH$2,$F85,$D85, Hombres!$A$1:$DW$117, Mujeres!$A$1:$DW$117)</f>
        <v>207.77620370430091</v>
      </c>
      <c r="GI85" s="52" cm="1">
        <f t="array" aca="1" ref="GI85" ca="1">beneficio_muerte_individual_activo(GI$2,$F85,$D85, Hombres!$A$1:$DW$117, Mujeres!$A$1:$DW$117)</f>
        <v>70.676446252153781</v>
      </c>
      <c r="GJ85" s="52" cm="1">
        <f t="array" aca="1" ref="GJ85" ca="1">beneficio_muerte_individual_activo(GJ$2,$F85,$D85, Hombres!$A$1:$DW$117, Mujeres!$A$1:$DW$117)</f>
        <v>25.227129531339269</v>
      </c>
      <c r="GK85" s="52" cm="1">
        <f t="array" aca="1" ref="GK85" ca="1">beneficio_muerte_individual_activo(GK$2,$F85,$D85, Hombres!$A$1:$DW$117, Mujeres!$A$1:$DW$117)</f>
        <v>0</v>
      </c>
      <c r="GL85" s="52" cm="1">
        <f t="array" aca="1" ref="GL85" ca="1">beneficio_muerte_individual_activo(GL$2,$F85,$D85, Hombres!$A$1:$DW$117, Mujeres!$A$1:$DW$117)</f>
        <v>0</v>
      </c>
      <c r="GM85" s="52" cm="1">
        <f t="array" aca="1" ref="GM85" ca="1">beneficio_muerte_individual_activo(GM$2,$F85,$D85, Hombres!$A$1:$DW$117, Mujeres!$A$1:$DW$117)</f>
        <v>0</v>
      </c>
      <c r="GN85" s="52" cm="1">
        <f t="array" aca="1" ref="GN85" ca="1">beneficio_muerte_individual_activo(GN$2,$F85,$D85, Hombres!$A$1:$DW$117, Mujeres!$A$1:$DW$117)</f>
        <v>0</v>
      </c>
      <c r="GO85" s="52" cm="1">
        <f t="array" aca="1" ref="GO85" ca="1">beneficio_muerte_individual_activo(GO$2,$F85,$D85, Hombres!$A$1:$DW$117, Mujeres!$A$1:$DW$117)</f>
        <v>0</v>
      </c>
      <c r="GP85" s="52" cm="1">
        <f t="array" aca="1" ref="GP85" ca="1">beneficio_muerte_individual_activo(GP$2,$F85,$D85, Hombres!$A$1:$DW$117, Mujeres!$A$1:$DW$117)</f>
        <v>0</v>
      </c>
      <c r="GQ85" s="52" cm="1">
        <f t="array" aca="1" ref="GQ85" ca="1">beneficio_muerte_individual_activo(GQ$2,$F85,$D85, Hombres!$A$1:$DW$117, Mujeres!$A$1:$DW$117)</f>
        <v>0</v>
      </c>
      <c r="GR85" s="52" cm="1">
        <f t="array" aca="1" ref="GR85" ca="1">beneficio_muerte_individual_activo(GR$2,$F85,$D85, Hombres!$A$1:$DW$117, Mujeres!$A$1:$DW$117)</f>
        <v>0</v>
      </c>
      <c r="GS85" s="52" cm="1">
        <f t="array" aca="1" ref="GS85" ca="1">beneficio_muerte_individual_activo(GS$2,$F85,$D85, Hombres!$A$1:$DW$117, Mujeres!$A$1:$DW$117)</f>
        <v>0</v>
      </c>
      <c r="GT85" s="52" cm="1">
        <f t="array" aca="1" ref="GT85" ca="1">beneficio_muerte_individual_activo(GT$2,$F85,$D85, Hombres!$A$1:$DW$117, Mujeres!$A$1:$DW$117)</f>
        <v>0</v>
      </c>
      <c r="GU85" s="52" cm="1">
        <f t="array" aca="1" ref="GU85" ca="1">beneficio_muerte_individual_activo(GU$2,$F85,$D85, Hombres!$A$1:$DW$117, Mujeres!$A$1:$DW$117)</f>
        <v>0</v>
      </c>
      <c r="GV85" s="52" cm="1">
        <f t="array" aca="1" ref="GV85" ca="1">beneficio_muerte_individual_activo(GV$2,$F85,$D85, Hombres!$A$1:$DW$117, Mujeres!$A$1:$DW$117)</f>
        <v>0</v>
      </c>
    </row>
    <row r="86" spans="1:204" x14ac:dyDescent="0.35">
      <c r="A86" s="2">
        <f t="shared" si="1"/>
        <v>84</v>
      </c>
      <c r="B86" s="81">
        <v>666401</v>
      </c>
      <c r="C86" s="9">
        <v>43479</v>
      </c>
      <c r="D86" s="7" t="s">
        <v>6</v>
      </c>
      <c r="E86" s="9">
        <v>30574</v>
      </c>
      <c r="F86" s="12" cm="1">
        <f t="array" aca="1" ref="F86" ca="1">edadCalc(E86)</f>
        <v>42</v>
      </c>
      <c r="G86" s="45" cm="1">
        <f t="array" aca="1" ref="G86" ca="1">PorcentajePension(C86,E86, D86)</f>
        <v>0.65</v>
      </c>
      <c r="I86" s="78"/>
      <c r="J86" s="52" cm="1">
        <f t="array" aca="1" ref="J86" ca="1">AnualidadActivo(J$2, $E86, $C86, $B86, $D86, Hombres!$A$1:$DW$117, Mujeres!$A$1:$DW$117)</f>
        <v>0</v>
      </c>
      <c r="K86" s="52" cm="1">
        <f t="array" aca="1" ref="K86" ca="1">AnualidadActivo(K$2, $E86, $C86, $B86, $D86, Hombres!$A$1:$DW$117, Mujeres!$A$1:$DW$117)</f>
        <v>0</v>
      </c>
      <c r="L86" s="52" cm="1">
        <f t="array" aca="1" ref="L86" ca="1">AnualidadActivo(L$2, $E86, $C86, $B86, $D86, Hombres!$A$1:$DW$117, Mujeres!$A$1:$DW$117)</f>
        <v>0</v>
      </c>
      <c r="M86" s="52" cm="1">
        <f t="array" aca="1" ref="M86" ca="1">AnualidadActivo(M$2, $E86, $C86, $B86, $D86, Hombres!$A$1:$DW$117, Mujeres!$A$1:$DW$117)</f>
        <v>0</v>
      </c>
      <c r="N86" s="52" cm="1">
        <f t="array" aca="1" ref="N86" ca="1">AnualidadActivo(N$2, $E86, $C86, $B86, $D86, Hombres!$A$1:$DW$117, Mujeres!$A$1:$DW$117)</f>
        <v>0</v>
      </c>
      <c r="O86" s="52" cm="1">
        <f t="array" aca="1" ref="O86" ca="1">AnualidadActivo(O$2, $E86, $C86, $B86, $D86, Hombres!$A$1:$DW$117, Mujeres!$A$1:$DW$117)</f>
        <v>0</v>
      </c>
      <c r="P86" s="52" cm="1">
        <f t="array" aca="1" ref="P86" ca="1">AnualidadActivo(P$2, $E86, $C86, $B86, $D86, Hombres!$A$1:$DW$117, Mujeres!$A$1:$DW$117)</f>
        <v>0</v>
      </c>
      <c r="Q86" s="52" cm="1">
        <f t="array" aca="1" ref="Q86" ca="1">AnualidadActivo(Q$2, $E86, $C86, $B86, $D86, Hombres!$A$1:$DW$117, Mujeres!$A$1:$DW$117)</f>
        <v>0</v>
      </c>
      <c r="R86" s="52" cm="1">
        <f t="array" aca="1" ref="R86" ca="1">AnualidadActivo(R$2, $E86, $C86, $B86, $D86, Hombres!$A$1:$DW$117, Mujeres!$A$1:$DW$117)</f>
        <v>0</v>
      </c>
      <c r="S86" s="52" cm="1">
        <f t="array" aca="1" ref="S86" ca="1">AnualidadActivo(S$2, $E86, $C86, $B86, $D86, Hombres!$A$1:$DW$117, Mujeres!$A$1:$DW$117)</f>
        <v>0</v>
      </c>
      <c r="T86" s="52" cm="1">
        <f t="array" aca="1" ref="T86" ca="1">AnualidadActivo(T$2, $E86, $C86, $B86, $D86, Hombres!$A$1:$DW$117, Mujeres!$A$1:$DW$117)</f>
        <v>0</v>
      </c>
      <c r="U86" s="52" cm="1">
        <f t="array" aca="1" ref="U86" ca="1">AnualidadActivo(U$2, $E86, $C86, $B86, $D86, Hombres!$A$1:$DW$117, Mujeres!$A$1:$DW$117)</f>
        <v>0</v>
      </c>
      <c r="V86" s="52" cm="1">
        <f t="array" aca="1" ref="V86" ca="1">AnualidadActivo(V$2, $E86, $C86, $B86, $D86, Hombres!$A$1:$DW$117, Mujeres!$A$1:$DW$117)</f>
        <v>0</v>
      </c>
      <c r="W86" s="52" cm="1">
        <f t="array" aca="1" ref="W86" ca="1">AnualidadActivo(W$2, $E86, $C86, $B86, $D86, Hombres!$A$1:$DW$117, Mujeres!$A$1:$DW$117)</f>
        <v>0</v>
      </c>
      <c r="X86" s="52" cm="1">
        <f t="array" aca="1" ref="X86" ca="1">AnualidadActivo(X$2, $E86, $C86, $B86, $D86, Hombres!$A$1:$DW$117, Mujeres!$A$1:$DW$117)</f>
        <v>0</v>
      </c>
      <c r="Y86" s="52" cm="1">
        <f t="array" aca="1" ref="Y86" ca="1">AnualidadActivo(Y$2, $E86, $C86, $B86, $D86, Hombres!$A$1:$DW$117, Mujeres!$A$1:$DW$117)</f>
        <v>0</v>
      </c>
      <c r="Z86" s="52" cm="1">
        <f t="array" aca="1" ref="Z86" ca="1">AnualidadActivo(Z$2, $E86, $C86, $B86, $D86, Hombres!$A$1:$DW$117, Mujeres!$A$1:$DW$117)</f>
        <v>0</v>
      </c>
      <c r="AA86" s="52" cm="1">
        <f t="array" aca="1" ref="AA86" ca="1">AnualidadActivo(AA$2, $E86, $C86, $B86, $D86, Hombres!$A$1:$DW$117, Mujeres!$A$1:$DW$117)</f>
        <v>0</v>
      </c>
      <c r="AB86" s="52" cm="1">
        <f t="array" aca="1" ref="AB86" ca="1">AnualidadActivo(AB$2, $E86, $C86, $B86, $D86, Hombres!$A$1:$DW$117, Mujeres!$A$1:$DW$117)</f>
        <v>0</v>
      </c>
      <c r="AC86" s="52" cm="1">
        <f t="array" aca="1" ref="AC86" ca="1">AnualidadActivo(AC$2, $E86, $C86, $B86, $D86, Hombres!$A$1:$DW$117, Mujeres!$A$1:$DW$117)</f>
        <v>0</v>
      </c>
      <c r="AD86" s="52" cm="1">
        <f t="array" aca="1" ref="AD86" ca="1">AnualidadActivo(AD$2, $E86, $C86, $B86, $D86, Hombres!$A$1:$DW$117, Mujeres!$A$1:$DW$117)</f>
        <v>0</v>
      </c>
      <c r="AE86" s="52" cm="1">
        <f t="array" aca="1" ref="AE86" ca="1">AnualidadActivo(AE$2, $E86, $C86, $B86, $D86, Hombres!$A$1:$DW$117, Mujeres!$A$1:$DW$117)</f>
        <v>15265956.540396966</v>
      </c>
      <c r="AF86" s="52" cm="1">
        <f t="array" aca="1" ref="AF86" ca="1">AnualidadActivo(AF$2, $E86, $C86, $B86, $D86, Hombres!$A$1:$DW$117, Mujeres!$A$1:$DW$117)</f>
        <v>15723935.236608874</v>
      </c>
      <c r="AG86" s="52" cm="1">
        <f t="array" aca="1" ref="AG86" ca="1">AnualidadActivo(AG$2, $E86, $C86, $B86, $D86, Hombres!$A$1:$DW$117, Mujeres!$A$1:$DW$117)</f>
        <v>16195653.293707142</v>
      </c>
      <c r="AH86" s="52" cm="1">
        <f t="array" aca="1" ref="AH86" ca="1">AnualidadActivo(AH$2, $E86, $C86, $B86, $D86, Hombres!$A$1:$DW$117, Mujeres!$A$1:$DW$117)</f>
        <v>16681522.892518356</v>
      </c>
      <c r="AI86" s="52" cm="1">
        <f t="array" aca="1" ref="AI86" ca="1">AnualidadActivo(AI$2, $E86, $C86, $B86, $D86, Hombres!$A$1:$DW$117, Mujeres!$A$1:$DW$117)</f>
        <v>17181968.57929391</v>
      </c>
      <c r="AJ86" s="52" cm="1">
        <f t="array" aca="1" ref="AJ86" ca="1">AnualidadActivo(AJ$2, $E86, $C86, $B86, $D86, Hombres!$A$1:$DW$117, Mujeres!$A$1:$DW$117)</f>
        <v>17710778.676467955</v>
      </c>
      <c r="AK86" s="52" cm="1">
        <f t="array" aca="1" ref="AK86" ca="1">AnualidadActivo(AK$2, $E86, $C86, $B86, $D86, Hombres!$A$1:$DW$117, Mujeres!$A$1:$DW$117)</f>
        <v>18171032.631436974</v>
      </c>
      <c r="AL86" s="52" cm="1">
        <f t="array" aca="1" ref="AL86" ca="1">AnualidadActivo(AL$2, $E86, $C86, $B86, $D86, Hombres!$A$1:$DW$117, Mujeres!$A$1:$DW$117)</f>
        <v>18636275.53762554</v>
      </c>
      <c r="AM86" s="52" cm="1">
        <f t="array" aca="1" ref="AM86" ca="1">AnualidadActivo(AM$2, $E86, $C86, $B86, $D86, Hombres!$A$1:$DW$117, Mujeres!$A$1:$DW$117)</f>
        <v>19106429.763715137</v>
      </c>
      <c r="AN86" s="52" cm="1">
        <f t="array" aca="1" ref="AN86" ca="1">AnualidadActivo(AN$2, $E86, $C86, $B86, $D86, Hombres!$A$1:$DW$117, Mujeres!$A$1:$DW$117)</f>
        <v>19581687.014475886</v>
      </c>
      <c r="AO86" s="52" cm="1">
        <f t="array" aca="1" ref="AO86" ca="1">AnualidadActivo(AO$2, $E86, $C86, $B86, $D86, Hombres!$A$1:$DW$117, Mujeres!$A$1:$DW$117)</f>
        <v>20061803.525211677</v>
      </c>
      <c r="AP86" s="52" cm="1">
        <f t="array" aca="1" ref="AP86" ca="1">AnualidadActivo(AP$2, $E86, $C86, $B86, $D86, Hombres!$A$1:$DW$117, Mujeres!$A$1:$DW$117)</f>
        <v>20545492.504805338</v>
      </c>
      <c r="AQ86" s="52" cm="1">
        <f t="array" aca="1" ref="AQ86" ca="1">AnualidadActivo(AQ$2, $E86, $C86, $B86, $D86, Hombres!$A$1:$DW$117, Mujeres!$A$1:$DW$117)</f>
        <v>21030592.3954277</v>
      </c>
      <c r="AR86" s="52" cm="1">
        <f t="array" aca="1" ref="AR86" ca="1">AnualidadActivo(AR$2, $E86, $C86, $B86, $D86, Hombres!$A$1:$DW$117, Mujeres!$A$1:$DW$117)</f>
        <v>21513893.473953497</v>
      </c>
      <c r="AS86" s="52" cm="1">
        <f t="array" aca="1" ref="AS86" ca="1">AnualidadActivo(AS$2, $E86, $C86, $B86, $D86, Hombres!$A$1:$DW$117, Mujeres!$A$1:$DW$117)</f>
        <v>21990553.834817655</v>
      </c>
      <c r="AT86" s="52" cm="1">
        <f t="array" aca="1" ref="AT86" ca="1">AnualidadActivo(AT$2, $E86, $C86, $B86, $D86, Hombres!$A$1:$DW$117, Mujeres!$A$1:$DW$117)</f>
        <v>22455493.979182683</v>
      </c>
      <c r="AU86" s="52" cm="1">
        <f t="array" aca="1" ref="AU86" ca="1">AnualidadActivo(AU$2, $E86, $C86, $B86, $D86, Hombres!$A$1:$DW$117, Mujeres!$A$1:$DW$117)</f>
        <v>22906022.551964957</v>
      </c>
      <c r="AV86" s="52" cm="1">
        <f t="array" aca="1" ref="AV86" ca="1">AnualidadActivo(AV$2, $E86, $C86, $B86, $D86, Hombres!$A$1:$DW$117, Mujeres!$A$1:$DW$117)</f>
        <v>23341855.397249151</v>
      </c>
      <c r="AW86" s="52" cm="1">
        <f t="array" aca="1" ref="AW86" ca="1">AnualidadActivo(AW$2, $E86, $C86, $B86, $D86, Hombres!$A$1:$DW$117, Mujeres!$A$1:$DW$117)</f>
        <v>23762203.18537138</v>
      </c>
      <c r="AX86" s="52" cm="1">
        <f t="array" aca="1" ref="AX86" ca="1">AnualidadActivo(AX$2, $E86, $C86, $B86, $D86, Hombres!$A$1:$DW$117, Mujeres!$A$1:$DW$117)</f>
        <v>24162696.419206906</v>
      </c>
      <c r="AY86" s="52" cm="1">
        <f t="array" aca="1" ref="AY86" ca="1">AnualidadActivo(AY$2, $E86, $C86, $B86, $D86, Hombres!$A$1:$DW$117, Mujeres!$A$1:$DW$117)</f>
        <v>24535221.480960622</v>
      </c>
      <c r="AZ86" s="52" cm="1">
        <f t="array" aca="1" ref="AZ86" ca="1">AnualidadActivo(AZ$2, $E86, $C86, $B86, $D86, Hombres!$A$1:$DW$117, Mujeres!$A$1:$DW$117)</f>
        <v>24868921.470716048</v>
      </c>
      <c r="BA86" s="52" cm="1">
        <f t="array" aca="1" ref="BA86" ca="1">AnualidadActivo(BA$2, $E86, $C86, $B86, $D86, Hombres!$A$1:$DW$117, Mujeres!$A$1:$DW$117)</f>
        <v>25151929.026116237</v>
      </c>
      <c r="BB86" s="52" cm="1">
        <f t="array" aca="1" ref="BB86" ca="1">AnualidadActivo(BB$2, $E86, $C86, $B86, $D86, Hombres!$A$1:$DW$117, Mujeres!$A$1:$DW$117)</f>
        <v>25345101.097789977</v>
      </c>
      <c r="BC86" s="52" cm="1">
        <f t="array" aca="1" ref="BC86" ca="1">AnualidadActivo(BC$2, $E86, $C86, $B86, $D86, Hombres!$A$1:$DW$117, Mujeres!$A$1:$DW$117)</f>
        <v>25470039.545545623</v>
      </c>
      <c r="BD86" s="52" cm="1">
        <f t="array" aca="1" ref="BD86" ca="1">AnualidadActivo(BD$2, $E86, $C86, $B86, $D86, Hombres!$A$1:$DW$117, Mujeres!$A$1:$DW$117)</f>
        <v>25517678.478281256</v>
      </c>
      <c r="BE86" s="52" cm="1">
        <f t="array" aca="1" ref="BE86" ca="1">AnualidadActivo(BE$2, $E86, $C86, $B86, $D86, Hombres!$A$1:$DW$117, Mujeres!$A$1:$DW$117)</f>
        <v>25478091.066385049</v>
      </c>
      <c r="BF86" s="52" cm="1">
        <f t="array" aca="1" ref="BF86" ca="1">AnualidadActivo(BF$2, $E86, $C86, $B86, $D86, Hombres!$A$1:$DW$117, Mujeres!$A$1:$DW$117)</f>
        <v>25340436.73658894</v>
      </c>
      <c r="BG86" s="52" cm="1">
        <f t="array" aca="1" ref="BG86" ca="1">AnualidadActivo(BG$2, $E86, $C86, $B86, $D86, Hombres!$A$1:$DW$117, Mujeres!$A$1:$DW$117)</f>
        <v>25092882.867895048</v>
      </c>
      <c r="BH86" s="52" cm="1">
        <f t="array" aca="1" ref="BH86" ca="1">AnualidadActivo(BH$2, $E86, $C86, $B86, $D86, Hombres!$A$1:$DW$117, Mujeres!$A$1:$DW$117)</f>
        <v>24724093.947751086</v>
      </c>
      <c r="BI86" s="52" cm="1">
        <f t="array" aca="1" ref="BI86" ca="1">AnualidadActivo(BI$2, $E86, $C86, $B86, $D86, Hombres!$A$1:$DW$117, Mujeres!$A$1:$DW$117)</f>
        <v>24224355.652250491</v>
      </c>
      <c r="BJ86" s="52" cm="1">
        <f t="array" aca="1" ref="BJ86" ca="1">AnualidadActivo(BJ$2, $E86, $C86, $B86, $D86, Hombres!$A$1:$DW$117, Mujeres!$A$1:$DW$117)</f>
        <v>23585084.208740167</v>
      </c>
      <c r="BK86" s="52" cm="1">
        <f t="array" aca="1" ref="BK86" ca="1">AnualidadActivo(BK$2, $E86, $C86, $B86, $D86, Hombres!$A$1:$DW$117, Mujeres!$A$1:$DW$117)</f>
        <v>22798914.082594842</v>
      </c>
      <c r="BL86" s="52" cm="1">
        <f t="array" aca="1" ref="BL86" ca="1">AnualidadActivo(BL$2, $E86, $C86, $B86, $D86, Hombres!$A$1:$DW$117, Mujeres!$A$1:$DW$117)</f>
        <v>21860176.82046175</v>
      </c>
      <c r="BM86" s="52" cm="1">
        <f t="array" aca="1" ref="BM86" ca="1">AnualidadActivo(BM$2, $E86, $C86, $B86, $D86, Hombres!$A$1:$DW$117, Mujeres!$A$1:$DW$117)</f>
        <v>20767404.462831508</v>
      </c>
      <c r="BN86" s="52" cm="1">
        <f t="array" aca="1" ref="BN86" ca="1">AnualidadActivo(BN$2, $E86, $C86, $B86, $D86, Hombres!$A$1:$DW$117, Mujeres!$A$1:$DW$117)</f>
        <v>19524355.727016147</v>
      </c>
      <c r="BO86" s="52" cm="1">
        <f t="array" aca="1" ref="BO86" ca="1">AnualidadActivo(BO$2, $E86, $C86, $B86, $D86, Hombres!$A$1:$DW$117, Mujeres!$A$1:$DW$117)</f>
        <v>18139356.250992179</v>
      </c>
      <c r="BP86" s="52" cm="1">
        <f t="array" aca="1" ref="BP86" ca="1">AnualidadActivo(BP$2, $E86, $C86, $B86, $D86, Hombres!$A$1:$DW$117, Mujeres!$A$1:$DW$117)</f>
        <v>16625877.91170126</v>
      </c>
      <c r="BQ86" s="52" cm="1">
        <f t="array" aca="1" ref="BQ86" ca="1">AnualidadActivo(BQ$2, $E86, $C86, $B86, $D86, Hombres!$A$1:$DW$117, Mujeres!$A$1:$DW$117)</f>
        <v>15004390.87018726</v>
      </c>
      <c r="BR86" s="52" cm="1">
        <f t="array" aca="1" ref="BR86" ca="1">AnualidadActivo(BR$2, $E86, $C86, $B86, $D86, Hombres!$A$1:$DW$117, Mujeres!$A$1:$DW$117)</f>
        <v>13304110.776893003</v>
      </c>
      <c r="BS86" s="52" cm="1">
        <f t="array" aca="1" ref="BS86" ca="1">AnualidadActivo(BS$2, $E86, $C86, $B86, $D86, Hombres!$A$1:$DW$117, Mujeres!$A$1:$DW$117)</f>
        <v>11562031.144902844</v>
      </c>
      <c r="BT86" s="52" cm="1">
        <f t="array" aca="1" ref="BT86" ca="1">AnualidadActivo(BT$2, $E86, $C86, $B86, $D86, Hombres!$A$1:$DW$117, Mujeres!$A$1:$DW$117)</f>
        <v>9820327.2588399891</v>
      </c>
      <c r="BU86" s="52" cm="1">
        <f t="array" aca="1" ref="BU86" ca="1">AnualidadActivo(BU$2, $E86, $C86, $B86, $D86, Hombres!$A$1:$DW$117, Mujeres!$A$1:$DW$117)</f>
        <v>8124461.092035776</v>
      </c>
      <c r="BV86" s="52" cm="1">
        <f t="array" aca="1" ref="BV86" ca="1">AnualidadActivo(BV$2, $E86, $C86, $B86, $D86, Hombres!$A$1:$DW$117, Mujeres!$A$1:$DW$117)</f>
        <v>6521335.9785331693</v>
      </c>
      <c r="BW86" s="52" cm="1">
        <f t="array" aca="1" ref="BW86" ca="1">AnualidadActivo(BW$2, $E86, $C86, $B86, $D86, Hombres!$A$1:$DW$117, Mujeres!$A$1:$DW$117)</f>
        <v>5056168.1276029618</v>
      </c>
      <c r="BX86" s="52" cm="1">
        <f t="array" aca="1" ref="BX86" ca="1">AnualidadActivo(BX$2, $E86, $C86, $B86, $D86, Hombres!$A$1:$DW$117, Mujeres!$A$1:$DW$117)</f>
        <v>3767295.3652632628</v>
      </c>
      <c r="BY86" s="52" cm="1">
        <f t="array" aca="1" ref="BY86" ca="1">AnualidadActivo(BY$2, $E86, $C86, $B86, $D86, Hombres!$A$1:$DW$117, Mujeres!$A$1:$DW$117)</f>
        <v>2681191.9738032911</v>
      </c>
      <c r="BZ86" s="52" cm="1">
        <f t="array" aca="1" ref="BZ86" ca="1">AnualidadActivo(BZ$2, $E86, $C86, $B86, $D86, Hombres!$A$1:$DW$117, Mujeres!$A$1:$DW$117)</f>
        <v>1809538.0691538334</v>
      </c>
      <c r="CA86" s="52" cm="1">
        <f t="array" aca="1" ref="CA86" ca="1">AnualidadActivo(CA$2, $E86, $C86, $B86, $D86, Hombres!$A$1:$DW$117, Mujeres!$A$1:$DW$117)</f>
        <v>1148179.0841399061</v>
      </c>
      <c r="CB86" s="52" cm="1">
        <f t="array" aca="1" ref="CB86" ca="1">AnualidadActivo(CB$2, $E86, $C86, $B86, $D86, Hombres!$A$1:$DW$117, Mujeres!$A$1:$DW$117)</f>
        <v>677992.21483346436</v>
      </c>
      <c r="CC86" s="52" cm="1">
        <f t="array" aca="1" ref="CC86" ca="1">AnualidadActivo(CC$2, $E86, $C86, $B86, $D86, Hombres!$A$1:$DW$117, Mujeres!$A$1:$DW$117)</f>
        <v>368003.91483340965</v>
      </c>
      <c r="CD86" s="52" cm="1">
        <f t="array" aca="1" ref="CD86" ca="1">AnualidadActivo(CD$2, $E86, $C86, $B86, $D86, Hombres!$A$1:$DW$117, Mujeres!$A$1:$DW$117)</f>
        <v>180805.97442577037</v>
      </c>
      <c r="CE86" s="52" cm="1">
        <f t="array" aca="1" ref="CE86" ca="1">AnualidadActivo(CE$2, $E86, $C86, $B86, $D86, Hombres!$A$1:$DW$117, Mujeres!$A$1:$DW$117)</f>
        <v>78849.418729673896</v>
      </c>
      <c r="CF86" s="52" cm="1">
        <f t="array" aca="1" ref="CF86" ca="1">AnualidadActivo(CF$2, $E86, $C86, $B86, $D86, Hombres!$A$1:$DW$117, Mujeres!$A$1:$DW$117)</f>
        <v>29749.871099563497</v>
      </c>
      <c r="CG86" s="52" cm="1">
        <f t="array" aca="1" ref="CG86" ca="1">AnualidadActivo(CG$2, $E86, $C86, $B86, $D86, Hombres!$A$1:$DW$117, Mujeres!$A$1:$DW$117)</f>
        <v>9376.7237134700335</v>
      </c>
      <c r="CH86" s="52" cm="1">
        <f t="array" aca="1" ref="CH86" ca="1">AnualidadActivo(CH$2, $E86, $C86, $B86, $D86, Hombres!$A$1:$DW$117, Mujeres!$A$1:$DW$117)</f>
        <v>2344.793762899249</v>
      </c>
      <c r="CI86" s="52" cm="1">
        <f t="array" aca="1" ref="CI86" ca="1">AnualidadActivo(CI$2, $E86, $C86, $B86, $D86, Hombres!$A$1:$DW$117, Mujeres!$A$1:$DW$117)</f>
        <v>427.55929196792079</v>
      </c>
      <c r="CJ86" s="52" cm="1">
        <f t="array" aca="1" ref="CJ86" ca="1">AnualidadActivo(CJ$2, $E86, $C86, $B86, $D86, Hombres!$A$1:$DW$117, Mujeres!$A$1:$DW$117)</f>
        <v>48.133536951350443</v>
      </c>
      <c r="CK86" s="52" cm="1">
        <f t="array" aca="1" ref="CK86" ca="1">AnualidadActivo(CK$2, $E86, $C86, $B86, $D86, Hombres!$A$1:$DW$117, Mujeres!$A$1:$DW$117)</f>
        <v>0</v>
      </c>
      <c r="CL86" s="52" cm="1">
        <f t="array" aca="1" ref="CL86" ca="1">AnualidadActivo(CL$2, $E86, $C86, $B86, $D86, Hombres!$A$1:$DW$117, Mujeres!$A$1:$DW$117)</f>
        <v>0</v>
      </c>
      <c r="CM86" s="52" cm="1">
        <f t="array" aca="1" ref="CM86" ca="1">AnualidadActivo(CM$2, $E86, $C86, $B86, $D86, Hombres!$A$1:$DW$117, Mujeres!$A$1:$DW$117)</f>
        <v>0</v>
      </c>
      <c r="CN86" s="52" cm="1">
        <f t="array" aca="1" ref="CN86" ca="1">AnualidadActivo(CN$2, $E86, $C86, $B86, $D86, Hombres!$A$1:$DW$117, Mujeres!$A$1:$DW$117)</f>
        <v>0</v>
      </c>
      <c r="CO86" s="52" cm="1">
        <f t="array" aca="1" ref="CO86" ca="1">AnualidadActivo(CO$2, $E86, $C86, $B86, $D86, Hombres!$A$1:$DW$117, Mujeres!$A$1:$DW$117)</f>
        <v>0</v>
      </c>
      <c r="CP86" s="52" cm="1">
        <f t="array" aca="1" ref="CP86" ca="1">AnualidadActivo(CP$2, $E86, $C86, $B86, $D86, Hombres!$A$1:$DW$117, Mujeres!$A$1:$DW$117)</f>
        <v>0</v>
      </c>
      <c r="CQ86" s="52" cm="1">
        <f t="array" aca="1" ref="CQ86" ca="1">AnualidadActivo(CQ$2, $E86, $C86, $B86, $D86, Hombres!$A$1:$DW$117, Mujeres!$A$1:$DW$117)</f>
        <v>0</v>
      </c>
      <c r="CR86" s="52" cm="1">
        <f t="array" aca="1" ref="CR86" ca="1">AnualidadActivo(CR$2, $E86, $C86, $B86, $D86, Hombres!$A$1:$DW$117, Mujeres!$A$1:$DW$117)</f>
        <v>0</v>
      </c>
      <c r="CS86" s="52" cm="1">
        <f t="array" aca="1" ref="CS86" ca="1">AnualidadActivo(CS$2, $E86, $C86, $B86, $D86, Hombres!$A$1:$DW$117, Mujeres!$A$1:$DW$117)</f>
        <v>0</v>
      </c>
      <c r="CT86" s="52" cm="1">
        <f t="array" aca="1" ref="CT86" ca="1">AnualidadActivo(CT$2, $E86, $C86, $B86, $D86, Hombres!$A$1:$DW$117, Mujeres!$A$1:$DW$117)</f>
        <v>0</v>
      </c>
      <c r="CU86" s="52" cm="1">
        <f t="array" aca="1" ref="CU86" ca="1">AnualidadActivo(CU$2, $E86, $C86, $B86, $D86, Hombres!$A$1:$DW$117, Mujeres!$A$1:$DW$117)</f>
        <v>0</v>
      </c>
      <c r="CV86" s="52" cm="1">
        <f t="array" aca="1" ref="CV86" ca="1">AnualidadActivo(CV$2, $E86, $C86, $B86, $D86, Hombres!$A$1:$DW$117, Mujeres!$A$1:$DW$117)</f>
        <v>0</v>
      </c>
      <c r="CW86" s="52" cm="1">
        <f t="array" aca="1" ref="CW86" ca="1">AnualidadActivo(CW$2, $E86, $C86, $B86, $D86, Hombres!$A$1:$DW$117, Mujeres!$A$1:$DW$117)</f>
        <v>0</v>
      </c>
      <c r="CX86" s="52" cm="1">
        <f t="array" aca="1" ref="CX86" ca="1">AnualidadActivo(CX$2, $E86, $C86, $B86, $D86, Hombres!$A$1:$DW$117, Mujeres!$A$1:$DW$117)</f>
        <v>0</v>
      </c>
      <c r="CY86" s="52" cm="1">
        <f t="array" aca="1" ref="CY86" ca="1">AnualidadActivo(CY$2, $E86, $C86, $B86, $D86, Hombres!$A$1:$DW$117, Mujeres!$A$1:$DW$117)</f>
        <v>0</v>
      </c>
      <c r="CZ86" s="52" cm="1">
        <f t="array" aca="1" ref="CZ86" ca="1">AnualidadActivo(CZ$2, $E86, $C86, $B86, $D86, Hombres!$A$1:$DW$117, Mujeres!$A$1:$DW$117)</f>
        <v>0</v>
      </c>
      <c r="DA86" s="52" cm="1">
        <f t="array" aca="1" ref="DA86" ca="1">AnualidadActivo(DA$2, $E86, $C86, $B86, $D86, Hombres!$A$1:$DW$117, Mujeres!$A$1:$DW$117)</f>
        <v>0</v>
      </c>
      <c r="DD86" s="25"/>
      <c r="DE86" s="52" cm="1">
        <f t="array" aca="1" ref="DE86" ca="1">beneficio_muerte_individual_activo(DE$2,$F86,$D86, Hombres!$A$1:$DW$117, Mujeres!$A$1:$DW$117)</f>
        <v>0</v>
      </c>
      <c r="DF86" s="52" cm="1">
        <f t="array" aca="1" ref="DF86" ca="1">beneficio_muerte_individual_activo(DF$2,$F86,$D86, Hombres!$A$1:$DW$117, Mujeres!$A$1:$DW$117)</f>
        <v>4255.5</v>
      </c>
      <c r="DG86" s="52" cm="1">
        <f t="array" aca="1" ref="DG86" ca="1">beneficio_muerte_individual_activo(DG$2,$F86,$D86, Hombres!$A$1:$DW$117, Mujeres!$A$1:$DW$117)</f>
        <v>4501.0702885000001</v>
      </c>
      <c r="DH86" s="52" cm="1">
        <f t="array" aca="1" ref="DH86" ca="1">beneficio_muerte_individual_activo(DH$2,$F86,$D86, Hombres!$A$1:$DW$117, Mujeres!$A$1:$DW$117)</f>
        <v>4823.3357597012373</v>
      </c>
      <c r="DI86" s="52" cm="1">
        <f t="array" aca="1" ref="DI86" ca="1">beneficio_muerte_individual_activo(DI$2,$F86,$D86, Hombres!$A$1:$DW$117, Mujeres!$A$1:$DW$117)</f>
        <v>5193.0370639422836</v>
      </c>
      <c r="DJ86" s="52" cm="1">
        <f t="array" aca="1" ref="DJ86" ca="1">beneficio_muerte_individual_activo(DJ$2,$F86,$D86, Hombres!$A$1:$DW$117, Mujeres!$A$1:$DW$117)</f>
        <v>5580.0082910454412</v>
      </c>
      <c r="DK86" s="52" cm="1">
        <f t="array" aca="1" ref="DK86" ca="1">beneficio_muerte_individual_activo(DK$2,$F86,$D86, Hombres!$A$1:$DW$117, Mujeres!$A$1:$DW$117)</f>
        <v>5949.7436868251207</v>
      </c>
      <c r="DL86" s="52" cm="1">
        <f t="array" aca="1" ref="DL86" ca="1">beneficio_muerte_individual_activo(DL$2,$F86,$D86, Hombres!$A$1:$DW$117, Mujeres!$A$1:$DW$117)</f>
        <v>6324.59722384622</v>
      </c>
      <c r="DM86" s="52" cm="1">
        <f t="array" aca="1" ref="DM86" ca="1">beneficio_muerte_individual_activo(DM$2,$F86,$D86, Hombres!$A$1:$DW$117, Mujeres!$A$1:$DW$117)</f>
        <v>6739.6983974913674</v>
      </c>
      <c r="DN86" s="52" cm="1">
        <f t="array" aca="1" ref="DN86" ca="1">beneficio_muerte_individual_activo(DN$2,$F86,$D86, Hombres!$A$1:$DW$117, Mujeres!$A$1:$DW$117)</f>
        <v>7199.6886640180328</v>
      </c>
      <c r="DO86" s="52" cm="1">
        <f t="array" aca="1" ref="DO86" ca="1">beneficio_muerte_individual_activo(DO$2,$F86,$D86, Hombres!$A$1:$DW$117, Mujeres!$A$1:$DW$117)</f>
        <v>7685.8561678897677</v>
      </c>
      <c r="DP86" s="52" cm="1">
        <f t="array" aca="1" ref="DP86" ca="1">beneficio_muerte_individual_activo(DP$2,$F86,$D86, Hombres!$A$1:$DW$117, Mujeres!$A$1:$DW$117)</f>
        <v>8179.0972258014017</v>
      </c>
      <c r="DQ86" s="52" cm="1">
        <f t="array" aca="1" ref="DQ86" ca="1">beneficio_muerte_individual_activo(DQ$2,$F86,$D86, Hombres!$A$1:$DW$117, Mujeres!$A$1:$DW$117)</f>
        <v>8711.7634794904425</v>
      </c>
      <c r="DR86" s="52" cm="1">
        <f t="array" aca="1" ref="DR86" ca="1">beneficio_muerte_individual_activo(DR$2,$F86,$D86, Hombres!$A$1:$DW$117, Mujeres!$A$1:$DW$117)</f>
        <v>9365.6452129352747</v>
      </c>
      <c r="DS86" s="52" cm="1">
        <f t="array" aca="1" ref="DS86" ca="1">beneficio_muerte_individual_activo(DS$2,$F86,$D86, Hombres!$A$1:$DW$117, Mujeres!$A$1:$DW$117)</f>
        <v>10111.601443980746</v>
      </c>
      <c r="DT86" s="52" cm="1">
        <f t="array" aca="1" ref="DT86" ca="1">beneficio_muerte_individual_activo(DT$2,$F86,$D86, Hombres!$A$1:$DW$117, Mujeres!$A$1:$DW$117)</f>
        <v>10884.28737795545</v>
      </c>
      <c r="DU86" s="52" cm="1">
        <f t="array" aca="1" ref="DU86" ca="1">beneficio_muerte_individual_activo(DU$2,$F86,$D86, Hombres!$A$1:$DW$117, Mujeres!$A$1:$DW$117)</f>
        <v>11598.889462665178</v>
      </c>
      <c r="DV86" s="52" cm="1">
        <f t="array" aca="1" ref="DV86" ca="1">beneficio_muerte_individual_activo(DV$2,$F86,$D86, Hombres!$A$1:$DW$117, Mujeres!$A$1:$DW$117)</f>
        <v>12306.330913861219</v>
      </c>
      <c r="DW86" s="52" cm="1">
        <f t="array" aca="1" ref="DW86" ca="1">beneficio_muerte_individual_activo(DW$2,$F86,$D86, Hombres!$A$1:$DW$117, Mujeres!$A$1:$DW$117)</f>
        <v>13125.144812744835</v>
      </c>
      <c r="DX86" s="52" cm="1">
        <f t="array" aca="1" ref="DX86" ca="1">beneficio_muerte_individual_activo(DX$2,$F86,$D86, Hombres!$A$1:$DW$117, Mujeres!$A$1:$DW$117)</f>
        <v>14142.584570288693</v>
      </c>
      <c r="DY86" s="52" cm="1">
        <f t="array" aca="1" ref="DY86" ca="1">beneficio_muerte_individual_activo(DY$2,$F86,$D86, Hombres!$A$1:$DW$117, Mujeres!$A$1:$DW$117)</f>
        <v>15370.237163075375</v>
      </c>
      <c r="DZ86" s="52" cm="1">
        <f t="array" aca="1" ref="DZ86" ca="1">beneficio_muerte_individual_activo(DZ$2,$F86,$D86, Hombres!$A$1:$DW$117, Mujeres!$A$1:$DW$117)</f>
        <v>16789.564446338234</v>
      </c>
      <c r="EA86" s="52" cm="1">
        <f t="array" aca="1" ref="EA86" ca="1">beneficio_muerte_individual_activo(EA$2,$F86,$D86, Hombres!$A$1:$DW$117, Mujeres!$A$1:$DW$117)</f>
        <v>11036.887589969656</v>
      </c>
      <c r="EB86" s="52" cm="1">
        <f t="array" aca="1" ref="EB86" ca="1">beneficio_muerte_individual_activo(EB$2,$F86,$D86, Hombres!$A$1:$DW$117, Mujeres!$A$1:$DW$117)</f>
        <v>12063.884603580394</v>
      </c>
      <c r="EC86" s="52" cm="1">
        <f t="array" aca="1" ref="EC86" ca="1">beneficio_muerte_individual_activo(EC$2,$F86,$D86, Hombres!$A$1:$DW$117, Mujeres!$A$1:$DW$117)</f>
        <v>13033.760501756668</v>
      </c>
      <c r="ED86" s="52" cm="1">
        <f t="array" aca="1" ref="ED86" ca="1">beneficio_muerte_individual_activo(ED$2,$F86,$D86, Hombres!$A$1:$DW$117, Mujeres!$A$1:$DW$117)</f>
        <v>13913.976846209942</v>
      </c>
      <c r="EE86" s="52" cm="1">
        <f t="array" aca="1" ref="EE86" ca="1">beneficio_muerte_individual_activo(EE$2,$F86,$D86, Hombres!$A$1:$DW$117, Mujeres!$A$1:$DW$117)</f>
        <v>14798.224110503608</v>
      </c>
      <c r="EF86" s="52" cm="1">
        <f t="array" aca="1" ref="EF86" ca="1">beneficio_muerte_individual_activo(EF$2,$F86,$D86, Hombres!$A$1:$DW$117, Mujeres!$A$1:$DW$117)</f>
        <v>15835.023799323984</v>
      </c>
      <c r="EG86" s="52" cm="1">
        <f t="array" aca="1" ref="EG86" ca="1">beneficio_muerte_individual_activo(EG$2,$F86,$D86, Hombres!$A$1:$DW$117, Mujeres!$A$1:$DW$117)</f>
        <v>17100.811045998653</v>
      </c>
      <c r="EH86" s="52" cm="1">
        <f t="array" aca="1" ref="EH86" ca="1">beneficio_muerte_individual_activo(EH$2,$F86,$D86, Hombres!$A$1:$DW$117, Mujeres!$A$1:$DW$117)</f>
        <v>18664.327314970891</v>
      </c>
      <c r="EI86" s="52" cm="1">
        <f t="array" aca="1" ref="EI86" ca="1">beneficio_muerte_individual_activo(EI$2,$F86,$D86, Hombres!$A$1:$DW$117, Mujeres!$A$1:$DW$117)</f>
        <v>20693.227490053425</v>
      </c>
      <c r="EJ86" s="52" cm="1">
        <f t="array" aca="1" ref="EJ86" ca="1">beneficio_muerte_individual_activo(EJ$2,$F86,$D86, Hombres!$A$1:$DW$117, Mujeres!$A$1:$DW$117)</f>
        <v>23193.276251750241</v>
      </c>
      <c r="EK86" s="52" cm="1">
        <f t="array" aca="1" ref="EK86" ca="1">beneficio_muerte_individual_activo(EK$2,$F86,$D86, Hombres!$A$1:$DW$117, Mujeres!$A$1:$DW$117)</f>
        <v>25835.981489111495</v>
      </c>
      <c r="EL86" s="52" cm="1">
        <f t="array" aca="1" ref="EL86" ca="1">beneficio_muerte_individual_activo(EL$2,$F86,$D86, Hombres!$A$1:$DW$117, Mujeres!$A$1:$DW$117)</f>
        <v>28298.242043162572</v>
      </c>
      <c r="EM86" s="52" cm="1">
        <f t="array" aca="1" ref="EM86" ca="1">beneficio_muerte_individual_activo(EM$2,$F86,$D86, Hombres!$A$1:$DW$117, Mujeres!$A$1:$DW$117)</f>
        <v>30592.203406743105</v>
      </c>
      <c r="EN86" s="52" cm="1">
        <f t="array" aca="1" ref="EN86" ca="1">beneficio_muerte_individual_activo(EN$2,$F86,$D86, Hombres!$A$1:$DW$117, Mujeres!$A$1:$DW$117)</f>
        <v>33113.011418946109</v>
      </c>
      <c r="EO86" s="52" cm="1">
        <f t="array" aca="1" ref="EO86" ca="1">beneficio_muerte_individual_activo(EO$2,$F86,$D86, Hombres!$A$1:$DW$117, Mujeres!$A$1:$DW$117)</f>
        <v>36267.445823365582</v>
      </c>
      <c r="EP86" s="52" cm="1">
        <f t="array" aca="1" ref="EP86" ca="1">beneficio_muerte_individual_activo(EP$2,$F86,$D86, Hombres!$A$1:$DW$117, Mujeres!$A$1:$DW$117)</f>
        <v>40267.593683906314</v>
      </c>
      <c r="EQ86" s="52" cm="1">
        <f t="array" aca="1" ref="EQ86" ca="1">beneficio_muerte_individual_activo(EQ$2,$F86,$D86, Hombres!$A$1:$DW$117, Mujeres!$A$1:$DW$117)</f>
        <v>45065.465221503582</v>
      </c>
      <c r="ER86" s="52" cm="1">
        <f t="array" aca="1" ref="ER86" ca="1">beneficio_muerte_individual_activo(ER$2,$F86,$D86, Hombres!$A$1:$DW$117, Mujeres!$A$1:$DW$117)</f>
        <v>53085.725041315702</v>
      </c>
      <c r="ES86" s="52" cm="1">
        <f t="array" aca="1" ref="ES86" ca="1">beneficio_muerte_individual_activo(ES$2,$F86,$D86, Hombres!$A$1:$DW$117, Mujeres!$A$1:$DW$117)</f>
        <v>58303.787973638857</v>
      </c>
      <c r="ET86" s="52" cm="1">
        <f t="array" aca="1" ref="ET86" ca="1">beneficio_muerte_individual_activo(ET$2,$F86,$D86, Hombres!$A$1:$DW$117, Mujeres!$A$1:$DW$117)</f>
        <v>63838.749920842216</v>
      </c>
      <c r="EU86" s="52" cm="1">
        <f t="array" aca="1" ref="EU86" ca="1">beneficio_muerte_individual_activo(EU$2,$F86,$D86, Hombres!$A$1:$DW$117, Mujeres!$A$1:$DW$117)</f>
        <v>69728.807567834767</v>
      </c>
      <c r="EV86" s="52" cm="1">
        <f t="array" aca="1" ref="EV86" ca="1">beneficio_muerte_individual_activo(EV$2,$F86,$D86, Hombres!$A$1:$DW$117, Mujeres!$A$1:$DW$117)</f>
        <v>75936.279625649462</v>
      </c>
      <c r="EW86" s="52" cm="1">
        <f t="array" aca="1" ref="EW86" ca="1">beneficio_muerte_individual_activo(EW$2,$F86,$D86, Hombres!$A$1:$DW$117, Mujeres!$A$1:$DW$117)</f>
        <v>82385.514854925263</v>
      </c>
      <c r="EX86" s="52" cm="1">
        <f t="array" aca="1" ref="EX86" ca="1">beneficio_muerte_individual_activo(EX$2,$F86,$D86, Hombres!$A$1:$DW$117, Mujeres!$A$1:$DW$117)</f>
        <v>88985.03555119237</v>
      </c>
      <c r="EY86" s="52" cm="1">
        <f t="array" aca="1" ref="EY86" ca="1">beneficio_muerte_individual_activo(EY$2,$F86,$D86, Hombres!$A$1:$DW$117, Mujeres!$A$1:$DW$117)</f>
        <v>95649.293297878859</v>
      </c>
      <c r="EZ86" s="52" cm="1">
        <f t="array" aca="1" ref="EZ86" ca="1">beneficio_muerte_individual_activo(EZ$2,$F86,$D86, Hombres!$A$1:$DW$117, Mujeres!$A$1:$DW$117)</f>
        <v>102279.0299491349</v>
      </c>
      <c r="FA86" s="52" cm="1">
        <f t="array" aca="1" ref="FA86" ca="1">beneficio_muerte_individual_activo(FA$2,$F86,$D86, Hombres!$A$1:$DW$117, Mujeres!$A$1:$DW$117)</f>
        <v>108694.26018738221</v>
      </c>
      <c r="FB86" s="52" cm="1">
        <f t="array" aca="1" ref="FB86" ca="1">beneficio_muerte_individual_activo(FB$2,$F86,$D86, Hombres!$A$1:$DW$117, Mujeres!$A$1:$DW$117)</f>
        <v>114663.32638543868</v>
      </c>
      <c r="FC86" s="52" cm="1">
        <f t="array" aca="1" ref="FC86" ca="1">beneficio_muerte_individual_activo(FC$2,$F86,$D86, Hombres!$A$1:$DW$117, Mujeres!$A$1:$DW$117)</f>
        <v>119930.30479263832</v>
      </c>
      <c r="FD86" s="52" cm="1">
        <f t="array" aca="1" ref="FD86" ca="1">beneficio_muerte_individual_activo(FD$2,$F86,$D86, Hombres!$A$1:$DW$117, Mujeres!$A$1:$DW$117)</f>
        <v>124291.52465591732</v>
      </c>
      <c r="FE86" s="52" cm="1">
        <f t="array" aca="1" ref="FE86" ca="1">beneficio_muerte_individual_activo(FE$2,$F86,$D86, Hombres!$A$1:$DW$117, Mujeres!$A$1:$DW$117)</f>
        <v>127545.10343826751</v>
      </c>
      <c r="FF86" s="52" cm="1">
        <f t="array" aca="1" ref="FF86" ca="1">beneficio_muerte_individual_activo(FF$2,$F86,$D86, Hombres!$A$1:$DW$117, Mujeres!$A$1:$DW$117)</f>
        <v>129403.39790458859</v>
      </c>
      <c r="FG86" s="52" cm="1">
        <f t="array" aca="1" ref="FG86" ca="1">beneficio_muerte_individual_activo(FG$2,$F86,$D86, Hombres!$A$1:$DW$117, Mujeres!$A$1:$DW$117)</f>
        <v>129488.63745817344</v>
      </c>
      <c r="FH86" s="52" cm="1">
        <f t="array" aca="1" ref="FH86" ca="1">beneficio_muerte_individual_activo(FH$2,$F86,$D86, Hombres!$A$1:$DW$117, Mujeres!$A$1:$DW$117)</f>
        <v>127496.21903108757</v>
      </c>
      <c r="FI86" s="52" cm="1">
        <f t="array" aca="1" ref="FI86" ca="1">beneficio_muerte_individual_activo(FI$2,$F86,$D86, Hombres!$A$1:$DW$117, Mujeres!$A$1:$DW$117)</f>
        <v>123288.70282455278</v>
      </c>
      <c r="FJ86" s="52" cm="1">
        <f t="array" aca="1" ref="FJ86" ca="1">beneficio_muerte_individual_activo(FJ$2,$F86,$D86, Hombres!$A$1:$DW$117, Mujeres!$A$1:$DW$117)</f>
        <v>116836.91557522801</v>
      </c>
      <c r="FK86" s="52" cm="1">
        <f t="array" aca="1" ref="FK86" ca="1">beneficio_muerte_individual_activo(FK$2,$F86,$D86, Hombres!$A$1:$DW$117, Mujeres!$A$1:$DW$117)</f>
        <v>108182.04679195207</v>
      </c>
      <c r="FL86" s="52" cm="1">
        <f t="array" aca="1" ref="FL86" ca="1">beneficio_muerte_individual_activo(FL$2,$F86,$D86, Hombres!$A$1:$DW$117, Mujeres!$A$1:$DW$117)</f>
        <v>97480.034370562222</v>
      </c>
      <c r="FM86" s="52" cm="1">
        <f t="array" aca="1" ref="FM86" ca="1">beneficio_muerte_individual_activo(FM$2,$F86,$D86, Hombres!$A$1:$DW$117, Mujeres!$A$1:$DW$117)</f>
        <v>85114.166608820742</v>
      </c>
      <c r="FN86" s="52" cm="1">
        <f t="array" aca="1" ref="FN86" ca="1">beneficio_muerte_individual_activo(FN$2,$F86,$D86, Hombres!$A$1:$DW$117, Mujeres!$A$1:$DW$117)</f>
        <v>71699.556589783388</v>
      </c>
      <c r="FO86" s="52" cm="1">
        <f t="array" aca="1" ref="FO86" ca="1">beneficio_muerte_individual_activo(FO$2,$F86,$D86, Hombres!$A$1:$DW$117, Mujeres!$A$1:$DW$117)</f>
        <v>57976.709915544641</v>
      </c>
      <c r="FP86" s="52" cm="1">
        <f t="array" aca="1" ref="FP86" ca="1">beneficio_muerte_individual_activo(FP$2,$F86,$D86, Hombres!$A$1:$DW$117, Mujeres!$A$1:$DW$117)</f>
        <v>44715.620799482618</v>
      </c>
      <c r="FQ86" s="52" cm="1">
        <f t="array" aca="1" ref="FQ86" ca="1">beneficio_muerte_individual_activo(FQ$2,$F86,$D86, Hombres!$A$1:$DW$117, Mujeres!$A$1:$DW$117)</f>
        <v>32641.167696565812</v>
      </c>
      <c r="FR86" s="52" cm="1">
        <f t="array" aca="1" ref="FR86" ca="1">beneficio_muerte_individual_activo(FR$2,$F86,$D86, Hombres!$A$1:$DW$117, Mujeres!$A$1:$DW$117)</f>
        <v>22350.841446593575</v>
      </c>
      <c r="FS86" s="52" cm="1">
        <f t="array" aca="1" ref="FS86" ca="1">beneficio_muerte_individual_activo(FS$2,$F86,$D86, Hombres!$A$1:$DW$117, Mujeres!$A$1:$DW$117)</f>
        <v>14209.057279670249</v>
      </c>
      <c r="FT86" s="52" cm="1">
        <f t="array" aca="1" ref="FT86" ca="1">beneficio_muerte_individual_activo(FT$2,$F86,$D86, Hombres!$A$1:$DW$117, Mujeres!$A$1:$DW$117)</f>
        <v>8282.0725564710447</v>
      </c>
      <c r="FU86" s="52" cm="1">
        <f t="array" aca="1" ref="FU86" ca="1">beneficio_muerte_individual_activo(FU$2,$F86,$D86, Hombres!$A$1:$DW$117, Mujeres!$A$1:$DW$117)</f>
        <v>4357.0124633725591</v>
      </c>
      <c r="FV86" s="52" cm="1">
        <f t="array" aca="1" ref="FV86" ca="1">beneficio_muerte_individual_activo(FV$2,$F86,$D86, Hombres!$A$1:$DW$117, Mujeres!$A$1:$DW$117)</f>
        <v>2027.9070906492186</v>
      </c>
      <c r="FW86" s="52" cm="1">
        <f t="array" aca="1" ref="FW86" ca="1">beneficio_muerte_individual_activo(FW$2,$F86,$D86, Hombres!$A$1:$DW$117, Mujeres!$A$1:$DW$117)</f>
        <v>813.73892393770473</v>
      </c>
      <c r="FX86" s="52" cm="1">
        <f t="array" aca="1" ref="FX86" ca="1">beneficio_muerte_individual_activo(FX$2,$F86,$D86, Hombres!$A$1:$DW$117, Mujeres!$A$1:$DW$117)</f>
        <v>271.76170683377222</v>
      </c>
      <c r="FY86" s="52" cm="1">
        <f t="array" aca="1" ref="FY86" ca="1">beneficio_muerte_individual_activo(FY$2,$F86,$D86, Hombres!$A$1:$DW$117, Mujeres!$A$1:$DW$117)</f>
        <v>71.721934584750215</v>
      </c>
      <c r="FZ86" s="52" cm="1">
        <f t="array" aca="1" ref="FZ86" ca="1">beneficio_muerte_individual_activo(FZ$2,$F86,$D86, Hombres!$A$1:$DW$117, Mujeres!$A$1:$DW$117)</f>
        <v>13.744129612089349</v>
      </c>
      <c r="GA86" s="52" cm="1">
        <f t="array" aca="1" ref="GA86" ca="1">beneficio_muerte_individual_activo(GA$2,$F86,$D86, Hombres!$A$1:$DW$117, Mujeres!$A$1:$DW$117)</f>
        <v>1.6855515398361578</v>
      </c>
      <c r="GB86" s="52" cm="1">
        <f t="array" aca="1" ref="GB86" ca="1">beneficio_muerte_individual_activo(GB$2,$F86,$D86, Hombres!$A$1:$DW$117, Mujeres!$A$1:$DW$117)</f>
        <v>0</v>
      </c>
      <c r="GC86" s="52" cm="1">
        <f t="array" aca="1" ref="GC86" ca="1">beneficio_muerte_individual_activo(GC$2,$F86,$D86, Hombres!$A$1:$DW$117, Mujeres!$A$1:$DW$117)</f>
        <v>0</v>
      </c>
      <c r="GD86" s="52" cm="1">
        <f t="array" aca="1" ref="GD86" ca="1">beneficio_muerte_individual_activo(GD$2,$F86,$D86, Hombres!$A$1:$DW$117, Mujeres!$A$1:$DW$117)</f>
        <v>0</v>
      </c>
      <c r="GE86" s="52" cm="1">
        <f t="array" aca="1" ref="GE86" ca="1">beneficio_muerte_individual_activo(GE$2,$F86,$D86, Hombres!$A$1:$DW$117, Mujeres!$A$1:$DW$117)</f>
        <v>0</v>
      </c>
      <c r="GF86" s="52" cm="1">
        <f t="array" aca="1" ref="GF86" ca="1">beneficio_muerte_individual_activo(GF$2,$F86,$D86, Hombres!$A$1:$DW$117, Mujeres!$A$1:$DW$117)</f>
        <v>0</v>
      </c>
      <c r="GG86" s="52" cm="1">
        <f t="array" aca="1" ref="GG86" ca="1">beneficio_muerte_individual_activo(GG$2,$F86,$D86, Hombres!$A$1:$DW$117, Mujeres!$A$1:$DW$117)</f>
        <v>0</v>
      </c>
      <c r="GH86" s="52" cm="1">
        <f t="array" aca="1" ref="GH86" ca="1">beneficio_muerte_individual_activo(GH$2,$F86,$D86, Hombres!$A$1:$DW$117, Mujeres!$A$1:$DW$117)</f>
        <v>0</v>
      </c>
      <c r="GI86" s="52" cm="1">
        <f t="array" aca="1" ref="GI86" ca="1">beneficio_muerte_individual_activo(GI$2,$F86,$D86, Hombres!$A$1:$DW$117, Mujeres!$A$1:$DW$117)</f>
        <v>0</v>
      </c>
      <c r="GJ86" s="52" cm="1">
        <f t="array" aca="1" ref="GJ86" ca="1">beneficio_muerte_individual_activo(GJ$2,$F86,$D86, Hombres!$A$1:$DW$117, Mujeres!$A$1:$DW$117)</f>
        <v>0</v>
      </c>
      <c r="GK86" s="52" cm="1">
        <f t="array" aca="1" ref="GK86" ca="1">beneficio_muerte_individual_activo(GK$2,$F86,$D86, Hombres!$A$1:$DW$117, Mujeres!$A$1:$DW$117)</f>
        <v>0</v>
      </c>
      <c r="GL86" s="52" cm="1">
        <f t="array" aca="1" ref="GL86" ca="1">beneficio_muerte_individual_activo(GL$2,$F86,$D86, Hombres!$A$1:$DW$117, Mujeres!$A$1:$DW$117)</f>
        <v>0</v>
      </c>
      <c r="GM86" s="52" cm="1">
        <f t="array" aca="1" ref="GM86" ca="1">beneficio_muerte_individual_activo(GM$2,$F86,$D86, Hombres!$A$1:$DW$117, Mujeres!$A$1:$DW$117)</f>
        <v>0</v>
      </c>
      <c r="GN86" s="52" cm="1">
        <f t="array" aca="1" ref="GN86" ca="1">beneficio_muerte_individual_activo(GN$2,$F86,$D86, Hombres!$A$1:$DW$117, Mujeres!$A$1:$DW$117)</f>
        <v>0</v>
      </c>
      <c r="GO86" s="52" cm="1">
        <f t="array" aca="1" ref="GO86" ca="1">beneficio_muerte_individual_activo(GO$2,$F86,$D86, Hombres!$A$1:$DW$117, Mujeres!$A$1:$DW$117)</f>
        <v>0</v>
      </c>
      <c r="GP86" s="52" cm="1">
        <f t="array" aca="1" ref="GP86" ca="1">beneficio_muerte_individual_activo(GP$2,$F86,$D86, Hombres!$A$1:$DW$117, Mujeres!$A$1:$DW$117)</f>
        <v>0</v>
      </c>
      <c r="GQ86" s="52" cm="1">
        <f t="array" aca="1" ref="GQ86" ca="1">beneficio_muerte_individual_activo(GQ$2,$F86,$D86, Hombres!$A$1:$DW$117, Mujeres!$A$1:$DW$117)</f>
        <v>0</v>
      </c>
      <c r="GR86" s="52" cm="1">
        <f t="array" aca="1" ref="GR86" ca="1">beneficio_muerte_individual_activo(GR$2,$F86,$D86, Hombres!$A$1:$DW$117, Mujeres!$A$1:$DW$117)</f>
        <v>0</v>
      </c>
      <c r="GS86" s="52" cm="1">
        <f t="array" aca="1" ref="GS86" ca="1">beneficio_muerte_individual_activo(GS$2,$F86,$D86, Hombres!$A$1:$DW$117, Mujeres!$A$1:$DW$117)</f>
        <v>0</v>
      </c>
      <c r="GT86" s="52" cm="1">
        <f t="array" aca="1" ref="GT86" ca="1">beneficio_muerte_individual_activo(GT$2,$F86,$D86, Hombres!$A$1:$DW$117, Mujeres!$A$1:$DW$117)</f>
        <v>0</v>
      </c>
      <c r="GU86" s="52" cm="1">
        <f t="array" aca="1" ref="GU86" ca="1">beneficio_muerte_individual_activo(GU$2,$F86,$D86, Hombres!$A$1:$DW$117, Mujeres!$A$1:$DW$117)</f>
        <v>0</v>
      </c>
      <c r="GV86" s="52" cm="1">
        <f t="array" aca="1" ref="GV86" ca="1">beneficio_muerte_individual_activo(GV$2,$F86,$D86, Hombres!$A$1:$DW$117, Mujeres!$A$1:$DW$117)</f>
        <v>0</v>
      </c>
    </row>
    <row r="87" spans="1:204" x14ac:dyDescent="0.35">
      <c r="A87" s="2">
        <f t="shared" si="1"/>
        <v>85</v>
      </c>
      <c r="B87" s="81">
        <v>1631306.25</v>
      </c>
      <c r="C87" s="9">
        <v>43724</v>
      </c>
      <c r="D87" s="7" t="s">
        <v>5</v>
      </c>
      <c r="E87" s="9">
        <v>35448</v>
      </c>
      <c r="F87" s="12" cm="1">
        <f t="array" aca="1" ref="F87" ca="1">edadCalc(E87)</f>
        <v>28</v>
      </c>
      <c r="G87" s="45" cm="1">
        <f t="array" aca="1" ref="G87" ca="1">PorcentajePension(C87,E87, D87)</f>
        <v>1</v>
      </c>
      <c r="I87" s="78"/>
      <c r="J87" s="52" cm="1">
        <f t="array" aca="1" ref="J87" ca="1">AnualidadActivo(J$2, $E87, $C87, $B87, $D87, Hombres!$A$1:$DW$117, Mujeres!$A$1:$DW$117)</f>
        <v>0</v>
      </c>
      <c r="K87" s="52" cm="1">
        <f t="array" aca="1" ref="K87" ca="1">AnualidadActivo(K$2, $E87, $C87, $B87, $D87, Hombres!$A$1:$DW$117, Mujeres!$A$1:$DW$117)</f>
        <v>0</v>
      </c>
      <c r="L87" s="52" cm="1">
        <f t="array" aca="1" ref="L87" ca="1">AnualidadActivo(L$2, $E87, $C87, $B87, $D87, Hombres!$A$1:$DW$117, Mujeres!$A$1:$DW$117)</f>
        <v>0</v>
      </c>
      <c r="M87" s="52" cm="1">
        <f t="array" aca="1" ref="M87" ca="1">AnualidadActivo(M$2, $E87, $C87, $B87, $D87, Hombres!$A$1:$DW$117, Mujeres!$A$1:$DW$117)</f>
        <v>0</v>
      </c>
      <c r="N87" s="52" cm="1">
        <f t="array" aca="1" ref="N87" ca="1">AnualidadActivo(N$2, $E87, $C87, $B87, $D87, Hombres!$A$1:$DW$117, Mujeres!$A$1:$DW$117)</f>
        <v>0</v>
      </c>
      <c r="O87" s="52" cm="1">
        <f t="array" aca="1" ref="O87" ca="1">AnualidadActivo(O$2, $E87, $C87, $B87, $D87, Hombres!$A$1:$DW$117, Mujeres!$A$1:$DW$117)</f>
        <v>0</v>
      </c>
      <c r="P87" s="52" cm="1">
        <f t="array" aca="1" ref="P87" ca="1">AnualidadActivo(P$2, $E87, $C87, $B87, $D87, Hombres!$A$1:$DW$117, Mujeres!$A$1:$DW$117)</f>
        <v>0</v>
      </c>
      <c r="Q87" s="52" cm="1">
        <f t="array" aca="1" ref="Q87" ca="1">AnualidadActivo(Q$2, $E87, $C87, $B87, $D87, Hombres!$A$1:$DW$117, Mujeres!$A$1:$DW$117)</f>
        <v>0</v>
      </c>
      <c r="R87" s="52" cm="1">
        <f t="array" aca="1" ref="R87" ca="1">AnualidadActivo(R$2, $E87, $C87, $B87, $D87, Hombres!$A$1:$DW$117, Mujeres!$A$1:$DW$117)</f>
        <v>0</v>
      </c>
      <c r="S87" s="52" cm="1">
        <f t="array" aca="1" ref="S87" ca="1">AnualidadActivo(S$2, $E87, $C87, $B87, $D87, Hombres!$A$1:$DW$117, Mujeres!$A$1:$DW$117)</f>
        <v>0</v>
      </c>
      <c r="T87" s="52" cm="1">
        <f t="array" aca="1" ref="T87" ca="1">AnualidadActivo(T$2, $E87, $C87, $B87, $D87, Hombres!$A$1:$DW$117, Mujeres!$A$1:$DW$117)</f>
        <v>0</v>
      </c>
      <c r="U87" s="52" cm="1">
        <f t="array" aca="1" ref="U87" ca="1">AnualidadActivo(U$2, $E87, $C87, $B87, $D87, Hombres!$A$1:$DW$117, Mujeres!$A$1:$DW$117)</f>
        <v>0</v>
      </c>
      <c r="V87" s="52" cm="1">
        <f t="array" aca="1" ref="V87" ca="1">AnualidadActivo(V$2, $E87, $C87, $B87, $D87, Hombres!$A$1:$DW$117, Mujeres!$A$1:$DW$117)</f>
        <v>0</v>
      </c>
      <c r="W87" s="52" cm="1">
        <f t="array" aca="1" ref="W87" ca="1">AnualidadActivo(W$2, $E87, $C87, $B87, $D87, Hombres!$A$1:$DW$117, Mujeres!$A$1:$DW$117)</f>
        <v>0</v>
      </c>
      <c r="X87" s="52" cm="1">
        <f t="array" aca="1" ref="X87" ca="1">AnualidadActivo(X$2, $E87, $C87, $B87, $D87, Hombres!$A$1:$DW$117, Mujeres!$A$1:$DW$117)</f>
        <v>0</v>
      </c>
      <c r="Y87" s="52" cm="1">
        <f t="array" aca="1" ref="Y87" ca="1">AnualidadActivo(Y$2, $E87, $C87, $B87, $D87, Hombres!$A$1:$DW$117, Mujeres!$A$1:$DW$117)</f>
        <v>0</v>
      </c>
      <c r="Z87" s="52" cm="1">
        <f t="array" aca="1" ref="Z87" ca="1">AnualidadActivo(Z$2, $E87, $C87, $B87, $D87, Hombres!$A$1:$DW$117, Mujeres!$A$1:$DW$117)</f>
        <v>0</v>
      </c>
      <c r="AA87" s="52" cm="1">
        <f t="array" aca="1" ref="AA87" ca="1">AnualidadActivo(AA$2, $E87, $C87, $B87, $D87, Hombres!$A$1:$DW$117, Mujeres!$A$1:$DW$117)</f>
        <v>0</v>
      </c>
      <c r="AB87" s="52" cm="1">
        <f t="array" aca="1" ref="AB87" ca="1">AnualidadActivo(AB$2, $E87, $C87, $B87, $D87, Hombres!$A$1:$DW$117, Mujeres!$A$1:$DW$117)</f>
        <v>0</v>
      </c>
      <c r="AC87" s="52" cm="1">
        <f t="array" aca="1" ref="AC87" ca="1">AnualidadActivo(AC$2, $E87, $C87, $B87, $D87, Hombres!$A$1:$DW$117, Mujeres!$A$1:$DW$117)</f>
        <v>0</v>
      </c>
      <c r="AD87" s="52" cm="1">
        <f t="array" aca="1" ref="AD87" ca="1">AnualidadActivo(AD$2, $E87, $C87, $B87, $D87, Hombres!$A$1:$DW$117, Mujeres!$A$1:$DW$117)</f>
        <v>0</v>
      </c>
      <c r="AE87" s="52" cm="1">
        <f t="array" aca="1" ref="AE87" ca="1">AnualidadActivo(AE$2, $E87, $C87, $B87, $D87, Hombres!$A$1:$DW$117, Mujeres!$A$1:$DW$117)</f>
        <v>0</v>
      </c>
      <c r="AF87" s="52" cm="1">
        <f t="array" aca="1" ref="AF87" ca="1">AnualidadActivo(AF$2, $E87, $C87, $B87, $D87, Hombres!$A$1:$DW$117, Mujeres!$A$1:$DW$117)</f>
        <v>0</v>
      </c>
      <c r="AG87" s="52" cm="1">
        <f t="array" aca="1" ref="AG87" ca="1">AnualidadActivo(AG$2, $E87, $C87, $B87, $D87, Hombres!$A$1:$DW$117, Mujeres!$A$1:$DW$117)</f>
        <v>0</v>
      </c>
      <c r="AH87" s="52" cm="1">
        <f t="array" aca="1" ref="AH87" ca="1">AnualidadActivo(AH$2, $E87, $C87, $B87, $D87, Hombres!$A$1:$DW$117, Mujeres!$A$1:$DW$117)</f>
        <v>0</v>
      </c>
      <c r="AI87" s="52" cm="1">
        <f t="array" aca="1" ref="AI87" ca="1">AnualidadActivo(AI$2, $E87, $C87, $B87, $D87, Hombres!$A$1:$DW$117, Mujeres!$A$1:$DW$117)</f>
        <v>0</v>
      </c>
      <c r="AJ87" s="52" cm="1">
        <f t="array" aca="1" ref="AJ87" ca="1">AnualidadActivo(AJ$2, $E87, $C87, $B87, $D87, Hombres!$A$1:$DW$117, Mujeres!$A$1:$DW$117)</f>
        <v>0</v>
      </c>
      <c r="AK87" s="52" cm="1">
        <f t="array" aca="1" ref="AK87" ca="1">AnualidadActivo(AK$2, $E87, $C87, $B87, $D87, Hombres!$A$1:$DW$117, Mujeres!$A$1:$DW$117)</f>
        <v>0</v>
      </c>
      <c r="AL87" s="52" cm="1">
        <f t="array" aca="1" ref="AL87" ca="1">AnualidadActivo(AL$2, $E87, $C87, $B87, $D87, Hombres!$A$1:$DW$117, Mujeres!$A$1:$DW$117)</f>
        <v>0</v>
      </c>
      <c r="AM87" s="52" cm="1">
        <f t="array" aca="1" ref="AM87" ca="1">AnualidadActivo(AM$2, $E87, $C87, $B87, $D87, Hombres!$A$1:$DW$117, Mujeres!$A$1:$DW$117)</f>
        <v>0</v>
      </c>
      <c r="AN87" s="52" cm="1">
        <f t="array" aca="1" ref="AN87" ca="1">AnualidadActivo(AN$2, $E87, $C87, $B87, $D87, Hombres!$A$1:$DW$117, Mujeres!$A$1:$DW$117)</f>
        <v>0</v>
      </c>
      <c r="AO87" s="52" cm="1">
        <f t="array" aca="1" ref="AO87" ca="1">AnualidadActivo(AO$2, $E87, $C87, $B87, $D87, Hombres!$A$1:$DW$117, Mujeres!$A$1:$DW$117)</f>
        <v>0</v>
      </c>
      <c r="AP87" s="52" cm="1">
        <f t="array" aca="1" ref="AP87" ca="1">AnualidadActivo(AP$2, $E87, $C87, $B87, $D87, Hombres!$A$1:$DW$117, Mujeres!$A$1:$DW$117)</f>
        <v>0</v>
      </c>
      <c r="AQ87" s="52" cm="1">
        <f t="array" aca="1" ref="AQ87" ca="1">AnualidadActivo(AQ$2, $E87, $C87, $B87, $D87, Hombres!$A$1:$DW$117, Mujeres!$A$1:$DW$117)</f>
        <v>0</v>
      </c>
      <c r="AR87" s="52" cm="1">
        <f t="array" aca="1" ref="AR87" ca="1">AnualidadActivo(AR$2, $E87, $C87, $B87, $D87, Hombres!$A$1:$DW$117, Mujeres!$A$1:$DW$117)</f>
        <v>0</v>
      </c>
      <c r="AS87" s="52" cm="1">
        <f t="array" aca="1" ref="AS87" ca="1">AnualidadActivo(AS$2, $E87, $C87, $B87, $D87, Hombres!$A$1:$DW$117, Mujeres!$A$1:$DW$117)</f>
        <v>0</v>
      </c>
      <c r="AT87" s="52" cm="1">
        <f t="array" aca="1" ref="AT87" ca="1">AnualidadActivo(AT$2, $E87, $C87, $B87, $D87, Hombres!$A$1:$DW$117, Mujeres!$A$1:$DW$117)</f>
        <v>0</v>
      </c>
      <c r="AU87" s="52" cm="1">
        <f t="array" aca="1" ref="AU87" ca="1">AnualidadActivo(AU$2, $E87, $C87, $B87, $D87, Hombres!$A$1:$DW$117, Mujeres!$A$1:$DW$117)</f>
        <v>118967222.78947556</v>
      </c>
      <c r="AV87" s="52" cm="1">
        <f t="array" aca="1" ref="AV87" ca="1">AnualidadActivo(AV$2, $E87, $C87, $B87, $D87, Hombres!$A$1:$DW$117, Mujeres!$A$1:$DW$117)</f>
        <v>122536239.47315982</v>
      </c>
      <c r="AW87" s="52" cm="1">
        <f t="array" aca="1" ref="AW87" ca="1">AnualidadActivo(AW$2, $E87, $C87, $B87, $D87, Hombres!$A$1:$DW$117, Mujeres!$A$1:$DW$117)</f>
        <v>126212326.65735461</v>
      </c>
      <c r="AX87" s="52" cm="1">
        <f t="array" aca="1" ref="AX87" ca="1">AnualidadActivo(AX$2, $E87, $C87, $B87, $D87, Hombres!$A$1:$DW$117, Mujeres!$A$1:$DW$117)</f>
        <v>129998696.45707525</v>
      </c>
      <c r="AY87" s="52" cm="1">
        <f t="array" aca="1" ref="AY87" ca="1">AnualidadActivo(AY$2, $E87, $C87, $B87, $D87, Hombres!$A$1:$DW$117, Mujeres!$A$1:$DW$117)</f>
        <v>133898657.35078752</v>
      </c>
      <c r="AZ87" s="52" cm="1">
        <f t="array" aca="1" ref="AZ87" ca="1">AnualidadActivo(AZ$2, $E87, $C87, $B87, $D87, Hombres!$A$1:$DW$117, Mujeres!$A$1:$DW$117)</f>
        <v>138083114.10272568</v>
      </c>
      <c r="BA87" s="52" cm="1">
        <f t="array" aca="1" ref="BA87" ca="1">AnualidadActivo(BA$2, $E87, $C87, $B87, $D87, Hombres!$A$1:$DW$117, Mujeres!$A$1:$DW$117)</f>
        <v>141123231.06443569</v>
      </c>
      <c r="BB87" s="52" cm="1">
        <f t="array" aca="1" ref="BB87" ca="1">AnualidadActivo(BB$2, $E87, $C87, $B87, $D87, Hombres!$A$1:$DW$117, Mujeres!$A$1:$DW$117)</f>
        <v>144143750.0039255</v>
      </c>
      <c r="BC87" s="52" cm="1">
        <f t="array" aca="1" ref="BC87" ca="1">AnualidadActivo(BC$2, $E87, $C87, $B87, $D87, Hombres!$A$1:$DW$117, Mujeres!$A$1:$DW$117)</f>
        <v>147147929.03267607</v>
      </c>
      <c r="BD87" s="52" cm="1">
        <f t="array" aca="1" ref="BD87" ca="1">AnualidadActivo(BD$2, $E87, $C87, $B87, $D87, Hombres!$A$1:$DW$117, Mujeres!$A$1:$DW$117)</f>
        <v>150141393.93275112</v>
      </c>
      <c r="BE87" s="52" cm="1">
        <f t="array" aca="1" ref="BE87" ca="1">AnualidadActivo(BE$2, $E87, $C87, $B87, $D87, Hombres!$A$1:$DW$117, Mujeres!$A$1:$DW$117)</f>
        <v>153112138.69750223</v>
      </c>
      <c r="BF87" s="52" cm="1">
        <f t="array" aca="1" ref="BF87" ca="1">AnualidadActivo(BF$2, $E87, $C87, $B87, $D87, Hombres!$A$1:$DW$117, Mujeres!$A$1:$DW$117)</f>
        <v>156027421.68471193</v>
      </c>
      <c r="BG87" s="52" cm="1">
        <f t="array" aca="1" ref="BG87" ca="1">AnualidadActivo(BG$2, $E87, $C87, $B87, $D87, Hombres!$A$1:$DW$117, Mujeres!$A$1:$DW$117)</f>
        <v>158835077.25175485</v>
      </c>
      <c r="BH87" s="52" cm="1">
        <f t="array" aca="1" ref="BH87" ca="1">AnualidadActivo(BH$2, $E87, $C87, $B87, $D87, Hombres!$A$1:$DW$117, Mujeres!$A$1:$DW$117)</f>
        <v>161476010.92703149</v>
      </c>
      <c r="BI87" s="52" cm="1">
        <f t="array" aca="1" ref="BI87" ca="1">AnualidadActivo(BI$2, $E87, $C87, $B87, $D87, Hombres!$A$1:$DW$117, Mujeres!$A$1:$DW$117)</f>
        <v>163892580.491512</v>
      </c>
      <c r="BJ87" s="52" cm="1">
        <f t="array" aca="1" ref="BJ87" ca="1">AnualidadActivo(BJ$2, $E87, $C87, $B87, $D87, Hombres!$A$1:$DW$117, Mujeres!$A$1:$DW$117)</f>
        <v>166033963.2529206</v>
      </c>
      <c r="BK87" s="52" cm="1">
        <f t="array" aca="1" ref="BK87" ca="1">AnualidadActivo(BK$2, $E87, $C87, $B87, $D87, Hombres!$A$1:$DW$117, Mujeres!$A$1:$DW$117)</f>
        <v>167874685.33777311</v>
      </c>
      <c r="BL87" s="52" cm="1">
        <f t="array" aca="1" ref="BL87" ca="1">AnualidadActivo(BL$2, $E87, $C87, $B87, $D87, Hombres!$A$1:$DW$117, Mujeres!$A$1:$DW$117)</f>
        <v>169409030.08006635</v>
      </c>
      <c r="BM87" s="52" cm="1">
        <f t="array" aca="1" ref="BM87" ca="1">AnualidadActivo(BM$2, $E87, $C87, $B87, $D87, Hombres!$A$1:$DW$117, Mujeres!$A$1:$DW$117)</f>
        <v>170637660.60027057</v>
      </c>
      <c r="BN87" s="52" cm="1">
        <f t="array" aca="1" ref="BN87" ca="1">AnualidadActivo(BN$2, $E87, $C87, $B87, $D87, Hombres!$A$1:$DW$117, Mujeres!$A$1:$DW$117)</f>
        <v>171554902.52703267</v>
      </c>
      <c r="BO87" s="52" cm="1">
        <f t="array" aca="1" ref="BO87" ca="1">AnualidadActivo(BO$2, $E87, $C87, $B87, $D87, Hombres!$A$1:$DW$117, Mujeres!$A$1:$DW$117)</f>
        <v>172131941.50918442</v>
      </c>
      <c r="BP87" s="52" cm="1">
        <f t="array" aca="1" ref="BP87" ca="1">AnualidadActivo(BP$2, $E87, $C87, $B87, $D87, Hombres!$A$1:$DW$117, Mujeres!$A$1:$DW$117)</f>
        <v>172012535.13054693</v>
      </c>
      <c r="BQ87" s="52" cm="1">
        <f t="array" aca="1" ref="BQ87" ca="1">AnualidadActivo(BQ$2, $E87, $C87, $B87, $D87, Hombres!$A$1:$DW$117, Mujeres!$A$1:$DW$117)</f>
        <v>171383396.53110644</v>
      </c>
      <c r="BR87" s="52" cm="1">
        <f t="array" aca="1" ref="BR87" ca="1">AnualidadActivo(BR$2, $E87, $C87, $B87, $D87, Hombres!$A$1:$DW$117, Mujeres!$A$1:$DW$117)</f>
        <v>170202606.23240566</v>
      </c>
      <c r="BS87" s="52" cm="1">
        <f t="array" aca="1" ref="BS87" ca="1">AnualidadActivo(BS$2, $E87, $C87, $B87, $D87, Hombres!$A$1:$DW$117, Mujeres!$A$1:$DW$117)</f>
        <v>168425223.9873879</v>
      </c>
      <c r="BT87" s="52" cm="1">
        <f t="array" aca="1" ref="BT87" ca="1">AnualidadActivo(BT$2, $E87, $C87, $B87, $D87, Hombres!$A$1:$DW$117, Mujeres!$A$1:$DW$117)</f>
        <v>165996725.44122165</v>
      </c>
      <c r="BU87" s="52" cm="1">
        <f t="array" aca="1" ref="BU87" ca="1">AnualidadActivo(BU$2, $E87, $C87, $B87, $D87, Hombres!$A$1:$DW$117, Mujeres!$A$1:$DW$117)</f>
        <v>162862572.30955362</v>
      </c>
      <c r="BV87" s="52" cm="1">
        <f t="array" aca="1" ref="BV87" ca="1">AnualidadActivo(BV$2, $E87, $C87, $B87, $D87, Hombres!$A$1:$DW$117, Mujeres!$A$1:$DW$117)</f>
        <v>158970475.0648216</v>
      </c>
      <c r="BW87" s="52" cm="1">
        <f t="array" aca="1" ref="BW87" ca="1">AnualidadActivo(BW$2, $E87, $C87, $B87, $D87, Hombres!$A$1:$DW$117, Mujeres!$A$1:$DW$117)</f>
        <v>154281892.39407623</v>
      </c>
      <c r="BX87" s="52" cm="1">
        <f t="array" aca="1" ref="BX87" ca="1">AnualidadActivo(BX$2, $E87, $C87, $B87, $D87, Hombres!$A$1:$DW$117, Mujeres!$A$1:$DW$117)</f>
        <v>148774204.87124693</v>
      </c>
      <c r="BY87" s="52" cm="1">
        <f t="array" aca="1" ref="BY87" ca="1">AnualidadActivo(BY$2, $E87, $C87, $B87, $D87, Hombres!$A$1:$DW$117, Mujeres!$A$1:$DW$117)</f>
        <v>142436597.95832571</v>
      </c>
      <c r="BZ87" s="52" cm="1">
        <f t="array" aca="1" ref="BZ87" ca="1">AnualidadActivo(BZ$2, $E87, $C87, $B87, $D87, Hombres!$A$1:$DW$117, Mujeres!$A$1:$DW$117)</f>
        <v>135274276.61165163</v>
      </c>
      <c r="CA87" s="52" cm="1">
        <f t="array" aca="1" ref="CA87" ca="1">AnualidadActivo(CA$2, $E87, $C87, $B87, $D87, Hombres!$A$1:$DW$117, Mujeres!$A$1:$DW$117)</f>
        <v>127315661.55803423</v>
      </c>
      <c r="CB87" s="52" cm="1">
        <f t="array" aca="1" ref="CB87" ca="1">AnualidadActivo(CB$2, $E87, $C87, $B87, $D87, Hombres!$A$1:$DW$117, Mujeres!$A$1:$DW$117)</f>
        <v>118623292.4742091</v>
      </c>
      <c r="CC87" s="52" cm="1">
        <f t="array" aca="1" ref="CC87" ca="1">AnualidadActivo(CC$2, $E87, $C87, $B87, $D87, Hombres!$A$1:$DW$117, Mujeres!$A$1:$DW$117)</f>
        <v>109293037.42803617</v>
      </c>
      <c r="CD87" s="52" cm="1">
        <f t="array" aca="1" ref="CD87" ca="1">AnualidadActivo(CD$2, $E87, $C87, $B87, $D87, Hombres!$A$1:$DW$117, Mujeres!$A$1:$DW$117)</f>
        <v>99445052.767216563</v>
      </c>
      <c r="CE87" s="52" cm="1">
        <f t="array" aca="1" ref="CE87" ca="1">AnualidadActivo(CE$2, $E87, $C87, $B87, $D87, Hombres!$A$1:$DW$117, Mujeres!$A$1:$DW$117)</f>
        <v>89222422.848602295</v>
      </c>
      <c r="CF87" s="52" cm="1">
        <f t="array" aca="1" ref="CF87" ca="1">AnualidadActivo(CF$2, $E87, $C87, $B87, $D87, Hombres!$A$1:$DW$117, Mujeres!$A$1:$DW$117)</f>
        <v>78796370.620371968</v>
      </c>
      <c r="CG87" s="52" cm="1">
        <f t="array" aca="1" ref="CG87" ca="1">AnualidadActivo(CG$2, $E87, $C87, $B87, $D87, Hombres!$A$1:$DW$117, Mujeres!$A$1:$DW$117)</f>
        <v>68369591.157521412</v>
      </c>
      <c r="CH87" s="52" cm="1">
        <f t="array" aca="1" ref="CH87" ca="1">AnualidadActivo(CH$2, $E87, $C87, $B87, $D87, Hombres!$A$1:$DW$117, Mujeres!$A$1:$DW$117)</f>
        <v>58163466.786299199</v>
      </c>
      <c r="CI87" s="52" cm="1">
        <f t="array" aca="1" ref="CI87" ca="1">AnualidadActivo(CI$2, $E87, $C87, $B87, $D87, Hombres!$A$1:$DW$117, Mujeres!$A$1:$DW$117)</f>
        <v>48398409.152673043</v>
      </c>
      <c r="CJ87" s="52" cm="1">
        <f t="array" aca="1" ref="CJ87" ca="1">AnualidadActivo(CJ$2, $E87, $C87, $B87, $D87, Hombres!$A$1:$DW$117, Mujeres!$A$1:$DW$117)</f>
        <v>39281451.705085419</v>
      </c>
      <c r="CK87" s="52" cm="1">
        <f t="array" aca="1" ref="CK87" ca="1">AnualidadActivo(CK$2, $E87, $C87, $B87, $D87, Hombres!$A$1:$DW$117, Mujeres!$A$1:$DW$117)</f>
        <v>30997608.334483542</v>
      </c>
      <c r="CL87" s="52" cm="1">
        <f t="array" aca="1" ref="CL87" ca="1">AnualidadActivo(CL$2, $E87, $C87, $B87, $D87, Hombres!$A$1:$DW$117, Mujeres!$A$1:$DW$117)</f>
        <v>23698578.003775589</v>
      </c>
      <c r="CM87" s="52" cm="1">
        <f t="array" aca="1" ref="CM87" ca="1">AnualidadActivo(CM$2, $E87, $C87, $B87, $D87, Hombres!$A$1:$DW$117, Mujeres!$A$1:$DW$117)</f>
        <v>17484818.671716366</v>
      </c>
      <c r="CN87" s="52" cm="1">
        <f t="array" aca="1" ref="CN87" ca="1">AnualidadActivo(CN$2, $E87, $C87, $B87, $D87, Hombres!$A$1:$DW$117, Mujeres!$A$1:$DW$117)</f>
        <v>12392278.858574737</v>
      </c>
      <c r="CO87" s="52" cm="1">
        <f t="array" aca="1" ref="CO87" ca="1">AnualidadActivo(CO$2, $E87, $C87, $B87, $D87, Hombres!$A$1:$DW$117, Mujeres!$A$1:$DW$117)</f>
        <v>8391518.6228814721</v>
      </c>
      <c r="CP87" s="52" cm="1">
        <f t="array" aca="1" ref="CP87" ca="1">AnualidadActivo(CP$2, $E87, $C87, $B87, $D87, Hombres!$A$1:$DW$117, Mujeres!$A$1:$DW$117)</f>
        <v>5395095.250710058</v>
      </c>
      <c r="CQ87" s="52" cm="1">
        <f t="array" aca="1" ref="CQ87" ca="1">AnualidadActivo(CQ$2, $E87, $C87, $B87, $D87, Hombres!$A$1:$DW$117, Mujeres!$A$1:$DW$117)</f>
        <v>3269756.0566370627</v>
      </c>
      <c r="CR87" s="52" cm="1">
        <f t="array" aca="1" ref="CR87" ca="1">AnualidadActivo(CR$2, $E87, $C87, $B87, $D87, Hombres!$A$1:$DW$117, Mujeres!$A$1:$DW$117)</f>
        <v>1852558.9544091825</v>
      </c>
      <c r="CS87" s="52" cm="1">
        <f t="array" aca="1" ref="CS87" ca="1">AnualidadActivo(CS$2, $E87, $C87, $B87, $D87, Hombres!$A$1:$DW$117, Mujeres!$A$1:$DW$117)</f>
        <v>971422.16510821925</v>
      </c>
      <c r="CT87" s="52" cm="1">
        <f t="array" aca="1" ref="CT87" ca="1">AnualidadActivo(CT$2, $E87, $C87, $B87, $D87, Hombres!$A$1:$DW$117, Mujeres!$A$1:$DW$117)</f>
        <v>465668.4750736545</v>
      </c>
      <c r="CU87" s="52" cm="1">
        <f t="array" aca="1" ref="CU87" ca="1">AnualidadActivo(CU$2, $E87, $C87, $B87, $D87, Hombres!$A$1:$DW$117, Mujeres!$A$1:$DW$117)</f>
        <v>200994.58815967944</v>
      </c>
      <c r="CV87" s="52" cm="1">
        <f t="array" aca="1" ref="CV87" ca="1">AnualidadActivo(CV$2, $E87, $C87, $B87, $D87, Hombres!$A$1:$DW$117, Mujeres!$A$1:$DW$117)</f>
        <v>76646.011389868872</v>
      </c>
      <c r="CW87" s="52" cm="1">
        <f t="array" aca="1" ref="CW87" ca="1">AnualidadActivo(CW$2, $E87, $C87, $B87, $D87, Hombres!$A$1:$DW$117, Mujeres!$A$1:$DW$117)</f>
        <v>25191.813966726819</v>
      </c>
      <c r="CX87" s="52" cm="1">
        <f t="array" aca="1" ref="CX87" ca="1">AnualidadActivo(CX$2, $E87, $C87, $B87, $D87, Hombres!$A$1:$DW$117, Mujeres!$A$1:$DW$117)</f>
        <v>6897.4319286743166</v>
      </c>
      <c r="CY87" s="52" cm="1">
        <f t="array" aca="1" ref="CY87" ca="1">AnualidadActivo(CY$2, $E87, $C87, $B87, $D87, Hombres!$A$1:$DW$117, Mujeres!$A$1:$DW$117)</f>
        <v>0</v>
      </c>
      <c r="CZ87" s="52" cm="1">
        <f t="array" aca="1" ref="CZ87" ca="1">AnualidadActivo(CZ$2, $E87, $C87, $B87, $D87, Hombres!$A$1:$DW$117, Mujeres!$A$1:$DW$117)</f>
        <v>0</v>
      </c>
      <c r="DA87" s="52" cm="1">
        <f t="array" aca="1" ref="DA87" ca="1">AnualidadActivo(DA$2, $E87, $C87, $B87, $D87, Hombres!$A$1:$DW$117, Mujeres!$A$1:$DW$117)</f>
        <v>0</v>
      </c>
      <c r="DD87" s="25"/>
      <c r="DE87" s="52" cm="1">
        <f t="array" aca="1" ref="DE87" ca="1">beneficio_muerte_individual_activo(DE$2,$F87,$D87, Hombres!$A$1:$DW$117, Mujeres!$A$1:$DW$117)</f>
        <v>0</v>
      </c>
      <c r="DF87" s="52" cm="1">
        <f t="array" aca="1" ref="DF87" ca="1">beneficio_muerte_individual_activo(DF$2,$F87,$D87, Hombres!$A$1:$DW$117, Mujeres!$A$1:$DW$117)</f>
        <v>5878</v>
      </c>
      <c r="DG87" s="52" cm="1">
        <f t="array" aca="1" ref="DG87" ca="1">beneficio_muerte_individual_activo(DG$2,$F87,$D87, Hombres!$A$1:$DW$117, Mujeres!$A$1:$DW$117)</f>
        <v>6001.3594985999998</v>
      </c>
      <c r="DH87" s="52" cm="1">
        <f t="array" aca="1" ref="DH87" ca="1">beneficio_muerte_individual_activo(DH$2,$F87,$D87, Hombres!$A$1:$DW$117, Mujeres!$A$1:$DW$117)</f>
        <v>6073.384188217753</v>
      </c>
      <c r="DI87" s="52" cm="1">
        <f t="array" aca="1" ref="DI87" ca="1">beneficio_muerte_individual_activo(DI$2,$F87,$D87, Hombres!$A$1:$DW$117, Mujeres!$A$1:$DW$117)</f>
        <v>6115.2392475514034</v>
      </c>
      <c r="DJ87" s="52" cm="1">
        <f t="array" aca="1" ref="DJ87" ca="1">beneficio_muerte_individual_activo(DJ$2,$F87,$D87, Hombres!$A$1:$DW$117, Mujeres!$A$1:$DW$117)</f>
        <v>6155.4241830644678</v>
      </c>
      <c r="DK87" s="52" cm="1">
        <f t="array" aca="1" ref="DK87" ca="1">beneficio_muerte_individual_activo(DK$2,$F87,$D87, Hombres!$A$1:$DW$117, Mujeres!$A$1:$DW$117)</f>
        <v>6178.0387141432293</v>
      </c>
      <c r="DL87" s="52" cm="1">
        <f t="array" aca="1" ref="DL87" ca="1">beneficio_muerte_individual_activo(DL$2,$F87,$D87, Hombres!$A$1:$DW$117, Mujeres!$A$1:$DW$117)</f>
        <v>6170.2679770485802</v>
      </c>
      <c r="DM87" s="52" cm="1">
        <f t="array" aca="1" ref="DM87" ca="1">beneficio_muerte_individual_activo(DM$2,$F87,$D87, Hombres!$A$1:$DW$117, Mujeres!$A$1:$DW$117)</f>
        <v>6159.0377505909764</v>
      </c>
      <c r="DN87" s="52" cm="1">
        <f t="array" aca="1" ref="DN87" ca="1">beneficio_muerte_individual_activo(DN$2,$F87,$D87, Hombres!$A$1:$DW$117, Mujeres!$A$1:$DW$117)</f>
        <v>6227.0434262323724</v>
      </c>
      <c r="DO87" s="52" cm="1">
        <f t="array" aca="1" ref="DO87" ca="1">beneficio_muerte_individual_activo(DO$2,$F87,$D87, Hombres!$A$1:$DW$117, Mujeres!$A$1:$DW$117)</f>
        <v>6371.897676243686</v>
      </c>
      <c r="DP87" s="52" cm="1">
        <f t="array" aca="1" ref="DP87" ca="1">beneficio_muerte_individual_activo(DP$2,$F87,$D87, Hombres!$A$1:$DW$117, Mujeres!$A$1:$DW$117)</f>
        <v>6603.5592044396899</v>
      </c>
      <c r="DQ87" s="52" cm="1">
        <f t="array" aca="1" ref="DQ87" ca="1">beneficio_muerte_individual_activo(DQ$2,$F87,$D87, Hombres!$A$1:$DW$117, Mujeres!$A$1:$DW$117)</f>
        <v>6915.6299175376898</v>
      </c>
      <c r="DR87" s="52" cm="1">
        <f t="array" aca="1" ref="DR87" ca="1">beneficio_muerte_individual_activo(DR$2,$F87,$D87, Hombres!$A$1:$DW$117, Mujeres!$A$1:$DW$117)</f>
        <v>7311.5637730299313</v>
      </c>
      <c r="DS87" s="52" cm="1">
        <f t="array" aca="1" ref="DS87" ca="1">beneficio_muerte_individual_activo(DS$2,$F87,$D87, Hombres!$A$1:$DW$117, Mujeres!$A$1:$DW$117)</f>
        <v>7780.4652896852194</v>
      </c>
      <c r="DT87" s="52" cm="1">
        <f t="array" aca="1" ref="DT87" ca="1">beneficio_muerte_individual_activo(DT$2,$F87,$D87, Hombres!$A$1:$DW$117, Mujeres!$A$1:$DW$117)</f>
        <v>8252.5266850720545</v>
      </c>
      <c r="DU87" s="52" cm="1">
        <f t="array" aca="1" ref="DU87" ca="1">beneficio_muerte_individual_activo(DU$2,$F87,$D87, Hombres!$A$1:$DW$117, Mujeres!$A$1:$DW$117)</f>
        <v>8641.3133595517684</v>
      </c>
      <c r="DV87" s="52" cm="1">
        <f t="array" aca="1" ref="DV87" ca="1">beneficio_muerte_individual_activo(DV$2,$F87,$D87, Hombres!$A$1:$DW$117, Mujeres!$A$1:$DW$117)</f>
        <v>8929.1819899274033</v>
      </c>
      <c r="DW87" s="52" cm="1">
        <f t="array" aca="1" ref="DW87" ca="1">beneficio_muerte_individual_activo(DW$2,$F87,$D87, Hombres!$A$1:$DW$117, Mujeres!$A$1:$DW$117)</f>
        <v>9179.2941093025238</v>
      </c>
      <c r="DX87" s="52" cm="1">
        <f t="array" aca="1" ref="DX87" ca="1">beneficio_muerte_individual_activo(DX$2,$F87,$D87, Hombres!$A$1:$DW$117, Mujeres!$A$1:$DW$117)</f>
        <v>9595.5919880078291</v>
      </c>
      <c r="DY87" s="52" cm="1">
        <f t="array" aca="1" ref="DY87" ca="1">beneficio_muerte_individual_activo(DY$2,$F87,$D87, Hombres!$A$1:$DW$117, Mujeres!$A$1:$DW$117)</f>
        <v>10175.222250321374</v>
      </c>
      <c r="DZ87" s="52" cm="1">
        <f t="array" aca="1" ref="DZ87" ca="1">beneficio_muerte_individual_activo(DZ$2,$F87,$D87, Hombres!$A$1:$DW$117, Mujeres!$A$1:$DW$117)</f>
        <v>10883.643888258563</v>
      </c>
      <c r="EA87" s="52" cm="1">
        <f t="array" aca="1" ref="EA87" ca="1">beneficio_muerte_individual_activo(EA$2,$F87,$D87, Hombres!$A$1:$DW$117, Mujeres!$A$1:$DW$117)</f>
        <v>11663.274170443448</v>
      </c>
      <c r="EB87" s="52" cm="1">
        <f t="array" aca="1" ref="EB87" ca="1">beneficio_muerte_individual_activo(EB$2,$F87,$D87, Hombres!$A$1:$DW$117, Mujeres!$A$1:$DW$117)</f>
        <v>12480.713074270929</v>
      </c>
      <c r="EC87" s="52" cm="1">
        <f t="array" aca="1" ref="EC87" ca="1">beneficio_muerte_individual_activo(EC$2,$F87,$D87, Hombres!$A$1:$DW$117, Mujeres!$A$1:$DW$117)</f>
        <v>13321.639914330084</v>
      </c>
      <c r="ED87" s="52" cm="1">
        <f t="array" aca="1" ref="ED87" ca="1">beneficio_muerte_individual_activo(ED$2,$F87,$D87, Hombres!$A$1:$DW$117, Mujeres!$A$1:$DW$117)</f>
        <v>14109.82821756048</v>
      </c>
      <c r="EE87" s="52" cm="1">
        <f t="array" aca="1" ref="EE87" ca="1">beneficio_muerte_individual_activo(EE$2,$F87,$D87, Hombres!$A$1:$DW$117, Mujeres!$A$1:$DW$117)</f>
        <v>14793.13430379212</v>
      </c>
      <c r="EF87" s="52" cm="1">
        <f t="array" aca="1" ref="EF87" ca="1">beneficio_muerte_individual_activo(EF$2,$F87,$D87, Hombres!$A$1:$DW$117, Mujeres!$A$1:$DW$117)</f>
        <v>15538.136169060164</v>
      </c>
      <c r="EG87" s="52" cm="1">
        <f t="array" aca="1" ref="EG87" ca="1">beneficio_muerte_individual_activo(EG$2,$F87,$D87, Hombres!$A$1:$DW$117, Mujeres!$A$1:$DW$117)</f>
        <v>16426.503779914277</v>
      </c>
      <c r="EH87" s="52" cm="1">
        <f t="array" aca="1" ref="EH87" ca="1">beneficio_muerte_individual_activo(EH$2,$F87,$D87, Hombres!$A$1:$DW$117, Mujeres!$A$1:$DW$117)</f>
        <v>17636.481604938672</v>
      </c>
      <c r="EI87" s="52" cm="1">
        <f t="array" aca="1" ref="EI87" ca="1">beneficio_muerte_individual_activo(EI$2,$F87,$D87, Hombres!$A$1:$DW$117, Mujeres!$A$1:$DW$117)</f>
        <v>19212.100727510689</v>
      </c>
      <c r="EJ87" s="52" cm="1">
        <f t="array" aca="1" ref="EJ87" ca="1">beneficio_muerte_individual_activo(EJ$2,$F87,$D87, Hombres!$A$1:$DW$117, Mujeres!$A$1:$DW$117)</f>
        <v>21127.714374431813</v>
      </c>
      <c r="EK87" s="52" cm="1">
        <f t="array" aca="1" ref="EK87" ca="1">beneficio_muerte_individual_activo(EK$2,$F87,$D87, Hombres!$A$1:$DW$117, Mujeres!$A$1:$DW$117)</f>
        <v>23124.098558372123</v>
      </c>
      <c r="EL87" s="52" cm="1">
        <f t="array" aca="1" ref="EL87" ca="1">beneficio_muerte_individual_activo(EL$2,$F87,$D87, Hombres!$A$1:$DW$117, Mujeres!$A$1:$DW$117)</f>
        <v>25039.799144335972</v>
      </c>
      <c r="EM87" s="52" cm="1">
        <f t="array" aca="1" ref="EM87" ca="1">beneficio_muerte_individual_activo(EM$2,$F87,$D87, Hombres!$A$1:$DW$117, Mujeres!$A$1:$DW$117)</f>
        <v>26894.788013268284</v>
      </c>
      <c r="EN87" s="52" cm="1">
        <f t="array" aca="1" ref="EN87" ca="1">beneficio_muerte_individual_activo(EN$2,$F87,$D87, Hombres!$A$1:$DW$117, Mujeres!$A$1:$DW$117)</f>
        <v>28670.224498516658</v>
      </c>
      <c r="EO87" s="52" cm="1">
        <f t="array" aca="1" ref="EO87" ca="1">beneficio_muerte_individual_activo(EO$2,$F87,$D87, Hombres!$A$1:$DW$117, Mujeres!$A$1:$DW$117)</f>
        <v>30423.544370178322</v>
      </c>
      <c r="EP87" s="52" cm="1">
        <f t="array" aca="1" ref="EP87" ca="1">beneficio_muerte_individual_activo(EP$2,$F87,$D87, Hombres!$A$1:$DW$117, Mujeres!$A$1:$DW$117)</f>
        <v>32381.714317850125</v>
      </c>
      <c r="EQ87" s="52" cm="1">
        <f t="array" aca="1" ref="EQ87" ca="1">beneficio_muerte_individual_activo(EQ$2,$F87,$D87, Hombres!$A$1:$DW$117, Mujeres!$A$1:$DW$117)</f>
        <v>20772.233528392622</v>
      </c>
      <c r="ER87" s="52" cm="1">
        <f t="array" aca="1" ref="ER87" ca="1">beneficio_muerte_individual_activo(ER$2,$F87,$D87, Hombres!$A$1:$DW$117, Mujeres!$A$1:$DW$117)</f>
        <v>22188.829942380649</v>
      </c>
      <c r="ES87" s="52" cm="1">
        <f t="array" aca="1" ref="ES87" ca="1">beneficio_muerte_individual_activo(ES$2,$F87,$D87, Hombres!$A$1:$DW$117, Mujeres!$A$1:$DW$117)</f>
        <v>23416.106138029794</v>
      </c>
      <c r="ET87" s="52" cm="1">
        <f t="array" aca="1" ref="ET87" ca="1">beneficio_muerte_individual_activo(ET$2,$F87,$D87, Hombres!$A$1:$DW$117, Mujeres!$A$1:$DW$117)</f>
        <v>24458.778784480091</v>
      </c>
      <c r="EU87" s="52" cm="1">
        <f t="array" aca="1" ref="EU87" ca="1">beneficio_muerte_individual_activo(EU$2,$F87,$D87, Hombres!$A$1:$DW$117, Mujeres!$A$1:$DW$117)</f>
        <v>25641.640369151271</v>
      </c>
      <c r="EV87" s="52" cm="1">
        <f t="array" aca="1" ref="EV87" ca="1">beneficio_muerte_individual_activo(EV$2,$F87,$D87, Hombres!$A$1:$DW$117, Mujeres!$A$1:$DW$117)</f>
        <v>27263.177184242522</v>
      </c>
      <c r="EW87" s="52" cm="1">
        <f t="array" aca="1" ref="EW87" ca="1">beneficio_muerte_individual_activo(EW$2,$F87,$D87, Hombres!$A$1:$DW$117, Mujeres!$A$1:$DW$117)</f>
        <v>29539.161638376881</v>
      </c>
      <c r="EX87" s="52" cm="1">
        <f t="array" aca="1" ref="EX87" ca="1">beneficio_muerte_individual_activo(EX$2,$F87,$D87, Hombres!$A$1:$DW$117, Mujeres!$A$1:$DW$117)</f>
        <v>32497.10537998335</v>
      </c>
      <c r="EY87" s="52" cm="1">
        <f t="array" aca="1" ref="EY87" ca="1">beneficio_muerte_individual_activo(EY$2,$F87,$D87, Hombres!$A$1:$DW$117, Mujeres!$A$1:$DW$117)</f>
        <v>36066.907936859119</v>
      </c>
      <c r="EZ87" s="52" cm="1">
        <f t="array" aca="1" ref="EZ87" ca="1">beneficio_muerte_individual_activo(EZ$2,$F87,$D87, Hombres!$A$1:$DW$117, Mujeres!$A$1:$DW$117)</f>
        <v>40079.751164353387</v>
      </c>
      <c r="FA87" s="52" cm="1">
        <f t="array" aca="1" ref="FA87" ca="1">beneficio_muerte_individual_activo(FA$2,$F87,$D87, Hombres!$A$1:$DW$117, Mujeres!$A$1:$DW$117)</f>
        <v>44084.49445208822</v>
      </c>
      <c r="FB87" s="52" cm="1">
        <f t="array" aca="1" ref="FB87" ca="1">beneficio_muerte_individual_activo(FB$2,$F87,$D87, Hombres!$A$1:$DW$117, Mujeres!$A$1:$DW$117)</f>
        <v>47735.483647082125</v>
      </c>
      <c r="FC87" s="52" cm="1">
        <f t="array" aca="1" ref="FC87" ca="1">beneficio_muerte_individual_activo(FC$2,$F87,$D87, Hombres!$A$1:$DW$117, Mujeres!$A$1:$DW$117)</f>
        <v>50967.047299575221</v>
      </c>
      <c r="FD87" s="52" cm="1">
        <f t="array" aca="1" ref="FD87" ca="1">beneficio_muerte_individual_activo(FD$2,$F87,$D87, Hombres!$A$1:$DW$117, Mujeres!$A$1:$DW$117)</f>
        <v>53945.227214881692</v>
      </c>
      <c r="FE87" s="52" cm="1">
        <f t="array" aca="1" ref="FE87" ca="1">beneficio_muerte_individual_activo(FE$2,$F87,$D87, Hombres!$A$1:$DW$117, Mujeres!$A$1:$DW$117)</f>
        <v>56994.37061583616</v>
      </c>
      <c r="FF87" s="52" cm="1">
        <f t="array" aca="1" ref="FF87" ca="1">beneficio_muerte_individual_activo(FF$2,$F87,$D87, Hombres!$A$1:$DW$117, Mujeres!$A$1:$DW$117)</f>
        <v>64057.618904011768</v>
      </c>
      <c r="FG87" s="52" cm="1">
        <f t="array" aca="1" ref="FG87" ca="1">beneficio_muerte_individual_activo(FG$2,$F87,$D87, Hombres!$A$1:$DW$117, Mujeres!$A$1:$DW$117)</f>
        <v>68139.250681111167</v>
      </c>
      <c r="FH87" s="52" cm="1">
        <f t="array" aca="1" ref="FH87" ca="1">beneficio_muerte_individual_activo(FH$2,$F87,$D87, Hombres!$A$1:$DW$117, Mujeres!$A$1:$DW$117)</f>
        <v>72195.52983045319</v>
      </c>
      <c r="FI87" s="52" cm="1">
        <f t="array" aca="1" ref="FI87" ca="1">beneficio_muerte_individual_activo(FI$2,$F87,$D87, Hombres!$A$1:$DW$117, Mujeres!$A$1:$DW$117)</f>
        <v>76310.347459846758</v>
      </c>
      <c r="FJ87" s="52" cm="1">
        <f t="array" aca="1" ref="FJ87" ca="1">beneficio_muerte_individual_activo(FJ$2,$F87,$D87, Hombres!$A$1:$DW$117, Mujeres!$A$1:$DW$117)</f>
        <v>80581.115349094747</v>
      </c>
      <c r="FK87" s="52" cm="1">
        <f t="array" aca="1" ref="FK87" ca="1">beneficio_muerte_individual_activo(FK$2,$F87,$D87, Hombres!$A$1:$DW$117, Mujeres!$A$1:$DW$117)</f>
        <v>84923.396682405524</v>
      </c>
      <c r="FL87" s="52" cm="1">
        <f t="array" aca="1" ref="FL87" ca="1">beneficio_muerte_individual_activo(FL$2,$F87,$D87, Hombres!$A$1:$DW$117, Mujeres!$A$1:$DW$117)</f>
        <v>89200.35405349925</v>
      </c>
      <c r="FM87" s="52" cm="1">
        <f t="array" aca="1" ref="FM87" ca="1">beneficio_muerte_individual_activo(FM$2,$F87,$D87, Hombres!$A$1:$DW$117, Mujeres!$A$1:$DW$117)</f>
        <v>93268.441806713876</v>
      </c>
      <c r="FN87" s="52" cm="1">
        <f t="array" aca="1" ref="FN87" ca="1">beneficio_muerte_individual_activo(FN$2,$F87,$D87, Hombres!$A$1:$DW$117, Mujeres!$A$1:$DW$117)</f>
        <v>97055.302389884338</v>
      </c>
      <c r="FO87" s="52" cm="1">
        <f t="array" aca="1" ref="FO87" ca="1">beneficio_muerte_individual_activo(FO$2,$F87,$D87, Hombres!$A$1:$DW$117, Mujeres!$A$1:$DW$117)</f>
        <v>100481.33476786468</v>
      </c>
      <c r="FP87" s="52" cm="1">
        <f t="array" aca="1" ref="FP87" ca="1">beneficio_muerte_individual_activo(FP$2,$F87,$D87, Hombres!$A$1:$DW$117, Mujeres!$A$1:$DW$117)</f>
        <v>103366.52828577194</v>
      </c>
      <c r="FQ87" s="52" cm="1">
        <f t="array" aca="1" ref="FQ87" ca="1">beneficio_muerte_individual_activo(FQ$2,$F87,$D87, Hombres!$A$1:$DW$117, Mujeres!$A$1:$DW$117)</f>
        <v>105466.095402633</v>
      </c>
      <c r="FR87" s="52" cm="1">
        <f t="array" aca="1" ref="FR87" ca="1">beneficio_muerte_individual_activo(FR$2,$F87,$D87, Hombres!$A$1:$DW$117, Mujeres!$A$1:$DW$117)</f>
        <v>106579.88704975969</v>
      </c>
      <c r="FS87" s="52" cm="1">
        <f t="array" aca="1" ref="FS87" ca="1">beneficio_muerte_individual_activo(FS$2,$F87,$D87, Hombres!$A$1:$DW$117, Mujeres!$A$1:$DW$117)</f>
        <v>106608.38109920805</v>
      </c>
      <c r="FT87" s="52" cm="1">
        <f t="array" aca="1" ref="FT87" ca="1">beneficio_muerte_individual_activo(FT$2,$F87,$D87, Hombres!$A$1:$DW$117, Mujeres!$A$1:$DW$117)</f>
        <v>105482.97410137167</v>
      </c>
      <c r="FU87" s="52" cm="1">
        <f t="array" aca="1" ref="FU87" ca="1">beneficio_muerte_individual_activo(FU$2,$F87,$D87, Hombres!$A$1:$DW$117, Mujeres!$A$1:$DW$117)</f>
        <v>103100.19301257048</v>
      </c>
      <c r="FV87" s="52" cm="1">
        <f t="array" aca="1" ref="FV87" ca="1">beneficio_muerte_individual_activo(FV$2,$F87,$D87, Hombres!$A$1:$DW$117, Mujeres!$A$1:$DW$117)</f>
        <v>99327.139137662001</v>
      </c>
      <c r="FW87" s="52" cm="1">
        <f t="array" aca="1" ref="FW87" ca="1">beneficio_muerte_individual_activo(FW$2,$F87,$D87, Hombres!$A$1:$DW$117, Mujeres!$A$1:$DW$117)</f>
        <v>94121.018801379585</v>
      </c>
      <c r="FX87" s="52" cm="1">
        <f t="array" aca="1" ref="FX87" ca="1">beneficio_muerte_individual_activo(FX$2,$F87,$D87, Hombres!$A$1:$DW$117, Mujeres!$A$1:$DW$117)</f>
        <v>87583.209617525252</v>
      </c>
      <c r="FY87" s="52" cm="1">
        <f t="array" aca="1" ref="FY87" ca="1">beneficio_muerte_individual_activo(FY$2,$F87,$D87, Hombres!$A$1:$DW$117, Mujeres!$A$1:$DW$117)</f>
        <v>79894.779198769204</v>
      </c>
      <c r="FZ87" s="52" cm="1">
        <f t="array" aca="1" ref="FZ87" ca="1">beneficio_muerte_individual_activo(FZ$2,$F87,$D87, Hombres!$A$1:$DW$117, Mujeres!$A$1:$DW$117)</f>
        <v>71268.918252617834</v>
      </c>
      <c r="GA87" s="52" cm="1">
        <f t="array" aca="1" ref="GA87" ca="1">beneficio_muerte_individual_activo(GA$2,$F87,$D87, Hombres!$A$1:$DW$117, Mujeres!$A$1:$DW$117)</f>
        <v>61959.091366649969</v>
      </c>
      <c r="GB87" s="52" cm="1">
        <f t="array" aca="1" ref="GB87" ca="1">beneficio_muerte_individual_activo(GB$2,$F87,$D87, Hombres!$A$1:$DW$117, Mujeres!$A$1:$DW$117)</f>
        <v>52311.112059494553</v>
      </c>
      <c r="GC87" s="52" cm="1">
        <f t="array" aca="1" ref="GC87" ca="1">beneficio_muerte_individual_activo(GC$2,$F87,$D87, Hombres!$A$1:$DW$117, Mujeres!$A$1:$DW$117)</f>
        <v>42746.391251046873</v>
      </c>
      <c r="GD87" s="52" cm="1">
        <f t="array" aca="1" ref="GD87" ca="1">beneficio_muerte_individual_activo(GD$2,$F87,$D87, Hombres!$A$1:$DW$117, Mujeres!$A$1:$DW$117)</f>
        <v>33680.649973662963</v>
      </c>
      <c r="GE87" s="52" cm="1">
        <f t="array" aca="1" ref="GE87" ca="1">beneficio_muerte_individual_activo(GE$2,$F87,$D87, Hombres!$A$1:$DW$117, Mujeres!$A$1:$DW$117)</f>
        <v>25466.597244001827</v>
      </c>
      <c r="GF87" s="52" cm="1">
        <f t="array" aca="1" ref="GF87" ca="1">beneficio_muerte_individual_activo(GF$2,$F87,$D87, Hombres!$A$1:$DW$117, Mujeres!$A$1:$DW$117)</f>
        <v>18370.199501509527</v>
      </c>
      <c r="GG87" s="52" cm="1">
        <f t="array" aca="1" ref="GG87" ca="1">beneficio_muerte_individual_activo(GG$2,$F87,$D87, Hombres!$A$1:$DW$117, Mujeres!$A$1:$DW$117)</f>
        <v>12559.073025092239</v>
      </c>
      <c r="GH87" s="52" cm="1">
        <f t="array" aca="1" ref="GH87" ca="1">beneficio_muerte_individual_activo(GH$2,$F87,$D87, Hombres!$A$1:$DW$117, Mujeres!$A$1:$DW$117)</f>
        <v>8079.8913837886812</v>
      </c>
      <c r="GI87" s="52" cm="1">
        <f t="array" aca="1" ref="GI87" ca="1">beneficio_muerte_individual_activo(GI$2,$F87,$D87, Hombres!$A$1:$DW$117, Mujeres!$A$1:$DW$117)</f>
        <v>4851.1587826017721</v>
      </c>
      <c r="GJ87" s="52" cm="1">
        <f t="array" aca="1" ref="GJ87" ca="1">beneficio_muerte_individual_activo(GJ$2,$F87,$D87, Hombres!$A$1:$DW$117, Mujeres!$A$1:$DW$117)</f>
        <v>2690.4704671101858</v>
      </c>
      <c r="GK87" s="52" cm="1">
        <f t="array" aca="1" ref="GK87" ca="1">beneficio_muerte_individual_activo(GK$2,$F87,$D87, Hombres!$A$1:$DW$117, Mujeres!$A$1:$DW$117)</f>
        <v>1360.9697898630523</v>
      </c>
      <c r="GL87" s="52" cm="1">
        <f t="array" aca="1" ref="GL87" ca="1">beneficio_muerte_individual_activo(GL$2,$F87,$D87, Hombres!$A$1:$DW$117, Mujeres!$A$1:$DW$117)</f>
        <v>618.32210821763636</v>
      </c>
      <c r="GM87" s="52" cm="1">
        <f t="array" aca="1" ref="GM87" ca="1">beneficio_muerte_individual_activo(GM$2,$F87,$D87, Hombres!$A$1:$DW$117, Mujeres!$A$1:$DW$117)</f>
        <v>247.55130438531756</v>
      </c>
      <c r="GN87" s="52" cm="1">
        <f t="array" aca="1" ref="GN87" ca="1">beneficio_muerte_individual_activo(GN$2,$F87,$D87, Hombres!$A$1:$DW$117, Mujeres!$A$1:$DW$117)</f>
        <v>85.198894754165494</v>
      </c>
      <c r="GO87" s="52" cm="1">
        <f t="array" aca="1" ref="GO87" ca="1">beneficio_muerte_individual_activo(GO$2,$F87,$D87, Hombres!$A$1:$DW$117, Mujeres!$A$1:$DW$117)</f>
        <v>30.872490907655305</v>
      </c>
      <c r="GP87" s="52" cm="1">
        <f t="array" aca="1" ref="GP87" ca="1">beneficio_muerte_individual_activo(GP$2,$F87,$D87, Hombres!$A$1:$DW$117, Mujeres!$A$1:$DW$117)</f>
        <v>0</v>
      </c>
      <c r="GQ87" s="52" cm="1">
        <f t="array" aca="1" ref="GQ87" ca="1">beneficio_muerte_individual_activo(GQ$2,$F87,$D87, Hombres!$A$1:$DW$117, Mujeres!$A$1:$DW$117)</f>
        <v>0</v>
      </c>
      <c r="GR87" s="52" cm="1">
        <f t="array" aca="1" ref="GR87" ca="1">beneficio_muerte_individual_activo(GR$2,$F87,$D87, Hombres!$A$1:$DW$117, Mujeres!$A$1:$DW$117)</f>
        <v>0</v>
      </c>
      <c r="GS87" s="52" cm="1">
        <f t="array" aca="1" ref="GS87" ca="1">beneficio_muerte_individual_activo(GS$2,$F87,$D87, Hombres!$A$1:$DW$117, Mujeres!$A$1:$DW$117)</f>
        <v>0</v>
      </c>
      <c r="GT87" s="52" cm="1">
        <f t="array" aca="1" ref="GT87" ca="1">beneficio_muerte_individual_activo(GT$2,$F87,$D87, Hombres!$A$1:$DW$117, Mujeres!$A$1:$DW$117)</f>
        <v>0</v>
      </c>
      <c r="GU87" s="52" cm="1">
        <f t="array" aca="1" ref="GU87" ca="1">beneficio_muerte_individual_activo(GU$2,$F87,$D87, Hombres!$A$1:$DW$117, Mujeres!$A$1:$DW$117)</f>
        <v>0</v>
      </c>
      <c r="GV87" s="52" cm="1">
        <f t="array" aca="1" ref="GV87" ca="1">beneficio_muerte_individual_activo(GV$2,$F87,$D87, Hombres!$A$1:$DW$117, Mujeres!$A$1:$DW$117)</f>
        <v>0</v>
      </c>
    </row>
    <row r="88" spans="1:204" x14ac:dyDescent="0.35">
      <c r="A88" s="2">
        <f t="shared" si="1"/>
        <v>86</v>
      </c>
      <c r="B88" s="81">
        <v>1841030.5</v>
      </c>
      <c r="C88" s="9">
        <v>43577</v>
      </c>
      <c r="D88" s="7" t="s">
        <v>6</v>
      </c>
      <c r="E88" s="9">
        <v>34755</v>
      </c>
      <c r="F88" s="12" cm="1">
        <f t="array" aca="1" ref="F88" ca="1">edadCalc(E88)</f>
        <v>30</v>
      </c>
      <c r="G88" s="45" cm="1">
        <f t="array" aca="1" ref="G88" ca="1">PorcentajePension(C88,E88, D88)</f>
        <v>0.85</v>
      </c>
      <c r="I88" s="78"/>
      <c r="J88" s="52" cm="1">
        <f t="array" aca="1" ref="J88" ca="1">AnualidadActivo(J$2, $E88, $C88, $B88, $D88, Hombres!$A$1:$DW$117, Mujeres!$A$1:$DW$117)</f>
        <v>0</v>
      </c>
      <c r="K88" s="52" cm="1">
        <f t="array" aca="1" ref="K88" ca="1">AnualidadActivo(K$2, $E88, $C88, $B88, $D88, Hombres!$A$1:$DW$117, Mujeres!$A$1:$DW$117)</f>
        <v>0</v>
      </c>
      <c r="L88" s="52" cm="1">
        <f t="array" aca="1" ref="L88" ca="1">AnualidadActivo(L$2, $E88, $C88, $B88, $D88, Hombres!$A$1:$DW$117, Mujeres!$A$1:$DW$117)</f>
        <v>0</v>
      </c>
      <c r="M88" s="52" cm="1">
        <f t="array" aca="1" ref="M88" ca="1">AnualidadActivo(M$2, $E88, $C88, $B88, $D88, Hombres!$A$1:$DW$117, Mujeres!$A$1:$DW$117)</f>
        <v>0</v>
      </c>
      <c r="N88" s="52" cm="1">
        <f t="array" aca="1" ref="N88" ca="1">AnualidadActivo(N$2, $E88, $C88, $B88, $D88, Hombres!$A$1:$DW$117, Mujeres!$A$1:$DW$117)</f>
        <v>0</v>
      </c>
      <c r="O88" s="52" cm="1">
        <f t="array" aca="1" ref="O88" ca="1">AnualidadActivo(O$2, $E88, $C88, $B88, $D88, Hombres!$A$1:$DW$117, Mujeres!$A$1:$DW$117)</f>
        <v>0</v>
      </c>
      <c r="P88" s="52" cm="1">
        <f t="array" aca="1" ref="P88" ca="1">AnualidadActivo(P$2, $E88, $C88, $B88, $D88, Hombres!$A$1:$DW$117, Mujeres!$A$1:$DW$117)</f>
        <v>0</v>
      </c>
      <c r="Q88" s="52" cm="1">
        <f t="array" aca="1" ref="Q88" ca="1">AnualidadActivo(Q$2, $E88, $C88, $B88, $D88, Hombres!$A$1:$DW$117, Mujeres!$A$1:$DW$117)</f>
        <v>0</v>
      </c>
      <c r="R88" s="52" cm="1">
        <f t="array" aca="1" ref="R88" ca="1">AnualidadActivo(R$2, $E88, $C88, $B88, $D88, Hombres!$A$1:$DW$117, Mujeres!$A$1:$DW$117)</f>
        <v>0</v>
      </c>
      <c r="S88" s="52" cm="1">
        <f t="array" aca="1" ref="S88" ca="1">AnualidadActivo(S$2, $E88, $C88, $B88, $D88, Hombres!$A$1:$DW$117, Mujeres!$A$1:$DW$117)</f>
        <v>0</v>
      </c>
      <c r="T88" s="52" cm="1">
        <f t="array" aca="1" ref="T88" ca="1">AnualidadActivo(T$2, $E88, $C88, $B88, $D88, Hombres!$A$1:$DW$117, Mujeres!$A$1:$DW$117)</f>
        <v>0</v>
      </c>
      <c r="U88" s="52" cm="1">
        <f t="array" aca="1" ref="U88" ca="1">AnualidadActivo(U$2, $E88, $C88, $B88, $D88, Hombres!$A$1:$DW$117, Mujeres!$A$1:$DW$117)</f>
        <v>0</v>
      </c>
      <c r="V88" s="52" cm="1">
        <f t="array" aca="1" ref="V88" ca="1">AnualidadActivo(V$2, $E88, $C88, $B88, $D88, Hombres!$A$1:$DW$117, Mujeres!$A$1:$DW$117)</f>
        <v>0</v>
      </c>
      <c r="W88" s="52" cm="1">
        <f t="array" aca="1" ref="W88" ca="1">AnualidadActivo(W$2, $E88, $C88, $B88, $D88, Hombres!$A$1:$DW$117, Mujeres!$A$1:$DW$117)</f>
        <v>0</v>
      </c>
      <c r="X88" s="52" cm="1">
        <f t="array" aca="1" ref="X88" ca="1">AnualidadActivo(X$2, $E88, $C88, $B88, $D88, Hombres!$A$1:$DW$117, Mujeres!$A$1:$DW$117)</f>
        <v>0</v>
      </c>
      <c r="Y88" s="52" cm="1">
        <f t="array" aca="1" ref="Y88" ca="1">AnualidadActivo(Y$2, $E88, $C88, $B88, $D88, Hombres!$A$1:$DW$117, Mujeres!$A$1:$DW$117)</f>
        <v>0</v>
      </c>
      <c r="Z88" s="52" cm="1">
        <f t="array" aca="1" ref="Z88" ca="1">AnualidadActivo(Z$2, $E88, $C88, $B88, $D88, Hombres!$A$1:$DW$117, Mujeres!$A$1:$DW$117)</f>
        <v>0</v>
      </c>
      <c r="AA88" s="52" cm="1">
        <f t="array" aca="1" ref="AA88" ca="1">AnualidadActivo(AA$2, $E88, $C88, $B88, $D88, Hombres!$A$1:$DW$117, Mujeres!$A$1:$DW$117)</f>
        <v>0</v>
      </c>
      <c r="AB88" s="52" cm="1">
        <f t="array" aca="1" ref="AB88" ca="1">AnualidadActivo(AB$2, $E88, $C88, $B88, $D88, Hombres!$A$1:$DW$117, Mujeres!$A$1:$DW$117)</f>
        <v>0</v>
      </c>
      <c r="AC88" s="52" cm="1">
        <f t="array" aca="1" ref="AC88" ca="1">AnualidadActivo(AC$2, $E88, $C88, $B88, $D88, Hombres!$A$1:$DW$117, Mujeres!$A$1:$DW$117)</f>
        <v>0</v>
      </c>
      <c r="AD88" s="52" cm="1">
        <f t="array" aca="1" ref="AD88" ca="1">AnualidadActivo(AD$2, $E88, $C88, $B88, $D88, Hombres!$A$1:$DW$117, Mujeres!$A$1:$DW$117)</f>
        <v>0</v>
      </c>
      <c r="AE88" s="52" cm="1">
        <f t="array" aca="1" ref="AE88" ca="1">AnualidadActivo(AE$2, $E88, $C88, $B88, $D88, Hombres!$A$1:$DW$117, Mujeres!$A$1:$DW$117)</f>
        <v>0</v>
      </c>
      <c r="AF88" s="52" cm="1">
        <f t="array" aca="1" ref="AF88" ca="1">AnualidadActivo(AF$2, $E88, $C88, $B88, $D88, Hombres!$A$1:$DW$117, Mujeres!$A$1:$DW$117)</f>
        <v>0</v>
      </c>
      <c r="AG88" s="52" cm="1">
        <f t="array" aca="1" ref="AG88" ca="1">AnualidadActivo(AG$2, $E88, $C88, $B88, $D88, Hombres!$A$1:$DW$117, Mujeres!$A$1:$DW$117)</f>
        <v>0</v>
      </c>
      <c r="AH88" s="52" cm="1">
        <f t="array" aca="1" ref="AH88" ca="1">AnualidadActivo(AH$2, $E88, $C88, $B88, $D88, Hombres!$A$1:$DW$117, Mujeres!$A$1:$DW$117)</f>
        <v>0</v>
      </c>
      <c r="AI88" s="52" cm="1">
        <f t="array" aca="1" ref="AI88" ca="1">AnualidadActivo(AI$2, $E88, $C88, $B88, $D88, Hombres!$A$1:$DW$117, Mujeres!$A$1:$DW$117)</f>
        <v>0</v>
      </c>
      <c r="AJ88" s="52" cm="1">
        <f t="array" aca="1" ref="AJ88" ca="1">AnualidadActivo(AJ$2, $E88, $C88, $B88, $D88, Hombres!$A$1:$DW$117, Mujeres!$A$1:$DW$117)</f>
        <v>0</v>
      </c>
      <c r="AK88" s="52" cm="1">
        <f t="array" aca="1" ref="AK88" ca="1">AnualidadActivo(AK$2, $E88, $C88, $B88, $D88, Hombres!$A$1:$DW$117, Mujeres!$A$1:$DW$117)</f>
        <v>0</v>
      </c>
      <c r="AL88" s="52" cm="1">
        <f t="array" aca="1" ref="AL88" ca="1">AnualidadActivo(AL$2, $E88, $C88, $B88, $D88, Hombres!$A$1:$DW$117, Mujeres!$A$1:$DW$117)</f>
        <v>0</v>
      </c>
      <c r="AM88" s="52" cm="1">
        <f t="array" aca="1" ref="AM88" ca="1">AnualidadActivo(AM$2, $E88, $C88, $B88, $D88, Hombres!$A$1:$DW$117, Mujeres!$A$1:$DW$117)</f>
        <v>0</v>
      </c>
      <c r="AN88" s="52" cm="1">
        <f t="array" aca="1" ref="AN88" ca="1">AnualidadActivo(AN$2, $E88, $C88, $B88, $D88, Hombres!$A$1:$DW$117, Mujeres!$A$1:$DW$117)</f>
        <v>0</v>
      </c>
      <c r="AO88" s="52" cm="1">
        <f t="array" aca="1" ref="AO88" ca="1">AnualidadActivo(AO$2, $E88, $C88, $B88, $D88, Hombres!$A$1:$DW$117, Mujeres!$A$1:$DW$117)</f>
        <v>0</v>
      </c>
      <c r="AP88" s="52" cm="1">
        <f t="array" aca="1" ref="AP88" ca="1">AnualidadActivo(AP$2, $E88, $C88, $B88, $D88, Hombres!$A$1:$DW$117, Mujeres!$A$1:$DW$117)</f>
        <v>0</v>
      </c>
      <c r="AQ88" s="52" cm="1">
        <f t="array" aca="1" ref="AQ88" ca="1">AnualidadActivo(AQ$2, $E88, $C88, $B88, $D88, Hombres!$A$1:$DW$117, Mujeres!$A$1:$DW$117)</f>
        <v>99952808.368812993</v>
      </c>
      <c r="AR88" s="52" cm="1">
        <f t="array" aca="1" ref="AR88" ca="1">AnualidadActivo(AR$2, $E88, $C88, $B88, $D88, Hombres!$A$1:$DW$117, Mujeres!$A$1:$DW$117)</f>
        <v>102951392.61987738</v>
      </c>
      <c r="AS88" s="52" cm="1">
        <f t="array" aca="1" ref="AS88" ca="1">AnualidadActivo(AS$2, $E88, $C88, $B88, $D88, Hombres!$A$1:$DW$117, Mujeres!$A$1:$DW$117)</f>
        <v>106039934.39847371</v>
      </c>
      <c r="AT88" s="52" cm="1">
        <f t="array" aca="1" ref="AT88" ca="1">AnualidadActivo(AT$2, $E88, $C88, $B88, $D88, Hombres!$A$1:$DW$117, Mujeres!$A$1:$DW$117)</f>
        <v>109221132.43042792</v>
      </c>
      <c r="AU88" s="52" cm="1">
        <f t="array" aca="1" ref="AU88" ca="1">AnualidadActivo(AU$2, $E88, $C88, $B88, $D88, Hombres!$A$1:$DW$117, Mujeres!$A$1:$DW$117)</f>
        <v>112497766.40334077</v>
      </c>
      <c r="AV88" s="52" cm="1">
        <f t="array" aca="1" ref="AV88" ca="1">AnualidadActivo(AV$2, $E88, $C88, $B88, $D88, Hombres!$A$1:$DW$117, Mujeres!$A$1:$DW$117)</f>
        <v>115958163.06744814</v>
      </c>
      <c r="AW88" s="52" cm="1">
        <f t="array" aca="1" ref="AW88" ca="1">AnualidadActivo(AW$2, $E88, $C88, $B88, $D88, Hombres!$A$1:$DW$117, Mujeres!$A$1:$DW$117)</f>
        <v>119062759.90159774</v>
      </c>
      <c r="AX88" s="52" cm="1">
        <f t="array" aca="1" ref="AX88" ca="1">AnualidadActivo(AX$2, $E88, $C88, $B88, $D88, Hombres!$A$1:$DW$117, Mujeres!$A$1:$DW$117)</f>
        <v>122211859.76794209</v>
      </c>
      <c r="AY88" s="52" cm="1">
        <f t="array" aca="1" ref="AY88" ca="1">AnualidadActivo(AY$2, $E88, $C88, $B88, $D88, Hombres!$A$1:$DW$117, Mujeres!$A$1:$DW$117)</f>
        <v>125407355.50785297</v>
      </c>
      <c r="AZ88" s="52" cm="1">
        <f t="array" aca="1" ref="AZ88" ca="1">AnualidadActivo(AZ$2, $E88, $C88, $B88, $D88, Hombres!$A$1:$DW$117, Mujeres!$A$1:$DW$117)</f>
        <v>128651606.17263447</v>
      </c>
      <c r="BA88" s="52" cm="1">
        <f t="array" aca="1" ref="BA88" ca="1">AnualidadActivo(BA$2, $E88, $C88, $B88, $D88, Hombres!$A$1:$DW$117, Mujeres!$A$1:$DW$117)</f>
        <v>131942761.01231109</v>
      </c>
      <c r="BB88" s="52" cm="1">
        <f t="array" aca="1" ref="BB88" ca="1">AnualidadActivo(BB$2, $E88, $C88, $B88, $D88, Hombres!$A$1:$DW$117, Mujeres!$A$1:$DW$117)</f>
        <v>135272882.0378308</v>
      </c>
      <c r="BC88" s="52" cm="1">
        <f t="array" aca="1" ref="BC88" ca="1">AnualidadActivo(BC$2, $E88, $C88, $B88, $D88, Hombres!$A$1:$DW$117, Mujeres!$A$1:$DW$117)</f>
        <v>138631013.47839949</v>
      </c>
      <c r="BD88" s="52" cm="1">
        <f t="array" aca="1" ref="BD88" ca="1">AnualidadActivo(BD$2, $E88, $C88, $B88, $D88, Hombres!$A$1:$DW$117, Mujeres!$A$1:$DW$117)</f>
        <v>142001243.62771514</v>
      </c>
      <c r="BE88" s="52" cm="1">
        <f t="array" aca="1" ref="BE88" ca="1">AnualidadActivo(BE$2, $E88, $C88, $B88, $D88, Hombres!$A$1:$DW$117, Mujeres!$A$1:$DW$117)</f>
        <v>145355397.06693798</v>
      </c>
      <c r="BF88" s="52" cm="1">
        <f t="array" aca="1" ref="BF88" ca="1">AnualidadActivo(BF$2, $E88, $C88, $B88, $D88, Hombres!$A$1:$DW$117, Mujeres!$A$1:$DW$117)</f>
        <v>148660830.2520507</v>
      </c>
      <c r="BG88" s="52" cm="1">
        <f t="array" aca="1" ref="BG88" ca="1">AnualidadActivo(BG$2, $E88, $C88, $B88, $D88, Hombres!$A$1:$DW$117, Mujeres!$A$1:$DW$117)</f>
        <v>151899533.24677986</v>
      </c>
      <c r="BH88" s="52" cm="1">
        <f t="array" aca="1" ref="BH88" ca="1">AnualidadActivo(BH$2, $E88, $C88, $B88, $D88, Hombres!$A$1:$DW$117, Mujeres!$A$1:$DW$117)</f>
        <v>155071597.42713758</v>
      </c>
      <c r="BI88" s="52" cm="1">
        <f t="array" aca="1" ref="BI88" ca="1">AnualidadActivo(BI$2, $E88, $C88, $B88, $D88, Hombres!$A$1:$DW$117, Mujeres!$A$1:$DW$117)</f>
        <v>158176613.23536849</v>
      </c>
      <c r="BJ88" s="52" cm="1">
        <f t="array" aca="1" ref="BJ88" ca="1">AnualidadActivo(BJ$2, $E88, $C88, $B88, $D88, Hombres!$A$1:$DW$117, Mujeres!$A$1:$DW$117)</f>
        <v>161188536.53799865</v>
      </c>
      <c r="BK88" s="52" cm="1">
        <f t="array" aca="1" ref="BK88" ca="1">AnualidadActivo(BK$2, $E88, $C88, $B88, $D88, Hombres!$A$1:$DW$117, Mujeres!$A$1:$DW$117)</f>
        <v>164053003.99741274</v>
      </c>
      <c r="BL88" s="52" cm="1">
        <f t="array" aca="1" ref="BL88" ca="1">AnualidadActivo(BL$2, $E88, $C88, $B88, $D88, Hombres!$A$1:$DW$117, Mujeres!$A$1:$DW$117)</f>
        <v>166697914.92349523</v>
      </c>
      <c r="BM88" s="52" cm="1">
        <f t="array" aca="1" ref="BM88" ca="1">AnualidadActivo(BM$2, $E88, $C88, $B88, $D88, Hombres!$A$1:$DW$117, Mujeres!$A$1:$DW$117)</f>
        <v>169049401.72003058</v>
      </c>
      <c r="BN88" s="52" cm="1">
        <f t="array" aca="1" ref="BN88" ca="1">AnualidadActivo(BN$2, $E88, $C88, $B88, $D88, Hombres!$A$1:$DW$117, Mujeres!$A$1:$DW$117)</f>
        <v>170857544.99216032</v>
      </c>
      <c r="BO88" s="52" cm="1">
        <f t="array" aca="1" ref="BO88" ca="1">AnualidadActivo(BO$2, $E88, $C88, $B88, $D88, Hombres!$A$1:$DW$117, Mujeres!$A$1:$DW$117)</f>
        <v>172261559.52125895</v>
      </c>
      <c r="BP88" s="52" cm="1">
        <f t="array" aca="1" ref="BP88" ca="1">AnualidadActivo(BP$2, $E88, $C88, $B88, $D88, Hombres!$A$1:$DW$117, Mujeres!$A$1:$DW$117)</f>
        <v>173193314.71720085</v>
      </c>
      <c r="BQ88" s="52" cm="1">
        <f t="array" aca="1" ref="BQ88" ca="1">AnualidadActivo(BQ$2, $E88, $C88, $B88, $D88, Hombres!$A$1:$DW$117, Mujeres!$A$1:$DW$117)</f>
        <v>173578584.11175585</v>
      </c>
      <c r="BR88" s="52" cm="1">
        <f t="array" aca="1" ref="BR88" ca="1">AnualidadActivo(BR$2, $E88, $C88, $B88, $D88, Hombres!$A$1:$DW$117, Mujeres!$A$1:$DW$117)</f>
        <v>173344859.68035647</v>
      </c>
      <c r="BS88" s="52" cm="1">
        <f t="array" aca="1" ref="BS88" ca="1">AnualidadActivo(BS$2, $E88, $C88, $B88, $D88, Hombres!$A$1:$DW$117, Mujeres!$A$1:$DW$117)</f>
        <v>172416194.9299694</v>
      </c>
      <c r="BT88" s="52" cm="1">
        <f t="array" aca="1" ref="BT88" ca="1">AnualidadActivo(BT$2, $E88, $C88, $B88, $D88, Hombres!$A$1:$DW$117, Mujeres!$A$1:$DW$117)</f>
        <v>170708238.20641494</v>
      </c>
      <c r="BU88" s="52" cm="1">
        <f t="array" aca="1" ref="BU88" ca="1">AnualidadActivo(BU$2, $E88, $C88, $B88, $D88, Hombres!$A$1:$DW$117, Mujeres!$A$1:$DW$117)</f>
        <v>168133780.43769446</v>
      </c>
      <c r="BV88" s="52" cm="1">
        <f t="array" aca="1" ref="BV88" ca="1">AnualidadActivo(BV$2, $E88, $C88, $B88, $D88, Hombres!$A$1:$DW$117, Mujeres!$A$1:$DW$117)</f>
        <v>164612298.94250777</v>
      </c>
      <c r="BW88" s="52" cm="1">
        <f t="array" aca="1" ref="BW88" ca="1">AnualidadActivo(BW$2, $E88, $C88, $B88, $D88, Hombres!$A$1:$DW$117, Mujeres!$A$1:$DW$117)</f>
        <v>160082059.99610496</v>
      </c>
      <c r="BX88" s="52" cm="1">
        <f t="array" aca="1" ref="BX88" ca="1">AnualidadActivo(BX$2, $E88, $C88, $B88, $D88, Hombres!$A$1:$DW$117, Mujeres!$A$1:$DW$117)</f>
        <v>154495428.38130996</v>
      </c>
      <c r="BY88" s="52" cm="1">
        <f t="array" aca="1" ref="BY88" ca="1">AnualidadActivo(BY$2, $E88, $C88, $B88, $D88, Hombres!$A$1:$DW$117, Mujeres!$A$1:$DW$117)</f>
        <v>147816557.17788708</v>
      </c>
      <c r="BZ88" s="52" cm="1">
        <f t="array" aca="1" ref="BZ88" ca="1">AnualidadActivo(BZ$2, $E88, $C88, $B88, $D88, Hombres!$A$1:$DW$117, Mujeres!$A$1:$DW$117)</f>
        <v>140028659.0138889</v>
      </c>
      <c r="CA88" s="52" cm="1">
        <f t="array" aca="1" ref="CA88" ca="1">AnualidadActivo(CA$2, $E88, $C88, $B88, $D88, Hombres!$A$1:$DW$117, Mujeres!$A$1:$DW$117)</f>
        <v>131148435.07978858</v>
      </c>
      <c r="CB88" s="52" cm="1">
        <f t="array" aca="1" ref="CB88" ca="1">AnualidadActivo(CB$2, $E88, $C88, $B88, $D88, Hombres!$A$1:$DW$117, Mujeres!$A$1:$DW$117)</f>
        <v>121244064.99999338</v>
      </c>
      <c r="CC88" s="52" cm="1">
        <f t="array" aca="1" ref="CC88" ca="1">AnualidadActivo(CC$2, $E88, $C88, $B88, $D88, Hombres!$A$1:$DW$117, Mujeres!$A$1:$DW$117)</f>
        <v>110438892.01364258</v>
      </c>
      <c r="CD88" s="52" cm="1">
        <f t="array" aca="1" ref="CD88" ca="1">AnualidadActivo(CD$2, $E88, $C88, $B88, $D88, Hombres!$A$1:$DW$117, Mujeres!$A$1:$DW$117)</f>
        <v>98905606.446303561</v>
      </c>
      <c r="CE88" s="52" cm="1">
        <f t="array" aca="1" ref="CE88" ca="1">AnualidadActivo(CE$2, $E88, $C88, $B88, $D88, Hombres!$A$1:$DW$117, Mujeres!$A$1:$DW$117)</f>
        <v>86867067.744427904</v>
      </c>
      <c r="CF88" s="52" cm="1">
        <f t="array" aca="1" ref="CF88" ca="1">AnualidadActivo(CF$2, $E88, $C88, $B88, $D88, Hombres!$A$1:$DW$117, Mujeres!$A$1:$DW$117)</f>
        <v>74601141.822814882</v>
      </c>
      <c r="CG88" s="52" cm="1">
        <f t="array" aca="1" ref="CG88" ca="1">AnualidadActivo(CG$2, $E88, $C88, $B88, $D88, Hombres!$A$1:$DW$117, Mujeres!$A$1:$DW$117)</f>
        <v>62438092.955818519</v>
      </c>
      <c r="CH88" s="52" cm="1">
        <f t="array" aca="1" ref="CH88" ca="1">AnualidadActivo(CH$2, $E88, $C88, $B88, $D88, Hombres!$A$1:$DW$117, Mujeres!$A$1:$DW$117)</f>
        <v>50736285.049950421</v>
      </c>
      <c r="CI88" s="52" cm="1">
        <f t="array" aca="1" ref="CI88" ca="1">AnualidadActivo(CI$2, $E88, $C88, $B88, $D88, Hombres!$A$1:$DW$117, Mujeres!$A$1:$DW$117)</f>
        <v>39847610.842401229</v>
      </c>
      <c r="CJ88" s="52" cm="1">
        <f t="array" aca="1" ref="CJ88" ca="1">AnualidadActivo(CJ$2, $E88, $C88, $B88, $D88, Hombres!$A$1:$DW$117, Mujeres!$A$1:$DW$117)</f>
        <v>30086903.580352731</v>
      </c>
      <c r="CK88" s="52" cm="1">
        <f t="array" aca="1" ref="CK88" ca="1">AnualidadActivo(CK$2, $E88, $C88, $B88, $D88, Hombres!$A$1:$DW$117, Mujeres!$A$1:$DW$117)</f>
        <v>21702564.828001197</v>
      </c>
      <c r="CL88" s="52" cm="1">
        <f t="array" aca="1" ref="CL88" ca="1">AnualidadActivo(CL$2, $E88, $C88, $B88, $D88, Hombres!$A$1:$DW$117, Mujeres!$A$1:$DW$117)</f>
        <v>14846510.958787452</v>
      </c>
      <c r="CM88" s="52" cm="1">
        <f t="array" aca="1" ref="CM88" ca="1">AnualidadActivo(CM$2, $E88, $C88, $B88, $D88, Hombres!$A$1:$DW$117, Mujeres!$A$1:$DW$117)</f>
        <v>9549021.7061174978</v>
      </c>
      <c r="CN88" s="52" cm="1">
        <f t="array" aca="1" ref="CN88" ca="1">AnualidadActivo(CN$2, $E88, $C88, $B88, $D88, Hombres!$A$1:$DW$117, Mujeres!$A$1:$DW$117)</f>
        <v>5714132.8796658264</v>
      </c>
      <c r="CO88" s="52" cm="1">
        <f t="array" aca="1" ref="CO88" ca="1">AnualidadActivo(CO$2, $E88, $C88, $B88, $D88, Hombres!$A$1:$DW$117, Mujeres!$A$1:$DW$117)</f>
        <v>3140397.775919456</v>
      </c>
      <c r="CP88" s="52" cm="1">
        <f t="array" aca="1" ref="CP88" ca="1">AnualidadActivo(CP$2, $E88, $C88, $B88, $D88, Hombres!$A$1:$DW$117, Mujeres!$A$1:$DW$117)</f>
        <v>1559885.6803457083</v>
      </c>
      <c r="CQ88" s="52" cm="1">
        <f t="array" aca="1" ref="CQ88" ca="1">AnualidadActivo(CQ$2, $E88, $C88, $B88, $D88, Hombres!$A$1:$DW$117, Mujeres!$A$1:$DW$117)</f>
        <v>686208.52657826897</v>
      </c>
      <c r="CR88" s="52" cm="1">
        <f t="array" aca="1" ref="CR88" ca="1">AnualidadActivo(CR$2, $E88, $C88, $B88, $D88, Hombres!$A$1:$DW$117, Mujeres!$A$1:$DW$117)</f>
        <v>260294.5657614675</v>
      </c>
      <c r="CS88" s="52" cm="1">
        <f t="array" aca="1" ref="CS88" ca="1">AnualidadActivo(CS$2, $E88, $C88, $B88, $D88, Hombres!$A$1:$DW$117, Mujeres!$A$1:$DW$117)</f>
        <v>82038.032616282915</v>
      </c>
      <c r="CT88" s="52" cm="1">
        <f t="array" aca="1" ref="CT88" ca="1">AnualidadActivo(CT$2, $E88, $C88, $B88, $D88, Hombres!$A$1:$DW$117, Mujeres!$A$1:$DW$117)</f>
        <v>20331.599656158727</v>
      </c>
      <c r="CU88" s="52" cm="1">
        <f t="array" aca="1" ref="CU88" ca="1">AnualidadActivo(CU$2, $E88, $C88, $B88, $D88, Hombres!$A$1:$DW$117, Mujeres!$A$1:$DW$117)</f>
        <v>3615.1854415067833</v>
      </c>
      <c r="CV88" s="52" cm="1">
        <f t="array" aca="1" ref="CV88" ca="1">AnualidadActivo(CV$2, $E88, $C88, $B88, $D88, Hombres!$A$1:$DW$117, Mujeres!$A$1:$DW$117)</f>
        <v>382.05264200546299</v>
      </c>
      <c r="CW88" s="52" cm="1">
        <f t="array" aca="1" ref="CW88" ca="1">AnualidadActivo(CW$2, $E88, $C88, $B88, $D88, Hombres!$A$1:$DW$117, Mujeres!$A$1:$DW$117)</f>
        <v>0</v>
      </c>
      <c r="CX88" s="52" cm="1">
        <f t="array" aca="1" ref="CX88" ca="1">AnualidadActivo(CX$2, $E88, $C88, $B88, $D88, Hombres!$A$1:$DW$117, Mujeres!$A$1:$DW$117)</f>
        <v>0</v>
      </c>
      <c r="CY88" s="52" cm="1">
        <f t="array" aca="1" ref="CY88" ca="1">AnualidadActivo(CY$2, $E88, $C88, $B88, $D88, Hombres!$A$1:$DW$117, Mujeres!$A$1:$DW$117)</f>
        <v>0</v>
      </c>
      <c r="CZ88" s="52" cm="1">
        <f t="array" aca="1" ref="CZ88" ca="1">AnualidadActivo(CZ$2, $E88, $C88, $B88, $D88, Hombres!$A$1:$DW$117, Mujeres!$A$1:$DW$117)</f>
        <v>0</v>
      </c>
      <c r="DA88" s="52" cm="1">
        <f t="array" aca="1" ref="DA88" ca="1">AnualidadActivo(DA$2, $E88, $C88, $B88, $D88, Hombres!$A$1:$DW$117, Mujeres!$A$1:$DW$117)</f>
        <v>0</v>
      </c>
      <c r="DD88" s="25"/>
      <c r="DE88" s="52" cm="1">
        <f t="array" aca="1" ref="DE88" ca="1">beneficio_muerte_individual_activo(DE$2,$F88,$D88, Hombres!$A$1:$DW$117, Mujeres!$A$1:$DW$117)</f>
        <v>0</v>
      </c>
      <c r="DF88" s="52" cm="1">
        <f t="array" aca="1" ref="DF88" ca="1">beneficio_muerte_individual_activo(DF$2,$F88,$D88, Hombres!$A$1:$DW$117, Mujeres!$A$1:$DW$117)</f>
        <v>1830</v>
      </c>
      <c r="DG88" s="52" cm="1">
        <f t="array" aca="1" ref="DG88" ca="1">beneficio_muerte_individual_activo(DG$2,$F88,$D88, Hombres!$A$1:$DW$117, Mujeres!$A$1:$DW$117)</f>
        <v>1898.7861679</v>
      </c>
      <c r="DH88" s="52" cm="1">
        <f t="array" aca="1" ref="DH88" ca="1">beneficio_muerte_individual_activo(DH$2,$F88,$D88, Hombres!$A$1:$DW$117, Mujeres!$A$1:$DW$117)</f>
        <v>1988.9769617076456</v>
      </c>
      <c r="DI88" s="52" cm="1">
        <f t="array" aca="1" ref="DI88" ca="1">beneficio_muerte_individual_activo(DI$2,$F88,$D88, Hombres!$A$1:$DW$117, Mujeres!$A$1:$DW$117)</f>
        <v>2080.0590143290901</v>
      </c>
      <c r="DJ88" s="52" cm="1">
        <f t="array" aca="1" ref="DJ88" ca="1">beneficio_muerte_individual_activo(DJ$2,$F88,$D88, Hombres!$A$1:$DW$117, Mujeres!$A$1:$DW$117)</f>
        <v>2163.5368261553858</v>
      </c>
      <c r="DK88" s="52" cm="1">
        <f t="array" aca="1" ref="DK88" ca="1">beneficio_muerte_individual_activo(DK$2,$F88,$D88, Hombres!$A$1:$DW$117, Mujeres!$A$1:$DW$117)</f>
        <v>2249.3968108601302</v>
      </c>
      <c r="DL88" s="52" cm="1">
        <f t="array" aca="1" ref="DL88" ca="1">beneficio_muerte_individual_activo(DL$2,$F88,$D88, Hombres!$A$1:$DW$117, Mujeres!$A$1:$DW$117)</f>
        <v>2365.5610865723993</v>
      </c>
      <c r="DM88" s="52" cm="1">
        <f t="array" aca="1" ref="DM88" ca="1">beneficio_muerte_individual_activo(DM$2,$F88,$D88, Hombres!$A$1:$DW$117, Mujeres!$A$1:$DW$117)</f>
        <v>2492.0278258110461</v>
      </c>
      <c r="DN88" s="52" cm="1">
        <f t="array" aca="1" ref="DN88" ca="1">beneficio_muerte_individual_activo(DN$2,$F88,$D88, Hombres!$A$1:$DW$117, Mujeres!$A$1:$DW$117)</f>
        <v>2618.3047015266861</v>
      </c>
      <c r="DO88" s="52" cm="1">
        <f t="array" aca="1" ref="DO88" ca="1">beneficio_muerte_individual_activo(DO$2,$F88,$D88, Hombres!$A$1:$DW$117, Mujeres!$A$1:$DW$117)</f>
        <v>2742.885530583013</v>
      </c>
      <c r="DP88" s="52" cm="1">
        <f t="array" aca="1" ref="DP88" ca="1">beneficio_muerte_individual_activo(DP$2,$F88,$D88, Hombres!$A$1:$DW$117, Mujeres!$A$1:$DW$117)</f>
        <v>2881.687991967432</v>
      </c>
      <c r="DQ88" s="52" cm="1">
        <f t="array" aca="1" ref="DQ88" ca="1">beneficio_muerte_individual_activo(DQ$2,$F88,$D88, Hombres!$A$1:$DW$117, Mujeres!$A$1:$DW$117)</f>
        <v>3041.6338813864186</v>
      </c>
      <c r="DR88" s="52" cm="1">
        <f t="array" aca="1" ref="DR88" ca="1">beneficio_muerte_individual_activo(DR$2,$F88,$D88, Hombres!$A$1:$DW$117, Mujeres!$A$1:$DW$117)</f>
        <v>3221.169451407291</v>
      </c>
      <c r="DS88" s="52" cm="1">
        <f t="array" aca="1" ref="DS88" ca="1">beneficio_muerte_individual_activo(DS$2,$F88,$D88, Hombres!$A$1:$DW$117, Mujeres!$A$1:$DW$117)</f>
        <v>3434.6337237105731</v>
      </c>
      <c r="DT88" s="52" cm="1">
        <f t="array" aca="1" ref="DT88" ca="1">beneficio_muerte_individual_activo(DT$2,$F88,$D88, Hombres!$A$1:$DW$117, Mujeres!$A$1:$DW$117)</f>
        <v>3710.6969558961528</v>
      </c>
      <c r="DU88" s="52" cm="1">
        <f t="array" aca="1" ref="DU88" ca="1">beneficio_muerte_individual_activo(DU$2,$F88,$D88, Hombres!$A$1:$DW$117, Mujeres!$A$1:$DW$117)</f>
        <v>4026.3156783263817</v>
      </c>
      <c r="DV88" s="52" cm="1">
        <f t="array" aca="1" ref="DV88" ca="1">beneficio_muerte_individual_activo(DV$2,$F88,$D88, Hombres!$A$1:$DW$117, Mujeres!$A$1:$DW$117)</f>
        <v>4368.9206066146908</v>
      </c>
      <c r="DW88" s="52" cm="1">
        <f t="array" aca="1" ref="DW88" ca="1">beneficio_muerte_individual_activo(DW$2,$F88,$D88, Hombres!$A$1:$DW$117, Mujeres!$A$1:$DW$117)</f>
        <v>4694.7804703413176</v>
      </c>
      <c r="DX88" s="52" cm="1">
        <f t="array" aca="1" ref="DX88" ca="1">beneficio_muerte_individual_activo(DX$2,$F88,$D88, Hombres!$A$1:$DW$117, Mujeres!$A$1:$DW$117)</f>
        <v>5012.7928542524169</v>
      </c>
      <c r="DY88" s="52" cm="1">
        <f t="array" aca="1" ref="DY88" ca="1">beneficio_muerte_individual_activo(DY$2,$F88,$D88, Hombres!$A$1:$DW$117, Mujeres!$A$1:$DW$117)</f>
        <v>5345.6461680302236</v>
      </c>
      <c r="DZ88" s="52" cm="1">
        <f t="array" aca="1" ref="DZ88" ca="1">beneficio_muerte_individual_activo(DZ$2,$F88,$D88, Hombres!$A$1:$DW$117, Mujeres!$A$1:$DW$117)</f>
        <v>5703.0720929375484</v>
      </c>
      <c r="EA88" s="52" cm="1">
        <f t="array" aca="1" ref="EA88" ca="1">beneficio_muerte_individual_activo(EA$2,$F88,$D88, Hombres!$A$1:$DW$117, Mujeres!$A$1:$DW$117)</f>
        <v>6085.8697854340571</v>
      </c>
      <c r="EB88" s="52" cm="1">
        <f t="array" aca="1" ref="EB88" ca="1">beneficio_muerte_individual_activo(EB$2,$F88,$D88, Hombres!$A$1:$DW$117, Mujeres!$A$1:$DW$117)</f>
        <v>6481.5239022517435</v>
      </c>
      <c r="EC88" s="52" cm="1">
        <f t="array" aca="1" ref="EC88" ca="1">beneficio_muerte_individual_activo(EC$2,$F88,$D88, Hombres!$A$1:$DW$117, Mujeres!$A$1:$DW$117)</f>
        <v>6905.6077775568601</v>
      </c>
      <c r="ED88" s="52" cm="1">
        <f t="array" aca="1" ref="ED88" ca="1">beneficio_muerte_individual_activo(ED$2,$F88,$D88, Hombres!$A$1:$DW$117, Mujeres!$A$1:$DW$117)</f>
        <v>7426.5862934346414</v>
      </c>
      <c r="EE88" s="52" cm="1">
        <f t="array" aca="1" ref="EE88" ca="1">beneficio_muerte_individual_activo(EE$2,$F88,$D88, Hombres!$A$1:$DW$117, Mujeres!$A$1:$DW$117)</f>
        <v>8027.0486962816358</v>
      </c>
      <c r="EF88" s="52" cm="1">
        <f t="array" aca="1" ref="EF88" ca="1">beneficio_muerte_individual_activo(EF$2,$F88,$D88, Hombres!$A$1:$DW$117, Mujeres!$A$1:$DW$117)</f>
        <v>8667.1239983364976</v>
      </c>
      <c r="EG88" s="52" cm="1">
        <f t="array" aca="1" ref="EG88" ca="1">beneficio_muerte_individual_activo(EG$2,$F88,$D88, Hombres!$A$1:$DW$117, Mujeres!$A$1:$DW$117)</f>
        <v>9255.9065350059755</v>
      </c>
      <c r="EH88" s="52" cm="1">
        <f t="array" aca="1" ref="EH88" ca="1">beneficio_muerte_individual_activo(EH$2,$F88,$D88, Hombres!$A$1:$DW$117, Mujeres!$A$1:$DW$117)</f>
        <v>9814.4941118100924</v>
      </c>
      <c r="EI88" s="52" cm="1">
        <f t="array" aca="1" ref="EI88" ca="1">beneficio_muerte_individual_activo(EI$2,$F88,$D88, Hombres!$A$1:$DW$117, Mujeres!$A$1:$DW$117)</f>
        <v>10438.734732004772</v>
      </c>
      <c r="EJ88" s="52" cm="1">
        <f t="array" aca="1" ref="EJ88" ca="1">beneficio_muerte_individual_activo(EJ$2,$F88,$D88, Hombres!$A$1:$DW$117, Mujeres!$A$1:$DW$117)</f>
        <v>11237.055898962963</v>
      </c>
      <c r="EK88" s="52" cm="1">
        <f t="array" aca="1" ref="EK88" ca="1">beneficio_muerte_individual_activo(EK$2,$F88,$D88, Hombres!$A$1:$DW$117, Mujeres!$A$1:$DW$117)</f>
        <v>12252.109469310577</v>
      </c>
      <c r="EL88" s="52" cm="1">
        <f t="array" aca="1" ref="EL88" ca="1">beneficio_muerte_individual_activo(EL$2,$F88,$D88, Hombres!$A$1:$DW$117, Mujeres!$A$1:$DW$117)</f>
        <v>13464.319238088423</v>
      </c>
      <c r="EM88" s="52" cm="1">
        <f t="array" aca="1" ref="EM88" ca="1">beneficio_muerte_individual_activo(EM$2,$F88,$D88, Hombres!$A$1:$DW$117, Mujeres!$A$1:$DW$117)</f>
        <v>8898.4305750934691</v>
      </c>
      <c r="EN88" s="52" cm="1">
        <f t="array" aca="1" ref="EN88" ca="1">beneficio_muerte_individual_activo(EN$2,$F88,$D88, Hombres!$A$1:$DW$117, Mujeres!$A$1:$DW$117)</f>
        <v>9750.4346681525076</v>
      </c>
      <c r="EO88" s="52" cm="1">
        <f t="array" aca="1" ref="EO88" ca="1">beneficio_muerte_individual_activo(EO$2,$F88,$D88, Hombres!$A$1:$DW$117, Mujeres!$A$1:$DW$117)</f>
        <v>10539.958086958513</v>
      </c>
      <c r="EP88" s="52" cm="1">
        <f t="array" aca="1" ref="EP88" ca="1">beneficio_muerte_individual_activo(EP$2,$F88,$D88, Hombres!$A$1:$DW$117, Mujeres!$A$1:$DW$117)</f>
        <v>11269.65954398654</v>
      </c>
      <c r="EQ88" s="52" cm="1">
        <f t="array" aca="1" ref="EQ88" ca="1">beneficio_muerte_individual_activo(EQ$2,$F88,$D88, Hombres!$A$1:$DW$117, Mujeres!$A$1:$DW$117)</f>
        <v>12021.859720142489</v>
      </c>
      <c r="ER88" s="52" cm="1">
        <f t="array" aca="1" ref="ER88" ca="1">beneficio_muerte_individual_activo(ER$2,$F88,$D88, Hombres!$A$1:$DW$117, Mujeres!$A$1:$DW$117)</f>
        <v>12893.37687479641</v>
      </c>
      <c r="ES88" s="52" cm="1">
        <f t="array" aca="1" ref="ES88" ca="1">beneficio_muerte_individual_activo(ES$2,$F88,$D88, Hombres!$A$1:$DW$117, Mujeres!$A$1:$DW$117)</f>
        <v>13930.543043262236</v>
      </c>
      <c r="ET88" s="52" cm="1">
        <f t="array" aca="1" ref="ET88" ca="1">beneficio_muerte_individual_activo(ET$2,$F88,$D88, Hombres!$A$1:$DW$117, Mujeres!$A$1:$DW$117)</f>
        <v>15234.521043579289</v>
      </c>
      <c r="EU88" s="52" cm="1">
        <f t="array" aca="1" ref="EU88" ca="1">beneficio_muerte_individual_activo(EU$2,$F88,$D88, Hombres!$A$1:$DW$117, Mujeres!$A$1:$DW$117)</f>
        <v>17014.509915496354</v>
      </c>
      <c r="EV88" s="52" cm="1">
        <f t="array" aca="1" ref="EV88" ca="1">beneficio_muerte_individual_activo(EV$2,$F88,$D88, Hombres!$A$1:$DW$117, Mujeres!$A$1:$DW$117)</f>
        <v>19277.778969359864</v>
      </c>
      <c r="EW88" s="52" cm="1">
        <f t="array" aca="1" ref="EW88" ca="1">beneficio_muerte_individual_activo(EW$2,$F88,$D88, Hombres!$A$1:$DW$117, Mujeres!$A$1:$DW$117)</f>
        <v>21662.369730198261</v>
      </c>
      <c r="EX88" s="52" cm="1">
        <f t="array" aca="1" ref="EX88" ca="1">beneficio_muerte_individual_activo(EX$2,$F88,$D88, Hombres!$A$1:$DW$117, Mujeres!$A$1:$DW$117)</f>
        <v>23829.653109605792</v>
      </c>
      <c r="EY88" s="52" cm="1">
        <f t="array" aca="1" ref="EY88" ca="1">beneficio_muerte_individual_activo(EY$2,$F88,$D88, Hombres!$A$1:$DW$117, Mujeres!$A$1:$DW$117)</f>
        <v>25842.048331097463</v>
      </c>
      <c r="EZ88" s="52" cm="1">
        <f t="array" aca="1" ref="EZ88" ca="1">beneficio_muerte_individual_activo(EZ$2,$F88,$D88, Hombres!$A$1:$DW$117, Mujeres!$A$1:$DW$117)</f>
        <v>28144.785138191328</v>
      </c>
      <c r="FA88" s="52" cm="1">
        <f t="array" aca="1" ref="FA88" ca="1">beneficio_muerte_individual_activo(FA$2,$F88,$D88, Hombres!$A$1:$DW$117, Mujeres!$A$1:$DW$117)</f>
        <v>31121.267187514164</v>
      </c>
      <c r="FB88" s="52" cm="1">
        <f t="array" aca="1" ref="FB88" ca="1">beneficio_muerte_individual_activo(FB$2,$F88,$D88, Hombres!$A$1:$DW$117, Mujeres!$A$1:$DW$117)</f>
        <v>34905.297297778452</v>
      </c>
      <c r="FC88" s="52" cm="1">
        <f t="array" aca="1" ref="FC88" ca="1">beneficio_muerte_individual_activo(FC$2,$F88,$D88, Hombres!$A$1:$DW$117, Mujeres!$A$1:$DW$117)</f>
        <v>39418.073482179272</v>
      </c>
      <c r="FD88" s="52" cm="1">
        <f t="array" aca="1" ref="FD88" ca="1">beneficio_muerte_individual_activo(FD$2,$F88,$D88, Hombres!$A$1:$DW$117, Mujeres!$A$1:$DW$117)</f>
        <v>47182.201789014682</v>
      </c>
      <c r="FE88" s="52" cm="1">
        <f t="array" aca="1" ref="FE88" ca="1">beneficio_muerte_individual_activo(FE$2,$F88,$D88, Hombres!$A$1:$DW$117, Mujeres!$A$1:$DW$117)</f>
        <v>52305.950409918303</v>
      </c>
      <c r="FF88" s="52" cm="1">
        <f t="array" aca="1" ref="FF88" ca="1">beneficio_muerte_individual_activo(FF$2,$F88,$D88, Hombres!$A$1:$DW$117, Mujeres!$A$1:$DW$117)</f>
        <v>57875.785324330333</v>
      </c>
      <c r="FG88" s="52" cm="1">
        <f t="array" aca="1" ref="FG88" ca="1">beneficio_muerte_individual_activo(FG$2,$F88,$D88, Hombres!$A$1:$DW$117, Mujeres!$A$1:$DW$117)</f>
        <v>63820.874515656607</v>
      </c>
      <c r="FH88" s="52" cm="1">
        <f t="array" aca="1" ref="FH88" ca="1">beneficio_muerte_individual_activo(FH$2,$F88,$D88, Hombres!$A$1:$DW$117, Mujeres!$A$1:$DW$117)</f>
        <v>70051.955289233505</v>
      </c>
      <c r="FI88" s="52" cm="1">
        <f t="array" aca="1" ref="FI88" ca="1">beneficio_muerte_individual_activo(FI$2,$F88,$D88, Hombres!$A$1:$DW$117, Mujeres!$A$1:$DW$117)</f>
        <v>76625.267192397907</v>
      </c>
      <c r="FJ88" s="52" cm="1">
        <f t="array" aca="1" ref="FJ88" ca="1">beneficio_muerte_individual_activo(FJ$2,$F88,$D88, Hombres!$A$1:$DW$117, Mujeres!$A$1:$DW$117)</f>
        <v>83600.588792690134</v>
      </c>
      <c r="FK88" s="52" cm="1">
        <f t="array" aca="1" ref="FK88" ca="1">beneficio_muerte_individual_activo(FK$2,$F88,$D88, Hombres!$A$1:$DW$117, Mujeres!$A$1:$DW$117)</f>
        <v>90881.699858364707</v>
      </c>
      <c r="FL88" s="52" cm="1">
        <f t="array" aca="1" ref="FL88" ca="1">beneficio_muerte_individual_activo(FL$2,$F88,$D88, Hombres!$A$1:$DW$117, Mujeres!$A$1:$DW$117)</f>
        <v>98225.565291353327</v>
      </c>
      <c r="FM88" s="52" cm="1">
        <f t="array" aca="1" ref="FM88" ca="1">beneficio_muerte_individual_activo(FM$2,$F88,$D88, Hombres!$A$1:$DW$117, Mujeres!$A$1:$DW$117)</f>
        <v>105387.35493593007</v>
      </c>
      <c r="FN88" s="52" cm="1">
        <f t="array" aca="1" ref="FN88" ca="1">beneficio_muerte_individual_activo(FN$2,$F88,$D88, Hombres!$A$1:$DW$117, Mujeres!$A$1:$DW$117)</f>
        <v>112289.29852496301</v>
      </c>
      <c r="FO88" s="52" cm="1">
        <f t="array" aca="1" ref="FO88" ca="1">beneficio_muerte_individual_activo(FO$2,$F88,$D88, Hombres!$A$1:$DW$117, Mujeres!$A$1:$DW$117)</f>
        <v>118824.95444370482</v>
      </c>
      <c r="FP88" s="52" cm="1">
        <f t="array" aca="1" ref="FP88" ca="1">beneficio_muerte_individual_activo(FP$2,$F88,$D88, Hombres!$A$1:$DW$117, Mujeres!$A$1:$DW$117)</f>
        <v>124741.13994064346</v>
      </c>
      <c r="FQ88" s="52" cm="1">
        <f t="array" aca="1" ref="FQ88" ca="1">beneficio_muerte_individual_activo(FQ$2,$F88,$D88, Hombres!$A$1:$DW$117, Mujeres!$A$1:$DW$117)</f>
        <v>129642.63896424399</v>
      </c>
      <c r="FR88" s="52" cm="1">
        <f t="array" aca="1" ref="FR88" ca="1">beneficio_muerte_individual_activo(FR$2,$F88,$D88, Hombres!$A$1:$DW$117, Mujeres!$A$1:$DW$117)</f>
        <v>133138.29470999338</v>
      </c>
      <c r="FS88" s="52" cm="1">
        <f t="array" aca="1" ref="FS88" ca="1">beneficio_muerte_individual_activo(FS$2,$F88,$D88, Hombres!$A$1:$DW$117, Mujeres!$A$1:$DW$117)</f>
        <v>134935.91107208576</v>
      </c>
      <c r="FT88" s="52" cm="1">
        <f t="array" aca="1" ref="FT88" ca="1">beneficio_muerte_individual_activo(FT$2,$F88,$D88, Hombres!$A$1:$DW$117, Mujeres!$A$1:$DW$117)</f>
        <v>134771.32489093739</v>
      </c>
      <c r="FU88" s="52" cm="1">
        <f t="array" aca="1" ref="FU88" ca="1">beneficio_muerte_individual_activo(FU$2,$F88,$D88, Hombres!$A$1:$DW$117, Mujeres!$A$1:$DW$117)</f>
        <v>132348.79473568583</v>
      </c>
      <c r="FV88" s="52" cm="1">
        <f t="array" aca="1" ref="FV88" ca="1">beneficio_muerte_individual_activo(FV$2,$F88,$D88, Hombres!$A$1:$DW$117, Mujeres!$A$1:$DW$117)</f>
        <v>127380.09874407676</v>
      </c>
      <c r="FW88" s="52" cm="1">
        <f t="array" aca="1" ref="FW88" ca="1">beneficio_muerte_individual_activo(FW$2,$F88,$D88, Hombres!$A$1:$DW$117, Mujeres!$A$1:$DW$117)</f>
        <v>119757.06402706217</v>
      </c>
      <c r="FX88" s="52" cm="1">
        <f t="array" aca="1" ref="FX88" ca="1">beneficio_muerte_individual_activo(FX$2,$F88,$D88, Hombres!$A$1:$DW$117, Mujeres!$A$1:$DW$117)</f>
        <v>109633.94482043586</v>
      </c>
      <c r="FY88" s="52" cm="1">
        <f t="array" aca="1" ref="FY88" ca="1">beneficio_muerte_individual_activo(FY$2,$F88,$D88, Hombres!$A$1:$DW$117, Mujeres!$A$1:$DW$117)</f>
        <v>97373.112116564938</v>
      </c>
      <c r="FZ88" s="52" cm="1">
        <f t="array" aca="1" ref="FZ88" ca="1">beneficio_muerte_individual_activo(FZ$2,$F88,$D88, Hombres!$A$1:$DW$117, Mujeres!$A$1:$DW$117)</f>
        <v>83506.993451442453</v>
      </c>
      <c r="GA88" s="52" cm="1">
        <f t="array" aca="1" ref="GA88" ca="1">beneficio_muerte_individual_activo(GA$2,$F88,$D88, Hombres!$A$1:$DW$117, Mujeres!$A$1:$DW$117)</f>
        <v>68742.638539734602</v>
      </c>
      <c r="GB88" s="52" cm="1">
        <f t="array" aca="1" ref="GB88" ca="1">beneficio_muerte_individual_activo(GB$2,$F88,$D88, Hombres!$A$1:$DW$117, Mujeres!$A$1:$DW$117)</f>
        <v>53958.72104445185</v>
      </c>
      <c r="GC88" s="52" cm="1">
        <f t="array" aca="1" ref="GC88" ca="1">beneficio_muerte_individual_activo(GC$2,$F88,$D88, Hombres!$A$1:$DW$117, Mujeres!$A$1:$DW$117)</f>
        <v>40088.976465418811</v>
      </c>
      <c r="GD88" s="52" cm="1">
        <f t="array" aca="1" ref="GD88" ca="1">beneficio_muerte_individual_activo(GD$2,$F88,$D88, Hombres!$A$1:$DW$117, Mujeres!$A$1:$DW$117)</f>
        <v>27944.882508038547</v>
      </c>
      <c r="GE88" s="52" cm="1">
        <f t="array" aca="1" ref="GE88" ca="1">beneficio_muerte_individual_activo(GE$2,$F88,$D88, Hombres!$A$1:$DW$117, Mujeres!$A$1:$DW$117)</f>
        <v>18079.201358011342</v>
      </c>
      <c r="GF88" s="52" cm="1">
        <f t="array" aca="1" ref="GF88" ca="1">beneficio_muerte_individual_activo(GF$2,$F88,$D88, Hombres!$A$1:$DW$117, Mujeres!$A$1:$DW$117)</f>
        <v>10711.279333065562</v>
      </c>
      <c r="GG88" s="52" cm="1">
        <f t="array" aca="1" ref="GG88" ca="1">beneficio_muerte_individual_activo(GG$2,$F88,$D88, Hombres!$A$1:$DW$117, Mujeres!$A$1:$DW$117)</f>
        <v>5717.1229265876818</v>
      </c>
      <c r="GH88" s="52" cm="1">
        <f t="array" aca="1" ref="GH88" ca="1">beneficio_muerte_individual_activo(GH$2,$F88,$D88, Hombres!$A$1:$DW$117, Mujeres!$A$1:$DW$117)</f>
        <v>2693.2339033795552</v>
      </c>
      <c r="GI88" s="52" cm="1">
        <f t="array" aca="1" ref="GI88" ca="1">beneficio_muerte_individual_activo(GI$2,$F88,$D88, Hombres!$A$1:$DW$117, Mujeres!$A$1:$DW$117)</f>
        <v>1089.9325562409967</v>
      </c>
      <c r="GJ88" s="52" cm="1">
        <f t="array" aca="1" ref="GJ88" ca="1">beneficio_muerte_individual_activo(GJ$2,$F88,$D88, Hombres!$A$1:$DW$117, Mujeres!$A$1:$DW$117)</f>
        <v>365.01198311078525</v>
      </c>
      <c r="GK88" s="52" cm="1">
        <f t="array" aca="1" ref="GK88" ca="1">beneficio_muerte_individual_activo(GK$2,$F88,$D88, Hombres!$A$1:$DW$117, Mujeres!$A$1:$DW$117)</f>
        <v>95.708730815635036</v>
      </c>
      <c r="GL88" s="52" cm="1">
        <f t="array" aca="1" ref="GL88" ca="1">beneficio_muerte_individual_activo(GL$2,$F88,$D88, Hombres!$A$1:$DW$117, Mujeres!$A$1:$DW$117)</f>
        <v>17.925014309036847</v>
      </c>
      <c r="GM88" s="52" cm="1">
        <f t="array" aca="1" ref="GM88" ca="1">beneficio_muerte_individual_activo(GM$2,$F88,$D88, Hombres!$A$1:$DW$117, Mujeres!$A$1:$DW$117)</f>
        <v>2.0480714639188542</v>
      </c>
      <c r="GN88" s="52" cm="1">
        <f t="array" aca="1" ref="GN88" ca="1">beneficio_muerte_individual_activo(GN$2,$F88,$D88, Hombres!$A$1:$DW$117, Mujeres!$A$1:$DW$117)</f>
        <v>0</v>
      </c>
      <c r="GO88" s="52" cm="1">
        <f t="array" aca="1" ref="GO88" ca="1">beneficio_muerte_individual_activo(GO$2,$F88,$D88, Hombres!$A$1:$DW$117, Mujeres!$A$1:$DW$117)</f>
        <v>0</v>
      </c>
      <c r="GP88" s="52" cm="1">
        <f t="array" aca="1" ref="GP88" ca="1">beneficio_muerte_individual_activo(GP$2,$F88,$D88, Hombres!$A$1:$DW$117, Mujeres!$A$1:$DW$117)</f>
        <v>0</v>
      </c>
      <c r="GQ88" s="52" cm="1">
        <f t="array" aca="1" ref="GQ88" ca="1">beneficio_muerte_individual_activo(GQ$2,$F88,$D88, Hombres!$A$1:$DW$117, Mujeres!$A$1:$DW$117)</f>
        <v>0</v>
      </c>
      <c r="GR88" s="52" cm="1">
        <f t="array" aca="1" ref="GR88" ca="1">beneficio_muerte_individual_activo(GR$2,$F88,$D88, Hombres!$A$1:$DW$117, Mujeres!$A$1:$DW$117)</f>
        <v>0</v>
      </c>
      <c r="GS88" s="52" cm="1">
        <f t="array" aca="1" ref="GS88" ca="1">beneficio_muerte_individual_activo(GS$2,$F88,$D88, Hombres!$A$1:$DW$117, Mujeres!$A$1:$DW$117)</f>
        <v>0</v>
      </c>
      <c r="GT88" s="52" cm="1">
        <f t="array" aca="1" ref="GT88" ca="1">beneficio_muerte_individual_activo(GT$2,$F88,$D88, Hombres!$A$1:$DW$117, Mujeres!$A$1:$DW$117)</f>
        <v>0</v>
      </c>
      <c r="GU88" s="52" cm="1">
        <f t="array" aca="1" ref="GU88" ca="1">beneficio_muerte_individual_activo(GU$2,$F88,$D88, Hombres!$A$1:$DW$117, Mujeres!$A$1:$DW$117)</f>
        <v>0</v>
      </c>
      <c r="GV88" s="52" cm="1">
        <f t="array" aca="1" ref="GV88" ca="1">beneficio_muerte_individual_activo(GV$2,$F88,$D88, Hombres!$A$1:$DW$117, Mujeres!$A$1:$DW$117)</f>
        <v>0</v>
      </c>
    </row>
    <row r="89" spans="1:204" x14ac:dyDescent="0.35">
      <c r="A89" s="2">
        <f t="shared" si="1"/>
        <v>87</v>
      </c>
      <c r="B89" s="81">
        <v>584767.85</v>
      </c>
      <c r="C89" s="9">
        <v>43633</v>
      </c>
      <c r="D89" s="7" t="s">
        <v>5</v>
      </c>
      <c r="E89" s="9">
        <v>31029</v>
      </c>
      <c r="F89" s="12" cm="1">
        <f t="array" aca="1" ref="F89" ca="1">edadCalc(E89)</f>
        <v>41</v>
      </c>
      <c r="G89" s="45" cm="1">
        <f t="array" aca="1" ref="G89" ca="1">PorcentajePension(C89,E89, D89)</f>
        <v>0.85</v>
      </c>
      <c r="I89" s="78"/>
      <c r="J89" s="52" cm="1">
        <f t="array" aca="1" ref="J89" ca="1">AnualidadActivo(J$2, $E89, $C89, $B89, $D89, Hombres!$A$1:$DW$117, Mujeres!$A$1:$DW$117)</f>
        <v>0</v>
      </c>
      <c r="K89" s="52" cm="1">
        <f t="array" aca="1" ref="K89" ca="1">AnualidadActivo(K$2, $E89, $C89, $B89, $D89, Hombres!$A$1:$DW$117, Mujeres!$A$1:$DW$117)</f>
        <v>0</v>
      </c>
      <c r="L89" s="52" cm="1">
        <f t="array" aca="1" ref="L89" ca="1">AnualidadActivo(L$2, $E89, $C89, $B89, $D89, Hombres!$A$1:$DW$117, Mujeres!$A$1:$DW$117)</f>
        <v>0</v>
      </c>
      <c r="M89" s="52" cm="1">
        <f t="array" aca="1" ref="M89" ca="1">AnualidadActivo(M$2, $E89, $C89, $B89, $D89, Hombres!$A$1:$DW$117, Mujeres!$A$1:$DW$117)</f>
        <v>0</v>
      </c>
      <c r="N89" s="52" cm="1">
        <f t="array" aca="1" ref="N89" ca="1">AnualidadActivo(N$2, $E89, $C89, $B89, $D89, Hombres!$A$1:$DW$117, Mujeres!$A$1:$DW$117)</f>
        <v>0</v>
      </c>
      <c r="O89" s="52" cm="1">
        <f t="array" aca="1" ref="O89" ca="1">AnualidadActivo(O$2, $E89, $C89, $B89, $D89, Hombres!$A$1:$DW$117, Mujeres!$A$1:$DW$117)</f>
        <v>0</v>
      </c>
      <c r="P89" s="52" cm="1">
        <f t="array" aca="1" ref="P89" ca="1">AnualidadActivo(P$2, $E89, $C89, $B89, $D89, Hombres!$A$1:$DW$117, Mujeres!$A$1:$DW$117)</f>
        <v>0</v>
      </c>
      <c r="Q89" s="52" cm="1">
        <f t="array" aca="1" ref="Q89" ca="1">AnualidadActivo(Q$2, $E89, $C89, $B89, $D89, Hombres!$A$1:$DW$117, Mujeres!$A$1:$DW$117)</f>
        <v>0</v>
      </c>
      <c r="R89" s="52" cm="1">
        <f t="array" aca="1" ref="R89" ca="1">AnualidadActivo(R$2, $E89, $C89, $B89, $D89, Hombres!$A$1:$DW$117, Mujeres!$A$1:$DW$117)</f>
        <v>0</v>
      </c>
      <c r="S89" s="52" cm="1">
        <f t="array" aca="1" ref="S89" ca="1">AnualidadActivo(S$2, $E89, $C89, $B89, $D89, Hombres!$A$1:$DW$117, Mujeres!$A$1:$DW$117)</f>
        <v>0</v>
      </c>
      <c r="T89" s="52" cm="1">
        <f t="array" aca="1" ref="T89" ca="1">AnualidadActivo(T$2, $E89, $C89, $B89, $D89, Hombres!$A$1:$DW$117, Mujeres!$A$1:$DW$117)</f>
        <v>0</v>
      </c>
      <c r="U89" s="52" cm="1">
        <f t="array" aca="1" ref="U89" ca="1">AnualidadActivo(U$2, $E89, $C89, $B89, $D89, Hombres!$A$1:$DW$117, Mujeres!$A$1:$DW$117)</f>
        <v>0</v>
      </c>
      <c r="V89" s="52" cm="1">
        <f t="array" aca="1" ref="V89" ca="1">AnualidadActivo(V$2, $E89, $C89, $B89, $D89, Hombres!$A$1:$DW$117, Mujeres!$A$1:$DW$117)</f>
        <v>0</v>
      </c>
      <c r="W89" s="52" cm="1">
        <f t="array" aca="1" ref="W89" ca="1">AnualidadActivo(W$2, $E89, $C89, $B89, $D89, Hombres!$A$1:$DW$117, Mujeres!$A$1:$DW$117)</f>
        <v>0</v>
      </c>
      <c r="X89" s="52" cm="1">
        <f t="array" aca="1" ref="X89" ca="1">AnualidadActivo(X$2, $E89, $C89, $B89, $D89, Hombres!$A$1:$DW$117, Mujeres!$A$1:$DW$117)</f>
        <v>0</v>
      </c>
      <c r="Y89" s="52" cm="1">
        <f t="array" aca="1" ref="Y89" ca="1">AnualidadActivo(Y$2, $E89, $C89, $B89, $D89, Hombres!$A$1:$DW$117, Mujeres!$A$1:$DW$117)</f>
        <v>0</v>
      </c>
      <c r="Z89" s="52" cm="1">
        <f t="array" aca="1" ref="Z89" ca="1">AnualidadActivo(Z$2, $E89, $C89, $B89, $D89, Hombres!$A$1:$DW$117, Mujeres!$A$1:$DW$117)</f>
        <v>0</v>
      </c>
      <c r="AA89" s="52" cm="1">
        <f t="array" aca="1" ref="AA89" ca="1">AnualidadActivo(AA$2, $E89, $C89, $B89, $D89, Hombres!$A$1:$DW$117, Mujeres!$A$1:$DW$117)</f>
        <v>0</v>
      </c>
      <c r="AB89" s="52" cm="1">
        <f t="array" aca="1" ref="AB89" ca="1">AnualidadActivo(AB$2, $E89, $C89, $B89, $D89, Hombres!$A$1:$DW$117, Mujeres!$A$1:$DW$117)</f>
        <v>0</v>
      </c>
      <c r="AC89" s="52" cm="1">
        <f t="array" aca="1" ref="AC89" ca="1">AnualidadActivo(AC$2, $E89, $C89, $B89, $D89, Hombres!$A$1:$DW$117, Mujeres!$A$1:$DW$117)</f>
        <v>0</v>
      </c>
      <c r="AD89" s="52" cm="1">
        <f t="array" aca="1" ref="AD89" ca="1">AnualidadActivo(AD$2, $E89, $C89, $B89, $D89, Hombres!$A$1:$DW$117, Mujeres!$A$1:$DW$117)</f>
        <v>0</v>
      </c>
      <c r="AE89" s="52" cm="1">
        <f t="array" aca="1" ref="AE89" ca="1">AnualidadActivo(AE$2, $E89, $C89, $B89, $D89, Hombres!$A$1:$DW$117, Mujeres!$A$1:$DW$117)</f>
        <v>0</v>
      </c>
      <c r="AF89" s="52" cm="1">
        <f t="array" aca="1" ref="AF89" ca="1">AnualidadActivo(AF$2, $E89, $C89, $B89, $D89, Hombres!$A$1:$DW$117, Mujeres!$A$1:$DW$117)</f>
        <v>0</v>
      </c>
      <c r="AG89" s="52" cm="1">
        <f t="array" aca="1" ref="AG89" ca="1">AnualidadActivo(AG$2, $E89, $C89, $B89, $D89, Hombres!$A$1:$DW$117, Mujeres!$A$1:$DW$117)</f>
        <v>0</v>
      </c>
      <c r="AH89" s="52" cm="1">
        <f t="array" aca="1" ref="AH89" ca="1">AnualidadActivo(AH$2, $E89, $C89, $B89, $D89, Hombres!$A$1:$DW$117, Mujeres!$A$1:$DW$117)</f>
        <v>19128795.592193797</v>
      </c>
      <c r="AI89" s="52" cm="1">
        <f t="array" aca="1" ref="AI89" ca="1">AnualidadActivo(AI$2, $E89, $C89, $B89, $D89, Hombres!$A$1:$DW$117, Mujeres!$A$1:$DW$117)</f>
        <v>19702659.459959608</v>
      </c>
      <c r="AJ89" s="52" cm="1">
        <f t="array" aca="1" ref="AJ89" ca="1">AnualidadActivo(AJ$2, $E89, $C89, $B89, $D89, Hombres!$A$1:$DW$117, Mujeres!$A$1:$DW$117)</f>
        <v>20293739.243758395</v>
      </c>
      <c r="AK89" s="52" cm="1">
        <f t="array" aca="1" ref="AK89" ca="1">AnualidadActivo(AK$2, $E89, $C89, $B89, $D89, Hombres!$A$1:$DW$117, Mujeres!$A$1:$DW$117)</f>
        <v>20902551.421071149</v>
      </c>
      <c r="AL89" s="52" cm="1">
        <f t="array" aca="1" ref="AL89" ca="1">AnualidadActivo(AL$2, $E89, $C89, $B89, $D89, Hombres!$A$1:$DW$117, Mujeres!$A$1:$DW$117)</f>
        <v>21529627.963703286</v>
      </c>
      <c r="AM89" s="52" cm="1">
        <f t="array" aca="1" ref="AM89" ca="1">AnualidadActivo(AM$2, $E89, $C89, $B89, $D89, Hombres!$A$1:$DW$117, Mujeres!$A$1:$DW$117)</f>
        <v>22201504.388455145</v>
      </c>
      <c r="AN89" s="52" cm="1">
        <f t="array" aca="1" ref="AN89" ca="1">AnualidadActivo(AN$2, $E89, $C89, $B89, $D89, Hombres!$A$1:$DW$117, Mujeres!$A$1:$DW$117)</f>
        <v>22660820.012182165</v>
      </c>
      <c r="AO89" s="52" cm="1">
        <f t="array" aca="1" ref="AO89" ca="1">AnualidadActivo(AO$2, $E89, $C89, $B89, $D89, Hombres!$A$1:$DW$117, Mujeres!$A$1:$DW$117)</f>
        <v>23113775.88097813</v>
      </c>
      <c r="AP89" s="52" cm="1">
        <f t="array" aca="1" ref="AP89" ca="1">AnualidadActivo(AP$2, $E89, $C89, $B89, $D89, Hombres!$A$1:$DW$117, Mujeres!$A$1:$DW$117)</f>
        <v>23560672.855839264</v>
      </c>
      <c r="AQ89" s="52" cm="1">
        <f t="array" aca="1" ref="AQ89" ca="1">AnualidadActivo(AQ$2, $E89, $C89, $B89, $D89, Hombres!$A$1:$DW$117, Mujeres!$A$1:$DW$117)</f>
        <v>24001737.298467513</v>
      </c>
      <c r="AR89" s="52" cm="1">
        <f t="array" aca="1" ref="AR89" ca="1">AnualidadActivo(AR$2, $E89, $C89, $B89, $D89, Hombres!$A$1:$DW$117, Mujeres!$A$1:$DW$117)</f>
        <v>24434361.532759886</v>
      </c>
      <c r="AS89" s="52" cm="1">
        <f t="array" aca="1" ref="AS89" ca="1">AnualidadActivo(AS$2, $E89, $C89, $B89, $D89, Hombres!$A$1:$DW$117, Mujeres!$A$1:$DW$117)</f>
        <v>24853031.514018282</v>
      </c>
      <c r="AT89" s="52" cm="1">
        <f t="array" aca="1" ref="AT89" ca="1">AnualidadActivo(AT$2, $E89, $C89, $B89, $D89, Hombres!$A$1:$DW$117, Mujeres!$A$1:$DW$117)</f>
        <v>25249528.925234973</v>
      </c>
      <c r="AU89" s="52" cm="1">
        <f t="array" aca="1" ref="AU89" ca="1">AnualidadActivo(AU$2, $E89, $C89, $B89, $D89, Hombres!$A$1:$DW$117, Mujeres!$A$1:$DW$117)</f>
        <v>25614155.428230569</v>
      </c>
      <c r="AV89" s="52" cm="1">
        <f t="array" aca="1" ref="AV89" ca="1">AnualidadActivo(AV$2, $E89, $C89, $B89, $D89, Hombres!$A$1:$DW$117, Mujeres!$A$1:$DW$117)</f>
        <v>25936885.974308867</v>
      </c>
      <c r="AW89" s="52" cm="1">
        <f t="array" aca="1" ref="AW89" ca="1">AnualidadActivo(AW$2, $E89, $C89, $B89, $D89, Hombres!$A$1:$DW$117, Mujeres!$A$1:$DW$117)</f>
        <v>26209053.338562205</v>
      </c>
      <c r="AX89" s="52" cm="1">
        <f t="array" aca="1" ref="AX89" ca="1">AnualidadActivo(AX$2, $E89, $C89, $B89, $D89, Hombres!$A$1:$DW$117, Mujeres!$A$1:$DW$117)</f>
        <v>26426973.466056764</v>
      </c>
      <c r="AY89" s="52" cm="1">
        <f t="array" aca="1" ref="AY89" ca="1">AnualidadActivo(AY$2, $E89, $C89, $B89, $D89, Hombres!$A$1:$DW$117, Mujeres!$A$1:$DW$117)</f>
        <v>26590659.999120671</v>
      </c>
      <c r="AZ89" s="52" cm="1">
        <f t="array" aca="1" ref="AZ89" ca="1">AnualidadActivo(AZ$2, $E89, $C89, $B89, $D89, Hombres!$A$1:$DW$117, Mujeres!$A$1:$DW$117)</f>
        <v>26700282.361535788</v>
      </c>
      <c r="BA89" s="52" cm="1">
        <f t="array" aca="1" ref="BA89" ca="1">AnualidadActivo(BA$2, $E89, $C89, $B89, $D89, Hombres!$A$1:$DW$117, Mujeres!$A$1:$DW$117)</f>
        <v>26753915.752721053</v>
      </c>
      <c r="BB89" s="52" cm="1">
        <f t="array" aca="1" ref="BB89" ca="1">AnualidadActivo(BB$2, $E89, $C89, $B89, $D89, Hombres!$A$1:$DW$117, Mujeres!$A$1:$DW$117)</f>
        <v>26746123.139679756</v>
      </c>
      <c r="BC89" s="52" cm="1">
        <f t="array" aca="1" ref="BC89" ca="1">AnualidadActivo(BC$2, $E89, $C89, $B89, $D89, Hombres!$A$1:$DW$117, Mujeres!$A$1:$DW$117)</f>
        <v>26622403.169934567</v>
      </c>
      <c r="BD89" s="52" cm="1">
        <f t="array" aca="1" ref="BD89" ca="1">AnualidadActivo(BD$2, $E89, $C89, $B89, $D89, Hombres!$A$1:$DW$117, Mujeres!$A$1:$DW$117)</f>
        <v>26413293.164784603</v>
      </c>
      <c r="BE89" s="52" cm="1">
        <f t="array" aca="1" ref="BE89" ca="1">AnualidadActivo(BE$2, $E89, $C89, $B89, $D89, Hombres!$A$1:$DW$117, Mujeres!$A$1:$DW$117)</f>
        <v>26112945.415904507</v>
      </c>
      <c r="BF89" s="52" cm="1">
        <f t="array" aca="1" ref="BF89" ca="1">AnualidadActivo(BF$2, $E89, $C89, $B89, $D89, Hombres!$A$1:$DW$117, Mujeres!$A$1:$DW$117)</f>
        <v>25714003.22108452</v>
      </c>
      <c r="BG89" s="52" cm="1">
        <f t="array" aca="1" ref="BG89" ca="1">AnualidadActivo(BG$2, $E89, $C89, $B89, $D89, Hombres!$A$1:$DW$117, Mujeres!$A$1:$DW$117)</f>
        <v>25208375.661606696</v>
      </c>
      <c r="BH89" s="52" cm="1">
        <f t="array" aca="1" ref="BH89" ca="1">AnualidadActivo(BH$2, $E89, $C89, $B89, $D89, Hombres!$A$1:$DW$117, Mujeres!$A$1:$DW$117)</f>
        <v>24590243.930554893</v>
      </c>
      <c r="BI89" s="52" cm="1">
        <f t="array" aca="1" ref="BI89" ca="1">AnualidadActivo(BI$2, $E89, $C89, $B89, $D89, Hombres!$A$1:$DW$117, Mujeres!$A$1:$DW$117)</f>
        <v>23855571.589724638</v>
      </c>
      <c r="BJ89" s="52" cm="1">
        <f t="array" aca="1" ref="BJ89" ca="1">AnualidadActivo(BJ$2, $E89, $C89, $B89, $D89, Hombres!$A$1:$DW$117, Mujeres!$A$1:$DW$117)</f>
        <v>23001173.438953578</v>
      </c>
      <c r="BK89" s="52" cm="1">
        <f t="array" aca="1" ref="BK89" ca="1">AnualidadActivo(BK$2, $E89, $C89, $B89, $D89, Hombres!$A$1:$DW$117, Mujeres!$A$1:$DW$117)</f>
        <v>22024811.670410868</v>
      </c>
      <c r="BL89" s="52" cm="1">
        <f t="array" aca="1" ref="BL89" ca="1">AnualidadActivo(BL$2, $E89, $C89, $B89, $D89, Hombres!$A$1:$DW$117, Mujeres!$A$1:$DW$117)</f>
        <v>20926806.113253288</v>
      </c>
      <c r="BM89" s="52" cm="1">
        <f t="array" aca="1" ref="BM89" ca="1">AnualidadActivo(BM$2, $E89, $C89, $B89, $D89, Hombres!$A$1:$DW$117, Mujeres!$A$1:$DW$117)</f>
        <v>19712497.258712322</v>
      </c>
      <c r="BN89" s="52" cm="1">
        <f t="array" aca="1" ref="BN89" ca="1">AnualidadActivo(BN$2, $E89, $C89, $B89, $D89, Hombres!$A$1:$DW$117, Mujeres!$A$1:$DW$117)</f>
        <v>18392002.721494839</v>
      </c>
      <c r="BO89" s="52" cm="1">
        <f t="array" aca="1" ref="BO89" ca="1">AnualidadActivo(BO$2, $E89, $C89, $B89, $D89, Hombres!$A$1:$DW$117, Mujeres!$A$1:$DW$117)</f>
        <v>16978623.991250869</v>
      </c>
      <c r="BP89" s="52" cm="1">
        <f t="array" aca="1" ref="BP89" ca="1">AnualidadActivo(BP$2, $E89, $C89, $B89, $D89, Hombres!$A$1:$DW$117, Mujeres!$A$1:$DW$117)</f>
        <v>15488704.063520068</v>
      </c>
      <c r="BQ89" s="52" cm="1">
        <f t="array" aca="1" ref="BQ89" ca="1">AnualidadActivo(BQ$2, $E89, $C89, $B89, $D89, Hombres!$A$1:$DW$117, Mujeres!$A$1:$DW$117)</f>
        <v>13942778.524471661</v>
      </c>
      <c r="BR89" s="52" cm="1">
        <f t="array" aca="1" ref="BR89" ca="1">AnualidadActivo(BR$2, $E89, $C89, $B89, $D89, Hombres!$A$1:$DW$117, Mujeres!$A$1:$DW$117)</f>
        <v>12366587.553539511</v>
      </c>
      <c r="BS89" s="52" cm="1">
        <f t="array" aca="1" ref="BS89" ca="1">AnualidadActivo(BS$2, $E89, $C89, $B89, $D89, Hombres!$A$1:$DW$117, Mujeres!$A$1:$DW$117)</f>
        <v>10789607.172168246</v>
      </c>
      <c r="BT89" s="52" cm="1">
        <f t="array" aca="1" ref="BT89" ca="1">AnualidadActivo(BT$2, $E89, $C89, $B89, $D89, Hombres!$A$1:$DW$117, Mujeres!$A$1:$DW$117)</f>
        <v>9242529.917670235</v>
      </c>
      <c r="BU89" s="52" cm="1">
        <f t="array" aca="1" ref="BU89" ca="1">AnualidadActivo(BU$2, $E89, $C89, $B89, $D89, Hombres!$A$1:$DW$117, Mujeres!$A$1:$DW$117)</f>
        <v>7755944.77840083</v>
      </c>
      <c r="BV89" s="52" cm="1">
        <f t="array" aca="1" ref="BV89" ca="1">AnualidadActivo(BV$2, $E89, $C89, $B89, $D89, Hombres!$A$1:$DW$117, Mujeres!$A$1:$DW$117)</f>
        <v>6359650.998061548</v>
      </c>
      <c r="BW89" s="52" cm="1">
        <f t="array" aca="1" ref="BW89" ca="1">AnualidadActivo(BW$2, $E89, $C89, $B89, $D89, Hombres!$A$1:$DW$117, Mujeres!$A$1:$DW$117)</f>
        <v>5081466.9020876233</v>
      </c>
      <c r="BX89" s="52" cm="1">
        <f t="array" aca="1" ref="BX89" ca="1">AnualidadActivo(BX$2, $E89, $C89, $B89, $D89, Hombres!$A$1:$DW$117, Mujeres!$A$1:$DW$117)</f>
        <v>3944415.0065569039</v>
      </c>
      <c r="BY89" s="52" cm="1">
        <f t="array" aca="1" ref="BY89" ca="1">AnualidadActivo(BY$2, $E89, $C89, $B89, $D89, Hombres!$A$1:$DW$117, Mujeres!$A$1:$DW$117)</f>
        <v>2964024.9412198407</v>
      </c>
      <c r="BZ89" s="52" cm="1">
        <f t="array" aca="1" ref="BZ89" ca="1">AnualidadActivo(BZ$2, $E89, $C89, $B89, $D89, Hombres!$A$1:$DW$117, Mujeres!$A$1:$DW$117)</f>
        <v>2147272.8647724614</v>
      </c>
      <c r="CA89" s="52" cm="1">
        <f t="array" aca="1" ref="CA89" ca="1">AnualidadActivo(CA$2, $E89, $C89, $B89, $D89, Hombres!$A$1:$DW$117, Mujeres!$A$1:$DW$117)</f>
        <v>1492563.2442811276</v>
      </c>
      <c r="CB89" s="52" cm="1">
        <f t="array" aca="1" ref="CB89" ca="1">AnualidadActivo(CB$2, $E89, $C89, $B89, $D89, Hombres!$A$1:$DW$117, Mujeres!$A$1:$DW$117)</f>
        <v>990174.95789633959</v>
      </c>
      <c r="CC89" s="52" cm="1">
        <f t="array" aca="1" ref="CC89" ca="1">AnualidadActivo(CC$2, $E89, $C89, $B89, $D89, Hombres!$A$1:$DW$117, Mujeres!$A$1:$DW$117)</f>
        <v>623163.63427631289</v>
      </c>
      <c r="CD89" s="52" cm="1">
        <f t="array" aca="1" ref="CD89" ca="1">AnualidadActivo(CD$2, $E89, $C89, $B89, $D89, Hombres!$A$1:$DW$117, Mujeres!$A$1:$DW$117)</f>
        <v>369401.65861241275</v>
      </c>
      <c r="CE89" s="52" cm="1">
        <f t="array" aca="1" ref="CE89" ca="1">AnualidadActivo(CE$2, $E89, $C89, $B89, $D89, Hombres!$A$1:$DW$117, Mujeres!$A$1:$DW$117)</f>
        <v>204493.89878843297</v>
      </c>
      <c r="CF89" s="52" cm="1">
        <f t="array" aca="1" ref="CF89" ca="1">AnualidadActivo(CF$2, $E89, $C89, $B89, $D89, Hombres!$A$1:$DW$117, Mujeres!$A$1:$DW$117)</f>
        <v>104642.7260901243</v>
      </c>
      <c r="CG89" s="52" cm="1">
        <f t="array" aca="1" ref="CG89" ca="1">AnualidadActivo(CG$2, $E89, $C89, $B89, $D89, Hombres!$A$1:$DW$117, Mujeres!$A$1:$DW$117)</f>
        <v>48900.2550656698</v>
      </c>
      <c r="CH89" s="52" cm="1">
        <f t="array" aca="1" ref="CH89" ca="1">AnualidadActivo(CH$2, $E89, $C89, $B89, $D89, Hombres!$A$1:$DW$117, Mujeres!$A$1:$DW$117)</f>
        <v>20560.732590996635</v>
      </c>
      <c r="CI89" s="52" cm="1">
        <f t="array" aca="1" ref="CI89" ca="1">AnualidadActivo(CI$2, $E89, $C89, $B89, $D89, Hombres!$A$1:$DW$117, Mujeres!$A$1:$DW$117)</f>
        <v>7632.4859655646023</v>
      </c>
      <c r="CJ89" s="52" cm="1">
        <f t="array" aca="1" ref="CJ89" ca="1">AnualidadActivo(CJ$2, $E89, $C89, $B89, $D89, Hombres!$A$1:$DW$117, Mujeres!$A$1:$DW$117)</f>
        <v>2439.6753520424331</v>
      </c>
      <c r="CK89" s="52" cm="1">
        <f t="array" aca="1" ref="CK89" ca="1">AnualidadActivo(CK$2, $E89, $C89, $B89, $D89, Hombres!$A$1:$DW$117, Mujeres!$A$1:$DW$117)</f>
        <v>648.81411129087769</v>
      </c>
      <c r="CL89" s="52" cm="1">
        <f t="array" aca="1" ref="CL89" ca="1">AnualidadActivo(CL$2, $E89, $C89, $B89, $D89, Hombres!$A$1:$DW$117, Mujeres!$A$1:$DW$117)</f>
        <v>0</v>
      </c>
      <c r="CM89" s="52" cm="1">
        <f t="array" aca="1" ref="CM89" ca="1">AnualidadActivo(CM$2, $E89, $C89, $B89, $D89, Hombres!$A$1:$DW$117, Mujeres!$A$1:$DW$117)</f>
        <v>0</v>
      </c>
      <c r="CN89" s="52" cm="1">
        <f t="array" aca="1" ref="CN89" ca="1">AnualidadActivo(CN$2, $E89, $C89, $B89, $D89, Hombres!$A$1:$DW$117, Mujeres!$A$1:$DW$117)</f>
        <v>0</v>
      </c>
      <c r="CO89" s="52" cm="1">
        <f t="array" aca="1" ref="CO89" ca="1">AnualidadActivo(CO$2, $E89, $C89, $B89, $D89, Hombres!$A$1:$DW$117, Mujeres!$A$1:$DW$117)</f>
        <v>0</v>
      </c>
      <c r="CP89" s="52" cm="1">
        <f t="array" aca="1" ref="CP89" ca="1">AnualidadActivo(CP$2, $E89, $C89, $B89, $D89, Hombres!$A$1:$DW$117, Mujeres!$A$1:$DW$117)</f>
        <v>0</v>
      </c>
      <c r="CQ89" s="52" cm="1">
        <f t="array" aca="1" ref="CQ89" ca="1">AnualidadActivo(CQ$2, $E89, $C89, $B89, $D89, Hombres!$A$1:$DW$117, Mujeres!$A$1:$DW$117)</f>
        <v>0</v>
      </c>
      <c r="CR89" s="52" cm="1">
        <f t="array" aca="1" ref="CR89" ca="1">AnualidadActivo(CR$2, $E89, $C89, $B89, $D89, Hombres!$A$1:$DW$117, Mujeres!$A$1:$DW$117)</f>
        <v>0</v>
      </c>
      <c r="CS89" s="52" cm="1">
        <f t="array" aca="1" ref="CS89" ca="1">AnualidadActivo(CS$2, $E89, $C89, $B89, $D89, Hombres!$A$1:$DW$117, Mujeres!$A$1:$DW$117)</f>
        <v>0</v>
      </c>
      <c r="CT89" s="52" cm="1">
        <f t="array" aca="1" ref="CT89" ca="1">AnualidadActivo(CT$2, $E89, $C89, $B89, $D89, Hombres!$A$1:$DW$117, Mujeres!$A$1:$DW$117)</f>
        <v>0</v>
      </c>
      <c r="CU89" s="52" cm="1">
        <f t="array" aca="1" ref="CU89" ca="1">AnualidadActivo(CU$2, $E89, $C89, $B89, $D89, Hombres!$A$1:$DW$117, Mujeres!$A$1:$DW$117)</f>
        <v>0</v>
      </c>
      <c r="CV89" s="52" cm="1">
        <f t="array" aca="1" ref="CV89" ca="1">AnualidadActivo(CV$2, $E89, $C89, $B89, $D89, Hombres!$A$1:$DW$117, Mujeres!$A$1:$DW$117)</f>
        <v>0</v>
      </c>
      <c r="CW89" s="52" cm="1">
        <f t="array" aca="1" ref="CW89" ca="1">AnualidadActivo(CW$2, $E89, $C89, $B89, $D89, Hombres!$A$1:$DW$117, Mujeres!$A$1:$DW$117)</f>
        <v>0</v>
      </c>
      <c r="CX89" s="52" cm="1">
        <f t="array" aca="1" ref="CX89" ca="1">AnualidadActivo(CX$2, $E89, $C89, $B89, $D89, Hombres!$A$1:$DW$117, Mujeres!$A$1:$DW$117)</f>
        <v>0</v>
      </c>
      <c r="CY89" s="52" cm="1">
        <f t="array" aca="1" ref="CY89" ca="1">AnualidadActivo(CY$2, $E89, $C89, $B89, $D89, Hombres!$A$1:$DW$117, Mujeres!$A$1:$DW$117)</f>
        <v>0</v>
      </c>
      <c r="CZ89" s="52" cm="1">
        <f t="array" aca="1" ref="CZ89" ca="1">AnualidadActivo(CZ$2, $E89, $C89, $B89, $D89, Hombres!$A$1:$DW$117, Mujeres!$A$1:$DW$117)</f>
        <v>0</v>
      </c>
      <c r="DA89" s="52" cm="1">
        <f t="array" aca="1" ref="DA89" ca="1">AnualidadActivo(DA$2, $E89, $C89, $B89, $D89, Hombres!$A$1:$DW$117, Mujeres!$A$1:$DW$117)</f>
        <v>0</v>
      </c>
      <c r="DD89" s="25"/>
      <c r="DE89" s="52" cm="1">
        <f t="array" aca="1" ref="DE89" ca="1">beneficio_muerte_individual_activo(DE$2,$F89,$D89, Hombres!$A$1:$DW$117, Mujeres!$A$1:$DW$117)</f>
        <v>0</v>
      </c>
      <c r="DF89" s="52" cm="1">
        <f t="array" aca="1" ref="DF89" ca="1">beneficio_muerte_individual_activo(DF$2,$F89,$D89, Hombres!$A$1:$DW$117, Mujeres!$A$1:$DW$117)</f>
        <v>9278</v>
      </c>
      <c r="DG89" s="52" cm="1">
        <f t="array" aca="1" ref="DG89" ca="1">beneficio_muerte_individual_activo(DG$2,$F89,$D89, Hombres!$A$1:$DW$117, Mujeres!$A$1:$DW$117)</f>
        <v>9797.0429338000013</v>
      </c>
      <c r="DH89" s="52" cm="1">
        <f t="array" aca="1" ref="DH89" ca="1">beneficio_muerte_individual_activo(DH$2,$F89,$D89, Hombres!$A$1:$DW$117, Mujeres!$A$1:$DW$117)</f>
        <v>10246.257329079652</v>
      </c>
      <c r="DI89" s="52" cm="1">
        <f t="array" aca="1" ref="DI89" ca="1">beneficio_muerte_individual_activo(DI$2,$F89,$D89, Hombres!$A$1:$DW$117, Mujeres!$A$1:$DW$117)</f>
        <v>10594.238929685936</v>
      </c>
      <c r="DJ89" s="52" cm="1">
        <f t="array" aca="1" ref="DJ89" ca="1">beneficio_muerte_individual_activo(DJ$2,$F89,$D89, Hombres!$A$1:$DW$117, Mujeres!$A$1:$DW$117)</f>
        <v>10915.595421477512</v>
      </c>
      <c r="DK89" s="52" cm="1">
        <f t="array" aca="1" ref="DK89" ca="1">beneficio_muerte_individual_activo(DK$2,$F89,$D89, Hombres!$A$1:$DW$117, Mujeres!$A$1:$DW$117)</f>
        <v>11407.892076942606</v>
      </c>
      <c r="DL89" s="52" cm="1">
        <f t="array" aca="1" ref="DL89" ca="1">beneficio_muerte_individual_activo(DL$2,$F89,$D89, Hombres!$A$1:$DW$117, Mujeres!$A$1:$DW$117)</f>
        <v>12091.677326162629</v>
      </c>
      <c r="DM89" s="52" cm="1">
        <f t="array" aca="1" ref="DM89" ca="1">beneficio_muerte_individual_activo(DM$2,$F89,$D89, Hombres!$A$1:$DW$117, Mujeres!$A$1:$DW$117)</f>
        <v>12917.614852519877</v>
      </c>
      <c r="DN89" s="52" cm="1">
        <f t="array" aca="1" ref="DN89" ca="1">beneficio_muerte_individual_activo(DN$2,$F89,$D89, Hombres!$A$1:$DW$117, Mujeres!$A$1:$DW$117)</f>
        <v>13816.566954555634</v>
      </c>
      <c r="DO89" s="52" cm="1">
        <f t="array" aca="1" ref="DO89" ca="1">beneficio_muerte_individual_activo(DO$2,$F89,$D89, Hombres!$A$1:$DW$117, Mujeres!$A$1:$DW$117)</f>
        <v>14758.756987540077</v>
      </c>
      <c r="DP89" s="52" cm="1">
        <f t="array" aca="1" ref="DP89" ca="1">beneficio_muerte_individual_activo(DP$2,$F89,$D89, Hombres!$A$1:$DW$117, Mujeres!$A$1:$DW$117)</f>
        <v>15735.202733509934</v>
      </c>
      <c r="DQ89" s="52" cm="1">
        <f t="array" aca="1" ref="DQ89" ca="1">beneficio_muerte_individual_activo(DQ$2,$F89,$D89, Hombres!$A$1:$DW$117, Mujeres!$A$1:$DW$117)</f>
        <v>16683.976384680569</v>
      </c>
      <c r="DR89" s="52" cm="1">
        <f t="array" aca="1" ref="DR89" ca="1">beneficio_muerte_individual_activo(DR$2,$F89,$D89, Hombres!$A$1:$DW$117, Mujeres!$A$1:$DW$117)</f>
        <v>17558.730178615973</v>
      </c>
      <c r="DS89" s="52" cm="1">
        <f t="array" aca="1" ref="DS89" ca="1">beneficio_muerte_individual_activo(DS$2,$F89,$D89, Hombres!$A$1:$DW$117, Mujeres!$A$1:$DW$117)</f>
        <v>18485.027327872103</v>
      </c>
      <c r="DT89" s="52" cm="1">
        <f t="array" aca="1" ref="DT89" ca="1">beneficio_muerte_individual_activo(DT$2,$F89,$D89, Hombres!$A$1:$DW$117, Mujeres!$A$1:$DW$117)</f>
        <v>19539.823252126462</v>
      </c>
      <c r="DU89" s="52" cm="1">
        <f t="array" aca="1" ref="DU89" ca="1">beneficio_muerte_individual_activo(DU$2,$F89,$D89, Hombres!$A$1:$DW$117, Mujeres!$A$1:$DW$117)</f>
        <v>20924.406018269379</v>
      </c>
      <c r="DV89" s="52" cm="1">
        <f t="array" aca="1" ref="DV89" ca="1">beneficio_muerte_individual_activo(DV$2,$F89,$D89, Hombres!$A$1:$DW$117, Mujeres!$A$1:$DW$117)</f>
        <v>22729.38009616546</v>
      </c>
      <c r="DW89" s="52" cm="1">
        <f t="array" aca="1" ref="DW89" ca="1">beneficio_muerte_individual_activo(DW$2,$F89,$D89, Hombres!$A$1:$DW$117, Mujeres!$A$1:$DW$117)</f>
        <v>24915.198134685113</v>
      </c>
      <c r="DX89" s="52" cm="1">
        <f t="array" aca="1" ref="DX89" ca="1">beneficio_muerte_individual_activo(DX$2,$F89,$D89, Hombres!$A$1:$DW$117, Mujeres!$A$1:$DW$117)</f>
        <v>27175.882475855258</v>
      </c>
      <c r="DY89" s="52" cm="1">
        <f t="array" aca="1" ref="DY89" ca="1">beneficio_muerte_individual_activo(DY$2,$F89,$D89, Hombres!$A$1:$DW$117, Mujeres!$A$1:$DW$117)</f>
        <v>29326.292068186434</v>
      </c>
      <c r="DZ89" s="52" cm="1">
        <f t="array" aca="1" ref="DZ89" ca="1">beneficio_muerte_individual_activo(DZ$2,$F89,$D89, Hombres!$A$1:$DW$117, Mujeres!$A$1:$DW$117)</f>
        <v>31430.210207582968</v>
      </c>
      <c r="EA89" s="52" cm="1">
        <f t="array" aca="1" ref="EA89" ca="1">beneficio_muerte_individual_activo(EA$2,$F89,$D89, Hombres!$A$1:$DW$117, Mujeres!$A$1:$DW$117)</f>
        <v>33518.313077193452</v>
      </c>
      <c r="EB89" s="52" cm="1">
        <f t="array" aca="1" ref="EB89" ca="1">beneficio_muerte_individual_activo(EB$2,$F89,$D89, Hombres!$A$1:$DW$117, Mujeres!$A$1:$DW$117)</f>
        <v>35629.050154063603</v>
      </c>
      <c r="EC89" s="52" cm="1">
        <f t="array" aca="1" ref="EC89" ca="1">beneficio_muerte_individual_activo(EC$2,$F89,$D89, Hombres!$A$1:$DW$117, Mujeres!$A$1:$DW$117)</f>
        <v>37918.674938186552</v>
      </c>
      <c r="ED89" s="52" cm="1">
        <f t="array" aca="1" ref="ED89" ca="1">beneficio_muerte_individual_activo(ED$2,$F89,$D89, Hombres!$A$1:$DW$117, Mujeres!$A$1:$DW$117)</f>
        <v>24261.857025805595</v>
      </c>
      <c r="EE89" s="52" cm="1">
        <f t="array" aca="1" ref="EE89" ca="1">beneficio_muerte_individual_activo(EE$2,$F89,$D89, Hombres!$A$1:$DW$117, Mujeres!$A$1:$DW$117)</f>
        <v>25843.518041779815</v>
      </c>
      <c r="EF89" s="52" cm="1">
        <f t="array" aca="1" ref="EF89" ca="1">beneficio_muerte_individual_activo(EF$2,$F89,$D89, Hombres!$A$1:$DW$117, Mujeres!$A$1:$DW$117)</f>
        <v>27280.65305681479</v>
      </c>
      <c r="EG89" s="52" cm="1">
        <f t="array" aca="1" ref="EG89" ca="1">beneficio_muerte_individual_activo(EG$2,$F89,$D89, Hombres!$A$1:$DW$117, Mujeres!$A$1:$DW$117)</f>
        <v>28569.834097370447</v>
      </c>
      <c r="EH89" s="52" cm="1">
        <f t="array" aca="1" ref="EH89" ca="1">beneficio_muerte_individual_activo(EH$2,$F89,$D89, Hombres!$A$1:$DW$117, Mujeres!$A$1:$DW$117)</f>
        <v>29982.045294294247</v>
      </c>
      <c r="EI89" s="52" cm="1">
        <f t="array" aca="1" ref="EI89" ca="1">beneficio_muerte_individual_activo(EI$2,$F89,$D89, Hombres!$A$1:$DW$117, Mujeres!$A$1:$DW$117)</f>
        <v>31799.811189570424</v>
      </c>
      <c r="EJ89" s="52" cm="1">
        <f t="array" aca="1" ref="EJ89" ca="1">beneficio_muerte_individual_activo(EJ$2,$F89,$D89, Hombres!$A$1:$DW$117, Mujeres!$A$1:$DW$117)</f>
        <v>34279.61225311509</v>
      </c>
      <c r="EK89" s="52" cm="1">
        <f t="array" aca="1" ref="EK89" ca="1">beneficio_muerte_individual_activo(EK$2,$F89,$D89, Hombres!$A$1:$DW$117, Mujeres!$A$1:$DW$117)</f>
        <v>37494.606700671808</v>
      </c>
      <c r="EL89" s="52" cm="1">
        <f t="array" aca="1" ref="EL89" ca="1">beneficio_muerte_individual_activo(EL$2,$F89,$D89, Hombres!$A$1:$DW$117, Mujeres!$A$1:$DW$117)</f>
        <v>41352.369546436872</v>
      </c>
      <c r="EM89" s="52" cm="1">
        <f t="array" aca="1" ref="EM89" ca="1">beneficio_muerte_individual_activo(EM$2,$F89,$D89, Hombres!$A$1:$DW$117, Mujeres!$A$1:$DW$117)</f>
        <v>45585.177359509413</v>
      </c>
      <c r="EN89" s="52" cm="1">
        <f t="array" aca="1" ref="EN89" ca="1">beneficio_muerte_individual_activo(EN$2,$F89,$D89, Hombres!$A$1:$DW$117, Mujeres!$A$1:$DW$117)</f>
        <v>49692.766095709536</v>
      </c>
      <c r="EO89" s="52" cm="1">
        <f t="array" aca="1" ref="EO89" ca="1">beneficio_muerte_individual_activo(EO$2,$F89,$D89, Hombres!$A$1:$DW$117, Mujeres!$A$1:$DW$117)</f>
        <v>53405.816679556257</v>
      </c>
      <c r="EP89" s="52" cm="1">
        <f t="array" aca="1" ref="EP89" ca="1">beneficio_muerte_individual_activo(EP$2,$F89,$D89, Hombres!$A$1:$DW$117, Mujeres!$A$1:$DW$117)</f>
        <v>56755.017688868218</v>
      </c>
      <c r="EQ89" s="52" cm="1">
        <f t="array" aca="1" ref="EQ89" ca="1">beneficio_muerte_individual_activo(EQ$2,$F89,$D89, Hombres!$A$1:$DW$117, Mujeres!$A$1:$DW$117)</f>
        <v>59896.950646770951</v>
      </c>
      <c r="ER89" s="52" cm="1">
        <f t="array" aca="1" ref="ER89" ca="1">beneficio_muerte_individual_activo(ER$2,$F89,$D89, Hombres!$A$1:$DW$117, Mujeres!$A$1:$DW$117)</f>
        <v>63045.918371043903</v>
      </c>
      <c r="ES89" s="52" cm="1">
        <f t="array" aca="1" ref="ES89" ca="1">beneficio_muerte_individual_activo(ES$2,$F89,$D89, Hombres!$A$1:$DW$117, Mujeres!$A$1:$DW$117)</f>
        <v>69935.857170989868</v>
      </c>
      <c r="ET89" s="52" cm="1">
        <f t="array" aca="1" ref="ET89" ca="1">beneficio_muerte_individual_activo(ET$2,$F89,$D89, Hombres!$A$1:$DW$117, Mujeres!$A$1:$DW$117)</f>
        <v>73882.200280229794</v>
      </c>
      <c r="EU89" s="52" cm="1">
        <f t="array" aca="1" ref="EU89" ca="1">beneficio_muerte_individual_activo(EU$2,$F89,$D89, Hombres!$A$1:$DW$117, Mujeres!$A$1:$DW$117)</f>
        <v>77832.066341680751</v>
      </c>
      <c r="EV89" s="52" cm="1">
        <f t="array" aca="1" ref="EV89" ca="1">beneficio_muerte_individual_activo(EV$2,$F89,$D89, Hombres!$A$1:$DW$117, Mujeres!$A$1:$DW$117)</f>
        <v>81822.254077064106</v>
      </c>
      <c r="EW89" s="52" cm="1">
        <f t="array" aca="1" ref="EW89" ca="1">beneficio_muerte_individual_activo(EW$2,$F89,$D89, Hombres!$A$1:$DW$117, Mujeres!$A$1:$DW$117)</f>
        <v>85794.91542316672</v>
      </c>
      <c r="EX89" s="52" cm="1">
        <f t="array" aca="1" ref="EX89" ca="1">beneficio_muerte_individual_activo(EX$2,$F89,$D89, Hombres!$A$1:$DW$117, Mujeres!$A$1:$DW$117)</f>
        <v>89596.385685390123</v>
      </c>
      <c r="EY89" s="52" cm="1">
        <f t="array" aca="1" ref="EY89" ca="1">beneficio_muerte_individual_activo(EY$2,$F89,$D89, Hombres!$A$1:$DW$117, Mujeres!$A$1:$DW$117)</f>
        <v>93192.568701155877</v>
      </c>
      <c r="EZ89" s="52" cm="1">
        <f t="array" aca="1" ref="EZ89" ca="1">beneficio_muerte_individual_activo(EZ$2,$F89,$D89, Hombres!$A$1:$DW$117, Mujeres!$A$1:$DW$117)</f>
        <v>96555.318825869486</v>
      </c>
      <c r="FA89" s="52" cm="1">
        <f t="array" aca="1" ref="FA89" ca="1">beneficio_muerte_individual_activo(FA$2,$F89,$D89, Hombres!$A$1:$DW$117, Mujeres!$A$1:$DW$117)</f>
        <v>99583.376758968967</v>
      </c>
      <c r="FB89" s="52" cm="1">
        <f t="array" aca="1" ref="FB89" ca="1">beneficio_muerte_individual_activo(FB$2,$F89,$D89, Hombres!$A$1:$DW$117, Mujeres!$A$1:$DW$117)</f>
        <v>102058.528196663</v>
      </c>
      <c r="FC89" s="52" cm="1">
        <f t="array" aca="1" ref="FC89" ca="1">beneficio_muerte_individual_activo(FC$2,$F89,$D89, Hombres!$A$1:$DW$117, Mujeres!$A$1:$DW$117)</f>
        <v>103751.1799896826</v>
      </c>
      <c r="FD89" s="52" cm="1">
        <f t="array" aca="1" ref="FD89" ca="1">beneficio_muerte_individual_activo(FD$2,$F89,$D89, Hombres!$A$1:$DW$117, Mujeres!$A$1:$DW$117)</f>
        <v>104555.69879028808</v>
      </c>
      <c r="FE89" s="52" cm="1">
        <f t="array" aca="1" ref="FE89" ca="1">beneficio_muerte_individual_activo(FE$2,$F89,$D89, Hombres!$A$1:$DW$117, Mujeres!$A$1:$DW$117)</f>
        <v>104409.46002617442</v>
      </c>
      <c r="FF89" s="52" cm="1">
        <f t="array" aca="1" ref="FF89" ca="1">beneficio_muerte_individual_activo(FF$2,$F89,$D89, Hombres!$A$1:$DW$117, Mujeres!$A$1:$DW$117)</f>
        <v>103200.63710385974</v>
      </c>
      <c r="FG89" s="52" cm="1">
        <f t="array" aca="1" ref="FG89" ca="1">beneficio_muerte_individual_activo(FG$2,$F89,$D89, Hombres!$A$1:$DW$117, Mujeres!$A$1:$DW$117)</f>
        <v>100767.97098639749</v>
      </c>
      <c r="FH89" s="52" cm="1">
        <f t="array" aca="1" ref="FH89" ca="1">beneficio_muerte_individual_activo(FH$2,$F89,$D89, Hombres!$A$1:$DW$117, Mujeres!$A$1:$DW$117)</f>
        <v>97025.914087225072</v>
      </c>
      <c r="FI89" s="52" cm="1">
        <f t="array" aca="1" ref="FI89" ca="1">beneficio_muerte_individual_activo(FI$2,$F89,$D89, Hombres!$A$1:$DW$117, Mujeres!$A$1:$DW$117)</f>
        <v>92018.156749098125</v>
      </c>
      <c r="FJ89" s="52" cm="1">
        <f t="array" aca="1" ref="FJ89" ca="1">beneficio_muerte_individual_activo(FJ$2,$F89,$D89, Hombres!$A$1:$DW$117, Mujeres!$A$1:$DW$117)</f>
        <v>85849.756623433015</v>
      </c>
      <c r="FK89" s="52" cm="1">
        <f t="array" aca="1" ref="FK89" ca="1">beneficio_muerte_individual_activo(FK$2,$F89,$D89, Hombres!$A$1:$DW$117, Mujeres!$A$1:$DW$117)</f>
        <v>78637.163170031126</v>
      </c>
      <c r="FL89" s="52" cm="1">
        <f t="array" aca="1" ref="FL89" ca="1">beneficio_muerte_individual_activo(FL$2,$F89,$D89, Hombres!$A$1:$DW$117, Mujeres!$A$1:$DW$117)</f>
        <v>70519.889666247414</v>
      </c>
      <c r="FM89" s="52" cm="1">
        <f t="array" aca="1" ref="FM89" ca="1">beneficio_muerte_individual_activo(FM$2,$F89,$D89, Hombres!$A$1:$DW$117, Mujeres!$A$1:$DW$117)</f>
        <v>61735.34406578169</v>
      </c>
      <c r="FN89" s="52" cm="1">
        <f t="array" aca="1" ref="FN89" ca="1">beneficio_muerte_individual_activo(FN$2,$F89,$D89, Hombres!$A$1:$DW$117, Mujeres!$A$1:$DW$117)</f>
        <v>52623.987451641857</v>
      </c>
      <c r="FO89" s="52" cm="1">
        <f t="array" aca="1" ref="FO89" ca="1">beneficio_muerte_individual_activo(FO$2,$F89,$D89, Hombres!$A$1:$DW$117, Mujeres!$A$1:$DW$117)</f>
        <v>43555.206576804478</v>
      </c>
      <c r="FP89" s="52" cm="1">
        <f t="array" aca="1" ref="FP89" ca="1">beneficio_muerte_individual_activo(FP$2,$F89,$D89, Hombres!$A$1:$DW$117, Mujeres!$A$1:$DW$117)</f>
        <v>34874.772462198249</v>
      </c>
      <c r="FQ89" s="52" cm="1">
        <f t="array" aca="1" ref="FQ89" ca="1">beneficio_muerte_individual_activo(FQ$2,$F89,$D89, Hombres!$A$1:$DW$117, Mujeres!$A$1:$DW$117)</f>
        <v>26889.403883505358</v>
      </c>
      <c r="FR89" s="52" cm="1">
        <f t="array" aca="1" ref="FR89" ca="1">beneficio_muerte_individual_activo(FR$2,$F89,$D89, Hombres!$A$1:$DW$117, Mujeres!$A$1:$DW$117)</f>
        <v>19863.587410739361</v>
      </c>
      <c r="FS89" s="52" cm="1">
        <f t="array" aca="1" ref="FS89" ca="1">beneficio_muerte_individual_activo(FS$2,$F89,$D89, Hombres!$A$1:$DW$117, Mujeres!$A$1:$DW$117)</f>
        <v>13985.332734704762</v>
      </c>
      <c r="FT89" s="52" cm="1">
        <f t="array" aca="1" ref="FT89" ca="1">beneficio_muerte_individual_activo(FT$2,$F89,$D89, Hombres!$A$1:$DW$117, Mujeres!$A$1:$DW$117)</f>
        <v>9329.0392517053151</v>
      </c>
      <c r="FU89" s="52" cm="1">
        <f t="array" aca="1" ref="FU89" ca="1">beneficio_muerte_individual_activo(FU$2,$F89,$D89, Hombres!$A$1:$DW$117, Mujeres!$A$1:$DW$117)</f>
        <v>5852.8577360174686</v>
      </c>
      <c r="FV89" s="52" cm="1">
        <f t="array" aca="1" ref="FV89" ca="1">beneficio_muerte_individual_activo(FV$2,$F89,$D89, Hombres!$A$1:$DW$117, Mujeres!$A$1:$DW$117)</f>
        <v>3422.7200391042038</v>
      </c>
      <c r="FW89" s="52" cm="1">
        <f t="array" aca="1" ref="FW89" ca="1">beneficio_muerte_individual_activo(FW$2,$F89,$D89, Hombres!$A$1:$DW$117, Mujeres!$A$1:$DW$117)</f>
        <v>1846.3083493045103</v>
      </c>
      <c r="FX89" s="52" cm="1">
        <f t="array" aca="1" ref="FX89" ca="1">beneficio_muerte_individual_activo(FX$2,$F89,$D89, Hombres!$A$1:$DW$117, Mujeres!$A$1:$DW$117)</f>
        <v>907.5837556338812</v>
      </c>
      <c r="FY89" s="52" cm="1">
        <f t="array" aca="1" ref="FY89" ca="1">beneficio_muerte_individual_activo(FY$2,$F89,$D89, Hombres!$A$1:$DW$117, Mujeres!$A$1:$DW$117)</f>
        <v>400.54759097880304</v>
      </c>
      <c r="FZ89" s="52" cm="1">
        <f t="array" aca="1" ref="FZ89" ca="1">beneficio_muerte_individual_activo(FZ$2,$F89,$D89, Hombres!$A$1:$DW$117, Mujeres!$A$1:$DW$117)</f>
        <v>155.70496009447385</v>
      </c>
      <c r="GA89" s="52" cm="1">
        <f t="array" aca="1" ref="GA89" ca="1">beneficio_muerte_individual_activo(GA$2,$F89,$D89, Hombres!$A$1:$DW$117, Mujeres!$A$1:$DW$117)</f>
        <v>51.982142269678832</v>
      </c>
      <c r="GB89" s="52" cm="1">
        <f t="array" aca="1" ref="GB89" ca="1">beneficio_muerte_individual_activo(GB$2,$F89,$D89, Hombres!$A$1:$DW$117, Mujeres!$A$1:$DW$117)</f>
        <v>18.106822677717464</v>
      </c>
      <c r="GC89" s="52" cm="1">
        <f t="array" aca="1" ref="GC89" ca="1">beneficio_muerte_individual_activo(GC$2,$F89,$D89, Hombres!$A$1:$DW$117, Mujeres!$A$1:$DW$117)</f>
        <v>0</v>
      </c>
      <c r="GD89" s="52" cm="1">
        <f t="array" aca="1" ref="GD89" ca="1">beneficio_muerte_individual_activo(GD$2,$F89,$D89, Hombres!$A$1:$DW$117, Mujeres!$A$1:$DW$117)</f>
        <v>0</v>
      </c>
      <c r="GE89" s="52" cm="1">
        <f t="array" aca="1" ref="GE89" ca="1">beneficio_muerte_individual_activo(GE$2,$F89,$D89, Hombres!$A$1:$DW$117, Mujeres!$A$1:$DW$117)</f>
        <v>0</v>
      </c>
      <c r="GF89" s="52" cm="1">
        <f t="array" aca="1" ref="GF89" ca="1">beneficio_muerte_individual_activo(GF$2,$F89,$D89, Hombres!$A$1:$DW$117, Mujeres!$A$1:$DW$117)</f>
        <v>0</v>
      </c>
      <c r="GG89" s="52" cm="1">
        <f t="array" aca="1" ref="GG89" ca="1">beneficio_muerte_individual_activo(GG$2,$F89,$D89, Hombres!$A$1:$DW$117, Mujeres!$A$1:$DW$117)</f>
        <v>0</v>
      </c>
      <c r="GH89" s="52" cm="1">
        <f t="array" aca="1" ref="GH89" ca="1">beneficio_muerte_individual_activo(GH$2,$F89,$D89, Hombres!$A$1:$DW$117, Mujeres!$A$1:$DW$117)</f>
        <v>0</v>
      </c>
      <c r="GI89" s="52" cm="1">
        <f t="array" aca="1" ref="GI89" ca="1">beneficio_muerte_individual_activo(GI$2,$F89,$D89, Hombres!$A$1:$DW$117, Mujeres!$A$1:$DW$117)</f>
        <v>0</v>
      </c>
      <c r="GJ89" s="52" cm="1">
        <f t="array" aca="1" ref="GJ89" ca="1">beneficio_muerte_individual_activo(GJ$2,$F89,$D89, Hombres!$A$1:$DW$117, Mujeres!$A$1:$DW$117)</f>
        <v>0</v>
      </c>
      <c r="GK89" s="52" cm="1">
        <f t="array" aca="1" ref="GK89" ca="1">beneficio_muerte_individual_activo(GK$2,$F89,$D89, Hombres!$A$1:$DW$117, Mujeres!$A$1:$DW$117)</f>
        <v>0</v>
      </c>
      <c r="GL89" s="52" cm="1">
        <f t="array" aca="1" ref="GL89" ca="1">beneficio_muerte_individual_activo(GL$2,$F89,$D89, Hombres!$A$1:$DW$117, Mujeres!$A$1:$DW$117)</f>
        <v>0</v>
      </c>
      <c r="GM89" s="52" cm="1">
        <f t="array" aca="1" ref="GM89" ca="1">beneficio_muerte_individual_activo(GM$2,$F89,$D89, Hombres!$A$1:$DW$117, Mujeres!$A$1:$DW$117)</f>
        <v>0</v>
      </c>
      <c r="GN89" s="52" cm="1">
        <f t="array" aca="1" ref="GN89" ca="1">beneficio_muerte_individual_activo(GN$2,$F89,$D89, Hombres!$A$1:$DW$117, Mujeres!$A$1:$DW$117)</f>
        <v>0</v>
      </c>
      <c r="GO89" s="52" cm="1">
        <f t="array" aca="1" ref="GO89" ca="1">beneficio_muerte_individual_activo(GO$2,$F89,$D89, Hombres!$A$1:$DW$117, Mujeres!$A$1:$DW$117)</f>
        <v>0</v>
      </c>
      <c r="GP89" s="52" cm="1">
        <f t="array" aca="1" ref="GP89" ca="1">beneficio_muerte_individual_activo(GP$2,$F89,$D89, Hombres!$A$1:$DW$117, Mujeres!$A$1:$DW$117)</f>
        <v>0</v>
      </c>
      <c r="GQ89" s="52" cm="1">
        <f t="array" aca="1" ref="GQ89" ca="1">beneficio_muerte_individual_activo(GQ$2,$F89,$D89, Hombres!$A$1:$DW$117, Mujeres!$A$1:$DW$117)</f>
        <v>0</v>
      </c>
      <c r="GR89" s="52" cm="1">
        <f t="array" aca="1" ref="GR89" ca="1">beneficio_muerte_individual_activo(GR$2,$F89,$D89, Hombres!$A$1:$DW$117, Mujeres!$A$1:$DW$117)</f>
        <v>0</v>
      </c>
      <c r="GS89" s="52" cm="1">
        <f t="array" aca="1" ref="GS89" ca="1">beneficio_muerte_individual_activo(GS$2,$F89,$D89, Hombres!$A$1:$DW$117, Mujeres!$A$1:$DW$117)</f>
        <v>0</v>
      </c>
      <c r="GT89" s="52" cm="1">
        <f t="array" aca="1" ref="GT89" ca="1">beneficio_muerte_individual_activo(GT$2,$F89,$D89, Hombres!$A$1:$DW$117, Mujeres!$A$1:$DW$117)</f>
        <v>0</v>
      </c>
      <c r="GU89" s="52" cm="1">
        <f t="array" aca="1" ref="GU89" ca="1">beneficio_muerte_individual_activo(GU$2,$F89,$D89, Hombres!$A$1:$DW$117, Mujeres!$A$1:$DW$117)</f>
        <v>0</v>
      </c>
      <c r="GV89" s="52" cm="1">
        <f t="array" aca="1" ref="GV89" ca="1">beneficio_muerte_individual_activo(GV$2,$F89,$D89, Hombres!$A$1:$DW$117, Mujeres!$A$1:$DW$117)</f>
        <v>0</v>
      </c>
    </row>
    <row r="90" spans="1:204" x14ac:dyDescent="0.35">
      <c r="A90" s="2">
        <f t="shared" si="1"/>
        <v>88</v>
      </c>
      <c r="B90" s="81">
        <v>745437.2</v>
      </c>
      <c r="C90" s="9">
        <v>43668</v>
      </c>
      <c r="D90" s="7" t="s">
        <v>6</v>
      </c>
      <c r="E90" s="9">
        <v>32863</v>
      </c>
      <c r="F90" s="12" cm="1">
        <f t="array" aca="1" ref="F90" ca="1">edadCalc(E90)</f>
        <v>36</v>
      </c>
      <c r="G90" s="45" cm="1">
        <f t="array" aca="1" ref="G90" ca="1">PorcentajePension(C90,E90, D90)</f>
        <v>0.85</v>
      </c>
      <c r="I90" s="78"/>
      <c r="J90" s="52" cm="1">
        <f t="array" aca="1" ref="J90" ca="1">AnualidadActivo(J$2, $E90, $C90, $B90, $D90, Hombres!$A$1:$DW$117, Mujeres!$A$1:$DW$117)</f>
        <v>0</v>
      </c>
      <c r="K90" s="52" cm="1">
        <f t="array" aca="1" ref="K90" ca="1">AnualidadActivo(K$2, $E90, $C90, $B90, $D90, Hombres!$A$1:$DW$117, Mujeres!$A$1:$DW$117)</f>
        <v>0</v>
      </c>
      <c r="L90" s="52" cm="1">
        <f t="array" aca="1" ref="L90" ca="1">AnualidadActivo(L$2, $E90, $C90, $B90, $D90, Hombres!$A$1:$DW$117, Mujeres!$A$1:$DW$117)</f>
        <v>0</v>
      </c>
      <c r="M90" s="52" cm="1">
        <f t="array" aca="1" ref="M90" ca="1">AnualidadActivo(M$2, $E90, $C90, $B90, $D90, Hombres!$A$1:$DW$117, Mujeres!$A$1:$DW$117)</f>
        <v>0</v>
      </c>
      <c r="N90" s="52" cm="1">
        <f t="array" aca="1" ref="N90" ca="1">AnualidadActivo(N$2, $E90, $C90, $B90, $D90, Hombres!$A$1:$DW$117, Mujeres!$A$1:$DW$117)</f>
        <v>0</v>
      </c>
      <c r="O90" s="52" cm="1">
        <f t="array" aca="1" ref="O90" ca="1">AnualidadActivo(O$2, $E90, $C90, $B90, $D90, Hombres!$A$1:$DW$117, Mujeres!$A$1:$DW$117)</f>
        <v>0</v>
      </c>
      <c r="P90" s="52" cm="1">
        <f t="array" aca="1" ref="P90" ca="1">AnualidadActivo(P$2, $E90, $C90, $B90, $D90, Hombres!$A$1:$DW$117, Mujeres!$A$1:$DW$117)</f>
        <v>0</v>
      </c>
      <c r="Q90" s="52" cm="1">
        <f t="array" aca="1" ref="Q90" ca="1">AnualidadActivo(Q$2, $E90, $C90, $B90, $D90, Hombres!$A$1:$DW$117, Mujeres!$A$1:$DW$117)</f>
        <v>0</v>
      </c>
      <c r="R90" s="52" cm="1">
        <f t="array" aca="1" ref="R90" ca="1">AnualidadActivo(R$2, $E90, $C90, $B90, $D90, Hombres!$A$1:$DW$117, Mujeres!$A$1:$DW$117)</f>
        <v>0</v>
      </c>
      <c r="S90" s="52" cm="1">
        <f t="array" aca="1" ref="S90" ca="1">AnualidadActivo(S$2, $E90, $C90, $B90, $D90, Hombres!$A$1:$DW$117, Mujeres!$A$1:$DW$117)</f>
        <v>0</v>
      </c>
      <c r="T90" s="52" cm="1">
        <f t="array" aca="1" ref="T90" ca="1">AnualidadActivo(T$2, $E90, $C90, $B90, $D90, Hombres!$A$1:$DW$117, Mujeres!$A$1:$DW$117)</f>
        <v>0</v>
      </c>
      <c r="U90" s="52" cm="1">
        <f t="array" aca="1" ref="U90" ca="1">AnualidadActivo(U$2, $E90, $C90, $B90, $D90, Hombres!$A$1:$DW$117, Mujeres!$A$1:$DW$117)</f>
        <v>0</v>
      </c>
      <c r="V90" s="52" cm="1">
        <f t="array" aca="1" ref="V90" ca="1">AnualidadActivo(V$2, $E90, $C90, $B90, $D90, Hombres!$A$1:$DW$117, Mujeres!$A$1:$DW$117)</f>
        <v>0</v>
      </c>
      <c r="W90" s="52" cm="1">
        <f t="array" aca="1" ref="W90" ca="1">AnualidadActivo(W$2, $E90, $C90, $B90, $D90, Hombres!$A$1:$DW$117, Mujeres!$A$1:$DW$117)</f>
        <v>0</v>
      </c>
      <c r="X90" s="52" cm="1">
        <f t="array" aca="1" ref="X90" ca="1">AnualidadActivo(X$2, $E90, $C90, $B90, $D90, Hombres!$A$1:$DW$117, Mujeres!$A$1:$DW$117)</f>
        <v>0</v>
      </c>
      <c r="Y90" s="52" cm="1">
        <f t="array" aca="1" ref="Y90" ca="1">AnualidadActivo(Y$2, $E90, $C90, $B90, $D90, Hombres!$A$1:$DW$117, Mujeres!$A$1:$DW$117)</f>
        <v>0</v>
      </c>
      <c r="Z90" s="52" cm="1">
        <f t="array" aca="1" ref="Z90" ca="1">AnualidadActivo(Z$2, $E90, $C90, $B90, $D90, Hombres!$A$1:$DW$117, Mujeres!$A$1:$DW$117)</f>
        <v>0</v>
      </c>
      <c r="AA90" s="52" cm="1">
        <f t="array" aca="1" ref="AA90" ca="1">AnualidadActivo(AA$2, $E90, $C90, $B90, $D90, Hombres!$A$1:$DW$117, Mujeres!$A$1:$DW$117)</f>
        <v>0</v>
      </c>
      <c r="AB90" s="52" cm="1">
        <f t="array" aca="1" ref="AB90" ca="1">AnualidadActivo(AB$2, $E90, $C90, $B90, $D90, Hombres!$A$1:$DW$117, Mujeres!$A$1:$DW$117)</f>
        <v>0</v>
      </c>
      <c r="AC90" s="52" cm="1">
        <f t="array" aca="1" ref="AC90" ca="1">AnualidadActivo(AC$2, $E90, $C90, $B90, $D90, Hombres!$A$1:$DW$117, Mujeres!$A$1:$DW$117)</f>
        <v>0</v>
      </c>
      <c r="AD90" s="52" cm="1">
        <f t="array" aca="1" ref="AD90" ca="1">AnualidadActivo(AD$2, $E90, $C90, $B90, $D90, Hombres!$A$1:$DW$117, Mujeres!$A$1:$DW$117)</f>
        <v>0</v>
      </c>
      <c r="AE90" s="52" cm="1">
        <f t="array" aca="1" ref="AE90" ca="1">AnualidadActivo(AE$2, $E90, $C90, $B90, $D90, Hombres!$A$1:$DW$117, Mujeres!$A$1:$DW$117)</f>
        <v>0</v>
      </c>
      <c r="AF90" s="52" cm="1">
        <f t="array" aca="1" ref="AF90" ca="1">AnualidadActivo(AF$2, $E90, $C90, $B90, $D90, Hombres!$A$1:$DW$117, Mujeres!$A$1:$DW$117)</f>
        <v>0</v>
      </c>
      <c r="AG90" s="52" cm="1">
        <f t="array" aca="1" ref="AG90" ca="1">AnualidadActivo(AG$2, $E90, $C90, $B90, $D90, Hombres!$A$1:$DW$117, Mujeres!$A$1:$DW$117)</f>
        <v>0</v>
      </c>
      <c r="AH90" s="52" cm="1">
        <f t="array" aca="1" ref="AH90" ca="1">AnualidadActivo(AH$2, $E90, $C90, $B90, $D90, Hombres!$A$1:$DW$117, Mujeres!$A$1:$DW$117)</f>
        <v>0</v>
      </c>
      <c r="AI90" s="52" cm="1">
        <f t="array" aca="1" ref="AI90" ca="1">AnualidadActivo(AI$2, $E90, $C90, $B90, $D90, Hombres!$A$1:$DW$117, Mujeres!$A$1:$DW$117)</f>
        <v>0</v>
      </c>
      <c r="AJ90" s="52" cm="1">
        <f t="array" aca="1" ref="AJ90" ca="1">AnualidadActivo(AJ$2, $E90, $C90, $B90, $D90, Hombres!$A$1:$DW$117, Mujeres!$A$1:$DW$117)</f>
        <v>0</v>
      </c>
      <c r="AK90" s="52" cm="1">
        <f t="array" aca="1" ref="AK90" ca="1">AnualidadActivo(AK$2, $E90, $C90, $B90, $D90, Hombres!$A$1:$DW$117, Mujeres!$A$1:$DW$117)</f>
        <v>30041495.370638624</v>
      </c>
      <c r="AL90" s="52" cm="1">
        <f t="array" aca="1" ref="AL90" ca="1">AnualidadActivo(AL$2, $E90, $C90, $B90, $D90, Hombres!$A$1:$DW$117, Mujeres!$A$1:$DW$117)</f>
        <v>30942740.231757786</v>
      </c>
      <c r="AM90" s="52" cm="1">
        <f t="array" aca="1" ref="AM90" ca="1">AnualidadActivo(AM$2, $E90, $C90, $B90, $D90, Hombres!$A$1:$DW$117, Mujeres!$A$1:$DW$117)</f>
        <v>31871022.438710514</v>
      </c>
      <c r="AN90" s="52" cm="1">
        <f t="array" aca="1" ref="AN90" ca="1">AnualidadActivo(AN$2, $E90, $C90, $B90, $D90, Hombres!$A$1:$DW$117, Mujeres!$A$1:$DW$117)</f>
        <v>32827153.111871831</v>
      </c>
      <c r="AO90" s="52" cm="1">
        <f t="array" aca="1" ref="AO90" ca="1">AnualidadActivo(AO$2, $E90, $C90, $B90, $D90, Hombres!$A$1:$DW$117, Mujeres!$A$1:$DW$117)</f>
        <v>33811967.705227986</v>
      </c>
      <c r="AP90" s="52" cm="1">
        <f t="array" aca="1" ref="AP90" ca="1">AnualidadActivo(AP$2, $E90, $C90, $B90, $D90, Hombres!$A$1:$DW$117, Mujeres!$A$1:$DW$117)</f>
        <v>34852879.654780507</v>
      </c>
      <c r="AQ90" s="52" cm="1">
        <f t="array" aca="1" ref="AQ90" ca="1">AnualidadActivo(AQ$2, $E90, $C90, $B90, $D90, Hombres!$A$1:$DW$117, Mujeres!$A$1:$DW$117)</f>
        <v>35773008.08529187</v>
      </c>
      <c r="AR90" s="52" cm="1">
        <f t="array" aca="1" ref="AR90" ca="1">AnualidadActivo(AR$2, $E90, $C90, $B90, $D90, Hombres!$A$1:$DW$117, Mujeres!$A$1:$DW$117)</f>
        <v>36704690.503172524</v>
      </c>
      <c r="AS90" s="52" cm="1">
        <f t="array" aca="1" ref="AS90" ca="1">AnualidadActivo(AS$2, $E90, $C90, $B90, $D90, Hombres!$A$1:$DW$117, Mujeres!$A$1:$DW$117)</f>
        <v>37648211.146752499</v>
      </c>
      <c r="AT90" s="52" cm="1">
        <f t="array" aca="1" ref="AT90" ca="1">AnualidadActivo(AT$2, $E90, $C90, $B90, $D90, Hombres!$A$1:$DW$117, Mujeres!$A$1:$DW$117)</f>
        <v>38604301.963385567</v>
      </c>
      <c r="AU90" s="52" cm="1">
        <f t="array" aca="1" ref="AU90" ca="1">AnualidadActivo(AU$2, $E90, $C90, $B90, $D90, Hombres!$A$1:$DW$117, Mujeres!$A$1:$DW$117)</f>
        <v>39572501.794266075</v>
      </c>
      <c r="AV90" s="52" cm="1">
        <f t="array" aca="1" ref="AV90" ca="1">AnualidadActivo(AV$2, $E90, $C90, $B90, $D90, Hombres!$A$1:$DW$117, Mujeres!$A$1:$DW$117)</f>
        <v>40550233.248610124</v>
      </c>
      <c r="AW90" s="52" cm="1">
        <f t="array" aca="1" ref="AW90" ca="1">AnualidadActivo(AW$2, $E90, $C90, $B90, $D90, Hombres!$A$1:$DW$117, Mujeres!$A$1:$DW$117)</f>
        <v>41533518.945208408</v>
      </c>
      <c r="AX90" s="52" cm="1">
        <f t="array" aca="1" ref="AX90" ca="1">AnualidadActivo(AX$2, $E90, $C90, $B90, $D90, Hombres!$A$1:$DW$117, Mujeres!$A$1:$DW$117)</f>
        <v>42516866.788956277</v>
      </c>
      <c r="AY90" s="52" cm="1">
        <f t="array" aca="1" ref="AY90" ca="1">AnualidadActivo(AY$2, $E90, $C90, $B90, $D90, Hombres!$A$1:$DW$117, Mujeres!$A$1:$DW$117)</f>
        <v>43491527.950014189</v>
      </c>
      <c r="AZ90" s="52" cm="1">
        <f t="array" aca="1" ref="AZ90" ca="1">AnualidadActivo(AZ$2, $E90, $C90, $B90, $D90, Hombres!$A$1:$DW$117, Mujeres!$A$1:$DW$117)</f>
        <v>44447651.267382875</v>
      </c>
      <c r="BA90" s="52" cm="1">
        <f t="array" aca="1" ref="BA90" ca="1">AnualidadActivo(BA$2, $E90, $C90, $B90, $D90, Hombres!$A$1:$DW$117, Mujeres!$A$1:$DW$117)</f>
        <v>45379672.288902588</v>
      </c>
      <c r="BB90" s="52" cm="1">
        <f t="array" aca="1" ref="BB90" ca="1">AnualidadActivo(BB$2, $E90, $C90, $B90, $D90, Hombres!$A$1:$DW$117, Mujeres!$A$1:$DW$117)</f>
        <v>46286991.732219353</v>
      </c>
      <c r="BC90" s="52" cm="1">
        <f t="array" aca="1" ref="BC90" ca="1">AnualidadActivo(BC$2, $E90, $C90, $B90, $D90, Hombres!$A$1:$DW$117, Mujeres!$A$1:$DW$117)</f>
        <v>47168924.261852615</v>
      </c>
      <c r="BD90" s="52" cm="1">
        <f t="array" aca="1" ref="BD90" ca="1">AnualidadActivo(BD$2, $E90, $C90, $B90, $D90, Hombres!$A$1:$DW$117, Mujeres!$A$1:$DW$117)</f>
        <v>48017745.563068144</v>
      </c>
      <c r="BE90" s="52" cm="1">
        <f t="array" aca="1" ref="BE90" ca="1">AnualidadActivo(BE$2, $E90, $C90, $B90, $D90, Hombres!$A$1:$DW$117, Mujeres!$A$1:$DW$117)</f>
        <v>48817402.510371566</v>
      </c>
      <c r="BF90" s="52" cm="1">
        <f t="array" aca="1" ref="BF90" ca="1">AnualidadActivo(BF$2, $E90, $C90, $B90, $D90, Hombres!$A$1:$DW$117, Mujeres!$A$1:$DW$117)</f>
        <v>49546003.365639113</v>
      </c>
      <c r="BG90" s="52" cm="1">
        <f t="array" aca="1" ref="BG90" ca="1">AnualidadActivo(BG$2, $E90, $C90, $B90, $D90, Hombres!$A$1:$DW$117, Mujeres!$A$1:$DW$117)</f>
        <v>50180137.559477583</v>
      </c>
      <c r="BH90" s="52" cm="1">
        <f t="array" aca="1" ref="BH90" ca="1">AnualidadActivo(BH$2, $E90, $C90, $B90, $D90, Hombres!$A$1:$DW$117, Mujeres!$A$1:$DW$117)</f>
        <v>50643669.705504417</v>
      </c>
      <c r="BI90" s="52" cm="1">
        <f t="array" aca="1" ref="BI90" ca="1">AnualidadActivo(BI$2, $E90, $C90, $B90, $D90, Hombres!$A$1:$DW$117, Mujeres!$A$1:$DW$117)</f>
        <v>50979600.004406348</v>
      </c>
      <c r="BJ90" s="52" cm="1">
        <f t="array" aca="1" ref="BJ90" ca="1">AnualidadActivo(BJ$2, $E90, $C90, $B90, $D90, Hombres!$A$1:$DW$117, Mujeres!$A$1:$DW$117)</f>
        <v>51168900.870775916</v>
      </c>
      <c r="BK90" s="52" cm="1">
        <f t="array" aca="1" ref="BK90" ca="1">AnualidadActivo(BK$2, $E90, $C90, $B90, $D90, Hombres!$A$1:$DW$117, Mujeres!$A$1:$DW$117)</f>
        <v>51190035.878267191</v>
      </c>
      <c r="BL90" s="52" cm="1">
        <f t="array" aca="1" ref="BL90" ca="1">AnualidadActivo(BL$2, $E90, $C90, $B90, $D90, Hombres!$A$1:$DW$117, Mujeres!$A$1:$DW$117)</f>
        <v>51020465.352307953</v>
      </c>
      <c r="BM90" s="52" cm="1">
        <f t="array" aca="1" ref="BM90" ca="1">AnualidadActivo(BM$2, $E90, $C90, $B90, $D90, Hombres!$A$1:$DW$117, Mujeres!$A$1:$DW$117)</f>
        <v>50637316.147324272</v>
      </c>
      <c r="BN90" s="52" cm="1">
        <f t="array" aca="1" ref="BN90" ca="1">AnualidadActivo(BN$2, $E90, $C90, $B90, $D90, Hombres!$A$1:$DW$117, Mujeres!$A$1:$DW$117)</f>
        <v>50017828.792030662</v>
      </c>
      <c r="BO90" s="52" cm="1">
        <f t="array" aca="1" ref="BO90" ca="1">AnualidadActivo(BO$2, $E90, $C90, $B90, $D90, Hombres!$A$1:$DW$117, Mujeres!$A$1:$DW$117)</f>
        <v>49139539.276839972</v>
      </c>
      <c r="BP90" s="52" cm="1">
        <f t="array" aca="1" ref="BP90" ca="1">AnualidadActivo(BP$2, $E90, $C90, $B90, $D90, Hombres!$A$1:$DW$117, Mujeres!$A$1:$DW$117)</f>
        <v>47981037.341478147</v>
      </c>
      <c r="BQ90" s="52" cm="1">
        <f t="array" aca="1" ref="BQ90" ca="1">AnualidadActivo(BQ$2, $E90, $C90, $B90, $D90, Hombres!$A$1:$DW$117, Mujeres!$A$1:$DW$117)</f>
        <v>46524463.604193479</v>
      </c>
      <c r="BR90" s="52" cm="1">
        <f t="array" aca="1" ref="BR90" ca="1">AnualidadActivo(BR$2, $E90, $C90, $B90, $D90, Hombres!$A$1:$DW$117, Mujeres!$A$1:$DW$117)</f>
        <v>44757406.9722692</v>
      </c>
      <c r="BS90" s="52" cm="1">
        <f t="array" aca="1" ref="BS90" ca="1">AnualidadActivo(BS$2, $E90, $C90, $B90, $D90, Hombres!$A$1:$DW$117, Mujeres!$A$1:$DW$117)</f>
        <v>42674520.782223038</v>
      </c>
      <c r="BT90" s="52" cm="1">
        <f t="array" aca="1" ref="BT90" ca="1">AnualidadActivo(BT$2, $E90, $C90, $B90, $D90, Hombres!$A$1:$DW$117, Mujeres!$A$1:$DW$117)</f>
        <v>40277321.270288467</v>
      </c>
      <c r="BU90" s="52" cm="1">
        <f t="array" aca="1" ref="BU90" ca="1">AnualidadActivo(BU$2, $E90, $C90, $B90, $D90, Hombres!$A$1:$DW$117, Mujeres!$A$1:$DW$117)</f>
        <v>37575590.212832063</v>
      </c>
      <c r="BV90" s="52" cm="1">
        <f t="array" aca="1" ref="BV90" ca="1">AnualidadActivo(BV$2, $E90, $C90, $B90, $D90, Hombres!$A$1:$DW$117, Mujeres!$A$1:$DW$117)</f>
        <v>34591561.690460764</v>
      </c>
      <c r="BW90" s="52" cm="1">
        <f t="array" aca="1" ref="BW90" ca="1">AnualidadActivo(BW$2, $E90, $C90, $B90, $D90, Hombres!$A$1:$DW$117, Mujeres!$A$1:$DW$117)</f>
        <v>31364715.462232366</v>
      </c>
      <c r="BX90" s="52" cm="1">
        <f t="array" aca="1" ref="BX90" ca="1">AnualidadActivo(BX$2, $E90, $C90, $B90, $D90, Hombres!$A$1:$DW$117, Mujeres!$A$1:$DW$117)</f>
        <v>27951649.091621526</v>
      </c>
      <c r="BY90" s="52" cm="1">
        <f t="array" aca="1" ref="BY90" ca="1">AnualidadActivo(BY$2, $E90, $C90, $B90, $D90, Hombres!$A$1:$DW$117, Mujeres!$A$1:$DW$117)</f>
        <v>24422834.844909765</v>
      </c>
      <c r="BZ90" s="52" cm="1">
        <f t="array" aca="1" ref="BZ90" ca="1">AnualidadActivo(BZ$2, $E90, $C90, $B90, $D90, Hombres!$A$1:$DW$117, Mujeres!$A$1:$DW$117)</f>
        <v>20860969.534592371</v>
      </c>
      <c r="CA90" s="52" cm="1">
        <f t="array" aca="1" ref="CA90" ca="1">AnualidadActivo(CA$2, $E90, $C90, $B90, $D90, Hombres!$A$1:$DW$117, Mujeres!$A$1:$DW$117)</f>
        <v>17359824.912205987</v>
      </c>
      <c r="CB90" s="52" cm="1">
        <f t="array" aca="1" ref="CB90" ca="1">AnualidadActivo(CB$2, $E90, $C90, $B90, $D90, Hombres!$A$1:$DW$117, Mujeres!$A$1:$DW$117)</f>
        <v>14020367.317081233</v>
      </c>
      <c r="CC90" s="52" cm="1">
        <f t="array" aca="1" ref="CC90" ca="1">AnualidadActivo(CC$2, $E90, $C90, $B90, $D90, Hombres!$A$1:$DW$117, Mujeres!$A$1:$DW$117)</f>
        <v>10941161.025589522</v>
      </c>
      <c r="CD90" s="52" cm="1">
        <f t="array" aca="1" ref="CD90" ca="1">AnualidadActivo(CD$2, $E90, $C90, $B90, $D90, Hombres!$A$1:$DW$117, Mujeres!$A$1:$DW$117)</f>
        <v>8207147.1431550626</v>
      </c>
      <c r="CE90" s="52" cm="1">
        <f t="array" aca="1" ref="CE90" ca="1">AnualidadActivo(CE$2, $E90, $C90, $B90, $D90, Hombres!$A$1:$DW$117, Mujeres!$A$1:$DW$117)</f>
        <v>5880910.6485406347</v>
      </c>
      <c r="CF90" s="52" cm="1">
        <f t="array" aca="1" ref="CF90" ca="1">AnualidadActivo(CF$2, $E90, $C90, $B90, $D90, Hombres!$A$1:$DW$117, Mujeres!$A$1:$DW$117)</f>
        <v>3996046.4524366152</v>
      </c>
      <c r="CG90" s="52" cm="1">
        <f t="array" aca="1" ref="CG90" ca="1">AnualidadActivo(CG$2, $E90, $C90, $B90, $D90, Hombres!$A$1:$DW$117, Mujeres!$A$1:$DW$117)</f>
        <v>2552766.3629046837</v>
      </c>
      <c r="CH90" s="52" cm="1">
        <f t="array" aca="1" ref="CH90" ca="1">AnualidadActivo(CH$2, $E90, $C90, $B90, $D90, Hombres!$A$1:$DW$117, Mujeres!$A$1:$DW$117)</f>
        <v>1517468.2415708788</v>
      </c>
      <c r="CI90" s="52" cm="1">
        <f t="array" aca="1" ref="CI90" ca="1">AnualidadActivo(CI$2, $E90, $C90, $B90, $D90, Hombres!$A$1:$DW$117, Mujeres!$A$1:$DW$117)</f>
        <v>828844.33871185314</v>
      </c>
      <c r="CJ90" s="52" cm="1">
        <f t="array" aca="1" ref="CJ90" ca="1">AnualidadActivo(CJ$2, $E90, $C90, $B90, $D90, Hombres!$A$1:$DW$117, Mujeres!$A$1:$DW$117)</f>
        <v>409475.95207831933</v>
      </c>
      <c r="CK90" s="52" cm="1">
        <f t="array" aca="1" ref="CK90" ca="1">AnualidadActivo(CK$2, $E90, $C90, $B90, $D90, Hombres!$A$1:$DW$117, Mujeres!$A$1:$DW$117)</f>
        <v>179351.51363083738</v>
      </c>
      <c r="CL90" s="52" cm="1">
        <f t="array" aca="1" ref="CL90" ca="1">AnualidadActivo(CL$2, $E90, $C90, $B90, $D90, Hombres!$A$1:$DW$117, Mujeres!$A$1:$DW$117)</f>
        <v>67849.831554184508</v>
      </c>
      <c r="CM90" s="52" cm="1">
        <f t="array" aca="1" ref="CM90" ca="1">AnualidadActivo(CM$2, $E90, $C90, $B90, $D90, Hombres!$A$1:$DW$117, Mujeres!$A$1:$DW$117)</f>
        <v>21384.881955117278</v>
      </c>
      <c r="CN90" s="52" cm="1">
        <f t="array" aca="1" ref="CN90" ca="1">AnualidadActivo(CN$2, $E90, $C90, $B90, $D90, Hombres!$A$1:$DW$117, Mujeres!$A$1:$DW$117)</f>
        <v>5323.4859855391333</v>
      </c>
      <c r="CO90" s="52" cm="1">
        <f t="array" aca="1" ref="CO90" ca="1">AnualidadActivo(CO$2, $E90, $C90, $B90, $D90, Hombres!$A$1:$DW$117, Mujeres!$A$1:$DW$117)</f>
        <v>958.49077169040311</v>
      </c>
      <c r="CP90" s="52" cm="1">
        <f t="array" aca="1" ref="CP90" ca="1">AnualidadActivo(CP$2, $E90, $C90, $B90, $D90, Hombres!$A$1:$DW$117, Mujeres!$A$1:$DW$117)</f>
        <v>104.58523363968635</v>
      </c>
      <c r="CQ90" s="52" cm="1">
        <f t="array" aca="1" ref="CQ90" ca="1">AnualidadActivo(CQ$2, $E90, $C90, $B90, $D90, Hombres!$A$1:$DW$117, Mujeres!$A$1:$DW$117)</f>
        <v>0</v>
      </c>
      <c r="CR90" s="52" cm="1">
        <f t="array" aca="1" ref="CR90" ca="1">AnualidadActivo(CR$2, $E90, $C90, $B90, $D90, Hombres!$A$1:$DW$117, Mujeres!$A$1:$DW$117)</f>
        <v>0</v>
      </c>
      <c r="CS90" s="52" cm="1">
        <f t="array" aca="1" ref="CS90" ca="1">AnualidadActivo(CS$2, $E90, $C90, $B90, $D90, Hombres!$A$1:$DW$117, Mujeres!$A$1:$DW$117)</f>
        <v>0</v>
      </c>
      <c r="CT90" s="52" cm="1">
        <f t="array" aca="1" ref="CT90" ca="1">AnualidadActivo(CT$2, $E90, $C90, $B90, $D90, Hombres!$A$1:$DW$117, Mujeres!$A$1:$DW$117)</f>
        <v>0</v>
      </c>
      <c r="CU90" s="52" cm="1">
        <f t="array" aca="1" ref="CU90" ca="1">AnualidadActivo(CU$2, $E90, $C90, $B90, $D90, Hombres!$A$1:$DW$117, Mujeres!$A$1:$DW$117)</f>
        <v>0</v>
      </c>
      <c r="CV90" s="52" cm="1">
        <f t="array" aca="1" ref="CV90" ca="1">AnualidadActivo(CV$2, $E90, $C90, $B90, $D90, Hombres!$A$1:$DW$117, Mujeres!$A$1:$DW$117)</f>
        <v>0</v>
      </c>
      <c r="CW90" s="52" cm="1">
        <f t="array" aca="1" ref="CW90" ca="1">AnualidadActivo(CW$2, $E90, $C90, $B90, $D90, Hombres!$A$1:$DW$117, Mujeres!$A$1:$DW$117)</f>
        <v>0</v>
      </c>
      <c r="CX90" s="52" cm="1">
        <f t="array" aca="1" ref="CX90" ca="1">AnualidadActivo(CX$2, $E90, $C90, $B90, $D90, Hombres!$A$1:$DW$117, Mujeres!$A$1:$DW$117)</f>
        <v>0</v>
      </c>
      <c r="CY90" s="52" cm="1">
        <f t="array" aca="1" ref="CY90" ca="1">AnualidadActivo(CY$2, $E90, $C90, $B90, $D90, Hombres!$A$1:$DW$117, Mujeres!$A$1:$DW$117)</f>
        <v>0</v>
      </c>
      <c r="CZ90" s="52" cm="1">
        <f t="array" aca="1" ref="CZ90" ca="1">AnualidadActivo(CZ$2, $E90, $C90, $B90, $D90, Hombres!$A$1:$DW$117, Mujeres!$A$1:$DW$117)</f>
        <v>0</v>
      </c>
      <c r="DA90" s="52" cm="1">
        <f t="array" aca="1" ref="DA90" ca="1">AnualidadActivo(DA$2, $E90, $C90, $B90, $D90, Hombres!$A$1:$DW$117, Mujeres!$A$1:$DW$117)</f>
        <v>0</v>
      </c>
      <c r="DD90" s="25"/>
      <c r="DE90" s="52" cm="1">
        <f t="array" aca="1" ref="DE90" ca="1">beneficio_muerte_individual_activo(DE$2,$F90,$D90, Hombres!$A$1:$DW$117, Mujeres!$A$1:$DW$117)</f>
        <v>0</v>
      </c>
      <c r="DF90" s="52" cm="1">
        <f t="array" aca="1" ref="DF90" ca="1">beneficio_muerte_individual_activo(DF$2,$F90,$D90, Hombres!$A$1:$DW$117, Mujeres!$A$1:$DW$117)</f>
        <v>2758</v>
      </c>
      <c r="DG90" s="52" cm="1">
        <f t="array" aca="1" ref="DG90" ca="1">beneficio_muerte_individual_activo(DG$2,$F90,$D90, Hombres!$A$1:$DW$117, Mujeres!$A$1:$DW$117)</f>
        <v>2898.8565767</v>
      </c>
      <c r="DH90" s="52" cm="1">
        <f t="array" aca="1" ref="DH90" ca="1">beneficio_muerte_individual_activo(DH$2,$F90,$D90, Hombres!$A$1:$DW$117, Mujeres!$A$1:$DW$117)</f>
        <v>3042.4630977162556</v>
      </c>
      <c r="DI90" s="52" cm="1">
        <f t="array" aca="1" ref="DI90" ca="1">beneficio_muerte_individual_activo(DI$2,$F90,$D90, Hombres!$A$1:$DW$117, Mujeres!$A$1:$DW$117)</f>
        <v>3183.8101267362831</v>
      </c>
      <c r="DJ90" s="52" cm="1">
        <f t="array" aca="1" ref="DJ90" ca="1">beneficio_muerte_individual_activo(DJ$2,$F90,$D90, Hombres!$A$1:$DW$117, Mujeres!$A$1:$DW$117)</f>
        <v>3333.8596431835767</v>
      </c>
      <c r="DK90" s="52" cm="1">
        <f t="array" aca="1" ref="DK90" ca="1">beneficio_muerte_individual_activo(DK$2,$F90,$D90, Hombres!$A$1:$DW$117, Mujeres!$A$1:$DW$117)</f>
        <v>3503.0387620891738</v>
      </c>
      <c r="DL90" s="52" cm="1">
        <f t="array" aca="1" ref="DL90" ca="1">beneficio_muerte_individual_activo(DL$2,$F90,$D90, Hombres!$A$1:$DW$117, Mujeres!$A$1:$DW$117)</f>
        <v>3693.2722552692048</v>
      </c>
      <c r="DM90" s="52" cm="1">
        <f t="array" aca="1" ref="DM90" ca="1">beneficio_muerte_individual_activo(DM$2,$F90,$D90, Hombres!$A$1:$DW$117, Mujeres!$A$1:$DW$117)</f>
        <v>3926.381153664729</v>
      </c>
      <c r="DN90" s="52" cm="1">
        <f t="array" aca="1" ref="DN90" ca="1">beneficio_muerte_individual_activo(DN$2,$F90,$D90, Hombres!$A$1:$DW$117, Mujeres!$A$1:$DW$117)</f>
        <v>4228.06481086242</v>
      </c>
      <c r="DO90" s="52" cm="1">
        <f t="array" aca="1" ref="DO90" ca="1">beneficio_muerte_individual_activo(DO$2,$F90,$D90, Hombres!$A$1:$DW$117, Mujeres!$A$1:$DW$117)</f>
        <v>4567.2370178884157</v>
      </c>
      <c r="DP90" s="52" cm="1">
        <f t="array" aca="1" ref="DP90" ca="1">beneficio_muerte_individual_activo(DP$2,$F90,$D90, Hombres!$A$1:$DW$117, Mujeres!$A$1:$DW$117)</f>
        <v>4928.3014583774602</v>
      </c>
      <c r="DQ90" s="52" cm="1">
        <f t="array" aca="1" ref="DQ90" ca="1">beneficio_muerte_individual_activo(DQ$2,$F90,$D90, Hombres!$A$1:$DW$117, Mujeres!$A$1:$DW$117)</f>
        <v>5274.8979006196323</v>
      </c>
      <c r="DR90" s="52" cm="1">
        <f t="array" aca="1" ref="DR90" ca="1">beneficio_muerte_individual_activo(DR$2,$F90,$D90, Hombres!$A$1:$DW$117, Mujeres!$A$1:$DW$117)</f>
        <v>5625.3422150466977</v>
      </c>
      <c r="DS90" s="52" cm="1">
        <f t="array" aca="1" ref="DS90" ca="1">beneficio_muerte_individual_activo(DS$2,$F90,$D90, Hombres!$A$1:$DW$117, Mujeres!$A$1:$DW$117)</f>
        <v>5999.8278960552525</v>
      </c>
      <c r="DT90" s="52" cm="1">
        <f t="array" aca="1" ref="DT90" ca="1">beneficio_muerte_individual_activo(DT$2,$F90,$D90, Hombres!$A$1:$DW$117, Mujeres!$A$1:$DW$117)</f>
        <v>6401.1056658334901</v>
      </c>
      <c r="DU90" s="52" cm="1">
        <f t="array" aca="1" ref="DU90" ca="1">beneficio_muerte_individual_activo(DU$2,$F90,$D90, Hombres!$A$1:$DW$117, Mujeres!$A$1:$DW$117)</f>
        <v>6825.4719334411702</v>
      </c>
      <c r="DV90" s="52" cm="1">
        <f t="array" aca="1" ref="DV90" ca="1">beneficio_muerte_individual_activo(DV$2,$F90,$D90, Hombres!$A$1:$DW$117, Mujeres!$A$1:$DW$117)</f>
        <v>7265.2986659375656</v>
      </c>
      <c r="DW90" s="52" cm="1">
        <f t="array" aca="1" ref="DW90" ca="1">beneficio_muerte_individual_activo(DW$2,$F90,$D90, Hombres!$A$1:$DW$117, Mujeres!$A$1:$DW$117)</f>
        <v>7747.4515201569302</v>
      </c>
      <c r="DX90" s="52" cm="1">
        <f t="array" aca="1" ref="DX90" ca="1">beneficio_muerte_individual_activo(DX$2,$F90,$D90, Hombres!$A$1:$DW$117, Mujeres!$A$1:$DW$117)</f>
        <v>8337.3665568236083</v>
      </c>
      <c r="DY90" s="52" cm="1">
        <f t="array" aca="1" ref="DY90" ca="1">beneficio_muerte_individual_activo(DY$2,$F90,$D90, Hombres!$A$1:$DW$117, Mujeres!$A$1:$DW$117)</f>
        <v>9003.7051738360624</v>
      </c>
      <c r="DZ90" s="52" cm="1">
        <f t="array" aca="1" ref="DZ90" ca="1">beneficio_muerte_individual_activo(DZ$2,$F90,$D90, Hombres!$A$1:$DW$117, Mujeres!$A$1:$DW$117)</f>
        <v>9701.0791568528402</v>
      </c>
      <c r="EA90" s="52" cm="1">
        <f t="array" aca="1" ref="EA90" ca="1">beneficio_muerte_individual_activo(EA$2,$F90,$D90, Hombres!$A$1:$DW$117, Mujeres!$A$1:$DW$117)</f>
        <v>10351.262731528106</v>
      </c>
      <c r="EB90" s="52" cm="1">
        <f t="array" aca="1" ref="EB90" ca="1">beneficio_muerte_individual_activo(EB$2,$F90,$D90, Hombres!$A$1:$DW$117, Mujeres!$A$1:$DW$117)</f>
        <v>10992.387820394239</v>
      </c>
      <c r="EC90" s="52" cm="1">
        <f t="array" aca="1" ref="EC90" ca="1">beneficio_muerte_individual_activo(EC$2,$F90,$D90, Hombres!$A$1:$DW$117, Mujeres!$A$1:$DW$117)</f>
        <v>11717.144220874428</v>
      </c>
      <c r="ED90" s="52" cm="1">
        <f t="array" aca="1" ref="ED90" ca="1">beneficio_muerte_individual_activo(ED$2,$F90,$D90, Hombres!$A$1:$DW$117, Mujeres!$A$1:$DW$117)</f>
        <v>12613.145868965108</v>
      </c>
      <c r="EE90" s="52" cm="1">
        <f t="array" aca="1" ref="EE90" ca="1">beneficio_muerte_individual_activo(EE$2,$F90,$D90, Hombres!$A$1:$DW$117, Mujeres!$A$1:$DW$117)</f>
        <v>13719.262935657818</v>
      </c>
      <c r="EF90" s="52" cm="1">
        <f t="array" aca="1" ref="EF90" ca="1">beneficio_muerte_individual_activo(EF$2,$F90,$D90, Hombres!$A$1:$DW$117, Mujeres!$A$1:$DW$117)</f>
        <v>15030.070289021705</v>
      </c>
      <c r="EG90" s="52" cm="1">
        <f t="array" aca="1" ref="EG90" ca="1">beneficio_muerte_individual_activo(EG$2,$F90,$D90, Hombres!$A$1:$DW$117, Mujeres!$A$1:$DW$117)</f>
        <v>9914.8838810416746</v>
      </c>
      <c r="EH90" s="52" cm="1">
        <f t="array" aca="1" ref="EH90" ca="1">beneficio_muerte_individual_activo(EH$2,$F90,$D90, Hombres!$A$1:$DW$117, Mujeres!$A$1:$DW$117)</f>
        <v>10854.51096789298</v>
      </c>
      <c r="EI90" s="52" cm="1">
        <f t="array" aca="1" ref="EI90" ca="1">beneficio_muerte_individual_activo(EI$2,$F90,$D90, Hombres!$A$1:$DW$117, Mujeres!$A$1:$DW$117)</f>
        <v>11721.484167155024</v>
      </c>
      <c r="EJ90" s="52" cm="1">
        <f t="array" aca="1" ref="EJ90" ca="1">beneficio_muerte_individual_activo(EJ$2,$F90,$D90, Hombres!$A$1:$DW$117, Mujeres!$A$1:$DW$117)</f>
        <v>12511.01896714055</v>
      </c>
      <c r="EK90" s="52" cm="1">
        <f t="array" aca="1" ref="EK90" ca="1">beneficio_muerte_individual_activo(EK$2,$F90,$D90, Hombres!$A$1:$DW$117, Mujeres!$A$1:$DW$117)</f>
        <v>13322.403598038945</v>
      </c>
      <c r="EL90" s="52" cm="1">
        <f t="array" aca="1" ref="EL90" ca="1">beneficio_muerte_individual_activo(EL$2,$F90,$D90, Hombres!$A$1:$DW$117, Mujeres!$A$1:$DW$117)</f>
        <v>14283.325654838191</v>
      </c>
      <c r="EM90" s="52" cm="1">
        <f t="array" aca="1" ref="EM90" ca="1">beneficio_muerte_individual_activo(EM$2,$F90,$D90, Hombres!$A$1:$DW$117, Mujeres!$A$1:$DW$117)</f>
        <v>15437.581526254946</v>
      </c>
      <c r="EN90" s="52" cm="1">
        <f t="array" aca="1" ref="EN90" ca="1">beneficio_muerte_individual_activo(EN$2,$F90,$D90, Hombres!$A$1:$DW$117, Mujeres!$A$1:$DW$117)</f>
        <v>16858.22061772117</v>
      </c>
      <c r="EO90" s="52" cm="1">
        <f t="array" aca="1" ref="EO90" ca="1">beneficio_muerte_individual_activo(EO$2,$F90,$D90, Hombres!$A$1:$DW$117, Mujeres!$A$1:$DW$117)</f>
        <v>18747.517052223076</v>
      </c>
      <c r="EP90" s="52" cm="1">
        <f t="array" aca="1" ref="EP90" ca="1">beneficio_muerte_individual_activo(EP$2,$F90,$D90, Hombres!$A$1:$DW$117, Mujeres!$A$1:$DW$117)</f>
        <v>21126.907388984528</v>
      </c>
      <c r="EQ90" s="52" cm="1">
        <f t="array" aca="1" ref="EQ90" ca="1">beneficio_muerte_individual_activo(EQ$2,$F90,$D90, Hombres!$A$1:$DW$117, Mujeres!$A$1:$DW$117)</f>
        <v>23656.532064389176</v>
      </c>
      <c r="ER90" s="52" cm="1">
        <f t="array" aca="1" ref="ER90" ca="1">beneficio_muerte_individual_activo(ER$2,$F90,$D90, Hombres!$A$1:$DW$117, Mujeres!$A$1:$DW$117)</f>
        <v>25978.38442783766</v>
      </c>
      <c r="ES90" s="52" cm="1">
        <f t="array" aca="1" ref="ES90" ca="1">beneficio_muerte_individual_activo(ES$2,$F90,$D90, Hombres!$A$1:$DW$117, Mujeres!$A$1:$DW$117)</f>
        <v>28112.981269582695</v>
      </c>
      <c r="ET90" s="52" cm="1">
        <f t="array" aca="1" ref="ET90" ca="1">beneficio_muerte_individual_activo(ET$2,$F90,$D90, Hombres!$A$1:$DW$117, Mujeres!$A$1:$DW$117)</f>
        <v>30501.058197288723</v>
      </c>
      <c r="EU90" s="52" cm="1">
        <f t="array" aca="1" ref="EU90" ca="1">beneficio_muerte_individual_activo(EU$2,$F90,$D90, Hombres!$A$1:$DW$117, Mujeres!$A$1:$DW$117)</f>
        <v>33562.043331914836</v>
      </c>
      <c r="EV90" s="52" cm="1">
        <f t="array" aca="1" ref="EV90" ca="1">beneficio_muerte_individual_activo(EV$2,$F90,$D90, Hombres!$A$1:$DW$117, Mujeres!$A$1:$DW$117)</f>
        <v>37479.000816337648</v>
      </c>
      <c r="EW90" s="52" cm="1">
        <f t="array" aca="1" ref="EW90" ca="1">beneficio_muerte_individual_activo(EW$2,$F90,$D90, Hombres!$A$1:$DW$117, Mujeres!$A$1:$DW$117)</f>
        <v>42153.506655649093</v>
      </c>
      <c r="EX90" s="52" cm="1">
        <f t="array" aca="1" ref="EX90" ca="1">beneficio_muerte_individual_activo(EX$2,$F90,$D90, Hombres!$A$1:$DW$117, Mujeres!$A$1:$DW$117)</f>
        <v>50038.481001403452</v>
      </c>
      <c r="EY90" s="52" cm="1">
        <f t="array" aca="1" ref="EY90" ca="1">beneficio_muerte_individual_activo(EY$2,$F90,$D90, Hombres!$A$1:$DW$117, Mujeres!$A$1:$DW$117)</f>
        <v>55190.925923505711</v>
      </c>
      <c r="EZ90" s="52" cm="1">
        <f t="array" aca="1" ref="EZ90" ca="1">beneficio_muerte_individual_activo(EZ$2,$F90,$D90, Hombres!$A$1:$DW$117, Mujeres!$A$1:$DW$117)</f>
        <v>60750.958542289431</v>
      </c>
      <c r="FA90" s="52" cm="1">
        <f t="array" aca="1" ref="FA90" ca="1">beneficio_muerte_individual_activo(FA$2,$F90,$D90, Hombres!$A$1:$DW$117, Mujeres!$A$1:$DW$117)</f>
        <v>66715.62313075173</v>
      </c>
      <c r="FB90" s="52" cm="1">
        <f t="array" aca="1" ref="FB90" ca="1">beneficio_muerte_individual_activo(FB$2,$F90,$D90, Hombres!$A$1:$DW$117, Mujeres!$A$1:$DW$117)</f>
        <v>72971.271413802155</v>
      </c>
      <c r="FC90" s="52" cm="1">
        <f t="array" aca="1" ref="FC90" ca="1">beneficio_muerte_individual_activo(FC$2,$F90,$D90, Hombres!$A$1:$DW$117, Mujeres!$A$1:$DW$117)</f>
        <v>79473.605729008152</v>
      </c>
      <c r="FD90" s="52" cm="1">
        <f t="array" aca="1" ref="FD90" ca="1">beneficio_muerte_individual_activo(FD$2,$F90,$D90, Hombres!$A$1:$DW$117, Mujeres!$A$1:$DW$117)</f>
        <v>86242.429992026926</v>
      </c>
      <c r="FE90" s="52" cm="1">
        <f t="array" aca="1" ref="FE90" ca="1">beneficio_muerte_individual_activo(FE$2,$F90,$D90, Hombres!$A$1:$DW$117, Mujeres!$A$1:$DW$117)</f>
        <v>93229.377536811371</v>
      </c>
      <c r="FF90" s="52" cm="1">
        <f t="array" aca="1" ref="FF90" ca="1">beneficio_muerte_individual_activo(FF$2,$F90,$D90, Hombres!$A$1:$DW$117, Mujeres!$A$1:$DW$117)</f>
        <v>100279.18844558443</v>
      </c>
      <c r="FG90" s="52" cm="1">
        <f t="array" aca="1" ref="FG90" ca="1">beneficio_muerte_individual_activo(FG$2,$F90,$D90, Hombres!$A$1:$DW$117, Mujeres!$A$1:$DW$117)</f>
        <v>107117.00213812501</v>
      </c>
      <c r="FH90" s="52" cm="1">
        <f t="array" aca="1" ref="FH90" ca="1">beneficio_muerte_individual_activo(FH$2,$F90,$D90, Hombres!$A$1:$DW$117, Mujeres!$A$1:$DW$117)</f>
        <v>113546.4519999309</v>
      </c>
      <c r="FI90" s="52" cm="1">
        <f t="array" aca="1" ref="FI90" ca="1">beneficio_muerte_individual_activo(FI$2,$F90,$D90, Hombres!$A$1:$DW$117, Mujeres!$A$1:$DW$117)</f>
        <v>119427.52790489438</v>
      </c>
      <c r="FJ90" s="52" cm="1">
        <f t="array" aca="1" ref="FJ90" ca="1">beneficio_muerte_individual_activo(FJ$2,$F90,$D90, Hombres!$A$1:$DW$117, Mujeres!$A$1:$DW$117)</f>
        <v>124578.70947563041</v>
      </c>
      <c r="FK90" s="52" cm="1">
        <f t="array" aca="1" ref="FK90" ca="1">beneficio_muerte_individual_activo(FK$2,$F90,$D90, Hombres!$A$1:$DW$117, Mujeres!$A$1:$DW$117)</f>
        <v>128714.39171889301</v>
      </c>
      <c r="FL90" s="52" cm="1">
        <f t="array" aca="1" ref="FL90" ca="1">beneficio_muerte_individual_activo(FL$2,$F90,$D90, Hombres!$A$1:$DW$117, Mujeres!$A$1:$DW$117)</f>
        <v>131427.36208473484</v>
      </c>
      <c r="FM90" s="52" cm="1">
        <f t="array" aca="1" ref="FM90" ca="1">beneficio_muerte_individual_activo(FM$2,$F90,$D90, Hombres!$A$1:$DW$117, Mujeres!$A$1:$DW$117)</f>
        <v>132343.57706287227</v>
      </c>
      <c r="FN90" s="52" cm="1">
        <f t="array" aca="1" ref="FN90" ca="1">beneficio_muerte_individual_activo(FN$2,$F90,$D90, Hombres!$A$1:$DW$117, Mujeres!$A$1:$DW$117)</f>
        <v>131219.91495512798</v>
      </c>
      <c r="FO90" s="52" cm="1">
        <f t="array" aca="1" ref="FO90" ca="1">beneficio_muerte_individual_activo(FO$2,$F90,$D90, Hombres!$A$1:$DW$117, Mujeres!$A$1:$DW$117)</f>
        <v>127881.35331158165</v>
      </c>
      <c r="FP90" s="52" cm="1">
        <f t="array" aca="1" ref="FP90" ca="1">beneficio_muerte_individual_activo(FP$2,$F90,$D90, Hombres!$A$1:$DW$117, Mujeres!$A$1:$DW$117)</f>
        <v>122174.79327055531</v>
      </c>
      <c r="FQ90" s="52" cm="1">
        <f t="array" aca="1" ref="FQ90" ca="1">beneficio_muerte_individual_activo(FQ$2,$F90,$D90, Hombres!$A$1:$DW$117, Mujeres!$A$1:$DW$117)</f>
        <v>114017.50910030273</v>
      </c>
      <c r="FR90" s="52" cm="1">
        <f t="array" aca="1" ref="FR90" ca="1">beneficio_muerte_individual_activo(FR$2,$F90,$D90, Hombres!$A$1:$DW$117, Mujeres!$A$1:$DW$117)</f>
        <v>103547.99409850685</v>
      </c>
      <c r="FS90" s="52" cm="1">
        <f t="array" aca="1" ref="FS90" ca="1">beneficio_muerte_individual_activo(FS$2,$F90,$D90, Hombres!$A$1:$DW$117, Mujeres!$A$1:$DW$117)</f>
        <v>91174.57067103617</v>
      </c>
      <c r="FT90" s="52" cm="1">
        <f t="array" aca="1" ref="FT90" ca="1">beneficio_muerte_individual_activo(FT$2,$F90,$D90, Hombres!$A$1:$DW$117, Mujeres!$A$1:$DW$117)</f>
        <v>77497.452938054121</v>
      </c>
      <c r="FU90" s="52" cm="1">
        <f t="array" aca="1" ref="FU90" ca="1">beneficio_muerte_individual_activo(FU$2,$F90,$D90, Hombres!$A$1:$DW$117, Mujeres!$A$1:$DW$117)</f>
        <v>63241.317920789246</v>
      </c>
      <c r="FV90" s="52" cm="1">
        <f t="array" aca="1" ref="FV90" ca="1">beneficio_muerte_individual_activo(FV$2,$F90,$D90, Hombres!$A$1:$DW$117, Mujeres!$A$1:$DW$117)</f>
        <v>49212.963268892432</v>
      </c>
      <c r="FW90" s="52" cm="1">
        <f t="array" aca="1" ref="FW90" ca="1">beneficio_muerte_individual_activo(FW$2,$F90,$D90, Hombres!$A$1:$DW$117, Mujeres!$A$1:$DW$117)</f>
        <v>36239.888983703437</v>
      </c>
      <c r="FX90" s="52" cm="1">
        <f t="array" aca="1" ref="FX90" ca="1">beneficio_muerte_individual_activo(FX$2,$F90,$D90, Hombres!$A$1:$DW$117, Mujeres!$A$1:$DW$117)</f>
        <v>25034.921164443171</v>
      </c>
      <c r="FY90" s="52" cm="1">
        <f t="array" aca="1" ref="FY90" ca="1">beneficio_muerte_individual_activo(FY$2,$F90,$D90, Hombres!$A$1:$DW$117, Mujeres!$A$1:$DW$117)</f>
        <v>16055.399152975724</v>
      </c>
      <c r="FZ90" s="52" cm="1">
        <f t="array" aca="1" ref="FZ90" ca="1">beneficio_muerte_individual_activo(FZ$2,$F90,$D90, Hombres!$A$1:$DW$117, Mujeres!$A$1:$DW$117)</f>
        <v>9435.7903147937523</v>
      </c>
      <c r="GA90" s="52" cm="1">
        <f t="array" aca="1" ref="GA90" ca="1">beneficio_muerte_individual_activo(GA$2,$F90,$D90, Hombres!$A$1:$DW$117, Mujeres!$A$1:$DW$117)</f>
        <v>5000.2806274728982</v>
      </c>
      <c r="GB90" s="52" cm="1">
        <f t="array" aca="1" ref="GB90" ca="1">beneficio_muerte_individual_activo(GB$2,$F90,$D90, Hombres!$A$1:$DW$117, Mujeres!$A$1:$DW$117)</f>
        <v>2341.3437885803978</v>
      </c>
      <c r="GC90" s="52" cm="1">
        <f t="array" aca="1" ref="GC90" ca="1">beneficio_muerte_individual_activo(GC$2,$F90,$D90, Hombres!$A$1:$DW$117, Mujeres!$A$1:$DW$117)</f>
        <v>943.50330275379235</v>
      </c>
      <c r="GD90" s="52" cm="1">
        <f t="array" aca="1" ref="GD90" ca="1">beneficio_muerte_individual_activo(GD$2,$F90,$D90, Hombres!$A$1:$DW$117, Mujeres!$A$1:$DW$117)</f>
        <v>315.54175087957992</v>
      </c>
      <c r="GE90" s="52" cm="1">
        <f t="array" aca="1" ref="GE90" ca="1">beneficio_muerte_individual_activo(GE$2,$F90,$D90, Hombres!$A$1:$DW$117, Mujeres!$A$1:$DW$117)</f>
        <v>83.002916888244371</v>
      </c>
      <c r="GF90" s="52" cm="1">
        <f t="array" aca="1" ref="GF90" ca="1">beneficio_muerte_individual_activo(GF$2,$F90,$D90, Hombres!$A$1:$DW$117, Mujeres!$A$1:$DW$117)</f>
        <v>15.723123616224376</v>
      </c>
      <c r="GG90" s="52" cm="1">
        <f t="array" aca="1" ref="GG90" ca="1">beneficio_muerte_individual_activo(GG$2,$F90,$D90, Hombres!$A$1:$DW$117, Mujeres!$A$1:$DW$117)</f>
        <v>1.8618975331148959</v>
      </c>
      <c r="GH90" s="52" cm="1">
        <f t="array" aca="1" ref="GH90" ca="1">beneficio_muerte_individual_activo(GH$2,$F90,$D90, Hombres!$A$1:$DW$117, Mujeres!$A$1:$DW$117)</f>
        <v>0</v>
      </c>
      <c r="GI90" s="52" cm="1">
        <f t="array" aca="1" ref="GI90" ca="1">beneficio_muerte_individual_activo(GI$2,$F90,$D90, Hombres!$A$1:$DW$117, Mujeres!$A$1:$DW$117)</f>
        <v>0</v>
      </c>
      <c r="GJ90" s="52" cm="1">
        <f t="array" aca="1" ref="GJ90" ca="1">beneficio_muerte_individual_activo(GJ$2,$F90,$D90, Hombres!$A$1:$DW$117, Mujeres!$A$1:$DW$117)</f>
        <v>0</v>
      </c>
      <c r="GK90" s="52" cm="1">
        <f t="array" aca="1" ref="GK90" ca="1">beneficio_muerte_individual_activo(GK$2,$F90,$D90, Hombres!$A$1:$DW$117, Mujeres!$A$1:$DW$117)</f>
        <v>0</v>
      </c>
      <c r="GL90" s="52" cm="1">
        <f t="array" aca="1" ref="GL90" ca="1">beneficio_muerte_individual_activo(GL$2,$F90,$D90, Hombres!$A$1:$DW$117, Mujeres!$A$1:$DW$117)</f>
        <v>0</v>
      </c>
      <c r="GM90" s="52" cm="1">
        <f t="array" aca="1" ref="GM90" ca="1">beneficio_muerte_individual_activo(GM$2,$F90,$D90, Hombres!$A$1:$DW$117, Mujeres!$A$1:$DW$117)</f>
        <v>0</v>
      </c>
      <c r="GN90" s="52" cm="1">
        <f t="array" aca="1" ref="GN90" ca="1">beneficio_muerte_individual_activo(GN$2,$F90,$D90, Hombres!$A$1:$DW$117, Mujeres!$A$1:$DW$117)</f>
        <v>0</v>
      </c>
      <c r="GO90" s="52" cm="1">
        <f t="array" aca="1" ref="GO90" ca="1">beneficio_muerte_individual_activo(GO$2,$F90,$D90, Hombres!$A$1:$DW$117, Mujeres!$A$1:$DW$117)</f>
        <v>0</v>
      </c>
      <c r="GP90" s="52" cm="1">
        <f t="array" aca="1" ref="GP90" ca="1">beneficio_muerte_individual_activo(GP$2,$F90,$D90, Hombres!$A$1:$DW$117, Mujeres!$A$1:$DW$117)</f>
        <v>0</v>
      </c>
      <c r="GQ90" s="52" cm="1">
        <f t="array" aca="1" ref="GQ90" ca="1">beneficio_muerte_individual_activo(GQ$2,$F90,$D90, Hombres!$A$1:$DW$117, Mujeres!$A$1:$DW$117)</f>
        <v>0</v>
      </c>
      <c r="GR90" s="52" cm="1">
        <f t="array" aca="1" ref="GR90" ca="1">beneficio_muerte_individual_activo(GR$2,$F90,$D90, Hombres!$A$1:$DW$117, Mujeres!$A$1:$DW$117)</f>
        <v>0</v>
      </c>
      <c r="GS90" s="52" cm="1">
        <f t="array" aca="1" ref="GS90" ca="1">beneficio_muerte_individual_activo(GS$2,$F90,$D90, Hombres!$A$1:$DW$117, Mujeres!$A$1:$DW$117)</f>
        <v>0</v>
      </c>
      <c r="GT90" s="52" cm="1">
        <f t="array" aca="1" ref="GT90" ca="1">beneficio_muerte_individual_activo(GT$2,$F90,$D90, Hombres!$A$1:$DW$117, Mujeres!$A$1:$DW$117)</f>
        <v>0</v>
      </c>
      <c r="GU90" s="52" cm="1">
        <f t="array" aca="1" ref="GU90" ca="1">beneficio_muerte_individual_activo(GU$2,$F90,$D90, Hombres!$A$1:$DW$117, Mujeres!$A$1:$DW$117)</f>
        <v>0</v>
      </c>
      <c r="GV90" s="52" cm="1">
        <f t="array" aca="1" ref="GV90" ca="1">beneficio_muerte_individual_activo(GV$2,$F90,$D90, Hombres!$A$1:$DW$117, Mujeres!$A$1:$DW$117)</f>
        <v>0</v>
      </c>
    </row>
    <row r="91" spans="1:204" x14ac:dyDescent="0.35">
      <c r="A91" s="2">
        <f t="shared" si="1"/>
        <v>89</v>
      </c>
      <c r="B91" s="81">
        <v>407087.15</v>
      </c>
      <c r="C91" s="9">
        <v>43675</v>
      </c>
      <c r="D91" s="7" t="s">
        <v>5</v>
      </c>
      <c r="E91" s="9">
        <v>32824</v>
      </c>
      <c r="F91" s="12" cm="1">
        <f t="array" aca="1" ref="F91" ca="1">edadCalc(E91)</f>
        <v>36</v>
      </c>
      <c r="G91" s="45" cm="1">
        <f t="array" aca="1" ref="G91" ca="1">PorcentajePension(C91,E91, D91)</f>
        <v>0.85</v>
      </c>
      <c r="I91" s="78"/>
      <c r="J91" s="52" cm="1">
        <f t="array" aca="1" ref="J91" ca="1">AnualidadActivo(J$2, $E91, $C91, $B91, $D91, Hombres!$A$1:$DW$117, Mujeres!$A$1:$DW$117)</f>
        <v>0</v>
      </c>
      <c r="K91" s="52" cm="1">
        <f t="array" aca="1" ref="K91" ca="1">AnualidadActivo(K$2, $E91, $C91, $B91, $D91, Hombres!$A$1:$DW$117, Mujeres!$A$1:$DW$117)</f>
        <v>0</v>
      </c>
      <c r="L91" s="52" cm="1">
        <f t="array" aca="1" ref="L91" ca="1">AnualidadActivo(L$2, $E91, $C91, $B91, $D91, Hombres!$A$1:$DW$117, Mujeres!$A$1:$DW$117)</f>
        <v>0</v>
      </c>
      <c r="M91" s="52" cm="1">
        <f t="array" aca="1" ref="M91" ca="1">AnualidadActivo(M$2, $E91, $C91, $B91, $D91, Hombres!$A$1:$DW$117, Mujeres!$A$1:$DW$117)</f>
        <v>0</v>
      </c>
      <c r="N91" s="52" cm="1">
        <f t="array" aca="1" ref="N91" ca="1">AnualidadActivo(N$2, $E91, $C91, $B91, $D91, Hombres!$A$1:$DW$117, Mujeres!$A$1:$DW$117)</f>
        <v>0</v>
      </c>
      <c r="O91" s="52" cm="1">
        <f t="array" aca="1" ref="O91" ca="1">AnualidadActivo(O$2, $E91, $C91, $B91, $D91, Hombres!$A$1:$DW$117, Mujeres!$A$1:$DW$117)</f>
        <v>0</v>
      </c>
      <c r="P91" s="52" cm="1">
        <f t="array" aca="1" ref="P91" ca="1">AnualidadActivo(P$2, $E91, $C91, $B91, $D91, Hombres!$A$1:$DW$117, Mujeres!$A$1:$DW$117)</f>
        <v>0</v>
      </c>
      <c r="Q91" s="52" cm="1">
        <f t="array" aca="1" ref="Q91" ca="1">AnualidadActivo(Q$2, $E91, $C91, $B91, $D91, Hombres!$A$1:$DW$117, Mujeres!$A$1:$DW$117)</f>
        <v>0</v>
      </c>
      <c r="R91" s="52" cm="1">
        <f t="array" aca="1" ref="R91" ca="1">AnualidadActivo(R$2, $E91, $C91, $B91, $D91, Hombres!$A$1:$DW$117, Mujeres!$A$1:$DW$117)</f>
        <v>0</v>
      </c>
      <c r="S91" s="52" cm="1">
        <f t="array" aca="1" ref="S91" ca="1">AnualidadActivo(S$2, $E91, $C91, $B91, $D91, Hombres!$A$1:$DW$117, Mujeres!$A$1:$DW$117)</f>
        <v>0</v>
      </c>
      <c r="T91" s="52" cm="1">
        <f t="array" aca="1" ref="T91" ca="1">AnualidadActivo(T$2, $E91, $C91, $B91, $D91, Hombres!$A$1:$DW$117, Mujeres!$A$1:$DW$117)</f>
        <v>0</v>
      </c>
      <c r="U91" s="52" cm="1">
        <f t="array" aca="1" ref="U91" ca="1">AnualidadActivo(U$2, $E91, $C91, $B91, $D91, Hombres!$A$1:$DW$117, Mujeres!$A$1:$DW$117)</f>
        <v>0</v>
      </c>
      <c r="V91" s="52" cm="1">
        <f t="array" aca="1" ref="V91" ca="1">AnualidadActivo(V$2, $E91, $C91, $B91, $D91, Hombres!$A$1:$DW$117, Mujeres!$A$1:$DW$117)</f>
        <v>0</v>
      </c>
      <c r="W91" s="52" cm="1">
        <f t="array" aca="1" ref="W91" ca="1">AnualidadActivo(W$2, $E91, $C91, $B91, $D91, Hombres!$A$1:$DW$117, Mujeres!$A$1:$DW$117)</f>
        <v>0</v>
      </c>
      <c r="X91" s="52" cm="1">
        <f t="array" aca="1" ref="X91" ca="1">AnualidadActivo(X$2, $E91, $C91, $B91, $D91, Hombres!$A$1:$DW$117, Mujeres!$A$1:$DW$117)</f>
        <v>0</v>
      </c>
      <c r="Y91" s="52" cm="1">
        <f t="array" aca="1" ref="Y91" ca="1">AnualidadActivo(Y$2, $E91, $C91, $B91, $D91, Hombres!$A$1:$DW$117, Mujeres!$A$1:$DW$117)</f>
        <v>0</v>
      </c>
      <c r="Z91" s="52" cm="1">
        <f t="array" aca="1" ref="Z91" ca="1">AnualidadActivo(Z$2, $E91, $C91, $B91, $D91, Hombres!$A$1:$DW$117, Mujeres!$A$1:$DW$117)</f>
        <v>0</v>
      </c>
      <c r="AA91" s="52" cm="1">
        <f t="array" aca="1" ref="AA91" ca="1">AnualidadActivo(AA$2, $E91, $C91, $B91, $D91, Hombres!$A$1:$DW$117, Mujeres!$A$1:$DW$117)</f>
        <v>0</v>
      </c>
      <c r="AB91" s="52" cm="1">
        <f t="array" aca="1" ref="AB91" ca="1">AnualidadActivo(AB$2, $E91, $C91, $B91, $D91, Hombres!$A$1:$DW$117, Mujeres!$A$1:$DW$117)</f>
        <v>0</v>
      </c>
      <c r="AC91" s="52" cm="1">
        <f t="array" aca="1" ref="AC91" ca="1">AnualidadActivo(AC$2, $E91, $C91, $B91, $D91, Hombres!$A$1:$DW$117, Mujeres!$A$1:$DW$117)</f>
        <v>0</v>
      </c>
      <c r="AD91" s="52" cm="1">
        <f t="array" aca="1" ref="AD91" ca="1">AnualidadActivo(AD$2, $E91, $C91, $B91, $D91, Hombres!$A$1:$DW$117, Mujeres!$A$1:$DW$117)</f>
        <v>0</v>
      </c>
      <c r="AE91" s="52" cm="1">
        <f t="array" aca="1" ref="AE91" ca="1">AnualidadActivo(AE$2, $E91, $C91, $B91, $D91, Hombres!$A$1:$DW$117, Mujeres!$A$1:$DW$117)</f>
        <v>0</v>
      </c>
      <c r="AF91" s="52" cm="1">
        <f t="array" aca="1" ref="AF91" ca="1">AnualidadActivo(AF$2, $E91, $C91, $B91, $D91, Hombres!$A$1:$DW$117, Mujeres!$A$1:$DW$117)</f>
        <v>0</v>
      </c>
      <c r="AG91" s="52" cm="1">
        <f t="array" aca="1" ref="AG91" ca="1">AnualidadActivo(AG$2, $E91, $C91, $B91, $D91, Hombres!$A$1:$DW$117, Mujeres!$A$1:$DW$117)</f>
        <v>0</v>
      </c>
      <c r="AH91" s="52" cm="1">
        <f t="array" aca="1" ref="AH91" ca="1">AnualidadActivo(AH$2, $E91, $C91, $B91, $D91, Hombres!$A$1:$DW$117, Mujeres!$A$1:$DW$117)</f>
        <v>0</v>
      </c>
      <c r="AI91" s="52" cm="1">
        <f t="array" aca="1" ref="AI91" ca="1">AnualidadActivo(AI$2, $E91, $C91, $B91, $D91, Hombres!$A$1:$DW$117, Mujeres!$A$1:$DW$117)</f>
        <v>0</v>
      </c>
      <c r="AJ91" s="52" cm="1">
        <f t="array" aca="1" ref="AJ91" ca="1">AnualidadActivo(AJ$2, $E91, $C91, $B91, $D91, Hombres!$A$1:$DW$117, Mujeres!$A$1:$DW$117)</f>
        <v>0</v>
      </c>
      <c r="AK91" s="52" cm="1">
        <f t="array" aca="1" ref="AK91" ca="1">AnualidadActivo(AK$2, $E91, $C91, $B91, $D91, Hombres!$A$1:$DW$117, Mujeres!$A$1:$DW$117)</f>
        <v>0</v>
      </c>
      <c r="AL91" s="52" cm="1">
        <f t="array" aca="1" ref="AL91" ca="1">AnualidadActivo(AL$2, $E91, $C91, $B91, $D91, Hombres!$A$1:$DW$117, Mujeres!$A$1:$DW$117)</f>
        <v>0</v>
      </c>
      <c r="AM91" s="52" cm="1">
        <f t="array" aca="1" ref="AM91" ca="1">AnualidadActivo(AM$2, $E91, $C91, $B91, $D91, Hombres!$A$1:$DW$117, Mujeres!$A$1:$DW$117)</f>
        <v>17012269.312104821</v>
      </c>
      <c r="AN91" s="52" cm="1">
        <f t="array" aca="1" ref="AN91" ca="1">AnualidadActivo(AN$2, $E91, $C91, $B91, $D91, Hombres!$A$1:$DW$117, Mujeres!$A$1:$DW$117)</f>
        <v>17522637.391467966</v>
      </c>
      <c r="AO91" s="52" cm="1">
        <f t="array" aca="1" ref="AO91" ca="1">AnualidadActivo(AO$2, $E91, $C91, $B91, $D91, Hombres!$A$1:$DW$117, Mujeres!$A$1:$DW$117)</f>
        <v>18048316.513212003</v>
      </c>
      <c r="AP91" s="52" cm="1">
        <f t="array" aca="1" ref="AP91" ca="1">AnualidadActivo(AP$2, $E91, $C91, $B91, $D91, Hombres!$A$1:$DW$117, Mujeres!$A$1:$DW$117)</f>
        <v>18589766.008608364</v>
      </c>
      <c r="AQ91" s="52" cm="1">
        <f t="array" aca="1" ref="AQ91" ca="1">AnualidadActivo(AQ$2, $E91, $C91, $B91, $D91, Hombres!$A$1:$DW$117, Mujeres!$A$1:$DW$117)</f>
        <v>19147458.988866616</v>
      </c>
      <c r="AR91" s="52" cm="1">
        <f t="array" aca="1" ref="AR91" ca="1">AnualidadActivo(AR$2, $E91, $C91, $B91, $D91, Hombres!$A$1:$DW$117, Mujeres!$A$1:$DW$117)</f>
        <v>19745603.402581379</v>
      </c>
      <c r="AS91" s="52" cm="1">
        <f t="array" aca="1" ref="AS91" ca="1">AnualidadActivo(AS$2, $E91, $C91, $B91, $D91, Hombres!$A$1:$DW$117, Mujeres!$A$1:$DW$117)</f>
        <v>20164486.573926933</v>
      </c>
      <c r="AT91" s="52" cm="1">
        <f t="array" aca="1" ref="AT91" ca="1">AnualidadActivo(AT$2, $E91, $C91, $B91, $D91, Hombres!$A$1:$DW$117, Mujeres!$A$1:$DW$117)</f>
        <v>20578967.655947458</v>
      </c>
      <c r="AU91" s="52" cm="1">
        <f t="array" aca="1" ref="AU91" ca="1">AnualidadActivo(AU$2, $E91, $C91, $B91, $D91, Hombres!$A$1:$DW$117, Mujeres!$A$1:$DW$117)</f>
        <v>20989426.525435477</v>
      </c>
      <c r="AV91" s="52" cm="1">
        <f t="array" aca="1" ref="AV91" ca="1">AnualidadActivo(AV$2, $E91, $C91, $B91, $D91, Hombres!$A$1:$DW$117, Mujeres!$A$1:$DW$117)</f>
        <v>21396192.523076732</v>
      </c>
      <c r="AW91" s="52" cm="1">
        <f t="array" aca="1" ref="AW91" ca="1">AnualidadActivo(AW$2, $E91, $C91, $B91, $D91, Hombres!$A$1:$DW$117, Mujeres!$A$1:$DW$117)</f>
        <v>21797056.651646718</v>
      </c>
      <c r="AX91" s="52" cm="1">
        <f t="array" aca="1" ref="AX91" ca="1">AnualidadActivo(AX$2, $E91, $C91, $B91, $D91, Hombres!$A$1:$DW$117, Mujeres!$A$1:$DW$117)</f>
        <v>22187236.825974621</v>
      </c>
      <c r="AY91" s="52" cm="1">
        <f t="array" aca="1" ref="AY91" ca="1">AnualidadActivo(AY$2, $E91, $C91, $B91, $D91, Hombres!$A$1:$DW$117, Mujeres!$A$1:$DW$117)</f>
        <v>22559514.697698701</v>
      </c>
      <c r="AZ91" s="52" cm="1">
        <f t="array" aca="1" ref="AZ91" ca="1">AnualidadActivo(AZ$2, $E91, $C91, $B91, $D91, Hombres!$A$1:$DW$117, Mujeres!$A$1:$DW$117)</f>
        <v>22905329.250345066</v>
      </c>
      <c r="BA91" s="52" cm="1">
        <f t="array" aca="1" ref="BA91" ca="1">AnualidadActivo(BA$2, $E91, $C91, $B91, $D91, Hombres!$A$1:$DW$117, Mujeres!$A$1:$DW$117)</f>
        <v>23215804.368693341</v>
      </c>
      <c r="BB91" s="52" cm="1">
        <f t="array" aca="1" ref="BB91" ca="1">AnualidadActivo(BB$2, $E91, $C91, $B91, $D91, Hombres!$A$1:$DW$117, Mujeres!$A$1:$DW$117)</f>
        <v>23483203.748038102</v>
      </c>
      <c r="BC91" s="52" cm="1">
        <f t="array" aca="1" ref="BC91" ca="1">AnualidadActivo(BC$2, $E91, $C91, $B91, $D91, Hombres!$A$1:$DW$117, Mujeres!$A$1:$DW$117)</f>
        <v>23704216.765508097</v>
      </c>
      <c r="BD91" s="52" cm="1">
        <f t="array" aca="1" ref="BD91" ca="1">AnualidadActivo(BD$2, $E91, $C91, $B91, $D91, Hombres!$A$1:$DW$117, Mujeres!$A$1:$DW$117)</f>
        <v>23878842.957026232</v>
      </c>
      <c r="BE91" s="52" cm="1">
        <f t="array" aca="1" ref="BE91" ca="1">AnualidadActivo(BE$2, $E91, $C91, $B91, $D91, Hombres!$A$1:$DW$117, Mujeres!$A$1:$DW$117)</f>
        <v>24007274.549747624</v>
      </c>
      <c r="BF91" s="52" cm="1">
        <f t="array" aca="1" ref="BF91" ca="1">AnualidadActivo(BF$2, $E91, $C91, $B91, $D91, Hombres!$A$1:$DW$117, Mujeres!$A$1:$DW$117)</f>
        <v>24087861.784839824</v>
      </c>
      <c r="BG91" s="52" cm="1">
        <f t="array" aca="1" ref="BG91" ca="1">AnualidadActivo(BG$2, $E91, $C91, $B91, $D91, Hombres!$A$1:$DW$117, Mujeres!$A$1:$DW$117)</f>
        <v>24115816.109759063</v>
      </c>
      <c r="BH91" s="52" cm="1">
        <f t="array" aca="1" ref="BH91" ca="1">AnualidadActivo(BH$2, $E91, $C91, $B91, $D91, Hombres!$A$1:$DW$117, Mujeres!$A$1:$DW$117)</f>
        <v>24041827.652490962</v>
      </c>
      <c r="BI91" s="52" cm="1">
        <f t="array" aca="1" ref="BI91" ca="1">AnualidadActivo(BI$2, $E91, $C91, $B91, $D91, Hombres!$A$1:$DW$117, Mujeres!$A$1:$DW$117)</f>
        <v>23893403.025295548</v>
      </c>
      <c r="BJ91" s="52" cm="1">
        <f t="array" aca="1" ref="BJ91" ca="1">AnualidadActivo(BJ$2, $E91, $C91, $B91, $D91, Hombres!$A$1:$DW$117, Mujeres!$A$1:$DW$117)</f>
        <v>23665055.110613372</v>
      </c>
      <c r="BK91" s="52" cm="1">
        <f t="array" aca="1" ref="BK91" ca="1">AnualidadActivo(BK$2, $E91, $C91, $B91, $D91, Hombres!$A$1:$DW$117, Mujeres!$A$1:$DW$117)</f>
        <v>23349781.791937418</v>
      </c>
      <c r="BL91" s="52" cm="1">
        <f t="array" aca="1" ref="BL91" ca="1">AnualidadActivo(BL$2, $E91, $C91, $B91, $D91, Hombres!$A$1:$DW$117, Mujeres!$A$1:$DW$117)</f>
        <v>22939643.154959418</v>
      </c>
      <c r="BM91" s="52" cm="1">
        <f t="array" aca="1" ref="BM91" ca="1">AnualidadActivo(BM$2, $E91, $C91, $B91, $D91, Hombres!$A$1:$DW$117, Mujeres!$A$1:$DW$117)</f>
        <v>22428507.302298546</v>
      </c>
      <c r="BN91" s="52" cm="1">
        <f t="array" aca="1" ref="BN91" ca="1">AnualidadActivo(BN$2, $E91, $C91, $B91, $D91, Hombres!$A$1:$DW$117, Mujeres!$A$1:$DW$117)</f>
        <v>21811770.541064698</v>
      </c>
      <c r="BO91" s="52" cm="1">
        <f t="array" aca="1" ref="BO91" ca="1">AnualidadActivo(BO$2, $E91, $C91, $B91, $D91, Hombres!$A$1:$DW$117, Mujeres!$A$1:$DW$117)</f>
        <v>21085569.125493933</v>
      </c>
      <c r="BP91" s="52" cm="1">
        <f t="array" aca="1" ref="BP91" ca="1">AnualidadActivo(BP$2, $E91, $C91, $B91, $D91, Hombres!$A$1:$DW$117, Mujeres!$A$1:$DW$117)</f>
        <v>20246845.406067207</v>
      </c>
      <c r="BQ91" s="52" cm="1">
        <f t="array" aca="1" ref="BQ91" ca="1">AnualidadActivo(BQ$2, $E91, $C91, $B91, $D91, Hombres!$A$1:$DW$117, Mujeres!$A$1:$DW$117)</f>
        <v>19294876.252478462</v>
      </c>
      <c r="BR91" s="52" cm="1">
        <f t="array" aca="1" ref="BR91" ca="1">AnualidadActivo(BR$2, $E91, $C91, $B91, $D91, Hombres!$A$1:$DW$117, Mujeres!$A$1:$DW$117)</f>
        <v>18233458.761815336</v>
      </c>
      <c r="BS91" s="52" cm="1">
        <f t="array" aca="1" ref="BS91" ca="1">AnualidadActivo(BS$2, $E91, $C91, $B91, $D91, Hombres!$A$1:$DW$117, Mujeres!$A$1:$DW$117)</f>
        <v>17070535.216631155</v>
      </c>
      <c r="BT91" s="52" cm="1">
        <f t="array" aca="1" ref="BT91" ca="1">AnualidadActivo(BT$2, $E91, $C91, $B91, $D91, Hombres!$A$1:$DW$117, Mujeres!$A$1:$DW$117)</f>
        <v>15816846.704951163</v>
      </c>
      <c r="BU91" s="52" cm="1">
        <f t="array" aca="1" ref="BU91" ca="1">AnualidadActivo(BU$2, $E91, $C91, $B91, $D91, Hombres!$A$1:$DW$117, Mujeres!$A$1:$DW$117)</f>
        <v>14485949.353107361</v>
      </c>
      <c r="BV91" s="52" cm="1">
        <f t="array" aca="1" ref="BV91" ca="1">AnualidadActivo(BV$2, $E91, $C91, $B91, $D91, Hombres!$A$1:$DW$117, Mujeres!$A$1:$DW$117)</f>
        <v>13095290.711487291</v>
      </c>
      <c r="BW91" s="52" cm="1">
        <f t="array" aca="1" ref="BW91" ca="1">AnualidadActivo(BW$2, $E91, $C91, $B91, $D91, Hombres!$A$1:$DW$117, Mujeres!$A$1:$DW$117)</f>
        <v>11667308.607257107</v>
      </c>
      <c r="BX91" s="52" cm="1">
        <f t="array" aca="1" ref="BX91" ca="1">AnualidadActivo(BX$2, $E91, $C91, $B91, $D91, Hombres!$A$1:$DW$117, Mujeres!$A$1:$DW$117)</f>
        <v>10228340.71292682</v>
      </c>
      <c r="BY91" s="52" cm="1">
        <f t="array" aca="1" ref="BY91" ca="1">AnualidadActivo(BY$2, $E91, $C91, $B91, $D91, Hombres!$A$1:$DW$117, Mujeres!$A$1:$DW$117)</f>
        <v>8806392.4399709329</v>
      </c>
      <c r="BZ91" s="52" cm="1">
        <f t="array" aca="1" ref="BZ91" ca="1">AnualidadActivo(BZ$2, $E91, $C91, $B91, $D91, Hombres!$A$1:$DW$117, Mujeres!$A$1:$DW$117)</f>
        <v>7429935.0371455541</v>
      </c>
      <c r="CA91" s="52" cm="1">
        <f t="array" aca="1" ref="CA91" ca="1">AnualidadActivo(CA$2, $E91, $C91, $B91, $D91, Hombres!$A$1:$DW$117, Mujeres!$A$1:$DW$117)</f>
        <v>6127321.1668627327</v>
      </c>
      <c r="CB91" s="52" cm="1">
        <f t="array" aca="1" ref="CB91" ca="1">AnualidadActivo(CB$2, $E91, $C91, $B91, $D91, Hombres!$A$1:$DW$117, Mujeres!$A$1:$DW$117)</f>
        <v>4925670.5772582423</v>
      </c>
      <c r="CC91" s="52" cm="1">
        <f t="array" aca="1" ref="CC91" ca="1">AnualidadActivo(CC$2, $E91, $C91, $B91, $D91, Hombres!$A$1:$DW$117, Mujeres!$A$1:$DW$117)</f>
        <v>3848176.8629120681</v>
      </c>
      <c r="CD91" s="52" cm="1">
        <f t="array" aca="1" ref="CD91" ca="1">AnualidadActivo(CD$2, $E91, $C91, $B91, $D91, Hombres!$A$1:$DW$117, Mujeres!$A$1:$DW$117)</f>
        <v>2911467.565949548</v>
      </c>
      <c r="CE91" s="52" cm="1">
        <f t="array" aca="1" ref="CE91" ca="1">AnualidadActivo(CE$2, $E91, $C91, $B91, $D91, Hombres!$A$1:$DW$117, Mujeres!$A$1:$DW$117)</f>
        <v>2124422.6068794681</v>
      </c>
      <c r="CF91" s="52" cm="1">
        <f t="array" aca="1" ref="CF91" ca="1">AnualidadActivo(CF$2, $E91, $C91, $B91, $D91, Hombres!$A$1:$DW$117, Mujeres!$A$1:$DW$117)</f>
        <v>1487916.4913930874</v>
      </c>
      <c r="CG91" s="52" cm="1">
        <f t="array" aca="1" ref="CG91" ca="1">AnualidadActivo(CG$2, $E91, $C91, $B91, $D91, Hombres!$A$1:$DW$117, Mujeres!$A$1:$DW$117)</f>
        <v>994989.52625306242</v>
      </c>
      <c r="CH91" s="52" cm="1">
        <f t="array" aca="1" ref="CH91" ca="1">AnualidadActivo(CH$2, $E91, $C91, $B91, $D91, Hombres!$A$1:$DW$117, Mujeres!$A$1:$DW$117)</f>
        <v>631447.1991726011</v>
      </c>
      <c r="CI91" s="52" cm="1">
        <f t="array" aca="1" ref="CI91" ca="1">AnualidadActivo(CI$2, $E91, $C91, $B91, $D91, Hombres!$A$1:$DW$117, Mujeres!$A$1:$DW$117)</f>
        <v>377597.40951446915</v>
      </c>
      <c r="CJ91" s="52" cm="1">
        <f t="array" aca="1" ref="CJ91" ca="1">AnualidadActivo(CJ$2, $E91, $C91, $B91, $D91, Hombres!$A$1:$DW$117, Mujeres!$A$1:$DW$117)</f>
        <v>210946.13820482825</v>
      </c>
      <c r="CK91" s="52" cm="1">
        <f t="array" aca="1" ref="CK91" ca="1">AnualidadActivo(CK$2, $E91, $C91, $B91, $D91, Hombres!$A$1:$DW$117, Mujeres!$A$1:$DW$117)</f>
        <v>108974.08014003506</v>
      </c>
      <c r="CL91" s="52" cm="1">
        <f t="array" aca="1" ref="CL91" ca="1">AnualidadActivo(CL$2, $E91, $C91, $B91, $D91, Hombres!$A$1:$DW$117, Mujeres!$A$1:$DW$117)</f>
        <v>51428.343492524138</v>
      </c>
      <c r="CM91" s="52" cm="1">
        <f t="array" aca="1" ref="CM91" ca="1">AnualidadActivo(CM$2, $E91, $C91, $B91, $D91, Hombres!$A$1:$DW$117, Mujeres!$A$1:$DW$117)</f>
        <v>21845.097842992509</v>
      </c>
      <c r="CN91" s="52" cm="1">
        <f t="array" aca="1" ref="CN91" ca="1">AnualidadActivo(CN$2, $E91, $C91, $B91, $D91, Hombres!$A$1:$DW$117, Mujeres!$A$1:$DW$117)</f>
        <v>8194.970179580996</v>
      </c>
      <c r="CO91" s="52" cm="1">
        <f t="array" aca="1" ref="CO91" ca="1">AnualidadActivo(CO$2, $E91, $C91, $B91, $D91, Hombres!$A$1:$DW$117, Mujeres!$A$1:$DW$117)</f>
        <v>2648.0200628031539</v>
      </c>
      <c r="CP91" s="52" cm="1">
        <f t="array" aca="1" ref="CP91" ca="1">AnualidadActivo(CP$2, $E91, $C91, $B91, $D91, Hombres!$A$1:$DW$117, Mujeres!$A$1:$DW$117)</f>
        <v>712.14570721723646</v>
      </c>
      <c r="CQ91" s="52" cm="1">
        <f t="array" aca="1" ref="CQ91" ca="1">AnualidadActivo(CQ$2, $E91, $C91, $B91, $D91, Hombres!$A$1:$DW$117, Mujeres!$A$1:$DW$117)</f>
        <v>0</v>
      </c>
      <c r="CR91" s="52" cm="1">
        <f t="array" aca="1" ref="CR91" ca="1">AnualidadActivo(CR$2, $E91, $C91, $B91, $D91, Hombres!$A$1:$DW$117, Mujeres!$A$1:$DW$117)</f>
        <v>0</v>
      </c>
      <c r="CS91" s="52" cm="1">
        <f t="array" aca="1" ref="CS91" ca="1">AnualidadActivo(CS$2, $E91, $C91, $B91, $D91, Hombres!$A$1:$DW$117, Mujeres!$A$1:$DW$117)</f>
        <v>0</v>
      </c>
      <c r="CT91" s="52" cm="1">
        <f t="array" aca="1" ref="CT91" ca="1">AnualidadActivo(CT$2, $E91, $C91, $B91, $D91, Hombres!$A$1:$DW$117, Mujeres!$A$1:$DW$117)</f>
        <v>0</v>
      </c>
      <c r="CU91" s="52" cm="1">
        <f t="array" aca="1" ref="CU91" ca="1">AnualidadActivo(CU$2, $E91, $C91, $B91, $D91, Hombres!$A$1:$DW$117, Mujeres!$A$1:$DW$117)</f>
        <v>0</v>
      </c>
      <c r="CV91" s="52" cm="1">
        <f t="array" aca="1" ref="CV91" ca="1">AnualidadActivo(CV$2, $E91, $C91, $B91, $D91, Hombres!$A$1:$DW$117, Mujeres!$A$1:$DW$117)</f>
        <v>0</v>
      </c>
      <c r="CW91" s="52" cm="1">
        <f t="array" aca="1" ref="CW91" ca="1">AnualidadActivo(CW$2, $E91, $C91, $B91, $D91, Hombres!$A$1:$DW$117, Mujeres!$A$1:$DW$117)</f>
        <v>0</v>
      </c>
      <c r="CX91" s="52" cm="1">
        <f t="array" aca="1" ref="CX91" ca="1">AnualidadActivo(CX$2, $E91, $C91, $B91, $D91, Hombres!$A$1:$DW$117, Mujeres!$A$1:$DW$117)</f>
        <v>0</v>
      </c>
      <c r="CY91" s="52" cm="1">
        <f t="array" aca="1" ref="CY91" ca="1">AnualidadActivo(CY$2, $E91, $C91, $B91, $D91, Hombres!$A$1:$DW$117, Mujeres!$A$1:$DW$117)</f>
        <v>0</v>
      </c>
      <c r="CZ91" s="52" cm="1">
        <f t="array" aca="1" ref="CZ91" ca="1">AnualidadActivo(CZ$2, $E91, $C91, $B91, $D91, Hombres!$A$1:$DW$117, Mujeres!$A$1:$DW$117)</f>
        <v>0</v>
      </c>
      <c r="DA91" s="52" cm="1">
        <f t="array" aca="1" ref="DA91" ca="1">AnualidadActivo(DA$2, $E91, $C91, $B91, $D91, Hombres!$A$1:$DW$117, Mujeres!$A$1:$DW$117)</f>
        <v>0</v>
      </c>
      <c r="DD91" s="25"/>
      <c r="DE91" s="52" cm="1">
        <f t="array" aca="1" ref="DE91" ca="1">beneficio_muerte_individual_activo(DE$2,$F91,$D91, Hombres!$A$1:$DW$117, Mujeres!$A$1:$DW$117)</f>
        <v>0</v>
      </c>
      <c r="DF91" s="52" cm="1">
        <f t="array" aca="1" ref="DF91" ca="1">beneficio_muerte_individual_activo(DF$2,$F91,$D91, Hombres!$A$1:$DW$117, Mujeres!$A$1:$DW$117)</f>
        <v>6960</v>
      </c>
      <c r="DG91" s="52" cm="1">
        <f t="array" aca="1" ref="DG91" ca="1">beneficio_muerte_individual_activo(DG$2,$F91,$D91, Hombres!$A$1:$DW$117, Mujeres!$A$1:$DW$117)</f>
        <v>7146.4000315499998</v>
      </c>
      <c r="DH91" s="52" cm="1">
        <f t="array" aca="1" ref="DH91" ca="1">beneficio_muerte_individual_activo(DH$2,$F91,$D91, Hombres!$A$1:$DW$117, Mujeres!$A$1:$DW$117)</f>
        <v>7421.215545772523</v>
      </c>
      <c r="DI91" s="52" cm="1">
        <f t="array" aca="1" ref="DI91" ca="1">beneficio_muerte_individual_activo(DI$2,$F91,$D91, Hombres!$A$1:$DW$117, Mujeres!$A$1:$DW$117)</f>
        <v>7762.4858788929969</v>
      </c>
      <c r="DJ91" s="52" cm="1">
        <f t="array" aca="1" ref="DJ91" ca="1">beneficio_muerte_individual_activo(DJ$2,$F91,$D91, Hombres!$A$1:$DW$117, Mujeres!$A$1:$DW$117)</f>
        <v>8170.7184706056314</v>
      </c>
      <c r="DK91" s="52" cm="1">
        <f t="array" aca="1" ref="DK91" ca="1">beneficio_muerte_individual_activo(DK$2,$F91,$D91, Hombres!$A$1:$DW$117, Mujeres!$A$1:$DW$117)</f>
        <v>8652.8143660358164</v>
      </c>
      <c r="DL91" s="52" cm="1">
        <f t="array" aca="1" ref="DL91" ca="1">beneficio_muerte_individual_activo(DL$2,$F91,$D91, Hombres!$A$1:$DW$117, Mujeres!$A$1:$DW$117)</f>
        <v>9154.15165870089</v>
      </c>
      <c r="DM91" s="52" cm="1">
        <f t="array" aca="1" ref="DM91" ca="1">beneficio_muerte_individual_activo(DM$2,$F91,$D91, Hombres!$A$1:$DW$117, Mujeres!$A$1:$DW$117)</f>
        <v>9584.4609555738916</v>
      </c>
      <c r="DN91" s="52" cm="1">
        <f t="array" aca="1" ref="DN91" ca="1">beneficio_muerte_individual_activo(DN$2,$F91,$D91, Hombres!$A$1:$DW$117, Mujeres!$A$1:$DW$117)</f>
        <v>9910.5834830113527</v>
      </c>
      <c r="DO91" s="52" cm="1">
        <f t="array" aca="1" ref="DO91" ca="1">beneficio_muerte_individual_activo(DO$2,$F91,$D91, Hombres!$A$1:$DW$117, Mujeres!$A$1:$DW$117)</f>
        <v>10197.728296989142</v>
      </c>
      <c r="DP91" s="52" cm="1">
        <f t="array" aca="1" ref="DP91" ca="1">beneficio_muerte_individual_activo(DP$2,$F91,$D91, Hombres!$A$1:$DW$117, Mujeres!$A$1:$DW$117)</f>
        <v>10653.979559096962</v>
      </c>
      <c r="DQ91" s="52" cm="1">
        <f t="array" aca="1" ref="DQ91" ca="1">beneficio_muerte_individual_activo(DQ$2,$F91,$D91, Hombres!$A$1:$DW$117, Mujeres!$A$1:$DW$117)</f>
        <v>11296.429532056691</v>
      </c>
      <c r="DR91" s="52" cm="1">
        <f t="array" aca="1" ref="DR91" ca="1">beneficio_muerte_individual_activo(DR$2,$F91,$D91, Hombres!$A$1:$DW$117, Mujeres!$A$1:$DW$117)</f>
        <v>12081.622757493828</v>
      </c>
      <c r="DS91" s="52" cm="1">
        <f t="array" aca="1" ref="DS91" ca="1">beneficio_muerte_individual_activo(DS$2,$F91,$D91, Hombres!$A$1:$DW$117, Mujeres!$A$1:$DW$117)</f>
        <v>12934.153538383081</v>
      </c>
      <c r="DT91" s="52" cm="1">
        <f t="array" aca="1" ref="DT91" ca="1">beneficio_muerte_individual_activo(DT$2,$F91,$D91, Hombres!$A$1:$DW$117, Mujeres!$A$1:$DW$117)</f>
        <v>13818.261269877459</v>
      </c>
      <c r="DU91" s="52" cm="1">
        <f t="array" aca="1" ref="DU91" ca="1">beneficio_muerte_individual_activo(DU$2,$F91,$D91, Hombres!$A$1:$DW$117, Mujeres!$A$1:$DW$117)</f>
        <v>14730.58755109786</v>
      </c>
      <c r="DV91" s="52" cm="1">
        <f t="array" aca="1" ref="DV91" ca="1">beneficio_muerte_individual_activo(DV$2,$F91,$D91, Hombres!$A$1:$DW$117, Mujeres!$A$1:$DW$117)</f>
        <v>15614.585280453013</v>
      </c>
      <c r="DW91" s="52" cm="1">
        <f t="array" aca="1" ref="DW91" ca="1">beneficio_muerte_individual_activo(DW$2,$F91,$D91, Hombres!$A$1:$DW$117, Mujeres!$A$1:$DW$117)</f>
        <v>16419.909609298902</v>
      </c>
      <c r="DX91" s="52" cm="1">
        <f t="array" aca="1" ref="DX91" ca="1">beneficio_muerte_individual_activo(DX$2,$F91,$D91, Hombres!$A$1:$DW$117, Mujeres!$A$1:$DW$117)</f>
        <v>17276.327251396735</v>
      </c>
      <c r="DY91" s="52" cm="1">
        <f t="array" aca="1" ref="DY91" ca="1">beneficio_muerte_individual_activo(DY$2,$F91,$D91, Hombres!$A$1:$DW$117, Mujeres!$A$1:$DW$117)</f>
        <v>18256.702432912156</v>
      </c>
      <c r="DZ91" s="52" cm="1">
        <f t="array" aca="1" ref="DZ91" ca="1">beneficio_muerte_individual_activo(DZ$2,$F91,$D91, Hombres!$A$1:$DW$117, Mujeres!$A$1:$DW$117)</f>
        <v>19563.982491211751</v>
      </c>
      <c r="EA91" s="52" cm="1">
        <f t="array" aca="1" ref="EA91" ca="1">beneficio_muerte_individual_activo(EA$2,$F91,$D91, Hombres!$A$1:$DW$117, Mujeres!$A$1:$DW$117)</f>
        <v>21283.603064427098</v>
      </c>
      <c r="EB91" s="52" cm="1">
        <f t="array" aca="1" ref="EB91" ca="1">beneficio_muerte_individual_activo(EB$2,$F91,$D91, Hombres!$A$1:$DW$117, Mujeres!$A$1:$DW$117)</f>
        <v>23378.84639748175</v>
      </c>
      <c r="EC91" s="52" cm="1">
        <f t="array" aca="1" ref="EC91" ca="1">beneficio_muerte_individual_activo(EC$2,$F91,$D91, Hombres!$A$1:$DW$117, Mujeres!$A$1:$DW$117)</f>
        <v>25542.524964800654</v>
      </c>
      <c r="ED91" s="52" cm="1">
        <f t="array" aca="1" ref="ED91" ca="1">beneficio_muerte_individual_activo(ED$2,$F91,$D91, Hombres!$A$1:$DW$117, Mujeres!$A$1:$DW$117)</f>
        <v>27588.468754585552</v>
      </c>
      <c r="EE91" s="52" cm="1">
        <f t="array" aca="1" ref="EE91" ca="1">beneficio_muerte_individual_activo(EE$2,$F91,$D91, Hombres!$A$1:$DW$117, Mujeres!$A$1:$DW$117)</f>
        <v>29580.210056085485</v>
      </c>
      <c r="EF91" s="52" cm="1">
        <f t="array" aca="1" ref="EF91" ca="1">beneficio_muerte_individual_activo(EF$2,$F91,$D91, Hombres!$A$1:$DW$117, Mujeres!$A$1:$DW$117)</f>
        <v>31547.960507201522</v>
      </c>
      <c r="EG91" s="52" cm="1">
        <f t="array" aca="1" ref="EG91" ca="1">beneficio_muerte_individual_activo(EG$2,$F91,$D91, Hombres!$A$1:$DW$117, Mujeres!$A$1:$DW$117)</f>
        <v>33532.089980815086</v>
      </c>
      <c r="EH91" s="52" cm="1">
        <f t="array" aca="1" ref="EH91" ca="1">beneficio_muerte_individual_activo(EH$2,$F91,$D91, Hombres!$A$1:$DW$117, Mujeres!$A$1:$DW$117)</f>
        <v>35690.582464832463</v>
      </c>
      <c r="EI91" s="52" cm="1">
        <f t="array" aca="1" ref="EI91" ca="1">beneficio_muerte_individual_activo(EI$2,$F91,$D91, Hombres!$A$1:$DW$117, Mujeres!$A$1:$DW$117)</f>
        <v>22842.301676642583</v>
      </c>
      <c r="EJ91" s="52" cm="1">
        <f t="array" aca="1" ref="EJ91" ca="1">beneficio_muerte_individual_activo(EJ$2,$F91,$D91, Hombres!$A$1:$DW$117, Mujeres!$A$1:$DW$117)</f>
        <v>24339.81781669084</v>
      </c>
      <c r="EK91" s="52" cm="1">
        <f t="array" aca="1" ref="EK91" ca="1">beneficio_muerte_individual_activo(EK$2,$F91,$D91, Hombres!$A$1:$DW$117, Mujeres!$A$1:$DW$117)</f>
        <v>25689.33163577439</v>
      </c>
      <c r="EL91" s="52" cm="1">
        <f t="array" aca="1" ref="EL91" ca="1">beneficio_muerte_individual_activo(EL$2,$F91,$D91, Hombres!$A$1:$DW$117, Mujeres!$A$1:$DW$117)</f>
        <v>26890.424015486762</v>
      </c>
      <c r="EM91" s="52" cm="1">
        <f t="array" aca="1" ref="EM91" ca="1">beneficio_muerte_individual_activo(EM$2,$F91,$D91, Hombres!$A$1:$DW$117, Mujeres!$A$1:$DW$117)</f>
        <v>28216.312195784663</v>
      </c>
      <c r="EN91" s="52" cm="1">
        <f t="array" aca="1" ref="EN91" ca="1">beneficio_muerte_individual_activo(EN$2,$F91,$D91, Hombres!$A$1:$DW$117, Mujeres!$A$1:$DW$117)</f>
        <v>29943.321252278653</v>
      </c>
      <c r="EO91" s="52" cm="1">
        <f t="array" aca="1" ref="EO91" ca="1">beneficio_muerte_individual_activo(EO$2,$F91,$D91, Hombres!$A$1:$DW$117, Mujeres!$A$1:$DW$117)</f>
        <v>32329.870112426092</v>
      </c>
      <c r="EP91" s="52" cm="1">
        <f t="array" aca="1" ref="EP91" ca="1">beneficio_muerte_individual_activo(EP$2,$F91,$D91, Hombres!$A$1:$DW$117, Mujeres!$A$1:$DW$117)</f>
        <v>35453.174650186709</v>
      </c>
      <c r="EQ91" s="52" cm="1">
        <f t="array" aca="1" ref="EQ91" ca="1">beneficio_muerte_individual_activo(EQ$2,$F91,$D91, Hombres!$A$1:$DW$117, Mujeres!$A$1:$DW$117)</f>
        <v>39225.072774073742</v>
      </c>
      <c r="ER91" s="52" cm="1">
        <f t="array" aca="1" ref="ER91" ca="1">beneficio_muerte_individual_activo(ER$2,$F91,$D91, Hombres!$A$1:$DW$117, Mujeres!$A$1:$DW$117)</f>
        <v>43387.608085402542</v>
      </c>
      <c r="ES91" s="52" cm="1">
        <f t="array" aca="1" ref="ES91" ca="1">beneficio_muerte_individual_activo(ES$2,$F91,$D91, Hombres!$A$1:$DW$117, Mujeres!$A$1:$DW$117)</f>
        <v>47441.515476027475</v>
      </c>
      <c r="ET91" s="52" cm="1">
        <f t="array" aca="1" ref="ET91" ca="1">beneficio_muerte_individual_activo(ET$2,$F91,$D91, Hombres!$A$1:$DW$117, Mujeres!$A$1:$DW$117)</f>
        <v>51112.207299221889</v>
      </c>
      <c r="EU91" s="52" cm="1">
        <f t="array" aca="1" ref="EU91" ca="1">beneficio_muerte_individual_activo(EU$2,$F91,$D91, Hombres!$A$1:$DW$117, Mujeres!$A$1:$DW$117)</f>
        <v>54422.632226055648</v>
      </c>
      <c r="EV91" s="52" cm="1">
        <f t="array" aca="1" ref="EV91" ca="1">beneficio_muerte_individual_activo(EV$2,$F91,$D91, Hombres!$A$1:$DW$117, Mujeres!$A$1:$DW$117)</f>
        <v>57526.932700380625</v>
      </c>
      <c r="EW91" s="52" cm="1">
        <f t="array" aca="1" ref="EW91" ca="1">beneficio_muerte_individual_activo(EW$2,$F91,$D91, Hombres!$A$1:$DW$117, Mujeres!$A$1:$DW$117)</f>
        <v>60642.617185754163</v>
      </c>
      <c r="EX91" s="52" cm="1">
        <f t="array" aca="1" ref="EX91" ca="1">beneficio_muerte_individual_activo(EX$2,$F91,$D91, Hombres!$A$1:$DW$117, Mujeres!$A$1:$DW$117)</f>
        <v>67573.629968162626</v>
      </c>
      <c r="EY91" s="52" cm="1">
        <f t="array" aca="1" ref="EY91" ca="1">beneficio_muerte_individual_activo(EY$2,$F91,$D91, Hombres!$A$1:$DW$117, Mujeres!$A$1:$DW$117)</f>
        <v>71541.478247366089</v>
      </c>
      <c r="EZ91" s="52" cm="1">
        <f t="array" aca="1" ref="EZ91" ca="1">beneficio_muerte_individual_activo(EZ$2,$F91,$D91, Hombres!$A$1:$DW$117, Mujeres!$A$1:$DW$117)</f>
        <v>75540.386792650213</v>
      </c>
      <c r="FA91" s="52" cm="1">
        <f t="array" aca="1" ref="FA91" ca="1">beneficio_muerte_individual_activo(FA$2,$F91,$D91, Hombres!$A$1:$DW$117, Mujeres!$A$1:$DW$117)</f>
        <v>79624.391441942294</v>
      </c>
      <c r="FB91" s="52" cm="1">
        <f t="array" aca="1" ref="FB91" ca="1">beneficio_muerte_individual_activo(FB$2,$F91,$D91, Hombres!$A$1:$DW$117, Mujeres!$A$1:$DW$117)</f>
        <v>83751.937809509982</v>
      </c>
      <c r="FC91" s="52" cm="1">
        <f t="array" aca="1" ref="FC91" ca="1">beneficio_muerte_individual_activo(FC$2,$F91,$D91, Hombres!$A$1:$DW$117, Mujeres!$A$1:$DW$117)</f>
        <v>87765.156434653632</v>
      </c>
      <c r="FD91" s="52" cm="1">
        <f t="array" aca="1" ref="FD91" ca="1">beneficio_muerte_individual_activo(FD$2,$F91,$D91, Hombres!$A$1:$DW$117, Mujeres!$A$1:$DW$117)</f>
        <v>91625.256163808765</v>
      </c>
      <c r="FE91" s="52" cm="1">
        <f t="array" aca="1" ref="FE91" ca="1">beneficio_muerte_individual_activo(FE$2,$F91,$D91, Hombres!$A$1:$DW$117, Mujeres!$A$1:$DW$117)</f>
        <v>95300.58969339075</v>
      </c>
      <c r="FF91" s="52" cm="1">
        <f t="array" aca="1" ref="FF91" ca="1">beneficio_muerte_individual_activo(FF$2,$F91,$D91, Hombres!$A$1:$DW$117, Mujeres!$A$1:$DW$117)</f>
        <v>98681.697927016547</v>
      </c>
      <c r="FG91" s="52" cm="1">
        <f t="array" aca="1" ref="FG91" ca="1">beneficio_muerte_individual_activo(FG$2,$F91,$D91, Hombres!$A$1:$DW$117, Mujeres!$A$1:$DW$117)</f>
        <v>101544.61645263602</v>
      </c>
      <c r="FH91" s="52" cm="1">
        <f t="array" aca="1" ref="FH91" ca="1">beneficio_muerte_individual_activo(FH$2,$F91,$D91, Hombres!$A$1:$DW$117, Mujeres!$A$1:$DW$117)</f>
        <v>103663.11336983784</v>
      </c>
      <c r="FI91" s="52" cm="1">
        <f t="array" aca="1" ref="FI91" ca="1">beneficio_muerte_individual_activo(FI$2,$F91,$D91, Hombres!$A$1:$DW$117, Mujeres!$A$1:$DW$117)</f>
        <v>104930.55485746371</v>
      </c>
      <c r="FJ91" s="52" cm="1">
        <f t="array" aca="1" ref="FJ91" ca="1">beneficio_muerte_individual_activo(FJ$2,$F91,$D91, Hombres!$A$1:$DW$117, Mujeres!$A$1:$DW$117)</f>
        <v>105276.91642257979</v>
      </c>
      <c r="FK91" s="52" cm="1">
        <f t="array" aca="1" ref="FK91" ca="1">beneficio_muerte_individual_activo(FK$2,$F91,$D91, Hombres!$A$1:$DW$117, Mujeres!$A$1:$DW$117)</f>
        <v>104581.24031092307</v>
      </c>
      <c r="FL91" s="52" cm="1">
        <f t="array" aca="1" ref="FL91" ca="1">beneficio_muerte_individual_activo(FL$2,$F91,$D91, Hombres!$A$1:$DW$117, Mujeres!$A$1:$DW$117)</f>
        <v>102664.58123535136</v>
      </c>
      <c r="FM91" s="52" cm="1">
        <f t="array" aca="1" ref="FM91" ca="1">beneficio_muerte_individual_activo(FM$2,$F91,$D91, Hombres!$A$1:$DW$117, Mujeres!$A$1:$DW$117)</f>
        <v>99413.206627458203</v>
      </c>
      <c r="FN91" s="52" cm="1">
        <f t="array" aca="1" ref="FN91" ca="1">beneficio_muerte_individual_activo(FN$2,$F91,$D91, Hombres!$A$1:$DW$117, Mujeres!$A$1:$DW$117)</f>
        <v>94843.748233273247</v>
      </c>
      <c r="FO91" s="52" cm="1">
        <f t="array" aca="1" ref="FO91" ca="1">beneficio_muerte_individual_activo(FO$2,$F91,$D91, Hombres!$A$1:$DW$117, Mujeres!$A$1:$DW$117)</f>
        <v>89037.395281046076</v>
      </c>
      <c r="FP91" s="52" cm="1">
        <f t="array" aca="1" ref="FP91" ca="1">beneficio_muerte_individual_activo(FP$2,$F91,$D91, Hombres!$A$1:$DW$117, Mujeres!$A$1:$DW$117)</f>
        <v>82087.56392766042</v>
      </c>
      <c r="FQ91" s="52" cm="1">
        <f t="array" aca="1" ref="FQ91" ca="1">beneficio_muerte_individual_activo(FQ$2,$F91,$D91, Hombres!$A$1:$DW$117, Mujeres!$A$1:$DW$117)</f>
        <v>74113.799652646383</v>
      </c>
      <c r="FR91" s="52" cm="1">
        <f t="array" aca="1" ref="FR91" ca="1">beneficio_muerte_individual_activo(FR$2,$F91,$D91, Hombres!$A$1:$DW$117, Mujeres!$A$1:$DW$117)</f>
        <v>65342.736269815745</v>
      </c>
      <c r="FS91" s="52" cm="1">
        <f t="array" aca="1" ref="FS91" ca="1">beneficio_muerte_individual_activo(FS$2,$F91,$D91, Hombres!$A$1:$DW$117, Mujeres!$A$1:$DW$117)</f>
        <v>56114.375263918868</v>
      </c>
      <c r="FT91" s="52" cm="1">
        <f t="array" aca="1" ref="FT91" ca="1">beneficio_muerte_individual_activo(FT$2,$F91,$D91, Hombres!$A$1:$DW$117, Mujeres!$A$1:$DW$117)</f>
        <v>46807.397341930511</v>
      </c>
      <c r="FU91" s="52" cm="1">
        <f t="array" aca="1" ref="FU91" ca="1">beneficio_muerte_individual_activo(FU$2,$F91,$D91, Hombres!$A$1:$DW$117, Mujeres!$A$1:$DW$117)</f>
        <v>37786.070209726808</v>
      </c>
      <c r="FV91" s="52" cm="1">
        <f t="array" aca="1" ref="FV91" ca="1">beneficio_muerte_individual_activo(FV$2,$F91,$D91, Hombres!$A$1:$DW$117, Mujeres!$A$1:$DW$117)</f>
        <v>29384.063299771056</v>
      </c>
      <c r="FW91" s="52" cm="1">
        <f t="array" aca="1" ref="FW91" ca="1">beneficio_muerte_individual_activo(FW$2,$F91,$D91, Hombres!$A$1:$DW$117, Mujeres!$A$1:$DW$117)</f>
        <v>21900.871345387837</v>
      </c>
      <c r="FX91" s="52" cm="1">
        <f t="array" aca="1" ref="FX91" ca="1">beneficio_muerte_individual_activo(FX$2,$F91,$D91, Hombres!$A$1:$DW$117, Mujeres!$A$1:$DW$117)</f>
        <v>15563.594513918621</v>
      </c>
      <c r="FY91" s="52" cm="1">
        <f t="array" aca="1" ref="FY91" ca="1">beneficio_muerte_individual_activo(FY$2,$F91,$D91, Hombres!$A$1:$DW$117, Mujeres!$A$1:$DW$117)</f>
        <v>10482.514757483492</v>
      </c>
      <c r="FZ91" s="52" cm="1">
        <f t="array" aca="1" ref="FZ91" ca="1">beneficio_muerte_individual_activo(FZ$2,$F91,$D91, Hombres!$A$1:$DW$117, Mujeres!$A$1:$DW$117)</f>
        <v>6642.7118247086191</v>
      </c>
      <c r="GA91" s="52" cm="1">
        <f t="array" aca="1" ref="GA91" ca="1">beneficio_muerte_individual_activo(GA$2,$F91,$D91, Hombres!$A$1:$DW$117, Mujeres!$A$1:$DW$117)</f>
        <v>3925.1135760788229</v>
      </c>
      <c r="GB91" s="52" cm="1">
        <f t="array" aca="1" ref="GB91" ca="1">beneficio_muerte_individual_activo(GB$2,$F91,$D91, Hombres!$A$1:$DW$117, Mujeres!$A$1:$DW$117)</f>
        <v>2140.0995206889033</v>
      </c>
      <c r="GC91" s="52" cm="1">
        <f t="array" aca="1" ref="GC91" ca="1">beneficio_muerte_individual_activo(GC$2,$F91,$D91, Hombres!$A$1:$DW$117, Mujeres!$A$1:$DW$117)</f>
        <v>1063.651847311763</v>
      </c>
      <c r="GD91" s="52" cm="1">
        <f t="array" aca="1" ref="GD91" ca="1">beneficio_muerte_individual_activo(GD$2,$F91,$D91, Hombres!$A$1:$DW$117, Mujeres!$A$1:$DW$117)</f>
        <v>474.75969159277514</v>
      </c>
      <c r="GE91" s="52" cm="1">
        <f t="array" aca="1" ref="GE91" ca="1">beneficio_muerte_individual_activo(GE$2,$F91,$D91, Hombres!$A$1:$DW$117, Mujeres!$A$1:$DW$117)</f>
        <v>186.70003688425004</v>
      </c>
      <c r="GF91" s="52" cm="1">
        <f t="array" aca="1" ref="GF91" ca="1">beneficio_muerte_individual_activo(GF$2,$F91,$D91, Hombres!$A$1:$DW$117, Mujeres!$A$1:$DW$117)</f>
        <v>63.071390561936589</v>
      </c>
      <c r="GG91" s="52" cm="1">
        <f t="array" aca="1" ref="GG91" ca="1">beneficio_muerte_individual_activo(GG$2,$F91,$D91, Hombres!$A$1:$DW$117, Mujeres!$A$1:$DW$117)</f>
        <v>22.304194838286257</v>
      </c>
      <c r="GH91" s="52" cm="1">
        <f t="array" aca="1" ref="GH91" ca="1">beneficio_muerte_individual_activo(GH$2,$F91,$D91, Hombres!$A$1:$DW$117, Mujeres!$A$1:$DW$117)</f>
        <v>0</v>
      </c>
      <c r="GI91" s="52" cm="1">
        <f t="array" aca="1" ref="GI91" ca="1">beneficio_muerte_individual_activo(GI$2,$F91,$D91, Hombres!$A$1:$DW$117, Mujeres!$A$1:$DW$117)</f>
        <v>0</v>
      </c>
      <c r="GJ91" s="52" cm="1">
        <f t="array" aca="1" ref="GJ91" ca="1">beneficio_muerte_individual_activo(GJ$2,$F91,$D91, Hombres!$A$1:$DW$117, Mujeres!$A$1:$DW$117)</f>
        <v>0</v>
      </c>
      <c r="GK91" s="52" cm="1">
        <f t="array" aca="1" ref="GK91" ca="1">beneficio_muerte_individual_activo(GK$2,$F91,$D91, Hombres!$A$1:$DW$117, Mujeres!$A$1:$DW$117)</f>
        <v>0</v>
      </c>
      <c r="GL91" s="52" cm="1">
        <f t="array" aca="1" ref="GL91" ca="1">beneficio_muerte_individual_activo(GL$2,$F91,$D91, Hombres!$A$1:$DW$117, Mujeres!$A$1:$DW$117)</f>
        <v>0</v>
      </c>
      <c r="GM91" s="52" cm="1">
        <f t="array" aca="1" ref="GM91" ca="1">beneficio_muerte_individual_activo(GM$2,$F91,$D91, Hombres!$A$1:$DW$117, Mujeres!$A$1:$DW$117)</f>
        <v>0</v>
      </c>
      <c r="GN91" s="52" cm="1">
        <f t="array" aca="1" ref="GN91" ca="1">beneficio_muerte_individual_activo(GN$2,$F91,$D91, Hombres!$A$1:$DW$117, Mujeres!$A$1:$DW$117)</f>
        <v>0</v>
      </c>
      <c r="GO91" s="52" cm="1">
        <f t="array" aca="1" ref="GO91" ca="1">beneficio_muerte_individual_activo(GO$2,$F91,$D91, Hombres!$A$1:$DW$117, Mujeres!$A$1:$DW$117)</f>
        <v>0</v>
      </c>
      <c r="GP91" s="52" cm="1">
        <f t="array" aca="1" ref="GP91" ca="1">beneficio_muerte_individual_activo(GP$2,$F91,$D91, Hombres!$A$1:$DW$117, Mujeres!$A$1:$DW$117)</f>
        <v>0</v>
      </c>
      <c r="GQ91" s="52" cm="1">
        <f t="array" aca="1" ref="GQ91" ca="1">beneficio_muerte_individual_activo(GQ$2,$F91,$D91, Hombres!$A$1:$DW$117, Mujeres!$A$1:$DW$117)</f>
        <v>0</v>
      </c>
      <c r="GR91" s="52" cm="1">
        <f t="array" aca="1" ref="GR91" ca="1">beneficio_muerte_individual_activo(GR$2,$F91,$D91, Hombres!$A$1:$DW$117, Mujeres!$A$1:$DW$117)</f>
        <v>0</v>
      </c>
      <c r="GS91" s="52" cm="1">
        <f t="array" aca="1" ref="GS91" ca="1">beneficio_muerte_individual_activo(GS$2,$F91,$D91, Hombres!$A$1:$DW$117, Mujeres!$A$1:$DW$117)</f>
        <v>0</v>
      </c>
      <c r="GT91" s="52" cm="1">
        <f t="array" aca="1" ref="GT91" ca="1">beneficio_muerte_individual_activo(GT$2,$F91,$D91, Hombres!$A$1:$DW$117, Mujeres!$A$1:$DW$117)</f>
        <v>0</v>
      </c>
      <c r="GU91" s="52" cm="1">
        <f t="array" aca="1" ref="GU91" ca="1">beneficio_muerte_individual_activo(GU$2,$F91,$D91, Hombres!$A$1:$DW$117, Mujeres!$A$1:$DW$117)</f>
        <v>0</v>
      </c>
      <c r="GV91" s="52" cm="1">
        <f t="array" aca="1" ref="GV91" ca="1">beneficio_muerte_individual_activo(GV$2,$F91,$D91, Hombres!$A$1:$DW$117, Mujeres!$A$1:$DW$117)</f>
        <v>0</v>
      </c>
    </row>
    <row r="92" spans="1:204" x14ac:dyDescent="0.35">
      <c r="A92" s="2">
        <f t="shared" si="1"/>
        <v>90</v>
      </c>
      <c r="B92" s="81">
        <v>406585.35</v>
      </c>
      <c r="C92" s="9">
        <v>43682</v>
      </c>
      <c r="D92" s="7" t="s">
        <v>6</v>
      </c>
      <c r="E92" s="9">
        <v>29564</v>
      </c>
      <c r="F92" s="12" cm="1">
        <f t="array" aca="1" ref="F92" ca="1">edadCalc(E92)</f>
        <v>45</v>
      </c>
      <c r="G92" s="45" cm="1">
        <f t="array" aca="1" ref="G92" ca="1">PorcentajePension(C92,E92, D92)</f>
        <v>0.65</v>
      </c>
      <c r="I92" s="78"/>
      <c r="J92" s="52" cm="1">
        <f t="array" aca="1" ref="J92" ca="1">AnualidadActivo(J$2, $E92, $C92, $B92, $D92, Hombres!$A$1:$DW$117, Mujeres!$A$1:$DW$117)</f>
        <v>0</v>
      </c>
      <c r="K92" s="52" cm="1">
        <f t="array" aca="1" ref="K92" ca="1">AnualidadActivo(K$2, $E92, $C92, $B92, $D92, Hombres!$A$1:$DW$117, Mujeres!$A$1:$DW$117)</f>
        <v>0</v>
      </c>
      <c r="L92" s="52" cm="1">
        <f t="array" aca="1" ref="L92" ca="1">AnualidadActivo(L$2, $E92, $C92, $B92, $D92, Hombres!$A$1:$DW$117, Mujeres!$A$1:$DW$117)</f>
        <v>0</v>
      </c>
      <c r="M92" s="52" cm="1">
        <f t="array" aca="1" ref="M92" ca="1">AnualidadActivo(M$2, $E92, $C92, $B92, $D92, Hombres!$A$1:$DW$117, Mujeres!$A$1:$DW$117)</f>
        <v>0</v>
      </c>
      <c r="N92" s="52" cm="1">
        <f t="array" aca="1" ref="N92" ca="1">AnualidadActivo(N$2, $E92, $C92, $B92, $D92, Hombres!$A$1:$DW$117, Mujeres!$A$1:$DW$117)</f>
        <v>0</v>
      </c>
      <c r="O92" s="52" cm="1">
        <f t="array" aca="1" ref="O92" ca="1">AnualidadActivo(O$2, $E92, $C92, $B92, $D92, Hombres!$A$1:$DW$117, Mujeres!$A$1:$DW$117)</f>
        <v>0</v>
      </c>
      <c r="P92" s="52" cm="1">
        <f t="array" aca="1" ref="P92" ca="1">AnualidadActivo(P$2, $E92, $C92, $B92, $D92, Hombres!$A$1:$DW$117, Mujeres!$A$1:$DW$117)</f>
        <v>0</v>
      </c>
      <c r="Q92" s="52" cm="1">
        <f t="array" aca="1" ref="Q92" ca="1">AnualidadActivo(Q$2, $E92, $C92, $B92, $D92, Hombres!$A$1:$DW$117, Mujeres!$A$1:$DW$117)</f>
        <v>0</v>
      </c>
      <c r="R92" s="52" cm="1">
        <f t="array" aca="1" ref="R92" ca="1">AnualidadActivo(R$2, $E92, $C92, $B92, $D92, Hombres!$A$1:$DW$117, Mujeres!$A$1:$DW$117)</f>
        <v>0</v>
      </c>
      <c r="S92" s="52" cm="1">
        <f t="array" aca="1" ref="S92" ca="1">AnualidadActivo(S$2, $E92, $C92, $B92, $D92, Hombres!$A$1:$DW$117, Mujeres!$A$1:$DW$117)</f>
        <v>0</v>
      </c>
      <c r="T92" s="52" cm="1">
        <f t="array" aca="1" ref="T92" ca="1">AnualidadActivo(T$2, $E92, $C92, $B92, $D92, Hombres!$A$1:$DW$117, Mujeres!$A$1:$DW$117)</f>
        <v>0</v>
      </c>
      <c r="U92" s="52" cm="1">
        <f t="array" aca="1" ref="U92" ca="1">AnualidadActivo(U$2, $E92, $C92, $B92, $D92, Hombres!$A$1:$DW$117, Mujeres!$A$1:$DW$117)</f>
        <v>0</v>
      </c>
      <c r="V92" s="52" cm="1">
        <f t="array" aca="1" ref="V92" ca="1">AnualidadActivo(V$2, $E92, $C92, $B92, $D92, Hombres!$A$1:$DW$117, Mujeres!$A$1:$DW$117)</f>
        <v>0</v>
      </c>
      <c r="W92" s="52" cm="1">
        <f t="array" aca="1" ref="W92" ca="1">AnualidadActivo(W$2, $E92, $C92, $B92, $D92, Hombres!$A$1:$DW$117, Mujeres!$A$1:$DW$117)</f>
        <v>0</v>
      </c>
      <c r="X92" s="52" cm="1">
        <f t="array" aca="1" ref="X92" ca="1">AnualidadActivo(X$2, $E92, $C92, $B92, $D92, Hombres!$A$1:$DW$117, Mujeres!$A$1:$DW$117)</f>
        <v>0</v>
      </c>
      <c r="Y92" s="52" cm="1">
        <f t="array" aca="1" ref="Y92" ca="1">AnualidadActivo(Y$2, $E92, $C92, $B92, $D92, Hombres!$A$1:$DW$117, Mujeres!$A$1:$DW$117)</f>
        <v>0</v>
      </c>
      <c r="Z92" s="52" cm="1">
        <f t="array" aca="1" ref="Z92" ca="1">AnualidadActivo(Z$2, $E92, $C92, $B92, $D92, Hombres!$A$1:$DW$117, Mujeres!$A$1:$DW$117)</f>
        <v>0</v>
      </c>
      <c r="AA92" s="52" cm="1">
        <f t="array" aca="1" ref="AA92" ca="1">AnualidadActivo(AA$2, $E92, $C92, $B92, $D92, Hombres!$A$1:$DW$117, Mujeres!$A$1:$DW$117)</f>
        <v>0</v>
      </c>
      <c r="AB92" s="52" cm="1">
        <f t="array" aca="1" ref="AB92" ca="1">AnualidadActivo(AB$2, $E92, $C92, $B92, $D92, Hombres!$A$1:$DW$117, Mujeres!$A$1:$DW$117)</f>
        <v>8037182.2372187069</v>
      </c>
      <c r="AC92" s="52" cm="1">
        <f t="array" aca="1" ref="AC92" ca="1">AnualidadActivo(AC$2, $E92, $C92, $B92, $D92, Hombres!$A$1:$DW$117, Mujeres!$A$1:$DW$117)</f>
        <v>8278297.7043352677</v>
      </c>
      <c r="AD92" s="52" cm="1">
        <f t="array" aca="1" ref="AD92" ca="1">AnualidadActivo(AD$2, $E92, $C92, $B92, $D92, Hombres!$A$1:$DW$117, Mujeres!$A$1:$DW$117)</f>
        <v>8526646.6354653258</v>
      </c>
      <c r="AE92" s="52" cm="1">
        <f t="array" aca="1" ref="AE92" ca="1">AnualidadActivo(AE$2, $E92, $C92, $B92, $D92, Hombres!$A$1:$DW$117, Mujeres!$A$1:$DW$117)</f>
        <v>8782446.0345292855</v>
      </c>
      <c r="AF92" s="52" cm="1">
        <f t="array" aca="1" ref="AF92" ca="1">AnualidadActivo(AF$2, $E92, $C92, $B92, $D92, Hombres!$A$1:$DW$117, Mujeres!$A$1:$DW$117)</f>
        <v>9045919.4155651666</v>
      </c>
      <c r="AG92" s="52" cm="1">
        <f t="array" aca="1" ref="AG92" ca="1">AnualidadActivo(AG$2, $E92, $C92, $B92, $D92, Hombres!$A$1:$DW$117, Mujeres!$A$1:$DW$117)</f>
        <v>9324118.2760946173</v>
      </c>
      <c r="AH92" s="52" cm="1">
        <f t="array" aca="1" ref="AH92" ca="1">AnualidadActivo(AH$2, $E92, $C92, $B92, $D92, Hombres!$A$1:$DW$117, Mujeres!$A$1:$DW$117)</f>
        <v>9564312.4114283174</v>
      </c>
      <c r="AI92" s="52" cm="1">
        <f t="array" aca="1" ref="AI92" ca="1">AnualidadActivo(AI$2, $E92, $C92, $B92, $D92, Hombres!$A$1:$DW$117, Mujeres!$A$1:$DW$117)</f>
        <v>9806824.5048165023</v>
      </c>
      <c r="AJ92" s="52" cm="1">
        <f t="array" aca="1" ref="AJ92" ca="1">AnualidadActivo(AJ$2, $E92, $C92, $B92, $D92, Hombres!$A$1:$DW$117, Mujeres!$A$1:$DW$117)</f>
        <v>10051710.964696886</v>
      </c>
      <c r="AK92" s="52" cm="1">
        <f t="array" aca="1" ref="AK92" ca="1">AnualidadActivo(AK$2, $E92, $C92, $B92, $D92, Hombres!$A$1:$DW$117, Mujeres!$A$1:$DW$117)</f>
        <v>10299065.036183057</v>
      </c>
      <c r="AL92" s="52" cm="1">
        <f t="array" aca="1" ref="AL92" ca="1">AnualidadActivo(AL$2, $E92, $C92, $B92, $D92, Hombres!$A$1:$DW$117, Mujeres!$A$1:$DW$117)</f>
        <v>10548601.216832586</v>
      </c>
      <c r="AM92" s="52" cm="1">
        <f t="array" aca="1" ref="AM92" ca="1">AnualidadActivo(AM$2, $E92, $C92, $B92, $D92, Hombres!$A$1:$DW$117, Mujeres!$A$1:$DW$117)</f>
        <v>10799491.880261444</v>
      </c>
      <c r="AN92" s="52" cm="1">
        <f t="array" aca="1" ref="AN92" ca="1">AnualidadActivo(AN$2, $E92, $C92, $B92, $D92, Hombres!$A$1:$DW$117, Mujeres!$A$1:$DW$117)</f>
        <v>11050626.763480414</v>
      </c>
      <c r="AO92" s="52" cm="1">
        <f t="array" aca="1" ref="AO92" ca="1">AnualidadActivo(AO$2, $E92, $C92, $B92, $D92, Hombres!$A$1:$DW$117, Mujeres!$A$1:$DW$117)</f>
        <v>11300454.769440327</v>
      </c>
      <c r="AP92" s="52" cm="1">
        <f t="array" aca="1" ref="AP92" ca="1">AnualidadActivo(AP$2, $E92, $C92, $B92, $D92, Hombres!$A$1:$DW$117, Mujeres!$A$1:$DW$117)</f>
        <v>11546386.419681747</v>
      </c>
      <c r="AQ92" s="52" cm="1">
        <f t="array" aca="1" ref="AQ92" ca="1">AnualidadActivo(AQ$2, $E92, $C92, $B92, $D92, Hombres!$A$1:$DW$117, Mujeres!$A$1:$DW$117)</f>
        <v>11785471.854823068</v>
      </c>
      <c r="AR92" s="52" cm="1">
        <f t="array" aca="1" ref="AR92" ca="1">AnualidadActivo(AR$2, $E92, $C92, $B92, $D92, Hombres!$A$1:$DW$117, Mujeres!$A$1:$DW$117)</f>
        <v>12016063.933970919</v>
      </c>
      <c r="AS92" s="52" cm="1">
        <f t="array" aca="1" ref="AS92" ca="1">AnualidadActivo(AS$2, $E92, $C92, $B92, $D92, Hombres!$A$1:$DW$117, Mujeres!$A$1:$DW$117)</f>
        <v>12238135.226763487</v>
      </c>
      <c r="AT92" s="52" cm="1">
        <f t="array" aca="1" ref="AT92" ca="1">AnualidadActivo(AT$2, $E92, $C92, $B92, $D92, Hombres!$A$1:$DW$117, Mujeres!$A$1:$DW$117)</f>
        <v>12451605.80276458</v>
      </c>
      <c r="AU92" s="52" cm="1">
        <f t="array" aca="1" ref="AU92" ca="1">AnualidadActivo(AU$2, $E92, $C92, $B92, $D92, Hombres!$A$1:$DW$117, Mujeres!$A$1:$DW$117)</f>
        <v>12654199.804397728</v>
      </c>
      <c r="AV92" s="52" cm="1">
        <f t="array" aca="1" ref="AV92" ca="1">AnualidadActivo(AV$2, $E92, $C92, $B92, $D92, Hombres!$A$1:$DW$117, Mujeres!$A$1:$DW$117)</f>
        <v>12841256.235886706</v>
      </c>
      <c r="AW92" s="52" cm="1">
        <f t="array" aca="1" ref="AW92" ca="1">AnualidadActivo(AW$2, $E92, $C92, $B92, $D92, Hombres!$A$1:$DW$117, Mujeres!$A$1:$DW$117)</f>
        <v>13006709.273445427</v>
      </c>
      <c r="AX92" s="52" cm="1">
        <f t="array" aca="1" ref="AX92" ca="1">AnualidadActivo(AX$2, $E92, $C92, $B92, $D92, Hombres!$A$1:$DW$117, Mujeres!$A$1:$DW$117)</f>
        <v>13144496.680563066</v>
      </c>
      <c r="AY92" s="52" cm="1">
        <f t="array" aca="1" ref="AY92" ca="1">AnualidadActivo(AY$2, $E92, $C92, $B92, $D92, Hombres!$A$1:$DW$117, Mujeres!$A$1:$DW$117)</f>
        <v>13234603.204290073</v>
      </c>
      <c r="AZ92" s="52" cm="1">
        <f t="array" aca="1" ref="AZ92" ca="1">AnualidadActivo(AZ$2, $E92, $C92, $B92, $D92, Hombres!$A$1:$DW$117, Mujeres!$A$1:$DW$117)</f>
        <v>13288490.630799204</v>
      </c>
      <c r="BA92" s="52" cm="1">
        <f t="array" aca="1" ref="BA92" ca="1">AnualidadActivo(BA$2, $E92, $C92, $B92, $D92, Hombres!$A$1:$DW$117, Mujeres!$A$1:$DW$117)</f>
        <v>13300887.264381317</v>
      </c>
      <c r="BB92" s="52" cm="1">
        <f t="array" aca="1" ref="BB92" ca="1">AnualidadActivo(BB$2, $E92, $C92, $B92, $D92, Hombres!$A$1:$DW$117, Mujeres!$A$1:$DW$117)</f>
        <v>13266189.678704007</v>
      </c>
      <c r="BC92" s="52" cm="1">
        <f t="array" aca="1" ref="BC92" ca="1">AnualidadActivo(BC$2, $E92, $C92, $B92, $D92, Hombres!$A$1:$DW$117, Mujeres!$A$1:$DW$117)</f>
        <v>13179170.930010308</v>
      </c>
      <c r="BD92" s="52" cm="1">
        <f t="array" aca="1" ref="BD92" ca="1">AnualidadActivo(BD$2, $E92, $C92, $B92, $D92, Hombres!$A$1:$DW$117, Mujeres!$A$1:$DW$117)</f>
        <v>13034626.633184858</v>
      </c>
      <c r="BE92" s="52" cm="1">
        <f t="array" aca="1" ref="BE92" ca="1">AnualidadActivo(BE$2, $E92, $C92, $B92, $D92, Hombres!$A$1:$DW$117, Mujeres!$A$1:$DW$117)</f>
        <v>12826945.197099233</v>
      </c>
      <c r="BF92" s="52" cm="1">
        <f t="array" aca="1" ref="BF92" ca="1">AnualidadActivo(BF$2, $E92, $C92, $B92, $D92, Hombres!$A$1:$DW$117, Mujeres!$A$1:$DW$117)</f>
        <v>12550519.820612857</v>
      </c>
      <c r="BG92" s="52" cm="1">
        <f t="array" aca="1" ref="BG92" ca="1">AnualidadActivo(BG$2, $E92, $C92, $B92, $D92, Hombres!$A$1:$DW$117, Mujeres!$A$1:$DW$117)</f>
        <v>12200546.366523577</v>
      </c>
      <c r="BH92" s="52" cm="1">
        <f t="array" aca="1" ref="BH92" ca="1">AnualidadActivo(BH$2, $E92, $C92, $B92, $D92, Hombres!$A$1:$DW$117, Mujeres!$A$1:$DW$117)</f>
        <v>11774047.450591233</v>
      </c>
      <c r="BI92" s="52" cm="1">
        <f t="array" aca="1" ref="BI92" ca="1">AnualidadActivo(BI$2, $E92, $C92, $B92, $D92, Hombres!$A$1:$DW$117, Mujeres!$A$1:$DW$117)</f>
        <v>11269576.272075823</v>
      </c>
      <c r="BJ92" s="52" cm="1">
        <f t="array" aca="1" ref="BJ92" ca="1">AnualidadActivo(BJ$2, $E92, $C92, $B92, $D92, Hombres!$A$1:$DW$117, Mujeres!$A$1:$DW$117)</f>
        <v>10686928.596677383</v>
      </c>
      <c r="BK92" s="52" cm="1">
        <f t="array" aca="1" ref="BK92" ca="1">AnualidadActivo(BK$2, $E92, $C92, $B92, $D92, Hombres!$A$1:$DW$117, Mujeres!$A$1:$DW$117)</f>
        <v>10027616.939796416</v>
      </c>
      <c r="BL92" s="52" cm="1">
        <f t="array" aca="1" ref="BL92" ca="1">AnualidadActivo(BL$2, $E92, $C92, $B92, $D92, Hombres!$A$1:$DW$117, Mujeres!$A$1:$DW$117)</f>
        <v>9295910.7565547172</v>
      </c>
      <c r="BM92" s="52" cm="1">
        <f t="array" aca="1" ref="BM92" ca="1">AnualidadActivo(BM$2, $E92, $C92, $B92, $D92, Hombres!$A$1:$DW$117, Mujeres!$A$1:$DW$117)</f>
        <v>8500073.6511262543</v>
      </c>
      <c r="BN92" s="52" cm="1">
        <f t="array" aca="1" ref="BN92" ca="1">AnualidadActivo(BN$2, $E92, $C92, $B92, $D92, Hombres!$A$1:$DW$117, Mujeres!$A$1:$DW$117)</f>
        <v>7652370.5539795654</v>
      </c>
      <c r="BO92" s="52" cm="1">
        <f t="array" aca="1" ref="BO92" ca="1">AnualidadActivo(BO$2, $E92, $C92, $B92, $D92, Hombres!$A$1:$DW$117, Mujeres!$A$1:$DW$117)</f>
        <v>6768298.9791833572</v>
      </c>
      <c r="BP92" s="52" cm="1">
        <f t="array" aca="1" ref="BP92" ca="1">AnualidadActivo(BP$2, $E92, $C92, $B92, $D92, Hombres!$A$1:$DW$117, Mujeres!$A$1:$DW$117)</f>
        <v>5866338.407872255</v>
      </c>
      <c r="BQ92" s="52" cm="1">
        <f t="array" aca="1" ref="BQ92" ca="1">AnualidadActivo(BQ$2, $E92, $C92, $B92, $D92, Hombres!$A$1:$DW$117, Mujeres!$A$1:$DW$117)</f>
        <v>4967971.726245489</v>
      </c>
      <c r="BR92" s="52" cm="1">
        <f t="array" aca="1" ref="BR92" ca="1">AnualidadActivo(BR$2, $E92, $C92, $B92, $D92, Hombres!$A$1:$DW$117, Mujeres!$A$1:$DW$117)</f>
        <v>4097155.8143669344</v>
      </c>
      <c r="BS92" s="52" cm="1">
        <f t="array" aca="1" ref="BS92" ca="1">AnualidadActivo(BS$2, $E92, $C92, $B92, $D92, Hombres!$A$1:$DW$117, Mujeres!$A$1:$DW$117)</f>
        <v>3278303.1002428881</v>
      </c>
      <c r="BT92" s="52" cm="1">
        <f t="array" aca="1" ref="BT92" ca="1">AnualidadActivo(BT$2, $E92, $C92, $B92, $D92, Hombres!$A$1:$DW$117, Mujeres!$A$1:$DW$117)</f>
        <v>2533729.3892882117</v>
      </c>
      <c r="BU92" s="52" cm="1">
        <f t="array" aca="1" ref="BU92" ca="1">AnualidadActivo(BU$2, $E92, $C92, $B92, $D92, Hombres!$A$1:$DW$117, Mujeres!$A$1:$DW$117)</f>
        <v>1881642.7684525098</v>
      </c>
      <c r="BV92" s="52" cm="1">
        <f t="array" aca="1" ref="BV92" ca="1">AnualidadActivo(BV$2, $E92, $C92, $B92, $D92, Hombres!$A$1:$DW$117, Mujeres!$A$1:$DW$117)</f>
        <v>1334472.3130184889</v>
      </c>
      <c r="BW92" s="52" cm="1">
        <f t="array" aca="1" ref="BW92" ca="1">AnualidadActivo(BW$2, $E92, $C92, $B92, $D92, Hombres!$A$1:$DW$117, Mujeres!$A$1:$DW$117)</f>
        <v>897404.83611559845</v>
      </c>
      <c r="BX92" s="52" cm="1">
        <f t="array" aca="1" ref="BX92" ca="1">AnualidadActivo(BX$2, $E92, $C92, $B92, $D92, Hombres!$A$1:$DW$117, Mujeres!$A$1:$DW$117)</f>
        <v>567463.83705741016</v>
      </c>
      <c r="BY92" s="52" cm="1">
        <f t="array" aca="1" ref="BY92" ca="1">AnualidadActivo(BY$2, $E92, $C92, $B92, $D92, Hombres!$A$1:$DW$117, Mujeres!$A$1:$DW$117)</f>
        <v>334010.90326437075</v>
      </c>
      <c r="BZ92" s="52" cm="1">
        <f t="array" aca="1" ref="BZ92" ca="1">AnualidadActivo(BZ$2, $E92, $C92, $B92, $D92, Hombres!$A$1:$DW$117, Mujeres!$A$1:$DW$117)</f>
        <v>180745.37324847133</v>
      </c>
      <c r="CA92" s="52" cm="1">
        <f t="array" aca="1" ref="CA92" ca="1">AnualidadActivo(CA$2, $E92, $C92, $B92, $D92, Hombres!$A$1:$DW$117, Mujeres!$A$1:$DW$117)</f>
        <v>88552.954135564694</v>
      </c>
      <c r="CB92" s="52" cm="1">
        <f t="array" aca="1" ref="CB92" ca="1">AnualidadActivo(CB$2, $E92, $C92, $B92, $D92, Hombres!$A$1:$DW$117, Mujeres!$A$1:$DW$117)</f>
        <v>38529.847808945262</v>
      </c>
      <c r="CC92" s="52" cm="1">
        <f t="array" aca="1" ref="CC92" ca="1">AnualidadActivo(CC$2, $E92, $C92, $B92, $D92, Hombres!$A$1:$DW$117, Mujeres!$A$1:$DW$117)</f>
        <v>14517.85049895538</v>
      </c>
      <c r="CD92" s="52" cm="1">
        <f t="array" aca="1" ref="CD92" ca="1">AnualidadActivo(CD$2, $E92, $C92, $B92, $D92, Hombres!$A$1:$DW$117, Mujeres!$A$1:$DW$117)</f>
        <v>4575.8527566716666</v>
      </c>
      <c r="CE92" s="52" cm="1">
        <f t="array" aca="1" ref="CE92" ca="1">AnualidadActivo(CE$2, $E92, $C92, $B92, $D92, Hombres!$A$1:$DW$117, Mujeres!$A$1:$DW$117)</f>
        <v>1146.7465431242174</v>
      </c>
      <c r="CF92" s="52" cm="1">
        <f t="array" aca="1" ref="CF92" ca="1">AnualidadActivo(CF$2, $E92, $C92, $B92, $D92, Hombres!$A$1:$DW$117, Mujeres!$A$1:$DW$117)</f>
        <v>210.44117251480714</v>
      </c>
      <c r="CG92" s="52" cm="1">
        <f t="array" aca="1" ref="CG92" ca="1">AnualidadActivo(CG$2, $E92, $C92, $B92, $D92, Hombres!$A$1:$DW$117, Mujeres!$A$1:$DW$117)</f>
        <v>24.072614465434707</v>
      </c>
      <c r="CH92" s="52" cm="1">
        <f t="array" aca="1" ref="CH92" ca="1">AnualidadActivo(CH$2, $E92, $C92, $B92, $D92, Hombres!$A$1:$DW$117, Mujeres!$A$1:$DW$117)</f>
        <v>0</v>
      </c>
      <c r="CI92" s="52" cm="1">
        <f t="array" aca="1" ref="CI92" ca="1">AnualidadActivo(CI$2, $E92, $C92, $B92, $D92, Hombres!$A$1:$DW$117, Mujeres!$A$1:$DW$117)</f>
        <v>0</v>
      </c>
      <c r="CJ92" s="52" cm="1">
        <f t="array" aca="1" ref="CJ92" ca="1">AnualidadActivo(CJ$2, $E92, $C92, $B92, $D92, Hombres!$A$1:$DW$117, Mujeres!$A$1:$DW$117)</f>
        <v>0</v>
      </c>
      <c r="CK92" s="52" cm="1">
        <f t="array" aca="1" ref="CK92" ca="1">AnualidadActivo(CK$2, $E92, $C92, $B92, $D92, Hombres!$A$1:$DW$117, Mujeres!$A$1:$DW$117)</f>
        <v>0</v>
      </c>
      <c r="CL92" s="52" cm="1">
        <f t="array" aca="1" ref="CL92" ca="1">AnualidadActivo(CL$2, $E92, $C92, $B92, $D92, Hombres!$A$1:$DW$117, Mujeres!$A$1:$DW$117)</f>
        <v>0</v>
      </c>
      <c r="CM92" s="52" cm="1">
        <f t="array" aca="1" ref="CM92" ca="1">AnualidadActivo(CM$2, $E92, $C92, $B92, $D92, Hombres!$A$1:$DW$117, Mujeres!$A$1:$DW$117)</f>
        <v>0</v>
      </c>
      <c r="CN92" s="52" cm="1">
        <f t="array" aca="1" ref="CN92" ca="1">AnualidadActivo(CN$2, $E92, $C92, $B92, $D92, Hombres!$A$1:$DW$117, Mujeres!$A$1:$DW$117)</f>
        <v>0</v>
      </c>
      <c r="CO92" s="52" cm="1">
        <f t="array" aca="1" ref="CO92" ca="1">AnualidadActivo(CO$2, $E92, $C92, $B92, $D92, Hombres!$A$1:$DW$117, Mujeres!$A$1:$DW$117)</f>
        <v>0</v>
      </c>
      <c r="CP92" s="52" cm="1">
        <f t="array" aca="1" ref="CP92" ca="1">AnualidadActivo(CP$2, $E92, $C92, $B92, $D92, Hombres!$A$1:$DW$117, Mujeres!$A$1:$DW$117)</f>
        <v>0</v>
      </c>
      <c r="CQ92" s="52" cm="1">
        <f t="array" aca="1" ref="CQ92" ca="1">AnualidadActivo(CQ$2, $E92, $C92, $B92, $D92, Hombres!$A$1:$DW$117, Mujeres!$A$1:$DW$117)</f>
        <v>0</v>
      </c>
      <c r="CR92" s="52" cm="1">
        <f t="array" aca="1" ref="CR92" ca="1">AnualidadActivo(CR$2, $E92, $C92, $B92, $D92, Hombres!$A$1:$DW$117, Mujeres!$A$1:$DW$117)</f>
        <v>0</v>
      </c>
      <c r="CS92" s="52" cm="1">
        <f t="array" aca="1" ref="CS92" ca="1">AnualidadActivo(CS$2, $E92, $C92, $B92, $D92, Hombres!$A$1:$DW$117, Mujeres!$A$1:$DW$117)</f>
        <v>0</v>
      </c>
      <c r="CT92" s="52" cm="1">
        <f t="array" aca="1" ref="CT92" ca="1">AnualidadActivo(CT$2, $E92, $C92, $B92, $D92, Hombres!$A$1:$DW$117, Mujeres!$A$1:$DW$117)</f>
        <v>0</v>
      </c>
      <c r="CU92" s="52" cm="1">
        <f t="array" aca="1" ref="CU92" ca="1">AnualidadActivo(CU$2, $E92, $C92, $B92, $D92, Hombres!$A$1:$DW$117, Mujeres!$A$1:$DW$117)</f>
        <v>0</v>
      </c>
      <c r="CV92" s="52" cm="1">
        <f t="array" aca="1" ref="CV92" ca="1">AnualidadActivo(CV$2, $E92, $C92, $B92, $D92, Hombres!$A$1:$DW$117, Mujeres!$A$1:$DW$117)</f>
        <v>0</v>
      </c>
      <c r="CW92" s="52" cm="1">
        <f t="array" aca="1" ref="CW92" ca="1">AnualidadActivo(CW$2, $E92, $C92, $B92, $D92, Hombres!$A$1:$DW$117, Mujeres!$A$1:$DW$117)</f>
        <v>0</v>
      </c>
      <c r="CX92" s="52" cm="1">
        <f t="array" aca="1" ref="CX92" ca="1">AnualidadActivo(CX$2, $E92, $C92, $B92, $D92, Hombres!$A$1:$DW$117, Mujeres!$A$1:$DW$117)</f>
        <v>0</v>
      </c>
      <c r="CY92" s="52" cm="1">
        <f t="array" aca="1" ref="CY92" ca="1">AnualidadActivo(CY$2, $E92, $C92, $B92, $D92, Hombres!$A$1:$DW$117, Mujeres!$A$1:$DW$117)</f>
        <v>0</v>
      </c>
      <c r="CZ92" s="52" cm="1">
        <f t="array" aca="1" ref="CZ92" ca="1">AnualidadActivo(CZ$2, $E92, $C92, $B92, $D92, Hombres!$A$1:$DW$117, Mujeres!$A$1:$DW$117)</f>
        <v>0</v>
      </c>
      <c r="DA92" s="52" cm="1">
        <f t="array" aca="1" ref="DA92" ca="1">AnualidadActivo(DA$2, $E92, $C92, $B92, $D92, Hombres!$A$1:$DW$117, Mujeres!$A$1:$DW$117)</f>
        <v>0</v>
      </c>
      <c r="DD92" s="25"/>
      <c r="DE92" s="52" cm="1">
        <f t="array" aca="1" ref="DE92" ca="1">beneficio_muerte_individual_activo(DE$2,$F92,$D92, Hombres!$A$1:$DW$117, Mujeres!$A$1:$DW$117)</f>
        <v>0</v>
      </c>
      <c r="DF92" s="52" cm="1">
        <f t="array" aca="1" ref="DF92" ca="1">beneficio_muerte_individual_activo(DF$2,$F92,$D92, Hombres!$A$1:$DW$117, Mujeres!$A$1:$DW$117)</f>
        <v>5530</v>
      </c>
      <c r="DG92" s="52" cm="1">
        <f t="array" aca="1" ref="DG92" ca="1">beneficio_muerte_individual_activo(DG$2,$F92,$D92, Hombres!$A$1:$DW$117, Mujeres!$A$1:$DW$117)</f>
        <v>5933.7824826000005</v>
      </c>
      <c r="DH92" s="52" cm="1">
        <f t="array" aca="1" ref="DH92" ca="1">beneficio_muerte_individual_activo(DH$2,$F92,$D92, Hombres!$A$1:$DW$117, Mujeres!$A$1:$DW$117)</f>
        <v>6335.6288491525675</v>
      </c>
      <c r="DI92" s="52" cm="1">
        <f t="array" aca="1" ref="DI92" ca="1">beneficio_muerte_individual_activo(DI$2,$F92,$D92, Hombres!$A$1:$DW$117, Mujeres!$A$1:$DW$117)</f>
        <v>6735.9438367264584</v>
      </c>
      <c r="DJ92" s="52" cm="1">
        <f t="array" aca="1" ref="DJ92" ca="1">beneficio_muerte_individual_activo(DJ$2,$F92,$D92, Hombres!$A$1:$DW$117, Mujeres!$A$1:$DW$117)</f>
        <v>7157.498713997109</v>
      </c>
      <c r="DK92" s="52" cm="1">
        <f t="array" aca="1" ref="DK92" ca="1">beneficio_muerte_individual_activo(DK$2,$F92,$D92, Hombres!$A$1:$DW$117, Mujeres!$A$1:$DW$117)</f>
        <v>7627.8638043749306</v>
      </c>
      <c r="DL92" s="52" cm="1">
        <f t="array" aca="1" ref="DL92" ca="1">beneficio_muerte_individual_activo(DL$2,$F92,$D92, Hombres!$A$1:$DW$117, Mujeres!$A$1:$DW$117)</f>
        <v>8149.5926463418773</v>
      </c>
      <c r="DM92" s="52" cm="1">
        <f t="array" aca="1" ref="DM92" ca="1">beneficio_muerte_individual_activo(DM$2,$F92,$D92, Hombres!$A$1:$DW$117, Mujeres!$A$1:$DW$117)</f>
        <v>8698.4381492452994</v>
      </c>
      <c r="DN92" s="52" cm="1">
        <f t="array" aca="1" ref="DN92" ca="1">beneficio_muerte_individual_activo(DN$2,$F92,$D92, Hombres!$A$1:$DW$117, Mujeres!$A$1:$DW$117)</f>
        <v>9275.0163863249236</v>
      </c>
      <c r="DO92" s="52" cm="1">
        <f t="array" aca="1" ref="DO92" ca="1">beneficio_muerte_individual_activo(DO$2,$F92,$D92, Hombres!$A$1:$DW$117, Mujeres!$A$1:$DW$117)</f>
        <v>9943.0101773139413</v>
      </c>
      <c r="DP92" s="52" cm="1">
        <f t="array" aca="1" ref="DP92" ca="1">beneficio_muerte_individual_activo(DP$2,$F92,$D92, Hombres!$A$1:$DW$117, Mujeres!$A$1:$DW$117)</f>
        <v>10703.372456960473</v>
      </c>
      <c r="DQ92" s="52" cm="1">
        <f t="array" aca="1" ref="DQ92" ca="1">beneficio_muerte_individual_activo(DQ$2,$F92,$D92, Hombres!$A$1:$DW$117, Mujeres!$A$1:$DW$117)</f>
        <v>11522.068041516144</v>
      </c>
      <c r="DR92" s="52" cm="1">
        <f t="array" aca="1" ref="DR92" ca="1">beneficio_muerte_individual_activo(DR$2,$F92,$D92, Hombres!$A$1:$DW$117, Mujeres!$A$1:$DW$117)</f>
        <v>12310.45152266601</v>
      </c>
      <c r="DS92" s="52" cm="1">
        <f t="array" aca="1" ref="DS92" ca="1">beneficio_muerte_individual_activo(DS$2,$F92,$D92, Hombres!$A$1:$DW$117, Mujeres!$A$1:$DW$117)</f>
        <v>13076.688115454221</v>
      </c>
      <c r="DT92" s="52" cm="1">
        <f t="array" aca="1" ref="DT92" ca="1">beneficio_muerte_individual_activo(DT$2,$F92,$D92, Hombres!$A$1:$DW$117, Mujeres!$A$1:$DW$117)</f>
        <v>13917.029207057849</v>
      </c>
      <c r="DU92" s="52" cm="1">
        <f t="array" aca="1" ref="DU92" ca="1">beneficio_muerte_individual_activo(DU$2,$F92,$D92, Hombres!$A$1:$DW$117, Mujeres!$A$1:$DW$117)</f>
        <v>14955.025805370673</v>
      </c>
      <c r="DV92" s="52" cm="1">
        <f t="array" aca="1" ref="DV92" ca="1">beneficio_muerte_individual_activo(DV$2,$F92,$D92, Hombres!$A$1:$DW$117, Mujeres!$A$1:$DW$117)</f>
        <v>16247.756504749756</v>
      </c>
      <c r="DW92" s="52" cm="1">
        <f t="array" aca="1" ref="DW92" ca="1">beneficio_muerte_individual_activo(DW$2,$F92,$D92, Hombres!$A$1:$DW$117, Mujeres!$A$1:$DW$117)</f>
        <v>17772.153316305445</v>
      </c>
      <c r="DX92" s="52" cm="1">
        <f t="array" aca="1" ref="DX92" ca="1">beneficio_muerte_individual_activo(DX$2,$F92,$D92, Hombres!$A$1:$DW$117, Mujeres!$A$1:$DW$117)</f>
        <v>11678.024374265238</v>
      </c>
      <c r="DY92" s="52" cm="1">
        <f t="array" aca="1" ref="DY92" ca="1">beneficio_muerte_individual_activo(DY$2,$F92,$D92, Hombres!$A$1:$DW$117, Mujeres!$A$1:$DW$117)</f>
        <v>12724.829316430343</v>
      </c>
      <c r="DZ92" s="52" cm="1">
        <f t="array" aca="1" ref="DZ92" ca="1">beneficio_muerte_individual_activo(DZ$2,$F92,$D92, Hombres!$A$1:$DW$117, Mujeres!$A$1:$DW$117)</f>
        <v>13713.610199416151</v>
      </c>
      <c r="EA92" s="52" cm="1">
        <f t="array" aca="1" ref="EA92" ca="1">beneficio_muerte_individual_activo(EA$2,$F92,$D92, Hombres!$A$1:$DW$117, Mujeres!$A$1:$DW$117)</f>
        <v>14647.550462544483</v>
      </c>
      <c r="EB92" s="52" cm="1">
        <f t="array" aca="1" ref="EB92" ca="1">beneficio_muerte_individual_activo(EB$2,$F92,$D92, Hombres!$A$1:$DW$117, Mujeres!$A$1:$DW$117)</f>
        <v>15614.118546506916</v>
      </c>
      <c r="EC92" s="52" cm="1">
        <f t="array" aca="1" ref="EC92" ca="1">beneficio_muerte_individual_activo(EC$2,$F92,$D92, Hombres!$A$1:$DW$117, Mujeres!$A$1:$DW$117)</f>
        <v>16715.573899567233</v>
      </c>
      <c r="ED92" s="52" cm="1">
        <f t="array" aca="1" ref="ED92" ca="1">beneficio_muerte_individual_activo(ED$2,$F92,$D92, Hombres!$A$1:$DW$117, Mujeres!$A$1:$DW$117)</f>
        <v>18005.884815341302</v>
      </c>
      <c r="EE92" s="52" cm="1">
        <f t="array" aca="1" ref="EE92" ca="1">beneficio_muerte_individual_activo(EE$2,$F92,$D92, Hombres!$A$1:$DW$117, Mujeres!$A$1:$DW$117)</f>
        <v>19599.072488132311</v>
      </c>
      <c r="EF92" s="52" cm="1">
        <f t="array" aca="1" ref="EF92" ca="1">beneficio_muerte_individual_activo(EF$2,$F92,$D92, Hombres!$A$1:$DW$117, Mujeres!$A$1:$DW$117)</f>
        <v>21713.943022532523</v>
      </c>
      <c r="EG92" s="52" cm="1">
        <f t="array" aca="1" ref="EG92" ca="1">beneficio_muerte_individual_activo(EG$2,$F92,$D92, Hombres!$A$1:$DW$117, Mujeres!$A$1:$DW$117)</f>
        <v>24344.014435094752</v>
      </c>
      <c r="EH92" s="52" cm="1">
        <f t="array" aca="1" ref="EH92" ca="1">beneficio_muerte_individual_activo(EH$2,$F92,$D92, Hombres!$A$1:$DW$117, Mujeres!$A$1:$DW$117)</f>
        <v>27084.937436060736</v>
      </c>
      <c r="EI92" s="52" cm="1">
        <f t="array" aca="1" ref="EI92" ca="1">beneficio_muerte_individual_activo(EI$2,$F92,$D92, Hombres!$A$1:$DW$117, Mujeres!$A$1:$DW$117)</f>
        <v>29567.015617930141</v>
      </c>
      <c r="EJ92" s="52" cm="1">
        <f t="array" aca="1" ref="EJ92" ca="1">beneficio_muerte_individual_activo(EJ$2,$F92,$D92, Hombres!$A$1:$DW$117, Mujeres!$A$1:$DW$117)</f>
        <v>31867.131574632851</v>
      </c>
      <c r="EK92" s="52" cm="1">
        <f t="array" aca="1" ref="EK92" ca="1">beneficio_muerte_individual_activo(EK$2,$F92,$D92, Hombres!$A$1:$DW$117, Mujeres!$A$1:$DW$117)</f>
        <v>34461.324881597713</v>
      </c>
      <c r="EL92" s="52" cm="1">
        <f t="array" aca="1" ref="EL92" ca="1">beneficio_muerte_individual_activo(EL$2,$F92,$D92, Hombres!$A$1:$DW$117, Mujeres!$A$1:$DW$117)</f>
        <v>37745.63788664496</v>
      </c>
      <c r="EM92" s="52" cm="1">
        <f t="array" aca="1" ref="EM92" ca="1">beneficio_muerte_individual_activo(EM$2,$F92,$D92, Hombres!$A$1:$DW$117, Mujeres!$A$1:$DW$117)</f>
        <v>41835.403865461201</v>
      </c>
      <c r="EN92" s="52" cm="1">
        <f t="array" aca="1" ref="EN92" ca="1">beneficio_muerte_individual_activo(EN$2,$F92,$D92, Hombres!$A$1:$DW$117, Mujeres!$A$1:$DW$117)</f>
        <v>46623.480693860904</v>
      </c>
      <c r="EO92" s="52" cm="1">
        <f t="array" aca="1" ref="EO92" ca="1">beneficio_muerte_individual_activo(EO$2,$F92,$D92, Hombres!$A$1:$DW$117, Mujeres!$A$1:$DW$117)</f>
        <v>54609.859712861464</v>
      </c>
      <c r="EP92" s="52" cm="1">
        <f t="array" aca="1" ref="EP92" ca="1">beneficio_muerte_individual_activo(EP$2,$F92,$D92, Hombres!$A$1:$DW$117, Mujeres!$A$1:$DW$117)</f>
        <v>59875.571675213483</v>
      </c>
      <c r="EQ92" s="52" cm="1">
        <f t="array" aca="1" ref="EQ92" ca="1">beneficio_muerte_individual_activo(EQ$2,$F92,$D92, Hombres!$A$1:$DW$117, Mujeres!$A$1:$DW$117)</f>
        <v>65516.890351907292</v>
      </c>
      <c r="ER92" s="52" cm="1">
        <f t="array" aca="1" ref="ER92" ca="1">beneficio_muerte_individual_activo(ER$2,$F92,$D92, Hombres!$A$1:$DW$117, Mujeres!$A$1:$DW$117)</f>
        <v>71434.120222225407</v>
      </c>
      <c r="ES92" s="52" cm="1">
        <f t="array" aca="1" ref="ES92" ca="1">beneficio_muerte_individual_activo(ES$2,$F92,$D92, Hombres!$A$1:$DW$117, Mujeres!$A$1:$DW$117)</f>
        <v>77516.051880386309</v>
      </c>
      <c r="ET92" s="52" cm="1">
        <f t="array" aca="1" ref="ET92" ca="1">beneficio_muerte_individual_activo(ET$2,$F92,$D92, Hombres!$A$1:$DW$117, Mujeres!$A$1:$DW$117)</f>
        <v>83796.26317404602</v>
      </c>
      <c r="EU92" s="52" cm="1">
        <f t="array" aca="1" ref="EU92" ca="1">beneficio_muerte_individual_activo(EU$2,$F92,$D92, Hombres!$A$1:$DW$117, Mujeres!$A$1:$DW$117)</f>
        <v>90310.652565270808</v>
      </c>
      <c r="EV92" s="52" cm="1">
        <f t="array" aca="1" ref="EV92" ca="1">beneficio_muerte_individual_activo(EV$2,$F92,$D92, Hombres!$A$1:$DW$117, Mujeres!$A$1:$DW$117)</f>
        <v>96943.478097187835</v>
      </c>
      <c r="EW92" s="52" cm="1">
        <f t="array" aca="1" ref="EW92" ca="1">beneficio_muerte_individual_activo(EW$2,$F92,$D92, Hombres!$A$1:$DW$117, Mujeres!$A$1:$DW$117)</f>
        <v>103430.30611944002</v>
      </c>
      <c r="EX92" s="52" cm="1">
        <f t="array" aca="1" ref="EX92" ca="1">beneficio_muerte_individual_activo(EX$2,$F92,$D92, Hombres!$A$1:$DW$117, Mujeres!$A$1:$DW$117)</f>
        <v>109511.54328574565</v>
      </c>
      <c r="EY92" s="52" cm="1">
        <f t="array" aca="1" ref="EY92" ca="1">beneficio_muerte_individual_activo(EY$2,$F92,$D92, Hombres!$A$1:$DW$117, Mujeres!$A$1:$DW$117)</f>
        <v>115091.66478553801</v>
      </c>
      <c r="EZ92" s="52" cm="1">
        <f t="array" aca="1" ref="EZ92" ca="1">beneficio_muerte_individual_activo(EZ$2,$F92,$D92, Hombres!$A$1:$DW$117, Mujeres!$A$1:$DW$117)</f>
        <v>120058.40518690663</v>
      </c>
      <c r="FA92" s="52" cm="1">
        <f t="array" aca="1" ref="FA92" ca="1">beneficio_muerte_individual_activo(FA$2,$F92,$D92, Hombres!$A$1:$DW$117, Mujeres!$A$1:$DW$117)</f>
        <v>124168.20147313322</v>
      </c>
      <c r="FB92" s="52" cm="1">
        <f t="array" aca="1" ref="FB92" ca="1">beneficio_muerte_individual_activo(FB$2,$F92,$D92, Hombres!$A$1:$DW$117, Mujeres!$A$1:$DW$117)</f>
        <v>127053.15820542676</v>
      </c>
      <c r="FC92" s="52" cm="1">
        <f t="array" aca="1" ref="FC92" ca="1">beneficio_muerte_individual_activo(FC$2,$F92,$D92, Hombres!$A$1:$DW$117, Mujeres!$A$1:$DW$117)</f>
        <v>128374.23471357778</v>
      </c>
      <c r="FD92" s="52" cm="1">
        <f t="array" aca="1" ref="FD92" ca="1">beneficio_muerte_individual_activo(FD$2,$F92,$D92, Hombres!$A$1:$DW$117, Mujeres!$A$1:$DW$117)</f>
        <v>127916.5690202421</v>
      </c>
      <c r="FE92" s="52" cm="1">
        <f t="array" aca="1" ref="FE92" ca="1">beneficio_muerte_individual_activo(FE$2,$F92,$D92, Hombres!$A$1:$DW$117, Mujeres!$A$1:$DW$117)</f>
        <v>125517.38101680984</v>
      </c>
      <c r="FF92" s="52" cm="1">
        <f t="array" aca="1" ref="FF92" ca="1">beneficio_muerte_individual_activo(FF$2,$F92,$D92, Hombres!$A$1:$DW$117, Mujeres!$A$1:$DW$117)</f>
        <v>121009.57561839942</v>
      </c>
      <c r="FG92" s="52" cm="1">
        <f t="array" aca="1" ref="FG92" ca="1">beneficio_muerte_individual_activo(FG$2,$F92,$D92, Hombres!$A$1:$DW$117, Mujeres!$A$1:$DW$117)</f>
        <v>114256.82904597749</v>
      </c>
      <c r="FH92" s="52" cm="1">
        <f t="array" aca="1" ref="FH92" ca="1">beneficio_muerte_individual_activo(FH$2,$F92,$D92, Hombres!$A$1:$DW$117, Mujeres!$A$1:$DW$117)</f>
        <v>105304.69587217657</v>
      </c>
      <c r="FI92" s="52" cm="1">
        <f t="array" aca="1" ref="FI92" ca="1">beneficio_muerte_individual_activo(FI$2,$F92,$D92, Hombres!$A$1:$DW$117, Mujeres!$A$1:$DW$117)</f>
        <v>94439.225361589881</v>
      </c>
      <c r="FJ92" s="52" cm="1">
        <f t="array" aca="1" ref="FJ92" ca="1">beneficio_muerte_individual_activo(FJ$2,$F92,$D92, Hombres!$A$1:$DW$117, Mujeres!$A$1:$DW$117)</f>
        <v>82115.875046696892</v>
      </c>
      <c r="FK92" s="52" cm="1">
        <f t="array" aca="1" ref="FK92" ca="1">beneficio_muerte_individual_activo(FK$2,$F92,$D92, Hombres!$A$1:$DW$117, Mujeres!$A$1:$DW$117)</f>
        <v>68905.356666277235</v>
      </c>
      <c r="FL92" s="52" cm="1">
        <f t="array" aca="1" ref="FL92" ca="1">beneficio_muerte_individual_activo(FL$2,$F92,$D92, Hombres!$A$1:$DW$117, Mujeres!$A$1:$DW$117)</f>
        <v>55477.218987484281</v>
      </c>
      <c r="FM92" s="52" cm="1">
        <f t="array" aca="1" ref="FM92" ca="1">beneficio_muerte_individual_activo(FM$2,$F92,$D92, Hombres!$A$1:$DW$117, Mujeres!$A$1:$DW$117)</f>
        <v>42579.067994460776</v>
      </c>
      <c r="FN92" s="52" cm="1">
        <f t="array" aca="1" ref="FN92" ca="1">beneficio_muerte_individual_activo(FN$2,$F92,$D92, Hombres!$A$1:$DW$117, Mujeres!$A$1:$DW$117)</f>
        <v>30930.791676623234</v>
      </c>
      <c r="FO92" s="52" cm="1">
        <f t="array" aca="1" ref="FO92" ca="1">beneficio_muerte_individual_activo(FO$2,$F92,$D92, Hombres!$A$1:$DW$117, Mujeres!$A$1:$DW$117)</f>
        <v>21087.198628140854</v>
      </c>
      <c r="FP92" s="52" cm="1">
        <f t="array" aca="1" ref="FP92" ca="1">beneficio_muerte_individual_activo(FP$2,$F92,$D92, Hombres!$A$1:$DW$117, Mujeres!$A$1:$DW$117)</f>
        <v>13351.909144216586</v>
      </c>
      <c r="FQ92" s="52" cm="1">
        <f t="array" aca="1" ref="FQ92" ca="1">beneficio_muerte_individual_activo(FQ$2,$F92,$D92, Hombres!$A$1:$DW$117, Mujeres!$A$1:$DW$117)</f>
        <v>7751.6062119377784</v>
      </c>
      <c r="FR92" s="52" cm="1">
        <f t="array" aca="1" ref="FR92" ca="1">beneficio_muerte_individual_activo(FR$2,$F92,$D92, Hombres!$A$1:$DW$117, Mujeres!$A$1:$DW$117)</f>
        <v>4062.4347322310459</v>
      </c>
      <c r="FS92" s="52" cm="1">
        <f t="array" aca="1" ref="FS92" ca="1">beneficio_muerte_individual_activo(FS$2,$F92,$D92, Hombres!$A$1:$DW$117, Mujeres!$A$1:$DW$117)</f>
        <v>1884.8492446411246</v>
      </c>
      <c r="FT92" s="52" cm="1">
        <f t="array" aca="1" ref="FT92" ca="1">beneficio_muerte_individual_activo(FT$2,$F92,$D92, Hombres!$A$1:$DW$117, Mujeres!$A$1:$DW$117)</f>
        <v>754.75571738959945</v>
      </c>
      <c r="FU92" s="52" cm="1">
        <f t="array" aca="1" ref="FU92" ca="1">beneficio_muerte_individual_activo(FU$2,$F92,$D92, Hombres!$A$1:$DW$117, Mujeres!$A$1:$DW$117)</f>
        <v>251.88266299621478</v>
      </c>
      <c r="FV92" s="52" cm="1">
        <f t="array" aca="1" ref="FV92" ca="1">beneficio_muerte_individual_activo(FV$2,$F92,$D92, Hombres!$A$1:$DW$117, Mujeres!$A$1:$DW$117)</f>
        <v>66.575192279133645</v>
      </c>
      <c r="FW92" s="52" cm="1">
        <f t="array" aca="1" ref="FW92" ca="1">beneficio_muerte_individual_activo(FW$2,$F92,$D92, Hombres!$A$1:$DW$117, Mujeres!$A$1:$DW$117)</f>
        <v>12.8330069965363</v>
      </c>
      <c r="FX92" s="52" cm="1">
        <f t="array" aca="1" ref="FX92" ca="1">beneficio_muerte_individual_activo(FX$2,$F92,$D92, Hombres!$A$1:$DW$117, Mujeres!$A$1:$DW$117)</f>
        <v>1.6022242508947413</v>
      </c>
      <c r="FY92" s="52" cm="1">
        <f t="array" aca="1" ref="FY92" ca="1">beneficio_muerte_individual_activo(FY$2,$F92,$D92, Hombres!$A$1:$DW$117, Mujeres!$A$1:$DW$117)</f>
        <v>0</v>
      </c>
      <c r="FZ92" s="52" cm="1">
        <f t="array" aca="1" ref="FZ92" ca="1">beneficio_muerte_individual_activo(FZ$2,$F92,$D92, Hombres!$A$1:$DW$117, Mujeres!$A$1:$DW$117)</f>
        <v>0</v>
      </c>
      <c r="GA92" s="52" cm="1">
        <f t="array" aca="1" ref="GA92" ca="1">beneficio_muerte_individual_activo(GA$2,$F92,$D92, Hombres!$A$1:$DW$117, Mujeres!$A$1:$DW$117)</f>
        <v>0</v>
      </c>
      <c r="GB92" s="52" cm="1">
        <f t="array" aca="1" ref="GB92" ca="1">beneficio_muerte_individual_activo(GB$2,$F92,$D92, Hombres!$A$1:$DW$117, Mujeres!$A$1:$DW$117)</f>
        <v>0</v>
      </c>
      <c r="GC92" s="52" cm="1">
        <f t="array" aca="1" ref="GC92" ca="1">beneficio_muerte_individual_activo(GC$2,$F92,$D92, Hombres!$A$1:$DW$117, Mujeres!$A$1:$DW$117)</f>
        <v>0</v>
      </c>
      <c r="GD92" s="52" cm="1">
        <f t="array" aca="1" ref="GD92" ca="1">beneficio_muerte_individual_activo(GD$2,$F92,$D92, Hombres!$A$1:$DW$117, Mujeres!$A$1:$DW$117)</f>
        <v>0</v>
      </c>
      <c r="GE92" s="52" cm="1">
        <f t="array" aca="1" ref="GE92" ca="1">beneficio_muerte_individual_activo(GE$2,$F92,$D92, Hombres!$A$1:$DW$117, Mujeres!$A$1:$DW$117)</f>
        <v>0</v>
      </c>
      <c r="GF92" s="52" cm="1">
        <f t="array" aca="1" ref="GF92" ca="1">beneficio_muerte_individual_activo(GF$2,$F92,$D92, Hombres!$A$1:$DW$117, Mujeres!$A$1:$DW$117)</f>
        <v>0</v>
      </c>
      <c r="GG92" s="52" cm="1">
        <f t="array" aca="1" ref="GG92" ca="1">beneficio_muerte_individual_activo(GG$2,$F92,$D92, Hombres!$A$1:$DW$117, Mujeres!$A$1:$DW$117)</f>
        <v>0</v>
      </c>
      <c r="GH92" s="52" cm="1">
        <f t="array" aca="1" ref="GH92" ca="1">beneficio_muerte_individual_activo(GH$2,$F92,$D92, Hombres!$A$1:$DW$117, Mujeres!$A$1:$DW$117)</f>
        <v>0</v>
      </c>
      <c r="GI92" s="52" cm="1">
        <f t="array" aca="1" ref="GI92" ca="1">beneficio_muerte_individual_activo(GI$2,$F92,$D92, Hombres!$A$1:$DW$117, Mujeres!$A$1:$DW$117)</f>
        <v>0</v>
      </c>
      <c r="GJ92" s="52" cm="1">
        <f t="array" aca="1" ref="GJ92" ca="1">beneficio_muerte_individual_activo(GJ$2,$F92,$D92, Hombres!$A$1:$DW$117, Mujeres!$A$1:$DW$117)</f>
        <v>0</v>
      </c>
      <c r="GK92" s="52" cm="1">
        <f t="array" aca="1" ref="GK92" ca="1">beneficio_muerte_individual_activo(GK$2,$F92,$D92, Hombres!$A$1:$DW$117, Mujeres!$A$1:$DW$117)</f>
        <v>0</v>
      </c>
      <c r="GL92" s="52" cm="1">
        <f t="array" aca="1" ref="GL92" ca="1">beneficio_muerte_individual_activo(GL$2,$F92,$D92, Hombres!$A$1:$DW$117, Mujeres!$A$1:$DW$117)</f>
        <v>0</v>
      </c>
      <c r="GM92" s="52" cm="1">
        <f t="array" aca="1" ref="GM92" ca="1">beneficio_muerte_individual_activo(GM$2,$F92,$D92, Hombres!$A$1:$DW$117, Mujeres!$A$1:$DW$117)</f>
        <v>0</v>
      </c>
      <c r="GN92" s="52" cm="1">
        <f t="array" aca="1" ref="GN92" ca="1">beneficio_muerte_individual_activo(GN$2,$F92,$D92, Hombres!$A$1:$DW$117, Mujeres!$A$1:$DW$117)</f>
        <v>0</v>
      </c>
      <c r="GO92" s="52" cm="1">
        <f t="array" aca="1" ref="GO92" ca="1">beneficio_muerte_individual_activo(GO$2,$F92,$D92, Hombres!$A$1:$DW$117, Mujeres!$A$1:$DW$117)</f>
        <v>0</v>
      </c>
      <c r="GP92" s="52" cm="1">
        <f t="array" aca="1" ref="GP92" ca="1">beneficio_muerte_individual_activo(GP$2,$F92,$D92, Hombres!$A$1:$DW$117, Mujeres!$A$1:$DW$117)</f>
        <v>0</v>
      </c>
      <c r="GQ92" s="52" cm="1">
        <f t="array" aca="1" ref="GQ92" ca="1">beneficio_muerte_individual_activo(GQ$2,$F92,$D92, Hombres!$A$1:$DW$117, Mujeres!$A$1:$DW$117)</f>
        <v>0</v>
      </c>
      <c r="GR92" s="52" cm="1">
        <f t="array" aca="1" ref="GR92" ca="1">beneficio_muerte_individual_activo(GR$2,$F92,$D92, Hombres!$A$1:$DW$117, Mujeres!$A$1:$DW$117)</f>
        <v>0</v>
      </c>
      <c r="GS92" s="52" cm="1">
        <f t="array" aca="1" ref="GS92" ca="1">beneficio_muerte_individual_activo(GS$2,$F92,$D92, Hombres!$A$1:$DW$117, Mujeres!$A$1:$DW$117)</f>
        <v>0</v>
      </c>
      <c r="GT92" s="52" cm="1">
        <f t="array" aca="1" ref="GT92" ca="1">beneficio_muerte_individual_activo(GT$2,$F92,$D92, Hombres!$A$1:$DW$117, Mujeres!$A$1:$DW$117)</f>
        <v>0</v>
      </c>
      <c r="GU92" s="52" cm="1">
        <f t="array" aca="1" ref="GU92" ca="1">beneficio_muerte_individual_activo(GU$2,$F92,$D92, Hombres!$A$1:$DW$117, Mujeres!$A$1:$DW$117)</f>
        <v>0</v>
      </c>
      <c r="GV92" s="52" cm="1">
        <f t="array" aca="1" ref="GV92" ca="1">beneficio_muerte_individual_activo(GV$2,$F92,$D92, Hombres!$A$1:$DW$117, Mujeres!$A$1:$DW$117)</f>
        <v>0</v>
      </c>
    </row>
    <row r="93" spans="1:204" x14ac:dyDescent="0.35">
      <c r="A93" s="2">
        <f t="shared" si="1"/>
        <v>91</v>
      </c>
      <c r="B93" s="81">
        <v>1919034.4</v>
      </c>
      <c r="C93" s="9">
        <v>43773</v>
      </c>
      <c r="D93" s="7" t="s">
        <v>5</v>
      </c>
      <c r="E93" s="9">
        <v>29748</v>
      </c>
      <c r="F93" s="12" cm="1">
        <f t="array" aca="1" ref="F93" ca="1">edadCalc(E93)</f>
        <v>44</v>
      </c>
      <c r="G93" s="45" cm="1">
        <f t="array" aca="1" ref="G93" ca="1">PorcentajePension(C93,E93, D93)</f>
        <v>0.65</v>
      </c>
      <c r="I93" s="78"/>
      <c r="J93" s="52" cm="1">
        <f t="array" aca="1" ref="J93" ca="1">AnualidadActivo(J$2, $E93, $C93, $B93, $D93, Hombres!$A$1:$DW$117, Mujeres!$A$1:$DW$117)</f>
        <v>0</v>
      </c>
      <c r="K93" s="52" cm="1">
        <f t="array" aca="1" ref="K93" ca="1">AnualidadActivo(K$2, $E93, $C93, $B93, $D93, Hombres!$A$1:$DW$117, Mujeres!$A$1:$DW$117)</f>
        <v>0</v>
      </c>
      <c r="L93" s="52" cm="1">
        <f t="array" aca="1" ref="L93" ca="1">AnualidadActivo(L$2, $E93, $C93, $B93, $D93, Hombres!$A$1:$DW$117, Mujeres!$A$1:$DW$117)</f>
        <v>0</v>
      </c>
      <c r="M93" s="52" cm="1">
        <f t="array" aca="1" ref="M93" ca="1">AnualidadActivo(M$2, $E93, $C93, $B93, $D93, Hombres!$A$1:$DW$117, Mujeres!$A$1:$DW$117)</f>
        <v>0</v>
      </c>
      <c r="N93" s="52" cm="1">
        <f t="array" aca="1" ref="N93" ca="1">AnualidadActivo(N$2, $E93, $C93, $B93, $D93, Hombres!$A$1:$DW$117, Mujeres!$A$1:$DW$117)</f>
        <v>0</v>
      </c>
      <c r="O93" s="52" cm="1">
        <f t="array" aca="1" ref="O93" ca="1">AnualidadActivo(O$2, $E93, $C93, $B93, $D93, Hombres!$A$1:$DW$117, Mujeres!$A$1:$DW$117)</f>
        <v>0</v>
      </c>
      <c r="P93" s="52" cm="1">
        <f t="array" aca="1" ref="P93" ca="1">AnualidadActivo(P$2, $E93, $C93, $B93, $D93, Hombres!$A$1:$DW$117, Mujeres!$A$1:$DW$117)</f>
        <v>0</v>
      </c>
      <c r="Q93" s="52" cm="1">
        <f t="array" aca="1" ref="Q93" ca="1">AnualidadActivo(Q$2, $E93, $C93, $B93, $D93, Hombres!$A$1:$DW$117, Mujeres!$A$1:$DW$117)</f>
        <v>0</v>
      </c>
      <c r="R93" s="52" cm="1">
        <f t="array" aca="1" ref="R93" ca="1">AnualidadActivo(R$2, $E93, $C93, $B93, $D93, Hombres!$A$1:$DW$117, Mujeres!$A$1:$DW$117)</f>
        <v>0</v>
      </c>
      <c r="S93" s="52" cm="1">
        <f t="array" aca="1" ref="S93" ca="1">AnualidadActivo(S$2, $E93, $C93, $B93, $D93, Hombres!$A$1:$DW$117, Mujeres!$A$1:$DW$117)</f>
        <v>0</v>
      </c>
      <c r="T93" s="52" cm="1">
        <f t="array" aca="1" ref="T93" ca="1">AnualidadActivo(T$2, $E93, $C93, $B93, $D93, Hombres!$A$1:$DW$117, Mujeres!$A$1:$DW$117)</f>
        <v>0</v>
      </c>
      <c r="U93" s="52" cm="1">
        <f t="array" aca="1" ref="U93" ca="1">AnualidadActivo(U$2, $E93, $C93, $B93, $D93, Hombres!$A$1:$DW$117, Mujeres!$A$1:$DW$117)</f>
        <v>0</v>
      </c>
      <c r="V93" s="52" cm="1">
        <f t="array" aca="1" ref="V93" ca="1">AnualidadActivo(V$2, $E93, $C93, $B93, $D93, Hombres!$A$1:$DW$117, Mujeres!$A$1:$DW$117)</f>
        <v>0</v>
      </c>
      <c r="W93" s="52" cm="1">
        <f t="array" aca="1" ref="W93" ca="1">AnualidadActivo(W$2, $E93, $C93, $B93, $D93, Hombres!$A$1:$DW$117, Mujeres!$A$1:$DW$117)</f>
        <v>0</v>
      </c>
      <c r="X93" s="52" cm="1">
        <f t="array" aca="1" ref="X93" ca="1">AnualidadActivo(X$2, $E93, $C93, $B93, $D93, Hombres!$A$1:$DW$117, Mujeres!$A$1:$DW$117)</f>
        <v>0</v>
      </c>
      <c r="Y93" s="52" cm="1">
        <f t="array" aca="1" ref="Y93" ca="1">AnualidadActivo(Y$2, $E93, $C93, $B93, $D93, Hombres!$A$1:$DW$117, Mujeres!$A$1:$DW$117)</f>
        <v>0</v>
      </c>
      <c r="Z93" s="52" cm="1">
        <f t="array" aca="1" ref="Z93" ca="1">AnualidadActivo(Z$2, $E93, $C93, $B93, $D93, Hombres!$A$1:$DW$117, Mujeres!$A$1:$DW$117)</f>
        <v>0</v>
      </c>
      <c r="AA93" s="52" cm="1">
        <f t="array" aca="1" ref="AA93" ca="1">AnualidadActivo(AA$2, $E93, $C93, $B93, $D93, Hombres!$A$1:$DW$117, Mujeres!$A$1:$DW$117)</f>
        <v>0</v>
      </c>
      <c r="AB93" s="52" cm="1">
        <f t="array" aca="1" ref="AB93" ca="1">AnualidadActivo(AB$2, $E93, $C93, $B93, $D93, Hombres!$A$1:$DW$117, Mujeres!$A$1:$DW$117)</f>
        <v>0</v>
      </c>
      <c r="AC93" s="52" cm="1">
        <f t="array" aca="1" ref="AC93" ca="1">AnualidadActivo(AC$2, $E93, $C93, $B93, $D93, Hombres!$A$1:$DW$117, Mujeres!$A$1:$DW$117)</f>
        <v>0</v>
      </c>
      <c r="AD93" s="52" cm="1">
        <f t="array" aca="1" ref="AD93" ca="1">AnualidadActivo(AD$2, $E93, $C93, $B93, $D93, Hombres!$A$1:$DW$117, Mujeres!$A$1:$DW$117)</f>
        <v>0</v>
      </c>
      <c r="AE93" s="52" cm="1">
        <f t="array" aca="1" ref="AE93" ca="1">AnualidadActivo(AE$2, $E93, $C93, $B93, $D93, Hombres!$A$1:$DW$117, Mujeres!$A$1:$DW$117)</f>
        <v>41502494.39600192</v>
      </c>
      <c r="AF93" s="52" cm="1">
        <f t="array" aca="1" ref="AF93" ca="1">AnualidadActivo(AF$2, $E93, $C93, $B93, $D93, Hombres!$A$1:$DW$117, Mujeres!$A$1:$DW$117)</f>
        <v>42747569.227881975</v>
      </c>
      <c r="AG93" s="52" cm="1">
        <f t="array" aca="1" ref="AG93" ca="1">AnualidadActivo(AG$2, $E93, $C93, $B93, $D93, Hombres!$A$1:$DW$117, Mujeres!$A$1:$DW$117)</f>
        <v>44029996.304718435</v>
      </c>
      <c r="AH93" s="52" cm="1">
        <f t="array" aca="1" ref="AH93" ca="1">AnualidadActivo(AH$2, $E93, $C93, $B93, $D93, Hombres!$A$1:$DW$117, Mujeres!$A$1:$DW$117)</f>
        <v>45350896.193859987</v>
      </c>
      <c r="AI93" s="52" cm="1">
        <f t="array" aca="1" ref="AI93" ca="1">AnualidadActivo(AI$2, $E93, $C93, $B93, $D93, Hombres!$A$1:$DW$117, Mujeres!$A$1:$DW$117)</f>
        <v>46711423.079675794</v>
      </c>
      <c r="AJ93" s="52" cm="1">
        <f t="array" aca="1" ref="AJ93" ca="1">AnualidadActivo(AJ$2, $E93, $C93, $B93, $D93, Hombres!$A$1:$DW$117, Mujeres!$A$1:$DW$117)</f>
        <v>48168354.438990511</v>
      </c>
      <c r="AK93" s="52" cm="1">
        <f t="array" aca="1" ref="AK93" ca="1">AnualidadActivo(AK$2, $E93, $C93, $B93, $D93, Hombres!$A$1:$DW$117, Mujeres!$A$1:$DW$117)</f>
        <v>49149693.381653287</v>
      </c>
      <c r="AL93" s="52" cm="1">
        <f t="array" aca="1" ref="AL93" ca="1">AnualidadActivo(AL$2, $E93, $C93, $B93, $D93, Hombres!$A$1:$DW$117, Mujeres!$A$1:$DW$117)</f>
        <v>50115269.384346984</v>
      </c>
      <c r="AM93" s="52" cm="1">
        <f t="array" aca="1" ref="AM93" ca="1">AnualidadActivo(AM$2, $E93, $C93, $B93, $D93, Hombres!$A$1:$DW$117, Mujeres!$A$1:$DW$117)</f>
        <v>51064915.300768755</v>
      </c>
      <c r="AN93" s="52" cm="1">
        <f t="array" aca="1" ref="AN93" ca="1">AnualidadActivo(AN$2, $E93, $C93, $B93, $D93, Hombres!$A$1:$DW$117, Mujeres!$A$1:$DW$117)</f>
        <v>51999372.918213129</v>
      </c>
      <c r="AO93" s="52" cm="1">
        <f t="array" aca="1" ref="AO93" ca="1">AnualidadActivo(AO$2, $E93, $C93, $B93, $D93, Hombres!$A$1:$DW$117, Mujeres!$A$1:$DW$117)</f>
        <v>52913867.481947735</v>
      </c>
      <c r="AP93" s="52" cm="1">
        <f t="array" aca="1" ref="AP93" ca="1">AnualidadActivo(AP$2, $E93, $C93, $B93, $D93, Hombres!$A$1:$DW$117, Mujeres!$A$1:$DW$117)</f>
        <v>53796254.902967297</v>
      </c>
      <c r="AQ93" s="52" cm="1">
        <f t="array" aca="1" ref="AQ93" ca="1">AnualidadActivo(AQ$2, $E93, $C93, $B93, $D93, Hombres!$A$1:$DW$117, Mujeres!$A$1:$DW$117)</f>
        <v>54627313.597123377</v>
      </c>
      <c r="AR93" s="52" cm="1">
        <f t="array" aca="1" ref="AR93" ca="1">AnualidadActivo(AR$2, $E93, $C93, $B93, $D93, Hombres!$A$1:$DW$117, Mujeres!$A$1:$DW$117)</f>
        <v>55384892.829912201</v>
      </c>
      <c r="AS93" s="52" cm="1">
        <f t="array" aca="1" ref="AS93" ca="1">AnualidadActivo(AS$2, $E93, $C93, $B93, $D93, Hombres!$A$1:$DW$117, Mujeres!$A$1:$DW$117)</f>
        <v>56048024.237959102</v>
      </c>
      <c r="AT93" s="52" cm="1">
        <f t="array" aca="1" ref="AT93" ca="1">AnualidadActivo(AT$2, $E93, $C93, $B93, $D93, Hombres!$A$1:$DW$117, Mujeres!$A$1:$DW$117)</f>
        <v>56599907.161804765</v>
      </c>
      <c r="AU93" s="52" cm="1">
        <f t="array" aca="1" ref="AU93" ca="1">AnualidadActivo(AU$2, $E93, $C93, $B93, $D93, Hombres!$A$1:$DW$117, Mujeres!$A$1:$DW$117)</f>
        <v>57032915.638961114</v>
      </c>
      <c r="AV93" s="52" cm="1">
        <f t="array" aca="1" ref="AV93" ca="1">AnualidadActivo(AV$2, $E93, $C93, $B93, $D93, Hombres!$A$1:$DW$117, Mujeres!$A$1:$DW$117)</f>
        <v>57345275.393418789</v>
      </c>
      <c r="AW93" s="52" cm="1">
        <f t="array" aca="1" ref="AW93" ca="1">AnualidadActivo(AW$2, $E93, $C93, $B93, $D93, Hombres!$A$1:$DW$117, Mujeres!$A$1:$DW$117)</f>
        <v>57535697.892593719</v>
      </c>
      <c r="AX93" s="52" cm="1">
        <f t="array" aca="1" ref="AX93" ca="1">AnualidadActivo(AX$2, $E93, $C93, $B93, $D93, Hombres!$A$1:$DW$117, Mujeres!$A$1:$DW$117)</f>
        <v>57600969.610282168</v>
      </c>
      <c r="AY93" s="52" cm="1">
        <f t="array" aca="1" ref="AY93" ca="1">AnualidadActivo(AY$2, $E93, $C93, $B93, $D93, Hombres!$A$1:$DW$117, Mujeres!$A$1:$DW$117)</f>
        <v>57531976.724109158</v>
      </c>
      <c r="AZ93" s="52" cm="1">
        <f t="array" aca="1" ref="AZ93" ca="1">AnualidadActivo(AZ$2, $E93, $C93, $B93, $D93, Hombres!$A$1:$DW$117, Mujeres!$A$1:$DW$117)</f>
        <v>57212286.890491068</v>
      </c>
      <c r="BA93" s="52" cm="1">
        <f t="array" aca="1" ref="BA93" ca="1">AnualidadActivo(BA$2, $E93, $C93, $B93, $D93, Hombres!$A$1:$DW$117, Mujeres!$A$1:$DW$117)</f>
        <v>56704935.539094344</v>
      </c>
      <c r="BB93" s="52" cm="1">
        <f t="array" aca="1" ref="BB93" ca="1">AnualidadActivo(BB$2, $E93, $C93, $B93, $D93, Hombres!$A$1:$DW$117, Mujeres!$A$1:$DW$117)</f>
        <v>55995524.360277146</v>
      </c>
      <c r="BC93" s="52" cm="1">
        <f t="array" aca="1" ref="BC93" ca="1">AnualidadActivo(BC$2, $E93, $C93, $B93, $D93, Hombres!$A$1:$DW$117, Mujeres!$A$1:$DW$117)</f>
        <v>55070383.049458429</v>
      </c>
      <c r="BD93" s="52" cm="1">
        <f t="array" aca="1" ref="BD93" ca="1">AnualidadActivo(BD$2, $E93, $C93, $B93, $D93, Hombres!$A$1:$DW$117, Mujeres!$A$1:$DW$117)</f>
        <v>53916534.836491957</v>
      </c>
      <c r="BE93" s="52" cm="1">
        <f t="array" aca="1" ref="BE93" ca="1">AnualidadActivo(BE$2, $E93, $C93, $B93, $D93, Hombres!$A$1:$DW$117, Mujeres!$A$1:$DW$117)</f>
        <v>52522520.348133862</v>
      </c>
      <c r="BF93" s="52" cm="1">
        <f t="array" aca="1" ref="BF93" ca="1">AnualidadActivo(BF$2, $E93, $C93, $B93, $D93, Hombres!$A$1:$DW$117, Mujeres!$A$1:$DW$117)</f>
        <v>50877146.092647389</v>
      </c>
      <c r="BG93" s="52" cm="1">
        <f t="array" aca="1" ref="BG93" ca="1">AnualidadActivo(BG$2, $E93, $C93, $B93, $D93, Hombres!$A$1:$DW$117, Mujeres!$A$1:$DW$117)</f>
        <v>48972396.304258712</v>
      </c>
      <c r="BH93" s="52" cm="1">
        <f t="array" aca="1" ref="BH93" ca="1">AnualidadActivo(BH$2, $E93, $C93, $B93, $D93, Hombres!$A$1:$DW$117, Mujeres!$A$1:$DW$117)</f>
        <v>46807661.781755343</v>
      </c>
      <c r="BI93" s="52" cm="1">
        <f t="array" aca="1" ref="BI93" ca="1">AnualidadActivo(BI$2, $E93, $C93, $B93, $D93, Hombres!$A$1:$DW$117, Mujeres!$A$1:$DW$117)</f>
        <v>44390284.44214914</v>
      </c>
      <c r="BJ93" s="52" cm="1">
        <f t="array" aca="1" ref="BJ93" ca="1">AnualidadActivo(BJ$2, $E93, $C93, $B93, $D93, Hombres!$A$1:$DW$117, Mujeres!$A$1:$DW$117)</f>
        <v>41733910.426930346</v>
      </c>
      <c r="BK93" s="52" cm="1">
        <f t="array" aca="1" ref="BK93" ca="1">AnualidadActivo(BK$2, $E93, $C93, $B93, $D93, Hombres!$A$1:$DW$117, Mujeres!$A$1:$DW$117)</f>
        <v>38857851.543922424</v>
      </c>
      <c r="BL93" s="52" cm="1">
        <f t="array" aca="1" ref="BL93" ca="1">AnualidadActivo(BL$2, $E93, $C93, $B93, $D93, Hombres!$A$1:$DW$117, Mujeres!$A$1:$DW$117)</f>
        <v>35789467.797811344</v>
      </c>
      <c r="BM93" s="52" cm="1">
        <f t="array" aca="1" ref="BM93" ca="1">AnualidadActivo(BM$2, $E93, $C93, $B93, $D93, Hombres!$A$1:$DW$117, Mujeres!$A$1:$DW$117)</f>
        <v>32567754.163485542</v>
      </c>
      <c r="BN93" s="52" cm="1">
        <f t="array" aca="1" ref="BN93" ca="1">AnualidadActivo(BN$2, $E93, $C93, $B93, $D93, Hombres!$A$1:$DW$117, Mujeres!$A$1:$DW$117)</f>
        <v>29242090.91244632</v>
      </c>
      <c r="BO93" s="52" cm="1">
        <f t="array" aca="1" ref="BO93" ca="1">AnualidadActivo(BO$2, $E93, $C93, $B93, $D93, Hombres!$A$1:$DW$117, Mujeres!$A$1:$DW$117)</f>
        <v>25867847.240984868</v>
      </c>
      <c r="BP93" s="52" cm="1">
        <f t="array" aca="1" ref="BP93" ca="1">AnualidadActivo(BP$2, $E93, $C93, $B93, $D93, Hombres!$A$1:$DW$117, Mujeres!$A$1:$DW$117)</f>
        <v>22504552.993752602</v>
      </c>
      <c r="BQ93" s="52" cm="1">
        <f t="array" aca="1" ref="BQ93" ca="1">AnualidadActivo(BQ$2, $E93, $C93, $B93, $D93, Hombres!$A$1:$DW$117, Mujeres!$A$1:$DW$117)</f>
        <v>19216085.51713033</v>
      </c>
      <c r="BR93" s="52" cm="1">
        <f t="array" aca="1" ref="BR93" ca="1">AnualidadActivo(BR$2, $E93, $C93, $B93, $D93, Hombres!$A$1:$DW$117, Mujeres!$A$1:$DW$117)</f>
        <v>16069667.175827993</v>
      </c>
      <c r="BS93" s="52" cm="1">
        <f t="array" aca="1" ref="BS93" ca="1">AnualidadActivo(BS$2, $E93, $C93, $B93, $D93, Hombres!$A$1:$DW$117, Mujeres!$A$1:$DW$117)</f>
        <v>13130163.047976583</v>
      </c>
      <c r="BT93" s="52" cm="1">
        <f t="array" aca="1" ref="BT93" ca="1">AnualidadActivo(BT$2, $E93, $C93, $B93, $D93, Hombres!$A$1:$DW$117, Mujeres!$A$1:$DW$117)</f>
        <v>10453539.211128609</v>
      </c>
      <c r="BU93" s="52" cm="1">
        <f t="array" aca="1" ref="BU93" ca="1">AnualidadActivo(BU$2, $E93, $C93, $B93, $D93, Hombres!$A$1:$DW$117, Mujeres!$A$1:$DW$117)</f>
        <v>8083290.1198892556</v>
      </c>
      <c r="BV93" s="52" cm="1">
        <f t="array" aca="1" ref="BV93" ca="1">AnualidadActivo(BV$2, $E93, $C93, $B93, $D93, Hombres!$A$1:$DW$117, Mujeres!$A$1:$DW$117)</f>
        <v>6048496.5848562373</v>
      </c>
      <c r="BW93" s="52" cm="1">
        <f t="array" aca="1" ref="BW93" ca="1">AnualidadActivo(BW$2, $E93, $C93, $B93, $D93, Hombres!$A$1:$DW$117, Mujeres!$A$1:$DW$117)</f>
        <v>4361972.7978409026</v>
      </c>
      <c r="BX93" s="52" cm="1">
        <f t="array" aca="1" ref="BX93" ca="1">AnualidadActivo(BX$2, $E93, $C93, $B93, $D93, Hombres!$A$1:$DW$117, Mujeres!$A$1:$DW$117)</f>
        <v>3018059.883758116</v>
      </c>
      <c r="BY93" s="52" cm="1">
        <f t="array" aca="1" ref="BY93" ca="1">AnualidadActivo(BY$2, $E93, $C93, $B93, $D93, Hombres!$A$1:$DW$117, Mujeres!$A$1:$DW$117)</f>
        <v>1992878.5299167801</v>
      </c>
      <c r="BZ93" s="52" cm="1">
        <f t="array" aca="1" ref="BZ93" ca="1">AnualidadActivo(BZ$2, $E93, $C93, $B93, $D93, Hombres!$A$1:$DW$117, Mujeres!$A$1:$DW$117)</f>
        <v>1248007.5240527922</v>
      </c>
      <c r="CA93" s="52" cm="1">
        <f t="array" aca="1" ref="CA93" ca="1">AnualidadActivo(CA$2, $E93, $C93, $B93, $D93, Hombres!$A$1:$DW$117, Mujeres!$A$1:$DW$117)</f>
        <v>735793.5055902272</v>
      </c>
      <c r="CB93" s="52" cm="1">
        <f t="array" aca="1" ref="CB93" ca="1">AnualidadActivo(CB$2, $E93, $C93, $B93, $D93, Hombres!$A$1:$DW$117, Mujeres!$A$1:$DW$117)</f>
        <v>404984.05581184267</v>
      </c>
      <c r="CC93" s="52" cm="1">
        <f t="array" aca="1" ref="CC93" ca="1">AnualidadActivo(CC$2, $E93, $C93, $B93, $D93, Hombres!$A$1:$DW$117, Mujeres!$A$1:$DW$117)</f>
        <v>206042.79689244553</v>
      </c>
      <c r="CD93" s="52" cm="1">
        <f t="array" aca="1" ref="CD93" ca="1">AnualidadActivo(CD$2, $E93, $C93, $B93, $D93, Hombres!$A$1:$DW$117, Mujeres!$A$1:$DW$117)</f>
        <v>95730.59014952174</v>
      </c>
      <c r="CE93" s="52" cm="1">
        <f t="array" aca="1" ref="CE93" ca="1">AnualidadActivo(CE$2, $E93, $C93, $B93, $D93, Hombres!$A$1:$DW$117, Mujeres!$A$1:$DW$117)</f>
        <v>40007.977422014279</v>
      </c>
      <c r="CF93" s="52" cm="1">
        <f t="array" aca="1" ref="CF93" ca="1">AnualidadActivo(CF$2, $E93, $C93, $B93, $D93, Hombres!$A$1:$DW$117, Mujeres!$A$1:$DW$117)</f>
        <v>14754.626730360829</v>
      </c>
      <c r="CG93" s="52" cm="1">
        <f t="array" aca="1" ref="CG93" ca="1">AnualidadActivo(CG$2, $E93, $C93, $B93, $D93, Hombres!$A$1:$DW$117, Mujeres!$A$1:$DW$117)</f>
        <v>4683.9264138031476</v>
      </c>
      <c r="CH93" s="52" cm="1">
        <f t="array" aca="1" ref="CH93" ca="1">AnualidadActivo(CH$2, $E93, $C93, $B93, $D93, Hombres!$A$1:$DW$117, Mujeres!$A$1:$DW$117)</f>
        <v>1237.1713057983577</v>
      </c>
      <c r="CI93" s="52" cm="1">
        <f t="array" aca="1" ref="CI93" ca="1">AnualidadActivo(CI$2, $E93, $C93, $B93, $D93, Hombres!$A$1:$DW$117, Mujeres!$A$1:$DW$117)</f>
        <v>0</v>
      </c>
      <c r="CJ93" s="52" cm="1">
        <f t="array" aca="1" ref="CJ93" ca="1">AnualidadActivo(CJ$2, $E93, $C93, $B93, $D93, Hombres!$A$1:$DW$117, Mujeres!$A$1:$DW$117)</f>
        <v>0</v>
      </c>
      <c r="CK93" s="52" cm="1">
        <f t="array" aca="1" ref="CK93" ca="1">AnualidadActivo(CK$2, $E93, $C93, $B93, $D93, Hombres!$A$1:$DW$117, Mujeres!$A$1:$DW$117)</f>
        <v>0</v>
      </c>
      <c r="CL93" s="52" cm="1">
        <f t="array" aca="1" ref="CL93" ca="1">AnualidadActivo(CL$2, $E93, $C93, $B93, $D93, Hombres!$A$1:$DW$117, Mujeres!$A$1:$DW$117)</f>
        <v>0</v>
      </c>
      <c r="CM93" s="52" cm="1">
        <f t="array" aca="1" ref="CM93" ca="1">AnualidadActivo(CM$2, $E93, $C93, $B93, $D93, Hombres!$A$1:$DW$117, Mujeres!$A$1:$DW$117)</f>
        <v>0</v>
      </c>
      <c r="CN93" s="52" cm="1">
        <f t="array" aca="1" ref="CN93" ca="1">AnualidadActivo(CN$2, $E93, $C93, $B93, $D93, Hombres!$A$1:$DW$117, Mujeres!$A$1:$DW$117)</f>
        <v>0</v>
      </c>
      <c r="CO93" s="52" cm="1">
        <f t="array" aca="1" ref="CO93" ca="1">AnualidadActivo(CO$2, $E93, $C93, $B93, $D93, Hombres!$A$1:$DW$117, Mujeres!$A$1:$DW$117)</f>
        <v>0</v>
      </c>
      <c r="CP93" s="52" cm="1">
        <f t="array" aca="1" ref="CP93" ca="1">AnualidadActivo(CP$2, $E93, $C93, $B93, $D93, Hombres!$A$1:$DW$117, Mujeres!$A$1:$DW$117)</f>
        <v>0</v>
      </c>
      <c r="CQ93" s="52" cm="1">
        <f t="array" aca="1" ref="CQ93" ca="1">AnualidadActivo(CQ$2, $E93, $C93, $B93, $D93, Hombres!$A$1:$DW$117, Mujeres!$A$1:$DW$117)</f>
        <v>0</v>
      </c>
      <c r="CR93" s="52" cm="1">
        <f t="array" aca="1" ref="CR93" ca="1">AnualidadActivo(CR$2, $E93, $C93, $B93, $D93, Hombres!$A$1:$DW$117, Mujeres!$A$1:$DW$117)</f>
        <v>0</v>
      </c>
      <c r="CS93" s="52" cm="1">
        <f t="array" aca="1" ref="CS93" ca="1">AnualidadActivo(CS$2, $E93, $C93, $B93, $D93, Hombres!$A$1:$DW$117, Mujeres!$A$1:$DW$117)</f>
        <v>0</v>
      </c>
      <c r="CT93" s="52" cm="1">
        <f t="array" aca="1" ref="CT93" ca="1">AnualidadActivo(CT$2, $E93, $C93, $B93, $D93, Hombres!$A$1:$DW$117, Mujeres!$A$1:$DW$117)</f>
        <v>0</v>
      </c>
      <c r="CU93" s="52" cm="1">
        <f t="array" aca="1" ref="CU93" ca="1">AnualidadActivo(CU$2, $E93, $C93, $B93, $D93, Hombres!$A$1:$DW$117, Mujeres!$A$1:$DW$117)</f>
        <v>0</v>
      </c>
      <c r="CV93" s="52" cm="1">
        <f t="array" aca="1" ref="CV93" ca="1">AnualidadActivo(CV$2, $E93, $C93, $B93, $D93, Hombres!$A$1:$DW$117, Mujeres!$A$1:$DW$117)</f>
        <v>0</v>
      </c>
      <c r="CW93" s="52" cm="1">
        <f t="array" aca="1" ref="CW93" ca="1">AnualidadActivo(CW$2, $E93, $C93, $B93, $D93, Hombres!$A$1:$DW$117, Mujeres!$A$1:$DW$117)</f>
        <v>0</v>
      </c>
      <c r="CX93" s="52" cm="1">
        <f t="array" aca="1" ref="CX93" ca="1">AnualidadActivo(CX$2, $E93, $C93, $B93, $D93, Hombres!$A$1:$DW$117, Mujeres!$A$1:$DW$117)</f>
        <v>0</v>
      </c>
      <c r="CY93" s="52" cm="1">
        <f t="array" aca="1" ref="CY93" ca="1">AnualidadActivo(CY$2, $E93, $C93, $B93, $D93, Hombres!$A$1:$DW$117, Mujeres!$A$1:$DW$117)</f>
        <v>0</v>
      </c>
      <c r="CZ93" s="52" cm="1">
        <f t="array" aca="1" ref="CZ93" ca="1">AnualidadActivo(CZ$2, $E93, $C93, $B93, $D93, Hombres!$A$1:$DW$117, Mujeres!$A$1:$DW$117)</f>
        <v>0</v>
      </c>
      <c r="DA93" s="52" cm="1">
        <f t="array" aca="1" ref="DA93" ca="1">AnualidadActivo(DA$2, $E93, $C93, $B93, $D93, Hombres!$A$1:$DW$117, Mujeres!$A$1:$DW$117)</f>
        <v>0</v>
      </c>
      <c r="DD93" s="25"/>
      <c r="DE93" s="52" cm="1">
        <f t="array" aca="1" ref="DE93" ca="1">beneficio_muerte_individual_activo(DE$2,$F93,$D93, Hombres!$A$1:$DW$117, Mujeres!$A$1:$DW$117)</f>
        <v>0</v>
      </c>
      <c r="DF93" s="52" cm="1">
        <f t="array" aca="1" ref="DF93" ca="1">beneficio_muerte_individual_activo(DF$2,$F93,$D93, Hombres!$A$1:$DW$117, Mujeres!$A$1:$DW$117)</f>
        <v>11032</v>
      </c>
      <c r="DG93" s="52" cm="1">
        <f t="array" aca="1" ref="DG93" ca="1">beneficio_muerte_individual_activo(DG$2,$F93,$D93, Hombres!$A$1:$DW$117, Mujeres!$A$1:$DW$117)</f>
        <v>11380.511011800001</v>
      </c>
      <c r="DH93" s="52" cm="1">
        <f t="array" aca="1" ref="DH93" ca="1">beneficio_muerte_individual_activo(DH$2,$F93,$D93, Hombres!$A$1:$DW$117, Mujeres!$A$1:$DW$117)</f>
        <v>11917.159700611439</v>
      </c>
      <c r="DI93" s="52" cm="1">
        <f t="array" aca="1" ref="DI93" ca="1">beneficio_muerte_individual_activo(DI$2,$F93,$D93, Hombres!$A$1:$DW$117, Mujeres!$A$1:$DW$117)</f>
        <v>12637.053396982205</v>
      </c>
      <c r="DJ93" s="52" cm="1">
        <f t="array" aca="1" ref="DJ93" ca="1">beneficio_muerte_individual_activo(DJ$2,$F93,$D93, Hombres!$A$1:$DW$117, Mujeres!$A$1:$DW$117)</f>
        <v>13473.170901167045</v>
      </c>
      <c r="DK93" s="52" cm="1">
        <f t="array" aca="1" ref="DK93" ca="1">beneficio_muerte_individual_activo(DK$2,$F93,$D93, Hombres!$A$1:$DW$117, Mujeres!$A$1:$DW$117)</f>
        <v>14381.834375617058</v>
      </c>
      <c r="DL93" s="52" cm="1">
        <f t="array" aca="1" ref="DL93" ca="1">beneficio_muerte_individual_activo(DL$2,$F93,$D93, Hombres!$A$1:$DW$117, Mujeres!$A$1:$DW$117)</f>
        <v>15366.119678475208</v>
      </c>
      <c r="DM93" s="52" cm="1">
        <f t="array" aca="1" ref="DM93" ca="1">beneficio_muerte_individual_activo(DM$2,$F93,$D93, Hombres!$A$1:$DW$117, Mujeres!$A$1:$DW$117)</f>
        <v>16409.281420401188</v>
      </c>
      <c r="DN93" s="52" cm="1">
        <f t="array" aca="1" ref="DN93" ca="1">beneficio_muerte_individual_activo(DN$2,$F93,$D93, Hombres!$A$1:$DW$117, Mujeres!$A$1:$DW$117)</f>
        <v>17410.993220493383</v>
      </c>
      <c r="DO93" s="52" cm="1">
        <f t="array" aca="1" ref="DO93" ca="1">beneficio_muerte_individual_activo(DO$2,$F93,$D93, Hombres!$A$1:$DW$117, Mujeres!$A$1:$DW$117)</f>
        <v>18309.557767131239</v>
      </c>
      <c r="DP93" s="52" cm="1">
        <f t="array" aca="1" ref="DP93" ca="1">beneficio_muerte_individual_activo(DP$2,$F93,$D93, Hombres!$A$1:$DW$117, Mujeres!$A$1:$DW$117)</f>
        <v>19256.250189472332</v>
      </c>
      <c r="DQ93" s="52" cm="1">
        <f t="array" aca="1" ref="DQ93" ca="1">beneficio_muerte_individual_activo(DQ$2,$F93,$D93, Hombres!$A$1:$DW$117, Mujeres!$A$1:$DW$117)</f>
        <v>20369.60041831003</v>
      </c>
      <c r="DR93" s="52" cm="1">
        <f t="array" aca="1" ref="DR93" ca="1">beneficio_muerte_individual_activo(DR$2,$F93,$D93, Hombres!$A$1:$DW$117, Mujeres!$A$1:$DW$117)</f>
        <v>21842.556589225431</v>
      </c>
      <c r="DS93" s="52" cm="1">
        <f t="array" aca="1" ref="DS93" ca="1">beneficio_muerte_individual_activo(DS$2,$F93,$D93, Hombres!$A$1:$DW$117, Mujeres!$A$1:$DW$117)</f>
        <v>23720.687252221338</v>
      </c>
      <c r="DT93" s="52" cm="1">
        <f t="array" aca="1" ref="DT93" ca="1">beneficio_muerte_individual_activo(DT$2,$F93,$D93, Hombres!$A$1:$DW$117, Mujeres!$A$1:$DW$117)</f>
        <v>25933.83042663501</v>
      </c>
      <c r="DU93" s="52" cm="1">
        <f t="array" aca="1" ref="DU93" ca="1">beneficio_muerte_individual_activo(DU$2,$F93,$D93, Hombres!$A$1:$DW$117, Mujeres!$A$1:$DW$117)</f>
        <v>28218.751849759839</v>
      </c>
      <c r="DV93" s="52" cm="1">
        <f t="array" aca="1" ref="DV93" ca="1">beneficio_muerte_individual_activo(DV$2,$F93,$D93, Hombres!$A$1:$DW$117, Mujeres!$A$1:$DW$117)</f>
        <v>30443.459914745297</v>
      </c>
      <c r="DW93" s="52" cm="1">
        <f t="array" aca="1" ref="DW93" ca="1">beneficio_muerte_individual_activo(DW$2,$F93,$D93, Hombres!$A$1:$DW$117, Mujeres!$A$1:$DW$117)</f>
        <v>32665.326567903248</v>
      </c>
      <c r="DX93" s="52" cm="1">
        <f t="array" aca="1" ref="DX93" ca="1">beneficio_muerte_individual_activo(DX$2,$F93,$D93, Hombres!$A$1:$DW$117, Mujeres!$A$1:$DW$117)</f>
        <v>34851.767867575458</v>
      </c>
      <c r="DY93" s="52" cm="1">
        <f t="array" aca="1" ref="DY93" ca="1">beneficio_muerte_individual_activo(DY$2,$F93,$D93, Hombres!$A$1:$DW$117, Mujeres!$A$1:$DW$117)</f>
        <v>36998.120012958912</v>
      </c>
      <c r="DZ93" s="52" cm="1">
        <f t="array" aca="1" ref="DZ93" ca="1">beneficio_muerte_individual_activo(DZ$2,$F93,$D93, Hombres!$A$1:$DW$117, Mujeres!$A$1:$DW$117)</f>
        <v>39317.273561060596</v>
      </c>
      <c r="EA93" s="52" cm="1">
        <f t="array" aca="1" ref="EA93" ca="1">beneficio_muerte_individual_activo(EA$2,$F93,$D93, Hombres!$A$1:$DW$117, Mujeres!$A$1:$DW$117)</f>
        <v>25159.402758428274</v>
      </c>
      <c r="EB93" s="52" cm="1">
        <f t="array" aca="1" ref="EB93" ca="1">beneficio_muerte_individual_activo(EB$2,$F93,$D93, Hombres!$A$1:$DW$117, Mujeres!$A$1:$DW$117)</f>
        <v>26830.979430766703</v>
      </c>
      <c r="EC93" s="52" cm="1">
        <f t="array" aca="1" ref="EC93" ca="1">beneficio_muerte_individual_activo(EC$2,$F93,$D93, Hombres!$A$1:$DW$117, Mujeres!$A$1:$DW$117)</f>
        <v>28336.917012625709</v>
      </c>
      <c r="ED93" s="52" cm="1">
        <f t="array" aca="1" ref="ED93" ca="1">beneficio_muerte_individual_activo(ED$2,$F93,$D93, Hombres!$A$1:$DW$117, Mujeres!$A$1:$DW$117)</f>
        <v>29646.31408698548</v>
      </c>
      <c r="EE93" s="52" cm="1">
        <f t="array" aca="1" ref="EE93" ca="1">beneficio_muerte_individual_activo(EE$2,$F93,$D93, Hombres!$A$1:$DW$117, Mujeres!$A$1:$DW$117)</f>
        <v>31080.673444251159</v>
      </c>
      <c r="EF93" s="52" cm="1">
        <f t="array" aca="1" ref="EF93" ca="1">beneficio_muerte_individual_activo(EF$2,$F93,$D93, Hombres!$A$1:$DW$117, Mujeres!$A$1:$DW$117)</f>
        <v>32980.745211007015</v>
      </c>
      <c r="EG93" s="52" cm="1">
        <f t="array" aca="1" ref="EG93" ca="1">beneficio_muerte_individual_activo(EG$2,$F93,$D93, Hombres!$A$1:$DW$117, Mujeres!$A$1:$DW$117)</f>
        <v>35586.369831606113</v>
      </c>
      <c r="EH93" s="52" cm="1">
        <f t="array" aca="1" ref="EH93" ca="1">beneficio_muerte_individual_activo(EH$2,$F93,$D93, Hombres!$A$1:$DW$117, Mujeres!$A$1:$DW$117)</f>
        <v>38888.627405422674</v>
      </c>
      <c r="EI93" s="52" cm="1">
        <f t="array" aca="1" ref="EI93" ca="1">beneficio_muerte_individual_activo(EI$2,$F93,$D93, Hombres!$A$1:$DW$117, Mujeres!$A$1:$DW$117)</f>
        <v>42750.679947713565</v>
      </c>
      <c r="EJ93" s="52" cm="1">
        <f t="array" aca="1" ref="EJ93" ca="1">beneficio_muerte_individual_activo(EJ$2,$F93,$D93, Hombres!$A$1:$DW$117, Mujeres!$A$1:$DW$117)</f>
        <v>46968.460322741616</v>
      </c>
      <c r="EK93" s="52" cm="1">
        <f t="array" aca="1" ref="EK93" ca="1">beneficio_muerte_individual_activo(EK$2,$F93,$D93, Hombres!$A$1:$DW$117, Mujeres!$A$1:$DW$117)</f>
        <v>51123.523093652831</v>
      </c>
      <c r="EL93" s="52" cm="1">
        <f t="array" aca="1" ref="EL93" ca="1">beneficio_muerte_individual_activo(EL$2,$F93,$D93, Hombres!$A$1:$DW$117, Mujeres!$A$1:$DW$117)</f>
        <v>54935.548766893611</v>
      </c>
      <c r="EM93" s="52" cm="1">
        <f t="array" aca="1" ref="EM93" ca="1">beneficio_muerte_individual_activo(EM$2,$F93,$D93, Hombres!$A$1:$DW$117, Mujeres!$A$1:$DW$117)</f>
        <v>58338.989110364069</v>
      </c>
      <c r="EN93" s="52" cm="1">
        <f t="array" aca="1" ref="EN93" ca="1">beneficio_muerte_individual_activo(EN$2,$F93,$D93, Hombres!$A$1:$DW$117, Mujeres!$A$1:$DW$117)</f>
        <v>61437.833426463847</v>
      </c>
      <c r="EO93" s="52" cm="1">
        <f t="array" aca="1" ref="EO93" ca="1">beneficio_muerte_individual_activo(EO$2,$F93,$D93, Hombres!$A$1:$DW$117, Mujeres!$A$1:$DW$117)</f>
        <v>64529.003191703836</v>
      </c>
      <c r="EP93" s="52" cm="1">
        <f t="array" aca="1" ref="EP93" ca="1">beneficio_muerte_individual_activo(EP$2,$F93,$D93, Hombres!$A$1:$DW$117, Mujeres!$A$1:$DW$117)</f>
        <v>71406.741029150508</v>
      </c>
      <c r="EQ93" s="52" cm="1">
        <f t="array" aca="1" ref="EQ93" ca="1">beneficio_muerte_individual_activo(EQ$2,$F93,$D93, Hombres!$A$1:$DW$117, Mujeres!$A$1:$DW$117)</f>
        <v>75423.441584961169</v>
      </c>
      <c r="ER93" s="52" cm="1">
        <f t="array" aca="1" ref="ER93" ca="1">beneficio_muerte_individual_activo(ER$2,$F93,$D93, Hombres!$A$1:$DW$117, Mujeres!$A$1:$DW$117)</f>
        <v>79373.396891887955</v>
      </c>
      <c r="ES93" s="52" cm="1">
        <f t="array" aca="1" ref="ES93" ca="1">beneficio_muerte_individual_activo(ES$2,$F93,$D93, Hombres!$A$1:$DW$117, Mujeres!$A$1:$DW$117)</f>
        <v>83228.582112955133</v>
      </c>
      <c r="ET93" s="52" cm="1">
        <f t="array" aca="1" ref="ET93" ca="1">beneficio_muerte_individual_activo(ET$2,$F93,$D93, Hombres!$A$1:$DW$117, Mujeres!$A$1:$DW$117)</f>
        <v>87036.940407265196</v>
      </c>
      <c r="EU93" s="52" cm="1">
        <f t="array" aca="1" ref="EU93" ca="1">beneficio_muerte_individual_activo(EU$2,$F93,$D93, Hombres!$A$1:$DW$117, Mujeres!$A$1:$DW$117)</f>
        <v>90758.084703633605</v>
      </c>
      <c r="EV93" s="52" cm="1">
        <f t="array" aca="1" ref="EV93" ca="1">beneficio_muerte_individual_activo(EV$2,$F93,$D93, Hombres!$A$1:$DW$117, Mujeres!$A$1:$DW$117)</f>
        <v>94319.635363022695</v>
      </c>
      <c r="EW93" s="52" cm="1">
        <f t="array" aca="1" ref="EW93" ca="1">beneficio_muerte_individual_activo(EW$2,$F93,$D93, Hombres!$A$1:$DW$117, Mujeres!$A$1:$DW$117)</f>
        <v>97541.106258577274</v>
      </c>
      <c r="EX93" s="52" cm="1">
        <f t="array" aca="1" ref="EX93" ca="1">beneficio_muerte_individual_activo(EX$2,$F93,$D93, Hombres!$A$1:$DW$117, Mujeres!$A$1:$DW$117)</f>
        <v>100256.09950189793</v>
      </c>
      <c r="EY93" s="52" cm="1">
        <f t="array" aca="1" ref="EY93" ca="1">beneficio_muerte_individual_activo(EY$2,$F93,$D93, Hombres!$A$1:$DW$117, Mujeres!$A$1:$DW$117)</f>
        <v>102374.00999561489</v>
      </c>
      <c r="EZ93" s="52" cm="1">
        <f t="array" aca="1" ref="EZ93" ca="1">beneficio_muerte_individual_activo(EZ$2,$F93,$D93, Hombres!$A$1:$DW$117, Mujeres!$A$1:$DW$117)</f>
        <v>103799.33791594087</v>
      </c>
      <c r="FA93" s="52" cm="1">
        <f t="array" aca="1" ref="FA93" ca="1">beneficio_muerte_individual_activo(FA$2,$F93,$D93, Hombres!$A$1:$DW$117, Mujeres!$A$1:$DW$117)</f>
        <v>104401.08178606721</v>
      </c>
      <c r="FB93" s="52" cm="1">
        <f t="array" aca="1" ref="FB93" ca="1">beneficio_muerte_individual_activo(FB$2,$F93,$D93, Hombres!$A$1:$DW$117, Mujeres!$A$1:$DW$117)</f>
        <v>103983.33878570846</v>
      </c>
      <c r="FC93" s="52" cm="1">
        <f t="array" aca="1" ref="FC93" ca="1">beneficio_muerte_individual_activo(FC$2,$F93,$D93, Hombres!$A$1:$DW$117, Mujeres!$A$1:$DW$117)</f>
        <v>102391.7807754956</v>
      </c>
      <c r="FD93" s="52" cm="1">
        <f t="array" aca="1" ref="FD93" ca="1">beneficio_muerte_individual_activo(FD$2,$F93,$D93, Hombres!$A$1:$DW$117, Mujeres!$A$1:$DW$117)</f>
        <v>99592.076979452017</v>
      </c>
      <c r="FE93" s="52" cm="1">
        <f t="array" aca="1" ref="FE93" ca="1">beneficio_muerte_individual_activo(FE$2,$F93,$D93, Hombres!$A$1:$DW$117, Mujeres!$A$1:$DW$117)</f>
        <v>95601.20886158185</v>
      </c>
      <c r="FF93" s="52" cm="1">
        <f t="array" aca="1" ref="FF93" ca="1">beneficio_muerte_individual_activo(FF$2,$F93,$D93, Hombres!$A$1:$DW$117, Mujeres!$A$1:$DW$117)</f>
        <v>90425.214031887663</v>
      </c>
      <c r="FG93" s="52" cm="1">
        <f t="array" aca="1" ref="FG93" ca="1">beneficio_muerte_individual_activo(FG$2,$F93,$D93, Hombres!$A$1:$DW$117, Mujeres!$A$1:$DW$117)</f>
        <v>84072.250581403685</v>
      </c>
      <c r="FH93" s="52" cm="1">
        <f t="array" aca="1" ref="FH93" ca="1">beneficio_muerte_individual_activo(FH$2,$F93,$D93, Hombres!$A$1:$DW$117, Mujeres!$A$1:$DW$117)</f>
        <v>76654.228513060763</v>
      </c>
      <c r="FI93" s="52" cm="1">
        <f t="array" aca="1" ref="FI93" ca="1">beneficio_muerte_individual_activo(FI$2,$F93,$D93, Hombres!$A$1:$DW$117, Mujeres!$A$1:$DW$117)</f>
        <v>68410.473510282449</v>
      </c>
      <c r="FJ93" s="52" cm="1">
        <f t="array" aca="1" ref="FJ93" ca="1">beneficio_muerte_individual_activo(FJ$2,$F93,$D93, Hombres!$A$1:$DW$117, Mujeres!$A$1:$DW$117)</f>
        <v>59636.760427022062</v>
      </c>
      <c r="FK93" s="52" cm="1">
        <f t="array" aca="1" ref="FK93" ca="1">beneficio_muerte_individual_activo(FK$2,$F93,$D93, Hombres!$A$1:$DW$117, Mujeres!$A$1:$DW$117)</f>
        <v>50637.853997349252</v>
      </c>
      <c r="FL93" s="52" cm="1">
        <f t="array" aca="1" ref="FL93" ca="1">beneficio_muerte_individual_activo(FL$2,$F93,$D93, Hombres!$A$1:$DW$117, Mujeres!$A$1:$DW$117)</f>
        <v>41723.03836449235</v>
      </c>
      <c r="FM93" s="52" cm="1">
        <f t="array" aca="1" ref="FM93" ca="1">beneficio_muerte_individual_activo(FM$2,$F93,$D93, Hombres!$A$1:$DW$117, Mujeres!$A$1:$DW$117)</f>
        <v>33226.085169866041</v>
      </c>
      <c r="FN93" s="52" cm="1">
        <f t="array" aca="1" ref="FN93" ca="1">beneficio_muerte_individual_activo(FN$2,$F93,$D93, Hombres!$A$1:$DW$117, Mujeres!$A$1:$DW$117)</f>
        <v>25473.122540376637</v>
      </c>
      <c r="FO93" s="52" cm="1">
        <f t="array" aca="1" ref="FO93" ca="1">beneficio_muerte_individual_activo(FO$2,$F93,$D93, Hombres!$A$1:$DW$117, Mujeres!$A$1:$DW$117)</f>
        <v>18718.746792154361</v>
      </c>
      <c r="FP93" s="52" cm="1">
        <f t="array" aca="1" ref="FP93" ca="1">beneficio_muerte_individual_activo(FP$2,$F93,$D93, Hombres!$A$1:$DW$117, Mujeres!$A$1:$DW$117)</f>
        <v>13112.638593422691</v>
      </c>
      <c r="FQ93" s="52" cm="1">
        <f t="array" aca="1" ref="FQ93" ca="1">beneficio_muerte_individual_activo(FQ$2,$F93,$D93, Hombres!$A$1:$DW$117, Mujeres!$A$1:$DW$117)</f>
        <v>8697.7716379769372</v>
      </c>
      <c r="FR93" s="52" cm="1">
        <f t="array" aca="1" ref="FR93" ca="1">beneficio_muerte_individual_activo(FR$2,$F93,$D93, Hombres!$A$1:$DW$117, Mujeres!$A$1:$DW$117)</f>
        <v>5421.7176055930931</v>
      </c>
      <c r="FS93" s="52" cm="1">
        <f t="array" aca="1" ref="FS93" ca="1">beneficio_muerte_individual_activo(FS$2,$F93,$D93, Hombres!$A$1:$DW$117, Mujeres!$A$1:$DW$117)</f>
        <v>3149.4059602360148</v>
      </c>
      <c r="FT93" s="52" cm="1">
        <f t="array" aca="1" ref="FT93" ca="1">beneficio_muerte_individual_activo(FT$2,$F93,$D93, Hombres!$A$1:$DW$117, Mujeres!$A$1:$DW$117)</f>
        <v>1688.0240420122113</v>
      </c>
      <c r="FU93" s="52" cm="1">
        <f t="array" aca="1" ref="FU93" ca="1">beneficio_muerte_individual_activo(FU$2,$F93,$D93, Hombres!$A$1:$DW$117, Mujeres!$A$1:$DW$117)</f>
        <v>824.59815897298506</v>
      </c>
      <c r="FV93" s="52" cm="1">
        <f t="array" aca="1" ref="FV93" ca="1">beneficio_muerte_individual_activo(FV$2,$F93,$D93, Hombres!$A$1:$DW$117, Mujeres!$A$1:$DW$117)</f>
        <v>361.50076425792912</v>
      </c>
      <c r="FW93" s="52" cm="1">
        <f t="array" aca="1" ref="FW93" ca="1">beneficio_muerte_individual_activo(FW$2,$F93,$D93, Hombres!$A$1:$DW$117, Mujeres!$A$1:$DW$117)</f>
        <v>139.50141588417512</v>
      </c>
      <c r="FX93" s="52" cm="1">
        <f t="array" aca="1" ref="FX93" ca="1">beneficio_muerte_individual_activo(FX$2,$F93,$D93, Hombres!$A$1:$DW$117, Mujeres!$A$1:$DW$117)</f>
        <v>46.221760336618644</v>
      </c>
      <c r="FY93" s="52" cm="1">
        <f t="array" aca="1" ref="FY93" ca="1">beneficio_muerte_individual_activo(FY$2,$F93,$D93, Hombres!$A$1:$DW$117, Mujeres!$A$1:$DW$117)</f>
        <v>15.954288946949887</v>
      </c>
      <c r="FZ93" s="52" cm="1">
        <f t="array" aca="1" ref="FZ93" ca="1">beneficio_muerte_individual_activo(FZ$2,$F93,$D93, Hombres!$A$1:$DW$117, Mujeres!$A$1:$DW$117)</f>
        <v>0</v>
      </c>
      <c r="GA93" s="52" cm="1">
        <f t="array" aca="1" ref="GA93" ca="1">beneficio_muerte_individual_activo(GA$2,$F93,$D93, Hombres!$A$1:$DW$117, Mujeres!$A$1:$DW$117)</f>
        <v>0</v>
      </c>
      <c r="GB93" s="52" cm="1">
        <f t="array" aca="1" ref="GB93" ca="1">beneficio_muerte_individual_activo(GB$2,$F93,$D93, Hombres!$A$1:$DW$117, Mujeres!$A$1:$DW$117)</f>
        <v>0</v>
      </c>
      <c r="GC93" s="52" cm="1">
        <f t="array" aca="1" ref="GC93" ca="1">beneficio_muerte_individual_activo(GC$2,$F93,$D93, Hombres!$A$1:$DW$117, Mujeres!$A$1:$DW$117)</f>
        <v>0</v>
      </c>
      <c r="GD93" s="52" cm="1">
        <f t="array" aca="1" ref="GD93" ca="1">beneficio_muerte_individual_activo(GD$2,$F93,$D93, Hombres!$A$1:$DW$117, Mujeres!$A$1:$DW$117)</f>
        <v>0</v>
      </c>
      <c r="GE93" s="52" cm="1">
        <f t="array" aca="1" ref="GE93" ca="1">beneficio_muerte_individual_activo(GE$2,$F93,$D93, Hombres!$A$1:$DW$117, Mujeres!$A$1:$DW$117)</f>
        <v>0</v>
      </c>
      <c r="GF93" s="52" cm="1">
        <f t="array" aca="1" ref="GF93" ca="1">beneficio_muerte_individual_activo(GF$2,$F93,$D93, Hombres!$A$1:$DW$117, Mujeres!$A$1:$DW$117)</f>
        <v>0</v>
      </c>
      <c r="GG93" s="52" cm="1">
        <f t="array" aca="1" ref="GG93" ca="1">beneficio_muerte_individual_activo(GG$2,$F93,$D93, Hombres!$A$1:$DW$117, Mujeres!$A$1:$DW$117)</f>
        <v>0</v>
      </c>
      <c r="GH93" s="52" cm="1">
        <f t="array" aca="1" ref="GH93" ca="1">beneficio_muerte_individual_activo(GH$2,$F93,$D93, Hombres!$A$1:$DW$117, Mujeres!$A$1:$DW$117)</f>
        <v>0</v>
      </c>
      <c r="GI93" s="52" cm="1">
        <f t="array" aca="1" ref="GI93" ca="1">beneficio_muerte_individual_activo(GI$2,$F93,$D93, Hombres!$A$1:$DW$117, Mujeres!$A$1:$DW$117)</f>
        <v>0</v>
      </c>
      <c r="GJ93" s="52" cm="1">
        <f t="array" aca="1" ref="GJ93" ca="1">beneficio_muerte_individual_activo(GJ$2,$F93,$D93, Hombres!$A$1:$DW$117, Mujeres!$A$1:$DW$117)</f>
        <v>0</v>
      </c>
      <c r="GK93" s="52" cm="1">
        <f t="array" aca="1" ref="GK93" ca="1">beneficio_muerte_individual_activo(GK$2,$F93,$D93, Hombres!$A$1:$DW$117, Mujeres!$A$1:$DW$117)</f>
        <v>0</v>
      </c>
      <c r="GL93" s="52" cm="1">
        <f t="array" aca="1" ref="GL93" ca="1">beneficio_muerte_individual_activo(GL$2,$F93,$D93, Hombres!$A$1:$DW$117, Mujeres!$A$1:$DW$117)</f>
        <v>0</v>
      </c>
      <c r="GM93" s="52" cm="1">
        <f t="array" aca="1" ref="GM93" ca="1">beneficio_muerte_individual_activo(GM$2,$F93,$D93, Hombres!$A$1:$DW$117, Mujeres!$A$1:$DW$117)</f>
        <v>0</v>
      </c>
      <c r="GN93" s="52" cm="1">
        <f t="array" aca="1" ref="GN93" ca="1">beneficio_muerte_individual_activo(GN$2,$F93,$D93, Hombres!$A$1:$DW$117, Mujeres!$A$1:$DW$117)</f>
        <v>0</v>
      </c>
      <c r="GO93" s="52" cm="1">
        <f t="array" aca="1" ref="GO93" ca="1">beneficio_muerte_individual_activo(GO$2,$F93,$D93, Hombres!$A$1:$DW$117, Mujeres!$A$1:$DW$117)</f>
        <v>0</v>
      </c>
      <c r="GP93" s="52" cm="1">
        <f t="array" aca="1" ref="GP93" ca="1">beneficio_muerte_individual_activo(GP$2,$F93,$D93, Hombres!$A$1:$DW$117, Mujeres!$A$1:$DW$117)</f>
        <v>0</v>
      </c>
      <c r="GQ93" s="52" cm="1">
        <f t="array" aca="1" ref="GQ93" ca="1">beneficio_muerte_individual_activo(GQ$2,$F93,$D93, Hombres!$A$1:$DW$117, Mujeres!$A$1:$DW$117)</f>
        <v>0</v>
      </c>
      <c r="GR93" s="52" cm="1">
        <f t="array" aca="1" ref="GR93" ca="1">beneficio_muerte_individual_activo(GR$2,$F93,$D93, Hombres!$A$1:$DW$117, Mujeres!$A$1:$DW$117)</f>
        <v>0</v>
      </c>
      <c r="GS93" s="52" cm="1">
        <f t="array" aca="1" ref="GS93" ca="1">beneficio_muerte_individual_activo(GS$2,$F93,$D93, Hombres!$A$1:$DW$117, Mujeres!$A$1:$DW$117)</f>
        <v>0</v>
      </c>
      <c r="GT93" s="52" cm="1">
        <f t="array" aca="1" ref="GT93" ca="1">beneficio_muerte_individual_activo(GT$2,$F93,$D93, Hombres!$A$1:$DW$117, Mujeres!$A$1:$DW$117)</f>
        <v>0</v>
      </c>
      <c r="GU93" s="52" cm="1">
        <f t="array" aca="1" ref="GU93" ca="1">beneficio_muerte_individual_activo(GU$2,$F93,$D93, Hombres!$A$1:$DW$117, Mujeres!$A$1:$DW$117)</f>
        <v>0</v>
      </c>
      <c r="GV93" s="52" cm="1">
        <f t="array" aca="1" ref="GV93" ca="1">beneficio_muerte_individual_activo(GV$2,$F93,$D93, Hombres!$A$1:$DW$117, Mujeres!$A$1:$DW$117)</f>
        <v>0</v>
      </c>
    </row>
    <row r="94" spans="1:204" x14ac:dyDescent="0.35">
      <c r="A94" s="2">
        <f t="shared" si="1"/>
        <v>92</v>
      </c>
      <c r="B94" s="81">
        <v>2105844.1800000002</v>
      </c>
      <c r="C94" s="9">
        <v>43773</v>
      </c>
      <c r="D94" s="7" t="s">
        <v>6</v>
      </c>
      <c r="E94" s="9">
        <v>33754</v>
      </c>
      <c r="F94" s="12" cm="1">
        <f t="array" aca="1" ref="F94" ca="1">edadCalc(E94)</f>
        <v>33</v>
      </c>
      <c r="G94" s="45" cm="1">
        <f t="array" aca="1" ref="G94" ca="1">PorcentajePension(C94,E94, D94)</f>
        <v>0.85</v>
      </c>
      <c r="I94" s="78"/>
      <c r="J94" s="52" cm="1">
        <f t="array" aca="1" ref="J94" ca="1">AnualidadActivo(J$2, $E94, $C94, $B94, $D94, Hombres!$A$1:$DW$117, Mujeres!$A$1:$DW$117)</f>
        <v>0</v>
      </c>
      <c r="K94" s="52" cm="1">
        <f t="array" aca="1" ref="K94" ca="1">AnualidadActivo(K$2, $E94, $C94, $B94, $D94, Hombres!$A$1:$DW$117, Mujeres!$A$1:$DW$117)</f>
        <v>0</v>
      </c>
      <c r="L94" s="52" cm="1">
        <f t="array" aca="1" ref="L94" ca="1">AnualidadActivo(L$2, $E94, $C94, $B94, $D94, Hombres!$A$1:$DW$117, Mujeres!$A$1:$DW$117)</f>
        <v>0</v>
      </c>
      <c r="M94" s="52" cm="1">
        <f t="array" aca="1" ref="M94" ca="1">AnualidadActivo(M$2, $E94, $C94, $B94, $D94, Hombres!$A$1:$DW$117, Mujeres!$A$1:$DW$117)</f>
        <v>0</v>
      </c>
      <c r="N94" s="52" cm="1">
        <f t="array" aca="1" ref="N94" ca="1">AnualidadActivo(N$2, $E94, $C94, $B94, $D94, Hombres!$A$1:$DW$117, Mujeres!$A$1:$DW$117)</f>
        <v>0</v>
      </c>
      <c r="O94" s="52" cm="1">
        <f t="array" aca="1" ref="O94" ca="1">AnualidadActivo(O$2, $E94, $C94, $B94, $D94, Hombres!$A$1:$DW$117, Mujeres!$A$1:$DW$117)</f>
        <v>0</v>
      </c>
      <c r="P94" s="52" cm="1">
        <f t="array" aca="1" ref="P94" ca="1">AnualidadActivo(P$2, $E94, $C94, $B94, $D94, Hombres!$A$1:$DW$117, Mujeres!$A$1:$DW$117)</f>
        <v>0</v>
      </c>
      <c r="Q94" s="52" cm="1">
        <f t="array" aca="1" ref="Q94" ca="1">AnualidadActivo(Q$2, $E94, $C94, $B94, $D94, Hombres!$A$1:$DW$117, Mujeres!$A$1:$DW$117)</f>
        <v>0</v>
      </c>
      <c r="R94" s="52" cm="1">
        <f t="array" aca="1" ref="R94" ca="1">AnualidadActivo(R$2, $E94, $C94, $B94, $D94, Hombres!$A$1:$DW$117, Mujeres!$A$1:$DW$117)</f>
        <v>0</v>
      </c>
      <c r="S94" s="52" cm="1">
        <f t="array" aca="1" ref="S94" ca="1">AnualidadActivo(S$2, $E94, $C94, $B94, $D94, Hombres!$A$1:$DW$117, Mujeres!$A$1:$DW$117)</f>
        <v>0</v>
      </c>
      <c r="T94" s="52" cm="1">
        <f t="array" aca="1" ref="T94" ca="1">AnualidadActivo(T$2, $E94, $C94, $B94, $D94, Hombres!$A$1:$DW$117, Mujeres!$A$1:$DW$117)</f>
        <v>0</v>
      </c>
      <c r="U94" s="52" cm="1">
        <f t="array" aca="1" ref="U94" ca="1">AnualidadActivo(U$2, $E94, $C94, $B94, $D94, Hombres!$A$1:$DW$117, Mujeres!$A$1:$DW$117)</f>
        <v>0</v>
      </c>
      <c r="V94" s="52" cm="1">
        <f t="array" aca="1" ref="V94" ca="1">AnualidadActivo(V$2, $E94, $C94, $B94, $D94, Hombres!$A$1:$DW$117, Mujeres!$A$1:$DW$117)</f>
        <v>0</v>
      </c>
      <c r="W94" s="52" cm="1">
        <f t="array" aca="1" ref="W94" ca="1">AnualidadActivo(W$2, $E94, $C94, $B94, $D94, Hombres!$A$1:$DW$117, Mujeres!$A$1:$DW$117)</f>
        <v>0</v>
      </c>
      <c r="X94" s="52" cm="1">
        <f t="array" aca="1" ref="X94" ca="1">AnualidadActivo(X$2, $E94, $C94, $B94, $D94, Hombres!$A$1:$DW$117, Mujeres!$A$1:$DW$117)</f>
        <v>0</v>
      </c>
      <c r="Y94" s="52" cm="1">
        <f t="array" aca="1" ref="Y94" ca="1">AnualidadActivo(Y$2, $E94, $C94, $B94, $D94, Hombres!$A$1:$DW$117, Mujeres!$A$1:$DW$117)</f>
        <v>0</v>
      </c>
      <c r="Z94" s="52" cm="1">
        <f t="array" aca="1" ref="Z94" ca="1">AnualidadActivo(Z$2, $E94, $C94, $B94, $D94, Hombres!$A$1:$DW$117, Mujeres!$A$1:$DW$117)</f>
        <v>0</v>
      </c>
      <c r="AA94" s="52" cm="1">
        <f t="array" aca="1" ref="AA94" ca="1">AnualidadActivo(AA$2, $E94, $C94, $B94, $D94, Hombres!$A$1:$DW$117, Mujeres!$A$1:$DW$117)</f>
        <v>0</v>
      </c>
      <c r="AB94" s="52" cm="1">
        <f t="array" aca="1" ref="AB94" ca="1">AnualidadActivo(AB$2, $E94, $C94, $B94, $D94, Hombres!$A$1:$DW$117, Mujeres!$A$1:$DW$117)</f>
        <v>0</v>
      </c>
      <c r="AC94" s="52" cm="1">
        <f t="array" aca="1" ref="AC94" ca="1">AnualidadActivo(AC$2, $E94, $C94, $B94, $D94, Hombres!$A$1:$DW$117, Mujeres!$A$1:$DW$117)</f>
        <v>0</v>
      </c>
      <c r="AD94" s="52" cm="1">
        <f t="array" aca="1" ref="AD94" ca="1">AnualidadActivo(AD$2, $E94, $C94, $B94, $D94, Hombres!$A$1:$DW$117, Mujeres!$A$1:$DW$117)</f>
        <v>0</v>
      </c>
      <c r="AE94" s="52" cm="1">
        <f t="array" aca="1" ref="AE94" ca="1">AnualidadActivo(AE$2, $E94, $C94, $B94, $D94, Hombres!$A$1:$DW$117, Mujeres!$A$1:$DW$117)</f>
        <v>0</v>
      </c>
      <c r="AF94" s="52" cm="1">
        <f t="array" aca="1" ref="AF94" ca="1">AnualidadActivo(AF$2, $E94, $C94, $B94, $D94, Hombres!$A$1:$DW$117, Mujeres!$A$1:$DW$117)</f>
        <v>0</v>
      </c>
      <c r="AG94" s="52" cm="1">
        <f t="array" aca="1" ref="AG94" ca="1">AnualidadActivo(AG$2, $E94, $C94, $B94, $D94, Hombres!$A$1:$DW$117, Mujeres!$A$1:$DW$117)</f>
        <v>0</v>
      </c>
      <c r="AH94" s="52" cm="1">
        <f t="array" aca="1" ref="AH94" ca="1">AnualidadActivo(AH$2, $E94, $C94, $B94, $D94, Hombres!$A$1:$DW$117, Mujeres!$A$1:$DW$117)</f>
        <v>0</v>
      </c>
      <c r="AI94" s="52" cm="1">
        <f t="array" aca="1" ref="AI94" ca="1">AnualidadActivo(AI$2, $E94, $C94, $B94, $D94, Hombres!$A$1:$DW$117, Mujeres!$A$1:$DW$117)</f>
        <v>0</v>
      </c>
      <c r="AJ94" s="52" cm="1">
        <f t="array" aca="1" ref="AJ94" ca="1">AnualidadActivo(AJ$2, $E94, $C94, $B94, $D94, Hombres!$A$1:$DW$117, Mujeres!$A$1:$DW$117)</f>
        <v>0</v>
      </c>
      <c r="AK94" s="52" cm="1">
        <f t="array" aca="1" ref="AK94" ca="1">AnualidadActivo(AK$2, $E94, $C94, $B94, $D94, Hombres!$A$1:$DW$117, Mujeres!$A$1:$DW$117)</f>
        <v>0</v>
      </c>
      <c r="AL94" s="52" cm="1">
        <f t="array" aca="1" ref="AL94" ca="1">AnualidadActivo(AL$2, $E94, $C94, $B94, $D94, Hombres!$A$1:$DW$117, Mujeres!$A$1:$DW$117)</f>
        <v>0</v>
      </c>
      <c r="AM94" s="52" cm="1">
        <f t="array" aca="1" ref="AM94" ca="1">AnualidadActivo(AM$2, $E94, $C94, $B94, $D94, Hombres!$A$1:$DW$117, Mujeres!$A$1:$DW$117)</f>
        <v>0</v>
      </c>
      <c r="AN94" s="52" cm="1">
        <f t="array" aca="1" ref="AN94" ca="1">AnualidadActivo(AN$2, $E94, $C94, $B94, $D94, Hombres!$A$1:$DW$117, Mujeres!$A$1:$DW$117)</f>
        <v>98490433.565122172</v>
      </c>
      <c r="AO94" s="52" cm="1">
        <f t="array" aca="1" ref="AO94" ca="1">AnualidadActivo(AO$2, $E94, $C94, $B94, $D94, Hombres!$A$1:$DW$117, Mujeres!$A$1:$DW$117)</f>
        <v>101445146.57207584</v>
      </c>
      <c r="AP94" s="52" cm="1">
        <f t="array" aca="1" ref="AP94" ca="1">AnualidadActivo(AP$2, $E94, $C94, $B94, $D94, Hombres!$A$1:$DW$117, Mujeres!$A$1:$DW$117)</f>
        <v>104488500.9692381</v>
      </c>
      <c r="AQ94" s="52" cm="1">
        <f t="array" aca="1" ref="AQ94" ca="1">AnualidadActivo(AQ$2, $E94, $C94, $B94, $D94, Hombres!$A$1:$DW$117, Mujeres!$A$1:$DW$117)</f>
        <v>107623155.99831526</v>
      </c>
      <c r="AR94" s="52" cm="1">
        <f t="array" aca="1" ref="AR94" ca="1">AnualidadActivo(AR$2, $E94, $C94, $B94, $D94, Hombres!$A$1:$DW$117, Mujeres!$A$1:$DW$117)</f>
        <v>110851850.67826472</v>
      </c>
      <c r="AS94" s="52" cm="1">
        <f t="array" aca="1" ref="AS94" ca="1">AnualidadActivo(AS$2, $E94, $C94, $B94, $D94, Hombres!$A$1:$DW$117, Mujeres!$A$1:$DW$117)</f>
        <v>114263209.99411693</v>
      </c>
      <c r="AT94" s="52" cm="1">
        <f t="array" aca="1" ref="AT94" ca="1">AnualidadActivo(AT$2, $E94, $C94, $B94, $D94, Hombres!$A$1:$DW$117, Mujeres!$A$1:$DW$117)</f>
        <v>117301395.73366933</v>
      </c>
      <c r="AU94" s="52" cm="1">
        <f t="array" aca="1" ref="AU94" ca="1">AnualidadActivo(AU$2, $E94, $C94, $B94, $D94, Hombres!$A$1:$DW$117, Mujeres!$A$1:$DW$117)</f>
        <v>120381509.03790171</v>
      </c>
      <c r="AV94" s="52" cm="1">
        <f t="array" aca="1" ref="AV94" ca="1">AnualidadActivo(AV$2, $E94, $C94, $B94, $D94, Hombres!$A$1:$DW$117, Mujeres!$A$1:$DW$117)</f>
        <v>123504136.88526627</v>
      </c>
      <c r="AW94" s="52" cm="1">
        <f t="array" aca="1" ref="AW94" ca="1">AnualidadActivo(AW$2, $E94, $C94, $B94, $D94, Hombres!$A$1:$DW$117, Mujeres!$A$1:$DW$117)</f>
        <v>126670415.28318901</v>
      </c>
      <c r="AX94" s="52" cm="1">
        <f t="array" aca="1" ref="AX94" ca="1">AnualidadActivo(AX$2, $E94, $C94, $B94, $D94, Hombres!$A$1:$DW$117, Mujeres!$A$1:$DW$117)</f>
        <v>129878830.85132334</v>
      </c>
      <c r="AY94" s="52" cm="1">
        <f t="array" aca="1" ref="AY94" ca="1">AnualidadActivo(AY$2, $E94, $C94, $B94, $D94, Hombres!$A$1:$DW$117, Mujeres!$A$1:$DW$117)</f>
        <v>133122814.27961801</v>
      </c>
      <c r="AZ94" s="52" cm="1">
        <f t="array" aca="1" ref="AZ94" ca="1">AnualidadActivo(AZ$2, $E94, $C94, $B94, $D94, Hombres!$A$1:$DW$117, Mujeres!$A$1:$DW$117)</f>
        <v>136391275.83469003</v>
      </c>
      <c r="BA94" s="52" cm="1">
        <f t="array" aca="1" ref="BA94" ca="1">AnualidadActivo(BA$2, $E94, $C94, $B94, $D94, Hombres!$A$1:$DW$117, Mujeres!$A$1:$DW$117)</f>
        <v>139666119.43098408</v>
      </c>
      <c r="BB94" s="52" cm="1">
        <f t="array" aca="1" ref="BB94" ca="1">AnualidadActivo(BB$2, $E94, $C94, $B94, $D94, Hombres!$A$1:$DW$117, Mujeres!$A$1:$DW$117)</f>
        <v>142917111.0727109</v>
      </c>
      <c r="BC94" s="52" cm="1">
        <f t="array" aca="1" ref="BC94" ca="1">AnualidadActivo(BC$2, $E94, $C94, $B94, $D94, Hombres!$A$1:$DW$117, Mujeres!$A$1:$DW$117)</f>
        <v>146112307.20995817</v>
      </c>
      <c r="BD94" s="52" cm="1">
        <f t="array" aca="1" ref="BD94" ca="1">AnualidadActivo(BD$2, $E94, $C94, $B94, $D94, Hombres!$A$1:$DW$117, Mujeres!$A$1:$DW$117)</f>
        <v>149236464.0520308</v>
      </c>
      <c r="BE94" s="52" cm="1">
        <f t="array" aca="1" ref="BE94" ca="1">AnualidadActivo(BE$2, $E94, $C94, $B94, $D94, Hombres!$A$1:$DW$117, Mujeres!$A$1:$DW$117)</f>
        <v>152290155.05540046</v>
      </c>
      <c r="BF94" s="52" cm="1">
        <f t="array" aca="1" ref="BF94" ca="1">AnualidadActivo(BF$2, $E94, $C94, $B94, $D94, Hombres!$A$1:$DW$117, Mujeres!$A$1:$DW$117)</f>
        <v>155269816.71468607</v>
      </c>
      <c r="BG94" s="52" cm="1">
        <f t="array" aca="1" ref="BG94" ca="1">AnualidadActivo(BG$2, $E94, $C94, $B94, $D94, Hombres!$A$1:$DW$117, Mujeres!$A$1:$DW$117)</f>
        <v>158146458.22029909</v>
      </c>
      <c r="BH94" s="52" cm="1">
        <f t="array" aca="1" ref="BH94" ca="1">AnualidadActivo(BH$2, $E94, $C94, $B94, $D94, Hombres!$A$1:$DW$117, Mujeres!$A$1:$DW$117)</f>
        <v>160867389.22560474</v>
      </c>
      <c r="BI94" s="52" cm="1">
        <f t="array" aca="1" ref="BI94" ca="1">AnualidadActivo(BI$2, $E94, $C94, $B94, $D94, Hombres!$A$1:$DW$117, Mujeres!$A$1:$DW$117)</f>
        <v>163365551.03392327</v>
      </c>
      <c r="BJ94" s="52" cm="1">
        <f t="array" aca="1" ref="BJ94" ca="1">AnualidadActivo(BJ$2, $E94, $C94, $B94, $D94, Hombres!$A$1:$DW$117, Mujeres!$A$1:$DW$117)</f>
        <v>165568515.39565295</v>
      </c>
      <c r="BK94" s="52" cm="1">
        <f t="array" aca="1" ref="BK94" ca="1">AnualidadActivo(BK$2, $E94, $C94, $B94, $D94, Hombres!$A$1:$DW$117, Mujeres!$A$1:$DW$117)</f>
        <v>167224708.01710919</v>
      </c>
      <c r="BL94" s="52" cm="1">
        <f t="array" aca="1" ref="BL94" ca="1">AnualidadActivo(BL$2, $E94, $C94, $B94, $D94, Hombres!$A$1:$DW$117, Mujeres!$A$1:$DW$117)</f>
        <v>168467587.43195316</v>
      </c>
      <c r="BM94" s="52" cm="1">
        <f t="array" aca="1" ref="BM94" ca="1">AnualidadActivo(BM$2, $E94, $C94, $B94, $D94, Hombres!$A$1:$DW$117, Mujeres!$A$1:$DW$117)</f>
        <v>169233253.91692922</v>
      </c>
      <c r="BN94" s="52" cm="1">
        <f t="array" aca="1" ref="BN94" ca="1">AnualidadActivo(BN$2, $E94, $C94, $B94, $D94, Hombres!$A$1:$DW$117, Mujeres!$A$1:$DW$117)</f>
        <v>169457035.78711468</v>
      </c>
      <c r="BO94" s="52" cm="1">
        <f t="array" aca="1" ref="BO94" ca="1">AnualidadActivo(BO$2, $E94, $C94, $B94, $D94, Hombres!$A$1:$DW$117, Mujeres!$A$1:$DW$117)</f>
        <v>169069749.6963039</v>
      </c>
      <c r="BP94" s="52" cm="1">
        <f t="array" aca="1" ref="BP94" ca="1">AnualidadActivo(BP$2, $E94, $C94, $B94, $D94, Hombres!$A$1:$DW$117, Mujeres!$A$1:$DW$117)</f>
        <v>167990525.4105095</v>
      </c>
      <c r="BQ94" s="52" cm="1">
        <f t="array" aca="1" ref="BQ94" ca="1">AnualidadActivo(BQ$2, $E94, $C94, $B94, $D94, Hombres!$A$1:$DW$117, Mujeres!$A$1:$DW$117)</f>
        <v>166132009.94193956</v>
      </c>
      <c r="BR94" s="52" cm="1">
        <f t="array" aca="1" ref="BR94" ca="1">AnualidadActivo(BR$2, $E94, $C94, $B94, $D94, Hombres!$A$1:$DW$117, Mujeres!$A$1:$DW$117)</f>
        <v>163416110.92292634</v>
      </c>
      <c r="BS94" s="52" cm="1">
        <f t="array" aca="1" ref="BS94" ca="1">AnualidadActivo(BS$2, $E94, $C94, $B94, $D94, Hombres!$A$1:$DW$117, Mujeres!$A$1:$DW$117)</f>
        <v>159778580.07040188</v>
      </c>
      <c r="BT94" s="52" cm="1">
        <f t="array" aca="1" ref="BT94" ca="1">AnualidadActivo(BT$2, $E94, $C94, $B94, $D94, Hombres!$A$1:$DW$117, Mujeres!$A$1:$DW$117)</f>
        <v>155164083.9237352</v>
      </c>
      <c r="BU94" s="52" cm="1">
        <f t="array" aca="1" ref="BU94" ca="1">AnualidadActivo(BU$2, $E94, $C94, $B94, $D94, Hombres!$A$1:$DW$117, Mujeres!$A$1:$DW$117)</f>
        <v>149520125.8292546</v>
      </c>
      <c r="BV94" s="52" cm="1">
        <f t="array" aca="1" ref="BV94" ca="1">AnualidadActivo(BV$2, $E94, $C94, $B94, $D94, Hombres!$A$1:$DW$117, Mujeres!$A$1:$DW$117)</f>
        <v>142809513.06191182</v>
      </c>
      <c r="BW94" s="52" cm="1">
        <f t="array" aca="1" ref="BW94" ca="1">AnualidadActivo(BW$2, $E94, $C94, $B94, $D94, Hombres!$A$1:$DW$117, Mujeres!$A$1:$DW$117)</f>
        <v>135029885.86420342</v>
      </c>
      <c r="BX94" s="52" cm="1">
        <f t="array" aca="1" ref="BX94" ca="1">AnualidadActivo(BX$2, $E94, $C94, $B94, $D94, Hombres!$A$1:$DW$117, Mujeres!$A$1:$DW$117)</f>
        <v>126218716.85277057</v>
      </c>
      <c r="BY94" s="52" cm="1">
        <f t="array" aca="1" ref="BY94" ca="1">AnualidadActivo(BY$2, $E94, $C94, $B94, $D94, Hombres!$A$1:$DW$117, Mujeres!$A$1:$DW$117)</f>
        <v>116449939.99659622</v>
      </c>
      <c r="BZ94" s="52" cm="1">
        <f t="array" aca="1" ref="BZ94" ca="1">AnualidadActivo(BZ$2, $E94, $C94, $B94, $D94, Hombres!$A$1:$DW$117, Mujeres!$A$1:$DW$117)</f>
        <v>105838533.65530773</v>
      </c>
      <c r="CA94" s="52" cm="1">
        <f t="array" aca="1" ref="CA94" ca="1">AnualidadActivo(CA$2, $E94, $C94, $B94, $D94, Hombres!$A$1:$DW$117, Mujeres!$A$1:$DW$117)</f>
        <v>94552554.972043529</v>
      </c>
      <c r="CB94" s="52" cm="1">
        <f t="array" aca="1" ref="CB94" ca="1">AnualidadActivo(CB$2, $E94, $C94, $B94, $D94, Hombres!$A$1:$DW$117, Mujeres!$A$1:$DW$117)</f>
        <v>82823057.977887183</v>
      </c>
      <c r="CC94" s="52" cm="1">
        <f t="array" aca="1" ref="CC94" ca="1">AnualidadActivo(CC$2, $E94, $C94, $B94, $D94, Hombres!$A$1:$DW$117, Mujeres!$A$1:$DW$117)</f>
        <v>70934699.098442271</v>
      </c>
      <c r="CD94" s="52" cm="1">
        <f t="array" aca="1" ref="CD94" ca="1">AnualidadActivo(CD$2, $E94, $C94, $B94, $D94, Hombres!$A$1:$DW$117, Mujeres!$A$1:$DW$117)</f>
        <v>59205098.206356116</v>
      </c>
      <c r="CE94" s="52" cm="1">
        <f t="array" aca="1" ref="CE94" ca="1">AnualidadActivo(CE$2, $E94, $C94, $B94, $D94, Hombres!$A$1:$DW$117, Mujeres!$A$1:$DW$117)</f>
        <v>47967449.680335708</v>
      </c>
      <c r="CF94" s="52" cm="1">
        <f t="array" aca="1" ref="CF94" ca="1">AnualidadActivo(CF$2, $E94, $C94, $B94, $D94, Hombres!$A$1:$DW$117, Mujeres!$A$1:$DW$117)</f>
        <v>37551834.591683872</v>
      </c>
      <c r="CG94" s="52" cm="1">
        <f t="array" aca="1" ref="CG94" ca="1">AnualidadActivo(CG$2, $E94, $C94, $B94, $D94, Hombres!$A$1:$DW$117, Mujeres!$A$1:$DW$117)</f>
        <v>28257638.556277353</v>
      </c>
      <c r="CH94" s="52" cm="1">
        <f t="array" aca="1" ref="CH94" ca="1">AnualidadActivo(CH$2, $E94, $C94, $B94, $D94, Hombres!$A$1:$DW$117, Mujeres!$A$1:$DW$117)</f>
        <v>20314982.019516408</v>
      </c>
      <c r="CI94" s="52" cm="1">
        <f t="array" aca="1" ref="CI94" ca="1">AnualidadActivo(CI$2, $E94, $C94, $B94, $D94, Hombres!$A$1:$DW$117, Mujeres!$A$1:$DW$117)</f>
        <v>13852034.320678752</v>
      </c>
      <c r="CJ94" s="52" cm="1">
        <f t="array" aca="1" ref="CJ94" ca="1">AnualidadActivo(CJ$2, $E94, $C94, $B94, $D94, Hombres!$A$1:$DW$117, Mujeres!$A$1:$DW$117)</f>
        <v>8880147.0657475628</v>
      </c>
      <c r="CK94" s="52" cm="1">
        <f t="array" aca="1" ref="CK94" ca="1">AnualidadActivo(CK$2, $E94, $C94, $B94, $D94, Hombres!$A$1:$DW$117, Mujeres!$A$1:$DW$117)</f>
        <v>5296130.4461096497</v>
      </c>
      <c r="CL94" s="52" cm="1">
        <f t="array" aca="1" ref="CL94" ca="1">AnualidadActivo(CL$2, $E94, $C94, $B94, $D94, Hombres!$A$1:$DW$117, Mujeres!$A$1:$DW$117)</f>
        <v>2901389.5809653592</v>
      </c>
      <c r="CM94" s="52" cm="1">
        <f t="array" aca="1" ref="CM94" ca="1">AnualidadActivo(CM$2, $E94, $C94, $B94, $D94, Hombres!$A$1:$DW$117, Mujeres!$A$1:$DW$117)</f>
        <v>1437231.0313989101</v>
      </c>
      <c r="CN94" s="52" cm="1">
        <f t="array" aca="1" ref="CN94" ca="1">AnualidadActivo(CN$2, $E94, $C94, $B94, $D94, Hombres!$A$1:$DW$117, Mujeres!$A$1:$DW$117)</f>
        <v>630926.07796723652</v>
      </c>
      <c r="CO94" s="52" cm="1">
        <f t="array" aca="1" ref="CO94" ca="1">AnualidadActivo(CO$2, $E94, $C94, $B94, $D94, Hombres!$A$1:$DW$117, Mujeres!$A$1:$DW$117)</f>
        <v>239015.85990832385</v>
      </c>
      <c r="CP94" s="52" cm="1">
        <f t="array" aca="1" ref="CP94" ca="1">AnualidadActivo(CP$2, $E94, $C94, $B94, $D94, Hombres!$A$1:$DW$117, Mujeres!$A$1:$DW$117)</f>
        <v>75332.230929631245</v>
      </c>
      <c r="CQ94" s="52" cm="1">
        <f t="array" aca="1" ref="CQ94" ca="1">AnualidadActivo(CQ$2, $E94, $C94, $B94, $D94, Hombres!$A$1:$DW$117, Mujeres!$A$1:$DW$117)</f>
        <v>18712.662062265001</v>
      </c>
      <c r="CR94" s="52" cm="1">
        <f t="array" aca="1" ref="CR94" ca="1">AnualidadActivo(CR$2, $E94, $C94, $B94, $D94, Hombres!$A$1:$DW$117, Mujeres!$A$1:$DW$117)</f>
        <v>3348.4966501173503</v>
      </c>
      <c r="CS94" s="52" cm="1">
        <f t="array" aca="1" ref="CS94" ca="1">AnualidadActivo(CS$2, $E94, $C94, $B94, $D94, Hombres!$A$1:$DW$117, Mujeres!$A$1:$DW$117)</f>
        <v>359.46490588830545</v>
      </c>
      <c r="CT94" s="52" cm="1">
        <f t="array" aca="1" ref="CT94" ca="1">AnualidadActivo(CT$2, $E94, $C94, $B94, $D94, Hombres!$A$1:$DW$117, Mujeres!$A$1:$DW$117)</f>
        <v>0</v>
      </c>
      <c r="CU94" s="52" cm="1">
        <f t="array" aca="1" ref="CU94" ca="1">AnualidadActivo(CU$2, $E94, $C94, $B94, $D94, Hombres!$A$1:$DW$117, Mujeres!$A$1:$DW$117)</f>
        <v>0</v>
      </c>
      <c r="CV94" s="52" cm="1">
        <f t="array" aca="1" ref="CV94" ca="1">AnualidadActivo(CV$2, $E94, $C94, $B94, $D94, Hombres!$A$1:$DW$117, Mujeres!$A$1:$DW$117)</f>
        <v>0</v>
      </c>
      <c r="CW94" s="52" cm="1">
        <f t="array" aca="1" ref="CW94" ca="1">AnualidadActivo(CW$2, $E94, $C94, $B94, $D94, Hombres!$A$1:$DW$117, Mujeres!$A$1:$DW$117)</f>
        <v>0</v>
      </c>
      <c r="CX94" s="52" cm="1">
        <f t="array" aca="1" ref="CX94" ca="1">AnualidadActivo(CX$2, $E94, $C94, $B94, $D94, Hombres!$A$1:$DW$117, Mujeres!$A$1:$DW$117)</f>
        <v>0</v>
      </c>
      <c r="CY94" s="52" cm="1">
        <f t="array" aca="1" ref="CY94" ca="1">AnualidadActivo(CY$2, $E94, $C94, $B94, $D94, Hombres!$A$1:$DW$117, Mujeres!$A$1:$DW$117)</f>
        <v>0</v>
      </c>
      <c r="CZ94" s="52" cm="1">
        <f t="array" aca="1" ref="CZ94" ca="1">AnualidadActivo(CZ$2, $E94, $C94, $B94, $D94, Hombres!$A$1:$DW$117, Mujeres!$A$1:$DW$117)</f>
        <v>0</v>
      </c>
      <c r="DA94" s="52" cm="1">
        <f t="array" aca="1" ref="DA94" ca="1">AnualidadActivo(DA$2, $E94, $C94, $B94, $D94, Hombres!$A$1:$DW$117, Mujeres!$A$1:$DW$117)</f>
        <v>0</v>
      </c>
      <c r="DD94" s="25"/>
      <c r="DE94" s="52" cm="1">
        <f t="array" aca="1" ref="DE94" ca="1">beneficio_muerte_individual_activo(DE$2,$F94,$D94, Hombres!$A$1:$DW$117, Mujeres!$A$1:$DW$117)</f>
        <v>0</v>
      </c>
      <c r="DF94" s="52" cm="1">
        <f t="array" aca="1" ref="DF94" ca="1">beneficio_muerte_individual_activo(DF$2,$F94,$D94, Hombres!$A$1:$DW$117, Mujeres!$A$1:$DW$117)</f>
        <v>2237</v>
      </c>
      <c r="DG94" s="52" cm="1">
        <f t="array" aca="1" ref="DG94" ca="1">beneficio_muerte_individual_activo(DG$2,$F94,$D94, Hombres!$A$1:$DW$117, Mujeres!$A$1:$DW$117)</f>
        <v>2330.4289088999999</v>
      </c>
      <c r="DH94" s="52" cm="1">
        <f t="array" aca="1" ref="DH94" ca="1">beneficio_muerte_individual_activo(DH$2,$F94,$D94, Hombres!$A$1:$DW$117, Mujeres!$A$1:$DW$117)</f>
        <v>2432.2181909614865</v>
      </c>
      <c r="DI94" s="52" cm="1">
        <f t="array" aca="1" ref="DI94" ca="1">beneficio_muerte_individual_activo(DI$2,$F94,$D94, Hombres!$A$1:$DW$117, Mujeres!$A$1:$DW$117)</f>
        <v>2560.819139486834</v>
      </c>
      <c r="DJ94" s="52" cm="1">
        <f t="array" aca="1" ref="DJ94" ca="1">beneficio_muerte_individual_activo(DJ$2,$F94,$D94, Hombres!$A$1:$DW$117, Mujeres!$A$1:$DW$117)</f>
        <v>2689.7181795729234</v>
      </c>
      <c r="DK94" s="52" cm="1">
        <f t="array" aca="1" ref="DK94" ca="1">beneficio_muerte_individual_activo(DK$2,$F94,$D94, Hombres!$A$1:$DW$117, Mujeres!$A$1:$DW$117)</f>
        <v>2815.409950668261</v>
      </c>
      <c r="DL94" s="52" cm="1">
        <f t="array" aca="1" ref="DL94" ca="1">beneficio_muerte_individual_activo(DL$2,$F94,$D94, Hombres!$A$1:$DW$117, Mujeres!$A$1:$DW$117)</f>
        <v>2947.364063111927</v>
      </c>
      <c r="DM94" s="52" cm="1">
        <f t="array" aca="1" ref="DM94" ca="1">beneficio_muerte_individual_activo(DM$2,$F94,$D94, Hombres!$A$1:$DW$117, Mujeres!$A$1:$DW$117)</f>
        <v>3100.0053522961753</v>
      </c>
      <c r="DN94" s="52" cm="1">
        <f t="array" aca="1" ref="DN94" ca="1">beneficio_muerte_individual_activo(DN$2,$F94,$D94, Hombres!$A$1:$DW$117, Mujeres!$A$1:$DW$117)</f>
        <v>3271.2797128281431</v>
      </c>
      <c r="DO94" s="52" cm="1">
        <f t="array" aca="1" ref="DO94" ca="1">beneficio_muerte_individual_activo(DO$2,$F94,$D94, Hombres!$A$1:$DW$117, Mujeres!$A$1:$DW$117)</f>
        <v>3451.1675999986428</v>
      </c>
      <c r="DP94" s="52" cm="1">
        <f t="array" aca="1" ref="DP94" ca="1">beneficio_muerte_individual_activo(DP$2,$F94,$D94, Hombres!$A$1:$DW$117, Mujeres!$A$1:$DW$117)</f>
        <v>3664.478502665932</v>
      </c>
      <c r="DQ94" s="52" cm="1">
        <f t="array" aca="1" ref="DQ94" ca="1">beneficio_muerte_individual_activo(DQ$2,$F94,$D94, Hombres!$A$1:$DW$117, Mujeres!$A$1:$DW$117)</f>
        <v>3952.3250573066348</v>
      </c>
      <c r="DR94" s="52" cm="1">
        <f t="array" aca="1" ref="DR94" ca="1">beneficio_muerte_individual_activo(DR$2,$F94,$D94, Hombres!$A$1:$DW$117, Mujeres!$A$1:$DW$117)</f>
        <v>4290.1181833362225</v>
      </c>
      <c r="DS94" s="52" cm="1">
        <f t="array" aca="1" ref="DS94" ca="1">beneficio_muerte_individual_activo(DS$2,$F94,$D94, Hombres!$A$1:$DW$117, Mujeres!$A$1:$DW$117)</f>
        <v>4649.3611357043137</v>
      </c>
      <c r="DT94" s="52" cm="1">
        <f t="array" aca="1" ref="DT94" ca="1">beneficio_muerte_individual_activo(DT$2,$F94,$D94, Hombres!$A$1:$DW$117, Mujeres!$A$1:$DW$117)</f>
        <v>4978.8578558314994</v>
      </c>
      <c r="DU94" s="52" cm="1">
        <f t="array" aca="1" ref="DU94" ca="1">beneficio_muerte_individual_activo(DU$2,$F94,$D94, Hombres!$A$1:$DW$117, Mujeres!$A$1:$DW$117)</f>
        <v>5299.9245840015401</v>
      </c>
      <c r="DV94" s="52" cm="1">
        <f t="array" aca="1" ref="DV94" ca="1">beneficio_muerte_individual_activo(DV$2,$F94,$D94, Hombres!$A$1:$DW$117, Mujeres!$A$1:$DW$117)</f>
        <v>5651.0956432688381</v>
      </c>
      <c r="DW94" s="52" cm="1">
        <f t="array" aca="1" ref="DW94" ca="1">beneficio_muerte_individual_activo(DW$2,$F94,$D94, Hombres!$A$1:$DW$117, Mujeres!$A$1:$DW$117)</f>
        <v>6042.5415802019643</v>
      </c>
      <c r="DX94" s="52" cm="1">
        <f t="array" aca="1" ref="DX94" ca="1">beneficio_muerte_individual_activo(DX$2,$F94,$D94, Hombres!$A$1:$DW$117, Mujeres!$A$1:$DW$117)</f>
        <v>6456.2244233275887</v>
      </c>
      <c r="DY94" s="52" cm="1">
        <f t="array" aca="1" ref="DY94" ca="1">beneficio_muerte_individual_activo(DY$2,$F94,$D94, Hombres!$A$1:$DW$117, Mujeres!$A$1:$DW$117)</f>
        <v>6865.802914505949</v>
      </c>
      <c r="DZ94" s="52" cm="1">
        <f t="array" aca="1" ref="DZ94" ca="1">beneficio_muerte_individual_activo(DZ$2,$F94,$D94, Hombres!$A$1:$DW$117, Mujeres!$A$1:$DW$117)</f>
        <v>7302.1584336738333</v>
      </c>
      <c r="EA94" s="52" cm="1">
        <f t="array" aca="1" ref="EA94" ca="1">beneficio_muerte_individual_activo(EA$2,$F94,$D94, Hombres!$A$1:$DW$117, Mujeres!$A$1:$DW$117)</f>
        <v>7855.8765239545492</v>
      </c>
      <c r="EB94" s="52" cm="1">
        <f t="array" aca="1" ref="EB94" ca="1">beneficio_muerte_individual_activo(EB$2,$F94,$D94, Hombres!$A$1:$DW$117, Mujeres!$A$1:$DW$117)</f>
        <v>8507.4442437544076</v>
      </c>
      <c r="EC94" s="52" cm="1">
        <f t="array" aca="1" ref="EC94" ca="1">beneficio_muerte_individual_activo(EC$2,$F94,$D94, Hombres!$A$1:$DW$117, Mujeres!$A$1:$DW$117)</f>
        <v>9189.3965345373454</v>
      </c>
      <c r="ED94" s="52" cm="1">
        <f t="array" aca="1" ref="ED94" ca="1">beneficio_muerte_individual_activo(ED$2,$F94,$D94, Hombres!$A$1:$DW$117, Mujeres!$A$1:$DW$117)</f>
        <v>9795.1735521910887</v>
      </c>
      <c r="EE94" s="52" cm="1">
        <f t="array" aca="1" ref="EE94" ca="1">beneficio_muerte_individual_activo(EE$2,$F94,$D94, Hombres!$A$1:$DW$117, Mujeres!$A$1:$DW$117)</f>
        <v>10370.885521239254</v>
      </c>
      <c r="EF94" s="52" cm="1">
        <f t="array" aca="1" ref="EF94" ca="1">beneficio_muerte_individual_activo(EF$2,$F94,$D94, Hombres!$A$1:$DW$117, Mujeres!$A$1:$DW$117)</f>
        <v>11042.543600105726</v>
      </c>
      <c r="EG94" s="52" cm="1">
        <f t="array" aca="1" ref="EG94" ca="1">beneficio_muerte_individual_activo(EG$2,$F94,$D94, Hombres!$A$1:$DW$117, Mujeres!$A$1:$DW$117)</f>
        <v>11915.822326796857</v>
      </c>
      <c r="EH94" s="52" cm="1">
        <f t="array" aca="1" ref="EH94" ca="1">beneficio_muerte_individual_activo(EH$2,$F94,$D94, Hombres!$A$1:$DW$117, Mujeres!$A$1:$DW$117)</f>
        <v>12994.669091307982</v>
      </c>
      <c r="EI94" s="52" cm="1">
        <f t="array" aca="1" ref="EI94" ca="1">beneficio_muerte_individual_activo(EI$2,$F94,$D94, Hombres!$A$1:$DW$117, Mujeres!$A$1:$DW$117)</f>
        <v>14235.653245971431</v>
      </c>
      <c r="EJ94" s="52" cm="1">
        <f t="array" aca="1" ref="EJ94" ca="1">beneficio_muerte_individual_activo(EJ$2,$F94,$D94, Hombres!$A$1:$DW$117, Mujeres!$A$1:$DW$117)</f>
        <v>9376.6360663189189</v>
      </c>
      <c r="EK94" s="52" cm="1">
        <f t="array" aca="1" ref="EK94" ca="1">beneficio_muerte_individual_activo(EK$2,$F94,$D94, Hombres!$A$1:$DW$117, Mujeres!$A$1:$DW$117)</f>
        <v>10268.430486005833</v>
      </c>
      <c r="EL94" s="52" cm="1">
        <f t="array" aca="1" ref="EL94" ca="1">beneficio_muerte_individual_activo(EL$2,$F94,$D94, Hombres!$A$1:$DW$117, Mujeres!$A$1:$DW$117)</f>
        <v>11119.068643355069</v>
      </c>
      <c r="EM94" s="52" cm="1">
        <f t="array" aca="1" ref="EM94" ca="1">beneficio_muerte_individual_activo(EM$2,$F94,$D94, Hombres!$A$1:$DW$117, Mujeres!$A$1:$DW$117)</f>
        <v>11895.685120990052</v>
      </c>
      <c r="EN94" s="52" cm="1">
        <f t="array" aca="1" ref="EN94" ca="1">beneficio_muerte_individual_activo(EN$2,$F94,$D94, Hombres!$A$1:$DW$117, Mujeres!$A$1:$DW$117)</f>
        <v>12662.556483509445</v>
      </c>
      <c r="EO94" s="52" cm="1">
        <f t="array" aca="1" ref="EO94" ca="1">beneficio_muerte_individual_activo(EO$2,$F94,$D94, Hombres!$A$1:$DW$117, Mujeres!$A$1:$DW$117)</f>
        <v>13549.226879032762</v>
      </c>
      <c r="EP94" s="52" cm="1">
        <f t="array" aca="1" ref="EP94" ca="1">beneficio_muerte_individual_activo(EP$2,$F94,$D94, Hombres!$A$1:$DW$117, Mujeres!$A$1:$DW$117)</f>
        <v>14641.313713988291</v>
      </c>
      <c r="EQ94" s="52" cm="1">
        <f t="array" aca="1" ref="EQ94" ca="1">beneficio_muerte_individual_activo(EQ$2,$F94,$D94, Hombres!$A$1:$DW$117, Mujeres!$A$1:$DW$117)</f>
        <v>16035.454084753163</v>
      </c>
      <c r="ER94" s="52" cm="1">
        <f t="array" aca="1" ref="ER94" ca="1">beneficio_muerte_individual_activo(ER$2,$F94,$D94, Hombres!$A$1:$DW$117, Mujeres!$A$1:$DW$117)</f>
        <v>17894.578420794383</v>
      </c>
      <c r="ES94" s="52" cm="1">
        <f t="array" aca="1" ref="ES94" ca="1">beneficio_muerte_individual_activo(ES$2,$F94,$D94, Hombres!$A$1:$DW$117, Mujeres!$A$1:$DW$117)</f>
        <v>20192.755245246008</v>
      </c>
      <c r="ET94" s="52" cm="1">
        <f t="array" aca="1" ref="ET94" ca="1">beneficio_muerte_individual_activo(ET$2,$F94,$D94, Hombres!$A$1:$DW$117, Mujeres!$A$1:$DW$117)</f>
        <v>22603.481519695903</v>
      </c>
      <c r="EU94" s="52" cm="1">
        <f t="array" aca="1" ref="EU94" ca="1">beneficio_muerte_individual_activo(EU$2,$F94,$D94, Hombres!$A$1:$DW$117, Mujeres!$A$1:$DW$117)</f>
        <v>24840.40918872835</v>
      </c>
      <c r="EV94" s="52" cm="1">
        <f t="array" aca="1" ref="EV94" ca="1">beneficio_muerte_individual_activo(EV$2,$F94,$D94, Hombres!$A$1:$DW$117, Mujeres!$A$1:$DW$117)</f>
        <v>26961.327146656247</v>
      </c>
      <c r="EW94" s="52" cm="1">
        <f t="array" aca="1" ref="EW94" ca="1">beneficio_muerte_individual_activo(EW$2,$F94,$D94, Hombres!$A$1:$DW$117, Mujeres!$A$1:$DW$117)</f>
        <v>29344.564542079952</v>
      </c>
      <c r="EX94" s="52" cm="1">
        <f t="array" aca="1" ref="EX94" ca="1">beneficio_muerte_individual_activo(EX$2,$F94,$D94, Hombres!$A$1:$DW$117, Mujeres!$A$1:$DW$117)</f>
        <v>32334.46079096524</v>
      </c>
      <c r="EY94" s="52" cm="1">
        <f t="array" aca="1" ref="EY94" ca="1">beneficio_muerte_individual_activo(EY$2,$F94,$D94, Hombres!$A$1:$DW$117, Mujeres!$A$1:$DW$117)</f>
        <v>36124.665048766037</v>
      </c>
      <c r="EZ94" s="52" cm="1">
        <f t="array" aca="1" ref="EZ94" ca="1">beneficio_muerte_individual_activo(EZ$2,$F94,$D94, Hombres!$A$1:$DW$117, Mujeres!$A$1:$DW$117)</f>
        <v>40711.187067384722</v>
      </c>
      <c r="FA94" s="52" cm="1">
        <f t="array" aca="1" ref="FA94" ca="1">beneficio_muerte_individual_activo(FA$2,$F94,$D94, Hombres!$A$1:$DW$117, Mujeres!$A$1:$DW$117)</f>
        <v>48606.305698077107</v>
      </c>
      <c r="FB94" s="52" cm="1">
        <f t="array" aca="1" ref="FB94" ca="1">beneficio_muerte_individual_activo(FB$2,$F94,$D94, Hombres!$A$1:$DW$117, Mujeres!$A$1:$DW$117)</f>
        <v>53799.441944859944</v>
      </c>
      <c r="FC94" s="52" cm="1">
        <f t="array" aca="1" ref="FC94" ca="1">beneficio_muerte_individual_activo(FC$2,$F94,$D94, Hombres!$A$1:$DW$117, Mujeres!$A$1:$DW$117)</f>
        <v>59323.597177882817</v>
      </c>
      <c r="FD94" s="52" cm="1">
        <f t="array" aca="1" ref="FD94" ca="1">beneficio_muerte_individual_activo(FD$2,$F94,$D94, Hombres!$A$1:$DW$117, Mujeres!$A$1:$DW$117)</f>
        <v>65194.772075864108</v>
      </c>
      <c r="FE94" s="52" cm="1">
        <f t="array" aca="1" ref="FE94" ca="1">beneficio_muerte_individual_activo(FE$2,$F94,$D94, Hombres!$A$1:$DW$117, Mujeres!$A$1:$DW$117)</f>
        <v>71431.004168059357</v>
      </c>
      <c r="FF94" s="52" cm="1">
        <f t="array" aca="1" ref="FF94" ca="1">beneficio_muerte_individual_activo(FF$2,$F94,$D94, Hombres!$A$1:$DW$117, Mujeres!$A$1:$DW$117)</f>
        <v>78064.43022704107</v>
      </c>
      <c r="FG94" s="52" cm="1">
        <f t="array" aca="1" ref="FG94" ca="1">beneficio_muerte_individual_activo(FG$2,$F94,$D94, Hombres!$A$1:$DW$117, Mujeres!$A$1:$DW$117)</f>
        <v>85009.6449634975</v>
      </c>
      <c r="FH94" s="52" cm="1">
        <f t="array" aca="1" ref="FH94" ca="1">beneficio_muerte_individual_activo(FH$2,$F94,$D94, Hombres!$A$1:$DW$117, Mujeres!$A$1:$DW$117)</f>
        <v>92092.607899530994</v>
      </c>
      <c r="FI94" s="52" cm="1">
        <f t="array" aca="1" ref="FI94" ca="1">beneficio_muerte_individual_activo(FI$2,$F94,$D94, Hombres!$A$1:$DW$117, Mujeres!$A$1:$DW$117)</f>
        <v>99187.741308382436</v>
      </c>
      <c r="FJ94" s="52" cm="1">
        <f t="array" aca="1" ref="FJ94" ca="1">beneficio_muerte_individual_activo(FJ$2,$F94,$D94, Hombres!$A$1:$DW$117, Mujeres!$A$1:$DW$117)</f>
        <v>106183.24571587982</v>
      </c>
      <c r="FK94" s="52" cm="1">
        <f t="array" aca="1" ref="FK94" ca="1">beneficio_muerte_individual_activo(FK$2,$F94,$D94, Hombres!$A$1:$DW$117, Mujeres!$A$1:$DW$117)</f>
        <v>112963.55520424036</v>
      </c>
      <c r="FL94" s="52" cm="1">
        <f t="array" aca="1" ref="FL94" ca="1">beneficio_muerte_individual_activo(FL$2,$F94,$D94, Hombres!$A$1:$DW$117, Mujeres!$A$1:$DW$117)</f>
        <v>119253.07285156156</v>
      </c>
      <c r="FM94" s="52" cm="1">
        <f t="array" aca="1" ref="FM94" ca="1">beneficio_muerte_individual_activo(FM$2,$F94,$D94, Hombres!$A$1:$DW$117, Mujeres!$A$1:$DW$117)</f>
        <v>124726.86368867305</v>
      </c>
      <c r="FN94" s="52" cm="1">
        <f t="array" aca="1" ref="FN94" ca="1">beneficio_muerte_individual_activo(FN$2,$F94,$D94, Hombres!$A$1:$DW$117, Mujeres!$A$1:$DW$117)</f>
        <v>129138.23966920043</v>
      </c>
      <c r="FO94" s="52" cm="1">
        <f t="array" aca="1" ref="FO94" ca="1">beneficio_muerte_individual_activo(FO$2,$F94,$D94, Hombres!$A$1:$DW$117, Mujeres!$A$1:$DW$117)</f>
        <v>132240.42874461762</v>
      </c>
      <c r="FP94" s="52" cm="1">
        <f t="array" aca="1" ref="FP94" ca="1">beneficio_muerte_individual_activo(FP$2,$F94,$D94, Hombres!$A$1:$DW$117, Mujeres!$A$1:$DW$117)</f>
        <v>133702.18268977111</v>
      </c>
      <c r="FQ94" s="52" cm="1">
        <f t="array" aca="1" ref="FQ94" ca="1">beneficio_muerte_individual_activo(FQ$2,$F94,$D94, Hombres!$A$1:$DW$117, Mujeres!$A$1:$DW$117)</f>
        <v>133117.5033922267</v>
      </c>
      <c r="FR94" s="52" cm="1">
        <f t="array" aca="1" ref="FR94" ca="1">beneficio_muerte_individual_activo(FR$2,$F94,$D94, Hombres!$A$1:$DW$117, Mujeres!$A$1:$DW$117)</f>
        <v>130172.58988454731</v>
      </c>
      <c r="FS94" s="52" cm="1">
        <f t="array" aca="1" ref="FS94" ca="1">beneficio_muerte_individual_activo(FS$2,$F94,$D94, Hombres!$A$1:$DW$117, Mujeres!$A$1:$DW$117)</f>
        <v>124743.97920543871</v>
      </c>
      <c r="FT94" s="52" cm="1">
        <f t="array" aca="1" ref="FT94" ca="1">beneficio_muerte_individual_activo(FT$2,$F94,$D94, Hombres!$A$1:$DW$117, Mujeres!$A$1:$DW$117)</f>
        <v>116846.44675258335</v>
      </c>
      <c r="FU94" s="52" cm="1">
        <f t="array" aca="1" ref="FU94" ca="1">beneficio_muerte_individual_activo(FU$2,$F94,$D94, Hombres!$A$1:$DW$117, Mujeres!$A$1:$DW$117)</f>
        <v>106605.53706572039</v>
      </c>
      <c r="FV94" s="52" cm="1">
        <f t="array" aca="1" ref="FV94" ca="1">beneficio_muerte_individual_activo(FV$2,$F94,$D94, Hombres!$A$1:$DW$117, Mujeres!$A$1:$DW$117)</f>
        <v>94307.170924124977</v>
      </c>
      <c r="FW94" s="52" cm="1">
        <f t="array" aca="1" ref="FW94" ca="1">beneficio_muerte_individual_activo(FW$2,$F94,$D94, Hombres!$A$1:$DW$117, Mujeres!$A$1:$DW$117)</f>
        <v>80494.5394751196</v>
      </c>
      <c r="FX94" s="52" cm="1">
        <f t="array" aca="1" ref="FX94" ca="1">beneficio_muerte_individual_activo(FX$2,$F94,$D94, Hombres!$A$1:$DW$117, Mujeres!$A$1:$DW$117)</f>
        <v>65944.999185256689</v>
      </c>
      <c r="FY94" s="52" cm="1">
        <f t="array" aca="1" ref="FY94" ca="1">beneficio_muerte_individual_activo(FY$2,$F94,$D94, Hombres!$A$1:$DW$117, Mujeres!$A$1:$DW$117)</f>
        <v>51538.852233234495</v>
      </c>
      <c r="FZ94" s="52" cm="1">
        <f t="array" aca="1" ref="FZ94" ca="1">beneficio_muerte_individual_activo(FZ$2,$F94,$D94, Hombres!$A$1:$DW$117, Mujeres!$A$1:$DW$117)</f>
        <v>38135.582899348577</v>
      </c>
      <c r="GA94" s="52" cm="1">
        <f t="array" aca="1" ref="GA94" ca="1">beneficio_muerte_individual_activo(GA$2,$F94,$D94, Hombres!$A$1:$DW$117, Mujeres!$A$1:$DW$117)</f>
        <v>26469.350443506275</v>
      </c>
      <c r="GB94" s="52" cm="1">
        <f t="array" aca="1" ref="GB94" ca="1">beneficio_muerte_individual_activo(GB$2,$F94,$D94, Hombres!$A$1:$DW$117, Mujeres!$A$1:$DW$117)</f>
        <v>17047.135507465784</v>
      </c>
      <c r="GC94" s="52" cm="1">
        <f t="array" aca="1" ref="GC94" ca="1">beneficio_muerte_individual_activo(GC$2,$F94,$D94, Hombres!$A$1:$DW$117, Mujeres!$A$1:$DW$117)</f>
        <v>10056.835357086242</v>
      </c>
      <c r="GD94" s="52" cm="1">
        <f t="array" aca="1" ref="GD94" ca="1">beneficio_muerte_individual_activo(GD$2,$F94,$D94, Hombres!$A$1:$DW$117, Mujeres!$A$1:$DW$117)</f>
        <v>5348.5408957915261</v>
      </c>
      <c r="GE94" s="52" cm="1">
        <f t="array" aca="1" ref="GE94" ca="1">beneficio_muerte_individual_activo(GE$2,$F94,$D94, Hombres!$A$1:$DW$117, Mujeres!$A$1:$DW$117)</f>
        <v>2512.3360613848126</v>
      </c>
      <c r="GF94" s="52" cm="1">
        <f t="array" aca="1" ref="GF94" ca="1">beneficio_muerte_individual_activo(GF$2,$F94,$D94, Hombres!$A$1:$DW$117, Mujeres!$A$1:$DW$117)</f>
        <v>1014.6130605717656</v>
      </c>
      <c r="GG94" s="52" cm="1">
        <f t="array" aca="1" ref="GG94" ca="1">beneficio_muerte_individual_activo(GG$2,$F94,$D94, Hombres!$A$1:$DW$117, Mujeres!$A$1:$DW$117)</f>
        <v>339.55306768692589</v>
      </c>
      <c r="GH94" s="52" cm="1">
        <f t="array" aca="1" ref="GH94" ca="1">beneficio_muerte_individual_activo(GH$2,$F94,$D94, Hombres!$A$1:$DW$117, Mujeres!$A$1:$DW$117)</f>
        <v>89.186487211209325</v>
      </c>
      <c r="GI94" s="52" cm="1">
        <f t="array" aca="1" ref="GI94" ca="1">beneficio_muerte_individual_activo(GI$2,$F94,$D94, Hombres!$A$1:$DW$117, Mujeres!$A$1:$DW$117)</f>
        <v>16.800459617660277</v>
      </c>
      <c r="GJ94" s="52" cm="1">
        <f t="array" aca="1" ref="GJ94" ca="1">beneficio_muerte_individual_activo(GJ$2,$F94,$D94, Hombres!$A$1:$DW$117, Mujeres!$A$1:$DW$117)</f>
        <v>1.953526428929649</v>
      </c>
      <c r="GK94" s="52" cm="1">
        <f t="array" aca="1" ref="GK94" ca="1">beneficio_muerte_individual_activo(GK$2,$F94,$D94, Hombres!$A$1:$DW$117, Mujeres!$A$1:$DW$117)</f>
        <v>0</v>
      </c>
      <c r="GL94" s="52" cm="1">
        <f t="array" aca="1" ref="GL94" ca="1">beneficio_muerte_individual_activo(GL$2,$F94,$D94, Hombres!$A$1:$DW$117, Mujeres!$A$1:$DW$117)</f>
        <v>0</v>
      </c>
      <c r="GM94" s="52" cm="1">
        <f t="array" aca="1" ref="GM94" ca="1">beneficio_muerte_individual_activo(GM$2,$F94,$D94, Hombres!$A$1:$DW$117, Mujeres!$A$1:$DW$117)</f>
        <v>0</v>
      </c>
      <c r="GN94" s="52" cm="1">
        <f t="array" aca="1" ref="GN94" ca="1">beneficio_muerte_individual_activo(GN$2,$F94,$D94, Hombres!$A$1:$DW$117, Mujeres!$A$1:$DW$117)</f>
        <v>0</v>
      </c>
      <c r="GO94" s="52" cm="1">
        <f t="array" aca="1" ref="GO94" ca="1">beneficio_muerte_individual_activo(GO$2,$F94,$D94, Hombres!$A$1:$DW$117, Mujeres!$A$1:$DW$117)</f>
        <v>0</v>
      </c>
      <c r="GP94" s="52" cm="1">
        <f t="array" aca="1" ref="GP94" ca="1">beneficio_muerte_individual_activo(GP$2,$F94,$D94, Hombres!$A$1:$DW$117, Mujeres!$A$1:$DW$117)</f>
        <v>0</v>
      </c>
      <c r="GQ94" s="52" cm="1">
        <f t="array" aca="1" ref="GQ94" ca="1">beneficio_muerte_individual_activo(GQ$2,$F94,$D94, Hombres!$A$1:$DW$117, Mujeres!$A$1:$DW$117)</f>
        <v>0</v>
      </c>
      <c r="GR94" s="52" cm="1">
        <f t="array" aca="1" ref="GR94" ca="1">beneficio_muerte_individual_activo(GR$2,$F94,$D94, Hombres!$A$1:$DW$117, Mujeres!$A$1:$DW$117)</f>
        <v>0</v>
      </c>
      <c r="GS94" s="52" cm="1">
        <f t="array" aca="1" ref="GS94" ca="1">beneficio_muerte_individual_activo(GS$2,$F94,$D94, Hombres!$A$1:$DW$117, Mujeres!$A$1:$DW$117)</f>
        <v>0</v>
      </c>
      <c r="GT94" s="52" cm="1">
        <f t="array" aca="1" ref="GT94" ca="1">beneficio_muerte_individual_activo(GT$2,$F94,$D94, Hombres!$A$1:$DW$117, Mujeres!$A$1:$DW$117)</f>
        <v>0</v>
      </c>
      <c r="GU94" s="52" cm="1">
        <f t="array" aca="1" ref="GU94" ca="1">beneficio_muerte_individual_activo(GU$2,$F94,$D94, Hombres!$A$1:$DW$117, Mujeres!$A$1:$DW$117)</f>
        <v>0</v>
      </c>
      <c r="GV94" s="52" cm="1">
        <f t="array" aca="1" ref="GV94" ca="1">beneficio_muerte_individual_activo(GV$2,$F94,$D94, Hombres!$A$1:$DW$117, Mujeres!$A$1:$DW$117)</f>
        <v>0</v>
      </c>
    </row>
    <row r="95" spans="1:204" x14ac:dyDescent="0.35">
      <c r="A95" s="2">
        <f t="shared" si="1"/>
        <v>93</v>
      </c>
      <c r="B95" s="81">
        <v>504290</v>
      </c>
      <c r="C95" s="9">
        <v>44116</v>
      </c>
      <c r="D95" s="7" t="s">
        <v>5</v>
      </c>
      <c r="E95" s="9">
        <v>35831</v>
      </c>
      <c r="F95" s="12" cm="1">
        <f t="array" aca="1" ref="F95" ca="1">edadCalc(E95)</f>
        <v>27</v>
      </c>
      <c r="G95" s="45" cm="1">
        <f t="array" aca="1" ref="G95" ca="1">PorcentajePension(C95,E95, D95)</f>
        <v>1</v>
      </c>
      <c r="I95" s="78"/>
      <c r="J95" s="52" cm="1">
        <f t="array" aca="1" ref="J95" ca="1">AnualidadActivo(J$2, $E95, $C95, $B95, $D95, Hombres!$A$1:$DW$117, Mujeres!$A$1:$DW$117)</f>
        <v>0</v>
      </c>
      <c r="K95" s="52" cm="1">
        <f t="array" aca="1" ref="K95" ca="1">AnualidadActivo(K$2, $E95, $C95, $B95, $D95, Hombres!$A$1:$DW$117, Mujeres!$A$1:$DW$117)</f>
        <v>0</v>
      </c>
      <c r="L95" s="52" cm="1">
        <f t="array" aca="1" ref="L95" ca="1">AnualidadActivo(L$2, $E95, $C95, $B95, $D95, Hombres!$A$1:$DW$117, Mujeres!$A$1:$DW$117)</f>
        <v>0</v>
      </c>
      <c r="M95" s="52" cm="1">
        <f t="array" aca="1" ref="M95" ca="1">AnualidadActivo(M$2, $E95, $C95, $B95, $D95, Hombres!$A$1:$DW$117, Mujeres!$A$1:$DW$117)</f>
        <v>0</v>
      </c>
      <c r="N95" s="52" cm="1">
        <f t="array" aca="1" ref="N95" ca="1">AnualidadActivo(N$2, $E95, $C95, $B95, $D95, Hombres!$A$1:$DW$117, Mujeres!$A$1:$DW$117)</f>
        <v>0</v>
      </c>
      <c r="O95" s="52" cm="1">
        <f t="array" aca="1" ref="O95" ca="1">AnualidadActivo(O$2, $E95, $C95, $B95, $D95, Hombres!$A$1:$DW$117, Mujeres!$A$1:$DW$117)</f>
        <v>0</v>
      </c>
      <c r="P95" s="52" cm="1">
        <f t="array" aca="1" ref="P95" ca="1">AnualidadActivo(P$2, $E95, $C95, $B95, $D95, Hombres!$A$1:$DW$117, Mujeres!$A$1:$DW$117)</f>
        <v>0</v>
      </c>
      <c r="Q95" s="52" cm="1">
        <f t="array" aca="1" ref="Q95" ca="1">AnualidadActivo(Q$2, $E95, $C95, $B95, $D95, Hombres!$A$1:$DW$117, Mujeres!$A$1:$DW$117)</f>
        <v>0</v>
      </c>
      <c r="R95" s="52" cm="1">
        <f t="array" aca="1" ref="R95" ca="1">AnualidadActivo(R$2, $E95, $C95, $B95, $D95, Hombres!$A$1:$DW$117, Mujeres!$A$1:$DW$117)</f>
        <v>0</v>
      </c>
      <c r="S95" s="52" cm="1">
        <f t="array" aca="1" ref="S95" ca="1">AnualidadActivo(S$2, $E95, $C95, $B95, $D95, Hombres!$A$1:$DW$117, Mujeres!$A$1:$DW$117)</f>
        <v>0</v>
      </c>
      <c r="T95" s="52" cm="1">
        <f t="array" aca="1" ref="T95" ca="1">AnualidadActivo(T$2, $E95, $C95, $B95, $D95, Hombres!$A$1:$DW$117, Mujeres!$A$1:$DW$117)</f>
        <v>0</v>
      </c>
      <c r="U95" s="52" cm="1">
        <f t="array" aca="1" ref="U95" ca="1">AnualidadActivo(U$2, $E95, $C95, $B95, $D95, Hombres!$A$1:$DW$117, Mujeres!$A$1:$DW$117)</f>
        <v>0</v>
      </c>
      <c r="V95" s="52" cm="1">
        <f t="array" aca="1" ref="V95" ca="1">AnualidadActivo(V$2, $E95, $C95, $B95, $D95, Hombres!$A$1:$DW$117, Mujeres!$A$1:$DW$117)</f>
        <v>0</v>
      </c>
      <c r="W95" s="52" cm="1">
        <f t="array" aca="1" ref="W95" ca="1">AnualidadActivo(W$2, $E95, $C95, $B95, $D95, Hombres!$A$1:$DW$117, Mujeres!$A$1:$DW$117)</f>
        <v>0</v>
      </c>
      <c r="X95" s="52" cm="1">
        <f t="array" aca="1" ref="X95" ca="1">AnualidadActivo(X$2, $E95, $C95, $B95, $D95, Hombres!$A$1:$DW$117, Mujeres!$A$1:$DW$117)</f>
        <v>0</v>
      </c>
      <c r="Y95" s="52" cm="1">
        <f t="array" aca="1" ref="Y95" ca="1">AnualidadActivo(Y$2, $E95, $C95, $B95, $D95, Hombres!$A$1:$DW$117, Mujeres!$A$1:$DW$117)</f>
        <v>0</v>
      </c>
      <c r="Z95" s="52" cm="1">
        <f t="array" aca="1" ref="Z95" ca="1">AnualidadActivo(Z$2, $E95, $C95, $B95, $D95, Hombres!$A$1:$DW$117, Mujeres!$A$1:$DW$117)</f>
        <v>0</v>
      </c>
      <c r="AA95" s="52" cm="1">
        <f t="array" aca="1" ref="AA95" ca="1">AnualidadActivo(AA$2, $E95, $C95, $B95, $D95, Hombres!$A$1:$DW$117, Mujeres!$A$1:$DW$117)</f>
        <v>0</v>
      </c>
      <c r="AB95" s="52" cm="1">
        <f t="array" aca="1" ref="AB95" ca="1">AnualidadActivo(AB$2, $E95, $C95, $B95, $D95, Hombres!$A$1:$DW$117, Mujeres!$A$1:$DW$117)</f>
        <v>0</v>
      </c>
      <c r="AC95" s="52" cm="1">
        <f t="array" aca="1" ref="AC95" ca="1">AnualidadActivo(AC$2, $E95, $C95, $B95, $D95, Hombres!$A$1:$DW$117, Mujeres!$A$1:$DW$117)</f>
        <v>0</v>
      </c>
      <c r="AD95" s="52" cm="1">
        <f t="array" aca="1" ref="AD95" ca="1">AnualidadActivo(AD$2, $E95, $C95, $B95, $D95, Hombres!$A$1:$DW$117, Mujeres!$A$1:$DW$117)</f>
        <v>0</v>
      </c>
      <c r="AE95" s="52" cm="1">
        <f t="array" aca="1" ref="AE95" ca="1">AnualidadActivo(AE$2, $E95, $C95, $B95, $D95, Hombres!$A$1:$DW$117, Mujeres!$A$1:$DW$117)</f>
        <v>0</v>
      </c>
      <c r="AF95" s="52" cm="1">
        <f t="array" aca="1" ref="AF95" ca="1">AnualidadActivo(AF$2, $E95, $C95, $B95, $D95, Hombres!$A$1:$DW$117, Mujeres!$A$1:$DW$117)</f>
        <v>0</v>
      </c>
      <c r="AG95" s="52" cm="1">
        <f t="array" aca="1" ref="AG95" ca="1">AnualidadActivo(AG$2, $E95, $C95, $B95, $D95, Hombres!$A$1:$DW$117, Mujeres!$A$1:$DW$117)</f>
        <v>0</v>
      </c>
      <c r="AH95" s="52" cm="1">
        <f t="array" aca="1" ref="AH95" ca="1">AnualidadActivo(AH$2, $E95, $C95, $B95, $D95, Hombres!$A$1:$DW$117, Mujeres!$A$1:$DW$117)</f>
        <v>0</v>
      </c>
      <c r="AI95" s="52" cm="1">
        <f t="array" aca="1" ref="AI95" ca="1">AnualidadActivo(AI$2, $E95, $C95, $B95, $D95, Hombres!$A$1:$DW$117, Mujeres!$A$1:$DW$117)</f>
        <v>0</v>
      </c>
      <c r="AJ95" s="52" cm="1">
        <f t="array" aca="1" ref="AJ95" ca="1">AnualidadActivo(AJ$2, $E95, $C95, $B95, $D95, Hombres!$A$1:$DW$117, Mujeres!$A$1:$DW$117)</f>
        <v>0</v>
      </c>
      <c r="AK95" s="52" cm="1">
        <f t="array" aca="1" ref="AK95" ca="1">AnualidadActivo(AK$2, $E95, $C95, $B95, $D95, Hombres!$A$1:$DW$117, Mujeres!$A$1:$DW$117)</f>
        <v>0</v>
      </c>
      <c r="AL95" s="52" cm="1">
        <f t="array" aca="1" ref="AL95" ca="1">AnualidadActivo(AL$2, $E95, $C95, $B95, $D95, Hombres!$A$1:$DW$117, Mujeres!$A$1:$DW$117)</f>
        <v>0</v>
      </c>
      <c r="AM95" s="52" cm="1">
        <f t="array" aca="1" ref="AM95" ca="1">AnualidadActivo(AM$2, $E95, $C95, $B95, $D95, Hombres!$A$1:$DW$117, Mujeres!$A$1:$DW$117)</f>
        <v>0</v>
      </c>
      <c r="AN95" s="52" cm="1">
        <f t="array" aca="1" ref="AN95" ca="1">AnualidadActivo(AN$2, $E95, $C95, $B95, $D95, Hombres!$A$1:$DW$117, Mujeres!$A$1:$DW$117)</f>
        <v>0</v>
      </c>
      <c r="AO95" s="52" cm="1">
        <f t="array" aca="1" ref="AO95" ca="1">AnualidadActivo(AO$2, $E95, $C95, $B95, $D95, Hombres!$A$1:$DW$117, Mujeres!$A$1:$DW$117)</f>
        <v>0</v>
      </c>
      <c r="AP95" s="52" cm="1">
        <f t="array" aca="1" ref="AP95" ca="1">AnualidadActivo(AP$2, $E95, $C95, $B95, $D95, Hombres!$A$1:$DW$117, Mujeres!$A$1:$DW$117)</f>
        <v>0</v>
      </c>
      <c r="AQ95" s="52" cm="1">
        <f t="array" aca="1" ref="AQ95" ca="1">AnualidadActivo(AQ$2, $E95, $C95, $B95, $D95, Hombres!$A$1:$DW$117, Mujeres!$A$1:$DW$117)</f>
        <v>0</v>
      </c>
      <c r="AR95" s="52" cm="1">
        <f t="array" aca="1" ref="AR95" ca="1">AnualidadActivo(AR$2, $E95, $C95, $B95, $D95, Hombres!$A$1:$DW$117, Mujeres!$A$1:$DW$117)</f>
        <v>0</v>
      </c>
      <c r="AS95" s="52" cm="1">
        <f t="array" aca="1" ref="AS95" ca="1">AnualidadActivo(AS$2, $E95, $C95, $B95, $D95, Hombres!$A$1:$DW$117, Mujeres!$A$1:$DW$117)</f>
        <v>0</v>
      </c>
      <c r="AT95" s="52" cm="1">
        <f t="array" aca="1" ref="AT95" ca="1">AnualidadActivo(AT$2, $E95, $C95, $B95, $D95, Hombres!$A$1:$DW$117, Mujeres!$A$1:$DW$117)</f>
        <v>0</v>
      </c>
      <c r="AU95" s="52" cm="1">
        <f t="array" aca="1" ref="AU95" ca="1">AnualidadActivo(AU$2, $E95, $C95, $B95, $D95, Hombres!$A$1:$DW$117, Mujeres!$A$1:$DW$117)</f>
        <v>0</v>
      </c>
      <c r="AV95" s="52" cm="1">
        <f t="array" aca="1" ref="AV95" ca="1">AnualidadActivo(AV$2, $E95, $C95, $B95, $D95, Hombres!$A$1:$DW$117, Mujeres!$A$1:$DW$117)</f>
        <v>38639983.511000894</v>
      </c>
      <c r="AW95" s="52" cm="1">
        <f t="array" aca="1" ref="AW95" ca="1">AnualidadActivo(AW$2, $E95, $C95, $B95, $D95, Hombres!$A$1:$DW$117, Mujeres!$A$1:$DW$117)</f>
        <v>39799183.01633092</v>
      </c>
      <c r="AX95" s="52" cm="1">
        <f t="array" aca="1" ref="AX95" ca="1">AnualidadActivo(AX$2, $E95, $C95, $B95, $D95, Hombres!$A$1:$DW$117, Mujeres!$A$1:$DW$117)</f>
        <v>40993158.506820843</v>
      </c>
      <c r="AY95" s="52" cm="1">
        <f t="array" aca="1" ref="AY95" ca="1">AnualidadActivo(AY$2, $E95, $C95, $B95, $D95, Hombres!$A$1:$DW$117, Mujeres!$A$1:$DW$117)</f>
        <v>42222953.262025476</v>
      </c>
      <c r="AZ95" s="52" cm="1">
        <f t="array" aca="1" ref="AZ95" ca="1">AnualidadActivo(AZ$2, $E95, $C95, $B95, $D95, Hombres!$A$1:$DW$117, Mujeres!$A$1:$DW$117)</f>
        <v>43489641.859886244</v>
      </c>
      <c r="BA95" s="52" cm="1">
        <f t="array" aca="1" ref="BA95" ca="1">AnualidadActivo(BA$2, $E95, $C95, $B95, $D95, Hombres!$A$1:$DW$117, Mujeres!$A$1:$DW$117)</f>
        <v>44848350.317667916</v>
      </c>
      <c r="BB95" s="52" cm="1">
        <f t="array" aca="1" ref="BB95" ca="1">AnualidadActivo(BB$2, $E95, $C95, $B95, $D95, Hombres!$A$1:$DW$117, Mujeres!$A$1:$DW$117)</f>
        <v>45839656.053156242</v>
      </c>
      <c r="BC95" s="52" cm="1">
        <f t="array" aca="1" ref="BC95" ca="1">AnualidadActivo(BC$2, $E95, $C95, $B95, $D95, Hombres!$A$1:$DW$117, Mujeres!$A$1:$DW$117)</f>
        <v>46825167.448448308</v>
      </c>
      <c r="BD95" s="52" cm="1">
        <f t="array" aca="1" ref="BD95" ca="1">AnualidadActivo(BD$2, $E95, $C95, $B95, $D95, Hombres!$A$1:$DW$117, Mujeres!$A$1:$DW$117)</f>
        <v>47806314.239838809</v>
      </c>
      <c r="BE95" s="52" cm="1">
        <f t="array" aca="1" ref="BE95" ca="1">AnualidadActivo(BE$2, $E95, $C95, $B95, $D95, Hombres!$A$1:$DW$117, Mujeres!$A$1:$DW$117)</f>
        <v>48784708.944840066</v>
      </c>
      <c r="BF95" s="52" cm="1">
        <f t="array" aca="1" ref="BF95" ca="1">AnualidadActivo(BF$2, $E95, $C95, $B95, $D95, Hombres!$A$1:$DW$117, Mujeres!$A$1:$DW$117)</f>
        <v>49756018.354096904</v>
      </c>
      <c r="BG95" s="52" cm="1">
        <f t="array" aca="1" ref="BG95" ca="1">AnualidadActivo(BG$2, $E95, $C95, $B95, $D95, Hombres!$A$1:$DW$117, Mujeres!$A$1:$DW$117)</f>
        <v>50709572.841981947</v>
      </c>
      <c r="BH95" s="52" cm="1">
        <f t="array" aca="1" ref="BH95" ca="1">AnualidadActivo(BH$2, $E95, $C95, $B95, $D95, Hombres!$A$1:$DW$117, Mujeres!$A$1:$DW$117)</f>
        <v>51629129.181211561</v>
      </c>
      <c r="BI95" s="52" cm="1">
        <f t="array" aca="1" ref="BI95" ca="1">AnualidadActivo(BI$2, $E95, $C95, $B95, $D95, Hombres!$A$1:$DW$117, Mujeres!$A$1:$DW$117)</f>
        <v>52496064.298850387</v>
      </c>
      <c r="BJ95" s="52" cm="1">
        <f t="array" aca="1" ref="BJ95" ca="1">AnualidadActivo(BJ$2, $E95, $C95, $B95, $D95, Hombres!$A$1:$DW$117, Mujeres!$A$1:$DW$117)</f>
        <v>53291264.811589286</v>
      </c>
      <c r="BK95" s="52" cm="1">
        <f t="array" aca="1" ref="BK95" ca="1">AnualidadActivo(BK$2, $E95, $C95, $B95, $D95, Hombres!$A$1:$DW$117, Mujeres!$A$1:$DW$117)</f>
        <v>53997419.954121836</v>
      </c>
      <c r="BL95" s="52" cm="1">
        <f t="array" aca="1" ref="BL95" ca="1">AnualidadActivo(BL$2, $E95, $C95, $B95, $D95, Hombres!$A$1:$DW$117, Mujeres!$A$1:$DW$117)</f>
        <v>54605935.616689578</v>
      </c>
      <c r="BM95" s="52" cm="1">
        <f t="array" aca="1" ref="BM95" ca="1">AnualidadActivo(BM$2, $E95, $C95, $B95, $D95, Hombres!$A$1:$DW$117, Mujeres!$A$1:$DW$117)</f>
        <v>55115884.886722192</v>
      </c>
      <c r="BN95" s="52" cm="1">
        <f t="array" aca="1" ref="BN95" ca="1">AnualidadActivo(BN$2, $E95, $C95, $B95, $D95, Hombres!$A$1:$DW$117, Mujeres!$A$1:$DW$117)</f>
        <v>55528371.838519119</v>
      </c>
      <c r="BO95" s="52" cm="1">
        <f t="array" aca="1" ref="BO95" ca="1">AnualidadActivo(BO$2, $E95, $C95, $B95, $D95, Hombres!$A$1:$DW$117, Mujeres!$A$1:$DW$117)</f>
        <v>55841001.958222032</v>
      </c>
      <c r="BP95" s="52" cm="1">
        <f t="array" aca="1" ref="BP95" ca="1">AnualidadActivo(BP$2, $E95, $C95, $B95, $D95, Hombres!$A$1:$DW$117, Mujeres!$A$1:$DW$117)</f>
        <v>56043258.569883756</v>
      </c>
      <c r="BQ95" s="52" cm="1">
        <f t="array" aca="1" ref="BQ95" ca="1">AnualidadActivo(BQ$2, $E95, $C95, $B95, $D95, Hombres!$A$1:$DW$117, Mujeres!$A$1:$DW$117)</f>
        <v>56018934.226453178</v>
      </c>
      <c r="BR95" s="52" cm="1">
        <f t="array" aca="1" ref="BR95" ca="1">AnualidadActivo(BR$2, $E95, $C95, $B95, $D95, Hombres!$A$1:$DW$117, Mujeres!$A$1:$DW$117)</f>
        <v>55830286.488101281</v>
      </c>
      <c r="BS95" s="52" cm="1">
        <f t="array" aca="1" ref="BS95" ca="1">AnualidadActivo(BS$2, $E95, $C95, $B95, $D95, Hombres!$A$1:$DW$117, Mujeres!$A$1:$DW$117)</f>
        <v>55464697.991986744</v>
      </c>
      <c r="BT95" s="52" cm="1">
        <f t="array" aca="1" ref="BT95" ca="1">AnualidadActivo(BT$2, $E95, $C95, $B95, $D95, Hombres!$A$1:$DW$117, Mujeres!$A$1:$DW$117)</f>
        <v>54906374.867348664</v>
      </c>
      <c r="BU95" s="52" cm="1">
        <f t="array" aca="1" ref="BU95" ca="1">AnualidadActivo(BU$2, $E95, $C95, $B95, $D95, Hombres!$A$1:$DW$117, Mujeres!$A$1:$DW$117)</f>
        <v>54135612.738835409</v>
      </c>
      <c r="BV95" s="52" cm="1">
        <f t="array" aca="1" ref="BV95" ca="1">AnualidadActivo(BV$2, $E95, $C95, $B95, $D95, Hombres!$A$1:$DW$117, Mujeres!$A$1:$DW$117)</f>
        <v>53133968.888948791</v>
      </c>
      <c r="BW95" s="52" cm="1">
        <f t="array" aca="1" ref="BW95" ca="1">AnualidadActivo(BW$2, $E95, $C95, $B95, $D95, Hombres!$A$1:$DW$117, Mujeres!$A$1:$DW$117)</f>
        <v>51886204.344229065</v>
      </c>
      <c r="BX95" s="52" cm="1">
        <f t="array" aca="1" ref="BX95" ca="1">AnualidadActivo(BX$2, $E95, $C95, $B95, $D95, Hombres!$A$1:$DW$117, Mujeres!$A$1:$DW$117)</f>
        <v>50380962.15552482</v>
      </c>
      <c r="BY95" s="52" cm="1">
        <f t="array" aca="1" ref="BY95" ca="1">AnualidadActivo(BY$2, $E95, $C95, $B95, $D95, Hombres!$A$1:$DW$117, Mujeres!$A$1:$DW$117)</f>
        <v>48609029.709365554</v>
      </c>
      <c r="BZ95" s="52" cm="1">
        <f t="array" aca="1" ref="BZ95" ca="1">AnualidadActivo(BZ$2, $E95, $C95, $B95, $D95, Hombres!$A$1:$DW$117, Mujeres!$A$1:$DW$117)</f>
        <v>46564141.644919887</v>
      </c>
      <c r="CA95" s="52" cm="1">
        <f t="array" aca="1" ref="CA95" ca="1">AnualidadActivo(CA$2, $E95, $C95, $B95, $D95, Hombres!$A$1:$DW$117, Mujeres!$A$1:$DW$117)</f>
        <v>44247147.999572396</v>
      </c>
      <c r="CB95" s="52" cm="1">
        <f t="array" aca="1" ref="CB95" ca="1">AnualidadActivo(CB$2, $E95, $C95, $B95, $D95, Hombres!$A$1:$DW$117, Mujeres!$A$1:$DW$117)</f>
        <v>41669369.333238587</v>
      </c>
      <c r="CC95" s="52" cm="1">
        <f t="array" aca="1" ref="CC95" ca="1">AnualidadActivo(CC$2, $E95, $C95, $B95, $D95, Hombres!$A$1:$DW$117, Mujeres!$A$1:$DW$117)</f>
        <v>38852141.483430013</v>
      </c>
      <c r="CD95" s="52" cm="1">
        <f t="array" aca="1" ref="CD95" ca="1">AnualidadActivo(CD$2, $E95, $C95, $B95, $D95, Hombres!$A$1:$DW$117, Mujeres!$A$1:$DW$117)</f>
        <v>35824266.351785108</v>
      </c>
      <c r="CE95" s="52" cm="1">
        <f t="array" aca="1" ref="CE95" ca="1">AnualidadActivo(CE$2, $E95, $C95, $B95, $D95, Hombres!$A$1:$DW$117, Mujeres!$A$1:$DW$117)</f>
        <v>32622002.388922721</v>
      </c>
      <c r="CF95" s="52" cm="1">
        <f t="array" aca="1" ref="CF95" ca="1">AnualidadActivo(CF$2, $E95, $C95, $B95, $D95, Hombres!$A$1:$DW$117, Mujeres!$A$1:$DW$117)</f>
        <v>29291474.941940814</v>
      </c>
      <c r="CG95" s="52" cm="1">
        <f t="array" aca="1" ref="CG95" ca="1">AnualidadActivo(CG$2, $E95, $C95, $B95, $D95, Hombres!$A$1:$DW$117, Mujeres!$A$1:$DW$117)</f>
        <v>25890839.095998183</v>
      </c>
      <c r="CH95" s="52" cm="1">
        <f t="array" aca="1" ref="CH95" ca="1">AnualidadActivo(CH$2, $E95, $C95, $B95, $D95, Hombres!$A$1:$DW$117, Mujeres!$A$1:$DW$117)</f>
        <v>22487244.89705088</v>
      </c>
      <c r="CI95" s="52" cm="1">
        <f t="array" aca="1" ref="CI95" ca="1">AnualidadActivo(CI$2, $E95, $C95, $B95, $D95, Hombres!$A$1:$DW$117, Mujeres!$A$1:$DW$117)</f>
        <v>19151216.714825936</v>
      </c>
      <c r="CJ95" s="52" cm="1">
        <f t="array" aca="1" ref="CJ95" ca="1">AnualidadActivo(CJ$2, $E95, $C95, $B95, $D95, Hombres!$A$1:$DW$117, Mujeres!$A$1:$DW$117)</f>
        <v>15953317.323027592</v>
      </c>
      <c r="CK95" s="52" cm="1">
        <f t="array" aca="1" ref="CK95" ca="1">AnualidadActivo(CK$2, $E95, $C95, $B95, $D95, Hombres!$A$1:$DW$117, Mujeres!$A$1:$DW$117)</f>
        <v>12962034.972408731</v>
      </c>
      <c r="CL95" s="52" cm="1">
        <f t="array" aca="1" ref="CL95" ca="1">AnualidadActivo(CL$2, $E95, $C95, $B95, $D95, Hombres!$A$1:$DW$117, Mujeres!$A$1:$DW$117)</f>
        <v>10240450.994609129</v>
      </c>
      <c r="CM95" s="52" cm="1">
        <f t="array" aca="1" ref="CM95" ca="1">AnualidadActivo(CM$2, $E95, $C95, $B95, $D95, Hombres!$A$1:$DW$117, Mujeres!$A$1:$DW$117)</f>
        <v>7839631.8200459173</v>
      </c>
      <c r="CN95" s="52" cm="1">
        <f t="array" aca="1" ref="CN95" ca="1">AnualidadActivo(CN$2, $E95, $C95, $B95, $D95, Hombres!$A$1:$DW$117, Mujeres!$A$1:$DW$117)</f>
        <v>5792487.2173706321</v>
      </c>
      <c r="CO95" s="52" cm="1">
        <f t="array" aca="1" ref="CO95" ca="1">AnualidadActivo(CO$2, $E95, $C95, $B95, $D95, Hombres!$A$1:$DW$117, Mujeres!$A$1:$DW$117)</f>
        <v>4111330.1478183866</v>
      </c>
      <c r="CP95" s="52" cm="1">
        <f t="array" aca="1" ref="CP95" ca="1">AnualidadActivo(CP$2, $E95, $C95, $B95, $D95, Hombres!$A$1:$DW$117, Mujeres!$A$1:$DW$117)</f>
        <v>2787955.5846824693</v>
      </c>
      <c r="CQ95" s="52" cm="1">
        <f t="array" aca="1" ref="CQ95" ca="1">AnualidadActivo(CQ$2, $E95, $C95, $B95, $D95, Hombres!$A$1:$DW$117, Mujeres!$A$1:$DW$117)</f>
        <v>1795185.7615599297</v>
      </c>
      <c r="CR95" s="52" cm="1">
        <f t="array" aca="1" ref="CR95" ca="1">AnualidadActivo(CR$2, $E95, $C95, $B95, $D95, Hombres!$A$1:$DW$117, Mujeres!$A$1:$DW$117)</f>
        <v>1089899.2939609687</v>
      </c>
      <c r="CS95" s="52" cm="1">
        <f t="array" aca="1" ref="CS95" ca="1">AnualidadActivo(CS$2, $E95, $C95, $B95, $D95, Hombres!$A$1:$DW$117, Mujeres!$A$1:$DW$117)</f>
        <v>618667.7453525468</v>
      </c>
      <c r="CT95" s="52" cm="1">
        <f t="array" aca="1" ref="CT95" ca="1">AnualidadActivo(CT$2, $E95, $C95, $B95, $D95, Hombres!$A$1:$DW$117, Mujeres!$A$1:$DW$117)</f>
        <v>325007.89610091288</v>
      </c>
      <c r="CU95" s="52" cm="1">
        <f t="array" aca="1" ref="CU95" ca="1">AnualidadActivo(CU$2, $E95, $C95, $B95, $D95, Hombres!$A$1:$DW$117, Mujeres!$A$1:$DW$117)</f>
        <v>156076.0585592073</v>
      </c>
      <c r="CV95" s="52" cm="1">
        <f t="array" aca="1" ref="CV95" ca="1">AnualidadActivo(CV$2, $E95, $C95, $B95, $D95, Hombres!$A$1:$DW$117, Mujeres!$A$1:$DW$117)</f>
        <v>67494.775001682428</v>
      </c>
      <c r="CW95" s="52" cm="1">
        <f t="array" aca="1" ref="CW95" ca="1">AnualidadActivo(CW$2, $E95, $C95, $B95, $D95, Hombres!$A$1:$DW$117, Mujeres!$A$1:$DW$117)</f>
        <v>25793.405130460007</v>
      </c>
      <c r="CX95" s="52" cm="1">
        <f t="array" aca="1" ref="CX95" ca="1">AnualidadActivo(CX$2, $E95, $C95, $B95, $D95, Hombres!$A$1:$DW$117, Mujeres!$A$1:$DW$117)</f>
        <v>8497.011159527101</v>
      </c>
      <c r="CY95" s="52" cm="1">
        <f t="array" aca="1" ref="CY95" ca="1">AnualidadActivo(CY$2, $E95, $C95, $B95, $D95, Hombres!$A$1:$DW$117, Mujeres!$A$1:$DW$117)</f>
        <v>2331.6046564528001</v>
      </c>
      <c r="CZ95" s="52" cm="1">
        <f t="array" aca="1" ref="CZ95" ca="1">AnualidadActivo(CZ$2, $E95, $C95, $B95, $D95, Hombres!$A$1:$DW$117, Mujeres!$A$1:$DW$117)</f>
        <v>0</v>
      </c>
      <c r="DA95" s="52" cm="1">
        <f t="array" aca="1" ref="DA95" ca="1">AnualidadActivo(DA$2, $E95, $C95, $B95, $D95, Hombres!$A$1:$DW$117, Mujeres!$A$1:$DW$117)</f>
        <v>0</v>
      </c>
      <c r="DD95" s="25"/>
      <c r="DE95" s="52" cm="1">
        <f t="array" aca="1" ref="DE95" ca="1">beneficio_muerte_individual_activo(DE$2,$F95,$D95, Hombres!$A$1:$DW$117, Mujeres!$A$1:$DW$117)</f>
        <v>0</v>
      </c>
      <c r="DF95" s="52" cm="1">
        <f t="array" aca="1" ref="DF95" ca="1">beneficio_muerte_individual_activo(DF$2,$F95,$D95, Hombres!$A$1:$DW$117, Mujeres!$A$1:$DW$117)</f>
        <v>5687</v>
      </c>
      <c r="DG95" s="52" cm="1">
        <f t="array" aca="1" ref="DG95" ca="1">beneficio_muerte_individual_activo(DG$2,$F95,$D95, Hombres!$A$1:$DW$117, Mujeres!$A$1:$DW$117)</f>
        <v>5812.3075681</v>
      </c>
      <c r="DH95" s="52" cm="1">
        <f t="array" aca="1" ref="DH95" ca="1">beneficio_muerte_individual_activo(DH$2,$F95,$D95, Hombres!$A$1:$DW$117, Mujeres!$A$1:$DW$117)</f>
        <v>5939.1631566986543</v>
      </c>
      <c r="DI95" s="52" cm="1">
        <f t="array" aca="1" ref="DI95" ca="1">beneficio_muerte_individual_activo(DI$2,$F95,$D95, Hombres!$A$1:$DW$117, Mujeres!$A$1:$DW$117)</f>
        <v>6007.7582969704617</v>
      </c>
      <c r="DJ95" s="52" cm="1">
        <f t="array" aca="1" ref="DJ95" ca="1">beneficio_muerte_individual_activo(DJ$2,$F95,$D95, Hombres!$A$1:$DW$117, Mujeres!$A$1:$DW$117)</f>
        <v>6042.7419464615841</v>
      </c>
      <c r="DK95" s="52" cm="1">
        <f t="array" aca="1" ref="DK95" ca="1">beneficio_muerte_individual_activo(DK$2,$F95,$D95, Hombres!$A$1:$DW$117, Mujeres!$A$1:$DW$117)</f>
        <v>6079.5593385650336</v>
      </c>
      <c r="DL95" s="52" cm="1">
        <f t="array" aca="1" ref="DL95" ca="1">beneficio_muerte_individual_activo(DL$2,$F95,$D95, Hombres!$A$1:$DW$117, Mujeres!$A$1:$DW$117)</f>
        <v>6103.8083003545535</v>
      </c>
      <c r="DM95" s="52" cm="1">
        <f t="array" aca="1" ref="DM95" ca="1">beneficio_muerte_individual_activo(DM$2,$F95,$D95, Hombres!$A$1:$DW$117, Mujeres!$A$1:$DW$117)</f>
        <v>6098.2032013881999</v>
      </c>
      <c r="DN95" s="52" cm="1">
        <f t="array" aca="1" ref="DN95" ca="1">beneficio_muerte_individual_activo(DN$2,$F95,$D95, Hombres!$A$1:$DW$117, Mujeres!$A$1:$DW$117)</f>
        <v>6081.7088099265247</v>
      </c>
      <c r="DO95" s="52" cm="1">
        <f t="array" aca="1" ref="DO95" ca="1">beneficio_muerte_individual_activo(DO$2,$F95,$D95, Hombres!$A$1:$DW$117, Mujeres!$A$1:$DW$117)</f>
        <v>6138.9392879972202</v>
      </c>
      <c r="DP95" s="52" cm="1">
        <f t="array" aca="1" ref="DP95" ca="1">beneficio_muerte_individual_activo(DP$2,$F95,$D95, Hombres!$A$1:$DW$117, Mujeres!$A$1:$DW$117)</f>
        <v>6276.928616360522</v>
      </c>
      <c r="DQ95" s="52" cm="1">
        <f t="array" aca="1" ref="DQ95" ca="1">beneficio_muerte_individual_activo(DQ$2,$F95,$D95, Hombres!$A$1:$DW$117, Mujeres!$A$1:$DW$117)</f>
        <v>6509.569290952214</v>
      </c>
      <c r="DR95" s="52" cm="1">
        <f t="array" aca="1" ref="DR95" ca="1">beneficio_muerte_individual_activo(DR$2,$F95,$D95, Hombres!$A$1:$DW$117, Mujeres!$A$1:$DW$117)</f>
        <v>6826.0057739333633</v>
      </c>
      <c r="DS95" s="52" cm="1">
        <f t="array" aca="1" ref="DS95" ca="1">beneficio_muerte_individual_activo(DS$2,$F95,$D95, Hombres!$A$1:$DW$117, Mujeres!$A$1:$DW$117)</f>
        <v>7216.8787432885465</v>
      </c>
      <c r="DT95" s="52" cm="1">
        <f t="array" aca="1" ref="DT95" ca="1">beneficio_muerte_individual_activo(DT$2,$F95,$D95, Hombres!$A$1:$DW$117, Mujeres!$A$1:$DW$117)</f>
        <v>7674.2935549281392</v>
      </c>
      <c r="DU95" s="52" cm="1">
        <f t="array" aca="1" ref="DU95" ca="1">beneficio_muerte_individual_activo(DU$2,$F95,$D95, Hombres!$A$1:$DW$117, Mujeres!$A$1:$DW$117)</f>
        <v>8140.3291043389618</v>
      </c>
      <c r="DV95" s="52" cm="1">
        <f t="array" aca="1" ref="DV95" ca="1">beneficio_muerte_individual_activo(DV$2,$F95,$D95, Hombres!$A$1:$DW$117, Mujeres!$A$1:$DW$117)</f>
        <v>8532.0463467613554</v>
      </c>
      <c r="DW95" s="52" cm="1">
        <f t="array" aca="1" ref="DW95" ca="1">beneficio_muerte_individual_activo(DW$2,$F95,$D95, Hombres!$A$1:$DW$117, Mujeres!$A$1:$DW$117)</f>
        <v>8823.9383855454871</v>
      </c>
      <c r="DX95" s="52" cm="1">
        <f t="array" aca="1" ref="DX95" ca="1">beneficio_muerte_individual_activo(DX$2,$F95,$D95, Hombres!$A$1:$DW$117, Mujeres!$A$1:$DW$117)</f>
        <v>9066.8859346577137</v>
      </c>
      <c r="DY95" s="52" cm="1">
        <f t="array" aca="1" ref="DY95" ca="1">beneficio_muerte_individual_activo(DY$2,$F95,$D95, Hombres!$A$1:$DW$117, Mujeres!$A$1:$DW$117)</f>
        <v>9467.6384409700531</v>
      </c>
      <c r="DZ95" s="52" cm="1">
        <f t="array" aca="1" ref="DZ95" ca="1">beneficio_muerte_individual_activo(DZ$2,$F95,$D95, Hombres!$A$1:$DW$117, Mujeres!$A$1:$DW$117)</f>
        <v>10037.038913267696</v>
      </c>
      <c r="EA95" s="52" cm="1">
        <f t="array" aca="1" ref="EA95" ca="1">beneficio_muerte_individual_activo(EA$2,$F95,$D95, Hombres!$A$1:$DW$117, Mujeres!$A$1:$DW$117)</f>
        <v>10745.918072848843</v>
      </c>
      <c r="EB95" s="52" cm="1">
        <f t="array" aca="1" ref="EB95" ca="1">beneficio_muerte_individual_activo(EB$2,$F95,$D95, Hombres!$A$1:$DW$117, Mujeres!$A$1:$DW$117)</f>
        <v>11526.998375938172</v>
      </c>
      <c r="EC95" s="52" cm="1">
        <f t="array" aca="1" ref="EC95" ca="1">beneficio_muerte_individual_activo(EC$2,$F95,$D95, Hombres!$A$1:$DW$117, Mujeres!$A$1:$DW$117)</f>
        <v>12331.918893549426</v>
      </c>
      <c r="ED95" s="52" cm="1">
        <f t="array" aca="1" ref="ED95" ca="1">beneficio_muerte_individual_activo(ED$2,$F95,$D95, Hombres!$A$1:$DW$117, Mujeres!$A$1:$DW$117)</f>
        <v>13148.885897328106</v>
      </c>
      <c r="EE95" s="52" cm="1">
        <f t="array" aca="1" ref="EE95" ca="1">beneficio_muerte_individual_activo(EE$2,$F95,$D95, Hombres!$A$1:$DW$117, Mujeres!$A$1:$DW$117)</f>
        <v>13922.040850107511</v>
      </c>
      <c r="EF95" s="52" cm="1">
        <f t="array" aca="1" ref="EF95" ca="1">beneficio_muerte_individual_activo(EF$2,$F95,$D95, Hombres!$A$1:$DW$117, Mujeres!$A$1:$DW$117)</f>
        <v>14604.033132660295</v>
      </c>
      <c r="EG95" s="52" cm="1">
        <f t="array" aca="1" ref="EG95" ca="1">beneficio_muerte_individual_activo(EG$2,$F95,$D95, Hombres!$A$1:$DW$117, Mujeres!$A$1:$DW$117)</f>
        <v>15349.73473035833</v>
      </c>
      <c r="EH95" s="52" cm="1">
        <f t="array" aca="1" ref="EH95" ca="1">beneficio_muerte_individual_activo(EH$2,$F95,$D95, Hombres!$A$1:$DW$117, Mujeres!$A$1:$DW$117)</f>
        <v>16218.357497637653</v>
      </c>
      <c r="EI95" s="52" cm="1">
        <f t="array" aca="1" ref="EI95" ca="1">beneficio_muerte_individual_activo(EI$2,$F95,$D95, Hombres!$A$1:$DW$117, Mujeres!$A$1:$DW$117)</f>
        <v>17394.924158622071</v>
      </c>
      <c r="EJ95" s="52" cm="1">
        <f t="array" aca="1" ref="EJ95" ca="1">beneficio_muerte_individual_activo(EJ$2,$F95,$D95, Hombres!$A$1:$DW$117, Mujeres!$A$1:$DW$117)</f>
        <v>18948.311550933166</v>
      </c>
      <c r="EK95" s="52" cm="1">
        <f t="array" aca="1" ref="EK95" ca="1">beneficio_muerte_individual_activo(EK$2,$F95,$D95, Hombres!$A$1:$DW$117, Mujeres!$A$1:$DW$117)</f>
        <v>20862.348480972192</v>
      </c>
      <c r="EL95" s="52" cm="1">
        <f t="array" aca="1" ref="EL95" ca="1">beneficio_muerte_individual_activo(EL$2,$F95,$D95, Hombres!$A$1:$DW$117, Mujeres!$A$1:$DW$117)</f>
        <v>22861.797358553042</v>
      </c>
      <c r="EM95" s="52" cm="1">
        <f t="array" aca="1" ref="EM95" ca="1">beneficio_muerte_individual_activo(EM$2,$F95,$D95, Hombres!$A$1:$DW$117, Mujeres!$A$1:$DW$117)</f>
        <v>24753.910893111592</v>
      </c>
      <c r="EN95" s="52" cm="1">
        <f t="array" aca="1" ref="EN95" ca="1">beneficio_muerte_individual_activo(EN$2,$F95,$D95, Hombres!$A$1:$DW$117, Mujeres!$A$1:$DW$117)</f>
        <v>26564.146111232749</v>
      </c>
      <c r="EO95" s="52" cm="1">
        <f t="array" aca="1" ref="EO95" ca="1">beneficio_muerte_individual_activo(EO$2,$F95,$D95, Hombres!$A$1:$DW$117, Mujeres!$A$1:$DW$117)</f>
        <v>28309.719861643785</v>
      </c>
      <c r="EP95" s="52" cm="1">
        <f t="array" aca="1" ref="EP95" ca="1">beneficio_muerte_individual_activo(EP$2,$F95,$D95, Hombres!$A$1:$DW$117, Mujeres!$A$1:$DW$117)</f>
        <v>30062.681632587108</v>
      </c>
      <c r="EQ95" s="52" cm="1">
        <f t="array" aca="1" ref="EQ95" ca="1">beneficio_muerte_individual_activo(EQ$2,$F95,$D95, Hombres!$A$1:$DW$117, Mujeres!$A$1:$DW$117)</f>
        <v>32027.572436884766</v>
      </c>
      <c r="ER95" s="52" cm="1">
        <f t="array" aca="1" ref="ER95" ca="1">beneficio_muerte_individual_activo(ER$2,$F95,$D95, Hombres!$A$1:$DW$117, Mujeres!$A$1:$DW$117)</f>
        <v>20541.866832326694</v>
      </c>
      <c r="ES95" s="52" cm="1">
        <f t="array" aca="1" ref="ES95" ca="1">beneficio_muerte_individual_activo(ES$2,$F95,$D95, Hombres!$A$1:$DW$117, Mujeres!$A$1:$DW$117)</f>
        <v>21922.958488054948</v>
      </c>
      <c r="ET95" s="52" cm="1">
        <f t="array" aca="1" ref="ET95" ca="1">beneficio_muerte_individual_activo(ET$2,$F95,$D95, Hombres!$A$1:$DW$117, Mujeres!$A$1:$DW$117)</f>
        <v>23129.23162860165</v>
      </c>
      <c r="EU95" s="52" cm="1">
        <f t="array" aca="1" ref="EU95" ca="1">beneficio_muerte_individual_activo(EU$2,$F95,$D95, Hombres!$A$1:$DW$117, Mujeres!$A$1:$DW$117)</f>
        <v>24174.498823186244</v>
      </c>
      <c r="EV95" s="52" cm="1">
        <f t="array" aca="1" ref="EV95" ca="1">beneficio_muerte_individual_activo(EV$2,$F95,$D95, Hombres!$A$1:$DW$117, Mujeres!$A$1:$DW$117)</f>
        <v>25363.568311636933</v>
      </c>
      <c r="EW95" s="52" cm="1">
        <f t="array" aca="1" ref="EW95" ca="1">beneficio_muerte_individual_activo(EW$2,$F95,$D95, Hombres!$A$1:$DW$117, Mujeres!$A$1:$DW$117)</f>
        <v>26959.090652541709</v>
      </c>
      <c r="EX95" s="52" cm="1">
        <f t="array" aca="1" ref="EX95" ca="1">beneficio_muerte_individual_activo(EX$2,$F95,$D95, Hombres!$A$1:$DW$117, Mujeres!$A$1:$DW$117)</f>
        <v>29185.927231393242</v>
      </c>
      <c r="EY95" s="52" cm="1">
        <f t="array" aca="1" ref="EY95" ca="1">beneficio_muerte_individual_activo(EY$2,$F95,$D95, Hombres!$A$1:$DW$117, Mujeres!$A$1:$DW$117)</f>
        <v>32114.924558467628</v>
      </c>
      <c r="EZ95" s="52" cm="1">
        <f t="array" aca="1" ref="EZ95" ca="1">beneficio_muerte_individual_activo(EZ$2,$F95,$D95, Hombres!$A$1:$DW$117, Mujeres!$A$1:$DW$117)</f>
        <v>35691.361003925471</v>
      </c>
      <c r="FA95" s="52" cm="1">
        <f t="array" aca="1" ref="FA95" ca="1">beneficio_muerte_individual_activo(FA$2,$F95,$D95, Hombres!$A$1:$DW$117, Mujeres!$A$1:$DW$117)</f>
        <v>39724.630715570827</v>
      </c>
      <c r="FB95" s="52" cm="1">
        <f t="array" aca="1" ref="FB95" ca="1">beneficio_muerte_individual_activo(FB$2,$F95,$D95, Hombres!$A$1:$DW$117, Mujeres!$A$1:$DW$117)</f>
        <v>43713.087145470708</v>
      </c>
      <c r="FC95" s="52" cm="1">
        <f t="array" aca="1" ref="FC95" ca="1">beneficio_muerte_individual_activo(FC$2,$F95,$D95, Hombres!$A$1:$DW$117, Mujeres!$A$1:$DW$117)</f>
        <v>47315.775532895059</v>
      </c>
      <c r="FD95" s="52" cm="1">
        <f t="array" aca="1" ref="FD95" ca="1">beneficio_muerte_individual_activo(FD$2,$F95,$D95, Hombres!$A$1:$DW$117, Mujeres!$A$1:$DW$117)</f>
        <v>50524.466081088045</v>
      </c>
      <c r="FE95" s="52" cm="1">
        <f t="array" aca="1" ref="FE95" ca="1">beneficio_muerte_individual_activo(FE$2,$F95,$D95, Hombres!$A$1:$DW$117, Mujeres!$A$1:$DW$117)</f>
        <v>53525.073435953622</v>
      </c>
      <c r="FF95" s="52" cm="1">
        <f t="array" aca="1" ref="FF95" ca="1">beneficio_muerte_individual_activo(FF$2,$F95,$D95, Hombres!$A$1:$DW$117, Mujeres!$A$1:$DW$117)</f>
        <v>56605.207857706388</v>
      </c>
      <c r="FG95" s="52" cm="1">
        <f t="array" aca="1" ref="FG95" ca="1">beneficio_muerte_individual_activo(FG$2,$F95,$D95, Hombres!$A$1:$DW$117, Mujeres!$A$1:$DW$117)</f>
        <v>63655.364543229982</v>
      </c>
      <c r="FH95" s="52" cm="1">
        <f t="array" aca="1" ref="FH95" ca="1">beneficio_muerte_individual_activo(FH$2,$F95,$D95, Hombres!$A$1:$DW$117, Mujeres!$A$1:$DW$117)</f>
        <v>67684.111254460222</v>
      </c>
      <c r="FI95" s="52" cm="1">
        <f t="array" aca="1" ref="FI95" ca="1">beneficio_muerte_individual_activo(FI$2,$F95,$D95, Hombres!$A$1:$DW$117, Mujeres!$A$1:$DW$117)</f>
        <v>71729.193005031673</v>
      </c>
      <c r="FJ95" s="52" cm="1">
        <f t="array" aca="1" ref="FJ95" ca="1">beneficio_muerte_individual_activo(FJ$2,$F95,$D95, Hombres!$A$1:$DW$117, Mujeres!$A$1:$DW$117)</f>
        <v>75897.994360960991</v>
      </c>
      <c r="FK95" s="52" cm="1">
        <f t="array" aca="1" ref="FK95" ca="1">beneficio_muerte_individual_activo(FK$2,$F95,$D95, Hombres!$A$1:$DW$117, Mujeres!$A$1:$DW$117)</f>
        <v>80243.544519792529</v>
      </c>
      <c r="FL95" s="52" cm="1">
        <f t="array" aca="1" ref="FL95" ca="1">beneficio_muerte_individual_activo(FL$2,$F95,$D95, Hombres!$A$1:$DW$117, Mujeres!$A$1:$DW$117)</f>
        <v>84602.326914731719</v>
      </c>
      <c r="FM95" s="52" cm="1">
        <f t="array" aca="1" ref="FM95" ca="1">beneficio_muerte_individual_activo(FM$2,$F95,$D95, Hombres!$A$1:$DW$117, Mujeres!$A$1:$DW$117)</f>
        <v>88856.246003739943</v>
      </c>
      <c r="FN95" s="52" cm="1">
        <f t="array" aca="1" ref="FN95" ca="1">beneficio_muerte_individual_activo(FN$2,$F95,$D95, Hombres!$A$1:$DW$117, Mujeres!$A$1:$DW$117)</f>
        <v>92953.547056227108</v>
      </c>
      <c r="FO95" s="52" cm="1">
        <f t="array" aca="1" ref="FO95" ca="1">beneficio_muerte_individual_activo(FO$2,$F95,$D95, Hombres!$A$1:$DW$117, Mujeres!$A$1:$DW$117)</f>
        <v>96847.356262538291</v>
      </c>
      <c r="FP95" s="52" cm="1">
        <f t="array" aca="1" ref="FP95" ca="1">beneficio_muerte_individual_activo(FP$2,$F95,$D95, Hombres!$A$1:$DW$117, Mujeres!$A$1:$DW$117)</f>
        <v>100400.51358698859</v>
      </c>
      <c r="FQ95" s="52" cm="1">
        <f t="array" aca="1" ref="FQ95" ca="1">beneficio_muerte_individual_activo(FQ$2,$F95,$D95, Hombres!$A$1:$DW$117, Mujeres!$A$1:$DW$117)</f>
        <v>103347.3947479381</v>
      </c>
      <c r="FR95" s="52" cm="1">
        <f t="array" aca="1" ref="FR95" ca="1">beneficio_muerte_individual_activo(FR$2,$F95,$D95, Hombres!$A$1:$DW$117, Mujeres!$A$1:$DW$117)</f>
        <v>105470.18978205824</v>
      </c>
      <c r="FS95" s="52" cm="1">
        <f t="array" aca="1" ref="FS95" ca="1">beneficio_muerte_individual_activo(FS$2,$F95,$D95, Hombres!$A$1:$DW$117, Mujeres!$A$1:$DW$117)</f>
        <v>106662.28471478862</v>
      </c>
      <c r="FT95" s="52" cm="1">
        <f t="array" aca="1" ref="FT95" ca="1">beneficio_muerte_individual_activo(FT$2,$F95,$D95, Hombres!$A$1:$DW$117, Mujeres!$A$1:$DW$117)</f>
        <v>106839.57721210732</v>
      </c>
      <c r="FU95" s="52" cm="1">
        <f t="array" aca="1" ref="FU95" ca="1">beneficio_muerte_individual_activo(FU$2,$F95,$D95, Hombres!$A$1:$DW$117, Mujeres!$A$1:$DW$117)</f>
        <v>105870.04797617503</v>
      </c>
      <c r="FV95" s="52" cm="1">
        <f t="array" aca="1" ref="FV95" ca="1">beneficio_muerte_individual_activo(FV$2,$F95,$D95, Hombres!$A$1:$DW$117, Mujeres!$A$1:$DW$117)</f>
        <v>103572.55310730307</v>
      </c>
      <c r="FW95" s="52" cm="1">
        <f t="array" aca="1" ref="FW95" ca="1">beneficio_muerte_individual_activo(FW$2,$F95,$D95, Hombres!$A$1:$DW$117, Mujeres!$A$1:$DW$117)</f>
        <v>99840.412712292571</v>
      </c>
      <c r="FX95" s="52" cm="1">
        <f t="array" aca="1" ref="FX95" ca="1">beneficio_muerte_individual_activo(FX$2,$F95,$D95, Hombres!$A$1:$DW$117, Mujeres!$A$1:$DW$117)</f>
        <v>94703.866804791949</v>
      </c>
      <c r="FY95" s="52" cm="1">
        <f t="array" aca="1" ref="FY95" ca="1">beneficio_muerte_individual_activo(FY$2,$F95,$D95, Hombres!$A$1:$DW$117, Mujeres!$A$1:$DW$117)</f>
        <v>88266.384639955664</v>
      </c>
      <c r="FZ95" s="52" cm="1">
        <f t="array" aca="1" ref="FZ95" ca="1">beneficio_muerte_individual_activo(FZ$2,$F95,$D95, Hombres!$A$1:$DW$117, Mujeres!$A$1:$DW$117)</f>
        <v>80656.170738662637</v>
      </c>
      <c r="GA95" s="52" cm="1">
        <f t="array" aca="1" ref="GA95" ca="1">beneficio_muerte_individual_activo(GA$2,$F95,$D95, Hombres!$A$1:$DW$117, Mujeres!$A$1:$DW$117)</f>
        <v>72038.913701033991</v>
      </c>
      <c r="GB95" s="52" cm="1">
        <f t="array" aca="1" ref="GB95" ca="1">beneficio_muerte_individual_activo(GB$2,$F95,$D95, Hombres!$A$1:$DW$117, Mujeres!$A$1:$DW$117)</f>
        <v>62691.088090222147</v>
      </c>
      <c r="GC95" s="52" cm="1">
        <f t="array" aca="1" ref="GC95" ca="1">beneficio_muerte_individual_activo(GC$2,$F95,$D95, Hombres!$A$1:$DW$117, Mujeres!$A$1:$DW$117)</f>
        <v>53000.922084503814</v>
      </c>
      <c r="GD95" s="52" cm="1">
        <f t="array" aca="1" ref="GD95" ca="1">beneficio_muerte_individual_activo(GD$2,$F95,$D95, Hombres!$A$1:$DW$117, Mujeres!$A$1:$DW$117)</f>
        <v>43389.932088772621</v>
      </c>
      <c r="GE95" s="52" cm="1">
        <f t="array" aca="1" ref="GE95" ca="1">beneficio_muerte_individual_activo(GE$2,$F95,$D95, Hombres!$A$1:$DW$117, Mujeres!$A$1:$DW$117)</f>
        <v>34254.374074489751</v>
      </c>
      <c r="GF95" s="52" cm="1">
        <f t="array" aca="1" ref="GF95" ca="1">beneficio_muerte_individual_activo(GF$2,$F95,$D95, Hombres!$A$1:$DW$117, Mujeres!$A$1:$DW$117)</f>
        <v>25942.162680918664</v>
      </c>
      <c r="GG95" s="52" cm="1">
        <f t="array" aca="1" ref="GG95" ca="1">beneficio_muerte_individual_activo(GG$2,$F95,$D95, Hombres!$A$1:$DW$117, Mujeres!$A$1:$DW$117)</f>
        <v>18740.11557303727</v>
      </c>
      <c r="GH95" s="52" cm="1">
        <f t="array" aca="1" ref="GH95" ca="1">beneficio_muerte_individual_activo(GH$2,$F95,$D95, Hombres!$A$1:$DW$117, Mujeres!$A$1:$DW$117)</f>
        <v>12834.316428640881</v>
      </c>
      <c r="GI95" s="52" cm="1">
        <f t="array" aca="1" ref="GI95" ca="1">beneficio_muerte_individual_activo(GI$2,$F95,$D95, Hombres!$A$1:$DW$117, Mujeres!$A$1:$DW$117)</f>
        <v>8274.7918633065383</v>
      </c>
      <c r="GJ95" s="52" cm="1">
        <f t="array" aca="1" ref="GJ95" ca="1">beneficio_muerte_individual_activo(GJ$2,$F95,$D95, Hombres!$A$1:$DW$117, Mujeres!$A$1:$DW$117)</f>
        <v>4979.4283098162132</v>
      </c>
      <c r="GK95" s="52" cm="1">
        <f t="array" aca="1" ref="GK95" ca="1">beneficio_muerte_individual_activo(GK$2,$F95,$D95, Hombres!$A$1:$DW$117, Mujeres!$A$1:$DW$117)</f>
        <v>2767.2028473676291</v>
      </c>
      <c r="GL95" s="52" cm="1">
        <f t="array" aca="1" ref="GL95" ca="1">beneficio_muerte_individual_activo(GL$2,$F95,$D95, Hombres!$A$1:$DW$117, Mujeres!$A$1:$DW$117)</f>
        <v>1402.4192127289825</v>
      </c>
      <c r="GM95" s="52" cm="1">
        <f t="array" aca="1" ref="GM95" ca="1">beneficio_muerte_individual_activo(GM$2,$F95,$D95, Hombres!$A$1:$DW$117, Mujeres!$A$1:$DW$117)</f>
        <v>638.49718384350751</v>
      </c>
      <c r="GN95" s="52" cm="1">
        <f t="array" aca="1" ref="GN95" ca="1">beneficio_muerte_individual_activo(GN$2,$F95,$D95, Hombres!$A$1:$DW$117, Mujeres!$A$1:$DW$117)</f>
        <v>256.25300286093085</v>
      </c>
      <c r="GO95" s="52" cm="1">
        <f t="array" aca="1" ref="GO95" ca="1">beneficio_muerte_individual_activo(GO$2,$F95,$D95, Hombres!$A$1:$DW$117, Mujeres!$A$1:$DW$117)</f>
        <v>88.417906535368473</v>
      </c>
      <c r="GP95" s="52" cm="1">
        <f t="array" aca="1" ref="GP95" ca="1">beneficio_muerte_individual_activo(GP$2,$F95,$D95, Hombres!$A$1:$DW$117, Mujeres!$A$1:$DW$117)</f>
        <v>32.133691415777079</v>
      </c>
      <c r="GQ95" s="52" cm="1">
        <f t="array" aca="1" ref="GQ95" ca="1">beneficio_muerte_individual_activo(GQ$2,$F95,$D95, Hombres!$A$1:$DW$117, Mujeres!$A$1:$DW$117)</f>
        <v>0</v>
      </c>
      <c r="GR95" s="52" cm="1">
        <f t="array" aca="1" ref="GR95" ca="1">beneficio_muerte_individual_activo(GR$2,$F95,$D95, Hombres!$A$1:$DW$117, Mujeres!$A$1:$DW$117)</f>
        <v>0</v>
      </c>
      <c r="GS95" s="52" cm="1">
        <f t="array" aca="1" ref="GS95" ca="1">beneficio_muerte_individual_activo(GS$2,$F95,$D95, Hombres!$A$1:$DW$117, Mujeres!$A$1:$DW$117)</f>
        <v>0</v>
      </c>
      <c r="GT95" s="52" cm="1">
        <f t="array" aca="1" ref="GT95" ca="1">beneficio_muerte_individual_activo(GT$2,$F95,$D95, Hombres!$A$1:$DW$117, Mujeres!$A$1:$DW$117)</f>
        <v>0</v>
      </c>
      <c r="GU95" s="52" cm="1">
        <f t="array" aca="1" ref="GU95" ca="1">beneficio_muerte_individual_activo(GU$2,$F95,$D95, Hombres!$A$1:$DW$117, Mujeres!$A$1:$DW$117)</f>
        <v>0</v>
      </c>
      <c r="GV95" s="52" cm="1">
        <f t="array" aca="1" ref="GV95" ca="1">beneficio_muerte_individual_activo(GV$2,$F95,$D95, Hombres!$A$1:$DW$117, Mujeres!$A$1:$DW$117)</f>
        <v>0</v>
      </c>
    </row>
    <row r="96" spans="1:204" x14ac:dyDescent="0.35">
      <c r="A96" s="2">
        <f t="shared" si="1"/>
        <v>94</v>
      </c>
      <c r="B96" s="81">
        <v>892201.6</v>
      </c>
      <c r="C96" s="9">
        <v>44046</v>
      </c>
      <c r="D96" s="7" t="s">
        <v>6</v>
      </c>
      <c r="E96" s="9">
        <v>35293</v>
      </c>
      <c r="F96" s="12" cm="1">
        <f t="array" aca="1" ref="F96" ca="1">edadCalc(E96)</f>
        <v>29</v>
      </c>
      <c r="G96" s="45" cm="1">
        <f t="array" aca="1" ref="G96" ca="1">PorcentajePension(C96,E96, D96)</f>
        <v>0.85</v>
      </c>
      <c r="I96" s="78"/>
      <c r="J96" s="52" cm="1">
        <f t="array" aca="1" ref="J96" ca="1">AnualidadActivo(J$2, $E96, $C96, $B96, $D96, Hombres!$A$1:$DW$117, Mujeres!$A$1:$DW$117)</f>
        <v>0</v>
      </c>
      <c r="K96" s="52" cm="1">
        <f t="array" aca="1" ref="K96" ca="1">AnualidadActivo(K$2, $E96, $C96, $B96, $D96, Hombres!$A$1:$DW$117, Mujeres!$A$1:$DW$117)</f>
        <v>0</v>
      </c>
      <c r="L96" s="52" cm="1">
        <f t="array" aca="1" ref="L96" ca="1">AnualidadActivo(L$2, $E96, $C96, $B96, $D96, Hombres!$A$1:$DW$117, Mujeres!$A$1:$DW$117)</f>
        <v>0</v>
      </c>
      <c r="M96" s="52" cm="1">
        <f t="array" aca="1" ref="M96" ca="1">AnualidadActivo(M$2, $E96, $C96, $B96, $D96, Hombres!$A$1:$DW$117, Mujeres!$A$1:$DW$117)</f>
        <v>0</v>
      </c>
      <c r="N96" s="52" cm="1">
        <f t="array" aca="1" ref="N96" ca="1">AnualidadActivo(N$2, $E96, $C96, $B96, $D96, Hombres!$A$1:$DW$117, Mujeres!$A$1:$DW$117)</f>
        <v>0</v>
      </c>
      <c r="O96" s="52" cm="1">
        <f t="array" aca="1" ref="O96" ca="1">AnualidadActivo(O$2, $E96, $C96, $B96, $D96, Hombres!$A$1:$DW$117, Mujeres!$A$1:$DW$117)</f>
        <v>0</v>
      </c>
      <c r="P96" s="52" cm="1">
        <f t="array" aca="1" ref="P96" ca="1">AnualidadActivo(P$2, $E96, $C96, $B96, $D96, Hombres!$A$1:$DW$117, Mujeres!$A$1:$DW$117)</f>
        <v>0</v>
      </c>
      <c r="Q96" s="52" cm="1">
        <f t="array" aca="1" ref="Q96" ca="1">AnualidadActivo(Q$2, $E96, $C96, $B96, $D96, Hombres!$A$1:$DW$117, Mujeres!$A$1:$DW$117)</f>
        <v>0</v>
      </c>
      <c r="R96" s="52" cm="1">
        <f t="array" aca="1" ref="R96" ca="1">AnualidadActivo(R$2, $E96, $C96, $B96, $D96, Hombres!$A$1:$DW$117, Mujeres!$A$1:$DW$117)</f>
        <v>0</v>
      </c>
      <c r="S96" s="52" cm="1">
        <f t="array" aca="1" ref="S96" ca="1">AnualidadActivo(S$2, $E96, $C96, $B96, $D96, Hombres!$A$1:$DW$117, Mujeres!$A$1:$DW$117)</f>
        <v>0</v>
      </c>
      <c r="T96" s="52" cm="1">
        <f t="array" aca="1" ref="T96" ca="1">AnualidadActivo(T$2, $E96, $C96, $B96, $D96, Hombres!$A$1:$DW$117, Mujeres!$A$1:$DW$117)</f>
        <v>0</v>
      </c>
      <c r="U96" s="52" cm="1">
        <f t="array" aca="1" ref="U96" ca="1">AnualidadActivo(U$2, $E96, $C96, $B96, $D96, Hombres!$A$1:$DW$117, Mujeres!$A$1:$DW$117)</f>
        <v>0</v>
      </c>
      <c r="V96" s="52" cm="1">
        <f t="array" aca="1" ref="V96" ca="1">AnualidadActivo(V$2, $E96, $C96, $B96, $D96, Hombres!$A$1:$DW$117, Mujeres!$A$1:$DW$117)</f>
        <v>0</v>
      </c>
      <c r="W96" s="52" cm="1">
        <f t="array" aca="1" ref="W96" ca="1">AnualidadActivo(W$2, $E96, $C96, $B96, $D96, Hombres!$A$1:$DW$117, Mujeres!$A$1:$DW$117)</f>
        <v>0</v>
      </c>
      <c r="X96" s="52" cm="1">
        <f t="array" aca="1" ref="X96" ca="1">AnualidadActivo(X$2, $E96, $C96, $B96, $D96, Hombres!$A$1:$DW$117, Mujeres!$A$1:$DW$117)</f>
        <v>0</v>
      </c>
      <c r="Y96" s="52" cm="1">
        <f t="array" aca="1" ref="Y96" ca="1">AnualidadActivo(Y$2, $E96, $C96, $B96, $D96, Hombres!$A$1:$DW$117, Mujeres!$A$1:$DW$117)</f>
        <v>0</v>
      </c>
      <c r="Z96" s="52" cm="1">
        <f t="array" aca="1" ref="Z96" ca="1">AnualidadActivo(Z$2, $E96, $C96, $B96, $D96, Hombres!$A$1:$DW$117, Mujeres!$A$1:$DW$117)</f>
        <v>0</v>
      </c>
      <c r="AA96" s="52" cm="1">
        <f t="array" aca="1" ref="AA96" ca="1">AnualidadActivo(AA$2, $E96, $C96, $B96, $D96, Hombres!$A$1:$DW$117, Mujeres!$A$1:$DW$117)</f>
        <v>0</v>
      </c>
      <c r="AB96" s="52" cm="1">
        <f t="array" aca="1" ref="AB96" ca="1">AnualidadActivo(AB$2, $E96, $C96, $B96, $D96, Hombres!$A$1:$DW$117, Mujeres!$A$1:$DW$117)</f>
        <v>0</v>
      </c>
      <c r="AC96" s="52" cm="1">
        <f t="array" aca="1" ref="AC96" ca="1">AnualidadActivo(AC$2, $E96, $C96, $B96, $D96, Hombres!$A$1:$DW$117, Mujeres!$A$1:$DW$117)</f>
        <v>0</v>
      </c>
      <c r="AD96" s="52" cm="1">
        <f t="array" aca="1" ref="AD96" ca="1">AnualidadActivo(AD$2, $E96, $C96, $B96, $D96, Hombres!$A$1:$DW$117, Mujeres!$A$1:$DW$117)</f>
        <v>0</v>
      </c>
      <c r="AE96" s="52" cm="1">
        <f t="array" aca="1" ref="AE96" ca="1">AnualidadActivo(AE$2, $E96, $C96, $B96, $D96, Hombres!$A$1:$DW$117, Mujeres!$A$1:$DW$117)</f>
        <v>0</v>
      </c>
      <c r="AF96" s="52" cm="1">
        <f t="array" aca="1" ref="AF96" ca="1">AnualidadActivo(AF$2, $E96, $C96, $B96, $D96, Hombres!$A$1:$DW$117, Mujeres!$A$1:$DW$117)</f>
        <v>0</v>
      </c>
      <c r="AG96" s="52" cm="1">
        <f t="array" aca="1" ref="AG96" ca="1">AnualidadActivo(AG$2, $E96, $C96, $B96, $D96, Hombres!$A$1:$DW$117, Mujeres!$A$1:$DW$117)</f>
        <v>0</v>
      </c>
      <c r="AH96" s="52" cm="1">
        <f t="array" aca="1" ref="AH96" ca="1">AnualidadActivo(AH$2, $E96, $C96, $B96, $D96, Hombres!$A$1:$DW$117, Mujeres!$A$1:$DW$117)</f>
        <v>0</v>
      </c>
      <c r="AI96" s="52" cm="1">
        <f t="array" aca="1" ref="AI96" ca="1">AnualidadActivo(AI$2, $E96, $C96, $B96, $D96, Hombres!$A$1:$DW$117, Mujeres!$A$1:$DW$117)</f>
        <v>0</v>
      </c>
      <c r="AJ96" s="52" cm="1">
        <f t="array" aca="1" ref="AJ96" ca="1">AnualidadActivo(AJ$2, $E96, $C96, $B96, $D96, Hombres!$A$1:$DW$117, Mujeres!$A$1:$DW$117)</f>
        <v>0</v>
      </c>
      <c r="AK96" s="52" cm="1">
        <f t="array" aca="1" ref="AK96" ca="1">AnualidadActivo(AK$2, $E96, $C96, $B96, $D96, Hombres!$A$1:$DW$117, Mujeres!$A$1:$DW$117)</f>
        <v>0</v>
      </c>
      <c r="AL96" s="52" cm="1">
        <f t="array" aca="1" ref="AL96" ca="1">AnualidadActivo(AL$2, $E96, $C96, $B96, $D96, Hombres!$A$1:$DW$117, Mujeres!$A$1:$DW$117)</f>
        <v>0</v>
      </c>
      <c r="AM96" s="52" cm="1">
        <f t="array" aca="1" ref="AM96" ca="1">AnualidadActivo(AM$2, $E96, $C96, $B96, $D96, Hombres!$A$1:$DW$117, Mujeres!$A$1:$DW$117)</f>
        <v>0</v>
      </c>
      <c r="AN96" s="52" cm="1">
        <f t="array" aca="1" ref="AN96" ca="1">AnualidadActivo(AN$2, $E96, $C96, $B96, $D96, Hombres!$A$1:$DW$117, Mujeres!$A$1:$DW$117)</f>
        <v>0</v>
      </c>
      <c r="AO96" s="52" cm="1">
        <f t="array" aca="1" ref="AO96" ca="1">AnualidadActivo(AO$2, $E96, $C96, $B96, $D96, Hombres!$A$1:$DW$117, Mujeres!$A$1:$DW$117)</f>
        <v>0</v>
      </c>
      <c r="AP96" s="52" cm="1">
        <f t="array" aca="1" ref="AP96" ca="1">AnualidadActivo(AP$2, $E96, $C96, $B96, $D96, Hombres!$A$1:$DW$117, Mujeres!$A$1:$DW$117)</f>
        <v>0</v>
      </c>
      <c r="AQ96" s="52" cm="1">
        <f t="array" aca="1" ref="AQ96" ca="1">AnualidadActivo(AQ$2, $E96, $C96, $B96, $D96, Hombres!$A$1:$DW$117, Mujeres!$A$1:$DW$117)</f>
        <v>0</v>
      </c>
      <c r="AR96" s="52" cm="1">
        <f t="array" aca="1" ref="AR96" ca="1">AnualidadActivo(AR$2, $E96, $C96, $B96, $D96, Hombres!$A$1:$DW$117, Mujeres!$A$1:$DW$117)</f>
        <v>50909547.773540623</v>
      </c>
      <c r="AS96" s="52" cm="1">
        <f t="array" aca="1" ref="AS96" ca="1">AnualidadActivo(AS$2, $E96, $C96, $B96, $D96, Hombres!$A$1:$DW$117, Mujeres!$A$1:$DW$117)</f>
        <v>52436834.206746846</v>
      </c>
      <c r="AT96" s="52" cm="1">
        <f t="array" aca="1" ref="AT96" ca="1">AnualidadActivo(AT$2, $E96, $C96, $B96, $D96, Hombres!$A$1:$DW$117, Mujeres!$A$1:$DW$117)</f>
        <v>54009939.232949242</v>
      </c>
      <c r="AU96" s="52" cm="1">
        <f t="array" aca="1" ref="AU96" ca="1">AnualidadActivo(AU$2, $E96, $C96, $B96, $D96, Hombres!$A$1:$DW$117, Mujeres!$A$1:$DW$117)</f>
        <v>55630237.409937732</v>
      </c>
      <c r="AV96" s="52" cm="1">
        <f t="array" aca="1" ref="AV96" ca="1">AnualidadActivo(AV$2, $E96, $C96, $B96, $D96, Hombres!$A$1:$DW$117, Mujeres!$A$1:$DW$117)</f>
        <v>57299144.532235868</v>
      </c>
      <c r="AW96" s="52" cm="1">
        <f t="array" aca="1" ref="AW96" ca="1">AnualidadActivo(AW$2, $E96, $C96, $B96, $D96, Hombres!$A$1:$DW$117, Mujeres!$A$1:$DW$117)</f>
        <v>59061203.051807277</v>
      </c>
      <c r="AX96" s="52" cm="1">
        <f t="array" aca="1" ref="AX96" ca="1">AnualidadActivo(AX$2, $E96, $C96, $B96, $D96, Hombres!$A$1:$DW$117, Mujeres!$A$1:$DW$117)</f>
        <v>60645801.132182144</v>
      </c>
      <c r="AY96" s="52" cm="1">
        <f t="array" aca="1" ref="AY96" ca="1">AnualidadActivo(AY$2, $E96, $C96, $B96, $D96, Hombres!$A$1:$DW$117, Mujeres!$A$1:$DW$117)</f>
        <v>62253842.985525504</v>
      </c>
      <c r="AZ96" s="52" cm="1">
        <f t="array" aca="1" ref="AZ96" ca="1">AnualidadActivo(AZ$2, $E96, $C96, $B96, $D96, Hombres!$A$1:$DW$117, Mujeres!$A$1:$DW$117)</f>
        <v>63886145.34751334</v>
      </c>
      <c r="BA96" s="52" cm="1">
        <f t="array" aca="1" ref="BA96" ca="1">AnualidadActivo(BA$2, $E96, $C96, $B96, $D96, Hombres!$A$1:$DW$117, Mujeres!$A$1:$DW$117)</f>
        <v>65543559.076711059</v>
      </c>
      <c r="BB96" s="52" cm="1">
        <f t="array" aca="1" ref="BB96" ca="1">AnualidadActivo(BB$2, $E96, $C96, $B96, $D96, Hombres!$A$1:$DW$117, Mujeres!$A$1:$DW$117)</f>
        <v>67225082.230914921</v>
      </c>
      <c r="BC96" s="52" cm="1">
        <f t="array" aca="1" ref="BC96" ca="1">AnualidadActivo(BC$2, $E96, $C96, $B96, $D96, Hombres!$A$1:$DW$117, Mujeres!$A$1:$DW$117)</f>
        <v>68927220.573525786</v>
      </c>
      <c r="BD96" s="52" cm="1">
        <f t="array" aca="1" ref="BD96" ca="1">AnualidadActivo(BD$2, $E96, $C96, $B96, $D96, Hombres!$A$1:$DW$117, Mujeres!$A$1:$DW$117)</f>
        <v>70644889.66730687</v>
      </c>
      <c r="BE96" s="52" cm="1">
        <f t="array" aca="1" ref="BE96" ca="1">AnualidadActivo(BE$2, $E96, $C96, $B96, $D96, Hombres!$A$1:$DW$117, Mujeres!$A$1:$DW$117)</f>
        <v>72369788.70845665</v>
      </c>
      <c r="BF96" s="52" cm="1">
        <f t="array" aca="1" ref="BF96" ca="1">AnualidadActivo(BF$2, $E96, $C96, $B96, $D96, Hombres!$A$1:$DW$117, Mujeres!$A$1:$DW$117)</f>
        <v>74087084.931931794</v>
      </c>
      <c r="BG96" s="52" cm="1">
        <f t="array" aca="1" ref="BG96" ca="1">AnualidadActivo(BG$2, $E96, $C96, $B96, $D96, Hombres!$A$1:$DW$117, Mujeres!$A$1:$DW$117)</f>
        <v>75780054.762591079</v>
      </c>
      <c r="BH96" s="52" cm="1">
        <f t="array" aca="1" ref="BH96" ca="1">AnualidadActivo(BH$2, $E96, $C96, $B96, $D96, Hombres!$A$1:$DW$117, Mujeres!$A$1:$DW$117)</f>
        <v>77440377.726786405</v>
      </c>
      <c r="BI96" s="52" cm="1">
        <f t="array" aca="1" ref="BI96" ca="1">AnualidadActivo(BI$2, $E96, $C96, $B96, $D96, Hombres!$A$1:$DW$117, Mujeres!$A$1:$DW$117)</f>
        <v>79068856.174248591</v>
      </c>
      <c r="BJ96" s="52" cm="1">
        <f t="array" aca="1" ref="BJ96" ca="1">AnualidadActivo(BJ$2, $E96, $C96, $B96, $D96, Hombres!$A$1:$DW$117, Mujeres!$A$1:$DW$117)</f>
        <v>80664806.162339628</v>
      </c>
      <c r="BK96" s="52" cm="1">
        <f t="array" aca="1" ref="BK96" ca="1">AnualidadActivo(BK$2, $E96, $C96, $B96, $D96, Hombres!$A$1:$DW$117, Mujeres!$A$1:$DW$117)</f>
        <v>82213980.621195868</v>
      </c>
      <c r="BL96" s="52" cm="1">
        <f t="array" aca="1" ref="BL96" ca="1">AnualidadActivo(BL$2, $E96, $C96, $B96, $D96, Hombres!$A$1:$DW$117, Mujeres!$A$1:$DW$117)</f>
        <v>83688496.173965171</v>
      </c>
      <c r="BM96" s="52" cm="1">
        <f t="array" aca="1" ref="BM96" ca="1">AnualidadActivo(BM$2, $E96, $C96, $B96, $D96, Hombres!$A$1:$DW$117, Mujeres!$A$1:$DW$117)</f>
        <v>85053081.626361638</v>
      </c>
      <c r="BN96" s="52" cm="1">
        <f t="array" aca="1" ref="BN96" ca="1">AnualidadActivo(BN$2, $E96, $C96, $B96, $D96, Hombres!$A$1:$DW$117, Mujeres!$A$1:$DW$117)</f>
        <v>86271365.97759831</v>
      </c>
      <c r="BO96" s="52" cm="1">
        <f t="array" aca="1" ref="BO96" ca="1">AnualidadActivo(BO$2, $E96, $C96, $B96, $D96, Hombres!$A$1:$DW$117, Mujeres!$A$1:$DW$117)</f>
        <v>87215348.385652959</v>
      </c>
      <c r="BP96" s="52" cm="1">
        <f t="array" aca="1" ref="BP96" ca="1">AnualidadActivo(BP$2, $E96, $C96, $B96, $D96, Hombres!$A$1:$DW$117, Mujeres!$A$1:$DW$117)</f>
        <v>87953964.70528923</v>
      </c>
      <c r="BQ96" s="52" cm="1">
        <f t="array" aca="1" ref="BQ96" ca="1">AnualidadActivo(BQ$2, $E96, $C96, $B96, $D96, Hombres!$A$1:$DW$117, Mujeres!$A$1:$DW$117)</f>
        <v>88451908.072657451</v>
      </c>
      <c r="BR96" s="52" cm="1">
        <f t="array" aca="1" ref="BR96" ca="1">AnualidadActivo(BR$2, $E96, $C96, $B96, $D96, Hombres!$A$1:$DW$117, Mujeres!$A$1:$DW$117)</f>
        <v>88673468.692083329</v>
      </c>
      <c r="BS96" s="52" cm="1">
        <f t="array" aca="1" ref="BS96" ca="1">AnualidadActivo(BS$2, $E96, $C96, $B96, $D96, Hombres!$A$1:$DW$117, Mujeres!$A$1:$DW$117)</f>
        <v>88583378.398708493</v>
      </c>
      <c r="BT96" s="52" cm="1">
        <f t="array" aca="1" ref="BT96" ca="1">AnualidadActivo(BT$2, $E96, $C96, $B96, $D96, Hombres!$A$1:$DW$117, Mujeres!$A$1:$DW$117)</f>
        <v>88141235.459692016</v>
      </c>
      <c r="BU96" s="52" cm="1">
        <f t="array" aca="1" ref="BU96" ca="1">AnualidadActivo(BU$2, $E96, $C96, $B96, $D96, Hombres!$A$1:$DW$117, Mujeres!$A$1:$DW$117)</f>
        <v>87300926.359991953</v>
      </c>
      <c r="BV96" s="52" cm="1">
        <f t="array" aca="1" ref="BV96" ca="1">AnualidadActivo(BV$2, $E96, $C96, $B96, $D96, Hombres!$A$1:$DW$117, Mujeres!$A$1:$DW$117)</f>
        <v>86016816.684959114</v>
      </c>
      <c r="BW96" s="52" cm="1">
        <f t="array" aca="1" ref="BW96" ca="1">AnualidadActivo(BW$2, $E96, $C96, $B96, $D96, Hombres!$A$1:$DW$117, Mujeres!$A$1:$DW$117)</f>
        <v>84250585.99270086</v>
      </c>
      <c r="BX96" s="52" cm="1">
        <f t="array" aca="1" ref="BX96" ca="1">AnualidadActivo(BX$2, $E96, $C96, $B96, $D96, Hombres!$A$1:$DW$117, Mujeres!$A$1:$DW$117)</f>
        <v>81972514.430655345</v>
      </c>
      <c r="BY96" s="52" cm="1">
        <f t="array" aca="1" ref="BY96" ca="1">AnualidadActivo(BY$2, $E96, $C96, $B96, $D96, Hombres!$A$1:$DW$117, Mujeres!$A$1:$DW$117)</f>
        <v>79155156.735057861</v>
      </c>
      <c r="BZ96" s="52" cm="1">
        <f t="array" aca="1" ref="BZ96" ca="1">AnualidadActivo(BZ$2, $E96, $C96, $B96, $D96, Hombres!$A$1:$DW$117, Mujeres!$A$1:$DW$117)</f>
        <v>75775502.569727525</v>
      </c>
      <c r="CA96" s="52" cm="1">
        <f t="array" aca="1" ref="CA96" ca="1">AnualidadActivo(CA$2, $E96, $C96, $B96, $D96, Hombres!$A$1:$DW$117, Mujeres!$A$1:$DW$117)</f>
        <v>71823262.329608172</v>
      </c>
      <c r="CB96" s="52" cm="1">
        <f t="array" aca="1" ref="CB96" ca="1">AnualidadActivo(CB$2, $E96, $C96, $B96, $D96, Hombres!$A$1:$DW$117, Mujeres!$A$1:$DW$117)</f>
        <v>67310008.541486964</v>
      </c>
      <c r="CC96" s="52" cm="1">
        <f t="array" aca="1" ref="CC96" ca="1">AnualidadActivo(CC$2, $E96, $C96, $B96, $D96, Hombres!$A$1:$DW$117, Mujeres!$A$1:$DW$117)</f>
        <v>62271772.351256251</v>
      </c>
      <c r="CD96" s="52" cm="1">
        <f t="array" aca="1" ref="CD96" ca="1">AnualidadActivo(CD$2, $E96, $C96, $B96, $D96, Hombres!$A$1:$DW$117, Mujeres!$A$1:$DW$117)</f>
        <v>56767182.190899871</v>
      </c>
      <c r="CE96" s="52" cm="1">
        <f t="array" aca="1" ref="CE96" ca="1">AnualidadActivo(CE$2, $E96, $C96, $B96, $D96, Hombres!$A$1:$DW$117, Mujeres!$A$1:$DW$117)</f>
        <v>50879514.738566853</v>
      </c>
      <c r="CF96" s="52" cm="1">
        <f t="array" aca="1" ref="CF96" ca="1">AnualidadActivo(CF$2, $E96, $C96, $B96, $D96, Hombres!$A$1:$DW$117, Mujeres!$A$1:$DW$117)</f>
        <v>44721900.788495265</v>
      </c>
      <c r="CG96" s="52" cm="1">
        <f t="array" aca="1" ref="CG96" ca="1">AnualidadActivo(CG$2, $E96, $C96, $B96, $D96, Hombres!$A$1:$DW$117, Mujeres!$A$1:$DW$117)</f>
        <v>38440149.546778031</v>
      </c>
      <c r="CH96" s="52" cm="1">
        <f t="array" aca="1" ref="CH96" ca="1">AnualidadActivo(CH$2, $E96, $C96, $B96, $D96, Hombres!$A$1:$DW$117, Mujeres!$A$1:$DW$117)</f>
        <v>32204782.806353752</v>
      </c>
      <c r="CI96" s="52" cm="1">
        <f t="array" aca="1" ref="CI96" ca="1">AnualidadActivo(CI$2, $E96, $C96, $B96, $D96, Hombres!$A$1:$DW$117, Mujeres!$A$1:$DW$117)</f>
        <v>26197074.06431295</v>
      </c>
      <c r="CJ96" s="52" cm="1">
        <f t="array" aca="1" ref="CJ96" ca="1">AnualidadActivo(CJ$2, $E96, $C96, $B96, $D96, Hombres!$A$1:$DW$117, Mujeres!$A$1:$DW$117)</f>
        <v>20596421.038332436</v>
      </c>
      <c r="CK96" s="52" cm="1">
        <f t="array" aca="1" ref="CK96" ca="1">AnualidadActivo(CK$2, $E96, $C96, $B96, $D96, Hombres!$A$1:$DW$117, Mujeres!$A$1:$DW$117)</f>
        <v>15566976.391980149</v>
      </c>
      <c r="CL96" s="52" cm="1">
        <f t="array" aca="1" ref="CL96" ca="1">AnualidadActivo(CL$2, $E96, $C96, $B96, $D96, Hombres!$A$1:$DW$117, Mujeres!$A$1:$DW$117)</f>
        <v>11240829.295203798</v>
      </c>
      <c r="CM96" s="52" cm="1">
        <f t="array" aca="1" ref="CM96" ca="1">AnualidadActivo(CM$2, $E96, $C96, $B96, $D96, Hombres!$A$1:$DW$117, Mujeres!$A$1:$DW$117)</f>
        <v>7698741.4454402504</v>
      </c>
      <c r="CN96" s="52" cm="1">
        <f t="array" aca="1" ref="CN96" ca="1">AnualidadActivo(CN$2, $E96, $C96, $B96, $D96, Hombres!$A$1:$DW$117, Mujeres!$A$1:$DW$117)</f>
        <v>4957603.9609881593</v>
      </c>
      <c r="CO96" s="52" cm="1">
        <f t="array" aca="1" ref="CO96" ca="1">AnualidadActivo(CO$2, $E96, $C96, $B96, $D96, Hombres!$A$1:$DW$117, Mujeres!$A$1:$DW$117)</f>
        <v>2969868.2692824337</v>
      </c>
      <c r="CP96" s="52" cm="1">
        <f t="array" aca="1" ref="CP96" ca="1">AnualidadActivo(CP$2, $E96, $C96, $B96, $D96, Hombres!$A$1:$DW$117, Mujeres!$A$1:$DW$117)</f>
        <v>1633738.6982340431</v>
      </c>
      <c r="CQ96" s="52" cm="1">
        <f t="array" aca="1" ref="CQ96" ca="1">AnualidadActivo(CQ$2, $E96, $C96, $B96, $D96, Hombres!$A$1:$DW$117, Mujeres!$A$1:$DW$117)</f>
        <v>812200.23174422281</v>
      </c>
      <c r="CR96" s="52" cm="1">
        <f t="array" aca="1" ref="CR96" ca="1">AnualidadActivo(CR$2, $E96, $C96, $B96, $D96, Hombres!$A$1:$DW$117, Mujeres!$A$1:$DW$117)</f>
        <v>357561.46085222898</v>
      </c>
      <c r="CS96" s="52" cm="1">
        <f t="array" aca="1" ref="CS96" ca="1">AnualidadActivo(CS$2, $E96, $C96, $B96, $D96, Hombres!$A$1:$DW$117, Mujeres!$A$1:$DW$117)</f>
        <v>135694.64733595887</v>
      </c>
      <c r="CT96" s="52" cm="1">
        <f t="array" aca="1" ref="CT96" ca="1">AnualidadActivo(CT$2, $E96, $C96, $B96, $D96, Hombres!$A$1:$DW$117, Mujeres!$A$1:$DW$117)</f>
        <v>42767.288542037582</v>
      </c>
      <c r="CU96" s="52" cm="1">
        <f t="array" aca="1" ref="CU96" ca="1">AnualidadActivo(CU$2, $E96, $C96, $B96, $D96, Hombres!$A$1:$DW$117, Mujeres!$A$1:$DW$117)</f>
        <v>10591.746594786448</v>
      </c>
      <c r="CV96" s="52" cm="1">
        <f t="array" aca="1" ref="CV96" ca="1">AnualidadActivo(CV$2, $E96, $C96, $B96, $D96, Hombres!$A$1:$DW$117, Mujeres!$A$1:$DW$117)</f>
        <v>1879.4841226507065</v>
      </c>
      <c r="CW96" s="52" cm="1">
        <f t="array" aca="1" ref="CW96" ca="1">AnualidadActivo(CW$2, $E96, $C96, $B96, $D96, Hombres!$A$1:$DW$117, Mujeres!$A$1:$DW$117)</f>
        <v>197.4847361524086</v>
      </c>
      <c r="CX96" s="52" cm="1">
        <f t="array" aca="1" ref="CX96" ca="1">AnualidadActivo(CX$2, $E96, $C96, $B96, $D96, Hombres!$A$1:$DW$117, Mujeres!$A$1:$DW$117)</f>
        <v>0</v>
      </c>
      <c r="CY96" s="52" cm="1">
        <f t="array" aca="1" ref="CY96" ca="1">AnualidadActivo(CY$2, $E96, $C96, $B96, $D96, Hombres!$A$1:$DW$117, Mujeres!$A$1:$DW$117)</f>
        <v>0</v>
      </c>
      <c r="CZ96" s="52" cm="1">
        <f t="array" aca="1" ref="CZ96" ca="1">AnualidadActivo(CZ$2, $E96, $C96, $B96, $D96, Hombres!$A$1:$DW$117, Mujeres!$A$1:$DW$117)</f>
        <v>0</v>
      </c>
      <c r="DA96" s="52" cm="1">
        <f t="array" aca="1" ref="DA96" ca="1">AnualidadActivo(DA$2, $E96, $C96, $B96, $D96, Hombres!$A$1:$DW$117, Mujeres!$A$1:$DW$117)</f>
        <v>0</v>
      </c>
      <c r="DD96" s="25"/>
      <c r="DE96" s="52" cm="1">
        <f t="array" aca="1" ref="DE96" ca="1">beneficio_muerte_individual_activo(DE$2,$F96,$D96, Hombres!$A$1:$DW$117, Mujeres!$A$1:$DW$117)</f>
        <v>0</v>
      </c>
      <c r="DF96" s="52" cm="1">
        <f t="array" aca="1" ref="DF96" ca="1">beneficio_muerte_individual_activo(DF$2,$F96,$D96, Hombres!$A$1:$DW$117, Mujeres!$A$1:$DW$117)</f>
        <v>1741.5</v>
      </c>
      <c r="DG96" s="52" cm="1">
        <f t="array" aca="1" ref="DG96" ca="1">beneficio_muerte_individual_activo(DG$2,$F96,$D96, Hombres!$A$1:$DW$117, Mujeres!$A$1:$DW$117)</f>
        <v>1784.3615055</v>
      </c>
      <c r="DH96" s="52" cm="1">
        <f t="array" aca="1" ref="DH96" ca="1">beneficio_muerte_individual_activo(DH$2,$F96,$D96, Hombres!$A$1:$DW$117, Mujeres!$A$1:$DW$117)</f>
        <v>1855.1566939996383</v>
      </c>
      <c r="DI96" s="52" cm="1">
        <f t="array" aca="1" ref="DI96" ca="1">beneficio_muerte_individual_activo(DI$2,$F96,$D96, Hombres!$A$1:$DW$117, Mujeres!$A$1:$DW$117)</f>
        <v>1942.3548388821723</v>
      </c>
      <c r="DJ96" s="52" cm="1">
        <f t="array" aca="1" ref="DJ96" ca="1">beneficio_muerte_individual_activo(DJ$2,$F96,$D96, Hombres!$A$1:$DW$117, Mujeres!$A$1:$DW$117)</f>
        <v>2026.4540147444282</v>
      </c>
      <c r="DK96" s="52" cm="1">
        <f t="array" aca="1" ref="DK96" ca="1">beneficio_muerte_individual_activo(DK$2,$F96,$D96, Hombres!$A$1:$DW$117, Mujeres!$A$1:$DW$117)</f>
        <v>2106.4547415245625</v>
      </c>
      <c r="DL96" s="52" cm="1">
        <f t="array" aca="1" ref="DL96" ca="1">beneficio_muerte_individual_activo(DL$2,$F96,$D96, Hombres!$A$1:$DW$117, Mujeres!$A$1:$DW$117)</f>
        <v>2192.3374150092345</v>
      </c>
      <c r="DM96" s="52" cm="1">
        <f t="array" aca="1" ref="DM96" ca="1">beneficio_muerte_individual_activo(DM$2,$F96,$D96, Hombres!$A$1:$DW$117, Mujeres!$A$1:$DW$117)</f>
        <v>2310.5146240063727</v>
      </c>
      <c r="DN96" s="52" cm="1">
        <f t="array" aca="1" ref="DN96" ca="1">beneficio_muerte_individual_activo(DN$2,$F96,$D96, Hombres!$A$1:$DW$117, Mujeres!$A$1:$DW$117)</f>
        <v>2433.0130173639295</v>
      </c>
      <c r="DO96" s="52" cm="1">
        <f t="array" aca="1" ref="DO96" ca="1">beneficio_muerte_individual_activo(DO$2,$F96,$D96, Hombres!$A$1:$DW$117, Mujeres!$A$1:$DW$117)</f>
        <v>2551.3443209319635</v>
      </c>
      <c r="DP96" s="52" cm="1">
        <f t="array" aca="1" ref="DP96" ca="1">beneficio_muerte_individual_activo(DP$2,$F96,$D96, Hombres!$A$1:$DW$117, Mujeres!$A$1:$DW$117)</f>
        <v>2672.4754526336146</v>
      </c>
      <c r="DQ96" s="52" cm="1">
        <f t="array" aca="1" ref="DQ96" ca="1">beneficio_muerte_individual_activo(DQ$2,$F96,$D96, Hombres!$A$1:$DW$117, Mujeres!$A$1:$DW$117)</f>
        <v>2813.3110141830166</v>
      </c>
      <c r="DR96" s="52" cm="1">
        <f t="array" aca="1" ref="DR96" ca="1">beneficio_muerte_individual_activo(DR$2,$F96,$D96, Hombres!$A$1:$DW$117, Mujeres!$A$1:$DW$117)</f>
        <v>2976.2853574510505</v>
      </c>
      <c r="DS96" s="52" cm="1">
        <f t="array" aca="1" ref="DS96" ca="1">beneficio_muerte_individual_activo(DS$2,$F96,$D96, Hombres!$A$1:$DW$117, Mujeres!$A$1:$DW$117)</f>
        <v>3151.3926217432681</v>
      </c>
      <c r="DT96" s="52" cm="1">
        <f t="array" aca="1" ref="DT96" ca="1">beneficio_muerte_individual_activo(DT$2,$F96,$D96, Hombres!$A$1:$DW$117, Mujeres!$A$1:$DW$117)</f>
        <v>3355.4663473514438</v>
      </c>
      <c r="DU96" s="52" cm="1">
        <f t="array" aca="1" ref="DU96" ca="1">beneficio_muerte_individual_activo(DU$2,$F96,$D96, Hombres!$A$1:$DW$117, Mujeres!$A$1:$DW$117)</f>
        <v>3626.6193877225119</v>
      </c>
      <c r="DV96" s="52" cm="1">
        <f t="array" aca="1" ref="DV96" ca="1">beneficio_muerte_individual_activo(DV$2,$F96,$D96, Hombres!$A$1:$DW$117, Mujeres!$A$1:$DW$117)</f>
        <v>3943.3004518741932</v>
      </c>
      <c r="DW96" s="52" cm="1">
        <f t="array" aca="1" ref="DW96" ca="1">beneficio_muerte_individual_activo(DW$2,$F96,$D96, Hombres!$A$1:$DW$117, Mujeres!$A$1:$DW$117)</f>
        <v>4288.4697002342045</v>
      </c>
      <c r="DX96" s="52" cm="1">
        <f t="array" aca="1" ref="DX96" ca="1">beneficio_muerte_individual_activo(DX$2,$F96,$D96, Hombres!$A$1:$DW$117, Mujeres!$A$1:$DW$117)</f>
        <v>4608.4919190331193</v>
      </c>
      <c r="DY96" s="52" cm="1">
        <f t="array" aca="1" ref="DY96" ca="1">beneficio_muerte_individual_activo(DY$2,$F96,$D96, Hombres!$A$1:$DW$117, Mujeres!$A$1:$DW$117)</f>
        <v>4914.2627964049143</v>
      </c>
      <c r="DZ96" s="52" cm="1">
        <f t="array" aca="1" ref="DZ96" ca="1">beneficio_muerte_individual_activo(DZ$2,$F96,$D96, Hombres!$A$1:$DW$117, Mujeres!$A$1:$DW$117)</f>
        <v>5239.3688468045184</v>
      </c>
      <c r="EA96" s="52" cm="1">
        <f t="array" aca="1" ref="EA96" ca="1">beneficio_muerte_individual_activo(EA$2,$F96,$D96, Hombres!$A$1:$DW$117, Mujeres!$A$1:$DW$117)</f>
        <v>5596.5016238071285</v>
      </c>
      <c r="EB96" s="52" cm="1">
        <f t="array" aca="1" ref="EB96" ca="1">beneficio_muerte_individual_activo(EB$2,$F96,$D96, Hombres!$A$1:$DW$117, Mujeres!$A$1:$DW$117)</f>
        <v>5979.0409592458855</v>
      </c>
      <c r="EC96" s="52" cm="1">
        <f t="array" aca="1" ref="EC96" ca="1">beneficio_muerte_individual_activo(EC$2,$F96,$D96, Hombres!$A$1:$DW$117, Mujeres!$A$1:$DW$117)</f>
        <v>6363.1404153217891</v>
      </c>
      <c r="ED96" s="52" cm="1">
        <f t="array" aca="1" ref="ED96" ca="1">beneficio_muerte_individual_activo(ED$2,$F96,$D96, Hombres!$A$1:$DW$117, Mujeres!$A$1:$DW$117)</f>
        <v>6767.3676368961605</v>
      </c>
      <c r="EE96" s="52" cm="1">
        <f t="array" aca="1" ref="EE96" ca="1">beneficio_muerte_individual_activo(EE$2,$F96,$D96, Hombres!$A$1:$DW$117, Mujeres!$A$1:$DW$117)</f>
        <v>7275.9629639882678</v>
      </c>
      <c r="EF96" s="52" cm="1">
        <f t="array" aca="1" ref="EF96" ca="1">beneficio_muerte_individual_activo(EF$2,$F96,$D96, Hombres!$A$1:$DW$117, Mujeres!$A$1:$DW$117)</f>
        <v>7875.930068421133</v>
      </c>
      <c r="EG96" s="52" cm="1">
        <f t="array" aca="1" ref="EG96" ca="1">beneficio_muerte_individual_activo(EG$2,$F96,$D96, Hombres!$A$1:$DW$117, Mujeres!$A$1:$DW$117)</f>
        <v>8516.086472667992</v>
      </c>
      <c r="EH96" s="52" cm="1">
        <f t="array" aca="1" ref="EH96" ca="1">beneficio_muerte_individual_activo(EH$2,$F96,$D96, Hombres!$A$1:$DW$117, Mujeres!$A$1:$DW$117)</f>
        <v>9088.8851313725281</v>
      </c>
      <c r="EI96" s="52" cm="1">
        <f t="array" aca="1" ref="EI96" ca="1">beneficio_muerte_individual_activo(EI$2,$F96,$D96, Hombres!$A$1:$DW$117, Mujeres!$A$1:$DW$117)</f>
        <v>9619.8994071604448</v>
      </c>
      <c r="EJ96" s="52" cm="1">
        <f t="array" aca="1" ref="EJ96" ca="1">beneficio_muerte_individual_activo(EJ$2,$F96,$D96, Hombres!$A$1:$DW$117, Mujeres!$A$1:$DW$117)</f>
        <v>10226.523926680051</v>
      </c>
      <c r="EK96" s="52" cm="1">
        <f t="array" aca="1" ref="EK96" ca="1">beneficio_muerte_individual_activo(EK$2,$F96,$D96, Hombres!$A$1:$DW$117, Mujeres!$A$1:$DW$117)</f>
        <v>11023.520806073251</v>
      </c>
      <c r="EL96" s="52" cm="1">
        <f t="array" aca="1" ref="EL96" ca="1">beneficio_muerte_individual_activo(EL$2,$F96,$D96, Hombres!$A$1:$DW$117, Mujeres!$A$1:$DW$117)</f>
        <v>12039.419235165771</v>
      </c>
      <c r="EM96" s="52" cm="1">
        <f t="array" aca="1" ref="EM96" ca="1">beneficio_muerte_individual_activo(EM$2,$F96,$D96, Hombres!$A$1:$DW$117, Mujeres!$A$1:$DW$117)</f>
        <v>13229.010353163885</v>
      </c>
      <c r="EN96" s="52" cm="1">
        <f t="array" aca="1" ref="EN96" ca="1">beneficio_muerte_individual_activo(EN$2,$F96,$D96, Hombres!$A$1:$DW$117, Mujeres!$A$1:$DW$117)</f>
        <v>8732.6165172826459</v>
      </c>
      <c r="EO96" s="52" cm="1">
        <f t="array" aca="1" ref="EO96" ca="1">beneficio_muerte_individual_activo(EO$2,$F96,$D96, Hombres!$A$1:$DW$117, Mujeres!$A$1:$DW$117)</f>
        <v>9568.412083184061</v>
      </c>
      <c r="EP96" s="52" cm="1">
        <f t="array" aca="1" ref="EP96" ca="1">beneficio_muerte_individual_activo(EP$2,$F96,$D96, Hombres!$A$1:$DW$117, Mujeres!$A$1:$DW$117)</f>
        <v>10357.290245930664</v>
      </c>
      <c r="EQ96" s="52" cm="1">
        <f t="array" aca="1" ref="EQ96" ca="1">beneficio_muerte_individual_activo(EQ$2,$F96,$D96, Hombres!$A$1:$DW$117, Mujeres!$A$1:$DW$117)</f>
        <v>11089.133097926315</v>
      </c>
      <c r="ER96" s="52" cm="1">
        <f t="array" aca="1" ref="ER96" ca="1">beneficio_muerte_individual_activo(ER$2,$F96,$D96, Hombres!$A$1:$DW$117, Mujeres!$A$1:$DW$117)</f>
        <v>11824.254439933753</v>
      </c>
      <c r="ES96" s="52" cm="1">
        <f t="array" aca="1" ref="ES96" ca="1">beneficio_muerte_individual_activo(ES$2,$F96,$D96, Hombres!$A$1:$DW$117, Mujeres!$A$1:$DW$117)</f>
        <v>12663.473214069274</v>
      </c>
      <c r="ET96" s="52" cm="1">
        <f t="array" aca="1" ref="ET96" ca="1">beneficio_muerte_individual_activo(ET$2,$F96,$D96, Hombres!$A$1:$DW$117, Mujeres!$A$1:$DW$117)</f>
        <v>13679.25479005441</v>
      </c>
      <c r="EU96" s="52" cm="1">
        <f t="array" aca="1" ref="EU96" ca="1">beneficio_muerte_individual_activo(EU$2,$F96,$D96, Hombres!$A$1:$DW$117, Mujeres!$A$1:$DW$117)</f>
        <v>14981.349773514214</v>
      </c>
      <c r="EV96" s="52" cm="1">
        <f t="array" aca="1" ref="EV96" ca="1">beneficio_muerte_individual_activo(EV$2,$F96,$D96, Hombres!$A$1:$DW$117, Mujeres!$A$1:$DW$117)</f>
        <v>16762.479698220217</v>
      </c>
      <c r="EW96" s="52" cm="1">
        <f t="array" aca="1" ref="EW96" ca="1">beneficio_muerte_individual_activo(EW$2,$F96,$D96, Hombres!$A$1:$DW$117, Mujeres!$A$1:$DW$117)</f>
        <v>18998.308283057147</v>
      </c>
      <c r="EX96" s="52" cm="1">
        <f t="array" aca="1" ref="EX96" ca="1">beneficio_muerte_individual_activo(EX$2,$F96,$D96, Hombres!$A$1:$DW$117, Mujeres!$A$1:$DW$117)</f>
        <v>21332.509946646172</v>
      </c>
      <c r="EY96" s="52" cm="1">
        <f t="array" aca="1" ref="EY96" ca="1">beneficio_muerte_individual_activo(EY$2,$F96,$D96, Hombres!$A$1:$DW$117, Mujeres!$A$1:$DW$117)</f>
        <v>23469.462182344832</v>
      </c>
      <c r="EZ96" s="52" cm="1">
        <f t="array" aca="1" ref="EZ96" ca="1">beneficio_muerte_individual_activo(EZ$2,$F96,$D96, Hombres!$A$1:$DW$117, Mujeres!$A$1:$DW$117)</f>
        <v>25485.936877080294</v>
      </c>
      <c r="FA96" s="52" cm="1">
        <f t="array" aca="1" ref="FA96" ca="1">beneficio_muerte_individual_activo(FA$2,$F96,$D96, Hombres!$A$1:$DW$117, Mujeres!$A$1:$DW$117)</f>
        <v>27800.263473130952</v>
      </c>
      <c r="FB96" s="52" cm="1">
        <f t="array" aca="1" ref="FB96" ca="1">beneficio_muerte_individual_activo(FB$2,$F96,$D96, Hombres!$A$1:$DW$117, Mujeres!$A$1:$DW$117)</f>
        <v>30748.093817660432</v>
      </c>
      <c r="FC96" s="52" cm="1">
        <f t="array" aca="1" ref="FC96" ca="1">beneficio_muerte_individual_activo(FC$2,$F96,$D96, Hombres!$A$1:$DW$117, Mujeres!$A$1:$DW$117)</f>
        <v>34470.899149200377</v>
      </c>
      <c r="FD96" s="52" cm="1">
        <f t="array" aca="1" ref="FD96" ca="1">beneficio_muerte_individual_activo(FD$2,$F96,$D96, Hombres!$A$1:$DW$117, Mujeres!$A$1:$DW$117)</f>
        <v>38948.391957069856</v>
      </c>
      <c r="FE96" s="52" cm="1">
        <f t="array" aca="1" ref="FE96" ca="1">beneficio_muerte_individual_activo(FE$2,$F96,$D96, Hombres!$A$1:$DW$117, Mujeres!$A$1:$DW$117)</f>
        <v>46724.616941282155</v>
      </c>
      <c r="FF96" s="52" cm="1">
        <f t="array" aca="1" ref="FF96" ca="1">beneficio_muerte_individual_activo(FF$2,$F96,$D96, Hombres!$A$1:$DW$117, Mujeres!$A$1:$DW$117)</f>
        <v>51880.644085292894</v>
      </c>
      <c r="FG96" s="52" cm="1">
        <f t="array" aca="1" ref="FG96" ca="1">beneficio_muerte_individual_activo(FG$2,$F96,$D96, Hombres!$A$1:$DW$117, Mujeres!$A$1:$DW$117)</f>
        <v>57429.925781273138</v>
      </c>
      <c r="FH96" s="52" cm="1">
        <f t="array" aca="1" ref="FH96" ca="1">beneficio_muerte_individual_activo(FH$2,$F96,$D96, Hombres!$A$1:$DW$117, Mujeres!$A$1:$DW$117)</f>
        <v>63314.937585672749</v>
      </c>
      <c r="FI96" s="52" cm="1">
        <f t="array" aca="1" ref="FI96" ca="1">beneficio_muerte_individual_activo(FI$2,$F96,$D96, Hombres!$A$1:$DW$117, Mujeres!$A$1:$DW$117)</f>
        <v>69529.006713332928</v>
      </c>
      <c r="FJ96" s="52" cm="1">
        <f t="array" aca="1" ref="FJ96" ca="1">beneficio_muerte_individual_activo(FJ$2,$F96,$D96, Hombres!$A$1:$DW$117, Mujeres!$A$1:$DW$117)</f>
        <v>76158.743312783976</v>
      </c>
      <c r="FK96" s="52" cm="1">
        <f t="array" aca="1" ref="FK96" ca="1">beneficio_muerte_individual_activo(FK$2,$F96,$D96, Hombres!$A$1:$DW$117, Mujeres!$A$1:$DW$117)</f>
        <v>83215.169066340764</v>
      </c>
      <c r="FL96" s="52" cm="1">
        <f t="array" aca="1" ref="FL96" ca="1">beneficio_muerte_individual_activo(FL$2,$F96,$D96, Hombres!$A$1:$DW$117, Mujeres!$A$1:$DW$117)</f>
        <v>90513.659879133149</v>
      </c>
      <c r="FM96" s="52" cm="1">
        <f t="array" aca="1" ref="FM96" ca="1">beneficio_muerte_individual_activo(FM$2,$F96,$D96, Hombres!$A$1:$DW$117, Mujeres!$A$1:$DW$117)</f>
        <v>97832.853008994061</v>
      </c>
      <c r="FN96" s="52" cm="1">
        <f t="array" aca="1" ref="FN96" ca="1">beneficio_muerte_individual_activo(FN$2,$F96,$D96, Hombres!$A$1:$DW$117, Mujeres!$A$1:$DW$117)</f>
        <v>105032.61902005224</v>
      </c>
      <c r="FO96" s="52" cm="1">
        <f t="array" aca="1" ref="FO96" ca="1">beneficio_muerte_individual_activo(FO$2,$F96,$D96, Hombres!$A$1:$DW$117, Mujeres!$A$1:$DW$117)</f>
        <v>112066.85525515935</v>
      </c>
      <c r="FP96" s="52" cm="1">
        <f t="array" aca="1" ref="FP96" ca="1">beneficio_muerte_individual_activo(FP$2,$F96,$D96, Hombres!$A$1:$DW$117, Mujeres!$A$1:$DW$117)</f>
        <v>118764.40602879244</v>
      </c>
      <c r="FQ96" s="52" cm="1">
        <f t="array" aca="1" ref="FQ96" ca="1">beneficio_muerte_individual_activo(FQ$2,$F96,$D96, Hombres!$A$1:$DW$117, Mujeres!$A$1:$DW$117)</f>
        <v>124770.97845629624</v>
      </c>
      <c r="FR96" s="52" cm="1">
        <f t="array" aca="1" ref="FR96" ca="1">beneficio_muerte_individual_activo(FR$2,$F96,$D96, Hombres!$A$1:$DW$117, Mujeres!$A$1:$DW$117)</f>
        <v>129722.59286604708</v>
      </c>
      <c r="FS96" s="52" cm="1">
        <f t="array" aca="1" ref="FS96" ca="1">beneficio_muerte_individual_activo(FS$2,$F96,$D96, Hombres!$A$1:$DW$117, Mujeres!$A$1:$DW$117)</f>
        <v>133337.94602101768</v>
      </c>
      <c r="FT96" s="52" cm="1">
        <f t="array" aca="1" ref="FT96" ca="1">beneficio_muerte_individual_activo(FT$2,$F96,$D96, Hombres!$A$1:$DW$117, Mujeres!$A$1:$DW$117)</f>
        <v>135341.10499069534</v>
      </c>
      <c r="FU96" s="52" cm="1">
        <f t="array" aca="1" ref="FU96" ca="1">beneficio_muerte_individual_activo(FU$2,$F96,$D96, Hombres!$A$1:$DW$117, Mujeres!$A$1:$DW$117)</f>
        <v>135388.97429456344</v>
      </c>
      <c r="FV96" s="52" cm="1">
        <f t="array" aca="1" ref="FV96" ca="1">beneficio_muerte_individual_activo(FV$2,$F96,$D96, Hombres!$A$1:$DW$117, Mujeres!$A$1:$DW$117)</f>
        <v>133093.28643671956</v>
      </c>
      <c r="FW96" s="52" cm="1">
        <f t="array" aca="1" ref="FW96" ca="1">beneficio_muerte_individual_activo(FW$2,$F96,$D96, Hombres!$A$1:$DW$117, Mujeres!$A$1:$DW$117)</f>
        <v>128196.27810397279</v>
      </c>
      <c r="FX96" s="52" cm="1">
        <f t="array" aca="1" ref="FX96" ca="1">beneficio_muerte_individual_activo(FX$2,$F96,$D96, Hombres!$A$1:$DW$117, Mujeres!$A$1:$DW$117)</f>
        <v>120665.89973021786</v>
      </c>
      <c r="FY96" s="52" cm="1">
        <f t="array" aca="1" ref="FY96" ca="1">beneficio_muerte_individual_activo(FY$2,$F96,$D96, Hombres!$A$1:$DW$117, Mujeres!$A$1:$DW$117)</f>
        <v>110647.85730162539</v>
      </c>
      <c r="FZ96" s="52" cm="1">
        <f t="array" aca="1" ref="FZ96" ca="1">beneficio_muerte_individual_activo(FZ$2,$F96,$D96, Hombres!$A$1:$DW$117, Mujeres!$A$1:$DW$117)</f>
        <v>98441.204526208385</v>
      </c>
      <c r="GA96" s="52" cm="1">
        <f t="array" aca="1" ref="GA96" ca="1">beneficio_muerte_individual_activo(GA$2,$F96,$D96, Hombres!$A$1:$DW$117, Mujeres!$A$1:$DW$117)</f>
        <v>84535.527770147033</v>
      </c>
      <c r="GB96" s="52" cm="1">
        <f t="array" aca="1" ref="GB96" ca="1">beneficio_muerte_individual_activo(GB$2,$F96,$D96, Hombres!$A$1:$DW$117, Mujeres!$A$1:$DW$117)</f>
        <v>69669.243825299316</v>
      </c>
      <c r="GC96" s="52" cm="1">
        <f t="array" aca="1" ref="GC96" ca="1">beneficio_muerte_individual_activo(GC$2,$F96,$D96, Hombres!$A$1:$DW$117, Mujeres!$A$1:$DW$117)</f>
        <v>54762.327169052383</v>
      </c>
      <c r="GD96" s="52" cm="1">
        <f t="array" aca="1" ref="GD96" ca="1">beneficio_muerte_individual_activo(GD$2,$F96,$D96, Hombres!$A$1:$DW$117, Mujeres!$A$1:$DW$117)</f>
        <v>40754.204437004781</v>
      </c>
      <c r="GE96" s="52" cm="1">
        <f t="array" aca="1" ref="GE96" ca="1">beneficio_muerte_individual_activo(GE$2,$F96,$D96, Hombres!$A$1:$DW$117, Mujeres!$A$1:$DW$117)</f>
        <v>28455.883293668503</v>
      </c>
      <c r="GF96" s="52" cm="1">
        <f t="array" aca="1" ref="GF96" ca="1">beneficio_muerte_individual_activo(GF$2,$F96,$D96, Hombres!$A$1:$DW$117, Mujeres!$A$1:$DW$117)</f>
        <v>18435.323661798811</v>
      </c>
      <c r="GG96" s="52" cm="1">
        <f t="array" aca="1" ref="GG96" ca="1">beneficio_muerte_individual_activo(GG$2,$F96,$D96, Hombres!$A$1:$DW$117, Mujeres!$A$1:$DW$117)</f>
        <v>10935.17877730106</v>
      </c>
      <c r="GH96" s="52" cm="1">
        <f t="array" aca="1" ref="GH96" ca="1">beneficio_muerte_individual_activo(GH$2,$F96,$D96, Hombres!$A$1:$DW$117, Mujeres!$A$1:$DW$117)</f>
        <v>5843.3785049221942</v>
      </c>
      <c r="GI96" s="52" cm="1">
        <f t="array" aca="1" ref="GI96" ca="1">beneficio_muerte_individual_activo(GI$2,$F96,$D96, Hombres!$A$1:$DW$117, Mujeres!$A$1:$DW$117)</f>
        <v>2755.6300325126449</v>
      </c>
      <c r="GJ96" s="52" cm="1">
        <f t="array" aca="1" ref="GJ96" ca="1">beneficio_muerte_individual_activo(GJ$2,$F96,$D96, Hombres!$A$1:$DW$117, Mujeres!$A$1:$DW$117)</f>
        <v>1115.9935099683355</v>
      </c>
      <c r="GK96" s="52" cm="1">
        <f t="array" aca="1" ref="GK96" ca="1">beneficio_muerte_individual_activo(GK$2,$F96,$D96, Hombres!$A$1:$DW$117, Mujeres!$A$1:$DW$117)</f>
        <v>373.82266595235632</v>
      </c>
      <c r="GL96" s="52" cm="1">
        <f t="array" aca="1" ref="GL96" ca="1">beneficio_muerte_individual_activo(GL$2,$F96,$D96, Hombres!$A$1:$DW$117, Mujeres!$A$1:$DW$117)</f>
        <v>97.974580453404499</v>
      </c>
      <c r="GM96" s="52" cm="1">
        <f t="array" aca="1" ref="GM96" ca="1">beneficio_muerte_individual_activo(GM$2,$F96,$D96, Hombres!$A$1:$DW$117, Mujeres!$A$1:$DW$117)</f>
        <v>18.315667399623912</v>
      </c>
      <c r="GN96" s="52" cm="1">
        <f t="array" aca="1" ref="GN96" ca="1">beneficio_muerte_individual_activo(GN$2,$F96,$D96, Hombres!$A$1:$DW$117, Mujeres!$A$1:$DW$117)</f>
        <v>2.0793102700695574</v>
      </c>
      <c r="GO96" s="52" cm="1">
        <f t="array" aca="1" ref="GO96" ca="1">beneficio_muerte_individual_activo(GO$2,$F96,$D96, Hombres!$A$1:$DW$117, Mujeres!$A$1:$DW$117)</f>
        <v>0</v>
      </c>
      <c r="GP96" s="52" cm="1">
        <f t="array" aca="1" ref="GP96" ca="1">beneficio_muerte_individual_activo(GP$2,$F96,$D96, Hombres!$A$1:$DW$117, Mujeres!$A$1:$DW$117)</f>
        <v>0</v>
      </c>
      <c r="GQ96" s="52" cm="1">
        <f t="array" aca="1" ref="GQ96" ca="1">beneficio_muerte_individual_activo(GQ$2,$F96,$D96, Hombres!$A$1:$DW$117, Mujeres!$A$1:$DW$117)</f>
        <v>0</v>
      </c>
      <c r="GR96" s="52" cm="1">
        <f t="array" aca="1" ref="GR96" ca="1">beneficio_muerte_individual_activo(GR$2,$F96,$D96, Hombres!$A$1:$DW$117, Mujeres!$A$1:$DW$117)</f>
        <v>0</v>
      </c>
      <c r="GS96" s="52" cm="1">
        <f t="array" aca="1" ref="GS96" ca="1">beneficio_muerte_individual_activo(GS$2,$F96,$D96, Hombres!$A$1:$DW$117, Mujeres!$A$1:$DW$117)</f>
        <v>0</v>
      </c>
      <c r="GT96" s="52" cm="1">
        <f t="array" aca="1" ref="GT96" ca="1">beneficio_muerte_individual_activo(GT$2,$F96,$D96, Hombres!$A$1:$DW$117, Mujeres!$A$1:$DW$117)</f>
        <v>0</v>
      </c>
      <c r="GU96" s="52" cm="1">
        <f t="array" aca="1" ref="GU96" ca="1">beneficio_muerte_individual_activo(GU$2,$F96,$D96, Hombres!$A$1:$DW$117, Mujeres!$A$1:$DW$117)</f>
        <v>0</v>
      </c>
      <c r="GV96" s="52" cm="1">
        <f t="array" aca="1" ref="GV96" ca="1">beneficio_muerte_individual_activo(GV$2,$F96,$D96, Hombres!$A$1:$DW$117, Mujeres!$A$1:$DW$117)</f>
        <v>0</v>
      </c>
    </row>
    <row r="97" spans="1:204" x14ac:dyDescent="0.35">
      <c r="A97" s="2">
        <f t="shared" si="1"/>
        <v>95</v>
      </c>
      <c r="B97" s="81">
        <v>781943</v>
      </c>
      <c r="C97" s="9">
        <v>43802</v>
      </c>
      <c r="D97" s="7" t="s">
        <v>5</v>
      </c>
      <c r="E97" s="9">
        <v>28278</v>
      </c>
      <c r="F97" s="12" cm="1">
        <f t="array" aca="1" ref="F97" ca="1">edadCalc(E97)</f>
        <v>48</v>
      </c>
      <c r="G97" s="45" cm="1">
        <f t="array" aca="1" ref="G97" ca="1">PorcentajePension(C97,E97, D97)</f>
        <v>0.65</v>
      </c>
      <c r="I97" s="78"/>
      <c r="J97" s="52" cm="1">
        <f t="array" aca="1" ref="J97" ca="1">AnualidadActivo(J$2, $E97, $C97, $B97, $D97, Hombres!$A$1:$DW$117, Mujeres!$A$1:$DW$117)</f>
        <v>0</v>
      </c>
      <c r="K97" s="52" cm="1">
        <f t="array" aca="1" ref="K97" ca="1">AnualidadActivo(K$2, $E97, $C97, $B97, $D97, Hombres!$A$1:$DW$117, Mujeres!$A$1:$DW$117)</f>
        <v>0</v>
      </c>
      <c r="L97" s="52" cm="1">
        <f t="array" aca="1" ref="L97" ca="1">AnualidadActivo(L$2, $E97, $C97, $B97, $D97, Hombres!$A$1:$DW$117, Mujeres!$A$1:$DW$117)</f>
        <v>0</v>
      </c>
      <c r="M97" s="52" cm="1">
        <f t="array" aca="1" ref="M97" ca="1">AnualidadActivo(M$2, $E97, $C97, $B97, $D97, Hombres!$A$1:$DW$117, Mujeres!$A$1:$DW$117)</f>
        <v>0</v>
      </c>
      <c r="N97" s="52" cm="1">
        <f t="array" aca="1" ref="N97" ca="1">AnualidadActivo(N$2, $E97, $C97, $B97, $D97, Hombres!$A$1:$DW$117, Mujeres!$A$1:$DW$117)</f>
        <v>0</v>
      </c>
      <c r="O97" s="52" cm="1">
        <f t="array" aca="1" ref="O97" ca="1">AnualidadActivo(O$2, $E97, $C97, $B97, $D97, Hombres!$A$1:$DW$117, Mujeres!$A$1:$DW$117)</f>
        <v>0</v>
      </c>
      <c r="P97" s="52" cm="1">
        <f t="array" aca="1" ref="P97" ca="1">AnualidadActivo(P$2, $E97, $C97, $B97, $D97, Hombres!$A$1:$DW$117, Mujeres!$A$1:$DW$117)</f>
        <v>0</v>
      </c>
      <c r="Q97" s="52" cm="1">
        <f t="array" aca="1" ref="Q97" ca="1">AnualidadActivo(Q$2, $E97, $C97, $B97, $D97, Hombres!$A$1:$DW$117, Mujeres!$A$1:$DW$117)</f>
        <v>0</v>
      </c>
      <c r="R97" s="52" cm="1">
        <f t="array" aca="1" ref="R97" ca="1">AnualidadActivo(R$2, $E97, $C97, $B97, $D97, Hombres!$A$1:$DW$117, Mujeres!$A$1:$DW$117)</f>
        <v>0</v>
      </c>
      <c r="S97" s="52" cm="1">
        <f t="array" aca="1" ref="S97" ca="1">AnualidadActivo(S$2, $E97, $C97, $B97, $D97, Hombres!$A$1:$DW$117, Mujeres!$A$1:$DW$117)</f>
        <v>0</v>
      </c>
      <c r="T97" s="52" cm="1">
        <f t="array" aca="1" ref="T97" ca="1">AnualidadActivo(T$2, $E97, $C97, $B97, $D97, Hombres!$A$1:$DW$117, Mujeres!$A$1:$DW$117)</f>
        <v>0</v>
      </c>
      <c r="U97" s="52" cm="1">
        <f t="array" aca="1" ref="U97" ca="1">AnualidadActivo(U$2, $E97, $C97, $B97, $D97, Hombres!$A$1:$DW$117, Mujeres!$A$1:$DW$117)</f>
        <v>0</v>
      </c>
      <c r="V97" s="52" cm="1">
        <f t="array" aca="1" ref="V97" ca="1">AnualidadActivo(V$2, $E97, $C97, $B97, $D97, Hombres!$A$1:$DW$117, Mujeres!$A$1:$DW$117)</f>
        <v>0</v>
      </c>
      <c r="W97" s="52" cm="1">
        <f t="array" aca="1" ref="W97" ca="1">AnualidadActivo(W$2, $E97, $C97, $B97, $D97, Hombres!$A$1:$DW$117, Mujeres!$A$1:$DW$117)</f>
        <v>0</v>
      </c>
      <c r="X97" s="52" cm="1">
        <f t="array" aca="1" ref="X97" ca="1">AnualidadActivo(X$2, $E97, $C97, $B97, $D97, Hombres!$A$1:$DW$117, Mujeres!$A$1:$DW$117)</f>
        <v>0</v>
      </c>
      <c r="Y97" s="52" cm="1">
        <f t="array" aca="1" ref="Y97" ca="1">AnualidadActivo(Y$2, $E97, $C97, $B97, $D97, Hombres!$A$1:$DW$117, Mujeres!$A$1:$DW$117)</f>
        <v>0</v>
      </c>
      <c r="Z97" s="52" cm="1">
        <f t="array" aca="1" ref="Z97" ca="1">AnualidadActivo(Z$2, $E97, $C97, $B97, $D97, Hombres!$A$1:$DW$117, Mujeres!$A$1:$DW$117)</f>
        <v>0</v>
      </c>
      <c r="AA97" s="52" cm="1">
        <f t="array" aca="1" ref="AA97" ca="1">AnualidadActivo(AA$2, $E97, $C97, $B97, $D97, Hombres!$A$1:$DW$117, Mujeres!$A$1:$DW$117)</f>
        <v>13954457.670305451</v>
      </c>
      <c r="AB97" s="52" cm="1">
        <f t="array" aca="1" ref="AB97" ca="1">AnualidadActivo(AB$2, $E97, $C97, $B97, $D97, Hombres!$A$1:$DW$117, Mujeres!$A$1:$DW$117)</f>
        <v>14373091.400414616</v>
      </c>
      <c r="AC97" s="52" cm="1">
        <f t="array" aca="1" ref="AC97" ca="1">AnualidadActivo(AC$2, $E97, $C97, $B97, $D97, Hombres!$A$1:$DW$117, Mujeres!$A$1:$DW$117)</f>
        <v>14804284.142427053</v>
      </c>
      <c r="AD97" s="52" cm="1">
        <f t="array" aca="1" ref="AD97" ca="1">AnualidadActivo(AD$2, $E97, $C97, $B97, $D97, Hombres!$A$1:$DW$117, Mujeres!$A$1:$DW$117)</f>
        <v>15248412.666699866</v>
      </c>
      <c r="AE97" s="52" cm="1">
        <f t="array" aca="1" ref="AE97" ca="1">AnualidadActivo(AE$2, $E97, $C97, $B97, $D97, Hombres!$A$1:$DW$117, Mujeres!$A$1:$DW$117)</f>
        <v>15705865.046700863</v>
      </c>
      <c r="AF97" s="52" cm="1">
        <f t="array" aca="1" ref="AF97" ca="1">AnualidadActivo(AF$2, $E97, $C97, $B97, $D97, Hombres!$A$1:$DW$117, Mujeres!$A$1:$DW$117)</f>
        <v>16194783.522597015</v>
      </c>
      <c r="AG97" s="52" cm="1">
        <f t="array" aca="1" ref="AG97" ca="1">AnualidadActivo(AG$2, $E97, $C97, $B97, $D97, Hombres!$A$1:$DW$117, Mujeres!$A$1:$DW$117)</f>
        <v>16517370.395423792</v>
      </c>
      <c r="AH97" s="52" cm="1">
        <f t="array" aca="1" ref="AH97" ca="1">AnualidadActivo(AH$2, $E97, $C97, $B97, $D97, Hombres!$A$1:$DW$117, Mujeres!$A$1:$DW$117)</f>
        <v>16833686.214594506</v>
      </c>
      <c r="AI97" s="52" cm="1">
        <f t="array" aca="1" ref="AI97" ca="1">AnualidadActivo(AI$2, $E97, $C97, $B97, $D97, Hombres!$A$1:$DW$117, Mujeres!$A$1:$DW$117)</f>
        <v>17143773.437725455</v>
      </c>
      <c r="AJ97" s="52" cm="1">
        <f t="array" aca="1" ref="AJ97" ca="1">AnualidadActivo(AJ$2, $E97, $C97, $B97, $D97, Hombres!$A$1:$DW$117, Mujeres!$A$1:$DW$117)</f>
        <v>17447950.112405024</v>
      </c>
      <c r="AK97" s="52" cm="1">
        <f t="array" aca="1" ref="AK97" ca="1">AnualidadActivo(AK$2, $E97, $C97, $B97, $D97, Hombres!$A$1:$DW$117, Mujeres!$A$1:$DW$117)</f>
        <v>17744415.368976496</v>
      </c>
      <c r="AL97" s="52" cm="1">
        <f t="array" aca="1" ref="AL97" ca="1">AnualidadActivo(AL$2, $E97, $C97, $B97, $D97, Hombres!$A$1:$DW$117, Mujeres!$A$1:$DW$117)</f>
        <v>18028743.328040771</v>
      </c>
      <c r="AM97" s="52" cm="1">
        <f t="array" aca="1" ref="AM97" ca="1">AnualidadActivo(AM$2, $E97, $C97, $B97, $D97, Hombres!$A$1:$DW$117, Mujeres!$A$1:$DW$117)</f>
        <v>18294322.366212022</v>
      </c>
      <c r="AN97" s="52" cm="1">
        <f t="array" aca="1" ref="AN97" ca="1">AnualidadActivo(AN$2, $E97, $C97, $B97, $D97, Hombres!$A$1:$DW$117, Mujeres!$A$1:$DW$117)</f>
        <v>18533945.333843976</v>
      </c>
      <c r="AO97" s="52" cm="1">
        <f t="array" aca="1" ref="AO97" ca="1">AnualidadActivo(AO$2, $E97, $C97, $B97, $D97, Hombres!$A$1:$DW$117, Mujeres!$A$1:$DW$117)</f>
        <v>18740775.804960333</v>
      </c>
      <c r="AP97" s="52" cm="1">
        <f t="array" aca="1" ref="AP97" ca="1">AnualidadActivo(AP$2, $E97, $C97, $B97, $D97, Hombres!$A$1:$DW$117, Mujeres!$A$1:$DW$117)</f>
        <v>18908999.774005719</v>
      </c>
      <c r="AQ97" s="52" cm="1">
        <f t="array" aca="1" ref="AQ97" ca="1">AnualidadActivo(AQ$2, $E97, $C97, $B97, $D97, Hombres!$A$1:$DW$117, Mujeres!$A$1:$DW$117)</f>
        <v>19035704.85932938</v>
      </c>
      <c r="AR97" s="52" cm="1">
        <f t="array" aca="1" ref="AR97" ca="1">AnualidadActivo(AR$2, $E97, $C97, $B97, $D97, Hombres!$A$1:$DW$117, Mujeres!$A$1:$DW$117)</f>
        <v>19120220.13379927</v>
      </c>
      <c r="AS97" s="52" cm="1">
        <f t="array" aca="1" ref="AS97" ca="1">AnualidadActivo(AS$2, $E97, $C97, $B97, $D97, Hombres!$A$1:$DW$117, Mujeres!$A$1:$DW$117)</f>
        <v>19162595.608474109</v>
      </c>
      <c r="AT97" s="52" cm="1">
        <f t="array" aca="1" ref="AT97" ca="1">AnualidadActivo(AT$2, $E97, $C97, $B97, $D97, Hombres!$A$1:$DW$117, Mujeres!$A$1:$DW$117)</f>
        <v>19162149.809849873</v>
      </c>
      <c r="AU97" s="52" cm="1">
        <f t="array" aca="1" ref="AU97" ca="1">AnualidadActivo(AU$2, $E97, $C97, $B97, $D97, Hombres!$A$1:$DW$117, Mujeres!$A$1:$DW$117)</f>
        <v>19115570.724362187</v>
      </c>
      <c r="AV97" s="52" cm="1">
        <f t="array" aca="1" ref="AV97" ca="1">AnualidadActivo(AV$2, $E97, $C97, $B97, $D97, Hombres!$A$1:$DW$117, Mujeres!$A$1:$DW$117)</f>
        <v>18983924.178229846</v>
      </c>
      <c r="AW97" s="52" cm="1">
        <f t="array" aca="1" ref="AW97" ca="1">AnualidadActivo(AW$2, $E97, $C97, $B97, $D97, Hombres!$A$1:$DW$117, Mujeres!$A$1:$DW$117)</f>
        <v>18787965.715279713</v>
      </c>
      <c r="AX97" s="52" cm="1">
        <f t="array" aca="1" ref="AX97" ca="1">AnualidadActivo(AX$2, $E97, $C97, $B97, $D97, Hombres!$A$1:$DW$117, Mujeres!$A$1:$DW$117)</f>
        <v>18523721.751474291</v>
      </c>
      <c r="AY97" s="52" cm="1">
        <f t="array" aca="1" ref="AY97" ca="1">AnualidadActivo(AY$2, $E97, $C97, $B97, $D97, Hombres!$A$1:$DW$117, Mujeres!$A$1:$DW$117)</f>
        <v>18187443.181173891</v>
      </c>
      <c r="AZ97" s="52" cm="1">
        <f t="array" aca="1" ref="AZ97" ca="1">AnualidadActivo(AZ$2, $E97, $C97, $B97, $D97, Hombres!$A$1:$DW$117, Mujeres!$A$1:$DW$117)</f>
        <v>17774806.433904529</v>
      </c>
      <c r="BA97" s="52" cm="1">
        <f t="array" aca="1" ref="BA97" ca="1">AnualidadActivo(BA$2, $E97, $C97, $B97, $D97, Hombres!$A$1:$DW$117, Mujeres!$A$1:$DW$117)</f>
        <v>17281758.06373338</v>
      </c>
      <c r="BB97" s="52" cm="1">
        <f t="array" aca="1" ref="BB97" ca="1">AnualidadActivo(BB$2, $E97, $C97, $B97, $D97, Hombres!$A$1:$DW$117, Mujeres!$A$1:$DW$117)</f>
        <v>16704990.535090232</v>
      </c>
      <c r="BC97" s="52" cm="1">
        <f t="array" aca="1" ref="BC97" ca="1">AnualidadActivo(BC$2, $E97, $C97, $B97, $D97, Hombres!$A$1:$DW$117, Mujeres!$A$1:$DW$117)</f>
        <v>16043314.880690198</v>
      </c>
      <c r="BD97" s="52" cm="1">
        <f t="array" aca="1" ref="BD97" ca="1">AnualidadActivo(BD$2, $E97, $C97, $B97, $D97, Hombres!$A$1:$DW$117, Mujeres!$A$1:$DW$117)</f>
        <v>15297788.95285324</v>
      </c>
      <c r="BE97" s="52" cm="1">
        <f t="array" aca="1" ref="BE97" ca="1">AnualidadActivo(BE$2, $E97, $C97, $B97, $D97, Hombres!$A$1:$DW$117, Mujeres!$A$1:$DW$117)</f>
        <v>14471046.536453485</v>
      </c>
      <c r="BF97" s="52" cm="1">
        <f t="array" aca="1" ref="BF97" ca="1">AnualidadActivo(BF$2, $E97, $C97, $B97, $D97, Hombres!$A$1:$DW$117, Mujeres!$A$1:$DW$117)</f>
        <v>13567608.13212942</v>
      </c>
      <c r="BG97" s="52" cm="1">
        <f t="array" aca="1" ref="BG97" ca="1">AnualidadActivo(BG$2, $E97, $C97, $B97, $D97, Hombres!$A$1:$DW$117, Mujeres!$A$1:$DW$117)</f>
        <v>12594691.34264504</v>
      </c>
      <c r="BH97" s="52" cm="1">
        <f t="array" aca="1" ref="BH97" ca="1">AnualidadActivo(BH$2, $E97, $C97, $B97, $D97, Hombres!$A$1:$DW$117, Mujeres!$A$1:$DW$117)</f>
        <v>11563281.816147236</v>
      </c>
      <c r="BI97" s="52" cm="1">
        <f t="array" aca="1" ref="BI97" ca="1">AnualidadActivo(BI$2, $E97, $C97, $B97, $D97, Hombres!$A$1:$DW$117, Mujeres!$A$1:$DW$117)</f>
        <v>10487662.878630193</v>
      </c>
      <c r="BJ97" s="52" cm="1">
        <f t="array" aca="1" ref="BJ97" ca="1">AnualidadActivo(BJ$2, $E97, $C97, $B97, $D97, Hombres!$A$1:$DW$117, Mujeres!$A$1:$DW$117)</f>
        <v>9384091.0745226983</v>
      </c>
      <c r="BK97" s="52" cm="1">
        <f t="array" aca="1" ref="BK97" ca="1">AnualidadActivo(BK$2, $E97, $C97, $B97, $D97, Hombres!$A$1:$DW$117, Mujeres!$A$1:$DW$117)</f>
        <v>8270397.9187348988</v>
      </c>
      <c r="BL97" s="52" cm="1">
        <f t="array" aca="1" ref="BL97" ca="1">AnualidadActivo(BL$2, $E97, $C97, $B97, $D97, Hombres!$A$1:$DW$117, Mujeres!$A$1:$DW$117)</f>
        <v>7166239.8610100728</v>
      </c>
      <c r="BM97" s="52" cm="1">
        <f t="array" aca="1" ref="BM97" ca="1">AnualidadActivo(BM$2, $E97, $C97, $B97, $D97, Hombres!$A$1:$DW$117, Mujeres!$A$1:$DW$117)</f>
        <v>6093144.623727981</v>
      </c>
      <c r="BN97" s="52" cm="1">
        <f t="array" aca="1" ref="BN97" ca="1">AnualidadActivo(BN$2, $E97, $C97, $B97, $D97, Hombres!$A$1:$DW$117, Mujeres!$A$1:$DW$117)</f>
        <v>5072948.1543024676</v>
      </c>
      <c r="BO97" s="52" cm="1">
        <f t="array" aca="1" ref="BO97" ca="1">AnualidadActivo(BO$2, $E97, $C97, $B97, $D97, Hombres!$A$1:$DW$117, Mujeres!$A$1:$DW$117)</f>
        <v>4125618.9421232766</v>
      </c>
      <c r="BP97" s="52" cm="1">
        <f t="array" aca="1" ref="BP97" ca="1">AnualidadActivo(BP$2, $E97, $C97, $B97, $D97, Hombres!$A$1:$DW$117, Mujeres!$A$1:$DW$117)</f>
        <v>3268028.859473194</v>
      </c>
      <c r="BQ97" s="52" cm="1">
        <f t="array" aca="1" ref="BQ97" ca="1">AnualidadActivo(BQ$2, $E97, $C97, $B97, $D97, Hombres!$A$1:$DW$117, Mujeres!$A$1:$DW$117)</f>
        <v>2513277.3067913204</v>
      </c>
      <c r="BR97" s="52" cm="1">
        <f t="array" aca="1" ref="BR97" ca="1">AnualidadActivo(BR$2, $E97, $C97, $B97, $D97, Hombres!$A$1:$DW$117, Mujeres!$A$1:$DW$117)</f>
        <v>1869877.5471898867</v>
      </c>
      <c r="BS97" s="52" cm="1">
        <f t="array" aca="1" ref="BS97" ca="1">AnualidadActivo(BS$2, $E97, $C97, $B97, $D97, Hombres!$A$1:$DW$117, Mujeres!$A$1:$DW$117)</f>
        <v>1340570.6479701938</v>
      </c>
      <c r="BT97" s="52" cm="1">
        <f t="array" aca="1" ref="BT97" ca="1">AnualidadActivo(BT$2, $E97, $C97, $B97, $D97, Hombres!$A$1:$DW$117, Mujeres!$A$1:$DW$117)</f>
        <v>921866.3834576098</v>
      </c>
      <c r="BU97" s="52" cm="1">
        <f t="array" aca="1" ref="BU97" ca="1">AnualidadActivo(BU$2, $E97, $C97, $B97, $D97, Hombres!$A$1:$DW$117, Mujeres!$A$1:$DW$117)</f>
        <v>604763.33430822578</v>
      </c>
      <c r="BV97" s="52" cm="1">
        <f t="array" aca="1" ref="BV97" ca="1">AnualidadActivo(BV$2, $E97, $C97, $B97, $D97, Hombres!$A$1:$DW$117, Mujeres!$A$1:$DW$117)</f>
        <v>376098.63762139634</v>
      </c>
      <c r="BW97" s="52" cm="1">
        <f t="array" aca="1" ref="BW97" ca="1">AnualidadActivo(BW$2, $E97, $C97, $B97, $D97, Hombres!$A$1:$DW$117, Mujeres!$A$1:$DW$117)</f>
        <v>220142.10477878427</v>
      </c>
      <c r="BX97" s="52" cm="1">
        <f t="array" aca="1" ref="BX97" ca="1">AnualidadActivo(BX$2, $E97, $C97, $B97, $D97, Hombres!$A$1:$DW$117, Mujeres!$A$1:$DW$117)</f>
        <v>120276.40910855331</v>
      </c>
      <c r="BY97" s="52" cm="1">
        <f t="array" aca="1" ref="BY97" ca="1">AnualidadActivo(BY$2, $E97, $C97, $B97, $D97, Hombres!$A$1:$DW$117, Mujeres!$A$1:$DW$117)</f>
        <v>60727.314316692442</v>
      </c>
      <c r="BZ97" s="52" cm="1">
        <f t="array" aca="1" ref="BZ97" ca="1">AnualidadActivo(BZ$2, $E97, $C97, $B97, $D97, Hombres!$A$1:$DW$117, Mujeres!$A$1:$DW$117)</f>
        <v>27988.435543299602</v>
      </c>
      <c r="CA97" s="52" cm="1">
        <f t="array" aca="1" ref="CA97" ca="1">AnualidadActivo(CA$2, $E97, $C97, $B97, $D97, Hombres!$A$1:$DW$117, Mujeres!$A$1:$DW$117)</f>
        <v>11597.984000206099</v>
      </c>
      <c r="CB97" s="52" cm="1">
        <f t="array" aca="1" ref="CB97" ca="1">AnualidadActivo(CB$2, $E97, $C97, $B97, $D97, Hombres!$A$1:$DW$117, Mujeres!$A$1:$DW$117)</f>
        <v>4240.0466727165303</v>
      </c>
      <c r="CC97" s="52" cm="1">
        <f t="array" aca="1" ref="CC97" ca="1">AnualidadActivo(CC$2, $E97, $C97, $B97, $D97, Hombres!$A$1:$DW$117, Mujeres!$A$1:$DW$117)</f>
        <v>1334.1986535184203</v>
      </c>
      <c r="CD97" s="52" cm="1">
        <f t="array" aca="1" ref="CD97" ca="1">AnualidadActivo(CD$2, $E97, $C97, $B97, $D97, Hombres!$A$1:$DW$117, Mujeres!$A$1:$DW$117)</f>
        <v>349.2299144411981</v>
      </c>
      <c r="CE97" s="52" cm="1">
        <f t="array" aca="1" ref="CE97" ca="1">AnualidadActivo(CE$2, $E97, $C97, $B97, $D97, Hombres!$A$1:$DW$117, Mujeres!$A$1:$DW$117)</f>
        <v>0</v>
      </c>
      <c r="CF97" s="52" cm="1">
        <f t="array" aca="1" ref="CF97" ca="1">AnualidadActivo(CF$2, $E97, $C97, $B97, $D97, Hombres!$A$1:$DW$117, Mujeres!$A$1:$DW$117)</f>
        <v>0</v>
      </c>
      <c r="CG97" s="52" cm="1">
        <f t="array" aca="1" ref="CG97" ca="1">AnualidadActivo(CG$2, $E97, $C97, $B97, $D97, Hombres!$A$1:$DW$117, Mujeres!$A$1:$DW$117)</f>
        <v>0</v>
      </c>
      <c r="CH97" s="52" cm="1">
        <f t="array" aca="1" ref="CH97" ca="1">AnualidadActivo(CH$2, $E97, $C97, $B97, $D97, Hombres!$A$1:$DW$117, Mujeres!$A$1:$DW$117)</f>
        <v>0</v>
      </c>
      <c r="CI97" s="52" cm="1">
        <f t="array" aca="1" ref="CI97" ca="1">AnualidadActivo(CI$2, $E97, $C97, $B97, $D97, Hombres!$A$1:$DW$117, Mujeres!$A$1:$DW$117)</f>
        <v>0</v>
      </c>
      <c r="CJ97" s="52" cm="1">
        <f t="array" aca="1" ref="CJ97" ca="1">AnualidadActivo(CJ$2, $E97, $C97, $B97, $D97, Hombres!$A$1:$DW$117, Mujeres!$A$1:$DW$117)</f>
        <v>0</v>
      </c>
      <c r="CK97" s="52" cm="1">
        <f t="array" aca="1" ref="CK97" ca="1">AnualidadActivo(CK$2, $E97, $C97, $B97, $D97, Hombres!$A$1:$DW$117, Mujeres!$A$1:$DW$117)</f>
        <v>0</v>
      </c>
      <c r="CL97" s="52" cm="1">
        <f t="array" aca="1" ref="CL97" ca="1">AnualidadActivo(CL$2, $E97, $C97, $B97, $D97, Hombres!$A$1:$DW$117, Mujeres!$A$1:$DW$117)</f>
        <v>0</v>
      </c>
      <c r="CM97" s="52" cm="1">
        <f t="array" aca="1" ref="CM97" ca="1">AnualidadActivo(CM$2, $E97, $C97, $B97, $D97, Hombres!$A$1:$DW$117, Mujeres!$A$1:$DW$117)</f>
        <v>0</v>
      </c>
      <c r="CN97" s="52" cm="1">
        <f t="array" aca="1" ref="CN97" ca="1">AnualidadActivo(CN$2, $E97, $C97, $B97, $D97, Hombres!$A$1:$DW$117, Mujeres!$A$1:$DW$117)</f>
        <v>0</v>
      </c>
      <c r="CO97" s="52" cm="1">
        <f t="array" aca="1" ref="CO97" ca="1">AnualidadActivo(CO$2, $E97, $C97, $B97, $D97, Hombres!$A$1:$DW$117, Mujeres!$A$1:$DW$117)</f>
        <v>0</v>
      </c>
      <c r="CP97" s="52" cm="1">
        <f t="array" aca="1" ref="CP97" ca="1">AnualidadActivo(CP$2, $E97, $C97, $B97, $D97, Hombres!$A$1:$DW$117, Mujeres!$A$1:$DW$117)</f>
        <v>0</v>
      </c>
      <c r="CQ97" s="52" cm="1">
        <f t="array" aca="1" ref="CQ97" ca="1">AnualidadActivo(CQ$2, $E97, $C97, $B97, $D97, Hombres!$A$1:$DW$117, Mujeres!$A$1:$DW$117)</f>
        <v>0</v>
      </c>
      <c r="CR97" s="52" cm="1">
        <f t="array" aca="1" ref="CR97" ca="1">AnualidadActivo(CR$2, $E97, $C97, $B97, $D97, Hombres!$A$1:$DW$117, Mujeres!$A$1:$DW$117)</f>
        <v>0</v>
      </c>
      <c r="CS97" s="52" cm="1">
        <f t="array" aca="1" ref="CS97" ca="1">AnualidadActivo(CS$2, $E97, $C97, $B97, $D97, Hombres!$A$1:$DW$117, Mujeres!$A$1:$DW$117)</f>
        <v>0</v>
      </c>
      <c r="CT97" s="52" cm="1">
        <f t="array" aca="1" ref="CT97" ca="1">AnualidadActivo(CT$2, $E97, $C97, $B97, $D97, Hombres!$A$1:$DW$117, Mujeres!$A$1:$DW$117)</f>
        <v>0</v>
      </c>
      <c r="CU97" s="52" cm="1">
        <f t="array" aca="1" ref="CU97" ca="1">AnualidadActivo(CU$2, $E97, $C97, $B97, $D97, Hombres!$A$1:$DW$117, Mujeres!$A$1:$DW$117)</f>
        <v>0</v>
      </c>
      <c r="CV97" s="52" cm="1">
        <f t="array" aca="1" ref="CV97" ca="1">AnualidadActivo(CV$2, $E97, $C97, $B97, $D97, Hombres!$A$1:$DW$117, Mujeres!$A$1:$DW$117)</f>
        <v>0</v>
      </c>
      <c r="CW97" s="52" cm="1">
        <f t="array" aca="1" ref="CW97" ca="1">AnualidadActivo(CW$2, $E97, $C97, $B97, $D97, Hombres!$A$1:$DW$117, Mujeres!$A$1:$DW$117)</f>
        <v>0</v>
      </c>
      <c r="CX97" s="52" cm="1">
        <f t="array" aca="1" ref="CX97" ca="1">AnualidadActivo(CX$2, $E97, $C97, $B97, $D97, Hombres!$A$1:$DW$117, Mujeres!$A$1:$DW$117)</f>
        <v>0</v>
      </c>
      <c r="CY97" s="52" cm="1">
        <f t="array" aca="1" ref="CY97" ca="1">AnualidadActivo(CY$2, $E97, $C97, $B97, $D97, Hombres!$A$1:$DW$117, Mujeres!$A$1:$DW$117)</f>
        <v>0</v>
      </c>
      <c r="CZ97" s="52" cm="1">
        <f t="array" aca="1" ref="CZ97" ca="1">AnualidadActivo(CZ$2, $E97, $C97, $B97, $D97, Hombres!$A$1:$DW$117, Mujeres!$A$1:$DW$117)</f>
        <v>0</v>
      </c>
      <c r="DA97" s="52" cm="1">
        <f t="array" aca="1" ref="DA97" ca="1">AnualidadActivo(DA$2, $E97, $C97, $B97, $D97, Hombres!$A$1:$DW$117, Mujeres!$A$1:$DW$117)</f>
        <v>0</v>
      </c>
      <c r="DD97" s="25"/>
      <c r="DE97" s="52" cm="1">
        <f t="array" aca="1" ref="DE97" ca="1">beneficio_muerte_individual_activo(DE$2,$F97,$D97, Hombres!$A$1:$DW$117, Mujeres!$A$1:$DW$117)</f>
        <v>0</v>
      </c>
      <c r="DF97" s="52" cm="1">
        <f t="array" aca="1" ref="DF97" ca="1">beneficio_muerte_individual_activo(DF$2,$F97,$D97, Hombres!$A$1:$DW$117, Mujeres!$A$1:$DW$117)</f>
        <v>14270.000000000002</v>
      </c>
      <c r="DG97" s="52" cm="1">
        <f t="array" aca="1" ref="DG97" ca="1">beneficio_muerte_individual_activo(DG$2,$F97,$D97, Hombres!$A$1:$DW$117, Mujeres!$A$1:$DW$117)</f>
        <v>15232.32800025</v>
      </c>
      <c r="DH97" s="52" cm="1">
        <f t="array" aca="1" ref="DH97" ca="1">beneficio_muerte_individual_activo(DH$2,$F97,$D97, Hombres!$A$1:$DW$117, Mujeres!$A$1:$DW$117)</f>
        <v>16286.60002789264</v>
      </c>
      <c r="DI97" s="52" cm="1">
        <f t="array" aca="1" ref="DI97" ca="1">beneficio_muerte_individual_activo(DI$2,$F97,$D97, Hombres!$A$1:$DW$117, Mujeres!$A$1:$DW$117)</f>
        <v>17387.324545409178</v>
      </c>
      <c r="DJ97" s="52" cm="1">
        <f t="array" aca="1" ref="DJ97" ca="1">beneficio_muerte_individual_activo(DJ$2,$F97,$D97, Hombres!$A$1:$DW$117, Mujeres!$A$1:$DW$117)</f>
        <v>18431.75763923896</v>
      </c>
      <c r="DK97" s="52" cm="1">
        <f t="array" aca="1" ref="DK97" ca="1">beneficio_muerte_individual_activo(DK$2,$F97,$D97, Hombres!$A$1:$DW$117, Mujeres!$A$1:$DW$117)</f>
        <v>19387.331654453734</v>
      </c>
      <c r="DL97" s="52" cm="1">
        <f t="array" aca="1" ref="DL97" ca="1">beneficio_muerte_individual_activo(DL$2,$F97,$D97, Hombres!$A$1:$DW$117, Mujeres!$A$1:$DW$117)</f>
        <v>20413.34291748728</v>
      </c>
      <c r="DM97" s="52" cm="1">
        <f t="array" aca="1" ref="DM97" ca="1">beneficio_muerte_individual_activo(DM$2,$F97,$D97, Hombres!$A$1:$DW$117, Mujeres!$A$1:$DW$117)</f>
        <v>21619.608514524632</v>
      </c>
      <c r="DN97" s="52" cm="1">
        <f t="array" aca="1" ref="DN97" ca="1">beneficio_muerte_individual_activo(DN$2,$F97,$D97, Hombres!$A$1:$DW$117, Mujeres!$A$1:$DW$117)</f>
        <v>23164.1782290378</v>
      </c>
      <c r="DO97" s="52" cm="1">
        <f t="array" aca="1" ref="DO97" ca="1">beneficio_muerte_individual_activo(DO$2,$F97,$D97, Hombres!$A$1:$DW$117, Mujeres!$A$1:$DW$117)</f>
        <v>25101.477157868616</v>
      </c>
      <c r="DP97" s="52" cm="1">
        <f t="array" aca="1" ref="DP97" ca="1">beneficio_muerte_individual_activo(DP$2,$F97,$D97, Hombres!$A$1:$DW$117, Mujeres!$A$1:$DW$117)</f>
        <v>27390.822220415372</v>
      </c>
      <c r="DQ97" s="52" cm="1">
        <f t="array" aca="1" ref="DQ97" ca="1">beneficio_muerte_individual_activo(DQ$2,$F97,$D97, Hombres!$A$1:$DW$117, Mujeres!$A$1:$DW$117)</f>
        <v>29785.446657692984</v>
      </c>
      <c r="DR97" s="52" cm="1">
        <f t="array" aca="1" ref="DR97" ca="1">beneficio_muerte_individual_activo(DR$2,$F97,$D97, Hombres!$A$1:$DW$117, Mujeres!$A$1:$DW$117)</f>
        <v>32135.176703318917</v>
      </c>
      <c r="DS97" s="52" cm="1">
        <f t="array" aca="1" ref="DS97" ca="1">beneficio_muerte_individual_activo(DS$2,$F97,$D97, Hombres!$A$1:$DW$117, Mujeres!$A$1:$DW$117)</f>
        <v>34455.372842687153</v>
      </c>
      <c r="DT97" s="52" cm="1">
        <f t="array" aca="1" ref="DT97" ca="1">beneficio_muerte_individual_activo(DT$2,$F97,$D97, Hombres!$A$1:$DW$117, Mujeres!$A$1:$DW$117)</f>
        <v>36716.02191813838</v>
      </c>
      <c r="DU97" s="52" cm="1">
        <f t="array" aca="1" ref="DU97" ca="1">beneficio_muerte_individual_activo(DU$2,$F97,$D97, Hombres!$A$1:$DW$117, Mujeres!$A$1:$DW$117)</f>
        <v>38957.371695455382</v>
      </c>
      <c r="DV97" s="52" cm="1">
        <f t="array" aca="1" ref="DV97" ca="1">beneficio_muerte_individual_activo(DV$2,$F97,$D97, Hombres!$A$1:$DW$117, Mujeres!$A$1:$DW$117)</f>
        <v>41409.917723028208</v>
      </c>
      <c r="DW97" s="52" cm="1">
        <f t="array" aca="1" ref="DW97" ca="1">beneficio_muerte_individual_activo(DW$2,$F97,$D97, Hombres!$A$1:$DW$117, Mujeres!$A$1:$DW$117)</f>
        <v>26505.514340544141</v>
      </c>
      <c r="DX97" s="52" cm="1">
        <f t="array" aca="1" ref="DX97" ca="1">beneficio_muerte_individual_activo(DX$2,$F97,$D97, Hombres!$A$1:$DW$117, Mujeres!$A$1:$DW$117)</f>
        <v>28242.051183755448</v>
      </c>
      <c r="DY97" s="52" cm="1">
        <f t="array" aca="1" ref="DY97" ca="1">beneficio_muerte_individual_activo(DY$2,$F97,$D97, Hombres!$A$1:$DW$117, Mujeres!$A$1:$DW$117)</f>
        <v>29793.425900975744</v>
      </c>
      <c r="DZ97" s="52" cm="1">
        <f t="array" aca="1" ref="DZ97" ca="1">beneficio_muerte_individual_activo(DZ$2,$F97,$D97, Hombres!$A$1:$DW$117, Mujeres!$A$1:$DW$117)</f>
        <v>31168.279822959332</v>
      </c>
      <c r="EA97" s="52" cm="1">
        <f t="array" aca="1" ref="EA97" ca="1">beneficio_muerte_individual_activo(EA$2,$F97,$D97, Hombres!$A$1:$DW$117, Mujeres!$A$1:$DW$117)</f>
        <v>32703.532252972753</v>
      </c>
      <c r="EB97" s="52" cm="1">
        <f t="array" aca="1" ref="EB97" ca="1">beneficio_muerte_individual_activo(EB$2,$F97,$D97, Hombres!$A$1:$DW$117, Mujeres!$A$1:$DW$117)</f>
        <v>34721.119728228747</v>
      </c>
      <c r="EC97" s="52" cm="1">
        <f t="array" aca="1" ref="EC97" ca="1">beneficio_muerte_individual_activo(EC$2,$F97,$D97, Hombres!$A$1:$DW$117, Mujeres!$A$1:$DW$117)</f>
        <v>37411.522896811643</v>
      </c>
      <c r="ED97" s="52" cm="1">
        <f t="array" aca="1" ref="ED97" ca="1">beneficio_muerte_individual_activo(ED$2,$F97,$D97, Hombres!$A$1:$DW$117, Mujeres!$A$1:$DW$117)</f>
        <v>40770.196578566967</v>
      </c>
      <c r="EE97" s="52" cm="1">
        <f t="array" aca="1" ref="EE97" ca="1">beneficio_muerte_individual_activo(EE$2,$F97,$D97, Hombres!$A$1:$DW$117, Mujeres!$A$1:$DW$117)</f>
        <v>44708.77475454333</v>
      </c>
      <c r="EF97" s="52" cm="1">
        <f t="array" aca="1" ref="EF97" ca="1">beneficio_muerte_individual_activo(EF$2,$F97,$D97, Hombres!$A$1:$DW$117, Mujeres!$A$1:$DW$117)</f>
        <v>49033.181823535459</v>
      </c>
      <c r="EG97" s="52" cm="1">
        <f t="array" aca="1" ref="EG97" ca="1">beneficio_muerte_individual_activo(EG$2,$F97,$D97, Hombres!$A$1:$DW$117, Mujeres!$A$1:$DW$117)</f>
        <v>53287.936880043046</v>
      </c>
      <c r="EH97" s="52" cm="1">
        <f t="array" aca="1" ref="EH97" ca="1">beneficio_muerte_individual_activo(EH$2,$F97,$D97, Hombres!$A$1:$DW$117, Mujeres!$A$1:$DW$117)</f>
        <v>57130.200555688541</v>
      </c>
      <c r="EI97" s="52" cm="1">
        <f t="array" aca="1" ref="EI97" ca="1">beneficio_muerte_individual_activo(EI$2,$F97,$D97, Hombres!$A$1:$DW$117, Mujeres!$A$1:$DW$117)</f>
        <v>60513.374646215925</v>
      </c>
      <c r="EJ97" s="52" cm="1">
        <f t="array" aca="1" ref="EJ97" ca="1">beneficio_muerte_individual_activo(EJ$2,$F97,$D97, Hombres!$A$1:$DW$117, Mujeres!$A$1:$DW$117)</f>
        <v>63616.642913175012</v>
      </c>
      <c r="EK97" s="52" cm="1">
        <f t="array" aca="1" ref="EK97" ca="1">beneficio_muerte_individual_activo(EK$2,$F97,$D97, Hombres!$A$1:$DW$117, Mujeres!$A$1:$DW$117)</f>
        <v>66760.086899523158</v>
      </c>
      <c r="EL97" s="52" cm="1">
        <f t="array" aca="1" ref="EL97" ca="1">beneficio_muerte_individual_activo(EL$2,$F97,$D97, Hombres!$A$1:$DW$117, Mujeres!$A$1:$DW$117)</f>
        <v>73641.630479956686</v>
      </c>
      <c r="EM97" s="52" cm="1">
        <f t="array" aca="1" ref="EM97" ca="1">beneficio_muerte_individual_activo(EM$2,$F97,$D97, Hombres!$A$1:$DW$117, Mujeres!$A$1:$DW$117)</f>
        <v>77613.807898728599</v>
      </c>
      <c r="EN97" s="52" cm="1">
        <f t="array" aca="1" ref="EN97" ca="1">beneficio_muerte_individual_activo(EN$2,$F97,$D97, Hombres!$A$1:$DW$117, Mujeres!$A$1:$DW$117)</f>
        <v>81447.028155843873</v>
      </c>
      <c r="EO97" s="52" cm="1">
        <f t="array" aca="1" ref="EO97" ca="1">beneficio_muerte_individual_activo(EO$2,$F97,$D97, Hombres!$A$1:$DW$117, Mujeres!$A$1:$DW$117)</f>
        <v>85193.795335113173</v>
      </c>
      <c r="EP97" s="52" cm="1">
        <f t="array" aca="1" ref="EP97" ca="1">beneficio_muerte_individual_activo(EP$2,$F97,$D97, Hombres!$A$1:$DW$117, Mujeres!$A$1:$DW$117)</f>
        <v>88922.575036768088</v>
      </c>
      <c r="EQ97" s="52" cm="1">
        <f t="array" aca="1" ref="EQ97" ca="1">beneficio_muerte_individual_activo(EQ$2,$F97,$D97, Hombres!$A$1:$DW$117, Mujeres!$A$1:$DW$117)</f>
        <v>92538.222731829723</v>
      </c>
      <c r="ER97" s="52" cm="1">
        <f t="array" aca="1" ref="ER97" ca="1">beneficio_muerte_individual_activo(ER$2,$F97,$D97, Hombres!$A$1:$DW$117, Mujeres!$A$1:$DW$117)</f>
        <v>95879.255557344615</v>
      </c>
      <c r="ES97" s="52" cm="1">
        <f t="array" aca="1" ref="ES97" ca="1">beneficio_muerte_individual_activo(ES$2,$F97,$D97, Hombres!$A$1:$DW$117, Mujeres!$A$1:$DW$117)</f>
        <v>98789.924800729641</v>
      </c>
      <c r="ET97" s="52" cm="1">
        <f t="array" aca="1" ref="ET97" ca="1">beneficio_muerte_individual_activo(ET$2,$F97,$D97, Hombres!$A$1:$DW$117, Mujeres!$A$1:$DW$117)</f>
        <v>101199.56086568642</v>
      </c>
      <c r="EU97" s="52" cm="1">
        <f t="array" aca="1" ref="EU97" ca="1">beneficio_muerte_individual_activo(EU$2,$F97,$D97, Hombres!$A$1:$DW$117, Mujeres!$A$1:$DW$117)</f>
        <v>103040.6522769279</v>
      </c>
      <c r="EV97" s="52" cm="1">
        <f t="array" aca="1" ref="EV97" ca="1">beneficio_muerte_individual_activo(EV$2,$F97,$D97, Hombres!$A$1:$DW$117, Mujeres!$A$1:$DW$117)</f>
        <v>104156.19789226595</v>
      </c>
      <c r="EW97" s="52" cm="1">
        <f t="array" aca="1" ref="EW97" ca="1">beneficio_muerte_individual_activo(EW$2,$F97,$D97, Hombres!$A$1:$DW$117, Mujeres!$A$1:$DW$117)</f>
        <v>104330.5450285127</v>
      </c>
      <c r="EX97" s="52" cm="1">
        <f t="array" aca="1" ref="EX97" ca="1">beneficio_muerte_individual_activo(EX$2,$F97,$D97, Hombres!$A$1:$DW$117, Mujeres!$A$1:$DW$117)</f>
        <v>103410.54825988719</v>
      </c>
      <c r="EY97" s="52" cm="1">
        <f t="array" aca="1" ref="EY97" ca="1">beneficio_muerte_individual_activo(EY$2,$F97,$D97, Hombres!$A$1:$DW$117, Mujeres!$A$1:$DW$117)</f>
        <v>101357.43805935532</v>
      </c>
      <c r="EZ97" s="52" cm="1">
        <f t="array" aca="1" ref="EZ97" ca="1">beneficio_muerte_individual_activo(EZ$2,$F97,$D97, Hombres!$A$1:$DW$117, Mujeres!$A$1:$DW$117)</f>
        <v>98173.419344099966</v>
      </c>
      <c r="FA97" s="52" cm="1">
        <f t="array" aca="1" ref="FA97" ca="1">beneficio_muerte_individual_activo(FA$2,$F97,$D97, Hombres!$A$1:$DW$117, Mujeres!$A$1:$DW$117)</f>
        <v>93839.448528669411</v>
      </c>
      <c r="FB97" s="52" cm="1">
        <f t="array" aca="1" ref="FB97" ca="1">beneficio_muerte_individual_activo(FB$2,$F97,$D97, Hombres!$A$1:$DW$117, Mujeres!$A$1:$DW$117)</f>
        <v>88319.509499970329</v>
      </c>
      <c r="FC97" s="52" cm="1">
        <f t="array" aca="1" ref="FC97" ca="1">beneficio_muerte_individual_activo(FC$2,$F97,$D97, Hombres!$A$1:$DW$117, Mujeres!$A$1:$DW$117)</f>
        <v>81665.315306612261</v>
      </c>
      <c r="FD97" s="52" cm="1">
        <f t="array" aca="1" ref="FD97" ca="1">beneficio_muerte_individual_activo(FD$2,$F97,$D97, Hombres!$A$1:$DW$117, Mujeres!$A$1:$DW$117)</f>
        <v>74061.328492025379</v>
      </c>
      <c r="FE97" s="52" cm="1">
        <f t="array" aca="1" ref="FE97" ca="1">beneficio_muerte_individual_activo(FE$2,$F97,$D97, Hombres!$A$1:$DW$117, Mujeres!$A$1:$DW$117)</f>
        <v>65756.520653307467</v>
      </c>
      <c r="FF97" s="52" cm="1">
        <f t="array" aca="1" ref="FF97" ca="1">beneficio_muerte_individual_activo(FF$2,$F97,$D97, Hombres!$A$1:$DW$117, Mujeres!$A$1:$DW$117)</f>
        <v>57012.512673214995</v>
      </c>
      <c r="FG97" s="52" cm="1">
        <f t="array" aca="1" ref="FG97" ca="1">beneficio_muerte_individual_activo(FG$2,$F97,$D97, Hombres!$A$1:$DW$117, Mujeres!$A$1:$DW$117)</f>
        <v>48106.464446158461</v>
      </c>
      <c r="FH97" s="52" cm="1">
        <f t="array" aca="1" ref="FH97" ca="1">beneficio_muerte_individual_activo(FH$2,$F97,$D97, Hombres!$A$1:$DW$117, Mujeres!$A$1:$DW$117)</f>
        <v>39364.131432789596</v>
      </c>
      <c r="FI97" s="52" cm="1">
        <f t="array" aca="1" ref="FI97" ca="1">beneficio_muerte_individual_activo(FI$2,$F97,$D97, Hombres!$A$1:$DW$117, Mujeres!$A$1:$DW$117)</f>
        <v>31131.349070604912</v>
      </c>
      <c r="FJ97" s="52" cm="1">
        <f t="array" aca="1" ref="FJ97" ca="1">beneficio_muerte_individual_activo(FJ$2,$F97,$D97, Hombres!$A$1:$DW$117, Mujeres!$A$1:$DW$117)</f>
        <v>23705.819181308809</v>
      </c>
      <c r="FK97" s="52" cm="1">
        <f t="array" aca="1" ref="FK97" ca="1">beneficio_muerte_individual_activo(FK$2,$F97,$D97, Hombres!$A$1:$DW$117, Mujeres!$A$1:$DW$117)</f>
        <v>17298.454985777698</v>
      </c>
      <c r="FL97" s="52" cm="1">
        <f t="array" aca="1" ref="FL97" ca="1">beneficio_muerte_individual_activo(FL$2,$F97,$D97, Hombres!$A$1:$DW$117, Mujeres!$A$1:$DW$117)</f>
        <v>12025.294542710961</v>
      </c>
      <c r="FM97" s="52" cm="1">
        <f t="array" aca="1" ref="FM97" ca="1">beneficio_muerte_individual_activo(FM$2,$F97,$D97, Hombres!$A$1:$DW$117, Mujeres!$A$1:$DW$117)</f>
        <v>7911.4964163014747</v>
      </c>
      <c r="FN97" s="52" cm="1">
        <f t="array" aca="1" ref="FN97" ca="1">beneficio_muerte_individual_activo(FN$2,$F97,$D97, Hombres!$A$1:$DW$117, Mujeres!$A$1:$DW$117)</f>
        <v>4891.0289715296904</v>
      </c>
      <c r="FO97" s="52" cm="1">
        <f t="array" aca="1" ref="FO97" ca="1">beneficio_muerte_individual_activo(FO$2,$F97,$D97, Hombres!$A$1:$DW$117, Mujeres!$A$1:$DW$117)</f>
        <v>2817.8839437591346</v>
      </c>
      <c r="FP97" s="52" cm="1">
        <f t="array" aca="1" ref="FP97" ca="1">beneficio_muerte_individual_activo(FP$2,$F97,$D97, Hombres!$A$1:$DW$117, Mujeres!$A$1:$DW$117)</f>
        <v>1497.6092463866698</v>
      </c>
      <c r="FQ97" s="52" cm="1">
        <f t="array" aca="1" ref="FQ97" ca="1">beneficio_muerte_individual_activo(FQ$2,$F97,$D97, Hombres!$A$1:$DW$117, Mujeres!$A$1:$DW$117)</f>
        <v>725.00800537016596</v>
      </c>
      <c r="FR97" s="52" cm="1">
        <f t="array" aca="1" ref="FR97" ca="1">beneficio_muerte_individual_activo(FR$2,$F97,$D97, Hombres!$A$1:$DW$117, Mujeres!$A$1:$DW$117)</f>
        <v>314.83720048229725</v>
      </c>
      <c r="FS97" s="52" cm="1">
        <f t="array" aca="1" ref="FS97" ca="1">beneficio_muerte_individual_activo(FS$2,$F97,$D97, Hombres!$A$1:$DW$117, Mujeres!$A$1:$DW$117)</f>
        <v>120.33454750358023</v>
      </c>
      <c r="FT97" s="52" cm="1">
        <f t="array" aca="1" ref="FT97" ca="1">beneficio_muerte_individual_activo(FT$2,$F97,$D97, Hombres!$A$1:$DW$117, Mujeres!$A$1:$DW$117)</f>
        <v>39.491913650176457</v>
      </c>
      <c r="FU97" s="52" cm="1">
        <f t="array" aca="1" ref="FU97" ca="1">beneficio_muerte_individual_activo(FU$2,$F97,$D97, Hombres!$A$1:$DW$117, Mujeres!$A$1:$DW$117)</f>
        <v>13.466096657787151</v>
      </c>
      <c r="FV97" s="52" cm="1">
        <f t="array" aca="1" ref="FV97" ca="1">beneficio_muerte_individual_activo(FV$2,$F97,$D97, Hombres!$A$1:$DW$117, Mujeres!$A$1:$DW$117)</f>
        <v>0</v>
      </c>
      <c r="FW97" s="52" cm="1">
        <f t="array" aca="1" ref="FW97" ca="1">beneficio_muerte_individual_activo(FW$2,$F97,$D97, Hombres!$A$1:$DW$117, Mujeres!$A$1:$DW$117)</f>
        <v>0</v>
      </c>
      <c r="FX97" s="52" cm="1">
        <f t="array" aca="1" ref="FX97" ca="1">beneficio_muerte_individual_activo(FX$2,$F97,$D97, Hombres!$A$1:$DW$117, Mujeres!$A$1:$DW$117)</f>
        <v>0</v>
      </c>
      <c r="FY97" s="52" cm="1">
        <f t="array" aca="1" ref="FY97" ca="1">beneficio_muerte_individual_activo(FY$2,$F97,$D97, Hombres!$A$1:$DW$117, Mujeres!$A$1:$DW$117)</f>
        <v>0</v>
      </c>
      <c r="FZ97" s="52" cm="1">
        <f t="array" aca="1" ref="FZ97" ca="1">beneficio_muerte_individual_activo(FZ$2,$F97,$D97, Hombres!$A$1:$DW$117, Mujeres!$A$1:$DW$117)</f>
        <v>0</v>
      </c>
      <c r="GA97" s="52" cm="1">
        <f t="array" aca="1" ref="GA97" ca="1">beneficio_muerte_individual_activo(GA$2,$F97,$D97, Hombres!$A$1:$DW$117, Mujeres!$A$1:$DW$117)</f>
        <v>0</v>
      </c>
      <c r="GB97" s="52" cm="1">
        <f t="array" aca="1" ref="GB97" ca="1">beneficio_muerte_individual_activo(GB$2,$F97,$D97, Hombres!$A$1:$DW$117, Mujeres!$A$1:$DW$117)</f>
        <v>0</v>
      </c>
      <c r="GC97" s="52" cm="1">
        <f t="array" aca="1" ref="GC97" ca="1">beneficio_muerte_individual_activo(GC$2,$F97,$D97, Hombres!$A$1:$DW$117, Mujeres!$A$1:$DW$117)</f>
        <v>0</v>
      </c>
      <c r="GD97" s="52" cm="1">
        <f t="array" aca="1" ref="GD97" ca="1">beneficio_muerte_individual_activo(GD$2,$F97,$D97, Hombres!$A$1:$DW$117, Mujeres!$A$1:$DW$117)</f>
        <v>0</v>
      </c>
      <c r="GE97" s="52" cm="1">
        <f t="array" aca="1" ref="GE97" ca="1">beneficio_muerte_individual_activo(GE$2,$F97,$D97, Hombres!$A$1:$DW$117, Mujeres!$A$1:$DW$117)</f>
        <v>0</v>
      </c>
      <c r="GF97" s="52" cm="1">
        <f t="array" aca="1" ref="GF97" ca="1">beneficio_muerte_individual_activo(GF$2,$F97,$D97, Hombres!$A$1:$DW$117, Mujeres!$A$1:$DW$117)</f>
        <v>0</v>
      </c>
      <c r="GG97" s="52" cm="1">
        <f t="array" aca="1" ref="GG97" ca="1">beneficio_muerte_individual_activo(GG$2,$F97,$D97, Hombres!$A$1:$DW$117, Mujeres!$A$1:$DW$117)</f>
        <v>0</v>
      </c>
      <c r="GH97" s="52" cm="1">
        <f t="array" aca="1" ref="GH97" ca="1">beneficio_muerte_individual_activo(GH$2,$F97,$D97, Hombres!$A$1:$DW$117, Mujeres!$A$1:$DW$117)</f>
        <v>0</v>
      </c>
      <c r="GI97" s="52" cm="1">
        <f t="array" aca="1" ref="GI97" ca="1">beneficio_muerte_individual_activo(GI$2,$F97,$D97, Hombres!$A$1:$DW$117, Mujeres!$A$1:$DW$117)</f>
        <v>0</v>
      </c>
      <c r="GJ97" s="52" cm="1">
        <f t="array" aca="1" ref="GJ97" ca="1">beneficio_muerte_individual_activo(GJ$2,$F97,$D97, Hombres!$A$1:$DW$117, Mujeres!$A$1:$DW$117)</f>
        <v>0</v>
      </c>
      <c r="GK97" s="52" cm="1">
        <f t="array" aca="1" ref="GK97" ca="1">beneficio_muerte_individual_activo(GK$2,$F97,$D97, Hombres!$A$1:$DW$117, Mujeres!$A$1:$DW$117)</f>
        <v>0</v>
      </c>
      <c r="GL97" s="52" cm="1">
        <f t="array" aca="1" ref="GL97" ca="1">beneficio_muerte_individual_activo(GL$2,$F97,$D97, Hombres!$A$1:$DW$117, Mujeres!$A$1:$DW$117)</f>
        <v>0</v>
      </c>
      <c r="GM97" s="52" cm="1">
        <f t="array" aca="1" ref="GM97" ca="1">beneficio_muerte_individual_activo(GM$2,$F97,$D97, Hombres!$A$1:$DW$117, Mujeres!$A$1:$DW$117)</f>
        <v>0</v>
      </c>
      <c r="GN97" s="52" cm="1">
        <f t="array" aca="1" ref="GN97" ca="1">beneficio_muerte_individual_activo(GN$2,$F97,$D97, Hombres!$A$1:$DW$117, Mujeres!$A$1:$DW$117)</f>
        <v>0</v>
      </c>
      <c r="GO97" s="52" cm="1">
        <f t="array" aca="1" ref="GO97" ca="1">beneficio_muerte_individual_activo(GO$2,$F97,$D97, Hombres!$A$1:$DW$117, Mujeres!$A$1:$DW$117)</f>
        <v>0</v>
      </c>
      <c r="GP97" s="52" cm="1">
        <f t="array" aca="1" ref="GP97" ca="1">beneficio_muerte_individual_activo(GP$2,$F97,$D97, Hombres!$A$1:$DW$117, Mujeres!$A$1:$DW$117)</f>
        <v>0</v>
      </c>
      <c r="GQ97" s="52" cm="1">
        <f t="array" aca="1" ref="GQ97" ca="1">beneficio_muerte_individual_activo(GQ$2,$F97,$D97, Hombres!$A$1:$DW$117, Mujeres!$A$1:$DW$117)</f>
        <v>0</v>
      </c>
      <c r="GR97" s="52" cm="1">
        <f t="array" aca="1" ref="GR97" ca="1">beneficio_muerte_individual_activo(GR$2,$F97,$D97, Hombres!$A$1:$DW$117, Mujeres!$A$1:$DW$117)</f>
        <v>0</v>
      </c>
      <c r="GS97" s="52" cm="1">
        <f t="array" aca="1" ref="GS97" ca="1">beneficio_muerte_individual_activo(GS$2,$F97,$D97, Hombres!$A$1:$DW$117, Mujeres!$A$1:$DW$117)</f>
        <v>0</v>
      </c>
      <c r="GT97" s="52" cm="1">
        <f t="array" aca="1" ref="GT97" ca="1">beneficio_muerte_individual_activo(GT$2,$F97,$D97, Hombres!$A$1:$DW$117, Mujeres!$A$1:$DW$117)</f>
        <v>0</v>
      </c>
      <c r="GU97" s="52" cm="1">
        <f t="array" aca="1" ref="GU97" ca="1">beneficio_muerte_individual_activo(GU$2,$F97,$D97, Hombres!$A$1:$DW$117, Mujeres!$A$1:$DW$117)</f>
        <v>0</v>
      </c>
      <c r="GV97" s="52" cm="1">
        <f t="array" aca="1" ref="GV97" ca="1">beneficio_muerte_individual_activo(GV$2,$F97,$D97, Hombres!$A$1:$DW$117, Mujeres!$A$1:$DW$117)</f>
        <v>0</v>
      </c>
    </row>
    <row r="98" spans="1:204" x14ac:dyDescent="0.35">
      <c r="A98" s="2">
        <f t="shared" si="1"/>
        <v>96</v>
      </c>
      <c r="B98" s="81">
        <v>704259</v>
      </c>
      <c r="C98" s="9">
        <v>43808</v>
      </c>
      <c r="D98" s="7" t="s">
        <v>5</v>
      </c>
      <c r="E98" s="9">
        <v>27467</v>
      </c>
      <c r="F98" s="12" cm="1">
        <f t="array" aca="1" ref="F98" ca="1">edadCalc(E98)</f>
        <v>50</v>
      </c>
      <c r="G98" s="45" cm="1">
        <f t="array" aca="1" ref="G98" ca="1">PorcentajePension(C98,E98, D98)</f>
        <v>0.65</v>
      </c>
      <c r="I98" s="78"/>
      <c r="J98" s="52" cm="1">
        <f t="array" aca="1" ref="J98" ca="1">AnualidadActivo(J$2, $E98, $C98, $B98, $D98, Hombres!$A$1:$DW$117, Mujeres!$A$1:$DW$117)</f>
        <v>0</v>
      </c>
      <c r="K98" s="52" cm="1">
        <f t="array" aca="1" ref="K98" ca="1">AnualidadActivo(K$2, $E98, $C98, $B98, $D98, Hombres!$A$1:$DW$117, Mujeres!$A$1:$DW$117)</f>
        <v>0</v>
      </c>
      <c r="L98" s="52" cm="1">
        <f t="array" aca="1" ref="L98" ca="1">AnualidadActivo(L$2, $E98, $C98, $B98, $D98, Hombres!$A$1:$DW$117, Mujeres!$A$1:$DW$117)</f>
        <v>0</v>
      </c>
      <c r="M98" s="52" cm="1">
        <f t="array" aca="1" ref="M98" ca="1">AnualidadActivo(M$2, $E98, $C98, $B98, $D98, Hombres!$A$1:$DW$117, Mujeres!$A$1:$DW$117)</f>
        <v>0</v>
      </c>
      <c r="N98" s="52" cm="1">
        <f t="array" aca="1" ref="N98" ca="1">AnualidadActivo(N$2, $E98, $C98, $B98, $D98, Hombres!$A$1:$DW$117, Mujeres!$A$1:$DW$117)</f>
        <v>0</v>
      </c>
      <c r="O98" s="52" cm="1">
        <f t="array" aca="1" ref="O98" ca="1">AnualidadActivo(O$2, $E98, $C98, $B98, $D98, Hombres!$A$1:$DW$117, Mujeres!$A$1:$DW$117)</f>
        <v>0</v>
      </c>
      <c r="P98" s="52" cm="1">
        <f t="array" aca="1" ref="P98" ca="1">AnualidadActivo(P$2, $E98, $C98, $B98, $D98, Hombres!$A$1:$DW$117, Mujeres!$A$1:$DW$117)</f>
        <v>0</v>
      </c>
      <c r="Q98" s="52" cm="1">
        <f t="array" aca="1" ref="Q98" ca="1">AnualidadActivo(Q$2, $E98, $C98, $B98, $D98, Hombres!$A$1:$DW$117, Mujeres!$A$1:$DW$117)</f>
        <v>0</v>
      </c>
      <c r="R98" s="52" cm="1">
        <f t="array" aca="1" ref="R98" ca="1">AnualidadActivo(R$2, $E98, $C98, $B98, $D98, Hombres!$A$1:$DW$117, Mujeres!$A$1:$DW$117)</f>
        <v>0</v>
      </c>
      <c r="S98" s="52" cm="1">
        <f t="array" aca="1" ref="S98" ca="1">AnualidadActivo(S$2, $E98, $C98, $B98, $D98, Hombres!$A$1:$DW$117, Mujeres!$A$1:$DW$117)</f>
        <v>0</v>
      </c>
      <c r="T98" s="52" cm="1">
        <f t="array" aca="1" ref="T98" ca="1">AnualidadActivo(T$2, $E98, $C98, $B98, $D98, Hombres!$A$1:$DW$117, Mujeres!$A$1:$DW$117)</f>
        <v>0</v>
      </c>
      <c r="U98" s="52" cm="1">
        <f t="array" aca="1" ref="U98" ca="1">AnualidadActivo(U$2, $E98, $C98, $B98, $D98, Hombres!$A$1:$DW$117, Mujeres!$A$1:$DW$117)</f>
        <v>0</v>
      </c>
      <c r="V98" s="52" cm="1">
        <f t="array" aca="1" ref="V98" ca="1">AnualidadActivo(V$2, $E98, $C98, $B98, $D98, Hombres!$A$1:$DW$117, Mujeres!$A$1:$DW$117)</f>
        <v>0</v>
      </c>
      <c r="W98" s="52" cm="1">
        <f t="array" aca="1" ref="W98" ca="1">AnualidadActivo(W$2, $E98, $C98, $B98, $D98, Hombres!$A$1:$DW$117, Mujeres!$A$1:$DW$117)</f>
        <v>0</v>
      </c>
      <c r="X98" s="52" cm="1">
        <f t="array" aca="1" ref="X98" ca="1">AnualidadActivo(X$2, $E98, $C98, $B98, $D98, Hombres!$A$1:$DW$117, Mujeres!$A$1:$DW$117)</f>
        <v>0</v>
      </c>
      <c r="Y98" s="52" cm="1">
        <f t="array" aca="1" ref="Y98" ca="1">AnualidadActivo(Y$2, $E98, $C98, $B98, $D98, Hombres!$A$1:$DW$117, Mujeres!$A$1:$DW$117)</f>
        <v>11431321.086667366</v>
      </c>
      <c r="Z98" s="52" cm="1">
        <f t="array" aca="1" ref="Z98" ca="1">AnualidadActivo(Z$2, $E98, $C98, $B98, $D98, Hombres!$A$1:$DW$117, Mujeres!$A$1:$DW$117)</f>
        <v>11774260.719267389</v>
      </c>
      <c r="AA98" s="52" cm="1">
        <f t="array" aca="1" ref="AA98" ca="1">AnualidadActivo(AA$2, $E98, $C98, $B98, $D98, Hombres!$A$1:$DW$117, Mujeres!$A$1:$DW$117)</f>
        <v>12127488.540845409</v>
      </c>
      <c r="AB98" s="52" cm="1">
        <f t="array" aca="1" ref="AB98" ca="1">AnualidadActivo(AB$2, $E98, $C98, $B98, $D98, Hombres!$A$1:$DW$117, Mujeres!$A$1:$DW$117)</f>
        <v>12491313.197070772</v>
      </c>
      <c r="AC98" s="52" cm="1">
        <f t="array" aca="1" ref="AC98" ca="1">AnualidadActivo(AC$2, $E98, $C98, $B98, $D98, Hombres!$A$1:$DW$117, Mujeres!$A$1:$DW$117)</f>
        <v>12866052.592982896</v>
      </c>
      <c r="AD98" s="52" cm="1">
        <f t="array" aca="1" ref="AD98" ca="1">AnualidadActivo(AD$2, $E98, $C98, $B98, $D98, Hombres!$A$1:$DW$117, Mujeres!$A$1:$DW$117)</f>
        <v>13265856.699032128</v>
      </c>
      <c r="AE98" s="52" cm="1">
        <f t="array" aca="1" ref="AE98" ca="1">AnualidadActivo(AE$2, $E98, $C98, $B98, $D98, Hombres!$A$1:$DW$117, Mujeres!$A$1:$DW$117)</f>
        <v>13526837.44997742</v>
      </c>
      <c r="AF98" s="52" cm="1">
        <f t="array" aca="1" ref="AF98" ca="1">AnualidadActivo(AF$2, $E98, $C98, $B98, $D98, Hombres!$A$1:$DW$117, Mujeres!$A$1:$DW$117)</f>
        <v>13782554.574618222</v>
      </c>
      <c r="AG98" s="52" cm="1">
        <f t="array" aca="1" ref="AG98" ca="1">AnualidadActivo(AG$2, $E98, $C98, $B98, $D98, Hombres!$A$1:$DW$117, Mujeres!$A$1:$DW$117)</f>
        <v>14032903.197598202</v>
      </c>
      <c r="AH98" s="52" cm="1">
        <f t="array" aca="1" ref="AH98" ca="1">AnualidadActivo(AH$2, $E98, $C98, $B98, $D98, Hombres!$A$1:$DW$117, Mujeres!$A$1:$DW$117)</f>
        <v>14277802.884247208</v>
      </c>
      <c r="AI98" s="52" cm="1">
        <f t="array" aca="1" ref="AI98" ca="1">AnualidadActivo(AI$2, $E98, $C98, $B98, $D98, Hombres!$A$1:$DW$117, Mujeres!$A$1:$DW$117)</f>
        <v>14515691.026389394</v>
      </c>
      <c r="AJ98" s="52" cm="1">
        <f t="array" aca="1" ref="AJ98" ca="1">AnualidadActivo(AJ$2, $E98, $C98, $B98, $D98, Hombres!$A$1:$DW$117, Mujeres!$A$1:$DW$117)</f>
        <v>14743206.048300445</v>
      </c>
      <c r="AK98" s="52" cm="1">
        <f t="array" aca="1" ref="AK98" ca="1">AnualidadActivo(AK$2, $E98, $C98, $B98, $D98, Hombres!$A$1:$DW$117, Mujeres!$A$1:$DW$117)</f>
        <v>14955185.235981075</v>
      </c>
      <c r="AL98" s="52" cm="1">
        <f t="array" aca="1" ref="AL98" ca="1">AnualidadActivo(AL$2, $E98, $C98, $B98, $D98, Hombres!$A$1:$DW$117, Mujeres!$A$1:$DW$117)</f>
        <v>15145533.786801675</v>
      </c>
      <c r="AM98" s="52" cm="1">
        <f t="array" aca="1" ref="AM98" ca="1">AnualidadActivo(AM$2, $E98, $C98, $B98, $D98, Hombres!$A$1:$DW$117, Mujeres!$A$1:$DW$117)</f>
        <v>15308180.114148159</v>
      </c>
      <c r="AN98" s="52" cm="1">
        <f t="array" aca="1" ref="AN98" ca="1">AnualidadActivo(AN$2, $E98, $C98, $B98, $D98, Hombres!$A$1:$DW$117, Mujeres!$A$1:$DW$117)</f>
        <v>15438332.542397482</v>
      </c>
      <c r="AO98" s="52" cm="1">
        <f t="array" aca="1" ref="AO98" ca="1">AnualidadActivo(AO$2, $E98, $C98, $B98, $D98, Hombres!$A$1:$DW$117, Mujeres!$A$1:$DW$117)</f>
        <v>15534108.977892336</v>
      </c>
      <c r="AP98" s="52" cm="1">
        <f t="array" aca="1" ref="AP98" ca="1">AnualidadActivo(AP$2, $E98, $C98, $B98, $D98, Hombres!$A$1:$DW$117, Mujeres!$A$1:$DW$117)</f>
        <v>15595336.901440332</v>
      </c>
      <c r="AQ98" s="52" cm="1">
        <f t="array" aca="1" ref="AQ98" ca="1">AnualidadActivo(AQ$2, $E98, $C98, $B98, $D98, Hombres!$A$1:$DW$117, Mujeres!$A$1:$DW$117)</f>
        <v>15621704.857664475</v>
      </c>
      <c r="AR98" s="52" cm="1">
        <f t="array" aca="1" ref="AR98" ca="1">AnualidadActivo(AR$2, $E98, $C98, $B98, $D98, Hombres!$A$1:$DW$117, Mujeres!$A$1:$DW$117)</f>
        <v>15611939.839309882</v>
      </c>
      <c r="AS98" s="52" cm="1">
        <f t="array" aca="1" ref="AS98" ca="1">AnualidadActivo(AS$2, $E98, $C98, $B98, $D98, Hombres!$A$1:$DW$117, Mujeres!$A$1:$DW$117)</f>
        <v>15563316.452680355</v>
      </c>
      <c r="AT98" s="52" cm="1">
        <f t="array" aca="1" ref="AT98" ca="1">AnualidadActivo(AT$2, $E98, $C98, $B98, $D98, Hombres!$A$1:$DW$117, Mujeres!$A$1:$DW$117)</f>
        <v>15445029.707099326</v>
      </c>
      <c r="AU98" s="52" cm="1">
        <f t="array" aca="1" ref="AU98" ca="1">AnualidadActivo(AU$2, $E98, $C98, $B98, $D98, Hombres!$A$1:$DW$117, Mujeres!$A$1:$DW$117)</f>
        <v>15274552.535162112</v>
      </c>
      <c r="AV98" s="52" cm="1">
        <f t="array" aca="1" ref="AV98" ca="1">AnualidadActivo(AV$2, $E98, $C98, $B98, $D98, Hombres!$A$1:$DW$117, Mujeres!$A$1:$DW$117)</f>
        <v>15048316.814865459</v>
      </c>
      <c r="AW98" s="52" cm="1">
        <f t="array" aca="1" ref="AW98" ca="1">AnualidadActivo(AW$2, $E98, $C98, $B98, $D98, Hombres!$A$1:$DW$117, Mujeres!$A$1:$DW$117)</f>
        <v>14762403.68608598</v>
      </c>
      <c r="AX98" s="52" cm="1">
        <f t="array" aca="1" ref="AX98" ca="1">AnualidadActivo(AX$2, $E98, $C98, $B98, $D98, Hombres!$A$1:$DW$117, Mujeres!$A$1:$DW$117)</f>
        <v>14413380.471595323</v>
      </c>
      <c r="AY98" s="52" cm="1">
        <f t="array" aca="1" ref="AY98" ca="1">AnualidadActivo(AY$2, $E98, $C98, $B98, $D98, Hombres!$A$1:$DW$117, Mujeres!$A$1:$DW$117)</f>
        <v>13999129.913955629</v>
      </c>
      <c r="AZ98" s="52" cm="1">
        <f t="array" aca="1" ref="AZ98" ca="1">AnualidadActivo(AZ$2, $E98, $C98, $B98, $D98, Hombres!$A$1:$DW$117, Mujeres!$A$1:$DW$117)</f>
        <v>13517937.219460646</v>
      </c>
      <c r="BA98" s="52" cm="1">
        <f t="array" aca="1" ref="BA98" ca="1">AnualidadActivo(BA$2, $E98, $C98, $B98, $D98, Hombres!$A$1:$DW$117, Mujeres!$A$1:$DW$117)</f>
        <v>12968501.756128581</v>
      </c>
      <c r="BB98" s="52" cm="1">
        <f t="array" aca="1" ref="BB98" ca="1">AnualidadActivo(BB$2, $E98, $C98, $B98, $D98, Hombres!$A$1:$DW$117, Mujeres!$A$1:$DW$117)</f>
        <v>12350775.044285674</v>
      </c>
      <c r="BC98" s="52" cm="1">
        <f t="array" aca="1" ref="BC98" ca="1">AnualidadActivo(BC$2, $E98, $C98, $B98, $D98, Hombres!$A$1:$DW$117, Mujeres!$A$1:$DW$117)</f>
        <v>11667230.600787088</v>
      </c>
      <c r="BD98" s="52" cm="1">
        <f t="array" aca="1" ref="BD98" ca="1">AnualidadActivo(BD$2, $E98, $C98, $B98, $D98, Hombres!$A$1:$DW$117, Mujeres!$A$1:$DW$117)</f>
        <v>10923049.492553692</v>
      </c>
      <c r="BE98" s="52" cm="1">
        <f t="array" aca="1" ref="BE98" ca="1">AnualidadActivo(BE$2, $E98, $C98, $B98, $D98, Hombres!$A$1:$DW$117, Mujeres!$A$1:$DW$117)</f>
        <v>10125131.344326755</v>
      </c>
      <c r="BF98" s="52" cm="1">
        <f t="array" aca="1" ref="BF98" ca="1">AnualidadActivo(BF$2, $E98, $C98, $B98, $D98, Hombres!$A$1:$DW$117, Mujeres!$A$1:$DW$117)</f>
        <v>9281917.5239385571</v>
      </c>
      <c r="BG98" s="52" cm="1">
        <f t="array" aca="1" ref="BG98" ca="1">AnualidadActivo(BG$2, $E98, $C98, $B98, $D98, Hombres!$A$1:$DW$117, Mujeres!$A$1:$DW$117)</f>
        <v>8404097.4013509918</v>
      </c>
      <c r="BH98" s="52" cm="1">
        <f t="array" aca="1" ref="BH98" ca="1">AnualidadActivo(BH$2, $E98, $C98, $B98, $D98, Hombres!$A$1:$DW$117, Mujeres!$A$1:$DW$117)</f>
        <v>7505288.4035713533</v>
      </c>
      <c r="BI98" s="52" cm="1">
        <f t="array" aca="1" ref="BI98" ca="1">AnualidadActivo(BI$2, $E98, $C98, $B98, $D98, Hombres!$A$1:$DW$117, Mujeres!$A$1:$DW$117)</f>
        <v>6601267.6116578868</v>
      </c>
      <c r="BJ98" s="52" cm="1">
        <f t="array" aca="1" ref="BJ98" ca="1">AnualidadActivo(BJ$2, $E98, $C98, $B98, $D98, Hombres!$A$1:$DW$117, Mujeres!$A$1:$DW$117)</f>
        <v>5708580.0672933916</v>
      </c>
      <c r="BK98" s="52" cm="1">
        <f t="array" aca="1" ref="BK98" ca="1">AnualidadActivo(BK$2, $E98, $C98, $B98, $D98, Hombres!$A$1:$DW$117, Mujeres!$A$1:$DW$117)</f>
        <v>4843888.8970414754</v>
      </c>
      <c r="BL98" s="52" cm="1">
        <f t="array" aca="1" ref="BL98" ca="1">AnualidadActivo(BL$2, $E98, $C98, $B98, $D98, Hombres!$A$1:$DW$117, Mujeres!$A$1:$DW$117)</f>
        <v>4023741.9006694457</v>
      </c>
      <c r="BM98" s="52" cm="1">
        <f t="array" aca="1" ref="BM98" ca="1">AnualidadActivo(BM$2, $E98, $C98, $B98, $D98, Hombres!$A$1:$DW$117, Mujeres!$A$1:$DW$117)</f>
        <v>3264093.7644126927</v>
      </c>
      <c r="BN98" s="52" cm="1">
        <f t="array" aca="1" ref="BN98" ca="1">AnualidadActivo(BN$2, $E98, $C98, $B98, $D98, Hombres!$A$1:$DW$117, Mujeres!$A$1:$DW$117)</f>
        <v>2578812.6263431287</v>
      </c>
      <c r="BO98" s="52" cm="1">
        <f t="array" aca="1" ref="BO98" ca="1">AnualidadActivo(BO$2, $E98, $C98, $B98, $D98, Hombres!$A$1:$DW$117, Mujeres!$A$1:$DW$117)</f>
        <v>1978087.4210823223</v>
      </c>
      <c r="BP98" s="52" cm="1">
        <f t="array" aca="1" ref="BP98" ca="1">AnualidadActivo(BP$2, $E98, $C98, $B98, $D98, Hombres!$A$1:$DW$117, Mujeres!$A$1:$DW$117)</f>
        <v>1467741.1730466334</v>
      </c>
      <c r="BQ98" s="52" cm="1">
        <f t="array" aca="1" ref="BQ98" ca="1">AnualidadActivo(BQ$2, $E98, $C98, $B98, $D98, Hombres!$A$1:$DW$117, Mujeres!$A$1:$DW$117)</f>
        <v>1049098.936080303</v>
      </c>
      <c r="BR98" s="52" cm="1">
        <f t="array" aca="1" ref="BR98" ca="1">AnualidadActivo(BR$2, $E98, $C98, $B98, $D98, Hombres!$A$1:$DW$117, Mujeres!$A$1:$DW$117)</f>
        <v>719019.46069005516</v>
      </c>
      <c r="BS98" s="52" cm="1">
        <f t="array" aca="1" ref="BS98" ca="1">AnualidadActivo(BS$2, $E98, $C98, $B98, $D98, Hombres!$A$1:$DW$117, Mujeres!$A$1:$DW$117)</f>
        <v>470067.83146489877</v>
      </c>
      <c r="BT98" s="52" cm="1">
        <f t="array" aca="1" ref="BT98" ca="1">AnualidadActivo(BT$2, $E98, $C98, $B98, $D98, Hombres!$A$1:$DW$117, Mujeres!$A$1:$DW$117)</f>
        <v>291349.31394549622</v>
      </c>
      <c r="BU98" s="52" cm="1">
        <f t="array" aca="1" ref="BU98" ca="1">AnualidadActivo(BU$2, $E98, $C98, $B98, $D98, Hombres!$A$1:$DW$117, Mujeres!$A$1:$DW$117)</f>
        <v>169954.02392388321</v>
      </c>
      <c r="BV98" s="52" cm="1">
        <f t="array" aca="1" ref="BV98" ca="1">AnualidadActivo(BV$2, $E98, $C98, $B98, $D98, Hombres!$A$1:$DW$117, Mujeres!$A$1:$DW$117)</f>
        <v>92507.515345134452</v>
      </c>
      <c r="BW98" s="52" cm="1">
        <f t="array" aca="1" ref="BW98" ca="1">AnualidadActivo(BW$2, $E98, $C98, $B98, $D98, Hombres!$A$1:$DW$117, Mujeres!$A$1:$DW$117)</f>
        <v>46514.871143023207</v>
      </c>
      <c r="BX98" s="52" cm="1">
        <f t="array" aca="1" ref="BX98" ca="1">AnualidadActivo(BX$2, $E98, $C98, $B98, $D98, Hombres!$A$1:$DW$117, Mujeres!$A$1:$DW$117)</f>
        <v>21348.305574249291</v>
      </c>
      <c r="BY98" s="52" cm="1">
        <f t="array" aca="1" ref="BY98" ca="1">AnualidadActivo(BY$2, $E98, $C98, $B98, $D98, Hombres!$A$1:$DW$117, Mujeres!$A$1:$DW$117)</f>
        <v>8810.5312104565055</v>
      </c>
      <c r="BZ98" s="52" cm="1">
        <f t="array" aca="1" ref="BZ98" ca="1">AnualidadActivo(BZ$2, $E98, $C98, $B98, $D98, Hombres!$A$1:$DW$117, Mujeres!$A$1:$DW$117)</f>
        <v>3207.8123613442035</v>
      </c>
      <c r="CA98" s="52" cm="1">
        <f t="array" aca="1" ref="CA98" ca="1">AnualidadActivo(CA$2, $E98, $C98, $B98, $D98, Hombres!$A$1:$DW$117, Mujeres!$A$1:$DW$117)</f>
        <v>1004.8716272275167</v>
      </c>
      <c r="CB98" s="52" cm="1">
        <f t="array" aca="1" ref="CB98" ca="1">AnualidadActivo(CB$2, $E98, $C98, $B98, $D98, Hombres!$A$1:$DW$117, Mujeres!$A$1:$DW$117)</f>
        <v>261.74564538385374</v>
      </c>
      <c r="CC98" s="52" cm="1">
        <f t="array" aca="1" ref="CC98" ca="1">AnualidadActivo(CC$2, $E98, $C98, $B98, $D98, Hombres!$A$1:$DW$117, Mujeres!$A$1:$DW$117)</f>
        <v>0</v>
      </c>
      <c r="CD98" s="52" cm="1">
        <f t="array" aca="1" ref="CD98" ca="1">AnualidadActivo(CD$2, $E98, $C98, $B98, $D98, Hombres!$A$1:$DW$117, Mujeres!$A$1:$DW$117)</f>
        <v>0</v>
      </c>
      <c r="CE98" s="52" cm="1">
        <f t="array" aca="1" ref="CE98" ca="1">AnualidadActivo(CE$2, $E98, $C98, $B98, $D98, Hombres!$A$1:$DW$117, Mujeres!$A$1:$DW$117)</f>
        <v>0</v>
      </c>
      <c r="CF98" s="52" cm="1">
        <f t="array" aca="1" ref="CF98" ca="1">AnualidadActivo(CF$2, $E98, $C98, $B98, $D98, Hombres!$A$1:$DW$117, Mujeres!$A$1:$DW$117)</f>
        <v>0</v>
      </c>
      <c r="CG98" s="52" cm="1">
        <f t="array" aca="1" ref="CG98" ca="1">AnualidadActivo(CG$2, $E98, $C98, $B98, $D98, Hombres!$A$1:$DW$117, Mujeres!$A$1:$DW$117)</f>
        <v>0</v>
      </c>
      <c r="CH98" s="52" cm="1">
        <f t="array" aca="1" ref="CH98" ca="1">AnualidadActivo(CH$2, $E98, $C98, $B98, $D98, Hombres!$A$1:$DW$117, Mujeres!$A$1:$DW$117)</f>
        <v>0</v>
      </c>
      <c r="CI98" s="52" cm="1">
        <f t="array" aca="1" ref="CI98" ca="1">AnualidadActivo(CI$2, $E98, $C98, $B98, $D98, Hombres!$A$1:$DW$117, Mujeres!$A$1:$DW$117)</f>
        <v>0</v>
      </c>
      <c r="CJ98" s="52" cm="1">
        <f t="array" aca="1" ref="CJ98" ca="1">AnualidadActivo(CJ$2, $E98, $C98, $B98, $D98, Hombres!$A$1:$DW$117, Mujeres!$A$1:$DW$117)</f>
        <v>0</v>
      </c>
      <c r="CK98" s="52" cm="1">
        <f t="array" aca="1" ref="CK98" ca="1">AnualidadActivo(CK$2, $E98, $C98, $B98, $D98, Hombres!$A$1:$DW$117, Mujeres!$A$1:$DW$117)</f>
        <v>0</v>
      </c>
      <c r="CL98" s="52" cm="1">
        <f t="array" aca="1" ref="CL98" ca="1">AnualidadActivo(CL$2, $E98, $C98, $B98, $D98, Hombres!$A$1:$DW$117, Mujeres!$A$1:$DW$117)</f>
        <v>0</v>
      </c>
      <c r="CM98" s="52" cm="1">
        <f t="array" aca="1" ref="CM98" ca="1">AnualidadActivo(CM$2, $E98, $C98, $B98, $D98, Hombres!$A$1:$DW$117, Mujeres!$A$1:$DW$117)</f>
        <v>0</v>
      </c>
      <c r="CN98" s="52" cm="1">
        <f t="array" aca="1" ref="CN98" ca="1">AnualidadActivo(CN$2, $E98, $C98, $B98, $D98, Hombres!$A$1:$DW$117, Mujeres!$A$1:$DW$117)</f>
        <v>0</v>
      </c>
      <c r="CO98" s="52" cm="1">
        <f t="array" aca="1" ref="CO98" ca="1">AnualidadActivo(CO$2, $E98, $C98, $B98, $D98, Hombres!$A$1:$DW$117, Mujeres!$A$1:$DW$117)</f>
        <v>0</v>
      </c>
      <c r="CP98" s="52" cm="1">
        <f t="array" aca="1" ref="CP98" ca="1">AnualidadActivo(CP$2, $E98, $C98, $B98, $D98, Hombres!$A$1:$DW$117, Mujeres!$A$1:$DW$117)</f>
        <v>0</v>
      </c>
      <c r="CQ98" s="52" cm="1">
        <f t="array" aca="1" ref="CQ98" ca="1">AnualidadActivo(CQ$2, $E98, $C98, $B98, $D98, Hombres!$A$1:$DW$117, Mujeres!$A$1:$DW$117)</f>
        <v>0</v>
      </c>
      <c r="CR98" s="52" cm="1">
        <f t="array" aca="1" ref="CR98" ca="1">AnualidadActivo(CR$2, $E98, $C98, $B98, $D98, Hombres!$A$1:$DW$117, Mujeres!$A$1:$DW$117)</f>
        <v>0</v>
      </c>
      <c r="CS98" s="52" cm="1">
        <f t="array" aca="1" ref="CS98" ca="1">AnualidadActivo(CS$2, $E98, $C98, $B98, $D98, Hombres!$A$1:$DW$117, Mujeres!$A$1:$DW$117)</f>
        <v>0</v>
      </c>
      <c r="CT98" s="52" cm="1">
        <f t="array" aca="1" ref="CT98" ca="1">AnualidadActivo(CT$2, $E98, $C98, $B98, $D98, Hombres!$A$1:$DW$117, Mujeres!$A$1:$DW$117)</f>
        <v>0</v>
      </c>
      <c r="CU98" s="52" cm="1">
        <f t="array" aca="1" ref="CU98" ca="1">AnualidadActivo(CU$2, $E98, $C98, $B98, $D98, Hombres!$A$1:$DW$117, Mujeres!$A$1:$DW$117)</f>
        <v>0</v>
      </c>
      <c r="CV98" s="52" cm="1">
        <f t="array" aca="1" ref="CV98" ca="1">AnualidadActivo(CV$2, $E98, $C98, $B98, $D98, Hombres!$A$1:$DW$117, Mujeres!$A$1:$DW$117)</f>
        <v>0</v>
      </c>
      <c r="CW98" s="52" cm="1">
        <f t="array" aca="1" ref="CW98" ca="1">AnualidadActivo(CW$2, $E98, $C98, $B98, $D98, Hombres!$A$1:$DW$117, Mujeres!$A$1:$DW$117)</f>
        <v>0</v>
      </c>
      <c r="CX98" s="52" cm="1">
        <f t="array" aca="1" ref="CX98" ca="1">AnualidadActivo(CX$2, $E98, $C98, $B98, $D98, Hombres!$A$1:$DW$117, Mujeres!$A$1:$DW$117)</f>
        <v>0</v>
      </c>
      <c r="CY98" s="52" cm="1">
        <f t="array" aca="1" ref="CY98" ca="1">AnualidadActivo(CY$2, $E98, $C98, $B98, $D98, Hombres!$A$1:$DW$117, Mujeres!$A$1:$DW$117)</f>
        <v>0</v>
      </c>
      <c r="CZ98" s="52" cm="1">
        <f t="array" aca="1" ref="CZ98" ca="1">AnualidadActivo(CZ$2, $E98, $C98, $B98, $D98, Hombres!$A$1:$DW$117, Mujeres!$A$1:$DW$117)</f>
        <v>0</v>
      </c>
      <c r="DA98" s="52" cm="1">
        <f t="array" aca="1" ref="DA98" ca="1">AnualidadActivo(DA$2, $E98, $C98, $B98, $D98, Hombres!$A$1:$DW$117, Mujeres!$A$1:$DW$117)</f>
        <v>0</v>
      </c>
      <c r="DD98" s="25"/>
      <c r="DE98" s="52" cm="1">
        <f t="array" aca="1" ref="DE98" ca="1">beneficio_muerte_individual_activo(DE$2,$F98,$D98, Hombres!$A$1:$DW$117, Mujeres!$A$1:$DW$117)</f>
        <v>0</v>
      </c>
      <c r="DF98" s="52" cm="1">
        <f t="array" aca="1" ref="DF98" ca="1">beneficio_muerte_individual_activo(DF$2,$F98,$D98, Hombres!$A$1:$DW$117, Mujeres!$A$1:$DW$117)</f>
        <v>16771.5</v>
      </c>
      <c r="DG98" s="52" cm="1">
        <f t="array" aca="1" ref="DG98" ca="1">beneficio_muerte_individual_activo(DG$2,$F98,$D98, Hombres!$A$1:$DW$117, Mujeres!$A$1:$DW$117)</f>
        <v>17894.490802099997</v>
      </c>
      <c r="DH98" s="52" cm="1">
        <f t="array" aca="1" ref="DH98" ca="1">beneficio_muerte_individual_activo(DH$2,$F98,$D98, Hombres!$A$1:$DW$117, Mujeres!$A$1:$DW$117)</f>
        <v>18995.696904187382</v>
      </c>
      <c r="DI98" s="52" cm="1">
        <f t="array" aca="1" ref="DI98" ca="1">beneficio_muerte_individual_activo(DI$2,$F98,$D98, Hombres!$A$1:$DW$117, Mujeres!$A$1:$DW$117)</f>
        <v>20014.690982647578</v>
      </c>
      <c r="DJ98" s="52" cm="1">
        <f t="array" aca="1" ref="DJ98" ca="1">beneficio_muerte_individual_activo(DJ$2,$F98,$D98, Hombres!$A$1:$DW$117, Mujeres!$A$1:$DW$117)</f>
        <v>21070.010959761767</v>
      </c>
      <c r="DK98" s="52" cm="1">
        <f t="array" aca="1" ref="DK98" ca="1">beneficio_muerte_individual_activo(DK$2,$F98,$D98, Hombres!$A$1:$DW$117, Mujeres!$A$1:$DW$117)</f>
        <v>22279.744965660742</v>
      </c>
      <c r="DL98" s="52" cm="1">
        <f t="array" aca="1" ref="DL98" ca="1">beneficio_muerte_individual_activo(DL$2,$F98,$D98, Hombres!$A$1:$DW$117, Mujeres!$A$1:$DW$117)</f>
        <v>23849.058402502793</v>
      </c>
      <c r="DM98" s="52" cm="1">
        <f t="array" aca="1" ref="DM98" ca="1">beneficio_muerte_individual_activo(DM$2,$F98,$D98, Hombres!$A$1:$DW$117, Mujeres!$A$1:$DW$117)</f>
        <v>25862.45701360641</v>
      </c>
      <c r="DN98" s="52" cm="1">
        <f t="array" aca="1" ref="DN98" ca="1">beneficio_muerte_individual_activo(DN$2,$F98,$D98, Hombres!$A$1:$DW$117, Mujeres!$A$1:$DW$117)</f>
        <v>28234.892102508566</v>
      </c>
      <c r="DO98" s="52" cm="1">
        <f t="array" aca="1" ref="DO98" ca="1">beneficio_muerte_individual_activo(DO$2,$F98,$D98, Hombres!$A$1:$DW$117, Mujeres!$A$1:$DW$117)</f>
        <v>30667.642473531541</v>
      </c>
      <c r="DP98" s="52" cm="1">
        <f t="array" aca="1" ref="DP98" ca="1">beneficio_muerte_individual_activo(DP$2,$F98,$D98, Hombres!$A$1:$DW$117, Mujeres!$A$1:$DW$117)</f>
        <v>33021.735413354116</v>
      </c>
      <c r="DQ98" s="52" cm="1">
        <f t="array" aca="1" ref="DQ98" ca="1">beneficio_muerte_individual_activo(DQ$2,$F98,$D98, Hombres!$A$1:$DW$117, Mujeres!$A$1:$DW$117)</f>
        <v>35378.827217161961</v>
      </c>
      <c r="DR98" s="52" cm="1">
        <f t="array" aca="1" ref="DR98" ca="1">beneficio_muerte_individual_activo(DR$2,$F98,$D98, Hombres!$A$1:$DW$117, Mujeres!$A$1:$DW$117)</f>
        <v>37745.374541950499</v>
      </c>
      <c r="DS98" s="52" cm="1">
        <f t="array" aca="1" ref="DS98" ca="1">beneficio_muerte_individual_activo(DS$2,$F98,$D98, Hombres!$A$1:$DW$117, Mujeres!$A$1:$DW$117)</f>
        <v>40100.037629071943</v>
      </c>
      <c r="DT98" s="52" cm="1">
        <f t="array" aca="1" ref="DT98" ca="1">beneficio_muerte_individual_activo(DT$2,$F98,$D98, Hombres!$A$1:$DW$117, Mujeres!$A$1:$DW$117)</f>
        <v>42598.667285099385</v>
      </c>
      <c r="DU98" s="52" cm="1">
        <f t="array" aca="1" ref="DU98" ca="1">beneficio_muerte_individual_activo(DU$2,$F98,$D98, Hombres!$A$1:$DW$117, Mujeres!$A$1:$DW$117)</f>
        <v>27214.709080150507</v>
      </c>
      <c r="DV98" s="52" cm="1">
        <f t="array" aca="1" ref="DV98" ca="1">beneficio_muerte_individual_activo(DV$2,$F98,$D98, Hombres!$A$1:$DW$117, Mujeres!$A$1:$DW$117)</f>
        <v>28969.367300601261</v>
      </c>
      <c r="DW98" s="52" cm="1">
        <f t="array" aca="1" ref="DW98" ca="1">beneficio_muerte_individual_activo(DW$2,$F98,$D98, Hombres!$A$1:$DW$117, Mujeres!$A$1:$DW$117)</f>
        <v>30594.339918511927</v>
      </c>
      <c r="DX98" s="52" cm="1">
        <f t="array" aca="1" ref="DX98" ca="1">beneficio_muerte_individual_activo(DX$2,$F98,$D98, Hombres!$A$1:$DW$117, Mujeres!$A$1:$DW$117)</f>
        <v>32050.341421900615</v>
      </c>
      <c r="DY98" s="52" cm="1">
        <f t="array" aca="1" ref="DY98" ca="1">beneficio_muerte_individual_activo(DY$2,$F98,$D98, Hombres!$A$1:$DW$117, Mujeres!$A$1:$DW$117)</f>
        <v>33615.726860657422</v>
      </c>
      <c r="DZ98" s="52" cm="1">
        <f t="array" aca="1" ref="DZ98" ca="1">beneficio_muerte_individual_activo(DZ$2,$F98,$D98, Hombres!$A$1:$DW$117, Mujeres!$A$1:$DW$117)</f>
        <v>35624.804468137794</v>
      </c>
      <c r="EA98" s="52" cm="1">
        <f t="array" aca="1" ref="EA98" ca="1">beneficio_muerte_individual_activo(EA$2,$F98,$D98, Hombres!$A$1:$DW$117, Mujeres!$A$1:$DW$117)</f>
        <v>38340.103337398134</v>
      </c>
      <c r="EB98" s="52" cm="1">
        <f t="array" aca="1" ref="EB98" ca="1">beneficio_muerte_individual_activo(EB$2,$F98,$D98, Hombres!$A$1:$DW$117, Mujeres!$A$1:$DW$117)</f>
        <v>41795.377185780409</v>
      </c>
      <c r="EC98" s="52" cm="1">
        <f t="array" aca="1" ref="EC98" ca="1">beneficio_muerte_individual_activo(EC$2,$F98,$D98, Hombres!$A$1:$DW$117, Mujeres!$A$1:$DW$117)</f>
        <v>45832.688469698915</v>
      </c>
      <c r="ED98" s="52" cm="1">
        <f t="array" aca="1" ref="ED98" ca="1">beneficio_muerte_individual_activo(ED$2,$F98,$D98, Hombres!$A$1:$DW$117, Mujeres!$A$1:$DW$117)</f>
        <v>50175.726407319664</v>
      </c>
      <c r="EE98" s="52" cm="1">
        <f t="array" aca="1" ref="EE98" ca="1">beneficio_muerte_individual_activo(EE$2,$F98,$D98, Hombres!$A$1:$DW$117, Mujeres!$A$1:$DW$117)</f>
        <v>54389.501841554862</v>
      </c>
      <c r="EF98" s="52" cm="1">
        <f t="array" aca="1" ref="EF98" ca="1">beneficio_muerte_individual_activo(EF$2,$F98,$D98, Hombres!$A$1:$DW$117, Mujeres!$A$1:$DW$117)</f>
        <v>58235.451497151349</v>
      </c>
      <c r="EG98" s="52" cm="1">
        <f t="array" aca="1" ref="EG98" ca="1">beneficio_muerte_individual_activo(EG$2,$F98,$D98, Hombres!$A$1:$DW$117, Mujeres!$A$1:$DW$117)</f>
        <v>61713.567113988611</v>
      </c>
      <c r="EH98" s="52" cm="1">
        <f t="array" aca="1" ref="EH98" ca="1">beneficio_muerte_individual_activo(EH$2,$F98,$D98, Hombres!$A$1:$DW$117, Mujeres!$A$1:$DW$117)</f>
        <v>64908.554251464135</v>
      </c>
      <c r="EI98" s="52" cm="1">
        <f t="array" aca="1" ref="EI98" ca="1">beneficio_muerte_individual_activo(EI$2,$F98,$D98, Hombres!$A$1:$DW$117, Mujeres!$A$1:$DW$117)</f>
        <v>68041.253828105531</v>
      </c>
      <c r="EJ98" s="52" cm="1">
        <f t="array" aca="1" ref="EJ98" ca="1">beneficio_muerte_individual_activo(EJ$2,$F98,$D98, Hombres!$A$1:$DW$117, Mujeres!$A$1:$DW$117)</f>
        <v>74807.639080421097</v>
      </c>
      <c r="EK98" s="52" cm="1">
        <f t="array" aca="1" ref="EK98" ca="1">beneficio_muerte_individual_activo(EK$2,$F98,$D98, Hombres!$A$1:$DW$117, Mujeres!$A$1:$DW$117)</f>
        <v>78723.376254479212</v>
      </c>
      <c r="EL98" s="52" cm="1">
        <f t="array" aca="1" ref="EL98" ca="1">beneficio_muerte_individual_activo(EL$2,$F98,$D98, Hombres!$A$1:$DW$117, Mujeres!$A$1:$DW$117)</f>
        <v>82605.608974018076</v>
      </c>
      <c r="EM98" s="52" cm="1">
        <f t="array" aca="1" ref="EM98" ca="1">beneficio_muerte_individual_activo(EM$2,$F98,$D98, Hombres!$A$1:$DW$117, Mujeres!$A$1:$DW$117)</f>
        <v>86394.305830579135</v>
      </c>
      <c r="EN98" s="52" cm="1">
        <f t="array" aca="1" ref="EN98" ca="1">beneficio_muerte_individual_activo(EN$2,$F98,$D98, Hombres!$A$1:$DW$117, Mujeres!$A$1:$DW$117)</f>
        <v>90033.191833335077</v>
      </c>
      <c r="EO98" s="52" cm="1">
        <f t="array" aca="1" ref="EO98" ca="1">beneficio_muerte_individual_activo(EO$2,$F98,$D98, Hombres!$A$1:$DW$117, Mujeres!$A$1:$DW$117)</f>
        <v>93456.190111591175</v>
      </c>
      <c r="EP98" s="52" cm="1">
        <f t="array" aca="1" ref="EP98" ca="1">beneficio_muerte_individual_activo(EP$2,$F98,$D98, Hombres!$A$1:$DW$117, Mujeres!$A$1:$DW$117)</f>
        <v>96648.316490434154</v>
      </c>
      <c r="EQ98" s="52" cm="1">
        <f t="array" aca="1" ref="EQ98" ca="1">beneficio_muerte_individual_activo(EQ$2,$F98,$D98, Hombres!$A$1:$DW$117, Mujeres!$A$1:$DW$117)</f>
        <v>99517.94290123244</v>
      </c>
      <c r="ER98" s="52" cm="1">
        <f t="array" aca="1" ref="ER98" ca="1">beneficio_muerte_individual_activo(ER$2,$F98,$D98, Hombres!$A$1:$DW$117, Mujeres!$A$1:$DW$117)</f>
        <v>101867.55755367564</v>
      </c>
      <c r="ES98" s="52" cm="1">
        <f t="array" aca="1" ref="ES98" ca="1">beneficio_muerte_individual_activo(ES$2,$F98,$D98, Hombres!$A$1:$DW$117, Mujeres!$A$1:$DW$117)</f>
        <v>103508.14244128032</v>
      </c>
      <c r="ET98" s="52" cm="1">
        <f t="array" aca="1" ref="ET98" ca="1">beneficio_muerte_individual_activo(ET$2,$F98,$D98, Hombres!$A$1:$DW$117, Mujeres!$A$1:$DW$117)</f>
        <v>104330.79177086971</v>
      </c>
      <c r="EU98" s="52" cm="1">
        <f t="array" aca="1" ref="EU98" ca="1">beneficio_muerte_individual_activo(EU$2,$F98,$D98, Hombres!$A$1:$DW$117, Mujeres!$A$1:$DW$117)</f>
        <v>104273.1287182402</v>
      </c>
      <c r="EV98" s="52" cm="1">
        <f t="array" aca="1" ref="EV98" ca="1">beneficio_muerte_individual_activo(EV$2,$F98,$D98, Hombres!$A$1:$DW$117, Mujeres!$A$1:$DW$117)</f>
        <v>103231.26476115859</v>
      </c>
      <c r="EW98" s="52" cm="1">
        <f t="array" aca="1" ref="EW98" ca="1">beneficio_muerte_individual_activo(EW$2,$F98,$D98, Hombres!$A$1:$DW$117, Mujeres!$A$1:$DW$117)</f>
        <v>101044.35084029367</v>
      </c>
      <c r="EX98" s="52" cm="1">
        <f t="array" aca="1" ref="EX98" ca="1">beneficio_muerte_individual_activo(EX$2,$F98,$D98, Hombres!$A$1:$DW$117, Mujeres!$A$1:$DW$117)</f>
        <v>97622.201537673827</v>
      </c>
      <c r="EY98" s="52" cm="1">
        <f t="array" aca="1" ref="EY98" ca="1">beneficio_muerte_individual_activo(EY$2,$F98,$D98, Hombres!$A$1:$DW$117, Mujeres!$A$1:$DW$117)</f>
        <v>93001.520806507688</v>
      </c>
      <c r="EZ98" s="52" cm="1">
        <f t="array" aca="1" ref="EZ98" ca="1">beneficio_muerte_individual_activo(EZ$2,$F98,$D98, Hombres!$A$1:$DW$117, Mujeres!$A$1:$DW$117)</f>
        <v>87274.039056595197</v>
      </c>
      <c r="FA98" s="52" cm="1">
        <f t="array" aca="1" ref="FA98" ca="1">beneficio_muerte_individual_activo(FA$2,$F98,$D98, Hombres!$A$1:$DW$117, Mujeres!$A$1:$DW$117)</f>
        <v>80533.390226673189</v>
      </c>
      <c r="FB98" s="52" cm="1">
        <f t="array" aca="1" ref="FB98" ca="1">beneficio_muerte_individual_activo(FB$2,$F98,$D98, Hombres!$A$1:$DW$117, Mujeres!$A$1:$DW$117)</f>
        <v>72882.968965957261</v>
      </c>
      <c r="FC98" s="52" cm="1">
        <f t="array" aca="1" ref="FC98" ca="1">beneficio_muerte_individual_activo(FC$2,$F98,$D98, Hombres!$A$1:$DW$117, Mujeres!$A$1:$DW$117)</f>
        <v>64516.438361246051</v>
      </c>
      <c r="FD98" s="52" cm="1">
        <f t="array" aca="1" ref="FD98" ca="1">beneficio_muerte_individual_activo(FD$2,$F98,$D98, Hombres!$A$1:$DW$117, Mujeres!$A$1:$DW$117)</f>
        <v>55734.666864742358</v>
      </c>
      <c r="FE98" s="52" cm="1">
        <f t="array" aca="1" ref="FE98" ca="1">beneficio_muerte_individual_activo(FE$2,$F98,$D98, Hombres!$A$1:$DW$117, Mujeres!$A$1:$DW$117)</f>
        <v>46873.748080908772</v>
      </c>
      <c r="FF98" s="52" cm="1">
        <f t="array" aca="1" ref="FF98" ca="1">beneficio_muerte_individual_activo(FF$2,$F98,$D98, Hombres!$A$1:$DW$117, Mujeres!$A$1:$DW$117)</f>
        <v>38253.311468255575</v>
      </c>
      <c r="FG98" s="52" cm="1">
        <f t="array" aca="1" ref="FG98" ca="1">beneficio_muerte_individual_activo(FG$2,$F98,$D98, Hombres!$A$1:$DW$117, Mujeres!$A$1:$DW$117)</f>
        <v>30166.903713284813</v>
      </c>
      <c r="FH98" s="52" cm="1">
        <f t="array" aca="1" ref="FH98" ca="1">beneficio_muerte_individual_activo(FH$2,$F98,$D98, Hombres!$A$1:$DW$117, Mujeres!$A$1:$DW$117)</f>
        <v>22886.488455268987</v>
      </c>
      <c r="FI98" s="52" cm="1">
        <f t="array" aca="1" ref="FI98" ca="1">beneficio_muerte_individual_activo(FI$2,$F98,$D98, Hombres!$A$1:$DW$117, Mujeres!$A$1:$DW$117)</f>
        <v>16628.879035925485</v>
      </c>
      <c r="FJ98" s="52" cm="1">
        <f t="array" aca="1" ref="FJ98" ca="1">beneficio_muerte_individual_activo(FJ$2,$F98,$D98, Hombres!$A$1:$DW$117, Mujeres!$A$1:$DW$117)</f>
        <v>11512.488354763778</v>
      </c>
      <c r="FK98" s="52" cm="1">
        <f t="array" aca="1" ref="FK98" ca="1">beneficio_muerte_individual_activo(FK$2,$F98,$D98, Hombres!$A$1:$DW$117, Mujeres!$A$1:$DW$117)</f>
        <v>7546.8611500971501</v>
      </c>
      <c r="FL98" s="52" cm="1">
        <f t="array" aca="1" ref="FL98" ca="1">beneficio_muerte_individual_activo(FL$2,$F98,$D98, Hombres!$A$1:$DW$117, Mujeres!$A$1:$DW$117)</f>
        <v>4648.4365349249038</v>
      </c>
      <c r="FM98" s="52" cm="1">
        <f t="array" aca="1" ref="FM98" ca="1">beneficio_muerte_individual_activo(FM$2,$F98,$D98, Hombres!$A$1:$DW$117, Mujeres!$A$1:$DW$117)</f>
        <v>2666.520109675032</v>
      </c>
      <c r="FN98" s="52" cm="1">
        <f t="array" aca="1" ref="FN98" ca="1">beneficio_muerte_individual_activo(FN$2,$F98,$D98, Hombres!$A$1:$DW$117, Mujeres!$A$1:$DW$117)</f>
        <v>1410.3404577485517</v>
      </c>
      <c r="FO98" s="52" cm="1">
        <f t="array" aca="1" ref="FO98" ca="1">beneficio_muerte_individual_activo(FO$2,$F98,$D98, Hombres!$A$1:$DW$117, Mujeres!$A$1:$DW$117)</f>
        <v>679.55681800490925</v>
      </c>
      <c r="FP98" s="52" cm="1">
        <f t="array" aca="1" ref="FP98" ca="1">beneficio_muerte_individual_activo(FP$2,$F98,$D98, Hombres!$A$1:$DW$117, Mujeres!$A$1:$DW$117)</f>
        <v>293.82094686642438</v>
      </c>
      <c r="FQ98" s="52" cm="1">
        <f t="array" aca="1" ref="FQ98" ca="1">beneficio_muerte_individual_activo(FQ$2,$F98,$D98, Hombres!$A$1:$DW$117, Mujeres!$A$1:$DW$117)</f>
        <v>111.80772428491487</v>
      </c>
      <c r="FR98" s="52" cm="1">
        <f t="array" aca="1" ref="FR98" ca="1">beneficio_muerte_individual_activo(FR$2,$F98,$D98, Hombres!$A$1:$DW$117, Mujeres!$A$1:$DW$117)</f>
        <v>36.512996769738265</v>
      </c>
      <c r="FS98" s="52" cm="1">
        <f t="array" aca="1" ref="FS98" ca="1">beneficio_muerte_individual_activo(FS$2,$F98,$D98, Hombres!$A$1:$DW$117, Mujeres!$A$1:$DW$117)</f>
        <v>12.369454425925522</v>
      </c>
      <c r="FT98" s="52" cm="1">
        <f t="array" aca="1" ref="FT98" ca="1">beneficio_muerte_individual_activo(FT$2,$F98,$D98, Hombres!$A$1:$DW$117, Mujeres!$A$1:$DW$117)</f>
        <v>0</v>
      </c>
      <c r="FU98" s="52" cm="1">
        <f t="array" aca="1" ref="FU98" ca="1">beneficio_muerte_individual_activo(FU$2,$F98,$D98, Hombres!$A$1:$DW$117, Mujeres!$A$1:$DW$117)</f>
        <v>0</v>
      </c>
      <c r="FV98" s="52" cm="1">
        <f t="array" aca="1" ref="FV98" ca="1">beneficio_muerte_individual_activo(FV$2,$F98,$D98, Hombres!$A$1:$DW$117, Mujeres!$A$1:$DW$117)</f>
        <v>0</v>
      </c>
      <c r="FW98" s="52" cm="1">
        <f t="array" aca="1" ref="FW98" ca="1">beneficio_muerte_individual_activo(FW$2,$F98,$D98, Hombres!$A$1:$DW$117, Mujeres!$A$1:$DW$117)</f>
        <v>0</v>
      </c>
      <c r="FX98" s="52" cm="1">
        <f t="array" aca="1" ref="FX98" ca="1">beneficio_muerte_individual_activo(FX$2,$F98,$D98, Hombres!$A$1:$DW$117, Mujeres!$A$1:$DW$117)</f>
        <v>0</v>
      </c>
      <c r="FY98" s="52" cm="1">
        <f t="array" aca="1" ref="FY98" ca="1">beneficio_muerte_individual_activo(FY$2,$F98,$D98, Hombres!$A$1:$DW$117, Mujeres!$A$1:$DW$117)</f>
        <v>0</v>
      </c>
      <c r="FZ98" s="52" cm="1">
        <f t="array" aca="1" ref="FZ98" ca="1">beneficio_muerte_individual_activo(FZ$2,$F98,$D98, Hombres!$A$1:$DW$117, Mujeres!$A$1:$DW$117)</f>
        <v>0</v>
      </c>
      <c r="GA98" s="52" cm="1">
        <f t="array" aca="1" ref="GA98" ca="1">beneficio_muerte_individual_activo(GA$2,$F98,$D98, Hombres!$A$1:$DW$117, Mujeres!$A$1:$DW$117)</f>
        <v>0</v>
      </c>
      <c r="GB98" s="52" cm="1">
        <f t="array" aca="1" ref="GB98" ca="1">beneficio_muerte_individual_activo(GB$2,$F98,$D98, Hombres!$A$1:$DW$117, Mujeres!$A$1:$DW$117)</f>
        <v>0</v>
      </c>
      <c r="GC98" s="52" cm="1">
        <f t="array" aca="1" ref="GC98" ca="1">beneficio_muerte_individual_activo(GC$2,$F98,$D98, Hombres!$A$1:$DW$117, Mujeres!$A$1:$DW$117)</f>
        <v>0</v>
      </c>
      <c r="GD98" s="52" cm="1">
        <f t="array" aca="1" ref="GD98" ca="1">beneficio_muerte_individual_activo(GD$2,$F98,$D98, Hombres!$A$1:$DW$117, Mujeres!$A$1:$DW$117)</f>
        <v>0</v>
      </c>
      <c r="GE98" s="52" cm="1">
        <f t="array" aca="1" ref="GE98" ca="1">beneficio_muerte_individual_activo(GE$2,$F98,$D98, Hombres!$A$1:$DW$117, Mujeres!$A$1:$DW$117)</f>
        <v>0</v>
      </c>
      <c r="GF98" s="52" cm="1">
        <f t="array" aca="1" ref="GF98" ca="1">beneficio_muerte_individual_activo(GF$2,$F98,$D98, Hombres!$A$1:$DW$117, Mujeres!$A$1:$DW$117)</f>
        <v>0</v>
      </c>
      <c r="GG98" s="52" cm="1">
        <f t="array" aca="1" ref="GG98" ca="1">beneficio_muerte_individual_activo(GG$2,$F98,$D98, Hombres!$A$1:$DW$117, Mujeres!$A$1:$DW$117)</f>
        <v>0</v>
      </c>
      <c r="GH98" s="52" cm="1">
        <f t="array" aca="1" ref="GH98" ca="1">beneficio_muerte_individual_activo(GH$2,$F98,$D98, Hombres!$A$1:$DW$117, Mujeres!$A$1:$DW$117)</f>
        <v>0</v>
      </c>
      <c r="GI98" s="52" cm="1">
        <f t="array" aca="1" ref="GI98" ca="1">beneficio_muerte_individual_activo(GI$2,$F98,$D98, Hombres!$A$1:$DW$117, Mujeres!$A$1:$DW$117)</f>
        <v>0</v>
      </c>
      <c r="GJ98" s="52" cm="1">
        <f t="array" aca="1" ref="GJ98" ca="1">beneficio_muerte_individual_activo(GJ$2,$F98,$D98, Hombres!$A$1:$DW$117, Mujeres!$A$1:$DW$117)</f>
        <v>0</v>
      </c>
      <c r="GK98" s="52" cm="1">
        <f t="array" aca="1" ref="GK98" ca="1">beneficio_muerte_individual_activo(GK$2,$F98,$D98, Hombres!$A$1:$DW$117, Mujeres!$A$1:$DW$117)</f>
        <v>0</v>
      </c>
      <c r="GL98" s="52" cm="1">
        <f t="array" aca="1" ref="GL98" ca="1">beneficio_muerte_individual_activo(GL$2,$F98,$D98, Hombres!$A$1:$DW$117, Mujeres!$A$1:$DW$117)</f>
        <v>0</v>
      </c>
      <c r="GM98" s="52" cm="1">
        <f t="array" aca="1" ref="GM98" ca="1">beneficio_muerte_individual_activo(GM$2,$F98,$D98, Hombres!$A$1:$DW$117, Mujeres!$A$1:$DW$117)</f>
        <v>0</v>
      </c>
      <c r="GN98" s="52" cm="1">
        <f t="array" aca="1" ref="GN98" ca="1">beneficio_muerte_individual_activo(GN$2,$F98,$D98, Hombres!$A$1:$DW$117, Mujeres!$A$1:$DW$117)</f>
        <v>0</v>
      </c>
      <c r="GO98" s="52" cm="1">
        <f t="array" aca="1" ref="GO98" ca="1">beneficio_muerte_individual_activo(GO$2,$F98,$D98, Hombres!$A$1:$DW$117, Mujeres!$A$1:$DW$117)</f>
        <v>0</v>
      </c>
      <c r="GP98" s="52" cm="1">
        <f t="array" aca="1" ref="GP98" ca="1">beneficio_muerte_individual_activo(GP$2,$F98,$D98, Hombres!$A$1:$DW$117, Mujeres!$A$1:$DW$117)</f>
        <v>0</v>
      </c>
      <c r="GQ98" s="52" cm="1">
        <f t="array" aca="1" ref="GQ98" ca="1">beneficio_muerte_individual_activo(GQ$2,$F98,$D98, Hombres!$A$1:$DW$117, Mujeres!$A$1:$DW$117)</f>
        <v>0</v>
      </c>
      <c r="GR98" s="52" cm="1">
        <f t="array" aca="1" ref="GR98" ca="1">beneficio_muerte_individual_activo(GR$2,$F98,$D98, Hombres!$A$1:$DW$117, Mujeres!$A$1:$DW$117)</f>
        <v>0</v>
      </c>
      <c r="GS98" s="52" cm="1">
        <f t="array" aca="1" ref="GS98" ca="1">beneficio_muerte_individual_activo(GS$2,$F98,$D98, Hombres!$A$1:$DW$117, Mujeres!$A$1:$DW$117)</f>
        <v>0</v>
      </c>
      <c r="GT98" s="52" cm="1">
        <f t="array" aca="1" ref="GT98" ca="1">beneficio_muerte_individual_activo(GT$2,$F98,$D98, Hombres!$A$1:$DW$117, Mujeres!$A$1:$DW$117)</f>
        <v>0</v>
      </c>
      <c r="GU98" s="52" cm="1">
        <f t="array" aca="1" ref="GU98" ca="1">beneficio_muerte_individual_activo(GU$2,$F98,$D98, Hombres!$A$1:$DW$117, Mujeres!$A$1:$DW$117)</f>
        <v>0</v>
      </c>
      <c r="GV98" s="52" cm="1">
        <f t="array" aca="1" ref="GV98" ca="1">beneficio_muerte_individual_activo(GV$2,$F98,$D98, Hombres!$A$1:$DW$117, Mujeres!$A$1:$DW$117)</f>
        <v>0</v>
      </c>
    </row>
    <row r="99" spans="1:204" x14ac:dyDescent="0.35">
      <c r="A99" s="2">
        <f t="shared" si="1"/>
        <v>97</v>
      </c>
      <c r="B99" s="81">
        <v>666401</v>
      </c>
      <c r="C99" s="9">
        <v>43836</v>
      </c>
      <c r="D99" s="7" t="s">
        <v>6</v>
      </c>
      <c r="E99" s="9">
        <v>28240</v>
      </c>
      <c r="F99" s="12" cm="1">
        <f t="array" aca="1" ref="F99" ca="1">edadCalc(E99)</f>
        <v>48</v>
      </c>
      <c r="G99" s="45" cm="1">
        <f t="array" aca="1" ref="G99" ca="1">PorcentajePension(C99,E99, D99)</f>
        <v>0.65</v>
      </c>
      <c r="I99" s="78"/>
      <c r="J99" s="52" cm="1">
        <f t="array" aca="1" ref="J99" ca="1">AnualidadActivo(J$2, $E99, $C99, $B99, $D99, Hombres!$A$1:$DW$117, Mujeres!$A$1:$DW$117)</f>
        <v>0</v>
      </c>
      <c r="K99" s="52" cm="1">
        <f t="array" aca="1" ref="K99" ca="1">AnualidadActivo(K$2, $E99, $C99, $B99, $D99, Hombres!$A$1:$DW$117, Mujeres!$A$1:$DW$117)</f>
        <v>0</v>
      </c>
      <c r="L99" s="52" cm="1">
        <f t="array" aca="1" ref="L99" ca="1">AnualidadActivo(L$2, $E99, $C99, $B99, $D99, Hombres!$A$1:$DW$117, Mujeres!$A$1:$DW$117)</f>
        <v>0</v>
      </c>
      <c r="M99" s="52" cm="1">
        <f t="array" aca="1" ref="M99" ca="1">AnualidadActivo(M$2, $E99, $C99, $B99, $D99, Hombres!$A$1:$DW$117, Mujeres!$A$1:$DW$117)</f>
        <v>0</v>
      </c>
      <c r="N99" s="52" cm="1">
        <f t="array" aca="1" ref="N99" ca="1">AnualidadActivo(N$2, $E99, $C99, $B99, $D99, Hombres!$A$1:$DW$117, Mujeres!$A$1:$DW$117)</f>
        <v>0</v>
      </c>
      <c r="O99" s="52" cm="1">
        <f t="array" aca="1" ref="O99" ca="1">AnualidadActivo(O$2, $E99, $C99, $B99, $D99, Hombres!$A$1:$DW$117, Mujeres!$A$1:$DW$117)</f>
        <v>0</v>
      </c>
      <c r="P99" s="52" cm="1">
        <f t="array" aca="1" ref="P99" ca="1">AnualidadActivo(P$2, $E99, $C99, $B99, $D99, Hombres!$A$1:$DW$117, Mujeres!$A$1:$DW$117)</f>
        <v>0</v>
      </c>
      <c r="Q99" s="52" cm="1">
        <f t="array" aca="1" ref="Q99" ca="1">AnualidadActivo(Q$2, $E99, $C99, $B99, $D99, Hombres!$A$1:$DW$117, Mujeres!$A$1:$DW$117)</f>
        <v>0</v>
      </c>
      <c r="R99" s="52" cm="1">
        <f t="array" aca="1" ref="R99" ca="1">AnualidadActivo(R$2, $E99, $C99, $B99, $D99, Hombres!$A$1:$DW$117, Mujeres!$A$1:$DW$117)</f>
        <v>0</v>
      </c>
      <c r="S99" s="52" cm="1">
        <f t="array" aca="1" ref="S99" ca="1">AnualidadActivo(S$2, $E99, $C99, $B99, $D99, Hombres!$A$1:$DW$117, Mujeres!$A$1:$DW$117)</f>
        <v>0</v>
      </c>
      <c r="T99" s="52" cm="1">
        <f t="array" aca="1" ref="T99" ca="1">AnualidadActivo(T$2, $E99, $C99, $B99, $D99, Hombres!$A$1:$DW$117, Mujeres!$A$1:$DW$117)</f>
        <v>0</v>
      </c>
      <c r="U99" s="52" cm="1">
        <f t="array" aca="1" ref="U99" ca="1">AnualidadActivo(U$2, $E99, $C99, $B99, $D99, Hombres!$A$1:$DW$117, Mujeres!$A$1:$DW$117)</f>
        <v>0</v>
      </c>
      <c r="V99" s="52" cm="1">
        <f t="array" aca="1" ref="V99" ca="1">AnualidadActivo(V$2, $E99, $C99, $B99, $D99, Hombres!$A$1:$DW$117, Mujeres!$A$1:$DW$117)</f>
        <v>0</v>
      </c>
      <c r="W99" s="52" cm="1">
        <f t="array" aca="1" ref="W99" ca="1">AnualidadActivo(W$2, $E99, $C99, $B99, $D99, Hombres!$A$1:$DW$117, Mujeres!$A$1:$DW$117)</f>
        <v>0</v>
      </c>
      <c r="X99" s="52" cm="1">
        <f t="array" aca="1" ref="X99" ca="1">AnualidadActivo(X$2, $E99, $C99, $B99, $D99, Hombres!$A$1:$DW$117, Mujeres!$A$1:$DW$117)</f>
        <v>0</v>
      </c>
      <c r="Y99" s="52" cm="1">
        <f t="array" aca="1" ref="Y99" ca="1">AnualidadActivo(Y$2, $E99, $C99, $B99, $D99, Hombres!$A$1:$DW$117, Mujeres!$A$1:$DW$117)</f>
        <v>11377790.858583806</v>
      </c>
      <c r="Z99" s="52" cm="1">
        <f t="array" aca="1" ref="Z99" ca="1">AnualidadActivo(Z$2, $E99, $C99, $B99, $D99, Hombres!$A$1:$DW$117, Mujeres!$A$1:$DW$117)</f>
        <v>11719124.584341321</v>
      </c>
      <c r="AA99" s="52" cm="1">
        <f t="array" aca="1" ref="AA99" ca="1">AnualidadActivo(AA$2, $E99, $C99, $B99, $D99, Hombres!$A$1:$DW$117, Mujeres!$A$1:$DW$117)</f>
        <v>12070698.32187156</v>
      </c>
      <c r="AB99" s="52" cm="1">
        <f t="array" aca="1" ref="AB99" ca="1">AnualidadActivo(AB$2, $E99, $C99, $B99, $D99, Hombres!$A$1:$DW$117, Mujeres!$A$1:$DW$117)</f>
        <v>12432819.271527706</v>
      </c>
      <c r="AC99" s="52" cm="1">
        <f t="array" aca="1" ref="AC99" ca="1">AnualidadActivo(AC$2, $E99, $C99, $B99, $D99, Hombres!$A$1:$DW$117, Mujeres!$A$1:$DW$117)</f>
        <v>12805803.849673539</v>
      </c>
      <c r="AD99" s="52" cm="1">
        <f t="array" aca="1" ref="AD99" ca="1">AnualidadActivo(AD$2, $E99, $C99, $B99, $D99, Hombres!$A$1:$DW$117, Mujeres!$A$1:$DW$117)</f>
        <v>13199226.914826535</v>
      </c>
      <c r="AE99" s="52" cm="1">
        <f t="array" aca="1" ref="AE99" ca="1">AnualidadActivo(AE$2, $E99, $C99, $B99, $D99, Hombres!$A$1:$DW$117, Mujeres!$A$1:$DW$117)</f>
        <v>13536116.247853598</v>
      </c>
      <c r="AF99" s="52" cm="1">
        <f t="array" aca="1" ref="AF99" ca="1">AnualidadActivo(AF$2, $E99, $C99, $B99, $D99, Hombres!$A$1:$DW$117, Mujeres!$A$1:$DW$117)</f>
        <v>13876031.449565498</v>
      </c>
      <c r="AG99" s="52" cm="1">
        <f t="array" aca="1" ref="AG99" ca="1">AnualidadActivo(AG$2, $E99, $C99, $B99, $D99, Hombres!$A$1:$DW$117, Mujeres!$A$1:$DW$117)</f>
        <v>14218864.199664567</v>
      </c>
      <c r="AH99" s="52" cm="1">
        <f t="array" aca="1" ref="AH99" ca="1">AnualidadActivo(AH$2, $E99, $C99, $B99, $D99, Hombres!$A$1:$DW$117, Mujeres!$A$1:$DW$117)</f>
        <v>14564560.989586663</v>
      </c>
      <c r="AI99" s="52" cm="1">
        <f t="array" aca="1" ref="AI99" ca="1">AnualidadActivo(AI$2, $E99, $C99, $B99, $D99, Hombres!$A$1:$DW$117, Mujeres!$A$1:$DW$117)</f>
        <v>14912763.959673256</v>
      </c>
      <c r="AJ99" s="52" cm="1">
        <f t="array" aca="1" ref="AJ99" ca="1">AnualidadActivo(AJ$2, $E99, $C99, $B99, $D99, Hombres!$A$1:$DW$117, Mujeres!$A$1:$DW$117)</f>
        <v>15262485.528595496</v>
      </c>
      <c r="AK99" s="52" cm="1">
        <f t="array" aca="1" ref="AK99" ca="1">AnualidadActivo(AK$2, $E99, $C99, $B99, $D99, Hombres!$A$1:$DW$117, Mujeres!$A$1:$DW$117)</f>
        <v>15612117.555023003</v>
      </c>
      <c r="AL99" s="52" cm="1">
        <f t="array" aca="1" ref="AL99" ca="1">AnualidadActivo(AL$2, $E99, $C99, $B99, $D99, Hombres!$A$1:$DW$117, Mujeres!$A$1:$DW$117)</f>
        <v>15959123.29899841</v>
      </c>
      <c r="AM99" s="52" cm="1">
        <f t="array" aca="1" ref="AM99" ca="1">AnualidadActivo(AM$2, $E99, $C99, $B99, $D99, Hombres!$A$1:$DW$117, Mujeres!$A$1:$DW$117)</f>
        <v>16299516.205880666</v>
      </c>
      <c r="AN99" s="52" cm="1">
        <f t="array" aca="1" ref="AN99" ca="1">AnualidadActivo(AN$2, $E99, $C99, $B99, $D99, Hombres!$A$1:$DW$117, Mujeres!$A$1:$DW$117)</f>
        <v>16629193.920650987</v>
      </c>
      <c r="AO99" s="52" cm="1">
        <f t="array" aca="1" ref="AO99" ca="1">AnualidadActivo(AO$2, $E99, $C99, $B99, $D99, Hombres!$A$1:$DW$117, Mujeres!$A$1:$DW$117)</f>
        <v>16946179.914491929</v>
      </c>
      <c r="AP99" s="52" cm="1">
        <f t="array" aca="1" ref="AP99" ca="1">AnualidadActivo(AP$2, $E99, $C99, $B99, $D99, Hombres!$A$1:$DW$117, Mujeres!$A$1:$DW$117)</f>
        <v>17250458.606995143</v>
      </c>
      <c r="AQ99" s="52" cm="1">
        <f t="array" aca="1" ref="AQ99" ca="1">AnualidadActivo(AQ$2, $E99, $C99, $B99, $D99, Hombres!$A$1:$DW$117, Mujeres!$A$1:$DW$117)</f>
        <v>17541448.485521</v>
      </c>
      <c r="AR99" s="52" cm="1">
        <f t="array" aca="1" ref="AR99" ca="1">AnualidadActivo(AR$2, $E99, $C99, $B99, $D99, Hombres!$A$1:$DW$117, Mujeres!$A$1:$DW$117)</f>
        <v>17815504.902756095</v>
      </c>
      <c r="AS99" s="52" cm="1">
        <f t="array" aca="1" ref="AS99" ca="1">AnualidadActivo(AS$2, $E99, $C99, $B99, $D99, Hombres!$A$1:$DW$117, Mujeres!$A$1:$DW$117)</f>
        <v>18066253.822910201</v>
      </c>
      <c r="AT99" s="52" cm="1">
        <f t="array" aca="1" ref="AT99" ca="1">AnualidadActivo(AT$2, $E99, $C99, $B99, $D99, Hombres!$A$1:$DW$117, Mujeres!$A$1:$DW$117)</f>
        <v>18285755.031011511</v>
      </c>
      <c r="AU99" s="52" cm="1">
        <f t="array" aca="1" ref="AU99" ca="1">AnualidadActivo(AU$2, $E99, $C99, $B99, $D99, Hombres!$A$1:$DW$117, Mujeres!$A$1:$DW$117)</f>
        <v>18465534.595034525</v>
      </c>
      <c r="AV99" s="52" cm="1">
        <f t="array" aca="1" ref="AV99" ca="1">AnualidadActivo(AV$2, $E99, $C99, $B99, $D99, Hombres!$A$1:$DW$117, Mujeres!$A$1:$DW$117)</f>
        <v>18576715.246451605</v>
      </c>
      <c r="AW99" s="52" cm="1">
        <f t="array" aca="1" ref="AW99" ca="1">AnualidadActivo(AW$2, $E99, $C99, $B99, $D99, Hombres!$A$1:$DW$117, Mujeres!$A$1:$DW$117)</f>
        <v>18634928.838945396</v>
      </c>
      <c r="AX99" s="52" cm="1">
        <f t="array" aca="1" ref="AX99" ca="1">AnualidadActivo(AX$2, $E99, $C99, $B99, $D99, Hombres!$A$1:$DW$117, Mujeres!$A$1:$DW$117)</f>
        <v>18633207.40012404</v>
      </c>
      <c r="AY99" s="52" cm="1">
        <f t="array" aca="1" ref="AY99" ca="1">AnualidadActivo(AY$2, $E99, $C99, $B99, $D99, Hombres!$A$1:$DW$117, Mujeres!$A$1:$DW$117)</f>
        <v>18564768.262872439</v>
      </c>
      <c r="AZ99" s="52" cm="1">
        <f t="array" aca="1" ref="AZ99" ca="1">AnualidadActivo(AZ$2, $E99, $C99, $B99, $D99, Hombres!$A$1:$DW$117, Mujeres!$A$1:$DW$117)</f>
        <v>18422502.990627151</v>
      </c>
      <c r="BA99" s="52" cm="1">
        <f t="array" aca="1" ref="BA99" ca="1">AnualidadActivo(BA$2, $E99, $C99, $B99, $D99, Hombres!$A$1:$DW$117, Mujeres!$A$1:$DW$117)</f>
        <v>18198298.236898247</v>
      </c>
      <c r="BB99" s="52" cm="1">
        <f t="array" aca="1" ref="BB99" ca="1">AnualidadActivo(BB$2, $E99, $C99, $B99, $D99, Hombres!$A$1:$DW$117, Mujeres!$A$1:$DW$117)</f>
        <v>17883771.898351539</v>
      </c>
      <c r="BC99" s="52" cm="1">
        <f t="array" aca="1" ref="BC99" ca="1">AnualidadActivo(BC$2, $E99, $C99, $B99, $D99, Hombres!$A$1:$DW$117, Mujeres!$A$1:$DW$117)</f>
        <v>17472102.724108916</v>
      </c>
      <c r="BD99" s="52" cm="1">
        <f t="array" aca="1" ref="BD99" ca="1">AnualidadActivo(BD$2, $E99, $C99, $B99, $D99, Hombres!$A$1:$DW$117, Mujeres!$A$1:$DW$117)</f>
        <v>16958448.15120855</v>
      </c>
      <c r="BE99" s="52" cm="1">
        <f t="array" aca="1" ref="BE99" ca="1">AnualidadActivo(BE$2, $E99, $C99, $B99, $D99, Hombres!$A$1:$DW$117, Mujeres!$A$1:$DW$117)</f>
        <v>16339291.987102779</v>
      </c>
      <c r="BF99" s="52" cm="1">
        <f t="array" aca="1" ref="BF99" ca="1">AnualidadActivo(BF$2, $E99, $C99, $B99, $D99, Hombres!$A$1:$DW$117, Mujeres!$A$1:$DW$117)</f>
        <v>15611910.709550286</v>
      </c>
      <c r="BG99" s="52" cm="1">
        <f t="array" aca="1" ref="BG99" ca="1">AnualidadActivo(BG$2, $E99, $C99, $B99, $D99, Hombres!$A$1:$DW$117, Mujeres!$A$1:$DW$117)</f>
        <v>14775790.055398023</v>
      </c>
      <c r="BH99" s="52" cm="1">
        <f t="array" aca="1" ref="BH99" ca="1">AnualidadActivo(BH$2, $E99, $C99, $B99, $D99, Hombres!$A$1:$DW$117, Mujeres!$A$1:$DW$117)</f>
        <v>13834704.235777523</v>
      </c>
      <c r="BI99" s="52" cm="1">
        <f t="array" aca="1" ref="BI99" ca="1">AnualidadActivo(BI$2, $E99, $C99, $B99, $D99, Hombres!$A$1:$DW$117, Mujeres!$A$1:$DW$117)</f>
        <v>12797037.972140584</v>
      </c>
      <c r="BJ99" s="52" cm="1">
        <f t="array" aca="1" ref="BJ99" ca="1">AnualidadActivo(BJ$2, $E99, $C99, $B99, $D99, Hombres!$A$1:$DW$117, Mujeres!$A$1:$DW$117)</f>
        <v>11675084.989609228</v>
      </c>
      <c r="BK99" s="52" cm="1">
        <f t="array" aca="1" ref="BK99" ca="1">AnualidadActivo(BK$2, $E99, $C99, $B99, $D99, Hombres!$A$1:$DW$117, Mujeres!$A$1:$DW$117)</f>
        <v>10485235.72516712</v>
      </c>
      <c r="BL99" s="52" cm="1">
        <f t="array" aca="1" ref="BL99" ca="1">AnualidadActivo(BL$2, $E99, $C99, $B99, $D99, Hombres!$A$1:$DW$117, Mujeres!$A$1:$DW$117)</f>
        <v>9248919.8717192393</v>
      </c>
      <c r="BM99" s="52" cm="1">
        <f t="array" aca="1" ref="BM99" ca="1">AnualidadActivo(BM$2, $E99, $C99, $B99, $D99, Hombres!$A$1:$DW$117, Mujeres!$A$1:$DW$117)</f>
        <v>7993195.4265717398</v>
      </c>
      <c r="BN99" s="52" cm="1">
        <f t="array" aca="1" ref="BN99" ca="1">AnualidadActivo(BN$2, $E99, $C99, $B99, $D99, Hombres!$A$1:$DW$117, Mujeres!$A$1:$DW$117)</f>
        <v>6749226.7798145087</v>
      </c>
      <c r="BO99" s="52" cm="1">
        <f t="array" aca="1" ref="BO99" ca="1">AnualidadActivo(BO$2, $E99, $C99, $B99, $D99, Hombres!$A$1:$DW$117, Mujeres!$A$1:$DW$117)</f>
        <v>5549672.1866512727</v>
      </c>
      <c r="BP99" s="52" cm="1">
        <f t="array" aca="1" ref="BP99" ca="1">AnualidadActivo(BP$2, $E99, $C99, $B99, $D99, Hombres!$A$1:$DW$117, Mujeres!$A$1:$DW$117)</f>
        <v>4426626.9928597305</v>
      </c>
      <c r="BQ99" s="52" cm="1">
        <f t="array" aca="1" ref="BQ99" ca="1">AnualidadActivo(BQ$2, $E99, $C99, $B99, $D99, Hombres!$A$1:$DW$117, Mujeres!$A$1:$DW$117)</f>
        <v>3409647.129552424</v>
      </c>
      <c r="BR99" s="52" cm="1">
        <f t="array" aca="1" ref="BR99" ca="1">AnualidadActivo(BR$2, $E99, $C99, $B99, $D99, Hombres!$A$1:$DW$117, Mujeres!$A$1:$DW$117)</f>
        <v>2523165.2085735751</v>
      </c>
      <c r="BS99" s="52" cm="1">
        <f t="array" aca="1" ref="BS99" ca="1">AnualidadActivo(BS$2, $E99, $C99, $B99, $D99, Hombres!$A$1:$DW$117, Mujeres!$A$1:$DW$117)</f>
        <v>1783218.8173113342</v>
      </c>
      <c r="BT99" s="52" cm="1">
        <f t="array" aca="1" ref="BT99" ca="1">AnualidadActivo(BT$2, $E99, $C99, $B99, $D99, Hombres!$A$1:$DW$117, Mujeres!$A$1:$DW$117)</f>
        <v>1195138.3929641612</v>
      </c>
      <c r="BU99" s="52" cm="1">
        <f t="array" aca="1" ref="BU99" ca="1">AnualidadActivo(BU$2, $E99, $C99, $B99, $D99, Hombres!$A$1:$DW$117, Mujeres!$A$1:$DW$117)</f>
        <v>753184.01949972031</v>
      </c>
      <c r="BV99" s="52" cm="1">
        <f t="array" aca="1" ref="BV99" ca="1">AnualidadActivo(BV$2, $E99, $C99, $B99, $D99, Hombres!$A$1:$DW$117, Mujeres!$A$1:$DW$117)</f>
        <v>441815.05923113838</v>
      </c>
      <c r="BW99" s="52" cm="1">
        <f t="array" aca="1" ref="BW99" ca="1">AnualidadActivo(BW$2, $E99, $C99, $B99, $D99, Hombres!$A$1:$DW$117, Mujeres!$A$1:$DW$117)</f>
        <v>238308.07110764139</v>
      </c>
      <c r="BX99" s="52" cm="1">
        <f t="array" aca="1" ref="BX99" ca="1">AnualidadActivo(BX$2, $E99, $C99, $B99, $D99, Hombres!$A$1:$DW$117, Mujeres!$A$1:$DW$117)</f>
        <v>116432.11198398653</v>
      </c>
      <c r="BY99" s="52" cm="1">
        <f t="array" aca="1" ref="BY99" ca="1">AnualidadActivo(BY$2, $E99, $C99, $B99, $D99, Hombres!$A$1:$DW$117, Mujeres!$A$1:$DW$117)</f>
        <v>50552.76054501527</v>
      </c>
      <c r="BZ99" s="52" cm="1">
        <f t="array" aca="1" ref="BZ99" ca="1">AnualidadActivo(BZ$2, $E99, $C99, $B99, $D99, Hombres!$A$1:$DW$117, Mujeres!$A$1:$DW$117)</f>
        <v>19023.159697802766</v>
      </c>
      <c r="CA99" s="52" cm="1">
        <f t="array" aca="1" ref="CA99" ca="1">AnualidadActivo(CA$2, $E99, $C99, $B99, $D99, Hombres!$A$1:$DW$117, Mujeres!$A$1:$DW$117)</f>
        <v>5995.9271684110563</v>
      </c>
      <c r="CB99" s="52" cm="1">
        <f t="array" aca="1" ref="CB99" ca="1">AnualidadActivo(CB$2, $E99, $C99, $B99, $D99, Hombres!$A$1:$DW$117, Mujeres!$A$1:$DW$117)</f>
        <v>1506.0713284192764</v>
      </c>
      <c r="CC99" s="52" cm="1">
        <f t="array" aca="1" ref="CC99" ca="1">AnualidadActivo(CC$2, $E99, $C99, $B99, $D99, Hombres!$A$1:$DW$117, Mujeres!$A$1:$DW$117)</f>
        <v>278.09507076125726</v>
      </c>
      <c r="CD99" s="52" cm="1">
        <f t="array" aca="1" ref="CD99" ca="1">AnualidadActivo(CD$2, $E99, $C99, $B99, $D99, Hombres!$A$1:$DW$117, Mujeres!$A$1:$DW$117)</f>
        <v>32.278345804301217</v>
      </c>
      <c r="CE99" s="52" cm="1">
        <f t="array" aca="1" ref="CE99" ca="1">AnualidadActivo(CE$2, $E99, $C99, $B99, $D99, Hombres!$A$1:$DW$117, Mujeres!$A$1:$DW$117)</f>
        <v>0</v>
      </c>
      <c r="CF99" s="52" cm="1">
        <f t="array" aca="1" ref="CF99" ca="1">AnualidadActivo(CF$2, $E99, $C99, $B99, $D99, Hombres!$A$1:$DW$117, Mujeres!$A$1:$DW$117)</f>
        <v>0</v>
      </c>
      <c r="CG99" s="52" cm="1">
        <f t="array" aca="1" ref="CG99" ca="1">AnualidadActivo(CG$2, $E99, $C99, $B99, $D99, Hombres!$A$1:$DW$117, Mujeres!$A$1:$DW$117)</f>
        <v>0</v>
      </c>
      <c r="CH99" s="52" cm="1">
        <f t="array" aca="1" ref="CH99" ca="1">AnualidadActivo(CH$2, $E99, $C99, $B99, $D99, Hombres!$A$1:$DW$117, Mujeres!$A$1:$DW$117)</f>
        <v>0</v>
      </c>
      <c r="CI99" s="52" cm="1">
        <f t="array" aca="1" ref="CI99" ca="1">AnualidadActivo(CI$2, $E99, $C99, $B99, $D99, Hombres!$A$1:$DW$117, Mujeres!$A$1:$DW$117)</f>
        <v>0</v>
      </c>
      <c r="CJ99" s="52" cm="1">
        <f t="array" aca="1" ref="CJ99" ca="1">AnualidadActivo(CJ$2, $E99, $C99, $B99, $D99, Hombres!$A$1:$DW$117, Mujeres!$A$1:$DW$117)</f>
        <v>0</v>
      </c>
      <c r="CK99" s="52" cm="1">
        <f t="array" aca="1" ref="CK99" ca="1">AnualidadActivo(CK$2, $E99, $C99, $B99, $D99, Hombres!$A$1:$DW$117, Mujeres!$A$1:$DW$117)</f>
        <v>0</v>
      </c>
      <c r="CL99" s="52" cm="1">
        <f t="array" aca="1" ref="CL99" ca="1">AnualidadActivo(CL$2, $E99, $C99, $B99, $D99, Hombres!$A$1:$DW$117, Mujeres!$A$1:$DW$117)</f>
        <v>0</v>
      </c>
      <c r="CM99" s="52" cm="1">
        <f t="array" aca="1" ref="CM99" ca="1">AnualidadActivo(CM$2, $E99, $C99, $B99, $D99, Hombres!$A$1:$DW$117, Mujeres!$A$1:$DW$117)</f>
        <v>0</v>
      </c>
      <c r="CN99" s="52" cm="1">
        <f t="array" aca="1" ref="CN99" ca="1">AnualidadActivo(CN$2, $E99, $C99, $B99, $D99, Hombres!$A$1:$DW$117, Mujeres!$A$1:$DW$117)</f>
        <v>0</v>
      </c>
      <c r="CO99" s="52" cm="1">
        <f t="array" aca="1" ref="CO99" ca="1">AnualidadActivo(CO$2, $E99, $C99, $B99, $D99, Hombres!$A$1:$DW$117, Mujeres!$A$1:$DW$117)</f>
        <v>0</v>
      </c>
      <c r="CP99" s="52" cm="1">
        <f t="array" aca="1" ref="CP99" ca="1">AnualidadActivo(CP$2, $E99, $C99, $B99, $D99, Hombres!$A$1:$DW$117, Mujeres!$A$1:$DW$117)</f>
        <v>0</v>
      </c>
      <c r="CQ99" s="52" cm="1">
        <f t="array" aca="1" ref="CQ99" ca="1">AnualidadActivo(CQ$2, $E99, $C99, $B99, $D99, Hombres!$A$1:$DW$117, Mujeres!$A$1:$DW$117)</f>
        <v>0</v>
      </c>
      <c r="CR99" s="52" cm="1">
        <f t="array" aca="1" ref="CR99" ca="1">AnualidadActivo(CR$2, $E99, $C99, $B99, $D99, Hombres!$A$1:$DW$117, Mujeres!$A$1:$DW$117)</f>
        <v>0</v>
      </c>
      <c r="CS99" s="52" cm="1">
        <f t="array" aca="1" ref="CS99" ca="1">AnualidadActivo(CS$2, $E99, $C99, $B99, $D99, Hombres!$A$1:$DW$117, Mujeres!$A$1:$DW$117)</f>
        <v>0</v>
      </c>
      <c r="CT99" s="52" cm="1">
        <f t="array" aca="1" ref="CT99" ca="1">AnualidadActivo(CT$2, $E99, $C99, $B99, $D99, Hombres!$A$1:$DW$117, Mujeres!$A$1:$DW$117)</f>
        <v>0</v>
      </c>
      <c r="CU99" s="52" cm="1">
        <f t="array" aca="1" ref="CU99" ca="1">AnualidadActivo(CU$2, $E99, $C99, $B99, $D99, Hombres!$A$1:$DW$117, Mujeres!$A$1:$DW$117)</f>
        <v>0</v>
      </c>
      <c r="CV99" s="52" cm="1">
        <f t="array" aca="1" ref="CV99" ca="1">AnualidadActivo(CV$2, $E99, $C99, $B99, $D99, Hombres!$A$1:$DW$117, Mujeres!$A$1:$DW$117)</f>
        <v>0</v>
      </c>
      <c r="CW99" s="52" cm="1">
        <f t="array" aca="1" ref="CW99" ca="1">AnualidadActivo(CW$2, $E99, $C99, $B99, $D99, Hombres!$A$1:$DW$117, Mujeres!$A$1:$DW$117)</f>
        <v>0</v>
      </c>
      <c r="CX99" s="52" cm="1">
        <f t="array" aca="1" ref="CX99" ca="1">AnualidadActivo(CX$2, $E99, $C99, $B99, $D99, Hombres!$A$1:$DW$117, Mujeres!$A$1:$DW$117)</f>
        <v>0</v>
      </c>
      <c r="CY99" s="52" cm="1">
        <f t="array" aca="1" ref="CY99" ca="1">AnualidadActivo(CY$2, $E99, $C99, $B99, $D99, Hombres!$A$1:$DW$117, Mujeres!$A$1:$DW$117)</f>
        <v>0</v>
      </c>
      <c r="CZ99" s="52" cm="1">
        <f t="array" aca="1" ref="CZ99" ca="1">AnualidadActivo(CZ$2, $E99, $C99, $B99, $D99, Hombres!$A$1:$DW$117, Mujeres!$A$1:$DW$117)</f>
        <v>0</v>
      </c>
      <c r="DA99" s="52" cm="1">
        <f t="array" aca="1" ref="DA99" ca="1">AnualidadActivo(DA$2, $E99, $C99, $B99, $D99, Hombres!$A$1:$DW$117, Mujeres!$A$1:$DW$117)</f>
        <v>0</v>
      </c>
      <c r="DD99" s="25"/>
      <c r="DE99" s="52" cm="1">
        <f t="array" aca="1" ref="DE99" ca="1">beneficio_muerte_individual_activo(DE$2,$F99,$D99, Hombres!$A$1:$DW$117, Mujeres!$A$1:$DW$117)</f>
        <v>0</v>
      </c>
      <c r="DF99" s="52" cm="1">
        <f t="array" aca="1" ref="DF99" ca="1">beneficio_muerte_individual_activo(DF$2,$F99,$D99, Hombres!$A$1:$DW$117, Mujeres!$A$1:$DW$117)</f>
        <v>7151.5</v>
      </c>
      <c r="DG99" s="52" cm="1">
        <f t="array" aca="1" ref="DG99" ca="1">beneficio_muerte_individual_activo(DG$2,$F99,$D99, Hombres!$A$1:$DW$117, Mujeres!$A$1:$DW$117)</f>
        <v>7599.8856567000003</v>
      </c>
      <c r="DH99" s="52" cm="1">
        <f t="array" aca="1" ref="DH99" ca="1">beneficio_muerte_individual_activo(DH$2,$F99,$D99, Hombres!$A$1:$DW$117, Mujeres!$A$1:$DW$117)</f>
        <v>8118.4901093888184</v>
      </c>
      <c r="DI99" s="52" cm="1">
        <f t="array" aca="1" ref="DI99" ca="1">beneficio_muerte_individual_activo(DI$2,$F99,$D99, Hombres!$A$1:$DW$117, Mujeres!$A$1:$DW$117)</f>
        <v>8684.8126183971963</v>
      </c>
      <c r="DJ99" s="52" cm="1">
        <f t="array" aca="1" ref="DJ99" ca="1">beneficio_muerte_individual_activo(DJ$2,$F99,$D99, Hombres!$A$1:$DW$117, Mujeres!$A$1:$DW$117)</f>
        <v>9254.0881281220518</v>
      </c>
      <c r="DK99" s="52" cm="1">
        <f t="array" aca="1" ref="DK99" ca="1">beneficio_muerte_individual_activo(DK$2,$F99,$D99, Hombres!$A$1:$DW$117, Mujeres!$A$1:$DW$117)</f>
        <v>9845.8817271164153</v>
      </c>
      <c r="DL99" s="52" cm="1">
        <f t="array" aca="1" ref="DL99" ca="1">beneficio_muerte_individual_activo(DL$2,$F99,$D99, Hombres!$A$1:$DW$117, Mujeres!$A$1:$DW$117)</f>
        <v>10553.816877702915</v>
      </c>
      <c r="DM99" s="52" cm="1">
        <f t="array" aca="1" ref="DM99" ca="1">beneficio_muerte_individual_activo(DM$2,$F99,$D99, Hombres!$A$1:$DW$117, Mujeres!$A$1:$DW$117)</f>
        <v>11379.632799632569</v>
      </c>
      <c r="DN99" s="52" cm="1">
        <f t="array" aca="1" ref="DN99" ca="1">beneficio_muerte_individual_activo(DN$2,$F99,$D99, Hombres!$A$1:$DW$117, Mujeres!$A$1:$DW$117)</f>
        <v>12252.912654874903</v>
      </c>
      <c r="DO99" s="52" cm="1">
        <f t="array" aca="1" ref="DO99" ca="1">beneficio_muerte_individual_activo(DO$2,$F99,$D99, Hombres!$A$1:$DW$117, Mujeres!$A$1:$DW$117)</f>
        <v>13064.54638753861</v>
      </c>
      <c r="DP99" s="52" cm="1">
        <f t="array" aca="1" ref="DP99" ca="1">beneficio_muerte_individual_activo(DP$2,$F99,$D99, Hombres!$A$1:$DW$117, Mujeres!$A$1:$DW$117)</f>
        <v>13852.350045010349</v>
      </c>
      <c r="DQ99" s="52" cm="1">
        <f t="array" aca="1" ref="DQ99" ca="1">beneficio_muerte_individual_activo(DQ$2,$F99,$D99, Hombres!$A$1:$DW$117, Mujeres!$A$1:$DW$117)</f>
        <v>14752.464281694987</v>
      </c>
      <c r="DR99" s="52" cm="1">
        <f t="array" aca="1" ref="DR99" ca="1">beneficio_muerte_individual_activo(DR$2,$F99,$D99, Hombres!$A$1:$DW$117, Mujeres!$A$1:$DW$117)</f>
        <v>15885.84506227639</v>
      </c>
      <c r="DS99" s="52" cm="1">
        <f t="array" aca="1" ref="DS99" ca="1">beneficio_muerte_individual_activo(DS$2,$F99,$D99, Hombres!$A$1:$DW$117, Mujeres!$A$1:$DW$117)</f>
        <v>17260.435238786842</v>
      </c>
      <c r="DT99" s="52" cm="1">
        <f t="array" aca="1" ref="DT99" ca="1">beneficio_muerte_individual_activo(DT$2,$F99,$D99, Hombres!$A$1:$DW$117, Mujeres!$A$1:$DW$117)</f>
        <v>18819.411639997714</v>
      </c>
      <c r="DU99" s="52" cm="1">
        <f t="array" aca="1" ref="DU99" ca="1">beneficio_muerte_individual_activo(DU$2,$F99,$D99, Hombres!$A$1:$DW$117, Mujeres!$A$1:$DW$117)</f>
        <v>12323.414326007551</v>
      </c>
      <c r="DV99" s="52" cm="1">
        <f t="array" aca="1" ref="DV99" ca="1">beneficio_muerte_individual_activo(DV$2,$F99,$D99, Hombres!$A$1:$DW$117, Mujeres!$A$1:$DW$117)</f>
        <v>13418.003422120708</v>
      </c>
      <c r="DW99" s="52" cm="1">
        <f t="array" aca="1" ref="DW99" ca="1">beneficio_muerte_individual_activo(DW$2,$F99,$D99, Hombres!$A$1:$DW$117, Mujeres!$A$1:$DW$117)</f>
        <v>14482.413435310937</v>
      </c>
      <c r="DX99" s="52" cm="1">
        <f t="array" aca="1" ref="DX99" ca="1">beneficio_muerte_individual_activo(DX$2,$F99,$D99, Hombres!$A$1:$DW$117, Mujeres!$A$1:$DW$117)</f>
        <v>15476.418334507765</v>
      </c>
      <c r="DY99" s="52" cm="1">
        <f t="array" aca="1" ref="DY99" ca="1">beneficio_muerte_individual_activo(DY$2,$F99,$D99, Hombres!$A$1:$DW$117, Mujeres!$A$1:$DW$117)</f>
        <v>16462.843773975772</v>
      </c>
      <c r="DZ99" s="52" cm="1">
        <f t="array" aca="1" ref="DZ99" ca="1">beneficio_muerte_individual_activo(DZ$2,$F99,$D99, Hombres!$A$1:$DW$117, Mujeres!$A$1:$DW$117)</f>
        <v>17584.839356504632</v>
      </c>
      <c r="EA99" s="52" cm="1">
        <f t="array" aca="1" ref="EA99" ca="1">beneficio_muerte_individual_activo(EA$2,$F99,$D99, Hombres!$A$1:$DW$117, Mujeres!$A$1:$DW$117)</f>
        <v>18945.006409128055</v>
      </c>
      <c r="EB99" s="52" cm="1">
        <f t="array" aca="1" ref="EB99" ca="1">beneficio_muerte_individual_activo(EB$2,$F99,$D99, Hombres!$A$1:$DW$117, Mujeres!$A$1:$DW$117)</f>
        <v>20650.893706982348</v>
      </c>
      <c r="EC99" s="52" cm="1">
        <f t="array" aca="1" ref="EC99" ca="1">beneficio_muerte_individual_activo(EC$2,$F99,$D99, Hombres!$A$1:$DW$117, Mujeres!$A$1:$DW$117)</f>
        <v>22859.983535474006</v>
      </c>
      <c r="ED99" s="52" cm="1">
        <f t="array" aca="1" ref="ED99" ca="1">beneficio_muerte_individual_activo(ED$2,$F99,$D99, Hombres!$A$1:$DW$117, Mujeres!$A$1:$DW$117)</f>
        <v>25528.307294808852</v>
      </c>
      <c r="EE99" s="52" cm="1">
        <f t="array" aca="1" ref="EE99" ca="1">beneficio_muerte_individual_activo(EE$2,$F99,$D99, Hombres!$A$1:$DW$117, Mujeres!$A$1:$DW$117)</f>
        <v>28302.345736325104</v>
      </c>
      <c r="EF99" s="52" cm="1">
        <f t="array" aca="1" ref="EF99" ca="1">beneficio_muerte_individual_activo(EF$2,$F99,$D99, Hombres!$A$1:$DW$117, Mujeres!$A$1:$DW$117)</f>
        <v>30874.4992068805</v>
      </c>
      <c r="EG99" s="52" cm="1">
        <f t="array" aca="1" ref="EG99" ca="1">beneficio_muerte_individual_activo(EG$2,$F99,$D99, Hombres!$A$1:$DW$117, Mujeres!$A$1:$DW$117)</f>
        <v>33309.916698484223</v>
      </c>
      <c r="EH99" s="52" cm="1">
        <f t="array" aca="1" ref="EH99" ca="1">beneficio_muerte_individual_activo(EH$2,$F99,$D99, Hombres!$A$1:$DW$117, Mujeres!$A$1:$DW$117)</f>
        <v>35995.824420546865</v>
      </c>
      <c r="EI99" s="52" cm="1">
        <f t="array" aca="1" ref="EI99" ca="1">beneficio_muerte_individual_activo(EI$2,$F99,$D99, Hombres!$A$1:$DW$117, Mujeres!$A$1:$DW$117)</f>
        <v>39282.590462809887</v>
      </c>
      <c r="EJ99" s="52" cm="1">
        <f t="array" aca="1" ref="EJ99" ca="1">beneficio_muerte_individual_activo(EJ$2,$F99,$D99, Hombres!$A$1:$DW$117, Mujeres!$A$1:$DW$117)</f>
        <v>43361.786050162969</v>
      </c>
      <c r="EK99" s="52" cm="1">
        <f t="array" aca="1" ref="EK99" ca="1">beneficio_muerte_individual_activo(EK$2,$F99,$D99, Hombres!$A$1:$DW$117, Mujeres!$A$1:$DW$117)</f>
        <v>48217.931744395755</v>
      </c>
      <c r="EL99" s="52" cm="1">
        <f t="array" aca="1" ref="EL99" ca="1">beneficio_muerte_individual_activo(EL$2,$F99,$D99, Hombres!$A$1:$DW$117, Mujeres!$A$1:$DW$117)</f>
        <v>56325.395296167262</v>
      </c>
      <c r="EM99" s="52" cm="1">
        <f t="array" aca="1" ref="EM99" ca="1">beneficio_muerte_individual_activo(EM$2,$F99,$D99, Hombres!$A$1:$DW$117, Mujeres!$A$1:$DW$117)</f>
        <v>61649.61109163786</v>
      </c>
      <c r="EN99" s="52" cm="1">
        <f t="array" aca="1" ref="EN99" ca="1">beneficio_muerte_individual_activo(EN$2,$F99,$D99, Hombres!$A$1:$DW$117, Mujeres!$A$1:$DW$117)</f>
        <v>67217.372781705664</v>
      </c>
      <c r="EO99" s="52" cm="1">
        <f t="array" aca="1" ref="EO99" ca="1">beneficio_muerte_individual_activo(EO$2,$F99,$D99, Hombres!$A$1:$DW$117, Mujeres!$A$1:$DW$117)</f>
        <v>73032.484054111701</v>
      </c>
      <c r="EP99" s="52" cm="1">
        <f t="array" aca="1" ref="EP99" ca="1">beneficio_muerte_individual_activo(EP$2,$F99,$D99, Hombres!$A$1:$DW$117, Mujeres!$A$1:$DW$117)</f>
        <v>79102.135292335603</v>
      </c>
      <c r="EQ99" s="52" cm="1">
        <f t="array" aca="1" ref="EQ99" ca="1">beneficio_muerte_individual_activo(EQ$2,$F99,$D99, Hombres!$A$1:$DW$117, Mujeres!$A$1:$DW$117)</f>
        <v>85425.913032880824</v>
      </c>
      <c r="ER99" s="52" cm="1">
        <f t="array" aca="1" ref="ER99" ca="1">beneficio_muerte_individual_activo(ER$2,$F99,$D99, Hombres!$A$1:$DW$117, Mujeres!$A$1:$DW$117)</f>
        <v>91875.648046220434</v>
      </c>
      <c r="ES99" s="52" cm="1">
        <f t="array" aca="1" ref="ES99" ca="1">beneficio_muerte_individual_activo(ES$2,$F99,$D99, Hombres!$A$1:$DW$117, Mujeres!$A$1:$DW$117)</f>
        <v>98255.361321924254</v>
      </c>
      <c r="ET99" s="52" cm="1">
        <f t="array" aca="1" ref="ET99" ca="1">beneficio_muerte_individual_activo(ET$2,$F99,$D99, Hombres!$A$1:$DW$117, Mujeres!$A$1:$DW$117)</f>
        <v>104434.95491861591</v>
      </c>
      <c r="EU99" s="52" cm="1">
        <f t="array" aca="1" ref="EU99" ca="1">beneficio_muerte_individual_activo(EU$2,$F99,$D99, Hombres!$A$1:$DW$117, Mujeres!$A$1:$DW$117)</f>
        <v>110299.30304903319</v>
      </c>
      <c r="EV99" s="52" cm="1">
        <f t="array" aca="1" ref="EV99" ca="1">beneficio_muerte_individual_activo(EV$2,$F99,$D99, Hombres!$A$1:$DW$117, Mujeres!$A$1:$DW$117)</f>
        <v>115713.39346252872</v>
      </c>
      <c r="EW99" s="52" cm="1">
        <f t="array" aca="1" ref="EW99" ca="1">beneficio_muerte_individual_activo(EW$2,$F99,$D99, Hombres!$A$1:$DW$117, Mujeres!$A$1:$DW$117)</f>
        <v>120389.77682779195</v>
      </c>
      <c r="EX99" s="52" cm="1">
        <f t="array" aca="1" ref="EX99" ca="1">beneficio_muerte_individual_activo(EX$2,$F99,$D99, Hombres!$A$1:$DW$117, Mujeres!$A$1:$DW$117)</f>
        <v>124016.13604014892</v>
      </c>
      <c r="EY99" s="52" cm="1">
        <f t="array" aca="1" ref="EY99" ca="1">beneficio_muerte_individual_activo(EY$2,$F99,$D99, Hombres!$A$1:$DW$117, Mujeres!$A$1:$DW$117)</f>
        <v>126381.01136165194</v>
      </c>
      <c r="EZ99" s="52" cm="1">
        <f t="array" aca="1" ref="EZ99" ca="1">beneficio_muerte_individual_activo(EZ$2,$F99,$D99, Hombres!$A$1:$DW$117, Mujeres!$A$1:$DW$117)</f>
        <v>127292.5040596152</v>
      </c>
      <c r="FA99" s="52" cm="1">
        <f t="array" aca="1" ref="FA99" ca="1">beneficio_muerte_individual_activo(FA$2,$F99,$D99, Hombres!$A$1:$DW$117, Mujeres!$A$1:$DW$117)</f>
        <v>126499.68639425797</v>
      </c>
      <c r="FB99" s="52" cm="1">
        <f t="array" aca="1" ref="FB99" ca="1">beneficio_muerte_individual_activo(FB$2,$F99,$D99, Hombres!$A$1:$DW$117, Mujeres!$A$1:$DW$117)</f>
        <v>123705.55785736315</v>
      </c>
      <c r="FC99" s="52" cm="1">
        <f t="array" aca="1" ref="FC99" ca="1">beneficio_muerte_individual_activo(FC$2,$F99,$D99, Hombres!$A$1:$DW$117, Mujeres!$A$1:$DW$117)</f>
        <v>118729.06500737256</v>
      </c>
      <c r="FD99" s="52" cm="1">
        <f t="array" aca="1" ref="FD99" ca="1">beneficio_muerte_individual_activo(FD$2,$F99,$D99, Hombres!$A$1:$DW$117, Mujeres!$A$1:$DW$117)</f>
        <v>111588.54202722118</v>
      </c>
      <c r="FE99" s="52" cm="1">
        <f t="array" aca="1" ref="FE99" ca="1">beneficio_muerte_individual_activo(FE$2,$F99,$D99, Hombres!$A$1:$DW$117, Mujeres!$A$1:$DW$117)</f>
        <v>102439.7163441209</v>
      </c>
      <c r="FF99" s="52" cm="1">
        <f t="array" aca="1" ref="FF99" ca="1">beneficio_muerte_individual_activo(FF$2,$F99,$D99, Hombres!$A$1:$DW$117, Mujeres!$A$1:$DW$117)</f>
        <v>91537.223180479385</v>
      </c>
      <c r="FG99" s="52" cm="1">
        <f t="array" aca="1" ref="FG99" ca="1">beneficio_muerte_individual_activo(FG$2,$F99,$D99, Hombres!$A$1:$DW$117, Mujeres!$A$1:$DW$117)</f>
        <v>79262.241229362044</v>
      </c>
      <c r="FH99" s="52" cm="1">
        <f t="array" aca="1" ref="FH99" ca="1">beneficio_muerte_individual_activo(FH$2,$F99,$D99, Hombres!$A$1:$DW$117, Mujeres!$A$1:$DW$117)</f>
        <v>66185.231786744145</v>
      </c>
      <c r="FI99" s="52" cm="1">
        <f t="array" aca="1" ref="FI99" ca="1">beneficio_muerte_individual_activo(FI$2,$F99,$D99, Hombres!$A$1:$DW$117, Mujeres!$A$1:$DW$117)</f>
        <v>53023.54185234398</v>
      </c>
      <c r="FJ99" s="52" cm="1">
        <f t="array" aca="1" ref="FJ99" ca="1">beneficio_muerte_individual_activo(FJ$2,$F99,$D99, Hombres!$A$1:$DW$117, Mujeres!$A$1:$DW$117)</f>
        <v>40514.392817270869</v>
      </c>
      <c r="FK99" s="52" cm="1">
        <f t="array" aca="1" ref="FK99" ca="1">beneficio_muerte_individual_activo(FK$2,$F99,$D99, Hombres!$A$1:$DW$117, Mujeres!$A$1:$DW$117)</f>
        <v>29308.362115316439</v>
      </c>
      <c r="FL99" s="52" cm="1">
        <f t="array" aca="1" ref="FL99" ca="1">beneficio_muerte_individual_activo(FL$2,$F99,$D99, Hombres!$A$1:$DW$117, Mujeres!$A$1:$DW$117)</f>
        <v>19894.149989111724</v>
      </c>
      <c r="FM99" s="52" cm="1">
        <f t="array" aca="1" ref="FM99" ca="1">beneficio_muerte_individual_activo(FM$2,$F99,$D99, Hombres!$A$1:$DW$117, Mujeres!$A$1:$DW$117)</f>
        <v>12539.053871213417</v>
      </c>
      <c r="FN99" s="52" cm="1">
        <f t="array" aca="1" ref="FN99" ca="1">beneficio_muerte_individual_activo(FN$2,$F99,$D99, Hombres!$A$1:$DW$117, Mujeres!$A$1:$DW$117)</f>
        <v>7248.5926458246768</v>
      </c>
      <c r="FO99" s="52" cm="1">
        <f t="array" aca="1" ref="FO99" ca="1">beneficio_muerte_individual_activo(FO$2,$F99,$D99, Hombres!$A$1:$DW$117, Mujeres!$A$1:$DW$117)</f>
        <v>3785.1272307867521</v>
      </c>
      <c r="FP99" s="52" cm="1">
        <f t="array" aca="1" ref="FP99" ca="1">beneficio_muerte_individual_activo(FP$2,$F99,$D99, Hombres!$A$1:$DW$117, Mujeres!$A$1:$DW$117)</f>
        <v>1751.0885814406427</v>
      </c>
      <c r="FQ99" s="52" cm="1">
        <f t="array" aca="1" ref="FQ99" ca="1">beneficio_muerte_individual_activo(FQ$2,$F99,$D99, Hombres!$A$1:$DW$117, Mujeres!$A$1:$DW$117)</f>
        <v>699.72375119712046</v>
      </c>
      <c r="FR99" s="52" cm="1">
        <f t="array" aca="1" ref="FR99" ca="1">beneficio_muerte_individual_activo(FR$2,$F99,$D99, Hombres!$A$1:$DW$117, Mujeres!$A$1:$DW$117)</f>
        <v>233.35407581931037</v>
      </c>
      <c r="FS99" s="52" cm="1">
        <f t="array" aca="1" ref="FS99" ca="1">beneficio_muerte_individual_activo(FS$2,$F99,$D99, Hombres!$A$1:$DW$117, Mujeres!$A$1:$DW$117)</f>
        <v>61.782968209612584</v>
      </c>
      <c r="FT99" s="52" cm="1">
        <f t="array" aca="1" ref="FT99" ca="1">beneficio_muerte_individual_activo(FT$2,$F99,$D99, Hombres!$A$1:$DW$117, Mujeres!$A$1:$DW$117)</f>
        <v>11.976350816107754</v>
      </c>
      <c r="FU99" s="52" cm="1">
        <f t="array" aca="1" ref="FU99" ca="1">beneficio_muerte_individual_activo(FU$2,$F99,$D99, Hombres!$A$1:$DW$117, Mujeres!$A$1:$DW$117)</f>
        <v>1.5200329255994038</v>
      </c>
      <c r="FV99" s="52" cm="1">
        <f t="array" aca="1" ref="FV99" ca="1">beneficio_muerte_individual_activo(FV$2,$F99,$D99, Hombres!$A$1:$DW$117, Mujeres!$A$1:$DW$117)</f>
        <v>0</v>
      </c>
      <c r="FW99" s="52" cm="1">
        <f t="array" aca="1" ref="FW99" ca="1">beneficio_muerte_individual_activo(FW$2,$F99,$D99, Hombres!$A$1:$DW$117, Mujeres!$A$1:$DW$117)</f>
        <v>0</v>
      </c>
      <c r="FX99" s="52" cm="1">
        <f t="array" aca="1" ref="FX99" ca="1">beneficio_muerte_individual_activo(FX$2,$F99,$D99, Hombres!$A$1:$DW$117, Mujeres!$A$1:$DW$117)</f>
        <v>0</v>
      </c>
      <c r="FY99" s="52" cm="1">
        <f t="array" aca="1" ref="FY99" ca="1">beneficio_muerte_individual_activo(FY$2,$F99,$D99, Hombres!$A$1:$DW$117, Mujeres!$A$1:$DW$117)</f>
        <v>0</v>
      </c>
      <c r="FZ99" s="52" cm="1">
        <f t="array" aca="1" ref="FZ99" ca="1">beneficio_muerte_individual_activo(FZ$2,$F99,$D99, Hombres!$A$1:$DW$117, Mujeres!$A$1:$DW$117)</f>
        <v>0</v>
      </c>
      <c r="GA99" s="52" cm="1">
        <f t="array" aca="1" ref="GA99" ca="1">beneficio_muerte_individual_activo(GA$2,$F99,$D99, Hombres!$A$1:$DW$117, Mujeres!$A$1:$DW$117)</f>
        <v>0</v>
      </c>
      <c r="GB99" s="52" cm="1">
        <f t="array" aca="1" ref="GB99" ca="1">beneficio_muerte_individual_activo(GB$2,$F99,$D99, Hombres!$A$1:$DW$117, Mujeres!$A$1:$DW$117)</f>
        <v>0</v>
      </c>
      <c r="GC99" s="52" cm="1">
        <f t="array" aca="1" ref="GC99" ca="1">beneficio_muerte_individual_activo(GC$2,$F99,$D99, Hombres!$A$1:$DW$117, Mujeres!$A$1:$DW$117)</f>
        <v>0</v>
      </c>
      <c r="GD99" s="52" cm="1">
        <f t="array" aca="1" ref="GD99" ca="1">beneficio_muerte_individual_activo(GD$2,$F99,$D99, Hombres!$A$1:$DW$117, Mujeres!$A$1:$DW$117)</f>
        <v>0</v>
      </c>
      <c r="GE99" s="52" cm="1">
        <f t="array" aca="1" ref="GE99" ca="1">beneficio_muerte_individual_activo(GE$2,$F99,$D99, Hombres!$A$1:$DW$117, Mujeres!$A$1:$DW$117)</f>
        <v>0</v>
      </c>
      <c r="GF99" s="52" cm="1">
        <f t="array" aca="1" ref="GF99" ca="1">beneficio_muerte_individual_activo(GF$2,$F99,$D99, Hombres!$A$1:$DW$117, Mujeres!$A$1:$DW$117)</f>
        <v>0</v>
      </c>
      <c r="GG99" s="52" cm="1">
        <f t="array" aca="1" ref="GG99" ca="1">beneficio_muerte_individual_activo(GG$2,$F99,$D99, Hombres!$A$1:$DW$117, Mujeres!$A$1:$DW$117)</f>
        <v>0</v>
      </c>
      <c r="GH99" s="52" cm="1">
        <f t="array" aca="1" ref="GH99" ca="1">beneficio_muerte_individual_activo(GH$2,$F99,$D99, Hombres!$A$1:$DW$117, Mujeres!$A$1:$DW$117)</f>
        <v>0</v>
      </c>
      <c r="GI99" s="52" cm="1">
        <f t="array" aca="1" ref="GI99" ca="1">beneficio_muerte_individual_activo(GI$2,$F99,$D99, Hombres!$A$1:$DW$117, Mujeres!$A$1:$DW$117)</f>
        <v>0</v>
      </c>
      <c r="GJ99" s="52" cm="1">
        <f t="array" aca="1" ref="GJ99" ca="1">beneficio_muerte_individual_activo(GJ$2,$F99,$D99, Hombres!$A$1:$DW$117, Mujeres!$A$1:$DW$117)</f>
        <v>0</v>
      </c>
      <c r="GK99" s="52" cm="1">
        <f t="array" aca="1" ref="GK99" ca="1">beneficio_muerte_individual_activo(GK$2,$F99,$D99, Hombres!$A$1:$DW$117, Mujeres!$A$1:$DW$117)</f>
        <v>0</v>
      </c>
      <c r="GL99" s="52" cm="1">
        <f t="array" aca="1" ref="GL99" ca="1">beneficio_muerte_individual_activo(GL$2,$F99,$D99, Hombres!$A$1:$DW$117, Mujeres!$A$1:$DW$117)</f>
        <v>0</v>
      </c>
      <c r="GM99" s="52" cm="1">
        <f t="array" aca="1" ref="GM99" ca="1">beneficio_muerte_individual_activo(GM$2,$F99,$D99, Hombres!$A$1:$DW$117, Mujeres!$A$1:$DW$117)</f>
        <v>0</v>
      </c>
      <c r="GN99" s="52" cm="1">
        <f t="array" aca="1" ref="GN99" ca="1">beneficio_muerte_individual_activo(GN$2,$F99,$D99, Hombres!$A$1:$DW$117, Mujeres!$A$1:$DW$117)</f>
        <v>0</v>
      </c>
      <c r="GO99" s="52" cm="1">
        <f t="array" aca="1" ref="GO99" ca="1">beneficio_muerte_individual_activo(GO$2,$F99,$D99, Hombres!$A$1:$DW$117, Mujeres!$A$1:$DW$117)</f>
        <v>0</v>
      </c>
      <c r="GP99" s="52" cm="1">
        <f t="array" aca="1" ref="GP99" ca="1">beneficio_muerte_individual_activo(GP$2,$F99,$D99, Hombres!$A$1:$DW$117, Mujeres!$A$1:$DW$117)</f>
        <v>0</v>
      </c>
      <c r="GQ99" s="52" cm="1">
        <f t="array" aca="1" ref="GQ99" ca="1">beneficio_muerte_individual_activo(GQ$2,$F99,$D99, Hombres!$A$1:$DW$117, Mujeres!$A$1:$DW$117)</f>
        <v>0</v>
      </c>
      <c r="GR99" s="52" cm="1">
        <f t="array" aca="1" ref="GR99" ca="1">beneficio_muerte_individual_activo(GR$2,$F99,$D99, Hombres!$A$1:$DW$117, Mujeres!$A$1:$DW$117)</f>
        <v>0</v>
      </c>
      <c r="GS99" s="52" cm="1">
        <f t="array" aca="1" ref="GS99" ca="1">beneficio_muerte_individual_activo(GS$2,$F99,$D99, Hombres!$A$1:$DW$117, Mujeres!$A$1:$DW$117)</f>
        <v>0</v>
      </c>
      <c r="GT99" s="52" cm="1">
        <f t="array" aca="1" ref="GT99" ca="1">beneficio_muerte_individual_activo(GT$2,$F99,$D99, Hombres!$A$1:$DW$117, Mujeres!$A$1:$DW$117)</f>
        <v>0</v>
      </c>
      <c r="GU99" s="52" cm="1">
        <f t="array" aca="1" ref="GU99" ca="1">beneficio_muerte_individual_activo(GU$2,$F99,$D99, Hombres!$A$1:$DW$117, Mujeres!$A$1:$DW$117)</f>
        <v>0</v>
      </c>
      <c r="GV99" s="52" cm="1">
        <f t="array" aca="1" ref="GV99" ca="1">beneficio_muerte_individual_activo(GV$2,$F99,$D99, Hombres!$A$1:$DW$117, Mujeres!$A$1:$DW$117)</f>
        <v>0</v>
      </c>
    </row>
    <row r="100" spans="1:204" x14ac:dyDescent="0.35">
      <c r="A100" s="2">
        <f t="shared" si="1"/>
        <v>98</v>
      </c>
      <c r="B100" s="81">
        <v>324008.8</v>
      </c>
      <c r="C100" s="9">
        <v>43836</v>
      </c>
      <c r="D100" s="7" t="s">
        <v>5</v>
      </c>
      <c r="E100" s="9">
        <v>27751</v>
      </c>
      <c r="F100" s="12" cm="1">
        <f t="array" aca="1" ref="F100" ca="1">edadCalc(E100)</f>
        <v>50</v>
      </c>
      <c r="G100" s="45" cm="1">
        <f t="array" aca="1" ref="G100" ca="1">PorcentajePension(C100,E100, D100)</f>
        <v>0.65</v>
      </c>
      <c r="I100" s="78"/>
      <c r="J100" s="52" cm="1">
        <f t="array" aca="1" ref="J100" ca="1">AnualidadActivo(J$2, $E100, $C100, $B100, $D100, Hombres!$A$1:$DW$117, Mujeres!$A$1:$DW$117)</f>
        <v>0</v>
      </c>
      <c r="K100" s="52" cm="1">
        <f t="array" aca="1" ref="K100" ca="1">AnualidadActivo(K$2, $E100, $C100, $B100, $D100, Hombres!$A$1:$DW$117, Mujeres!$A$1:$DW$117)</f>
        <v>0</v>
      </c>
      <c r="L100" s="52" cm="1">
        <f t="array" aca="1" ref="L100" ca="1">AnualidadActivo(L$2, $E100, $C100, $B100, $D100, Hombres!$A$1:$DW$117, Mujeres!$A$1:$DW$117)</f>
        <v>0</v>
      </c>
      <c r="M100" s="52" cm="1">
        <f t="array" aca="1" ref="M100" ca="1">AnualidadActivo(M$2, $E100, $C100, $B100, $D100, Hombres!$A$1:$DW$117, Mujeres!$A$1:$DW$117)</f>
        <v>0</v>
      </c>
      <c r="N100" s="52" cm="1">
        <f t="array" aca="1" ref="N100" ca="1">AnualidadActivo(N$2, $E100, $C100, $B100, $D100, Hombres!$A$1:$DW$117, Mujeres!$A$1:$DW$117)</f>
        <v>0</v>
      </c>
      <c r="O100" s="52" cm="1">
        <f t="array" aca="1" ref="O100" ca="1">AnualidadActivo(O$2, $E100, $C100, $B100, $D100, Hombres!$A$1:$DW$117, Mujeres!$A$1:$DW$117)</f>
        <v>0</v>
      </c>
      <c r="P100" s="52" cm="1">
        <f t="array" aca="1" ref="P100" ca="1">AnualidadActivo(P$2, $E100, $C100, $B100, $D100, Hombres!$A$1:$DW$117, Mujeres!$A$1:$DW$117)</f>
        <v>0</v>
      </c>
      <c r="Q100" s="52" cm="1">
        <f t="array" aca="1" ref="Q100" ca="1">AnualidadActivo(Q$2, $E100, $C100, $B100, $D100, Hombres!$A$1:$DW$117, Mujeres!$A$1:$DW$117)</f>
        <v>0</v>
      </c>
      <c r="R100" s="52" cm="1">
        <f t="array" aca="1" ref="R100" ca="1">AnualidadActivo(R$2, $E100, $C100, $B100, $D100, Hombres!$A$1:$DW$117, Mujeres!$A$1:$DW$117)</f>
        <v>0</v>
      </c>
      <c r="S100" s="52" cm="1">
        <f t="array" aca="1" ref="S100" ca="1">AnualidadActivo(S$2, $E100, $C100, $B100, $D100, Hombres!$A$1:$DW$117, Mujeres!$A$1:$DW$117)</f>
        <v>0</v>
      </c>
      <c r="T100" s="52" cm="1">
        <f t="array" aca="1" ref="T100" ca="1">AnualidadActivo(T$2, $E100, $C100, $B100, $D100, Hombres!$A$1:$DW$117, Mujeres!$A$1:$DW$117)</f>
        <v>0</v>
      </c>
      <c r="U100" s="52" cm="1">
        <f t="array" aca="1" ref="U100" ca="1">AnualidadActivo(U$2, $E100, $C100, $B100, $D100, Hombres!$A$1:$DW$117, Mujeres!$A$1:$DW$117)</f>
        <v>0</v>
      </c>
      <c r="V100" s="52" cm="1">
        <f t="array" aca="1" ref="V100" ca="1">AnualidadActivo(V$2, $E100, $C100, $B100, $D100, Hombres!$A$1:$DW$117, Mujeres!$A$1:$DW$117)</f>
        <v>0</v>
      </c>
      <c r="W100" s="52" cm="1">
        <f t="array" aca="1" ref="W100" ca="1">AnualidadActivo(W$2, $E100, $C100, $B100, $D100, Hombres!$A$1:$DW$117, Mujeres!$A$1:$DW$117)</f>
        <v>0</v>
      </c>
      <c r="X100" s="52" cm="1">
        <f t="array" aca="1" ref="X100" ca="1">AnualidadActivo(X$2, $E100, $C100, $B100, $D100, Hombres!$A$1:$DW$117, Mujeres!$A$1:$DW$117)</f>
        <v>0</v>
      </c>
      <c r="Y100" s="52" cm="1">
        <f t="array" aca="1" ref="Y100" ca="1">AnualidadActivo(Y$2, $E100, $C100, $B100, $D100, Hombres!$A$1:$DW$117, Mujeres!$A$1:$DW$117)</f>
        <v>5259213.7661084766</v>
      </c>
      <c r="Z100" s="52" cm="1">
        <f t="array" aca="1" ref="Z100" ca="1">AnualidadActivo(Z$2, $E100, $C100, $B100, $D100, Hombres!$A$1:$DW$117, Mujeres!$A$1:$DW$117)</f>
        <v>5416990.179091732</v>
      </c>
      <c r="AA100" s="52" cm="1">
        <f t="array" aca="1" ref="AA100" ca="1">AnualidadActivo(AA$2, $E100, $C100, $B100, $D100, Hombres!$A$1:$DW$117, Mujeres!$A$1:$DW$117)</f>
        <v>5579499.8844644828</v>
      </c>
      <c r="AB100" s="52" cm="1">
        <f t="array" aca="1" ref="AB100" ca="1">AnualidadActivo(AB$2, $E100, $C100, $B100, $D100, Hombres!$A$1:$DW$117, Mujeres!$A$1:$DW$117)</f>
        <v>5746884.8809984177</v>
      </c>
      <c r="AC100" s="52" cm="1">
        <f t="array" aca="1" ref="AC100" ca="1">AnualidadActivo(AC$2, $E100, $C100, $B100, $D100, Hombres!$A$1:$DW$117, Mujeres!$A$1:$DW$117)</f>
        <v>5919291.4274283713</v>
      </c>
      <c r="AD100" s="52" cm="1">
        <f t="array" aca="1" ref="AD100" ca="1">AnualidadActivo(AD$2, $E100, $C100, $B100, $D100, Hombres!$A$1:$DW$117, Mujeres!$A$1:$DW$117)</f>
        <v>6103229.5079301242</v>
      </c>
      <c r="AE100" s="52" cm="1">
        <f t="array" aca="1" ref="AE100" ca="1">AnualidadActivo(AE$2, $E100, $C100, $B100, $D100, Hombres!$A$1:$DW$117, Mujeres!$A$1:$DW$117)</f>
        <v>6223299.0561174853</v>
      </c>
      <c r="AF100" s="52" cm="1">
        <f t="array" aca="1" ref="AF100" ca="1">AnualidadActivo(AF$2, $E100, $C100, $B100, $D100, Hombres!$A$1:$DW$117, Mujeres!$A$1:$DW$117)</f>
        <v>6340946.9650463266</v>
      </c>
      <c r="AG100" s="52" cm="1">
        <f t="array" aca="1" ref="AG100" ca="1">AnualidadActivo(AG$2, $E100, $C100, $B100, $D100, Hombres!$A$1:$DW$117, Mujeres!$A$1:$DW$117)</f>
        <v>6456124.9846575726</v>
      </c>
      <c r="AH100" s="52" cm="1">
        <f t="array" aca="1" ref="AH100" ca="1">AnualidadActivo(AH$2, $E100, $C100, $B100, $D100, Hombres!$A$1:$DW$117, Mujeres!$A$1:$DW$117)</f>
        <v>6568796.1093311943</v>
      </c>
      <c r="AI100" s="52" cm="1">
        <f t="array" aca="1" ref="AI100" ca="1">AnualidadActivo(AI$2, $E100, $C100, $B100, $D100, Hombres!$A$1:$DW$117, Mujeres!$A$1:$DW$117)</f>
        <v>6678241.4291208154</v>
      </c>
      <c r="AJ100" s="52" cm="1">
        <f t="array" aca="1" ref="AJ100" ca="1">AnualidadActivo(AJ$2, $E100, $C100, $B100, $D100, Hombres!$A$1:$DW$117, Mujeres!$A$1:$DW$117)</f>
        <v>6782914.3821556699</v>
      </c>
      <c r="AK100" s="52" cm="1">
        <f t="array" aca="1" ref="AK100" ca="1">AnualidadActivo(AK$2, $E100, $C100, $B100, $D100, Hombres!$A$1:$DW$117, Mujeres!$A$1:$DW$117)</f>
        <v>6880439.7559533427</v>
      </c>
      <c r="AL100" s="52" cm="1">
        <f t="array" aca="1" ref="AL100" ca="1">AnualidadActivo(AL$2, $E100, $C100, $B100, $D100, Hombres!$A$1:$DW$117, Mujeres!$A$1:$DW$117)</f>
        <v>6968013.5115363337</v>
      </c>
      <c r="AM100" s="52" cm="1">
        <f t="array" aca="1" ref="AM100" ca="1">AnualidadActivo(AM$2, $E100, $C100, $B100, $D100, Hombres!$A$1:$DW$117, Mujeres!$A$1:$DW$117)</f>
        <v>7042842.2909313319</v>
      </c>
      <c r="AN100" s="52" cm="1">
        <f t="array" aca="1" ref="AN100" ca="1">AnualidadActivo(AN$2, $E100, $C100, $B100, $D100, Hombres!$A$1:$DW$117, Mujeres!$A$1:$DW$117)</f>
        <v>7102721.5854723305</v>
      </c>
      <c r="AO100" s="52" cm="1">
        <f t="array" aca="1" ref="AO100" ca="1">AnualidadActivo(AO$2, $E100, $C100, $B100, $D100, Hombres!$A$1:$DW$117, Mujeres!$A$1:$DW$117)</f>
        <v>7146785.4993633339</v>
      </c>
      <c r="AP100" s="52" cm="1">
        <f t="array" aca="1" ref="AP100" ca="1">AnualidadActivo(AP$2, $E100, $C100, $B100, $D100, Hombres!$A$1:$DW$117, Mujeres!$A$1:$DW$117)</f>
        <v>7174954.6616108557</v>
      </c>
      <c r="AQ100" s="52" cm="1">
        <f t="array" aca="1" ref="AQ100" ca="1">AnualidadActivo(AQ$2, $E100, $C100, $B100, $D100, Hombres!$A$1:$DW$117, Mujeres!$A$1:$DW$117)</f>
        <v>7187085.7807795685</v>
      </c>
      <c r="AR100" s="52" cm="1">
        <f t="array" aca="1" ref="AR100" ca="1">AnualidadActivo(AR$2, $E100, $C100, $B100, $D100, Hombres!$A$1:$DW$117, Mujeres!$A$1:$DW$117)</f>
        <v>7182593.1837676028</v>
      </c>
      <c r="AS100" s="52" cm="1">
        <f t="array" aca="1" ref="AS100" ca="1">AnualidadActivo(AS$2, $E100, $C100, $B100, $D100, Hombres!$A$1:$DW$117, Mujeres!$A$1:$DW$117)</f>
        <v>7160222.9972967599</v>
      </c>
      <c r="AT100" s="52" cm="1">
        <f t="array" aca="1" ref="AT100" ca="1">AnualidadActivo(AT$2, $E100, $C100, $B100, $D100, Hombres!$A$1:$DW$117, Mujeres!$A$1:$DW$117)</f>
        <v>7105802.7534779171</v>
      </c>
      <c r="AU100" s="52" cm="1">
        <f t="array" aca="1" ref="AU100" ca="1">AnualidadActivo(AU$2, $E100, $C100, $B100, $D100, Hombres!$A$1:$DW$117, Mujeres!$A$1:$DW$117)</f>
        <v>7027371.2333883327</v>
      </c>
      <c r="AV100" s="52" cm="1">
        <f t="array" aca="1" ref="AV100" ca="1">AnualidadActivo(AV$2, $E100, $C100, $B100, $D100, Hombres!$A$1:$DW$117, Mujeres!$A$1:$DW$117)</f>
        <v>6923286.8493045596</v>
      </c>
      <c r="AW100" s="52" cm="1">
        <f t="array" aca="1" ref="AW100" ca="1">AnualidadActivo(AW$2, $E100, $C100, $B100, $D100, Hombres!$A$1:$DW$117, Mujeres!$A$1:$DW$117)</f>
        <v>6791746.6492360001</v>
      </c>
      <c r="AX100" s="52" cm="1">
        <f t="array" aca="1" ref="AX100" ca="1">AnualidadActivo(AX$2, $E100, $C100, $B100, $D100, Hombres!$A$1:$DW$117, Mujeres!$A$1:$DW$117)</f>
        <v>6631171.359606388</v>
      </c>
      <c r="AY100" s="52" cm="1">
        <f t="array" aca="1" ref="AY100" ca="1">AnualidadActivo(AY$2, $E100, $C100, $B100, $D100, Hombres!$A$1:$DW$117, Mujeres!$A$1:$DW$117)</f>
        <v>6440586.8926983783</v>
      </c>
      <c r="AZ100" s="52" cm="1">
        <f t="array" aca="1" ref="AZ100" ca="1">AnualidadActivo(AZ$2, $E100, $C100, $B100, $D100, Hombres!$A$1:$DW$117, Mujeres!$A$1:$DW$117)</f>
        <v>6219204.3224904202</v>
      </c>
      <c r="BA100" s="52" cm="1">
        <f t="array" aca="1" ref="BA100" ca="1">AnualidadActivo(BA$2, $E100, $C100, $B100, $D100, Hombres!$A$1:$DW$117, Mujeres!$A$1:$DW$117)</f>
        <v>5966425.2665583473</v>
      </c>
      <c r="BB100" s="52" cm="1">
        <f t="array" aca="1" ref="BB100" ca="1">AnualidadActivo(BB$2, $E100, $C100, $B100, $D100, Hombres!$A$1:$DW$117, Mujeres!$A$1:$DW$117)</f>
        <v>5682227.4208337385</v>
      </c>
      <c r="BC100" s="52" cm="1">
        <f t="array" aca="1" ref="BC100" ca="1">AnualidadActivo(BC$2, $E100, $C100, $B100, $D100, Hombres!$A$1:$DW$117, Mujeres!$A$1:$DW$117)</f>
        <v>5367748.7774871243</v>
      </c>
      <c r="BD100" s="52" cm="1">
        <f t="array" aca="1" ref="BD100" ca="1">AnualidadActivo(BD$2, $E100, $C100, $B100, $D100, Hombres!$A$1:$DW$117, Mujeres!$A$1:$DW$117)</f>
        <v>5025372.9926389745</v>
      </c>
      <c r="BE100" s="52" cm="1">
        <f t="array" aca="1" ref="BE100" ca="1">AnualidadActivo(BE$2, $E100, $C100, $B100, $D100, Hombres!$A$1:$DW$117, Mujeres!$A$1:$DW$117)</f>
        <v>4658274.3801892465</v>
      </c>
      <c r="BF100" s="52" cm="1">
        <f t="array" aca="1" ref="BF100" ca="1">AnualidadActivo(BF$2, $E100, $C100, $B100, $D100, Hombres!$A$1:$DW$117, Mujeres!$A$1:$DW$117)</f>
        <v>4270336.5645739753</v>
      </c>
      <c r="BG100" s="52" cm="1">
        <f t="array" aca="1" ref="BG100" ca="1">AnualidadActivo(BG$2, $E100, $C100, $B100, $D100, Hombres!$A$1:$DW$117, Mujeres!$A$1:$DW$117)</f>
        <v>3866477.4097240558</v>
      </c>
      <c r="BH100" s="52" cm="1">
        <f t="array" aca="1" ref="BH100" ca="1">AnualidadActivo(BH$2, $E100, $C100, $B100, $D100, Hombres!$A$1:$DW$117, Mujeres!$A$1:$DW$117)</f>
        <v>3452961.8922797865</v>
      </c>
      <c r="BI100" s="52" cm="1">
        <f t="array" aca="1" ref="BI100" ca="1">AnualidadActivo(BI$2, $E100, $C100, $B100, $D100, Hombres!$A$1:$DW$117, Mujeres!$A$1:$DW$117)</f>
        <v>3037048.5820303867</v>
      </c>
      <c r="BJ100" s="52" cm="1">
        <f t="array" aca="1" ref="BJ100" ca="1">AnualidadActivo(BJ$2, $E100, $C100, $B100, $D100, Hombres!$A$1:$DW$117, Mujeres!$A$1:$DW$117)</f>
        <v>2626349.3648042148</v>
      </c>
      <c r="BK100" s="52" cm="1">
        <f t="array" aca="1" ref="BK100" ca="1">AnualidadActivo(BK$2, $E100, $C100, $B100, $D100, Hombres!$A$1:$DW$117, Mujeres!$A$1:$DW$117)</f>
        <v>2228530.4538014168</v>
      </c>
      <c r="BL100" s="52" cm="1">
        <f t="array" aca="1" ref="BL100" ca="1">AnualidadActivo(BL$2, $E100, $C100, $B100, $D100, Hombres!$A$1:$DW$117, Mujeres!$A$1:$DW$117)</f>
        <v>1851205.0037637099</v>
      </c>
      <c r="BM100" s="52" cm="1">
        <f t="array" aca="1" ref="BM100" ca="1">AnualidadActivo(BM$2, $E100, $C100, $B100, $D100, Hombres!$A$1:$DW$117, Mujeres!$A$1:$DW$117)</f>
        <v>1501713.2953854185</v>
      </c>
      <c r="BN100" s="52" cm="1">
        <f t="array" aca="1" ref="BN100" ca="1">AnualidadActivo(BN$2, $E100, $C100, $B100, $D100, Hombres!$A$1:$DW$117, Mujeres!$A$1:$DW$117)</f>
        <v>1186435.6500751649</v>
      </c>
      <c r="BO100" s="52" cm="1">
        <f t="array" aca="1" ref="BO100" ca="1">AnualidadActivo(BO$2, $E100, $C100, $B100, $D100, Hombres!$A$1:$DW$117, Mujeres!$A$1:$DW$117)</f>
        <v>910059.69621968328</v>
      </c>
      <c r="BP100" s="52" cm="1">
        <f t="array" aca="1" ref="BP100" ca="1">AnualidadActivo(BP$2, $E100, $C100, $B100, $D100, Hombres!$A$1:$DW$117, Mujeres!$A$1:$DW$117)</f>
        <v>675264.43565425789</v>
      </c>
      <c r="BQ100" s="52" cm="1">
        <f t="array" aca="1" ref="BQ100" ca="1">AnualidadActivo(BQ$2, $E100, $C100, $B100, $D100, Hombres!$A$1:$DW$117, Mujeres!$A$1:$DW$117)</f>
        <v>482659.48658186226</v>
      </c>
      <c r="BR100" s="52" cm="1">
        <f t="array" aca="1" ref="BR100" ca="1">AnualidadActivo(BR$2, $E100, $C100, $B100, $D100, Hombres!$A$1:$DW$117, Mujeres!$A$1:$DW$117)</f>
        <v>330799.65273405379</v>
      </c>
      <c r="BS100" s="52" cm="1">
        <f t="array" aca="1" ref="BS100" ca="1">AnualidadActivo(BS$2, $E100, $C100, $B100, $D100, Hombres!$A$1:$DW$117, Mujeres!$A$1:$DW$117)</f>
        <v>216264.34875740902</v>
      </c>
      <c r="BT100" s="52" cm="1">
        <f t="array" aca="1" ref="BT100" ca="1">AnualidadActivo(BT$2, $E100, $C100, $B100, $D100, Hombres!$A$1:$DW$117, Mujeres!$A$1:$DW$117)</f>
        <v>134041.22857116984</v>
      </c>
      <c r="BU100" s="52" cm="1">
        <f t="array" aca="1" ref="BU100" ca="1">AnualidadActivo(BU$2, $E100, $C100, $B100, $D100, Hombres!$A$1:$DW$117, Mujeres!$A$1:$DW$117)</f>
        <v>78190.835114281392</v>
      </c>
      <c r="BV100" s="52" cm="1">
        <f t="array" aca="1" ref="BV100" ca="1">AnualidadActivo(BV$2, $E100, $C100, $B100, $D100, Hombres!$A$1:$DW$117, Mujeres!$A$1:$DW$117)</f>
        <v>42559.980118051164</v>
      </c>
      <c r="BW100" s="52" cm="1">
        <f t="array" aca="1" ref="BW100" ca="1">AnualidadActivo(BW$2, $E100, $C100, $B100, $D100, Hombres!$A$1:$DW$117, Mujeres!$A$1:$DW$117)</f>
        <v>21400.120667546424</v>
      </c>
      <c r="BX100" s="52" cm="1">
        <f t="array" aca="1" ref="BX100" ca="1">AnualidadActivo(BX$2, $E100, $C100, $B100, $D100, Hombres!$A$1:$DW$117, Mujeres!$A$1:$DW$117)</f>
        <v>9821.7259149628535</v>
      </c>
      <c r="BY100" s="52" cm="1">
        <f t="array" aca="1" ref="BY100" ca="1">AnualidadActivo(BY$2, $E100, $C100, $B100, $D100, Hombres!$A$1:$DW$117, Mujeres!$A$1:$DW$117)</f>
        <v>4053.4656211174588</v>
      </c>
      <c r="BZ100" s="52" cm="1">
        <f t="array" aca="1" ref="BZ100" ca="1">AnualidadActivo(BZ$2, $E100, $C100, $B100, $D100, Hombres!$A$1:$DW$117, Mujeres!$A$1:$DW$117)</f>
        <v>1475.8198813565773</v>
      </c>
      <c r="CA100" s="52" cm="1">
        <f t="array" aca="1" ref="CA100" ca="1">AnualidadActivo(CA$2, $E100, $C100, $B100, $D100, Hombres!$A$1:$DW$117, Mujeres!$A$1:$DW$117)</f>
        <v>462.31180587260519</v>
      </c>
      <c r="CB100" s="52" cm="1">
        <f t="array" aca="1" ref="CB100" ca="1">AnualidadActivo(CB$2, $E100, $C100, $B100, $D100, Hombres!$A$1:$DW$117, Mujeres!$A$1:$DW$117)</f>
        <v>120.42145356473682</v>
      </c>
      <c r="CC100" s="52" cm="1">
        <f t="array" aca="1" ref="CC100" ca="1">AnualidadActivo(CC$2, $E100, $C100, $B100, $D100, Hombres!$A$1:$DW$117, Mujeres!$A$1:$DW$117)</f>
        <v>0</v>
      </c>
      <c r="CD100" s="52" cm="1">
        <f t="array" aca="1" ref="CD100" ca="1">AnualidadActivo(CD$2, $E100, $C100, $B100, $D100, Hombres!$A$1:$DW$117, Mujeres!$A$1:$DW$117)</f>
        <v>0</v>
      </c>
      <c r="CE100" s="52" cm="1">
        <f t="array" aca="1" ref="CE100" ca="1">AnualidadActivo(CE$2, $E100, $C100, $B100, $D100, Hombres!$A$1:$DW$117, Mujeres!$A$1:$DW$117)</f>
        <v>0</v>
      </c>
      <c r="CF100" s="52" cm="1">
        <f t="array" aca="1" ref="CF100" ca="1">AnualidadActivo(CF$2, $E100, $C100, $B100, $D100, Hombres!$A$1:$DW$117, Mujeres!$A$1:$DW$117)</f>
        <v>0</v>
      </c>
      <c r="CG100" s="52" cm="1">
        <f t="array" aca="1" ref="CG100" ca="1">AnualidadActivo(CG$2, $E100, $C100, $B100, $D100, Hombres!$A$1:$DW$117, Mujeres!$A$1:$DW$117)</f>
        <v>0</v>
      </c>
      <c r="CH100" s="52" cm="1">
        <f t="array" aca="1" ref="CH100" ca="1">AnualidadActivo(CH$2, $E100, $C100, $B100, $D100, Hombres!$A$1:$DW$117, Mujeres!$A$1:$DW$117)</f>
        <v>0</v>
      </c>
      <c r="CI100" s="52" cm="1">
        <f t="array" aca="1" ref="CI100" ca="1">AnualidadActivo(CI$2, $E100, $C100, $B100, $D100, Hombres!$A$1:$DW$117, Mujeres!$A$1:$DW$117)</f>
        <v>0</v>
      </c>
      <c r="CJ100" s="52" cm="1">
        <f t="array" aca="1" ref="CJ100" ca="1">AnualidadActivo(CJ$2, $E100, $C100, $B100, $D100, Hombres!$A$1:$DW$117, Mujeres!$A$1:$DW$117)</f>
        <v>0</v>
      </c>
      <c r="CK100" s="52" cm="1">
        <f t="array" aca="1" ref="CK100" ca="1">AnualidadActivo(CK$2, $E100, $C100, $B100, $D100, Hombres!$A$1:$DW$117, Mujeres!$A$1:$DW$117)</f>
        <v>0</v>
      </c>
      <c r="CL100" s="52" cm="1">
        <f t="array" aca="1" ref="CL100" ca="1">AnualidadActivo(CL$2, $E100, $C100, $B100, $D100, Hombres!$A$1:$DW$117, Mujeres!$A$1:$DW$117)</f>
        <v>0</v>
      </c>
      <c r="CM100" s="52" cm="1">
        <f t="array" aca="1" ref="CM100" ca="1">AnualidadActivo(CM$2, $E100, $C100, $B100, $D100, Hombres!$A$1:$DW$117, Mujeres!$A$1:$DW$117)</f>
        <v>0</v>
      </c>
      <c r="CN100" s="52" cm="1">
        <f t="array" aca="1" ref="CN100" ca="1">AnualidadActivo(CN$2, $E100, $C100, $B100, $D100, Hombres!$A$1:$DW$117, Mujeres!$A$1:$DW$117)</f>
        <v>0</v>
      </c>
      <c r="CO100" s="52" cm="1">
        <f t="array" aca="1" ref="CO100" ca="1">AnualidadActivo(CO$2, $E100, $C100, $B100, $D100, Hombres!$A$1:$DW$117, Mujeres!$A$1:$DW$117)</f>
        <v>0</v>
      </c>
      <c r="CP100" s="52" cm="1">
        <f t="array" aca="1" ref="CP100" ca="1">AnualidadActivo(CP$2, $E100, $C100, $B100, $D100, Hombres!$A$1:$DW$117, Mujeres!$A$1:$DW$117)</f>
        <v>0</v>
      </c>
      <c r="CQ100" s="52" cm="1">
        <f t="array" aca="1" ref="CQ100" ca="1">AnualidadActivo(CQ$2, $E100, $C100, $B100, $D100, Hombres!$A$1:$DW$117, Mujeres!$A$1:$DW$117)</f>
        <v>0</v>
      </c>
      <c r="CR100" s="52" cm="1">
        <f t="array" aca="1" ref="CR100" ca="1">AnualidadActivo(CR$2, $E100, $C100, $B100, $D100, Hombres!$A$1:$DW$117, Mujeres!$A$1:$DW$117)</f>
        <v>0</v>
      </c>
      <c r="CS100" s="52" cm="1">
        <f t="array" aca="1" ref="CS100" ca="1">AnualidadActivo(CS$2, $E100, $C100, $B100, $D100, Hombres!$A$1:$DW$117, Mujeres!$A$1:$DW$117)</f>
        <v>0</v>
      </c>
      <c r="CT100" s="52" cm="1">
        <f t="array" aca="1" ref="CT100" ca="1">AnualidadActivo(CT$2, $E100, $C100, $B100, $D100, Hombres!$A$1:$DW$117, Mujeres!$A$1:$DW$117)</f>
        <v>0</v>
      </c>
      <c r="CU100" s="52" cm="1">
        <f t="array" aca="1" ref="CU100" ca="1">AnualidadActivo(CU$2, $E100, $C100, $B100, $D100, Hombres!$A$1:$DW$117, Mujeres!$A$1:$DW$117)</f>
        <v>0</v>
      </c>
      <c r="CV100" s="52" cm="1">
        <f t="array" aca="1" ref="CV100" ca="1">AnualidadActivo(CV$2, $E100, $C100, $B100, $D100, Hombres!$A$1:$DW$117, Mujeres!$A$1:$DW$117)</f>
        <v>0</v>
      </c>
      <c r="CW100" s="52" cm="1">
        <f t="array" aca="1" ref="CW100" ca="1">AnualidadActivo(CW$2, $E100, $C100, $B100, $D100, Hombres!$A$1:$DW$117, Mujeres!$A$1:$DW$117)</f>
        <v>0</v>
      </c>
      <c r="CX100" s="52" cm="1">
        <f t="array" aca="1" ref="CX100" ca="1">AnualidadActivo(CX$2, $E100, $C100, $B100, $D100, Hombres!$A$1:$DW$117, Mujeres!$A$1:$DW$117)</f>
        <v>0</v>
      </c>
      <c r="CY100" s="52" cm="1">
        <f t="array" aca="1" ref="CY100" ca="1">AnualidadActivo(CY$2, $E100, $C100, $B100, $D100, Hombres!$A$1:$DW$117, Mujeres!$A$1:$DW$117)</f>
        <v>0</v>
      </c>
      <c r="CZ100" s="52" cm="1">
        <f t="array" aca="1" ref="CZ100" ca="1">AnualidadActivo(CZ$2, $E100, $C100, $B100, $D100, Hombres!$A$1:$DW$117, Mujeres!$A$1:$DW$117)</f>
        <v>0</v>
      </c>
      <c r="DA100" s="52" cm="1">
        <f t="array" aca="1" ref="DA100" ca="1">AnualidadActivo(DA$2, $E100, $C100, $B100, $D100, Hombres!$A$1:$DW$117, Mujeres!$A$1:$DW$117)</f>
        <v>0</v>
      </c>
      <c r="DD100" s="25"/>
      <c r="DE100" s="52" cm="1">
        <f t="array" aca="1" ref="DE100" ca="1">beneficio_muerte_individual_activo(DE$2,$F100,$D100, Hombres!$A$1:$DW$117, Mujeres!$A$1:$DW$117)</f>
        <v>0</v>
      </c>
      <c r="DF100" s="52" cm="1">
        <f t="array" aca="1" ref="DF100" ca="1">beneficio_muerte_individual_activo(DF$2,$F100,$D100, Hombres!$A$1:$DW$117, Mujeres!$A$1:$DW$117)</f>
        <v>16771.5</v>
      </c>
      <c r="DG100" s="52" cm="1">
        <f t="array" aca="1" ref="DG100" ca="1">beneficio_muerte_individual_activo(DG$2,$F100,$D100, Hombres!$A$1:$DW$117, Mujeres!$A$1:$DW$117)</f>
        <v>17894.490802099997</v>
      </c>
      <c r="DH100" s="52" cm="1">
        <f t="array" aca="1" ref="DH100" ca="1">beneficio_muerte_individual_activo(DH$2,$F100,$D100, Hombres!$A$1:$DW$117, Mujeres!$A$1:$DW$117)</f>
        <v>18995.696904187382</v>
      </c>
      <c r="DI100" s="52" cm="1">
        <f t="array" aca="1" ref="DI100" ca="1">beneficio_muerte_individual_activo(DI$2,$F100,$D100, Hombres!$A$1:$DW$117, Mujeres!$A$1:$DW$117)</f>
        <v>20014.690982647578</v>
      </c>
      <c r="DJ100" s="52" cm="1">
        <f t="array" aca="1" ref="DJ100" ca="1">beneficio_muerte_individual_activo(DJ$2,$F100,$D100, Hombres!$A$1:$DW$117, Mujeres!$A$1:$DW$117)</f>
        <v>21070.010959761767</v>
      </c>
      <c r="DK100" s="52" cm="1">
        <f t="array" aca="1" ref="DK100" ca="1">beneficio_muerte_individual_activo(DK$2,$F100,$D100, Hombres!$A$1:$DW$117, Mujeres!$A$1:$DW$117)</f>
        <v>22279.744965660742</v>
      </c>
      <c r="DL100" s="52" cm="1">
        <f t="array" aca="1" ref="DL100" ca="1">beneficio_muerte_individual_activo(DL$2,$F100,$D100, Hombres!$A$1:$DW$117, Mujeres!$A$1:$DW$117)</f>
        <v>23849.058402502793</v>
      </c>
      <c r="DM100" s="52" cm="1">
        <f t="array" aca="1" ref="DM100" ca="1">beneficio_muerte_individual_activo(DM$2,$F100,$D100, Hombres!$A$1:$DW$117, Mujeres!$A$1:$DW$117)</f>
        <v>25862.45701360641</v>
      </c>
      <c r="DN100" s="52" cm="1">
        <f t="array" aca="1" ref="DN100" ca="1">beneficio_muerte_individual_activo(DN$2,$F100,$D100, Hombres!$A$1:$DW$117, Mujeres!$A$1:$DW$117)</f>
        <v>28234.892102508566</v>
      </c>
      <c r="DO100" s="52" cm="1">
        <f t="array" aca="1" ref="DO100" ca="1">beneficio_muerte_individual_activo(DO$2,$F100,$D100, Hombres!$A$1:$DW$117, Mujeres!$A$1:$DW$117)</f>
        <v>30667.642473531541</v>
      </c>
      <c r="DP100" s="52" cm="1">
        <f t="array" aca="1" ref="DP100" ca="1">beneficio_muerte_individual_activo(DP$2,$F100,$D100, Hombres!$A$1:$DW$117, Mujeres!$A$1:$DW$117)</f>
        <v>33021.735413354116</v>
      </c>
      <c r="DQ100" s="52" cm="1">
        <f t="array" aca="1" ref="DQ100" ca="1">beneficio_muerte_individual_activo(DQ$2,$F100,$D100, Hombres!$A$1:$DW$117, Mujeres!$A$1:$DW$117)</f>
        <v>35378.827217161961</v>
      </c>
      <c r="DR100" s="52" cm="1">
        <f t="array" aca="1" ref="DR100" ca="1">beneficio_muerte_individual_activo(DR$2,$F100,$D100, Hombres!$A$1:$DW$117, Mujeres!$A$1:$DW$117)</f>
        <v>37745.374541950499</v>
      </c>
      <c r="DS100" s="52" cm="1">
        <f t="array" aca="1" ref="DS100" ca="1">beneficio_muerte_individual_activo(DS$2,$F100,$D100, Hombres!$A$1:$DW$117, Mujeres!$A$1:$DW$117)</f>
        <v>40100.037629071943</v>
      </c>
      <c r="DT100" s="52" cm="1">
        <f t="array" aca="1" ref="DT100" ca="1">beneficio_muerte_individual_activo(DT$2,$F100,$D100, Hombres!$A$1:$DW$117, Mujeres!$A$1:$DW$117)</f>
        <v>42598.667285099385</v>
      </c>
      <c r="DU100" s="52" cm="1">
        <f t="array" aca="1" ref="DU100" ca="1">beneficio_muerte_individual_activo(DU$2,$F100,$D100, Hombres!$A$1:$DW$117, Mujeres!$A$1:$DW$117)</f>
        <v>27214.709080150507</v>
      </c>
      <c r="DV100" s="52" cm="1">
        <f t="array" aca="1" ref="DV100" ca="1">beneficio_muerte_individual_activo(DV$2,$F100,$D100, Hombres!$A$1:$DW$117, Mujeres!$A$1:$DW$117)</f>
        <v>28969.367300601261</v>
      </c>
      <c r="DW100" s="52" cm="1">
        <f t="array" aca="1" ref="DW100" ca="1">beneficio_muerte_individual_activo(DW$2,$F100,$D100, Hombres!$A$1:$DW$117, Mujeres!$A$1:$DW$117)</f>
        <v>30594.339918511927</v>
      </c>
      <c r="DX100" s="52" cm="1">
        <f t="array" aca="1" ref="DX100" ca="1">beneficio_muerte_individual_activo(DX$2,$F100,$D100, Hombres!$A$1:$DW$117, Mujeres!$A$1:$DW$117)</f>
        <v>32050.341421900615</v>
      </c>
      <c r="DY100" s="52" cm="1">
        <f t="array" aca="1" ref="DY100" ca="1">beneficio_muerte_individual_activo(DY$2,$F100,$D100, Hombres!$A$1:$DW$117, Mujeres!$A$1:$DW$117)</f>
        <v>33615.726860657422</v>
      </c>
      <c r="DZ100" s="52" cm="1">
        <f t="array" aca="1" ref="DZ100" ca="1">beneficio_muerte_individual_activo(DZ$2,$F100,$D100, Hombres!$A$1:$DW$117, Mujeres!$A$1:$DW$117)</f>
        <v>35624.804468137794</v>
      </c>
      <c r="EA100" s="52" cm="1">
        <f t="array" aca="1" ref="EA100" ca="1">beneficio_muerte_individual_activo(EA$2,$F100,$D100, Hombres!$A$1:$DW$117, Mujeres!$A$1:$DW$117)</f>
        <v>38340.103337398134</v>
      </c>
      <c r="EB100" s="52" cm="1">
        <f t="array" aca="1" ref="EB100" ca="1">beneficio_muerte_individual_activo(EB$2,$F100,$D100, Hombres!$A$1:$DW$117, Mujeres!$A$1:$DW$117)</f>
        <v>41795.377185780409</v>
      </c>
      <c r="EC100" s="52" cm="1">
        <f t="array" aca="1" ref="EC100" ca="1">beneficio_muerte_individual_activo(EC$2,$F100,$D100, Hombres!$A$1:$DW$117, Mujeres!$A$1:$DW$117)</f>
        <v>45832.688469698915</v>
      </c>
      <c r="ED100" s="52" cm="1">
        <f t="array" aca="1" ref="ED100" ca="1">beneficio_muerte_individual_activo(ED$2,$F100,$D100, Hombres!$A$1:$DW$117, Mujeres!$A$1:$DW$117)</f>
        <v>50175.726407319664</v>
      </c>
      <c r="EE100" s="52" cm="1">
        <f t="array" aca="1" ref="EE100" ca="1">beneficio_muerte_individual_activo(EE$2,$F100,$D100, Hombres!$A$1:$DW$117, Mujeres!$A$1:$DW$117)</f>
        <v>54389.501841554862</v>
      </c>
      <c r="EF100" s="52" cm="1">
        <f t="array" aca="1" ref="EF100" ca="1">beneficio_muerte_individual_activo(EF$2,$F100,$D100, Hombres!$A$1:$DW$117, Mujeres!$A$1:$DW$117)</f>
        <v>58235.451497151349</v>
      </c>
      <c r="EG100" s="52" cm="1">
        <f t="array" aca="1" ref="EG100" ca="1">beneficio_muerte_individual_activo(EG$2,$F100,$D100, Hombres!$A$1:$DW$117, Mujeres!$A$1:$DW$117)</f>
        <v>61713.567113988611</v>
      </c>
      <c r="EH100" s="52" cm="1">
        <f t="array" aca="1" ref="EH100" ca="1">beneficio_muerte_individual_activo(EH$2,$F100,$D100, Hombres!$A$1:$DW$117, Mujeres!$A$1:$DW$117)</f>
        <v>64908.554251464135</v>
      </c>
      <c r="EI100" s="52" cm="1">
        <f t="array" aca="1" ref="EI100" ca="1">beneficio_muerte_individual_activo(EI$2,$F100,$D100, Hombres!$A$1:$DW$117, Mujeres!$A$1:$DW$117)</f>
        <v>68041.253828105531</v>
      </c>
      <c r="EJ100" s="52" cm="1">
        <f t="array" aca="1" ref="EJ100" ca="1">beneficio_muerte_individual_activo(EJ$2,$F100,$D100, Hombres!$A$1:$DW$117, Mujeres!$A$1:$DW$117)</f>
        <v>74807.639080421097</v>
      </c>
      <c r="EK100" s="52" cm="1">
        <f t="array" aca="1" ref="EK100" ca="1">beneficio_muerte_individual_activo(EK$2,$F100,$D100, Hombres!$A$1:$DW$117, Mujeres!$A$1:$DW$117)</f>
        <v>78723.376254479212</v>
      </c>
      <c r="EL100" s="52" cm="1">
        <f t="array" aca="1" ref="EL100" ca="1">beneficio_muerte_individual_activo(EL$2,$F100,$D100, Hombres!$A$1:$DW$117, Mujeres!$A$1:$DW$117)</f>
        <v>82605.608974018076</v>
      </c>
      <c r="EM100" s="52" cm="1">
        <f t="array" aca="1" ref="EM100" ca="1">beneficio_muerte_individual_activo(EM$2,$F100,$D100, Hombres!$A$1:$DW$117, Mujeres!$A$1:$DW$117)</f>
        <v>86394.305830579135</v>
      </c>
      <c r="EN100" s="52" cm="1">
        <f t="array" aca="1" ref="EN100" ca="1">beneficio_muerte_individual_activo(EN$2,$F100,$D100, Hombres!$A$1:$DW$117, Mujeres!$A$1:$DW$117)</f>
        <v>90033.191833335077</v>
      </c>
      <c r="EO100" s="52" cm="1">
        <f t="array" aca="1" ref="EO100" ca="1">beneficio_muerte_individual_activo(EO$2,$F100,$D100, Hombres!$A$1:$DW$117, Mujeres!$A$1:$DW$117)</f>
        <v>93456.190111591175</v>
      </c>
      <c r="EP100" s="52" cm="1">
        <f t="array" aca="1" ref="EP100" ca="1">beneficio_muerte_individual_activo(EP$2,$F100,$D100, Hombres!$A$1:$DW$117, Mujeres!$A$1:$DW$117)</f>
        <v>96648.316490434154</v>
      </c>
      <c r="EQ100" s="52" cm="1">
        <f t="array" aca="1" ref="EQ100" ca="1">beneficio_muerte_individual_activo(EQ$2,$F100,$D100, Hombres!$A$1:$DW$117, Mujeres!$A$1:$DW$117)</f>
        <v>99517.94290123244</v>
      </c>
      <c r="ER100" s="52" cm="1">
        <f t="array" aca="1" ref="ER100" ca="1">beneficio_muerte_individual_activo(ER$2,$F100,$D100, Hombres!$A$1:$DW$117, Mujeres!$A$1:$DW$117)</f>
        <v>101867.55755367564</v>
      </c>
      <c r="ES100" s="52" cm="1">
        <f t="array" aca="1" ref="ES100" ca="1">beneficio_muerte_individual_activo(ES$2,$F100,$D100, Hombres!$A$1:$DW$117, Mujeres!$A$1:$DW$117)</f>
        <v>103508.14244128032</v>
      </c>
      <c r="ET100" s="52" cm="1">
        <f t="array" aca="1" ref="ET100" ca="1">beneficio_muerte_individual_activo(ET$2,$F100,$D100, Hombres!$A$1:$DW$117, Mujeres!$A$1:$DW$117)</f>
        <v>104330.79177086971</v>
      </c>
      <c r="EU100" s="52" cm="1">
        <f t="array" aca="1" ref="EU100" ca="1">beneficio_muerte_individual_activo(EU$2,$F100,$D100, Hombres!$A$1:$DW$117, Mujeres!$A$1:$DW$117)</f>
        <v>104273.1287182402</v>
      </c>
      <c r="EV100" s="52" cm="1">
        <f t="array" aca="1" ref="EV100" ca="1">beneficio_muerte_individual_activo(EV$2,$F100,$D100, Hombres!$A$1:$DW$117, Mujeres!$A$1:$DW$117)</f>
        <v>103231.26476115859</v>
      </c>
      <c r="EW100" s="52" cm="1">
        <f t="array" aca="1" ref="EW100" ca="1">beneficio_muerte_individual_activo(EW$2,$F100,$D100, Hombres!$A$1:$DW$117, Mujeres!$A$1:$DW$117)</f>
        <v>101044.35084029367</v>
      </c>
      <c r="EX100" s="52" cm="1">
        <f t="array" aca="1" ref="EX100" ca="1">beneficio_muerte_individual_activo(EX$2,$F100,$D100, Hombres!$A$1:$DW$117, Mujeres!$A$1:$DW$117)</f>
        <v>97622.201537673827</v>
      </c>
      <c r="EY100" s="52" cm="1">
        <f t="array" aca="1" ref="EY100" ca="1">beneficio_muerte_individual_activo(EY$2,$F100,$D100, Hombres!$A$1:$DW$117, Mujeres!$A$1:$DW$117)</f>
        <v>93001.520806507688</v>
      </c>
      <c r="EZ100" s="52" cm="1">
        <f t="array" aca="1" ref="EZ100" ca="1">beneficio_muerte_individual_activo(EZ$2,$F100,$D100, Hombres!$A$1:$DW$117, Mujeres!$A$1:$DW$117)</f>
        <v>87274.039056595197</v>
      </c>
      <c r="FA100" s="52" cm="1">
        <f t="array" aca="1" ref="FA100" ca="1">beneficio_muerte_individual_activo(FA$2,$F100,$D100, Hombres!$A$1:$DW$117, Mujeres!$A$1:$DW$117)</f>
        <v>80533.390226673189</v>
      </c>
      <c r="FB100" s="52" cm="1">
        <f t="array" aca="1" ref="FB100" ca="1">beneficio_muerte_individual_activo(FB$2,$F100,$D100, Hombres!$A$1:$DW$117, Mujeres!$A$1:$DW$117)</f>
        <v>72882.968965957261</v>
      </c>
      <c r="FC100" s="52" cm="1">
        <f t="array" aca="1" ref="FC100" ca="1">beneficio_muerte_individual_activo(FC$2,$F100,$D100, Hombres!$A$1:$DW$117, Mujeres!$A$1:$DW$117)</f>
        <v>64516.438361246051</v>
      </c>
      <c r="FD100" s="52" cm="1">
        <f t="array" aca="1" ref="FD100" ca="1">beneficio_muerte_individual_activo(FD$2,$F100,$D100, Hombres!$A$1:$DW$117, Mujeres!$A$1:$DW$117)</f>
        <v>55734.666864742358</v>
      </c>
      <c r="FE100" s="52" cm="1">
        <f t="array" aca="1" ref="FE100" ca="1">beneficio_muerte_individual_activo(FE$2,$F100,$D100, Hombres!$A$1:$DW$117, Mujeres!$A$1:$DW$117)</f>
        <v>46873.748080908772</v>
      </c>
      <c r="FF100" s="52" cm="1">
        <f t="array" aca="1" ref="FF100" ca="1">beneficio_muerte_individual_activo(FF$2,$F100,$D100, Hombres!$A$1:$DW$117, Mujeres!$A$1:$DW$117)</f>
        <v>38253.311468255575</v>
      </c>
      <c r="FG100" s="52" cm="1">
        <f t="array" aca="1" ref="FG100" ca="1">beneficio_muerte_individual_activo(FG$2,$F100,$D100, Hombres!$A$1:$DW$117, Mujeres!$A$1:$DW$117)</f>
        <v>30166.903713284813</v>
      </c>
      <c r="FH100" s="52" cm="1">
        <f t="array" aca="1" ref="FH100" ca="1">beneficio_muerte_individual_activo(FH$2,$F100,$D100, Hombres!$A$1:$DW$117, Mujeres!$A$1:$DW$117)</f>
        <v>22886.488455268987</v>
      </c>
      <c r="FI100" s="52" cm="1">
        <f t="array" aca="1" ref="FI100" ca="1">beneficio_muerte_individual_activo(FI$2,$F100,$D100, Hombres!$A$1:$DW$117, Mujeres!$A$1:$DW$117)</f>
        <v>16628.879035925485</v>
      </c>
      <c r="FJ100" s="52" cm="1">
        <f t="array" aca="1" ref="FJ100" ca="1">beneficio_muerte_individual_activo(FJ$2,$F100,$D100, Hombres!$A$1:$DW$117, Mujeres!$A$1:$DW$117)</f>
        <v>11512.488354763778</v>
      </c>
      <c r="FK100" s="52" cm="1">
        <f t="array" aca="1" ref="FK100" ca="1">beneficio_muerte_individual_activo(FK$2,$F100,$D100, Hombres!$A$1:$DW$117, Mujeres!$A$1:$DW$117)</f>
        <v>7546.8611500971501</v>
      </c>
      <c r="FL100" s="52" cm="1">
        <f t="array" aca="1" ref="FL100" ca="1">beneficio_muerte_individual_activo(FL$2,$F100,$D100, Hombres!$A$1:$DW$117, Mujeres!$A$1:$DW$117)</f>
        <v>4648.4365349249038</v>
      </c>
      <c r="FM100" s="52" cm="1">
        <f t="array" aca="1" ref="FM100" ca="1">beneficio_muerte_individual_activo(FM$2,$F100,$D100, Hombres!$A$1:$DW$117, Mujeres!$A$1:$DW$117)</f>
        <v>2666.520109675032</v>
      </c>
      <c r="FN100" s="52" cm="1">
        <f t="array" aca="1" ref="FN100" ca="1">beneficio_muerte_individual_activo(FN$2,$F100,$D100, Hombres!$A$1:$DW$117, Mujeres!$A$1:$DW$117)</f>
        <v>1410.3404577485517</v>
      </c>
      <c r="FO100" s="52" cm="1">
        <f t="array" aca="1" ref="FO100" ca="1">beneficio_muerte_individual_activo(FO$2,$F100,$D100, Hombres!$A$1:$DW$117, Mujeres!$A$1:$DW$117)</f>
        <v>679.55681800490925</v>
      </c>
      <c r="FP100" s="52" cm="1">
        <f t="array" aca="1" ref="FP100" ca="1">beneficio_muerte_individual_activo(FP$2,$F100,$D100, Hombres!$A$1:$DW$117, Mujeres!$A$1:$DW$117)</f>
        <v>293.82094686642438</v>
      </c>
      <c r="FQ100" s="52" cm="1">
        <f t="array" aca="1" ref="FQ100" ca="1">beneficio_muerte_individual_activo(FQ$2,$F100,$D100, Hombres!$A$1:$DW$117, Mujeres!$A$1:$DW$117)</f>
        <v>111.80772428491487</v>
      </c>
      <c r="FR100" s="52" cm="1">
        <f t="array" aca="1" ref="FR100" ca="1">beneficio_muerte_individual_activo(FR$2,$F100,$D100, Hombres!$A$1:$DW$117, Mujeres!$A$1:$DW$117)</f>
        <v>36.512996769738265</v>
      </c>
      <c r="FS100" s="52" cm="1">
        <f t="array" aca="1" ref="FS100" ca="1">beneficio_muerte_individual_activo(FS$2,$F100,$D100, Hombres!$A$1:$DW$117, Mujeres!$A$1:$DW$117)</f>
        <v>12.369454425925522</v>
      </c>
      <c r="FT100" s="52" cm="1">
        <f t="array" aca="1" ref="FT100" ca="1">beneficio_muerte_individual_activo(FT$2,$F100,$D100, Hombres!$A$1:$DW$117, Mujeres!$A$1:$DW$117)</f>
        <v>0</v>
      </c>
      <c r="FU100" s="52" cm="1">
        <f t="array" aca="1" ref="FU100" ca="1">beneficio_muerte_individual_activo(FU$2,$F100,$D100, Hombres!$A$1:$DW$117, Mujeres!$A$1:$DW$117)</f>
        <v>0</v>
      </c>
      <c r="FV100" s="52" cm="1">
        <f t="array" aca="1" ref="FV100" ca="1">beneficio_muerte_individual_activo(FV$2,$F100,$D100, Hombres!$A$1:$DW$117, Mujeres!$A$1:$DW$117)</f>
        <v>0</v>
      </c>
      <c r="FW100" s="52" cm="1">
        <f t="array" aca="1" ref="FW100" ca="1">beneficio_muerte_individual_activo(FW$2,$F100,$D100, Hombres!$A$1:$DW$117, Mujeres!$A$1:$DW$117)</f>
        <v>0</v>
      </c>
      <c r="FX100" s="52" cm="1">
        <f t="array" aca="1" ref="FX100" ca="1">beneficio_muerte_individual_activo(FX$2,$F100,$D100, Hombres!$A$1:$DW$117, Mujeres!$A$1:$DW$117)</f>
        <v>0</v>
      </c>
      <c r="FY100" s="52" cm="1">
        <f t="array" aca="1" ref="FY100" ca="1">beneficio_muerte_individual_activo(FY$2,$F100,$D100, Hombres!$A$1:$DW$117, Mujeres!$A$1:$DW$117)</f>
        <v>0</v>
      </c>
      <c r="FZ100" s="52" cm="1">
        <f t="array" aca="1" ref="FZ100" ca="1">beneficio_muerte_individual_activo(FZ$2,$F100,$D100, Hombres!$A$1:$DW$117, Mujeres!$A$1:$DW$117)</f>
        <v>0</v>
      </c>
      <c r="GA100" s="52" cm="1">
        <f t="array" aca="1" ref="GA100" ca="1">beneficio_muerte_individual_activo(GA$2,$F100,$D100, Hombres!$A$1:$DW$117, Mujeres!$A$1:$DW$117)</f>
        <v>0</v>
      </c>
      <c r="GB100" s="52" cm="1">
        <f t="array" aca="1" ref="GB100" ca="1">beneficio_muerte_individual_activo(GB$2,$F100,$D100, Hombres!$A$1:$DW$117, Mujeres!$A$1:$DW$117)</f>
        <v>0</v>
      </c>
      <c r="GC100" s="52" cm="1">
        <f t="array" aca="1" ref="GC100" ca="1">beneficio_muerte_individual_activo(GC$2,$F100,$D100, Hombres!$A$1:$DW$117, Mujeres!$A$1:$DW$117)</f>
        <v>0</v>
      </c>
      <c r="GD100" s="52" cm="1">
        <f t="array" aca="1" ref="GD100" ca="1">beneficio_muerte_individual_activo(GD$2,$F100,$D100, Hombres!$A$1:$DW$117, Mujeres!$A$1:$DW$117)</f>
        <v>0</v>
      </c>
      <c r="GE100" s="52" cm="1">
        <f t="array" aca="1" ref="GE100" ca="1">beneficio_muerte_individual_activo(GE$2,$F100,$D100, Hombres!$A$1:$DW$117, Mujeres!$A$1:$DW$117)</f>
        <v>0</v>
      </c>
      <c r="GF100" s="52" cm="1">
        <f t="array" aca="1" ref="GF100" ca="1">beneficio_muerte_individual_activo(GF$2,$F100,$D100, Hombres!$A$1:$DW$117, Mujeres!$A$1:$DW$117)</f>
        <v>0</v>
      </c>
      <c r="GG100" s="52" cm="1">
        <f t="array" aca="1" ref="GG100" ca="1">beneficio_muerte_individual_activo(GG$2,$F100,$D100, Hombres!$A$1:$DW$117, Mujeres!$A$1:$DW$117)</f>
        <v>0</v>
      </c>
      <c r="GH100" s="52" cm="1">
        <f t="array" aca="1" ref="GH100" ca="1">beneficio_muerte_individual_activo(GH$2,$F100,$D100, Hombres!$A$1:$DW$117, Mujeres!$A$1:$DW$117)</f>
        <v>0</v>
      </c>
      <c r="GI100" s="52" cm="1">
        <f t="array" aca="1" ref="GI100" ca="1">beneficio_muerte_individual_activo(GI$2,$F100,$D100, Hombres!$A$1:$DW$117, Mujeres!$A$1:$DW$117)</f>
        <v>0</v>
      </c>
      <c r="GJ100" s="52" cm="1">
        <f t="array" aca="1" ref="GJ100" ca="1">beneficio_muerte_individual_activo(GJ$2,$F100,$D100, Hombres!$A$1:$DW$117, Mujeres!$A$1:$DW$117)</f>
        <v>0</v>
      </c>
      <c r="GK100" s="52" cm="1">
        <f t="array" aca="1" ref="GK100" ca="1">beneficio_muerte_individual_activo(GK$2,$F100,$D100, Hombres!$A$1:$DW$117, Mujeres!$A$1:$DW$117)</f>
        <v>0</v>
      </c>
      <c r="GL100" s="52" cm="1">
        <f t="array" aca="1" ref="GL100" ca="1">beneficio_muerte_individual_activo(GL$2,$F100,$D100, Hombres!$A$1:$DW$117, Mujeres!$A$1:$DW$117)</f>
        <v>0</v>
      </c>
      <c r="GM100" s="52" cm="1">
        <f t="array" aca="1" ref="GM100" ca="1">beneficio_muerte_individual_activo(GM$2,$F100,$D100, Hombres!$A$1:$DW$117, Mujeres!$A$1:$DW$117)</f>
        <v>0</v>
      </c>
      <c r="GN100" s="52" cm="1">
        <f t="array" aca="1" ref="GN100" ca="1">beneficio_muerte_individual_activo(GN$2,$F100,$D100, Hombres!$A$1:$DW$117, Mujeres!$A$1:$DW$117)</f>
        <v>0</v>
      </c>
      <c r="GO100" s="52" cm="1">
        <f t="array" aca="1" ref="GO100" ca="1">beneficio_muerte_individual_activo(GO$2,$F100,$D100, Hombres!$A$1:$DW$117, Mujeres!$A$1:$DW$117)</f>
        <v>0</v>
      </c>
      <c r="GP100" s="52" cm="1">
        <f t="array" aca="1" ref="GP100" ca="1">beneficio_muerte_individual_activo(GP$2,$F100,$D100, Hombres!$A$1:$DW$117, Mujeres!$A$1:$DW$117)</f>
        <v>0</v>
      </c>
      <c r="GQ100" s="52" cm="1">
        <f t="array" aca="1" ref="GQ100" ca="1">beneficio_muerte_individual_activo(GQ$2,$F100,$D100, Hombres!$A$1:$DW$117, Mujeres!$A$1:$DW$117)</f>
        <v>0</v>
      </c>
      <c r="GR100" s="52" cm="1">
        <f t="array" aca="1" ref="GR100" ca="1">beneficio_muerte_individual_activo(GR$2,$F100,$D100, Hombres!$A$1:$DW$117, Mujeres!$A$1:$DW$117)</f>
        <v>0</v>
      </c>
      <c r="GS100" s="52" cm="1">
        <f t="array" aca="1" ref="GS100" ca="1">beneficio_muerte_individual_activo(GS$2,$F100,$D100, Hombres!$A$1:$DW$117, Mujeres!$A$1:$DW$117)</f>
        <v>0</v>
      </c>
      <c r="GT100" s="52" cm="1">
        <f t="array" aca="1" ref="GT100" ca="1">beneficio_muerte_individual_activo(GT$2,$F100,$D100, Hombres!$A$1:$DW$117, Mujeres!$A$1:$DW$117)</f>
        <v>0</v>
      </c>
      <c r="GU100" s="52" cm="1">
        <f t="array" aca="1" ref="GU100" ca="1">beneficio_muerte_individual_activo(GU$2,$F100,$D100, Hombres!$A$1:$DW$117, Mujeres!$A$1:$DW$117)</f>
        <v>0</v>
      </c>
      <c r="GV100" s="52" cm="1">
        <f t="array" aca="1" ref="GV100" ca="1">beneficio_muerte_individual_activo(GV$2,$F100,$D100, Hombres!$A$1:$DW$117, Mujeres!$A$1:$DW$117)</f>
        <v>0</v>
      </c>
    </row>
    <row r="101" spans="1:204" x14ac:dyDescent="0.35">
      <c r="A101" s="2">
        <f t="shared" si="1"/>
        <v>99</v>
      </c>
      <c r="B101" s="81">
        <v>398650</v>
      </c>
      <c r="C101" s="9">
        <v>43836</v>
      </c>
      <c r="D101" s="7" t="s">
        <v>6</v>
      </c>
      <c r="E101" s="9">
        <v>27612</v>
      </c>
      <c r="F101" s="12" cm="1">
        <f t="array" aca="1" ref="F101" ca="1">edadCalc(E101)</f>
        <v>50</v>
      </c>
      <c r="G101" s="45" cm="1">
        <f t="array" aca="1" ref="G101" ca="1">PorcentajePension(C101,E101, D101)</f>
        <v>0.45</v>
      </c>
      <c r="I101" s="78"/>
      <c r="J101" s="52" cm="1">
        <f t="array" aca="1" ref="J101" ca="1">AnualidadActivo(J$2, $E101, $C101, $B101, $D101, Hombres!$A$1:$DW$117, Mujeres!$A$1:$DW$117)</f>
        <v>0</v>
      </c>
      <c r="K101" s="52" cm="1">
        <f t="array" aca="1" ref="K101" ca="1">AnualidadActivo(K$2, $E101, $C101, $B101, $D101, Hombres!$A$1:$DW$117, Mujeres!$A$1:$DW$117)</f>
        <v>0</v>
      </c>
      <c r="L101" s="52" cm="1">
        <f t="array" aca="1" ref="L101" ca="1">AnualidadActivo(L$2, $E101, $C101, $B101, $D101, Hombres!$A$1:$DW$117, Mujeres!$A$1:$DW$117)</f>
        <v>0</v>
      </c>
      <c r="M101" s="52" cm="1">
        <f t="array" aca="1" ref="M101" ca="1">AnualidadActivo(M$2, $E101, $C101, $B101, $D101, Hombres!$A$1:$DW$117, Mujeres!$A$1:$DW$117)</f>
        <v>0</v>
      </c>
      <c r="N101" s="52" cm="1">
        <f t="array" aca="1" ref="N101" ca="1">AnualidadActivo(N$2, $E101, $C101, $B101, $D101, Hombres!$A$1:$DW$117, Mujeres!$A$1:$DW$117)</f>
        <v>0</v>
      </c>
      <c r="O101" s="52" cm="1">
        <f t="array" aca="1" ref="O101" ca="1">AnualidadActivo(O$2, $E101, $C101, $B101, $D101, Hombres!$A$1:$DW$117, Mujeres!$A$1:$DW$117)</f>
        <v>0</v>
      </c>
      <c r="P101" s="52" cm="1">
        <f t="array" aca="1" ref="P101" ca="1">AnualidadActivo(P$2, $E101, $C101, $B101, $D101, Hombres!$A$1:$DW$117, Mujeres!$A$1:$DW$117)</f>
        <v>0</v>
      </c>
      <c r="Q101" s="52" cm="1">
        <f t="array" aca="1" ref="Q101" ca="1">AnualidadActivo(Q$2, $E101, $C101, $B101, $D101, Hombres!$A$1:$DW$117, Mujeres!$A$1:$DW$117)</f>
        <v>0</v>
      </c>
      <c r="R101" s="52" cm="1">
        <f t="array" aca="1" ref="R101" ca="1">AnualidadActivo(R$2, $E101, $C101, $B101, $D101, Hombres!$A$1:$DW$117, Mujeres!$A$1:$DW$117)</f>
        <v>0</v>
      </c>
      <c r="S101" s="52" cm="1">
        <f t="array" aca="1" ref="S101" ca="1">AnualidadActivo(S$2, $E101, $C101, $B101, $D101, Hombres!$A$1:$DW$117, Mujeres!$A$1:$DW$117)</f>
        <v>0</v>
      </c>
      <c r="T101" s="52" cm="1">
        <f t="array" aca="1" ref="T101" ca="1">AnualidadActivo(T$2, $E101, $C101, $B101, $D101, Hombres!$A$1:$DW$117, Mujeres!$A$1:$DW$117)</f>
        <v>0</v>
      </c>
      <c r="U101" s="52" cm="1">
        <f t="array" aca="1" ref="U101" ca="1">AnualidadActivo(U$2, $E101, $C101, $B101, $D101, Hombres!$A$1:$DW$117, Mujeres!$A$1:$DW$117)</f>
        <v>0</v>
      </c>
      <c r="V101" s="52" cm="1">
        <f t="array" aca="1" ref="V101" ca="1">AnualidadActivo(V$2, $E101, $C101, $B101, $D101, Hombres!$A$1:$DW$117, Mujeres!$A$1:$DW$117)</f>
        <v>0</v>
      </c>
      <c r="W101" s="52" cm="1">
        <f t="array" aca="1" ref="W101" ca="1">AnualidadActivo(W$2, $E101, $C101, $B101, $D101, Hombres!$A$1:$DW$117, Mujeres!$A$1:$DW$117)</f>
        <v>4276361.4442915153</v>
      </c>
      <c r="X101" s="52" cm="1">
        <f t="array" aca="1" ref="X101" ca="1">AnualidadActivo(X$2, $E101, $C101, $B101, $D101, Hombres!$A$1:$DW$117, Mujeres!$A$1:$DW$117)</f>
        <v>4404652.2876202613</v>
      </c>
      <c r="Y101" s="52" cm="1">
        <f t="array" aca="1" ref="Y101" ca="1">AnualidadActivo(Y$2, $E101, $C101, $B101, $D101, Hombres!$A$1:$DW$117, Mujeres!$A$1:$DW$117)</f>
        <v>4536791.8562488686</v>
      </c>
      <c r="Z101" s="52" cm="1">
        <f t="array" aca="1" ref="Z101" ca="1">AnualidadActivo(Z$2, $E101, $C101, $B101, $D101, Hombres!$A$1:$DW$117, Mujeres!$A$1:$DW$117)</f>
        <v>4672895.6119363345</v>
      </c>
      <c r="AA101" s="52" cm="1">
        <f t="array" aca="1" ref="AA101" ca="1">AnualidadActivo(AA$2, $E101, $C101, $B101, $D101, Hombres!$A$1:$DW$117, Mujeres!$A$1:$DW$117)</f>
        <v>4813082.480294426</v>
      </c>
      <c r="AB101" s="52" cm="1">
        <f t="array" aca="1" ref="AB101" ca="1">AnualidadActivo(AB$2, $E101, $C101, $B101, $D101, Hombres!$A$1:$DW$117, Mujeres!$A$1:$DW$117)</f>
        <v>4960793.1993348384</v>
      </c>
      <c r="AC101" s="52" cm="1">
        <f t="array" aca="1" ref="AC101" ca="1">AnualidadActivo(AC$2, $E101, $C101, $B101, $D101, Hombres!$A$1:$DW$117, Mujeres!$A$1:$DW$117)</f>
        <v>5086589.4844020987</v>
      </c>
      <c r="AD101" s="52" cm="1">
        <f t="array" aca="1" ref="AD101" ca="1">AnualidadActivo(AD$2, $E101, $C101, $B101, $D101, Hombres!$A$1:$DW$117, Mujeres!$A$1:$DW$117)</f>
        <v>5213371.0741592385</v>
      </c>
      <c r="AE101" s="52" cm="1">
        <f t="array" aca="1" ref="AE101" ca="1">AnualidadActivo(AE$2, $E101, $C101, $B101, $D101, Hombres!$A$1:$DW$117, Mujeres!$A$1:$DW$117)</f>
        <v>5341149.7095923275</v>
      </c>
      <c r="AF101" s="52" cm="1">
        <f t="array" aca="1" ref="AF101" ca="1">AnualidadActivo(AF$2, $E101, $C101, $B101, $D101, Hombres!$A$1:$DW$117, Mujeres!$A$1:$DW$117)</f>
        <v>5469954.7929404704</v>
      </c>
      <c r="AG101" s="52" cm="1">
        <f t="array" aca="1" ref="AG101" ca="1">AnualidadActivo(AG$2, $E101, $C101, $B101, $D101, Hombres!$A$1:$DW$117, Mujeres!$A$1:$DW$117)</f>
        <v>5599609.0876378994</v>
      </c>
      <c r="AH101" s="52" cm="1">
        <f t="array" aca="1" ref="AH101" ca="1">AnualidadActivo(AH$2, $E101, $C101, $B101, $D101, Hombres!$A$1:$DW$117, Mujeres!$A$1:$DW$117)</f>
        <v>5729631.5738833426</v>
      </c>
      <c r="AI101" s="52" cm="1">
        <f t="array" aca="1" ref="AI101" ca="1">AnualidadActivo(AI$2, $E101, $C101, $B101, $D101, Hombres!$A$1:$DW$117, Mujeres!$A$1:$DW$117)</f>
        <v>5859383.0744271381</v>
      </c>
      <c r="AJ101" s="52" cm="1">
        <f t="array" aca="1" ref="AJ101" ca="1">AnualidadActivo(AJ$2, $E101, $C101, $B101, $D101, Hombres!$A$1:$DW$117, Mujeres!$A$1:$DW$117)</f>
        <v>5987985.8746930016</v>
      </c>
      <c r="AK101" s="52" cm="1">
        <f t="array" aca="1" ref="AK101" ca="1">AnualidadActivo(AK$2, $E101, $C101, $B101, $D101, Hombres!$A$1:$DW$117, Mujeres!$A$1:$DW$117)</f>
        <v>6114007.8158386443</v>
      </c>
      <c r="AL101" s="52" cm="1">
        <f t="array" aca="1" ref="AL101" ca="1">AnualidadActivo(AL$2, $E101, $C101, $B101, $D101, Hombres!$A$1:$DW$117, Mujeres!$A$1:$DW$117)</f>
        <v>6235827.2388684386</v>
      </c>
      <c r="AM101" s="52" cm="1">
        <f t="array" aca="1" ref="AM101" ca="1">AnualidadActivo(AM$2, $E101, $C101, $B101, $D101, Hombres!$A$1:$DW$117, Mujeres!$A$1:$DW$117)</f>
        <v>6352528.8873673445</v>
      </c>
      <c r="AN101" s="52" cm="1">
        <f t="array" aca="1" ref="AN101" ca="1">AnualidadActivo(AN$2, $E101, $C101, $B101, $D101, Hombres!$A$1:$DW$117, Mujeres!$A$1:$DW$117)</f>
        <v>6464083.0235639727</v>
      </c>
      <c r="AO101" s="52" cm="1">
        <f t="array" aca="1" ref="AO101" ca="1">AnualidadActivo(AO$2, $E101, $C101, $B101, $D101, Hombres!$A$1:$DW$117, Mujeres!$A$1:$DW$117)</f>
        <v>6570431.4361405848</v>
      </c>
      <c r="AP101" s="52" cm="1">
        <f t="array" aca="1" ref="AP101" ca="1">AnualidadActivo(AP$2, $E101, $C101, $B101, $D101, Hombres!$A$1:$DW$117, Mujeres!$A$1:$DW$117)</f>
        <v>6670333.3414983023</v>
      </c>
      <c r="AQ101" s="52" cm="1">
        <f t="array" aca="1" ref="AQ101" ca="1">AnualidadActivo(AQ$2, $E101, $C101, $B101, $D101, Hombres!$A$1:$DW$117, Mujeres!$A$1:$DW$117)</f>
        <v>6761271.997042953</v>
      </c>
      <c r="AR101" s="52" cm="1">
        <f t="array" aca="1" ref="AR101" ca="1">AnualidadActivo(AR$2, $E101, $C101, $B101, $D101, Hombres!$A$1:$DW$117, Mujeres!$A$1:$DW$117)</f>
        <v>6840002.7498471588</v>
      </c>
      <c r="AS101" s="52" cm="1">
        <f t="array" aca="1" ref="AS101" ca="1">AnualidadActivo(AS$2, $E101, $C101, $B101, $D101, Hombres!$A$1:$DW$117, Mujeres!$A$1:$DW$117)</f>
        <v>6903318.7879817449</v>
      </c>
      <c r="AT101" s="52" cm="1">
        <f t="array" aca="1" ref="AT101" ca="1">AnualidadActivo(AT$2, $E101, $C101, $B101, $D101, Hombres!$A$1:$DW$117, Mujeres!$A$1:$DW$117)</f>
        <v>6940675.6005639564</v>
      </c>
      <c r="AU101" s="52" cm="1">
        <f t="array" aca="1" ref="AU101" ca="1">AnualidadActivo(AU$2, $E101, $C101, $B101, $D101, Hombres!$A$1:$DW$117, Mujeres!$A$1:$DW$117)</f>
        <v>6958178.3394884607</v>
      </c>
      <c r="AV101" s="52" cm="1">
        <f t="array" aca="1" ref="AV101" ca="1">AnualidadActivo(AV$2, $E101, $C101, $B101, $D101, Hombres!$A$1:$DW$117, Mujeres!$A$1:$DW$117)</f>
        <v>6953082.7541595995</v>
      </c>
      <c r="AW101" s="52" cm="1">
        <f t="array" aca="1" ref="AW101" ca="1">AnualidadActivo(AW$2, $E101, $C101, $B101, $D101, Hombres!$A$1:$DW$117, Mujeres!$A$1:$DW$117)</f>
        <v>6922493.1880638804</v>
      </c>
      <c r="AX101" s="52" cm="1">
        <f t="array" aca="1" ref="AX101" ca="1">AnualidadActivo(AX$2, $E101, $C101, $B101, $D101, Hombres!$A$1:$DW$117, Mujeres!$A$1:$DW$117)</f>
        <v>6863749.2569946321</v>
      </c>
      <c r="AY101" s="52" cm="1">
        <f t="array" aca="1" ref="AY101" ca="1">AnualidadActivo(AY$2, $E101, $C101, $B101, $D101, Hombres!$A$1:$DW$117, Mujeres!$A$1:$DW$117)</f>
        <v>6774265.1096800985</v>
      </c>
      <c r="AZ101" s="52" cm="1">
        <f t="array" aca="1" ref="AZ101" ca="1">AnualidadActivo(AZ$2, $E101, $C101, $B101, $D101, Hombres!$A$1:$DW$117, Mujeres!$A$1:$DW$117)</f>
        <v>6651297.3555245502</v>
      </c>
      <c r="BA101" s="52" cm="1">
        <f t="array" aca="1" ref="BA101" ca="1">AnualidadActivo(BA$2, $E101, $C101, $B101, $D101, Hombres!$A$1:$DW$117, Mujeres!$A$1:$DW$117)</f>
        <v>6492150.4666959299</v>
      </c>
      <c r="BB101" s="52" cm="1">
        <f t="array" aca="1" ref="BB101" ca="1">AnualidadActivo(BB$2, $E101, $C101, $B101, $D101, Hombres!$A$1:$DW$117, Mujeres!$A$1:$DW$117)</f>
        <v>6294613.7395242676</v>
      </c>
      <c r="BC101" s="52" cm="1">
        <f t="array" aca="1" ref="BC101" ca="1">AnualidadActivo(BC$2, $E101, $C101, $B101, $D101, Hombres!$A$1:$DW$117, Mujeres!$A$1:$DW$117)</f>
        <v>6057504.9056278132</v>
      </c>
      <c r="BD101" s="52" cm="1">
        <f t="array" aca="1" ref="BD101" ca="1">AnualidadActivo(BD$2, $E101, $C101, $B101, $D101, Hombres!$A$1:$DW$117, Mujeres!$A$1:$DW$117)</f>
        <v>5780503.7655478846</v>
      </c>
      <c r="BE101" s="52" cm="1">
        <f t="array" aca="1" ref="BE101" ca="1">AnualidadActivo(BE$2, $E101, $C101, $B101, $D101, Hombres!$A$1:$DW$117, Mujeres!$A$1:$DW$117)</f>
        <v>5463978.6340959202</v>
      </c>
      <c r="BF101" s="52" cm="1">
        <f t="array" aca="1" ref="BF101" ca="1">AnualidadActivo(BF$2, $E101, $C101, $B101, $D101, Hombres!$A$1:$DW$117, Mujeres!$A$1:$DW$117)</f>
        <v>5109220.2210667832</v>
      </c>
      <c r="BG101" s="52" cm="1">
        <f t="array" aca="1" ref="BG101" ca="1">AnualidadActivo(BG$2, $E101, $C101, $B101, $D101, Hombres!$A$1:$DW$117, Mujeres!$A$1:$DW$117)</f>
        <v>4718971.420342939</v>
      </c>
      <c r="BH101" s="52" cm="1">
        <f t="array" aca="1" ref="BH101" ca="1">AnualidadActivo(BH$2, $E101, $C101, $B101, $D101, Hombres!$A$1:$DW$117, Mujeres!$A$1:$DW$117)</f>
        <v>4298041.868900001</v>
      </c>
      <c r="BI101" s="52" cm="1">
        <f t="array" aca="1" ref="BI101" ca="1">AnualidadActivo(BI$2, $E101, $C101, $B101, $D101, Hombres!$A$1:$DW$117, Mujeres!$A$1:$DW$117)</f>
        <v>3853266.0333953397</v>
      </c>
      <c r="BJ101" s="52" cm="1">
        <f t="array" aca="1" ref="BJ101" ca="1">AnualidadActivo(BJ$2, $E101, $C101, $B101, $D101, Hombres!$A$1:$DW$117, Mujeres!$A$1:$DW$117)</f>
        <v>3393040.1882091779</v>
      </c>
      <c r="BK101" s="52" cm="1">
        <f t="array" aca="1" ref="BK101" ca="1">AnualidadActivo(BK$2, $E101, $C101, $B101, $D101, Hombres!$A$1:$DW$117, Mujeres!$A$1:$DW$117)</f>
        <v>2927142.8646643129</v>
      </c>
      <c r="BL101" s="52" cm="1">
        <f t="array" aca="1" ref="BL101" ca="1">AnualidadActivo(BL$2, $E101, $C101, $B101, $D101, Hombres!$A$1:$DW$117, Mujeres!$A$1:$DW$117)</f>
        <v>2466695.0316554522</v>
      </c>
      <c r="BM101" s="52" cm="1">
        <f t="array" aca="1" ref="BM101" ca="1">AnualidadActivo(BM$2, $E101, $C101, $B101, $D101, Hombres!$A$1:$DW$117, Mujeres!$A$1:$DW$117)</f>
        <v>2023836.7837454039</v>
      </c>
      <c r="BN101" s="52" cm="1">
        <f t="array" aca="1" ref="BN101" ca="1">AnualidadActivo(BN$2, $E101, $C101, $B101, $D101, Hombres!$A$1:$DW$117, Mujeres!$A$1:$DW$117)</f>
        <v>1610663.8277062299</v>
      </c>
      <c r="BO101" s="52" cm="1">
        <f t="array" aca="1" ref="BO101" ca="1">AnualidadActivo(BO$2, $E101, $C101, $B101, $D101, Hombres!$A$1:$DW$117, Mujeres!$A$1:$DW$117)</f>
        <v>1237932.3414944264</v>
      </c>
      <c r="BP101" s="52" cm="1">
        <f t="array" aca="1" ref="BP101" ca="1">AnualidadActivo(BP$2, $E101, $C101, $B101, $D101, Hombres!$A$1:$DW$117, Mujeres!$A$1:$DW$117)</f>
        <v>914089.363514786</v>
      </c>
      <c r="BQ101" s="52" cm="1">
        <f t="array" aca="1" ref="BQ101" ca="1">AnualidadActivo(BQ$2, $E101, $C101, $B101, $D101, Hombres!$A$1:$DW$117, Mujeres!$A$1:$DW$117)</f>
        <v>644513.19982232165</v>
      </c>
      <c r="BR101" s="52" cm="1">
        <f t="array" aca="1" ref="BR101" ca="1">AnualidadActivo(BR$2, $E101, $C101, $B101, $D101, Hombres!$A$1:$DW$117, Mujeres!$A$1:$DW$117)</f>
        <v>430891.9087306459</v>
      </c>
      <c r="BS101" s="52" cm="1">
        <f t="array" aca="1" ref="BS101" ca="1">AnualidadActivo(BS$2, $E101, $C101, $B101, $D101, Hombres!$A$1:$DW$117, Mujeres!$A$1:$DW$117)</f>
        <v>270897.68229360919</v>
      </c>
      <c r="BT101" s="52" cm="1">
        <f t="array" aca="1" ref="BT101" ca="1">AnualidadActivo(BT$2, $E101, $C101, $B101, $D101, Hombres!$A$1:$DW$117, Mujeres!$A$1:$DW$117)</f>
        <v>158562.46069541131</v>
      </c>
      <c r="BU101" s="52" cm="1">
        <f t="array" aca="1" ref="BU101" ca="1">AnualidadActivo(BU$2, $E101, $C101, $B101, $D101, Hombres!$A$1:$DW$117, Mujeres!$A$1:$DW$117)</f>
        <v>85357.13533191802</v>
      </c>
      <c r="BV101" s="52" cm="1">
        <f t="array" aca="1" ref="BV101" ca="1">AnualidadActivo(BV$2, $E101, $C101, $B101, $D101, Hombres!$A$1:$DW$117, Mujeres!$A$1:$DW$117)</f>
        <v>41626.657570839983</v>
      </c>
      <c r="BW101" s="52" cm="1">
        <f t="array" aca="1" ref="BW101" ca="1">AnualidadActivo(BW$2, $E101, $C101, $B101, $D101, Hombres!$A$1:$DW$117, Mujeres!$A$1:$DW$117)</f>
        <v>18045.572531668127</v>
      </c>
      <c r="BX101" s="52" cm="1">
        <f t="array" aca="1" ref="BX101" ca="1">AnualidadActivo(BX$2, $E101, $C101, $B101, $D101, Hombres!$A$1:$DW$117, Mujeres!$A$1:$DW$117)</f>
        <v>6784.342656224906</v>
      </c>
      <c r="BY101" s="52" cm="1">
        <f t="array" aca="1" ref="BY101" ca="1">AnualidadActivo(BY$2, $E101, $C101, $B101, $D101, Hombres!$A$1:$DW$117, Mujeres!$A$1:$DW$117)</f>
        <v>2138.3750692260778</v>
      </c>
      <c r="BZ101" s="52" cm="1">
        <f t="array" aca="1" ref="BZ101" ca="1">AnualidadActivo(BZ$2, $E101, $C101, $B101, $D101, Hombres!$A$1:$DW$117, Mujeres!$A$1:$DW$117)</f>
        <v>537.8655175148117</v>
      </c>
      <c r="CA101" s="52" cm="1">
        <f t="array" aca="1" ref="CA101" ca="1">AnualidadActivo(CA$2, $E101, $C101, $B101, $D101, Hombres!$A$1:$DW$117, Mujeres!$A$1:$DW$117)</f>
        <v>99.723036954661268</v>
      </c>
      <c r="CB101" s="52" cm="1">
        <f t="array" aca="1" ref="CB101" ca="1">AnualidadActivo(CB$2, $E101, $C101, $B101, $D101, Hombres!$A$1:$DW$117, Mujeres!$A$1:$DW$117)</f>
        <v>11.696444500225089</v>
      </c>
      <c r="CC101" s="52" cm="1">
        <f t="array" aca="1" ref="CC101" ca="1">AnualidadActivo(CC$2, $E101, $C101, $B101, $D101, Hombres!$A$1:$DW$117, Mujeres!$A$1:$DW$117)</f>
        <v>0</v>
      </c>
      <c r="CD101" s="52" cm="1">
        <f t="array" aca="1" ref="CD101" ca="1">AnualidadActivo(CD$2, $E101, $C101, $B101, $D101, Hombres!$A$1:$DW$117, Mujeres!$A$1:$DW$117)</f>
        <v>0</v>
      </c>
      <c r="CE101" s="52" cm="1">
        <f t="array" aca="1" ref="CE101" ca="1">AnualidadActivo(CE$2, $E101, $C101, $B101, $D101, Hombres!$A$1:$DW$117, Mujeres!$A$1:$DW$117)</f>
        <v>0</v>
      </c>
      <c r="CF101" s="52" cm="1">
        <f t="array" aca="1" ref="CF101" ca="1">AnualidadActivo(CF$2, $E101, $C101, $B101, $D101, Hombres!$A$1:$DW$117, Mujeres!$A$1:$DW$117)</f>
        <v>0</v>
      </c>
      <c r="CG101" s="52" cm="1">
        <f t="array" aca="1" ref="CG101" ca="1">AnualidadActivo(CG$2, $E101, $C101, $B101, $D101, Hombres!$A$1:$DW$117, Mujeres!$A$1:$DW$117)</f>
        <v>0</v>
      </c>
      <c r="CH101" s="52" cm="1">
        <f t="array" aca="1" ref="CH101" ca="1">AnualidadActivo(CH$2, $E101, $C101, $B101, $D101, Hombres!$A$1:$DW$117, Mujeres!$A$1:$DW$117)</f>
        <v>0</v>
      </c>
      <c r="CI101" s="52" cm="1">
        <f t="array" aca="1" ref="CI101" ca="1">AnualidadActivo(CI$2, $E101, $C101, $B101, $D101, Hombres!$A$1:$DW$117, Mujeres!$A$1:$DW$117)</f>
        <v>0</v>
      </c>
      <c r="CJ101" s="52" cm="1">
        <f t="array" aca="1" ref="CJ101" ca="1">AnualidadActivo(CJ$2, $E101, $C101, $B101, $D101, Hombres!$A$1:$DW$117, Mujeres!$A$1:$DW$117)</f>
        <v>0</v>
      </c>
      <c r="CK101" s="52" cm="1">
        <f t="array" aca="1" ref="CK101" ca="1">AnualidadActivo(CK$2, $E101, $C101, $B101, $D101, Hombres!$A$1:$DW$117, Mujeres!$A$1:$DW$117)</f>
        <v>0</v>
      </c>
      <c r="CL101" s="52" cm="1">
        <f t="array" aca="1" ref="CL101" ca="1">AnualidadActivo(CL$2, $E101, $C101, $B101, $D101, Hombres!$A$1:$DW$117, Mujeres!$A$1:$DW$117)</f>
        <v>0</v>
      </c>
      <c r="CM101" s="52" cm="1">
        <f t="array" aca="1" ref="CM101" ca="1">AnualidadActivo(CM$2, $E101, $C101, $B101, $D101, Hombres!$A$1:$DW$117, Mujeres!$A$1:$DW$117)</f>
        <v>0</v>
      </c>
      <c r="CN101" s="52" cm="1">
        <f t="array" aca="1" ref="CN101" ca="1">AnualidadActivo(CN$2, $E101, $C101, $B101, $D101, Hombres!$A$1:$DW$117, Mujeres!$A$1:$DW$117)</f>
        <v>0</v>
      </c>
      <c r="CO101" s="52" cm="1">
        <f t="array" aca="1" ref="CO101" ca="1">AnualidadActivo(CO$2, $E101, $C101, $B101, $D101, Hombres!$A$1:$DW$117, Mujeres!$A$1:$DW$117)</f>
        <v>0</v>
      </c>
      <c r="CP101" s="52" cm="1">
        <f t="array" aca="1" ref="CP101" ca="1">AnualidadActivo(CP$2, $E101, $C101, $B101, $D101, Hombres!$A$1:$DW$117, Mujeres!$A$1:$DW$117)</f>
        <v>0</v>
      </c>
      <c r="CQ101" s="52" cm="1">
        <f t="array" aca="1" ref="CQ101" ca="1">AnualidadActivo(CQ$2, $E101, $C101, $B101, $D101, Hombres!$A$1:$DW$117, Mujeres!$A$1:$DW$117)</f>
        <v>0</v>
      </c>
      <c r="CR101" s="52" cm="1">
        <f t="array" aca="1" ref="CR101" ca="1">AnualidadActivo(CR$2, $E101, $C101, $B101, $D101, Hombres!$A$1:$DW$117, Mujeres!$A$1:$DW$117)</f>
        <v>0</v>
      </c>
      <c r="CS101" s="52" cm="1">
        <f t="array" aca="1" ref="CS101" ca="1">AnualidadActivo(CS$2, $E101, $C101, $B101, $D101, Hombres!$A$1:$DW$117, Mujeres!$A$1:$DW$117)</f>
        <v>0</v>
      </c>
      <c r="CT101" s="52" cm="1">
        <f t="array" aca="1" ref="CT101" ca="1">AnualidadActivo(CT$2, $E101, $C101, $B101, $D101, Hombres!$A$1:$DW$117, Mujeres!$A$1:$DW$117)</f>
        <v>0</v>
      </c>
      <c r="CU101" s="52" cm="1">
        <f t="array" aca="1" ref="CU101" ca="1">AnualidadActivo(CU$2, $E101, $C101, $B101, $D101, Hombres!$A$1:$DW$117, Mujeres!$A$1:$DW$117)</f>
        <v>0</v>
      </c>
      <c r="CV101" s="52" cm="1">
        <f t="array" aca="1" ref="CV101" ca="1">AnualidadActivo(CV$2, $E101, $C101, $B101, $D101, Hombres!$A$1:$DW$117, Mujeres!$A$1:$DW$117)</f>
        <v>0</v>
      </c>
      <c r="CW101" s="52" cm="1">
        <f t="array" aca="1" ref="CW101" ca="1">AnualidadActivo(CW$2, $E101, $C101, $B101, $D101, Hombres!$A$1:$DW$117, Mujeres!$A$1:$DW$117)</f>
        <v>0</v>
      </c>
      <c r="CX101" s="52" cm="1">
        <f t="array" aca="1" ref="CX101" ca="1">AnualidadActivo(CX$2, $E101, $C101, $B101, $D101, Hombres!$A$1:$DW$117, Mujeres!$A$1:$DW$117)</f>
        <v>0</v>
      </c>
      <c r="CY101" s="52" cm="1">
        <f t="array" aca="1" ref="CY101" ca="1">AnualidadActivo(CY$2, $E101, $C101, $B101, $D101, Hombres!$A$1:$DW$117, Mujeres!$A$1:$DW$117)</f>
        <v>0</v>
      </c>
      <c r="CZ101" s="52" cm="1">
        <f t="array" aca="1" ref="CZ101" ca="1">AnualidadActivo(CZ$2, $E101, $C101, $B101, $D101, Hombres!$A$1:$DW$117, Mujeres!$A$1:$DW$117)</f>
        <v>0</v>
      </c>
      <c r="DA101" s="52" cm="1">
        <f t="array" aca="1" ref="DA101" ca="1">AnualidadActivo(DA$2, $E101, $C101, $B101, $D101, Hombres!$A$1:$DW$117, Mujeres!$A$1:$DW$117)</f>
        <v>0</v>
      </c>
      <c r="DD101" s="25"/>
      <c r="DE101" s="52" cm="1">
        <f t="array" aca="1" ref="DE101" ca="1">beneficio_muerte_individual_activo(DE$2,$F101,$D101, Hombres!$A$1:$DW$117, Mujeres!$A$1:$DW$117)</f>
        <v>0</v>
      </c>
      <c r="DF101" s="52" cm="1">
        <f t="array" aca="1" ref="DF101" ca="1">beneficio_muerte_individual_activo(DF$2,$F101,$D101, Hombres!$A$1:$DW$117, Mujeres!$A$1:$DW$117)</f>
        <v>8452.5</v>
      </c>
      <c r="DG101" s="52" cm="1">
        <f t="array" aca="1" ref="DG101" ca="1">beneficio_muerte_individual_activo(DG$2,$F101,$D101, Hombres!$A$1:$DW$117, Mujeres!$A$1:$DW$117)</f>
        <v>9034.8824571999994</v>
      </c>
      <c r="DH101" s="52" cm="1">
        <f t="array" aca="1" ref="DH101" ca="1">beneficio_muerte_individual_activo(DH$2,$F101,$D101, Hombres!$A$1:$DW$117, Mujeres!$A$1:$DW$117)</f>
        <v>9650.4418388143677</v>
      </c>
      <c r="DI101" s="52" cm="1">
        <f t="array" aca="1" ref="DI101" ca="1">beneficio_muerte_individual_activo(DI$2,$F101,$D101, Hombres!$A$1:$DW$117, Mujeres!$A$1:$DW$117)</f>
        <v>10291.233716716619</v>
      </c>
      <c r="DJ101" s="52" cm="1">
        <f t="array" aca="1" ref="DJ101" ca="1">beneficio_muerte_individual_activo(DJ$2,$F101,$D101, Hombres!$A$1:$DW$117, Mujeres!$A$1:$DW$117)</f>
        <v>11017.776755372641</v>
      </c>
      <c r="DK101" s="52" cm="1">
        <f t="array" aca="1" ref="DK101" ca="1">beneficio_muerte_individual_activo(DK$2,$F101,$D101, Hombres!$A$1:$DW$117, Mujeres!$A$1:$DW$117)</f>
        <v>11841.343558187182</v>
      </c>
      <c r="DL101" s="52" cm="1">
        <f t="array" aca="1" ref="DL101" ca="1">beneficio_muerte_individual_activo(DL$2,$F101,$D101, Hombres!$A$1:$DW$117, Mujeres!$A$1:$DW$117)</f>
        <v>12731.490472979673</v>
      </c>
      <c r="DM101" s="52" cm="1">
        <f t="array" aca="1" ref="DM101" ca="1">beneficio_muerte_individual_activo(DM$2,$F101,$D101, Hombres!$A$1:$DW$117, Mujeres!$A$1:$DW$117)</f>
        <v>13601.378167771923</v>
      </c>
      <c r="DN101" s="52" cm="1">
        <f t="array" aca="1" ref="DN101" ca="1">beneficio_muerte_individual_activo(DN$2,$F101,$D101, Hombres!$A$1:$DW$117, Mujeres!$A$1:$DW$117)</f>
        <v>14454.128416735</v>
      </c>
      <c r="DO101" s="52" cm="1">
        <f t="array" aca="1" ref="DO101" ca="1">beneficio_muerte_individual_activo(DO$2,$F101,$D101, Hombres!$A$1:$DW$117, Mujeres!$A$1:$DW$117)</f>
        <v>15382.858348839191</v>
      </c>
      <c r="DP101" s="52" cm="1">
        <f t="array" aca="1" ref="DP101" ca="1">beneficio_muerte_individual_activo(DP$2,$F101,$D101, Hombres!$A$1:$DW$117, Mujeres!$A$1:$DW$117)</f>
        <v>16516.298055017116</v>
      </c>
      <c r="DQ101" s="52" cm="1">
        <f t="array" aca="1" ref="DQ101" ca="1">beneficio_muerte_individual_activo(DQ$2,$F101,$D101, Hombres!$A$1:$DW$117, Mujeres!$A$1:$DW$117)</f>
        <v>17919.081118144561</v>
      </c>
      <c r="DR101" s="52" cm="1">
        <f t="array" aca="1" ref="DR101" ca="1">beneficio_muerte_individual_activo(DR$2,$F101,$D101, Hombres!$A$1:$DW$117, Mujeres!$A$1:$DW$117)</f>
        <v>19564.447107158332</v>
      </c>
      <c r="DS101" s="52" cm="1">
        <f t="array" aca="1" ref="DS101" ca="1">beneficio_muerte_individual_activo(DS$2,$F101,$D101, Hombres!$A$1:$DW$117, Mujeres!$A$1:$DW$117)</f>
        <v>12825.879715420415</v>
      </c>
      <c r="DT101" s="52" cm="1">
        <f t="array" aca="1" ref="DT101" ca="1">beneficio_muerte_individual_activo(DT$2,$F101,$D101, Hombres!$A$1:$DW$117, Mujeres!$A$1:$DW$117)</f>
        <v>13943.356182855432</v>
      </c>
      <c r="DU101" s="52" cm="1">
        <f t="array" aca="1" ref="DU101" ca="1">beneficio_muerte_individual_activo(DU$2,$F101,$D101, Hombres!$A$1:$DW$117, Mujeres!$A$1:$DW$117)</f>
        <v>15004.839510740065</v>
      </c>
      <c r="DV101" s="52" cm="1">
        <f t="array" aca="1" ref="DV101" ca="1">beneficio_muerte_individual_activo(DV$2,$F101,$D101, Hombres!$A$1:$DW$117, Mujeres!$A$1:$DW$117)</f>
        <v>16014.215013539553</v>
      </c>
      <c r="DW101" s="52" cm="1">
        <f t="array" aca="1" ref="DW101" ca="1">beneficio_muerte_individual_activo(DW$2,$F101,$D101, Hombres!$A$1:$DW$117, Mujeres!$A$1:$DW$117)</f>
        <v>17062.596316059855</v>
      </c>
      <c r="DX101" s="52" cm="1">
        <f t="array" aca="1" ref="DX101" ca="1">beneficio_muerte_individual_activo(DX$2,$F101,$D101, Hombres!$A$1:$DW$117, Mujeres!$A$1:$DW$117)</f>
        <v>18254.155168688649</v>
      </c>
      <c r="DY101" s="52" cm="1">
        <f t="array" aca="1" ref="DY101" ca="1">beneficio_muerte_individual_activo(DY$2,$F101,$D101, Hombres!$A$1:$DW$117, Mujeres!$A$1:$DW$117)</f>
        <v>19643.737802541316</v>
      </c>
      <c r="DZ101" s="52" cm="1">
        <f t="array" aca="1" ref="DZ101" ca="1">beneficio_muerte_individual_activo(DZ$2,$F101,$D101, Hombres!$A$1:$DW$117, Mujeres!$A$1:$DW$117)</f>
        <v>21349.511936143928</v>
      </c>
      <c r="EA101" s="52" cm="1">
        <f t="array" aca="1" ref="EA101" ca="1">beneficio_muerte_individual_activo(EA$2,$F101,$D101, Hombres!$A$1:$DW$117, Mujeres!$A$1:$DW$117)</f>
        <v>23591.456437925652</v>
      </c>
      <c r="EB101" s="52" cm="1">
        <f t="array" aca="1" ref="EB101" ca="1">beneficio_muerte_individual_activo(EB$2,$F101,$D101, Hombres!$A$1:$DW$117, Mujeres!$A$1:$DW$117)</f>
        <v>26359.068265890714</v>
      </c>
      <c r="EC101" s="52" cm="1">
        <f t="array" aca="1" ref="EC101" ca="1">beneficio_muerte_individual_activo(EC$2,$F101,$D101, Hombres!$A$1:$DW$117, Mujeres!$A$1:$DW$117)</f>
        <v>29236.071364750995</v>
      </c>
      <c r="ED101" s="52" cm="1">
        <f t="array" aca="1" ref="ED101" ca="1">beneficio_muerte_individual_activo(ED$2,$F101,$D101, Hombres!$A$1:$DW$117, Mujeres!$A$1:$DW$117)</f>
        <v>31841.044452682228</v>
      </c>
      <c r="EE101" s="52" cm="1">
        <f t="array" aca="1" ref="EE101" ca="1">beneficio_muerte_individual_activo(EE$2,$F101,$D101, Hombres!$A$1:$DW$117, Mujeres!$A$1:$DW$117)</f>
        <v>34255.164792658754</v>
      </c>
      <c r="EF101" s="52" cm="1">
        <f t="array" aca="1" ref="EF101" ca="1">beneficio_muerte_individual_activo(EF$2,$F101,$D101, Hombres!$A$1:$DW$117, Mujeres!$A$1:$DW$117)</f>
        <v>36962.126344351746</v>
      </c>
      <c r="EG101" s="52" cm="1">
        <f t="array" aca="1" ref="EG101" ca="1">beneficio_muerte_individual_activo(EG$2,$F101,$D101, Hombres!$A$1:$DW$117, Mujeres!$A$1:$DW$117)</f>
        <v>40357.572012029945</v>
      </c>
      <c r="EH101" s="52" cm="1">
        <f t="array" aca="1" ref="EH101" ca="1">beneficio_muerte_individual_activo(EH$2,$F101,$D101, Hombres!$A$1:$DW$117, Mujeres!$A$1:$DW$117)</f>
        <v>44546.975027371314</v>
      </c>
      <c r="EI101" s="52" cm="1">
        <f t="array" aca="1" ref="EI101" ca="1">beneficio_muerte_individual_activo(EI$2,$F101,$D101, Hombres!$A$1:$DW$117, Mujeres!$A$1:$DW$117)</f>
        <v>49417.55877683869</v>
      </c>
      <c r="EJ101" s="52" cm="1">
        <f t="array" aca="1" ref="EJ101" ca="1">beneficio_muerte_individual_activo(EJ$2,$F101,$D101, Hombres!$A$1:$DW$117, Mujeres!$A$1:$DW$117)</f>
        <v>57453.705660009342</v>
      </c>
      <c r="EK101" s="52" cm="1">
        <f t="array" aca="1" ref="EK101" ca="1">beneficio_muerte_individual_activo(EK$2,$F101,$D101, Hombres!$A$1:$DW$117, Mujeres!$A$1:$DW$117)</f>
        <v>62750.377971865644</v>
      </c>
      <c r="EL101" s="52" cm="1">
        <f t="array" aca="1" ref="EL101" ca="1">beneficio_muerte_individual_activo(EL$2,$F101,$D101, Hombres!$A$1:$DW$117, Mujeres!$A$1:$DW$117)</f>
        <v>68397.761970956519</v>
      </c>
      <c r="EM101" s="52" cm="1">
        <f t="array" aca="1" ref="EM101" ca="1">beneficio_muerte_individual_activo(EM$2,$F101,$D101, Hombres!$A$1:$DW$117, Mujeres!$A$1:$DW$117)</f>
        <v>74288.267129299886</v>
      </c>
      <c r="EN101" s="52" cm="1">
        <f t="array" aca="1" ref="EN101" ca="1">beneficio_muerte_individual_activo(EN$2,$F101,$D101, Hombres!$A$1:$DW$117, Mujeres!$A$1:$DW$117)</f>
        <v>80300.79996321832</v>
      </c>
      <c r="EO101" s="52" cm="1">
        <f t="array" aca="1" ref="EO101" ca="1">beneficio_muerte_individual_activo(EO$2,$F101,$D101, Hombres!$A$1:$DW$117, Mujeres!$A$1:$DW$117)</f>
        <v>86458.923318627276</v>
      </c>
      <c r="EP101" s="52" cm="1">
        <f t="array" aca="1" ref="EP101" ca="1">beneficio_muerte_individual_activo(EP$2,$F101,$D101, Hombres!$A$1:$DW$117, Mujeres!$A$1:$DW$117)</f>
        <v>92788.945428160237</v>
      </c>
      <c r="EQ101" s="52" cm="1">
        <f t="array" aca="1" ref="EQ101" ca="1">beneficio_muerte_individual_activo(EQ$2,$F101,$D101, Hombres!$A$1:$DW$117, Mujeres!$A$1:$DW$117)</f>
        <v>99165.570044757827</v>
      </c>
      <c r="ER101" s="52" cm="1">
        <f t="array" aca="1" ref="ER101" ca="1">beneficio_muerte_individual_activo(ER$2,$F101,$D101, Hombres!$A$1:$DW$117, Mujeres!$A$1:$DW$117)</f>
        <v>105316.62015828984</v>
      </c>
      <c r="ES101" s="52" cm="1">
        <f t="array" aca="1" ref="ES101" ca="1">beneficio_muerte_individual_activo(ES$2,$F101,$D101, Hombres!$A$1:$DW$117, Mujeres!$A$1:$DW$117)</f>
        <v>110983.15811906736</v>
      </c>
      <c r="ET101" s="52" cm="1">
        <f t="array" aca="1" ref="ET101" ca="1">beneficio_muerte_individual_activo(ET$2,$F101,$D101, Hombres!$A$1:$DW$117, Mujeres!$A$1:$DW$117)</f>
        <v>116069.02493494266</v>
      </c>
      <c r="EU101" s="52" cm="1">
        <f t="array" aca="1" ref="EU101" ca="1">beneficio_muerte_individual_activo(EU$2,$F101,$D101, Hombres!$A$1:$DW$117, Mujeres!$A$1:$DW$117)</f>
        <v>120463.4206720442</v>
      </c>
      <c r="EV101" s="52" cm="1">
        <f t="array" aca="1" ref="EV101" ca="1">beneficio_muerte_individual_activo(EV$2,$F101,$D101, Hombres!$A$1:$DW$117, Mujeres!$A$1:$DW$117)</f>
        <v>123930.51702791997</v>
      </c>
      <c r="EW101" s="52" cm="1">
        <f t="array" aca="1" ref="EW101" ca="1">beneficio_muerte_individual_activo(EW$2,$F101,$D101, Hombres!$A$1:$DW$117, Mujeres!$A$1:$DW$117)</f>
        <v>126115.43286811518</v>
      </c>
      <c r="EX101" s="52" cm="1">
        <f t="array" aca="1" ref="EX101" ca="1">beneficio_muerte_individual_activo(EX$2,$F101,$D101, Hombres!$A$1:$DW$117, Mujeres!$A$1:$DW$117)</f>
        <v>126699.68465002494</v>
      </c>
      <c r="EY101" s="52" cm="1">
        <f t="array" aca="1" ref="EY101" ca="1">beneficio_muerte_individual_activo(EY$2,$F101,$D101, Hombres!$A$1:$DW$117, Mujeres!$A$1:$DW$117)</f>
        <v>125497.49573137808</v>
      </c>
      <c r="EZ101" s="52" cm="1">
        <f t="array" aca="1" ref="EZ101" ca="1">beneficio_muerte_individual_activo(EZ$2,$F101,$D101, Hombres!$A$1:$DW$117, Mujeres!$A$1:$DW$117)</f>
        <v>122382.12393353174</v>
      </c>
      <c r="FA101" s="52" cm="1">
        <f t="array" aca="1" ref="FA101" ca="1">beneficio_muerte_individual_activo(FA$2,$F101,$D101, Hombres!$A$1:$DW$117, Mujeres!$A$1:$DW$117)</f>
        <v>117228.91125437141</v>
      </c>
      <c r="FB101" s="52" cm="1">
        <f t="array" aca="1" ref="FB101" ca="1">beneficio_muerte_individual_activo(FB$2,$F101,$D101, Hombres!$A$1:$DW$117, Mujeres!$A$1:$DW$117)</f>
        <v>109949.32018105067</v>
      </c>
      <c r="FC101" s="52" cm="1">
        <f t="array" aca="1" ref="FC101" ca="1">beneficio_muerte_individual_activo(FC$2,$F101,$D101, Hombres!$A$1:$DW$117, Mujeres!$A$1:$DW$117)</f>
        <v>100635.64000098502</v>
      </c>
      <c r="FD101" s="52" cm="1">
        <f t="array" aca="1" ref="FD101" ca="1">beneficio_muerte_individual_activo(FD$2,$F101,$D101, Hombres!$A$1:$DW$117, Mujeres!$A$1:$DW$117)</f>
        <v>89609.767982081044</v>
      </c>
      <c r="FE101" s="52" cm="1">
        <f t="array" aca="1" ref="FE101" ca="1">beneficio_muerte_individual_activo(FE$2,$F101,$D101, Hombres!$A$1:$DW$117, Mujeres!$A$1:$DW$117)</f>
        <v>77347.498350877315</v>
      </c>
      <c r="FF101" s="52" cm="1">
        <f t="array" aca="1" ref="FF101" ca="1">beneficio_muerte_individual_activo(FF$2,$F101,$D101, Hombres!$A$1:$DW$117, Mujeres!$A$1:$DW$117)</f>
        <v>64419.892861218577</v>
      </c>
      <c r="FG101" s="52" cm="1">
        <f t="array" aca="1" ref="FG101" ca="1">beneficio_muerte_individual_activo(FG$2,$F101,$D101, Hombres!$A$1:$DW$117, Mujeres!$A$1:$DW$117)</f>
        <v>51473.090821284539</v>
      </c>
      <c r="FH101" s="52" cm="1">
        <f t="array" aca="1" ref="FH101" ca="1">beneficio_muerte_individual_activo(FH$2,$F101,$D101, Hombres!$A$1:$DW$117, Mujeres!$A$1:$DW$117)</f>
        <v>39204.406545634098</v>
      </c>
      <c r="FI101" s="52" cm="1">
        <f t="array" aca="1" ref="FI101" ca="1">beneficio_muerte_individual_activo(FI$2,$F101,$D101, Hombres!$A$1:$DW$117, Mujeres!$A$1:$DW$117)</f>
        <v>28262.566816366816</v>
      </c>
      <c r="FJ101" s="52" cm="1">
        <f t="array" aca="1" ref="FJ101" ca="1">beneficio_muerte_individual_activo(FJ$2,$F101,$D101, Hombres!$A$1:$DW$117, Mujeres!$A$1:$DW$117)</f>
        <v>19123.909289216317</v>
      </c>
      <c r="FK101" s="52" cm="1">
        <f t="array" aca="1" ref="FK101" ca="1">beneficio_muerte_individual_activo(FK$2,$F101,$D101, Hombres!$A$1:$DW$117, Mujeres!$A$1:$DW$117)</f>
        <v>12021.384242968974</v>
      </c>
      <c r="FL101" s="52" cm="1">
        <f t="array" aca="1" ref="FL101" ca="1">beneficio_muerte_individual_activo(FL$2,$F101,$D101, Hombres!$A$1:$DW$117, Mujeres!$A$1:$DW$117)</f>
        <v>6931.8773370903473</v>
      </c>
      <c r="FM101" s="52" cm="1">
        <f t="array" aca="1" ref="FM101" ca="1">beneficio_muerte_individual_activo(FM$2,$F101,$D101, Hombres!$A$1:$DW$117, Mujeres!$A$1:$DW$117)</f>
        <v>3610.7207172189028</v>
      </c>
      <c r="FN101" s="52" cm="1">
        <f t="array" aca="1" ref="FN101" ca="1">beneficio_muerte_individual_activo(FN$2,$F101,$D101, Hombres!$A$1:$DW$117, Mujeres!$A$1:$DW$117)</f>
        <v>1666.7978531419576</v>
      </c>
      <c r="FO101" s="52" cm="1">
        <f t="array" aca="1" ref="FO101" ca="1">beneficio_muerte_individual_activo(FO$2,$F101,$D101, Hombres!$A$1:$DW$117, Mujeres!$A$1:$DW$117)</f>
        <v>665.0955026400336</v>
      </c>
      <c r="FP101" s="52" cm="1">
        <f t="array" aca="1" ref="FP101" ca="1">beneficio_muerte_individual_activo(FP$2,$F101,$D101, Hombres!$A$1:$DW$117, Mujeres!$A$1:$DW$117)</f>
        <v>221.70264422411418</v>
      </c>
      <c r="FQ101" s="52" cm="1">
        <f t="array" aca="1" ref="FQ101" ca="1">beneficio_muerte_individual_activo(FQ$2,$F101,$D101, Hombres!$A$1:$DW$117, Mujeres!$A$1:$DW$117)</f>
        <v>58.751685929076238</v>
      </c>
      <c r="FR101" s="52" cm="1">
        <f t="array" aca="1" ref="FR101" ca="1">beneficio_muerte_individual_activo(FR$2,$F101,$D101, Hombres!$A$1:$DW$117, Mujeres!$A$1:$DW$117)</f>
        <v>11.431161758631406</v>
      </c>
      <c r="FS101" s="52" cm="1">
        <f t="array" aca="1" ref="FS101" ca="1">beneficio_muerte_individual_activo(FS$2,$F101,$D101, Hombres!$A$1:$DW$117, Mujeres!$A$1:$DW$117)</f>
        <v>1.4680097100939304</v>
      </c>
      <c r="FT101" s="52" cm="1">
        <f t="array" aca="1" ref="FT101" ca="1">beneficio_muerte_individual_activo(FT$2,$F101,$D101, Hombres!$A$1:$DW$117, Mujeres!$A$1:$DW$117)</f>
        <v>0</v>
      </c>
      <c r="FU101" s="52" cm="1">
        <f t="array" aca="1" ref="FU101" ca="1">beneficio_muerte_individual_activo(FU$2,$F101,$D101, Hombres!$A$1:$DW$117, Mujeres!$A$1:$DW$117)</f>
        <v>0</v>
      </c>
      <c r="FV101" s="52" cm="1">
        <f t="array" aca="1" ref="FV101" ca="1">beneficio_muerte_individual_activo(FV$2,$F101,$D101, Hombres!$A$1:$DW$117, Mujeres!$A$1:$DW$117)</f>
        <v>0</v>
      </c>
      <c r="FW101" s="52" cm="1">
        <f t="array" aca="1" ref="FW101" ca="1">beneficio_muerte_individual_activo(FW$2,$F101,$D101, Hombres!$A$1:$DW$117, Mujeres!$A$1:$DW$117)</f>
        <v>0</v>
      </c>
      <c r="FX101" s="52" cm="1">
        <f t="array" aca="1" ref="FX101" ca="1">beneficio_muerte_individual_activo(FX$2,$F101,$D101, Hombres!$A$1:$DW$117, Mujeres!$A$1:$DW$117)</f>
        <v>0</v>
      </c>
      <c r="FY101" s="52" cm="1">
        <f t="array" aca="1" ref="FY101" ca="1">beneficio_muerte_individual_activo(FY$2,$F101,$D101, Hombres!$A$1:$DW$117, Mujeres!$A$1:$DW$117)</f>
        <v>0</v>
      </c>
      <c r="FZ101" s="52" cm="1">
        <f t="array" aca="1" ref="FZ101" ca="1">beneficio_muerte_individual_activo(FZ$2,$F101,$D101, Hombres!$A$1:$DW$117, Mujeres!$A$1:$DW$117)</f>
        <v>0</v>
      </c>
      <c r="GA101" s="52" cm="1">
        <f t="array" aca="1" ref="GA101" ca="1">beneficio_muerte_individual_activo(GA$2,$F101,$D101, Hombres!$A$1:$DW$117, Mujeres!$A$1:$DW$117)</f>
        <v>0</v>
      </c>
      <c r="GB101" s="52" cm="1">
        <f t="array" aca="1" ref="GB101" ca="1">beneficio_muerte_individual_activo(GB$2,$F101,$D101, Hombres!$A$1:$DW$117, Mujeres!$A$1:$DW$117)</f>
        <v>0</v>
      </c>
      <c r="GC101" s="52" cm="1">
        <f t="array" aca="1" ref="GC101" ca="1">beneficio_muerte_individual_activo(GC$2,$F101,$D101, Hombres!$A$1:$DW$117, Mujeres!$A$1:$DW$117)</f>
        <v>0</v>
      </c>
      <c r="GD101" s="52" cm="1">
        <f t="array" aca="1" ref="GD101" ca="1">beneficio_muerte_individual_activo(GD$2,$F101,$D101, Hombres!$A$1:$DW$117, Mujeres!$A$1:$DW$117)</f>
        <v>0</v>
      </c>
      <c r="GE101" s="52" cm="1">
        <f t="array" aca="1" ref="GE101" ca="1">beneficio_muerte_individual_activo(GE$2,$F101,$D101, Hombres!$A$1:$DW$117, Mujeres!$A$1:$DW$117)</f>
        <v>0</v>
      </c>
      <c r="GF101" s="52" cm="1">
        <f t="array" aca="1" ref="GF101" ca="1">beneficio_muerte_individual_activo(GF$2,$F101,$D101, Hombres!$A$1:$DW$117, Mujeres!$A$1:$DW$117)</f>
        <v>0</v>
      </c>
      <c r="GG101" s="52" cm="1">
        <f t="array" aca="1" ref="GG101" ca="1">beneficio_muerte_individual_activo(GG$2,$F101,$D101, Hombres!$A$1:$DW$117, Mujeres!$A$1:$DW$117)</f>
        <v>0</v>
      </c>
      <c r="GH101" s="52" cm="1">
        <f t="array" aca="1" ref="GH101" ca="1">beneficio_muerte_individual_activo(GH$2,$F101,$D101, Hombres!$A$1:$DW$117, Mujeres!$A$1:$DW$117)</f>
        <v>0</v>
      </c>
      <c r="GI101" s="52" cm="1">
        <f t="array" aca="1" ref="GI101" ca="1">beneficio_muerte_individual_activo(GI$2,$F101,$D101, Hombres!$A$1:$DW$117, Mujeres!$A$1:$DW$117)</f>
        <v>0</v>
      </c>
      <c r="GJ101" s="52" cm="1">
        <f t="array" aca="1" ref="GJ101" ca="1">beneficio_muerte_individual_activo(GJ$2,$F101,$D101, Hombres!$A$1:$DW$117, Mujeres!$A$1:$DW$117)</f>
        <v>0</v>
      </c>
      <c r="GK101" s="52" cm="1">
        <f t="array" aca="1" ref="GK101" ca="1">beneficio_muerte_individual_activo(GK$2,$F101,$D101, Hombres!$A$1:$DW$117, Mujeres!$A$1:$DW$117)</f>
        <v>0</v>
      </c>
      <c r="GL101" s="52" cm="1">
        <f t="array" aca="1" ref="GL101" ca="1">beneficio_muerte_individual_activo(GL$2,$F101,$D101, Hombres!$A$1:$DW$117, Mujeres!$A$1:$DW$117)</f>
        <v>0</v>
      </c>
      <c r="GM101" s="52" cm="1">
        <f t="array" aca="1" ref="GM101" ca="1">beneficio_muerte_individual_activo(GM$2,$F101,$D101, Hombres!$A$1:$DW$117, Mujeres!$A$1:$DW$117)</f>
        <v>0</v>
      </c>
      <c r="GN101" s="52" cm="1">
        <f t="array" aca="1" ref="GN101" ca="1">beneficio_muerte_individual_activo(GN$2,$F101,$D101, Hombres!$A$1:$DW$117, Mujeres!$A$1:$DW$117)</f>
        <v>0</v>
      </c>
      <c r="GO101" s="52" cm="1">
        <f t="array" aca="1" ref="GO101" ca="1">beneficio_muerte_individual_activo(GO$2,$F101,$D101, Hombres!$A$1:$DW$117, Mujeres!$A$1:$DW$117)</f>
        <v>0</v>
      </c>
      <c r="GP101" s="52" cm="1">
        <f t="array" aca="1" ref="GP101" ca="1">beneficio_muerte_individual_activo(GP$2,$F101,$D101, Hombres!$A$1:$DW$117, Mujeres!$A$1:$DW$117)</f>
        <v>0</v>
      </c>
      <c r="GQ101" s="52" cm="1">
        <f t="array" aca="1" ref="GQ101" ca="1">beneficio_muerte_individual_activo(GQ$2,$F101,$D101, Hombres!$A$1:$DW$117, Mujeres!$A$1:$DW$117)</f>
        <v>0</v>
      </c>
      <c r="GR101" s="52" cm="1">
        <f t="array" aca="1" ref="GR101" ca="1">beneficio_muerte_individual_activo(GR$2,$F101,$D101, Hombres!$A$1:$DW$117, Mujeres!$A$1:$DW$117)</f>
        <v>0</v>
      </c>
      <c r="GS101" s="52" cm="1">
        <f t="array" aca="1" ref="GS101" ca="1">beneficio_muerte_individual_activo(GS$2,$F101,$D101, Hombres!$A$1:$DW$117, Mujeres!$A$1:$DW$117)</f>
        <v>0</v>
      </c>
      <c r="GT101" s="52" cm="1">
        <f t="array" aca="1" ref="GT101" ca="1">beneficio_muerte_individual_activo(GT$2,$F101,$D101, Hombres!$A$1:$DW$117, Mujeres!$A$1:$DW$117)</f>
        <v>0</v>
      </c>
      <c r="GU101" s="52" cm="1">
        <f t="array" aca="1" ref="GU101" ca="1">beneficio_muerte_individual_activo(GU$2,$F101,$D101, Hombres!$A$1:$DW$117, Mujeres!$A$1:$DW$117)</f>
        <v>0</v>
      </c>
      <c r="GV101" s="52" cm="1">
        <f t="array" aca="1" ref="GV101" ca="1">beneficio_muerte_individual_activo(GV$2,$F101,$D101, Hombres!$A$1:$DW$117, Mujeres!$A$1:$DW$117)</f>
        <v>0</v>
      </c>
    </row>
    <row r="102" spans="1:204" x14ac:dyDescent="0.35">
      <c r="A102" s="2">
        <f t="shared" si="1"/>
        <v>100</v>
      </c>
      <c r="B102" s="81">
        <v>885207.5</v>
      </c>
      <c r="C102" s="9">
        <v>44593</v>
      </c>
      <c r="D102" s="7" t="s">
        <v>5</v>
      </c>
      <c r="E102" s="9">
        <v>32777</v>
      </c>
      <c r="F102" s="12" cm="1">
        <f t="array" aca="1" ref="F102" ca="1">edadCalc(E102)</f>
        <v>36</v>
      </c>
      <c r="G102" s="45" cm="1">
        <f t="array" aca="1" ref="G102" ca="1">PorcentajePension(C102,E102, D102)</f>
        <v>0.85</v>
      </c>
      <c r="I102" s="78"/>
      <c r="J102" s="52" cm="1">
        <f t="array" aca="1" ref="J102" ca="1">AnualidadActivo(J$2, $E102, $C102, $B102, $D102, Hombres!$A$1:$DW$117, Mujeres!$A$1:$DW$117)</f>
        <v>0</v>
      </c>
      <c r="K102" s="52" cm="1">
        <f t="array" aca="1" ref="K102" ca="1">AnualidadActivo(K$2, $E102, $C102, $B102, $D102, Hombres!$A$1:$DW$117, Mujeres!$A$1:$DW$117)</f>
        <v>0</v>
      </c>
      <c r="L102" s="52" cm="1">
        <f t="array" aca="1" ref="L102" ca="1">AnualidadActivo(L$2, $E102, $C102, $B102, $D102, Hombres!$A$1:$DW$117, Mujeres!$A$1:$DW$117)</f>
        <v>0</v>
      </c>
      <c r="M102" s="52" cm="1">
        <f t="array" aca="1" ref="M102" ca="1">AnualidadActivo(M$2, $E102, $C102, $B102, $D102, Hombres!$A$1:$DW$117, Mujeres!$A$1:$DW$117)</f>
        <v>0</v>
      </c>
      <c r="N102" s="52" cm="1">
        <f t="array" aca="1" ref="N102" ca="1">AnualidadActivo(N$2, $E102, $C102, $B102, $D102, Hombres!$A$1:$DW$117, Mujeres!$A$1:$DW$117)</f>
        <v>0</v>
      </c>
      <c r="O102" s="52" cm="1">
        <f t="array" aca="1" ref="O102" ca="1">AnualidadActivo(O$2, $E102, $C102, $B102, $D102, Hombres!$A$1:$DW$117, Mujeres!$A$1:$DW$117)</f>
        <v>0</v>
      </c>
      <c r="P102" s="52" cm="1">
        <f t="array" aca="1" ref="P102" ca="1">AnualidadActivo(P$2, $E102, $C102, $B102, $D102, Hombres!$A$1:$DW$117, Mujeres!$A$1:$DW$117)</f>
        <v>0</v>
      </c>
      <c r="Q102" s="52" cm="1">
        <f t="array" aca="1" ref="Q102" ca="1">AnualidadActivo(Q$2, $E102, $C102, $B102, $D102, Hombres!$A$1:$DW$117, Mujeres!$A$1:$DW$117)</f>
        <v>0</v>
      </c>
      <c r="R102" s="52" cm="1">
        <f t="array" aca="1" ref="R102" ca="1">AnualidadActivo(R$2, $E102, $C102, $B102, $D102, Hombres!$A$1:$DW$117, Mujeres!$A$1:$DW$117)</f>
        <v>0</v>
      </c>
      <c r="S102" s="52" cm="1">
        <f t="array" aca="1" ref="S102" ca="1">AnualidadActivo(S$2, $E102, $C102, $B102, $D102, Hombres!$A$1:$DW$117, Mujeres!$A$1:$DW$117)</f>
        <v>0</v>
      </c>
      <c r="T102" s="52" cm="1">
        <f t="array" aca="1" ref="T102" ca="1">AnualidadActivo(T$2, $E102, $C102, $B102, $D102, Hombres!$A$1:$DW$117, Mujeres!$A$1:$DW$117)</f>
        <v>0</v>
      </c>
      <c r="U102" s="52" cm="1">
        <f t="array" aca="1" ref="U102" ca="1">AnualidadActivo(U$2, $E102, $C102, $B102, $D102, Hombres!$A$1:$DW$117, Mujeres!$A$1:$DW$117)</f>
        <v>0</v>
      </c>
      <c r="V102" s="52" cm="1">
        <f t="array" aca="1" ref="V102" ca="1">AnualidadActivo(V$2, $E102, $C102, $B102, $D102, Hombres!$A$1:$DW$117, Mujeres!$A$1:$DW$117)</f>
        <v>0</v>
      </c>
      <c r="W102" s="52" cm="1">
        <f t="array" aca="1" ref="W102" ca="1">AnualidadActivo(W$2, $E102, $C102, $B102, $D102, Hombres!$A$1:$DW$117, Mujeres!$A$1:$DW$117)</f>
        <v>0</v>
      </c>
      <c r="X102" s="52" cm="1">
        <f t="array" aca="1" ref="X102" ca="1">AnualidadActivo(X$2, $E102, $C102, $B102, $D102, Hombres!$A$1:$DW$117, Mujeres!$A$1:$DW$117)</f>
        <v>0</v>
      </c>
      <c r="Y102" s="52" cm="1">
        <f t="array" aca="1" ref="Y102" ca="1">AnualidadActivo(Y$2, $E102, $C102, $B102, $D102, Hombres!$A$1:$DW$117, Mujeres!$A$1:$DW$117)</f>
        <v>0</v>
      </c>
      <c r="Z102" s="52" cm="1">
        <f t="array" aca="1" ref="Z102" ca="1">AnualidadActivo(Z$2, $E102, $C102, $B102, $D102, Hombres!$A$1:$DW$117, Mujeres!$A$1:$DW$117)</f>
        <v>0</v>
      </c>
      <c r="AA102" s="52" cm="1">
        <f t="array" aca="1" ref="AA102" ca="1">AnualidadActivo(AA$2, $E102, $C102, $B102, $D102, Hombres!$A$1:$DW$117, Mujeres!$A$1:$DW$117)</f>
        <v>0</v>
      </c>
      <c r="AB102" s="52" cm="1">
        <f t="array" aca="1" ref="AB102" ca="1">AnualidadActivo(AB$2, $E102, $C102, $B102, $D102, Hombres!$A$1:$DW$117, Mujeres!$A$1:$DW$117)</f>
        <v>0</v>
      </c>
      <c r="AC102" s="52" cm="1">
        <f t="array" aca="1" ref="AC102" ca="1">AnualidadActivo(AC$2, $E102, $C102, $B102, $D102, Hombres!$A$1:$DW$117, Mujeres!$A$1:$DW$117)</f>
        <v>0</v>
      </c>
      <c r="AD102" s="52" cm="1">
        <f t="array" aca="1" ref="AD102" ca="1">AnualidadActivo(AD$2, $E102, $C102, $B102, $D102, Hombres!$A$1:$DW$117, Mujeres!$A$1:$DW$117)</f>
        <v>0</v>
      </c>
      <c r="AE102" s="52" cm="1">
        <f t="array" aca="1" ref="AE102" ca="1">AnualidadActivo(AE$2, $E102, $C102, $B102, $D102, Hombres!$A$1:$DW$117, Mujeres!$A$1:$DW$117)</f>
        <v>0</v>
      </c>
      <c r="AF102" s="52" cm="1">
        <f t="array" aca="1" ref="AF102" ca="1">AnualidadActivo(AF$2, $E102, $C102, $B102, $D102, Hombres!$A$1:$DW$117, Mujeres!$A$1:$DW$117)</f>
        <v>0</v>
      </c>
      <c r="AG102" s="52" cm="1">
        <f t="array" aca="1" ref="AG102" ca="1">AnualidadActivo(AG$2, $E102, $C102, $B102, $D102, Hombres!$A$1:$DW$117, Mujeres!$A$1:$DW$117)</f>
        <v>0</v>
      </c>
      <c r="AH102" s="52" cm="1">
        <f t="array" aca="1" ref="AH102" ca="1">AnualidadActivo(AH$2, $E102, $C102, $B102, $D102, Hombres!$A$1:$DW$117, Mujeres!$A$1:$DW$117)</f>
        <v>0</v>
      </c>
      <c r="AI102" s="52" cm="1">
        <f t="array" aca="1" ref="AI102" ca="1">AnualidadActivo(AI$2, $E102, $C102, $B102, $D102, Hombres!$A$1:$DW$117, Mujeres!$A$1:$DW$117)</f>
        <v>0</v>
      </c>
      <c r="AJ102" s="52" cm="1">
        <f t="array" aca="1" ref="AJ102" ca="1">AnualidadActivo(AJ$2, $E102, $C102, $B102, $D102, Hombres!$A$1:$DW$117, Mujeres!$A$1:$DW$117)</f>
        <v>0</v>
      </c>
      <c r="AK102" s="52" cm="1">
        <f t="array" aca="1" ref="AK102" ca="1">AnualidadActivo(AK$2, $E102, $C102, $B102, $D102, Hombres!$A$1:$DW$117, Mujeres!$A$1:$DW$117)</f>
        <v>0</v>
      </c>
      <c r="AL102" s="52" cm="1">
        <f t="array" aca="1" ref="AL102" ca="1">AnualidadActivo(AL$2, $E102, $C102, $B102, $D102, Hombres!$A$1:$DW$117, Mujeres!$A$1:$DW$117)</f>
        <v>0</v>
      </c>
      <c r="AM102" s="52" cm="1">
        <f t="array" aca="1" ref="AM102" ca="1">AnualidadActivo(AM$2, $E102, $C102, $B102, $D102, Hombres!$A$1:$DW$117, Mujeres!$A$1:$DW$117)</f>
        <v>36993033.032595173</v>
      </c>
      <c r="AN102" s="52" cm="1">
        <f t="array" aca="1" ref="AN102" ca="1">AnualidadActivo(AN$2, $E102, $C102, $B102, $D102, Hombres!$A$1:$DW$117, Mujeres!$A$1:$DW$117)</f>
        <v>38102824.023573026</v>
      </c>
      <c r="AO102" s="52" cm="1">
        <f t="array" aca="1" ref="AO102" ca="1">AnualidadActivo(AO$2, $E102, $C102, $B102, $D102, Hombres!$A$1:$DW$117, Mujeres!$A$1:$DW$117)</f>
        <v>39245908.744280219</v>
      </c>
      <c r="AP102" s="52" cm="1">
        <f t="array" aca="1" ref="AP102" ca="1">AnualidadActivo(AP$2, $E102, $C102, $B102, $D102, Hombres!$A$1:$DW$117, Mujeres!$A$1:$DW$117)</f>
        <v>40423286.006608628</v>
      </c>
      <c r="AQ102" s="52" cm="1">
        <f t="array" aca="1" ref="AQ102" ca="1">AnualidadActivo(AQ$2, $E102, $C102, $B102, $D102, Hombres!$A$1:$DW$117, Mujeres!$A$1:$DW$117)</f>
        <v>41635984.586806893</v>
      </c>
      <c r="AR102" s="52" cm="1">
        <f t="array" aca="1" ref="AR102" ca="1">AnualidadActivo(AR$2, $E102, $C102, $B102, $D102, Hombres!$A$1:$DW$117, Mujeres!$A$1:$DW$117)</f>
        <v>42936644.460505702</v>
      </c>
      <c r="AS102" s="52" cm="1">
        <f t="array" aca="1" ref="AS102" ca="1">AnualidadActivo(AS$2, $E102, $C102, $B102, $D102, Hombres!$A$1:$DW$117, Mujeres!$A$1:$DW$117)</f>
        <v>43847502.307280935</v>
      </c>
      <c r="AT102" s="52" cm="1">
        <f t="array" aca="1" ref="AT102" ca="1">AnualidadActivo(AT$2, $E102, $C102, $B102, $D102, Hombres!$A$1:$DW$117, Mujeres!$A$1:$DW$117)</f>
        <v>44748787.848749608</v>
      </c>
      <c r="AU102" s="52" cm="1">
        <f t="array" aca="1" ref="AU102" ca="1">AnualidadActivo(AU$2, $E102, $C102, $B102, $D102, Hombres!$A$1:$DW$117, Mujeres!$A$1:$DW$117)</f>
        <v>45641327.123723805</v>
      </c>
      <c r="AV102" s="52" cm="1">
        <f t="array" aca="1" ref="AV102" ca="1">AnualidadActivo(AV$2, $E102, $C102, $B102, $D102, Hombres!$A$1:$DW$117, Mujeres!$A$1:$DW$117)</f>
        <v>46525836.280686937</v>
      </c>
      <c r="AW102" s="52" cm="1">
        <f t="array" aca="1" ref="AW102" ca="1">AnualidadActivo(AW$2, $E102, $C102, $B102, $D102, Hombres!$A$1:$DW$117, Mujeres!$A$1:$DW$117)</f>
        <v>47397511.87420816</v>
      </c>
      <c r="AX102" s="52" cm="1">
        <f t="array" aca="1" ref="AX102" ca="1">AnualidadActivo(AX$2, $E102, $C102, $B102, $D102, Hombres!$A$1:$DW$117, Mujeres!$A$1:$DW$117)</f>
        <v>48245955.3012885</v>
      </c>
      <c r="AY102" s="52" cm="1">
        <f t="array" aca="1" ref="AY102" ca="1">AnualidadActivo(AY$2, $E102, $C102, $B102, $D102, Hombres!$A$1:$DW$117, Mujeres!$A$1:$DW$117)</f>
        <v>49055470.325612396</v>
      </c>
      <c r="AZ102" s="52" cm="1">
        <f t="array" aca="1" ref="AZ102" ca="1">AnualidadActivo(AZ$2, $E102, $C102, $B102, $D102, Hombres!$A$1:$DW$117, Mujeres!$A$1:$DW$117)</f>
        <v>49807441.090623535</v>
      </c>
      <c r="BA102" s="52" cm="1">
        <f t="array" aca="1" ref="BA102" ca="1">AnualidadActivo(BA$2, $E102, $C102, $B102, $D102, Hombres!$A$1:$DW$117, Mujeres!$A$1:$DW$117)</f>
        <v>50482566.560256466</v>
      </c>
      <c r="BB102" s="52" cm="1">
        <f t="array" aca="1" ref="BB102" ca="1">AnualidadActivo(BB$2, $E102, $C102, $B102, $D102, Hombres!$A$1:$DW$117, Mujeres!$A$1:$DW$117)</f>
        <v>51064024.206589267</v>
      </c>
      <c r="BC102" s="52" cm="1">
        <f t="array" aca="1" ref="BC102" ca="1">AnualidadActivo(BC$2, $E102, $C102, $B102, $D102, Hombres!$A$1:$DW$117, Mujeres!$A$1:$DW$117)</f>
        <v>51544615.108714454</v>
      </c>
      <c r="BD102" s="52" cm="1">
        <f t="array" aca="1" ref="BD102" ca="1">AnualidadActivo(BD$2, $E102, $C102, $B102, $D102, Hombres!$A$1:$DW$117, Mujeres!$A$1:$DW$117)</f>
        <v>51924338.25750038</v>
      </c>
      <c r="BE102" s="52" cm="1">
        <f t="array" aca="1" ref="BE102" ca="1">AnualidadActivo(BE$2, $E102, $C102, $B102, $D102, Hombres!$A$1:$DW$117, Mujeres!$A$1:$DW$117)</f>
        <v>52203611.649239533</v>
      </c>
      <c r="BF102" s="52" cm="1">
        <f t="array" aca="1" ref="BF102" ca="1">AnualidadActivo(BF$2, $E102, $C102, $B102, $D102, Hombres!$A$1:$DW$117, Mujeres!$A$1:$DW$117)</f>
        <v>52378847.897565909</v>
      </c>
      <c r="BG102" s="52" cm="1">
        <f t="array" aca="1" ref="BG102" ca="1">AnualidadActivo(BG$2, $E102, $C102, $B102, $D102, Hombres!$A$1:$DW$117, Mujeres!$A$1:$DW$117)</f>
        <v>52439634.336233765</v>
      </c>
      <c r="BH102" s="52" cm="1">
        <f t="array" aca="1" ref="BH102" ca="1">AnualidadActivo(BH$2, $E102, $C102, $B102, $D102, Hombres!$A$1:$DW$117, Mujeres!$A$1:$DW$117)</f>
        <v>52278747.073427379</v>
      </c>
      <c r="BI102" s="52" cm="1">
        <f t="array" aca="1" ref="BI102" ca="1">AnualidadActivo(BI$2, $E102, $C102, $B102, $D102, Hombres!$A$1:$DW$117, Mujeres!$A$1:$DW$117)</f>
        <v>51955999.000494875</v>
      </c>
      <c r="BJ102" s="52" cm="1">
        <f t="array" aca="1" ref="BJ102" ca="1">AnualidadActivo(BJ$2, $E102, $C102, $B102, $D102, Hombres!$A$1:$DW$117, Mujeres!$A$1:$DW$117)</f>
        <v>51459458.427583091</v>
      </c>
      <c r="BK102" s="52" cm="1">
        <f t="array" aca="1" ref="BK102" ca="1">AnualidadActivo(BK$2, $E102, $C102, $B102, $D102, Hombres!$A$1:$DW$117, Mujeres!$A$1:$DW$117)</f>
        <v>50773899.312681422</v>
      </c>
      <c r="BL102" s="52" cm="1">
        <f t="array" aca="1" ref="BL102" ca="1">AnualidadActivo(BL$2, $E102, $C102, $B102, $D102, Hombres!$A$1:$DW$117, Mujeres!$A$1:$DW$117)</f>
        <v>49882056.38054096</v>
      </c>
      <c r="BM102" s="52" cm="1">
        <f t="array" aca="1" ref="BM102" ca="1">AnualidadActivo(BM$2, $E102, $C102, $B102, $D102, Hombres!$A$1:$DW$117, Mujeres!$A$1:$DW$117)</f>
        <v>48770595.873142727</v>
      </c>
      <c r="BN102" s="52" cm="1">
        <f t="array" aca="1" ref="BN102" ca="1">AnualidadActivo(BN$2, $E102, $C102, $B102, $D102, Hombres!$A$1:$DW$117, Mujeres!$A$1:$DW$117)</f>
        <v>47429507.099965021</v>
      </c>
      <c r="BO102" s="52" cm="1">
        <f t="array" aca="1" ref="BO102" ca="1">AnualidadActivo(BO$2, $E102, $C102, $B102, $D102, Hombres!$A$1:$DW$117, Mujeres!$A$1:$DW$117)</f>
        <v>45850388.379136182</v>
      </c>
      <c r="BP102" s="52" cm="1">
        <f t="array" aca="1" ref="BP102" ca="1">AnualidadActivo(BP$2, $E102, $C102, $B102, $D102, Hombres!$A$1:$DW$117, Mujeres!$A$1:$DW$117)</f>
        <v>44026590.87812335</v>
      </c>
      <c r="BQ102" s="52" cm="1">
        <f t="array" aca="1" ref="BQ102" ca="1">AnualidadActivo(BQ$2, $E102, $C102, $B102, $D102, Hombres!$A$1:$DW$117, Mujeres!$A$1:$DW$117)</f>
        <v>41956542.156306893</v>
      </c>
      <c r="BR102" s="52" cm="1">
        <f t="array" aca="1" ref="BR102" ca="1">AnualidadActivo(BR$2, $E102, $C102, $B102, $D102, Hombres!$A$1:$DW$117, Mujeres!$A$1:$DW$117)</f>
        <v>39648498.96858608</v>
      </c>
      <c r="BS102" s="52" cm="1">
        <f t="array" aca="1" ref="BS102" ca="1">AnualidadActivo(BS$2, $E102, $C102, $B102, $D102, Hombres!$A$1:$DW$117, Mujeres!$A$1:$DW$117)</f>
        <v>37119731.739938289</v>
      </c>
      <c r="BT102" s="52" cm="1">
        <f t="array" aca="1" ref="BT102" ca="1">AnualidadActivo(BT$2, $E102, $C102, $B102, $D102, Hombres!$A$1:$DW$117, Mujeres!$A$1:$DW$117)</f>
        <v>34393596.873723619</v>
      </c>
      <c r="BU102" s="52" cm="1">
        <f t="array" aca="1" ref="BU102" ca="1">AnualidadActivo(BU$2, $E102, $C102, $B102, $D102, Hombres!$A$1:$DW$117, Mujeres!$A$1:$DW$117)</f>
        <v>31499572.049844325</v>
      </c>
      <c r="BV102" s="52" cm="1">
        <f t="array" aca="1" ref="BV102" ca="1">AnualidadActivo(BV$2, $E102, $C102, $B102, $D102, Hombres!$A$1:$DW$117, Mujeres!$A$1:$DW$117)</f>
        <v>28475596.816280946</v>
      </c>
      <c r="BW102" s="52" cm="1">
        <f t="array" aca="1" ref="BW102" ca="1">AnualidadActivo(BW$2, $E102, $C102, $B102, $D102, Hombres!$A$1:$DW$117, Mujeres!$A$1:$DW$117)</f>
        <v>25370462.034870289</v>
      </c>
      <c r="BX102" s="52" cm="1">
        <f t="array" aca="1" ref="BX102" ca="1">AnualidadActivo(BX$2, $E102, $C102, $B102, $D102, Hombres!$A$1:$DW$117, Mujeres!$A$1:$DW$117)</f>
        <v>22241438.747546237</v>
      </c>
      <c r="BY102" s="52" cm="1">
        <f t="array" aca="1" ref="BY102" ca="1">AnualidadActivo(BY$2, $E102, $C102, $B102, $D102, Hombres!$A$1:$DW$117, Mujeres!$A$1:$DW$117)</f>
        <v>19149424.480250895</v>
      </c>
      <c r="BZ102" s="52" cm="1">
        <f t="array" aca="1" ref="BZ102" ca="1">AnualidadActivo(BZ$2, $E102, $C102, $B102, $D102, Hombres!$A$1:$DW$117, Mujeres!$A$1:$DW$117)</f>
        <v>16156329.718081307</v>
      </c>
      <c r="CA102" s="52" cm="1">
        <f t="array" aca="1" ref="CA102" ca="1">AnualidadActivo(CA$2, $E102, $C102, $B102, $D102, Hombres!$A$1:$DW$117, Mujeres!$A$1:$DW$117)</f>
        <v>13323807.081151152</v>
      </c>
      <c r="CB102" s="52" cm="1">
        <f t="array" aca="1" ref="CB102" ca="1">AnualidadActivo(CB$2, $E102, $C102, $B102, $D102, Hombres!$A$1:$DW$117, Mujeres!$A$1:$DW$117)</f>
        <v>10710828.228103798</v>
      </c>
      <c r="CC102" s="52" cm="1">
        <f t="array" aca="1" ref="CC102" ca="1">AnualidadActivo(CC$2, $E102, $C102, $B102, $D102, Hombres!$A$1:$DW$117, Mujeres!$A$1:$DW$117)</f>
        <v>8367827.4305053214</v>
      </c>
      <c r="CD102" s="52" cm="1">
        <f t="array" aca="1" ref="CD102" ca="1">AnualidadActivo(CD$2, $E102, $C102, $B102, $D102, Hombres!$A$1:$DW$117, Mujeres!$A$1:$DW$117)</f>
        <v>6330961.1354357041</v>
      </c>
      <c r="CE102" s="52" cm="1">
        <f t="array" aca="1" ref="CE102" ca="1">AnualidadActivo(CE$2, $E102, $C102, $B102, $D102, Hombres!$A$1:$DW$117, Mujeres!$A$1:$DW$117)</f>
        <v>4619538.6535272766</v>
      </c>
      <c r="CF102" s="52" cm="1">
        <f t="array" aca="1" ref="CF102" ca="1">AnualidadActivo(CF$2, $E102, $C102, $B102, $D102, Hombres!$A$1:$DW$117, Mujeres!$A$1:$DW$117)</f>
        <v>3235461.5898704892</v>
      </c>
      <c r="CG102" s="52" cm="1">
        <f t="array" aca="1" ref="CG102" ca="1">AnualidadActivo(CG$2, $E102, $C102, $B102, $D102, Hombres!$A$1:$DW$117, Mujeres!$A$1:$DW$117)</f>
        <v>2163596.1514890795</v>
      </c>
      <c r="CH102" s="52" cm="1">
        <f t="array" aca="1" ref="CH102" ca="1">AnualidadActivo(CH$2, $E102, $C102, $B102, $D102, Hombres!$A$1:$DW$117, Mujeres!$A$1:$DW$117)</f>
        <v>1373076.4937227329</v>
      </c>
      <c r="CI102" s="52" cm="1">
        <f t="array" aca="1" ref="CI102" ca="1">AnualidadActivo(CI$2, $E102, $C102, $B102, $D102, Hombres!$A$1:$DW$117, Mujeres!$A$1:$DW$117)</f>
        <v>821082.31341318297</v>
      </c>
      <c r="CJ102" s="52" cm="1">
        <f t="array" aca="1" ref="CJ102" ca="1">AnualidadActivo(CJ$2, $E102, $C102, $B102, $D102, Hombres!$A$1:$DW$117, Mujeres!$A$1:$DW$117)</f>
        <v>458700.5599045573</v>
      </c>
      <c r="CK102" s="52" cm="1">
        <f t="array" aca="1" ref="CK102" ca="1">AnualidadActivo(CK$2, $E102, $C102, $B102, $D102, Hombres!$A$1:$DW$117, Mujeres!$A$1:$DW$117)</f>
        <v>236963.19828705004</v>
      </c>
      <c r="CL102" s="52" cm="1">
        <f t="array" aca="1" ref="CL102" ca="1">AnualidadActivo(CL$2, $E102, $C102, $B102, $D102, Hombres!$A$1:$DW$117, Mujeres!$A$1:$DW$117)</f>
        <v>111830.4897910891</v>
      </c>
      <c r="CM102" s="52" cm="1">
        <f t="array" aca="1" ref="CM102" ca="1">AnualidadActivo(CM$2, $E102, $C102, $B102, $D102, Hombres!$A$1:$DW$117, Mujeres!$A$1:$DW$117)</f>
        <v>47501.977030841656</v>
      </c>
      <c r="CN102" s="52" cm="1">
        <f t="array" aca="1" ref="CN102" ca="1">AnualidadActivo(CN$2, $E102, $C102, $B102, $D102, Hombres!$A$1:$DW$117, Mujeres!$A$1:$DW$117)</f>
        <v>17819.892043365759</v>
      </c>
      <c r="CO102" s="52" cm="1">
        <f t="array" aca="1" ref="CO102" ca="1">AnualidadActivo(CO$2, $E102, $C102, $B102, $D102, Hombres!$A$1:$DW$117, Mujeres!$A$1:$DW$117)</f>
        <v>5758.0968098448275</v>
      </c>
      <c r="CP102" s="52" cm="1">
        <f t="array" aca="1" ref="CP102" ca="1">AnualidadActivo(CP$2, $E102, $C102, $B102, $D102, Hombres!$A$1:$DW$117, Mujeres!$A$1:$DW$117)</f>
        <v>1548.5547041253988</v>
      </c>
      <c r="CQ102" s="52" cm="1">
        <f t="array" aca="1" ref="CQ102" ca="1">AnualidadActivo(CQ$2, $E102, $C102, $B102, $D102, Hombres!$A$1:$DW$117, Mujeres!$A$1:$DW$117)</f>
        <v>0</v>
      </c>
      <c r="CR102" s="52" cm="1">
        <f t="array" aca="1" ref="CR102" ca="1">AnualidadActivo(CR$2, $E102, $C102, $B102, $D102, Hombres!$A$1:$DW$117, Mujeres!$A$1:$DW$117)</f>
        <v>0</v>
      </c>
      <c r="CS102" s="52" cm="1">
        <f t="array" aca="1" ref="CS102" ca="1">AnualidadActivo(CS$2, $E102, $C102, $B102, $D102, Hombres!$A$1:$DW$117, Mujeres!$A$1:$DW$117)</f>
        <v>0</v>
      </c>
      <c r="CT102" s="52" cm="1">
        <f t="array" aca="1" ref="CT102" ca="1">AnualidadActivo(CT$2, $E102, $C102, $B102, $D102, Hombres!$A$1:$DW$117, Mujeres!$A$1:$DW$117)</f>
        <v>0</v>
      </c>
      <c r="CU102" s="52" cm="1">
        <f t="array" aca="1" ref="CU102" ca="1">AnualidadActivo(CU$2, $E102, $C102, $B102, $D102, Hombres!$A$1:$DW$117, Mujeres!$A$1:$DW$117)</f>
        <v>0</v>
      </c>
      <c r="CV102" s="52" cm="1">
        <f t="array" aca="1" ref="CV102" ca="1">AnualidadActivo(CV$2, $E102, $C102, $B102, $D102, Hombres!$A$1:$DW$117, Mujeres!$A$1:$DW$117)</f>
        <v>0</v>
      </c>
      <c r="CW102" s="52" cm="1">
        <f t="array" aca="1" ref="CW102" ca="1">AnualidadActivo(CW$2, $E102, $C102, $B102, $D102, Hombres!$A$1:$DW$117, Mujeres!$A$1:$DW$117)</f>
        <v>0</v>
      </c>
      <c r="CX102" s="52" cm="1">
        <f t="array" aca="1" ref="CX102" ca="1">AnualidadActivo(CX$2, $E102, $C102, $B102, $D102, Hombres!$A$1:$DW$117, Mujeres!$A$1:$DW$117)</f>
        <v>0</v>
      </c>
      <c r="CY102" s="52" cm="1">
        <f t="array" aca="1" ref="CY102" ca="1">AnualidadActivo(CY$2, $E102, $C102, $B102, $D102, Hombres!$A$1:$DW$117, Mujeres!$A$1:$DW$117)</f>
        <v>0</v>
      </c>
      <c r="CZ102" s="52" cm="1">
        <f t="array" aca="1" ref="CZ102" ca="1">AnualidadActivo(CZ$2, $E102, $C102, $B102, $D102, Hombres!$A$1:$DW$117, Mujeres!$A$1:$DW$117)</f>
        <v>0</v>
      </c>
      <c r="DA102" s="52" cm="1">
        <f t="array" aca="1" ref="DA102" ca="1">AnualidadActivo(DA$2, $E102, $C102, $B102, $D102, Hombres!$A$1:$DW$117, Mujeres!$A$1:$DW$117)</f>
        <v>0</v>
      </c>
      <c r="DD102" s="25"/>
      <c r="DE102" s="52" cm="1">
        <f t="array" aca="1" ref="DE102" ca="1">beneficio_muerte_individual_activo(DE$2,$F102,$D102, Hombres!$A$1:$DW$117, Mujeres!$A$1:$DW$117)</f>
        <v>0</v>
      </c>
      <c r="DF102" s="52" cm="1">
        <f t="array" aca="1" ref="DF102" ca="1">beneficio_muerte_individual_activo(DF$2,$F102,$D102, Hombres!$A$1:$DW$117, Mujeres!$A$1:$DW$117)</f>
        <v>6960</v>
      </c>
      <c r="DG102" s="52" cm="1">
        <f t="array" aca="1" ref="DG102" ca="1">beneficio_muerte_individual_activo(DG$2,$F102,$D102, Hombres!$A$1:$DW$117, Mujeres!$A$1:$DW$117)</f>
        <v>7146.4000315499998</v>
      </c>
      <c r="DH102" s="52" cm="1">
        <f t="array" aca="1" ref="DH102" ca="1">beneficio_muerte_individual_activo(DH$2,$F102,$D102, Hombres!$A$1:$DW$117, Mujeres!$A$1:$DW$117)</f>
        <v>7421.215545772523</v>
      </c>
      <c r="DI102" s="52" cm="1">
        <f t="array" aca="1" ref="DI102" ca="1">beneficio_muerte_individual_activo(DI$2,$F102,$D102, Hombres!$A$1:$DW$117, Mujeres!$A$1:$DW$117)</f>
        <v>7762.4858788929969</v>
      </c>
      <c r="DJ102" s="52" cm="1">
        <f t="array" aca="1" ref="DJ102" ca="1">beneficio_muerte_individual_activo(DJ$2,$F102,$D102, Hombres!$A$1:$DW$117, Mujeres!$A$1:$DW$117)</f>
        <v>8170.7184706056314</v>
      </c>
      <c r="DK102" s="52" cm="1">
        <f t="array" aca="1" ref="DK102" ca="1">beneficio_muerte_individual_activo(DK$2,$F102,$D102, Hombres!$A$1:$DW$117, Mujeres!$A$1:$DW$117)</f>
        <v>8652.8143660358164</v>
      </c>
      <c r="DL102" s="52" cm="1">
        <f t="array" aca="1" ref="DL102" ca="1">beneficio_muerte_individual_activo(DL$2,$F102,$D102, Hombres!$A$1:$DW$117, Mujeres!$A$1:$DW$117)</f>
        <v>9154.15165870089</v>
      </c>
      <c r="DM102" s="52" cm="1">
        <f t="array" aca="1" ref="DM102" ca="1">beneficio_muerte_individual_activo(DM$2,$F102,$D102, Hombres!$A$1:$DW$117, Mujeres!$A$1:$DW$117)</f>
        <v>9584.4609555738916</v>
      </c>
      <c r="DN102" s="52" cm="1">
        <f t="array" aca="1" ref="DN102" ca="1">beneficio_muerte_individual_activo(DN$2,$F102,$D102, Hombres!$A$1:$DW$117, Mujeres!$A$1:$DW$117)</f>
        <v>9910.5834830113527</v>
      </c>
      <c r="DO102" s="52" cm="1">
        <f t="array" aca="1" ref="DO102" ca="1">beneficio_muerte_individual_activo(DO$2,$F102,$D102, Hombres!$A$1:$DW$117, Mujeres!$A$1:$DW$117)</f>
        <v>10197.728296989142</v>
      </c>
      <c r="DP102" s="52" cm="1">
        <f t="array" aca="1" ref="DP102" ca="1">beneficio_muerte_individual_activo(DP$2,$F102,$D102, Hombres!$A$1:$DW$117, Mujeres!$A$1:$DW$117)</f>
        <v>10653.979559096962</v>
      </c>
      <c r="DQ102" s="52" cm="1">
        <f t="array" aca="1" ref="DQ102" ca="1">beneficio_muerte_individual_activo(DQ$2,$F102,$D102, Hombres!$A$1:$DW$117, Mujeres!$A$1:$DW$117)</f>
        <v>11296.429532056691</v>
      </c>
      <c r="DR102" s="52" cm="1">
        <f t="array" aca="1" ref="DR102" ca="1">beneficio_muerte_individual_activo(DR$2,$F102,$D102, Hombres!$A$1:$DW$117, Mujeres!$A$1:$DW$117)</f>
        <v>12081.622757493828</v>
      </c>
      <c r="DS102" s="52" cm="1">
        <f t="array" aca="1" ref="DS102" ca="1">beneficio_muerte_individual_activo(DS$2,$F102,$D102, Hombres!$A$1:$DW$117, Mujeres!$A$1:$DW$117)</f>
        <v>12934.153538383081</v>
      </c>
      <c r="DT102" s="52" cm="1">
        <f t="array" aca="1" ref="DT102" ca="1">beneficio_muerte_individual_activo(DT$2,$F102,$D102, Hombres!$A$1:$DW$117, Mujeres!$A$1:$DW$117)</f>
        <v>13818.261269877459</v>
      </c>
      <c r="DU102" s="52" cm="1">
        <f t="array" aca="1" ref="DU102" ca="1">beneficio_muerte_individual_activo(DU$2,$F102,$D102, Hombres!$A$1:$DW$117, Mujeres!$A$1:$DW$117)</f>
        <v>14730.58755109786</v>
      </c>
      <c r="DV102" s="52" cm="1">
        <f t="array" aca="1" ref="DV102" ca="1">beneficio_muerte_individual_activo(DV$2,$F102,$D102, Hombres!$A$1:$DW$117, Mujeres!$A$1:$DW$117)</f>
        <v>15614.585280453013</v>
      </c>
      <c r="DW102" s="52" cm="1">
        <f t="array" aca="1" ref="DW102" ca="1">beneficio_muerte_individual_activo(DW$2,$F102,$D102, Hombres!$A$1:$DW$117, Mujeres!$A$1:$DW$117)</f>
        <v>16419.909609298902</v>
      </c>
      <c r="DX102" s="52" cm="1">
        <f t="array" aca="1" ref="DX102" ca="1">beneficio_muerte_individual_activo(DX$2,$F102,$D102, Hombres!$A$1:$DW$117, Mujeres!$A$1:$DW$117)</f>
        <v>17276.327251396735</v>
      </c>
      <c r="DY102" s="52" cm="1">
        <f t="array" aca="1" ref="DY102" ca="1">beneficio_muerte_individual_activo(DY$2,$F102,$D102, Hombres!$A$1:$DW$117, Mujeres!$A$1:$DW$117)</f>
        <v>18256.702432912156</v>
      </c>
      <c r="DZ102" s="52" cm="1">
        <f t="array" aca="1" ref="DZ102" ca="1">beneficio_muerte_individual_activo(DZ$2,$F102,$D102, Hombres!$A$1:$DW$117, Mujeres!$A$1:$DW$117)</f>
        <v>19563.982491211751</v>
      </c>
      <c r="EA102" s="52" cm="1">
        <f t="array" aca="1" ref="EA102" ca="1">beneficio_muerte_individual_activo(EA$2,$F102,$D102, Hombres!$A$1:$DW$117, Mujeres!$A$1:$DW$117)</f>
        <v>21283.603064427098</v>
      </c>
      <c r="EB102" s="52" cm="1">
        <f t="array" aca="1" ref="EB102" ca="1">beneficio_muerte_individual_activo(EB$2,$F102,$D102, Hombres!$A$1:$DW$117, Mujeres!$A$1:$DW$117)</f>
        <v>23378.84639748175</v>
      </c>
      <c r="EC102" s="52" cm="1">
        <f t="array" aca="1" ref="EC102" ca="1">beneficio_muerte_individual_activo(EC$2,$F102,$D102, Hombres!$A$1:$DW$117, Mujeres!$A$1:$DW$117)</f>
        <v>25542.524964800654</v>
      </c>
      <c r="ED102" s="52" cm="1">
        <f t="array" aca="1" ref="ED102" ca="1">beneficio_muerte_individual_activo(ED$2,$F102,$D102, Hombres!$A$1:$DW$117, Mujeres!$A$1:$DW$117)</f>
        <v>27588.468754585552</v>
      </c>
      <c r="EE102" s="52" cm="1">
        <f t="array" aca="1" ref="EE102" ca="1">beneficio_muerte_individual_activo(EE$2,$F102,$D102, Hombres!$A$1:$DW$117, Mujeres!$A$1:$DW$117)</f>
        <v>29580.210056085485</v>
      </c>
      <c r="EF102" s="52" cm="1">
        <f t="array" aca="1" ref="EF102" ca="1">beneficio_muerte_individual_activo(EF$2,$F102,$D102, Hombres!$A$1:$DW$117, Mujeres!$A$1:$DW$117)</f>
        <v>31547.960507201522</v>
      </c>
      <c r="EG102" s="52" cm="1">
        <f t="array" aca="1" ref="EG102" ca="1">beneficio_muerte_individual_activo(EG$2,$F102,$D102, Hombres!$A$1:$DW$117, Mujeres!$A$1:$DW$117)</f>
        <v>33532.089980815086</v>
      </c>
      <c r="EH102" s="52" cm="1">
        <f t="array" aca="1" ref="EH102" ca="1">beneficio_muerte_individual_activo(EH$2,$F102,$D102, Hombres!$A$1:$DW$117, Mujeres!$A$1:$DW$117)</f>
        <v>35690.582464832463</v>
      </c>
      <c r="EI102" s="52" cm="1">
        <f t="array" aca="1" ref="EI102" ca="1">beneficio_muerte_individual_activo(EI$2,$F102,$D102, Hombres!$A$1:$DW$117, Mujeres!$A$1:$DW$117)</f>
        <v>22842.301676642583</v>
      </c>
      <c r="EJ102" s="52" cm="1">
        <f t="array" aca="1" ref="EJ102" ca="1">beneficio_muerte_individual_activo(EJ$2,$F102,$D102, Hombres!$A$1:$DW$117, Mujeres!$A$1:$DW$117)</f>
        <v>24339.81781669084</v>
      </c>
      <c r="EK102" s="52" cm="1">
        <f t="array" aca="1" ref="EK102" ca="1">beneficio_muerte_individual_activo(EK$2,$F102,$D102, Hombres!$A$1:$DW$117, Mujeres!$A$1:$DW$117)</f>
        <v>25689.33163577439</v>
      </c>
      <c r="EL102" s="52" cm="1">
        <f t="array" aca="1" ref="EL102" ca="1">beneficio_muerte_individual_activo(EL$2,$F102,$D102, Hombres!$A$1:$DW$117, Mujeres!$A$1:$DW$117)</f>
        <v>26890.424015486762</v>
      </c>
      <c r="EM102" s="52" cm="1">
        <f t="array" aca="1" ref="EM102" ca="1">beneficio_muerte_individual_activo(EM$2,$F102,$D102, Hombres!$A$1:$DW$117, Mujeres!$A$1:$DW$117)</f>
        <v>28216.312195784663</v>
      </c>
      <c r="EN102" s="52" cm="1">
        <f t="array" aca="1" ref="EN102" ca="1">beneficio_muerte_individual_activo(EN$2,$F102,$D102, Hombres!$A$1:$DW$117, Mujeres!$A$1:$DW$117)</f>
        <v>29943.321252278653</v>
      </c>
      <c r="EO102" s="52" cm="1">
        <f t="array" aca="1" ref="EO102" ca="1">beneficio_muerte_individual_activo(EO$2,$F102,$D102, Hombres!$A$1:$DW$117, Mujeres!$A$1:$DW$117)</f>
        <v>32329.870112426092</v>
      </c>
      <c r="EP102" s="52" cm="1">
        <f t="array" aca="1" ref="EP102" ca="1">beneficio_muerte_individual_activo(EP$2,$F102,$D102, Hombres!$A$1:$DW$117, Mujeres!$A$1:$DW$117)</f>
        <v>35453.174650186709</v>
      </c>
      <c r="EQ102" s="52" cm="1">
        <f t="array" aca="1" ref="EQ102" ca="1">beneficio_muerte_individual_activo(EQ$2,$F102,$D102, Hombres!$A$1:$DW$117, Mujeres!$A$1:$DW$117)</f>
        <v>39225.072774073742</v>
      </c>
      <c r="ER102" s="52" cm="1">
        <f t="array" aca="1" ref="ER102" ca="1">beneficio_muerte_individual_activo(ER$2,$F102,$D102, Hombres!$A$1:$DW$117, Mujeres!$A$1:$DW$117)</f>
        <v>43387.608085402542</v>
      </c>
      <c r="ES102" s="52" cm="1">
        <f t="array" aca="1" ref="ES102" ca="1">beneficio_muerte_individual_activo(ES$2,$F102,$D102, Hombres!$A$1:$DW$117, Mujeres!$A$1:$DW$117)</f>
        <v>47441.515476027475</v>
      </c>
      <c r="ET102" s="52" cm="1">
        <f t="array" aca="1" ref="ET102" ca="1">beneficio_muerte_individual_activo(ET$2,$F102,$D102, Hombres!$A$1:$DW$117, Mujeres!$A$1:$DW$117)</f>
        <v>51112.207299221889</v>
      </c>
      <c r="EU102" s="52" cm="1">
        <f t="array" aca="1" ref="EU102" ca="1">beneficio_muerte_individual_activo(EU$2,$F102,$D102, Hombres!$A$1:$DW$117, Mujeres!$A$1:$DW$117)</f>
        <v>54422.632226055648</v>
      </c>
      <c r="EV102" s="52" cm="1">
        <f t="array" aca="1" ref="EV102" ca="1">beneficio_muerte_individual_activo(EV$2,$F102,$D102, Hombres!$A$1:$DW$117, Mujeres!$A$1:$DW$117)</f>
        <v>57526.932700380625</v>
      </c>
      <c r="EW102" s="52" cm="1">
        <f t="array" aca="1" ref="EW102" ca="1">beneficio_muerte_individual_activo(EW$2,$F102,$D102, Hombres!$A$1:$DW$117, Mujeres!$A$1:$DW$117)</f>
        <v>60642.617185754163</v>
      </c>
      <c r="EX102" s="52" cm="1">
        <f t="array" aca="1" ref="EX102" ca="1">beneficio_muerte_individual_activo(EX$2,$F102,$D102, Hombres!$A$1:$DW$117, Mujeres!$A$1:$DW$117)</f>
        <v>67573.629968162626</v>
      </c>
      <c r="EY102" s="52" cm="1">
        <f t="array" aca="1" ref="EY102" ca="1">beneficio_muerte_individual_activo(EY$2,$F102,$D102, Hombres!$A$1:$DW$117, Mujeres!$A$1:$DW$117)</f>
        <v>71541.478247366089</v>
      </c>
      <c r="EZ102" s="52" cm="1">
        <f t="array" aca="1" ref="EZ102" ca="1">beneficio_muerte_individual_activo(EZ$2,$F102,$D102, Hombres!$A$1:$DW$117, Mujeres!$A$1:$DW$117)</f>
        <v>75540.386792650213</v>
      </c>
      <c r="FA102" s="52" cm="1">
        <f t="array" aca="1" ref="FA102" ca="1">beneficio_muerte_individual_activo(FA$2,$F102,$D102, Hombres!$A$1:$DW$117, Mujeres!$A$1:$DW$117)</f>
        <v>79624.391441942294</v>
      </c>
      <c r="FB102" s="52" cm="1">
        <f t="array" aca="1" ref="FB102" ca="1">beneficio_muerte_individual_activo(FB$2,$F102,$D102, Hombres!$A$1:$DW$117, Mujeres!$A$1:$DW$117)</f>
        <v>83751.937809509982</v>
      </c>
      <c r="FC102" s="52" cm="1">
        <f t="array" aca="1" ref="FC102" ca="1">beneficio_muerte_individual_activo(FC$2,$F102,$D102, Hombres!$A$1:$DW$117, Mujeres!$A$1:$DW$117)</f>
        <v>87765.156434653632</v>
      </c>
      <c r="FD102" s="52" cm="1">
        <f t="array" aca="1" ref="FD102" ca="1">beneficio_muerte_individual_activo(FD$2,$F102,$D102, Hombres!$A$1:$DW$117, Mujeres!$A$1:$DW$117)</f>
        <v>91625.256163808765</v>
      </c>
      <c r="FE102" s="52" cm="1">
        <f t="array" aca="1" ref="FE102" ca="1">beneficio_muerte_individual_activo(FE$2,$F102,$D102, Hombres!$A$1:$DW$117, Mujeres!$A$1:$DW$117)</f>
        <v>95300.58969339075</v>
      </c>
      <c r="FF102" s="52" cm="1">
        <f t="array" aca="1" ref="FF102" ca="1">beneficio_muerte_individual_activo(FF$2,$F102,$D102, Hombres!$A$1:$DW$117, Mujeres!$A$1:$DW$117)</f>
        <v>98681.697927016547</v>
      </c>
      <c r="FG102" s="52" cm="1">
        <f t="array" aca="1" ref="FG102" ca="1">beneficio_muerte_individual_activo(FG$2,$F102,$D102, Hombres!$A$1:$DW$117, Mujeres!$A$1:$DW$117)</f>
        <v>101544.61645263602</v>
      </c>
      <c r="FH102" s="52" cm="1">
        <f t="array" aca="1" ref="FH102" ca="1">beneficio_muerte_individual_activo(FH$2,$F102,$D102, Hombres!$A$1:$DW$117, Mujeres!$A$1:$DW$117)</f>
        <v>103663.11336983784</v>
      </c>
      <c r="FI102" s="52" cm="1">
        <f t="array" aca="1" ref="FI102" ca="1">beneficio_muerte_individual_activo(FI$2,$F102,$D102, Hombres!$A$1:$DW$117, Mujeres!$A$1:$DW$117)</f>
        <v>104930.55485746371</v>
      </c>
      <c r="FJ102" s="52" cm="1">
        <f t="array" aca="1" ref="FJ102" ca="1">beneficio_muerte_individual_activo(FJ$2,$F102,$D102, Hombres!$A$1:$DW$117, Mujeres!$A$1:$DW$117)</f>
        <v>105276.91642257979</v>
      </c>
      <c r="FK102" s="52" cm="1">
        <f t="array" aca="1" ref="FK102" ca="1">beneficio_muerte_individual_activo(FK$2,$F102,$D102, Hombres!$A$1:$DW$117, Mujeres!$A$1:$DW$117)</f>
        <v>104581.24031092307</v>
      </c>
      <c r="FL102" s="52" cm="1">
        <f t="array" aca="1" ref="FL102" ca="1">beneficio_muerte_individual_activo(FL$2,$F102,$D102, Hombres!$A$1:$DW$117, Mujeres!$A$1:$DW$117)</f>
        <v>102664.58123535136</v>
      </c>
      <c r="FM102" s="52" cm="1">
        <f t="array" aca="1" ref="FM102" ca="1">beneficio_muerte_individual_activo(FM$2,$F102,$D102, Hombres!$A$1:$DW$117, Mujeres!$A$1:$DW$117)</f>
        <v>99413.206627458203</v>
      </c>
      <c r="FN102" s="52" cm="1">
        <f t="array" aca="1" ref="FN102" ca="1">beneficio_muerte_individual_activo(FN$2,$F102,$D102, Hombres!$A$1:$DW$117, Mujeres!$A$1:$DW$117)</f>
        <v>94843.748233273247</v>
      </c>
      <c r="FO102" s="52" cm="1">
        <f t="array" aca="1" ref="FO102" ca="1">beneficio_muerte_individual_activo(FO$2,$F102,$D102, Hombres!$A$1:$DW$117, Mujeres!$A$1:$DW$117)</f>
        <v>89037.395281046076</v>
      </c>
      <c r="FP102" s="52" cm="1">
        <f t="array" aca="1" ref="FP102" ca="1">beneficio_muerte_individual_activo(FP$2,$F102,$D102, Hombres!$A$1:$DW$117, Mujeres!$A$1:$DW$117)</f>
        <v>82087.56392766042</v>
      </c>
      <c r="FQ102" s="52" cm="1">
        <f t="array" aca="1" ref="FQ102" ca="1">beneficio_muerte_individual_activo(FQ$2,$F102,$D102, Hombres!$A$1:$DW$117, Mujeres!$A$1:$DW$117)</f>
        <v>74113.799652646383</v>
      </c>
      <c r="FR102" s="52" cm="1">
        <f t="array" aca="1" ref="FR102" ca="1">beneficio_muerte_individual_activo(FR$2,$F102,$D102, Hombres!$A$1:$DW$117, Mujeres!$A$1:$DW$117)</f>
        <v>65342.736269815745</v>
      </c>
      <c r="FS102" s="52" cm="1">
        <f t="array" aca="1" ref="FS102" ca="1">beneficio_muerte_individual_activo(FS$2,$F102,$D102, Hombres!$A$1:$DW$117, Mujeres!$A$1:$DW$117)</f>
        <v>56114.375263918868</v>
      </c>
      <c r="FT102" s="52" cm="1">
        <f t="array" aca="1" ref="FT102" ca="1">beneficio_muerte_individual_activo(FT$2,$F102,$D102, Hombres!$A$1:$DW$117, Mujeres!$A$1:$DW$117)</f>
        <v>46807.397341930511</v>
      </c>
      <c r="FU102" s="52" cm="1">
        <f t="array" aca="1" ref="FU102" ca="1">beneficio_muerte_individual_activo(FU$2,$F102,$D102, Hombres!$A$1:$DW$117, Mujeres!$A$1:$DW$117)</f>
        <v>37786.070209726808</v>
      </c>
      <c r="FV102" s="52" cm="1">
        <f t="array" aca="1" ref="FV102" ca="1">beneficio_muerte_individual_activo(FV$2,$F102,$D102, Hombres!$A$1:$DW$117, Mujeres!$A$1:$DW$117)</f>
        <v>29384.063299771056</v>
      </c>
      <c r="FW102" s="52" cm="1">
        <f t="array" aca="1" ref="FW102" ca="1">beneficio_muerte_individual_activo(FW$2,$F102,$D102, Hombres!$A$1:$DW$117, Mujeres!$A$1:$DW$117)</f>
        <v>21900.871345387837</v>
      </c>
      <c r="FX102" s="52" cm="1">
        <f t="array" aca="1" ref="FX102" ca="1">beneficio_muerte_individual_activo(FX$2,$F102,$D102, Hombres!$A$1:$DW$117, Mujeres!$A$1:$DW$117)</f>
        <v>15563.594513918621</v>
      </c>
      <c r="FY102" s="52" cm="1">
        <f t="array" aca="1" ref="FY102" ca="1">beneficio_muerte_individual_activo(FY$2,$F102,$D102, Hombres!$A$1:$DW$117, Mujeres!$A$1:$DW$117)</f>
        <v>10482.514757483492</v>
      </c>
      <c r="FZ102" s="52" cm="1">
        <f t="array" aca="1" ref="FZ102" ca="1">beneficio_muerte_individual_activo(FZ$2,$F102,$D102, Hombres!$A$1:$DW$117, Mujeres!$A$1:$DW$117)</f>
        <v>6642.7118247086191</v>
      </c>
      <c r="GA102" s="52" cm="1">
        <f t="array" aca="1" ref="GA102" ca="1">beneficio_muerte_individual_activo(GA$2,$F102,$D102, Hombres!$A$1:$DW$117, Mujeres!$A$1:$DW$117)</f>
        <v>3925.1135760788229</v>
      </c>
      <c r="GB102" s="52" cm="1">
        <f t="array" aca="1" ref="GB102" ca="1">beneficio_muerte_individual_activo(GB$2,$F102,$D102, Hombres!$A$1:$DW$117, Mujeres!$A$1:$DW$117)</f>
        <v>2140.0995206889033</v>
      </c>
      <c r="GC102" s="52" cm="1">
        <f t="array" aca="1" ref="GC102" ca="1">beneficio_muerte_individual_activo(GC$2,$F102,$D102, Hombres!$A$1:$DW$117, Mujeres!$A$1:$DW$117)</f>
        <v>1063.651847311763</v>
      </c>
      <c r="GD102" s="52" cm="1">
        <f t="array" aca="1" ref="GD102" ca="1">beneficio_muerte_individual_activo(GD$2,$F102,$D102, Hombres!$A$1:$DW$117, Mujeres!$A$1:$DW$117)</f>
        <v>474.75969159277514</v>
      </c>
      <c r="GE102" s="52" cm="1">
        <f t="array" aca="1" ref="GE102" ca="1">beneficio_muerte_individual_activo(GE$2,$F102,$D102, Hombres!$A$1:$DW$117, Mujeres!$A$1:$DW$117)</f>
        <v>186.70003688425004</v>
      </c>
      <c r="GF102" s="52" cm="1">
        <f t="array" aca="1" ref="GF102" ca="1">beneficio_muerte_individual_activo(GF$2,$F102,$D102, Hombres!$A$1:$DW$117, Mujeres!$A$1:$DW$117)</f>
        <v>63.071390561936589</v>
      </c>
      <c r="GG102" s="52" cm="1">
        <f t="array" aca="1" ref="GG102" ca="1">beneficio_muerte_individual_activo(GG$2,$F102,$D102, Hombres!$A$1:$DW$117, Mujeres!$A$1:$DW$117)</f>
        <v>22.304194838286257</v>
      </c>
      <c r="GH102" s="52" cm="1">
        <f t="array" aca="1" ref="GH102" ca="1">beneficio_muerte_individual_activo(GH$2,$F102,$D102, Hombres!$A$1:$DW$117, Mujeres!$A$1:$DW$117)</f>
        <v>0</v>
      </c>
      <c r="GI102" s="52" cm="1">
        <f t="array" aca="1" ref="GI102" ca="1">beneficio_muerte_individual_activo(GI$2,$F102,$D102, Hombres!$A$1:$DW$117, Mujeres!$A$1:$DW$117)</f>
        <v>0</v>
      </c>
      <c r="GJ102" s="52" cm="1">
        <f t="array" aca="1" ref="GJ102" ca="1">beneficio_muerte_individual_activo(GJ$2,$F102,$D102, Hombres!$A$1:$DW$117, Mujeres!$A$1:$DW$117)</f>
        <v>0</v>
      </c>
      <c r="GK102" s="52" cm="1">
        <f t="array" aca="1" ref="GK102" ca="1">beneficio_muerte_individual_activo(GK$2,$F102,$D102, Hombres!$A$1:$DW$117, Mujeres!$A$1:$DW$117)</f>
        <v>0</v>
      </c>
      <c r="GL102" s="52" cm="1">
        <f t="array" aca="1" ref="GL102" ca="1">beneficio_muerte_individual_activo(GL$2,$F102,$D102, Hombres!$A$1:$DW$117, Mujeres!$A$1:$DW$117)</f>
        <v>0</v>
      </c>
      <c r="GM102" s="52" cm="1">
        <f t="array" aca="1" ref="GM102" ca="1">beneficio_muerte_individual_activo(GM$2,$F102,$D102, Hombres!$A$1:$DW$117, Mujeres!$A$1:$DW$117)</f>
        <v>0</v>
      </c>
      <c r="GN102" s="52" cm="1">
        <f t="array" aca="1" ref="GN102" ca="1">beneficio_muerte_individual_activo(GN$2,$F102,$D102, Hombres!$A$1:$DW$117, Mujeres!$A$1:$DW$117)</f>
        <v>0</v>
      </c>
      <c r="GO102" s="52" cm="1">
        <f t="array" aca="1" ref="GO102" ca="1">beneficio_muerte_individual_activo(GO$2,$F102,$D102, Hombres!$A$1:$DW$117, Mujeres!$A$1:$DW$117)</f>
        <v>0</v>
      </c>
      <c r="GP102" s="52" cm="1">
        <f t="array" aca="1" ref="GP102" ca="1">beneficio_muerte_individual_activo(GP$2,$F102,$D102, Hombres!$A$1:$DW$117, Mujeres!$A$1:$DW$117)</f>
        <v>0</v>
      </c>
      <c r="GQ102" s="52" cm="1">
        <f t="array" aca="1" ref="GQ102" ca="1">beneficio_muerte_individual_activo(GQ$2,$F102,$D102, Hombres!$A$1:$DW$117, Mujeres!$A$1:$DW$117)</f>
        <v>0</v>
      </c>
      <c r="GR102" s="52" cm="1">
        <f t="array" aca="1" ref="GR102" ca="1">beneficio_muerte_individual_activo(GR$2,$F102,$D102, Hombres!$A$1:$DW$117, Mujeres!$A$1:$DW$117)</f>
        <v>0</v>
      </c>
      <c r="GS102" s="52" cm="1">
        <f t="array" aca="1" ref="GS102" ca="1">beneficio_muerte_individual_activo(GS$2,$F102,$D102, Hombres!$A$1:$DW$117, Mujeres!$A$1:$DW$117)</f>
        <v>0</v>
      </c>
      <c r="GT102" s="52" cm="1">
        <f t="array" aca="1" ref="GT102" ca="1">beneficio_muerte_individual_activo(GT$2,$F102,$D102, Hombres!$A$1:$DW$117, Mujeres!$A$1:$DW$117)</f>
        <v>0</v>
      </c>
      <c r="GU102" s="52" cm="1">
        <f t="array" aca="1" ref="GU102" ca="1">beneficio_muerte_individual_activo(GU$2,$F102,$D102, Hombres!$A$1:$DW$117, Mujeres!$A$1:$DW$117)</f>
        <v>0</v>
      </c>
      <c r="GV102" s="52" cm="1">
        <f t="array" aca="1" ref="GV102" ca="1">beneficio_muerte_individual_activo(GV$2,$F102,$D102, Hombres!$A$1:$DW$117, Mujeres!$A$1:$DW$117)</f>
        <v>0</v>
      </c>
    </row>
    <row r="103" spans="1:204" x14ac:dyDescent="0.35">
      <c r="A103" s="2">
        <f t="shared" si="1"/>
        <v>101</v>
      </c>
      <c r="B103" s="81">
        <v>686648</v>
      </c>
      <c r="C103" s="9">
        <v>43836</v>
      </c>
      <c r="D103" s="7" t="s">
        <v>5</v>
      </c>
      <c r="E103" s="9">
        <v>27136</v>
      </c>
      <c r="F103" s="12" cm="1">
        <f t="array" aca="1" ref="F103" ca="1">edadCalc(E103)</f>
        <v>51</v>
      </c>
      <c r="G103" s="45" cm="1">
        <f t="array" aca="1" ref="G103" ca="1">PorcentajePension(C103,E103, D103)</f>
        <v>0.45</v>
      </c>
      <c r="I103" s="78"/>
      <c r="J103" s="52" cm="1">
        <f t="array" aca="1" ref="J103" ca="1">AnualidadActivo(J$2, $E103, $C103, $B103, $D103, Hombres!$A$1:$DW$117, Mujeres!$A$1:$DW$117)</f>
        <v>0</v>
      </c>
      <c r="K103" s="52" cm="1">
        <f t="array" aca="1" ref="K103" ca="1">AnualidadActivo(K$2, $E103, $C103, $B103, $D103, Hombres!$A$1:$DW$117, Mujeres!$A$1:$DW$117)</f>
        <v>0</v>
      </c>
      <c r="L103" s="52" cm="1">
        <f t="array" aca="1" ref="L103" ca="1">AnualidadActivo(L$2, $E103, $C103, $B103, $D103, Hombres!$A$1:$DW$117, Mujeres!$A$1:$DW$117)</f>
        <v>0</v>
      </c>
      <c r="M103" s="52" cm="1">
        <f t="array" aca="1" ref="M103" ca="1">AnualidadActivo(M$2, $E103, $C103, $B103, $D103, Hombres!$A$1:$DW$117, Mujeres!$A$1:$DW$117)</f>
        <v>0</v>
      </c>
      <c r="N103" s="52" cm="1">
        <f t="array" aca="1" ref="N103" ca="1">AnualidadActivo(N$2, $E103, $C103, $B103, $D103, Hombres!$A$1:$DW$117, Mujeres!$A$1:$DW$117)</f>
        <v>0</v>
      </c>
      <c r="O103" s="52" cm="1">
        <f t="array" aca="1" ref="O103" ca="1">AnualidadActivo(O$2, $E103, $C103, $B103, $D103, Hombres!$A$1:$DW$117, Mujeres!$A$1:$DW$117)</f>
        <v>0</v>
      </c>
      <c r="P103" s="52" cm="1">
        <f t="array" aca="1" ref="P103" ca="1">AnualidadActivo(P$2, $E103, $C103, $B103, $D103, Hombres!$A$1:$DW$117, Mujeres!$A$1:$DW$117)</f>
        <v>0</v>
      </c>
      <c r="Q103" s="52" cm="1">
        <f t="array" aca="1" ref="Q103" ca="1">AnualidadActivo(Q$2, $E103, $C103, $B103, $D103, Hombres!$A$1:$DW$117, Mujeres!$A$1:$DW$117)</f>
        <v>0</v>
      </c>
      <c r="R103" s="52" cm="1">
        <f t="array" aca="1" ref="R103" ca="1">AnualidadActivo(R$2, $E103, $C103, $B103, $D103, Hombres!$A$1:$DW$117, Mujeres!$A$1:$DW$117)</f>
        <v>0</v>
      </c>
      <c r="S103" s="52" cm="1">
        <f t="array" aca="1" ref="S103" ca="1">AnualidadActivo(S$2, $E103, $C103, $B103, $D103, Hombres!$A$1:$DW$117, Mujeres!$A$1:$DW$117)</f>
        <v>0</v>
      </c>
      <c r="T103" s="52" cm="1">
        <f t="array" aca="1" ref="T103" ca="1">AnualidadActivo(T$2, $E103, $C103, $B103, $D103, Hombres!$A$1:$DW$117, Mujeres!$A$1:$DW$117)</f>
        <v>0</v>
      </c>
      <c r="U103" s="52" cm="1">
        <f t="array" aca="1" ref="U103" ca="1">AnualidadActivo(U$2, $E103, $C103, $B103, $D103, Hombres!$A$1:$DW$117, Mujeres!$A$1:$DW$117)</f>
        <v>0</v>
      </c>
      <c r="V103" s="52" cm="1">
        <f t="array" aca="1" ref="V103" ca="1">AnualidadActivo(V$2, $E103, $C103, $B103, $D103, Hombres!$A$1:$DW$117, Mujeres!$A$1:$DW$117)</f>
        <v>0</v>
      </c>
      <c r="W103" s="52" cm="1">
        <f t="array" aca="1" ref="W103" ca="1">AnualidadActivo(W$2, $E103, $C103, $B103, $D103, Hombres!$A$1:$DW$117, Mujeres!$A$1:$DW$117)</f>
        <v>0</v>
      </c>
      <c r="X103" s="52" cm="1">
        <f t="array" aca="1" ref="X103" ca="1">AnualidadActivo(X$2, $E103, $C103, $B103, $D103, Hombres!$A$1:$DW$117, Mujeres!$A$1:$DW$117)</f>
        <v>7362062.7095734226</v>
      </c>
      <c r="Y103" s="52" cm="1">
        <f t="array" aca="1" ref="Y103" ca="1">AnualidadActivo(Y$2, $E103, $C103, $B103, $D103, Hombres!$A$1:$DW$117, Mujeres!$A$1:$DW$117)</f>
        <v>7582924.5908606257</v>
      </c>
      <c r="Z103" s="52" cm="1">
        <f t="array" aca="1" ref="Z103" ca="1">AnualidadActivo(Z$2, $E103, $C103, $B103, $D103, Hombres!$A$1:$DW$117, Mujeres!$A$1:$DW$117)</f>
        <v>7810412.3285864433</v>
      </c>
      <c r="AA103" s="52" cm="1">
        <f t="array" aca="1" ref="AA103" ca="1">AnualidadActivo(AA$2, $E103, $C103, $B103, $D103, Hombres!$A$1:$DW$117, Mujeres!$A$1:$DW$117)</f>
        <v>8044724.6984440377</v>
      </c>
      <c r="AB103" s="52" cm="1">
        <f t="array" aca="1" ref="AB103" ca="1">AnualidadActivo(AB$2, $E103, $C103, $B103, $D103, Hombres!$A$1:$DW$117, Mujeres!$A$1:$DW$117)</f>
        <v>8286066.4393973593</v>
      </c>
      <c r="AC103" s="52" cm="1">
        <f t="array" aca="1" ref="AC103" ca="1">AnualidadActivo(AC$2, $E103, $C103, $B103, $D103, Hombres!$A$1:$DW$117, Mujeres!$A$1:$DW$117)</f>
        <v>8543271.7300103903</v>
      </c>
      <c r="AD103" s="52" cm="1">
        <f t="array" aca="1" ref="AD103" ca="1">AnualidadActivo(AD$2, $E103, $C103, $B103, $D103, Hombres!$A$1:$DW$117, Mujeres!$A$1:$DW$117)</f>
        <v>8710268.3269211203</v>
      </c>
      <c r="AE103" s="52" cm="1">
        <f t="array" aca="1" ref="AE103" ca="1">AnualidadActivo(AE$2, $E103, $C103, $B103, $D103, Hombres!$A$1:$DW$117, Mujeres!$A$1:$DW$117)</f>
        <v>8873726.981818324</v>
      </c>
      <c r="AF103" s="52" cm="1">
        <f t="array" aca="1" ref="AF103" ca="1">AnualidadActivo(AF$2, $E103, $C103, $B103, $D103, Hombres!$A$1:$DW$117, Mujeres!$A$1:$DW$117)</f>
        <v>9033670.550934501</v>
      </c>
      <c r="AG103" s="52" cm="1">
        <f t="array" aca="1" ref="AG103" ca="1">AnualidadActivo(AG$2, $E103, $C103, $B103, $D103, Hombres!$A$1:$DW$117, Mujeres!$A$1:$DW$117)</f>
        <v>9190069.3328729998</v>
      </c>
      <c r="AH103" s="52" cm="1">
        <f t="array" aca="1" ref="AH103" ca="1">AnualidadActivo(AH$2, $E103, $C103, $B103, $D103, Hombres!$A$1:$DW$117, Mujeres!$A$1:$DW$117)</f>
        <v>9341784.952584995</v>
      </c>
      <c r="AI103" s="52" cm="1">
        <f t="array" aca="1" ref="AI103" ca="1">AnualidadActivo(AI$2, $E103, $C103, $B103, $D103, Hombres!$A$1:$DW$117, Mujeres!$A$1:$DW$117)</f>
        <v>9486532.2951545231</v>
      </c>
      <c r="AJ103" s="52" cm="1">
        <f t="array" aca="1" ref="AJ103" ca="1">AnualidadActivo(AJ$2, $E103, $C103, $B103, $D103, Hombres!$A$1:$DW$117, Mujeres!$A$1:$DW$117)</f>
        <v>9621055.4592278954</v>
      </c>
      <c r="AK103" s="52" cm="1">
        <f t="array" aca="1" ref="AK103" ca="1">AnualidadActivo(AK$2, $E103, $C103, $B103, $D103, Hombres!$A$1:$DW$117, Mujeres!$A$1:$DW$117)</f>
        <v>9741586.1274310667</v>
      </c>
      <c r="AL103" s="52" cm="1">
        <f t="array" aca="1" ref="AL103" ca="1">AnualidadActivo(AL$2, $E103, $C103, $B103, $D103, Hombres!$A$1:$DW$117, Mujeres!$A$1:$DW$117)</f>
        <v>9844261.4807971641</v>
      </c>
      <c r="AM103" s="52" cm="1">
        <f t="array" aca="1" ref="AM103" ca="1">AnualidadActivo(AM$2, $E103, $C103, $B103, $D103, Hombres!$A$1:$DW$117, Mujeres!$A$1:$DW$117)</f>
        <v>9925809.2657649126</v>
      </c>
      <c r="AN103" s="52" cm="1">
        <f t="array" aca="1" ref="AN103" ca="1">AnualidadActivo(AN$2, $E103, $C103, $B103, $D103, Hombres!$A$1:$DW$117, Mujeres!$A$1:$DW$117)</f>
        <v>9984867.9797833543</v>
      </c>
      <c r="AO103" s="52" cm="1">
        <f t="array" aca="1" ref="AO103" ca="1">AnualidadActivo(AO$2, $E103, $C103, $B103, $D103, Hombres!$A$1:$DW$117, Mujeres!$A$1:$DW$117)</f>
        <v>10021456.979327532</v>
      </c>
      <c r="AP103" s="52" cm="1">
        <f t="array" aca="1" ref="AP103" ca="1">AnualidadActivo(AP$2, $E103, $C103, $B103, $D103, Hombres!$A$1:$DW$117, Mujeres!$A$1:$DW$117)</f>
        <v>10035600.461991597</v>
      </c>
      <c r="AQ103" s="52" cm="1">
        <f t="array" aca="1" ref="AQ103" ca="1">AnualidadActivo(AQ$2, $E103, $C103, $B103, $D103, Hombres!$A$1:$DW$117, Mujeres!$A$1:$DW$117)</f>
        <v>10026513.637232883</v>
      </c>
      <c r="AR103" s="52" cm="1">
        <f t="array" aca="1" ref="AR103" ca="1">AnualidadActivo(AR$2, $E103, $C103, $B103, $D103, Hombres!$A$1:$DW$117, Mujeres!$A$1:$DW$117)</f>
        <v>9992144.4930978213</v>
      </c>
      <c r="AS103" s="52" cm="1">
        <f t="array" aca="1" ref="AS103" ca="1">AnualidadActivo(AS$2, $E103, $C103, $B103, $D103, Hombres!$A$1:$DW$117, Mujeres!$A$1:$DW$117)</f>
        <v>9912563.4771670606</v>
      </c>
      <c r="AT103" s="52" cm="1">
        <f t="array" aca="1" ref="AT103" ca="1">AnualidadActivo(AT$2, $E103, $C103, $B103, $D103, Hombres!$A$1:$DW$117, Mujeres!$A$1:$DW$117)</f>
        <v>9799186.3119827453</v>
      </c>
      <c r="AU103" s="52" cm="1">
        <f t="array" aca="1" ref="AU103" ca="1">AnualidadActivo(AU$2, $E103, $C103, $B103, $D103, Hombres!$A$1:$DW$117, Mujeres!$A$1:$DW$117)</f>
        <v>9650084.205667587</v>
      </c>
      <c r="AV103" s="52" cm="1">
        <f t="array" aca="1" ref="AV103" ca="1">AnualidadActivo(AV$2, $E103, $C103, $B103, $D103, Hombres!$A$1:$DW$117, Mujeres!$A$1:$DW$117)</f>
        <v>9462863.2790465467</v>
      </c>
      <c r="AW103" s="52" cm="1">
        <f t="array" aca="1" ref="AW103" ca="1">AnualidadActivo(AW$2, $E103, $C103, $B103, $D103, Hombres!$A$1:$DW$117, Mujeres!$A$1:$DW$117)</f>
        <v>9234980.5170589294</v>
      </c>
      <c r="AX103" s="52" cm="1">
        <f t="array" aca="1" ref="AX103" ca="1">AnualidadActivo(AX$2, $E103, $C103, $B103, $D103, Hombres!$A$1:$DW$117, Mujeres!$A$1:$DW$117)</f>
        <v>8964848.5082935821</v>
      </c>
      <c r="AY103" s="52" cm="1">
        <f t="array" aca="1" ref="AY103" ca="1">AnualidadActivo(AY$2, $E103, $C103, $B103, $D103, Hombres!$A$1:$DW$117, Mujeres!$A$1:$DW$117)</f>
        <v>8651707.5960128307</v>
      </c>
      <c r="AZ103" s="52" cm="1">
        <f t="array" aca="1" ref="AZ103" ca="1">AnualidadActivo(AZ$2, $E103, $C103, $B103, $D103, Hombres!$A$1:$DW$117, Mujeres!$A$1:$DW$117)</f>
        <v>8295233.3037821846</v>
      </c>
      <c r="BA103" s="52" cm="1">
        <f t="array" aca="1" ref="BA103" ca="1">AnualidadActivo(BA$2, $E103, $C103, $B103, $D103, Hombres!$A$1:$DW$117, Mujeres!$A$1:$DW$117)</f>
        <v>7895555.4004995069</v>
      </c>
      <c r="BB103" s="52" cm="1">
        <f t="array" aca="1" ref="BB103" ca="1">AnualidadActivo(BB$2, $E103, $C103, $B103, $D103, Hombres!$A$1:$DW$117, Mujeres!$A$1:$DW$117)</f>
        <v>7453872.2834312338</v>
      </c>
      <c r="BC103" s="52" cm="1">
        <f t="array" aca="1" ref="BC103" ca="1">AnualidadActivo(BC$2, $E103, $C103, $B103, $D103, Hombres!$A$1:$DW$117, Mujeres!$A$1:$DW$117)</f>
        <v>6973312.28211815</v>
      </c>
      <c r="BD103" s="52" cm="1">
        <f t="array" aca="1" ref="BD103" ca="1">AnualidadActivo(BD$2, $E103, $C103, $B103, $D103, Hombres!$A$1:$DW$117, Mujeres!$A$1:$DW$117)</f>
        <v>6458737.8523153923</v>
      </c>
      <c r="BE103" s="52" cm="1">
        <f t="array" aca="1" ref="BE103" ca="1">AnualidadActivo(BE$2, $E103, $C103, $B103, $D103, Hombres!$A$1:$DW$117, Mujeres!$A$1:$DW$117)</f>
        <v>5916090.1924759606</v>
      </c>
      <c r="BF103" s="52" cm="1">
        <f t="array" aca="1" ref="BF103" ca="1">AnualidadActivo(BF$2, $E103, $C103, $B103, $D103, Hombres!$A$1:$DW$117, Mujeres!$A$1:$DW$117)</f>
        <v>5352304.3797530541</v>
      </c>
      <c r="BG103" s="52" cm="1">
        <f t="array" aca="1" ref="BG103" ca="1">AnualidadActivo(BG$2, $E103, $C103, $B103, $D103, Hombres!$A$1:$DW$117, Mujeres!$A$1:$DW$117)</f>
        <v>4775674.4240400158</v>
      </c>
      <c r="BH103" s="52" cm="1">
        <f t="array" aca="1" ref="BH103" ca="1">AnualidadActivo(BH$2, $E103, $C103, $B103, $D103, Hombres!$A$1:$DW$117, Mujeres!$A$1:$DW$117)</f>
        <v>4196144.1072184788</v>
      </c>
      <c r="BI103" s="52" cm="1">
        <f t="array" aca="1" ref="BI103" ca="1">AnualidadActivo(BI$2, $E103, $C103, $B103, $D103, Hombres!$A$1:$DW$117, Mujeres!$A$1:$DW$117)</f>
        <v>3624666.5499672815</v>
      </c>
      <c r="BJ103" s="52" cm="1">
        <f t="array" aca="1" ref="BJ103" ca="1">AnualidadActivo(BJ$2, $E103, $C103, $B103, $D103, Hombres!$A$1:$DW$117, Mujeres!$A$1:$DW$117)</f>
        <v>3072217.6337025361</v>
      </c>
      <c r="BK103" s="52" cm="1">
        <f t="array" aca="1" ref="BK103" ca="1">AnualidadActivo(BK$2, $E103, $C103, $B103, $D103, Hombres!$A$1:$DW$117, Mujeres!$A$1:$DW$117)</f>
        <v>2549284.2075201822</v>
      </c>
      <c r="BL103" s="52" cm="1">
        <f t="array" aca="1" ref="BL103" ca="1">AnualidadActivo(BL$2, $E103, $C103, $B103, $D103, Hombres!$A$1:$DW$117, Mujeres!$A$1:$DW$117)</f>
        <v>2065605.0936879718</v>
      </c>
      <c r="BM103" s="52" cm="1">
        <f t="array" aca="1" ref="BM103" ca="1">AnualidadActivo(BM$2, $E103, $C103, $B103, $D103, Hombres!$A$1:$DW$117, Mujeres!$A$1:$DW$117)</f>
        <v>1629773.4451197998</v>
      </c>
      <c r="BN103" s="52" cm="1">
        <f t="array" aca="1" ref="BN103" ca="1">AnualidadActivo(BN$2, $E103, $C103, $B103, $D103, Hombres!$A$1:$DW$117, Mujeres!$A$1:$DW$117)</f>
        <v>1248329.0382040299</v>
      </c>
      <c r="BO103" s="52" cm="1">
        <f t="array" aca="1" ref="BO103" ca="1">AnualidadActivo(BO$2, $E103, $C103, $B103, $D103, Hombres!$A$1:$DW$117, Mujeres!$A$1:$DW$117)</f>
        <v>924938.81627536076</v>
      </c>
      <c r="BP103" s="52" cm="1">
        <f t="array" aca="1" ref="BP103" ca="1">AnualidadActivo(BP$2, $E103, $C103, $B103, $D103, Hombres!$A$1:$DW$117, Mujeres!$A$1:$DW$117)</f>
        <v>660193.8813478573</v>
      </c>
      <c r="BQ103" s="52" cm="1">
        <f t="array" aca="1" ref="BQ103" ca="1">AnualidadActivo(BQ$2, $E103, $C103, $B103, $D103, Hombres!$A$1:$DW$117, Mujeres!$A$1:$DW$117)</f>
        <v>451787.37921250635</v>
      </c>
      <c r="BR103" s="52" cm="1">
        <f t="array" aca="1" ref="BR103" ca="1">AnualidadActivo(BR$2, $E103, $C103, $B103, $D103, Hombres!$A$1:$DW$117, Mujeres!$A$1:$DW$117)</f>
        <v>294846.52621302352</v>
      </c>
      <c r="BS103" s="52" cm="1">
        <f t="array" aca="1" ref="BS103" ca="1">AnualidadActivo(BS$2, $E103, $C103, $B103, $D103, Hombres!$A$1:$DW$117, Mujeres!$A$1:$DW$117)</f>
        <v>182405.4465579734</v>
      </c>
      <c r="BT103" s="52" cm="1">
        <f t="array" aca="1" ref="BT103" ca="1">AnualidadActivo(BT$2, $E103, $C103, $B103, $D103, Hombres!$A$1:$DW$117, Mujeres!$A$1:$DW$117)</f>
        <v>106208.05835664383</v>
      </c>
      <c r="BU103" s="52" cm="1">
        <f t="array" aca="1" ref="BU103" ca="1">AnualidadActivo(BU$2, $E103, $C103, $B103, $D103, Hombres!$A$1:$DW$117, Mujeres!$A$1:$DW$117)</f>
        <v>57707.823405215808</v>
      </c>
      <c r="BV103" s="52" cm="1">
        <f t="array" aca="1" ref="BV103" ca="1">AnualidadActivo(BV$2, $E103, $C103, $B103, $D103, Hombres!$A$1:$DW$117, Mujeres!$A$1:$DW$117)</f>
        <v>28962.311116833087</v>
      </c>
      <c r="BW103" s="52" cm="1">
        <f t="array" aca="1" ref="BW103" ca="1">AnualidadActivo(BW$2, $E103, $C103, $B103, $D103, Hombres!$A$1:$DW$117, Mujeres!$A$1:$DW$117)</f>
        <v>13264.285231340575</v>
      </c>
      <c r="BX103" s="52" cm="1">
        <f t="array" aca="1" ref="BX103" ca="1">AnualidadActivo(BX$2, $E103, $C103, $B103, $D103, Hombres!$A$1:$DW$117, Mujeres!$A$1:$DW$117)</f>
        <v>5461.9413082409419</v>
      </c>
      <c r="BY103" s="52" cm="1">
        <f t="array" aca="1" ref="BY103" ca="1">AnualidadActivo(BY$2, $E103, $C103, $B103, $D103, Hombres!$A$1:$DW$117, Mujeres!$A$1:$DW$117)</f>
        <v>1984.2870099936476</v>
      </c>
      <c r="BZ103" s="52" cm="1">
        <f t="array" aca="1" ref="BZ103" ca="1">AnualidadActivo(BZ$2, $E103, $C103, $B103, $D103, Hombres!$A$1:$DW$117, Mujeres!$A$1:$DW$117)</f>
        <v>620.29272683845159</v>
      </c>
      <c r="CA103" s="52" cm="1">
        <f t="array" aca="1" ref="CA103" ca="1">AnualidadActivo(CA$2, $E103, $C103, $B103, $D103, Hombres!$A$1:$DW$117, Mujeres!$A$1:$DW$117)</f>
        <v>161.21305932377788</v>
      </c>
      <c r="CB103" s="52" cm="1">
        <f t="array" aca="1" ref="CB103" ca="1">AnualidadActivo(CB$2, $E103, $C103, $B103, $D103, Hombres!$A$1:$DW$117, Mujeres!$A$1:$DW$117)</f>
        <v>0</v>
      </c>
      <c r="CC103" s="52" cm="1">
        <f t="array" aca="1" ref="CC103" ca="1">AnualidadActivo(CC$2, $E103, $C103, $B103, $D103, Hombres!$A$1:$DW$117, Mujeres!$A$1:$DW$117)</f>
        <v>0</v>
      </c>
      <c r="CD103" s="52" cm="1">
        <f t="array" aca="1" ref="CD103" ca="1">AnualidadActivo(CD$2, $E103, $C103, $B103, $D103, Hombres!$A$1:$DW$117, Mujeres!$A$1:$DW$117)</f>
        <v>0</v>
      </c>
      <c r="CE103" s="52" cm="1">
        <f t="array" aca="1" ref="CE103" ca="1">AnualidadActivo(CE$2, $E103, $C103, $B103, $D103, Hombres!$A$1:$DW$117, Mujeres!$A$1:$DW$117)</f>
        <v>0</v>
      </c>
      <c r="CF103" s="52" cm="1">
        <f t="array" aca="1" ref="CF103" ca="1">AnualidadActivo(CF$2, $E103, $C103, $B103, $D103, Hombres!$A$1:$DW$117, Mujeres!$A$1:$DW$117)</f>
        <v>0</v>
      </c>
      <c r="CG103" s="52" cm="1">
        <f t="array" aca="1" ref="CG103" ca="1">AnualidadActivo(CG$2, $E103, $C103, $B103, $D103, Hombres!$A$1:$DW$117, Mujeres!$A$1:$DW$117)</f>
        <v>0</v>
      </c>
      <c r="CH103" s="52" cm="1">
        <f t="array" aca="1" ref="CH103" ca="1">AnualidadActivo(CH$2, $E103, $C103, $B103, $D103, Hombres!$A$1:$DW$117, Mujeres!$A$1:$DW$117)</f>
        <v>0</v>
      </c>
      <c r="CI103" s="52" cm="1">
        <f t="array" aca="1" ref="CI103" ca="1">AnualidadActivo(CI$2, $E103, $C103, $B103, $D103, Hombres!$A$1:$DW$117, Mujeres!$A$1:$DW$117)</f>
        <v>0</v>
      </c>
      <c r="CJ103" s="52" cm="1">
        <f t="array" aca="1" ref="CJ103" ca="1">AnualidadActivo(CJ$2, $E103, $C103, $B103, $D103, Hombres!$A$1:$DW$117, Mujeres!$A$1:$DW$117)</f>
        <v>0</v>
      </c>
      <c r="CK103" s="52" cm="1">
        <f t="array" aca="1" ref="CK103" ca="1">AnualidadActivo(CK$2, $E103, $C103, $B103, $D103, Hombres!$A$1:$DW$117, Mujeres!$A$1:$DW$117)</f>
        <v>0</v>
      </c>
      <c r="CL103" s="52" cm="1">
        <f t="array" aca="1" ref="CL103" ca="1">AnualidadActivo(CL$2, $E103, $C103, $B103, $D103, Hombres!$A$1:$DW$117, Mujeres!$A$1:$DW$117)</f>
        <v>0</v>
      </c>
      <c r="CM103" s="52" cm="1">
        <f t="array" aca="1" ref="CM103" ca="1">AnualidadActivo(CM$2, $E103, $C103, $B103, $D103, Hombres!$A$1:$DW$117, Mujeres!$A$1:$DW$117)</f>
        <v>0</v>
      </c>
      <c r="CN103" s="52" cm="1">
        <f t="array" aca="1" ref="CN103" ca="1">AnualidadActivo(CN$2, $E103, $C103, $B103, $D103, Hombres!$A$1:$DW$117, Mujeres!$A$1:$DW$117)</f>
        <v>0</v>
      </c>
      <c r="CO103" s="52" cm="1">
        <f t="array" aca="1" ref="CO103" ca="1">AnualidadActivo(CO$2, $E103, $C103, $B103, $D103, Hombres!$A$1:$DW$117, Mujeres!$A$1:$DW$117)</f>
        <v>0</v>
      </c>
      <c r="CP103" s="52" cm="1">
        <f t="array" aca="1" ref="CP103" ca="1">AnualidadActivo(CP$2, $E103, $C103, $B103, $D103, Hombres!$A$1:$DW$117, Mujeres!$A$1:$DW$117)</f>
        <v>0</v>
      </c>
      <c r="CQ103" s="52" cm="1">
        <f t="array" aca="1" ref="CQ103" ca="1">AnualidadActivo(CQ$2, $E103, $C103, $B103, $D103, Hombres!$A$1:$DW$117, Mujeres!$A$1:$DW$117)</f>
        <v>0</v>
      </c>
      <c r="CR103" s="52" cm="1">
        <f t="array" aca="1" ref="CR103" ca="1">AnualidadActivo(CR$2, $E103, $C103, $B103, $D103, Hombres!$A$1:$DW$117, Mujeres!$A$1:$DW$117)</f>
        <v>0</v>
      </c>
      <c r="CS103" s="52" cm="1">
        <f t="array" aca="1" ref="CS103" ca="1">AnualidadActivo(CS$2, $E103, $C103, $B103, $D103, Hombres!$A$1:$DW$117, Mujeres!$A$1:$DW$117)</f>
        <v>0</v>
      </c>
      <c r="CT103" s="52" cm="1">
        <f t="array" aca="1" ref="CT103" ca="1">AnualidadActivo(CT$2, $E103, $C103, $B103, $D103, Hombres!$A$1:$DW$117, Mujeres!$A$1:$DW$117)</f>
        <v>0</v>
      </c>
      <c r="CU103" s="52" cm="1">
        <f t="array" aca="1" ref="CU103" ca="1">AnualidadActivo(CU$2, $E103, $C103, $B103, $D103, Hombres!$A$1:$DW$117, Mujeres!$A$1:$DW$117)</f>
        <v>0</v>
      </c>
      <c r="CV103" s="52" cm="1">
        <f t="array" aca="1" ref="CV103" ca="1">AnualidadActivo(CV$2, $E103, $C103, $B103, $D103, Hombres!$A$1:$DW$117, Mujeres!$A$1:$DW$117)</f>
        <v>0</v>
      </c>
      <c r="CW103" s="52" cm="1">
        <f t="array" aca="1" ref="CW103" ca="1">AnualidadActivo(CW$2, $E103, $C103, $B103, $D103, Hombres!$A$1:$DW$117, Mujeres!$A$1:$DW$117)</f>
        <v>0</v>
      </c>
      <c r="CX103" s="52" cm="1">
        <f t="array" aca="1" ref="CX103" ca="1">AnualidadActivo(CX$2, $E103, $C103, $B103, $D103, Hombres!$A$1:$DW$117, Mujeres!$A$1:$DW$117)</f>
        <v>0</v>
      </c>
      <c r="CY103" s="52" cm="1">
        <f t="array" aca="1" ref="CY103" ca="1">AnualidadActivo(CY$2, $E103, $C103, $B103, $D103, Hombres!$A$1:$DW$117, Mujeres!$A$1:$DW$117)</f>
        <v>0</v>
      </c>
      <c r="CZ103" s="52" cm="1">
        <f t="array" aca="1" ref="CZ103" ca="1">AnualidadActivo(CZ$2, $E103, $C103, $B103, $D103, Hombres!$A$1:$DW$117, Mujeres!$A$1:$DW$117)</f>
        <v>0</v>
      </c>
      <c r="DA103" s="52" cm="1">
        <f t="array" aca="1" ref="DA103" ca="1">AnualidadActivo(DA$2, $E103, $C103, $B103, $D103, Hombres!$A$1:$DW$117, Mujeres!$A$1:$DW$117)</f>
        <v>0</v>
      </c>
      <c r="DD103" s="25"/>
      <c r="DE103" s="52" cm="1">
        <f t="array" aca="1" ref="DE103" ca="1">beneficio_muerte_individual_activo(DE$2,$F103,$D103, Hombres!$A$1:$DW$117, Mujeres!$A$1:$DW$117)</f>
        <v>0</v>
      </c>
      <c r="DF103" s="52" cm="1">
        <f t="array" aca="1" ref="DF103" ca="1">beneficio_muerte_individual_activo(DF$2,$F103,$D103, Hombres!$A$1:$DW$117, Mujeres!$A$1:$DW$117)</f>
        <v>18175.5</v>
      </c>
      <c r="DG103" s="52" cm="1">
        <f t="array" aca="1" ref="DG103" ca="1">beneficio_muerte_individual_activo(DG$2,$F103,$D103, Hombres!$A$1:$DW$117, Mujeres!$A$1:$DW$117)</f>
        <v>19277.2510836</v>
      </c>
      <c r="DH103" s="52" cm="1">
        <f t="array" aca="1" ref="DH103" ca="1">beneficio_muerte_individual_activo(DH$2,$F103,$D103, Hombres!$A$1:$DW$117, Mujeres!$A$1:$DW$117)</f>
        <v>20320.183623058849</v>
      </c>
      <c r="DI103" s="52" cm="1">
        <f t="array" aca="1" ref="DI103" ca="1">beneficio_muerte_individual_activo(DI$2,$F103,$D103, Hombres!$A$1:$DW$117, Mujeres!$A$1:$DW$117)</f>
        <v>21417.023431676123</v>
      </c>
      <c r="DJ103" s="52" cm="1">
        <f t="array" aca="1" ref="DJ103" ca="1">beneficio_muerte_individual_activo(DJ$2,$F103,$D103, Hombres!$A$1:$DW$117, Mujeres!$A$1:$DW$117)</f>
        <v>22656.351967400962</v>
      </c>
      <c r="DK103" s="52" cm="1">
        <f t="array" aca="1" ref="DK103" ca="1">beneficio_muerte_individual_activo(DK$2,$F103,$D103, Hombres!$A$1:$DW$117, Mujeres!$A$1:$DW$117)</f>
        <v>24229.766551752684</v>
      </c>
      <c r="DL103" s="52" cm="1">
        <f t="array" aca="1" ref="DL103" ca="1">beneficio_muerte_individual_activo(DL$2,$F103,$D103, Hombres!$A$1:$DW$117, Mujeres!$A$1:$DW$117)</f>
        <v>26242.813709842289</v>
      </c>
      <c r="DM103" s="52" cm="1">
        <f t="array" aca="1" ref="DM103" ca="1">beneficio_muerte_individual_activo(DM$2,$F103,$D103, Hombres!$A$1:$DW$117, Mujeres!$A$1:$DW$117)</f>
        <v>28645.650248842099</v>
      </c>
      <c r="DN103" s="52" cm="1">
        <f t="array" aca="1" ref="DN103" ca="1">beneficio_muerte_individual_activo(DN$2,$F103,$D103, Hombres!$A$1:$DW$117, Mujeres!$A$1:$DW$117)</f>
        <v>31134.230417362833</v>
      </c>
      <c r="DO103" s="52" cm="1">
        <f t="array" aca="1" ref="DO103" ca="1">beneficio_muerte_individual_activo(DO$2,$F103,$D103, Hombres!$A$1:$DW$117, Mujeres!$A$1:$DW$117)</f>
        <v>33527.226820680349</v>
      </c>
      <c r="DP103" s="52" cm="1">
        <f t="array" aca="1" ref="DP103" ca="1">beneficio_muerte_individual_activo(DP$2,$F103,$D103, Hombres!$A$1:$DW$117, Mujeres!$A$1:$DW$117)</f>
        <v>35890.853716747792</v>
      </c>
      <c r="DQ103" s="52" cm="1">
        <f t="array" aca="1" ref="DQ103" ca="1">beneficio_muerte_individual_activo(DQ$2,$F103,$D103, Hombres!$A$1:$DW$117, Mujeres!$A$1:$DW$117)</f>
        <v>38257.74865738886</v>
      </c>
      <c r="DR103" s="52" cm="1">
        <f t="array" aca="1" ref="DR103" ca="1">beneficio_muerte_individual_activo(DR$2,$F103,$D103, Hombres!$A$1:$DW$117, Mujeres!$A$1:$DW$117)</f>
        <v>40654.559767864499</v>
      </c>
      <c r="DS103" s="52" cm="1">
        <f t="array" aca="1" ref="DS103" ca="1">beneficio_muerte_individual_activo(DS$2,$F103,$D103, Hombres!$A$1:$DW$117, Mujeres!$A$1:$DW$117)</f>
        <v>43227.193734298868</v>
      </c>
      <c r="DT103" s="52" cm="1">
        <f t="array" aca="1" ref="DT103" ca="1">beneficio_muerte_individual_activo(DT$2,$F103,$D103, Hombres!$A$1:$DW$117, Mujeres!$A$1:$DW$117)</f>
        <v>27620.988880115754</v>
      </c>
      <c r="DU103" s="52" cm="1">
        <f t="array" aca="1" ref="DU103" ca="1">beneficio_muerte_individual_activo(DU$2,$F103,$D103, Hombres!$A$1:$DW$117, Mujeres!$A$1:$DW$117)</f>
        <v>29375.803315934467</v>
      </c>
      <c r="DV103" s="52" cm="1">
        <f t="array" aca="1" ref="DV103" ca="1">beneficio_muerte_individual_activo(DV$2,$F103,$D103, Hombres!$A$1:$DW$117, Mujeres!$A$1:$DW$117)</f>
        <v>30993.897217595419</v>
      </c>
      <c r="DW103" s="52" cm="1">
        <f t="array" aca="1" ref="DW103" ca="1">beneficio_muerte_individual_activo(DW$2,$F103,$D103, Hombres!$A$1:$DW$117, Mujeres!$A$1:$DW$117)</f>
        <v>32477.238537584337</v>
      </c>
      <c r="DX103" s="52" cm="1">
        <f t="array" aca="1" ref="DX103" ca="1">beneficio_muerte_individual_activo(DX$2,$F103,$D103, Hombres!$A$1:$DW$117, Mujeres!$A$1:$DW$117)</f>
        <v>34097.77041450097</v>
      </c>
      <c r="DY103" s="52" cm="1">
        <f t="array" aca="1" ref="DY103" ca="1">beneficio_muerte_individual_activo(DY$2,$F103,$D103, Hombres!$A$1:$DW$117, Mujeres!$A$1:$DW$117)</f>
        <v>36142.868732967894</v>
      </c>
      <c r="DZ103" s="52" cm="1">
        <f t="array" aca="1" ref="DZ103" ca="1">beneficio_muerte_individual_activo(DZ$2,$F103,$D103, Hombres!$A$1:$DW$117, Mujeres!$A$1:$DW$117)</f>
        <v>38856.522984735311</v>
      </c>
      <c r="EA103" s="52" cm="1">
        <f t="array" aca="1" ref="EA103" ca="1">beneficio_muerte_individual_activo(EA$2,$F103,$D103, Hombres!$A$1:$DW$117, Mujeres!$A$1:$DW$117)</f>
        <v>42301.160402711605</v>
      </c>
      <c r="EB103" s="52" cm="1">
        <f t="array" aca="1" ref="EB103" ca="1">beneficio_muerte_individual_activo(EB$2,$F103,$D103, Hombres!$A$1:$DW$117, Mujeres!$A$1:$DW$117)</f>
        <v>46372.314977719041</v>
      </c>
      <c r="EC103" s="52" cm="1">
        <f t="array" aca="1" ref="EC103" ca="1">beneficio_muerte_individual_activo(EC$2,$F103,$D103, Hombres!$A$1:$DW$117, Mujeres!$A$1:$DW$117)</f>
        <v>50779.557663533</v>
      </c>
      <c r="ED103" s="52" cm="1">
        <f t="array" aca="1" ref="ED103" ca="1">beneficio_muerte_individual_activo(ED$2,$F103,$D103, Hombres!$A$1:$DW$117, Mujeres!$A$1:$DW$117)</f>
        <v>55023.334733512747</v>
      </c>
      <c r="EE103" s="52" cm="1">
        <f t="array" aca="1" ref="EE103" ca="1">beneficio_muerte_individual_activo(EE$2,$F103,$D103, Hombres!$A$1:$DW$117, Mujeres!$A$1:$DW$117)</f>
        <v>58847.465725762813</v>
      </c>
      <c r="EF103" s="52" cm="1">
        <f t="array" aca="1" ref="EF103" ca="1">beneficio_muerte_individual_activo(EF$2,$F103,$D103, Hombres!$A$1:$DW$117, Mujeres!$A$1:$DW$117)</f>
        <v>62295.710310202201</v>
      </c>
      <c r="EG103" s="52" cm="1">
        <f t="array" aca="1" ref="EG103" ca="1">beneficio_muerte_individual_activo(EG$2,$F103,$D103, Hombres!$A$1:$DW$117, Mujeres!$A$1:$DW$117)</f>
        <v>65521.314896816926</v>
      </c>
      <c r="EH103" s="52" cm="1">
        <f t="array" aca="1" ref="EH103" ca="1">beneficio_muerte_individual_activo(EH$2,$F103,$D103, Hombres!$A$1:$DW$117, Mujeres!$A$1:$DW$117)</f>
        <v>68721.519155763512</v>
      </c>
      <c r="EI103" s="52" cm="1">
        <f t="array" aca="1" ref="EI103" ca="1">beneficio_muerte_individual_activo(EI$2,$F103,$D103, Hombres!$A$1:$DW$117, Mujeres!$A$1:$DW$117)</f>
        <v>75498.450487714043</v>
      </c>
      <c r="EJ103" s="52" cm="1">
        <f t="array" aca="1" ref="EJ103" ca="1">beneficio_muerte_individual_activo(EJ$2,$F103,$D103, Hombres!$A$1:$DW$117, Mujeres!$A$1:$DW$117)</f>
        <v>79363.141150700016</v>
      </c>
      <c r="EK103" s="52" cm="1">
        <f t="array" aca="1" ref="EK103" ca="1">beneficio_muerte_individual_activo(EK$2,$F103,$D103, Hombres!$A$1:$DW$117, Mujeres!$A$1:$DW$117)</f>
        <v>83174.523201652177</v>
      </c>
      <c r="EL103" s="52" cm="1">
        <f t="array" aca="1" ref="EL103" ca="1">beneficio_muerte_individual_activo(EL$2,$F103,$D103, Hombres!$A$1:$DW$117, Mujeres!$A$1:$DW$117)</f>
        <v>86956.090179874533</v>
      </c>
      <c r="EM103" s="52" cm="1">
        <f t="array" aca="1" ref="EM103" ca="1">beneficio_muerte_individual_activo(EM$2,$F103,$D103, Hombres!$A$1:$DW$117, Mujeres!$A$1:$DW$117)</f>
        <v>90629.950842483493</v>
      </c>
      <c r="EN103" s="52" cm="1">
        <f t="array" aca="1" ref="EN103" ca="1">beneficio_muerte_individual_activo(EN$2,$F103,$D103, Hombres!$A$1:$DW$117, Mujeres!$A$1:$DW$117)</f>
        <v>94032.13766606251</v>
      </c>
      <c r="EO103" s="52" cm="1">
        <f t="array" aca="1" ref="EO103" ca="1">beneficio_muerte_individual_activo(EO$2,$F103,$D103, Hombres!$A$1:$DW$117, Mujeres!$A$1:$DW$117)</f>
        <v>97120.525150472284</v>
      </c>
      <c r="EP103" s="52" cm="1">
        <f t="array" aca="1" ref="EP103" ca="1">beneficio_muerte_individual_activo(EP$2,$F103,$D103, Hombres!$A$1:$DW$117, Mujeres!$A$1:$DW$117)</f>
        <v>99864.140276440987</v>
      </c>
      <c r="EQ103" s="52" cm="1">
        <f t="array" aca="1" ref="EQ103" ca="1">beneficio_muerte_individual_activo(EQ$2,$F103,$D103, Hombres!$A$1:$DW$117, Mujeres!$A$1:$DW$117)</f>
        <v>102155.96223934372</v>
      </c>
      <c r="ER103" s="52" cm="1">
        <f t="array" aca="1" ref="ER103" ca="1">beneficio_muerte_individual_activo(ER$2,$F103,$D103, Hombres!$A$1:$DW$117, Mujeres!$A$1:$DW$117)</f>
        <v>103778.9638736613</v>
      </c>
      <c r="ES103" s="52" cm="1">
        <f t="array" aca="1" ref="ES103" ca="1">beneficio_muerte_individual_activo(ES$2,$F103,$D103, Hombres!$A$1:$DW$117, Mujeres!$A$1:$DW$117)</f>
        <v>104526.21426345824</v>
      </c>
      <c r="ET103" s="52" cm="1">
        <f t="array" aca="1" ref="ET103" ca="1">beneficio_muerte_individual_activo(ET$2,$F103,$D103, Hombres!$A$1:$DW$117, Mujeres!$A$1:$DW$117)</f>
        <v>104318.40021489799</v>
      </c>
      <c r="EU103" s="52" cm="1">
        <f t="array" aca="1" ref="EU103" ca="1">beneficio_muerte_individual_activo(EU$2,$F103,$D103, Hombres!$A$1:$DW$117, Mujeres!$A$1:$DW$117)</f>
        <v>103119.045011301</v>
      </c>
      <c r="EV103" s="52" cm="1">
        <f t="array" aca="1" ref="EV103" ca="1">beneficio_muerte_individual_activo(EV$2,$F103,$D103, Hombres!$A$1:$DW$117, Mujeres!$A$1:$DW$117)</f>
        <v>100846.92641911513</v>
      </c>
      <c r="EW103" s="52" cm="1">
        <f t="array" aca="1" ref="EW103" ca="1">beneficio_muerte_individual_activo(EW$2,$F103,$D103, Hombres!$A$1:$DW$117, Mujeres!$A$1:$DW$117)</f>
        <v>97379.06295061337</v>
      </c>
      <c r="EX103" s="52" cm="1">
        <f t="array" aca="1" ref="EX103" ca="1">beneficio_muerte_individual_activo(EX$2,$F103,$D103, Hombres!$A$1:$DW$117, Mujeres!$A$1:$DW$117)</f>
        <v>92674.295882230974</v>
      </c>
      <c r="EY103" s="52" cm="1">
        <f t="array" aca="1" ref="EY103" ca="1">beneficio_muerte_individual_activo(EY$2,$F103,$D103, Hombres!$A$1:$DW$117, Mujeres!$A$1:$DW$117)</f>
        <v>86822.109115565734</v>
      </c>
      <c r="EZ103" s="52" cm="1">
        <f t="array" aca="1" ref="EZ103" ca="1">beneficio_muerte_individual_activo(EZ$2,$F103,$D103, Hombres!$A$1:$DW$117, Mujeres!$A$1:$DW$117)</f>
        <v>79971.034737532871</v>
      </c>
      <c r="FA103" s="52" cm="1">
        <f t="array" aca="1" ref="FA103" ca="1">beneficio_muerte_individual_activo(FA$2,$F103,$D103, Hombres!$A$1:$DW$117, Mujeres!$A$1:$DW$117)</f>
        <v>72278.822458745228</v>
      </c>
      <c r="FB103" s="52" cm="1">
        <f t="array" aca="1" ref="FB103" ca="1">beneficio_muerte_individual_activo(FB$2,$F103,$D103, Hombres!$A$1:$DW$117, Mujeres!$A$1:$DW$117)</f>
        <v>63918.81903497305</v>
      </c>
      <c r="FC103" s="52" cm="1">
        <f t="array" aca="1" ref="FC103" ca="1">beneficio_muerte_individual_activo(FC$2,$F103,$D103, Hombres!$A$1:$DW$117, Mujeres!$A$1:$DW$117)</f>
        <v>55144.527713294425</v>
      </c>
      <c r="FD103" s="52" cm="1">
        <f t="array" aca="1" ref="FD103" ca="1">beneficio_muerte_individual_activo(FD$2,$F103,$D103, Hombres!$A$1:$DW$117, Mujeres!$A$1:$DW$117)</f>
        <v>46291.385546084166</v>
      </c>
      <c r="FE103" s="52" cm="1">
        <f t="array" aca="1" ref="FE103" ca="1">beneficio_muerte_individual_activo(FE$2,$F103,$D103, Hombres!$A$1:$DW$117, Mujeres!$A$1:$DW$117)</f>
        <v>37704.202519268867</v>
      </c>
      <c r="FF103" s="52" cm="1">
        <f t="array" aca="1" ref="FF103" ca="1">beneficio_muerte_individual_activo(FF$2,$F103,$D103, Hombres!$A$1:$DW$117, Mujeres!$A$1:$DW$117)</f>
        <v>29687.270813382813</v>
      </c>
      <c r="FG103" s="52" cm="1">
        <f t="array" aca="1" ref="FG103" ca="1">beneficio_muerte_individual_activo(FG$2,$F103,$D103, Hombres!$A$1:$DW$117, Mujeres!$A$1:$DW$117)</f>
        <v>22491.59902193394</v>
      </c>
      <c r="FH103" s="52" cm="1">
        <f t="array" aca="1" ref="FH103" ca="1">beneficio_muerte_individual_activo(FH$2,$F103,$D103, Hombres!$A$1:$DW$117, Mujeres!$A$1:$DW$117)</f>
        <v>16313.725089237916</v>
      </c>
      <c r="FI103" s="52" cm="1">
        <f t="array" aca="1" ref="FI103" ca="1">beneficio_muerte_individual_activo(FI$2,$F103,$D103, Hombres!$A$1:$DW$117, Mujeres!$A$1:$DW$117)</f>
        <v>11269.595809007105</v>
      </c>
      <c r="FJ103" s="52" cm="1">
        <f t="array" aca="1" ref="FJ103" ca="1">beneficio_muerte_individual_activo(FJ$2,$F103,$D103, Hombres!$A$1:$DW$117, Mujeres!$A$1:$DW$117)</f>
        <v>7370.5991949701192</v>
      </c>
      <c r="FK103" s="52" cm="1">
        <f t="array" aca="1" ref="FK103" ca="1">beneficio_muerte_individual_activo(FK$2,$F103,$D103, Hombres!$A$1:$DW$117, Mujeres!$A$1:$DW$117)</f>
        <v>4530.6712869807052</v>
      </c>
      <c r="FL103" s="52" cm="1">
        <f t="array" aca="1" ref="FL103" ca="1">beneficio_muerte_individual_activo(FL$2,$F103,$D103, Hombres!$A$1:$DW$117, Mujeres!$A$1:$DW$117)</f>
        <v>2594.1753109597335</v>
      </c>
      <c r="FM103" s="52" cm="1">
        <f t="array" aca="1" ref="FM103" ca="1">beneficio_muerte_individual_activo(FM$2,$F103,$D103, Hombres!$A$1:$DW$117, Mujeres!$A$1:$DW$117)</f>
        <v>1369.2192324938562</v>
      </c>
      <c r="FN103" s="52" cm="1">
        <f t="array" aca="1" ref="FN103" ca="1">beneficio_muerte_individual_activo(FN$2,$F103,$D103, Hombres!$A$1:$DW$117, Mujeres!$A$1:$DW$117)</f>
        <v>658.12853550624936</v>
      </c>
      <c r="FO103" s="52" cm="1">
        <f t="array" aca="1" ref="FO103" ca="1">beneficio_muerte_individual_activo(FO$2,$F103,$D103, Hombres!$A$1:$DW$117, Mujeres!$A$1:$DW$117)</f>
        <v>283.83097142346617</v>
      </c>
      <c r="FP103" s="52" cm="1">
        <f t="array" aca="1" ref="FP103" ca="1">beneficio_muerte_individual_activo(FP$2,$F103,$D103, Hombres!$A$1:$DW$117, Mujeres!$A$1:$DW$117)</f>
        <v>107.75229817441371</v>
      </c>
      <c r="FQ103" s="52" cm="1">
        <f t="array" aca="1" ref="FQ103" ca="1">beneficio_muerte_individual_activo(FQ$2,$F103,$D103, Hombres!$A$1:$DW$117, Mujeres!$A$1:$DW$117)</f>
        <v>35.110757478169667</v>
      </c>
      <c r="FR103" s="52" cm="1">
        <f t="array" aca="1" ref="FR103" ca="1">beneficio_muerte_individual_activo(FR$2,$F103,$D103, Hombres!$A$1:$DW$117, Mujeres!$A$1:$DW$117)</f>
        <v>11.858286956847495</v>
      </c>
      <c r="FS103" s="52" cm="1">
        <f t="array" aca="1" ref="FS103" ca="1">beneficio_muerte_individual_activo(FS$2,$F103,$D103, Hombres!$A$1:$DW$117, Mujeres!$A$1:$DW$117)</f>
        <v>0</v>
      </c>
      <c r="FT103" s="52" cm="1">
        <f t="array" aca="1" ref="FT103" ca="1">beneficio_muerte_individual_activo(FT$2,$F103,$D103, Hombres!$A$1:$DW$117, Mujeres!$A$1:$DW$117)</f>
        <v>0</v>
      </c>
      <c r="FU103" s="52" cm="1">
        <f t="array" aca="1" ref="FU103" ca="1">beneficio_muerte_individual_activo(FU$2,$F103,$D103, Hombres!$A$1:$DW$117, Mujeres!$A$1:$DW$117)</f>
        <v>0</v>
      </c>
      <c r="FV103" s="52" cm="1">
        <f t="array" aca="1" ref="FV103" ca="1">beneficio_muerte_individual_activo(FV$2,$F103,$D103, Hombres!$A$1:$DW$117, Mujeres!$A$1:$DW$117)</f>
        <v>0</v>
      </c>
      <c r="FW103" s="52" cm="1">
        <f t="array" aca="1" ref="FW103" ca="1">beneficio_muerte_individual_activo(FW$2,$F103,$D103, Hombres!$A$1:$DW$117, Mujeres!$A$1:$DW$117)</f>
        <v>0</v>
      </c>
      <c r="FX103" s="52" cm="1">
        <f t="array" aca="1" ref="FX103" ca="1">beneficio_muerte_individual_activo(FX$2,$F103,$D103, Hombres!$A$1:$DW$117, Mujeres!$A$1:$DW$117)</f>
        <v>0</v>
      </c>
      <c r="FY103" s="52" cm="1">
        <f t="array" aca="1" ref="FY103" ca="1">beneficio_muerte_individual_activo(FY$2,$F103,$D103, Hombres!$A$1:$DW$117, Mujeres!$A$1:$DW$117)</f>
        <v>0</v>
      </c>
      <c r="FZ103" s="52" cm="1">
        <f t="array" aca="1" ref="FZ103" ca="1">beneficio_muerte_individual_activo(FZ$2,$F103,$D103, Hombres!$A$1:$DW$117, Mujeres!$A$1:$DW$117)</f>
        <v>0</v>
      </c>
      <c r="GA103" s="52" cm="1">
        <f t="array" aca="1" ref="GA103" ca="1">beneficio_muerte_individual_activo(GA$2,$F103,$D103, Hombres!$A$1:$DW$117, Mujeres!$A$1:$DW$117)</f>
        <v>0</v>
      </c>
      <c r="GB103" s="52" cm="1">
        <f t="array" aca="1" ref="GB103" ca="1">beneficio_muerte_individual_activo(GB$2,$F103,$D103, Hombres!$A$1:$DW$117, Mujeres!$A$1:$DW$117)</f>
        <v>0</v>
      </c>
      <c r="GC103" s="52" cm="1">
        <f t="array" aca="1" ref="GC103" ca="1">beneficio_muerte_individual_activo(GC$2,$F103,$D103, Hombres!$A$1:$DW$117, Mujeres!$A$1:$DW$117)</f>
        <v>0</v>
      </c>
      <c r="GD103" s="52" cm="1">
        <f t="array" aca="1" ref="GD103" ca="1">beneficio_muerte_individual_activo(GD$2,$F103,$D103, Hombres!$A$1:$DW$117, Mujeres!$A$1:$DW$117)</f>
        <v>0</v>
      </c>
      <c r="GE103" s="52" cm="1">
        <f t="array" aca="1" ref="GE103" ca="1">beneficio_muerte_individual_activo(GE$2,$F103,$D103, Hombres!$A$1:$DW$117, Mujeres!$A$1:$DW$117)</f>
        <v>0</v>
      </c>
      <c r="GF103" s="52" cm="1">
        <f t="array" aca="1" ref="GF103" ca="1">beneficio_muerte_individual_activo(GF$2,$F103,$D103, Hombres!$A$1:$DW$117, Mujeres!$A$1:$DW$117)</f>
        <v>0</v>
      </c>
      <c r="GG103" s="52" cm="1">
        <f t="array" aca="1" ref="GG103" ca="1">beneficio_muerte_individual_activo(GG$2,$F103,$D103, Hombres!$A$1:$DW$117, Mujeres!$A$1:$DW$117)</f>
        <v>0</v>
      </c>
      <c r="GH103" s="52" cm="1">
        <f t="array" aca="1" ref="GH103" ca="1">beneficio_muerte_individual_activo(GH$2,$F103,$D103, Hombres!$A$1:$DW$117, Mujeres!$A$1:$DW$117)</f>
        <v>0</v>
      </c>
      <c r="GI103" s="52" cm="1">
        <f t="array" aca="1" ref="GI103" ca="1">beneficio_muerte_individual_activo(GI$2,$F103,$D103, Hombres!$A$1:$DW$117, Mujeres!$A$1:$DW$117)</f>
        <v>0</v>
      </c>
      <c r="GJ103" s="52" cm="1">
        <f t="array" aca="1" ref="GJ103" ca="1">beneficio_muerte_individual_activo(GJ$2,$F103,$D103, Hombres!$A$1:$DW$117, Mujeres!$A$1:$DW$117)</f>
        <v>0</v>
      </c>
      <c r="GK103" s="52" cm="1">
        <f t="array" aca="1" ref="GK103" ca="1">beneficio_muerte_individual_activo(GK$2,$F103,$D103, Hombres!$A$1:$DW$117, Mujeres!$A$1:$DW$117)</f>
        <v>0</v>
      </c>
      <c r="GL103" s="52" cm="1">
        <f t="array" aca="1" ref="GL103" ca="1">beneficio_muerte_individual_activo(GL$2,$F103,$D103, Hombres!$A$1:$DW$117, Mujeres!$A$1:$DW$117)</f>
        <v>0</v>
      </c>
      <c r="GM103" s="52" cm="1">
        <f t="array" aca="1" ref="GM103" ca="1">beneficio_muerte_individual_activo(GM$2,$F103,$D103, Hombres!$A$1:$DW$117, Mujeres!$A$1:$DW$117)</f>
        <v>0</v>
      </c>
      <c r="GN103" s="52" cm="1">
        <f t="array" aca="1" ref="GN103" ca="1">beneficio_muerte_individual_activo(GN$2,$F103,$D103, Hombres!$A$1:$DW$117, Mujeres!$A$1:$DW$117)</f>
        <v>0</v>
      </c>
      <c r="GO103" s="52" cm="1">
        <f t="array" aca="1" ref="GO103" ca="1">beneficio_muerte_individual_activo(GO$2,$F103,$D103, Hombres!$A$1:$DW$117, Mujeres!$A$1:$DW$117)</f>
        <v>0</v>
      </c>
      <c r="GP103" s="52" cm="1">
        <f t="array" aca="1" ref="GP103" ca="1">beneficio_muerte_individual_activo(GP$2,$F103,$D103, Hombres!$A$1:$DW$117, Mujeres!$A$1:$DW$117)</f>
        <v>0</v>
      </c>
      <c r="GQ103" s="52" cm="1">
        <f t="array" aca="1" ref="GQ103" ca="1">beneficio_muerte_individual_activo(GQ$2,$F103,$D103, Hombres!$A$1:$DW$117, Mujeres!$A$1:$DW$117)</f>
        <v>0</v>
      </c>
      <c r="GR103" s="52" cm="1">
        <f t="array" aca="1" ref="GR103" ca="1">beneficio_muerte_individual_activo(GR$2,$F103,$D103, Hombres!$A$1:$DW$117, Mujeres!$A$1:$DW$117)</f>
        <v>0</v>
      </c>
      <c r="GS103" s="52" cm="1">
        <f t="array" aca="1" ref="GS103" ca="1">beneficio_muerte_individual_activo(GS$2,$F103,$D103, Hombres!$A$1:$DW$117, Mujeres!$A$1:$DW$117)</f>
        <v>0</v>
      </c>
      <c r="GT103" s="52" cm="1">
        <f t="array" aca="1" ref="GT103" ca="1">beneficio_muerte_individual_activo(GT$2,$F103,$D103, Hombres!$A$1:$DW$117, Mujeres!$A$1:$DW$117)</f>
        <v>0</v>
      </c>
      <c r="GU103" s="52" cm="1">
        <f t="array" aca="1" ref="GU103" ca="1">beneficio_muerte_individual_activo(GU$2,$F103,$D103, Hombres!$A$1:$DW$117, Mujeres!$A$1:$DW$117)</f>
        <v>0</v>
      </c>
      <c r="GV103" s="52" cm="1">
        <f t="array" aca="1" ref="GV103" ca="1">beneficio_muerte_individual_activo(GV$2,$F103,$D103, Hombres!$A$1:$DW$117, Mujeres!$A$1:$DW$117)</f>
        <v>0</v>
      </c>
    </row>
    <row r="104" spans="1:204" x14ac:dyDescent="0.35">
      <c r="A104" s="2">
        <f t="shared" si="1"/>
        <v>102</v>
      </c>
      <c r="B104" s="81">
        <v>617762</v>
      </c>
      <c r="C104" s="9">
        <v>44669</v>
      </c>
      <c r="D104" s="7" t="s">
        <v>6</v>
      </c>
      <c r="E104" s="9">
        <v>33566</v>
      </c>
      <c r="F104" s="12" cm="1">
        <f t="array" aca="1" ref="F104" ca="1">edadCalc(E104)</f>
        <v>34</v>
      </c>
      <c r="G104" s="45" cm="1">
        <f t="array" aca="1" ref="G104" ca="1">PorcentajePension(C104,E104, D104)</f>
        <v>0.85</v>
      </c>
      <c r="I104" s="78"/>
      <c r="J104" s="52" cm="1">
        <f t="array" aca="1" ref="J104" ca="1">AnualidadActivo(J$2, $E104, $C104, $B104, $D104, Hombres!$A$1:$DW$117, Mujeres!$A$1:$DW$117)</f>
        <v>0</v>
      </c>
      <c r="K104" s="52" cm="1">
        <f t="array" aca="1" ref="K104" ca="1">AnualidadActivo(K$2, $E104, $C104, $B104, $D104, Hombres!$A$1:$DW$117, Mujeres!$A$1:$DW$117)</f>
        <v>0</v>
      </c>
      <c r="L104" s="52" cm="1">
        <f t="array" aca="1" ref="L104" ca="1">AnualidadActivo(L$2, $E104, $C104, $B104, $D104, Hombres!$A$1:$DW$117, Mujeres!$A$1:$DW$117)</f>
        <v>0</v>
      </c>
      <c r="M104" s="52" cm="1">
        <f t="array" aca="1" ref="M104" ca="1">AnualidadActivo(M$2, $E104, $C104, $B104, $D104, Hombres!$A$1:$DW$117, Mujeres!$A$1:$DW$117)</f>
        <v>0</v>
      </c>
      <c r="N104" s="52" cm="1">
        <f t="array" aca="1" ref="N104" ca="1">AnualidadActivo(N$2, $E104, $C104, $B104, $D104, Hombres!$A$1:$DW$117, Mujeres!$A$1:$DW$117)</f>
        <v>0</v>
      </c>
      <c r="O104" s="52" cm="1">
        <f t="array" aca="1" ref="O104" ca="1">AnualidadActivo(O$2, $E104, $C104, $B104, $D104, Hombres!$A$1:$DW$117, Mujeres!$A$1:$DW$117)</f>
        <v>0</v>
      </c>
      <c r="P104" s="52" cm="1">
        <f t="array" aca="1" ref="P104" ca="1">AnualidadActivo(P$2, $E104, $C104, $B104, $D104, Hombres!$A$1:$DW$117, Mujeres!$A$1:$DW$117)</f>
        <v>0</v>
      </c>
      <c r="Q104" s="52" cm="1">
        <f t="array" aca="1" ref="Q104" ca="1">AnualidadActivo(Q$2, $E104, $C104, $B104, $D104, Hombres!$A$1:$DW$117, Mujeres!$A$1:$DW$117)</f>
        <v>0</v>
      </c>
      <c r="R104" s="52" cm="1">
        <f t="array" aca="1" ref="R104" ca="1">AnualidadActivo(R$2, $E104, $C104, $B104, $D104, Hombres!$A$1:$DW$117, Mujeres!$A$1:$DW$117)</f>
        <v>0</v>
      </c>
      <c r="S104" s="52" cm="1">
        <f t="array" aca="1" ref="S104" ca="1">AnualidadActivo(S$2, $E104, $C104, $B104, $D104, Hombres!$A$1:$DW$117, Mujeres!$A$1:$DW$117)</f>
        <v>0</v>
      </c>
      <c r="T104" s="52" cm="1">
        <f t="array" aca="1" ref="T104" ca="1">AnualidadActivo(T$2, $E104, $C104, $B104, $D104, Hombres!$A$1:$DW$117, Mujeres!$A$1:$DW$117)</f>
        <v>0</v>
      </c>
      <c r="U104" s="52" cm="1">
        <f t="array" aca="1" ref="U104" ca="1">AnualidadActivo(U$2, $E104, $C104, $B104, $D104, Hombres!$A$1:$DW$117, Mujeres!$A$1:$DW$117)</f>
        <v>0</v>
      </c>
      <c r="V104" s="52" cm="1">
        <f t="array" aca="1" ref="V104" ca="1">AnualidadActivo(V$2, $E104, $C104, $B104, $D104, Hombres!$A$1:$DW$117, Mujeres!$A$1:$DW$117)</f>
        <v>0</v>
      </c>
      <c r="W104" s="52" cm="1">
        <f t="array" aca="1" ref="W104" ca="1">AnualidadActivo(W$2, $E104, $C104, $B104, $D104, Hombres!$A$1:$DW$117, Mujeres!$A$1:$DW$117)</f>
        <v>0</v>
      </c>
      <c r="X104" s="52" cm="1">
        <f t="array" aca="1" ref="X104" ca="1">AnualidadActivo(X$2, $E104, $C104, $B104, $D104, Hombres!$A$1:$DW$117, Mujeres!$A$1:$DW$117)</f>
        <v>0</v>
      </c>
      <c r="Y104" s="52" cm="1">
        <f t="array" aca="1" ref="Y104" ca="1">AnualidadActivo(Y$2, $E104, $C104, $B104, $D104, Hombres!$A$1:$DW$117, Mujeres!$A$1:$DW$117)</f>
        <v>0</v>
      </c>
      <c r="Z104" s="52" cm="1">
        <f t="array" aca="1" ref="Z104" ca="1">AnualidadActivo(Z$2, $E104, $C104, $B104, $D104, Hombres!$A$1:$DW$117, Mujeres!$A$1:$DW$117)</f>
        <v>0</v>
      </c>
      <c r="AA104" s="52" cm="1">
        <f t="array" aca="1" ref="AA104" ca="1">AnualidadActivo(AA$2, $E104, $C104, $B104, $D104, Hombres!$A$1:$DW$117, Mujeres!$A$1:$DW$117)</f>
        <v>0</v>
      </c>
      <c r="AB104" s="52" cm="1">
        <f t="array" aca="1" ref="AB104" ca="1">AnualidadActivo(AB$2, $E104, $C104, $B104, $D104, Hombres!$A$1:$DW$117, Mujeres!$A$1:$DW$117)</f>
        <v>0</v>
      </c>
      <c r="AC104" s="52" cm="1">
        <f t="array" aca="1" ref="AC104" ca="1">AnualidadActivo(AC$2, $E104, $C104, $B104, $D104, Hombres!$A$1:$DW$117, Mujeres!$A$1:$DW$117)</f>
        <v>0</v>
      </c>
      <c r="AD104" s="52" cm="1">
        <f t="array" aca="1" ref="AD104" ca="1">AnualidadActivo(AD$2, $E104, $C104, $B104, $D104, Hombres!$A$1:$DW$117, Mujeres!$A$1:$DW$117)</f>
        <v>0</v>
      </c>
      <c r="AE104" s="52" cm="1">
        <f t="array" aca="1" ref="AE104" ca="1">AnualidadActivo(AE$2, $E104, $C104, $B104, $D104, Hombres!$A$1:$DW$117, Mujeres!$A$1:$DW$117)</f>
        <v>0</v>
      </c>
      <c r="AF104" s="52" cm="1">
        <f t="array" aca="1" ref="AF104" ca="1">AnualidadActivo(AF$2, $E104, $C104, $B104, $D104, Hombres!$A$1:$DW$117, Mujeres!$A$1:$DW$117)</f>
        <v>0</v>
      </c>
      <c r="AG104" s="52" cm="1">
        <f t="array" aca="1" ref="AG104" ca="1">AnualidadActivo(AG$2, $E104, $C104, $B104, $D104, Hombres!$A$1:$DW$117, Mujeres!$A$1:$DW$117)</f>
        <v>0</v>
      </c>
      <c r="AH104" s="52" cm="1">
        <f t="array" aca="1" ref="AH104" ca="1">AnualidadActivo(AH$2, $E104, $C104, $B104, $D104, Hombres!$A$1:$DW$117, Mujeres!$A$1:$DW$117)</f>
        <v>0</v>
      </c>
      <c r="AI104" s="52" cm="1">
        <f t="array" aca="1" ref="AI104" ca="1">AnualidadActivo(AI$2, $E104, $C104, $B104, $D104, Hombres!$A$1:$DW$117, Mujeres!$A$1:$DW$117)</f>
        <v>0</v>
      </c>
      <c r="AJ104" s="52" cm="1">
        <f t="array" aca="1" ref="AJ104" ca="1">AnualidadActivo(AJ$2, $E104, $C104, $B104, $D104, Hombres!$A$1:$DW$117, Mujeres!$A$1:$DW$117)</f>
        <v>0</v>
      </c>
      <c r="AK104" s="52" cm="1">
        <f t="array" aca="1" ref="AK104" ca="1">AnualidadActivo(AK$2, $E104, $C104, $B104, $D104, Hombres!$A$1:$DW$117, Mujeres!$A$1:$DW$117)</f>
        <v>0</v>
      </c>
      <c r="AL104" s="52" cm="1">
        <f t="array" aca="1" ref="AL104" ca="1">AnualidadActivo(AL$2, $E104, $C104, $B104, $D104, Hombres!$A$1:$DW$117, Mujeres!$A$1:$DW$117)</f>
        <v>0</v>
      </c>
      <c r="AM104" s="52" cm="1">
        <f t="array" aca="1" ref="AM104" ca="1">AnualidadActivo(AM$2, $E104, $C104, $B104, $D104, Hombres!$A$1:$DW$117, Mujeres!$A$1:$DW$117)</f>
        <v>27493153.845715526</v>
      </c>
      <c r="AN104" s="52" cm="1">
        <f t="array" aca="1" ref="AN104" ca="1">AnualidadActivo(AN$2, $E104, $C104, $B104, $D104, Hombres!$A$1:$DW$117, Mujeres!$A$1:$DW$117)</f>
        <v>28317948.461086996</v>
      </c>
      <c r="AO104" s="52" cm="1">
        <f t="array" aca="1" ref="AO104" ca="1">AnualidadActivo(AO$2, $E104, $C104, $B104, $D104, Hombres!$A$1:$DW$117, Mujeres!$A$1:$DW$117)</f>
        <v>29167486.914919604</v>
      </c>
      <c r="AP104" s="52" cm="1">
        <f t="array" aca="1" ref="AP104" ca="1">AnualidadActivo(AP$2, $E104, $C104, $B104, $D104, Hombres!$A$1:$DW$117, Mujeres!$A$1:$DW$117)</f>
        <v>30042511.522367191</v>
      </c>
      <c r="AQ104" s="52" cm="1">
        <f t="array" aca="1" ref="AQ104" ca="1">AnualidadActivo(AQ$2, $E104, $C104, $B104, $D104, Hombres!$A$1:$DW$117, Mujeres!$A$1:$DW$117)</f>
        <v>30943786.868038211</v>
      </c>
      <c r="AR104" s="52" cm="1">
        <f t="array" aca="1" ref="AR104" ca="1">AnualidadActivo(AR$2, $E104, $C104, $B104, $D104, Hombres!$A$1:$DW$117, Mujeres!$A$1:$DW$117)</f>
        <v>31896078.722740468</v>
      </c>
      <c r="AS104" s="52" cm="1">
        <f t="array" aca="1" ref="AS104" ca="1">AnualidadActivo(AS$2, $E104, $C104, $B104, $D104, Hombres!$A$1:$DW$117, Mujeres!$A$1:$DW$117)</f>
        <v>32742059.34369</v>
      </c>
      <c r="AT104" s="52" cm="1">
        <f t="array" aca="1" ref="AT104" ca="1">AnualidadActivo(AT$2, $E104, $C104, $B104, $D104, Hombres!$A$1:$DW$117, Mujeres!$A$1:$DW$117)</f>
        <v>33599409.610989518</v>
      </c>
      <c r="AU104" s="52" cm="1">
        <f t="array" aca="1" ref="AU104" ca="1">AnualidadActivo(AU$2, $E104, $C104, $B104, $D104, Hombres!$A$1:$DW$117, Mujeres!$A$1:$DW$117)</f>
        <v>34468474.367496148</v>
      </c>
      <c r="AV104" s="52" cm="1">
        <f t="array" aca="1" ref="AV104" ca="1">AnualidadActivo(AV$2, $E104, $C104, $B104, $D104, Hombres!$A$1:$DW$117, Mujeres!$A$1:$DW$117)</f>
        <v>35349608.557088628</v>
      </c>
      <c r="AW104" s="52" cm="1">
        <f t="array" aca="1" ref="AW104" ca="1">AnualidadActivo(AW$2, $E104, $C104, $B104, $D104, Hombres!$A$1:$DW$117, Mujeres!$A$1:$DW$117)</f>
        <v>36242122.47316049</v>
      </c>
      <c r="AX104" s="52" cm="1">
        <f t="array" aca="1" ref="AX104" ca="1">AnualidadActivo(AX$2, $E104, $C104, $B104, $D104, Hombres!$A$1:$DW$117, Mujeres!$A$1:$DW$117)</f>
        <v>37143930.024036631</v>
      </c>
      <c r="AY104" s="52" cm="1">
        <f t="array" aca="1" ref="AY104" ca="1">AnualidadActivo(AY$2, $E104, $C104, $B104, $D104, Hombres!$A$1:$DW$117, Mujeres!$A$1:$DW$117)</f>
        <v>38052039.794268072</v>
      </c>
      <c r="AZ104" s="52" cm="1">
        <f t="array" aca="1" ref="AZ104" ca="1">AnualidadActivo(AZ$2, $E104, $C104, $B104, $D104, Hombres!$A$1:$DW$117, Mujeres!$A$1:$DW$117)</f>
        <v>38961657.176808663</v>
      </c>
      <c r="BA104" s="52" cm="1">
        <f t="array" aca="1" ref="BA104" ca="1">AnualidadActivo(BA$2, $E104, $C104, $B104, $D104, Hombres!$A$1:$DW$117, Mujeres!$A$1:$DW$117)</f>
        <v>39864369.396505818</v>
      </c>
      <c r="BB104" s="52" cm="1">
        <f t="array" aca="1" ref="BB104" ca="1">AnualidadActivo(BB$2, $E104, $C104, $B104, $D104, Hombres!$A$1:$DW$117, Mujeres!$A$1:$DW$117)</f>
        <v>40750767.403244562</v>
      </c>
      <c r="BC104" s="52" cm="1">
        <f t="array" aca="1" ref="BC104" ca="1">AnualidadActivo(BC$2, $E104, $C104, $B104, $D104, Hombres!$A$1:$DW$117, Mujeres!$A$1:$DW$117)</f>
        <v>41616190.065061182</v>
      </c>
      <c r="BD104" s="52" cm="1">
        <f t="array" aca="1" ref="BD104" ca="1">AnualidadActivo(BD$2, $E104, $C104, $B104, $D104, Hombres!$A$1:$DW$117, Mujeres!$A$1:$DW$117)</f>
        <v>42461066.2664584</v>
      </c>
      <c r="BE104" s="52" cm="1">
        <f t="array" aca="1" ref="BE104" ca="1">AnualidadActivo(BE$2, $E104, $C104, $B104, $D104, Hombres!$A$1:$DW$117, Mujeres!$A$1:$DW$117)</f>
        <v>43284944.874230698</v>
      </c>
      <c r="BF104" s="52" cm="1">
        <f t="array" aca="1" ref="BF104" ca="1">AnualidadActivo(BF$2, $E104, $C104, $B104, $D104, Hombres!$A$1:$DW$117, Mujeres!$A$1:$DW$117)</f>
        <v>44079860.24764204</v>
      </c>
      <c r="BG104" s="52" cm="1">
        <f t="array" aca="1" ref="BG104" ca="1">AnualidadActivo(BG$2, $E104, $C104, $B104, $D104, Hombres!$A$1:$DW$117, Mujeres!$A$1:$DW$117)</f>
        <v>44830360.157350421</v>
      </c>
      <c r="BH104" s="52" cm="1">
        <f t="array" aca="1" ref="BH104" ca="1">AnualidadActivo(BH$2, $E104, $C104, $B104, $D104, Hombres!$A$1:$DW$117, Mujeres!$A$1:$DW$117)</f>
        <v>45517056.327087909</v>
      </c>
      <c r="BI104" s="52" cm="1">
        <f t="array" aca="1" ref="BI104" ca="1">AnualidadActivo(BI$2, $E104, $C104, $B104, $D104, Hombres!$A$1:$DW$117, Mujeres!$A$1:$DW$117)</f>
        <v>46120126.189755298</v>
      </c>
      <c r="BJ104" s="52" cm="1">
        <f t="array" aca="1" ref="BJ104" ca="1">AnualidadActivo(BJ$2, $E104, $C104, $B104, $D104, Hombres!$A$1:$DW$117, Mujeres!$A$1:$DW$117)</f>
        <v>46570215.176208429</v>
      </c>
      <c r="BK104" s="52" cm="1">
        <f t="array" aca="1" ref="BK104" ca="1">AnualidadActivo(BK$2, $E104, $C104, $B104, $D104, Hombres!$A$1:$DW$117, Mujeres!$A$1:$DW$117)</f>
        <v>46904946.188732512</v>
      </c>
      <c r="BL104" s="52" cm="1">
        <f t="array" aca="1" ref="BL104" ca="1">AnualidadActivo(BL$2, $E104, $C104, $B104, $D104, Hombres!$A$1:$DW$117, Mujeres!$A$1:$DW$117)</f>
        <v>47105388.894581459</v>
      </c>
      <c r="BM104" s="52" cm="1">
        <f t="array" aca="1" ref="BM104" ca="1">AnualidadActivo(BM$2, $E104, $C104, $B104, $D104, Hombres!$A$1:$DW$117, Mujeres!$A$1:$DW$117)</f>
        <v>47152612.659318328</v>
      </c>
      <c r="BN104" s="52" cm="1">
        <f t="array" aca="1" ref="BN104" ca="1">AnualidadActivo(BN$2, $E104, $C104, $B104, $D104, Hombres!$A$1:$DW$117, Mujeres!$A$1:$DW$117)</f>
        <v>47028159.89241723</v>
      </c>
      <c r="BO104" s="52" cm="1">
        <f t="array" aca="1" ref="BO104" ca="1">AnualidadActivo(BO$2, $E104, $C104, $B104, $D104, Hombres!$A$1:$DW$117, Mujeres!$A$1:$DW$117)</f>
        <v>46711044.918812744</v>
      </c>
      <c r="BP104" s="52" cm="1">
        <f t="array" aca="1" ref="BP104" ca="1">AnualidadActivo(BP$2, $E104, $C104, $B104, $D104, Hombres!$A$1:$DW$117, Mujeres!$A$1:$DW$117)</f>
        <v>46177484.131210886</v>
      </c>
      <c r="BQ104" s="52" cm="1">
        <f t="array" aca="1" ref="BQ104" ca="1">AnualidadActivo(BQ$2, $E104, $C104, $B104, $D104, Hombres!$A$1:$DW$117, Mujeres!$A$1:$DW$117)</f>
        <v>45404279.978793256</v>
      </c>
      <c r="BR104" s="52" cm="1">
        <f t="array" aca="1" ref="BR104" ca="1">AnualidadActivo(BR$2, $E104, $C104, $B104, $D104, Hombres!$A$1:$DW$117, Mujeres!$A$1:$DW$117)</f>
        <v>44372548.1726593</v>
      </c>
      <c r="BS104" s="52" cm="1">
        <f t="array" aca="1" ref="BS104" ca="1">AnualidadActivo(BS$2, $E104, $C104, $B104, $D104, Hombres!$A$1:$DW$117, Mujeres!$A$1:$DW$117)</f>
        <v>43068420.434139714</v>
      </c>
      <c r="BT104" s="52" cm="1">
        <f t="array" aca="1" ref="BT104" ca="1">AnualidadActivo(BT$2, $E104, $C104, $B104, $D104, Hombres!$A$1:$DW$117, Mujeres!$A$1:$DW$117)</f>
        <v>41479677.311197251</v>
      </c>
      <c r="BU104" s="52" cm="1">
        <f t="array" aca="1" ref="BU104" ca="1">AnualidadActivo(BU$2, $E104, $C104, $B104, $D104, Hombres!$A$1:$DW$117, Mujeres!$A$1:$DW$117)</f>
        <v>39596883.772723056</v>
      </c>
      <c r="BV104" s="52" cm="1">
        <f t="array" aca="1" ref="BV104" ca="1">AnualidadActivo(BV$2, $E104, $C104, $B104, $D104, Hombres!$A$1:$DW$117, Mujeres!$A$1:$DW$117)</f>
        <v>37417761.1390616</v>
      </c>
      <c r="BW104" s="52" cm="1">
        <f t="array" aca="1" ref="BW104" ca="1">AnualidadActivo(BW$2, $E104, $C104, $B104, $D104, Hombres!$A$1:$DW$117, Mujeres!$A$1:$DW$117)</f>
        <v>34951999.902855553</v>
      </c>
      <c r="BX104" s="52" cm="1">
        <f t="array" aca="1" ref="BX104" ca="1">AnualidadActivo(BX$2, $E104, $C104, $B104, $D104, Hombres!$A$1:$DW$117, Mujeres!$A$1:$DW$117)</f>
        <v>32222455.940849952</v>
      </c>
      <c r="BY104" s="52" cm="1">
        <f t="array" aca="1" ref="BY104" ca="1">AnualidadActivo(BY$2, $E104, $C104, $B104, $D104, Hombres!$A$1:$DW$117, Mujeres!$A$1:$DW$117)</f>
        <v>29263867.85359221</v>
      </c>
      <c r="BZ104" s="52" cm="1">
        <f t="array" aca="1" ref="BZ104" ca="1">AnualidadActivo(BZ$2, $E104, $C104, $B104, $D104, Hombres!$A$1:$DW$117, Mujeres!$A$1:$DW$117)</f>
        <v>26123597.749822672</v>
      </c>
      <c r="CA104" s="52" cm="1">
        <f t="array" aca="1" ref="CA104" ca="1">AnualidadActivo(CA$2, $E104, $C104, $B104, $D104, Hombres!$A$1:$DW$117, Mujeres!$A$1:$DW$117)</f>
        <v>22864001.362777457</v>
      </c>
      <c r="CB104" s="52" cm="1">
        <f t="array" aca="1" ref="CB104" ca="1">AnualidadActivo(CB$2, $E104, $C104, $B104, $D104, Hombres!$A$1:$DW$117, Mujeres!$A$1:$DW$117)</f>
        <v>19563454.293236878</v>
      </c>
      <c r="CC104" s="52" cm="1">
        <f t="array" aca="1" ref="CC104" ca="1">AnualidadActivo(CC$2, $E104, $C104, $B104, $D104, Hombres!$A$1:$DW$117, Mujeres!$A$1:$DW$117)</f>
        <v>16311694.587528588</v>
      </c>
      <c r="CD104" s="52" cm="1">
        <f t="array" aca="1" ref="CD104" ca="1">AnualidadActivo(CD$2, $E104, $C104, $B104, $D104, Hombres!$A$1:$DW$117, Mujeres!$A$1:$DW$117)</f>
        <v>13202165.729127439</v>
      </c>
      <c r="CE104" s="52" cm="1">
        <f t="array" aca="1" ref="CE104" ca="1">AnualidadActivo(CE$2, $E104, $C104, $B104, $D104, Hombres!$A$1:$DW$117, Mujeres!$A$1:$DW$117)</f>
        <v>10325297.030392529</v>
      </c>
      <c r="CF104" s="52" cm="1">
        <f t="array" aca="1" ref="CF104" ca="1">AnualidadActivo(CF$2, $E104, $C104, $B104, $D104, Hombres!$A$1:$DW$117, Mujeres!$A$1:$DW$117)</f>
        <v>7761628.6693309722</v>
      </c>
      <c r="CG104" s="52" cm="1">
        <f t="array" aca="1" ref="CG104" ca="1">AnualidadActivo(CG$2, $E104, $C104, $B104, $D104, Hombres!$A$1:$DW$117, Mujeres!$A$1:$DW$117)</f>
        <v>5573477.9212692808</v>
      </c>
      <c r="CH104" s="52" cm="1">
        <f t="array" aca="1" ref="CH104" ca="1">AnualidadActivo(CH$2, $E104, $C104, $B104, $D104, Hombres!$A$1:$DW$117, Mujeres!$A$1:$DW$117)</f>
        <v>3795760.3501139027</v>
      </c>
      <c r="CI104" s="52" cm="1">
        <f t="array" aca="1" ref="CI104" ca="1">AnualidadActivo(CI$2, $E104, $C104, $B104, $D104, Hombres!$A$1:$DW$117, Mujeres!$A$1:$DW$117)</f>
        <v>2430603.2974231457</v>
      </c>
      <c r="CJ104" s="52" cm="1">
        <f t="array" aca="1" ref="CJ104" ca="1">AnualidadActivo(CJ$2, $E104, $C104, $B104, $D104, Hombres!$A$1:$DW$117, Mujeres!$A$1:$DW$117)</f>
        <v>1448137.1668544277</v>
      </c>
      <c r="CK104" s="52" cm="1">
        <f t="array" aca="1" ref="CK104" ca="1">AnualidadActivo(CK$2, $E104, $C104, $B104, $D104, Hombres!$A$1:$DW$117, Mujeres!$A$1:$DW$117)</f>
        <v>792555.29391141969</v>
      </c>
      <c r="CL104" s="52" cm="1">
        <f t="array" aca="1" ref="CL104" ca="1">AnualidadActivo(CL$2, $E104, $C104, $B104, $D104, Hombres!$A$1:$DW$117, Mujeres!$A$1:$DW$117)</f>
        <v>392225.70722303243</v>
      </c>
      <c r="CM104" s="52" cm="1">
        <f t="array" aca="1" ref="CM104" ca="1">AnualidadActivo(CM$2, $E104, $C104, $B104, $D104, Hombres!$A$1:$DW$117, Mujeres!$A$1:$DW$117)</f>
        <v>172047.6708044073</v>
      </c>
      <c r="CN104" s="52" cm="1">
        <f t="array" aca="1" ref="CN104" ca="1">AnualidadActivo(CN$2, $E104, $C104, $B104, $D104, Hombres!$A$1:$DW$117, Mujeres!$A$1:$DW$117)</f>
        <v>65148.161494403088</v>
      </c>
      <c r="CO104" s="52" cm="1">
        <f t="array" aca="1" ref="CO104" ca="1">AnualidadActivo(CO$2, $E104, $C104, $B104, $D104, Hombres!$A$1:$DW$117, Mujeres!$A$1:$DW$117)</f>
        <v>20533.243203811384</v>
      </c>
      <c r="CP104" s="52" cm="1">
        <f t="array" aca="1" ref="CP104" ca="1">AnualidadActivo(CP$2, $E104, $C104, $B104, $D104, Hombres!$A$1:$DW$117, Mujeres!$A$1:$DW$117)</f>
        <v>5104.0984843786755</v>
      </c>
      <c r="CQ104" s="52" cm="1">
        <f t="array" aca="1" ref="CQ104" ca="1">AnualidadActivo(CQ$2, $E104, $C104, $B104, $D104, Hombres!$A$1:$DW$117, Mujeres!$A$1:$DW$117)</f>
        <v>915.341659116497</v>
      </c>
      <c r="CR104" s="52" cm="1">
        <f t="array" aca="1" ref="CR104" ca="1">AnualidadActivo(CR$2, $E104, $C104, $B104, $D104, Hombres!$A$1:$DW$117, Mujeres!$A$1:$DW$117)</f>
        <v>98.824307529467191</v>
      </c>
      <c r="CS104" s="52" cm="1">
        <f t="array" aca="1" ref="CS104" ca="1">AnualidadActivo(CS$2, $E104, $C104, $B104, $D104, Hombres!$A$1:$DW$117, Mujeres!$A$1:$DW$117)</f>
        <v>0</v>
      </c>
      <c r="CT104" s="52" cm="1">
        <f t="array" aca="1" ref="CT104" ca="1">AnualidadActivo(CT$2, $E104, $C104, $B104, $D104, Hombres!$A$1:$DW$117, Mujeres!$A$1:$DW$117)</f>
        <v>0</v>
      </c>
      <c r="CU104" s="52" cm="1">
        <f t="array" aca="1" ref="CU104" ca="1">AnualidadActivo(CU$2, $E104, $C104, $B104, $D104, Hombres!$A$1:$DW$117, Mujeres!$A$1:$DW$117)</f>
        <v>0</v>
      </c>
      <c r="CV104" s="52" cm="1">
        <f t="array" aca="1" ref="CV104" ca="1">AnualidadActivo(CV$2, $E104, $C104, $B104, $D104, Hombres!$A$1:$DW$117, Mujeres!$A$1:$DW$117)</f>
        <v>0</v>
      </c>
      <c r="CW104" s="52" cm="1">
        <f t="array" aca="1" ref="CW104" ca="1">AnualidadActivo(CW$2, $E104, $C104, $B104, $D104, Hombres!$A$1:$DW$117, Mujeres!$A$1:$DW$117)</f>
        <v>0</v>
      </c>
      <c r="CX104" s="52" cm="1">
        <f t="array" aca="1" ref="CX104" ca="1">AnualidadActivo(CX$2, $E104, $C104, $B104, $D104, Hombres!$A$1:$DW$117, Mujeres!$A$1:$DW$117)</f>
        <v>0</v>
      </c>
      <c r="CY104" s="52" cm="1">
        <f t="array" aca="1" ref="CY104" ca="1">AnualidadActivo(CY$2, $E104, $C104, $B104, $D104, Hombres!$A$1:$DW$117, Mujeres!$A$1:$DW$117)</f>
        <v>0</v>
      </c>
      <c r="CZ104" s="52" cm="1">
        <f t="array" aca="1" ref="CZ104" ca="1">AnualidadActivo(CZ$2, $E104, $C104, $B104, $D104, Hombres!$A$1:$DW$117, Mujeres!$A$1:$DW$117)</f>
        <v>0</v>
      </c>
      <c r="DA104" s="52" cm="1">
        <f t="array" aca="1" ref="DA104" ca="1">AnualidadActivo(DA$2, $E104, $C104, $B104, $D104, Hombres!$A$1:$DW$117, Mujeres!$A$1:$DW$117)</f>
        <v>0</v>
      </c>
      <c r="DD104" s="25"/>
      <c r="DE104" s="52" cm="1">
        <f t="array" aca="1" ref="DE104" ca="1">beneficio_muerte_individual_activo(DE$2,$F104,$D104, Hombres!$A$1:$DW$117, Mujeres!$A$1:$DW$117)</f>
        <v>0</v>
      </c>
      <c r="DF104" s="52" cm="1">
        <f t="array" aca="1" ref="DF104" ca="1">beneficio_muerte_individual_activo(DF$2,$F104,$D104, Hombres!$A$1:$DW$117, Mujeres!$A$1:$DW$117)</f>
        <v>2390.5</v>
      </c>
      <c r="DG104" s="52" cm="1">
        <f t="array" aca="1" ref="DG104" ca="1">beneficio_muerte_individual_activo(DG$2,$F104,$D104, Hombres!$A$1:$DW$117, Mujeres!$A$1:$DW$117)</f>
        <v>2491.2761825000002</v>
      </c>
      <c r="DH104" s="52" cm="1">
        <f t="array" aca="1" ref="DH104" ca="1">beneficio_muerte_individual_activo(DH$2,$F104,$D104, Hombres!$A$1:$DW$117, Mujeres!$A$1:$DW$117)</f>
        <v>2623.86811842836</v>
      </c>
      <c r="DI104" s="52" cm="1">
        <f t="array" aca="1" ref="DI104" ca="1">beneficio_muerte_individual_activo(DI$2,$F104,$D104, Hombres!$A$1:$DW$117, Mujeres!$A$1:$DW$117)</f>
        <v>2761.7422684023259</v>
      </c>
      <c r="DJ104" s="52" cm="1">
        <f t="array" aca="1" ref="DJ104" ca="1">beneficio_muerte_individual_activo(DJ$2,$F104,$D104, Hombres!$A$1:$DW$117, Mujeres!$A$1:$DW$117)</f>
        <v>2891.8993108794166</v>
      </c>
      <c r="DK104" s="52" cm="1">
        <f t="array" aca="1" ref="DK104" ca="1">beneficio_muerte_individual_activo(DK$2,$F104,$D104, Hombres!$A$1:$DW$117, Mujeres!$A$1:$DW$117)</f>
        <v>3021.8226803096977</v>
      </c>
      <c r="DL104" s="52" cm="1">
        <f t="array" aca="1" ref="DL104" ca="1">beneficio_muerte_individual_activo(DL$2,$F104,$D104, Hombres!$A$1:$DW$117, Mujeres!$A$1:$DW$117)</f>
        <v>3170.9405792240541</v>
      </c>
      <c r="DM104" s="52" cm="1">
        <f t="array" aca="1" ref="DM104" ca="1">beneficio_muerte_individual_activo(DM$2,$F104,$D104, Hombres!$A$1:$DW$117, Mujeres!$A$1:$DW$117)</f>
        <v>3345.6696606877126</v>
      </c>
      <c r="DN104" s="52" cm="1">
        <f t="array" aca="1" ref="DN104" ca="1">beneficio_muerte_individual_activo(DN$2,$F104,$D104, Hombres!$A$1:$DW$117, Mujeres!$A$1:$DW$117)</f>
        <v>3534.9772869427679</v>
      </c>
      <c r="DO104" s="52" cm="1">
        <f t="array" aca="1" ref="DO104" ca="1">beneficio_muerte_individual_activo(DO$2,$F104,$D104, Hombres!$A$1:$DW$117, Mujeres!$A$1:$DW$117)</f>
        <v>3753.2180318994847</v>
      </c>
      <c r="DP104" s="52" cm="1">
        <f t="array" aca="1" ref="DP104" ca="1">beneficio_muerte_individual_activo(DP$2,$F104,$D104, Hombres!$A$1:$DW$117, Mujeres!$A$1:$DW$117)</f>
        <v>4039.0344783700143</v>
      </c>
      <c r="DQ104" s="52" cm="1">
        <f t="array" aca="1" ref="DQ104" ca="1">beneficio_muerte_individual_activo(DQ$2,$F104,$D104, Hombres!$A$1:$DW$117, Mujeres!$A$1:$DW$117)</f>
        <v>4373.802912249238</v>
      </c>
      <c r="DR104" s="52" cm="1">
        <f t="array" aca="1" ref="DR104" ca="1">beneficio_muerte_individual_activo(DR$2,$F104,$D104, Hombres!$A$1:$DW$117, Mujeres!$A$1:$DW$117)</f>
        <v>4739.440764335006</v>
      </c>
      <c r="DS104" s="52" cm="1">
        <f t="array" aca="1" ref="DS104" ca="1">beneficio_muerte_individual_activo(DS$2,$F104,$D104, Hombres!$A$1:$DW$117, Mujeres!$A$1:$DW$117)</f>
        <v>5081.7385183524884</v>
      </c>
      <c r="DT104" s="52" cm="1">
        <f t="array" aca="1" ref="DT104" ca="1">beneficio_muerte_individual_activo(DT$2,$F104,$D104, Hombres!$A$1:$DW$117, Mujeres!$A$1:$DW$117)</f>
        <v>5410.6012227153651</v>
      </c>
      <c r="DU104" s="52" cm="1">
        <f t="array" aca="1" ref="DU104" ca="1">beneficio_muerte_individual_activo(DU$2,$F104,$D104, Hombres!$A$1:$DW$117, Mujeres!$A$1:$DW$117)</f>
        <v>5761.1152155505233</v>
      </c>
      <c r="DV104" s="52" cm="1">
        <f t="array" aca="1" ref="DV104" ca="1">beneficio_muerte_individual_activo(DV$2,$F104,$D104, Hombres!$A$1:$DW$117, Mujeres!$A$1:$DW$117)</f>
        <v>6151.3848727722298</v>
      </c>
      <c r="DW104" s="52" cm="1">
        <f t="array" aca="1" ref="DW104" ca="1">beneficio_muerte_individual_activo(DW$2,$F104,$D104, Hombres!$A$1:$DW$117, Mujeres!$A$1:$DW$117)</f>
        <v>6575.2157351900159</v>
      </c>
      <c r="DX104" s="52" cm="1">
        <f t="array" aca="1" ref="DX104" ca="1">beneficio_muerte_individual_activo(DX$2,$F104,$D104, Hombres!$A$1:$DW$117, Mujeres!$A$1:$DW$117)</f>
        <v>7004.2452022319485</v>
      </c>
      <c r="DY104" s="52" cm="1">
        <f t="array" aca="1" ref="DY104" ca="1">beneficio_muerte_individual_activo(DY$2,$F104,$D104, Hombres!$A$1:$DW$117, Mujeres!$A$1:$DW$117)</f>
        <v>7453.5553166460804</v>
      </c>
      <c r="DZ104" s="52" cm="1">
        <f t="array" aca="1" ref="DZ104" ca="1">beneficio_muerte_individual_activo(DZ$2,$F104,$D104, Hombres!$A$1:$DW$117, Mujeres!$A$1:$DW$117)</f>
        <v>8007.8482042698233</v>
      </c>
      <c r="EA104" s="52" cm="1">
        <f t="array" aca="1" ref="EA104" ca="1">beneficio_muerte_individual_activo(EA$2,$F104,$D104, Hombres!$A$1:$DW$117, Mujeres!$A$1:$DW$117)</f>
        <v>8658.446882508455</v>
      </c>
      <c r="EB104" s="52" cm="1">
        <f t="array" aca="1" ref="EB104" ca="1">beneficio_muerte_individual_activo(EB$2,$F104,$D104, Hombres!$A$1:$DW$117, Mujeres!$A$1:$DW$117)</f>
        <v>9356.0086239092743</v>
      </c>
      <c r="EC104" s="52" cm="1">
        <f t="array" aca="1" ref="EC104" ca="1">beneficio_muerte_individual_activo(EC$2,$F104,$D104, Hombres!$A$1:$DW$117, Mujeres!$A$1:$DW$117)</f>
        <v>9989.4795169102472</v>
      </c>
      <c r="ED104" s="52" cm="1">
        <f t="array" aca="1" ref="ED104" ca="1">beneficio_muerte_individual_activo(ED$2,$F104,$D104, Hombres!$A$1:$DW$117, Mujeres!$A$1:$DW$117)</f>
        <v>10582.917662119906</v>
      </c>
      <c r="EE104" s="52" cm="1">
        <f t="array" aca="1" ref="EE104" ca="1">beneficio_muerte_individual_activo(EE$2,$F104,$D104, Hombres!$A$1:$DW$117, Mujeres!$A$1:$DW$117)</f>
        <v>11255.537225136635</v>
      </c>
      <c r="EF104" s="52" cm="1">
        <f t="array" aca="1" ref="EF104" ca="1">beneficio_muerte_individual_activo(EF$2,$F104,$D104, Hombres!$A$1:$DW$117, Mujeres!$A$1:$DW$117)</f>
        <v>12128.146111391739</v>
      </c>
      <c r="EG104" s="52" cm="1">
        <f t="array" aca="1" ref="EG104" ca="1">beneficio_muerte_individual_activo(EG$2,$F104,$D104, Hombres!$A$1:$DW$117, Mujeres!$A$1:$DW$117)</f>
        <v>13231.320110817112</v>
      </c>
      <c r="EH104" s="52" cm="1">
        <f t="array" aca="1" ref="EH104" ca="1">beneficio_muerte_individual_activo(EH$2,$F104,$D104, Hombres!$A$1:$DW$117, Mujeres!$A$1:$DW$117)</f>
        <v>14514.151796729011</v>
      </c>
      <c r="EI104" s="52" cm="1">
        <f t="array" aca="1" ref="EI104" ca="1">beneficio_muerte_individual_activo(EI$2,$F104,$D104, Hombres!$A$1:$DW$117, Mujeres!$A$1:$DW$117)</f>
        <v>9560.406979366473</v>
      </c>
      <c r="EJ104" s="52" cm="1">
        <f t="array" aca="1" ref="EJ104" ca="1">beneficio_muerte_individual_activo(EJ$2,$F104,$D104, Hombres!$A$1:$DW$117, Mujeres!$A$1:$DW$117)</f>
        <v>10453.525109307349</v>
      </c>
      <c r="EK104" s="52" cm="1">
        <f t="array" aca="1" ref="EK104" ca="1">beneficio_muerte_individual_activo(EK$2,$F104,$D104, Hombres!$A$1:$DW$117, Mujeres!$A$1:$DW$117)</f>
        <v>11301.794948180586</v>
      </c>
      <c r="EL104" s="52" cm="1">
        <f t="array" aca="1" ref="EL104" ca="1">beneficio_muerte_individual_activo(EL$2,$F104,$D104, Hombres!$A$1:$DW$117, Mujeres!$A$1:$DW$117)</f>
        <v>12094.742945732627</v>
      </c>
      <c r="EM104" s="52" cm="1">
        <f t="array" aca="1" ref="EM104" ca="1">beneficio_muerte_individual_activo(EM$2,$F104,$D104, Hombres!$A$1:$DW$117, Mujeres!$A$1:$DW$117)</f>
        <v>12893.271698174549</v>
      </c>
      <c r="EN104" s="52" cm="1">
        <f t="array" aca="1" ref="EN104" ca="1">beneficio_muerte_individual_activo(EN$2,$F104,$D104, Hombres!$A$1:$DW$117, Mujeres!$A$1:$DW$117)</f>
        <v>13800.476968664232</v>
      </c>
      <c r="EO104" s="52" cm="1">
        <f t="array" aca="1" ref="EO104" ca="1">beneficio_muerte_individual_activo(EO$2,$F104,$D104, Hombres!$A$1:$DW$117, Mujeres!$A$1:$DW$117)</f>
        <v>14893.159445806472</v>
      </c>
      <c r="EP104" s="52" cm="1">
        <f t="array" aca="1" ref="EP104" ca="1">beneficio_muerte_individual_activo(EP$2,$F104,$D104, Hombres!$A$1:$DW$117, Mujeres!$A$1:$DW$117)</f>
        <v>16285.465483072789</v>
      </c>
      <c r="EQ104" s="52" cm="1">
        <f t="array" aca="1" ref="EQ104" ca="1">beneficio_muerte_individual_activo(EQ$2,$F104,$D104, Hombres!$A$1:$DW$117, Mujeres!$A$1:$DW$117)</f>
        <v>18172.461327681034</v>
      </c>
      <c r="ER104" s="52" cm="1">
        <f t="array" aca="1" ref="ER104" ca="1">beneficio_muerte_individual_activo(ER$2,$F104,$D104, Hombres!$A$1:$DW$117, Mujeres!$A$1:$DW$117)</f>
        <v>20521.908622561932</v>
      </c>
      <c r="ES104" s="52" cm="1">
        <f t="array" aca="1" ref="ES104" ca="1">beneficio_muerte_individual_activo(ES$2,$F104,$D104, Hombres!$A$1:$DW$117, Mujeres!$A$1:$DW$117)</f>
        <v>22965.666861947633</v>
      </c>
      <c r="ET104" s="52" cm="1">
        <f t="array" aca="1" ref="ET104" ca="1">beneficio_muerte_individual_activo(ET$2,$F104,$D104, Hombres!$A$1:$DW$117, Mujeres!$A$1:$DW$117)</f>
        <v>25200.495484301755</v>
      </c>
      <c r="EU104" s="52" cm="1">
        <f t="array" aca="1" ref="EU104" ca="1">beneficio_muerte_individual_activo(EU$2,$F104,$D104, Hombres!$A$1:$DW$117, Mujeres!$A$1:$DW$117)</f>
        <v>27309.34914210645</v>
      </c>
      <c r="EV104" s="52" cm="1">
        <f t="array" aca="1" ref="EV104" ca="1">beneficio_muerte_individual_activo(EV$2,$F104,$D104, Hombres!$A$1:$DW$117, Mujeres!$A$1:$DW$117)</f>
        <v>29719.644281151694</v>
      </c>
      <c r="EW104" s="52" cm="1">
        <f t="array" aca="1" ref="EW104" ca="1">beneficio_muerte_individual_activo(EW$2,$F104,$D104, Hombres!$A$1:$DW$117, Mujeres!$A$1:$DW$117)</f>
        <v>32768.618849170751</v>
      </c>
      <c r="EX104" s="52" cm="1">
        <f t="array" aca="1" ref="EX104" ca="1">beneficio_muerte_individual_activo(EX$2,$F104,$D104, Hombres!$A$1:$DW$117, Mujeres!$A$1:$DW$117)</f>
        <v>36593.673509162851</v>
      </c>
      <c r="EY104" s="52" cm="1">
        <f t="array" aca="1" ref="EY104" ca="1">beneficio_muerte_individual_activo(EY$2,$F104,$D104, Hombres!$A$1:$DW$117, Mujeres!$A$1:$DW$117)</f>
        <v>41168.374239334844</v>
      </c>
      <c r="EZ104" s="52" cm="1">
        <f t="array" aca="1" ref="EZ104" ca="1">beneficio_muerte_individual_activo(EZ$2,$F104,$D104, Hombres!$A$1:$DW$117, Mujeres!$A$1:$DW$117)</f>
        <v>49037.061064911315</v>
      </c>
      <c r="FA104" s="52" cm="1">
        <f t="array" aca="1" ref="FA104" ca="1">beneficio_muerte_individual_activo(FA$2,$F104,$D104, Hombres!$A$1:$DW$117, Mujeres!$A$1:$DW$117)</f>
        <v>54253.41504225073</v>
      </c>
      <c r="FB104" s="52" cm="1">
        <f t="array" aca="1" ref="FB104" ca="1">beneficio_muerte_individual_activo(FB$2,$F104,$D104, Hombres!$A$1:$DW$117, Mujeres!$A$1:$DW$117)</f>
        <v>59839.740254968157</v>
      </c>
      <c r="FC104" s="52" cm="1">
        <f t="array" aca="1" ref="FC104" ca="1">beneficio_muerte_individual_activo(FC$2,$F104,$D104, Hombres!$A$1:$DW$117, Mujeres!$A$1:$DW$117)</f>
        <v>65731.466940769315</v>
      </c>
      <c r="FD104" s="52" cm="1">
        <f t="array" aca="1" ref="FD104" ca="1">beneficio_muerte_individual_activo(FD$2,$F104,$D104, Hombres!$A$1:$DW$117, Mujeres!$A$1:$DW$117)</f>
        <v>71917.446489125636</v>
      </c>
      <c r="FE104" s="52" cm="1">
        <f t="array" aca="1" ref="FE104" ca="1">beneficio_muerte_individual_activo(FE$2,$F104,$D104, Hombres!$A$1:$DW$117, Mujeres!$A$1:$DW$117)</f>
        <v>78477.391185754357</v>
      </c>
      <c r="FF104" s="52" cm="1">
        <f t="array" aca="1" ref="FF104" ca="1">beneficio_muerte_individual_activo(FF$2,$F104,$D104, Hombres!$A$1:$DW$117, Mujeres!$A$1:$DW$117)</f>
        <v>85412.160156419413</v>
      </c>
      <c r="FG104" s="52" cm="1">
        <f t="array" aca="1" ref="FG104" ca="1">beneficio_muerte_individual_activo(FG$2,$F104,$D104, Hombres!$A$1:$DW$117, Mujeres!$A$1:$DW$117)</f>
        <v>92527.254887523944</v>
      </c>
      <c r="FH104" s="52" cm="1">
        <f t="array" aca="1" ref="FH104" ca="1">beneficio_muerte_individual_activo(FH$2,$F104,$D104, Hombres!$A$1:$DW$117, Mujeres!$A$1:$DW$117)</f>
        <v>99594.012178822028</v>
      </c>
      <c r="FI104" s="52" cm="1">
        <f t="array" aca="1" ref="FI104" ca="1">beneficio_muerte_individual_activo(FI$2,$F104,$D104, Hombres!$A$1:$DW$117, Mujeres!$A$1:$DW$117)</f>
        <v>106468.67515909803</v>
      </c>
      <c r="FJ104" s="52" cm="1">
        <f t="array" aca="1" ref="FJ104" ca="1">beneficio_muerte_individual_activo(FJ$2,$F104,$D104, Hombres!$A$1:$DW$117, Mujeres!$A$1:$DW$117)</f>
        <v>113098.28796893195</v>
      </c>
      <c r="FK104" s="52" cm="1">
        <f t="array" aca="1" ref="FK104" ca="1">beneficio_muerte_individual_activo(FK$2,$F104,$D104, Hombres!$A$1:$DW$117, Mujeres!$A$1:$DW$117)</f>
        <v>119307.58224868003</v>
      </c>
      <c r="FL104" s="52" cm="1">
        <f t="array" aca="1" ref="FL104" ca="1">beneficio_muerte_individual_activo(FL$2,$F104,$D104, Hombres!$A$1:$DW$117, Mujeres!$A$1:$DW$117)</f>
        <v>124742.90904754063</v>
      </c>
      <c r="FM104" s="52" cm="1">
        <f t="array" aca="1" ref="FM104" ca="1">beneficio_muerte_individual_activo(FM$2,$F104,$D104, Hombres!$A$1:$DW$117, Mujeres!$A$1:$DW$117)</f>
        <v>129046.19638481853</v>
      </c>
      <c r="FN104" s="52" cm="1">
        <f t="array" aca="1" ref="FN104" ca="1">beneficio_muerte_individual_activo(FN$2,$F104,$D104, Hombres!$A$1:$DW$117, Mujeres!$A$1:$DW$117)</f>
        <v>131949.57582259132</v>
      </c>
      <c r="FO104" s="52" cm="1">
        <f t="array" aca="1" ref="FO104" ca="1">beneficio_muerte_individual_activo(FO$2,$F104,$D104, Hombres!$A$1:$DW$117, Mujeres!$A$1:$DW$117)</f>
        <v>133199.21399088876</v>
      </c>
      <c r="FP104" s="52" cm="1">
        <f t="array" aca="1" ref="FP104" ca="1">beneficio_muerte_individual_activo(FP$2,$F104,$D104, Hombres!$A$1:$DW$117, Mujeres!$A$1:$DW$117)</f>
        <v>132484.53951379814</v>
      </c>
      <c r="FQ104" s="52" cm="1">
        <f t="array" aca="1" ref="FQ104" ca="1">beneficio_muerte_individual_activo(FQ$2,$F104,$D104, Hombres!$A$1:$DW$117, Mujeres!$A$1:$DW$117)</f>
        <v>129461.28470962952</v>
      </c>
      <c r="FR104" s="52" cm="1">
        <f t="array" aca="1" ref="FR104" ca="1">beneficio_muerte_individual_activo(FR$2,$F104,$D104, Hombres!$A$1:$DW$117, Mujeres!$A$1:$DW$117)</f>
        <v>123922.56618931843</v>
      </c>
      <c r="FS104" s="52" cm="1">
        <f t="array" aca="1" ref="FS104" ca="1">beneficio_muerte_individual_activo(FS$2,$F104,$D104, Hombres!$A$1:$DW$117, Mujeres!$A$1:$DW$117)</f>
        <v>115888.2447363262</v>
      </c>
      <c r="FT104" s="52" cm="1">
        <f t="array" aca="1" ref="FT104" ca="1">beneficio_muerte_individual_activo(FT$2,$F104,$D104, Hombres!$A$1:$DW$117, Mujeres!$A$1:$DW$117)</f>
        <v>105552.90017619461</v>
      </c>
      <c r="FU104" s="52" cm="1">
        <f t="array" aca="1" ref="FU104" ca="1">beneficio_muerte_individual_activo(FU$2,$F104,$D104, Hombres!$A$1:$DW$117, Mujeres!$A$1:$DW$117)</f>
        <v>93255.759308710913</v>
      </c>
      <c r="FV104" s="52" cm="1">
        <f t="array" aca="1" ref="FV104" ca="1">beneficio_muerte_individual_activo(FV$2,$F104,$D104, Hombres!$A$1:$DW$117, Mujeres!$A$1:$DW$117)</f>
        <v>79510.042362410357</v>
      </c>
      <c r="FW104" s="52" cm="1">
        <f t="array" aca="1" ref="FW104" ca="1">beneficio_muerte_individual_activo(FW$2,$F104,$D104, Hombres!$A$1:$DW$117, Mujeres!$A$1:$DW$117)</f>
        <v>65048.797162043105</v>
      </c>
      <c r="FX104" s="52" cm="1">
        <f t="array" aca="1" ref="FX104" ca="1">beneficio_muerte_individual_activo(FX$2,$F104,$D104, Hombres!$A$1:$DW$117, Mujeres!$A$1:$DW$117)</f>
        <v>50752.051595626173</v>
      </c>
      <c r="FY104" s="52" cm="1">
        <f t="array" aca="1" ref="FY104" ca="1">beneficio_muerte_individual_activo(FY$2,$F104,$D104, Hombres!$A$1:$DW$117, Mujeres!$A$1:$DW$117)</f>
        <v>37489.377968077817</v>
      </c>
      <c r="FZ104" s="52" cm="1">
        <f t="array" aca="1" ref="FZ104" ca="1">beneficio_muerte_individual_activo(FZ$2,$F104,$D104, Hombres!$A$1:$DW$117, Mujeres!$A$1:$DW$117)</f>
        <v>25983.928643431358</v>
      </c>
      <c r="GA104" s="52" cm="1">
        <f t="array" aca="1" ref="GA104" ca="1">beneficio_muerte_individual_activo(GA$2,$F104,$D104, Hombres!$A$1:$DW$117, Mujeres!$A$1:$DW$117)</f>
        <v>16713.73665985898</v>
      </c>
      <c r="GB104" s="52" cm="1">
        <f t="array" aca="1" ref="GB104" ca="1">beneficio_muerte_individual_activo(GB$2,$F104,$D104, Hombres!$A$1:$DW$117, Mujeres!$A$1:$DW$117)</f>
        <v>9847.3552723498597</v>
      </c>
      <c r="GC104" s="52" cm="1">
        <f t="array" aca="1" ref="GC104" ca="1">beneficio_muerte_individual_activo(GC$2,$F104,$D104, Hombres!$A$1:$DW$117, Mujeres!$A$1:$DW$117)</f>
        <v>5230.2676122785133</v>
      </c>
      <c r="GD104" s="52" cm="1">
        <f t="array" aca="1" ref="GD104" ca="1">beneficio_muerte_individual_activo(GD$2,$F104,$D104, Hombres!$A$1:$DW$117, Mujeres!$A$1:$DW$117)</f>
        <v>2454.1137945853297</v>
      </c>
      <c r="GE104" s="52" cm="1">
        <f t="array" aca="1" ref="GE104" ca="1">beneficio_muerte_individual_activo(GE$2,$F104,$D104, Hombres!$A$1:$DW$117, Mujeres!$A$1:$DW$117)</f>
        <v>990.41545335726335</v>
      </c>
      <c r="GF104" s="52" cm="1">
        <f t="array" aca="1" ref="GF104" ca="1">beneficio_muerte_individual_activo(GF$2,$F104,$D104, Hombres!$A$1:$DW$117, Mujeres!$A$1:$DW$117)</f>
        <v>331.37551890059325</v>
      </c>
      <c r="GG104" s="52" cm="1">
        <f t="array" aca="1" ref="GG104" ca="1">beneficio_muerte_individual_activo(GG$2,$F104,$D104, Hombres!$A$1:$DW$117, Mujeres!$A$1:$DW$117)</f>
        <v>87.08029240120905</v>
      </c>
      <c r="GH104" s="52" cm="1">
        <f t="array" aca="1" ref="GH104" ca="1">beneficio_muerte_individual_activo(GH$2,$F104,$D104, Hombres!$A$1:$DW$117, Mujeres!$A$1:$DW$117)</f>
        <v>16.437075638074528</v>
      </c>
      <c r="GI104" s="52" cm="1">
        <f t="array" aca="1" ref="GI104" ca="1">beneficio_muerte_individual_activo(GI$2,$F104,$D104, Hombres!$A$1:$DW$117, Mujeres!$A$1:$DW$117)</f>
        <v>1.9233957488547855</v>
      </c>
      <c r="GJ104" s="52" cm="1">
        <f t="array" aca="1" ref="GJ104" ca="1">beneficio_muerte_individual_activo(GJ$2,$F104,$D104, Hombres!$A$1:$DW$117, Mujeres!$A$1:$DW$117)</f>
        <v>0</v>
      </c>
      <c r="GK104" s="52" cm="1">
        <f t="array" aca="1" ref="GK104" ca="1">beneficio_muerte_individual_activo(GK$2,$F104,$D104, Hombres!$A$1:$DW$117, Mujeres!$A$1:$DW$117)</f>
        <v>0</v>
      </c>
      <c r="GL104" s="52" cm="1">
        <f t="array" aca="1" ref="GL104" ca="1">beneficio_muerte_individual_activo(GL$2,$F104,$D104, Hombres!$A$1:$DW$117, Mujeres!$A$1:$DW$117)</f>
        <v>0</v>
      </c>
      <c r="GM104" s="52" cm="1">
        <f t="array" aca="1" ref="GM104" ca="1">beneficio_muerte_individual_activo(GM$2,$F104,$D104, Hombres!$A$1:$DW$117, Mujeres!$A$1:$DW$117)</f>
        <v>0</v>
      </c>
      <c r="GN104" s="52" cm="1">
        <f t="array" aca="1" ref="GN104" ca="1">beneficio_muerte_individual_activo(GN$2,$F104,$D104, Hombres!$A$1:$DW$117, Mujeres!$A$1:$DW$117)</f>
        <v>0</v>
      </c>
      <c r="GO104" s="52" cm="1">
        <f t="array" aca="1" ref="GO104" ca="1">beneficio_muerte_individual_activo(GO$2,$F104,$D104, Hombres!$A$1:$DW$117, Mujeres!$A$1:$DW$117)</f>
        <v>0</v>
      </c>
      <c r="GP104" s="52" cm="1">
        <f t="array" aca="1" ref="GP104" ca="1">beneficio_muerte_individual_activo(GP$2,$F104,$D104, Hombres!$A$1:$DW$117, Mujeres!$A$1:$DW$117)</f>
        <v>0</v>
      </c>
      <c r="GQ104" s="52" cm="1">
        <f t="array" aca="1" ref="GQ104" ca="1">beneficio_muerte_individual_activo(GQ$2,$F104,$D104, Hombres!$A$1:$DW$117, Mujeres!$A$1:$DW$117)</f>
        <v>0</v>
      </c>
      <c r="GR104" s="52" cm="1">
        <f t="array" aca="1" ref="GR104" ca="1">beneficio_muerte_individual_activo(GR$2,$F104,$D104, Hombres!$A$1:$DW$117, Mujeres!$A$1:$DW$117)</f>
        <v>0</v>
      </c>
      <c r="GS104" s="52" cm="1">
        <f t="array" aca="1" ref="GS104" ca="1">beneficio_muerte_individual_activo(GS$2,$F104,$D104, Hombres!$A$1:$DW$117, Mujeres!$A$1:$DW$117)</f>
        <v>0</v>
      </c>
      <c r="GT104" s="52" cm="1">
        <f t="array" aca="1" ref="GT104" ca="1">beneficio_muerte_individual_activo(GT$2,$F104,$D104, Hombres!$A$1:$DW$117, Mujeres!$A$1:$DW$117)</f>
        <v>0</v>
      </c>
      <c r="GU104" s="52" cm="1">
        <f t="array" aca="1" ref="GU104" ca="1">beneficio_muerte_individual_activo(GU$2,$F104,$D104, Hombres!$A$1:$DW$117, Mujeres!$A$1:$DW$117)</f>
        <v>0</v>
      </c>
      <c r="GV104" s="52" cm="1">
        <f t="array" aca="1" ref="GV104" ca="1">beneficio_muerte_individual_activo(GV$2,$F104,$D104, Hombres!$A$1:$DW$117, Mujeres!$A$1:$DW$117)</f>
        <v>0</v>
      </c>
    </row>
    <row r="105" spans="1:204" x14ac:dyDescent="0.35">
      <c r="A105" s="2">
        <f t="shared" si="1"/>
        <v>103</v>
      </c>
      <c r="B105" s="81">
        <v>1650056.97</v>
      </c>
      <c r="C105" s="9">
        <v>44245</v>
      </c>
      <c r="D105" s="7" t="s">
        <v>6</v>
      </c>
      <c r="E105" s="9">
        <v>35111</v>
      </c>
      <c r="F105" s="12" cm="1">
        <f t="array" aca="1" ref="F105" ca="1">edadCalc(E105)</f>
        <v>29</v>
      </c>
      <c r="G105" s="45" cm="1">
        <f t="array" aca="1" ref="G105" ca="1">PorcentajePension(C105,E105, D105)</f>
        <v>0.85</v>
      </c>
      <c r="I105" s="78"/>
      <c r="J105" s="52" cm="1">
        <f t="array" aca="1" ref="J105" ca="1">AnualidadActivo(J$2, $E105, $C105, $B105, $D105, Hombres!$A$1:$DW$117, Mujeres!$A$1:$DW$117)</f>
        <v>0</v>
      </c>
      <c r="K105" s="52" cm="1">
        <f t="array" aca="1" ref="K105" ca="1">AnualidadActivo(K$2, $E105, $C105, $B105, $D105, Hombres!$A$1:$DW$117, Mujeres!$A$1:$DW$117)</f>
        <v>0</v>
      </c>
      <c r="L105" s="52" cm="1">
        <f t="array" aca="1" ref="L105" ca="1">AnualidadActivo(L$2, $E105, $C105, $B105, $D105, Hombres!$A$1:$DW$117, Mujeres!$A$1:$DW$117)</f>
        <v>0</v>
      </c>
      <c r="M105" s="52" cm="1">
        <f t="array" aca="1" ref="M105" ca="1">AnualidadActivo(M$2, $E105, $C105, $B105, $D105, Hombres!$A$1:$DW$117, Mujeres!$A$1:$DW$117)</f>
        <v>0</v>
      </c>
      <c r="N105" s="52" cm="1">
        <f t="array" aca="1" ref="N105" ca="1">AnualidadActivo(N$2, $E105, $C105, $B105, $D105, Hombres!$A$1:$DW$117, Mujeres!$A$1:$DW$117)</f>
        <v>0</v>
      </c>
      <c r="O105" s="52" cm="1">
        <f t="array" aca="1" ref="O105" ca="1">AnualidadActivo(O$2, $E105, $C105, $B105, $D105, Hombres!$A$1:$DW$117, Mujeres!$A$1:$DW$117)</f>
        <v>0</v>
      </c>
      <c r="P105" s="52" cm="1">
        <f t="array" aca="1" ref="P105" ca="1">AnualidadActivo(P$2, $E105, $C105, $B105, $D105, Hombres!$A$1:$DW$117, Mujeres!$A$1:$DW$117)</f>
        <v>0</v>
      </c>
      <c r="Q105" s="52" cm="1">
        <f t="array" aca="1" ref="Q105" ca="1">AnualidadActivo(Q$2, $E105, $C105, $B105, $D105, Hombres!$A$1:$DW$117, Mujeres!$A$1:$DW$117)</f>
        <v>0</v>
      </c>
      <c r="R105" s="52" cm="1">
        <f t="array" aca="1" ref="R105" ca="1">AnualidadActivo(R$2, $E105, $C105, $B105, $D105, Hombres!$A$1:$DW$117, Mujeres!$A$1:$DW$117)</f>
        <v>0</v>
      </c>
      <c r="S105" s="52" cm="1">
        <f t="array" aca="1" ref="S105" ca="1">AnualidadActivo(S$2, $E105, $C105, $B105, $D105, Hombres!$A$1:$DW$117, Mujeres!$A$1:$DW$117)</f>
        <v>0</v>
      </c>
      <c r="T105" s="52" cm="1">
        <f t="array" aca="1" ref="T105" ca="1">AnualidadActivo(T$2, $E105, $C105, $B105, $D105, Hombres!$A$1:$DW$117, Mujeres!$A$1:$DW$117)</f>
        <v>0</v>
      </c>
      <c r="U105" s="52" cm="1">
        <f t="array" aca="1" ref="U105" ca="1">AnualidadActivo(U$2, $E105, $C105, $B105, $D105, Hombres!$A$1:$DW$117, Mujeres!$A$1:$DW$117)</f>
        <v>0</v>
      </c>
      <c r="V105" s="52" cm="1">
        <f t="array" aca="1" ref="V105" ca="1">AnualidadActivo(V$2, $E105, $C105, $B105, $D105, Hombres!$A$1:$DW$117, Mujeres!$A$1:$DW$117)</f>
        <v>0</v>
      </c>
      <c r="W105" s="52" cm="1">
        <f t="array" aca="1" ref="W105" ca="1">AnualidadActivo(W$2, $E105, $C105, $B105, $D105, Hombres!$A$1:$DW$117, Mujeres!$A$1:$DW$117)</f>
        <v>0</v>
      </c>
      <c r="X105" s="52" cm="1">
        <f t="array" aca="1" ref="X105" ca="1">AnualidadActivo(X$2, $E105, $C105, $B105, $D105, Hombres!$A$1:$DW$117, Mujeres!$A$1:$DW$117)</f>
        <v>0</v>
      </c>
      <c r="Y105" s="52" cm="1">
        <f t="array" aca="1" ref="Y105" ca="1">AnualidadActivo(Y$2, $E105, $C105, $B105, $D105, Hombres!$A$1:$DW$117, Mujeres!$A$1:$DW$117)</f>
        <v>0</v>
      </c>
      <c r="Z105" s="52" cm="1">
        <f t="array" aca="1" ref="Z105" ca="1">AnualidadActivo(Z$2, $E105, $C105, $B105, $D105, Hombres!$A$1:$DW$117, Mujeres!$A$1:$DW$117)</f>
        <v>0</v>
      </c>
      <c r="AA105" s="52" cm="1">
        <f t="array" aca="1" ref="AA105" ca="1">AnualidadActivo(AA$2, $E105, $C105, $B105, $D105, Hombres!$A$1:$DW$117, Mujeres!$A$1:$DW$117)</f>
        <v>0</v>
      </c>
      <c r="AB105" s="52" cm="1">
        <f t="array" aca="1" ref="AB105" ca="1">AnualidadActivo(AB$2, $E105, $C105, $B105, $D105, Hombres!$A$1:$DW$117, Mujeres!$A$1:$DW$117)</f>
        <v>0</v>
      </c>
      <c r="AC105" s="52" cm="1">
        <f t="array" aca="1" ref="AC105" ca="1">AnualidadActivo(AC$2, $E105, $C105, $B105, $D105, Hombres!$A$1:$DW$117, Mujeres!$A$1:$DW$117)</f>
        <v>0</v>
      </c>
      <c r="AD105" s="52" cm="1">
        <f t="array" aca="1" ref="AD105" ca="1">AnualidadActivo(AD$2, $E105, $C105, $B105, $D105, Hombres!$A$1:$DW$117, Mujeres!$A$1:$DW$117)</f>
        <v>0</v>
      </c>
      <c r="AE105" s="52" cm="1">
        <f t="array" aca="1" ref="AE105" ca="1">AnualidadActivo(AE$2, $E105, $C105, $B105, $D105, Hombres!$A$1:$DW$117, Mujeres!$A$1:$DW$117)</f>
        <v>0</v>
      </c>
      <c r="AF105" s="52" cm="1">
        <f t="array" aca="1" ref="AF105" ca="1">AnualidadActivo(AF$2, $E105, $C105, $B105, $D105, Hombres!$A$1:$DW$117, Mujeres!$A$1:$DW$117)</f>
        <v>0</v>
      </c>
      <c r="AG105" s="52" cm="1">
        <f t="array" aca="1" ref="AG105" ca="1">AnualidadActivo(AG$2, $E105, $C105, $B105, $D105, Hombres!$A$1:$DW$117, Mujeres!$A$1:$DW$117)</f>
        <v>0</v>
      </c>
      <c r="AH105" s="52" cm="1">
        <f t="array" aca="1" ref="AH105" ca="1">AnualidadActivo(AH$2, $E105, $C105, $B105, $D105, Hombres!$A$1:$DW$117, Mujeres!$A$1:$DW$117)</f>
        <v>0</v>
      </c>
      <c r="AI105" s="52" cm="1">
        <f t="array" aca="1" ref="AI105" ca="1">AnualidadActivo(AI$2, $E105, $C105, $B105, $D105, Hombres!$A$1:$DW$117, Mujeres!$A$1:$DW$117)</f>
        <v>0</v>
      </c>
      <c r="AJ105" s="52" cm="1">
        <f t="array" aca="1" ref="AJ105" ca="1">AnualidadActivo(AJ$2, $E105, $C105, $B105, $D105, Hombres!$A$1:$DW$117, Mujeres!$A$1:$DW$117)</f>
        <v>0</v>
      </c>
      <c r="AK105" s="52" cm="1">
        <f t="array" aca="1" ref="AK105" ca="1">AnualidadActivo(AK$2, $E105, $C105, $B105, $D105, Hombres!$A$1:$DW$117, Mujeres!$A$1:$DW$117)</f>
        <v>0</v>
      </c>
      <c r="AL105" s="52" cm="1">
        <f t="array" aca="1" ref="AL105" ca="1">AnualidadActivo(AL$2, $E105, $C105, $B105, $D105, Hombres!$A$1:$DW$117, Mujeres!$A$1:$DW$117)</f>
        <v>0</v>
      </c>
      <c r="AM105" s="52" cm="1">
        <f t="array" aca="1" ref="AM105" ca="1">AnualidadActivo(AM$2, $E105, $C105, $B105, $D105, Hombres!$A$1:$DW$117, Mujeres!$A$1:$DW$117)</f>
        <v>0</v>
      </c>
      <c r="AN105" s="52" cm="1">
        <f t="array" aca="1" ref="AN105" ca="1">AnualidadActivo(AN$2, $E105, $C105, $B105, $D105, Hombres!$A$1:$DW$117, Mujeres!$A$1:$DW$117)</f>
        <v>0</v>
      </c>
      <c r="AO105" s="52" cm="1">
        <f t="array" aca="1" ref="AO105" ca="1">AnualidadActivo(AO$2, $E105, $C105, $B105, $D105, Hombres!$A$1:$DW$117, Mujeres!$A$1:$DW$117)</f>
        <v>0</v>
      </c>
      <c r="AP105" s="52" cm="1">
        <f t="array" aca="1" ref="AP105" ca="1">AnualidadActivo(AP$2, $E105, $C105, $B105, $D105, Hombres!$A$1:$DW$117, Mujeres!$A$1:$DW$117)</f>
        <v>0</v>
      </c>
      <c r="AQ105" s="52" cm="1">
        <f t="array" aca="1" ref="AQ105" ca="1">AnualidadActivo(AQ$2, $E105, $C105, $B105, $D105, Hombres!$A$1:$DW$117, Mujeres!$A$1:$DW$117)</f>
        <v>0</v>
      </c>
      <c r="AR105" s="52" cm="1">
        <f t="array" aca="1" ref="AR105" ca="1">AnualidadActivo(AR$2, $E105, $C105, $B105, $D105, Hombres!$A$1:$DW$117, Mujeres!$A$1:$DW$117)</f>
        <v>94153220.688327253</v>
      </c>
      <c r="AS105" s="52" cm="1">
        <f t="array" aca="1" ref="AS105" ca="1">AnualidadActivo(AS$2, $E105, $C105, $B105, $D105, Hombres!$A$1:$DW$117, Mujeres!$A$1:$DW$117)</f>
        <v>96977817.308977082</v>
      </c>
      <c r="AT105" s="52" cm="1">
        <f t="array" aca="1" ref="AT105" ca="1">AnualidadActivo(AT$2, $E105, $C105, $B105, $D105, Hombres!$A$1:$DW$117, Mujeres!$A$1:$DW$117)</f>
        <v>99887151.828246385</v>
      </c>
      <c r="AU105" s="52" cm="1">
        <f t="array" aca="1" ref="AU105" ca="1">AnualidadActivo(AU$2, $E105, $C105, $B105, $D105, Hombres!$A$1:$DW$117, Mujeres!$A$1:$DW$117)</f>
        <v>102883766.38309379</v>
      </c>
      <c r="AV105" s="52" cm="1">
        <f t="array" aca="1" ref="AV105" ca="1">AnualidadActivo(AV$2, $E105, $C105, $B105, $D105, Hombres!$A$1:$DW$117, Mujeres!$A$1:$DW$117)</f>
        <v>105970279.37458661</v>
      </c>
      <c r="AW105" s="52" cm="1">
        <f t="array" aca="1" ref="AW105" ca="1">AnualidadActivo(AW$2, $E105, $C105, $B105, $D105, Hombres!$A$1:$DW$117, Mujeres!$A$1:$DW$117)</f>
        <v>109229068.5784691</v>
      </c>
      <c r="AX105" s="52" cm="1">
        <f t="array" aca="1" ref="AX105" ca="1">AnualidadActivo(AX$2, $E105, $C105, $B105, $D105, Hombres!$A$1:$DW$117, Mujeres!$A$1:$DW$117)</f>
        <v>112159658.60114019</v>
      </c>
      <c r="AY105" s="52" cm="1">
        <f t="array" aca="1" ref="AY105" ca="1">AnualidadActivo(AY$2, $E105, $C105, $B105, $D105, Hombres!$A$1:$DW$117, Mujeres!$A$1:$DW$117)</f>
        <v>115133606.04548563</v>
      </c>
      <c r="AZ105" s="52" cm="1">
        <f t="array" aca="1" ref="AZ105" ca="1">AnualidadActivo(AZ$2, $E105, $C105, $B105, $D105, Hombres!$A$1:$DW$117, Mujeres!$A$1:$DW$117)</f>
        <v>118152421.40016052</v>
      </c>
      <c r="BA105" s="52" cm="1">
        <f t="array" aca="1" ref="BA105" ca="1">AnualidadActivo(BA$2, $E105, $C105, $B105, $D105, Hombres!$A$1:$DW$117, Mujeres!$A$1:$DW$117)</f>
        <v>121217678.26143087</v>
      </c>
      <c r="BB105" s="52" cm="1">
        <f t="array" aca="1" ref="BB105" ca="1">AnualidadActivo(BB$2, $E105, $C105, $B105, $D105, Hombres!$A$1:$DW$117, Mujeres!$A$1:$DW$117)</f>
        <v>124327523.61567643</v>
      </c>
      <c r="BC105" s="52" cm="1">
        <f t="array" aca="1" ref="BC105" ca="1">AnualidadActivo(BC$2, $E105, $C105, $B105, $D105, Hombres!$A$1:$DW$117, Mujeres!$A$1:$DW$117)</f>
        <v>127475495.1460226</v>
      </c>
      <c r="BD105" s="52" cm="1">
        <f t="array" aca="1" ref="BD105" ca="1">AnualidadActivo(BD$2, $E105, $C105, $B105, $D105, Hombres!$A$1:$DW$117, Mujeres!$A$1:$DW$117)</f>
        <v>130652189.58408129</v>
      </c>
      <c r="BE105" s="52" cm="1">
        <f t="array" aca="1" ref="BE105" ca="1">AnualidadActivo(BE$2, $E105, $C105, $B105, $D105, Hombres!$A$1:$DW$117, Mujeres!$A$1:$DW$117)</f>
        <v>133842255.24345189</v>
      </c>
      <c r="BF105" s="52" cm="1">
        <f t="array" aca="1" ref="BF105" ca="1">AnualidadActivo(BF$2, $E105, $C105, $B105, $D105, Hombres!$A$1:$DW$117, Mujeres!$A$1:$DW$117)</f>
        <v>137018260.08708796</v>
      </c>
      <c r="BG105" s="52" cm="1">
        <f t="array" aca="1" ref="BG105" ca="1">AnualidadActivo(BG$2, $E105, $C105, $B105, $D105, Hombres!$A$1:$DW$117, Mujeres!$A$1:$DW$117)</f>
        <v>140149275.17278054</v>
      </c>
      <c r="BH105" s="52" cm="1">
        <f t="array" aca="1" ref="BH105" ca="1">AnualidadActivo(BH$2, $E105, $C105, $B105, $D105, Hombres!$A$1:$DW$117, Mujeres!$A$1:$DW$117)</f>
        <v>143219912.43628865</v>
      </c>
      <c r="BI105" s="52" cm="1">
        <f t="array" aca="1" ref="BI105" ca="1">AnualidadActivo(BI$2, $E105, $C105, $B105, $D105, Hombres!$A$1:$DW$117, Mujeres!$A$1:$DW$117)</f>
        <v>146231655.76058865</v>
      </c>
      <c r="BJ105" s="52" cm="1">
        <f t="array" aca="1" ref="BJ105" ca="1">AnualidadActivo(BJ$2, $E105, $C105, $B105, $D105, Hombres!$A$1:$DW$117, Mujeres!$A$1:$DW$117)</f>
        <v>149183240.24734703</v>
      </c>
      <c r="BK105" s="52" cm="1">
        <f t="array" aca="1" ref="BK105" ca="1">AnualidadActivo(BK$2, $E105, $C105, $B105, $D105, Hombres!$A$1:$DW$117, Mujeres!$A$1:$DW$117)</f>
        <v>152048317.05687276</v>
      </c>
      <c r="BL105" s="52" cm="1">
        <f t="array" aca="1" ref="BL105" ca="1">AnualidadActivo(BL$2, $E105, $C105, $B105, $D105, Hombres!$A$1:$DW$117, Mujeres!$A$1:$DW$117)</f>
        <v>154775318.06787789</v>
      </c>
      <c r="BM105" s="52" cm="1">
        <f t="array" aca="1" ref="BM105" ca="1">AnualidadActivo(BM$2, $E105, $C105, $B105, $D105, Hombres!$A$1:$DW$117, Mujeres!$A$1:$DW$117)</f>
        <v>157299011.96944383</v>
      </c>
      <c r="BN105" s="52" cm="1">
        <f t="array" aca="1" ref="BN105" ca="1">AnualidadActivo(BN$2, $E105, $C105, $B105, $D105, Hombres!$A$1:$DW$117, Mujeres!$A$1:$DW$117)</f>
        <v>159552133.44467992</v>
      </c>
      <c r="BO105" s="52" cm="1">
        <f t="array" aca="1" ref="BO105" ca="1">AnualidadActivo(BO$2, $E105, $C105, $B105, $D105, Hombres!$A$1:$DW$117, Mujeres!$A$1:$DW$117)</f>
        <v>161297954.96300936</v>
      </c>
      <c r="BP105" s="52" cm="1">
        <f t="array" aca="1" ref="BP105" ca="1">AnualidadActivo(BP$2, $E105, $C105, $B105, $D105, Hombres!$A$1:$DW$117, Mujeres!$A$1:$DW$117)</f>
        <v>162663967.98783648</v>
      </c>
      <c r="BQ105" s="52" cm="1">
        <f t="array" aca="1" ref="BQ105" ca="1">AnualidadActivo(BQ$2, $E105, $C105, $B105, $D105, Hombres!$A$1:$DW$117, Mujeres!$A$1:$DW$117)</f>
        <v>163584875.24017853</v>
      </c>
      <c r="BR105" s="52" cm="1">
        <f t="array" aca="1" ref="BR105" ca="1">AnualidadActivo(BR$2, $E105, $C105, $B105, $D105, Hombres!$A$1:$DW$117, Mujeres!$A$1:$DW$117)</f>
        <v>163994634.25020629</v>
      </c>
      <c r="BS105" s="52" cm="1">
        <f t="array" aca="1" ref="BS105" ca="1">AnualidadActivo(BS$2, $E105, $C105, $B105, $D105, Hombres!$A$1:$DW$117, Mujeres!$A$1:$DW$117)</f>
        <v>163828019.30969006</v>
      </c>
      <c r="BT105" s="52" cm="1">
        <f t="array" aca="1" ref="BT105" ca="1">AnualidadActivo(BT$2, $E105, $C105, $B105, $D105, Hombres!$A$1:$DW$117, Mujeres!$A$1:$DW$117)</f>
        <v>163010310.57854632</v>
      </c>
      <c r="BU105" s="52" cm="1">
        <f t="array" aca="1" ref="BU105" ca="1">AnualidadActivo(BU$2, $E105, $C105, $B105, $D105, Hombres!$A$1:$DW$117, Mujeres!$A$1:$DW$117)</f>
        <v>161456224.72293419</v>
      </c>
      <c r="BV105" s="52" cm="1">
        <f t="array" aca="1" ref="BV105" ca="1">AnualidadActivo(BV$2, $E105, $C105, $B105, $D105, Hombres!$A$1:$DW$117, Mujeres!$A$1:$DW$117)</f>
        <v>159081364.46765962</v>
      </c>
      <c r="BW105" s="52" cm="1">
        <f t="array" aca="1" ref="BW105" ca="1">AnualidadActivo(BW$2, $E105, $C105, $B105, $D105, Hombres!$A$1:$DW$117, Mujeres!$A$1:$DW$117)</f>
        <v>155814859.15721336</v>
      </c>
      <c r="BX105" s="52" cm="1">
        <f t="array" aca="1" ref="BX105" ca="1">AnualidadActivo(BX$2, $E105, $C105, $B105, $D105, Hombres!$A$1:$DW$117, Mujeres!$A$1:$DW$117)</f>
        <v>151601744.25233984</v>
      </c>
      <c r="BY105" s="52" cm="1">
        <f t="array" aca="1" ref="BY105" ca="1">AnualidadActivo(BY$2, $E105, $C105, $B105, $D105, Hombres!$A$1:$DW$117, Mujeres!$A$1:$DW$117)</f>
        <v>146391261.88758755</v>
      </c>
      <c r="BZ105" s="52" cm="1">
        <f t="array" aca="1" ref="BZ105" ca="1">AnualidadActivo(BZ$2, $E105, $C105, $B105, $D105, Hombres!$A$1:$DW$117, Mujeres!$A$1:$DW$117)</f>
        <v>140140856.24866822</v>
      </c>
      <c r="CA105" s="52" cm="1">
        <f t="array" aca="1" ref="CA105" ca="1">AnualidadActivo(CA$2, $E105, $C105, $B105, $D105, Hombres!$A$1:$DW$117, Mujeres!$A$1:$DW$117)</f>
        <v>132831497.51705042</v>
      </c>
      <c r="CB105" s="52" cm="1">
        <f t="array" aca="1" ref="CB105" ca="1">AnualidadActivo(CB$2, $E105, $C105, $B105, $D105, Hombres!$A$1:$DW$117, Mujeres!$A$1:$DW$117)</f>
        <v>124484588.17451131</v>
      </c>
      <c r="CC105" s="52" cm="1">
        <f t="array" aca="1" ref="CC105" ca="1">AnualidadActivo(CC$2, $E105, $C105, $B105, $D105, Hombres!$A$1:$DW$117, Mujeres!$A$1:$DW$117)</f>
        <v>115166765.00293617</v>
      </c>
      <c r="CD105" s="52" cm="1">
        <f t="array" aca="1" ref="CD105" ca="1">AnualidadActivo(CD$2, $E105, $C105, $B105, $D105, Hombres!$A$1:$DW$117, Mujeres!$A$1:$DW$117)</f>
        <v>104986456.69471361</v>
      </c>
      <c r="CE105" s="52" cm="1">
        <f t="array" aca="1" ref="CE105" ca="1">AnualidadActivo(CE$2, $E105, $C105, $B105, $D105, Hombres!$A$1:$DW$117, Mujeres!$A$1:$DW$117)</f>
        <v>94097676.942733511</v>
      </c>
      <c r="CF105" s="52" cm="1">
        <f t="array" aca="1" ref="CF105" ca="1">AnualidadActivo(CF$2, $E105, $C105, $B105, $D105, Hombres!$A$1:$DW$117, Mujeres!$A$1:$DW$117)</f>
        <v>82709652.289017528</v>
      </c>
      <c r="CG105" s="52" cm="1">
        <f t="array" aca="1" ref="CG105" ca="1">AnualidadActivo(CG$2, $E105, $C105, $B105, $D105, Hombres!$A$1:$DW$117, Mujeres!$A$1:$DW$117)</f>
        <v>71092045.438501149</v>
      </c>
      <c r="CH105" s="52" cm="1">
        <f t="array" aca="1" ref="CH105" ca="1">AnualidadActivo(CH$2, $E105, $C105, $B105, $D105, Hombres!$A$1:$DW$117, Mujeres!$A$1:$DW$117)</f>
        <v>59560223.0896696</v>
      </c>
      <c r="CI105" s="52" cm="1">
        <f t="array" aca="1" ref="CI105" ca="1">AnualidadActivo(CI$2, $E105, $C105, $B105, $D105, Hombres!$A$1:$DW$117, Mujeres!$A$1:$DW$117)</f>
        <v>48449436.375619374</v>
      </c>
      <c r="CJ105" s="52" cm="1">
        <f t="array" aca="1" ref="CJ105" ca="1">AnualidadActivo(CJ$2, $E105, $C105, $B105, $D105, Hombres!$A$1:$DW$117, Mujeres!$A$1:$DW$117)</f>
        <v>38091467.322357491</v>
      </c>
      <c r="CK105" s="52" cm="1">
        <f t="array" aca="1" ref="CK105" ca="1">AnualidadActivo(CK$2, $E105, $C105, $B105, $D105, Hombres!$A$1:$DW$117, Mujeres!$A$1:$DW$117)</f>
        <v>28789903.422513802</v>
      </c>
      <c r="CL105" s="52" cm="1">
        <f t="array" aca="1" ref="CL105" ca="1">AnualidadActivo(CL$2, $E105, $C105, $B105, $D105, Hombres!$A$1:$DW$117, Mujeres!$A$1:$DW$117)</f>
        <v>20789033.248910572</v>
      </c>
      <c r="CM105" s="52" cm="1">
        <f t="array" aca="1" ref="CM105" ca="1">AnualidadActivo(CM$2, $E105, $C105, $B105, $D105, Hombres!$A$1:$DW$117, Mujeres!$A$1:$DW$117)</f>
        <v>14238219.234617556</v>
      </c>
      <c r="CN105" s="52" cm="1">
        <f t="array" aca="1" ref="CN105" ca="1">AnualidadActivo(CN$2, $E105, $C105, $B105, $D105, Hombres!$A$1:$DW$117, Mujeres!$A$1:$DW$117)</f>
        <v>9168700.1797890961</v>
      </c>
      <c r="CO105" s="52" cm="1">
        <f t="array" aca="1" ref="CO105" ca="1">AnualidadActivo(CO$2, $E105, $C105, $B105, $D105, Hombres!$A$1:$DW$117, Mujeres!$A$1:$DW$117)</f>
        <v>5492538.7241082229</v>
      </c>
      <c r="CP105" s="52" cm="1">
        <f t="array" aca="1" ref="CP105" ca="1">AnualidadActivo(CP$2, $E105, $C105, $B105, $D105, Hombres!$A$1:$DW$117, Mujeres!$A$1:$DW$117)</f>
        <v>3021471.7460491098</v>
      </c>
      <c r="CQ105" s="52" cm="1">
        <f t="array" aca="1" ref="CQ105" ca="1">AnualidadActivo(CQ$2, $E105, $C105, $B105, $D105, Hombres!$A$1:$DW$117, Mujeres!$A$1:$DW$117)</f>
        <v>1502100.7061914818</v>
      </c>
      <c r="CR105" s="52" cm="1">
        <f t="array" aca="1" ref="CR105" ca="1">AnualidadActivo(CR$2, $E105, $C105, $B105, $D105, Hombres!$A$1:$DW$117, Mujeres!$A$1:$DW$117)</f>
        <v>661281.91283517354</v>
      </c>
      <c r="CS105" s="52" cm="1">
        <f t="array" aca="1" ref="CS105" ca="1">AnualidadActivo(CS$2, $E105, $C105, $B105, $D105, Hombres!$A$1:$DW$117, Mujeres!$A$1:$DW$117)</f>
        <v>250956.62082245859</v>
      </c>
      <c r="CT105" s="52" cm="1">
        <f t="array" aca="1" ref="CT105" ca="1">AnualidadActivo(CT$2, $E105, $C105, $B105, $D105, Hombres!$A$1:$DW$117, Mujeres!$A$1:$DW$117)</f>
        <v>79094.750050650255</v>
      </c>
      <c r="CU105" s="52" cm="1">
        <f t="array" aca="1" ref="CU105" ca="1">AnualidadActivo(CU$2, $E105, $C105, $B105, $D105, Hombres!$A$1:$DW$117, Mujeres!$A$1:$DW$117)</f>
        <v>19588.60563935454</v>
      </c>
      <c r="CV105" s="52" cm="1">
        <f t="array" aca="1" ref="CV105" ca="1">AnualidadActivo(CV$2, $E105, $C105, $B105, $D105, Hombres!$A$1:$DW$117, Mujeres!$A$1:$DW$117)</f>
        <v>3475.9586584289164</v>
      </c>
      <c r="CW105" s="52" cm="1">
        <f t="array" aca="1" ref="CW105" ca="1">AnualidadActivo(CW$2, $E105, $C105, $B105, $D105, Hombres!$A$1:$DW$117, Mujeres!$A$1:$DW$117)</f>
        <v>365.23254985968731</v>
      </c>
      <c r="CX105" s="52" cm="1">
        <f t="array" aca="1" ref="CX105" ca="1">AnualidadActivo(CX$2, $E105, $C105, $B105, $D105, Hombres!$A$1:$DW$117, Mujeres!$A$1:$DW$117)</f>
        <v>0</v>
      </c>
      <c r="CY105" s="52" cm="1">
        <f t="array" aca="1" ref="CY105" ca="1">AnualidadActivo(CY$2, $E105, $C105, $B105, $D105, Hombres!$A$1:$DW$117, Mujeres!$A$1:$DW$117)</f>
        <v>0</v>
      </c>
      <c r="CZ105" s="52" cm="1">
        <f t="array" aca="1" ref="CZ105" ca="1">AnualidadActivo(CZ$2, $E105, $C105, $B105, $D105, Hombres!$A$1:$DW$117, Mujeres!$A$1:$DW$117)</f>
        <v>0</v>
      </c>
      <c r="DA105" s="52" cm="1">
        <f t="array" aca="1" ref="DA105" ca="1">AnualidadActivo(DA$2, $E105, $C105, $B105, $D105, Hombres!$A$1:$DW$117, Mujeres!$A$1:$DW$117)</f>
        <v>0</v>
      </c>
      <c r="DD105" s="25"/>
      <c r="DE105" s="52" cm="1">
        <f t="array" aca="1" ref="DE105" ca="1">beneficio_muerte_individual_activo(DE$2,$F105,$D105, Hombres!$A$1:$DW$117, Mujeres!$A$1:$DW$117)</f>
        <v>0</v>
      </c>
      <c r="DF105" s="52" cm="1">
        <f t="array" aca="1" ref="DF105" ca="1">beneficio_muerte_individual_activo(DF$2,$F105,$D105, Hombres!$A$1:$DW$117, Mujeres!$A$1:$DW$117)</f>
        <v>1741.5</v>
      </c>
      <c r="DG105" s="52" cm="1">
        <f t="array" aca="1" ref="DG105" ca="1">beneficio_muerte_individual_activo(DG$2,$F105,$D105, Hombres!$A$1:$DW$117, Mujeres!$A$1:$DW$117)</f>
        <v>1784.3615055</v>
      </c>
      <c r="DH105" s="52" cm="1">
        <f t="array" aca="1" ref="DH105" ca="1">beneficio_muerte_individual_activo(DH$2,$F105,$D105, Hombres!$A$1:$DW$117, Mujeres!$A$1:$DW$117)</f>
        <v>1855.1566939996383</v>
      </c>
      <c r="DI105" s="52" cm="1">
        <f t="array" aca="1" ref="DI105" ca="1">beneficio_muerte_individual_activo(DI$2,$F105,$D105, Hombres!$A$1:$DW$117, Mujeres!$A$1:$DW$117)</f>
        <v>1942.3548388821723</v>
      </c>
      <c r="DJ105" s="52" cm="1">
        <f t="array" aca="1" ref="DJ105" ca="1">beneficio_muerte_individual_activo(DJ$2,$F105,$D105, Hombres!$A$1:$DW$117, Mujeres!$A$1:$DW$117)</f>
        <v>2026.4540147444282</v>
      </c>
      <c r="DK105" s="52" cm="1">
        <f t="array" aca="1" ref="DK105" ca="1">beneficio_muerte_individual_activo(DK$2,$F105,$D105, Hombres!$A$1:$DW$117, Mujeres!$A$1:$DW$117)</f>
        <v>2106.4547415245625</v>
      </c>
      <c r="DL105" s="52" cm="1">
        <f t="array" aca="1" ref="DL105" ca="1">beneficio_muerte_individual_activo(DL$2,$F105,$D105, Hombres!$A$1:$DW$117, Mujeres!$A$1:$DW$117)</f>
        <v>2192.3374150092345</v>
      </c>
      <c r="DM105" s="52" cm="1">
        <f t="array" aca="1" ref="DM105" ca="1">beneficio_muerte_individual_activo(DM$2,$F105,$D105, Hombres!$A$1:$DW$117, Mujeres!$A$1:$DW$117)</f>
        <v>2310.5146240063727</v>
      </c>
      <c r="DN105" s="52" cm="1">
        <f t="array" aca="1" ref="DN105" ca="1">beneficio_muerte_individual_activo(DN$2,$F105,$D105, Hombres!$A$1:$DW$117, Mujeres!$A$1:$DW$117)</f>
        <v>2433.0130173639295</v>
      </c>
      <c r="DO105" s="52" cm="1">
        <f t="array" aca="1" ref="DO105" ca="1">beneficio_muerte_individual_activo(DO$2,$F105,$D105, Hombres!$A$1:$DW$117, Mujeres!$A$1:$DW$117)</f>
        <v>2551.3443209319635</v>
      </c>
      <c r="DP105" s="52" cm="1">
        <f t="array" aca="1" ref="DP105" ca="1">beneficio_muerte_individual_activo(DP$2,$F105,$D105, Hombres!$A$1:$DW$117, Mujeres!$A$1:$DW$117)</f>
        <v>2672.4754526336146</v>
      </c>
      <c r="DQ105" s="52" cm="1">
        <f t="array" aca="1" ref="DQ105" ca="1">beneficio_muerte_individual_activo(DQ$2,$F105,$D105, Hombres!$A$1:$DW$117, Mujeres!$A$1:$DW$117)</f>
        <v>2813.3110141830166</v>
      </c>
      <c r="DR105" s="52" cm="1">
        <f t="array" aca="1" ref="DR105" ca="1">beneficio_muerte_individual_activo(DR$2,$F105,$D105, Hombres!$A$1:$DW$117, Mujeres!$A$1:$DW$117)</f>
        <v>2976.2853574510505</v>
      </c>
      <c r="DS105" s="52" cm="1">
        <f t="array" aca="1" ref="DS105" ca="1">beneficio_muerte_individual_activo(DS$2,$F105,$D105, Hombres!$A$1:$DW$117, Mujeres!$A$1:$DW$117)</f>
        <v>3151.3926217432681</v>
      </c>
      <c r="DT105" s="52" cm="1">
        <f t="array" aca="1" ref="DT105" ca="1">beneficio_muerte_individual_activo(DT$2,$F105,$D105, Hombres!$A$1:$DW$117, Mujeres!$A$1:$DW$117)</f>
        <v>3355.4663473514438</v>
      </c>
      <c r="DU105" s="52" cm="1">
        <f t="array" aca="1" ref="DU105" ca="1">beneficio_muerte_individual_activo(DU$2,$F105,$D105, Hombres!$A$1:$DW$117, Mujeres!$A$1:$DW$117)</f>
        <v>3626.6193877225119</v>
      </c>
      <c r="DV105" s="52" cm="1">
        <f t="array" aca="1" ref="DV105" ca="1">beneficio_muerte_individual_activo(DV$2,$F105,$D105, Hombres!$A$1:$DW$117, Mujeres!$A$1:$DW$117)</f>
        <v>3943.3004518741932</v>
      </c>
      <c r="DW105" s="52" cm="1">
        <f t="array" aca="1" ref="DW105" ca="1">beneficio_muerte_individual_activo(DW$2,$F105,$D105, Hombres!$A$1:$DW$117, Mujeres!$A$1:$DW$117)</f>
        <v>4288.4697002342045</v>
      </c>
      <c r="DX105" s="52" cm="1">
        <f t="array" aca="1" ref="DX105" ca="1">beneficio_muerte_individual_activo(DX$2,$F105,$D105, Hombres!$A$1:$DW$117, Mujeres!$A$1:$DW$117)</f>
        <v>4608.4919190331193</v>
      </c>
      <c r="DY105" s="52" cm="1">
        <f t="array" aca="1" ref="DY105" ca="1">beneficio_muerte_individual_activo(DY$2,$F105,$D105, Hombres!$A$1:$DW$117, Mujeres!$A$1:$DW$117)</f>
        <v>4914.2627964049143</v>
      </c>
      <c r="DZ105" s="52" cm="1">
        <f t="array" aca="1" ref="DZ105" ca="1">beneficio_muerte_individual_activo(DZ$2,$F105,$D105, Hombres!$A$1:$DW$117, Mujeres!$A$1:$DW$117)</f>
        <v>5239.3688468045184</v>
      </c>
      <c r="EA105" s="52" cm="1">
        <f t="array" aca="1" ref="EA105" ca="1">beneficio_muerte_individual_activo(EA$2,$F105,$D105, Hombres!$A$1:$DW$117, Mujeres!$A$1:$DW$117)</f>
        <v>5596.5016238071285</v>
      </c>
      <c r="EB105" s="52" cm="1">
        <f t="array" aca="1" ref="EB105" ca="1">beneficio_muerte_individual_activo(EB$2,$F105,$D105, Hombres!$A$1:$DW$117, Mujeres!$A$1:$DW$117)</f>
        <v>5979.0409592458855</v>
      </c>
      <c r="EC105" s="52" cm="1">
        <f t="array" aca="1" ref="EC105" ca="1">beneficio_muerte_individual_activo(EC$2,$F105,$D105, Hombres!$A$1:$DW$117, Mujeres!$A$1:$DW$117)</f>
        <v>6363.1404153217891</v>
      </c>
      <c r="ED105" s="52" cm="1">
        <f t="array" aca="1" ref="ED105" ca="1">beneficio_muerte_individual_activo(ED$2,$F105,$D105, Hombres!$A$1:$DW$117, Mujeres!$A$1:$DW$117)</f>
        <v>6767.3676368961605</v>
      </c>
      <c r="EE105" s="52" cm="1">
        <f t="array" aca="1" ref="EE105" ca="1">beneficio_muerte_individual_activo(EE$2,$F105,$D105, Hombres!$A$1:$DW$117, Mujeres!$A$1:$DW$117)</f>
        <v>7275.9629639882678</v>
      </c>
      <c r="EF105" s="52" cm="1">
        <f t="array" aca="1" ref="EF105" ca="1">beneficio_muerte_individual_activo(EF$2,$F105,$D105, Hombres!$A$1:$DW$117, Mujeres!$A$1:$DW$117)</f>
        <v>7875.930068421133</v>
      </c>
      <c r="EG105" s="52" cm="1">
        <f t="array" aca="1" ref="EG105" ca="1">beneficio_muerte_individual_activo(EG$2,$F105,$D105, Hombres!$A$1:$DW$117, Mujeres!$A$1:$DW$117)</f>
        <v>8516.086472667992</v>
      </c>
      <c r="EH105" s="52" cm="1">
        <f t="array" aca="1" ref="EH105" ca="1">beneficio_muerte_individual_activo(EH$2,$F105,$D105, Hombres!$A$1:$DW$117, Mujeres!$A$1:$DW$117)</f>
        <v>9088.8851313725281</v>
      </c>
      <c r="EI105" s="52" cm="1">
        <f t="array" aca="1" ref="EI105" ca="1">beneficio_muerte_individual_activo(EI$2,$F105,$D105, Hombres!$A$1:$DW$117, Mujeres!$A$1:$DW$117)</f>
        <v>9619.8994071604448</v>
      </c>
      <c r="EJ105" s="52" cm="1">
        <f t="array" aca="1" ref="EJ105" ca="1">beneficio_muerte_individual_activo(EJ$2,$F105,$D105, Hombres!$A$1:$DW$117, Mujeres!$A$1:$DW$117)</f>
        <v>10226.523926680051</v>
      </c>
      <c r="EK105" s="52" cm="1">
        <f t="array" aca="1" ref="EK105" ca="1">beneficio_muerte_individual_activo(EK$2,$F105,$D105, Hombres!$A$1:$DW$117, Mujeres!$A$1:$DW$117)</f>
        <v>11023.520806073251</v>
      </c>
      <c r="EL105" s="52" cm="1">
        <f t="array" aca="1" ref="EL105" ca="1">beneficio_muerte_individual_activo(EL$2,$F105,$D105, Hombres!$A$1:$DW$117, Mujeres!$A$1:$DW$117)</f>
        <v>12039.419235165771</v>
      </c>
      <c r="EM105" s="52" cm="1">
        <f t="array" aca="1" ref="EM105" ca="1">beneficio_muerte_individual_activo(EM$2,$F105,$D105, Hombres!$A$1:$DW$117, Mujeres!$A$1:$DW$117)</f>
        <v>13229.010353163885</v>
      </c>
      <c r="EN105" s="52" cm="1">
        <f t="array" aca="1" ref="EN105" ca="1">beneficio_muerte_individual_activo(EN$2,$F105,$D105, Hombres!$A$1:$DW$117, Mujeres!$A$1:$DW$117)</f>
        <v>8732.6165172826459</v>
      </c>
      <c r="EO105" s="52" cm="1">
        <f t="array" aca="1" ref="EO105" ca="1">beneficio_muerte_individual_activo(EO$2,$F105,$D105, Hombres!$A$1:$DW$117, Mujeres!$A$1:$DW$117)</f>
        <v>9568.412083184061</v>
      </c>
      <c r="EP105" s="52" cm="1">
        <f t="array" aca="1" ref="EP105" ca="1">beneficio_muerte_individual_activo(EP$2,$F105,$D105, Hombres!$A$1:$DW$117, Mujeres!$A$1:$DW$117)</f>
        <v>10357.290245930664</v>
      </c>
      <c r="EQ105" s="52" cm="1">
        <f t="array" aca="1" ref="EQ105" ca="1">beneficio_muerte_individual_activo(EQ$2,$F105,$D105, Hombres!$A$1:$DW$117, Mujeres!$A$1:$DW$117)</f>
        <v>11089.133097926315</v>
      </c>
      <c r="ER105" s="52" cm="1">
        <f t="array" aca="1" ref="ER105" ca="1">beneficio_muerte_individual_activo(ER$2,$F105,$D105, Hombres!$A$1:$DW$117, Mujeres!$A$1:$DW$117)</f>
        <v>11824.254439933753</v>
      </c>
      <c r="ES105" s="52" cm="1">
        <f t="array" aca="1" ref="ES105" ca="1">beneficio_muerte_individual_activo(ES$2,$F105,$D105, Hombres!$A$1:$DW$117, Mujeres!$A$1:$DW$117)</f>
        <v>12663.473214069274</v>
      </c>
      <c r="ET105" s="52" cm="1">
        <f t="array" aca="1" ref="ET105" ca="1">beneficio_muerte_individual_activo(ET$2,$F105,$D105, Hombres!$A$1:$DW$117, Mujeres!$A$1:$DW$117)</f>
        <v>13679.25479005441</v>
      </c>
      <c r="EU105" s="52" cm="1">
        <f t="array" aca="1" ref="EU105" ca="1">beneficio_muerte_individual_activo(EU$2,$F105,$D105, Hombres!$A$1:$DW$117, Mujeres!$A$1:$DW$117)</f>
        <v>14981.349773514214</v>
      </c>
      <c r="EV105" s="52" cm="1">
        <f t="array" aca="1" ref="EV105" ca="1">beneficio_muerte_individual_activo(EV$2,$F105,$D105, Hombres!$A$1:$DW$117, Mujeres!$A$1:$DW$117)</f>
        <v>16762.479698220217</v>
      </c>
      <c r="EW105" s="52" cm="1">
        <f t="array" aca="1" ref="EW105" ca="1">beneficio_muerte_individual_activo(EW$2,$F105,$D105, Hombres!$A$1:$DW$117, Mujeres!$A$1:$DW$117)</f>
        <v>18998.308283057147</v>
      </c>
      <c r="EX105" s="52" cm="1">
        <f t="array" aca="1" ref="EX105" ca="1">beneficio_muerte_individual_activo(EX$2,$F105,$D105, Hombres!$A$1:$DW$117, Mujeres!$A$1:$DW$117)</f>
        <v>21332.509946646172</v>
      </c>
      <c r="EY105" s="52" cm="1">
        <f t="array" aca="1" ref="EY105" ca="1">beneficio_muerte_individual_activo(EY$2,$F105,$D105, Hombres!$A$1:$DW$117, Mujeres!$A$1:$DW$117)</f>
        <v>23469.462182344832</v>
      </c>
      <c r="EZ105" s="52" cm="1">
        <f t="array" aca="1" ref="EZ105" ca="1">beneficio_muerte_individual_activo(EZ$2,$F105,$D105, Hombres!$A$1:$DW$117, Mujeres!$A$1:$DW$117)</f>
        <v>25485.936877080294</v>
      </c>
      <c r="FA105" s="52" cm="1">
        <f t="array" aca="1" ref="FA105" ca="1">beneficio_muerte_individual_activo(FA$2,$F105,$D105, Hombres!$A$1:$DW$117, Mujeres!$A$1:$DW$117)</f>
        <v>27800.263473130952</v>
      </c>
      <c r="FB105" s="52" cm="1">
        <f t="array" aca="1" ref="FB105" ca="1">beneficio_muerte_individual_activo(FB$2,$F105,$D105, Hombres!$A$1:$DW$117, Mujeres!$A$1:$DW$117)</f>
        <v>30748.093817660432</v>
      </c>
      <c r="FC105" s="52" cm="1">
        <f t="array" aca="1" ref="FC105" ca="1">beneficio_muerte_individual_activo(FC$2,$F105,$D105, Hombres!$A$1:$DW$117, Mujeres!$A$1:$DW$117)</f>
        <v>34470.899149200377</v>
      </c>
      <c r="FD105" s="52" cm="1">
        <f t="array" aca="1" ref="FD105" ca="1">beneficio_muerte_individual_activo(FD$2,$F105,$D105, Hombres!$A$1:$DW$117, Mujeres!$A$1:$DW$117)</f>
        <v>38948.391957069856</v>
      </c>
      <c r="FE105" s="52" cm="1">
        <f t="array" aca="1" ref="FE105" ca="1">beneficio_muerte_individual_activo(FE$2,$F105,$D105, Hombres!$A$1:$DW$117, Mujeres!$A$1:$DW$117)</f>
        <v>46724.616941282155</v>
      </c>
      <c r="FF105" s="52" cm="1">
        <f t="array" aca="1" ref="FF105" ca="1">beneficio_muerte_individual_activo(FF$2,$F105,$D105, Hombres!$A$1:$DW$117, Mujeres!$A$1:$DW$117)</f>
        <v>51880.644085292894</v>
      </c>
      <c r="FG105" s="52" cm="1">
        <f t="array" aca="1" ref="FG105" ca="1">beneficio_muerte_individual_activo(FG$2,$F105,$D105, Hombres!$A$1:$DW$117, Mujeres!$A$1:$DW$117)</f>
        <v>57429.925781273138</v>
      </c>
      <c r="FH105" s="52" cm="1">
        <f t="array" aca="1" ref="FH105" ca="1">beneficio_muerte_individual_activo(FH$2,$F105,$D105, Hombres!$A$1:$DW$117, Mujeres!$A$1:$DW$117)</f>
        <v>63314.937585672749</v>
      </c>
      <c r="FI105" s="52" cm="1">
        <f t="array" aca="1" ref="FI105" ca="1">beneficio_muerte_individual_activo(FI$2,$F105,$D105, Hombres!$A$1:$DW$117, Mujeres!$A$1:$DW$117)</f>
        <v>69529.006713332928</v>
      </c>
      <c r="FJ105" s="52" cm="1">
        <f t="array" aca="1" ref="FJ105" ca="1">beneficio_muerte_individual_activo(FJ$2,$F105,$D105, Hombres!$A$1:$DW$117, Mujeres!$A$1:$DW$117)</f>
        <v>76158.743312783976</v>
      </c>
      <c r="FK105" s="52" cm="1">
        <f t="array" aca="1" ref="FK105" ca="1">beneficio_muerte_individual_activo(FK$2,$F105,$D105, Hombres!$A$1:$DW$117, Mujeres!$A$1:$DW$117)</f>
        <v>83215.169066340764</v>
      </c>
      <c r="FL105" s="52" cm="1">
        <f t="array" aca="1" ref="FL105" ca="1">beneficio_muerte_individual_activo(FL$2,$F105,$D105, Hombres!$A$1:$DW$117, Mujeres!$A$1:$DW$117)</f>
        <v>90513.659879133149</v>
      </c>
      <c r="FM105" s="52" cm="1">
        <f t="array" aca="1" ref="FM105" ca="1">beneficio_muerte_individual_activo(FM$2,$F105,$D105, Hombres!$A$1:$DW$117, Mujeres!$A$1:$DW$117)</f>
        <v>97832.853008994061</v>
      </c>
      <c r="FN105" s="52" cm="1">
        <f t="array" aca="1" ref="FN105" ca="1">beneficio_muerte_individual_activo(FN$2,$F105,$D105, Hombres!$A$1:$DW$117, Mujeres!$A$1:$DW$117)</f>
        <v>105032.61902005224</v>
      </c>
      <c r="FO105" s="52" cm="1">
        <f t="array" aca="1" ref="FO105" ca="1">beneficio_muerte_individual_activo(FO$2,$F105,$D105, Hombres!$A$1:$DW$117, Mujeres!$A$1:$DW$117)</f>
        <v>112066.85525515935</v>
      </c>
      <c r="FP105" s="52" cm="1">
        <f t="array" aca="1" ref="FP105" ca="1">beneficio_muerte_individual_activo(FP$2,$F105,$D105, Hombres!$A$1:$DW$117, Mujeres!$A$1:$DW$117)</f>
        <v>118764.40602879244</v>
      </c>
      <c r="FQ105" s="52" cm="1">
        <f t="array" aca="1" ref="FQ105" ca="1">beneficio_muerte_individual_activo(FQ$2,$F105,$D105, Hombres!$A$1:$DW$117, Mujeres!$A$1:$DW$117)</f>
        <v>124770.97845629624</v>
      </c>
      <c r="FR105" s="52" cm="1">
        <f t="array" aca="1" ref="FR105" ca="1">beneficio_muerte_individual_activo(FR$2,$F105,$D105, Hombres!$A$1:$DW$117, Mujeres!$A$1:$DW$117)</f>
        <v>129722.59286604708</v>
      </c>
      <c r="FS105" s="52" cm="1">
        <f t="array" aca="1" ref="FS105" ca="1">beneficio_muerte_individual_activo(FS$2,$F105,$D105, Hombres!$A$1:$DW$117, Mujeres!$A$1:$DW$117)</f>
        <v>133337.94602101768</v>
      </c>
      <c r="FT105" s="52" cm="1">
        <f t="array" aca="1" ref="FT105" ca="1">beneficio_muerte_individual_activo(FT$2,$F105,$D105, Hombres!$A$1:$DW$117, Mujeres!$A$1:$DW$117)</f>
        <v>135341.10499069534</v>
      </c>
      <c r="FU105" s="52" cm="1">
        <f t="array" aca="1" ref="FU105" ca="1">beneficio_muerte_individual_activo(FU$2,$F105,$D105, Hombres!$A$1:$DW$117, Mujeres!$A$1:$DW$117)</f>
        <v>135388.97429456344</v>
      </c>
      <c r="FV105" s="52" cm="1">
        <f t="array" aca="1" ref="FV105" ca="1">beneficio_muerte_individual_activo(FV$2,$F105,$D105, Hombres!$A$1:$DW$117, Mujeres!$A$1:$DW$117)</f>
        <v>133093.28643671956</v>
      </c>
      <c r="FW105" s="52" cm="1">
        <f t="array" aca="1" ref="FW105" ca="1">beneficio_muerte_individual_activo(FW$2,$F105,$D105, Hombres!$A$1:$DW$117, Mujeres!$A$1:$DW$117)</f>
        <v>128196.27810397279</v>
      </c>
      <c r="FX105" s="52" cm="1">
        <f t="array" aca="1" ref="FX105" ca="1">beneficio_muerte_individual_activo(FX$2,$F105,$D105, Hombres!$A$1:$DW$117, Mujeres!$A$1:$DW$117)</f>
        <v>120665.89973021786</v>
      </c>
      <c r="FY105" s="52" cm="1">
        <f t="array" aca="1" ref="FY105" ca="1">beneficio_muerte_individual_activo(FY$2,$F105,$D105, Hombres!$A$1:$DW$117, Mujeres!$A$1:$DW$117)</f>
        <v>110647.85730162539</v>
      </c>
      <c r="FZ105" s="52" cm="1">
        <f t="array" aca="1" ref="FZ105" ca="1">beneficio_muerte_individual_activo(FZ$2,$F105,$D105, Hombres!$A$1:$DW$117, Mujeres!$A$1:$DW$117)</f>
        <v>98441.204526208385</v>
      </c>
      <c r="GA105" s="52" cm="1">
        <f t="array" aca="1" ref="GA105" ca="1">beneficio_muerte_individual_activo(GA$2,$F105,$D105, Hombres!$A$1:$DW$117, Mujeres!$A$1:$DW$117)</f>
        <v>84535.527770147033</v>
      </c>
      <c r="GB105" s="52" cm="1">
        <f t="array" aca="1" ref="GB105" ca="1">beneficio_muerte_individual_activo(GB$2,$F105,$D105, Hombres!$A$1:$DW$117, Mujeres!$A$1:$DW$117)</f>
        <v>69669.243825299316</v>
      </c>
      <c r="GC105" s="52" cm="1">
        <f t="array" aca="1" ref="GC105" ca="1">beneficio_muerte_individual_activo(GC$2,$F105,$D105, Hombres!$A$1:$DW$117, Mujeres!$A$1:$DW$117)</f>
        <v>54762.327169052383</v>
      </c>
      <c r="GD105" s="52" cm="1">
        <f t="array" aca="1" ref="GD105" ca="1">beneficio_muerte_individual_activo(GD$2,$F105,$D105, Hombres!$A$1:$DW$117, Mujeres!$A$1:$DW$117)</f>
        <v>40754.204437004781</v>
      </c>
      <c r="GE105" s="52" cm="1">
        <f t="array" aca="1" ref="GE105" ca="1">beneficio_muerte_individual_activo(GE$2,$F105,$D105, Hombres!$A$1:$DW$117, Mujeres!$A$1:$DW$117)</f>
        <v>28455.883293668503</v>
      </c>
      <c r="GF105" s="52" cm="1">
        <f t="array" aca="1" ref="GF105" ca="1">beneficio_muerte_individual_activo(GF$2,$F105,$D105, Hombres!$A$1:$DW$117, Mujeres!$A$1:$DW$117)</f>
        <v>18435.323661798811</v>
      </c>
      <c r="GG105" s="52" cm="1">
        <f t="array" aca="1" ref="GG105" ca="1">beneficio_muerte_individual_activo(GG$2,$F105,$D105, Hombres!$A$1:$DW$117, Mujeres!$A$1:$DW$117)</f>
        <v>10935.17877730106</v>
      </c>
      <c r="GH105" s="52" cm="1">
        <f t="array" aca="1" ref="GH105" ca="1">beneficio_muerte_individual_activo(GH$2,$F105,$D105, Hombres!$A$1:$DW$117, Mujeres!$A$1:$DW$117)</f>
        <v>5843.3785049221942</v>
      </c>
      <c r="GI105" s="52" cm="1">
        <f t="array" aca="1" ref="GI105" ca="1">beneficio_muerte_individual_activo(GI$2,$F105,$D105, Hombres!$A$1:$DW$117, Mujeres!$A$1:$DW$117)</f>
        <v>2755.6300325126449</v>
      </c>
      <c r="GJ105" s="52" cm="1">
        <f t="array" aca="1" ref="GJ105" ca="1">beneficio_muerte_individual_activo(GJ$2,$F105,$D105, Hombres!$A$1:$DW$117, Mujeres!$A$1:$DW$117)</f>
        <v>1115.9935099683355</v>
      </c>
      <c r="GK105" s="52" cm="1">
        <f t="array" aca="1" ref="GK105" ca="1">beneficio_muerte_individual_activo(GK$2,$F105,$D105, Hombres!$A$1:$DW$117, Mujeres!$A$1:$DW$117)</f>
        <v>373.82266595235632</v>
      </c>
      <c r="GL105" s="52" cm="1">
        <f t="array" aca="1" ref="GL105" ca="1">beneficio_muerte_individual_activo(GL$2,$F105,$D105, Hombres!$A$1:$DW$117, Mujeres!$A$1:$DW$117)</f>
        <v>97.974580453404499</v>
      </c>
      <c r="GM105" s="52" cm="1">
        <f t="array" aca="1" ref="GM105" ca="1">beneficio_muerte_individual_activo(GM$2,$F105,$D105, Hombres!$A$1:$DW$117, Mujeres!$A$1:$DW$117)</f>
        <v>18.315667399623912</v>
      </c>
      <c r="GN105" s="52" cm="1">
        <f t="array" aca="1" ref="GN105" ca="1">beneficio_muerte_individual_activo(GN$2,$F105,$D105, Hombres!$A$1:$DW$117, Mujeres!$A$1:$DW$117)</f>
        <v>2.0793102700695574</v>
      </c>
      <c r="GO105" s="52" cm="1">
        <f t="array" aca="1" ref="GO105" ca="1">beneficio_muerte_individual_activo(GO$2,$F105,$D105, Hombres!$A$1:$DW$117, Mujeres!$A$1:$DW$117)</f>
        <v>0</v>
      </c>
      <c r="GP105" s="52" cm="1">
        <f t="array" aca="1" ref="GP105" ca="1">beneficio_muerte_individual_activo(GP$2,$F105,$D105, Hombres!$A$1:$DW$117, Mujeres!$A$1:$DW$117)</f>
        <v>0</v>
      </c>
      <c r="GQ105" s="52" cm="1">
        <f t="array" aca="1" ref="GQ105" ca="1">beneficio_muerte_individual_activo(GQ$2,$F105,$D105, Hombres!$A$1:$DW$117, Mujeres!$A$1:$DW$117)</f>
        <v>0</v>
      </c>
      <c r="GR105" s="52" cm="1">
        <f t="array" aca="1" ref="GR105" ca="1">beneficio_muerte_individual_activo(GR$2,$F105,$D105, Hombres!$A$1:$DW$117, Mujeres!$A$1:$DW$117)</f>
        <v>0</v>
      </c>
      <c r="GS105" s="52" cm="1">
        <f t="array" aca="1" ref="GS105" ca="1">beneficio_muerte_individual_activo(GS$2,$F105,$D105, Hombres!$A$1:$DW$117, Mujeres!$A$1:$DW$117)</f>
        <v>0</v>
      </c>
      <c r="GT105" s="52" cm="1">
        <f t="array" aca="1" ref="GT105" ca="1">beneficio_muerte_individual_activo(GT$2,$F105,$D105, Hombres!$A$1:$DW$117, Mujeres!$A$1:$DW$117)</f>
        <v>0</v>
      </c>
      <c r="GU105" s="52" cm="1">
        <f t="array" aca="1" ref="GU105" ca="1">beneficio_muerte_individual_activo(GU$2,$F105,$D105, Hombres!$A$1:$DW$117, Mujeres!$A$1:$DW$117)</f>
        <v>0</v>
      </c>
      <c r="GV105" s="52" cm="1">
        <f t="array" aca="1" ref="GV105" ca="1">beneficio_muerte_individual_activo(GV$2,$F105,$D105, Hombres!$A$1:$DW$117, Mujeres!$A$1:$DW$117)</f>
        <v>0</v>
      </c>
    </row>
    <row r="106" spans="1:204" x14ac:dyDescent="0.35">
      <c r="A106" s="2">
        <f t="shared" si="1"/>
        <v>104</v>
      </c>
      <c r="B106" s="81">
        <v>713268</v>
      </c>
      <c r="C106" s="9">
        <v>43920</v>
      </c>
      <c r="D106" s="7" t="s">
        <v>6</v>
      </c>
      <c r="E106" s="9">
        <v>33178</v>
      </c>
      <c r="F106" s="12" cm="1">
        <f t="array" aca="1" ref="F106" ca="1">edadCalc(E106)</f>
        <v>35</v>
      </c>
      <c r="G106" s="45" cm="1">
        <f t="array" aca="1" ref="G106" ca="1">PorcentajePension(C106,E106, D106)</f>
        <v>0.85</v>
      </c>
      <c r="I106" s="78"/>
      <c r="J106" s="52" cm="1">
        <f t="array" aca="1" ref="J106" ca="1">AnualidadActivo(J$2, $E106, $C106, $B106, $D106, Hombres!$A$1:$DW$117, Mujeres!$A$1:$DW$117)</f>
        <v>0</v>
      </c>
      <c r="K106" s="52" cm="1">
        <f t="array" aca="1" ref="K106" ca="1">AnualidadActivo(K$2, $E106, $C106, $B106, $D106, Hombres!$A$1:$DW$117, Mujeres!$A$1:$DW$117)</f>
        <v>0</v>
      </c>
      <c r="L106" s="52" cm="1">
        <f t="array" aca="1" ref="L106" ca="1">AnualidadActivo(L$2, $E106, $C106, $B106, $D106, Hombres!$A$1:$DW$117, Mujeres!$A$1:$DW$117)</f>
        <v>0</v>
      </c>
      <c r="M106" s="52" cm="1">
        <f t="array" aca="1" ref="M106" ca="1">AnualidadActivo(M$2, $E106, $C106, $B106, $D106, Hombres!$A$1:$DW$117, Mujeres!$A$1:$DW$117)</f>
        <v>0</v>
      </c>
      <c r="N106" s="52" cm="1">
        <f t="array" aca="1" ref="N106" ca="1">AnualidadActivo(N$2, $E106, $C106, $B106, $D106, Hombres!$A$1:$DW$117, Mujeres!$A$1:$DW$117)</f>
        <v>0</v>
      </c>
      <c r="O106" s="52" cm="1">
        <f t="array" aca="1" ref="O106" ca="1">AnualidadActivo(O$2, $E106, $C106, $B106, $D106, Hombres!$A$1:$DW$117, Mujeres!$A$1:$DW$117)</f>
        <v>0</v>
      </c>
      <c r="P106" s="52" cm="1">
        <f t="array" aca="1" ref="P106" ca="1">AnualidadActivo(P$2, $E106, $C106, $B106, $D106, Hombres!$A$1:$DW$117, Mujeres!$A$1:$DW$117)</f>
        <v>0</v>
      </c>
      <c r="Q106" s="52" cm="1">
        <f t="array" aca="1" ref="Q106" ca="1">AnualidadActivo(Q$2, $E106, $C106, $B106, $D106, Hombres!$A$1:$DW$117, Mujeres!$A$1:$DW$117)</f>
        <v>0</v>
      </c>
      <c r="R106" s="52" cm="1">
        <f t="array" aca="1" ref="R106" ca="1">AnualidadActivo(R$2, $E106, $C106, $B106, $D106, Hombres!$A$1:$DW$117, Mujeres!$A$1:$DW$117)</f>
        <v>0</v>
      </c>
      <c r="S106" s="52" cm="1">
        <f t="array" aca="1" ref="S106" ca="1">AnualidadActivo(S$2, $E106, $C106, $B106, $D106, Hombres!$A$1:$DW$117, Mujeres!$A$1:$DW$117)</f>
        <v>0</v>
      </c>
      <c r="T106" s="52" cm="1">
        <f t="array" aca="1" ref="T106" ca="1">AnualidadActivo(T$2, $E106, $C106, $B106, $D106, Hombres!$A$1:$DW$117, Mujeres!$A$1:$DW$117)</f>
        <v>0</v>
      </c>
      <c r="U106" s="52" cm="1">
        <f t="array" aca="1" ref="U106" ca="1">AnualidadActivo(U$2, $E106, $C106, $B106, $D106, Hombres!$A$1:$DW$117, Mujeres!$A$1:$DW$117)</f>
        <v>0</v>
      </c>
      <c r="V106" s="52" cm="1">
        <f t="array" aca="1" ref="V106" ca="1">AnualidadActivo(V$2, $E106, $C106, $B106, $D106, Hombres!$A$1:$DW$117, Mujeres!$A$1:$DW$117)</f>
        <v>0</v>
      </c>
      <c r="W106" s="52" cm="1">
        <f t="array" aca="1" ref="W106" ca="1">AnualidadActivo(W$2, $E106, $C106, $B106, $D106, Hombres!$A$1:$DW$117, Mujeres!$A$1:$DW$117)</f>
        <v>0</v>
      </c>
      <c r="X106" s="52" cm="1">
        <f t="array" aca="1" ref="X106" ca="1">AnualidadActivo(X$2, $E106, $C106, $B106, $D106, Hombres!$A$1:$DW$117, Mujeres!$A$1:$DW$117)</f>
        <v>0</v>
      </c>
      <c r="Y106" s="52" cm="1">
        <f t="array" aca="1" ref="Y106" ca="1">AnualidadActivo(Y$2, $E106, $C106, $B106, $D106, Hombres!$A$1:$DW$117, Mujeres!$A$1:$DW$117)</f>
        <v>0</v>
      </c>
      <c r="Z106" s="52" cm="1">
        <f t="array" aca="1" ref="Z106" ca="1">AnualidadActivo(Z$2, $E106, $C106, $B106, $D106, Hombres!$A$1:$DW$117, Mujeres!$A$1:$DW$117)</f>
        <v>0</v>
      </c>
      <c r="AA106" s="52" cm="1">
        <f t="array" aca="1" ref="AA106" ca="1">AnualidadActivo(AA$2, $E106, $C106, $B106, $D106, Hombres!$A$1:$DW$117, Mujeres!$A$1:$DW$117)</f>
        <v>0</v>
      </c>
      <c r="AB106" s="52" cm="1">
        <f t="array" aca="1" ref="AB106" ca="1">AnualidadActivo(AB$2, $E106, $C106, $B106, $D106, Hombres!$A$1:$DW$117, Mujeres!$A$1:$DW$117)</f>
        <v>0</v>
      </c>
      <c r="AC106" s="52" cm="1">
        <f t="array" aca="1" ref="AC106" ca="1">AnualidadActivo(AC$2, $E106, $C106, $B106, $D106, Hombres!$A$1:$DW$117, Mujeres!$A$1:$DW$117)</f>
        <v>0</v>
      </c>
      <c r="AD106" s="52" cm="1">
        <f t="array" aca="1" ref="AD106" ca="1">AnualidadActivo(AD$2, $E106, $C106, $B106, $D106, Hombres!$A$1:$DW$117, Mujeres!$A$1:$DW$117)</f>
        <v>0</v>
      </c>
      <c r="AE106" s="52" cm="1">
        <f t="array" aca="1" ref="AE106" ca="1">AnualidadActivo(AE$2, $E106, $C106, $B106, $D106, Hombres!$A$1:$DW$117, Mujeres!$A$1:$DW$117)</f>
        <v>0</v>
      </c>
      <c r="AF106" s="52" cm="1">
        <f t="array" aca="1" ref="AF106" ca="1">AnualidadActivo(AF$2, $E106, $C106, $B106, $D106, Hombres!$A$1:$DW$117, Mujeres!$A$1:$DW$117)</f>
        <v>0</v>
      </c>
      <c r="AG106" s="52" cm="1">
        <f t="array" aca="1" ref="AG106" ca="1">AnualidadActivo(AG$2, $E106, $C106, $B106, $D106, Hombres!$A$1:$DW$117, Mujeres!$A$1:$DW$117)</f>
        <v>0</v>
      </c>
      <c r="AH106" s="52" cm="1">
        <f t="array" aca="1" ref="AH106" ca="1">AnualidadActivo(AH$2, $E106, $C106, $B106, $D106, Hombres!$A$1:$DW$117, Mujeres!$A$1:$DW$117)</f>
        <v>0</v>
      </c>
      <c r="AI106" s="52" cm="1">
        <f t="array" aca="1" ref="AI106" ca="1">AnualidadActivo(AI$2, $E106, $C106, $B106, $D106, Hombres!$A$1:$DW$117, Mujeres!$A$1:$DW$117)</f>
        <v>0</v>
      </c>
      <c r="AJ106" s="52" cm="1">
        <f t="array" aca="1" ref="AJ106" ca="1">AnualidadActivo(AJ$2, $E106, $C106, $B106, $D106, Hombres!$A$1:$DW$117, Mujeres!$A$1:$DW$117)</f>
        <v>0</v>
      </c>
      <c r="AK106" s="52" cm="1">
        <f t="array" aca="1" ref="AK106" ca="1">AnualidadActivo(AK$2, $E106, $C106, $B106, $D106, Hombres!$A$1:$DW$117, Mujeres!$A$1:$DW$117)</f>
        <v>0</v>
      </c>
      <c r="AL106" s="52" cm="1">
        <f t="array" aca="1" ref="AL106" ca="1">AnualidadActivo(AL$2, $E106, $C106, $B106, $D106, Hombres!$A$1:$DW$117, Mujeres!$A$1:$DW$117)</f>
        <v>30206712.823792368</v>
      </c>
      <c r="AM106" s="52" cm="1">
        <f t="array" aca="1" ref="AM106" ca="1">AnualidadActivo(AM$2, $E106, $C106, $B106, $D106, Hombres!$A$1:$DW$117, Mujeres!$A$1:$DW$117)</f>
        <v>31112914.208506141</v>
      </c>
      <c r="AN106" s="52" cm="1">
        <f t="array" aca="1" ref="AN106" ca="1">AnualidadActivo(AN$2, $E106, $C106, $B106, $D106, Hombres!$A$1:$DW$117, Mujeres!$A$1:$DW$117)</f>
        <v>32046301.634761326</v>
      </c>
      <c r="AO106" s="52" cm="1">
        <f t="array" aca="1" ref="AO106" ca="1">AnualidadActivo(AO$2, $E106, $C106, $B106, $D106, Hombres!$A$1:$DW$117, Mujeres!$A$1:$DW$117)</f>
        <v>33007690.683804169</v>
      </c>
      <c r="AP106" s="52" cm="1">
        <f t="array" aca="1" ref="AP106" ca="1">AnualidadActivo(AP$2, $E106, $C106, $B106, $D106, Hombres!$A$1:$DW$117, Mujeres!$A$1:$DW$117)</f>
        <v>33997921.404318295</v>
      </c>
      <c r="AQ106" s="52" cm="1">
        <f t="array" aca="1" ref="AQ106" ca="1">AnualidadActivo(AQ$2, $E106, $C106, $B106, $D106, Hombres!$A$1:$DW$117, Mujeres!$A$1:$DW$117)</f>
        <v>35044359.778070807</v>
      </c>
      <c r="AR106" s="52" cm="1">
        <f t="array" aca="1" ref="AR106" ca="1">AnualidadActivo(AR$2, $E106, $C106, $B106, $D106, Hombres!$A$1:$DW$117, Mujeres!$A$1:$DW$117)</f>
        <v>35971672.997747675</v>
      </c>
      <c r="AS106" s="52" cm="1">
        <f t="array" aca="1" ref="AS106" ca="1">AnualidadActivo(AS$2, $E106, $C106, $B106, $D106, Hombres!$A$1:$DW$117, Mujeres!$A$1:$DW$117)</f>
        <v>36910971.150475889</v>
      </c>
      <c r="AT106" s="52" cm="1">
        <f t="array" aca="1" ref="AT106" ca="1">AnualidadActivo(AT$2, $E106, $C106, $B106, $D106, Hombres!$A$1:$DW$117, Mujeres!$A$1:$DW$117)</f>
        <v>37862737.003884055</v>
      </c>
      <c r="AU106" s="52" cm="1">
        <f t="array" aca="1" ref="AU106" ca="1">AnualidadActivo(AU$2, $E106, $C106, $B106, $D106, Hombres!$A$1:$DW$117, Mujeres!$A$1:$DW$117)</f>
        <v>38827582.870152302</v>
      </c>
      <c r="AV106" s="52" cm="1">
        <f t="array" aca="1" ref="AV106" ca="1">AnualidadActivo(AV$2, $E106, $C106, $B106, $D106, Hombres!$A$1:$DW$117, Mujeres!$A$1:$DW$117)</f>
        <v>39804801.960034639</v>
      </c>
      <c r="AW106" s="52" cm="1">
        <f t="array" aca="1" ref="AW106" ca="1">AnualidadActivo(AW$2, $E106, $C106, $B106, $D106, Hombres!$A$1:$DW$117, Mujeres!$A$1:$DW$117)</f>
        <v>40791753.745234892</v>
      </c>
      <c r="AX106" s="52" cm="1">
        <f t="array" aca="1" ref="AX106" ca="1">AnualidadActivo(AX$2, $E106, $C106, $B106, $D106, Hombres!$A$1:$DW$117, Mujeres!$A$1:$DW$117)</f>
        <v>41784832.824587487</v>
      </c>
      <c r="AY106" s="52" cm="1">
        <f t="array" aca="1" ref="AY106" ca="1">AnualidadActivo(AY$2, $E106, $C106, $B106, $D106, Hombres!$A$1:$DW$117, Mujeres!$A$1:$DW$117)</f>
        <v>42778895.125674911</v>
      </c>
      <c r="AZ106" s="52" cm="1">
        <f t="array" aca="1" ref="AZ106" ca="1">AnualidadActivo(AZ$2, $E106, $C106, $B106, $D106, Hombres!$A$1:$DW$117, Mujeres!$A$1:$DW$117)</f>
        <v>43765009.147679426</v>
      </c>
      <c r="BA106" s="52" cm="1">
        <f t="array" aca="1" ref="BA106" ca="1">AnualidadActivo(BA$2, $E106, $C106, $B106, $D106, Hombres!$A$1:$DW$117, Mujeres!$A$1:$DW$117)</f>
        <v>44732887.642733559</v>
      </c>
      <c r="BB106" s="52" cm="1">
        <f t="array" aca="1" ref="BB106" ca="1">AnualidadActivo(BB$2, $E106, $C106, $B106, $D106, Hombres!$A$1:$DW$117, Mujeres!$A$1:$DW$117)</f>
        <v>45676842.64815449</v>
      </c>
      <c r="BC106" s="52" cm="1">
        <f t="array" aca="1" ref="BC106" ca="1">AnualidadActivo(BC$2, $E106, $C106, $B106, $D106, Hombres!$A$1:$DW$117, Mujeres!$A$1:$DW$117)</f>
        <v>46596878.493643239</v>
      </c>
      <c r="BD106" s="52" cm="1">
        <f t="array" aca="1" ref="BD106" ca="1">AnualidadActivo(BD$2, $E106, $C106, $B106, $D106, Hombres!$A$1:$DW$117, Mujeres!$A$1:$DW$117)</f>
        <v>47492826.591636524</v>
      </c>
      <c r="BE106" s="52" cm="1">
        <f t="array" aca="1" ref="BE106" ca="1">AnualidadActivo(BE$2, $E106, $C106, $B106, $D106, Hombres!$A$1:$DW$117, Mujeres!$A$1:$DW$117)</f>
        <v>48356580.196121886</v>
      </c>
      <c r="BF106" s="52" cm="1">
        <f t="array" aca="1" ref="BF106" ca="1">AnualidadActivo(BF$2, $E106, $C106, $B106, $D106, Hombres!$A$1:$DW$117, Mujeres!$A$1:$DW$117)</f>
        <v>49171303.416488819</v>
      </c>
      <c r="BG106" s="52" cm="1">
        <f t="array" aca="1" ref="BG106" ca="1">AnualidadActivo(BG$2, $E106, $C106, $B106, $D106, Hombres!$A$1:$DW$117, Mujeres!$A$1:$DW$117)</f>
        <v>49914798.945709996</v>
      </c>
      <c r="BH106" s="52" cm="1">
        <f t="array" aca="1" ref="BH106" ca="1">AnualidadActivo(BH$2, $E106, $C106, $B106, $D106, Hombres!$A$1:$DW$117, Mujeres!$A$1:$DW$117)</f>
        <v>50564496.158222429</v>
      </c>
      <c r="BI106" s="52" cm="1">
        <f t="array" aca="1" ref="BI106" ca="1">AnualidadActivo(BI$2, $E106, $C106, $B106, $D106, Hombres!$A$1:$DW$117, Mujeres!$A$1:$DW$117)</f>
        <v>51044698.076627761</v>
      </c>
      <c r="BJ106" s="52" cm="1">
        <f t="array" aca="1" ref="BJ106" ca="1">AnualidadActivo(BJ$2, $E106, $C106, $B106, $D106, Hombres!$A$1:$DW$117, Mujeres!$A$1:$DW$117)</f>
        <v>51397946.682213895</v>
      </c>
      <c r="BK106" s="52" cm="1">
        <f t="array" aca="1" ref="BK106" ca="1">AnualidadActivo(BK$2, $E106, $C106, $B106, $D106, Hombres!$A$1:$DW$117, Mujeres!$A$1:$DW$117)</f>
        <v>51603825.320883192</v>
      </c>
      <c r="BL106" s="52" cm="1">
        <f t="array" aca="1" ref="BL106" ca="1">AnualidadActivo(BL$2, $E106, $C106, $B106, $D106, Hombres!$A$1:$DW$117, Mujeres!$A$1:$DW$117)</f>
        <v>51640245.752679914</v>
      </c>
      <c r="BM106" s="52" cm="1">
        <f t="array" aca="1" ref="BM106" ca="1">AnualidadActivo(BM$2, $E106, $C106, $B106, $D106, Hombres!$A$1:$DW$117, Mujeres!$A$1:$DW$117)</f>
        <v>51485911.958455101</v>
      </c>
      <c r="BN106" s="52" cm="1">
        <f t="array" aca="1" ref="BN106" ca="1">AnualidadActivo(BN$2, $E106, $C106, $B106, $D106, Hombres!$A$1:$DW$117, Mujeres!$A$1:$DW$117)</f>
        <v>51118867.450497732</v>
      </c>
      <c r="BO106" s="52" cm="1">
        <f t="array" aca="1" ref="BO106" ca="1">AnualidadActivo(BO$2, $E106, $C106, $B106, $D106, Hombres!$A$1:$DW$117, Mujeres!$A$1:$DW$117)</f>
        <v>50514944.754214957</v>
      </c>
      <c r="BP106" s="52" cm="1">
        <f t="array" aca="1" ref="BP106" ca="1">AnualidadActivo(BP$2, $E106, $C106, $B106, $D106, Hombres!$A$1:$DW$117, Mujeres!$A$1:$DW$117)</f>
        <v>49649404.263140291</v>
      </c>
      <c r="BQ106" s="52" cm="1">
        <f t="array" aca="1" ref="BQ106" ca="1">AnualidadActivo(BQ$2, $E106, $C106, $B106, $D106, Hombres!$A$1:$DW$117, Mujeres!$A$1:$DW$117)</f>
        <v>48499879.500491083</v>
      </c>
      <c r="BR106" s="52" cm="1">
        <f t="array" aca="1" ref="BR106" ca="1">AnualidadActivo(BR$2, $E106, $C106, $B106, $D106, Hombres!$A$1:$DW$117, Mujeres!$A$1:$DW$117)</f>
        <v>47050094.76702784</v>
      </c>
      <c r="BS106" s="52" cm="1">
        <f t="array" aca="1" ref="BS106" ca="1">AnualidadActivo(BS$2, $E106, $C106, $B106, $D106, Hombres!$A$1:$DW$117, Mujeres!$A$1:$DW$117)</f>
        <v>45288569.660361625</v>
      </c>
      <c r="BT106" s="52" cm="1">
        <f t="array" aca="1" ref="BT106" ca="1">AnualidadActivo(BT$2, $E106, $C106, $B106, $D106, Hombres!$A$1:$DW$117, Mujeres!$A$1:$DW$117)</f>
        <v>43207796.109647363</v>
      </c>
      <c r="BU106" s="52" cm="1">
        <f t="array" aca="1" ref="BU106" ca="1">AnualidadActivo(BU$2, $E106, $C106, $B106, $D106, Hombres!$A$1:$DW$117, Mujeres!$A$1:$DW$117)</f>
        <v>40806319.202510655</v>
      </c>
      <c r="BV106" s="52" cm="1">
        <f t="array" aca="1" ref="BV106" ca="1">AnualidadActivo(BV$2, $E106, $C106, $B106, $D106, Hombres!$A$1:$DW$117, Mujeres!$A$1:$DW$117)</f>
        <v>38092952.015529066</v>
      </c>
      <c r="BW106" s="52" cm="1">
        <f t="array" aca="1" ref="BW106" ca="1">AnualidadActivo(BW$2, $E106, $C106, $B106, $D106, Hombres!$A$1:$DW$117, Mujeres!$A$1:$DW$117)</f>
        <v>35091979.465857014</v>
      </c>
      <c r="BX106" s="52" cm="1">
        <f t="array" aca="1" ref="BX106" ca="1">AnualidadActivo(BX$2, $E106, $C106, $B106, $D106, Hombres!$A$1:$DW$117, Mujeres!$A$1:$DW$117)</f>
        <v>31843952.278042715</v>
      </c>
      <c r="BY106" s="52" cm="1">
        <f t="array" aca="1" ref="BY106" ca="1">AnualidadActivo(BY$2, $E106, $C106, $B106, $D106, Hombres!$A$1:$DW$117, Mujeres!$A$1:$DW$117)</f>
        <v>28403551.926676631</v>
      </c>
      <c r="BZ106" s="52" cm="1">
        <f t="array" aca="1" ref="BZ106" ca="1">AnualidadActivo(BZ$2, $E106, $C106, $B106, $D106, Hombres!$A$1:$DW$117, Mujeres!$A$1:$DW$117)</f>
        <v>24839402.739177048</v>
      </c>
      <c r="CA106" s="52" cm="1">
        <f t="array" aca="1" ref="CA106" ca="1">AnualidadActivo(CA$2, $E106, $C106, $B106, $D106, Hombres!$A$1:$DW$117, Mujeres!$A$1:$DW$117)</f>
        <v>21235021.192711744</v>
      </c>
      <c r="CB106" s="52" cm="1">
        <f t="array" aca="1" ref="CB106" ca="1">AnualidadActivo(CB$2, $E106, $C106, $B106, $D106, Hombres!$A$1:$DW$117, Mujeres!$A$1:$DW$117)</f>
        <v>17687548.603202272</v>
      </c>
      <c r="CC106" s="52" cm="1">
        <f t="array" aca="1" ref="CC106" ca="1">AnualidadActivo(CC$2, $E106, $C106, $B106, $D106, Hombres!$A$1:$DW$117, Mujeres!$A$1:$DW$117)</f>
        <v>14300238.096228234</v>
      </c>
      <c r="CD106" s="52" cm="1">
        <f t="array" aca="1" ref="CD106" ca="1">AnualidadActivo(CD$2, $E106, $C106, $B106, $D106, Hombres!$A$1:$DW$117, Mujeres!$A$1:$DW$117)</f>
        <v>11172209.105944034</v>
      </c>
      <c r="CE106" s="52" cm="1">
        <f t="array" aca="1" ref="CE106" ca="1">AnualidadActivo(CE$2, $E106, $C106, $B106, $D106, Hombres!$A$1:$DW$117, Mujeres!$A$1:$DW$117)</f>
        <v>8389699.4287198037</v>
      </c>
      <c r="CF106" s="52" cm="1">
        <f t="array" aca="1" ref="CF106" ca="1">AnualidadActivo(CF$2, $E106, $C106, $B106, $D106, Hombres!$A$1:$DW$117, Mujeres!$A$1:$DW$117)</f>
        <v>6018016.3710965281</v>
      </c>
      <c r="CG106" s="52" cm="1">
        <f t="array" aca="1" ref="CG106" ca="1">AnualidadActivo(CG$2, $E106, $C106, $B106, $D106, Hombres!$A$1:$DW$117, Mujeres!$A$1:$DW$117)</f>
        <v>4093660.8406445361</v>
      </c>
      <c r="CH106" s="52" cm="1">
        <f t="array" aca="1" ref="CH106" ca="1">AnualidadActivo(CH$2, $E106, $C106, $B106, $D106, Hombres!$A$1:$DW$117, Mujeres!$A$1:$DW$117)</f>
        <v>2618209.4486739067</v>
      </c>
      <c r="CI106" s="52" cm="1">
        <f t="array" aca="1" ref="CI106" ca="1">AnualidadActivo(CI$2, $E106, $C106, $B106, $D106, Hombres!$A$1:$DW$117, Mujeres!$A$1:$DW$117)</f>
        <v>1558194.6309965863</v>
      </c>
      <c r="CJ106" s="52" cm="1">
        <f t="array" aca="1" ref="CJ106" ca="1">AnualidadActivo(CJ$2, $E106, $C106, $B106, $D106, Hombres!$A$1:$DW$117, Mujeres!$A$1:$DW$117)</f>
        <v>851971.25338313763</v>
      </c>
      <c r="CK106" s="52" cm="1">
        <f t="array" aca="1" ref="CK106" ca="1">AnualidadActivo(CK$2, $E106, $C106, $B106, $D106, Hombres!$A$1:$DW$117, Mujeres!$A$1:$DW$117)</f>
        <v>421260.83352422807</v>
      </c>
      <c r="CL106" s="52" cm="1">
        <f t="array" aca="1" ref="CL106" ca="1">AnualidadActivo(CL$2, $E106, $C106, $B106, $D106, Hombres!$A$1:$DW$117, Mujeres!$A$1:$DW$117)</f>
        <v>184642.71040627599</v>
      </c>
      <c r="CM106" s="52" cm="1">
        <f t="array" aca="1" ref="CM106" ca="1">AnualidadActivo(CM$2, $E106, $C106, $B106, $D106, Hombres!$A$1:$DW$117, Mujeres!$A$1:$DW$117)</f>
        <v>69884.103513074355</v>
      </c>
      <c r="CN106" s="52" cm="1">
        <f t="array" aca="1" ref="CN106" ca="1">AnualidadActivo(CN$2, $E106, $C106, $B106, $D106, Hombres!$A$1:$DW$117, Mujeres!$A$1:$DW$117)</f>
        <v>22025.970972373507</v>
      </c>
      <c r="CO106" s="52" cm="1">
        <f t="array" aca="1" ref="CO106" ca="1">AnualidadActivo(CO$2, $E106, $C106, $B106, $D106, Hombres!$A$1:$DW$117, Mujeres!$A$1:$DW$117)</f>
        <v>5478.9567772485261</v>
      </c>
      <c r="CP106" s="52" cm="1">
        <f t="array" aca="1" ref="CP106" ca="1">AnualidadActivo(CP$2, $E106, $C106, $B106, $D106, Hombres!$A$1:$DW$117, Mujeres!$A$1:$DW$117)</f>
        <v>984.54246399521412</v>
      </c>
      <c r="CQ106" s="52" cm="1">
        <f t="array" aca="1" ref="CQ106" ca="1">AnualidadActivo(CQ$2, $E106, $C106, $B106, $D106, Hombres!$A$1:$DW$117, Mujeres!$A$1:$DW$117)</f>
        <v>106.88521727860777</v>
      </c>
      <c r="CR106" s="52" cm="1">
        <f t="array" aca="1" ref="CR106" ca="1">AnualidadActivo(CR$2, $E106, $C106, $B106, $D106, Hombres!$A$1:$DW$117, Mujeres!$A$1:$DW$117)</f>
        <v>0</v>
      </c>
      <c r="CS106" s="52" cm="1">
        <f t="array" aca="1" ref="CS106" ca="1">AnualidadActivo(CS$2, $E106, $C106, $B106, $D106, Hombres!$A$1:$DW$117, Mujeres!$A$1:$DW$117)</f>
        <v>0</v>
      </c>
      <c r="CT106" s="52" cm="1">
        <f t="array" aca="1" ref="CT106" ca="1">AnualidadActivo(CT$2, $E106, $C106, $B106, $D106, Hombres!$A$1:$DW$117, Mujeres!$A$1:$DW$117)</f>
        <v>0</v>
      </c>
      <c r="CU106" s="52" cm="1">
        <f t="array" aca="1" ref="CU106" ca="1">AnualidadActivo(CU$2, $E106, $C106, $B106, $D106, Hombres!$A$1:$DW$117, Mujeres!$A$1:$DW$117)</f>
        <v>0</v>
      </c>
      <c r="CV106" s="52" cm="1">
        <f t="array" aca="1" ref="CV106" ca="1">AnualidadActivo(CV$2, $E106, $C106, $B106, $D106, Hombres!$A$1:$DW$117, Mujeres!$A$1:$DW$117)</f>
        <v>0</v>
      </c>
      <c r="CW106" s="52" cm="1">
        <f t="array" aca="1" ref="CW106" ca="1">AnualidadActivo(CW$2, $E106, $C106, $B106, $D106, Hombres!$A$1:$DW$117, Mujeres!$A$1:$DW$117)</f>
        <v>0</v>
      </c>
      <c r="CX106" s="52" cm="1">
        <f t="array" aca="1" ref="CX106" ca="1">AnualidadActivo(CX$2, $E106, $C106, $B106, $D106, Hombres!$A$1:$DW$117, Mujeres!$A$1:$DW$117)</f>
        <v>0</v>
      </c>
      <c r="CY106" s="52" cm="1">
        <f t="array" aca="1" ref="CY106" ca="1">AnualidadActivo(CY$2, $E106, $C106, $B106, $D106, Hombres!$A$1:$DW$117, Mujeres!$A$1:$DW$117)</f>
        <v>0</v>
      </c>
      <c r="CZ106" s="52" cm="1">
        <f t="array" aca="1" ref="CZ106" ca="1">AnualidadActivo(CZ$2, $E106, $C106, $B106, $D106, Hombres!$A$1:$DW$117, Mujeres!$A$1:$DW$117)</f>
        <v>0</v>
      </c>
      <c r="DA106" s="52" cm="1">
        <f t="array" aca="1" ref="DA106" ca="1">AnualidadActivo(DA$2, $E106, $C106, $B106, $D106, Hombres!$A$1:$DW$117, Mujeres!$A$1:$DW$117)</f>
        <v>0</v>
      </c>
      <c r="DD106" s="25"/>
      <c r="DE106" s="52" cm="1">
        <f t="array" aca="1" ref="DE106" ca="1">beneficio_muerte_individual_activo(DE$2,$F106,$D106, Hombres!$A$1:$DW$117, Mujeres!$A$1:$DW$117)</f>
        <v>0</v>
      </c>
      <c r="DF106" s="52" cm="1">
        <f t="array" aca="1" ref="DF106" ca="1">beneficio_muerte_individual_activo(DF$2,$F106,$D106, Hombres!$A$1:$DW$117, Mujeres!$A$1:$DW$117)</f>
        <v>2556.5</v>
      </c>
      <c r="DG106" s="52" cm="1">
        <f t="array" aca="1" ref="DG106" ca="1">beneficio_muerte_individual_activo(DG$2,$F106,$D106, Hombres!$A$1:$DW$117, Mujeres!$A$1:$DW$117)</f>
        <v>2687.5877371999995</v>
      </c>
      <c r="DH106" s="52" cm="1">
        <f t="array" aca="1" ref="DH106" ca="1">beneficio_muerte_individual_activo(DH$2,$F106,$D106, Hombres!$A$1:$DW$117, Mujeres!$A$1:$DW$117)</f>
        <v>2830.4497080658562</v>
      </c>
      <c r="DI106" s="52" cm="1">
        <f t="array" aca="1" ref="DI106" ca="1">beneficio_muerte_individual_activo(DI$2,$F106,$D106, Hombres!$A$1:$DW$117, Mujeres!$A$1:$DW$117)</f>
        <v>2969.5742701901436</v>
      </c>
      <c r="DJ106" s="52" cm="1">
        <f t="array" aca="1" ref="DJ106" ca="1">beneficio_muerte_individual_activo(DJ$2,$F106,$D106, Hombres!$A$1:$DW$117, Mujeres!$A$1:$DW$117)</f>
        <v>3102.459541651162</v>
      </c>
      <c r="DK106" s="52" cm="1">
        <f t="array" aca="1" ref="DK106" ca="1">beneficio_muerte_individual_activo(DK$2,$F106,$D106, Hombres!$A$1:$DW$117, Mujeres!$A$1:$DW$117)</f>
        <v>3249.0482884415646</v>
      </c>
      <c r="DL106" s="52" cm="1">
        <f t="array" aca="1" ref="DL106" ca="1">beneficio_muerte_individual_activo(DL$2,$F106,$D106, Hombres!$A$1:$DW$117, Mujeres!$A$1:$DW$117)</f>
        <v>3420.2559502290383</v>
      </c>
      <c r="DM106" s="52" cm="1">
        <f t="array" aca="1" ref="DM106" ca="1">beneficio_muerte_individual_activo(DM$2,$F106,$D106, Hombres!$A$1:$DW$117, Mujeres!$A$1:$DW$117)</f>
        <v>3614.0115191211144</v>
      </c>
      <c r="DN106" s="52" cm="1">
        <f t="array" aca="1" ref="DN106" ca="1">beneficio_muerte_individual_activo(DN$2,$F106,$D106, Hombres!$A$1:$DW$117, Mujeres!$A$1:$DW$117)</f>
        <v>3842.6678990595806</v>
      </c>
      <c r="DO106" s="52" cm="1">
        <f t="array" aca="1" ref="DO106" ca="1">beneficio_muerte_individual_activo(DO$2,$F106,$D106, Hombres!$A$1:$DW$117, Mujeres!$A$1:$DW$117)</f>
        <v>4133.4252742896961</v>
      </c>
      <c r="DP106" s="52" cm="1">
        <f t="array" aca="1" ref="DP106" ca="1">beneficio_muerte_individual_activo(DP$2,$F106,$D106, Hombres!$A$1:$DW$117, Mujeres!$A$1:$DW$117)</f>
        <v>4466.6614489285157</v>
      </c>
      <c r="DQ106" s="52" cm="1">
        <f t="array" aca="1" ref="DQ106" ca="1">beneficio_muerte_individual_activo(DQ$2,$F106,$D106, Hombres!$A$1:$DW$117, Mujeres!$A$1:$DW$117)</f>
        <v>4829.2663195072164</v>
      </c>
      <c r="DR106" s="52" cm="1">
        <f t="array" aca="1" ref="DR106" ca="1">beneficio_muerte_individual_activo(DR$2,$F106,$D106, Hombres!$A$1:$DW$117, Mujeres!$A$1:$DW$117)</f>
        <v>5178.425058827971</v>
      </c>
      <c r="DS106" s="52" cm="1">
        <f t="array" aca="1" ref="DS106" ca="1">beneficio_muerte_individual_activo(DS$2,$F106,$D106, Hombres!$A$1:$DW$117, Mujeres!$A$1:$DW$117)</f>
        <v>5521.0462423384743</v>
      </c>
      <c r="DT106" s="52" cm="1">
        <f t="array" aca="1" ref="DT106" ca="1">beneficio_muerte_individual_activo(DT$2,$F106,$D106, Hombres!$A$1:$DW$117, Mujeres!$A$1:$DW$117)</f>
        <v>5880.317834243323</v>
      </c>
      <c r="DU106" s="52" cm="1">
        <f t="array" aca="1" ref="DU106" ca="1">beneficio_muerte_individual_activo(DU$2,$F106,$D106, Hombres!$A$1:$DW$117, Mujeres!$A$1:$DW$117)</f>
        <v>6270.8922586735052</v>
      </c>
      <c r="DV106" s="52" cm="1">
        <f t="array" aca="1" ref="DV106" ca="1">beneficio_muerte_individual_activo(DV$2,$F106,$D106, Hombres!$A$1:$DW$117, Mujeres!$A$1:$DW$117)</f>
        <v>6694.0041583853917</v>
      </c>
      <c r="DW106" s="52" cm="1">
        <f t="array" aca="1" ref="DW106" ca="1">beneficio_muerte_individual_activo(DW$2,$F106,$D106, Hombres!$A$1:$DW$117, Mujeres!$A$1:$DW$117)</f>
        <v>7134.6006602185689</v>
      </c>
      <c r="DX106" s="52" cm="1">
        <f t="array" aca="1" ref="DX106" ca="1">beneficio_muerte_individual_activo(DX$2,$F106,$D106, Hombres!$A$1:$DW$117, Mujeres!$A$1:$DW$117)</f>
        <v>7605.2536198826574</v>
      </c>
      <c r="DY106" s="52" cm="1">
        <f t="array" aca="1" ref="DY106" ca="1">beneficio_muerte_individual_activo(DY$2,$F106,$D106, Hombres!$A$1:$DW$117, Mujeres!$A$1:$DW$117)</f>
        <v>8172.919596261645</v>
      </c>
      <c r="DZ106" s="52" cm="1">
        <f t="array" aca="1" ref="DZ106" ca="1">beneficio_muerte_individual_activo(DZ$2,$F106,$D106, Hombres!$A$1:$DW$117, Mujeres!$A$1:$DW$117)</f>
        <v>8824.0142102303143</v>
      </c>
      <c r="EA106" s="52" cm="1">
        <f t="array" aca="1" ref="EA106" ca="1">beneficio_muerte_individual_activo(EA$2,$F106,$D106, Hombres!$A$1:$DW$117, Mujeres!$A$1:$DW$117)</f>
        <v>9520.5070246829328</v>
      </c>
      <c r="EB106" s="52" cm="1">
        <f t="array" aca="1" ref="EB106" ca="1">beneficio_muerte_individual_activo(EB$2,$F106,$D106, Hombres!$A$1:$DW$117, Mujeres!$A$1:$DW$117)</f>
        <v>10171.395956397237</v>
      </c>
      <c r="EC106" s="52" cm="1">
        <f t="array" aca="1" ref="EC106" ca="1">beneficio_muerte_individual_activo(EC$2,$F106,$D106, Hombres!$A$1:$DW$117, Mujeres!$A$1:$DW$117)</f>
        <v>10794.294868880666</v>
      </c>
      <c r="ED106" s="52" cm="1">
        <f t="array" aca="1" ref="ED106" ca="1">beneficio_muerte_individual_activo(ED$2,$F106,$D106, Hombres!$A$1:$DW$117, Mujeres!$A$1:$DW$117)</f>
        <v>11486.395378801499</v>
      </c>
      <c r="EE106" s="52" cm="1">
        <f t="array" aca="1" ref="EE106" ca="1">beneficio_muerte_individual_activo(EE$2,$F106,$D106, Hombres!$A$1:$DW$117, Mujeres!$A$1:$DW$117)</f>
        <v>12361.214430052474</v>
      </c>
      <c r="EF106" s="52" cm="1">
        <f t="array" aca="1" ref="EF106" ca="1">beneficio_muerte_individual_activo(EF$2,$F106,$D106, Hombres!$A$1:$DW$117, Mujeres!$A$1:$DW$117)</f>
        <v>13464.422806035591</v>
      </c>
      <c r="EG106" s="52" cm="1">
        <f t="array" aca="1" ref="EG106" ca="1">beneficio_muerte_individual_activo(EG$2,$F106,$D106, Hombres!$A$1:$DW$117, Mujeres!$A$1:$DW$117)</f>
        <v>14774.085150121937</v>
      </c>
      <c r="EH106" s="52" cm="1">
        <f t="array" aca="1" ref="EH106" ca="1">beneficio_muerte_individual_activo(EH$2,$F106,$D106, Hombres!$A$1:$DW$117, Mujeres!$A$1:$DW$117)</f>
        <v>9743.7570279553456</v>
      </c>
      <c r="EI106" s="52" cm="1">
        <f t="array" aca="1" ref="EI106" ca="1">beneficio_muerte_individual_activo(EI$2,$F106,$D106, Hombres!$A$1:$DW$117, Mujeres!$A$1:$DW$117)</f>
        <v>10654.354347760362</v>
      </c>
      <c r="EJ106" s="52" cm="1">
        <f t="array" aca="1" ref="EJ106" ca="1">beneficio_muerte_individual_activo(EJ$2,$F106,$D106, Hombres!$A$1:$DW$117, Mujeres!$A$1:$DW$117)</f>
        <v>11503.067857961922</v>
      </c>
      <c r="EK106" s="52" cm="1">
        <f t="array" aca="1" ref="EK106" ca="1">beneficio_muerte_individual_activo(EK$2,$F106,$D106, Hombres!$A$1:$DW$117, Mujeres!$A$1:$DW$117)</f>
        <v>12292.774743576105</v>
      </c>
      <c r="EL106" s="52" cm="1">
        <f t="array" aca="1" ref="EL106" ca="1">beneficio_muerte_individual_activo(EL$2,$F106,$D106, Hombres!$A$1:$DW$117, Mujeres!$A$1:$DW$117)</f>
        <v>13108.621975128101</v>
      </c>
      <c r="EM106" s="52" cm="1">
        <f t="array" aca="1" ref="EM106" ca="1">beneficio_muerte_individual_activo(EM$2,$F106,$D106, Hombres!$A$1:$DW$117, Mujeres!$A$1:$DW$117)</f>
        <v>14050.253003407501</v>
      </c>
      <c r="EN106" s="52" cm="1">
        <f t="array" aca="1" ref="EN106" ca="1">beneficio_muerte_individual_activo(EN$2,$F106,$D106, Hombres!$A$1:$DW$117, Mujeres!$A$1:$DW$117)</f>
        <v>15166.110237468334</v>
      </c>
      <c r="EO106" s="52" cm="1">
        <f t="array" aca="1" ref="EO106" ca="1">beneficio_muerte_individual_activo(EO$2,$F106,$D106, Hombres!$A$1:$DW$117, Mujeres!$A$1:$DW$117)</f>
        <v>16560.375880533611</v>
      </c>
      <c r="EP106" s="52" cm="1">
        <f t="array" aca="1" ref="EP106" ca="1">beneficio_muerte_individual_activo(EP$2,$F106,$D106, Hombres!$A$1:$DW$117, Mujeres!$A$1:$DW$117)</f>
        <v>18446.23164458734</v>
      </c>
      <c r="EQ106" s="52" cm="1">
        <f t="array" aca="1" ref="EQ106" ca="1">beneficio_muerte_individual_activo(EQ$2,$F106,$D106, Hombres!$A$1:$DW$117, Mujeres!$A$1:$DW$117)</f>
        <v>20826.745601126597</v>
      </c>
      <c r="ER106" s="52" cm="1">
        <f t="array" aca="1" ref="ER106" ca="1">beneficio_muerte_individual_activo(ER$2,$F106,$D106, Hombres!$A$1:$DW$117, Mujeres!$A$1:$DW$117)</f>
        <v>23324.7195611475</v>
      </c>
      <c r="ES106" s="52" cm="1">
        <f t="array" aca="1" ref="ES106" ca="1">beneficio_muerte_individual_activo(ES$2,$F106,$D106, Hombres!$A$1:$DW$117, Mujeres!$A$1:$DW$117)</f>
        <v>25591.333339186214</v>
      </c>
      <c r="ET106" s="52" cm="1">
        <f t="array" aca="1" ref="ET106" ca="1">beneficio_muerte_individual_activo(ET$2,$F106,$D106, Hombres!$A$1:$DW$117, Mujeres!$A$1:$DW$117)</f>
        <v>27694.529922290378</v>
      </c>
      <c r="EU106" s="52" cm="1">
        <f t="array" aca="1" ref="EU106" ca="1">beneficio_muerte_individual_activo(EU$2,$F106,$D106, Hombres!$A$1:$DW$117, Mujeres!$A$1:$DW$117)</f>
        <v>30090.446396795149</v>
      </c>
      <c r="EV106" s="52" cm="1">
        <f t="array" aca="1" ref="EV106" ca="1">beneficio_muerte_individual_activo(EV$2,$F106,$D106, Hombres!$A$1:$DW$117, Mujeres!$A$1:$DW$117)</f>
        <v>33167.936498279014</v>
      </c>
      <c r="EW106" s="52" cm="1">
        <f t="array" aca="1" ref="EW106" ca="1">beneficio_muerte_individual_activo(EW$2,$F106,$D106, Hombres!$A$1:$DW$117, Mujeres!$A$1:$DW$117)</f>
        <v>37055.775234585337</v>
      </c>
      <c r="EX106" s="52" cm="1">
        <f t="array" aca="1" ref="EX106" ca="1">beneficio_muerte_individual_activo(EX$2,$F106,$D106, Hombres!$A$1:$DW$117, Mujeres!$A$1:$DW$117)</f>
        <v>41665.205068232637</v>
      </c>
      <c r="EY106" s="52" cm="1">
        <f t="array" aca="1" ref="EY106" ca="1">beneficio_muerte_individual_activo(EY$2,$F106,$D106, Hombres!$A$1:$DW$117, Mujeres!$A$1:$DW$117)</f>
        <v>49516.601699472383</v>
      </c>
      <c r="EZ106" s="52" cm="1">
        <f t="array" aca="1" ref="EZ106" ca="1">beneficio_muerte_individual_activo(EZ$2,$F106,$D106, Hombres!$A$1:$DW$117, Mujeres!$A$1:$DW$117)</f>
        <v>54696.25862106368</v>
      </c>
      <c r="FA106" s="52" cm="1">
        <f t="array" aca="1" ref="FA106" ca="1">beneficio_muerte_individual_activo(FA$2,$F106,$D106, Hombres!$A$1:$DW$117, Mujeres!$A$1:$DW$117)</f>
        <v>60301.548136018064</v>
      </c>
      <c r="FB106" s="52" cm="1">
        <f t="array" aca="1" ref="FB106" ca="1">beneficio_muerte_individual_activo(FB$2,$F106,$D106, Hombres!$A$1:$DW$117, Mujeres!$A$1:$DW$117)</f>
        <v>66252.91815439552</v>
      </c>
      <c r="FC106" s="52" cm="1">
        <f t="array" aca="1" ref="FC106" ca="1">beneficio_muerte_individual_activo(FC$2,$F106,$D106, Hombres!$A$1:$DW$117, Mujeres!$A$1:$DW$117)</f>
        <v>72452.850471066922</v>
      </c>
      <c r="FD106" s="52" cm="1">
        <f t="array" aca="1" ref="FD106" ca="1">beneficio_muerte_individual_activo(FD$2,$F106,$D106, Hombres!$A$1:$DW$117, Mujeres!$A$1:$DW$117)</f>
        <v>78950.039993172773</v>
      </c>
      <c r="FE106" s="52" cm="1">
        <f t="array" aca="1" ref="FE106" ca="1">beneficio_muerte_individual_activo(FE$2,$F106,$D106, Hombres!$A$1:$DW$117, Mujeres!$A$1:$DW$117)</f>
        <v>85796.481728804094</v>
      </c>
      <c r="FF106" s="52" cm="1">
        <f t="array" aca="1" ref="FF106" ca="1">beneficio_muerte_individual_activo(FF$2,$F106,$D106, Hombres!$A$1:$DW$117, Mujeres!$A$1:$DW$117)</f>
        <v>92888.359191308962</v>
      </c>
      <c r="FG106" s="52" cm="1">
        <f t="array" aca="1" ref="FG106" ca="1">beneficio_muerte_individual_activo(FG$2,$F106,$D106, Hombres!$A$1:$DW$117, Mujeres!$A$1:$DW$117)</f>
        <v>99975.287907451144</v>
      </c>
      <c r="FH106" s="52" cm="1">
        <f t="array" aca="1" ref="FH106" ca="1">beneficio_muerte_individual_activo(FH$2,$F106,$D106, Hombres!$A$1:$DW$117, Mujeres!$A$1:$DW$117)</f>
        <v>106806.1956743076</v>
      </c>
      <c r="FI106" s="52" cm="1">
        <f t="array" aca="1" ref="FI106" ca="1">beneficio_muerte_individual_activo(FI$2,$F106,$D106, Hombres!$A$1:$DW$117, Mujeres!$A$1:$DW$117)</f>
        <v>113296.42444869695</v>
      </c>
      <c r="FJ106" s="52" cm="1">
        <f t="array" aca="1" ref="FJ106" ca="1">beneficio_muerte_individual_activo(FJ$2,$F106,$D106, Hombres!$A$1:$DW$117, Mujeres!$A$1:$DW$117)</f>
        <v>119336.03564839553</v>
      </c>
      <c r="FK106" s="52" cm="1">
        <f t="array" aca="1" ref="FK106" ca="1">beneficio_muerte_individual_activo(FK$2,$F106,$D106, Hombres!$A$1:$DW$117, Mujeres!$A$1:$DW$117)</f>
        <v>124673.94807619877</v>
      </c>
      <c r="FL106" s="52" cm="1">
        <f t="array" aca="1" ref="FL106" ca="1">beneficio_muerte_individual_activo(FL$2,$F106,$D106, Hombres!$A$1:$DW$117, Mujeres!$A$1:$DW$117)</f>
        <v>128922.33345110748</v>
      </c>
      <c r="FM106" s="52" cm="1">
        <f t="array" aca="1" ref="FM106" ca="1">beneficio_muerte_individual_activo(FM$2,$F106,$D106, Hombres!$A$1:$DW$117, Mujeres!$A$1:$DW$117)</f>
        <v>131704.24838230389</v>
      </c>
      <c r="FN106" s="52" cm="1">
        <f t="array" aca="1" ref="FN106" ca="1">beneficio_muerte_individual_activo(FN$2,$F106,$D106, Hombres!$A$1:$DW$117, Mujeres!$A$1:$DW$117)</f>
        <v>132749.81010918436</v>
      </c>
      <c r="FO106" s="52" cm="1">
        <f t="array" aca="1" ref="FO106" ca="1">beneficio_muerte_individual_activo(FO$2,$F106,$D106, Hombres!$A$1:$DW$117, Mujeres!$A$1:$DW$117)</f>
        <v>131826.92457211568</v>
      </c>
      <c r="FP106" s="52" cm="1">
        <f t="array" aca="1" ref="FP106" ca="1">beneficio_muerte_individual_activo(FP$2,$F106,$D106, Hombres!$A$1:$DW$117, Mujeres!$A$1:$DW$117)</f>
        <v>128681.97028043774</v>
      </c>
      <c r="FQ106" s="52" cm="1">
        <f t="array" aca="1" ref="FQ106" ca="1">beneficio_muerte_individual_activo(FQ$2,$F106,$D106, Hombres!$A$1:$DW$117, Mujeres!$A$1:$DW$117)</f>
        <v>123078.29730417584</v>
      </c>
      <c r="FR106" s="52" cm="1">
        <f t="array" aca="1" ref="FR106" ca="1">beneficio_muerte_individual_activo(FR$2,$F106,$D106, Hombres!$A$1:$DW$117, Mujeres!$A$1:$DW$117)</f>
        <v>114962.00800791233</v>
      </c>
      <c r="FS106" s="52" cm="1">
        <f t="array" aca="1" ref="FS106" ca="1">beneficio_muerte_individual_activo(FS$2,$F106,$D106, Hombres!$A$1:$DW$117, Mujeres!$A$1:$DW$117)</f>
        <v>104535.98772970484</v>
      </c>
      <c r="FT106" s="52" cm="1">
        <f t="array" aca="1" ref="FT106" ca="1">beneficio_muerte_individual_activo(FT$2,$F106,$D106, Hombres!$A$1:$DW$117, Mujeres!$A$1:$DW$117)</f>
        <v>92199.379960391976</v>
      </c>
      <c r="FU106" s="52" cm="1">
        <f t="array" aca="1" ref="FU106" ca="1">beneficio_muerte_individual_activo(FU$2,$F106,$D106, Hombres!$A$1:$DW$117, Mujeres!$A$1:$DW$117)</f>
        <v>78504.073885855905</v>
      </c>
      <c r="FV106" s="52" cm="1">
        <f t="array" aca="1" ref="FV106" ca="1">beneficio_muerte_individual_activo(FV$2,$F106,$D106, Hombres!$A$1:$DW$117, Mujeres!$A$1:$DW$117)</f>
        <v>64151.456120435025</v>
      </c>
      <c r="FW106" s="52" cm="1">
        <f t="array" aca="1" ref="FW106" ca="1">beneficio_muerte_individual_activo(FW$2,$F106,$D106, Hombres!$A$1:$DW$117, Mujeres!$A$1:$DW$117)</f>
        <v>49981.614716328324</v>
      </c>
      <c r="FX106" s="52" cm="1">
        <f t="array" aca="1" ref="FX106" ca="1">beneficio_muerte_individual_activo(FX$2,$F106,$D106, Hombres!$A$1:$DW$117, Mujeres!$A$1:$DW$117)</f>
        <v>36858.174857880214</v>
      </c>
      <c r="FY106" s="52" cm="1">
        <f t="array" aca="1" ref="FY106" ca="1">beneficio_muerte_individual_activo(FY$2,$F106,$D106, Hombres!$A$1:$DW$117, Mujeres!$A$1:$DW$117)</f>
        <v>25503.952336019316</v>
      </c>
      <c r="FZ106" s="52" cm="1">
        <f t="array" aca="1" ref="FZ106" ca="1">beneficio_muerte_individual_activo(FZ$2,$F106,$D106, Hombres!$A$1:$DW$117, Mujeres!$A$1:$DW$117)</f>
        <v>16382.292868336277</v>
      </c>
      <c r="GA106" s="52" cm="1">
        <f t="array" aca="1" ref="GA106" ca="1">beneficio_muerte_individual_activo(GA$2,$F106,$D106, Hombres!$A$1:$DW$117, Mujeres!$A$1:$DW$117)</f>
        <v>9640.5580379063067</v>
      </c>
      <c r="GB106" s="52" cm="1">
        <f t="array" aca="1" ref="GB106" ca="1">beneficio_muerte_individual_activo(GB$2,$F106,$D106, Hombres!$A$1:$DW$117, Mujeres!$A$1:$DW$117)</f>
        <v>5114.3988449282442</v>
      </c>
      <c r="GC106" s="52" cm="1">
        <f t="array" aca="1" ref="GC106" ca="1">beneficio_muerte_individual_activo(GC$2,$F106,$D106, Hombres!$A$1:$DW$117, Mujeres!$A$1:$DW$117)</f>
        <v>2397.1505708374584</v>
      </c>
      <c r="GD106" s="52" cm="1">
        <f t="array" aca="1" ref="GD106" ca="1">beneficio_muerte_individual_activo(GD$2,$F106,$D106, Hombres!$A$1:$DW$117, Mujeres!$A$1:$DW$117)</f>
        <v>966.71174261403019</v>
      </c>
      <c r="GE106" s="52" cm="1">
        <f t="array" aca="1" ref="GE106" ca="1">beneficio_muerte_individual_activo(GE$2,$F106,$D106, Hombres!$A$1:$DW$117, Mujeres!$A$1:$DW$117)</f>
        <v>323.37341516946856</v>
      </c>
      <c r="GF106" s="52" cm="1">
        <f t="array" aca="1" ref="GF106" ca="1">beneficio_muerte_individual_activo(GF$2,$F106,$D106, Hombres!$A$1:$DW$117, Mujeres!$A$1:$DW$117)</f>
        <v>85.016385115818593</v>
      </c>
      <c r="GG106" s="52" cm="1">
        <f t="array" aca="1" ref="GG106" ca="1">beneficio_muerte_individual_activo(GG$2,$F106,$D106, Hombres!$A$1:$DW$117, Mujeres!$A$1:$DW$117)</f>
        <v>16.076478786726732</v>
      </c>
      <c r="GH106" s="52" cm="1">
        <f t="array" aca="1" ref="GH106" ca="1">beneficio_muerte_individual_activo(GH$2,$F106,$D106, Hombres!$A$1:$DW$117, Mujeres!$A$1:$DW$117)</f>
        <v>1.892894596577785</v>
      </c>
      <c r="GI106" s="52" cm="1">
        <f t="array" aca="1" ref="GI106" ca="1">beneficio_muerte_individual_activo(GI$2,$F106,$D106, Hombres!$A$1:$DW$117, Mujeres!$A$1:$DW$117)</f>
        <v>0</v>
      </c>
      <c r="GJ106" s="52" cm="1">
        <f t="array" aca="1" ref="GJ106" ca="1">beneficio_muerte_individual_activo(GJ$2,$F106,$D106, Hombres!$A$1:$DW$117, Mujeres!$A$1:$DW$117)</f>
        <v>0</v>
      </c>
      <c r="GK106" s="52" cm="1">
        <f t="array" aca="1" ref="GK106" ca="1">beneficio_muerte_individual_activo(GK$2,$F106,$D106, Hombres!$A$1:$DW$117, Mujeres!$A$1:$DW$117)</f>
        <v>0</v>
      </c>
      <c r="GL106" s="52" cm="1">
        <f t="array" aca="1" ref="GL106" ca="1">beneficio_muerte_individual_activo(GL$2,$F106,$D106, Hombres!$A$1:$DW$117, Mujeres!$A$1:$DW$117)</f>
        <v>0</v>
      </c>
      <c r="GM106" s="52" cm="1">
        <f t="array" aca="1" ref="GM106" ca="1">beneficio_muerte_individual_activo(GM$2,$F106,$D106, Hombres!$A$1:$DW$117, Mujeres!$A$1:$DW$117)</f>
        <v>0</v>
      </c>
      <c r="GN106" s="52" cm="1">
        <f t="array" aca="1" ref="GN106" ca="1">beneficio_muerte_individual_activo(GN$2,$F106,$D106, Hombres!$A$1:$DW$117, Mujeres!$A$1:$DW$117)</f>
        <v>0</v>
      </c>
      <c r="GO106" s="52" cm="1">
        <f t="array" aca="1" ref="GO106" ca="1">beneficio_muerte_individual_activo(GO$2,$F106,$D106, Hombres!$A$1:$DW$117, Mujeres!$A$1:$DW$117)</f>
        <v>0</v>
      </c>
      <c r="GP106" s="52" cm="1">
        <f t="array" aca="1" ref="GP106" ca="1">beneficio_muerte_individual_activo(GP$2,$F106,$D106, Hombres!$A$1:$DW$117, Mujeres!$A$1:$DW$117)</f>
        <v>0</v>
      </c>
      <c r="GQ106" s="52" cm="1">
        <f t="array" aca="1" ref="GQ106" ca="1">beneficio_muerte_individual_activo(GQ$2,$F106,$D106, Hombres!$A$1:$DW$117, Mujeres!$A$1:$DW$117)</f>
        <v>0</v>
      </c>
      <c r="GR106" s="52" cm="1">
        <f t="array" aca="1" ref="GR106" ca="1">beneficio_muerte_individual_activo(GR$2,$F106,$D106, Hombres!$A$1:$DW$117, Mujeres!$A$1:$DW$117)</f>
        <v>0</v>
      </c>
      <c r="GS106" s="52" cm="1">
        <f t="array" aca="1" ref="GS106" ca="1">beneficio_muerte_individual_activo(GS$2,$F106,$D106, Hombres!$A$1:$DW$117, Mujeres!$A$1:$DW$117)</f>
        <v>0</v>
      </c>
      <c r="GT106" s="52" cm="1">
        <f t="array" aca="1" ref="GT106" ca="1">beneficio_muerte_individual_activo(GT$2,$F106,$D106, Hombres!$A$1:$DW$117, Mujeres!$A$1:$DW$117)</f>
        <v>0</v>
      </c>
      <c r="GU106" s="52" cm="1">
        <f t="array" aca="1" ref="GU106" ca="1">beneficio_muerte_individual_activo(GU$2,$F106,$D106, Hombres!$A$1:$DW$117, Mujeres!$A$1:$DW$117)</f>
        <v>0</v>
      </c>
      <c r="GV106" s="52" cm="1">
        <f t="array" aca="1" ref="GV106" ca="1">beneficio_muerte_individual_activo(GV$2,$F106,$D106, Hombres!$A$1:$DW$117, Mujeres!$A$1:$DW$117)</f>
        <v>0</v>
      </c>
    </row>
    <row r="107" spans="1:204" x14ac:dyDescent="0.35">
      <c r="A107" s="2">
        <f t="shared" si="1"/>
        <v>105</v>
      </c>
      <c r="B107" s="81">
        <v>1885757.3</v>
      </c>
      <c r="C107" s="9">
        <v>43920</v>
      </c>
      <c r="D107" s="7" t="s">
        <v>6</v>
      </c>
      <c r="E107" s="9">
        <v>32210</v>
      </c>
      <c r="F107" s="12" cm="1">
        <f t="array" aca="1" ref="F107" ca="1">edadCalc(E107)</f>
        <v>37</v>
      </c>
      <c r="G107" s="45" cm="1">
        <f t="array" aca="1" ref="G107" ca="1">PorcentajePension(C107,E107, D107)</f>
        <v>0.85</v>
      </c>
      <c r="I107" s="78"/>
      <c r="J107" s="52" cm="1">
        <f t="array" aca="1" ref="J107" ca="1">AnualidadActivo(J$2, $E107, $C107, $B107, $D107, Hombres!$A$1:$DW$117, Mujeres!$A$1:$DW$117)</f>
        <v>0</v>
      </c>
      <c r="K107" s="52" cm="1">
        <f t="array" aca="1" ref="K107" ca="1">AnualidadActivo(K$2, $E107, $C107, $B107, $D107, Hombres!$A$1:$DW$117, Mujeres!$A$1:$DW$117)</f>
        <v>0</v>
      </c>
      <c r="L107" s="52" cm="1">
        <f t="array" aca="1" ref="L107" ca="1">AnualidadActivo(L$2, $E107, $C107, $B107, $D107, Hombres!$A$1:$DW$117, Mujeres!$A$1:$DW$117)</f>
        <v>0</v>
      </c>
      <c r="M107" s="52" cm="1">
        <f t="array" aca="1" ref="M107" ca="1">AnualidadActivo(M$2, $E107, $C107, $B107, $D107, Hombres!$A$1:$DW$117, Mujeres!$A$1:$DW$117)</f>
        <v>0</v>
      </c>
      <c r="N107" s="52" cm="1">
        <f t="array" aca="1" ref="N107" ca="1">AnualidadActivo(N$2, $E107, $C107, $B107, $D107, Hombres!$A$1:$DW$117, Mujeres!$A$1:$DW$117)</f>
        <v>0</v>
      </c>
      <c r="O107" s="52" cm="1">
        <f t="array" aca="1" ref="O107" ca="1">AnualidadActivo(O$2, $E107, $C107, $B107, $D107, Hombres!$A$1:$DW$117, Mujeres!$A$1:$DW$117)</f>
        <v>0</v>
      </c>
      <c r="P107" s="52" cm="1">
        <f t="array" aca="1" ref="P107" ca="1">AnualidadActivo(P$2, $E107, $C107, $B107, $D107, Hombres!$A$1:$DW$117, Mujeres!$A$1:$DW$117)</f>
        <v>0</v>
      </c>
      <c r="Q107" s="52" cm="1">
        <f t="array" aca="1" ref="Q107" ca="1">AnualidadActivo(Q$2, $E107, $C107, $B107, $D107, Hombres!$A$1:$DW$117, Mujeres!$A$1:$DW$117)</f>
        <v>0</v>
      </c>
      <c r="R107" s="52" cm="1">
        <f t="array" aca="1" ref="R107" ca="1">AnualidadActivo(R$2, $E107, $C107, $B107, $D107, Hombres!$A$1:$DW$117, Mujeres!$A$1:$DW$117)</f>
        <v>0</v>
      </c>
      <c r="S107" s="52" cm="1">
        <f t="array" aca="1" ref="S107" ca="1">AnualidadActivo(S$2, $E107, $C107, $B107, $D107, Hombres!$A$1:$DW$117, Mujeres!$A$1:$DW$117)</f>
        <v>0</v>
      </c>
      <c r="T107" s="52" cm="1">
        <f t="array" aca="1" ref="T107" ca="1">AnualidadActivo(T$2, $E107, $C107, $B107, $D107, Hombres!$A$1:$DW$117, Mujeres!$A$1:$DW$117)</f>
        <v>0</v>
      </c>
      <c r="U107" s="52" cm="1">
        <f t="array" aca="1" ref="U107" ca="1">AnualidadActivo(U$2, $E107, $C107, $B107, $D107, Hombres!$A$1:$DW$117, Mujeres!$A$1:$DW$117)</f>
        <v>0</v>
      </c>
      <c r="V107" s="52" cm="1">
        <f t="array" aca="1" ref="V107" ca="1">AnualidadActivo(V$2, $E107, $C107, $B107, $D107, Hombres!$A$1:$DW$117, Mujeres!$A$1:$DW$117)</f>
        <v>0</v>
      </c>
      <c r="W107" s="52" cm="1">
        <f t="array" aca="1" ref="W107" ca="1">AnualidadActivo(W$2, $E107, $C107, $B107, $D107, Hombres!$A$1:$DW$117, Mujeres!$A$1:$DW$117)</f>
        <v>0</v>
      </c>
      <c r="X107" s="52" cm="1">
        <f t="array" aca="1" ref="X107" ca="1">AnualidadActivo(X$2, $E107, $C107, $B107, $D107, Hombres!$A$1:$DW$117, Mujeres!$A$1:$DW$117)</f>
        <v>0</v>
      </c>
      <c r="Y107" s="52" cm="1">
        <f t="array" aca="1" ref="Y107" ca="1">AnualidadActivo(Y$2, $E107, $C107, $B107, $D107, Hombres!$A$1:$DW$117, Mujeres!$A$1:$DW$117)</f>
        <v>0</v>
      </c>
      <c r="Z107" s="52" cm="1">
        <f t="array" aca="1" ref="Z107" ca="1">AnualidadActivo(Z$2, $E107, $C107, $B107, $D107, Hombres!$A$1:$DW$117, Mujeres!$A$1:$DW$117)</f>
        <v>0</v>
      </c>
      <c r="AA107" s="52" cm="1">
        <f t="array" aca="1" ref="AA107" ca="1">AnualidadActivo(AA$2, $E107, $C107, $B107, $D107, Hombres!$A$1:$DW$117, Mujeres!$A$1:$DW$117)</f>
        <v>0</v>
      </c>
      <c r="AB107" s="52" cm="1">
        <f t="array" aca="1" ref="AB107" ca="1">AnualidadActivo(AB$2, $E107, $C107, $B107, $D107, Hombres!$A$1:$DW$117, Mujeres!$A$1:$DW$117)</f>
        <v>0</v>
      </c>
      <c r="AC107" s="52" cm="1">
        <f t="array" aca="1" ref="AC107" ca="1">AnualidadActivo(AC$2, $E107, $C107, $B107, $D107, Hombres!$A$1:$DW$117, Mujeres!$A$1:$DW$117)</f>
        <v>0</v>
      </c>
      <c r="AD107" s="52" cm="1">
        <f t="array" aca="1" ref="AD107" ca="1">AnualidadActivo(AD$2, $E107, $C107, $B107, $D107, Hombres!$A$1:$DW$117, Mujeres!$A$1:$DW$117)</f>
        <v>0</v>
      </c>
      <c r="AE107" s="52" cm="1">
        <f t="array" aca="1" ref="AE107" ca="1">AnualidadActivo(AE$2, $E107, $C107, $B107, $D107, Hombres!$A$1:$DW$117, Mujeres!$A$1:$DW$117)</f>
        <v>0</v>
      </c>
      <c r="AF107" s="52" cm="1">
        <f t="array" aca="1" ref="AF107" ca="1">AnualidadActivo(AF$2, $E107, $C107, $B107, $D107, Hombres!$A$1:$DW$117, Mujeres!$A$1:$DW$117)</f>
        <v>0</v>
      </c>
      <c r="AG107" s="52" cm="1">
        <f t="array" aca="1" ref="AG107" ca="1">AnualidadActivo(AG$2, $E107, $C107, $B107, $D107, Hombres!$A$1:$DW$117, Mujeres!$A$1:$DW$117)</f>
        <v>0</v>
      </c>
      <c r="AH107" s="52" cm="1">
        <f t="array" aca="1" ref="AH107" ca="1">AnualidadActivo(AH$2, $E107, $C107, $B107, $D107, Hombres!$A$1:$DW$117, Mujeres!$A$1:$DW$117)</f>
        <v>0</v>
      </c>
      <c r="AI107" s="52" cm="1">
        <f t="array" aca="1" ref="AI107" ca="1">AnualidadActivo(AI$2, $E107, $C107, $B107, $D107, Hombres!$A$1:$DW$117, Mujeres!$A$1:$DW$117)</f>
        <v>0</v>
      </c>
      <c r="AJ107" s="52" cm="1">
        <f t="array" aca="1" ref="AJ107" ca="1">AnualidadActivo(AJ$2, $E107, $C107, $B107, $D107, Hombres!$A$1:$DW$117, Mujeres!$A$1:$DW$117)</f>
        <v>72322531.612450078</v>
      </c>
      <c r="AK107" s="52" cm="1">
        <f t="array" aca="1" ref="AK107" ca="1">AnualidadActivo(AK$2, $E107, $C107, $B107, $D107, Hombres!$A$1:$DW$117, Mujeres!$A$1:$DW$117)</f>
        <v>74492207.560823575</v>
      </c>
      <c r="AL107" s="52" cm="1">
        <f t="array" aca="1" ref="AL107" ca="1">AnualidadActivo(AL$2, $E107, $C107, $B107, $D107, Hombres!$A$1:$DW$117, Mujeres!$A$1:$DW$117)</f>
        <v>76726973.787648275</v>
      </c>
      <c r="AM107" s="52" cm="1">
        <f t="array" aca="1" ref="AM107" ca="1">AnualidadActivo(AM$2, $E107, $C107, $B107, $D107, Hombres!$A$1:$DW$117, Mujeres!$A$1:$DW$117)</f>
        <v>79028783.00127773</v>
      </c>
      <c r="AN107" s="52" cm="1">
        <f t="array" aca="1" ref="AN107" ca="1">AnualidadActivo(AN$2, $E107, $C107, $B107, $D107, Hombres!$A$1:$DW$117, Mujeres!$A$1:$DW$117)</f>
        <v>81399646.49131608</v>
      </c>
      <c r="AO107" s="52" cm="1">
        <f t="array" aca="1" ref="AO107" ca="1">AnualidadActivo(AO$2, $E107, $C107, $B107, $D107, Hombres!$A$1:$DW$117, Mujeres!$A$1:$DW$117)</f>
        <v>83905639.253007963</v>
      </c>
      <c r="AP107" s="52" cm="1">
        <f t="array" aca="1" ref="AP107" ca="1">AnualidadActivo(AP$2, $E107, $C107, $B107, $D107, Hombres!$A$1:$DW$117, Mujeres!$A$1:$DW$117)</f>
        <v>86115212.370832026</v>
      </c>
      <c r="AQ107" s="52" cm="1">
        <f t="array" aca="1" ref="AQ107" ca="1">AnualidadActivo(AQ$2, $E107, $C107, $B107, $D107, Hombres!$A$1:$DW$117, Mujeres!$A$1:$DW$117)</f>
        <v>88352282.700785905</v>
      </c>
      <c r="AR107" s="52" cm="1">
        <f t="array" aca="1" ref="AR107" ca="1">AnualidadActivo(AR$2, $E107, $C107, $B107, $D107, Hombres!$A$1:$DW$117, Mujeres!$A$1:$DW$117)</f>
        <v>90616880.789092064</v>
      </c>
      <c r="AS107" s="52" cm="1">
        <f t="array" aca="1" ref="AS107" ca="1">AnualidadActivo(AS$2, $E107, $C107, $B107, $D107, Hombres!$A$1:$DW$117, Mujeres!$A$1:$DW$117)</f>
        <v>92910253.857549414</v>
      </c>
      <c r="AT107" s="52" cm="1">
        <f t="array" aca="1" ref="AT107" ca="1">AnualidadActivo(AT$2, $E107, $C107, $B107, $D107, Hombres!$A$1:$DW$117, Mujeres!$A$1:$DW$117)</f>
        <v>95231610.046462521</v>
      </c>
      <c r="AU107" s="52" cm="1">
        <f t="array" aca="1" ref="AU107" ca="1">AnualidadActivo(AU$2, $E107, $C107, $B107, $D107, Hombres!$A$1:$DW$117, Mujeres!$A$1:$DW$117)</f>
        <v>97575378.628292069</v>
      </c>
      <c r="AV107" s="52" cm="1">
        <f t="array" aca="1" ref="AV107" ca="1">AnualidadActivo(AV$2, $E107, $C107, $B107, $D107, Hombres!$A$1:$DW$117, Mujeres!$A$1:$DW$117)</f>
        <v>99932086.499933839</v>
      </c>
      <c r="AW107" s="52" cm="1">
        <f t="array" aca="1" ref="AW107" ca="1">AnualidadActivo(AW$2, $E107, $C107, $B107, $D107, Hombres!$A$1:$DW$117, Mujeres!$A$1:$DW$117)</f>
        <v>102287436.21242239</v>
      </c>
      <c r="AX107" s="52" cm="1">
        <f t="array" aca="1" ref="AX107" ca="1">AnualidadActivo(AX$2, $E107, $C107, $B107, $D107, Hombres!$A$1:$DW$117, Mujeres!$A$1:$DW$117)</f>
        <v>104619346.51854232</v>
      </c>
      <c r="AY107" s="52" cm="1">
        <f t="array" aca="1" ref="AY107" ca="1">AnualidadActivo(AY$2, $E107, $C107, $B107, $D107, Hombres!$A$1:$DW$117, Mujeres!$A$1:$DW$117)</f>
        <v>106904494.90873161</v>
      </c>
      <c r="AZ107" s="52" cm="1">
        <f t="array" aca="1" ref="AZ107" ca="1">AnualidadActivo(AZ$2, $E107, $C107, $B107, $D107, Hombres!$A$1:$DW$117, Mujeres!$A$1:$DW$117)</f>
        <v>109130623.22417147</v>
      </c>
      <c r="BA107" s="52" cm="1">
        <f t="array" aca="1" ref="BA107" ca="1">AnualidadActivo(BA$2, $E107, $C107, $B107, $D107, Hombres!$A$1:$DW$117, Mujeres!$A$1:$DW$117)</f>
        <v>111296615.3129991</v>
      </c>
      <c r="BB107" s="52" cm="1">
        <f t="array" aca="1" ref="BB107" ca="1">AnualidadActivo(BB$2, $E107, $C107, $B107, $D107, Hombres!$A$1:$DW$117, Mujeres!$A$1:$DW$117)</f>
        <v>113399169.75635387</v>
      </c>
      <c r="BC107" s="52" cm="1">
        <f t="array" aca="1" ref="BC107" ca="1">AnualidadActivo(BC$2, $E107, $C107, $B107, $D107, Hombres!$A$1:$DW$117, Mujeres!$A$1:$DW$117)</f>
        <v>115418254.33437523</v>
      </c>
      <c r="BD107" s="52" cm="1">
        <f t="array" aca="1" ref="BD107" ca="1">AnualidadActivo(BD$2, $E107, $C107, $B107, $D107, Hombres!$A$1:$DW$117, Mujeres!$A$1:$DW$117)</f>
        <v>117316104.73703119</v>
      </c>
      <c r="BE107" s="52" cm="1">
        <f t="array" aca="1" ref="BE107" ca="1">AnualidadActivo(BE$2, $E107, $C107, $B107, $D107, Hombres!$A$1:$DW$117, Mujeres!$A$1:$DW$117)</f>
        <v>119041916.49622293</v>
      </c>
      <c r="BF107" s="52" cm="1">
        <f t="array" aca="1" ref="BF107" ca="1">AnualidadActivo(BF$2, $E107, $C107, $B107, $D107, Hombres!$A$1:$DW$117, Mujeres!$A$1:$DW$117)</f>
        <v>120539907.83209395</v>
      </c>
      <c r="BG107" s="52" cm="1">
        <f t="array" aca="1" ref="BG107" ca="1">AnualidadActivo(BG$2, $E107, $C107, $B107, $D107, Hombres!$A$1:$DW$117, Mujeres!$A$1:$DW$117)</f>
        <v>121624301.35691884</v>
      </c>
      <c r="BH107" s="52" cm="1">
        <f t="array" aca="1" ref="BH107" ca="1">AnualidadActivo(BH$2, $E107, $C107, $B107, $D107, Hombres!$A$1:$DW$117, Mujeres!$A$1:$DW$117)</f>
        <v>122396548.65554523</v>
      </c>
      <c r="BI107" s="52" cm="1">
        <f t="array" aca="1" ref="BI107" ca="1">AnualidadActivo(BI$2, $E107, $C107, $B107, $D107, Hombres!$A$1:$DW$117, Mujeres!$A$1:$DW$117)</f>
        <v>122812614.05851065</v>
      </c>
      <c r="BJ107" s="52" cm="1">
        <f t="array" aca="1" ref="BJ107" ca="1">AnualidadActivo(BJ$2, $E107, $C107, $B107, $D107, Hombres!$A$1:$DW$117, Mujeres!$A$1:$DW$117)</f>
        <v>122824139.65390222</v>
      </c>
      <c r="BK107" s="52" cm="1">
        <f t="array" aca="1" ref="BK107" ca="1">AnualidadActivo(BK$2, $E107, $C107, $B107, $D107, Hombres!$A$1:$DW$117, Mujeres!$A$1:$DW$117)</f>
        <v>122378045.81775516</v>
      </c>
      <c r="BL107" s="52" cm="1">
        <f t="array" aca="1" ref="BL107" ca="1">AnualidadActivo(BL$2, $E107, $C107, $B107, $D107, Hombres!$A$1:$DW$117, Mujeres!$A$1:$DW$117)</f>
        <v>121415824.32403804</v>
      </c>
      <c r="BM107" s="52" cm="1">
        <f t="array" aca="1" ref="BM107" ca="1">AnualidadActivo(BM$2, $E107, $C107, $B107, $D107, Hombres!$A$1:$DW$117, Mujeres!$A$1:$DW$117)</f>
        <v>119880185.14645886</v>
      </c>
      <c r="BN107" s="52" cm="1">
        <f t="array" aca="1" ref="BN107" ca="1">AnualidadActivo(BN$2, $E107, $C107, $B107, $D107, Hombres!$A$1:$DW$117, Mujeres!$A$1:$DW$117)</f>
        <v>117720544.21044633</v>
      </c>
      <c r="BO107" s="52" cm="1">
        <f t="array" aca="1" ref="BO107" ca="1">AnualidadActivo(BO$2, $E107, $C107, $B107, $D107, Hombres!$A$1:$DW$117, Mujeres!$A$1:$DW$117)</f>
        <v>114890993.31503206</v>
      </c>
      <c r="BP107" s="52" cm="1">
        <f t="array" aca="1" ref="BP107" ca="1">AnualidadActivo(BP$2, $E107, $C107, $B107, $D107, Hombres!$A$1:$DW$117, Mujeres!$A$1:$DW$117)</f>
        <v>111350673.42731769</v>
      </c>
      <c r="BQ107" s="52" cm="1">
        <f t="array" aca="1" ref="BQ107" ca="1">AnualidadActivo(BQ$2, $E107, $C107, $B107, $D107, Hombres!$A$1:$DW$117, Mujeres!$A$1:$DW$117)</f>
        <v>107065605.54805668</v>
      </c>
      <c r="BR107" s="52" cm="1">
        <f t="array" aca="1" ref="BR107" ca="1">AnualidadActivo(BR$2, $E107, $C107, $B107, $D107, Hombres!$A$1:$DW$117, Mujeres!$A$1:$DW$117)</f>
        <v>102020650.660199</v>
      </c>
      <c r="BS107" s="52" cm="1">
        <f t="array" aca="1" ref="BS107" ca="1">AnualidadActivo(BS$2, $E107, $C107, $B107, $D107, Hombres!$A$1:$DW$117, Mujeres!$A$1:$DW$117)</f>
        <v>96224936.664218023</v>
      </c>
      <c r="BT107" s="52" cm="1">
        <f t="array" aca="1" ref="BT107" ca="1">AnualidadActivo(BT$2, $E107, $C107, $B107, $D107, Hombres!$A$1:$DW$117, Mujeres!$A$1:$DW$117)</f>
        <v>89709256.565624461</v>
      </c>
      <c r="BU107" s="52" cm="1">
        <f t="array" aca="1" ref="BU107" ca="1">AnualidadActivo(BU$2, $E107, $C107, $B107, $D107, Hombres!$A$1:$DW$117, Mujeres!$A$1:$DW$117)</f>
        <v>82529311.26689294</v>
      </c>
      <c r="BV107" s="52" cm="1">
        <f t="array" aca="1" ref="BV107" ca="1">AnualidadActivo(BV$2, $E107, $C107, $B107, $D107, Hombres!$A$1:$DW$117, Mujeres!$A$1:$DW$117)</f>
        <v>74775266.443110272</v>
      </c>
      <c r="BW107" s="52" cm="1">
        <f t="array" aca="1" ref="BW107" ca="1">AnualidadActivo(BW$2, $E107, $C107, $B107, $D107, Hombres!$A$1:$DW$117, Mujeres!$A$1:$DW$117)</f>
        <v>66581120.339978606</v>
      </c>
      <c r="BX107" s="52" cm="1">
        <f t="array" aca="1" ref="BX107" ca="1">AnualidadActivo(BX$2, $E107, $C107, $B107, $D107, Hombres!$A$1:$DW$117, Mujeres!$A$1:$DW$117)</f>
        <v>58121167.988989413</v>
      </c>
      <c r="BY107" s="52" cm="1">
        <f t="array" aca="1" ref="BY107" ca="1">AnualidadActivo(BY$2, $E107, $C107, $B107, $D107, Hombres!$A$1:$DW$117, Mujeres!$A$1:$DW$117)</f>
        <v>49598522.105991021</v>
      </c>
      <c r="BZ107" s="52" cm="1">
        <f t="array" aca="1" ref="BZ107" ca="1">AnualidadActivo(BZ$2, $E107, $C107, $B107, $D107, Hombres!$A$1:$DW$117, Mujeres!$A$1:$DW$117)</f>
        <v>41236774.966124654</v>
      </c>
      <c r="CA107" s="52" cm="1">
        <f t="array" aca="1" ref="CA107" ca="1">AnualidadActivo(CA$2, $E107, $C107, $B107, $D107, Hombres!$A$1:$DW$117, Mujeres!$A$1:$DW$117)</f>
        <v>33271589.69833073</v>
      </c>
      <c r="CB107" s="52" cm="1">
        <f t="array" aca="1" ref="CB107" ca="1">AnualidadActivo(CB$2, $E107, $C107, $B107, $D107, Hombres!$A$1:$DW$117, Mujeres!$A$1:$DW$117)</f>
        <v>25935539.447658196</v>
      </c>
      <c r="CC107" s="52" cm="1">
        <f t="array" aca="1" ref="CC107" ca="1">AnualidadActivo(CC$2, $E107, $C107, $B107, $D107, Hombres!$A$1:$DW$117, Mujeres!$A$1:$DW$117)</f>
        <v>19431864.083335023</v>
      </c>
      <c r="CD107" s="52" cm="1">
        <f t="array" aca="1" ref="CD107" ca="1">AnualidadActivo(CD$2, $E107, $C107, $B107, $D107, Hombres!$A$1:$DW$117, Mujeres!$A$1:$DW$117)</f>
        <v>13908358.466514813</v>
      </c>
      <c r="CE107" s="52" cm="1">
        <f t="array" aca="1" ref="CE107" ca="1">AnualidadActivo(CE$2, $E107, $C107, $B107, $D107, Hombres!$A$1:$DW$117, Mujeres!$A$1:$DW$117)</f>
        <v>9440639.5089968275</v>
      </c>
      <c r="CF107" s="52" cm="1">
        <f t="array" aca="1" ref="CF107" ca="1">AnualidadActivo(CF$2, $E107, $C107, $B107, $D107, Hombres!$A$1:$DW$117, Mujeres!$A$1:$DW$117)</f>
        <v>6024367.0623536147</v>
      </c>
      <c r="CG107" s="52" cm="1">
        <f t="array" aca="1" ref="CG107" ca="1">AnualidadActivo(CG$2, $E107, $C107, $B107, $D107, Hombres!$A$1:$DW$117, Mujeres!$A$1:$DW$117)</f>
        <v>3577024.3433968956</v>
      </c>
      <c r="CH107" s="52" cm="1">
        <f t="array" aca="1" ref="CH107" ca="1">AnualidadActivo(CH$2, $E107, $C107, $B107, $D107, Hombres!$A$1:$DW$117, Mujeres!$A$1:$DW$117)</f>
        <v>1951627.6581549637</v>
      </c>
      <c r="CI107" s="52" cm="1">
        <f t="array" aca="1" ref="CI107" ca="1">AnualidadActivo(CI$2, $E107, $C107, $B107, $D107, Hombres!$A$1:$DW$117, Mujeres!$A$1:$DW$117)</f>
        <v>963279.58826622623</v>
      </c>
      <c r="CJ107" s="52" cm="1">
        <f t="array" aca="1" ref="CJ107" ca="1">AnualidadActivo(CJ$2, $E107, $C107, $B107, $D107, Hombres!$A$1:$DW$117, Mujeres!$A$1:$DW$117)</f>
        <v>421630.79331902904</v>
      </c>
      <c r="CK107" s="52" cm="1">
        <f t="array" aca="1" ref="CK107" ca="1">AnualidadActivo(CK$2, $E107, $C107, $B107, $D107, Hombres!$A$1:$DW$117, Mujeres!$A$1:$DW$117)</f>
        <v>159437.4165415536</v>
      </c>
      <c r="CL107" s="52" cm="1">
        <f t="array" aca="1" ref="CL107" ca="1">AnualidadActivo(CL$2, $E107, $C107, $B107, $D107, Hombres!$A$1:$DW$117, Mujeres!$A$1:$DW$117)</f>
        <v>50251.567055836393</v>
      </c>
      <c r="CM107" s="52" cm="1">
        <f t="array" aca="1" ref="CM107" ca="1">AnualidadActivo(CM$2, $E107, $C107, $B107, $D107, Hombres!$A$1:$DW$117, Mujeres!$A$1:$DW$117)</f>
        <v>12519.453103358421</v>
      </c>
      <c r="CN107" s="52" cm="1">
        <f t="array" aca="1" ref="CN107" ca="1">AnualidadActivo(CN$2, $E107, $C107, $B107, $D107, Hombres!$A$1:$DW$117, Mujeres!$A$1:$DW$117)</f>
        <v>2258.9293174196637</v>
      </c>
      <c r="CO107" s="52" cm="1">
        <f t="array" aca="1" ref="CO107" ca="1">AnualidadActivo(CO$2, $E107, $C107, $B107, $D107, Hombres!$A$1:$DW$117, Mujeres!$A$1:$DW$117)</f>
        <v>247.70506965058593</v>
      </c>
      <c r="CP107" s="52" cm="1">
        <f t="array" aca="1" ref="CP107" ca="1">AnualidadActivo(CP$2, $E107, $C107, $B107, $D107, Hombres!$A$1:$DW$117, Mujeres!$A$1:$DW$117)</f>
        <v>0</v>
      </c>
      <c r="CQ107" s="52" cm="1">
        <f t="array" aca="1" ref="CQ107" ca="1">AnualidadActivo(CQ$2, $E107, $C107, $B107, $D107, Hombres!$A$1:$DW$117, Mujeres!$A$1:$DW$117)</f>
        <v>0</v>
      </c>
      <c r="CR107" s="52" cm="1">
        <f t="array" aca="1" ref="CR107" ca="1">AnualidadActivo(CR$2, $E107, $C107, $B107, $D107, Hombres!$A$1:$DW$117, Mujeres!$A$1:$DW$117)</f>
        <v>0</v>
      </c>
      <c r="CS107" s="52" cm="1">
        <f t="array" aca="1" ref="CS107" ca="1">AnualidadActivo(CS$2, $E107, $C107, $B107, $D107, Hombres!$A$1:$DW$117, Mujeres!$A$1:$DW$117)</f>
        <v>0</v>
      </c>
      <c r="CT107" s="52" cm="1">
        <f t="array" aca="1" ref="CT107" ca="1">AnualidadActivo(CT$2, $E107, $C107, $B107, $D107, Hombres!$A$1:$DW$117, Mujeres!$A$1:$DW$117)</f>
        <v>0</v>
      </c>
      <c r="CU107" s="52" cm="1">
        <f t="array" aca="1" ref="CU107" ca="1">AnualidadActivo(CU$2, $E107, $C107, $B107, $D107, Hombres!$A$1:$DW$117, Mujeres!$A$1:$DW$117)</f>
        <v>0</v>
      </c>
      <c r="CV107" s="52" cm="1">
        <f t="array" aca="1" ref="CV107" ca="1">AnualidadActivo(CV$2, $E107, $C107, $B107, $D107, Hombres!$A$1:$DW$117, Mujeres!$A$1:$DW$117)</f>
        <v>0</v>
      </c>
      <c r="CW107" s="52" cm="1">
        <f t="array" aca="1" ref="CW107" ca="1">AnualidadActivo(CW$2, $E107, $C107, $B107, $D107, Hombres!$A$1:$DW$117, Mujeres!$A$1:$DW$117)</f>
        <v>0</v>
      </c>
      <c r="CX107" s="52" cm="1">
        <f t="array" aca="1" ref="CX107" ca="1">AnualidadActivo(CX$2, $E107, $C107, $B107, $D107, Hombres!$A$1:$DW$117, Mujeres!$A$1:$DW$117)</f>
        <v>0</v>
      </c>
      <c r="CY107" s="52" cm="1">
        <f t="array" aca="1" ref="CY107" ca="1">AnualidadActivo(CY$2, $E107, $C107, $B107, $D107, Hombres!$A$1:$DW$117, Mujeres!$A$1:$DW$117)</f>
        <v>0</v>
      </c>
      <c r="CZ107" s="52" cm="1">
        <f t="array" aca="1" ref="CZ107" ca="1">AnualidadActivo(CZ$2, $E107, $C107, $B107, $D107, Hombres!$A$1:$DW$117, Mujeres!$A$1:$DW$117)</f>
        <v>0</v>
      </c>
      <c r="DA107" s="52" cm="1">
        <f t="array" aca="1" ref="DA107" ca="1">AnualidadActivo(DA$2, $E107, $C107, $B107, $D107, Hombres!$A$1:$DW$117, Mujeres!$A$1:$DW$117)</f>
        <v>0</v>
      </c>
      <c r="DD107" s="25"/>
      <c r="DE107" s="52" cm="1">
        <f t="array" aca="1" ref="DE107" ca="1">beneficio_muerte_individual_activo(DE$2,$F107,$D107, Hombres!$A$1:$DW$117, Mujeres!$A$1:$DW$117)</f>
        <v>0</v>
      </c>
      <c r="DF107" s="52" cm="1">
        <f t="array" aca="1" ref="DF107" ca="1">beneficio_muerte_individual_activo(DF$2,$F107,$D107, Hombres!$A$1:$DW$117, Mujeres!$A$1:$DW$117)</f>
        <v>2974.5</v>
      </c>
      <c r="DG107" s="52" cm="1">
        <f t="array" aca="1" ref="DG107" ca="1">beneficio_muerte_individual_activo(DG$2,$F107,$D107, Hombres!$A$1:$DW$117, Mujeres!$A$1:$DW$117)</f>
        <v>3115.5948957500004</v>
      </c>
      <c r="DH107" s="52" cm="1">
        <f t="array" aca="1" ref="DH107" ca="1">beneficio_muerte_individual_activo(DH$2,$F107,$D107, Hombres!$A$1:$DW$117, Mujeres!$A$1:$DW$117)</f>
        <v>3260.9187195578911</v>
      </c>
      <c r="DI107" s="52" cm="1">
        <f t="array" aca="1" ref="DI107" ca="1">beneficio_muerte_individual_activo(DI$2,$F107,$D107, Hombres!$A$1:$DW$117, Mujeres!$A$1:$DW$117)</f>
        <v>3419.4317607881021</v>
      </c>
      <c r="DJ107" s="52" cm="1">
        <f t="array" aca="1" ref="DJ107" ca="1">beneficio_muerte_individual_activo(DJ$2,$F107,$D107, Hombres!$A$1:$DW$117, Mujeres!$A$1:$DW$117)</f>
        <v>3593.072868562012</v>
      </c>
      <c r="DK107" s="52" cm="1">
        <f t="array" aca="1" ref="DK107" ca="1">beneficio_muerte_individual_activo(DK$2,$F107,$D107, Hombres!$A$1:$DW$117, Mujeres!$A$1:$DW$117)</f>
        <v>3781.278343781998</v>
      </c>
      <c r="DL107" s="52" cm="1">
        <f t="array" aca="1" ref="DL107" ca="1">beneficio_muerte_individual_activo(DL$2,$F107,$D107, Hombres!$A$1:$DW$117, Mujeres!$A$1:$DW$117)</f>
        <v>4010.8741124315743</v>
      </c>
      <c r="DM107" s="52" cm="1">
        <f t="array" aca="1" ref="DM107" ca="1">beneficio_muerte_individual_activo(DM$2,$F107,$D107, Hombres!$A$1:$DW$117, Mujeres!$A$1:$DW$117)</f>
        <v>4317.0309737788557</v>
      </c>
      <c r="DN107" s="52" cm="1">
        <f t="array" aca="1" ref="DN107" ca="1">beneficio_muerte_individual_activo(DN$2,$F107,$D107, Hombres!$A$1:$DW$117, Mujeres!$A$1:$DW$117)</f>
        <v>4668.1284742411544</v>
      </c>
      <c r="DO107" s="52" cm="1">
        <f t="array" aca="1" ref="DO107" ca="1">beneficio_muerte_individual_activo(DO$2,$F107,$D107, Hombres!$A$1:$DW$117, Mujeres!$A$1:$DW$117)</f>
        <v>5035.61816303673</v>
      </c>
      <c r="DP107" s="52" cm="1">
        <f t="array" aca="1" ref="DP107" ca="1">beneficio_muerte_individual_activo(DP$2,$F107,$D107, Hombres!$A$1:$DW$117, Mujeres!$A$1:$DW$117)</f>
        <v>5381.1451336146383</v>
      </c>
      <c r="DQ107" s="52" cm="1">
        <f t="array" aca="1" ref="DQ107" ca="1">beneficio_muerte_individual_activo(DQ$2,$F107,$D107, Hombres!$A$1:$DW$117, Mujeres!$A$1:$DW$117)</f>
        <v>5728.5102589090857</v>
      </c>
      <c r="DR107" s="52" cm="1">
        <f t="array" aca="1" ref="DR107" ca="1">beneficio_muerte_individual_activo(DR$2,$F107,$D107, Hombres!$A$1:$DW$117, Mujeres!$A$1:$DW$117)</f>
        <v>6111.788550708744</v>
      </c>
      <c r="DS107" s="52" cm="1">
        <f t="array" aca="1" ref="DS107" ca="1">beneficio_muerte_individual_activo(DS$2,$F107,$D107, Hombres!$A$1:$DW$117, Mujeres!$A$1:$DW$117)</f>
        <v>6530.7218067418198</v>
      </c>
      <c r="DT107" s="52" cm="1">
        <f t="array" aca="1" ref="DT107" ca="1">beneficio_muerte_individual_activo(DT$2,$F107,$D107, Hombres!$A$1:$DW$117, Mujeres!$A$1:$DW$117)</f>
        <v>6968.217925728778</v>
      </c>
      <c r="DU107" s="52" cm="1">
        <f t="array" aca="1" ref="DU107" ca="1">beneficio_muerte_individual_activo(DU$2,$F107,$D107, Hombres!$A$1:$DW$117, Mujeres!$A$1:$DW$117)</f>
        <v>7409.7392523637036</v>
      </c>
      <c r="DV107" s="52" cm="1">
        <f t="array" aca="1" ref="DV107" ca="1">beneficio_muerte_individual_activo(DV$2,$F107,$D107, Hombres!$A$1:$DW$117, Mujeres!$A$1:$DW$117)</f>
        <v>7890.085752481119</v>
      </c>
      <c r="DW107" s="52" cm="1">
        <f t="array" aca="1" ref="DW107" ca="1">beneficio_muerte_individual_activo(DW$2,$F107,$D107, Hombres!$A$1:$DW$117, Mujeres!$A$1:$DW$117)</f>
        <v>8491.9345070414383</v>
      </c>
      <c r="DX107" s="52" cm="1">
        <f t="array" aca="1" ref="DX107" ca="1">beneficio_muerte_individual_activo(DX$2,$F107,$D107, Hombres!$A$1:$DW$117, Mujeres!$A$1:$DW$117)</f>
        <v>9182.880370489931</v>
      </c>
      <c r="DY107" s="52" cm="1">
        <f t="array" aca="1" ref="DY107" ca="1">beneficio_muerte_individual_activo(DY$2,$F107,$D107, Hombres!$A$1:$DW$117, Mujeres!$A$1:$DW$117)</f>
        <v>9896.846443464623</v>
      </c>
      <c r="DZ107" s="52" cm="1">
        <f t="array" aca="1" ref="DZ107" ca="1">beneficio_muerte_individual_activo(DZ$2,$F107,$D107, Hombres!$A$1:$DW$117, Mujeres!$A$1:$DW$117)</f>
        <v>10548.267525202022</v>
      </c>
      <c r="EA107" s="52" cm="1">
        <f t="array" aca="1" ref="EA107" ca="1">beneficio_muerte_individual_activo(EA$2,$F107,$D107, Hombres!$A$1:$DW$117, Mujeres!$A$1:$DW$117)</f>
        <v>11188.06336819126</v>
      </c>
      <c r="EB107" s="52" cm="1">
        <f t="array" aca="1" ref="EB107" ca="1">beneficio_muerte_individual_activo(EB$2,$F107,$D107, Hombres!$A$1:$DW$117, Mujeres!$A$1:$DW$117)</f>
        <v>11932.32122604343</v>
      </c>
      <c r="EC107" s="52" cm="1">
        <f t="array" aca="1" ref="EC107" ca="1">beneficio_muerte_individual_activo(EC$2,$F107,$D107, Hombres!$A$1:$DW$117, Mujeres!$A$1:$DW$117)</f>
        <v>12864.606254758168</v>
      </c>
      <c r="ED107" s="52" cm="1">
        <f t="array" aca="1" ref="ED107" ca="1">beneficio_muerte_individual_activo(ED$2,$F107,$D107, Hombres!$A$1:$DW$117, Mujeres!$A$1:$DW$117)</f>
        <v>13995.958477581717</v>
      </c>
      <c r="EE107" s="52" cm="1">
        <f t="array" aca="1" ref="EE107" ca="1">beneficio_muerte_individual_activo(EE$2,$F107,$D107, Hombres!$A$1:$DW$117, Mujeres!$A$1:$DW$117)</f>
        <v>15310.774504772829</v>
      </c>
      <c r="EF107" s="52" cm="1">
        <f t="array" aca="1" ref="EF107" ca="1">beneficio_muerte_individual_activo(EF$2,$F107,$D107, Hombres!$A$1:$DW$117, Mujeres!$A$1:$DW$117)</f>
        <v>10083.16369929455</v>
      </c>
      <c r="EG107" s="52" cm="1">
        <f t="array" aca="1" ref="EG107" ca="1">beneficio_muerte_individual_activo(EG$2,$F107,$D107, Hombres!$A$1:$DW$117, Mujeres!$A$1:$DW$117)</f>
        <v>11041.136070043105</v>
      </c>
      <c r="EH107" s="52" cm="1">
        <f t="array" aca="1" ref="EH107" ca="1">beneficio_muerte_individual_activo(EH$2,$F107,$D107, Hombres!$A$1:$DW$117, Mujeres!$A$1:$DW$117)</f>
        <v>11939.314564665465</v>
      </c>
      <c r="EI107" s="52" cm="1">
        <f t="array" aca="1" ref="EI107" ca="1">beneficio_muerte_individual_activo(EI$2,$F107,$D107, Hombres!$A$1:$DW$117, Mujeres!$A$1:$DW$117)</f>
        <v>12747.847937683824</v>
      </c>
      <c r="EJ107" s="52" cm="1">
        <f t="array" aca="1" ref="EJ107" ca="1">beneficio_muerte_individual_activo(EJ$2,$F107,$D107, Hombres!$A$1:$DW$117, Mujeres!$A$1:$DW$117)</f>
        <v>13558.66600063443</v>
      </c>
      <c r="EK107" s="52" cm="1">
        <f t="array" aca="1" ref="EK107" ca="1">beneficio_muerte_individual_activo(EK$2,$F107,$D107, Hombres!$A$1:$DW$117, Mujeres!$A$1:$DW$117)</f>
        <v>14514.92194153283</v>
      </c>
      <c r="EL107" s="52" cm="1">
        <f t="array" aca="1" ref="EL107" ca="1">beneficio_muerte_individual_activo(EL$2,$F107,$D107, Hombres!$A$1:$DW$117, Mujeres!$A$1:$DW$117)</f>
        <v>15690.539244079608</v>
      </c>
      <c r="EM107" s="52" cm="1">
        <f t="array" aca="1" ref="EM107" ca="1">beneficio_muerte_individual_activo(EM$2,$F107,$D107, Hombres!$A$1:$DW$117, Mujeres!$A$1:$DW$117)</f>
        <v>17154.653376909682</v>
      </c>
      <c r="EN107" s="52" cm="1">
        <f t="array" aca="1" ref="EN107" ca="1">beneficio_muerte_individual_activo(EN$2,$F107,$D107, Hombres!$A$1:$DW$117, Mujeres!$A$1:$DW$117)</f>
        <v>19074.445854278092</v>
      </c>
      <c r="EO107" s="52" cm="1">
        <f t="array" aca="1" ref="EO107" ca="1">beneficio_muerte_individual_activo(EO$2,$F107,$D107, Hombres!$A$1:$DW$117, Mujeres!$A$1:$DW$117)</f>
        <v>21457.240550988146</v>
      </c>
      <c r="EP107" s="52" cm="1">
        <f t="array" aca="1" ref="EP107" ca="1">beneficio_muerte_individual_activo(EP$2,$F107,$D107, Hombres!$A$1:$DW$117, Mujeres!$A$1:$DW$117)</f>
        <v>23983.226029293812</v>
      </c>
      <c r="EQ107" s="52" cm="1">
        <f t="array" aca="1" ref="EQ107" ca="1">beneficio_muerte_individual_activo(EQ$2,$F107,$D107, Hombres!$A$1:$DW$117, Mujeres!$A$1:$DW$117)</f>
        <v>26335.734011879646</v>
      </c>
      <c r="ER107" s="52" cm="1">
        <f t="array" aca="1" ref="ER107" ca="1">beneficio_muerte_individual_activo(ER$2,$F107,$D107, Hombres!$A$1:$DW$117, Mujeres!$A$1:$DW$117)</f>
        <v>28526.848858270489</v>
      </c>
      <c r="ES107" s="52" cm="1">
        <f t="array" aca="1" ref="ES107" ca="1">beneficio_muerte_individual_activo(ES$2,$F107,$D107, Hombres!$A$1:$DW$117, Mujeres!$A$1:$DW$117)</f>
        <v>30947.214994571517</v>
      </c>
      <c r="ET107" s="52" cm="1">
        <f t="array" aca="1" ref="ET107" ca="1">beneficio_muerte_individual_activo(ET$2,$F107,$D107, Hombres!$A$1:$DW$117, Mujeres!$A$1:$DW$117)</f>
        <v>33999.405252856624</v>
      </c>
      <c r="EU107" s="52" cm="1">
        <f t="array" aca="1" ref="EU107" ca="1">beneficio_muerte_individual_activo(EU$2,$F107,$D107, Hombres!$A$1:$DW$117, Mujeres!$A$1:$DW$117)</f>
        <v>37896.756213198518</v>
      </c>
      <c r="EV107" s="52" cm="1">
        <f t="array" aca="1" ref="EV107" ca="1">beneficio_muerte_individual_activo(EV$2,$F107,$D107, Hombres!$A$1:$DW$117, Mujeres!$A$1:$DW$117)</f>
        <v>42599.718272735794</v>
      </c>
      <c r="EW107" s="52" cm="1">
        <f t="array" aca="1" ref="EW107" ca="1">beneficio_muerte_individual_activo(EW$2,$F107,$D107, Hombres!$A$1:$DW$117, Mujeres!$A$1:$DW$117)</f>
        <v>50550.640411245411</v>
      </c>
      <c r="EX107" s="52" cm="1">
        <f t="array" aca="1" ref="EX107" ca="1">beneficio_muerte_individual_activo(EX$2,$F107,$D107, Hombres!$A$1:$DW$117, Mujeres!$A$1:$DW$117)</f>
        <v>55730.817133112025</v>
      </c>
      <c r="EY107" s="52" cm="1">
        <f t="array" aca="1" ref="EY107" ca="1">beneficio_muerte_individual_activo(EY$2,$F107,$D107, Hombres!$A$1:$DW$117, Mujeres!$A$1:$DW$117)</f>
        <v>61255.435518598912</v>
      </c>
      <c r="EZ107" s="52" cm="1">
        <f t="array" aca="1" ref="EZ107" ca="1">beneficio_muerte_individual_activo(EZ$2,$F107,$D107, Hombres!$A$1:$DW$117, Mujeres!$A$1:$DW$117)</f>
        <v>67165.288242188515</v>
      </c>
      <c r="FA107" s="52" cm="1">
        <f t="array" aca="1" ref="FA107" ca="1">beneficio_muerte_individual_activo(FA$2,$F107,$D107, Hombres!$A$1:$DW$117, Mujeres!$A$1:$DW$117)</f>
        <v>73427.079280047881</v>
      </c>
      <c r="FB107" s="52" cm="1">
        <f t="array" aca="1" ref="FB107" ca="1">beneficio_muerte_individual_activo(FB$2,$F107,$D107, Hombres!$A$1:$DW$117, Mujeres!$A$1:$DW$117)</f>
        <v>79978.72235791196</v>
      </c>
      <c r="FC107" s="52" cm="1">
        <f t="array" aca="1" ref="FC107" ca="1">beneficio_muerte_individual_activo(FC$2,$F107,$D107, Hombres!$A$1:$DW$117, Mujeres!$A$1:$DW$117)</f>
        <v>86741.217244448577</v>
      </c>
      <c r="FD107" s="52" cm="1">
        <f t="array" aca="1" ref="FD107" ca="1">beneficio_muerte_individual_activo(FD$2,$F107,$D107, Hombres!$A$1:$DW$117, Mujeres!$A$1:$DW$117)</f>
        <v>93634.883138049117</v>
      </c>
      <c r="FE107" s="52" cm="1">
        <f t="array" aca="1" ref="FE107" ca="1">beneficio_muerte_individual_activo(FE$2,$F107,$D107, Hombres!$A$1:$DW$117, Mujeres!$A$1:$DW$117)</f>
        <v>100562.50697690291</v>
      </c>
      <c r="FF107" s="52" cm="1">
        <f t="array" aca="1" ref="FF107" ca="1">beneficio_muerte_individual_activo(FF$2,$F107,$D107, Hombres!$A$1:$DW$117, Mujeres!$A$1:$DW$117)</f>
        <v>107347.98838220937</v>
      </c>
      <c r="FG107" s="52" cm="1">
        <f t="array" aca="1" ref="FG107" ca="1">beneficio_muerte_individual_activo(FG$2,$F107,$D107, Hombres!$A$1:$DW$117, Mujeres!$A$1:$DW$117)</f>
        <v>113768.74125040702</v>
      </c>
      <c r="FH107" s="52" cm="1">
        <f t="array" aca="1" ref="FH107" ca="1">beneficio_muerte_individual_activo(FH$2,$F107,$D107, Hombres!$A$1:$DW$117, Mujeres!$A$1:$DW$117)</f>
        <v>119571.20302229655</v>
      </c>
      <c r="FI107" s="52" cm="1">
        <f t="array" aca="1" ref="FI107" ca="1">beneficio_muerte_individual_activo(FI$2,$F107,$D107, Hombres!$A$1:$DW$117, Mujeres!$A$1:$DW$117)</f>
        <v>124546.36494350982</v>
      </c>
      <c r="FJ107" s="52" cm="1">
        <f t="array" aca="1" ref="FJ107" ca="1">beneficio_muerte_individual_activo(FJ$2,$F107,$D107, Hombres!$A$1:$DW$117, Mujeres!$A$1:$DW$117)</f>
        <v>128480.97320056779</v>
      </c>
      <c r="FK107" s="52" cm="1">
        <f t="array" aca="1" ref="FK107" ca="1">beneficio_muerte_individual_activo(FK$2,$F107,$D107, Hombres!$A$1:$DW$117, Mujeres!$A$1:$DW$117)</f>
        <v>131069.71842185693</v>
      </c>
      <c r="FL107" s="52" cm="1">
        <f t="array" aca="1" ref="FL107" ca="1">beneficio_muerte_individual_activo(FL$2,$F107,$D107, Hombres!$A$1:$DW$117, Mujeres!$A$1:$DW$117)</f>
        <v>131907.82953810602</v>
      </c>
      <c r="FM107" s="52" cm="1">
        <f t="array" aca="1" ref="FM107" ca="1">beneficio_muerte_individual_activo(FM$2,$F107,$D107, Hombres!$A$1:$DW$117, Mujeres!$A$1:$DW$117)</f>
        <v>130654.24474361027</v>
      </c>
      <c r="FN107" s="52" cm="1">
        <f t="array" aca="1" ref="FN107" ca="1">beneficio_muerte_individual_activo(FN$2,$F107,$D107, Hombres!$A$1:$DW$117, Mujeres!$A$1:$DW$117)</f>
        <v>127128.66923887083</v>
      </c>
      <c r="FO107" s="52" cm="1">
        <f t="array" aca="1" ref="FO107" ca="1">beneficio_muerte_individual_activo(FO$2,$F107,$D107, Hombres!$A$1:$DW$117, Mujeres!$A$1:$DW$117)</f>
        <v>121254.87577446731</v>
      </c>
      <c r="FP107" s="52" cm="1">
        <f t="array" aca="1" ref="FP107" ca="1">beneficio_muerte_individual_activo(FP$2,$F107,$D107, Hombres!$A$1:$DW$117, Mujeres!$A$1:$DW$117)</f>
        <v>113024.33893942632</v>
      </c>
      <c r="FQ107" s="52" cm="1">
        <f t="array" aca="1" ref="FQ107" ca="1">beneficio_muerte_individual_activo(FQ$2,$F107,$D107, Hombres!$A$1:$DW$117, Mujeres!$A$1:$DW$117)</f>
        <v>102547.20997666108</v>
      </c>
      <c r="FR107" s="52" cm="1">
        <f t="array" aca="1" ref="FR107" ca="1">beneficio_muerte_individual_activo(FR$2,$F107,$D107, Hombres!$A$1:$DW$117, Mujeres!$A$1:$DW$117)</f>
        <v>90176.03004995604</v>
      </c>
      <c r="FS107" s="52" cm="1">
        <f t="array" aca="1" ref="FS107" ca="1">beneficio_muerte_individual_activo(FS$2,$F107,$D107, Hombres!$A$1:$DW$117, Mujeres!$A$1:$DW$117)</f>
        <v>76518.542445447238</v>
      </c>
      <c r="FT107" s="52" cm="1">
        <f t="array" aca="1" ref="FT107" ca="1">beneficio_muerte_individual_activo(FT$2,$F107,$D107, Hombres!$A$1:$DW$117, Mujeres!$A$1:$DW$117)</f>
        <v>62334.211114866397</v>
      </c>
      <c r="FU107" s="52" cm="1">
        <f t="array" aca="1" ref="FU107" ca="1">beneficio_muerte_individual_activo(FU$2,$F107,$D107, Hombres!$A$1:$DW$117, Mujeres!$A$1:$DW$117)</f>
        <v>48438.491865457465</v>
      </c>
      <c r="FV107" s="52" cm="1">
        <f t="array" aca="1" ref="FV107" ca="1">beneficio_muerte_individual_activo(FV$2,$F107,$D107, Hombres!$A$1:$DW$117, Mujeres!$A$1:$DW$117)</f>
        <v>35625.20808845749</v>
      </c>
      <c r="FW107" s="52" cm="1">
        <f t="array" aca="1" ref="FW107" ca="1">beneficio_muerte_individual_activo(FW$2,$F107,$D107, Hombres!$A$1:$DW$117, Mujeres!$A$1:$DW$117)</f>
        <v>24575.601883624793</v>
      </c>
      <c r="FX107" s="52" cm="1">
        <f t="array" aca="1" ref="FX107" ca="1">beneficio_muerte_individual_activo(FX$2,$F107,$D107, Hombres!$A$1:$DW$117, Mujeres!$A$1:$DW$117)</f>
        <v>15735.991207486686</v>
      </c>
      <c r="FY107" s="52" cm="1">
        <f t="array" aca="1" ref="FY107" ca="1">beneficio_muerte_individual_activo(FY$2,$F107,$D107, Hombres!$A$1:$DW$117, Mujeres!$A$1:$DW$117)</f>
        <v>9234.3538173387969</v>
      </c>
      <c r="FZ107" s="52" cm="1">
        <f t="array" aca="1" ref="FZ107" ca="1">beneficio_muerte_individual_activo(FZ$2,$F107,$D107, Hombres!$A$1:$DW$117, Mujeres!$A$1:$DW$117)</f>
        <v>4887.7160598182954</v>
      </c>
      <c r="GA107" s="52" cm="1">
        <f t="array" aca="1" ref="GA107" ca="1">beneficio_muerte_individual_activo(GA$2,$F107,$D107, Hombres!$A$1:$DW$117, Mujeres!$A$1:$DW$117)</f>
        <v>2286.5058111878157</v>
      </c>
      <c r="GB107" s="52" cm="1">
        <f t="array" aca="1" ref="GB107" ca="1">beneficio_muerte_individual_activo(GB$2,$F107,$D107, Hombres!$A$1:$DW$117, Mujeres!$A$1:$DW$117)</f>
        <v>920.76016902363244</v>
      </c>
      <c r="GC107" s="52" cm="1">
        <f t="array" aca="1" ref="GC107" ca="1">beneficio_muerte_individual_activo(GC$2,$F107,$D107, Hombres!$A$1:$DW$117, Mujeres!$A$1:$DW$117)</f>
        <v>307.86324415881569</v>
      </c>
      <c r="GD107" s="52" cm="1">
        <f t="array" aca="1" ref="GD107" ca="1">beneficio_muerte_individual_activo(GD$2,$F107,$D107, Hombres!$A$1:$DW$117, Mujeres!$A$1:$DW$117)</f>
        <v>81.03336853883215</v>
      </c>
      <c r="GE107" s="52" cm="1">
        <f t="array" aca="1" ref="GE107" ca="1">beneficio_muerte_individual_activo(GE$2,$F107,$D107, Hombres!$A$1:$DW$117, Mujeres!$A$1:$DW$117)</f>
        <v>15.379985860856888</v>
      </c>
      <c r="GF107" s="52" cm="1">
        <f t="array" aca="1" ref="GF107" ca="1">beneficio_muerte_individual_activo(GF$2,$F107,$D107, Hombres!$A$1:$DW$117, Mujeres!$A$1:$DW$117)</f>
        <v>1.8313972213130389</v>
      </c>
      <c r="GG107" s="52" cm="1">
        <f t="array" aca="1" ref="GG107" ca="1">beneficio_muerte_individual_activo(GG$2,$F107,$D107, Hombres!$A$1:$DW$117, Mujeres!$A$1:$DW$117)</f>
        <v>0</v>
      </c>
      <c r="GH107" s="52" cm="1">
        <f t="array" aca="1" ref="GH107" ca="1">beneficio_muerte_individual_activo(GH$2,$F107,$D107, Hombres!$A$1:$DW$117, Mujeres!$A$1:$DW$117)</f>
        <v>0</v>
      </c>
      <c r="GI107" s="52" cm="1">
        <f t="array" aca="1" ref="GI107" ca="1">beneficio_muerte_individual_activo(GI$2,$F107,$D107, Hombres!$A$1:$DW$117, Mujeres!$A$1:$DW$117)</f>
        <v>0</v>
      </c>
      <c r="GJ107" s="52" cm="1">
        <f t="array" aca="1" ref="GJ107" ca="1">beneficio_muerte_individual_activo(GJ$2,$F107,$D107, Hombres!$A$1:$DW$117, Mujeres!$A$1:$DW$117)</f>
        <v>0</v>
      </c>
      <c r="GK107" s="52" cm="1">
        <f t="array" aca="1" ref="GK107" ca="1">beneficio_muerte_individual_activo(GK$2,$F107,$D107, Hombres!$A$1:$DW$117, Mujeres!$A$1:$DW$117)</f>
        <v>0</v>
      </c>
      <c r="GL107" s="52" cm="1">
        <f t="array" aca="1" ref="GL107" ca="1">beneficio_muerte_individual_activo(GL$2,$F107,$D107, Hombres!$A$1:$DW$117, Mujeres!$A$1:$DW$117)</f>
        <v>0</v>
      </c>
      <c r="GM107" s="52" cm="1">
        <f t="array" aca="1" ref="GM107" ca="1">beneficio_muerte_individual_activo(GM$2,$F107,$D107, Hombres!$A$1:$DW$117, Mujeres!$A$1:$DW$117)</f>
        <v>0</v>
      </c>
      <c r="GN107" s="52" cm="1">
        <f t="array" aca="1" ref="GN107" ca="1">beneficio_muerte_individual_activo(GN$2,$F107,$D107, Hombres!$A$1:$DW$117, Mujeres!$A$1:$DW$117)</f>
        <v>0</v>
      </c>
      <c r="GO107" s="52" cm="1">
        <f t="array" aca="1" ref="GO107" ca="1">beneficio_muerte_individual_activo(GO$2,$F107,$D107, Hombres!$A$1:$DW$117, Mujeres!$A$1:$DW$117)</f>
        <v>0</v>
      </c>
      <c r="GP107" s="52" cm="1">
        <f t="array" aca="1" ref="GP107" ca="1">beneficio_muerte_individual_activo(GP$2,$F107,$D107, Hombres!$A$1:$DW$117, Mujeres!$A$1:$DW$117)</f>
        <v>0</v>
      </c>
      <c r="GQ107" s="52" cm="1">
        <f t="array" aca="1" ref="GQ107" ca="1">beneficio_muerte_individual_activo(GQ$2,$F107,$D107, Hombres!$A$1:$DW$117, Mujeres!$A$1:$DW$117)</f>
        <v>0</v>
      </c>
      <c r="GR107" s="52" cm="1">
        <f t="array" aca="1" ref="GR107" ca="1">beneficio_muerte_individual_activo(GR$2,$F107,$D107, Hombres!$A$1:$DW$117, Mujeres!$A$1:$DW$117)</f>
        <v>0</v>
      </c>
      <c r="GS107" s="52" cm="1">
        <f t="array" aca="1" ref="GS107" ca="1">beneficio_muerte_individual_activo(GS$2,$F107,$D107, Hombres!$A$1:$DW$117, Mujeres!$A$1:$DW$117)</f>
        <v>0</v>
      </c>
      <c r="GT107" s="52" cm="1">
        <f t="array" aca="1" ref="GT107" ca="1">beneficio_muerte_individual_activo(GT$2,$F107,$D107, Hombres!$A$1:$DW$117, Mujeres!$A$1:$DW$117)</f>
        <v>0</v>
      </c>
      <c r="GU107" s="52" cm="1">
        <f t="array" aca="1" ref="GU107" ca="1">beneficio_muerte_individual_activo(GU$2,$F107,$D107, Hombres!$A$1:$DW$117, Mujeres!$A$1:$DW$117)</f>
        <v>0</v>
      </c>
      <c r="GV107" s="52" cm="1">
        <f t="array" aca="1" ref="GV107" ca="1">beneficio_muerte_individual_activo(GV$2,$F107,$D107, Hombres!$A$1:$DW$117, Mujeres!$A$1:$DW$117)</f>
        <v>0</v>
      </c>
    </row>
    <row r="108" spans="1:204" x14ac:dyDescent="0.35">
      <c r="A108" s="2">
        <f t="shared" si="1"/>
        <v>106</v>
      </c>
      <c r="B108" s="81">
        <v>722728.6</v>
      </c>
      <c r="C108" s="9">
        <v>43934</v>
      </c>
      <c r="D108" s="7" t="s">
        <v>5</v>
      </c>
      <c r="E108" s="9">
        <v>28413</v>
      </c>
      <c r="F108" s="12" cm="1">
        <f t="array" aca="1" ref="F108" ca="1">edadCalc(E108)</f>
        <v>48</v>
      </c>
      <c r="G108" s="45" cm="1">
        <f t="array" aca="1" ref="G108" ca="1">PorcentajePension(C108,E108, D108)</f>
        <v>0.65</v>
      </c>
      <c r="I108" s="78"/>
      <c r="J108" s="52" cm="1">
        <f t="array" aca="1" ref="J108" ca="1">AnualidadActivo(J$2, $E108, $C108, $B108, $D108, Hombres!$A$1:$DW$117, Mujeres!$A$1:$DW$117)</f>
        <v>0</v>
      </c>
      <c r="K108" s="52" cm="1">
        <f t="array" aca="1" ref="K108" ca="1">AnualidadActivo(K$2, $E108, $C108, $B108, $D108, Hombres!$A$1:$DW$117, Mujeres!$A$1:$DW$117)</f>
        <v>0</v>
      </c>
      <c r="L108" s="52" cm="1">
        <f t="array" aca="1" ref="L108" ca="1">AnualidadActivo(L$2, $E108, $C108, $B108, $D108, Hombres!$A$1:$DW$117, Mujeres!$A$1:$DW$117)</f>
        <v>0</v>
      </c>
      <c r="M108" s="52" cm="1">
        <f t="array" aca="1" ref="M108" ca="1">AnualidadActivo(M$2, $E108, $C108, $B108, $D108, Hombres!$A$1:$DW$117, Mujeres!$A$1:$DW$117)</f>
        <v>0</v>
      </c>
      <c r="N108" s="52" cm="1">
        <f t="array" aca="1" ref="N108" ca="1">AnualidadActivo(N$2, $E108, $C108, $B108, $D108, Hombres!$A$1:$DW$117, Mujeres!$A$1:$DW$117)</f>
        <v>0</v>
      </c>
      <c r="O108" s="52" cm="1">
        <f t="array" aca="1" ref="O108" ca="1">AnualidadActivo(O$2, $E108, $C108, $B108, $D108, Hombres!$A$1:$DW$117, Mujeres!$A$1:$DW$117)</f>
        <v>0</v>
      </c>
      <c r="P108" s="52" cm="1">
        <f t="array" aca="1" ref="P108" ca="1">AnualidadActivo(P$2, $E108, $C108, $B108, $D108, Hombres!$A$1:$DW$117, Mujeres!$A$1:$DW$117)</f>
        <v>0</v>
      </c>
      <c r="Q108" s="52" cm="1">
        <f t="array" aca="1" ref="Q108" ca="1">AnualidadActivo(Q$2, $E108, $C108, $B108, $D108, Hombres!$A$1:$DW$117, Mujeres!$A$1:$DW$117)</f>
        <v>0</v>
      </c>
      <c r="R108" s="52" cm="1">
        <f t="array" aca="1" ref="R108" ca="1">AnualidadActivo(R$2, $E108, $C108, $B108, $D108, Hombres!$A$1:$DW$117, Mujeres!$A$1:$DW$117)</f>
        <v>0</v>
      </c>
      <c r="S108" s="52" cm="1">
        <f t="array" aca="1" ref="S108" ca="1">AnualidadActivo(S$2, $E108, $C108, $B108, $D108, Hombres!$A$1:$DW$117, Mujeres!$A$1:$DW$117)</f>
        <v>0</v>
      </c>
      <c r="T108" s="52" cm="1">
        <f t="array" aca="1" ref="T108" ca="1">AnualidadActivo(T$2, $E108, $C108, $B108, $D108, Hombres!$A$1:$DW$117, Mujeres!$A$1:$DW$117)</f>
        <v>0</v>
      </c>
      <c r="U108" s="52" cm="1">
        <f t="array" aca="1" ref="U108" ca="1">AnualidadActivo(U$2, $E108, $C108, $B108, $D108, Hombres!$A$1:$DW$117, Mujeres!$A$1:$DW$117)</f>
        <v>0</v>
      </c>
      <c r="V108" s="52" cm="1">
        <f t="array" aca="1" ref="V108" ca="1">AnualidadActivo(V$2, $E108, $C108, $B108, $D108, Hombres!$A$1:$DW$117, Mujeres!$A$1:$DW$117)</f>
        <v>0</v>
      </c>
      <c r="W108" s="52" cm="1">
        <f t="array" aca="1" ref="W108" ca="1">AnualidadActivo(W$2, $E108, $C108, $B108, $D108, Hombres!$A$1:$DW$117, Mujeres!$A$1:$DW$117)</f>
        <v>0</v>
      </c>
      <c r="X108" s="52" cm="1">
        <f t="array" aca="1" ref="X108" ca="1">AnualidadActivo(X$2, $E108, $C108, $B108, $D108, Hombres!$A$1:$DW$117, Mujeres!$A$1:$DW$117)</f>
        <v>0</v>
      </c>
      <c r="Y108" s="52" cm="1">
        <f t="array" aca="1" ref="Y108" ca="1">AnualidadActivo(Y$2, $E108, $C108, $B108, $D108, Hombres!$A$1:$DW$117, Mujeres!$A$1:$DW$117)</f>
        <v>0</v>
      </c>
      <c r="Z108" s="52" cm="1">
        <f t="array" aca="1" ref="Z108" ca="1">AnualidadActivo(Z$2, $E108, $C108, $B108, $D108, Hombres!$A$1:$DW$117, Mujeres!$A$1:$DW$117)</f>
        <v>0</v>
      </c>
      <c r="AA108" s="52" cm="1">
        <f t="array" aca="1" ref="AA108" ca="1">AnualidadActivo(AA$2, $E108, $C108, $B108, $D108, Hombres!$A$1:$DW$117, Mujeres!$A$1:$DW$117)</f>
        <v>12897724.841604976</v>
      </c>
      <c r="AB108" s="52" cm="1">
        <f t="array" aca="1" ref="AB108" ca="1">AnualidadActivo(AB$2, $E108, $C108, $B108, $D108, Hombres!$A$1:$DW$117, Mujeres!$A$1:$DW$117)</f>
        <v>13284656.586853126</v>
      </c>
      <c r="AC108" s="52" cm="1">
        <f t="array" aca="1" ref="AC108" ca="1">AnualidadActivo(AC$2, $E108, $C108, $B108, $D108, Hombres!$A$1:$DW$117, Mujeres!$A$1:$DW$117)</f>
        <v>13683196.284458719</v>
      </c>
      <c r="AD108" s="52" cm="1">
        <f t="array" aca="1" ref="AD108" ca="1">AnualidadActivo(AD$2, $E108, $C108, $B108, $D108, Hombres!$A$1:$DW$117, Mujeres!$A$1:$DW$117)</f>
        <v>14093692.172992481</v>
      </c>
      <c r="AE108" s="52" cm="1">
        <f t="array" aca="1" ref="AE108" ca="1">AnualidadActivo(AE$2, $E108, $C108, $B108, $D108, Hombres!$A$1:$DW$117, Mujeres!$A$1:$DW$117)</f>
        <v>14516502.938182255</v>
      </c>
      <c r="AF108" s="52" cm="1">
        <f t="array" aca="1" ref="AF108" ca="1">AnualidadActivo(AF$2, $E108, $C108, $B108, $D108, Hombres!$A$1:$DW$117, Mujeres!$A$1:$DW$117)</f>
        <v>14968396.958077004</v>
      </c>
      <c r="AG108" s="52" cm="1">
        <f t="array" aca="1" ref="AG108" ca="1">AnualidadActivo(AG$2, $E108, $C108, $B108, $D108, Hombres!$A$1:$DW$117, Mujeres!$A$1:$DW$117)</f>
        <v>15266555.211269982</v>
      </c>
      <c r="AH108" s="52" cm="1">
        <f t="array" aca="1" ref="AH108" ca="1">AnualidadActivo(AH$2, $E108, $C108, $B108, $D108, Hombres!$A$1:$DW$117, Mujeres!$A$1:$DW$117)</f>
        <v>15558917.30051063</v>
      </c>
      <c r="AI108" s="52" cm="1">
        <f t="array" aca="1" ref="AI108" ca="1">AnualidadActivo(AI$2, $E108, $C108, $B108, $D108, Hombres!$A$1:$DW$117, Mujeres!$A$1:$DW$117)</f>
        <v>15845522.468216358</v>
      </c>
      <c r="AJ108" s="52" cm="1">
        <f t="array" aca="1" ref="AJ108" ca="1">AnualidadActivo(AJ$2, $E108, $C108, $B108, $D108, Hombres!$A$1:$DW$117, Mujeres!$A$1:$DW$117)</f>
        <v>16126664.677103478</v>
      </c>
      <c r="AK108" s="52" cm="1">
        <f t="array" aca="1" ref="AK108" ca="1">AnualidadActivo(AK$2, $E108, $C108, $B108, $D108, Hombres!$A$1:$DW$117, Mujeres!$A$1:$DW$117)</f>
        <v>16400679.432437997</v>
      </c>
      <c r="AL108" s="52" cm="1">
        <f t="array" aca="1" ref="AL108" ca="1">AnualidadActivo(AL$2, $E108, $C108, $B108, $D108, Hombres!$A$1:$DW$117, Mujeres!$A$1:$DW$117)</f>
        <v>16663476.0145359</v>
      </c>
      <c r="AM108" s="52" cm="1">
        <f t="array" aca="1" ref="AM108" ca="1">AnualidadActivo(AM$2, $E108, $C108, $B108, $D108, Hombres!$A$1:$DW$117, Mujeres!$A$1:$DW$117)</f>
        <v>16908943.480127197</v>
      </c>
      <c r="AN108" s="52" cm="1">
        <f t="array" aca="1" ref="AN108" ca="1">AnualidadActivo(AN$2, $E108, $C108, $B108, $D108, Hombres!$A$1:$DW$117, Mujeres!$A$1:$DW$117)</f>
        <v>17130420.457252752</v>
      </c>
      <c r="AO108" s="52" cm="1">
        <f t="array" aca="1" ref="AO108" ca="1">AnualidadActivo(AO$2, $E108, $C108, $B108, $D108, Hombres!$A$1:$DW$117, Mujeres!$A$1:$DW$117)</f>
        <v>17321588.223736066</v>
      </c>
      <c r="AP108" s="52" cm="1">
        <f t="array" aca="1" ref="AP108" ca="1">AnualidadActivo(AP$2, $E108, $C108, $B108, $D108, Hombres!$A$1:$DW$117, Mujeres!$A$1:$DW$117)</f>
        <v>17477073.052725665</v>
      </c>
      <c r="AQ108" s="52" cm="1">
        <f t="array" aca="1" ref="AQ108" ca="1">AnualidadActivo(AQ$2, $E108, $C108, $B108, $D108, Hombres!$A$1:$DW$117, Mujeres!$A$1:$DW$117)</f>
        <v>17594183.109250061</v>
      </c>
      <c r="AR108" s="52" cm="1">
        <f t="array" aca="1" ref="AR108" ca="1">AnualidadActivo(AR$2, $E108, $C108, $B108, $D108, Hombres!$A$1:$DW$117, Mujeres!$A$1:$DW$117)</f>
        <v>17672298.273649815</v>
      </c>
      <c r="AS108" s="52" cm="1">
        <f t="array" aca="1" ref="AS108" ca="1">AnualidadActivo(AS$2, $E108, $C108, $B108, $D108, Hombres!$A$1:$DW$117, Mujeres!$A$1:$DW$117)</f>
        <v>17711464.76978327</v>
      </c>
      <c r="AT108" s="52" cm="1">
        <f t="array" aca="1" ref="AT108" ca="1">AnualidadActivo(AT$2, $E108, $C108, $B108, $D108, Hombres!$A$1:$DW$117, Mujeres!$A$1:$DW$117)</f>
        <v>17711052.730266862</v>
      </c>
      <c r="AU108" s="52" cm="1">
        <f t="array" aca="1" ref="AU108" ca="1">AnualidadActivo(AU$2, $E108, $C108, $B108, $D108, Hombres!$A$1:$DW$117, Mujeres!$A$1:$DW$117)</f>
        <v>17668000.951244872</v>
      </c>
      <c r="AV108" s="52" cm="1">
        <f t="array" aca="1" ref="AV108" ca="1">AnualidadActivo(AV$2, $E108, $C108, $B108, $D108, Hombres!$A$1:$DW$117, Mujeres!$A$1:$DW$117)</f>
        <v>17546323.637193765</v>
      </c>
      <c r="AW108" s="52" cm="1">
        <f t="array" aca="1" ref="AW108" ca="1">AnualidadActivo(AW$2, $E108, $C108, $B108, $D108, Hombres!$A$1:$DW$117, Mujeres!$A$1:$DW$117)</f>
        <v>17365204.571499586</v>
      </c>
      <c r="AX108" s="52" cm="1">
        <f t="array" aca="1" ref="AX108" ca="1">AnualidadActivo(AX$2, $E108, $C108, $B108, $D108, Hombres!$A$1:$DW$117, Mujeres!$A$1:$DW$117)</f>
        <v>17120971.078751981</v>
      </c>
      <c r="AY108" s="52" cm="1">
        <f t="array" aca="1" ref="AY108" ca="1">AnualidadActivo(AY$2, $E108, $C108, $B108, $D108, Hombres!$A$1:$DW$117, Mujeres!$A$1:$DW$117)</f>
        <v>16810157.962804645</v>
      </c>
      <c r="AZ108" s="52" cm="1">
        <f t="array" aca="1" ref="AZ108" ca="1">AnualidadActivo(AZ$2, $E108, $C108, $B108, $D108, Hombres!$A$1:$DW$117, Mujeres!$A$1:$DW$117)</f>
        <v>16428769.065324215</v>
      </c>
      <c r="BA108" s="52" cm="1">
        <f t="array" aca="1" ref="BA108" ca="1">AnualidadActivo(BA$2, $E108, $C108, $B108, $D108, Hombres!$A$1:$DW$117, Mujeres!$A$1:$DW$117)</f>
        <v>15973057.89672743</v>
      </c>
      <c r="BB108" s="52" cm="1">
        <f t="array" aca="1" ref="BB108" ca="1">AnualidadActivo(BB$2, $E108, $C108, $B108, $D108, Hombres!$A$1:$DW$117, Mujeres!$A$1:$DW$117)</f>
        <v>15439967.392046498</v>
      </c>
      <c r="BC108" s="52" cm="1">
        <f t="array" aca="1" ref="BC108" ca="1">AnualidadActivo(BC$2, $E108, $C108, $B108, $D108, Hombres!$A$1:$DW$117, Mujeres!$A$1:$DW$117)</f>
        <v>14828398.621229926</v>
      </c>
      <c r="BD108" s="52" cm="1">
        <f t="array" aca="1" ref="BD108" ca="1">AnualidadActivo(BD$2, $E108, $C108, $B108, $D108, Hombres!$A$1:$DW$117, Mujeres!$A$1:$DW$117)</f>
        <v>14139329.328341179</v>
      </c>
      <c r="BE108" s="52" cm="1">
        <f t="array" aca="1" ref="BE108" ca="1">AnualidadActivo(BE$2, $E108, $C108, $B108, $D108, Hombres!$A$1:$DW$117, Mujeres!$A$1:$DW$117)</f>
        <v>13375193.848945351</v>
      </c>
      <c r="BF108" s="52" cm="1">
        <f t="array" aca="1" ref="BF108" ca="1">AnualidadActivo(BF$2, $E108, $C108, $B108, $D108, Hombres!$A$1:$DW$117, Mujeres!$A$1:$DW$117)</f>
        <v>12540170.358558754</v>
      </c>
      <c r="BG108" s="52" cm="1">
        <f t="array" aca="1" ref="BG108" ca="1">AnualidadActivo(BG$2, $E108, $C108, $B108, $D108, Hombres!$A$1:$DW$117, Mujeres!$A$1:$DW$117)</f>
        <v>11640929.8906723</v>
      </c>
      <c r="BH108" s="52" cm="1">
        <f t="array" aca="1" ref="BH108" ca="1">AnualidadActivo(BH$2, $E108, $C108, $B108, $D108, Hombres!$A$1:$DW$117, Mujeres!$A$1:$DW$117)</f>
        <v>10687626.180411547</v>
      </c>
      <c r="BI108" s="52" cm="1">
        <f t="array" aca="1" ref="BI108" ca="1">AnualidadActivo(BI$2, $E108, $C108, $B108, $D108, Hombres!$A$1:$DW$117, Mujeres!$A$1:$DW$117)</f>
        <v>9693460.9166452903</v>
      </c>
      <c r="BJ108" s="52" cm="1">
        <f t="array" aca="1" ref="BJ108" ca="1">AnualidadActivo(BJ$2, $E108, $C108, $B108, $D108, Hombres!$A$1:$DW$117, Mujeres!$A$1:$DW$117)</f>
        <v>8673459.5802536551</v>
      </c>
      <c r="BK108" s="52" cm="1">
        <f t="array" aca="1" ref="BK108" ca="1">AnualidadActivo(BK$2, $E108, $C108, $B108, $D108, Hombres!$A$1:$DW$117, Mujeres!$A$1:$DW$117)</f>
        <v>7644103.3544007521</v>
      </c>
      <c r="BL108" s="52" cm="1">
        <f t="array" aca="1" ref="BL108" ca="1">AnualidadActivo(BL$2, $E108, $C108, $B108, $D108, Hombres!$A$1:$DW$117, Mujeres!$A$1:$DW$117)</f>
        <v>6623560.1597712412</v>
      </c>
      <c r="BM108" s="52" cm="1">
        <f t="array" aca="1" ref="BM108" ca="1">AnualidadActivo(BM$2, $E108, $C108, $B108, $D108, Hombres!$A$1:$DW$117, Mujeres!$A$1:$DW$117)</f>
        <v>5631727.4833388748</v>
      </c>
      <c r="BN108" s="52" cm="1">
        <f t="array" aca="1" ref="BN108" ca="1">AnualidadActivo(BN$2, $E108, $C108, $B108, $D108, Hombres!$A$1:$DW$117, Mujeres!$A$1:$DW$117)</f>
        <v>4688787.6960745296</v>
      </c>
      <c r="BO108" s="52" cm="1">
        <f t="array" aca="1" ref="BO108" ca="1">AnualidadActivo(BO$2, $E108, $C108, $B108, $D108, Hombres!$A$1:$DW$117, Mujeres!$A$1:$DW$117)</f>
        <v>3813197.1284022443</v>
      </c>
      <c r="BP108" s="52" cm="1">
        <f t="array" aca="1" ref="BP108" ca="1">AnualidadActivo(BP$2, $E108, $C108, $B108, $D108, Hombres!$A$1:$DW$117, Mujeres!$A$1:$DW$117)</f>
        <v>3020549.9919644501</v>
      </c>
      <c r="BQ108" s="52" cm="1">
        <f t="array" aca="1" ref="BQ108" ca="1">AnualidadActivo(BQ$2, $E108, $C108, $B108, $D108, Hombres!$A$1:$DW$117, Mujeres!$A$1:$DW$117)</f>
        <v>2322953.7055118615</v>
      </c>
      <c r="BR108" s="52" cm="1">
        <f t="array" aca="1" ref="BR108" ca="1">AnualidadActivo(BR$2, $E108, $C108, $B108, $D108, Hombres!$A$1:$DW$117, Mujeres!$A$1:$DW$117)</f>
        <v>1728276.8460769909</v>
      </c>
      <c r="BS108" s="52" cm="1">
        <f t="array" aca="1" ref="BS108" ca="1">AnualidadActivo(BS$2, $E108, $C108, $B108, $D108, Hombres!$A$1:$DW$117, Mujeres!$A$1:$DW$117)</f>
        <v>1239052.9074479737</v>
      </c>
      <c r="BT108" s="52" cm="1">
        <f t="array" aca="1" ref="BT108" ca="1">AnualidadActivo(BT$2, $E108, $C108, $B108, $D108, Hombres!$A$1:$DW$117, Mujeres!$A$1:$DW$117)</f>
        <v>852055.96917343256</v>
      </c>
      <c r="BU108" s="52" cm="1">
        <f t="array" aca="1" ref="BU108" ca="1">AnualidadActivo(BU$2, $E108, $C108, $B108, $D108, Hombres!$A$1:$DW$117, Mujeres!$A$1:$DW$117)</f>
        <v>558966.26472251292</v>
      </c>
      <c r="BV108" s="52" cm="1">
        <f t="array" aca="1" ref="BV108" ca="1">AnualidadActivo(BV$2, $E108, $C108, $B108, $D108, Hombres!$A$1:$DW$117, Mujeres!$A$1:$DW$117)</f>
        <v>347617.71872120997</v>
      </c>
      <c r="BW108" s="52" cm="1">
        <f t="array" aca="1" ref="BW108" ca="1">AnualidadActivo(BW$2, $E108, $C108, $B108, $D108, Hombres!$A$1:$DW$117, Mujeres!$A$1:$DW$117)</f>
        <v>203471.34661711153</v>
      </c>
      <c r="BX108" s="52" cm="1">
        <f t="array" aca="1" ref="BX108" ca="1">AnualidadActivo(BX$2, $E108, $C108, $B108, $D108, Hombres!$A$1:$DW$117, Mujeres!$A$1:$DW$117)</f>
        <v>111168.20633735703</v>
      </c>
      <c r="BY108" s="52" cm="1">
        <f t="array" aca="1" ref="BY108" ca="1">AnualidadActivo(BY$2, $E108, $C108, $B108, $D108, Hombres!$A$1:$DW$117, Mujeres!$A$1:$DW$117)</f>
        <v>56128.601263599878</v>
      </c>
      <c r="BZ108" s="52" cm="1">
        <f t="array" aca="1" ref="BZ108" ca="1">AnualidadActivo(BZ$2, $E108, $C108, $B108, $D108, Hombres!$A$1:$DW$117, Mujeres!$A$1:$DW$117)</f>
        <v>25868.948038922481</v>
      </c>
      <c r="CA108" s="52" cm="1">
        <f t="array" aca="1" ref="CA108" ca="1">AnualidadActivo(CA$2, $E108, $C108, $B108, $D108, Hombres!$A$1:$DW$117, Mujeres!$A$1:$DW$117)</f>
        <v>10719.70046319406</v>
      </c>
      <c r="CB108" s="52" cm="1">
        <f t="array" aca="1" ref="CB108" ca="1">AnualidadActivo(CB$2, $E108, $C108, $B108, $D108, Hombres!$A$1:$DW$117, Mujeres!$A$1:$DW$117)</f>
        <v>3918.9595606164085</v>
      </c>
      <c r="CC108" s="52" cm="1">
        <f t="array" aca="1" ref="CC108" ca="1">AnualidadActivo(CC$2, $E108, $C108, $B108, $D108, Hombres!$A$1:$DW$117, Mujeres!$A$1:$DW$117)</f>
        <v>1233.1634466697096</v>
      </c>
      <c r="CD108" s="52" cm="1">
        <f t="array" aca="1" ref="CD108" ca="1">AnualidadActivo(CD$2, $E108, $C108, $B108, $D108, Hombres!$A$1:$DW$117, Mujeres!$A$1:$DW$117)</f>
        <v>322.78369029738343</v>
      </c>
      <c r="CE108" s="52" cm="1">
        <f t="array" aca="1" ref="CE108" ca="1">AnualidadActivo(CE$2, $E108, $C108, $B108, $D108, Hombres!$A$1:$DW$117, Mujeres!$A$1:$DW$117)</f>
        <v>0</v>
      </c>
      <c r="CF108" s="52" cm="1">
        <f t="array" aca="1" ref="CF108" ca="1">AnualidadActivo(CF$2, $E108, $C108, $B108, $D108, Hombres!$A$1:$DW$117, Mujeres!$A$1:$DW$117)</f>
        <v>0</v>
      </c>
      <c r="CG108" s="52" cm="1">
        <f t="array" aca="1" ref="CG108" ca="1">AnualidadActivo(CG$2, $E108, $C108, $B108, $D108, Hombres!$A$1:$DW$117, Mujeres!$A$1:$DW$117)</f>
        <v>0</v>
      </c>
      <c r="CH108" s="52" cm="1">
        <f t="array" aca="1" ref="CH108" ca="1">AnualidadActivo(CH$2, $E108, $C108, $B108, $D108, Hombres!$A$1:$DW$117, Mujeres!$A$1:$DW$117)</f>
        <v>0</v>
      </c>
      <c r="CI108" s="52" cm="1">
        <f t="array" aca="1" ref="CI108" ca="1">AnualidadActivo(CI$2, $E108, $C108, $B108, $D108, Hombres!$A$1:$DW$117, Mujeres!$A$1:$DW$117)</f>
        <v>0</v>
      </c>
      <c r="CJ108" s="52" cm="1">
        <f t="array" aca="1" ref="CJ108" ca="1">AnualidadActivo(CJ$2, $E108, $C108, $B108, $D108, Hombres!$A$1:$DW$117, Mujeres!$A$1:$DW$117)</f>
        <v>0</v>
      </c>
      <c r="CK108" s="52" cm="1">
        <f t="array" aca="1" ref="CK108" ca="1">AnualidadActivo(CK$2, $E108, $C108, $B108, $D108, Hombres!$A$1:$DW$117, Mujeres!$A$1:$DW$117)</f>
        <v>0</v>
      </c>
      <c r="CL108" s="52" cm="1">
        <f t="array" aca="1" ref="CL108" ca="1">AnualidadActivo(CL$2, $E108, $C108, $B108, $D108, Hombres!$A$1:$DW$117, Mujeres!$A$1:$DW$117)</f>
        <v>0</v>
      </c>
      <c r="CM108" s="52" cm="1">
        <f t="array" aca="1" ref="CM108" ca="1">AnualidadActivo(CM$2, $E108, $C108, $B108, $D108, Hombres!$A$1:$DW$117, Mujeres!$A$1:$DW$117)</f>
        <v>0</v>
      </c>
      <c r="CN108" s="52" cm="1">
        <f t="array" aca="1" ref="CN108" ca="1">AnualidadActivo(CN$2, $E108, $C108, $B108, $D108, Hombres!$A$1:$DW$117, Mujeres!$A$1:$DW$117)</f>
        <v>0</v>
      </c>
      <c r="CO108" s="52" cm="1">
        <f t="array" aca="1" ref="CO108" ca="1">AnualidadActivo(CO$2, $E108, $C108, $B108, $D108, Hombres!$A$1:$DW$117, Mujeres!$A$1:$DW$117)</f>
        <v>0</v>
      </c>
      <c r="CP108" s="52" cm="1">
        <f t="array" aca="1" ref="CP108" ca="1">AnualidadActivo(CP$2, $E108, $C108, $B108, $D108, Hombres!$A$1:$DW$117, Mujeres!$A$1:$DW$117)</f>
        <v>0</v>
      </c>
      <c r="CQ108" s="52" cm="1">
        <f t="array" aca="1" ref="CQ108" ca="1">AnualidadActivo(CQ$2, $E108, $C108, $B108, $D108, Hombres!$A$1:$DW$117, Mujeres!$A$1:$DW$117)</f>
        <v>0</v>
      </c>
      <c r="CR108" s="52" cm="1">
        <f t="array" aca="1" ref="CR108" ca="1">AnualidadActivo(CR$2, $E108, $C108, $B108, $D108, Hombres!$A$1:$DW$117, Mujeres!$A$1:$DW$117)</f>
        <v>0</v>
      </c>
      <c r="CS108" s="52" cm="1">
        <f t="array" aca="1" ref="CS108" ca="1">AnualidadActivo(CS$2, $E108, $C108, $B108, $D108, Hombres!$A$1:$DW$117, Mujeres!$A$1:$DW$117)</f>
        <v>0</v>
      </c>
      <c r="CT108" s="52" cm="1">
        <f t="array" aca="1" ref="CT108" ca="1">AnualidadActivo(CT$2, $E108, $C108, $B108, $D108, Hombres!$A$1:$DW$117, Mujeres!$A$1:$DW$117)</f>
        <v>0</v>
      </c>
      <c r="CU108" s="52" cm="1">
        <f t="array" aca="1" ref="CU108" ca="1">AnualidadActivo(CU$2, $E108, $C108, $B108, $D108, Hombres!$A$1:$DW$117, Mujeres!$A$1:$DW$117)</f>
        <v>0</v>
      </c>
      <c r="CV108" s="52" cm="1">
        <f t="array" aca="1" ref="CV108" ca="1">AnualidadActivo(CV$2, $E108, $C108, $B108, $D108, Hombres!$A$1:$DW$117, Mujeres!$A$1:$DW$117)</f>
        <v>0</v>
      </c>
      <c r="CW108" s="52" cm="1">
        <f t="array" aca="1" ref="CW108" ca="1">AnualidadActivo(CW$2, $E108, $C108, $B108, $D108, Hombres!$A$1:$DW$117, Mujeres!$A$1:$DW$117)</f>
        <v>0</v>
      </c>
      <c r="CX108" s="52" cm="1">
        <f t="array" aca="1" ref="CX108" ca="1">AnualidadActivo(CX$2, $E108, $C108, $B108, $D108, Hombres!$A$1:$DW$117, Mujeres!$A$1:$DW$117)</f>
        <v>0</v>
      </c>
      <c r="CY108" s="52" cm="1">
        <f t="array" aca="1" ref="CY108" ca="1">AnualidadActivo(CY$2, $E108, $C108, $B108, $D108, Hombres!$A$1:$DW$117, Mujeres!$A$1:$DW$117)</f>
        <v>0</v>
      </c>
      <c r="CZ108" s="52" cm="1">
        <f t="array" aca="1" ref="CZ108" ca="1">AnualidadActivo(CZ$2, $E108, $C108, $B108, $D108, Hombres!$A$1:$DW$117, Mujeres!$A$1:$DW$117)</f>
        <v>0</v>
      </c>
      <c r="DA108" s="52" cm="1">
        <f t="array" aca="1" ref="DA108" ca="1">AnualidadActivo(DA$2, $E108, $C108, $B108, $D108, Hombres!$A$1:$DW$117, Mujeres!$A$1:$DW$117)</f>
        <v>0</v>
      </c>
      <c r="DD108" s="25"/>
      <c r="DE108" s="52" cm="1">
        <f t="array" aca="1" ref="DE108" ca="1">beneficio_muerte_individual_activo(DE$2,$F108,$D108, Hombres!$A$1:$DW$117, Mujeres!$A$1:$DW$117)</f>
        <v>0</v>
      </c>
      <c r="DF108" s="52" cm="1">
        <f t="array" aca="1" ref="DF108" ca="1">beneficio_muerte_individual_activo(DF$2,$F108,$D108, Hombres!$A$1:$DW$117, Mujeres!$A$1:$DW$117)</f>
        <v>14270.000000000002</v>
      </c>
      <c r="DG108" s="52" cm="1">
        <f t="array" aca="1" ref="DG108" ca="1">beneficio_muerte_individual_activo(DG$2,$F108,$D108, Hombres!$A$1:$DW$117, Mujeres!$A$1:$DW$117)</f>
        <v>15232.32800025</v>
      </c>
      <c r="DH108" s="52" cm="1">
        <f t="array" aca="1" ref="DH108" ca="1">beneficio_muerte_individual_activo(DH$2,$F108,$D108, Hombres!$A$1:$DW$117, Mujeres!$A$1:$DW$117)</f>
        <v>16286.60002789264</v>
      </c>
      <c r="DI108" s="52" cm="1">
        <f t="array" aca="1" ref="DI108" ca="1">beneficio_muerte_individual_activo(DI$2,$F108,$D108, Hombres!$A$1:$DW$117, Mujeres!$A$1:$DW$117)</f>
        <v>17387.324545409178</v>
      </c>
      <c r="DJ108" s="52" cm="1">
        <f t="array" aca="1" ref="DJ108" ca="1">beneficio_muerte_individual_activo(DJ$2,$F108,$D108, Hombres!$A$1:$DW$117, Mujeres!$A$1:$DW$117)</f>
        <v>18431.75763923896</v>
      </c>
      <c r="DK108" s="52" cm="1">
        <f t="array" aca="1" ref="DK108" ca="1">beneficio_muerte_individual_activo(DK$2,$F108,$D108, Hombres!$A$1:$DW$117, Mujeres!$A$1:$DW$117)</f>
        <v>19387.331654453734</v>
      </c>
      <c r="DL108" s="52" cm="1">
        <f t="array" aca="1" ref="DL108" ca="1">beneficio_muerte_individual_activo(DL$2,$F108,$D108, Hombres!$A$1:$DW$117, Mujeres!$A$1:$DW$117)</f>
        <v>20413.34291748728</v>
      </c>
      <c r="DM108" s="52" cm="1">
        <f t="array" aca="1" ref="DM108" ca="1">beneficio_muerte_individual_activo(DM$2,$F108,$D108, Hombres!$A$1:$DW$117, Mujeres!$A$1:$DW$117)</f>
        <v>21619.608514524632</v>
      </c>
      <c r="DN108" s="52" cm="1">
        <f t="array" aca="1" ref="DN108" ca="1">beneficio_muerte_individual_activo(DN$2,$F108,$D108, Hombres!$A$1:$DW$117, Mujeres!$A$1:$DW$117)</f>
        <v>23164.1782290378</v>
      </c>
      <c r="DO108" s="52" cm="1">
        <f t="array" aca="1" ref="DO108" ca="1">beneficio_muerte_individual_activo(DO$2,$F108,$D108, Hombres!$A$1:$DW$117, Mujeres!$A$1:$DW$117)</f>
        <v>25101.477157868616</v>
      </c>
      <c r="DP108" s="52" cm="1">
        <f t="array" aca="1" ref="DP108" ca="1">beneficio_muerte_individual_activo(DP$2,$F108,$D108, Hombres!$A$1:$DW$117, Mujeres!$A$1:$DW$117)</f>
        <v>27390.822220415372</v>
      </c>
      <c r="DQ108" s="52" cm="1">
        <f t="array" aca="1" ref="DQ108" ca="1">beneficio_muerte_individual_activo(DQ$2,$F108,$D108, Hombres!$A$1:$DW$117, Mujeres!$A$1:$DW$117)</f>
        <v>29785.446657692984</v>
      </c>
      <c r="DR108" s="52" cm="1">
        <f t="array" aca="1" ref="DR108" ca="1">beneficio_muerte_individual_activo(DR$2,$F108,$D108, Hombres!$A$1:$DW$117, Mujeres!$A$1:$DW$117)</f>
        <v>32135.176703318917</v>
      </c>
      <c r="DS108" s="52" cm="1">
        <f t="array" aca="1" ref="DS108" ca="1">beneficio_muerte_individual_activo(DS$2,$F108,$D108, Hombres!$A$1:$DW$117, Mujeres!$A$1:$DW$117)</f>
        <v>34455.372842687153</v>
      </c>
      <c r="DT108" s="52" cm="1">
        <f t="array" aca="1" ref="DT108" ca="1">beneficio_muerte_individual_activo(DT$2,$F108,$D108, Hombres!$A$1:$DW$117, Mujeres!$A$1:$DW$117)</f>
        <v>36716.02191813838</v>
      </c>
      <c r="DU108" s="52" cm="1">
        <f t="array" aca="1" ref="DU108" ca="1">beneficio_muerte_individual_activo(DU$2,$F108,$D108, Hombres!$A$1:$DW$117, Mujeres!$A$1:$DW$117)</f>
        <v>38957.371695455382</v>
      </c>
      <c r="DV108" s="52" cm="1">
        <f t="array" aca="1" ref="DV108" ca="1">beneficio_muerte_individual_activo(DV$2,$F108,$D108, Hombres!$A$1:$DW$117, Mujeres!$A$1:$DW$117)</f>
        <v>41409.917723028208</v>
      </c>
      <c r="DW108" s="52" cm="1">
        <f t="array" aca="1" ref="DW108" ca="1">beneficio_muerte_individual_activo(DW$2,$F108,$D108, Hombres!$A$1:$DW$117, Mujeres!$A$1:$DW$117)</f>
        <v>26505.514340544141</v>
      </c>
      <c r="DX108" s="52" cm="1">
        <f t="array" aca="1" ref="DX108" ca="1">beneficio_muerte_individual_activo(DX$2,$F108,$D108, Hombres!$A$1:$DW$117, Mujeres!$A$1:$DW$117)</f>
        <v>28242.051183755448</v>
      </c>
      <c r="DY108" s="52" cm="1">
        <f t="array" aca="1" ref="DY108" ca="1">beneficio_muerte_individual_activo(DY$2,$F108,$D108, Hombres!$A$1:$DW$117, Mujeres!$A$1:$DW$117)</f>
        <v>29793.425900975744</v>
      </c>
      <c r="DZ108" s="52" cm="1">
        <f t="array" aca="1" ref="DZ108" ca="1">beneficio_muerte_individual_activo(DZ$2,$F108,$D108, Hombres!$A$1:$DW$117, Mujeres!$A$1:$DW$117)</f>
        <v>31168.279822959332</v>
      </c>
      <c r="EA108" s="52" cm="1">
        <f t="array" aca="1" ref="EA108" ca="1">beneficio_muerte_individual_activo(EA$2,$F108,$D108, Hombres!$A$1:$DW$117, Mujeres!$A$1:$DW$117)</f>
        <v>32703.532252972753</v>
      </c>
      <c r="EB108" s="52" cm="1">
        <f t="array" aca="1" ref="EB108" ca="1">beneficio_muerte_individual_activo(EB$2,$F108,$D108, Hombres!$A$1:$DW$117, Mujeres!$A$1:$DW$117)</f>
        <v>34721.119728228747</v>
      </c>
      <c r="EC108" s="52" cm="1">
        <f t="array" aca="1" ref="EC108" ca="1">beneficio_muerte_individual_activo(EC$2,$F108,$D108, Hombres!$A$1:$DW$117, Mujeres!$A$1:$DW$117)</f>
        <v>37411.522896811643</v>
      </c>
      <c r="ED108" s="52" cm="1">
        <f t="array" aca="1" ref="ED108" ca="1">beneficio_muerte_individual_activo(ED$2,$F108,$D108, Hombres!$A$1:$DW$117, Mujeres!$A$1:$DW$117)</f>
        <v>40770.196578566967</v>
      </c>
      <c r="EE108" s="52" cm="1">
        <f t="array" aca="1" ref="EE108" ca="1">beneficio_muerte_individual_activo(EE$2,$F108,$D108, Hombres!$A$1:$DW$117, Mujeres!$A$1:$DW$117)</f>
        <v>44708.77475454333</v>
      </c>
      <c r="EF108" s="52" cm="1">
        <f t="array" aca="1" ref="EF108" ca="1">beneficio_muerte_individual_activo(EF$2,$F108,$D108, Hombres!$A$1:$DW$117, Mujeres!$A$1:$DW$117)</f>
        <v>49033.181823535459</v>
      </c>
      <c r="EG108" s="52" cm="1">
        <f t="array" aca="1" ref="EG108" ca="1">beneficio_muerte_individual_activo(EG$2,$F108,$D108, Hombres!$A$1:$DW$117, Mujeres!$A$1:$DW$117)</f>
        <v>53287.936880043046</v>
      </c>
      <c r="EH108" s="52" cm="1">
        <f t="array" aca="1" ref="EH108" ca="1">beneficio_muerte_individual_activo(EH$2,$F108,$D108, Hombres!$A$1:$DW$117, Mujeres!$A$1:$DW$117)</f>
        <v>57130.200555688541</v>
      </c>
      <c r="EI108" s="52" cm="1">
        <f t="array" aca="1" ref="EI108" ca="1">beneficio_muerte_individual_activo(EI$2,$F108,$D108, Hombres!$A$1:$DW$117, Mujeres!$A$1:$DW$117)</f>
        <v>60513.374646215925</v>
      </c>
      <c r="EJ108" s="52" cm="1">
        <f t="array" aca="1" ref="EJ108" ca="1">beneficio_muerte_individual_activo(EJ$2,$F108,$D108, Hombres!$A$1:$DW$117, Mujeres!$A$1:$DW$117)</f>
        <v>63616.642913175012</v>
      </c>
      <c r="EK108" s="52" cm="1">
        <f t="array" aca="1" ref="EK108" ca="1">beneficio_muerte_individual_activo(EK$2,$F108,$D108, Hombres!$A$1:$DW$117, Mujeres!$A$1:$DW$117)</f>
        <v>66760.086899523158</v>
      </c>
      <c r="EL108" s="52" cm="1">
        <f t="array" aca="1" ref="EL108" ca="1">beneficio_muerte_individual_activo(EL$2,$F108,$D108, Hombres!$A$1:$DW$117, Mujeres!$A$1:$DW$117)</f>
        <v>73641.630479956686</v>
      </c>
      <c r="EM108" s="52" cm="1">
        <f t="array" aca="1" ref="EM108" ca="1">beneficio_muerte_individual_activo(EM$2,$F108,$D108, Hombres!$A$1:$DW$117, Mujeres!$A$1:$DW$117)</f>
        <v>77613.807898728599</v>
      </c>
      <c r="EN108" s="52" cm="1">
        <f t="array" aca="1" ref="EN108" ca="1">beneficio_muerte_individual_activo(EN$2,$F108,$D108, Hombres!$A$1:$DW$117, Mujeres!$A$1:$DW$117)</f>
        <v>81447.028155843873</v>
      </c>
      <c r="EO108" s="52" cm="1">
        <f t="array" aca="1" ref="EO108" ca="1">beneficio_muerte_individual_activo(EO$2,$F108,$D108, Hombres!$A$1:$DW$117, Mujeres!$A$1:$DW$117)</f>
        <v>85193.795335113173</v>
      </c>
      <c r="EP108" s="52" cm="1">
        <f t="array" aca="1" ref="EP108" ca="1">beneficio_muerte_individual_activo(EP$2,$F108,$D108, Hombres!$A$1:$DW$117, Mujeres!$A$1:$DW$117)</f>
        <v>88922.575036768088</v>
      </c>
      <c r="EQ108" s="52" cm="1">
        <f t="array" aca="1" ref="EQ108" ca="1">beneficio_muerte_individual_activo(EQ$2,$F108,$D108, Hombres!$A$1:$DW$117, Mujeres!$A$1:$DW$117)</f>
        <v>92538.222731829723</v>
      </c>
      <c r="ER108" s="52" cm="1">
        <f t="array" aca="1" ref="ER108" ca="1">beneficio_muerte_individual_activo(ER$2,$F108,$D108, Hombres!$A$1:$DW$117, Mujeres!$A$1:$DW$117)</f>
        <v>95879.255557344615</v>
      </c>
      <c r="ES108" s="52" cm="1">
        <f t="array" aca="1" ref="ES108" ca="1">beneficio_muerte_individual_activo(ES$2,$F108,$D108, Hombres!$A$1:$DW$117, Mujeres!$A$1:$DW$117)</f>
        <v>98789.924800729641</v>
      </c>
      <c r="ET108" s="52" cm="1">
        <f t="array" aca="1" ref="ET108" ca="1">beneficio_muerte_individual_activo(ET$2,$F108,$D108, Hombres!$A$1:$DW$117, Mujeres!$A$1:$DW$117)</f>
        <v>101199.56086568642</v>
      </c>
      <c r="EU108" s="52" cm="1">
        <f t="array" aca="1" ref="EU108" ca="1">beneficio_muerte_individual_activo(EU$2,$F108,$D108, Hombres!$A$1:$DW$117, Mujeres!$A$1:$DW$117)</f>
        <v>103040.6522769279</v>
      </c>
      <c r="EV108" s="52" cm="1">
        <f t="array" aca="1" ref="EV108" ca="1">beneficio_muerte_individual_activo(EV$2,$F108,$D108, Hombres!$A$1:$DW$117, Mujeres!$A$1:$DW$117)</f>
        <v>104156.19789226595</v>
      </c>
      <c r="EW108" s="52" cm="1">
        <f t="array" aca="1" ref="EW108" ca="1">beneficio_muerte_individual_activo(EW$2,$F108,$D108, Hombres!$A$1:$DW$117, Mujeres!$A$1:$DW$117)</f>
        <v>104330.5450285127</v>
      </c>
      <c r="EX108" s="52" cm="1">
        <f t="array" aca="1" ref="EX108" ca="1">beneficio_muerte_individual_activo(EX$2,$F108,$D108, Hombres!$A$1:$DW$117, Mujeres!$A$1:$DW$117)</f>
        <v>103410.54825988719</v>
      </c>
      <c r="EY108" s="52" cm="1">
        <f t="array" aca="1" ref="EY108" ca="1">beneficio_muerte_individual_activo(EY$2,$F108,$D108, Hombres!$A$1:$DW$117, Mujeres!$A$1:$DW$117)</f>
        <v>101357.43805935532</v>
      </c>
      <c r="EZ108" s="52" cm="1">
        <f t="array" aca="1" ref="EZ108" ca="1">beneficio_muerte_individual_activo(EZ$2,$F108,$D108, Hombres!$A$1:$DW$117, Mujeres!$A$1:$DW$117)</f>
        <v>98173.419344099966</v>
      </c>
      <c r="FA108" s="52" cm="1">
        <f t="array" aca="1" ref="FA108" ca="1">beneficio_muerte_individual_activo(FA$2,$F108,$D108, Hombres!$A$1:$DW$117, Mujeres!$A$1:$DW$117)</f>
        <v>93839.448528669411</v>
      </c>
      <c r="FB108" s="52" cm="1">
        <f t="array" aca="1" ref="FB108" ca="1">beneficio_muerte_individual_activo(FB$2,$F108,$D108, Hombres!$A$1:$DW$117, Mujeres!$A$1:$DW$117)</f>
        <v>88319.509499970329</v>
      </c>
      <c r="FC108" s="52" cm="1">
        <f t="array" aca="1" ref="FC108" ca="1">beneficio_muerte_individual_activo(FC$2,$F108,$D108, Hombres!$A$1:$DW$117, Mujeres!$A$1:$DW$117)</f>
        <v>81665.315306612261</v>
      </c>
      <c r="FD108" s="52" cm="1">
        <f t="array" aca="1" ref="FD108" ca="1">beneficio_muerte_individual_activo(FD$2,$F108,$D108, Hombres!$A$1:$DW$117, Mujeres!$A$1:$DW$117)</f>
        <v>74061.328492025379</v>
      </c>
      <c r="FE108" s="52" cm="1">
        <f t="array" aca="1" ref="FE108" ca="1">beneficio_muerte_individual_activo(FE$2,$F108,$D108, Hombres!$A$1:$DW$117, Mujeres!$A$1:$DW$117)</f>
        <v>65756.520653307467</v>
      </c>
      <c r="FF108" s="52" cm="1">
        <f t="array" aca="1" ref="FF108" ca="1">beneficio_muerte_individual_activo(FF$2,$F108,$D108, Hombres!$A$1:$DW$117, Mujeres!$A$1:$DW$117)</f>
        <v>57012.512673214995</v>
      </c>
      <c r="FG108" s="52" cm="1">
        <f t="array" aca="1" ref="FG108" ca="1">beneficio_muerte_individual_activo(FG$2,$F108,$D108, Hombres!$A$1:$DW$117, Mujeres!$A$1:$DW$117)</f>
        <v>48106.464446158461</v>
      </c>
      <c r="FH108" s="52" cm="1">
        <f t="array" aca="1" ref="FH108" ca="1">beneficio_muerte_individual_activo(FH$2,$F108,$D108, Hombres!$A$1:$DW$117, Mujeres!$A$1:$DW$117)</f>
        <v>39364.131432789596</v>
      </c>
      <c r="FI108" s="52" cm="1">
        <f t="array" aca="1" ref="FI108" ca="1">beneficio_muerte_individual_activo(FI$2,$F108,$D108, Hombres!$A$1:$DW$117, Mujeres!$A$1:$DW$117)</f>
        <v>31131.349070604912</v>
      </c>
      <c r="FJ108" s="52" cm="1">
        <f t="array" aca="1" ref="FJ108" ca="1">beneficio_muerte_individual_activo(FJ$2,$F108,$D108, Hombres!$A$1:$DW$117, Mujeres!$A$1:$DW$117)</f>
        <v>23705.819181308809</v>
      </c>
      <c r="FK108" s="52" cm="1">
        <f t="array" aca="1" ref="FK108" ca="1">beneficio_muerte_individual_activo(FK$2,$F108,$D108, Hombres!$A$1:$DW$117, Mujeres!$A$1:$DW$117)</f>
        <v>17298.454985777698</v>
      </c>
      <c r="FL108" s="52" cm="1">
        <f t="array" aca="1" ref="FL108" ca="1">beneficio_muerte_individual_activo(FL$2,$F108,$D108, Hombres!$A$1:$DW$117, Mujeres!$A$1:$DW$117)</f>
        <v>12025.294542710961</v>
      </c>
      <c r="FM108" s="52" cm="1">
        <f t="array" aca="1" ref="FM108" ca="1">beneficio_muerte_individual_activo(FM$2,$F108,$D108, Hombres!$A$1:$DW$117, Mujeres!$A$1:$DW$117)</f>
        <v>7911.4964163014747</v>
      </c>
      <c r="FN108" s="52" cm="1">
        <f t="array" aca="1" ref="FN108" ca="1">beneficio_muerte_individual_activo(FN$2,$F108,$D108, Hombres!$A$1:$DW$117, Mujeres!$A$1:$DW$117)</f>
        <v>4891.0289715296904</v>
      </c>
      <c r="FO108" s="52" cm="1">
        <f t="array" aca="1" ref="FO108" ca="1">beneficio_muerte_individual_activo(FO$2,$F108,$D108, Hombres!$A$1:$DW$117, Mujeres!$A$1:$DW$117)</f>
        <v>2817.8839437591346</v>
      </c>
      <c r="FP108" s="52" cm="1">
        <f t="array" aca="1" ref="FP108" ca="1">beneficio_muerte_individual_activo(FP$2,$F108,$D108, Hombres!$A$1:$DW$117, Mujeres!$A$1:$DW$117)</f>
        <v>1497.6092463866698</v>
      </c>
      <c r="FQ108" s="52" cm="1">
        <f t="array" aca="1" ref="FQ108" ca="1">beneficio_muerte_individual_activo(FQ$2,$F108,$D108, Hombres!$A$1:$DW$117, Mujeres!$A$1:$DW$117)</f>
        <v>725.00800537016596</v>
      </c>
      <c r="FR108" s="52" cm="1">
        <f t="array" aca="1" ref="FR108" ca="1">beneficio_muerte_individual_activo(FR$2,$F108,$D108, Hombres!$A$1:$DW$117, Mujeres!$A$1:$DW$117)</f>
        <v>314.83720048229725</v>
      </c>
      <c r="FS108" s="52" cm="1">
        <f t="array" aca="1" ref="FS108" ca="1">beneficio_muerte_individual_activo(FS$2,$F108,$D108, Hombres!$A$1:$DW$117, Mujeres!$A$1:$DW$117)</f>
        <v>120.33454750358023</v>
      </c>
      <c r="FT108" s="52" cm="1">
        <f t="array" aca="1" ref="FT108" ca="1">beneficio_muerte_individual_activo(FT$2,$F108,$D108, Hombres!$A$1:$DW$117, Mujeres!$A$1:$DW$117)</f>
        <v>39.491913650176457</v>
      </c>
      <c r="FU108" s="52" cm="1">
        <f t="array" aca="1" ref="FU108" ca="1">beneficio_muerte_individual_activo(FU$2,$F108,$D108, Hombres!$A$1:$DW$117, Mujeres!$A$1:$DW$117)</f>
        <v>13.466096657787151</v>
      </c>
      <c r="FV108" s="52" cm="1">
        <f t="array" aca="1" ref="FV108" ca="1">beneficio_muerte_individual_activo(FV$2,$F108,$D108, Hombres!$A$1:$DW$117, Mujeres!$A$1:$DW$117)</f>
        <v>0</v>
      </c>
      <c r="FW108" s="52" cm="1">
        <f t="array" aca="1" ref="FW108" ca="1">beneficio_muerte_individual_activo(FW$2,$F108,$D108, Hombres!$A$1:$DW$117, Mujeres!$A$1:$DW$117)</f>
        <v>0</v>
      </c>
      <c r="FX108" s="52" cm="1">
        <f t="array" aca="1" ref="FX108" ca="1">beneficio_muerte_individual_activo(FX$2,$F108,$D108, Hombres!$A$1:$DW$117, Mujeres!$A$1:$DW$117)</f>
        <v>0</v>
      </c>
      <c r="FY108" s="52" cm="1">
        <f t="array" aca="1" ref="FY108" ca="1">beneficio_muerte_individual_activo(FY$2,$F108,$D108, Hombres!$A$1:$DW$117, Mujeres!$A$1:$DW$117)</f>
        <v>0</v>
      </c>
      <c r="FZ108" s="52" cm="1">
        <f t="array" aca="1" ref="FZ108" ca="1">beneficio_muerte_individual_activo(FZ$2,$F108,$D108, Hombres!$A$1:$DW$117, Mujeres!$A$1:$DW$117)</f>
        <v>0</v>
      </c>
      <c r="GA108" s="52" cm="1">
        <f t="array" aca="1" ref="GA108" ca="1">beneficio_muerte_individual_activo(GA$2,$F108,$D108, Hombres!$A$1:$DW$117, Mujeres!$A$1:$DW$117)</f>
        <v>0</v>
      </c>
      <c r="GB108" s="52" cm="1">
        <f t="array" aca="1" ref="GB108" ca="1">beneficio_muerte_individual_activo(GB$2,$F108,$D108, Hombres!$A$1:$DW$117, Mujeres!$A$1:$DW$117)</f>
        <v>0</v>
      </c>
      <c r="GC108" s="52" cm="1">
        <f t="array" aca="1" ref="GC108" ca="1">beneficio_muerte_individual_activo(GC$2,$F108,$D108, Hombres!$A$1:$DW$117, Mujeres!$A$1:$DW$117)</f>
        <v>0</v>
      </c>
      <c r="GD108" s="52" cm="1">
        <f t="array" aca="1" ref="GD108" ca="1">beneficio_muerte_individual_activo(GD$2,$F108,$D108, Hombres!$A$1:$DW$117, Mujeres!$A$1:$DW$117)</f>
        <v>0</v>
      </c>
      <c r="GE108" s="52" cm="1">
        <f t="array" aca="1" ref="GE108" ca="1">beneficio_muerte_individual_activo(GE$2,$F108,$D108, Hombres!$A$1:$DW$117, Mujeres!$A$1:$DW$117)</f>
        <v>0</v>
      </c>
      <c r="GF108" s="52" cm="1">
        <f t="array" aca="1" ref="GF108" ca="1">beneficio_muerte_individual_activo(GF$2,$F108,$D108, Hombres!$A$1:$DW$117, Mujeres!$A$1:$DW$117)</f>
        <v>0</v>
      </c>
      <c r="GG108" s="52" cm="1">
        <f t="array" aca="1" ref="GG108" ca="1">beneficio_muerte_individual_activo(GG$2,$F108,$D108, Hombres!$A$1:$DW$117, Mujeres!$A$1:$DW$117)</f>
        <v>0</v>
      </c>
      <c r="GH108" s="52" cm="1">
        <f t="array" aca="1" ref="GH108" ca="1">beneficio_muerte_individual_activo(GH$2,$F108,$D108, Hombres!$A$1:$DW$117, Mujeres!$A$1:$DW$117)</f>
        <v>0</v>
      </c>
      <c r="GI108" s="52" cm="1">
        <f t="array" aca="1" ref="GI108" ca="1">beneficio_muerte_individual_activo(GI$2,$F108,$D108, Hombres!$A$1:$DW$117, Mujeres!$A$1:$DW$117)</f>
        <v>0</v>
      </c>
      <c r="GJ108" s="52" cm="1">
        <f t="array" aca="1" ref="GJ108" ca="1">beneficio_muerte_individual_activo(GJ$2,$F108,$D108, Hombres!$A$1:$DW$117, Mujeres!$A$1:$DW$117)</f>
        <v>0</v>
      </c>
      <c r="GK108" s="52" cm="1">
        <f t="array" aca="1" ref="GK108" ca="1">beneficio_muerte_individual_activo(GK$2,$F108,$D108, Hombres!$A$1:$DW$117, Mujeres!$A$1:$DW$117)</f>
        <v>0</v>
      </c>
      <c r="GL108" s="52" cm="1">
        <f t="array" aca="1" ref="GL108" ca="1">beneficio_muerte_individual_activo(GL$2,$F108,$D108, Hombres!$A$1:$DW$117, Mujeres!$A$1:$DW$117)</f>
        <v>0</v>
      </c>
      <c r="GM108" s="52" cm="1">
        <f t="array" aca="1" ref="GM108" ca="1">beneficio_muerte_individual_activo(GM$2,$F108,$D108, Hombres!$A$1:$DW$117, Mujeres!$A$1:$DW$117)</f>
        <v>0</v>
      </c>
      <c r="GN108" s="52" cm="1">
        <f t="array" aca="1" ref="GN108" ca="1">beneficio_muerte_individual_activo(GN$2,$F108,$D108, Hombres!$A$1:$DW$117, Mujeres!$A$1:$DW$117)</f>
        <v>0</v>
      </c>
      <c r="GO108" s="52" cm="1">
        <f t="array" aca="1" ref="GO108" ca="1">beneficio_muerte_individual_activo(GO$2,$F108,$D108, Hombres!$A$1:$DW$117, Mujeres!$A$1:$DW$117)</f>
        <v>0</v>
      </c>
      <c r="GP108" s="52" cm="1">
        <f t="array" aca="1" ref="GP108" ca="1">beneficio_muerte_individual_activo(GP$2,$F108,$D108, Hombres!$A$1:$DW$117, Mujeres!$A$1:$DW$117)</f>
        <v>0</v>
      </c>
      <c r="GQ108" s="52" cm="1">
        <f t="array" aca="1" ref="GQ108" ca="1">beneficio_muerte_individual_activo(GQ$2,$F108,$D108, Hombres!$A$1:$DW$117, Mujeres!$A$1:$DW$117)</f>
        <v>0</v>
      </c>
      <c r="GR108" s="52" cm="1">
        <f t="array" aca="1" ref="GR108" ca="1">beneficio_muerte_individual_activo(GR$2,$F108,$D108, Hombres!$A$1:$DW$117, Mujeres!$A$1:$DW$117)</f>
        <v>0</v>
      </c>
      <c r="GS108" s="52" cm="1">
        <f t="array" aca="1" ref="GS108" ca="1">beneficio_muerte_individual_activo(GS$2,$F108,$D108, Hombres!$A$1:$DW$117, Mujeres!$A$1:$DW$117)</f>
        <v>0</v>
      </c>
      <c r="GT108" s="52" cm="1">
        <f t="array" aca="1" ref="GT108" ca="1">beneficio_muerte_individual_activo(GT$2,$F108,$D108, Hombres!$A$1:$DW$117, Mujeres!$A$1:$DW$117)</f>
        <v>0</v>
      </c>
      <c r="GU108" s="52" cm="1">
        <f t="array" aca="1" ref="GU108" ca="1">beneficio_muerte_individual_activo(GU$2,$F108,$D108, Hombres!$A$1:$DW$117, Mujeres!$A$1:$DW$117)</f>
        <v>0</v>
      </c>
      <c r="GV108" s="52" cm="1">
        <f t="array" aca="1" ref="GV108" ca="1">beneficio_muerte_individual_activo(GV$2,$F108,$D108, Hombres!$A$1:$DW$117, Mujeres!$A$1:$DW$117)</f>
        <v>0</v>
      </c>
    </row>
    <row r="109" spans="1:204" x14ac:dyDescent="0.35">
      <c r="A109" s="2">
        <f t="shared" si="1"/>
        <v>107</v>
      </c>
      <c r="B109" s="81">
        <v>813576.15</v>
      </c>
      <c r="C109" s="9">
        <v>44652</v>
      </c>
      <c r="D109" s="7" t="s">
        <v>6</v>
      </c>
      <c r="E109" s="9">
        <v>28037</v>
      </c>
      <c r="F109" s="12" cm="1">
        <f t="array" aca="1" ref="F109" ca="1">edadCalc(E109)</f>
        <v>49</v>
      </c>
      <c r="G109" s="45" cm="1">
        <f t="array" aca="1" ref="G109" ca="1">PorcentajePension(C109,E109, D109)</f>
        <v>0.45</v>
      </c>
      <c r="I109" s="78"/>
      <c r="J109" s="52" cm="1">
        <f t="array" aca="1" ref="J109" ca="1">AnualidadActivo(J$2, $E109, $C109, $B109, $D109, Hombres!$A$1:$DW$117, Mujeres!$A$1:$DW$117)</f>
        <v>0</v>
      </c>
      <c r="K109" s="52" cm="1">
        <f t="array" aca="1" ref="K109" ca="1">AnualidadActivo(K$2, $E109, $C109, $B109, $D109, Hombres!$A$1:$DW$117, Mujeres!$A$1:$DW$117)</f>
        <v>0</v>
      </c>
      <c r="L109" s="52" cm="1">
        <f t="array" aca="1" ref="L109" ca="1">AnualidadActivo(L$2, $E109, $C109, $B109, $D109, Hombres!$A$1:$DW$117, Mujeres!$A$1:$DW$117)</f>
        <v>0</v>
      </c>
      <c r="M109" s="52" cm="1">
        <f t="array" aca="1" ref="M109" ca="1">AnualidadActivo(M$2, $E109, $C109, $B109, $D109, Hombres!$A$1:$DW$117, Mujeres!$A$1:$DW$117)</f>
        <v>0</v>
      </c>
      <c r="N109" s="52" cm="1">
        <f t="array" aca="1" ref="N109" ca="1">AnualidadActivo(N$2, $E109, $C109, $B109, $D109, Hombres!$A$1:$DW$117, Mujeres!$A$1:$DW$117)</f>
        <v>0</v>
      </c>
      <c r="O109" s="52" cm="1">
        <f t="array" aca="1" ref="O109" ca="1">AnualidadActivo(O$2, $E109, $C109, $B109, $D109, Hombres!$A$1:$DW$117, Mujeres!$A$1:$DW$117)</f>
        <v>0</v>
      </c>
      <c r="P109" s="52" cm="1">
        <f t="array" aca="1" ref="P109" ca="1">AnualidadActivo(P$2, $E109, $C109, $B109, $D109, Hombres!$A$1:$DW$117, Mujeres!$A$1:$DW$117)</f>
        <v>0</v>
      </c>
      <c r="Q109" s="52" cm="1">
        <f t="array" aca="1" ref="Q109" ca="1">AnualidadActivo(Q$2, $E109, $C109, $B109, $D109, Hombres!$A$1:$DW$117, Mujeres!$A$1:$DW$117)</f>
        <v>0</v>
      </c>
      <c r="R109" s="52" cm="1">
        <f t="array" aca="1" ref="R109" ca="1">AnualidadActivo(R$2, $E109, $C109, $B109, $D109, Hombres!$A$1:$DW$117, Mujeres!$A$1:$DW$117)</f>
        <v>0</v>
      </c>
      <c r="S109" s="52" cm="1">
        <f t="array" aca="1" ref="S109" ca="1">AnualidadActivo(S$2, $E109, $C109, $B109, $D109, Hombres!$A$1:$DW$117, Mujeres!$A$1:$DW$117)</f>
        <v>0</v>
      </c>
      <c r="T109" s="52" cm="1">
        <f t="array" aca="1" ref="T109" ca="1">AnualidadActivo(T$2, $E109, $C109, $B109, $D109, Hombres!$A$1:$DW$117, Mujeres!$A$1:$DW$117)</f>
        <v>0</v>
      </c>
      <c r="U109" s="52" cm="1">
        <f t="array" aca="1" ref="U109" ca="1">AnualidadActivo(U$2, $E109, $C109, $B109, $D109, Hombres!$A$1:$DW$117, Mujeres!$A$1:$DW$117)</f>
        <v>0</v>
      </c>
      <c r="V109" s="52" cm="1">
        <f t="array" aca="1" ref="V109" ca="1">AnualidadActivo(V$2, $E109, $C109, $B109, $D109, Hombres!$A$1:$DW$117, Mujeres!$A$1:$DW$117)</f>
        <v>0</v>
      </c>
      <c r="W109" s="52" cm="1">
        <f t="array" aca="1" ref="W109" ca="1">AnualidadActivo(W$2, $E109, $C109, $B109, $D109, Hombres!$A$1:$DW$117, Mujeres!$A$1:$DW$117)</f>
        <v>0</v>
      </c>
      <c r="X109" s="52" cm="1">
        <f t="array" aca="1" ref="X109" ca="1">AnualidadActivo(X$2, $E109, $C109, $B109, $D109, Hombres!$A$1:$DW$117, Mujeres!$A$1:$DW$117)</f>
        <v>9160523.2510081548</v>
      </c>
      <c r="Y109" s="52" cm="1">
        <f t="array" aca="1" ref="Y109" ca="1">AnualidadActivo(Y$2, $E109, $C109, $B109, $D109, Hombres!$A$1:$DW$117, Mujeres!$A$1:$DW$117)</f>
        <v>9435338.9485384002</v>
      </c>
      <c r="Z109" s="52" cm="1">
        <f t="array" aca="1" ref="Z109" ca="1">AnualidadActivo(Z$2, $E109, $C109, $B109, $D109, Hombres!$A$1:$DW$117, Mujeres!$A$1:$DW$117)</f>
        <v>9718399.1169945523</v>
      </c>
      <c r="AA109" s="52" cm="1">
        <f t="array" aca="1" ref="AA109" ca="1">AnualidadActivo(AA$2, $E109, $C109, $B109, $D109, Hombres!$A$1:$DW$117, Mujeres!$A$1:$DW$117)</f>
        <v>10009951.090504387</v>
      </c>
      <c r="AB109" s="52" cm="1">
        <f t="array" aca="1" ref="AB109" ca="1">AnualidadActivo(AB$2, $E109, $C109, $B109, $D109, Hombres!$A$1:$DW$117, Mujeres!$A$1:$DW$117)</f>
        <v>10310249.623219522</v>
      </c>
      <c r="AC109" s="52" cm="1">
        <f t="array" aca="1" ref="AC109" ca="1">AnualidadActivo(AC$2, $E109, $C109, $B109, $D109, Hombres!$A$1:$DW$117, Mujeres!$A$1:$DW$117)</f>
        <v>10626813.604838008</v>
      </c>
      <c r="AD109" s="52" cm="1">
        <f t="array" aca="1" ref="AD109" ca="1">AnualidadActivo(AD$2, $E109, $C109, $B109, $D109, Hombres!$A$1:$DW$117, Mujeres!$A$1:$DW$117)</f>
        <v>10897137.681680044</v>
      </c>
      <c r="AE109" s="52" cm="1">
        <f t="array" aca="1" ref="AE109" ca="1">AnualidadActivo(AE$2, $E109, $C109, $B109, $D109, Hombres!$A$1:$DW$117, Mujeres!$A$1:$DW$117)</f>
        <v>11169762.195920352</v>
      </c>
      <c r="AF109" s="52" cm="1">
        <f t="array" aca="1" ref="AF109" ca="1">AnualidadActivo(AF$2, $E109, $C109, $B109, $D109, Hombres!$A$1:$DW$117, Mujeres!$A$1:$DW$117)</f>
        <v>11444674.315455202</v>
      </c>
      <c r="AG109" s="52" cm="1">
        <f t="array" aca="1" ref="AG109" ca="1">AnualidadActivo(AG$2, $E109, $C109, $B109, $D109, Hombres!$A$1:$DW$117, Mujeres!$A$1:$DW$117)</f>
        <v>11721851.955682594</v>
      </c>
      <c r="AH109" s="52" cm="1">
        <f t="array" aca="1" ref="AH109" ca="1">AnualidadActivo(AH$2, $E109, $C109, $B109, $D109, Hombres!$A$1:$DW$117, Mujeres!$A$1:$DW$117)</f>
        <v>12000891.403407995</v>
      </c>
      <c r="AI109" s="52" cm="1">
        <f t="array" aca="1" ref="AI109" ca="1">AnualidadActivo(AI$2, $E109, $C109, $B109, $D109, Hombres!$A$1:$DW$117, Mujeres!$A$1:$DW$117)</f>
        <v>12280892.325344387</v>
      </c>
      <c r="AJ109" s="52" cm="1">
        <f t="array" aca="1" ref="AJ109" ca="1">AnualidadActivo(AJ$2, $E109, $C109, $B109, $D109, Hombres!$A$1:$DW$117, Mujeres!$A$1:$DW$117)</f>
        <v>12560608.15535884</v>
      </c>
      <c r="AK109" s="52" cm="1">
        <f t="array" aca="1" ref="AK109" ca="1">AnualidadActivo(AK$2, $E109, $C109, $B109, $D109, Hombres!$A$1:$DW$117, Mujeres!$A$1:$DW$117)</f>
        <v>12838107.071289295</v>
      </c>
      <c r="AL109" s="52" cm="1">
        <f t="array" aca="1" ref="AL109" ca="1">AnualidadActivo(AL$2, $E109, $C109, $B109, $D109, Hombres!$A$1:$DW$117, Mujeres!$A$1:$DW$117)</f>
        <v>13110192.815829694</v>
      </c>
      <c r="AM109" s="52" cm="1">
        <f t="array" aca="1" ref="AM109" ca="1">AnualidadActivo(AM$2, $E109, $C109, $B109, $D109, Hombres!$A$1:$DW$117, Mujeres!$A$1:$DW$117)</f>
        <v>13373369.435343029</v>
      </c>
      <c r="AN109" s="52" cm="1">
        <f t="array" aca="1" ref="AN109" ca="1">AnualidadActivo(AN$2, $E109, $C109, $B109, $D109, Hombres!$A$1:$DW$117, Mujeres!$A$1:$DW$117)</f>
        <v>13625886.426770624</v>
      </c>
      <c r="AO109" s="52" cm="1">
        <f t="array" aca="1" ref="AO109" ca="1">AnualidadActivo(AO$2, $E109, $C109, $B109, $D109, Hombres!$A$1:$DW$117, Mujeres!$A$1:$DW$117)</f>
        <v>13867845.611456787</v>
      </c>
      <c r="AP109" s="52" cm="1">
        <f t="array" aca="1" ref="AP109" ca="1">AnualidadActivo(AP$2, $E109, $C109, $B109, $D109, Hombres!$A$1:$DW$117, Mujeres!$A$1:$DW$117)</f>
        <v>14098996.137950348</v>
      </c>
      <c r="AQ109" s="52" cm="1">
        <f t="array" aca="1" ref="AQ109" ca="1">AnualidadActivo(AQ$2, $E109, $C109, $B109, $D109, Hombres!$A$1:$DW$117, Mujeres!$A$1:$DW$117)</f>
        <v>14316442.44576464</v>
      </c>
      <c r="AR109" s="52" cm="1">
        <f t="array" aca="1" ref="AR109" ca="1">AnualidadActivo(AR$2, $E109, $C109, $B109, $D109, Hombres!$A$1:$DW$117, Mujeres!$A$1:$DW$117)</f>
        <v>14514750.413526515</v>
      </c>
      <c r="AS109" s="52" cm="1">
        <f t="array" aca="1" ref="AS109" ca="1">AnualidadActivo(AS$2, $E109, $C109, $B109, $D109, Hombres!$A$1:$DW$117, Mujeres!$A$1:$DW$117)</f>
        <v>14687296.773368375</v>
      </c>
      <c r="AT109" s="52" cm="1">
        <f t="array" aca="1" ref="AT109" ca="1">AnualidadActivo(AT$2, $E109, $C109, $B109, $D109, Hombres!$A$1:$DW$117, Mujeres!$A$1:$DW$117)</f>
        <v>14827454.092150809</v>
      </c>
      <c r="AU109" s="52" cm="1">
        <f t="array" aca="1" ref="AU109" ca="1">AnualidadActivo(AU$2, $E109, $C109, $B109, $D109, Hombres!$A$1:$DW$117, Mujeres!$A$1:$DW$117)</f>
        <v>14912374.272741186</v>
      </c>
      <c r="AV109" s="52" cm="1">
        <f t="array" aca="1" ref="AV109" ca="1">AnualidadActivo(AV$2, $E109, $C109, $B109, $D109, Hombres!$A$1:$DW$117, Mujeres!$A$1:$DW$117)</f>
        <v>14954742.803504173</v>
      </c>
      <c r="AW109" s="52" cm="1">
        <f t="array" aca="1" ref="AW109" ca="1">AnualidadActivo(AW$2, $E109, $C109, $B109, $D109, Hombres!$A$1:$DW$117, Mujeres!$A$1:$DW$117)</f>
        <v>14948544.690711316</v>
      </c>
      <c r="AX109" s="52" cm="1">
        <f t="array" aca="1" ref="AX109" ca="1">AnualidadActivo(AX$2, $E109, $C109, $B109, $D109, Hombres!$A$1:$DW$117, Mujeres!$A$1:$DW$117)</f>
        <v>14888006.971335556</v>
      </c>
      <c r="AY109" s="52" cm="1">
        <f t="array" aca="1" ref="AY109" ca="1">AnualidadActivo(AY$2, $E109, $C109, $B109, $D109, Hombres!$A$1:$DW$117, Mujeres!$A$1:$DW$117)</f>
        <v>14767752.876578365</v>
      </c>
      <c r="AZ109" s="52" cm="1">
        <f t="array" aca="1" ref="AZ109" ca="1">AnualidadActivo(AZ$2, $E109, $C109, $B109, $D109, Hombres!$A$1:$DW$117, Mujeres!$A$1:$DW$117)</f>
        <v>14581846.863399638</v>
      </c>
      <c r="BA109" s="52" cm="1">
        <f t="array" aca="1" ref="BA109" ca="1">AnualidadActivo(BA$2, $E109, $C109, $B109, $D109, Hombres!$A$1:$DW$117, Mujeres!$A$1:$DW$117)</f>
        <v>14323750.871559136</v>
      </c>
      <c r="BB109" s="52" cm="1">
        <f t="array" aca="1" ref="BB109" ca="1">AnualidadActivo(BB$2, $E109, $C109, $B109, $D109, Hombres!$A$1:$DW$117, Mujeres!$A$1:$DW$117)</f>
        <v>13987459.152057998</v>
      </c>
      <c r="BC109" s="52" cm="1">
        <f t="array" aca="1" ref="BC109" ca="1">AnualidadActivo(BC$2, $E109, $C109, $B109, $D109, Hombres!$A$1:$DW$117, Mujeres!$A$1:$DW$117)</f>
        <v>13568773.670243638</v>
      </c>
      <c r="BD109" s="52" cm="1">
        <f t="array" aca="1" ref="BD109" ca="1">AnualidadActivo(BD$2, $E109, $C109, $B109, $D109, Hombres!$A$1:$DW$117, Mujeres!$A$1:$DW$117)</f>
        <v>13065456.45629964</v>
      </c>
      <c r="BE109" s="52" cm="1">
        <f t="array" aca="1" ref="BE109" ca="1">AnualidadActivo(BE$2, $E109, $C109, $B109, $D109, Hombres!$A$1:$DW$117, Mujeres!$A$1:$DW$117)</f>
        <v>12476172.35975221</v>
      </c>
      <c r="BF109" s="52" cm="1">
        <f t="array" aca="1" ref="BF109" ca="1">AnualidadActivo(BF$2, $E109, $C109, $B109, $D109, Hombres!$A$1:$DW$117, Mujeres!$A$1:$DW$117)</f>
        <v>11800819.308992347</v>
      </c>
      <c r="BG109" s="52" cm="1">
        <f t="array" aca="1" ref="BG109" ca="1">AnualidadActivo(BG$2, $E109, $C109, $B109, $D109, Hombres!$A$1:$DW$117, Mujeres!$A$1:$DW$117)</f>
        <v>11041863.728914399</v>
      </c>
      <c r="BH109" s="52" cm="1">
        <f t="array" aca="1" ref="BH109" ca="1">AnualidadActivo(BH$2, $E109, $C109, $B109, $D109, Hombres!$A$1:$DW$117, Mujeres!$A$1:$DW$117)</f>
        <v>10205774.679668235</v>
      </c>
      <c r="BI109" s="52" cm="1">
        <f t="array" aca="1" ref="BI109" ca="1">AnualidadActivo(BI$2, $E109, $C109, $B109, $D109, Hombres!$A$1:$DW$117, Mujeres!$A$1:$DW$117)</f>
        <v>9303147.492887022</v>
      </c>
      <c r="BJ109" s="52" cm="1">
        <f t="array" aca="1" ref="BJ109" ca="1">AnualidadActivo(BJ$2, $E109, $C109, $B109, $D109, Hombres!$A$1:$DW$117, Mujeres!$A$1:$DW$117)</f>
        <v>8347966.751396779</v>
      </c>
      <c r="BK109" s="52" cm="1">
        <f t="array" aca="1" ref="BK109" ca="1">AnualidadActivo(BK$2, $E109, $C109, $B109, $D109, Hombres!$A$1:$DW$117, Mujeres!$A$1:$DW$117)</f>
        <v>7357540.5850082254</v>
      </c>
      <c r="BL109" s="52" cm="1">
        <f t="array" aca="1" ref="BL109" ca="1">AnualidadActivo(BL$2, $E109, $C109, $B109, $D109, Hombres!$A$1:$DW$117, Mujeres!$A$1:$DW$117)</f>
        <v>6352887.584518577</v>
      </c>
      <c r="BM109" s="52" cm="1">
        <f t="array" aca="1" ref="BM109" ca="1">AnualidadActivo(BM$2, $E109, $C109, $B109, $D109, Hombres!$A$1:$DW$117, Mujeres!$A$1:$DW$117)</f>
        <v>5358663.0408156002</v>
      </c>
      <c r="BN109" s="52" cm="1">
        <f t="array" aca="1" ref="BN109" ca="1">AnualidadActivo(BN$2, $E109, $C109, $B109, $D109, Hombres!$A$1:$DW$117, Mujeres!$A$1:$DW$117)</f>
        <v>4401377.7141576121</v>
      </c>
      <c r="BO109" s="52" cm="1">
        <f t="array" aca="1" ref="BO109" ca="1">AnualidadActivo(BO$2, $E109, $C109, $B109, $D109, Hombres!$A$1:$DW$117, Mujeres!$A$1:$DW$117)</f>
        <v>3506887.5038673352</v>
      </c>
      <c r="BP109" s="52" cm="1">
        <f t="array" aca="1" ref="BP109" ca="1">AnualidadActivo(BP$2, $E109, $C109, $B109, $D109, Hombres!$A$1:$DW$117, Mujeres!$A$1:$DW$117)</f>
        <v>2698392.8852828289</v>
      </c>
      <c r="BQ109" s="52" cm="1">
        <f t="array" aca="1" ref="BQ109" ca="1">AnualidadActivo(BQ$2, $E109, $C109, $B109, $D109, Hombres!$A$1:$DW$117, Mujeres!$A$1:$DW$117)</f>
        <v>1994639.5056548654</v>
      </c>
      <c r="BR109" s="52" cm="1">
        <f t="array" aca="1" ref="BR109" ca="1">AnualidadActivo(BR$2, $E109, $C109, $B109, $D109, Hombres!$A$1:$DW$117, Mujeres!$A$1:$DW$117)</f>
        <v>1407974.3091565089</v>
      </c>
      <c r="BS109" s="52" cm="1">
        <f t="array" aca="1" ref="BS109" ca="1">AnualidadActivo(BS$2, $E109, $C109, $B109, $D109, Hombres!$A$1:$DW$117, Mujeres!$A$1:$DW$117)</f>
        <v>942462.88907807088</v>
      </c>
      <c r="BT109" s="52" cm="1">
        <f t="array" aca="1" ref="BT109" ca="1">AnualidadActivo(BT$2, $E109, $C109, $B109, $D109, Hombres!$A$1:$DW$117, Mujeres!$A$1:$DW$117)</f>
        <v>593253.74336384563</v>
      </c>
      <c r="BU109" s="52" cm="1">
        <f t="array" aca="1" ref="BU109" ca="1">AnualidadActivo(BU$2, $E109, $C109, $B109, $D109, Hombres!$A$1:$DW$117, Mujeres!$A$1:$DW$117)</f>
        <v>347637.25969018647</v>
      </c>
      <c r="BV109" s="52" cm="1">
        <f t="array" aca="1" ref="BV109" ca="1">AnualidadActivo(BV$2, $E109, $C109, $B109, $D109, Hombres!$A$1:$DW$117, Mujeres!$A$1:$DW$117)</f>
        <v>187322.64021895523</v>
      </c>
      <c r="BW109" s="52" cm="1">
        <f t="array" aca="1" ref="BW109" ca="1">AnualidadActivo(BW$2, $E109, $C109, $B109, $D109, Hombres!$A$1:$DW$117, Mujeres!$A$1:$DW$117)</f>
        <v>91433.705871808706</v>
      </c>
      <c r="BX109" s="52" cm="1">
        <f t="array" aca="1" ref="BX109" ca="1">AnualidadActivo(BX$2, $E109, $C109, $B109, $D109, Hombres!$A$1:$DW$117, Mujeres!$A$1:$DW$117)</f>
        <v>39667.807698575984</v>
      </c>
      <c r="BY109" s="52" cm="1">
        <f t="array" aca="1" ref="BY109" ca="1">AnualidadActivo(BY$2, $E109, $C109, $B109, $D109, Hombres!$A$1:$DW$117, Mujeres!$A$1:$DW$117)</f>
        <v>14920.438115337607</v>
      </c>
      <c r="BZ109" s="52" cm="1">
        <f t="array" aca="1" ref="BZ109" ca="1">AnualidadActivo(BZ$2, $E109, $C109, $B109, $D109, Hombres!$A$1:$DW$117, Mujeres!$A$1:$DW$117)</f>
        <v>4702.8004177815828</v>
      </c>
      <c r="CA109" s="52" cm="1">
        <f t="array" aca="1" ref="CA109" ca="1">AnualidadActivo(CA$2, $E109, $C109, $B109, $D109, Hombres!$A$1:$DW$117, Mujeres!$A$1:$DW$117)</f>
        <v>1182.0894466630043</v>
      </c>
      <c r="CB109" s="52" cm="1">
        <f t="array" aca="1" ref="CB109" ca="1">AnualidadActivo(CB$2, $E109, $C109, $B109, $D109, Hombres!$A$1:$DW$117, Mujeres!$A$1:$DW$117)</f>
        <v>218.73798861910629</v>
      </c>
      <c r="CC109" s="52" cm="1">
        <f t="array" aca="1" ref="CC109" ca="1">AnualidadActivo(CC$2, $E109, $C109, $B109, $D109, Hombres!$A$1:$DW$117, Mujeres!$A$1:$DW$117)</f>
        <v>25.523800932321766</v>
      </c>
      <c r="CD109" s="52" cm="1">
        <f t="array" aca="1" ref="CD109" ca="1">AnualidadActivo(CD$2, $E109, $C109, $B109, $D109, Hombres!$A$1:$DW$117, Mujeres!$A$1:$DW$117)</f>
        <v>0</v>
      </c>
      <c r="CE109" s="52" cm="1">
        <f t="array" aca="1" ref="CE109" ca="1">AnualidadActivo(CE$2, $E109, $C109, $B109, $D109, Hombres!$A$1:$DW$117, Mujeres!$A$1:$DW$117)</f>
        <v>0</v>
      </c>
      <c r="CF109" s="52" cm="1">
        <f t="array" aca="1" ref="CF109" ca="1">AnualidadActivo(CF$2, $E109, $C109, $B109, $D109, Hombres!$A$1:$DW$117, Mujeres!$A$1:$DW$117)</f>
        <v>0</v>
      </c>
      <c r="CG109" s="52" cm="1">
        <f t="array" aca="1" ref="CG109" ca="1">AnualidadActivo(CG$2, $E109, $C109, $B109, $D109, Hombres!$A$1:$DW$117, Mujeres!$A$1:$DW$117)</f>
        <v>0</v>
      </c>
      <c r="CH109" s="52" cm="1">
        <f t="array" aca="1" ref="CH109" ca="1">AnualidadActivo(CH$2, $E109, $C109, $B109, $D109, Hombres!$A$1:$DW$117, Mujeres!$A$1:$DW$117)</f>
        <v>0</v>
      </c>
      <c r="CI109" s="52" cm="1">
        <f t="array" aca="1" ref="CI109" ca="1">AnualidadActivo(CI$2, $E109, $C109, $B109, $D109, Hombres!$A$1:$DW$117, Mujeres!$A$1:$DW$117)</f>
        <v>0</v>
      </c>
      <c r="CJ109" s="52" cm="1">
        <f t="array" aca="1" ref="CJ109" ca="1">AnualidadActivo(CJ$2, $E109, $C109, $B109, $D109, Hombres!$A$1:$DW$117, Mujeres!$A$1:$DW$117)</f>
        <v>0</v>
      </c>
      <c r="CK109" s="52" cm="1">
        <f t="array" aca="1" ref="CK109" ca="1">AnualidadActivo(CK$2, $E109, $C109, $B109, $D109, Hombres!$A$1:$DW$117, Mujeres!$A$1:$DW$117)</f>
        <v>0</v>
      </c>
      <c r="CL109" s="52" cm="1">
        <f t="array" aca="1" ref="CL109" ca="1">AnualidadActivo(CL$2, $E109, $C109, $B109, $D109, Hombres!$A$1:$DW$117, Mujeres!$A$1:$DW$117)</f>
        <v>0</v>
      </c>
      <c r="CM109" s="52" cm="1">
        <f t="array" aca="1" ref="CM109" ca="1">AnualidadActivo(CM$2, $E109, $C109, $B109, $D109, Hombres!$A$1:$DW$117, Mujeres!$A$1:$DW$117)</f>
        <v>0</v>
      </c>
      <c r="CN109" s="52" cm="1">
        <f t="array" aca="1" ref="CN109" ca="1">AnualidadActivo(CN$2, $E109, $C109, $B109, $D109, Hombres!$A$1:$DW$117, Mujeres!$A$1:$DW$117)</f>
        <v>0</v>
      </c>
      <c r="CO109" s="52" cm="1">
        <f t="array" aca="1" ref="CO109" ca="1">AnualidadActivo(CO$2, $E109, $C109, $B109, $D109, Hombres!$A$1:$DW$117, Mujeres!$A$1:$DW$117)</f>
        <v>0</v>
      </c>
      <c r="CP109" s="52" cm="1">
        <f t="array" aca="1" ref="CP109" ca="1">AnualidadActivo(CP$2, $E109, $C109, $B109, $D109, Hombres!$A$1:$DW$117, Mujeres!$A$1:$DW$117)</f>
        <v>0</v>
      </c>
      <c r="CQ109" s="52" cm="1">
        <f t="array" aca="1" ref="CQ109" ca="1">AnualidadActivo(CQ$2, $E109, $C109, $B109, $D109, Hombres!$A$1:$DW$117, Mujeres!$A$1:$DW$117)</f>
        <v>0</v>
      </c>
      <c r="CR109" s="52" cm="1">
        <f t="array" aca="1" ref="CR109" ca="1">AnualidadActivo(CR$2, $E109, $C109, $B109, $D109, Hombres!$A$1:$DW$117, Mujeres!$A$1:$DW$117)</f>
        <v>0</v>
      </c>
      <c r="CS109" s="52" cm="1">
        <f t="array" aca="1" ref="CS109" ca="1">AnualidadActivo(CS$2, $E109, $C109, $B109, $D109, Hombres!$A$1:$DW$117, Mujeres!$A$1:$DW$117)</f>
        <v>0</v>
      </c>
      <c r="CT109" s="52" cm="1">
        <f t="array" aca="1" ref="CT109" ca="1">AnualidadActivo(CT$2, $E109, $C109, $B109, $D109, Hombres!$A$1:$DW$117, Mujeres!$A$1:$DW$117)</f>
        <v>0</v>
      </c>
      <c r="CU109" s="52" cm="1">
        <f t="array" aca="1" ref="CU109" ca="1">AnualidadActivo(CU$2, $E109, $C109, $B109, $D109, Hombres!$A$1:$DW$117, Mujeres!$A$1:$DW$117)</f>
        <v>0</v>
      </c>
      <c r="CV109" s="52" cm="1">
        <f t="array" aca="1" ref="CV109" ca="1">AnualidadActivo(CV$2, $E109, $C109, $B109, $D109, Hombres!$A$1:$DW$117, Mujeres!$A$1:$DW$117)</f>
        <v>0</v>
      </c>
      <c r="CW109" s="52" cm="1">
        <f t="array" aca="1" ref="CW109" ca="1">AnualidadActivo(CW$2, $E109, $C109, $B109, $D109, Hombres!$A$1:$DW$117, Mujeres!$A$1:$DW$117)</f>
        <v>0</v>
      </c>
      <c r="CX109" s="52" cm="1">
        <f t="array" aca="1" ref="CX109" ca="1">AnualidadActivo(CX$2, $E109, $C109, $B109, $D109, Hombres!$A$1:$DW$117, Mujeres!$A$1:$DW$117)</f>
        <v>0</v>
      </c>
      <c r="CY109" s="52" cm="1">
        <f t="array" aca="1" ref="CY109" ca="1">AnualidadActivo(CY$2, $E109, $C109, $B109, $D109, Hombres!$A$1:$DW$117, Mujeres!$A$1:$DW$117)</f>
        <v>0</v>
      </c>
      <c r="CZ109" s="52" cm="1">
        <f t="array" aca="1" ref="CZ109" ca="1">AnualidadActivo(CZ$2, $E109, $C109, $B109, $D109, Hombres!$A$1:$DW$117, Mujeres!$A$1:$DW$117)</f>
        <v>0</v>
      </c>
      <c r="DA109" s="52" cm="1">
        <f t="array" aca="1" ref="DA109" ca="1">AnualidadActivo(DA$2, $E109, $C109, $B109, $D109, Hombres!$A$1:$DW$117, Mujeres!$A$1:$DW$117)</f>
        <v>0</v>
      </c>
      <c r="DD109" s="25"/>
      <c r="DE109" s="52" cm="1">
        <f t="array" aca="1" ref="DE109" ca="1">beneficio_muerte_individual_activo(DE$2,$F109,$D109, Hombres!$A$1:$DW$117, Mujeres!$A$1:$DW$117)</f>
        <v>0</v>
      </c>
      <c r="DF109" s="52" cm="1">
        <f t="array" aca="1" ref="DF109" ca="1">beneficio_muerte_individual_activo(DF$2,$F109,$D109, Hombres!$A$1:$DW$117, Mujeres!$A$1:$DW$117)</f>
        <v>7759.5</v>
      </c>
      <c r="DG109" s="52" cm="1">
        <f t="array" aca="1" ref="DG109" ca="1">beneficio_muerte_individual_activo(DG$2,$F109,$D109, Hombres!$A$1:$DW$117, Mujeres!$A$1:$DW$117)</f>
        <v>8277.3661898999999</v>
      </c>
      <c r="DH109" s="52" cm="1">
        <f t="array" aca="1" ref="DH109" ca="1">beneficio_muerte_individual_activo(DH$2,$F109,$D109, Hombres!$A$1:$DW$117, Mujeres!$A$1:$DW$117)</f>
        <v>8859.4166332538534</v>
      </c>
      <c r="DI109" s="52" cm="1">
        <f t="array" aca="1" ref="DI109" ca="1">beneficio_muerte_individual_activo(DI$2,$F109,$D109, Hombres!$A$1:$DW$117, Mujeres!$A$1:$DW$117)</f>
        <v>9457.2481882853826</v>
      </c>
      <c r="DJ109" s="52" cm="1">
        <f t="array" aca="1" ref="DJ109" ca="1">beneficio_muerte_individual_activo(DJ$2,$F109,$D109, Hombres!$A$1:$DW$117, Mujeres!$A$1:$DW$117)</f>
        <v>10067.992865787646</v>
      </c>
      <c r="DK109" s="52" cm="1">
        <f t="array" aca="1" ref="DK109" ca="1">beneficio_muerte_individual_activo(DK$2,$F109,$D109, Hombres!$A$1:$DW$117, Mujeres!$A$1:$DW$117)</f>
        <v>10775.992561425874</v>
      </c>
      <c r="DL109" s="52" cm="1">
        <f t="array" aca="1" ref="DL109" ca="1">beneficio_muerte_individual_activo(DL$2,$F109,$D109, Hombres!$A$1:$DW$117, Mujeres!$A$1:$DW$117)</f>
        <v>11598.921173102581</v>
      </c>
      <c r="DM109" s="52" cm="1">
        <f t="array" aca="1" ref="DM109" ca="1">beneficio_muerte_individual_activo(DM$2,$F109,$D109, Hombres!$A$1:$DW$117, Mujeres!$A$1:$DW$117)</f>
        <v>12491.466589751932</v>
      </c>
      <c r="DN109" s="52" cm="1">
        <f t="array" aca="1" ref="DN109" ca="1">beneficio_muerte_individual_activo(DN$2,$F109,$D109, Hombres!$A$1:$DW$117, Mujeres!$A$1:$DW$117)</f>
        <v>13339.794298931782</v>
      </c>
      <c r="DO109" s="52" cm="1">
        <f t="array" aca="1" ref="DO109" ca="1">beneficio_muerte_individual_activo(DO$2,$F109,$D109, Hombres!$A$1:$DW$117, Mujeres!$A$1:$DW$117)</f>
        <v>14152.114068561563</v>
      </c>
      <c r="DP109" s="52" cm="1">
        <f t="array" aca="1" ref="DP109" ca="1">beneficio_muerte_individual_activo(DP$2,$F109,$D109, Hombres!$A$1:$DW$117, Mujeres!$A$1:$DW$117)</f>
        <v>15053.969299498849</v>
      </c>
      <c r="DQ109" s="52" cm="1">
        <f t="array" aca="1" ref="DQ109" ca="1">beneficio_muerte_individual_activo(DQ$2,$F109,$D109, Hombres!$A$1:$DW$117, Mujeres!$A$1:$DW$117)</f>
        <v>16185.644229691652</v>
      </c>
      <c r="DR109" s="52" cm="1">
        <f t="array" aca="1" ref="DR109" ca="1">beneficio_muerte_individual_activo(DR$2,$F109,$D109, Hombres!$A$1:$DW$117, Mujeres!$A$1:$DW$117)</f>
        <v>17589.149550574228</v>
      </c>
      <c r="DS109" s="52" cm="1">
        <f t="array" aca="1" ref="DS109" ca="1">beneficio_muerte_individual_activo(DS$2,$F109,$D109, Hombres!$A$1:$DW$117, Mujeres!$A$1:$DW$117)</f>
        <v>19202.379973701271</v>
      </c>
      <c r="DT109" s="52" cm="1">
        <f t="array" aca="1" ref="DT109" ca="1">beneficio_muerte_individual_activo(DT$2,$F109,$D109, Hombres!$A$1:$DW$117, Mujeres!$A$1:$DW$117)</f>
        <v>12574.004695165739</v>
      </c>
      <c r="DU109" s="52" cm="1">
        <f t="array" aca="1" ref="DU109" ca="1">beneficio_muerte_individual_activo(DU$2,$F109,$D109, Hombres!$A$1:$DW$117, Mujeres!$A$1:$DW$117)</f>
        <v>13669.563414157528</v>
      </c>
      <c r="DV109" s="52" cm="1">
        <f t="array" aca="1" ref="DV109" ca="1">beneficio_muerte_individual_activo(DV$2,$F109,$D109, Hombres!$A$1:$DW$117, Mujeres!$A$1:$DW$117)</f>
        <v>14730.210156914012</v>
      </c>
      <c r="DW109" s="52" cm="1">
        <f t="array" aca="1" ref="DW109" ca="1">beneficio_muerte_individual_activo(DW$2,$F109,$D109, Hombres!$A$1:$DW$117, Mujeres!$A$1:$DW$117)</f>
        <v>15744.659913515534</v>
      </c>
      <c r="DX109" s="52" cm="1">
        <f t="array" aca="1" ref="DX109" ca="1">beneficio_muerte_individual_activo(DX$2,$F109,$D109, Hombres!$A$1:$DW$117, Mujeres!$A$1:$DW$117)</f>
        <v>16771.153342523099</v>
      </c>
      <c r="DY109" s="52" cm="1">
        <f t="array" aca="1" ref="DY109" ca="1">beneficio_muerte_individual_activo(DY$2,$F109,$D109, Hombres!$A$1:$DW$117, Mujeres!$A$1:$DW$117)</f>
        <v>17919.074872861805</v>
      </c>
      <c r="DZ109" s="52" cm="1">
        <f t="array" aca="1" ref="DZ109" ca="1">beneficio_muerte_individual_activo(DZ$2,$F109,$D109, Hombres!$A$1:$DW$117, Mujeres!$A$1:$DW$117)</f>
        <v>19279.81692490065</v>
      </c>
      <c r="EA109" s="52" cm="1">
        <f t="array" aca="1" ref="EA109" ca="1">beneficio_muerte_individual_activo(EA$2,$F109,$D109, Hombres!$A$1:$DW$117, Mujeres!$A$1:$DW$117)</f>
        <v>20983.577708334815</v>
      </c>
      <c r="EB109" s="52" cm="1">
        <f t="array" aca="1" ref="EB109" ca="1">beneficio_muerte_individual_activo(EB$2,$F109,$D109, Hombres!$A$1:$DW$117, Mujeres!$A$1:$DW$117)</f>
        <v>23227.025718196794</v>
      </c>
      <c r="EC109" s="52" cm="1">
        <f t="array" aca="1" ref="EC109" ca="1">beneficio_muerte_individual_activo(EC$2,$F109,$D109, Hombres!$A$1:$DW$117, Mujeres!$A$1:$DW$117)</f>
        <v>25957.324582058285</v>
      </c>
      <c r="ED109" s="52" cm="1">
        <f t="array" aca="1" ref="ED109" ca="1">beneficio_muerte_individual_activo(ED$2,$F109,$D109, Hombres!$A$1:$DW$117, Mujeres!$A$1:$DW$117)</f>
        <v>28769.308430262558</v>
      </c>
      <c r="EE109" s="52" cm="1">
        <f t="array" aca="1" ref="EE109" ca="1">beneficio_muerte_individual_activo(EE$2,$F109,$D109, Hombres!$A$1:$DW$117, Mujeres!$A$1:$DW$117)</f>
        <v>31337.501990743436</v>
      </c>
      <c r="EF109" s="52" cm="1">
        <f t="array" aca="1" ref="EF109" ca="1">beneficio_muerte_individual_activo(EF$2,$F109,$D109, Hombres!$A$1:$DW$117, Mujeres!$A$1:$DW$117)</f>
        <v>33759.753767865775</v>
      </c>
      <c r="EG109" s="52" cm="1">
        <f t="array" aca="1" ref="EG109" ca="1">beneficio_muerte_individual_activo(EG$2,$F109,$D109, Hombres!$A$1:$DW$117, Mujeres!$A$1:$DW$117)</f>
        <v>36482.551194999185</v>
      </c>
      <c r="EH109" s="52" cm="1">
        <f t="array" aca="1" ref="EH109" ca="1">beneficio_muerte_individual_activo(EH$2,$F109,$D109, Hombres!$A$1:$DW$117, Mujeres!$A$1:$DW$117)</f>
        <v>39840.394423568738</v>
      </c>
      <c r="EI109" s="52" cm="1">
        <f t="array" aca="1" ref="EI109" ca="1">beneficio_muerte_individual_activo(EI$2,$F109,$D109, Hombres!$A$1:$DW$117, Mujeres!$A$1:$DW$117)</f>
        <v>43955.996503012655</v>
      </c>
      <c r="EJ109" s="52" cm="1">
        <f t="array" aca="1" ref="EJ109" ca="1">beneficio_muerte_individual_activo(EJ$2,$F109,$D109, Hombres!$A$1:$DW$117, Mujeres!$A$1:$DW$117)</f>
        <v>48791.005939257768</v>
      </c>
      <c r="EK109" s="52" cm="1">
        <f t="array" aca="1" ref="EK109" ca="1">beneficio_muerte_individual_activo(EK$2,$F109,$D109, Hombres!$A$1:$DW$117, Mujeres!$A$1:$DW$117)</f>
        <v>56857.63414958692</v>
      </c>
      <c r="EL109" s="52" cm="1">
        <f t="array" aca="1" ref="EL109" ca="1">beneficio_muerte_individual_activo(EL$2,$F109,$D109, Hombres!$A$1:$DW$117, Mujeres!$A$1:$DW$117)</f>
        <v>62202.588759348764</v>
      </c>
      <c r="EM109" s="52" cm="1">
        <f t="array" aca="1" ref="EM109" ca="1">beneficio_muerte_individual_activo(EM$2,$F109,$D109, Hombres!$A$1:$DW$117, Mujeres!$A$1:$DW$117)</f>
        <v>67834.682383752734</v>
      </c>
      <c r="EN109" s="52" cm="1">
        <f t="array" aca="1" ref="EN109" ca="1">beneficio_muerte_individual_activo(EN$2,$F109,$D109, Hombres!$A$1:$DW$117, Mujeres!$A$1:$DW$117)</f>
        <v>73664.69835281311</v>
      </c>
      <c r="EO109" s="52" cm="1">
        <f t="array" aca="1" ref="EO109" ca="1">beneficio_muerte_individual_activo(EO$2,$F109,$D109, Hombres!$A$1:$DW$117, Mujeres!$A$1:$DW$117)</f>
        <v>79670.129414149589</v>
      </c>
      <c r="EP109" s="52" cm="1">
        <f t="array" aca="1" ref="EP109" ca="1">beneficio_muerte_individual_activo(EP$2,$F109,$D109, Hombres!$A$1:$DW$117, Mujeres!$A$1:$DW$117)</f>
        <v>85906.16139316911</v>
      </c>
      <c r="EQ109" s="52" cm="1">
        <f t="array" aca="1" ref="EQ109" ca="1">beneficio_muerte_individual_activo(EQ$2,$F109,$D109, Hombres!$A$1:$DW$117, Mujeres!$A$1:$DW$117)</f>
        <v>92339.519609301438</v>
      </c>
      <c r="ER109" s="52" cm="1">
        <f t="array" aca="1" ref="ER109" ca="1">beneficio_muerte_individual_activo(ER$2,$F109,$D109, Hombres!$A$1:$DW$117, Mujeres!$A$1:$DW$117)</f>
        <v>98746.048404704517</v>
      </c>
      <c r="ES109" s="52" cm="1">
        <f t="array" aca="1" ref="ES109" ca="1">beneficio_muerte_individual_activo(ES$2,$F109,$D109, Hombres!$A$1:$DW$117, Mujeres!$A$1:$DW$117)</f>
        <v>104883.63162199364</v>
      </c>
      <c r="ET109" s="52" cm="1">
        <f t="array" aca="1" ref="ET109" ca="1">beneficio_muerte_individual_activo(ET$2,$F109,$D109, Hombres!$A$1:$DW$117, Mujeres!$A$1:$DW$117)</f>
        <v>110607.49775090984</v>
      </c>
      <c r="EU109" s="52" cm="1">
        <f t="array" aca="1" ref="EU109" ca="1">beneficio_muerte_individual_activo(EU$2,$F109,$D109, Hombres!$A$1:$DW$117, Mujeres!$A$1:$DW$117)</f>
        <v>115851.13533366531</v>
      </c>
      <c r="EV109" s="52" cm="1">
        <f t="array" aca="1" ref="EV109" ca="1">beneficio_muerte_individual_activo(EV$2,$F109,$D109, Hombres!$A$1:$DW$117, Mujeres!$A$1:$DW$117)</f>
        <v>120432.41337232444</v>
      </c>
      <c r="EW109" s="52" cm="1">
        <f t="array" aca="1" ref="EW109" ca="1">beneficio_muerte_individual_activo(EW$2,$F109,$D109, Hombres!$A$1:$DW$117, Mujeres!$A$1:$DW$117)</f>
        <v>124009.35464227624</v>
      </c>
      <c r="EX109" s="52" cm="1">
        <f t="array" aca="1" ref="EX109" ca="1">beneficio_muerte_individual_activo(EX$2,$F109,$D109, Hombres!$A$1:$DW$117, Mujeres!$A$1:$DW$117)</f>
        <v>126257.60062682242</v>
      </c>
      <c r="EY109" s="52" cm="1">
        <f t="array" aca="1" ref="EY109" ca="1">beneficio_muerte_individual_activo(EY$2,$F109,$D109, Hombres!$A$1:$DW$117, Mujeres!$A$1:$DW$117)</f>
        <v>126967.32224012086</v>
      </c>
      <c r="EZ109" s="52" cm="1">
        <f t="array" aca="1" ref="EZ109" ca="1">beneficio_muerte_individual_activo(EZ$2,$F109,$D109, Hombres!$A$1:$DW$117, Mujeres!$A$1:$DW$117)</f>
        <v>125965.53061315253</v>
      </c>
      <c r="FA109" s="52" cm="1">
        <f t="array" aca="1" ref="FA109" ca="1">beneficio_muerte_individual_activo(FA$2,$F109,$D109, Hombres!$A$1:$DW$117, Mujeres!$A$1:$DW$117)</f>
        <v>123047.82287527563</v>
      </c>
      <c r="FB109" s="52" cm="1">
        <f t="array" aca="1" ref="FB109" ca="1">beneficio_muerte_individual_activo(FB$2,$F109,$D109, Hombres!$A$1:$DW$117, Mujeres!$A$1:$DW$117)</f>
        <v>118003.8531913289</v>
      </c>
      <c r="FC109" s="52" cm="1">
        <f t="array" aca="1" ref="FC109" ca="1">beneficio_muerte_individual_activo(FC$2,$F109,$D109, Hombres!$A$1:$DW$117, Mujeres!$A$1:$DW$117)</f>
        <v>110773.6526594068</v>
      </c>
      <c r="FD109" s="52" cm="1">
        <f t="array" aca="1" ref="FD109" ca="1">beneficio_muerte_individual_activo(FD$2,$F109,$D109, Hombres!$A$1:$DW$117, Mujeres!$A$1:$DW$117)</f>
        <v>101518.15133950673</v>
      </c>
      <c r="FE109" s="52" cm="1">
        <f t="array" aca="1" ref="FE109" ca="1">beneficio_muerte_individual_activo(FE$2,$F109,$D109, Hombres!$A$1:$DW$117, Mujeres!$A$1:$DW$117)</f>
        <v>90552.589356265496</v>
      </c>
      <c r="FF109" s="52" cm="1">
        <f t="array" aca="1" ref="FF109" ca="1">beneficio_muerte_individual_activo(FF$2,$F109,$D109, Hombres!$A$1:$DW$117, Mujeres!$A$1:$DW$117)</f>
        <v>78301.889025680561</v>
      </c>
      <c r="FG109" s="52" cm="1">
        <f t="array" aca="1" ref="FG109" ca="1">beneficio_muerte_individual_activo(FG$2,$F109,$D109, Hombres!$A$1:$DW$117, Mujeres!$A$1:$DW$117)</f>
        <v>65307.562475771294</v>
      </c>
      <c r="FH109" s="52" cm="1">
        <f t="array" aca="1" ref="FH109" ca="1">beneficio_muerte_individual_activo(FH$2,$F109,$D109, Hombres!$A$1:$DW$117, Mujeres!$A$1:$DW$117)</f>
        <v>52245.945968387932</v>
      </c>
      <c r="FI109" s="52" cm="1">
        <f t="array" aca="1" ref="FI109" ca="1">beneficio_muerte_individual_activo(FI$2,$F109,$D109, Hombres!$A$1:$DW$117, Mujeres!$A$1:$DW$117)</f>
        <v>39850.729968476786</v>
      </c>
      <c r="FJ109" s="52" cm="1">
        <f t="array" aca="1" ref="FJ109" ca="1">beneficio_muerte_individual_activo(FJ$2,$F109,$D109, Hombres!$A$1:$DW$117, Mujeres!$A$1:$DW$117)</f>
        <v>28777.968960519866</v>
      </c>
      <c r="FK109" s="52" cm="1">
        <f t="array" aca="1" ref="FK109" ca="1">beneficio_muerte_individual_activo(FK$2,$F109,$D109, Hombres!$A$1:$DW$117, Mujeres!$A$1:$DW$117)</f>
        <v>19505.748952822079</v>
      </c>
      <c r="FL109" s="52" cm="1">
        <f t="array" aca="1" ref="FL109" ca="1">beneficio_muerte_individual_activo(FL$2,$F109,$D109, Hombres!$A$1:$DW$117, Mujeres!$A$1:$DW$117)</f>
        <v>12278.733299325637</v>
      </c>
      <c r="FM109" s="52" cm="1">
        <f t="array" aca="1" ref="FM109" ca="1">beneficio_muerte_individual_activo(FM$2,$F109,$D109, Hombres!$A$1:$DW$117, Mujeres!$A$1:$DW$117)</f>
        <v>7088.8302242631089</v>
      </c>
      <c r="FN109" s="52" cm="1">
        <f t="array" aca="1" ref="FN109" ca="1">beneficio_muerte_individual_activo(FN$2,$F109,$D109, Hombres!$A$1:$DW$117, Mujeres!$A$1:$DW$117)</f>
        <v>3696.8431081641766</v>
      </c>
      <c r="FO109" s="52" cm="1">
        <f t="array" aca="1" ref="FO109" ca="1">beneficio_muerte_individual_activo(FO$2,$F109,$D109, Hombres!$A$1:$DW$117, Mujeres!$A$1:$DW$117)</f>
        <v>1708.3965945154562</v>
      </c>
      <c r="FP109" s="52" cm="1">
        <f t="array" aca="1" ref="FP109" ca="1">beneficio_muerte_individual_activo(FP$2,$F109,$D109, Hombres!$A$1:$DW$117, Mujeres!$A$1:$DW$117)</f>
        <v>682.19490976682027</v>
      </c>
      <c r="FQ109" s="52" cm="1">
        <f t="array" aca="1" ref="FQ109" ca="1">beneficio_muerte_individual_activo(FQ$2,$F109,$D109, Hombres!$A$1:$DW$117, Mujeres!$A$1:$DW$117)</f>
        <v>227.45313244829106</v>
      </c>
      <c r="FR109" s="52" cm="1">
        <f t="array" aca="1" ref="FR109" ca="1">beneficio_muerte_individual_activo(FR$2,$F109,$D109, Hombres!$A$1:$DW$117, Mujeres!$A$1:$DW$117)</f>
        <v>60.248969883160179</v>
      </c>
      <c r="FS109" s="52" cm="1">
        <f t="array" aca="1" ref="FS109" ca="1">beneficio_muerte_individual_activo(FS$2,$F109,$D109, Hombres!$A$1:$DW$117, Mujeres!$A$1:$DW$117)</f>
        <v>11.702066596430866</v>
      </c>
      <c r="FT109" s="52" cm="1">
        <f t="array" aca="1" ref="FT109" ca="1">beneficio_muerte_individual_activo(FT$2,$F109,$D109, Hombres!$A$1:$DW$117, Mujeres!$A$1:$DW$117)</f>
        <v>1.4940685078430889</v>
      </c>
      <c r="FU109" s="52" cm="1">
        <f t="array" aca="1" ref="FU109" ca="1">beneficio_muerte_individual_activo(FU$2,$F109,$D109, Hombres!$A$1:$DW$117, Mujeres!$A$1:$DW$117)</f>
        <v>0</v>
      </c>
      <c r="FV109" s="52" cm="1">
        <f t="array" aca="1" ref="FV109" ca="1">beneficio_muerte_individual_activo(FV$2,$F109,$D109, Hombres!$A$1:$DW$117, Mujeres!$A$1:$DW$117)</f>
        <v>0</v>
      </c>
      <c r="FW109" s="52" cm="1">
        <f t="array" aca="1" ref="FW109" ca="1">beneficio_muerte_individual_activo(FW$2,$F109,$D109, Hombres!$A$1:$DW$117, Mujeres!$A$1:$DW$117)</f>
        <v>0</v>
      </c>
      <c r="FX109" s="52" cm="1">
        <f t="array" aca="1" ref="FX109" ca="1">beneficio_muerte_individual_activo(FX$2,$F109,$D109, Hombres!$A$1:$DW$117, Mujeres!$A$1:$DW$117)</f>
        <v>0</v>
      </c>
      <c r="FY109" s="52" cm="1">
        <f t="array" aca="1" ref="FY109" ca="1">beneficio_muerte_individual_activo(FY$2,$F109,$D109, Hombres!$A$1:$DW$117, Mujeres!$A$1:$DW$117)</f>
        <v>0</v>
      </c>
      <c r="FZ109" s="52" cm="1">
        <f t="array" aca="1" ref="FZ109" ca="1">beneficio_muerte_individual_activo(FZ$2,$F109,$D109, Hombres!$A$1:$DW$117, Mujeres!$A$1:$DW$117)</f>
        <v>0</v>
      </c>
      <c r="GA109" s="52" cm="1">
        <f t="array" aca="1" ref="GA109" ca="1">beneficio_muerte_individual_activo(GA$2,$F109,$D109, Hombres!$A$1:$DW$117, Mujeres!$A$1:$DW$117)</f>
        <v>0</v>
      </c>
      <c r="GB109" s="52" cm="1">
        <f t="array" aca="1" ref="GB109" ca="1">beneficio_muerte_individual_activo(GB$2,$F109,$D109, Hombres!$A$1:$DW$117, Mujeres!$A$1:$DW$117)</f>
        <v>0</v>
      </c>
      <c r="GC109" s="52" cm="1">
        <f t="array" aca="1" ref="GC109" ca="1">beneficio_muerte_individual_activo(GC$2,$F109,$D109, Hombres!$A$1:$DW$117, Mujeres!$A$1:$DW$117)</f>
        <v>0</v>
      </c>
      <c r="GD109" s="52" cm="1">
        <f t="array" aca="1" ref="GD109" ca="1">beneficio_muerte_individual_activo(GD$2,$F109,$D109, Hombres!$A$1:$DW$117, Mujeres!$A$1:$DW$117)</f>
        <v>0</v>
      </c>
      <c r="GE109" s="52" cm="1">
        <f t="array" aca="1" ref="GE109" ca="1">beneficio_muerte_individual_activo(GE$2,$F109,$D109, Hombres!$A$1:$DW$117, Mujeres!$A$1:$DW$117)</f>
        <v>0</v>
      </c>
      <c r="GF109" s="52" cm="1">
        <f t="array" aca="1" ref="GF109" ca="1">beneficio_muerte_individual_activo(GF$2,$F109,$D109, Hombres!$A$1:$DW$117, Mujeres!$A$1:$DW$117)</f>
        <v>0</v>
      </c>
      <c r="GG109" s="52" cm="1">
        <f t="array" aca="1" ref="GG109" ca="1">beneficio_muerte_individual_activo(GG$2,$F109,$D109, Hombres!$A$1:$DW$117, Mujeres!$A$1:$DW$117)</f>
        <v>0</v>
      </c>
      <c r="GH109" s="52" cm="1">
        <f t="array" aca="1" ref="GH109" ca="1">beneficio_muerte_individual_activo(GH$2,$F109,$D109, Hombres!$A$1:$DW$117, Mujeres!$A$1:$DW$117)</f>
        <v>0</v>
      </c>
      <c r="GI109" s="52" cm="1">
        <f t="array" aca="1" ref="GI109" ca="1">beneficio_muerte_individual_activo(GI$2,$F109,$D109, Hombres!$A$1:$DW$117, Mujeres!$A$1:$DW$117)</f>
        <v>0</v>
      </c>
      <c r="GJ109" s="52" cm="1">
        <f t="array" aca="1" ref="GJ109" ca="1">beneficio_muerte_individual_activo(GJ$2,$F109,$D109, Hombres!$A$1:$DW$117, Mujeres!$A$1:$DW$117)</f>
        <v>0</v>
      </c>
      <c r="GK109" s="52" cm="1">
        <f t="array" aca="1" ref="GK109" ca="1">beneficio_muerte_individual_activo(GK$2,$F109,$D109, Hombres!$A$1:$DW$117, Mujeres!$A$1:$DW$117)</f>
        <v>0</v>
      </c>
      <c r="GL109" s="52" cm="1">
        <f t="array" aca="1" ref="GL109" ca="1">beneficio_muerte_individual_activo(GL$2,$F109,$D109, Hombres!$A$1:$DW$117, Mujeres!$A$1:$DW$117)</f>
        <v>0</v>
      </c>
      <c r="GM109" s="52" cm="1">
        <f t="array" aca="1" ref="GM109" ca="1">beneficio_muerte_individual_activo(GM$2,$F109,$D109, Hombres!$A$1:$DW$117, Mujeres!$A$1:$DW$117)</f>
        <v>0</v>
      </c>
      <c r="GN109" s="52" cm="1">
        <f t="array" aca="1" ref="GN109" ca="1">beneficio_muerte_individual_activo(GN$2,$F109,$D109, Hombres!$A$1:$DW$117, Mujeres!$A$1:$DW$117)</f>
        <v>0</v>
      </c>
      <c r="GO109" s="52" cm="1">
        <f t="array" aca="1" ref="GO109" ca="1">beneficio_muerte_individual_activo(GO$2,$F109,$D109, Hombres!$A$1:$DW$117, Mujeres!$A$1:$DW$117)</f>
        <v>0</v>
      </c>
      <c r="GP109" s="52" cm="1">
        <f t="array" aca="1" ref="GP109" ca="1">beneficio_muerte_individual_activo(GP$2,$F109,$D109, Hombres!$A$1:$DW$117, Mujeres!$A$1:$DW$117)</f>
        <v>0</v>
      </c>
      <c r="GQ109" s="52" cm="1">
        <f t="array" aca="1" ref="GQ109" ca="1">beneficio_muerte_individual_activo(GQ$2,$F109,$D109, Hombres!$A$1:$DW$117, Mujeres!$A$1:$DW$117)</f>
        <v>0</v>
      </c>
      <c r="GR109" s="52" cm="1">
        <f t="array" aca="1" ref="GR109" ca="1">beneficio_muerte_individual_activo(GR$2,$F109,$D109, Hombres!$A$1:$DW$117, Mujeres!$A$1:$DW$117)</f>
        <v>0</v>
      </c>
      <c r="GS109" s="52" cm="1">
        <f t="array" aca="1" ref="GS109" ca="1">beneficio_muerte_individual_activo(GS$2,$F109,$D109, Hombres!$A$1:$DW$117, Mujeres!$A$1:$DW$117)</f>
        <v>0</v>
      </c>
      <c r="GT109" s="52" cm="1">
        <f t="array" aca="1" ref="GT109" ca="1">beneficio_muerte_individual_activo(GT$2,$F109,$D109, Hombres!$A$1:$DW$117, Mujeres!$A$1:$DW$117)</f>
        <v>0</v>
      </c>
      <c r="GU109" s="52" cm="1">
        <f t="array" aca="1" ref="GU109" ca="1">beneficio_muerte_individual_activo(GU$2,$F109,$D109, Hombres!$A$1:$DW$117, Mujeres!$A$1:$DW$117)</f>
        <v>0</v>
      </c>
      <c r="GV109" s="52" cm="1">
        <f t="array" aca="1" ref="GV109" ca="1">beneficio_muerte_individual_activo(GV$2,$F109,$D109, Hombres!$A$1:$DW$117, Mujeres!$A$1:$DW$117)</f>
        <v>0</v>
      </c>
    </row>
    <row r="110" spans="1:204" x14ac:dyDescent="0.35">
      <c r="A110" s="2">
        <f t="shared" si="1"/>
        <v>108</v>
      </c>
      <c r="B110" s="81">
        <v>681351.5</v>
      </c>
      <c r="C110" s="9">
        <v>44263</v>
      </c>
      <c r="D110" s="7" t="s">
        <v>5</v>
      </c>
      <c r="E110" s="9">
        <v>32333</v>
      </c>
      <c r="F110" s="12" cm="1">
        <f t="array" aca="1" ref="F110" ca="1">edadCalc(E110)</f>
        <v>37</v>
      </c>
      <c r="G110" s="45" cm="1">
        <f t="array" aca="1" ref="G110" ca="1">PorcentajePension(C110,E110, D110)</f>
        <v>0.85</v>
      </c>
      <c r="I110" s="78"/>
      <c r="J110" s="52" cm="1">
        <f t="array" aca="1" ref="J110" ca="1">AnualidadActivo(J$2, $E110, $C110, $B110, $D110, Hombres!$A$1:$DW$117, Mujeres!$A$1:$DW$117)</f>
        <v>0</v>
      </c>
      <c r="K110" s="52" cm="1">
        <f t="array" aca="1" ref="K110" ca="1">AnualidadActivo(K$2, $E110, $C110, $B110, $D110, Hombres!$A$1:$DW$117, Mujeres!$A$1:$DW$117)</f>
        <v>0</v>
      </c>
      <c r="L110" s="52" cm="1">
        <f t="array" aca="1" ref="L110" ca="1">AnualidadActivo(L$2, $E110, $C110, $B110, $D110, Hombres!$A$1:$DW$117, Mujeres!$A$1:$DW$117)</f>
        <v>0</v>
      </c>
      <c r="M110" s="52" cm="1">
        <f t="array" aca="1" ref="M110" ca="1">AnualidadActivo(M$2, $E110, $C110, $B110, $D110, Hombres!$A$1:$DW$117, Mujeres!$A$1:$DW$117)</f>
        <v>0</v>
      </c>
      <c r="N110" s="52" cm="1">
        <f t="array" aca="1" ref="N110" ca="1">AnualidadActivo(N$2, $E110, $C110, $B110, $D110, Hombres!$A$1:$DW$117, Mujeres!$A$1:$DW$117)</f>
        <v>0</v>
      </c>
      <c r="O110" s="52" cm="1">
        <f t="array" aca="1" ref="O110" ca="1">AnualidadActivo(O$2, $E110, $C110, $B110, $D110, Hombres!$A$1:$DW$117, Mujeres!$A$1:$DW$117)</f>
        <v>0</v>
      </c>
      <c r="P110" s="52" cm="1">
        <f t="array" aca="1" ref="P110" ca="1">AnualidadActivo(P$2, $E110, $C110, $B110, $D110, Hombres!$A$1:$DW$117, Mujeres!$A$1:$DW$117)</f>
        <v>0</v>
      </c>
      <c r="Q110" s="52" cm="1">
        <f t="array" aca="1" ref="Q110" ca="1">AnualidadActivo(Q$2, $E110, $C110, $B110, $D110, Hombres!$A$1:$DW$117, Mujeres!$A$1:$DW$117)</f>
        <v>0</v>
      </c>
      <c r="R110" s="52" cm="1">
        <f t="array" aca="1" ref="R110" ca="1">AnualidadActivo(R$2, $E110, $C110, $B110, $D110, Hombres!$A$1:$DW$117, Mujeres!$A$1:$DW$117)</f>
        <v>0</v>
      </c>
      <c r="S110" s="52" cm="1">
        <f t="array" aca="1" ref="S110" ca="1">AnualidadActivo(S$2, $E110, $C110, $B110, $D110, Hombres!$A$1:$DW$117, Mujeres!$A$1:$DW$117)</f>
        <v>0</v>
      </c>
      <c r="T110" s="52" cm="1">
        <f t="array" aca="1" ref="T110" ca="1">AnualidadActivo(T$2, $E110, $C110, $B110, $D110, Hombres!$A$1:$DW$117, Mujeres!$A$1:$DW$117)</f>
        <v>0</v>
      </c>
      <c r="U110" s="52" cm="1">
        <f t="array" aca="1" ref="U110" ca="1">AnualidadActivo(U$2, $E110, $C110, $B110, $D110, Hombres!$A$1:$DW$117, Mujeres!$A$1:$DW$117)</f>
        <v>0</v>
      </c>
      <c r="V110" s="52" cm="1">
        <f t="array" aca="1" ref="V110" ca="1">AnualidadActivo(V$2, $E110, $C110, $B110, $D110, Hombres!$A$1:$DW$117, Mujeres!$A$1:$DW$117)</f>
        <v>0</v>
      </c>
      <c r="W110" s="52" cm="1">
        <f t="array" aca="1" ref="W110" ca="1">AnualidadActivo(W$2, $E110, $C110, $B110, $D110, Hombres!$A$1:$DW$117, Mujeres!$A$1:$DW$117)</f>
        <v>0</v>
      </c>
      <c r="X110" s="52" cm="1">
        <f t="array" aca="1" ref="X110" ca="1">AnualidadActivo(X$2, $E110, $C110, $B110, $D110, Hombres!$A$1:$DW$117, Mujeres!$A$1:$DW$117)</f>
        <v>0</v>
      </c>
      <c r="Y110" s="52" cm="1">
        <f t="array" aca="1" ref="Y110" ca="1">AnualidadActivo(Y$2, $E110, $C110, $B110, $D110, Hombres!$A$1:$DW$117, Mujeres!$A$1:$DW$117)</f>
        <v>0</v>
      </c>
      <c r="Z110" s="52" cm="1">
        <f t="array" aca="1" ref="Z110" ca="1">AnualidadActivo(Z$2, $E110, $C110, $B110, $D110, Hombres!$A$1:$DW$117, Mujeres!$A$1:$DW$117)</f>
        <v>0</v>
      </c>
      <c r="AA110" s="52" cm="1">
        <f t="array" aca="1" ref="AA110" ca="1">AnualidadActivo(AA$2, $E110, $C110, $B110, $D110, Hombres!$A$1:$DW$117, Mujeres!$A$1:$DW$117)</f>
        <v>0</v>
      </c>
      <c r="AB110" s="52" cm="1">
        <f t="array" aca="1" ref="AB110" ca="1">AnualidadActivo(AB$2, $E110, $C110, $B110, $D110, Hombres!$A$1:$DW$117, Mujeres!$A$1:$DW$117)</f>
        <v>0</v>
      </c>
      <c r="AC110" s="52" cm="1">
        <f t="array" aca="1" ref="AC110" ca="1">AnualidadActivo(AC$2, $E110, $C110, $B110, $D110, Hombres!$A$1:$DW$117, Mujeres!$A$1:$DW$117)</f>
        <v>0</v>
      </c>
      <c r="AD110" s="52" cm="1">
        <f t="array" aca="1" ref="AD110" ca="1">AnualidadActivo(AD$2, $E110, $C110, $B110, $D110, Hombres!$A$1:$DW$117, Mujeres!$A$1:$DW$117)</f>
        <v>0</v>
      </c>
      <c r="AE110" s="52" cm="1">
        <f t="array" aca="1" ref="AE110" ca="1">AnualidadActivo(AE$2, $E110, $C110, $B110, $D110, Hombres!$A$1:$DW$117, Mujeres!$A$1:$DW$117)</f>
        <v>0</v>
      </c>
      <c r="AF110" s="52" cm="1">
        <f t="array" aca="1" ref="AF110" ca="1">AnualidadActivo(AF$2, $E110, $C110, $B110, $D110, Hombres!$A$1:$DW$117, Mujeres!$A$1:$DW$117)</f>
        <v>0</v>
      </c>
      <c r="AG110" s="52" cm="1">
        <f t="array" aca="1" ref="AG110" ca="1">AnualidadActivo(AG$2, $E110, $C110, $B110, $D110, Hombres!$A$1:$DW$117, Mujeres!$A$1:$DW$117)</f>
        <v>0</v>
      </c>
      <c r="AH110" s="52" cm="1">
        <f t="array" aca="1" ref="AH110" ca="1">AnualidadActivo(AH$2, $E110, $C110, $B110, $D110, Hombres!$A$1:$DW$117, Mujeres!$A$1:$DW$117)</f>
        <v>0</v>
      </c>
      <c r="AI110" s="52" cm="1">
        <f t="array" aca="1" ref="AI110" ca="1">AnualidadActivo(AI$2, $E110, $C110, $B110, $D110, Hombres!$A$1:$DW$117, Mujeres!$A$1:$DW$117)</f>
        <v>0</v>
      </c>
      <c r="AJ110" s="52" cm="1">
        <f t="array" aca="1" ref="AJ110" ca="1">AnualidadActivo(AJ$2, $E110, $C110, $B110, $D110, Hombres!$A$1:$DW$117, Mujeres!$A$1:$DW$117)</f>
        <v>0</v>
      </c>
      <c r="AK110" s="52" cm="1">
        <f t="array" aca="1" ref="AK110" ca="1">AnualidadActivo(AK$2, $E110, $C110, $B110, $D110, Hombres!$A$1:$DW$117, Mujeres!$A$1:$DW$117)</f>
        <v>0</v>
      </c>
      <c r="AL110" s="52" cm="1">
        <f t="array" aca="1" ref="AL110" ca="1">AnualidadActivo(AL$2, $E110, $C110, $B110, $D110, Hombres!$A$1:$DW$117, Mujeres!$A$1:$DW$117)</f>
        <v>27108186.249380227</v>
      </c>
      <c r="AM110" s="52" cm="1">
        <f t="array" aca="1" ref="AM110" ca="1">AnualidadActivo(AM$2, $E110, $C110, $B110, $D110, Hombres!$A$1:$DW$117, Mujeres!$A$1:$DW$117)</f>
        <v>27921431.836861633</v>
      </c>
      <c r="AN110" s="52" cm="1">
        <f t="array" aca="1" ref="AN110" ca="1">AnualidadActivo(AN$2, $E110, $C110, $B110, $D110, Hombres!$A$1:$DW$117, Mujeres!$A$1:$DW$117)</f>
        <v>28759074.791967481</v>
      </c>
      <c r="AO110" s="52" cm="1">
        <f t="array" aca="1" ref="AO110" ca="1">AnualidadActivo(AO$2, $E110, $C110, $B110, $D110, Hombres!$A$1:$DW$117, Mujeres!$A$1:$DW$117)</f>
        <v>29621847.035726506</v>
      </c>
      <c r="AP110" s="52" cm="1">
        <f t="array" aca="1" ref="AP110" ca="1">AnualidadActivo(AP$2, $E110, $C110, $B110, $D110, Hombres!$A$1:$DW$117, Mujeres!$A$1:$DW$117)</f>
        <v>30510502.446798306</v>
      </c>
      <c r="AQ110" s="52" cm="1">
        <f t="array" aca="1" ref="AQ110" ca="1">AnualidadActivo(AQ$2, $E110, $C110, $B110, $D110, Hombres!$A$1:$DW$117, Mujeres!$A$1:$DW$117)</f>
        <v>31463581.115092088</v>
      </c>
      <c r="AR110" s="52" cm="1">
        <f t="array" aca="1" ref="AR110" ca="1">AnualidadActivo(AR$2, $E110, $C110, $B110, $D110, Hombres!$A$1:$DW$117, Mujeres!$A$1:$DW$117)</f>
        <v>32127912.385585409</v>
      </c>
      <c r="AS110" s="52" cm="1">
        <f t="array" aca="1" ref="AS110" ca="1">AnualidadActivo(AS$2, $E110, $C110, $B110, $D110, Hombres!$A$1:$DW$117, Mujeres!$A$1:$DW$117)</f>
        <v>32784542.49828244</v>
      </c>
      <c r="AT110" s="52" cm="1">
        <f t="array" aca="1" ref="AT110" ca="1">AnualidadActivo(AT$2, $E110, $C110, $B110, $D110, Hombres!$A$1:$DW$117, Mujeres!$A$1:$DW$117)</f>
        <v>33434237.416055128</v>
      </c>
      <c r="AU110" s="52" cm="1">
        <f t="array" aca="1" ref="AU110" ca="1">AnualidadActivo(AU$2, $E110, $C110, $B110, $D110, Hombres!$A$1:$DW$117, Mujeres!$A$1:$DW$117)</f>
        <v>34077839.36482162</v>
      </c>
      <c r="AV110" s="52" cm="1">
        <f t="array" aca="1" ref="AV110" ca="1">AnualidadActivo(AV$2, $E110, $C110, $B110, $D110, Hombres!$A$1:$DW$117, Mujeres!$A$1:$DW$117)</f>
        <v>34711903.434975915</v>
      </c>
      <c r="AW110" s="52" cm="1">
        <f t="array" aca="1" ref="AW110" ca="1">AnualidadActivo(AW$2, $E110, $C110, $B110, $D110, Hombres!$A$1:$DW$117, Mujeres!$A$1:$DW$117)</f>
        <v>35328333.036530763</v>
      </c>
      <c r="AX110" s="52" cm="1">
        <f t="array" aca="1" ref="AX110" ca="1">AnualidadActivo(AX$2, $E110, $C110, $B110, $D110, Hombres!$A$1:$DW$117, Mujeres!$A$1:$DW$117)</f>
        <v>35915202.14699699</v>
      </c>
      <c r="AY110" s="52" cm="1">
        <f t="array" aca="1" ref="AY110" ca="1">AnualidadActivo(AY$2, $E110, $C110, $B110, $D110, Hombres!$A$1:$DW$117, Mujeres!$A$1:$DW$117)</f>
        <v>36459116.801289603</v>
      </c>
      <c r="AZ110" s="52" cm="1">
        <f t="array" aca="1" ref="AZ110" ca="1">AnualidadActivo(AZ$2, $E110, $C110, $B110, $D110, Hombres!$A$1:$DW$117, Mujeres!$A$1:$DW$117)</f>
        <v>36946478.722099788</v>
      </c>
      <c r="BA110" s="52" cm="1">
        <f t="array" aca="1" ref="BA110" ca="1">AnualidadActivo(BA$2, $E110, $C110, $B110, $D110, Hombres!$A$1:$DW$117, Mujeres!$A$1:$DW$117)</f>
        <v>37365136.120094195</v>
      </c>
      <c r="BB110" s="52" cm="1">
        <f t="array" aca="1" ref="BB110" ca="1">AnualidadActivo(BB$2, $E110, $C110, $B110, $D110, Hombres!$A$1:$DW$117, Mujeres!$A$1:$DW$117)</f>
        <v>37709136.863273799</v>
      </c>
      <c r="BC110" s="52" cm="1">
        <f t="array" aca="1" ref="BC110" ca="1">AnualidadActivo(BC$2, $E110, $C110, $B110, $D110, Hombres!$A$1:$DW$117, Mujeres!$A$1:$DW$117)</f>
        <v>37977913.035108387</v>
      </c>
      <c r="BD110" s="52" cm="1">
        <f t="array" aca="1" ref="BD110" ca="1">AnualidadActivo(BD$2, $E110, $C110, $B110, $D110, Hombres!$A$1:$DW$117, Mujeres!$A$1:$DW$117)</f>
        <v>38172205.037940875</v>
      </c>
      <c r="BE110" s="52" cm="1">
        <f t="array" aca="1" ref="BE110" ca="1">AnualidadActivo(BE$2, $E110, $C110, $B110, $D110, Hombres!$A$1:$DW$117, Mujeres!$A$1:$DW$117)</f>
        <v>38290197.003290169</v>
      </c>
      <c r="BF110" s="52" cm="1">
        <f t="array" aca="1" ref="BF110" ca="1">AnualidadActivo(BF$2, $E110, $C110, $B110, $D110, Hombres!$A$1:$DW$117, Mujeres!$A$1:$DW$117)</f>
        <v>38324434.450972043</v>
      </c>
      <c r="BG110" s="52" cm="1">
        <f t="array" aca="1" ref="BG110" ca="1">AnualidadActivo(BG$2, $E110, $C110, $B110, $D110, Hombres!$A$1:$DW$117, Mujeres!$A$1:$DW$117)</f>
        <v>38195539.988426991</v>
      </c>
      <c r="BH110" s="52" cm="1">
        <f t="array" aca="1" ref="BH110" ca="1">AnualidadActivo(BH$2, $E110, $C110, $B110, $D110, Hombres!$A$1:$DW$117, Mujeres!$A$1:$DW$117)</f>
        <v>37946481.883009672</v>
      </c>
      <c r="BI110" s="52" cm="1">
        <f t="array" aca="1" ref="BI110" ca="1">AnualidadActivo(BI$2, $E110, $C110, $B110, $D110, Hombres!$A$1:$DW$117, Mujeres!$A$1:$DW$117)</f>
        <v>37569321.174559511</v>
      </c>
      <c r="BJ110" s="52" cm="1">
        <f t="array" aca="1" ref="BJ110" ca="1">AnualidadActivo(BJ$2, $E110, $C110, $B110, $D110, Hombres!$A$1:$DW$117, Mujeres!$A$1:$DW$117)</f>
        <v>37054284.214671858</v>
      </c>
      <c r="BK110" s="52" cm="1">
        <f t="array" aca="1" ref="BK110" ca="1">AnualidadActivo(BK$2, $E110, $C110, $B110, $D110, Hombres!$A$1:$DW$117, Mujeres!$A$1:$DW$117)</f>
        <v>36389300.952787071</v>
      </c>
      <c r="BL110" s="52" cm="1">
        <f t="array" aca="1" ref="BL110" ca="1">AnualidadActivo(BL$2, $E110, $C110, $B110, $D110, Hombres!$A$1:$DW$117, Mujeres!$A$1:$DW$117)</f>
        <v>35563430.55693578</v>
      </c>
      <c r="BM110" s="52" cm="1">
        <f t="array" aca="1" ref="BM110" ca="1">AnualidadActivo(BM$2, $E110, $C110, $B110, $D110, Hombres!$A$1:$DW$117, Mujeres!$A$1:$DW$117)</f>
        <v>34568444.96971257</v>
      </c>
      <c r="BN110" s="52" cm="1">
        <f t="array" aca="1" ref="BN110" ca="1">AnualidadActivo(BN$2, $E110, $C110, $B110, $D110, Hombres!$A$1:$DW$117, Mujeres!$A$1:$DW$117)</f>
        <v>33399392.324620344</v>
      </c>
      <c r="BO110" s="52" cm="1">
        <f t="array" aca="1" ref="BO110" ca="1">AnualidadActivo(BO$2, $E110, $C110, $B110, $D110, Hombres!$A$1:$DW$117, Mujeres!$A$1:$DW$117)</f>
        <v>32053256.703487348</v>
      </c>
      <c r="BP110" s="52" cm="1">
        <f t="array" aca="1" ref="BP110" ca="1">AnualidadActivo(BP$2, $E110, $C110, $B110, $D110, Hombres!$A$1:$DW$117, Mujeres!$A$1:$DW$117)</f>
        <v>30529410.326392829</v>
      </c>
      <c r="BQ110" s="52" cm="1">
        <f t="array" aca="1" ref="BQ110" ca="1">AnualidadActivo(BQ$2, $E110, $C110, $B110, $D110, Hombres!$A$1:$DW$117, Mujeres!$A$1:$DW$117)</f>
        <v>28832421.513283182</v>
      </c>
      <c r="BR110" s="52" cm="1">
        <f t="array" aca="1" ref="BR110" ca="1">AnualidadActivo(BR$2, $E110, $C110, $B110, $D110, Hombres!$A$1:$DW$117, Mujeres!$A$1:$DW$117)</f>
        <v>26974285.661822531</v>
      </c>
      <c r="BS110" s="52" cm="1">
        <f t="array" aca="1" ref="BS110" ca="1">AnualidadActivo(BS$2, $E110, $C110, $B110, $D110, Hombres!$A$1:$DW$117, Mujeres!$A$1:$DW$117)</f>
        <v>24973772.994130541</v>
      </c>
      <c r="BT110" s="52" cm="1">
        <f t="array" aca="1" ref="BT110" ca="1">AnualidadActivo(BT$2, $E110, $C110, $B110, $D110, Hombres!$A$1:$DW$117, Mujeres!$A$1:$DW$117)</f>
        <v>22854435.933678403</v>
      </c>
      <c r="BU110" s="52" cm="1">
        <f t="array" aca="1" ref="BU110" ca="1">AnualidadActivo(BU$2, $E110, $C110, $B110, $D110, Hombres!$A$1:$DW$117, Mujeres!$A$1:$DW$117)</f>
        <v>20644393.352526415</v>
      </c>
      <c r="BV110" s="52" cm="1">
        <f t="array" aca="1" ref="BV110" ca="1">AnualidadActivo(BV$2, $E110, $C110, $B110, $D110, Hombres!$A$1:$DW$117, Mujeres!$A$1:$DW$117)</f>
        <v>18377672.034737166</v>
      </c>
      <c r="BW110" s="52" cm="1">
        <f t="array" aca="1" ref="BW110" ca="1">AnualidadActivo(BW$2, $E110, $C110, $B110, $D110, Hombres!$A$1:$DW$117, Mujeres!$A$1:$DW$117)</f>
        <v>16095300.28066761</v>
      </c>
      <c r="BX110" s="52" cm="1">
        <f t="array" aca="1" ref="BX110" ca="1">AnualidadActivo(BX$2, $E110, $C110, $B110, $D110, Hombres!$A$1:$DW$117, Mujeres!$A$1:$DW$117)</f>
        <v>13842920.498901425</v>
      </c>
      <c r="BY110" s="52" cm="1">
        <f t="array" aca="1" ref="BY110" ca="1">AnualidadActivo(BY$2, $E110, $C110, $B110, $D110, Hombres!$A$1:$DW$117, Mujeres!$A$1:$DW$117)</f>
        <v>11666738.866190154</v>
      </c>
      <c r="BZ110" s="52" cm="1">
        <f t="array" aca="1" ref="BZ110" ca="1">AnualidadActivo(BZ$2, $E110, $C110, $B110, $D110, Hombres!$A$1:$DW$117, Mujeres!$A$1:$DW$117)</f>
        <v>9611166.1236274261</v>
      </c>
      <c r="CA110" s="52" cm="1">
        <f t="array" aca="1" ref="CA110" ca="1">AnualidadActivo(CA$2, $E110, $C110, $B110, $D110, Hombres!$A$1:$DW$117, Mujeres!$A$1:$DW$117)</f>
        <v>7717377.8370487774</v>
      </c>
      <c r="CB110" s="52" cm="1">
        <f t="array" aca="1" ref="CB110" ca="1">AnualidadActivo(CB$2, $E110, $C110, $B110, $D110, Hombres!$A$1:$DW$117, Mujeres!$A$1:$DW$117)</f>
        <v>6021167.1200842969</v>
      </c>
      <c r="CC110" s="52" cm="1">
        <f t="array" aca="1" ref="CC110" ca="1">AnualidadActivo(CC$2, $E110, $C110, $B110, $D110, Hombres!$A$1:$DW$117, Mujeres!$A$1:$DW$117)</f>
        <v>4548950.5443347506</v>
      </c>
      <c r="CD110" s="52" cm="1">
        <f t="array" aca="1" ref="CD110" ca="1">AnualidadActivo(CD$2, $E110, $C110, $B110, $D110, Hombres!$A$1:$DW$117, Mujeres!$A$1:$DW$117)</f>
        <v>3314494.9616543562</v>
      </c>
      <c r="CE110" s="52" cm="1">
        <f t="array" aca="1" ref="CE110" ca="1">AnualidadActivo(CE$2, $E110, $C110, $B110, $D110, Hombres!$A$1:$DW$117, Mujeres!$A$1:$DW$117)</f>
        <v>2318177.4874825939</v>
      </c>
      <c r="CF110" s="52" cm="1">
        <f t="array" aca="1" ref="CF110" ca="1">AnualidadActivo(CF$2, $E110, $C110, $B110, $D110, Hombres!$A$1:$DW$117, Mujeres!$A$1:$DW$117)</f>
        <v>1547854.6841961569</v>
      </c>
      <c r="CG110" s="52" cm="1">
        <f t="array" aca="1" ref="CG110" ca="1">AnualidadActivo(CG$2, $E110, $C110, $B110, $D110, Hombres!$A$1:$DW$117, Mujeres!$A$1:$DW$117)</f>
        <v>980614.65806874086</v>
      </c>
      <c r="CH110" s="52" cm="1">
        <f t="array" aca="1" ref="CH110" ca="1">AnualidadActivo(CH$2, $E110, $C110, $B110, $D110, Hombres!$A$1:$DW$117, Mujeres!$A$1:$DW$117)</f>
        <v>585310.74606882781</v>
      </c>
      <c r="CI110" s="52" cm="1">
        <f t="array" aca="1" ref="CI110" ca="1">AnualidadActivo(CI$2, $E110, $C110, $B110, $D110, Hombres!$A$1:$DW$117, Mujeres!$A$1:$DW$117)</f>
        <v>326391.38329203258</v>
      </c>
      <c r="CJ110" s="52" cm="1">
        <f t="array" aca="1" ref="CJ110" ca="1">AnualidadActivo(CJ$2, $E110, $C110, $B110, $D110, Hombres!$A$1:$DW$117, Mujeres!$A$1:$DW$117)</f>
        <v>168317.41021863127</v>
      </c>
      <c r="CK110" s="52" cm="1">
        <f t="array" aca="1" ref="CK110" ca="1">AnualidadActivo(CK$2, $E110, $C110, $B110, $D110, Hombres!$A$1:$DW$117, Mujeres!$A$1:$DW$117)</f>
        <v>79286.627392861847</v>
      </c>
      <c r="CL110" s="52" cm="1">
        <f t="array" aca="1" ref="CL110" ca="1">AnualidadActivo(CL$2, $E110, $C110, $B110, $D110, Hombres!$A$1:$DW$117, Mujeres!$A$1:$DW$117)</f>
        <v>33607.764042817558</v>
      </c>
      <c r="CM110" s="52" cm="1">
        <f t="array" aca="1" ref="CM110" ca="1">AnualidadActivo(CM$2, $E110, $C110, $B110, $D110, Hombres!$A$1:$DW$117, Mujeres!$A$1:$DW$117)</f>
        <v>12579.612530340733</v>
      </c>
      <c r="CN110" s="52" cm="1">
        <f t="array" aca="1" ref="CN110" ca="1">AnualidadActivo(CN$2, $E110, $C110, $B110, $D110, Hombres!$A$1:$DW$117, Mujeres!$A$1:$DW$117)</f>
        <v>4056.0297625907147</v>
      </c>
      <c r="CO110" s="52" cm="1">
        <f t="array" aca="1" ref="CO110" ca="1">AnualidadActivo(CO$2, $E110, $C110, $B110, $D110, Hombres!$A$1:$DW$117, Mujeres!$A$1:$DW$117)</f>
        <v>1088.5451239309868</v>
      </c>
      <c r="CP110" s="52" cm="1">
        <f t="array" aca="1" ref="CP110" ca="1">AnualidadActivo(CP$2, $E110, $C110, $B110, $D110, Hombres!$A$1:$DW$117, Mujeres!$A$1:$DW$117)</f>
        <v>0</v>
      </c>
      <c r="CQ110" s="52" cm="1">
        <f t="array" aca="1" ref="CQ110" ca="1">AnualidadActivo(CQ$2, $E110, $C110, $B110, $D110, Hombres!$A$1:$DW$117, Mujeres!$A$1:$DW$117)</f>
        <v>0</v>
      </c>
      <c r="CR110" s="52" cm="1">
        <f t="array" aca="1" ref="CR110" ca="1">AnualidadActivo(CR$2, $E110, $C110, $B110, $D110, Hombres!$A$1:$DW$117, Mujeres!$A$1:$DW$117)</f>
        <v>0</v>
      </c>
      <c r="CS110" s="52" cm="1">
        <f t="array" aca="1" ref="CS110" ca="1">AnualidadActivo(CS$2, $E110, $C110, $B110, $D110, Hombres!$A$1:$DW$117, Mujeres!$A$1:$DW$117)</f>
        <v>0</v>
      </c>
      <c r="CT110" s="52" cm="1">
        <f t="array" aca="1" ref="CT110" ca="1">AnualidadActivo(CT$2, $E110, $C110, $B110, $D110, Hombres!$A$1:$DW$117, Mujeres!$A$1:$DW$117)</f>
        <v>0</v>
      </c>
      <c r="CU110" s="52" cm="1">
        <f t="array" aca="1" ref="CU110" ca="1">AnualidadActivo(CU$2, $E110, $C110, $B110, $D110, Hombres!$A$1:$DW$117, Mujeres!$A$1:$DW$117)</f>
        <v>0</v>
      </c>
      <c r="CV110" s="52" cm="1">
        <f t="array" aca="1" ref="CV110" ca="1">AnualidadActivo(CV$2, $E110, $C110, $B110, $D110, Hombres!$A$1:$DW$117, Mujeres!$A$1:$DW$117)</f>
        <v>0</v>
      </c>
      <c r="CW110" s="52" cm="1">
        <f t="array" aca="1" ref="CW110" ca="1">AnualidadActivo(CW$2, $E110, $C110, $B110, $D110, Hombres!$A$1:$DW$117, Mujeres!$A$1:$DW$117)</f>
        <v>0</v>
      </c>
      <c r="CX110" s="52" cm="1">
        <f t="array" aca="1" ref="CX110" ca="1">AnualidadActivo(CX$2, $E110, $C110, $B110, $D110, Hombres!$A$1:$DW$117, Mujeres!$A$1:$DW$117)</f>
        <v>0</v>
      </c>
      <c r="CY110" s="52" cm="1">
        <f t="array" aca="1" ref="CY110" ca="1">AnualidadActivo(CY$2, $E110, $C110, $B110, $D110, Hombres!$A$1:$DW$117, Mujeres!$A$1:$DW$117)</f>
        <v>0</v>
      </c>
      <c r="CZ110" s="52" cm="1">
        <f t="array" aca="1" ref="CZ110" ca="1">AnualidadActivo(CZ$2, $E110, $C110, $B110, $D110, Hombres!$A$1:$DW$117, Mujeres!$A$1:$DW$117)</f>
        <v>0</v>
      </c>
      <c r="DA110" s="52" cm="1">
        <f t="array" aca="1" ref="DA110" ca="1">AnualidadActivo(DA$2, $E110, $C110, $B110, $D110, Hombres!$A$1:$DW$117, Mujeres!$A$1:$DW$117)</f>
        <v>0</v>
      </c>
      <c r="DD110" s="25"/>
      <c r="DE110" s="52" cm="1">
        <f t="array" aca="1" ref="DE110" ca="1">beneficio_muerte_individual_activo(DE$2,$F110,$D110, Hombres!$A$1:$DW$117, Mujeres!$A$1:$DW$117)</f>
        <v>0</v>
      </c>
      <c r="DF110" s="52" cm="1">
        <f t="array" aca="1" ref="DF110" ca="1">beneficio_muerte_individual_activo(DF$2,$F110,$D110, Hombres!$A$1:$DW$117, Mujeres!$A$1:$DW$117)</f>
        <v>7253</v>
      </c>
      <c r="DG110" s="52" cm="1">
        <f t="array" aca="1" ref="DG110" ca="1">beneficio_muerte_individual_activo(DG$2,$F110,$D110, Hombres!$A$1:$DW$117, Mujeres!$A$1:$DW$117)</f>
        <v>7524.9115296</v>
      </c>
      <c r="DH110" s="52" cm="1">
        <f t="array" aca="1" ref="DH110" ca="1">beneficio_muerte_individual_activo(DH$2,$F110,$D110, Hombres!$A$1:$DW$117, Mujeres!$A$1:$DW$117)</f>
        <v>7871.340640675503</v>
      </c>
      <c r="DI110" s="52" cm="1">
        <f t="array" aca="1" ref="DI110" ca="1">beneficio_muerte_individual_activo(DI$2,$F110,$D110, Hombres!$A$1:$DW$117, Mujeres!$A$1:$DW$117)</f>
        <v>8291.7614516997237</v>
      </c>
      <c r="DJ110" s="52" cm="1">
        <f t="array" aca="1" ref="DJ110" ca="1">beneficio_muerte_individual_activo(DJ$2,$F110,$D110, Hombres!$A$1:$DW$117, Mujeres!$A$1:$DW$117)</f>
        <v>8779.6114398272512</v>
      </c>
      <c r="DK110" s="52" cm="1">
        <f t="array" aca="1" ref="DK110" ca="1">beneficio_muerte_individual_activo(DK$2,$F110,$D110, Hombres!$A$1:$DW$117, Mujeres!$A$1:$DW$117)</f>
        <v>9277.7270722499361</v>
      </c>
      <c r="DL110" s="52" cm="1">
        <f t="array" aca="1" ref="DL110" ca="1">beneficio_muerte_individual_activo(DL$2,$F110,$D110, Hombres!$A$1:$DW$117, Mujeres!$A$1:$DW$117)</f>
        <v>9703.2040846911968</v>
      </c>
      <c r="DM110" s="52" cm="1">
        <f t="array" aca="1" ref="DM110" ca="1">beneficio_muerte_individual_activo(DM$2,$F110,$D110, Hombres!$A$1:$DW$117, Mujeres!$A$1:$DW$117)</f>
        <v>10035.723415265273</v>
      </c>
      <c r="DN110" s="52" cm="1">
        <f t="array" aca="1" ref="DN110" ca="1">beneficio_muerte_individual_activo(DN$2,$F110,$D110, Hombres!$A$1:$DW$117, Mujeres!$A$1:$DW$117)</f>
        <v>10340.024063043047</v>
      </c>
      <c r="DO110" s="52" cm="1">
        <f t="array" aca="1" ref="DO110" ca="1">beneficio_muerte_individual_activo(DO$2,$F110,$D110, Hombres!$A$1:$DW$117, Mujeres!$A$1:$DW$117)</f>
        <v>10806.636165478734</v>
      </c>
      <c r="DP110" s="52" cm="1">
        <f t="array" aca="1" ref="DP110" ca="1">beneficio_muerte_individual_activo(DP$2,$F110,$D110, Hombres!$A$1:$DW$117, Mujeres!$A$1:$DW$117)</f>
        <v>11449.23536696556</v>
      </c>
      <c r="DQ110" s="52" cm="1">
        <f t="array" aca="1" ref="DQ110" ca="1">beneficio_muerte_individual_activo(DQ$2,$F110,$D110, Hombres!$A$1:$DW$117, Mujeres!$A$1:$DW$117)</f>
        <v>12231.720484100448</v>
      </c>
      <c r="DR110" s="52" cm="1">
        <f t="array" aca="1" ref="DR110" ca="1">beneficio_muerte_individual_activo(DR$2,$F110,$D110, Hombres!$A$1:$DW$117, Mujeres!$A$1:$DW$117)</f>
        <v>13096.709361200879</v>
      </c>
      <c r="DS110" s="52" cm="1">
        <f t="array" aca="1" ref="DS110" ca="1">beneficio_muerte_individual_activo(DS$2,$F110,$D110, Hombres!$A$1:$DW$117, Mujeres!$A$1:$DW$117)</f>
        <v>14005.355208075438</v>
      </c>
      <c r="DT110" s="52" cm="1">
        <f t="array" aca="1" ref="DT110" ca="1">beneficio_muerte_individual_activo(DT$2,$F110,$D110, Hombres!$A$1:$DW$117, Mujeres!$A$1:$DW$117)</f>
        <v>14935.666310148534</v>
      </c>
      <c r="DU110" s="52" cm="1">
        <f t="array" aca="1" ref="DU110" ca="1">beneficio_muerte_individual_activo(DU$2,$F110,$D110, Hombres!$A$1:$DW$117, Mujeres!$A$1:$DW$117)</f>
        <v>15820.861454053118</v>
      </c>
      <c r="DV110" s="52" cm="1">
        <f t="array" aca="1" ref="DV110" ca="1">beneficio_muerte_individual_activo(DV$2,$F110,$D110, Hombres!$A$1:$DW$117, Mujeres!$A$1:$DW$117)</f>
        <v>16623.752996623556</v>
      </c>
      <c r="DW110" s="52" cm="1">
        <f t="array" aca="1" ref="DW110" ca="1">beneficio_muerte_individual_activo(DW$2,$F110,$D110, Hombres!$A$1:$DW$117, Mujeres!$A$1:$DW$117)</f>
        <v>17497.410027751564</v>
      </c>
      <c r="DX110" s="52" cm="1">
        <f t="array" aca="1" ref="DX110" ca="1">beneficio_muerte_individual_activo(DX$2,$F110,$D110, Hombres!$A$1:$DW$117, Mujeres!$A$1:$DW$117)</f>
        <v>18511.198745831884</v>
      </c>
      <c r="DY110" s="52" cm="1">
        <f t="array" aca="1" ref="DY110" ca="1">beneficio_muerte_individual_activo(DY$2,$F110,$D110, Hombres!$A$1:$DW$117, Mujeres!$A$1:$DW$117)</f>
        <v>19840.720807371596</v>
      </c>
      <c r="DZ110" s="52" cm="1">
        <f t="array" aca="1" ref="DZ110" ca="1">beneficio_muerte_individual_activo(DZ$2,$F110,$D110, Hombres!$A$1:$DW$117, Mujeres!$A$1:$DW$117)</f>
        <v>21562.406153647786</v>
      </c>
      <c r="EA110" s="52" cm="1">
        <f t="array" aca="1" ref="EA110" ca="1">beneficio_muerte_individual_activo(EA$2,$F110,$D110, Hombres!$A$1:$DW$117, Mujeres!$A$1:$DW$117)</f>
        <v>23654.828789915671</v>
      </c>
      <c r="EB110" s="52" cm="1">
        <f t="array" aca="1" ref="EB110" ca="1">beneficio_muerte_individual_activo(EB$2,$F110,$D110, Hombres!$A$1:$DW$117, Mujeres!$A$1:$DW$117)</f>
        <v>25843.61552487377</v>
      </c>
      <c r="EC110" s="52" cm="1">
        <f t="array" aca="1" ref="EC110" ca="1">beneficio_muerte_individual_activo(EC$2,$F110,$D110, Hombres!$A$1:$DW$117, Mujeres!$A$1:$DW$117)</f>
        <v>27936.868541428434</v>
      </c>
      <c r="ED110" s="52" cm="1">
        <f t="array" aca="1" ref="ED110" ca="1">beneficio_muerte_individual_activo(ED$2,$F110,$D110, Hombres!$A$1:$DW$117, Mujeres!$A$1:$DW$117)</f>
        <v>29959.383322878246</v>
      </c>
      <c r="EE110" s="52" cm="1">
        <f t="array" aca="1" ref="EE110" ca="1">beneficio_muerte_individual_activo(EE$2,$F110,$D110, Hombres!$A$1:$DW$117, Mujeres!$A$1:$DW$117)</f>
        <v>31929.409482033836</v>
      </c>
      <c r="EF110" s="52" cm="1">
        <f t="array" aca="1" ref="EF110" ca="1">beneficio_muerte_individual_activo(EF$2,$F110,$D110, Hombres!$A$1:$DW$117, Mujeres!$A$1:$DW$117)</f>
        <v>33911.335045799991</v>
      </c>
      <c r="EG110" s="52" cm="1">
        <f t="array" aca="1" ref="EG110" ca="1">beneficio_muerte_individual_activo(EG$2,$F110,$D110, Hombres!$A$1:$DW$117, Mujeres!$A$1:$DW$117)</f>
        <v>36107.185590464011</v>
      </c>
      <c r="EH110" s="52" cm="1">
        <f t="array" aca="1" ref="EH110" ca="1">beneficio_muerte_individual_activo(EH$2,$F110,$D110, Hombres!$A$1:$DW$117, Mujeres!$A$1:$DW$117)</f>
        <v>23131.044420308892</v>
      </c>
      <c r="EI110" s="52" cm="1">
        <f t="array" aca="1" ref="EI110" ca="1">beneficio_muerte_individual_activo(EI$2,$F110,$D110, Hombres!$A$1:$DW$117, Mujeres!$A$1:$DW$117)</f>
        <v>24651.471607075709</v>
      </c>
      <c r="EJ110" s="52" cm="1">
        <f t="array" aca="1" ref="EJ110" ca="1">beneficio_muerte_individual_activo(EJ$2,$F110,$D110, Hombres!$A$1:$DW$117, Mujeres!$A$1:$DW$117)</f>
        <v>25998.521704128525</v>
      </c>
      <c r="EK110" s="52" cm="1">
        <f t="array" aca="1" ref="EK110" ca="1">beneficio_muerte_individual_activo(EK$2,$F110,$D110, Hombres!$A$1:$DW$117, Mujeres!$A$1:$DW$117)</f>
        <v>27190.532649638626</v>
      </c>
      <c r="EL110" s="52" cm="1">
        <f t="array" aca="1" ref="EL110" ca="1">beneficio_muerte_individual_activo(EL$2,$F110,$D110, Hombres!$A$1:$DW$117, Mujeres!$A$1:$DW$117)</f>
        <v>28538.980156345311</v>
      </c>
      <c r="EM110" s="52" cm="1">
        <f t="array" aca="1" ref="EM110" ca="1">beneficio_muerte_individual_activo(EM$2,$F110,$D110, Hombres!$A$1:$DW$117, Mujeres!$A$1:$DW$117)</f>
        <v>30314.627965584583</v>
      </c>
      <c r="EN110" s="52" cm="1">
        <f t="array" aca="1" ref="EN110" ca="1">beneficio_muerte_individual_activo(EN$2,$F110,$D110, Hombres!$A$1:$DW$117, Mujeres!$A$1:$DW$117)</f>
        <v>32731.24120425418</v>
      </c>
      <c r="EO110" s="52" cm="1">
        <f t="array" aca="1" ref="EO110" ca="1">beneficio_muerte_individual_activo(EO$2,$F110,$D110, Hombres!$A$1:$DW$117, Mujeres!$A$1:$DW$117)</f>
        <v>35848.709705653353</v>
      </c>
      <c r="EP110" s="52" cm="1">
        <f t="array" aca="1" ref="EP110" ca="1">beneficio_muerte_individual_activo(EP$2,$F110,$D110, Hombres!$A$1:$DW$117, Mujeres!$A$1:$DW$117)</f>
        <v>39604.597149429232</v>
      </c>
      <c r="EQ110" s="52" cm="1">
        <f t="array" aca="1" ref="EQ110" ca="1">beneficio_muerte_individual_activo(EQ$2,$F110,$D110, Hombres!$A$1:$DW$117, Mujeres!$A$1:$DW$117)</f>
        <v>43790.812081460776</v>
      </c>
      <c r="ER110" s="52" cm="1">
        <f t="array" aca="1" ref="ER110" ca="1">beneficio_muerte_individual_activo(ER$2,$F110,$D110, Hombres!$A$1:$DW$117, Mujeres!$A$1:$DW$117)</f>
        <v>47897.628680505302</v>
      </c>
      <c r="ES110" s="52" cm="1">
        <f t="array" aca="1" ref="ES110" ca="1">beneficio_muerte_individual_activo(ES$2,$F110,$D110, Hombres!$A$1:$DW$117, Mujeres!$A$1:$DW$117)</f>
        <v>51591.390402972487</v>
      </c>
      <c r="ET110" s="52" cm="1">
        <f t="array" aca="1" ref="ET110" ca="1">beneficio_muerte_individual_activo(ET$2,$F110,$D110, Hombres!$A$1:$DW$117, Mujeres!$A$1:$DW$117)</f>
        <v>54877.613312254478</v>
      </c>
      <c r="EU110" s="52" cm="1">
        <f t="array" aca="1" ref="EU110" ca="1">beneficio_muerte_individual_activo(EU$2,$F110,$D110, Hombres!$A$1:$DW$117, Mujeres!$A$1:$DW$117)</f>
        <v>57948.969358458657</v>
      </c>
      <c r="EV110" s="52" cm="1">
        <f t="array" aca="1" ref="EV110" ca="1">beneficio_muerte_individual_activo(EV$2,$F110,$D110, Hombres!$A$1:$DW$117, Mujeres!$A$1:$DW$117)</f>
        <v>61087.126898791881</v>
      </c>
      <c r="EW110" s="52" cm="1">
        <f t="array" aca="1" ref="EW110" ca="1">beneficio_muerte_individual_activo(EW$2,$F110,$D110, Hombres!$A$1:$DW$117, Mujeres!$A$1:$DW$117)</f>
        <v>68064.659184952325</v>
      </c>
      <c r="EX110" s="52" cm="1">
        <f t="array" aca="1" ref="EX110" ca="1">beneficio_muerte_individual_activo(EX$2,$F110,$D110, Hombres!$A$1:$DW$117, Mujeres!$A$1:$DW$117)</f>
        <v>72045.114307377953</v>
      </c>
      <c r="EY110" s="52" cm="1">
        <f t="array" aca="1" ref="EY110" ca="1">beneficio_muerte_individual_activo(EY$2,$F110,$D110, Hombres!$A$1:$DW$117, Mujeres!$A$1:$DW$117)</f>
        <v>75990.127622191634</v>
      </c>
      <c r="EZ110" s="52" cm="1">
        <f t="array" aca="1" ref="EZ110" ca="1">beneficio_muerte_individual_activo(EZ$2,$F110,$D110, Hombres!$A$1:$DW$117, Mujeres!$A$1:$DW$117)</f>
        <v>79996.447840915615</v>
      </c>
      <c r="FA110" s="52" cm="1">
        <f t="array" aca="1" ref="FA110" ca="1">beneficio_muerte_individual_activo(FA$2,$F110,$D110, Hombres!$A$1:$DW$117, Mujeres!$A$1:$DW$117)</f>
        <v>84103.543533077274</v>
      </c>
      <c r="FB110" s="52" cm="1">
        <f t="array" aca="1" ref="FB110" ca="1">beneficio_muerte_individual_activo(FB$2,$F110,$D110, Hombres!$A$1:$DW$117, Mujeres!$A$1:$DW$117)</f>
        <v>88140.446196645265</v>
      </c>
      <c r="FC110" s="52" cm="1">
        <f t="array" aca="1" ref="FC110" ca="1">beneficio_muerte_individual_activo(FC$2,$F110,$D110, Hombres!$A$1:$DW$117, Mujeres!$A$1:$DW$117)</f>
        <v>91974.963835224917</v>
      </c>
      <c r="FD110" s="52" cm="1">
        <f t="array" aca="1" ref="FD110" ca="1">beneficio_muerte_individual_activo(FD$2,$F110,$D110, Hombres!$A$1:$DW$117, Mujeres!$A$1:$DW$117)</f>
        <v>95547.491506131744</v>
      </c>
      <c r="FE110" s="52" cm="1">
        <f t="array" aca="1" ref="FE110" ca="1">beneficio_muerte_individual_activo(FE$2,$F110,$D110, Hombres!$A$1:$DW$117, Mujeres!$A$1:$DW$117)</f>
        <v>98807.822958416335</v>
      </c>
      <c r="FF110" s="52" cm="1">
        <f t="array" aca="1" ref="FF110" ca="1">beneficio_muerte_individual_activo(FF$2,$F110,$D110, Hombres!$A$1:$DW$117, Mujeres!$A$1:$DW$117)</f>
        <v>101617.28287509247</v>
      </c>
      <c r="FG110" s="52" cm="1">
        <f t="array" aca="1" ref="FG110" ca="1">beneficio_muerte_individual_activo(FG$2,$F110,$D110, Hombres!$A$1:$DW$117, Mujeres!$A$1:$DW$117)</f>
        <v>103718.26402458189</v>
      </c>
      <c r="FH110" s="52" cm="1">
        <f t="array" aca="1" ref="FH110" ca="1">beneficio_muerte_individual_activo(FH$2,$F110,$D110, Hombres!$A$1:$DW$117, Mujeres!$A$1:$DW$117)</f>
        <v>104910.17441047881</v>
      </c>
      <c r="FI110" s="52" cm="1">
        <f t="array" aca="1" ref="FI110" ca="1">beneficio_muerte_individual_activo(FI$2,$F110,$D110, Hombres!$A$1:$DW$117, Mujeres!$A$1:$DW$117)</f>
        <v>105108.08592079196</v>
      </c>
      <c r="FJ110" s="52" cm="1">
        <f t="array" aca="1" ref="FJ110" ca="1">beneficio_muerte_individual_activo(FJ$2,$F110,$D110, Hombres!$A$1:$DW$117, Mujeres!$A$1:$DW$117)</f>
        <v>104253.77910911343</v>
      </c>
      <c r="FK110" s="52" cm="1">
        <f t="array" aca="1" ref="FK110" ca="1">beneficio_muerte_individual_activo(FK$2,$F110,$D110, Hombres!$A$1:$DW$117, Mujeres!$A$1:$DW$117)</f>
        <v>102248.99898500842</v>
      </c>
      <c r="FL110" s="52" cm="1">
        <f t="array" aca="1" ref="FL110" ca="1">beneficio_muerte_individual_activo(FL$2,$F110,$D110, Hombres!$A$1:$DW$117, Mujeres!$A$1:$DW$117)</f>
        <v>98955.05084713579</v>
      </c>
      <c r="FM110" s="52" cm="1">
        <f t="array" aca="1" ref="FM110" ca="1">beneficio_muerte_individual_activo(FM$2,$F110,$D110, Hombres!$A$1:$DW$117, Mujeres!$A$1:$DW$117)</f>
        <v>94312.403177736094</v>
      </c>
      <c r="FN110" s="52" cm="1">
        <f t="array" aca="1" ref="FN110" ca="1">beneficio_muerte_individual_activo(FN$2,$F110,$D110, Hombres!$A$1:$DW$117, Mujeres!$A$1:$DW$117)</f>
        <v>88398.078758576085</v>
      </c>
      <c r="FO110" s="52" cm="1">
        <f t="array" aca="1" ref="FO110" ca="1">beneficio_muerte_individual_activo(FO$2,$F110,$D110, Hombres!$A$1:$DW$117, Mujeres!$A$1:$DW$117)</f>
        <v>81360.337785884083</v>
      </c>
      <c r="FP110" s="52" cm="1">
        <f t="array" aca="1" ref="FP110" ca="1">beneficio_muerte_individual_activo(FP$2,$F110,$D110, Hombres!$A$1:$DW$117, Mujeres!$A$1:$DW$117)</f>
        <v>73368.589591149313</v>
      </c>
      <c r="FQ110" s="52" cm="1">
        <f t="array" aca="1" ref="FQ110" ca="1">beneficio_muerte_individual_activo(FQ$2,$F110,$D110, Hombres!$A$1:$DW$117, Mujeres!$A$1:$DW$117)</f>
        <v>64624.249871403706</v>
      </c>
      <c r="FR110" s="52" cm="1">
        <f t="array" aca="1" ref="FR110" ca="1">beneficio_muerte_individual_activo(FR$2,$F110,$D110, Hombres!$A$1:$DW$117, Mujeres!$A$1:$DW$117)</f>
        <v>55422.953847338096</v>
      </c>
      <c r="FS110" s="52" cm="1">
        <f t="array" aca="1" ref="FS110" ca="1">beneficio_muerte_individual_activo(FS$2,$F110,$D110, Hombres!$A$1:$DW$117, Mujeres!$A$1:$DW$117)</f>
        <v>46144.893343740143</v>
      </c>
      <c r="FT110" s="52" cm="1">
        <f t="array" aca="1" ref="FT110" ca="1">beneficio_muerte_individual_activo(FT$2,$F110,$D110, Hombres!$A$1:$DW$117, Mujeres!$A$1:$DW$117)</f>
        <v>37177.92461432553</v>
      </c>
      <c r="FU110" s="52" cm="1">
        <f t="array" aca="1" ref="FU110" ca="1">beneficio_muerte_individual_activo(FU$2,$F110,$D110, Hombres!$A$1:$DW$117, Mujeres!$A$1:$DW$117)</f>
        <v>28864.669989166901</v>
      </c>
      <c r="FV110" s="52" cm="1">
        <f t="array" aca="1" ref="FV110" ca="1">beneficio_muerte_individual_activo(FV$2,$F110,$D110, Hombres!$A$1:$DW$117, Mujeres!$A$1:$DW$117)</f>
        <v>21483.519513803603</v>
      </c>
      <c r="FW110" s="52" cm="1">
        <f t="array" aca="1" ref="FW110" ca="1">beneficio_muerte_individual_activo(FW$2,$F110,$D110, Hombres!$A$1:$DW$117, Mujeres!$A$1:$DW$117)</f>
        <v>15240.764262572029</v>
      </c>
      <c r="FX110" s="52" cm="1">
        <f t="array" aca="1" ref="FX110" ca="1">beneficio_muerte_individual_activo(FX$2,$F110,$D110, Hombres!$A$1:$DW$117, Mujeres!$A$1:$DW$117)</f>
        <v>10243.000525885505</v>
      </c>
      <c r="FY110" s="52" cm="1">
        <f t="array" aca="1" ref="FY110" ca="1">beneficio_muerte_individual_activo(FY$2,$F110,$D110, Hombres!$A$1:$DW$117, Mujeres!$A$1:$DW$117)</f>
        <v>6476.2231942441258</v>
      </c>
      <c r="FZ110" s="52" cm="1">
        <f t="array" aca="1" ref="FZ110" ca="1">beneficio_muerte_individual_activo(FZ$2,$F110,$D110, Hombres!$A$1:$DW$117, Mujeres!$A$1:$DW$117)</f>
        <v>3819.0486651039746</v>
      </c>
      <c r="GA110" s="52" cm="1">
        <f t="array" aca="1" ref="GA110" ca="1">beneficio_muerte_individual_activo(GA$2,$F110,$D110, Hombres!$A$1:$DW$117, Mujeres!$A$1:$DW$117)</f>
        <v>2078.4370684429864</v>
      </c>
      <c r="GB110" s="52" cm="1">
        <f t="array" aca="1" ref="GB110" ca="1">beneficio_muerte_individual_activo(GB$2,$F110,$D110, Hombres!$A$1:$DW$117, Mujeres!$A$1:$DW$117)</f>
        <v>1030.8737195987817</v>
      </c>
      <c r="GC110" s="52" cm="1">
        <f t="array" aca="1" ref="GC110" ca="1">beneficio_muerte_individual_activo(GC$2,$F110,$D110, Hombres!$A$1:$DW$117, Mujeres!$A$1:$DW$117)</f>
        <v>459.02280293595805</v>
      </c>
      <c r="GD110" s="52" cm="1">
        <f t="array" aca="1" ref="GD110" ca="1">beneficio_muerte_individual_activo(GD$2,$F110,$D110, Hombres!$A$1:$DW$117, Mujeres!$A$1:$DW$117)</f>
        <v>180.06003119042347</v>
      </c>
      <c r="GE110" s="52" cm="1">
        <f t="array" aca="1" ref="GE110" ca="1">beneficio_muerte_individual_activo(GE$2,$F110,$D110, Hombres!$A$1:$DW$117, Mujeres!$A$1:$DW$117)</f>
        <v>60.686839902334633</v>
      </c>
      <c r="GF110" s="52" cm="1">
        <f t="array" aca="1" ref="GF110" ca="1">beneficio_muerte_individual_activo(GF$2,$F110,$D110, Hombres!$A$1:$DW$117, Mujeres!$A$1:$DW$117)</f>
        <v>21.400216650122154</v>
      </c>
      <c r="GG110" s="52" cm="1">
        <f t="array" aca="1" ref="GG110" ca="1">beneficio_muerte_individual_activo(GG$2,$F110,$D110, Hombres!$A$1:$DW$117, Mujeres!$A$1:$DW$117)</f>
        <v>0</v>
      </c>
      <c r="GH110" s="52" cm="1">
        <f t="array" aca="1" ref="GH110" ca="1">beneficio_muerte_individual_activo(GH$2,$F110,$D110, Hombres!$A$1:$DW$117, Mujeres!$A$1:$DW$117)</f>
        <v>0</v>
      </c>
      <c r="GI110" s="52" cm="1">
        <f t="array" aca="1" ref="GI110" ca="1">beneficio_muerte_individual_activo(GI$2,$F110,$D110, Hombres!$A$1:$DW$117, Mujeres!$A$1:$DW$117)</f>
        <v>0</v>
      </c>
      <c r="GJ110" s="52" cm="1">
        <f t="array" aca="1" ref="GJ110" ca="1">beneficio_muerte_individual_activo(GJ$2,$F110,$D110, Hombres!$A$1:$DW$117, Mujeres!$A$1:$DW$117)</f>
        <v>0</v>
      </c>
      <c r="GK110" s="52" cm="1">
        <f t="array" aca="1" ref="GK110" ca="1">beneficio_muerte_individual_activo(GK$2,$F110,$D110, Hombres!$A$1:$DW$117, Mujeres!$A$1:$DW$117)</f>
        <v>0</v>
      </c>
      <c r="GL110" s="52" cm="1">
        <f t="array" aca="1" ref="GL110" ca="1">beneficio_muerte_individual_activo(GL$2,$F110,$D110, Hombres!$A$1:$DW$117, Mujeres!$A$1:$DW$117)</f>
        <v>0</v>
      </c>
      <c r="GM110" s="52" cm="1">
        <f t="array" aca="1" ref="GM110" ca="1">beneficio_muerte_individual_activo(GM$2,$F110,$D110, Hombres!$A$1:$DW$117, Mujeres!$A$1:$DW$117)</f>
        <v>0</v>
      </c>
      <c r="GN110" s="52" cm="1">
        <f t="array" aca="1" ref="GN110" ca="1">beneficio_muerte_individual_activo(GN$2,$F110,$D110, Hombres!$A$1:$DW$117, Mujeres!$A$1:$DW$117)</f>
        <v>0</v>
      </c>
      <c r="GO110" s="52" cm="1">
        <f t="array" aca="1" ref="GO110" ca="1">beneficio_muerte_individual_activo(GO$2,$F110,$D110, Hombres!$A$1:$DW$117, Mujeres!$A$1:$DW$117)</f>
        <v>0</v>
      </c>
      <c r="GP110" s="52" cm="1">
        <f t="array" aca="1" ref="GP110" ca="1">beneficio_muerte_individual_activo(GP$2,$F110,$D110, Hombres!$A$1:$DW$117, Mujeres!$A$1:$DW$117)</f>
        <v>0</v>
      </c>
      <c r="GQ110" s="52" cm="1">
        <f t="array" aca="1" ref="GQ110" ca="1">beneficio_muerte_individual_activo(GQ$2,$F110,$D110, Hombres!$A$1:$DW$117, Mujeres!$A$1:$DW$117)</f>
        <v>0</v>
      </c>
      <c r="GR110" s="52" cm="1">
        <f t="array" aca="1" ref="GR110" ca="1">beneficio_muerte_individual_activo(GR$2,$F110,$D110, Hombres!$A$1:$DW$117, Mujeres!$A$1:$DW$117)</f>
        <v>0</v>
      </c>
      <c r="GS110" s="52" cm="1">
        <f t="array" aca="1" ref="GS110" ca="1">beneficio_muerte_individual_activo(GS$2,$F110,$D110, Hombres!$A$1:$DW$117, Mujeres!$A$1:$DW$117)</f>
        <v>0</v>
      </c>
      <c r="GT110" s="52" cm="1">
        <f t="array" aca="1" ref="GT110" ca="1">beneficio_muerte_individual_activo(GT$2,$F110,$D110, Hombres!$A$1:$DW$117, Mujeres!$A$1:$DW$117)</f>
        <v>0</v>
      </c>
      <c r="GU110" s="52" cm="1">
        <f t="array" aca="1" ref="GU110" ca="1">beneficio_muerte_individual_activo(GU$2,$F110,$D110, Hombres!$A$1:$DW$117, Mujeres!$A$1:$DW$117)</f>
        <v>0</v>
      </c>
      <c r="GV110" s="52" cm="1">
        <f t="array" aca="1" ref="GV110" ca="1">beneficio_muerte_individual_activo(GV$2,$F110,$D110, Hombres!$A$1:$DW$117, Mujeres!$A$1:$DW$117)</f>
        <v>0</v>
      </c>
    </row>
    <row r="111" spans="1:204" x14ac:dyDescent="0.35">
      <c r="A111" s="2">
        <f t="shared" si="1"/>
        <v>109</v>
      </c>
      <c r="B111" s="81">
        <v>1015047.5</v>
      </c>
      <c r="C111" s="9">
        <v>43976</v>
      </c>
      <c r="D111" s="7" t="s">
        <v>5</v>
      </c>
      <c r="E111" s="9">
        <v>32605</v>
      </c>
      <c r="F111" s="12" cm="1">
        <f t="array" aca="1" ref="F111" ca="1">edadCalc(E111)</f>
        <v>36</v>
      </c>
      <c r="G111" s="45" cm="1">
        <f t="array" aca="1" ref="G111" ca="1">PorcentajePension(C111,E111, D111)</f>
        <v>0.85</v>
      </c>
      <c r="I111" s="78"/>
      <c r="J111" s="52" cm="1">
        <f t="array" aca="1" ref="J111" ca="1">AnualidadActivo(J$2, $E111, $C111, $B111, $D111, Hombres!$A$1:$DW$117, Mujeres!$A$1:$DW$117)</f>
        <v>0</v>
      </c>
      <c r="K111" s="52" cm="1">
        <f t="array" aca="1" ref="K111" ca="1">AnualidadActivo(K$2, $E111, $C111, $B111, $D111, Hombres!$A$1:$DW$117, Mujeres!$A$1:$DW$117)</f>
        <v>0</v>
      </c>
      <c r="L111" s="52" cm="1">
        <f t="array" aca="1" ref="L111" ca="1">AnualidadActivo(L$2, $E111, $C111, $B111, $D111, Hombres!$A$1:$DW$117, Mujeres!$A$1:$DW$117)</f>
        <v>0</v>
      </c>
      <c r="M111" s="52" cm="1">
        <f t="array" aca="1" ref="M111" ca="1">AnualidadActivo(M$2, $E111, $C111, $B111, $D111, Hombres!$A$1:$DW$117, Mujeres!$A$1:$DW$117)</f>
        <v>0</v>
      </c>
      <c r="N111" s="52" cm="1">
        <f t="array" aca="1" ref="N111" ca="1">AnualidadActivo(N$2, $E111, $C111, $B111, $D111, Hombres!$A$1:$DW$117, Mujeres!$A$1:$DW$117)</f>
        <v>0</v>
      </c>
      <c r="O111" s="52" cm="1">
        <f t="array" aca="1" ref="O111" ca="1">AnualidadActivo(O$2, $E111, $C111, $B111, $D111, Hombres!$A$1:$DW$117, Mujeres!$A$1:$DW$117)</f>
        <v>0</v>
      </c>
      <c r="P111" s="52" cm="1">
        <f t="array" aca="1" ref="P111" ca="1">AnualidadActivo(P$2, $E111, $C111, $B111, $D111, Hombres!$A$1:$DW$117, Mujeres!$A$1:$DW$117)</f>
        <v>0</v>
      </c>
      <c r="Q111" s="52" cm="1">
        <f t="array" aca="1" ref="Q111" ca="1">AnualidadActivo(Q$2, $E111, $C111, $B111, $D111, Hombres!$A$1:$DW$117, Mujeres!$A$1:$DW$117)</f>
        <v>0</v>
      </c>
      <c r="R111" s="52" cm="1">
        <f t="array" aca="1" ref="R111" ca="1">AnualidadActivo(R$2, $E111, $C111, $B111, $D111, Hombres!$A$1:$DW$117, Mujeres!$A$1:$DW$117)</f>
        <v>0</v>
      </c>
      <c r="S111" s="52" cm="1">
        <f t="array" aca="1" ref="S111" ca="1">AnualidadActivo(S$2, $E111, $C111, $B111, $D111, Hombres!$A$1:$DW$117, Mujeres!$A$1:$DW$117)</f>
        <v>0</v>
      </c>
      <c r="T111" s="52" cm="1">
        <f t="array" aca="1" ref="T111" ca="1">AnualidadActivo(T$2, $E111, $C111, $B111, $D111, Hombres!$A$1:$DW$117, Mujeres!$A$1:$DW$117)</f>
        <v>0</v>
      </c>
      <c r="U111" s="52" cm="1">
        <f t="array" aca="1" ref="U111" ca="1">AnualidadActivo(U$2, $E111, $C111, $B111, $D111, Hombres!$A$1:$DW$117, Mujeres!$A$1:$DW$117)</f>
        <v>0</v>
      </c>
      <c r="V111" s="52" cm="1">
        <f t="array" aca="1" ref="V111" ca="1">AnualidadActivo(V$2, $E111, $C111, $B111, $D111, Hombres!$A$1:$DW$117, Mujeres!$A$1:$DW$117)</f>
        <v>0</v>
      </c>
      <c r="W111" s="52" cm="1">
        <f t="array" aca="1" ref="W111" ca="1">AnualidadActivo(W$2, $E111, $C111, $B111, $D111, Hombres!$A$1:$DW$117, Mujeres!$A$1:$DW$117)</f>
        <v>0</v>
      </c>
      <c r="X111" s="52" cm="1">
        <f t="array" aca="1" ref="X111" ca="1">AnualidadActivo(X$2, $E111, $C111, $B111, $D111, Hombres!$A$1:$DW$117, Mujeres!$A$1:$DW$117)</f>
        <v>0</v>
      </c>
      <c r="Y111" s="52" cm="1">
        <f t="array" aca="1" ref="Y111" ca="1">AnualidadActivo(Y$2, $E111, $C111, $B111, $D111, Hombres!$A$1:$DW$117, Mujeres!$A$1:$DW$117)</f>
        <v>0</v>
      </c>
      <c r="Z111" s="52" cm="1">
        <f t="array" aca="1" ref="Z111" ca="1">AnualidadActivo(Z$2, $E111, $C111, $B111, $D111, Hombres!$A$1:$DW$117, Mujeres!$A$1:$DW$117)</f>
        <v>0</v>
      </c>
      <c r="AA111" s="52" cm="1">
        <f t="array" aca="1" ref="AA111" ca="1">AnualidadActivo(AA$2, $E111, $C111, $B111, $D111, Hombres!$A$1:$DW$117, Mujeres!$A$1:$DW$117)</f>
        <v>0</v>
      </c>
      <c r="AB111" s="52" cm="1">
        <f t="array" aca="1" ref="AB111" ca="1">AnualidadActivo(AB$2, $E111, $C111, $B111, $D111, Hombres!$A$1:$DW$117, Mujeres!$A$1:$DW$117)</f>
        <v>0</v>
      </c>
      <c r="AC111" s="52" cm="1">
        <f t="array" aca="1" ref="AC111" ca="1">AnualidadActivo(AC$2, $E111, $C111, $B111, $D111, Hombres!$A$1:$DW$117, Mujeres!$A$1:$DW$117)</f>
        <v>0</v>
      </c>
      <c r="AD111" s="52" cm="1">
        <f t="array" aca="1" ref="AD111" ca="1">AnualidadActivo(AD$2, $E111, $C111, $B111, $D111, Hombres!$A$1:$DW$117, Mujeres!$A$1:$DW$117)</f>
        <v>0</v>
      </c>
      <c r="AE111" s="52" cm="1">
        <f t="array" aca="1" ref="AE111" ca="1">AnualidadActivo(AE$2, $E111, $C111, $B111, $D111, Hombres!$A$1:$DW$117, Mujeres!$A$1:$DW$117)</f>
        <v>0</v>
      </c>
      <c r="AF111" s="52" cm="1">
        <f t="array" aca="1" ref="AF111" ca="1">AnualidadActivo(AF$2, $E111, $C111, $B111, $D111, Hombres!$A$1:$DW$117, Mujeres!$A$1:$DW$117)</f>
        <v>0</v>
      </c>
      <c r="AG111" s="52" cm="1">
        <f t="array" aca="1" ref="AG111" ca="1">AnualidadActivo(AG$2, $E111, $C111, $B111, $D111, Hombres!$A$1:$DW$117, Mujeres!$A$1:$DW$117)</f>
        <v>0</v>
      </c>
      <c r="AH111" s="52" cm="1">
        <f t="array" aca="1" ref="AH111" ca="1">AnualidadActivo(AH$2, $E111, $C111, $B111, $D111, Hombres!$A$1:$DW$117, Mujeres!$A$1:$DW$117)</f>
        <v>0</v>
      </c>
      <c r="AI111" s="52" cm="1">
        <f t="array" aca="1" ref="AI111" ca="1">AnualidadActivo(AI$2, $E111, $C111, $B111, $D111, Hombres!$A$1:$DW$117, Mujeres!$A$1:$DW$117)</f>
        <v>0</v>
      </c>
      <c r="AJ111" s="52" cm="1">
        <f t="array" aca="1" ref="AJ111" ca="1">AnualidadActivo(AJ$2, $E111, $C111, $B111, $D111, Hombres!$A$1:$DW$117, Mujeres!$A$1:$DW$117)</f>
        <v>0</v>
      </c>
      <c r="AK111" s="52" cm="1">
        <f t="array" aca="1" ref="AK111" ca="1">AnualidadActivo(AK$2, $E111, $C111, $B111, $D111, Hombres!$A$1:$DW$117, Mujeres!$A$1:$DW$117)</f>
        <v>0</v>
      </c>
      <c r="AL111" s="52" cm="1">
        <f t="array" aca="1" ref="AL111" ca="1">AnualidadActivo(AL$2, $E111, $C111, $B111, $D111, Hombres!$A$1:$DW$117, Mujeres!$A$1:$DW$117)</f>
        <v>0</v>
      </c>
      <c r="AM111" s="52" cm="1">
        <f t="array" aca="1" ref="AM111" ca="1">AnualidadActivo(AM$2, $E111, $C111, $B111, $D111, Hombres!$A$1:$DW$117, Mujeres!$A$1:$DW$117)</f>
        <v>42419077.670662694</v>
      </c>
      <c r="AN111" s="52" cm="1">
        <f t="array" aca="1" ref="AN111" ca="1">AnualidadActivo(AN$2, $E111, $C111, $B111, $D111, Hombres!$A$1:$DW$117, Mujeres!$A$1:$DW$117)</f>
        <v>43691650.000782579</v>
      </c>
      <c r="AO111" s="52" cm="1">
        <f t="array" aca="1" ref="AO111" ca="1">AnualidadActivo(AO$2, $E111, $C111, $B111, $D111, Hombres!$A$1:$DW$117, Mujeres!$A$1:$DW$117)</f>
        <v>45002399.500806049</v>
      </c>
      <c r="AP111" s="52" cm="1">
        <f t="array" aca="1" ref="AP111" ca="1">AnualidadActivo(AP$2, $E111, $C111, $B111, $D111, Hombres!$A$1:$DW$117, Mujeres!$A$1:$DW$117)</f>
        <v>46352471.48583024</v>
      </c>
      <c r="AQ111" s="52" cm="1">
        <f t="array" aca="1" ref="AQ111" ca="1">AnualidadActivo(AQ$2, $E111, $C111, $B111, $D111, Hombres!$A$1:$DW$117, Mujeres!$A$1:$DW$117)</f>
        <v>47743045.63040515</v>
      </c>
      <c r="AR111" s="52" cm="1">
        <f t="array" aca="1" ref="AR111" ca="1">AnualidadActivo(AR$2, $E111, $C111, $B111, $D111, Hombres!$A$1:$DW$117, Mujeres!$A$1:$DW$117)</f>
        <v>49234483.008814499</v>
      </c>
      <c r="AS111" s="52" cm="1">
        <f t="array" aca="1" ref="AS111" ca="1">AnualidadActivo(AS$2, $E111, $C111, $B111, $D111, Hombres!$A$1:$DW$117, Mujeres!$A$1:$DW$117)</f>
        <v>50278943.183660045</v>
      </c>
      <c r="AT111" s="52" cm="1">
        <f t="array" aca="1" ref="AT111" ca="1">AnualidadActivo(AT$2, $E111, $C111, $B111, $D111, Hombres!$A$1:$DW$117, Mujeres!$A$1:$DW$117)</f>
        <v>51312427.01163701</v>
      </c>
      <c r="AU111" s="52" cm="1">
        <f t="array" aca="1" ref="AU111" ca="1">AnualidadActivo(AU$2, $E111, $C111, $B111, $D111, Hombres!$A$1:$DW$117, Mujeres!$A$1:$DW$117)</f>
        <v>52335881.692843817</v>
      </c>
      <c r="AV111" s="52" cm="1">
        <f t="array" aca="1" ref="AV111" ca="1">AnualidadActivo(AV$2, $E111, $C111, $B111, $D111, Hombres!$A$1:$DW$117, Mujeres!$A$1:$DW$117)</f>
        <v>53350128.418614365</v>
      </c>
      <c r="AW111" s="52" cm="1">
        <f t="array" aca="1" ref="AW111" ca="1">AnualidadActivo(AW$2, $E111, $C111, $B111, $D111, Hombres!$A$1:$DW$117, Mujeres!$A$1:$DW$117)</f>
        <v>54349659.186275877</v>
      </c>
      <c r="AX111" s="52" cm="1">
        <f t="array" aca="1" ref="AX111" ca="1">AnualidadActivo(AX$2, $E111, $C111, $B111, $D111, Hombres!$A$1:$DW$117, Mujeres!$A$1:$DW$117)</f>
        <v>55322550.152009152</v>
      </c>
      <c r="AY111" s="52" cm="1">
        <f t="array" aca="1" ref="AY111" ca="1">AnualidadActivo(AY$2, $E111, $C111, $B111, $D111, Hombres!$A$1:$DW$117, Mujeres!$A$1:$DW$117)</f>
        <v>56250802.795205697</v>
      </c>
      <c r="AZ111" s="52" cm="1">
        <f t="array" aca="1" ref="AZ111" ca="1">AnualidadActivo(AZ$2, $E111, $C111, $B111, $D111, Hombres!$A$1:$DW$117, Mujeres!$A$1:$DW$117)</f>
        <v>57113070.732494578</v>
      </c>
      <c r="BA111" s="52" cm="1">
        <f t="array" aca="1" ref="BA111" ca="1">AnualidadActivo(BA$2, $E111, $C111, $B111, $D111, Hombres!$A$1:$DW$117, Mujeres!$A$1:$DW$117)</f>
        <v>57887221.900596105</v>
      </c>
      <c r="BB111" s="52" cm="1">
        <f t="array" aca="1" ref="BB111" ca="1">AnualidadActivo(BB$2, $E111, $C111, $B111, $D111, Hombres!$A$1:$DW$117, Mujeres!$A$1:$DW$117)</f>
        <v>58553966.285687722</v>
      </c>
      <c r="BC111" s="52" cm="1">
        <f t="array" aca="1" ref="BC111" ca="1">AnualidadActivo(BC$2, $E111, $C111, $B111, $D111, Hombres!$A$1:$DW$117, Mujeres!$A$1:$DW$117)</f>
        <v>59105049.047328264</v>
      </c>
      <c r="BD111" s="52" cm="1">
        <f t="array" aca="1" ref="BD111" ca="1">AnualidadActivo(BD$2, $E111, $C111, $B111, $D111, Hombres!$A$1:$DW$117, Mujeres!$A$1:$DW$117)</f>
        <v>59540469.028369188</v>
      </c>
      <c r="BE111" s="52" cm="1">
        <f t="array" aca="1" ref="BE111" ca="1">AnualidadActivo(BE$2, $E111, $C111, $B111, $D111, Hombres!$A$1:$DW$117, Mujeres!$A$1:$DW$117)</f>
        <v>59860705.535743266</v>
      </c>
      <c r="BF111" s="52" cm="1">
        <f t="array" aca="1" ref="BF111" ca="1">AnualidadActivo(BF$2, $E111, $C111, $B111, $D111, Hombres!$A$1:$DW$117, Mujeres!$A$1:$DW$117)</f>
        <v>60061644.994314365</v>
      </c>
      <c r="BG111" s="52" cm="1">
        <f t="array" aca="1" ref="BG111" ca="1">AnualidadActivo(BG$2, $E111, $C111, $B111, $D111, Hombres!$A$1:$DW$117, Mujeres!$A$1:$DW$117)</f>
        <v>60131347.434254944</v>
      </c>
      <c r="BH111" s="52" cm="1">
        <f t="array" aca="1" ref="BH111" ca="1">AnualidadActivo(BH$2, $E111, $C111, $B111, $D111, Hombres!$A$1:$DW$117, Mujeres!$A$1:$DW$117)</f>
        <v>59946861.634153321</v>
      </c>
      <c r="BI111" s="52" cm="1">
        <f t="array" aca="1" ref="BI111" ca="1">AnualidadActivo(BI$2, $E111, $C111, $B111, $D111, Hombres!$A$1:$DW$117, Mujeres!$A$1:$DW$117)</f>
        <v>59576773.689168721</v>
      </c>
      <c r="BJ111" s="52" cm="1">
        <f t="array" aca="1" ref="BJ111" ca="1">AnualidadActivo(BJ$2, $E111, $C111, $B111, $D111, Hombres!$A$1:$DW$117, Mujeres!$A$1:$DW$117)</f>
        <v>59007401.799320661</v>
      </c>
      <c r="BK111" s="52" cm="1">
        <f t="array" aca="1" ref="BK111" ca="1">AnualidadActivo(BK$2, $E111, $C111, $B111, $D111, Hombres!$A$1:$DW$117, Mujeres!$A$1:$DW$117)</f>
        <v>58221286.605218537</v>
      </c>
      <c r="BL111" s="52" cm="1">
        <f t="array" aca="1" ref="BL111" ca="1">AnualidadActivo(BL$2, $E111, $C111, $B111, $D111, Hombres!$A$1:$DW$117, Mujeres!$A$1:$DW$117)</f>
        <v>57198630.404653318</v>
      </c>
      <c r="BM111" s="52" cm="1">
        <f t="array" aca="1" ref="BM111" ca="1">AnualidadActivo(BM$2, $E111, $C111, $B111, $D111, Hombres!$A$1:$DW$117, Mujeres!$A$1:$DW$117)</f>
        <v>55924143.677661844</v>
      </c>
      <c r="BN111" s="52" cm="1">
        <f t="array" aca="1" ref="BN111" ca="1">AnualidadActivo(BN$2, $E111, $C111, $B111, $D111, Hombres!$A$1:$DW$117, Mujeres!$A$1:$DW$117)</f>
        <v>54386347.390924439</v>
      </c>
      <c r="BO111" s="52" cm="1">
        <f t="array" aca="1" ref="BO111" ca="1">AnualidadActivo(BO$2, $E111, $C111, $B111, $D111, Hombres!$A$1:$DW$117, Mujeres!$A$1:$DW$117)</f>
        <v>52575607.525095783</v>
      </c>
      <c r="BP111" s="52" cm="1">
        <f t="array" aca="1" ref="BP111" ca="1">AnualidadActivo(BP$2, $E111, $C111, $B111, $D111, Hombres!$A$1:$DW$117, Mujeres!$A$1:$DW$117)</f>
        <v>50484300.013682567</v>
      </c>
      <c r="BQ111" s="52" cm="1">
        <f t="array" aca="1" ref="BQ111" ca="1">AnualidadActivo(BQ$2, $E111, $C111, $B111, $D111, Hombres!$A$1:$DW$117, Mujeres!$A$1:$DW$117)</f>
        <v>48110621.774447151</v>
      </c>
      <c r="BR111" s="52" cm="1">
        <f t="array" aca="1" ref="BR111" ca="1">AnualidadActivo(BR$2, $E111, $C111, $B111, $D111, Hombres!$A$1:$DW$117, Mujeres!$A$1:$DW$117)</f>
        <v>45464040.642240241</v>
      </c>
      <c r="BS111" s="52" cm="1">
        <f t="array" aca="1" ref="BS111" ca="1">AnualidadActivo(BS$2, $E111, $C111, $B111, $D111, Hombres!$A$1:$DW$117, Mujeres!$A$1:$DW$117)</f>
        <v>42564360.224348545</v>
      </c>
      <c r="BT111" s="52" cm="1">
        <f t="array" aca="1" ref="BT111" ca="1">AnualidadActivo(BT$2, $E111, $C111, $B111, $D111, Hombres!$A$1:$DW$117, Mujeres!$A$1:$DW$117)</f>
        <v>39438362.782376982</v>
      </c>
      <c r="BU111" s="52" cm="1">
        <f t="array" aca="1" ref="BU111" ca="1">AnualidadActivo(BU$2, $E111, $C111, $B111, $D111, Hombres!$A$1:$DW$117, Mujeres!$A$1:$DW$117)</f>
        <v>36119849.707853079</v>
      </c>
      <c r="BV111" s="52" cm="1">
        <f t="array" aca="1" ref="BV111" ca="1">AnualidadActivo(BV$2, $E111, $C111, $B111, $D111, Hombres!$A$1:$DW$117, Mujeres!$A$1:$DW$117)</f>
        <v>32652325.425817035</v>
      </c>
      <c r="BW111" s="52" cm="1">
        <f t="array" aca="1" ref="BW111" ca="1">AnualidadActivo(BW$2, $E111, $C111, $B111, $D111, Hombres!$A$1:$DW$117, Mujeres!$A$1:$DW$117)</f>
        <v>29091737.318470523</v>
      </c>
      <c r="BX111" s="52" cm="1">
        <f t="array" aca="1" ref="BX111" ca="1">AnualidadActivo(BX$2, $E111, $C111, $B111, $D111, Hombres!$A$1:$DW$117, Mujeres!$A$1:$DW$117)</f>
        <v>25503756.799507391</v>
      </c>
      <c r="BY111" s="52" cm="1">
        <f t="array" aca="1" ref="BY111" ca="1">AnualidadActivo(BY$2, $E111, $C111, $B111, $D111, Hombres!$A$1:$DW$117, Mujeres!$A$1:$DW$117)</f>
        <v>21958213.690143239</v>
      </c>
      <c r="BZ111" s="52" cm="1">
        <f t="array" aca="1" ref="BZ111" ca="1">AnualidadActivo(BZ$2, $E111, $C111, $B111, $D111, Hombres!$A$1:$DW$117, Mujeres!$A$1:$DW$117)</f>
        <v>18526099.349038657</v>
      </c>
      <c r="CA111" s="52" cm="1">
        <f t="array" aca="1" ref="CA111" ca="1">AnualidadActivo(CA$2, $E111, $C111, $B111, $D111, Hombres!$A$1:$DW$117, Mujeres!$A$1:$DW$117)</f>
        <v>15278109.446886491</v>
      </c>
      <c r="CB111" s="52" cm="1">
        <f t="array" aca="1" ref="CB111" ca="1">AnualidadActivo(CB$2, $E111, $C111, $B111, $D111, Hombres!$A$1:$DW$117, Mujeres!$A$1:$DW$117)</f>
        <v>12281865.456253128</v>
      </c>
      <c r="CC111" s="52" cm="1">
        <f t="array" aca="1" ref="CC111" ca="1">AnualidadActivo(CC$2, $E111, $C111, $B111, $D111, Hombres!$A$1:$DW$117, Mujeres!$A$1:$DW$117)</f>
        <v>9595199.2202572282</v>
      </c>
      <c r="CD111" s="52" cm="1">
        <f t="array" aca="1" ref="CD111" ca="1">AnualidadActivo(CD$2, $E111, $C111, $B111, $D111, Hombres!$A$1:$DW$117, Mujeres!$A$1:$DW$117)</f>
        <v>7259570.5223025922</v>
      </c>
      <c r="CE111" s="52" cm="1">
        <f t="array" aca="1" ref="CE111" ca="1">AnualidadActivo(CE$2, $E111, $C111, $B111, $D111, Hombres!$A$1:$DW$117, Mujeres!$A$1:$DW$117)</f>
        <v>5297120.9139283476</v>
      </c>
      <c r="CF111" s="52" cm="1">
        <f t="array" aca="1" ref="CF111" ca="1">AnualidadActivo(CF$2, $E111, $C111, $B111, $D111, Hombres!$A$1:$DW$117, Mujeres!$A$1:$DW$117)</f>
        <v>3710030.9228560142</v>
      </c>
      <c r="CG111" s="52" cm="1">
        <f t="array" aca="1" ref="CG111" ca="1">AnualidadActivo(CG$2, $E111, $C111, $B111, $D111, Hombres!$A$1:$DW$117, Mujeres!$A$1:$DW$117)</f>
        <v>2480946.9695846583</v>
      </c>
      <c r="CH111" s="52" cm="1">
        <f t="array" aca="1" ref="CH111" ca="1">AnualidadActivo(CH$2, $E111, $C111, $B111, $D111, Hombres!$A$1:$DW$117, Mujeres!$A$1:$DW$117)</f>
        <v>1574475.8853286102</v>
      </c>
      <c r="CI111" s="52" cm="1">
        <f t="array" aca="1" ref="CI111" ca="1">AnualidadActivo(CI$2, $E111, $C111, $B111, $D111, Hombres!$A$1:$DW$117, Mujeres!$A$1:$DW$117)</f>
        <v>941516.59302962048</v>
      </c>
      <c r="CJ111" s="52" cm="1">
        <f t="array" aca="1" ref="CJ111" ca="1">AnualidadActivo(CJ$2, $E111, $C111, $B111, $D111, Hombres!$A$1:$DW$117, Mujeres!$A$1:$DW$117)</f>
        <v>525981.59931961843</v>
      </c>
      <c r="CK111" s="52" cm="1">
        <f t="array" aca="1" ref="CK111" ca="1">AnualidadActivo(CK$2, $E111, $C111, $B111, $D111, Hombres!$A$1:$DW$117, Mujeres!$A$1:$DW$117)</f>
        <v>271720.3616251268</v>
      </c>
      <c r="CL111" s="52" cm="1">
        <f t="array" aca="1" ref="CL111" ca="1">AnualidadActivo(CL$2, $E111, $C111, $B111, $D111, Hombres!$A$1:$DW$117, Mujeres!$A$1:$DW$117)</f>
        <v>128233.5035415092</v>
      </c>
      <c r="CM111" s="52" cm="1">
        <f t="array" aca="1" ref="CM111" ca="1">AnualidadActivo(CM$2, $E111, $C111, $B111, $D111, Hombres!$A$1:$DW$117, Mujeres!$A$1:$DW$117)</f>
        <v>54469.44702819761</v>
      </c>
      <c r="CN111" s="52" cm="1">
        <f t="array" aca="1" ref="CN111" ca="1">AnualidadActivo(CN$2, $E111, $C111, $B111, $D111, Hombres!$A$1:$DW$117, Mujeres!$A$1:$DW$117)</f>
        <v>20433.668793913635</v>
      </c>
      <c r="CO111" s="52" cm="1">
        <f t="array" aca="1" ref="CO111" ca="1">AnualidadActivo(CO$2, $E111, $C111, $B111, $D111, Hombres!$A$1:$DW$117, Mujeres!$A$1:$DW$117)</f>
        <v>6602.6799045319513</v>
      </c>
      <c r="CP111" s="52" cm="1">
        <f t="array" aca="1" ref="CP111" ca="1">AnualidadActivo(CP$2, $E111, $C111, $B111, $D111, Hombres!$A$1:$DW$117, Mujeres!$A$1:$DW$117)</f>
        <v>1775.6927963621249</v>
      </c>
      <c r="CQ111" s="52" cm="1">
        <f t="array" aca="1" ref="CQ111" ca="1">AnualidadActivo(CQ$2, $E111, $C111, $B111, $D111, Hombres!$A$1:$DW$117, Mujeres!$A$1:$DW$117)</f>
        <v>0</v>
      </c>
      <c r="CR111" s="52" cm="1">
        <f t="array" aca="1" ref="CR111" ca="1">AnualidadActivo(CR$2, $E111, $C111, $B111, $D111, Hombres!$A$1:$DW$117, Mujeres!$A$1:$DW$117)</f>
        <v>0</v>
      </c>
      <c r="CS111" s="52" cm="1">
        <f t="array" aca="1" ref="CS111" ca="1">AnualidadActivo(CS$2, $E111, $C111, $B111, $D111, Hombres!$A$1:$DW$117, Mujeres!$A$1:$DW$117)</f>
        <v>0</v>
      </c>
      <c r="CT111" s="52" cm="1">
        <f t="array" aca="1" ref="CT111" ca="1">AnualidadActivo(CT$2, $E111, $C111, $B111, $D111, Hombres!$A$1:$DW$117, Mujeres!$A$1:$DW$117)</f>
        <v>0</v>
      </c>
      <c r="CU111" s="52" cm="1">
        <f t="array" aca="1" ref="CU111" ca="1">AnualidadActivo(CU$2, $E111, $C111, $B111, $D111, Hombres!$A$1:$DW$117, Mujeres!$A$1:$DW$117)</f>
        <v>0</v>
      </c>
      <c r="CV111" s="52" cm="1">
        <f t="array" aca="1" ref="CV111" ca="1">AnualidadActivo(CV$2, $E111, $C111, $B111, $D111, Hombres!$A$1:$DW$117, Mujeres!$A$1:$DW$117)</f>
        <v>0</v>
      </c>
      <c r="CW111" s="52" cm="1">
        <f t="array" aca="1" ref="CW111" ca="1">AnualidadActivo(CW$2, $E111, $C111, $B111, $D111, Hombres!$A$1:$DW$117, Mujeres!$A$1:$DW$117)</f>
        <v>0</v>
      </c>
      <c r="CX111" s="52" cm="1">
        <f t="array" aca="1" ref="CX111" ca="1">AnualidadActivo(CX$2, $E111, $C111, $B111, $D111, Hombres!$A$1:$DW$117, Mujeres!$A$1:$DW$117)</f>
        <v>0</v>
      </c>
      <c r="CY111" s="52" cm="1">
        <f t="array" aca="1" ref="CY111" ca="1">AnualidadActivo(CY$2, $E111, $C111, $B111, $D111, Hombres!$A$1:$DW$117, Mujeres!$A$1:$DW$117)</f>
        <v>0</v>
      </c>
      <c r="CZ111" s="52" cm="1">
        <f t="array" aca="1" ref="CZ111" ca="1">AnualidadActivo(CZ$2, $E111, $C111, $B111, $D111, Hombres!$A$1:$DW$117, Mujeres!$A$1:$DW$117)</f>
        <v>0</v>
      </c>
      <c r="DA111" s="52" cm="1">
        <f t="array" aca="1" ref="DA111" ca="1">AnualidadActivo(DA$2, $E111, $C111, $B111, $D111, Hombres!$A$1:$DW$117, Mujeres!$A$1:$DW$117)</f>
        <v>0</v>
      </c>
      <c r="DD111" s="25"/>
      <c r="DE111" s="52" cm="1">
        <f t="array" aca="1" ref="DE111" ca="1">beneficio_muerte_individual_activo(DE$2,$F111,$D111, Hombres!$A$1:$DW$117, Mujeres!$A$1:$DW$117)</f>
        <v>0</v>
      </c>
      <c r="DF111" s="52" cm="1">
        <f t="array" aca="1" ref="DF111" ca="1">beneficio_muerte_individual_activo(DF$2,$F111,$D111, Hombres!$A$1:$DW$117, Mujeres!$A$1:$DW$117)</f>
        <v>6960</v>
      </c>
      <c r="DG111" s="52" cm="1">
        <f t="array" aca="1" ref="DG111" ca="1">beneficio_muerte_individual_activo(DG$2,$F111,$D111, Hombres!$A$1:$DW$117, Mujeres!$A$1:$DW$117)</f>
        <v>7146.4000315499998</v>
      </c>
      <c r="DH111" s="52" cm="1">
        <f t="array" aca="1" ref="DH111" ca="1">beneficio_muerte_individual_activo(DH$2,$F111,$D111, Hombres!$A$1:$DW$117, Mujeres!$A$1:$DW$117)</f>
        <v>7421.215545772523</v>
      </c>
      <c r="DI111" s="52" cm="1">
        <f t="array" aca="1" ref="DI111" ca="1">beneficio_muerte_individual_activo(DI$2,$F111,$D111, Hombres!$A$1:$DW$117, Mujeres!$A$1:$DW$117)</f>
        <v>7762.4858788929969</v>
      </c>
      <c r="DJ111" s="52" cm="1">
        <f t="array" aca="1" ref="DJ111" ca="1">beneficio_muerte_individual_activo(DJ$2,$F111,$D111, Hombres!$A$1:$DW$117, Mujeres!$A$1:$DW$117)</f>
        <v>8170.7184706056314</v>
      </c>
      <c r="DK111" s="52" cm="1">
        <f t="array" aca="1" ref="DK111" ca="1">beneficio_muerte_individual_activo(DK$2,$F111,$D111, Hombres!$A$1:$DW$117, Mujeres!$A$1:$DW$117)</f>
        <v>8652.8143660358164</v>
      </c>
      <c r="DL111" s="52" cm="1">
        <f t="array" aca="1" ref="DL111" ca="1">beneficio_muerte_individual_activo(DL$2,$F111,$D111, Hombres!$A$1:$DW$117, Mujeres!$A$1:$DW$117)</f>
        <v>9154.15165870089</v>
      </c>
      <c r="DM111" s="52" cm="1">
        <f t="array" aca="1" ref="DM111" ca="1">beneficio_muerte_individual_activo(DM$2,$F111,$D111, Hombres!$A$1:$DW$117, Mujeres!$A$1:$DW$117)</f>
        <v>9584.4609555738916</v>
      </c>
      <c r="DN111" s="52" cm="1">
        <f t="array" aca="1" ref="DN111" ca="1">beneficio_muerte_individual_activo(DN$2,$F111,$D111, Hombres!$A$1:$DW$117, Mujeres!$A$1:$DW$117)</f>
        <v>9910.5834830113527</v>
      </c>
      <c r="DO111" s="52" cm="1">
        <f t="array" aca="1" ref="DO111" ca="1">beneficio_muerte_individual_activo(DO$2,$F111,$D111, Hombres!$A$1:$DW$117, Mujeres!$A$1:$DW$117)</f>
        <v>10197.728296989142</v>
      </c>
      <c r="DP111" s="52" cm="1">
        <f t="array" aca="1" ref="DP111" ca="1">beneficio_muerte_individual_activo(DP$2,$F111,$D111, Hombres!$A$1:$DW$117, Mujeres!$A$1:$DW$117)</f>
        <v>10653.979559096962</v>
      </c>
      <c r="DQ111" s="52" cm="1">
        <f t="array" aca="1" ref="DQ111" ca="1">beneficio_muerte_individual_activo(DQ$2,$F111,$D111, Hombres!$A$1:$DW$117, Mujeres!$A$1:$DW$117)</f>
        <v>11296.429532056691</v>
      </c>
      <c r="DR111" s="52" cm="1">
        <f t="array" aca="1" ref="DR111" ca="1">beneficio_muerte_individual_activo(DR$2,$F111,$D111, Hombres!$A$1:$DW$117, Mujeres!$A$1:$DW$117)</f>
        <v>12081.622757493828</v>
      </c>
      <c r="DS111" s="52" cm="1">
        <f t="array" aca="1" ref="DS111" ca="1">beneficio_muerte_individual_activo(DS$2,$F111,$D111, Hombres!$A$1:$DW$117, Mujeres!$A$1:$DW$117)</f>
        <v>12934.153538383081</v>
      </c>
      <c r="DT111" s="52" cm="1">
        <f t="array" aca="1" ref="DT111" ca="1">beneficio_muerte_individual_activo(DT$2,$F111,$D111, Hombres!$A$1:$DW$117, Mujeres!$A$1:$DW$117)</f>
        <v>13818.261269877459</v>
      </c>
      <c r="DU111" s="52" cm="1">
        <f t="array" aca="1" ref="DU111" ca="1">beneficio_muerte_individual_activo(DU$2,$F111,$D111, Hombres!$A$1:$DW$117, Mujeres!$A$1:$DW$117)</f>
        <v>14730.58755109786</v>
      </c>
      <c r="DV111" s="52" cm="1">
        <f t="array" aca="1" ref="DV111" ca="1">beneficio_muerte_individual_activo(DV$2,$F111,$D111, Hombres!$A$1:$DW$117, Mujeres!$A$1:$DW$117)</f>
        <v>15614.585280453013</v>
      </c>
      <c r="DW111" s="52" cm="1">
        <f t="array" aca="1" ref="DW111" ca="1">beneficio_muerte_individual_activo(DW$2,$F111,$D111, Hombres!$A$1:$DW$117, Mujeres!$A$1:$DW$117)</f>
        <v>16419.909609298902</v>
      </c>
      <c r="DX111" s="52" cm="1">
        <f t="array" aca="1" ref="DX111" ca="1">beneficio_muerte_individual_activo(DX$2,$F111,$D111, Hombres!$A$1:$DW$117, Mujeres!$A$1:$DW$117)</f>
        <v>17276.327251396735</v>
      </c>
      <c r="DY111" s="52" cm="1">
        <f t="array" aca="1" ref="DY111" ca="1">beneficio_muerte_individual_activo(DY$2,$F111,$D111, Hombres!$A$1:$DW$117, Mujeres!$A$1:$DW$117)</f>
        <v>18256.702432912156</v>
      </c>
      <c r="DZ111" s="52" cm="1">
        <f t="array" aca="1" ref="DZ111" ca="1">beneficio_muerte_individual_activo(DZ$2,$F111,$D111, Hombres!$A$1:$DW$117, Mujeres!$A$1:$DW$117)</f>
        <v>19563.982491211751</v>
      </c>
      <c r="EA111" s="52" cm="1">
        <f t="array" aca="1" ref="EA111" ca="1">beneficio_muerte_individual_activo(EA$2,$F111,$D111, Hombres!$A$1:$DW$117, Mujeres!$A$1:$DW$117)</f>
        <v>21283.603064427098</v>
      </c>
      <c r="EB111" s="52" cm="1">
        <f t="array" aca="1" ref="EB111" ca="1">beneficio_muerte_individual_activo(EB$2,$F111,$D111, Hombres!$A$1:$DW$117, Mujeres!$A$1:$DW$117)</f>
        <v>23378.84639748175</v>
      </c>
      <c r="EC111" s="52" cm="1">
        <f t="array" aca="1" ref="EC111" ca="1">beneficio_muerte_individual_activo(EC$2,$F111,$D111, Hombres!$A$1:$DW$117, Mujeres!$A$1:$DW$117)</f>
        <v>25542.524964800654</v>
      </c>
      <c r="ED111" s="52" cm="1">
        <f t="array" aca="1" ref="ED111" ca="1">beneficio_muerte_individual_activo(ED$2,$F111,$D111, Hombres!$A$1:$DW$117, Mujeres!$A$1:$DW$117)</f>
        <v>27588.468754585552</v>
      </c>
      <c r="EE111" s="52" cm="1">
        <f t="array" aca="1" ref="EE111" ca="1">beneficio_muerte_individual_activo(EE$2,$F111,$D111, Hombres!$A$1:$DW$117, Mujeres!$A$1:$DW$117)</f>
        <v>29580.210056085485</v>
      </c>
      <c r="EF111" s="52" cm="1">
        <f t="array" aca="1" ref="EF111" ca="1">beneficio_muerte_individual_activo(EF$2,$F111,$D111, Hombres!$A$1:$DW$117, Mujeres!$A$1:$DW$117)</f>
        <v>31547.960507201522</v>
      </c>
      <c r="EG111" s="52" cm="1">
        <f t="array" aca="1" ref="EG111" ca="1">beneficio_muerte_individual_activo(EG$2,$F111,$D111, Hombres!$A$1:$DW$117, Mujeres!$A$1:$DW$117)</f>
        <v>33532.089980815086</v>
      </c>
      <c r="EH111" s="52" cm="1">
        <f t="array" aca="1" ref="EH111" ca="1">beneficio_muerte_individual_activo(EH$2,$F111,$D111, Hombres!$A$1:$DW$117, Mujeres!$A$1:$DW$117)</f>
        <v>35690.582464832463</v>
      </c>
      <c r="EI111" s="52" cm="1">
        <f t="array" aca="1" ref="EI111" ca="1">beneficio_muerte_individual_activo(EI$2,$F111,$D111, Hombres!$A$1:$DW$117, Mujeres!$A$1:$DW$117)</f>
        <v>22842.301676642583</v>
      </c>
      <c r="EJ111" s="52" cm="1">
        <f t="array" aca="1" ref="EJ111" ca="1">beneficio_muerte_individual_activo(EJ$2,$F111,$D111, Hombres!$A$1:$DW$117, Mujeres!$A$1:$DW$117)</f>
        <v>24339.81781669084</v>
      </c>
      <c r="EK111" s="52" cm="1">
        <f t="array" aca="1" ref="EK111" ca="1">beneficio_muerte_individual_activo(EK$2,$F111,$D111, Hombres!$A$1:$DW$117, Mujeres!$A$1:$DW$117)</f>
        <v>25689.33163577439</v>
      </c>
      <c r="EL111" s="52" cm="1">
        <f t="array" aca="1" ref="EL111" ca="1">beneficio_muerte_individual_activo(EL$2,$F111,$D111, Hombres!$A$1:$DW$117, Mujeres!$A$1:$DW$117)</f>
        <v>26890.424015486762</v>
      </c>
      <c r="EM111" s="52" cm="1">
        <f t="array" aca="1" ref="EM111" ca="1">beneficio_muerte_individual_activo(EM$2,$F111,$D111, Hombres!$A$1:$DW$117, Mujeres!$A$1:$DW$117)</f>
        <v>28216.312195784663</v>
      </c>
      <c r="EN111" s="52" cm="1">
        <f t="array" aca="1" ref="EN111" ca="1">beneficio_muerte_individual_activo(EN$2,$F111,$D111, Hombres!$A$1:$DW$117, Mujeres!$A$1:$DW$117)</f>
        <v>29943.321252278653</v>
      </c>
      <c r="EO111" s="52" cm="1">
        <f t="array" aca="1" ref="EO111" ca="1">beneficio_muerte_individual_activo(EO$2,$F111,$D111, Hombres!$A$1:$DW$117, Mujeres!$A$1:$DW$117)</f>
        <v>32329.870112426092</v>
      </c>
      <c r="EP111" s="52" cm="1">
        <f t="array" aca="1" ref="EP111" ca="1">beneficio_muerte_individual_activo(EP$2,$F111,$D111, Hombres!$A$1:$DW$117, Mujeres!$A$1:$DW$117)</f>
        <v>35453.174650186709</v>
      </c>
      <c r="EQ111" s="52" cm="1">
        <f t="array" aca="1" ref="EQ111" ca="1">beneficio_muerte_individual_activo(EQ$2,$F111,$D111, Hombres!$A$1:$DW$117, Mujeres!$A$1:$DW$117)</f>
        <v>39225.072774073742</v>
      </c>
      <c r="ER111" s="52" cm="1">
        <f t="array" aca="1" ref="ER111" ca="1">beneficio_muerte_individual_activo(ER$2,$F111,$D111, Hombres!$A$1:$DW$117, Mujeres!$A$1:$DW$117)</f>
        <v>43387.608085402542</v>
      </c>
      <c r="ES111" s="52" cm="1">
        <f t="array" aca="1" ref="ES111" ca="1">beneficio_muerte_individual_activo(ES$2,$F111,$D111, Hombres!$A$1:$DW$117, Mujeres!$A$1:$DW$117)</f>
        <v>47441.515476027475</v>
      </c>
      <c r="ET111" s="52" cm="1">
        <f t="array" aca="1" ref="ET111" ca="1">beneficio_muerte_individual_activo(ET$2,$F111,$D111, Hombres!$A$1:$DW$117, Mujeres!$A$1:$DW$117)</f>
        <v>51112.207299221889</v>
      </c>
      <c r="EU111" s="52" cm="1">
        <f t="array" aca="1" ref="EU111" ca="1">beneficio_muerte_individual_activo(EU$2,$F111,$D111, Hombres!$A$1:$DW$117, Mujeres!$A$1:$DW$117)</f>
        <v>54422.632226055648</v>
      </c>
      <c r="EV111" s="52" cm="1">
        <f t="array" aca="1" ref="EV111" ca="1">beneficio_muerte_individual_activo(EV$2,$F111,$D111, Hombres!$A$1:$DW$117, Mujeres!$A$1:$DW$117)</f>
        <v>57526.932700380625</v>
      </c>
      <c r="EW111" s="52" cm="1">
        <f t="array" aca="1" ref="EW111" ca="1">beneficio_muerte_individual_activo(EW$2,$F111,$D111, Hombres!$A$1:$DW$117, Mujeres!$A$1:$DW$117)</f>
        <v>60642.617185754163</v>
      </c>
      <c r="EX111" s="52" cm="1">
        <f t="array" aca="1" ref="EX111" ca="1">beneficio_muerte_individual_activo(EX$2,$F111,$D111, Hombres!$A$1:$DW$117, Mujeres!$A$1:$DW$117)</f>
        <v>67573.629968162626</v>
      </c>
      <c r="EY111" s="52" cm="1">
        <f t="array" aca="1" ref="EY111" ca="1">beneficio_muerte_individual_activo(EY$2,$F111,$D111, Hombres!$A$1:$DW$117, Mujeres!$A$1:$DW$117)</f>
        <v>71541.478247366089</v>
      </c>
      <c r="EZ111" s="52" cm="1">
        <f t="array" aca="1" ref="EZ111" ca="1">beneficio_muerte_individual_activo(EZ$2,$F111,$D111, Hombres!$A$1:$DW$117, Mujeres!$A$1:$DW$117)</f>
        <v>75540.386792650213</v>
      </c>
      <c r="FA111" s="52" cm="1">
        <f t="array" aca="1" ref="FA111" ca="1">beneficio_muerte_individual_activo(FA$2,$F111,$D111, Hombres!$A$1:$DW$117, Mujeres!$A$1:$DW$117)</f>
        <v>79624.391441942294</v>
      </c>
      <c r="FB111" s="52" cm="1">
        <f t="array" aca="1" ref="FB111" ca="1">beneficio_muerte_individual_activo(FB$2,$F111,$D111, Hombres!$A$1:$DW$117, Mujeres!$A$1:$DW$117)</f>
        <v>83751.937809509982</v>
      </c>
      <c r="FC111" s="52" cm="1">
        <f t="array" aca="1" ref="FC111" ca="1">beneficio_muerte_individual_activo(FC$2,$F111,$D111, Hombres!$A$1:$DW$117, Mujeres!$A$1:$DW$117)</f>
        <v>87765.156434653632</v>
      </c>
      <c r="FD111" s="52" cm="1">
        <f t="array" aca="1" ref="FD111" ca="1">beneficio_muerte_individual_activo(FD$2,$F111,$D111, Hombres!$A$1:$DW$117, Mujeres!$A$1:$DW$117)</f>
        <v>91625.256163808765</v>
      </c>
      <c r="FE111" s="52" cm="1">
        <f t="array" aca="1" ref="FE111" ca="1">beneficio_muerte_individual_activo(FE$2,$F111,$D111, Hombres!$A$1:$DW$117, Mujeres!$A$1:$DW$117)</f>
        <v>95300.58969339075</v>
      </c>
      <c r="FF111" s="52" cm="1">
        <f t="array" aca="1" ref="FF111" ca="1">beneficio_muerte_individual_activo(FF$2,$F111,$D111, Hombres!$A$1:$DW$117, Mujeres!$A$1:$DW$117)</f>
        <v>98681.697927016547</v>
      </c>
      <c r="FG111" s="52" cm="1">
        <f t="array" aca="1" ref="FG111" ca="1">beneficio_muerte_individual_activo(FG$2,$F111,$D111, Hombres!$A$1:$DW$117, Mujeres!$A$1:$DW$117)</f>
        <v>101544.61645263602</v>
      </c>
      <c r="FH111" s="52" cm="1">
        <f t="array" aca="1" ref="FH111" ca="1">beneficio_muerte_individual_activo(FH$2,$F111,$D111, Hombres!$A$1:$DW$117, Mujeres!$A$1:$DW$117)</f>
        <v>103663.11336983784</v>
      </c>
      <c r="FI111" s="52" cm="1">
        <f t="array" aca="1" ref="FI111" ca="1">beneficio_muerte_individual_activo(FI$2,$F111,$D111, Hombres!$A$1:$DW$117, Mujeres!$A$1:$DW$117)</f>
        <v>104930.55485746371</v>
      </c>
      <c r="FJ111" s="52" cm="1">
        <f t="array" aca="1" ref="FJ111" ca="1">beneficio_muerte_individual_activo(FJ$2,$F111,$D111, Hombres!$A$1:$DW$117, Mujeres!$A$1:$DW$117)</f>
        <v>105276.91642257979</v>
      </c>
      <c r="FK111" s="52" cm="1">
        <f t="array" aca="1" ref="FK111" ca="1">beneficio_muerte_individual_activo(FK$2,$F111,$D111, Hombres!$A$1:$DW$117, Mujeres!$A$1:$DW$117)</f>
        <v>104581.24031092307</v>
      </c>
      <c r="FL111" s="52" cm="1">
        <f t="array" aca="1" ref="FL111" ca="1">beneficio_muerte_individual_activo(FL$2,$F111,$D111, Hombres!$A$1:$DW$117, Mujeres!$A$1:$DW$117)</f>
        <v>102664.58123535136</v>
      </c>
      <c r="FM111" s="52" cm="1">
        <f t="array" aca="1" ref="FM111" ca="1">beneficio_muerte_individual_activo(FM$2,$F111,$D111, Hombres!$A$1:$DW$117, Mujeres!$A$1:$DW$117)</f>
        <v>99413.206627458203</v>
      </c>
      <c r="FN111" s="52" cm="1">
        <f t="array" aca="1" ref="FN111" ca="1">beneficio_muerte_individual_activo(FN$2,$F111,$D111, Hombres!$A$1:$DW$117, Mujeres!$A$1:$DW$117)</f>
        <v>94843.748233273247</v>
      </c>
      <c r="FO111" s="52" cm="1">
        <f t="array" aca="1" ref="FO111" ca="1">beneficio_muerte_individual_activo(FO$2,$F111,$D111, Hombres!$A$1:$DW$117, Mujeres!$A$1:$DW$117)</f>
        <v>89037.395281046076</v>
      </c>
      <c r="FP111" s="52" cm="1">
        <f t="array" aca="1" ref="FP111" ca="1">beneficio_muerte_individual_activo(FP$2,$F111,$D111, Hombres!$A$1:$DW$117, Mujeres!$A$1:$DW$117)</f>
        <v>82087.56392766042</v>
      </c>
      <c r="FQ111" s="52" cm="1">
        <f t="array" aca="1" ref="FQ111" ca="1">beneficio_muerte_individual_activo(FQ$2,$F111,$D111, Hombres!$A$1:$DW$117, Mujeres!$A$1:$DW$117)</f>
        <v>74113.799652646383</v>
      </c>
      <c r="FR111" s="52" cm="1">
        <f t="array" aca="1" ref="FR111" ca="1">beneficio_muerte_individual_activo(FR$2,$F111,$D111, Hombres!$A$1:$DW$117, Mujeres!$A$1:$DW$117)</f>
        <v>65342.736269815745</v>
      </c>
      <c r="FS111" s="52" cm="1">
        <f t="array" aca="1" ref="FS111" ca="1">beneficio_muerte_individual_activo(FS$2,$F111,$D111, Hombres!$A$1:$DW$117, Mujeres!$A$1:$DW$117)</f>
        <v>56114.375263918868</v>
      </c>
      <c r="FT111" s="52" cm="1">
        <f t="array" aca="1" ref="FT111" ca="1">beneficio_muerte_individual_activo(FT$2,$F111,$D111, Hombres!$A$1:$DW$117, Mujeres!$A$1:$DW$117)</f>
        <v>46807.397341930511</v>
      </c>
      <c r="FU111" s="52" cm="1">
        <f t="array" aca="1" ref="FU111" ca="1">beneficio_muerte_individual_activo(FU$2,$F111,$D111, Hombres!$A$1:$DW$117, Mujeres!$A$1:$DW$117)</f>
        <v>37786.070209726808</v>
      </c>
      <c r="FV111" s="52" cm="1">
        <f t="array" aca="1" ref="FV111" ca="1">beneficio_muerte_individual_activo(FV$2,$F111,$D111, Hombres!$A$1:$DW$117, Mujeres!$A$1:$DW$117)</f>
        <v>29384.063299771056</v>
      </c>
      <c r="FW111" s="52" cm="1">
        <f t="array" aca="1" ref="FW111" ca="1">beneficio_muerte_individual_activo(FW$2,$F111,$D111, Hombres!$A$1:$DW$117, Mujeres!$A$1:$DW$117)</f>
        <v>21900.871345387837</v>
      </c>
      <c r="FX111" s="52" cm="1">
        <f t="array" aca="1" ref="FX111" ca="1">beneficio_muerte_individual_activo(FX$2,$F111,$D111, Hombres!$A$1:$DW$117, Mujeres!$A$1:$DW$117)</f>
        <v>15563.594513918621</v>
      </c>
      <c r="FY111" s="52" cm="1">
        <f t="array" aca="1" ref="FY111" ca="1">beneficio_muerte_individual_activo(FY$2,$F111,$D111, Hombres!$A$1:$DW$117, Mujeres!$A$1:$DW$117)</f>
        <v>10482.514757483492</v>
      </c>
      <c r="FZ111" s="52" cm="1">
        <f t="array" aca="1" ref="FZ111" ca="1">beneficio_muerte_individual_activo(FZ$2,$F111,$D111, Hombres!$A$1:$DW$117, Mujeres!$A$1:$DW$117)</f>
        <v>6642.7118247086191</v>
      </c>
      <c r="GA111" s="52" cm="1">
        <f t="array" aca="1" ref="GA111" ca="1">beneficio_muerte_individual_activo(GA$2,$F111,$D111, Hombres!$A$1:$DW$117, Mujeres!$A$1:$DW$117)</f>
        <v>3925.1135760788229</v>
      </c>
      <c r="GB111" s="52" cm="1">
        <f t="array" aca="1" ref="GB111" ca="1">beneficio_muerte_individual_activo(GB$2,$F111,$D111, Hombres!$A$1:$DW$117, Mujeres!$A$1:$DW$117)</f>
        <v>2140.0995206889033</v>
      </c>
      <c r="GC111" s="52" cm="1">
        <f t="array" aca="1" ref="GC111" ca="1">beneficio_muerte_individual_activo(GC$2,$F111,$D111, Hombres!$A$1:$DW$117, Mujeres!$A$1:$DW$117)</f>
        <v>1063.651847311763</v>
      </c>
      <c r="GD111" s="52" cm="1">
        <f t="array" aca="1" ref="GD111" ca="1">beneficio_muerte_individual_activo(GD$2,$F111,$D111, Hombres!$A$1:$DW$117, Mujeres!$A$1:$DW$117)</f>
        <v>474.75969159277514</v>
      </c>
      <c r="GE111" s="52" cm="1">
        <f t="array" aca="1" ref="GE111" ca="1">beneficio_muerte_individual_activo(GE$2,$F111,$D111, Hombres!$A$1:$DW$117, Mujeres!$A$1:$DW$117)</f>
        <v>186.70003688425004</v>
      </c>
      <c r="GF111" s="52" cm="1">
        <f t="array" aca="1" ref="GF111" ca="1">beneficio_muerte_individual_activo(GF$2,$F111,$D111, Hombres!$A$1:$DW$117, Mujeres!$A$1:$DW$117)</f>
        <v>63.071390561936589</v>
      </c>
      <c r="GG111" s="52" cm="1">
        <f t="array" aca="1" ref="GG111" ca="1">beneficio_muerte_individual_activo(GG$2,$F111,$D111, Hombres!$A$1:$DW$117, Mujeres!$A$1:$DW$117)</f>
        <v>22.304194838286257</v>
      </c>
      <c r="GH111" s="52" cm="1">
        <f t="array" aca="1" ref="GH111" ca="1">beneficio_muerte_individual_activo(GH$2,$F111,$D111, Hombres!$A$1:$DW$117, Mujeres!$A$1:$DW$117)</f>
        <v>0</v>
      </c>
      <c r="GI111" s="52" cm="1">
        <f t="array" aca="1" ref="GI111" ca="1">beneficio_muerte_individual_activo(GI$2,$F111,$D111, Hombres!$A$1:$DW$117, Mujeres!$A$1:$DW$117)</f>
        <v>0</v>
      </c>
      <c r="GJ111" s="52" cm="1">
        <f t="array" aca="1" ref="GJ111" ca="1">beneficio_muerte_individual_activo(GJ$2,$F111,$D111, Hombres!$A$1:$DW$117, Mujeres!$A$1:$DW$117)</f>
        <v>0</v>
      </c>
      <c r="GK111" s="52" cm="1">
        <f t="array" aca="1" ref="GK111" ca="1">beneficio_muerte_individual_activo(GK$2,$F111,$D111, Hombres!$A$1:$DW$117, Mujeres!$A$1:$DW$117)</f>
        <v>0</v>
      </c>
      <c r="GL111" s="52" cm="1">
        <f t="array" aca="1" ref="GL111" ca="1">beneficio_muerte_individual_activo(GL$2,$F111,$D111, Hombres!$A$1:$DW$117, Mujeres!$A$1:$DW$117)</f>
        <v>0</v>
      </c>
      <c r="GM111" s="52" cm="1">
        <f t="array" aca="1" ref="GM111" ca="1">beneficio_muerte_individual_activo(GM$2,$F111,$D111, Hombres!$A$1:$DW$117, Mujeres!$A$1:$DW$117)</f>
        <v>0</v>
      </c>
      <c r="GN111" s="52" cm="1">
        <f t="array" aca="1" ref="GN111" ca="1">beneficio_muerte_individual_activo(GN$2,$F111,$D111, Hombres!$A$1:$DW$117, Mujeres!$A$1:$DW$117)</f>
        <v>0</v>
      </c>
      <c r="GO111" s="52" cm="1">
        <f t="array" aca="1" ref="GO111" ca="1">beneficio_muerte_individual_activo(GO$2,$F111,$D111, Hombres!$A$1:$DW$117, Mujeres!$A$1:$DW$117)</f>
        <v>0</v>
      </c>
      <c r="GP111" s="52" cm="1">
        <f t="array" aca="1" ref="GP111" ca="1">beneficio_muerte_individual_activo(GP$2,$F111,$D111, Hombres!$A$1:$DW$117, Mujeres!$A$1:$DW$117)</f>
        <v>0</v>
      </c>
      <c r="GQ111" s="52" cm="1">
        <f t="array" aca="1" ref="GQ111" ca="1">beneficio_muerte_individual_activo(GQ$2,$F111,$D111, Hombres!$A$1:$DW$117, Mujeres!$A$1:$DW$117)</f>
        <v>0</v>
      </c>
      <c r="GR111" s="52" cm="1">
        <f t="array" aca="1" ref="GR111" ca="1">beneficio_muerte_individual_activo(GR$2,$F111,$D111, Hombres!$A$1:$DW$117, Mujeres!$A$1:$DW$117)</f>
        <v>0</v>
      </c>
      <c r="GS111" s="52" cm="1">
        <f t="array" aca="1" ref="GS111" ca="1">beneficio_muerte_individual_activo(GS$2,$F111,$D111, Hombres!$A$1:$DW$117, Mujeres!$A$1:$DW$117)</f>
        <v>0</v>
      </c>
      <c r="GT111" s="52" cm="1">
        <f t="array" aca="1" ref="GT111" ca="1">beneficio_muerte_individual_activo(GT$2,$F111,$D111, Hombres!$A$1:$DW$117, Mujeres!$A$1:$DW$117)</f>
        <v>0</v>
      </c>
      <c r="GU111" s="52" cm="1">
        <f t="array" aca="1" ref="GU111" ca="1">beneficio_muerte_individual_activo(GU$2,$F111,$D111, Hombres!$A$1:$DW$117, Mujeres!$A$1:$DW$117)</f>
        <v>0</v>
      </c>
      <c r="GV111" s="52" cm="1">
        <f t="array" aca="1" ref="GV111" ca="1">beneficio_muerte_individual_activo(GV$2,$F111,$D111, Hombres!$A$1:$DW$117, Mujeres!$A$1:$DW$117)</f>
        <v>0</v>
      </c>
    </row>
    <row r="112" spans="1:204" x14ac:dyDescent="0.35">
      <c r="A112" s="2">
        <f t="shared" si="1"/>
        <v>110</v>
      </c>
      <c r="B112" s="81">
        <v>780386</v>
      </c>
      <c r="C112" s="9">
        <v>43976</v>
      </c>
      <c r="D112" s="7" t="s">
        <v>5</v>
      </c>
      <c r="E112" s="9">
        <v>31879</v>
      </c>
      <c r="F112" s="12" cm="1">
        <f t="array" aca="1" ref="F112" ca="1">edadCalc(E112)</f>
        <v>38</v>
      </c>
      <c r="G112" s="45" cm="1">
        <f t="array" aca="1" ref="G112" ca="1">PorcentajePension(C112,E112, D112)</f>
        <v>0.85</v>
      </c>
      <c r="I112" s="78"/>
      <c r="J112" s="52" cm="1">
        <f t="array" aca="1" ref="J112" ca="1">AnualidadActivo(J$2, $E112, $C112, $B112, $D112, Hombres!$A$1:$DW$117, Mujeres!$A$1:$DW$117)</f>
        <v>0</v>
      </c>
      <c r="K112" s="52" cm="1">
        <f t="array" aca="1" ref="K112" ca="1">AnualidadActivo(K$2, $E112, $C112, $B112, $D112, Hombres!$A$1:$DW$117, Mujeres!$A$1:$DW$117)</f>
        <v>0</v>
      </c>
      <c r="L112" s="52" cm="1">
        <f t="array" aca="1" ref="L112" ca="1">AnualidadActivo(L$2, $E112, $C112, $B112, $D112, Hombres!$A$1:$DW$117, Mujeres!$A$1:$DW$117)</f>
        <v>0</v>
      </c>
      <c r="M112" s="52" cm="1">
        <f t="array" aca="1" ref="M112" ca="1">AnualidadActivo(M$2, $E112, $C112, $B112, $D112, Hombres!$A$1:$DW$117, Mujeres!$A$1:$DW$117)</f>
        <v>0</v>
      </c>
      <c r="N112" s="52" cm="1">
        <f t="array" aca="1" ref="N112" ca="1">AnualidadActivo(N$2, $E112, $C112, $B112, $D112, Hombres!$A$1:$DW$117, Mujeres!$A$1:$DW$117)</f>
        <v>0</v>
      </c>
      <c r="O112" s="52" cm="1">
        <f t="array" aca="1" ref="O112" ca="1">AnualidadActivo(O$2, $E112, $C112, $B112, $D112, Hombres!$A$1:$DW$117, Mujeres!$A$1:$DW$117)</f>
        <v>0</v>
      </c>
      <c r="P112" s="52" cm="1">
        <f t="array" aca="1" ref="P112" ca="1">AnualidadActivo(P$2, $E112, $C112, $B112, $D112, Hombres!$A$1:$DW$117, Mujeres!$A$1:$DW$117)</f>
        <v>0</v>
      </c>
      <c r="Q112" s="52" cm="1">
        <f t="array" aca="1" ref="Q112" ca="1">AnualidadActivo(Q$2, $E112, $C112, $B112, $D112, Hombres!$A$1:$DW$117, Mujeres!$A$1:$DW$117)</f>
        <v>0</v>
      </c>
      <c r="R112" s="52" cm="1">
        <f t="array" aca="1" ref="R112" ca="1">AnualidadActivo(R$2, $E112, $C112, $B112, $D112, Hombres!$A$1:$DW$117, Mujeres!$A$1:$DW$117)</f>
        <v>0</v>
      </c>
      <c r="S112" s="52" cm="1">
        <f t="array" aca="1" ref="S112" ca="1">AnualidadActivo(S$2, $E112, $C112, $B112, $D112, Hombres!$A$1:$DW$117, Mujeres!$A$1:$DW$117)</f>
        <v>0</v>
      </c>
      <c r="T112" s="52" cm="1">
        <f t="array" aca="1" ref="T112" ca="1">AnualidadActivo(T$2, $E112, $C112, $B112, $D112, Hombres!$A$1:$DW$117, Mujeres!$A$1:$DW$117)</f>
        <v>0</v>
      </c>
      <c r="U112" s="52" cm="1">
        <f t="array" aca="1" ref="U112" ca="1">AnualidadActivo(U$2, $E112, $C112, $B112, $D112, Hombres!$A$1:$DW$117, Mujeres!$A$1:$DW$117)</f>
        <v>0</v>
      </c>
      <c r="V112" s="52" cm="1">
        <f t="array" aca="1" ref="V112" ca="1">AnualidadActivo(V$2, $E112, $C112, $B112, $D112, Hombres!$A$1:$DW$117, Mujeres!$A$1:$DW$117)</f>
        <v>0</v>
      </c>
      <c r="W112" s="52" cm="1">
        <f t="array" aca="1" ref="W112" ca="1">AnualidadActivo(W$2, $E112, $C112, $B112, $D112, Hombres!$A$1:$DW$117, Mujeres!$A$1:$DW$117)</f>
        <v>0</v>
      </c>
      <c r="X112" s="52" cm="1">
        <f t="array" aca="1" ref="X112" ca="1">AnualidadActivo(X$2, $E112, $C112, $B112, $D112, Hombres!$A$1:$DW$117, Mujeres!$A$1:$DW$117)</f>
        <v>0</v>
      </c>
      <c r="Y112" s="52" cm="1">
        <f t="array" aca="1" ref="Y112" ca="1">AnualidadActivo(Y$2, $E112, $C112, $B112, $D112, Hombres!$A$1:$DW$117, Mujeres!$A$1:$DW$117)</f>
        <v>0</v>
      </c>
      <c r="Z112" s="52" cm="1">
        <f t="array" aca="1" ref="Z112" ca="1">AnualidadActivo(Z$2, $E112, $C112, $B112, $D112, Hombres!$A$1:$DW$117, Mujeres!$A$1:$DW$117)</f>
        <v>0</v>
      </c>
      <c r="AA112" s="52" cm="1">
        <f t="array" aca="1" ref="AA112" ca="1">AnualidadActivo(AA$2, $E112, $C112, $B112, $D112, Hombres!$A$1:$DW$117, Mujeres!$A$1:$DW$117)</f>
        <v>0</v>
      </c>
      <c r="AB112" s="52" cm="1">
        <f t="array" aca="1" ref="AB112" ca="1">AnualidadActivo(AB$2, $E112, $C112, $B112, $D112, Hombres!$A$1:$DW$117, Mujeres!$A$1:$DW$117)</f>
        <v>0</v>
      </c>
      <c r="AC112" s="52" cm="1">
        <f t="array" aca="1" ref="AC112" ca="1">AnualidadActivo(AC$2, $E112, $C112, $B112, $D112, Hombres!$A$1:$DW$117, Mujeres!$A$1:$DW$117)</f>
        <v>0</v>
      </c>
      <c r="AD112" s="52" cm="1">
        <f t="array" aca="1" ref="AD112" ca="1">AnualidadActivo(AD$2, $E112, $C112, $B112, $D112, Hombres!$A$1:$DW$117, Mujeres!$A$1:$DW$117)</f>
        <v>0</v>
      </c>
      <c r="AE112" s="52" cm="1">
        <f t="array" aca="1" ref="AE112" ca="1">AnualidadActivo(AE$2, $E112, $C112, $B112, $D112, Hombres!$A$1:$DW$117, Mujeres!$A$1:$DW$117)</f>
        <v>0</v>
      </c>
      <c r="AF112" s="52" cm="1">
        <f t="array" aca="1" ref="AF112" ca="1">AnualidadActivo(AF$2, $E112, $C112, $B112, $D112, Hombres!$A$1:$DW$117, Mujeres!$A$1:$DW$117)</f>
        <v>0</v>
      </c>
      <c r="AG112" s="52" cm="1">
        <f t="array" aca="1" ref="AG112" ca="1">AnualidadActivo(AG$2, $E112, $C112, $B112, $D112, Hombres!$A$1:$DW$117, Mujeres!$A$1:$DW$117)</f>
        <v>0</v>
      </c>
      <c r="AH112" s="52" cm="1">
        <f t="array" aca="1" ref="AH112" ca="1">AnualidadActivo(AH$2, $E112, $C112, $B112, $D112, Hombres!$A$1:$DW$117, Mujeres!$A$1:$DW$117)</f>
        <v>0</v>
      </c>
      <c r="AI112" s="52" cm="1">
        <f t="array" aca="1" ref="AI112" ca="1">AnualidadActivo(AI$2, $E112, $C112, $B112, $D112, Hombres!$A$1:$DW$117, Mujeres!$A$1:$DW$117)</f>
        <v>0</v>
      </c>
      <c r="AJ112" s="52" cm="1">
        <f t="array" aca="1" ref="AJ112" ca="1">AnualidadActivo(AJ$2, $E112, $C112, $B112, $D112, Hombres!$A$1:$DW$117, Mujeres!$A$1:$DW$117)</f>
        <v>0</v>
      </c>
      <c r="AK112" s="52" cm="1">
        <f t="array" aca="1" ref="AK112" ca="1">AnualidadActivo(AK$2, $E112, $C112, $B112, $D112, Hombres!$A$1:$DW$117, Mujeres!$A$1:$DW$117)</f>
        <v>29560959.290601674</v>
      </c>
      <c r="AL112" s="52" cm="1">
        <f t="array" aca="1" ref="AL112" ca="1">AnualidadActivo(AL$2, $E112, $C112, $B112, $D112, Hombres!$A$1:$DW$117, Mujeres!$A$1:$DW$117)</f>
        <v>30447788.069319725</v>
      </c>
      <c r="AM112" s="52" cm="1">
        <f t="array" aca="1" ref="AM112" ca="1">AnualidadActivo(AM$2, $E112, $C112, $B112, $D112, Hombres!$A$1:$DW$117, Mujeres!$A$1:$DW$117)</f>
        <v>31361221.711399317</v>
      </c>
      <c r="AN112" s="52" cm="1">
        <f t="array" aca="1" ref="AN112" ca="1">AnualidadActivo(AN$2, $E112, $C112, $B112, $D112, Hombres!$A$1:$DW$117, Mujeres!$A$1:$DW$117)</f>
        <v>32302058.362741299</v>
      </c>
      <c r="AO112" s="52" cm="1">
        <f t="array" aca="1" ref="AO112" ca="1">AnualidadActivo(AO$2, $E112, $C112, $B112, $D112, Hombres!$A$1:$DW$117, Mujeres!$A$1:$DW$117)</f>
        <v>33271120.113623541</v>
      </c>
      <c r="AP112" s="52" cm="1">
        <f t="array" aca="1" ref="AP112" ca="1">AnualidadActivo(AP$2, $E112, $C112, $B112, $D112, Hombres!$A$1:$DW$117, Mujeres!$A$1:$DW$117)</f>
        <v>34310490.966893449</v>
      </c>
      <c r="AQ112" s="52" cm="1">
        <f t="array" aca="1" ref="AQ112" ca="1">AnualidadActivo(AQ$2, $E112, $C112, $B112, $D112, Hombres!$A$1:$DW$117, Mujeres!$A$1:$DW$117)</f>
        <v>35031603.716445737</v>
      </c>
      <c r="AR112" s="52" cm="1">
        <f t="array" aca="1" ref="AR112" ca="1">AnualidadActivo(AR$2, $E112, $C112, $B112, $D112, Hombres!$A$1:$DW$117, Mujeres!$A$1:$DW$117)</f>
        <v>35743787.181847326</v>
      </c>
      <c r="AS112" s="52" cm="1">
        <f t="array" aca="1" ref="AS112" ca="1">AnualidadActivo(AS$2, $E112, $C112, $B112, $D112, Hombres!$A$1:$DW$117, Mujeres!$A$1:$DW$117)</f>
        <v>36447582.673151977</v>
      </c>
      <c r="AT112" s="52" cm="1">
        <f t="array" aca="1" ref="AT112" ca="1">AnualidadActivo(AT$2, $E112, $C112, $B112, $D112, Hombres!$A$1:$DW$117, Mujeres!$A$1:$DW$117)</f>
        <v>37144104.069399267</v>
      </c>
      <c r="AU112" s="52" cm="1">
        <f t="array" aca="1" ref="AU112" ca="1">AnualidadActivo(AU$2, $E112, $C112, $B112, $D112, Hombres!$A$1:$DW$117, Mujeres!$A$1:$DW$117)</f>
        <v>37829982.542892002</v>
      </c>
      <c r="AV112" s="52" cm="1">
        <f t="array" aca="1" ref="AV112" ca="1">AnualidadActivo(AV$2, $E112, $C112, $B112, $D112, Hombres!$A$1:$DW$117, Mujeres!$A$1:$DW$117)</f>
        <v>38496461.793497004</v>
      </c>
      <c r="AW112" s="52" cm="1">
        <f t="array" aca="1" ref="AW112" ca="1">AnualidadActivo(AW$2, $E112, $C112, $B112, $D112, Hombres!$A$1:$DW$117, Mujeres!$A$1:$DW$117)</f>
        <v>39129979.971895546</v>
      </c>
      <c r="AX112" s="52" cm="1">
        <f t="array" aca="1" ref="AX112" ca="1">AnualidadActivo(AX$2, $E112, $C112, $B112, $D112, Hombres!$A$1:$DW$117, Mujeres!$A$1:$DW$117)</f>
        <v>39715442.732235044</v>
      </c>
      <c r="AY112" s="52" cm="1">
        <f t="array" aca="1" ref="AY112" ca="1">AnualidadActivo(AY$2, $E112, $C112, $B112, $D112, Hombres!$A$1:$DW$117, Mujeres!$A$1:$DW$117)</f>
        <v>40238339.90506839</v>
      </c>
      <c r="AZ112" s="52" cm="1">
        <f t="array" aca="1" ref="AZ112" ca="1">AnualidadActivo(AZ$2, $E112, $C112, $B112, $D112, Hombres!$A$1:$DW$117, Mujeres!$A$1:$DW$117)</f>
        <v>40686109.254371524</v>
      </c>
      <c r="BA112" s="52" cm="1">
        <f t="array" aca="1" ref="BA112" ca="1">AnualidadActivo(BA$2, $E112, $C112, $B112, $D112, Hombres!$A$1:$DW$117, Mujeres!$A$1:$DW$117)</f>
        <v>41052462.320761077</v>
      </c>
      <c r="BB112" s="52" cm="1">
        <f t="array" aca="1" ref="BB112" ca="1">AnualidadActivo(BB$2, $E112, $C112, $B112, $D112, Hombres!$A$1:$DW$117, Mujeres!$A$1:$DW$117)</f>
        <v>41335960.444537595</v>
      </c>
      <c r="BC112" s="52" cm="1">
        <f t="array" aca="1" ref="BC112" ca="1">AnualidadActivo(BC$2, $E112, $C112, $B112, $D112, Hombres!$A$1:$DW$117, Mujeres!$A$1:$DW$117)</f>
        <v>41536724.078757629</v>
      </c>
      <c r="BD112" s="52" cm="1">
        <f t="array" aca="1" ref="BD112" ca="1">AnualidadActivo(BD$2, $E112, $C112, $B112, $D112, Hombres!$A$1:$DW$117, Mujeres!$A$1:$DW$117)</f>
        <v>41653295.025732078</v>
      </c>
      <c r="BE112" s="52" cm="1">
        <f t="array" aca="1" ref="BE112" ca="1">AnualidadActivo(BE$2, $E112, $C112, $B112, $D112, Hombres!$A$1:$DW$117, Mujeres!$A$1:$DW$117)</f>
        <v>41678522.510477595</v>
      </c>
      <c r="BF112" s="52" cm="1">
        <f t="array" aca="1" ref="BF112" ca="1">AnualidadActivo(BF$2, $E112, $C112, $B112, $D112, Hombres!$A$1:$DW$117, Mujeres!$A$1:$DW$117)</f>
        <v>41526348.806583911</v>
      </c>
      <c r="BG112" s="52" cm="1">
        <f t="array" aca="1" ref="BG112" ca="1">AnualidadActivo(BG$2, $E112, $C112, $B112, $D112, Hombres!$A$1:$DW$117, Mujeres!$A$1:$DW$117)</f>
        <v>41242261.116130188</v>
      </c>
      <c r="BH112" s="52" cm="1">
        <f t="array" aca="1" ref="BH112" ca="1">AnualidadActivo(BH$2, $E112, $C112, $B112, $D112, Hombres!$A$1:$DW$117, Mujeres!$A$1:$DW$117)</f>
        <v>40816799.475421205</v>
      </c>
      <c r="BI112" s="52" cm="1">
        <f t="array" aca="1" ref="BI112" ca="1">AnualidadActivo(BI$2, $E112, $C112, $B112, $D112, Hombres!$A$1:$DW$117, Mujeres!$A$1:$DW$117)</f>
        <v>40240321.285556525</v>
      </c>
      <c r="BJ112" s="52" cm="1">
        <f t="array" aca="1" ref="BJ112" ca="1">AnualidadActivo(BJ$2, $E112, $C112, $B112, $D112, Hombres!$A$1:$DW$117, Mujeres!$A$1:$DW$117)</f>
        <v>39501324.806803174</v>
      </c>
      <c r="BK112" s="52" cm="1">
        <f t="array" aca="1" ref="BK112" ca="1">AnualidadActivo(BK$2, $E112, $C112, $B112, $D112, Hombres!$A$1:$DW$117, Mujeres!$A$1:$DW$117)</f>
        <v>38588555.251575068</v>
      </c>
      <c r="BL112" s="52" cm="1">
        <f t="array" aca="1" ref="BL112" ca="1">AnualidadActivo(BL$2, $E112, $C112, $B112, $D112, Hombres!$A$1:$DW$117, Mujeres!$A$1:$DW$117)</f>
        <v>37491727.277213082</v>
      </c>
      <c r="BM112" s="52" cm="1">
        <f t="array" aca="1" ref="BM112" ca="1">AnualidadActivo(BM$2, $E112, $C112, $B112, $D112, Hombres!$A$1:$DW$117, Mujeres!$A$1:$DW$117)</f>
        <v>36204459.056391515</v>
      </c>
      <c r="BN112" s="52" cm="1">
        <f t="array" aca="1" ref="BN112" ca="1">AnualidadActivo(BN$2, $E112, $C112, $B112, $D112, Hombres!$A$1:$DW$117, Mujeres!$A$1:$DW$117)</f>
        <v>34724880.711614087</v>
      </c>
      <c r="BO112" s="52" cm="1">
        <f t="array" aca="1" ref="BO112" ca="1">AnualidadActivo(BO$2, $E112, $C112, $B112, $D112, Hombres!$A$1:$DW$117, Mujeres!$A$1:$DW$117)</f>
        <v>33054415.184168257</v>
      </c>
      <c r="BP112" s="52" cm="1">
        <f t="array" aca="1" ref="BP112" ca="1">AnualidadActivo(BP$2, $E112, $C112, $B112, $D112, Hombres!$A$1:$DW$117, Mujeres!$A$1:$DW$117)</f>
        <v>31198592.826928493</v>
      </c>
      <c r="BQ112" s="52" cm="1">
        <f t="array" aca="1" ref="BQ112" ca="1">AnualidadActivo(BQ$2, $E112, $C112, $B112, $D112, Hombres!$A$1:$DW$117, Mujeres!$A$1:$DW$117)</f>
        <v>29168817.587773532</v>
      </c>
      <c r="BR112" s="52" cm="1">
        <f t="array" aca="1" ref="BR112" ca="1">AnualidadActivo(BR$2, $E112, $C112, $B112, $D112, Hombres!$A$1:$DW$117, Mujeres!$A$1:$DW$117)</f>
        <v>26984844.082298141</v>
      </c>
      <c r="BS112" s="52" cm="1">
        <f t="array" aca="1" ref="BS112" ca="1">AnualidadActivo(BS$2, $E112, $C112, $B112, $D112, Hombres!$A$1:$DW$117, Mujeres!$A$1:$DW$117)</f>
        <v>24674132.881970178</v>
      </c>
      <c r="BT112" s="52" cm="1">
        <f t="array" aca="1" ref="BT112" ca="1">AnualidadActivo(BT$2, $E112, $C112, $B112, $D112, Hombres!$A$1:$DW$117, Mujeres!$A$1:$DW$117)</f>
        <v>22269335.288832538</v>
      </c>
      <c r="BU112" s="52" cm="1">
        <f t="array" aca="1" ref="BU112" ca="1">AnualidadActivo(BU$2, $E112, $C112, $B112, $D112, Hombres!$A$1:$DW$117, Mujeres!$A$1:$DW$117)</f>
        <v>19807708.241700545</v>
      </c>
      <c r="BV112" s="52" cm="1">
        <f t="array" aca="1" ref="BV112" ca="1">AnualidadActivo(BV$2, $E112, $C112, $B112, $D112, Hombres!$A$1:$DW$117, Mujeres!$A$1:$DW$117)</f>
        <v>17332016.809976093</v>
      </c>
      <c r="BW112" s="52" cm="1">
        <f t="array" aca="1" ref="BW112" ca="1">AnualidadActivo(BW$2, $E112, $C112, $B112, $D112, Hombres!$A$1:$DW$117, Mujeres!$A$1:$DW$117)</f>
        <v>14890923.393088466</v>
      </c>
      <c r="BX112" s="52" cm="1">
        <f t="array" aca="1" ref="BX112" ca="1">AnualidadActivo(BX$2, $E112, $C112, $B112, $D112, Hombres!$A$1:$DW$117, Mujeres!$A$1:$DW$117)</f>
        <v>12535650.892954802</v>
      </c>
      <c r="BY112" s="52" cm="1">
        <f t="array" aca="1" ref="BY112" ca="1">AnualidadActivo(BY$2, $E112, $C112, $B112, $D112, Hombres!$A$1:$DW$117, Mujeres!$A$1:$DW$117)</f>
        <v>10315177.316849167</v>
      </c>
      <c r="BZ112" s="52" cm="1">
        <f t="array" aca="1" ref="BZ112" ca="1">AnualidadActivo(BZ$2, $E112, $C112, $B112, $D112, Hombres!$A$1:$DW$117, Mujeres!$A$1:$DW$117)</f>
        <v>8273344.0609131232</v>
      </c>
      <c r="CA112" s="52" cm="1">
        <f t="array" aca="1" ref="CA112" ca="1">AnualidadActivo(CA$2, $E112, $C112, $B112, $D112, Hombres!$A$1:$DW$117, Mujeres!$A$1:$DW$117)</f>
        <v>6447017.8626386914</v>
      </c>
      <c r="CB112" s="52" cm="1">
        <f t="array" aca="1" ref="CB112" ca="1">AnualidadActivo(CB$2, $E112, $C112, $B112, $D112, Hombres!$A$1:$DW$117, Mujeres!$A$1:$DW$117)</f>
        <v>4863789.0849656397</v>
      </c>
      <c r="CC112" s="52" cm="1">
        <f t="array" aca="1" ref="CC112" ca="1">AnualidadActivo(CC$2, $E112, $C112, $B112, $D112, Hombres!$A$1:$DW$117, Mujeres!$A$1:$DW$117)</f>
        <v>3538481.8069934365</v>
      </c>
      <c r="CD112" s="52" cm="1">
        <f t="array" aca="1" ref="CD112" ca="1">AnualidadActivo(CD$2, $E112, $C112, $B112, $D112, Hombres!$A$1:$DW$117, Mujeres!$A$1:$DW$117)</f>
        <v>2471084.159522485</v>
      </c>
      <c r="CE112" s="52" cm="1">
        <f t="array" aca="1" ref="CE112" ca="1">AnualidadActivo(CE$2, $E112, $C112, $B112, $D112, Hombres!$A$1:$DW$117, Mujeres!$A$1:$DW$117)</f>
        <v>1647513.9238409714</v>
      </c>
      <c r="CF112" s="52" cm="1">
        <f t="array" aca="1" ref="CF112" ca="1">AnualidadActivo(CF$2, $E112, $C112, $B112, $D112, Hombres!$A$1:$DW$117, Mujeres!$A$1:$DW$117)</f>
        <v>1042092.1465890044</v>
      </c>
      <c r="CG112" s="52" cm="1">
        <f t="array" aca="1" ref="CG112" ca="1">AnualidadActivo(CG$2, $E112, $C112, $B112, $D112, Hombres!$A$1:$DW$117, Mujeres!$A$1:$DW$117)</f>
        <v>620877.85484059795</v>
      </c>
      <c r="CH112" s="52" cm="1">
        <f t="array" aca="1" ref="CH112" ca="1">AnualidadActivo(CH$2, $E112, $C112, $B112, $D112, Hombres!$A$1:$DW$117, Mujeres!$A$1:$DW$117)</f>
        <v>345554.17081643926</v>
      </c>
      <c r="CI112" s="52" cm="1">
        <f t="array" aca="1" ref="CI112" ca="1">AnualidadActivo(CI$2, $E112, $C112, $B112, $D112, Hombres!$A$1:$DW$117, Mujeres!$A$1:$DW$117)</f>
        <v>177860.95370008031</v>
      </c>
      <c r="CJ112" s="52" cm="1">
        <f t="array" aca="1" ref="CJ112" ca="1">AnualidadActivo(CJ$2, $E112, $C112, $B112, $D112, Hombres!$A$1:$DW$117, Mujeres!$A$1:$DW$117)</f>
        <v>83629.257846296357</v>
      </c>
      <c r="CK112" s="52" cm="1">
        <f t="array" aca="1" ref="CK112" ca="1">AnualidadActivo(CK$2, $E112, $C112, $B112, $D112, Hombres!$A$1:$DW$117, Mujeres!$A$1:$DW$117)</f>
        <v>35379.964345770597</v>
      </c>
      <c r="CL112" s="52" cm="1">
        <f t="array" aca="1" ref="CL112" ca="1">AnualidadActivo(CL$2, $E112, $C112, $B112, $D112, Hombres!$A$1:$DW$117, Mujeres!$A$1:$DW$117)</f>
        <v>13214.148503015578</v>
      </c>
      <c r="CM112" s="52" cm="1">
        <f t="array" aca="1" ref="CM112" ca="1">AnualidadActivo(CM$2, $E112, $C112, $B112, $D112, Hombres!$A$1:$DW$117, Mujeres!$A$1:$DW$117)</f>
        <v>4250.8214809005813</v>
      </c>
      <c r="CN112" s="52" cm="1">
        <f t="array" aca="1" ref="CN112" ca="1">AnualidadActivo(CN$2, $E112, $C112, $B112, $D112, Hombres!$A$1:$DW$117, Mujeres!$A$1:$DW$117)</f>
        <v>1138.2688527896805</v>
      </c>
      <c r="CO112" s="52" cm="1">
        <f t="array" aca="1" ref="CO112" ca="1">AnualidadActivo(CO$2, $E112, $C112, $B112, $D112, Hombres!$A$1:$DW$117, Mujeres!$A$1:$DW$117)</f>
        <v>0</v>
      </c>
      <c r="CP112" s="52" cm="1">
        <f t="array" aca="1" ref="CP112" ca="1">AnualidadActivo(CP$2, $E112, $C112, $B112, $D112, Hombres!$A$1:$DW$117, Mujeres!$A$1:$DW$117)</f>
        <v>0</v>
      </c>
      <c r="CQ112" s="52" cm="1">
        <f t="array" aca="1" ref="CQ112" ca="1">AnualidadActivo(CQ$2, $E112, $C112, $B112, $D112, Hombres!$A$1:$DW$117, Mujeres!$A$1:$DW$117)</f>
        <v>0</v>
      </c>
      <c r="CR112" s="52" cm="1">
        <f t="array" aca="1" ref="CR112" ca="1">AnualidadActivo(CR$2, $E112, $C112, $B112, $D112, Hombres!$A$1:$DW$117, Mujeres!$A$1:$DW$117)</f>
        <v>0</v>
      </c>
      <c r="CS112" s="52" cm="1">
        <f t="array" aca="1" ref="CS112" ca="1">AnualidadActivo(CS$2, $E112, $C112, $B112, $D112, Hombres!$A$1:$DW$117, Mujeres!$A$1:$DW$117)</f>
        <v>0</v>
      </c>
      <c r="CT112" s="52" cm="1">
        <f t="array" aca="1" ref="CT112" ca="1">AnualidadActivo(CT$2, $E112, $C112, $B112, $D112, Hombres!$A$1:$DW$117, Mujeres!$A$1:$DW$117)</f>
        <v>0</v>
      </c>
      <c r="CU112" s="52" cm="1">
        <f t="array" aca="1" ref="CU112" ca="1">AnualidadActivo(CU$2, $E112, $C112, $B112, $D112, Hombres!$A$1:$DW$117, Mujeres!$A$1:$DW$117)</f>
        <v>0</v>
      </c>
      <c r="CV112" s="52" cm="1">
        <f t="array" aca="1" ref="CV112" ca="1">AnualidadActivo(CV$2, $E112, $C112, $B112, $D112, Hombres!$A$1:$DW$117, Mujeres!$A$1:$DW$117)</f>
        <v>0</v>
      </c>
      <c r="CW112" s="52" cm="1">
        <f t="array" aca="1" ref="CW112" ca="1">AnualidadActivo(CW$2, $E112, $C112, $B112, $D112, Hombres!$A$1:$DW$117, Mujeres!$A$1:$DW$117)</f>
        <v>0</v>
      </c>
      <c r="CX112" s="52" cm="1">
        <f t="array" aca="1" ref="CX112" ca="1">AnualidadActivo(CX$2, $E112, $C112, $B112, $D112, Hombres!$A$1:$DW$117, Mujeres!$A$1:$DW$117)</f>
        <v>0</v>
      </c>
      <c r="CY112" s="52" cm="1">
        <f t="array" aca="1" ref="CY112" ca="1">AnualidadActivo(CY$2, $E112, $C112, $B112, $D112, Hombres!$A$1:$DW$117, Mujeres!$A$1:$DW$117)</f>
        <v>0</v>
      </c>
      <c r="CZ112" s="52" cm="1">
        <f t="array" aca="1" ref="CZ112" ca="1">AnualidadActivo(CZ$2, $E112, $C112, $B112, $D112, Hombres!$A$1:$DW$117, Mujeres!$A$1:$DW$117)</f>
        <v>0</v>
      </c>
      <c r="DA112" s="52" cm="1">
        <f t="array" aca="1" ref="DA112" ca="1">AnualidadActivo(DA$2, $E112, $C112, $B112, $D112, Hombres!$A$1:$DW$117, Mujeres!$A$1:$DW$117)</f>
        <v>0</v>
      </c>
      <c r="DD112" s="25"/>
      <c r="DE112" s="52" cm="1">
        <f t="array" aca="1" ref="DE112" ca="1">beneficio_muerte_individual_activo(DE$2,$F112,$D112, Hombres!$A$1:$DW$117, Mujeres!$A$1:$DW$117)</f>
        <v>0</v>
      </c>
      <c r="DF112" s="52" cm="1">
        <f t="array" aca="1" ref="DF112" ca="1">beneficio_muerte_individual_activo(DF$2,$F112,$D112, Hombres!$A$1:$DW$117, Mujeres!$A$1:$DW$117)</f>
        <v>7638</v>
      </c>
      <c r="DG112" s="52" cm="1">
        <f t="array" aca="1" ref="DG112" ca="1">beneficio_muerte_individual_activo(DG$2,$F112,$D112, Hombres!$A$1:$DW$117, Mujeres!$A$1:$DW$117)</f>
        <v>7980.1148220000005</v>
      </c>
      <c r="DH112" s="52" cm="1">
        <f t="array" aca="1" ref="DH112" ca="1">beneficio_muerte_individual_activo(DH$2,$F112,$D112, Hombres!$A$1:$DW$117, Mujeres!$A$1:$DW$117)</f>
        <v>8405.7943584865407</v>
      </c>
      <c r="DI112" s="52" cm="1">
        <f t="array" aca="1" ref="DI112" ca="1">beneficio_muerte_individual_activo(DI$2,$F112,$D112, Hombres!$A$1:$DW$117, Mujeres!$A$1:$DW$117)</f>
        <v>8906.4279597563582</v>
      </c>
      <c r="DJ112" s="52" cm="1">
        <f t="array" aca="1" ref="DJ112" ca="1">beneficio_muerte_individual_activo(DJ$2,$F112,$D112, Hombres!$A$1:$DW$117, Mujeres!$A$1:$DW$117)</f>
        <v>9411.2959345914751</v>
      </c>
      <c r="DK112" s="52" cm="1">
        <f t="array" aca="1" ref="DK112" ca="1">beneficio_muerte_individual_activo(DK$2,$F112,$D112, Hombres!$A$1:$DW$117, Mujeres!$A$1:$DW$117)</f>
        <v>9832.9336557333627</v>
      </c>
      <c r="DL112" s="52" cm="1">
        <f t="array" aca="1" ref="DL112" ca="1">beneficio_muerte_individual_activo(DL$2,$F112,$D112, Hombres!$A$1:$DW$117, Mujeres!$A$1:$DW$117)</f>
        <v>10160.965400012128</v>
      </c>
      <c r="DM112" s="52" cm="1">
        <f t="array" aca="1" ref="DM112" ca="1">beneficio_muerte_individual_activo(DM$2,$F112,$D112, Hombres!$A$1:$DW$117, Mujeres!$A$1:$DW$117)</f>
        <v>10474.071164346295</v>
      </c>
      <c r="DN112" s="52" cm="1">
        <f t="array" aca="1" ref="DN112" ca="1">beneficio_muerte_individual_activo(DN$2,$F112,$D112, Hombres!$A$1:$DW$117, Mujeres!$A$1:$DW$117)</f>
        <v>10959.495382806543</v>
      </c>
      <c r="DO112" s="52" cm="1">
        <f t="array" aca="1" ref="DO112" ca="1">beneficio_muerte_individual_activo(DO$2,$F112,$D112, Hombres!$A$1:$DW$117, Mujeres!$A$1:$DW$117)</f>
        <v>11614.106127689589</v>
      </c>
      <c r="DP112" s="52" cm="1">
        <f t="array" aca="1" ref="DP112" ca="1">beneficio_muerte_individual_activo(DP$2,$F112,$D112, Hombres!$A$1:$DW$117, Mujeres!$A$1:$DW$117)</f>
        <v>12395.867297486708</v>
      </c>
      <c r="DQ112" s="52" cm="1">
        <f t="array" aca="1" ref="DQ112" ca="1">beneficio_muerte_individual_activo(DQ$2,$F112,$D112, Hombres!$A$1:$DW$117, Mujeres!$A$1:$DW$117)</f>
        <v>13258.176658396264</v>
      </c>
      <c r="DR112" s="52" cm="1">
        <f t="array" aca="1" ref="DR112" ca="1">beneficio_muerte_individual_activo(DR$2,$F112,$D112, Hombres!$A$1:$DW$117, Mujeres!$A$1:$DW$117)</f>
        <v>14182.175005223235</v>
      </c>
      <c r="DS112" s="52" cm="1">
        <f t="array" aca="1" ref="DS112" ca="1">beneficio_muerte_individual_activo(DS$2,$F112,$D112, Hombres!$A$1:$DW$117, Mujeres!$A$1:$DW$117)</f>
        <v>15139.848019472794</v>
      </c>
      <c r="DT112" s="52" cm="1">
        <f t="array" aca="1" ref="DT112" ca="1">beneficio_muerte_individual_activo(DT$2,$F112,$D112, Hombres!$A$1:$DW$117, Mujeres!$A$1:$DW$117)</f>
        <v>16042.827933110664</v>
      </c>
      <c r="DU112" s="52" cm="1">
        <f t="array" aca="1" ref="DU112" ca="1">beneficio_muerte_individual_activo(DU$2,$F112,$D112, Hombres!$A$1:$DW$117, Mujeres!$A$1:$DW$117)</f>
        <v>16847.634235313373</v>
      </c>
      <c r="DV112" s="52" cm="1">
        <f t="array" aca="1" ref="DV112" ca="1">beneficio_muerte_individual_activo(DV$2,$F112,$D112, Hombres!$A$1:$DW$117, Mujeres!$A$1:$DW$117)</f>
        <v>17718.271953792919</v>
      </c>
      <c r="DW112" s="52" cm="1">
        <f t="array" aca="1" ref="DW112" ca="1">beneficio_muerte_individual_activo(DW$2,$F112,$D112, Hombres!$A$1:$DW$117, Mujeres!$A$1:$DW$117)</f>
        <v>18750.655494484668</v>
      </c>
      <c r="DX112" s="52" cm="1">
        <f t="array" aca="1" ref="DX112" ca="1">beneficio_muerte_individual_activo(DX$2,$F112,$D112, Hombres!$A$1:$DW$117, Mujeres!$A$1:$DW$117)</f>
        <v>20115.978015527289</v>
      </c>
      <c r="DY112" s="52" cm="1">
        <f t="array" aca="1" ref="DY112" ca="1">beneficio_muerte_individual_activo(DY$2,$F112,$D112, Hombres!$A$1:$DW$117, Mujeres!$A$1:$DW$117)</f>
        <v>21862.274837991892</v>
      </c>
      <c r="DZ112" s="52" cm="1">
        <f t="array" aca="1" ref="DZ112" ca="1">beneficio_muerte_individual_activo(DZ$2,$F112,$D112, Hombres!$A$1:$DW$117, Mujeres!$A$1:$DW$117)</f>
        <v>23956.654918932738</v>
      </c>
      <c r="EA112" s="52" cm="1">
        <f t="array" aca="1" ref="EA112" ca="1">beneficio_muerte_individual_activo(EA$2,$F112,$D112, Hombres!$A$1:$DW$117, Mujeres!$A$1:$DW$117)</f>
        <v>26142.68493880297</v>
      </c>
      <c r="EB112" s="52" cm="1">
        <f t="array" aca="1" ref="EB112" ca="1">beneficio_muerte_individual_activo(EB$2,$F112,$D112, Hombres!$A$1:$DW$117, Mujeres!$A$1:$DW$117)</f>
        <v>28263.150050238295</v>
      </c>
      <c r="EC112" s="52" cm="1">
        <f t="array" aca="1" ref="EC112" ca="1">beneficio_muerte_individual_activo(EC$2,$F112,$D112, Hombres!$A$1:$DW$117, Mujeres!$A$1:$DW$117)</f>
        <v>30336.758792353568</v>
      </c>
      <c r="ED112" s="52" cm="1">
        <f t="array" aca="1" ref="ED112" ca="1">beneficio_muerte_individual_activo(ED$2,$F112,$D112, Hombres!$A$1:$DW$117, Mujeres!$A$1:$DW$117)</f>
        <v>32339.870321622391</v>
      </c>
      <c r="EE112" s="52" cm="1">
        <f t="array" aca="1" ref="EE112" ca="1">beneficio_muerte_individual_activo(EE$2,$F112,$D112, Hombres!$A$1:$DW$117, Mujeres!$A$1:$DW$117)</f>
        <v>34323.645077852794</v>
      </c>
      <c r="EF112" s="52" cm="1">
        <f t="array" aca="1" ref="EF112" ca="1">beneficio_muerte_individual_activo(EF$2,$F112,$D112, Hombres!$A$1:$DW$117, Mujeres!$A$1:$DW$117)</f>
        <v>36515.495727628484</v>
      </c>
      <c r="EG112" s="52" cm="1">
        <f t="array" aca="1" ref="EG112" ca="1">beneficio_muerte_individual_activo(EG$2,$F112,$D112, Hombres!$A$1:$DW$117, Mujeres!$A$1:$DW$117)</f>
        <v>23399.850875103726</v>
      </c>
      <c r="EH112" s="52" cm="1">
        <f t="array" aca="1" ref="EH112" ca="1">beneficio_muerte_individual_activo(EH$2,$F112,$D112, Hombres!$A$1:$DW$117, Mujeres!$A$1:$DW$117)</f>
        <v>24961.226988516708</v>
      </c>
      <c r="EI112" s="52" cm="1">
        <f t="array" aca="1" ref="EI112" ca="1">beneficio_muerte_individual_activo(EI$2,$F112,$D112, Hombres!$A$1:$DW$117, Mujeres!$A$1:$DW$117)</f>
        <v>26332.451588890664</v>
      </c>
      <c r="EJ112" s="52" cm="1">
        <f t="array" aca="1" ref="EJ112" ca="1">beneficio_muerte_individual_activo(EJ$2,$F112,$D112, Hombres!$A$1:$DW$117, Mujeres!$A$1:$DW$117)</f>
        <v>27521.258739837045</v>
      </c>
      <c r="EK112" s="52" cm="1">
        <f t="array" aca="1" ref="EK112" ca="1">beneficio_muerte_individual_activo(EK$2,$F112,$D112, Hombres!$A$1:$DW$117, Mujeres!$A$1:$DW$117)</f>
        <v>28860.123410024931</v>
      </c>
      <c r="EL112" s="52" cm="1">
        <f t="array" aca="1" ref="EL112" ca="1">beneficio_muerte_individual_activo(EL$2,$F112,$D112, Hombres!$A$1:$DW$117, Mujeres!$A$1:$DW$117)</f>
        <v>30660.596275843694</v>
      </c>
      <c r="EM112" s="52" cm="1">
        <f t="array" aca="1" ref="EM112" ca="1">beneficio_muerte_individual_activo(EM$2,$F112,$D112, Hombres!$A$1:$DW$117, Mujeres!$A$1:$DW$117)</f>
        <v>33129.28594523931</v>
      </c>
      <c r="EN112" s="52" cm="1">
        <f t="array" aca="1" ref="EN112" ca="1">beneficio_muerte_individual_activo(EN$2,$F112,$D112, Hombres!$A$1:$DW$117, Mujeres!$A$1:$DW$117)</f>
        <v>36277.13976595657</v>
      </c>
      <c r="EO112" s="52" cm="1">
        <f t="array" aca="1" ref="EO112" ca="1">beneficio_muerte_individual_activo(EO$2,$F112,$D112, Hombres!$A$1:$DW$117, Mujeres!$A$1:$DW$117)</f>
        <v>40023.689753547347</v>
      </c>
      <c r="EP112" s="52" cm="1">
        <f t="array" aca="1" ref="EP112" ca="1">beneficio_muerte_individual_activo(EP$2,$F112,$D112, Hombres!$A$1:$DW$117, Mujeres!$A$1:$DW$117)</f>
        <v>44188.539608683241</v>
      </c>
      <c r="EQ112" s="52" cm="1">
        <f t="array" aca="1" ref="EQ112" ca="1">beneficio_muerte_individual_activo(EQ$2,$F112,$D112, Hombres!$A$1:$DW$117, Mujeres!$A$1:$DW$117)</f>
        <v>48316.609586267208</v>
      </c>
      <c r="ER112" s="52" cm="1">
        <f t="array" aca="1" ref="ER112" ca="1">beneficio_muerte_individual_activo(ER$2,$F112,$D112, Hombres!$A$1:$DW$117, Mujeres!$A$1:$DW$117)</f>
        <v>52063.742049458371</v>
      </c>
      <c r="ES112" s="52" cm="1">
        <f t="array" aca="1" ref="ES112" ca="1">beneficio_muerte_individual_activo(ES$2,$F112,$D112, Hombres!$A$1:$DW$117, Mujeres!$A$1:$DW$117)</f>
        <v>55372.87543517998</v>
      </c>
      <c r="ET112" s="52" cm="1">
        <f t="array" aca="1" ref="ET112" ca="1">beneficio_muerte_individual_activo(ET$2,$F112,$D112, Hombres!$A$1:$DW$117, Mujeres!$A$1:$DW$117)</f>
        <v>58417.011754354098</v>
      </c>
      <c r="EU112" s="52" cm="1">
        <f t="array" aca="1" ref="EU112" ca="1">beneficio_muerte_individual_activo(EU$2,$F112,$D112, Hombres!$A$1:$DW$117, Mujeres!$A$1:$DW$117)</f>
        <v>61518.05094180649</v>
      </c>
      <c r="EV112" s="52" cm="1">
        <f t="array" aca="1" ref="EV112" ca="1">beneficio_muerte_individual_activo(EV$2,$F112,$D112, Hombres!$A$1:$DW$117, Mujeres!$A$1:$DW$117)</f>
        <v>68504.073589637046</v>
      </c>
      <c r="EW112" s="52" cm="1">
        <f t="array" aca="1" ref="EW112" ca="1">beneficio_muerte_individual_activo(EW$2,$F112,$D112, Hombres!$A$1:$DW$117, Mujeres!$A$1:$DW$117)</f>
        <v>72537.119921602454</v>
      </c>
      <c r="EX112" s="52" cm="1">
        <f t="array" aca="1" ref="EX112" ca="1">beneficio_muerte_individual_activo(EX$2,$F112,$D112, Hombres!$A$1:$DW$117, Mujeres!$A$1:$DW$117)</f>
        <v>76489.891954097548</v>
      </c>
      <c r="EY112" s="52" cm="1">
        <f t="array" aca="1" ref="EY112" ca="1">beneficio_muerte_individual_activo(EY$2,$F112,$D112, Hombres!$A$1:$DW$117, Mujeres!$A$1:$DW$117)</f>
        <v>80432.897448472242</v>
      </c>
      <c r="EZ112" s="52" cm="1">
        <f t="array" aca="1" ref="EZ112" ca="1">beneficio_muerte_individual_activo(EZ$2,$F112,$D112, Hombres!$A$1:$DW$117, Mujeres!$A$1:$DW$117)</f>
        <v>84450.543660598749</v>
      </c>
      <c r="FA112" s="52" cm="1">
        <f t="array" aca="1" ref="FA112" ca="1">beneficio_muerte_individual_activo(FA$2,$F112,$D112, Hombres!$A$1:$DW$117, Mujeres!$A$1:$DW$117)</f>
        <v>88457.403959416697</v>
      </c>
      <c r="FB112" s="52" cm="1">
        <f t="array" aca="1" ref="FB112" ca="1">beneficio_muerte_individual_activo(FB$2,$F112,$D112, Hombres!$A$1:$DW$117, Mujeres!$A$1:$DW$117)</f>
        <v>92306.545505962073</v>
      </c>
      <c r="FC112" s="52" cm="1">
        <f t="array" aca="1" ref="FC112" ca="1">beneficio_muerte_individual_activo(FC$2,$F112,$D112, Hombres!$A$1:$DW$117, Mujeres!$A$1:$DW$117)</f>
        <v>95842.295126490892</v>
      </c>
      <c r="FD112" s="52" cm="1">
        <f t="array" aca="1" ref="FD112" ca="1">beneficio_muerte_individual_activo(FD$2,$F112,$D112, Hombres!$A$1:$DW$117, Mujeres!$A$1:$DW$117)</f>
        <v>98987.715852901631</v>
      </c>
      <c r="FE112" s="52" cm="1">
        <f t="array" aca="1" ref="FE112" ca="1">beneficio_muerte_individual_activo(FE$2,$F112,$D112, Hombres!$A$1:$DW$117, Mujeres!$A$1:$DW$117)</f>
        <v>101665.4465262283</v>
      </c>
      <c r="FF112" s="52" cm="1">
        <f t="array" aca="1" ref="FF112" ca="1">beneficio_muerte_individual_activo(FF$2,$F112,$D112, Hombres!$A$1:$DW$117, Mujeres!$A$1:$DW$117)</f>
        <v>103703.30602745224</v>
      </c>
      <c r="FG112" s="52" cm="1">
        <f t="array" aca="1" ref="FG112" ca="1">beneficio_muerte_individual_activo(FG$2,$F112,$D112, Hombres!$A$1:$DW$117, Mujeres!$A$1:$DW$117)</f>
        <v>104868.52488105095</v>
      </c>
      <c r="FH112" s="52" cm="1">
        <f t="array" aca="1" ref="FH112" ca="1">beneficio_muerte_individual_activo(FH$2,$F112,$D112, Hombres!$A$1:$DW$117, Mujeres!$A$1:$DW$117)</f>
        <v>104984.28602503991</v>
      </c>
      <c r="FI112" s="52" cm="1">
        <f t="array" aca="1" ref="FI112" ca="1">beneficio_muerte_individual_activo(FI$2,$F112,$D112, Hombres!$A$1:$DW$117, Mujeres!$A$1:$DW$117)</f>
        <v>103980.06680864288</v>
      </c>
      <c r="FJ112" s="52" cm="1">
        <f t="array" aca="1" ref="FJ112" ca="1">beneficio_muerte_individual_activo(FJ$2,$F112,$D112, Hombres!$A$1:$DW$117, Mujeres!$A$1:$DW$117)</f>
        <v>101820.6721890294</v>
      </c>
      <c r="FK112" s="52" cm="1">
        <f t="array" aca="1" ref="FK112" ca="1">beneficio_muerte_individual_activo(FK$2,$F112,$D112, Hombres!$A$1:$DW$117, Mujeres!$A$1:$DW$117)</f>
        <v>98443.461502897902</v>
      </c>
      <c r="FL112" s="52" cm="1">
        <f t="array" aca="1" ref="FL112" ca="1">beneficio_muerte_individual_activo(FL$2,$F112,$D112, Hombres!$A$1:$DW$117, Mujeres!$A$1:$DW$117)</f>
        <v>93764.426105703649</v>
      </c>
      <c r="FM112" s="52" cm="1">
        <f t="array" aca="1" ref="FM112" ca="1">beneficio_muerte_individual_activo(FM$2,$F112,$D112, Hombres!$A$1:$DW$117, Mujeres!$A$1:$DW$117)</f>
        <v>87790.645614307097</v>
      </c>
      <c r="FN112" s="52" cm="1">
        <f t="array" aca="1" ref="FN112" ca="1">beneficio_muerte_individual_activo(FN$2,$F112,$D112, Hombres!$A$1:$DW$117, Mujeres!$A$1:$DW$117)</f>
        <v>80668.822445119629</v>
      </c>
      <c r="FO112" s="52" cm="1">
        <f t="array" aca="1" ref="FO112" ca="1">beneficio_muerte_individual_activo(FO$2,$F112,$D112, Hombres!$A$1:$DW$117, Mujeres!$A$1:$DW$117)</f>
        <v>72618.090568721542</v>
      </c>
      <c r="FP112" s="52" cm="1">
        <f t="array" aca="1" ref="FP112" ca="1">beneficio_muerte_individual_activo(FP$2,$F112,$D112, Hombres!$A$1:$DW$117, Mujeres!$A$1:$DW$117)</f>
        <v>63880.925342986993</v>
      </c>
      <c r="FQ112" s="52" cm="1">
        <f t="array" aca="1" ref="FQ112" ca="1">beneficio_muerte_individual_activo(FQ$2,$F112,$D112, Hombres!$A$1:$DW$117, Mujeres!$A$1:$DW$117)</f>
        <v>54728.314045305371</v>
      </c>
      <c r="FR112" s="52" cm="1">
        <f t="array" aca="1" ref="FR112" ca="1">beneficio_muerte_individual_activo(FR$2,$F112,$D112, Hombres!$A$1:$DW$117, Mujeres!$A$1:$DW$117)</f>
        <v>45501.834471315633</v>
      </c>
      <c r="FS112" s="52" cm="1">
        <f t="array" aca="1" ref="FS112" ca="1">beneficio_muerte_individual_activo(FS$2,$F112,$D112, Hombres!$A$1:$DW$117, Mujeres!$A$1:$DW$117)</f>
        <v>36589.507091172782</v>
      </c>
      <c r="FT112" s="52" cm="1">
        <f t="array" aca="1" ref="FT112" ca="1">beneficio_muerte_individual_activo(FT$2,$F112,$D112, Hombres!$A$1:$DW$117, Mujeres!$A$1:$DW$117)</f>
        <v>28350.087840655029</v>
      </c>
      <c r="FU112" s="52" cm="1">
        <f t="array" aca="1" ref="FU112" ca="1">beneficio_muerte_individual_activo(FU$2,$F112,$D112, Hombres!$A$1:$DW$117, Mujeres!$A$1:$DW$117)</f>
        <v>21064.789986541513</v>
      </c>
      <c r="FV112" s="52" cm="1">
        <f t="array" aca="1" ref="FV112" ca="1">beneficio_muerte_individual_activo(FV$2,$F112,$D112, Hombres!$A$1:$DW$117, Mujeres!$A$1:$DW$117)</f>
        <v>14921.269228004754</v>
      </c>
      <c r="FW112" s="52" cm="1">
        <f t="array" aca="1" ref="FW112" ca="1">beneficio_muerte_individual_activo(FW$2,$F112,$D112, Hombres!$A$1:$DW$117, Mujeres!$A$1:$DW$117)</f>
        <v>10010.219259856287</v>
      </c>
      <c r="FX112" s="52" cm="1">
        <f t="array" aca="1" ref="FX112" ca="1">beneficio_muerte_individual_activo(FX$2,$F112,$D112, Hombres!$A$1:$DW$117, Mujeres!$A$1:$DW$117)</f>
        <v>6315.0215054390728</v>
      </c>
      <c r="FY112" s="52" cm="1">
        <f t="array" aca="1" ref="FY112" ca="1">beneficio_muerte_individual_activo(FY$2,$F112,$D112, Hombres!$A$1:$DW$117, Mujeres!$A$1:$DW$117)</f>
        <v>3715.3158412549301</v>
      </c>
      <c r="FZ112" s="52" cm="1">
        <f t="array" aca="1" ref="FZ112" ca="1">beneficio_muerte_individual_activo(FZ$2,$F112,$D112, Hombres!$A$1:$DW$117, Mujeres!$A$1:$DW$117)</f>
        <v>2017.759266094798</v>
      </c>
      <c r="GA112" s="52" cm="1">
        <f t="array" aca="1" ref="GA112" ca="1">beneficio_muerte_individual_activo(GA$2,$F112,$D112, Hombres!$A$1:$DW$117, Mujeres!$A$1:$DW$117)</f>
        <v>998.85158436564211</v>
      </c>
      <c r="GB112" s="52" cm="1">
        <f t="array" aca="1" ref="GB112" ca="1">beneficio_muerte_individual_activo(GB$2,$F112,$D112, Hombres!$A$1:$DW$117, Mujeres!$A$1:$DW$117)</f>
        <v>443.81575896809966</v>
      </c>
      <c r="GC112" s="52" cm="1">
        <f t="array" aca="1" ref="GC112" ca="1">beneficio_muerte_individual_activo(GC$2,$F112,$D112, Hombres!$A$1:$DW$117, Mujeres!$A$1:$DW$117)</f>
        <v>173.66675698894716</v>
      </c>
      <c r="GD112" s="52" cm="1">
        <f t="array" aca="1" ref="GD112" ca="1">beneficio_muerte_individual_activo(GD$2,$F112,$D112, Hombres!$A$1:$DW$117, Mujeres!$A$1:$DW$117)</f>
        <v>58.382551587197575</v>
      </c>
      <c r="GE112" s="52" cm="1">
        <f t="array" aca="1" ref="GE112" ca="1">beneficio_muerte_individual_activo(GE$2,$F112,$D112, Hombres!$A$1:$DW$117, Mujeres!$A$1:$DW$117)</f>
        <v>20.526505032228052</v>
      </c>
      <c r="GF112" s="52" cm="1">
        <f t="array" aca="1" ref="GF112" ca="1">beneficio_muerte_individual_activo(GF$2,$F112,$D112, Hombres!$A$1:$DW$117, Mujeres!$A$1:$DW$117)</f>
        <v>0</v>
      </c>
      <c r="GG112" s="52" cm="1">
        <f t="array" aca="1" ref="GG112" ca="1">beneficio_muerte_individual_activo(GG$2,$F112,$D112, Hombres!$A$1:$DW$117, Mujeres!$A$1:$DW$117)</f>
        <v>0</v>
      </c>
      <c r="GH112" s="52" cm="1">
        <f t="array" aca="1" ref="GH112" ca="1">beneficio_muerte_individual_activo(GH$2,$F112,$D112, Hombres!$A$1:$DW$117, Mujeres!$A$1:$DW$117)</f>
        <v>0</v>
      </c>
      <c r="GI112" s="52" cm="1">
        <f t="array" aca="1" ref="GI112" ca="1">beneficio_muerte_individual_activo(GI$2,$F112,$D112, Hombres!$A$1:$DW$117, Mujeres!$A$1:$DW$117)</f>
        <v>0</v>
      </c>
      <c r="GJ112" s="52" cm="1">
        <f t="array" aca="1" ref="GJ112" ca="1">beneficio_muerte_individual_activo(GJ$2,$F112,$D112, Hombres!$A$1:$DW$117, Mujeres!$A$1:$DW$117)</f>
        <v>0</v>
      </c>
      <c r="GK112" s="52" cm="1">
        <f t="array" aca="1" ref="GK112" ca="1">beneficio_muerte_individual_activo(GK$2,$F112,$D112, Hombres!$A$1:$DW$117, Mujeres!$A$1:$DW$117)</f>
        <v>0</v>
      </c>
      <c r="GL112" s="52" cm="1">
        <f t="array" aca="1" ref="GL112" ca="1">beneficio_muerte_individual_activo(GL$2,$F112,$D112, Hombres!$A$1:$DW$117, Mujeres!$A$1:$DW$117)</f>
        <v>0</v>
      </c>
      <c r="GM112" s="52" cm="1">
        <f t="array" aca="1" ref="GM112" ca="1">beneficio_muerte_individual_activo(GM$2,$F112,$D112, Hombres!$A$1:$DW$117, Mujeres!$A$1:$DW$117)</f>
        <v>0</v>
      </c>
      <c r="GN112" s="52" cm="1">
        <f t="array" aca="1" ref="GN112" ca="1">beneficio_muerte_individual_activo(GN$2,$F112,$D112, Hombres!$A$1:$DW$117, Mujeres!$A$1:$DW$117)</f>
        <v>0</v>
      </c>
      <c r="GO112" s="52" cm="1">
        <f t="array" aca="1" ref="GO112" ca="1">beneficio_muerte_individual_activo(GO$2,$F112,$D112, Hombres!$A$1:$DW$117, Mujeres!$A$1:$DW$117)</f>
        <v>0</v>
      </c>
      <c r="GP112" s="52" cm="1">
        <f t="array" aca="1" ref="GP112" ca="1">beneficio_muerte_individual_activo(GP$2,$F112,$D112, Hombres!$A$1:$DW$117, Mujeres!$A$1:$DW$117)</f>
        <v>0</v>
      </c>
      <c r="GQ112" s="52" cm="1">
        <f t="array" aca="1" ref="GQ112" ca="1">beneficio_muerte_individual_activo(GQ$2,$F112,$D112, Hombres!$A$1:$DW$117, Mujeres!$A$1:$DW$117)</f>
        <v>0</v>
      </c>
      <c r="GR112" s="52" cm="1">
        <f t="array" aca="1" ref="GR112" ca="1">beneficio_muerte_individual_activo(GR$2,$F112,$D112, Hombres!$A$1:$DW$117, Mujeres!$A$1:$DW$117)</f>
        <v>0</v>
      </c>
      <c r="GS112" s="52" cm="1">
        <f t="array" aca="1" ref="GS112" ca="1">beneficio_muerte_individual_activo(GS$2,$F112,$D112, Hombres!$A$1:$DW$117, Mujeres!$A$1:$DW$117)</f>
        <v>0</v>
      </c>
      <c r="GT112" s="52" cm="1">
        <f t="array" aca="1" ref="GT112" ca="1">beneficio_muerte_individual_activo(GT$2,$F112,$D112, Hombres!$A$1:$DW$117, Mujeres!$A$1:$DW$117)</f>
        <v>0</v>
      </c>
      <c r="GU112" s="52" cm="1">
        <f t="array" aca="1" ref="GU112" ca="1">beneficio_muerte_individual_activo(GU$2,$F112,$D112, Hombres!$A$1:$DW$117, Mujeres!$A$1:$DW$117)</f>
        <v>0</v>
      </c>
      <c r="GV112" s="52" cm="1">
        <f t="array" aca="1" ref="GV112" ca="1">beneficio_muerte_individual_activo(GV$2,$F112,$D112, Hombres!$A$1:$DW$117, Mujeres!$A$1:$DW$117)</f>
        <v>0</v>
      </c>
    </row>
    <row r="113" spans="1:204" x14ac:dyDescent="0.35">
      <c r="A113" s="2">
        <f t="shared" si="1"/>
        <v>111</v>
      </c>
      <c r="B113" s="81">
        <v>2606955.65</v>
      </c>
      <c r="C113" s="9">
        <v>44562</v>
      </c>
      <c r="D113" s="7" t="s">
        <v>5</v>
      </c>
      <c r="E113" s="9">
        <v>33569</v>
      </c>
      <c r="F113" s="12" cm="1">
        <f t="array" aca="1" ref="F113" ca="1">edadCalc(E113)</f>
        <v>34</v>
      </c>
      <c r="G113" s="45" cm="1">
        <f t="array" aca="1" ref="G113" ca="1">PorcentajePension(C113,E113, D113)</f>
        <v>0.85</v>
      </c>
      <c r="I113" s="78"/>
      <c r="J113" s="52" cm="1">
        <f t="array" aca="1" ref="J113" ca="1">AnualidadActivo(J$2, $E113, $C113, $B113, $D113, Hombres!$A$1:$DW$117, Mujeres!$A$1:$DW$117)</f>
        <v>0</v>
      </c>
      <c r="K113" s="52" cm="1">
        <f t="array" aca="1" ref="K113" ca="1">AnualidadActivo(K$2, $E113, $C113, $B113, $D113, Hombres!$A$1:$DW$117, Mujeres!$A$1:$DW$117)</f>
        <v>0</v>
      </c>
      <c r="L113" s="52" cm="1">
        <f t="array" aca="1" ref="L113" ca="1">AnualidadActivo(L$2, $E113, $C113, $B113, $D113, Hombres!$A$1:$DW$117, Mujeres!$A$1:$DW$117)</f>
        <v>0</v>
      </c>
      <c r="M113" s="52" cm="1">
        <f t="array" aca="1" ref="M113" ca="1">AnualidadActivo(M$2, $E113, $C113, $B113, $D113, Hombres!$A$1:$DW$117, Mujeres!$A$1:$DW$117)</f>
        <v>0</v>
      </c>
      <c r="N113" s="52" cm="1">
        <f t="array" aca="1" ref="N113" ca="1">AnualidadActivo(N$2, $E113, $C113, $B113, $D113, Hombres!$A$1:$DW$117, Mujeres!$A$1:$DW$117)</f>
        <v>0</v>
      </c>
      <c r="O113" s="52" cm="1">
        <f t="array" aca="1" ref="O113" ca="1">AnualidadActivo(O$2, $E113, $C113, $B113, $D113, Hombres!$A$1:$DW$117, Mujeres!$A$1:$DW$117)</f>
        <v>0</v>
      </c>
      <c r="P113" s="52" cm="1">
        <f t="array" aca="1" ref="P113" ca="1">AnualidadActivo(P$2, $E113, $C113, $B113, $D113, Hombres!$A$1:$DW$117, Mujeres!$A$1:$DW$117)</f>
        <v>0</v>
      </c>
      <c r="Q113" s="52" cm="1">
        <f t="array" aca="1" ref="Q113" ca="1">AnualidadActivo(Q$2, $E113, $C113, $B113, $D113, Hombres!$A$1:$DW$117, Mujeres!$A$1:$DW$117)</f>
        <v>0</v>
      </c>
      <c r="R113" s="52" cm="1">
        <f t="array" aca="1" ref="R113" ca="1">AnualidadActivo(R$2, $E113, $C113, $B113, $D113, Hombres!$A$1:$DW$117, Mujeres!$A$1:$DW$117)</f>
        <v>0</v>
      </c>
      <c r="S113" s="52" cm="1">
        <f t="array" aca="1" ref="S113" ca="1">AnualidadActivo(S$2, $E113, $C113, $B113, $D113, Hombres!$A$1:$DW$117, Mujeres!$A$1:$DW$117)</f>
        <v>0</v>
      </c>
      <c r="T113" s="52" cm="1">
        <f t="array" aca="1" ref="T113" ca="1">AnualidadActivo(T$2, $E113, $C113, $B113, $D113, Hombres!$A$1:$DW$117, Mujeres!$A$1:$DW$117)</f>
        <v>0</v>
      </c>
      <c r="U113" s="52" cm="1">
        <f t="array" aca="1" ref="U113" ca="1">AnualidadActivo(U$2, $E113, $C113, $B113, $D113, Hombres!$A$1:$DW$117, Mujeres!$A$1:$DW$117)</f>
        <v>0</v>
      </c>
      <c r="V113" s="52" cm="1">
        <f t="array" aca="1" ref="V113" ca="1">AnualidadActivo(V$2, $E113, $C113, $B113, $D113, Hombres!$A$1:$DW$117, Mujeres!$A$1:$DW$117)</f>
        <v>0</v>
      </c>
      <c r="W113" s="52" cm="1">
        <f t="array" aca="1" ref="W113" ca="1">AnualidadActivo(W$2, $E113, $C113, $B113, $D113, Hombres!$A$1:$DW$117, Mujeres!$A$1:$DW$117)</f>
        <v>0</v>
      </c>
      <c r="X113" s="52" cm="1">
        <f t="array" aca="1" ref="X113" ca="1">AnualidadActivo(X$2, $E113, $C113, $B113, $D113, Hombres!$A$1:$DW$117, Mujeres!$A$1:$DW$117)</f>
        <v>0</v>
      </c>
      <c r="Y113" s="52" cm="1">
        <f t="array" aca="1" ref="Y113" ca="1">AnualidadActivo(Y$2, $E113, $C113, $B113, $D113, Hombres!$A$1:$DW$117, Mujeres!$A$1:$DW$117)</f>
        <v>0</v>
      </c>
      <c r="Z113" s="52" cm="1">
        <f t="array" aca="1" ref="Z113" ca="1">AnualidadActivo(Z$2, $E113, $C113, $B113, $D113, Hombres!$A$1:$DW$117, Mujeres!$A$1:$DW$117)</f>
        <v>0</v>
      </c>
      <c r="AA113" s="52" cm="1">
        <f t="array" aca="1" ref="AA113" ca="1">AnualidadActivo(AA$2, $E113, $C113, $B113, $D113, Hombres!$A$1:$DW$117, Mujeres!$A$1:$DW$117)</f>
        <v>0</v>
      </c>
      <c r="AB113" s="52" cm="1">
        <f t="array" aca="1" ref="AB113" ca="1">AnualidadActivo(AB$2, $E113, $C113, $B113, $D113, Hombres!$A$1:$DW$117, Mujeres!$A$1:$DW$117)</f>
        <v>0</v>
      </c>
      <c r="AC113" s="52" cm="1">
        <f t="array" aca="1" ref="AC113" ca="1">AnualidadActivo(AC$2, $E113, $C113, $B113, $D113, Hombres!$A$1:$DW$117, Mujeres!$A$1:$DW$117)</f>
        <v>0</v>
      </c>
      <c r="AD113" s="52" cm="1">
        <f t="array" aca="1" ref="AD113" ca="1">AnualidadActivo(AD$2, $E113, $C113, $B113, $D113, Hombres!$A$1:$DW$117, Mujeres!$A$1:$DW$117)</f>
        <v>0</v>
      </c>
      <c r="AE113" s="52" cm="1">
        <f t="array" aca="1" ref="AE113" ca="1">AnualidadActivo(AE$2, $E113, $C113, $B113, $D113, Hombres!$A$1:$DW$117, Mujeres!$A$1:$DW$117)</f>
        <v>0</v>
      </c>
      <c r="AF113" s="52" cm="1">
        <f t="array" aca="1" ref="AF113" ca="1">AnualidadActivo(AF$2, $E113, $C113, $B113, $D113, Hombres!$A$1:$DW$117, Mujeres!$A$1:$DW$117)</f>
        <v>0</v>
      </c>
      <c r="AG113" s="52" cm="1">
        <f t="array" aca="1" ref="AG113" ca="1">AnualidadActivo(AG$2, $E113, $C113, $B113, $D113, Hombres!$A$1:$DW$117, Mujeres!$A$1:$DW$117)</f>
        <v>0</v>
      </c>
      <c r="AH113" s="52" cm="1">
        <f t="array" aca="1" ref="AH113" ca="1">AnualidadActivo(AH$2, $E113, $C113, $B113, $D113, Hombres!$A$1:$DW$117, Mujeres!$A$1:$DW$117)</f>
        <v>0</v>
      </c>
      <c r="AI113" s="52" cm="1">
        <f t="array" aca="1" ref="AI113" ca="1">AnualidadActivo(AI$2, $E113, $C113, $B113, $D113, Hombres!$A$1:$DW$117, Mujeres!$A$1:$DW$117)</f>
        <v>0</v>
      </c>
      <c r="AJ113" s="52" cm="1">
        <f t="array" aca="1" ref="AJ113" ca="1">AnualidadActivo(AJ$2, $E113, $C113, $B113, $D113, Hombres!$A$1:$DW$117, Mujeres!$A$1:$DW$117)</f>
        <v>0</v>
      </c>
      <c r="AK113" s="52" cm="1">
        <f t="array" aca="1" ref="AK113" ca="1">AnualidadActivo(AK$2, $E113, $C113, $B113, $D113, Hombres!$A$1:$DW$117, Mujeres!$A$1:$DW$117)</f>
        <v>0</v>
      </c>
      <c r="AL113" s="52" cm="1">
        <f t="array" aca="1" ref="AL113" ca="1">AnualidadActivo(AL$2, $E113, $C113, $B113, $D113, Hombres!$A$1:$DW$117, Mujeres!$A$1:$DW$117)</f>
        <v>0</v>
      </c>
      <c r="AM113" s="52" cm="1">
        <f t="array" aca="1" ref="AM113" ca="1">AnualidadActivo(AM$2, $E113, $C113, $B113, $D113, Hombres!$A$1:$DW$117, Mujeres!$A$1:$DW$117)</f>
        <v>0</v>
      </c>
      <c r="AN113" s="52" cm="1">
        <f t="array" aca="1" ref="AN113" ca="1">AnualidadActivo(AN$2, $E113, $C113, $B113, $D113, Hombres!$A$1:$DW$117, Mujeres!$A$1:$DW$117)</f>
        <v>0</v>
      </c>
      <c r="AO113" s="52" cm="1">
        <f t="array" aca="1" ref="AO113" ca="1">AnualidadActivo(AO$2, $E113, $C113, $B113, $D113, Hombres!$A$1:$DW$117, Mujeres!$A$1:$DW$117)</f>
        <v>120212287.94763671</v>
      </c>
      <c r="AP113" s="52" cm="1">
        <f t="array" aca="1" ref="AP113" ca="1">AnualidadActivo(AP$2, $E113, $C113, $B113, $D113, Hombres!$A$1:$DW$117, Mujeres!$A$1:$DW$117)</f>
        <v>123818656.58606583</v>
      </c>
      <c r="AQ113" s="52" cm="1">
        <f t="array" aca="1" ref="AQ113" ca="1">AnualidadActivo(AQ$2, $E113, $C113, $B113, $D113, Hombres!$A$1:$DW$117, Mujeres!$A$1:$DW$117)</f>
        <v>127533216.28364779</v>
      </c>
      <c r="AR113" s="52" cm="1">
        <f t="array" aca="1" ref="AR113" ca="1">AnualidadActivo(AR$2, $E113, $C113, $B113, $D113, Hombres!$A$1:$DW$117, Mujeres!$A$1:$DW$117)</f>
        <v>131359212.77215721</v>
      </c>
      <c r="AS113" s="52" cm="1">
        <f t="array" aca="1" ref="AS113" ca="1">AnualidadActivo(AS$2, $E113, $C113, $B113, $D113, Hombres!$A$1:$DW$117, Mujeres!$A$1:$DW$117)</f>
        <v>135299989.15532196</v>
      </c>
      <c r="AT113" s="52" cm="1">
        <f t="array" aca="1" ref="AT113" ca="1">AnualidadActivo(AT$2, $E113, $C113, $B113, $D113, Hombres!$A$1:$DW$117, Mujeres!$A$1:$DW$117)</f>
        <v>139528962.81416208</v>
      </c>
      <c r="AU113" s="52" cm="1">
        <f t="array" aca="1" ref="AU113" ca="1">AnualidadActivo(AU$2, $E113, $C113, $B113, $D113, Hombres!$A$1:$DW$117, Mujeres!$A$1:$DW$117)</f>
        <v>142519196.15627056</v>
      </c>
      <c r="AV113" s="52" cm="1">
        <f t="array" aca="1" ref="AV113" ca="1">AnualidadActivo(AV$2, $E113, $C113, $B113, $D113, Hombres!$A$1:$DW$117, Mujeres!$A$1:$DW$117)</f>
        <v>145481237.74125898</v>
      </c>
      <c r="AW113" s="52" cm="1">
        <f t="array" aca="1" ref="AW113" ca="1">AnualidadActivo(AW$2, $E113, $C113, $B113, $D113, Hombres!$A$1:$DW$117, Mujeres!$A$1:$DW$117)</f>
        <v>148416222.05804104</v>
      </c>
      <c r="AX113" s="52" cm="1">
        <f t="array" aca="1" ref="AX113" ca="1">AnualidadActivo(AX$2, $E113, $C113, $B113, $D113, Hombres!$A$1:$DW$117, Mujeres!$A$1:$DW$117)</f>
        <v>151327853.28337035</v>
      </c>
      <c r="AY113" s="52" cm="1">
        <f t="array" aca="1" ref="AY113" ca="1">AnualidadActivo(AY$2, $E113, $C113, $B113, $D113, Hombres!$A$1:$DW$117, Mujeres!$A$1:$DW$117)</f>
        <v>154203925.9972086</v>
      </c>
      <c r="AZ113" s="52" cm="1">
        <f t="array" aca="1" ref="AZ113" ca="1">AnualidadActivo(AZ$2, $E113, $C113, $B113, $D113, Hombres!$A$1:$DW$117, Mujeres!$A$1:$DW$117)</f>
        <v>157011646.25493369</v>
      </c>
      <c r="BA113" s="52" cm="1">
        <f t="array" aca="1" ref="BA113" ca="1">AnualidadActivo(BA$2, $E113, $C113, $B113, $D113, Hombres!$A$1:$DW$117, Mujeres!$A$1:$DW$117)</f>
        <v>159697317.11813438</v>
      </c>
      <c r="BB113" s="52" cm="1">
        <f t="array" aca="1" ref="BB113" ca="1">AnualidadActivo(BB$2, $E113, $C113, $B113, $D113, Hombres!$A$1:$DW$117, Mujeres!$A$1:$DW$117)</f>
        <v>162197885.97599527</v>
      </c>
      <c r="BC113" s="52" cm="1">
        <f t="array" aca="1" ref="BC113" ca="1">AnualidadActivo(BC$2, $E113, $C113, $B113, $D113, Hombres!$A$1:$DW$117, Mujeres!$A$1:$DW$117)</f>
        <v>164452531.47682497</v>
      </c>
      <c r="BD113" s="52" cm="1">
        <f t="array" aca="1" ref="BD113" ca="1">AnualidadActivo(BD$2, $E113, $C113, $B113, $D113, Hombres!$A$1:$DW$117, Mujeres!$A$1:$DW$117)</f>
        <v>166411399.41843203</v>
      </c>
      <c r="BE113" s="52" cm="1">
        <f t="array" aca="1" ref="BE113" ca="1">AnualidadActivo(BE$2, $E113, $C113, $B113, $D113, Hombres!$A$1:$DW$117, Mujeres!$A$1:$DW$117)</f>
        <v>168051666.9919025</v>
      </c>
      <c r="BF113" s="52" cm="1">
        <f t="array" aca="1" ref="BF113" ca="1">AnualidadActivo(BF$2, $E113, $C113, $B113, $D113, Hombres!$A$1:$DW$117, Mujeres!$A$1:$DW$117)</f>
        <v>169368441.37432256</v>
      </c>
      <c r="BG113" s="52" cm="1">
        <f t="array" aca="1" ref="BG113" ca="1">AnualidadActivo(BG$2, $E113, $C113, $B113, $D113, Hombres!$A$1:$DW$117, Mujeres!$A$1:$DW$117)</f>
        <v>170359177.31530142</v>
      </c>
      <c r="BH113" s="52" cm="1">
        <f t="array" aca="1" ref="BH113" ca="1">AnualidadActivo(BH$2, $E113, $C113, $B113, $D113, Hombres!$A$1:$DW$117, Mujeres!$A$1:$DW$117)</f>
        <v>171015630.34013176</v>
      </c>
      <c r="BI113" s="52" cm="1">
        <f t="array" aca="1" ref="BI113" ca="1">AnualidadActivo(BI$2, $E113, $C113, $B113, $D113, Hombres!$A$1:$DW$117, Mujeres!$A$1:$DW$117)</f>
        <v>171311241.11811253</v>
      </c>
      <c r="BJ113" s="52" cm="1">
        <f t="array" aca="1" ref="BJ113" ca="1">AnualidadActivo(BJ$2, $E113, $C113, $B113, $D113, Hombres!$A$1:$DW$117, Mujeres!$A$1:$DW$117)</f>
        <v>170895878.85503009</v>
      </c>
      <c r="BK113" s="52" cm="1">
        <f t="array" aca="1" ref="BK113" ca="1">AnualidadActivo(BK$2, $E113, $C113, $B113, $D113, Hombres!$A$1:$DW$117, Mujeres!$A$1:$DW$117)</f>
        <v>169957063.88260293</v>
      </c>
      <c r="BL113" s="52" cm="1">
        <f t="array" aca="1" ref="BL113" ca="1">AnualidadActivo(BL$2, $E113, $C113, $B113, $D113, Hombres!$A$1:$DW$117, Mujeres!$A$1:$DW$117)</f>
        <v>168448540.61963084</v>
      </c>
      <c r="BM113" s="52" cm="1">
        <f t="array" aca="1" ref="BM113" ca="1">AnualidadActivo(BM$2, $E113, $C113, $B113, $D113, Hombres!$A$1:$DW$117, Mujeres!$A$1:$DW$117)</f>
        <v>166323299.66843936</v>
      </c>
      <c r="BN113" s="52" cm="1">
        <f t="array" aca="1" ref="BN113" ca="1">AnualidadActivo(BN$2, $E113, $C113, $B113, $D113, Hombres!$A$1:$DW$117, Mujeres!$A$1:$DW$117)</f>
        <v>163533983.75280797</v>
      </c>
      <c r="BO113" s="52" cm="1">
        <f t="array" aca="1" ref="BO113" ca="1">AnualidadActivo(BO$2, $E113, $C113, $B113, $D113, Hombres!$A$1:$DW$117, Mujeres!$A$1:$DW$117)</f>
        <v>160036801.00648704</v>
      </c>
      <c r="BP113" s="52" cm="1">
        <f t="array" aca="1" ref="BP113" ca="1">AnualidadActivo(BP$2, $E113, $C113, $B113, $D113, Hombres!$A$1:$DW$117, Mujeres!$A$1:$DW$117)</f>
        <v>155787084.24967057</v>
      </c>
      <c r="BQ113" s="52" cm="1">
        <f t="array" aca="1" ref="BQ113" ca="1">AnualidadActivo(BQ$2, $E113, $C113, $B113, $D113, Hombres!$A$1:$DW$117, Mujeres!$A$1:$DW$117)</f>
        <v>150747529.4191488</v>
      </c>
      <c r="BR113" s="52" cm="1">
        <f t="array" aca="1" ref="BR113" ca="1">AnualidadActivo(BR$2, $E113, $C113, $B113, $D113, Hombres!$A$1:$DW$117, Mujeres!$A$1:$DW$117)</f>
        <v>144900375.55286193</v>
      </c>
      <c r="BS113" s="52" cm="1">
        <f t="array" aca="1" ref="BS113" ca="1">AnualidadActivo(BS$2, $E113, $C113, $B113, $D113, Hombres!$A$1:$DW$117, Mujeres!$A$1:$DW$117)</f>
        <v>138249854.32583785</v>
      </c>
      <c r="BT113" s="52" cm="1">
        <f t="array" aca="1" ref="BT113" ca="1">AnualidadActivo(BT$2, $E113, $C113, $B113, $D113, Hombres!$A$1:$DW$117, Mujeres!$A$1:$DW$117)</f>
        <v>130818708.15655218</v>
      </c>
      <c r="BU113" s="52" cm="1">
        <f t="array" aca="1" ref="BU113" ca="1">AnualidadActivo(BU$2, $E113, $C113, $B113, $D113, Hombres!$A$1:$DW$117, Mujeres!$A$1:$DW$117)</f>
        <v>122646719.33940554</v>
      </c>
      <c r="BV113" s="52" cm="1">
        <f t="array" aca="1" ref="BV113" ca="1">AnualidadActivo(BV$2, $E113, $C113, $B113, $D113, Hombres!$A$1:$DW$117, Mujeres!$A$1:$DW$117)</f>
        <v>113798372.14060429</v>
      </c>
      <c r="BW113" s="52" cm="1">
        <f t="array" aca="1" ref="BW113" ca="1">AnualidadActivo(BW$2, $E113, $C113, $B113, $D113, Hombres!$A$1:$DW$117, Mujeres!$A$1:$DW$117)</f>
        <v>104374409.1702151</v>
      </c>
      <c r="BX113" s="52" cm="1">
        <f t="array" aca="1" ref="BX113" ca="1">AnualidadActivo(BX$2, $E113, $C113, $B113, $D113, Hombres!$A$1:$DW$117, Mujeres!$A$1:$DW$117)</f>
        <v>94509123.192534477</v>
      </c>
      <c r="BY113" s="52" cm="1">
        <f t="array" aca="1" ref="BY113" ca="1">AnualidadActivo(BY$2, $E113, $C113, $B113, $D113, Hombres!$A$1:$DW$117, Mujeres!$A$1:$DW$117)</f>
        <v>84358780.891125858</v>
      </c>
      <c r="BZ113" s="52" cm="1">
        <f t="array" aca="1" ref="BZ113" ca="1">AnualidadActivo(BZ$2, $E113, $C113, $B113, $D113, Hombres!$A$1:$DW$117, Mujeres!$A$1:$DW$117)</f>
        <v>74097596.091748878</v>
      </c>
      <c r="CA113" s="52" cm="1">
        <f t="array" aca="1" ref="CA113" ca="1">AnualidadActivo(CA$2, $E113, $C113, $B113, $D113, Hombres!$A$1:$DW$117, Mujeres!$A$1:$DW$117)</f>
        <v>63919537.844190106</v>
      </c>
      <c r="CB113" s="52" cm="1">
        <f t="array" aca="1" ref="CB113" ca="1">AnualidadActivo(CB$2, $E113, $C113, $B113, $D113, Hombres!$A$1:$DW$117, Mujeres!$A$1:$DW$117)</f>
        <v>54036886.067596063</v>
      </c>
      <c r="CC113" s="52" cm="1">
        <f t="array" aca="1" ref="CC113" ca="1">AnualidadActivo(CC$2, $E113, $C113, $B113, $D113, Hombres!$A$1:$DW$117, Mujeres!$A$1:$DW$117)</f>
        <v>44663802.571952552</v>
      </c>
      <c r="CD113" s="52" cm="1">
        <f t="array" aca="1" ref="CD113" ca="1">AnualidadActivo(CD$2, $E113, $C113, $B113, $D113, Hombres!$A$1:$DW$117, Mujeres!$A$1:$DW$117)</f>
        <v>35995479.281690381</v>
      </c>
      <c r="CE113" s="52" cm="1">
        <f t="array" aca="1" ref="CE113" ca="1">AnualidadActivo(CE$2, $E113, $C113, $B113, $D113, Hombres!$A$1:$DW$117, Mujeres!$A$1:$DW$117)</f>
        <v>28195513.373391122</v>
      </c>
      <c r="CF113" s="52" cm="1">
        <f t="array" aca="1" ref="CF113" ca="1">AnualidadActivo(CF$2, $E113, $C113, $B113, $D113, Hombres!$A$1:$DW$117, Mujeres!$A$1:$DW$117)</f>
        <v>21387816.716474529</v>
      </c>
      <c r="CG113" s="52" cm="1">
        <f t="array" aca="1" ref="CG113" ca="1">AnualidadActivo(CG$2, $E113, $C113, $B113, $D113, Hombres!$A$1:$DW$117, Mujeres!$A$1:$DW$117)</f>
        <v>15647970.803873181</v>
      </c>
      <c r="CH113" s="52" cm="1">
        <f t="array" aca="1" ref="CH113" ca="1">AnualidadActivo(CH$2, $E113, $C113, $B113, $D113, Hombres!$A$1:$DW$117, Mujeres!$A$1:$DW$117)</f>
        <v>10992395.919087317</v>
      </c>
      <c r="CI113" s="52" cm="1">
        <f t="array" aca="1" ref="CI113" ca="1">AnualidadActivo(CI$2, $E113, $C113, $B113, $D113, Hombres!$A$1:$DW$117, Mujeres!$A$1:$DW$117)</f>
        <v>7375158.2032341138</v>
      </c>
      <c r="CJ113" s="52" cm="1">
        <f t="array" aca="1" ref="CJ113" ca="1">AnualidadActivo(CJ$2, $E113, $C113, $B113, $D113, Hombres!$A$1:$DW$117, Mujeres!$A$1:$DW$117)</f>
        <v>4696486.1041304497</v>
      </c>
      <c r="CK113" s="52" cm="1">
        <f t="array" aca="1" ref="CK113" ca="1">AnualidadActivo(CK$2, $E113, $C113, $B113, $D113, Hombres!$A$1:$DW$117, Mujeres!$A$1:$DW$117)</f>
        <v>2817827.4615132273</v>
      </c>
      <c r="CL113" s="52" cm="1">
        <f t="array" aca="1" ref="CL113" ca="1">AnualidadActivo(CL$2, $E113, $C113, $B113, $D113, Hombres!$A$1:$DW$117, Mujeres!$A$1:$DW$117)</f>
        <v>1579527.9564812984</v>
      </c>
      <c r="CM113" s="52" cm="1">
        <f t="array" aca="1" ref="CM113" ca="1">AnualidadActivo(CM$2, $E113, $C113, $B113, $D113, Hombres!$A$1:$DW$117, Mujeres!$A$1:$DW$117)</f>
        <v>819022.24429840595</v>
      </c>
      <c r="CN113" s="52" cm="1">
        <f t="array" aca="1" ref="CN113" ca="1">AnualidadActivo(CN$2, $E113, $C113, $B113, $D113, Hombres!$A$1:$DW$117, Mujeres!$A$1:$DW$117)</f>
        <v>388103.10184540891</v>
      </c>
      <c r="CO113" s="52" cm="1">
        <f t="array" aca="1" ref="CO113" ca="1">AnualidadActivo(CO$2, $E113, $C113, $B113, $D113, Hombres!$A$1:$DW$117, Mujeres!$A$1:$DW$117)</f>
        <v>165540.45578051847</v>
      </c>
      <c r="CP113" s="52" cm="1">
        <f t="array" aca="1" ref="CP113" ca="1">AnualidadActivo(CP$2, $E113, $C113, $B113, $D113, Hombres!$A$1:$DW$117, Mujeres!$A$1:$DW$117)</f>
        <v>62351.441557923819</v>
      </c>
      <c r="CQ113" s="52" cm="1">
        <f t="array" aca="1" ref="CQ113" ca="1">AnualidadActivo(CQ$2, $E113, $C113, $B113, $D113, Hombres!$A$1:$DW$117, Mujeres!$A$1:$DW$117)</f>
        <v>20229.616947941322</v>
      </c>
      <c r="CR113" s="52" cm="1">
        <f t="array" aca="1" ref="CR113" ca="1">AnualidadActivo(CR$2, $E113, $C113, $B113, $D113, Hombres!$A$1:$DW$117, Mujeres!$A$1:$DW$117)</f>
        <v>5464.771533189758</v>
      </c>
      <c r="CS113" s="52" cm="1">
        <f t="array" aca="1" ref="CS113" ca="1">AnualidadActivo(CS$2, $E113, $C113, $B113, $D113, Hombres!$A$1:$DW$117, Mujeres!$A$1:$DW$117)</f>
        <v>0</v>
      </c>
      <c r="CT113" s="52" cm="1">
        <f t="array" aca="1" ref="CT113" ca="1">AnualidadActivo(CT$2, $E113, $C113, $B113, $D113, Hombres!$A$1:$DW$117, Mujeres!$A$1:$DW$117)</f>
        <v>0</v>
      </c>
      <c r="CU113" s="52" cm="1">
        <f t="array" aca="1" ref="CU113" ca="1">AnualidadActivo(CU$2, $E113, $C113, $B113, $D113, Hombres!$A$1:$DW$117, Mujeres!$A$1:$DW$117)</f>
        <v>0</v>
      </c>
      <c r="CV113" s="52" cm="1">
        <f t="array" aca="1" ref="CV113" ca="1">AnualidadActivo(CV$2, $E113, $C113, $B113, $D113, Hombres!$A$1:$DW$117, Mujeres!$A$1:$DW$117)</f>
        <v>0</v>
      </c>
      <c r="CW113" s="52" cm="1">
        <f t="array" aca="1" ref="CW113" ca="1">AnualidadActivo(CW$2, $E113, $C113, $B113, $D113, Hombres!$A$1:$DW$117, Mujeres!$A$1:$DW$117)</f>
        <v>0</v>
      </c>
      <c r="CX113" s="52" cm="1">
        <f t="array" aca="1" ref="CX113" ca="1">AnualidadActivo(CX$2, $E113, $C113, $B113, $D113, Hombres!$A$1:$DW$117, Mujeres!$A$1:$DW$117)</f>
        <v>0</v>
      </c>
      <c r="CY113" s="52" cm="1">
        <f t="array" aca="1" ref="CY113" ca="1">AnualidadActivo(CY$2, $E113, $C113, $B113, $D113, Hombres!$A$1:$DW$117, Mujeres!$A$1:$DW$117)</f>
        <v>0</v>
      </c>
      <c r="CZ113" s="52" cm="1">
        <f t="array" aca="1" ref="CZ113" ca="1">AnualidadActivo(CZ$2, $E113, $C113, $B113, $D113, Hombres!$A$1:$DW$117, Mujeres!$A$1:$DW$117)</f>
        <v>0</v>
      </c>
      <c r="DA113" s="52" cm="1">
        <f t="array" aca="1" ref="DA113" ca="1">AnualidadActivo(DA$2, $E113, $C113, $B113, $D113, Hombres!$A$1:$DW$117, Mujeres!$A$1:$DW$117)</f>
        <v>0</v>
      </c>
      <c r="DD113" s="25"/>
      <c r="DE113" s="52" cm="1">
        <f t="array" aca="1" ref="DE113" ca="1">beneficio_muerte_individual_activo(DE$2,$F113,$D113, Hombres!$A$1:$DW$117, Mujeres!$A$1:$DW$117)</f>
        <v>0</v>
      </c>
      <c r="DF113" s="52" cm="1">
        <f t="array" aca="1" ref="DF113" ca="1">beneficio_muerte_individual_activo(DF$2,$F113,$D113, Hombres!$A$1:$DW$117, Mujeres!$A$1:$DW$117)</f>
        <v>6662</v>
      </c>
      <c r="DG113" s="52" cm="1">
        <f t="array" aca="1" ref="DG113" ca="1">beneficio_muerte_individual_activo(DG$2,$F113,$D113, Hombres!$A$1:$DW$117, Mujeres!$A$1:$DW$117)</f>
        <v>6672.9866501999995</v>
      </c>
      <c r="DH113" s="52" cm="1">
        <f t="array" aca="1" ref="DH113" ca="1">beneficio_muerte_individual_activo(DH$2,$F113,$D113, Hombres!$A$1:$DW$117, Mujeres!$A$1:$DW$117)</f>
        <v>6770.1698633470514</v>
      </c>
      <c r="DI113" s="52" cm="1">
        <f t="array" aca="1" ref="DI113" ca="1">beneficio_muerte_individual_activo(DI$2,$F113,$D113, Hombres!$A$1:$DW$117, Mujeres!$A$1:$DW$117)</f>
        <v>6951.0894951196224</v>
      </c>
      <c r="DJ113" s="52" cm="1">
        <f t="array" aca="1" ref="DJ113" ca="1">beneficio_muerte_individual_activo(DJ$2,$F113,$D113, Hombres!$A$1:$DW$117, Mujeres!$A$1:$DW$117)</f>
        <v>7207.2972384924415</v>
      </c>
      <c r="DK113" s="52" cm="1">
        <f t="array" aca="1" ref="DK113" ca="1">beneficio_muerte_individual_activo(DK$2,$F113,$D113, Hombres!$A$1:$DW$117, Mujeres!$A$1:$DW$117)</f>
        <v>7530.8693105167777</v>
      </c>
      <c r="DL113" s="52" cm="1">
        <f t="array" aca="1" ref="DL113" ca="1">beneficio_muerte_individual_activo(DL$2,$F113,$D113, Hombres!$A$1:$DW$117, Mujeres!$A$1:$DW$117)</f>
        <v>7936.7212277713606</v>
      </c>
      <c r="DM113" s="52" cm="1">
        <f t="array" aca="1" ref="DM113" ca="1">beneficio_muerte_individual_activo(DM$2,$F113,$D113, Hombres!$A$1:$DW$117, Mujeres!$A$1:$DW$117)</f>
        <v>8426.7327107688561</v>
      </c>
      <c r="DN113" s="52" cm="1">
        <f t="array" aca="1" ref="DN113" ca="1">beneficio_muerte_individual_activo(DN$2,$F113,$D113, Hombres!$A$1:$DW$117, Mujeres!$A$1:$DW$117)</f>
        <v>8927.5767649652789</v>
      </c>
      <c r="DO113" s="52" cm="1">
        <f t="array" aca="1" ref="DO113" ca="1">beneficio_muerte_individual_activo(DO$2,$F113,$D113, Hombres!$A$1:$DW$117, Mujeres!$A$1:$DW$117)</f>
        <v>9339.3651763637063</v>
      </c>
      <c r="DP113" s="52" cm="1">
        <f t="array" aca="1" ref="DP113" ca="1">beneficio_muerte_individual_activo(DP$2,$F113,$D113, Hombres!$A$1:$DW$117, Mujeres!$A$1:$DW$117)</f>
        <v>9644.386049105502</v>
      </c>
      <c r="DQ113" s="52" cm="1">
        <f t="array" aca="1" ref="DQ113" ca="1">beneficio_muerte_individual_activo(DQ$2,$F113,$D113, Hombres!$A$1:$DW$117, Mujeres!$A$1:$DW$117)</f>
        <v>9921.9875997738673</v>
      </c>
      <c r="DR113" s="52" cm="1">
        <f t="array" aca="1" ref="DR113" ca="1">beneficio_muerte_individual_activo(DR$2,$F113,$D113, Hombres!$A$1:$DW$117, Mujeres!$A$1:$DW$117)</f>
        <v>10380.707045410127</v>
      </c>
      <c r="DS113" s="52" cm="1">
        <f t="array" aca="1" ref="DS113" ca="1">beneficio_muerte_individual_activo(DS$2,$F113,$D113, Hombres!$A$1:$DW$117, Mujeres!$A$1:$DW$117)</f>
        <v>11014.5337189894</v>
      </c>
      <c r="DT113" s="52" cm="1">
        <f t="array" aca="1" ref="DT113" ca="1">beneficio_muerte_individual_activo(DT$2,$F113,$D113, Hombres!$A$1:$DW$117, Mujeres!$A$1:$DW$117)</f>
        <v>11768.966150501297</v>
      </c>
      <c r="DU113" s="52" cm="1">
        <f t="array" aca="1" ref="DU113" ca="1">beneficio_muerte_individual_activo(DU$2,$F113,$D113, Hombres!$A$1:$DW$117, Mujeres!$A$1:$DW$117)</f>
        <v>12587.480532123884</v>
      </c>
      <c r="DV113" s="52" cm="1">
        <f t="array" aca="1" ref="DV113" ca="1">beneficio_muerte_individual_activo(DV$2,$F113,$D113, Hombres!$A$1:$DW$117, Mujeres!$A$1:$DW$117)</f>
        <v>13454.43377462346</v>
      </c>
      <c r="DW113" s="52" cm="1">
        <f t="array" aca="1" ref="DW113" ca="1">beneficio_muerte_individual_activo(DW$2,$F113,$D113, Hombres!$A$1:$DW$117, Mujeres!$A$1:$DW$117)</f>
        <v>14366.400122027102</v>
      </c>
      <c r="DX113" s="52" cm="1">
        <f t="array" aca="1" ref="DX113" ca="1">beneficio_muerte_individual_activo(DX$2,$F113,$D113, Hombres!$A$1:$DW$117, Mujeres!$A$1:$DW$117)</f>
        <v>15237.315259504669</v>
      </c>
      <c r="DY113" s="52" cm="1">
        <f t="array" aca="1" ref="DY113" ca="1">beneficio_muerte_individual_activo(DY$2,$F113,$D113, Hombres!$A$1:$DW$117, Mujeres!$A$1:$DW$117)</f>
        <v>15997.733053600887</v>
      </c>
      <c r="DZ113" s="52" cm="1">
        <f t="array" aca="1" ref="DZ113" ca="1">beneficio_muerte_individual_activo(DZ$2,$F113,$D113, Hombres!$A$1:$DW$117, Mujeres!$A$1:$DW$117)</f>
        <v>16805.377534248128</v>
      </c>
      <c r="EA113" s="52" cm="1">
        <f t="array" aca="1" ref="EA113" ca="1">beneficio_muerte_individual_activo(EA$2,$F113,$D113, Hombres!$A$1:$DW$117, Mujeres!$A$1:$DW$117)</f>
        <v>17763.324321946304</v>
      </c>
      <c r="EB113" s="52" cm="1">
        <f t="array" aca="1" ref="EB113" ca="1">beneficio_muerte_individual_activo(EB$2,$F113,$D113, Hombres!$A$1:$DW$117, Mujeres!$A$1:$DW$117)</f>
        <v>19071.189502867863</v>
      </c>
      <c r="EC113" s="52" cm="1">
        <f t="array" aca="1" ref="EC113" ca="1">beneficio_muerte_individual_activo(EC$2,$F113,$D113, Hombres!$A$1:$DW$117, Mujeres!$A$1:$DW$117)</f>
        <v>20770.438370447991</v>
      </c>
      <c r="ED113" s="52" cm="1">
        <f t="array" aca="1" ref="ED113" ca="1">beneficio_muerte_individual_activo(ED$2,$F113,$D113, Hombres!$A$1:$DW$117, Mujeres!$A$1:$DW$117)</f>
        <v>22801.627274138187</v>
      </c>
      <c r="EE113" s="52" cm="1">
        <f t="array" aca="1" ref="EE113" ca="1">beneficio_muerte_individual_activo(EE$2,$F113,$D113, Hombres!$A$1:$DW$117, Mujeres!$A$1:$DW$117)</f>
        <v>24896.011971528562</v>
      </c>
      <c r="EF113" s="52" cm="1">
        <f t="array" aca="1" ref="EF113" ca="1">beneficio_muerte_individual_activo(EF$2,$F113,$D113, Hombres!$A$1:$DW$117, Mujeres!$A$1:$DW$117)</f>
        <v>26912.092464170779</v>
      </c>
      <c r="EG113" s="52" cm="1">
        <f t="array" aca="1" ref="EG113" ca="1">beneficio_muerte_individual_activo(EG$2,$F113,$D113, Hombres!$A$1:$DW$117, Mujeres!$A$1:$DW$117)</f>
        <v>28901.722376693124</v>
      </c>
      <c r="EH113" s="52" cm="1">
        <f t="array" aca="1" ref="EH113" ca="1">beneficio_muerte_individual_activo(EH$2,$F113,$D113, Hombres!$A$1:$DW$117, Mujeres!$A$1:$DW$117)</f>
        <v>30835.815856091482</v>
      </c>
      <c r="EI113" s="52" cm="1">
        <f t="array" aca="1" ref="EI113" ca="1">beneficio_muerte_individual_activo(EI$2,$F113,$D113, Hombres!$A$1:$DW$117, Mujeres!$A$1:$DW$117)</f>
        <v>32726.77831162564</v>
      </c>
      <c r="EJ113" s="52" cm="1">
        <f t="array" aca="1" ref="EJ113" ca="1">beneficio_muerte_individual_activo(EJ$2,$F113,$D113, Hombres!$A$1:$DW$117, Mujeres!$A$1:$DW$117)</f>
        <v>34790.616299760171</v>
      </c>
      <c r="EK113" s="52" cm="1">
        <f t="array" aca="1" ref="EK113" ca="1">beneficio_muerte_individual_activo(EK$2,$F113,$D113, Hombres!$A$1:$DW$117, Mujeres!$A$1:$DW$117)</f>
        <v>22281.250150007621</v>
      </c>
      <c r="EL113" s="52" cm="1">
        <f t="array" aca="1" ref="EL113" ca="1">beneficio_muerte_individual_activo(EL$2,$F113,$D113, Hombres!$A$1:$DW$117, Mujeres!$A$1:$DW$117)</f>
        <v>23787.273832312469</v>
      </c>
      <c r="EM113" s="52" cm="1">
        <f t="array" aca="1" ref="EM113" ca="1">beneficio_muerte_individual_activo(EM$2,$F113,$D113, Hombres!$A$1:$DW$117, Mujeres!$A$1:$DW$117)</f>
        <v>25124.688358302916</v>
      </c>
      <c r="EN113" s="52" cm="1">
        <f t="array" aca="1" ref="EN113" ca="1">beneficio_muerte_individual_activo(EN$2,$F113,$D113, Hombres!$A$1:$DW$117, Mujeres!$A$1:$DW$117)</f>
        <v>26262.719158495285</v>
      </c>
      <c r="EO113" s="52" cm="1">
        <f t="array" aca="1" ref="EO113" ca="1">beneficio_muerte_individual_activo(EO$2,$F113,$D113, Hombres!$A$1:$DW$117, Mujeres!$A$1:$DW$117)</f>
        <v>27518.784642665145</v>
      </c>
      <c r="EP113" s="52" cm="1">
        <f t="array" aca="1" ref="EP113" ca="1">beneficio_muerte_individual_activo(EP$2,$F113,$D113, Hombres!$A$1:$DW$117, Mujeres!$A$1:$DW$117)</f>
        <v>29220.77513465732</v>
      </c>
      <c r="EQ113" s="52" cm="1">
        <f t="array" aca="1" ref="EQ113" ca="1">beneficio_muerte_individual_activo(EQ$2,$F113,$D113, Hombres!$A$1:$DW$117, Mujeres!$A$1:$DW$117)</f>
        <v>31620.53252922629</v>
      </c>
      <c r="ER113" s="52" cm="1">
        <f t="array" aca="1" ref="ER113" ca="1">beneficio_muerte_individual_activo(ER$2,$F113,$D113, Hombres!$A$1:$DW$117, Mujeres!$A$1:$DW$117)</f>
        <v>34729.321263935555</v>
      </c>
      <c r="ES113" s="52" cm="1">
        <f t="array" aca="1" ref="ES113" ca="1">beneficio_muerte_individual_activo(ES$2,$F113,$D113, Hombres!$A$1:$DW$117, Mujeres!$A$1:$DW$117)</f>
        <v>38421.632666134763</v>
      </c>
      <c r="ET113" s="52" cm="1">
        <f t="array" aca="1" ref="ET113" ca="1">beneficio_muerte_individual_activo(ET$2,$F113,$D113, Hombres!$A$1:$DW$117, Mujeres!$A$1:$DW$117)</f>
        <v>42504.099364926675</v>
      </c>
      <c r="EU113" s="52" cm="1">
        <f t="array" aca="1" ref="EU113" ca="1">beneficio_muerte_individual_activo(EU$2,$F113,$D113, Hombres!$A$1:$DW$117, Mujeres!$A$1:$DW$117)</f>
        <v>46550.609409373137</v>
      </c>
      <c r="EV113" s="52" cm="1">
        <f t="array" aca="1" ref="EV113" ca="1">beneficio_muerte_individual_activo(EV$2,$F113,$D113, Hombres!$A$1:$DW$117, Mujeres!$A$1:$DW$117)</f>
        <v>50268.239983543586</v>
      </c>
      <c r="EW113" s="52" cm="1">
        <f t="array" aca="1" ref="EW113" ca="1">beneficio_muerte_individual_activo(EW$2,$F113,$D113, Hombres!$A$1:$DW$117, Mujeres!$A$1:$DW$117)</f>
        <v>53584.332575666325</v>
      </c>
      <c r="EX113" s="52" cm="1">
        <f t="array" aca="1" ref="EX113" ca="1">beneficio_muerte_individual_activo(EX$2,$F113,$D113, Hombres!$A$1:$DW$117, Mujeres!$A$1:$DW$117)</f>
        <v>56607.537537717835</v>
      </c>
      <c r="EY113" s="52" cm="1">
        <f t="array" aca="1" ref="EY113" ca="1">beneficio_muerte_individual_activo(EY$2,$F113,$D113, Hombres!$A$1:$DW$117, Mujeres!$A$1:$DW$117)</f>
        <v>59642.602735301494</v>
      </c>
      <c r="EZ113" s="52" cm="1">
        <f t="array" aca="1" ref="EZ113" ca="1">beneficio_muerte_individual_activo(EZ$2,$F113,$D113, Hombres!$A$1:$DW$117, Mujeres!$A$1:$DW$117)</f>
        <v>66612.084461917577</v>
      </c>
      <c r="FA113" s="52" cm="1">
        <f t="array" aca="1" ref="FA113" ca="1">beneficio_muerte_individual_activo(FA$2,$F113,$D113, Hombres!$A$1:$DW$117, Mujeres!$A$1:$DW$117)</f>
        <v>70684.864489329382</v>
      </c>
      <c r="FB113" s="52" cm="1">
        <f t="array" aca="1" ref="FB113" ca="1">beneficio_muerte_individual_activo(FB$2,$F113,$D113, Hombres!$A$1:$DW$117, Mujeres!$A$1:$DW$117)</f>
        <v>74755.893803834784</v>
      </c>
      <c r="FC113" s="52" cm="1">
        <f t="array" aca="1" ref="FC113" ca="1">beneficio_muerte_individual_activo(FC$2,$F113,$D113, Hombres!$A$1:$DW$117, Mujeres!$A$1:$DW$117)</f>
        <v>78812.701603538138</v>
      </c>
      <c r="FD113" s="52" cm="1">
        <f t="array" aca="1" ref="FD113" ca="1">beneficio_muerte_individual_activo(FD$2,$F113,$D113, Hombres!$A$1:$DW$117, Mujeres!$A$1:$DW$117)</f>
        <v>82914.796425787645</v>
      </c>
      <c r="FE113" s="52" cm="1">
        <f t="array" aca="1" ref="FE113" ca="1">beneficio_muerte_individual_activo(FE$2,$F113,$D113, Hombres!$A$1:$DW$117, Mujeres!$A$1:$DW$117)</f>
        <v>87021.778408374492</v>
      </c>
      <c r="FF113" s="52" cm="1">
        <f t="array" aca="1" ref="FF113" ca="1">beneficio_muerte_individual_activo(FF$2,$F113,$D113, Hombres!$A$1:$DW$117, Mujeres!$A$1:$DW$117)</f>
        <v>91068.556093630657</v>
      </c>
      <c r="FG113" s="52" cm="1">
        <f t="array" aca="1" ref="FG113" ca="1">beneficio_muerte_individual_activo(FG$2,$F113,$D113, Hombres!$A$1:$DW$117, Mujeres!$A$1:$DW$117)</f>
        <v>94883.83879124168</v>
      </c>
      <c r="FH113" s="52" cm="1">
        <f t="array" aca="1" ref="FH113" ca="1">beneficio_muerte_individual_activo(FH$2,$F113,$D113, Hombres!$A$1:$DW$117, Mujeres!$A$1:$DW$117)</f>
        <v>98303.534479264912</v>
      </c>
      <c r="FI113" s="52" cm="1">
        <f t="array" aca="1" ref="FI113" ca="1">beneficio_muerte_individual_activo(FI$2,$F113,$D113, Hombres!$A$1:$DW$117, Mujeres!$A$1:$DW$117)</f>
        <v>101230.03398086509</v>
      </c>
      <c r="FJ113" s="52" cm="1">
        <f t="array" aca="1" ref="FJ113" ca="1">beneficio_muerte_individual_activo(FJ$2,$F113,$D113, Hombres!$A$1:$DW$117, Mujeres!$A$1:$DW$117)</f>
        <v>103550.54090615535</v>
      </c>
      <c r="FK113" s="52" cm="1">
        <f t="array" aca="1" ref="FK113" ca="1">beneficio_muerte_individual_activo(FK$2,$F113,$D113, Hombres!$A$1:$DW$117, Mujeres!$A$1:$DW$117)</f>
        <v>105114.63159817713</v>
      </c>
      <c r="FL113" s="52" cm="1">
        <f t="array" aca="1" ref="FL113" ca="1">beneficio_muerte_individual_activo(FL$2,$F113,$D113, Hombres!$A$1:$DW$117, Mujeres!$A$1:$DW$117)</f>
        <v>105703.81140903007</v>
      </c>
      <c r="FM113" s="52" cm="1">
        <f t="array" aca="1" ref="FM113" ca="1">beneficio_muerte_individual_activo(FM$2,$F113,$D113, Hombres!$A$1:$DW$117, Mujeres!$A$1:$DW$117)</f>
        <v>105138.40896962295</v>
      </c>
      <c r="FN113" s="52" cm="1">
        <f t="array" aca="1" ref="FN113" ca="1">beneficio_muerte_individual_activo(FN$2,$F113,$D113, Hombres!$A$1:$DW$117, Mujeres!$A$1:$DW$117)</f>
        <v>103351.52579502549</v>
      </c>
      <c r="FO113" s="52" cm="1">
        <f t="array" aca="1" ref="FO113" ca="1">beneficio_muerte_individual_activo(FO$2,$F113,$D113, Hombres!$A$1:$DW$117, Mujeres!$A$1:$DW$117)</f>
        <v>100321.45759069697</v>
      </c>
      <c r="FP113" s="52" cm="1">
        <f t="array" aca="1" ref="FP113" ca="1">beneficio_muerte_individual_activo(FP$2,$F113,$D113, Hombres!$A$1:$DW$117, Mujeres!$A$1:$DW$117)</f>
        <v>96010.458216466388</v>
      </c>
      <c r="FQ113" s="52" cm="1">
        <f t="array" aca="1" ref="FQ113" ca="1">beneficio_muerte_individual_activo(FQ$2,$F113,$D113, Hombres!$A$1:$DW$117, Mujeres!$A$1:$DW$117)</f>
        <v>90376.04756118526</v>
      </c>
      <c r="FR113" s="52" cm="1">
        <f t="array" aca="1" ref="FR113" ca="1">beneficio_muerte_individual_activo(FR$2,$F113,$D113, Hombres!$A$1:$DW$117, Mujeres!$A$1:$DW$117)</f>
        <v>83480.310822496409</v>
      </c>
      <c r="FS113" s="52" cm="1">
        <f t="array" aca="1" ref="FS113" ca="1">beneficio_muerte_individual_activo(FS$2,$F113,$D113, Hombres!$A$1:$DW$117, Mujeres!$A$1:$DW$117)</f>
        <v>75525.798326806296</v>
      </c>
      <c r="FT113" s="52" cm="1">
        <f t="array" aca="1" ref="FT113" ca="1">beneficio_muerte_individual_activo(FT$2,$F113,$D113, Hombres!$A$1:$DW$117, Mujeres!$A$1:$DW$117)</f>
        <v>66787.610791629908</v>
      </c>
      <c r="FU113" s="52" cm="1">
        <f t="array" aca="1" ref="FU113" ca="1">beneficio_muerte_individual_activo(FU$2,$F113,$D113, Hombres!$A$1:$DW$117, Mujeres!$A$1:$DW$117)</f>
        <v>57564.422305317763</v>
      </c>
      <c r="FV113" s="52" cm="1">
        <f t="array" aca="1" ref="FV113" ca="1">beneficio_muerte_individual_activo(FV$2,$F113,$D113, Hombres!$A$1:$DW$117, Mujeres!$A$1:$DW$117)</f>
        <v>48177.854789899589</v>
      </c>
      <c r="FW113" s="52" cm="1">
        <f t="array" aca="1" ref="FW113" ca="1">beneficio_muerte_individual_activo(FW$2,$F113,$D113, Hombres!$A$1:$DW$117, Mujeres!$A$1:$DW$117)</f>
        <v>38998.939925736726</v>
      </c>
      <c r="FX113" s="52" cm="1">
        <f t="array" aca="1" ref="FX113" ca="1">beneficio_muerte_individual_activo(FX$2,$F113,$D113, Hombres!$A$1:$DW$117, Mujeres!$A$1:$DW$117)</f>
        <v>30414.260512855115</v>
      </c>
      <c r="FY113" s="52" cm="1">
        <f t="array" aca="1" ref="FY113" ca="1">beneficio_muerte_individual_activo(FY$2,$F113,$D113, Hombres!$A$1:$DW$117, Mujeres!$A$1:$DW$117)</f>
        <v>22751.829001470149</v>
      </c>
      <c r="FZ113" s="52" cm="1">
        <f t="array" aca="1" ref="FZ113" ca="1">beneficio_muerte_individual_activo(FZ$2,$F113,$D113, Hombres!$A$1:$DW$117, Mujeres!$A$1:$DW$117)</f>
        <v>16236.818396680163</v>
      </c>
      <c r="GA113" s="52" cm="1">
        <f t="array" aca="1" ref="GA113" ca="1">beneficio_muerte_individual_activo(GA$2,$F113,$D113, Hombres!$A$1:$DW$117, Mujeres!$A$1:$DW$117)</f>
        <v>10980.332760899109</v>
      </c>
      <c r="GB113" s="52" cm="1">
        <f t="array" aca="1" ref="GB113" ca="1">beneficio_muerte_individual_activo(GB$2,$F113,$D113, Hombres!$A$1:$DW$117, Mujeres!$A$1:$DW$117)</f>
        <v>6983.2134826576475</v>
      </c>
      <c r="GC113" s="52" cm="1">
        <f t="array" aca="1" ref="GC113" ca="1">beneficio_muerte_individual_activo(GC$2,$F113,$D113, Hombres!$A$1:$DW$117, Mujeres!$A$1:$DW$117)</f>
        <v>4141.4884858782189</v>
      </c>
      <c r="GD113" s="52" cm="1">
        <f t="array" aca="1" ref="GD113" ca="1">beneficio_muerte_individual_activo(GD$2,$F113,$D113, Hombres!$A$1:$DW$117, Mujeres!$A$1:$DW$117)</f>
        <v>2267.7693801768787</v>
      </c>
      <c r="GE113" s="52" cm="1">
        <f t="array" aca="1" ref="GE113" ca="1">beneficio_muerte_individual_activo(GE$2,$F113,$D113, Hombres!$A$1:$DW$117, Mujeres!$A$1:$DW$117)</f>
        <v>1132.4641724580872</v>
      </c>
      <c r="GF113" s="52" cm="1">
        <f t="array" aca="1" ref="GF113" ca="1">beneficio_muerte_individual_activo(GF$2,$F113,$D113, Hombres!$A$1:$DW$117, Mujeres!$A$1:$DW$117)</f>
        <v>507.82257167703199</v>
      </c>
      <c r="GG113" s="52" cm="1">
        <f t="array" aca="1" ref="GG113" ca="1">beneficio_muerte_individual_activo(GG$2,$F113,$D113, Hombres!$A$1:$DW$117, Mujeres!$A$1:$DW$117)</f>
        <v>200.56488057928689</v>
      </c>
      <c r="GH113" s="52" cm="1">
        <f t="array" aca="1" ref="GH113" ca="1">beneficio_muerte_individual_activo(GH$2,$F113,$D113, Hombres!$A$1:$DW$117, Mujeres!$A$1:$DW$117)</f>
        <v>68.052655754792767</v>
      </c>
      <c r="GI113" s="52" cm="1">
        <f t="array" aca="1" ref="GI113" ca="1">beneficio_muerte_individual_activo(GI$2,$F113,$D113, Hombres!$A$1:$DW$117, Mujeres!$A$1:$DW$117)</f>
        <v>24.213708795594187</v>
      </c>
      <c r="GJ113" s="52" cm="1">
        <f t="array" aca="1" ref="GJ113" ca="1">beneficio_muerte_individual_activo(GJ$2,$F113,$D113, Hombres!$A$1:$DW$117, Mujeres!$A$1:$DW$117)</f>
        <v>0</v>
      </c>
      <c r="GK113" s="52" cm="1">
        <f t="array" aca="1" ref="GK113" ca="1">beneficio_muerte_individual_activo(GK$2,$F113,$D113, Hombres!$A$1:$DW$117, Mujeres!$A$1:$DW$117)</f>
        <v>0</v>
      </c>
      <c r="GL113" s="52" cm="1">
        <f t="array" aca="1" ref="GL113" ca="1">beneficio_muerte_individual_activo(GL$2,$F113,$D113, Hombres!$A$1:$DW$117, Mujeres!$A$1:$DW$117)</f>
        <v>0</v>
      </c>
      <c r="GM113" s="52" cm="1">
        <f t="array" aca="1" ref="GM113" ca="1">beneficio_muerte_individual_activo(GM$2,$F113,$D113, Hombres!$A$1:$DW$117, Mujeres!$A$1:$DW$117)</f>
        <v>0</v>
      </c>
      <c r="GN113" s="52" cm="1">
        <f t="array" aca="1" ref="GN113" ca="1">beneficio_muerte_individual_activo(GN$2,$F113,$D113, Hombres!$A$1:$DW$117, Mujeres!$A$1:$DW$117)</f>
        <v>0</v>
      </c>
      <c r="GO113" s="52" cm="1">
        <f t="array" aca="1" ref="GO113" ca="1">beneficio_muerte_individual_activo(GO$2,$F113,$D113, Hombres!$A$1:$DW$117, Mujeres!$A$1:$DW$117)</f>
        <v>0</v>
      </c>
      <c r="GP113" s="52" cm="1">
        <f t="array" aca="1" ref="GP113" ca="1">beneficio_muerte_individual_activo(GP$2,$F113,$D113, Hombres!$A$1:$DW$117, Mujeres!$A$1:$DW$117)</f>
        <v>0</v>
      </c>
      <c r="GQ113" s="52" cm="1">
        <f t="array" aca="1" ref="GQ113" ca="1">beneficio_muerte_individual_activo(GQ$2,$F113,$D113, Hombres!$A$1:$DW$117, Mujeres!$A$1:$DW$117)</f>
        <v>0</v>
      </c>
      <c r="GR113" s="52" cm="1">
        <f t="array" aca="1" ref="GR113" ca="1">beneficio_muerte_individual_activo(GR$2,$F113,$D113, Hombres!$A$1:$DW$117, Mujeres!$A$1:$DW$117)</f>
        <v>0</v>
      </c>
      <c r="GS113" s="52" cm="1">
        <f t="array" aca="1" ref="GS113" ca="1">beneficio_muerte_individual_activo(GS$2,$F113,$D113, Hombres!$A$1:$DW$117, Mujeres!$A$1:$DW$117)</f>
        <v>0</v>
      </c>
      <c r="GT113" s="52" cm="1">
        <f t="array" aca="1" ref="GT113" ca="1">beneficio_muerte_individual_activo(GT$2,$F113,$D113, Hombres!$A$1:$DW$117, Mujeres!$A$1:$DW$117)</f>
        <v>0</v>
      </c>
      <c r="GU113" s="52" cm="1">
        <f t="array" aca="1" ref="GU113" ca="1">beneficio_muerte_individual_activo(GU$2,$F113,$D113, Hombres!$A$1:$DW$117, Mujeres!$A$1:$DW$117)</f>
        <v>0</v>
      </c>
      <c r="GV113" s="52" cm="1">
        <f t="array" aca="1" ref="GV113" ca="1">beneficio_muerte_individual_activo(GV$2,$F113,$D113, Hombres!$A$1:$DW$117, Mujeres!$A$1:$DW$117)</f>
        <v>0</v>
      </c>
    </row>
    <row r="114" spans="1:204" x14ac:dyDescent="0.35">
      <c r="A114" s="2">
        <f t="shared" si="1"/>
        <v>112</v>
      </c>
      <c r="B114" s="81">
        <v>712567.6</v>
      </c>
      <c r="C114" s="9">
        <v>44235</v>
      </c>
      <c r="D114" s="7" t="s">
        <v>6</v>
      </c>
      <c r="E114" s="9">
        <v>35620</v>
      </c>
      <c r="F114" s="12" cm="1">
        <f t="array" aca="1" ref="F114" ca="1">edadCalc(E114)</f>
        <v>28</v>
      </c>
      <c r="G114" s="45" cm="1">
        <f t="array" aca="1" ref="G114" ca="1">PorcentajePension(C114,E114, D114)</f>
        <v>0.85</v>
      </c>
      <c r="I114" s="78"/>
      <c r="J114" s="52" cm="1">
        <f t="array" aca="1" ref="J114" ca="1">AnualidadActivo(J$2, $E114, $C114, $B114, $D114, Hombres!$A$1:$DW$117, Mujeres!$A$1:$DW$117)</f>
        <v>0</v>
      </c>
      <c r="K114" s="52" cm="1">
        <f t="array" aca="1" ref="K114" ca="1">AnualidadActivo(K$2, $E114, $C114, $B114, $D114, Hombres!$A$1:$DW$117, Mujeres!$A$1:$DW$117)</f>
        <v>0</v>
      </c>
      <c r="L114" s="52" cm="1">
        <f t="array" aca="1" ref="L114" ca="1">AnualidadActivo(L$2, $E114, $C114, $B114, $D114, Hombres!$A$1:$DW$117, Mujeres!$A$1:$DW$117)</f>
        <v>0</v>
      </c>
      <c r="M114" s="52" cm="1">
        <f t="array" aca="1" ref="M114" ca="1">AnualidadActivo(M$2, $E114, $C114, $B114, $D114, Hombres!$A$1:$DW$117, Mujeres!$A$1:$DW$117)</f>
        <v>0</v>
      </c>
      <c r="N114" s="52" cm="1">
        <f t="array" aca="1" ref="N114" ca="1">AnualidadActivo(N$2, $E114, $C114, $B114, $D114, Hombres!$A$1:$DW$117, Mujeres!$A$1:$DW$117)</f>
        <v>0</v>
      </c>
      <c r="O114" s="52" cm="1">
        <f t="array" aca="1" ref="O114" ca="1">AnualidadActivo(O$2, $E114, $C114, $B114, $D114, Hombres!$A$1:$DW$117, Mujeres!$A$1:$DW$117)</f>
        <v>0</v>
      </c>
      <c r="P114" s="52" cm="1">
        <f t="array" aca="1" ref="P114" ca="1">AnualidadActivo(P$2, $E114, $C114, $B114, $D114, Hombres!$A$1:$DW$117, Mujeres!$A$1:$DW$117)</f>
        <v>0</v>
      </c>
      <c r="Q114" s="52" cm="1">
        <f t="array" aca="1" ref="Q114" ca="1">AnualidadActivo(Q$2, $E114, $C114, $B114, $D114, Hombres!$A$1:$DW$117, Mujeres!$A$1:$DW$117)</f>
        <v>0</v>
      </c>
      <c r="R114" s="52" cm="1">
        <f t="array" aca="1" ref="R114" ca="1">AnualidadActivo(R$2, $E114, $C114, $B114, $D114, Hombres!$A$1:$DW$117, Mujeres!$A$1:$DW$117)</f>
        <v>0</v>
      </c>
      <c r="S114" s="52" cm="1">
        <f t="array" aca="1" ref="S114" ca="1">AnualidadActivo(S$2, $E114, $C114, $B114, $D114, Hombres!$A$1:$DW$117, Mujeres!$A$1:$DW$117)</f>
        <v>0</v>
      </c>
      <c r="T114" s="52" cm="1">
        <f t="array" aca="1" ref="T114" ca="1">AnualidadActivo(T$2, $E114, $C114, $B114, $D114, Hombres!$A$1:$DW$117, Mujeres!$A$1:$DW$117)</f>
        <v>0</v>
      </c>
      <c r="U114" s="52" cm="1">
        <f t="array" aca="1" ref="U114" ca="1">AnualidadActivo(U$2, $E114, $C114, $B114, $D114, Hombres!$A$1:$DW$117, Mujeres!$A$1:$DW$117)</f>
        <v>0</v>
      </c>
      <c r="V114" s="52" cm="1">
        <f t="array" aca="1" ref="V114" ca="1">AnualidadActivo(V$2, $E114, $C114, $B114, $D114, Hombres!$A$1:$DW$117, Mujeres!$A$1:$DW$117)</f>
        <v>0</v>
      </c>
      <c r="W114" s="52" cm="1">
        <f t="array" aca="1" ref="W114" ca="1">AnualidadActivo(W$2, $E114, $C114, $B114, $D114, Hombres!$A$1:$DW$117, Mujeres!$A$1:$DW$117)</f>
        <v>0</v>
      </c>
      <c r="X114" s="52" cm="1">
        <f t="array" aca="1" ref="X114" ca="1">AnualidadActivo(X$2, $E114, $C114, $B114, $D114, Hombres!$A$1:$DW$117, Mujeres!$A$1:$DW$117)</f>
        <v>0</v>
      </c>
      <c r="Y114" s="52" cm="1">
        <f t="array" aca="1" ref="Y114" ca="1">AnualidadActivo(Y$2, $E114, $C114, $B114, $D114, Hombres!$A$1:$DW$117, Mujeres!$A$1:$DW$117)</f>
        <v>0</v>
      </c>
      <c r="Z114" s="52" cm="1">
        <f t="array" aca="1" ref="Z114" ca="1">AnualidadActivo(Z$2, $E114, $C114, $B114, $D114, Hombres!$A$1:$DW$117, Mujeres!$A$1:$DW$117)</f>
        <v>0</v>
      </c>
      <c r="AA114" s="52" cm="1">
        <f t="array" aca="1" ref="AA114" ca="1">AnualidadActivo(AA$2, $E114, $C114, $B114, $D114, Hombres!$A$1:$DW$117, Mujeres!$A$1:$DW$117)</f>
        <v>0</v>
      </c>
      <c r="AB114" s="52" cm="1">
        <f t="array" aca="1" ref="AB114" ca="1">AnualidadActivo(AB$2, $E114, $C114, $B114, $D114, Hombres!$A$1:$DW$117, Mujeres!$A$1:$DW$117)</f>
        <v>0</v>
      </c>
      <c r="AC114" s="52" cm="1">
        <f t="array" aca="1" ref="AC114" ca="1">AnualidadActivo(AC$2, $E114, $C114, $B114, $D114, Hombres!$A$1:$DW$117, Mujeres!$A$1:$DW$117)</f>
        <v>0</v>
      </c>
      <c r="AD114" s="52" cm="1">
        <f t="array" aca="1" ref="AD114" ca="1">AnualidadActivo(AD$2, $E114, $C114, $B114, $D114, Hombres!$A$1:$DW$117, Mujeres!$A$1:$DW$117)</f>
        <v>0</v>
      </c>
      <c r="AE114" s="52" cm="1">
        <f t="array" aca="1" ref="AE114" ca="1">AnualidadActivo(AE$2, $E114, $C114, $B114, $D114, Hombres!$A$1:$DW$117, Mujeres!$A$1:$DW$117)</f>
        <v>0</v>
      </c>
      <c r="AF114" s="52" cm="1">
        <f t="array" aca="1" ref="AF114" ca="1">AnualidadActivo(AF$2, $E114, $C114, $B114, $D114, Hombres!$A$1:$DW$117, Mujeres!$A$1:$DW$117)</f>
        <v>0</v>
      </c>
      <c r="AG114" s="52" cm="1">
        <f t="array" aca="1" ref="AG114" ca="1">AnualidadActivo(AG$2, $E114, $C114, $B114, $D114, Hombres!$A$1:$DW$117, Mujeres!$A$1:$DW$117)</f>
        <v>0</v>
      </c>
      <c r="AH114" s="52" cm="1">
        <f t="array" aca="1" ref="AH114" ca="1">AnualidadActivo(AH$2, $E114, $C114, $B114, $D114, Hombres!$A$1:$DW$117, Mujeres!$A$1:$DW$117)</f>
        <v>0</v>
      </c>
      <c r="AI114" s="52" cm="1">
        <f t="array" aca="1" ref="AI114" ca="1">AnualidadActivo(AI$2, $E114, $C114, $B114, $D114, Hombres!$A$1:$DW$117, Mujeres!$A$1:$DW$117)</f>
        <v>0</v>
      </c>
      <c r="AJ114" s="52" cm="1">
        <f t="array" aca="1" ref="AJ114" ca="1">AnualidadActivo(AJ$2, $E114, $C114, $B114, $D114, Hombres!$A$1:$DW$117, Mujeres!$A$1:$DW$117)</f>
        <v>0</v>
      </c>
      <c r="AK114" s="52" cm="1">
        <f t="array" aca="1" ref="AK114" ca="1">AnualidadActivo(AK$2, $E114, $C114, $B114, $D114, Hombres!$A$1:$DW$117, Mujeres!$A$1:$DW$117)</f>
        <v>0</v>
      </c>
      <c r="AL114" s="52" cm="1">
        <f t="array" aca="1" ref="AL114" ca="1">AnualidadActivo(AL$2, $E114, $C114, $B114, $D114, Hombres!$A$1:$DW$117, Mujeres!$A$1:$DW$117)</f>
        <v>0</v>
      </c>
      <c r="AM114" s="52" cm="1">
        <f t="array" aca="1" ref="AM114" ca="1">AnualidadActivo(AM$2, $E114, $C114, $B114, $D114, Hombres!$A$1:$DW$117, Mujeres!$A$1:$DW$117)</f>
        <v>0</v>
      </c>
      <c r="AN114" s="52" cm="1">
        <f t="array" aca="1" ref="AN114" ca="1">AnualidadActivo(AN$2, $E114, $C114, $B114, $D114, Hombres!$A$1:$DW$117, Mujeres!$A$1:$DW$117)</f>
        <v>0</v>
      </c>
      <c r="AO114" s="52" cm="1">
        <f t="array" aca="1" ref="AO114" ca="1">AnualidadActivo(AO$2, $E114, $C114, $B114, $D114, Hombres!$A$1:$DW$117, Mujeres!$A$1:$DW$117)</f>
        <v>0</v>
      </c>
      <c r="AP114" s="52" cm="1">
        <f t="array" aca="1" ref="AP114" ca="1">AnualidadActivo(AP$2, $E114, $C114, $B114, $D114, Hombres!$A$1:$DW$117, Mujeres!$A$1:$DW$117)</f>
        <v>0</v>
      </c>
      <c r="AQ114" s="52" cm="1">
        <f t="array" aca="1" ref="AQ114" ca="1">AnualidadActivo(AQ$2, $E114, $C114, $B114, $D114, Hombres!$A$1:$DW$117, Mujeres!$A$1:$DW$117)</f>
        <v>0</v>
      </c>
      <c r="AR114" s="52" cm="1">
        <f t="array" aca="1" ref="AR114" ca="1">AnualidadActivo(AR$2, $E114, $C114, $B114, $D114, Hombres!$A$1:$DW$117, Mujeres!$A$1:$DW$117)</f>
        <v>0</v>
      </c>
      <c r="AS114" s="52" cm="1">
        <f t="array" aca="1" ref="AS114" ca="1">AnualidadActivo(AS$2, $E114, $C114, $B114, $D114, Hombres!$A$1:$DW$117, Mujeres!$A$1:$DW$117)</f>
        <v>42733351.197911851</v>
      </c>
      <c r="AT114" s="52" cm="1">
        <f t="array" aca="1" ref="AT114" ca="1">AnualidadActivo(AT$2, $E114, $C114, $B114, $D114, Hombres!$A$1:$DW$117, Mujeres!$A$1:$DW$117)</f>
        <v>44015351.733849213</v>
      </c>
      <c r="AU114" s="52" cm="1">
        <f t="array" aca="1" ref="AU114" ca="1">AnualidadActivo(AU$2, $E114, $C114, $B114, $D114, Hombres!$A$1:$DW$117, Mujeres!$A$1:$DW$117)</f>
        <v>45335812.285864681</v>
      </c>
      <c r="AV114" s="52" cm="1">
        <f t="array" aca="1" ref="AV114" ca="1">AnualidadActivo(AV$2, $E114, $C114, $B114, $D114, Hombres!$A$1:$DW$117, Mujeres!$A$1:$DW$117)</f>
        <v>46695886.654440627</v>
      </c>
      <c r="AW114" s="52" cm="1">
        <f t="array" aca="1" ref="AW114" ca="1">AnualidadActivo(AW$2, $E114, $C114, $B114, $D114, Hombres!$A$1:$DW$117, Mujeres!$A$1:$DW$117)</f>
        <v>48096763.254073851</v>
      </c>
      <c r="AX114" s="52" cm="1">
        <f t="array" aca="1" ref="AX114" ca="1">AnualidadActivo(AX$2, $E114, $C114, $B114, $D114, Hombres!$A$1:$DW$117, Mujeres!$A$1:$DW$117)</f>
        <v>49575660.919272713</v>
      </c>
      <c r="AY114" s="52" cm="1">
        <f t="array" aca="1" ref="AY114" ca="1">AnualidadActivo(AY$2, $E114, $C114, $B114, $D114, Hombres!$A$1:$DW$117, Mujeres!$A$1:$DW$117)</f>
        <v>50908751.333753847</v>
      </c>
      <c r="AZ114" s="52" cm="1">
        <f t="array" aca="1" ref="AZ114" ca="1">AnualidadActivo(AZ$2, $E114, $C114, $B114, $D114, Hombres!$A$1:$DW$117, Mujeres!$A$1:$DW$117)</f>
        <v>52261999.718124986</v>
      </c>
      <c r="BA114" s="52" cm="1">
        <f t="array" aca="1" ref="BA114" ca="1">AnualidadActivo(BA$2, $E114, $C114, $B114, $D114, Hombres!$A$1:$DW$117, Mujeres!$A$1:$DW$117)</f>
        <v>53635835.363331214</v>
      </c>
      <c r="BB114" s="52" cm="1">
        <f t="array" aca="1" ref="BB114" ca="1">AnualidadActivo(BB$2, $E114, $C114, $B114, $D114, Hombres!$A$1:$DW$117, Mujeres!$A$1:$DW$117)</f>
        <v>55030930.312684976</v>
      </c>
      <c r="BC114" s="52" cm="1">
        <f t="array" aca="1" ref="BC114" ca="1">AnualidadActivo(BC$2, $E114, $C114, $B114, $D114, Hombres!$A$1:$DW$117, Mujeres!$A$1:$DW$117)</f>
        <v>56446832.565133564</v>
      </c>
      <c r="BD114" s="52" cm="1">
        <f t="array" aca="1" ref="BD114" ca="1">AnualidadActivo(BD$2, $E114, $C114, $B114, $D114, Hombres!$A$1:$DW$117, Mujeres!$A$1:$DW$117)</f>
        <v>57880961.152768627</v>
      </c>
      <c r="BE114" s="52" cm="1">
        <f t="array" aca="1" ref="BE114" ca="1">AnualidadActivo(BE$2, $E114, $C114, $B114, $D114, Hombres!$A$1:$DW$117, Mujeres!$A$1:$DW$117)</f>
        <v>59328889.513724901</v>
      </c>
      <c r="BF114" s="52" cm="1">
        <f t="array" aca="1" ref="BF114" ca="1">AnualidadActivo(BF$2, $E114, $C114, $B114, $D114, Hombres!$A$1:$DW$117, Mujeres!$A$1:$DW$117)</f>
        <v>60783284.85274443</v>
      </c>
      <c r="BG114" s="52" cm="1">
        <f t="array" aca="1" ref="BG114" ca="1">AnualidadActivo(BG$2, $E114, $C114, $B114, $D114, Hombres!$A$1:$DW$117, Mujeres!$A$1:$DW$117)</f>
        <v>62231656.073560685</v>
      </c>
      <c r="BH114" s="52" cm="1">
        <f t="array" aca="1" ref="BH114" ca="1">AnualidadActivo(BH$2, $E114, $C114, $B114, $D114, Hombres!$A$1:$DW$117, Mujeres!$A$1:$DW$117)</f>
        <v>63660645.622080639</v>
      </c>
      <c r="BI114" s="52" cm="1">
        <f t="array" aca="1" ref="BI114" ca="1">AnualidadActivo(BI$2, $E114, $C114, $B114, $D114, Hombres!$A$1:$DW$117, Mujeres!$A$1:$DW$117)</f>
        <v>65063887.249364078</v>
      </c>
      <c r="BJ114" s="52" cm="1">
        <f t="array" aca="1" ref="BJ114" ca="1">AnualidadActivo(BJ$2, $E114, $C114, $B114, $D114, Hombres!$A$1:$DW$117, Mujeres!$A$1:$DW$117)</f>
        <v>66441686.176698118</v>
      </c>
      <c r="BK114" s="52" cm="1">
        <f t="array" aca="1" ref="BK114" ca="1">AnualidadActivo(BK$2, $E114, $C114, $B114, $D114, Hombres!$A$1:$DW$117, Mujeres!$A$1:$DW$117)</f>
        <v>67792695.410968751</v>
      </c>
      <c r="BL114" s="52" cm="1">
        <f t="array" aca="1" ref="BL114" ca="1">AnualidadActivo(BL$2, $E114, $C114, $B114, $D114, Hombres!$A$1:$DW$117, Mujeres!$A$1:$DW$117)</f>
        <v>69104791.710422754</v>
      </c>
      <c r="BM114" s="52" cm="1">
        <f t="array" aca="1" ref="BM114" ca="1">AnualidadActivo(BM$2, $E114, $C114, $B114, $D114, Hombres!$A$1:$DW$117, Mujeres!$A$1:$DW$117)</f>
        <v>70355659.480107293</v>
      </c>
      <c r="BN114" s="52" cm="1">
        <f t="array" aca="1" ref="BN114" ca="1">AnualidadActivo(BN$2, $E114, $C114, $B114, $D114, Hombres!$A$1:$DW$117, Mujeres!$A$1:$DW$117)</f>
        <v>71516687.006030813</v>
      </c>
      <c r="BO114" s="52" cm="1">
        <f t="array" aca="1" ref="BO114" ca="1">AnualidadActivo(BO$2, $E114, $C114, $B114, $D114, Hombres!$A$1:$DW$117, Mujeres!$A$1:$DW$117)</f>
        <v>72556790.730186582</v>
      </c>
      <c r="BP114" s="52" cm="1">
        <f t="array" aca="1" ref="BP114" ca="1">AnualidadActivo(BP$2, $E114, $C114, $B114, $D114, Hombres!$A$1:$DW$117, Mujeres!$A$1:$DW$117)</f>
        <v>73367321.333411261</v>
      </c>
      <c r="BQ114" s="52" cm="1">
        <f t="array" aca="1" ref="BQ114" ca="1">AnualidadActivo(BQ$2, $E114, $C114, $B114, $D114, Hombres!$A$1:$DW$117, Mujeres!$A$1:$DW$117)</f>
        <v>74005549.89791292</v>
      </c>
      <c r="BR114" s="52" cm="1">
        <f t="array" aca="1" ref="BR114" ca="1">AnualidadActivo(BR$2, $E114, $C114, $B114, $D114, Hombres!$A$1:$DW$117, Mujeres!$A$1:$DW$117)</f>
        <v>74443460.052107394</v>
      </c>
      <c r="BS114" s="52" cm="1">
        <f t="array" aca="1" ref="BS114" ca="1">AnualidadActivo(BS$2, $E114, $C114, $B114, $D114, Hombres!$A$1:$DW$117, Mujeres!$A$1:$DW$117)</f>
        <v>74652412.943493485</v>
      </c>
      <c r="BT114" s="52" cm="1">
        <f t="array" aca="1" ref="BT114" ca="1">AnualidadActivo(BT$2, $E114, $C114, $B114, $D114, Hombres!$A$1:$DW$117, Mujeres!$A$1:$DW$117)</f>
        <v>74601573.007925883</v>
      </c>
      <c r="BU114" s="52" cm="1">
        <f t="array" aca="1" ref="BU114" ca="1">AnualidadActivo(BU$2, $E114, $C114, $B114, $D114, Hombres!$A$1:$DW$117, Mujeres!$A$1:$DW$117)</f>
        <v>74254681.586963281</v>
      </c>
      <c r="BV114" s="52" cm="1">
        <f t="array" aca="1" ref="BV114" ca="1">AnualidadActivo(BV$2, $E114, $C114, $B114, $D114, Hombres!$A$1:$DW$117, Mujeres!$A$1:$DW$117)</f>
        <v>73572146.736460105</v>
      </c>
      <c r="BW114" s="52" cm="1">
        <f t="array" aca="1" ref="BW114" ca="1">AnualidadActivo(BW$2, $E114, $C114, $B114, $D114, Hombres!$A$1:$DW$117, Mujeres!$A$1:$DW$117)</f>
        <v>72517807.476806119</v>
      </c>
      <c r="BX114" s="52" cm="1">
        <f t="array" aca="1" ref="BX114" ca="1">AnualidadActivo(BX$2, $E114, $C114, $B114, $D114, Hombres!$A$1:$DW$117, Mujeres!$A$1:$DW$117)</f>
        <v>71060952.208846107</v>
      </c>
      <c r="BY114" s="52" cm="1">
        <f t="array" aca="1" ref="BY114" ca="1">AnualidadActivo(BY$2, $E114, $C114, $B114, $D114, Hombres!$A$1:$DW$117, Mujeres!$A$1:$DW$117)</f>
        <v>69174262.893659398</v>
      </c>
      <c r="BZ114" s="52" cm="1">
        <f t="array" aca="1" ref="BZ114" ca="1">AnualidadActivo(BZ$2, $E114, $C114, $B114, $D114, Hombres!$A$1:$DW$117, Mujeres!$A$1:$DW$117)</f>
        <v>66830996.359412849</v>
      </c>
      <c r="CA114" s="52" cm="1">
        <f t="array" aca="1" ref="CA114" ca="1">AnualidadActivo(CA$2, $E114, $C114, $B114, $D114, Hombres!$A$1:$DW$117, Mujeres!$A$1:$DW$117)</f>
        <v>64010417.682574555</v>
      </c>
      <c r="CB114" s="52" cm="1">
        <f t="array" aca="1" ref="CB114" ca="1">AnualidadActivo(CB$2, $E114, $C114, $B114, $D114, Hombres!$A$1:$DW$117, Mujeres!$A$1:$DW$117)</f>
        <v>60706398.930188641</v>
      </c>
      <c r="CC114" s="52" cm="1">
        <f t="array" aca="1" ref="CC114" ca="1">AnualidadActivo(CC$2, $E114, $C114, $B114, $D114, Hombres!$A$1:$DW$117, Mujeres!$A$1:$DW$117)</f>
        <v>56929789.564665131</v>
      </c>
      <c r="CD114" s="52" cm="1">
        <f t="array" aca="1" ref="CD114" ca="1">AnualidadActivo(CD$2, $E114, $C114, $B114, $D114, Hombres!$A$1:$DW$117, Mujeres!$A$1:$DW$117)</f>
        <v>52707290.790734105</v>
      </c>
      <c r="CE114" s="52" cm="1">
        <f t="array" aca="1" ref="CE114" ca="1">AnualidadActivo(CE$2, $E114, $C114, $B114, $D114, Hombres!$A$1:$DW$117, Mujeres!$A$1:$DW$117)</f>
        <v>48083875.762048937</v>
      </c>
      <c r="CF114" s="52" cm="1">
        <f t="array" aca="1" ref="CF114" ca="1">AnualidadActivo(CF$2, $E114, $C114, $B114, $D114, Hombres!$A$1:$DW$117, Mujeres!$A$1:$DW$117)</f>
        <v>43128607.380315103</v>
      </c>
      <c r="CG114" s="52" cm="1">
        <f t="array" aca="1" ref="CG114" ca="1">AnualidadActivo(CG$2, $E114, $C114, $B114, $D114, Hombres!$A$1:$DW$117, Mujeres!$A$1:$DW$117)</f>
        <v>37939704.179862812</v>
      </c>
      <c r="CH114" s="52" cm="1">
        <f t="array" aca="1" ref="CH114" ca="1">AnualidadActivo(CH$2, $E114, $C114, $B114, $D114, Hombres!$A$1:$DW$117, Mujeres!$A$1:$DW$117)</f>
        <v>32641128.97878911</v>
      </c>
      <c r="CI114" s="52" cm="1">
        <f t="array" aca="1" ref="CI114" ca="1">AnualidadActivo(CI$2, $E114, $C114, $B114, $D114, Hombres!$A$1:$DW$117, Mujeres!$A$1:$DW$117)</f>
        <v>27374096.151247609</v>
      </c>
      <c r="CJ114" s="52" cm="1">
        <f t="array" aca="1" ref="CJ114" ca="1">AnualidadActivo(CJ$2, $E114, $C114, $B114, $D114, Hombres!$A$1:$DW$117, Mujeres!$A$1:$DW$117)</f>
        <v>22289834.839526992</v>
      </c>
      <c r="CK114" s="52" cm="1">
        <f t="array" aca="1" ref="CK114" ca="1">AnualidadActivo(CK$2, $E114, $C114, $B114, $D114, Hombres!$A$1:$DW$117, Mujeres!$A$1:$DW$117)</f>
        <v>17541499.196209643</v>
      </c>
      <c r="CL114" s="52" cm="1">
        <f t="array" aca="1" ref="CL114" ca="1">AnualidadActivo(CL$2, $E114, $C114, $B114, $D114, Hombres!$A$1:$DW$117, Mujeres!$A$1:$DW$117)</f>
        <v>13271715.684845585</v>
      </c>
      <c r="CM114" s="52" cm="1">
        <f t="array" aca="1" ref="CM114" ca="1">AnualidadActivo(CM$2, $E114, $C114, $B114, $D114, Hombres!$A$1:$DW$117, Mujeres!$A$1:$DW$117)</f>
        <v>9594481.9632346891</v>
      </c>
      <c r="CN114" s="52" cm="1">
        <f t="array" aca="1" ref="CN114" ca="1">AnualidadActivo(CN$2, $E114, $C114, $B114, $D114, Hombres!$A$1:$DW$117, Mujeres!$A$1:$DW$117)</f>
        <v>6579023.687920711</v>
      </c>
      <c r="CO114" s="52" cm="1">
        <f t="array" aca="1" ref="CO114" ca="1">AnualidadActivo(CO$2, $E114, $C114, $B114, $D114, Hombres!$A$1:$DW$117, Mujeres!$A$1:$DW$117)</f>
        <v>4241304.5956912693</v>
      </c>
      <c r="CP114" s="52" cm="1">
        <f t="array" aca="1" ref="CP114" ca="1">AnualidadActivo(CP$2, $E114, $C114, $B114, $D114, Hombres!$A$1:$DW$117, Mujeres!$A$1:$DW$117)</f>
        <v>2543319.8551162253</v>
      </c>
      <c r="CQ114" s="52" cm="1">
        <f t="array" aca="1" ref="CQ114" ca="1">AnualidadActivo(CQ$2, $E114, $C114, $B114, $D114, Hombres!$A$1:$DW$117, Mujeres!$A$1:$DW$117)</f>
        <v>1400438.3418656304</v>
      </c>
      <c r="CR114" s="52" cm="1">
        <f t="array" aca="1" ref="CR114" ca="1">AnualidadActivo(CR$2, $E114, $C114, $B114, $D114, Hombres!$A$1:$DW$117, Mujeres!$A$1:$DW$117)</f>
        <v>696864.75979095476</v>
      </c>
      <c r="CS114" s="52" cm="1">
        <f t="array" aca="1" ref="CS114" ca="1">AnualidadActivo(CS$2, $E114, $C114, $B114, $D114, Hombres!$A$1:$DW$117, Mujeres!$A$1:$DW$117)</f>
        <v>307020.74764204788</v>
      </c>
      <c r="CT114" s="52" cm="1">
        <f t="array" aca="1" ref="CT114" ca="1">AnualidadActivo(CT$2, $E114, $C114, $B114, $D114, Hombres!$A$1:$DW$117, Mujeres!$A$1:$DW$117)</f>
        <v>116565.76071375229</v>
      </c>
      <c r="CU114" s="52" cm="1">
        <f t="array" aca="1" ref="CU114" ca="1">AnualidadActivo(CU$2, $E114, $C114, $B114, $D114, Hombres!$A$1:$DW$117, Mujeres!$A$1:$DW$117)</f>
        <v>36738.271978712233</v>
      </c>
      <c r="CV114" s="52" cm="1">
        <f t="array" aca="1" ref="CV114" ca="1">AnualidadActivo(CV$2, $E114, $C114, $B114, $D114, Hombres!$A$1:$DW$117, Mujeres!$A$1:$DW$117)</f>
        <v>9092.1031646336178</v>
      </c>
      <c r="CW114" s="52" cm="1">
        <f t="array" aca="1" ref="CW114" ca="1">AnualidadActivo(CW$2, $E114, $C114, $B114, $D114, Hombres!$A$1:$DW$117, Mujeres!$A$1:$DW$117)</f>
        <v>1609.769939742733</v>
      </c>
      <c r="CX114" s="52" cm="1">
        <f t="array" aca="1" ref="CX114" ca="1">AnualidadActivo(CX$2, $E114, $C114, $B114, $D114, Hombres!$A$1:$DW$117, Mujeres!$A$1:$DW$117)</f>
        <v>168.14583074002786</v>
      </c>
      <c r="CY114" s="52" cm="1">
        <f t="array" aca="1" ref="CY114" ca="1">AnualidadActivo(CY$2, $E114, $C114, $B114, $D114, Hombres!$A$1:$DW$117, Mujeres!$A$1:$DW$117)</f>
        <v>0</v>
      </c>
      <c r="CZ114" s="52" cm="1">
        <f t="array" aca="1" ref="CZ114" ca="1">AnualidadActivo(CZ$2, $E114, $C114, $B114, $D114, Hombres!$A$1:$DW$117, Mujeres!$A$1:$DW$117)</f>
        <v>0</v>
      </c>
      <c r="DA114" s="52" cm="1">
        <f t="array" aca="1" ref="DA114" ca="1">AnualidadActivo(DA$2, $E114, $C114, $B114, $D114, Hombres!$A$1:$DW$117, Mujeres!$A$1:$DW$117)</f>
        <v>0</v>
      </c>
      <c r="DD114" s="25"/>
      <c r="DE114" s="52" cm="1">
        <f t="array" aca="1" ref="DE114" ca="1">beneficio_muerte_individual_activo(DE$2,$F114,$D114, Hombres!$A$1:$DW$117, Mujeres!$A$1:$DW$117)</f>
        <v>0</v>
      </c>
      <c r="DF114" s="52" cm="1">
        <f t="array" aca="1" ref="DF114" ca="1">beneficio_muerte_individual_activo(DF$2,$F114,$D114, Hombres!$A$1:$DW$117, Mujeres!$A$1:$DW$117)</f>
        <v>1677.5000000000002</v>
      </c>
      <c r="DG114" s="52" cm="1">
        <f t="array" aca="1" ref="DG114" ca="1">beneficio_muerte_individual_activo(DG$2,$F114,$D114, Hombres!$A$1:$DW$117, Mujeres!$A$1:$DW$117)</f>
        <v>1697.9146969000001</v>
      </c>
      <c r="DH114" s="52" cm="1">
        <f t="array" aca="1" ref="DH114" ca="1">beneficio_muerte_individual_activo(DH$2,$F114,$D114, Hombres!$A$1:$DW$117, Mujeres!$A$1:$DW$117)</f>
        <v>1742.79179172217</v>
      </c>
      <c r="DI114" s="52" cm="1">
        <f t="array" aca="1" ref="DI114" ca="1">beneficio_muerte_individual_activo(DI$2,$F114,$D114, Hombres!$A$1:$DW$117, Mujeres!$A$1:$DW$117)</f>
        <v>1811.5966725331159</v>
      </c>
      <c r="DJ114" s="52" cm="1">
        <f t="array" aca="1" ref="DJ114" ca="1">beneficio_muerte_individual_activo(DJ$2,$F114,$D114, Hombres!$A$1:$DW$117, Mujeres!$A$1:$DW$117)</f>
        <v>1892.3082605872103</v>
      </c>
      <c r="DK114" s="52" cm="1">
        <f t="array" aca="1" ref="DK114" ca="1">beneficio_muerte_individual_activo(DK$2,$F114,$D114, Hombres!$A$1:$DW$117, Mujeres!$A$1:$DW$117)</f>
        <v>1973.4240210794344</v>
      </c>
      <c r="DL114" s="52" cm="1">
        <f t="array" aca="1" ref="DL114" ca="1">beneficio_muerte_individual_activo(DL$2,$F114,$D114, Hombres!$A$1:$DW$117, Mujeres!$A$1:$DW$117)</f>
        <v>2053.4436778038312</v>
      </c>
      <c r="DM114" s="52" cm="1">
        <f t="array" aca="1" ref="DM114" ca="1">beneficio_muerte_individual_activo(DM$2,$F114,$D114, Hombres!$A$1:$DW$117, Mujeres!$A$1:$DW$117)</f>
        <v>2141.3423933825525</v>
      </c>
      <c r="DN114" s="52" cm="1">
        <f t="array" aca="1" ref="DN114" ca="1">beneficio_muerte_individual_activo(DN$2,$F114,$D114, Hombres!$A$1:$DW$117, Mujeres!$A$1:$DW$117)</f>
        <v>2255.5462883414043</v>
      </c>
      <c r="DO114" s="52" cm="1">
        <f t="array" aca="1" ref="DO114" ca="1">beneficio_muerte_individual_activo(DO$2,$F114,$D114, Hombres!$A$1:$DW$117, Mujeres!$A$1:$DW$117)</f>
        <v>2370.0909572124701</v>
      </c>
      <c r="DP114" s="52" cm="1">
        <f t="array" aca="1" ref="DP114" ca="1">beneficio_muerte_individual_activo(DP$2,$F114,$D114, Hombres!$A$1:$DW$117, Mujeres!$A$1:$DW$117)</f>
        <v>2484.4673368444223</v>
      </c>
      <c r="DQ114" s="52" cm="1">
        <f t="array" aca="1" ref="DQ114" ca="1">beneficio_muerte_individual_activo(DQ$2,$F114,$D114, Hombres!$A$1:$DW$117, Mujeres!$A$1:$DW$117)</f>
        <v>2608.1260199667931</v>
      </c>
      <c r="DR114" s="52" cm="1">
        <f t="array" aca="1" ref="DR114" ca="1">beneficio_muerte_individual_activo(DR$2,$F114,$D114, Hombres!$A$1:$DW$117, Mujeres!$A$1:$DW$117)</f>
        <v>2751.4888137159364</v>
      </c>
      <c r="DS114" s="52" cm="1">
        <f t="array" aca="1" ref="DS114" ca="1">beneficio_muerte_individual_activo(DS$2,$F114,$D114, Hombres!$A$1:$DW$117, Mujeres!$A$1:$DW$117)</f>
        <v>2911.0212310545239</v>
      </c>
      <c r="DT114" s="52" cm="1">
        <f t="array" aca="1" ref="DT114" ca="1">beneficio_muerte_individual_activo(DT$2,$F114,$D114, Hombres!$A$1:$DW$117, Mujeres!$A$1:$DW$117)</f>
        <v>3077.2271141181973</v>
      </c>
      <c r="DU114" s="52" cm="1">
        <f t="array" aca="1" ref="DU114" ca="1">beneficio_muerte_individual_activo(DU$2,$F114,$D114, Hombres!$A$1:$DW$117, Mujeres!$A$1:$DW$117)</f>
        <v>3276.8844335910685</v>
      </c>
      <c r="DV114" s="52" cm="1">
        <f t="array" aca="1" ref="DV114" ca="1">beneficio_muerte_individual_activo(DV$2,$F114,$D114, Hombres!$A$1:$DW$117, Mujeres!$A$1:$DW$117)</f>
        <v>3549.0898499750315</v>
      </c>
      <c r="DW114" s="52" cm="1">
        <f t="array" aca="1" ref="DW114" ca="1">beneficio_muerte_individual_activo(DW$2,$F114,$D114, Hombres!$A$1:$DW$117, Mujeres!$A$1:$DW$117)</f>
        <v>3868.8151464246293</v>
      </c>
      <c r="DX114" s="52" cm="1">
        <f t="array" aca="1" ref="DX114" ca="1">beneficio_muerte_individual_activo(DX$2,$F114,$D114, Hombres!$A$1:$DW$117, Mujeres!$A$1:$DW$117)</f>
        <v>4208.6115743982955</v>
      </c>
      <c r="DY114" s="52" cm="1">
        <f t="array" aca="1" ref="DY114" ca="1">beneficio_muerte_individual_activo(DY$2,$F114,$D114, Hombres!$A$1:$DW$117, Mujeres!$A$1:$DW$117)</f>
        <v>4516.8520353516697</v>
      </c>
      <c r="DZ114" s="52" cm="1">
        <f t="array" aca="1" ref="DZ114" ca="1">beneficio_muerte_individual_activo(DZ$2,$F114,$D114, Hombres!$A$1:$DW$117, Mujeres!$A$1:$DW$117)</f>
        <v>4815.8319965650098</v>
      </c>
      <c r="EA114" s="52" cm="1">
        <f t="array" aca="1" ref="EA114" ca="1">beneficio_muerte_individual_activo(EA$2,$F114,$D114, Hombres!$A$1:$DW$117, Mujeres!$A$1:$DW$117)</f>
        <v>5141.105977107135</v>
      </c>
      <c r="EB114" s="52" cm="1">
        <f t="array" aca="1" ref="EB114" ca="1">beneficio_muerte_individual_activo(EB$2,$F114,$D114, Hombres!$A$1:$DW$117, Mujeres!$A$1:$DW$117)</f>
        <v>5498.926556697711</v>
      </c>
      <c r="EC114" s="52" cm="1">
        <f t="array" aca="1" ref="EC114" ca="1">beneficio_muerte_individual_activo(EC$2,$F114,$D114, Hombres!$A$1:$DW$117, Mujeres!$A$1:$DW$117)</f>
        <v>5870.8351882978277</v>
      </c>
      <c r="ED114" s="52" cm="1">
        <f t="array" aca="1" ref="ED114" ca="1">beneficio_muerte_individual_activo(ED$2,$F114,$D114, Hombres!$A$1:$DW$117, Mujeres!$A$1:$DW$117)</f>
        <v>6235.9837666738731</v>
      </c>
      <c r="EE114" s="52" cm="1">
        <f t="array" aca="1" ref="EE114" ca="1">beneficio_muerte_individual_activo(EE$2,$F114,$D114, Hombres!$A$1:$DW$117, Mujeres!$A$1:$DW$117)</f>
        <v>6628.7278542234162</v>
      </c>
      <c r="EF114" s="52" cm="1">
        <f t="array" aca="1" ref="EF114" ca="1">beneficio_muerte_individual_activo(EF$2,$F114,$D114, Hombres!$A$1:$DW$117, Mujeres!$A$1:$DW$117)</f>
        <v>7137.2308699812193</v>
      </c>
      <c r="EG114" s="52" cm="1">
        <f t="array" aca="1" ref="EG114" ca="1">beneficio_muerte_individual_activo(EG$2,$F114,$D114, Hombres!$A$1:$DW$117, Mujeres!$A$1:$DW$117)</f>
        <v>7737.1763483225277</v>
      </c>
      <c r="EH114" s="52" cm="1">
        <f t="array" aca="1" ref="EH114" ca="1">beneficio_muerte_individual_activo(EH$2,$F114,$D114, Hombres!$A$1:$DW$117, Mujeres!$A$1:$DW$117)</f>
        <v>8362.6844902377288</v>
      </c>
      <c r="EI114" s="52" cm="1">
        <f t="array" aca="1" ref="EI114" ca="1">beneficio_muerte_individual_activo(EI$2,$F114,$D114, Hombres!$A$1:$DW$117, Mujeres!$A$1:$DW$117)</f>
        <v>8909.6969271800172</v>
      </c>
      <c r="EJ114" s="52" cm="1">
        <f t="array" aca="1" ref="EJ114" ca="1">beneficio_muerte_individual_activo(EJ$2,$F114,$D114, Hombres!$A$1:$DW$117, Mujeres!$A$1:$DW$117)</f>
        <v>9424.3717487577051</v>
      </c>
      <c r="EK114" s="52" cm="1">
        <f t="array" aca="1" ref="EK114" ca="1">beneficio_muerte_individual_activo(EK$2,$F114,$D114, Hombres!$A$1:$DW$117, Mujeres!$A$1:$DW$117)</f>
        <v>10030.921320748912</v>
      </c>
      <c r="EL114" s="52" cm="1">
        <f t="array" aca="1" ref="EL114" ca="1">beneficio_muerte_individual_activo(EL$2,$F114,$D114, Hombres!$A$1:$DW$117, Mujeres!$A$1:$DW$117)</f>
        <v>10829.466466683381</v>
      </c>
      <c r="EM114" s="52" cm="1">
        <f t="array" aca="1" ref="EM114" ca="1">beneficio_muerte_individual_activo(EM$2,$F114,$D114, Hombres!$A$1:$DW$117, Mujeres!$A$1:$DW$117)</f>
        <v>11825.269940464155</v>
      </c>
      <c r="EN114" s="52" cm="1">
        <f t="array" aca="1" ref="EN114" ca="1">beneficio_muerte_individual_activo(EN$2,$F114,$D114, Hombres!$A$1:$DW$117, Mujeres!$A$1:$DW$117)</f>
        <v>12977.172744185214</v>
      </c>
      <c r="EO114" s="52" cm="1">
        <f t="array" aca="1" ref="EO114" ca="1">beneficio_muerte_individual_activo(EO$2,$F114,$D114, Hombres!$A$1:$DW$117, Mujeres!$A$1:$DW$117)</f>
        <v>8565.8549463077852</v>
      </c>
      <c r="EP114" s="52" cm="1">
        <f t="array" aca="1" ref="EP114" ca="1">beneficio_muerte_individual_activo(EP$2,$F114,$D114, Hombres!$A$1:$DW$117, Mujeres!$A$1:$DW$117)</f>
        <v>9400.1632558311176</v>
      </c>
      <c r="EQ114" s="52" cm="1">
        <f t="array" aca="1" ref="EQ114" ca="1">beneficio_muerte_individual_activo(EQ$2,$F114,$D114, Hombres!$A$1:$DW$117, Mujeres!$A$1:$DW$117)</f>
        <v>10190.635671522878</v>
      </c>
      <c r="ER114" s="52" cm="1">
        <f t="array" aca="1" ref="ER114" ca="1">beneficio_muerte_individual_activo(ER$2,$F114,$D114, Hombres!$A$1:$DW$117, Mujeres!$A$1:$DW$117)</f>
        <v>10906.438179638189</v>
      </c>
      <c r="ES114" s="52" cm="1">
        <f t="array" aca="1" ref="ES114" ca="1">beneficio_muerte_individual_activo(ES$2,$F114,$D114, Hombres!$A$1:$DW$117, Mujeres!$A$1:$DW$117)</f>
        <v>11612.101009394844</v>
      </c>
      <c r="ET114" s="52" cm="1">
        <f t="array" aca="1" ref="ET114" ca="1">beneficio_muerte_individual_activo(ET$2,$F114,$D114, Hombres!$A$1:$DW$117, Mujeres!$A$1:$DW$117)</f>
        <v>12432.087335352177</v>
      </c>
      <c r="EU114" s="52" cm="1">
        <f t="array" aca="1" ref="EU114" ca="1">beneficio_muerte_individual_activo(EU$2,$F114,$D114, Hombres!$A$1:$DW$117, Mujeres!$A$1:$DW$117)</f>
        <v>13447.427643336583</v>
      </c>
      <c r="EV114" s="52" cm="1">
        <f t="array" aca="1" ref="EV114" ca="1">beneficio_muerte_individual_activo(EV$2,$F114,$D114, Hombres!$A$1:$DW$117, Mujeres!$A$1:$DW$117)</f>
        <v>14751.725600877444</v>
      </c>
      <c r="EW114" s="52" cm="1">
        <f t="array" aca="1" ref="EW114" ca="1">beneficio_muerte_individual_activo(EW$2,$F114,$D114, Hombres!$A$1:$DW$117, Mujeres!$A$1:$DW$117)</f>
        <v>16508.211096011288</v>
      </c>
      <c r="EX114" s="52" cm="1">
        <f t="array" aca="1" ref="EX114" ca="1">beneficio_muerte_individual_activo(EX$2,$F114,$D114, Hombres!$A$1:$DW$117, Mujeres!$A$1:$DW$117)</f>
        <v>18696.817414625522</v>
      </c>
      <c r="EY114" s="52" cm="1">
        <f t="array" aca="1" ref="EY114" ca="1">beneficio_muerte_individual_activo(EY$2,$F114,$D114, Hombres!$A$1:$DW$117, Mujeres!$A$1:$DW$117)</f>
        <v>20999.367598970312</v>
      </c>
      <c r="EZ114" s="52" cm="1">
        <f t="array" aca="1" ref="EZ114" ca="1">beneficio_muerte_individual_activo(EZ$2,$F114,$D114, Hombres!$A$1:$DW$117, Mujeres!$A$1:$DW$117)</f>
        <v>23136.733681686088</v>
      </c>
      <c r="FA114" s="52" cm="1">
        <f t="array" aca="1" ref="FA114" ca="1">beneficio_muerte_individual_activo(FA$2,$F114,$D114, Hombres!$A$1:$DW$117, Mujeres!$A$1:$DW$117)</f>
        <v>25163.214716684055</v>
      </c>
      <c r="FB114" s="52" cm="1">
        <f t="array" aca="1" ref="FB114" ca="1">beneficio_muerte_individual_activo(FB$2,$F114,$D114, Hombres!$A$1:$DW$117, Mujeres!$A$1:$DW$117)</f>
        <v>27450.673922590009</v>
      </c>
      <c r="FC114" s="52" cm="1">
        <f t="array" aca="1" ref="FC114" ca="1">beneficio_muerte_individual_activo(FC$2,$F114,$D114, Hombres!$A$1:$DW$117, Mujeres!$A$1:$DW$117)</f>
        <v>30341.193827353727</v>
      </c>
      <c r="FD114" s="52" cm="1">
        <f t="array" aca="1" ref="FD114" ca="1">beneficio_muerte_individual_activo(FD$2,$F114,$D114, Hombres!$A$1:$DW$117, Mujeres!$A$1:$DW$117)</f>
        <v>34029.321493019117</v>
      </c>
      <c r="FE114" s="52" cm="1">
        <f t="array" aca="1" ref="FE114" ca="1">beneficio_muerte_individual_activo(FE$2,$F114,$D114, Hombres!$A$1:$DW$117, Mujeres!$A$1:$DW$117)</f>
        <v>38515.327869195578</v>
      </c>
      <c r="FF114" s="52" cm="1">
        <f t="array" aca="1" ref="FF114" ca="1">beneficio_muerte_individual_activo(FF$2,$F114,$D114, Hombres!$A$1:$DW$117, Mujeres!$A$1:$DW$117)</f>
        <v>46312.56942566378</v>
      </c>
      <c r="FG114" s="52" cm="1">
        <f t="array" aca="1" ref="FG114" ca="1">beneficio_muerte_individual_activo(FG$2,$F114,$D114, Hombres!$A$1:$DW$117, Mujeres!$A$1:$DW$117)</f>
        <v>51444.338221767139</v>
      </c>
      <c r="FH114" s="52" cm="1">
        <f t="array" aca="1" ref="FH114" ca="1">beneficio_muerte_individual_activo(FH$2,$F114,$D114, Hombres!$A$1:$DW$117, Mujeres!$A$1:$DW$117)</f>
        <v>56931.019492064595</v>
      </c>
      <c r="FI114" s="52" cm="1">
        <f t="array" aca="1" ref="FI114" ca="1">beneficio_muerte_individual_activo(FI$2,$F114,$D114, Hombres!$A$1:$DW$117, Mujeres!$A$1:$DW$117)</f>
        <v>62793.532138671828</v>
      </c>
      <c r="FJ114" s="52" cm="1">
        <f t="array" aca="1" ref="FJ114" ca="1">beneficio_muerte_individual_activo(FJ$2,$F114,$D114, Hombres!$A$1:$DW$117, Mujeres!$A$1:$DW$117)</f>
        <v>69051.86624773682</v>
      </c>
      <c r="FK114" s="52" cm="1">
        <f t="array" aca="1" ref="FK114" ca="1">beneficio_muerte_individual_activo(FK$2,$F114,$D114, Hombres!$A$1:$DW$117, Mujeres!$A$1:$DW$117)</f>
        <v>75748.059375310768</v>
      </c>
      <c r="FL114" s="52" cm="1">
        <f t="array" aca="1" ref="FL114" ca="1">beneficio_muerte_individual_activo(FL$2,$F114,$D114, Hombres!$A$1:$DW$117, Mujeres!$A$1:$DW$117)</f>
        <v>82809.921483596248</v>
      </c>
      <c r="FM114" s="52" cm="1">
        <f t="array" aca="1" ref="FM114" ca="1">beneficio_muerte_individual_activo(FM$2,$F114,$D114, Hombres!$A$1:$DW$117, Mujeres!$A$1:$DW$117)</f>
        <v>90072.092905714715</v>
      </c>
      <c r="FN114" s="52" cm="1">
        <f t="array" aca="1" ref="FN114" ca="1">beneficio_muerte_individual_activo(FN$2,$F114,$D114, Hombres!$A$1:$DW$117, Mujeres!$A$1:$DW$117)</f>
        <v>97414.40472355274</v>
      </c>
      <c r="FO114" s="52" cm="1">
        <f t="array" aca="1" ref="FO114" ca="1">beneficio_muerte_individual_activo(FO$2,$F114,$D114, Hombres!$A$1:$DW$117, Mujeres!$A$1:$DW$117)</f>
        <v>104727.34552189212</v>
      </c>
      <c r="FP114" s="52" cm="1">
        <f t="array" aca="1" ref="FP114" ca="1">beneficio_muerte_individual_activo(FP$2,$F114,$D114, Hombres!$A$1:$DW$117, Mujeres!$A$1:$DW$117)</f>
        <v>111903.71297165293</v>
      </c>
      <c r="FQ114" s="52" cm="1">
        <f t="array" aca="1" ref="FQ114" ca="1">beneficio_muerte_individual_activo(FQ$2,$F114,$D114, Hombres!$A$1:$DW$117, Mujeres!$A$1:$DW$117)</f>
        <v>118673.58919939614</v>
      </c>
      <c r="FR114" s="52" cm="1">
        <f t="array" aca="1" ref="FR114" ca="1">beneficio_muerte_individual_activo(FR$2,$F114,$D114, Hombres!$A$1:$DW$117, Mujeres!$A$1:$DW$117)</f>
        <v>124712.8039474468</v>
      </c>
      <c r="FS114" s="52" cm="1">
        <f t="array" aca="1" ref="FS114" ca="1">beneficio_muerte_individual_activo(FS$2,$F114,$D114, Hombres!$A$1:$DW$117, Mujeres!$A$1:$DW$117)</f>
        <v>129768.94722692392</v>
      </c>
      <c r="FT114" s="52" cm="1">
        <f t="array" aca="1" ref="FT114" ca="1">beneficio_muerte_individual_activo(FT$2,$F114,$D114, Hombres!$A$1:$DW$117, Mujeres!$A$1:$DW$117)</f>
        <v>133581.7618282309</v>
      </c>
      <c r="FU114" s="52" cm="1">
        <f t="array" aca="1" ref="FU114" ca="1">beneficio_muerte_individual_activo(FU$2,$F114,$D114, Hombres!$A$1:$DW$117, Mujeres!$A$1:$DW$117)</f>
        <v>135798.21420093911</v>
      </c>
      <c r="FV114" s="52" cm="1">
        <f t="array" aca="1" ref="FV114" ca="1">beneficio_muerte_individual_activo(FV$2,$F114,$D114, Hombres!$A$1:$DW$117, Mujeres!$A$1:$DW$117)</f>
        <v>135978.2053464826</v>
      </c>
      <c r="FW114" s="52" cm="1">
        <f t="array" aca="1" ref="FW114" ca="1">beneficio_muerte_individual_activo(FW$2,$F114,$D114, Hombres!$A$1:$DW$117, Mujeres!$A$1:$DW$117)</f>
        <v>133765.00699258706</v>
      </c>
      <c r="FX114" s="52" cm="1">
        <f t="array" aca="1" ref="FX114" ca="1">beneficio_muerte_individual_activo(FX$2,$F114,$D114, Hombres!$A$1:$DW$117, Mujeres!$A$1:$DW$117)</f>
        <v>128986.70817741317</v>
      </c>
      <c r="FY114" s="52" cm="1">
        <f t="array" aca="1" ref="FY114" ca="1">beneficio_muerte_individual_activo(FY$2,$F114,$D114, Hombres!$A$1:$DW$117, Mujeres!$A$1:$DW$117)</f>
        <v>121606.18501402224</v>
      </c>
      <c r="FZ114" s="52" cm="1">
        <f t="array" aca="1" ref="FZ114" ca="1">beneficio_muerte_individual_activo(FZ$2,$F114,$D114, Hombres!$A$1:$DW$117, Mujeres!$A$1:$DW$117)</f>
        <v>111697.64452342168</v>
      </c>
      <c r="GA114" s="52" cm="1">
        <f t="array" aca="1" ref="GA114" ca="1">beneficio_muerte_individual_activo(GA$2,$F114,$D114, Hombres!$A$1:$DW$117, Mujeres!$A$1:$DW$117)</f>
        <v>99502.417421083883</v>
      </c>
      <c r="GB114" s="52" cm="1">
        <f t="array" aca="1" ref="GB114" ca="1">beneficio_muerte_individual_activo(GB$2,$F114,$D114, Hombres!$A$1:$DW$117, Mujeres!$A$1:$DW$117)</f>
        <v>85539.4225779892</v>
      </c>
      <c r="GC114" s="52" cm="1">
        <f t="array" aca="1" ref="GC114" ca="1">beneficio_muerte_individual_activo(GC$2,$F114,$D114, Hombres!$A$1:$DW$117, Mujeres!$A$1:$DW$117)</f>
        <v>70592.779050834652</v>
      </c>
      <c r="GD114" s="52" cm="1">
        <f t="array" aca="1" ref="GD114" ca="1">beneficio_muerte_individual_activo(GD$2,$F114,$D114, Hombres!$A$1:$DW$117, Mujeres!$A$1:$DW$117)</f>
        <v>55582.137070188648</v>
      </c>
      <c r="GE114" s="52" cm="1">
        <f t="array" aca="1" ref="GE114" ca="1">beneficio_muerte_individual_activo(GE$2,$F114,$D114, Hombres!$A$1:$DW$117, Mujeres!$A$1:$DW$117)</f>
        <v>41434.891091306454</v>
      </c>
      <c r="GF114" s="52" cm="1">
        <f t="array" aca="1" ref="GF114" ca="1">beneficio_muerte_individual_activo(GF$2,$F114,$D114, Hombres!$A$1:$DW$117, Mujeres!$A$1:$DW$117)</f>
        <v>28972.277778322543</v>
      </c>
      <c r="GG114" s="52" cm="1">
        <f t="array" aca="1" ref="GG114" ca="1">beneficio_muerte_individual_activo(GG$2,$F114,$D114, Hombres!$A$1:$DW$117, Mujeres!$A$1:$DW$117)</f>
        <v>18792.933100242029</v>
      </c>
      <c r="GH114" s="52" cm="1">
        <f t="array" aca="1" ref="GH114" ca="1">beneficio_muerte_individual_activo(GH$2,$F114,$D114, Hombres!$A$1:$DW$117, Mujeres!$A$1:$DW$117)</f>
        <v>11161.480451408372</v>
      </c>
      <c r="GI114" s="52" cm="1">
        <f t="array" aca="1" ref="GI114" ca="1">beneficio_muerte_individual_activo(GI$2,$F114,$D114, Hombres!$A$1:$DW$117, Mujeres!$A$1:$DW$117)</f>
        <v>5971.9594611729417</v>
      </c>
      <c r="GJ114" s="52" cm="1">
        <f t="array" aca="1" ref="GJ114" ca="1">beneficio_muerte_individual_activo(GJ$2,$F114,$D114, Hombres!$A$1:$DW$117, Mujeres!$A$1:$DW$117)</f>
        <v>2819.259642052642</v>
      </c>
      <c r="GK114" s="52" cm="1">
        <f t="array" aca="1" ref="GK114" ca="1">beneficio_muerte_individual_activo(GK$2,$F114,$D114, Hombres!$A$1:$DW$117, Mujeres!$A$1:$DW$117)</f>
        <v>1142.5401597884684</v>
      </c>
      <c r="GL114" s="52" cm="1">
        <f t="array" aca="1" ref="GL114" ca="1">beneficio_muerte_individual_activo(GL$2,$F114,$D114, Hombres!$A$1:$DW$117, Mujeres!$A$1:$DW$117)</f>
        <v>382.80779366880842</v>
      </c>
      <c r="GM114" s="52" cm="1">
        <f t="array" aca="1" ref="GM114" ca="1">beneficio_muerte_individual_activo(GM$2,$F114,$D114, Hombres!$A$1:$DW$117, Mujeres!$A$1:$DW$117)</f>
        <v>100.28082332706519</v>
      </c>
      <c r="GN114" s="52" cm="1">
        <f t="array" aca="1" ref="GN114" ca="1">beneficio_muerte_individual_activo(GN$2,$F114,$D114, Hombres!$A$1:$DW$117, Mujeres!$A$1:$DW$117)</f>
        <v>18.707814779152962</v>
      </c>
      <c r="GO114" s="52" cm="1">
        <f t="array" aca="1" ref="GO114" ca="1">beneficio_muerte_individual_activo(GO$2,$F114,$D114, Hombres!$A$1:$DW$117, Mujeres!$A$1:$DW$117)</f>
        <v>2.1099535126132469</v>
      </c>
      <c r="GP114" s="52" cm="1">
        <f t="array" aca="1" ref="GP114" ca="1">beneficio_muerte_individual_activo(GP$2,$F114,$D114, Hombres!$A$1:$DW$117, Mujeres!$A$1:$DW$117)</f>
        <v>0</v>
      </c>
      <c r="GQ114" s="52" cm="1">
        <f t="array" aca="1" ref="GQ114" ca="1">beneficio_muerte_individual_activo(GQ$2,$F114,$D114, Hombres!$A$1:$DW$117, Mujeres!$A$1:$DW$117)</f>
        <v>0</v>
      </c>
      <c r="GR114" s="52" cm="1">
        <f t="array" aca="1" ref="GR114" ca="1">beneficio_muerte_individual_activo(GR$2,$F114,$D114, Hombres!$A$1:$DW$117, Mujeres!$A$1:$DW$117)</f>
        <v>0</v>
      </c>
      <c r="GS114" s="52" cm="1">
        <f t="array" aca="1" ref="GS114" ca="1">beneficio_muerte_individual_activo(GS$2,$F114,$D114, Hombres!$A$1:$DW$117, Mujeres!$A$1:$DW$117)</f>
        <v>0</v>
      </c>
      <c r="GT114" s="52" cm="1">
        <f t="array" aca="1" ref="GT114" ca="1">beneficio_muerte_individual_activo(GT$2,$F114,$D114, Hombres!$A$1:$DW$117, Mujeres!$A$1:$DW$117)</f>
        <v>0</v>
      </c>
      <c r="GU114" s="52" cm="1">
        <f t="array" aca="1" ref="GU114" ca="1">beneficio_muerte_individual_activo(GU$2,$F114,$D114, Hombres!$A$1:$DW$117, Mujeres!$A$1:$DW$117)</f>
        <v>0</v>
      </c>
      <c r="GV114" s="52" cm="1">
        <f t="array" aca="1" ref="GV114" ca="1">beneficio_muerte_individual_activo(GV$2,$F114,$D114, Hombres!$A$1:$DW$117, Mujeres!$A$1:$DW$117)</f>
        <v>0</v>
      </c>
    </row>
    <row r="115" spans="1:204" x14ac:dyDescent="0.35">
      <c r="A115" s="2">
        <f t="shared" si="1"/>
        <v>113</v>
      </c>
      <c r="B115" s="81">
        <v>882803.45</v>
      </c>
      <c r="C115" s="9">
        <v>44046</v>
      </c>
      <c r="D115" s="7" t="s">
        <v>6</v>
      </c>
      <c r="E115" s="9">
        <v>33856</v>
      </c>
      <c r="F115" s="12" cm="1">
        <f t="array" aca="1" ref="F115" ca="1">edadCalc(E115)</f>
        <v>33</v>
      </c>
      <c r="G115" s="45" cm="1">
        <f t="array" aca="1" ref="G115" ca="1">PorcentajePension(C115,E115, D115)</f>
        <v>0.85</v>
      </c>
      <c r="I115" s="78"/>
      <c r="J115" s="52" cm="1">
        <f t="array" aca="1" ref="J115" ca="1">AnualidadActivo(J$2, $E115, $C115, $B115, $D115, Hombres!$A$1:$DW$117, Mujeres!$A$1:$DW$117)</f>
        <v>0</v>
      </c>
      <c r="K115" s="52" cm="1">
        <f t="array" aca="1" ref="K115" ca="1">AnualidadActivo(K$2, $E115, $C115, $B115, $D115, Hombres!$A$1:$DW$117, Mujeres!$A$1:$DW$117)</f>
        <v>0</v>
      </c>
      <c r="L115" s="52" cm="1">
        <f t="array" aca="1" ref="L115" ca="1">AnualidadActivo(L$2, $E115, $C115, $B115, $D115, Hombres!$A$1:$DW$117, Mujeres!$A$1:$DW$117)</f>
        <v>0</v>
      </c>
      <c r="M115" s="52" cm="1">
        <f t="array" aca="1" ref="M115" ca="1">AnualidadActivo(M$2, $E115, $C115, $B115, $D115, Hombres!$A$1:$DW$117, Mujeres!$A$1:$DW$117)</f>
        <v>0</v>
      </c>
      <c r="N115" s="52" cm="1">
        <f t="array" aca="1" ref="N115" ca="1">AnualidadActivo(N$2, $E115, $C115, $B115, $D115, Hombres!$A$1:$DW$117, Mujeres!$A$1:$DW$117)</f>
        <v>0</v>
      </c>
      <c r="O115" s="52" cm="1">
        <f t="array" aca="1" ref="O115" ca="1">AnualidadActivo(O$2, $E115, $C115, $B115, $D115, Hombres!$A$1:$DW$117, Mujeres!$A$1:$DW$117)</f>
        <v>0</v>
      </c>
      <c r="P115" s="52" cm="1">
        <f t="array" aca="1" ref="P115" ca="1">AnualidadActivo(P$2, $E115, $C115, $B115, $D115, Hombres!$A$1:$DW$117, Mujeres!$A$1:$DW$117)</f>
        <v>0</v>
      </c>
      <c r="Q115" s="52" cm="1">
        <f t="array" aca="1" ref="Q115" ca="1">AnualidadActivo(Q$2, $E115, $C115, $B115, $D115, Hombres!$A$1:$DW$117, Mujeres!$A$1:$DW$117)</f>
        <v>0</v>
      </c>
      <c r="R115" s="52" cm="1">
        <f t="array" aca="1" ref="R115" ca="1">AnualidadActivo(R$2, $E115, $C115, $B115, $D115, Hombres!$A$1:$DW$117, Mujeres!$A$1:$DW$117)</f>
        <v>0</v>
      </c>
      <c r="S115" s="52" cm="1">
        <f t="array" aca="1" ref="S115" ca="1">AnualidadActivo(S$2, $E115, $C115, $B115, $D115, Hombres!$A$1:$DW$117, Mujeres!$A$1:$DW$117)</f>
        <v>0</v>
      </c>
      <c r="T115" s="52" cm="1">
        <f t="array" aca="1" ref="T115" ca="1">AnualidadActivo(T$2, $E115, $C115, $B115, $D115, Hombres!$A$1:$DW$117, Mujeres!$A$1:$DW$117)</f>
        <v>0</v>
      </c>
      <c r="U115" s="52" cm="1">
        <f t="array" aca="1" ref="U115" ca="1">AnualidadActivo(U$2, $E115, $C115, $B115, $D115, Hombres!$A$1:$DW$117, Mujeres!$A$1:$DW$117)</f>
        <v>0</v>
      </c>
      <c r="V115" s="52" cm="1">
        <f t="array" aca="1" ref="V115" ca="1">AnualidadActivo(V$2, $E115, $C115, $B115, $D115, Hombres!$A$1:$DW$117, Mujeres!$A$1:$DW$117)</f>
        <v>0</v>
      </c>
      <c r="W115" s="52" cm="1">
        <f t="array" aca="1" ref="W115" ca="1">AnualidadActivo(W$2, $E115, $C115, $B115, $D115, Hombres!$A$1:$DW$117, Mujeres!$A$1:$DW$117)</f>
        <v>0</v>
      </c>
      <c r="X115" s="52" cm="1">
        <f t="array" aca="1" ref="X115" ca="1">AnualidadActivo(X$2, $E115, $C115, $B115, $D115, Hombres!$A$1:$DW$117, Mujeres!$A$1:$DW$117)</f>
        <v>0</v>
      </c>
      <c r="Y115" s="52" cm="1">
        <f t="array" aca="1" ref="Y115" ca="1">AnualidadActivo(Y$2, $E115, $C115, $B115, $D115, Hombres!$A$1:$DW$117, Mujeres!$A$1:$DW$117)</f>
        <v>0</v>
      </c>
      <c r="Z115" s="52" cm="1">
        <f t="array" aca="1" ref="Z115" ca="1">AnualidadActivo(Z$2, $E115, $C115, $B115, $D115, Hombres!$A$1:$DW$117, Mujeres!$A$1:$DW$117)</f>
        <v>0</v>
      </c>
      <c r="AA115" s="52" cm="1">
        <f t="array" aca="1" ref="AA115" ca="1">AnualidadActivo(AA$2, $E115, $C115, $B115, $D115, Hombres!$A$1:$DW$117, Mujeres!$A$1:$DW$117)</f>
        <v>0</v>
      </c>
      <c r="AB115" s="52" cm="1">
        <f t="array" aca="1" ref="AB115" ca="1">AnualidadActivo(AB$2, $E115, $C115, $B115, $D115, Hombres!$A$1:$DW$117, Mujeres!$A$1:$DW$117)</f>
        <v>0</v>
      </c>
      <c r="AC115" s="52" cm="1">
        <f t="array" aca="1" ref="AC115" ca="1">AnualidadActivo(AC$2, $E115, $C115, $B115, $D115, Hombres!$A$1:$DW$117, Mujeres!$A$1:$DW$117)</f>
        <v>0</v>
      </c>
      <c r="AD115" s="52" cm="1">
        <f t="array" aca="1" ref="AD115" ca="1">AnualidadActivo(AD$2, $E115, $C115, $B115, $D115, Hombres!$A$1:$DW$117, Mujeres!$A$1:$DW$117)</f>
        <v>0</v>
      </c>
      <c r="AE115" s="52" cm="1">
        <f t="array" aca="1" ref="AE115" ca="1">AnualidadActivo(AE$2, $E115, $C115, $B115, $D115, Hombres!$A$1:$DW$117, Mujeres!$A$1:$DW$117)</f>
        <v>0</v>
      </c>
      <c r="AF115" s="52" cm="1">
        <f t="array" aca="1" ref="AF115" ca="1">AnualidadActivo(AF$2, $E115, $C115, $B115, $D115, Hombres!$A$1:$DW$117, Mujeres!$A$1:$DW$117)</f>
        <v>0</v>
      </c>
      <c r="AG115" s="52" cm="1">
        <f t="array" aca="1" ref="AG115" ca="1">AnualidadActivo(AG$2, $E115, $C115, $B115, $D115, Hombres!$A$1:$DW$117, Mujeres!$A$1:$DW$117)</f>
        <v>0</v>
      </c>
      <c r="AH115" s="52" cm="1">
        <f t="array" aca="1" ref="AH115" ca="1">AnualidadActivo(AH$2, $E115, $C115, $B115, $D115, Hombres!$A$1:$DW$117, Mujeres!$A$1:$DW$117)</f>
        <v>0</v>
      </c>
      <c r="AI115" s="52" cm="1">
        <f t="array" aca="1" ref="AI115" ca="1">AnualidadActivo(AI$2, $E115, $C115, $B115, $D115, Hombres!$A$1:$DW$117, Mujeres!$A$1:$DW$117)</f>
        <v>0</v>
      </c>
      <c r="AJ115" s="52" cm="1">
        <f t="array" aca="1" ref="AJ115" ca="1">AnualidadActivo(AJ$2, $E115, $C115, $B115, $D115, Hombres!$A$1:$DW$117, Mujeres!$A$1:$DW$117)</f>
        <v>0</v>
      </c>
      <c r="AK115" s="52" cm="1">
        <f t="array" aca="1" ref="AK115" ca="1">AnualidadActivo(AK$2, $E115, $C115, $B115, $D115, Hombres!$A$1:$DW$117, Mujeres!$A$1:$DW$117)</f>
        <v>0</v>
      </c>
      <c r="AL115" s="52" cm="1">
        <f t="array" aca="1" ref="AL115" ca="1">AnualidadActivo(AL$2, $E115, $C115, $B115, $D115, Hombres!$A$1:$DW$117, Mujeres!$A$1:$DW$117)</f>
        <v>0</v>
      </c>
      <c r="AM115" s="52" cm="1">
        <f t="array" aca="1" ref="AM115" ca="1">AnualidadActivo(AM$2, $E115, $C115, $B115, $D115, Hombres!$A$1:$DW$117, Mujeres!$A$1:$DW$117)</f>
        <v>0</v>
      </c>
      <c r="AN115" s="52" cm="1">
        <f t="array" aca="1" ref="AN115" ca="1">AnualidadActivo(AN$2, $E115, $C115, $B115, $D115, Hombres!$A$1:$DW$117, Mujeres!$A$1:$DW$117)</f>
        <v>41288759.809040405</v>
      </c>
      <c r="AO115" s="52" cm="1">
        <f t="array" aca="1" ref="AO115" ca="1">AnualidadActivo(AO$2, $E115, $C115, $B115, $D115, Hombres!$A$1:$DW$117, Mujeres!$A$1:$DW$117)</f>
        <v>42527422.603311621</v>
      </c>
      <c r="AP115" s="52" cm="1">
        <f t="array" aca="1" ref="AP115" ca="1">AnualidadActivo(AP$2, $E115, $C115, $B115, $D115, Hombres!$A$1:$DW$117, Mujeres!$A$1:$DW$117)</f>
        <v>43803245.281410962</v>
      </c>
      <c r="AQ115" s="52" cm="1">
        <f t="array" aca="1" ref="AQ115" ca="1">AnualidadActivo(AQ$2, $E115, $C115, $B115, $D115, Hombres!$A$1:$DW$117, Mujeres!$A$1:$DW$117)</f>
        <v>45117342.639853291</v>
      </c>
      <c r="AR115" s="52" cm="1">
        <f t="array" aca="1" ref="AR115" ca="1">AnualidadActivo(AR$2, $E115, $C115, $B115, $D115, Hombres!$A$1:$DW$117, Mujeres!$A$1:$DW$117)</f>
        <v>46470862.919048898</v>
      </c>
      <c r="AS115" s="52" cm="1">
        <f t="array" aca="1" ref="AS115" ca="1">AnualidadActivo(AS$2, $E115, $C115, $B115, $D115, Hombres!$A$1:$DW$117, Mujeres!$A$1:$DW$117)</f>
        <v>47900959.125513688</v>
      </c>
      <c r="AT115" s="52" cm="1">
        <f t="array" aca="1" ref="AT115" ca="1">AnualidadActivo(AT$2, $E115, $C115, $B115, $D115, Hombres!$A$1:$DW$117, Mujeres!$A$1:$DW$117)</f>
        <v>49174615.019948222</v>
      </c>
      <c r="AU115" s="52" cm="1">
        <f t="array" aca="1" ref="AU115" ca="1">AnualidadActivo(AU$2, $E115, $C115, $B115, $D115, Hombres!$A$1:$DW$117, Mujeres!$A$1:$DW$117)</f>
        <v>50465847.61787352</v>
      </c>
      <c r="AV115" s="52" cm="1">
        <f t="array" aca="1" ref="AV115" ca="1">AnualidadActivo(AV$2, $E115, $C115, $B115, $D115, Hombres!$A$1:$DW$117, Mujeres!$A$1:$DW$117)</f>
        <v>51774902.990013868</v>
      </c>
      <c r="AW115" s="52" cm="1">
        <f t="array" aca="1" ref="AW115" ca="1">AnualidadActivo(AW$2, $E115, $C115, $B115, $D115, Hombres!$A$1:$DW$117, Mujeres!$A$1:$DW$117)</f>
        <v>53102257.368791625</v>
      </c>
      <c r="AX115" s="52" cm="1">
        <f t="array" aca="1" ref="AX115" ca="1">AnualidadActivo(AX$2, $E115, $C115, $B115, $D115, Hombres!$A$1:$DW$117, Mujeres!$A$1:$DW$117)</f>
        <v>54447276.32104037</v>
      </c>
      <c r="AY115" s="52" cm="1">
        <f t="array" aca="1" ref="AY115" ca="1">AnualidadActivo(AY$2, $E115, $C115, $B115, $D115, Hombres!$A$1:$DW$117, Mujeres!$A$1:$DW$117)</f>
        <v>55807205.887263723</v>
      </c>
      <c r="AZ115" s="52" cm="1">
        <f t="array" aca="1" ref="AZ115" ca="1">AnualidadActivo(AZ$2, $E115, $C115, $B115, $D115, Hombres!$A$1:$DW$117, Mujeres!$A$1:$DW$117)</f>
        <v>57177397.074443549</v>
      </c>
      <c r="BA115" s="52" cm="1">
        <f t="array" aca="1" ref="BA115" ca="1">AnualidadActivo(BA$2, $E115, $C115, $B115, $D115, Hombres!$A$1:$DW$117, Mujeres!$A$1:$DW$117)</f>
        <v>58550263.715041243</v>
      </c>
      <c r="BB115" s="52" cm="1">
        <f t="array" aca="1" ref="BB115" ca="1">AnualidadActivo(BB$2, $E115, $C115, $B115, $D115, Hombres!$A$1:$DW$117, Mujeres!$A$1:$DW$117)</f>
        <v>59913131.236054882</v>
      </c>
      <c r="BC115" s="52" cm="1">
        <f t="array" aca="1" ref="BC115" ca="1">AnualidadActivo(BC$2, $E115, $C115, $B115, $D115, Hombres!$A$1:$DW$117, Mujeres!$A$1:$DW$117)</f>
        <v>61252608.392141782</v>
      </c>
      <c r="BD115" s="52" cm="1">
        <f t="array" aca="1" ref="BD115" ca="1">AnualidadActivo(BD$2, $E115, $C115, $B115, $D115, Hombres!$A$1:$DW$117, Mujeres!$A$1:$DW$117)</f>
        <v>62562304.743237816</v>
      </c>
      <c r="BE115" s="52" cm="1">
        <f t="array" aca="1" ref="BE115" ca="1">AnualidadActivo(BE$2, $E115, $C115, $B115, $D115, Hombres!$A$1:$DW$117, Mujeres!$A$1:$DW$117)</f>
        <v>63842460.691437513</v>
      </c>
      <c r="BF115" s="52" cm="1">
        <f t="array" aca="1" ref="BF115" ca="1">AnualidadActivo(BF$2, $E115, $C115, $B115, $D115, Hombres!$A$1:$DW$117, Mujeres!$A$1:$DW$117)</f>
        <v>65091582.358478449</v>
      </c>
      <c r="BG115" s="52" cm="1">
        <f t="array" aca="1" ref="BG115" ca="1">AnualidadActivo(BG$2, $E115, $C115, $B115, $D115, Hombres!$A$1:$DW$117, Mujeres!$A$1:$DW$117)</f>
        <v>66297516.334831998</v>
      </c>
      <c r="BH115" s="52" cm="1">
        <f t="array" aca="1" ref="BH115" ca="1">AnualidadActivo(BH$2, $E115, $C115, $B115, $D115, Hombres!$A$1:$DW$117, Mujeres!$A$1:$DW$117)</f>
        <v>67438173.987239972</v>
      </c>
      <c r="BI115" s="52" cm="1">
        <f t="array" aca="1" ref="BI115" ca="1">AnualidadActivo(BI$2, $E115, $C115, $B115, $D115, Hombres!$A$1:$DW$117, Mujeres!$A$1:$DW$117)</f>
        <v>68485443.241056204</v>
      </c>
      <c r="BJ115" s="52" cm="1">
        <f t="array" aca="1" ref="BJ115" ca="1">AnualidadActivo(BJ$2, $E115, $C115, $B115, $D115, Hombres!$A$1:$DW$117, Mujeres!$A$1:$DW$117)</f>
        <v>69408961.019452319</v>
      </c>
      <c r="BK115" s="52" cm="1">
        <f t="array" aca="1" ref="BK115" ca="1">AnualidadActivo(BK$2, $E115, $C115, $B115, $D115, Hombres!$A$1:$DW$117, Mujeres!$A$1:$DW$117)</f>
        <v>70103263.36811237</v>
      </c>
      <c r="BL115" s="52" cm="1">
        <f t="array" aca="1" ref="BL115" ca="1">AnualidadActivo(BL$2, $E115, $C115, $B115, $D115, Hombres!$A$1:$DW$117, Mujeres!$A$1:$DW$117)</f>
        <v>70624298.231840163</v>
      </c>
      <c r="BM115" s="52" cm="1">
        <f t="array" aca="1" ref="BM115" ca="1">AnualidadActivo(BM$2, $E115, $C115, $B115, $D115, Hombres!$A$1:$DW$117, Mujeres!$A$1:$DW$117)</f>
        <v>70945277.828006774</v>
      </c>
      <c r="BN115" s="52" cm="1">
        <f t="array" aca="1" ref="BN115" ca="1">AnualidadActivo(BN$2, $E115, $C115, $B115, $D115, Hombres!$A$1:$DW$117, Mujeres!$A$1:$DW$117)</f>
        <v>71039090.755346522</v>
      </c>
      <c r="BO115" s="52" cm="1">
        <f t="array" aca="1" ref="BO115" ca="1">AnualidadActivo(BO$2, $E115, $C115, $B115, $D115, Hombres!$A$1:$DW$117, Mujeres!$A$1:$DW$117)</f>
        <v>70876734.252262458</v>
      </c>
      <c r="BP115" s="52" cm="1">
        <f t="array" aca="1" ref="BP115" ca="1">AnualidadActivo(BP$2, $E115, $C115, $B115, $D115, Hombres!$A$1:$DW$117, Mujeres!$A$1:$DW$117)</f>
        <v>70424306.227496117</v>
      </c>
      <c r="BQ115" s="52" cm="1">
        <f t="array" aca="1" ref="BQ115" ca="1">AnualidadActivo(BQ$2, $E115, $C115, $B115, $D115, Hombres!$A$1:$DW$117, Mujeres!$A$1:$DW$117)</f>
        <v>69645186.916051179</v>
      </c>
      <c r="BR115" s="52" cm="1">
        <f t="array" aca="1" ref="BR115" ca="1">AnualidadActivo(BR$2, $E115, $C115, $B115, $D115, Hombres!$A$1:$DW$117, Mujeres!$A$1:$DW$117)</f>
        <v>68506638.752513036</v>
      </c>
      <c r="BS115" s="52" cm="1">
        <f t="array" aca="1" ref="BS115" ca="1">AnualidadActivo(BS$2, $E115, $C115, $B115, $D115, Hombres!$A$1:$DW$117, Mujeres!$A$1:$DW$117)</f>
        <v>66981727.832423002</v>
      </c>
      <c r="BT115" s="52" cm="1">
        <f t="array" aca="1" ref="BT115" ca="1">AnualidadActivo(BT$2, $E115, $C115, $B115, $D115, Hombres!$A$1:$DW$117, Mujeres!$A$1:$DW$117)</f>
        <v>65047257.487001225</v>
      </c>
      <c r="BU115" s="52" cm="1">
        <f t="array" aca="1" ref="BU115" ca="1">AnualidadActivo(BU$2, $E115, $C115, $B115, $D115, Hombres!$A$1:$DW$117, Mujeres!$A$1:$DW$117)</f>
        <v>62681220.282167338</v>
      </c>
      <c r="BV115" s="52" cm="1">
        <f t="array" aca="1" ref="BV115" ca="1">AnualidadActivo(BV$2, $E115, $C115, $B115, $D115, Hombres!$A$1:$DW$117, Mujeres!$A$1:$DW$117)</f>
        <v>59868024.434683383</v>
      </c>
      <c r="BW115" s="52" cm="1">
        <f t="array" aca="1" ref="BW115" ca="1">AnualidadActivo(BW$2, $E115, $C115, $B115, $D115, Hombres!$A$1:$DW$117, Mujeres!$A$1:$DW$117)</f>
        <v>56606680.69658649</v>
      </c>
      <c r="BX115" s="52" cm="1">
        <f t="array" aca="1" ref="BX115" ca="1">AnualidadActivo(BX$2, $E115, $C115, $B115, $D115, Hombres!$A$1:$DW$117, Mujeres!$A$1:$DW$117)</f>
        <v>52912898.18613217</v>
      </c>
      <c r="BY115" s="52" cm="1">
        <f t="array" aca="1" ref="BY115" ca="1">AnualidadActivo(BY$2, $E115, $C115, $B115, $D115, Hombres!$A$1:$DW$117, Mujeres!$A$1:$DW$117)</f>
        <v>48817671.201716408</v>
      </c>
      <c r="BZ115" s="52" cm="1">
        <f t="array" aca="1" ref="BZ115" ca="1">AnualidadActivo(BZ$2, $E115, $C115, $B115, $D115, Hombres!$A$1:$DW$117, Mujeres!$A$1:$DW$117)</f>
        <v>44369200.504591353</v>
      </c>
      <c r="CA115" s="52" cm="1">
        <f t="array" aca="1" ref="CA115" ca="1">AnualidadActivo(CA$2, $E115, $C115, $B115, $D115, Hombres!$A$1:$DW$117, Mujeres!$A$1:$DW$117)</f>
        <v>39637938.328197993</v>
      </c>
      <c r="CB115" s="52" cm="1">
        <f t="array" aca="1" ref="CB115" ca="1">AnualidadActivo(CB$2, $E115, $C115, $B115, $D115, Hombres!$A$1:$DW$117, Mujeres!$A$1:$DW$117)</f>
        <v>34720746.205651753</v>
      </c>
      <c r="CC115" s="52" cm="1">
        <f t="array" aca="1" ref="CC115" ca="1">AnualidadActivo(CC$2, $E115, $C115, $B115, $D115, Hombres!$A$1:$DW$117, Mujeres!$A$1:$DW$117)</f>
        <v>29736956.648338873</v>
      </c>
      <c r="CD115" s="52" cm="1">
        <f t="array" aca="1" ref="CD115" ca="1">AnualidadActivo(CD$2, $E115, $C115, $B115, $D115, Hombres!$A$1:$DW$117, Mujeres!$A$1:$DW$117)</f>
        <v>24819720.970124193</v>
      </c>
      <c r="CE115" s="52" cm="1">
        <f t="array" aca="1" ref="CE115" ca="1">AnualidadActivo(CE$2, $E115, $C115, $B115, $D115, Hombres!$A$1:$DW$117, Mujeres!$A$1:$DW$117)</f>
        <v>20108719.566089526</v>
      </c>
      <c r="CF115" s="52" cm="1">
        <f t="array" aca="1" ref="CF115" ca="1">AnualidadActivo(CF$2, $E115, $C115, $B115, $D115, Hombres!$A$1:$DW$117, Mujeres!$A$1:$DW$117)</f>
        <v>15742327.683222914</v>
      </c>
      <c r="CG115" s="52" cm="1">
        <f t="array" aca="1" ref="CG115" ca="1">AnualidadActivo(CG$2, $E115, $C115, $B115, $D115, Hombres!$A$1:$DW$117, Mujeres!$A$1:$DW$117)</f>
        <v>11846052.544274507</v>
      </c>
      <c r="CH115" s="52" cm="1">
        <f t="array" aca="1" ref="CH115" ca="1">AnualidadActivo(CH$2, $E115, $C115, $B115, $D115, Hombres!$A$1:$DW$117, Mujeres!$A$1:$DW$117)</f>
        <v>8516364.3083587755</v>
      </c>
      <c r="CI115" s="52" cm="1">
        <f t="array" aca="1" ref="CI115" ca="1">AnualidadActivo(CI$2, $E115, $C115, $B115, $D115, Hombres!$A$1:$DW$117, Mujeres!$A$1:$DW$117)</f>
        <v>5806993.6056777034</v>
      </c>
      <c r="CJ115" s="52" cm="1">
        <f t="array" aca="1" ref="CJ115" ca="1">AnualidadActivo(CJ$2, $E115, $C115, $B115, $D115, Hombres!$A$1:$DW$117, Mujeres!$A$1:$DW$117)</f>
        <v>3722699.2104179924</v>
      </c>
      <c r="CK115" s="52" cm="1">
        <f t="array" aca="1" ref="CK115" ca="1">AnualidadActivo(CK$2, $E115, $C115, $B115, $D115, Hombres!$A$1:$DW$117, Mujeres!$A$1:$DW$117)</f>
        <v>2220222.3098366363</v>
      </c>
      <c r="CL115" s="52" cm="1">
        <f t="array" aca="1" ref="CL115" ca="1">AnualidadActivo(CL$2, $E115, $C115, $B115, $D115, Hombres!$A$1:$DW$117, Mujeres!$A$1:$DW$117)</f>
        <v>1216308.7640559776</v>
      </c>
      <c r="CM115" s="52" cm="1">
        <f t="array" aca="1" ref="CM115" ca="1">AnualidadActivo(CM$2, $E115, $C115, $B115, $D115, Hombres!$A$1:$DW$117, Mujeres!$A$1:$DW$117)</f>
        <v>602510.15959120775</v>
      </c>
      <c r="CN115" s="52" cm="1">
        <f t="array" aca="1" ref="CN115" ca="1">AnualidadActivo(CN$2, $E115, $C115, $B115, $D115, Hombres!$A$1:$DW$117, Mujeres!$A$1:$DW$117)</f>
        <v>264494.26962086308</v>
      </c>
      <c r="CO115" s="52" cm="1">
        <f t="array" aca="1" ref="CO115" ca="1">AnualidadActivo(CO$2, $E115, $C115, $B115, $D115, Hombres!$A$1:$DW$117, Mujeres!$A$1:$DW$117)</f>
        <v>100199.25868009141</v>
      </c>
      <c r="CP115" s="52" cm="1">
        <f t="array" aca="1" ref="CP115" ca="1">AnualidadActivo(CP$2, $E115, $C115, $B115, $D115, Hombres!$A$1:$DW$117, Mujeres!$A$1:$DW$117)</f>
        <v>31580.472094034601</v>
      </c>
      <c r="CQ115" s="52" cm="1">
        <f t="array" aca="1" ref="CQ115" ca="1">AnualidadActivo(CQ$2, $E115, $C115, $B115, $D115, Hombres!$A$1:$DW$117, Mujeres!$A$1:$DW$117)</f>
        <v>7844.6462393298525</v>
      </c>
      <c r="CR115" s="52" cm="1">
        <f t="array" aca="1" ref="CR115" ca="1">AnualidadActivo(CR$2, $E115, $C115, $B115, $D115, Hombres!$A$1:$DW$117, Mujeres!$A$1:$DW$117)</f>
        <v>1403.7431748806025</v>
      </c>
      <c r="CS115" s="52" cm="1">
        <f t="array" aca="1" ref="CS115" ca="1">AnualidadActivo(CS$2, $E115, $C115, $B115, $D115, Hombres!$A$1:$DW$117, Mujeres!$A$1:$DW$117)</f>
        <v>150.69341886070663</v>
      </c>
      <c r="CT115" s="52" cm="1">
        <f t="array" aca="1" ref="CT115" ca="1">AnualidadActivo(CT$2, $E115, $C115, $B115, $D115, Hombres!$A$1:$DW$117, Mujeres!$A$1:$DW$117)</f>
        <v>0</v>
      </c>
      <c r="CU115" s="52" cm="1">
        <f t="array" aca="1" ref="CU115" ca="1">AnualidadActivo(CU$2, $E115, $C115, $B115, $D115, Hombres!$A$1:$DW$117, Mujeres!$A$1:$DW$117)</f>
        <v>0</v>
      </c>
      <c r="CV115" s="52" cm="1">
        <f t="array" aca="1" ref="CV115" ca="1">AnualidadActivo(CV$2, $E115, $C115, $B115, $D115, Hombres!$A$1:$DW$117, Mujeres!$A$1:$DW$117)</f>
        <v>0</v>
      </c>
      <c r="CW115" s="52" cm="1">
        <f t="array" aca="1" ref="CW115" ca="1">AnualidadActivo(CW$2, $E115, $C115, $B115, $D115, Hombres!$A$1:$DW$117, Mujeres!$A$1:$DW$117)</f>
        <v>0</v>
      </c>
      <c r="CX115" s="52" cm="1">
        <f t="array" aca="1" ref="CX115" ca="1">AnualidadActivo(CX$2, $E115, $C115, $B115, $D115, Hombres!$A$1:$DW$117, Mujeres!$A$1:$DW$117)</f>
        <v>0</v>
      </c>
      <c r="CY115" s="52" cm="1">
        <f t="array" aca="1" ref="CY115" ca="1">AnualidadActivo(CY$2, $E115, $C115, $B115, $D115, Hombres!$A$1:$DW$117, Mujeres!$A$1:$DW$117)</f>
        <v>0</v>
      </c>
      <c r="CZ115" s="52" cm="1">
        <f t="array" aca="1" ref="CZ115" ca="1">AnualidadActivo(CZ$2, $E115, $C115, $B115, $D115, Hombres!$A$1:$DW$117, Mujeres!$A$1:$DW$117)</f>
        <v>0</v>
      </c>
      <c r="DA115" s="52" cm="1">
        <f t="array" aca="1" ref="DA115" ca="1">AnualidadActivo(DA$2, $E115, $C115, $B115, $D115, Hombres!$A$1:$DW$117, Mujeres!$A$1:$DW$117)</f>
        <v>0</v>
      </c>
      <c r="DD115" s="25"/>
      <c r="DE115" s="52" cm="1">
        <f t="array" aca="1" ref="DE115" ca="1">beneficio_muerte_individual_activo(DE$2,$F115,$D115, Hombres!$A$1:$DW$117, Mujeres!$A$1:$DW$117)</f>
        <v>0</v>
      </c>
      <c r="DF115" s="52" cm="1">
        <f t="array" aca="1" ref="DF115" ca="1">beneficio_muerte_individual_activo(DF$2,$F115,$D115, Hombres!$A$1:$DW$117, Mujeres!$A$1:$DW$117)</f>
        <v>2237</v>
      </c>
      <c r="DG115" s="52" cm="1">
        <f t="array" aca="1" ref="DG115" ca="1">beneficio_muerte_individual_activo(DG$2,$F115,$D115, Hombres!$A$1:$DW$117, Mujeres!$A$1:$DW$117)</f>
        <v>2330.4289088999999</v>
      </c>
      <c r="DH115" s="52" cm="1">
        <f t="array" aca="1" ref="DH115" ca="1">beneficio_muerte_individual_activo(DH$2,$F115,$D115, Hombres!$A$1:$DW$117, Mujeres!$A$1:$DW$117)</f>
        <v>2432.2181909614865</v>
      </c>
      <c r="DI115" s="52" cm="1">
        <f t="array" aca="1" ref="DI115" ca="1">beneficio_muerte_individual_activo(DI$2,$F115,$D115, Hombres!$A$1:$DW$117, Mujeres!$A$1:$DW$117)</f>
        <v>2560.819139486834</v>
      </c>
      <c r="DJ115" s="52" cm="1">
        <f t="array" aca="1" ref="DJ115" ca="1">beneficio_muerte_individual_activo(DJ$2,$F115,$D115, Hombres!$A$1:$DW$117, Mujeres!$A$1:$DW$117)</f>
        <v>2689.7181795729234</v>
      </c>
      <c r="DK115" s="52" cm="1">
        <f t="array" aca="1" ref="DK115" ca="1">beneficio_muerte_individual_activo(DK$2,$F115,$D115, Hombres!$A$1:$DW$117, Mujeres!$A$1:$DW$117)</f>
        <v>2815.409950668261</v>
      </c>
      <c r="DL115" s="52" cm="1">
        <f t="array" aca="1" ref="DL115" ca="1">beneficio_muerte_individual_activo(DL$2,$F115,$D115, Hombres!$A$1:$DW$117, Mujeres!$A$1:$DW$117)</f>
        <v>2947.364063111927</v>
      </c>
      <c r="DM115" s="52" cm="1">
        <f t="array" aca="1" ref="DM115" ca="1">beneficio_muerte_individual_activo(DM$2,$F115,$D115, Hombres!$A$1:$DW$117, Mujeres!$A$1:$DW$117)</f>
        <v>3100.0053522961753</v>
      </c>
      <c r="DN115" s="52" cm="1">
        <f t="array" aca="1" ref="DN115" ca="1">beneficio_muerte_individual_activo(DN$2,$F115,$D115, Hombres!$A$1:$DW$117, Mujeres!$A$1:$DW$117)</f>
        <v>3271.2797128281431</v>
      </c>
      <c r="DO115" s="52" cm="1">
        <f t="array" aca="1" ref="DO115" ca="1">beneficio_muerte_individual_activo(DO$2,$F115,$D115, Hombres!$A$1:$DW$117, Mujeres!$A$1:$DW$117)</f>
        <v>3451.1675999986428</v>
      </c>
      <c r="DP115" s="52" cm="1">
        <f t="array" aca="1" ref="DP115" ca="1">beneficio_muerte_individual_activo(DP$2,$F115,$D115, Hombres!$A$1:$DW$117, Mujeres!$A$1:$DW$117)</f>
        <v>3664.478502665932</v>
      </c>
      <c r="DQ115" s="52" cm="1">
        <f t="array" aca="1" ref="DQ115" ca="1">beneficio_muerte_individual_activo(DQ$2,$F115,$D115, Hombres!$A$1:$DW$117, Mujeres!$A$1:$DW$117)</f>
        <v>3952.3250573066348</v>
      </c>
      <c r="DR115" s="52" cm="1">
        <f t="array" aca="1" ref="DR115" ca="1">beneficio_muerte_individual_activo(DR$2,$F115,$D115, Hombres!$A$1:$DW$117, Mujeres!$A$1:$DW$117)</f>
        <v>4290.1181833362225</v>
      </c>
      <c r="DS115" s="52" cm="1">
        <f t="array" aca="1" ref="DS115" ca="1">beneficio_muerte_individual_activo(DS$2,$F115,$D115, Hombres!$A$1:$DW$117, Mujeres!$A$1:$DW$117)</f>
        <v>4649.3611357043137</v>
      </c>
      <c r="DT115" s="52" cm="1">
        <f t="array" aca="1" ref="DT115" ca="1">beneficio_muerte_individual_activo(DT$2,$F115,$D115, Hombres!$A$1:$DW$117, Mujeres!$A$1:$DW$117)</f>
        <v>4978.8578558314994</v>
      </c>
      <c r="DU115" s="52" cm="1">
        <f t="array" aca="1" ref="DU115" ca="1">beneficio_muerte_individual_activo(DU$2,$F115,$D115, Hombres!$A$1:$DW$117, Mujeres!$A$1:$DW$117)</f>
        <v>5299.9245840015401</v>
      </c>
      <c r="DV115" s="52" cm="1">
        <f t="array" aca="1" ref="DV115" ca="1">beneficio_muerte_individual_activo(DV$2,$F115,$D115, Hombres!$A$1:$DW$117, Mujeres!$A$1:$DW$117)</f>
        <v>5651.0956432688381</v>
      </c>
      <c r="DW115" s="52" cm="1">
        <f t="array" aca="1" ref="DW115" ca="1">beneficio_muerte_individual_activo(DW$2,$F115,$D115, Hombres!$A$1:$DW$117, Mujeres!$A$1:$DW$117)</f>
        <v>6042.5415802019643</v>
      </c>
      <c r="DX115" s="52" cm="1">
        <f t="array" aca="1" ref="DX115" ca="1">beneficio_muerte_individual_activo(DX$2,$F115,$D115, Hombres!$A$1:$DW$117, Mujeres!$A$1:$DW$117)</f>
        <v>6456.2244233275887</v>
      </c>
      <c r="DY115" s="52" cm="1">
        <f t="array" aca="1" ref="DY115" ca="1">beneficio_muerte_individual_activo(DY$2,$F115,$D115, Hombres!$A$1:$DW$117, Mujeres!$A$1:$DW$117)</f>
        <v>6865.802914505949</v>
      </c>
      <c r="DZ115" s="52" cm="1">
        <f t="array" aca="1" ref="DZ115" ca="1">beneficio_muerte_individual_activo(DZ$2,$F115,$D115, Hombres!$A$1:$DW$117, Mujeres!$A$1:$DW$117)</f>
        <v>7302.1584336738333</v>
      </c>
      <c r="EA115" s="52" cm="1">
        <f t="array" aca="1" ref="EA115" ca="1">beneficio_muerte_individual_activo(EA$2,$F115,$D115, Hombres!$A$1:$DW$117, Mujeres!$A$1:$DW$117)</f>
        <v>7855.8765239545492</v>
      </c>
      <c r="EB115" s="52" cm="1">
        <f t="array" aca="1" ref="EB115" ca="1">beneficio_muerte_individual_activo(EB$2,$F115,$D115, Hombres!$A$1:$DW$117, Mujeres!$A$1:$DW$117)</f>
        <v>8507.4442437544076</v>
      </c>
      <c r="EC115" s="52" cm="1">
        <f t="array" aca="1" ref="EC115" ca="1">beneficio_muerte_individual_activo(EC$2,$F115,$D115, Hombres!$A$1:$DW$117, Mujeres!$A$1:$DW$117)</f>
        <v>9189.3965345373454</v>
      </c>
      <c r="ED115" s="52" cm="1">
        <f t="array" aca="1" ref="ED115" ca="1">beneficio_muerte_individual_activo(ED$2,$F115,$D115, Hombres!$A$1:$DW$117, Mujeres!$A$1:$DW$117)</f>
        <v>9795.1735521910887</v>
      </c>
      <c r="EE115" s="52" cm="1">
        <f t="array" aca="1" ref="EE115" ca="1">beneficio_muerte_individual_activo(EE$2,$F115,$D115, Hombres!$A$1:$DW$117, Mujeres!$A$1:$DW$117)</f>
        <v>10370.885521239254</v>
      </c>
      <c r="EF115" s="52" cm="1">
        <f t="array" aca="1" ref="EF115" ca="1">beneficio_muerte_individual_activo(EF$2,$F115,$D115, Hombres!$A$1:$DW$117, Mujeres!$A$1:$DW$117)</f>
        <v>11042.543600105726</v>
      </c>
      <c r="EG115" s="52" cm="1">
        <f t="array" aca="1" ref="EG115" ca="1">beneficio_muerte_individual_activo(EG$2,$F115,$D115, Hombres!$A$1:$DW$117, Mujeres!$A$1:$DW$117)</f>
        <v>11915.822326796857</v>
      </c>
      <c r="EH115" s="52" cm="1">
        <f t="array" aca="1" ref="EH115" ca="1">beneficio_muerte_individual_activo(EH$2,$F115,$D115, Hombres!$A$1:$DW$117, Mujeres!$A$1:$DW$117)</f>
        <v>12994.669091307982</v>
      </c>
      <c r="EI115" s="52" cm="1">
        <f t="array" aca="1" ref="EI115" ca="1">beneficio_muerte_individual_activo(EI$2,$F115,$D115, Hombres!$A$1:$DW$117, Mujeres!$A$1:$DW$117)</f>
        <v>14235.653245971431</v>
      </c>
      <c r="EJ115" s="52" cm="1">
        <f t="array" aca="1" ref="EJ115" ca="1">beneficio_muerte_individual_activo(EJ$2,$F115,$D115, Hombres!$A$1:$DW$117, Mujeres!$A$1:$DW$117)</f>
        <v>9376.6360663189189</v>
      </c>
      <c r="EK115" s="52" cm="1">
        <f t="array" aca="1" ref="EK115" ca="1">beneficio_muerte_individual_activo(EK$2,$F115,$D115, Hombres!$A$1:$DW$117, Mujeres!$A$1:$DW$117)</f>
        <v>10268.430486005833</v>
      </c>
      <c r="EL115" s="52" cm="1">
        <f t="array" aca="1" ref="EL115" ca="1">beneficio_muerte_individual_activo(EL$2,$F115,$D115, Hombres!$A$1:$DW$117, Mujeres!$A$1:$DW$117)</f>
        <v>11119.068643355069</v>
      </c>
      <c r="EM115" s="52" cm="1">
        <f t="array" aca="1" ref="EM115" ca="1">beneficio_muerte_individual_activo(EM$2,$F115,$D115, Hombres!$A$1:$DW$117, Mujeres!$A$1:$DW$117)</f>
        <v>11895.685120990052</v>
      </c>
      <c r="EN115" s="52" cm="1">
        <f t="array" aca="1" ref="EN115" ca="1">beneficio_muerte_individual_activo(EN$2,$F115,$D115, Hombres!$A$1:$DW$117, Mujeres!$A$1:$DW$117)</f>
        <v>12662.556483509445</v>
      </c>
      <c r="EO115" s="52" cm="1">
        <f t="array" aca="1" ref="EO115" ca="1">beneficio_muerte_individual_activo(EO$2,$F115,$D115, Hombres!$A$1:$DW$117, Mujeres!$A$1:$DW$117)</f>
        <v>13549.226879032762</v>
      </c>
      <c r="EP115" s="52" cm="1">
        <f t="array" aca="1" ref="EP115" ca="1">beneficio_muerte_individual_activo(EP$2,$F115,$D115, Hombres!$A$1:$DW$117, Mujeres!$A$1:$DW$117)</f>
        <v>14641.313713988291</v>
      </c>
      <c r="EQ115" s="52" cm="1">
        <f t="array" aca="1" ref="EQ115" ca="1">beneficio_muerte_individual_activo(EQ$2,$F115,$D115, Hombres!$A$1:$DW$117, Mujeres!$A$1:$DW$117)</f>
        <v>16035.454084753163</v>
      </c>
      <c r="ER115" s="52" cm="1">
        <f t="array" aca="1" ref="ER115" ca="1">beneficio_muerte_individual_activo(ER$2,$F115,$D115, Hombres!$A$1:$DW$117, Mujeres!$A$1:$DW$117)</f>
        <v>17894.578420794383</v>
      </c>
      <c r="ES115" s="52" cm="1">
        <f t="array" aca="1" ref="ES115" ca="1">beneficio_muerte_individual_activo(ES$2,$F115,$D115, Hombres!$A$1:$DW$117, Mujeres!$A$1:$DW$117)</f>
        <v>20192.755245246008</v>
      </c>
      <c r="ET115" s="52" cm="1">
        <f t="array" aca="1" ref="ET115" ca="1">beneficio_muerte_individual_activo(ET$2,$F115,$D115, Hombres!$A$1:$DW$117, Mujeres!$A$1:$DW$117)</f>
        <v>22603.481519695903</v>
      </c>
      <c r="EU115" s="52" cm="1">
        <f t="array" aca="1" ref="EU115" ca="1">beneficio_muerte_individual_activo(EU$2,$F115,$D115, Hombres!$A$1:$DW$117, Mujeres!$A$1:$DW$117)</f>
        <v>24840.40918872835</v>
      </c>
      <c r="EV115" s="52" cm="1">
        <f t="array" aca="1" ref="EV115" ca="1">beneficio_muerte_individual_activo(EV$2,$F115,$D115, Hombres!$A$1:$DW$117, Mujeres!$A$1:$DW$117)</f>
        <v>26961.327146656247</v>
      </c>
      <c r="EW115" s="52" cm="1">
        <f t="array" aca="1" ref="EW115" ca="1">beneficio_muerte_individual_activo(EW$2,$F115,$D115, Hombres!$A$1:$DW$117, Mujeres!$A$1:$DW$117)</f>
        <v>29344.564542079952</v>
      </c>
      <c r="EX115" s="52" cm="1">
        <f t="array" aca="1" ref="EX115" ca="1">beneficio_muerte_individual_activo(EX$2,$F115,$D115, Hombres!$A$1:$DW$117, Mujeres!$A$1:$DW$117)</f>
        <v>32334.46079096524</v>
      </c>
      <c r="EY115" s="52" cm="1">
        <f t="array" aca="1" ref="EY115" ca="1">beneficio_muerte_individual_activo(EY$2,$F115,$D115, Hombres!$A$1:$DW$117, Mujeres!$A$1:$DW$117)</f>
        <v>36124.665048766037</v>
      </c>
      <c r="EZ115" s="52" cm="1">
        <f t="array" aca="1" ref="EZ115" ca="1">beneficio_muerte_individual_activo(EZ$2,$F115,$D115, Hombres!$A$1:$DW$117, Mujeres!$A$1:$DW$117)</f>
        <v>40711.187067384722</v>
      </c>
      <c r="FA115" s="52" cm="1">
        <f t="array" aca="1" ref="FA115" ca="1">beneficio_muerte_individual_activo(FA$2,$F115,$D115, Hombres!$A$1:$DW$117, Mujeres!$A$1:$DW$117)</f>
        <v>48606.305698077107</v>
      </c>
      <c r="FB115" s="52" cm="1">
        <f t="array" aca="1" ref="FB115" ca="1">beneficio_muerte_individual_activo(FB$2,$F115,$D115, Hombres!$A$1:$DW$117, Mujeres!$A$1:$DW$117)</f>
        <v>53799.441944859944</v>
      </c>
      <c r="FC115" s="52" cm="1">
        <f t="array" aca="1" ref="FC115" ca="1">beneficio_muerte_individual_activo(FC$2,$F115,$D115, Hombres!$A$1:$DW$117, Mujeres!$A$1:$DW$117)</f>
        <v>59323.597177882817</v>
      </c>
      <c r="FD115" s="52" cm="1">
        <f t="array" aca="1" ref="FD115" ca="1">beneficio_muerte_individual_activo(FD$2,$F115,$D115, Hombres!$A$1:$DW$117, Mujeres!$A$1:$DW$117)</f>
        <v>65194.772075864108</v>
      </c>
      <c r="FE115" s="52" cm="1">
        <f t="array" aca="1" ref="FE115" ca="1">beneficio_muerte_individual_activo(FE$2,$F115,$D115, Hombres!$A$1:$DW$117, Mujeres!$A$1:$DW$117)</f>
        <v>71431.004168059357</v>
      </c>
      <c r="FF115" s="52" cm="1">
        <f t="array" aca="1" ref="FF115" ca="1">beneficio_muerte_individual_activo(FF$2,$F115,$D115, Hombres!$A$1:$DW$117, Mujeres!$A$1:$DW$117)</f>
        <v>78064.43022704107</v>
      </c>
      <c r="FG115" s="52" cm="1">
        <f t="array" aca="1" ref="FG115" ca="1">beneficio_muerte_individual_activo(FG$2,$F115,$D115, Hombres!$A$1:$DW$117, Mujeres!$A$1:$DW$117)</f>
        <v>85009.6449634975</v>
      </c>
      <c r="FH115" s="52" cm="1">
        <f t="array" aca="1" ref="FH115" ca="1">beneficio_muerte_individual_activo(FH$2,$F115,$D115, Hombres!$A$1:$DW$117, Mujeres!$A$1:$DW$117)</f>
        <v>92092.607899530994</v>
      </c>
      <c r="FI115" s="52" cm="1">
        <f t="array" aca="1" ref="FI115" ca="1">beneficio_muerte_individual_activo(FI$2,$F115,$D115, Hombres!$A$1:$DW$117, Mujeres!$A$1:$DW$117)</f>
        <v>99187.741308382436</v>
      </c>
      <c r="FJ115" s="52" cm="1">
        <f t="array" aca="1" ref="FJ115" ca="1">beneficio_muerte_individual_activo(FJ$2,$F115,$D115, Hombres!$A$1:$DW$117, Mujeres!$A$1:$DW$117)</f>
        <v>106183.24571587982</v>
      </c>
      <c r="FK115" s="52" cm="1">
        <f t="array" aca="1" ref="FK115" ca="1">beneficio_muerte_individual_activo(FK$2,$F115,$D115, Hombres!$A$1:$DW$117, Mujeres!$A$1:$DW$117)</f>
        <v>112963.55520424036</v>
      </c>
      <c r="FL115" s="52" cm="1">
        <f t="array" aca="1" ref="FL115" ca="1">beneficio_muerte_individual_activo(FL$2,$F115,$D115, Hombres!$A$1:$DW$117, Mujeres!$A$1:$DW$117)</f>
        <v>119253.07285156156</v>
      </c>
      <c r="FM115" s="52" cm="1">
        <f t="array" aca="1" ref="FM115" ca="1">beneficio_muerte_individual_activo(FM$2,$F115,$D115, Hombres!$A$1:$DW$117, Mujeres!$A$1:$DW$117)</f>
        <v>124726.86368867305</v>
      </c>
      <c r="FN115" s="52" cm="1">
        <f t="array" aca="1" ref="FN115" ca="1">beneficio_muerte_individual_activo(FN$2,$F115,$D115, Hombres!$A$1:$DW$117, Mujeres!$A$1:$DW$117)</f>
        <v>129138.23966920043</v>
      </c>
      <c r="FO115" s="52" cm="1">
        <f t="array" aca="1" ref="FO115" ca="1">beneficio_muerte_individual_activo(FO$2,$F115,$D115, Hombres!$A$1:$DW$117, Mujeres!$A$1:$DW$117)</f>
        <v>132240.42874461762</v>
      </c>
      <c r="FP115" s="52" cm="1">
        <f t="array" aca="1" ref="FP115" ca="1">beneficio_muerte_individual_activo(FP$2,$F115,$D115, Hombres!$A$1:$DW$117, Mujeres!$A$1:$DW$117)</f>
        <v>133702.18268977111</v>
      </c>
      <c r="FQ115" s="52" cm="1">
        <f t="array" aca="1" ref="FQ115" ca="1">beneficio_muerte_individual_activo(FQ$2,$F115,$D115, Hombres!$A$1:$DW$117, Mujeres!$A$1:$DW$117)</f>
        <v>133117.5033922267</v>
      </c>
      <c r="FR115" s="52" cm="1">
        <f t="array" aca="1" ref="FR115" ca="1">beneficio_muerte_individual_activo(FR$2,$F115,$D115, Hombres!$A$1:$DW$117, Mujeres!$A$1:$DW$117)</f>
        <v>130172.58988454731</v>
      </c>
      <c r="FS115" s="52" cm="1">
        <f t="array" aca="1" ref="FS115" ca="1">beneficio_muerte_individual_activo(FS$2,$F115,$D115, Hombres!$A$1:$DW$117, Mujeres!$A$1:$DW$117)</f>
        <v>124743.97920543871</v>
      </c>
      <c r="FT115" s="52" cm="1">
        <f t="array" aca="1" ref="FT115" ca="1">beneficio_muerte_individual_activo(FT$2,$F115,$D115, Hombres!$A$1:$DW$117, Mujeres!$A$1:$DW$117)</f>
        <v>116846.44675258335</v>
      </c>
      <c r="FU115" s="52" cm="1">
        <f t="array" aca="1" ref="FU115" ca="1">beneficio_muerte_individual_activo(FU$2,$F115,$D115, Hombres!$A$1:$DW$117, Mujeres!$A$1:$DW$117)</f>
        <v>106605.53706572039</v>
      </c>
      <c r="FV115" s="52" cm="1">
        <f t="array" aca="1" ref="FV115" ca="1">beneficio_muerte_individual_activo(FV$2,$F115,$D115, Hombres!$A$1:$DW$117, Mujeres!$A$1:$DW$117)</f>
        <v>94307.170924124977</v>
      </c>
      <c r="FW115" s="52" cm="1">
        <f t="array" aca="1" ref="FW115" ca="1">beneficio_muerte_individual_activo(FW$2,$F115,$D115, Hombres!$A$1:$DW$117, Mujeres!$A$1:$DW$117)</f>
        <v>80494.5394751196</v>
      </c>
      <c r="FX115" s="52" cm="1">
        <f t="array" aca="1" ref="FX115" ca="1">beneficio_muerte_individual_activo(FX$2,$F115,$D115, Hombres!$A$1:$DW$117, Mujeres!$A$1:$DW$117)</f>
        <v>65944.999185256689</v>
      </c>
      <c r="FY115" s="52" cm="1">
        <f t="array" aca="1" ref="FY115" ca="1">beneficio_muerte_individual_activo(FY$2,$F115,$D115, Hombres!$A$1:$DW$117, Mujeres!$A$1:$DW$117)</f>
        <v>51538.852233234495</v>
      </c>
      <c r="FZ115" s="52" cm="1">
        <f t="array" aca="1" ref="FZ115" ca="1">beneficio_muerte_individual_activo(FZ$2,$F115,$D115, Hombres!$A$1:$DW$117, Mujeres!$A$1:$DW$117)</f>
        <v>38135.582899348577</v>
      </c>
      <c r="GA115" s="52" cm="1">
        <f t="array" aca="1" ref="GA115" ca="1">beneficio_muerte_individual_activo(GA$2,$F115,$D115, Hombres!$A$1:$DW$117, Mujeres!$A$1:$DW$117)</f>
        <v>26469.350443506275</v>
      </c>
      <c r="GB115" s="52" cm="1">
        <f t="array" aca="1" ref="GB115" ca="1">beneficio_muerte_individual_activo(GB$2,$F115,$D115, Hombres!$A$1:$DW$117, Mujeres!$A$1:$DW$117)</f>
        <v>17047.135507465784</v>
      </c>
      <c r="GC115" s="52" cm="1">
        <f t="array" aca="1" ref="GC115" ca="1">beneficio_muerte_individual_activo(GC$2,$F115,$D115, Hombres!$A$1:$DW$117, Mujeres!$A$1:$DW$117)</f>
        <v>10056.835357086242</v>
      </c>
      <c r="GD115" s="52" cm="1">
        <f t="array" aca="1" ref="GD115" ca="1">beneficio_muerte_individual_activo(GD$2,$F115,$D115, Hombres!$A$1:$DW$117, Mujeres!$A$1:$DW$117)</f>
        <v>5348.5408957915261</v>
      </c>
      <c r="GE115" s="52" cm="1">
        <f t="array" aca="1" ref="GE115" ca="1">beneficio_muerte_individual_activo(GE$2,$F115,$D115, Hombres!$A$1:$DW$117, Mujeres!$A$1:$DW$117)</f>
        <v>2512.3360613848126</v>
      </c>
      <c r="GF115" s="52" cm="1">
        <f t="array" aca="1" ref="GF115" ca="1">beneficio_muerte_individual_activo(GF$2,$F115,$D115, Hombres!$A$1:$DW$117, Mujeres!$A$1:$DW$117)</f>
        <v>1014.6130605717656</v>
      </c>
      <c r="GG115" s="52" cm="1">
        <f t="array" aca="1" ref="GG115" ca="1">beneficio_muerte_individual_activo(GG$2,$F115,$D115, Hombres!$A$1:$DW$117, Mujeres!$A$1:$DW$117)</f>
        <v>339.55306768692589</v>
      </c>
      <c r="GH115" s="52" cm="1">
        <f t="array" aca="1" ref="GH115" ca="1">beneficio_muerte_individual_activo(GH$2,$F115,$D115, Hombres!$A$1:$DW$117, Mujeres!$A$1:$DW$117)</f>
        <v>89.186487211209325</v>
      </c>
      <c r="GI115" s="52" cm="1">
        <f t="array" aca="1" ref="GI115" ca="1">beneficio_muerte_individual_activo(GI$2,$F115,$D115, Hombres!$A$1:$DW$117, Mujeres!$A$1:$DW$117)</f>
        <v>16.800459617660277</v>
      </c>
      <c r="GJ115" s="52" cm="1">
        <f t="array" aca="1" ref="GJ115" ca="1">beneficio_muerte_individual_activo(GJ$2,$F115,$D115, Hombres!$A$1:$DW$117, Mujeres!$A$1:$DW$117)</f>
        <v>1.953526428929649</v>
      </c>
      <c r="GK115" s="52" cm="1">
        <f t="array" aca="1" ref="GK115" ca="1">beneficio_muerte_individual_activo(GK$2,$F115,$D115, Hombres!$A$1:$DW$117, Mujeres!$A$1:$DW$117)</f>
        <v>0</v>
      </c>
      <c r="GL115" s="52" cm="1">
        <f t="array" aca="1" ref="GL115" ca="1">beneficio_muerte_individual_activo(GL$2,$F115,$D115, Hombres!$A$1:$DW$117, Mujeres!$A$1:$DW$117)</f>
        <v>0</v>
      </c>
      <c r="GM115" s="52" cm="1">
        <f t="array" aca="1" ref="GM115" ca="1">beneficio_muerte_individual_activo(GM$2,$F115,$D115, Hombres!$A$1:$DW$117, Mujeres!$A$1:$DW$117)</f>
        <v>0</v>
      </c>
      <c r="GN115" s="52" cm="1">
        <f t="array" aca="1" ref="GN115" ca="1">beneficio_muerte_individual_activo(GN$2,$F115,$D115, Hombres!$A$1:$DW$117, Mujeres!$A$1:$DW$117)</f>
        <v>0</v>
      </c>
      <c r="GO115" s="52" cm="1">
        <f t="array" aca="1" ref="GO115" ca="1">beneficio_muerte_individual_activo(GO$2,$F115,$D115, Hombres!$A$1:$DW$117, Mujeres!$A$1:$DW$117)</f>
        <v>0</v>
      </c>
      <c r="GP115" s="52" cm="1">
        <f t="array" aca="1" ref="GP115" ca="1">beneficio_muerte_individual_activo(GP$2,$F115,$D115, Hombres!$A$1:$DW$117, Mujeres!$A$1:$DW$117)</f>
        <v>0</v>
      </c>
      <c r="GQ115" s="52" cm="1">
        <f t="array" aca="1" ref="GQ115" ca="1">beneficio_muerte_individual_activo(GQ$2,$F115,$D115, Hombres!$A$1:$DW$117, Mujeres!$A$1:$DW$117)</f>
        <v>0</v>
      </c>
      <c r="GR115" s="52" cm="1">
        <f t="array" aca="1" ref="GR115" ca="1">beneficio_muerte_individual_activo(GR$2,$F115,$D115, Hombres!$A$1:$DW$117, Mujeres!$A$1:$DW$117)</f>
        <v>0</v>
      </c>
      <c r="GS115" s="52" cm="1">
        <f t="array" aca="1" ref="GS115" ca="1">beneficio_muerte_individual_activo(GS$2,$F115,$D115, Hombres!$A$1:$DW$117, Mujeres!$A$1:$DW$117)</f>
        <v>0</v>
      </c>
      <c r="GT115" s="52" cm="1">
        <f t="array" aca="1" ref="GT115" ca="1">beneficio_muerte_individual_activo(GT$2,$F115,$D115, Hombres!$A$1:$DW$117, Mujeres!$A$1:$DW$117)</f>
        <v>0</v>
      </c>
      <c r="GU115" s="52" cm="1">
        <f t="array" aca="1" ref="GU115" ca="1">beneficio_muerte_individual_activo(GU$2,$F115,$D115, Hombres!$A$1:$DW$117, Mujeres!$A$1:$DW$117)</f>
        <v>0</v>
      </c>
      <c r="GV115" s="52" cm="1">
        <f t="array" aca="1" ref="GV115" ca="1">beneficio_muerte_individual_activo(GV$2,$F115,$D115, Hombres!$A$1:$DW$117, Mujeres!$A$1:$DW$117)</f>
        <v>0</v>
      </c>
    </row>
    <row r="116" spans="1:204" x14ac:dyDescent="0.35">
      <c r="A116" s="2">
        <f t="shared" si="1"/>
        <v>114</v>
      </c>
      <c r="B116" s="81">
        <v>1439854.6</v>
      </c>
      <c r="C116" s="9">
        <v>44061</v>
      </c>
      <c r="D116" s="7" t="s">
        <v>6</v>
      </c>
      <c r="E116" s="9">
        <v>33929</v>
      </c>
      <c r="F116" s="12" cm="1">
        <f t="array" aca="1" ref="F116" ca="1">edadCalc(E116)</f>
        <v>33</v>
      </c>
      <c r="G116" s="45" cm="1">
        <f t="array" aca="1" ref="G116" ca="1">PorcentajePension(C116,E116, D116)</f>
        <v>0.85</v>
      </c>
      <c r="I116" s="78"/>
      <c r="J116" s="52" cm="1">
        <f t="array" aca="1" ref="J116" ca="1">AnualidadActivo(J$2, $E116, $C116, $B116, $D116, Hombres!$A$1:$DW$117, Mujeres!$A$1:$DW$117)</f>
        <v>0</v>
      </c>
      <c r="K116" s="52" cm="1">
        <f t="array" aca="1" ref="K116" ca="1">AnualidadActivo(K$2, $E116, $C116, $B116, $D116, Hombres!$A$1:$DW$117, Mujeres!$A$1:$DW$117)</f>
        <v>0</v>
      </c>
      <c r="L116" s="52" cm="1">
        <f t="array" aca="1" ref="L116" ca="1">AnualidadActivo(L$2, $E116, $C116, $B116, $D116, Hombres!$A$1:$DW$117, Mujeres!$A$1:$DW$117)</f>
        <v>0</v>
      </c>
      <c r="M116" s="52" cm="1">
        <f t="array" aca="1" ref="M116" ca="1">AnualidadActivo(M$2, $E116, $C116, $B116, $D116, Hombres!$A$1:$DW$117, Mujeres!$A$1:$DW$117)</f>
        <v>0</v>
      </c>
      <c r="N116" s="52" cm="1">
        <f t="array" aca="1" ref="N116" ca="1">AnualidadActivo(N$2, $E116, $C116, $B116, $D116, Hombres!$A$1:$DW$117, Mujeres!$A$1:$DW$117)</f>
        <v>0</v>
      </c>
      <c r="O116" s="52" cm="1">
        <f t="array" aca="1" ref="O116" ca="1">AnualidadActivo(O$2, $E116, $C116, $B116, $D116, Hombres!$A$1:$DW$117, Mujeres!$A$1:$DW$117)</f>
        <v>0</v>
      </c>
      <c r="P116" s="52" cm="1">
        <f t="array" aca="1" ref="P116" ca="1">AnualidadActivo(P$2, $E116, $C116, $B116, $D116, Hombres!$A$1:$DW$117, Mujeres!$A$1:$DW$117)</f>
        <v>0</v>
      </c>
      <c r="Q116" s="52" cm="1">
        <f t="array" aca="1" ref="Q116" ca="1">AnualidadActivo(Q$2, $E116, $C116, $B116, $D116, Hombres!$A$1:$DW$117, Mujeres!$A$1:$DW$117)</f>
        <v>0</v>
      </c>
      <c r="R116" s="52" cm="1">
        <f t="array" aca="1" ref="R116" ca="1">AnualidadActivo(R$2, $E116, $C116, $B116, $D116, Hombres!$A$1:$DW$117, Mujeres!$A$1:$DW$117)</f>
        <v>0</v>
      </c>
      <c r="S116" s="52" cm="1">
        <f t="array" aca="1" ref="S116" ca="1">AnualidadActivo(S$2, $E116, $C116, $B116, $D116, Hombres!$A$1:$DW$117, Mujeres!$A$1:$DW$117)</f>
        <v>0</v>
      </c>
      <c r="T116" s="52" cm="1">
        <f t="array" aca="1" ref="T116" ca="1">AnualidadActivo(T$2, $E116, $C116, $B116, $D116, Hombres!$A$1:$DW$117, Mujeres!$A$1:$DW$117)</f>
        <v>0</v>
      </c>
      <c r="U116" s="52" cm="1">
        <f t="array" aca="1" ref="U116" ca="1">AnualidadActivo(U$2, $E116, $C116, $B116, $D116, Hombres!$A$1:$DW$117, Mujeres!$A$1:$DW$117)</f>
        <v>0</v>
      </c>
      <c r="V116" s="52" cm="1">
        <f t="array" aca="1" ref="V116" ca="1">AnualidadActivo(V$2, $E116, $C116, $B116, $D116, Hombres!$A$1:$DW$117, Mujeres!$A$1:$DW$117)</f>
        <v>0</v>
      </c>
      <c r="W116" s="52" cm="1">
        <f t="array" aca="1" ref="W116" ca="1">AnualidadActivo(W$2, $E116, $C116, $B116, $D116, Hombres!$A$1:$DW$117, Mujeres!$A$1:$DW$117)</f>
        <v>0</v>
      </c>
      <c r="X116" s="52" cm="1">
        <f t="array" aca="1" ref="X116" ca="1">AnualidadActivo(X$2, $E116, $C116, $B116, $D116, Hombres!$A$1:$DW$117, Mujeres!$A$1:$DW$117)</f>
        <v>0</v>
      </c>
      <c r="Y116" s="52" cm="1">
        <f t="array" aca="1" ref="Y116" ca="1">AnualidadActivo(Y$2, $E116, $C116, $B116, $D116, Hombres!$A$1:$DW$117, Mujeres!$A$1:$DW$117)</f>
        <v>0</v>
      </c>
      <c r="Z116" s="52" cm="1">
        <f t="array" aca="1" ref="Z116" ca="1">AnualidadActivo(Z$2, $E116, $C116, $B116, $D116, Hombres!$A$1:$DW$117, Mujeres!$A$1:$DW$117)</f>
        <v>0</v>
      </c>
      <c r="AA116" s="52" cm="1">
        <f t="array" aca="1" ref="AA116" ca="1">AnualidadActivo(AA$2, $E116, $C116, $B116, $D116, Hombres!$A$1:$DW$117, Mujeres!$A$1:$DW$117)</f>
        <v>0</v>
      </c>
      <c r="AB116" s="52" cm="1">
        <f t="array" aca="1" ref="AB116" ca="1">AnualidadActivo(AB$2, $E116, $C116, $B116, $D116, Hombres!$A$1:$DW$117, Mujeres!$A$1:$DW$117)</f>
        <v>0</v>
      </c>
      <c r="AC116" s="52" cm="1">
        <f t="array" aca="1" ref="AC116" ca="1">AnualidadActivo(AC$2, $E116, $C116, $B116, $D116, Hombres!$A$1:$DW$117, Mujeres!$A$1:$DW$117)</f>
        <v>0</v>
      </c>
      <c r="AD116" s="52" cm="1">
        <f t="array" aca="1" ref="AD116" ca="1">AnualidadActivo(AD$2, $E116, $C116, $B116, $D116, Hombres!$A$1:$DW$117, Mujeres!$A$1:$DW$117)</f>
        <v>0</v>
      </c>
      <c r="AE116" s="52" cm="1">
        <f t="array" aca="1" ref="AE116" ca="1">AnualidadActivo(AE$2, $E116, $C116, $B116, $D116, Hombres!$A$1:$DW$117, Mujeres!$A$1:$DW$117)</f>
        <v>0</v>
      </c>
      <c r="AF116" s="52" cm="1">
        <f t="array" aca="1" ref="AF116" ca="1">AnualidadActivo(AF$2, $E116, $C116, $B116, $D116, Hombres!$A$1:$DW$117, Mujeres!$A$1:$DW$117)</f>
        <v>0</v>
      </c>
      <c r="AG116" s="52" cm="1">
        <f t="array" aca="1" ref="AG116" ca="1">AnualidadActivo(AG$2, $E116, $C116, $B116, $D116, Hombres!$A$1:$DW$117, Mujeres!$A$1:$DW$117)</f>
        <v>0</v>
      </c>
      <c r="AH116" s="52" cm="1">
        <f t="array" aca="1" ref="AH116" ca="1">AnualidadActivo(AH$2, $E116, $C116, $B116, $D116, Hombres!$A$1:$DW$117, Mujeres!$A$1:$DW$117)</f>
        <v>0</v>
      </c>
      <c r="AI116" s="52" cm="1">
        <f t="array" aca="1" ref="AI116" ca="1">AnualidadActivo(AI$2, $E116, $C116, $B116, $D116, Hombres!$A$1:$DW$117, Mujeres!$A$1:$DW$117)</f>
        <v>0</v>
      </c>
      <c r="AJ116" s="52" cm="1">
        <f t="array" aca="1" ref="AJ116" ca="1">AnualidadActivo(AJ$2, $E116, $C116, $B116, $D116, Hombres!$A$1:$DW$117, Mujeres!$A$1:$DW$117)</f>
        <v>0</v>
      </c>
      <c r="AK116" s="52" cm="1">
        <f t="array" aca="1" ref="AK116" ca="1">AnualidadActivo(AK$2, $E116, $C116, $B116, $D116, Hombres!$A$1:$DW$117, Mujeres!$A$1:$DW$117)</f>
        <v>0</v>
      </c>
      <c r="AL116" s="52" cm="1">
        <f t="array" aca="1" ref="AL116" ca="1">AnualidadActivo(AL$2, $E116, $C116, $B116, $D116, Hombres!$A$1:$DW$117, Mujeres!$A$1:$DW$117)</f>
        <v>0</v>
      </c>
      <c r="AM116" s="52" cm="1">
        <f t="array" aca="1" ref="AM116" ca="1">AnualidadActivo(AM$2, $E116, $C116, $B116, $D116, Hombres!$A$1:$DW$117, Mujeres!$A$1:$DW$117)</f>
        <v>0</v>
      </c>
      <c r="AN116" s="52" cm="1">
        <f t="array" aca="1" ref="AN116" ca="1">AnualidadActivo(AN$2, $E116, $C116, $B116, $D116, Hombres!$A$1:$DW$117, Mujeres!$A$1:$DW$117)</f>
        <v>67342068.882197917</v>
      </c>
      <c r="AO116" s="52" cm="1">
        <f t="array" aca="1" ref="AO116" ca="1">AnualidadActivo(AO$2, $E116, $C116, $B116, $D116, Hombres!$A$1:$DW$117, Mujeres!$A$1:$DW$117)</f>
        <v>69362330.948663861</v>
      </c>
      <c r="AP116" s="52" cm="1">
        <f t="array" aca="1" ref="AP116" ca="1">AnualidadActivo(AP$2, $E116, $C116, $B116, $D116, Hombres!$A$1:$DW$117, Mujeres!$A$1:$DW$117)</f>
        <v>71443200.877123758</v>
      </c>
      <c r="AQ116" s="52" cm="1">
        <f t="array" aca="1" ref="AQ116" ca="1">AnualidadActivo(AQ$2, $E116, $C116, $B116, $D116, Hombres!$A$1:$DW$117, Mujeres!$A$1:$DW$117)</f>
        <v>73586496.903437465</v>
      </c>
      <c r="AR116" s="52" cm="1">
        <f t="array" aca="1" ref="AR116" ca="1">AnualidadActivo(AR$2, $E116, $C116, $B116, $D116, Hombres!$A$1:$DW$117, Mujeres!$A$1:$DW$117)</f>
        <v>75794091.810540617</v>
      </c>
      <c r="AS116" s="52" cm="1">
        <f t="array" aca="1" ref="AS116" ca="1">AnualidadActivo(AS$2, $E116, $C116, $B116, $D116, Hombres!$A$1:$DW$117, Mujeres!$A$1:$DW$117)</f>
        <v>78126582.243513986</v>
      </c>
      <c r="AT116" s="52" cm="1">
        <f t="array" aca="1" ref="AT116" ca="1">AnualidadActivo(AT$2, $E116, $C116, $B116, $D116, Hombres!$A$1:$DW$117, Mujeres!$A$1:$DW$117)</f>
        <v>80203918.142482966</v>
      </c>
      <c r="AU116" s="52" cm="1">
        <f t="array" aca="1" ref="AU116" ca="1">AnualidadActivo(AU$2, $E116, $C116, $B116, $D116, Hombres!$A$1:$DW$117, Mujeres!$A$1:$DW$117)</f>
        <v>82309921.688111037</v>
      </c>
      <c r="AV116" s="52" cm="1">
        <f t="array" aca="1" ref="AV116" ca="1">AnualidadActivo(AV$2, $E116, $C116, $B116, $D116, Hombres!$A$1:$DW$117, Mujeres!$A$1:$DW$117)</f>
        <v>84444994.222355202</v>
      </c>
      <c r="AW116" s="52" cm="1">
        <f t="array" aca="1" ref="AW116" ca="1">AnualidadActivo(AW$2, $E116, $C116, $B116, $D116, Hombres!$A$1:$DW$117, Mujeres!$A$1:$DW$117)</f>
        <v>86609912.481468603</v>
      </c>
      <c r="AX116" s="52" cm="1">
        <f t="array" aca="1" ref="AX116" ca="1">AnualidadActivo(AX$2, $E116, $C116, $B116, $D116, Hombres!$A$1:$DW$117, Mujeres!$A$1:$DW$117)</f>
        <v>88803641.703395098</v>
      </c>
      <c r="AY116" s="52" cm="1">
        <f t="array" aca="1" ref="AY116" ca="1">AnualidadActivo(AY$2, $E116, $C116, $B116, $D116, Hombres!$A$1:$DW$117, Mujeres!$A$1:$DW$117)</f>
        <v>91021690.173417166</v>
      </c>
      <c r="AZ116" s="52" cm="1">
        <f t="array" aca="1" ref="AZ116" ca="1">AnualidadActivo(AZ$2, $E116, $C116, $B116, $D116, Hombres!$A$1:$DW$117, Mujeres!$A$1:$DW$117)</f>
        <v>93256475.37247856</v>
      </c>
      <c r="BA116" s="52" cm="1">
        <f t="array" aca="1" ref="BA116" ca="1">AnualidadActivo(BA$2, $E116, $C116, $B116, $D116, Hombres!$A$1:$DW$117, Mujeres!$A$1:$DW$117)</f>
        <v>95495624.242650196</v>
      </c>
      <c r="BB116" s="52" cm="1">
        <f t="array" aca="1" ref="BB116" ca="1">AnualidadActivo(BB$2, $E116, $C116, $B116, $D116, Hombres!$A$1:$DW$117, Mujeres!$A$1:$DW$117)</f>
        <v>97718464.524167106</v>
      </c>
      <c r="BC116" s="52" cm="1">
        <f t="array" aca="1" ref="BC116" ca="1">AnualidadActivo(BC$2, $E116, $C116, $B116, $D116, Hombres!$A$1:$DW$117, Mujeres!$A$1:$DW$117)</f>
        <v>99903155.062912315</v>
      </c>
      <c r="BD116" s="52" cm="1">
        <f t="array" aca="1" ref="BD116" ca="1">AnualidadActivo(BD$2, $E116, $C116, $B116, $D116, Hombres!$A$1:$DW$117, Mujeres!$A$1:$DW$117)</f>
        <v>102039273.03541102</v>
      </c>
      <c r="BE116" s="52" cm="1">
        <f t="array" aca="1" ref="BE116" ca="1">AnualidadActivo(BE$2, $E116, $C116, $B116, $D116, Hombres!$A$1:$DW$117, Mujeres!$A$1:$DW$117)</f>
        <v>104127210.53807107</v>
      </c>
      <c r="BF116" s="52" cm="1">
        <f t="array" aca="1" ref="BF116" ca="1">AnualidadActivo(BF$2, $E116, $C116, $B116, $D116, Hombres!$A$1:$DW$117, Mujeres!$A$1:$DW$117)</f>
        <v>106164531.05176929</v>
      </c>
      <c r="BG116" s="52" cm="1">
        <f t="array" aca="1" ref="BG116" ca="1">AnualidadActivo(BG$2, $E116, $C116, $B116, $D116, Hombres!$A$1:$DW$117, Mujeres!$A$1:$DW$117)</f>
        <v>108131412.33564845</v>
      </c>
      <c r="BH116" s="52" cm="1">
        <f t="array" aca="1" ref="BH116" ca="1">AnualidadActivo(BH$2, $E116, $C116, $B116, $D116, Hombres!$A$1:$DW$117, Mujeres!$A$1:$DW$117)</f>
        <v>109991827.77449255</v>
      </c>
      <c r="BI116" s="52" cm="1">
        <f t="array" aca="1" ref="BI116" ca="1">AnualidadActivo(BI$2, $E116, $C116, $B116, $D116, Hombres!$A$1:$DW$117, Mujeres!$A$1:$DW$117)</f>
        <v>111699926.50535484</v>
      </c>
      <c r="BJ116" s="52" cm="1">
        <f t="array" aca="1" ref="BJ116" ca="1">AnualidadActivo(BJ$2, $E116, $C116, $B116, $D116, Hombres!$A$1:$DW$117, Mujeres!$A$1:$DW$117)</f>
        <v>113206186.27518857</v>
      </c>
      <c r="BK116" s="52" cm="1">
        <f t="array" aca="1" ref="BK116" ca="1">AnualidadActivo(BK$2, $E116, $C116, $B116, $D116, Hombres!$A$1:$DW$117, Mujeres!$A$1:$DW$117)</f>
        <v>114338595.11490141</v>
      </c>
      <c r="BL116" s="52" cm="1">
        <f t="array" aca="1" ref="BL116" ca="1">AnualidadActivo(BL$2, $E116, $C116, $B116, $D116, Hombres!$A$1:$DW$117, Mujeres!$A$1:$DW$117)</f>
        <v>115188404.26018605</v>
      </c>
      <c r="BM116" s="52" cm="1">
        <f t="array" aca="1" ref="BM116" ca="1">AnualidadActivo(BM$2, $E116, $C116, $B116, $D116, Hombres!$A$1:$DW$117, Mujeres!$A$1:$DW$117)</f>
        <v>115711922.77163573</v>
      </c>
      <c r="BN116" s="52" cm="1">
        <f t="array" aca="1" ref="BN116" ca="1">AnualidadActivo(BN$2, $E116, $C116, $B116, $D116, Hombres!$A$1:$DW$117, Mujeres!$A$1:$DW$117)</f>
        <v>115864931.88705051</v>
      </c>
      <c r="BO116" s="52" cm="1">
        <f t="array" aca="1" ref="BO116" ca="1">AnualidadActivo(BO$2, $E116, $C116, $B116, $D116, Hombres!$A$1:$DW$117, Mujeres!$A$1:$DW$117)</f>
        <v>115600128.03087445</v>
      </c>
      <c r="BP116" s="52" cm="1">
        <f t="array" aca="1" ref="BP116" ca="1">AnualidadActivo(BP$2, $E116, $C116, $B116, $D116, Hombres!$A$1:$DW$117, Mujeres!$A$1:$DW$117)</f>
        <v>114862216.80881394</v>
      </c>
      <c r="BQ116" s="52" cm="1">
        <f t="array" aca="1" ref="BQ116" ca="1">AnualidadActivo(BQ$2, $E116, $C116, $B116, $D116, Hombres!$A$1:$DW$117, Mujeres!$A$1:$DW$117)</f>
        <v>113591471.29401921</v>
      </c>
      <c r="BR116" s="52" cm="1">
        <f t="array" aca="1" ref="BR116" ca="1">AnualidadActivo(BR$2, $E116, $C116, $B116, $D116, Hombres!$A$1:$DW$117, Mujeres!$A$1:$DW$117)</f>
        <v>111734496.43671441</v>
      </c>
      <c r="BS116" s="52" cm="1">
        <f t="array" aca="1" ref="BS116" ca="1">AnualidadActivo(BS$2, $E116, $C116, $B116, $D116, Hombres!$A$1:$DW$117, Mujeres!$A$1:$DW$117)</f>
        <v>109247362.97242871</v>
      </c>
      <c r="BT116" s="52" cm="1">
        <f t="array" aca="1" ref="BT116" ca="1">AnualidadActivo(BT$2, $E116, $C116, $B116, $D116, Hombres!$A$1:$DW$117, Mujeres!$A$1:$DW$117)</f>
        <v>106092237.0772828</v>
      </c>
      <c r="BU116" s="52" cm="1">
        <f t="array" aca="1" ref="BU116" ca="1">AnualidadActivo(BU$2, $E116, $C116, $B116, $D116, Hombres!$A$1:$DW$117, Mujeres!$A$1:$DW$117)</f>
        <v>102233224.57211961</v>
      </c>
      <c r="BV116" s="52" cm="1">
        <f t="array" aca="1" ref="BV116" ca="1">AnualidadActivo(BV$2, $E116, $C116, $B116, $D116, Hombres!$A$1:$DW$117, Mujeres!$A$1:$DW$117)</f>
        <v>97644895.220098302</v>
      </c>
      <c r="BW116" s="52" cm="1">
        <f t="array" aca="1" ref="BW116" ca="1">AnualidadActivo(BW$2, $E116, $C116, $B116, $D116, Hombres!$A$1:$DW$117, Mujeres!$A$1:$DW$117)</f>
        <v>92325635.555356383</v>
      </c>
      <c r="BX116" s="52" cm="1">
        <f t="array" aca="1" ref="BX116" ca="1">AnualidadActivo(BX$2, $E116, $C116, $B116, $D116, Hombres!$A$1:$DW$117, Mujeres!$A$1:$DW$117)</f>
        <v>86301067.188437104</v>
      </c>
      <c r="BY116" s="52" cm="1">
        <f t="array" aca="1" ref="BY116" ca="1">AnualidadActivo(BY$2, $E116, $C116, $B116, $D116, Hombres!$A$1:$DW$117, Mujeres!$A$1:$DW$117)</f>
        <v>79621741.896317825</v>
      </c>
      <c r="BZ116" s="52" cm="1">
        <f t="array" aca="1" ref="BZ116" ca="1">AnualidadActivo(BZ$2, $E116, $C116, $B116, $D116, Hombres!$A$1:$DW$117, Mujeres!$A$1:$DW$117)</f>
        <v>72366275.239248544</v>
      </c>
      <c r="CA116" s="52" cm="1">
        <f t="array" aca="1" ref="CA116" ca="1">AnualidadActivo(CA$2, $E116, $C116, $B116, $D116, Hombres!$A$1:$DW$117, Mujeres!$A$1:$DW$117)</f>
        <v>64649574.983392052</v>
      </c>
      <c r="CB116" s="52" cm="1">
        <f t="array" aca="1" ref="CB116" ca="1">AnualidadActivo(CB$2, $E116, $C116, $B116, $D116, Hombres!$A$1:$DW$117, Mujeres!$A$1:$DW$117)</f>
        <v>56629622.527687483</v>
      </c>
      <c r="CC116" s="52" cm="1">
        <f t="array" aca="1" ref="CC116" ca="1">AnualidadActivo(CC$2, $E116, $C116, $B116, $D116, Hombres!$A$1:$DW$117, Mujeres!$A$1:$DW$117)</f>
        <v>48501049.491946727</v>
      </c>
      <c r="CD116" s="52" cm="1">
        <f t="array" aca="1" ref="CD116" ca="1">AnualidadActivo(CD$2, $E116, $C116, $B116, $D116, Hombres!$A$1:$DW$117, Mujeres!$A$1:$DW$117)</f>
        <v>40481025.996839717</v>
      </c>
      <c r="CE116" s="52" cm="1">
        <f t="array" aca="1" ref="CE116" ca="1">AnualidadActivo(CE$2, $E116, $C116, $B116, $D116, Hombres!$A$1:$DW$117, Mujeres!$A$1:$DW$117)</f>
        <v>32797371.110572815</v>
      </c>
      <c r="CF116" s="52" cm="1">
        <f t="array" aca="1" ref="CF116" ca="1">AnualidadActivo(CF$2, $E116, $C116, $B116, $D116, Hombres!$A$1:$DW$117, Mujeres!$A$1:$DW$117)</f>
        <v>25675775.201598797</v>
      </c>
      <c r="CG116" s="52" cm="1">
        <f t="array" aca="1" ref="CG116" ca="1">AnualidadActivo(CG$2, $E116, $C116, $B116, $D116, Hombres!$A$1:$DW$117, Mujeres!$A$1:$DW$117)</f>
        <v>19320940.859163336</v>
      </c>
      <c r="CH116" s="52" cm="1">
        <f t="array" aca="1" ref="CH116" ca="1">AnualidadActivo(CH$2, $E116, $C116, $B116, $D116, Hombres!$A$1:$DW$117, Mujeres!$A$1:$DW$117)</f>
        <v>13890211.150246639</v>
      </c>
      <c r="CI116" s="52" cm="1">
        <f t="array" aca="1" ref="CI116" ca="1">AnualidadActivo(CI$2, $E116, $C116, $B116, $D116, Hombres!$A$1:$DW$117, Mujeres!$A$1:$DW$117)</f>
        <v>9471220.8649678808</v>
      </c>
      <c r="CJ116" s="52" cm="1">
        <f t="array" aca="1" ref="CJ116" ca="1">AnualidadActivo(CJ$2, $E116, $C116, $B116, $D116, Hombres!$A$1:$DW$117, Mujeres!$A$1:$DW$117)</f>
        <v>6071731.5757394414</v>
      </c>
      <c r="CK116" s="52" cm="1">
        <f t="array" aca="1" ref="CK116" ca="1">AnualidadActivo(CK$2, $E116, $C116, $B116, $D116, Hombres!$A$1:$DW$117, Mujeres!$A$1:$DW$117)</f>
        <v>3621188.0524944784</v>
      </c>
      <c r="CL116" s="52" cm="1">
        <f t="array" aca="1" ref="CL116" ca="1">AnualidadActivo(CL$2, $E116, $C116, $B116, $D116, Hombres!$A$1:$DW$117, Mujeres!$A$1:$DW$117)</f>
        <v>1983802.5881597023</v>
      </c>
      <c r="CM116" s="52" cm="1">
        <f t="array" aca="1" ref="CM116" ca="1">AnualidadActivo(CM$2, $E116, $C116, $B116, $D116, Hombres!$A$1:$DW$117, Mujeres!$A$1:$DW$117)</f>
        <v>982695.55339202029</v>
      </c>
      <c r="CN116" s="52" cm="1">
        <f t="array" aca="1" ref="CN116" ca="1">AnualidadActivo(CN$2, $E116, $C116, $B116, $D116, Hombres!$A$1:$DW$117, Mujeres!$A$1:$DW$117)</f>
        <v>431390.80481305323</v>
      </c>
      <c r="CO116" s="52" cm="1">
        <f t="array" aca="1" ref="CO116" ca="1">AnualidadActivo(CO$2, $E116, $C116, $B116, $D116, Hombres!$A$1:$DW$117, Mujeres!$A$1:$DW$117)</f>
        <v>163425.23755103085</v>
      </c>
      <c r="CP116" s="52" cm="1">
        <f t="array" aca="1" ref="CP116" ca="1">AnualidadActivo(CP$2, $E116, $C116, $B116, $D116, Hombres!$A$1:$DW$117, Mujeres!$A$1:$DW$117)</f>
        <v>51507.827721750931</v>
      </c>
      <c r="CQ116" s="52" cm="1">
        <f t="array" aca="1" ref="CQ116" ca="1">AnualidadActivo(CQ$2, $E116, $C116, $B116, $D116, Hombres!$A$1:$DW$117, Mujeres!$A$1:$DW$117)</f>
        <v>12794.637326204142</v>
      </c>
      <c r="CR116" s="52" cm="1">
        <f t="array" aca="1" ref="CR116" ca="1">AnualidadActivo(CR$2, $E116, $C116, $B116, $D116, Hombres!$A$1:$DW$117, Mujeres!$A$1:$DW$117)</f>
        <v>2289.5085735906905</v>
      </c>
      <c r="CS116" s="52" cm="1">
        <f t="array" aca="1" ref="CS116" ca="1">AnualidadActivo(CS$2, $E116, $C116, $B116, $D116, Hombres!$A$1:$DW$117, Mujeres!$A$1:$DW$117)</f>
        <v>245.78133709866592</v>
      </c>
      <c r="CT116" s="52" cm="1">
        <f t="array" aca="1" ref="CT116" ca="1">AnualidadActivo(CT$2, $E116, $C116, $B116, $D116, Hombres!$A$1:$DW$117, Mujeres!$A$1:$DW$117)</f>
        <v>0</v>
      </c>
      <c r="CU116" s="52" cm="1">
        <f t="array" aca="1" ref="CU116" ca="1">AnualidadActivo(CU$2, $E116, $C116, $B116, $D116, Hombres!$A$1:$DW$117, Mujeres!$A$1:$DW$117)</f>
        <v>0</v>
      </c>
      <c r="CV116" s="52" cm="1">
        <f t="array" aca="1" ref="CV116" ca="1">AnualidadActivo(CV$2, $E116, $C116, $B116, $D116, Hombres!$A$1:$DW$117, Mujeres!$A$1:$DW$117)</f>
        <v>0</v>
      </c>
      <c r="CW116" s="52" cm="1">
        <f t="array" aca="1" ref="CW116" ca="1">AnualidadActivo(CW$2, $E116, $C116, $B116, $D116, Hombres!$A$1:$DW$117, Mujeres!$A$1:$DW$117)</f>
        <v>0</v>
      </c>
      <c r="CX116" s="52" cm="1">
        <f t="array" aca="1" ref="CX116" ca="1">AnualidadActivo(CX$2, $E116, $C116, $B116, $D116, Hombres!$A$1:$DW$117, Mujeres!$A$1:$DW$117)</f>
        <v>0</v>
      </c>
      <c r="CY116" s="52" cm="1">
        <f t="array" aca="1" ref="CY116" ca="1">AnualidadActivo(CY$2, $E116, $C116, $B116, $D116, Hombres!$A$1:$DW$117, Mujeres!$A$1:$DW$117)</f>
        <v>0</v>
      </c>
      <c r="CZ116" s="52" cm="1">
        <f t="array" aca="1" ref="CZ116" ca="1">AnualidadActivo(CZ$2, $E116, $C116, $B116, $D116, Hombres!$A$1:$DW$117, Mujeres!$A$1:$DW$117)</f>
        <v>0</v>
      </c>
      <c r="DA116" s="52" cm="1">
        <f t="array" aca="1" ref="DA116" ca="1">AnualidadActivo(DA$2, $E116, $C116, $B116, $D116, Hombres!$A$1:$DW$117, Mujeres!$A$1:$DW$117)</f>
        <v>0</v>
      </c>
      <c r="DD116" s="25"/>
      <c r="DE116" s="52" cm="1">
        <f t="array" aca="1" ref="DE116" ca="1">beneficio_muerte_individual_activo(DE$2,$F116,$D116, Hombres!$A$1:$DW$117, Mujeres!$A$1:$DW$117)</f>
        <v>0</v>
      </c>
      <c r="DF116" s="52" cm="1">
        <f t="array" aca="1" ref="DF116" ca="1">beneficio_muerte_individual_activo(DF$2,$F116,$D116, Hombres!$A$1:$DW$117, Mujeres!$A$1:$DW$117)</f>
        <v>2237</v>
      </c>
      <c r="DG116" s="52" cm="1">
        <f t="array" aca="1" ref="DG116" ca="1">beneficio_muerte_individual_activo(DG$2,$F116,$D116, Hombres!$A$1:$DW$117, Mujeres!$A$1:$DW$117)</f>
        <v>2330.4289088999999</v>
      </c>
      <c r="DH116" s="52" cm="1">
        <f t="array" aca="1" ref="DH116" ca="1">beneficio_muerte_individual_activo(DH$2,$F116,$D116, Hombres!$A$1:$DW$117, Mujeres!$A$1:$DW$117)</f>
        <v>2432.2181909614865</v>
      </c>
      <c r="DI116" s="52" cm="1">
        <f t="array" aca="1" ref="DI116" ca="1">beneficio_muerte_individual_activo(DI$2,$F116,$D116, Hombres!$A$1:$DW$117, Mujeres!$A$1:$DW$117)</f>
        <v>2560.819139486834</v>
      </c>
      <c r="DJ116" s="52" cm="1">
        <f t="array" aca="1" ref="DJ116" ca="1">beneficio_muerte_individual_activo(DJ$2,$F116,$D116, Hombres!$A$1:$DW$117, Mujeres!$A$1:$DW$117)</f>
        <v>2689.7181795729234</v>
      </c>
      <c r="DK116" s="52" cm="1">
        <f t="array" aca="1" ref="DK116" ca="1">beneficio_muerte_individual_activo(DK$2,$F116,$D116, Hombres!$A$1:$DW$117, Mujeres!$A$1:$DW$117)</f>
        <v>2815.409950668261</v>
      </c>
      <c r="DL116" s="52" cm="1">
        <f t="array" aca="1" ref="DL116" ca="1">beneficio_muerte_individual_activo(DL$2,$F116,$D116, Hombres!$A$1:$DW$117, Mujeres!$A$1:$DW$117)</f>
        <v>2947.364063111927</v>
      </c>
      <c r="DM116" s="52" cm="1">
        <f t="array" aca="1" ref="DM116" ca="1">beneficio_muerte_individual_activo(DM$2,$F116,$D116, Hombres!$A$1:$DW$117, Mujeres!$A$1:$DW$117)</f>
        <v>3100.0053522961753</v>
      </c>
      <c r="DN116" s="52" cm="1">
        <f t="array" aca="1" ref="DN116" ca="1">beneficio_muerte_individual_activo(DN$2,$F116,$D116, Hombres!$A$1:$DW$117, Mujeres!$A$1:$DW$117)</f>
        <v>3271.2797128281431</v>
      </c>
      <c r="DO116" s="52" cm="1">
        <f t="array" aca="1" ref="DO116" ca="1">beneficio_muerte_individual_activo(DO$2,$F116,$D116, Hombres!$A$1:$DW$117, Mujeres!$A$1:$DW$117)</f>
        <v>3451.1675999986428</v>
      </c>
      <c r="DP116" s="52" cm="1">
        <f t="array" aca="1" ref="DP116" ca="1">beneficio_muerte_individual_activo(DP$2,$F116,$D116, Hombres!$A$1:$DW$117, Mujeres!$A$1:$DW$117)</f>
        <v>3664.478502665932</v>
      </c>
      <c r="DQ116" s="52" cm="1">
        <f t="array" aca="1" ref="DQ116" ca="1">beneficio_muerte_individual_activo(DQ$2,$F116,$D116, Hombres!$A$1:$DW$117, Mujeres!$A$1:$DW$117)</f>
        <v>3952.3250573066348</v>
      </c>
      <c r="DR116" s="52" cm="1">
        <f t="array" aca="1" ref="DR116" ca="1">beneficio_muerte_individual_activo(DR$2,$F116,$D116, Hombres!$A$1:$DW$117, Mujeres!$A$1:$DW$117)</f>
        <v>4290.1181833362225</v>
      </c>
      <c r="DS116" s="52" cm="1">
        <f t="array" aca="1" ref="DS116" ca="1">beneficio_muerte_individual_activo(DS$2,$F116,$D116, Hombres!$A$1:$DW$117, Mujeres!$A$1:$DW$117)</f>
        <v>4649.3611357043137</v>
      </c>
      <c r="DT116" s="52" cm="1">
        <f t="array" aca="1" ref="DT116" ca="1">beneficio_muerte_individual_activo(DT$2,$F116,$D116, Hombres!$A$1:$DW$117, Mujeres!$A$1:$DW$117)</f>
        <v>4978.8578558314994</v>
      </c>
      <c r="DU116" s="52" cm="1">
        <f t="array" aca="1" ref="DU116" ca="1">beneficio_muerte_individual_activo(DU$2,$F116,$D116, Hombres!$A$1:$DW$117, Mujeres!$A$1:$DW$117)</f>
        <v>5299.9245840015401</v>
      </c>
      <c r="DV116" s="52" cm="1">
        <f t="array" aca="1" ref="DV116" ca="1">beneficio_muerte_individual_activo(DV$2,$F116,$D116, Hombres!$A$1:$DW$117, Mujeres!$A$1:$DW$117)</f>
        <v>5651.0956432688381</v>
      </c>
      <c r="DW116" s="52" cm="1">
        <f t="array" aca="1" ref="DW116" ca="1">beneficio_muerte_individual_activo(DW$2,$F116,$D116, Hombres!$A$1:$DW$117, Mujeres!$A$1:$DW$117)</f>
        <v>6042.5415802019643</v>
      </c>
      <c r="DX116" s="52" cm="1">
        <f t="array" aca="1" ref="DX116" ca="1">beneficio_muerte_individual_activo(DX$2,$F116,$D116, Hombres!$A$1:$DW$117, Mujeres!$A$1:$DW$117)</f>
        <v>6456.2244233275887</v>
      </c>
      <c r="DY116" s="52" cm="1">
        <f t="array" aca="1" ref="DY116" ca="1">beneficio_muerte_individual_activo(DY$2,$F116,$D116, Hombres!$A$1:$DW$117, Mujeres!$A$1:$DW$117)</f>
        <v>6865.802914505949</v>
      </c>
      <c r="DZ116" s="52" cm="1">
        <f t="array" aca="1" ref="DZ116" ca="1">beneficio_muerte_individual_activo(DZ$2,$F116,$D116, Hombres!$A$1:$DW$117, Mujeres!$A$1:$DW$117)</f>
        <v>7302.1584336738333</v>
      </c>
      <c r="EA116" s="52" cm="1">
        <f t="array" aca="1" ref="EA116" ca="1">beneficio_muerte_individual_activo(EA$2,$F116,$D116, Hombres!$A$1:$DW$117, Mujeres!$A$1:$DW$117)</f>
        <v>7855.8765239545492</v>
      </c>
      <c r="EB116" s="52" cm="1">
        <f t="array" aca="1" ref="EB116" ca="1">beneficio_muerte_individual_activo(EB$2,$F116,$D116, Hombres!$A$1:$DW$117, Mujeres!$A$1:$DW$117)</f>
        <v>8507.4442437544076</v>
      </c>
      <c r="EC116" s="52" cm="1">
        <f t="array" aca="1" ref="EC116" ca="1">beneficio_muerte_individual_activo(EC$2,$F116,$D116, Hombres!$A$1:$DW$117, Mujeres!$A$1:$DW$117)</f>
        <v>9189.3965345373454</v>
      </c>
      <c r="ED116" s="52" cm="1">
        <f t="array" aca="1" ref="ED116" ca="1">beneficio_muerte_individual_activo(ED$2,$F116,$D116, Hombres!$A$1:$DW$117, Mujeres!$A$1:$DW$117)</f>
        <v>9795.1735521910887</v>
      </c>
      <c r="EE116" s="52" cm="1">
        <f t="array" aca="1" ref="EE116" ca="1">beneficio_muerte_individual_activo(EE$2,$F116,$D116, Hombres!$A$1:$DW$117, Mujeres!$A$1:$DW$117)</f>
        <v>10370.885521239254</v>
      </c>
      <c r="EF116" s="52" cm="1">
        <f t="array" aca="1" ref="EF116" ca="1">beneficio_muerte_individual_activo(EF$2,$F116,$D116, Hombres!$A$1:$DW$117, Mujeres!$A$1:$DW$117)</f>
        <v>11042.543600105726</v>
      </c>
      <c r="EG116" s="52" cm="1">
        <f t="array" aca="1" ref="EG116" ca="1">beneficio_muerte_individual_activo(EG$2,$F116,$D116, Hombres!$A$1:$DW$117, Mujeres!$A$1:$DW$117)</f>
        <v>11915.822326796857</v>
      </c>
      <c r="EH116" s="52" cm="1">
        <f t="array" aca="1" ref="EH116" ca="1">beneficio_muerte_individual_activo(EH$2,$F116,$D116, Hombres!$A$1:$DW$117, Mujeres!$A$1:$DW$117)</f>
        <v>12994.669091307982</v>
      </c>
      <c r="EI116" s="52" cm="1">
        <f t="array" aca="1" ref="EI116" ca="1">beneficio_muerte_individual_activo(EI$2,$F116,$D116, Hombres!$A$1:$DW$117, Mujeres!$A$1:$DW$117)</f>
        <v>14235.653245971431</v>
      </c>
      <c r="EJ116" s="52" cm="1">
        <f t="array" aca="1" ref="EJ116" ca="1">beneficio_muerte_individual_activo(EJ$2,$F116,$D116, Hombres!$A$1:$DW$117, Mujeres!$A$1:$DW$117)</f>
        <v>9376.6360663189189</v>
      </c>
      <c r="EK116" s="52" cm="1">
        <f t="array" aca="1" ref="EK116" ca="1">beneficio_muerte_individual_activo(EK$2,$F116,$D116, Hombres!$A$1:$DW$117, Mujeres!$A$1:$DW$117)</f>
        <v>10268.430486005833</v>
      </c>
      <c r="EL116" s="52" cm="1">
        <f t="array" aca="1" ref="EL116" ca="1">beneficio_muerte_individual_activo(EL$2,$F116,$D116, Hombres!$A$1:$DW$117, Mujeres!$A$1:$DW$117)</f>
        <v>11119.068643355069</v>
      </c>
      <c r="EM116" s="52" cm="1">
        <f t="array" aca="1" ref="EM116" ca="1">beneficio_muerte_individual_activo(EM$2,$F116,$D116, Hombres!$A$1:$DW$117, Mujeres!$A$1:$DW$117)</f>
        <v>11895.685120990052</v>
      </c>
      <c r="EN116" s="52" cm="1">
        <f t="array" aca="1" ref="EN116" ca="1">beneficio_muerte_individual_activo(EN$2,$F116,$D116, Hombres!$A$1:$DW$117, Mujeres!$A$1:$DW$117)</f>
        <v>12662.556483509445</v>
      </c>
      <c r="EO116" s="52" cm="1">
        <f t="array" aca="1" ref="EO116" ca="1">beneficio_muerte_individual_activo(EO$2,$F116,$D116, Hombres!$A$1:$DW$117, Mujeres!$A$1:$DW$117)</f>
        <v>13549.226879032762</v>
      </c>
      <c r="EP116" s="52" cm="1">
        <f t="array" aca="1" ref="EP116" ca="1">beneficio_muerte_individual_activo(EP$2,$F116,$D116, Hombres!$A$1:$DW$117, Mujeres!$A$1:$DW$117)</f>
        <v>14641.313713988291</v>
      </c>
      <c r="EQ116" s="52" cm="1">
        <f t="array" aca="1" ref="EQ116" ca="1">beneficio_muerte_individual_activo(EQ$2,$F116,$D116, Hombres!$A$1:$DW$117, Mujeres!$A$1:$DW$117)</f>
        <v>16035.454084753163</v>
      </c>
      <c r="ER116" s="52" cm="1">
        <f t="array" aca="1" ref="ER116" ca="1">beneficio_muerte_individual_activo(ER$2,$F116,$D116, Hombres!$A$1:$DW$117, Mujeres!$A$1:$DW$117)</f>
        <v>17894.578420794383</v>
      </c>
      <c r="ES116" s="52" cm="1">
        <f t="array" aca="1" ref="ES116" ca="1">beneficio_muerte_individual_activo(ES$2,$F116,$D116, Hombres!$A$1:$DW$117, Mujeres!$A$1:$DW$117)</f>
        <v>20192.755245246008</v>
      </c>
      <c r="ET116" s="52" cm="1">
        <f t="array" aca="1" ref="ET116" ca="1">beneficio_muerte_individual_activo(ET$2,$F116,$D116, Hombres!$A$1:$DW$117, Mujeres!$A$1:$DW$117)</f>
        <v>22603.481519695903</v>
      </c>
      <c r="EU116" s="52" cm="1">
        <f t="array" aca="1" ref="EU116" ca="1">beneficio_muerte_individual_activo(EU$2,$F116,$D116, Hombres!$A$1:$DW$117, Mujeres!$A$1:$DW$117)</f>
        <v>24840.40918872835</v>
      </c>
      <c r="EV116" s="52" cm="1">
        <f t="array" aca="1" ref="EV116" ca="1">beneficio_muerte_individual_activo(EV$2,$F116,$D116, Hombres!$A$1:$DW$117, Mujeres!$A$1:$DW$117)</f>
        <v>26961.327146656247</v>
      </c>
      <c r="EW116" s="52" cm="1">
        <f t="array" aca="1" ref="EW116" ca="1">beneficio_muerte_individual_activo(EW$2,$F116,$D116, Hombres!$A$1:$DW$117, Mujeres!$A$1:$DW$117)</f>
        <v>29344.564542079952</v>
      </c>
      <c r="EX116" s="52" cm="1">
        <f t="array" aca="1" ref="EX116" ca="1">beneficio_muerte_individual_activo(EX$2,$F116,$D116, Hombres!$A$1:$DW$117, Mujeres!$A$1:$DW$117)</f>
        <v>32334.46079096524</v>
      </c>
      <c r="EY116" s="52" cm="1">
        <f t="array" aca="1" ref="EY116" ca="1">beneficio_muerte_individual_activo(EY$2,$F116,$D116, Hombres!$A$1:$DW$117, Mujeres!$A$1:$DW$117)</f>
        <v>36124.665048766037</v>
      </c>
      <c r="EZ116" s="52" cm="1">
        <f t="array" aca="1" ref="EZ116" ca="1">beneficio_muerte_individual_activo(EZ$2,$F116,$D116, Hombres!$A$1:$DW$117, Mujeres!$A$1:$DW$117)</f>
        <v>40711.187067384722</v>
      </c>
      <c r="FA116" s="52" cm="1">
        <f t="array" aca="1" ref="FA116" ca="1">beneficio_muerte_individual_activo(FA$2,$F116,$D116, Hombres!$A$1:$DW$117, Mujeres!$A$1:$DW$117)</f>
        <v>48606.305698077107</v>
      </c>
      <c r="FB116" s="52" cm="1">
        <f t="array" aca="1" ref="FB116" ca="1">beneficio_muerte_individual_activo(FB$2,$F116,$D116, Hombres!$A$1:$DW$117, Mujeres!$A$1:$DW$117)</f>
        <v>53799.441944859944</v>
      </c>
      <c r="FC116" s="52" cm="1">
        <f t="array" aca="1" ref="FC116" ca="1">beneficio_muerte_individual_activo(FC$2,$F116,$D116, Hombres!$A$1:$DW$117, Mujeres!$A$1:$DW$117)</f>
        <v>59323.597177882817</v>
      </c>
      <c r="FD116" s="52" cm="1">
        <f t="array" aca="1" ref="FD116" ca="1">beneficio_muerte_individual_activo(FD$2,$F116,$D116, Hombres!$A$1:$DW$117, Mujeres!$A$1:$DW$117)</f>
        <v>65194.772075864108</v>
      </c>
      <c r="FE116" s="52" cm="1">
        <f t="array" aca="1" ref="FE116" ca="1">beneficio_muerte_individual_activo(FE$2,$F116,$D116, Hombres!$A$1:$DW$117, Mujeres!$A$1:$DW$117)</f>
        <v>71431.004168059357</v>
      </c>
      <c r="FF116" s="52" cm="1">
        <f t="array" aca="1" ref="FF116" ca="1">beneficio_muerte_individual_activo(FF$2,$F116,$D116, Hombres!$A$1:$DW$117, Mujeres!$A$1:$DW$117)</f>
        <v>78064.43022704107</v>
      </c>
      <c r="FG116" s="52" cm="1">
        <f t="array" aca="1" ref="FG116" ca="1">beneficio_muerte_individual_activo(FG$2,$F116,$D116, Hombres!$A$1:$DW$117, Mujeres!$A$1:$DW$117)</f>
        <v>85009.6449634975</v>
      </c>
      <c r="FH116" s="52" cm="1">
        <f t="array" aca="1" ref="FH116" ca="1">beneficio_muerte_individual_activo(FH$2,$F116,$D116, Hombres!$A$1:$DW$117, Mujeres!$A$1:$DW$117)</f>
        <v>92092.607899530994</v>
      </c>
      <c r="FI116" s="52" cm="1">
        <f t="array" aca="1" ref="FI116" ca="1">beneficio_muerte_individual_activo(FI$2,$F116,$D116, Hombres!$A$1:$DW$117, Mujeres!$A$1:$DW$117)</f>
        <v>99187.741308382436</v>
      </c>
      <c r="FJ116" s="52" cm="1">
        <f t="array" aca="1" ref="FJ116" ca="1">beneficio_muerte_individual_activo(FJ$2,$F116,$D116, Hombres!$A$1:$DW$117, Mujeres!$A$1:$DW$117)</f>
        <v>106183.24571587982</v>
      </c>
      <c r="FK116" s="52" cm="1">
        <f t="array" aca="1" ref="FK116" ca="1">beneficio_muerte_individual_activo(FK$2,$F116,$D116, Hombres!$A$1:$DW$117, Mujeres!$A$1:$DW$117)</f>
        <v>112963.55520424036</v>
      </c>
      <c r="FL116" s="52" cm="1">
        <f t="array" aca="1" ref="FL116" ca="1">beneficio_muerte_individual_activo(FL$2,$F116,$D116, Hombres!$A$1:$DW$117, Mujeres!$A$1:$DW$117)</f>
        <v>119253.07285156156</v>
      </c>
      <c r="FM116" s="52" cm="1">
        <f t="array" aca="1" ref="FM116" ca="1">beneficio_muerte_individual_activo(FM$2,$F116,$D116, Hombres!$A$1:$DW$117, Mujeres!$A$1:$DW$117)</f>
        <v>124726.86368867305</v>
      </c>
      <c r="FN116" s="52" cm="1">
        <f t="array" aca="1" ref="FN116" ca="1">beneficio_muerte_individual_activo(FN$2,$F116,$D116, Hombres!$A$1:$DW$117, Mujeres!$A$1:$DW$117)</f>
        <v>129138.23966920043</v>
      </c>
      <c r="FO116" s="52" cm="1">
        <f t="array" aca="1" ref="FO116" ca="1">beneficio_muerte_individual_activo(FO$2,$F116,$D116, Hombres!$A$1:$DW$117, Mujeres!$A$1:$DW$117)</f>
        <v>132240.42874461762</v>
      </c>
      <c r="FP116" s="52" cm="1">
        <f t="array" aca="1" ref="FP116" ca="1">beneficio_muerte_individual_activo(FP$2,$F116,$D116, Hombres!$A$1:$DW$117, Mujeres!$A$1:$DW$117)</f>
        <v>133702.18268977111</v>
      </c>
      <c r="FQ116" s="52" cm="1">
        <f t="array" aca="1" ref="FQ116" ca="1">beneficio_muerte_individual_activo(FQ$2,$F116,$D116, Hombres!$A$1:$DW$117, Mujeres!$A$1:$DW$117)</f>
        <v>133117.5033922267</v>
      </c>
      <c r="FR116" s="52" cm="1">
        <f t="array" aca="1" ref="FR116" ca="1">beneficio_muerte_individual_activo(FR$2,$F116,$D116, Hombres!$A$1:$DW$117, Mujeres!$A$1:$DW$117)</f>
        <v>130172.58988454731</v>
      </c>
      <c r="FS116" s="52" cm="1">
        <f t="array" aca="1" ref="FS116" ca="1">beneficio_muerte_individual_activo(FS$2,$F116,$D116, Hombres!$A$1:$DW$117, Mujeres!$A$1:$DW$117)</f>
        <v>124743.97920543871</v>
      </c>
      <c r="FT116" s="52" cm="1">
        <f t="array" aca="1" ref="FT116" ca="1">beneficio_muerte_individual_activo(FT$2,$F116,$D116, Hombres!$A$1:$DW$117, Mujeres!$A$1:$DW$117)</f>
        <v>116846.44675258335</v>
      </c>
      <c r="FU116" s="52" cm="1">
        <f t="array" aca="1" ref="FU116" ca="1">beneficio_muerte_individual_activo(FU$2,$F116,$D116, Hombres!$A$1:$DW$117, Mujeres!$A$1:$DW$117)</f>
        <v>106605.53706572039</v>
      </c>
      <c r="FV116" s="52" cm="1">
        <f t="array" aca="1" ref="FV116" ca="1">beneficio_muerte_individual_activo(FV$2,$F116,$D116, Hombres!$A$1:$DW$117, Mujeres!$A$1:$DW$117)</f>
        <v>94307.170924124977</v>
      </c>
      <c r="FW116" s="52" cm="1">
        <f t="array" aca="1" ref="FW116" ca="1">beneficio_muerte_individual_activo(FW$2,$F116,$D116, Hombres!$A$1:$DW$117, Mujeres!$A$1:$DW$117)</f>
        <v>80494.5394751196</v>
      </c>
      <c r="FX116" s="52" cm="1">
        <f t="array" aca="1" ref="FX116" ca="1">beneficio_muerte_individual_activo(FX$2,$F116,$D116, Hombres!$A$1:$DW$117, Mujeres!$A$1:$DW$117)</f>
        <v>65944.999185256689</v>
      </c>
      <c r="FY116" s="52" cm="1">
        <f t="array" aca="1" ref="FY116" ca="1">beneficio_muerte_individual_activo(FY$2,$F116,$D116, Hombres!$A$1:$DW$117, Mujeres!$A$1:$DW$117)</f>
        <v>51538.852233234495</v>
      </c>
      <c r="FZ116" s="52" cm="1">
        <f t="array" aca="1" ref="FZ116" ca="1">beneficio_muerte_individual_activo(FZ$2,$F116,$D116, Hombres!$A$1:$DW$117, Mujeres!$A$1:$DW$117)</f>
        <v>38135.582899348577</v>
      </c>
      <c r="GA116" s="52" cm="1">
        <f t="array" aca="1" ref="GA116" ca="1">beneficio_muerte_individual_activo(GA$2,$F116,$D116, Hombres!$A$1:$DW$117, Mujeres!$A$1:$DW$117)</f>
        <v>26469.350443506275</v>
      </c>
      <c r="GB116" s="52" cm="1">
        <f t="array" aca="1" ref="GB116" ca="1">beneficio_muerte_individual_activo(GB$2,$F116,$D116, Hombres!$A$1:$DW$117, Mujeres!$A$1:$DW$117)</f>
        <v>17047.135507465784</v>
      </c>
      <c r="GC116" s="52" cm="1">
        <f t="array" aca="1" ref="GC116" ca="1">beneficio_muerte_individual_activo(GC$2,$F116,$D116, Hombres!$A$1:$DW$117, Mujeres!$A$1:$DW$117)</f>
        <v>10056.835357086242</v>
      </c>
      <c r="GD116" s="52" cm="1">
        <f t="array" aca="1" ref="GD116" ca="1">beneficio_muerte_individual_activo(GD$2,$F116,$D116, Hombres!$A$1:$DW$117, Mujeres!$A$1:$DW$117)</f>
        <v>5348.5408957915261</v>
      </c>
      <c r="GE116" s="52" cm="1">
        <f t="array" aca="1" ref="GE116" ca="1">beneficio_muerte_individual_activo(GE$2,$F116,$D116, Hombres!$A$1:$DW$117, Mujeres!$A$1:$DW$117)</f>
        <v>2512.3360613848126</v>
      </c>
      <c r="GF116" s="52" cm="1">
        <f t="array" aca="1" ref="GF116" ca="1">beneficio_muerte_individual_activo(GF$2,$F116,$D116, Hombres!$A$1:$DW$117, Mujeres!$A$1:$DW$117)</f>
        <v>1014.6130605717656</v>
      </c>
      <c r="GG116" s="52" cm="1">
        <f t="array" aca="1" ref="GG116" ca="1">beneficio_muerte_individual_activo(GG$2,$F116,$D116, Hombres!$A$1:$DW$117, Mujeres!$A$1:$DW$117)</f>
        <v>339.55306768692589</v>
      </c>
      <c r="GH116" s="52" cm="1">
        <f t="array" aca="1" ref="GH116" ca="1">beneficio_muerte_individual_activo(GH$2,$F116,$D116, Hombres!$A$1:$DW$117, Mujeres!$A$1:$DW$117)</f>
        <v>89.186487211209325</v>
      </c>
      <c r="GI116" s="52" cm="1">
        <f t="array" aca="1" ref="GI116" ca="1">beneficio_muerte_individual_activo(GI$2,$F116,$D116, Hombres!$A$1:$DW$117, Mujeres!$A$1:$DW$117)</f>
        <v>16.800459617660277</v>
      </c>
      <c r="GJ116" s="52" cm="1">
        <f t="array" aca="1" ref="GJ116" ca="1">beneficio_muerte_individual_activo(GJ$2,$F116,$D116, Hombres!$A$1:$DW$117, Mujeres!$A$1:$DW$117)</f>
        <v>1.953526428929649</v>
      </c>
      <c r="GK116" s="52" cm="1">
        <f t="array" aca="1" ref="GK116" ca="1">beneficio_muerte_individual_activo(GK$2,$F116,$D116, Hombres!$A$1:$DW$117, Mujeres!$A$1:$DW$117)</f>
        <v>0</v>
      </c>
      <c r="GL116" s="52" cm="1">
        <f t="array" aca="1" ref="GL116" ca="1">beneficio_muerte_individual_activo(GL$2,$F116,$D116, Hombres!$A$1:$DW$117, Mujeres!$A$1:$DW$117)</f>
        <v>0</v>
      </c>
      <c r="GM116" s="52" cm="1">
        <f t="array" aca="1" ref="GM116" ca="1">beneficio_muerte_individual_activo(GM$2,$F116,$D116, Hombres!$A$1:$DW$117, Mujeres!$A$1:$DW$117)</f>
        <v>0</v>
      </c>
      <c r="GN116" s="52" cm="1">
        <f t="array" aca="1" ref="GN116" ca="1">beneficio_muerte_individual_activo(GN$2,$F116,$D116, Hombres!$A$1:$DW$117, Mujeres!$A$1:$DW$117)</f>
        <v>0</v>
      </c>
      <c r="GO116" s="52" cm="1">
        <f t="array" aca="1" ref="GO116" ca="1">beneficio_muerte_individual_activo(GO$2,$F116,$D116, Hombres!$A$1:$DW$117, Mujeres!$A$1:$DW$117)</f>
        <v>0</v>
      </c>
      <c r="GP116" s="52" cm="1">
        <f t="array" aca="1" ref="GP116" ca="1">beneficio_muerte_individual_activo(GP$2,$F116,$D116, Hombres!$A$1:$DW$117, Mujeres!$A$1:$DW$117)</f>
        <v>0</v>
      </c>
      <c r="GQ116" s="52" cm="1">
        <f t="array" aca="1" ref="GQ116" ca="1">beneficio_muerte_individual_activo(GQ$2,$F116,$D116, Hombres!$A$1:$DW$117, Mujeres!$A$1:$DW$117)</f>
        <v>0</v>
      </c>
      <c r="GR116" s="52" cm="1">
        <f t="array" aca="1" ref="GR116" ca="1">beneficio_muerte_individual_activo(GR$2,$F116,$D116, Hombres!$A$1:$DW$117, Mujeres!$A$1:$DW$117)</f>
        <v>0</v>
      </c>
      <c r="GS116" s="52" cm="1">
        <f t="array" aca="1" ref="GS116" ca="1">beneficio_muerte_individual_activo(GS$2,$F116,$D116, Hombres!$A$1:$DW$117, Mujeres!$A$1:$DW$117)</f>
        <v>0</v>
      </c>
      <c r="GT116" s="52" cm="1">
        <f t="array" aca="1" ref="GT116" ca="1">beneficio_muerte_individual_activo(GT$2,$F116,$D116, Hombres!$A$1:$DW$117, Mujeres!$A$1:$DW$117)</f>
        <v>0</v>
      </c>
      <c r="GU116" s="52" cm="1">
        <f t="array" aca="1" ref="GU116" ca="1">beneficio_muerte_individual_activo(GU$2,$F116,$D116, Hombres!$A$1:$DW$117, Mujeres!$A$1:$DW$117)</f>
        <v>0</v>
      </c>
      <c r="GV116" s="52" cm="1">
        <f t="array" aca="1" ref="GV116" ca="1">beneficio_muerte_individual_activo(GV$2,$F116,$D116, Hombres!$A$1:$DW$117, Mujeres!$A$1:$DW$117)</f>
        <v>0</v>
      </c>
    </row>
    <row r="117" spans="1:204" x14ac:dyDescent="0.35">
      <c r="A117" s="2">
        <f t="shared" si="1"/>
        <v>115</v>
      </c>
      <c r="B117" s="81">
        <v>1011469.7</v>
      </c>
      <c r="C117" s="9">
        <v>44061</v>
      </c>
      <c r="D117" s="7" t="s">
        <v>5</v>
      </c>
      <c r="E117" s="9">
        <v>33540</v>
      </c>
      <c r="F117" s="12" cm="1">
        <f t="array" aca="1" ref="F117" ca="1">edadCalc(E117)</f>
        <v>34</v>
      </c>
      <c r="G117" s="45" cm="1">
        <f t="array" aca="1" ref="G117" ca="1">PorcentajePension(C117,E117, D117)</f>
        <v>0.85</v>
      </c>
      <c r="I117" s="78"/>
      <c r="J117" s="52" cm="1">
        <f t="array" aca="1" ref="J117" ca="1">AnualidadActivo(J$2, $E117, $C117, $B117, $D117, Hombres!$A$1:$DW$117, Mujeres!$A$1:$DW$117)</f>
        <v>0</v>
      </c>
      <c r="K117" s="52" cm="1">
        <f t="array" aca="1" ref="K117" ca="1">AnualidadActivo(K$2, $E117, $C117, $B117, $D117, Hombres!$A$1:$DW$117, Mujeres!$A$1:$DW$117)</f>
        <v>0</v>
      </c>
      <c r="L117" s="52" cm="1">
        <f t="array" aca="1" ref="L117" ca="1">AnualidadActivo(L$2, $E117, $C117, $B117, $D117, Hombres!$A$1:$DW$117, Mujeres!$A$1:$DW$117)</f>
        <v>0</v>
      </c>
      <c r="M117" s="52" cm="1">
        <f t="array" aca="1" ref="M117" ca="1">AnualidadActivo(M$2, $E117, $C117, $B117, $D117, Hombres!$A$1:$DW$117, Mujeres!$A$1:$DW$117)</f>
        <v>0</v>
      </c>
      <c r="N117" s="52" cm="1">
        <f t="array" aca="1" ref="N117" ca="1">AnualidadActivo(N$2, $E117, $C117, $B117, $D117, Hombres!$A$1:$DW$117, Mujeres!$A$1:$DW$117)</f>
        <v>0</v>
      </c>
      <c r="O117" s="52" cm="1">
        <f t="array" aca="1" ref="O117" ca="1">AnualidadActivo(O$2, $E117, $C117, $B117, $D117, Hombres!$A$1:$DW$117, Mujeres!$A$1:$DW$117)</f>
        <v>0</v>
      </c>
      <c r="P117" s="52" cm="1">
        <f t="array" aca="1" ref="P117" ca="1">AnualidadActivo(P$2, $E117, $C117, $B117, $D117, Hombres!$A$1:$DW$117, Mujeres!$A$1:$DW$117)</f>
        <v>0</v>
      </c>
      <c r="Q117" s="52" cm="1">
        <f t="array" aca="1" ref="Q117" ca="1">AnualidadActivo(Q$2, $E117, $C117, $B117, $D117, Hombres!$A$1:$DW$117, Mujeres!$A$1:$DW$117)</f>
        <v>0</v>
      </c>
      <c r="R117" s="52" cm="1">
        <f t="array" aca="1" ref="R117" ca="1">AnualidadActivo(R$2, $E117, $C117, $B117, $D117, Hombres!$A$1:$DW$117, Mujeres!$A$1:$DW$117)</f>
        <v>0</v>
      </c>
      <c r="S117" s="52" cm="1">
        <f t="array" aca="1" ref="S117" ca="1">AnualidadActivo(S$2, $E117, $C117, $B117, $D117, Hombres!$A$1:$DW$117, Mujeres!$A$1:$DW$117)</f>
        <v>0</v>
      </c>
      <c r="T117" s="52" cm="1">
        <f t="array" aca="1" ref="T117" ca="1">AnualidadActivo(T$2, $E117, $C117, $B117, $D117, Hombres!$A$1:$DW$117, Mujeres!$A$1:$DW$117)</f>
        <v>0</v>
      </c>
      <c r="U117" s="52" cm="1">
        <f t="array" aca="1" ref="U117" ca="1">AnualidadActivo(U$2, $E117, $C117, $B117, $D117, Hombres!$A$1:$DW$117, Mujeres!$A$1:$DW$117)</f>
        <v>0</v>
      </c>
      <c r="V117" s="52" cm="1">
        <f t="array" aca="1" ref="V117" ca="1">AnualidadActivo(V$2, $E117, $C117, $B117, $D117, Hombres!$A$1:$DW$117, Mujeres!$A$1:$DW$117)</f>
        <v>0</v>
      </c>
      <c r="W117" s="52" cm="1">
        <f t="array" aca="1" ref="W117" ca="1">AnualidadActivo(W$2, $E117, $C117, $B117, $D117, Hombres!$A$1:$DW$117, Mujeres!$A$1:$DW$117)</f>
        <v>0</v>
      </c>
      <c r="X117" s="52" cm="1">
        <f t="array" aca="1" ref="X117" ca="1">AnualidadActivo(X$2, $E117, $C117, $B117, $D117, Hombres!$A$1:$DW$117, Mujeres!$A$1:$DW$117)</f>
        <v>0</v>
      </c>
      <c r="Y117" s="52" cm="1">
        <f t="array" aca="1" ref="Y117" ca="1">AnualidadActivo(Y$2, $E117, $C117, $B117, $D117, Hombres!$A$1:$DW$117, Mujeres!$A$1:$DW$117)</f>
        <v>0</v>
      </c>
      <c r="Z117" s="52" cm="1">
        <f t="array" aca="1" ref="Z117" ca="1">AnualidadActivo(Z$2, $E117, $C117, $B117, $D117, Hombres!$A$1:$DW$117, Mujeres!$A$1:$DW$117)</f>
        <v>0</v>
      </c>
      <c r="AA117" s="52" cm="1">
        <f t="array" aca="1" ref="AA117" ca="1">AnualidadActivo(AA$2, $E117, $C117, $B117, $D117, Hombres!$A$1:$DW$117, Mujeres!$A$1:$DW$117)</f>
        <v>0</v>
      </c>
      <c r="AB117" s="52" cm="1">
        <f t="array" aca="1" ref="AB117" ca="1">AnualidadActivo(AB$2, $E117, $C117, $B117, $D117, Hombres!$A$1:$DW$117, Mujeres!$A$1:$DW$117)</f>
        <v>0</v>
      </c>
      <c r="AC117" s="52" cm="1">
        <f t="array" aca="1" ref="AC117" ca="1">AnualidadActivo(AC$2, $E117, $C117, $B117, $D117, Hombres!$A$1:$DW$117, Mujeres!$A$1:$DW$117)</f>
        <v>0</v>
      </c>
      <c r="AD117" s="52" cm="1">
        <f t="array" aca="1" ref="AD117" ca="1">AnualidadActivo(AD$2, $E117, $C117, $B117, $D117, Hombres!$A$1:$DW$117, Mujeres!$A$1:$DW$117)</f>
        <v>0</v>
      </c>
      <c r="AE117" s="52" cm="1">
        <f t="array" aca="1" ref="AE117" ca="1">AnualidadActivo(AE$2, $E117, $C117, $B117, $D117, Hombres!$A$1:$DW$117, Mujeres!$A$1:$DW$117)</f>
        <v>0</v>
      </c>
      <c r="AF117" s="52" cm="1">
        <f t="array" aca="1" ref="AF117" ca="1">AnualidadActivo(AF$2, $E117, $C117, $B117, $D117, Hombres!$A$1:$DW$117, Mujeres!$A$1:$DW$117)</f>
        <v>0</v>
      </c>
      <c r="AG117" s="52" cm="1">
        <f t="array" aca="1" ref="AG117" ca="1">AnualidadActivo(AG$2, $E117, $C117, $B117, $D117, Hombres!$A$1:$DW$117, Mujeres!$A$1:$DW$117)</f>
        <v>0</v>
      </c>
      <c r="AH117" s="52" cm="1">
        <f t="array" aca="1" ref="AH117" ca="1">AnualidadActivo(AH$2, $E117, $C117, $B117, $D117, Hombres!$A$1:$DW$117, Mujeres!$A$1:$DW$117)</f>
        <v>0</v>
      </c>
      <c r="AI117" s="52" cm="1">
        <f t="array" aca="1" ref="AI117" ca="1">AnualidadActivo(AI$2, $E117, $C117, $B117, $D117, Hombres!$A$1:$DW$117, Mujeres!$A$1:$DW$117)</f>
        <v>0</v>
      </c>
      <c r="AJ117" s="52" cm="1">
        <f t="array" aca="1" ref="AJ117" ca="1">AnualidadActivo(AJ$2, $E117, $C117, $B117, $D117, Hombres!$A$1:$DW$117, Mujeres!$A$1:$DW$117)</f>
        <v>0</v>
      </c>
      <c r="AK117" s="52" cm="1">
        <f t="array" aca="1" ref="AK117" ca="1">AnualidadActivo(AK$2, $E117, $C117, $B117, $D117, Hombres!$A$1:$DW$117, Mujeres!$A$1:$DW$117)</f>
        <v>0</v>
      </c>
      <c r="AL117" s="52" cm="1">
        <f t="array" aca="1" ref="AL117" ca="1">AnualidadActivo(AL$2, $E117, $C117, $B117, $D117, Hombres!$A$1:$DW$117, Mujeres!$A$1:$DW$117)</f>
        <v>0</v>
      </c>
      <c r="AM117" s="52" cm="1">
        <f t="array" aca="1" ref="AM117" ca="1">AnualidadActivo(AM$2, $E117, $C117, $B117, $D117, Hombres!$A$1:$DW$117, Mujeres!$A$1:$DW$117)</f>
        <v>0</v>
      </c>
      <c r="AN117" s="52" cm="1">
        <f t="array" aca="1" ref="AN117" ca="1">AnualidadActivo(AN$2, $E117, $C117, $B117, $D117, Hombres!$A$1:$DW$117, Mujeres!$A$1:$DW$117)</f>
        <v>0</v>
      </c>
      <c r="AO117" s="52" cm="1">
        <f t="array" aca="1" ref="AO117" ca="1">AnualidadActivo(AO$2, $E117, $C117, $B117, $D117, Hombres!$A$1:$DW$117, Mujeres!$A$1:$DW$117)</f>
        <v>46641026.220261827</v>
      </c>
      <c r="AP117" s="52" cm="1">
        <f t="array" aca="1" ref="AP117" ca="1">AnualidadActivo(AP$2, $E117, $C117, $B117, $D117, Hombres!$A$1:$DW$117, Mujeres!$A$1:$DW$117)</f>
        <v>48040257.006869681</v>
      </c>
      <c r="AQ117" s="52" cm="1">
        <f t="array" aca="1" ref="AQ117" ca="1">AnualidadActivo(AQ$2, $E117, $C117, $B117, $D117, Hombres!$A$1:$DW$117, Mujeres!$A$1:$DW$117)</f>
        <v>49481464.71707578</v>
      </c>
      <c r="AR117" s="52" cm="1">
        <f t="array" aca="1" ref="AR117" ca="1">AnualidadActivo(AR$2, $E117, $C117, $B117, $D117, Hombres!$A$1:$DW$117, Mujeres!$A$1:$DW$117)</f>
        <v>50965908.658588044</v>
      </c>
      <c r="AS117" s="52" cm="1">
        <f t="array" aca="1" ref="AS117" ca="1">AnualidadActivo(AS$2, $E117, $C117, $B117, $D117, Hombres!$A$1:$DW$117, Mujeres!$A$1:$DW$117)</f>
        <v>52494885.918345697</v>
      </c>
      <c r="AT117" s="52" cm="1">
        <f t="array" aca="1" ref="AT117" ca="1">AnualidadActivo(AT$2, $E117, $C117, $B117, $D117, Hombres!$A$1:$DW$117, Mujeres!$A$1:$DW$117)</f>
        <v>54135680.504941344</v>
      </c>
      <c r="AU117" s="52" cm="1">
        <f t="array" aca="1" ref="AU117" ca="1">AnualidadActivo(AU$2, $E117, $C117, $B117, $D117, Hombres!$A$1:$DW$117, Mujeres!$A$1:$DW$117)</f>
        <v>55295857.672309898</v>
      </c>
      <c r="AV117" s="52" cm="1">
        <f t="array" aca="1" ref="AV117" ca="1">AnualidadActivo(AV$2, $E117, $C117, $B117, $D117, Hombres!$A$1:$DW$117, Mujeres!$A$1:$DW$117)</f>
        <v>56445096.752520472</v>
      </c>
      <c r="AW117" s="52" cm="1">
        <f t="array" aca="1" ref="AW117" ca="1">AnualidadActivo(AW$2, $E117, $C117, $B117, $D117, Hombres!$A$1:$DW$117, Mujeres!$A$1:$DW$117)</f>
        <v>57583837.914611295</v>
      </c>
      <c r="AX117" s="52" cm="1">
        <f t="array" aca="1" ref="AX117" ca="1">AnualidadActivo(AX$2, $E117, $C117, $B117, $D117, Hombres!$A$1:$DW$117, Mujeres!$A$1:$DW$117)</f>
        <v>58713518.3378262</v>
      </c>
      <c r="AY117" s="52" cm="1">
        <f t="array" aca="1" ref="AY117" ca="1">AnualidadActivo(AY$2, $E117, $C117, $B117, $D117, Hombres!$A$1:$DW$117, Mujeres!$A$1:$DW$117)</f>
        <v>59829402.455396123</v>
      </c>
      <c r="AZ117" s="52" cm="1">
        <f t="array" aca="1" ref="AZ117" ca="1">AnualidadActivo(AZ$2, $E117, $C117, $B117, $D117, Hombres!$A$1:$DW$117, Mujeres!$A$1:$DW$117)</f>
        <v>60918766.582770169</v>
      </c>
      <c r="BA117" s="52" cm="1">
        <f t="array" aca="1" ref="BA117" ca="1">AnualidadActivo(BA$2, $E117, $C117, $B117, $D117, Hombres!$A$1:$DW$117, Mujeres!$A$1:$DW$117)</f>
        <v>61960776.907073297</v>
      </c>
      <c r="BB117" s="52" cm="1">
        <f t="array" aca="1" ref="BB117" ca="1">AnualidadActivo(BB$2, $E117, $C117, $B117, $D117, Hombres!$A$1:$DW$117, Mujeres!$A$1:$DW$117)</f>
        <v>62930969.718941763</v>
      </c>
      <c r="BC117" s="52" cm="1">
        <f t="array" aca="1" ref="BC117" ca="1">AnualidadActivo(BC$2, $E117, $C117, $B117, $D117, Hombres!$A$1:$DW$117, Mujeres!$A$1:$DW$117)</f>
        <v>63805747.01265236</v>
      </c>
      <c r="BD117" s="52" cm="1">
        <f t="array" aca="1" ref="BD117" ca="1">AnualidadActivo(BD$2, $E117, $C117, $B117, $D117, Hombres!$A$1:$DW$117, Mujeres!$A$1:$DW$117)</f>
        <v>64565765.914100461</v>
      </c>
      <c r="BE117" s="52" cm="1">
        <f t="array" aca="1" ref="BE117" ca="1">AnualidadActivo(BE$2, $E117, $C117, $B117, $D117, Hombres!$A$1:$DW$117, Mujeres!$A$1:$DW$117)</f>
        <v>65202171.428117506</v>
      </c>
      <c r="BF117" s="52" cm="1">
        <f t="array" aca="1" ref="BF117" ca="1">AnualidadActivo(BF$2, $E117, $C117, $B117, $D117, Hombres!$A$1:$DW$117, Mujeres!$A$1:$DW$117)</f>
        <v>65713065.194014177</v>
      </c>
      <c r="BG117" s="52" cm="1">
        <f t="array" aca="1" ref="BG117" ca="1">AnualidadActivo(BG$2, $E117, $C117, $B117, $D117, Hombres!$A$1:$DW$117, Mujeres!$A$1:$DW$117)</f>
        <v>66097459.683042444</v>
      </c>
      <c r="BH117" s="52" cm="1">
        <f t="array" aca="1" ref="BH117" ca="1">AnualidadActivo(BH$2, $E117, $C117, $B117, $D117, Hombres!$A$1:$DW$117, Mujeres!$A$1:$DW$117)</f>
        <v>66352156.131019711</v>
      </c>
      <c r="BI117" s="52" cm="1">
        <f t="array" aca="1" ref="BI117" ca="1">AnualidadActivo(BI$2, $E117, $C117, $B117, $D117, Hombres!$A$1:$DW$117, Mujeres!$A$1:$DW$117)</f>
        <v>66466849.81402155</v>
      </c>
      <c r="BJ117" s="52" cm="1">
        <f t="array" aca="1" ref="BJ117" ca="1">AnualidadActivo(BJ$2, $E117, $C117, $B117, $D117, Hombres!$A$1:$DW$117, Mujeres!$A$1:$DW$117)</f>
        <v>66305693.891161375</v>
      </c>
      <c r="BK117" s="52" cm="1">
        <f t="array" aca="1" ref="BK117" ca="1">AnualidadActivo(BK$2, $E117, $C117, $B117, $D117, Hombres!$A$1:$DW$117, Mujeres!$A$1:$DW$117)</f>
        <v>65941444.15852154</v>
      </c>
      <c r="BL117" s="52" cm="1">
        <f t="array" aca="1" ref="BL117" ca="1">AnualidadActivo(BL$2, $E117, $C117, $B117, $D117, Hombres!$A$1:$DW$117, Mujeres!$A$1:$DW$117)</f>
        <v>65356153.966783367</v>
      </c>
      <c r="BM117" s="52" cm="1">
        <f t="array" aca="1" ref="BM117" ca="1">AnualidadActivo(BM$2, $E117, $C117, $B117, $D117, Hombres!$A$1:$DW$117, Mujeres!$A$1:$DW$117)</f>
        <v>64531584.194248356</v>
      </c>
      <c r="BN117" s="52" cm="1">
        <f t="array" aca="1" ref="BN117" ca="1">AnualidadActivo(BN$2, $E117, $C117, $B117, $D117, Hombres!$A$1:$DW$117, Mujeres!$A$1:$DW$117)</f>
        <v>63449360.746224262</v>
      </c>
      <c r="BO117" s="52" cm="1">
        <f t="array" aca="1" ref="BO117" ca="1">AnualidadActivo(BO$2, $E117, $C117, $B117, $D117, Hombres!$A$1:$DW$117, Mujeres!$A$1:$DW$117)</f>
        <v>62092492.867299512</v>
      </c>
      <c r="BP117" s="52" cm="1">
        <f t="array" aca="1" ref="BP117" ca="1">AnualidadActivo(BP$2, $E117, $C117, $B117, $D117, Hombres!$A$1:$DW$117, Mujeres!$A$1:$DW$117)</f>
        <v>60443650.190170676</v>
      </c>
      <c r="BQ117" s="52" cm="1">
        <f t="array" aca="1" ref="BQ117" ca="1">AnualidadActivo(BQ$2, $E117, $C117, $B117, $D117, Hombres!$A$1:$DW$117, Mujeres!$A$1:$DW$117)</f>
        <v>58488359.154605329</v>
      </c>
      <c r="BR117" s="52" cm="1">
        <f t="array" aca="1" ref="BR117" ca="1">AnualidadActivo(BR$2, $E117, $C117, $B117, $D117, Hombres!$A$1:$DW$117, Mujeres!$A$1:$DW$117)</f>
        <v>56219728.705526918</v>
      </c>
      <c r="BS117" s="52" cm="1">
        <f t="array" aca="1" ref="BS117" ca="1">AnualidadActivo(BS$2, $E117, $C117, $B117, $D117, Hombres!$A$1:$DW$117, Mujeres!$A$1:$DW$117)</f>
        <v>53639400.685623057</v>
      </c>
      <c r="BT117" s="52" cm="1">
        <f t="array" aca="1" ref="BT117" ca="1">AnualidadActivo(BT$2, $E117, $C117, $B117, $D117, Hombres!$A$1:$DW$117, Mujeres!$A$1:$DW$117)</f>
        <v>50756198.899469353</v>
      </c>
      <c r="BU117" s="52" cm="1">
        <f t="array" aca="1" ref="BU117" ca="1">AnualidadActivo(BU$2, $E117, $C117, $B117, $D117, Hombres!$A$1:$DW$117, Mujeres!$A$1:$DW$117)</f>
        <v>47585558.433344543</v>
      </c>
      <c r="BV117" s="52" cm="1">
        <f t="array" aca="1" ref="BV117" ca="1">AnualidadActivo(BV$2, $E117, $C117, $B117, $D117, Hombres!$A$1:$DW$117, Mujeres!$A$1:$DW$117)</f>
        <v>44152498.46292758</v>
      </c>
      <c r="BW117" s="52" cm="1">
        <f t="array" aca="1" ref="BW117" ca="1">AnualidadActivo(BW$2, $E117, $C117, $B117, $D117, Hombres!$A$1:$DW$117, Mujeres!$A$1:$DW$117)</f>
        <v>40496105.99669186</v>
      </c>
      <c r="BX117" s="52" cm="1">
        <f t="array" aca="1" ref="BX117" ca="1">AnualidadActivo(BX$2, $E117, $C117, $B117, $D117, Hombres!$A$1:$DW$117, Mujeres!$A$1:$DW$117)</f>
        <v>36668485.128550574</v>
      </c>
      <c r="BY117" s="52" cm="1">
        <f t="array" aca="1" ref="BY117" ca="1">AnualidadActivo(BY$2, $E117, $C117, $B117, $D117, Hombres!$A$1:$DW$117, Mujeres!$A$1:$DW$117)</f>
        <v>32730265.587875579</v>
      </c>
      <c r="BZ117" s="52" cm="1">
        <f t="array" aca="1" ref="BZ117" ca="1">AnualidadActivo(BZ$2, $E117, $C117, $B117, $D117, Hombres!$A$1:$DW$117, Mujeres!$A$1:$DW$117)</f>
        <v>28749040.394930545</v>
      </c>
      <c r="CA117" s="52" cm="1">
        <f t="array" aca="1" ref="CA117" ca="1">AnualidadActivo(CA$2, $E117, $C117, $B117, $D117, Hombres!$A$1:$DW$117, Mujeres!$A$1:$DW$117)</f>
        <v>24800067.376444098</v>
      </c>
      <c r="CB117" s="52" cm="1">
        <f t="array" aca="1" ref="CB117" ca="1">AnualidadActivo(CB$2, $E117, $C117, $B117, $D117, Hombres!$A$1:$DW$117, Mujeres!$A$1:$DW$117)</f>
        <v>20965708.772117231</v>
      </c>
      <c r="CC117" s="52" cm="1">
        <f t="array" aca="1" ref="CC117" ca="1">AnualidadActivo(CC$2, $E117, $C117, $B117, $D117, Hombres!$A$1:$DW$117, Mujeres!$A$1:$DW$117)</f>
        <v>17329056.974295698</v>
      </c>
      <c r="CD117" s="52" cm="1">
        <f t="array" aca="1" ref="CD117" ca="1">AnualidadActivo(CD$2, $E117, $C117, $B117, $D117, Hombres!$A$1:$DW$117, Mujeres!$A$1:$DW$117)</f>
        <v>13965844.271423485</v>
      </c>
      <c r="CE117" s="52" cm="1">
        <f t="array" aca="1" ref="CE117" ca="1">AnualidadActivo(CE$2, $E117, $C117, $B117, $D117, Hombres!$A$1:$DW$117, Mujeres!$A$1:$DW$117)</f>
        <v>10939544.542359171</v>
      </c>
      <c r="CF117" s="52" cm="1">
        <f t="array" aca="1" ref="CF117" ca="1">AnualidadActivo(CF$2, $E117, $C117, $B117, $D117, Hombres!$A$1:$DW$117, Mujeres!$A$1:$DW$117)</f>
        <v>8298234.2096488969</v>
      </c>
      <c r="CG117" s="52" cm="1">
        <f t="array" aca="1" ref="CG117" ca="1">AnualidadActivo(CG$2, $E117, $C117, $B117, $D117, Hombres!$A$1:$DW$117, Mujeres!$A$1:$DW$117)</f>
        <v>6071238.0491023567</v>
      </c>
      <c r="CH117" s="52" cm="1">
        <f t="array" aca="1" ref="CH117" ca="1">AnualidadActivo(CH$2, $E117, $C117, $B117, $D117, Hombres!$A$1:$DW$117, Mujeres!$A$1:$DW$117)</f>
        <v>4264926.9474762538</v>
      </c>
      <c r="CI117" s="52" cm="1">
        <f t="array" aca="1" ref="CI117" ca="1">AnualidadActivo(CI$2, $E117, $C117, $B117, $D117, Hombres!$A$1:$DW$117, Mujeres!$A$1:$DW$117)</f>
        <v>2861479.0801208098</v>
      </c>
      <c r="CJ117" s="52" cm="1">
        <f t="array" aca="1" ref="CJ117" ca="1">AnualidadActivo(CJ$2, $E117, $C117, $B117, $D117, Hombres!$A$1:$DW$117, Mujeres!$A$1:$DW$117)</f>
        <v>1822184.1981849577</v>
      </c>
      <c r="CK117" s="52" cm="1">
        <f t="array" aca="1" ref="CK117" ca="1">AnualidadActivo(CK$2, $E117, $C117, $B117, $D117, Hombres!$A$1:$DW$117, Mujeres!$A$1:$DW$117)</f>
        <v>1093285.6096529856</v>
      </c>
      <c r="CL117" s="52" cm="1">
        <f t="array" aca="1" ref="CL117" ca="1">AnualidadActivo(CL$2, $E117, $C117, $B117, $D117, Hombres!$A$1:$DW$117, Mujeres!$A$1:$DW$117)</f>
        <v>612839.2204461752</v>
      </c>
      <c r="CM117" s="52" cm="1">
        <f t="array" aca="1" ref="CM117" ca="1">AnualidadActivo(CM$2, $E117, $C117, $B117, $D117, Hombres!$A$1:$DW$117, Mujeres!$A$1:$DW$117)</f>
        <v>317771.49094724166</v>
      </c>
      <c r="CN117" s="52" cm="1">
        <f t="array" aca="1" ref="CN117" ca="1">AnualidadActivo(CN$2, $E117, $C117, $B117, $D117, Hombres!$A$1:$DW$117, Mujeres!$A$1:$DW$117)</f>
        <v>150579.67249755294</v>
      </c>
      <c r="CO117" s="52" cm="1">
        <f t="array" aca="1" ref="CO117" ca="1">AnualidadActivo(CO$2, $E117, $C117, $B117, $D117, Hombres!$A$1:$DW$117, Mujeres!$A$1:$DW$117)</f>
        <v>64227.849501844918</v>
      </c>
      <c r="CP117" s="52" cm="1">
        <f t="array" aca="1" ref="CP117" ca="1">AnualidadActivo(CP$2, $E117, $C117, $B117, $D117, Hombres!$A$1:$DW$117, Mujeres!$A$1:$DW$117)</f>
        <v>24191.663516470155</v>
      </c>
      <c r="CQ117" s="52" cm="1">
        <f t="array" aca="1" ref="CQ117" ca="1">AnualidadActivo(CQ$2, $E117, $C117, $B117, $D117, Hombres!$A$1:$DW$117, Mujeres!$A$1:$DW$117)</f>
        <v>7848.8656243343166</v>
      </c>
      <c r="CR117" s="52" cm="1">
        <f t="array" aca="1" ref="CR117" ca="1">AnualidadActivo(CR$2, $E117, $C117, $B117, $D117, Hombres!$A$1:$DW$117, Mujeres!$A$1:$DW$117)</f>
        <v>2120.2703710145529</v>
      </c>
      <c r="CS117" s="52" cm="1">
        <f t="array" aca="1" ref="CS117" ca="1">AnualidadActivo(CS$2, $E117, $C117, $B117, $D117, Hombres!$A$1:$DW$117, Mujeres!$A$1:$DW$117)</f>
        <v>0</v>
      </c>
      <c r="CT117" s="52" cm="1">
        <f t="array" aca="1" ref="CT117" ca="1">AnualidadActivo(CT$2, $E117, $C117, $B117, $D117, Hombres!$A$1:$DW$117, Mujeres!$A$1:$DW$117)</f>
        <v>0</v>
      </c>
      <c r="CU117" s="52" cm="1">
        <f t="array" aca="1" ref="CU117" ca="1">AnualidadActivo(CU$2, $E117, $C117, $B117, $D117, Hombres!$A$1:$DW$117, Mujeres!$A$1:$DW$117)</f>
        <v>0</v>
      </c>
      <c r="CV117" s="52" cm="1">
        <f t="array" aca="1" ref="CV117" ca="1">AnualidadActivo(CV$2, $E117, $C117, $B117, $D117, Hombres!$A$1:$DW$117, Mujeres!$A$1:$DW$117)</f>
        <v>0</v>
      </c>
      <c r="CW117" s="52" cm="1">
        <f t="array" aca="1" ref="CW117" ca="1">AnualidadActivo(CW$2, $E117, $C117, $B117, $D117, Hombres!$A$1:$DW$117, Mujeres!$A$1:$DW$117)</f>
        <v>0</v>
      </c>
      <c r="CX117" s="52" cm="1">
        <f t="array" aca="1" ref="CX117" ca="1">AnualidadActivo(CX$2, $E117, $C117, $B117, $D117, Hombres!$A$1:$DW$117, Mujeres!$A$1:$DW$117)</f>
        <v>0</v>
      </c>
      <c r="CY117" s="52" cm="1">
        <f t="array" aca="1" ref="CY117" ca="1">AnualidadActivo(CY$2, $E117, $C117, $B117, $D117, Hombres!$A$1:$DW$117, Mujeres!$A$1:$DW$117)</f>
        <v>0</v>
      </c>
      <c r="CZ117" s="52" cm="1">
        <f t="array" aca="1" ref="CZ117" ca="1">AnualidadActivo(CZ$2, $E117, $C117, $B117, $D117, Hombres!$A$1:$DW$117, Mujeres!$A$1:$DW$117)</f>
        <v>0</v>
      </c>
      <c r="DA117" s="52" cm="1">
        <f t="array" aca="1" ref="DA117" ca="1">AnualidadActivo(DA$2, $E117, $C117, $B117, $D117, Hombres!$A$1:$DW$117, Mujeres!$A$1:$DW$117)</f>
        <v>0</v>
      </c>
      <c r="DD117" s="25"/>
      <c r="DE117" s="52" cm="1">
        <f t="array" aca="1" ref="DE117" ca="1">beneficio_muerte_individual_activo(DE$2,$F117,$D117, Hombres!$A$1:$DW$117, Mujeres!$A$1:$DW$117)</f>
        <v>0</v>
      </c>
      <c r="DF117" s="52" cm="1">
        <f t="array" aca="1" ref="DF117" ca="1">beneficio_muerte_individual_activo(DF$2,$F117,$D117, Hombres!$A$1:$DW$117, Mujeres!$A$1:$DW$117)</f>
        <v>6662</v>
      </c>
      <c r="DG117" s="52" cm="1">
        <f t="array" aca="1" ref="DG117" ca="1">beneficio_muerte_individual_activo(DG$2,$F117,$D117, Hombres!$A$1:$DW$117, Mujeres!$A$1:$DW$117)</f>
        <v>6672.9866501999995</v>
      </c>
      <c r="DH117" s="52" cm="1">
        <f t="array" aca="1" ref="DH117" ca="1">beneficio_muerte_individual_activo(DH$2,$F117,$D117, Hombres!$A$1:$DW$117, Mujeres!$A$1:$DW$117)</f>
        <v>6770.1698633470514</v>
      </c>
      <c r="DI117" s="52" cm="1">
        <f t="array" aca="1" ref="DI117" ca="1">beneficio_muerte_individual_activo(DI$2,$F117,$D117, Hombres!$A$1:$DW$117, Mujeres!$A$1:$DW$117)</f>
        <v>6951.0894951196224</v>
      </c>
      <c r="DJ117" s="52" cm="1">
        <f t="array" aca="1" ref="DJ117" ca="1">beneficio_muerte_individual_activo(DJ$2,$F117,$D117, Hombres!$A$1:$DW$117, Mujeres!$A$1:$DW$117)</f>
        <v>7207.2972384924415</v>
      </c>
      <c r="DK117" s="52" cm="1">
        <f t="array" aca="1" ref="DK117" ca="1">beneficio_muerte_individual_activo(DK$2,$F117,$D117, Hombres!$A$1:$DW$117, Mujeres!$A$1:$DW$117)</f>
        <v>7530.8693105167777</v>
      </c>
      <c r="DL117" s="52" cm="1">
        <f t="array" aca="1" ref="DL117" ca="1">beneficio_muerte_individual_activo(DL$2,$F117,$D117, Hombres!$A$1:$DW$117, Mujeres!$A$1:$DW$117)</f>
        <v>7936.7212277713606</v>
      </c>
      <c r="DM117" s="52" cm="1">
        <f t="array" aca="1" ref="DM117" ca="1">beneficio_muerte_individual_activo(DM$2,$F117,$D117, Hombres!$A$1:$DW$117, Mujeres!$A$1:$DW$117)</f>
        <v>8426.7327107688561</v>
      </c>
      <c r="DN117" s="52" cm="1">
        <f t="array" aca="1" ref="DN117" ca="1">beneficio_muerte_individual_activo(DN$2,$F117,$D117, Hombres!$A$1:$DW$117, Mujeres!$A$1:$DW$117)</f>
        <v>8927.5767649652789</v>
      </c>
      <c r="DO117" s="52" cm="1">
        <f t="array" aca="1" ref="DO117" ca="1">beneficio_muerte_individual_activo(DO$2,$F117,$D117, Hombres!$A$1:$DW$117, Mujeres!$A$1:$DW$117)</f>
        <v>9339.3651763637063</v>
      </c>
      <c r="DP117" s="52" cm="1">
        <f t="array" aca="1" ref="DP117" ca="1">beneficio_muerte_individual_activo(DP$2,$F117,$D117, Hombres!$A$1:$DW$117, Mujeres!$A$1:$DW$117)</f>
        <v>9644.386049105502</v>
      </c>
      <c r="DQ117" s="52" cm="1">
        <f t="array" aca="1" ref="DQ117" ca="1">beneficio_muerte_individual_activo(DQ$2,$F117,$D117, Hombres!$A$1:$DW$117, Mujeres!$A$1:$DW$117)</f>
        <v>9921.9875997738673</v>
      </c>
      <c r="DR117" s="52" cm="1">
        <f t="array" aca="1" ref="DR117" ca="1">beneficio_muerte_individual_activo(DR$2,$F117,$D117, Hombres!$A$1:$DW$117, Mujeres!$A$1:$DW$117)</f>
        <v>10380.707045410127</v>
      </c>
      <c r="DS117" s="52" cm="1">
        <f t="array" aca="1" ref="DS117" ca="1">beneficio_muerte_individual_activo(DS$2,$F117,$D117, Hombres!$A$1:$DW$117, Mujeres!$A$1:$DW$117)</f>
        <v>11014.5337189894</v>
      </c>
      <c r="DT117" s="52" cm="1">
        <f t="array" aca="1" ref="DT117" ca="1">beneficio_muerte_individual_activo(DT$2,$F117,$D117, Hombres!$A$1:$DW$117, Mujeres!$A$1:$DW$117)</f>
        <v>11768.966150501297</v>
      </c>
      <c r="DU117" s="52" cm="1">
        <f t="array" aca="1" ref="DU117" ca="1">beneficio_muerte_individual_activo(DU$2,$F117,$D117, Hombres!$A$1:$DW$117, Mujeres!$A$1:$DW$117)</f>
        <v>12587.480532123884</v>
      </c>
      <c r="DV117" s="52" cm="1">
        <f t="array" aca="1" ref="DV117" ca="1">beneficio_muerte_individual_activo(DV$2,$F117,$D117, Hombres!$A$1:$DW$117, Mujeres!$A$1:$DW$117)</f>
        <v>13454.43377462346</v>
      </c>
      <c r="DW117" s="52" cm="1">
        <f t="array" aca="1" ref="DW117" ca="1">beneficio_muerte_individual_activo(DW$2,$F117,$D117, Hombres!$A$1:$DW$117, Mujeres!$A$1:$DW$117)</f>
        <v>14366.400122027102</v>
      </c>
      <c r="DX117" s="52" cm="1">
        <f t="array" aca="1" ref="DX117" ca="1">beneficio_muerte_individual_activo(DX$2,$F117,$D117, Hombres!$A$1:$DW$117, Mujeres!$A$1:$DW$117)</f>
        <v>15237.315259504669</v>
      </c>
      <c r="DY117" s="52" cm="1">
        <f t="array" aca="1" ref="DY117" ca="1">beneficio_muerte_individual_activo(DY$2,$F117,$D117, Hombres!$A$1:$DW$117, Mujeres!$A$1:$DW$117)</f>
        <v>15997.733053600887</v>
      </c>
      <c r="DZ117" s="52" cm="1">
        <f t="array" aca="1" ref="DZ117" ca="1">beneficio_muerte_individual_activo(DZ$2,$F117,$D117, Hombres!$A$1:$DW$117, Mujeres!$A$1:$DW$117)</f>
        <v>16805.377534248128</v>
      </c>
      <c r="EA117" s="52" cm="1">
        <f t="array" aca="1" ref="EA117" ca="1">beneficio_muerte_individual_activo(EA$2,$F117,$D117, Hombres!$A$1:$DW$117, Mujeres!$A$1:$DW$117)</f>
        <v>17763.324321946304</v>
      </c>
      <c r="EB117" s="52" cm="1">
        <f t="array" aca="1" ref="EB117" ca="1">beneficio_muerte_individual_activo(EB$2,$F117,$D117, Hombres!$A$1:$DW$117, Mujeres!$A$1:$DW$117)</f>
        <v>19071.189502867863</v>
      </c>
      <c r="EC117" s="52" cm="1">
        <f t="array" aca="1" ref="EC117" ca="1">beneficio_muerte_individual_activo(EC$2,$F117,$D117, Hombres!$A$1:$DW$117, Mujeres!$A$1:$DW$117)</f>
        <v>20770.438370447991</v>
      </c>
      <c r="ED117" s="52" cm="1">
        <f t="array" aca="1" ref="ED117" ca="1">beneficio_muerte_individual_activo(ED$2,$F117,$D117, Hombres!$A$1:$DW$117, Mujeres!$A$1:$DW$117)</f>
        <v>22801.627274138187</v>
      </c>
      <c r="EE117" s="52" cm="1">
        <f t="array" aca="1" ref="EE117" ca="1">beneficio_muerte_individual_activo(EE$2,$F117,$D117, Hombres!$A$1:$DW$117, Mujeres!$A$1:$DW$117)</f>
        <v>24896.011971528562</v>
      </c>
      <c r="EF117" s="52" cm="1">
        <f t="array" aca="1" ref="EF117" ca="1">beneficio_muerte_individual_activo(EF$2,$F117,$D117, Hombres!$A$1:$DW$117, Mujeres!$A$1:$DW$117)</f>
        <v>26912.092464170779</v>
      </c>
      <c r="EG117" s="52" cm="1">
        <f t="array" aca="1" ref="EG117" ca="1">beneficio_muerte_individual_activo(EG$2,$F117,$D117, Hombres!$A$1:$DW$117, Mujeres!$A$1:$DW$117)</f>
        <v>28901.722376693124</v>
      </c>
      <c r="EH117" s="52" cm="1">
        <f t="array" aca="1" ref="EH117" ca="1">beneficio_muerte_individual_activo(EH$2,$F117,$D117, Hombres!$A$1:$DW$117, Mujeres!$A$1:$DW$117)</f>
        <v>30835.815856091482</v>
      </c>
      <c r="EI117" s="52" cm="1">
        <f t="array" aca="1" ref="EI117" ca="1">beneficio_muerte_individual_activo(EI$2,$F117,$D117, Hombres!$A$1:$DW$117, Mujeres!$A$1:$DW$117)</f>
        <v>32726.77831162564</v>
      </c>
      <c r="EJ117" s="52" cm="1">
        <f t="array" aca="1" ref="EJ117" ca="1">beneficio_muerte_individual_activo(EJ$2,$F117,$D117, Hombres!$A$1:$DW$117, Mujeres!$A$1:$DW$117)</f>
        <v>34790.616299760171</v>
      </c>
      <c r="EK117" s="52" cm="1">
        <f t="array" aca="1" ref="EK117" ca="1">beneficio_muerte_individual_activo(EK$2,$F117,$D117, Hombres!$A$1:$DW$117, Mujeres!$A$1:$DW$117)</f>
        <v>22281.250150007621</v>
      </c>
      <c r="EL117" s="52" cm="1">
        <f t="array" aca="1" ref="EL117" ca="1">beneficio_muerte_individual_activo(EL$2,$F117,$D117, Hombres!$A$1:$DW$117, Mujeres!$A$1:$DW$117)</f>
        <v>23787.273832312469</v>
      </c>
      <c r="EM117" s="52" cm="1">
        <f t="array" aca="1" ref="EM117" ca="1">beneficio_muerte_individual_activo(EM$2,$F117,$D117, Hombres!$A$1:$DW$117, Mujeres!$A$1:$DW$117)</f>
        <v>25124.688358302916</v>
      </c>
      <c r="EN117" s="52" cm="1">
        <f t="array" aca="1" ref="EN117" ca="1">beneficio_muerte_individual_activo(EN$2,$F117,$D117, Hombres!$A$1:$DW$117, Mujeres!$A$1:$DW$117)</f>
        <v>26262.719158495285</v>
      </c>
      <c r="EO117" s="52" cm="1">
        <f t="array" aca="1" ref="EO117" ca="1">beneficio_muerte_individual_activo(EO$2,$F117,$D117, Hombres!$A$1:$DW$117, Mujeres!$A$1:$DW$117)</f>
        <v>27518.784642665145</v>
      </c>
      <c r="EP117" s="52" cm="1">
        <f t="array" aca="1" ref="EP117" ca="1">beneficio_muerte_individual_activo(EP$2,$F117,$D117, Hombres!$A$1:$DW$117, Mujeres!$A$1:$DW$117)</f>
        <v>29220.77513465732</v>
      </c>
      <c r="EQ117" s="52" cm="1">
        <f t="array" aca="1" ref="EQ117" ca="1">beneficio_muerte_individual_activo(EQ$2,$F117,$D117, Hombres!$A$1:$DW$117, Mujeres!$A$1:$DW$117)</f>
        <v>31620.53252922629</v>
      </c>
      <c r="ER117" s="52" cm="1">
        <f t="array" aca="1" ref="ER117" ca="1">beneficio_muerte_individual_activo(ER$2,$F117,$D117, Hombres!$A$1:$DW$117, Mujeres!$A$1:$DW$117)</f>
        <v>34729.321263935555</v>
      </c>
      <c r="ES117" s="52" cm="1">
        <f t="array" aca="1" ref="ES117" ca="1">beneficio_muerte_individual_activo(ES$2,$F117,$D117, Hombres!$A$1:$DW$117, Mujeres!$A$1:$DW$117)</f>
        <v>38421.632666134763</v>
      </c>
      <c r="ET117" s="52" cm="1">
        <f t="array" aca="1" ref="ET117" ca="1">beneficio_muerte_individual_activo(ET$2,$F117,$D117, Hombres!$A$1:$DW$117, Mujeres!$A$1:$DW$117)</f>
        <v>42504.099364926675</v>
      </c>
      <c r="EU117" s="52" cm="1">
        <f t="array" aca="1" ref="EU117" ca="1">beneficio_muerte_individual_activo(EU$2,$F117,$D117, Hombres!$A$1:$DW$117, Mujeres!$A$1:$DW$117)</f>
        <v>46550.609409373137</v>
      </c>
      <c r="EV117" s="52" cm="1">
        <f t="array" aca="1" ref="EV117" ca="1">beneficio_muerte_individual_activo(EV$2,$F117,$D117, Hombres!$A$1:$DW$117, Mujeres!$A$1:$DW$117)</f>
        <v>50268.239983543586</v>
      </c>
      <c r="EW117" s="52" cm="1">
        <f t="array" aca="1" ref="EW117" ca="1">beneficio_muerte_individual_activo(EW$2,$F117,$D117, Hombres!$A$1:$DW$117, Mujeres!$A$1:$DW$117)</f>
        <v>53584.332575666325</v>
      </c>
      <c r="EX117" s="52" cm="1">
        <f t="array" aca="1" ref="EX117" ca="1">beneficio_muerte_individual_activo(EX$2,$F117,$D117, Hombres!$A$1:$DW$117, Mujeres!$A$1:$DW$117)</f>
        <v>56607.537537717835</v>
      </c>
      <c r="EY117" s="52" cm="1">
        <f t="array" aca="1" ref="EY117" ca="1">beneficio_muerte_individual_activo(EY$2,$F117,$D117, Hombres!$A$1:$DW$117, Mujeres!$A$1:$DW$117)</f>
        <v>59642.602735301494</v>
      </c>
      <c r="EZ117" s="52" cm="1">
        <f t="array" aca="1" ref="EZ117" ca="1">beneficio_muerte_individual_activo(EZ$2,$F117,$D117, Hombres!$A$1:$DW$117, Mujeres!$A$1:$DW$117)</f>
        <v>66612.084461917577</v>
      </c>
      <c r="FA117" s="52" cm="1">
        <f t="array" aca="1" ref="FA117" ca="1">beneficio_muerte_individual_activo(FA$2,$F117,$D117, Hombres!$A$1:$DW$117, Mujeres!$A$1:$DW$117)</f>
        <v>70684.864489329382</v>
      </c>
      <c r="FB117" s="52" cm="1">
        <f t="array" aca="1" ref="FB117" ca="1">beneficio_muerte_individual_activo(FB$2,$F117,$D117, Hombres!$A$1:$DW$117, Mujeres!$A$1:$DW$117)</f>
        <v>74755.893803834784</v>
      </c>
      <c r="FC117" s="52" cm="1">
        <f t="array" aca="1" ref="FC117" ca="1">beneficio_muerte_individual_activo(FC$2,$F117,$D117, Hombres!$A$1:$DW$117, Mujeres!$A$1:$DW$117)</f>
        <v>78812.701603538138</v>
      </c>
      <c r="FD117" s="52" cm="1">
        <f t="array" aca="1" ref="FD117" ca="1">beneficio_muerte_individual_activo(FD$2,$F117,$D117, Hombres!$A$1:$DW$117, Mujeres!$A$1:$DW$117)</f>
        <v>82914.796425787645</v>
      </c>
      <c r="FE117" s="52" cm="1">
        <f t="array" aca="1" ref="FE117" ca="1">beneficio_muerte_individual_activo(FE$2,$F117,$D117, Hombres!$A$1:$DW$117, Mujeres!$A$1:$DW$117)</f>
        <v>87021.778408374492</v>
      </c>
      <c r="FF117" s="52" cm="1">
        <f t="array" aca="1" ref="FF117" ca="1">beneficio_muerte_individual_activo(FF$2,$F117,$D117, Hombres!$A$1:$DW$117, Mujeres!$A$1:$DW$117)</f>
        <v>91068.556093630657</v>
      </c>
      <c r="FG117" s="52" cm="1">
        <f t="array" aca="1" ref="FG117" ca="1">beneficio_muerte_individual_activo(FG$2,$F117,$D117, Hombres!$A$1:$DW$117, Mujeres!$A$1:$DW$117)</f>
        <v>94883.83879124168</v>
      </c>
      <c r="FH117" s="52" cm="1">
        <f t="array" aca="1" ref="FH117" ca="1">beneficio_muerte_individual_activo(FH$2,$F117,$D117, Hombres!$A$1:$DW$117, Mujeres!$A$1:$DW$117)</f>
        <v>98303.534479264912</v>
      </c>
      <c r="FI117" s="52" cm="1">
        <f t="array" aca="1" ref="FI117" ca="1">beneficio_muerte_individual_activo(FI$2,$F117,$D117, Hombres!$A$1:$DW$117, Mujeres!$A$1:$DW$117)</f>
        <v>101230.03398086509</v>
      </c>
      <c r="FJ117" s="52" cm="1">
        <f t="array" aca="1" ref="FJ117" ca="1">beneficio_muerte_individual_activo(FJ$2,$F117,$D117, Hombres!$A$1:$DW$117, Mujeres!$A$1:$DW$117)</f>
        <v>103550.54090615535</v>
      </c>
      <c r="FK117" s="52" cm="1">
        <f t="array" aca="1" ref="FK117" ca="1">beneficio_muerte_individual_activo(FK$2,$F117,$D117, Hombres!$A$1:$DW$117, Mujeres!$A$1:$DW$117)</f>
        <v>105114.63159817713</v>
      </c>
      <c r="FL117" s="52" cm="1">
        <f t="array" aca="1" ref="FL117" ca="1">beneficio_muerte_individual_activo(FL$2,$F117,$D117, Hombres!$A$1:$DW$117, Mujeres!$A$1:$DW$117)</f>
        <v>105703.81140903007</v>
      </c>
      <c r="FM117" s="52" cm="1">
        <f t="array" aca="1" ref="FM117" ca="1">beneficio_muerte_individual_activo(FM$2,$F117,$D117, Hombres!$A$1:$DW$117, Mujeres!$A$1:$DW$117)</f>
        <v>105138.40896962295</v>
      </c>
      <c r="FN117" s="52" cm="1">
        <f t="array" aca="1" ref="FN117" ca="1">beneficio_muerte_individual_activo(FN$2,$F117,$D117, Hombres!$A$1:$DW$117, Mujeres!$A$1:$DW$117)</f>
        <v>103351.52579502549</v>
      </c>
      <c r="FO117" s="52" cm="1">
        <f t="array" aca="1" ref="FO117" ca="1">beneficio_muerte_individual_activo(FO$2,$F117,$D117, Hombres!$A$1:$DW$117, Mujeres!$A$1:$DW$117)</f>
        <v>100321.45759069697</v>
      </c>
      <c r="FP117" s="52" cm="1">
        <f t="array" aca="1" ref="FP117" ca="1">beneficio_muerte_individual_activo(FP$2,$F117,$D117, Hombres!$A$1:$DW$117, Mujeres!$A$1:$DW$117)</f>
        <v>96010.458216466388</v>
      </c>
      <c r="FQ117" s="52" cm="1">
        <f t="array" aca="1" ref="FQ117" ca="1">beneficio_muerte_individual_activo(FQ$2,$F117,$D117, Hombres!$A$1:$DW$117, Mujeres!$A$1:$DW$117)</f>
        <v>90376.04756118526</v>
      </c>
      <c r="FR117" s="52" cm="1">
        <f t="array" aca="1" ref="FR117" ca="1">beneficio_muerte_individual_activo(FR$2,$F117,$D117, Hombres!$A$1:$DW$117, Mujeres!$A$1:$DW$117)</f>
        <v>83480.310822496409</v>
      </c>
      <c r="FS117" s="52" cm="1">
        <f t="array" aca="1" ref="FS117" ca="1">beneficio_muerte_individual_activo(FS$2,$F117,$D117, Hombres!$A$1:$DW$117, Mujeres!$A$1:$DW$117)</f>
        <v>75525.798326806296</v>
      </c>
      <c r="FT117" s="52" cm="1">
        <f t="array" aca="1" ref="FT117" ca="1">beneficio_muerte_individual_activo(FT$2,$F117,$D117, Hombres!$A$1:$DW$117, Mujeres!$A$1:$DW$117)</f>
        <v>66787.610791629908</v>
      </c>
      <c r="FU117" s="52" cm="1">
        <f t="array" aca="1" ref="FU117" ca="1">beneficio_muerte_individual_activo(FU$2,$F117,$D117, Hombres!$A$1:$DW$117, Mujeres!$A$1:$DW$117)</f>
        <v>57564.422305317763</v>
      </c>
      <c r="FV117" s="52" cm="1">
        <f t="array" aca="1" ref="FV117" ca="1">beneficio_muerte_individual_activo(FV$2,$F117,$D117, Hombres!$A$1:$DW$117, Mujeres!$A$1:$DW$117)</f>
        <v>48177.854789899589</v>
      </c>
      <c r="FW117" s="52" cm="1">
        <f t="array" aca="1" ref="FW117" ca="1">beneficio_muerte_individual_activo(FW$2,$F117,$D117, Hombres!$A$1:$DW$117, Mujeres!$A$1:$DW$117)</f>
        <v>38998.939925736726</v>
      </c>
      <c r="FX117" s="52" cm="1">
        <f t="array" aca="1" ref="FX117" ca="1">beneficio_muerte_individual_activo(FX$2,$F117,$D117, Hombres!$A$1:$DW$117, Mujeres!$A$1:$DW$117)</f>
        <v>30414.260512855115</v>
      </c>
      <c r="FY117" s="52" cm="1">
        <f t="array" aca="1" ref="FY117" ca="1">beneficio_muerte_individual_activo(FY$2,$F117,$D117, Hombres!$A$1:$DW$117, Mujeres!$A$1:$DW$117)</f>
        <v>22751.829001470149</v>
      </c>
      <c r="FZ117" s="52" cm="1">
        <f t="array" aca="1" ref="FZ117" ca="1">beneficio_muerte_individual_activo(FZ$2,$F117,$D117, Hombres!$A$1:$DW$117, Mujeres!$A$1:$DW$117)</f>
        <v>16236.818396680163</v>
      </c>
      <c r="GA117" s="52" cm="1">
        <f t="array" aca="1" ref="GA117" ca="1">beneficio_muerte_individual_activo(GA$2,$F117,$D117, Hombres!$A$1:$DW$117, Mujeres!$A$1:$DW$117)</f>
        <v>10980.332760899109</v>
      </c>
      <c r="GB117" s="52" cm="1">
        <f t="array" aca="1" ref="GB117" ca="1">beneficio_muerte_individual_activo(GB$2,$F117,$D117, Hombres!$A$1:$DW$117, Mujeres!$A$1:$DW$117)</f>
        <v>6983.2134826576475</v>
      </c>
      <c r="GC117" s="52" cm="1">
        <f t="array" aca="1" ref="GC117" ca="1">beneficio_muerte_individual_activo(GC$2,$F117,$D117, Hombres!$A$1:$DW$117, Mujeres!$A$1:$DW$117)</f>
        <v>4141.4884858782189</v>
      </c>
      <c r="GD117" s="52" cm="1">
        <f t="array" aca="1" ref="GD117" ca="1">beneficio_muerte_individual_activo(GD$2,$F117,$D117, Hombres!$A$1:$DW$117, Mujeres!$A$1:$DW$117)</f>
        <v>2267.7693801768787</v>
      </c>
      <c r="GE117" s="52" cm="1">
        <f t="array" aca="1" ref="GE117" ca="1">beneficio_muerte_individual_activo(GE$2,$F117,$D117, Hombres!$A$1:$DW$117, Mujeres!$A$1:$DW$117)</f>
        <v>1132.4641724580872</v>
      </c>
      <c r="GF117" s="52" cm="1">
        <f t="array" aca="1" ref="GF117" ca="1">beneficio_muerte_individual_activo(GF$2,$F117,$D117, Hombres!$A$1:$DW$117, Mujeres!$A$1:$DW$117)</f>
        <v>507.82257167703199</v>
      </c>
      <c r="GG117" s="52" cm="1">
        <f t="array" aca="1" ref="GG117" ca="1">beneficio_muerte_individual_activo(GG$2,$F117,$D117, Hombres!$A$1:$DW$117, Mujeres!$A$1:$DW$117)</f>
        <v>200.56488057928689</v>
      </c>
      <c r="GH117" s="52" cm="1">
        <f t="array" aca="1" ref="GH117" ca="1">beneficio_muerte_individual_activo(GH$2,$F117,$D117, Hombres!$A$1:$DW$117, Mujeres!$A$1:$DW$117)</f>
        <v>68.052655754792767</v>
      </c>
      <c r="GI117" s="52" cm="1">
        <f t="array" aca="1" ref="GI117" ca="1">beneficio_muerte_individual_activo(GI$2,$F117,$D117, Hombres!$A$1:$DW$117, Mujeres!$A$1:$DW$117)</f>
        <v>24.213708795594187</v>
      </c>
      <c r="GJ117" s="52" cm="1">
        <f t="array" aca="1" ref="GJ117" ca="1">beneficio_muerte_individual_activo(GJ$2,$F117,$D117, Hombres!$A$1:$DW$117, Mujeres!$A$1:$DW$117)</f>
        <v>0</v>
      </c>
      <c r="GK117" s="52" cm="1">
        <f t="array" aca="1" ref="GK117" ca="1">beneficio_muerte_individual_activo(GK$2,$F117,$D117, Hombres!$A$1:$DW$117, Mujeres!$A$1:$DW$117)</f>
        <v>0</v>
      </c>
      <c r="GL117" s="52" cm="1">
        <f t="array" aca="1" ref="GL117" ca="1">beneficio_muerte_individual_activo(GL$2,$F117,$D117, Hombres!$A$1:$DW$117, Mujeres!$A$1:$DW$117)</f>
        <v>0</v>
      </c>
      <c r="GM117" s="52" cm="1">
        <f t="array" aca="1" ref="GM117" ca="1">beneficio_muerte_individual_activo(GM$2,$F117,$D117, Hombres!$A$1:$DW$117, Mujeres!$A$1:$DW$117)</f>
        <v>0</v>
      </c>
      <c r="GN117" s="52" cm="1">
        <f t="array" aca="1" ref="GN117" ca="1">beneficio_muerte_individual_activo(GN$2,$F117,$D117, Hombres!$A$1:$DW$117, Mujeres!$A$1:$DW$117)</f>
        <v>0</v>
      </c>
      <c r="GO117" s="52" cm="1">
        <f t="array" aca="1" ref="GO117" ca="1">beneficio_muerte_individual_activo(GO$2,$F117,$D117, Hombres!$A$1:$DW$117, Mujeres!$A$1:$DW$117)</f>
        <v>0</v>
      </c>
      <c r="GP117" s="52" cm="1">
        <f t="array" aca="1" ref="GP117" ca="1">beneficio_muerte_individual_activo(GP$2,$F117,$D117, Hombres!$A$1:$DW$117, Mujeres!$A$1:$DW$117)</f>
        <v>0</v>
      </c>
      <c r="GQ117" s="52" cm="1">
        <f t="array" aca="1" ref="GQ117" ca="1">beneficio_muerte_individual_activo(GQ$2,$F117,$D117, Hombres!$A$1:$DW$117, Mujeres!$A$1:$DW$117)</f>
        <v>0</v>
      </c>
      <c r="GR117" s="52" cm="1">
        <f t="array" aca="1" ref="GR117" ca="1">beneficio_muerte_individual_activo(GR$2,$F117,$D117, Hombres!$A$1:$DW$117, Mujeres!$A$1:$DW$117)</f>
        <v>0</v>
      </c>
      <c r="GS117" s="52" cm="1">
        <f t="array" aca="1" ref="GS117" ca="1">beneficio_muerte_individual_activo(GS$2,$F117,$D117, Hombres!$A$1:$DW$117, Mujeres!$A$1:$DW$117)</f>
        <v>0</v>
      </c>
      <c r="GT117" s="52" cm="1">
        <f t="array" aca="1" ref="GT117" ca="1">beneficio_muerte_individual_activo(GT$2,$F117,$D117, Hombres!$A$1:$DW$117, Mujeres!$A$1:$DW$117)</f>
        <v>0</v>
      </c>
      <c r="GU117" s="52" cm="1">
        <f t="array" aca="1" ref="GU117" ca="1">beneficio_muerte_individual_activo(GU$2,$F117,$D117, Hombres!$A$1:$DW$117, Mujeres!$A$1:$DW$117)</f>
        <v>0</v>
      </c>
      <c r="GV117" s="52" cm="1">
        <f t="array" aca="1" ref="GV117" ca="1">beneficio_muerte_individual_activo(GV$2,$F117,$D117, Hombres!$A$1:$DW$117, Mujeres!$A$1:$DW$117)</f>
        <v>0</v>
      </c>
    </row>
    <row r="118" spans="1:204" x14ac:dyDescent="0.35">
      <c r="A118" s="2">
        <f t="shared" si="1"/>
        <v>116</v>
      </c>
      <c r="B118" s="81">
        <v>2044294.1</v>
      </c>
      <c r="C118" s="9">
        <v>44089</v>
      </c>
      <c r="D118" s="7" t="s">
        <v>5</v>
      </c>
      <c r="E118" s="9">
        <v>33795</v>
      </c>
      <c r="F118" s="12" cm="1">
        <f t="array" aca="1" ref="F118" ca="1">edadCalc(E118)</f>
        <v>33</v>
      </c>
      <c r="G118" s="45" cm="1">
        <f t="array" aca="1" ref="G118" ca="1">PorcentajePension(C118,E118, D118)</f>
        <v>0.85</v>
      </c>
      <c r="I118" s="78"/>
      <c r="J118" s="52" cm="1">
        <f t="array" aca="1" ref="J118" ca="1">AnualidadActivo(J$2, $E118, $C118, $B118, $D118, Hombres!$A$1:$DW$117, Mujeres!$A$1:$DW$117)</f>
        <v>0</v>
      </c>
      <c r="K118" s="52" cm="1">
        <f t="array" aca="1" ref="K118" ca="1">AnualidadActivo(K$2, $E118, $C118, $B118, $D118, Hombres!$A$1:$DW$117, Mujeres!$A$1:$DW$117)</f>
        <v>0</v>
      </c>
      <c r="L118" s="52" cm="1">
        <f t="array" aca="1" ref="L118" ca="1">AnualidadActivo(L$2, $E118, $C118, $B118, $D118, Hombres!$A$1:$DW$117, Mujeres!$A$1:$DW$117)</f>
        <v>0</v>
      </c>
      <c r="M118" s="52" cm="1">
        <f t="array" aca="1" ref="M118" ca="1">AnualidadActivo(M$2, $E118, $C118, $B118, $D118, Hombres!$A$1:$DW$117, Mujeres!$A$1:$DW$117)</f>
        <v>0</v>
      </c>
      <c r="N118" s="52" cm="1">
        <f t="array" aca="1" ref="N118" ca="1">AnualidadActivo(N$2, $E118, $C118, $B118, $D118, Hombres!$A$1:$DW$117, Mujeres!$A$1:$DW$117)</f>
        <v>0</v>
      </c>
      <c r="O118" s="52" cm="1">
        <f t="array" aca="1" ref="O118" ca="1">AnualidadActivo(O$2, $E118, $C118, $B118, $D118, Hombres!$A$1:$DW$117, Mujeres!$A$1:$DW$117)</f>
        <v>0</v>
      </c>
      <c r="P118" s="52" cm="1">
        <f t="array" aca="1" ref="P118" ca="1">AnualidadActivo(P$2, $E118, $C118, $B118, $D118, Hombres!$A$1:$DW$117, Mujeres!$A$1:$DW$117)</f>
        <v>0</v>
      </c>
      <c r="Q118" s="52" cm="1">
        <f t="array" aca="1" ref="Q118" ca="1">AnualidadActivo(Q$2, $E118, $C118, $B118, $D118, Hombres!$A$1:$DW$117, Mujeres!$A$1:$DW$117)</f>
        <v>0</v>
      </c>
      <c r="R118" s="52" cm="1">
        <f t="array" aca="1" ref="R118" ca="1">AnualidadActivo(R$2, $E118, $C118, $B118, $D118, Hombres!$A$1:$DW$117, Mujeres!$A$1:$DW$117)</f>
        <v>0</v>
      </c>
      <c r="S118" s="52" cm="1">
        <f t="array" aca="1" ref="S118" ca="1">AnualidadActivo(S$2, $E118, $C118, $B118, $D118, Hombres!$A$1:$DW$117, Mujeres!$A$1:$DW$117)</f>
        <v>0</v>
      </c>
      <c r="T118" s="52" cm="1">
        <f t="array" aca="1" ref="T118" ca="1">AnualidadActivo(T$2, $E118, $C118, $B118, $D118, Hombres!$A$1:$DW$117, Mujeres!$A$1:$DW$117)</f>
        <v>0</v>
      </c>
      <c r="U118" s="52" cm="1">
        <f t="array" aca="1" ref="U118" ca="1">AnualidadActivo(U$2, $E118, $C118, $B118, $D118, Hombres!$A$1:$DW$117, Mujeres!$A$1:$DW$117)</f>
        <v>0</v>
      </c>
      <c r="V118" s="52" cm="1">
        <f t="array" aca="1" ref="V118" ca="1">AnualidadActivo(V$2, $E118, $C118, $B118, $D118, Hombres!$A$1:$DW$117, Mujeres!$A$1:$DW$117)</f>
        <v>0</v>
      </c>
      <c r="W118" s="52" cm="1">
        <f t="array" aca="1" ref="W118" ca="1">AnualidadActivo(W$2, $E118, $C118, $B118, $D118, Hombres!$A$1:$DW$117, Mujeres!$A$1:$DW$117)</f>
        <v>0</v>
      </c>
      <c r="X118" s="52" cm="1">
        <f t="array" aca="1" ref="X118" ca="1">AnualidadActivo(X$2, $E118, $C118, $B118, $D118, Hombres!$A$1:$DW$117, Mujeres!$A$1:$DW$117)</f>
        <v>0</v>
      </c>
      <c r="Y118" s="52" cm="1">
        <f t="array" aca="1" ref="Y118" ca="1">AnualidadActivo(Y$2, $E118, $C118, $B118, $D118, Hombres!$A$1:$DW$117, Mujeres!$A$1:$DW$117)</f>
        <v>0</v>
      </c>
      <c r="Z118" s="52" cm="1">
        <f t="array" aca="1" ref="Z118" ca="1">AnualidadActivo(Z$2, $E118, $C118, $B118, $D118, Hombres!$A$1:$DW$117, Mujeres!$A$1:$DW$117)</f>
        <v>0</v>
      </c>
      <c r="AA118" s="52" cm="1">
        <f t="array" aca="1" ref="AA118" ca="1">AnualidadActivo(AA$2, $E118, $C118, $B118, $D118, Hombres!$A$1:$DW$117, Mujeres!$A$1:$DW$117)</f>
        <v>0</v>
      </c>
      <c r="AB118" s="52" cm="1">
        <f t="array" aca="1" ref="AB118" ca="1">AnualidadActivo(AB$2, $E118, $C118, $B118, $D118, Hombres!$A$1:$DW$117, Mujeres!$A$1:$DW$117)</f>
        <v>0</v>
      </c>
      <c r="AC118" s="52" cm="1">
        <f t="array" aca="1" ref="AC118" ca="1">AnualidadActivo(AC$2, $E118, $C118, $B118, $D118, Hombres!$A$1:$DW$117, Mujeres!$A$1:$DW$117)</f>
        <v>0</v>
      </c>
      <c r="AD118" s="52" cm="1">
        <f t="array" aca="1" ref="AD118" ca="1">AnualidadActivo(AD$2, $E118, $C118, $B118, $D118, Hombres!$A$1:$DW$117, Mujeres!$A$1:$DW$117)</f>
        <v>0</v>
      </c>
      <c r="AE118" s="52" cm="1">
        <f t="array" aca="1" ref="AE118" ca="1">AnualidadActivo(AE$2, $E118, $C118, $B118, $D118, Hombres!$A$1:$DW$117, Mujeres!$A$1:$DW$117)</f>
        <v>0</v>
      </c>
      <c r="AF118" s="52" cm="1">
        <f t="array" aca="1" ref="AF118" ca="1">AnualidadActivo(AF$2, $E118, $C118, $B118, $D118, Hombres!$A$1:$DW$117, Mujeres!$A$1:$DW$117)</f>
        <v>0</v>
      </c>
      <c r="AG118" s="52" cm="1">
        <f t="array" aca="1" ref="AG118" ca="1">AnualidadActivo(AG$2, $E118, $C118, $B118, $D118, Hombres!$A$1:$DW$117, Mujeres!$A$1:$DW$117)</f>
        <v>0</v>
      </c>
      <c r="AH118" s="52" cm="1">
        <f t="array" aca="1" ref="AH118" ca="1">AnualidadActivo(AH$2, $E118, $C118, $B118, $D118, Hombres!$A$1:$DW$117, Mujeres!$A$1:$DW$117)</f>
        <v>0</v>
      </c>
      <c r="AI118" s="52" cm="1">
        <f t="array" aca="1" ref="AI118" ca="1">AnualidadActivo(AI$2, $E118, $C118, $B118, $D118, Hombres!$A$1:$DW$117, Mujeres!$A$1:$DW$117)</f>
        <v>0</v>
      </c>
      <c r="AJ118" s="52" cm="1">
        <f t="array" aca="1" ref="AJ118" ca="1">AnualidadActivo(AJ$2, $E118, $C118, $B118, $D118, Hombres!$A$1:$DW$117, Mujeres!$A$1:$DW$117)</f>
        <v>0</v>
      </c>
      <c r="AK118" s="52" cm="1">
        <f t="array" aca="1" ref="AK118" ca="1">AnualidadActivo(AK$2, $E118, $C118, $B118, $D118, Hombres!$A$1:$DW$117, Mujeres!$A$1:$DW$117)</f>
        <v>0</v>
      </c>
      <c r="AL118" s="52" cm="1">
        <f t="array" aca="1" ref="AL118" ca="1">AnualidadActivo(AL$2, $E118, $C118, $B118, $D118, Hombres!$A$1:$DW$117, Mujeres!$A$1:$DW$117)</f>
        <v>0</v>
      </c>
      <c r="AM118" s="52" cm="1">
        <f t="array" aca="1" ref="AM118" ca="1">AnualidadActivo(AM$2, $E118, $C118, $B118, $D118, Hombres!$A$1:$DW$117, Mujeres!$A$1:$DW$117)</f>
        <v>0</v>
      </c>
      <c r="AN118" s="52" cm="1">
        <f t="array" aca="1" ref="AN118" ca="1">AnualidadActivo(AN$2, $E118, $C118, $B118, $D118, Hombres!$A$1:$DW$117, Mujeres!$A$1:$DW$117)</f>
        <v>0</v>
      </c>
      <c r="AO118" s="52" cm="1">
        <f t="array" aca="1" ref="AO118" ca="1">AnualidadActivo(AO$2, $E118, $C118, $B118, $D118, Hombres!$A$1:$DW$117, Mujeres!$A$1:$DW$117)</f>
        <v>0</v>
      </c>
      <c r="AP118" s="52" cm="1">
        <f t="array" aca="1" ref="AP118" ca="1">AnualidadActivo(AP$2, $E118, $C118, $B118, $D118, Hombres!$A$1:$DW$117, Mujeres!$A$1:$DW$117)</f>
        <v>99025684.573886439</v>
      </c>
      <c r="AQ118" s="52" cm="1">
        <f t="array" aca="1" ref="AQ118" ca="1">AnualidadActivo(AQ$2, $E118, $C118, $B118, $D118, Hombres!$A$1:$DW$117, Mujeres!$A$1:$DW$117)</f>
        <v>101996455.11110303</v>
      </c>
      <c r="AR118" s="52" cm="1">
        <f t="array" aca="1" ref="AR118" ca="1">AnualidadActivo(AR$2, $E118, $C118, $B118, $D118, Hombres!$A$1:$DW$117, Mujeres!$A$1:$DW$117)</f>
        <v>105056348.76443611</v>
      </c>
      <c r="AS118" s="52" cm="1">
        <f t="array" aca="1" ref="AS118" ca="1">AnualidadActivo(AS$2, $E118, $C118, $B118, $D118, Hombres!$A$1:$DW$117, Mujeres!$A$1:$DW$117)</f>
        <v>108208039.22736922</v>
      </c>
      <c r="AT118" s="52" cm="1">
        <f t="array" aca="1" ref="AT118" ca="1">AnualidadActivo(AT$2, $E118, $C118, $B118, $D118, Hombres!$A$1:$DW$117, Mujeres!$A$1:$DW$117)</f>
        <v>111454280.4041903</v>
      </c>
      <c r="AU118" s="52" cm="1">
        <f t="array" aca="1" ref="AU118" ca="1">AnualidadActivo(AU$2, $E118, $C118, $B118, $D118, Hombres!$A$1:$DW$117, Mujeres!$A$1:$DW$117)</f>
        <v>114938075.82051744</v>
      </c>
      <c r="AV118" s="52" cm="1">
        <f t="array" aca="1" ref="AV118" ca="1">AnualidadActivo(AV$2, $E118, $C118, $B118, $D118, Hombres!$A$1:$DW$117, Mujeres!$A$1:$DW$117)</f>
        <v>117412964.99617289</v>
      </c>
      <c r="AW118" s="52" cm="1">
        <f t="array" aca="1" ref="AW118" ca="1">AnualidadActivo(AW$2, $E118, $C118, $B118, $D118, Hombres!$A$1:$DW$117, Mujeres!$A$1:$DW$117)</f>
        <v>119865039.78302927</v>
      </c>
      <c r="AX118" s="52" cm="1">
        <f t="array" aca="1" ref="AX118" ca="1">AnualidadActivo(AX$2, $E118, $C118, $B118, $D118, Hombres!$A$1:$DW$117, Mujeres!$A$1:$DW$117)</f>
        <v>122296469.87133235</v>
      </c>
      <c r="AY118" s="52" cm="1">
        <f t="array" aca="1" ref="AY118" ca="1">AnualidadActivo(AY$2, $E118, $C118, $B118, $D118, Hombres!$A$1:$DW$117, Mujeres!$A$1:$DW$117)</f>
        <v>124711441.75185812</v>
      </c>
      <c r="AZ118" s="52" cm="1">
        <f t="array" aca="1" ref="AZ118" ca="1">AnualidadActivo(AZ$2, $E118, $C118, $B118, $D118, Hombres!$A$1:$DW$117, Mujeres!$A$1:$DW$117)</f>
        <v>127099303.69937934</v>
      </c>
      <c r="BA118" s="52" cm="1">
        <f t="array" aca="1" ref="BA118" ca="1">AnualidadActivo(BA$2, $E118, $C118, $B118, $D118, Hombres!$A$1:$DW$117, Mujeres!$A$1:$DW$117)</f>
        <v>129431769.62160181</v>
      </c>
      <c r="BB118" s="52" cm="1">
        <f t="array" aca="1" ref="BB118" ca="1">AnualidadActivo(BB$2, $E118, $C118, $B118, $D118, Hombres!$A$1:$DW$117, Mujeres!$A$1:$DW$117)</f>
        <v>131664326.43751375</v>
      </c>
      <c r="BC118" s="52" cm="1">
        <f t="array" aca="1" ref="BC118" ca="1">AnualidadActivo(BC$2, $E118, $C118, $B118, $D118, Hombres!$A$1:$DW$117, Mujeres!$A$1:$DW$117)</f>
        <v>133746956.41374826</v>
      </c>
      <c r="BD118" s="52" cm="1">
        <f t="array" aca="1" ref="BD118" ca="1">AnualidadActivo(BD$2, $E118, $C118, $B118, $D118, Hombres!$A$1:$DW$117, Mujeres!$A$1:$DW$117)</f>
        <v>135631230.88212773</v>
      </c>
      <c r="BE118" s="52" cm="1">
        <f t="array" aca="1" ref="BE118" ca="1">AnualidadActivo(BE$2, $E118, $C118, $B118, $D118, Hombres!$A$1:$DW$117, Mujeres!$A$1:$DW$117)</f>
        <v>137274833.1952666</v>
      </c>
      <c r="BF118" s="52" cm="1">
        <f t="array" aca="1" ref="BF118" ca="1">AnualidadActivo(BF$2, $E118, $C118, $B118, $D118, Hombres!$A$1:$DW$117, Mujeres!$A$1:$DW$117)</f>
        <v>138656598.97373706</v>
      </c>
      <c r="BG118" s="52" cm="1">
        <f t="array" aca="1" ref="BG118" ca="1">AnualidadActivo(BG$2, $E118, $C118, $B118, $D118, Hombres!$A$1:$DW$117, Mujeres!$A$1:$DW$117)</f>
        <v>139771996.19405386</v>
      </c>
      <c r="BH118" s="52" cm="1">
        <f t="array" aca="1" ref="BH118" ca="1">AnualidadActivo(BH$2, $E118, $C118, $B118, $D118, Hombres!$A$1:$DW$117, Mujeres!$A$1:$DW$117)</f>
        <v>140621982.82887301</v>
      </c>
      <c r="BI118" s="52" cm="1">
        <f t="array" aca="1" ref="BI118" ca="1">AnualidadActivo(BI$2, $E118, $C118, $B118, $D118, Hombres!$A$1:$DW$117, Mujeres!$A$1:$DW$117)</f>
        <v>141202057.08598307</v>
      </c>
      <c r="BJ118" s="52" cm="1">
        <f t="array" aca="1" ref="BJ118" ca="1">AnualidadActivo(BJ$2, $E118, $C118, $B118, $D118, Hombres!$A$1:$DW$117, Mujeres!$A$1:$DW$117)</f>
        <v>141488368.54347873</v>
      </c>
      <c r="BK118" s="52" cm="1">
        <f t="array" aca="1" ref="BK118" ca="1">AnualidadActivo(BK$2, $E118, $C118, $B118, $D118, Hombres!$A$1:$DW$117, Mujeres!$A$1:$DW$117)</f>
        <v>141188029.34422269</v>
      </c>
      <c r="BL118" s="52" cm="1">
        <f t="array" aca="1" ref="BL118" ca="1">AnualidadActivo(BL$2, $E118, $C118, $B118, $D118, Hombres!$A$1:$DW$117, Mujeres!$A$1:$DW$117)</f>
        <v>140454601.58244464</v>
      </c>
      <c r="BM118" s="52" cm="1">
        <f t="array" aca="1" ref="BM118" ca="1">AnualidadActivo(BM$2, $E118, $C118, $B118, $D118, Hombres!$A$1:$DW$117, Mujeres!$A$1:$DW$117)</f>
        <v>139253698.02481714</v>
      </c>
      <c r="BN118" s="52" cm="1">
        <f t="array" aca="1" ref="BN118" ca="1">AnualidadActivo(BN$2, $E118, $C118, $B118, $D118, Hombres!$A$1:$DW$117, Mujeres!$A$1:$DW$117)</f>
        <v>137549750.36698893</v>
      </c>
      <c r="BO118" s="52" cm="1">
        <f t="array" aca="1" ref="BO118" ca="1">AnualidadActivo(BO$2, $E118, $C118, $B118, $D118, Hombres!$A$1:$DW$117, Mujeres!$A$1:$DW$117)</f>
        <v>135300471.92550576</v>
      </c>
      <c r="BP118" s="52" cm="1">
        <f t="array" aca="1" ref="BP118" ca="1">AnualidadActivo(BP$2, $E118, $C118, $B118, $D118, Hombres!$A$1:$DW$117, Mujeres!$A$1:$DW$117)</f>
        <v>132464229.55894563</v>
      </c>
      <c r="BQ118" s="52" cm="1">
        <f t="array" aca="1" ref="BQ118" ca="1">AnualidadActivo(BQ$2, $E118, $C118, $B118, $D118, Hombres!$A$1:$DW$117, Mujeres!$A$1:$DW$117)</f>
        <v>129002563.43955112</v>
      </c>
      <c r="BR118" s="52" cm="1">
        <f t="array" aca="1" ref="BR118" ca="1">AnualidadActivo(BR$2, $E118, $C118, $B118, $D118, Hombres!$A$1:$DW$117, Mujeres!$A$1:$DW$117)</f>
        <v>124889665.39821</v>
      </c>
      <c r="BS118" s="52" cm="1">
        <f t="array" aca="1" ref="BS118" ca="1">AnualidadActivo(BS$2, $E118, $C118, $B118, $D118, Hombres!$A$1:$DW$117, Mujeres!$A$1:$DW$117)</f>
        <v>120113437.86304936</v>
      </c>
      <c r="BT118" s="52" cm="1">
        <f t="array" aca="1" ref="BT118" ca="1">AnualidadActivo(BT$2, $E118, $C118, $B118, $D118, Hombres!$A$1:$DW$117, Mujeres!$A$1:$DW$117)</f>
        <v>114671779.03666724</v>
      </c>
      <c r="BU118" s="52" cm="1">
        <f t="array" aca="1" ref="BU118" ca="1">AnualidadActivo(BU$2, $E118, $C118, $B118, $D118, Hombres!$A$1:$DW$117, Mujeres!$A$1:$DW$117)</f>
        <v>108576035.62170054</v>
      </c>
      <c r="BV118" s="52" cm="1">
        <f t="array" aca="1" ref="BV118" ca="1">AnualidadActivo(BV$2, $E118, $C118, $B118, $D118, Hombres!$A$1:$DW$117, Mujeres!$A$1:$DW$117)</f>
        <v>101856733.60839531</v>
      </c>
      <c r="BW118" s="52" cm="1">
        <f t="array" aca="1" ref="BW118" ca="1">AnualidadActivo(BW$2, $E118, $C118, $B118, $D118, Hombres!$A$1:$DW$117, Mujeres!$A$1:$DW$117)</f>
        <v>94572538.734603032</v>
      </c>
      <c r="BX118" s="52" cm="1">
        <f t="array" aca="1" ref="BX118" ca="1">AnualidadActivo(BX$2, $E118, $C118, $B118, $D118, Hombres!$A$1:$DW$117, Mujeres!$A$1:$DW$117)</f>
        <v>86809385.161187351</v>
      </c>
      <c r="BY118" s="52" cm="1">
        <f t="array" aca="1" ref="BY118" ca="1">AnualidadActivo(BY$2, $E118, $C118, $B118, $D118, Hombres!$A$1:$DW$117, Mujeres!$A$1:$DW$117)</f>
        <v>78672393.992060453</v>
      </c>
      <c r="BZ118" s="52" cm="1">
        <f t="array" aca="1" ref="BZ118" ca="1">AnualidadActivo(BZ$2, $E118, $C118, $B118, $D118, Hombres!$A$1:$DW$117, Mujeres!$A$1:$DW$117)</f>
        <v>70284114.565305263</v>
      </c>
      <c r="CA118" s="52" cm="1">
        <f t="array" aca="1" ref="CA118" ca="1">AnualidadActivo(CA$2, $E118, $C118, $B118, $D118, Hombres!$A$1:$DW$117, Mujeres!$A$1:$DW$117)</f>
        <v>61788238.6208217</v>
      </c>
      <c r="CB118" s="52" cm="1">
        <f t="array" aca="1" ref="CB118" ca="1">AnualidadActivo(CB$2, $E118, $C118, $B118, $D118, Hombres!$A$1:$DW$117, Mujeres!$A$1:$DW$117)</f>
        <v>53351470.163053237</v>
      </c>
      <c r="CC118" s="52" cm="1">
        <f t="array" aca="1" ref="CC118" ca="1">AnualidadActivo(CC$2, $E118, $C118, $B118, $D118, Hombres!$A$1:$DW$117, Mujeres!$A$1:$DW$117)</f>
        <v>45152333.640319392</v>
      </c>
      <c r="CD118" s="52" cm="1">
        <f t="array" aca="1" ref="CD118" ca="1">AnualidadActivo(CD$2, $E118, $C118, $B118, $D118, Hombres!$A$1:$DW$117, Mujeres!$A$1:$DW$117)</f>
        <v>37364981.140166327</v>
      </c>
      <c r="CE118" s="52" cm="1">
        <f t="array" aca="1" ref="CE118" ca="1">AnualidadActivo(CE$2, $E118, $C118, $B118, $D118, Hombres!$A$1:$DW$117, Mujeres!$A$1:$DW$117)</f>
        <v>30149223.751142722</v>
      </c>
      <c r="CF118" s="52" cm="1">
        <f t="array" aca="1" ref="CF118" ca="1">AnualidadActivo(CF$2, $E118, $C118, $B118, $D118, Hombres!$A$1:$DW$117, Mujeres!$A$1:$DW$117)</f>
        <v>23643855.886607222</v>
      </c>
      <c r="CG118" s="52" cm="1">
        <f t="array" aca="1" ref="CG118" ca="1">AnualidadActivo(CG$2, $E118, $C118, $B118, $D118, Hombres!$A$1:$DW$117, Mujeres!$A$1:$DW$117)</f>
        <v>17958036.016659159</v>
      </c>
      <c r="CH118" s="52" cm="1">
        <f t="array" aca="1" ref="CH118" ca="1">AnualidadActivo(CH$2, $E118, $C118, $B118, $D118, Hombres!$A$1:$DW$117, Mujeres!$A$1:$DW$117)</f>
        <v>13157943.192621076</v>
      </c>
      <c r="CI118" s="52" cm="1">
        <f t="array" aca="1" ref="CI118" ca="1">AnualidadActivo(CI$2, $E118, $C118, $B118, $D118, Hombres!$A$1:$DW$117, Mujeres!$A$1:$DW$117)</f>
        <v>9257854.3432117756</v>
      </c>
      <c r="CJ118" s="52" cm="1">
        <f t="array" aca="1" ref="CJ118" ca="1">AnualidadActivo(CJ$2, $E118, $C118, $B118, $D118, Hombres!$A$1:$DW$117, Mujeres!$A$1:$DW$117)</f>
        <v>6221151.4434173359</v>
      </c>
      <c r="CK118" s="52" cm="1">
        <f t="array" aca="1" ref="CK118" ca="1">AnualidadActivo(CK$2, $E118, $C118, $B118, $D118, Hombres!$A$1:$DW$117, Mujeres!$A$1:$DW$117)</f>
        <v>3967654.3061392307</v>
      </c>
      <c r="CL118" s="52" cm="1">
        <f t="array" aca="1" ref="CL118" ca="1">AnualidadActivo(CL$2, $E118, $C118, $B118, $D118, Hombres!$A$1:$DW$117, Mujeres!$A$1:$DW$117)</f>
        <v>2384421.9215929117</v>
      </c>
      <c r="CM118" s="52" cm="1">
        <f t="array" aca="1" ref="CM118" ca="1">AnualidadActivo(CM$2, $E118, $C118, $B118, $D118, Hombres!$A$1:$DW$117, Mujeres!$A$1:$DW$117)</f>
        <v>1339062.0800030695</v>
      </c>
      <c r="CN118" s="52" cm="1">
        <f t="array" aca="1" ref="CN118" ca="1">AnualidadActivo(CN$2, $E118, $C118, $B118, $D118, Hombres!$A$1:$DW$117, Mujeres!$A$1:$DW$117)</f>
        <v>695708.90960178163</v>
      </c>
      <c r="CO118" s="52" cm="1">
        <f t="array" aca="1" ref="CO118" ca="1">AnualidadActivo(CO$2, $E118, $C118, $B118, $D118, Hombres!$A$1:$DW$117, Mujeres!$A$1:$DW$117)</f>
        <v>330308.77906565246</v>
      </c>
      <c r="CP118" s="52" cm="1">
        <f t="array" aca="1" ref="CP118" ca="1">AnualidadActivo(CP$2, $E118, $C118, $B118, $D118, Hombres!$A$1:$DW$117, Mujeres!$A$1:$DW$117)</f>
        <v>141152.31514725165</v>
      </c>
      <c r="CQ118" s="52" cm="1">
        <f t="array" aca="1" ref="CQ118" ca="1">AnualidadActivo(CQ$2, $E118, $C118, $B118, $D118, Hombres!$A$1:$DW$117, Mujeres!$A$1:$DW$117)</f>
        <v>53271.513699355288</v>
      </c>
      <c r="CR118" s="52" cm="1">
        <f t="array" aca="1" ref="CR118" ca="1">AnualidadActivo(CR$2, $E118, $C118, $B118, $D118, Hombres!$A$1:$DW$117, Mujeres!$A$1:$DW$117)</f>
        <v>17322.515990110391</v>
      </c>
      <c r="CS118" s="52" cm="1">
        <f t="array" aca="1" ref="CS118" ca="1">AnualidadActivo(CS$2, $E118, $C118, $B118, $D118, Hombres!$A$1:$DW$117, Mujeres!$A$1:$DW$117)</f>
        <v>4690.576536758851</v>
      </c>
      <c r="CT118" s="52" cm="1">
        <f t="array" aca="1" ref="CT118" ca="1">AnualidadActivo(CT$2, $E118, $C118, $B118, $D118, Hombres!$A$1:$DW$117, Mujeres!$A$1:$DW$117)</f>
        <v>0</v>
      </c>
      <c r="CU118" s="52" cm="1">
        <f t="array" aca="1" ref="CU118" ca="1">AnualidadActivo(CU$2, $E118, $C118, $B118, $D118, Hombres!$A$1:$DW$117, Mujeres!$A$1:$DW$117)</f>
        <v>0</v>
      </c>
      <c r="CV118" s="52" cm="1">
        <f t="array" aca="1" ref="CV118" ca="1">AnualidadActivo(CV$2, $E118, $C118, $B118, $D118, Hombres!$A$1:$DW$117, Mujeres!$A$1:$DW$117)</f>
        <v>0</v>
      </c>
      <c r="CW118" s="52" cm="1">
        <f t="array" aca="1" ref="CW118" ca="1">AnualidadActivo(CW$2, $E118, $C118, $B118, $D118, Hombres!$A$1:$DW$117, Mujeres!$A$1:$DW$117)</f>
        <v>0</v>
      </c>
      <c r="CX118" s="52" cm="1">
        <f t="array" aca="1" ref="CX118" ca="1">AnualidadActivo(CX$2, $E118, $C118, $B118, $D118, Hombres!$A$1:$DW$117, Mujeres!$A$1:$DW$117)</f>
        <v>0</v>
      </c>
      <c r="CY118" s="52" cm="1">
        <f t="array" aca="1" ref="CY118" ca="1">AnualidadActivo(CY$2, $E118, $C118, $B118, $D118, Hombres!$A$1:$DW$117, Mujeres!$A$1:$DW$117)</f>
        <v>0</v>
      </c>
      <c r="CZ118" s="52" cm="1">
        <f t="array" aca="1" ref="CZ118" ca="1">AnualidadActivo(CZ$2, $E118, $C118, $B118, $D118, Hombres!$A$1:$DW$117, Mujeres!$A$1:$DW$117)</f>
        <v>0</v>
      </c>
      <c r="DA118" s="52" cm="1">
        <f t="array" aca="1" ref="DA118" ca="1">AnualidadActivo(DA$2, $E118, $C118, $B118, $D118, Hombres!$A$1:$DW$117, Mujeres!$A$1:$DW$117)</f>
        <v>0</v>
      </c>
      <c r="DD118" s="25"/>
      <c r="DE118" s="52" cm="1">
        <f t="array" aca="1" ref="DE118" ca="1">beneficio_muerte_individual_activo(DE$2,$F118,$D118, Hombres!$A$1:$DW$117, Mujeres!$A$1:$DW$117)</f>
        <v>0</v>
      </c>
      <c r="DF118" s="52" cm="1">
        <f t="array" aca="1" ref="DF118" ca="1">beneficio_muerte_individual_activo(DF$2,$F118,$D118, Hombres!$A$1:$DW$117, Mujeres!$A$1:$DW$117)</f>
        <v>6567</v>
      </c>
      <c r="DG118" s="52" cm="1">
        <f t="array" aca="1" ref="DG118" ca="1">beneficio_muerte_individual_activo(DG$2,$F118,$D118, Hombres!$A$1:$DW$117, Mujeres!$A$1:$DW$117)</f>
        <v>6576.2491935000007</v>
      </c>
      <c r="DH118" s="52" cm="1">
        <f t="array" aca="1" ref="DH118" ca="1">beneficio_muerte_individual_activo(DH$2,$F118,$D118, Hombres!$A$1:$DW$117, Mujeres!$A$1:$DW$117)</f>
        <v>6588.431148957734</v>
      </c>
      <c r="DI118" s="52" cm="1">
        <f t="array" aca="1" ref="DI118" ca="1">beneficio_muerte_individual_activo(DI$2,$F118,$D118, Hombres!$A$1:$DW$117, Mujeres!$A$1:$DW$117)</f>
        <v>6678.7291282399974</v>
      </c>
      <c r="DJ118" s="52" cm="1">
        <f t="array" aca="1" ref="DJ118" ca="1">beneficio_muerte_individual_activo(DJ$2,$F118,$D118, Hombres!$A$1:$DW$117, Mujeres!$A$1:$DW$117)</f>
        <v>6846.7100691605028</v>
      </c>
      <c r="DK118" s="52" cm="1">
        <f t="array" aca="1" ref="DK118" ca="1">beneficio_muerte_individual_activo(DK$2,$F118,$D118, Hombres!$A$1:$DW$117, Mujeres!$A$1:$DW$117)</f>
        <v>7096.3954090077459</v>
      </c>
      <c r="DL118" s="52" cm="1">
        <f t="array" aca="1" ref="DL118" ca="1">beneficio_muerte_individual_activo(DL$2,$F118,$D118, Hombres!$A$1:$DW$117, Mujeres!$A$1:$DW$117)</f>
        <v>7422.835249908102</v>
      </c>
      <c r="DM118" s="52" cm="1">
        <f t="array" aca="1" ref="DM118" ca="1">beneficio_muerte_individual_activo(DM$2,$F118,$D118, Hombres!$A$1:$DW$117, Mujeres!$A$1:$DW$117)</f>
        <v>7833.4546168178676</v>
      </c>
      <c r="DN118" s="52" cm="1">
        <f t="array" aca="1" ref="DN118" ca="1">beneficio_muerte_individual_activo(DN$2,$F118,$D118, Hombres!$A$1:$DW$117, Mujeres!$A$1:$DW$117)</f>
        <v>8318.2490281686896</v>
      </c>
      <c r="DO118" s="52" cm="1">
        <f t="array" aca="1" ref="DO118" ca="1">beneficio_muerte_individual_activo(DO$2,$F118,$D118, Hombres!$A$1:$DW$117, Mujeres!$A$1:$DW$117)</f>
        <v>8806.9913377001321</v>
      </c>
      <c r="DP118" s="52" cm="1">
        <f t="array" aca="1" ref="DP118" ca="1">beneficio_muerte_individual_activo(DP$2,$F118,$D118, Hombres!$A$1:$DW$117, Mujeres!$A$1:$DW$117)</f>
        <v>9212.2821400698795</v>
      </c>
      <c r="DQ118" s="52" cm="1">
        <f t="array" aca="1" ref="DQ118" ca="1">beneficio_muerte_individual_activo(DQ$2,$F118,$D118, Hombres!$A$1:$DW$117, Mujeres!$A$1:$DW$117)</f>
        <v>9519.8531509027489</v>
      </c>
      <c r="DR118" s="52" cm="1">
        <f t="array" aca="1" ref="DR118" ca="1">beneficio_muerte_individual_activo(DR$2,$F118,$D118, Hombres!$A$1:$DW$117, Mujeres!$A$1:$DW$117)</f>
        <v>9800.0620338077442</v>
      </c>
      <c r="DS118" s="52" cm="1">
        <f t="array" aca="1" ref="DS118" ca="1">beneficio_muerte_individual_activo(DS$2,$F118,$D118, Hombres!$A$1:$DW$117, Mujeres!$A$1:$DW$117)</f>
        <v>10248.95877323622</v>
      </c>
      <c r="DT118" s="52" cm="1">
        <f t="array" aca="1" ref="DT118" ca="1">beneficio_muerte_individual_activo(DT$2,$F118,$D118, Hombres!$A$1:$DW$117, Mujeres!$A$1:$DW$117)</f>
        <v>10864.04930722579</v>
      </c>
      <c r="DU118" s="52" cm="1">
        <f t="array" aca="1" ref="DU118" ca="1">beneficio_muerte_individual_activo(DU$2,$F118,$D118, Hombres!$A$1:$DW$117, Mujeres!$A$1:$DW$117)</f>
        <v>11607.089520530608</v>
      </c>
      <c r="DV118" s="52" cm="1">
        <f t="array" aca="1" ref="DV118" ca="1">beneficio_muerte_individual_activo(DV$2,$F118,$D118, Hombres!$A$1:$DW$117, Mujeres!$A$1:$DW$117)</f>
        <v>12425.500927135468</v>
      </c>
      <c r="DW118" s="52" cm="1">
        <f t="array" aca="1" ref="DW118" ca="1">beneficio_muerte_individual_activo(DW$2,$F118,$D118, Hombres!$A$1:$DW$117, Mujeres!$A$1:$DW$117)</f>
        <v>13293.869619185374</v>
      </c>
      <c r="DX118" s="52" cm="1">
        <f t="array" aca="1" ref="DX118" ca="1">beneficio_muerte_individual_activo(DX$2,$F118,$D118, Hombres!$A$1:$DW$117, Mujeres!$A$1:$DW$117)</f>
        <v>14191.322939218373</v>
      </c>
      <c r="DY118" s="52" cm="1">
        <f t="array" aca="1" ref="DY118" ca="1">beneficio_muerte_individual_activo(DY$2,$F118,$D118, Hombres!$A$1:$DW$117, Mujeres!$A$1:$DW$117)</f>
        <v>15036.354843539153</v>
      </c>
      <c r="DZ118" s="52" cm="1">
        <f t="array" aca="1" ref="DZ118" ca="1">beneficio_muerte_individual_activo(DZ$2,$F118,$D118, Hombres!$A$1:$DW$117, Mujeres!$A$1:$DW$117)</f>
        <v>15778.982287776653</v>
      </c>
      <c r="EA118" s="52" cm="1">
        <f t="array" aca="1" ref="EA118" ca="1">beneficio_muerte_individual_activo(EA$2,$F118,$D118, Hombres!$A$1:$DW$117, Mujeres!$A$1:$DW$117)</f>
        <v>16585.399913463676</v>
      </c>
      <c r="EB118" s="52" cm="1">
        <f t="array" aca="1" ref="EB118" ca="1">beneficio_muerte_individual_activo(EB$2,$F118,$D118, Hombres!$A$1:$DW$117, Mujeres!$A$1:$DW$117)</f>
        <v>17545.055175765025</v>
      </c>
      <c r="EC118" s="52" cm="1">
        <f t="array" aca="1" ref="EC118" ca="1">beneficio_muerte_individual_activo(EC$2,$F118,$D118, Hombres!$A$1:$DW$117, Mujeres!$A$1:$DW$117)</f>
        <v>18832.616837704754</v>
      </c>
      <c r="ED118" s="52" cm="1">
        <f t="array" aca="1" ref="ED118" ca="1">beneficio_muerte_individual_activo(ED$2,$F118,$D118, Hombres!$A$1:$DW$117, Mujeres!$A$1:$DW$117)</f>
        <v>20494.572767420315</v>
      </c>
      <c r="EE118" s="52" cm="1">
        <f t="array" aca="1" ref="EE118" ca="1">beneficio_muerte_individual_activo(EE$2,$F118,$D118, Hombres!$A$1:$DW$117, Mujeres!$A$1:$DW$117)</f>
        <v>22501.207247566985</v>
      </c>
      <c r="EF118" s="52" cm="1">
        <f t="array" aca="1" ref="EF118" ca="1">beneficio_muerte_individual_activo(EF$2,$F118,$D118, Hombres!$A$1:$DW$117, Mujeres!$A$1:$DW$117)</f>
        <v>24593.853185450218</v>
      </c>
      <c r="EG118" s="52" cm="1">
        <f t="array" aca="1" ref="EG118" ca="1">beneficio_muerte_individual_activo(EG$2,$F118,$D118, Hombres!$A$1:$DW$117, Mujeres!$A$1:$DW$117)</f>
        <v>26610.210623931991</v>
      </c>
      <c r="EH118" s="52" cm="1">
        <f t="array" aca="1" ref="EH118" ca="1">beneficio_muerte_individual_activo(EH$2,$F118,$D118, Hombres!$A$1:$DW$117, Mujeres!$A$1:$DW$117)</f>
        <v>28568.061116208311</v>
      </c>
      <c r="EI118" s="52" cm="1">
        <f t="array" aca="1" ref="EI118" ca="1">beneficio_muerte_individual_activo(EI$2,$F118,$D118, Hombres!$A$1:$DW$117, Mujeres!$A$1:$DW$117)</f>
        <v>30448.154985695273</v>
      </c>
      <c r="EJ118" s="52" cm="1">
        <f t="array" aca="1" ref="EJ118" ca="1">beneficio_muerte_individual_activo(EJ$2,$F118,$D118, Hombres!$A$1:$DW$117, Mujeres!$A$1:$DW$117)</f>
        <v>32305.815366649502</v>
      </c>
      <c r="EK118" s="52" cm="1">
        <f t="array" aca="1" ref="EK118" ca="1">beneficio_muerte_individual_activo(EK$2,$F118,$D118, Hombres!$A$1:$DW$117, Mujeres!$A$1:$DW$117)</f>
        <v>34370.531771596448</v>
      </c>
      <c r="EL118" s="52" cm="1">
        <f t="array" aca="1" ref="EL118" ca="1">beneficio_muerte_individual_activo(EL$2,$F118,$D118, Hombres!$A$1:$DW$117, Mujeres!$A$1:$DW$117)</f>
        <v>22034.881992398427</v>
      </c>
      <c r="EM118" s="52" cm="1">
        <f t="array" aca="1" ref="EM118" ca="1">beneficio_muerte_individual_activo(EM$2,$F118,$D118, Hombres!$A$1:$DW$117, Mujeres!$A$1:$DW$117)</f>
        <v>23521.454475563507</v>
      </c>
      <c r="EN118" s="52" cm="1">
        <f t="array" aca="1" ref="EN118" ca="1">beneficio_muerte_individual_activo(EN$2,$F118,$D118, Hombres!$A$1:$DW$117, Mujeres!$A$1:$DW$117)</f>
        <v>24819.728445474568</v>
      </c>
      <c r="EO118" s="52" cm="1">
        <f t="array" aca="1" ref="EO118" ca="1">beneficio_muerte_individual_activo(EO$2,$F118,$D118, Hombres!$A$1:$DW$117, Mujeres!$A$1:$DW$117)</f>
        <v>25934.04382756204</v>
      </c>
      <c r="EP118" s="52" cm="1">
        <f t="array" aca="1" ref="EP118" ca="1">beneficio_muerte_individual_activo(EP$2,$F118,$D118, Hombres!$A$1:$DW$117, Mujeres!$A$1:$DW$117)</f>
        <v>27193.498433076282</v>
      </c>
      <c r="EQ118" s="52" cm="1">
        <f t="array" aca="1" ref="EQ118" ca="1">beneficio_muerte_individual_activo(EQ$2,$F118,$D118, Hombres!$A$1:$DW$117, Mujeres!$A$1:$DW$117)</f>
        <v>28904.133971101928</v>
      </c>
      <c r="ER118" s="52" cm="1">
        <f t="array" aca="1" ref="ER118" ca="1">beneficio_muerte_individual_activo(ER$2,$F118,$D118, Hombres!$A$1:$DW$117, Mujeres!$A$1:$DW$117)</f>
        <v>31277.66933007323</v>
      </c>
      <c r="ES118" s="52" cm="1">
        <f t="array" aca="1" ref="ES118" ca="1">beneficio_muerte_individual_activo(ES$2,$F118,$D118, Hombres!$A$1:$DW$117, Mujeres!$A$1:$DW$117)</f>
        <v>34334.121226246069</v>
      </c>
      <c r="ET118" s="52" cm="1">
        <f t="array" aca="1" ref="ET118" ca="1">beneficio_muerte_individual_activo(ET$2,$F118,$D118, Hombres!$A$1:$DW$117, Mujeres!$A$1:$DW$117)</f>
        <v>37997.451379018719</v>
      </c>
      <c r="EU118" s="52" cm="1">
        <f t="array" aca="1" ref="EU118" ca="1">beneficio_muerte_individual_activo(EU$2,$F118,$D118, Hombres!$A$1:$DW$117, Mujeres!$A$1:$DW$117)</f>
        <v>42091.944093766331</v>
      </c>
      <c r="EV118" s="52" cm="1">
        <f t="array" aca="1" ref="EV118" ca="1">beneficio_muerte_individual_activo(EV$2,$F118,$D118, Hombres!$A$1:$DW$117, Mujeres!$A$1:$DW$117)</f>
        <v>46159.84445319388</v>
      </c>
      <c r="EW118" s="52" cm="1">
        <f t="array" aca="1" ref="EW118" ca="1">beneficio_muerte_individual_activo(EW$2,$F118,$D118, Hombres!$A$1:$DW$117, Mujeres!$A$1:$DW$117)</f>
        <v>49853.235275326115</v>
      </c>
      <c r="EX118" s="52" cm="1">
        <f t="array" aca="1" ref="EX118" ca="1">beneficio_muerte_individual_activo(EX$2,$F118,$D118, Hombres!$A$1:$DW$117, Mujeres!$A$1:$DW$117)</f>
        <v>53113.577185209258</v>
      </c>
      <c r="EY118" s="52" cm="1">
        <f t="array" aca="1" ref="EY118" ca="1">beneficio_muerte_individual_activo(EY$2,$F118,$D118, Hombres!$A$1:$DW$117, Mujeres!$A$1:$DW$117)</f>
        <v>56113.413479776929</v>
      </c>
      <c r="EZ118" s="52" cm="1">
        <f t="array" aca="1" ref="EZ118" ca="1">beneficio_muerte_individual_activo(EZ$2,$F118,$D118, Hombres!$A$1:$DW$117, Mujeres!$A$1:$DW$117)</f>
        <v>59179.092511829927</v>
      </c>
      <c r="FA118" s="52" cm="1">
        <f t="array" aca="1" ref="FA118" ca="1">beneficio_muerte_individual_activo(FA$2,$F118,$D118, Hombres!$A$1:$DW$117, Mujeres!$A$1:$DW$117)</f>
        <v>66207.334524304009</v>
      </c>
      <c r="FB118" s="52" cm="1">
        <f t="array" aca="1" ref="FB118" ca="1">beneficio_muerte_individual_activo(FB$2,$F118,$D118, Hombres!$A$1:$DW$117, Mujeres!$A$1:$DW$117)</f>
        <v>70279.603097946732</v>
      </c>
      <c r="FC118" s="52" cm="1">
        <f t="array" aca="1" ref="FC118" ca="1">beneficio_muerte_individual_activo(FC$2,$F118,$D118, Hombres!$A$1:$DW$117, Mujeres!$A$1:$DW$117)</f>
        <v>74307.054102479291</v>
      </c>
      <c r="FD118" s="52" cm="1">
        <f t="array" aca="1" ref="FD118" ca="1">beneficio_muerte_individual_activo(FD$2,$F118,$D118, Hombres!$A$1:$DW$117, Mujeres!$A$1:$DW$117)</f>
        <v>78361.437370308427</v>
      </c>
      <c r="FE118" s="52" cm="1">
        <f t="array" aca="1" ref="FE118" ca="1">beneficio_muerte_individual_activo(FE$2,$F118,$D118, Hombres!$A$1:$DW$117, Mujeres!$A$1:$DW$117)</f>
        <v>82530.437482193025</v>
      </c>
      <c r="FF118" s="52" cm="1">
        <f t="array" aca="1" ref="FF118" ca="1">beneficio_muerte_individual_activo(FF$2,$F118,$D118, Hombres!$A$1:$DW$117, Mujeres!$A$1:$DW$117)</f>
        <v>86721.67474377295</v>
      </c>
      <c r="FG118" s="52" cm="1">
        <f t="array" aca="1" ref="FG118" ca="1">beneficio_muerte_individual_activo(FG$2,$F118,$D118, Hombres!$A$1:$DW$117, Mujeres!$A$1:$DW$117)</f>
        <v>90789.148172163521</v>
      </c>
      <c r="FH118" s="52" cm="1">
        <f t="array" aca="1" ref="FH118" ca="1">beneficio_muerte_individual_activo(FH$2,$F118,$D118, Hombres!$A$1:$DW$117, Mujeres!$A$1:$DW$117)</f>
        <v>94589.725867962145</v>
      </c>
      <c r="FI118" s="52" cm="1">
        <f t="array" aca="1" ref="FI118" ca="1">beneficio_muerte_individual_activo(FI$2,$F118,$D118, Hombres!$A$1:$DW$117, Mujeres!$A$1:$DW$117)</f>
        <v>98054.179151507022</v>
      </c>
      <c r="FJ118" s="52" cm="1">
        <f t="array" aca="1" ref="FJ118" ca="1">beneficio_muerte_individual_activo(FJ$2,$F118,$D118, Hombres!$A$1:$DW$117, Mujeres!$A$1:$DW$117)</f>
        <v>101105.67381489338</v>
      </c>
      <c r="FK118" s="52" cm="1">
        <f t="array" aca="1" ref="FK118" ca="1">beneficio_muerte_individual_activo(FK$2,$F118,$D118, Hombres!$A$1:$DW$117, Mujeres!$A$1:$DW$117)</f>
        <v>103571.68716237901</v>
      </c>
      <c r="FL118" s="52" cm="1">
        <f t="array" aca="1" ref="FL118" ca="1">beneficio_muerte_individual_activo(FL$2,$F118,$D118, Hombres!$A$1:$DW$117, Mujeres!$A$1:$DW$117)</f>
        <v>105214.16981062715</v>
      </c>
      <c r="FM118" s="52" cm="1">
        <f t="array" aca="1" ref="FM118" ca="1">beneficio_muerte_individual_activo(FM$2,$F118,$D118, Hombres!$A$1:$DW$117, Mujeres!$A$1:$DW$117)</f>
        <v>105839.56206083791</v>
      </c>
      <c r="FN118" s="52" cm="1">
        <f t="array" aca="1" ref="FN118" ca="1">beneficio_muerte_individual_activo(FN$2,$F118,$D118, Hombres!$A$1:$DW$117, Mujeres!$A$1:$DW$117)</f>
        <v>105358.84008760311</v>
      </c>
      <c r="FO118" s="52" cm="1">
        <f t="array" aca="1" ref="FO118" ca="1">beneficio_muerte_individual_activo(FO$2,$F118,$D118, Hombres!$A$1:$DW$117, Mujeres!$A$1:$DW$117)</f>
        <v>103718.31166824876</v>
      </c>
      <c r="FP118" s="52" cm="1">
        <f t="array" aca="1" ref="FP118" ca="1">beneficio_muerte_individual_activo(FP$2,$F118,$D118, Hombres!$A$1:$DW$117, Mujeres!$A$1:$DW$117)</f>
        <v>100833.39041662426</v>
      </c>
      <c r="FQ118" s="52" cm="1">
        <f t="array" aca="1" ref="FQ118" ca="1">beneficio_muerte_individual_activo(FQ$2,$F118,$D118, Hombres!$A$1:$DW$117, Mujeres!$A$1:$DW$117)</f>
        <v>96595.415003971793</v>
      </c>
      <c r="FR118" s="52" cm="1">
        <f t="array" aca="1" ref="FR118" ca="1">beneficio_muerte_individual_activo(FR$2,$F118,$D118, Hombres!$A$1:$DW$117, Mujeres!$A$1:$DW$117)</f>
        <v>90988.991737020013</v>
      </c>
      <c r="FS118" s="52" cm="1">
        <f t="array" aca="1" ref="FS118" ca="1">beneficio_muerte_individual_activo(FS$2,$F118,$D118, Hombres!$A$1:$DW$117, Mujeres!$A$1:$DW$117)</f>
        <v>84140.253000402372</v>
      </c>
      <c r="FT118" s="52" cm="1">
        <f t="array" aca="1" ref="FT118" ca="1">beneficio_muerte_individual_activo(FT$2,$F118,$D118, Hombres!$A$1:$DW$117, Mujeres!$A$1:$DW$117)</f>
        <v>76250.628446969669</v>
      </c>
      <c r="FU118" s="52" cm="1">
        <f t="array" aca="1" ref="FU118" ca="1">beneficio_muerte_individual_activo(FU$2,$F118,$D118, Hombres!$A$1:$DW$117, Mujeres!$A$1:$DW$117)</f>
        <v>67549.258341561785</v>
      </c>
      <c r="FV118" s="52" cm="1">
        <f t="array" aca="1" ref="FV118" ca="1">beneficio_muerte_individual_activo(FV$2,$F118,$D118, Hombres!$A$1:$DW$117, Mujeres!$A$1:$DW$117)</f>
        <v>58299.837198214598</v>
      </c>
      <c r="FW118" s="52" cm="1">
        <f t="array" aca="1" ref="FW118" ca="1">beneficio_muerte_individual_activo(FW$2,$F118,$D118, Hombres!$A$1:$DW$117, Mujeres!$A$1:$DW$117)</f>
        <v>48847.916675931498</v>
      </c>
      <c r="FX118" s="52" cm="1">
        <f t="array" aca="1" ref="FX118" ca="1">beneficio_muerte_individual_activo(FX$2,$F118,$D118, Hombres!$A$1:$DW$117, Mujeres!$A$1:$DW$117)</f>
        <v>39599.675635896107</v>
      </c>
      <c r="FY118" s="52" cm="1">
        <f t="array" aca="1" ref="FY118" ca="1">beneficio_muerte_individual_activo(FY$2,$F118,$D118, Hombres!$A$1:$DW$117, Mujeres!$A$1:$DW$117)</f>
        <v>30943.228050491893</v>
      </c>
      <c r="FZ118" s="52" cm="1">
        <f t="array" aca="1" ref="FZ118" ca="1">beneficio_muerte_individual_activo(FZ$2,$F118,$D118, Hombres!$A$1:$DW$117, Mujeres!$A$1:$DW$117)</f>
        <v>23195.621273134278</v>
      </c>
      <c r="GA118" s="52" cm="1">
        <f t="array" aca="1" ref="GA118" ca="1">beneficio_muerte_individual_activo(GA$2,$F118,$D118, Hombres!$A$1:$DW$117, Mujeres!$A$1:$DW$117)</f>
        <v>16582.698031898475</v>
      </c>
      <c r="GB118" s="52" cm="1">
        <f t="array" aca="1" ref="GB118" ca="1">beneficio_muerte_individual_activo(GB$2,$F118,$D118, Hombres!$A$1:$DW$117, Mujeres!$A$1:$DW$117)</f>
        <v>11231.846524740207</v>
      </c>
      <c r="GC118" s="52" cm="1">
        <f t="array" aca="1" ref="GC118" ca="1">beneficio_muerte_individual_activo(GC$2,$F118,$D118, Hombres!$A$1:$DW$117, Mujeres!$A$1:$DW$117)</f>
        <v>7156.3218986165084</v>
      </c>
      <c r="GD118" s="52" cm="1">
        <f t="array" aca="1" ref="GD118" ca="1">beneficio_muerte_individual_activo(GD$2,$F118,$D118, Hombres!$A$1:$DW$117, Mujeres!$A$1:$DW$117)</f>
        <v>4253.6293599873634</v>
      </c>
      <c r="GE118" s="52" cm="1">
        <f t="array" aca="1" ref="GE118" ca="1">beneficio_muerte_individual_activo(GE$2,$F118,$D118, Hombres!$A$1:$DW$117, Mujeres!$A$1:$DW$117)</f>
        <v>2334.6155454897657</v>
      </c>
      <c r="GF118" s="52" cm="1">
        <f t="array" aca="1" ref="GF118" ca="1">beneficio_muerte_individual_activo(GF$2,$F118,$D118, Hombres!$A$1:$DW$117, Mujeres!$A$1:$DW$117)</f>
        <v>1168.3098351828228</v>
      </c>
      <c r="GG118" s="52" cm="1">
        <f t="array" aca="1" ref="GG118" ca="1">beneficio_muerte_individual_activo(GG$2,$F118,$D118, Hombres!$A$1:$DW$117, Mujeres!$A$1:$DW$117)</f>
        <v>524.93213793673522</v>
      </c>
      <c r="GH118" s="52" cm="1">
        <f t="array" aca="1" ref="GH118" ca="1">beneficio_muerte_individual_activo(GH$2,$F118,$D118, Hombres!$A$1:$DW$117, Mujeres!$A$1:$DW$117)</f>
        <v>207.77620370430091</v>
      </c>
      <c r="GI118" s="52" cm="1">
        <f t="array" aca="1" ref="GI118" ca="1">beneficio_muerte_individual_activo(GI$2,$F118,$D118, Hombres!$A$1:$DW$117, Mujeres!$A$1:$DW$117)</f>
        <v>70.676446252153781</v>
      </c>
      <c r="GJ118" s="52" cm="1">
        <f t="array" aca="1" ref="GJ118" ca="1">beneficio_muerte_individual_activo(GJ$2,$F118,$D118, Hombres!$A$1:$DW$117, Mujeres!$A$1:$DW$117)</f>
        <v>25.227129531339269</v>
      </c>
      <c r="GK118" s="52" cm="1">
        <f t="array" aca="1" ref="GK118" ca="1">beneficio_muerte_individual_activo(GK$2,$F118,$D118, Hombres!$A$1:$DW$117, Mujeres!$A$1:$DW$117)</f>
        <v>0</v>
      </c>
      <c r="GL118" s="52" cm="1">
        <f t="array" aca="1" ref="GL118" ca="1">beneficio_muerte_individual_activo(GL$2,$F118,$D118, Hombres!$A$1:$DW$117, Mujeres!$A$1:$DW$117)</f>
        <v>0</v>
      </c>
      <c r="GM118" s="52" cm="1">
        <f t="array" aca="1" ref="GM118" ca="1">beneficio_muerte_individual_activo(GM$2,$F118,$D118, Hombres!$A$1:$DW$117, Mujeres!$A$1:$DW$117)</f>
        <v>0</v>
      </c>
      <c r="GN118" s="52" cm="1">
        <f t="array" aca="1" ref="GN118" ca="1">beneficio_muerte_individual_activo(GN$2,$F118,$D118, Hombres!$A$1:$DW$117, Mujeres!$A$1:$DW$117)</f>
        <v>0</v>
      </c>
      <c r="GO118" s="52" cm="1">
        <f t="array" aca="1" ref="GO118" ca="1">beneficio_muerte_individual_activo(GO$2,$F118,$D118, Hombres!$A$1:$DW$117, Mujeres!$A$1:$DW$117)</f>
        <v>0</v>
      </c>
      <c r="GP118" s="52" cm="1">
        <f t="array" aca="1" ref="GP118" ca="1">beneficio_muerte_individual_activo(GP$2,$F118,$D118, Hombres!$A$1:$DW$117, Mujeres!$A$1:$DW$117)</f>
        <v>0</v>
      </c>
      <c r="GQ118" s="52" cm="1">
        <f t="array" aca="1" ref="GQ118" ca="1">beneficio_muerte_individual_activo(GQ$2,$F118,$D118, Hombres!$A$1:$DW$117, Mujeres!$A$1:$DW$117)</f>
        <v>0</v>
      </c>
      <c r="GR118" s="52" cm="1">
        <f t="array" aca="1" ref="GR118" ca="1">beneficio_muerte_individual_activo(GR$2,$F118,$D118, Hombres!$A$1:$DW$117, Mujeres!$A$1:$DW$117)</f>
        <v>0</v>
      </c>
      <c r="GS118" s="52" cm="1">
        <f t="array" aca="1" ref="GS118" ca="1">beneficio_muerte_individual_activo(GS$2,$F118,$D118, Hombres!$A$1:$DW$117, Mujeres!$A$1:$DW$117)</f>
        <v>0</v>
      </c>
      <c r="GT118" s="52" cm="1">
        <f t="array" aca="1" ref="GT118" ca="1">beneficio_muerte_individual_activo(GT$2,$F118,$D118, Hombres!$A$1:$DW$117, Mujeres!$A$1:$DW$117)</f>
        <v>0</v>
      </c>
      <c r="GU118" s="52" cm="1">
        <f t="array" aca="1" ref="GU118" ca="1">beneficio_muerte_individual_activo(GU$2,$F118,$D118, Hombres!$A$1:$DW$117, Mujeres!$A$1:$DW$117)</f>
        <v>0</v>
      </c>
      <c r="GV118" s="52" cm="1">
        <f t="array" aca="1" ref="GV118" ca="1">beneficio_muerte_individual_activo(GV$2,$F118,$D118, Hombres!$A$1:$DW$117, Mujeres!$A$1:$DW$117)</f>
        <v>0</v>
      </c>
    </row>
    <row r="119" spans="1:204" x14ac:dyDescent="0.35">
      <c r="A119" s="2">
        <f t="shared" si="1"/>
        <v>117</v>
      </c>
      <c r="B119" s="81">
        <v>713575.8</v>
      </c>
      <c r="C119" s="9">
        <v>44501</v>
      </c>
      <c r="D119" s="7" t="s">
        <v>5</v>
      </c>
      <c r="E119" s="9">
        <v>32255</v>
      </c>
      <c r="F119" s="12" cm="1">
        <f t="array" aca="1" ref="F119" ca="1">edadCalc(E119)</f>
        <v>37</v>
      </c>
      <c r="G119" s="45" cm="1">
        <f t="array" aca="1" ref="G119" ca="1">PorcentajePension(C119,E119, D119)</f>
        <v>0.85</v>
      </c>
      <c r="I119" s="78"/>
      <c r="J119" s="52" cm="1">
        <f t="array" aca="1" ref="J119" ca="1">AnualidadActivo(J$2, $E119, $C119, $B119, $D119, Hombres!$A$1:$DW$117, Mujeres!$A$1:$DW$117)</f>
        <v>0</v>
      </c>
      <c r="K119" s="52" cm="1">
        <f t="array" aca="1" ref="K119" ca="1">AnualidadActivo(K$2, $E119, $C119, $B119, $D119, Hombres!$A$1:$DW$117, Mujeres!$A$1:$DW$117)</f>
        <v>0</v>
      </c>
      <c r="L119" s="52" cm="1">
        <f t="array" aca="1" ref="L119" ca="1">AnualidadActivo(L$2, $E119, $C119, $B119, $D119, Hombres!$A$1:$DW$117, Mujeres!$A$1:$DW$117)</f>
        <v>0</v>
      </c>
      <c r="M119" s="52" cm="1">
        <f t="array" aca="1" ref="M119" ca="1">AnualidadActivo(M$2, $E119, $C119, $B119, $D119, Hombres!$A$1:$DW$117, Mujeres!$A$1:$DW$117)</f>
        <v>0</v>
      </c>
      <c r="N119" s="52" cm="1">
        <f t="array" aca="1" ref="N119" ca="1">AnualidadActivo(N$2, $E119, $C119, $B119, $D119, Hombres!$A$1:$DW$117, Mujeres!$A$1:$DW$117)</f>
        <v>0</v>
      </c>
      <c r="O119" s="52" cm="1">
        <f t="array" aca="1" ref="O119" ca="1">AnualidadActivo(O$2, $E119, $C119, $B119, $D119, Hombres!$A$1:$DW$117, Mujeres!$A$1:$DW$117)</f>
        <v>0</v>
      </c>
      <c r="P119" s="52" cm="1">
        <f t="array" aca="1" ref="P119" ca="1">AnualidadActivo(P$2, $E119, $C119, $B119, $D119, Hombres!$A$1:$DW$117, Mujeres!$A$1:$DW$117)</f>
        <v>0</v>
      </c>
      <c r="Q119" s="52" cm="1">
        <f t="array" aca="1" ref="Q119" ca="1">AnualidadActivo(Q$2, $E119, $C119, $B119, $D119, Hombres!$A$1:$DW$117, Mujeres!$A$1:$DW$117)</f>
        <v>0</v>
      </c>
      <c r="R119" s="52" cm="1">
        <f t="array" aca="1" ref="R119" ca="1">AnualidadActivo(R$2, $E119, $C119, $B119, $D119, Hombres!$A$1:$DW$117, Mujeres!$A$1:$DW$117)</f>
        <v>0</v>
      </c>
      <c r="S119" s="52" cm="1">
        <f t="array" aca="1" ref="S119" ca="1">AnualidadActivo(S$2, $E119, $C119, $B119, $D119, Hombres!$A$1:$DW$117, Mujeres!$A$1:$DW$117)</f>
        <v>0</v>
      </c>
      <c r="T119" s="52" cm="1">
        <f t="array" aca="1" ref="T119" ca="1">AnualidadActivo(T$2, $E119, $C119, $B119, $D119, Hombres!$A$1:$DW$117, Mujeres!$A$1:$DW$117)</f>
        <v>0</v>
      </c>
      <c r="U119" s="52" cm="1">
        <f t="array" aca="1" ref="U119" ca="1">AnualidadActivo(U$2, $E119, $C119, $B119, $D119, Hombres!$A$1:$DW$117, Mujeres!$A$1:$DW$117)</f>
        <v>0</v>
      </c>
      <c r="V119" s="52" cm="1">
        <f t="array" aca="1" ref="V119" ca="1">AnualidadActivo(V$2, $E119, $C119, $B119, $D119, Hombres!$A$1:$DW$117, Mujeres!$A$1:$DW$117)</f>
        <v>0</v>
      </c>
      <c r="W119" s="52" cm="1">
        <f t="array" aca="1" ref="W119" ca="1">AnualidadActivo(W$2, $E119, $C119, $B119, $D119, Hombres!$A$1:$DW$117, Mujeres!$A$1:$DW$117)</f>
        <v>0</v>
      </c>
      <c r="X119" s="52" cm="1">
        <f t="array" aca="1" ref="X119" ca="1">AnualidadActivo(X$2, $E119, $C119, $B119, $D119, Hombres!$A$1:$DW$117, Mujeres!$A$1:$DW$117)</f>
        <v>0</v>
      </c>
      <c r="Y119" s="52" cm="1">
        <f t="array" aca="1" ref="Y119" ca="1">AnualidadActivo(Y$2, $E119, $C119, $B119, $D119, Hombres!$A$1:$DW$117, Mujeres!$A$1:$DW$117)</f>
        <v>0</v>
      </c>
      <c r="Z119" s="52" cm="1">
        <f t="array" aca="1" ref="Z119" ca="1">AnualidadActivo(Z$2, $E119, $C119, $B119, $D119, Hombres!$A$1:$DW$117, Mujeres!$A$1:$DW$117)</f>
        <v>0</v>
      </c>
      <c r="AA119" s="52" cm="1">
        <f t="array" aca="1" ref="AA119" ca="1">AnualidadActivo(AA$2, $E119, $C119, $B119, $D119, Hombres!$A$1:$DW$117, Mujeres!$A$1:$DW$117)</f>
        <v>0</v>
      </c>
      <c r="AB119" s="52" cm="1">
        <f t="array" aca="1" ref="AB119" ca="1">AnualidadActivo(AB$2, $E119, $C119, $B119, $D119, Hombres!$A$1:$DW$117, Mujeres!$A$1:$DW$117)</f>
        <v>0</v>
      </c>
      <c r="AC119" s="52" cm="1">
        <f t="array" aca="1" ref="AC119" ca="1">AnualidadActivo(AC$2, $E119, $C119, $B119, $D119, Hombres!$A$1:$DW$117, Mujeres!$A$1:$DW$117)</f>
        <v>0</v>
      </c>
      <c r="AD119" s="52" cm="1">
        <f t="array" aca="1" ref="AD119" ca="1">AnualidadActivo(AD$2, $E119, $C119, $B119, $D119, Hombres!$A$1:$DW$117, Mujeres!$A$1:$DW$117)</f>
        <v>0</v>
      </c>
      <c r="AE119" s="52" cm="1">
        <f t="array" aca="1" ref="AE119" ca="1">AnualidadActivo(AE$2, $E119, $C119, $B119, $D119, Hombres!$A$1:$DW$117, Mujeres!$A$1:$DW$117)</f>
        <v>0</v>
      </c>
      <c r="AF119" s="52" cm="1">
        <f t="array" aca="1" ref="AF119" ca="1">AnualidadActivo(AF$2, $E119, $C119, $B119, $D119, Hombres!$A$1:$DW$117, Mujeres!$A$1:$DW$117)</f>
        <v>0</v>
      </c>
      <c r="AG119" s="52" cm="1">
        <f t="array" aca="1" ref="AG119" ca="1">AnualidadActivo(AG$2, $E119, $C119, $B119, $D119, Hombres!$A$1:$DW$117, Mujeres!$A$1:$DW$117)</f>
        <v>0</v>
      </c>
      <c r="AH119" s="52" cm="1">
        <f t="array" aca="1" ref="AH119" ca="1">AnualidadActivo(AH$2, $E119, $C119, $B119, $D119, Hombres!$A$1:$DW$117, Mujeres!$A$1:$DW$117)</f>
        <v>0</v>
      </c>
      <c r="AI119" s="52" cm="1">
        <f t="array" aca="1" ref="AI119" ca="1">AnualidadActivo(AI$2, $E119, $C119, $B119, $D119, Hombres!$A$1:$DW$117, Mujeres!$A$1:$DW$117)</f>
        <v>0</v>
      </c>
      <c r="AJ119" s="52" cm="1">
        <f t="array" aca="1" ref="AJ119" ca="1">AnualidadActivo(AJ$2, $E119, $C119, $B119, $D119, Hombres!$A$1:$DW$117, Mujeres!$A$1:$DW$117)</f>
        <v>0</v>
      </c>
      <c r="AK119" s="52" cm="1">
        <f t="array" aca="1" ref="AK119" ca="1">AnualidadActivo(AK$2, $E119, $C119, $B119, $D119, Hombres!$A$1:$DW$117, Mujeres!$A$1:$DW$117)</f>
        <v>0</v>
      </c>
      <c r="AL119" s="52" cm="1">
        <f t="array" aca="1" ref="AL119" ca="1">AnualidadActivo(AL$2, $E119, $C119, $B119, $D119, Hombres!$A$1:$DW$117, Mujeres!$A$1:$DW$117)</f>
        <v>28390259.197272617</v>
      </c>
      <c r="AM119" s="52" cm="1">
        <f t="array" aca="1" ref="AM119" ca="1">AnualidadActivo(AM$2, $E119, $C119, $B119, $D119, Hombres!$A$1:$DW$117, Mujeres!$A$1:$DW$117)</f>
        <v>29241966.973190796</v>
      </c>
      <c r="AN119" s="52" cm="1">
        <f t="array" aca="1" ref="AN119" ca="1">AnualidadActivo(AN$2, $E119, $C119, $B119, $D119, Hombres!$A$1:$DW$117, Mujeres!$A$1:$DW$117)</f>
        <v>30119225.982386515</v>
      </c>
      <c r="AO119" s="52" cm="1">
        <f t="array" aca="1" ref="AO119" ca="1">AnualidadActivo(AO$2, $E119, $C119, $B119, $D119, Hombres!$A$1:$DW$117, Mujeres!$A$1:$DW$117)</f>
        <v>31022802.761858113</v>
      </c>
      <c r="AP119" s="52" cm="1">
        <f t="array" aca="1" ref="AP119" ca="1">AnualidadActivo(AP$2, $E119, $C119, $B119, $D119, Hombres!$A$1:$DW$117, Mujeres!$A$1:$DW$117)</f>
        <v>31953486.844713863</v>
      </c>
      <c r="AQ119" s="52" cm="1">
        <f t="array" aca="1" ref="AQ119" ca="1">AnualidadActivo(AQ$2, $E119, $C119, $B119, $D119, Hombres!$A$1:$DW$117, Mujeres!$A$1:$DW$117)</f>
        <v>32951641.062016781</v>
      </c>
      <c r="AR119" s="52" cm="1">
        <f t="array" aca="1" ref="AR119" ca="1">AnualidadActivo(AR$2, $E119, $C119, $B119, $D119, Hombres!$A$1:$DW$117, Mujeres!$A$1:$DW$117)</f>
        <v>33647391.666231036</v>
      </c>
      <c r="AS119" s="52" cm="1">
        <f t="array" aca="1" ref="AS119" ca="1">AnualidadActivo(AS$2, $E119, $C119, $B119, $D119, Hombres!$A$1:$DW$117, Mujeres!$A$1:$DW$117)</f>
        <v>34335076.888868511</v>
      </c>
      <c r="AT119" s="52" cm="1">
        <f t="array" aca="1" ref="AT119" ca="1">AnualidadActivo(AT$2, $E119, $C119, $B119, $D119, Hombres!$A$1:$DW$117, Mujeres!$A$1:$DW$117)</f>
        <v>35015498.918768749</v>
      </c>
      <c r="AU119" s="52" cm="1">
        <f t="array" aca="1" ref="AU119" ca="1">AnualidadActivo(AU$2, $E119, $C119, $B119, $D119, Hombres!$A$1:$DW$117, Mujeres!$A$1:$DW$117)</f>
        <v>35689539.814653784</v>
      </c>
      <c r="AV119" s="52" cm="1">
        <f t="array" aca="1" ref="AV119" ca="1">AnualidadActivo(AV$2, $E119, $C119, $B119, $D119, Hombres!$A$1:$DW$117, Mujeres!$A$1:$DW$117)</f>
        <v>36353591.741026014</v>
      </c>
      <c r="AW119" s="52" cm="1">
        <f t="array" aca="1" ref="AW119" ca="1">AnualidadActivo(AW$2, $E119, $C119, $B119, $D119, Hombres!$A$1:$DW$117, Mujeres!$A$1:$DW$117)</f>
        <v>36999175.18227943</v>
      </c>
      <c r="AX119" s="52" cm="1">
        <f t="array" aca="1" ref="AX119" ca="1">AnualidadActivo(AX$2, $E119, $C119, $B119, $D119, Hombres!$A$1:$DW$117, Mujeres!$A$1:$DW$117)</f>
        <v>37613800.07852789</v>
      </c>
      <c r="AY119" s="52" cm="1">
        <f t="array" aca="1" ref="AY119" ca="1">AnualidadActivo(AY$2, $E119, $C119, $B119, $D119, Hombres!$A$1:$DW$117, Mujeres!$A$1:$DW$117)</f>
        <v>38183439.001416549</v>
      </c>
      <c r="AZ119" s="52" cm="1">
        <f t="array" aca="1" ref="AZ119" ca="1">AnualidadActivo(AZ$2, $E119, $C119, $B119, $D119, Hombres!$A$1:$DW$117, Mujeres!$A$1:$DW$117)</f>
        <v>38693850.547485888</v>
      </c>
      <c r="BA119" s="52" cm="1">
        <f t="array" aca="1" ref="BA119" ca="1">AnualidadActivo(BA$2, $E119, $C119, $B119, $D119, Hombres!$A$1:$DW$117, Mujeres!$A$1:$DW$117)</f>
        <v>39132308.212435298</v>
      </c>
      <c r="BB119" s="52" cm="1">
        <f t="array" aca="1" ref="BB119" ca="1">AnualidadActivo(BB$2, $E119, $C119, $B119, $D119, Hombres!$A$1:$DW$117, Mujeres!$A$1:$DW$117)</f>
        <v>39492578.360097677</v>
      </c>
      <c r="BC119" s="52" cm="1">
        <f t="array" aca="1" ref="BC119" ca="1">AnualidadActivo(BC$2, $E119, $C119, $B119, $D119, Hombres!$A$1:$DW$117, Mujeres!$A$1:$DW$117)</f>
        <v>39774066.214513205</v>
      </c>
      <c r="BD119" s="52" cm="1">
        <f t="array" aca="1" ref="BD119" ca="1">AnualidadActivo(BD$2, $E119, $C119, $B119, $D119, Hombres!$A$1:$DW$117, Mujeres!$A$1:$DW$117)</f>
        <v>39977547.195115432</v>
      </c>
      <c r="BE119" s="52" cm="1">
        <f t="array" aca="1" ref="BE119" ca="1">AnualidadActivo(BE$2, $E119, $C119, $B119, $D119, Hombres!$A$1:$DW$117, Mujeres!$A$1:$DW$117)</f>
        <v>40101119.552507602</v>
      </c>
      <c r="BF119" s="52" cm="1">
        <f t="array" aca="1" ref="BF119" ca="1">AnualidadActivo(BF$2, $E119, $C119, $B119, $D119, Hombres!$A$1:$DW$117, Mujeres!$A$1:$DW$117)</f>
        <v>40136976.249263316</v>
      </c>
      <c r="BG119" s="52" cm="1">
        <f t="array" aca="1" ref="BG119" ca="1">AnualidadActivo(BG$2, $E119, $C119, $B119, $D119, Hombres!$A$1:$DW$117, Mujeres!$A$1:$DW$117)</f>
        <v>40001985.764577873</v>
      </c>
      <c r="BH119" s="52" cm="1">
        <f t="array" aca="1" ref="BH119" ca="1">AnualidadActivo(BH$2, $E119, $C119, $B119, $D119, Hombres!$A$1:$DW$117, Mujeres!$A$1:$DW$117)</f>
        <v>39741148.536187463</v>
      </c>
      <c r="BI119" s="52" cm="1">
        <f t="array" aca="1" ref="BI119" ca="1">AnualidadActivo(BI$2, $E119, $C119, $B119, $D119, Hombres!$A$1:$DW$117, Mujeres!$A$1:$DW$117)</f>
        <v>39346150.133364707</v>
      </c>
      <c r="BJ119" s="52" cm="1">
        <f t="array" aca="1" ref="BJ119" ca="1">AnualidadActivo(BJ$2, $E119, $C119, $B119, $D119, Hombres!$A$1:$DW$117, Mujeres!$A$1:$DW$117)</f>
        <v>38806754.666147858</v>
      </c>
      <c r="BK119" s="52" cm="1">
        <f t="array" aca="1" ref="BK119" ca="1">AnualidadActivo(BK$2, $E119, $C119, $B119, $D119, Hombres!$A$1:$DW$117, Mujeres!$A$1:$DW$117)</f>
        <v>38110321.234819025</v>
      </c>
      <c r="BL119" s="52" cm="1">
        <f t="array" aca="1" ref="BL119" ca="1">AnualidadActivo(BL$2, $E119, $C119, $B119, $D119, Hombres!$A$1:$DW$117, Mujeres!$A$1:$DW$117)</f>
        <v>37245391.56428054</v>
      </c>
      <c r="BM119" s="52" cm="1">
        <f t="array" aca="1" ref="BM119" ca="1">AnualidadActivo(BM$2, $E119, $C119, $B119, $D119, Hombres!$A$1:$DW$117, Mujeres!$A$1:$DW$117)</f>
        <v>36203348.453798987</v>
      </c>
      <c r="BN119" s="52" cm="1">
        <f t="array" aca="1" ref="BN119" ca="1">AnualidadActivo(BN$2, $E119, $C119, $B119, $D119, Hombres!$A$1:$DW$117, Mujeres!$A$1:$DW$117)</f>
        <v>34979005.839944318</v>
      </c>
      <c r="BO119" s="52" cm="1">
        <f t="array" aca="1" ref="BO119" ca="1">AnualidadActivo(BO$2, $E119, $C119, $B119, $D119, Hombres!$A$1:$DW$117, Mujeres!$A$1:$DW$117)</f>
        <v>33569205.167665072</v>
      </c>
      <c r="BP119" s="52" cm="1">
        <f t="array" aca="1" ref="BP119" ca="1">AnualidadActivo(BP$2, $E119, $C119, $B119, $D119, Hombres!$A$1:$DW$117, Mujeres!$A$1:$DW$117)</f>
        <v>31973288.966391098</v>
      </c>
      <c r="BQ119" s="52" cm="1">
        <f t="array" aca="1" ref="BQ119" ca="1">AnualidadActivo(BQ$2, $E119, $C119, $B119, $D119, Hombres!$A$1:$DW$117, Mujeres!$A$1:$DW$117)</f>
        <v>30196041.613291021</v>
      </c>
      <c r="BR119" s="52" cm="1">
        <f t="array" aca="1" ref="BR119" ca="1">AnualidadActivo(BR$2, $E119, $C119, $B119, $D119, Hombres!$A$1:$DW$117, Mujeres!$A$1:$DW$117)</f>
        <v>28250025.824502539</v>
      </c>
      <c r="BS119" s="52" cm="1">
        <f t="array" aca="1" ref="BS119" ca="1">AnualidadActivo(BS$2, $E119, $C119, $B119, $D119, Hombres!$A$1:$DW$117, Mujeres!$A$1:$DW$117)</f>
        <v>26154899.553762034</v>
      </c>
      <c r="BT119" s="52" cm="1">
        <f t="array" aca="1" ref="BT119" ca="1">AnualidadActivo(BT$2, $E119, $C119, $B119, $D119, Hombres!$A$1:$DW$117, Mujeres!$A$1:$DW$117)</f>
        <v>23935329.128831904</v>
      </c>
      <c r="BU119" s="52" cm="1">
        <f t="array" aca="1" ref="BU119" ca="1">AnualidadActivo(BU$2, $E119, $C119, $B119, $D119, Hombres!$A$1:$DW$117, Mujeres!$A$1:$DW$117)</f>
        <v>21620763.294780619</v>
      </c>
      <c r="BV119" s="52" cm="1">
        <f t="array" aca="1" ref="BV119" ca="1">AnualidadActivo(BV$2, $E119, $C119, $B119, $D119, Hombres!$A$1:$DW$117, Mujeres!$A$1:$DW$117)</f>
        <v>19246838.121476509</v>
      </c>
      <c r="BW119" s="52" cm="1">
        <f t="array" aca="1" ref="BW119" ca="1">AnualidadActivo(BW$2, $E119, $C119, $B119, $D119, Hombres!$A$1:$DW$117, Mujeres!$A$1:$DW$117)</f>
        <v>16856522.329542994</v>
      </c>
      <c r="BX119" s="52" cm="1">
        <f t="array" aca="1" ref="BX119" ca="1">AnualidadActivo(BX$2, $E119, $C119, $B119, $D119, Hombres!$A$1:$DW$117, Mujeres!$A$1:$DW$117)</f>
        <v>14497616.970594449</v>
      </c>
      <c r="BY119" s="52" cm="1">
        <f t="array" aca="1" ref="BY119" ca="1">AnualidadActivo(BY$2, $E119, $C119, $B119, $D119, Hombres!$A$1:$DW$117, Mujeres!$A$1:$DW$117)</f>
        <v>12218513.527647231</v>
      </c>
      <c r="BZ119" s="52" cm="1">
        <f t="array" aca="1" ref="BZ119" ca="1">AnualidadActivo(BZ$2, $E119, $C119, $B119, $D119, Hombres!$A$1:$DW$117, Mujeres!$A$1:$DW$117)</f>
        <v>10065723.133507947</v>
      </c>
      <c r="CA119" s="52" cm="1">
        <f t="array" aca="1" ref="CA119" ca="1">AnualidadActivo(CA$2, $E119, $C119, $B119, $D119, Hombres!$A$1:$DW$117, Mujeres!$A$1:$DW$117)</f>
        <v>8082368.7391520394</v>
      </c>
      <c r="CB119" s="52" cm="1">
        <f t="array" aca="1" ref="CB119" ca="1">AnualidadActivo(CB$2, $E119, $C119, $B119, $D119, Hombres!$A$1:$DW$117, Mujeres!$A$1:$DW$117)</f>
        <v>6305936.2820040006</v>
      </c>
      <c r="CC119" s="52" cm="1">
        <f t="array" aca="1" ref="CC119" ca="1">AnualidadActivo(CC$2, $E119, $C119, $B119, $D119, Hombres!$A$1:$DW$117, Mujeres!$A$1:$DW$117)</f>
        <v>4764091.6969201723</v>
      </c>
      <c r="CD119" s="52" cm="1">
        <f t="array" aca="1" ref="CD119" ca="1">AnualidadActivo(CD$2, $E119, $C119, $B119, $D119, Hombres!$A$1:$DW$117, Mujeres!$A$1:$DW$117)</f>
        <v>3471252.9345843908</v>
      </c>
      <c r="CE119" s="52" cm="1">
        <f t="array" aca="1" ref="CE119" ca="1">AnualidadActivo(CE$2, $E119, $C119, $B119, $D119, Hombres!$A$1:$DW$117, Mujeres!$A$1:$DW$117)</f>
        <v>2427814.9459895249</v>
      </c>
      <c r="CF119" s="52" cm="1">
        <f t="array" aca="1" ref="CF119" ca="1">AnualidadActivo(CF$2, $E119, $C119, $B119, $D119, Hombres!$A$1:$DW$117, Mujeres!$A$1:$DW$117)</f>
        <v>1621059.9735364493</v>
      </c>
      <c r="CG119" s="52" cm="1">
        <f t="array" aca="1" ref="CG119" ca="1">AnualidadActivo(CG$2, $E119, $C119, $B119, $D119, Hombres!$A$1:$DW$117, Mujeres!$A$1:$DW$117)</f>
        <v>1026992.5128558874</v>
      </c>
      <c r="CH119" s="52" cm="1">
        <f t="array" aca="1" ref="CH119" ca="1">AnualidadActivo(CH$2, $E119, $C119, $B119, $D119, Hombres!$A$1:$DW$117, Mujeres!$A$1:$DW$117)</f>
        <v>612992.82950820634</v>
      </c>
      <c r="CI119" s="52" cm="1">
        <f t="array" aca="1" ref="CI119" ca="1">AnualidadActivo(CI$2, $E119, $C119, $B119, $D119, Hombres!$A$1:$DW$117, Mujeres!$A$1:$DW$117)</f>
        <v>341827.95876389614</v>
      </c>
      <c r="CJ119" s="52" cm="1">
        <f t="array" aca="1" ref="CJ119" ca="1">AnualidadActivo(CJ$2, $E119, $C119, $B119, $D119, Hombres!$A$1:$DW$117, Mujeres!$A$1:$DW$117)</f>
        <v>176277.92798678507</v>
      </c>
      <c r="CK119" s="52" cm="1">
        <f t="array" aca="1" ref="CK119" ca="1">AnualidadActivo(CK$2, $E119, $C119, $B119, $D119, Hombres!$A$1:$DW$117, Mujeres!$A$1:$DW$117)</f>
        <v>83036.462928698777</v>
      </c>
      <c r="CL119" s="52" cm="1">
        <f t="array" aca="1" ref="CL119" ca="1">AnualidadActivo(CL$2, $E119, $C119, $B119, $D119, Hombres!$A$1:$DW$117, Mujeres!$A$1:$DW$117)</f>
        <v>35197.232431519966</v>
      </c>
      <c r="CM119" s="52" cm="1">
        <f t="array" aca="1" ref="CM119" ca="1">AnualidadActivo(CM$2, $E119, $C119, $B119, $D119, Hombres!$A$1:$DW$117, Mujeres!$A$1:$DW$117)</f>
        <v>13174.561258070045</v>
      </c>
      <c r="CN119" s="52" cm="1">
        <f t="array" aca="1" ref="CN119" ca="1">AnualidadActivo(CN$2, $E119, $C119, $B119, $D119, Hombres!$A$1:$DW$117, Mujeres!$A$1:$DW$117)</f>
        <v>4247.8583853774144</v>
      </c>
      <c r="CO119" s="52" cm="1">
        <f t="array" aca="1" ref="CO119" ca="1">AnualidadActivo(CO$2, $E119, $C119, $B119, $D119, Hombres!$A$1:$DW$117, Mujeres!$A$1:$DW$117)</f>
        <v>1140.0275153795847</v>
      </c>
      <c r="CP119" s="52" cm="1">
        <f t="array" aca="1" ref="CP119" ca="1">AnualidadActivo(CP$2, $E119, $C119, $B119, $D119, Hombres!$A$1:$DW$117, Mujeres!$A$1:$DW$117)</f>
        <v>0</v>
      </c>
      <c r="CQ119" s="52" cm="1">
        <f t="array" aca="1" ref="CQ119" ca="1">AnualidadActivo(CQ$2, $E119, $C119, $B119, $D119, Hombres!$A$1:$DW$117, Mujeres!$A$1:$DW$117)</f>
        <v>0</v>
      </c>
      <c r="CR119" s="52" cm="1">
        <f t="array" aca="1" ref="CR119" ca="1">AnualidadActivo(CR$2, $E119, $C119, $B119, $D119, Hombres!$A$1:$DW$117, Mujeres!$A$1:$DW$117)</f>
        <v>0</v>
      </c>
      <c r="CS119" s="52" cm="1">
        <f t="array" aca="1" ref="CS119" ca="1">AnualidadActivo(CS$2, $E119, $C119, $B119, $D119, Hombres!$A$1:$DW$117, Mujeres!$A$1:$DW$117)</f>
        <v>0</v>
      </c>
      <c r="CT119" s="52" cm="1">
        <f t="array" aca="1" ref="CT119" ca="1">AnualidadActivo(CT$2, $E119, $C119, $B119, $D119, Hombres!$A$1:$DW$117, Mujeres!$A$1:$DW$117)</f>
        <v>0</v>
      </c>
      <c r="CU119" s="52" cm="1">
        <f t="array" aca="1" ref="CU119" ca="1">AnualidadActivo(CU$2, $E119, $C119, $B119, $D119, Hombres!$A$1:$DW$117, Mujeres!$A$1:$DW$117)</f>
        <v>0</v>
      </c>
      <c r="CV119" s="52" cm="1">
        <f t="array" aca="1" ref="CV119" ca="1">AnualidadActivo(CV$2, $E119, $C119, $B119, $D119, Hombres!$A$1:$DW$117, Mujeres!$A$1:$DW$117)</f>
        <v>0</v>
      </c>
      <c r="CW119" s="52" cm="1">
        <f t="array" aca="1" ref="CW119" ca="1">AnualidadActivo(CW$2, $E119, $C119, $B119, $D119, Hombres!$A$1:$DW$117, Mujeres!$A$1:$DW$117)</f>
        <v>0</v>
      </c>
      <c r="CX119" s="52" cm="1">
        <f t="array" aca="1" ref="CX119" ca="1">AnualidadActivo(CX$2, $E119, $C119, $B119, $D119, Hombres!$A$1:$DW$117, Mujeres!$A$1:$DW$117)</f>
        <v>0</v>
      </c>
      <c r="CY119" s="52" cm="1">
        <f t="array" aca="1" ref="CY119" ca="1">AnualidadActivo(CY$2, $E119, $C119, $B119, $D119, Hombres!$A$1:$DW$117, Mujeres!$A$1:$DW$117)</f>
        <v>0</v>
      </c>
      <c r="CZ119" s="52" cm="1">
        <f t="array" aca="1" ref="CZ119" ca="1">AnualidadActivo(CZ$2, $E119, $C119, $B119, $D119, Hombres!$A$1:$DW$117, Mujeres!$A$1:$DW$117)</f>
        <v>0</v>
      </c>
      <c r="DA119" s="52" cm="1">
        <f t="array" aca="1" ref="DA119" ca="1">AnualidadActivo(DA$2, $E119, $C119, $B119, $D119, Hombres!$A$1:$DW$117, Mujeres!$A$1:$DW$117)</f>
        <v>0</v>
      </c>
      <c r="DD119" s="25"/>
      <c r="DE119" s="52" cm="1">
        <f t="array" aca="1" ref="DE119" ca="1">beneficio_muerte_individual_activo(DE$2,$F119,$D119, Hombres!$A$1:$DW$117, Mujeres!$A$1:$DW$117)</f>
        <v>0</v>
      </c>
      <c r="DF119" s="52" cm="1">
        <f t="array" aca="1" ref="DF119" ca="1">beneficio_muerte_individual_activo(DF$2,$F119,$D119, Hombres!$A$1:$DW$117, Mujeres!$A$1:$DW$117)</f>
        <v>7253</v>
      </c>
      <c r="DG119" s="52" cm="1">
        <f t="array" aca="1" ref="DG119" ca="1">beneficio_muerte_individual_activo(DG$2,$F119,$D119, Hombres!$A$1:$DW$117, Mujeres!$A$1:$DW$117)</f>
        <v>7524.9115296</v>
      </c>
      <c r="DH119" s="52" cm="1">
        <f t="array" aca="1" ref="DH119" ca="1">beneficio_muerte_individual_activo(DH$2,$F119,$D119, Hombres!$A$1:$DW$117, Mujeres!$A$1:$DW$117)</f>
        <v>7871.340640675503</v>
      </c>
      <c r="DI119" s="52" cm="1">
        <f t="array" aca="1" ref="DI119" ca="1">beneficio_muerte_individual_activo(DI$2,$F119,$D119, Hombres!$A$1:$DW$117, Mujeres!$A$1:$DW$117)</f>
        <v>8291.7614516997237</v>
      </c>
      <c r="DJ119" s="52" cm="1">
        <f t="array" aca="1" ref="DJ119" ca="1">beneficio_muerte_individual_activo(DJ$2,$F119,$D119, Hombres!$A$1:$DW$117, Mujeres!$A$1:$DW$117)</f>
        <v>8779.6114398272512</v>
      </c>
      <c r="DK119" s="52" cm="1">
        <f t="array" aca="1" ref="DK119" ca="1">beneficio_muerte_individual_activo(DK$2,$F119,$D119, Hombres!$A$1:$DW$117, Mujeres!$A$1:$DW$117)</f>
        <v>9277.7270722499361</v>
      </c>
      <c r="DL119" s="52" cm="1">
        <f t="array" aca="1" ref="DL119" ca="1">beneficio_muerte_individual_activo(DL$2,$F119,$D119, Hombres!$A$1:$DW$117, Mujeres!$A$1:$DW$117)</f>
        <v>9703.2040846911968</v>
      </c>
      <c r="DM119" s="52" cm="1">
        <f t="array" aca="1" ref="DM119" ca="1">beneficio_muerte_individual_activo(DM$2,$F119,$D119, Hombres!$A$1:$DW$117, Mujeres!$A$1:$DW$117)</f>
        <v>10035.723415265273</v>
      </c>
      <c r="DN119" s="52" cm="1">
        <f t="array" aca="1" ref="DN119" ca="1">beneficio_muerte_individual_activo(DN$2,$F119,$D119, Hombres!$A$1:$DW$117, Mujeres!$A$1:$DW$117)</f>
        <v>10340.024063043047</v>
      </c>
      <c r="DO119" s="52" cm="1">
        <f t="array" aca="1" ref="DO119" ca="1">beneficio_muerte_individual_activo(DO$2,$F119,$D119, Hombres!$A$1:$DW$117, Mujeres!$A$1:$DW$117)</f>
        <v>10806.636165478734</v>
      </c>
      <c r="DP119" s="52" cm="1">
        <f t="array" aca="1" ref="DP119" ca="1">beneficio_muerte_individual_activo(DP$2,$F119,$D119, Hombres!$A$1:$DW$117, Mujeres!$A$1:$DW$117)</f>
        <v>11449.23536696556</v>
      </c>
      <c r="DQ119" s="52" cm="1">
        <f t="array" aca="1" ref="DQ119" ca="1">beneficio_muerte_individual_activo(DQ$2,$F119,$D119, Hombres!$A$1:$DW$117, Mujeres!$A$1:$DW$117)</f>
        <v>12231.720484100448</v>
      </c>
      <c r="DR119" s="52" cm="1">
        <f t="array" aca="1" ref="DR119" ca="1">beneficio_muerte_individual_activo(DR$2,$F119,$D119, Hombres!$A$1:$DW$117, Mujeres!$A$1:$DW$117)</f>
        <v>13096.709361200879</v>
      </c>
      <c r="DS119" s="52" cm="1">
        <f t="array" aca="1" ref="DS119" ca="1">beneficio_muerte_individual_activo(DS$2,$F119,$D119, Hombres!$A$1:$DW$117, Mujeres!$A$1:$DW$117)</f>
        <v>14005.355208075438</v>
      </c>
      <c r="DT119" s="52" cm="1">
        <f t="array" aca="1" ref="DT119" ca="1">beneficio_muerte_individual_activo(DT$2,$F119,$D119, Hombres!$A$1:$DW$117, Mujeres!$A$1:$DW$117)</f>
        <v>14935.666310148534</v>
      </c>
      <c r="DU119" s="52" cm="1">
        <f t="array" aca="1" ref="DU119" ca="1">beneficio_muerte_individual_activo(DU$2,$F119,$D119, Hombres!$A$1:$DW$117, Mujeres!$A$1:$DW$117)</f>
        <v>15820.861454053118</v>
      </c>
      <c r="DV119" s="52" cm="1">
        <f t="array" aca="1" ref="DV119" ca="1">beneficio_muerte_individual_activo(DV$2,$F119,$D119, Hombres!$A$1:$DW$117, Mujeres!$A$1:$DW$117)</f>
        <v>16623.752996623556</v>
      </c>
      <c r="DW119" s="52" cm="1">
        <f t="array" aca="1" ref="DW119" ca="1">beneficio_muerte_individual_activo(DW$2,$F119,$D119, Hombres!$A$1:$DW$117, Mujeres!$A$1:$DW$117)</f>
        <v>17497.410027751564</v>
      </c>
      <c r="DX119" s="52" cm="1">
        <f t="array" aca="1" ref="DX119" ca="1">beneficio_muerte_individual_activo(DX$2,$F119,$D119, Hombres!$A$1:$DW$117, Mujeres!$A$1:$DW$117)</f>
        <v>18511.198745831884</v>
      </c>
      <c r="DY119" s="52" cm="1">
        <f t="array" aca="1" ref="DY119" ca="1">beneficio_muerte_individual_activo(DY$2,$F119,$D119, Hombres!$A$1:$DW$117, Mujeres!$A$1:$DW$117)</f>
        <v>19840.720807371596</v>
      </c>
      <c r="DZ119" s="52" cm="1">
        <f t="array" aca="1" ref="DZ119" ca="1">beneficio_muerte_individual_activo(DZ$2,$F119,$D119, Hombres!$A$1:$DW$117, Mujeres!$A$1:$DW$117)</f>
        <v>21562.406153647786</v>
      </c>
      <c r="EA119" s="52" cm="1">
        <f t="array" aca="1" ref="EA119" ca="1">beneficio_muerte_individual_activo(EA$2,$F119,$D119, Hombres!$A$1:$DW$117, Mujeres!$A$1:$DW$117)</f>
        <v>23654.828789915671</v>
      </c>
      <c r="EB119" s="52" cm="1">
        <f t="array" aca="1" ref="EB119" ca="1">beneficio_muerte_individual_activo(EB$2,$F119,$D119, Hombres!$A$1:$DW$117, Mujeres!$A$1:$DW$117)</f>
        <v>25843.61552487377</v>
      </c>
      <c r="EC119" s="52" cm="1">
        <f t="array" aca="1" ref="EC119" ca="1">beneficio_muerte_individual_activo(EC$2,$F119,$D119, Hombres!$A$1:$DW$117, Mujeres!$A$1:$DW$117)</f>
        <v>27936.868541428434</v>
      </c>
      <c r="ED119" s="52" cm="1">
        <f t="array" aca="1" ref="ED119" ca="1">beneficio_muerte_individual_activo(ED$2,$F119,$D119, Hombres!$A$1:$DW$117, Mujeres!$A$1:$DW$117)</f>
        <v>29959.383322878246</v>
      </c>
      <c r="EE119" s="52" cm="1">
        <f t="array" aca="1" ref="EE119" ca="1">beneficio_muerte_individual_activo(EE$2,$F119,$D119, Hombres!$A$1:$DW$117, Mujeres!$A$1:$DW$117)</f>
        <v>31929.409482033836</v>
      </c>
      <c r="EF119" s="52" cm="1">
        <f t="array" aca="1" ref="EF119" ca="1">beneficio_muerte_individual_activo(EF$2,$F119,$D119, Hombres!$A$1:$DW$117, Mujeres!$A$1:$DW$117)</f>
        <v>33911.335045799991</v>
      </c>
      <c r="EG119" s="52" cm="1">
        <f t="array" aca="1" ref="EG119" ca="1">beneficio_muerte_individual_activo(EG$2,$F119,$D119, Hombres!$A$1:$DW$117, Mujeres!$A$1:$DW$117)</f>
        <v>36107.185590464011</v>
      </c>
      <c r="EH119" s="52" cm="1">
        <f t="array" aca="1" ref="EH119" ca="1">beneficio_muerte_individual_activo(EH$2,$F119,$D119, Hombres!$A$1:$DW$117, Mujeres!$A$1:$DW$117)</f>
        <v>23131.044420308892</v>
      </c>
      <c r="EI119" s="52" cm="1">
        <f t="array" aca="1" ref="EI119" ca="1">beneficio_muerte_individual_activo(EI$2,$F119,$D119, Hombres!$A$1:$DW$117, Mujeres!$A$1:$DW$117)</f>
        <v>24651.471607075709</v>
      </c>
      <c r="EJ119" s="52" cm="1">
        <f t="array" aca="1" ref="EJ119" ca="1">beneficio_muerte_individual_activo(EJ$2,$F119,$D119, Hombres!$A$1:$DW$117, Mujeres!$A$1:$DW$117)</f>
        <v>25998.521704128525</v>
      </c>
      <c r="EK119" s="52" cm="1">
        <f t="array" aca="1" ref="EK119" ca="1">beneficio_muerte_individual_activo(EK$2,$F119,$D119, Hombres!$A$1:$DW$117, Mujeres!$A$1:$DW$117)</f>
        <v>27190.532649638626</v>
      </c>
      <c r="EL119" s="52" cm="1">
        <f t="array" aca="1" ref="EL119" ca="1">beneficio_muerte_individual_activo(EL$2,$F119,$D119, Hombres!$A$1:$DW$117, Mujeres!$A$1:$DW$117)</f>
        <v>28538.980156345311</v>
      </c>
      <c r="EM119" s="52" cm="1">
        <f t="array" aca="1" ref="EM119" ca="1">beneficio_muerte_individual_activo(EM$2,$F119,$D119, Hombres!$A$1:$DW$117, Mujeres!$A$1:$DW$117)</f>
        <v>30314.627965584583</v>
      </c>
      <c r="EN119" s="52" cm="1">
        <f t="array" aca="1" ref="EN119" ca="1">beneficio_muerte_individual_activo(EN$2,$F119,$D119, Hombres!$A$1:$DW$117, Mujeres!$A$1:$DW$117)</f>
        <v>32731.24120425418</v>
      </c>
      <c r="EO119" s="52" cm="1">
        <f t="array" aca="1" ref="EO119" ca="1">beneficio_muerte_individual_activo(EO$2,$F119,$D119, Hombres!$A$1:$DW$117, Mujeres!$A$1:$DW$117)</f>
        <v>35848.709705653353</v>
      </c>
      <c r="EP119" s="52" cm="1">
        <f t="array" aca="1" ref="EP119" ca="1">beneficio_muerte_individual_activo(EP$2,$F119,$D119, Hombres!$A$1:$DW$117, Mujeres!$A$1:$DW$117)</f>
        <v>39604.597149429232</v>
      </c>
      <c r="EQ119" s="52" cm="1">
        <f t="array" aca="1" ref="EQ119" ca="1">beneficio_muerte_individual_activo(EQ$2,$F119,$D119, Hombres!$A$1:$DW$117, Mujeres!$A$1:$DW$117)</f>
        <v>43790.812081460776</v>
      </c>
      <c r="ER119" s="52" cm="1">
        <f t="array" aca="1" ref="ER119" ca="1">beneficio_muerte_individual_activo(ER$2,$F119,$D119, Hombres!$A$1:$DW$117, Mujeres!$A$1:$DW$117)</f>
        <v>47897.628680505302</v>
      </c>
      <c r="ES119" s="52" cm="1">
        <f t="array" aca="1" ref="ES119" ca="1">beneficio_muerte_individual_activo(ES$2,$F119,$D119, Hombres!$A$1:$DW$117, Mujeres!$A$1:$DW$117)</f>
        <v>51591.390402972487</v>
      </c>
      <c r="ET119" s="52" cm="1">
        <f t="array" aca="1" ref="ET119" ca="1">beneficio_muerte_individual_activo(ET$2,$F119,$D119, Hombres!$A$1:$DW$117, Mujeres!$A$1:$DW$117)</f>
        <v>54877.613312254478</v>
      </c>
      <c r="EU119" s="52" cm="1">
        <f t="array" aca="1" ref="EU119" ca="1">beneficio_muerte_individual_activo(EU$2,$F119,$D119, Hombres!$A$1:$DW$117, Mujeres!$A$1:$DW$117)</f>
        <v>57948.969358458657</v>
      </c>
      <c r="EV119" s="52" cm="1">
        <f t="array" aca="1" ref="EV119" ca="1">beneficio_muerte_individual_activo(EV$2,$F119,$D119, Hombres!$A$1:$DW$117, Mujeres!$A$1:$DW$117)</f>
        <v>61087.126898791881</v>
      </c>
      <c r="EW119" s="52" cm="1">
        <f t="array" aca="1" ref="EW119" ca="1">beneficio_muerte_individual_activo(EW$2,$F119,$D119, Hombres!$A$1:$DW$117, Mujeres!$A$1:$DW$117)</f>
        <v>68064.659184952325</v>
      </c>
      <c r="EX119" s="52" cm="1">
        <f t="array" aca="1" ref="EX119" ca="1">beneficio_muerte_individual_activo(EX$2,$F119,$D119, Hombres!$A$1:$DW$117, Mujeres!$A$1:$DW$117)</f>
        <v>72045.114307377953</v>
      </c>
      <c r="EY119" s="52" cm="1">
        <f t="array" aca="1" ref="EY119" ca="1">beneficio_muerte_individual_activo(EY$2,$F119,$D119, Hombres!$A$1:$DW$117, Mujeres!$A$1:$DW$117)</f>
        <v>75990.127622191634</v>
      </c>
      <c r="EZ119" s="52" cm="1">
        <f t="array" aca="1" ref="EZ119" ca="1">beneficio_muerte_individual_activo(EZ$2,$F119,$D119, Hombres!$A$1:$DW$117, Mujeres!$A$1:$DW$117)</f>
        <v>79996.447840915615</v>
      </c>
      <c r="FA119" s="52" cm="1">
        <f t="array" aca="1" ref="FA119" ca="1">beneficio_muerte_individual_activo(FA$2,$F119,$D119, Hombres!$A$1:$DW$117, Mujeres!$A$1:$DW$117)</f>
        <v>84103.543533077274</v>
      </c>
      <c r="FB119" s="52" cm="1">
        <f t="array" aca="1" ref="FB119" ca="1">beneficio_muerte_individual_activo(FB$2,$F119,$D119, Hombres!$A$1:$DW$117, Mujeres!$A$1:$DW$117)</f>
        <v>88140.446196645265</v>
      </c>
      <c r="FC119" s="52" cm="1">
        <f t="array" aca="1" ref="FC119" ca="1">beneficio_muerte_individual_activo(FC$2,$F119,$D119, Hombres!$A$1:$DW$117, Mujeres!$A$1:$DW$117)</f>
        <v>91974.963835224917</v>
      </c>
      <c r="FD119" s="52" cm="1">
        <f t="array" aca="1" ref="FD119" ca="1">beneficio_muerte_individual_activo(FD$2,$F119,$D119, Hombres!$A$1:$DW$117, Mujeres!$A$1:$DW$117)</f>
        <v>95547.491506131744</v>
      </c>
      <c r="FE119" s="52" cm="1">
        <f t="array" aca="1" ref="FE119" ca="1">beneficio_muerte_individual_activo(FE$2,$F119,$D119, Hombres!$A$1:$DW$117, Mujeres!$A$1:$DW$117)</f>
        <v>98807.822958416335</v>
      </c>
      <c r="FF119" s="52" cm="1">
        <f t="array" aca="1" ref="FF119" ca="1">beneficio_muerte_individual_activo(FF$2,$F119,$D119, Hombres!$A$1:$DW$117, Mujeres!$A$1:$DW$117)</f>
        <v>101617.28287509247</v>
      </c>
      <c r="FG119" s="52" cm="1">
        <f t="array" aca="1" ref="FG119" ca="1">beneficio_muerte_individual_activo(FG$2,$F119,$D119, Hombres!$A$1:$DW$117, Mujeres!$A$1:$DW$117)</f>
        <v>103718.26402458189</v>
      </c>
      <c r="FH119" s="52" cm="1">
        <f t="array" aca="1" ref="FH119" ca="1">beneficio_muerte_individual_activo(FH$2,$F119,$D119, Hombres!$A$1:$DW$117, Mujeres!$A$1:$DW$117)</f>
        <v>104910.17441047881</v>
      </c>
      <c r="FI119" s="52" cm="1">
        <f t="array" aca="1" ref="FI119" ca="1">beneficio_muerte_individual_activo(FI$2,$F119,$D119, Hombres!$A$1:$DW$117, Mujeres!$A$1:$DW$117)</f>
        <v>105108.08592079196</v>
      </c>
      <c r="FJ119" s="52" cm="1">
        <f t="array" aca="1" ref="FJ119" ca="1">beneficio_muerte_individual_activo(FJ$2,$F119,$D119, Hombres!$A$1:$DW$117, Mujeres!$A$1:$DW$117)</f>
        <v>104253.77910911343</v>
      </c>
      <c r="FK119" s="52" cm="1">
        <f t="array" aca="1" ref="FK119" ca="1">beneficio_muerte_individual_activo(FK$2,$F119,$D119, Hombres!$A$1:$DW$117, Mujeres!$A$1:$DW$117)</f>
        <v>102248.99898500842</v>
      </c>
      <c r="FL119" s="52" cm="1">
        <f t="array" aca="1" ref="FL119" ca="1">beneficio_muerte_individual_activo(FL$2,$F119,$D119, Hombres!$A$1:$DW$117, Mujeres!$A$1:$DW$117)</f>
        <v>98955.05084713579</v>
      </c>
      <c r="FM119" s="52" cm="1">
        <f t="array" aca="1" ref="FM119" ca="1">beneficio_muerte_individual_activo(FM$2,$F119,$D119, Hombres!$A$1:$DW$117, Mujeres!$A$1:$DW$117)</f>
        <v>94312.403177736094</v>
      </c>
      <c r="FN119" s="52" cm="1">
        <f t="array" aca="1" ref="FN119" ca="1">beneficio_muerte_individual_activo(FN$2,$F119,$D119, Hombres!$A$1:$DW$117, Mujeres!$A$1:$DW$117)</f>
        <v>88398.078758576085</v>
      </c>
      <c r="FO119" s="52" cm="1">
        <f t="array" aca="1" ref="FO119" ca="1">beneficio_muerte_individual_activo(FO$2,$F119,$D119, Hombres!$A$1:$DW$117, Mujeres!$A$1:$DW$117)</f>
        <v>81360.337785884083</v>
      </c>
      <c r="FP119" s="52" cm="1">
        <f t="array" aca="1" ref="FP119" ca="1">beneficio_muerte_individual_activo(FP$2,$F119,$D119, Hombres!$A$1:$DW$117, Mujeres!$A$1:$DW$117)</f>
        <v>73368.589591149313</v>
      </c>
      <c r="FQ119" s="52" cm="1">
        <f t="array" aca="1" ref="FQ119" ca="1">beneficio_muerte_individual_activo(FQ$2,$F119,$D119, Hombres!$A$1:$DW$117, Mujeres!$A$1:$DW$117)</f>
        <v>64624.249871403706</v>
      </c>
      <c r="FR119" s="52" cm="1">
        <f t="array" aca="1" ref="FR119" ca="1">beneficio_muerte_individual_activo(FR$2,$F119,$D119, Hombres!$A$1:$DW$117, Mujeres!$A$1:$DW$117)</f>
        <v>55422.953847338096</v>
      </c>
      <c r="FS119" s="52" cm="1">
        <f t="array" aca="1" ref="FS119" ca="1">beneficio_muerte_individual_activo(FS$2,$F119,$D119, Hombres!$A$1:$DW$117, Mujeres!$A$1:$DW$117)</f>
        <v>46144.893343740143</v>
      </c>
      <c r="FT119" s="52" cm="1">
        <f t="array" aca="1" ref="FT119" ca="1">beneficio_muerte_individual_activo(FT$2,$F119,$D119, Hombres!$A$1:$DW$117, Mujeres!$A$1:$DW$117)</f>
        <v>37177.92461432553</v>
      </c>
      <c r="FU119" s="52" cm="1">
        <f t="array" aca="1" ref="FU119" ca="1">beneficio_muerte_individual_activo(FU$2,$F119,$D119, Hombres!$A$1:$DW$117, Mujeres!$A$1:$DW$117)</f>
        <v>28864.669989166901</v>
      </c>
      <c r="FV119" s="52" cm="1">
        <f t="array" aca="1" ref="FV119" ca="1">beneficio_muerte_individual_activo(FV$2,$F119,$D119, Hombres!$A$1:$DW$117, Mujeres!$A$1:$DW$117)</f>
        <v>21483.519513803603</v>
      </c>
      <c r="FW119" s="52" cm="1">
        <f t="array" aca="1" ref="FW119" ca="1">beneficio_muerte_individual_activo(FW$2,$F119,$D119, Hombres!$A$1:$DW$117, Mujeres!$A$1:$DW$117)</f>
        <v>15240.764262572029</v>
      </c>
      <c r="FX119" s="52" cm="1">
        <f t="array" aca="1" ref="FX119" ca="1">beneficio_muerte_individual_activo(FX$2,$F119,$D119, Hombres!$A$1:$DW$117, Mujeres!$A$1:$DW$117)</f>
        <v>10243.000525885505</v>
      </c>
      <c r="FY119" s="52" cm="1">
        <f t="array" aca="1" ref="FY119" ca="1">beneficio_muerte_individual_activo(FY$2,$F119,$D119, Hombres!$A$1:$DW$117, Mujeres!$A$1:$DW$117)</f>
        <v>6476.2231942441258</v>
      </c>
      <c r="FZ119" s="52" cm="1">
        <f t="array" aca="1" ref="FZ119" ca="1">beneficio_muerte_individual_activo(FZ$2,$F119,$D119, Hombres!$A$1:$DW$117, Mujeres!$A$1:$DW$117)</f>
        <v>3819.0486651039746</v>
      </c>
      <c r="GA119" s="52" cm="1">
        <f t="array" aca="1" ref="GA119" ca="1">beneficio_muerte_individual_activo(GA$2,$F119,$D119, Hombres!$A$1:$DW$117, Mujeres!$A$1:$DW$117)</f>
        <v>2078.4370684429864</v>
      </c>
      <c r="GB119" s="52" cm="1">
        <f t="array" aca="1" ref="GB119" ca="1">beneficio_muerte_individual_activo(GB$2,$F119,$D119, Hombres!$A$1:$DW$117, Mujeres!$A$1:$DW$117)</f>
        <v>1030.8737195987817</v>
      </c>
      <c r="GC119" s="52" cm="1">
        <f t="array" aca="1" ref="GC119" ca="1">beneficio_muerte_individual_activo(GC$2,$F119,$D119, Hombres!$A$1:$DW$117, Mujeres!$A$1:$DW$117)</f>
        <v>459.02280293595805</v>
      </c>
      <c r="GD119" s="52" cm="1">
        <f t="array" aca="1" ref="GD119" ca="1">beneficio_muerte_individual_activo(GD$2,$F119,$D119, Hombres!$A$1:$DW$117, Mujeres!$A$1:$DW$117)</f>
        <v>180.06003119042347</v>
      </c>
      <c r="GE119" s="52" cm="1">
        <f t="array" aca="1" ref="GE119" ca="1">beneficio_muerte_individual_activo(GE$2,$F119,$D119, Hombres!$A$1:$DW$117, Mujeres!$A$1:$DW$117)</f>
        <v>60.686839902334633</v>
      </c>
      <c r="GF119" s="52" cm="1">
        <f t="array" aca="1" ref="GF119" ca="1">beneficio_muerte_individual_activo(GF$2,$F119,$D119, Hombres!$A$1:$DW$117, Mujeres!$A$1:$DW$117)</f>
        <v>21.400216650122154</v>
      </c>
      <c r="GG119" s="52" cm="1">
        <f t="array" aca="1" ref="GG119" ca="1">beneficio_muerte_individual_activo(GG$2,$F119,$D119, Hombres!$A$1:$DW$117, Mujeres!$A$1:$DW$117)</f>
        <v>0</v>
      </c>
      <c r="GH119" s="52" cm="1">
        <f t="array" aca="1" ref="GH119" ca="1">beneficio_muerte_individual_activo(GH$2,$F119,$D119, Hombres!$A$1:$DW$117, Mujeres!$A$1:$DW$117)</f>
        <v>0</v>
      </c>
      <c r="GI119" s="52" cm="1">
        <f t="array" aca="1" ref="GI119" ca="1">beneficio_muerte_individual_activo(GI$2,$F119,$D119, Hombres!$A$1:$DW$117, Mujeres!$A$1:$DW$117)</f>
        <v>0</v>
      </c>
      <c r="GJ119" s="52" cm="1">
        <f t="array" aca="1" ref="GJ119" ca="1">beneficio_muerte_individual_activo(GJ$2,$F119,$D119, Hombres!$A$1:$DW$117, Mujeres!$A$1:$DW$117)</f>
        <v>0</v>
      </c>
      <c r="GK119" s="52" cm="1">
        <f t="array" aca="1" ref="GK119" ca="1">beneficio_muerte_individual_activo(GK$2,$F119,$D119, Hombres!$A$1:$DW$117, Mujeres!$A$1:$DW$117)</f>
        <v>0</v>
      </c>
      <c r="GL119" s="52" cm="1">
        <f t="array" aca="1" ref="GL119" ca="1">beneficio_muerte_individual_activo(GL$2,$F119,$D119, Hombres!$A$1:$DW$117, Mujeres!$A$1:$DW$117)</f>
        <v>0</v>
      </c>
      <c r="GM119" s="52" cm="1">
        <f t="array" aca="1" ref="GM119" ca="1">beneficio_muerte_individual_activo(GM$2,$F119,$D119, Hombres!$A$1:$DW$117, Mujeres!$A$1:$DW$117)</f>
        <v>0</v>
      </c>
      <c r="GN119" s="52" cm="1">
        <f t="array" aca="1" ref="GN119" ca="1">beneficio_muerte_individual_activo(GN$2,$F119,$D119, Hombres!$A$1:$DW$117, Mujeres!$A$1:$DW$117)</f>
        <v>0</v>
      </c>
      <c r="GO119" s="52" cm="1">
        <f t="array" aca="1" ref="GO119" ca="1">beneficio_muerte_individual_activo(GO$2,$F119,$D119, Hombres!$A$1:$DW$117, Mujeres!$A$1:$DW$117)</f>
        <v>0</v>
      </c>
      <c r="GP119" s="52" cm="1">
        <f t="array" aca="1" ref="GP119" ca="1">beneficio_muerte_individual_activo(GP$2,$F119,$D119, Hombres!$A$1:$DW$117, Mujeres!$A$1:$DW$117)</f>
        <v>0</v>
      </c>
      <c r="GQ119" s="52" cm="1">
        <f t="array" aca="1" ref="GQ119" ca="1">beneficio_muerte_individual_activo(GQ$2,$F119,$D119, Hombres!$A$1:$DW$117, Mujeres!$A$1:$DW$117)</f>
        <v>0</v>
      </c>
      <c r="GR119" s="52" cm="1">
        <f t="array" aca="1" ref="GR119" ca="1">beneficio_muerte_individual_activo(GR$2,$F119,$D119, Hombres!$A$1:$DW$117, Mujeres!$A$1:$DW$117)</f>
        <v>0</v>
      </c>
      <c r="GS119" s="52" cm="1">
        <f t="array" aca="1" ref="GS119" ca="1">beneficio_muerte_individual_activo(GS$2,$F119,$D119, Hombres!$A$1:$DW$117, Mujeres!$A$1:$DW$117)</f>
        <v>0</v>
      </c>
      <c r="GT119" s="52" cm="1">
        <f t="array" aca="1" ref="GT119" ca="1">beneficio_muerte_individual_activo(GT$2,$F119,$D119, Hombres!$A$1:$DW$117, Mujeres!$A$1:$DW$117)</f>
        <v>0</v>
      </c>
      <c r="GU119" s="52" cm="1">
        <f t="array" aca="1" ref="GU119" ca="1">beneficio_muerte_individual_activo(GU$2,$F119,$D119, Hombres!$A$1:$DW$117, Mujeres!$A$1:$DW$117)</f>
        <v>0</v>
      </c>
      <c r="GV119" s="52" cm="1">
        <f t="array" aca="1" ref="GV119" ca="1">beneficio_muerte_individual_activo(GV$2,$F119,$D119, Hombres!$A$1:$DW$117, Mujeres!$A$1:$DW$117)</f>
        <v>0</v>
      </c>
    </row>
    <row r="120" spans="1:204" x14ac:dyDescent="0.35">
      <c r="A120" s="2">
        <f t="shared" si="1"/>
        <v>118</v>
      </c>
      <c r="B120" s="81">
        <v>971499.5</v>
      </c>
      <c r="C120" s="9">
        <v>44172</v>
      </c>
      <c r="D120" s="7" t="s">
        <v>5</v>
      </c>
      <c r="E120" s="9">
        <v>34642</v>
      </c>
      <c r="F120" s="12" cm="1">
        <f t="array" aca="1" ref="F120" ca="1">edadCalc(E120)</f>
        <v>31</v>
      </c>
      <c r="G120" s="45" cm="1">
        <f t="array" aca="1" ref="G120" ca="1">PorcentajePension(C120,E120, D120)</f>
        <v>0.85</v>
      </c>
      <c r="I120" s="78"/>
      <c r="J120" s="52" cm="1">
        <f t="array" aca="1" ref="J120" ca="1">AnualidadActivo(J$2, $E120, $C120, $B120, $D120, Hombres!$A$1:$DW$117, Mujeres!$A$1:$DW$117)</f>
        <v>0</v>
      </c>
      <c r="K120" s="52" cm="1">
        <f t="array" aca="1" ref="K120" ca="1">AnualidadActivo(K$2, $E120, $C120, $B120, $D120, Hombres!$A$1:$DW$117, Mujeres!$A$1:$DW$117)</f>
        <v>0</v>
      </c>
      <c r="L120" s="52" cm="1">
        <f t="array" aca="1" ref="L120" ca="1">AnualidadActivo(L$2, $E120, $C120, $B120, $D120, Hombres!$A$1:$DW$117, Mujeres!$A$1:$DW$117)</f>
        <v>0</v>
      </c>
      <c r="M120" s="52" cm="1">
        <f t="array" aca="1" ref="M120" ca="1">AnualidadActivo(M$2, $E120, $C120, $B120, $D120, Hombres!$A$1:$DW$117, Mujeres!$A$1:$DW$117)</f>
        <v>0</v>
      </c>
      <c r="N120" s="52" cm="1">
        <f t="array" aca="1" ref="N120" ca="1">AnualidadActivo(N$2, $E120, $C120, $B120, $D120, Hombres!$A$1:$DW$117, Mujeres!$A$1:$DW$117)</f>
        <v>0</v>
      </c>
      <c r="O120" s="52" cm="1">
        <f t="array" aca="1" ref="O120" ca="1">AnualidadActivo(O$2, $E120, $C120, $B120, $D120, Hombres!$A$1:$DW$117, Mujeres!$A$1:$DW$117)</f>
        <v>0</v>
      </c>
      <c r="P120" s="52" cm="1">
        <f t="array" aca="1" ref="P120" ca="1">AnualidadActivo(P$2, $E120, $C120, $B120, $D120, Hombres!$A$1:$DW$117, Mujeres!$A$1:$DW$117)</f>
        <v>0</v>
      </c>
      <c r="Q120" s="52" cm="1">
        <f t="array" aca="1" ref="Q120" ca="1">AnualidadActivo(Q$2, $E120, $C120, $B120, $D120, Hombres!$A$1:$DW$117, Mujeres!$A$1:$DW$117)</f>
        <v>0</v>
      </c>
      <c r="R120" s="52" cm="1">
        <f t="array" aca="1" ref="R120" ca="1">AnualidadActivo(R$2, $E120, $C120, $B120, $D120, Hombres!$A$1:$DW$117, Mujeres!$A$1:$DW$117)</f>
        <v>0</v>
      </c>
      <c r="S120" s="52" cm="1">
        <f t="array" aca="1" ref="S120" ca="1">AnualidadActivo(S$2, $E120, $C120, $B120, $D120, Hombres!$A$1:$DW$117, Mujeres!$A$1:$DW$117)</f>
        <v>0</v>
      </c>
      <c r="T120" s="52" cm="1">
        <f t="array" aca="1" ref="T120" ca="1">AnualidadActivo(T$2, $E120, $C120, $B120, $D120, Hombres!$A$1:$DW$117, Mujeres!$A$1:$DW$117)</f>
        <v>0</v>
      </c>
      <c r="U120" s="52" cm="1">
        <f t="array" aca="1" ref="U120" ca="1">AnualidadActivo(U$2, $E120, $C120, $B120, $D120, Hombres!$A$1:$DW$117, Mujeres!$A$1:$DW$117)</f>
        <v>0</v>
      </c>
      <c r="V120" s="52" cm="1">
        <f t="array" aca="1" ref="V120" ca="1">AnualidadActivo(V$2, $E120, $C120, $B120, $D120, Hombres!$A$1:$DW$117, Mujeres!$A$1:$DW$117)</f>
        <v>0</v>
      </c>
      <c r="W120" s="52" cm="1">
        <f t="array" aca="1" ref="W120" ca="1">AnualidadActivo(W$2, $E120, $C120, $B120, $D120, Hombres!$A$1:$DW$117, Mujeres!$A$1:$DW$117)</f>
        <v>0</v>
      </c>
      <c r="X120" s="52" cm="1">
        <f t="array" aca="1" ref="X120" ca="1">AnualidadActivo(X$2, $E120, $C120, $B120, $D120, Hombres!$A$1:$DW$117, Mujeres!$A$1:$DW$117)</f>
        <v>0</v>
      </c>
      <c r="Y120" s="52" cm="1">
        <f t="array" aca="1" ref="Y120" ca="1">AnualidadActivo(Y$2, $E120, $C120, $B120, $D120, Hombres!$A$1:$DW$117, Mujeres!$A$1:$DW$117)</f>
        <v>0</v>
      </c>
      <c r="Z120" s="52" cm="1">
        <f t="array" aca="1" ref="Z120" ca="1">AnualidadActivo(Z$2, $E120, $C120, $B120, $D120, Hombres!$A$1:$DW$117, Mujeres!$A$1:$DW$117)</f>
        <v>0</v>
      </c>
      <c r="AA120" s="52" cm="1">
        <f t="array" aca="1" ref="AA120" ca="1">AnualidadActivo(AA$2, $E120, $C120, $B120, $D120, Hombres!$A$1:$DW$117, Mujeres!$A$1:$DW$117)</f>
        <v>0</v>
      </c>
      <c r="AB120" s="52" cm="1">
        <f t="array" aca="1" ref="AB120" ca="1">AnualidadActivo(AB$2, $E120, $C120, $B120, $D120, Hombres!$A$1:$DW$117, Mujeres!$A$1:$DW$117)</f>
        <v>0</v>
      </c>
      <c r="AC120" s="52" cm="1">
        <f t="array" aca="1" ref="AC120" ca="1">AnualidadActivo(AC$2, $E120, $C120, $B120, $D120, Hombres!$A$1:$DW$117, Mujeres!$A$1:$DW$117)</f>
        <v>0</v>
      </c>
      <c r="AD120" s="52" cm="1">
        <f t="array" aca="1" ref="AD120" ca="1">AnualidadActivo(AD$2, $E120, $C120, $B120, $D120, Hombres!$A$1:$DW$117, Mujeres!$A$1:$DW$117)</f>
        <v>0</v>
      </c>
      <c r="AE120" s="52" cm="1">
        <f t="array" aca="1" ref="AE120" ca="1">AnualidadActivo(AE$2, $E120, $C120, $B120, $D120, Hombres!$A$1:$DW$117, Mujeres!$A$1:$DW$117)</f>
        <v>0</v>
      </c>
      <c r="AF120" s="52" cm="1">
        <f t="array" aca="1" ref="AF120" ca="1">AnualidadActivo(AF$2, $E120, $C120, $B120, $D120, Hombres!$A$1:$DW$117, Mujeres!$A$1:$DW$117)</f>
        <v>0</v>
      </c>
      <c r="AG120" s="52" cm="1">
        <f t="array" aca="1" ref="AG120" ca="1">AnualidadActivo(AG$2, $E120, $C120, $B120, $D120, Hombres!$A$1:$DW$117, Mujeres!$A$1:$DW$117)</f>
        <v>0</v>
      </c>
      <c r="AH120" s="52" cm="1">
        <f t="array" aca="1" ref="AH120" ca="1">AnualidadActivo(AH$2, $E120, $C120, $B120, $D120, Hombres!$A$1:$DW$117, Mujeres!$A$1:$DW$117)</f>
        <v>0</v>
      </c>
      <c r="AI120" s="52" cm="1">
        <f t="array" aca="1" ref="AI120" ca="1">AnualidadActivo(AI$2, $E120, $C120, $B120, $D120, Hombres!$A$1:$DW$117, Mujeres!$A$1:$DW$117)</f>
        <v>0</v>
      </c>
      <c r="AJ120" s="52" cm="1">
        <f t="array" aca="1" ref="AJ120" ca="1">AnualidadActivo(AJ$2, $E120, $C120, $B120, $D120, Hombres!$A$1:$DW$117, Mujeres!$A$1:$DW$117)</f>
        <v>0</v>
      </c>
      <c r="AK120" s="52" cm="1">
        <f t="array" aca="1" ref="AK120" ca="1">AnualidadActivo(AK$2, $E120, $C120, $B120, $D120, Hombres!$A$1:$DW$117, Mujeres!$A$1:$DW$117)</f>
        <v>0</v>
      </c>
      <c r="AL120" s="52" cm="1">
        <f t="array" aca="1" ref="AL120" ca="1">AnualidadActivo(AL$2, $E120, $C120, $B120, $D120, Hombres!$A$1:$DW$117, Mujeres!$A$1:$DW$117)</f>
        <v>0</v>
      </c>
      <c r="AM120" s="52" cm="1">
        <f t="array" aca="1" ref="AM120" ca="1">AnualidadActivo(AM$2, $E120, $C120, $B120, $D120, Hombres!$A$1:$DW$117, Mujeres!$A$1:$DW$117)</f>
        <v>0</v>
      </c>
      <c r="AN120" s="52" cm="1">
        <f t="array" aca="1" ref="AN120" ca="1">AnualidadActivo(AN$2, $E120, $C120, $B120, $D120, Hombres!$A$1:$DW$117, Mujeres!$A$1:$DW$117)</f>
        <v>0</v>
      </c>
      <c r="AO120" s="52" cm="1">
        <f t="array" aca="1" ref="AO120" ca="1">AnualidadActivo(AO$2, $E120, $C120, $B120, $D120, Hombres!$A$1:$DW$117, Mujeres!$A$1:$DW$117)</f>
        <v>0</v>
      </c>
      <c r="AP120" s="52" cm="1">
        <f t="array" aca="1" ref="AP120" ca="1">AnualidadActivo(AP$2, $E120, $C120, $B120, $D120, Hombres!$A$1:$DW$117, Mujeres!$A$1:$DW$117)</f>
        <v>0</v>
      </c>
      <c r="AQ120" s="52" cm="1">
        <f t="array" aca="1" ref="AQ120" ca="1">AnualidadActivo(AQ$2, $E120, $C120, $B120, $D120, Hombres!$A$1:$DW$117, Mujeres!$A$1:$DW$117)</f>
        <v>0</v>
      </c>
      <c r="AR120" s="52" cm="1">
        <f t="array" aca="1" ref="AR120" ca="1">AnualidadActivo(AR$2, $E120, $C120, $B120, $D120, Hombres!$A$1:$DW$117, Mujeres!$A$1:$DW$117)</f>
        <v>51934547.076794565</v>
      </c>
      <c r="AS120" s="52" cm="1">
        <f t="array" aca="1" ref="AS120" ca="1">AnualidadActivo(AS$2, $E120, $C120, $B120, $D120, Hombres!$A$1:$DW$117, Mujeres!$A$1:$DW$117)</f>
        <v>53492583.489098407</v>
      </c>
      <c r="AT120" s="52" cm="1">
        <f t="array" aca="1" ref="AT120" ca="1">AnualidadActivo(AT$2, $E120, $C120, $B120, $D120, Hombres!$A$1:$DW$117, Mujeres!$A$1:$DW$117)</f>
        <v>55097360.993771352</v>
      </c>
      <c r="AU120" s="52" cm="1">
        <f t="array" aca="1" ref="AU120" ca="1">AnualidadActivo(AU$2, $E120, $C120, $B120, $D120, Hombres!$A$1:$DW$117, Mujeres!$A$1:$DW$117)</f>
        <v>56750281.823584497</v>
      </c>
      <c r="AV120" s="52" cm="1">
        <f t="array" aca="1" ref="AV120" ca="1">AnualidadActivo(AV$2, $E120, $C120, $B120, $D120, Hombres!$A$1:$DW$117, Mujeres!$A$1:$DW$117)</f>
        <v>58452790.278292038</v>
      </c>
      <c r="AW120" s="52" cm="1">
        <f t="array" aca="1" ref="AW120" ca="1">AnualidadActivo(AW$2, $E120, $C120, $B120, $D120, Hombres!$A$1:$DW$117, Mujeres!$A$1:$DW$117)</f>
        <v>60279248.072867654</v>
      </c>
      <c r="AX120" s="52" cm="1">
        <f t="array" aca="1" ref="AX120" ca="1">AnualidadActivo(AX$2, $E120, $C120, $B120, $D120, Hombres!$A$1:$DW$117, Mujeres!$A$1:$DW$117)</f>
        <v>61588441.005912662</v>
      </c>
      <c r="AY120" s="52" cm="1">
        <f t="array" aca="1" ref="AY120" ca="1">AnualidadActivo(AY$2, $E120, $C120, $B120, $D120, Hombres!$A$1:$DW$117, Mujeres!$A$1:$DW$117)</f>
        <v>62887670.170590781</v>
      </c>
      <c r="AZ120" s="52" cm="1">
        <f t="array" aca="1" ref="AZ120" ca="1">AnualidadActivo(AZ$2, $E120, $C120, $B120, $D120, Hombres!$A$1:$DW$117, Mujeres!$A$1:$DW$117)</f>
        <v>64178350.803451873</v>
      </c>
      <c r="BA120" s="52" cm="1">
        <f t="array" aca="1" ref="BA120" ca="1">AnualidadActivo(BA$2, $E120, $C120, $B120, $D120, Hombres!$A$1:$DW$117, Mujeres!$A$1:$DW$117)</f>
        <v>65461814.556554466</v>
      </c>
      <c r="BB120" s="52" cm="1">
        <f t="array" aca="1" ref="BB120" ca="1">AnualidadActivo(BB$2, $E120, $C120, $B120, $D120, Hombres!$A$1:$DW$117, Mujeres!$A$1:$DW$117)</f>
        <v>66731737.493106358</v>
      </c>
      <c r="BC120" s="52" cm="1">
        <f t="array" aca="1" ref="BC120" ca="1">AnualidadActivo(BC$2, $E120, $C120, $B120, $D120, Hombres!$A$1:$DW$117, Mujeres!$A$1:$DW$117)</f>
        <v>67974044.880242541</v>
      </c>
      <c r="BD120" s="52" cm="1">
        <f t="array" aca="1" ref="BD120" ca="1">AnualidadActivo(BD$2, $E120, $C120, $B120, $D120, Hombres!$A$1:$DW$117, Mujeres!$A$1:$DW$117)</f>
        <v>69167113.896341011</v>
      </c>
      <c r="BE120" s="52" cm="1">
        <f t="array" aca="1" ref="BE120" ca="1">AnualidadActivo(BE$2, $E120, $C120, $B120, $D120, Hombres!$A$1:$DW$117, Mujeres!$A$1:$DW$117)</f>
        <v>70285081.947543487</v>
      </c>
      <c r="BF120" s="52" cm="1">
        <f t="array" aca="1" ref="BF120" ca="1">AnualidadActivo(BF$2, $E120, $C120, $B120, $D120, Hombres!$A$1:$DW$117, Mujeres!$A$1:$DW$117)</f>
        <v>71301069.675514907</v>
      </c>
      <c r="BG120" s="52" cm="1">
        <f t="array" aca="1" ref="BG120" ca="1">AnualidadActivo(BG$2, $E120, $C120, $B120, $D120, Hombres!$A$1:$DW$117, Mujeres!$A$1:$DW$117)</f>
        <v>72191509.875609443</v>
      </c>
      <c r="BH120" s="52" cm="1">
        <f t="array" aca="1" ref="BH120" ca="1">AnualidadActivo(BH$2, $E120, $C120, $B120, $D120, Hombres!$A$1:$DW$117, Mujeres!$A$1:$DW$117)</f>
        <v>72946333.690716863</v>
      </c>
      <c r="BI120" s="52" cm="1">
        <f t="array" aca="1" ref="BI120" ca="1">AnualidadActivo(BI$2, $E120, $C120, $B120, $D120, Hombres!$A$1:$DW$117, Mujeres!$A$1:$DW$117)</f>
        <v>73565595.104712784</v>
      </c>
      <c r="BJ120" s="52" cm="1">
        <f t="array" aca="1" ref="BJ120" ca="1">AnualidadActivo(BJ$2, $E120, $C120, $B120, $D120, Hombres!$A$1:$DW$117, Mujeres!$A$1:$DW$117)</f>
        <v>74050063.170414746</v>
      </c>
      <c r="BK120" s="52" cm="1">
        <f t="array" aca="1" ref="BK120" ca="1">AnualidadActivo(BK$2, $E120, $C120, $B120, $D120, Hombres!$A$1:$DW$117, Mujeres!$A$1:$DW$117)</f>
        <v>74394903.207089901</v>
      </c>
      <c r="BL120" s="52" cm="1">
        <f t="array" aca="1" ref="BL120" ca="1">AnualidadActivo(BL$2, $E120, $C120, $B120, $D120, Hombres!$A$1:$DW$117, Mujeres!$A$1:$DW$117)</f>
        <v>74585329.385797277</v>
      </c>
      <c r="BM120" s="52" cm="1">
        <f t="array" aca="1" ref="BM120" ca="1">AnualidadActivo(BM$2, $E120, $C120, $B120, $D120, Hombres!$A$1:$DW$117, Mujeres!$A$1:$DW$117)</f>
        <v>74468091.018680945</v>
      </c>
      <c r="BN120" s="52" cm="1">
        <f t="array" aca="1" ref="BN120" ca="1">AnualidadActivo(BN$2, $E120, $C120, $B120, $D120, Hombres!$A$1:$DW$117, Mujeres!$A$1:$DW$117)</f>
        <v>74127588.278881237</v>
      </c>
      <c r="BO120" s="52" cm="1">
        <f t="array" aca="1" ref="BO120" ca="1">AnualidadActivo(BO$2, $E120, $C120, $B120, $D120, Hombres!$A$1:$DW$117, Mujeres!$A$1:$DW$117)</f>
        <v>73546104.568107143</v>
      </c>
      <c r="BP120" s="52" cm="1">
        <f t="array" aca="1" ref="BP120" ca="1">AnualidadActivo(BP$2, $E120, $C120, $B120, $D120, Hombres!$A$1:$DW$117, Mujeres!$A$1:$DW$117)</f>
        <v>72701079.022152886</v>
      </c>
      <c r="BQ120" s="52" cm="1">
        <f t="array" aca="1" ref="BQ120" ca="1">AnualidadActivo(BQ$2, $E120, $C120, $B120, $D120, Hombres!$A$1:$DW$117, Mujeres!$A$1:$DW$117)</f>
        <v>71566915.58081238</v>
      </c>
      <c r="BR120" s="52" cm="1">
        <f t="array" aca="1" ref="BR120" ca="1">AnualidadActivo(BR$2, $E120, $C120, $B120, $D120, Hombres!$A$1:$DW$117, Mujeres!$A$1:$DW$117)</f>
        <v>70123391.570480198</v>
      </c>
      <c r="BS120" s="52" cm="1">
        <f t="array" aca="1" ref="BS120" ca="1">AnualidadActivo(BS$2, $E120, $C120, $B120, $D120, Hombres!$A$1:$DW$117, Mujeres!$A$1:$DW$117)</f>
        <v>68354204.346811861</v>
      </c>
      <c r="BT120" s="52" cm="1">
        <f t="array" aca="1" ref="BT120" ca="1">AnualidadActivo(BT$2, $E120, $C120, $B120, $D120, Hombres!$A$1:$DW$117, Mujeres!$A$1:$DW$117)</f>
        <v>66244665.368181884</v>
      </c>
      <c r="BU120" s="52" cm="1">
        <f t="array" aca="1" ref="BU120" ca="1">AnualidadActivo(BU$2, $E120, $C120, $B120, $D120, Hombres!$A$1:$DW$117, Mujeres!$A$1:$DW$117)</f>
        <v>63782064.05206687</v>
      </c>
      <c r="BV120" s="52" cm="1">
        <f t="array" aca="1" ref="BV120" ca="1">AnualidadActivo(BV$2, $E120, $C120, $B120, $D120, Hombres!$A$1:$DW$117, Mujeres!$A$1:$DW$117)</f>
        <v>60960271.296080872</v>
      </c>
      <c r="BW120" s="52" cm="1">
        <f t="array" aca="1" ref="BW120" ca="1">AnualidadActivo(BW$2, $E120, $C120, $B120, $D120, Hombres!$A$1:$DW$117, Mujeres!$A$1:$DW$117)</f>
        <v>57786698.592011549</v>
      </c>
      <c r="BX120" s="52" cm="1">
        <f t="array" aca="1" ref="BX120" ca="1">AnualidadActivo(BX$2, $E120, $C120, $B120, $D120, Hombres!$A$1:$DW$117, Mujeres!$A$1:$DW$117)</f>
        <v>54281679.905198276</v>
      </c>
      <c r="BY120" s="52" cm="1">
        <f t="array" aca="1" ref="BY120" ca="1">AnualidadActivo(BY$2, $E120, $C120, $B120, $D120, Hombres!$A$1:$DW$117, Mujeres!$A$1:$DW$117)</f>
        <v>50474485.933216013</v>
      </c>
      <c r="BZ120" s="52" cm="1">
        <f t="array" aca="1" ref="BZ120" ca="1">AnualidadActivo(BZ$2, $E120, $C120, $B120, $D120, Hombres!$A$1:$DW$117, Mujeres!$A$1:$DW$117)</f>
        <v>46403416.300531395</v>
      </c>
      <c r="CA120" s="52" cm="1">
        <f t="array" aca="1" ref="CA120" ca="1">AnualidadActivo(CA$2, $E120, $C120, $B120, $D120, Hombres!$A$1:$DW$117, Mujeres!$A$1:$DW$117)</f>
        <v>42119423.34869016</v>
      </c>
      <c r="CB120" s="52" cm="1">
        <f t="array" aca="1" ref="CB120" ca="1">AnualidadActivo(CB$2, $E120, $C120, $B120, $D120, Hombres!$A$1:$DW$117, Mujeres!$A$1:$DW$117)</f>
        <v>37689780.414210521</v>
      </c>
      <c r="CC120" s="52" cm="1">
        <f t="array" aca="1" ref="CC120" ca="1">AnualidadActivo(CC$2, $E120, $C120, $B120, $D120, Hombres!$A$1:$DW$117, Mujeres!$A$1:$DW$117)</f>
        <v>33194909.677329093</v>
      </c>
      <c r="CD120" s="52" cm="1">
        <f t="array" aca="1" ref="CD120" ca="1">AnualidadActivo(CD$2, $E120, $C120, $B120, $D120, Hombres!$A$1:$DW$117, Mujeres!$A$1:$DW$117)</f>
        <v>28721791.532267157</v>
      </c>
      <c r="CE120" s="52" cm="1">
        <f t="array" aca="1" ref="CE120" ca="1">AnualidadActivo(CE$2, $E120, $C120, $B120, $D120, Hombres!$A$1:$DW$117, Mujeres!$A$1:$DW$117)</f>
        <v>24360499.847740866</v>
      </c>
      <c r="CF120" s="52" cm="1">
        <f t="array" aca="1" ref="CF120" ca="1">AnualidadActivo(CF$2, $E120, $C120, $B120, $D120, Hombres!$A$1:$DW$117, Mujeres!$A$1:$DW$117)</f>
        <v>20202540.623049635</v>
      </c>
      <c r="CG120" s="52" cm="1">
        <f t="array" aca="1" ref="CG120" ca="1">AnualidadActivo(CG$2, $E120, $C120, $B120, $D120, Hombres!$A$1:$DW$117, Mujeres!$A$1:$DW$117)</f>
        <v>16337498.473019788</v>
      </c>
      <c r="CH120" s="52" cm="1">
        <f t="array" aca="1" ref="CH120" ca="1">AnualidadActivo(CH$2, $E120, $C120, $B120, $D120, Hombres!$A$1:$DW$117, Mujeres!$A$1:$DW$117)</f>
        <v>12844408.851388039</v>
      </c>
      <c r="CI120" s="52" cm="1">
        <f t="array" aca="1" ref="CI120" ca="1">AnualidadActivo(CI$2, $E120, $C120, $B120, $D120, Hombres!$A$1:$DW$117, Mujeres!$A$1:$DW$117)</f>
        <v>9782910.67041873</v>
      </c>
      <c r="CJ120" s="52" cm="1">
        <f t="array" aca="1" ref="CJ120" ca="1">AnualidadActivo(CJ$2, $E120, $C120, $B120, $D120, Hombres!$A$1:$DW$117, Mujeres!$A$1:$DW$117)</f>
        <v>7188800.5878255442</v>
      </c>
      <c r="CK120" s="52" cm="1">
        <f t="array" aca="1" ref="CK120" ca="1">AnualidadActivo(CK$2, $E120, $C120, $B120, $D120, Hombres!$A$1:$DW$117, Mujeres!$A$1:$DW$117)</f>
        <v>5072452.9127037833</v>
      </c>
      <c r="CL120" s="52" cm="1">
        <f t="array" aca="1" ref="CL120" ca="1">AnualidadActivo(CL$2, $E120, $C120, $B120, $D120, Hombres!$A$1:$DW$117, Mujeres!$A$1:$DW$117)</f>
        <v>3418576.0441476</v>
      </c>
      <c r="CM120" s="52" cm="1">
        <f t="array" aca="1" ref="CM120" ca="1">AnualidadActivo(CM$2, $E120, $C120, $B120, $D120, Hombres!$A$1:$DW$117, Mujeres!$A$1:$DW$117)</f>
        <v>2187318.5147232446</v>
      </c>
      <c r="CN120" s="52" cm="1">
        <f t="array" aca="1" ref="CN120" ca="1">AnualidadActivo(CN$2, $E120, $C120, $B120, $D120, Hombres!$A$1:$DW$117, Mujeres!$A$1:$DW$117)</f>
        <v>1319204.0569903627</v>
      </c>
      <c r="CO120" s="52" cm="1">
        <f t="array" aca="1" ref="CO120" ca="1">AnualidadActivo(CO$2, $E120, $C120, $B120, $D120, Hombres!$A$1:$DW$117, Mujeres!$A$1:$DW$117)</f>
        <v>743570.16879868461</v>
      </c>
      <c r="CP120" s="52" cm="1">
        <f t="array" aca="1" ref="CP120" ca="1">AnualidadActivo(CP$2, $E120, $C120, $B120, $D120, Hombres!$A$1:$DW$117, Mujeres!$A$1:$DW$117)</f>
        <v>387706.22296111751</v>
      </c>
      <c r="CQ120" s="52" cm="1">
        <f t="array" aca="1" ref="CQ120" ca="1">AnualidadActivo(CQ$2, $E120, $C120, $B120, $D120, Hombres!$A$1:$DW$117, Mujeres!$A$1:$DW$117)</f>
        <v>184746.26450117613</v>
      </c>
      <c r="CR120" s="52" cm="1">
        <f t="array" aca="1" ref="CR120" ca="1">AnualidadActivo(CR$2, $E120, $C120, $B120, $D120, Hombres!$A$1:$DW$117, Mujeres!$A$1:$DW$117)</f>
        <v>79265.30903826117</v>
      </c>
      <c r="CS120" s="52" cm="1">
        <f t="array" aca="1" ref="CS120" ca="1">AnualidadActivo(CS$2, $E120, $C120, $B120, $D120, Hombres!$A$1:$DW$117, Mujeres!$A$1:$DW$117)</f>
        <v>30046.339274575043</v>
      </c>
      <c r="CT120" s="52" cm="1">
        <f t="array" aca="1" ref="CT120" ca="1">AnualidadActivo(CT$2, $E120, $C120, $B120, $D120, Hombres!$A$1:$DW$117, Mujeres!$A$1:$DW$117)</f>
        <v>9813.8221076895261</v>
      </c>
      <c r="CU120" s="52" cm="1">
        <f t="array" aca="1" ref="CU120" ca="1">AnualidadActivo(CU$2, $E120, $C120, $B120, $D120, Hombres!$A$1:$DW$117, Mujeres!$A$1:$DW$117)</f>
        <v>2668.821148500147</v>
      </c>
      <c r="CV120" s="52" cm="1">
        <f t="array" aca="1" ref="CV120" ca="1">AnualidadActivo(CV$2, $E120, $C120, $B120, $D120, Hombres!$A$1:$DW$117, Mujeres!$A$1:$DW$117)</f>
        <v>0</v>
      </c>
      <c r="CW120" s="52" cm="1">
        <f t="array" aca="1" ref="CW120" ca="1">AnualidadActivo(CW$2, $E120, $C120, $B120, $D120, Hombres!$A$1:$DW$117, Mujeres!$A$1:$DW$117)</f>
        <v>0</v>
      </c>
      <c r="CX120" s="52" cm="1">
        <f t="array" aca="1" ref="CX120" ca="1">AnualidadActivo(CX$2, $E120, $C120, $B120, $D120, Hombres!$A$1:$DW$117, Mujeres!$A$1:$DW$117)</f>
        <v>0</v>
      </c>
      <c r="CY120" s="52" cm="1">
        <f t="array" aca="1" ref="CY120" ca="1">AnualidadActivo(CY$2, $E120, $C120, $B120, $D120, Hombres!$A$1:$DW$117, Mujeres!$A$1:$DW$117)</f>
        <v>0</v>
      </c>
      <c r="CZ120" s="52" cm="1">
        <f t="array" aca="1" ref="CZ120" ca="1">AnualidadActivo(CZ$2, $E120, $C120, $B120, $D120, Hombres!$A$1:$DW$117, Mujeres!$A$1:$DW$117)</f>
        <v>0</v>
      </c>
      <c r="DA120" s="52" cm="1">
        <f t="array" aca="1" ref="DA120" ca="1">AnualidadActivo(DA$2, $E120, $C120, $B120, $D120, Hombres!$A$1:$DW$117, Mujeres!$A$1:$DW$117)</f>
        <v>0</v>
      </c>
      <c r="DD120" s="25"/>
      <c r="DE120" s="52" cm="1">
        <f t="array" aca="1" ref="DE120" ca="1">beneficio_muerte_individual_activo(DE$2,$F120,$D120, Hombres!$A$1:$DW$117, Mujeres!$A$1:$DW$117)</f>
        <v>0</v>
      </c>
      <c r="DF120" s="52" cm="1">
        <f t="array" aca="1" ref="DF120" ca="1">beneficio_muerte_individual_activo(DF$2,$F120,$D120, Hombres!$A$1:$DW$117, Mujeres!$A$1:$DW$117)</f>
        <v>6325</v>
      </c>
      <c r="DG120" s="52" cm="1">
        <f t="array" aca="1" ref="DG120" ca="1">beneficio_muerte_individual_activo(DG$2,$F120,$D120, Hombres!$A$1:$DW$117, Mujeres!$A$1:$DW$117)</f>
        <v>6372.3380643999999</v>
      </c>
      <c r="DH120" s="52" cm="1">
        <f t="array" aca="1" ref="DH120" ca="1">beneficio_muerte_individual_activo(DH$2,$F120,$D120, Hombres!$A$1:$DW$117, Mujeres!$A$1:$DW$117)</f>
        <v>6411.9957899603205</v>
      </c>
      <c r="DI120" s="52" cm="1">
        <f t="array" aca="1" ref="DI120" ca="1">beneficio_muerte_individual_activo(DI$2,$F120,$D120, Hombres!$A$1:$DW$117, Mujeres!$A$1:$DW$117)</f>
        <v>6418.1112363560669</v>
      </c>
      <c r="DJ120" s="52" cm="1">
        <f t="array" aca="1" ref="DJ120" ca="1">beneficio_muerte_individual_activo(DJ$2,$F120,$D120, Hombres!$A$1:$DW$117, Mujeres!$A$1:$DW$117)</f>
        <v>6412.7335968791249</v>
      </c>
      <c r="DK120" s="52" cm="1">
        <f t="array" aca="1" ref="DK120" ca="1">beneficio_muerte_individual_activo(DK$2,$F120,$D120, Hombres!$A$1:$DW$117, Mujeres!$A$1:$DW$117)</f>
        <v>6484.3398319534308</v>
      </c>
      <c r="DL120" s="52" cm="1">
        <f t="array" aca="1" ref="DL120" ca="1">beneficio_muerte_individual_activo(DL$2,$F120,$D120, Hombres!$A$1:$DW$117, Mujeres!$A$1:$DW$117)</f>
        <v>6644.9335365885763</v>
      </c>
      <c r="DM120" s="52" cm="1">
        <f t="array" aca="1" ref="DM120" ca="1">beneficio_muerte_individual_activo(DM$2,$F120,$D120, Hombres!$A$1:$DW$117, Mujeres!$A$1:$DW$117)</f>
        <v>6898.9926518268376</v>
      </c>
      <c r="DN120" s="52" cm="1">
        <f t="array" aca="1" ref="DN120" ca="1">beneficio_muerte_individual_activo(DN$2,$F120,$D120, Hombres!$A$1:$DW$117, Mujeres!$A$1:$DW$117)</f>
        <v>7225.1947712401388</v>
      </c>
      <c r="DO120" s="52" cm="1">
        <f t="array" aca="1" ref="DO120" ca="1">beneficio_muerte_individual_activo(DO$2,$F120,$D120, Hombres!$A$1:$DW$117, Mujeres!$A$1:$DW$117)</f>
        <v>7619.5984488694139</v>
      </c>
      <c r="DP120" s="52" cm="1">
        <f t="array" aca="1" ref="DP120" ca="1">beneficio_muerte_individual_activo(DP$2,$F120,$D120, Hombres!$A$1:$DW$117, Mujeres!$A$1:$DW$117)</f>
        <v>8087.1162867950252</v>
      </c>
      <c r="DQ120" s="52" cm="1">
        <f t="array" aca="1" ref="DQ120" ca="1">beneficio_muerte_individual_activo(DQ$2,$F120,$D120, Hombres!$A$1:$DW$117, Mujeres!$A$1:$DW$117)</f>
        <v>8572.5011833459721</v>
      </c>
      <c r="DR120" s="52" cm="1">
        <f t="array" aca="1" ref="DR120" ca="1">beneficio_muerte_individual_activo(DR$2,$F120,$D120, Hombres!$A$1:$DW$117, Mujeres!$A$1:$DW$117)</f>
        <v>8985.0459606001605</v>
      </c>
      <c r="DS120" s="52" cm="1">
        <f t="array" aca="1" ref="DS120" ca="1">beneficio_muerte_individual_activo(DS$2,$F120,$D120, Hombres!$A$1:$DW$117, Mujeres!$A$1:$DW$117)</f>
        <v>9290.3026212547866</v>
      </c>
      <c r="DT120" s="52" cm="1">
        <f t="array" aca="1" ref="DT120" ca="1">beneficio_muerte_individual_activo(DT$2,$F120,$D120, Hombres!$A$1:$DW$117, Mujeres!$A$1:$DW$117)</f>
        <v>9545.7655350933182</v>
      </c>
      <c r="DU120" s="52" cm="1">
        <f t="array" aca="1" ref="DU120" ca="1">beneficio_muerte_individual_activo(DU$2,$F120,$D120, Hombres!$A$1:$DW$117, Mujeres!$A$1:$DW$117)</f>
        <v>9967.2729299209004</v>
      </c>
      <c r="DV120" s="52" cm="1">
        <f t="array" aca="1" ref="DV120" ca="1">beneficio_muerte_individual_activo(DV$2,$F120,$D120, Hombres!$A$1:$DW$117, Mujeres!$A$1:$DW$117)</f>
        <v>10571.455211537974</v>
      </c>
      <c r="DW120" s="52" cm="1">
        <f t="array" aca="1" ref="DW120" ca="1">beneficio_muerte_individual_activo(DW$2,$F120,$D120, Hombres!$A$1:$DW$117, Mujeres!$A$1:$DW$117)</f>
        <v>11318.14842492247</v>
      </c>
      <c r="DX120" s="52" cm="1">
        <f t="array" aca="1" ref="DX120" ca="1">beneficio_muerte_individual_activo(DX$2,$F120,$D120, Hombres!$A$1:$DW$117, Mujeres!$A$1:$DW$117)</f>
        <v>12128.551447252559</v>
      </c>
      <c r="DY120" s="52" cm="1">
        <f t="array" aca="1" ref="DY120" ca="1">beneficio_muerte_individual_activo(DY$2,$F120,$D120, Hombres!$A$1:$DW$117, Mujeres!$A$1:$DW$117)</f>
        <v>12961.389051326494</v>
      </c>
      <c r="DZ120" s="52" cm="1">
        <f t="array" aca="1" ref="DZ120" ca="1">beneficio_muerte_individual_activo(DZ$2,$F120,$D120, Hombres!$A$1:$DW$117, Mujeres!$A$1:$DW$117)</f>
        <v>13817.839772184057</v>
      </c>
      <c r="EA120" s="52" cm="1">
        <f t="array" aca="1" ref="EA120" ca="1">beneficio_muerte_individual_activo(EA$2,$F120,$D120, Hombres!$A$1:$DW$117, Mujeres!$A$1:$DW$117)</f>
        <v>14645.118432267154</v>
      </c>
      <c r="EB120" s="52" cm="1">
        <f t="array" aca="1" ref="EB120" ca="1">beneficio_muerte_individual_activo(EB$2,$F120,$D120, Hombres!$A$1:$DW$117, Mujeres!$A$1:$DW$117)</f>
        <v>15387.874360870976</v>
      </c>
      <c r="EC120" s="52" cm="1">
        <f t="array" aca="1" ref="EC120" ca="1">beneficio_muerte_individual_activo(EC$2,$F120,$D120, Hombres!$A$1:$DW$117, Mujeres!$A$1:$DW$117)</f>
        <v>16179.256965383105</v>
      </c>
      <c r="ED120" s="52" cm="1">
        <f t="array" aca="1" ref="ED120" ca="1">beneficio_muerte_individual_activo(ED$2,$F120,$D120, Hombres!$A$1:$DW$117, Mujeres!$A$1:$DW$117)</f>
        <v>17088.66984967086</v>
      </c>
      <c r="EE120" s="52" cm="1">
        <f t="array" aca="1" ref="EE120" ca="1">beneficio_muerte_individual_activo(EE$2,$F120,$D120, Hombres!$A$1:$DW$117, Mujeres!$A$1:$DW$117)</f>
        <v>18321.46460719797</v>
      </c>
      <c r="EF120" s="52" cm="1">
        <f t="array" aca="1" ref="EF120" ca="1">beneficio_muerte_individual_activo(EF$2,$F120,$D120, Hombres!$A$1:$DW$117, Mujeres!$A$1:$DW$117)</f>
        <v>19957.582715748737</v>
      </c>
      <c r="EG120" s="52" cm="1">
        <f t="array" aca="1" ref="EG120" ca="1">beneficio_muerte_individual_activo(EG$2,$F120,$D120, Hombres!$A$1:$DW$117, Mujeres!$A$1:$DW$117)</f>
        <v>21962.560576161377</v>
      </c>
      <c r="EH120" s="52" cm="1">
        <f t="array" aca="1" ref="EH120" ca="1">beneficio_muerte_individual_activo(EH$2,$F120,$D120, Hombres!$A$1:$DW$117, Mujeres!$A$1:$DW$117)</f>
        <v>24028.508733862309</v>
      </c>
      <c r="EI120" s="52" cm="1">
        <f t="array" aca="1" ref="EI120" ca="1">beneficio_muerte_individual_activo(EI$2,$F120,$D120, Hombres!$A$1:$DW$117, Mujeres!$A$1:$DW$117)</f>
        <v>25969.361056558373</v>
      </c>
      <c r="EJ120" s="52" cm="1">
        <f t="array" aca="1" ref="EJ120" ca="1">beneficio_muerte_individual_activo(EJ$2,$F120,$D120, Hombres!$A$1:$DW$117, Mujeres!$A$1:$DW$117)</f>
        <v>27847.528175758816</v>
      </c>
      <c r="EK120" s="52" cm="1">
        <f t="array" aca="1" ref="EK120" ca="1">beneficio_muerte_individual_activo(EK$2,$F120,$D120, Hombres!$A$1:$DW$117, Mujeres!$A$1:$DW$117)</f>
        <v>29693.694668524884</v>
      </c>
      <c r="EL120" s="52" cm="1">
        <f t="array" aca="1" ref="EL120" ca="1">beneficio_muerte_individual_activo(EL$2,$F120,$D120, Hombres!$A$1:$DW$117, Mujeres!$A$1:$DW$117)</f>
        <v>31557.48447672265</v>
      </c>
      <c r="EM120" s="52" cm="1">
        <f t="array" aca="1" ref="EM120" ca="1">beneficio_muerte_individual_activo(EM$2,$F120,$D120, Hombres!$A$1:$DW$117, Mujeres!$A$1:$DW$117)</f>
        <v>33601.320534853017</v>
      </c>
      <c r="EN120" s="52" cm="1">
        <f t="array" aca="1" ref="EN120" ca="1">beneficio_muerte_individual_activo(EN$2,$F120,$D120, Hombres!$A$1:$DW$117, Mujeres!$A$1:$DW$117)</f>
        <v>21519.719930997904</v>
      </c>
      <c r="EO120" s="52" cm="1">
        <f t="array" aca="1" ref="EO120" ca="1">beneficio_muerte_individual_activo(EO$2,$F120,$D120, Hombres!$A$1:$DW$117, Mujeres!$A$1:$DW$117)</f>
        <v>22947.8182175578</v>
      </c>
      <c r="EP120" s="52" cm="1">
        <f t="array" aca="1" ref="EP120" ca="1">beneficio_muerte_individual_activo(EP$2,$F120,$D120, Hombres!$A$1:$DW$117, Mujeres!$A$1:$DW$117)</f>
        <v>24225.590250640609</v>
      </c>
      <c r="EQ120" s="52" cm="1">
        <f t="array" aca="1" ref="EQ120" ca="1">beneficio_muerte_individual_activo(EQ$2,$F120,$D120, Hombres!$A$1:$DW$117, Mujeres!$A$1:$DW$117)</f>
        <v>25350.708962060202</v>
      </c>
      <c r="ER120" s="52" cm="1">
        <f t="array" aca="1" ref="ER120" ca="1">beneficio_muerte_individual_activo(ER$2,$F120,$D120, Hombres!$A$1:$DW$117, Mujeres!$A$1:$DW$117)</f>
        <v>26596.585919786223</v>
      </c>
      <c r="ES120" s="52" cm="1">
        <f t="array" aca="1" ref="ES120" ca="1">beneficio_muerte_individual_activo(ES$2,$F120,$D120, Hombres!$A$1:$DW$117, Mujeres!$A$1:$DW$117)</f>
        <v>28236.312731904029</v>
      </c>
      <c r="ET120" s="52" cm="1">
        <f t="array" aca="1" ref="ET120" ca="1">beneficio_muerte_individual_activo(ET$2,$F120,$D120, Hombres!$A$1:$DW$117, Mujeres!$A$1:$DW$117)</f>
        <v>30531.507547270703</v>
      </c>
      <c r="EU120" s="52" cm="1">
        <f t="array" aca="1" ref="EU120" ca="1">beneficio_muerte_individual_activo(EU$2,$F120,$D120, Hombres!$A$1:$DW$117, Mujeres!$A$1:$DW$117)</f>
        <v>33562.640333435993</v>
      </c>
      <c r="EV120" s="52" cm="1">
        <f t="array" aca="1" ref="EV120" ca="1">beneficio_muerte_individual_activo(EV$2,$F120,$D120, Hombres!$A$1:$DW$117, Mujeres!$A$1:$DW$117)</f>
        <v>37244.599620306763</v>
      </c>
      <c r="EW120" s="52" cm="1">
        <f t="array" aca="1" ref="EW120" ca="1">beneficio_muerte_individual_activo(EW$2,$F120,$D120, Hombres!$A$1:$DW$117, Mujeres!$A$1:$DW$117)</f>
        <v>41328.243934237005</v>
      </c>
      <c r="EX120" s="52" cm="1">
        <f t="array" aca="1" ref="EX120" ca="1">beneficio_muerte_individual_activo(EX$2,$F120,$D120, Hombres!$A$1:$DW$117, Mujeres!$A$1:$DW$117)</f>
        <v>45316.709567831989</v>
      </c>
      <c r="EY120" s="52" cm="1">
        <f t="array" aca="1" ref="EY120" ca="1">beneficio_muerte_individual_activo(EY$2,$F120,$D120, Hombres!$A$1:$DW$117, Mujeres!$A$1:$DW$117)</f>
        <v>48931.719728467127</v>
      </c>
      <c r="EZ120" s="52" cm="1">
        <f t="array" aca="1" ref="EZ120" ca="1">beneficio_muerte_individual_activo(EZ$2,$F120,$D120, Hombres!$A$1:$DW$117, Mujeres!$A$1:$DW$117)</f>
        <v>52191.988514981742</v>
      </c>
      <c r="FA120" s="52" cm="1">
        <f t="array" aca="1" ref="FA120" ca="1">beneficio_muerte_individual_activo(FA$2,$F120,$D120, Hombres!$A$1:$DW$117, Mujeres!$A$1:$DW$117)</f>
        <v>55256.316415785324</v>
      </c>
      <c r="FB120" s="52" cm="1">
        <f t="array" aca="1" ref="FB120" ca="1">beneficio_muerte_individual_activo(FB$2,$F120,$D120, Hombres!$A$1:$DW$117, Mujeres!$A$1:$DW$117)</f>
        <v>58353.327153919257</v>
      </c>
      <c r="FC120" s="52" cm="1">
        <f t="array" aca="1" ref="FC120" ca="1">beneficio_muerte_individual_activo(FC$2,$F120,$D120, Hombres!$A$1:$DW$117, Mujeres!$A$1:$DW$117)</f>
        <v>65342.329484078393</v>
      </c>
      <c r="FD120" s="52" cm="1">
        <f t="array" aca="1" ref="FD120" ca="1">beneficio_muerte_individual_activo(FD$2,$F120,$D120, Hombres!$A$1:$DW$117, Mujeres!$A$1:$DW$117)</f>
        <v>69354.53995964698</v>
      </c>
      <c r="FE120" s="52" cm="1">
        <f t="array" aca="1" ref="FE120" ca="1">beneficio_muerte_individual_activo(FE$2,$F120,$D120, Hombres!$A$1:$DW$117, Mujeres!$A$1:$DW$117)</f>
        <v>73420.216348155154</v>
      </c>
      <c r="FF120" s="52" cm="1">
        <f t="array" aca="1" ref="FF120" ca="1">beneficio_muerte_individual_activo(FF$2,$F120,$D120, Hombres!$A$1:$DW$117, Mujeres!$A$1:$DW$117)</f>
        <v>77592.791410052785</v>
      </c>
      <c r="FG120" s="52" cm="1">
        <f t="array" aca="1" ref="FG120" ca="1">beneficio_muerte_individual_activo(FG$2,$F120,$D120, Hombres!$A$1:$DW$117, Mujeres!$A$1:$DW$117)</f>
        <v>81836.729423935016</v>
      </c>
      <c r="FH120" s="52" cm="1">
        <f t="array" aca="1" ref="FH120" ca="1">beneficio_muerte_individual_activo(FH$2,$F120,$D120, Hombres!$A$1:$DW$117, Mujeres!$A$1:$DW$117)</f>
        <v>86005.647706095246</v>
      </c>
      <c r="FI120" s="52" cm="1">
        <f t="array" aca="1" ref="FI120" ca="1">beneficio_muerte_individual_activo(FI$2,$F120,$D120, Hombres!$A$1:$DW$117, Mujeres!$A$1:$DW$117)</f>
        <v>90070.304415019928</v>
      </c>
      <c r="FJ120" s="52" cm="1">
        <f t="array" aca="1" ref="FJ120" ca="1">beneficio_muerte_individual_activo(FJ$2,$F120,$D120, Hombres!$A$1:$DW$117, Mujeres!$A$1:$DW$117)</f>
        <v>94004.149637682465</v>
      </c>
      <c r="FK120" s="52" cm="1">
        <f t="array" aca="1" ref="FK120" ca="1">beneficio_muerte_individual_activo(FK$2,$F120,$D120, Hombres!$A$1:$DW$117, Mujeres!$A$1:$DW$117)</f>
        <v>97705.027866463206</v>
      </c>
      <c r="FL120" s="52" cm="1">
        <f t="array" aca="1" ref="FL120" ca="1">beneficio_muerte_individual_activo(FL$2,$F120,$D120, Hombres!$A$1:$DW$117, Mujeres!$A$1:$DW$117)</f>
        <v>100951.48520022718</v>
      </c>
      <c r="FM120" s="52" cm="1">
        <f t="array" aca="1" ref="FM120" ca="1">beneficio_muerte_individual_activo(FM$2,$F120,$D120, Hombres!$A$1:$DW$117, Mujeres!$A$1:$DW$117)</f>
        <v>103505.80258045421</v>
      </c>
      <c r="FN120" s="52" cm="1">
        <f t="array" aca="1" ref="FN120" ca="1">beneficio_muerte_individual_activo(FN$2,$F120,$D120, Hombres!$A$1:$DW$117, Mujeres!$A$1:$DW$117)</f>
        <v>105248.99182839986</v>
      </c>
      <c r="FO120" s="52" cm="1">
        <f t="array" aca="1" ref="FO120" ca="1">beneficio_muerte_individual_activo(FO$2,$F120,$D120, Hombres!$A$1:$DW$117, Mujeres!$A$1:$DW$117)</f>
        <v>106099.72688629995</v>
      </c>
      <c r="FP120" s="52" cm="1">
        <f t="array" aca="1" ref="FP120" ca="1">beneficio_muerte_individual_activo(FP$2,$F120,$D120, Hombres!$A$1:$DW$117, Mujeres!$A$1:$DW$117)</f>
        <v>105921.94418868744</v>
      </c>
      <c r="FQ120" s="52" cm="1">
        <f t="array" aca="1" ref="FQ120" ca="1">beneficio_muerte_individual_activo(FQ$2,$F120,$D120, Hombres!$A$1:$DW$117, Mujeres!$A$1:$DW$117)</f>
        <v>104518.57052985384</v>
      </c>
      <c r="FR120" s="52" cm="1">
        <f t="array" aca="1" ref="FR120" ca="1">beneficio_muerte_individual_activo(FR$2,$F120,$D120, Hombres!$A$1:$DW$117, Mujeres!$A$1:$DW$117)</f>
        <v>101757.51681832831</v>
      </c>
      <c r="FS120" s="52" cm="1">
        <f t="array" aca="1" ref="FS120" ca="1">beneficio_muerte_individual_activo(FS$2,$F120,$D120, Hombres!$A$1:$DW$117, Mujeres!$A$1:$DW$117)</f>
        <v>97634.602957818846</v>
      </c>
      <c r="FT120" s="52" cm="1">
        <f t="array" aca="1" ref="FT120" ca="1">beneficio_muerte_individual_activo(FT$2,$F120,$D120, Hombres!$A$1:$DW$117, Mujeres!$A$1:$DW$117)</f>
        <v>92208.622113261139</v>
      </c>
      <c r="FU120" s="52" cm="1">
        <f t="array" aca="1" ref="FU120" ca="1">beneficio_muerte_individual_activo(FU$2,$F120,$D120, Hombres!$A$1:$DW$117, Mujeres!$A$1:$DW$117)</f>
        <v>85550.053084468673</v>
      </c>
      <c r="FV120" s="52" cm="1">
        <f t="array" aca="1" ref="FV120" ca="1">beneficio_muerte_individual_activo(FV$2,$F120,$D120, Hombres!$A$1:$DW$117, Mujeres!$A$1:$DW$117)</f>
        <v>77755.576362426902</v>
      </c>
      <c r="FW120" s="52" cm="1">
        <f t="array" aca="1" ref="FW120" ca="1">beneficio_muerte_individual_activo(FW$2,$F120,$D120, Hombres!$A$1:$DW$117, Mujeres!$A$1:$DW$117)</f>
        <v>69034.442522718018</v>
      </c>
      <c r="FX120" s="52" cm="1">
        <f t="array" aca="1" ref="FX120" ca="1">beneficio_muerte_individual_activo(FX$2,$F120,$D120, Hombres!$A$1:$DW$117, Mujeres!$A$1:$DW$117)</f>
        <v>59721.075392973638</v>
      </c>
      <c r="FY120" s="52" cm="1">
        <f t="array" aca="1" ref="FY120" ca="1">beneficio_muerte_individual_activo(FY$2,$F120,$D120, Hombres!$A$1:$DW$117, Mujeres!$A$1:$DW$117)</f>
        <v>50200.206124814555</v>
      </c>
      <c r="FZ120" s="52" cm="1">
        <f t="array" aca="1" ref="FZ120" ca="1">beneficio_muerte_individual_activo(FZ$2,$F120,$D120, Hombres!$A$1:$DW$117, Mujeres!$A$1:$DW$117)</f>
        <v>40852.499231238195</v>
      </c>
      <c r="GA120" s="52" cm="1">
        <f t="array" aca="1" ref="GA120" ca="1">beneficio_muerte_individual_activo(GA$2,$F120,$D120, Hombres!$A$1:$DW$117, Mujeres!$A$1:$DW$117)</f>
        <v>32037.357979035343</v>
      </c>
      <c r="GB120" s="52" cm="1">
        <f t="array" aca="1" ref="GB120" ca="1">beneficio_muerte_individual_activo(GB$2,$F120,$D120, Hombres!$A$1:$DW$117, Mujeres!$A$1:$DW$117)</f>
        <v>24089.233904753186</v>
      </c>
      <c r="GC120" s="52" cm="1">
        <f t="array" aca="1" ref="GC120" ca="1">beneficio_muerte_individual_activo(GC$2,$F120,$D120, Hombres!$A$1:$DW$117, Mujeres!$A$1:$DW$117)</f>
        <v>17275.929440857199</v>
      </c>
      <c r="GD120" s="52" cm="1">
        <f t="array" aca="1" ref="GD120" ca="1">beneficio_muerte_individual_activo(GD$2,$F120,$D120, Hombres!$A$1:$DW$117, Mujeres!$A$1:$DW$117)</f>
        <v>11746.673540270293</v>
      </c>
      <c r="GE120" s="52" cm="1">
        <f t="array" aca="1" ref="GE120" ca="1">beneficio_muerte_individual_activo(GE$2,$F120,$D120, Hombres!$A$1:$DW$117, Mujeres!$A$1:$DW$117)</f>
        <v>7517.1591572288817</v>
      </c>
      <c r="GF120" s="52" cm="1">
        <f t="array" aca="1" ref="GF120" ca="1">beneficio_muerte_individual_activo(GF$2,$F120,$D120, Hombres!$A$1:$DW$117, Mujeres!$A$1:$DW$117)</f>
        <v>4487.0199399206804</v>
      </c>
      <c r="GG120" s="52" cm="1">
        <f t="array" aca="1" ref="GG120" ca="1">beneficio_muerte_individual_activo(GG$2,$F120,$D120, Hombres!$A$1:$DW$117, Mujeres!$A$1:$DW$117)</f>
        <v>2472.1877034433801</v>
      </c>
      <c r="GH120" s="52" cm="1">
        <f t="array" aca="1" ref="GH120" ca="1">beneficio_muerte_individual_activo(GH$2,$F120,$D120, Hombres!$A$1:$DW$117, Mujeres!$A$1:$DW$117)</f>
        <v>1242.0422948059515</v>
      </c>
      <c r="GI120" s="52" cm="1">
        <f t="array" aca="1" ref="GI120" ca="1">beneficio_muerte_individual_activo(GI$2,$F120,$D120, Hombres!$A$1:$DW$117, Mujeres!$A$1:$DW$117)</f>
        <v>560.58835139803602</v>
      </c>
      <c r="GJ120" s="52" cm="1">
        <f t="array" aca="1" ref="GJ120" ca="1">beneficio_muerte_individual_activo(GJ$2,$F120,$D120, Hombres!$A$1:$DW$117, Mujeres!$A$1:$DW$117)</f>
        <v>222.99045954993503</v>
      </c>
      <c r="GK120" s="52" cm="1">
        <f t="array" aca="1" ref="GK120" ca="1">beneficio_muerte_individual_activo(GK$2,$F120,$D120, Hombres!$A$1:$DW$117, Mujeres!$A$1:$DW$117)</f>
        <v>76.221946130658409</v>
      </c>
      <c r="GL120" s="52" cm="1">
        <f t="array" aca="1" ref="GL120" ca="1">beneficio_muerte_individual_activo(GL$2,$F120,$D120, Hombres!$A$1:$DW$117, Mujeres!$A$1:$DW$117)</f>
        <v>27.364761842572698</v>
      </c>
      <c r="GM120" s="52" cm="1">
        <f t="array" aca="1" ref="GM120" ca="1">beneficio_muerte_individual_activo(GM$2,$F120,$D120, Hombres!$A$1:$DW$117, Mujeres!$A$1:$DW$117)</f>
        <v>0</v>
      </c>
      <c r="GN120" s="52" cm="1">
        <f t="array" aca="1" ref="GN120" ca="1">beneficio_muerte_individual_activo(GN$2,$F120,$D120, Hombres!$A$1:$DW$117, Mujeres!$A$1:$DW$117)</f>
        <v>0</v>
      </c>
      <c r="GO120" s="52" cm="1">
        <f t="array" aca="1" ref="GO120" ca="1">beneficio_muerte_individual_activo(GO$2,$F120,$D120, Hombres!$A$1:$DW$117, Mujeres!$A$1:$DW$117)</f>
        <v>0</v>
      </c>
      <c r="GP120" s="52" cm="1">
        <f t="array" aca="1" ref="GP120" ca="1">beneficio_muerte_individual_activo(GP$2,$F120,$D120, Hombres!$A$1:$DW$117, Mujeres!$A$1:$DW$117)</f>
        <v>0</v>
      </c>
      <c r="GQ120" s="52" cm="1">
        <f t="array" aca="1" ref="GQ120" ca="1">beneficio_muerte_individual_activo(GQ$2,$F120,$D120, Hombres!$A$1:$DW$117, Mujeres!$A$1:$DW$117)</f>
        <v>0</v>
      </c>
      <c r="GR120" s="52" cm="1">
        <f t="array" aca="1" ref="GR120" ca="1">beneficio_muerte_individual_activo(GR$2,$F120,$D120, Hombres!$A$1:$DW$117, Mujeres!$A$1:$DW$117)</f>
        <v>0</v>
      </c>
      <c r="GS120" s="52" cm="1">
        <f t="array" aca="1" ref="GS120" ca="1">beneficio_muerte_individual_activo(GS$2,$F120,$D120, Hombres!$A$1:$DW$117, Mujeres!$A$1:$DW$117)</f>
        <v>0</v>
      </c>
      <c r="GT120" s="52" cm="1">
        <f t="array" aca="1" ref="GT120" ca="1">beneficio_muerte_individual_activo(GT$2,$F120,$D120, Hombres!$A$1:$DW$117, Mujeres!$A$1:$DW$117)</f>
        <v>0</v>
      </c>
      <c r="GU120" s="52" cm="1">
        <f t="array" aca="1" ref="GU120" ca="1">beneficio_muerte_individual_activo(GU$2,$F120,$D120, Hombres!$A$1:$DW$117, Mujeres!$A$1:$DW$117)</f>
        <v>0</v>
      </c>
      <c r="GV120" s="52" cm="1">
        <f t="array" aca="1" ref="GV120" ca="1">beneficio_muerte_individual_activo(GV$2,$F120,$D120, Hombres!$A$1:$DW$117, Mujeres!$A$1:$DW$117)</f>
        <v>0</v>
      </c>
    </row>
    <row r="121" spans="1:204" x14ac:dyDescent="0.35">
      <c r="A121" s="2">
        <f t="shared" si="1"/>
        <v>119</v>
      </c>
      <c r="B121" s="81">
        <v>739888</v>
      </c>
      <c r="C121" s="9">
        <v>44562</v>
      </c>
      <c r="D121" s="7" t="s">
        <v>6</v>
      </c>
      <c r="E121" s="9">
        <v>33674</v>
      </c>
      <c r="F121" s="12" cm="1">
        <f t="array" aca="1" ref="F121" ca="1">edadCalc(E121)</f>
        <v>33</v>
      </c>
      <c r="G121" s="45" cm="1">
        <f t="array" aca="1" ref="G121" ca="1">PorcentajePension(C121,E121, D121)</f>
        <v>0.85</v>
      </c>
      <c r="I121" s="78"/>
      <c r="J121" s="52" cm="1">
        <f t="array" aca="1" ref="J121" ca="1">AnualidadActivo(J$2, $E121, $C121, $B121, $D121, Hombres!$A$1:$DW$117, Mujeres!$A$1:$DW$117)</f>
        <v>0</v>
      </c>
      <c r="K121" s="52" cm="1">
        <f t="array" aca="1" ref="K121" ca="1">AnualidadActivo(K$2, $E121, $C121, $B121, $D121, Hombres!$A$1:$DW$117, Mujeres!$A$1:$DW$117)</f>
        <v>0</v>
      </c>
      <c r="L121" s="52" cm="1">
        <f t="array" aca="1" ref="L121" ca="1">AnualidadActivo(L$2, $E121, $C121, $B121, $D121, Hombres!$A$1:$DW$117, Mujeres!$A$1:$DW$117)</f>
        <v>0</v>
      </c>
      <c r="M121" s="52" cm="1">
        <f t="array" aca="1" ref="M121" ca="1">AnualidadActivo(M$2, $E121, $C121, $B121, $D121, Hombres!$A$1:$DW$117, Mujeres!$A$1:$DW$117)</f>
        <v>0</v>
      </c>
      <c r="N121" s="52" cm="1">
        <f t="array" aca="1" ref="N121" ca="1">AnualidadActivo(N$2, $E121, $C121, $B121, $D121, Hombres!$A$1:$DW$117, Mujeres!$A$1:$DW$117)</f>
        <v>0</v>
      </c>
      <c r="O121" s="52" cm="1">
        <f t="array" aca="1" ref="O121" ca="1">AnualidadActivo(O$2, $E121, $C121, $B121, $D121, Hombres!$A$1:$DW$117, Mujeres!$A$1:$DW$117)</f>
        <v>0</v>
      </c>
      <c r="P121" s="52" cm="1">
        <f t="array" aca="1" ref="P121" ca="1">AnualidadActivo(P$2, $E121, $C121, $B121, $D121, Hombres!$A$1:$DW$117, Mujeres!$A$1:$DW$117)</f>
        <v>0</v>
      </c>
      <c r="Q121" s="52" cm="1">
        <f t="array" aca="1" ref="Q121" ca="1">AnualidadActivo(Q$2, $E121, $C121, $B121, $D121, Hombres!$A$1:$DW$117, Mujeres!$A$1:$DW$117)</f>
        <v>0</v>
      </c>
      <c r="R121" s="52" cm="1">
        <f t="array" aca="1" ref="R121" ca="1">AnualidadActivo(R$2, $E121, $C121, $B121, $D121, Hombres!$A$1:$DW$117, Mujeres!$A$1:$DW$117)</f>
        <v>0</v>
      </c>
      <c r="S121" s="52" cm="1">
        <f t="array" aca="1" ref="S121" ca="1">AnualidadActivo(S$2, $E121, $C121, $B121, $D121, Hombres!$A$1:$DW$117, Mujeres!$A$1:$DW$117)</f>
        <v>0</v>
      </c>
      <c r="T121" s="52" cm="1">
        <f t="array" aca="1" ref="T121" ca="1">AnualidadActivo(T$2, $E121, $C121, $B121, $D121, Hombres!$A$1:$DW$117, Mujeres!$A$1:$DW$117)</f>
        <v>0</v>
      </c>
      <c r="U121" s="52" cm="1">
        <f t="array" aca="1" ref="U121" ca="1">AnualidadActivo(U$2, $E121, $C121, $B121, $D121, Hombres!$A$1:$DW$117, Mujeres!$A$1:$DW$117)</f>
        <v>0</v>
      </c>
      <c r="V121" s="52" cm="1">
        <f t="array" aca="1" ref="V121" ca="1">AnualidadActivo(V$2, $E121, $C121, $B121, $D121, Hombres!$A$1:$DW$117, Mujeres!$A$1:$DW$117)</f>
        <v>0</v>
      </c>
      <c r="W121" s="52" cm="1">
        <f t="array" aca="1" ref="W121" ca="1">AnualidadActivo(W$2, $E121, $C121, $B121, $D121, Hombres!$A$1:$DW$117, Mujeres!$A$1:$DW$117)</f>
        <v>0</v>
      </c>
      <c r="X121" s="52" cm="1">
        <f t="array" aca="1" ref="X121" ca="1">AnualidadActivo(X$2, $E121, $C121, $B121, $D121, Hombres!$A$1:$DW$117, Mujeres!$A$1:$DW$117)</f>
        <v>0</v>
      </c>
      <c r="Y121" s="52" cm="1">
        <f t="array" aca="1" ref="Y121" ca="1">AnualidadActivo(Y$2, $E121, $C121, $B121, $D121, Hombres!$A$1:$DW$117, Mujeres!$A$1:$DW$117)</f>
        <v>0</v>
      </c>
      <c r="Z121" s="52" cm="1">
        <f t="array" aca="1" ref="Z121" ca="1">AnualidadActivo(Z$2, $E121, $C121, $B121, $D121, Hombres!$A$1:$DW$117, Mujeres!$A$1:$DW$117)</f>
        <v>0</v>
      </c>
      <c r="AA121" s="52" cm="1">
        <f t="array" aca="1" ref="AA121" ca="1">AnualidadActivo(AA$2, $E121, $C121, $B121, $D121, Hombres!$A$1:$DW$117, Mujeres!$A$1:$DW$117)</f>
        <v>0</v>
      </c>
      <c r="AB121" s="52" cm="1">
        <f t="array" aca="1" ref="AB121" ca="1">AnualidadActivo(AB$2, $E121, $C121, $B121, $D121, Hombres!$A$1:$DW$117, Mujeres!$A$1:$DW$117)</f>
        <v>0</v>
      </c>
      <c r="AC121" s="52" cm="1">
        <f t="array" aca="1" ref="AC121" ca="1">AnualidadActivo(AC$2, $E121, $C121, $B121, $D121, Hombres!$A$1:$DW$117, Mujeres!$A$1:$DW$117)</f>
        <v>0</v>
      </c>
      <c r="AD121" s="52" cm="1">
        <f t="array" aca="1" ref="AD121" ca="1">AnualidadActivo(AD$2, $E121, $C121, $B121, $D121, Hombres!$A$1:$DW$117, Mujeres!$A$1:$DW$117)</f>
        <v>0</v>
      </c>
      <c r="AE121" s="52" cm="1">
        <f t="array" aca="1" ref="AE121" ca="1">AnualidadActivo(AE$2, $E121, $C121, $B121, $D121, Hombres!$A$1:$DW$117, Mujeres!$A$1:$DW$117)</f>
        <v>0</v>
      </c>
      <c r="AF121" s="52" cm="1">
        <f t="array" aca="1" ref="AF121" ca="1">AnualidadActivo(AF$2, $E121, $C121, $B121, $D121, Hombres!$A$1:$DW$117, Mujeres!$A$1:$DW$117)</f>
        <v>0</v>
      </c>
      <c r="AG121" s="52" cm="1">
        <f t="array" aca="1" ref="AG121" ca="1">AnualidadActivo(AG$2, $E121, $C121, $B121, $D121, Hombres!$A$1:$DW$117, Mujeres!$A$1:$DW$117)</f>
        <v>0</v>
      </c>
      <c r="AH121" s="52" cm="1">
        <f t="array" aca="1" ref="AH121" ca="1">AnualidadActivo(AH$2, $E121, $C121, $B121, $D121, Hombres!$A$1:$DW$117, Mujeres!$A$1:$DW$117)</f>
        <v>0</v>
      </c>
      <c r="AI121" s="52" cm="1">
        <f t="array" aca="1" ref="AI121" ca="1">AnualidadActivo(AI$2, $E121, $C121, $B121, $D121, Hombres!$A$1:$DW$117, Mujeres!$A$1:$DW$117)</f>
        <v>0</v>
      </c>
      <c r="AJ121" s="52" cm="1">
        <f t="array" aca="1" ref="AJ121" ca="1">AnualidadActivo(AJ$2, $E121, $C121, $B121, $D121, Hombres!$A$1:$DW$117, Mujeres!$A$1:$DW$117)</f>
        <v>0</v>
      </c>
      <c r="AK121" s="52" cm="1">
        <f t="array" aca="1" ref="AK121" ca="1">AnualidadActivo(AK$2, $E121, $C121, $B121, $D121, Hombres!$A$1:$DW$117, Mujeres!$A$1:$DW$117)</f>
        <v>0</v>
      </c>
      <c r="AL121" s="52" cm="1">
        <f t="array" aca="1" ref="AL121" ca="1">AnualidadActivo(AL$2, $E121, $C121, $B121, $D121, Hombres!$A$1:$DW$117, Mujeres!$A$1:$DW$117)</f>
        <v>0</v>
      </c>
      <c r="AM121" s="52" cm="1">
        <f t="array" aca="1" ref="AM121" ca="1">AnualidadActivo(AM$2, $E121, $C121, $B121, $D121, Hombres!$A$1:$DW$117, Mujeres!$A$1:$DW$117)</f>
        <v>0</v>
      </c>
      <c r="AN121" s="52" cm="1">
        <f t="array" aca="1" ref="AN121" ca="1">AnualidadActivo(AN$2, $E121, $C121, $B121, $D121, Hombres!$A$1:$DW$117, Mujeres!$A$1:$DW$117)</f>
        <v>34604597.33997561</v>
      </c>
      <c r="AO121" s="52" cm="1">
        <f t="array" aca="1" ref="AO121" ca="1">AnualidadActivo(AO$2, $E121, $C121, $B121, $D121, Hombres!$A$1:$DW$117, Mujeres!$A$1:$DW$117)</f>
        <v>35642735.260174878</v>
      </c>
      <c r="AP121" s="52" cm="1">
        <f t="array" aca="1" ref="AP121" ca="1">AnualidadActivo(AP$2, $E121, $C121, $B121, $D121, Hombres!$A$1:$DW$117, Mujeres!$A$1:$DW$117)</f>
        <v>36712017.317980118</v>
      </c>
      <c r="AQ121" s="52" cm="1">
        <f t="array" aca="1" ref="AQ121" ca="1">AnualidadActivo(AQ$2, $E121, $C121, $B121, $D121, Hombres!$A$1:$DW$117, Mujeres!$A$1:$DW$117)</f>
        <v>37813377.837519526</v>
      </c>
      <c r="AR121" s="52" cm="1">
        <f t="array" aca="1" ref="AR121" ca="1">AnualidadActivo(AR$2, $E121, $C121, $B121, $D121, Hombres!$A$1:$DW$117, Mujeres!$A$1:$DW$117)</f>
        <v>38947779.172645114</v>
      </c>
      <c r="AS121" s="52" cm="1">
        <f t="array" aca="1" ref="AS121" ca="1">AnualidadActivo(AS$2, $E121, $C121, $B121, $D121, Hombres!$A$1:$DW$117, Mujeres!$A$1:$DW$117)</f>
        <v>40146359.697006255</v>
      </c>
      <c r="AT121" s="52" cm="1">
        <f t="array" aca="1" ref="AT121" ca="1">AnualidadActivo(AT$2, $E121, $C121, $B121, $D121, Hombres!$A$1:$DW$117, Mujeres!$A$1:$DW$117)</f>
        <v>41213825.747825809</v>
      </c>
      <c r="AU121" s="52" cm="1">
        <f t="array" aca="1" ref="AU121" ca="1">AnualidadActivo(AU$2, $E121, $C121, $B121, $D121, Hombres!$A$1:$DW$117, Mujeres!$A$1:$DW$117)</f>
        <v>42296023.041474529</v>
      </c>
      <c r="AV121" s="52" cm="1">
        <f t="array" aca="1" ref="AV121" ca="1">AnualidadActivo(AV$2, $E121, $C121, $B121, $D121, Hombres!$A$1:$DW$117, Mujeres!$A$1:$DW$117)</f>
        <v>43393157.812733278</v>
      </c>
      <c r="AW121" s="52" cm="1">
        <f t="array" aca="1" ref="AW121" ca="1">AnualidadActivo(AW$2, $E121, $C121, $B121, $D121, Hombres!$A$1:$DW$117, Mujeres!$A$1:$DW$117)</f>
        <v>44505629.197620951</v>
      </c>
      <c r="AX121" s="52" cm="1">
        <f t="array" aca="1" ref="AX121" ca="1">AnualidadActivo(AX$2, $E121, $C121, $B121, $D121, Hombres!$A$1:$DW$117, Mujeres!$A$1:$DW$117)</f>
        <v>45632905.470206216</v>
      </c>
      <c r="AY121" s="52" cm="1">
        <f t="array" aca="1" ref="AY121" ca="1">AnualidadActivo(AY$2, $E121, $C121, $B121, $D121, Hombres!$A$1:$DW$117, Mujeres!$A$1:$DW$117)</f>
        <v>46772678.504502654</v>
      </c>
      <c r="AZ121" s="52" cm="1">
        <f t="array" aca="1" ref="AZ121" ca="1">AnualidadActivo(AZ$2, $E121, $C121, $B121, $D121, Hombres!$A$1:$DW$117, Mujeres!$A$1:$DW$117)</f>
        <v>47921051.924543224</v>
      </c>
      <c r="BA121" s="52" cm="1">
        <f t="array" aca="1" ref="BA121" ca="1">AnualidadActivo(BA$2, $E121, $C121, $B121, $D121, Hombres!$A$1:$DW$117, Mujeres!$A$1:$DW$117)</f>
        <v>49071667.673698418</v>
      </c>
      <c r="BB121" s="52" cm="1">
        <f t="array" aca="1" ref="BB121" ca="1">AnualidadActivo(BB$2, $E121, $C121, $B121, $D121, Hombres!$A$1:$DW$117, Mujeres!$A$1:$DW$117)</f>
        <v>50213903.042610645</v>
      </c>
      <c r="BC121" s="52" cm="1">
        <f t="array" aca="1" ref="BC121" ca="1">AnualidadActivo(BC$2, $E121, $C121, $B121, $D121, Hombres!$A$1:$DW$117, Mujeres!$A$1:$DW$117)</f>
        <v>51336534.670367457</v>
      </c>
      <c r="BD121" s="52" cm="1">
        <f t="array" aca="1" ref="BD121" ca="1">AnualidadActivo(BD$2, $E121, $C121, $B121, $D121, Hombres!$A$1:$DW$117, Mujeres!$A$1:$DW$117)</f>
        <v>52434206.653660841</v>
      </c>
      <c r="BE121" s="52" cm="1">
        <f t="array" aca="1" ref="BE121" ca="1">AnualidadActivo(BE$2, $E121, $C121, $B121, $D121, Hombres!$A$1:$DW$117, Mujeres!$A$1:$DW$117)</f>
        <v>53507120.476326101</v>
      </c>
      <c r="BF121" s="52" cm="1">
        <f t="array" aca="1" ref="BF121" ca="1">AnualidadActivo(BF$2, $E121, $C121, $B121, $D121, Hombres!$A$1:$DW$117, Mujeres!$A$1:$DW$117)</f>
        <v>54554024.10134431</v>
      </c>
      <c r="BG121" s="52" cm="1">
        <f t="array" aca="1" ref="BG121" ca="1">AnualidadActivo(BG$2, $E121, $C121, $B121, $D121, Hombres!$A$1:$DW$117, Mujeres!$A$1:$DW$117)</f>
        <v>55564731.612621345</v>
      </c>
      <c r="BH121" s="52" cm="1">
        <f t="array" aca="1" ref="BH121" ca="1">AnualidadActivo(BH$2, $E121, $C121, $B121, $D121, Hombres!$A$1:$DW$117, Mujeres!$A$1:$DW$117)</f>
        <v>56520730.265690528</v>
      </c>
      <c r="BI121" s="52" cm="1">
        <f t="array" aca="1" ref="BI121" ca="1">AnualidadActivo(BI$2, $E121, $C121, $B121, $D121, Hombres!$A$1:$DW$117, Mujeres!$A$1:$DW$117)</f>
        <v>57398458.99870304</v>
      </c>
      <c r="BJ121" s="52" cm="1">
        <f t="array" aca="1" ref="BJ121" ca="1">AnualidadActivo(BJ$2, $E121, $C121, $B121, $D121, Hombres!$A$1:$DW$117, Mujeres!$A$1:$DW$117)</f>
        <v>58172470.158290088</v>
      </c>
      <c r="BK121" s="52" cm="1">
        <f t="array" aca="1" ref="BK121" ca="1">AnualidadActivo(BK$2, $E121, $C121, $B121, $D121, Hombres!$A$1:$DW$117, Mujeres!$A$1:$DW$117)</f>
        <v>58754373.15849404</v>
      </c>
      <c r="BL121" s="52" cm="1">
        <f t="array" aca="1" ref="BL121" ca="1">AnualidadActivo(BL$2, $E121, $C121, $B121, $D121, Hombres!$A$1:$DW$117, Mujeres!$A$1:$DW$117)</f>
        <v>59191058.632767871</v>
      </c>
      <c r="BM121" s="52" cm="1">
        <f t="array" aca="1" ref="BM121" ca="1">AnualidadActivo(BM$2, $E121, $C121, $B121, $D121, Hombres!$A$1:$DW$117, Mujeres!$A$1:$DW$117)</f>
        <v>59460075.4240463</v>
      </c>
      <c r="BN121" s="52" cm="1">
        <f t="array" aca="1" ref="BN121" ca="1">AnualidadActivo(BN$2, $E121, $C121, $B121, $D121, Hombres!$A$1:$DW$117, Mujeres!$A$1:$DW$117)</f>
        <v>59538701.146661624</v>
      </c>
      <c r="BO121" s="52" cm="1">
        <f t="array" aca="1" ref="BO121" ca="1">AnualidadActivo(BO$2, $E121, $C121, $B121, $D121, Hombres!$A$1:$DW$117, Mujeres!$A$1:$DW$117)</f>
        <v>59402628.243509881</v>
      </c>
      <c r="BP121" s="52" cm="1">
        <f t="array" aca="1" ref="BP121" ca="1">AnualidadActivo(BP$2, $E121, $C121, $B121, $D121, Hombres!$A$1:$DW$117, Mujeres!$A$1:$DW$117)</f>
        <v>59023442.971422061</v>
      </c>
      <c r="BQ121" s="52" cm="1">
        <f t="array" aca="1" ref="BQ121" ca="1">AnualidadActivo(BQ$2, $E121, $C121, $B121, $D121, Hombres!$A$1:$DW$117, Mujeres!$A$1:$DW$117)</f>
        <v>58370453.872765549</v>
      </c>
      <c r="BR121" s="52" cm="1">
        <f t="array" aca="1" ref="BR121" ca="1">AnualidadActivo(BR$2, $E121, $C121, $B121, $D121, Hombres!$A$1:$DW$117, Mujeres!$A$1:$DW$117)</f>
        <v>57416223.207237549</v>
      </c>
      <c r="BS121" s="52" cm="1">
        <f t="array" aca="1" ref="BS121" ca="1">AnualidadActivo(BS$2, $E121, $C121, $B121, $D121, Hombres!$A$1:$DW$117, Mujeres!$A$1:$DW$117)</f>
        <v>56138177.351341113</v>
      </c>
      <c r="BT121" s="52" cm="1">
        <f t="array" aca="1" ref="BT121" ca="1">AnualidadActivo(BT$2, $E121, $C121, $B121, $D121, Hombres!$A$1:$DW$117, Mujeres!$A$1:$DW$117)</f>
        <v>54516874.902949661</v>
      </c>
      <c r="BU121" s="52" cm="1">
        <f t="array" aca="1" ref="BU121" ca="1">AnualidadActivo(BU$2, $E121, $C121, $B121, $D121, Hombres!$A$1:$DW$117, Mujeres!$A$1:$DW$117)</f>
        <v>52533871.171586648</v>
      </c>
      <c r="BV121" s="52" cm="1">
        <f t="array" aca="1" ref="BV121" ca="1">AnualidadActivo(BV$2, $E121, $C121, $B121, $D121, Hombres!$A$1:$DW$117, Mujeres!$A$1:$DW$117)</f>
        <v>50176098.499534667</v>
      </c>
      <c r="BW121" s="52" cm="1">
        <f t="array" aca="1" ref="BW121" ca="1">AnualidadActivo(BW$2, $E121, $C121, $B121, $D121, Hombres!$A$1:$DW$117, Mujeres!$A$1:$DW$117)</f>
        <v>47442727.786390044</v>
      </c>
      <c r="BX121" s="52" cm="1">
        <f t="array" aca="1" ref="BX121" ca="1">AnualidadActivo(BX$2, $E121, $C121, $B121, $D121, Hombres!$A$1:$DW$117, Mujeres!$A$1:$DW$117)</f>
        <v>44346925.029734492</v>
      </c>
      <c r="BY121" s="52" cm="1">
        <f t="array" aca="1" ref="BY121" ca="1">AnualidadActivo(BY$2, $E121, $C121, $B121, $D121, Hombres!$A$1:$DW$117, Mujeres!$A$1:$DW$117)</f>
        <v>40914666.917189278</v>
      </c>
      <c r="BZ121" s="52" cm="1">
        <f t="array" aca="1" ref="BZ121" ca="1">AnualidadActivo(BZ$2, $E121, $C121, $B121, $D121, Hombres!$A$1:$DW$117, Mujeres!$A$1:$DW$117)</f>
        <v>37186351.076155275</v>
      </c>
      <c r="CA121" s="52" cm="1">
        <f t="array" aca="1" ref="CA121" ca="1">AnualidadActivo(CA$2, $E121, $C121, $B121, $D121, Hombres!$A$1:$DW$117, Mujeres!$A$1:$DW$117)</f>
        <v>33221024.355731457</v>
      </c>
      <c r="CB121" s="52" cm="1">
        <f t="array" aca="1" ref="CB121" ca="1">AnualidadActivo(CB$2, $E121, $C121, $B121, $D121, Hombres!$A$1:$DW$117, Mujeres!$A$1:$DW$117)</f>
        <v>29099867.551046915</v>
      </c>
      <c r="CC121" s="52" cm="1">
        <f t="array" aca="1" ref="CC121" ca="1">AnualidadActivo(CC$2, $E121, $C121, $B121, $D121, Hombres!$A$1:$DW$117, Mujeres!$A$1:$DW$117)</f>
        <v>24922894.649569113</v>
      </c>
      <c r="CD121" s="52" cm="1">
        <f t="array" aca="1" ref="CD121" ca="1">AnualidadActivo(CD$2, $E121, $C121, $B121, $D121, Hombres!$A$1:$DW$117, Mujeres!$A$1:$DW$117)</f>
        <v>20801701.340364326</v>
      </c>
      <c r="CE121" s="52" cm="1">
        <f t="array" aca="1" ref="CE121" ca="1">AnualidadActivo(CE$2, $E121, $C121, $B121, $D121, Hombres!$A$1:$DW$117, Mujeres!$A$1:$DW$117)</f>
        <v>16853355.412594784</v>
      </c>
      <c r="CF121" s="52" cm="1">
        <f t="array" aca="1" ref="CF121" ca="1">AnualidadActivo(CF$2, $E121, $C121, $B121, $D121, Hombres!$A$1:$DW$117, Mujeres!$A$1:$DW$117)</f>
        <v>13193830.795387622</v>
      </c>
      <c r="CG121" s="52" cm="1">
        <f t="array" aca="1" ref="CG121" ca="1">AnualidadActivo(CG$2, $E121, $C121, $B121, $D121, Hombres!$A$1:$DW$117, Mujeres!$A$1:$DW$117)</f>
        <v>9928316.5747462567</v>
      </c>
      <c r="CH121" s="52" cm="1">
        <f t="array" aca="1" ref="CH121" ca="1">AnualidadActivo(CH$2, $E121, $C121, $B121, $D121, Hombres!$A$1:$DW$117, Mujeres!$A$1:$DW$117)</f>
        <v>7137665.5306262774</v>
      </c>
      <c r="CI121" s="52" cm="1">
        <f t="array" aca="1" ref="CI121" ca="1">AnualidadActivo(CI$2, $E121, $C121, $B121, $D121, Hombres!$A$1:$DW$117, Mujeres!$A$1:$DW$117)</f>
        <v>4866909.9389197733</v>
      </c>
      <c r="CJ121" s="52" cm="1">
        <f t="array" aca="1" ref="CJ121" ca="1">AnualidadActivo(CJ$2, $E121, $C121, $B121, $D121, Hombres!$A$1:$DW$117, Mujeres!$A$1:$DW$117)</f>
        <v>3120038.1844880059</v>
      </c>
      <c r="CK121" s="52" cm="1">
        <f t="array" aca="1" ref="CK121" ca="1">AnualidadActivo(CK$2, $E121, $C121, $B121, $D121, Hombres!$A$1:$DW$117, Mujeres!$A$1:$DW$117)</f>
        <v>1860794.5453548119</v>
      </c>
      <c r="CL121" s="52" cm="1">
        <f t="array" aca="1" ref="CL121" ca="1">AnualidadActivo(CL$2, $E121, $C121, $B121, $D121, Hombres!$A$1:$DW$117, Mujeres!$A$1:$DW$117)</f>
        <v>1019402.7434077759</v>
      </c>
      <c r="CM121" s="52" cm="1">
        <f t="array" aca="1" ref="CM121" ca="1">AnualidadActivo(CM$2, $E121, $C121, $B121, $D121, Hombres!$A$1:$DW$117, Mujeres!$A$1:$DW$117)</f>
        <v>504970.88220443577</v>
      </c>
      <c r="CN121" s="52" cm="1">
        <f t="array" aca="1" ref="CN121" ca="1">AnualidadActivo(CN$2, $E121, $C121, $B121, $D121, Hombres!$A$1:$DW$117, Mujeres!$A$1:$DW$117)</f>
        <v>221675.77183940681</v>
      </c>
      <c r="CO121" s="52" cm="1">
        <f t="array" aca="1" ref="CO121" ca="1">AnualidadActivo(CO$2, $E121, $C121, $B121, $D121, Hombres!$A$1:$DW$117, Mujeres!$A$1:$DW$117)</f>
        <v>83978.182353382828</v>
      </c>
      <c r="CP121" s="52" cm="1">
        <f t="array" aca="1" ref="CP121" ca="1">AnualidadActivo(CP$2, $E121, $C121, $B121, $D121, Hombres!$A$1:$DW$117, Mujeres!$A$1:$DW$117)</f>
        <v>26467.966722050165</v>
      </c>
      <c r="CQ121" s="52" cm="1">
        <f t="array" aca="1" ref="CQ121" ca="1">AnualidadActivo(CQ$2, $E121, $C121, $B121, $D121, Hombres!$A$1:$DW$117, Mujeres!$A$1:$DW$117)</f>
        <v>6574.6906819692267</v>
      </c>
      <c r="CR121" s="52" cm="1">
        <f t="array" aca="1" ref="CR121" ca="1">AnualidadActivo(CR$2, $E121, $C121, $B121, $D121, Hombres!$A$1:$DW$117, Mujeres!$A$1:$DW$117)</f>
        <v>1176.4937372821316</v>
      </c>
      <c r="CS121" s="52" cm="1">
        <f t="array" aca="1" ref="CS121" ca="1">AnualidadActivo(CS$2, $E121, $C121, $B121, $D121, Hombres!$A$1:$DW$117, Mujeres!$A$1:$DW$117)</f>
        <v>126.2979344881474</v>
      </c>
      <c r="CT121" s="52" cm="1">
        <f t="array" aca="1" ref="CT121" ca="1">AnualidadActivo(CT$2, $E121, $C121, $B121, $D121, Hombres!$A$1:$DW$117, Mujeres!$A$1:$DW$117)</f>
        <v>0</v>
      </c>
      <c r="CU121" s="52" cm="1">
        <f t="array" aca="1" ref="CU121" ca="1">AnualidadActivo(CU$2, $E121, $C121, $B121, $D121, Hombres!$A$1:$DW$117, Mujeres!$A$1:$DW$117)</f>
        <v>0</v>
      </c>
      <c r="CV121" s="52" cm="1">
        <f t="array" aca="1" ref="CV121" ca="1">AnualidadActivo(CV$2, $E121, $C121, $B121, $D121, Hombres!$A$1:$DW$117, Mujeres!$A$1:$DW$117)</f>
        <v>0</v>
      </c>
      <c r="CW121" s="52" cm="1">
        <f t="array" aca="1" ref="CW121" ca="1">AnualidadActivo(CW$2, $E121, $C121, $B121, $D121, Hombres!$A$1:$DW$117, Mujeres!$A$1:$DW$117)</f>
        <v>0</v>
      </c>
      <c r="CX121" s="52" cm="1">
        <f t="array" aca="1" ref="CX121" ca="1">AnualidadActivo(CX$2, $E121, $C121, $B121, $D121, Hombres!$A$1:$DW$117, Mujeres!$A$1:$DW$117)</f>
        <v>0</v>
      </c>
      <c r="CY121" s="52" cm="1">
        <f t="array" aca="1" ref="CY121" ca="1">AnualidadActivo(CY$2, $E121, $C121, $B121, $D121, Hombres!$A$1:$DW$117, Mujeres!$A$1:$DW$117)</f>
        <v>0</v>
      </c>
      <c r="CZ121" s="52" cm="1">
        <f t="array" aca="1" ref="CZ121" ca="1">AnualidadActivo(CZ$2, $E121, $C121, $B121, $D121, Hombres!$A$1:$DW$117, Mujeres!$A$1:$DW$117)</f>
        <v>0</v>
      </c>
      <c r="DA121" s="52" cm="1">
        <f t="array" aca="1" ref="DA121" ca="1">AnualidadActivo(DA$2, $E121, $C121, $B121, $D121, Hombres!$A$1:$DW$117, Mujeres!$A$1:$DW$117)</f>
        <v>0</v>
      </c>
      <c r="DD121" s="25"/>
      <c r="DE121" s="52" cm="1">
        <f t="array" aca="1" ref="DE121" ca="1">beneficio_muerte_individual_activo(DE$2,$F121,$D121, Hombres!$A$1:$DW$117, Mujeres!$A$1:$DW$117)</f>
        <v>0</v>
      </c>
      <c r="DF121" s="52" cm="1">
        <f t="array" aca="1" ref="DF121" ca="1">beneficio_muerte_individual_activo(DF$2,$F121,$D121, Hombres!$A$1:$DW$117, Mujeres!$A$1:$DW$117)</f>
        <v>2237</v>
      </c>
      <c r="DG121" s="52" cm="1">
        <f t="array" aca="1" ref="DG121" ca="1">beneficio_muerte_individual_activo(DG$2,$F121,$D121, Hombres!$A$1:$DW$117, Mujeres!$A$1:$DW$117)</f>
        <v>2330.4289088999999</v>
      </c>
      <c r="DH121" s="52" cm="1">
        <f t="array" aca="1" ref="DH121" ca="1">beneficio_muerte_individual_activo(DH$2,$F121,$D121, Hombres!$A$1:$DW$117, Mujeres!$A$1:$DW$117)</f>
        <v>2432.2181909614865</v>
      </c>
      <c r="DI121" s="52" cm="1">
        <f t="array" aca="1" ref="DI121" ca="1">beneficio_muerte_individual_activo(DI$2,$F121,$D121, Hombres!$A$1:$DW$117, Mujeres!$A$1:$DW$117)</f>
        <v>2560.819139486834</v>
      </c>
      <c r="DJ121" s="52" cm="1">
        <f t="array" aca="1" ref="DJ121" ca="1">beneficio_muerte_individual_activo(DJ$2,$F121,$D121, Hombres!$A$1:$DW$117, Mujeres!$A$1:$DW$117)</f>
        <v>2689.7181795729234</v>
      </c>
      <c r="DK121" s="52" cm="1">
        <f t="array" aca="1" ref="DK121" ca="1">beneficio_muerte_individual_activo(DK$2,$F121,$D121, Hombres!$A$1:$DW$117, Mujeres!$A$1:$DW$117)</f>
        <v>2815.409950668261</v>
      </c>
      <c r="DL121" s="52" cm="1">
        <f t="array" aca="1" ref="DL121" ca="1">beneficio_muerte_individual_activo(DL$2,$F121,$D121, Hombres!$A$1:$DW$117, Mujeres!$A$1:$DW$117)</f>
        <v>2947.364063111927</v>
      </c>
      <c r="DM121" s="52" cm="1">
        <f t="array" aca="1" ref="DM121" ca="1">beneficio_muerte_individual_activo(DM$2,$F121,$D121, Hombres!$A$1:$DW$117, Mujeres!$A$1:$DW$117)</f>
        <v>3100.0053522961753</v>
      </c>
      <c r="DN121" s="52" cm="1">
        <f t="array" aca="1" ref="DN121" ca="1">beneficio_muerte_individual_activo(DN$2,$F121,$D121, Hombres!$A$1:$DW$117, Mujeres!$A$1:$DW$117)</f>
        <v>3271.2797128281431</v>
      </c>
      <c r="DO121" s="52" cm="1">
        <f t="array" aca="1" ref="DO121" ca="1">beneficio_muerte_individual_activo(DO$2,$F121,$D121, Hombres!$A$1:$DW$117, Mujeres!$A$1:$DW$117)</f>
        <v>3451.1675999986428</v>
      </c>
      <c r="DP121" s="52" cm="1">
        <f t="array" aca="1" ref="DP121" ca="1">beneficio_muerte_individual_activo(DP$2,$F121,$D121, Hombres!$A$1:$DW$117, Mujeres!$A$1:$DW$117)</f>
        <v>3664.478502665932</v>
      </c>
      <c r="DQ121" s="52" cm="1">
        <f t="array" aca="1" ref="DQ121" ca="1">beneficio_muerte_individual_activo(DQ$2,$F121,$D121, Hombres!$A$1:$DW$117, Mujeres!$A$1:$DW$117)</f>
        <v>3952.3250573066348</v>
      </c>
      <c r="DR121" s="52" cm="1">
        <f t="array" aca="1" ref="DR121" ca="1">beneficio_muerte_individual_activo(DR$2,$F121,$D121, Hombres!$A$1:$DW$117, Mujeres!$A$1:$DW$117)</f>
        <v>4290.1181833362225</v>
      </c>
      <c r="DS121" s="52" cm="1">
        <f t="array" aca="1" ref="DS121" ca="1">beneficio_muerte_individual_activo(DS$2,$F121,$D121, Hombres!$A$1:$DW$117, Mujeres!$A$1:$DW$117)</f>
        <v>4649.3611357043137</v>
      </c>
      <c r="DT121" s="52" cm="1">
        <f t="array" aca="1" ref="DT121" ca="1">beneficio_muerte_individual_activo(DT$2,$F121,$D121, Hombres!$A$1:$DW$117, Mujeres!$A$1:$DW$117)</f>
        <v>4978.8578558314994</v>
      </c>
      <c r="DU121" s="52" cm="1">
        <f t="array" aca="1" ref="DU121" ca="1">beneficio_muerte_individual_activo(DU$2,$F121,$D121, Hombres!$A$1:$DW$117, Mujeres!$A$1:$DW$117)</f>
        <v>5299.9245840015401</v>
      </c>
      <c r="DV121" s="52" cm="1">
        <f t="array" aca="1" ref="DV121" ca="1">beneficio_muerte_individual_activo(DV$2,$F121,$D121, Hombres!$A$1:$DW$117, Mujeres!$A$1:$DW$117)</f>
        <v>5651.0956432688381</v>
      </c>
      <c r="DW121" s="52" cm="1">
        <f t="array" aca="1" ref="DW121" ca="1">beneficio_muerte_individual_activo(DW$2,$F121,$D121, Hombres!$A$1:$DW$117, Mujeres!$A$1:$DW$117)</f>
        <v>6042.5415802019643</v>
      </c>
      <c r="DX121" s="52" cm="1">
        <f t="array" aca="1" ref="DX121" ca="1">beneficio_muerte_individual_activo(DX$2,$F121,$D121, Hombres!$A$1:$DW$117, Mujeres!$A$1:$DW$117)</f>
        <v>6456.2244233275887</v>
      </c>
      <c r="DY121" s="52" cm="1">
        <f t="array" aca="1" ref="DY121" ca="1">beneficio_muerte_individual_activo(DY$2,$F121,$D121, Hombres!$A$1:$DW$117, Mujeres!$A$1:$DW$117)</f>
        <v>6865.802914505949</v>
      </c>
      <c r="DZ121" s="52" cm="1">
        <f t="array" aca="1" ref="DZ121" ca="1">beneficio_muerte_individual_activo(DZ$2,$F121,$D121, Hombres!$A$1:$DW$117, Mujeres!$A$1:$DW$117)</f>
        <v>7302.1584336738333</v>
      </c>
      <c r="EA121" s="52" cm="1">
        <f t="array" aca="1" ref="EA121" ca="1">beneficio_muerte_individual_activo(EA$2,$F121,$D121, Hombres!$A$1:$DW$117, Mujeres!$A$1:$DW$117)</f>
        <v>7855.8765239545492</v>
      </c>
      <c r="EB121" s="52" cm="1">
        <f t="array" aca="1" ref="EB121" ca="1">beneficio_muerte_individual_activo(EB$2,$F121,$D121, Hombres!$A$1:$DW$117, Mujeres!$A$1:$DW$117)</f>
        <v>8507.4442437544076</v>
      </c>
      <c r="EC121" s="52" cm="1">
        <f t="array" aca="1" ref="EC121" ca="1">beneficio_muerte_individual_activo(EC$2,$F121,$D121, Hombres!$A$1:$DW$117, Mujeres!$A$1:$DW$117)</f>
        <v>9189.3965345373454</v>
      </c>
      <c r="ED121" s="52" cm="1">
        <f t="array" aca="1" ref="ED121" ca="1">beneficio_muerte_individual_activo(ED$2,$F121,$D121, Hombres!$A$1:$DW$117, Mujeres!$A$1:$DW$117)</f>
        <v>9795.1735521910887</v>
      </c>
      <c r="EE121" s="52" cm="1">
        <f t="array" aca="1" ref="EE121" ca="1">beneficio_muerte_individual_activo(EE$2,$F121,$D121, Hombres!$A$1:$DW$117, Mujeres!$A$1:$DW$117)</f>
        <v>10370.885521239254</v>
      </c>
      <c r="EF121" s="52" cm="1">
        <f t="array" aca="1" ref="EF121" ca="1">beneficio_muerte_individual_activo(EF$2,$F121,$D121, Hombres!$A$1:$DW$117, Mujeres!$A$1:$DW$117)</f>
        <v>11042.543600105726</v>
      </c>
      <c r="EG121" s="52" cm="1">
        <f t="array" aca="1" ref="EG121" ca="1">beneficio_muerte_individual_activo(EG$2,$F121,$D121, Hombres!$A$1:$DW$117, Mujeres!$A$1:$DW$117)</f>
        <v>11915.822326796857</v>
      </c>
      <c r="EH121" s="52" cm="1">
        <f t="array" aca="1" ref="EH121" ca="1">beneficio_muerte_individual_activo(EH$2,$F121,$D121, Hombres!$A$1:$DW$117, Mujeres!$A$1:$DW$117)</f>
        <v>12994.669091307982</v>
      </c>
      <c r="EI121" s="52" cm="1">
        <f t="array" aca="1" ref="EI121" ca="1">beneficio_muerte_individual_activo(EI$2,$F121,$D121, Hombres!$A$1:$DW$117, Mujeres!$A$1:$DW$117)</f>
        <v>14235.653245971431</v>
      </c>
      <c r="EJ121" s="52" cm="1">
        <f t="array" aca="1" ref="EJ121" ca="1">beneficio_muerte_individual_activo(EJ$2,$F121,$D121, Hombres!$A$1:$DW$117, Mujeres!$A$1:$DW$117)</f>
        <v>9376.6360663189189</v>
      </c>
      <c r="EK121" s="52" cm="1">
        <f t="array" aca="1" ref="EK121" ca="1">beneficio_muerte_individual_activo(EK$2,$F121,$D121, Hombres!$A$1:$DW$117, Mujeres!$A$1:$DW$117)</f>
        <v>10268.430486005833</v>
      </c>
      <c r="EL121" s="52" cm="1">
        <f t="array" aca="1" ref="EL121" ca="1">beneficio_muerte_individual_activo(EL$2,$F121,$D121, Hombres!$A$1:$DW$117, Mujeres!$A$1:$DW$117)</f>
        <v>11119.068643355069</v>
      </c>
      <c r="EM121" s="52" cm="1">
        <f t="array" aca="1" ref="EM121" ca="1">beneficio_muerte_individual_activo(EM$2,$F121,$D121, Hombres!$A$1:$DW$117, Mujeres!$A$1:$DW$117)</f>
        <v>11895.685120990052</v>
      </c>
      <c r="EN121" s="52" cm="1">
        <f t="array" aca="1" ref="EN121" ca="1">beneficio_muerte_individual_activo(EN$2,$F121,$D121, Hombres!$A$1:$DW$117, Mujeres!$A$1:$DW$117)</f>
        <v>12662.556483509445</v>
      </c>
      <c r="EO121" s="52" cm="1">
        <f t="array" aca="1" ref="EO121" ca="1">beneficio_muerte_individual_activo(EO$2,$F121,$D121, Hombres!$A$1:$DW$117, Mujeres!$A$1:$DW$117)</f>
        <v>13549.226879032762</v>
      </c>
      <c r="EP121" s="52" cm="1">
        <f t="array" aca="1" ref="EP121" ca="1">beneficio_muerte_individual_activo(EP$2,$F121,$D121, Hombres!$A$1:$DW$117, Mujeres!$A$1:$DW$117)</f>
        <v>14641.313713988291</v>
      </c>
      <c r="EQ121" s="52" cm="1">
        <f t="array" aca="1" ref="EQ121" ca="1">beneficio_muerte_individual_activo(EQ$2,$F121,$D121, Hombres!$A$1:$DW$117, Mujeres!$A$1:$DW$117)</f>
        <v>16035.454084753163</v>
      </c>
      <c r="ER121" s="52" cm="1">
        <f t="array" aca="1" ref="ER121" ca="1">beneficio_muerte_individual_activo(ER$2,$F121,$D121, Hombres!$A$1:$DW$117, Mujeres!$A$1:$DW$117)</f>
        <v>17894.578420794383</v>
      </c>
      <c r="ES121" s="52" cm="1">
        <f t="array" aca="1" ref="ES121" ca="1">beneficio_muerte_individual_activo(ES$2,$F121,$D121, Hombres!$A$1:$DW$117, Mujeres!$A$1:$DW$117)</f>
        <v>20192.755245246008</v>
      </c>
      <c r="ET121" s="52" cm="1">
        <f t="array" aca="1" ref="ET121" ca="1">beneficio_muerte_individual_activo(ET$2,$F121,$D121, Hombres!$A$1:$DW$117, Mujeres!$A$1:$DW$117)</f>
        <v>22603.481519695903</v>
      </c>
      <c r="EU121" s="52" cm="1">
        <f t="array" aca="1" ref="EU121" ca="1">beneficio_muerte_individual_activo(EU$2,$F121,$D121, Hombres!$A$1:$DW$117, Mujeres!$A$1:$DW$117)</f>
        <v>24840.40918872835</v>
      </c>
      <c r="EV121" s="52" cm="1">
        <f t="array" aca="1" ref="EV121" ca="1">beneficio_muerte_individual_activo(EV$2,$F121,$D121, Hombres!$A$1:$DW$117, Mujeres!$A$1:$DW$117)</f>
        <v>26961.327146656247</v>
      </c>
      <c r="EW121" s="52" cm="1">
        <f t="array" aca="1" ref="EW121" ca="1">beneficio_muerte_individual_activo(EW$2,$F121,$D121, Hombres!$A$1:$DW$117, Mujeres!$A$1:$DW$117)</f>
        <v>29344.564542079952</v>
      </c>
      <c r="EX121" s="52" cm="1">
        <f t="array" aca="1" ref="EX121" ca="1">beneficio_muerte_individual_activo(EX$2,$F121,$D121, Hombres!$A$1:$DW$117, Mujeres!$A$1:$DW$117)</f>
        <v>32334.46079096524</v>
      </c>
      <c r="EY121" s="52" cm="1">
        <f t="array" aca="1" ref="EY121" ca="1">beneficio_muerte_individual_activo(EY$2,$F121,$D121, Hombres!$A$1:$DW$117, Mujeres!$A$1:$DW$117)</f>
        <v>36124.665048766037</v>
      </c>
      <c r="EZ121" s="52" cm="1">
        <f t="array" aca="1" ref="EZ121" ca="1">beneficio_muerte_individual_activo(EZ$2,$F121,$D121, Hombres!$A$1:$DW$117, Mujeres!$A$1:$DW$117)</f>
        <v>40711.187067384722</v>
      </c>
      <c r="FA121" s="52" cm="1">
        <f t="array" aca="1" ref="FA121" ca="1">beneficio_muerte_individual_activo(FA$2,$F121,$D121, Hombres!$A$1:$DW$117, Mujeres!$A$1:$DW$117)</f>
        <v>48606.305698077107</v>
      </c>
      <c r="FB121" s="52" cm="1">
        <f t="array" aca="1" ref="FB121" ca="1">beneficio_muerte_individual_activo(FB$2,$F121,$D121, Hombres!$A$1:$DW$117, Mujeres!$A$1:$DW$117)</f>
        <v>53799.441944859944</v>
      </c>
      <c r="FC121" s="52" cm="1">
        <f t="array" aca="1" ref="FC121" ca="1">beneficio_muerte_individual_activo(FC$2,$F121,$D121, Hombres!$A$1:$DW$117, Mujeres!$A$1:$DW$117)</f>
        <v>59323.597177882817</v>
      </c>
      <c r="FD121" s="52" cm="1">
        <f t="array" aca="1" ref="FD121" ca="1">beneficio_muerte_individual_activo(FD$2,$F121,$D121, Hombres!$A$1:$DW$117, Mujeres!$A$1:$DW$117)</f>
        <v>65194.772075864108</v>
      </c>
      <c r="FE121" s="52" cm="1">
        <f t="array" aca="1" ref="FE121" ca="1">beneficio_muerte_individual_activo(FE$2,$F121,$D121, Hombres!$A$1:$DW$117, Mujeres!$A$1:$DW$117)</f>
        <v>71431.004168059357</v>
      </c>
      <c r="FF121" s="52" cm="1">
        <f t="array" aca="1" ref="FF121" ca="1">beneficio_muerte_individual_activo(FF$2,$F121,$D121, Hombres!$A$1:$DW$117, Mujeres!$A$1:$DW$117)</f>
        <v>78064.43022704107</v>
      </c>
      <c r="FG121" s="52" cm="1">
        <f t="array" aca="1" ref="FG121" ca="1">beneficio_muerte_individual_activo(FG$2,$F121,$D121, Hombres!$A$1:$DW$117, Mujeres!$A$1:$DW$117)</f>
        <v>85009.6449634975</v>
      </c>
      <c r="FH121" s="52" cm="1">
        <f t="array" aca="1" ref="FH121" ca="1">beneficio_muerte_individual_activo(FH$2,$F121,$D121, Hombres!$A$1:$DW$117, Mujeres!$A$1:$DW$117)</f>
        <v>92092.607899530994</v>
      </c>
      <c r="FI121" s="52" cm="1">
        <f t="array" aca="1" ref="FI121" ca="1">beneficio_muerte_individual_activo(FI$2,$F121,$D121, Hombres!$A$1:$DW$117, Mujeres!$A$1:$DW$117)</f>
        <v>99187.741308382436</v>
      </c>
      <c r="FJ121" s="52" cm="1">
        <f t="array" aca="1" ref="FJ121" ca="1">beneficio_muerte_individual_activo(FJ$2,$F121,$D121, Hombres!$A$1:$DW$117, Mujeres!$A$1:$DW$117)</f>
        <v>106183.24571587982</v>
      </c>
      <c r="FK121" s="52" cm="1">
        <f t="array" aca="1" ref="FK121" ca="1">beneficio_muerte_individual_activo(FK$2,$F121,$D121, Hombres!$A$1:$DW$117, Mujeres!$A$1:$DW$117)</f>
        <v>112963.55520424036</v>
      </c>
      <c r="FL121" s="52" cm="1">
        <f t="array" aca="1" ref="FL121" ca="1">beneficio_muerte_individual_activo(FL$2,$F121,$D121, Hombres!$A$1:$DW$117, Mujeres!$A$1:$DW$117)</f>
        <v>119253.07285156156</v>
      </c>
      <c r="FM121" s="52" cm="1">
        <f t="array" aca="1" ref="FM121" ca="1">beneficio_muerte_individual_activo(FM$2,$F121,$D121, Hombres!$A$1:$DW$117, Mujeres!$A$1:$DW$117)</f>
        <v>124726.86368867305</v>
      </c>
      <c r="FN121" s="52" cm="1">
        <f t="array" aca="1" ref="FN121" ca="1">beneficio_muerte_individual_activo(FN$2,$F121,$D121, Hombres!$A$1:$DW$117, Mujeres!$A$1:$DW$117)</f>
        <v>129138.23966920043</v>
      </c>
      <c r="FO121" s="52" cm="1">
        <f t="array" aca="1" ref="FO121" ca="1">beneficio_muerte_individual_activo(FO$2,$F121,$D121, Hombres!$A$1:$DW$117, Mujeres!$A$1:$DW$117)</f>
        <v>132240.42874461762</v>
      </c>
      <c r="FP121" s="52" cm="1">
        <f t="array" aca="1" ref="FP121" ca="1">beneficio_muerte_individual_activo(FP$2,$F121,$D121, Hombres!$A$1:$DW$117, Mujeres!$A$1:$DW$117)</f>
        <v>133702.18268977111</v>
      </c>
      <c r="FQ121" s="52" cm="1">
        <f t="array" aca="1" ref="FQ121" ca="1">beneficio_muerte_individual_activo(FQ$2,$F121,$D121, Hombres!$A$1:$DW$117, Mujeres!$A$1:$DW$117)</f>
        <v>133117.5033922267</v>
      </c>
      <c r="FR121" s="52" cm="1">
        <f t="array" aca="1" ref="FR121" ca="1">beneficio_muerte_individual_activo(FR$2,$F121,$D121, Hombres!$A$1:$DW$117, Mujeres!$A$1:$DW$117)</f>
        <v>130172.58988454731</v>
      </c>
      <c r="FS121" s="52" cm="1">
        <f t="array" aca="1" ref="FS121" ca="1">beneficio_muerte_individual_activo(FS$2,$F121,$D121, Hombres!$A$1:$DW$117, Mujeres!$A$1:$DW$117)</f>
        <v>124743.97920543871</v>
      </c>
      <c r="FT121" s="52" cm="1">
        <f t="array" aca="1" ref="FT121" ca="1">beneficio_muerte_individual_activo(FT$2,$F121,$D121, Hombres!$A$1:$DW$117, Mujeres!$A$1:$DW$117)</f>
        <v>116846.44675258335</v>
      </c>
      <c r="FU121" s="52" cm="1">
        <f t="array" aca="1" ref="FU121" ca="1">beneficio_muerte_individual_activo(FU$2,$F121,$D121, Hombres!$A$1:$DW$117, Mujeres!$A$1:$DW$117)</f>
        <v>106605.53706572039</v>
      </c>
      <c r="FV121" s="52" cm="1">
        <f t="array" aca="1" ref="FV121" ca="1">beneficio_muerte_individual_activo(FV$2,$F121,$D121, Hombres!$A$1:$DW$117, Mujeres!$A$1:$DW$117)</f>
        <v>94307.170924124977</v>
      </c>
      <c r="FW121" s="52" cm="1">
        <f t="array" aca="1" ref="FW121" ca="1">beneficio_muerte_individual_activo(FW$2,$F121,$D121, Hombres!$A$1:$DW$117, Mujeres!$A$1:$DW$117)</f>
        <v>80494.5394751196</v>
      </c>
      <c r="FX121" s="52" cm="1">
        <f t="array" aca="1" ref="FX121" ca="1">beneficio_muerte_individual_activo(FX$2,$F121,$D121, Hombres!$A$1:$DW$117, Mujeres!$A$1:$DW$117)</f>
        <v>65944.999185256689</v>
      </c>
      <c r="FY121" s="52" cm="1">
        <f t="array" aca="1" ref="FY121" ca="1">beneficio_muerte_individual_activo(FY$2,$F121,$D121, Hombres!$A$1:$DW$117, Mujeres!$A$1:$DW$117)</f>
        <v>51538.852233234495</v>
      </c>
      <c r="FZ121" s="52" cm="1">
        <f t="array" aca="1" ref="FZ121" ca="1">beneficio_muerte_individual_activo(FZ$2,$F121,$D121, Hombres!$A$1:$DW$117, Mujeres!$A$1:$DW$117)</f>
        <v>38135.582899348577</v>
      </c>
      <c r="GA121" s="52" cm="1">
        <f t="array" aca="1" ref="GA121" ca="1">beneficio_muerte_individual_activo(GA$2,$F121,$D121, Hombres!$A$1:$DW$117, Mujeres!$A$1:$DW$117)</f>
        <v>26469.350443506275</v>
      </c>
      <c r="GB121" s="52" cm="1">
        <f t="array" aca="1" ref="GB121" ca="1">beneficio_muerte_individual_activo(GB$2,$F121,$D121, Hombres!$A$1:$DW$117, Mujeres!$A$1:$DW$117)</f>
        <v>17047.135507465784</v>
      </c>
      <c r="GC121" s="52" cm="1">
        <f t="array" aca="1" ref="GC121" ca="1">beneficio_muerte_individual_activo(GC$2,$F121,$D121, Hombres!$A$1:$DW$117, Mujeres!$A$1:$DW$117)</f>
        <v>10056.835357086242</v>
      </c>
      <c r="GD121" s="52" cm="1">
        <f t="array" aca="1" ref="GD121" ca="1">beneficio_muerte_individual_activo(GD$2,$F121,$D121, Hombres!$A$1:$DW$117, Mujeres!$A$1:$DW$117)</f>
        <v>5348.5408957915261</v>
      </c>
      <c r="GE121" s="52" cm="1">
        <f t="array" aca="1" ref="GE121" ca="1">beneficio_muerte_individual_activo(GE$2,$F121,$D121, Hombres!$A$1:$DW$117, Mujeres!$A$1:$DW$117)</f>
        <v>2512.3360613848126</v>
      </c>
      <c r="GF121" s="52" cm="1">
        <f t="array" aca="1" ref="GF121" ca="1">beneficio_muerte_individual_activo(GF$2,$F121,$D121, Hombres!$A$1:$DW$117, Mujeres!$A$1:$DW$117)</f>
        <v>1014.6130605717656</v>
      </c>
      <c r="GG121" s="52" cm="1">
        <f t="array" aca="1" ref="GG121" ca="1">beneficio_muerte_individual_activo(GG$2,$F121,$D121, Hombres!$A$1:$DW$117, Mujeres!$A$1:$DW$117)</f>
        <v>339.55306768692589</v>
      </c>
      <c r="GH121" s="52" cm="1">
        <f t="array" aca="1" ref="GH121" ca="1">beneficio_muerte_individual_activo(GH$2,$F121,$D121, Hombres!$A$1:$DW$117, Mujeres!$A$1:$DW$117)</f>
        <v>89.186487211209325</v>
      </c>
      <c r="GI121" s="52" cm="1">
        <f t="array" aca="1" ref="GI121" ca="1">beneficio_muerte_individual_activo(GI$2,$F121,$D121, Hombres!$A$1:$DW$117, Mujeres!$A$1:$DW$117)</f>
        <v>16.800459617660277</v>
      </c>
      <c r="GJ121" s="52" cm="1">
        <f t="array" aca="1" ref="GJ121" ca="1">beneficio_muerte_individual_activo(GJ$2,$F121,$D121, Hombres!$A$1:$DW$117, Mujeres!$A$1:$DW$117)</f>
        <v>1.953526428929649</v>
      </c>
      <c r="GK121" s="52" cm="1">
        <f t="array" aca="1" ref="GK121" ca="1">beneficio_muerte_individual_activo(GK$2,$F121,$D121, Hombres!$A$1:$DW$117, Mujeres!$A$1:$DW$117)</f>
        <v>0</v>
      </c>
      <c r="GL121" s="52" cm="1">
        <f t="array" aca="1" ref="GL121" ca="1">beneficio_muerte_individual_activo(GL$2,$F121,$D121, Hombres!$A$1:$DW$117, Mujeres!$A$1:$DW$117)</f>
        <v>0</v>
      </c>
      <c r="GM121" s="52" cm="1">
        <f t="array" aca="1" ref="GM121" ca="1">beneficio_muerte_individual_activo(GM$2,$F121,$D121, Hombres!$A$1:$DW$117, Mujeres!$A$1:$DW$117)</f>
        <v>0</v>
      </c>
      <c r="GN121" s="52" cm="1">
        <f t="array" aca="1" ref="GN121" ca="1">beneficio_muerte_individual_activo(GN$2,$F121,$D121, Hombres!$A$1:$DW$117, Mujeres!$A$1:$DW$117)</f>
        <v>0</v>
      </c>
      <c r="GO121" s="52" cm="1">
        <f t="array" aca="1" ref="GO121" ca="1">beneficio_muerte_individual_activo(GO$2,$F121,$D121, Hombres!$A$1:$DW$117, Mujeres!$A$1:$DW$117)</f>
        <v>0</v>
      </c>
      <c r="GP121" s="52" cm="1">
        <f t="array" aca="1" ref="GP121" ca="1">beneficio_muerte_individual_activo(GP$2,$F121,$D121, Hombres!$A$1:$DW$117, Mujeres!$A$1:$DW$117)</f>
        <v>0</v>
      </c>
      <c r="GQ121" s="52" cm="1">
        <f t="array" aca="1" ref="GQ121" ca="1">beneficio_muerte_individual_activo(GQ$2,$F121,$D121, Hombres!$A$1:$DW$117, Mujeres!$A$1:$DW$117)</f>
        <v>0</v>
      </c>
      <c r="GR121" s="52" cm="1">
        <f t="array" aca="1" ref="GR121" ca="1">beneficio_muerte_individual_activo(GR$2,$F121,$D121, Hombres!$A$1:$DW$117, Mujeres!$A$1:$DW$117)</f>
        <v>0</v>
      </c>
      <c r="GS121" s="52" cm="1">
        <f t="array" aca="1" ref="GS121" ca="1">beneficio_muerte_individual_activo(GS$2,$F121,$D121, Hombres!$A$1:$DW$117, Mujeres!$A$1:$DW$117)</f>
        <v>0</v>
      </c>
      <c r="GT121" s="52" cm="1">
        <f t="array" aca="1" ref="GT121" ca="1">beneficio_muerte_individual_activo(GT$2,$F121,$D121, Hombres!$A$1:$DW$117, Mujeres!$A$1:$DW$117)</f>
        <v>0</v>
      </c>
      <c r="GU121" s="52" cm="1">
        <f t="array" aca="1" ref="GU121" ca="1">beneficio_muerte_individual_activo(GU$2,$F121,$D121, Hombres!$A$1:$DW$117, Mujeres!$A$1:$DW$117)</f>
        <v>0</v>
      </c>
      <c r="GV121" s="52" cm="1">
        <f t="array" aca="1" ref="GV121" ca="1">beneficio_muerte_individual_activo(GV$2,$F121,$D121, Hombres!$A$1:$DW$117, Mujeres!$A$1:$DW$117)</f>
        <v>0</v>
      </c>
    </row>
    <row r="122" spans="1:204" x14ac:dyDescent="0.35">
      <c r="A122" s="2">
        <f t="shared" si="1"/>
        <v>120</v>
      </c>
      <c r="B122" s="81">
        <v>887948.5</v>
      </c>
      <c r="C122" s="9">
        <v>44562</v>
      </c>
      <c r="D122" s="7" t="s">
        <v>5</v>
      </c>
      <c r="E122" s="9">
        <v>35864</v>
      </c>
      <c r="F122" s="12" cm="1">
        <f t="array" aca="1" ref="F122" ca="1">edadCalc(E122)</f>
        <v>27</v>
      </c>
      <c r="G122" s="45" cm="1">
        <f t="array" aca="1" ref="G122" ca="1">PorcentajePension(C122,E122, D122)</f>
        <v>1</v>
      </c>
      <c r="I122" s="78"/>
      <c r="J122" s="52" cm="1">
        <f t="array" aca="1" ref="J122" ca="1">AnualidadActivo(J$2, $E122, $C122, $B122, $D122, Hombres!$A$1:$DW$117, Mujeres!$A$1:$DW$117)</f>
        <v>0</v>
      </c>
      <c r="K122" s="52" cm="1">
        <f t="array" aca="1" ref="K122" ca="1">AnualidadActivo(K$2, $E122, $C122, $B122, $D122, Hombres!$A$1:$DW$117, Mujeres!$A$1:$DW$117)</f>
        <v>0</v>
      </c>
      <c r="L122" s="52" cm="1">
        <f t="array" aca="1" ref="L122" ca="1">AnualidadActivo(L$2, $E122, $C122, $B122, $D122, Hombres!$A$1:$DW$117, Mujeres!$A$1:$DW$117)</f>
        <v>0</v>
      </c>
      <c r="M122" s="52" cm="1">
        <f t="array" aca="1" ref="M122" ca="1">AnualidadActivo(M$2, $E122, $C122, $B122, $D122, Hombres!$A$1:$DW$117, Mujeres!$A$1:$DW$117)</f>
        <v>0</v>
      </c>
      <c r="N122" s="52" cm="1">
        <f t="array" aca="1" ref="N122" ca="1">AnualidadActivo(N$2, $E122, $C122, $B122, $D122, Hombres!$A$1:$DW$117, Mujeres!$A$1:$DW$117)</f>
        <v>0</v>
      </c>
      <c r="O122" s="52" cm="1">
        <f t="array" aca="1" ref="O122" ca="1">AnualidadActivo(O$2, $E122, $C122, $B122, $D122, Hombres!$A$1:$DW$117, Mujeres!$A$1:$DW$117)</f>
        <v>0</v>
      </c>
      <c r="P122" s="52" cm="1">
        <f t="array" aca="1" ref="P122" ca="1">AnualidadActivo(P$2, $E122, $C122, $B122, $D122, Hombres!$A$1:$DW$117, Mujeres!$A$1:$DW$117)</f>
        <v>0</v>
      </c>
      <c r="Q122" s="52" cm="1">
        <f t="array" aca="1" ref="Q122" ca="1">AnualidadActivo(Q$2, $E122, $C122, $B122, $D122, Hombres!$A$1:$DW$117, Mujeres!$A$1:$DW$117)</f>
        <v>0</v>
      </c>
      <c r="R122" s="52" cm="1">
        <f t="array" aca="1" ref="R122" ca="1">AnualidadActivo(R$2, $E122, $C122, $B122, $D122, Hombres!$A$1:$DW$117, Mujeres!$A$1:$DW$117)</f>
        <v>0</v>
      </c>
      <c r="S122" s="52" cm="1">
        <f t="array" aca="1" ref="S122" ca="1">AnualidadActivo(S$2, $E122, $C122, $B122, $D122, Hombres!$A$1:$DW$117, Mujeres!$A$1:$DW$117)</f>
        <v>0</v>
      </c>
      <c r="T122" s="52" cm="1">
        <f t="array" aca="1" ref="T122" ca="1">AnualidadActivo(T$2, $E122, $C122, $B122, $D122, Hombres!$A$1:$DW$117, Mujeres!$A$1:$DW$117)</f>
        <v>0</v>
      </c>
      <c r="U122" s="52" cm="1">
        <f t="array" aca="1" ref="U122" ca="1">AnualidadActivo(U$2, $E122, $C122, $B122, $D122, Hombres!$A$1:$DW$117, Mujeres!$A$1:$DW$117)</f>
        <v>0</v>
      </c>
      <c r="V122" s="52" cm="1">
        <f t="array" aca="1" ref="V122" ca="1">AnualidadActivo(V$2, $E122, $C122, $B122, $D122, Hombres!$A$1:$DW$117, Mujeres!$A$1:$DW$117)</f>
        <v>0</v>
      </c>
      <c r="W122" s="52" cm="1">
        <f t="array" aca="1" ref="W122" ca="1">AnualidadActivo(W$2, $E122, $C122, $B122, $D122, Hombres!$A$1:$DW$117, Mujeres!$A$1:$DW$117)</f>
        <v>0</v>
      </c>
      <c r="X122" s="52" cm="1">
        <f t="array" aca="1" ref="X122" ca="1">AnualidadActivo(X$2, $E122, $C122, $B122, $D122, Hombres!$A$1:$DW$117, Mujeres!$A$1:$DW$117)</f>
        <v>0</v>
      </c>
      <c r="Y122" s="52" cm="1">
        <f t="array" aca="1" ref="Y122" ca="1">AnualidadActivo(Y$2, $E122, $C122, $B122, $D122, Hombres!$A$1:$DW$117, Mujeres!$A$1:$DW$117)</f>
        <v>0</v>
      </c>
      <c r="Z122" s="52" cm="1">
        <f t="array" aca="1" ref="Z122" ca="1">AnualidadActivo(Z$2, $E122, $C122, $B122, $D122, Hombres!$A$1:$DW$117, Mujeres!$A$1:$DW$117)</f>
        <v>0</v>
      </c>
      <c r="AA122" s="52" cm="1">
        <f t="array" aca="1" ref="AA122" ca="1">AnualidadActivo(AA$2, $E122, $C122, $B122, $D122, Hombres!$A$1:$DW$117, Mujeres!$A$1:$DW$117)</f>
        <v>0</v>
      </c>
      <c r="AB122" s="52" cm="1">
        <f t="array" aca="1" ref="AB122" ca="1">AnualidadActivo(AB$2, $E122, $C122, $B122, $D122, Hombres!$A$1:$DW$117, Mujeres!$A$1:$DW$117)</f>
        <v>0</v>
      </c>
      <c r="AC122" s="52" cm="1">
        <f t="array" aca="1" ref="AC122" ca="1">AnualidadActivo(AC$2, $E122, $C122, $B122, $D122, Hombres!$A$1:$DW$117, Mujeres!$A$1:$DW$117)</f>
        <v>0</v>
      </c>
      <c r="AD122" s="52" cm="1">
        <f t="array" aca="1" ref="AD122" ca="1">AnualidadActivo(AD$2, $E122, $C122, $B122, $D122, Hombres!$A$1:$DW$117, Mujeres!$A$1:$DW$117)</f>
        <v>0</v>
      </c>
      <c r="AE122" s="52" cm="1">
        <f t="array" aca="1" ref="AE122" ca="1">AnualidadActivo(AE$2, $E122, $C122, $B122, $D122, Hombres!$A$1:$DW$117, Mujeres!$A$1:$DW$117)</f>
        <v>0</v>
      </c>
      <c r="AF122" s="52" cm="1">
        <f t="array" aca="1" ref="AF122" ca="1">AnualidadActivo(AF$2, $E122, $C122, $B122, $D122, Hombres!$A$1:$DW$117, Mujeres!$A$1:$DW$117)</f>
        <v>0</v>
      </c>
      <c r="AG122" s="52" cm="1">
        <f t="array" aca="1" ref="AG122" ca="1">AnualidadActivo(AG$2, $E122, $C122, $B122, $D122, Hombres!$A$1:$DW$117, Mujeres!$A$1:$DW$117)</f>
        <v>0</v>
      </c>
      <c r="AH122" s="52" cm="1">
        <f t="array" aca="1" ref="AH122" ca="1">AnualidadActivo(AH$2, $E122, $C122, $B122, $D122, Hombres!$A$1:$DW$117, Mujeres!$A$1:$DW$117)</f>
        <v>0</v>
      </c>
      <c r="AI122" s="52" cm="1">
        <f t="array" aca="1" ref="AI122" ca="1">AnualidadActivo(AI$2, $E122, $C122, $B122, $D122, Hombres!$A$1:$DW$117, Mujeres!$A$1:$DW$117)</f>
        <v>0</v>
      </c>
      <c r="AJ122" s="52" cm="1">
        <f t="array" aca="1" ref="AJ122" ca="1">AnualidadActivo(AJ$2, $E122, $C122, $B122, $D122, Hombres!$A$1:$DW$117, Mujeres!$A$1:$DW$117)</f>
        <v>0</v>
      </c>
      <c r="AK122" s="52" cm="1">
        <f t="array" aca="1" ref="AK122" ca="1">AnualidadActivo(AK$2, $E122, $C122, $B122, $D122, Hombres!$A$1:$DW$117, Mujeres!$A$1:$DW$117)</f>
        <v>0</v>
      </c>
      <c r="AL122" s="52" cm="1">
        <f t="array" aca="1" ref="AL122" ca="1">AnualidadActivo(AL$2, $E122, $C122, $B122, $D122, Hombres!$A$1:$DW$117, Mujeres!$A$1:$DW$117)</f>
        <v>0</v>
      </c>
      <c r="AM122" s="52" cm="1">
        <f t="array" aca="1" ref="AM122" ca="1">AnualidadActivo(AM$2, $E122, $C122, $B122, $D122, Hombres!$A$1:$DW$117, Mujeres!$A$1:$DW$117)</f>
        <v>0</v>
      </c>
      <c r="AN122" s="52" cm="1">
        <f t="array" aca="1" ref="AN122" ca="1">AnualidadActivo(AN$2, $E122, $C122, $B122, $D122, Hombres!$A$1:$DW$117, Mujeres!$A$1:$DW$117)</f>
        <v>0</v>
      </c>
      <c r="AO122" s="52" cm="1">
        <f t="array" aca="1" ref="AO122" ca="1">AnualidadActivo(AO$2, $E122, $C122, $B122, $D122, Hombres!$A$1:$DW$117, Mujeres!$A$1:$DW$117)</f>
        <v>0</v>
      </c>
      <c r="AP122" s="52" cm="1">
        <f t="array" aca="1" ref="AP122" ca="1">AnualidadActivo(AP$2, $E122, $C122, $B122, $D122, Hombres!$A$1:$DW$117, Mujeres!$A$1:$DW$117)</f>
        <v>0</v>
      </c>
      <c r="AQ122" s="52" cm="1">
        <f t="array" aca="1" ref="AQ122" ca="1">AnualidadActivo(AQ$2, $E122, $C122, $B122, $D122, Hombres!$A$1:$DW$117, Mujeres!$A$1:$DW$117)</f>
        <v>0</v>
      </c>
      <c r="AR122" s="52" cm="1">
        <f t="array" aca="1" ref="AR122" ca="1">AnualidadActivo(AR$2, $E122, $C122, $B122, $D122, Hombres!$A$1:$DW$117, Mujeres!$A$1:$DW$117)</f>
        <v>0</v>
      </c>
      <c r="AS122" s="52" cm="1">
        <f t="array" aca="1" ref="AS122" ca="1">AnualidadActivo(AS$2, $E122, $C122, $B122, $D122, Hombres!$A$1:$DW$117, Mujeres!$A$1:$DW$117)</f>
        <v>0</v>
      </c>
      <c r="AT122" s="52" cm="1">
        <f t="array" aca="1" ref="AT122" ca="1">AnualidadActivo(AT$2, $E122, $C122, $B122, $D122, Hombres!$A$1:$DW$117, Mujeres!$A$1:$DW$117)</f>
        <v>0</v>
      </c>
      <c r="AU122" s="52" cm="1">
        <f t="array" aca="1" ref="AU122" ca="1">AnualidadActivo(AU$2, $E122, $C122, $B122, $D122, Hombres!$A$1:$DW$117, Mujeres!$A$1:$DW$117)</f>
        <v>0</v>
      </c>
      <c r="AV122" s="52" cm="1">
        <f t="array" aca="1" ref="AV122" ca="1">AnualidadActivo(AV$2, $E122, $C122, $B122, $D122, Hombres!$A$1:$DW$117, Mujeres!$A$1:$DW$117)</f>
        <v>68036874.414757326</v>
      </c>
      <c r="AW122" s="52" cm="1">
        <f t="array" aca="1" ref="AW122" ca="1">AnualidadActivo(AW$2, $E122, $C122, $B122, $D122, Hombres!$A$1:$DW$117, Mujeres!$A$1:$DW$117)</f>
        <v>70077980.647200063</v>
      </c>
      <c r="AX122" s="52" cm="1">
        <f t="array" aca="1" ref="AX122" ca="1">AnualidadActivo(AX$2, $E122, $C122, $B122, $D122, Hombres!$A$1:$DW$117, Mujeres!$A$1:$DW$117)</f>
        <v>72180320.066616043</v>
      </c>
      <c r="AY122" s="52" cm="1">
        <f t="array" aca="1" ref="AY122" ca="1">AnualidadActivo(AY$2, $E122, $C122, $B122, $D122, Hombres!$A$1:$DW$117, Mujeres!$A$1:$DW$117)</f>
        <v>74345729.668614537</v>
      </c>
      <c r="AZ122" s="52" cm="1">
        <f t="array" aca="1" ref="AZ122" ca="1">AnualidadActivo(AZ$2, $E122, $C122, $B122, $D122, Hombres!$A$1:$DW$117, Mujeres!$A$1:$DW$117)</f>
        <v>76576101.558672979</v>
      </c>
      <c r="BA122" s="52" cm="1">
        <f t="array" aca="1" ref="BA122" ca="1">AnualidadActivo(BA$2, $E122, $C122, $B122, $D122, Hombres!$A$1:$DW$117, Mujeres!$A$1:$DW$117)</f>
        <v>78968501.045128301</v>
      </c>
      <c r="BB122" s="52" cm="1">
        <f t="array" aca="1" ref="BB122" ca="1">AnualidadActivo(BB$2, $E122, $C122, $B122, $D122, Hombres!$A$1:$DW$117, Mujeres!$A$1:$DW$117)</f>
        <v>80713981.702821791</v>
      </c>
      <c r="BC122" s="52" cm="1">
        <f t="array" aca="1" ref="BC122" ca="1">AnualidadActivo(BC$2, $E122, $C122, $B122, $D122, Hombres!$A$1:$DW$117, Mujeres!$A$1:$DW$117)</f>
        <v>82449259.747562915</v>
      </c>
      <c r="BD122" s="52" cm="1">
        <f t="array" aca="1" ref="BD122" ca="1">AnualidadActivo(BD$2, $E122, $C122, $B122, $D122, Hombres!$A$1:$DW$117, Mujeres!$A$1:$DW$117)</f>
        <v>84176852.643902332</v>
      </c>
      <c r="BE122" s="52" cm="1">
        <f t="array" aca="1" ref="BE122" ca="1">AnualidadActivo(BE$2, $E122, $C122, $B122, $D122, Hombres!$A$1:$DW$117, Mujeres!$A$1:$DW$117)</f>
        <v>85899599.695626169</v>
      </c>
      <c r="BF122" s="52" cm="1">
        <f t="array" aca="1" ref="BF122" ca="1">AnualidadActivo(BF$2, $E122, $C122, $B122, $D122, Hombres!$A$1:$DW$117, Mujeres!$A$1:$DW$117)</f>
        <v>87609871.033518046</v>
      </c>
      <c r="BG122" s="52" cm="1">
        <f t="array" aca="1" ref="BG122" ca="1">AnualidadActivo(BG$2, $E122, $C122, $B122, $D122, Hombres!$A$1:$DW$117, Mujeres!$A$1:$DW$117)</f>
        <v>89288879.69358623</v>
      </c>
      <c r="BH122" s="52" cm="1">
        <f t="array" aca="1" ref="BH122" ca="1">AnualidadActivo(BH$2, $E122, $C122, $B122, $D122, Hombres!$A$1:$DW$117, Mujeres!$A$1:$DW$117)</f>
        <v>90908024.772973955</v>
      </c>
      <c r="BI122" s="52" cm="1">
        <f t="array" aca="1" ref="BI122" ca="1">AnualidadActivo(BI$2, $E122, $C122, $B122, $D122, Hombres!$A$1:$DW$117, Mujeres!$A$1:$DW$117)</f>
        <v>92434514.961763546</v>
      </c>
      <c r="BJ122" s="52" cm="1">
        <f t="array" aca="1" ref="BJ122" ca="1">AnualidadActivo(BJ$2, $E122, $C122, $B122, $D122, Hombres!$A$1:$DW$117, Mujeres!$A$1:$DW$117)</f>
        <v>93834695.61671555</v>
      </c>
      <c r="BK122" s="52" cm="1">
        <f t="array" aca="1" ref="BK122" ca="1">AnualidadActivo(BK$2, $E122, $C122, $B122, $D122, Hombres!$A$1:$DW$117, Mujeres!$A$1:$DW$117)</f>
        <v>95078086.125309944</v>
      </c>
      <c r="BL122" s="52" cm="1">
        <f t="array" aca="1" ref="BL122" ca="1">AnualidadActivo(BL$2, $E122, $C122, $B122, $D122, Hombres!$A$1:$DW$117, Mujeres!$A$1:$DW$117)</f>
        <v>96149554.069951966</v>
      </c>
      <c r="BM122" s="52" cm="1">
        <f t="array" aca="1" ref="BM122" ca="1">AnualidadActivo(BM$2, $E122, $C122, $B122, $D122, Hombres!$A$1:$DW$117, Mujeres!$A$1:$DW$117)</f>
        <v>97047467.352788344</v>
      </c>
      <c r="BN122" s="52" cm="1">
        <f t="array" aca="1" ref="BN122" ca="1">AnualidadActivo(BN$2, $E122, $C122, $B122, $D122, Hombres!$A$1:$DW$117, Mujeres!$A$1:$DW$117)</f>
        <v>97773770.016171828</v>
      </c>
      <c r="BO122" s="52" cm="1">
        <f t="array" aca="1" ref="BO122" ca="1">AnualidadActivo(BO$2, $E122, $C122, $B122, $D122, Hombres!$A$1:$DW$117, Mujeres!$A$1:$DW$117)</f>
        <v>98324245.825418532</v>
      </c>
      <c r="BP122" s="52" cm="1">
        <f t="array" aca="1" ref="BP122" ca="1">AnualidadActivo(BP$2, $E122, $C122, $B122, $D122, Hombres!$A$1:$DW$117, Mujeres!$A$1:$DW$117)</f>
        <v>98680377.128716454</v>
      </c>
      <c r="BQ122" s="52" cm="1">
        <f t="array" aca="1" ref="BQ122" ca="1">AnualidadActivo(BQ$2, $E122, $C122, $B122, $D122, Hombres!$A$1:$DW$117, Mujeres!$A$1:$DW$117)</f>
        <v>98637547.08199203</v>
      </c>
      <c r="BR122" s="52" cm="1">
        <f t="array" aca="1" ref="BR122" ca="1">AnualidadActivo(BR$2, $E122, $C122, $B122, $D122, Hombres!$A$1:$DW$117, Mujeres!$A$1:$DW$117)</f>
        <v>98305378.138927594</v>
      </c>
      <c r="BS122" s="52" cm="1">
        <f t="array" aca="1" ref="BS122" ca="1">AnualidadActivo(BS$2, $E122, $C122, $B122, $D122, Hombres!$A$1:$DW$117, Mujeres!$A$1:$DW$117)</f>
        <v>97661653.780439094</v>
      </c>
      <c r="BT122" s="52" cm="1">
        <f t="array" aca="1" ref="BT122" ca="1">AnualidadActivo(BT$2, $E122, $C122, $B122, $D122, Hombres!$A$1:$DW$117, Mujeres!$A$1:$DW$117)</f>
        <v>96678564.325883806</v>
      </c>
      <c r="BU122" s="52" cm="1">
        <f t="array" aca="1" ref="BU122" ca="1">AnualidadActivo(BU$2, $E122, $C122, $B122, $D122, Hombres!$A$1:$DW$117, Mujeres!$A$1:$DW$117)</f>
        <v>95321414.519482434</v>
      </c>
      <c r="BV122" s="52" cm="1">
        <f t="array" aca="1" ref="BV122" ca="1">AnualidadActivo(BV$2, $E122, $C122, $B122, $D122, Hombres!$A$1:$DW$117, Mujeres!$A$1:$DW$117)</f>
        <v>93557730.6192642</v>
      </c>
      <c r="BW122" s="52" cm="1">
        <f t="array" aca="1" ref="BW122" ca="1">AnualidadActivo(BW$2, $E122, $C122, $B122, $D122, Hombres!$A$1:$DW$117, Mujeres!$A$1:$DW$117)</f>
        <v>91360680.001887158</v>
      </c>
      <c r="BX122" s="52" cm="1">
        <f t="array" aca="1" ref="BX122" ca="1">AnualidadActivo(BX$2, $E122, $C122, $B122, $D122, Hombres!$A$1:$DW$117, Mujeres!$A$1:$DW$117)</f>
        <v>88710265.47136575</v>
      </c>
      <c r="BY122" s="52" cm="1">
        <f t="array" aca="1" ref="BY122" ca="1">AnualidadActivo(BY$2, $E122, $C122, $B122, $D122, Hombres!$A$1:$DW$117, Mujeres!$A$1:$DW$117)</f>
        <v>85590265.55530861</v>
      </c>
      <c r="BZ122" s="52" cm="1">
        <f t="array" aca="1" ref="BZ122" ca="1">AnualidadActivo(BZ$2, $E122, $C122, $B122, $D122, Hombres!$A$1:$DW$117, Mujeres!$A$1:$DW$117)</f>
        <v>81989648.272609293</v>
      </c>
      <c r="CA122" s="52" cm="1">
        <f t="array" aca="1" ref="CA122" ca="1">AnualidadActivo(CA$2, $E122, $C122, $B122, $D122, Hombres!$A$1:$DW$117, Mujeres!$A$1:$DW$117)</f>
        <v>77909910.360106885</v>
      </c>
      <c r="CB122" s="52" cm="1">
        <f t="array" aca="1" ref="CB122" ca="1">AnualidadActivo(CB$2, $E122, $C122, $B122, $D122, Hombres!$A$1:$DW$117, Mujeres!$A$1:$DW$117)</f>
        <v>73370984.940005168</v>
      </c>
      <c r="CC122" s="52" cm="1">
        <f t="array" aca="1" ref="CC122" ca="1">AnualidadActivo(CC$2, $E122, $C122, $B122, $D122, Hombres!$A$1:$DW$117, Mujeres!$A$1:$DW$117)</f>
        <v>68410439.929404616</v>
      </c>
      <c r="CD122" s="52" cm="1">
        <f t="array" aca="1" ref="CD122" ca="1">AnualidadActivo(CD$2, $E122, $C122, $B122, $D122, Hombres!$A$1:$DW$117, Mujeres!$A$1:$DW$117)</f>
        <v>63078989.412179619</v>
      </c>
      <c r="CE122" s="52" cm="1">
        <f t="array" aca="1" ref="CE122" ca="1">AnualidadActivo(CE$2, $E122, $C122, $B122, $D122, Hombres!$A$1:$DW$117, Mujeres!$A$1:$DW$117)</f>
        <v>57440476.884809032</v>
      </c>
      <c r="CF122" s="52" cm="1">
        <f t="array" aca="1" ref="CF122" ca="1">AnualidadActivo(CF$2, $E122, $C122, $B122, $D122, Hombres!$A$1:$DW$117, Mujeres!$A$1:$DW$117)</f>
        <v>51576119.370766684</v>
      </c>
      <c r="CG122" s="52" cm="1">
        <f t="array" aca="1" ref="CG122" ca="1">AnualidadActivo(CG$2, $E122, $C122, $B122, $D122, Hombres!$A$1:$DW$117, Mujeres!$A$1:$DW$117)</f>
        <v>45588315.729110114</v>
      </c>
      <c r="CH122" s="52" cm="1">
        <f t="array" aca="1" ref="CH122" ca="1">AnualidadActivo(CH$2, $E122, $C122, $B122, $D122, Hombres!$A$1:$DW$117, Mujeres!$A$1:$DW$117)</f>
        <v>39595303.050762415</v>
      </c>
      <c r="CI122" s="52" cm="1">
        <f t="array" aca="1" ref="CI122" ca="1">AnualidadActivo(CI$2, $E122, $C122, $B122, $D122, Hombres!$A$1:$DW$117, Mujeres!$A$1:$DW$117)</f>
        <v>33721259.900264956</v>
      </c>
      <c r="CJ122" s="52" cm="1">
        <f t="array" aca="1" ref="CJ122" ca="1">AnualidadActivo(CJ$2, $E122, $C122, $B122, $D122, Hombres!$A$1:$DW$117, Mujeres!$A$1:$DW$117)</f>
        <v>28090432.463476107</v>
      </c>
      <c r="CK122" s="52" cm="1">
        <f t="array" aca="1" ref="CK122" ca="1">AnualidadActivo(CK$2, $E122, $C122, $B122, $D122, Hombres!$A$1:$DW$117, Mujeres!$A$1:$DW$117)</f>
        <v>22823414.128175996</v>
      </c>
      <c r="CL122" s="52" cm="1">
        <f t="array" aca="1" ref="CL122" ca="1">AnualidadActivo(CL$2, $E122, $C122, $B122, $D122, Hombres!$A$1:$DW$117, Mujeres!$A$1:$DW$117)</f>
        <v>18031277.836139292</v>
      </c>
      <c r="CM122" s="52" cm="1">
        <f t="array" aca="1" ref="CM122" ca="1">AnualidadActivo(CM$2, $E122, $C122, $B122, $D122, Hombres!$A$1:$DW$117, Mujeres!$A$1:$DW$117)</f>
        <v>13803940.818104746</v>
      </c>
      <c r="CN122" s="52" cm="1">
        <f t="array" aca="1" ref="CN122" ca="1">AnualidadActivo(CN$2, $E122, $C122, $B122, $D122, Hombres!$A$1:$DW$117, Mujeres!$A$1:$DW$117)</f>
        <v>10199350.24674974</v>
      </c>
      <c r="CO122" s="52" cm="1">
        <f t="array" aca="1" ref="CO122" ca="1">AnualidadActivo(CO$2, $E122, $C122, $B122, $D122, Hombres!$A$1:$DW$117, Mujeres!$A$1:$DW$117)</f>
        <v>7239186.6540286634</v>
      </c>
      <c r="CP122" s="52" cm="1">
        <f t="array" aca="1" ref="CP122" ca="1">AnualidadActivo(CP$2, $E122, $C122, $B122, $D122, Hombres!$A$1:$DW$117, Mujeres!$A$1:$DW$117)</f>
        <v>4909002.7156703901</v>
      </c>
      <c r="CQ122" s="52" cm="1">
        <f t="array" aca="1" ref="CQ122" ca="1">AnualidadActivo(CQ$2, $E122, $C122, $B122, $D122, Hombres!$A$1:$DW$117, Mujeres!$A$1:$DW$117)</f>
        <v>3160944.1079507768</v>
      </c>
      <c r="CR122" s="52" cm="1">
        <f t="array" aca="1" ref="CR122" ca="1">AnualidadActivo(CR$2, $E122, $C122, $B122, $D122, Hombres!$A$1:$DW$117, Mujeres!$A$1:$DW$117)</f>
        <v>1919083.1529947079</v>
      </c>
      <c r="CS122" s="52" cm="1">
        <f t="array" aca="1" ref="CS122" ca="1">AnualidadActivo(CS$2, $E122, $C122, $B122, $D122, Hombres!$A$1:$DW$117, Mujeres!$A$1:$DW$117)</f>
        <v>1089343.6246686943</v>
      </c>
      <c r="CT122" s="52" cm="1">
        <f t="array" aca="1" ref="CT122" ca="1">AnualidadActivo(CT$2, $E122, $C122, $B122, $D122, Hombres!$A$1:$DW$117, Mujeres!$A$1:$DW$117)</f>
        <v>572270.46705459442</v>
      </c>
      <c r="CU122" s="52" cm="1">
        <f t="array" aca="1" ref="CU122" ca="1">AnualidadActivo(CU$2, $E122, $C122, $B122, $D122, Hombres!$A$1:$DW$117, Mujeres!$A$1:$DW$117)</f>
        <v>274817.07367498911</v>
      </c>
      <c r="CV122" s="52" cm="1">
        <f t="array" aca="1" ref="CV122" ca="1">AnualidadActivo(CV$2, $E122, $C122, $B122, $D122, Hombres!$A$1:$DW$117, Mujeres!$A$1:$DW$117)</f>
        <v>118844.08618172361</v>
      </c>
      <c r="CW122" s="52" cm="1">
        <f t="array" aca="1" ref="CW122" ca="1">AnualidadActivo(CW$2, $E122, $C122, $B122, $D122, Hombres!$A$1:$DW$117, Mujeres!$A$1:$DW$117)</f>
        <v>45416.755032787216</v>
      </c>
      <c r="CX122" s="52" cm="1">
        <f t="array" aca="1" ref="CX122" ca="1">AnualidadActivo(CX$2, $E122, $C122, $B122, $D122, Hombres!$A$1:$DW$117, Mujeres!$A$1:$DW$117)</f>
        <v>14961.447408406571</v>
      </c>
      <c r="CY122" s="52" cm="1">
        <f t="array" aca="1" ref="CY122" ca="1">AnualidadActivo(CY$2, $E122, $C122, $B122, $D122, Hombres!$A$1:$DW$117, Mujeres!$A$1:$DW$117)</f>
        <v>4105.4648263703011</v>
      </c>
      <c r="CZ122" s="52" cm="1">
        <f t="array" aca="1" ref="CZ122" ca="1">AnualidadActivo(CZ$2, $E122, $C122, $B122, $D122, Hombres!$A$1:$DW$117, Mujeres!$A$1:$DW$117)</f>
        <v>0</v>
      </c>
      <c r="DA122" s="52" cm="1">
        <f t="array" aca="1" ref="DA122" ca="1">AnualidadActivo(DA$2, $E122, $C122, $B122, $D122, Hombres!$A$1:$DW$117, Mujeres!$A$1:$DW$117)</f>
        <v>0</v>
      </c>
      <c r="DD122" s="25"/>
      <c r="DE122" s="52" cm="1">
        <f t="array" aca="1" ref="DE122" ca="1">beneficio_muerte_individual_activo(DE$2,$F122,$D122, Hombres!$A$1:$DW$117, Mujeres!$A$1:$DW$117)</f>
        <v>0</v>
      </c>
      <c r="DF122" s="52" cm="1">
        <f t="array" aca="1" ref="DF122" ca="1">beneficio_muerte_individual_activo(DF$2,$F122,$D122, Hombres!$A$1:$DW$117, Mujeres!$A$1:$DW$117)</f>
        <v>5687</v>
      </c>
      <c r="DG122" s="52" cm="1">
        <f t="array" aca="1" ref="DG122" ca="1">beneficio_muerte_individual_activo(DG$2,$F122,$D122, Hombres!$A$1:$DW$117, Mujeres!$A$1:$DW$117)</f>
        <v>5812.3075681</v>
      </c>
      <c r="DH122" s="52" cm="1">
        <f t="array" aca="1" ref="DH122" ca="1">beneficio_muerte_individual_activo(DH$2,$F122,$D122, Hombres!$A$1:$DW$117, Mujeres!$A$1:$DW$117)</f>
        <v>5939.1631566986543</v>
      </c>
      <c r="DI122" s="52" cm="1">
        <f t="array" aca="1" ref="DI122" ca="1">beneficio_muerte_individual_activo(DI$2,$F122,$D122, Hombres!$A$1:$DW$117, Mujeres!$A$1:$DW$117)</f>
        <v>6007.7582969704617</v>
      </c>
      <c r="DJ122" s="52" cm="1">
        <f t="array" aca="1" ref="DJ122" ca="1">beneficio_muerte_individual_activo(DJ$2,$F122,$D122, Hombres!$A$1:$DW$117, Mujeres!$A$1:$DW$117)</f>
        <v>6042.7419464615841</v>
      </c>
      <c r="DK122" s="52" cm="1">
        <f t="array" aca="1" ref="DK122" ca="1">beneficio_muerte_individual_activo(DK$2,$F122,$D122, Hombres!$A$1:$DW$117, Mujeres!$A$1:$DW$117)</f>
        <v>6079.5593385650336</v>
      </c>
      <c r="DL122" s="52" cm="1">
        <f t="array" aca="1" ref="DL122" ca="1">beneficio_muerte_individual_activo(DL$2,$F122,$D122, Hombres!$A$1:$DW$117, Mujeres!$A$1:$DW$117)</f>
        <v>6103.8083003545535</v>
      </c>
      <c r="DM122" s="52" cm="1">
        <f t="array" aca="1" ref="DM122" ca="1">beneficio_muerte_individual_activo(DM$2,$F122,$D122, Hombres!$A$1:$DW$117, Mujeres!$A$1:$DW$117)</f>
        <v>6098.2032013881999</v>
      </c>
      <c r="DN122" s="52" cm="1">
        <f t="array" aca="1" ref="DN122" ca="1">beneficio_muerte_individual_activo(DN$2,$F122,$D122, Hombres!$A$1:$DW$117, Mujeres!$A$1:$DW$117)</f>
        <v>6081.7088099265247</v>
      </c>
      <c r="DO122" s="52" cm="1">
        <f t="array" aca="1" ref="DO122" ca="1">beneficio_muerte_individual_activo(DO$2,$F122,$D122, Hombres!$A$1:$DW$117, Mujeres!$A$1:$DW$117)</f>
        <v>6138.9392879972202</v>
      </c>
      <c r="DP122" s="52" cm="1">
        <f t="array" aca="1" ref="DP122" ca="1">beneficio_muerte_individual_activo(DP$2,$F122,$D122, Hombres!$A$1:$DW$117, Mujeres!$A$1:$DW$117)</f>
        <v>6276.928616360522</v>
      </c>
      <c r="DQ122" s="52" cm="1">
        <f t="array" aca="1" ref="DQ122" ca="1">beneficio_muerte_individual_activo(DQ$2,$F122,$D122, Hombres!$A$1:$DW$117, Mujeres!$A$1:$DW$117)</f>
        <v>6509.569290952214</v>
      </c>
      <c r="DR122" s="52" cm="1">
        <f t="array" aca="1" ref="DR122" ca="1">beneficio_muerte_individual_activo(DR$2,$F122,$D122, Hombres!$A$1:$DW$117, Mujeres!$A$1:$DW$117)</f>
        <v>6826.0057739333633</v>
      </c>
      <c r="DS122" s="52" cm="1">
        <f t="array" aca="1" ref="DS122" ca="1">beneficio_muerte_individual_activo(DS$2,$F122,$D122, Hombres!$A$1:$DW$117, Mujeres!$A$1:$DW$117)</f>
        <v>7216.8787432885465</v>
      </c>
      <c r="DT122" s="52" cm="1">
        <f t="array" aca="1" ref="DT122" ca="1">beneficio_muerte_individual_activo(DT$2,$F122,$D122, Hombres!$A$1:$DW$117, Mujeres!$A$1:$DW$117)</f>
        <v>7674.2935549281392</v>
      </c>
      <c r="DU122" s="52" cm="1">
        <f t="array" aca="1" ref="DU122" ca="1">beneficio_muerte_individual_activo(DU$2,$F122,$D122, Hombres!$A$1:$DW$117, Mujeres!$A$1:$DW$117)</f>
        <v>8140.3291043389618</v>
      </c>
      <c r="DV122" s="52" cm="1">
        <f t="array" aca="1" ref="DV122" ca="1">beneficio_muerte_individual_activo(DV$2,$F122,$D122, Hombres!$A$1:$DW$117, Mujeres!$A$1:$DW$117)</f>
        <v>8532.0463467613554</v>
      </c>
      <c r="DW122" s="52" cm="1">
        <f t="array" aca="1" ref="DW122" ca="1">beneficio_muerte_individual_activo(DW$2,$F122,$D122, Hombres!$A$1:$DW$117, Mujeres!$A$1:$DW$117)</f>
        <v>8823.9383855454871</v>
      </c>
      <c r="DX122" s="52" cm="1">
        <f t="array" aca="1" ref="DX122" ca="1">beneficio_muerte_individual_activo(DX$2,$F122,$D122, Hombres!$A$1:$DW$117, Mujeres!$A$1:$DW$117)</f>
        <v>9066.8859346577137</v>
      </c>
      <c r="DY122" s="52" cm="1">
        <f t="array" aca="1" ref="DY122" ca="1">beneficio_muerte_individual_activo(DY$2,$F122,$D122, Hombres!$A$1:$DW$117, Mujeres!$A$1:$DW$117)</f>
        <v>9467.6384409700531</v>
      </c>
      <c r="DZ122" s="52" cm="1">
        <f t="array" aca="1" ref="DZ122" ca="1">beneficio_muerte_individual_activo(DZ$2,$F122,$D122, Hombres!$A$1:$DW$117, Mujeres!$A$1:$DW$117)</f>
        <v>10037.038913267696</v>
      </c>
      <c r="EA122" s="52" cm="1">
        <f t="array" aca="1" ref="EA122" ca="1">beneficio_muerte_individual_activo(EA$2,$F122,$D122, Hombres!$A$1:$DW$117, Mujeres!$A$1:$DW$117)</f>
        <v>10745.918072848843</v>
      </c>
      <c r="EB122" s="52" cm="1">
        <f t="array" aca="1" ref="EB122" ca="1">beneficio_muerte_individual_activo(EB$2,$F122,$D122, Hombres!$A$1:$DW$117, Mujeres!$A$1:$DW$117)</f>
        <v>11526.998375938172</v>
      </c>
      <c r="EC122" s="52" cm="1">
        <f t="array" aca="1" ref="EC122" ca="1">beneficio_muerte_individual_activo(EC$2,$F122,$D122, Hombres!$A$1:$DW$117, Mujeres!$A$1:$DW$117)</f>
        <v>12331.918893549426</v>
      </c>
      <c r="ED122" s="52" cm="1">
        <f t="array" aca="1" ref="ED122" ca="1">beneficio_muerte_individual_activo(ED$2,$F122,$D122, Hombres!$A$1:$DW$117, Mujeres!$A$1:$DW$117)</f>
        <v>13148.885897328106</v>
      </c>
      <c r="EE122" s="52" cm="1">
        <f t="array" aca="1" ref="EE122" ca="1">beneficio_muerte_individual_activo(EE$2,$F122,$D122, Hombres!$A$1:$DW$117, Mujeres!$A$1:$DW$117)</f>
        <v>13922.040850107511</v>
      </c>
      <c r="EF122" s="52" cm="1">
        <f t="array" aca="1" ref="EF122" ca="1">beneficio_muerte_individual_activo(EF$2,$F122,$D122, Hombres!$A$1:$DW$117, Mujeres!$A$1:$DW$117)</f>
        <v>14604.033132660295</v>
      </c>
      <c r="EG122" s="52" cm="1">
        <f t="array" aca="1" ref="EG122" ca="1">beneficio_muerte_individual_activo(EG$2,$F122,$D122, Hombres!$A$1:$DW$117, Mujeres!$A$1:$DW$117)</f>
        <v>15349.73473035833</v>
      </c>
      <c r="EH122" s="52" cm="1">
        <f t="array" aca="1" ref="EH122" ca="1">beneficio_muerte_individual_activo(EH$2,$F122,$D122, Hombres!$A$1:$DW$117, Mujeres!$A$1:$DW$117)</f>
        <v>16218.357497637653</v>
      </c>
      <c r="EI122" s="52" cm="1">
        <f t="array" aca="1" ref="EI122" ca="1">beneficio_muerte_individual_activo(EI$2,$F122,$D122, Hombres!$A$1:$DW$117, Mujeres!$A$1:$DW$117)</f>
        <v>17394.924158622071</v>
      </c>
      <c r="EJ122" s="52" cm="1">
        <f t="array" aca="1" ref="EJ122" ca="1">beneficio_muerte_individual_activo(EJ$2,$F122,$D122, Hombres!$A$1:$DW$117, Mujeres!$A$1:$DW$117)</f>
        <v>18948.311550933166</v>
      </c>
      <c r="EK122" s="52" cm="1">
        <f t="array" aca="1" ref="EK122" ca="1">beneficio_muerte_individual_activo(EK$2,$F122,$D122, Hombres!$A$1:$DW$117, Mujeres!$A$1:$DW$117)</f>
        <v>20862.348480972192</v>
      </c>
      <c r="EL122" s="52" cm="1">
        <f t="array" aca="1" ref="EL122" ca="1">beneficio_muerte_individual_activo(EL$2,$F122,$D122, Hombres!$A$1:$DW$117, Mujeres!$A$1:$DW$117)</f>
        <v>22861.797358553042</v>
      </c>
      <c r="EM122" s="52" cm="1">
        <f t="array" aca="1" ref="EM122" ca="1">beneficio_muerte_individual_activo(EM$2,$F122,$D122, Hombres!$A$1:$DW$117, Mujeres!$A$1:$DW$117)</f>
        <v>24753.910893111592</v>
      </c>
      <c r="EN122" s="52" cm="1">
        <f t="array" aca="1" ref="EN122" ca="1">beneficio_muerte_individual_activo(EN$2,$F122,$D122, Hombres!$A$1:$DW$117, Mujeres!$A$1:$DW$117)</f>
        <v>26564.146111232749</v>
      </c>
      <c r="EO122" s="52" cm="1">
        <f t="array" aca="1" ref="EO122" ca="1">beneficio_muerte_individual_activo(EO$2,$F122,$D122, Hombres!$A$1:$DW$117, Mujeres!$A$1:$DW$117)</f>
        <v>28309.719861643785</v>
      </c>
      <c r="EP122" s="52" cm="1">
        <f t="array" aca="1" ref="EP122" ca="1">beneficio_muerte_individual_activo(EP$2,$F122,$D122, Hombres!$A$1:$DW$117, Mujeres!$A$1:$DW$117)</f>
        <v>30062.681632587108</v>
      </c>
      <c r="EQ122" s="52" cm="1">
        <f t="array" aca="1" ref="EQ122" ca="1">beneficio_muerte_individual_activo(EQ$2,$F122,$D122, Hombres!$A$1:$DW$117, Mujeres!$A$1:$DW$117)</f>
        <v>32027.572436884766</v>
      </c>
      <c r="ER122" s="52" cm="1">
        <f t="array" aca="1" ref="ER122" ca="1">beneficio_muerte_individual_activo(ER$2,$F122,$D122, Hombres!$A$1:$DW$117, Mujeres!$A$1:$DW$117)</f>
        <v>20541.866832326694</v>
      </c>
      <c r="ES122" s="52" cm="1">
        <f t="array" aca="1" ref="ES122" ca="1">beneficio_muerte_individual_activo(ES$2,$F122,$D122, Hombres!$A$1:$DW$117, Mujeres!$A$1:$DW$117)</f>
        <v>21922.958488054948</v>
      </c>
      <c r="ET122" s="52" cm="1">
        <f t="array" aca="1" ref="ET122" ca="1">beneficio_muerte_individual_activo(ET$2,$F122,$D122, Hombres!$A$1:$DW$117, Mujeres!$A$1:$DW$117)</f>
        <v>23129.23162860165</v>
      </c>
      <c r="EU122" s="52" cm="1">
        <f t="array" aca="1" ref="EU122" ca="1">beneficio_muerte_individual_activo(EU$2,$F122,$D122, Hombres!$A$1:$DW$117, Mujeres!$A$1:$DW$117)</f>
        <v>24174.498823186244</v>
      </c>
      <c r="EV122" s="52" cm="1">
        <f t="array" aca="1" ref="EV122" ca="1">beneficio_muerte_individual_activo(EV$2,$F122,$D122, Hombres!$A$1:$DW$117, Mujeres!$A$1:$DW$117)</f>
        <v>25363.568311636933</v>
      </c>
      <c r="EW122" s="52" cm="1">
        <f t="array" aca="1" ref="EW122" ca="1">beneficio_muerte_individual_activo(EW$2,$F122,$D122, Hombres!$A$1:$DW$117, Mujeres!$A$1:$DW$117)</f>
        <v>26959.090652541709</v>
      </c>
      <c r="EX122" s="52" cm="1">
        <f t="array" aca="1" ref="EX122" ca="1">beneficio_muerte_individual_activo(EX$2,$F122,$D122, Hombres!$A$1:$DW$117, Mujeres!$A$1:$DW$117)</f>
        <v>29185.927231393242</v>
      </c>
      <c r="EY122" s="52" cm="1">
        <f t="array" aca="1" ref="EY122" ca="1">beneficio_muerte_individual_activo(EY$2,$F122,$D122, Hombres!$A$1:$DW$117, Mujeres!$A$1:$DW$117)</f>
        <v>32114.924558467628</v>
      </c>
      <c r="EZ122" s="52" cm="1">
        <f t="array" aca="1" ref="EZ122" ca="1">beneficio_muerte_individual_activo(EZ$2,$F122,$D122, Hombres!$A$1:$DW$117, Mujeres!$A$1:$DW$117)</f>
        <v>35691.361003925471</v>
      </c>
      <c r="FA122" s="52" cm="1">
        <f t="array" aca="1" ref="FA122" ca="1">beneficio_muerte_individual_activo(FA$2,$F122,$D122, Hombres!$A$1:$DW$117, Mujeres!$A$1:$DW$117)</f>
        <v>39724.630715570827</v>
      </c>
      <c r="FB122" s="52" cm="1">
        <f t="array" aca="1" ref="FB122" ca="1">beneficio_muerte_individual_activo(FB$2,$F122,$D122, Hombres!$A$1:$DW$117, Mujeres!$A$1:$DW$117)</f>
        <v>43713.087145470708</v>
      </c>
      <c r="FC122" s="52" cm="1">
        <f t="array" aca="1" ref="FC122" ca="1">beneficio_muerte_individual_activo(FC$2,$F122,$D122, Hombres!$A$1:$DW$117, Mujeres!$A$1:$DW$117)</f>
        <v>47315.775532895059</v>
      </c>
      <c r="FD122" s="52" cm="1">
        <f t="array" aca="1" ref="FD122" ca="1">beneficio_muerte_individual_activo(FD$2,$F122,$D122, Hombres!$A$1:$DW$117, Mujeres!$A$1:$DW$117)</f>
        <v>50524.466081088045</v>
      </c>
      <c r="FE122" s="52" cm="1">
        <f t="array" aca="1" ref="FE122" ca="1">beneficio_muerte_individual_activo(FE$2,$F122,$D122, Hombres!$A$1:$DW$117, Mujeres!$A$1:$DW$117)</f>
        <v>53525.073435953622</v>
      </c>
      <c r="FF122" s="52" cm="1">
        <f t="array" aca="1" ref="FF122" ca="1">beneficio_muerte_individual_activo(FF$2,$F122,$D122, Hombres!$A$1:$DW$117, Mujeres!$A$1:$DW$117)</f>
        <v>56605.207857706388</v>
      </c>
      <c r="FG122" s="52" cm="1">
        <f t="array" aca="1" ref="FG122" ca="1">beneficio_muerte_individual_activo(FG$2,$F122,$D122, Hombres!$A$1:$DW$117, Mujeres!$A$1:$DW$117)</f>
        <v>63655.364543229982</v>
      </c>
      <c r="FH122" s="52" cm="1">
        <f t="array" aca="1" ref="FH122" ca="1">beneficio_muerte_individual_activo(FH$2,$F122,$D122, Hombres!$A$1:$DW$117, Mujeres!$A$1:$DW$117)</f>
        <v>67684.111254460222</v>
      </c>
      <c r="FI122" s="52" cm="1">
        <f t="array" aca="1" ref="FI122" ca="1">beneficio_muerte_individual_activo(FI$2,$F122,$D122, Hombres!$A$1:$DW$117, Mujeres!$A$1:$DW$117)</f>
        <v>71729.193005031673</v>
      </c>
      <c r="FJ122" s="52" cm="1">
        <f t="array" aca="1" ref="FJ122" ca="1">beneficio_muerte_individual_activo(FJ$2,$F122,$D122, Hombres!$A$1:$DW$117, Mujeres!$A$1:$DW$117)</f>
        <v>75897.994360960991</v>
      </c>
      <c r="FK122" s="52" cm="1">
        <f t="array" aca="1" ref="FK122" ca="1">beneficio_muerte_individual_activo(FK$2,$F122,$D122, Hombres!$A$1:$DW$117, Mujeres!$A$1:$DW$117)</f>
        <v>80243.544519792529</v>
      </c>
      <c r="FL122" s="52" cm="1">
        <f t="array" aca="1" ref="FL122" ca="1">beneficio_muerte_individual_activo(FL$2,$F122,$D122, Hombres!$A$1:$DW$117, Mujeres!$A$1:$DW$117)</f>
        <v>84602.326914731719</v>
      </c>
      <c r="FM122" s="52" cm="1">
        <f t="array" aca="1" ref="FM122" ca="1">beneficio_muerte_individual_activo(FM$2,$F122,$D122, Hombres!$A$1:$DW$117, Mujeres!$A$1:$DW$117)</f>
        <v>88856.246003739943</v>
      </c>
      <c r="FN122" s="52" cm="1">
        <f t="array" aca="1" ref="FN122" ca="1">beneficio_muerte_individual_activo(FN$2,$F122,$D122, Hombres!$A$1:$DW$117, Mujeres!$A$1:$DW$117)</f>
        <v>92953.547056227108</v>
      </c>
      <c r="FO122" s="52" cm="1">
        <f t="array" aca="1" ref="FO122" ca="1">beneficio_muerte_individual_activo(FO$2,$F122,$D122, Hombres!$A$1:$DW$117, Mujeres!$A$1:$DW$117)</f>
        <v>96847.356262538291</v>
      </c>
      <c r="FP122" s="52" cm="1">
        <f t="array" aca="1" ref="FP122" ca="1">beneficio_muerte_individual_activo(FP$2,$F122,$D122, Hombres!$A$1:$DW$117, Mujeres!$A$1:$DW$117)</f>
        <v>100400.51358698859</v>
      </c>
      <c r="FQ122" s="52" cm="1">
        <f t="array" aca="1" ref="FQ122" ca="1">beneficio_muerte_individual_activo(FQ$2,$F122,$D122, Hombres!$A$1:$DW$117, Mujeres!$A$1:$DW$117)</f>
        <v>103347.3947479381</v>
      </c>
      <c r="FR122" s="52" cm="1">
        <f t="array" aca="1" ref="FR122" ca="1">beneficio_muerte_individual_activo(FR$2,$F122,$D122, Hombres!$A$1:$DW$117, Mujeres!$A$1:$DW$117)</f>
        <v>105470.18978205824</v>
      </c>
      <c r="FS122" s="52" cm="1">
        <f t="array" aca="1" ref="FS122" ca="1">beneficio_muerte_individual_activo(FS$2,$F122,$D122, Hombres!$A$1:$DW$117, Mujeres!$A$1:$DW$117)</f>
        <v>106662.28471478862</v>
      </c>
      <c r="FT122" s="52" cm="1">
        <f t="array" aca="1" ref="FT122" ca="1">beneficio_muerte_individual_activo(FT$2,$F122,$D122, Hombres!$A$1:$DW$117, Mujeres!$A$1:$DW$117)</f>
        <v>106839.57721210732</v>
      </c>
      <c r="FU122" s="52" cm="1">
        <f t="array" aca="1" ref="FU122" ca="1">beneficio_muerte_individual_activo(FU$2,$F122,$D122, Hombres!$A$1:$DW$117, Mujeres!$A$1:$DW$117)</f>
        <v>105870.04797617503</v>
      </c>
      <c r="FV122" s="52" cm="1">
        <f t="array" aca="1" ref="FV122" ca="1">beneficio_muerte_individual_activo(FV$2,$F122,$D122, Hombres!$A$1:$DW$117, Mujeres!$A$1:$DW$117)</f>
        <v>103572.55310730307</v>
      </c>
      <c r="FW122" s="52" cm="1">
        <f t="array" aca="1" ref="FW122" ca="1">beneficio_muerte_individual_activo(FW$2,$F122,$D122, Hombres!$A$1:$DW$117, Mujeres!$A$1:$DW$117)</f>
        <v>99840.412712292571</v>
      </c>
      <c r="FX122" s="52" cm="1">
        <f t="array" aca="1" ref="FX122" ca="1">beneficio_muerte_individual_activo(FX$2,$F122,$D122, Hombres!$A$1:$DW$117, Mujeres!$A$1:$DW$117)</f>
        <v>94703.866804791949</v>
      </c>
      <c r="FY122" s="52" cm="1">
        <f t="array" aca="1" ref="FY122" ca="1">beneficio_muerte_individual_activo(FY$2,$F122,$D122, Hombres!$A$1:$DW$117, Mujeres!$A$1:$DW$117)</f>
        <v>88266.384639955664</v>
      </c>
      <c r="FZ122" s="52" cm="1">
        <f t="array" aca="1" ref="FZ122" ca="1">beneficio_muerte_individual_activo(FZ$2,$F122,$D122, Hombres!$A$1:$DW$117, Mujeres!$A$1:$DW$117)</f>
        <v>80656.170738662637</v>
      </c>
      <c r="GA122" s="52" cm="1">
        <f t="array" aca="1" ref="GA122" ca="1">beneficio_muerte_individual_activo(GA$2,$F122,$D122, Hombres!$A$1:$DW$117, Mujeres!$A$1:$DW$117)</f>
        <v>72038.913701033991</v>
      </c>
      <c r="GB122" s="52" cm="1">
        <f t="array" aca="1" ref="GB122" ca="1">beneficio_muerte_individual_activo(GB$2,$F122,$D122, Hombres!$A$1:$DW$117, Mujeres!$A$1:$DW$117)</f>
        <v>62691.088090222147</v>
      </c>
      <c r="GC122" s="52" cm="1">
        <f t="array" aca="1" ref="GC122" ca="1">beneficio_muerte_individual_activo(GC$2,$F122,$D122, Hombres!$A$1:$DW$117, Mujeres!$A$1:$DW$117)</f>
        <v>53000.922084503814</v>
      </c>
      <c r="GD122" s="52" cm="1">
        <f t="array" aca="1" ref="GD122" ca="1">beneficio_muerte_individual_activo(GD$2,$F122,$D122, Hombres!$A$1:$DW$117, Mujeres!$A$1:$DW$117)</f>
        <v>43389.932088772621</v>
      </c>
      <c r="GE122" s="52" cm="1">
        <f t="array" aca="1" ref="GE122" ca="1">beneficio_muerte_individual_activo(GE$2,$F122,$D122, Hombres!$A$1:$DW$117, Mujeres!$A$1:$DW$117)</f>
        <v>34254.374074489751</v>
      </c>
      <c r="GF122" s="52" cm="1">
        <f t="array" aca="1" ref="GF122" ca="1">beneficio_muerte_individual_activo(GF$2,$F122,$D122, Hombres!$A$1:$DW$117, Mujeres!$A$1:$DW$117)</f>
        <v>25942.162680918664</v>
      </c>
      <c r="GG122" s="52" cm="1">
        <f t="array" aca="1" ref="GG122" ca="1">beneficio_muerte_individual_activo(GG$2,$F122,$D122, Hombres!$A$1:$DW$117, Mujeres!$A$1:$DW$117)</f>
        <v>18740.11557303727</v>
      </c>
      <c r="GH122" s="52" cm="1">
        <f t="array" aca="1" ref="GH122" ca="1">beneficio_muerte_individual_activo(GH$2,$F122,$D122, Hombres!$A$1:$DW$117, Mujeres!$A$1:$DW$117)</f>
        <v>12834.316428640881</v>
      </c>
      <c r="GI122" s="52" cm="1">
        <f t="array" aca="1" ref="GI122" ca="1">beneficio_muerte_individual_activo(GI$2,$F122,$D122, Hombres!$A$1:$DW$117, Mujeres!$A$1:$DW$117)</f>
        <v>8274.7918633065383</v>
      </c>
      <c r="GJ122" s="52" cm="1">
        <f t="array" aca="1" ref="GJ122" ca="1">beneficio_muerte_individual_activo(GJ$2,$F122,$D122, Hombres!$A$1:$DW$117, Mujeres!$A$1:$DW$117)</f>
        <v>4979.4283098162132</v>
      </c>
      <c r="GK122" s="52" cm="1">
        <f t="array" aca="1" ref="GK122" ca="1">beneficio_muerte_individual_activo(GK$2,$F122,$D122, Hombres!$A$1:$DW$117, Mujeres!$A$1:$DW$117)</f>
        <v>2767.2028473676291</v>
      </c>
      <c r="GL122" s="52" cm="1">
        <f t="array" aca="1" ref="GL122" ca="1">beneficio_muerte_individual_activo(GL$2,$F122,$D122, Hombres!$A$1:$DW$117, Mujeres!$A$1:$DW$117)</f>
        <v>1402.4192127289825</v>
      </c>
      <c r="GM122" s="52" cm="1">
        <f t="array" aca="1" ref="GM122" ca="1">beneficio_muerte_individual_activo(GM$2,$F122,$D122, Hombres!$A$1:$DW$117, Mujeres!$A$1:$DW$117)</f>
        <v>638.49718384350751</v>
      </c>
      <c r="GN122" s="52" cm="1">
        <f t="array" aca="1" ref="GN122" ca="1">beneficio_muerte_individual_activo(GN$2,$F122,$D122, Hombres!$A$1:$DW$117, Mujeres!$A$1:$DW$117)</f>
        <v>256.25300286093085</v>
      </c>
      <c r="GO122" s="52" cm="1">
        <f t="array" aca="1" ref="GO122" ca="1">beneficio_muerte_individual_activo(GO$2,$F122,$D122, Hombres!$A$1:$DW$117, Mujeres!$A$1:$DW$117)</f>
        <v>88.417906535368473</v>
      </c>
      <c r="GP122" s="52" cm="1">
        <f t="array" aca="1" ref="GP122" ca="1">beneficio_muerte_individual_activo(GP$2,$F122,$D122, Hombres!$A$1:$DW$117, Mujeres!$A$1:$DW$117)</f>
        <v>32.133691415777079</v>
      </c>
      <c r="GQ122" s="52" cm="1">
        <f t="array" aca="1" ref="GQ122" ca="1">beneficio_muerte_individual_activo(GQ$2,$F122,$D122, Hombres!$A$1:$DW$117, Mujeres!$A$1:$DW$117)</f>
        <v>0</v>
      </c>
      <c r="GR122" s="52" cm="1">
        <f t="array" aca="1" ref="GR122" ca="1">beneficio_muerte_individual_activo(GR$2,$F122,$D122, Hombres!$A$1:$DW$117, Mujeres!$A$1:$DW$117)</f>
        <v>0</v>
      </c>
      <c r="GS122" s="52" cm="1">
        <f t="array" aca="1" ref="GS122" ca="1">beneficio_muerte_individual_activo(GS$2,$F122,$D122, Hombres!$A$1:$DW$117, Mujeres!$A$1:$DW$117)</f>
        <v>0</v>
      </c>
      <c r="GT122" s="52" cm="1">
        <f t="array" aca="1" ref="GT122" ca="1">beneficio_muerte_individual_activo(GT$2,$F122,$D122, Hombres!$A$1:$DW$117, Mujeres!$A$1:$DW$117)</f>
        <v>0</v>
      </c>
      <c r="GU122" s="52" cm="1">
        <f t="array" aca="1" ref="GU122" ca="1">beneficio_muerte_individual_activo(GU$2,$F122,$D122, Hombres!$A$1:$DW$117, Mujeres!$A$1:$DW$117)</f>
        <v>0</v>
      </c>
      <c r="GV122" s="52" cm="1">
        <f t="array" aca="1" ref="GV122" ca="1">beneficio_muerte_individual_activo(GV$2,$F122,$D122, Hombres!$A$1:$DW$117, Mujeres!$A$1:$DW$117)</f>
        <v>0</v>
      </c>
    </row>
    <row r="123" spans="1:204" x14ac:dyDescent="0.35">
      <c r="A123" s="2">
        <f t="shared" si="1"/>
        <v>121</v>
      </c>
      <c r="B123" s="81">
        <v>495316</v>
      </c>
      <c r="C123" s="9">
        <v>44562</v>
      </c>
      <c r="D123" s="7" t="s">
        <v>5</v>
      </c>
      <c r="E123" s="9">
        <v>33106</v>
      </c>
      <c r="F123" s="12" cm="1">
        <f t="array" aca="1" ref="F123" ca="1">edadCalc(E123)</f>
        <v>35</v>
      </c>
      <c r="G123" s="45" cm="1">
        <f t="array" aca="1" ref="G123" ca="1">PorcentajePension(C123,E123, D123)</f>
        <v>0.85</v>
      </c>
      <c r="I123" s="78"/>
      <c r="J123" s="52" cm="1">
        <f t="array" aca="1" ref="J123" ca="1">AnualidadActivo(J$2, $E123, $C123, $B123, $D123, Hombres!$A$1:$DW$117, Mujeres!$A$1:$DW$117)</f>
        <v>0</v>
      </c>
      <c r="K123" s="52" cm="1">
        <f t="array" aca="1" ref="K123" ca="1">AnualidadActivo(K$2, $E123, $C123, $B123, $D123, Hombres!$A$1:$DW$117, Mujeres!$A$1:$DW$117)</f>
        <v>0</v>
      </c>
      <c r="L123" s="52" cm="1">
        <f t="array" aca="1" ref="L123" ca="1">AnualidadActivo(L$2, $E123, $C123, $B123, $D123, Hombres!$A$1:$DW$117, Mujeres!$A$1:$DW$117)</f>
        <v>0</v>
      </c>
      <c r="M123" s="52" cm="1">
        <f t="array" aca="1" ref="M123" ca="1">AnualidadActivo(M$2, $E123, $C123, $B123, $D123, Hombres!$A$1:$DW$117, Mujeres!$A$1:$DW$117)</f>
        <v>0</v>
      </c>
      <c r="N123" s="52" cm="1">
        <f t="array" aca="1" ref="N123" ca="1">AnualidadActivo(N$2, $E123, $C123, $B123, $D123, Hombres!$A$1:$DW$117, Mujeres!$A$1:$DW$117)</f>
        <v>0</v>
      </c>
      <c r="O123" s="52" cm="1">
        <f t="array" aca="1" ref="O123" ca="1">AnualidadActivo(O$2, $E123, $C123, $B123, $D123, Hombres!$A$1:$DW$117, Mujeres!$A$1:$DW$117)</f>
        <v>0</v>
      </c>
      <c r="P123" s="52" cm="1">
        <f t="array" aca="1" ref="P123" ca="1">AnualidadActivo(P$2, $E123, $C123, $B123, $D123, Hombres!$A$1:$DW$117, Mujeres!$A$1:$DW$117)</f>
        <v>0</v>
      </c>
      <c r="Q123" s="52" cm="1">
        <f t="array" aca="1" ref="Q123" ca="1">AnualidadActivo(Q$2, $E123, $C123, $B123, $D123, Hombres!$A$1:$DW$117, Mujeres!$A$1:$DW$117)</f>
        <v>0</v>
      </c>
      <c r="R123" s="52" cm="1">
        <f t="array" aca="1" ref="R123" ca="1">AnualidadActivo(R$2, $E123, $C123, $B123, $D123, Hombres!$A$1:$DW$117, Mujeres!$A$1:$DW$117)</f>
        <v>0</v>
      </c>
      <c r="S123" s="52" cm="1">
        <f t="array" aca="1" ref="S123" ca="1">AnualidadActivo(S$2, $E123, $C123, $B123, $D123, Hombres!$A$1:$DW$117, Mujeres!$A$1:$DW$117)</f>
        <v>0</v>
      </c>
      <c r="T123" s="52" cm="1">
        <f t="array" aca="1" ref="T123" ca="1">AnualidadActivo(T$2, $E123, $C123, $B123, $D123, Hombres!$A$1:$DW$117, Mujeres!$A$1:$DW$117)</f>
        <v>0</v>
      </c>
      <c r="U123" s="52" cm="1">
        <f t="array" aca="1" ref="U123" ca="1">AnualidadActivo(U$2, $E123, $C123, $B123, $D123, Hombres!$A$1:$DW$117, Mujeres!$A$1:$DW$117)</f>
        <v>0</v>
      </c>
      <c r="V123" s="52" cm="1">
        <f t="array" aca="1" ref="V123" ca="1">AnualidadActivo(V$2, $E123, $C123, $B123, $D123, Hombres!$A$1:$DW$117, Mujeres!$A$1:$DW$117)</f>
        <v>0</v>
      </c>
      <c r="W123" s="52" cm="1">
        <f t="array" aca="1" ref="W123" ca="1">AnualidadActivo(W$2, $E123, $C123, $B123, $D123, Hombres!$A$1:$DW$117, Mujeres!$A$1:$DW$117)</f>
        <v>0</v>
      </c>
      <c r="X123" s="52" cm="1">
        <f t="array" aca="1" ref="X123" ca="1">AnualidadActivo(X$2, $E123, $C123, $B123, $D123, Hombres!$A$1:$DW$117, Mujeres!$A$1:$DW$117)</f>
        <v>0</v>
      </c>
      <c r="Y123" s="52" cm="1">
        <f t="array" aca="1" ref="Y123" ca="1">AnualidadActivo(Y$2, $E123, $C123, $B123, $D123, Hombres!$A$1:$DW$117, Mujeres!$A$1:$DW$117)</f>
        <v>0</v>
      </c>
      <c r="Z123" s="52" cm="1">
        <f t="array" aca="1" ref="Z123" ca="1">AnualidadActivo(Z$2, $E123, $C123, $B123, $D123, Hombres!$A$1:$DW$117, Mujeres!$A$1:$DW$117)</f>
        <v>0</v>
      </c>
      <c r="AA123" s="52" cm="1">
        <f t="array" aca="1" ref="AA123" ca="1">AnualidadActivo(AA$2, $E123, $C123, $B123, $D123, Hombres!$A$1:$DW$117, Mujeres!$A$1:$DW$117)</f>
        <v>0</v>
      </c>
      <c r="AB123" s="52" cm="1">
        <f t="array" aca="1" ref="AB123" ca="1">AnualidadActivo(AB$2, $E123, $C123, $B123, $D123, Hombres!$A$1:$DW$117, Mujeres!$A$1:$DW$117)</f>
        <v>0</v>
      </c>
      <c r="AC123" s="52" cm="1">
        <f t="array" aca="1" ref="AC123" ca="1">AnualidadActivo(AC$2, $E123, $C123, $B123, $D123, Hombres!$A$1:$DW$117, Mujeres!$A$1:$DW$117)</f>
        <v>0</v>
      </c>
      <c r="AD123" s="52" cm="1">
        <f t="array" aca="1" ref="AD123" ca="1">AnualidadActivo(AD$2, $E123, $C123, $B123, $D123, Hombres!$A$1:$DW$117, Mujeres!$A$1:$DW$117)</f>
        <v>0</v>
      </c>
      <c r="AE123" s="52" cm="1">
        <f t="array" aca="1" ref="AE123" ca="1">AnualidadActivo(AE$2, $E123, $C123, $B123, $D123, Hombres!$A$1:$DW$117, Mujeres!$A$1:$DW$117)</f>
        <v>0</v>
      </c>
      <c r="AF123" s="52" cm="1">
        <f t="array" aca="1" ref="AF123" ca="1">AnualidadActivo(AF$2, $E123, $C123, $B123, $D123, Hombres!$A$1:$DW$117, Mujeres!$A$1:$DW$117)</f>
        <v>0</v>
      </c>
      <c r="AG123" s="52" cm="1">
        <f t="array" aca="1" ref="AG123" ca="1">AnualidadActivo(AG$2, $E123, $C123, $B123, $D123, Hombres!$A$1:$DW$117, Mujeres!$A$1:$DW$117)</f>
        <v>0</v>
      </c>
      <c r="AH123" s="52" cm="1">
        <f t="array" aca="1" ref="AH123" ca="1">AnualidadActivo(AH$2, $E123, $C123, $B123, $D123, Hombres!$A$1:$DW$117, Mujeres!$A$1:$DW$117)</f>
        <v>0</v>
      </c>
      <c r="AI123" s="52" cm="1">
        <f t="array" aca="1" ref="AI123" ca="1">AnualidadActivo(AI$2, $E123, $C123, $B123, $D123, Hombres!$A$1:$DW$117, Mujeres!$A$1:$DW$117)</f>
        <v>0</v>
      </c>
      <c r="AJ123" s="52" cm="1">
        <f t="array" aca="1" ref="AJ123" ca="1">AnualidadActivo(AJ$2, $E123, $C123, $B123, $D123, Hombres!$A$1:$DW$117, Mujeres!$A$1:$DW$117)</f>
        <v>0</v>
      </c>
      <c r="AK123" s="52" cm="1">
        <f t="array" aca="1" ref="AK123" ca="1">AnualidadActivo(AK$2, $E123, $C123, $B123, $D123, Hombres!$A$1:$DW$117, Mujeres!$A$1:$DW$117)</f>
        <v>0</v>
      </c>
      <c r="AL123" s="52" cm="1">
        <f t="array" aca="1" ref="AL123" ca="1">AnualidadActivo(AL$2, $E123, $C123, $B123, $D123, Hombres!$A$1:$DW$117, Mujeres!$A$1:$DW$117)</f>
        <v>0</v>
      </c>
      <c r="AM123" s="52" cm="1">
        <f t="array" aca="1" ref="AM123" ca="1">AnualidadActivo(AM$2, $E123, $C123, $B123, $D123, Hombres!$A$1:$DW$117, Mujeres!$A$1:$DW$117)</f>
        <v>0</v>
      </c>
      <c r="AN123" s="52" cm="1">
        <f t="array" aca="1" ref="AN123" ca="1">AnualidadActivo(AN$2, $E123, $C123, $B123, $D123, Hombres!$A$1:$DW$117, Mujeres!$A$1:$DW$117)</f>
        <v>21743067.783399478</v>
      </c>
      <c r="AO123" s="52" cm="1">
        <f t="array" aca="1" ref="AO123" ca="1">AnualidadActivo(AO$2, $E123, $C123, $B123, $D123, Hombres!$A$1:$DW$117, Mujeres!$A$1:$DW$117)</f>
        <v>22395359.816901464</v>
      </c>
      <c r="AP123" s="52" cm="1">
        <f t="array" aca="1" ref="AP123" ca="1">AnualidadActivo(AP$2, $E123, $C123, $B123, $D123, Hombres!$A$1:$DW$117, Mujeres!$A$1:$DW$117)</f>
        <v>23067220.611408506</v>
      </c>
      <c r="AQ123" s="52" cm="1">
        <f t="array" aca="1" ref="AQ123" ca="1">AnualidadActivo(AQ$2, $E123, $C123, $B123, $D123, Hombres!$A$1:$DW$117, Mujeres!$A$1:$DW$117)</f>
        <v>23759237.229750764</v>
      </c>
      <c r="AR123" s="52" cm="1">
        <f t="array" aca="1" ref="AR123" ca="1">AnualidadActivo(AR$2, $E123, $C123, $B123, $D123, Hombres!$A$1:$DW$117, Mujeres!$A$1:$DW$117)</f>
        <v>24472014.346643288</v>
      </c>
      <c r="AS123" s="52" cm="1">
        <f t="array" aca="1" ref="AS123" ca="1">AnualidadActivo(AS$2, $E123, $C123, $B123, $D123, Hombres!$A$1:$DW$117, Mujeres!$A$1:$DW$117)</f>
        <v>25236697.346755456</v>
      </c>
      <c r="AT123" s="52" cm="1">
        <f t="array" aca="1" ref="AT123" ca="1">AnualidadActivo(AT$2, $E123, $C123, $B123, $D123, Hombres!$A$1:$DW$117, Mujeres!$A$1:$DW$117)</f>
        <v>25774790.119238008</v>
      </c>
      <c r="AU123" s="52" cm="1">
        <f t="array" aca="1" ref="AU123" ca="1">AnualidadActivo(AU$2, $E123, $C123, $B123, $D123, Hombres!$A$1:$DW$117, Mujeres!$A$1:$DW$117)</f>
        <v>26307641.376549557</v>
      </c>
      <c r="AV123" s="52" cm="1">
        <f t="array" aca="1" ref="AV123" ca="1">AnualidadActivo(AV$2, $E123, $C123, $B123, $D123, Hombres!$A$1:$DW$117, Mujeres!$A$1:$DW$117)</f>
        <v>26835507.752301607</v>
      </c>
      <c r="AW123" s="52" cm="1">
        <f t="array" aca="1" ref="AW123" ca="1">AnualidadActivo(AW$2, $E123, $C123, $B123, $D123, Hombres!$A$1:$DW$117, Mujeres!$A$1:$DW$117)</f>
        <v>27358749.702716924</v>
      </c>
      <c r="AX123" s="52" cm="1">
        <f t="array" aca="1" ref="AX123" ca="1">AnualidadActivo(AX$2, $E123, $C123, $B123, $D123, Hombres!$A$1:$DW$117, Mujeres!$A$1:$DW$117)</f>
        <v>27874886.031081028</v>
      </c>
      <c r="AY123" s="52" cm="1">
        <f t="array" aca="1" ref="AY123" ca="1">AnualidadActivo(AY$2, $E123, $C123, $B123, $D123, Hombres!$A$1:$DW$117, Mujeres!$A$1:$DW$117)</f>
        <v>28378120.7981865</v>
      </c>
      <c r="AZ123" s="52" cm="1">
        <f t="array" aca="1" ref="AZ123" ca="1">AnualidadActivo(AZ$2, $E123, $C123, $B123, $D123, Hombres!$A$1:$DW$117, Mujeres!$A$1:$DW$117)</f>
        <v>28859068.648974836</v>
      </c>
      <c r="BA123" s="52" cm="1">
        <f t="array" aca="1" ref="BA123" ca="1">AnualidadActivo(BA$2, $E123, $C123, $B123, $D123, Hombres!$A$1:$DW$117, Mujeres!$A$1:$DW$117)</f>
        <v>29306407.09827539</v>
      </c>
      <c r="BB123" s="52" cm="1">
        <f t="array" aca="1" ref="BB123" ca="1">AnualidadActivo(BB$2, $E123, $C123, $B123, $D123, Hombres!$A$1:$DW$117, Mujeres!$A$1:$DW$117)</f>
        <v>29708678.916346043</v>
      </c>
      <c r="BC123" s="52" cm="1">
        <f t="array" aca="1" ref="BC123" ca="1">AnualidadActivo(BC$2, $E123, $C123, $B123, $D123, Hombres!$A$1:$DW$117, Mujeres!$A$1:$DW$117)</f>
        <v>30056490.482143346</v>
      </c>
      <c r="BD123" s="52" cm="1">
        <f t="array" aca="1" ref="BD123" ca="1">AnualidadActivo(BD$2, $E123, $C123, $B123, $D123, Hombres!$A$1:$DW$117, Mujeres!$A$1:$DW$117)</f>
        <v>30346018.042529926</v>
      </c>
      <c r="BE123" s="52" cm="1">
        <f t="array" aca="1" ref="BE123" ca="1">AnualidadActivo(BE$2, $E123, $C123, $B123, $D123, Hombres!$A$1:$DW$117, Mujeres!$A$1:$DW$117)</f>
        <v>30576931.363191761</v>
      </c>
      <c r="BF123" s="52" cm="1">
        <f t="array" aca="1" ref="BF123" ca="1">AnualidadActivo(BF$2, $E123, $C123, $B123, $D123, Hombres!$A$1:$DW$117, Mujeres!$A$1:$DW$117)</f>
        <v>30748880.88959733</v>
      </c>
      <c r="BG123" s="52" cm="1">
        <f t="array" aca="1" ref="BG123" ca="1">AnualidadActivo(BG$2, $E123, $C123, $B123, $D123, Hombres!$A$1:$DW$117, Mujeres!$A$1:$DW$117)</f>
        <v>30859639.188781444</v>
      </c>
      <c r="BH123" s="52" cm="1">
        <f t="array" aca="1" ref="BH123" ca="1">AnualidadActivo(BH$2, $E123, $C123, $B123, $D123, Hombres!$A$1:$DW$117, Mujeres!$A$1:$DW$117)</f>
        <v>30903872.222928356</v>
      </c>
      <c r="BI123" s="52" cm="1">
        <f t="array" aca="1" ref="BI123" ca="1">AnualidadActivo(BI$2, $E123, $C123, $B123, $D123, Hombres!$A$1:$DW$117, Mujeres!$A$1:$DW$117)</f>
        <v>30818931.663064875</v>
      </c>
      <c r="BJ123" s="52" cm="1">
        <f t="array" aca="1" ref="BJ123" ca="1">AnualidadActivo(BJ$2, $E123, $C123, $B123, $D123, Hombres!$A$1:$DW$117, Mujeres!$A$1:$DW$117)</f>
        <v>30639517.834717486</v>
      </c>
      <c r="BK123" s="52" cm="1">
        <f t="array" aca="1" ref="BK123" ca="1">AnualidadActivo(BK$2, $E123, $C123, $B123, $D123, Hombres!$A$1:$DW$117, Mujeres!$A$1:$DW$117)</f>
        <v>30357616.989950031</v>
      </c>
      <c r="BL123" s="52" cm="1">
        <f t="array" aca="1" ref="BL123" ca="1">AnualidadActivo(BL$2, $E123, $C123, $B123, $D123, Hombres!$A$1:$DW$117, Mujeres!$A$1:$DW$117)</f>
        <v>29963873.901086893</v>
      </c>
      <c r="BM123" s="52" cm="1">
        <f t="array" aca="1" ref="BM123" ca="1">AnualidadActivo(BM$2, $E123, $C123, $B123, $D123, Hombres!$A$1:$DW$117, Mujeres!$A$1:$DW$117)</f>
        <v>29449030.514667694</v>
      </c>
      <c r="BN123" s="52" cm="1">
        <f t="array" aca="1" ref="BN123" ca="1">AnualidadActivo(BN$2, $E123, $C123, $B123, $D123, Hombres!$A$1:$DW$117, Mujeres!$A$1:$DW$117)</f>
        <v>28805957.630634695</v>
      </c>
      <c r="BO123" s="52" cm="1">
        <f t="array" aca="1" ref="BO123" ca="1">AnualidadActivo(BO$2, $E123, $C123, $B123, $D123, Hombres!$A$1:$DW$117, Mujeres!$A$1:$DW$117)</f>
        <v>28027894.312052444</v>
      </c>
      <c r="BP123" s="52" cm="1">
        <f t="array" aca="1" ref="BP123" ca="1">AnualidadActivo(BP$2, $E123, $C123, $B123, $D123, Hombres!$A$1:$DW$117, Mujeres!$A$1:$DW$117)</f>
        <v>27108489.128797442</v>
      </c>
      <c r="BQ123" s="52" cm="1">
        <f t="array" aca="1" ref="BQ123" ca="1">AnualidadActivo(BQ$2, $E123, $C123, $B123, $D123, Hombres!$A$1:$DW$117, Mujeres!$A$1:$DW$117)</f>
        <v>26043417.38313815</v>
      </c>
      <c r="BR123" s="52" cm="1">
        <f t="array" aca="1" ref="BR123" ca="1">AnualidadActivo(BR$2, $E123, $C123, $B123, $D123, Hombres!$A$1:$DW$117, Mujeres!$A$1:$DW$117)</f>
        <v>24832903.977553632</v>
      </c>
      <c r="BS123" s="52" cm="1">
        <f t="array" aca="1" ref="BS123" ca="1">AnualidadActivo(BS$2, $E123, $C123, $B123, $D123, Hombres!$A$1:$DW$117, Mujeres!$A$1:$DW$117)</f>
        <v>23482337.961727705</v>
      </c>
      <c r="BT123" s="52" cm="1">
        <f t="array" aca="1" ref="BT123" ca="1">AnualidadActivo(BT$2, $E123, $C123, $B123, $D123, Hombres!$A$1:$DW$117, Mujeres!$A$1:$DW$117)</f>
        <v>22000555.260325726</v>
      </c>
      <c r="BU123" s="52" cm="1">
        <f t="array" aca="1" ref="BU123" ca="1">AnualidadActivo(BU$2, $E123, $C123, $B123, $D123, Hombres!$A$1:$DW$117, Mujeres!$A$1:$DW$117)</f>
        <v>20399663.208261747</v>
      </c>
      <c r="BV123" s="52" cm="1">
        <f t="array" aca="1" ref="BV123" ca="1">AnualidadActivo(BV$2, $E123, $C123, $B123, $D123, Hombres!$A$1:$DW$117, Mujeres!$A$1:$DW$117)</f>
        <v>18696618.581769079</v>
      </c>
      <c r="BW123" s="52" cm="1">
        <f t="array" aca="1" ref="BW123" ca="1">AnualidadActivo(BW$2, $E123, $C123, $B123, $D123, Hombres!$A$1:$DW$117, Mujeres!$A$1:$DW$117)</f>
        <v>16915044.308917455</v>
      </c>
      <c r="BX123" s="52" cm="1">
        <f t="array" aca="1" ref="BX123" ca="1">AnualidadActivo(BX$2, $E123, $C123, $B123, $D123, Hombres!$A$1:$DW$117, Mujeres!$A$1:$DW$117)</f>
        <v>15084320.064559748</v>
      </c>
      <c r="BY123" s="52" cm="1">
        <f t="array" aca="1" ref="BY123" ca="1">AnualidadActivo(BY$2, $E123, $C123, $B123, $D123, Hombres!$A$1:$DW$117, Mujeres!$A$1:$DW$117)</f>
        <v>13237124.020985888</v>
      </c>
      <c r="BZ123" s="52" cm="1">
        <f t="array" aca="1" ref="BZ123" ca="1">AnualidadActivo(BZ$2, $E123, $C123, $B123, $D123, Hombres!$A$1:$DW$117, Mujeres!$A$1:$DW$117)</f>
        <v>11408313.451343101</v>
      </c>
      <c r="CA123" s="52" cm="1">
        <f t="array" aca="1" ref="CA123" ca="1">AnualidadActivo(CA$2, $E123, $C123, $B123, $D123, Hombres!$A$1:$DW$117, Mujeres!$A$1:$DW$117)</f>
        <v>9634700.104531385</v>
      </c>
      <c r="CB123" s="52" cm="1">
        <f t="array" aca="1" ref="CB123" ca="1">AnualidadActivo(CB$2, $E123, $C123, $B123, $D123, Hombres!$A$1:$DW$117, Mujeres!$A$1:$DW$117)</f>
        <v>7954149.415927601</v>
      </c>
      <c r="CC123" s="52" cm="1">
        <f t="array" aca="1" ref="CC123" ca="1">AnualidadActivo(CC$2, $E123, $C123, $B123, $D123, Hombres!$A$1:$DW$117, Mujeres!$A$1:$DW$117)</f>
        <v>6402243.9821863137</v>
      </c>
      <c r="CD123" s="52" cm="1">
        <f t="array" aca="1" ref="CD123" ca="1">AnualidadActivo(CD$2, $E123, $C123, $B123, $D123, Hombres!$A$1:$DW$117, Mujeres!$A$1:$DW$117)</f>
        <v>5008544.2913871622</v>
      </c>
      <c r="CE123" s="52" cm="1">
        <f t="array" aca="1" ref="CE123" ca="1">AnualidadActivo(CE$2, $E123, $C123, $B123, $D123, Hombres!$A$1:$DW$117, Mujeres!$A$1:$DW$117)</f>
        <v>3794510.9145703265</v>
      </c>
      <c r="CF123" s="52" cm="1">
        <f t="array" aca="1" ref="CF123" ca="1">AnualidadActivo(CF$2, $E123, $C123, $B123, $D123, Hombres!$A$1:$DW$117, Mujeres!$A$1:$DW$117)</f>
        <v>2772424.490230395</v>
      </c>
      <c r="CG123" s="52" cm="1">
        <f t="array" aca="1" ref="CG123" ca="1">AnualidadActivo(CG$2, $E123, $C123, $B123, $D123, Hombres!$A$1:$DW$117, Mujeres!$A$1:$DW$117)</f>
        <v>1944550.3418905332</v>
      </c>
      <c r="CH123" s="52" cm="1">
        <f t="array" aca="1" ref="CH123" ca="1">AnualidadActivo(CH$2, $E123, $C123, $B123, $D123, Hombres!$A$1:$DW$117, Mujeres!$A$1:$DW$117)</f>
        <v>1302481.726302431</v>
      </c>
      <c r="CI123" s="52" cm="1">
        <f t="array" aca="1" ref="CI123" ca="1">AnualidadActivo(CI$2, $E123, $C123, $B123, $D123, Hombres!$A$1:$DW$117, Mujeres!$A$1:$DW$117)</f>
        <v>828047.78071409429</v>
      </c>
      <c r="CJ123" s="52" cm="1">
        <f t="array" aca="1" ref="CJ123" ca="1">AnualidadActivo(CJ$2, $E123, $C123, $B123, $D123, Hombres!$A$1:$DW$117, Mujeres!$A$1:$DW$117)</f>
        <v>496022.882712327</v>
      </c>
      <c r="CK123" s="52" cm="1">
        <f t="array" aca="1" ref="CK123" ca="1">AnualidadActivo(CK$2, $E123, $C123, $B123, $D123, Hombres!$A$1:$DW$117, Mujeres!$A$1:$DW$117)</f>
        <v>277570.07736616652</v>
      </c>
      <c r="CL123" s="52" cm="1">
        <f t="array" aca="1" ref="CL123" ca="1">AnualidadActivo(CL$2, $E123, $C123, $B123, $D123, Hombres!$A$1:$DW$117, Mujeres!$A$1:$DW$117)</f>
        <v>143648.0944731163</v>
      </c>
      <c r="CM123" s="52" cm="1">
        <f t="array" aca="1" ref="CM123" ca="1">AnualidadActivo(CM$2, $E123, $C123, $B123, $D123, Hombres!$A$1:$DW$117, Mujeres!$A$1:$DW$117)</f>
        <v>67929.154847002283</v>
      </c>
      <c r="CN123" s="52" cm="1">
        <f t="array" aca="1" ref="CN123" ca="1">AnualidadActivo(CN$2, $E123, $C123, $B123, $D123, Hombres!$A$1:$DW$117, Mujeres!$A$1:$DW$117)</f>
        <v>28916.022925544821</v>
      </c>
      <c r="CO123" s="52" cm="1">
        <f t="array" aca="1" ref="CO123" ca="1">AnualidadActivo(CO$2, $E123, $C123, $B123, $D123, Hombres!$A$1:$DW$117, Mujeres!$A$1:$DW$117)</f>
        <v>10870.24912302005</v>
      </c>
      <c r="CP123" s="52" cm="1">
        <f t="array" aca="1" ref="CP123" ca="1">AnualidadActivo(CP$2, $E123, $C123, $B123, $D123, Hombres!$A$1:$DW$117, Mujeres!$A$1:$DW$117)</f>
        <v>3519.5321500209257</v>
      </c>
      <c r="CQ123" s="52" cm="1">
        <f t="array" aca="1" ref="CQ123" ca="1">AnualidadActivo(CQ$2, $E123, $C123, $B123, $D123, Hombres!$A$1:$DW$117, Mujeres!$A$1:$DW$117)</f>
        <v>948.54949338114386</v>
      </c>
      <c r="CR123" s="52" cm="1">
        <f t="array" aca="1" ref="CR123" ca="1">AnualidadActivo(CR$2, $E123, $C123, $B123, $D123, Hombres!$A$1:$DW$117, Mujeres!$A$1:$DW$117)</f>
        <v>0</v>
      </c>
      <c r="CS123" s="52" cm="1">
        <f t="array" aca="1" ref="CS123" ca="1">AnualidadActivo(CS$2, $E123, $C123, $B123, $D123, Hombres!$A$1:$DW$117, Mujeres!$A$1:$DW$117)</f>
        <v>0</v>
      </c>
      <c r="CT123" s="52" cm="1">
        <f t="array" aca="1" ref="CT123" ca="1">AnualidadActivo(CT$2, $E123, $C123, $B123, $D123, Hombres!$A$1:$DW$117, Mujeres!$A$1:$DW$117)</f>
        <v>0</v>
      </c>
      <c r="CU123" s="52" cm="1">
        <f t="array" aca="1" ref="CU123" ca="1">AnualidadActivo(CU$2, $E123, $C123, $B123, $D123, Hombres!$A$1:$DW$117, Mujeres!$A$1:$DW$117)</f>
        <v>0</v>
      </c>
      <c r="CV123" s="52" cm="1">
        <f t="array" aca="1" ref="CV123" ca="1">AnualidadActivo(CV$2, $E123, $C123, $B123, $D123, Hombres!$A$1:$DW$117, Mujeres!$A$1:$DW$117)</f>
        <v>0</v>
      </c>
      <c r="CW123" s="52" cm="1">
        <f t="array" aca="1" ref="CW123" ca="1">AnualidadActivo(CW$2, $E123, $C123, $B123, $D123, Hombres!$A$1:$DW$117, Mujeres!$A$1:$DW$117)</f>
        <v>0</v>
      </c>
      <c r="CX123" s="52" cm="1">
        <f t="array" aca="1" ref="CX123" ca="1">AnualidadActivo(CX$2, $E123, $C123, $B123, $D123, Hombres!$A$1:$DW$117, Mujeres!$A$1:$DW$117)</f>
        <v>0</v>
      </c>
      <c r="CY123" s="52" cm="1">
        <f t="array" aca="1" ref="CY123" ca="1">AnualidadActivo(CY$2, $E123, $C123, $B123, $D123, Hombres!$A$1:$DW$117, Mujeres!$A$1:$DW$117)</f>
        <v>0</v>
      </c>
      <c r="CZ123" s="52" cm="1">
        <f t="array" aca="1" ref="CZ123" ca="1">AnualidadActivo(CZ$2, $E123, $C123, $B123, $D123, Hombres!$A$1:$DW$117, Mujeres!$A$1:$DW$117)</f>
        <v>0</v>
      </c>
      <c r="DA123" s="52" cm="1">
        <f t="array" aca="1" ref="DA123" ca="1">AnualidadActivo(DA$2, $E123, $C123, $B123, $D123, Hombres!$A$1:$DW$117, Mujeres!$A$1:$DW$117)</f>
        <v>0</v>
      </c>
      <c r="DD123" s="25"/>
      <c r="DE123" s="52" cm="1">
        <f t="array" aca="1" ref="DE123" ca="1">beneficio_muerte_individual_activo(DE$2,$F123,$D123, Hombres!$A$1:$DW$117, Mujeres!$A$1:$DW$117)</f>
        <v>0</v>
      </c>
      <c r="DF123" s="52" cm="1">
        <f t="array" aca="1" ref="DF123" ca="1">beneficio_muerte_individual_activo(DF$2,$F123,$D123, Hombres!$A$1:$DW$117, Mujeres!$A$1:$DW$117)</f>
        <v>6765.5000000000009</v>
      </c>
      <c r="DG123" s="52" cm="1">
        <f t="array" aca="1" ref="DG123" ca="1">beneficio_muerte_individual_activo(DG$2,$F123,$D123, Hombres!$A$1:$DW$117, Mujeres!$A$1:$DW$117)</f>
        <v>6861.0805445000005</v>
      </c>
      <c r="DH123" s="52" cm="1">
        <f t="array" aca="1" ref="DH123" ca="1">beneficio_muerte_individual_activo(DH$2,$F123,$D123, Hombres!$A$1:$DW$117, Mujeres!$A$1:$DW$117)</f>
        <v>7048.9832242515922</v>
      </c>
      <c r="DI123" s="52" cm="1">
        <f t="array" aca="1" ref="DI123" ca="1">beneficio_muerte_individual_activo(DI$2,$F123,$D123, Hombres!$A$1:$DW$117, Mujeres!$A$1:$DW$117)</f>
        <v>7317.7212514697821</v>
      </c>
      <c r="DJ123" s="52" cm="1">
        <f t="array" aca="1" ref="DJ123" ca="1">beneficio_muerte_individual_activo(DJ$2,$F123,$D123, Hombres!$A$1:$DW$117, Mujeres!$A$1:$DW$117)</f>
        <v>7646.8894422341264</v>
      </c>
      <c r="DK123" s="52" cm="1">
        <f t="array" aca="1" ref="DK123" ca="1">beneficio_muerte_individual_activo(DK$2,$F123,$D123, Hombres!$A$1:$DW$117, Mujeres!$A$1:$DW$117)</f>
        <v>8049.4508120600358</v>
      </c>
      <c r="DL123" s="52" cm="1">
        <f t="array" aca="1" ref="DL123" ca="1">beneficio_muerte_individual_activo(DL$2,$F123,$D123, Hombres!$A$1:$DW$117, Mujeres!$A$1:$DW$117)</f>
        <v>8534.7651643316913</v>
      </c>
      <c r="DM123" s="52" cm="1">
        <f t="array" aca="1" ref="DM123" ca="1">beneficio_muerte_individual_activo(DM$2,$F123,$D123, Hombres!$A$1:$DW$117, Mujeres!$A$1:$DW$117)</f>
        <v>9040.8110527997233</v>
      </c>
      <c r="DN123" s="52" cm="1">
        <f t="array" aca="1" ref="DN123" ca="1">beneficio_muerte_individual_activo(DN$2,$F123,$D123, Hombres!$A$1:$DW$117, Mujeres!$A$1:$DW$117)</f>
        <v>9465.5554161050477</v>
      </c>
      <c r="DO123" s="52" cm="1">
        <f t="array" aca="1" ref="DO123" ca="1">beneficio_muerte_individual_activo(DO$2,$F123,$D123, Hombres!$A$1:$DW$117, Mujeres!$A$1:$DW$117)</f>
        <v>9777.899573741337</v>
      </c>
      <c r="DP123" s="52" cm="1">
        <f t="array" aca="1" ref="DP123" ca="1">beneficio_muerte_individual_activo(DP$2,$F123,$D123, Hombres!$A$1:$DW$117, Mujeres!$A$1:$DW$117)</f>
        <v>10055.3367430986</v>
      </c>
      <c r="DQ123" s="52" cm="1">
        <f t="array" aca="1" ref="DQ123" ca="1">beneficio_muerte_individual_activo(DQ$2,$F123,$D123, Hombres!$A$1:$DW$117, Mujeres!$A$1:$DW$117)</f>
        <v>10511.599175299276</v>
      </c>
      <c r="DR123" s="52" cm="1">
        <f t="array" aca="1" ref="DR123" ca="1">beneficio_muerte_individual_activo(DR$2,$F123,$D123, Hombres!$A$1:$DW$117, Mujeres!$A$1:$DW$117)</f>
        <v>11155.869017603933</v>
      </c>
      <c r="DS123" s="52" cm="1">
        <f t="array" aca="1" ref="DS123" ca="1">beneficio_muerte_individual_activo(DS$2,$F123,$D123, Hombres!$A$1:$DW$117, Mujeres!$A$1:$DW$117)</f>
        <v>11930.065307443014</v>
      </c>
      <c r="DT123" s="52" cm="1">
        <f t="array" aca="1" ref="DT123" ca="1">beneficio_muerte_individual_activo(DT$2,$F123,$D123, Hombres!$A$1:$DW$117, Mujeres!$A$1:$DW$117)</f>
        <v>12761.401593857569</v>
      </c>
      <c r="DU123" s="52" cm="1">
        <f t="array" aca="1" ref="DU123" ca="1">beneficio_muerte_individual_activo(DU$2,$F123,$D123, Hombres!$A$1:$DW$117, Mujeres!$A$1:$DW$117)</f>
        <v>13629.846788866071</v>
      </c>
      <c r="DV123" s="52" cm="1">
        <f t="array" aca="1" ref="DV123" ca="1">beneficio_muerte_individual_activo(DV$2,$F123,$D123, Hombres!$A$1:$DW$117, Mujeres!$A$1:$DW$117)</f>
        <v>14540.299940902307</v>
      </c>
      <c r="DW123" s="52" cm="1">
        <f t="array" aca="1" ref="DW123" ca="1">beneficio_muerte_individual_activo(DW$2,$F123,$D123, Hombres!$A$1:$DW$117, Mujeres!$A$1:$DW$117)</f>
        <v>15426.485270201867</v>
      </c>
      <c r="DX123" s="52" cm="1">
        <f t="array" aca="1" ref="DX123" ca="1">beneficio_muerte_individual_activo(DX$2,$F123,$D123, Hombres!$A$1:$DW$117, Mujeres!$A$1:$DW$117)</f>
        <v>16215.376503837508</v>
      </c>
      <c r="DY123" s="52" cm="1">
        <f t="array" aca="1" ref="DY123" ca="1">beneficio_muerte_individual_activo(DY$2,$F123,$D123, Hombres!$A$1:$DW$117, Mujeres!$A$1:$DW$117)</f>
        <v>17041.593564794883</v>
      </c>
      <c r="DZ123" s="52" cm="1">
        <f t="array" aca="1" ref="DZ123" ca="1">beneficio_muerte_individual_activo(DZ$2,$F123,$D123, Hombres!$A$1:$DW$117, Mujeres!$A$1:$DW$117)</f>
        <v>18001.141094576386</v>
      </c>
      <c r="EA123" s="52" cm="1">
        <f t="array" aca="1" ref="EA123" ca="1">beneficio_muerte_individual_activo(EA$2,$F123,$D123, Hombres!$A$1:$DW$117, Mujeres!$A$1:$DW$117)</f>
        <v>19306.824954462714</v>
      </c>
      <c r="EB123" s="52" cm="1">
        <f t="array" aca="1" ref="EB123" ca="1">beneficio_muerte_individual_activo(EB$2,$F123,$D123, Hombres!$A$1:$DW$117, Mujeres!$A$1:$DW$117)</f>
        <v>21028.657076836491</v>
      </c>
      <c r="EC123" s="52" cm="1">
        <f t="array" aca="1" ref="EC123" ca="1">beneficio_muerte_individual_activo(EC$2,$F123,$D123, Hombres!$A$1:$DW$117, Mujeres!$A$1:$DW$117)</f>
        <v>23099.674126326634</v>
      </c>
      <c r="ED123" s="52" cm="1">
        <f t="array" aca="1" ref="ED123" ca="1">beneficio_muerte_individual_activo(ED$2,$F123,$D123, Hombres!$A$1:$DW$117, Mujeres!$A$1:$DW$117)</f>
        <v>25220.383987845944</v>
      </c>
      <c r="EE123" s="52" cm="1">
        <f t="array" aca="1" ref="EE123" ca="1">beneficio_muerte_individual_activo(EE$2,$F123,$D123, Hombres!$A$1:$DW$117, Mujeres!$A$1:$DW$117)</f>
        <v>27238.447953458446</v>
      </c>
      <c r="EF123" s="52" cm="1">
        <f t="array" aca="1" ref="EF123" ca="1">beneficio_muerte_individual_activo(EF$2,$F123,$D123, Hombres!$A$1:$DW$117, Mujeres!$A$1:$DW$117)</f>
        <v>29227.554343516214</v>
      </c>
      <c r="EG123" s="52" cm="1">
        <f t="array" aca="1" ref="EG123" ca="1">beneficio_muerte_individual_activo(EG$2,$F123,$D123, Hombres!$A$1:$DW$117, Mujeres!$A$1:$DW$117)</f>
        <v>31196.177962034122</v>
      </c>
      <c r="EH123" s="52" cm="1">
        <f t="array" aca="1" ref="EH123" ca="1">beneficio_muerte_individual_activo(EH$2,$F123,$D123, Hombres!$A$1:$DW$117, Mujeres!$A$1:$DW$117)</f>
        <v>33144.555657436627</v>
      </c>
      <c r="EI123" s="52" cm="1">
        <f t="array" aca="1" ref="EI123" ca="1">beneficio_muerte_individual_activo(EI$2,$F123,$D123, Hombres!$A$1:$DW$117, Mujeres!$A$1:$DW$117)</f>
        <v>35242.36145466617</v>
      </c>
      <c r="EJ123" s="52" cm="1">
        <f t="array" aca="1" ref="EJ123" ca="1">beneficio_muerte_individual_activo(EJ$2,$F123,$D123, Hombres!$A$1:$DW$117, Mujeres!$A$1:$DW$117)</f>
        <v>22551.361742759011</v>
      </c>
      <c r="EK123" s="52" cm="1">
        <f t="array" aca="1" ref="EK123" ca="1">beneficio_muerte_individual_activo(EK$2,$F123,$D123, Hombres!$A$1:$DW$117, Mujeres!$A$1:$DW$117)</f>
        <v>24050.924098991338</v>
      </c>
      <c r="EL123" s="52" cm="1">
        <f t="array" aca="1" ref="EL123" ca="1">beneficio_muerte_individual_activo(EL$2,$F123,$D123, Hombres!$A$1:$DW$117, Mujeres!$A$1:$DW$117)</f>
        <v>25408.328859743695</v>
      </c>
      <c r="EM123" s="52" cm="1">
        <f t="array" aca="1" ref="EM123" ca="1">beneficio_muerte_individual_activo(EM$2,$F123,$D123, Hombres!$A$1:$DW$117, Mujeres!$A$1:$DW$117)</f>
        <v>26587.926323396307</v>
      </c>
      <c r="EN123" s="52" cm="1">
        <f t="array" aca="1" ref="EN123" ca="1">beneficio_muerte_individual_activo(EN$2,$F123,$D123, Hombres!$A$1:$DW$117, Mujeres!$A$1:$DW$117)</f>
        <v>27869.277449534238</v>
      </c>
      <c r="EO123" s="52" cm="1">
        <f t="array" aca="1" ref="EO123" ca="1">beneficio_muerte_individual_activo(EO$2,$F123,$D123, Hombres!$A$1:$DW$117, Mujeres!$A$1:$DW$117)</f>
        <v>29568.287898705468</v>
      </c>
      <c r="EP123" s="52" cm="1">
        <f t="array" aca="1" ref="EP123" ca="1">beneficio_muerte_individual_activo(EP$2,$F123,$D123, Hombres!$A$1:$DW$117, Mujeres!$A$1:$DW$117)</f>
        <v>31958.787590734544</v>
      </c>
      <c r="EQ123" s="52" cm="1">
        <f t="array" aca="1" ref="EQ123" ca="1">beneficio_muerte_individual_activo(EQ$2,$F123,$D123, Hombres!$A$1:$DW$117, Mujeres!$A$1:$DW$117)</f>
        <v>35093.921308243691</v>
      </c>
      <c r="ER123" s="52" cm="1">
        <f t="array" aca="1" ref="ER123" ca="1">beneficio_muerte_individual_activo(ER$2,$F123,$D123, Hombres!$A$1:$DW$117, Mujeres!$A$1:$DW$117)</f>
        <v>38840.130213628741</v>
      </c>
      <c r="ES123" s="52" cm="1">
        <f t="array" aca="1" ref="ES123" ca="1">beneficio_muerte_individual_activo(ES$2,$F123,$D123, Hombres!$A$1:$DW$117, Mujeres!$A$1:$DW$117)</f>
        <v>42949.478770273592</v>
      </c>
      <c r="ET123" s="52" cm="1">
        <f t="array" aca="1" ref="ET123" ca="1">beneficio_muerte_individual_activo(ET$2,$F123,$D123, Hombres!$A$1:$DW$117, Mujeres!$A$1:$DW$117)</f>
        <v>46978.852133729379</v>
      </c>
      <c r="EU123" s="52" cm="1">
        <f t="array" aca="1" ref="EU123" ca="1">beneficio_muerte_individual_activo(EU$2,$F123,$D123, Hombres!$A$1:$DW$117, Mujeres!$A$1:$DW$117)</f>
        <v>50670.516739355808</v>
      </c>
      <c r="EV123" s="52" cm="1">
        <f t="array" aca="1" ref="EV123" ca="1">beneficio_muerte_individual_activo(EV$2,$F123,$D123, Hombres!$A$1:$DW$117, Mujeres!$A$1:$DW$117)</f>
        <v>54010.414629972372</v>
      </c>
      <c r="EW123" s="52" cm="1">
        <f t="array" aca="1" ref="EW123" ca="1">beneficio_muerte_individual_activo(EW$2,$F123,$D123, Hombres!$A$1:$DW$117, Mujeres!$A$1:$DW$117)</f>
        <v>57090.953649703137</v>
      </c>
      <c r="EX123" s="52" cm="1">
        <f t="array" aca="1" ref="EX123" ca="1">beneficio_muerte_individual_activo(EX$2,$F123,$D123, Hombres!$A$1:$DW$117, Mujeres!$A$1:$DW$117)</f>
        <v>60148.309962912579</v>
      </c>
      <c r="EY123" s="52" cm="1">
        <f t="array" aca="1" ref="EY123" ca="1">beneficio_muerte_individual_activo(EY$2,$F123,$D123, Hombres!$A$1:$DW$117, Mujeres!$A$1:$DW$117)</f>
        <v>67071.039563603859</v>
      </c>
      <c r="EZ123" s="52" cm="1">
        <f t="array" aca="1" ref="EZ123" ca="1">beneficio_muerte_individual_activo(EZ$2,$F123,$D123, Hombres!$A$1:$DW$117, Mujeres!$A$1:$DW$117)</f>
        <v>71084.760210501001</v>
      </c>
      <c r="FA123" s="52" cm="1">
        <f t="array" aca="1" ref="FA123" ca="1">beneficio_muerte_individual_activo(FA$2,$F123,$D123, Hombres!$A$1:$DW$117, Mujeres!$A$1:$DW$117)</f>
        <v>75151.119344509498</v>
      </c>
      <c r="FB123" s="52" cm="1">
        <f t="array" aca="1" ref="FB123" ca="1">beneficio_muerte_individual_activo(FB$2,$F123,$D123, Hombres!$A$1:$DW$117, Mujeres!$A$1:$DW$117)</f>
        <v>79246.814595755437</v>
      </c>
      <c r="FC123" s="52" cm="1">
        <f t="array" aca="1" ref="FC123" ca="1">beneficio_muerte_individual_activo(FC$2,$F123,$D123, Hombres!$A$1:$DW$117, Mujeres!$A$1:$DW$117)</f>
        <v>83342.784055897268</v>
      </c>
      <c r="FD123" s="52" cm="1">
        <f t="array" aca="1" ref="FD123" ca="1">beneficio_muerte_individual_activo(FD$2,$F123,$D123, Hombres!$A$1:$DW$117, Mujeres!$A$1:$DW$117)</f>
        <v>87371.362749242195</v>
      </c>
      <c r="FE123" s="52" cm="1">
        <f t="array" aca="1" ref="FE123" ca="1">beneficio_muerte_individual_activo(FE$2,$F123,$D123, Hombres!$A$1:$DW$117, Mujeres!$A$1:$DW$117)</f>
        <v>91321.808607414685</v>
      </c>
      <c r="FF123" s="52" cm="1">
        <f t="array" aca="1" ref="FF123" ca="1">beneficio_muerte_individual_activo(FF$2,$F123,$D123, Hombres!$A$1:$DW$117, Mujeres!$A$1:$DW$117)</f>
        <v>95105.744929548397</v>
      </c>
      <c r="FG123" s="52" cm="1">
        <f t="array" aca="1" ref="FG123" ca="1">beneficio_muerte_individual_activo(FG$2,$F123,$D123, Hombres!$A$1:$DW$117, Mujeres!$A$1:$DW$117)</f>
        <v>98529.413784057295</v>
      </c>
      <c r="FH123" s="52" cm="1">
        <f t="array" aca="1" ref="FH123" ca="1">beneficio_muerte_individual_activo(FH$2,$F123,$D123, Hombres!$A$1:$DW$117, Mujeres!$A$1:$DW$117)</f>
        <v>101399.57209146763</v>
      </c>
      <c r="FI123" s="52" cm="1">
        <f t="array" aca="1" ref="FI123" ca="1">beneficio_muerte_individual_activo(FI$2,$F123,$D123, Hombres!$A$1:$DW$117, Mujeres!$A$1:$DW$117)</f>
        <v>103584.70394925469</v>
      </c>
      <c r="FJ123" s="52" cm="1">
        <f t="array" aca="1" ref="FJ123" ca="1">beneficio_muerte_individual_activo(FJ$2,$F123,$D123, Hombres!$A$1:$DW$117, Mujeres!$A$1:$DW$117)</f>
        <v>104995.56722194214</v>
      </c>
      <c r="FK123" s="52" cm="1">
        <f t="array" aca="1" ref="FK123" ca="1">beneficio_muerte_individual_activo(FK$2,$F123,$D123, Hombres!$A$1:$DW$117, Mujeres!$A$1:$DW$117)</f>
        <v>105499.76107989876</v>
      </c>
      <c r="FL123" s="52" cm="1">
        <f t="array" aca="1" ref="FL123" ca="1">beneficio_muerte_individual_activo(FL$2,$F123,$D123, Hombres!$A$1:$DW$117, Mujeres!$A$1:$DW$117)</f>
        <v>104892.61773029969</v>
      </c>
      <c r="FM123" s="52" cm="1">
        <f t="array" aca="1" ref="FM123" ca="1">beneficio_muerte_individual_activo(FM$2,$F123,$D123, Hombres!$A$1:$DW$117, Mujeres!$A$1:$DW$117)</f>
        <v>103020.18943237522</v>
      </c>
      <c r="FN123" s="52" cm="1">
        <f t="array" aca="1" ref="FN123" ca="1">beneficio_muerte_individual_activo(FN$2,$F123,$D123, Hombres!$A$1:$DW$117, Mujeres!$A$1:$DW$117)</f>
        <v>99850.678857323088</v>
      </c>
      <c r="FO123" s="52" cm="1">
        <f t="array" aca="1" ref="FO123" ca="1">beneficio_muerte_individual_activo(FO$2,$F123,$D123, Hombres!$A$1:$DW$117, Mujeres!$A$1:$DW$117)</f>
        <v>95407.819926211829</v>
      </c>
      <c r="FP123" s="52" cm="1">
        <f t="array" aca="1" ref="FP123" ca="1">beneficio_muerte_individual_activo(FP$2,$F123,$D123, Hombres!$A$1:$DW$117, Mujeres!$A$1:$DW$117)</f>
        <v>89714.027076186059</v>
      </c>
      <c r="FQ123" s="52" cm="1">
        <f t="array" aca="1" ref="FQ123" ca="1">beneficio_muerte_individual_activo(FQ$2,$F123,$D123, Hombres!$A$1:$DW$117, Mujeres!$A$1:$DW$117)</f>
        <v>82804.886919484401</v>
      </c>
      <c r="FR123" s="52" cm="1">
        <f t="array" aca="1" ref="FR123" ca="1">beneficio_muerte_individual_activo(FR$2,$F123,$D123, Hombres!$A$1:$DW$117, Mujeres!$A$1:$DW$117)</f>
        <v>74825.786277382053</v>
      </c>
      <c r="FS123" s="52" cm="1">
        <f t="array" aca="1" ref="FS123" ca="1">beneficio_muerte_individual_activo(FS$2,$F123,$D123, Hombres!$A$1:$DW$117, Mujeres!$A$1:$DW$117)</f>
        <v>66053.918050016684</v>
      </c>
      <c r="FT123" s="52" cm="1">
        <f t="array" aca="1" ref="FT123" ca="1">beneficio_muerte_individual_activo(FT$2,$F123,$D123, Hombres!$A$1:$DW$117, Mujeres!$A$1:$DW$117)</f>
        <v>56826.987952719697</v>
      </c>
      <c r="FU123" s="52" cm="1">
        <f t="array" aca="1" ref="FU123" ca="1">beneficio_muerte_individual_activo(FU$2,$F123,$D123, Hombres!$A$1:$DW$117, Mujeres!$A$1:$DW$117)</f>
        <v>47492.344271608818</v>
      </c>
      <c r="FV123" s="52" cm="1">
        <f t="array" aca="1" ref="FV123" ca="1">beneficio_muerte_individual_activo(FV$2,$F123,$D123, Hombres!$A$1:$DW$117, Mujeres!$A$1:$DW$117)</f>
        <v>38397.421017171342</v>
      </c>
      <c r="FW123" s="52" cm="1">
        <f t="array" aca="1" ref="FW123" ca="1">beneficio_muerte_individual_activo(FW$2,$F123,$D123, Hombres!$A$1:$DW$117, Mujeres!$A$1:$DW$117)</f>
        <v>29898.595938753264</v>
      </c>
      <c r="FX123" s="52" cm="1">
        <f t="array" aca="1" ref="FX123" ca="1">beneficio_muerte_individual_activo(FX$2,$F123,$D123, Hombres!$A$1:$DW$117, Mujeres!$A$1:$DW$117)</f>
        <v>22320.906268515973</v>
      </c>
      <c r="FY123" s="52" cm="1">
        <f t="array" aca="1" ref="FY123" ca="1">beneficio_muerte_individual_activo(FY$2,$F123,$D123, Hombres!$A$1:$DW$117, Mujeres!$A$1:$DW$117)</f>
        <v>15895.234114839801</v>
      </c>
      <c r="FZ123" s="52" cm="1">
        <f t="array" aca="1" ref="FZ123" ca="1">beneficio_muerte_individual_activo(FZ$2,$F123,$D123, Hombres!$A$1:$DW$117, Mujeres!$A$1:$DW$117)</f>
        <v>10729.513315209755</v>
      </c>
      <c r="GA123" s="52" cm="1">
        <f t="array" aca="1" ref="GA123" ca="1">beneficio_muerte_individual_activo(GA$2,$F123,$D123, Hombres!$A$1:$DW$117, Mujeres!$A$1:$DW$117)</f>
        <v>6812.3650219188921</v>
      </c>
      <c r="GB123" s="52" cm="1">
        <f t="array" aca="1" ref="GB123" ca="1">beneficio_muerte_individual_activo(GB$2,$F123,$D123, Hombres!$A$1:$DW$117, Mujeres!$A$1:$DW$117)</f>
        <v>4032.4251047669463</v>
      </c>
      <c r="GC123" s="52" cm="1">
        <f t="array" aca="1" ref="GC123" ca="1">beneficio_muerte_individual_activo(GC$2,$F123,$D123, Hombres!$A$1:$DW$117, Mujeres!$A$1:$DW$117)</f>
        <v>2202.9950791767724</v>
      </c>
      <c r="GD123" s="52" cm="1">
        <f t="array" aca="1" ref="GD123" ca="1">beneficio_muerte_individual_activo(GD$2,$F123,$D123, Hombres!$A$1:$DW$117, Mujeres!$A$1:$DW$117)</f>
        <v>1097.4887961602808</v>
      </c>
      <c r="GE123" s="52" cm="1">
        <f t="array" aca="1" ref="GE123" ca="1">beneficio_muerte_individual_activo(GE$2,$F123,$D123, Hombres!$A$1:$DW$117, Mujeres!$A$1:$DW$117)</f>
        <v>491.06408320125934</v>
      </c>
      <c r="GF123" s="52" cm="1">
        <f t="array" aca="1" ref="GF123" ca="1">beneficio_muerte_individual_activo(GF$2,$F123,$D123, Hombres!$A$1:$DW$117, Mujeres!$A$1:$DW$117)</f>
        <v>193.54829599463986</v>
      </c>
      <c r="GG123" s="52" cm="1">
        <f t="array" aca="1" ref="GG123" ca="1">beneficio_muerte_individual_activo(GG$2,$F123,$D123, Hombres!$A$1:$DW$117, Mujeres!$A$1:$DW$117)</f>
        <v>65.524230058286307</v>
      </c>
      <c r="GH123" s="52" cm="1">
        <f t="array" aca="1" ref="GH123" ca="1">beneficio_muerte_individual_activo(GH$2,$F123,$D123, Hombres!$A$1:$DW$117, Mujeres!$A$1:$DW$117)</f>
        <v>23.240303062160216</v>
      </c>
      <c r="GI123" s="52" cm="1">
        <f t="array" aca="1" ref="GI123" ca="1">beneficio_muerte_individual_activo(GI$2,$F123,$D123, Hombres!$A$1:$DW$117, Mujeres!$A$1:$DW$117)</f>
        <v>0</v>
      </c>
      <c r="GJ123" s="52" cm="1">
        <f t="array" aca="1" ref="GJ123" ca="1">beneficio_muerte_individual_activo(GJ$2,$F123,$D123, Hombres!$A$1:$DW$117, Mujeres!$A$1:$DW$117)</f>
        <v>0</v>
      </c>
      <c r="GK123" s="52" cm="1">
        <f t="array" aca="1" ref="GK123" ca="1">beneficio_muerte_individual_activo(GK$2,$F123,$D123, Hombres!$A$1:$DW$117, Mujeres!$A$1:$DW$117)</f>
        <v>0</v>
      </c>
      <c r="GL123" s="52" cm="1">
        <f t="array" aca="1" ref="GL123" ca="1">beneficio_muerte_individual_activo(GL$2,$F123,$D123, Hombres!$A$1:$DW$117, Mujeres!$A$1:$DW$117)</f>
        <v>0</v>
      </c>
      <c r="GM123" s="52" cm="1">
        <f t="array" aca="1" ref="GM123" ca="1">beneficio_muerte_individual_activo(GM$2,$F123,$D123, Hombres!$A$1:$DW$117, Mujeres!$A$1:$DW$117)</f>
        <v>0</v>
      </c>
      <c r="GN123" s="52" cm="1">
        <f t="array" aca="1" ref="GN123" ca="1">beneficio_muerte_individual_activo(GN$2,$F123,$D123, Hombres!$A$1:$DW$117, Mujeres!$A$1:$DW$117)</f>
        <v>0</v>
      </c>
      <c r="GO123" s="52" cm="1">
        <f t="array" aca="1" ref="GO123" ca="1">beneficio_muerte_individual_activo(GO$2,$F123,$D123, Hombres!$A$1:$DW$117, Mujeres!$A$1:$DW$117)</f>
        <v>0</v>
      </c>
      <c r="GP123" s="52" cm="1">
        <f t="array" aca="1" ref="GP123" ca="1">beneficio_muerte_individual_activo(GP$2,$F123,$D123, Hombres!$A$1:$DW$117, Mujeres!$A$1:$DW$117)</f>
        <v>0</v>
      </c>
      <c r="GQ123" s="52" cm="1">
        <f t="array" aca="1" ref="GQ123" ca="1">beneficio_muerte_individual_activo(GQ$2,$F123,$D123, Hombres!$A$1:$DW$117, Mujeres!$A$1:$DW$117)</f>
        <v>0</v>
      </c>
      <c r="GR123" s="52" cm="1">
        <f t="array" aca="1" ref="GR123" ca="1">beneficio_muerte_individual_activo(GR$2,$F123,$D123, Hombres!$A$1:$DW$117, Mujeres!$A$1:$DW$117)</f>
        <v>0</v>
      </c>
      <c r="GS123" s="52" cm="1">
        <f t="array" aca="1" ref="GS123" ca="1">beneficio_muerte_individual_activo(GS$2,$F123,$D123, Hombres!$A$1:$DW$117, Mujeres!$A$1:$DW$117)</f>
        <v>0</v>
      </c>
      <c r="GT123" s="52" cm="1">
        <f t="array" aca="1" ref="GT123" ca="1">beneficio_muerte_individual_activo(GT$2,$F123,$D123, Hombres!$A$1:$DW$117, Mujeres!$A$1:$DW$117)</f>
        <v>0</v>
      </c>
      <c r="GU123" s="52" cm="1">
        <f t="array" aca="1" ref="GU123" ca="1">beneficio_muerte_individual_activo(GU$2,$F123,$D123, Hombres!$A$1:$DW$117, Mujeres!$A$1:$DW$117)</f>
        <v>0</v>
      </c>
      <c r="GV123" s="52" cm="1">
        <f t="array" aca="1" ref="GV123" ca="1">beneficio_muerte_individual_activo(GV$2,$F123,$D123, Hombres!$A$1:$DW$117, Mujeres!$A$1:$DW$117)</f>
        <v>0</v>
      </c>
    </row>
    <row r="124" spans="1:204" x14ac:dyDescent="0.35">
      <c r="A124" s="2">
        <f t="shared" si="1"/>
        <v>122</v>
      </c>
      <c r="B124" s="81">
        <v>572422</v>
      </c>
      <c r="C124" s="9">
        <v>44627</v>
      </c>
      <c r="D124" s="7" t="s">
        <v>6</v>
      </c>
      <c r="E124" s="9">
        <v>31607</v>
      </c>
      <c r="F124" s="12" cm="1">
        <f t="array" aca="1" ref="F124" ca="1">edadCalc(E124)</f>
        <v>39</v>
      </c>
      <c r="G124" s="45" cm="1">
        <f t="array" aca="1" ref="G124" ca="1">PorcentajePension(C124,E124, D124)</f>
        <v>0.65</v>
      </c>
      <c r="I124" s="78"/>
      <c r="J124" s="52" cm="1">
        <f t="array" aca="1" ref="J124" ca="1">AnualidadActivo(J$2, $E124, $C124, $B124, $D124, Hombres!$A$1:$DW$117, Mujeres!$A$1:$DW$117)</f>
        <v>0</v>
      </c>
      <c r="K124" s="52" cm="1">
        <f t="array" aca="1" ref="K124" ca="1">AnualidadActivo(K$2, $E124, $C124, $B124, $D124, Hombres!$A$1:$DW$117, Mujeres!$A$1:$DW$117)</f>
        <v>0</v>
      </c>
      <c r="L124" s="52" cm="1">
        <f t="array" aca="1" ref="L124" ca="1">AnualidadActivo(L$2, $E124, $C124, $B124, $D124, Hombres!$A$1:$DW$117, Mujeres!$A$1:$DW$117)</f>
        <v>0</v>
      </c>
      <c r="M124" s="52" cm="1">
        <f t="array" aca="1" ref="M124" ca="1">AnualidadActivo(M$2, $E124, $C124, $B124, $D124, Hombres!$A$1:$DW$117, Mujeres!$A$1:$DW$117)</f>
        <v>0</v>
      </c>
      <c r="N124" s="52" cm="1">
        <f t="array" aca="1" ref="N124" ca="1">AnualidadActivo(N$2, $E124, $C124, $B124, $D124, Hombres!$A$1:$DW$117, Mujeres!$A$1:$DW$117)</f>
        <v>0</v>
      </c>
      <c r="O124" s="52" cm="1">
        <f t="array" aca="1" ref="O124" ca="1">AnualidadActivo(O$2, $E124, $C124, $B124, $D124, Hombres!$A$1:$DW$117, Mujeres!$A$1:$DW$117)</f>
        <v>0</v>
      </c>
      <c r="P124" s="52" cm="1">
        <f t="array" aca="1" ref="P124" ca="1">AnualidadActivo(P$2, $E124, $C124, $B124, $D124, Hombres!$A$1:$DW$117, Mujeres!$A$1:$DW$117)</f>
        <v>0</v>
      </c>
      <c r="Q124" s="52" cm="1">
        <f t="array" aca="1" ref="Q124" ca="1">AnualidadActivo(Q$2, $E124, $C124, $B124, $D124, Hombres!$A$1:$DW$117, Mujeres!$A$1:$DW$117)</f>
        <v>0</v>
      </c>
      <c r="R124" s="52" cm="1">
        <f t="array" aca="1" ref="R124" ca="1">AnualidadActivo(R$2, $E124, $C124, $B124, $D124, Hombres!$A$1:$DW$117, Mujeres!$A$1:$DW$117)</f>
        <v>0</v>
      </c>
      <c r="S124" s="52" cm="1">
        <f t="array" aca="1" ref="S124" ca="1">AnualidadActivo(S$2, $E124, $C124, $B124, $D124, Hombres!$A$1:$DW$117, Mujeres!$A$1:$DW$117)</f>
        <v>0</v>
      </c>
      <c r="T124" s="52" cm="1">
        <f t="array" aca="1" ref="T124" ca="1">AnualidadActivo(T$2, $E124, $C124, $B124, $D124, Hombres!$A$1:$DW$117, Mujeres!$A$1:$DW$117)</f>
        <v>0</v>
      </c>
      <c r="U124" s="52" cm="1">
        <f t="array" aca="1" ref="U124" ca="1">AnualidadActivo(U$2, $E124, $C124, $B124, $D124, Hombres!$A$1:$DW$117, Mujeres!$A$1:$DW$117)</f>
        <v>0</v>
      </c>
      <c r="V124" s="52" cm="1">
        <f t="array" aca="1" ref="V124" ca="1">AnualidadActivo(V$2, $E124, $C124, $B124, $D124, Hombres!$A$1:$DW$117, Mujeres!$A$1:$DW$117)</f>
        <v>0</v>
      </c>
      <c r="W124" s="52" cm="1">
        <f t="array" aca="1" ref="W124" ca="1">AnualidadActivo(W$2, $E124, $C124, $B124, $D124, Hombres!$A$1:$DW$117, Mujeres!$A$1:$DW$117)</f>
        <v>0</v>
      </c>
      <c r="X124" s="52" cm="1">
        <f t="array" aca="1" ref="X124" ca="1">AnualidadActivo(X$2, $E124, $C124, $B124, $D124, Hombres!$A$1:$DW$117, Mujeres!$A$1:$DW$117)</f>
        <v>0</v>
      </c>
      <c r="Y124" s="52" cm="1">
        <f t="array" aca="1" ref="Y124" ca="1">AnualidadActivo(Y$2, $E124, $C124, $B124, $D124, Hombres!$A$1:$DW$117, Mujeres!$A$1:$DW$117)</f>
        <v>0</v>
      </c>
      <c r="Z124" s="52" cm="1">
        <f t="array" aca="1" ref="Z124" ca="1">AnualidadActivo(Z$2, $E124, $C124, $B124, $D124, Hombres!$A$1:$DW$117, Mujeres!$A$1:$DW$117)</f>
        <v>0</v>
      </c>
      <c r="AA124" s="52" cm="1">
        <f t="array" aca="1" ref="AA124" ca="1">AnualidadActivo(AA$2, $E124, $C124, $B124, $D124, Hombres!$A$1:$DW$117, Mujeres!$A$1:$DW$117)</f>
        <v>0</v>
      </c>
      <c r="AB124" s="52" cm="1">
        <f t="array" aca="1" ref="AB124" ca="1">AnualidadActivo(AB$2, $E124, $C124, $B124, $D124, Hombres!$A$1:$DW$117, Mujeres!$A$1:$DW$117)</f>
        <v>0</v>
      </c>
      <c r="AC124" s="52" cm="1">
        <f t="array" aca="1" ref="AC124" ca="1">AnualidadActivo(AC$2, $E124, $C124, $B124, $D124, Hombres!$A$1:$DW$117, Mujeres!$A$1:$DW$117)</f>
        <v>0</v>
      </c>
      <c r="AD124" s="52" cm="1">
        <f t="array" aca="1" ref="AD124" ca="1">AnualidadActivo(AD$2, $E124, $C124, $B124, $D124, Hombres!$A$1:$DW$117, Mujeres!$A$1:$DW$117)</f>
        <v>0</v>
      </c>
      <c r="AE124" s="52" cm="1">
        <f t="array" aca="1" ref="AE124" ca="1">AnualidadActivo(AE$2, $E124, $C124, $B124, $D124, Hombres!$A$1:$DW$117, Mujeres!$A$1:$DW$117)</f>
        <v>0</v>
      </c>
      <c r="AF124" s="52" cm="1">
        <f t="array" aca="1" ref="AF124" ca="1">AnualidadActivo(AF$2, $E124, $C124, $B124, $D124, Hombres!$A$1:$DW$117, Mujeres!$A$1:$DW$117)</f>
        <v>0</v>
      </c>
      <c r="AG124" s="52" cm="1">
        <f t="array" aca="1" ref="AG124" ca="1">AnualidadActivo(AG$2, $E124, $C124, $B124, $D124, Hombres!$A$1:$DW$117, Mujeres!$A$1:$DW$117)</f>
        <v>0</v>
      </c>
      <c r="AH124" s="52" cm="1">
        <f t="array" aca="1" ref="AH124" ca="1">AnualidadActivo(AH$2, $E124, $C124, $B124, $D124, Hombres!$A$1:$DW$117, Mujeres!$A$1:$DW$117)</f>
        <v>15206061.147095388</v>
      </c>
      <c r="AI124" s="52" cm="1">
        <f t="array" aca="1" ref="AI124" ca="1">AnualidadActivo(AI$2, $E124, $C124, $B124, $D124, Hombres!$A$1:$DW$117, Mujeres!$A$1:$DW$117)</f>
        <v>15662242.981508249</v>
      </c>
      <c r="AJ124" s="52" cm="1">
        <f t="array" aca="1" ref="AJ124" ca="1">AnualidadActivo(AJ$2, $E124, $C124, $B124, $D124, Hombres!$A$1:$DW$117, Mujeres!$A$1:$DW$117)</f>
        <v>16132110.270953497</v>
      </c>
      <c r="AK124" s="52" cm="1">
        <f t="array" aca="1" ref="AK124" ca="1">AnualidadActivo(AK$2, $E124, $C124, $B124, $D124, Hombres!$A$1:$DW$117, Mujeres!$A$1:$DW$117)</f>
        <v>16616073.579082103</v>
      </c>
      <c r="AL124" s="52" cm="1">
        <f t="array" aca="1" ref="AL124" ca="1">AnualidadActivo(AL$2, $E124, $C124, $B124, $D124, Hombres!$A$1:$DW$117, Mujeres!$A$1:$DW$117)</f>
        <v>17114555.786454566</v>
      </c>
      <c r="AM124" s="52" cm="1">
        <f t="array" aca="1" ref="AM124" ca="1">AnualidadActivo(AM$2, $E124, $C124, $B124, $D124, Hombres!$A$1:$DW$117, Mujeres!$A$1:$DW$117)</f>
        <v>17641307.63148642</v>
      </c>
      <c r="AN124" s="52" cm="1">
        <f t="array" aca="1" ref="AN124" ca="1">AnualidadActivo(AN$2, $E124, $C124, $B124, $D124, Hombres!$A$1:$DW$117, Mujeres!$A$1:$DW$117)</f>
        <v>18103352.178141143</v>
      </c>
      <c r="AO124" s="52" cm="1">
        <f t="array" aca="1" ref="AO124" ca="1">AnualidadActivo(AO$2, $E124, $C124, $B124, $D124, Hombres!$A$1:$DW$117, Mujeres!$A$1:$DW$117)</f>
        <v>18570895.452323496</v>
      </c>
      <c r="AP124" s="52" cm="1">
        <f t="array" aca="1" ref="AP124" ca="1">AnualidadActivo(AP$2, $E124, $C124, $B124, $D124, Hombres!$A$1:$DW$117, Mujeres!$A$1:$DW$117)</f>
        <v>19044063.687542055</v>
      </c>
      <c r="AQ124" s="52" cm="1">
        <f t="array" aca="1" ref="AQ124" ca="1">AnualidadActivo(AQ$2, $E124, $C124, $B124, $D124, Hombres!$A$1:$DW$117, Mujeres!$A$1:$DW$117)</f>
        <v>19522983.401231024</v>
      </c>
      <c r="AR124" s="52" cm="1">
        <f t="array" aca="1" ref="AR124" ca="1">AnualidadActivo(AR$2, $E124, $C124, $B124, $D124, Hombres!$A$1:$DW$117, Mujeres!$A$1:$DW$117)</f>
        <v>20007192.474594325</v>
      </c>
      <c r="AS124" s="52" cm="1">
        <f t="array" aca="1" ref="AS124" ca="1">AnualidadActivo(AS$2, $E124, $C124, $B124, $D124, Hombres!$A$1:$DW$117, Mujeres!$A$1:$DW$117)</f>
        <v>20495448.199816249</v>
      </c>
      <c r="AT124" s="52" cm="1">
        <f t="array" aca="1" ref="AT124" ca="1">AnualidadActivo(AT$2, $E124, $C124, $B124, $D124, Hombres!$A$1:$DW$117, Mujeres!$A$1:$DW$117)</f>
        <v>20985976.13227924</v>
      </c>
      <c r="AU124" s="52" cm="1">
        <f t="array" aca="1" ref="AU124" ca="1">AnualidadActivo(AU$2, $E124, $C124, $B124, $D124, Hombres!$A$1:$DW$117, Mujeres!$A$1:$DW$117)</f>
        <v>21475949.190036237</v>
      </c>
      <c r="AV124" s="52" cm="1">
        <f t="array" aca="1" ref="AV124" ca="1">AnualidadActivo(AV$2, $E124, $C124, $B124, $D124, Hombres!$A$1:$DW$117, Mujeres!$A$1:$DW$117)</f>
        <v>21960493.077717505</v>
      </c>
      <c r="AW124" s="52" cm="1">
        <f t="array" aca="1" ref="AW124" ca="1">AnualidadActivo(AW$2, $E124, $C124, $B124, $D124, Hombres!$A$1:$DW$117, Mujeres!$A$1:$DW$117)</f>
        <v>22434186.930578977</v>
      </c>
      <c r="AX124" s="52" cm="1">
        <f t="array" aca="1" ref="AX124" ca="1">AnualidadActivo(AX$2, $E124, $C124, $B124, $D124, Hombres!$A$1:$DW$117, Mujeres!$A$1:$DW$117)</f>
        <v>22894328.100100435</v>
      </c>
      <c r="AY124" s="52" cm="1">
        <f t="array" aca="1" ref="AY124" ca="1">AnualidadActivo(AY$2, $E124, $C124, $B124, $D124, Hombres!$A$1:$DW$117, Mujeres!$A$1:$DW$117)</f>
        <v>23341125.336400598</v>
      </c>
      <c r="AZ124" s="52" cm="1">
        <f t="array" aca="1" ref="AZ124" ca="1">AnualidadActivo(AZ$2, $E124, $C124, $B124, $D124, Hombres!$A$1:$DW$117, Mujeres!$A$1:$DW$117)</f>
        <v>23774271.617610134</v>
      </c>
      <c r="BA124" s="52" cm="1">
        <f t="array" aca="1" ref="BA124" ca="1">AnualidadActivo(BA$2, $E124, $C124, $B124, $D124, Hombres!$A$1:$DW$117, Mujeres!$A$1:$DW$117)</f>
        <v>24189219.980237082</v>
      </c>
      <c r="BB124" s="52" cm="1">
        <f t="array" aca="1" ref="BB124" ca="1">AnualidadActivo(BB$2, $E124, $C124, $B124, $D124, Hombres!$A$1:$DW$117, Mujeres!$A$1:$DW$117)</f>
        <v>24577239.935238224</v>
      </c>
      <c r="BC124" s="52" cm="1">
        <f t="array" aca="1" ref="BC124" ca="1">AnualidadActivo(BC$2, $E124, $C124, $B124, $D124, Hombres!$A$1:$DW$117, Mujeres!$A$1:$DW$117)</f>
        <v>24927495.023271568</v>
      </c>
      <c r="BD124" s="52" cm="1">
        <f t="array" aca="1" ref="BD124" ca="1">AnualidadActivo(BD$2, $E124, $C124, $B124, $D124, Hombres!$A$1:$DW$117, Mujeres!$A$1:$DW$117)</f>
        <v>25228977.545748644</v>
      </c>
      <c r="BE124" s="52" cm="1">
        <f t="array" aca="1" ref="BE124" ca="1">AnualidadActivo(BE$2, $E124, $C124, $B124, $D124, Hombres!$A$1:$DW$117, Mujeres!$A$1:$DW$117)</f>
        <v>25443332.551217768</v>
      </c>
      <c r="BF124" s="52" cm="1">
        <f t="array" aca="1" ref="BF124" ca="1">AnualidadActivo(BF$2, $E124, $C124, $B124, $D124, Hombres!$A$1:$DW$117, Mujeres!$A$1:$DW$117)</f>
        <v>25591531.414368875</v>
      </c>
      <c r="BG124" s="52" cm="1">
        <f t="array" aca="1" ref="BG124" ca="1">AnualidadActivo(BG$2, $E124, $C124, $B124, $D124, Hombres!$A$1:$DW$117, Mujeres!$A$1:$DW$117)</f>
        <v>25663213.191494398</v>
      </c>
      <c r="BH124" s="52" cm="1">
        <f t="array" aca="1" ref="BH124" ca="1">AnualidadActivo(BH$2, $E124, $C124, $B124, $D124, Hombres!$A$1:$DW$117, Mujeres!$A$1:$DW$117)</f>
        <v>25648141.391692739</v>
      </c>
      <c r="BI124" s="52" cm="1">
        <f t="array" aca="1" ref="BI124" ca="1">AnualidadActivo(BI$2, $E124, $C124, $B124, $D124, Hombres!$A$1:$DW$117, Mujeres!$A$1:$DW$117)</f>
        <v>25536477.258052718</v>
      </c>
      <c r="BJ124" s="52" cm="1">
        <f t="array" aca="1" ref="BJ124" ca="1">AnualidadActivo(BJ$2, $E124, $C124, $B124, $D124, Hombres!$A$1:$DW$117, Mujeres!$A$1:$DW$117)</f>
        <v>25317132.580421373</v>
      </c>
      <c r="BK124" s="52" cm="1">
        <f t="array" aca="1" ref="BK124" ca="1">AnualidadActivo(BK$2, $E124, $C124, $B124, $D124, Hombres!$A$1:$DW$117, Mujeres!$A$1:$DW$117)</f>
        <v>24977651.503983412</v>
      </c>
      <c r="BL124" s="52" cm="1">
        <f t="array" aca="1" ref="BL124" ca="1">AnualidadActivo(BL$2, $E124, $C124, $B124, $D124, Hombres!$A$1:$DW$117, Mujeres!$A$1:$DW$117)</f>
        <v>24506078.863738585</v>
      </c>
      <c r="BM124" s="52" cm="1">
        <f t="array" aca="1" ref="BM124" ca="1">AnualidadActivo(BM$2, $E124, $C124, $B124, $D124, Hombres!$A$1:$DW$117, Mujeres!$A$1:$DW$117)</f>
        <v>23893054.791843649</v>
      </c>
      <c r="BN124" s="52" cm="1">
        <f t="array" aca="1" ref="BN124" ca="1">AnualidadActivo(BN$2, $E124, $C124, $B124, $D124, Hombres!$A$1:$DW$117, Mujeres!$A$1:$DW$117)</f>
        <v>23132175.277204495</v>
      </c>
      <c r="BO124" s="52" cm="1">
        <f t="array" aca="1" ref="BO124" ca="1">AnualidadActivo(BO$2, $E124, $C124, $B124, $D124, Hombres!$A$1:$DW$117, Mujeres!$A$1:$DW$117)</f>
        <v>22218166.728287525</v>
      </c>
      <c r="BP124" s="52" cm="1">
        <f t="array" aca="1" ref="BP124" ca="1">AnualidadActivo(BP$2, $E124, $C124, $B124, $D124, Hombres!$A$1:$DW$117, Mujeres!$A$1:$DW$117)</f>
        <v>21147485.204806879</v>
      </c>
      <c r="BQ124" s="52" cm="1">
        <f t="array" aca="1" ref="BQ124" ca="1">AnualidadActivo(BQ$2, $E124, $C124, $B124, $D124, Hombres!$A$1:$DW$117, Mujeres!$A$1:$DW$117)</f>
        <v>19920689.135697342</v>
      </c>
      <c r="BR124" s="52" cm="1">
        <f t="array" aca="1" ref="BR124" ca="1">AnualidadActivo(BR$2, $E124, $C124, $B124, $D124, Hombres!$A$1:$DW$117, Mujeres!$A$1:$DW$117)</f>
        <v>18545006.504095383</v>
      </c>
      <c r="BS124" s="52" cm="1">
        <f t="array" aca="1" ref="BS124" ca="1">AnualidadActivo(BS$2, $E124, $C124, $B124, $D124, Hombres!$A$1:$DW$117, Mujeres!$A$1:$DW$117)</f>
        <v>17034861.143627957</v>
      </c>
      <c r="BT124" s="52" cm="1">
        <f t="array" aca="1" ref="BT124" ca="1">AnualidadActivo(BT$2, $E124, $C124, $B124, $D124, Hombres!$A$1:$DW$117, Mujeres!$A$1:$DW$117)</f>
        <v>15410985.936717264</v>
      </c>
      <c r="BU124" s="52" cm="1">
        <f t="array" aca="1" ref="BU124" ca="1">AnualidadActivo(BU$2, $E124, $C124, $B124, $D124, Hombres!$A$1:$DW$117, Mujeres!$A$1:$DW$117)</f>
        <v>13700652.279064858</v>
      </c>
      <c r="BV124" s="52" cm="1">
        <f t="array" aca="1" ref="BV124" ca="1">AnualidadActivo(BV$2, $E124, $C124, $B124, $D124, Hombres!$A$1:$DW$117, Mujeres!$A$1:$DW$117)</f>
        <v>11938746.738198193</v>
      </c>
      <c r="BW124" s="52" cm="1">
        <f t="array" aca="1" ref="BW124" ca="1">AnualidadActivo(BW$2, $E124, $C124, $B124, $D124, Hombres!$A$1:$DW$117, Mujeres!$A$1:$DW$117)</f>
        <v>10168081.756567817</v>
      </c>
      <c r="BX124" s="52" cm="1">
        <f t="array" aca="1" ref="BX124" ca="1">AnualidadActivo(BX$2, $E124, $C124, $B124, $D124, Hombres!$A$1:$DW$117, Mujeres!$A$1:$DW$117)</f>
        <v>8436685.9508937169</v>
      </c>
      <c r="BY124" s="52" cm="1">
        <f t="array" aca="1" ref="BY124" ca="1">AnualidadActivo(BY$2, $E124, $C124, $B124, $D124, Hombres!$A$1:$DW$117, Mujeres!$A$1:$DW$117)</f>
        <v>6793539.5480311112</v>
      </c>
      <c r="BZ124" s="52" cm="1">
        <f t="array" aca="1" ref="BZ124" ca="1">AnualidadActivo(BZ$2, $E124, $C124, $B124, $D124, Hombres!$A$1:$DW$117, Mujeres!$A$1:$DW$117)</f>
        <v>5284939.8921714295</v>
      </c>
      <c r="CA124" s="52" cm="1">
        <f t="array" aca="1" ref="CA124" ca="1">AnualidadActivo(CA$2, $E124, $C124, $B124, $D124, Hombres!$A$1:$DW$117, Mujeres!$A$1:$DW$117)</f>
        <v>3950932.6463429653</v>
      </c>
      <c r="CB124" s="52" cm="1">
        <f t="array" aca="1" ref="CB124" ca="1">AnualidadActivo(CB$2, $E124, $C124, $B124, $D124, Hombres!$A$1:$DW$117, Mujeres!$A$1:$DW$117)</f>
        <v>2821150.3232210777</v>
      </c>
      <c r="CC124" s="52" cm="1">
        <f t="array" aca="1" ref="CC124" ca="1">AnualidadActivo(CC$2, $E124, $C124, $B124, $D124, Hombres!$A$1:$DW$117, Mujeres!$A$1:$DW$117)</f>
        <v>1910406.7855093321</v>
      </c>
      <c r="CD124" s="52" cm="1">
        <f t="array" aca="1" ref="CD124" ca="1">AnualidadActivo(CD$2, $E124, $C124, $B124, $D124, Hombres!$A$1:$DW$117, Mujeres!$A$1:$DW$117)</f>
        <v>1216418.495470966</v>
      </c>
      <c r="CE124" s="52" cm="1">
        <f t="array" aca="1" ref="CE124" ca="1">AnualidadActivo(CE$2, $E124, $C124, $B124, $D124, Hombres!$A$1:$DW$117, Mujeres!$A$1:$DW$117)</f>
        <v>720759.38352195942</v>
      </c>
      <c r="CF124" s="52" cm="1">
        <f t="array" aca="1" ref="CF124" ca="1">AnualidadActivo(CF$2, $E124, $C124, $B124, $D124, Hombres!$A$1:$DW$117, Mujeres!$A$1:$DW$117)</f>
        <v>392434.64511894056</v>
      </c>
      <c r="CG124" s="52" cm="1">
        <f t="array" aca="1" ref="CG124" ca="1">AnualidadActivo(CG$2, $E124, $C124, $B124, $D124, Hombres!$A$1:$DW$117, Mujeres!$A$1:$DW$117)</f>
        <v>193322.14734570999</v>
      </c>
      <c r="CH124" s="52" cm="1">
        <f t="array" aca="1" ref="CH124" ca="1">AnualidadActivo(CH$2, $E124, $C124, $B124, $D124, Hombres!$A$1:$DW$117, Mujeres!$A$1:$DW$117)</f>
        <v>84489.256477378876</v>
      </c>
      <c r="CI124" s="52" cm="1">
        <f t="array" aca="1" ref="CI124" ca="1">AnualidadActivo(CI$2, $E124, $C124, $B124, $D124, Hombres!$A$1:$DW$117, Mujeres!$A$1:$DW$117)</f>
        <v>31921.501662930466</v>
      </c>
      <c r="CJ124" s="52" cm="1">
        <f t="array" aca="1" ref="CJ124" ca="1">AnualidadActivo(CJ$2, $E124, $C124, $B124, $D124, Hombres!$A$1:$DW$117, Mujeres!$A$1:$DW$117)</f>
        <v>10061.094516159861</v>
      </c>
      <c r="CK124" s="52" cm="1">
        <f t="array" aca="1" ref="CK124" ca="1">AnualidadActivo(CK$2, $E124, $C124, $B124, $D124, Hombres!$A$1:$DW$117, Mujeres!$A$1:$DW$117)</f>
        <v>2510.3196668333426</v>
      </c>
      <c r="CL124" s="52" cm="1">
        <f t="array" aca="1" ref="CL124" ca="1">AnualidadActivo(CL$2, $E124, $C124, $B124, $D124, Hombres!$A$1:$DW$117, Mujeres!$A$1:$DW$117)</f>
        <v>454.97016822545726</v>
      </c>
      <c r="CM124" s="52" cm="1">
        <f t="array" aca="1" ref="CM124" ca="1">AnualidadActivo(CM$2, $E124, $C124, $B124, $D124, Hombres!$A$1:$DW$117, Mujeres!$A$1:$DW$117)</f>
        <v>50.440913302984058</v>
      </c>
      <c r="CN124" s="52" cm="1">
        <f t="array" aca="1" ref="CN124" ca="1">AnualidadActivo(CN$2, $E124, $C124, $B124, $D124, Hombres!$A$1:$DW$117, Mujeres!$A$1:$DW$117)</f>
        <v>0</v>
      </c>
      <c r="CO124" s="52" cm="1">
        <f t="array" aca="1" ref="CO124" ca="1">AnualidadActivo(CO$2, $E124, $C124, $B124, $D124, Hombres!$A$1:$DW$117, Mujeres!$A$1:$DW$117)</f>
        <v>0</v>
      </c>
      <c r="CP124" s="52" cm="1">
        <f t="array" aca="1" ref="CP124" ca="1">AnualidadActivo(CP$2, $E124, $C124, $B124, $D124, Hombres!$A$1:$DW$117, Mujeres!$A$1:$DW$117)</f>
        <v>0</v>
      </c>
      <c r="CQ124" s="52" cm="1">
        <f t="array" aca="1" ref="CQ124" ca="1">AnualidadActivo(CQ$2, $E124, $C124, $B124, $D124, Hombres!$A$1:$DW$117, Mujeres!$A$1:$DW$117)</f>
        <v>0</v>
      </c>
      <c r="CR124" s="52" cm="1">
        <f t="array" aca="1" ref="CR124" ca="1">AnualidadActivo(CR$2, $E124, $C124, $B124, $D124, Hombres!$A$1:$DW$117, Mujeres!$A$1:$DW$117)</f>
        <v>0</v>
      </c>
      <c r="CS124" s="52" cm="1">
        <f t="array" aca="1" ref="CS124" ca="1">AnualidadActivo(CS$2, $E124, $C124, $B124, $D124, Hombres!$A$1:$DW$117, Mujeres!$A$1:$DW$117)</f>
        <v>0</v>
      </c>
      <c r="CT124" s="52" cm="1">
        <f t="array" aca="1" ref="CT124" ca="1">AnualidadActivo(CT$2, $E124, $C124, $B124, $D124, Hombres!$A$1:$DW$117, Mujeres!$A$1:$DW$117)</f>
        <v>0</v>
      </c>
      <c r="CU124" s="52" cm="1">
        <f t="array" aca="1" ref="CU124" ca="1">AnualidadActivo(CU$2, $E124, $C124, $B124, $D124, Hombres!$A$1:$DW$117, Mujeres!$A$1:$DW$117)</f>
        <v>0</v>
      </c>
      <c r="CV124" s="52" cm="1">
        <f t="array" aca="1" ref="CV124" ca="1">AnualidadActivo(CV$2, $E124, $C124, $B124, $D124, Hombres!$A$1:$DW$117, Mujeres!$A$1:$DW$117)</f>
        <v>0</v>
      </c>
      <c r="CW124" s="52" cm="1">
        <f t="array" aca="1" ref="CW124" ca="1">AnualidadActivo(CW$2, $E124, $C124, $B124, $D124, Hombres!$A$1:$DW$117, Mujeres!$A$1:$DW$117)</f>
        <v>0</v>
      </c>
      <c r="CX124" s="52" cm="1">
        <f t="array" aca="1" ref="CX124" ca="1">AnualidadActivo(CX$2, $E124, $C124, $B124, $D124, Hombres!$A$1:$DW$117, Mujeres!$A$1:$DW$117)</f>
        <v>0</v>
      </c>
      <c r="CY124" s="52" cm="1">
        <f t="array" aca="1" ref="CY124" ca="1">AnualidadActivo(CY$2, $E124, $C124, $B124, $D124, Hombres!$A$1:$DW$117, Mujeres!$A$1:$DW$117)</f>
        <v>0</v>
      </c>
      <c r="CZ124" s="52" cm="1">
        <f t="array" aca="1" ref="CZ124" ca="1">AnualidadActivo(CZ$2, $E124, $C124, $B124, $D124, Hombres!$A$1:$DW$117, Mujeres!$A$1:$DW$117)</f>
        <v>0</v>
      </c>
      <c r="DA124" s="52" cm="1">
        <f t="array" aca="1" ref="DA124" ca="1">AnualidadActivo(DA$2, $E124, $C124, $B124, $D124, Hombres!$A$1:$DW$117, Mujeres!$A$1:$DW$117)</f>
        <v>0</v>
      </c>
      <c r="DD124" s="25"/>
      <c r="DE124" s="52" cm="1">
        <f t="array" aca="1" ref="DE124" ca="1">beneficio_muerte_individual_activo(DE$2,$F124,$D124, Hombres!$A$1:$DW$117, Mujeres!$A$1:$DW$117)</f>
        <v>0</v>
      </c>
      <c r="DF124" s="52" cm="1">
        <f t="array" aca="1" ref="DF124" ca="1">beneficio_muerte_individual_activo(DF$2,$F124,$D124, Hombres!$A$1:$DW$117, Mujeres!$A$1:$DW$117)</f>
        <v>3423.5</v>
      </c>
      <c r="DG124" s="52" cm="1">
        <f t="array" aca="1" ref="DG124" ca="1">beneficio_muerte_individual_activo(DG$2,$F124,$D124, Hombres!$A$1:$DW$117, Mujeres!$A$1:$DW$117)</f>
        <v>3581.4811648</v>
      </c>
      <c r="DH124" s="52" cm="1">
        <f t="array" aca="1" ref="DH124" ca="1">beneficio_muerte_individual_activo(DH$2,$F124,$D124, Hombres!$A$1:$DW$117, Mujeres!$A$1:$DW$117)</f>
        <v>3769.077991125996</v>
      </c>
      <c r="DI124" s="52" cm="1">
        <f t="array" aca="1" ref="DI124" ca="1">beneficio_muerte_individual_activo(DI$2,$F124,$D124, Hombres!$A$1:$DW$117, Mujeres!$A$1:$DW$117)</f>
        <v>3973.2122207362995</v>
      </c>
      <c r="DJ124" s="52" cm="1">
        <f t="array" aca="1" ref="DJ124" ca="1">beneficio_muerte_individual_activo(DJ$2,$F124,$D124, Hombres!$A$1:$DW$117, Mujeres!$A$1:$DW$117)</f>
        <v>4206.2620832113898</v>
      </c>
      <c r="DK124" s="52" cm="1">
        <f t="array" aca="1" ref="DK124" ca="1">beneficio_muerte_individual_activo(DK$2,$F124,$D124, Hombres!$A$1:$DW$117, Mujeres!$A$1:$DW$117)</f>
        <v>4505.4495321219465</v>
      </c>
      <c r="DL124" s="52" cm="1">
        <f t="array" aca="1" ref="DL124" ca="1">beneficio_muerte_individual_activo(DL$2,$F124,$D124, Hombres!$A$1:$DW$117, Mujeres!$A$1:$DW$117)</f>
        <v>4858.0571844368187</v>
      </c>
      <c r="DM124" s="52" cm="1">
        <f t="array" aca="1" ref="DM124" ca="1">beneficio_muerte_individual_activo(DM$2,$F124,$D124, Hombres!$A$1:$DW$117, Mujeres!$A$1:$DW$117)</f>
        <v>5244.4340546218218</v>
      </c>
      <c r="DN124" s="52" cm="1">
        <f t="array" aca="1" ref="DN124" ca="1">beneficio_muerte_individual_activo(DN$2,$F124,$D124, Hombres!$A$1:$DW$117, Mujeres!$A$1:$DW$117)</f>
        <v>5611.7202563323153</v>
      </c>
      <c r="DO124" s="52" cm="1">
        <f t="array" aca="1" ref="DO124" ca="1">beneficio_muerte_individual_activo(DO$2,$F124,$D124, Hombres!$A$1:$DW$117, Mujeres!$A$1:$DW$117)</f>
        <v>5966.8411271655996</v>
      </c>
      <c r="DP124" s="52" cm="1">
        <f t="array" aca="1" ref="DP124" ca="1">beneficio_muerte_individual_activo(DP$2,$F124,$D124, Hombres!$A$1:$DW$117, Mujeres!$A$1:$DW$117)</f>
        <v>6346.416075918245</v>
      </c>
      <c r="DQ124" s="52" cm="1">
        <f t="array" aca="1" ref="DQ124" ca="1">beneficio_muerte_individual_activo(DQ$2,$F124,$D124, Hombres!$A$1:$DW$117, Mujeres!$A$1:$DW$117)</f>
        <v>6774.479770408655</v>
      </c>
      <c r="DR124" s="52" cm="1">
        <f t="array" aca="1" ref="DR124" ca="1">beneficio_muerte_individual_activo(DR$2,$F124,$D124, Hombres!$A$1:$DW$117, Mujeres!$A$1:$DW$117)</f>
        <v>7245.2410855315675</v>
      </c>
      <c r="DS124" s="52" cm="1">
        <f t="array" aca="1" ref="DS124" ca="1">beneficio_muerte_individual_activo(DS$2,$F124,$D124, Hombres!$A$1:$DW$117, Mujeres!$A$1:$DW$117)</f>
        <v>7722.8046010773887</v>
      </c>
      <c r="DT124" s="52" cm="1">
        <f t="array" aca="1" ref="DT124" ca="1">beneficio_muerte_individual_activo(DT$2,$F124,$D124, Hombres!$A$1:$DW$117, Mujeres!$A$1:$DW$117)</f>
        <v>8218.7755149733184</v>
      </c>
      <c r="DU124" s="52" cm="1">
        <f t="array" aca="1" ref="DU124" ca="1">beneficio_muerte_individual_activo(DU$2,$F124,$D124, Hombres!$A$1:$DW$117, Mujeres!$A$1:$DW$117)</f>
        <v>8818.4059312347272</v>
      </c>
      <c r="DV124" s="52" cm="1">
        <f t="array" aca="1" ref="DV124" ca="1">beneficio_muerte_individual_activo(DV$2,$F124,$D124, Hombres!$A$1:$DW$117, Mujeres!$A$1:$DW$117)</f>
        <v>9520.2841843559127</v>
      </c>
      <c r="DW124" s="52" cm="1">
        <f t="array" aca="1" ref="DW124" ca="1">beneficio_muerte_individual_activo(DW$2,$F124,$D124, Hombres!$A$1:$DW$117, Mujeres!$A$1:$DW$117)</f>
        <v>10275.861611823648</v>
      </c>
      <c r="DX124" s="52" cm="1">
        <f t="array" aca="1" ref="DX124" ca="1">beneficio_muerte_individual_activo(DX$2,$F124,$D124, Hombres!$A$1:$DW$117, Mujeres!$A$1:$DW$117)</f>
        <v>10974.860679512785</v>
      </c>
      <c r="DY124" s="52" cm="1">
        <f t="array" aca="1" ref="DY124" ca="1">beneficio_muerte_individual_activo(DY$2,$F124,$D124, Hombres!$A$1:$DW$117, Mujeres!$A$1:$DW$117)</f>
        <v>11635.414163947793</v>
      </c>
      <c r="DZ124" s="52" cm="1">
        <f t="array" aca="1" ref="DZ124" ca="1">beneficio_muerte_individual_activo(DZ$2,$F124,$D124, Hombres!$A$1:$DW$117, Mujeres!$A$1:$DW$117)</f>
        <v>12379.612487122602</v>
      </c>
      <c r="EA124" s="52" cm="1">
        <f t="array" aca="1" ref="EA124" ca="1">beneficio_muerte_individual_activo(EA$2,$F124,$D124, Hombres!$A$1:$DW$117, Mujeres!$A$1:$DW$117)</f>
        <v>13332.917942292319</v>
      </c>
      <c r="EB124" s="52" cm="1">
        <f t="array" aca="1" ref="EB124" ca="1">beneficio_muerte_individual_activo(EB$2,$F124,$D124, Hombres!$A$1:$DW$117, Mujeres!$A$1:$DW$117)</f>
        <v>14530.354678128499</v>
      </c>
      <c r="EC124" s="52" cm="1">
        <f t="array" aca="1" ref="EC124" ca="1">beneficio_muerte_individual_activo(EC$2,$F124,$D124, Hombres!$A$1:$DW$117, Mujeres!$A$1:$DW$117)</f>
        <v>15917.618629612685</v>
      </c>
      <c r="ED124" s="52" cm="1">
        <f t="array" aca="1" ref="ED124" ca="1">beneficio_muerte_individual_activo(ED$2,$F124,$D124, Hombres!$A$1:$DW$117, Mujeres!$A$1:$DW$117)</f>
        <v>10467.198959208339</v>
      </c>
      <c r="EE124" s="52" cm="1">
        <f t="array" aca="1" ref="EE124" ca="1">beneficio_muerte_individual_activo(EE$2,$F124,$D124, Hombres!$A$1:$DW$117, Mujeres!$A$1:$DW$117)</f>
        <v>11425.704238701024</v>
      </c>
      <c r="EF124" s="52" cm="1">
        <f t="array" aca="1" ref="EF124" ca="1">beneficio_muerte_individual_activo(EF$2,$F124,$D124, Hombres!$A$1:$DW$117, Mujeres!$A$1:$DW$117)</f>
        <v>12341.953123223773</v>
      </c>
      <c r="EG124" s="52" cm="1">
        <f t="array" aca="1" ref="EG124" ca="1">beneficio_muerte_individual_activo(EG$2,$F124,$D124, Hombres!$A$1:$DW$117, Mujeres!$A$1:$DW$117)</f>
        <v>13203.643550998064</v>
      </c>
      <c r="EH124" s="52" cm="1">
        <f t="array" aca="1" ref="EH124" ca="1">beneficio_muerte_individual_activo(EH$2,$F124,$D124, Hombres!$A$1:$DW$117, Mujeres!$A$1:$DW$117)</f>
        <v>14070.010840908943</v>
      </c>
      <c r="EI124" s="52" cm="1">
        <f t="array" aca="1" ref="EI124" ca="1">beneficio_muerte_individual_activo(EI$2,$F124,$D124, Hombres!$A$1:$DW$117, Mujeres!$A$1:$DW$117)</f>
        <v>15047.893472012078</v>
      </c>
      <c r="EJ124" s="52" cm="1">
        <f t="array" aca="1" ref="EJ124" ca="1">beneficio_muerte_individual_activo(EJ$2,$F124,$D124, Hombres!$A$1:$DW$117, Mujeres!$A$1:$DW$117)</f>
        <v>16219.537612303022</v>
      </c>
      <c r="EK124" s="52" cm="1">
        <f t="array" aca="1" ref="EK124" ca="1">beneficio_muerte_individual_activo(EK$2,$F124,$D124, Hombres!$A$1:$DW$117, Mujeres!$A$1:$DW$117)</f>
        <v>17705.104680411434</v>
      </c>
      <c r="EL124" s="52" cm="1">
        <f t="array" aca="1" ref="EL124" ca="1">beneficio_muerte_individual_activo(EL$2,$F124,$D124, Hombres!$A$1:$DW$117, Mujeres!$A$1:$DW$117)</f>
        <v>19701.622854382473</v>
      </c>
      <c r="EM124" s="52" cm="1">
        <f t="array" aca="1" ref="EM124" ca="1">beneficio_muerte_individual_activo(EM$2,$F124,$D124, Hombres!$A$1:$DW$117, Mujeres!$A$1:$DW$117)</f>
        <v>22171.523675500517</v>
      </c>
      <c r="EN124" s="52" cm="1">
        <f t="array" aca="1" ref="EN124" ca="1">beneficio_muerte_individual_activo(EN$2,$F124,$D124, Hombres!$A$1:$DW$117, Mujeres!$A$1:$DW$117)</f>
        <v>24733.162324105924</v>
      </c>
      <c r="EO124" s="52" cm="1">
        <f t="array" aca="1" ref="EO124" ca="1">beneficio_muerte_individual_activo(EO$2,$F124,$D124, Hombres!$A$1:$DW$117, Mujeres!$A$1:$DW$117)</f>
        <v>27074.654996681049</v>
      </c>
      <c r="EP124" s="52" cm="1">
        <f t="array" aca="1" ref="EP124" ca="1">beneficio_muerte_individual_activo(EP$2,$F124,$D124, Hombres!$A$1:$DW$117, Mujeres!$A$1:$DW$117)</f>
        <v>29284.179420015411</v>
      </c>
      <c r="EQ124" s="52" cm="1">
        <f t="array" aca="1" ref="EQ124" ca="1">beneficio_muerte_individual_activo(EQ$2,$F124,$D124, Hombres!$A$1:$DW$117, Mujeres!$A$1:$DW$117)</f>
        <v>31795.146714216371</v>
      </c>
      <c r="ER124" s="52" cm="1">
        <f t="array" aca="1" ref="ER124" ca="1">beneficio_muerte_individual_activo(ER$2,$F124,$D124, Hombres!$A$1:$DW$117, Mujeres!$A$1:$DW$117)</f>
        <v>34944.622855450878</v>
      </c>
      <c r="ES124" s="52" cm="1">
        <f t="array" aca="1" ref="ES124" ca="1">beneficio_muerte_individual_activo(ES$2,$F124,$D124, Hombres!$A$1:$DW$117, Mujeres!$A$1:$DW$117)</f>
        <v>38865.747362781105</v>
      </c>
      <c r="ET124" s="52" cm="1">
        <f t="array" aca="1" ref="ET124" ca="1">beneficio_muerte_individual_activo(ET$2,$F124,$D124, Hombres!$A$1:$DW$117, Mujeres!$A$1:$DW$117)</f>
        <v>43528.608719254509</v>
      </c>
      <c r="EU124" s="52" cm="1">
        <f t="array" aca="1" ref="EU124" ca="1">beneficio_muerte_individual_activo(EU$2,$F124,$D124, Hombres!$A$1:$DW$117, Mujeres!$A$1:$DW$117)</f>
        <v>51472.136082810197</v>
      </c>
      <c r="EV124" s="52" cm="1">
        <f t="array" aca="1" ref="EV124" ca="1">beneficio_muerte_individual_activo(EV$2,$F124,$D124, Hombres!$A$1:$DW$117, Mujeres!$A$1:$DW$117)</f>
        <v>56736.632966419158</v>
      </c>
      <c r="EW124" s="52" cm="1">
        <f t="array" aca="1" ref="EW124" ca="1">beneficio_muerte_individual_activo(EW$2,$F124,$D124, Hombres!$A$1:$DW$117, Mujeres!$A$1:$DW$117)</f>
        <v>62346.951627870614</v>
      </c>
      <c r="EX124" s="52" cm="1">
        <f t="array" aca="1" ref="EX124" ca="1">beneficio_muerte_individual_activo(EX$2,$F124,$D124, Hombres!$A$1:$DW$117, Mujeres!$A$1:$DW$117)</f>
        <v>68229.882695565873</v>
      </c>
      <c r="EY124" s="52" cm="1">
        <f t="array" aca="1" ref="EY124" ca="1">beneficio_muerte_individual_activo(EY$2,$F124,$D124, Hombres!$A$1:$DW$117, Mujeres!$A$1:$DW$117)</f>
        <v>74370.111860815799</v>
      </c>
      <c r="EZ124" s="52" cm="1">
        <f t="array" aca="1" ref="EZ124" ca="1">beneficio_muerte_individual_activo(EZ$2,$F124,$D124, Hombres!$A$1:$DW$117, Mujeres!$A$1:$DW$117)</f>
        <v>80839.451742955032</v>
      </c>
      <c r="FA124" s="52" cm="1">
        <f t="array" aca="1" ref="FA124" ca="1">beneficio_muerte_individual_activo(FA$2,$F124,$D124, Hombres!$A$1:$DW$117, Mujeres!$A$1:$DW$117)</f>
        <v>87627.952936828529</v>
      </c>
      <c r="FB124" s="52" cm="1">
        <f t="array" aca="1" ref="FB124" ca="1">beneficio_muerte_individual_activo(FB$2,$F124,$D124, Hombres!$A$1:$DW$117, Mujeres!$A$1:$DW$117)</f>
        <v>94531.323732689838</v>
      </c>
      <c r="FC124" s="52" cm="1">
        <f t="array" aca="1" ref="FC124" ca="1">beneficio_muerte_individual_activo(FC$2,$F124,$D124, Hombres!$A$1:$DW$117, Mujeres!$A$1:$DW$117)</f>
        <v>101314.78869213561</v>
      </c>
      <c r="FD124" s="52" cm="1">
        <f t="array" aca="1" ref="FD124" ca="1">beneficio_muerte_individual_activo(FD$2,$F124,$D124, Hombres!$A$1:$DW$117, Mujeres!$A$1:$DW$117)</f>
        <v>107832.97504269046</v>
      </c>
      <c r="FE124" s="52" cm="1">
        <f t="array" aca="1" ref="FE124" ca="1">beneficio_muerte_individual_activo(FE$2,$F124,$D124, Hombres!$A$1:$DW$117, Mujeres!$A$1:$DW$117)</f>
        <v>114026.98129472246</v>
      </c>
      <c r="FF124" s="52" cm="1">
        <f t="array" aca="1" ref="FF124" ca="1">beneficio_muerte_individual_activo(FF$2,$F124,$D124, Hombres!$A$1:$DW$117, Mujeres!$A$1:$DW$117)</f>
        <v>119717.86762140421</v>
      </c>
      <c r="FG124" s="52" cm="1">
        <f t="array" aca="1" ref="FG124" ca="1">beneficio_muerte_individual_activo(FG$2,$F124,$D124, Hombres!$A$1:$DW$117, Mujeres!$A$1:$DW$117)</f>
        <v>124554.26596762135</v>
      </c>
      <c r="FH124" s="52" cm="1">
        <f t="array" aca="1" ref="FH124" ca="1">beneficio_muerte_individual_activo(FH$2,$F124,$D124, Hombres!$A$1:$DW$117, Mujeres!$A$1:$DW$117)</f>
        <v>128186.88962545952</v>
      </c>
      <c r="FI124" s="52" cm="1">
        <f t="array" aca="1" ref="FI124" ca="1">beneficio_muerte_individual_activo(FI$2,$F124,$D124, Hombres!$A$1:$DW$117, Mujeres!$A$1:$DW$117)</f>
        <v>130365.17695249015</v>
      </c>
      <c r="FJ124" s="52" cm="1">
        <f t="array" aca="1" ref="FJ124" ca="1">beneficio_muerte_individual_activo(FJ$2,$F124,$D124, Hombres!$A$1:$DW$117, Mujeres!$A$1:$DW$117)</f>
        <v>130860.78063825889</v>
      </c>
      <c r="FK124" s="52" cm="1">
        <f t="array" aca="1" ref="FK124" ca="1">beneficio_muerte_individual_activo(FK$2,$F124,$D124, Hombres!$A$1:$DW$117, Mujeres!$A$1:$DW$117)</f>
        <v>129397.72199471785</v>
      </c>
      <c r="FL124" s="52" cm="1">
        <f t="array" aca="1" ref="FL124" ca="1">beneficio_muerte_individual_activo(FL$2,$F124,$D124, Hombres!$A$1:$DW$117, Mujeres!$A$1:$DW$117)</f>
        <v>125676.35217598606</v>
      </c>
      <c r="FM124" s="52" cm="1">
        <f t="array" aca="1" ref="FM124" ca="1">beneficio_muerte_individual_activo(FM$2,$F124,$D124, Hombres!$A$1:$DW$117, Mujeres!$A$1:$DW$117)</f>
        <v>119539.19844719706</v>
      </c>
      <c r="FN124" s="52" cm="1">
        <f t="array" aca="1" ref="FN124" ca="1">beneficio_muerte_individual_activo(FN$2,$F124,$D124, Hombres!$A$1:$DW$117, Mujeres!$A$1:$DW$117)</f>
        <v>111054.86825988416</v>
      </c>
      <c r="FO124" s="52" cm="1">
        <f t="array" aca="1" ref="FO124" ca="1">beneficio_muerte_individual_activo(FO$2,$F124,$D124, Hombres!$A$1:$DW$117, Mujeres!$A$1:$DW$117)</f>
        <v>100462.35789578593</v>
      </c>
      <c r="FP124" s="52" cm="1">
        <f t="array" aca="1" ref="FP124" ca="1">beneficio_muerte_individual_activo(FP$2,$F124,$D124, Hombres!$A$1:$DW$117, Mujeres!$A$1:$DW$117)</f>
        <v>88135.43942143982</v>
      </c>
      <c r="FQ124" s="52" cm="1">
        <f t="array" aca="1" ref="FQ124" ca="1">beneficio_muerte_individual_activo(FQ$2,$F124,$D124, Hombres!$A$1:$DW$117, Mujeres!$A$1:$DW$117)</f>
        <v>74603.337831742028</v>
      </c>
      <c r="FR124" s="52" cm="1">
        <f t="array" aca="1" ref="FR124" ca="1">beneficio_muerte_individual_activo(FR$2,$F124,$D124, Hombres!$A$1:$DW$117, Mujeres!$A$1:$DW$117)</f>
        <v>60586.129741156292</v>
      </c>
      <c r="FS124" s="52" cm="1">
        <f t="array" aca="1" ref="FS124" ca="1">beneficio_muerte_individual_activo(FS$2,$F124,$D124, Hombres!$A$1:$DW$117, Mujeres!$A$1:$DW$117)</f>
        <v>46918.52188656701</v>
      </c>
      <c r="FT124" s="52" cm="1">
        <f t="array" aca="1" ref="FT124" ca="1">beneficio_muerte_individual_activo(FT$2,$F124,$D124, Hombres!$A$1:$DW$117, Mujeres!$A$1:$DW$117)</f>
        <v>34399.159916229903</v>
      </c>
      <c r="FU124" s="52" cm="1">
        <f t="array" aca="1" ref="FU124" ca="1">beneficio_muerte_individual_activo(FU$2,$F124,$D124, Hombres!$A$1:$DW$117, Mujeres!$A$1:$DW$117)</f>
        <v>23666.279998277834</v>
      </c>
      <c r="FV124" s="52" cm="1">
        <f t="array" aca="1" ref="FV124" ca="1">beneficio_muerte_individual_activo(FV$2,$F124,$D124, Hombres!$A$1:$DW$117, Mujeres!$A$1:$DW$117)</f>
        <v>15114.083312191275</v>
      </c>
      <c r="FW124" s="52" cm="1">
        <f t="array" aca="1" ref="FW124" ca="1">beneficio_muerte_individual_activo(FW$2,$F124,$D124, Hombres!$A$1:$DW$117, Mujeres!$A$1:$DW$117)</f>
        <v>8844.8312350425385</v>
      </c>
      <c r="FX124" s="52" cm="1">
        <f t="array" aca="1" ref="FX124" ca="1">beneficio_muerte_individual_activo(FX$2,$F124,$D124, Hombres!$A$1:$DW$117, Mujeres!$A$1:$DW$117)</f>
        <v>4669.2191079520398</v>
      </c>
      <c r="FY124" s="52" cm="1">
        <f t="array" aca="1" ref="FY124" ca="1">beneficio_muerte_individual_activo(FY$2,$F124,$D124, Hombres!$A$1:$DW$117, Mujeres!$A$1:$DW$117)</f>
        <v>2179.7542901354168</v>
      </c>
      <c r="FZ124" s="52" cm="1">
        <f t="array" aca="1" ref="FZ124" ca="1">beneficio_muerte_individual_activo(FZ$2,$F124,$D124, Hombres!$A$1:$DW$117, Mujeres!$A$1:$DW$117)</f>
        <v>876.58035281970956</v>
      </c>
      <c r="GA124" s="52" cm="1">
        <f t="array" aca="1" ref="GA124" ca="1">beneficio_muerte_individual_activo(GA$2,$F124,$D124, Hombres!$A$1:$DW$117, Mujeres!$A$1:$DW$117)</f>
        <v>292.94653400428973</v>
      </c>
      <c r="GB124" s="52" cm="1">
        <f t="array" aca="1" ref="GB124" ca="1">beneficio_muerte_individual_activo(GB$2,$F124,$D124, Hombres!$A$1:$DW$117, Mujeres!$A$1:$DW$117)</f>
        <v>77.18910191763716</v>
      </c>
      <c r="GC124" s="52" cm="1">
        <f t="array" aca="1" ref="GC124" ca="1">beneficio_muerte_individual_activo(GC$2,$F124,$D124, Hombres!$A$1:$DW$117, Mujeres!$A$1:$DW$117)</f>
        <v>14.711504170256257</v>
      </c>
      <c r="GD124" s="52" cm="1">
        <f t="array" aca="1" ref="GD124" ca="1">beneficio_muerte_individual_activo(GD$2,$F124,$D124, Hombres!$A$1:$DW$117, Mujeres!$A$1:$DW$117)</f>
        <v>1.7733070059558951</v>
      </c>
      <c r="GE124" s="52" cm="1">
        <f t="array" aca="1" ref="GE124" ca="1">beneficio_muerte_individual_activo(GE$2,$F124,$D124, Hombres!$A$1:$DW$117, Mujeres!$A$1:$DW$117)</f>
        <v>0</v>
      </c>
      <c r="GF124" s="52" cm="1">
        <f t="array" aca="1" ref="GF124" ca="1">beneficio_muerte_individual_activo(GF$2,$F124,$D124, Hombres!$A$1:$DW$117, Mujeres!$A$1:$DW$117)</f>
        <v>0</v>
      </c>
      <c r="GG124" s="52" cm="1">
        <f t="array" aca="1" ref="GG124" ca="1">beneficio_muerte_individual_activo(GG$2,$F124,$D124, Hombres!$A$1:$DW$117, Mujeres!$A$1:$DW$117)</f>
        <v>0</v>
      </c>
      <c r="GH124" s="52" cm="1">
        <f t="array" aca="1" ref="GH124" ca="1">beneficio_muerte_individual_activo(GH$2,$F124,$D124, Hombres!$A$1:$DW$117, Mujeres!$A$1:$DW$117)</f>
        <v>0</v>
      </c>
      <c r="GI124" s="52" cm="1">
        <f t="array" aca="1" ref="GI124" ca="1">beneficio_muerte_individual_activo(GI$2,$F124,$D124, Hombres!$A$1:$DW$117, Mujeres!$A$1:$DW$117)</f>
        <v>0</v>
      </c>
      <c r="GJ124" s="52" cm="1">
        <f t="array" aca="1" ref="GJ124" ca="1">beneficio_muerte_individual_activo(GJ$2,$F124,$D124, Hombres!$A$1:$DW$117, Mujeres!$A$1:$DW$117)</f>
        <v>0</v>
      </c>
      <c r="GK124" s="52" cm="1">
        <f t="array" aca="1" ref="GK124" ca="1">beneficio_muerte_individual_activo(GK$2,$F124,$D124, Hombres!$A$1:$DW$117, Mujeres!$A$1:$DW$117)</f>
        <v>0</v>
      </c>
      <c r="GL124" s="52" cm="1">
        <f t="array" aca="1" ref="GL124" ca="1">beneficio_muerte_individual_activo(GL$2,$F124,$D124, Hombres!$A$1:$DW$117, Mujeres!$A$1:$DW$117)</f>
        <v>0</v>
      </c>
      <c r="GM124" s="52" cm="1">
        <f t="array" aca="1" ref="GM124" ca="1">beneficio_muerte_individual_activo(GM$2,$F124,$D124, Hombres!$A$1:$DW$117, Mujeres!$A$1:$DW$117)</f>
        <v>0</v>
      </c>
      <c r="GN124" s="52" cm="1">
        <f t="array" aca="1" ref="GN124" ca="1">beneficio_muerte_individual_activo(GN$2,$F124,$D124, Hombres!$A$1:$DW$117, Mujeres!$A$1:$DW$117)</f>
        <v>0</v>
      </c>
      <c r="GO124" s="52" cm="1">
        <f t="array" aca="1" ref="GO124" ca="1">beneficio_muerte_individual_activo(GO$2,$F124,$D124, Hombres!$A$1:$DW$117, Mujeres!$A$1:$DW$117)</f>
        <v>0</v>
      </c>
      <c r="GP124" s="52" cm="1">
        <f t="array" aca="1" ref="GP124" ca="1">beneficio_muerte_individual_activo(GP$2,$F124,$D124, Hombres!$A$1:$DW$117, Mujeres!$A$1:$DW$117)</f>
        <v>0</v>
      </c>
      <c r="GQ124" s="52" cm="1">
        <f t="array" aca="1" ref="GQ124" ca="1">beneficio_muerte_individual_activo(GQ$2,$F124,$D124, Hombres!$A$1:$DW$117, Mujeres!$A$1:$DW$117)</f>
        <v>0</v>
      </c>
      <c r="GR124" s="52" cm="1">
        <f t="array" aca="1" ref="GR124" ca="1">beneficio_muerte_individual_activo(GR$2,$F124,$D124, Hombres!$A$1:$DW$117, Mujeres!$A$1:$DW$117)</f>
        <v>0</v>
      </c>
      <c r="GS124" s="52" cm="1">
        <f t="array" aca="1" ref="GS124" ca="1">beneficio_muerte_individual_activo(GS$2,$F124,$D124, Hombres!$A$1:$DW$117, Mujeres!$A$1:$DW$117)</f>
        <v>0</v>
      </c>
      <c r="GT124" s="52" cm="1">
        <f t="array" aca="1" ref="GT124" ca="1">beneficio_muerte_individual_activo(GT$2,$F124,$D124, Hombres!$A$1:$DW$117, Mujeres!$A$1:$DW$117)</f>
        <v>0</v>
      </c>
      <c r="GU124" s="52" cm="1">
        <f t="array" aca="1" ref="GU124" ca="1">beneficio_muerte_individual_activo(GU$2,$F124,$D124, Hombres!$A$1:$DW$117, Mujeres!$A$1:$DW$117)</f>
        <v>0</v>
      </c>
      <c r="GV124" s="52" cm="1">
        <f t="array" aca="1" ref="GV124" ca="1">beneficio_muerte_individual_activo(GV$2,$F124,$D124, Hombres!$A$1:$DW$117, Mujeres!$A$1:$DW$117)</f>
        <v>0</v>
      </c>
    </row>
    <row r="125" spans="1:204" x14ac:dyDescent="0.35">
      <c r="A125" s="2">
        <f t="shared" si="1"/>
        <v>123</v>
      </c>
      <c r="B125" s="81">
        <v>1429496.5</v>
      </c>
      <c r="C125" s="9">
        <v>44333</v>
      </c>
      <c r="D125" s="7" t="s">
        <v>5</v>
      </c>
      <c r="E125" s="9">
        <v>33384</v>
      </c>
      <c r="F125" s="12" cm="1">
        <f t="array" aca="1" ref="F125" ca="1">edadCalc(E125)</f>
        <v>34</v>
      </c>
      <c r="G125" s="45" cm="1">
        <f t="array" aca="1" ref="G125" ca="1">PorcentajePension(C125,E125, D125)</f>
        <v>0.85</v>
      </c>
      <c r="I125" s="78"/>
      <c r="J125" s="52" cm="1">
        <f t="array" aca="1" ref="J125" ca="1">AnualidadActivo(J$2, $E125, $C125, $B125, $D125, Hombres!$A$1:$DW$117, Mujeres!$A$1:$DW$117)</f>
        <v>0</v>
      </c>
      <c r="K125" s="52" cm="1">
        <f t="array" aca="1" ref="K125" ca="1">AnualidadActivo(K$2, $E125, $C125, $B125, $D125, Hombres!$A$1:$DW$117, Mujeres!$A$1:$DW$117)</f>
        <v>0</v>
      </c>
      <c r="L125" s="52" cm="1">
        <f t="array" aca="1" ref="L125" ca="1">AnualidadActivo(L$2, $E125, $C125, $B125, $D125, Hombres!$A$1:$DW$117, Mujeres!$A$1:$DW$117)</f>
        <v>0</v>
      </c>
      <c r="M125" s="52" cm="1">
        <f t="array" aca="1" ref="M125" ca="1">AnualidadActivo(M$2, $E125, $C125, $B125, $D125, Hombres!$A$1:$DW$117, Mujeres!$A$1:$DW$117)</f>
        <v>0</v>
      </c>
      <c r="N125" s="52" cm="1">
        <f t="array" aca="1" ref="N125" ca="1">AnualidadActivo(N$2, $E125, $C125, $B125, $D125, Hombres!$A$1:$DW$117, Mujeres!$A$1:$DW$117)</f>
        <v>0</v>
      </c>
      <c r="O125" s="52" cm="1">
        <f t="array" aca="1" ref="O125" ca="1">AnualidadActivo(O$2, $E125, $C125, $B125, $D125, Hombres!$A$1:$DW$117, Mujeres!$A$1:$DW$117)</f>
        <v>0</v>
      </c>
      <c r="P125" s="52" cm="1">
        <f t="array" aca="1" ref="P125" ca="1">AnualidadActivo(P$2, $E125, $C125, $B125, $D125, Hombres!$A$1:$DW$117, Mujeres!$A$1:$DW$117)</f>
        <v>0</v>
      </c>
      <c r="Q125" s="52" cm="1">
        <f t="array" aca="1" ref="Q125" ca="1">AnualidadActivo(Q$2, $E125, $C125, $B125, $D125, Hombres!$A$1:$DW$117, Mujeres!$A$1:$DW$117)</f>
        <v>0</v>
      </c>
      <c r="R125" s="52" cm="1">
        <f t="array" aca="1" ref="R125" ca="1">AnualidadActivo(R$2, $E125, $C125, $B125, $D125, Hombres!$A$1:$DW$117, Mujeres!$A$1:$DW$117)</f>
        <v>0</v>
      </c>
      <c r="S125" s="52" cm="1">
        <f t="array" aca="1" ref="S125" ca="1">AnualidadActivo(S$2, $E125, $C125, $B125, $D125, Hombres!$A$1:$DW$117, Mujeres!$A$1:$DW$117)</f>
        <v>0</v>
      </c>
      <c r="T125" s="52" cm="1">
        <f t="array" aca="1" ref="T125" ca="1">AnualidadActivo(T$2, $E125, $C125, $B125, $D125, Hombres!$A$1:$DW$117, Mujeres!$A$1:$DW$117)</f>
        <v>0</v>
      </c>
      <c r="U125" s="52" cm="1">
        <f t="array" aca="1" ref="U125" ca="1">AnualidadActivo(U$2, $E125, $C125, $B125, $D125, Hombres!$A$1:$DW$117, Mujeres!$A$1:$DW$117)</f>
        <v>0</v>
      </c>
      <c r="V125" s="52" cm="1">
        <f t="array" aca="1" ref="V125" ca="1">AnualidadActivo(V$2, $E125, $C125, $B125, $D125, Hombres!$A$1:$DW$117, Mujeres!$A$1:$DW$117)</f>
        <v>0</v>
      </c>
      <c r="W125" s="52" cm="1">
        <f t="array" aca="1" ref="W125" ca="1">AnualidadActivo(W$2, $E125, $C125, $B125, $D125, Hombres!$A$1:$DW$117, Mujeres!$A$1:$DW$117)</f>
        <v>0</v>
      </c>
      <c r="X125" s="52" cm="1">
        <f t="array" aca="1" ref="X125" ca="1">AnualidadActivo(X$2, $E125, $C125, $B125, $D125, Hombres!$A$1:$DW$117, Mujeres!$A$1:$DW$117)</f>
        <v>0</v>
      </c>
      <c r="Y125" s="52" cm="1">
        <f t="array" aca="1" ref="Y125" ca="1">AnualidadActivo(Y$2, $E125, $C125, $B125, $D125, Hombres!$A$1:$DW$117, Mujeres!$A$1:$DW$117)</f>
        <v>0</v>
      </c>
      <c r="Z125" s="52" cm="1">
        <f t="array" aca="1" ref="Z125" ca="1">AnualidadActivo(Z$2, $E125, $C125, $B125, $D125, Hombres!$A$1:$DW$117, Mujeres!$A$1:$DW$117)</f>
        <v>0</v>
      </c>
      <c r="AA125" s="52" cm="1">
        <f t="array" aca="1" ref="AA125" ca="1">AnualidadActivo(AA$2, $E125, $C125, $B125, $D125, Hombres!$A$1:$DW$117, Mujeres!$A$1:$DW$117)</f>
        <v>0</v>
      </c>
      <c r="AB125" s="52" cm="1">
        <f t="array" aca="1" ref="AB125" ca="1">AnualidadActivo(AB$2, $E125, $C125, $B125, $D125, Hombres!$A$1:$DW$117, Mujeres!$A$1:$DW$117)</f>
        <v>0</v>
      </c>
      <c r="AC125" s="52" cm="1">
        <f t="array" aca="1" ref="AC125" ca="1">AnualidadActivo(AC$2, $E125, $C125, $B125, $D125, Hombres!$A$1:$DW$117, Mujeres!$A$1:$DW$117)</f>
        <v>0</v>
      </c>
      <c r="AD125" s="52" cm="1">
        <f t="array" aca="1" ref="AD125" ca="1">AnualidadActivo(AD$2, $E125, $C125, $B125, $D125, Hombres!$A$1:$DW$117, Mujeres!$A$1:$DW$117)</f>
        <v>0</v>
      </c>
      <c r="AE125" s="52" cm="1">
        <f t="array" aca="1" ref="AE125" ca="1">AnualidadActivo(AE$2, $E125, $C125, $B125, $D125, Hombres!$A$1:$DW$117, Mujeres!$A$1:$DW$117)</f>
        <v>0</v>
      </c>
      <c r="AF125" s="52" cm="1">
        <f t="array" aca="1" ref="AF125" ca="1">AnualidadActivo(AF$2, $E125, $C125, $B125, $D125, Hombres!$A$1:$DW$117, Mujeres!$A$1:$DW$117)</f>
        <v>0</v>
      </c>
      <c r="AG125" s="52" cm="1">
        <f t="array" aca="1" ref="AG125" ca="1">AnualidadActivo(AG$2, $E125, $C125, $B125, $D125, Hombres!$A$1:$DW$117, Mujeres!$A$1:$DW$117)</f>
        <v>0</v>
      </c>
      <c r="AH125" s="52" cm="1">
        <f t="array" aca="1" ref="AH125" ca="1">AnualidadActivo(AH$2, $E125, $C125, $B125, $D125, Hombres!$A$1:$DW$117, Mujeres!$A$1:$DW$117)</f>
        <v>0</v>
      </c>
      <c r="AI125" s="52" cm="1">
        <f t="array" aca="1" ref="AI125" ca="1">AnualidadActivo(AI$2, $E125, $C125, $B125, $D125, Hombres!$A$1:$DW$117, Mujeres!$A$1:$DW$117)</f>
        <v>0</v>
      </c>
      <c r="AJ125" s="52" cm="1">
        <f t="array" aca="1" ref="AJ125" ca="1">AnualidadActivo(AJ$2, $E125, $C125, $B125, $D125, Hombres!$A$1:$DW$117, Mujeres!$A$1:$DW$117)</f>
        <v>0</v>
      </c>
      <c r="AK125" s="52" cm="1">
        <f t="array" aca="1" ref="AK125" ca="1">AnualidadActivo(AK$2, $E125, $C125, $B125, $D125, Hombres!$A$1:$DW$117, Mujeres!$A$1:$DW$117)</f>
        <v>0</v>
      </c>
      <c r="AL125" s="52" cm="1">
        <f t="array" aca="1" ref="AL125" ca="1">AnualidadActivo(AL$2, $E125, $C125, $B125, $D125, Hombres!$A$1:$DW$117, Mujeres!$A$1:$DW$117)</f>
        <v>0</v>
      </c>
      <c r="AM125" s="52" cm="1">
        <f t="array" aca="1" ref="AM125" ca="1">AnualidadActivo(AM$2, $E125, $C125, $B125, $D125, Hombres!$A$1:$DW$117, Mujeres!$A$1:$DW$117)</f>
        <v>0</v>
      </c>
      <c r="AN125" s="52" cm="1">
        <f t="array" aca="1" ref="AN125" ca="1">AnualidadActivo(AN$2, $E125, $C125, $B125, $D125, Hombres!$A$1:$DW$117, Mujeres!$A$1:$DW$117)</f>
        <v>0</v>
      </c>
      <c r="AO125" s="52" cm="1">
        <f t="array" aca="1" ref="AO125" ca="1">AnualidadActivo(AO$2, $E125, $C125, $B125, $D125, Hombres!$A$1:$DW$117, Mujeres!$A$1:$DW$117)</f>
        <v>65917133.986586563</v>
      </c>
      <c r="AP125" s="52" cm="1">
        <f t="array" aca="1" ref="AP125" ca="1">AnualidadActivo(AP$2, $E125, $C125, $B125, $D125, Hombres!$A$1:$DW$117, Mujeres!$A$1:$DW$117)</f>
        <v>67894648.006184161</v>
      </c>
      <c r="AQ125" s="52" cm="1">
        <f t="array" aca="1" ref="AQ125" ca="1">AnualidadActivo(AQ$2, $E125, $C125, $B125, $D125, Hombres!$A$1:$DW$117, Mujeres!$A$1:$DW$117)</f>
        <v>69931487.446369678</v>
      </c>
      <c r="AR125" s="52" cm="1">
        <f t="array" aca="1" ref="AR125" ca="1">AnualidadActivo(AR$2, $E125, $C125, $B125, $D125, Hombres!$A$1:$DW$117, Mujeres!$A$1:$DW$117)</f>
        <v>72029432.06976077</v>
      </c>
      <c r="AS125" s="52" cm="1">
        <f t="array" aca="1" ref="AS125" ca="1">AnualidadActivo(AS$2, $E125, $C125, $B125, $D125, Hombres!$A$1:$DW$117, Mujeres!$A$1:$DW$117)</f>
        <v>74190315.031853601</v>
      </c>
      <c r="AT125" s="52" cm="1">
        <f t="array" aca="1" ref="AT125" ca="1">AnualidadActivo(AT$2, $E125, $C125, $B125, $D125, Hombres!$A$1:$DW$117, Mujeres!$A$1:$DW$117)</f>
        <v>76509227.915509358</v>
      </c>
      <c r="AU125" s="52" cm="1">
        <f t="array" aca="1" ref="AU125" ca="1">AnualidadActivo(AU$2, $E125, $C125, $B125, $D125, Hombres!$A$1:$DW$117, Mujeres!$A$1:$DW$117)</f>
        <v>78148890.675682276</v>
      </c>
      <c r="AV125" s="52" cm="1">
        <f t="array" aca="1" ref="AV125" ca="1">AnualidadActivo(AV$2, $E125, $C125, $B125, $D125, Hombres!$A$1:$DW$117, Mujeres!$A$1:$DW$117)</f>
        <v>79773094.784638017</v>
      </c>
      <c r="AW125" s="52" cm="1">
        <f t="array" aca="1" ref="AW125" ca="1">AnualidadActivo(AW$2, $E125, $C125, $B125, $D125, Hombres!$A$1:$DW$117, Mujeres!$A$1:$DW$117)</f>
        <v>81382462.327348158</v>
      </c>
      <c r="AX125" s="52" cm="1">
        <f t="array" aca="1" ref="AX125" ca="1">AnualidadActivo(AX$2, $E125, $C125, $B125, $D125, Hombres!$A$1:$DW$117, Mujeres!$A$1:$DW$117)</f>
        <v>82979024.449875638</v>
      </c>
      <c r="AY125" s="52" cm="1">
        <f t="array" aca="1" ref="AY125" ca="1">AnualidadActivo(AY$2, $E125, $C125, $B125, $D125, Hombres!$A$1:$DW$117, Mujeres!$A$1:$DW$117)</f>
        <v>84556088.439505562</v>
      </c>
      <c r="AZ125" s="52" cm="1">
        <f t="array" aca="1" ref="AZ125" ca="1">AnualidadActivo(AZ$2, $E125, $C125, $B125, $D125, Hombres!$A$1:$DW$117, Mujeres!$A$1:$DW$117)</f>
        <v>86095672.084281847</v>
      </c>
      <c r="BA125" s="52" cm="1">
        <f t="array" aca="1" ref="BA125" ca="1">AnualidadActivo(BA$2, $E125, $C125, $B125, $D125, Hombres!$A$1:$DW$117, Mujeres!$A$1:$DW$117)</f>
        <v>87568331.237151355</v>
      </c>
      <c r="BB125" s="52" cm="1">
        <f t="array" aca="1" ref="BB125" ca="1">AnualidadActivo(BB$2, $E125, $C125, $B125, $D125, Hombres!$A$1:$DW$117, Mujeres!$A$1:$DW$117)</f>
        <v>88939491.667257309</v>
      </c>
      <c r="BC125" s="52" cm="1">
        <f t="array" aca="1" ref="BC125" ca="1">AnualidadActivo(BC$2, $E125, $C125, $B125, $D125, Hombres!$A$1:$DW$117, Mujeres!$A$1:$DW$117)</f>
        <v>90175802.631034821</v>
      </c>
      <c r="BD125" s="52" cm="1">
        <f t="array" aca="1" ref="BD125" ca="1">AnualidadActivo(BD$2, $E125, $C125, $B125, $D125, Hombres!$A$1:$DW$117, Mujeres!$A$1:$DW$117)</f>
        <v>91249927.105108455</v>
      </c>
      <c r="BE125" s="52" cm="1">
        <f t="array" aca="1" ref="BE125" ca="1">AnualidadActivo(BE$2, $E125, $C125, $B125, $D125, Hombres!$A$1:$DW$117, Mujeres!$A$1:$DW$117)</f>
        <v>92149350.444105238</v>
      </c>
      <c r="BF125" s="52" cm="1">
        <f t="array" aca="1" ref="BF125" ca="1">AnualidadActivo(BF$2, $E125, $C125, $B125, $D125, Hombres!$A$1:$DW$117, Mujeres!$A$1:$DW$117)</f>
        <v>92871389.720438585</v>
      </c>
      <c r="BG125" s="52" cm="1">
        <f t="array" aca="1" ref="BG125" ca="1">AnualidadActivo(BG$2, $E125, $C125, $B125, $D125, Hombres!$A$1:$DW$117, Mujeres!$A$1:$DW$117)</f>
        <v>93414649.273033381</v>
      </c>
      <c r="BH125" s="52" cm="1">
        <f t="array" aca="1" ref="BH125" ca="1">AnualidadActivo(BH$2, $E125, $C125, $B125, $D125, Hombres!$A$1:$DW$117, Mujeres!$A$1:$DW$117)</f>
        <v>93774608.331565663</v>
      </c>
      <c r="BI125" s="52" cm="1">
        <f t="array" aca="1" ref="BI125" ca="1">AnualidadActivo(BI$2, $E125, $C125, $B125, $D125, Hombres!$A$1:$DW$117, Mujeres!$A$1:$DW$117)</f>
        <v>93936703.368543282</v>
      </c>
      <c r="BJ125" s="52" cm="1">
        <f t="array" aca="1" ref="BJ125" ca="1">AnualidadActivo(BJ$2, $E125, $C125, $B125, $D125, Hombres!$A$1:$DW$117, Mujeres!$A$1:$DW$117)</f>
        <v>93708943.873935685</v>
      </c>
      <c r="BK125" s="52" cm="1">
        <f t="array" aca="1" ref="BK125" ca="1">AnualidadActivo(BK$2, $E125, $C125, $B125, $D125, Hombres!$A$1:$DW$117, Mujeres!$A$1:$DW$117)</f>
        <v>93194154.634144723</v>
      </c>
      <c r="BL125" s="52" cm="1">
        <f t="array" aca="1" ref="BL125" ca="1">AnualidadActivo(BL$2, $E125, $C125, $B125, $D125, Hombres!$A$1:$DW$117, Mujeres!$A$1:$DW$117)</f>
        <v>92366971.891474292</v>
      </c>
      <c r="BM125" s="52" cm="1">
        <f t="array" aca="1" ref="BM125" ca="1">AnualidadActivo(BM$2, $E125, $C125, $B125, $D125, Hombres!$A$1:$DW$117, Mujeres!$A$1:$DW$117)</f>
        <v>91201618.540954173</v>
      </c>
      <c r="BN125" s="52" cm="1">
        <f t="array" aca="1" ref="BN125" ca="1">AnualidadActivo(BN$2, $E125, $C125, $B125, $D125, Hombres!$A$1:$DW$117, Mujeres!$A$1:$DW$117)</f>
        <v>89672126.722100496</v>
      </c>
      <c r="BO125" s="52" cm="1">
        <f t="array" aca="1" ref="BO125" ca="1">AnualidadActivo(BO$2, $E125, $C125, $B125, $D125, Hombres!$A$1:$DW$117, Mujeres!$A$1:$DW$117)</f>
        <v>87754483.629197806</v>
      </c>
      <c r="BP125" s="52" cm="1">
        <f t="array" aca="1" ref="BP125" ca="1">AnualidadActivo(BP$2, $E125, $C125, $B125, $D125, Hombres!$A$1:$DW$117, Mujeres!$A$1:$DW$117)</f>
        <v>85424196.487619281</v>
      </c>
      <c r="BQ125" s="52" cm="1">
        <f t="array" aca="1" ref="BQ125" ca="1">AnualidadActivo(BQ$2, $E125, $C125, $B125, $D125, Hombres!$A$1:$DW$117, Mujeres!$A$1:$DW$117)</f>
        <v>82660810.009683222</v>
      </c>
      <c r="BR125" s="52" cm="1">
        <f t="array" aca="1" ref="BR125" ca="1">AnualidadActivo(BR$2, $E125, $C125, $B125, $D125, Hombres!$A$1:$DW$117, Mujeres!$A$1:$DW$117)</f>
        <v>79454585.160089582</v>
      </c>
      <c r="BS125" s="52" cm="1">
        <f t="array" aca="1" ref="BS125" ca="1">AnualidadActivo(BS$2, $E125, $C125, $B125, $D125, Hombres!$A$1:$DW$117, Mujeres!$A$1:$DW$117)</f>
        <v>75807842.332989082</v>
      </c>
      <c r="BT125" s="52" cm="1">
        <f t="array" aca="1" ref="BT125" ca="1">AnualidadActivo(BT$2, $E125, $C125, $B125, $D125, Hombres!$A$1:$DW$117, Mujeres!$A$1:$DW$117)</f>
        <v>71733052.092509821</v>
      </c>
      <c r="BU125" s="52" cm="1">
        <f t="array" aca="1" ref="BU125" ca="1">AnualidadActivo(BU$2, $E125, $C125, $B125, $D125, Hombres!$A$1:$DW$117, Mujeres!$A$1:$DW$117)</f>
        <v>67252028.638140634</v>
      </c>
      <c r="BV125" s="52" cm="1">
        <f t="array" aca="1" ref="BV125" ca="1">AnualidadActivo(BV$2, $E125, $C125, $B125, $D125, Hombres!$A$1:$DW$117, Mujeres!$A$1:$DW$117)</f>
        <v>62400131.233798064</v>
      </c>
      <c r="BW125" s="52" cm="1">
        <f t="array" aca="1" ref="BW125" ca="1">AnualidadActivo(BW$2, $E125, $C125, $B125, $D125, Hombres!$A$1:$DW$117, Mujeres!$A$1:$DW$117)</f>
        <v>57232601.021958478</v>
      </c>
      <c r="BX125" s="52" cm="1">
        <f t="array" aca="1" ref="BX125" ca="1">AnualidadActivo(BX$2, $E125, $C125, $B125, $D125, Hombres!$A$1:$DW$117, Mujeres!$A$1:$DW$117)</f>
        <v>51823076.01657775</v>
      </c>
      <c r="BY125" s="52" cm="1">
        <f t="array" aca="1" ref="BY125" ca="1">AnualidadActivo(BY$2, $E125, $C125, $B125, $D125, Hombres!$A$1:$DW$117, Mujeres!$A$1:$DW$117)</f>
        <v>46257243.39734406</v>
      </c>
      <c r="BZ125" s="52" cm="1">
        <f t="array" aca="1" ref="BZ125" ca="1">AnualidadActivo(BZ$2, $E125, $C125, $B125, $D125, Hombres!$A$1:$DW$117, Mujeres!$A$1:$DW$117)</f>
        <v>40630631.469150119</v>
      </c>
      <c r="CA125" s="52" cm="1">
        <f t="array" aca="1" ref="CA125" ca="1">AnualidadActivo(CA$2, $E125, $C125, $B125, $D125, Hombres!$A$1:$DW$117, Mujeres!$A$1:$DW$117)</f>
        <v>35049601.104601577</v>
      </c>
      <c r="CB125" s="52" cm="1">
        <f t="array" aca="1" ref="CB125" ca="1">AnualidadActivo(CB$2, $E125, $C125, $B125, $D125, Hombres!$A$1:$DW$117, Mujeres!$A$1:$DW$117)</f>
        <v>29630553.747443821</v>
      </c>
      <c r="CC125" s="52" cm="1">
        <f t="array" aca="1" ref="CC125" ca="1">AnualidadActivo(CC$2, $E125, $C125, $B125, $D125, Hombres!$A$1:$DW$117, Mujeres!$A$1:$DW$117)</f>
        <v>24490922.756318148</v>
      </c>
      <c r="CD125" s="52" cm="1">
        <f t="array" aca="1" ref="CD125" ca="1">AnualidadActivo(CD$2, $E125, $C125, $B125, $D125, Hombres!$A$1:$DW$117, Mujeres!$A$1:$DW$117)</f>
        <v>19737739.554180339</v>
      </c>
      <c r="CE125" s="52" cm="1">
        <f t="array" aca="1" ref="CE125" ca="1">AnualidadActivo(CE$2, $E125, $C125, $B125, $D125, Hombres!$A$1:$DW$117, Mujeres!$A$1:$DW$117)</f>
        <v>15460710.918870369</v>
      </c>
      <c r="CF125" s="52" cm="1">
        <f t="array" aca="1" ref="CF125" ca="1">AnualidadActivo(CF$2, $E125, $C125, $B125, $D125, Hombres!$A$1:$DW$117, Mujeres!$A$1:$DW$117)</f>
        <v>11727782.610663833</v>
      </c>
      <c r="CG125" s="52" cm="1">
        <f t="array" aca="1" ref="CG125" ca="1">AnualidadActivo(CG$2, $E125, $C125, $B125, $D125, Hombres!$A$1:$DW$117, Mujeres!$A$1:$DW$117)</f>
        <v>8580398.9401349816</v>
      </c>
      <c r="CH125" s="52" cm="1">
        <f t="array" aca="1" ref="CH125" ca="1">AnualidadActivo(CH$2, $E125, $C125, $B125, $D125, Hombres!$A$1:$DW$117, Mujeres!$A$1:$DW$117)</f>
        <v>6027563.7957053864</v>
      </c>
      <c r="CI125" s="52" cm="1">
        <f t="array" aca="1" ref="CI125" ca="1">AnualidadActivo(CI$2, $E125, $C125, $B125, $D125, Hombres!$A$1:$DW$117, Mujeres!$A$1:$DW$117)</f>
        <v>4044089.832701778</v>
      </c>
      <c r="CJ125" s="52" cm="1">
        <f t="array" aca="1" ref="CJ125" ca="1">AnualidadActivo(CJ$2, $E125, $C125, $B125, $D125, Hombres!$A$1:$DW$117, Mujeres!$A$1:$DW$117)</f>
        <v>2575268.3779461742</v>
      </c>
      <c r="CK125" s="52" cm="1">
        <f t="array" aca="1" ref="CK125" ca="1">AnualidadActivo(CK$2, $E125, $C125, $B125, $D125, Hombres!$A$1:$DW$117, Mujeres!$A$1:$DW$117)</f>
        <v>1545125.8228489785</v>
      </c>
      <c r="CL125" s="52" cm="1">
        <f t="array" aca="1" ref="CL125" ca="1">AnualidadActivo(CL$2, $E125, $C125, $B125, $D125, Hombres!$A$1:$DW$117, Mujeres!$A$1:$DW$117)</f>
        <v>866117.4137895935</v>
      </c>
      <c r="CM125" s="52" cm="1">
        <f t="array" aca="1" ref="CM125" ca="1">AnualidadActivo(CM$2, $E125, $C125, $B125, $D125, Hombres!$A$1:$DW$117, Mujeres!$A$1:$DW$117)</f>
        <v>449102.1669842049</v>
      </c>
      <c r="CN125" s="52" cm="1">
        <f t="array" aca="1" ref="CN125" ca="1">AnualidadActivo(CN$2, $E125, $C125, $B125, $D125, Hombres!$A$1:$DW$117, Mujeres!$A$1:$DW$117)</f>
        <v>212812.22245846631</v>
      </c>
      <c r="CO125" s="52" cm="1">
        <f t="array" aca="1" ref="CO125" ca="1">AnualidadActivo(CO$2, $E125, $C125, $B125, $D125, Hombres!$A$1:$DW$117, Mujeres!$A$1:$DW$117)</f>
        <v>90772.354392241366</v>
      </c>
      <c r="CP125" s="52" cm="1">
        <f t="array" aca="1" ref="CP125" ca="1">AnualidadActivo(CP$2, $E125, $C125, $B125, $D125, Hombres!$A$1:$DW$117, Mujeres!$A$1:$DW$117)</f>
        <v>34189.752126012063</v>
      </c>
      <c r="CQ125" s="52" cm="1">
        <f t="array" aca="1" ref="CQ125" ca="1">AnualidadActivo(CQ$2, $E125, $C125, $B125, $D125, Hombres!$A$1:$DW$117, Mujeres!$A$1:$DW$117)</f>
        <v>11092.696043150103</v>
      </c>
      <c r="CR125" s="52" cm="1">
        <f t="array" aca="1" ref="CR125" ca="1">AnualidadActivo(CR$2, $E125, $C125, $B125, $D125, Hombres!$A$1:$DW$117, Mujeres!$A$1:$DW$117)</f>
        <v>2996.5495500448551</v>
      </c>
      <c r="CS125" s="52" cm="1">
        <f t="array" aca="1" ref="CS125" ca="1">AnualidadActivo(CS$2, $E125, $C125, $B125, $D125, Hombres!$A$1:$DW$117, Mujeres!$A$1:$DW$117)</f>
        <v>0</v>
      </c>
      <c r="CT125" s="52" cm="1">
        <f t="array" aca="1" ref="CT125" ca="1">AnualidadActivo(CT$2, $E125, $C125, $B125, $D125, Hombres!$A$1:$DW$117, Mujeres!$A$1:$DW$117)</f>
        <v>0</v>
      </c>
      <c r="CU125" s="52" cm="1">
        <f t="array" aca="1" ref="CU125" ca="1">AnualidadActivo(CU$2, $E125, $C125, $B125, $D125, Hombres!$A$1:$DW$117, Mujeres!$A$1:$DW$117)</f>
        <v>0</v>
      </c>
      <c r="CV125" s="52" cm="1">
        <f t="array" aca="1" ref="CV125" ca="1">AnualidadActivo(CV$2, $E125, $C125, $B125, $D125, Hombres!$A$1:$DW$117, Mujeres!$A$1:$DW$117)</f>
        <v>0</v>
      </c>
      <c r="CW125" s="52" cm="1">
        <f t="array" aca="1" ref="CW125" ca="1">AnualidadActivo(CW$2, $E125, $C125, $B125, $D125, Hombres!$A$1:$DW$117, Mujeres!$A$1:$DW$117)</f>
        <v>0</v>
      </c>
      <c r="CX125" s="52" cm="1">
        <f t="array" aca="1" ref="CX125" ca="1">AnualidadActivo(CX$2, $E125, $C125, $B125, $D125, Hombres!$A$1:$DW$117, Mujeres!$A$1:$DW$117)</f>
        <v>0</v>
      </c>
      <c r="CY125" s="52" cm="1">
        <f t="array" aca="1" ref="CY125" ca="1">AnualidadActivo(CY$2, $E125, $C125, $B125, $D125, Hombres!$A$1:$DW$117, Mujeres!$A$1:$DW$117)</f>
        <v>0</v>
      </c>
      <c r="CZ125" s="52" cm="1">
        <f t="array" aca="1" ref="CZ125" ca="1">AnualidadActivo(CZ$2, $E125, $C125, $B125, $D125, Hombres!$A$1:$DW$117, Mujeres!$A$1:$DW$117)</f>
        <v>0</v>
      </c>
      <c r="DA125" s="52" cm="1">
        <f t="array" aca="1" ref="DA125" ca="1">AnualidadActivo(DA$2, $E125, $C125, $B125, $D125, Hombres!$A$1:$DW$117, Mujeres!$A$1:$DW$117)</f>
        <v>0</v>
      </c>
      <c r="DD125" s="25"/>
      <c r="DE125" s="52" cm="1">
        <f t="array" aca="1" ref="DE125" ca="1">beneficio_muerte_individual_activo(DE$2,$F125,$D125, Hombres!$A$1:$DW$117, Mujeres!$A$1:$DW$117)</f>
        <v>0</v>
      </c>
      <c r="DF125" s="52" cm="1">
        <f t="array" aca="1" ref="DF125" ca="1">beneficio_muerte_individual_activo(DF$2,$F125,$D125, Hombres!$A$1:$DW$117, Mujeres!$A$1:$DW$117)</f>
        <v>6662</v>
      </c>
      <c r="DG125" s="52" cm="1">
        <f t="array" aca="1" ref="DG125" ca="1">beneficio_muerte_individual_activo(DG$2,$F125,$D125, Hombres!$A$1:$DW$117, Mujeres!$A$1:$DW$117)</f>
        <v>6672.9866501999995</v>
      </c>
      <c r="DH125" s="52" cm="1">
        <f t="array" aca="1" ref="DH125" ca="1">beneficio_muerte_individual_activo(DH$2,$F125,$D125, Hombres!$A$1:$DW$117, Mujeres!$A$1:$DW$117)</f>
        <v>6770.1698633470514</v>
      </c>
      <c r="DI125" s="52" cm="1">
        <f t="array" aca="1" ref="DI125" ca="1">beneficio_muerte_individual_activo(DI$2,$F125,$D125, Hombres!$A$1:$DW$117, Mujeres!$A$1:$DW$117)</f>
        <v>6951.0894951196224</v>
      </c>
      <c r="DJ125" s="52" cm="1">
        <f t="array" aca="1" ref="DJ125" ca="1">beneficio_muerte_individual_activo(DJ$2,$F125,$D125, Hombres!$A$1:$DW$117, Mujeres!$A$1:$DW$117)</f>
        <v>7207.2972384924415</v>
      </c>
      <c r="DK125" s="52" cm="1">
        <f t="array" aca="1" ref="DK125" ca="1">beneficio_muerte_individual_activo(DK$2,$F125,$D125, Hombres!$A$1:$DW$117, Mujeres!$A$1:$DW$117)</f>
        <v>7530.8693105167777</v>
      </c>
      <c r="DL125" s="52" cm="1">
        <f t="array" aca="1" ref="DL125" ca="1">beneficio_muerte_individual_activo(DL$2,$F125,$D125, Hombres!$A$1:$DW$117, Mujeres!$A$1:$DW$117)</f>
        <v>7936.7212277713606</v>
      </c>
      <c r="DM125" s="52" cm="1">
        <f t="array" aca="1" ref="DM125" ca="1">beneficio_muerte_individual_activo(DM$2,$F125,$D125, Hombres!$A$1:$DW$117, Mujeres!$A$1:$DW$117)</f>
        <v>8426.7327107688561</v>
      </c>
      <c r="DN125" s="52" cm="1">
        <f t="array" aca="1" ref="DN125" ca="1">beneficio_muerte_individual_activo(DN$2,$F125,$D125, Hombres!$A$1:$DW$117, Mujeres!$A$1:$DW$117)</f>
        <v>8927.5767649652789</v>
      </c>
      <c r="DO125" s="52" cm="1">
        <f t="array" aca="1" ref="DO125" ca="1">beneficio_muerte_individual_activo(DO$2,$F125,$D125, Hombres!$A$1:$DW$117, Mujeres!$A$1:$DW$117)</f>
        <v>9339.3651763637063</v>
      </c>
      <c r="DP125" s="52" cm="1">
        <f t="array" aca="1" ref="DP125" ca="1">beneficio_muerte_individual_activo(DP$2,$F125,$D125, Hombres!$A$1:$DW$117, Mujeres!$A$1:$DW$117)</f>
        <v>9644.386049105502</v>
      </c>
      <c r="DQ125" s="52" cm="1">
        <f t="array" aca="1" ref="DQ125" ca="1">beneficio_muerte_individual_activo(DQ$2,$F125,$D125, Hombres!$A$1:$DW$117, Mujeres!$A$1:$DW$117)</f>
        <v>9921.9875997738673</v>
      </c>
      <c r="DR125" s="52" cm="1">
        <f t="array" aca="1" ref="DR125" ca="1">beneficio_muerte_individual_activo(DR$2,$F125,$D125, Hombres!$A$1:$DW$117, Mujeres!$A$1:$DW$117)</f>
        <v>10380.707045410127</v>
      </c>
      <c r="DS125" s="52" cm="1">
        <f t="array" aca="1" ref="DS125" ca="1">beneficio_muerte_individual_activo(DS$2,$F125,$D125, Hombres!$A$1:$DW$117, Mujeres!$A$1:$DW$117)</f>
        <v>11014.5337189894</v>
      </c>
      <c r="DT125" s="52" cm="1">
        <f t="array" aca="1" ref="DT125" ca="1">beneficio_muerte_individual_activo(DT$2,$F125,$D125, Hombres!$A$1:$DW$117, Mujeres!$A$1:$DW$117)</f>
        <v>11768.966150501297</v>
      </c>
      <c r="DU125" s="52" cm="1">
        <f t="array" aca="1" ref="DU125" ca="1">beneficio_muerte_individual_activo(DU$2,$F125,$D125, Hombres!$A$1:$DW$117, Mujeres!$A$1:$DW$117)</f>
        <v>12587.480532123884</v>
      </c>
      <c r="DV125" s="52" cm="1">
        <f t="array" aca="1" ref="DV125" ca="1">beneficio_muerte_individual_activo(DV$2,$F125,$D125, Hombres!$A$1:$DW$117, Mujeres!$A$1:$DW$117)</f>
        <v>13454.43377462346</v>
      </c>
      <c r="DW125" s="52" cm="1">
        <f t="array" aca="1" ref="DW125" ca="1">beneficio_muerte_individual_activo(DW$2,$F125,$D125, Hombres!$A$1:$DW$117, Mujeres!$A$1:$DW$117)</f>
        <v>14366.400122027102</v>
      </c>
      <c r="DX125" s="52" cm="1">
        <f t="array" aca="1" ref="DX125" ca="1">beneficio_muerte_individual_activo(DX$2,$F125,$D125, Hombres!$A$1:$DW$117, Mujeres!$A$1:$DW$117)</f>
        <v>15237.315259504669</v>
      </c>
      <c r="DY125" s="52" cm="1">
        <f t="array" aca="1" ref="DY125" ca="1">beneficio_muerte_individual_activo(DY$2,$F125,$D125, Hombres!$A$1:$DW$117, Mujeres!$A$1:$DW$117)</f>
        <v>15997.733053600887</v>
      </c>
      <c r="DZ125" s="52" cm="1">
        <f t="array" aca="1" ref="DZ125" ca="1">beneficio_muerte_individual_activo(DZ$2,$F125,$D125, Hombres!$A$1:$DW$117, Mujeres!$A$1:$DW$117)</f>
        <v>16805.377534248128</v>
      </c>
      <c r="EA125" s="52" cm="1">
        <f t="array" aca="1" ref="EA125" ca="1">beneficio_muerte_individual_activo(EA$2,$F125,$D125, Hombres!$A$1:$DW$117, Mujeres!$A$1:$DW$117)</f>
        <v>17763.324321946304</v>
      </c>
      <c r="EB125" s="52" cm="1">
        <f t="array" aca="1" ref="EB125" ca="1">beneficio_muerte_individual_activo(EB$2,$F125,$D125, Hombres!$A$1:$DW$117, Mujeres!$A$1:$DW$117)</f>
        <v>19071.189502867863</v>
      </c>
      <c r="EC125" s="52" cm="1">
        <f t="array" aca="1" ref="EC125" ca="1">beneficio_muerte_individual_activo(EC$2,$F125,$D125, Hombres!$A$1:$DW$117, Mujeres!$A$1:$DW$117)</f>
        <v>20770.438370447991</v>
      </c>
      <c r="ED125" s="52" cm="1">
        <f t="array" aca="1" ref="ED125" ca="1">beneficio_muerte_individual_activo(ED$2,$F125,$D125, Hombres!$A$1:$DW$117, Mujeres!$A$1:$DW$117)</f>
        <v>22801.627274138187</v>
      </c>
      <c r="EE125" s="52" cm="1">
        <f t="array" aca="1" ref="EE125" ca="1">beneficio_muerte_individual_activo(EE$2,$F125,$D125, Hombres!$A$1:$DW$117, Mujeres!$A$1:$DW$117)</f>
        <v>24896.011971528562</v>
      </c>
      <c r="EF125" s="52" cm="1">
        <f t="array" aca="1" ref="EF125" ca="1">beneficio_muerte_individual_activo(EF$2,$F125,$D125, Hombres!$A$1:$DW$117, Mujeres!$A$1:$DW$117)</f>
        <v>26912.092464170779</v>
      </c>
      <c r="EG125" s="52" cm="1">
        <f t="array" aca="1" ref="EG125" ca="1">beneficio_muerte_individual_activo(EG$2,$F125,$D125, Hombres!$A$1:$DW$117, Mujeres!$A$1:$DW$117)</f>
        <v>28901.722376693124</v>
      </c>
      <c r="EH125" s="52" cm="1">
        <f t="array" aca="1" ref="EH125" ca="1">beneficio_muerte_individual_activo(EH$2,$F125,$D125, Hombres!$A$1:$DW$117, Mujeres!$A$1:$DW$117)</f>
        <v>30835.815856091482</v>
      </c>
      <c r="EI125" s="52" cm="1">
        <f t="array" aca="1" ref="EI125" ca="1">beneficio_muerte_individual_activo(EI$2,$F125,$D125, Hombres!$A$1:$DW$117, Mujeres!$A$1:$DW$117)</f>
        <v>32726.77831162564</v>
      </c>
      <c r="EJ125" s="52" cm="1">
        <f t="array" aca="1" ref="EJ125" ca="1">beneficio_muerte_individual_activo(EJ$2,$F125,$D125, Hombres!$A$1:$DW$117, Mujeres!$A$1:$DW$117)</f>
        <v>34790.616299760171</v>
      </c>
      <c r="EK125" s="52" cm="1">
        <f t="array" aca="1" ref="EK125" ca="1">beneficio_muerte_individual_activo(EK$2,$F125,$D125, Hombres!$A$1:$DW$117, Mujeres!$A$1:$DW$117)</f>
        <v>22281.250150007621</v>
      </c>
      <c r="EL125" s="52" cm="1">
        <f t="array" aca="1" ref="EL125" ca="1">beneficio_muerte_individual_activo(EL$2,$F125,$D125, Hombres!$A$1:$DW$117, Mujeres!$A$1:$DW$117)</f>
        <v>23787.273832312469</v>
      </c>
      <c r="EM125" s="52" cm="1">
        <f t="array" aca="1" ref="EM125" ca="1">beneficio_muerte_individual_activo(EM$2,$F125,$D125, Hombres!$A$1:$DW$117, Mujeres!$A$1:$DW$117)</f>
        <v>25124.688358302916</v>
      </c>
      <c r="EN125" s="52" cm="1">
        <f t="array" aca="1" ref="EN125" ca="1">beneficio_muerte_individual_activo(EN$2,$F125,$D125, Hombres!$A$1:$DW$117, Mujeres!$A$1:$DW$117)</f>
        <v>26262.719158495285</v>
      </c>
      <c r="EO125" s="52" cm="1">
        <f t="array" aca="1" ref="EO125" ca="1">beneficio_muerte_individual_activo(EO$2,$F125,$D125, Hombres!$A$1:$DW$117, Mujeres!$A$1:$DW$117)</f>
        <v>27518.784642665145</v>
      </c>
      <c r="EP125" s="52" cm="1">
        <f t="array" aca="1" ref="EP125" ca="1">beneficio_muerte_individual_activo(EP$2,$F125,$D125, Hombres!$A$1:$DW$117, Mujeres!$A$1:$DW$117)</f>
        <v>29220.77513465732</v>
      </c>
      <c r="EQ125" s="52" cm="1">
        <f t="array" aca="1" ref="EQ125" ca="1">beneficio_muerte_individual_activo(EQ$2,$F125,$D125, Hombres!$A$1:$DW$117, Mujeres!$A$1:$DW$117)</f>
        <v>31620.53252922629</v>
      </c>
      <c r="ER125" s="52" cm="1">
        <f t="array" aca="1" ref="ER125" ca="1">beneficio_muerte_individual_activo(ER$2,$F125,$D125, Hombres!$A$1:$DW$117, Mujeres!$A$1:$DW$117)</f>
        <v>34729.321263935555</v>
      </c>
      <c r="ES125" s="52" cm="1">
        <f t="array" aca="1" ref="ES125" ca="1">beneficio_muerte_individual_activo(ES$2,$F125,$D125, Hombres!$A$1:$DW$117, Mujeres!$A$1:$DW$117)</f>
        <v>38421.632666134763</v>
      </c>
      <c r="ET125" s="52" cm="1">
        <f t="array" aca="1" ref="ET125" ca="1">beneficio_muerte_individual_activo(ET$2,$F125,$D125, Hombres!$A$1:$DW$117, Mujeres!$A$1:$DW$117)</f>
        <v>42504.099364926675</v>
      </c>
      <c r="EU125" s="52" cm="1">
        <f t="array" aca="1" ref="EU125" ca="1">beneficio_muerte_individual_activo(EU$2,$F125,$D125, Hombres!$A$1:$DW$117, Mujeres!$A$1:$DW$117)</f>
        <v>46550.609409373137</v>
      </c>
      <c r="EV125" s="52" cm="1">
        <f t="array" aca="1" ref="EV125" ca="1">beneficio_muerte_individual_activo(EV$2,$F125,$D125, Hombres!$A$1:$DW$117, Mujeres!$A$1:$DW$117)</f>
        <v>50268.239983543586</v>
      </c>
      <c r="EW125" s="52" cm="1">
        <f t="array" aca="1" ref="EW125" ca="1">beneficio_muerte_individual_activo(EW$2,$F125,$D125, Hombres!$A$1:$DW$117, Mujeres!$A$1:$DW$117)</f>
        <v>53584.332575666325</v>
      </c>
      <c r="EX125" s="52" cm="1">
        <f t="array" aca="1" ref="EX125" ca="1">beneficio_muerte_individual_activo(EX$2,$F125,$D125, Hombres!$A$1:$DW$117, Mujeres!$A$1:$DW$117)</f>
        <v>56607.537537717835</v>
      </c>
      <c r="EY125" s="52" cm="1">
        <f t="array" aca="1" ref="EY125" ca="1">beneficio_muerte_individual_activo(EY$2,$F125,$D125, Hombres!$A$1:$DW$117, Mujeres!$A$1:$DW$117)</f>
        <v>59642.602735301494</v>
      </c>
      <c r="EZ125" s="52" cm="1">
        <f t="array" aca="1" ref="EZ125" ca="1">beneficio_muerte_individual_activo(EZ$2,$F125,$D125, Hombres!$A$1:$DW$117, Mujeres!$A$1:$DW$117)</f>
        <v>66612.084461917577</v>
      </c>
      <c r="FA125" s="52" cm="1">
        <f t="array" aca="1" ref="FA125" ca="1">beneficio_muerte_individual_activo(FA$2,$F125,$D125, Hombres!$A$1:$DW$117, Mujeres!$A$1:$DW$117)</f>
        <v>70684.864489329382</v>
      </c>
      <c r="FB125" s="52" cm="1">
        <f t="array" aca="1" ref="FB125" ca="1">beneficio_muerte_individual_activo(FB$2,$F125,$D125, Hombres!$A$1:$DW$117, Mujeres!$A$1:$DW$117)</f>
        <v>74755.893803834784</v>
      </c>
      <c r="FC125" s="52" cm="1">
        <f t="array" aca="1" ref="FC125" ca="1">beneficio_muerte_individual_activo(FC$2,$F125,$D125, Hombres!$A$1:$DW$117, Mujeres!$A$1:$DW$117)</f>
        <v>78812.701603538138</v>
      </c>
      <c r="FD125" s="52" cm="1">
        <f t="array" aca="1" ref="FD125" ca="1">beneficio_muerte_individual_activo(FD$2,$F125,$D125, Hombres!$A$1:$DW$117, Mujeres!$A$1:$DW$117)</f>
        <v>82914.796425787645</v>
      </c>
      <c r="FE125" s="52" cm="1">
        <f t="array" aca="1" ref="FE125" ca="1">beneficio_muerte_individual_activo(FE$2,$F125,$D125, Hombres!$A$1:$DW$117, Mujeres!$A$1:$DW$117)</f>
        <v>87021.778408374492</v>
      </c>
      <c r="FF125" s="52" cm="1">
        <f t="array" aca="1" ref="FF125" ca="1">beneficio_muerte_individual_activo(FF$2,$F125,$D125, Hombres!$A$1:$DW$117, Mujeres!$A$1:$DW$117)</f>
        <v>91068.556093630657</v>
      </c>
      <c r="FG125" s="52" cm="1">
        <f t="array" aca="1" ref="FG125" ca="1">beneficio_muerte_individual_activo(FG$2,$F125,$D125, Hombres!$A$1:$DW$117, Mujeres!$A$1:$DW$117)</f>
        <v>94883.83879124168</v>
      </c>
      <c r="FH125" s="52" cm="1">
        <f t="array" aca="1" ref="FH125" ca="1">beneficio_muerte_individual_activo(FH$2,$F125,$D125, Hombres!$A$1:$DW$117, Mujeres!$A$1:$DW$117)</f>
        <v>98303.534479264912</v>
      </c>
      <c r="FI125" s="52" cm="1">
        <f t="array" aca="1" ref="FI125" ca="1">beneficio_muerte_individual_activo(FI$2,$F125,$D125, Hombres!$A$1:$DW$117, Mujeres!$A$1:$DW$117)</f>
        <v>101230.03398086509</v>
      </c>
      <c r="FJ125" s="52" cm="1">
        <f t="array" aca="1" ref="FJ125" ca="1">beneficio_muerte_individual_activo(FJ$2,$F125,$D125, Hombres!$A$1:$DW$117, Mujeres!$A$1:$DW$117)</f>
        <v>103550.54090615535</v>
      </c>
      <c r="FK125" s="52" cm="1">
        <f t="array" aca="1" ref="FK125" ca="1">beneficio_muerte_individual_activo(FK$2,$F125,$D125, Hombres!$A$1:$DW$117, Mujeres!$A$1:$DW$117)</f>
        <v>105114.63159817713</v>
      </c>
      <c r="FL125" s="52" cm="1">
        <f t="array" aca="1" ref="FL125" ca="1">beneficio_muerte_individual_activo(FL$2,$F125,$D125, Hombres!$A$1:$DW$117, Mujeres!$A$1:$DW$117)</f>
        <v>105703.81140903007</v>
      </c>
      <c r="FM125" s="52" cm="1">
        <f t="array" aca="1" ref="FM125" ca="1">beneficio_muerte_individual_activo(FM$2,$F125,$D125, Hombres!$A$1:$DW$117, Mujeres!$A$1:$DW$117)</f>
        <v>105138.40896962295</v>
      </c>
      <c r="FN125" s="52" cm="1">
        <f t="array" aca="1" ref="FN125" ca="1">beneficio_muerte_individual_activo(FN$2,$F125,$D125, Hombres!$A$1:$DW$117, Mujeres!$A$1:$DW$117)</f>
        <v>103351.52579502549</v>
      </c>
      <c r="FO125" s="52" cm="1">
        <f t="array" aca="1" ref="FO125" ca="1">beneficio_muerte_individual_activo(FO$2,$F125,$D125, Hombres!$A$1:$DW$117, Mujeres!$A$1:$DW$117)</f>
        <v>100321.45759069697</v>
      </c>
      <c r="FP125" s="52" cm="1">
        <f t="array" aca="1" ref="FP125" ca="1">beneficio_muerte_individual_activo(FP$2,$F125,$D125, Hombres!$A$1:$DW$117, Mujeres!$A$1:$DW$117)</f>
        <v>96010.458216466388</v>
      </c>
      <c r="FQ125" s="52" cm="1">
        <f t="array" aca="1" ref="FQ125" ca="1">beneficio_muerte_individual_activo(FQ$2,$F125,$D125, Hombres!$A$1:$DW$117, Mujeres!$A$1:$DW$117)</f>
        <v>90376.04756118526</v>
      </c>
      <c r="FR125" s="52" cm="1">
        <f t="array" aca="1" ref="FR125" ca="1">beneficio_muerte_individual_activo(FR$2,$F125,$D125, Hombres!$A$1:$DW$117, Mujeres!$A$1:$DW$117)</f>
        <v>83480.310822496409</v>
      </c>
      <c r="FS125" s="52" cm="1">
        <f t="array" aca="1" ref="FS125" ca="1">beneficio_muerte_individual_activo(FS$2,$F125,$D125, Hombres!$A$1:$DW$117, Mujeres!$A$1:$DW$117)</f>
        <v>75525.798326806296</v>
      </c>
      <c r="FT125" s="52" cm="1">
        <f t="array" aca="1" ref="FT125" ca="1">beneficio_muerte_individual_activo(FT$2,$F125,$D125, Hombres!$A$1:$DW$117, Mujeres!$A$1:$DW$117)</f>
        <v>66787.610791629908</v>
      </c>
      <c r="FU125" s="52" cm="1">
        <f t="array" aca="1" ref="FU125" ca="1">beneficio_muerte_individual_activo(FU$2,$F125,$D125, Hombres!$A$1:$DW$117, Mujeres!$A$1:$DW$117)</f>
        <v>57564.422305317763</v>
      </c>
      <c r="FV125" s="52" cm="1">
        <f t="array" aca="1" ref="FV125" ca="1">beneficio_muerte_individual_activo(FV$2,$F125,$D125, Hombres!$A$1:$DW$117, Mujeres!$A$1:$DW$117)</f>
        <v>48177.854789899589</v>
      </c>
      <c r="FW125" s="52" cm="1">
        <f t="array" aca="1" ref="FW125" ca="1">beneficio_muerte_individual_activo(FW$2,$F125,$D125, Hombres!$A$1:$DW$117, Mujeres!$A$1:$DW$117)</f>
        <v>38998.939925736726</v>
      </c>
      <c r="FX125" s="52" cm="1">
        <f t="array" aca="1" ref="FX125" ca="1">beneficio_muerte_individual_activo(FX$2,$F125,$D125, Hombres!$A$1:$DW$117, Mujeres!$A$1:$DW$117)</f>
        <v>30414.260512855115</v>
      </c>
      <c r="FY125" s="52" cm="1">
        <f t="array" aca="1" ref="FY125" ca="1">beneficio_muerte_individual_activo(FY$2,$F125,$D125, Hombres!$A$1:$DW$117, Mujeres!$A$1:$DW$117)</f>
        <v>22751.829001470149</v>
      </c>
      <c r="FZ125" s="52" cm="1">
        <f t="array" aca="1" ref="FZ125" ca="1">beneficio_muerte_individual_activo(FZ$2,$F125,$D125, Hombres!$A$1:$DW$117, Mujeres!$A$1:$DW$117)</f>
        <v>16236.818396680163</v>
      </c>
      <c r="GA125" s="52" cm="1">
        <f t="array" aca="1" ref="GA125" ca="1">beneficio_muerte_individual_activo(GA$2,$F125,$D125, Hombres!$A$1:$DW$117, Mujeres!$A$1:$DW$117)</f>
        <v>10980.332760899109</v>
      </c>
      <c r="GB125" s="52" cm="1">
        <f t="array" aca="1" ref="GB125" ca="1">beneficio_muerte_individual_activo(GB$2,$F125,$D125, Hombres!$A$1:$DW$117, Mujeres!$A$1:$DW$117)</f>
        <v>6983.2134826576475</v>
      </c>
      <c r="GC125" s="52" cm="1">
        <f t="array" aca="1" ref="GC125" ca="1">beneficio_muerte_individual_activo(GC$2,$F125,$D125, Hombres!$A$1:$DW$117, Mujeres!$A$1:$DW$117)</f>
        <v>4141.4884858782189</v>
      </c>
      <c r="GD125" s="52" cm="1">
        <f t="array" aca="1" ref="GD125" ca="1">beneficio_muerte_individual_activo(GD$2,$F125,$D125, Hombres!$A$1:$DW$117, Mujeres!$A$1:$DW$117)</f>
        <v>2267.7693801768787</v>
      </c>
      <c r="GE125" s="52" cm="1">
        <f t="array" aca="1" ref="GE125" ca="1">beneficio_muerte_individual_activo(GE$2,$F125,$D125, Hombres!$A$1:$DW$117, Mujeres!$A$1:$DW$117)</f>
        <v>1132.4641724580872</v>
      </c>
      <c r="GF125" s="52" cm="1">
        <f t="array" aca="1" ref="GF125" ca="1">beneficio_muerte_individual_activo(GF$2,$F125,$D125, Hombres!$A$1:$DW$117, Mujeres!$A$1:$DW$117)</f>
        <v>507.82257167703199</v>
      </c>
      <c r="GG125" s="52" cm="1">
        <f t="array" aca="1" ref="GG125" ca="1">beneficio_muerte_individual_activo(GG$2,$F125,$D125, Hombres!$A$1:$DW$117, Mujeres!$A$1:$DW$117)</f>
        <v>200.56488057928689</v>
      </c>
      <c r="GH125" s="52" cm="1">
        <f t="array" aca="1" ref="GH125" ca="1">beneficio_muerte_individual_activo(GH$2,$F125,$D125, Hombres!$A$1:$DW$117, Mujeres!$A$1:$DW$117)</f>
        <v>68.052655754792767</v>
      </c>
      <c r="GI125" s="52" cm="1">
        <f t="array" aca="1" ref="GI125" ca="1">beneficio_muerte_individual_activo(GI$2,$F125,$D125, Hombres!$A$1:$DW$117, Mujeres!$A$1:$DW$117)</f>
        <v>24.213708795594187</v>
      </c>
      <c r="GJ125" s="52" cm="1">
        <f t="array" aca="1" ref="GJ125" ca="1">beneficio_muerte_individual_activo(GJ$2,$F125,$D125, Hombres!$A$1:$DW$117, Mujeres!$A$1:$DW$117)</f>
        <v>0</v>
      </c>
      <c r="GK125" s="52" cm="1">
        <f t="array" aca="1" ref="GK125" ca="1">beneficio_muerte_individual_activo(GK$2,$F125,$D125, Hombres!$A$1:$DW$117, Mujeres!$A$1:$DW$117)</f>
        <v>0</v>
      </c>
      <c r="GL125" s="52" cm="1">
        <f t="array" aca="1" ref="GL125" ca="1">beneficio_muerte_individual_activo(GL$2,$F125,$D125, Hombres!$A$1:$DW$117, Mujeres!$A$1:$DW$117)</f>
        <v>0</v>
      </c>
      <c r="GM125" s="52" cm="1">
        <f t="array" aca="1" ref="GM125" ca="1">beneficio_muerte_individual_activo(GM$2,$F125,$D125, Hombres!$A$1:$DW$117, Mujeres!$A$1:$DW$117)</f>
        <v>0</v>
      </c>
      <c r="GN125" s="52" cm="1">
        <f t="array" aca="1" ref="GN125" ca="1">beneficio_muerte_individual_activo(GN$2,$F125,$D125, Hombres!$A$1:$DW$117, Mujeres!$A$1:$DW$117)</f>
        <v>0</v>
      </c>
      <c r="GO125" s="52" cm="1">
        <f t="array" aca="1" ref="GO125" ca="1">beneficio_muerte_individual_activo(GO$2,$F125,$D125, Hombres!$A$1:$DW$117, Mujeres!$A$1:$DW$117)</f>
        <v>0</v>
      </c>
      <c r="GP125" s="52" cm="1">
        <f t="array" aca="1" ref="GP125" ca="1">beneficio_muerte_individual_activo(GP$2,$F125,$D125, Hombres!$A$1:$DW$117, Mujeres!$A$1:$DW$117)</f>
        <v>0</v>
      </c>
      <c r="GQ125" s="52" cm="1">
        <f t="array" aca="1" ref="GQ125" ca="1">beneficio_muerte_individual_activo(GQ$2,$F125,$D125, Hombres!$A$1:$DW$117, Mujeres!$A$1:$DW$117)</f>
        <v>0</v>
      </c>
      <c r="GR125" s="52" cm="1">
        <f t="array" aca="1" ref="GR125" ca="1">beneficio_muerte_individual_activo(GR$2,$F125,$D125, Hombres!$A$1:$DW$117, Mujeres!$A$1:$DW$117)</f>
        <v>0</v>
      </c>
      <c r="GS125" s="52" cm="1">
        <f t="array" aca="1" ref="GS125" ca="1">beneficio_muerte_individual_activo(GS$2,$F125,$D125, Hombres!$A$1:$DW$117, Mujeres!$A$1:$DW$117)</f>
        <v>0</v>
      </c>
      <c r="GT125" s="52" cm="1">
        <f t="array" aca="1" ref="GT125" ca="1">beneficio_muerte_individual_activo(GT$2,$F125,$D125, Hombres!$A$1:$DW$117, Mujeres!$A$1:$DW$117)</f>
        <v>0</v>
      </c>
      <c r="GU125" s="52" cm="1">
        <f t="array" aca="1" ref="GU125" ca="1">beneficio_muerte_individual_activo(GU$2,$F125,$D125, Hombres!$A$1:$DW$117, Mujeres!$A$1:$DW$117)</f>
        <v>0</v>
      </c>
      <c r="GV125" s="52" cm="1">
        <f t="array" aca="1" ref="GV125" ca="1">beneficio_muerte_individual_activo(GV$2,$F125,$D125, Hombres!$A$1:$DW$117, Mujeres!$A$1:$DW$117)</f>
        <v>0</v>
      </c>
    </row>
    <row r="126" spans="1:204" x14ac:dyDescent="0.35">
      <c r="A126" s="2">
        <f t="shared" si="1"/>
        <v>124</v>
      </c>
      <c r="B126" s="81">
        <v>713268</v>
      </c>
      <c r="C126" s="9">
        <v>44562</v>
      </c>
      <c r="D126" s="7" t="s">
        <v>5</v>
      </c>
      <c r="E126" s="9">
        <v>35877</v>
      </c>
      <c r="F126" s="12" cm="1">
        <f t="array" aca="1" ref="F126" ca="1">edadCalc(E126)</f>
        <v>27</v>
      </c>
      <c r="G126" s="45" cm="1">
        <f t="array" aca="1" ref="G126" ca="1">PorcentajePension(C126,E126, D126)</f>
        <v>1</v>
      </c>
      <c r="I126" s="78"/>
      <c r="J126" s="52" cm="1">
        <f t="array" aca="1" ref="J126" ca="1">AnualidadActivo(J$2, $E126, $C126, $B126, $D126, Hombres!$A$1:$DW$117, Mujeres!$A$1:$DW$117)</f>
        <v>0</v>
      </c>
      <c r="K126" s="52" cm="1">
        <f t="array" aca="1" ref="K126" ca="1">AnualidadActivo(K$2, $E126, $C126, $B126, $D126, Hombres!$A$1:$DW$117, Mujeres!$A$1:$DW$117)</f>
        <v>0</v>
      </c>
      <c r="L126" s="52" cm="1">
        <f t="array" aca="1" ref="L126" ca="1">AnualidadActivo(L$2, $E126, $C126, $B126, $D126, Hombres!$A$1:$DW$117, Mujeres!$A$1:$DW$117)</f>
        <v>0</v>
      </c>
      <c r="M126" s="52" cm="1">
        <f t="array" aca="1" ref="M126" ca="1">AnualidadActivo(M$2, $E126, $C126, $B126, $D126, Hombres!$A$1:$DW$117, Mujeres!$A$1:$DW$117)</f>
        <v>0</v>
      </c>
      <c r="N126" s="52" cm="1">
        <f t="array" aca="1" ref="N126" ca="1">AnualidadActivo(N$2, $E126, $C126, $B126, $D126, Hombres!$A$1:$DW$117, Mujeres!$A$1:$DW$117)</f>
        <v>0</v>
      </c>
      <c r="O126" s="52" cm="1">
        <f t="array" aca="1" ref="O126" ca="1">AnualidadActivo(O$2, $E126, $C126, $B126, $D126, Hombres!$A$1:$DW$117, Mujeres!$A$1:$DW$117)</f>
        <v>0</v>
      </c>
      <c r="P126" s="52" cm="1">
        <f t="array" aca="1" ref="P126" ca="1">AnualidadActivo(P$2, $E126, $C126, $B126, $D126, Hombres!$A$1:$DW$117, Mujeres!$A$1:$DW$117)</f>
        <v>0</v>
      </c>
      <c r="Q126" s="52" cm="1">
        <f t="array" aca="1" ref="Q126" ca="1">AnualidadActivo(Q$2, $E126, $C126, $B126, $D126, Hombres!$A$1:$DW$117, Mujeres!$A$1:$DW$117)</f>
        <v>0</v>
      </c>
      <c r="R126" s="52" cm="1">
        <f t="array" aca="1" ref="R126" ca="1">AnualidadActivo(R$2, $E126, $C126, $B126, $D126, Hombres!$A$1:$DW$117, Mujeres!$A$1:$DW$117)</f>
        <v>0</v>
      </c>
      <c r="S126" s="52" cm="1">
        <f t="array" aca="1" ref="S126" ca="1">AnualidadActivo(S$2, $E126, $C126, $B126, $D126, Hombres!$A$1:$DW$117, Mujeres!$A$1:$DW$117)</f>
        <v>0</v>
      </c>
      <c r="T126" s="52" cm="1">
        <f t="array" aca="1" ref="T126" ca="1">AnualidadActivo(T$2, $E126, $C126, $B126, $D126, Hombres!$A$1:$DW$117, Mujeres!$A$1:$DW$117)</f>
        <v>0</v>
      </c>
      <c r="U126" s="52" cm="1">
        <f t="array" aca="1" ref="U126" ca="1">AnualidadActivo(U$2, $E126, $C126, $B126, $D126, Hombres!$A$1:$DW$117, Mujeres!$A$1:$DW$117)</f>
        <v>0</v>
      </c>
      <c r="V126" s="52" cm="1">
        <f t="array" aca="1" ref="V126" ca="1">AnualidadActivo(V$2, $E126, $C126, $B126, $D126, Hombres!$A$1:$DW$117, Mujeres!$A$1:$DW$117)</f>
        <v>0</v>
      </c>
      <c r="W126" s="52" cm="1">
        <f t="array" aca="1" ref="W126" ca="1">AnualidadActivo(W$2, $E126, $C126, $B126, $D126, Hombres!$A$1:$DW$117, Mujeres!$A$1:$DW$117)</f>
        <v>0</v>
      </c>
      <c r="X126" s="52" cm="1">
        <f t="array" aca="1" ref="X126" ca="1">AnualidadActivo(X$2, $E126, $C126, $B126, $D126, Hombres!$A$1:$DW$117, Mujeres!$A$1:$DW$117)</f>
        <v>0</v>
      </c>
      <c r="Y126" s="52" cm="1">
        <f t="array" aca="1" ref="Y126" ca="1">AnualidadActivo(Y$2, $E126, $C126, $B126, $D126, Hombres!$A$1:$DW$117, Mujeres!$A$1:$DW$117)</f>
        <v>0</v>
      </c>
      <c r="Z126" s="52" cm="1">
        <f t="array" aca="1" ref="Z126" ca="1">AnualidadActivo(Z$2, $E126, $C126, $B126, $D126, Hombres!$A$1:$DW$117, Mujeres!$A$1:$DW$117)</f>
        <v>0</v>
      </c>
      <c r="AA126" s="52" cm="1">
        <f t="array" aca="1" ref="AA126" ca="1">AnualidadActivo(AA$2, $E126, $C126, $B126, $D126, Hombres!$A$1:$DW$117, Mujeres!$A$1:$DW$117)</f>
        <v>0</v>
      </c>
      <c r="AB126" s="52" cm="1">
        <f t="array" aca="1" ref="AB126" ca="1">AnualidadActivo(AB$2, $E126, $C126, $B126, $D126, Hombres!$A$1:$DW$117, Mujeres!$A$1:$DW$117)</f>
        <v>0</v>
      </c>
      <c r="AC126" s="52" cm="1">
        <f t="array" aca="1" ref="AC126" ca="1">AnualidadActivo(AC$2, $E126, $C126, $B126, $D126, Hombres!$A$1:$DW$117, Mujeres!$A$1:$DW$117)</f>
        <v>0</v>
      </c>
      <c r="AD126" s="52" cm="1">
        <f t="array" aca="1" ref="AD126" ca="1">AnualidadActivo(AD$2, $E126, $C126, $B126, $D126, Hombres!$A$1:$DW$117, Mujeres!$A$1:$DW$117)</f>
        <v>0</v>
      </c>
      <c r="AE126" s="52" cm="1">
        <f t="array" aca="1" ref="AE126" ca="1">AnualidadActivo(AE$2, $E126, $C126, $B126, $D126, Hombres!$A$1:$DW$117, Mujeres!$A$1:$DW$117)</f>
        <v>0</v>
      </c>
      <c r="AF126" s="52" cm="1">
        <f t="array" aca="1" ref="AF126" ca="1">AnualidadActivo(AF$2, $E126, $C126, $B126, $D126, Hombres!$A$1:$DW$117, Mujeres!$A$1:$DW$117)</f>
        <v>0</v>
      </c>
      <c r="AG126" s="52" cm="1">
        <f t="array" aca="1" ref="AG126" ca="1">AnualidadActivo(AG$2, $E126, $C126, $B126, $D126, Hombres!$A$1:$DW$117, Mujeres!$A$1:$DW$117)</f>
        <v>0</v>
      </c>
      <c r="AH126" s="52" cm="1">
        <f t="array" aca="1" ref="AH126" ca="1">AnualidadActivo(AH$2, $E126, $C126, $B126, $D126, Hombres!$A$1:$DW$117, Mujeres!$A$1:$DW$117)</f>
        <v>0</v>
      </c>
      <c r="AI126" s="52" cm="1">
        <f t="array" aca="1" ref="AI126" ca="1">AnualidadActivo(AI$2, $E126, $C126, $B126, $D126, Hombres!$A$1:$DW$117, Mujeres!$A$1:$DW$117)</f>
        <v>0</v>
      </c>
      <c r="AJ126" s="52" cm="1">
        <f t="array" aca="1" ref="AJ126" ca="1">AnualidadActivo(AJ$2, $E126, $C126, $B126, $D126, Hombres!$A$1:$DW$117, Mujeres!$A$1:$DW$117)</f>
        <v>0</v>
      </c>
      <c r="AK126" s="52" cm="1">
        <f t="array" aca="1" ref="AK126" ca="1">AnualidadActivo(AK$2, $E126, $C126, $B126, $D126, Hombres!$A$1:$DW$117, Mujeres!$A$1:$DW$117)</f>
        <v>0</v>
      </c>
      <c r="AL126" s="52" cm="1">
        <f t="array" aca="1" ref="AL126" ca="1">AnualidadActivo(AL$2, $E126, $C126, $B126, $D126, Hombres!$A$1:$DW$117, Mujeres!$A$1:$DW$117)</f>
        <v>0</v>
      </c>
      <c r="AM126" s="52" cm="1">
        <f t="array" aca="1" ref="AM126" ca="1">AnualidadActivo(AM$2, $E126, $C126, $B126, $D126, Hombres!$A$1:$DW$117, Mujeres!$A$1:$DW$117)</f>
        <v>0</v>
      </c>
      <c r="AN126" s="52" cm="1">
        <f t="array" aca="1" ref="AN126" ca="1">AnualidadActivo(AN$2, $E126, $C126, $B126, $D126, Hombres!$A$1:$DW$117, Mujeres!$A$1:$DW$117)</f>
        <v>0</v>
      </c>
      <c r="AO126" s="52" cm="1">
        <f t="array" aca="1" ref="AO126" ca="1">AnualidadActivo(AO$2, $E126, $C126, $B126, $D126, Hombres!$A$1:$DW$117, Mujeres!$A$1:$DW$117)</f>
        <v>0</v>
      </c>
      <c r="AP126" s="52" cm="1">
        <f t="array" aca="1" ref="AP126" ca="1">AnualidadActivo(AP$2, $E126, $C126, $B126, $D126, Hombres!$A$1:$DW$117, Mujeres!$A$1:$DW$117)</f>
        <v>0</v>
      </c>
      <c r="AQ126" s="52" cm="1">
        <f t="array" aca="1" ref="AQ126" ca="1">AnualidadActivo(AQ$2, $E126, $C126, $B126, $D126, Hombres!$A$1:$DW$117, Mujeres!$A$1:$DW$117)</f>
        <v>0</v>
      </c>
      <c r="AR126" s="52" cm="1">
        <f t="array" aca="1" ref="AR126" ca="1">AnualidadActivo(AR$2, $E126, $C126, $B126, $D126, Hombres!$A$1:$DW$117, Mujeres!$A$1:$DW$117)</f>
        <v>0</v>
      </c>
      <c r="AS126" s="52" cm="1">
        <f t="array" aca="1" ref="AS126" ca="1">AnualidadActivo(AS$2, $E126, $C126, $B126, $D126, Hombres!$A$1:$DW$117, Mujeres!$A$1:$DW$117)</f>
        <v>0</v>
      </c>
      <c r="AT126" s="52" cm="1">
        <f t="array" aca="1" ref="AT126" ca="1">AnualidadActivo(AT$2, $E126, $C126, $B126, $D126, Hombres!$A$1:$DW$117, Mujeres!$A$1:$DW$117)</f>
        <v>0</v>
      </c>
      <c r="AU126" s="52" cm="1">
        <f t="array" aca="1" ref="AU126" ca="1">AnualidadActivo(AU$2, $E126, $C126, $B126, $D126, Hombres!$A$1:$DW$117, Mujeres!$A$1:$DW$117)</f>
        <v>0</v>
      </c>
      <c r="AV126" s="52" cm="1">
        <f t="array" aca="1" ref="AV126" ca="1">AnualidadActivo(AV$2, $E126, $C126, $B126, $D126, Hombres!$A$1:$DW$117, Mujeres!$A$1:$DW$117)</f>
        <v>54652409.841409869</v>
      </c>
      <c r="AW126" s="52" cm="1">
        <f t="array" aca="1" ref="AW126" ca="1">AnualidadActivo(AW$2, $E126, $C126, $B126, $D126, Hombres!$A$1:$DW$117, Mujeres!$A$1:$DW$117)</f>
        <v>56291982.136652164</v>
      </c>
      <c r="AX126" s="52" cm="1">
        <f t="array" aca="1" ref="AX126" ca="1">AnualidadActivo(AX$2, $E126, $C126, $B126, $D126, Hombres!$A$1:$DW$117, Mujeres!$A$1:$DW$117)</f>
        <v>57980741.600751728</v>
      </c>
      <c r="AY126" s="52" cm="1">
        <f t="array" aca="1" ref="AY126" ca="1">AnualidadActivo(AY$2, $E126, $C126, $B126, $D126, Hombres!$A$1:$DW$117, Mujeres!$A$1:$DW$117)</f>
        <v>59720163.848774277</v>
      </c>
      <c r="AZ126" s="52" cm="1">
        <f t="array" aca="1" ref="AZ126" ca="1">AnualidadActivo(AZ$2, $E126, $C126, $B126, $D126, Hombres!$A$1:$DW$117, Mujeres!$A$1:$DW$117)</f>
        <v>61511768.764237516</v>
      </c>
      <c r="BA126" s="52" cm="1">
        <f t="array" aca="1" ref="BA126" ca="1">AnualidadActivo(BA$2, $E126, $C126, $B126, $D126, Hombres!$A$1:$DW$117, Mujeres!$A$1:$DW$117)</f>
        <v>63433526.610447079</v>
      </c>
      <c r="BB126" s="52" cm="1">
        <f t="array" aca="1" ref="BB126" ca="1">AnualidadActivo(BB$2, $E126, $C126, $B126, $D126, Hombres!$A$1:$DW$117, Mujeres!$A$1:$DW$117)</f>
        <v>64835629.883048721</v>
      </c>
      <c r="BC126" s="52" cm="1">
        <f t="array" aca="1" ref="BC126" ca="1">AnualidadActivo(BC$2, $E126, $C126, $B126, $D126, Hombres!$A$1:$DW$117, Mujeres!$A$1:$DW$117)</f>
        <v>66229537.638303012</v>
      </c>
      <c r="BD126" s="52" cm="1">
        <f t="array" aca="1" ref="BD126" ca="1">AnualidadActivo(BD$2, $E126, $C126, $B126, $D126, Hombres!$A$1:$DW$117, Mujeres!$A$1:$DW$117)</f>
        <v>67617272.095860198</v>
      </c>
      <c r="BE126" s="52" cm="1">
        <f t="array" aca="1" ref="BE126" ca="1">AnualidadActivo(BE$2, $E126, $C126, $B126, $D126, Hombres!$A$1:$DW$117, Mujeres!$A$1:$DW$117)</f>
        <v>69001114.001206011</v>
      </c>
      <c r="BF126" s="52" cm="1">
        <f t="array" aca="1" ref="BF126" ca="1">AnualidadActivo(BF$2, $E126, $C126, $B126, $D126, Hombres!$A$1:$DW$117, Mujeres!$A$1:$DW$117)</f>
        <v>70374934.461103693</v>
      </c>
      <c r="BG126" s="52" cm="1">
        <f t="array" aca="1" ref="BG126" ca="1">AnualidadActivo(BG$2, $E126, $C126, $B126, $D126, Hombres!$A$1:$DW$117, Mujeres!$A$1:$DW$117)</f>
        <v>71723642.352326587</v>
      </c>
      <c r="BH126" s="52" cm="1">
        <f t="array" aca="1" ref="BH126" ca="1">AnualidadActivo(BH$2, $E126, $C126, $B126, $D126, Hombres!$A$1:$DW$117, Mujeres!$A$1:$DW$117)</f>
        <v>73024263.246989638</v>
      </c>
      <c r="BI126" s="52" cm="1">
        <f t="array" aca="1" ref="BI126" ca="1">AnualidadActivo(BI$2, $E126, $C126, $B126, $D126, Hombres!$A$1:$DW$117, Mujeres!$A$1:$DW$117)</f>
        <v>74250456.662460908</v>
      </c>
      <c r="BJ126" s="52" cm="1">
        <f t="array" aca="1" ref="BJ126" ca="1">AnualidadActivo(BJ$2, $E126, $C126, $B126, $D126, Hombres!$A$1:$DW$117, Mujeres!$A$1:$DW$117)</f>
        <v>75375188.620898023</v>
      </c>
      <c r="BK126" s="52" cm="1">
        <f t="array" aca="1" ref="BK126" ca="1">AnualidadActivo(BK$2, $E126, $C126, $B126, $D126, Hombres!$A$1:$DW$117, Mujeres!$A$1:$DW$117)</f>
        <v>76373974.76816231</v>
      </c>
      <c r="BL126" s="52" cm="1">
        <f t="array" aca="1" ref="BL126" ca="1">AnualidadActivo(BL$2, $E126, $C126, $B126, $D126, Hombres!$A$1:$DW$117, Mujeres!$A$1:$DW$117)</f>
        <v>77234659.591593996</v>
      </c>
      <c r="BM126" s="52" cm="1">
        <f t="array" aca="1" ref="BM126" ca="1">AnualidadActivo(BM$2, $E126, $C126, $B126, $D126, Hombres!$A$1:$DW$117, Mujeres!$A$1:$DW$117)</f>
        <v>77955932.06564191</v>
      </c>
      <c r="BN126" s="52" cm="1">
        <f t="array" aca="1" ref="BN126" ca="1">AnualidadActivo(BN$2, $E126, $C126, $B126, $D126, Hombres!$A$1:$DW$117, Mujeres!$A$1:$DW$117)</f>
        <v>78539353.793485597</v>
      </c>
      <c r="BO126" s="52" cm="1">
        <f t="array" aca="1" ref="BO126" ca="1">AnualidadActivo(BO$2, $E126, $C126, $B126, $D126, Hombres!$A$1:$DW$117, Mujeres!$A$1:$DW$117)</f>
        <v>78981537.973660216</v>
      </c>
      <c r="BP126" s="52" cm="1">
        <f t="array" aca="1" ref="BP126" ca="1">AnualidadActivo(BP$2, $E126, $C126, $B126, $D126, Hombres!$A$1:$DW$117, Mujeres!$A$1:$DW$117)</f>
        <v>79267609.815034688</v>
      </c>
      <c r="BQ126" s="52" cm="1">
        <f t="array" aca="1" ref="BQ126" ca="1">AnualidadActivo(BQ$2, $E126, $C126, $B126, $D126, Hombres!$A$1:$DW$117, Mujeres!$A$1:$DW$117)</f>
        <v>79233205.452881888</v>
      </c>
      <c r="BR126" s="52" cm="1">
        <f t="array" aca="1" ref="BR126" ca="1">AnualidadActivo(BR$2, $E126, $C126, $B126, $D126, Hombres!$A$1:$DW$117, Mujeres!$A$1:$DW$117)</f>
        <v>78966382.00796172</v>
      </c>
      <c r="BS126" s="52" cm="1">
        <f t="array" aca="1" ref="BS126" ca="1">AnualidadActivo(BS$2, $E126, $C126, $B126, $D126, Hombres!$A$1:$DW$117, Mujeres!$A$1:$DW$117)</f>
        <v>78449293.476666987</v>
      </c>
      <c r="BT126" s="52" cm="1">
        <f t="array" aca="1" ref="BT126" ca="1">AnualidadActivo(BT$2, $E126, $C126, $B126, $D126, Hombres!$A$1:$DW$117, Mujeres!$A$1:$DW$117)</f>
        <v>77659601.001177981</v>
      </c>
      <c r="BU126" s="52" cm="1">
        <f t="array" aca="1" ref="BU126" ca="1">AnualidadActivo(BU$2, $E126, $C126, $B126, $D126, Hombres!$A$1:$DW$117, Mujeres!$A$1:$DW$117)</f>
        <v>76569434.704244882</v>
      </c>
      <c r="BV126" s="52" cm="1">
        <f t="array" aca="1" ref="BV126" ca="1">AnualidadActivo(BV$2, $E126, $C126, $B126, $D126, Hombres!$A$1:$DW$117, Mujeres!$A$1:$DW$117)</f>
        <v>75152709.198046207</v>
      </c>
      <c r="BW126" s="52" cm="1">
        <f t="array" aca="1" ref="BW126" ca="1">AnualidadActivo(BW$2, $E126, $C126, $B126, $D126, Hombres!$A$1:$DW$117, Mujeres!$A$1:$DW$117)</f>
        <v>73387870.471751511</v>
      </c>
      <c r="BX126" s="52" cm="1">
        <f t="array" aca="1" ref="BX126" ca="1">AnualidadActivo(BX$2, $E126, $C126, $B126, $D126, Hombres!$A$1:$DW$117, Mujeres!$A$1:$DW$117)</f>
        <v>71258855.251436427</v>
      </c>
      <c r="BY126" s="52" cm="1">
        <f t="array" aca="1" ref="BY126" ca="1">AnualidadActivo(BY$2, $E126, $C126, $B126, $D126, Hombres!$A$1:$DW$117, Mujeres!$A$1:$DW$117)</f>
        <v>68752633.212516099</v>
      </c>
      <c r="BZ126" s="52" cm="1">
        <f t="array" aca="1" ref="BZ126" ca="1">AnualidadActivo(BZ$2, $E126, $C126, $B126, $D126, Hombres!$A$1:$DW$117, Mujeres!$A$1:$DW$117)</f>
        <v>65860342.62584766</v>
      </c>
      <c r="CA126" s="52" cm="1">
        <f t="array" aca="1" ref="CA126" ca="1">AnualidadActivo(CA$2, $E126, $C126, $B126, $D126, Hombres!$A$1:$DW$117, Mujeres!$A$1:$DW$117)</f>
        <v>62583185.784685396</v>
      </c>
      <c r="CB126" s="52" cm="1">
        <f t="array" aca="1" ref="CB126" ca="1">AnualidadActivo(CB$2, $E126, $C126, $B126, $D126, Hombres!$A$1:$DW$117, Mujeres!$A$1:$DW$117)</f>
        <v>58937174.494002298</v>
      </c>
      <c r="CC126" s="52" cm="1">
        <f t="array" aca="1" ref="CC126" ca="1">AnualidadActivo(CC$2, $E126, $C126, $B126, $D126, Hombres!$A$1:$DW$117, Mujeres!$A$1:$DW$117)</f>
        <v>54952486.171851829</v>
      </c>
      <c r="CD126" s="52" cm="1">
        <f t="array" aca="1" ref="CD126" ca="1">AnualidadActivo(CD$2, $E126, $C126, $B126, $D126, Hombres!$A$1:$DW$117, Mujeres!$A$1:$DW$117)</f>
        <v>50669858.240704872</v>
      </c>
      <c r="CE126" s="52" cm="1">
        <f t="array" aca="1" ref="CE126" ca="1">AnualidadActivo(CE$2, $E126, $C126, $B126, $D126, Hombres!$A$1:$DW$117, Mujeres!$A$1:$DW$117)</f>
        <v>46140574.669222333</v>
      </c>
      <c r="CF126" s="52" cm="1">
        <f t="array" aca="1" ref="CF126" ca="1">AnualidadActivo(CF$2, $E126, $C126, $B126, $D126, Hombres!$A$1:$DW$117, Mujeres!$A$1:$DW$117)</f>
        <v>41429875.168827936</v>
      </c>
      <c r="CG126" s="52" cm="1">
        <f t="array" aca="1" ref="CG126" ca="1">AnualidadActivo(CG$2, $E126, $C126, $B126, $D126, Hombres!$A$1:$DW$117, Mujeres!$A$1:$DW$117)</f>
        <v>36620014.317802116</v>
      </c>
      <c r="CH126" s="52" cm="1">
        <f t="array" aca="1" ref="CH126" ca="1">AnualidadActivo(CH$2, $E126, $C126, $B126, $D126, Hombres!$A$1:$DW$117, Mujeres!$A$1:$DW$117)</f>
        <v>31805969.170972425</v>
      </c>
      <c r="CI126" s="52" cm="1">
        <f t="array" aca="1" ref="CI126" ca="1">AnualidadActivo(CI$2, $E126, $C126, $B126, $D126, Hombres!$A$1:$DW$117, Mujeres!$A$1:$DW$117)</f>
        <v>27087489.428206909</v>
      </c>
      <c r="CJ126" s="52" cm="1">
        <f t="array" aca="1" ref="CJ126" ca="1">AnualidadActivo(CJ$2, $E126, $C126, $B126, $D126, Hombres!$A$1:$DW$117, Mujeres!$A$1:$DW$117)</f>
        <v>22564379.107976053</v>
      </c>
      <c r="CK126" s="52" cm="1">
        <f t="array" aca="1" ref="CK126" ca="1">AnualidadActivo(CK$2, $E126, $C126, $B126, $D126, Hombres!$A$1:$DW$117, Mujeres!$A$1:$DW$117)</f>
        <v>18333508.022566438</v>
      </c>
      <c r="CL126" s="52" cm="1">
        <f t="array" aca="1" ref="CL126" ca="1">AnualidadActivo(CL$2, $E126, $C126, $B126, $D126, Hombres!$A$1:$DW$117, Mujeres!$A$1:$DW$117)</f>
        <v>14484098.4354694</v>
      </c>
      <c r="CM126" s="52" cm="1">
        <f t="array" aca="1" ref="CM126" ca="1">AnualidadActivo(CM$2, $E126, $C126, $B126, $D126, Hombres!$A$1:$DW$117, Mujeres!$A$1:$DW$117)</f>
        <v>11088378.728550062</v>
      </c>
      <c r="CN126" s="52" cm="1">
        <f t="array" aca="1" ref="CN126" ca="1">AnualidadActivo(CN$2, $E126, $C126, $B126, $D126, Hombres!$A$1:$DW$117, Mujeres!$A$1:$DW$117)</f>
        <v>8192896.4932073131</v>
      </c>
      <c r="CO126" s="52" cm="1">
        <f t="array" aca="1" ref="CO126" ca="1">AnualidadActivo(CO$2, $E126, $C126, $B126, $D126, Hombres!$A$1:$DW$117, Mujeres!$A$1:$DW$117)</f>
        <v>5815067.1872813758</v>
      </c>
      <c r="CP126" s="52" cm="1">
        <f t="array" aca="1" ref="CP126" ca="1">AnualidadActivo(CP$2, $E126, $C126, $B126, $D126, Hombres!$A$1:$DW$117, Mujeres!$A$1:$DW$117)</f>
        <v>3943285.6173536959</v>
      </c>
      <c r="CQ126" s="52" cm="1">
        <f t="array" aca="1" ref="CQ126" ca="1">AnualidadActivo(CQ$2, $E126, $C126, $B126, $D126, Hombres!$A$1:$DW$117, Mujeres!$A$1:$DW$117)</f>
        <v>2539111.5385518805</v>
      </c>
      <c r="CR126" s="52" cm="1">
        <f t="array" aca="1" ref="CR126" ca="1">AnualidadActivo(CR$2, $E126, $C126, $B126, $D126, Hombres!$A$1:$DW$117, Mujeres!$A$1:$DW$117)</f>
        <v>1541554.0454995185</v>
      </c>
      <c r="CS126" s="52" cm="1">
        <f t="array" aca="1" ref="CS126" ca="1">AnualidadActivo(CS$2, $E126, $C126, $B126, $D126, Hombres!$A$1:$DW$117, Mujeres!$A$1:$DW$117)</f>
        <v>875043.93383196241</v>
      </c>
      <c r="CT126" s="52" cm="1">
        <f t="array" aca="1" ref="CT126" ca="1">AnualidadActivo(CT$2, $E126, $C126, $B126, $D126, Hombres!$A$1:$DW$117, Mujeres!$A$1:$DW$117)</f>
        <v>459691.31261001789</v>
      </c>
      <c r="CU126" s="52" cm="1">
        <f t="array" aca="1" ref="CU126" ca="1">AnualidadActivo(CU$2, $E126, $C126, $B126, $D126, Hombres!$A$1:$DW$117, Mujeres!$A$1:$DW$117)</f>
        <v>220754.04655338926</v>
      </c>
      <c r="CV126" s="52" cm="1">
        <f t="array" aca="1" ref="CV126" ca="1">AnualidadActivo(CV$2, $E126, $C126, $B126, $D126, Hombres!$A$1:$DW$117, Mujeres!$A$1:$DW$117)</f>
        <v>95464.639742806758</v>
      </c>
      <c r="CW126" s="52" cm="1">
        <f t="array" aca="1" ref="CW126" ca="1">AnualidadActivo(CW$2, $E126, $C126, $B126, $D126, Hombres!$A$1:$DW$117, Mujeres!$A$1:$DW$117)</f>
        <v>36482.203673665841</v>
      </c>
      <c r="CX126" s="52" cm="1">
        <f t="array" aca="1" ref="CX126" ca="1">AnualidadActivo(CX$2, $E126, $C126, $B126, $D126, Hombres!$A$1:$DW$117, Mujeres!$A$1:$DW$117)</f>
        <v>12018.176358312827</v>
      </c>
      <c r="CY126" s="52" cm="1">
        <f t="array" aca="1" ref="CY126" ca="1">AnualidadActivo(CY$2, $E126, $C126, $B126, $D126, Hombres!$A$1:$DW$117, Mujeres!$A$1:$DW$117)</f>
        <v>3297.8226617596538</v>
      </c>
      <c r="CZ126" s="52" cm="1">
        <f t="array" aca="1" ref="CZ126" ca="1">AnualidadActivo(CZ$2, $E126, $C126, $B126, $D126, Hombres!$A$1:$DW$117, Mujeres!$A$1:$DW$117)</f>
        <v>0</v>
      </c>
      <c r="DA126" s="52" cm="1">
        <f t="array" aca="1" ref="DA126" ca="1">AnualidadActivo(DA$2, $E126, $C126, $B126, $D126, Hombres!$A$1:$DW$117, Mujeres!$A$1:$DW$117)</f>
        <v>0</v>
      </c>
      <c r="DD126" s="25"/>
      <c r="DE126" s="52" cm="1">
        <f t="array" aca="1" ref="DE126" ca="1">beneficio_muerte_individual_activo(DE$2,$F126,$D126, Hombres!$A$1:$DW$117, Mujeres!$A$1:$DW$117)</f>
        <v>0</v>
      </c>
      <c r="DF126" s="52" cm="1">
        <f t="array" aca="1" ref="DF126" ca="1">beneficio_muerte_individual_activo(DF$2,$F126,$D126, Hombres!$A$1:$DW$117, Mujeres!$A$1:$DW$117)</f>
        <v>5687</v>
      </c>
      <c r="DG126" s="52" cm="1">
        <f t="array" aca="1" ref="DG126" ca="1">beneficio_muerte_individual_activo(DG$2,$F126,$D126, Hombres!$A$1:$DW$117, Mujeres!$A$1:$DW$117)</f>
        <v>5812.3075681</v>
      </c>
      <c r="DH126" s="52" cm="1">
        <f t="array" aca="1" ref="DH126" ca="1">beneficio_muerte_individual_activo(DH$2,$F126,$D126, Hombres!$A$1:$DW$117, Mujeres!$A$1:$DW$117)</f>
        <v>5939.1631566986543</v>
      </c>
      <c r="DI126" s="52" cm="1">
        <f t="array" aca="1" ref="DI126" ca="1">beneficio_muerte_individual_activo(DI$2,$F126,$D126, Hombres!$A$1:$DW$117, Mujeres!$A$1:$DW$117)</f>
        <v>6007.7582969704617</v>
      </c>
      <c r="DJ126" s="52" cm="1">
        <f t="array" aca="1" ref="DJ126" ca="1">beneficio_muerte_individual_activo(DJ$2,$F126,$D126, Hombres!$A$1:$DW$117, Mujeres!$A$1:$DW$117)</f>
        <v>6042.7419464615841</v>
      </c>
      <c r="DK126" s="52" cm="1">
        <f t="array" aca="1" ref="DK126" ca="1">beneficio_muerte_individual_activo(DK$2,$F126,$D126, Hombres!$A$1:$DW$117, Mujeres!$A$1:$DW$117)</f>
        <v>6079.5593385650336</v>
      </c>
      <c r="DL126" s="52" cm="1">
        <f t="array" aca="1" ref="DL126" ca="1">beneficio_muerte_individual_activo(DL$2,$F126,$D126, Hombres!$A$1:$DW$117, Mujeres!$A$1:$DW$117)</f>
        <v>6103.8083003545535</v>
      </c>
      <c r="DM126" s="52" cm="1">
        <f t="array" aca="1" ref="DM126" ca="1">beneficio_muerte_individual_activo(DM$2,$F126,$D126, Hombres!$A$1:$DW$117, Mujeres!$A$1:$DW$117)</f>
        <v>6098.2032013881999</v>
      </c>
      <c r="DN126" s="52" cm="1">
        <f t="array" aca="1" ref="DN126" ca="1">beneficio_muerte_individual_activo(DN$2,$F126,$D126, Hombres!$A$1:$DW$117, Mujeres!$A$1:$DW$117)</f>
        <v>6081.7088099265247</v>
      </c>
      <c r="DO126" s="52" cm="1">
        <f t="array" aca="1" ref="DO126" ca="1">beneficio_muerte_individual_activo(DO$2,$F126,$D126, Hombres!$A$1:$DW$117, Mujeres!$A$1:$DW$117)</f>
        <v>6138.9392879972202</v>
      </c>
      <c r="DP126" s="52" cm="1">
        <f t="array" aca="1" ref="DP126" ca="1">beneficio_muerte_individual_activo(DP$2,$F126,$D126, Hombres!$A$1:$DW$117, Mujeres!$A$1:$DW$117)</f>
        <v>6276.928616360522</v>
      </c>
      <c r="DQ126" s="52" cm="1">
        <f t="array" aca="1" ref="DQ126" ca="1">beneficio_muerte_individual_activo(DQ$2,$F126,$D126, Hombres!$A$1:$DW$117, Mujeres!$A$1:$DW$117)</f>
        <v>6509.569290952214</v>
      </c>
      <c r="DR126" s="52" cm="1">
        <f t="array" aca="1" ref="DR126" ca="1">beneficio_muerte_individual_activo(DR$2,$F126,$D126, Hombres!$A$1:$DW$117, Mujeres!$A$1:$DW$117)</f>
        <v>6826.0057739333633</v>
      </c>
      <c r="DS126" s="52" cm="1">
        <f t="array" aca="1" ref="DS126" ca="1">beneficio_muerte_individual_activo(DS$2,$F126,$D126, Hombres!$A$1:$DW$117, Mujeres!$A$1:$DW$117)</f>
        <v>7216.8787432885465</v>
      </c>
      <c r="DT126" s="52" cm="1">
        <f t="array" aca="1" ref="DT126" ca="1">beneficio_muerte_individual_activo(DT$2,$F126,$D126, Hombres!$A$1:$DW$117, Mujeres!$A$1:$DW$117)</f>
        <v>7674.2935549281392</v>
      </c>
      <c r="DU126" s="52" cm="1">
        <f t="array" aca="1" ref="DU126" ca="1">beneficio_muerte_individual_activo(DU$2,$F126,$D126, Hombres!$A$1:$DW$117, Mujeres!$A$1:$DW$117)</f>
        <v>8140.3291043389618</v>
      </c>
      <c r="DV126" s="52" cm="1">
        <f t="array" aca="1" ref="DV126" ca="1">beneficio_muerte_individual_activo(DV$2,$F126,$D126, Hombres!$A$1:$DW$117, Mujeres!$A$1:$DW$117)</f>
        <v>8532.0463467613554</v>
      </c>
      <c r="DW126" s="52" cm="1">
        <f t="array" aca="1" ref="DW126" ca="1">beneficio_muerte_individual_activo(DW$2,$F126,$D126, Hombres!$A$1:$DW$117, Mujeres!$A$1:$DW$117)</f>
        <v>8823.9383855454871</v>
      </c>
      <c r="DX126" s="52" cm="1">
        <f t="array" aca="1" ref="DX126" ca="1">beneficio_muerte_individual_activo(DX$2,$F126,$D126, Hombres!$A$1:$DW$117, Mujeres!$A$1:$DW$117)</f>
        <v>9066.8859346577137</v>
      </c>
      <c r="DY126" s="52" cm="1">
        <f t="array" aca="1" ref="DY126" ca="1">beneficio_muerte_individual_activo(DY$2,$F126,$D126, Hombres!$A$1:$DW$117, Mujeres!$A$1:$DW$117)</f>
        <v>9467.6384409700531</v>
      </c>
      <c r="DZ126" s="52" cm="1">
        <f t="array" aca="1" ref="DZ126" ca="1">beneficio_muerte_individual_activo(DZ$2,$F126,$D126, Hombres!$A$1:$DW$117, Mujeres!$A$1:$DW$117)</f>
        <v>10037.038913267696</v>
      </c>
      <c r="EA126" s="52" cm="1">
        <f t="array" aca="1" ref="EA126" ca="1">beneficio_muerte_individual_activo(EA$2,$F126,$D126, Hombres!$A$1:$DW$117, Mujeres!$A$1:$DW$117)</f>
        <v>10745.918072848843</v>
      </c>
      <c r="EB126" s="52" cm="1">
        <f t="array" aca="1" ref="EB126" ca="1">beneficio_muerte_individual_activo(EB$2,$F126,$D126, Hombres!$A$1:$DW$117, Mujeres!$A$1:$DW$117)</f>
        <v>11526.998375938172</v>
      </c>
      <c r="EC126" s="52" cm="1">
        <f t="array" aca="1" ref="EC126" ca="1">beneficio_muerte_individual_activo(EC$2,$F126,$D126, Hombres!$A$1:$DW$117, Mujeres!$A$1:$DW$117)</f>
        <v>12331.918893549426</v>
      </c>
      <c r="ED126" s="52" cm="1">
        <f t="array" aca="1" ref="ED126" ca="1">beneficio_muerte_individual_activo(ED$2,$F126,$D126, Hombres!$A$1:$DW$117, Mujeres!$A$1:$DW$117)</f>
        <v>13148.885897328106</v>
      </c>
      <c r="EE126" s="52" cm="1">
        <f t="array" aca="1" ref="EE126" ca="1">beneficio_muerte_individual_activo(EE$2,$F126,$D126, Hombres!$A$1:$DW$117, Mujeres!$A$1:$DW$117)</f>
        <v>13922.040850107511</v>
      </c>
      <c r="EF126" s="52" cm="1">
        <f t="array" aca="1" ref="EF126" ca="1">beneficio_muerte_individual_activo(EF$2,$F126,$D126, Hombres!$A$1:$DW$117, Mujeres!$A$1:$DW$117)</f>
        <v>14604.033132660295</v>
      </c>
      <c r="EG126" s="52" cm="1">
        <f t="array" aca="1" ref="EG126" ca="1">beneficio_muerte_individual_activo(EG$2,$F126,$D126, Hombres!$A$1:$DW$117, Mujeres!$A$1:$DW$117)</f>
        <v>15349.73473035833</v>
      </c>
      <c r="EH126" s="52" cm="1">
        <f t="array" aca="1" ref="EH126" ca="1">beneficio_muerte_individual_activo(EH$2,$F126,$D126, Hombres!$A$1:$DW$117, Mujeres!$A$1:$DW$117)</f>
        <v>16218.357497637653</v>
      </c>
      <c r="EI126" s="52" cm="1">
        <f t="array" aca="1" ref="EI126" ca="1">beneficio_muerte_individual_activo(EI$2,$F126,$D126, Hombres!$A$1:$DW$117, Mujeres!$A$1:$DW$117)</f>
        <v>17394.924158622071</v>
      </c>
      <c r="EJ126" s="52" cm="1">
        <f t="array" aca="1" ref="EJ126" ca="1">beneficio_muerte_individual_activo(EJ$2,$F126,$D126, Hombres!$A$1:$DW$117, Mujeres!$A$1:$DW$117)</f>
        <v>18948.311550933166</v>
      </c>
      <c r="EK126" s="52" cm="1">
        <f t="array" aca="1" ref="EK126" ca="1">beneficio_muerte_individual_activo(EK$2,$F126,$D126, Hombres!$A$1:$DW$117, Mujeres!$A$1:$DW$117)</f>
        <v>20862.348480972192</v>
      </c>
      <c r="EL126" s="52" cm="1">
        <f t="array" aca="1" ref="EL126" ca="1">beneficio_muerte_individual_activo(EL$2,$F126,$D126, Hombres!$A$1:$DW$117, Mujeres!$A$1:$DW$117)</f>
        <v>22861.797358553042</v>
      </c>
      <c r="EM126" s="52" cm="1">
        <f t="array" aca="1" ref="EM126" ca="1">beneficio_muerte_individual_activo(EM$2,$F126,$D126, Hombres!$A$1:$DW$117, Mujeres!$A$1:$DW$117)</f>
        <v>24753.910893111592</v>
      </c>
      <c r="EN126" s="52" cm="1">
        <f t="array" aca="1" ref="EN126" ca="1">beneficio_muerte_individual_activo(EN$2,$F126,$D126, Hombres!$A$1:$DW$117, Mujeres!$A$1:$DW$117)</f>
        <v>26564.146111232749</v>
      </c>
      <c r="EO126" s="52" cm="1">
        <f t="array" aca="1" ref="EO126" ca="1">beneficio_muerte_individual_activo(EO$2,$F126,$D126, Hombres!$A$1:$DW$117, Mujeres!$A$1:$DW$117)</f>
        <v>28309.719861643785</v>
      </c>
      <c r="EP126" s="52" cm="1">
        <f t="array" aca="1" ref="EP126" ca="1">beneficio_muerte_individual_activo(EP$2,$F126,$D126, Hombres!$A$1:$DW$117, Mujeres!$A$1:$DW$117)</f>
        <v>30062.681632587108</v>
      </c>
      <c r="EQ126" s="52" cm="1">
        <f t="array" aca="1" ref="EQ126" ca="1">beneficio_muerte_individual_activo(EQ$2,$F126,$D126, Hombres!$A$1:$DW$117, Mujeres!$A$1:$DW$117)</f>
        <v>32027.572436884766</v>
      </c>
      <c r="ER126" s="52" cm="1">
        <f t="array" aca="1" ref="ER126" ca="1">beneficio_muerte_individual_activo(ER$2,$F126,$D126, Hombres!$A$1:$DW$117, Mujeres!$A$1:$DW$117)</f>
        <v>20541.866832326694</v>
      </c>
      <c r="ES126" s="52" cm="1">
        <f t="array" aca="1" ref="ES126" ca="1">beneficio_muerte_individual_activo(ES$2,$F126,$D126, Hombres!$A$1:$DW$117, Mujeres!$A$1:$DW$117)</f>
        <v>21922.958488054948</v>
      </c>
      <c r="ET126" s="52" cm="1">
        <f t="array" aca="1" ref="ET126" ca="1">beneficio_muerte_individual_activo(ET$2,$F126,$D126, Hombres!$A$1:$DW$117, Mujeres!$A$1:$DW$117)</f>
        <v>23129.23162860165</v>
      </c>
      <c r="EU126" s="52" cm="1">
        <f t="array" aca="1" ref="EU126" ca="1">beneficio_muerte_individual_activo(EU$2,$F126,$D126, Hombres!$A$1:$DW$117, Mujeres!$A$1:$DW$117)</f>
        <v>24174.498823186244</v>
      </c>
      <c r="EV126" s="52" cm="1">
        <f t="array" aca="1" ref="EV126" ca="1">beneficio_muerte_individual_activo(EV$2,$F126,$D126, Hombres!$A$1:$DW$117, Mujeres!$A$1:$DW$117)</f>
        <v>25363.568311636933</v>
      </c>
      <c r="EW126" s="52" cm="1">
        <f t="array" aca="1" ref="EW126" ca="1">beneficio_muerte_individual_activo(EW$2,$F126,$D126, Hombres!$A$1:$DW$117, Mujeres!$A$1:$DW$117)</f>
        <v>26959.090652541709</v>
      </c>
      <c r="EX126" s="52" cm="1">
        <f t="array" aca="1" ref="EX126" ca="1">beneficio_muerte_individual_activo(EX$2,$F126,$D126, Hombres!$A$1:$DW$117, Mujeres!$A$1:$DW$117)</f>
        <v>29185.927231393242</v>
      </c>
      <c r="EY126" s="52" cm="1">
        <f t="array" aca="1" ref="EY126" ca="1">beneficio_muerte_individual_activo(EY$2,$F126,$D126, Hombres!$A$1:$DW$117, Mujeres!$A$1:$DW$117)</f>
        <v>32114.924558467628</v>
      </c>
      <c r="EZ126" s="52" cm="1">
        <f t="array" aca="1" ref="EZ126" ca="1">beneficio_muerte_individual_activo(EZ$2,$F126,$D126, Hombres!$A$1:$DW$117, Mujeres!$A$1:$DW$117)</f>
        <v>35691.361003925471</v>
      </c>
      <c r="FA126" s="52" cm="1">
        <f t="array" aca="1" ref="FA126" ca="1">beneficio_muerte_individual_activo(FA$2,$F126,$D126, Hombres!$A$1:$DW$117, Mujeres!$A$1:$DW$117)</f>
        <v>39724.630715570827</v>
      </c>
      <c r="FB126" s="52" cm="1">
        <f t="array" aca="1" ref="FB126" ca="1">beneficio_muerte_individual_activo(FB$2,$F126,$D126, Hombres!$A$1:$DW$117, Mujeres!$A$1:$DW$117)</f>
        <v>43713.087145470708</v>
      </c>
      <c r="FC126" s="52" cm="1">
        <f t="array" aca="1" ref="FC126" ca="1">beneficio_muerte_individual_activo(FC$2,$F126,$D126, Hombres!$A$1:$DW$117, Mujeres!$A$1:$DW$117)</f>
        <v>47315.775532895059</v>
      </c>
      <c r="FD126" s="52" cm="1">
        <f t="array" aca="1" ref="FD126" ca="1">beneficio_muerte_individual_activo(FD$2,$F126,$D126, Hombres!$A$1:$DW$117, Mujeres!$A$1:$DW$117)</f>
        <v>50524.466081088045</v>
      </c>
      <c r="FE126" s="52" cm="1">
        <f t="array" aca="1" ref="FE126" ca="1">beneficio_muerte_individual_activo(FE$2,$F126,$D126, Hombres!$A$1:$DW$117, Mujeres!$A$1:$DW$117)</f>
        <v>53525.073435953622</v>
      </c>
      <c r="FF126" s="52" cm="1">
        <f t="array" aca="1" ref="FF126" ca="1">beneficio_muerte_individual_activo(FF$2,$F126,$D126, Hombres!$A$1:$DW$117, Mujeres!$A$1:$DW$117)</f>
        <v>56605.207857706388</v>
      </c>
      <c r="FG126" s="52" cm="1">
        <f t="array" aca="1" ref="FG126" ca="1">beneficio_muerte_individual_activo(FG$2,$F126,$D126, Hombres!$A$1:$DW$117, Mujeres!$A$1:$DW$117)</f>
        <v>63655.364543229982</v>
      </c>
      <c r="FH126" s="52" cm="1">
        <f t="array" aca="1" ref="FH126" ca="1">beneficio_muerte_individual_activo(FH$2,$F126,$D126, Hombres!$A$1:$DW$117, Mujeres!$A$1:$DW$117)</f>
        <v>67684.111254460222</v>
      </c>
      <c r="FI126" s="52" cm="1">
        <f t="array" aca="1" ref="FI126" ca="1">beneficio_muerte_individual_activo(FI$2,$F126,$D126, Hombres!$A$1:$DW$117, Mujeres!$A$1:$DW$117)</f>
        <v>71729.193005031673</v>
      </c>
      <c r="FJ126" s="52" cm="1">
        <f t="array" aca="1" ref="FJ126" ca="1">beneficio_muerte_individual_activo(FJ$2,$F126,$D126, Hombres!$A$1:$DW$117, Mujeres!$A$1:$DW$117)</f>
        <v>75897.994360960991</v>
      </c>
      <c r="FK126" s="52" cm="1">
        <f t="array" aca="1" ref="FK126" ca="1">beneficio_muerte_individual_activo(FK$2,$F126,$D126, Hombres!$A$1:$DW$117, Mujeres!$A$1:$DW$117)</f>
        <v>80243.544519792529</v>
      </c>
      <c r="FL126" s="52" cm="1">
        <f t="array" aca="1" ref="FL126" ca="1">beneficio_muerte_individual_activo(FL$2,$F126,$D126, Hombres!$A$1:$DW$117, Mujeres!$A$1:$DW$117)</f>
        <v>84602.326914731719</v>
      </c>
      <c r="FM126" s="52" cm="1">
        <f t="array" aca="1" ref="FM126" ca="1">beneficio_muerte_individual_activo(FM$2,$F126,$D126, Hombres!$A$1:$DW$117, Mujeres!$A$1:$DW$117)</f>
        <v>88856.246003739943</v>
      </c>
      <c r="FN126" s="52" cm="1">
        <f t="array" aca="1" ref="FN126" ca="1">beneficio_muerte_individual_activo(FN$2,$F126,$D126, Hombres!$A$1:$DW$117, Mujeres!$A$1:$DW$117)</f>
        <v>92953.547056227108</v>
      </c>
      <c r="FO126" s="52" cm="1">
        <f t="array" aca="1" ref="FO126" ca="1">beneficio_muerte_individual_activo(FO$2,$F126,$D126, Hombres!$A$1:$DW$117, Mujeres!$A$1:$DW$117)</f>
        <v>96847.356262538291</v>
      </c>
      <c r="FP126" s="52" cm="1">
        <f t="array" aca="1" ref="FP126" ca="1">beneficio_muerte_individual_activo(FP$2,$F126,$D126, Hombres!$A$1:$DW$117, Mujeres!$A$1:$DW$117)</f>
        <v>100400.51358698859</v>
      </c>
      <c r="FQ126" s="52" cm="1">
        <f t="array" aca="1" ref="FQ126" ca="1">beneficio_muerte_individual_activo(FQ$2,$F126,$D126, Hombres!$A$1:$DW$117, Mujeres!$A$1:$DW$117)</f>
        <v>103347.3947479381</v>
      </c>
      <c r="FR126" s="52" cm="1">
        <f t="array" aca="1" ref="FR126" ca="1">beneficio_muerte_individual_activo(FR$2,$F126,$D126, Hombres!$A$1:$DW$117, Mujeres!$A$1:$DW$117)</f>
        <v>105470.18978205824</v>
      </c>
      <c r="FS126" s="52" cm="1">
        <f t="array" aca="1" ref="FS126" ca="1">beneficio_muerte_individual_activo(FS$2,$F126,$D126, Hombres!$A$1:$DW$117, Mujeres!$A$1:$DW$117)</f>
        <v>106662.28471478862</v>
      </c>
      <c r="FT126" s="52" cm="1">
        <f t="array" aca="1" ref="FT126" ca="1">beneficio_muerte_individual_activo(FT$2,$F126,$D126, Hombres!$A$1:$DW$117, Mujeres!$A$1:$DW$117)</f>
        <v>106839.57721210732</v>
      </c>
      <c r="FU126" s="52" cm="1">
        <f t="array" aca="1" ref="FU126" ca="1">beneficio_muerte_individual_activo(FU$2,$F126,$D126, Hombres!$A$1:$DW$117, Mujeres!$A$1:$DW$117)</f>
        <v>105870.04797617503</v>
      </c>
      <c r="FV126" s="52" cm="1">
        <f t="array" aca="1" ref="FV126" ca="1">beneficio_muerte_individual_activo(FV$2,$F126,$D126, Hombres!$A$1:$DW$117, Mujeres!$A$1:$DW$117)</f>
        <v>103572.55310730307</v>
      </c>
      <c r="FW126" s="52" cm="1">
        <f t="array" aca="1" ref="FW126" ca="1">beneficio_muerte_individual_activo(FW$2,$F126,$D126, Hombres!$A$1:$DW$117, Mujeres!$A$1:$DW$117)</f>
        <v>99840.412712292571</v>
      </c>
      <c r="FX126" s="52" cm="1">
        <f t="array" aca="1" ref="FX126" ca="1">beneficio_muerte_individual_activo(FX$2,$F126,$D126, Hombres!$A$1:$DW$117, Mujeres!$A$1:$DW$117)</f>
        <v>94703.866804791949</v>
      </c>
      <c r="FY126" s="52" cm="1">
        <f t="array" aca="1" ref="FY126" ca="1">beneficio_muerte_individual_activo(FY$2,$F126,$D126, Hombres!$A$1:$DW$117, Mujeres!$A$1:$DW$117)</f>
        <v>88266.384639955664</v>
      </c>
      <c r="FZ126" s="52" cm="1">
        <f t="array" aca="1" ref="FZ126" ca="1">beneficio_muerte_individual_activo(FZ$2,$F126,$D126, Hombres!$A$1:$DW$117, Mujeres!$A$1:$DW$117)</f>
        <v>80656.170738662637</v>
      </c>
      <c r="GA126" s="52" cm="1">
        <f t="array" aca="1" ref="GA126" ca="1">beneficio_muerte_individual_activo(GA$2,$F126,$D126, Hombres!$A$1:$DW$117, Mujeres!$A$1:$DW$117)</f>
        <v>72038.913701033991</v>
      </c>
      <c r="GB126" s="52" cm="1">
        <f t="array" aca="1" ref="GB126" ca="1">beneficio_muerte_individual_activo(GB$2,$F126,$D126, Hombres!$A$1:$DW$117, Mujeres!$A$1:$DW$117)</f>
        <v>62691.088090222147</v>
      </c>
      <c r="GC126" s="52" cm="1">
        <f t="array" aca="1" ref="GC126" ca="1">beneficio_muerte_individual_activo(GC$2,$F126,$D126, Hombres!$A$1:$DW$117, Mujeres!$A$1:$DW$117)</f>
        <v>53000.922084503814</v>
      </c>
      <c r="GD126" s="52" cm="1">
        <f t="array" aca="1" ref="GD126" ca="1">beneficio_muerte_individual_activo(GD$2,$F126,$D126, Hombres!$A$1:$DW$117, Mujeres!$A$1:$DW$117)</f>
        <v>43389.932088772621</v>
      </c>
      <c r="GE126" s="52" cm="1">
        <f t="array" aca="1" ref="GE126" ca="1">beneficio_muerte_individual_activo(GE$2,$F126,$D126, Hombres!$A$1:$DW$117, Mujeres!$A$1:$DW$117)</f>
        <v>34254.374074489751</v>
      </c>
      <c r="GF126" s="52" cm="1">
        <f t="array" aca="1" ref="GF126" ca="1">beneficio_muerte_individual_activo(GF$2,$F126,$D126, Hombres!$A$1:$DW$117, Mujeres!$A$1:$DW$117)</f>
        <v>25942.162680918664</v>
      </c>
      <c r="GG126" s="52" cm="1">
        <f t="array" aca="1" ref="GG126" ca="1">beneficio_muerte_individual_activo(GG$2,$F126,$D126, Hombres!$A$1:$DW$117, Mujeres!$A$1:$DW$117)</f>
        <v>18740.11557303727</v>
      </c>
      <c r="GH126" s="52" cm="1">
        <f t="array" aca="1" ref="GH126" ca="1">beneficio_muerte_individual_activo(GH$2,$F126,$D126, Hombres!$A$1:$DW$117, Mujeres!$A$1:$DW$117)</f>
        <v>12834.316428640881</v>
      </c>
      <c r="GI126" s="52" cm="1">
        <f t="array" aca="1" ref="GI126" ca="1">beneficio_muerte_individual_activo(GI$2,$F126,$D126, Hombres!$A$1:$DW$117, Mujeres!$A$1:$DW$117)</f>
        <v>8274.7918633065383</v>
      </c>
      <c r="GJ126" s="52" cm="1">
        <f t="array" aca="1" ref="GJ126" ca="1">beneficio_muerte_individual_activo(GJ$2,$F126,$D126, Hombres!$A$1:$DW$117, Mujeres!$A$1:$DW$117)</f>
        <v>4979.4283098162132</v>
      </c>
      <c r="GK126" s="52" cm="1">
        <f t="array" aca="1" ref="GK126" ca="1">beneficio_muerte_individual_activo(GK$2,$F126,$D126, Hombres!$A$1:$DW$117, Mujeres!$A$1:$DW$117)</f>
        <v>2767.2028473676291</v>
      </c>
      <c r="GL126" s="52" cm="1">
        <f t="array" aca="1" ref="GL126" ca="1">beneficio_muerte_individual_activo(GL$2,$F126,$D126, Hombres!$A$1:$DW$117, Mujeres!$A$1:$DW$117)</f>
        <v>1402.4192127289825</v>
      </c>
      <c r="GM126" s="52" cm="1">
        <f t="array" aca="1" ref="GM126" ca="1">beneficio_muerte_individual_activo(GM$2,$F126,$D126, Hombres!$A$1:$DW$117, Mujeres!$A$1:$DW$117)</f>
        <v>638.49718384350751</v>
      </c>
      <c r="GN126" s="52" cm="1">
        <f t="array" aca="1" ref="GN126" ca="1">beneficio_muerte_individual_activo(GN$2,$F126,$D126, Hombres!$A$1:$DW$117, Mujeres!$A$1:$DW$117)</f>
        <v>256.25300286093085</v>
      </c>
      <c r="GO126" s="52" cm="1">
        <f t="array" aca="1" ref="GO126" ca="1">beneficio_muerte_individual_activo(GO$2,$F126,$D126, Hombres!$A$1:$DW$117, Mujeres!$A$1:$DW$117)</f>
        <v>88.417906535368473</v>
      </c>
      <c r="GP126" s="52" cm="1">
        <f t="array" aca="1" ref="GP126" ca="1">beneficio_muerte_individual_activo(GP$2,$F126,$D126, Hombres!$A$1:$DW$117, Mujeres!$A$1:$DW$117)</f>
        <v>32.133691415777079</v>
      </c>
      <c r="GQ126" s="52" cm="1">
        <f t="array" aca="1" ref="GQ126" ca="1">beneficio_muerte_individual_activo(GQ$2,$F126,$D126, Hombres!$A$1:$DW$117, Mujeres!$A$1:$DW$117)</f>
        <v>0</v>
      </c>
      <c r="GR126" s="52" cm="1">
        <f t="array" aca="1" ref="GR126" ca="1">beneficio_muerte_individual_activo(GR$2,$F126,$D126, Hombres!$A$1:$DW$117, Mujeres!$A$1:$DW$117)</f>
        <v>0</v>
      </c>
      <c r="GS126" s="52" cm="1">
        <f t="array" aca="1" ref="GS126" ca="1">beneficio_muerte_individual_activo(GS$2,$F126,$D126, Hombres!$A$1:$DW$117, Mujeres!$A$1:$DW$117)</f>
        <v>0</v>
      </c>
      <c r="GT126" s="52" cm="1">
        <f t="array" aca="1" ref="GT126" ca="1">beneficio_muerte_individual_activo(GT$2,$F126,$D126, Hombres!$A$1:$DW$117, Mujeres!$A$1:$DW$117)</f>
        <v>0</v>
      </c>
      <c r="GU126" s="52" cm="1">
        <f t="array" aca="1" ref="GU126" ca="1">beneficio_muerte_individual_activo(GU$2,$F126,$D126, Hombres!$A$1:$DW$117, Mujeres!$A$1:$DW$117)</f>
        <v>0</v>
      </c>
      <c r="GV126" s="52" cm="1">
        <f t="array" aca="1" ref="GV126" ca="1">beneficio_muerte_individual_activo(GV$2,$F126,$D126, Hombres!$A$1:$DW$117, Mujeres!$A$1:$DW$117)</f>
        <v>0</v>
      </c>
    </row>
    <row r="127" spans="1:204" x14ac:dyDescent="0.35">
      <c r="A127" s="2">
        <f t="shared" si="1"/>
        <v>125</v>
      </c>
      <c r="B127" s="81">
        <v>841528</v>
      </c>
      <c r="C127" s="9">
        <v>44375</v>
      </c>
      <c r="D127" s="7" t="s">
        <v>5</v>
      </c>
      <c r="E127" s="9">
        <v>34154</v>
      </c>
      <c r="F127" s="12" cm="1">
        <f t="array" aca="1" ref="F127" ca="1">edadCalc(E127)</f>
        <v>32</v>
      </c>
      <c r="G127" s="45" cm="1">
        <f t="array" aca="1" ref="G127" ca="1">PorcentajePension(C127,E127, D127)</f>
        <v>0.85</v>
      </c>
      <c r="I127" s="78"/>
      <c r="J127" s="52" cm="1">
        <f t="array" aca="1" ref="J127" ca="1">AnualidadActivo(J$2, $E127, $C127, $B127, $D127, Hombres!$A$1:$DW$117, Mujeres!$A$1:$DW$117)</f>
        <v>0</v>
      </c>
      <c r="K127" s="52" cm="1">
        <f t="array" aca="1" ref="K127" ca="1">AnualidadActivo(K$2, $E127, $C127, $B127, $D127, Hombres!$A$1:$DW$117, Mujeres!$A$1:$DW$117)</f>
        <v>0</v>
      </c>
      <c r="L127" s="52" cm="1">
        <f t="array" aca="1" ref="L127" ca="1">AnualidadActivo(L$2, $E127, $C127, $B127, $D127, Hombres!$A$1:$DW$117, Mujeres!$A$1:$DW$117)</f>
        <v>0</v>
      </c>
      <c r="M127" s="52" cm="1">
        <f t="array" aca="1" ref="M127" ca="1">AnualidadActivo(M$2, $E127, $C127, $B127, $D127, Hombres!$A$1:$DW$117, Mujeres!$A$1:$DW$117)</f>
        <v>0</v>
      </c>
      <c r="N127" s="52" cm="1">
        <f t="array" aca="1" ref="N127" ca="1">AnualidadActivo(N$2, $E127, $C127, $B127, $D127, Hombres!$A$1:$DW$117, Mujeres!$A$1:$DW$117)</f>
        <v>0</v>
      </c>
      <c r="O127" s="52" cm="1">
        <f t="array" aca="1" ref="O127" ca="1">AnualidadActivo(O$2, $E127, $C127, $B127, $D127, Hombres!$A$1:$DW$117, Mujeres!$A$1:$DW$117)</f>
        <v>0</v>
      </c>
      <c r="P127" s="52" cm="1">
        <f t="array" aca="1" ref="P127" ca="1">AnualidadActivo(P$2, $E127, $C127, $B127, $D127, Hombres!$A$1:$DW$117, Mujeres!$A$1:$DW$117)</f>
        <v>0</v>
      </c>
      <c r="Q127" s="52" cm="1">
        <f t="array" aca="1" ref="Q127" ca="1">AnualidadActivo(Q$2, $E127, $C127, $B127, $D127, Hombres!$A$1:$DW$117, Mujeres!$A$1:$DW$117)</f>
        <v>0</v>
      </c>
      <c r="R127" s="52" cm="1">
        <f t="array" aca="1" ref="R127" ca="1">AnualidadActivo(R$2, $E127, $C127, $B127, $D127, Hombres!$A$1:$DW$117, Mujeres!$A$1:$DW$117)</f>
        <v>0</v>
      </c>
      <c r="S127" s="52" cm="1">
        <f t="array" aca="1" ref="S127" ca="1">AnualidadActivo(S$2, $E127, $C127, $B127, $D127, Hombres!$A$1:$DW$117, Mujeres!$A$1:$DW$117)</f>
        <v>0</v>
      </c>
      <c r="T127" s="52" cm="1">
        <f t="array" aca="1" ref="T127" ca="1">AnualidadActivo(T$2, $E127, $C127, $B127, $D127, Hombres!$A$1:$DW$117, Mujeres!$A$1:$DW$117)</f>
        <v>0</v>
      </c>
      <c r="U127" s="52" cm="1">
        <f t="array" aca="1" ref="U127" ca="1">AnualidadActivo(U$2, $E127, $C127, $B127, $D127, Hombres!$A$1:$DW$117, Mujeres!$A$1:$DW$117)</f>
        <v>0</v>
      </c>
      <c r="V127" s="52" cm="1">
        <f t="array" aca="1" ref="V127" ca="1">AnualidadActivo(V$2, $E127, $C127, $B127, $D127, Hombres!$A$1:$DW$117, Mujeres!$A$1:$DW$117)</f>
        <v>0</v>
      </c>
      <c r="W127" s="52" cm="1">
        <f t="array" aca="1" ref="W127" ca="1">AnualidadActivo(W$2, $E127, $C127, $B127, $D127, Hombres!$A$1:$DW$117, Mujeres!$A$1:$DW$117)</f>
        <v>0</v>
      </c>
      <c r="X127" s="52" cm="1">
        <f t="array" aca="1" ref="X127" ca="1">AnualidadActivo(X$2, $E127, $C127, $B127, $D127, Hombres!$A$1:$DW$117, Mujeres!$A$1:$DW$117)</f>
        <v>0</v>
      </c>
      <c r="Y127" s="52" cm="1">
        <f t="array" aca="1" ref="Y127" ca="1">AnualidadActivo(Y$2, $E127, $C127, $B127, $D127, Hombres!$A$1:$DW$117, Mujeres!$A$1:$DW$117)</f>
        <v>0</v>
      </c>
      <c r="Z127" s="52" cm="1">
        <f t="array" aca="1" ref="Z127" ca="1">AnualidadActivo(Z$2, $E127, $C127, $B127, $D127, Hombres!$A$1:$DW$117, Mujeres!$A$1:$DW$117)</f>
        <v>0</v>
      </c>
      <c r="AA127" s="52" cm="1">
        <f t="array" aca="1" ref="AA127" ca="1">AnualidadActivo(AA$2, $E127, $C127, $B127, $D127, Hombres!$A$1:$DW$117, Mujeres!$A$1:$DW$117)</f>
        <v>0</v>
      </c>
      <c r="AB127" s="52" cm="1">
        <f t="array" aca="1" ref="AB127" ca="1">AnualidadActivo(AB$2, $E127, $C127, $B127, $D127, Hombres!$A$1:$DW$117, Mujeres!$A$1:$DW$117)</f>
        <v>0</v>
      </c>
      <c r="AC127" s="52" cm="1">
        <f t="array" aca="1" ref="AC127" ca="1">AnualidadActivo(AC$2, $E127, $C127, $B127, $D127, Hombres!$A$1:$DW$117, Mujeres!$A$1:$DW$117)</f>
        <v>0</v>
      </c>
      <c r="AD127" s="52" cm="1">
        <f t="array" aca="1" ref="AD127" ca="1">AnualidadActivo(AD$2, $E127, $C127, $B127, $D127, Hombres!$A$1:$DW$117, Mujeres!$A$1:$DW$117)</f>
        <v>0</v>
      </c>
      <c r="AE127" s="52" cm="1">
        <f t="array" aca="1" ref="AE127" ca="1">AnualidadActivo(AE$2, $E127, $C127, $B127, $D127, Hombres!$A$1:$DW$117, Mujeres!$A$1:$DW$117)</f>
        <v>0</v>
      </c>
      <c r="AF127" s="52" cm="1">
        <f t="array" aca="1" ref="AF127" ca="1">AnualidadActivo(AF$2, $E127, $C127, $B127, $D127, Hombres!$A$1:$DW$117, Mujeres!$A$1:$DW$117)</f>
        <v>0</v>
      </c>
      <c r="AG127" s="52" cm="1">
        <f t="array" aca="1" ref="AG127" ca="1">AnualidadActivo(AG$2, $E127, $C127, $B127, $D127, Hombres!$A$1:$DW$117, Mujeres!$A$1:$DW$117)</f>
        <v>0</v>
      </c>
      <c r="AH127" s="52" cm="1">
        <f t="array" aca="1" ref="AH127" ca="1">AnualidadActivo(AH$2, $E127, $C127, $B127, $D127, Hombres!$A$1:$DW$117, Mujeres!$A$1:$DW$117)</f>
        <v>0</v>
      </c>
      <c r="AI127" s="52" cm="1">
        <f t="array" aca="1" ref="AI127" ca="1">AnualidadActivo(AI$2, $E127, $C127, $B127, $D127, Hombres!$A$1:$DW$117, Mujeres!$A$1:$DW$117)</f>
        <v>0</v>
      </c>
      <c r="AJ127" s="52" cm="1">
        <f t="array" aca="1" ref="AJ127" ca="1">AnualidadActivo(AJ$2, $E127, $C127, $B127, $D127, Hombres!$A$1:$DW$117, Mujeres!$A$1:$DW$117)</f>
        <v>0</v>
      </c>
      <c r="AK127" s="52" cm="1">
        <f t="array" aca="1" ref="AK127" ca="1">AnualidadActivo(AK$2, $E127, $C127, $B127, $D127, Hombres!$A$1:$DW$117, Mujeres!$A$1:$DW$117)</f>
        <v>0</v>
      </c>
      <c r="AL127" s="52" cm="1">
        <f t="array" aca="1" ref="AL127" ca="1">AnualidadActivo(AL$2, $E127, $C127, $B127, $D127, Hombres!$A$1:$DW$117, Mujeres!$A$1:$DW$117)</f>
        <v>0</v>
      </c>
      <c r="AM127" s="52" cm="1">
        <f t="array" aca="1" ref="AM127" ca="1">AnualidadActivo(AM$2, $E127, $C127, $B127, $D127, Hombres!$A$1:$DW$117, Mujeres!$A$1:$DW$117)</f>
        <v>0</v>
      </c>
      <c r="AN127" s="52" cm="1">
        <f t="array" aca="1" ref="AN127" ca="1">AnualidadActivo(AN$2, $E127, $C127, $B127, $D127, Hombres!$A$1:$DW$117, Mujeres!$A$1:$DW$117)</f>
        <v>0</v>
      </c>
      <c r="AO127" s="52" cm="1">
        <f t="array" aca="1" ref="AO127" ca="1">AnualidadActivo(AO$2, $E127, $C127, $B127, $D127, Hombres!$A$1:$DW$117, Mujeres!$A$1:$DW$117)</f>
        <v>0</v>
      </c>
      <c r="AP127" s="52" cm="1">
        <f t="array" aca="1" ref="AP127" ca="1">AnualidadActivo(AP$2, $E127, $C127, $B127, $D127, Hombres!$A$1:$DW$117, Mujeres!$A$1:$DW$117)</f>
        <v>0</v>
      </c>
      <c r="AQ127" s="52" cm="1">
        <f t="array" aca="1" ref="AQ127" ca="1">AnualidadActivo(AQ$2, $E127, $C127, $B127, $D127, Hombres!$A$1:$DW$117, Mujeres!$A$1:$DW$117)</f>
        <v>42822640.239542015</v>
      </c>
      <c r="AR127" s="52" cm="1">
        <f t="array" aca="1" ref="AR127" ca="1">AnualidadActivo(AR$2, $E127, $C127, $B127, $D127, Hombres!$A$1:$DW$117, Mujeres!$A$1:$DW$117)</f>
        <v>44107319.446728274</v>
      </c>
      <c r="AS127" s="52" cm="1">
        <f t="array" aca="1" ref="AS127" ca="1">AnualidadActivo(AS$2, $E127, $C127, $B127, $D127, Hombres!$A$1:$DW$117, Mujeres!$A$1:$DW$117)</f>
        <v>45430539.030130118</v>
      </c>
      <c r="AT127" s="52" cm="1">
        <f t="array" aca="1" ref="AT127" ca="1">AnualidadActivo(AT$2, $E127, $C127, $B127, $D127, Hombres!$A$1:$DW$117, Mujeres!$A$1:$DW$117)</f>
        <v>46793455.201034024</v>
      </c>
      <c r="AU127" s="52" cm="1">
        <f t="array" aca="1" ref="AU127" ca="1">AnualidadActivo(AU$2, $E127, $C127, $B127, $D127, Hombres!$A$1:$DW$117, Mujeres!$A$1:$DW$117)</f>
        <v>48197258.857065052</v>
      </c>
      <c r="AV127" s="52" cm="1">
        <f t="array" aca="1" ref="AV127" ca="1">AnualidadActivo(AV$2, $E127, $C127, $B127, $D127, Hombres!$A$1:$DW$117, Mujeres!$A$1:$DW$117)</f>
        <v>49703499.796662256</v>
      </c>
      <c r="AW127" s="52" cm="1">
        <f t="array" aca="1" ref="AW127" ca="1">AnualidadActivo(AW$2, $E127, $C127, $B127, $D127, Hombres!$A$1:$DW$117, Mujeres!$A$1:$DW$117)</f>
        <v>50778341.459010065</v>
      </c>
      <c r="AX127" s="52" cm="1">
        <f t="array" aca="1" ref="AX127" ca="1">AnualidadActivo(AX$2, $E127, $C127, $B127, $D127, Hombres!$A$1:$DW$117, Mujeres!$A$1:$DW$117)</f>
        <v>51843973.447843485</v>
      </c>
      <c r="AY127" s="52" cm="1">
        <f t="array" aca="1" ref="AY127" ca="1">AnualidadActivo(AY$2, $E127, $C127, $B127, $D127, Hombres!$A$1:$DW$117, Mujeres!$A$1:$DW$117)</f>
        <v>52901771.441646822</v>
      </c>
      <c r="AZ127" s="52" cm="1">
        <f t="array" aca="1" ref="AZ127" ca="1">AnualidadActivo(AZ$2, $E127, $C127, $B127, $D127, Hombres!$A$1:$DW$117, Mujeres!$A$1:$DW$117)</f>
        <v>53953308.416875869</v>
      </c>
      <c r="BA127" s="52" cm="1">
        <f t="array" aca="1" ref="BA127" ca="1">AnualidadActivo(BA$2, $E127, $C127, $B127, $D127, Hombres!$A$1:$DW$117, Mujeres!$A$1:$DW$117)</f>
        <v>54993465.239642315</v>
      </c>
      <c r="BB127" s="52" cm="1">
        <f t="array" aca="1" ref="BB127" ca="1">AnualidadActivo(BB$2, $E127, $C127, $B127, $D127, Hombres!$A$1:$DW$117, Mujeres!$A$1:$DW$117)</f>
        <v>56009912.482307211</v>
      </c>
      <c r="BC127" s="52" cm="1">
        <f t="array" aca="1" ref="BC127" ca="1">AnualidadActivo(BC$2, $E127, $C127, $B127, $D127, Hombres!$A$1:$DW$117, Mujeres!$A$1:$DW$117)</f>
        <v>56984191.299528204</v>
      </c>
      <c r="BD127" s="52" cm="1">
        <f t="array" aca="1" ref="BD127" ca="1">AnualidadActivo(BD$2, $E127, $C127, $B127, $D127, Hombres!$A$1:$DW$117, Mujeres!$A$1:$DW$117)</f>
        <v>57895341.621869378</v>
      </c>
      <c r="BE127" s="52" cm="1">
        <f t="array" aca="1" ref="BE127" ca="1">AnualidadActivo(BE$2, $E127, $C127, $B127, $D127, Hombres!$A$1:$DW$117, Mujeres!$A$1:$DW$117)</f>
        <v>58721981.904393941</v>
      </c>
      <c r="BF127" s="52" cm="1">
        <f t="array" aca="1" ref="BF127" ca="1">AnualidadActivo(BF$2, $E127, $C127, $B127, $D127, Hombres!$A$1:$DW$117, Mujeres!$A$1:$DW$117)</f>
        <v>59444895.304782905</v>
      </c>
      <c r="BG127" s="52" cm="1">
        <f t="array" aca="1" ref="BG127" ca="1">AnualidadActivo(BG$2, $E127, $C127, $B127, $D127, Hombres!$A$1:$DW$117, Mujeres!$A$1:$DW$117)</f>
        <v>60054711.06049151</v>
      </c>
      <c r="BH127" s="52" cm="1">
        <f t="array" aca="1" ref="BH127" ca="1">AnualidadActivo(BH$2, $E127, $C127, $B127, $D127, Hombres!$A$1:$DW$117, Mujeres!$A$1:$DW$117)</f>
        <v>60550651.392198011</v>
      </c>
      <c r="BI127" s="52" cm="1">
        <f t="array" aca="1" ref="BI127" ca="1">AnualidadActivo(BI$2, $E127, $C127, $B127, $D127, Hombres!$A$1:$DW$117, Mujeres!$A$1:$DW$117)</f>
        <v>60934041.949789502</v>
      </c>
      <c r="BJ127" s="52" cm="1">
        <f t="array" aca="1" ref="BJ127" ca="1">AnualidadActivo(BJ$2, $E127, $C127, $B127, $D127, Hombres!$A$1:$DW$117, Mujeres!$A$1:$DW$117)</f>
        <v>61202181.165510833</v>
      </c>
      <c r="BK127" s="52" cm="1">
        <f t="array" aca="1" ref="BK127" ca="1">AnualidadActivo(BK$2, $E127, $C127, $B127, $D127, Hombres!$A$1:$DW$117, Mujeres!$A$1:$DW$117)</f>
        <v>61343324.656479843</v>
      </c>
      <c r="BL127" s="52" cm="1">
        <f t="array" aca="1" ref="BL127" ca="1">AnualidadActivo(BL$2, $E127, $C127, $B127, $D127, Hombres!$A$1:$DW$117, Mujeres!$A$1:$DW$117)</f>
        <v>61229980.411482088</v>
      </c>
      <c r="BM127" s="52" cm="1">
        <f t="array" aca="1" ref="BM127" ca="1">AnualidadActivo(BM$2, $E127, $C127, $B127, $D127, Hombres!$A$1:$DW$117, Mujeres!$A$1:$DW$117)</f>
        <v>60930268.535715044</v>
      </c>
      <c r="BN127" s="52" cm="1">
        <f t="array" aca="1" ref="BN127" ca="1">AnualidadActivo(BN$2, $E127, $C127, $B127, $D127, Hombres!$A$1:$DW$117, Mujeres!$A$1:$DW$117)</f>
        <v>60430651.544891596</v>
      </c>
      <c r="BO127" s="52" cm="1">
        <f t="array" aca="1" ref="BO127" ca="1">AnualidadActivo(BO$2, $E127, $C127, $B127, $D127, Hombres!$A$1:$DW$117, Mujeres!$A$1:$DW$117)</f>
        <v>59714521.432444692</v>
      </c>
      <c r="BP127" s="52" cm="1">
        <f t="array" aca="1" ref="BP127" ca="1">AnualidadActivo(BP$2, $E127, $C127, $B127, $D127, Hombres!$A$1:$DW$117, Mujeres!$A$1:$DW$117)</f>
        <v>58761376.752841644</v>
      </c>
      <c r="BQ127" s="52" cm="1">
        <f t="array" aca="1" ref="BQ127" ca="1">AnualidadActivo(BQ$2, $E127, $C127, $B127, $D127, Hombres!$A$1:$DW$117, Mujeres!$A$1:$DW$117)</f>
        <v>57552557.630388908</v>
      </c>
      <c r="BR127" s="52" cm="1">
        <f t="array" aca="1" ref="BR127" ca="1">AnualidadActivo(BR$2, $E127, $C127, $B127, $D127, Hombres!$A$1:$DW$117, Mujeres!$A$1:$DW$117)</f>
        <v>56073484.754725821</v>
      </c>
      <c r="BS127" s="52" cm="1">
        <f t="array" aca="1" ref="BS127" ca="1">AnualidadActivo(BS$2, $E127, $C127, $B127, $D127, Hombres!$A$1:$DW$117, Mujeres!$A$1:$DW$117)</f>
        <v>54314120.18124032</v>
      </c>
      <c r="BT127" s="52" cm="1">
        <f t="array" aca="1" ref="BT127" ca="1">AnualidadActivo(BT$2, $E127, $C127, $B127, $D127, Hombres!$A$1:$DW$117, Mujeres!$A$1:$DW$117)</f>
        <v>52266973.249497741</v>
      </c>
      <c r="BU127" s="52" cm="1">
        <f t="array" aca="1" ref="BU127" ca="1">AnualidadActivo(BU$2, $E127, $C127, $B127, $D127, Hombres!$A$1:$DW$117, Mujeres!$A$1:$DW$117)</f>
        <v>49928021.649356045</v>
      </c>
      <c r="BV127" s="52" cm="1">
        <f t="array" aca="1" ref="BV127" ca="1">AnualidadActivo(BV$2, $E127, $C127, $B127, $D127, Hombres!$A$1:$DW$117, Mujeres!$A$1:$DW$117)</f>
        <v>47301148.16143392</v>
      </c>
      <c r="BW127" s="52" cm="1">
        <f t="array" aca="1" ref="BW127" ca="1">AnualidadActivo(BW$2, $E127, $C127, $B127, $D127, Hombres!$A$1:$DW$117, Mujeres!$A$1:$DW$117)</f>
        <v>44401869.220969588</v>
      </c>
      <c r="BX127" s="52" cm="1">
        <f t="array" aca="1" ref="BX127" ca="1">AnualidadActivo(BX$2, $E127, $C127, $B127, $D127, Hombres!$A$1:$DW$117, Mujeres!$A$1:$DW$117)</f>
        <v>41256802.68059025</v>
      </c>
      <c r="BY127" s="52" cm="1">
        <f t="array" aca="1" ref="BY127" ca="1">AnualidadActivo(BY$2, $E127, $C127, $B127, $D127, Hombres!$A$1:$DW$117, Mujeres!$A$1:$DW$117)</f>
        <v>37900642.357059874</v>
      </c>
      <c r="BZ127" s="52" cm="1">
        <f t="array" aca="1" ref="BZ127" ca="1">AnualidadActivo(BZ$2, $E127, $C127, $B127, $D127, Hombres!$A$1:$DW$117, Mujeres!$A$1:$DW$117)</f>
        <v>34375908.996700384</v>
      </c>
      <c r="CA127" s="52" cm="1">
        <f t="array" aca="1" ref="CA127" ca="1">AnualidadActivo(CA$2, $E127, $C127, $B127, $D127, Hombres!$A$1:$DW$117, Mujeres!$A$1:$DW$117)</f>
        <v>30735353.208187044</v>
      </c>
      <c r="CB127" s="52" cm="1">
        <f t="array" aca="1" ref="CB127" ca="1">AnualidadActivo(CB$2, $E127, $C127, $B127, $D127, Hombres!$A$1:$DW$117, Mujeres!$A$1:$DW$117)</f>
        <v>27043963.062005781</v>
      </c>
      <c r="CC127" s="52" cm="1">
        <f t="array" aca="1" ref="CC127" ca="1">AnualidadActivo(CC$2, $E127, $C127, $B127, $D127, Hombres!$A$1:$DW$117, Mujeres!$A$1:$DW$117)</f>
        <v>23375272.38877457</v>
      </c>
      <c r="CD127" s="52" cm="1">
        <f t="array" aca="1" ref="CD127" ca="1">AnualidadActivo(CD$2, $E127, $C127, $B127, $D127, Hombres!$A$1:$DW$117, Mujeres!$A$1:$DW$117)</f>
        <v>19805065.120649409</v>
      </c>
      <c r="CE127" s="52" cm="1">
        <f t="array" aca="1" ref="CE127" ca="1">AnualidadActivo(CE$2, $E127, $C127, $B127, $D127, Hombres!$A$1:$DW$117, Mujeres!$A$1:$DW$117)</f>
        <v>16407685.949973043</v>
      </c>
      <c r="CF127" s="52" cm="1">
        <f t="array" aca="1" ref="CF127" ca="1">AnualidadActivo(CF$2, $E127, $C127, $B127, $D127, Hombres!$A$1:$DW$117, Mujeres!$A$1:$DW$117)</f>
        <v>13253717.28766303</v>
      </c>
      <c r="CG127" s="52" cm="1">
        <f t="array" aca="1" ref="CG127" ca="1">AnualidadActivo(CG$2, $E127, $C127, $B127, $D127, Hombres!$A$1:$DW$117, Mujeres!$A$1:$DW$117)</f>
        <v>10406413.409568613</v>
      </c>
      <c r="CH127" s="52" cm="1">
        <f t="array" aca="1" ref="CH127" ca="1">AnualidadActivo(CH$2, $E127, $C127, $B127, $D127, Hombres!$A$1:$DW$117, Mujeres!$A$1:$DW$117)</f>
        <v>7914847.9096386032</v>
      </c>
      <c r="CI127" s="52" cm="1">
        <f t="array" aca="1" ref="CI127" ca="1">AnualidadActivo(CI$2, $E127, $C127, $B127, $D127, Hombres!$A$1:$DW$117, Mujeres!$A$1:$DW$117)</f>
        <v>5807933.4577757362</v>
      </c>
      <c r="CJ127" s="52" cm="1">
        <f t="array" aca="1" ref="CJ127" ca="1">AnualidadActivo(CJ$2, $E127, $C127, $B127, $D127, Hombres!$A$1:$DW$117, Mujeres!$A$1:$DW$117)</f>
        <v>4092503.997298866</v>
      </c>
      <c r="CK127" s="52" cm="1">
        <f t="array" aca="1" ref="CK127" ca="1">AnualidadActivo(CK$2, $E127, $C127, $B127, $D127, Hombres!$A$1:$DW$117, Mujeres!$A$1:$DW$117)</f>
        <v>2754084.2258276502</v>
      </c>
      <c r="CL127" s="52" cm="1">
        <f t="array" aca="1" ref="CL127" ca="1">AnualidadActivo(CL$2, $E127, $C127, $B127, $D127, Hombres!$A$1:$DW$117, Mujeres!$A$1:$DW$117)</f>
        <v>1759194.4721120875</v>
      </c>
      <c r="CM127" s="52" cm="1">
        <f t="array" aca="1" ref="CM127" ca="1">AnualidadActivo(CM$2, $E127, $C127, $B127, $D127, Hombres!$A$1:$DW$117, Mujeres!$A$1:$DW$117)</f>
        <v>1059084.685013979</v>
      </c>
      <c r="CN127" s="52" cm="1">
        <f t="array" aca="1" ref="CN127" ca="1">AnualidadActivo(CN$2, $E127, $C127, $B127, $D127, Hombres!$A$1:$DW$117, Mujeres!$A$1:$DW$117)</f>
        <v>595894.50426559476</v>
      </c>
      <c r="CO127" s="52" cm="1">
        <f t="array" aca="1" ref="CO127" ca="1">AnualidadActivo(CO$2, $E127, $C127, $B127, $D127, Hombres!$A$1:$DW$117, Mujeres!$A$1:$DW$117)</f>
        <v>310172.16971069807</v>
      </c>
      <c r="CP127" s="52" cm="1">
        <f t="array" aca="1" ref="CP127" ca="1">AnualidadActivo(CP$2, $E127, $C127, $B127, $D127, Hombres!$A$1:$DW$117, Mujeres!$A$1:$DW$117)</f>
        <v>147528.14782167593</v>
      </c>
      <c r="CQ127" s="52" cm="1">
        <f t="array" aca="1" ref="CQ127" ca="1">AnualidadActivo(CQ$2, $E127, $C127, $B127, $D127, Hombres!$A$1:$DW$117, Mujeres!$A$1:$DW$117)</f>
        <v>63164.919294074825</v>
      </c>
      <c r="CR127" s="52" cm="1">
        <f t="array" aca="1" ref="CR127" ca="1">AnualidadActivo(CR$2, $E127, $C127, $B127, $D127, Hombres!$A$1:$DW$117, Mujeres!$A$1:$DW$117)</f>
        <v>23890.419016835855</v>
      </c>
      <c r="CS127" s="52" cm="1">
        <f t="array" aca="1" ref="CS127" ca="1">AnualidadActivo(CS$2, $E127, $C127, $B127, $D127, Hombres!$A$1:$DW$117, Mujeres!$A$1:$DW$117)</f>
        <v>7786.3682089270023</v>
      </c>
      <c r="CT127" s="52" cm="1">
        <f t="array" aca="1" ref="CT127" ca="1">AnualidadActivo(CT$2, $E127, $C127, $B127, $D127, Hombres!$A$1:$DW$117, Mujeres!$A$1:$DW$117)</f>
        <v>2113.0940525831766</v>
      </c>
      <c r="CU127" s="52" cm="1">
        <f t="array" aca="1" ref="CU127" ca="1">AnualidadActivo(CU$2, $E127, $C127, $B127, $D127, Hombres!$A$1:$DW$117, Mujeres!$A$1:$DW$117)</f>
        <v>0</v>
      </c>
      <c r="CV127" s="52" cm="1">
        <f t="array" aca="1" ref="CV127" ca="1">AnualidadActivo(CV$2, $E127, $C127, $B127, $D127, Hombres!$A$1:$DW$117, Mujeres!$A$1:$DW$117)</f>
        <v>0</v>
      </c>
      <c r="CW127" s="52" cm="1">
        <f t="array" aca="1" ref="CW127" ca="1">AnualidadActivo(CW$2, $E127, $C127, $B127, $D127, Hombres!$A$1:$DW$117, Mujeres!$A$1:$DW$117)</f>
        <v>0</v>
      </c>
      <c r="CX127" s="52" cm="1">
        <f t="array" aca="1" ref="CX127" ca="1">AnualidadActivo(CX$2, $E127, $C127, $B127, $D127, Hombres!$A$1:$DW$117, Mujeres!$A$1:$DW$117)</f>
        <v>0</v>
      </c>
      <c r="CY127" s="52" cm="1">
        <f t="array" aca="1" ref="CY127" ca="1">AnualidadActivo(CY$2, $E127, $C127, $B127, $D127, Hombres!$A$1:$DW$117, Mujeres!$A$1:$DW$117)</f>
        <v>0</v>
      </c>
      <c r="CZ127" s="52" cm="1">
        <f t="array" aca="1" ref="CZ127" ca="1">AnualidadActivo(CZ$2, $E127, $C127, $B127, $D127, Hombres!$A$1:$DW$117, Mujeres!$A$1:$DW$117)</f>
        <v>0</v>
      </c>
      <c r="DA127" s="52" cm="1">
        <f t="array" aca="1" ref="DA127" ca="1">AnualidadActivo(DA$2, $E127, $C127, $B127, $D127, Hombres!$A$1:$DW$117, Mujeres!$A$1:$DW$117)</f>
        <v>0</v>
      </c>
      <c r="DD127" s="25"/>
      <c r="DE127" s="52" cm="1">
        <f t="array" aca="1" ref="DE127" ca="1">beneficio_muerte_individual_activo(DE$2,$F127,$D127, Hombres!$A$1:$DW$117, Mujeres!$A$1:$DW$117)</f>
        <v>0</v>
      </c>
      <c r="DF127" s="52" cm="1">
        <f t="array" aca="1" ref="DF127" ca="1">beneficio_muerte_individual_activo(DF$2,$F127,$D127, Hombres!$A$1:$DW$117, Mujeres!$A$1:$DW$117)</f>
        <v>6449</v>
      </c>
      <c r="DG127" s="52" cm="1">
        <f t="array" aca="1" ref="DG127" ca="1">beneficio_muerte_individual_activo(DG$2,$F127,$D127, Hombres!$A$1:$DW$117, Mujeres!$A$1:$DW$117)</f>
        <v>6486.0272752999999</v>
      </c>
      <c r="DH127" s="52" cm="1">
        <f t="array" aca="1" ref="DH127" ca="1">beneficio_muerte_individual_activo(DH$2,$F127,$D127, Hombres!$A$1:$DW$117, Mujeres!$A$1:$DW$117)</f>
        <v>6497.4562013458544</v>
      </c>
      <c r="DI127" s="52" cm="1">
        <f t="array" aca="1" ref="DI127" ca="1">beneficio_muerte_individual_activo(DI$2,$F127,$D127, Hombres!$A$1:$DW$117, Mujeres!$A$1:$DW$117)</f>
        <v>6503.342068835791</v>
      </c>
      <c r="DJ127" s="52" cm="1">
        <f t="array" aca="1" ref="DJ127" ca="1">beneficio_muerte_individual_activo(DJ$2,$F127,$D127, Hombres!$A$1:$DW$117, Mujeres!$A$1:$DW$117)</f>
        <v>6581.7908415259144</v>
      </c>
      <c r="DK127" s="52" cm="1">
        <f t="array" aca="1" ref="DK127" ca="1">beneficio_muerte_individual_activo(DK$2,$F127,$D127, Hombres!$A$1:$DW$117, Mujeres!$A$1:$DW$117)</f>
        <v>6741.8454165205267</v>
      </c>
      <c r="DL127" s="52" cm="1">
        <f t="array" aca="1" ref="DL127" ca="1">beneficio_muerte_individual_activo(DL$2,$F127,$D127, Hombres!$A$1:$DW$117, Mujeres!$A$1:$DW$117)</f>
        <v>6993.4737109683974</v>
      </c>
      <c r="DM127" s="52" cm="1">
        <f t="array" aca="1" ref="DM127" ca="1">beneficio_muerte_individual_activo(DM$2,$F127,$D127, Hombres!$A$1:$DW$117, Mujeres!$A$1:$DW$117)</f>
        <v>7324.2591424138154</v>
      </c>
      <c r="DN127" s="52" cm="1">
        <f t="array" aca="1" ref="DN127" ca="1">beneficio_muerte_individual_activo(DN$2,$F127,$D127, Hombres!$A$1:$DW$117, Mujeres!$A$1:$DW$117)</f>
        <v>7729.7292334001486</v>
      </c>
      <c r="DO127" s="52" cm="1">
        <f t="array" aca="1" ref="DO127" ca="1">beneficio_muerte_individual_activo(DO$2,$F127,$D127, Hombres!$A$1:$DW$117, Mujeres!$A$1:$DW$117)</f>
        <v>8202.8999500108348</v>
      </c>
      <c r="DP127" s="52" cm="1">
        <f t="array" aca="1" ref="DP127" ca="1">beneficio_muerte_individual_activo(DP$2,$F127,$D127, Hombres!$A$1:$DW$117, Mujeres!$A$1:$DW$117)</f>
        <v>8685.5112729970861</v>
      </c>
      <c r="DQ127" s="52" cm="1">
        <f t="array" aca="1" ref="DQ127" ca="1">beneficio_muerte_individual_activo(DQ$2,$F127,$D127, Hombres!$A$1:$DW$117, Mujeres!$A$1:$DW$117)</f>
        <v>9093.695519373985</v>
      </c>
      <c r="DR127" s="52" cm="1">
        <f t="array" aca="1" ref="DR127" ca="1">beneficio_muerte_individual_activo(DR$2,$F127,$D127, Hombres!$A$1:$DW$117, Mujeres!$A$1:$DW$117)</f>
        <v>9405.7694487345925</v>
      </c>
      <c r="DS127" s="52" cm="1">
        <f t="array" aca="1" ref="DS127" ca="1">beneficio_muerte_individual_activo(DS$2,$F127,$D127, Hombres!$A$1:$DW$117, Mujeres!$A$1:$DW$117)</f>
        <v>9676.7839919627513</v>
      </c>
      <c r="DT127" s="52" cm="1">
        <f t="array" aca="1" ref="DT127" ca="1">beneficio_muerte_individual_activo(DT$2,$F127,$D127, Hombres!$A$1:$DW$117, Mujeres!$A$1:$DW$117)</f>
        <v>10108.532281934295</v>
      </c>
      <c r="DU127" s="52" cm="1">
        <f t="array" aca="1" ref="DU127" ca="1">beneficio_muerte_individual_activo(DU$2,$F127,$D127, Hombres!$A$1:$DW$117, Mujeres!$A$1:$DW$117)</f>
        <v>10712.285911738496</v>
      </c>
      <c r="DV127" s="52" cm="1">
        <f t="array" aca="1" ref="DV127" ca="1">beneficio_muerte_individual_activo(DV$2,$F127,$D127, Hombres!$A$1:$DW$117, Mujeres!$A$1:$DW$117)</f>
        <v>11456.17975839419</v>
      </c>
      <c r="DW127" s="52" cm="1">
        <f t="array" aca="1" ref="DW127" ca="1">beneficio_muerte_individual_activo(DW$2,$F127,$D127, Hombres!$A$1:$DW$117, Mujeres!$A$1:$DW$117)</f>
        <v>12277.403214644544</v>
      </c>
      <c r="DX127" s="52" cm="1">
        <f t="array" aca="1" ref="DX127" ca="1">beneficio_muerte_individual_activo(DX$2,$F127,$D127, Hombres!$A$1:$DW$117, Mujeres!$A$1:$DW$117)</f>
        <v>13132.60017880972</v>
      </c>
      <c r="DY127" s="52" cm="1">
        <f t="array" aca="1" ref="DY127" ca="1">beneficio_muerte_individual_activo(DY$2,$F127,$D127, Hombres!$A$1:$DW$117, Mujeres!$A$1:$DW$117)</f>
        <v>14005.399185036984</v>
      </c>
      <c r="DZ127" s="52" cm="1">
        <f t="array" aca="1" ref="DZ127" ca="1">beneficio_muerte_individual_activo(DZ$2,$F127,$D127, Hombres!$A$1:$DW$117, Mujeres!$A$1:$DW$117)</f>
        <v>14833.806477090762</v>
      </c>
      <c r="EA127" s="52" cm="1">
        <f t="array" aca="1" ref="EA127" ca="1">beneficio_muerte_individual_activo(EA$2,$F127,$D127, Hombres!$A$1:$DW$117, Mujeres!$A$1:$DW$117)</f>
        <v>15575.067517516682</v>
      </c>
      <c r="EB127" s="52" cm="1">
        <f t="array" aca="1" ref="EB127" ca="1">beneficio_muerte_individual_activo(EB$2,$F127,$D127, Hombres!$A$1:$DW$117, Mujeres!$A$1:$DW$117)</f>
        <v>16383.583151198694</v>
      </c>
      <c r="EC127" s="52" cm="1">
        <f t="array" aca="1" ref="EC127" ca="1">beneficio_muerte_individual_activo(EC$2,$F127,$D127, Hombres!$A$1:$DW$117, Mujeres!$A$1:$DW$117)</f>
        <v>17324.3212018829</v>
      </c>
      <c r="ED127" s="52" cm="1">
        <f t="array" aca="1" ref="ED127" ca="1">beneficio_muerte_individual_activo(ED$2,$F127,$D127, Hombres!$A$1:$DW$117, Mujeres!$A$1:$DW$117)</f>
        <v>18577.779472300281</v>
      </c>
      <c r="EE127" s="52" cm="1">
        <f t="array" aca="1" ref="EE127" ca="1">beneficio_muerte_individual_activo(EE$2,$F127,$D127, Hombres!$A$1:$DW$117, Mujeres!$A$1:$DW$117)</f>
        <v>20216.335285594738</v>
      </c>
      <c r="EF127" s="52" cm="1">
        <f t="array" aca="1" ref="EF127" ca="1">beneficio_muerte_individual_activo(EF$2,$F127,$D127, Hombres!$A$1:$DW$117, Mujeres!$A$1:$DW$117)</f>
        <v>22221.211025866138</v>
      </c>
      <c r="EG127" s="52" cm="1">
        <f t="array" aca="1" ref="EG127" ca="1">beneficio_muerte_individual_activo(EG$2,$F127,$D127, Hombres!$A$1:$DW$117, Mujeres!$A$1:$DW$117)</f>
        <v>24314.423942563895</v>
      </c>
      <c r="EH127" s="52" cm="1">
        <f t="array" aca="1" ref="EH127" ca="1">beneficio_muerte_individual_activo(EH$2,$F127,$D127, Hombres!$A$1:$DW$117, Mujeres!$A$1:$DW$117)</f>
        <v>26301.442130409087</v>
      </c>
      <c r="EI127" s="52" cm="1">
        <f t="array" aca="1" ref="EI127" ca="1">beneficio_muerte_individual_activo(EI$2,$F127,$D127, Hombres!$A$1:$DW$117, Mujeres!$A$1:$DW$117)</f>
        <v>28209.356650441827</v>
      </c>
      <c r="EJ127" s="52" cm="1">
        <f t="array" aca="1" ref="EJ127" ca="1">beneficio_muerte_individual_activo(EJ$2,$F127,$D127, Hombres!$A$1:$DW$117, Mujeres!$A$1:$DW$117)</f>
        <v>30056.929059076971</v>
      </c>
      <c r="EK127" s="52" cm="1">
        <f t="array" aca="1" ref="EK127" ca="1">beneficio_muerte_individual_activo(EK$2,$F127,$D127, Hombres!$A$1:$DW$117, Mujeres!$A$1:$DW$117)</f>
        <v>31914.519135955859</v>
      </c>
      <c r="EL127" s="52" cm="1">
        <f t="array" aca="1" ref="EL127" ca="1">beneficio_muerte_individual_activo(EL$2,$F127,$D127, Hombres!$A$1:$DW$117, Mujeres!$A$1:$DW$117)</f>
        <v>33987.671073476551</v>
      </c>
      <c r="EM127" s="52" cm="1">
        <f t="array" aca="1" ref="EM127" ca="1">beneficio_muerte_individual_activo(EM$2,$F127,$D127, Hombres!$A$1:$DW$117, Mujeres!$A$1:$DW$117)</f>
        <v>21786.416982956991</v>
      </c>
      <c r="EN127" s="52" cm="1">
        <f t="array" aca="1" ref="EN127" ca="1">beneficio_muerte_individual_activo(EN$2,$F127,$D127, Hombres!$A$1:$DW$117, Mujeres!$A$1:$DW$117)</f>
        <v>23236.148755262275</v>
      </c>
      <c r="EO127" s="52" cm="1">
        <f t="array" aca="1" ref="EO127" ca="1">beneficio_muerte_individual_activo(EO$2,$F127,$D127, Hombres!$A$1:$DW$117, Mujeres!$A$1:$DW$117)</f>
        <v>24511.694334933574</v>
      </c>
      <c r="EP127" s="52" cm="1">
        <f t="array" aca="1" ref="EP127" ca="1">beneficio_muerte_individual_activo(EP$2,$F127,$D127, Hombres!$A$1:$DW$117, Mujeres!$A$1:$DW$117)</f>
        <v>25629.136918933666</v>
      </c>
      <c r="EQ127" s="52" cm="1">
        <f t="array" aca="1" ref="EQ127" ca="1">beneficio_muerte_individual_activo(EQ$2,$F127,$D127, Hombres!$A$1:$DW$117, Mujeres!$A$1:$DW$117)</f>
        <v>26896.96716481361</v>
      </c>
      <c r="ER127" s="52" cm="1">
        <f t="array" aca="1" ref="ER127" ca="1">beneficio_muerte_individual_activo(ER$2,$F127,$D127, Hombres!$A$1:$DW$117, Mujeres!$A$1:$DW$117)</f>
        <v>28583.054132515277</v>
      </c>
      <c r="ES127" s="52" cm="1">
        <f t="array" aca="1" ref="ES127" ca="1">beneficio_muerte_individual_activo(ES$2,$F127,$D127, Hombres!$A$1:$DW$117, Mujeres!$A$1:$DW$117)</f>
        <v>30906.69418250096</v>
      </c>
      <c r="ET127" s="52" cm="1">
        <f t="array" aca="1" ref="ET127" ca="1">beneficio_muerte_individual_activo(ET$2,$F127,$D127, Hombres!$A$1:$DW$117, Mujeres!$A$1:$DW$117)</f>
        <v>33933.781153550146</v>
      </c>
      <c r="EU127" s="52" cm="1">
        <f t="array" aca="1" ref="EU127" ca="1">beneficio_muerte_individual_activo(EU$2,$F127,$D127, Hombres!$A$1:$DW$117, Mujeres!$A$1:$DW$117)</f>
        <v>37604.118504832979</v>
      </c>
      <c r="EV127" s="52" cm="1">
        <f t="array" aca="1" ref="EV127" ca="1">beneficio_muerte_individual_activo(EV$2,$F127,$D127, Hombres!$A$1:$DW$117, Mujeres!$A$1:$DW$117)</f>
        <v>41715.3330377737</v>
      </c>
      <c r="EW127" s="52" cm="1">
        <f t="array" aca="1" ref="EW127" ca="1">beneficio_muerte_individual_activo(EW$2,$F127,$D127, Hombres!$A$1:$DW$117, Mujeres!$A$1:$DW$117)</f>
        <v>45757.744405868958</v>
      </c>
      <c r="EX127" s="52" cm="1">
        <f t="array" aca="1" ref="EX127" ca="1">beneficio_muerte_individual_activo(EX$2,$F127,$D127, Hombres!$A$1:$DW$117, Mujeres!$A$1:$DW$117)</f>
        <v>49396.73527556804</v>
      </c>
      <c r="EY127" s="52" cm="1">
        <f t="array" aca="1" ref="EY127" ca="1">beneficio_muerte_individual_activo(EY$2,$F127,$D127, Hombres!$A$1:$DW$117, Mujeres!$A$1:$DW$117)</f>
        <v>52633.48366270426</v>
      </c>
      <c r="EZ127" s="52" cm="1">
        <f t="array" aca="1" ref="EZ127" ca="1">beneficio_muerte_individual_activo(EZ$2,$F127,$D127, Hombres!$A$1:$DW$117, Mujeres!$A$1:$DW$117)</f>
        <v>55659.875205222546</v>
      </c>
      <c r="FA127" s="52" cm="1">
        <f t="array" aca="1" ref="FA127" ca="1">beneficio_muerte_individual_activo(FA$2,$F127,$D127, Hombres!$A$1:$DW$117, Mujeres!$A$1:$DW$117)</f>
        <v>58767.971419005582</v>
      </c>
      <c r="FB127" s="52" cm="1">
        <f t="array" aca="1" ref="FB127" ca="1">beneficio_muerte_individual_activo(FB$2,$F127,$D127, Hombres!$A$1:$DW$117, Mujeres!$A$1:$DW$117)</f>
        <v>65798.319176673278</v>
      </c>
      <c r="FC127" s="52" cm="1">
        <f t="array" aca="1" ref="FC127" ca="1">beneficio_muerte_individual_activo(FC$2,$F127,$D127, Hombres!$A$1:$DW$117, Mujeres!$A$1:$DW$117)</f>
        <v>69823.954084874582</v>
      </c>
      <c r="FD127" s="52" cm="1">
        <f t="array" aca="1" ref="FD127" ca="1">beneficio_muerte_individual_activo(FD$2,$F127,$D127, Hombres!$A$1:$DW$117, Mujeres!$A$1:$DW$117)</f>
        <v>73842.610213741718</v>
      </c>
      <c r="FE127" s="52" cm="1">
        <f t="array" aca="1" ref="FE127" ca="1">beneficio_muerte_individual_activo(FE$2,$F127,$D127, Hombres!$A$1:$DW$117, Mujeres!$A$1:$DW$117)</f>
        <v>77953.12015586198</v>
      </c>
      <c r="FF127" s="52" cm="1">
        <f t="array" aca="1" ref="FF127" ca="1">beneficio_muerte_individual_activo(FF$2,$F127,$D127, Hombres!$A$1:$DW$117, Mujeres!$A$1:$DW$117)</f>
        <v>82195.223987907666</v>
      </c>
      <c r="FG127" s="52" cm="1">
        <f t="array" aca="1" ref="FG127" ca="1">beneficio_muerte_individual_activo(FG$2,$F127,$D127, Hombres!$A$1:$DW$117, Mujeres!$A$1:$DW$117)</f>
        <v>86397.161599673636</v>
      </c>
      <c r="FH127" s="52" cm="1">
        <f t="array" aca="1" ref="FH127" ca="1">beneficio_muerte_individual_activo(FH$2,$F127,$D127, Hombres!$A$1:$DW$117, Mujeres!$A$1:$DW$117)</f>
        <v>90440.012041390306</v>
      </c>
      <c r="FI127" s="52" cm="1">
        <f t="array" aca="1" ref="FI127" ca="1">beneficio_muerte_individual_activo(FI$2,$F127,$D127, Hombres!$A$1:$DW$117, Mujeres!$A$1:$DW$117)</f>
        <v>94273.472906953888</v>
      </c>
      <c r="FJ127" s="52" cm="1">
        <f t="array" aca="1" ref="FJ127" ca="1">beneficio_muerte_individual_activo(FJ$2,$F127,$D127, Hombres!$A$1:$DW$117, Mujeres!$A$1:$DW$117)</f>
        <v>97851.05628523021</v>
      </c>
      <c r="FK127" s="52" cm="1">
        <f t="array" aca="1" ref="FK127" ca="1">beneficio_muerte_individual_activo(FK$2,$F127,$D127, Hombres!$A$1:$DW$117, Mujeres!$A$1:$DW$117)</f>
        <v>101037.89710634253</v>
      </c>
      <c r="FL127" s="52" cm="1">
        <f t="array" aca="1" ref="FL127" ca="1">beneficio_muerte_individual_activo(FL$2,$F127,$D127, Hombres!$A$1:$DW$117, Mujeres!$A$1:$DW$117)</f>
        <v>103573.62340206823</v>
      </c>
      <c r="FM127" s="52" cm="1">
        <f t="array" aca="1" ref="FM127" ca="1">beneficio_muerte_individual_activo(FM$2,$F127,$D127, Hombres!$A$1:$DW$117, Mujeres!$A$1:$DW$117)</f>
        <v>105244.25353736695</v>
      </c>
      <c r="FN127" s="52" cm="1">
        <f t="array" aca="1" ref="FN127" ca="1">beneficio_muerte_individual_activo(FN$2,$F127,$D127, Hombres!$A$1:$DW$117, Mujeres!$A$1:$DW$117)</f>
        <v>105949.64593203981</v>
      </c>
      <c r="FO127" s="52" cm="1">
        <f t="array" aca="1" ref="FO127" ca="1">beneficio_muerte_individual_activo(FO$2,$F127,$D127, Hombres!$A$1:$DW$117, Mujeres!$A$1:$DW$117)</f>
        <v>105616.98662297262</v>
      </c>
      <c r="FP127" s="52" cm="1">
        <f t="array" aca="1" ref="FP127" ca="1">beneficio_muerte_individual_activo(FP$2,$F127,$D127, Hombres!$A$1:$DW$117, Mujeres!$A$1:$DW$117)</f>
        <v>104129.15793744582</v>
      </c>
      <c r="FQ127" s="52" cm="1">
        <f t="array" aca="1" ref="FQ127" ca="1">beneficio_muerte_individual_activo(FQ$2,$F127,$D127, Hombres!$A$1:$DW$117, Mujeres!$A$1:$DW$117)</f>
        <v>101325.55645464601</v>
      </c>
      <c r="FR127" s="52" cm="1">
        <f t="array" aca="1" ref="FR127" ca="1">beneficio_muerte_individual_activo(FR$2,$F127,$D127, Hombres!$A$1:$DW$117, Mujeres!$A$1:$DW$117)</f>
        <v>97125.280224471877</v>
      </c>
      <c r="FS127" s="52" cm="1">
        <f t="array" aca="1" ref="FS127" ca="1">beneficio_muerte_individual_activo(FS$2,$F127,$D127, Hombres!$A$1:$DW$117, Mujeres!$A$1:$DW$117)</f>
        <v>91583.745092493657</v>
      </c>
      <c r="FT127" s="52" cm="1">
        <f t="array" aca="1" ref="FT127" ca="1">beneficio_muerte_individual_activo(FT$2,$F127,$D127, Hombres!$A$1:$DW$117, Mujeres!$A$1:$DW$117)</f>
        <v>84827.720326680399</v>
      </c>
      <c r="FU127" s="52" cm="1">
        <f t="array" aca="1" ref="FU127" ca="1">beneficio_muerte_individual_activo(FU$2,$F127,$D127, Hombres!$A$1:$DW$117, Mujeres!$A$1:$DW$117)</f>
        <v>77006.961615441774</v>
      </c>
      <c r="FV127" s="52" cm="1">
        <f t="array" aca="1" ref="FV127" ca="1">beneficio_muerte_individual_activo(FV$2,$F127,$D127, Hombres!$A$1:$DW$117, Mujeres!$A$1:$DW$117)</f>
        <v>68306.214433276778</v>
      </c>
      <c r="FW127" s="52" cm="1">
        <f t="array" aca="1" ref="FW127" ca="1">beneficio_muerte_individual_activo(FW$2,$F127,$D127, Hombres!$A$1:$DW$117, Mujeres!$A$1:$DW$117)</f>
        <v>59013.493343223803</v>
      </c>
      <c r="FX127" s="52" cm="1">
        <f t="array" aca="1" ref="FX127" ca="1">beneficio_muerte_individual_activo(FX$2,$F127,$D127, Hombres!$A$1:$DW$117, Mujeres!$A$1:$DW$117)</f>
        <v>49514.811292715807</v>
      </c>
      <c r="FY127" s="52" cm="1">
        <f t="array" aca="1" ref="FY127" ca="1">beneficio_muerte_individual_activo(FY$2,$F127,$D127, Hombres!$A$1:$DW$117, Mujeres!$A$1:$DW$117)</f>
        <v>40216.304255984898</v>
      </c>
      <c r="FZ127" s="52" cm="1">
        <f t="array" aca="1" ref="FZ127" ca="1">beneficio_muerte_individual_activo(FZ$2,$F127,$D127, Hombres!$A$1:$DW$117, Mujeres!$A$1:$DW$117)</f>
        <v>31488.336907687986</v>
      </c>
      <c r="GA127" s="52" cm="1">
        <f t="array" aca="1" ref="GA127" ca="1">beneficio_muerte_individual_activo(GA$2,$F127,$D127, Hombres!$A$1:$DW$117, Mujeres!$A$1:$DW$117)</f>
        <v>23643.814703257729</v>
      </c>
      <c r="GB127" s="52" cm="1">
        <f t="array" aca="1" ref="GB127" ca="1">beneficio_muerte_individual_activo(GB$2,$F127,$D127, Hombres!$A$1:$DW$117, Mujeres!$A$1:$DW$117)</f>
        <v>16928.047289729053</v>
      </c>
      <c r="GC127" s="52" cm="1">
        <f t="array" aca="1" ref="GC127" ca="1">beneficio_muerte_individual_activo(GC$2,$F127,$D127, Hombres!$A$1:$DW$117, Mujeres!$A$1:$DW$117)</f>
        <v>11485.955576980256</v>
      </c>
      <c r="GD127" s="52" cm="1">
        <f t="array" aca="1" ref="GD127" ca="1">beneficio_muerte_individual_activo(GD$2,$F127,$D127, Hombres!$A$1:$DW$117, Mujeres!$A$1:$DW$117)</f>
        <v>7334.1030632818083</v>
      </c>
      <c r="GE127" s="52" cm="1">
        <f t="array" aca="1" ref="GE127" ca="1">beneficio_muerte_individual_activo(GE$2,$F127,$D127, Hombres!$A$1:$DW$117, Mujeres!$A$1:$DW$117)</f>
        <v>4369.2146741967626</v>
      </c>
      <c r="GF127" s="52" cm="1">
        <f t="array" aca="1" ref="GF127" ca="1">beneficio_muerte_individual_activo(GF$2,$F127,$D127, Hombres!$A$1:$DW$117, Mujeres!$A$1:$DW$117)</f>
        <v>2402.9365868265136</v>
      </c>
      <c r="GG127" s="52" cm="1">
        <f t="array" aca="1" ref="GG127" ca="1">beneficio_muerte_individual_activo(GG$2,$F127,$D127, Hombres!$A$1:$DW$117, Mujeres!$A$1:$DW$117)</f>
        <v>1204.7772483929318</v>
      </c>
      <c r="GH127" s="52" cm="1">
        <f t="array" aca="1" ref="GH127" ca="1">beneficio_muerte_individual_activo(GH$2,$F127,$D127, Hombres!$A$1:$DW$117, Mujeres!$A$1:$DW$117)</f>
        <v>542.46615747813485</v>
      </c>
      <c r="GI127" s="52" cm="1">
        <f t="array" aca="1" ref="GI127" ca="1">beneficio_muerte_individual_activo(GI$2,$F127,$D127, Hombres!$A$1:$DW$117, Mujeres!$A$1:$DW$117)</f>
        <v>215.24386482705333</v>
      </c>
      <c r="GJ127" s="52" cm="1">
        <f t="array" aca="1" ref="GJ127" ca="1">beneficio_muerte_individual_activo(GJ$2,$F127,$D127, Hombres!$A$1:$DW$117, Mujeres!$A$1:$DW$117)</f>
        <v>73.403562110838422</v>
      </c>
      <c r="GK127" s="52" cm="1">
        <f t="array" aca="1" ref="GK127" ca="1">beneficio_muerte_individual_activo(GK$2,$F127,$D127, Hombres!$A$1:$DW$117, Mujeres!$A$1:$DW$117)</f>
        <v>26.278488720042411</v>
      </c>
      <c r="GL127" s="52" cm="1">
        <f t="array" aca="1" ref="GL127" ca="1">beneficio_muerte_individual_activo(GL$2,$F127,$D127, Hombres!$A$1:$DW$117, Mujeres!$A$1:$DW$117)</f>
        <v>0</v>
      </c>
      <c r="GM127" s="52" cm="1">
        <f t="array" aca="1" ref="GM127" ca="1">beneficio_muerte_individual_activo(GM$2,$F127,$D127, Hombres!$A$1:$DW$117, Mujeres!$A$1:$DW$117)</f>
        <v>0</v>
      </c>
      <c r="GN127" s="52" cm="1">
        <f t="array" aca="1" ref="GN127" ca="1">beneficio_muerte_individual_activo(GN$2,$F127,$D127, Hombres!$A$1:$DW$117, Mujeres!$A$1:$DW$117)</f>
        <v>0</v>
      </c>
      <c r="GO127" s="52" cm="1">
        <f t="array" aca="1" ref="GO127" ca="1">beneficio_muerte_individual_activo(GO$2,$F127,$D127, Hombres!$A$1:$DW$117, Mujeres!$A$1:$DW$117)</f>
        <v>0</v>
      </c>
      <c r="GP127" s="52" cm="1">
        <f t="array" aca="1" ref="GP127" ca="1">beneficio_muerte_individual_activo(GP$2,$F127,$D127, Hombres!$A$1:$DW$117, Mujeres!$A$1:$DW$117)</f>
        <v>0</v>
      </c>
      <c r="GQ127" s="52" cm="1">
        <f t="array" aca="1" ref="GQ127" ca="1">beneficio_muerte_individual_activo(GQ$2,$F127,$D127, Hombres!$A$1:$DW$117, Mujeres!$A$1:$DW$117)</f>
        <v>0</v>
      </c>
      <c r="GR127" s="52" cm="1">
        <f t="array" aca="1" ref="GR127" ca="1">beneficio_muerte_individual_activo(GR$2,$F127,$D127, Hombres!$A$1:$DW$117, Mujeres!$A$1:$DW$117)</f>
        <v>0</v>
      </c>
      <c r="GS127" s="52" cm="1">
        <f t="array" aca="1" ref="GS127" ca="1">beneficio_muerte_individual_activo(GS$2,$F127,$D127, Hombres!$A$1:$DW$117, Mujeres!$A$1:$DW$117)</f>
        <v>0</v>
      </c>
      <c r="GT127" s="52" cm="1">
        <f t="array" aca="1" ref="GT127" ca="1">beneficio_muerte_individual_activo(GT$2,$F127,$D127, Hombres!$A$1:$DW$117, Mujeres!$A$1:$DW$117)</f>
        <v>0</v>
      </c>
      <c r="GU127" s="52" cm="1">
        <f t="array" aca="1" ref="GU127" ca="1">beneficio_muerte_individual_activo(GU$2,$F127,$D127, Hombres!$A$1:$DW$117, Mujeres!$A$1:$DW$117)</f>
        <v>0</v>
      </c>
      <c r="GV127" s="52" cm="1">
        <f t="array" aca="1" ref="GV127" ca="1">beneficio_muerte_individual_activo(GV$2,$F127,$D127, Hombres!$A$1:$DW$117, Mujeres!$A$1:$DW$117)</f>
        <v>0</v>
      </c>
    </row>
    <row r="128" spans="1:204" x14ac:dyDescent="0.35">
      <c r="A128" s="2">
        <f t="shared" si="1"/>
        <v>126</v>
      </c>
      <c r="B128" s="81">
        <v>653865</v>
      </c>
      <c r="C128" s="9">
        <v>44375</v>
      </c>
      <c r="D128" s="7" t="s">
        <v>5</v>
      </c>
      <c r="E128" s="9">
        <v>34944</v>
      </c>
      <c r="F128" s="12" cm="1">
        <f t="array" aca="1" ref="F128" ca="1">edadCalc(E128)</f>
        <v>30</v>
      </c>
      <c r="G128" s="45" cm="1">
        <f t="array" aca="1" ref="G128" ca="1">PorcentajePension(C128,E128, D128)</f>
        <v>0.85</v>
      </c>
      <c r="I128" s="78"/>
      <c r="J128" s="52" cm="1">
        <f t="array" aca="1" ref="J128" ca="1">AnualidadActivo(J$2, $E128, $C128, $B128, $D128, Hombres!$A$1:$DW$117, Mujeres!$A$1:$DW$117)</f>
        <v>0</v>
      </c>
      <c r="K128" s="52" cm="1">
        <f t="array" aca="1" ref="K128" ca="1">AnualidadActivo(K$2, $E128, $C128, $B128, $D128, Hombres!$A$1:$DW$117, Mujeres!$A$1:$DW$117)</f>
        <v>0</v>
      </c>
      <c r="L128" s="52" cm="1">
        <f t="array" aca="1" ref="L128" ca="1">AnualidadActivo(L$2, $E128, $C128, $B128, $D128, Hombres!$A$1:$DW$117, Mujeres!$A$1:$DW$117)</f>
        <v>0</v>
      </c>
      <c r="M128" s="52" cm="1">
        <f t="array" aca="1" ref="M128" ca="1">AnualidadActivo(M$2, $E128, $C128, $B128, $D128, Hombres!$A$1:$DW$117, Mujeres!$A$1:$DW$117)</f>
        <v>0</v>
      </c>
      <c r="N128" s="52" cm="1">
        <f t="array" aca="1" ref="N128" ca="1">AnualidadActivo(N$2, $E128, $C128, $B128, $D128, Hombres!$A$1:$DW$117, Mujeres!$A$1:$DW$117)</f>
        <v>0</v>
      </c>
      <c r="O128" s="52" cm="1">
        <f t="array" aca="1" ref="O128" ca="1">AnualidadActivo(O$2, $E128, $C128, $B128, $D128, Hombres!$A$1:$DW$117, Mujeres!$A$1:$DW$117)</f>
        <v>0</v>
      </c>
      <c r="P128" s="52" cm="1">
        <f t="array" aca="1" ref="P128" ca="1">AnualidadActivo(P$2, $E128, $C128, $B128, $D128, Hombres!$A$1:$DW$117, Mujeres!$A$1:$DW$117)</f>
        <v>0</v>
      </c>
      <c r="Q128" s="52" cm="1">
        <f t="array" aca="1" ref="Q128" ca="1">AnualidadActivo(Q$2, $E128, $C128, $B128, $D128, Hombres!$A$1:$DW$117, Mujeres!$A$1:$DW$117)</f>
        <v>0</v>
      </c>
      <c r="R128" s="52" cm="1">
        <f t="array" aca="1" ref="R128" ca="1">AnualidadActivo(R$2, $E128, $C128, $B128, $D128, Hombres!$A$1:$DW$117, Mujeres!$A$1:$DW$117)</f>
        <v>0</v>
      </c>
      <c r="S128" s="52" cm="1">
        <f t="array" aca="1" ref="S128" ca="1">AnualidadActivo(S$2, $E128, $C128, $B128, $D128, Hombres!$A$1:$DW$117, Mujeres!$A$1:$DW$117)</f>
        <v>0</v>
      </c>
      <c r="T128" s="52" cm="1">
        <f t="array" aca="1" ref="T128" ca="1">AnualidadActivo(T$2, $E128, $C128, $B128, $D128, Hombres!$A$1:$DW$117, Mujeres!$A$1:$DW$117)</f>
        <v>0</v>
      </c>
      <c r="U128" s="52" cm="1">
        <f t="array" aca="1" ref="U128" ca="1">AnualidadActivo(U$2, $E128, $C128, $B128, $D128, Hombres!$A$1:$DW$117, Mujeres!$A$1:$DW$117)</f>
        <v>0</v>
      </c>
      <c r="V128" s="52" cm="1">
        <f t="array" aca="1" ref="V128" ca="1">AnualidadActivo(V$2, $E128, $C128, $B128, $D128, Hombres!$A$1:$DW$117, Mujeres!$A$1:$DW$117)</f>
        <v>0</v>
      </c>
      <c r="W128" s="52" cm="1">
        <f t="array" aca="1" ref="W128" ca="1">AnualidadActivo(W$2, $E128, $C128, $B128, $D128, Hombres!$A$1:$DW$117, Mujeres!$A$1:$DW$117)</f>
        <v>0</v>
      </c>
      <c r="X128" s="52" cm="1">
        <f t="array" aca="1" ref="X128" ca="1">AnualidadActivo(X$2, $E128, $C128, $B128, $D128, Hombres!$A$1:$DW$117, Mujeres!$A$1:$DW$117)</f>
        <v>0</v>
      </c>
      <c r="Y128" s="52" cm="1">
        <f t="array" aca="1" ref="Y128" ca="1">AnualidadActivo(Y$2, $E128, $C128, $B128, $D128, Hombres!$A$1:$DW$117, Mujeres!$A$1:$DW$117)</f>
        <v>0</v>
      </c>
      <c r="Z128" s="52" cm="1">
        <f t="array" aca="1" ref="Z128" ca="1">AnualidadActivo(Z$2, $E128, $C128, $B128, $D128, Hombres!$A$1:$DW$117, Mujeres!$A$1:$DW$117)</f>
        <v>0</v>
      </c>
      <c r="AA128" s="52" cm="1">
        <f t="array" aca="1" ref="AA128" ca="1">AnualidadActivo(AA$2, $E128, $C128, $B128, $D128, Hombres!$A$1:$DW$117, Mujeres!$A$1:$DW$117)</f>
        <v>0</v>
      </c>
      <c r="AB128" s="52" cm="1">
        <f t="array" aca="1" ref="AB128" ca="1">AnualidadActivo(AB$2, $E128, $C128, $B128, $D128, Hombres!$A$1:$DW$117, Mujeres!$A$1:$DW$117)</f>
        <v>0</v>
      </c>
      <c r="AC128" s="52" cm="1">
        <f t="array" aca="1" ref="AC128" ca="1">AnualidadActivo(AC$2, $E128, $C128, $B128, $D128, Hombres!$A$1:$DW$117, Mujeres!$A$1:$DW$117)</f>
        <v>0</v>
      </c>
      <c r="AD128" s="52" cm="1">
        <f t="array" aca="1" ref="AD128" ca="1">AnualidadActivo(AD$2, $E128, $C128, $B128, $D128, Hombres!$A$1:$DW$117, Mujeres!$A$1:$DW$117)</f>
        <v>0</v>
      </c>
      <c r="AE128" s="52" cm="1">
        <f t="array" aca="1" ref="AE128" ca="1">AnualidadActivo(AE$2, $E128, $C128, $B128, $D128, Hombres!$A$1:$DW$117, Mujeres!$A$1:$DW$117)</f>
        <v>0</v>
      </c>
      <c r="AF128" s="52" cm="1">
        <f t="array" aca="1" ref="AF128" ca="1">AnualidadActivo(AF$2, $E128, $C128, $B128, $D128, Hombres!$A$1:$DW$117, Mujeres!$A$1:$DW$117)</f>
        <v>0</v>
      </c>
      <c r="AG128" s="52" cm="1">
        <f t="array" aca="1" ref="AG128" ca="1">AnualidadActivo(AG$2, $E128, $C128, $B128, $D128, Hombres!$A$1:$DW$117, Mujeres!$A$1:$DW$117)</f>
        <v>0</v>
      </c>
      <c r="AH128" s="52" cm="1">
        <f t="array" aca="1" ref="AH128" ca="1">AnualidadActivo(AH$2, $E128, $C128, $B128, $D128, Hombres!$A$1:$DW$117, Mujeres!$A$1:$DW$117)</f>
        <v>0</v>
      </c>
      <c r="AI128" s="52" cm="1">
        <f t="array" aca="1" ref="AI128" ca="1">AnualidadActivo(AI$2, $E128, $C128, $B128, $D128, Hombres!$A$1:$DW$117, Mujeres!$A$1:$DW$117)</f>
        <v>0</v>
      </c>
      <c r="AJ128" s="52" cm="1">
        <f t="array" aca="1" ref="AJ128" ca="1">AnualidadActivo(AJ$2, $E128, $C128, $B128, $D128, Hombres!$A$1:$DW$117, Mujeres!$A$1:$DW$117)</f>
        <v>0</v>
      </c>
      <c r="AK128" s="52" cm="1">
        <f t="array" aca="1" ref="AK128" ca="1">AnualidadActivo(AK$2, $E128, $C128, $B128, $D128, Hombres!$A$1:$DW$117, Mujeres!$A$1:$DW$117)</f>
        <v>0</v>
      </c>
      <c r="AL128" s="52" cm="1">
        <f t="array" aca="1" ref="AL128" ca="1">AnualidadActivo(AL$2, $E128, $C128, $B128, $D128, Hombres!$A$1:$DW$117, Mujeres!$A$1:$DW$117)</f>
        <v>0</v>
      </c>
      <c r="AM128" s="52" cm="1">
        <f t="array" aca="1" ref="AM128" ca="1">AnualidadActivo(AM$2, $E128, $C128, $B128, $D128, Hombres!$A$1:$DW$117, Mujeres!$A$1:$DW$117)</f>
        <v>0</v>
      </c>
      <c r="AN128" s="52" cm="1">
        <f t="array" aca="1" ref="AN128" ca="1">AnualidadActivo(AN$2, $E128, $C128, $B128, $D128, Hombres!$A$1:$DW$117, Mujeres!$A$1:$DW$117)</f>
        <v>0</v>
      </c>
      <c r="AO128" s="52" cm="1">
        <f t="array" aca="1" ref="AO128" ca="1">AnualidadActivo(AO$2, $E128, $C128, $B128, $D128, Hombres!$A$1:$DW$117, Mujeres!$A$1:$DW$117)</f>
        <v>0</v>
      </c>
      <c r="AP128" s="52" cm="1">
        <f t="array" aca="1" ref="AP128" ca="1">AnualidadActivo(AP$2, $E128, $C128, $B128, $D128, Hombres!$A$1:$DW$117, Mujeres!$A$1:$DW$117)</f>
        <v>0</v>
      </c>
      <c r="AQ128" s="52" cm="1">
        <f t="array" aca="1" ref="AQ128" ca="1">AnualidadActivo(AQ$2, $E128, $C128, $B128, $D128, Hombres!$A$1:$DW$117, Mujeres!$A$1:$DW$117)</f>
        <v>0</v>
      </c>
      <c r="AR128" s="52" cm="1">
        <f t="array" aca="1" ref="AR128" ca="1">AnualidadActivo(AR$2, $E128, $C128, $B128, $D128, Hombres!$A$1:$DW$117, Mujeres!$A$1:$DW$117)</f>
        <v>0</v>
      </c>
      <c r="AS128" s="52" cm="1">
        <f t="array" aca="1" ref="AS128" ca="1">AnualidadActivo(AS$2, $E128, $C128, $B128, $D128, Hombres!$A$1:$DW$117, Mujeres!$A$1:$DW$117)</f>
        <v>36721388.695266746</v>
      </c>
      <c r="AT128" s="52" cm="1">
        <f t="array" aca="1" ref="AT128" ca="1">AnualidadActivo(AT$2, $E128, $C128, $B128, $D128, Hombres!$A$1:$DW$117, Mujeres!$A$1:$DW$117)</f>
        <v>37823030.356124744</v>
      </c>
      <c r="AU128" s="52" cm="1">
        <f t="array" aca="1" ref="AU128" ca="1">AnualidadActivo(AU$2, $E128, $C128, $B128, $D128, Hombres!$A$1:$DW$117, Mujeres!$A$1:$DW$117)</f>
        <v>38957721.266808487</v>
      </c>
      <c r="AV128" s="52" cm="1">
        <f t="array" aca="1" ref="AV128" ca="1">AnualidadActivo(AV$2, $E128, $C128, $B128, $D128, Hombres!$A$1:$DW$117, Mujeres!$A$1:$DW$117)</f>
        <v>40126452.904812746</v>
      </c>
      <c r="AW128" s="52" cm="1">
        <f t="array" aca="1" ref="AW128" ca="1">AnualidadActivo(AW$2, $E128, $C128, $B128, $D128, Hombres!$A$1:$DW$117, Mujeres!$A$1:$DW$117)</f>
        <v>41330246.491957128</v>
      </c>
      <c r="AX128" s="52" cm="1">
        <f t="array" aca="1" ref="AX128" ca="1">AnualidadActivo(AX$2, $E128, $C128, $B128, $D128, Hombres!$A$1:$DW$117, Mujeres!$A$1:$DW$117)</f>
        <v>42621776.221583083</v>
      </c>
      <c r="AY128" s="52" cm="1">
        <f t="array" aca="1" ref="AY128" ca="1">AnualidadActivo(AY$2, $E128, $C128, $B128, $D128, Hombres!$A$1:$DW$117, Mujeres!$A$1:$DW$117)</f>
        <v>43551767.907033257</v>
      </c>
      <c r="AZ128" s="52" cm="1">
        <f t="array" aca="1" ref="AZ128" ca="1">AnualidadActivo(AZ$2, $E128, $C128, $B128, $D128, Hombres!$A$1:$DW$117, Mujeres!$A$1:$DW$117)</f>
        <v>44475329.571686484</v>
      </c>
      <c r="BA128" s="52" cm="1">
        <f t="array" aca="1" ref="BA128" ca="1">AnualidadActivo(BA$2, $E128, $C128, $B128, $D128, Hombres!$A$1:$DW$117, Mujeres!$A$1:$DW$117)</f>
        <v>45393097.833395228</v>
      </c>
      <c r="BB128" s="52" cm="1">
        <f t="array" aca="1" ref="BB128" ca="1">AnualidadActivo(BB$2, $E128, $C128, $B128, $D128, Hombres!$A$1:$DW$117, Mujeres!$A$1:$DW$117)</f>
        <v>46305931.605282634</v>
      </c>
      <c r="BC128" s="52" cm="1">
        <f t="array" aca="1" ref="BC128" ca="1">AnualidadActivo(BC$2, $E128, $C128, $B128, $D128, Hombres!$A$1:$DW$117, Mujeres!$A$1:$DW$117)</f>
        <v>47209902.43444299</v>
      </c>
      <c r="BD128" s="52" cm="1">
        <f t="array" aca="1" ref="BD128" ca="1">AnualidadActivo(BD$2, $E128, $C128, $B128, $D128, Hombres!$A$1:$DW$117, Mujeres!$A$1:$DW$117)</f>
        <v>48095561.242730998</v>
      </c>
      <c r="BE128" s="52" cm="1">
        <f t="array" aca="1" ref="BE128" ca="1">AnualidadActivo(BE$2, $E128, $C128, $B128, $D128, Hombres!$A$1:$DW$117, Mujeres!$A$1:$DW$117)</f>
        <v>48947360.32537625</v>
      </c>
      <c r="BF128" s="52" cm="1">
        <f t="array" aca="1" ref="BF128" ca="1">AnualidadActivo(BF$2, $E128, $C128, $B128, $D128, Hombres!$A$1:$DW$117, Mujeres!$A$1:$DW$117)</f>
        <v>49746436.016896889</v>
      </c>
      <c r="BG128" s="52" cm="1">
        <f t="array" aca="1" ref="BG128" ca="1">AnualidadActivo(BG$2, $E128, $C128, $B128, $D128, Hombres!$A$1:$DW$117, Mujeres!$A$1:$DW$117)</f>
        <v>50473648.91919481</v>
      </c>
      <c r="BH128" s="52" cm="1">
        <f t="array" aca="1" ref="BH128" ca="1">AnualidadActivo(BH$2, $E128, $C128, $B128, $D128, Hombres!$A$1:$DW$117, Mujeres!$A$1:$DW$117)</f>
        <v>51113167.86819908</v>
      </c>
      <c r="BI128" s="52" cm="1">
        <f t="array" aca="1" ref="BI128" ca="1">AnualidadActivo(BI$2, $E128, $C128, $B128, $D128, Hombres!$A$1:$DW$117, Mujeres!$A$1:$DW$117)</f>
        <v>51658508.005627058</v>
      </c>
      <c r="BJ128" s="52" cm="1">
        <f t="array" aca="1" ref="BJ128" ca="1">AnualidadActivo(BJ$2, $E128, $C128, $B128, $D128, Hombres!$A$1:$DW$117, Mujeres!$A$1:$DW$117)</f>
        <v>52109150.793580115</v>
      </c>
      <c r="BK128" s="52" cm="1">
        <f t="array" aca="1" ref="BK128" ca="1">AnualidadActivo(BK$2, $E128, $C128, $B128, $D128, Hombres!$A$1:$DW$117, Mujeres!$A$1:$DW$117)</f>
        <v>52464629.363227814</v>
      </c>
      <c r="BL128" s="52" cm="1">
        <f t="array" aca="1" ref="BL128" ca="1">AnualidadActivo(BL$2, $E128, $C128, $B128, $D128, Hombres!$A$1:$DW$117, Mujeres!$A$1:$DW$117)</f>
        <v>52721189.008185253</v>
      </c>
      <c r="BM128" s="52" cm="1">
        <f t="array" aca="1" ref="BM128" ca="1">AnualidadActivo(BM$2, $E128, $C128, $B128, $D128, Hombres!$A$1:$DW$117, Mujeres!$A$1:$DW$117)</f>
        <v>52869539.633020915</v>
      </c>
      <c r="BN128" s="52" cm="1">
        <f t="array" aca="1" ref="BN128" ca="1">AnualidadActivo(BN$2, $E128, $C128, $B128, $D128, Hombres!$A$1:$DW$117, Mujeres!$A$1:$DW$117)</f>
        <v>52802107.971739061</v>
      </c>
      <c r="BO128" s="52" cm="1">
        <f t="array" aca="1" ref="BO128" ca="1">AnualidadActivo(BO$2, $E128, $C128, $B128, $D128, Hombres!$A$1:$DW$117, Mujeres!$A$1:$DW$117)</f>
        <v>52577934.351854399</v>
      </c>
      <c r="BP128" s="52" cm="1">
        <f t="array" aca="1" ref="BP128" ca="1">AnualidadActivo(BP$2, $E128, $C128, $B128, $D128, Hombres!$A$1:$DW$117, Mujeres!$A$1:$DW$117)</f>
        <v>52182959.024351619</v>
      </c>
      <c r="BQ128" s="52" cm="1">
        <f t="array" aca="1" ref="BQ128" ca="1">AnualidadActivo(BQ$2, $E128, $C128, $B128, $D128, Hombres!$A$1:$DW$117, Mujeres!$A$1:$DW$117)</f>
        <v>51600794.192310177</v>
      </c>
      <c r="BR128" s="52" cm="1">
        <f t="array" aca="1" ref="BR128" ca="1">AnualidadActivo(BR$2, $E128, $C128, $B128, $D128, Hombres!$A$1:$DW$117, Mujeres!$A$1:$DW$117)</f>
        <v>50814957.751033172</v>
      </c>
      <c r="BS128" s="52" cm="1">
        <f t="array" aca="1" ref="BS128" ca="1">AnualidadActivo(BS$2, $E128, $C128, $B128, $D128, Hombres!$A$1:$DW$117, Mujeres!$A$1:$DW$117)</f>
        <v>49812119.73239556</v>
      </c>
      <c r="BT128" s="52" cm="1">
        <f t="array" aca="1" ref="BT128" ca="1">AnualidadActivo(BT$2, $E128, $C128, $B128, $D128, Hombres!$A$1:$DW$117, Mujeres!$A$1:$DW$117)</f>
        <v>48579143.545107365</v>
      </c>
      <c r="BU128" s="52" cm="1">
        <f t="array" aca="1" ref="BU128" ca="1">AnualidadActivo(BU$2, $E128, $C128, $B128, $D128, Hombres!$A$1:$DW$117, Mujeres!$A$1:$DW$117)</f>
        <v>47103232.069106191</v>
      </c>
      <c r="BV128" s="52" cm="1">
        <f t="array" aca="1" ref="BV128" ca="1">AnualidadActivo(BV$2, $E128, $C128, $B128, $D128, Hombres!$A$1:$DW$117, Mujeres!$A$1:$DW$117)</f>
        <v>45374542.55720859</v>
      </c>
      <c r="BW128" s="52" cm="1">
        <f t="array" aca="1" ref="BW128" ca="1">AnualidadActivo(BW$2, $E128, $C128, $B128, $D128, Hombres!$A$1:$DW$117, Mujeres!$A$1:$DW$117)</f>
        <v>43390567.318751119</v>
      </c>
      <c r="BX128" s="52" cm="1">
        <f t="array" aca="1" ref="BX128" ca="1">AnualidadActivo(BX$2, $E128, $C128, $B128, $D128, Hombres!$A$1:$DW$117, Mujeres!$A$1:$DW$117)</f>
        <v>41157625.200737633</v>
      </c>
      <c r="BY128" s="52" cm="1">
        <f t="array" aca="1" ref="BY128" ca="1">AnualidadActivo(BY$2, $E128, $C128, $B128, $D128, Hombres!$A$1:$DW$117, Mujeres!$A$1:$DW$117)</f>
        <v>38688004.087133199</v>
      </c>
      <c r="BZ128" s="52" cm="1">
        <f t="array" aca="1" ref="BZ128" ca="1">AnualidadActivo(BZ$2, $E128, $C128, $B128, $D128, Hombres!$A$1:$DW$117, Mujeres!$A$1:$DW$117)</f>
        <v>35999659.680663295</v>
      </c>
      <c r="CA128" s="52" cm="1">
        <f t="array" aca="1" ref="CA128" ca="1">AnualidadActivo(CA$2, $E128, $C128, $B128, $D128, Hombres!$A$1:$DW$117, Mujeres!$A$1:$DW$117)</f>
        <v>33119071.996023234</v>
      </c>
      <c r="CB128" s="52" cm="1">
        <f t="array" aca="1" ref="CB128" ca="1">AnualidadActivo(CB$2, $E128, $C128, $B128, $D128, Hombres!$A$1:$DW$117, Mujeres!$A$1:$DW$117)</f>
        <v>30084500.328455828</v>
      </c>
      <c r="CC128" s="52" cm="1">
        <f t="array" aca="1" ref="CC128" ca="1">AnualidadActivo(CC$2, $E128, $C128, $B128, $D128, Hombres!$A$1:$DW$117, Mujeres!$A$1:$DW$117)</f>
        <v>26944559.669179671</v>
      </c>
      <c r="CD128" s="52" cm="1">
        <f t="array" aca="1" ref="CD128" ca="1">AnualidadActivo(CD$2, $E128, $C128, $B128, $D128, Hombres!$A$1:$DW$117, Mujeres!$A$1:$DW$117)</f>
        <v>23754286.890302043</v>
      </c>
      <c r="CE128" s="52" cm="1">
        <f t="array" aca="1" ref="CE128" ca="1">AnualidadActivo(CE$2, $E128, $C128, $B128, $D128, Hombres!$A$1:$DW$117, Mujeres!$A$1:$DW$117)</f>
        <v>20573443.853449184</v>
      </c>
      <c r="CF128" s="52" cm="1">
        <f t="array" aca="1" ref="CF128" ca="1">AnualidadActivo(CF$2, $E128, $C128, $B128, $D128, Hombres!$A$1:$DW$117, Mujeres!$A$1:$DW$117)</f>
        <v>17466318.880891278</v>
      </c>
      <c r="CG128" s="52" cm="1">
        <f t="array" aca="1" ref="CG128" ca="1">AnualidadActivo(CG$2, $E128, $C128, $B128, $D128, Hombres!$A$1:$DW$117, Mujeres!$A$1:$DW$117)</f>
        <v>14500382.903869554</v>
      </c>
      <c r="CH128" s="52" cm="1">
        <f t="array" aca="1" ref="CH128" ca="1">AnualidadActivo(CH$2, $E128, $C128, $B128, $D128, Hombres!$A$1:$DW$117, Mujeres!$A$1:$DW$117)</f>
        <v>11740577.618664855</v>
      </c>
      <c r="CI128" s="52" cm="1">
        <f t="array" aca="1" ref="CI128" ca="1">AnualidadActivo(CI$2, $E128, $C128, $B128, $D128, Hombres!$A$1:$DW$117, Mujeres!$A$1:$DW$117)</f>
        <v>9242594.5256541036</v>
      </c>
      <c r="CJ128" s="52" cm="1">
        <f t="array" aca="1" ref="CJ128" ca="1">AnualidadActivo(CJ$2, $E128, $C128, $B128, $D128, Hombres!$A$1:$DW$117, Mujeres!$A$1:$DW$117)</f>
        <v>7048908.5711011263</v>
      </c>
      <c r="CK128" s="52" cm="1">
        <f t="array" aca="1" ref="CK128" ca="1">AnualidadActivo(CK$2, $E128, $C128, $B128, $D128, Hombres!$A$1:$DW$117, Mujeres!$A$1:$DW$117)</f>
        <v>5186461.8155379798</v>
      </c>
      <c r="CL128" s="52" cm="1">
        <f t="array" aca="1" ref="CL128" ca="1">AnualidadActivo(CL$2, $E128, $C128, $B128, $D128, Hombres!$A$1:$DW$117, Mujeres!$A$1:$DW$117)</f>
        <v>3664692.9260681849</v>
      </c>
      <c r="CM128" s="52" cm="1">
        <f t="array" aca="1" ref="CM128" ca="1">AnualidadActivo(CM$2, $E128, $C128, $B128, $D128, Hombres!$A$1:$DW$117, Mujeres!$A$1:$DW$117)</f>
        <v>2473759.4267071146</v>
      </c>
      <c r="CN128" s="52" cm="1">
        <f t="array" aca="1" ref="CN128" ca="1">AnualidadActivo(CN$2, $E128, $C128, $B128, $D128, Hombres!$A$1:$DW$117, Mujeres!$A$1:$DW$117)</f>
        <v>1585510.1049913855</v>
      </c>
      <c r="CO128" s="52" cm="1">
        <f t="array" aca="1" ref="CO128" ca="1">AnualidadActivo(CO$2, $E128, $C128, $B128, $D128, Hombres!$A$1:$DW$117, Mujeres!$A$1:$DW$117)</f>
        <v>957865.02973634156</v>
      </c>
      <c r="CP128" s="52" cm="1">
        <f t="array" aca="1" ref="CP128" ca="1">AnualidadActivo(CP$2, $E128, $C128, $B128, $D128, Hombres!$A$1:$DW$117, Mujeres!$A$1:$DW$117)</f>
        <v>540790.23253647122</v>
      </c>
      <c r="CQ128" s="52" cm="1">
        <f t="array" aca="1" ref="CQ128" ca="1">AnualidadActivo(CQ$2, $E128, $C128, $B128, $D128, Hombres!$A$1:$DW$117, Mujeres!$A$1:$DW$117)</f>
        <v>282473.35461676377</v>
      </c>
      <c r="CR128" s="52" cm="1">
        <f t="array" aca="1" ref="CR128" ca="1">AnualidadActivo(CR$2, $E128, $C128, $B128, $D128, Hombres!$A$1:$DW$117, Mujeres!$A$1:$DW$117)</f>
        <v>134871.93966168672</v>
      </c>
      <c r="CS128" s="52" cm="1">
        <f t="array" aca="1" ref="CS128" ca="1">AnualidadActivo(CS$2, $E128, $C128, $B128, $D128, Hombres!$A$1:$DW$117, Mujeres!$A$1:$DW$117)</f>
        <v>57990.165252482715</v>
      </c>
      <c r="CT128" s="52" cm="1">
        <f t="array" aca="1" ref="CT128" ca="1">AnualidadActivo(CT$2, $E128, $C128, $B128, $D128, Hombres!$A$1:$DW$117, Mujeres!$A$1:$DW$117)</f>
        <v>22027.504077364032</v>
      </c>
      <c r="CU128" s="52" cm="1">
        <f t="array" aca="1" ref="CU128" ca="1">AnualidadActivo(CU$2, $E128, $C128, $B128, $D128, Hombres!$A$1:$DW$117, Mujeres!$A$1:$DW$117)</f>
        <v>7209.0555160625763</v>
      </c>
      <c r="CV128" s="52" cm="1">
        <f t="array" aca="1" ref="CV128" ca="1">AnualidadActivo(CV$2, $E128, $C128, $B128, $D128, Hombres!$A$1:$DW$117, Mujeres!$A$1:$DW$117)</f>
        <v>1964.6309348616576</v>
      </c>
      <c r="CW128" s="52" cm="1">
        <f t="array" aca="1" ref="CW128" ca="1">AnualidadActivo(CW$2, $E128, $C128, $B128, $D128, Hombres!$A$1:$DW$117, Mujeres!$A$1:$DW$117)</f>
        <v>0</v>
      </c>
      <c r="CX128" s="52" cm="1">
        <f t="array" aca="1" ref="CX128" ca="1">AnualidadActivo(CX$2, $E128, $C128, $B128, $D128, Hombres!$A$1:$DW$117, Mujeres!$A$1:$DW$117)</f>
        <v>0</v>
      </c>
      <c r="CY128" s="52" cm="1">
        <f t="array" aca="1" ref="CY128" ca="1">AnualidadActivo(CY$2, $E128, $C128, $B128, $D128, Hombres!$A$1:$DW$117, Mujeres!$A$1:$DW$117)</f>
        <v>0</v>
      </c>
      <c r="CZ128" s="52" cm="1">
        <f t="array" aca="1" ref="CZ128" ca="1">AnualidadActivo(CZ$2, $E128, $C128, $B128, $D128, Hombres!$A$1:$DW$117, Mujeres!$A$1:$DW$117)</f>
        <v>0</v>
      </c>
      <c r="DA128" s="52" cm="1">
        <f t="array" aca="1" ref="DA128" ca="1">AnualidadActivo(DA$2, $E128, $C128, $B128, $D128, Hombres!$A$1:$DW$117, Mujeres!$A$1:$DW$117)</f>
        <v>0</v>
      </c>
      <c r="DD128" s="25"/>
      <c r="DE128" s="52" cm="1">
        <f t="array" aca="1" ref="DE128" ca="1">beneficio_muerte_individual_activo(DE$2,$F128,$D128, Hombres!$A$1:$DW$117, Mujeres!$A$1:$DW$117)</f>
        <v>0</v>
      </c>
      <c r="DF128" s="52" cm="1">
        <f t="array" aca="1" ref="DF128" ca="1">beneficio_muerte_individual_activo(DF$2,$F128,$D128, Hombres!$A$1:$DW$117, Mujeres!$A$1:$DW$117)</f>
        <v>6209</v>
      </c>
      <c r="DG128" s="52" cm="1">
        <f t="array" aca="1" ref="DG128" ca="1">beneficio_muerte_individual_activo(DG$2,$F128,$D128, Hombres!$A$1:$DW$117, Mujeres!$A$1:$DW$117)</f>
        <v>6251.6424496500003</v>
      </c>
      <c r="DH128" s="52" cm="1">
        <f t="array" aca="1" ref="DH128" ca="1">beneficio_muerte_individual_activo(DH$2,$F128,$D128, Hombres!$A$1:$DW$117, Mujeres!$A$1:$DW$117)</f>
        <v>6302.0867772965312</v>
      </c>
      <c r="DI128" s="52" cm="1">
        <f t="array" aca="1" ref="DI128" ca="1">beneficio_muerte_individual_activo(DI$2,$F128,$D128, Hombres!$A$1:$DW$117, Mujeres!$A$1:$DW$117)</f>
        <v>6337.3797498506319</v>
      </c>
      <c r="DJ128" s="52" cm="1">
        <f t="array" aca="1" ref="DJ128" ca="1">beneficio_muerte_individual_activo(DJ$2,$F128,$D128, Hombres!$A$1:$DW$117, Mujeres!$A$1:$DW$117)</f>
        <v>6333.7089548024805</v>
      </c>
      <c r="DK128" s="52" cm="1">
        <f t="array" aca="1" ref="DK128" ca="1">beneficio_muerte_individual_activo(DK$2,$F128,$D128, Hombres!$A$1:$DW$117, Mujeres!$A$1:$DW$117)</f>
        <v>6321.5727553902634</v>
      </c>
      <c r="DL128" s="52" cm="1">
        <f t="array" aca="1" ref="DL128" ca="1">beneficio_muerte_individual_activo(DL$2,$F128,$D128, Hombres!$A$1:$DW$117, Mujeres!$A$1:$DW$117)</f>
        <v>6393.3083264842717</v>
      </c>
      <c r="DM128" s="52" cm="1">
        <f t="array" aca="1" ref="DM128" ca="1">beneficio_muerte_individual_activo(DM$2,$F128,$D128, Hombres!$A$1:$DW$117, Mujeres!$A$1:$DW$117)</f>
        <v>6555.9225733095209</v>
      </c>
      <c r="DN128" s="52" cm="1">
        <f t="array" aca="1" ref="DN128" ca="1">beneficio_muerte_individual_activo(DN$2,$F128,$D128, Hombres!$A$1:$DW$117, Mujeres!$A$1:$DW$117)</f>
        <v>6804.4744214628809</v>
      </c>
      <c r="DO128" s="52" cm="1">
        <f t="array" aca="1" ref="DO128" ca="1">beneficio_muerte_individual_activo(DO$2,$F128,$D128, Hombres!$A$1:$DW$117, Mujeres!$A$1:$DW$117)</f>
        <v>7119.6766067128829</v>
      </c>
      <c r="DP128" s="52" cm="1">
        <f t="array" aca="1" ref="DP128" ca="1">beneficio_muerte_individual_activo(DP$2,$F128,$D128, Hombres!$A$1:$DW$117, Mujeres!$A$1:$DW$117)</f>
        <v>7508.9816765928235</v>
      </c>
      <c r="DQ128" s="52" cm="1">
        <f t="array" aca="1" ref="DQ128" ca="1">beneficio_muerte_individual_activo(DQ$2,$F128,$D128, Hombres!$A$1:$DW$117, Mujeres!$A$1:$DW$117)</f>
        <v>7979.2593899988333</v>
      </c>
      <c r="DR128" s="52" cm="1">
        <f t="array" aca="1" ref="DR128" ca="1">beneficio_muerte_individual_activo(DR$2,$F128,$D128, Hombres!$A$1:$DW$117, Mujeres!$A$1:$DW$117)</f>
        <v>8468.8893151311277</v>
      </c>
      <c r="DS128" s="52" cm="1">
        <f t="array" aca="1" ref="DS128" ca="1">beneficio_muerte_individual_activo(DS$2,$F128,$D128, Hombres!$A$1:$DW$117, Mujeres!$A$1:$DW$117)</f>
        <v>8875.4536678824788</v>
      </c>
      <c r="DT128" s="52" cm="1">
        <f t="array" aca="1" ref="DT128" ca="1">beneficio_muerte_individual_activo(DT$2,$F128,$D128, Hombres!$A$1:$DW$117, Mujeres!$A$1:$DW$117)</f>
        <v>9167.5265366198491</v>
      </c>
      <c r="DU128" s="52" cm="1">
        <f t="array" aca="1" ref="DU128" ca="1">beneficio_muerte_individual_activo(DU$2,$F128,$D128, Hombres!$A$1:$DW$117, Mujeres!$A$1:$DW$117)</f>
        <v>9413.851553616194</v>
      </c>
      <c r="DV128" s="52" cm="1">
        <f t="array" aca="1" ref="DV128" ca="1">beneficio_muerte_individual_activo(DV$2,$F128,$D128, Hombres!$A$1:$DW$117, Mujeres!$A$1:$DW$117)</f>
        <v>9835.907619389287</v>
      </c>
      <c r="DW128" s="52" cm="1">
        <f t="array" aca="1" ref="DW128" ca="1">beneficio_muerte_individual_activo(DW$2,$F128,$D128, Hombres!$A$1:$DW$117, Mujeres!$A$1:$DW$117)</f>
        <v>10442.464346552675</v>
      </c>
      <c r="DX128" s="52" cm="1">
        <f t="array" aca="1" ref="DX128" ca="1">beneficio_muerte_individual_activo(DX$2,$F128,$D128, Hombres!$A$1:$DW$117, Mujeres!$A$1:$DW$117)</f>
        <v>11179.280397776094</v>
      </c>
      <c r="DY128" s="52" cm="1">
        <f t="array" aca="1" ref="DY128" ca="1">beneficio_muerte_individual_activo(DY$2,$F128,$D128, Hombres!$A$1:$DW$117, Mujeres!$A$1:$DW$117)</f>
        <v>11970.628549291972</v>
      </c>
      <c r="DZ128" s="52" cm="1">
        <f t="array" aca="1" ref="DZ128" ca="1">beneficio_muerte_individual_activo(DZ$2,$F128,$D128, Hombres!$A$1:$DW$117, Mujeres!$A$1:$DW$117)</f>
        <v>12788.933265668546</v>
      </c>
      <c r="EA128" s="52" cm="1">
        <f t="array" aca="1" ref="EA128" ca="1">beneficio_muerte_individual_activo(EA$2,$F128,$D128, Hombres!$A$1:$DW$117, Mujeres!$A$1:$DW$117)</f>
        <v>13643.591747050559</v>
      </c>
      <c r="EB128" s="52" cm="1">
        <f t="array" aca="1" ref="EB128" ca="1">beneficio_muerte_individual_activo(EB$2,$F128,$D128, Hombres!$A$1:$DW$117, Mujeres!$A$1:$DW$117)</f>
        <v>14472.134874142403</v>
      </c>
      <c r="EC128" s="52" cm="1">
        <f t="array" aca="1" ref="EC128" ca="1">beneficio_muerte_individual_activo(EC$2,$F128,$D128, Hombres!$A$1:$DW$117, Mujeres!$A$1:$DW$117)</f>
        <v>15198.557452701614</v>
      </c>
      <c r="ED128" s="52" cm="1">
        <f t="array" aca="1" ref="ED128" ca="1">beneficio_muerte_individual_activo(ED$2,$F128,$D128, Hombres!$A$1:$DW$117, Mujeres!$A$1:$DW$117)</f>
        <v>15961.322224306145</v>
      </c>
      <c r="EE128" s="52" cm="1">
        <f t="array" aca="1" ref="EE128" ca="1">beneficio_muerte_individual_activo(EE$2,$F128,$D128, Hombres!$A$1:$DW$117, Mujeres!$A$1:$DW$117)</f>
        <v>16851.43782926671</v>
      </c>
      <c r="EF128" s="52" cm="1">
        <f t="array" aca="1" ref="EF128" ca="1">beneficio_muerte_individual_activo(EF$2,$F128,$D128, Hombres!$A$1:$DW$117, Mujeres!$A$1:$DW$117)</f>
        <v>18082.673616100263</v>
      </c>
      <c r="EG128" s="52" cm="1">
        <f t="array" aca="1" ref="EG128" ca="1">beneficio_muerte_individual_activo(EG$2,$F128,$D128, Hombres!$A$1:$DW$117, Mujeres!$A$1:$DW$117)</f>
        <v>19718.693597007325</v>
      </c>
      <c r="EH128" s="52" cm="1">
        <f t="array" aca="1" ref="EH128" ca="1">beneficio_muerte_individual_activo(EH$2,$F128,$D128, Hombres!$A$1:$DW$117, Mujeres!$A$1:$DW$117)</f>
        <v>21697.737171261193</v>
      </c>
      <c r="EI128" s="52" cm="1">
        <f t="array" aca="1" ref="EI128" ca="1">beneficio_muerte_individual_activo(EI$2,$F128,$D128, Hombres!$A$1:$DW$117, Mujeres!$A$1:$DW$117)</f>
        <v>23721.404240774715</v>
      </c>
      <c r="EJ128" s="52" cm="1">
        <f t="array" aca="1" ref="EJ128" ca="1">beneficio_muerte_individual_activo(EJ$2,$F128,$D128, Hombres!$A$1:$DW$117, Mujeres!$A$1:$DW$117)</f>
        <v>25634.49083545406</v>
      </c>
      <c r="EK128" s="52" cm="1">
        <f t="array" aca="1" ref="EK128" ca="1">beneficio_muerte_individual_activo(EK$2,$F128,$D128, Hombres!$A$1:$DW$117, Mujeres!$A$1:$DW$117)</f>
        <v>27510.934082642987</v>
      </c>
      <c r="EL128" s="52" cm="1">
        <f t="array" aca="1" ref="EL128" ca="1">beneficio_muerte_individual_activo(EL$2,$F128,$D128, Hombres!$A$1:$DW$117, Mujeres!$A$1:$DW$117)</f>
        <v>29362.035038236289</v>
      </c>
      <c r="EM128" s="52" cm="1">
        <f t="array" aca="1" ref="EM128" ca="1">beneficio_muerte_individual_activo(EM$2,$F128,$D128, Hombres!$A$1:$DW$117, Mujeres!$A$1:$DW$117)</f>
        <v>31197.744266245278</v>
      </c>
      <c r="EN128" s="52" cm="1">
        <f t="array" aca="1" ref="EN128" ca="1">beneficio_muerte_individual_activo(EN$2,$F128,$D128, Hombres!$A$1:$DW$117, Mujeres!$A$1:$DW$117)</f>
        <v>33187.028210247663</v>
      </c>
      <c r="EO128" s="52" cm="1">
        <f t="array" aca="1" ref="EO128" ca="1">beneficio_muerte_individual_activo(EO$2,$F128,$D128, Hombres!$A$1:$DW$117, Mujeres!$A$1:$DW$117)</f>
        <v>21250.485573847618</v>
      </c>
      <c r="EP128" s="52" cm="1">
        <f t="array" aca="1" ref="EP128" ca="1">beneficio_muerte_individual_activo(EP$2,$F128,$D128, Hombres!$A$1:$DW$117, Mujeres!$A$1:$DW$117)</f>
        <v>22680.224693426422</v>
      </c>
      <c r="EQ128" s="52" cm="1">
        <f t="array" aca="1" ref="EQ128" ca="1">beneficio_muerte_individual_activo(EQ$2,$F128,$D128, Hombres!$A$1:$DW$117, Mujeres!$A$1:$DW$117)</f>
        <v>23964.584511338267</v>
      </c>
      <c r="ER128" s="52" cm="1">
        <f t="array" aca="1" ref="ER128" ca="1">beneficio_muerte_individual_activo(ER$2,$F128,$D128, Hombres!$A$1:$DW$117, Mujeres!$A$1:$DW$117)</f>
        <v>25068.92810763076</v>
      </c>
      <c r="ES128" s="52" cm="1">
        <f t="array" aca="1" ref="ES128" ca="1">beneficio_muerte_individual_activo(ES$2,$F128,$D128, Hombres!$A$1:$DW$117, Mujeres!$A$1:$DW$117)</f>
        <v>26272.688888418958</v>
      </c>
      <c r="ET128" s="52" cm="1">
        <f t="array" aca="1" ref="ET128" ca="1">beneficio_muerte_individual_activo(ET$2,$F128,$D128, Hombres!$A$1:$DW$117, Mujeres!$A$1:$DW$117)</f>
        <v>27885.651154436338</v>
      </c>
      <c r="EU128" s="52" cm="1">
        <f t="array" aca="1" ref="EU128" ca="1">beneficio_muerte_individual_activo(EU$2,$F128,$D128, Hombres!$A$1:$DW$117, Mujeres!$A$1:$DW$117)</f>
        <v>30183.364821083025</v>
      </c>
      <c r="EV128" s="52" cm="1">
        <f t="array" aca="1" ref="EV128" ca="1">beneficio_muerte_individual_activo(EV$2,$F128,$D128, Hombres!$A$1:$DW$117, Mujeres!$A$1:$DW$117)</f>
        <v>33223.028334415249</v>
      </c>
      <c r="EW128" s="52" cm="1">
        <f t="array" aca="1" ref="EW128" ca="1">beneficio_muerte_individual_activo(EW$2,$F128,$D128, Hombres!$A$1:$DW$117, Mujeres!$A$1:$DW$117)</f>
        <v>36875.785027511294</v>
      </c>
      <c r="EX128" s="52" cm="1">
        <f t="array" aca="1" ref="EX128" ca="1">beneficio_muerte_individual_activo(EX$2,$F128,$D128, Hombres!$A$1:$DW$117, Mujeres!$A$1:$DW$117)</f>
        <v>40905.2027370867</v>
      </c>
      <c r="EY128" s="52" cm="1">
        <f t="array" aca="1" ref="EY128" ca="1">beneficio_muerte_individual_activo(EY$2,$F128,$D128, Hombres!$A$1:$DW$117, Mujeres!$A$1:$DW$117)</f>
        <v>44868.230538472628</v>
      </c>
      <c r="EZ128" s="52" cm="1">
        <f t="array" aca="1" ref="EZ128" ca="1">beneficio_muerte_individual_activo(EZ$2,$F128,$D128, Hombres!$A$1:$DW$117, Mujeres!$A$1:$DW$117)</f>
        <v>48503.288813177511</v>
      </c>
      <c r="FA128" s="52" cm="1">
        <f t="array" aca="1" ref="FA128" ca="1">beneficio_muerte_individual_activo(FA$2,$F128,$D128, Hombres!$A$1:$DW$117, Mujeres!$A$1:$DW$117)</f>
        <v>51797.726874726985</v>
      </c>
      <c r="FB128" s="52" cm="1">
        <f t="array" aca="1" ref="FB128" ca="1">beneficio_muerte_individual_activo(FB$2,$F128,$D128, Hombres!$A$1:$DW$117, Mujeres!$A$1:$DW$117)</f>
        <v>54849.511224840455</v>
      </c>
      <c r="FC128" s="52" cm="1">
        <f t="array" aca="1" ref="FC128" ca="1">beneficio_muerte_individual_activo(FC$2,$F128,$D128, Hombres!$A$1:$DW$117, Mujeres!$A$1:$DW$117)</f>
        <v>57894.822225953198</v>
      </c>
      <c r="FD128" s="52" cm="1">
        <f t="array" aca="1" ref="FD128" ca="1">beneficio_muerte_individual_activo(FD$2,$F128,$D128, Hombres!$A$1:$DW$117, Mujeres!$A$1:$DW$117)</f>
        <v>64873.339231086982</v>
      </c>
      <c r="FE128" s="52" cm="1">
        <f t="array" aca="1" ref="FE128" ca="1">beneficio_muerte_individual_activo(FE$2,$F128,$D128, Hombres!$A$1:$DW$117, Mujeres!$A$1:$DW$117)</f>
        <v>68925.368694982579</v>
      </c>
      <c r="FF128" s="52" cm="1">
        <f t="array" aca="1" ref="FF128" ca="1">beneficio_muerte_individual_activo(FF$2,$F128,$D128, Hombres!$A$1:$DW$117, Mujeres!$A$1:$DW$117)</f>
        <v>73044.048390890472</v>
      </c>
      <c r="FG128" s="52" cm="1">
        <f t="array" aca="1" ref="FG128" ca="1">beneficio_muerte_individual_activo(FG$2,$F128,$D128, Hombres!$A$1:$DW$117, Mujeres!$A$1:$DW$117)</f>
        <v>77210.700710167701</v>
      </c>
      <c r="FH128" s="52" cm="1">
        <f t="array" aca="1" ref="FH128" ca="1">beneficio_muerte_individual_activo(FH$2,$F128,$D128, Hombres!$A$1:$DW$117, Mujeres!$A$1:$DW$117)</f>
        <v>81414.457837175098</v>
      </c>
      <c r="FI128" s="52" cm="1">
        <f t="array" aca="1" ref="FI128" ca="1">beneficio_muerte_individual_activo(FI$2,$F128,$D128, Hombres!$A$1:$DW$117, Mujeres!$A$1:$DW$117)</f>
        <v>85594.833497370564</v>
      </c>
      <c r="FJ128" s="52" cm="1">
        <f t="array" aca="1" ref="FJ128" ca="1">beneficio_muerte_individual_activo(FJ$2,$F128,$D128, Hombres!$A$1:$DW$117, Mujeres!$A$1:$DW$117)</f>
        <v>89747.239998226709</v>
      </c>
      <c r="FK128" s="52" cm="1">
        <f t="array" aca="1" ref="FK128" ca="1">beneficio_muerte_individual_activo(FK$2,$F128,$D128, Hombres!$A$1:$DW$117, Mujeres!$A$1:$DW$117)</f>
        <v>93791.913853674807</v>
      </c>
      <c r="FL128" s="52" cm="1">
        <f t="array" aca="1" ref="FL128" ca="1">beneficio_muerte_individual_activo(FL$2,$F128,$D128, Hombres!$A$1:$DW$117, Mujeres!$A$1:$DW$117)</f>
        <v>97541.224286094584</v>
      </c>
      <c r="FM128" s="52" cm="1">
        <f t="array" aca="1" ref="FM128" ca="1">beneficio_muerte_individual_activo(FM$2,$F128,$D128, Hombres!$A$1:$DW$117, Mujeres!$A$1:$DW$117)</f>
        <v>100795.7070438404</v>
      </c>
      <c r="FN128" s="52" cm="1">
        <f t="array" aca="1" ref="FN128" ca="1">beneficio_muerte_individual_activo(FN$2,$F128,$D128, Hombres!$A$1:$DW$117, Mujeres!$A$1:$DW$117)</f>
        <v>103412.98564184239</v>
      </c>
      <c r="FO128" s="52" cm="1">
        <f t="array" aca="1" ref="FO128" ca="1">beneficio_muerte_individual_activo(FO$2,$F128,$D128, Hombres!$A$1:$DW$117, Mujeres!$A$1:$DW$117)</f>
        <v>105295.11430149038</v>
      </c>
      <c r="FP128" s="52" cm="1">
        <f t="array" aca="1" ref="FP128" ca="1">beneficio_muerte_individual_activo(FP$2,$F128,$D128, Hombres!$A$1:$DW$117, Mujeres!$A$1:$DW$117)</f>
        <v>106298.32779721118</v>
      </c>
      <c r="FQ128" s="52" cm="1">
        <f t="array" aca="1" ref="FQ128" ca="1">beneficio_muerte_individual_activo(FQ$2,$F128,$D128, Hombres!$A$1:$DW$117, Mujeres!$A$1:$DW$117)</f>
        <v>106203.83646541795</v>
      </c>
      <c r="FR128" s="52" cm="1">
        <f t="array" aca="1" ref="FR128" ca="1">beneficio_muerte_individual_activo(FR$2,$F128,$D128, Hombres!$A$1:$DW$117, Mujeres!$A$1:$DW$117)</f>
        <v>104843.17875943083</v>
      </c>
      <c r="FS128" s="52" cm="1">
        <f t="array" aca="1" ref="FS128" ca="1">beneficio_muerte_individual_activo(FS$2,$F128,$D128, Hombres!$A$1:$DW$117, Mujeres!$A$1:$DW$117)</f>
        <v>102166.55985005679</v>
      </c>
      <c r="FT128" s="52" cm="1">
        <f t="array" aca="1" ref="FT128" ca="1">beneficio_muerte_individual_activo(FT$2,$F128,$D128, Hombres!$A$1:$DW$117, Mujeres!$A$1:$DW$117)</f>
        <v>98176.266398001608</v>
      </c>
      <c r="FU128" s="52" cm="1">
        <f t="array" aca="1" ref="FU128" ca="1">beneficio_muerte_individual_activo(FU$2,$F128,$D128, Hombres!$A$1:$DW$117, Mujeres!$A$1:$DW$117)</f>
        <v>92871.355794733856</v>
      </c>
      <c r="FV128" s="52" cm="1">
        <f t="array" aca="1" ref="FV128" ca="1">beneficio_muerte_individual_activo(FV$2,$F128,$D128, Hombres!$A$1:$DW$117, Mujeres!$A$1:$DW$117)</f>
        <v>86261.403326983942</v>
      </c>
      <c r="FW128" s="52" cm="1">
        <f t="array" aca="1" ref="FW128" ca="1">beneficio_muerte_individual_activo(FW$2,$F128,$D128, Hombres!$A$1:$DW$117, Mujeres!$A$1:$DW$117)</f>
        <v>78467.976716492849</v>
      </c>
      <c r="FX128" s="52" cm="1">
        <f t="array" aca="1" ref="FX128" ca="1">beneficio_muerte_individual_activo(FX$2,$F128,$D128, Hombres!$A$1:$DW$117, Mujeres!$A$1:$DW$117)</f>
        <v>69753.217488273876</v>
      </c>
      <c r="FY128" s="52" cm="1">
        <f t="array" aca="1" ref="FY128" ca="1">beneficio_muerte_individual_activo(FY$2,$F128,$D128, Hombres!$A$1:$DW$117, Mujeres!$A$1:$DW$117)</f>
        <v>60449.57495908103</v>
      </c>
      <c r="FZ128" s="52" cm="1">
        <f t="array" aca="1" ref="FZ128" ca="1">beneficio_muerte_individual_activo(FZ$2,$F128,$D128, Hombres!$A$1:$DW$117, Mujeres!$A$1:$DW$117)</f>
        <v>50908.509763034053</v>
      </c>
      <c r="GA128" s="52" cm="1">
        <f t="array" aca="1" ref="GA128" ca="1">beneficio_muerte_individual_activo(GA$2,$F128,$D128, Hombres!$A$1:$DW$117, Mujeres!$A$1:$DW$117)</f>
        <v>41491.327793602708</v>
      </c>
      <c r="GB128" s="52" cm="1">
        <f t="array" aca="1" ref="GB128" ca="1">beneficio_muerte_individual_activo(GB$2,$F128,$D128, Hombres!$A$1:$DW$117, Mujeres!$A$1:$DW$117)</f>
        <v>32580.078476410821</v>
      </c>
      <c r="GC128" s="52" cm="1">
        <f t="array" aca="1" ref="GC128" ca="1">beneficio_muerte_individual_activo(GC$2,$F128,$D128, Hombres!$A$1:$DW$117, Mujeres!$A$1:$DW$117)</f>
        <v>24536.480062378851</v>
      </c>
      <c r="GD128" s="52" cm="1">
        <f t="array" aca="1" ref="GD128" ca="1">beneficio_muerte_individual_activo(GD$2,$F128,$D128, Hombres!$A$1:$DW$117, Mujeres!$A$1:$DW$117)</f>
        <v>17632.56107128115</v>
      </c>
      <c r="GE128" s="52" cm="1">
        <f t="array" aca="1" ref="GE128" ca="1">beneficio_muerte_individual_activo(GE$2,$F128,$D128, Hombres!$A$1:$DW$117, Mujeres!$A$1:$DW$117)</f>
        <v>12014.885130739001</v>
      </c>
      <c r="GF128" s="52" cm="1">
        <f t="array" aca="1" ref="GF128" ca="1">beneficio_muerte_individual_activo(GF$2,$F128,$D128, Hombres!$A$1:$DW$117, Mujeres!$A$1:$DW$117)</f>
        <v>7703.1818005472451</v>
      </c>
      <c r="GG128" s="52" cm="1">
        <f t="array" aca="1" ref="GG128" ca="1">beneficio_muerte_individual_activo(GG$2,$F128,$D128, Hombres!$A$1:$DW$117, Mujeres!$A$1:$DW$117)</f>
        <v>4605.9599891367807</v>
      </c>
      <c r="GH128" s="52" cm="1">
        <f t="array" aca="1" ref="GH128" ca="1">beneficio_muerte_individual_activo(GH$2,$F128,$D128, Hombres!$A$1:$DW$117, Mujeres!$A$1:$DW$117)</f>
        <v>2542.7421890687674</v>
      </c>
      <c r="GI128" s="52" cm="1">
        <f t="array" aca="1" ref="GI128" ca="1">beneficio_muerte_individual_activo(GI$2,$F128,$D128, Hombres!$A$1:$DW$117, Mujeres!$A$1:$DW$117)</f>
        <v>1280.4844733460527</v>
      </c>
      <c r="GJ128" s="52" cm="1">
        <f t="array" aca="1" ref="GJ128" ca="1">beneficio_muerte_individual_activo(GJ$2,$F128,$D128, Hombres!$A$1:$DW$117, Mujeres!$A$1:$DW$117)</f>
        <v>579.35148395260308</v>
      </c>
      <c r="GK128" s="52" cm="1">
        <f t="array" aca="1" ref="GK128" ca="1">beneficio_muerte_individual_activo(GK$2,$F128,$D128, Hombres!$A$1:$DW$117, Mujeres!$A$1:$DW$117)</f>
        <v>230.97306796512407</v>
      </c>
      <c r="GL128" s="52" cm="1">
        <f t="array" aca="1" ref="GL128" ca="1">beneficio_muerte_individual_activo(GL$2,$F128,$D128, Hombres!$A$1:$DW$117, Mujeres!$A$1:$DW$117)</f>
        <v>79.117991768851255</v>
      </c>
      <c r="GM128" s="52" cm="1">
        <f t="array" aca="1" ref="GM128" ca="1">beneficio_muerte_individual_activo(GM$2,$F128,$D128, Hombres!$A$1:$DW$117, Mujeres!$A$1:$DW$117)</f>
        <v>28.488481704652123</v>
      </c>
      <c r="GN128" s="52" cm="1">
        <f t="array" aca="1" ref="GN128" ca="1">beneficio_muerte_individual_activo(GN$2,$F128,$D128, Hombres!$A$1:$DW$117, Mujeres!$A$1:$DW$117)</f>
        <v>0</v>
      </c>
      <c r="GO128" s="52" cm="1">
        <f t="array" aca="1" ref="GO128" ca="1">beneficio_muerte_individual_activo(GO$2,$F128,$D128, Hombres!$A$1:$DW$117, Mujeres!$A$1:$DW$117)</f>
        <v>0</v>
      </c>
      <c r="GP128" s="52" cm="1">
        <f t="array" aca="1" ref="GP128" ca="1">beneficio_muerte_individual_activo(GP$2,$F128,$D128, Hombres!$A$1:$DW$117, Mujeres!$A$1:$DW$117)</f>
        <v>0</v>
      </c>
      <c r="GQ128" s="52" cm="1">
        <f t="array" aca="1" ref="GQ128" ca="1">beneficio_muerte_individual_activo(GQ$2,$F128,$D128, Hombres!$A$1:$DW$117, Mujeres!$A$1:$DW$117)</f>
        <v>0</v>
      </c>
      <c r="GR128" s="52" cm="1">
        <f t="array" aca="1" ref="GR128" ca="1">beneficio_muerte_individual_activo(GR$2,$F128,$D128, Hombres!$A$1:$DW$117, Mujeres!$A$1:$DW$117)</f>
        <v>0</v>
      </c>
      <c r="GS128" s="52" cm="1">
        <f t="array" aca="1" ref="GS128" ca="1">beneficio_muerte_individual_activo(GS$2,$F128,$D128, Hombres!$A$1:$DW$117, Mujeres!$A$1:$DW$117)</f>
        <v>0</v>
      </c>
      <c r="GT128" s="52" cm="1">
        <f t="array" aca="1" ref="GT128" ca="1">beneficio_muerte_individual_activo(GT$2,$F128,$D128, Hombres!$A$1:$DW$117, Mujeres!$A$1:$DW$117)</f>
        <v>0</v>
      </c>
      <c r="GU128" s="52" cm="1">
        <f t="array" aca="1" ref="GU128" ca="1">beneficio_muerte_individual_activo(GU$2,$F128,$D128, Hombres!$A$1:$DW$117, Mujeres!$A$1:$DW$117)</f>
        <v>0</v>
      </c>
      <c r="GV128" s="52" cm="1">
        <f t="array" aca="1" ref="GV128" ca="1">beneficio_muerte_individual_activo(GV$2,$F128,$D128, Hombres!$A$1:$DW$117, Mujeres!$A$1:$DW$117)</f>
        <v>0</v>
      </c>
    </row>
    <row r="129" spans="1:204" x14ac:dyDescent="0.35">
      <c r="A129" s="2">
        <f t="shared" si="1"/>
        <v>127</v>
      </c>
      <c r="B129" s="81">
        <v>855467.5</v>
      </c>
      <c r="C129" s="9">
        <v>44732</v>
      </c>
      <c r="D129" s="7" t="s">
        <v>5</v>
      </c>
      <c r="E129" s="9">
        <v>36035</v>
      </c>
      <c r="F129" s="12" cm="1">
        <f t="array" aca="1" ref="F129" ca="1">edadCalc(E129)</f>
        <v>27</v>
      </c>
      <c r="G129" s="45" cm="1">
        <f t="array" aca="1" ref="G129" ca="1">PorcentajePension(C129,E129, D129)</f>
        <v>1</v>
      </c>
      <c r="I129" s="78"/>
      <c r="J129" s="52" cm="1">
        <f t="array" aca="1" ref="J129" ca="1">AnualidadActivo(J$2, $E129, $C129, $B129, $D129, Hombres!$A$1:$DW$117, Mujeres!$A$1:$DW$117)</f>
        <v>0</v>
      </c>
      <c r="K129" s="52" cm="1">
        <f t="array" aca="1" ref="K129" ca="1">AnualidadActivo(K$2, $E129, $C129, $B129, $D129, Hombres!$A$1:$DW$117, Mujeres!$A$1:$DW$117)</f>
        <v>0</v>
      </c>
      <c r="L129" s="52" cm="1">
        <f t="array" aca="1" ref="L129" ca="1">AnualidadActivo(L$2, $E129, $C129, $B129, $D129, Hombres!$A$1:$DW$117, Mujeres!$A$1:$DW$117)</f>
        <v>0</v>
      </c>
      <c r="M129" s="52" cm="1">
        <f t="array" aca="1" ref="M129" ca="1">AnualidadActivo(M$2, $E129, $C129, $B129, $D129, Hombres!$A$1:$DW$117, Mujeres!$A$1:$DW$117)</f>
        <v>0</v>
      </c>
      <c r="N129" s="52" cm="1">
        <f t="array" aca="1" ref="N129" ca="1">AnualidadActivo(N$2, $E129, $C129, $B129, $D129, Hombres!$A$1:$DW$117, Mujeres!$A$1:$DW$117)</f>
        <v>0</v>
      </c>
      <c r="O129" s="52" cm="1">
        <f t="array" aca="1" ref="O129" ca="1">AnualidadActivo(O$2, $E129, $C129, $B129, $D129, Hombres!$A$1:$DW$117, Mujeres!$A$1:$DW$117)</f>
        <v>0</v>
      </c>
      <c r="P129" s="52" cm="1">
        <f t="array" aca="1" ref="P129" ca="1">AnualidadActivo(P$2, $E129, $C129, $B129, $D129, Hombres!$A$1:$DW$117, Mujeres!$A$1:$DW$117)</f>
        <v>0</v>
      </c>
      <c r="Q129" s="52" cm="1">
        <f t="array" aca="1" ref="Q129" ca="1">AnualidadActivo(Q$2, $E129, $C129, $B129, $D129, Hombres!$A$1:$DW$117, Mujeres!$A$1:$DW$117)</f>
        <v>0</v>
      </c>
      <c r="R129" s="52" cm="1">
        <f t="array" aca="1" ref="R129" ca="1">AnualidadActivo(R$2, $E129, $C129, $B129, $D129, Hombres!$A$1:$DW$117, Mujeres!$A$1:$DW$117)</f>
        <v>0</v>
      </c>
      <c r="S129" s="52" cm="1">
        <f t="array" aca="1" ref="S129" ca="1">AnualidadActivo(S$2, $E129, $C129, $B129, $D129, Hombres!$A$1:$DW$117, Mujeres!$A$1:$DW$117)</f>
        <v>0</v>
      </c>
      <c r="T129" s="52" cm="1">
        <f t="array" aca="1" ref="T129" ca="1">AnualidadActivo(T$2, $E129, $C129, $B129, $D129, Hombres!$A$1:$DW$117, Mujeres!$A$1:$DW$117)</f>
        <v>0</v>
      </c>
      <c r="U129" s="52" cm="1">
        <f t="array" aca="1" ref="U129" ca="1">AnualidadActivo(U$2, $E129, $C129, $B129, $D129, Hombres!$A$1:$DW$117, Mujeres!$A$1:$DW$117)</f>
        <v>0</v>
      </c>
      <c r="V129" s="52" cm="1">
        <f t="array" aca="1" ref="V129" ca="1">AnualidadActivo(V$2, $E129, $C129, $B129, $D129, Hombres!$A$1:$DW$117, Mujeres!$A$1:$DW$117)</f>
        <v>0</v>
      </c>
      <c r="W129" s="52" cm="1">
        <f t="array" aca="1" ref="W129" ca="1">AnualidadActivo(W$2, $E129, $C129, $B129, $D129, Hombres!$A$1:$DW$117, Mujeres!$A$1:$DW$117)</f>
        <v>0</v>
      </c>
      <c r="X129" s="52" cm="1">
        <f t="array" aca="1" ref="X129" ca="1">AnualidadActivo(X$2, $E129, $C129, $B129, $D129, Hombres!$A$1:$DW$117, Mujeres!$A$1:$DW$117)</f>
        <v>0</v>
      </c>
      <c r="Y129" s="52" cm="1">
        <f t="array" aca="1" ref="Y129" ca="1">AnualidadActivo(Y$2, $E129, $C129, $B129, $D129, Hombres!$A$1:$DW$117, Mujeres!$A$1:$DW$117)</f>
        <v>0</v>
      </c>
      <c r="Z129" s="52" cm="1">
        <f t="array" aca="1" ref="Z129" ca="1">AnualidadActivo(Z$2, $E129, $C129, $B129, $D129, Hombres!$A$1:$DW$117, Mujeres!$A$1:$DW$117)</f>
        <v>0</v>
      </c>
      <c r="AA129" s="52" cm="1">
        <f t="array" aca="1" ref="AA129" ca="1">AnualidadActivo(AA$2, $E129, $C129, $B129, $D129, Hombres!$A$1:$DW$117, Mujeres!$A$1:$DW$117)</f>
        <v>0</v>
      </c>
      <c r="AB129" s="52" cm="1">
        <f t="array" aca="1" ref="AB129" ca="1">AnualidadActivo(AB$2, $E129, $C129, $B129, $D129, Hombres!$A$1:$DW$117, Mujeres!$A$1:$DW$117)</f>
        <v>0</v>
      </c>
      <c r="AC129" s="52" cm="1">
        <f t="array" aca="1" ref="AC129" ca="1">AnualidadActivo(AC$2, $E129, $C129, $B129, $D129, Hombres!$A$1:$DW$117, Mujeres!$A$1:$DW$117)</f>
        <v>0</v>
      </c>
      <c r="AD129" s="52" cm="1">
        <f t="array" aca="1" ref="AD129" ca="1">AnualidadActivo(AD$2, $E129, $C129, $B129, $D129, Hombres!$A$1:$DW$117, Mujeres!$A$1:$DW$117)</f>
        <v>0</v>
      </c>
      <c r="AE129" s="52" cm="1">
        <f t="array" aca="1" ref="AE129" ca="1">AnualidadActivo(AE$2, $E129, $C129, $B129, $D129, Hombres!$A$1:$DW$117, Mujeres!$A$1:$DW$117)</f>
        <v>0</v>
      </c>
      <c r="AF129" s="52" cm="1">
        <f t="array" aca="1" ref="AF129" ca="1">AnualidadActivo(AF$2, $E129, $C129, $B129, $D129, Hombres!$A$1:$DW$117, Mujeres!$A$1:$DW$117)</f>
        <v>0</v>
      </c>
      <c r="AG129" s="52" cm="1">
        <f t="array" aca="1" ref="AG129" ca="1">AnualidadActivo(AG$2, $E129, $C129, $B129, $D129, Hombres!$A$1:$DW$117, Mujeres!$A$1:$DW$117)</f>
        <v>0</v>
      </c>
      <c r="AH129" s="52" cm="1">
        <f t="array" aca="1" ref="AH129" ca="1">AnualidadActivo(AH$2, $E129, $C129, $B129, $D129, Hombres!$A$1:$DW$117, Mujeres!$A$1:$DW$117)</f>
        <v>0</v>
      </c>
      <c r="AI129" s="52" cm="1">
        <f t="array" aca="1" ref="AI129" ca="1">AnualidadActivo(AI$2, $E129, $C129, $B129, $D129, Hombres!$A$1:$DW$117, Mujeres!$A$1:$DW$117)</f>
        <v>0</v>
      </c>
      <c r="AJ129" s="52" cm="1">
        <f t="array" aca="1" ref="AJ129" ca="1">AnualidadActivo(AJ$2, $E129, $C129, $B129, $D129, Hombres!$A$1:$DW$117, Mujeres!$A$1:$DW$117)</f>
        <v>0</v>
      </c>
      <c r="AK129" s="52" cm="1">
        <f t="array" aca="1" ref="AK129" ca="1">AnualidadActivo(AK$2, $E129, $C129, $B129, $D129, Hombres!$A$1:$DW$117, Mujeres!$A$1:$DW$117)</f>
        <v>0</v>
      </c>
      <c r="AL129" s="52" cm="1">
        <f t="array" aca="1" ref="AL129" ca="1">AnualidadActivo(AL$2, $E129, $C129, $B129, $D129, Hombres!$A$1:$DW$117, Mujeres!$A$1:$DW$117)</f>
        <v>0</v>
      </c>
      <c r="AM129" s="52" cm="1">
        <f t="array" aca="1" ref="AM129" ca="1">AnualidadActivo(AM$2, $E129, $C129, $B129, $D129, Hombres!$A$1:$DW$117, Mujeres!$A$1:$DW$117)</f>
        <v>0</v>
      </c>
      <c r="AN129" s="52" cm="1">
        <f t="array" aca="1" ref="AN129" ca="1">AnualidadActivo(AN$2, $E129, $C129, $B129, $D129, Hombres!$A$1:$DW$117, Mujeres!$A$1:$DW$117)</f>
        <v>0</v>
      </c>
      <c r="AO129" s="52" cm="1">
        <f t="array" aca="1" ref="AO129" ca="1">AnualidadActivo(AO$2, $E129, $C129, $B129, $D129, Hombres!$A$1:$DW$117, Mujeres!$A$1:$DW$117)</f>
        <v>0</v>
      </c>
      <c r="AP129" s="52" cm="1">
        <f t="array" aca="1" ref="AP129" ca="1">AnualidadActivo(AP$2, $E129, $C129, $B129, $D129, Hombres!$A$1:$DW$117, Mujeres!$A$1:$DW$117)</f>
        <v>0</v>
      </c>
      <c r="AQ129" s="52" cm="1">
        <f t="array" aca="1" ref="AQ129" ca="1">AnualidadActivo(AQ$2, $E129, $C129, $B129, $D129, Hombres!$A$1:$DW$117, Mujeres!$A$1:$DW$117)</f>
        <v>0</v>
      </c>
      <c r="AR129" s="52" cm="1">
        <f t="array" aca="1" ref="AR129" ca="1">AnualidadActivo(AR$2, $E129, $C129, $B129, $D129, Hombres!$A$1:$DW$117, Mujeres!$A$1:$DW$117)</f>
        <v>0</v>
      </c>
      <c r="AS129" s="52" cm="1">
        <f t="array" aca="1" ref="AS129" ca="1">AnualidadActivo(AS$2, $E129, $C129, $B129, $D129, Hombres!$A$1:$DW$117, Mujeres!$A$1:$DW$117)</f>
        <v>0</v>
      </c>
      <c r="AT129" s="52" cm="1">
        <f t="array" aca="1" ref="AT129" ca="1">AnualidadActivo(AT$2, $E129, $C129, $B129, $D129, Hombres!$A$1:$DW$117, Mujeres!$A$1:$DW$117)</f>
        <v>0</v>
      </c>
      <c r="AU129" s="52" cm="1">
        <f t="array" aca="1" ref="AU129" ca="1">AnualidadActivo(AU$2, $E129, $C129, $B129, $D129, Hombres!$A$1:$DW$117, Mujeres!$A$1:$DW$117)</f>
        <v>0</v>
      </c>
      <c r="AV129" s="52" cm="1">
        <f t="array" aca="1" ref="AV129" ca="1">AnualidadActivo(AV$2, $E129, $C129, $B129, $D129, Hombres!$A$1:$DW$117, Mujeres!$A$1:$DW$117)</f>
        <v>65548097.511743546</v>
      </c>
      <c r="AW129" s="52" cm="1">
        <f t="array" aca="1" ref="AW129" ca="1">AnualidadActivo(AW$2, $E129, $C129, $B129, $D129, Hombres!$A$1:$DW$117, Mujeres!$A$1:$DW$117)</f>
        <v>67514540.437095851</v>
      </c>
      <c r="AX129" s="52" cm="1">
        <f t="array" aca="1" ref="AX129" ca="1">AnualidadActivo(AX$2, $E129, $C129, $B129, $D129, Hombres!$A$1:$DW$117, Mujeres!$A$1:$DW$117)</f>
        <v>69539976.650208727</v>
      </c>
      <c r="AY129" s="52" cm="1">
        <f t="array" aca="1" ref="AY129" ca="1">AnualidadActivo(AY$2, $E129, $C129, $B129, $D129, Hombres!$A$1:$DW$117, Mujeres!$A$1:$DW$117)</f>
        <v>71626175.949714988</v>
      </c>
      <c r="AZ129" s="52" cm="1">
        <f t="array" aca="1" ref="AZ129" ca="1">AnualidadActivo(AZ$2, $E129, $C129, $B129, $D129, Hombres!$A$1:$DW$117, Mujeres!$A$1:$DW$117)</f>
        <v>73774961.228206456</v>
      </c>
      <c r="BA129" s="52" cm="1">
        <f t="array" aca="1" ref="BA129" ca="1">AnualidadActivo(BA$2, $E129, $C129, $B129, $D129, Hombres!$A$1:$DW$117, Mujeres!$A$1:$DW$117)</f>
        <v>76079847.162108257</v>
      </c>
      <c r="BB129" s="52" cm="1">
        <f t="array" aca="1" ref="BB129" ca="1">AnualidadActivo(BB$2, $E129, $C129, $B129, $D129, Hombres!$A$1:$DW$117, Mujeres!$A$1:$DW$117)</f>
        <v>77761478.444255158</v>
      </c>
      <c r="BC129" s="52" cm="1">
        <f t="array" aca="1" ref="BC129" ca="1">AnualidadActivo(BC$2, $E129, $C129, $B129, $D129, Hombres!$A$1:$DW$117, Mujeres!$A$1:$DW$117)</f>
        <v>79433280.323237523</v>
      </c>
      <c r="BD129" s="52" cm="1">
        <f t="array" aca="1" ref="BD129" ca="1">AnualidadActivo(BD$2, $E129, $C129, $B129, $D129, Hombres!$A$1:$DW$117, Mujeres!$A$1:$DW$117)</f>
        <v>81097678.175195411</v>
      </c>
      <c r="BE129" s="52" cm="1">
        <f t="array" aca="1" ref="BE129" ca="1">AnualidadActivo(BE$2, $E129, $C129, $B129, $D129, Hombres!$A$1:$DW$117, Mujeres!$A$1:$DW$117)</f>
        <v>82757407.44268173</v>
      </c>
      <c r="BF129" s="52" cm="1">
        <f t="array" aca="1" ref="BF129" ca="1">AnualidadActivo(BF$2, $E129, $C129, $B129, $D129, Hombres!$A$1:$DW$117, Mujeres!$A$1:$DW$117)</f>
        <v>84405117.355754405</v>
      </c>
      <c r="BG129" s="52" cm="1">
        <f t="array" aca="1" ref="BG129" ca="1">AnualidadActivo(BG$2, $E129, $C129, $B129, $D129, Hombres!$A$1:$DW$117, Mujeres!$A$1:$DW$117)</f>
        <v>86022708.174261212</v>
      </c>
      <c r="BH129" s="52" cm="1">
        <f t="array" aca="1" ref="BH129" ca="1">AnualidadActivo(BH$2, $E129, $C129, $B129, $D129, Hombres!$A$1:$DW$117, Mujeres!$A$1:$DW$117)</f>
        <v>87582625.211342886</v>
      </c>
      <c r="BI129" s="52" cm="1">
        <f t="array" aca="1" ref="BI129" ca="1">AnualidadActivo(BI$2, $E129, $C129, $B129, $D129, Hombres!$A$1:$DW$117, Mujeres!$A$1:$DW$117)</f>
        <v>89053276.657432795</v>
      </c>
      <c r="BJ129" s="52" cm="1">
        <f t="array" aca="1" ref="BJ129" ca="1">AnualidadActivo(BJ$2, $E129, $C129, $B129, $D129, Hombres!$A$1:$DW$117, Mujeres!$A$1:$DW$117)</f>
        <v>90402238.950223595</v>
      </c>
      <c r="BK129" s="52" cm="1">
        <f t="array" aca="1" ref="BK129" ca="1">AnualidadActivo(BK$2, $E129, $C129, $B129, $D129, Hombres!$A$1:$DW$117, Mujeres!$A$1:$DW$117)</f>
        <v>91600146.45264177</v>
      </c>
      <c r="BL129" s="52" cm="1">
        <f t="array" aca="1" ref="BL129" ca="1">AnualidadActivo(BL$2, $E129, $C129, $B129, $D129, Hombres!$A$1:$DW$117, Mujeres!$A$1:$DW$117)</f>
        <v>92632420.288267434</v>
      </c>
      <c r="BM129" s="52" cm="1">
        <f t="array" aca="1" ref="BM129" ca="1">AnualidadActivo(BM$2, $E129, $C129, $B129, $D129, Hombres!$A$1:$DW$117, Mujeres!$A$1:$DW$117)</f>
        <v>93497488.061099783</v>
      </c>
      <c r="BN129" s="52" cm="1">
        <f t="array" aca="1" ref="BN129" ca="1">AnualidadActivo(BN$2, $E129, $C129, $B129, $D129, Hombres!$A$1:$DW$117, Mujeres!$A$1:$DW$117)</f>
        <v>94197222.700764135</v>
      </c>
      <c r="BO129" s="52" cm="1">
        <f t="array" aca="1" ref="BO129" ca="1">AnualidadActivo(BO$2, $E129, $C129, $B129, $D129, Hombres!$A$1:$DW$117, Mujeres!$A$1:$DW$117)</f>
        <v>94727562.201700017</v>
      </c>
      <c r="BP129" s="52" cm="1">
        <f t="array" aca="1" ref="BP129" ca="1">AnualidadActivo(BP$2, $E129, $C129, $B129, $D129, Hombres!$A$1:$DW$117, Mujeres!$A$1:$DW$117)</f>
        <v>95070666.284542665</v>
      </c>
      <c r="BQ129" s="52" cm="1">
        <f t="array" aca="1" ref="BQ129" ca="1">AnualidadActivo(BQ$2, $E129, $C129, $B129, $D129, Hombres!$A$1:$DW$117, Mujeres!$A$1:$DW$117)</f>
        <v>95029402.953396514</v>
      </c>
      <c r="BR129" s="52" cm="1">
        <f t="array" aca="1" ref="BR129" ca="1">AnualidadActivo(BR$2, $E129, $C129, $B129, $D129, Hombres!$A$1:$DW$117, Mujeres!$A$1:$DW$117)</f>
        <v>94709384.691863358</v>
      </c>
      <c r="BS129" s="52" cm="1">
        <f t="array" aca="1" ref="BS129" ca="1">AnualidadActivo(BS$2, $E129, $C129, $B129, $D129, Hombres!$A$1:$DW$117, Mujeres!$A$1:$DW$117)</f>
        <v>94089207.657220855</v>
      </c>
      <c r="BT129" s="52" cm="1">
        <f t="array" aca="1" ref="BT129" ca="1">AnualidadActivo(BT$2, $E129, $C129, $B129, $D129, Hombres!$A$1:$DW$117, Mujeres!$A$1:$DW$117)</f>
        <v>93142079.442054361</v>
      </c>
      <c r="BU129" s="52" cm="1">
        <f t="array" aca="1" ref="BU129" ca="1">AnualidadActivo(BU$2, $E129, $C129, $B129, $D129, Hombres!$A$1:$DW$117, Mujeres!$A$1:$DW$117)</f>
        <v>91834573.936940402</v>
      </c>
      <c r="BV129" s="52" cm="1">
        <f t="array" aca="1" ref="BV129" ca="1">AnualidadActivo(BV$2, $E129, $C129, $B129, $D129, Hombres!$A$1:$DW$117, Mujeres!$A$1:$DW$117)</f>
        <v>90135405.283679619</v>
      </c>
      <c r="BW129" s="52" cm="1">
        <f t="array" aca="1" ref="BW129" ca="1">AnualidadActivo(BW$2, $E129, $C129, $B129, $D129, Hombres!$A$1:$DW$117, Mujeres!$A$1:$DW$117)</f>
        <v>88018722.391573846</v>
      </c>
      <c r="BX129" s="52" cm="1">
        <f t="array" aca="1" ref="BX129" ca="1">AnualidadActivo(BX$2, $E129, $C129, $B129, $D129, Hombres!$A$1:$DW$117, Mujeres!$A$1:$DW$117)</f>
        <v>85465259.558550492</v>
      </c>
      <c r="BY129" s="52" cm="1">
        <f t="array" aca="1" ref="BY129" ca="1">AnualidadActivo(BY$2, $E129, $C129, $B129, $D129, Hombres!$A$1:$DW$117, Mujeres!$A$1:$DW$117)</f>
        <v>82459388.690826058</v>
      </c>
      <c r="BZ129" s="52" cm="1">
        <f t="array" aca="1" ref="BZ129" ca="1">AnualidadActivo(BZ$2, $E129, $C129, $B129, $D129, Hombres!$A$1:$DW$117, Mujeres!$A$1:$DW$117)</f>
        <v>78990481.355223179</v>
      </c>
      <c r="CA129" s="52" cm="1">
        <f t="array" aca="1" ref="CA129" ca="1">AnualidadActivo(CA$2, $E129, $C129, $B129, $D129, Hombres!$A$1:$DW$117, Mujeres!$A$1:$DW$117)</f>
        <v>75059979.538210541</v>
      </c>
      <c r="CB129" s="52" cm="1">
        <f t="array" aca="1" ref="CB129" ca="1">AnualidadActivo(CB$2, $E129, $C129, $B129, $D129, Hombres!$A$1:$DW$117, Mujeres!$A$1:$DW$117)</f>
        <v>70687087.21188657</v>
      </c>
      <c r="CC129" s="52" cm="1">
        <f t="array" aca="1" ref="CC129" ca="1">AnualidadActivo(CC$2, $E129, $C129, $B129, $D129, Hombres!$A$1:$DW$117, Mujeres!$A$1:$DW$117)</f>
        <v>65907998.065549903</v>
      </c>
      <c r="CD129" s="52" cm="1">
        <f t="array" aca="1" ref="CD129" ca="1">AnualidadActivo(CD$2, $E129, $C129, $B129, $D129, Hombres!$A$1:$DW$117, Mujeres!$A$1:$DW$117)</f>
        <v>60771571.070803955</v>
      </c>
      <c r="CE129" s="52" cm="1">
        <f t="array" aca="1" ref="CE129" ca="1">AnualidadActivo(CE$2, $E129, $C129, $B129, $D129, Hombres!$A$1:$DW$117, Mujeres!$A$1:$DW$117)</f>
        <v>55339314.340252131</v>
      </c>
      <c r="CF129" s="52" cm="1">
        <f t="array" aca="1" ref="CF129" ca="1">AnualidadActivo(CF$2, $E129, $C129, $B129, $D129, Hombres!$A$1:$DW$117, Mujeres!$A$1:$DW$117)</f>
        <v>49689473.992930166</v>
      </c>
      <c r="CG129" s="52" cm="1">
        <f t="array" aca="1" ref="CG129" ca="1">AnualidadActivo(CG$2, $E129, $C129, $B129, $D129, Hombres!$A$1:$DW$117, Mujeres!$A$1:$DW$117)</f>
        <v>43920703.155636281</v>
      </c>
      <c r="CH129" s="52" cm="1">
        <f t="array" aca="1" ref="CH129" ca="1">AnualidadActivo(CH$2, $E129, $C129, $B129, $D129, Hombres!$A$1:$DW$117, Mujeres!$A$1:$DW$117)</f>
        <v>38146913.827297524</v>
      </c>
      <c r="CI129" s="52" cm="1">
        <f t="array" aca="1" ref="CI129" ca="1">AnualidadActivo(CI$2, $E129, $C129, $B129, $D129, Hombres!$A$1:$DW$117, Mujeres!$A$1:$DW$117)</f>
        <v>32487742.14239892</v>
      </c>
      <c r="CJ129" s="52" cm="1">
        <f t="array" aca="1" ref="CJ129" ca="1">AnualidadActivo(CJ$2, $E129, $C129, $B129, $D129, Hombres!$A$1:$DW$117, Mujeres!$A$1:$DW$117)</f>
        <v>27062889.383166637</v>
      </c>
      <c r="CK129" s="52" cm="1">
        <f t="array" aca="1" ref="CK129" ca="1">AnualidadActivo(CK$2, $E129, $C129, $B129, $D129, Hombres!$A$1:$DW$117, Mujeres!$A$1:$DW$117)</f>
        <v>21988537.652460024</v>
      </c>
      <c r="CL129" s="52" cm="1">
        <f t="array" aca="1" ref="CL129" ca="1">AnualidadActivo(CL$2, $E129, $C129, $B129, $D129, Hombres!$A$1:$DW$117, Mujeres!$A$1:$DW$117)</f>
        <v>17371696.863373823</v>
      </c>
      <c r="CM129" s="52" cm="1">
        <f t="array" aca="1" ref="CM129" ca="1">AnualidadActivo(CM$2, $E129, $C129, $B129, $D129, Hombres!$A$1:$DW$117, Mujeres!$A$1:$DW$117)</f>
        <v>13298995.090156715</v>
      </c>
      <c r="CN129" s="52" cm="1">
        <f t="array" aca="1" ref="CN129" ca="1">AnualidadActivo(CN$2, $E129, $C129, $B129, $D129, Hombres!$A$1:$DW$117, Mujeres!$A$1:$DW$117)</f>
        <v>9826259.8080985378</v>
      </c>
      <c r="CO129" s="52" cm="1">
        <f t="array" aca="1" ref="CO129" ca="1">AnualidadActivo(CO$2, $E129, $C129, $B129, $D129, Hombres!$A$1:$DW$117, Mujeres!$A$1:$DW$117)</f>
        <v>6974378.4791069143</v>
      </c>
      <c r="CP129" s="52" cm="1">
        <f t="array" aca="1" ref="CP129" ca="1">AnualidadActivo(CP$2, $E129, $C129, $B129, $D129, Hombres!$A$1:$DW$117, Mujeres!$A$1:$DW$117)</f>
        <v>4729432.2594922557</v>
      </c>
      <c r="CQ129" s="52" cm="1">
        <f t="array" aca="1" ref="CQ129" ca="1">AnualidadActivo(CQ$2, $E129, $C129, $B129, $D129, Hombres!$A$1:$DW$117, Mujeres!$A$1:$DW$117)</f>
        <v>3045317.3282779134</v>
      </c>
      <c r="CR129" s="52" cm="1">
        <f t="array" aca="1" ref="CR129" ca="1">AnualidadActivo(CR$2, $E129, $C129, $B129, $D129, Hombres!$A$1:$DW$117, Mujeres!$A$1:$DW$117)</f>
        <v>1848883.4286949076</v>
      </c>
      <c r="CS129" s="52" cm="1">
        <f t="array" aca="1" ref="CS129" ca="1">AnualidadActivo(CS$2, $E129, $C129, $B129, $D129, Hombres!$A$1:$DW$117, Mujeres!$A$1:$DW$117)</f>
        <v>1049495.6264200753</v>
      </c>
      <c r="CT129" s="52" cm="1">
        <f t="array" aca="1" ref="CT129" ca="1">AnualidadActivo(CT$2, $E129, $C129, $B129, $D129, Hombres!$A$1:$DW$117, Mujeres!$A$1:$DW$117)</f>
        <v>551336.91399335233</v>
      </c>
      <c r="CU129" s="52" cm="1">
        <f t="array" aca="1" ref="CU129" ca="1">AnualidadActivo(CU$2, $E129, $C129, $B129, $D129, Hombres!$A$1:$DW$117, Mujeres!$A$1:$DW$117)</f>
        <v>264764.31344166776</v>
      </c>
      <c r="CV129" s="52" cm="1">
        <f t="array" aca="1" ref="CV129" ca="1">AnualidadActivo(CV$2, $E129, $C129, $B129, $D129, Hombres!$A$1:$DW$117, Mujeres!$A$1:$DW$117)</f>
        <v>114496.79040582156</v>
      </c>
      <c r="CW129" s="52" cm="1">
        <f t="array" aca="1" ref="CW129" ca="1">AnualidadActivo(CW$2, $E129, $C129, $B129, $D129, Hombres!$A$1:$DW$117, Mujeres!$A$1:$DW$117)</f>
        <v>43755.418119418966</v>
      </c>
      <c r="CX129" s="52" cm="1">
        <f t="array" aca="1" ref="CX129" ca="1">AnualidadActivo(CX$2, $E129, $C129, $B129, $D129, Hombres!$A$1:$DW$117, Mujeres!$A$1:$DW$117)</f>
        <v>14414.160292912311</v>
      </c>
      <c r="CY129" s="52" cm="1">
        <f t="array" aca="1" ref="CY129" ca="1">AnualidadActivo(CY$2, $E129, $C129, $B129, $D129, Hombres!$A$1:$DW$117, Mujeres!$A$1:$DW$117)</f>
        <v>3955.2876448948732</v>
      </c>
      <c r="CZ129" s="52" cm="1">
        <f t="array" aca="1" ref="CZ129" ca="1">AnualidadActivo(CZ$2, $E129, $C129, $B129, $D129, Hombres!$A$1:$DW$117, Mujeres!$A$1:$DW$117)</f>
        <v>0</v>
      </c>
      <c r="DA129" s="52" cm="1">
        <f t="array" aca="1" ref="DA129" ca="1">AnualidadActivo(DA$2, $E129, $C129, $B129, $D129, Hombres!$A$1:$DW$117, Mujeres!$A$1:$DW$117)</f>
        <v>0</v>
      </c>
      <c r="DD129" s="25"/>
      <c r="DE129" s="52" cm="1">
        <f t="array" aca="1" ref="DE129" ca="1">beneficio_muerte_individual_activo(DE$2,$F129,$D129, Hombres!$A$1:$DW$117, Mujeres!$A$1:$DW$117)</f>
        <v>0</v>
      </c>
      <c r="DF129" s="52" cm="1">
        <f t="array" aca="1" ref="DF129" ca="1">beneficio_muerte_individual_activo(DF$2,$F129,$D129, Hombres!$A$1:$DW$117, Mujeres!$A$1:$DW$117)</f>
        <v>5687</v>
      </c>
      <c r="DG129" s="52" cm="1">
        <f t="array" aca="1" ref="DG129" ca="1">beneficio_muerte_individual_activo(DG$2,$F129,$D129, Hombres!$A$1:$DW$117, Mujeres!$A$1:$DW$117)</f>
        <v>5812.3075681</v>
      </c>
      <c r="DH129" s="52" cm="1">
        <f t="array" aca="1" ref="DH129" ca="1">beneficio_muerte_individual_activo(DH$2,$F129,$D129, Hombres!$A$1:$DW$117, Mujeres!$A$1:$DW$117)</f>
        <v>5939.1631566986543</v>
      </c>
      <c r="DI129" s="52" cm="1">
        <f t="array" aca="1" ref="DI129" ca="1">beneficio_muerte_individual_activo(DI$2,$F129,$D129, Hombres!$A$1:$DW$117, Mujeres!$A$1:$DW$117)</f>
        <v>6007.7582969704617</v>
      </c>
      <c r="DJ129" s="52" cm="1">
        <f t="array" aca="1" ref="DJ129" ca="1">beneficio_muerte_individual_activo(DJ$2,$F129,$D129, Hombres!$A$1:$DW$117, Mujeres!$A$1:$DW$117)</f>
        <v>6042.7419464615841</v>
      </c>
      <c r="DK129" s="52" cm="1">
        <f t="array" aca="1" ref="DK129" ca="1">beneficio_muerte_individual_activo(DK$2,$F129,$D129, Hombres!$A$1:$DW$117, Mujeres!$A$1:$DW$117)</f>
        <v>6079.5593385650336</v>
      </c>
      <c r="DL129" s="52" cm="1">
        <f t="array" aca="1" ref="DL129" ca="1">beneficio_muerte_individual_activo(DL$2,$F129,$D129, Hombres!$A$1:$DW$117, Mujeres!$A$1:$DW$117)</f>
        <v>6103.8083003545535</v>
      </c>
      <c r="DM129" s="52" cm="1">
        <f t="array" aca="1" ref="DM129" ca="1">beneficio_muerte_individual_activo(DM$2,$F129,$D129, Hombres!$A$1:$DW$117, Mujeres!$A$1:$DW$117)</f>
        <v>6098.2032013881999</v>
      </c>
      <c r="DN129" s="52" cm="1">
        <f t="array" aca="1" ref="DN129" ca="1">beneficio_muerte_individual_activo(DN$2,$F129,$D129, Hombres!$A$1:$DW$117, Mujeres!$A$1:$DW$117)</f>
        <v>6081.7088099265247</v>
      </c>
      <c r="DO129" s="52" cm="1">
        <f t="array" aca="1" ref="DO129" ca="1">beneficio_muerte_individual_activo(DO$2,$F129,$D129, Hombres!$A$1:$DW$117, Mujeres!$A$1:$DW$117)</f>
        <v>6138.9392879972202</v>
      </c>
      <c r="DP129" s="52" cm="1">
        <f t="array" aca="1" ref="DP129" ca="1">beneficio_muerte_individual_activo(DP$2,$F129,$D129, Hombres!$A$1:$DW$117, Mujeres!$A$1:$DW$117)</f>
        <v>6276.928616360522</v>
      </c>
      <c r="DQ129" s="52" cm="1">
        <f t="array" aca="1" ref="DQ129" ca="1">beneficio_muerte_individual_activo(DQ$2,$F129,$D129, Hombres!$A$1:$DW$117, Mujeres!$A$1:$DW$117)</f>
        <v>6509.569290952214</v>
      </c>
      <c r="DR129" s="52" cm="1">
        <f t="array" aca="1" ref="DR129" ca="1">beneficio_muerte_individual_activo(DR$2,$F129,$D129, Hombres!$A$1:$DW$117, Mujeres!$A$1:$DW$117)</f>
        <v>6826.0057739333633</v>
      </c>
      <c r="DS129" s="52" cm="1">
        <f t="array" aca="1" ref="DS129" ca="1">beneficio_muerte_individual_activo(DS$2,$F129,$D129, Hombres!$A$1:$DW$117, Mujeres!$A$1:$DW$117)</f>
        <v>7216.8787432885465</v>
      </c>
      <c r="DT129" s="52" cm="1">
        <f t="array" aca="1" ref="DT129" ca="1">beneficio_muerte_individual_activo(DT$2,$F129,$D129, Hombres!$A$1:$DW$117, Mujeres!$A$1:$DW$117)</f>
        <v>7674.2935549281392</v>
      </c>
      <c r="DU129" s="52" cm="1">
        <f t="array" aca="1" ref="DU129" ca="1">beneficio_muerte_individual_activo(DU$2,$F129,$D129, Hombres!$A$1:$DW$117, Mujeres!$A$1:$DW$117)</f>
        <v>8140.3291043389618</v>
      </c>
      <c r="DV129" s="52" cm="1">
        <f t="array" aca="1" ref="DV129" ca="1">beneficio_muerte_individual_activo(DV$2,$F129,$D129, Hombres!$A$1:$DW$117, Mujeres!$A$1:$DW$117)</f>
        <v>8532.0463467613554</v>
      </c>
      <c r="DW129" s="52" cm="1">
        <f t="array" aca="1" ref="DW129" ca="1">beneficio_muerte_individual_activo(DW$2,$F129,$D129, Hombres!$A$1:$DW$117, Mujeres!$A$1:$DW$117)</f>
        <v>8823.9383855454871</v>
      </c>
      <c r="DX129" s="52" cm="1">
        <f t="array" aca="1" ref="DX129" ca="1">beneficio_muerte_individual_activo(DX$2,$F129,$D129, Hombres!$A$1:$DW$117, Mujeres!$A$1:$DW$117)</f>
        <v>9066.8859346577137</v>
      </c>
      <c r="DY129" s="52" cm="1">
        <f t="array" aca="1" ref="DY129" ca="1">beneficio_muerte_individual_activo(DY$2,$F129,$D129, Hombres!$A$1:$DW$117, Mujeres!$A$1:$DW$117)</f>
        <v>9467.6384409700531</v>
      </c>
      <c r="DZ129" s="52" cm="1">
        <f t="array" aca="1" ref="DZ129" ca="1">beneficio_muerte_individual_activo(DZ$2,$F129,$D129, Hombres!$A$1:$DW$117, Mujeres!$A$1:$DW$117)</f>
        <v>10037.038913267696</v>
      </c>
      <c r="EA129" s="52" cm="1">
        <f t="array" aca="1" ref="EA129" ca="1">beneficio_muerte_individual_activo(EA$2,$F129,$D129, Hombres!$A$1:$DW$117, Mujeres!$A$1:$DW$117)</f>
        <v>10745.918072848843</v>
      </c>
      <c r="EB129" s="52" cm="1">
        <f t="array" aca="1" ref="EB129" ca="1">beneficio_muerte_individual_activo(EB$2,$F129,$D129, Hombres!$A$1:$DW$117, Mujeres!$A$1:$DW$117)</f>
        <v>11526.998375938172</v>
      </c>
      <c r="EC129" s="52" cm="1">
        <f t="array" aca="1" ref="EC129" ca="1">beneficio_muerte_individual_activo(EC$2,$F129,$D129, Hombres!$A$1:$DW$117, Mujeres!$A$1:$DW$117)</f>
        <v>12331.918893549426</v>
      </c>
      <c r="ED129" s="52" cm="1">
        <f t="array" aca="1" ref="ED129" ca="1">beneficio_muerte_individual_activo(ED$2,$F129,$D129, Hombres!$A$1:$DW$117, Mujeres!$A$1:$DW$117)</f>
        <v>13148.885897328106</v>
      </c>
      <c r="EE129" s="52" cm="1">
        <f t="array" aca="1" ref="EE129" ca="1">beneficio_muerte_individual_activo(EE$2,$F129,$D129, Hombres!$A$1:$DW$117, Mujeres!$A$1:$DW$117)</f>
        <v>13922.040850107511</v>
      </c>
      <c r="EF129" s="52" cm="1">
        <f t="array" aca="1" ref="EF129" ca="1">beneficio_muerte_individual_activo(EF$2,$F129,$D129, Hombres!$A$1:$DW$117, Mujeres!$A$1:$DW$117)</f>
        <v>14604.033132660295</v>
      </c>
      <c r="EG129" s="52" cm="1">
        <f t="array" aca="1" ref="EG129" ca="1">beneficio_muerte_individual_activo(EG$2,$F129,$D129, Hombres!$A$1:$DW$117, Mujeres!$A$1:$DW$117)</f>
        <v>15349.73473035833</v>
      </c>
      <c r="EH129" s="52" cm="1">
        <f t="array" aca="1" ref="EH129" ca="1">beneficio_muerte_individual_activo(EH$2,$F129,$D129, Hombres!$A$1:$DW$117, Mujeres!$A$1:$DW$117)</f>
        <v>16218.357497637653</v>
      </c>
      <c r="EI129" s="52" cm="1">
        <f t="array" aca="1" ref="EI129" ca="1">beneficio_muerte_individual_activo(EI$2,$F129,$D129, Hombres!$A$1:$DW$117, Mujeres!$A$1:$DW$117)</f>
        <v>17394.924158622071</v>
      </c>
      <c r="EJ129" s="52" cm="1">
        <f t="array" aca="1" ref="EJ129" ca="1">beneficio_muerte_individual_activo(EJ$2,$F129,$D129, Hombres!$A$1:$DW$117, Mujeres!$A$1:$DW$117)</f>
        <v>18948.311550933166</v>
      </c>
      <c r="EK129" s="52" cm="1">
        <f t="array" aca="1" ref="EK129" ca="1">beneficio_muerte_individual_activo(EK$2,$F129,$D129, Hombres!$A$1:$DW$117, Mujeres!$A$1:$DW$117)</f>
        <v>20862.348480972192</v>
      </c>
      <c r="EL129" s="52" cm="1">
        <f t="array" aca="1" ref="EL129" ca="1">beneficio_muerte_individual_activo(EL$2,$F129,$D129, Hombres!$A$1:$DW$117, Mujeres!$A$1:$DW$117)</f>
        <v>22861.797358553042</v>
      </c>
      <c r="EM129" s="52" cm="1">
        <f t="array" aca="1" ref="EM129" ca="1">beneficio_muerte_individual_activo(EM$2,$F129,$D129, Hombres!$A$1:$DW$117, Mujeres!$A$1:$DW$117)</f>
        <v>24753.910893111592</v>
      </c>
      <c r="EN129" s="52" cm="1">
        <f t="array" aca="1" ref="EN129" ca="1">beneficio_muerte_individual_activo(EN$2,$F129,$D129, Hombres!$A$1:$DW$117, Mujeres!$A$1:$DW$117)</f>
        <v>26564.146111232749</v>
      </c>
      <c r="EO129" s="52" cm="1">
        <f t="array" aca="1" ref="EO129" ca="1">beneficio_muerte_individual_activo(EO$2,$F129,$D129, Hombres!$A$1:$DW$117, Mujeres!$A$1:$DW$117)</f>
        <v>28309.719861643785</v>
      </c>
      <c r="EP129" s="52" cm="1">
        <f t="array" aca="1" ref="EP129" ca="1">beneficio_muerte_individual_activo(EP$2,$F129,$D129, Hombres!$A$1:$DW$117, Mujeres!$A$1:$DW$117)</f>
        <v>30062.681632587108</v>
      </c>
      <c r="EQ129" s="52" cm="1">
        <f t="array" aca="1" ref="EQ129" ca="1">beneficio_muerte_individual_activo(EQ$2,$F129,$D129, Hombres!$A$1:$DW$117, Mujeres!$A$1:$DW$117)</f>
        <v>32027.572436884766</v>
      </c>
      <c r="ER129" s="52" cm="1">
        <f t="array" aca="1" ref="ER129" ca="1">beneficio_muerte_individual_activo(ER$2,$F129,$D129, Hombres!$A$1:$DW$117, Mujeres!$A$1:$DW$117)</f>
        <v>20541.866832326694</v>
      </c>
      <c r="ES129" s="52" cm="1">
        <f t="array" aca="1" ref="ES129" ca="1">beneficio_muerte_individual_activo(ES$2,$F129,$D129, Hombres!$A$1:$DW$117, Mujeres!$A$1:$DW$117)</f>
        <v>21922.958488054948</v>
      </c>
      <c r="ET129" s="52" cm="1">
        <f t="array" aca="1" ref="ET129" ca="1">beneficio_muerte_individual_activo(ET$2,$F129,$D129, Hombres!$A$1:$DW$117, Mujeres!$A$1:$DW$117)</f>
        <v>23129.23162860165</v>
      </c>
      <c r="EU129" s="52" cm="1">
        <f t="array" aca="1" ref="EU129" ca="1">beneficio_muerte_individual_activo(EU$2,$F129,$D129, Hombres!$A$1:$DW$117, Mujeres!$A$1:$DW$117)</f>
        <v>24174.498823186244</v>
      </c>
      <c r="EV129" s="52" cm="1">
        <f t="array" aca="1" ref="EV129" ca="1">beneficio_muerte_individual_activo(EV$2,$F129,$D129, Hombres!$A$1:$DW$117, Mujeres!$A$1:$DW$117)</f>
        <v>25363.568311636933</v>
      </c>
      <c r="EW129" s="52" cm="1">
        <f t="array" aca="1" ref="EW129" ca="1">beneficio_muerte_individual_activo(EW$2,$F129,$D129, Hombres!$A$1:$DW$117, Mujeres!$A$1:$DW$117)</f>
        <v>26959.090652541709</v>
      </c>
      <c r="EX129" s="52" cm="1">
        <f t="array" aca="1" ref="EX129" ca="1">beneficio_muerte_individual_activo(EX$2,$F129,$D129, Hombres!$A$1:$DW$117, Mujeres!$A$1:$DW$117)</f>
        <v>29185.927231393242</v>
      </c>
      <c r="EY129" s="52" cm="1">
        <f t="array" aca="1" ref="EY129" ca="1">beneficio_muerte_individual_activo(EY$2,$F129,$D129, Hombres!$A$1:$DW$117, Mujeres!$A$1:$DW$117)</f>
        <v>32114.924558467628</v>
      </c>
      <c r="EZ129" s="52" cm="1">
        <f t="array" aca="1" ref="EZ129" ca="1">beneficio_muerte_individual_activo(EZ$2,$F129,$D129, Hombres!$A$1:$DW$117, Mujeres!$A$1:$DW$117)</f>
        <v>35691.361003925471</v>
      </c>
      <c r="FA129" s="52" cm="1">
        <f t="array" aca="1" ref="FA129" ca="1">beneficio_muerte_individual_activo(FA$2,$F129,$D129, Hombres!$A$1:$DW$117, Mujeres!$A$1:$DW$117)</f>
        <v>39724.630715570827</v>
      </c>
      <c r="FB129" s="52" cm="1">
        <f t="array" aca="1" ref="FB129" ca="1">beneficio_muerte_individual_activo(FB$2,$F129,$D129, Hombres!$A$1:$DW$117, Mujeres!$A$1:$DW$117)</f>
        <v>43713.087145470708</v>
      </c>
      <c r="FC129" s="52" cm="1">
        <f t="array" aca="1" ref="FC129" ca="1">beneficio_muerte_individual_activo(FC$2,$F129,$D129, Hombres!$A$1:$DW$117, Mujeres!$A$1:$DW$117)</f>
        <v>47315.775532895059</v>
      </c>
      <c r="FD129" s="52" cm="1">
        <f t="array" aca="1" ref="FD129" ca="1">beneficio_muerte_individual_activo(FD$2,$F129,$D129, Hombres!$A$1:$DW$117, Mujeres!$A$1:$DW$117)</f>
        <v>50524.466081088045</v>
      </c>
      <c r="FE129" s="52" cm="1">
        <f t="array" aca="1" ref="FE129" ca="1">beneficio_muerte_individual_activo(FE$2,$F129,$D129, Hombres!$A$1:$DW$117, Mujeres!$A$1:$DW$117)</f>
        <v>53525.073435953622</v>
      </c>
      <c r="FF129" s="52" cm="1">
        <f t="array" aca="1" ref="FF129" ca="1">beneficio_muerte_individual_activo(FF$2,$F129,$D129, Hombres!$A$1:$DW$117, Mujeres!$A$1:$DW$117)</f>
        <v>56605.207857706388</v>
      </c>
      <c r="FG129" s="52" cm="1">
        <f t="array" aca="1" ref="FG129" ca="1">beneficio_muerte_individual_activo(FG$2,$F129,$D129, Hombres!$A$1:$DW$117, Mujeres!$A$1:$DW$117)</f>
        <v>63655.364543229982</v>
      </c>
      <c r="FH129" s="52" cm="1">
        <f t="array" aca="1" ref="FH129" ca="1">beneficio_muerte_individual_activo(FH$2,$F129,$D129, Hombres!$A$1:$DW$117, Mujeres!$A$1:$DW$117)</f>
        <v>67684.111254460222</v>
      </c>
      <c r="FI129" s="52" cm="1">
        <f t="array" aca="1" ref="FI129" ca="1">beneficio_muerte_individual_activo(FI$2,$F129,$D129, Hombres!$A$1:$DW$117, Mujeres!$A$1:$DW$117)</f>
        <v>71729.193005031673</v>
      </c>
      <c r="FJ129" s="52" cm="1">
        <f t="array" aca="1" ref="FJ129" ca="1">beneficio_muerte_individual_activo(FJ$2,$F129,$D129, Hombres!$A$1:$DW$117, Mujeres!$A$1:$DW$117)</f>
        <v>75897.994360960991</v>
      </c>
      <c r="FK129" s="52" cm="1">
        <f t="array" aca="1" ref="FK129" ca="1">beneficio_muerte_individual_activo(FK$2,$F129,$D129, Hombres!$A$1:$DW$117, Mujeres!$A$1:$DW$117)</f>
        <v>80243.544519792529</v>
      </c>
      <c r="FL129" s="52" cm="1">
        <f t="array" aca="1" ref="FL129" ca="1">beneficio_muerte_individual_activo(FL$2,$F129,$D129, Hombres!$A$1:$DW$117, Mujeres!$A$1:$DW$117)</f>
        <v>84602.326914731719</v>
      </c>
      <c r="FM129" s="52" cm="1">
        <f t="array" aca="1" ref="FM129" ca="1">beneficio_muerte_individual_activo(FM$2,$F129,$D129, Hombres!$A$1:$DW$117, Mujeres!$A$1:$DW$117)</f>
        <v>88856.246003739943</v>
      </c>
      <c r="FN129" s="52" cm="1">
        <f t="array" aca="1" ref="FN129" ca="1">beneficio_muerte_individual_activo(FN$2,$F129,$D129, Hombres!$A$1:$DW$117, Mujeres!$A$1:$DW$117)</f>
        <v>92953.547056227108</v>
      </c>
      <c r="FO129" s="52" cm="1">
        <f t="array" aca="1" ref="FO129" ca="1">beneficio_muerte_individual_activo(FO$2,$F129,$D129, Hombres!$A$1:$DW$117, Mujeres!$A$1:$DW$117)</f>
        <v>96847.356262538291</v>
      </c>
      <c r="FP129" s="52" cm="1">
        <f t="array" aca="1" ref="FP129" ca="1">beneficio_muerte_individual_activo(FP$2,$F129,$D129, Hombres!$A$1:$DW$117, Mujeres!$A$1:$DW$117)</f>
        <v>100400.51358698859</v>
      </c>
      <c r="FQ129" s="52" cm="1">
        <f t="array" aca="1" ref="FQ129" ca="1">beneficio_muerte_individual_activo(FQ$2,$F129,$D129, Hombres!$A$1:$DW$117, Mujeres!$A$1:$DW$117)</f>
        <v>103347.3947479381</v>
      </c>
      <c r="FR129" s="52" cm="1">
        <f t="array" aca="1" ref="FR129" ca="1">beneficio_muerte_individual_activo(FR$2,$F129,$D129, Hombres!$A$1:$DW$117, Mujeres!$A$1:$DW$117)</f>
        <v>105470.18978205824</v>
      </c>
      <c r="FS129" s="52" cm="1">
        <f t="array" aca="1" ref="FS129" ca="1">beneficio_muerte_individual_activo(FS$2,$F129,$D129, Hombres!$A$1:$DW$117, Mujeres!$A$1:$DW$117)</f>
        <v>106662.28471478862</v>
      </c>
      <c r="FT129" s="52" cm="1">
        <f t="array" aca="1" ref="FT129" ca="1">beneficio_muerte_individual_activo(FT$2,$F129,$D129, Hombres!$A$1:$DW$117, Mujeres!$A$1:$DW$117)</f>
        <v>106839.57721210732</v>
      </c>
      <c r="FU129" s="52" cm="1">
        <f t="array" aca="1" ref="FU129" ca="1">beneficio_muerte_individual_activo(FU$2,$F129,$D129, Hombres!$A$1:$DW$117, Mujeres!$A$1:$DW$117)</f>
        <v>105870.04797617503</v>
      </c>
      <c r="FV129" s="52" cm="1">
        <f t="array" aca="1" ref="FV129" ca="1">beneficio_muerte_individual_activo(FV$2,$F129,$D129, Hombres!$A$1:$DW$117, Mujeres!$A$1:$DW$117)</f>
        <v>103572.55310730307</v>
      </c>
      <c r="FW129" s="52" cm="1">
        <f t="array" aca="1" ref="FW129" ca="1">beneficio_muerte_individual_activo(FW$2,$F129,$D129, Hombres!$A$1:$DW$117, Mujeres!$A$1:$DW$117)</f>
        <v>99840.412712292571</v>
      </c>
      <c r="FX129" s="52" cm="1">
        <f t="array" aca="1" ref="FX129" ca="1">beneficio_muerte_individual_activo(FX$2,$F129,$D129, Hombres!$A$1:$DW$117, Mujeres!$A$1:$DW$117)</f>
        <v>94703.866804791949</v>
      </c>
      <c r="FY129" s="52" cm="1">
        <f t="array" aca="1" ref="FY129" ca="1">beneficio_muerte_individual_activo(FY$2,$F129,$D129, Hombres!$A$1:$DW$117, Mujeres!$A$1:$DW$117)</f>
        <v>88266.384639955664</v>
      </c>
      <c r="FZ129" s="52" cm="1">
        <f t="array" aca="1" ref="FZ129" ca="1">beneficio_muerte_individual_activo(FZ$2,$F129,$D129, Hombres!$A$1:$DW$117, Mujeres!$A$1:$DW$117)</f>
        <v>80656.170738662637</v>
      </c>
      <c r="GA129" s="52" cm="1">
        <f t="array" aca="1" ref="GA129" ca="1">beneficio_muerte_individual_activo(GA$2,$F129,$D129, Hombres!$A$1:$DW$117, Mujeres!$A$1:$DW$117)</f>
        <v>72038.913701033991</v>
      </c>
      <c r="GB129" s="52" cm="1">
        <f t="array" aca="1" ref="GB129" ca="1">beneficio_muerte_individual_activo(GB$2,$F129,$D129, Hombres!$A$1:$DW$117, Mujeres!$A$1:$DW$117)</f>
        <v>62691.088090222147</v>
      </c>
      <c r="GC129" s="52" cm="1">
        <f t="array" aca="1" ref="GC129" ca="1">beneficio_muerte_individual_activo(GC$2,$F129,$D129, Hombres!$A$1:$DW$117, Mujeres!$A$1:$DW$117)</f>
        <v>53000.922084503814</v>
      </c>
      <c r="GD129" s="52" cm="1">
        <f t="array" aca="1" ref="GD129" ca="1">beneficio_muerte_individual_activo(GD$2,$F129,$D129, Hombres!$A$1:$DW$117, Mujeres!$A$1:$DW$117)</f>
        <v>43389.932088772621</v>
      </c>
      <c r="GE129" s="52" cm="1">
        <f t="array" aca="1" ref="GE129" ca="1">beneficio_muerte_individual_activo(GE$2,$F129,$D129, Hombres!$A$1:$DW$117, Mujeres!$A$1:$DW$117)</f>
        <v>34254.374074489751</v>
      </c>
      <c r="GF129" s="52" cm="1">
        <f t="array" aca="1" ref="GF129" ca="1">beneficio_muerte_individual_activo(GF$2,$F129,$D129, Hombres!$A$1:$DW$117, Mujeres!$A$1:$DW$117)</f>
        <v>25942.162680918664</v>
      </c>
      <c r="GG129" s="52" cm="1">
        <f t="array" aca="1" ref="GG129" ca="1">beneficio_muerte_individual_activo(GG$2,$F129,$D129, Hombres!$A$1:$DW$117, Mujeres!$A$1:$DW$117)</f>
        <v>18740.11557303727</v>
      </c>
      <c r="GH129" s="52" cm="1">
        <f t="array" aca="1" ref="GH129" ca="1">beneficio_muerte_individual_activo(GH$2,$F129,$D129, Hombres!$A$1:$DW$117, Mujeres!$A$1:$DW$117)</f>
        <v>12834.316428640881</v>
      </c>
      <c r="GI129" s="52" cm="1">
        <f t="array" aca="1" ref="GI129" ca="1">beneficio_muerte_individual_activo(GI$2,$F129,$D129, Hombres!$A$1:$DW$117, Mujeres!$A$1:$DW$117)</f>
        <v>8274.7918633065383</v>
      </c>
      <c r="GJ129" s="52" cm="1">
        <f t="array" aca="1" ref="GJ129" ca="1">beneficio_muerte_individual_activo(GJ$2,$F129,$D129, Hombres!$A$1:$DW$117, Mujeres!$A$1:$DW$117)</f>
        <v>4979.4283098162132</v>
      </c>
      <c r="GK129" s="52" cm="1">
        <f t="array" aca="1" ref="GK129" ca="1">beneficio_muerte_individual_activo(GK$2,$F129,$D129, Hombres!$A$1:$DW$117, Mujeres!$A$1:$DW$117)</f>
        <v>2767.2028473676291</v>
      </c>
      <c r="GL129" s="52" cm="1">
        <f t="array" aca="1" ref="GL129" ca="1">beneficio_muerte_individual_activo(GL$2,$F129,$D129, Hombres!$A$1:$DW$117, Mujeres!$A$1:$DW$117)</f>
        <v>1402.4192127289825</v>
      </c>
      <c r="GM129" s="52" cm="1">
        <f t="array" aca="1" ref="GM129" ca="1">beneficio_muerte_individual_activo(GM$2,$F129,$D129, Hombres!$A$1:$DW$117, Mujeres!$A$1:$DW$117)</f>
        <v>638.49718384350751</v>
      </c>
      <c r="GN129" s="52" cm="1">
        <f t="array" aca="1" ref="GN129" ca="1">beneficio_muerte_individual_activo(GN$2,$F129,$D129, Hombres!$A$1:$DW$117, Mujeres!$A$1:$DW$117)</f>
        <v>256.25300286093085</v>
      </c>
      <c r="GO129" s="52" cm="1">
        <f t="array" aca="1" ref="GO129" ca="1">beneficio_muerte_individual_activo(GO$2,$F129,$D129, Hombres!$A$1:$DW$117, Mujeres!$A$1:$DW$117)</f>
        <v>88.417906535368473</v>
      </c>
      <c r="GP129" s="52" cm="1">
        <f t="array" aca="1" ref="GP129" ca="1">beneficio_muerte_individual_activo(GP$2,$F129,$D129, Hombres!$A$1:$DW$117, Mujeres!$A$1:$DW$117)</f>
        <v>32.133691415777079</v>
      </c>
      <c r="GQ129" s="52" cm="1">
        <f t="array" aca="1" ref="GQ129" ca="1">beneficio_muerte_individual_activo(GQ$2,$F129,$D129, Hombres!$A$1:$DW$117, Mujeres!$A$1:$DW$117)</f>
        <v>0</v>
      </c>
      <c r="GR129" s="52" cm="1">
        <f t="array" aca="1" ref="GR129" ca="1">beneficio_muerte_individual_activo(GR$2,$F129,$D129, Hombres!$A$1:$DW$117, Mujeres!$A$1:$DW$117)</f>
        <v>0</v>
      </c>
      <c r="GS129" s="52" cm="1">
        <f t="array" aca="1" ref="GS129" ca="1">beneficio_muerte_individual_activo(GS$2,$F129,$D129, Hombres!$A$1:$DW$117, Mujeres!$A$1:$DW$117)</f>
        <v>0</v>
      </c>
      <c r="GT129" s="52" cm="1">
        <f t="array" aca="1" ref="GT129" ca="1">beneficio_muerte_individual_activo(GT$2,$F129,$D129, Hombres!$A$1:$DW$117, Mujeres!$A$1:$DW$117)</f>
        <v>0</v>
      </c>
      <c r="GU129" s="52" cm="1">
        <f t="array" aca="1" ref="GU129" ca="1">beneficio_muerte_individual_activo(GU$2,$F129,$D129, Hombres!$A$1:$DW$117, Mujeres!$A$1:$DW$117)</f>
        <v>0</v>
      </c>
      <c r="GV129" s="52" cm="1">
        <f t="array" aca="1" ref="GV129" ca="1">beneficio_muerte_individual_activo(GV$2,$F129,$D129, Hombres!$A$1:$DW$117, Mujeres!$A$1:$DW$117)</f>
        <v>0</v>
      </c>
    </row>
    <row r="130" spans="1:204" x14ac:dyDescent="0.35">
      <c r="A130" s="2">
        <f t="shared" si="1"/>
        <v>128</v>
      </c>
      <c r="B130" s="81">
        <v>740203.6</v>
      </c>
      <c r="C130" s="9">
        <v>44389</v>
      </c>
      <c r="D130" s="7" t="s">
        <v>6</v>
      </c>
      <c r="E130" s="9">
        <v>31274</v>
      </c>
      <c r="F130" s="12" cm="1">
        <f t="array" aca="1" ref="F130" ca="1">edadCalc(E130)</f>
        <v>40</v>
      </c>
      <c r="G130" s="45" cm="1">
        <f t="array" aca="1" ref="G130" ca="1">PorcentajePension(C130,E130, D130)</f>
        <v>0.65</v>
      </c>
      <c r="I130" s="78"/>
      <c r="J130" s="52" cm="1">
        <f t="array" aca="1" ref="J130" ca="1">AnualidadActivo(J$2, $E130, $C130, $B130, $D130, Hombres!$A$1:$DW$117, Mujeres!$A$1:$DW$117)</f>
        <v>0</v>
      </c>
      <c r="K130" s="52" cm="1">
        <f t="array" aca="1" ref="K130" ca="1">AnualidadActivo(K$2, $E130, $C130, $B130, $D130, Hombres!$A$1:$DW$117, Mujeres!$A$1:$DW$117)</f>
        <v>0</v>
      </c>
      <c r="L130" s="52" cm="1">
        <f t="array" aca="1" ref="L130" ca="1">AnualidadActivo(L$2, $E130, $C130, $B130, $D130, Hombres!$A$1:$DW$117, Mujeres!$A$1:$DW$117)</f>
        <v>0</v>
      </c>
      <c r="M130" s="52" cm="1">
        <f t="array" aca="1" ref="M130" ca="1">AnualidadActivo(M$2, $E130, $C130, $B130, $D130, Hombres!$A$1:$DW$117, Mujeres!$A$1:$DW$117)</f>
        <v>0</v>
      </c>
      <c r="N130" s="52" cm="1">
        <f t="array" aca="1" ref="N130" ca="1">AnualidadActivo(N$2, $E130, $C130, $B130, $D130, Hombres!$A$1:$DW$117, Mujeres!$A$1:$DW$117)</f>
        <v>0</v>
      </c>
      <c r="O130" s="52" cm="1">
        <f t="array" aca="1" ref="O130" ca="1">AnualidadActivo(O$2, $E130, $C130, $B130, $D130, Hombres!$A$1:$DW$117, Mujeres!$A$1:$DW$117)</f>
        <v>0</v>
      </c>
      <c r="P130" s="52" cm="1">
        <f t="array" aca="1" ref="P130" ca="1">AnualidadActivo(P$2, $E130, $C130, $B130, $D130, Hombres!$A$1:$DW$117, Mujeres!$A$1:$DW$117)</f>
        <v>0</v>
      </c>
      <c r="Q130" s="52" cm="1">
        <f t="array" aca="1" ref="Q130" ca="1">AnualidadActivo(Q$2, $E130, $C130, $B130, $D130, Hombres!$A$1:$DW$117, Mujeres!$A$1:$DW$117)</f>
        <v>0</v>
      </c>
      <c r="R130" s="52" cm="1">
        <f t="array" aca="1" ref="R130" ca="1">AnualidadActivo(R$2, $E130, $C130, $B130, $D130, Hombres!$A$1:$DW$117, Mujeres!$A$1:$DW$117)</f>
        <v>0</v>
      </c>
      <c r="S130" s="52" cm="1">
        <f t="array" aca="1" ref="S130" ca="1">AnualidadActivo(S$2, $E130, $C130, $B130, $D130, Hombres!$A$1:$DW$117, Mujeres!$A$1:$DW$117)</f>
        <v>0</v>
      </c>
      <c r="T130" s="52" cm="1">
        <f t="array" aca="1" ref="T130" ca="1">AnualidadActivo(T$2, $E130, $C130, $B130, $D130, Hombres!$A$1:$DW$117, Mujeres!$A$1:$DW$117)</f>
        <v>0</v>
      </c>
      <c r="U130" s="52" cm="1">
        <f t="array" aca="1" ref="U130" ca="1">AnualidadActivo(U$2, $E130, $C130, $B130, $D130, Hombres!$A$1:$DW$117, Mujeres!$A$1:$DW$117)</f>
        <v>0</v>
      </c>
      <c r="V130" s="52" cm="1">
        <f t="array" aca="1" ref="V130" ca="1">AnualidadActivo(V$2, $E130, $C130, $B130, $D130, Hombres!$A$1:$DW$117, Mujeres!$A$1:$DW$117)</f>
        <v>0</v>
      </c>
      <c r="W130" s="52" cm="1">
        <f t="array" aca="1" ref="W130" ca="1">AnualidadActivo(W$2, $E130, $C130, $B130, $D130, Hombres!$A$1:$DW$117, Mujeres!$A$1:$DW$117)</f>
        <v>0</v>
      </c>
      <c r="X130" s="52" cm="1">
        <f t="array" aca="1" ref="X130" ca="1">AnualidadActivo(X$2, $E130, $C130, $B130, $D130, Hombres!$A$1:$DW$117, Mujeres!$A$1:$DW$117)</f>
        <v>0</v>
      </c>
      <c r="Y130" s="52" cm="1">
        <f t="array" aca="1" ref="Y130" ca="1">AnualidadActivo(Y$2, $E130, $C130, $B130, $D130, Hombres!$A$1:$DW$117, Mujeres!$A$1:$DW$117)</f>
        <v>0</v>
      </c>
      <c r="Z130" s="52" cm="1">
        <f t="array" aca="1" ref="Z130" ca="1">AnualidadActivo(Z$2, $E130, $C130, $B130, $D130, Hombres!$A$1:$DW$117, Mujeres!$A$1:$DW$117)</f>
        <v>0</v>
      </c>
      <c r="AA130" s="52" cm="1">
        <f t="array" aca="1" ref="AA130" ca="1">AnualidadActivo(AA$2, $E130, $C130, $B130, $D130, Hombres!$A$1:$DW$117, Mujeres!$A$1:$DW$117)</f>
        <v>0</v>
      </c>
      <c r="AB130" s="52" cm="1">
        <f t="array" aca="1" ref="AB130" ca="1">AnualidadActivo(AB$2, $E130, $C130, $B130, $D130, Hombres!$A$1:$DW$117, Mujeres!$A$1:$DW$117)</f>
        <v>0</v>
      </c>
      <c r="AC130" s="52" cm="1">
        <f t="array" aca="1" ref="AC130" ca="1">AnualidadActivo(AC$2, $E130, $C130, $B130, $D130, Hombres!$A$1:$DW$117, Mujeres!$A$1:$DW$117)</f>
        <v>0</v>
      </c>
      <c r="AD130" s="52" cm="1">
        <f t="array" aca="1" ref="AD130" ca="1">AnualidadActivo(AD$2, $E130, $C130, $B130, $D130, Hombres!$A$1:$DW$117, Mujeres!$A$1:$DW$117)</f>
        <v>0</v>
      </c>
      <c r="AE130" s="52" cm="1">
        <f t="array" aca="1" ref="AE130" ca="1">AnualidadActivo(AE$2, $E130, $C130, $B130, $D130, Hombres!$A$1:$DW$117, Mujeres!$A$1:$DW$117)</f>
        <v>0</v>
      </c>
      <c r="AF130" s="52" cm="1">
        <f t="array" aca="1" ref="AF130" ca="1">AnualidadActivo(AF$2, $E130, $C130, $B130, $D130, Hombres!$A$1:$DW$117, Mujeres!$A$1:$DW$117)</f>
        <v>0</v>
      </c>
      <c r="AG130" s="52" cm="1">
        <f t="array" aca="1" ref="AG130" ca="1">AnualidadActivo(AG$2, $E130, $C130, $B130, $D130, Hombres!$A$1:$DW$117, Mujeres!$A$1:$DW$117)</f>
        <v>18715076.306247488</v>
      </c>
      <c r="AH130" s="52" cm="1">
        <f t="array" aca="1" ref="AH130" ca="1">AnualidadActivo(AH$2, $E130, $C130, $B130, $D130, Hombres!$A$1:$DW$117, Mujeres!$A$1:$DW$117)</f>
        <v>19276528.595434915</v>
      </c>
      <c r="AI130" s="52" cm="1">
        <f t="array" aca="1" ref="AI130" ca="1">AnualidadActivo(AI$2, $E130, $C130, $B130, $D130, Hombres!$A$1:$DW$117, Mujeres!$A$1:$DW$117)</f>
        <v>19854824.453297962</v>
      </c>
      <c r="AJ130" s="52" cm="1">
        <f t="array" aca="1" ref="AJ130" ca="1">AnualidadActivo(AJ$2, $E130, $C130, $B130, $D130, Hombres!$A$1:$DW$117, Mujeres!$A$1:$DW$117)</f>
        <v>20450469.186896898</v>
      </c>
      <c r="AK130" s="52" cm="1">
        <f t="array" aca="1" ref="AK130" ca="1">AnualidadActivo(AK$2, $E130, $C130, $B130, $D130, Hombres!$A$1:$DW$117, Mujeres!$A$1:$DW$117)</f>
        <v>21063983.262503807</v>
      </c>
      <c r="AL130" s="52" cm="1">
        <f t="array" aca="1" ref="AL130" ca="1">AnualidadActivo(AL$2, $E130, $C130, $B130, $D130, Hombres!$A$1:$DW$117, Mujeres!$A$1:$DW$117)</f>
        <v>21712291.715469461</v>
      </c>
      <c r="AM130" s="52" cm="1">
        <f t="array" aca="1" ref="AM130" ca="1">AnualidadActivo(AM$2, $E130, $C130, $B130, $D130, Hombres!$A$1:$DW$117, Mujeres!$A$1:$DW$117)</f>
        <v>22279514.958060667</v>
      </c>
      <c r="AN130" s="52" cm="1">
        <f t="array" aca="1" ref="AN130" ca="1">AnualidadActivo(AN$2, $E130, $C130, $B130, $D130, Hombres!$A$1:$DW$117, Mujeres!$A$1:$DW$117)</f>
        <v>22853171.473923206</v>
      </c>
      <c r="AO130" s="52" cm="1">
        <f t="array" aca="1" ref="AO130" ca="1">AnualidadActivo(AO$2, $E130, $C130, $B130, $D130, Hombres!$A$1:$DW$117, Mujeres!$A$1:$DW$117)</f>
        <v>23433484.776687942</v>
      </c>
      <c r="AP130" s="52" cm="1">
        <f t="array" aca="1" ref="AP130" ca="1">AnualidadActivo(AP$2, $E130, $C130, $B130, $D130, Hombres!$A$1:$DW$117, Mujeres!$A$1:$DW$117)</f>
        <v>24020754.853699237</v>
      </c>
      <c r="AQ130" s="52" cm="1">
        <f t="array" aca="1" ref="AQ130" ca="1">AnualidadActivo(AQ$2, $E130, $C130, $B130, $D130, Hombres!$A$1:$DW$117, Mujeres!$A$1:$DW$117)</f>
        <v>24614436.913774502</v>
      </c>
      <c r="AR130" s="52" cm="1">
        <f t="array" aca="1" ref="AR130" ca="1">AnualidadActivo(AR$2, $E130, $C130, $B130, $D130, Hombres!$A$1:$DW$117, Mujeres!$A$1:$DW$117)</f>
        <v>25212757.385015648</v>
      </c>
      <c r="AS130" s="52" cm="1">
        <f t="array" aca="1" ref="AS130" ca="1">AnualidadActivo(AS$2, $E130, $C130, $B130, $D130, Hombres!$A$1:$DW$117, Mujeres!$A$1:$DW$117)</f>
        <v>25813330.459754739</v>
      </c>
      <c r="AT130" s="52" cm="1">
        <f t="array" aca="1" ref="AT130" ca="1">AnualidadActivo(AT$2, $E130, $C130, $B130, $D130, Hombres!$A$1:$DW$117, Mujeres!$A$1:$DW$117)</f>
        <v>26412769.813824255</v>
      </c>
      <c r="AU130" s="52" cm="1">
        <f t="array" aca="1" ref="AU130" ca="1">AnualidadActivo(AU$2, $E130, $C130, $B130, $D130, Hombres!$A$1:$DW$117, Mujeres!$A$1:$DW$117)</f>
        <v>27005298.413944479</v>
      </c>
      <c r="AV130" s="52" cm="1">
        <f t="array" aca="1" ref="AV130" ca="1">AnualidadActivo(AV$2, $E130, $C130, $B130, $D130, Hombres!$A$1:$DW$117, Mujeres!$A$1:$DW$117)</f>
        <v>27584294.226373915</v>
      </c>
      <c r="AW130" s="52" cm="1">
        <f t="array" aca="1" ref="AW130" ca="1">AnualidadActivo(AW$2, $E130, $C130, $B130, $D130, Hombres!$A$1:$DW$117, Mujeres!$A$1:$DW$117)</f>
        <v>28146058.860325832</v>
      </c>
      <c r="AX130" s="52" cm="1">
        <f t="array" aca="1" ref="AX130" ca="1">AnualidadActivo(AX$2, $E130, $C130, $B130, $D130, Hombres!$A$1:$DW$117, Mujeres!$A$1:$DW$117)</f>
        <v>28690531.618814174</v>
      </c>
      <c r="AY130" s="52" cm="1">
        <f t="array" aca="1" ref="AY130" ca="1">AnualidadActivo(AY$2, $E130, $C130, $B130, $D130, Hombres!$A$1:$DW$117, Mujeres!$A$1:$DW$117)</f>
        <v>29217551.924723011</v>
      </c>
      <c r="AZ130" s="52" cm="1">
        <f t="array" aca="1" ref="AZ130" ca="1">AnualidadActivo(AZ$2, $E130, $C130, $B130, $D130, Hombres!$A$1:$DW$117, Mujeres!$A$1:$DW$117)</f>
        <v>29721938.117358379</v>
      </c>
      <c r="BA130" s="52" cm="1">
        <f t="array" aca="1" ref="BA130" ca="1">AnualidadActivo(BA$2, $E130, $C130, $B130, $D130, Hombres!$A$1:$DW$117, Mujeres!$A$1:$DW$117)</f>
        <v>30193035.859526064</v>
      </c>
      <c r="BB130" s="52" cm="1">
        <f t="array" aca="1" ref="BB130" ca="1">AnualidadActivo(BB$2, $E130, $C130, $B130, $D130, Hombres!$A$1:$DW$117, Mujeres!$A$1:$DW$117)</f>
        <v>30616900.853826087</v>
      </c>
      <c r="BC130" s="52" cm="1">
        <f t="array" aca="1" ref="BC130" ca="1">AnualidadActivo(BC$2, $E130, $C130, $B130, $D130, Hombres!$A$1:$DW$117, Mujeres!$A$1:$DW$117)</f>
        <v>30979498.555801302</v>
      </c>
      <c r="BD130" s="52" cm="1">
        <f t="array" aca="1" ref="BD130" ca="1">AnualidadActivo(BD$2, $E130, $C130, $B130, $D130, Hombres!$A$1:$DW$117, Mujeres!$A$1:$DW$117)</f>
        <v>31234013.817074835</v>
      </c>
      <c r="BE130" s="52" cm="1">
        <f t="array" aca="1" ref="BE130" ca="1">AnualidadActivo(BE$2, $E130, $C130, $B130, $D130, Hombres!$A$1:$DW$117, Mujeres!$A$1:$DW$117)</f>
        <v>31407026.859345086</v>
      </c>
      <c r="BF130" s="52" cm="1">
        <f t="array" aca="1" ref="BF130" ca="1">AnualidadActivo(BF$2, $E130, $C130, $B130, $D130, Hombres!$A$1:$DW$117, Mujeres!$A$1:$DW$117)</f>
        <v>31486050.016811825</v>
      </c>
      <c r="BG130" s="52" cm="1">
        <f t="array" aca="1" ref="BG130" ca="1">AnualidadActivo(BG$2, $E130, $C130, $B130, $D130, Hombres!$A$1:$DW$117, Mujeres!$A$1:$DW$117)</f>
        <v>31457663.925849419</v>
      </c>
      <c r="BH130" s="52" cm="1">
        <f t="array" aca="1" ref="BH130" ca="1">AnualidadActivo(BH$2, $E130, $C130, $B130, $D130, Hombres!$A$1:$DW$117, Mujeres!$A$1:$DW$117)</f>
        <v>31309103.975483701</v>
      </c>
      <c r="BI130" s="52" cm="1">
        <f t="array" aca="1" ref="BI130" ca="1">AnualidadActivo(BI$2, $E130, $C130, $B130, $D130, Hombres!$A$1:$DW$117, Mujeres!$A$1:$DW$117)</f>
        <v>31027450.313103329</v>
      </c>
      <c r="BJ130" s="52" cm="1">
        <f t="array" aca="1" ref="BJ130" ca="1">AnualidadActivo(BJ$2, $E130, $C130, $B130, $D130, Hombres!$A$1:$DW$117, Mujeres!$A$1:$DW$117)</f>
        <v>30598628.237682618</v>
      </c>
      <c r="BK130" s="52" cm="1">
        <f t="array" aca="1" ref="BK130" ca="1">AnualidadActivo(BK$2, $E130, $C130, $B130, $D130, Hombres!$A$1:$DW$117, Mujeres!$A$1:$DW$117)</f>
        <v>30008408.084749989</v>
      </c>
      <c r="BL130" s="52" cm="1">
        <f t="array" aca="1" ref="BL130" ca="1">AnualidadActivo(BL$2, $E130, $C130, $B130, $D130, Hombres!$A$1:$DW$117, Mujeres!$A$1:$DW$117)</f>
        <v>29244241.332131915</v>
      </c>
      <c r="BM130" s="52" cm="1">
        <f t="array" aca="1" ref="BM130" ca="1">AnualidadActivo(BM$2, $E130, $C130, $B130, $D130, Hombres!$A$1:$DW$117, Mujeres!$A$1:$DW$117)</f>
        <v>28297605.181722328</v>
      </c>
      <c r="BN130" s="52" cm="1">
        <f t="array" aca="1" ref="BN130" ca="1">AnualidadActivo(BN$2, $E130, $C130, $B130, $D130, Hombres!$A$1:$DW$117, Mujeres!$A$1:$DW$117)</f>
        <v>27163251.646939326</v>
      </c>
      <c r="BO130" s="52" cm="1">
        <f t="array" aca="1" ref="BO130" ca="1">AnualidadActivo(BO$2, $E130, $C130, $B130, $D130, Hombres!$A$1:$DW$117, Mujeres!$A$1:$DW$117)</f>
        <v>25838609.766634259</v>
      </c>
      <c r="BP130" s="52" cm="1">
        <f t="array" aca="1" ref="BP130" ca="1">AnualidadActivo(BP$2, $E130, $C130, $B130, $D130, Hombres!$A$1:$DW$117, Mujeres!$A$1:$DW$117)</f>
        <v>24325007.958896082</v>
      </c>
      <c r="BQ130" s="52" cm="1">
        <f t="array" aca="1" ref="BQ130" ca="1">AnualidadActivo(BQ$2, $E130, $C130, $B130, $D130, Hombres!$A$1:$DW$117, Mujeres!$A$1:$DW$117)</f>
        <v>22630186.697592746</v>
      </c>
      <c r="BR130" s="52" cm="1">
        <f t="array" aca="1" ref="BR130" ca="1">AnualidadActivo(BR$2, $E130, $C130, $B130, $D130, Hombres!$A$1:$DW$117, Mujeres!$A$1:$DW$117)</f>
        <v>20771354.499976013</v>
      </c>
      <c r="BS130" s="52" cm="1">
        <f t="array" aca="1" ref="BS130" ca="1">AnualidadActivo(BS$2, $E130, $C130, $B130, $D130, Hombres!$A$1:$DW$117, Mujeres!$A$1:$DW$117)</f>
        <v>18775464.479082648</v>
      </c>
      <c r="BT130" s="52" cm="1">
        <f t="array" aca="1" ref="BT130" ca="1">AnualidadActivo(BT$2, $E130, $C130, $B130, $D130, Hombres!$A$1:$DW$117, Mujeres!$A$1:$DW$117)</f>
        <v>16677645.896595731</v>
      </c>
      <c r="BU130" s="52" cm="1">
        <f t="array" aca="1" ref="BU130" ca="1">AnualidadActivo(BU$2, $E130, $C130, $B130, $D130, Hombres!$A$1:$DW$117, Mujeres!$A$1:$DW$117)</f>
        <v>14520841.3954539</v>
      </c>
      <c r="BV130" s="52" cm="1">
        <f t="array" aca="1" ref="BV130" ca="1">AnualidadActivo(BV$2, $E130, $C130, $B130, $D130, Hombres!$A$1:$DW$117, Mujeres!$A$1:$DW$117)</f>
        <v>12356105.43482022</v>
      </c>
      <c r="BW130" s="52" cm="1">
        <f t="array" aca="1" ref="BW130" ca="1">AnualidadActivo(BW$2, $E130, $C130, $B130, $D130, Hombres!$A$1:$DW$117, Mujeres!$A$1:$DW$117)</f>
        <v>10241584.044599671</v>
      </c>
      <c r="BX130" s="52" cm="1">
        <f t="array" aca="1" ref="BX130" ca="1">AnualidadActivo(BX$2, $E130, $C130, $B130, $D130, Hombres!$A$1:$DW$117, Mujeres!$A$1:$DW$117)</f>
        <v>8237822.0283172671</v>
      </c>
      <c r="BY130" s="52" cm="1">
        <f t="array" aca="1" ref="BY130" ca="1">AnualidadActivo(BY$2, $E130, $C130, $B130, $D130, Hombres!$A$1:$DW$117, Mujeres!$A$1:$DW$117)</f>
        <v>6401581.6361004971</v>
      </c>
      <c r="BZ130" s="52" cm="1">
        <f t="array" aca="1" ref="BZ130" ca="1">AnualidadActivo(BZ$2, $E130, $C130, $B130, $D130, Hombres!$A$1:$DW$117, Mujeres!$A$1:$DW$117)</f>
        <v>4780770.7702369802</v>
      </c>
      <c r="CA130" s="52" cm="1">
        <f t="array" aca="1" ref="CA130" ca="1">AnualidadActivo(CA$2, $E130, $C130, $B130, $D130, Hombres!$A$1:$DW$117, Mujeres!$A$1:$DW$117)</f>
        <v>3409990.9758172692</v>
      </c>
      <c r="CB130" s="52" cm="1">
        <f t="array" aca="1" ref="CB130" ca="1">AnualidadActivo(CB$2, $E130, $C130, $B130, $D130, Hombres!$A$1:$DW$117, Mujeres!$A$1:$DW$117)</f>
        <v>2306400.132004451</v>
      </c>
      <c r="CC130" s="52" cm="1">
        <f t="array" aca="1" ref="CC130" ca="1">AnualidadActivo(CC$2, $E130, $C130, $B130, $D130, Hombres!$A$1:$DW$117, Mujeres!$A$1:$DW$117)</f>
        <v>1466782.282600983</v>
      </c>
      <c r="CD130" s="52" cm="1">
        <f t="array" aca="1" ref="CD130" ca="1">AnualidadActivo(CD$2, $E130, $C130, $B130, $D130, Hombres!$A$1:$DW$117, Mujeres!$A$1:$DW$117)</f>
        <v>868145.08232115954</v>
      </c>
      <c r="CE130" s="52" cm="1">
        <f t="array" aca="1" ref="CE130" ca="1">AnualidadActivo(CE$2, $E130, $C130, $B130, $D130, Hombres!$A$1:$DW$117, Mujeres!$A$1:$DW$117)</f>
        <v>472227.1633254012</v>
      </c>
      <c r="CF130" s="52" cm="1">
        <f t="array" aca="1" ref="CF130" ca="1">AnualidadActivo(CF$2, $E130, $C130, $B130, $D130, Hombres!$A$1:$DW$117, Mujeres!$A$1:$DW$117)</f>
        <v>232425.25943140936</v>
      </c>
      <c r="CG130" s="52" cm="1">
        <f t="array" aca="1" ref="CG130" ca="1">AnualidadActivo(CG$2, $E130, $C130, $B130, $D130, Hombres!$A$1:$DW$117, Mujeres!$A$1:$DW$117)</f>
        <v>101501.12044902345</v>
      </c>
      <c r="CH130" s="52" cm="1">
        <f t="array" aca="1" ref="CH130" ca="1">AnualidadActivo(CH$2, $E130, $C130, $B130, $D130, Hombres!$A$1:$DW$117, Mujeres!$A$1:$DW$117)</f>
        <v>38330.592833164737</v>
      </c>
      <c r="CI130" s="52" cm="1">
        <f t="array" aca="1" ref="CI130" ca="1">AnualidadActivo(CI$2, $E130, $C130, $B130, $D130, Hombres!$A$1:$DW$117, Mujeres!$A$1:$DW$117)</f>
        <v>12081.162586790841</v>
      </c>
      <c r="CJ130" s="52" cm="1">
        <f t="array" aca="1" ref="CJ130" ca="1">AnualidadActivo(CJ$2, $E130, $C130, $B130, $D130, Hombres!$A$1:$DW$117, Mujeres!$A$1:$DW$117)</f>
        <v>3016.4337959476902</v>
      </c>
      <c r="CK130" s="52" cm="1">
        <f t="array" aca="1" ref="CK130" ca="1">AnualidadActivo(CK$2, $E130, $C130, $B130, $D130, Hombres!$A$1:$DW$117, Mujeres!$A$1:$DW$117)</f>
        <v>547.80059670862136</v>
      </c>
      <c r="CL130" s="52" cm="1">
        <f t="array" aca="1" ref="CL130" ca="1">AnualidadActivo(CL$2, $E130, $C130, $B130, $D130, Hombres!$A$1:$DW$117, Mujeres!$A$1:$DW$117)</f>
        <v>61.066322410766858</v>
      </c>
      <c r="CM130" s="52" cm="1">
        <f t="array" aca="1" ref="CM130" ca="1">AnualidadActivo(CM$2, $E130, $C130, $B130, $D130, Hombres!$A$1:$DW$117, Mujeres!$A$1:$DW$117)</f>
        <v>0</v>
      </c>
      <c r="CN130" s="52" cm="1">
        <f t="array" aca="1" ref="CN130" ca="1">AnualidadActivo(CN$2, $E130, $C130, $B130, $D130, Hombres!$A$1:$DW$117, Mujeres!$A$1:$DW$117)</f>
        <v>0</v>
      </c>
      <c r="CO130" s="52" cm="1">
        <f t="array" aca="1" ref="CO130" ca="1">AnualidadActivo(CO$2, $E130, $C130, $B130, $D130, Hombres!$A$1:$DW$117, Mujeres!$A$1:$DW$117)</f>
        <v>0</v>
      </c>
      <c r="CP130" s="52" cm="1">
        <f t="array" aca="1" ref="CP130" ca="1">AnualidadActivo(CP$2, $E130, $C130, $B130, $D130, Hombres!$A$1:$DW$117, Mujeres!$A$1:$DW$117)</f>
        <v>0</v>
      </c>
      <c r="CQ130" s="52" cm="1">
        <f t="array" aca="1" ref="CQ130" ca="1">AnualidadActivo(CQ$2, $E130, $C130, $B130, $D130, Hombres!$A$1:$DW$117, Mujeres!$A$1:$DW$117)</f>
        <v>0</v>
      </c>
      <c r="CR130" s="52" cm="1">
        <f t="array" aca="1" ref="CR130" ca="1">AnualidadActivo(CR$2, $E130, $C130, $B130, $D130, Hombres!$A$1:$DW$117, Mujeres!$A$1:$DW$117)</f>
        <v>0</v>
      </c>
      <c r="CS130" s="52" cm="1">
        <f t="array" aca="1" ref="CS130" ca="1">AnualidadActivo(CS$2, $E130, $C130, $B130, $D130, Hombres!$A$1:$DW$117, Mujeres!$A$1:$DW$117)</f>
        <v>0</v>
      </c>
      <c r="CT130" s="52" cm="1">
        <f t="array" aca="1" ref="CT130" ca="1">AnualidadActivo(CT$2, $E130, $C130, $B130, $D130, Hombres!$A$1:$DW$117, Mujeres!$A$1:$DW$117)</f>
        <v>0</v>
      </c>
      <c r="CU130" s="52" cm="1">
        <f t="array" aca="1" ref="CU130" ca="1">AnualidadActivo(CU$2, $E130, $C130, $B130, $D130, Hombres!$A$1:$DW$117, Mujeres!$A$1:$DW$117)</f>
        <v>0</v>
      </c>
      <c r="CV130" s="52" cm="1">
        <f t="array" aca="1" ref="CV130" ca="1">AnualidadActivo(CV$2, $E130, $C130, $B130, $D130, Hombres!$A$1:$DW$117, Mujeres!$A$1:$DW$117)</f>
        <v>0</v>
      </c>
      <c r="CW130" s="52" cm="1">
        <f t="array" aca="1" ref="CW130" ca="1">AnualidadActivo(CW$2, $E130, $C130, $B130, $D130, Hombres!$A$1:$DW$117, Mujeres!$A$1:$DW$117)</f>
        <v>0</v>
      </c>
      <c r="CX130" s="52" cm="1">
        <f t="array" aca="1" ref="CX130" ca="1">AnualidadActivo(CX$2, $E130, $C130, $B130, $D130, Hombres!$A$1:$DW$117, Mujeres!$A$1:$DW$117)</f>
        <v>0</v>
      </c>
      <c r="CY130" s="52" cm="1">
        <f t="array" aca="1" ref="CY130" ca="1">AnualidadActivo(CY$2, $E130, $C130, $B130, $D130, Hombres!$A$1:$DW$117, Mujeres!$A$1:$DW$117)</f>
        <v>0</v>
      </c>
      <c r="CZ130" s="52" cm="1">
        <f t="array" aca="1" ref="CZ130" ca="1">AnualidadActivo(CZ$2, $E130, $C130, $B130, $D130, Hombres!$A$1:$DW$117, Mujeres!$A$1:$DW$117)</f>
        <v>0</v>
      </c>
      <c r="DA130" s="52" cm="1">
        <f t="array" aca="1" ref="DA130" ca="1">AnualidadActivo(DA$2, $E130, $C130, $B130, $D130, Hombres!$A$1:$DW$117, Mujeres!$A$1:$DW$117)</f>
        <v>0</v>
      </c>
      <c r="DD130" s="25"/>
      <c r="DE130" s="52" cm="1">
        <f t="array" aca="1" ref="DE130" ca="1">beneficio_muerte_individual_activo(DE$2,$F130,$D130, Hombres!$A$1:$DW$117, Mujeres!$A$1:$DW$117)</f>
        <v>0</v>
      </c>
      <c r="DF130" s="52" cm="1">
        <f t="array" aca="1" ref="DF130" ca="1">beneficio_muerte_individual_activo(DF$2,$F130,$D130, Hombres!$A$1:$DW$117, Mujeres!$A$1:$DW$117)</f>
        <v>3671</v>
      </c>
      <c r="DG130" s="52" cm="1">
        <f t="array" aca="1" ref="DG130" ca="1">beneficio_muerte_individual_activo(DG$2,$F130,$D130, Hombres!$A$1:$DW$117, Mujeres!$A$1:$DW$117)</f>
        <v>3854.5945310000002</v>
      </c>
      <c r="DH130" s="52" cm="1">
        <f t="array" aca="1" ref="DH130" ca="1">beneficio_muerte_individual_activo(DH$2,$F130,$D130, Hombres!$A$1:$DW$117, Mujeres!$A$1:$DW$117)</f>
        <v>4064.2216399482941</v>
      </c>
      <c r="DI130" s="52" cm="1">
        <f t="array" aca="1" ref="DI130" ca="1">beneficio_muerte_individual_activo(DI$2,$F130,$D130, Hombres!$A$1:$DW$117, Mujeres!$A$1:$DW$117)</f>
        <v>4308.2529668788829</v>
      </c>
      <c r="DJ130" s="52" cm="1">
        <f t="array" aca="1" ref="DJ130" ca="1">beneficio_muerte_individual_activo(DJ$2,$F130,$D130, Hombres!$A$1:$DW$117, Mujeres!$A$1:$DW$117)</f>
        <v>4613.4428946178814</v>
      </c>
      <c r="DK130" s="52" cm="1">
        <f t="array" aca="1" ref="DK130" ca="1">beneficio_muerte_individual_activo(DK$2,$F130,$D130, Hombres!$A$1:$DW$117, Mujeres!$A$1:$DW$117)</f>
        <v>4963.5813056606194</v>
      </c>
      <c r="DL130" s="52" cm="1">
        <f t="array" aca="1" ref="DL130" ca="1">beneficio_muerte_individual_activo(DL$2,$F130,$D130, Hombres!$A$1:$DW$117, Mujeres!$A$1:$DW$117)</f>
        <v>5345.9924775591462</v>
      </c>
      <c r="DM130" s="52" cm="1">
        <f t="array" aca="1" ref="DM130" ca="1">beneficio_muerte_individual_activo(DM$2,$F130,$D130, Hombres!$A$1:$DW$117, Mujeres!$A$1:$DW$117)</f>
        <v>5720.21933440674</v>
      </c>
      <c r="DN130" s="52" cm="1">
        <f t="array" aca="1" ref="DN130" ca="1">beneficio_muerte_individual_activo(DN$2,$F130,$D130, Hombres!$A$1:$DW$117, Mujeres!$A$1:$DW$117)</f>
        <v>6090.6746639304711</v>
      </c>
      <c r="DO130" s="52" cm="1">
        <f t="array" aca="1" ref="DO130" ca="1">beneficio_muerte_individual_activo(DO$2,$F130,$D130, Hombres!$A$1:$DW$117, Mujeres!$A$1:$DW$117)</f>
        <v>6480.0736336292439</v>
      </c>
      <c r="DP130" s="52" cm="1">
        <f t="array" aca="1" ref="DP130" ca="1">beneficio_muerte_individual_activo(DP$2,$F130,$D130, Hombres!$A$1:$DW$117, Mujeres!$A$1:$DW$117)</f>
        <v>6908.5034217776147</v>
      </c>
      <c r="DQ130" s="52" cm="1">
        <f t="array" aca="1" ref="DQ130" ca="1">beneficio_muerte_individual_activo(DQ$2,$F130,$D130, Hombres!$A$1:$DW$117, Mujeres!$A$1:$DW$117)</f>
        <v>7378.6093589742904</v>
      </c>
      <c r="DR130" s="52" cm="1">
        <f t="array" aca="1" ref="DR130" ca="1">beneficio_muerte_individual_activo(DR$2,$F130,$D130, Hombres!$A$1:$DW$117, Mujeres!$A$1:$DW$117)</f>
        <v>7870.2852551374926</v>
      </c>
      <c r="DS130" s="52" cm="1">
        <f t="array" aca="1" ref="DS130" ca="1">beneficio_muerte_individual_activo(DS$2,$F130,$D130, Hombres!$A$1:$DW$117, Mujeres!$A$1:$DW$117)</f>
        <v>8390.143401022855</v>
      </c>
      <c r="DT130" s="52" cm="1">
        <f t="array" aca="1" ref="DT130" ca="1">beneficio_muerte_individual_activo(DT$2,$F130,$D130, Hombres!$A$1:$DW$117, Mujeres!$A$1:$DW$117)</f>
        <v>9004.2017821037953</v>
      </c>
      <c r="DU130" s="52" cm="1">
        <f t="array" aca="1" ref="DU130" ca="1">beneficio_muerte_individual_activo(DU$2,$F130,$D130, Hombres!$A$1:$DW$117, Mujeres!$A$1:$DW$117)</f>
        <v>9706.6307007222495</v>
      </c>
      <c r="DV130" s="52" cm="1">
        <f t="array" aca="1" ref="DV130" ca="1">beneficio_muerte_individual_activo(DV$2,$F130,$D130, Hombres!$A$1:$DW$117, Mujeres!$A$1:$DW$117)</f>
        <v>10460.207269199558</v>
      </c>
      <c r="DW130" s="52" cm="1">
        <f t="array" aca="1" ref="DW130" ca="1">beneficio_muerte_individual_activo(DW$2,$F130,$D130, Hombres!$A$1:$DW$117, Mujeres!$A$1:$DW$117)</f>
        <v>11175.683662753689</v>
      </c>
      <c r="DX130" s="52" cm="1">
        <f t="array" aca="1" ref="DX130" ca="1">beneficio_muerte_individual_activo(DX$2,$F130,$D130, Hombres!$A$1:$DW$117, Mujeres!$A$1:$DW$117)</f>
        <v>11868.154850114461</v>
      </c>
      <c r="DY130" s="52" cm="1">
        <f t="array" aca="1" ref="DY130" ca="1">beneficio_muerte_individual_activo(DY$2,$F130,$D130, Hombres!$A$1:$DW$117, Mujeres!$A$1:$DW$117)</f>
        <v>12633.290046917367</v>
      </c>
      <c r="DZ130" s="52" cm="1">
        <f t="array" aca="1" ref="DZ130" ca="1">beneficio_muerte_individual_activo(DZ$2,$F130,$D130, Hombres!$A$1:$DW$117, Mujeres!$A$1:$DW$117)</f>
        <v>13588.801778075574</v>
      </c>
      <c r="EA130" s="52" cm="1">
        <f t="array" aca="1" ref="EA130" ca="1">beneficio_muerte_individual_activo(EA$2,$F130,$D130, Hombres!$A$1:$DW$117, Mujeres!$A$1:$DW$117)</f>
        <v>14785.800744660892</v>
      </c>
      <c r="EB130" s="52" cm="1">
        <f t="array" aca="1" ref="EB130" ca="1">beneficio_muerte_individual_activo(EB$2,$F130,$D130, Hombres!$A$1:$DW$117, Mujeres!$A$1:$DW$117)</f>
        <v>16201.349648592095</v>
      </c>
      <c r="EC130" s="52" cm="1">
        <f t="array" aca="1" ref="EC130" ca="1">beneficio_muerte_individual_activo(EC$2,$F130,$D130, Hombres!$A$1:$DW$117, Mujeres!$A$1:$DW$117)</f>
        <v>10666.249617558373</v>
      </c>
      <c r="ED130" s="52" cm="1">
        <f t="array" aca="1" ref="ED130" ca="1">beneficio_muerte_individual_activo(ED$2,$F130,$D130, Hombres!$A$1:$DW$117, Mujeres!$A$1:$DW$117)</f>
        <v>11643.614881443735</v>
      </c>
      <c r="EE130" s="52" cm="1">
        <f t="array" aca="1" ref="EE130" ca="1">beneficio_muerte_individual_activo(EE$2,$F130,$D130, Hombres!$A$1:$DW$117, Mujeres!$A$1:$DW$117)</f>
        <v>12560.486608701218</v>
      </c>
      <c r="EF130" s="52" cm="1">
        <f t="array" aca="1" ref="EF130" ca="1">beneficio_muerte_individual_activo(EF$2,$F130,$D130, Hombres!$A$1:$DW$117, Mujeres!$A$1:$DW$117)</f>
        <v>13419.916727834756</v>
      </c>
      <c r="EG130" s="52" cm="1">
        <f t="array" aca="1" ref="EG130" ca="1">beneficio_muerte_individual_activo(EG$2,$F130,$D130, Hombres!$A$1:$DW$117, Mujeres!$A$1:$DW$117)</f>
        <v>14307.897046088259</v>
      </c>
      <c r="EH130" s="52" cm="1">
        <f t="array" aca="1" ref="EH130" ca="1">beneficio_muerte_individual_activo(EH$2,$F130,$D130, Hombres!$A$1:$DW$117, Mujeres!$A$1:$DW$117)</f>
        <v>15324.37100011346</v>
      </c>
      <c r="EI130" s="52" cm="1">
        <f t="array" aca="1" ref="EI130" ca="1">beneficio_muerte_individual_activo(EI$2,$F130,$D130, Hombres!$A$1:$DW$117, Mujeres!$A$1:$DW$117)</f>
        <v>16521.014605466462</v>
      </c>
      <c r="EJ130" s="52" cm="1">
        <f t="array" aca="1" ref="EJ130" ca="1">beneficio_muerte_individual_activo(EJ$2,$F130,$D130, Hombres!$A$1:$DW$117, Mujeres!$A$1:$DW$117)</f>
        <v>18007.815294544042</v>
      </c>
      <c r="EK130" s="52" cm="1">
        <f t="array" aca="1" ref="EK130" ca="1">beneficio_muerte_individual_activo(EK$2,$F130,$D130, Hombres!$A$1:$DW$117, Mujeres!$A$1:$DW$117)</f>
        <v>20001.597948525512</v>
      </c>
      <c r="EL130" s="52" cm="1">
        <f t="array" aca="1" ref="EL130" ca="1">beneficio_muerte_individual_activo(EL$2,$F130,$D130, Hombres!$A$1:$DW$117, Mujeres!$A$1:$DW$117)</f>
        <v>22502.427083646871</v>
      </c>
      <c r="EM130" s="52" cm="1">
        <f t="array" aca="1" ref="EM130" ca="1">beneficio_muerte_individual_activo(EM$2,$F130,$D130, Hombres!$A$1:$DW$117, Mujeres!$A$1:$DW$117)</f>
        <v>25120.319432355522</v>
      </c>
      <c r="EN130" s="52" cm="1">
        <f t="array" aca="1" ref="EN130" ca="1">beneficio_muerte_individual_activo(EN$2,$F130,$D130, Hombres!$A$1:$DW$117, Mujeres!$A$1:$DW$117)</f>
        <v>27494.916498982693</v>
      </c>
      <c r="EO130" s="52" cm="1">
        <f t="array" aca="1" ref="EO130" ca="1">beneficio_muerte_individual_activo(EO$2,$F130,$D130, Hombres!$A$1:$DW$117, Mujeres!$A$1:$DW$117)</f>
        <v>29697.889247882362</v>
      </c>
      <c r="EP130" s="52" cm="1">
        <f t="array" aca="1" ref="EP130" ca="1">beneficio_muerte_individual_activo(EP$2,$F130,$D130, Hombres!$A$1:$DW$117, Mujeres!$A$1:$DW$117)</f>
        <v>32194.260373977653</v>
      </c>
      <c r="EQ130" s="52" cm="1">
        <f t="array" aca="1" ref="EQ130" ca="1">beneficio_muerte_individual_activo(EQ$2,$F130,$D130, Hombres!$A$1:$DW$117, Mujeres!$A$1:$DW$117)</f>
        <v>35376.214788466008</v>
      </c>
      <c r="ER130" s="52" cm="1">
        <f t="array" aca="1" ref="ER130" ca="1">beneficio_muerte_individual_activo(ER$2,$F130,$D130, Hombres!$A$1:$DW$117, Mujeres!$A$1:$DW$117)</f>
        <v>39363.880883115766</v>
      </c>
      <c r="ES130" s="52" cm="1">
        <f t="array" aca="1" ref="ES130" ca="1">beneficio_muerte_individual_activo(ES$2,$F130,$D130, Hombres!$A$1:$DW$117, Mujeres!$A$1:$DW$117)</f>
        <v>44061.270420312605</v>
      </c>
      <c r="ET130" s="52" cm="1">
        <f t="array" aca="1" ref="ET130" ca="1">beneficio_muerte_individual_activo(ET$2,$F130,$D130, Hombres!$A$1:$DW$117, Mujeres!$A$1:$DW$117)</f>
        <v>51982.249179146478</v>
      </c>
      <c r="EU130" s="52" cm="1">
        <f t="array" aca="1" ref="EU130" ca="1">beneficio_muerte_individual_activo(EU$2,$F130,$D130, Hombres!$A$1:$DW$117, Mujeres!$A$1:$DW$117)</f>
        <v>57204.766659075372</v>
      </c>
      <c r="EV130" s="52" cm="1">
        <f t="array" aca="1" ref="EV130" ca="1">beneficio_muerte_individual_activo(EV$2,$F130,$D130, Hombres!$A$1:$DW$117, Mujeres!$A$1:$DW$117)</f>
        <v>62831.076935096222</v>
      </c>
      <c r="EW130" s="52" cm="1">
        <f t="array" aca="1" ref="EW130" ca="1">beneficio_muerte_individual_activo(EW$2,$F130,$D130, Hombres!$A$1:$DW$117, Mujeres!$A$1:$DW$117)</f>
        <v>68772.792990536909</v>
      </c>
      <c r="EX130" s="52" cm="1">
        <f t="array" aca="1" ref="EX130" ca="1">beneficio_muerte_individual_activo(EX$2,$F130,$D130, Hombres!$A$1:$DW$117, Mujeres!$A$1:$DW$117)</f>
        <v>74923.856964384002</v>
      </c>
      <c r="EY130" s="52" cm="1">
        <f t="array" aca="1" ref="EY130" ca="1">beneficio_muerte_individual_activo(EY$2,$F130,$D130, Hombres!$A$1:$DW$117, Mujeres!$A$1:$DW$117)</f>
        <v>81324.686761150879</v>
      </c>
      <c r="EZ130" s="52" cm="1">
        <f t="array" aca="1" ref="EZ130" ca="1">beneficio_muerte_individual_activo(EZ$2,$F130,$D130, Hombres!$A$1:$DW$117, Mujeres!$A$1:$DW$117)</f>
        <v>88018.322793371524</v>
      </c>
      <c r="FA130" s="52" cm="1">
        <f t="array" aca="1" ref="FA130" ca="1">beneficio_muerte_individual_activo(FA$2,$F130,$D130, Hombres!$A$1:$DW$117, Mujeres!$A$1:$DW$117)</f>
        <v>94894.224205125531</v>
      </c>
      <c r="FB130" s="52" cm="1">
        <f t="array" aca="1" ref="FB130" ca="1">beneficio_muerte_individual_activo(FB$2,$F130,$D130, Hombres!$A$1:$DW$117, Mujeres!$A$1:$DW$117)</f>
        <v>101694.35720762194</v>
      </c>
      <c r="FC130" s="52" cm="1">
        <f t="array" aca="1" ref="FC130" ca="1">beneficio_muerte_individual_activo(FC$2,$F130,$D130, Hombres!$A$1:$DW$117, Mujeres!$A$1:$DW$117)</f>
        <v>108163.46235481714</v>
      </c>
      <c r="FD130" s="52" cm="1">
        <f t="array" aca="1" ref="FD130" ca="1">beneficio_muerte_individual_activo(FD$2,$F130,$D130, Hombres!$A$1:$DW$117, Mujeres!$A$1:$DW$117)</f>
        <v>114211.29550272021</v>
      </c>
      <c r="FE130" s="52" cm="1">
        <f t="array" aca="1" ref="FE130" ca="1">beneficio_muerte_individual_activo(FE$2,$F130,$D130, Hombres!$A$1:$DW$117, Mujeres!$A$1:$DW$117)</f>
        <v>119726.32222502098</v>
      </c>
      <c r="FF130" s="52" cm="1">
        <f t="array" aca="1" ref="FF130" ca="1">beneficio_muerte_individual_activo(FF$2,$F130,$D130, Hombres!$A$1:$DW$117, Mujeres!$A$1:$DW$117)</f>
        <v>124460.25873699892</v>
      </c>
      <c r="FG130" s="52" cm="1">
        <f t="array" aca="1" ref="FG130" ca="1">beneficio_muerte_individual_activo(FG$2,$F130,$D130, Hombres!$A$1:$DW$117, Mujeres!$A$1:$DW$117)</f>
        <v>128034.69793369492</v>
      </c>
      <c r="FH130" s="52" cm="1">
        <f t="array" aca="1" ref="FH130" ca="1">beneficio_muerte_individual_activo(FH$2,$F130,$D130, Hombres!$A$1:$DW$117, Mujeres!$A$1:$DW$117)</f>
        <v>130089.90688597625</v>
      </c>
      <c r="FI130" s="52" cm="1">
        <f t="array" aca="1" ref="FI130" ca="1">beneficio_muerte_individual_activo(FI$2,$F130,$D130, Hombres!$A$1:$DW$117, Mujeres!$A$1:$DW$117)</f>
        <v>130382.3466023147</v>
      </c>
      <c r="FJ130" s="52" cm="1">
        <f t="array" aca="1" ref="FJ130" ca="1">beneficio_muerte_individual_activo(FJ$2,$F130,$D130, Hombres!$A$1:$DW$117, Mujeres!$A$1:$DW$117)</f>
        <v>128714.12600261647</v>
      </c>
      <c r="FK130" s="52" cm="1">
        <f t="array" aca="1" ref="FK130" ca="1">beneficio_muerte_individual_activo(FK$2,$F130,$D130, Hombres!$A$1:$DW$117, Mujeres!$A$1:$DW$117)</f>
        <v>124874.73198642809</v>
      </c>
      <c r="FL130" s="52" cm="1">
        <f t="array" aca="1" ref="FL130" ca="1">beneficio_muerte_individual_activo(FL$2,$F130,$D130, Hombres!$A$1:$DW$117, Mujeres!$A$1:$DW$117)</f>
        <v>118678.64304639725</v>
      </c>
      <c r="FM130" s="52" cm="1">
        <f t="array" aca="1" ref="FM130" ca="1">beneficio_muerte_individual_activo(FM$2,$F130,$D130, Hombres!$A$1:$DW$117, Mujeres!$A$1:$DW$117)</f>
        <v>110122.40316851082</v>
      </c>
      <c r="FN130" s="52" cm="1">
        <f t="array" aca="1" ref="FN130" ca="1">beneficio_muerte_individual_activo(FN$2,$F130,$D130, Hombres!$A$1:$DW$117, Mujeres!$A$1:$DW$117)</f>
        <v>99452.289317466231</v>
      </c>
      <c r="FO130" s="52" cm="1">
        <f t="array" aca="1" ref="FO130" ca="1">beneficio_muerte_individual_activo(FO$2,$F130,$D130, Hombres!$A$1:$DW$117, Mujeres!$A$1:$DW$117)</f>
        <v>87098.445804046045</v>
      </c>
      <c r="FP130" s="52" cm="1">
        <f t="array" aca="1" ref="FP130" ca="1">beneficio_muerte_individual_activo(FP$2,$F130,$D130, Hombres!$A$1:$DW$117, Mujeres!$A$1:$DW$117)</f>
        <v>73625.43794355476</v>
      </c>
      <c r="FQ130" s="52" cm="1">
        <f t="array" aca="1" ref="FQ130" ca="1">beneficio_muerte_individual_activo(FQ$2,$F130,$D130, Hombres!$A$1:$DW$117, Mujeres!$A$1:$DW$117)</f>
        <v>59721.926306614805</v>
      </c>
      <c r="FR130" s="52" cm="1">
        <f t="array" aca="1" ref="FR130" ca="1">beneficio_muerte_individual_activo(FR$2,$F130,$D130, Hombres!$A$1:$DW$117, Mujeres!$A$1:$DW$117)</f>
        <v>46183.920133970954</v>
      </c>
      <c r="FS130" s="52" cm="1">
        <f t="array" aca="1" ref="FS130" ca="1">beneficio_muerte_individual_activo(FS$2,$F130,$D130, Hombres!$A$1:$DW$117, Mujeres!$A$1:$DW$117)</f>
        <v>33803.44673986308</v>
      </c>
      <c r="FT130" s="52" cm="1">
        <f t="array" aca="1" ref="FT130" ca="1">beneficio_muerte_individual_activo(FT$2,$F130,$D130, Hombres!$A$1:$DW$117, Mujeres!$A$1:$DW$117)</f>
        <v>23217.708335685365</v>
      </c>
      <c r="FU130" s="52" cm="1">
        <f t="array" aca="1" ref="FU130" ca="1">beneficio_muerte_individual_activo(FU$2,$F130,$D130, Hombres!$A$1:$DW$117, Mujeres!$A$1:$DW$117)</f>
        <v>14807.0650232526</v>
      </c>
      <c r="FV130" s="52" cm="1">
        <f t="array" aca="1" ref="FV130" ca="1">beneficio_muerte_individual_activo(FV$2,$F130,$D130, Hombres!$A$1:$DW$117, Mujeres!$A$1:$DW$117)</f>
        <v>8654.8043452921356</v>
      </c>
      <c r="FW130" s="52" cm="1">
        <f t="array" aca="1" ref="FW130" ca="1">beneficio_muerte_individual_activo(FW$2,$F130,$D130, Hombres!$A$1:$DW$117, Mujeres!$A$1:$DW$117)</f>
        <v>4563.5130536097922</v>
      </c>
      <c r="FX130" s="52" cm="1">
        <f t="array" aca="1" ref="FX130" ca="1">beneficio_muerte_individual_activo(FX$2,$F130,$D130, Hombres!$A$1:$DW$117, Mujeres!$A$1:$DW$117)</f>
        <v>2128.1023166348814</v>
      </c>
      <c r="FY130" s="52" cm="1">
        <f t="array" aca="1" ref="FY130" ca="1">beneficio_muerte_individual_activo(FY$2,$F130,$D130, Hombres!$A$1:$DW$117, Mujeres!$A$1:$DW$117)</f>
        <v>855.17688277945035</v>
      </c>
      <c r="FZ130" s="52" cm="1">
        <f t="array" aca="1" ref="FZ130" ca="1">beneficio_muerte_individual_activo(FZ$2,$F130,$D130, Hombres!$A$1:$DW$117, Mujeres!$A$1:$DW$117)</f>
        <v>285.72966798331259</v>
      </c>
      <c r="GA130" s="52" cm="1">
        <f t="array" aca="1" ref="GA130" ca="1">beneficio_muerte_individual_activo(GA$2,$F130,$D130, Hombres!$A$1:$DW$117, Mujeres!$A$1:$DW$117)</f>
        <v>75.321584477130841</v>
      </c>
      <c r="GB130" s="52" cm="1">
        <f t="array" aca="1" ref="GB130" ca="1">beneficio_muerte_individual_activo(GB$2,$F130,$D130, Hombres!$A$1:$DW$117, Mujeres!$A$1:$DW$117)</f>
        <v>14.381514411192786</v>
      </c>
      <c r="GC130" s="52" cm="1">
        <f t="array" aca="1" ref="GC130" ca="1">beneficio_muerte_individual_activo(GC$2,$F130,$D130, Hombres!$A$1:$DW$117, Mujeres!$A$1:$DW$117)</f>
        <v>1.7442360271257638</v>
      </c>
      <c r="GD130" s="52" cm="1">
        <f t="array" aca="1" ref="GD130" ca="1">beneficio_muerte_individual_activo(GD$2,$F130,$D130, Hombres!$A$1:$DW$117, Mujeres!$A$1:$DW$117)</f>
        <v>0</v>
      </c>
      <c r="GE130" s="52" cm="1">
        <f t="array" aca="1" ref="GE130" ca="1">beneficio_muerte_individual_activo(GE$2,$F130,$D130, Hombres!$A$1:$DW$117, Mujeres!$A$1:$DW$117)</f>
        <v>0</v>
      </c>
      <c r="GF130" s="52" cm="1">
        <f t="array" aca="1" ref="GF130" ca="1">beneficio_muerte_individual_activo(GF$2,$F130,$D130, Hombres!$A$1:$DW$117, Mujeres!$A$1:$DW$117)</f>
        <v>0</v>
      </c>
      <c r="GG130" s="52" cm="1">
        <f t="array" aca="1" ref="GG130" ca="1">beneficio_muerte_individual_activo(GG$2,$F130,$D130, Hombres!$A$1:$DW$117, Mujeres!$A$1:$DW$117)</f>
        <v>0</v>
      </c>
      <c r="GH130" s="52" cm="1">
        <f t="array" aca="1" ref="GH130" ca="1">beneficio_muerte_individual_activo(GH$2,$F130,$D130, Hombres!$A$1:$DW$117, Mujeres!$A$1:$DW$117)</f>
        <v>0</v>
      </c>
      <c r="GI130" s="52" cm="1">
        <f t="array" aca="1" ref="GI130" ca="1">beneficio_muerte_individual_activo(GI$2,$F130,$D130, Hombres!$A$1:$DW$117, Mujeres!$A$1:$DW$117)</f>
        <v>0</v>
      </c>
      <c r="GJ130" s="52" cm="1">
        <f t="array" aca="1" ref="GJ130" ca="1">beneficio_muerte_individual_activo(GJ$2,$F130,$D130, Hombres!$A$1:$DW$117, Mujeres!$A$1:$DW$117)</f>
        <v>0</v>
      </c>
      <c r="GK130" s="52" cm="1">
        <f t="array" aca="1" ref="GK130" ca="1">beneficio_muerte_individual_activo(GK$2,$F130,$D130, Hombres!$A$1:$DW$117, Mujeres!$A$1:$DW$117)</f>
        <v>0</v>
      </c>
      <c r="GL130" s="52" cm="1">
        <f t="array" aca="1" ref="GL130" ca="1">beneficio_muerte_individual_activo(GL$2,$F130,$D130, Hombres!$A$1:$DW$117, Mujeres!$A$1:$DW$117)</f>
        <v>0</v>
      </c>
      <c r="GM130" s="52" cm="1">
        <f t="array" aca="1" ref="GM130" ca="1">beneficio_muerte_individual_activo(GM$2,$F130,$D130, Hombres!$A$1:$DW$117, Mujeres!$A$1:$DW$117)</f>
        <v>0</v>
      </c>
      <c r="GN130" s="52" cm="1">
        <f t="array" aca="1" ref="GN130" ca="1">beneficio_muerte_individual_activo(GN$2,$F130,$D130, Hombres!$A$1:$DW$117, Mujeres!$A$1:$DW$117)</f>
        <v>0</v>
      </c>
      <c r="GO130" s="52" cm="1">
        <f t="array" aca="1" ref="GO130" ca="1">beneficio_muerte_individual_activo(GO$2,$F130,$D130, Hombres!$A$1:$DW$117, Mujeres!$A$1:$DW$117)</f>
        <v>0</v>
      </c>
      <c r="GP130" s="52" cm="1">
        <f t="array" aca="1" ref="GP130" ca="1">beneficio_muerte_individual_activo(GP$2,$F130,$D130, Hombres!$A$1:$DW$117, Mujeres!$A$1:$DW$117)</f>
        <v>0</v>
      </c>
      <c r="GQ130" s="52" cm="1">
        <f t="array" aca="1" ref="GQ130" ca="1">beneficio_muerte_individual_activo(GQ$2,$F130,$D130, Hombres!$A$1:$DW$117, Mujeres!$A$1:$DW$117)</f>
        <v>0</v>
      </c>
      <c r="GR130" s="52" cm="1">
        <f t="array" aca="1" ref="GR130" ca="1">beneficio_muerte_individual_activo(GR$2,$F130,$D130, Hombres!$A$1:$DW$117, Mujeres!$A$1:$DW$117)</f>
        <v>0</v>
      </c>
      <c r="GS130" s="52" cm="1">
        <f t="array" aca="1" ref="GS130" ca="1">beneficio_muerte_individual_activo(GS$2,$F130,$D130, Hombres!$A$1:$DW$117, Mujeres!$A$1:$DW$117)</f>
        <v>0</v>
      </c>
      <c r="GT130" s="52" cm="1">
        <f t="array" aca="1" ref="GT130" ca="1">beneficio_muerte_individual_activo(GT$2,$F130,$D130, Hombres!$A$1:$DW$117, Mujeres!$A$1:$DW$117)</f>
        <v>0</v>
      </c>
      <c r="GU130" s="52" cm="1">
        <f t="array" aca="1" ref="GU130" ca="1">beneficio_muerte_individual_activo(GU$2,$F130,$D130, Hombres!$A$1:$DW$117, Mujeres!$A$1:$DW$117)</f>
        <v>0</v>
      </c>
      <c r="GV130" s="52" cm="1">
        <f t="array" aca="1" ref="GV130" ca="1">beneficio_muerte_individual_activo(GV$2,$F130,$D130, Hombres!$A$1:$DW$117, Mujeres!$A$1:$DW$117)</f>
        <v>0</v>
      </c>
    </row>
    <row r="131" spans="1:204" x14ac:dyDescent="0.35">
      <c r="A131" s="2">
        <f t="shared" si="1"/>
        <v>129</v>
      </c>
      <c r="B131" s="81">
        <v>695209</v>
      </c>
      <c r="C131" s="9">
        <v>44621</v>
      </c>
      <c r="D131" s="7" t="s">
        <v>5</v>
      </c>
      <c r="E131" s="9">
        <v>34026</v>
      </c>
      <c r="F131" s="12" cm="1">
        <f t="array" aca="1" ref="F131" ca="1">edadCalc(E131)</f>
        <v>32</v>
      </c>
      <c r="G131" s="45" cm="1">
        <f t="array" aca="1" ref="G131" ca="1">PorcentajePension(C131,E131, D131)</f>
        <v>0.85</v>
      </c>
      <c r="I131" s="78"/>
      <c r="J131" s="52" cm="1">
        <f t="array" aca="1" ref="J131" ca="1">AnualidadActivo(J$2, $E131, $C131, $B131, $D131, Hombres!$A$1:$DW$117, Mujeres!$A$1:$DW$117)</f>
        <v>0</v>
      </c>
      <c r="K131" s="52" cm="1">
        <f t="array" aca="1" ref="K131" ca="1">AnualidadActivo(K$2, $E131, $C131, $B131, $D131, Hombres!$A$1:$DW$117, Mujeres!$A$1:$DW$117)</f>
        <v>0</v>
      </c>
      <c r="L131" s="52" cm="1">
        <f t="array" aca="1" ref="L131" ca="1">AnualidadActivo(L$2, $E131, $C131, $B131, $D131, Hombres!$A$1:$DW$117, Mujeres!$A$1:$DW$117)</f>
        <v>0</v>
      </c>
      <c r="M131" s="52" cm="1">
        <f t="array" aca="1" ref="M131" ca="1">AnualidadActivo(M$2, $E131, $C131, $B131, $D131, Hombres!$A$1:$DW$117, Mujeres!$A$1:$DW$117)</f>
        <v>0</v>
      </c>
      <c r="N131" s="52" cm="1">
        <f t="array" aca="1" ref="N131" ca="1">AnualidadActivo(N$2, $E131, $C131, $B131, $D131, Hombres!$A$1:$DW$117, Mujeres!$A$1:$DW$117)</f>
        <v>0</v>
      </c>
      <c r="O131" s="52" cm="1">
        <f t="array" aca="1" ref="O131" ca="1">AnualidadActivo(O$2, $E131, $C131, $B131, $D131, Hombres!$A$1:$DW$117, Mujeres!$A$1:$DW$117)</f>
        <v>0</v>
      </c>
      <c r="P131" s="52" cm="1">
        <f t="array" aca="1" ref="P131" ca="1">AnualidadActivo(P$2, $E131, $C131, $B131, $D131, Hombres!$A$1:$DW$117, Mujeres!$A$1:$DW$117)</f>
        <v>0</v>
      </c>
      <c r="Q131" s="52" cm="1">
        <f t="array" aca="1" ref="Q131" ca="1">AnualidadActivo(Q$2, $E131, $C131, $B131, $D131, Hombres!$A$1:$DW$117, Mujeres!$A$1:$DW$117)</f>
        <v>0</v>
      </c>
      <c r="R131" s="52" cm="1">
        <f t="array" aca="1" ref="R131" ca="1">AnualidadActivo(R$2, $E131, $C131, $B131, $D131, Hombres!$A$1:$DW$117, Mujeres!$A$1:$DW$117)</f>
        <v>0</v>
      </c>
      <c r="S131" s="52" cm="1">
        <f t="array" aca="1" ref="S131" ca="1">AnualidadActivo(S$2, $E131, $C131, $B131, $D131, Hombres!$A$1:$DW$117, Mujeres!$A$1:$DW$117)</f>
        <v>0</v>
      </c>
      <c r="T131" s="52" cm="1">
        <f t="array" aca="1" ref="T131" ca="1">AnualidadActivo(T$2, $E131, $C131, $B131, $D131, Hombres!$A$1:$DW$117, Mujeres!$A$1:$DW$117)</f>
        <v>0</v>
      </c>
      <c r="U131" s="52" cm="1">
        <f t="array" aca="1" ref="U131" ca="1">AnualidadActivo(U$2, $E131, $C131, $B131, $D131, Hombres!$A$1:$DW$117, Mujeres!$A$1:$DW$117)</f>
        <v>0</v>
      </c>
      <c r="V131" s="52" cm="1">
        <f t="array" aca="1" ref="V131" ca="1">AnualidadActivo(V$2, $E131, $C131, $B131, $D131, Hombres!$A$1:$DW$117, Mujeres!$A$1:$DW$117)</f>
        <v>0</v>
      </c>
      <c r="W131" s="52" cm="1">
        <f t="array" aca="1" ref="W131" ca="1">AnualidadActivo(W$2, $E131, $C131, $B131, $D131, Hombres!$A$1:$DW$117, Mujeres!$A$1:$DW$117)</f>
        <v>0</v>
      </c>
      <c r="X131" s="52" cm="1">
        <f t="array" aca="1" ref="X131" ca="1">AnualidadActivo(X$2, $E131, $C131, $B131, $D131, Hombres!$A$1:$DW$117, Mujeres!$A$1:$DW$117)</f>
        <v>0</v>
      </c>
      <c r="Y131" s="52" cm="1">
        <f t="array" aca="1" ref="Y131" ca="1">AnualidadActivo(Y$2, $E131, $C131, $B131, $D131, Hombres!$A$1:$DW$117, Mujeres!$A$1:$DW$117)</f>
        <v>0</v>
      </c>
      <c r="Z131" s="52" cm="1">
        <f t="array" aca="1" ref="Z131" ca="1">AnualidadActivo(Z$2, $E131, $C131, $B131, $D131, Hombres!$A$1:$DW$117, Mujeres!$A$1:$DW$117)</f>
        <v>0</v>
      </c>
      <c r="AA131" s="52" cm="1">
        <f t="array" aca="1" ref="AA131" ca="1">AnualidadActivo(AA$2, $E131, $C131, $B131, $D131, Hombres!$A$1:$DW$117, Mujeres!$A$1:$DW$117)</f>
        <v>0</v>
      </c>
      <c r="AB131" s="52" cm="1">
        <f t="array" aca="1" ref="AB131" ca="1">AnualidadActivo(AB$2, $E131, $C131, $B131, $D131, Hombres!$A$1:$DW$117, Mujeres!$A$1:$DW$117)</f>
        <v>0</v>
      </c>
      <c r="AC131" s="52" cm="1">
        <f t="array" aca="1" ref="AC131" ca="1">AnualidadActivo(AC$2, $E131, $C131, $B131, $D131, Hombres!$A$1:$DW$117, Mujeres!$A$1:$DW$117)</f>
        <v>0</v>
      </c>
      <c r="AD131" s="52" cm="1">
        <f t="array" aca="1" ref="AD131" ca="1">AnualidadActivo(AD$2, $E131, $C131, $B131, $D131, Hombres!$A$1:$DW$117, Mujeres!$A$1:$DW$117)</f>
        <v>0</v>
      </c>
      <c r="AE131" s="52" cm="1">
        <f t="array" aca="1" ref="AE131" ca="1">AnualidadActivo(AE$2, $E131, $C131, $B131, $D131, Hombres!$A$1:$DW$117, Mujeres!$A$1:$DW$117)</f>
        <v>0</v>
      </c>
      <c r="AF131" s="52" cm="1">
        <f t="array" aca="1" ref="AF131" ca="1">AnualidadActivo(AF$2, $E131, $C131, $B131, $D131, Hombres!$A$1:$DW$117, Mujeres!$A$1:$DW$117)</f>
        <v>0</v>
      </c>
      <c r="AG131" s="52" cm="1">
        <f t="array" aca="1" ref="AG131" ca="1">AnualidadActivo(AG$2, $E131, $C131, $B131, $D131, Hombres!$A$1:$DW$117, Mujeres!$A$1:$DW$117)</f>
        <v>0</v>
      </c>
      <c r="AH131" s="52" cm="1">
        <f t="array" aca="1" ref="AH131" ca="1">AnualidadActivo(AH$2, $E131, $C131, $B131, $D131, Hombres!$A$1:$DW$117, Mujeres!$A$1:$DW$117)</f>
        <v>0</v>
      </c>
      <c r="AI131" s="52" cm="1">
        <f t="array" aca="1" ref="AI131" ca="1">AnualidadActivo(AI$2, $E131, $C131, $B131, $D131, Hombres!$A$1:$DW$117, Mujeres!$A$1:$DW$117)</f>
        <v>0</v>
      </c>
      <c r="AJ131" s="52" cm="1">
        <f t="array" aca="1" ref="AJ131" ca="1">AnualidadActivo(AJ$2, $E131, $C131, $B131, $D131, Hombres!$A$1:$DW$117, Mujeres!$A$1:$DW$117)</f>
        <v>0</v>
      </c>
      <c r="AK131" s="52" cm="1">
        <f t="array" aca="1" ref="AK131" ca="1">AnualidadActivo(AK$2, $E131, $C131, $B131, $D131, Hombres!$A$1:$DW$117, Mujeres!$A$1:$DW$117)</f>
        <v>0</v>
      </c>
      <c r="AL131" s="52" cm="1">
        <f t="array" aca="1" ref="AL131" ca="1">AnualidadActivo(AL$2, $E131, $C131, $B131, $D131, Hombres!$A$1:$DW$117, Mujeres!$A$1:$DW$117)</f>
        <v>0</v>
      </c>
      <c r="AM131" s="52" cm="1">
        <f t="array" aca="1" ref="AM131" ca="1">AnualidadActivo(AM$2, $E131, $C131, $B131, $D131, Hombres!$A$1:$DW$117, Mujeres!$A$1:$DW$117)</f>
        <v>0</v>
      </c>
      <c r="AN131" s="52" cm="1">
        <f t="array" aca="1" ref="AN131" ca="1">AnualidadActivo(AN$2, $E131, $C131, $B131, $D131, Hombres!$A$1:$DW$117, Mujeres!$A$1:$DW$117)</f>
        <v>0</v>
      </c>
      <c r="AO131" s="52" cm="1">
        <f t="array" aca="1" ref="AO131" ca="1">AnualidadActivo(AO$2, $E131, $C131, $B131, $D131, Hombres!$A$1:$DW$117, Mujeres!$A$1:$DW$117)</f>
        <v>0</v>
      </c>
      <c r="AP131" s="52" cm="1">
        <f t="array" aca="1" ref="AP131" ca="1">AnualidadActivo(AP$2, $E131, $C131, $B131, $D131, Hombres!$A$1:$DW$117, Mujeres!$A$1:$DW$117)</f>
        <v>0</v>
      </c>
      <c r="AQ131" s="52" cm="1">
        <f t="array" aca="1" ref="AQ131" ca="1">AnualidadActivo(AQ$2, $E131, $C131, $B131, $D131, Hombres!$A$1:$DW$117, Mujeres!$A$1:$DW$117)</f>
        <v>35376939.208548933</v>
      </c>
      <c r="AR131" s="52" cm="1">
        <f t="array" aca="1" ref="AR131" ca="1">AnualidadActivo(AR$2, $E131, $C131, $B131, $D131, Hombres!$A$1:$DW$117, Mujeres!$A$1:$DW$117)</f>
        <v>36438247.384805396</v>
      </c>
      <c r="AS131" s="52" cm="1">
        <f t="array" aca="1" ref="AS131" ca="1">AnualidadActivo(AS$2, $E131, $C131, $B131, $D131, Hombres!$A$1:$DW$117, Mujeres!$A$1:$DW$117)</f>
        <v>37531394.806349553</v>
      </c>
      <c r="AT131" s="52" cm="1">
        <f t="array" aca="1" ref="AT131" ca="1">AnualidadActivo(AT$2, $E131, $C131, $B131, $D131, Hombres!$A$1:$DW$117, Mujeres!$A$1:$DW$117)</f>
        <v>38657336.650540046</v>
      </c>
      <c r="AU131" s="52" cm="1">
        <f t="array" aca="1" ref="AU131" ca="1">AnualidadActivo(AU$2, $E131, $C131, $B131, $D131, Hombres!$A$1:$DW$117, Mujeres!$A$1:$DW$117)</f>
        <v>39817056.750056252</v>
      </c>
      <c r="AV131" s="52" cm="1">
        <f t="array" aca="1" ref="AV131" ca="1">AnualidadActivo(AV$2, $E131, $C131, $B131, $D131, Hombres!$A$1:$DW$117, Mujeres!$A$1:$DW$117)</f>
        <v>41061403.055082858</v>
      </c>
      <c r="AW131" s="52" cm="1">
        <f t="array" aca="1" ref="AW131" ca="1">AnualidadActivo(AW$2, $E131, $C131, $B131, $D131, Hombres!$A$1:$DW$117, Mujeres!$A$1:$DW$117)</f>
        <v>41949358.770447247</v>
      </c>
      <c r="AX131" s="52" cm="1">
        <f t="array" aca="1" ref="AX131" ca="1">AnualidadActivo(AX$2, $E131, $C131, $B131, $D131, Hombres!$A$1:$DW$117, Mujeres!$A$1:$DW$117)</f>
        <v>42829706.1258827</v>
      </c>
      <c r="AY131" s="52" cm="1">
        <f t="array" aca="1" ref="AY131" ca="1">AnualidadActivo(AY$2, $E131, $C131, $B131, $D131, Hombres!$A$1:$DW$117, Mujeres!$A$1:$DW$117)</f>
        <v>43703581.606525093</v>
      </c>
      <c r="AZ131" s="52" cm="1">
        <f t="array" aca="1" ref="AZ131" ca="1">AnualidadActivo(AZ$2, $E131, $C131, $B131, $D131, Hombres!$A$1:$DW$117, Mujeres!$A$1:$DW$117)</f>
        <v>44572284.690691054</v>
      </c>
      <c r="BA131" s="52" cm="1">
        <f t="array" aca="1" ref="BA131" ca="1">AnualidadActivo(BA$2, $E131, $C131, $B131, $D131, Hombres!$A$1:$DW$117, Mujeres!$A$1:$DW$117)</f>
        <v>45431586.323671333</v>
      </c>
      <c r="BB131" s="52" cm="1">
        <f t="array" aca="1" ref="BB131" ca="1">AnualidadActivo(BB$2, $E131, $C131, $B131, $D131, Hombres!$A$1:$DW$117, Mujeres!$A$1:$DW$117)</f>
        <v>46271300.832428999</v>
      </c>
      <c r="BC131" s="52" cm="1">
        <f t="array" aca="1" ref="BC131" ca="1">AnualidadActivo(BC$2, $E131, $C131, $B131, $D131, Hombres!$A$1:$DW$117, Mujeres!$A$1:$DW$117)</f>
        <v>47076178.866483003</v>
      </c>
      <c r="BD131" s="52" cm="1">
        <f t="array" aca="1" ref="BD131" ca="1">AnualidadActivo(BD$2, $E131, $C131, $B131, $D131, Hombres!$A$1:$DW$117, Mujeres!$A$1:$DW$117)</f>
        <v>47828904.746601641</v>
      </c>
      <c r="BE131" s="52" cm="1">
        <f t="array" aca="1" ref="BE131" ca="1">AnualidadActivo(BE$2, $E131, $C131, $B131, $D131, Hombres!$A$1:$DW$117, Mujeres!$A$1:$DW$117)</f>
        <v>48511814.601263188</v>
      </c>
      <c r="BF131" s="52" cm="1">
        <f t="array" aca="1" ref="BF131" ca="1">AnualidadActivo(BF$2, $E131, $C131, $B131, $D131, Hombres!$A$1:$DW$117, Mujeres!$A$1:$DW$117)</f>
        <v>49109032.878220126</v>
      </c>
      <c r="BG131" s="52" cm="1">
        <f t="array" aca="1" ref="BG131" ca="1">AnualidadActivo(BG$2, $E131, $C131, $B131, $D131, Hombres!$A$1:$DW$117, Mujeres!$A$1:$DW$117)</f>
        <v>49612818.13754651</v>
      </c>
      <c r="BH131" s="52" cm="1">
        <f t="array" aca="1" ref="BH131" ca="1">AnualidadActivo(BH$2, $E131, $C131, $B131, $D131, Hombres!$A$1:$DW$117, Mujeres!$A$1:$DW$117)</f>
        <v>50022527.834746547</v>
      </c>
      <c r="BI131" s="52" cm="1">
        <f t="array" aca="1" ref="BI131" ca="1">AnualidadActivo(BI$2, $E131, $C131, $B131, $D131, Hombres!$A$1:$DW$117, Mujeres!$A$1:$DW$117)</f>
        <v>50339257.124981232</v>
      </c>
      <c r="BJ131" s="52" cm="1">
        <f t="array" aca="1" ref="BJ131" ca="1">AnualidadActivo(BJ$2, $E131, $C131, $B131, $D131, Hombres!$A$1:$DW$117, Mujeres!$A$1:$DW$117)</f>
        <v>50560774.170192339</v>
      </c>
      <c r="BK131" s="52" cm="1">
        <f t="array" aca="1" ref="BK131" ca="1">AnualidadActivo(BK$2, $E131, $C131, $B131, $D131, Hombres!$A$1:$DW$117, Mujeres!$A$1:$DW$117)</f>
        <v>50677376.618611261</v>
      </c>
      <c r="BL131" s="52" cm="1">
        <f t="array" aca="1" ref="BL131" ca="1">AnualidadActivo(BL$2, $E131, $C131, $B131, $D131, Hombres!$A$1:$DW$117, Mujeres!$A$1:$DW$117)</f>
        <v>50583739.877800919</v>
      </c>
      <c r="BM131" s="52" cm="1">
        <f t="array" aca="1" ref="BM131" ca="1">AnualidadActivo(BM$2, $E131, $C131, $B131, $D131, Hombres!$A$1:$DW$117, Mujeres!$A$1:$DW$117)</f>
        <v>50336139.80574137</v>
      </c>
      <c r="BN131" s="52" cm="1">
        <f t="array" aca="1" ref="BN131" ca="1">AnualidadActivo(BN$2, $E131, $C131, $B131, $D131, Hombres!$A$1:$DW$117, Mujeres!$A$1:$DW$117)</f>
        <v>49923392.721184015</v>
      </c>
      <c r="BO131" s="52" cm="1">
        <f t="array" aca="1" ref="BO131" ca="1">AnualidadActivo(BO$2, $E131, $C131, $B131, $D131, Hombres!$A$1:$DW$117, Mujeres!$A$1:$DW$117)</f>
        <v>49331778.301528223</v>
      </c>
      <c r="BP131" s="52" cm="1">
        <f t="array" aca="1" ref="BP131" ca="1">AnualidadActivo(BP$2, $E131, $C131, $B131, $D131, Hombres!$A$1:$DW$117, Mujeres!$A$1:$DW$117)</f>
        <v>48544359.749130495</v>
      </c>
      <c r="BQ131" s="52" cm="1">
        <f t="array" aca="1" ref="BQ131" ca="1">AnualidadActivo(BQ$2, $E131, $C131, $B131, $D131, Hombres!$A$1:$DW$117, Mujeres!$A$1:$DW$117)</f>
        <v>47545721.636909343</v>
      </c>
      <c r="BR131" s="52" cm="1">
        <f t="array" aca="1" ref="BR131" ca="1">AnualidadActivo(BR$2, $E131, $C131, $B131, $D131, Hombres!$A$1:$DW$117, Mujeres!$A$1:$DW$117)</f>
        <v>46323819.602970056</v>
      </c>
      <c r="BS131" s="52" cm="1">
        <f t="array" aca="1" ref="BS131" ca="1">AnualidadActivo(BS$2, $E131, $C131, $B131, $D131, Hombres!$A$1:$DW$117, Mujeres!$A$1:$DW$117)</f>
        <v>44870361.030268632</v>
      </c>
      <c r="BT131" s="52" cm="1">
        <f t="array" aca="1" ref="BT131" ca="1">AnualidadActivo(BT$2, $E131, $C131, $B131, $D131, Hombres!$A$1:$DW$117, Mujeres!$A$1:$DW$117)</f>
        <v>43179157.68199046</v>
      </c>
      <c r="BU131" s="52" cm="1">
        <f t="array" aca="1" ref="BU131" ca="1">AnualidadActivo(BU$2, $E131, $C131, $B131, $D131, Hombres!$A$1:$DW$117, Mujeres!$A$1:$DW$117)</f>
        <v>41246886.619134672</v>
      </c>
      <c r="BV131" s="52" cm="1">
        <f t="array" aca="1" ref="BV131" ca="1">AnualidadActivo(BV$2, $E131, $C131, $B131, $D131, Hombres!$A$1:$DW$117, Mujeres!$A$1:$DW$117)</f>
        <v>39076755.51159595</v>
      </c>
      <c r="BW131" s="52" cm="1">
        <f t="array" aca="1" ref="BW131" ca="1">AnualidadActivo(BW$2, $E131, $C131, $B131, $D131, Hombres!$A$1:$DW$117, Mujeres!$A$1:$DW$117)</f>
        <v>36681582.905430414</v>
      </c>
      <c r="BX131" s="52" cm="1">
        <f t="array" aca="1" ref="BX131" ca="1">AnualidadActivo(BX$2, $E131, $C131, $B131, $D131, Hombres!$A$1:$DW$117, Mujeres!$A$1:$DW$117)</f>
        <v>34083358.527310401</v>
      </c>
      <c r="BY131" s="52" cm="1">
        <f t="array" aca="1" ref="BY131" ca="1">AnualidadActivo(BY$2, $E131, $C131, $B131, $D131, Hombres!$A$1:$DW$117, Mujeres!$A$1:$DW$117)</f>
        <v>31310743.875912908</v>
      </c>
      <c r="BZ131" s="52" cm="1">
        <f t="array" aca="1" ref="BZ131" ca="1">AnualidadActivo(BZ$2, $E131, $C131, $B131, $D131, Hombres!$A$1:$DW$117, Mujeres!$A$1:$DW$117)</f>
        <v>28398866.487730745</v>
      </c>
      <c r="CA131" s="52" cm="1">
        <f t="array" aca="1" ref="CA131" ca="1">AnualidadActivo(CA$2, $E131, $C131, $B131, $D131, Hombres!$A$1:$DW$117, Mujeres!$A$1:$DW$117)</f>
        <v>25391305.064728096</v>
      </c>
      <c r="CB131" s="52" cm="1">
        <f t="array" aca="1" ref="CB131" ca="1">AnualidadActivo(CB$2, $E131, $C131, $B131, $D131, Hombres!$A$1:$DW$117, Mujeres!$A$1:$DW$117)</f>
        <v>22341748.006452519</v>
      </c>
      <c r="CC131" s="52" cm="1">
        <f t="array" aca="1" ref="CC131" ca="1">AnualidadActivo(CC$2, $E131, $C131, $B131, $D131, Hombres!$A$1:$DW$117, Mujeres!$A$1:$DW$117)</f>
        <v>19310943.595611293</v>
      </c>
      <c r="CD131" s="52" cm="1">
        <f t="array" aca="1" ref="CD131" ca="1">AnualidadActivo(CD$2, $E131, $C131, $B131, $D131, Hombres!$A$1:$DW$117, Mujeres!$A$1:$DW$117)</f>
        <v>16361498.9845395</v>
      </c>
      <c r="CE131" s="52" cm="1">
        <f t="array" aca="1" ref="CE131" ca="1">AnualidadActivo(CE$2, $E131, $C131, $B131, $D131, Hombres!$A$1:$DW$117, Mujeres!$A$1:$DW$117)</f>
        <v>13554832.330706535</v>
      </c>
      <c r="CF131" s="52" cm="1">
        <f t="array" aca="1" ref="CF131" ca="1">AnualidadActivo(CF$2, $E131, $C131, $B131, $D131, Hombres!$A$1:$DW$117, Mujeres!$A$1:$DW$117)</f>
        <v>10949253.669324046</v>
      </c>
      <c r="CG131" s="52" cm="1">
        <f t="array" aca="1" ref="CG131" ca="1">AnualidadActivo(CG$2, $E131, $C131, $B131, $D131, Hombres!$A$1:$DW$117, Mujeres!$A$1:$DW$117)</f>
        <v>8597019.0653820038</v>
      </c>
      <c r="CH131" s="52" cm="1">
        <f t="array" aca="1" ref="CH131" ca="1">AnualidadActivo(CH$2, $E131, $C131, $B131, $D131, Hombres!$A$1:$DW$117, Mujeres!$A$1:$DW$117)</f>
        <v>6538669.5397086544</v>
      </c>
      <c r="CI131" s="52" cm="1">
        <f t="array" aca="1" ref="CI131" ca="1">AnualidadActivo(CI$2, $E131, $C131, $B131, $D131, Hombres!$A$1:$DW$117, Mujeres!$A$1:$DW$117)</f>
        <v>4798090.6294820998</v>
      </c>
      <c r="CJ131" s="52" cm="1">
        <f t="array" aca="1" ref="CJ131" ca="1">AnualidadActivo(CJ$2, $E131, $C131, $B131, $D131, Hombres!$A$1:$DW$117, Mujeres!$A$1:$DW$117)</f>
        <v>3380928.0397778177</v>
      </c>
      <c r="CK131" s="52" cm="1">
        <f t="array" aca="1" ref="CK131" ca="1">AnualidadActivo(CK$2, $E131, $C131, $B131, $D131, Hombres!$A$1:$DW$117, Mujeres!$A$1:$DW$117)</f>
        <v>2275223.3325016098</v>
      </c>
      <c r="CL131" s="52" cm="1">
        <f t="array" aca="1" ref="CL131" ca="1">AnualidadActivo(CL$2, $E131, $C131, $B131, $D131, Hombres!$A$1:$DW$117, Mujeres!$A$1:$DW$117)</f>
        <v>1453318.0473645229</v>
      </c>
      <c r="CM131" s="52" cm="1">
        <f t="array" aca="1" ref="CM131" ca="1">AnualidadActivo(CM$2, $E131, $C131, $B131, $D131, Hombres!$A$1:$DW$117, Mujeres!$A$1:$DW$117)</f>
        <v>874938.45098901459</v>
      </c>
      <c r="CN131" s="52" cm="1">
        <f t="array" aca="1" ref="CN131" ca="1">AnualidadActivo(CN$2, $E131, $C131, $B131, $D131, Hombres!$A$1:$DW$117, Mujeres!$A$1:$DW$117)</f>
        <v>492284.53766954859</v>
      </c>
      <c r="CO131" s="52" cm="1">
        <f t="array" aca="1" ref="CO131" ca="1">AnualidadActivo(CO$2, $E131, $C131, $B131, $D131, Hombres!$A$1:$DW$117, Mujeres!$A$1:$DW$117)</f>
        <v>256241.60328878503</v>
      </c>
      <c r="CP131" s="52" cm="1">
        <f t="array" aca="1" ref="CP131" ca="1">AnualidadActivo(CP$2, $E131, $C131, $B131, $D131, Hombres!$A$1:$DW$117, Mujeres!$A$1:$DW$117)</f>
        <v>121876.98581504061</v>
      </c>
      <c r="CQ131" s="52" cm="1">
        <f t="array" aca="1" ref="CQ131" ca="1">AnualidadActivo(CQ$2, $E131, $C131, $B131, $D131, Hombres!$A$1:$DW$117, Mujeres!$A$1:$DW$117)</f>
        <v>52182.245127333212</v>
      </c>
      <c r="CR131" s="52" cm="1">
        <f t="array" aca="1" ref="CR131" ca="1">AnualidadActivo(CR$2, $E131, $C131, $B131, $D131, Hombres!$A$1:$DW$117, Mujeres!$A$1:$DW$117)</f>
        <v>19736.520132753081</v>
      </c>
      <c r="CS131" s="52" cm="1">
        <f t="array" aca="1" ref="CS131" ca="1">AnualidadActivo(CS$2, $E131, $C131, $B131, $D131, Hombres!$A$1:$DW$117, Mujeres!$A$1:$DW$117)</f>
        <v>6432.5289903127805</v>
      </c>
      <c r="CT131" s="52" cm="1">
        <f t="array" aca="1" ref="CT131" ca="1">AnualidadActivo(CT$2, $E131, $C131, $B131, $D131, Hombres!$A$1:$DW$117, Mujeres!$A$1:$DW$117)</f>
        <v>1745.6840452157239</v>
      </c>
      <c r="CU131" s="52" cm="1">
        <f t="array" aca="1" ref="CU131" ca="1">AnualidadActivo(CU$2, $E131, $C131, $B131, $D131, Hombres!$A$1:$DW$117, Mujeres!$A$1:$DW$117)</f>
        <v>0</v>
      </c>
      <c r="CV131" s="52" cm="1">
        <f t="array" aca="1" ref="CV131" ca="1">AnualidadActivo(CV$2, $E131, $C131, $B131, $D131, Hombres!$A$1:$DW$117, Mujeres!$A$1:$DW$117)</f>
        <v>0</v>
      </c>
      <c r="CW131" s="52" cm="1">
        <f t="array" aca="1" ref="CW131" ca="1">AnualidadActivo(CW$2, $E131, $C131, $B131, $D131, Hombres!$A$1:$DW$117, Mujeres!$A$1:$DW$117)</f>
        <v>0</v>
      </c>
      <c r="CX131" s="52" cm="1">
        <f t="array" aca="1" ref="CX131" ca="1">AnualidadActivo(CX$2, $E131, $C131, $B131, $D131, Hombres!$A$1:$DW$117, Mujeres!$A$1:$DW$117)</f>
        <v>0</v>
      </c>
      <c r="CY131" s="52" cm="1">
        <f t="array" aca="1" ref="CY131" ca="1">AnualidadActivo(CY$2, $E131, $C131, $B131, $D131, Hombres!$A$1:$DW$117, Mujeres!$A$1:$DW$117)</f>
        <v>0</v>
      </c>
      <c r="CZ131" s="52" cm="1">
        <f t="array" aca="1" ref="CZ131" ca="1">AnualidadActivo(CZ$2, $E131, $C131, $B131, $D131, Hombres!$A$1:$DW$117, Mujeres!$A$1:$DW$117)</f>
        <v>0</v>
      </c>
      <c r="DA131" s="52" cm="1">
        <f t="array" aca="1" ref="DA131" ca="1">AnualidadActivo(DA$2, $E131, $C131, $B131, $D131, Hombres!$A$1:$DW$117, Mujeres!$A$1:$DW$117)</f>
        <v>0</v>
      </c>
      <c r="DD131" s="25"/>
      <c r="DE131" s="52" cm="1">
        <f t="array" aca="1" ref="DE131" ca="1">beneficio_muerte_individual_activo(DE$2,$F131,$D131, Hombres!$A$1:$DW$117, Mujeres!$A$1:$DW$117)</f>
        <v>0</v>
      </c>
      <c r="DF131" s="52" cm="1">
        <f t="array" aca="1" ref="DF131" ca="1">beneficio_muerte_individual_activo(DF$2,$F131,$D131, Hombres!$A$1:$DW$117, Mujeres!$A$1:$DW$117)</f>
        <v>6449</v>
      </c>
      <c r="DG131" s="52" cm="1">
        <f t="array" aca="1" ref="DG131" ca="1">beneficio_muerte_individual_activo(DG$2,$F131,$D131, Hombres!$A$1:$DW$117, Mujeres!$A$1:$DW$117)</f>
        <v>6486.0272752999999</v>
      </c>
      <c r="DH131" s="52" cm="1">
        <f t="array" aca="1" ref="DH131" ca="1">beneficio_muerte_individual_activo(DH$2,$F131,$D131, Hombres!$A$1:$DW$117, Mujeres!$A$1:$DW$117)</f>
        <v>6497.4562013458544</v>
      </c>
      <c r="DI131" s="52" cm="1">
        <f t="array" aca="1" ref="DI131" ca="1">beneficio_muerte_individual_activo(DI$2,$F131,$D131, Hombres!$A$1:$DW$117, Mujeres!$A$1:$DW$117)</f>
        <v>6503.342068835791</v>
      </c>
      <c r="DJ131" s="52" cm="1">
        <f t="array" aca="1" ref="DJ131" ca="1">beneficio_muerte_individual_activo(DJ$2,$F131,$D131, Hombres!$A$1:$DW$117, Mujeres!$A$1:$DW$117)</f>
        <v>6581.7908415259144</v>
      </c>
      <c r="DK131" s="52" cm="1">
        <f t="array" aca="1" ref="DK131" ca="1">beneficio_muerte_individual_activo(DK$2,$F131,$D131, Hombres!$A$1:$DW$117, Mujeres!$A$1:$DW$117)</f>
        <v>6741.8454165205267</v>
      </c>
      <c r="DL131" s="52" cm="1">
        <f t="array" aca="1" ref="DL131" ca="1">beneficio_muerte_individual_activo(DL$2,$F131,$D131, Hombres!$A$1:$DW$117, Mujeres!$A$1:$DW$117)</f>
        <v>6993.4737109683974</v>
      </c>
      <c r="DM131" s="52" cm="1">
        <f t="array" aca="1" ref="DM131" ca="1">beneficio_muerte_individual_activo(DM$2,$F131,$D131, Hombres!$A$1:$DW$117, Mujeres!$A$1:$DW$117)</f>
        <v>7324.2591424138154</v>
      </c>
      <c r="DN131" s="52" cm="1">
        <f t="array" aca="1" ref="DN131" ca="1">beneficio_muerte_individual_activo(DN$2,$F131,$D131, Hombres!$A$1:$DW$117, Mujeres!$A$1:$DW$117)</f>
        <v>7729.7292334001486</v>
      </c>
      <c r="DO131" s="52" cm="1">
        <f t="array" aca="1" ref="DO131" ca="1">beneficio_muerte_individual_activo(DO$2,$F131,$D131, Hombres!$A$1:$DW$117, Mujeres!$A$1:$DW$117)</f>
        <v>8202.8999500108348</v>
      </c>
      <c r="DP131" s="52" cm="1">
        <f t="array" aca="1" ref="DP131" ca="1">beneficio_muerte_individual_activo(DP$2,$F131,$D131, Hombres!$A$1:$DW$117, Mujeres!$A$1:$DW$117)</f>
        <v>8685.5112729970861</v>
      </c>
      <c r="DQ131" s="52" cm="1">
        <f t="array" aca="1" ref="DQ131" ca="1">beneficio_muerte_individual_activo(DQ$2,$F131,$D131, Hombres!$A$1:$DW$117, Mujeres!$A$1:$DW$117)</f>
        <v>9093.695519373985</v>
      </c>
      <c r="DR131" s="52" cm="1">
        <f t="array" aca="1" ref="DR131" ca="1">beneficio_muerte_individual_activo(DR$2,$F131,$D131, Hombres!$A$1:$DW$117, Mujeres!$A$1:$DW$117)</f>
        <v>9405.7694487345925</v>
      </c>
      <c r="DS131" s="52" cm="1">
        <f t="array" aca="1" ref="DS131" ca="1">beneficio_muerte_individual_activo(DS$2,$F131,$D131, Hombres!$A$1:$DW$117, Mujeres!$A$1:$DW$117)</f>
        <v>9676.7839919627513</v>
      </c>
      <c r="DT131" s="52" cm="1">
        <f t="array" aca="1" ref="DT131" ca="1">beneficio_muerte_individual_activo(DT$2,$F131,$D131, Hombres!$A$1:$DW$117, Mujeres!$A$1:$DW$117)</f>
        <v>10108.532281934295</v>
      </c>
      <c r="DU131" s="52" cm="1">
        <f t="array" aca="1" ref="DU131" ca="1">beneficio_muerte_individual_activo(DU$2,$F131,$D131, Hombres!$A$1:$DW$117, Mujeres!$A$1:$DW$117)</f>
        <v>10712.285911738496</v>
      </c>
      <c r="DV131" s="52" cm="1">
        <f t="array" aca="1" ref="DV131" ca="1">beneficio_muerte_individual_activo(DV$2,$F131,$D131, Hombres!$A$1:$DW$117, Mujeres!$A$1:$DW$117)</f>
        <v>11456.17975839419</v>
      </c>
      <c r="DW131" s="52" cm="1">
        <f t="array" aca="1" ref="DW131" ca="1">beneficio_muerte_individual_activo(DW$2,$F131,$D131, Hombres!$A$1:$DW$117, Mujeres!$A$1:$DW$117)</f>
        <v>12277.403214644544</v>
      </c>
      <c r="DX131" s="52" cm="1">
        <f t="array" aca="1" ref="DX131" ca="1">beneficio_muerte_individual_activo(DX$2,$F131,$D131, Hombres!$A$1:$DW$117, Mujeres!$A$1:$DW$117)</f>
        <v>13132.60017880972</v>
      </c>
      <c r="DY131" s="52" cm="1">
        <f t="array" aca="1" ref="DY131" ca="1">beneficio_muerte_individual_activo(DY$2,$F131,$D131, Hombres!$A$1:$DW$117, Mujeres!$A$1:$DW$117)</f>
        <v>14005.399185036984</v>
      </c>
      <c r="DZ131" s="52" cm="1">
        <f t="array" aca="1" ref="DZ131" ca="1">beneficio_muerte_individual_activo(DZ$2,$F131,$D131, Hombres!$A$1:$DW$117, Mujeres!$A$1:$DW$117)</f>
        <v>14833.806477090762</v>
      </c>
      <c r="EA131" s="52" cm="1">
        <f t="array" aca="1" ref="EA131" ca="1">beneficio_muerte_individual_activo(EA$2,$F131,$D131, Hombres!$A$1:$DW$117, Mujeres!$A$1:$DW$117)</f>
        <v>15575.067517516682</v>
      </c>
      <c r="EB131" s="52" cm="1">
        <f t="array" aca="1" ref="EB131" ca="1">beneficio_muerte_individual_activo(EB$2,$F131,$D131, Hombres!$A$1:$DW$117, Mujeres!$A$1:$DW$117)</f>
        <v>16383.583151198694</v>
      </c>
      <c r="EC131" s="52" cm="1">
        <f t="array" aca="1" ref="EC131" ca="1">beneficio_muerte_individual_activo(EC$2,$F131,$D131, Hombres!$A$1:$DW$117, Mujeres!$A$1:$DW$117)</f>
        <v>17324.3212018829</v>
      </c>
      <c r="ED131" s="52" cm="1">
        <f t="array" aca="1" ref="ED131" ca="1">beneficio_muerte_individual_activo(ED$2,$F131,$D131, Hombres!$A$1:$DW$117, Mujeres!$A$1:$DW$117)</f>
        <v>18577.779472300281</v>
      </c>
      <c r="EE131" s="52" cm="1">
        <f t="array" aca="1" ref="EE131" ca="1">beneficio_muerte_individual_activo(EE$2,$F131,$D131, Hombres!$A$1:$DW$117, Mujeres!$A$1:$DW$117)</f>
        <v>20216.335285594738</v>
      </c>
      <c r="EF131" s="52" cm="1">
        <f t="array" aca="1" ref="EF131" ca="1">beneficio_muerte_individual_activo(EF$2,$F131,$D131, Hombres!$A$1:$DW$117, Mujeres!$A$1:$DW$117)</f>
        <v>22221.211025866138</v>
      </c>
      <c r="EG131" s="52" cm="1">
        <f t="array" aca="1" ref="EG131" ca="1">beneficio_muerte_individual_activo(EG$2,$F131,$D131, Hombres!$A$1:$DW$117, Mujeres!$A$1:$DW$117)</f>
        <v>24314.423942563895</v>
      </c>
      <c r="EH131" s="52" cm="1">
        <f t="array" aca="1" ref="EH131" ca="1">beneficio_muerte_individual_activo(EH$2,$F131,$D131, Hombres!$A$1:$DW$117, Mujeres!$A$1:$DW$117)</f>
        <v>26301.442130409087</v>
      </c>
      <c r="EI131" s="52" cm="1">
        <f t="array" aca="1" ref="EI131" ca="1">beneficio_muerte_individual_activo(EI$2,$F131,$D131, Hombres!$A$1:$DW$117, Mujeres!$A$1:$DW$117)</f>
        <v>28209.356650441827</v>
      </c>
      <c r="EJ131" s="52" cm="1">
        <f t="array" aca="1" ref="EJ131" ca="1">beneficio_muerte_individual_activo(EJ$2,$F131,$D131, Hombres!$A$1:$DW$117, Mujeres!$A$1:$DW$117)</f>
        <v>30056.929059076971</v>
      </c>
      <c r="EK131" s="52" cm="1">
        <f t="array" aca="1" ref="EK131" ca="1">beneficio_muerte_individual_activo(EK$2,$F131,$D131, Hombres!$A$1:$DW$117, Mujeres!$A$1:$DW$117)</f>
        <v>31914.519135955859</v>
      </c>
      <c r="EL131" s="52" cm="1">
        <f t="array" aca="1" ref="EL131" ca="1">beneficio_muerte_individual_activo(EL$2,$F131,$D131, Hombres!$A$1:$DW$117, Mujeres!$A$1:$DW$117)</f>
        <v>33987.671073476551</v>
      </c>
      <c r="EM131" s="52" cm="1">
        <f t="array" aca="1" ref="EM131" ca="1">beneficio_muerte_individual_activo(EM$2,$F131,$D131, Hombres!$A$1:$DW$117, Mujeres!$A$1:$DW$117)</f>
        <v>21786.416982956991</v>
      </c>
      <c r="EN131" s="52" cm="1">
        <f t="array" aca="1" ref="EN131" ca="1">beneficio_muerte_individual_activo(EN$2,$F131,$D131, Hombres!$A$1:$DW$117, Mujeres!$A$1:$DW$117)</f>
        <v>23236.148755262275</v>
      </c>
      <c r="EO131" s="52" cm="1">
        <f t="array" aca="1" ref="EO131" ca="1">beneficio_muerte_individual_activo(EO$2,$F131,$D131, Hombres!$A$1:$DW$117, Mujeres!$A$1:$DW$117)</f>
        <v>24511.694334933574</v>
      </c>
      <c r="EP131" s="52" cm="1">
        <f t="array" aca="1" ref="EP131" ca="1">beneficio_muerte_individual_activo(EP$2,$F131,$D131, Hombres!$A$1:$DW$117, Mujeres!$A$1:$DW$117)</f>
        <v>25629.136918933666</v>
      </c>
      <c r="EQ131" s="52" cm="1">
        <f t="array" aca="1" ref="EQ131" ca="1">beneficio_muerte_individual_activo(EQ$2,$F131,$D131, Hombres!$A$1:$DW$117, Mujeres!$A$1:$DW$117)</f>
        <v>26896.96716481361</v>
      </c>
      <c r="ER131" s="52" cm="1">
        <f t="array" aca="1" ref="ER131" ca="1">beneficio_muerte_individual_activo(ER$2,$F131,$D131, Hombres!$A$1:$DW$117, Mujeres!$A$1:$DW$117)</f>
        <v>28583.054132515277</v>
      </c>
      <c r="ES131" s="52" cm="1">
        <f t="array" aca="1" ref="ES131" ca="1">beneficio_muerte_individual_activo(ES$2,$F131,$D131, Hombres!$A$1:$DW$117, Mujeres!$A$1:$DW$117)</f>
        <v>30906.69418250096</v>
      </c>
      <c r="ET131" s="52" cm="1">
        <f t="array" aca="1" ref="ET131" ca="1">beneficio_muerte_individual_activo(ET$2,$F131,$D131, Hombres!$A$1:$DW$117, Mujeres!$A$1:$DW$117)</f>
        <v>33933.781153550146</v>
      </c>
      <c r="EU131" s="52" cm="1">
        <f t="array" aca="1" ref="EU131" ca="1">beneficio_muerte_individual_activo(EU$2,$F131,$D131, Hombres!$A$1:$DW$117, Mujeres!$A$1:$DW$117)</f>
        <v>37604.118504832979</v>
      </c>
      <c r="EV131" s="52" cm="1">
        <f t="array" aca="1" ref="EV131" ca="1">beneficio_muerte_individual_activo(EV$2,$F131,$D131, Hombres!$A$1:$DW$117, Mujeres!$A$1:$DW$117)</f>
        <v>41715.3330377737</v>
      </c>
      <c r="EW131" s="52" cm="1">
        <f t="array" aca="1" ref="EW131" ca="1">beneficio_muerte_individual_activo(EW$2,$F131,$D131, Hombres!$A$1:$DW$117, Mujeres!$A$1:$DW$117)</f>
        <v>45757.744405868958</v>
      </c>
      <c r="EX131" s="52" cm="1">
        <f t="array" aca="1" ref="EX131" ca="1">beneficio_muerte_individual_activo(EX$2,$F131,$D131, Hombres!$A$1:$DW$117, Mujeres!$A$1:$DW$117)</f>
        <v>49396.73527556804</v>
      </c>
      <c r="EY131" s="52" cm="1">
        <f t="array" aca="1" ref="EY131" ca="1">beneficio_muerte_individual_activo(EY$2,$F131,$D131, Hombres!$A$1:$DW$117, Mujeres!$A$1:$DW$117)</f>
        <v>52633.48366270426</v>
      </c>
      <c r="EZ131" s="52" cm="1">
        <f t="array" aca="1" ref="EZ131" ca="1">beneficio_muerte_individual_activo(EZ$2,$F131,$D131, Hombres!$A$1:$DW$117, Mujeres!$A$1:$DW$117)</f>
        <v>55659.875205222546</v>
      </c>
      <c r="FA131" s="52" cm="1">
        <f t="array" aca="1" ref="FA131" ca="1">beneficio_muerte_individual_activo(FA$2,$F131,$D131, Hombres!$A$1:$DW$117, Mujeres!$A$1:$DW$117)</f>
        <v>58767.971419005582</v>
      </c>
      <c r="FB131" s="52" cm="1">
        <f t="array" aca="1" ref="FB131" ca="1">beneficio_muerte_individual_activo(FB$2,$F131,$D131, Hombres!$A$1:$DW$117, Mujeres!$A$1:$DW$117)</f>
        <v>65798.319176673278</v>
      </c>
      <c r="FC131" s="52" cm="1">
        <f t="array" aca="1" ref="FC131" ca="1">beneficio_muerte_individual_activo(FC$2,$F131,$D131, Hombres!$A$1:$DW$117, Mujeres!$A$1:$DW$117)</f>
        <v>69823.954084874582</v>
      </c>
      <c r="FD131" s="52" cm="1">
        <f t="array" aca="1" ref="FD131" ca="1">beneficio_muerte_individual_activo(FD$2,$F131,$D131, Hombres!$A$1:$DW$117, Mujeres!$A$1:$DW$117)</f>
        <v>73842.610213741718</v>
      </c>
      <c r="FE131" s="52" cm="1">
        <f t="array" aca="1" ref="FE131" ca="1">beneficio_muerte_individual_activo(FE$2,$F131,$D131, Hombres!$A$1:$DW$117, Mujeres!$A$1:$DW$117)</f>
        <v>77953.12015586198</v>
      </c>
      <c r="FF131" s="52" cm="1">
        <f t="array" aca="1" ref="FF131" ca="1">beneficio_muerte_individual_activo(FF$2,$F131,$D131, Hombres!$A$1:$DW$117, Mujeres!$A$1:$DW$117)</f>
        <v>82195.223987907666</v>
      </c>
      <c r="FG131" s="52" cm="1">
        <f t="array" aca="1" ref="FG131" ca="1">beneficio_muerte_individual_activo(FG$2,$F131,$D131, Hombres!$A$1:$DW$117, Mujeres!$A$1:$DW$117)</f>
        <v>86397.161599673636</v>
      </c>
      <c r="FH131" s="52" cm="1">
        <f t="array" aca="1" ref="FH131" ca="1">beneficio_muerte_individual_activo(FH$2,$F131,$D131, Hombres!$A$1:$DW$117, Mujeres!$A$1:$DW$117)</f>
        <v>90440.012041390306</v>
      </c>
      <c r="FI131" s="52" cm="1">
        <f t="array" aca="1" ref="FI131" ca="1">beneficio_muerte_individual_activo(FI$2,$F131,$D131, Hombres!$A$1:$DW$117, Mujeres!$A$1:$DW$117)</f>
        <v>94273.472906953888</v>
      </c>
      <c r="FJ131" s="52" cm="1">
        <f t="array" aca="1" ref="FJ131" ca="1">beneficio_muerte_individual_activo(FJ$2,$F131,$D131, Hombres!$A$1:$DW$117, Mujeres!$A$1:$DW$117)</f>
        <v>97851.05628523021</v>
      </c>
      <c r="FK131" s="52" cm="1">
        <f t="array" aca="1" ref="FK131" ca="1">beneficio_muerte_individual_activo(FK$2,$F131,$D131, Hombres!$A$1:$DW$117, Mujeres!$A$1:$DW$117)</f>
        <v>101037.89710634253</v>
      </c>
      <c r="FL131" s="52" cm="1">
        <f t="array" aca="1" ref="FL131" ca="1">beneficio_muerte_individual_activo(FL$2,$F131,$D131, Hombres!$A$1:$DW$117, Mujeres!$A$1:$DW$117)</f>
        <v>103573.62340206823</v>
      </c>
      <c r="FM131" s="52" cm="1">
        <f t="array" aca="1" ref="FM131" ca="1">beneficio_muerte_individual_activo(FM$2,$F131,$D131, Hombres!$A$1:$DW$117, Mujeres!$A$1:$DW$117)</f>
        <v>105244.25353736695</v>
      </c>
      <c r="FN131" s="52" cm="1">
        <f t="array" aca="1" ref="FN131" ca="1">beneficio_muerte_individual_activo(FN$2,$F131,$D131, Hombres!$A$1:$DW$117, Mujeres!$A$1:$DW$117)</f>
        <v>105949.64593203981</v>
      </c>
      <c r="FO131" s="52" cm="1">
        <f t="array" aca="1" ref="FO131" ca="1">beneficio_muerte_individual_activo(FO$2,$F131,$D131, Hombres!$A$1:$DW$117, Mujeres!$A$1:$DW$117)</f>
        <v>105616.98662297262</v>
      </c>
      <c r="FP131" s="52" cm="1">
        <f t="array" aca="1" ref="FP131" ca="1">beneficio_muerte_individual_activo(FP$2,$F131,$D131, Hombres!$A$1:$DW$117, Mujeres!$A$1:$DW$117)</f>
        <v>104129.15793744582</v>
      </c>
      <c r="FQ131" s="52" cm="1">
        <f t="array" aca="1" ref="FQ131" ca="1">beneficio_muerte_individual_activo(FQ$2,$F131,$D131, Hombres!$A$1:$DW$117, Mujeres!$A$1:$DW$117)</f>
        <v>101325.55645464601</v>
      </c>
      <c r="FR131" s="52" cm="1">
        <f t="array" aca="1" ref="FR131" ca="1">beneficio_muerte_individual_activo(FR$2,$F131,$D131, Hombres!$A$1:$DW$117, Mujeres!$A$1:$DW$117)</f>
        <v>97125.280224471877</v>
      </c>
      <c r="FS131" s="52" cm="1">
        <f t="array" aca="1" ref="FS131" ca="1">beneficio_muerte_individual_activo(FS$2,$F131,$D131, Hombres!$A$1:$DW$117, Mujeres!$A$1:$DW$117)</f>
        <v>91583.745092493657</v>
      </c>
      <c r="FT131" s="52" cm="1">
        <f t="array" aca="1" ref="FT131" ca="1">beneficio_muerte_individual_activo(FT$2,$F131,$D131, Hombres!$A$1:$DW$117, Mujeres!$A$1:$DW$117)</f>
        <v>84827.720326680399</v>
      </c>
      <c r="FU131" s="52" cm="1">
        <f t="array" aca="1" ref="FU131" ca="1">beneficio_muerte_individual_activo(FU$2,$F131,$D131, Hombres!$A$1:$DW$117, Mujeres!$A$1:$DW$117)</f>
        <v>77006.961615441774</v>
      </c>
      <c r="FV131" s="52" cm="1">
        <f t="array" aca="1" ref="FV131" ca="1">beneficio_muerte_individual_activo(FV$2,$F131,$D131, Hombres!$A$1:$DW$117, Mujeres!$A$1:$DW$117)</f>
        <v>68306.214433276778</v>
      </c>
      <c r="FW131" s="52" cm="1">
        <f t="array" aca="1" ref="FW131" ca="1">beneficio_muerte_individual_activo(FW$2,$F131,$D131, Hombres!$A$1:$DW$117, Mujeres!$A$1:$DW$117)</f>
        <v>59013.493343223803</v>
      </c>
      <c r="FX131" s="52" cm="1">
        <f t="array" aca="1" ref="FX131" ca="1">beneficio_muerte_individual_activo(FX$2,$F131,$D131, Hombres!$A$1:$DW$117, Mujeres!$A$1:$DW$117)</f>
        <v>49514.811292715807</v>
      </c>
      <c r="FY131" s="52" cm="1">
        <f t="array" aca="1" ref="FY131" ca="1">beneficio_muerte_individual_activo(FY$2,$F131,$D131, Hombres!$A$1:$DW$117, Mujeres!$A$1:$DW$117)</f>
        <v>40216.304255984898</v>
      </c>
      <c r="FZ131" s="52" cm="1">
        <f t="array" aca="1" ref="FZ131" ca="1">beneficio_muerte_individual_activo(FZ$2,$F131,$D131, Hombres!$A$1:$DW$117, Mujeres!$A$1:$DW$117)</f>
        <v>31488.336907687986</v>
      </c>
      <c r="GA131" s="52" cm="1">
        <f t="array" aca="1" ref="GA131" ca="1">beneficio_muerte_individual_activo(GA$2,$F131,$D131, Hombres!$A$1:$DW$117, Mujeres!$A$1:$DW$117)</f>
        <v>23643.814703257729</v>
      </c>
      <c r="GB131" s="52" cm="1">
        <f t="array" aca="1" ref="GB131" ca="1">beneficio_muerte_individual_activo(GB$2,$F131,$D131, Hombres!$A$1:$DW$117, Mujeres!$A$1:$DW$117)</f>
        <v>16928.047289729053</v>
      </c>
      <c r="GC131" s="52" cm="1">
        <f t="array" aca="1" ref="GC131" ca="1">beneficio_muerte_individual_activo(GC$2,$F131,$D131, Hombres!$A$1:$DW$117, Mujeres!$A$1:$DW$117)</f>
        <v>11485.955576980256</v>
      </c>
      <c r="GD131" s="52" cm="1">
        <f t="array" aca="1" ref="GD131" ca="1">beneficio_muerte_individual_activo(GD$2,$F131,$D131, Hombres!$A$1:$DW$117, Mujeres!$A$1:$DW$117)</f>
        <v>7334.1030632818083</v>
      </c>
      <c r="GE131" s="52" cm="1">
        <f t="array" aca="1" ref="GE131" ca="1">beneficio_muerte_individual_activo(GE$2,$F131,$D131, Hombres!$A$1:$DW$117, Mujeres!$A$1:$DW$117)</f>
        <v>4369.2146741967626</v>
      </c>
      <c r="GF131" s="52" cm="1">
        <f t="array" aca="1" ref="GF131" ca="1">beneficio_muerte_individual_activo(GF$2,$F131,$D131, Hombres!$A$1:$DW$117, Mujeres!$A$1:$DW$117)</f>
        <v>2402.9365868265136</v>
      </c>
      <c r="GG131" s="52" cm="1">
        <f t="array" aca="1" ref="GG131" ca="1">beneficio_muerte_individual_activo(GG$2,$F131,$D131, Hombres!$A$1:$DW$117, Mujeres!$A$1:$DW$117)</f>
        <v>1204.7772483929318</v>
      </c>
      <c r="GH131" s="52" cm="1">
        <f t="array" aca="1" ref="GH131" ca="1">beneficio_muerte_individual_activo(GH$2,$F131,$D131, Hombres!$A$1:$DW$117, Mujeres!$A$1:$DW$117)</f>
        <v>542.46615747813485</v>
      </c>
      <c r="GI131" s="52" cm="1">
        <f t="array" aca="1" ref="GI131" ca="1">beneficio_muerte_individual_activo(GI$2,$F131,$D131, Hombres!$A$1:$DW$117, Mujeres!$A$1:$DW$117)</f>
        <v>215.24386482705333</v>
      </c>
      <c r="GJ131" s="52" cm="1">
        <f t="array" aca="1" ref="GJ131" ca="1">beneficio_muerte_individual_activo(GJ$2,$F131,$D131, Hombres!$A$1:$DW$117, Mujeres!$A$1:$DW$117)</f>
        <v>73.403562110838422</v>
      </c>
      <c r="GK131" s="52" cm="1">
        <f t="array" aca="1" ref="GK131" ca="1">beneficio_muerte_individual_activo(GK$2,$F131,$D131, Hombres!$A$1:$DW$117, Mujeres!$A$1:$DW$117)</f>
        <v>26.278488720042411</v>
      </c>
      <c r="GL131" s="52" cm="1">
        <f t="array" aca="1" ref="GL131" ca="1">beneficio_muerte_individual_activo(GL$2,$F131,$D131, Hombres!$A$1:$DW$117, Mujeres!$A$1:$DW$117)</f>
        <v>0</v>
      </c>
      <c r="GM131" s="52" cm="1">
        <f t="array" aca="1" ref="GM131" ca="1">beneficio_muerte_individual_activo(GM$2,$F131,$D131, Hombres!$A$1:$DW$117, Mujeres!$A$1:$DW$117)</f>
        <v>0</v>
      </c>
      <c r="GN131" s="52" cm="1">
        <f t="array" aca="1" ref="GN131" ca="1">beneficio_muerte_individual_activo(GN$2,$F131,$D131, Hombres!$A$1:$DW$117, Mujeres!$A$1:$DW$117)</f>
        <v>0</v>
      </c>
      <c r="GO131" s="52" cm="1">
        <f t="array" aca="1" ref="GO131" ca="1">beneficio_muerte_individual_activo(GO$2,$F131,$D131, Hombres!$A$1:$DW$117, Mujeres!$A$1:$DW$117)</f>
        <v>0</v>
      </c>
      <c r="GP131" s="52" cm="1">
        <f t="array" aca="1" ref="GP131" ca="1">beneficio_muerte_individual_activo(GP$2,$F131,$D131, Hombres!$A$1:$DW$117, Mujeres!$A$1:$DW$117)</f>
        <v>0</v>
      </c>
      <c r="GQ131" s="52" cm="1">
        <f t="array" aca="1" ref="GQ131" ca="1">beneficio_muerte_individual_activo(GQ$2,$F131,$D131, Hombres!$A$1:$DW$117, Mujeres!$A$1:$DW$117)</f>
        <v>0</v>
      </c>
      <c r="GR131" s="52" cm="1">
        <f t="array" aca="1" ref="GR131" ca="1">beneficio_muerte_individual_activo(GR$2,$F131,$D131, Hombres!$A$1:$DW$117, Mujeres!$A$1:$DW$117)</f>
        <v>0</v>
      </c>
      <c r="GS131" s="52" cm="1">
        <f t="array" aca="1" ref="GS131" ca="1">beneficio_muerte_individual_activo(GS$2,$F131,$D131, Hombres!$A$1:$DW$117, Mujeres!$A$1:$DW$117)</f>
        <v>0</v>
      </c>
      <c r="GT131" s="52" cm="1">
        <f t="array" aca="1" ref="GT131" ca="1">beneficio_muerte_individual_activo(GT$2,$F131,$D131, Hombres!$A$1:$DW$117, Mujeres!$A$1:$DW$117)</f>
        <v>0</v>
      </c>
      <c r="GU131" s="52" cm="1">
        <f t="array" aca="1" ref="GU131" ca="1">beneficio_muerte_individual_activo(GU$2,$F131,$D131, Hombres!$A$1:$DW$117, Mujeres!$A$1:$DW$117)</f>
        <v>0</v>
      </c>
      <c r="GV131" s="52" cm="1">
        <f t="array" aca="1" ref="GV131" ca="1">beneficio_muerte_individual_activo(GV$2,$F131,$D131, Hombres!$A$1:$DW$117, Mujeres!$A$1:$DW$117)</f>
        <v>0</v>
      </c>
    </row>
    <row r="132" spans="1:204" x14ac:dyDescent="0.35">
      <c r="A132" s="2">
        <f t="shared" si="1"/>
        <v>130</v>
      </c>
      <c r="B132" s="81">
        <v>746450.2</v>
      </c>
      <c r="C132" s="9">
        <v>44431</v>
      </c>
      <c r="D132" s="7" t="s">
        <v>5</v>
      </c>
      <c r="E132" s="9">
        <v>35901</v>
      </c>
      <c r="F132" s="12" cm="1">
        <f t="array" aca="1" ref="F132" ca="1">edadCalc(E132)</f>
        <v>27</v>
      </c>
      <c r="G132" s="45" cm="1">
        <f t="array" aca="1" ref="G132" ca="1">PorcentajePension(C132,E132, D132)</f>
        <v>1</v>
      </c>
      <c r="I132" s="78"/>
      <c r="J132" s="52" cm="1">
        <f t="array" aca="1" ref="J132" ca="1">AnualidadActivo(J$2, $E132, $C132, $B132, $D132, Hombres!$A$1:$DW$117, Mujeres!$A$1:$DW$117)</f>
        <v>0</v>
      </c>
      <c r="K132" s="52" cm="1">
        <f t="array" aca="1" ref="K132" ca="1">AnualidadActivo(K$2, $E132, $C132, $B132, $D132, Hombres!$A$1:$DW$117, Mujeres!$A$1:$DW$117)</f>
        <v>0</v>
      </c>
      <c r="L132" s="52" cm="1">
        <f t="array" aca="1" ref="L132" ca="1">AnualidadActivo(L$2, $E132, $C132, $B132, $D132, Hombres!$A$1:$DW$117, Mujeres!$A$1:$DW$117)</f>
        <v>0</v>
      </c>
      <c r="M132" s="52" cm="1">
        <f t="array" aca="1" ref="M132" ca="1">AnualidadActivo(M$2, $E132, $C132, $B132, $D132, Hombres!$A$1:$DW$117, Mujeres!$A$1:$DW$117)</f>
        <v>0</v>
      </c>
      <c r="N132" s="52" cm="1">
        <f t="array" aca="1" ref="N132" ca="1">AnualidadActivo(N$2, $E132, $C132, $B132, $D132, Hombres!$A$1:$DW$117, Mujeres!$A$1:$DW$117)</f>
        <v>0</v>
      </c>
      <c r="O132" s="52" cm="1">
        <f t="array" aca="1" ref="O132" ca="1">AnualidadActivo(O$2, $E132, $C132, $B132, $D132, Hombres!$A$1:$DW$117, Mujeres!$A$1:$DW$117)</f>
        <v>0</v>
      </c>
      <c r="P132" s="52" cm="1">
        <f t="array" aca="1" ref="P132" ca="1">AnualidadActivo(P$2, $E132, $C132, $B132, $D132, Hombres!$A$1:$DW$117, Mujeres!$A$1:$DW$117)</f>
        <v>0</v>
      </c>
      <c r="Q132" s="52" cm="1">
        <f t="array" aca="1" ref="Q132" ca="1">AnualidadActivo(Q$2, $E132, $C132, $B132, $D132, Hombres!$A$1:$DW$117, Mujeres!$A$1:$DW$117)</f>
        <v>0</v>
      </c>
      <c r="R132" s="52" cm="1">
        <f t="array" aca="1" ref="R132" ca="1">AnualidadActivo(R$2, $E132, $C132, $B132, $D132, Hombres!$A$1:$DW$117, Mujeres!$A$1:$DW$117)</f>
        <v>0</v>
      </c>
      <c r="S132" s="52" cm="1">
        <f t="array" aca="1" ref="S132" ca="1">AnualidadActivo(S$2, $E132, $C132, $B132, $D132, Hombres!$A$1:$DW$117, Mujeres!$A$1:$DW$117)</f>
        <v>0</v>
      </c>
      <c r="T132" s="52" cm="1">
        <f t="array" aca="1" ref="T132" ca="1">AnualidadActivo(T$2, $E132, $C132, $B132, $D132, Hombres!$A$1:$DW$117, Mujeres!$A$1:$DW$117)</f>
        <v>0</v>
      </c>
      <c r="U132" s="52" cm="1">
        <f t="array" aca="1" ref="U132" ca="1">AnualidadActivo(U$2, $E132, $C132, $B132, $D132, Hombres!$A$1:$DW$117, Mujeres!$A$1:$DW$117)</f>
        <v>0</v>
      </c>
      <c r="V132" s="52" cm="1">
        <f t="array" aca="1" ref="V132" ca="1">AnualidadActivo(V$2, $E132, $C132, $B132, $D132, Hombres!$A$1:$DW$117, Mujeres!$A$1:$DW$117)</f>
        <v>0</v>
      </c>
      <c r="W132" s="52" cm="1">
        <f t="array" aca="1" ref="W132" ca="1">AnualidadActivo(W$2, $E132, $C132, $B132, $D132, Hombres!$A$1:$DW$117, Mujeres!$A$1:$DW$117)</f>
        <v>0</v>
      </c>
      <c r="X132" s="52" cm="1">
        <f t="array" aca="1" ref="X132" ca="1">AnualidadActivo(X$2, $E132, $C132, $B132, $D132, Hombres!$A$1:$DW$117, Mujeres!$A$1:$DW$117)</f>
        <v>0</v>
      </c>
      <c r="Y132" s="52" cm="1">
        <f t="array" aca="1" ref="Y132" ca="1">AnualidadActivo(Y$2, $E132, $C132, $B132, $D132, Hombres!$A$1:$DW$117, Mujeres!$A$1:$DW$117)</f>
        <v>0</v>
      </c>
      <c r="Z132" s="52" cm="1">
        <f t="array" aca="1" ref="Z132" ca="1">AnualidadActivo(Z$2, $E132, $C132, $B132, $D132, Hombres!$A$1:$DW$117, Mujeres!$A$1:$DW$117)</f>
        <v>0</v>
      </c>
      <c r="AA132" s="52" cm="1">
        <f t="array" aca="1" ref="AA132" ca="1">AnualidadActivo(AA$2, $E132, $C132, $B132, $D132, Hombres!$A$1:$DW$117, Mujeres!$A$1:$DW$117)</f>
        <v>0</v>
      </c>
      <c r="AB132" s="52" cm="1">
        <f t="array" aca="1" ref="AB132" ca="1">AnualidadActivo(AB$2, $E132, $C132, $B132, $D132, Hombres!$A$1:$DW$117, Mujeres!$A$1:$DW$117)</f>
        <v>0</v>
      </c>
      <c r="AC132" s="52" cm="1">
        <f t="array" aca="1" ref="AC132" ca="1">AnualidadActivo(AC$2, $E132, $C132, $B132, $D132, Hombres!$A$1:$DW$117, Mujeres!$A$1:$DW$117)</f>
        <v>0</v>
      </c>
      <c r="AD132" s="52" cm="1">
        <f t="array" aca="1" ref="AD132" ca="1">AnualidadActivo(AD$2, $E132, $C132, $B132, $D132, Hombres!$A$1:$DW$117, Mujeres!$A$1:$DW$117)</f>
        <v>0</v>
      </c>
      <c r="AE132" s="52" cm="1">
        <f t="array" aca="1" ref="AE132" ca="1">AnualidadActivo(AE$2, $E132, $C132, $B132, $D132, Hombres!$A$1:$DW$117, Mujeres!$A$1:$DW$117)</f>
        <v>0</v>
      </c>
      <c r="AF132" s="52" cm="1">
        <f t="array" aca="1" ref="AF132" ca="1">AnualidadActivo(AF$2, $E132, $C132, $B132, $D132, Hombres!$A$1:$DW$117, Mujeres!$A$1:$DW$117)</f>
        <v>0</v>
      </c>
      <c r="AG132" s="52" cm="1">
        <f t="array" aca="1" ref="AG132" ca="1">AnualidadActivo(AG$2, $E132, $C132, $B132, $D132, Hombres!$A$1:$DW$117, Mujeres!$A$1:$DW$117)</f>
        <v>0</v>
      </c>
      <c r="AH132" s="52" cm="1">
        <f t="array" aca="1" ref="AH132" ca="1">AnualidadActivo(AH$2, $E132, $C132, $B132, $D132, Hombres!$A$1:$DW$117, Mujeres!$A$1:$DW$117)</f>
        <v>0</v>
      </c>
      <c r="AI132" s="52" cm="1">
        <f t="array" aca="1" ref="AI132" ca="1">AnualidadActivo(AI$2, $E132, $C132, $B132, $D132, Hombres!$A$1:$DW$117, Mujeres!$A$1:$DW$117)</f>
        <v>0</v>
      </c>
      <c r="AJ132" s="52" cm="1">
        <f t="array" aca="1" ref="AJ132" ca="1">AnualidadActivo(AJ$2, $E132, $C132, $B132, $D132, Hombres!$A$1:$DW$117, Mujeres!$A$1:$DW$117)</f>
        <v>0</v>
      </c>
      <c r="AK132" s="52" cm="1">
        <f t="array" aca="1" ref="AK132" ca="1">AnualidadActivo(AK$2, $E132, $C132, $B132, $D132, Hombres!$A$1:$DW$117, Mujeres!$A$1:$DW$117)</f>
        <v>0</v>
      </c>
      <c r="AL132" s="52" cm="1">
        <f t="array" aca="1" ref="AL132" ca="1">AnualidadActivo(AL$2, $E132, $C132, $B132, $D132, Hombres!$A$1:$DW$117, Mujeres!$A$1:$DW$117)</f>
        <v>0</v>
      </c>
      <c r="AM132" s="52" cm="1">
        <f t="array" aca="1" ref="AM132" ca="1">AnualidadActivo(AM$2, $E132, $C132, $B132, $D132, Hombres!$A$1:$DW$117, Mujeres!$A$1:$DW$117)</f>
        <v>0</v>
      </c>
      <c r="AN132" s="52" cm="1">
        <f t="array" aca="1" ref="AN132" ca="1">AnualidadActivo(AN$2, $E132, $C132, $B132, $D132, Hombres!$A$1:$DW$117, Mujeres!$A$1:$DW$117)</f>
        <v>0</v>
      </c>
      <c r="AO132" s="52" cm="1">
        <f t="array" aca="1" ref="AO132" ca="1">AnualidadActivo(AO$2, $E132, $C132, $B132, $D132, Hombres!$A$1:$DW$117, Mujeres!$A$1:$DW$117)</f>
        <v>0</v>
      </c>
      <c r="AP132" s="52" cm="1">
        <f t="array" aca="1" ref="AP132" ca="1">AnualidadActivo(AP$2, $E132, $C132, $B132, $D132, Hombres!$A$1:$DW$117, Mujeres!$A$1:$DW$117)</f>
        <v>0</v>
      </c>
      <c r="AQ132" s="52" cm="1">
        <f t="array" aca="1" ref="AQ132" ca="1">AnualidadActivo(AQ$2, $E132, $C132, $B132, $D132, Hombres!$A$1:$DW$117, Mujeres!$A$1:$DW$117)</f>
        <v>0</v>
      </c>
      <c r="AR132" s="52" cm="1">
        <f t="array" aca="1" ref="AR132" ca="1">AnualidadActivo(AR$2, $E132, $C132, $B132, $D132, Hombres!$A$1:$DW$117, Mujeres!$A$1:$DW$117)</f>
        <v>0</v>
      </c>
      <c r="AS132" s="52" cm="1">
        <f t="array" aca="1" ref="AS132" ca="1">AnualidadActivo(AS$2, $E132, $C132, $B132, $D132, Hombres!$A$1:$DW$117, Mujeres!$A$1:$DW$117)</f>
        <v>0</v>
      </c>
      <c r="AT132" s="52" cm="1">
        <f t="array" aca="1" ref="AT132" ca="1">AnualidadActivo(AT$2, $E132, $C132, $B132, $D132, Hombres!$A$1:$DW$117, Mujeres!$A$1:$DW$117)</f>
        <v>0</v>
      </c>
      <c r="AU132" s="52" cm="1">
        <f t="array" aca="1" ref="AU132" ca="1">AnualidadActivo(AU$2, $E132, $C132, $B132, $D132, Hombres!$A$1:$DW$117, Mujeres!$A$1:$DW$117)</f>
        <v>0</v>
      </c>
      <c r="AV132" s="52" cm="1">
        <f t="array" aca="1" ref="AV132" ca="1">AnualidadActivo(AV$2, $E132, $C132, $B132, $D132, Hombres!$A$1:$DW$117, Mujeres!$A$1:$DW$117)</f>
        <v>57194914.473384984</v>
      </c>
      <c r="AW132" s="52" cm="1">
        <f t="array" aca="1" ref="AW132" ca="1">AnualidadActivo(AW$2, $E132, $C132, $B132, $D132, Hombres!$A$1:$DW$117, Mujeres!$A$1:$DW$117)</f>
        <v>58910761.907586537</v>
      </c>
      <c r="AX132" s="52" cm="1">
        <f t="array" aca="1" ref="AX132" ca="1">AnualidadActivo(AX$2, $E132, $C132, $B132, $D132, Hombres!$A$1:$DW$117, Mujeres!$A$1:$DW$117)</f>
        <v>60678084.764814131</v>
      </c>
      <c r="AY132" s="52" cm="1">
        <f t="array" aca="1" ref="AY132" ca="1">AnualidadActivo(AY$2, $E132, $C132, $B132, $D132, Hombres!$A$1:$DW$117, Mujeres!$A$1:$DW$117)</f>
        <v>62498427.307758555</v>
      </c>
      <c r="AZ132" s="52" cm="1">
        <f t="array" aca="1" ref="AZ132" ca="1">AnualidadActivo(AZ$2, $E132, $C132, $B132, $D132, Hombres!$A$1:$DW$117, Mujeres!$A$1:$DW$117)</f>
        <v>64373380.126991324</v>
      </c>
      <c r="BA132" s="52" cm="1">
        <f t="array" aca="1" ref="BA132" ca="1">AnualidadActivo(BA$2, $E132, $C132, $B132, $D132, Hombres!$A$1:$DW$117, Mujeres!$A$1:$DW$117)</f>
        <v>66384540.768790327</v>
      </c>
      <c r="BB132" s="52" cm="1">
        <f t="array" aca="1" ref="BB132" ca="1">AnualidadActivo(BB$2, $E132, $C132, $B132, $D132, Hombres!$A$1:$DW$117, Mujeres!$A$1:$DW$117)</f>
        <v>67851871.797595993</v>
      </c>
      <c r="BC132" s="52" cm="1">
        <f t="array" aca="1" ref="BC132" ca="1">AnualidadActivo(BC$2, $E132, $C132, $B132, $D132, Hombres!$A$1:$DW$117, Mujeres!$A$1:$DW$117)</f>
        <v>69310626.042411566</v>
      </c>
      <c r="BD132" s="52" cm="1">
        <f t="array" aca="1" ref="BD132" ca="1">AnualidadActivo(BD$2, $E132, $C132, $B132, $D132, Hombres!$A$1:$DW$117, Mujeres!$A$1:$DW$117)</f>
        <v>70762919.79930301</v>
      </c>
      <c r="BE132" s="52" cm="1">
        <f t="array" aca="1" ref="BE132" ca="1">AnualidadActivo(BE$2, $E132, $C132, $B132, $D132, Hombres!$A$1:$DW$117, Mujeres!$A$1:$DW$117)</f>
        <v>72211139.917146191</v>
      </c>
      <c r="BF132" s="52" cm="1">
        <f t="array" aca="1" ref="BF132" ca="1">AnualidadActivo(BF$2, $E132, $C132, $B132, $D132, Hombres!$A$1:$DW$117, Mujeres!$A$1:$DW$117)</f>
        <v>73648872.378233358</v>
      </c>
      <c r="BG132" s="52" cm="1">
        <f t="array" aca="1" ref="BG132" ca="1">AnualidadActivo(BG$2, $E132, $C132, $B132, $D132, Hombres!$A$1:$DW$117, Mujeres!$A$1:$DW$117)</f>
        <v>75060323.999706477</v>
      </c>
      <c r="BH132" s="52" cm="1">
        <f t="array" aca="1" ref="BH132" ca="1">AnualidadActivo(BH$2, $E132, $C132, $B132, $D132, Hombres!$A$1:$DW$117, Mujeres!$A$1:$DW$117)</f>
        <v>76421451.551966533</v>
      </c>
      <c r="BI132" s="52" cm="1">
        <f t="array" aca="1" ref="BI132" ca="1">AnualidadActivo(BI$2, $E132, $C132, $B132, $D132, Hombres!$A$1:$DW$117, Mujeres!$A$1:$DW$117)</f>
        <v>77704689.157210574</v>
      </c>
      <c r="BJ132" s="52" cm="1">
        <f t="array" aca="1" ref="BJ132" ca="1">AnualidadActivo(BJ$2, $E132, $C132, $B132, $D132, Hombres!$A$1:$DW$117, Mujeres!$A$1:$DW$117)</f>
        <v>78881745.180082455</v>
      </c>
      <c r="BK132" s="52" cm="1">
        <f t="array" aca="1" ref="BK132" ca="1">AnualidadActivo(BK$2, $E132, $C132, $B132, $D132, Hombres!$A$1:$DW$117, Mujeres!$A$1:$DW$117)</f>
        <v>79926996.220901132</v>
      </c>
      <c r="BL132" s="52" cm="1">
        <f t="array" aca="1" ref="BL132" ca="1">AnualidadActivo(BL$2, $E132, $C132, $B132, $D132, Hombres!$A$1:$DW$117, Mujeres!$A$1:$DW$117)</f>
        <v>80827721.275982171</v>
      </c>
      <c r="BM132" s="52" cm="1">
        <f t="array" aca="1" ref="BM132" ca="1">AnualidadActivo(BM$2, $E132, $C132, $B132, $D132, Hombres!$A$1:$DW$117, Mujeres!$A$1:$DW$117)</f>
        <v>81582548.329078004</v>
      </c>
      <c r="BN132" s="52" cm="1">
        <f t="array" aca="1" ref="BN132" ca="1">AnualidadActivo(BN$2, $E132, $C132, $B132, $D132, Hombres!$A$1:$DW$117, Mujeres!$A$1:$DW$117)</f>
        <v>82193111.631277546</v>
      </c>
      <c r="BO132" s="52" cm="1">
        <f t="array" aca="1" ref="BO132" ca="1">AnualidadActivo(BO$2, $E132, $C132, $B132, $D132, Hombres!$A$1:$DW$117, Mujeres!$A$1:$DW$117)</f>
        <v>82655866.822493464</v>
      </c>
      <c r="BP132" s="52" cm="1">
        <f t="array" aca="1" ref="BP132" ca="1">AnualidadActivo(BP$2, $E132, $C132, $B132, $D132, Hombres!$A$1:$DW$117, Mujeres!$A$1:$DW$117)</f>
        <v>82955247.116027355</v>
      </c>
      <c r="BQ132" s="52" cm="1">
        <f t="array" aca="1" ref="BQ132" ca="1">AnualidadActivo(BQ$2, $E132, $C132, $B132, $D132, Hombres!$A$1:$DW$117, Mujeres!$A$1:$DW$117)</f>
        <v>82919242.216032073</v>
      </c>
      <c r="BR132" s="52" cm="1">
        <f t="array" aca="1" ref="BR132" ca="1">AnualidadActivo(BR$2, $E132, $C132, $B132, $D132, Hombres!$A$1:$DW$117, Mujeres!$A$1:$DW$117)</f>
        <v>82640005.780603394</v>
      </c>
      <c r="BS132" s="52" cm="1">
        <f t="array" aca="1" ref="BS132" ca="1">AnualidadActivo(BS$2, $E132, $C132, $B132, $D132, Hombres!$A$1:$DW$117, Mujeres!$A$1:$DW$117)</f>
        <v>82098861.585710779</v>
      </c>
      <c r="BT132" s="52" cm="1">
        <f t="array" aca="1" ref="BT132" ca="1">AnualidadActivo(BT$2, $E132, $C132, $B132, $D132, Hombres!$A$1:$DW$117, Mujeres!$A$1:$DW$117)</f>
        <v>81272431.539406657</v>
      </c>
      <c r="BU132" s="52" cm="1">
        <f t="array" aca="1" ref="BU132" ca="1">AnualidadActivo(BU$2, $E132, $C132, $B132, $D132, Hombres!$A$1:$DW$117, Mujeres!$A$1:$DW$117)</f>
        <v>80131549.219747052</v>
      </c>
      <c r="BV132" s="52" cm="1">
        <f t="array" aca="1" ref="BV132" ca="1">AnualidadActivo(BV$2, $E132, $C132, $B132, $D132, Hombres!$A$1:$DW$117, Mujeres!$A$1:$DW$117)</f>
        <v>78648915.711097971</v>
      </c>
      <c r="BW132" s="52" cm="1">
        <f t="array" aca="1" ref="BW132" ca="1">AnualidadActivo(BW$2, $E132, $C132, $B132, $D132, Hombres!$A$1:$DW$117, Mujeres!$A$1:$DW$117)</f>
        <v>76801974.280653283</v>
      </c>
      <c r="BX132" s="52" cm="1">
        <f t="array" aca="1" ref="BX132" ca="1">AnualidadActivo(BX$2, $E132, $C132, $B132, $D132, Hombres!$A$1:$DW$117, Mujeres!$A$1:$DW$117)</f>
        <v>74573914.36908114</v>
      </c>
      <c r="BY132" s="52" cm="1">
        <f t="array" aca="1" ref="BY132" ca="1">AnualidadActivo(BY$2, $E132, $C132, $B132, $D132, Hombres!$A$1:$DW$117, Mujeres!$A$1:$DW$117)</f>
        <v>71951099.463328347</v>
      </c>
      <c r="BZ132" s="52" cm="1">
        <f t="array" aca="1" ref="BZ132" ca="1">AnualidadActivo(BZ$2, $E132, $C132, $B132, $D132, Hombres!$A$1:$DW$117, Mujeres!$A$1:$DW$117)</f>
        <v>68924255.574528098</v>
      </c>
      <c r="CA132" s="52" cm="1">
        <f t="array" aca="1" ref="CA132" ca="1">AnualidadActivo(CA$2, $E132, $C132, $B132, $D132, Hombres!$A$1:$DW$117, Mujeres!$A$1:$DW$117)</f>
        <v>65494640.928256378</v>
      </c>
      <c r="CB132" s="52" cm="1">
        <f t="array" aca="1" ref="CB132" ca="1">AnualidadActivo(CB$2, $E132, $C132, $B132, $D132, Hombres!$A$1:$DW$117, Mujeres!$A$1:$DW$117)</f>
        <v>61679012.220487826</v>
      </c>
      <c r="CC132" s="52" cm="1">
        <f t="array" aca="1" ref="CC132" ca="1">AnualidadActivo(CC$2, $E132, $C132, $B132, $D132, Hombres!$A$1:$DW$117, Mujeres!$A$1:$DW$117)</f>
        <v>57508950.763914861</v>
      </c>
      <c r="CD132" s="52" cm="1">
        <f t="array" aca="1" ref="CD132" ca="1">AnualidadActivo(CD$2, $E132, $C132, $B132, $D132, Hombres!$A$1:$DW$117, Mujeres!$A$1:$DW$117)</f>
        <v>53027089.141452856</v>
      </c>
      <c r="CE132" s="52" cm="1">
        <f t="array" aca="1" ref="CE132" ca="1">AnualidadActivo(CE$2, $E132, $C132, $B132, $D132, Hombres!$A$1:$DW$117, Mujeres!$A$1:$DW$117)</f>
        <v>48287097.121917628</v>
      </c>
      <c r="CF132" s="52" cm="1">
        <f t="array" aca="1" ref="CF132" ca="1">AnualidadActivo(CF$2, $E132, $C132, $B132, $D132, Hombres!$A$1:$DW$117, Mujeres!$A$1:$DW$117)</f>
        <v>43357249.457071736</v>
      </c>
      <c r="CG132" s="52" cm="1">
        <f t="array" aca="1" ref="CG132" ca="1">AnualidadActivo(CG$2, $E132, $C132, $B132, $D132, Hombres!$A$1:$DW$117, Mujeres!$A$1:$DW$117)</f>
        <v>38323627.320342772</v>
      </c>
      <c r="CH132" s="52" cm="1">
        <f t="array" aca="1" ref="CH132" ca="1">AnualidadActivo(CH$2, $E132, $C132, $B132, $D132, Hombres!$A$1:$DW$117, Mujeres!$A$1:$DW$117)</f>
        <v>33285626.228663277</v>
      </c>
      <c r="CI132" s="52" cm="1">
        <f t="array" aca="1" ref="CI132" ca="1">AnualidadActivo(CI$2, $E132, $C132, $B132, $D132, Hombres!$A$1:$DW$117, Mujeres!$A$1:$DW$117)</f>
        <v>28347636.373961728</v>
      </c>
      <c r="CJ132" s="52" cm="1">
        <f t="array" aca="1" ref="CJ132" ca="1">AnualidadActivo(CJ$2, $E132, $C132, $B132, $D132, Hombres!$A$1:$DW$117, Mujeres!$A$1:$DW$117)</f>
        <v>23614104.79374449</v>
      </c>
      <c r="CK132" s="52" cm="1">
        <f t="array" aca="1" ref="CK132" ca="1">AnualidadActivo(CK$2, $E132, $C132, $B132, $D132, Hombres!$A$1:$DW$117, Mujeres!$A$1:$DW$117)</f>
        <v>19186407.816061176</v>
      </c>
      <c r="CL132" s="52" cm="1">
        <f t="array" aca="1" ref="CL132" ca="1">AnualidadActivo(CL$2, $E132, $C132, $B132, $D132, Hombres!$A$1:$DW$117, Mujeres!$A$1:$DW$117)</f>
        <v>15157918.445767678</v>
      </c>
      <c r="CM132" s="52" cm="1">
        <f t="array" aca="1" ref="CM132" ca="1">AnualidadActivo(CM$2, $E132, $C132, $B132, $D132, Hombres!$A$1:$DW$117, Mujeres!$A$1:$DW$117)</f>
        <v>11604225.227546923</v>
      </c>
      <c r="CN132" s="52" cm="1">
        <f t="array" aca="1" ref="CN132" ca="1">AnualidadActivo(CN$2, $E132, $C132, $B132, $D132, Hombres!$A$1:$DW$117, Mujeres!$A$1:$DW$117)</f>
        <v>8574041.2102237828</v>
      </c>
      <c r="CO132" s="52" cm="1">
        <f t="array" aca="1" ref="CO132" ca="1">AnualidadActivo(CO$2, $E132, $C132, $B132, $D132, Hombres!$A$1:$DW$117, Mujeres!$A$1:$DW$117)</f>
        <v>6085592.0424856013</v>
      </c>
      <c r="CP132" s="52" cm="1">
        <f t="array" aca="1" ref="CP132" ca="1">AnualidadActivo(CP$2, $E132, $C132, $B132, $D132, Hombres!$A$1:$DW$117, Mujeres!$A$1:$DW$117)</f>
        <v>4126732.6414907011</v>
      </c>
      <c r="CQ132" s="52" cm="1">
        <f t="array" aca="1" ref="CQ132" ca="1">AnualidadActivo(CQ$2, $E132, $C132, $B132, $D132, Hombres!$A$1:$DW$117, Mujeres!$A$1:$DW$117)</f>
        <v>2657234.4697566112</v>
      </c>
      <c r="CR132" s="52" cm="1">
        <f t="array" aca="1" ref="CR132" ca="1">AnualidadActivo(CR$2, $E132, $C132, $B132, $D132, Hombres!$A$1:$DW$117, Mujeres!$A$1:$DW$117)</f>
        <v>1613269.2418192385</v>
      </c>
      <c r="CS132" s="52" cm="1">
        <f t="array" aca="1" ref="CS132" ca="1">AnualidadActivo(CS$2, $E132, $C132, $B132, $D132, Hombres!$A$1:$DW$117, Mujeres!$A$1:$DW$117)</f>
        <v>915752.17087778379</v>
      </c>
      <c r="CT132" s="52" cm="1">
        <f t="array" aca="1" ref="CT132" ca="1">AnualidadActivo(CT$2, $E132, $C132, $B132, $D132, Hombres!$A$1:$DW$117, Mujeres!$A$1:$DW$117)</f>
        <v>481076.77932559751</v>
      </c>
      <c r="CU132" s="52" cm="1">
        <f t="array" aca="1" ref="CU132" ca="1">AnualidadActivo(CU$2, $E132, $C132, $B132, $D132, Hombres!$A$1:$DW$117, Mujeres!$A$1:$DW$117)</f>
        <v>231023.82582786088</v>
      </c>
      <c r="CV132" s="52" cm="1">
        <f t="array" aca="1" ref="CV132" ca="1">AnualidadActivo(CV$2, $E132, $C132, $B132, $D132, Hombres!$A$1:$DW$117, Mujeres!$A$1:$DW$117)</f>
        <v>99905.784962939651</v>
      </c>
      <c r="CW132" s="52" cm="1">
        <f t="array" aca="1" ref="CW132" ca="1">AnualidadActivo(CW$2, $E132, $C132, $B132, $D132, Hombres!$A$1:$DW$117, Mujeres!$A$1:$DW$117)</f>
        <v>38179.405537117316</v>
      </c>
      <c r="CX132" s="52" cm="1">
        <f t="array" aca="1" ref="CX132" ca="1">AnualidadActivo(CX$2, $E132, $C132, $B132, $D132, Hombres!$A$1:$DW$117, Mujeres!$A$1:$DW$117)</f>
        <v>12577.27831095448</v>
      </c>
      <c r="CY132" s="52" cm="1">
        <f t="array" aca="1" ref="CY132" ca="1">AnualidadActivo(CY$2, $E132, $C132, $B132, $D132, Hombres!$A$1:$DW$117, Mujeres!$A$1:$DW$117)</f>
        <v>3451.2418690240211</v>
      </c>
      <c r="CZ132" s="52" cm="1">
        <f t="array" aca="1" ref="CZ132" ca="1">AnualidadActivo(CZ$2, $E132, $C132, $B132, $D132, Hombres!$A$1:$DW$117, Mujeres!$A$1:$DW$117)</f>
        <v>0</v>
      </c>
      <c r="DA132" s="52" cm="1">
        <f t="array" aca="1" ref="DA132" ca="1">AnualidadActivo(DA$2, $E132, $C132, $B132, $D132, Hombres!$A$1:$DW$117, Mujeres!$A$1:$DW$117)</f>
        <v>0</v>
      </c>
      <c r="DD132" s="25"/>
      <c r="DE132" s="52" cm="1">
        <f t="array" aca="1" ref="DE132" ca="1">beneficio_muerte_individual_activo(DE$2,$F132,$D132, Hombres!$A$1:$DW$117, Mujeres!$A$1:$DW$117)</f>
        <v>0</v>
      </c>
      <c r="DF132" s="52" cm="1">
        <f t="array" aca="1" ref="DF132" ca="1">beneficio_muerte_individual_activo(DF$2,$F132,$D132, Hombres!$A$1:$DW$117, Mujeres!$A$1:$DW$117)</f>
        <v>5687</v>
      </c>
      <c r="DG132" s="52" cm="1">
        <f t="array" aca="1" ref="DG132" ca="1">beneficio_muerte_individual_activo(DG$2,$F132,$D132, Hombres!$A$1:$DW$117, Mujeres!$A$1:$DW$117)</f>
        <v>5812.3075681</v>
      </c>
      <c r="DH132" s="52" cm="1">
        <f t="array" aca="1" ref="DH132" ca="1">beneficio_muerte_individual_activo(DH$2,$F132,$D132, Hombres!$A$1:$DW$117, Mujeres!$A$1:$DW$117)</f>
        <v>5939.1631566986543</v>
      </c>
      <c r="DI132" s="52" cm="1">
        <f t="array" aca="1" ref="DI132" ca="1">beneficio_muerte_individual_activo(DI$2,$F132,$D132, Hombres!$A$1:$DW$117, Mujeres!$A$1:$DW$117)</f>
        <v>6007.7582969704617</v>
      </c>
      <c r="DJ132" s="52" cm="1">
        <f t="array" aca="1" ref="DJ132" ca="1">beneficio_muerte_individual_activo(DJ$2,$F132,$D132, Hombres!$A$1:$DW$117, Mujeres!$A$1:$DW$117)</f>
        <v>6042.7419464615841</v>
      </c>
      <c r="DK132" s="52" cm="1">
        <f t="array" aca="1" ref="DK132" ca="1">beneficio_muerte_individual_activo(DK$2,$F132,$D132, Hombres!$A$1:$DW$117, Mujeres!$A$1:$DW$117)</f>
        <v>6079.5593385650336</v>
      </c>
      <c r="DL132" s="52" cm="1">
        <f t="array" aca="1" ref="DL132" ca="1">beneficio_muerte_individual_activo(DL$2,$F132,$D132, Hombres!$A$1:$DW$117, Mujeres!$A$1:$DW$117)</f>
        <v>6103.8083003545535</v>
      </c>
      <c r="DM132" s="52" cm="1">
        <f t="array" aca="1" ref="DM132" ca="1">beneficio_muerte_individual_activo(DM$2,$F132,$D132, Hombres!$A$1:$DW$117, Mujeres!$A$1:$DW$117)</f>
        <v>6098.2032013881999</v>
      </c>
      <c r="DN132" s="52" cm="1">
        <f t="array" aca="1" ref="DN132" ca="1">beneficio_muerte_individual_activo(DN$2,$F132,$D132, Hombres!$A$1:$DW$117, Mujeres!$A$1:$DW$117)</f>
        <v>6081.7088099265247</v>
      </c>
      <c r="DO132" s="52" cm="1">
        <f t="array" aca="1" ref="DO132" ca="1">beneficio_muerte_individual_activo(DO$2,$F132,$D132, Hombres!$A$1:$DW$117, Mujeres!$A$1:$DW$117)</f>
        <v>6138.9392879972202</v>
      </c>
      <c r="DP132" s="52" cm="1">
        <f t="array" aca="1" ref="DP132" ca="1">beneficio_muerte_individual_activo(DP$2,$F132,$D132, Hombres!$A$1:$DW$117, Mujeres!$A$1:$DW$117)</f>
        <v>6276.928616360522</v>
      </c>
      <c r="DQ132" s="52" cm="1">
        <f t="array" aca="1" ref="DQ132" ca="1">beneficio_muerte_individual_activo(DQ$2,$F132,$D132, Hombres!$A$1:$DW$117, Mujeres!$A$1:$DW$117)</f>
        <v>6509.569290952214</v>
      </c>
      <c r="DR132" s="52" cm="1">
        <f t="array" aca="1" ref="DR132" ca="1">beneficio_muerte_individual_activo(DR$2,$F132,$D132, Hombres!$A$1:$DW$117, Mujeres!$A$1:$DW$117)</f>
        <v>6826.0057739333633</v>
      </c>
      <c r="DS132" s="52" cm="1">
        <f t="array" aca="1" ref="DS132" ca="1">beneficio_muerte_individual_activo(DS$2,$F132,$D132, Hombres!$A$1:$DW$117, Mujeres!$A$1:$DW$117)</f>
        <v>7216.8787432885465</v>
      </c>
      <c r="DT132" s="52" cm="1">
        <f t="array" aca="1" ref="DT132" ca="1">beneficio_muerte_individual_activo(DT$2,$F132,$D132, Hombres!$A$1:$DW$117, Mujeres!$A$1:$DW$117)</f>
        <v>7674.2935549281392</v>
      </c>
      <c r="DU132" s="52" cm="1">
        <f t="array" aca="1" ref="DU132" ca="1">beneficio_muerte_individual_activo(DU$2,$F132,$D132, Hombres!$A$1:$DW$117, Mujeres!$A$1:$DW$117)</f>
        <v>8140.3291043389618</v>
      </c>
      <c r="DV132" s="52" cm="1">
        <f t="array" aca="1" ref="DV132" ca="1">beneficio_muerte_individual_activo(DV$2,$F132,$D132, Hombres!$A$1:$DW$117, Mujeres!$A$1:$DW$117)</f>
        <v>8532.0463467613554</v>
      </c>
      <c r="DW132" s="52" cm="1">
        <f t="array" aca="1" ref="DW132" ca="1">beneficio_muerte_individual_activo(DW$2,$F132,$D132, Hombres!$A$1:$DW$117, Mujeres!$A$1:$DW$117)</f>
        <v>8823.9383855454871</v>
      </c>
      <c r="DX132" s="52" cm="1">
        <f t="array" aca="1" ref="DX132" ca="1">beneficio_muerte_individual_activo(DX$2,$F132,$D132, Hombres!$A$1:$DW$117, Mujeres!$A$1:$DW$117)</f>
        <v>9066.8859346577137</v>
      </c>
      <c r="DY132" s="52" cm="1">
        <f t="array" aca="1" ref="DY132" ca="1">beneficio_muerte_individual_activo(DY$2,$F132,$D132, Hombres!$A$1:$DW$117, Mujeres!$A$1:$DW$117)</f>
        <v>9467.6384409700531</v>
      </c>
      <c r="DZ132" s="52" cm="1">
        <f t="array" aca="1" ref="DZ132" ca="1">beneficio_muerte_individual_activo(DZ$2,$F132,$D132, Hombres!$A$1:$DW$117, Mujeres!$A$1:$DW$117)</f>
        <v>10037.038913267696</v>
      </c>
      <c r="EA132" s="52" cm="1">
        <f t="array" aca="1" ref="EA132" ca="1">beneficio_muerte_individual_activo(EA$2,$F132,$D132, Hombres!$A$1:$DW$117, Mujeres!$A$1:$DW$117)</f>
        <v>10745.918072848843</v>
      </c>
      <c r="EB132" s="52" cm="1">
        <f t="array" aca="1" ref="EB132" ca="1">beneficio_muerte_individual_activo(EB$2,$F132,$D132, Hombres!$A$1:$DW$117, Mujeres!$A$1:$DW$117)</f>
        <v>11526.998375938172</v>
      </c>
      <c r="EC132" s="52" cm="1">
        <f t="array" aca="1" ref="EC132" ca="1">beneficio_muerte_individual_activo(EC$2,$F132,$D132, Hombres!$A$1:$DW$117, Mujeres!$A$1:$DW$117)</f>
        <v>12331.918893549426</v>
      </c>
      <c r="ED132" s="52" cm="1">
        <f t="array" aca="1" ref="ED132" ca="1">beneficio_muerte_individual_activo(ED$2,$F132,$D132, Hombres!$A$1:$DW$117, Mujeres!$A$1:$DW$117)</f>
        <v>13148.885897328106</v>
      </c>
      <c r="EE132" s="52" cm="1">
        <f t="array" aca="1" ref="EE132" ca="1">beneficio_muerte_individual_activo(EE$2,$F132,$D132, Hombres!$A$1:$DW$117, Mujeres!$A$1:$DW$117)</f>
        <v>13922.040850107511</v>
      </c>
      <c r="EF132" s="52" cm="1">
        <f t="array" aca="1" ref="EF132" ca="1">beneficio_muerte_individual_activo(EF$2,$F132,$D132, Hombres!$A$1:$DW$117, Mujeres!$A$1:$DW$117)</f>
        <v>14604.033132660295</v>
      </c>
      <c r="EG132" s="52" cm="1">
        <f t="array" aca="1" ref="EG132" ca="1">beneficio_muerte_individual_activo(EG$2,$F132,$D132, Hombres!$A$1:$DW$117, Mujeres!$A$1:$DW$117)</f>
        <v>15349.73473035833</v>
      </c>
      <c r="EH132" s="52" cm="1">
        <f t="array" aca="1" ref="EH132" ca="1">beneficio_muerte_individual_activo(EH$2,$F132,$D132, Hombres!$A$1:$DW$117, Mujeres!$A$1:$DW$117)</f>
        <v>16218.357497637653</v>
      </c>
      <c r="EI132" s="52" cm="1">
        <f t="array" aca="1" ref="EI132" ca="1">beneficio_muerte_individual_activo(EI$2,$F132,$D132, Hombres!$A$1:$DW$117, Mujeres!$A$1:$DW$117)</f>
        <v>17394.924158622071</v>
      </c>
      <c r="EJ132" s="52" cm="1">
        <f t="array" aca="1" ref="EJ132" ca="1">beneficio_muerte_individual_activo(EJ$2,$F132,$D132, Hombres!$A$1:$DW$117, Mujeres!$A$1:$DW$117)</f>
        <v>18948.311550933166</v>
      </c>
      <c r="EK132" s="52" cm="1">
        <f t="array" aca="1" ref="EK132" ca="1">beneficio_muerte_individual_activo(EK$2,$F132,$D132, Hombres!$A$1:$DW$117, Mujeres!$A$1:$DW$117)</f>
        <v>20862.348480972192</v>
      </c>
      <c r="EL132" s="52" cm="1">
        <f t="array" aca="1" ref="EL132" ca="1">beneficio_muerte_individual_activo(EL$2,$F132,$D132, Hombres!$A$1:$DW$117, Mujeres!$A$1:$DW$117)</f>
        <v>22861.797358553042</v>
      </c>
      <c r="EM132" s="52" cm="1">
        <f t="array" aca="1" ref="EM132" ca="1">beneficio_muerte_individual_activo(EM$2,$F132,$D132, Hombres!$A$1:$DW$117, Mujeres!$A$1:$DW$117)</f>
        <v>24753.910893111592</v>
      </c>
      <c r="EN132" s="52" cm="1">
        <f t="array" aca="1" ref="EN132" ca="1">beneficio_muerte_individual_activo(EN$2,$F132,$D132, Hombres!$A$1:$DW$117, Mujeres!$A$1:$DW$117)</f>
        <v>26564.146111232749</v>
      </c>
      <c r="EO132" s="52" cm="1">
        <f t="array" aca="1" ref="EO132" ca="1">beneficio_muerte_individual_activo(EO$2,$F132,$D132, Hombres!$A$1:$DW$117, Mujeres!$A$1:$DW$117)</f>
        <v>28309.719861643785</v>
      </c>
      <c r="EP132" s="52" cm="1">
        <f t="array" aca="1" ref="EP132" ca="1">beneficio_muerte_individual_activo(EP$2,$F132,$D132, Hombres!$A$1:$DW$117, Mujeres!$A$1:$DW$117)</f>
        <v>30062.681632587108</v>
      </c>
      <c r="EQ132" s="52" cm="1">
        <f t="array" aca="1" ref="EQ132" ca="1">beneficio_muerte_individual_activo(EQ$2,$F132,$D132, Hombres!$A$1:$DW$117, Mujeres!$A$1:$DW$117)</f>
        <v>32027.572436884766</v>
      </c>
      <c r="ER132" s="52" cm="1">
        <f t="array" aca="1" ref="ER132" ca="1">beneficio_muerte_individual_activo(ER$2,$F132,$D132, Hombres!$A$1:$DW$117, Mujeres!$A$1:$DW$117)</f>
        <v>20541.866832326694</v>
      </c>
      <c r="ES132" s="52" cm="1">
        <f t="array" aca="1" ref="ES132" ca="1">beneficio_muerte_individual_activo(ES$2,$F132,$D132, Hombres!$A$1:$DW$117, Mujeres!$A$1:$DW$117)</f>
        <v>21922.958488054948</v>
      </c>
      <c r="ET132" s="52" cm="1">
        <f t="array" aca="1" ref="ET132" ca="1">beneficio_muerte_individual_activo(ET$2,$F132,$D132, Hombres!$A$1:$DW$117, Mujeres!$A$1:$DW$117)</f>
        <v>23129.23162860165</v>
      </c>
      <c r="EU132" s="52" cm="1">
        <f t="array" aca="1" ref="EU132" ca="1">beneficio_muerte_individual_activo(EU$2,$F132,$D132, Hombres!$A$1:$DW$117, Mujeres!$A$1:$DW$117)</f>
        <v>24174.498823186244</v>
      </c>
      <c r="EV132" s="52" cm="1">
        <f t="array" aca="1" ref="EV132" ca="1">beneficio_muerte_individual_activo(EV$2,$F132,$D132, Hombres!$A$1:$DW$117, Mujeres!$A$1:$DW$117)</f>
        <v>25363.568311636933</v>
      </c>
      <c r="EW132" s="52" cm="1">
        <f t="array" aca="1" ref="EW132" ca="1">beneficio_muerte_individual_activo(EW$2,$F132,$D132, Hombres!$A$1:$DW$117, Mujeres!$A$1:$DW$117)</f>
        <v>26959.090652541709</v>
      </c>
      <c r="EX132" s="52" cm="1">
        <f t="array" aca="1" ref="EX132" ca="1">beneficio_muerte_individual_activo(EX$2,$F132,$D132, Hombres!$A$1:$DW$117, Mujeres!$A$1:$DW$117)</f>
        <v>29185.927231393242</v>
      </c>
      <c r="EY132" s="52" cm="1">
        <f t="array" aca="1" ref="EY132" ca="1">beneficio_muerte_individual_activo(EY$2,$F132,$D132, Hombres!$A$1:$DW$117, Mujeres!$A$1:$DW$117)</f>
        <v>32114.924558467628</v>
      </c>
      <c r="EZ132" s="52" cm="1">
        <f t="array" aca="1" ref="EZ132" ca="1">beneficio_muerte_individual_activo(EZ$2,$F132,$D132, Hombres!$A$1:$DW$117, Mujeres!$A$1:$DW$117)</f>
        <v>35691.361003925471</v>
      </c>
      <c r="FA132" s="52" cm="1">
        <f t="array" aca="1" ref="FA132" ca="1">beneficio_muerte_individual_activo(FA$2,$F132,$D132, Hombres!$A$1:$DW$117, Mujeres!$A$1:$DW$117)</f>
        <v>39724.630715570827</v>
      </c>
      <c r="FB132" s="52" cm="1">
        <f t="array" aca="1" ref="FB132" ca="1">beneficio_muerte_individual_activo(FB$2,$F132,$D132, Hombres!$A$1:$DW$117, Mujeres!$A$1:$DW$117)</f>
        <v>43713.087145470708</v>
      </c>
      <c r="FC132" s="52" cm="1">
        <f t="array" aca="1" ref="FC132" ca="1">beneficio_muerte_individual_activo(FC$2,$F132,$D132, Hombres!$A$1:$DW$117, Mujeres!$A$1:$DW$117)</f>
        <v>47315.775532895059</v>
      </c>
      <c r="FD132" s="52" cm="1">
        <f t="array" aca="1" ref="FD132" ca="1">beneficio_muerte_individual_activo(FD$2,$F132,$D132, Hombres!$A$1:$DW$117, Mujeres!$A$1:$DW$117)</f>
        <v>50524.466081088045</v>
      </c>
      <c r="FE132" s="52" cm="1">
        <f t="array" aca="1" ref="FE132" ca="1">beneficio_muerte_individual_activo(FE$2,$F132,$D132, Hombres!$A$1:$DW$117, Mujeres!$A$1:$DW$117)</f>
        <v>53525.073435953622</v>
      </c>
      <c r="FF132" s="52" cm="1">
        <f t="array" aca="1" ref="FF132" ca="1">beneficio_muerte_individual_activo(FF$2,$F132,$D132, Hombres!$A$1:$DW$117, Mujeres!$A$1:$DW$117)</f>
        <v>56605.207857706388</v>
      </c>
      <c r="FG132" s="52" cm="1">
        <f t="array" aca="1" ref="FG132" ca="1">beneficio_muerte_individual_activo(FG$2,$F132,$D132, Hombres!$A$1:$DW$117, Mujeres!$A$1:$DW$117)</f>
        <v>63655.364543229982</v>
      </c>
      <c r="FH132" s="52" cm="1">
        <f t="array" aca="1" ref="FH132" ca="1">beneficio_muerte_individual_activo(FH$2,$F132,$D132, Hombres!$A$1:$DW$117, Mujeres!$A$1:$DW$117)</f>
        <v>67684.111254460222</v>
      </c>
      <c r="FI132" s="52" cm="1">
        <f t="array" aca="1" ref="FI132" ca="1">beneficio_muerte_individual_activo(FI$2,$F132,$D132, Hombres!$A$1:$DW$117, Mujeres!$A$1:$DW$117)</f>
        <v>71729.193005031673</v>
      </c>
      <c r="FJ132" s="52" cm="1">
        <f t="array" aca="1" ref="FJ132" ca="1">beneficio_muerte_individual_activo(FJ$2,$F132,$D132, Hombres!$A$1:$DW$117, Mujeres!$A$1:$DW$117)</f>
        <v>75897.994360960991</v>
      </c>
      <c r="FK132" s="52" cm="1">
        <f t="array" aca="1" ref="FK132" ca="1">beneficio_muerte_individual_activo(FK$2,$F132,$D132, Hombres!$A$1:$DW$117, Mujeres!$A$1:$DW$117)</f>
        <v>80243.544519792529</v>
      </c>
      <c r="FL132" s="52" cm="1">
        <f t="array" aca="1" ref="FL132" ca="1">beneficio_muerte_individual_activo(FL$2,$F132,$D132, Hombres!$A$1:$DW$117, Mujeres!$A$1:$DW$117)</f>
        <v>84602.326914731719</v>
      </c>
      <c r="FM132" s="52" cm="1">
        <f t="array" aca="1" ref="FM132" ca="1">beneficio_muerte_individual_activo(FM$2,$F132,$D132, Hombres!$A$1:$DW$117, Mujeres!$A$1:$DW$117)</f>
        <v>88856.246003739943</v>
      </c>
      <c r="FN132" s="52" cm="1">
        <f t="array" aca="1" ref="FN132" ca="1">beneficio_muerte_individual_activo(FN$2,$F132,$D132, Hombres!$A$1:$DW$117, Mujeres!$A$1:$DW$117)</f>
        <v>92953.547056227108</v>
      </c>
      <c r="FO132" s="52" cm="1">
        <f t="array" aca="1" ref="FO132" ca="1">beneficio_muerte_individual_activo(FO$2,$F132,$D132, Hombres!$A$1:$DW$117, Mujeres!$A$1:$DW$117)</f>
        <v>96847.356262538291</v>
      </c>
      <c r="FP132" s="52" cm="1">
        <f t="array" aca="1" ref="FP132" ca="1">beneficio_muerte_individual_activo(FP$2,$F132,$D132, Hombres!$A$1:$DW$117, Mujeres!$A$1:$DW$117)</f>
        <v>100400.51358698859</v>
      </c>
      <c r="FQ132" s="52" cm="1">
        <f t="array" aca="1" ref="FQ132" ca="1">beneficio_muerte_individual_activo(FQ$2,$F132,$D132, Hombres!$A$1:$DW$117, Mujeres!$A$1:$DW$117)</f>
        <v>103347.3947479381</v>
      </c>
      <c r="FR132" s="52" cm="1">
        <f t="array" aca="1" ref="FR132" ca="1">beneficio_muerte_individual_activo(FR$2,$F132,$D132, Hombres!$A$1:$DW$117, Mujeres!$A$1:$DW$117)</f>
        <v>105470.18978205824</v>
      </c>
      <c r="FS132" s="52" cm="1">
        <f t="array" aca="1" ref="FS132" ca="1">beneficio_muerte_individual_activo(FS$2,$F132,$D132, Hombres!$A$1:$DW$117, Mujeres!$A$1:$DW$117)</f>
        <v>106662.28471478862</v>
      </c>
      <c r="FT132" s="52" cm="1">
        <f t="array" aca="1" ref="FT132" ca="1">beneficio_muerte_individual_activo(FT$2,$F132,$D132, Hombres!$A$1:$DW$117, Mujeres!$A$1:$DW$117)</f>
        <v>106839.57721210732</v>
      </c>
      <c r="FU132" s="52" cm="1">
        <f t="array" aca="1" ref="FU132" ca="1">beneficio_muerte_individual_activo(FU$2,$F132,$D132, Hombres!$A$1:$DW$117, Mujeres!$A$1:$DW$117)</f>
        <v>105870.04797617503</v>
      </c>
      <c r="FV132" s="52" cm="1">
        <f t="array" aca="1" ref="FV132" ca="1">beneficio_muerte_individual_activo(FV$2,$F132,$D132, Hombres!$A$1:$DW$117, Mujeres!$A$1:$DW$117)</f>
        <v>103572.55310730307</v>
      </c>
      <c r="FW132" s="52" cm="1">
        <f t="array" aca="1" ref="FW132" ca="1">beneficio_muerte_individual_activo(FW$2,$F132,$D132, Hombres!$A$1:$DW$117, Mujeres!$A$1:$DW$117)</f>
        <v>99840.412712292571</v>
      </c>
      <c r="FX132" s="52" cm="1">
        <f t="array" aca="1" ref="FX132" ca="1">beneficio_muerte_individual_activo(FX$2,$F132,$D132, Hombres!$A$1:$DW$117, Mujeres!$A$1:$DW$117)</f>
        <v>94703.866804791949</v>
      </c>
      <c r="FY132" s="52" cm="1">
        <f t="array" aca="1" ref="FY132" ca="1">beneficio_muerte_individual_activo(FY$2,$F132,$D132, Hombres!$A$1:$DW$117, Mujeres!$A$1:$DW$117)</f>
        <v>88266.384639955664</v>
      </c>
      <c r="FZ132" s="52" cm="1">
        <f t="array" aca="1" ref="FZ132" ca="1">beneficio_muerte_individual_activo(FZ$2,$F132,$D132, Hombres!$A$1:$DW$117, Mujeres!$A$1:$DW$117)</f>
        <v>80656.170738662637</v>
      </c>
      <c r="GA132" s="52" cm="1">
        <f t="array" aca="1" ref="GA132" ca="1">beneficio_muerte_individual_activo(GA$2,$F132,$D132, Hombres!$A$1:$DW$117, Mujeres!$A$1:$DW$117)</f>
        <v>72038.913701033991</v>
      </c>
      <c r="GB132" s="52" cm="1">
        <f t="array" aca="1" ref="GB132" ca="1">beneficio_muerte_individual_activo(GB$2,$F132,$D132, Hombres!$A$1:$DW$117, Mujeres!$A$1:$DW$117)</f>
        <v>62691.088090222147</v>
      </c>
      <c r="GC132" s="52" cm="1">
        <f t="array" aca="1" ref="GC132" ca="1">beneficio_muerte_individual_activo(GC$2,$F132,$D132, Hombres!$A$1:$DW$117, Mujeres!$A$1:$DW$117)</f>
        <v>53000.922084503814</v>
      </c>
      <c r="GD132" s="52" cm="1">
        <f t="array" aca="1" ref="GD132" ca="1">beneficio_muerte_individual_activo(GD$2,$F132,$D132, Hombres!$A$1:$DW$117, Mujeres!$A$1:$DW$117)</f>
        <v>43389.932088772621</v>
      </c>
      <c r="GE132" s="52" cm="1">
        <f t="array" aca="1" ref="GE132" ca="1">beneficio_muerte_individual_activo(GE$2,$F132,$D132, Hombres!$A$1:$DW$117, Mujeres!$A$1:$DW$117)</f>
        <v>34254.374074489751</v>
      </c>
      <c r="GF132" s="52" cm="1">
        <f t="array" aca="1" ref="GF132" ca="1">beneficio_muerte_individual_activo(GF$2,$F132,$D132, Hombres!$A$1:$DW$117, Mujeres!$A$1:$DW$117)</f>
        <v>25942.162680918664</v>
      </c>
      <c r="GG132" s="52" cm="1">
        <f t="array" aca="1" ref="GG132" ca="1">beneficio_muerte_individual_activo(GG$2,$F132,$D132, Hombres!$A$1:$DW$117, Mujeres!$A$1:$DW$117)</f>
        <v>18740.11557303727</v>
      </c>
      <c r="GH132" s="52" cm="1">
        <f t="array" aca="1" ref="GH132" ca="1">beneficio_muerte_individual_activo(GH$2,$F132,$D132, Hombres!$A$1:$DW$117, Mujeres!$A$1:$DW$117)</f>
        <v>12834.316428640881</v>
      </c>
      <c r="GI132" s="52" cm="1">
        <f t="array" aca="1" ref="GI132" ca="1">beneficio_muerte_individual_activo(GI$2,$F132,$D132, Hombres!$A$1:$DW$117, Mujeres!$A$1:$DW$117)</f>
        <v>8274.7918633065383</v>
      </c>
      <c r="GJ132" s="52" cm="1">
        <f t="array" aca="1" ref="GJ132" ca="1">beneficio_muerte_individual_activo(GJ$2,$F132,$D132, Hombres!$A$1:$DW$117, Mujeres!$A$1:$DW$117)</f>
        <v>4979.4283098162132</v>
      </c>
      <c r="GK132" s="52" cm="1">
        <f t="array" aca="1" ref="GK132" ca="1">beneficio_muerte_individual_activo(GK$2,$F132,$D132, Hombres!$A$1:$DW$117, Mujeres!$A$1:$DW$117)</f>
        <v>2767.2028473676291</v>
      </c>
      <c r="GL132" s="52" cm="1">
        <f t="array" aca="1" ref="GL132" ca="1">beneficio_muerte_individual_activo(GL$2,$F132,$D132, Hombres!$A$1:$DW$117, Mujeres!$A$1:$DW$117)</f>
        <v>1402.4192127289825</v>
      </c>
      <c r="GM132" s="52" cm="1">
        <f t="array" aca="1" ref="GM132" ca="1">beneficio_muerte_individual_activo(GM$2,$F132,$D132, Hombres!$A$1:$DW$117, Mujeres!$A$1:$DW$117)</f>
        <v>638.49718384350751</v>
      </c>
      <c r="GN132" s="52" cm="1">
        <f t="array" aca="1" ref="GN132" ca="1">beneficio_muerte_individual_activo(GN$2,$F132,$D132, Hombres!$A$1:$DW$117, Mujeres!$A$1:$DW$117)</f>
        <v>256.25300286093085</v>
      </c>
      <c r="GO132" s="52" cm="1">
        <f t="array" aca="1" ref="GO132" ca="1">beneficio_muerte_individual_activo(GO$2,$F132,$D132, Hombres!$A$1:$DW$117, Mujeres!$A$1:$DW$117)</f>
        <v>88.417906535368473</v>
      </c>
      <c r="GP132" s="52" cm="1">
        <f t="array" aca="1" ref="GP132" ca="1">beneficio_muerte_individual_activo(GP$2,$F132,$D132, Hombres!$A$1:$DW$117, Mujeres!$A$1:$DW$117)</f>
        <v>32.133691415777079</v>
      </c>
      <c r="GQ132" s="52" cm="1">
        <f t="array" aca="1" ref="GQ132" ca="1">beneficio_muerte_individual_activo(GQ$2,$F132,$D132, Hombres!$A$1:$DW$117, Mujeres!$A$1:$DW$117)</f>
        <v>0</v>
      </c>
      <c r="GR132" s="52" cm="1">
        <f t="array" aca="1" ref="GR132" ca="1">beneficio_muerte_individual_activo(GR$2,$F132,$D132, Hombres!$A$1:$DW$117, Mujeres!$A$1:$DW$117)</f>
        <v>0</v>
      </c>
      <c r="GS132" s="52" cm="1">
        <f t="array" aca="1" ref="GS132" ca="1">beneficio_muerte_individual_activo(GS$2,$F132,$D132, Hombres!$A$1:$DW$117, Mujeres!$A$1:$DW$117)</f>
        <v>0</v>
      </c>
      <c r="GT132" s="52" cm="1">
        <f t="array" aca="1" ref="GT132" ca="1">beneficio_muerte_individual_activo(GT$2,$F132,$D132, Hombres!$A$1:$DW$117, Mujeres!$A$1:$DW$117)</f>
        <v>0</v>
      </c>
      <c r="GU132" s="52" cm="1">
        <f t="array" aca="1" ref="GU132" ca="1">beneficio_muerte_individual_activo(GU$2,$F132,$D132, Hombres!$A$1:$DW$117, Mujeres!$A$1:$DW$117)</f>
        <v>0</v>
      </c>
      <c r="GV132" s="52" cm="1">
        <f t="array" aca="1" ref="GV132" ca="1">beneficio_muerte_individual_activo(GV$2,$F132,$D132, Hombres!$A$1:$DW$117, Mujeres!$A$1:$DW$117)</f>
        <v>0</v>
      </c>
    </row>
    <row r="133" spans="1:204" x14ac:dyDescent="0.35">
      <c r="A133" s="2">
        <f t="shared" ref="A133:A196" si="2">+A132+1</f>
        <v>131</v>
      </c>
      <c r="B133" s="81">
        <v>289354.5</v>
      </c>
      <c r="C133" s="9">
        <v>44652</v>
      </c>
      <c r="D133" s="7" t="s">
        <v>5</v>
      </c>
      <c r="E133" s="9">
        <v>37700</v>
      </c>
      <c r="F133" s="12" cm="1">
        <f t="array" aca="1" ref="F133" ca="1">edadCalc(E133)</f>
        <v>22</v>
      </c>
      <c r="G133" s="45" cm="1">
        <f t="array" aca="1" ref="G133" ca="1">PorcentajePension(C133,E133, D133)</f>
        <v>1</v>
      </c>
      <c r="I133" s="78"/>
      <c r="J133" s="52" cm="1">
        <f t="array" aca="1" ref="J133" ca="1">AnualidadActivo(J$2, $E133, $C133, $B133, $D133, Hombres!$A$1:$DW$117, Mujeres!$A$1:$DW$117)</f>
        <v>0</v>
      </c>
      <c r="K133" s="52" cm="1">
        <f t="array" aca="1" ref="K133" ca="1">AnualidadActivo(K$2, $E133, $C133, $B133, $D133, Hombres!$A$1:$DW$117, Mujeres!$A$1:$DW$117)</f>
        <v>0</v>
      </c>
      <c r="L133" s="52" cm="1">
        <f t="array" aca="1" ref="L133" ca="1">AnualidadActivo(L$2, $E133, $C133, $B133, $D133, Hombres!$A$1:$DW$117, Mujeres!$A$1:$DW$117)</f>
        <v>0</v>
      </c>
      <c r="M133" s="52" cm="1">
        <f t="array" aca="1" ref="M133" ca="1">AnualidadActivo(M$2, $E133, $C133, $B133, $D133, Hombres!$A$1:$DW$117, Mujeres!$A$1:$DW$117)</f>
        <v>0</v>
      </c>
      <c r="N133" s="52" cm="1">
        <f t="array" aca="1" ref="N133" ca="1">AnualidadActivo(N$2, $E133, $C133, $B133, $D133, Hombres!$A$1:$DW$117, Mujeres!$A$1:$DW$117)</f>
        <v>0</v>
      </c>
      <c r="O133" s="52" cm="1">
        <f t="array" aca="1" ref="O133" ca="1">AnualidadActivo(O$2, $E133, $C133, $B133, $D133, Hombres!$A$1:$DW$117, Mujeres!$A$1:$DW$117)</f>
        <v>0</v>
      </c>
      <c r="P133" s="52" cm="1">
        <f t="array" aca="1" ref="P133" ca="1">AnualidadActivo(P$2, $E133, $C133, $B133, $D133, Hombres!$A$1:$DW$117, Mujeres!$A$1:$DW$117)</f>
        <v>0</v>
      </c>
      <c r="Q133" s="52" cm="1">
        <f t="array" aca="1" ref="Q133" ca="1">AnualidadActivo(Q$2, $E133, $C133, $B133, $D133, Hombres!$A$1:$DW$117, Mujeres!$A$1:$DW$117)</f>
        <v>0</v>
      </c>
      <c r="R133" s="52" cm="1">
        <f t="array" aca="1" ref="R133" ca="1">AnualidadActivo(R$2, $E133, $C133, $B133, $D133, Hombres!$A$1:$DW$117, Mujeres!$A$1:$DW$117)</f>
        <v>0</v>
      </c>
      <c r="S133" s="52" cm="1">
        <f t="array" aca="1" ref="S133" ca="1">AnualidadActivo(S$2, $E133, $C133, $B133, $D133, Hombres!$A$1:$DW$117, Mujeres!$A$1:$DW$117)</f>
        <v>0</v>
      </c>
      <c r="T133" s="52" cm="1">
        <f t="array" aca="1" ref="T133" ca="1">AnualidadActivo(T$2, $E133, $C133, $B133, $D133, Hombres!$A$1:$DW$117, Mujeres!$A$1:$DW$117)</f>
        <v>0</v>
      </c>
      <c r="U133" s="52" cm="1">
        <f t="array" aca="1" ref="U133" ca="1">AnualidadActivo(U$2, $E133, $C133, $B133, $D133, Hombres!$A$1:$DW$117, Mujeres!$A$1:$DW$117)</f>
        <v>0</v>
      </c>
      <c r="V133" s="52" cm="1">
        <f t="array" aca="1" ref="V133" ca="1">AnualidadActivo(V$2, $E133, $C133, $B133, $D133, Hombres!$A$1:$DW$117, Mujeres!$A$1:$DW$117)</f>
        <v>0</v>
      </c>
      <c r="W133" s="52" cm="1">
        <f t="array" aca="1" ref="W133" ca="1">AnualidadActivo(W$2, $E133, $C133, $B133, $D133, Hombres!$A$1:$DW$117, Mujeres!$A$1:$DW$117)</f>
        <v>0</v>
      </c>
      <c r="X133" s="52" cm="1">
        <f t="array" aca="1" ref="X133" ca="1">AnualidadActivo(X$2, $E133, $C133, $B133, $D133, Hombres!$A$1:$DW$117, Mujeres!$A$1:$DW$117)</f>
        <v>0</v>
      </c>
      <c r="Y133" s="52" cm="1">
        <f t="array" aca="1" ref="Y133" ca="1">AnualidadActivo(Y$2, $E133, $C133, $B133, $D133, Hombres!$A$1:$DW$117, Mujeres!$A$1:$DW$117)</f>
        <v>0</v>
      </c>
      <c r="Z133" s="52" cm="1">
        <f t="array" aca="1" ref="Z133" ca="1">AnualidadActivo(Z$2, $E133, $C133, $B133, $D133, Hombres!$A$1:$DW$117, Mujeres!$A$1:$DW$117)</f>
        <v>0</v>
      </c>
      <c r="AA133" s="52" cm="1">
        <f t="array" aca="1" ref="AA133" ca="1">AnualidadActivo(AA$2, $E133, $C133, $B133, $D133, Hombres!$A$1:$DW$117, Mujeres!$A$1:$DW$117)</f>
        <v>0</v>
      </c>
      <c r="AB133" s="52" cm="1">
        <f t="array" aca="1" ref="AB133" ca="1">AnualidadActivo(AB$2, $E133, $C133, $B133, $D133, Hombres!$A$1:$DW$117, Mujeres!$A$1:$DW$117)</f>
        <v>0</v>
      </c>
      <c r="AC133" s="52" cm="1">
        <f t="array" aca="1" ref="AC133" ca="1">AnualidadActivo(AC$2, $E133, $C133, $B133, $D133, Hombres!$A$1:$DW$117, Mujeres!$A$1:$DW$117)</f>
        <v>0</v>
      </c>
      <c r="AD133" s="52" cm="1">
        <f t="array" aca="1" ref="AD133" ca="1">AnualidadActivo(AD$2, $E133, $C133, $B133, $D133, Hombres!$A$1:$DW$117, Mujeres!$A$1:$DW$117)</f>
        <v>0</v>
      </c>
      <c r="AE133" s="52" cm="1">
        <f t="array" aca="1" ref="AE133" ca="1">AnualidadActivo(AE$2, $E133, $C133, $B133, $D133, Hombres!$A$1:$DW$117, Mujeres!$A$1:$DW$117)</f>
        <v>0</v>
      </c>
      <c r="AF133" s="52" cm="1">
        <f t="array" aca="1" ref="AF133" ca="1">AnualidadActivo(AF$2, $E133, $C133, $B133, $D133, Hombres!$A$1:$DW$117, Mujeres!$A$1:$DW$117)</f>
        <v>0</v>
      </c>
      <c r="AG133" s="52" cm="1">
        <f t="array" aca="1" ref="AG133" ca="1">AnualidadActivo(AG$2, $E133, $C133, $B133, $D133, Hombres!$A$1:$DW$117, Mujeres!$A$1:$DW$117)</f>
        <v>0</v>
      </c>
      <c r="AH133" s="52" cm="1">
        <f t="array" aca="1" ref="AH133" ca="1">AnualidadActivo(AH$2, $E133, $C133, $B133, $D133, Hombres!$A$1:$DW$117, Mujeres!$A$1:$DW$117)</f>
        <v>0</v>
      </c>
      <c r="AI133" s="52" cm="1">
        <f t="array" aca="1" ref="AI133" ca="1">AnualidadActivo(AI$2, $E133, $C133, $B133, $D133, Hombres!$A$1:$DW$117, Mujeres!$A$1:$DW$117)</f>
        <v>0</v>
      </c>
      <c r="AJ133" s="52" cm="1">
        <f t="array" aca="1" ref="AJ133" ca="1">AnualidadActivo(AJ$2, $E133, $C133, $B133, $D133, Hombres!$A$1:$DW$117, Mujeres!$A$1:$DW$117)</f>
        <v>0</v>
      </c>
      <c r="AK133" s="52" cm="1">
        <f t="array" aca="1" ref="AK133" ca="1">AnualidadActivo(AK$2, $E133, $C133, $B133, $D133, Hombres!$A$1:$DW$117, Mujeres!$A$1:$DW$117)</f>
        <v>0</v>
      </c>
      <c r="AL133" s="52" cm="1">
        <f t="array" aca="1" ref="AL133" ca="1">AnualidadActivo(AL$2, $E133, $C133, $B133, $D133, Hombres!$A$1:$DW$117, Mujeres!$A$1:$DW$117)</f>
        <v>0</v>
      </c>
      <c r="AM133" s="52" cm="1">
        <f t="array" aca="1" ref="AM133" ca="1">AnualidadActivo(AM$2, $E133, $C133, $B133, $D133, Hombres!$A$1:$DW$117, Mujeres!$A$1:$DW$117)</f>
        <v>0</v>
      </c>
      <c r="AN133" s="52" cm="1">
        <f t="array" aca="1" ref="AN133" ca="1">AnualidadActivo(AN$2, $E133, $C133, $B133, $D133, Hombres!$A$1:$DW$117, Mujeres!$A$1:$DW$117)</f>
        <v>0</v>
      </c>
      <c r="AO133" s="52" cm="1">
        <f t="array" aca="1" ref="AO133" ca="1">AnualidadActivo(AO$2, $E133, $C133, $B133, $D133, Hombres!$A$1:$DW$117, Mujeres!$A$1:$DW$117)</f>
        <v>0</v>
      </c>
      <c r="AP133" s="52" cm="1">
        <f t="array" aca="1" ref="AP133" ca="1">AnualidadActivo(AP$2, $E133, $C133, $B133, $D133, Hombres!$A$1:$DW$117, Mujeres!$A$1:$DW$117)</f>
        <v>0</v>
      </c>
      <c r="AQ133" s="52" cm="1">
        <f t="array" aca="1" ref="AQ133" ca="1">AnualidadActivo(AQ$2, $E133, $C133, $B133, $D133, Hombres!$A$1:$DW$117, Mujeres!$A$1:$DW$117)</f>
        <v>0</v>
      </c>
      <c r="AR133" s="52" cm="1">
        <f t="array" aca="1" ref="AR133" ca="1">AnualidadActivo(AR$2, $E133, $C133, $B133, $D133, Hombres!$A$1:$DW$117, Mujeres!$A$1:$DW$117)</f>
        <v>0</v>
      </c>
      <c r="AS133" s="52" cm="1">
        <f t="array" aca="1" ref="AS133" ca="1">AnualidadActivo(AS$2, $E133, $C133, $B133, $D133, Hombres!$A$1:$DW$117, Mujeres!$A$1:$DW$117)</f>
        <v>0</v>
      </c>
      <c r="AT133" s="52" cm="1">
        <f t="array" aca="1" ref="AT133" ca="1">AnualidadActivo(AT$2, $E133, $C133, $B133, $D133, Hombres!$A$1:$DW$117, Mujeres!$A$1:$DW$117)</f>
        <v>0</v>
      </c>
      <c r="AU133" s="52" cm="1">
        <f t="array" aca="1" ref="AU133" ca="1">AnualidadActivo(AU$2, $E133, $C133, $B133, $D133, Hombres!$A$1:$DW$117, Mujeres!$A$1:$DW$117)</f>
        <v>0</v>
      </c>
      <c r="AV133" s="52" cm="1">
        <f t="array" aca="1" ref="AV133" ca="1">AnualidadActivo(AV$2, $E133, $C133, $B133, $D133, Hombres!$A$1:$DW$117, Mujeres!$A$1:$DW$117)</f>
        <v>0</v>
      </c>
      <c r="AW133" s="52" cm="1">
        <f t="array" aca="1" ref="AW133" ca="1">AnualidadActivo(AW$2, $E133, $C133, $B133, $D133, Hombres!$A$1:$DW$117, Mujeres!$A$1:$DW$117)</f>
        <v>0</v>
      </c>
      <c r="AX133" s="52" cm="1">
        <f t="array" aca="1" ref="AX133" ca="1">AnualidadActivo(AX$2, $E133, $C133, $B133, $D133, Hombres!$A$1:$DW$117, Mujeres!$A$1:$DW$117)</f>
        <v>0</v>
      </c>
      <c r="AY133" s="52" cm="1">
        <f t="array" aca="1" ref="AY133" ca="1">AnualidadActivo(AY$2, $E133, $C133, $B133, $D133, Hombres!$A$1:$DW$117, Mujeres!$A$1:$DW$117)</f>
        <v>0</v>
      </c>
      <c r="AZ133" s="52" cm="1">
        <f t="array" aca="1" ref="AZ133" ca="1">AnualidadActivo(AZ$2, $E133, $C133, $B133, $D133, Hombres!$A$1:$DW$117, Mujeres!$A$1:$DW$117)</f>
        <v>0</v>
      </c>
      <c r="BA133" s="52" cm="1">
        <f t="array" aca="1" ref="BA133" ca="1">AnualidadActivo(BA$2, $E133, $C133, $B133, $D133, Hombres!$A$1:$DW$117, Mujeres!$A$1:$DW$117)</f>
        <v>28394773.639060907</v>
      </c>
      <c r="BB133" s="52" cm="1">
        <f t="array" aca="1" ref="BB133" ca="1">AnualidadActivo(BB$2, $E133, $C133, $B133, $D133, Hombres!$A$1:$DW$117, Mujeres!$A$1:$DW$117)</f>
        <v>29246616.848232735</v>
      </c>
      <c r="BC133" s="52" cm="1">
        <f t="array" aca="1" ref="BC133" ca="1">AnualidadActivo(BC$2, $E133, $C133, $B133, $D133, Hombres!$A$1:$DW$117, Mujeres!$A$1:$DW$117)</f>
        <v>30124015.353679717</v>
      </c>
      <c r="BD133" s="52" cm="1">
        <f t="array" aca="1" ref="BD133" ca="1">AnualidadActivo(BD$2, $E133, $C133, $B133, $D133, Hombres!$A$1:$DW$117, Mujeres!$A$1:$DW$117)</f>
        <v>31027735.814290106</v>
      </c>
      <c r="BE133" s="52" cm="1">
        <f t="array" aca="1" ref="BE133" ca="1">AnualidadActivo(BE$2, $E133, $C133, $B133, $D133, Hombres!$A$1:$DW$117, Mujeres!$A$1:$DW$117)</f>
        <v>31958567.888718814</v>
      </c>
      <c r="BF133" s="52" cm="1">
        <f t="array" aca="1" ref="BF133" ca="1">AnualidadActivo(BF$2, $E133, $C133, $B133, $D133, Hombres!$A$1:$DW$117, Mujeres!$A$1:$DW$117)</f>
        <v>32956525.220688332</v>
      </c>
      <c r="BG133" s="52" cm="1">
        <f t="array" aca="1" ref="BG133" ca="1">AnualidadActivo(BG$2, $E133, $C133, $B133, $D133, Hombres!$A$1:$DW$117, Mujeres!$A$1:$DW$117)</f>
        <v>33699834.369386122</v>
      </c>
      <c r="BH133" s="52" cm="1">
        <f t="array" aca="1" ref="BH133" ca="1">AnualidadActivo(BH$2, $E133, $C133, $B133, $D133, Hombres!$A$1:$DW$117, Mujeres!$A$1:$DW$117)</f>
        <v>34440702.783907384</v>
      </c>
      <c r="BI133" s="52" cm="1">
        <f t="array" aca="1" ref="BI133" ca="1">AnualidadActivo(BI$2, $E133, $C133, $B133, $D133, Hombres!$A$1:$DW$117, Mujeres!$A$1:$DW$117)</f>
        <v>35180313.294358708</v>
      </c>
      <c r="BJ133" s="52" cm="1">
        <f t="array" aca="1" ref="BJ133" ca="1">AnualidadActivo(BJ$2, $E133, $C133, $B133, $D133, Hombres!$A$1:$DW$117, Mujeres!$A$1:$DW$117)</f>
        <v>35920000.841363706</v>
      </c>
      <c r="BK133" s="52" cm="1">
        <f t="array" aca="1" ref="BK133" ca="1">AnualidadActivo(BK$2, $E133, $C133, $B133, $D133, Hombres!$A$1:$DW$117, Mujeres!$A$1:$DW$117)</f>
        <v>36656786.366941638</v>
      </c>
      <c r="BL133" s="52" cm="1">
        <f t="array" aca="1" ref="BL133" ca="1">AnualidadActivo(BL$2, $E133, $C133, $B133, $D133, Hombres!$A$1:$DW$117, Mujeres!$A$1:$DW$117)</f>
        <v>37383082.047914758</v>
      </c>
      <c r="BM133" s="52" cm="1">
        <f t="array" aca="1" ref="BM133" ca="1">AnualidadActivo(BM$2, $E133, $C133, $B133, $D133, Hombres!$A$1:$DW$117, Mujeres!$A$1:$DW$117)</f>
        <v>38087127.164809056</v>
      </c>
      <c r="BN133" s="52" cm="1">
        <f t="array" aca="1" ref="BN133" ca="1">AnualidadActivo(BN$2, $E133, $C133, $B133, $D133, Hombres!$A$1:$DW$117, Mujeres!$A$1:$DW$117)</f>
        <v>38755359.259929761</v>
      </c>
      <c r="BO133" s="52" cm="1">
        <f t="array" aca="1" ref="BO133" ca="1">AnualidadActivo(BO$2, $E133, $C133, $B133, $D133, Hombres!$A$1:$DW$117, Mujeres!$A$1:$DW$117)</f>
        <v>39373845.613167338</v>
      </c>
      <c r="BP133" s="52" cm="1">
        <f t="array" aca="1" ref="BP133" ca="1">AnualidadActivo(BP$2, $E133, $C133, $B133, $D133, Hombres!$A$1:$DW$117, Mujeres!$A$1:$DW$117)</f>
        <v>39929896.605519377</v>
      </c>
      <c r="BQ133" s="52" cm="1">
        <f t="array" aca="1" ref="BQ133" ca="1">AnualidadActivo(BQ$2, $E133, $C133, $B133, $D133, Hombres!$A$1:$DW$117, Mujeres!$A$1:$DW$117)</f>
        <v>40417302.645350099</v>
      </c>
      <c r="BR133" s="52" cm="1">
        <f t="array" aca="1" ref="BR133" ca="1">AnualidadActivo(BR$2, $E133, $C133, $B133, $D133, Hombres!$A$1:$DW$117, Mujeres!$A$1:$DW$117)</f>
        <v>40835545.541113988</v>
      </c>
      <c r="BS133" s="52" cm="1">
        <f t="array" aca="1" ref="BS133" ca="1">AnualidadActivo(BS$2, $E133, $C133, $B133, $D133, Hombres!$A$1:$DW$117, Mujeres!$A$1:$DW$117)</f>
        <v>41185587.143288143</v>
      </c>
      <c r="BT133" s="52" cm="1">
        <f t="array" aca="1" ref="BT133" ca="1">AnualidadActivo(BT$2, $E133, $C133, $B133, $D133, Hombres!$A$1:$DW$117, Mujeres!$A$1:$DW$117)</f>
        <v>41465787.93129117</v>
      </c>
      <c r="BU133" s="52" cm="1">
        <f t="array" aca="1" ref="BU133" ca="1">AnualidadActivo(BU$2, $E133, $C133, $B133, $D133, Hombres!$A$1:$DW$117, Mujeres!$A$1:$DW$117)</f>
        <v>41668514.66607672</v>
      </c>
      <c r="BV133" s="52" cm="1">
        <f t="array" aca="1" ref="BV133" ca="1">AnualidadActivo(BV$2, $E133, $C133, $B133, $D133, Hombres!$A$1:$DW$117, Mujeres!$A$1:$DW$117)</f>
        <v>41707558.272661403</v>
      </c>
      <c r="BW133" s="52" cm="1">
        <f t="array" aca="1" ref="BW133" ca="1">AnualidadActivo(BW$2, $E133, $C133, $B133, $D133, Hombres!$A$1:$DW$117, Mujeres!$A$1:$DW$117)</f>
        <v>41628755.261324987</v>
      </c>
      <c r="BX133" s="52" cm="1">
        <f t="array" aca="1" ref="BX133" ca="1">AnualidadActivo(BX$2, $E133, $C133, $B133, $D133, Hombres!$A$1:$DW$117, Mujeres!$A$1:$DW$117)</f>
        <v>41422385.869082622</v>
      </c>
      <c r="BY133" s="52" cm="1">
        <f t="array" aca="1" ref="BY133" ca="1">AnualidadActivo(BY$2, $E133, $C133, $B133, $D133, Hombres!$A$1:$DW$117, Mujeres!$A$1:$DW$117)</f>
        <v>41076249.104449227</v>
      </c>
      <c r="BZ133" s="52" cm="1">
        <f t="array" aca="1" ref="BZ133" ca="1">AnualidadActivo(BZ$2, $E133, $C133, $B133, $D133, Hombres!$A$1:$DW$117, Mujeres!$A$1:$DW$117)</f>
        <v>40575079.678633295</v>
      </c>
      <c r="CA133" s="52" cm="1">
        <f t="array" aca="1" ref="CA133" ca="1">AnualidadActivo(CA$2, $E133, $C133, $B133, $D133, Hombres!$A$1:$DW$117, Mujeres!$A$1:$DW$117)</f>
        <v>39904405.260107636</v>
      </c>
      <c r="CB133" s="52" cm="1">
        <f t="array" aca="1" ref="CB133" ca="1">AnualidadActivo(CB$2, $E133, $C133, $B133, $D133, Hombres!$A$1:$DW$117, Mujeres!$A$1:$DW$117)</f>
        <v>39051873.619493261</v>
      </c>
      <c r="CC133" s="52" cm="1">
        <f t="array" aca="1" ref="CC133" ca="1">AnualidadActivo(CC$2, $E133, $C133, $B133, $D133, Hombres!$A$1:$DW$117, Mujeres!$A$1:$DW$117)</f>
        <v>38007665.88319663</v>
      </c>
      <c r="CD133" s="52" cm="1">
        <f t="array" aca="1" ref="CD133" ca="1">AnualidadActivo(CD$2, $E133, $C133, $B133, $D133, Hombres!$A$1:$DW$117, Mujeres!$A$1:$DW$117)</f>
        <v>36763287.908770241</v>
      </c>
      <c r="CE133" s="52" cm="1">
        <f t="array" aca="1" ref="CE133" ca="1">AnualidadActivo(CE$2, $E133, $C133, $B133, $D133, Hombres!$A$1:$DW$117, Mujeres!$A$1:$DW$117)</f>
        <v>35312206.928969763</v>
      </c>
      <c r="CF133" s="52" cm="1">
        <f t="array" aca="1" ref="CF133" ca="1">AnualidadActivo(CF$2, $E133, $C133, $B133, $D133, Hombres!$A$1:$DW$117, Mujeres!$A$1:$DW$117)</f>
        <v>33652958.079781957</v>
      </c>
      <c r="CG133" s="52" cm="1">
        <f t="array" aca="1" ref="CG133" ca="1">AnualidadActivo(CG$2, $E133, $C133, $B133, $D133, Hombres!$A$1:$DW$117, Mujeres!$A$1:$DW$117)</f>
        <v>31791680.307958338</v>
      </c>
      <c r="CH133" s="52" cm="1">
        <f t="array" aca="1" ref="CH133" ca="1">AnualidadActivo(CH$2, $E133, $C133, $B133, $D133, Hombres!$A$1:$DW$117, Mujeres!$A$1:$DW$117)</f>
        <v>29741901.928265184</v>
      </c>
      <c r="CI133" s="52" cm="1">
        <f t="array" aca="1" ref="CI133" ca="1">AnualidadActivo(CI$2, $E133, $C133, $B133, $D133, Hombres!$A$1:$DW$117, Mujeres!$A$1:$DW$117)</f>
        <v>27522806.755520355</v>
      </c>
      <c r="CJ133" s="52" cm="1">
        <f t="array" aca="1" ref="CJ133" ca="1">AnualidadActivo(CJ$2, $E133, $C133, $B133, $D133, Hombres!$A$1:$DW$117, Mujeres!$A$1:$DW$117)</f>
        <v>25159308.404182814</v>
      </c>
      <c r="CK133" s="52" cm="1">
        <f t="array" aca="1" ref="CK133" ca="1">AnualidadActivo(CK$2, $E133, $C133, $B133, $D133, Hombres!$A$1:$DW$117, Mujeres!$A$1:$DW$117)</f>
        <v>22683979.555029966</v>
      </c>
      <c r="CL133" s="52" cm="1">
        <f t="array" aca="1" ref="CL133" ca="1">AnualidadActivo(CL$2, $E133, $C133, $B133, $D133, Hombres!$A$1:$DW$117, Mujeres!$A$1:$DW$117)</f>
        <v>20138894.348687958</v>
      </c>
      <c r="CM133" s="52" cm="1">
        <f t="array" aca="1" ref="CM133" ca="1">AnualidadActivo(CM$2, $E133, $C133, $B133, $D133, Hombres!$A$1:$DW$117, Mujeres!$A$1:$DW$117)</f>
        <v>17573687.375464126</v>
      </c>
      <c r="CN133" s="52" cm="1">
        <f t="array" aca="1" ref="CN133" ca="1">AnualidadActivo(CN$2, $E133, $C133, $B133, $D133, Hombres!$A$1:$DW$117, Mujeres!$A$1:$DW$117)</f>
        <v>15041496.887949672</v>
      </c>
      <c r="CO133" s="52" cm="1">
        <f t="array" aca="1" ref="CO133" ca="1">AnualidadActivo(CO$2, $E133, $C133, $B133, $D133, Hombres!$A$1:$DW$117, Mujeres!$A$1:$DW$117)</f>
        <v>12596545.685523825</v>
      </c>
      <c r="CP133" s="52" cm="1">
        <f t="array" aca="1" ref="CP133" ca="1">AnualidadActivo(CP$2, $E133, $C133, $B133, $D133, Hombres!$A$1:$DW$117, Mujeres!$A$1:$DW$117)</f>
        <v>10292619.693319008</v>
      </c>
      <c r="CQ133" s="52" cm="1">
        <f t="array" aca="1" ref="CQ133" ca="1">AnualidadActivo(CQ$2, $E133, $C133, $B133, $D133, Hombres!$A$1:$DW$117, Mujeres!$A$1:$DW$117)</f>
        <v>8180492.6558724539</v>
      </c>
      <c r="CR133" s="52" cm="1">
        <f t="array" aca="1" ref="CR133" ca="1">AnualidadActivo(CR$2, $E133, $C133, $B133, $D133, Hombres!$A$1:$DW$117, Mujeres!$A$1:$DW$117)</f>
        <v>6302674.8171351403</v>
      </c>
      <c r="CS133" s="52" cm="1">
        <f t="array" aca="1" ref="CS133" ca="1">AnualidadActivo(CS$2, $E133, $C133, $B133, $D133, Hombres!$A$1:$DW$117, Mujeres!$A$1:$DW$117)</f>
        <v>4688444.8293754915</v>
      </c>
      <c r="CT133" s="52" cm="1">
        <f t="array" aca="1" ref="CT133" ca="1">AnualidadActivo(CT$2, $E133, $C133, $B133, $D133, Hombres!$A$1:$DW$117, Mujeres!$A$1:$DW$117)</f>
        <v>3351585.8481317069</v>
      </c>
      <c r="CU133" s="52" cm="1">
        <f t="array" aca="1" ref="CU133" ca="1">AnualidadActivo(CU$2, $E133, $C133, $B133, $D133, Hombres!$A$1:$DW$117, Mujeres!$A$1:$DW$117)</f>
        <v>2289975.1230223095</v>
      </c>
      <c r="CV133" s="52" cm="1">
        <f t="array" aca="1" ref="CV133" ca="1">AnualidadActivo(CV$2, $E133, $C133, $B133, $D133, Hombres!$A$1:$DW$117, Mujeres!$A$1:$DW$117)</f>
        <v>1486292.9489349776</v>
      </c>
      <c r="CW133" s="52" cm="1">
        <f t="array" aca="1" ref="CW133" ca="1">AnualidadActivo(CW$2, $E133, $C133, $B133, $D133, Hombres!$A$1:$DW$117, Mujeres!$A$1:$DW$117)</f>
        <v>909921.96604961529</v>
      </c>
      <c r="CX133" s="52" cm="1">
        <f t="array" aca="1" ref="CX133" ca="1">AnualidadActivo(CX$2, $E133, $C133, $B133, $D133, Hombres!$A$1:$DW$117, Mujeres!$A$1:$DW$117)</f>
        <v>521038.25322764192</v>
      </c>
      <c r="CY133" s="52" cm="1">
        <f t="array" aca="1" ref="CY133" ca="1">AnualidadActivo(CY$2, $E133, $C133, $B133, $D133, Hombres!$A$1:$DW$117, Mujeres!$A$1:$DW$117)</f>
        <v>276229.37563306408</v>
      </c>
      <c r="CZ133" s="52" cm="1">
        <f t="array" aca="1" ref="CZ133" ca="1">AnualidadActivo(CZ$2, $E133, $C133, $B133, $D133, Hombres!$A$1:$DW$117, Mujeres!$A$1:$DW$117)</f>
        <v>133917.84734782678</v>
      </c>
      <c r="DA133" s="52" cm="1">
        <f t="array" aca="1" ref="DA133" ca="1">AnualidadActivo(DA$2, $E133, $C133, $B133, $D133, Hombres!$A$1:$DW$117, Mujeres!$A$1:$DW$117)</f>
        <v>58485.595428498855</v>
      </c>
      <c r="DD133" s="25"/>
      <c r="DE133" s="52" cm="1">
        <f t="array" aca="1" ref="DE133" ca="1">beneficio_muerte_individual_activo(DE$2,$F133,$D133, Hombres!$A$1:$DW$117, Mujeres!$A$1:$DW$117)</f>
        <v>0</v>
      </c>
      <c r="DF133" s="52" cm="1">
        <f t="array" aca="1" ref="DF133" ca="1">beneficio_muerte_individual_activo(DF$2,$F133,$D133, Hombres!$A$1:$DW$117, Mujeres!$A$1:$DW$117)</f>
        <v>5044</v>
      </c>
      <c r="DG133" s="52" cm="1">
        <f t="array" aca="1" ref="DG133" ca="1">beneficio_muerte_individual_activo(DG$2,$F133,$D133, Hombres!$A$1:$DW$117, Mujeres!$A$1:$DW$117)</f>
        <v>5166.7245599999997</v>
      </c>
      <c r="DH133" s="52" cm="1">
        <f t="array" aca="1" ref="DH133" ca="1">beneficio_muerte_individual_activo(DH$2,$F133,$D133, Hombres!$A$1:$DW$117, Mujeres!$A$1:$DW$117)</f>
        <v>5253.6338930175289</v>
      </c>
      <c r="DI133" s="52" cm="1">
        <f t="array" aca="1" ref="DI133" ca="1">beneficio_muerte_individual_activo(DI$2,$F133,$D133, Hombres!$A$1:$DW$117, Mujeres!$A$1:$DW$117)</f>
        <v>5295.4019104997533</v>
      </c>
      <c r="DJ133" s="52" cm="1">
        <f t="array" aca="1" ref="DJ133" ca="1">beneficio_muerte_individual_activo(DJ$2,$F133,$D133, Hombres!$A$1:$DW$117, Mujeres!$A$1:$DW$117)</f>
        <v>5318.5999072026716</v>
      </c>
      <c r="DK133" s="52" cm="1">
        <f t="array" aca="1" ref="DK133" ca="1">beneficio_muerte_individual_activo(DK$2,$F133,$D133, Hombres!$A$1:$DW$117, Mujeres!$A$1:$DW$117)</f>
        <v>5371.5465344256627</v>
      </c>
      <c r="DL133" s="52" cm="1">
        <f t="array" aca="1" ref="DL133" ca="1">beneficio_muerte_individual_activo(DL$2,$F133,$D133, Hombres!$A$1:$DW$117, Mujeres!$A$1:$DW$117)</f>
        <v>5497.8355365630587</v>
      </c>
      <c r="DM133" s="52" cm="1">
        <f t="array" aca="1" ref="DM133" ca="1">beneficio_muerte_individual_activo(DM$2,$F133,$D133, Hombres!$A$1:$DW$117, Mujeres!$A$1:$DW$117)</f>
        <v>5622.2077006984819</v>
      </c>
      <c r="DN133" s="52" cm="1">
        <f t="array" aca="1" ref="DN133" ca="1">beneficio_muerte_individual_activo(DN$2,$F133,$D133, Hombres!$A$1:$DW$117, Mujeres!$A$1:$DW$117)</f>
        <v>5682.6986965391816</v>
      </c>
      <c r="DO133" s="52" cm="1">
        <f t="array" aca="1" ref="DO133" ca="1">beneficio_muerte_individual_activo(DO$2,$F133,$D133, Hombres!$A$1:$DW$117, Mujeres!$A$1:$DW$117)</f>
        <v>5709.7895200894818</v>
      </c>
      <c r="DP133" s="52" cm="1">
        <f t="array" aca="1" ref="DP133" ca="1">beneficio_muerte_individual_activo(DP$2,$F133,$D133, Hombres!$A$1:$DW$117, Mujeres!$A$1:$DW$117)</f>
        <v>5738.7416869654999</v>
      </c>
      <c r="DQ133" s="52" cm="1">
        <f t="array" aca="1" ref="DQ133" ca="1">beneficio_muerte_individual_activo(DQ$2,$F133,$D133, Hombres!$A$1:$DW$117, Mujeres!$A$1:$DW$117)</f>
        <v>5752.7539390121692</v>
      </c>
      <c r="DR133" s="52" cm="1">
        <f t="array" aca="1" ref="DR133" ca="1">beneficio_muerte_individual_activo(DR$2,$F133,$D133, Hombres!$A$1:$DW$117, Mujeres!$A$1:$DW$117)</f>
        <v>5732.1658209960679</v>
      </c>
      <c r="DS133" s="52" cm="1">
        <f t="array" aca="1" ref="DS133" ca="1">beneficio_muerte_individual_activo(DS$2,$F133,$D133, Hombres!$A$1:$DW$117, Mujeres!$A$1:$DW$117)</f>
        <v>5695.8666744029688</v>
      </c>
      <c r="DT133" s="52" cm="1">
        <f t="array" aca="1" ref="DT133" ca="1">beneficio_muerte_individual_activo(DT$2,$F133,$D133, Hombres!$A$1:$DW$117, Mujeres!$A$1:$DW$117)</f>
        <v>5733.5072921687888</v>
      </c>
      <c r="DU133" s="52" cm="1">
        <f t="array" aca="1" ref="DU133" ca="1">beneficio_muerte_individual_activo(DU$2,$F133,$D133, Hombres!$A$1:$DW$117, Mujeres!$A$1:$DW$117)</f>
        <v>5850.6352657895995</v>
      </c>
      <c r="DV133" s="52" cm="1">
        <f t="array" aca="1" ref="DV133" ca="1">beneficio_muerte_individual_activo(DV$2,$F133,$D133, Hombres!$A$1:$DW$117, Mujeres!$A$1:$DW$117)</f>
        <v>6066.0234038378467</v>
      </c>
      <c r="DW133" s="52" cm="1">
        <f t="array" aca="1" ref="DW133" ca="1">beneficio_muerte_individual_activo(DW$2,$F133,$D133, Hombres!$A$1:$DW$117, Mujeres!$A$1:$DW$117)</f>
        <v>6367.8988541520384</v>
      </c>
      <c r="DX133" s="52" cm="1">
        <f t="array" aca="1" ref="DX133" ca="1">beneficio_muerte_individual_activo(DX$2,$F133,$D133, Hombres!$A$1:$DW$117, Mujeres!$A$1:$DW$117)</f>
        <v>6745.490556367361</v>
      </c>
      <c r="DY133" s="52" cm="1">
        <f t="array" aca="1" ref="DY133" ca="1">beneficio_muerte_individual_activo(DY$2,$F133,$D133, Hombres!$A$1:$DW$117, Mujeres!$A$1:$DW$117)</f>
        <v>7189.0089739744562</v>
      </c>
      <c r="DZ133" s="52" cm="1">
        <f t="array" aca="1" ref="DZ133" ca="1">beneficio_muerte_individual_activo(DZ$2,$F133,$D133, Hombres!$A$1:$DW$117, Mujeres!$A$1:$DW$117)</f>
        <v>7640.8103659175194</v>
      </c>
      <c r="EA133" s="52" cm="1">
        <f t="array" aca="1" ref="EA133" ca="1">beneficio_muerte_individual_activo(EA$2,$F133,$D133, Hombres!$A$1:$DW$117, Mujeres!$A$1:$DW$117)</f>
        <v>8016.8457629522027</v>
      </c>
      <c r="EB133" s="52" cm="1">
        <f t="array" aca="1" ref="EB133" ca="1">beneficio_muerte_individual_activo(EB$2,$F133,$D133, Hombres!$A$1:$DW$117, Mujeres!$A$1:$DW$117)</f>
        <v>8291.2104827204294</v>
      </c>
      <c r="EC133" s="52" cm="1">
        <f t="array" aca="1" ref="EC133" ca="1">beneficio_muerte_individual_activo(EC$2,$F133,$D133, Hombres!$A$1:$DW$117, Mujeres!$A$1:$DW$117)</f>
        <v>8506.7955326638075</v>
      </c>
      <c r="ED133" s="52" cm="1">
        <f t="array" aca="1" ref="ED133" ca="1">beneficio_muerte_individual_activo(ED$2,$F133,$D133, Hombres!$A$1:$DW$117, Mujeres!$A$1:$DW$117)</f>
        <v>8877.8747440244624</v>
      </c>
      <c r="EE133" s="52" cm="1">
        <f t="array" aca="1" ref="EE133" ca="1">beneficio_muerte_individual_activo(EE$2,$F133,$D133, Hombres!$A$1:$DW$117, Mujeres!$A$1:$DW$117)</f>
        <v>9413.4132432666702</v>
      </c>
      <c r="EF133" s="52" cm="1">
        <f t="array" aca="1" ref="EF133" ca="1">beneficio_muerte_individual_activo(EF$2,$F133,$D133, Hombres!$A$1:$DW$117, Mujeres!$A$1:$DW$117)</f>
        <v>10088.339045203284</v>
      </c>
      <c r="EG133" s="52" cm="1">
        <f t="array" aca="1" ref="EG133" ca="1">beneficio_muerte_individual_activo(EG$2,$F133,$D133, Hombres!$A$1:$DW$117, Mujeres!$A$1:$DW$117)</f>
        <v>10829.429345000808</v>
      </c>
      <c r="EH133" s="52" cm="1">
        <f t="array" aca="1" ref="EH133" ca="1">beneficio_muerte_individual_activo(EH$2,$F133,$D133, Hombres!$A$1:$DW$117, Mujeres!$A$1:$DW$117)</f>
        <v>11583.795822943162</v>
      </c>
      <c r="EI133" s="52" cm="1">
        <f t="array" aca="1" ref="EI133" ca="1">beneficio_muerte_individual_activo(EI$2,$F133,$D133, Hombres!$A$1:$DW$117, Mujeres!$A$1:$DW$117)</f>
        <v>12345.602196540198</v>
      </c>
      <c r="EJ133" s="52" cm="1">
        <f t="array" aca="1" ref="EJ133" ca="1">beneficio_muerte_individual_activo(EJ$2,$F133,$D133, Hombres!$A$1:$DW$117, Mujeres!$A$1:$DW$117)</f>
        <v>13063.10561558601</v>
      </c>
      <c r="EK133" s="52" cm="1">
        <f t="array" aca="1" ref="EK133" ca="1">beneficio_muerte_individual_activo(EK$2,$F133,$D133, Hombres!$A$1:$DW$117, Mujeres!$A$1:$DW$117)</f>
        <v>13685.786817702307</v>
      </c>
      <c r="EL133" s="52" cm="1">
        <f t="array" aca="1" ref="EL133" ca="1">beneficio_muerte_individual_activo(EL$2,$F133,$D133, Hombres!$A$1:$DW$117, Mujeres!$A$1:$DW$117)</f>
        <v>14371.961711803391</v>
      </c>
      <c r="EM133" s="52" cm="1">
        <f t="array" aca="1" ref="EM133" ca="1">beneficio_muerte_individual_activo(EM$2,$F133,$D133, Hombres!$A$1:$DW$117, Mujeres!$A$1:$DW$117)</f>
        <v>15177.972474244436</v>
      </c>
      <c r="EN133" s="52" cm="1">
        <f t="array" aca="1" ref="EN133" ca="1">beneficio_muerte_individual_activo(EN$2,$F133,$D133, Hombres!$A$1:$DW$117, Mujeres!$A$1:$DW$117)</f>
        <v>16289.133603355469</v>
      </c>
      <c r="EO133" s="52" cm="1">
        <f t="array" aca="1" ref="EO133" ca="1">beneficio_muerte_individual_activo(EO$2,$F133,$D133, Hombres!$A$1:$DW$117, Mujeres!$A$1:$DW$117)</f>
        <v>17769.877249377369</v>
      </c>
      <c r="EP133" s="52" cm="1">
        <f t="array" aca="1" ref="EP133" ca="1">beneficio_muerte_individual_activo(EP$2,$F133,$D133, Hombres!$A$1:$DW$117, Mujeres!$A$1:$DW$117)</f>
        <v>19605.596384062563</v>
      </c>
      <c r="EQ133" s="52" cm="1">
        <f t="array" aca="1" ref="EQ133" ca="1">beneficio_muerte_individual_activo(EQ$2,$F133,$D133, Hombres!$A$1:$DW$117, Mujeres!$A$1:$DW$117)</f>
        <v>21521.63055298226</v>
      </c>
      <c r="ER133" s="52" cm="1">
        <f t="array" aca="1" ref="ER133" ca="1">beneficio_muerte_individual_activo(ER$2,$F133,$D133, Hombres!$A$1:$DW$117, Mujeres!$A$1:$DW$117)</f>
        <v>23324.967606592163</v>
      </c>
      <c r="ES133" s="52" cm="1">
        <f t="array" aca="1" ref="ES133" ca="1">beneficio_muerte_individual_activo(ES$2,$F133,$D133, Hombres!$A$1:$DW$117, Mujeres!$A$1:$DW$117)</f>
        <v>25041.796034463358</v>
      </c>
      <c r="ET133" s="52" cm="1">
        <f t="array" aca="1" ref="ET133" ca="1">beneficio_muerte_individual_activo(ET$2,$F133,$D133, Hombres!$A$1:$DW$117, Mujeres!$A$1:$DW$117)</f>
        <v>26689.647794707758</v>
      </c>
      <c r="EU133" s="52" cm="1">
        <f t="array" aca="1" ref="EU133" ca="1">beneficio_muerte_individual_activo(EU$2,$F133,$D133, Hombres!$A$1:$DW$117, Mujeres!$A$1:$DW$117)</f>
        <v>28342.271695797026</v>
      </c>
      <c r="EV133" s="52" cm="1">
        <f t="array" aca="1" ref="EV133" ca="1">beneficio_muerte_individual_activo(EV$2,$F133,$D133, Hombres!$A$1:$DW$117, Mujeres!$A$1:$DW$117)</f>
        <v>30201.934398615151</v>
      </c>
      <c r="EW133" s="52" cm="1">
        <f t="array" aca="1" ref="EW133" ca="1">beneficio_muerte_individual_activo(EW$2,$F133,$D133, Hombres!$A$1:$DW$117, Mujeres!$A$1:$DW$117)</f>
        <v>19377.952321817014</v>
      </c>
      <c r="EX133" s="52" cm="1">
        <f t="array" aca="1" ref="EX133" ca="1">beneficio_muerte_individual_activo(EX$2,$F133,$D133, Hombres!$A$1:$DW$117, Mujeres!$A$1:$DW$117)</f>
        <v>20689.506510243922</v>
      </c>
      <c r="EY133" s="52" cm="1">
        <f t="array" aca="1" ref="EY133" ca="1">beneficio_muerte_individual_activo(EY$2,$F133,$D133, Hombres!$A$1:$DW$117, Mujeres!$A$1:$DW$117)</f>
        <v>21824.614375165274</v>
      </c>
      <c r="EZ133" s="52" cm="1">
        <f t="array" aca="1" ref="EZ133" ca="1">beneficio_muerte_individual_activo(EZ$2,$F133,$D133, Hombres!$A$1:$DW$117, Mujeres!$A$1:$DW$117)</f>
        <v>22797.728517585401</v>
      </c>
      <c r="FA133" s="52" cm="1">
        <f t="array" aca="1" ref="FA133" ca="1">beneficio_muerte_individual_activo(FA$2,$F133,$D133, Hombres!$A$1:$DW$117, Mujeres!$A$1:$DW$117)</f>
        <v>23912.928488574311</v>
      </c>
      <c r="FB133" s="52" cm="1">
        <f t="array" aca="1" ref="FB133" ca="1">beneficio_muerte_individual_activo(FB$2,$F133,$D133, Hombres!$A$1:$DW$117, Mujeres!$A$1:$DW$117)</f>
        <v>25431.934354632453</v>
      </c>
      <c r="FC133" s="52" cm="1">
        <f t="array" aca="1" ref="FC133" ca="1">beneficio_muerte_individual_activo(FC$2,$F133,$D133, Hombres!$A$1:$DW$117, Mujeres!$A$1:$DW$117)</f>
        <v>27580.671687762915</v>
      </c>
      <c r="FD133" s="52" cm="1">
        <f t="array" aca="1" ref="FD133" ca="1">beneficio_muerte_individual_activo(FD$2,$F133,$D133, Hombres!$A$1:$DW$117, Mujeres!$A$1:$DW$117)</f>
        <v>30430.911058616221</v>
      </c>
      <c r="FE133" s="52" cm="1">
        <f t="array" aca="1" ref="FE133" ca="1">beneficio_muerte_individual_activo(FE$2,$F133,$D133, Hombres!$A$1:$DW$117, Mujeres!$A$1:$DW$117)</f>
        <v>33929.934585115145</v>
      </c>
      <c r="FF133" s="52" cm="1">
        <f t="array" aca="1" ref="FF133" ca="1">beneficio_muerte_individual_activo(FF$2,$F133,$D133, Hombres!$A$1:$DW$117, Mujeres!$A$1:$DW$117)</f>
        <v>37890.170623876118</v>
      </c>
      <c r="FG133" s="52" cm="1">
        <f t="array" aca="1" ref="FG133" ca="1">beneficio_muerte_individual_activo(FG$2,$F133,$D133, Hombres!$A$1:$DW$117, Mujeres!$A$1:$DW$117)</f>
        <v>41808.81444962875</v>
      </c>
      <c r="FH133" s="52" cm="1">
        <f t="array" aca="1" ref="FH133" ca="1">beneficio_muerte_individual_activo(FH$2,$F133,$D133, Hombres!$A$1:$DW$117, Mujeres!$A$1:$DW$117)</f>
        <v>45348.878233079893</v>
      </c>
      <c r="FI133" s="52" cm="1">
        <f t="array" aca="1" ref="FI133" ca="1">beneficio_muerte_individual_activo(FI$2,$F133,$D133, Hombres!$A$1:$DW$117, Mujeres!$A$1:$DW$117)</f>
        <v>48499.700679299043</v>
      </c>
      <c r="FJ133" s="52" cm="1">
        <f t="array" aca="1" ref="FJ133" ca="1">beneficio_muerte_individual_activo(FJ$2,$F133,$D133, Hombres!$A$1:$DW$117, Mujeres!$A$1:$DW$117)</f>
        <v>51446.297164757678</v>
      </c>
      <c r="FK133" s="52" cm="1">
        <f t="array" aca="1" ref="FK133" ca="1">beneficio_muerte_individual_activo(FK$2,$F133,$D133, Hombres!$A$1:$DW$117, Mujeres!$A$1:$DW$117)</f>
        <v>54481.641274162816</v>
      </c>
      <c r="FL133" s="52" cm="1">
        <f t="array" aca="1" ref="FL133" ca="1">beneficio_muerte_individual_activo(FL$2,$F133,$D133, Hombres!$A$1:$DW$117, Mujeres!$A$1:$DW$117)</f>
        <v>61543.668829129558</v>
      </c>
      <c r="FM133" s="52" cm="1">
        <f t="array" aca="1" ref="FM133" ca="1">beneficio_muerte_individual_activo(FM$2,$F133,$D133, Hombres!$A$1:$DW$117, Mujeres!$A$1:$DW$117)</f>
        <v>65583.140688330459</v>
      </c>
      <c r="FN133" s="52" cm="1">
        <f t="array" aca="1" ref="FN133" ca="1">beneficio_muerte_individual_activo(FN$2,$F133,$D133, Hombres!$A$1:$DW$117, Mujeres!$A$1:$DW$117)</f>
        <v>69661.837084402563</v>
      </c>
      <c r="FO133" s="52" cm="1">
        <f t="array" aca="1" ref="FO133" ca="1">beneficio_muerte_individual_activo(FO$2,$F133,$D133, Hombres!$A$1:$DW$117, Mujeres!$A$1:$DW$117)</f>
        <v>73892.811997918936</v>
      </c>
      <c r="FP133" s="52" cm="1">
        <f t="array" aca="1" ref="FP133" ca="1">beneficio_muerte_individual_activo(FP$2,$F133,$D133, Hombres!$A$1:$DW$117, Mujeres!$A$1:$DW$117)</f>
        <v>78334.851882176576</v>
      </c>
      <c r="FQ133" s="52" cm="1">
        <f t="array" aca="1" ref="FQ133" ca="1">beneficio_muerte_individual_activo(FQ$2,$F133,$D133, Hombres!$A$1:$DW$117, Mujeres!$A$1:$DW$117)</f>
        <v>82827.935192955294</v>
      </c>
      <c r="FR133" s="52" cm="1">
        <f t="array" aca="1" ref="FR133" ca="1">beneficio_muerte_individual_activo(FR$2,$F133,$D133, Hombres!$A$1:$DW$117, Mujeres!$A$1:$DW$117)</f>
        <v>87262.212392711546</v>
      </c>
      <c r="FS133" s="52" cm="1">
        <f t="array" aca="1" ref="FS133" ca="1">beneficio_muerte_individual_activo(FS$2,$F133,$D133, Hombres!$A$1:$DW$117, Mujeres!$A$1:$DW$117)</f>
        <v>91591.288919817307</v>
      </c>
      <c r="FT133" s="52" cm="1">
        <f t="array" aca="1" ref="FT133" ca="1">beneficio_muerte_individual_activo(FT$2,$F133,$D133, Hombres!$A$1:$DW$117, Mujeres!$A$1:$DW$117)</f>
        <v>95771.21860009346</v>
      </c>
      <c r="FU133" s="52" cm="1">
        <f t="array" aca="1" ref="FU133" ca="1">beneficio_muerte_individual_activo(FU$2,$F133,$D133, Hombres!$A$1:$DW$117, Mujeres!$A$1:$DW$117)</f>
        <v>99666.541091854291</v>
      </c>
      <c r="FV133" s="52" cm="1">
        <f t="array" aca="1" ref="FV133" ca="1">beneficio_muerte_individual_activo(FV$2,$F133,$D133, Hombres!$A$1:$DW$117, Mujeres!$A$1:$DW$117)</f>
        <v>103009.57371965711</v>
      </c>
      <c r="FW133" s="52" cm="1">
        <f t="array" aca="1" ref="FW133" ca="1">beneficio_muerte_individual_activo(FW$2,$F133,$D133, Hombres!$A$1:$DW$117, Mujeres!$A$1:$DW$117)</f>
        <v>105576.09807667346</v>
      </c>
      <c r="FX133" s="52" cm="1">
        <f t="array" aca="1" ref="FX133" ca="1">beneficio_muerte_individual_activo(FX$2,$F133,$D133, Hombres!$A$1:$DW$117, Mujeres!$A$1:$DW$117)</f>
        <v>107250.78248721668</v>
      </c>
      <c r="FY133" s="52" cm="1">
        <f t="array" aca="1" ref="FY133" ca="1">beneficio_muerte_individual_activo(FY$2,$F133,$D133, Hombres!$A$1:$DW$117, Mujeres!$A$1:$DW$117)</f>
        <v>107938.72989897995</v>
      </c>
      <c r="FZ133" s="52" cm="1">
        <f t="array" aca="1" ref="FZ133" ca="1">beneficio_muerte_individual_activo(FZ$2,$F133,$D133, Hombres!$A$1:$DW$117, Mujeres!$A$1:$DW$117)</f>
        <v>107494.71973573191</v>
      </c>
      <c r="GA133" s="52" cm="1">
        <f t="array" aca="1" ref="GA133" ca="1">beneficio_muerte_individual_activo(GA$2,$F133,$D133, Hombres!$A$1:$DW$117, Mujeres!$A$1:$DW$117)</f>
        <v>105718.05888388764</v>
      </c>
      <c r="GB133" s="52" cm="1">
        <f t="array" aca="1" ref="GB133" ca="1">beneficio_muerte_individual_activo(GB$2,$F133,$D133, Hombres!$A$1:$DW$117, Mujeres!$A$1:$DW$117)</f>
        <v>102476.21593856176</v>
      </c>
      <c r="GC133" s="52" cm="1">
        <f t="array" aca="1" ref="GC133" ca="1">beneficio_muerte_individual_activo(GC$2,$F133,$D133, Hombres!$A$1:$DW$117, Mujeres!$A$1:$DW$117)</f>
        <v>97772.669186100378</v>
      </c>
      <c r="GD133" s="52" cm="1">
        <f t="array" aca="1" ref="GD133" ca="1">beneficio_muerte_individual_activo(GD$2,$F133,$D133, Hombres!$A$1:$DW$117, Mujeres!$A$1:$DW$117)</f>
        <v>91685.181062371004</v>
      </c>
      <c r="GE133" s="52" cm="1">
        <f t="array" aca="1" ref="GE133" ca="1">beneficio_muerte_individual_activo(GE$2,$F133,$D133, Hombres!$A$1:$DW$117, Mujeres!$A$1:$DW$117)</f>
        <v>84316.752070488234</v>
      </c>
      <c r="GF133" s="52" cm="1">
        <f t="array" aca="1" ref="GF133" ca="1">beneficio_muerte_individual_activo(GF$2,$F133,$D133, Hombres!$A$1:$DW$117, Mujeres!$A$1:$DW$117)</f>
        <v>75812.004623373999</v>
      </c>
      <c r="GG133" s="52" cm="1">
        <f t="array" aca="1" ref="GG133" ca="1">beneficio_muerte_individual_activo(GG$2,$F133,$D133, Hombres!$A$1:$DW$117, Mujeres!$A$1:$DW$117)</f>
        <v>66437.150333504658</v>
      </c>
      <c r="GH133" s="52" cm="1">
        <f t="array" aca="1" ref="GH133" ca="1">beneficio_muerte_individual_activo(GH$2,$F133,$D133, Hombres!$A$1:$DW$117, Mujeres!$A$1:$DW$117)</f>
        <v>56581.922013729018</v>
      </c>
      <c r="GI133" s="52" cm="1">
        <f t="array" aca="1" ref="GI133" ca="1">beneficio_muerte_individual_activo(GI$2,$F133,$D133, Hombres!$A$1:$DW$117, Mujeres!$A$1:$DW$117)</f>
        <v>46680.280032006543</v>
      </c>
      <c r="GJ133" s="52" cm="1">
        <f t="array" aca="1" ref="GJ133" ca="1">beneficio_muerte_individual_activo(GJ$2,$F133,$D133, Hombres!$A$1:$DW$117, Mujeres!$A$1:$DW$117)</f>
        <v>37151.445430094813</v>
      </c>
      <c r="GK133" s="52" cm="1">
        <f t="array" aca="1" ref="GK133" ca="1">beneficio_muerte_individual_activo(GK$2,$F133,$D133, Hombres!$A$1:$DW$117, Mujeres!$A$1:$DW$117)</f>
        <v>28375.75131514858</v>
      </c>
      <c r="GL133" s="52" cm="1">
        <f t="array" aca="1" ref="GL133" ca="1">beneficio_muerte_individual_activo(GL$2,$F133,$D133, Hombres!$A$1:$DW$117, Mujeres!$A$1:$DW$117)</f>
        <v>20680.483456276346</v>
      </c>
      <c r="GM133" s="52" cm="1">
        <f t="array" aca="1" ref="GM133" ca="1">beneficio_muerte_individual_activo(GM$2,$F133,$D133, Hombres!$A$1:$DW$117, Mujeres!$A$1:$DW$117)</f>
        <v>14294.635611055712</v>
      </c>
      <c r="GN133" s="52" cm="1">
        <f t="array" aca="1" ref="GN133" ca="1">beneficio_muerte_individual_activo(GN$2,$F133,$D133, Hombres!$A$1:$DW$117, Mujeres!$A$1:$DW$117)</f>
        <v>9305.3608815234547</v>
      </c>
      <c r="GO133" s="52" cm="1">
        <f t="array" aca="1" ref="GO133" ca="1">beneficio_muerte_individual_activo(GO$2,$F133,$D133, Hombres!$A$1:$DW$117, Mujeres!$A$1:$DW$117)</f>
        <v>5655.8108795003554</v>
      </c>
      <c r="GP133" s="52" cm="1">
        <f t="array" aca="1" ref="GP133" ca="1">beneficio_muerte_individual_activo(GP$2,$F133,$D133, Hombres!$A$1:$DW$117, Mujeres!$A$1:$DW$117)</f>
        <v>3175.8134563913882</v>
      </c>
      <c r="GQ133" s="52" cm="1">
        <f t="array" aca="1" ref="GQ133" ca="1">beneficio_muerte_individual_activo(GQ$2,$F133,$D133, Hombres!$A$1:$DW$117, Mujeres!$A$1:$DW$117)</f>
        <v>1626.8029301946476</v>
      </c>
      <c r="GR133" s="52" cm="1">
        <f t="array" aca="1" ref="GR133" ca="1">beneficio_muerte_individual_activo(GR$2,$F133,$D133, Hombres!$A$1:$DW$117, Mujeres!$A$1:$DW$117)</f>
        <v>748.83475060891919</v>
      </c>
      <c r="GS133" s="52" cm="1">
        <f t="array" aca="1" ref="GS133" ca="1">beneficio_muerte_individual_activo(GS$2,$F133,$D133, Hombres!$A$1:$DW$117, Mujeres!$A$1:$DW$117)</f>
        <v>303.93495121839351</v>
      </c>
      <c r="GT133" s="52" cm="1">
        <f t="array" aca="1" ref="GT133" ca="1">beneficio_muerte_individual_activo(GT$2,$F133,$D133, Hombres!$A$1:$DW$117, Mujeres!$A$1:$DW$117)</f>
        <v>106.08254740445879</v>
      </c>
      <c r="GU133" s="52" cm="1">
        <f t="array" aca="1" ref="GU133" ca="1">beneficio_muerte_individual_activo(GU$2,$F133,$D133, Hombres!$A$1:$DW$117, Mujeres!$A$1:$DW$117)</f>
        <v>39.127270317810314</v>
      </c>
      <c r="GV133" s="52" cm="1">
        <f t="array" aca="1" ref="GV133" ca="1">beneficio_muerte_individual_activo(GV$2,$F133,$D133, Hombres!$A$1:$DW$117, Mujeres!$A$1:$DW$117)</f>
        <v>0</v>
      </c>
    </row>
    <row r="134" spans="1:204" x14ac:dyDescent="0.35">
      <c r="A134" s="2">
        <f t="shared" si="2"/>
        <v>132</v>
      </c>
      <c r="B134" s="81">
        <v>2636433.5</v>
      </c>
      <c r="C134" s="9">
        <v>44621</v>
      </c>
      <c r="D134" s="7" t="s">
        <v>5</v>
      </c>
      <c r="E134" s="9">
        <v>37640</v>
      </c>
      <c r="F134" s="12" cm="1">
        <f t="array" aca="1" ref="F134" ca="1">edadCalc(E134)</f>
        <v>22</v>
      </c>
      <c r="G134" s="45" cm="1">
        <f t="array" aca="1" ref="G134" ca="1">PorcentajePension(C134,E134, D134)</f>
        <v>1</v>
      </c>
      <c r="I134" s="78"/>
      <c r="J134" s="52" cm="1">
        <f t="array" aca="1" ref="J134" ca="1">AnualidadActivo(J$2, $E134, $C134, $B134, $D134, Hombres!$A$1:$DW$117, Mujeres!$A$1:$DW$117)</f>
        <v>0</v>
      </c>
      <c r="K134" s="52" cm="1">
        <f t="array" aca="1" ref="K134" ca="1">AnualidadActivo(K$2, $E134, $C134, $B134, $D134, Hombres!$A$1:$DW$117, Mujeres!$A$1:$DW$117)</f>
        <v>0</v>
      </c>
      <c r="L134" s="52" cm="1">
        <f t="array" aca="1" ref="L134" ca="1">AnualidadActivo(L$2, $E134, $C134, $B134, $D134, Hombres!$A$1:$DW$117, Mujeres!$A$1:$DW$117)</f>
        <v>0</v>
      </c>
      <c r="M134" s="52" cm="1">
        <f t="array" aca="1" ref="M134" ca="1">AnualidadActivo(M$2, $E134, $C134, $B134, $D134, Hombres!$A$1:$DW$117, Mujeres!$A$1:$DW$117)</f>
        <v>0</v>
      </c>
      <c r="N134" s="52" cm="1">
        <f t="array" aca="1" ref="N134" ca="1">AnualidadActivo(N$2, $E134, $C134, $B134, $D134, Hombres!$A$1:$DW$117, Mujeres!$A$1:$DW$117)</f>
        <v>0</v>
      </c>
      <c r="O134" s="52" cm="1">
        <f t="array" aca="1" ref="O134" ca="1">AnualidadActivo(O$2, $E134, $C134, $B134, $D134, Hombres!$A$1:$DW$117, Mujeres!$A$1:$DW$117)</f>
        <v>0</v>
      </c>
      <c r="P134" s="52" cm="1">
        <f t="array" aca="1" ref="P134" ca="1">AnualidadActivo(P$2, $E134, $C134, $B134, $D134, Hombres!$A$1:$DW$117, Mujeres!$A$1:$DW$117)</f>
        <v>0</v>
      </c>
      <c r="Q134" s="52" cm="1">
        <f t="array" aca="1" ref="Q134" ca="1">AnualidadActivo(Q$2, $E134, $C134, $B134, $D134, Hombres!$A$1:$DW$117, Mujeres!$A$1:$DW$117)</f>
        <v>0</v>
      </c>
      <c r="R134" s="52" cm="1">
        <f t="array" aca="1" ref="R134" ca="1">AnualidadActivo(R$2, $E134, $C134, $B134, $D134, Hombres!$A$1:$DW$117, Mujeres!$A$1:$DW$117)</f>
        <v>0</v>
      </c>
      <c r="S134" s="52" cm="1">
        <f t="array" aca="1" ref="S134" ca="1">AnualidadActivo(S$2, $E134, $C134, $B134, $D134, Hombres!$A$1:$DW$117, Mujeres!$A$1:$DW$117)</f>
        <v>0</v>
      </c>
      <c r="T134" s="52" cm="1">
        <f t="array" aca="1" ref="T134" ca="1">AnualidadActivo(T$2, $E134, $C134, $B134, $D134, Hombres!$A$1:$DW$117, Mujeres!$A$1:$DW$117)</f>
        <v>0</v>
      </c>
      <c r="U134" s="52" cm="1">
        <f t="array" aca="1" ref="U134" ca="1">AnualidadActivo(U$2, $E134, $C134, $B134, $D134, Hombres!$A$1:$DW$117, Mujeres!$A$1:$DW$117)</f>
        <v>0</v>
      </c>
      <c r="V134" s="52" cm="1">
        <f t="array" aca="1" ref="V134" ca="1">AnualidadActivo(V$2, $E134, $C134, $B134, $D134, Hombres!$A$1:$DW$117, Mujeres!$A$1:$DW$117)</f>
        <v>0</v>
      </c>
      <c r="W134" s="52" cm="1">
        <f t="array" aca="1" ref="W134" ca="1">AnualidadActivo(W$2, $E134, $C134, $B134, $D134, Hombres!$A$1:$DW$117, Mujeres!$A$1:$DW$117)</f>
        <v>0</v>
      </c>
      <c r="X134" s="52" cm="1">
        <f t="array" aca="1" ref="X134" ca="1">AnualidadActivo(X$2, $E134, $C134, $B134, $D134, Hombres!$A$1:$DW$117, Mujeres!$A$1:$DW$117)</f>
        <v>0</v>
      </c>
      <c r="Y134" s="52" cm="1">
        <f t="array" aca="1" ref="Y134" ca="1">AnualidadActivo(Y$2, $E134, $C134, $B134, $D134, Hombres!$A$1:$DW$117, Mujeres!$A$1:$DW$117)</f>
        <v>0</v>
      </c>
      <c r="Z134" s="52" cm="1">
        <f t="array" aca="1" ref="Z134" ca="1">AnualidadActivo(Z$2, $E134, $C134, $B134, $D134, Hombres!$A$1:$DW$117, Mujeres!$A$1:$DW$117)</f>
        <v>0</v>
      </c>
      <c r="AA134" s="52" cm="1">
        <f t="array" aca="1" ref="AA134" ca="1">AnualidadActivo(AA$2, $E134, $C134, $B134, $D134, Hombres!$A$1:$DW$117, Mujeres!$A$1:$DW$117)</f>
        <v>0</v>
      </c>
      <c r="AB134" s="52" cm="1">
        <f t="array" aca="1" ref="AB134" ca="1">AnualidadActivo(AB$2, $E134, $C134, $B134, $D134, Hombres!$A$1:$DW$117, Mujeres!$A$1:$DW$117)</f>
        <v>0</v>
      </c>
      <c r="AC134" s="52" cm="1">
        <f t="array" aca="1" ref="AC134" ca="1">AnualidadActivo(AC$2, $E134, $C134, $B134, $D134, Hombres!$A$1:$DW$117, Mujeres!$A$1:$DW$117)</f>
        <v>0</v>
      </c>
      <c r="AD134" s="52" cm="1">
        <f t="array" aca="1" ref="AD134" ca="1">AnualidadActivo(AD$2, $E134, $C134, $B134, $D134, Hombres!$A$1:$DW$117, Mujeres!$A$1:$DW$117)</f>
        <v>0</v>
      </c>
      <c r="AE134" s="52" cm="1">
        <f t="array" aca="1" ref="AE134" ca="1">AnualidadActivo(AE$2, $E134, $C134, $B134, $D134, Hombres!$A$1:$DW$117, Mujeres!$A$1:$DW$117)</f>
        <v>0</v>
      </c>
      <c r="AF134" s="52" cm="1">
        <f t="array" aca="1" ref="AF134" ca="1">AnualidadActivo(AF$2, $E134, $C134, $B134, $D134, Hombres!$A$1:$DW$117, Mujeres!$A$1:$DW$117)</f>
        <v>0</v>
      </c>
      <c r="AG134" s="52" cm="1">
        <f t="array" aca="1" ref="AG134" ca="1">AnualidadActivo(AG$2, $E134, $C134, $B134, $D134, Hombres!$A$1:$DW$117, Mujeres!$A$1:$DW$117)</f>
        <v>0</v>
      </c>
      <c r="AH134" s="52" cm="1">
        <f t="array" aca="1" ref="AH134" ca="1">AnualidadActivo(AH$2, $E134, $C134, $B134, $D134, Hombres!$A$1:$DW$117, Mujeres!$A$1:$DW$117)</f>
        <v>0</v>
      </c>
      <c r="AI134" s="52" cm="1">
        <f t="array" aca="1" ref="AI134" ca="1">AnualidadActivo(AI$2, $E134, $C134, $B134, $D134, Hombres!$A$1:$DW$117, Mujeres!$A$1:$DW$117)</f>
        <v>0</v>
      </c>
      <c r="AJ134" s="52" cm="1">
        <f t="array" aca="1" ref="AJ134" ca="1">AnualidadActivo(AJ$2, $E134, $C134, $B134, $D134, Hombres!$A$1:$DW$117, Mujeres!$A$1:$DW$117)</f>
        <v>0</v>
      </c>
      <c r="AK134" s="52" cm="1">
        <f t="array" aca="1" ref="AK134" ca="1">AnualidadActivo(AK$2, $E134, $C134, $B134, $D134, Hombres!$A$1:$DW$117, Mujeres!$A$1:$DW$117)</f>
        <v>0</v>
      </c>
      <c r="AL134" s="52" cm="1">
        <f t="array" aca="1" ref="AL134" ca="1">AnualidadActivo(AL$2, $E134, $C134, $B134, $D134, Hombres!$A$1:$DW$117, Mujeres!$A$1:$DW$117)</f>
        <v>0</v>
      </c>
      <c r="AM134" s="52" cm="1">
        <f t="array" aca="1" ref="AM134" ca="1">AnualidadActivo(AM$2, $E134, $C134, $B134, $D134, Hombres!$A$1:$DW$117, Mujeres!$A$1:$DW$117)</f>
        <v>0</v>
      </c>
      <c r="AN134" s="52" cm="1">
        <f t="array" aca="1" ref="AN134" ca="1">AnualidadActivo(AN$2, $E134, $C134, $B134, $D134, Hombres!$A$1:$DW$117, Mujeres!$A$1:$DW$117)</f>
        <v>0</v>
      </c>
      <c r="AO134" s="52" cm="1">
        <f t="array" aca="1" ref="AO134" ca="1">AnualidadActivo(AO$2, $E134, $C134, $B134, $D134, Hombres!$A$1:$DW$117, Mujeres!$A$1:$DW$117)</f>
        <v>0</v>
      </c>
      <c r="AP134" s="52" cm="1">
        <f t="array" aca="1" ref="AP134" ca="1">AnualidadActivo(AP$2, $E134, $C134, $B134, $D134, Hombres!$A$1:$DW$117, Mujeres!$A$1:$DW$117)</f>
        <v>0</v>
      </c>
      <c r="AQ134" s="52" cm="1">
        <f t="array" aca="1" ref="AQ134" ca="1">AnualidadActivo(AQ$2, $E134, $C134, $B134, $D134, Hombres!$A$1:$DW$117, Mujeres!$A$1:$DW$117)</f>
        <v>0</v>
      </c>
      <c r="AR134" s="52" cm="1">
        <f t="array" aca="1" ref="AR134" ca="1">AnualidadActivo(AR$2, $E134, $C134, $B134, $D134, Hombres!$A$1:$DW$117, Mujeres!$A$1:$DW$117)</f>
        <v>0</v>
      </c>
      <c r="AS134" s="52" cm="1">
        <f t="array" aca="1" ref="AS134" ca="1">AnualidadActivo(AS$2, $E134, $C134, $B134, $D134, Hombres!$A$1:$DW$117, Mujeres!$A$1:$DW$117)</f>
        <v>0</v>
      </c>
      <c r="AT134" s="52" cm="1">
        <f t="array" aca="1" ref="AT134" ca="1">AnualidadActivo(AT$2, $E134, $C134, $B134, $D134, Hombres!$A$1:$DW$117, Mujeres!$A$1:$DW$117)</f>
        <v>0</v>
      </c>
      <c r="AU134" s="52" cm="1">
        <f t="array" aca="1" ref="AU134" ca="1">AnualidadActivo(AU$2, $E134, $C134, $B134, $D134, Hombres!$A$1:$DW$117, Mujeres!$A$1:$DW$117)</f>
        <v>0</v>
      </c>
      <c r="AV134" s="52" cm="1">
        <f t="array" aca="1" ref="AV134" ca="1">AnualidadActivo(AV$2, $E134, $C134, $B134, $D134, Hombres!$A$1:$DW$117, Mujeres!$A$1:$DW$117)</f>
        <v>0</v>
      </c>
      <c r="AW134" s="52" cm="1">
        <f t="array" aca="1" ref="AW134" ca="1">AnualidadActivo(AW$2, $E134, $C134, $B134, $D134, Hombres!$A$1:$DW$117, Mujeres!$A$1:$DW$117)</f>
        <v>0</v>
      </c>
      <c r="AX134" s="52" cm="1">
        <f t="array" aca="1" ref="AX134" ca="1">AnualidadActivo(AX$2, $E134, $C134, $B134, $D134, Hombres!$A$1:$DW$117, Mujeres!$A$1:$DW$117)</f>
        <v>0</v>
      </c>
      <c r="AY134" s="52" cm="1">
        <f t="array" aca="1" ref="AY134" ca="1">AnualidadActivo(AY$2, $E134, $C134, $B134, $D134, Hombres!$A$1:$DW$117, Mujeres!$A$1:$DW$117)</f>
        <v>0</v>
      </c>
      <c r="AZ134" s="52" cm="1">
        <f t="array" aca="1" ref="AZ134" ca="1">AnualidadActivo(AZ$2, $E134, $C134, $B134, $D134, Hombres!$A$1:$DW$117, Mujeres!$A$1:$DW$117)</f>
        <v>0</v>
      </c>
      <c r="BA134" s="52" cm="1">
        <f t="array" aca="1" ref="BA134" ca="1">AnualidadActivo(BA$2, $E134, $C134, $B134, $D134, Hombres!$A$1:$DW$117, Mujeres!$A$1:$DW$117)</f>
        <v>258717014.75849548</v>
      </c>
      <c r="BB134" s="52" cm="1">
        <f t="array" aca="1" ref="BB134" ca="1">AnualidadActivo(BB$2, $E134, $C134, $B134, $D134, Hombres!$A$1:$DW$117, Mujeres!$A$1:$DW$117)</f>
        <v>266478525.20125034</v>
      </c>
      <c r="BC134" s="52" cm="1">
        <f t="array" aca="1" ref="BC134" ca="1">AnualidadActivo(BC$2, $E134, $C134, $B134, $D134, Hombres!$A$1:$DW$117, Mujeres!$A$1:$DW$117)</f>
        <v>274472880.95728785</v>
      </c>
      <c r="BD134" s="52" cm="1">
        <f t="array" aca="1" ref="BD134" ca="1">AnualidadActivo(BD$2, $E134, $C134, $B134, $D134, Hombres!$A$1:$DW$117, Mujeres!$A$1:$DW$117)</f>
        <v>282707067.38600647</v>
      </c>
      <c r="BE134" s="52" cm="1">
        <f t="array" aca="1" ref="BE134" ca="1">AnualidadActivo(BE$2, $E134, $C134, $B134, $D134, Hombres!$A$1:$DW$117, Mujeres!$A$1:$DW$117)</f>
        <v>291188279.40758669</v>
      </c>
      <c r="BF134" s="52" cm="1">
        <f t="array" aca="1" ref="BF134" ca="1">AnualidadActivo(BF$2, $E134, $C134, $B134, $D134, Hombres!$A$1:$DW$117, Mujeres!$A$1:$DW$117)</f>
        <v>300281098.56738919</v>
      </c>
      <c r="BG134" s="52" cm="1">
        <f t="array" aca="1" ref="BG134" ca="1">AnualidadActivo(BG$2, $E134, $C134, $B134, $D134, Hombres!$A$1:$DW$117, Mujeres!$A$1:$DW$117)</f>
        <v>307053708.42997408</v>
      </c>
      <c r="BH134" s="52" cm="1">
        <f t="array" aca="1" ref="BH134" ca="1">AnualidadActivo(BH$2, $E134, $C134, $B134, $D134, Hombres!$A$1:$DW$117, Mujeres!$A$1:$DW$117)</f>
        <v>313804079.71203727</v>
      </c>
      <c r="BI134" s="52" cm="1">
        <f t="array" aca="1" ref="BI134" ca="1">AnualidadActivo(BI$2, $E134, $C134, $B134, $D134, Hombres!$A$1:$DW$117, Mujeres!$A$1:$DW$117)</f>
        <v>320542989.68822896</v>
      </c>
      <c r="BJ134" s="52" cm="1">
        <f t="array" aca="1" ref="BJ134" ca="1">AnualidadActivo(BJ$2, $E134, $C134, $B134, $D134, Hombres!$A$1:$DW$117, Mujeres!$A$1:$DW$117)</f>
        <v>327282601.57764775</v>
      </c>
      <c r="BK134" s="52" cm="1">
        <f t="array" aca="1" ref="BK134" ca="1">AnualidadActivo(BK$2, $E134, $C134, $B134, $D134, Hombres!$A$1:$DW$117, Mujeres!$A$1:$DW$117)</f>
        <v>333995771.89968783</v>
      </c>
      <c r="BL134" s="52" cm="1">
        <f t="array" aca="1" ref="BL134" ca="1">AnualidadActivo(BL$2, $E134, $C134, $B134, $D134, Hombres!$A$1:$DW$117, Mujeres!$A$1:$DW$117)</f>
        <v>340613364.72863239</v>
      </c>
      <c r="BM134" s="52" cm="1">
        <f t="array" aca="1" ref="BM134" ca="1">AnualidadActivo(BM$2, $E134, $C134, $B134, $D134, Hombres!$A$1:$DW$117, Mujeres!$A$1:$DW$117)</f>
        <v>347028223.08297473</v>
      </c>
      <c r="BN134" s="52" cm="1">
        <f t="array" aca="1" ref="BN134" ca="1">AnualidadActivo(BN$2, $E134, $C134, $B134, $D134, Hombres!$A$1:$DW$117, Mujeres!$A$1:$DW$117)</f>
        <v>353116773.56811118</v>
      </c>
      <c r="BO134" s="52" cm="1">
        <f t="array" aca="1" ref="BO134" ca="1">AnualidadActivo(BO$2, $E134, $C134, $B134, $D134, Hombres!$A$1:$DW$117, Mujeres!$A$1:$DW$117)</f>
        <v>358752069.16907263</v>
      </c>
      <c r="BP134" s="52" cm="1">
        <f t="array" aca="1" ref="BP134" ca="1">AnualidadActivo(BP$2, $E134, $C134, $B134, $D134, Hombres!$A$1:$DW$117, Mujeres!$A$1:$DW$117)</f>
        <v>363818489.30058998</v>
      </c>
      <c r="BQ134" s="52" cm="1">
        <f t="array" aca="1" ref="BQ134" ca="1">AnualidadActivo(BQ$2, $E134, $C134, $B134, $D134, Hombres!$A$1:$DW$117, Mujeres!$A$1:$DW$117)</f>
        <v>368259455.69825119</v>
      </c>
      <c r="BR134" s="52" cm="1">
        <f t="array" aca="1" ref="BR134" ca="1">AnualidadActivo(BR$2, $E134, $C134, $B134, $D134, Hombres!$A$1:$DW$117, Mujeres!$A$1:$DW$117)</f>
        <v>372070246.89565408</v>
      </c>
      <c r="BS134" s="52" cm="1">
        <f t="array" aca="1" ref="BS134" ca="1">AnualidadActivo(BS$2, $E134, $C134, $B134, $D134, Hombres!$A$1:$DW$117, Mujeres!$A$1:$DW$117)</f>
        <v>375259626.7268495</v>
      </c>
      <c r="BT134" s="52" cm="1">
        <f t="array" aca="1" ref="BT134" ca="1">AnualidadActivo(BT$2, $E134, $C134, $B134, $D134, Hombres!$A$1:$DW$117, Mujeres!$A$1:$DW$117)</f>
        <v>377812656.81353408</v>
      </c>
      <c r="BU134" s="52" cm="1">
        <f t="array" aca="1" ref="BU134" ca="1">AnualidadActivo(BU$2, $E134, $C134, $B134, $D134, Hombres!$A$1:$DW$117, Mujeres!$A$1:$DW$117)</f>
        <v>379659787.42644739</v>
      </c>
      <c r="BV134" s="52" cm="1">
        <f t="array" aca="1" ref="BV134" ca="1">AnualidadActivo(BV$2, $E134, $C134, $B134, $D134, Hombres!$A$1:$DW$117, Mujeres!$A$1:$DW$117)</f>
        <v>380015530.54556495</v>
      </c>
      <c r="BW134" s="52" cm="1">
        <f t="array" aca="1" ref="BW134" ca="1">AnualidadActivo(BW$2, $E134, $C134, $B134, $D134, Hombres!$A$1:$DW$117, Mujeres!$A$1:$DW$117)</f>
        <v>379297522.36187255</v>
      </c>
      <c r="BX134" s="52" cm="1">
        <f t="array" aca="1" ref="BX134" ca="1">AnualidadActivo(BX$2, $E134, $C134, $B134, $D134, Hombres!$A$1:$DW$117, Mujeres!$A$1:$DW$117)</f>
        <v>377417201.92765629</v>
      </c>
      <c r="BY134" s="52" cm="1">
        <f t="array" aca="1" ref="BY134" ca="1">AnualidadActivo(BY$2, $E134, $C134, $B134, $D134, Hombres!$A$1:$DW$117, Mujeres!$A$1:$DW$117)</f>
        <v>374263400.75345272</v>
      </c>
      <c r="BZ134" s="52" cm="1">
        <f t="array" aca="1" ref="BZ134" ca="1">AnualidadActivo(BZ$2, $E134, $C134, $B134, $D134, Hombres!$A$1:$DW$117, Mujeres!$A$1:$DW$117)</f>
        <v>369697030.21697628</v>
      </c>
      <c r="CA134" s="52" cm="1">
        <f t="array" aca="1" ref="CA134" ca="1">AnualidadActivo(CA$2, $E134, $C134, $B134, $D134, Hombres!$A$1:$DW$117, Mujeres!$A$1:$DW$117)</f>
        <v>363586226.67117316</v>
      </c>
      <c r="CB134" s="52" cm="1">
        <f t="array" aca="1" ref="CB134" ca="1">AnualidadActivo(CB$2, $E134, $C134, $B134, $D134, Hombres!$A$1:$DW$117, Mujeres!$A$1:$DW$117)</f>
        <v>355818443.63297713</v>
      </c>
      <c r="CC134" s="52" cm="1">
        <f t="array" aca="1" ref="CC134" ca="1">AnualidadActivo(CC$2, $E134, $C134, $B134, $D134, Hombres!$A$1:$DW$117, Mujeres!$A$1:$DW$117)</f>
        <v>346304217.11522257</v>
      </c>
      <c r="CD134" s="52" cm="1">
        <f t="array" aca="1" ref="CD134" ca="1">AnualidadActivo(CD$2, $E134, $C134, $B134, $D134, Hombres!$A$1:$DW$117, Mujeres!$A$1:$DW$117)</f>
        <v>334966153.32689422</v>
      </c>
      <c r="CE134" s="52" cm="1">
        <f t="array" aca="1" ref="CE134" ca="1">AnualidadActivo(CE$2, $E134, $C134, $B134, $D134, Hombres!$A$1:$DW$117, Mujeres!$A$1:$DW$117)</f>
        <v>321744729.41138983</v>
      </c>
      <c r="CF134" s="52" cm="1">
        <f t="array" aca="1" ref="CF134" ca="1">AnualidadActivo(CF$2, $E134, $C134, $B134, $D134, Hombres!$A$1:$DW$117, Mujeres!$A$1:$DW$117)</f>
        <v>306626598.36163878</v>
      </c>
      <c r="CG134" s="52" cm="1">
        <f t="array" aca="1" ref="CG134" ca="1">AnualidadActivo(CG$2, $E134, $C134, $B134, $D134, Hombres!$A$1:$DW$117, Mujeres!$A$1:$DW$117)</f>
        <v>289667694.76607996</v>
      </c>
      <c r="CH134" s="52" cm="1">
        <f t="array" aca="1" ref="CH134" ca="1">AnualidadActivo(CH$2, $E134, $C134, $B134, $D134, Hombres!$A$1:$DW$117, Mujeres!$A$1:$DW$117)</f>
        <v>270991280.92838693</v>
      </c>
      <c r="CI134" s="52" cm="1">
        <f t="array" aca="1" ref="CI134" ca="1">AnualidadActivo(CI$2, $E134, $C134, $B134, $D134, Hombres!$A$1:$DW$117, Mujeres!$A$1:$DW$117)</f>
        <v>250772148.84952602</v>
      </c>
      <c r="CJ134" s="52" cm="1">
        <f t="array" aca="1" ref="CJ134" ca="1">AnualidadActivo(CJ$2, $E134, $C134, $B134, $D134, Hombres!$A$1:$DW$117, Mujeres!$A$1:$DW$117)</f>
        <v>229237297.2033236</v>
      </c>
      <c r="CK134" s="52" cm="1">
        <f t="array" aca="1" ref="CK134" ca="1">AnualidadActivo(CK$2, $E134, $C134, $B134, $D134, Hombres!$A$1:$DW$117, Mujeres!$A$1:$DW$117)</f>
        <v>206683509.71626878</v>
      </c>
      <c r="CL134" s="52" cm="1">
        <f t="array" aca="1" ref="CL134" ca="1">AnualidadActivo(CL$2, $E134, $C134, $B134, $D134, Hombres!$A$1:$DW$117, Mujeres!$A$1:$DW$117)</f>
        <v>183494142.00864896</v>
      </c>
      <c r="CM134" s="52" cm="1">
        <f t="array" aca="1" ref="CM134" ca="1">AnualidadActivo(CM$2, $E134, $C134, $B134, $D134, Hombres!$A$1:$DW$117, Mujeres!$A$1:$DW$117)</f>
        <v>160121436.21474937</v>
      </c>
      <c r="CN134" s="52" cm="1">
        <f t="array" aca="1" ref="CN134" ca="1">AnualidadActivo(CN$2, $E134, $C134, $B134, $D134, Hombres!$A$1:$DW$117, Mujeres!$A$1:$DW$117)</f>
        <v>137049557.8452599</v>
      </c>
      <c r="CO134" s="52" cm="1">
        <f t="array" aca="1" ref="CO134" ca="1">AnualidadActivo(CO$2, $E134, $C134, $B134, $D134, Hombres!$A$1:$DW$117, Mujeres!$A$1:$DW$117)</f>
        <v>114772554.18386605</v>
      </c>
      <c r="CP134" s="52" cm="1">
        <f t="array" aca="1" ref="CP134" ca="1">AnualidadActivo(CP$2, $E134, $C134, $B134, $D134, Hombres!$A$1:$DW$117, Mujeres!$A$1:$DW$117)</f>
        <v>93780491.964790434</v>
      </c>
      <c r="CQ134" s="52" cm="1">
        <f t="array" aca="1" ref="CQ134" ca="1">AnualidadActivo(CQ$2, $E134, $C134, $B134, $D134, Hombres!$A$1:$DW$117, Mujeres!$A$1:$DW$117)</f>
        <v>74535992.647241041</v>
      </c>
      <c r="CR134" s="52" cm="1">
        <f t="array" aca="1" ref="CR134" ca="1">AnualidadActivo(CR$2, $E134, $C134, $B134, $D134, Hombres!$A$1:$DW$117, Mujeres!$A$1:$DW$117)</f>
        <v>57426385.376766063</v>
      </c>
      <c r="CS134" s="52" cm="1">
        <f t="array" aca="1" ref="CS134" ca="1">AnualidadActivo(CS$2, $E134, $C134, $B134, $D134, Hombres!$A$1:$DW$117, Mujeres!$A$1:$DW$117)</f>
        <v>42718440.567080617</v>
      </c>
      <c r="CT134" s="52" cm="1">
        <f t="array" aca="1" ref="CT134" ca="1">AnualidadActivo(CT$2, $E134, $C134, $B134, $D134, Hombres!$A$1:$DW$117, Mujeres!$A$1:$DW$117)</f>
        <v>30537742.485913798</v>
      </c>
      <c r="CU134" s="52" cm="1">
        <f t="array" aca="1" ref="CU134" ca="1">AnualidadActivo(CU$2, $E134, $C134, $B134, $D134, Hombres!$A$1:$DW$117, Mujeres!$A$1:$DW$117)</f>
        <v>20864949.84008418</v>
      </c>
      <c r="CV134" s="52" cm="1">
        <f t="array" aca="1" ref="CV134" ca="1">AnualidadActivo(CV$2, $E134, $C134, $B134, $D134, Hombres!$A$1:$DW$117, Mujeres!$A$1:$DW$117)</f>
        <v>13542255.335189067</v>
      </c>
      <c r="CW134" s="52" cm="1">
        <f t="array" aca="1" ref="CW134" ca="1">AnualidadActivo(CW$2, $E134, $C134, $B134, $D134, Hombres!$A$1:$DW$117, Mujeres!$A$1:$DW$117)</f>
        <v>8290691.0163106779</v>
      </c>
      <c r="CX134" s="52" cm="1">
        <f t="array" aca="1" ref="CX134" ca="1">AnualidadActivo(CX$2, $E134, $C134, $B134, $D134, Hombres!$A$1:$DW$117, Mujeres!$A$1:$DW$117)</f>
        <v>4747403.9822806902</v>
      </c>
      <c r="CY134" s="52" cm="1">
        <f t="array" aca="1" ref="CY134" ca="1">AnualidadActivo(CY$2, $E134, $C134, $B134, $D134, Hombres!$A$1:$DW$117, Mujeres!$A$1:$DW$117)</f>
        <v>2516844.8377443366</v>
      </c>
      <c r="CZ134" s="52" cm="1">
        <f t="array" aca="1" ref="CZ134" ca="1">AnualidadActivo(CZ$2, $E134, $C134, $B134, $D134, Hombres!$A$1:$DW$117, Mujeres!$A$1:$DW$117)</f>
        <v>1220183.197412505</v>
      </c>
      <c r="DA134" s="52" cm="1">
        <f t="array" aca="1" ref="DA134" ca="1">AnualidadActivo(DA$2, $E134, $C134, $B134, $D134, Hombres!$A$1:$DW$117, Mujeres!$A$1:$DW$117)</f>
        <v>532887.45485258126</v>
      </c>
      <c r="DD134" s="25"/>
      <c r="DE134" s="52" cm="1">
        <f t="array" aca="1" ref="DE134" ca="1">beneficio_muerte_individual_activo(DE$2,$F134,$D134, Hombres!$A$1:$DW$117, Mujeres!$A$1:$DW$117)</f>
        <v>0</v>
      </c>
      <c r="DF134" s="52" cm="1">
        <f t="array" aca="1" ref="DF134" ca="1">beneficio_muerte_individual_activo(DF$2,$F134,$D134, Hombres!$A$1:$DW$117, Mujeres!$A$1:$DW$117)</f>
        <v>5044</v>
      </c>
      <c r="DG134" s="52" cm="1">
        <f t="array" aca="1" ref="DG134" ca="1">beneficio_muerte_individual_activo(DG$2,$F134,$D134, Hombres!$A$1:$DW$117, Mujeres!$A$1:$DW$117)</f>
        <v>5166.7245599999997</v>
      </c>
      <c r="DH134" s="52" cm="1">
        <f t="array" aca="1" ref="DH134" ca="1">beneficio_muerte_individual_activo(DH$2,$F134,$D134, Hombres!$A$1:$DW$117, Mujeres!$A$1:$DW$117)</f>
        <v>5253.6338930175289</v>
      </c>
      <c r="DI134" s="52" cm="1">
        <f t="array" aca="1" ref="DI134" ca="1">beneficio_muerte_individual_activo(DI$2,$F134,$D134, Hombres!$A$1:$DW$117, Mujeres!$A$1:$DW$117)</f>
        <v>5295.4019104997533</v>
      </c>
      <c r="DJ134" s="52" cm="1">
        <f t="array" aca="1" ref="DJ134" ca="1">beneficio_muerte_individual_activo(DJ$2,$F134,$D134, Hombres!$A$1:$DW$117, Mujeres!$A$1:$DW$117)</f>
        <v>5318.5999072026716</v>
      </c>
      <c r="DK134" s="52" cm="1">
        <f t="array" aca="1" ref="DK134" ca="1">beneficio_muerte_individual_activo(DK$2,$F134,$D134, Hombres!$A$1:$DW$117, Mujeres!$A$1:$DW$117)</f>
        <v>5371.5465344256627</v>
      </c>
      <c r="DL134" s="52" cm="1">
        <f t="array" aca="1" ref="DL134" ca="1">beneficio_muerte_individual_activo(DL$2,$F134,$D134, Hombres!$A$1:$DW$117, Mujeres!$A$1:$DW$117)</f>
        <v>5497.8355365630587</v>
      </c>
      <c r="DM134" s="52" cm="1">
        <f t="array" aca="1" ref="DM134" ca="1">beneficio_muerte_individual_activo(DM$2,$F134,$D134, Hombres!$A$1:$DW$117, Mujeres!$A$1:$DW$117)</f>
        <v>5622.2077006984819</v>
      </c>
      <c r="DN134" s="52" cm="1">
        <f t="array" aca="1" ref="DN134" ca="1">beneficio_muerte_individual_activo(DN$2,$F134,$D134, Hombres!$A$1:$DW$117, Mujeres!$A$1:$DW$117)</f>
        <v>5682.6986965391816</v>
      </c>
      <c r="DO134" s="52" cm="1">
        <f t="array" aca="1" ref="DO134" ca="1">beneficio_muerte_individual_activo(DO$2,$F134,$D134, Hombres!$A$1:$DW$117, Mujeres!$A$1:$DW$117)</f>
        <v>5709.7895200894818</v>
      </c>
      <c r="DP134" s="52" cm="1">
        <f t="array" aca="1" ref="DP134" ca="1">beneficio_muerte_individual_activo(DP$2,$F134,$D134, Hombres!$A$1:$DW$117, Mujeres!$A$1:$DW$117)</f>
        <v>5738.7416869654999</v>
      </c>
      <c r="DQ134" s="52" cm="1">
        <f t="array" aca="1" ref="DQ134" ca="1">beneficio_muerte_individual_activo(DQ$2,$F134,$D134, Hombres!$A$1:$DW$117, Mujeres!$A$1:$DW$117)</f>
        <v>5752.7539390121692</v>
      </c>
      <c r="DR134" s="52" cm="1">
        <f t="array" aca="1" ref="DR134" ca="1">beneficio_muerte_individual_activo(DR$2,$F134,$D134, Hombres!$A$1:$DW$117, Mujeres!$A$1:$DW$117)</f>
        <v>5732.1658209960679</v>
      </c>
      <c r="DS134" s="52" cm="1">
        <f t="array" aca="1" ref="DS134" ca="1">beneficio_muerte_individual_activo(DS$2,$F134,$D134, Hombres!$A$1:$DW$117, Mujeres!$A$1:$DW$117)</f>
        <v>5695.8666744029688</v>
      </c>
      <c r="DT134" s="52" cm="1">
        <f t="array" aca="1" ref="DT134" ca="1">beneficio_muerte_individual_activo(DT$2,$F134,$D134, Hombres!$A$1:$DW$117, Mujeres!$A$1:$DW$117)</f>
        <v>5733.5072921687888</v>
      </c>
      <c r="DU134" s="52" cm="1">
        <f t="array" aca="1" ref="DU134" ca="1">beneficio_muerte_individual_activo(DU$2,$F134,$D134, Hombres!$A$1:$DW$117, Mujeres!$A$1:$DW$117)</f>
        <v>5850.6352657895995</v>
      </c>
      <c r="DV134" s="52" cm="1">
        <f t="array" aca="1" ref="DV134" ca="1">beneficio_muerte_individual_activo(DV$2,$F134,$D134, Hombres!$A$1:$DW$117, Mujeres!$A$1:$DW$117)</f>
        <v>6066.0234038378467</v>
      </c>
      <c r="DW134" s="52" cm="1">
        <f t="array" aca="1" ref="DW134" ca="1">beneficio_muerte_individual_activo(DW$2,$F134,$D134, Hombres!$A$1:$DW$117, Mujeres!$A$1:$DW$117)</f>
        <v>6367.8988541520384</v>
      </c>
      <c r="DX134" s="52" cm="1">
        <f t="array" aca="1" ref="DX134" ca="1">beneficio_muerte_individual_activo(DX$2,$F134,$D134, Hombres!$A$1:$DW$117, Mujeres!$A$1:$DW$117)</f>
        <v>6745.490556367361</v>
      </c>
      <c r="DY134" s="52" cm="1">
        <f t="array" aca="1" ref="DY134" ca="1">beneficio_muerte_individual_activo(DY$2,$F134,$D134, Hombres!$A$1:$DW$117, Mujeres!$A$1:$DW$117)</f>
        <v>7189.0089739744562</v>
      </c>
      <c r="DZ134" s="52" cm="1">
        <f t="array" aca="1" ref="DZ134" ca="1">beneficio_muerte_individual_activo(DZ$2,$F134,$D134, Hombres!$A$1:$DW$117, Mujeres!$A$1:$DW$117)</f>
        <v>7640.8103659175194</v>
      </c>
      <c r="EA134" s="52" cm="1">
        <f t="array" aca="1" ref="EA134" ca="1">beneficio_muerte_individual_activo(EA$2,$F134,$D134, Hombres!$A$1:$DW$117, Mujeres!$A$1:$DW$117)</f>
        <v>8016.8457629522027</v>
      </c>
      <c r="EB134" s="52" cm="1">
        <f t="array" aca="1" ref="EB134" ca="1">beneficio_muerte_individual_activo(EB$2,$F134,$D134, Hombres!$A$1:$DW$117, Mujeres!$A$1:$DW$117)</f>
        <v>8291.2104827204294</v>
      </c>
      <c r="EC134" s="52" cm="1">
        <f t="array" aca="1" ref="EC134" ca="1">beneficio_muerte_individual_activo(EC$2,$F134,$D134, Hombres!$A$1:$DW$117, Mujeres!$A$1:$DW$117)</f>
        <v>8506.7955326638075</v>
      </c>
      <c r="ED134" s="52" cm="1">
        <f t="array" aca="1" ref="ED134" ca="1">beneficio_muerte_individual_activo(ED$2,$F134,$D134, Hombres!$A$1:$DW$117, Mujeres!$A$1:$DW$117)</f>
        <v>8877.8747440244624</v>
      </c>
      <c r="EE134" s="52" cm="1">
        <f t="array" aca="1" ref="EE134" ca="1">beneficio_muerte_individual_activo(EE$2,$F134,$D134, Hombres!$A$1:$DW$117, Mujeres!$A$1:$DW$117)</f>
        <v>9413.4132432666702</v>
      </c>
      <c r="EF134" s="52" cm="1">
        <f t="array" aca="1" ref="EF134" ca="1">beneficio_muerte_individual_activo(EF$2,$F134,$D134, Hombres!$A$1:$DW$117, Mujeres!$A$1:$DW$117)</f>
        <v>10088.339045203284</v>
      </c>
      <c r="EG134" s="52" cm="1">
        <f t="array" aca="1" ref="EG134" ca="1">beneficio_muerte_individual_activo(EG$2,$F134,$D134, Hombres!$A$1:$DW$117, Mujeres!$A$1:$DW$117)</f>
        <v>10829.429345000808</v>
      </c>
      <c r="EH134" s="52" cm="1">
        <f t="array" aca="1" ref="EH134" ca="1">beneficio_muerte_individual_activo(EH$2,$F134,$D134, Hombres!$A$1:$DW$117, Mujeres!$A$1:$DW$117)</f>
        <v>11583.795822943162</v>
      </c>
      <c r="EI134" s="52" cm="1">
        <f t="array" aca="1" ref="EI134" ca="1">beneficio_muerte_individual_activo(EI$2,$F134,$D134, Hombres!$A$1:$DW$117, Mujeres!$A$1:$DW$117)</f>
        <v>12345.602196540198</v>
      </c>
      <c r="EJ134" s="52" cm="1">
        <f t="array" aca="1" ref="EJ134" ca="1">beneficio_muerte_individual_activo(EJ$2,$F134,$D134, Hombres!$A$1:$DW$117, Mujeres!$A$1:$DW$117)</f>
        <v>13063.10561558601</v>
      </c>
      <c r="EK134" s="52" cm="1">
        <f t="array" aca="1" ref="EK134" ca="1">beneficio_muerte_individual_activo(EK$2,$F134,$D134, Hombres!$A$1:$DW$117, Mujeres!$A$1:$DW$117)</f>
        <v>13685.786817702307</v>
      </c>
      <c r="EL134" s="52" cm="1">
        <f t="array" aca="1" ref="EL134" ca="1">beneficio_muerte_individual_activo(EL$2,$F134,$D134, Hombres!$A$1:$DW$117, Mujeres!$A$1:$DW$117)</f>
        <v>14371.961711803391</v>
      </c>
      <c r="EM134" s="52" cm="1">
        <f t="array" aca="1" ref="EM134" ca="1">beneficio_muerte_individual_activo(EM$2,$F134,$D134, Hombres!$A$1:$DW$117, Mujeres!$A$1:$DW$117)</f>
        <v>15177.972474244436</v>
      </c>
      <c r="EN134" s="52" cm="1">
        <f t="array" aca="1" ref="EN134" ca="1">beneficio_muerte_individual_activo(EN$2,$F134,$D134, Hombres!$A$1:$DW$117, Mujeres!$A$1:$DW$117)</f>
        <v>16289.133603355469</v>
      </c>
      <c r="EO134" s="52" cm="1">
        <f t="array" aca="1" ref="EO134" ca="1">beneficio_muerte_individual_activo(EO$2,$F134,$D134, Hombres!$A$1:$DW$117, Mujeres!$A$1:$DW$117)</f>
        <v>17769.877249377369</v>
      </c>
      <c r="EP134" s="52" cm="1">
        <f t="array" aca="1" ref="EP134" ca="1">beneficio_muerte_individual_activo(EP$2,$F134,$D134, Hombres!$A$1:$DW$117, Mujeres!$A$1:$DW$117)</f>
        <v>19605.596384062563</v>
      </c>
      <c r="EQ134" s="52" cm="1">
        <f t="array" aca="1" ref="EQ134" ca="1">beneficio_muerte_individual_activo(EQ$2,$F134,$D134, Hombres!$A$1:$DW$117, Mujeres!$A$1:$DW$117)</f>
        <v>21521.63055298226</v>
      </c>
      <c r="ER134" s="52" cm="1">
        <f t="array" aca="1" ref="ER134" ca="1">beneficio_muerte_individual_activo(ER$2,$F134,$D134, Hombres!$A$1:$DW$117, Mujeres!$A$1:$DW$117)</f>
        <v>23324.967606592163</v>
      </c>
      <c r="ES134" s="52" cm="1">
        <f t="array" aca="1" ref="ES134" ca="1">beneficio_muerte_individual_activo(ES$2,$F134,$D134, Hombres!$A$1:$DW$117, Mujeres!$A$1:$DW$117)</f>
        <v>25041.796034463358</v>
      </c>
      <c r="ET134" s="52" cm="1">
        <f t="array" aca="1" ref="ET134" ca="1">beneficio_muerte_individual_activo(ET$2,$F134,$D134, Hombres!$A$1:$DW$117, Mujeres!$A$1:$DW$117)</f>
        <v>26689.647794707758</v>
      </c>
      <c r="EU134" s="52" cm="1">
        <f t="array" aca="1" ref="EU134" ca="1">beneficio_muerte_individual_activo(EU$2,$F134,$D134, Hombres!$A$1:$DW$117, Mujeres!$A$1:$DW$117)</f>
        <v>28342.271695797026</v>
      </c>
      <c r="EV134" s="52" cm="1">
        <f t="array" aca="1" ref="EV134" ca="1">beneficio_muerte_individual_activo(EV$2,$F134,$D134, Hombres!$A$1:$DW$117, Mujeres!$A$1:$DW$117)</f>
        <v>30201.934398615151</v>
      </c>
      <c r="EW134" s="52" cm="1">
        <f t="array" aca="1" ref="EW134" ca="1">beneficio_muerte_individual_activo(EW$2,$F134,$D134, Hombres!$A$1:$DW$117, Mujeres!$A$1:$DW$117)</f>
        <v>19377.952321817014</v>
      </c>
      <c r="EX134" s="52" cm="1">
        <f t="array" aca="1" ref="EX134" ca="1">beneficio_muerte_individual_activo(EX$2,$F134,$D134, Hombres!$A$1:$DW$117, Mujeres!$A$1:$DW$117)</f>
        <v>20689.506510243922</v>
      </c>
      <c r="EY134" s="52" cm="1">
        <f t="array" aca="1" ref="EY134" ca="1">beneficio_muerte_individual_activo(EY$2,$F134,$D134, Hombres!$A$1:$DW$117, Mujeres!$A$1:$DW$117)</f>
        <v>21824.614375165274</v>
      </c>
      <c r="EZ134" s="52" cm="1">
        <f t="array" aca="1" ref="EZ134" ca="1">beneficio_muerte_individual_activo(EZ$2,$F134,$D134, Hombres!$A$1:$DW$117, Mujeres!$A$1:$DW$117)</f>
        <v>22797.728517585401</v>
      </c>
      <c r="FA134" s="52" cm="1">
        <f t="array" aca="1" ref="FA134" ca="1">beneficio_muerte_individual_activo(FA$2,$F134,$D134, Hombres!$A$1:$DW$117, Mujeres!$A$1:$DW$117)</f>
        <v>23912.928488574311</v>
      </c>
      <c r="FB134" s="52" cm="1">
        <f t="array" aca="1" ref="FB134" ca="1">beneficio_muerte_individual_activo(FB$2,$F134,$D134, Hombres!$A$1:$DW$117, Mujeres!$A$1:$DW$117)</f>
        <v>25431.934354632453</v>
      </c>
      <c r="FC134" s="52" cm="1">
        <f t="array" aca="1" ref="FC134" ca="1">beneficio_muerte_individual_activo(FC$2,$F134,$D134, Hombres!$A$1:$DW$117, Mujeres!$A$1:$DW$117)</f>
        <v>27580.671687762915</v>
      </c>
      <c r="FD134" s="52" cm="1">
        <f t="array" aca="1" ref="FD134" ca="1">beneficio_muerte_individual_activo(FD$2,$F134,$D134, Hombres!$A$1:$DW$117, Mujeres!$A$1:$DW$117)</f>
        <v>30430.911058616221</v>
      </c>
      <c r="FE134" s="52" cm="1">
        <f t="array" aca="1" ref="FE134" ca="1">beneficio_muerte_individual_activo(FE$2,$F134,$D134, Hombres!$A$1:$DW$117, Mujeres!$A$1:$DW$117)</f>
        <v>33929.934585115145</v>
      </c>
      <c r="FF134" s="52" cm="1">
        <f t="array" aca="1" ref="FF134" ca="1">beneficio_muerte_individual_activo(FF$2,$F134,$D134, Hombres!$A$1:$DW$117, Mujeres!$A$1:$DW$117)</f>
        <v>37890.170623876118</v>
      </c>
      <c r="FG134" s="52" cm="1">
        <f t="array" aca="1" ref="FG134" ca="1">beneficio_muerte_individual_activo(FG$2,$F134,$D134, Hombres!$A$1:$DW$117, Mujeres!$A$1:$DW$117)</f>
        <v>41808.81444962875</v>
      </c>
      <c r="FH134" s="52" cm="1">
        <f t="array" aca="1" ref="FH134" ca="1">beneficio_muerte_individual_activo(FH$2,$F134,$D134, Hombres!$A$1:$DW$117, Mujeres!$A$1:$DW$117)</f>
        <v>45348.878233079893</v>
      </c>
      <c r="FI134" s="52" cm="1">
        <f t="array" aca="1" ref="FI134" ca="1">beneficio_muerte_individual_activo(FI$2,$F134,$D134, Hombres!$A$1:$DW$117, Mujeres!$A$1:$DW$117)</f>
        <v>48499.700679299043</v>
      </c>
      <c r="FJ134" s="52" cm="1">
        <f t="array" aca="1" ref="FJ134" ca="1">beneficio_muerte_individual_activo(FJ$2,$F134,$D134, Hombres!$A$1:$DW$117, Mujeres!$A$1:$DW$117)</f>
        <v>51446.297164757678</v>
      </c>
      <c r="FK134" s="52" cm="1">
        <f t="array" aca="1" ref="FK134" ca="1">beneficio_muerte_individual_activo(FK$2,$F134,$D134, Hombres!$A$1:$DW$117, Mujeres!$A$1:$DW$117)</f>
        <v>54481.641274162816</v>
      </c>
      <c r="FL134" s="52" cm="1">
        <f t="array" aca="1" ref="FL134" ca="1">beneficio_muerte_individual_activo(FL$2,$F134,$D134, Hombres!$A$1:$DW$117, Mujeres!$A$1:$DW$117)</f>
        <v>61543.668829129558</v>
      </c>
      <c r="FM134" s="52" cm="1">
        <f t="array" aca="1" ref="FM134" ca="1">beneficio_muerte_individual_activo(FM$2,$F134,$D134, Hombres!$A$1:$DW$117, Mujeres!$A$1:$DW$117)</f>
        <v>65583.140688330459</v>
      </c>
      <c r="FN134" s="52" cm="1">
        <f t="array" aca="1" ref="FN134" ca="1">beneficio_muerte_individual_activo(FN$2,$F134,$D134, Hombres!$A$1:$DW$117, Mujeres!$A$1:$DW$117)</f>
        <v>69661.837084402563</v>
      </c>
      <c r="FO134" s="52" cm="1">
        <f t="array" aca="1" ref="FO134" ca="1">beneficio_muerte_individual_activo(FO$2,$F134,$D134, Hombres!$A$1:$DW$117, Mujeres!$A$1:$DW$117)</f>
        <v>73892.811997918936</v>
      </c>
      <c r="FP134" s="52" cm="1">
        <f t="array" aca="1" ref="FP134" ca="1">beneficio_muerte_individual_activo(FP$2,$F134,$D134, Hombres!$A$1:$DW$117, Mujeres!$A$1:$DW$117)</f>
        <v>78334.851882176576</v>
      </c>
      <c r="FQ134" s="52" cm="1">
        <f t="array" aca="1" ref="FQ134" ca="1">beneficio_muerte_individual_activo(FQ$2,$F134,$D134, Hombres!$A$1:$DW$117, Mujeres!$A$1:$DW$117)</f>
        <v>82827.935192955294</v>
      </c>
      <c r="FR134" s="52" cm="1">
        <f t="array" aca="1" ref="FR134" ca="1">beneficio_muerte_individual_activo(FR$2,$F134,$D134, Hombres!$A$1:$DW$117, Mujeres!$A$1:$DW$117)</f>
        <v>87262.212392711546</v>
      </c>
      <c r="FS134" s="52" cm="1">
        <f t="array" aca="1" ref="FS134" ca="1">beneficio_muerte_individual_activo(FS$2,$F134,$D134, Hombres!$A$1:$DW$117, Mujeres!$A$1:$DW$117)</f>
        <v>91591.288919817307</v>
      </c>
      <c r="FT134" s="52" cm="1">
        <f t="array" aca="1" ref="FT134" ca="1">beneficio_muerte_individual_activo(FT$2,$F134,$D134, Hombres!$A$1:$DW$117, Mujeres!$A$1:$DW$117)</f>
        <v>95771.21860009346</v>
      </c>
      <c r="FU134" s="52" cm="1">
        <f t="array" aca="1" ref="FU134" ca="1">beneficio_muerte_individual_activo(FU$2,$F134,$D134, Hombres!$A$1:$DW$117, Mujeres!$A$1:$DW$117)</f>
        <v>99666.541091854291</v>
      </c>
      <c r="FV134" s="52" cm="1">
        <f t="array" aca="1" ref="FV134" ca="1">beneficio_muerte_individual_activo(FV$2,$F134,$D134, Hombres!$A$1:$DW$117, Mujeres!$A$1:$DW$117)</f>
        <v>103009.57371965711</v>
      </c>
      <c r="FW134" s="52" cm="1">
        <f t="array" aca="1" ref="FW134" ca="1">beneficio_muerte_individual_activo(FW$2,$F134,$D134, Hombres!$A$1:$DW$117, Mujeres!$A$1:$DW$117)</f>
        <v>105576.09807667346</v>
      </c>
      <c r="FX134" s="52" cm="1">
        <f t="array" aca="1" ref="FX134" ca="1">beneficio_muerte_individual_activo(FX$2,$F134,$D134, Hombres!$A$1:$DW$117, Mujeres!$A$1:$DW$117)</f>
        <v>107250.78248721668</v>
      </c>
      <c r="FY134" s="52" cm="1">
        <f t="array" aca="1" ref="FY134" ca="1">beneficio_muerte_individual_activo(FY$2,$F134,$D134, Hombres!$A$1:$DW$117, Mujeres!$A$1:$DW$117)</f>
        <v>107938.72989897995</v>
      </c>
      <c r="FZ134" s="52" cm="1">
        <f t="array" aca="1" ref="FZ134" ca="1">beneficio_muerte_individual_activo(FZ$2,$F134,$D134, Hombres!$A$1:$DW$117, Mujeres!$A$1:$DW$117)</f>
        <v>107494.71973573191</v>
      </c>
      <c r="GA134" s="52" cm="1">
        <f t="array" aca="1" ref="GA134" ca="1">beneficio_muerte_individual_activo(GA$2,$F134,$D134, Hombres!$A$1:$DW$117, Mujeres!$A$1:$DW$117)</f>
        <v>105718.05888388764</v>
      </c>
      <c r="GB134" s="52" cm="1">
        <f t="array" aca="1" ref="GB134" ca="1">beneficio_muerte_individual_activo(GB$2,$F134,$D134, Hombres!$A$1:$DW$117, Mujeres!$A$1:$DW$117)</f>
        <v>102476.21593856176</v>
      </c>
      <c r="GC134" s="52" cm="1">
        <f t="array" aca="1" ref="GC134" ca="1">beneficio_muerte_individual_activo(GC$2,$F134,$D134, Hombres!$A$1:$DW$117, Mujeres!$A$1:$DW$117)</f>
        <v>97772.669186100378</v>
      </c>
      <c r="GD134" s="52" cm="1">
        <f t="array" aca="1" ref="GD134" ca="1">beneficio_muerte_individual_activo(GD$2,$F134,$D134, Hombres!$A$1:$DW$117, Mujeres!$A$1:$DW$117)</f>
        <v>91685.181062371004</v>
      </c>
      <c r="GE134" s="52" cm="1">
        <f t="array" aca="1" ref="GE134" ca="1">beneficio_muerte_individual_activo(GE$2,$F134,$D134, Hombres!$A$1:$DW$117, Mujeres!$A$1:$DW$117)</f>
        <v>84316.752070488234</v>
      </c>
      <c r="GF134" s="52" cm="1">
        <f t="array" aca="1" ref="GF134" ca="1">beneficio_muerte_individual_activo(GF$2,$F134,$D134, Hombres!$A$1:$DW$117, Mujeres!$A$1:$DW$117)</f>
        <v>75812.004623373999</v>
      </c>
      <c r="GG134" s="52" cm="1">
        <f t="array" aca="1" ref="GG134" ca="1">beneficio_muerte_individual_activo(GG$2,$F134,$D134, Hombres!$A$1:$DW$117, Mujeres!$A$1:$DW$117)</f>
        <v>66437.150333504658</v>
      </c>
      <c r="GH134" s="52" cm="1">
        <f t="array" aca="1" ref="GH134" ca="1">beneficio_muerte_individual_activo(GH$2,$F134,$D134, Hombres!$A$1:$DW$117, Mujeres!$A$1:$DW$117)</f>
        <v>56581.922013729018</v>
      </c>
      <c r="GI134" s="52" cm="1">
        <f t="array" aca="1" ref="GI134" ca="1">beneficio_muerte_individual_activo(GI$2,$F134,$D134, Hombres!$A$1:$DW$117, Mujeres!$A$1:$DW$117)</f>
        <v>46680.280032006543</v>
      </c>
      <c r="GJ134" s="52" cm="1">
        <f t="array" aca="1" ref="GJ134" ca="1">beneficio_muerte_individual_activo(GJ$2,$F134,$D134, Hombres!$A$1:$DW$117, Mujeres!$A$1:$DW$117)</f>
        <v>37151.445430094813</v>
      </c>
      <c r="GK134" s="52" cm="1">
        <f t="array" aca="1" ref="GK134" ca="1">beneficio_muerte_individual_activo(GK$2,$F134,$D134, Hombres!$A$1:$DW$117, Mujeres!$A$1:$DW$117)</f>
        <v>28375.75131514858</v>
      </c>
      <c r="GL134" s="52" cm="1">
        <f t="array" aca="1" ref="GL134" ca="1">beneficio_muerte_individual_activo(GL$2,$F134,$D134, Hombres!$A$1:$DW$117, Mujeres!$A$1:$DW$117)</f>
        <v>20680.483456276346</v>
      </c>
      <c r="GM134" s="52" cm="1">
        <f t="array" aca="1" ref="GM134" ca="1">beneficio_muerte_individual_activo(GM$2,$F134,$D134, Hombres!$A$1:$DW$117, Mujeres!$A$1:$DW$117)</f>
        <v>14294.635611055712</v>
      </c>
      <c r="GN134" s="52" cm="1">
        <f t="array" aca="1" ref="GN134" ca="1">beneficio_muerte_individual_activo(GN$2,$F134,$D134, Hombres!$A$1:$DW$117, Mujeres!$A$1:$DW$117)</f>
        <v>9305.3608815234547</v>
      </c>
      <c r="GO134" s="52" cm="1">
        <f t="array" aca="1" ref="GO134" ca="1">beneficio_muerte_individual_activo(GO$2,$F134,$D134, Hombres!$A$1:$DW$117, Mujeres!$A$1:$DW$117)</f>
        <v>5655.8108795003554</v>
      </c>
      <c r="GP134" s="52" cm="1">
        <f t="array" aca="1" ref="GP134" ca="1">beneficio_muerte_individual_activo(GP$2,$F134,$D134, Hombres!$A$1:$DW$117, Mujeres!$A$1:$DW$117)</f>
        <v>3175.8134563913882</v>
      </c>
      <c r="GQ134" s="52" cm="1">
        <f t="array" aca="1" ref="GQ134" ca="1">beneficio_muerte_individual_activo(GQ$2,$F134,$D134, Hombres!$A$1:$DW$117, Mujeres!$A$1:$DW$117)</f>
        <v>1626.8029301946476</v>
      </c>
      <c r="GR134" s="52" cm="1">
        <f t="array" aca="1" ref="GR134" ca="1">beneficio_muerte_individual_activo(GR$2,$F134,$D134, Hombres!$A$1:$DW$117, Mujeres!$A$1:$DW$117)</f>
        <v>748.83475060891919</v>
      </c>
      <c r="GS134" s="52" cm="1">
        <f t="array" aca="1" ref="GS134" ca="1">beneficio_muerte_individual_activo(GS$2,$F134,$D134, Hombres!$A$1:$DW$117, Mujeres!$A$1:$DW$117)</f>
        <v>303.93495121839351</v>
      </c>
      <c r="GT134" s="52" cm="1">
        <f t="array" aca="1" ref="GT134" ca="1">beneficio_muerte_individual_activo(GT$2,$F134,$D134, Hombres!$A$1:$DW$117, Mujeres!$A$1:$DW$117)</f>
        <v>106.08254740445879</v>
      </c>
      <c r="GU134" s="52" cm="1">
        <f t="array" aca="1" ref="GU134" ca="1">beneficio_muerte_individual_activo(GU$2,$F134,$D134, Hombres!$A$1:$DW$117, Mujeres!$A$1:$DW$117)</f>
        <v>39.127270317810314</v>
      </c>
      <c r="GV134" s="52" cm="1">
        <f t="array" aca="1" ref="GV134" ca="1">beneficio_muerte_individual_activo(GV$2,$F134,$D134, Hombres!$A$1:$DW$117, Mujeres!$A$1:$DW$117)</f>
        <v>0</v>
      </c>
    </row>
    <row r="135" spans="1:204" x14ac:dyDescent="0.35">
      <c r="A135" s="2">
        <f t="shared" si="2"/>
        <v>133</v>
      </c>
      <c r="B135" s="81">
        <v>661579.4</v>
      </c>
      <c r="C135" s="9">
        <v>44445</v>
      </c>
      <c r="D135" s="7" t="s">
        <v>6</v>
      </c>
      <c r="E135" s="9">
        <v>34631</v>
      </c>
      <c r="F135" s="12" cm="1">
        <f t="array" aca="1" ref="F135" ca="1">edadCalc(E135)</f>
        <v>31</v>
      </c>
      <c r="G135" s="45" cm="1">
        <f t="array" aca="1" ref="G135" ca="1">PorcentajePension(C135,E135, D135)</f>
        <v>0.85</v>
      </c>
      <c r="I135" s="78"/>
      <c r="J135" s="52" cm="1">
        <f t="array" aca="1" ref="J135" ca="1">AnualidadActivo(J$2, $E135, $C135, $B135, $D135, Hombres!$A$1:$DW$117, Mujeres!$A$1:$DW$117)</f>
        <v>0</v>
      </c>
      <c r="K135" s="52" cm="1">
        <f t="array" aca="1" ref="K135" ca="1">AnualidadActivo(K$2, $E135, $C135, $B135, $D135, Hombres!$A$1:$DW$117, Mujeres!$A$1:$DW$117)</f>
        <v>0</v>
      </c>
      <c r="L135" s="52" cm="1">
        <f t="array" aca="1" ref="L135" ca="1">AnualidadActivo(L$2, $E135, $C135, $B135, $D135, Hombres!$A$1:$DW$117, Mujeres!$A$1:$DW$117)</f>
        <v>0</v>
      </c>
      <c r="M135" s="52" cm="1">
        <f t="array" aca="1" ref="M135" ca="1">AnualidadActivo(M$2, $E135, $C135, $B135, $D135, Hombres!$A$1:$DW$117, Mujeres!$A$1:$DW$117)</f>
        <v>0</v>
      </c>
      <c r="N135" s="52" cm="1">
        <f t="array" aca="1" ref="N135" ca="1">AnualidadActivo(N$2, $E135, $C135, $B135, $D135, Hombres!$A$1:$DW$117, Mujeres!$A$1:$DW$117)</f>
        <v>0</v>
      </c>
      <c r="O135" s="52" cm="1">
        <f t="array" aca="1" ref="O135" ca="1">AnualidadActivo(O$2, $E135, $C135, $B135, $D135, Hombres!$A$1:$DW$117, Mujeres!$A$1:$DW$117)</f>
        <v>0</v>
      </c>
      <c r="P135" s="52" cm="1">
        <f t="array" aca="1" ref="P135" ca="1">AnualidadActivo(P$2, $E135, $C135, $B135, $D135, Hombres!$A$1:$DW$117, Mujeres!$A$1:$DW$117)</f>
        <v>0</v>
      </c>
      <c r="Q135" s="52" cm="1">
        <f t="array" aca="1" ref="Q135" ca="1">AnualidadActivo(Q$2, $E135, $C135, $B135, $D135, Hombres!$A$1:$DW$117, Mujeres!$A$1:$DW$117)</f>
        <v>0</v>
      </c>
      <c r="R135" s="52" cm="1">
        <f t="array" aca="1" ref="R135" ca="1">AnualidadActivo(R$2, $E135, $C135, $B135, $D135, Hombres!$A$1:$DW$117, Mujeres!$A$1:$DW$117)</f>
        <v>0</v>
      </c>
      <c r="S135" s="52" cm="1">
        <f t="array" aca="1" ref="S135" ca="1">AnualidadActivo(S$2, $E135, $C135, $B135, $D135, Hombres!$A$1:$DW$117, Mujeres!$A$1:$DW$117)</f>
        <v>0</v>
      </c>
      <c r="T135" s="52" cm="1">
        <f t="array" aca="1" ref="T135" ca="1">AnualidadActivo(T$2, $E135, $C135, $B135, $D135, Hombres!$A$1:$DW$117, Mujeres!$A$1:$DW$117)</f>
        <v>0</v>
      </c>
      <c r="U135" s="52" cm="1">
        <f t="array" aca="1" ref="U135" ca="1">AnualidadActivo(U$2, $E135, $C135, $B135, $D135, Hombres!$A$1:$DW$117, Mujeres!$A$1:$DW$117)</f>
        <v>0</v>
      </c>
      <c r="V135" s="52" cm="1">
        <f t="array" aca="1" ref="V135" ca="1">AnualidadActivo(V$2, $E135, $C135, $B135, $D135, Hombres!$A$1:$DW$117, Mujeres!$A$1:$DW$117)</f>
        <v>0</v>
      </c>
      <c r="W135" s="52" cm="1">
        <f t="array" aca="1" ref="W135" ca="1">AnualidadActivo(W$2, $E135, $C135, $B135, $D135, Hombres!$A$1:$DW$117, Mujeres!$A$1:$DW$117)</f>
        <v>0</v>
      </c>
      <c r="X135" s="52" cm="1">
        <f t="array" aca="1" ref="X135" ca="1">AnualidadActivo(X$2, $E135, $C135, $B135, $D135, Hombres!$A$1:$DW$117, Mujeres!$A$1:$DW$117)</f>
        <v>0</v>
      </c>
      <c r="Y135" s="52" cm="1">
        <f t="array" aca="1" ref="Y135" ca="1">AnualidadActivo(Y$2, $E135, $C135, $B135, $D135, Hombres!$A$1:$DW$117, Mujeres!$A$1:$DW$117)</f>
        <v>0</v>
      </c>
      <c r="Z135" s="52" cm="1">
        <f t="array" aca="1" ref="Z135" ca="1">AnualidadActivo(Z$2, $E135, $C135, $B135, $D135, Hombres!$A$1:$DW$117, Mujeres!$A$1:$DW$117)</f>
        <v>0</v>
      </c>
      <c r="AA135" s="52" cm="1">
        <f t="array" aca="1" ref="AA135" ca="1">AnualidadActivo(AA$2, $E135, $C135, $B135, $D135, Hombres!$A$1:$DW$117, Mujeres!$A$1:$DW$117)</f>
        <v>0</v>
      </c>
      <c r="AB135" s="52" cm="1">
        <f t="array" aca="1" ref="AB135" ca="1">AnualidadActivo(AB$2, $E135, $C135, $B135, $D135, Hombres!$A$1:$DW$117, Mujeres!$A$1:$DW$117)</f>
        <v>0</v>
      </c>
      <c r="AC135" s="52" cm="1">
        <f t="array" aca="1" ref="AC135" ca="1">AnualidadActivo(AC$2, $E135, $C135, $B135, $D135, Hombres!$A$1:$DW$117, Mujeres!$A$1:$DW$117)</f>
        <v>0</v>
      </c>
      <c r="AD135" s="52" cm="1">
        <f t="array" aca="1" ref="AD135" ca="1">AnualidadActivo(AD$2, $E135, $C135, $B135, $D135, Hombres!$A$1:$DW$117, Mujeres!$A$1:$DW$117)</f>
        <v>0</v>
      </c>
      <c r="AE135" s="52" cm="1">
        <f t="array" aca="1" ref="AE135" ca="1">AnualidadActivo(AE$2, $E135, $C135, $B135, $D135, Hombres!$A$1:$DW$117, Mujeres!$A$1:$DW$117)</f>
        <v>0</v>
      </c>
      <c r="AF135" s="52" cm="1">
        <f t="array" aca="1" ref="AF135" ca="1">AnualidadActivo(AF$2, $E135, $C135, $B135, $D135, Hombres!$A$1:$DW$117, Mujeres!$A$1:$DW$117)</f>
        <v>0</v>
      </c>
      <c r="AG135" s="52" cm="1">
        <f t="array" aca="1" ref="AG135" ca="1">AnualidadActivo(AG$2, $E135, $C135, $B135, $D135, Hombres!$A$1:$DW$117, Mujeres!$A$1:$DW$117)</f>
        <v>0</v>
      </c>
      <c r="AH135" s="52" cm="1">
        <f t="array" aca="1" ref="AH135" ca="1">AnualidadActivo(AH$2, $E135, $C135, $B135, $D135, Hombres!$A$1:$DW$117, Mujeres!$A$1:$DW$117)</f>
        <v>0</v>
      </c>
      <c r="AI135" s="52" cm="1">
        <f t="array" aca="1" ref="AI135" ca="1">AnualidadActivo(AI$2, $E135, $C135, $B135, $D135, Hombres!$A$1:$DW$117, Mujeres!$A$1:$DW$117)</f>
        <v>0</v>
      </c>
      <c r="AJ135" s="52" cm="1">
        <f t="array" aca="1" ref="AJ135" ca="1">AnualidadActivo(AJ$2, $E135, $C135, $B135, $D135, Hombres!$A$1:$DW$117, Mujeres!$A$1:$DW$117)</f>
        <v>0</v>
      </c>
      <c r="AK135" s="52" cm="1">
        <f t="array" aca="1" ref="AK135" ca="1">AnualidadActivo(AK$2, $E135, $C135, $B135, $D135, Hombres!$A$1:$DW$117, Mujeres!$A$1:$DW$117)</f>
        <v>0</v>
      </c>
      <c r="AL135" s="52" cm="1">
        <f t="array" aca="1" ref="AL135" ca="1">AnualidadActivo(AL$2, $E135, $C135, $B135, $D135, Hombres!$A$1:$DW$117, Mujeres!$A$1:$DW$117)</f>
        <v>0</v>
      </c>
      <c r="AM135" s="52" cm="1">
        <f t="array" aca="1" ref="AM135" ca="1">AnualidadActivo(AM$2, $E135, $C135, $B135, $D135, Hombres!$A$1:$DW$117, Mujeres!$A$1:$DW$117)</f>
        <v>0</v>
      </c>
      <c r="AN135" s="52" cm="1">
        <f t="array" aca="1" ref="AN135" ca="1">AnualidadActivo(AN$2, $E135, $C135, $B135, $D135, Hombres!$A$1:$DW$117, Mujeres!$A$1:$DW$117)</f>
        <v>0</v>
      </c>
      <c r="AO135" s="52" cm="1">
        <f t="array" aca="1" ref="AO135" ca="1">AnualidadActivo(AO$2, $E135, $C135, $B135, $D135, Hombres!$A$1:$DW$117, Mujeres!$A$1:$DW$117)</f>
        <v>0</v>
      </c>
      <c r="AP135" s="52" cm="1">
        <f t="array" aca="1" ref="AP135" ca="1">AnualidadActivo(AP$2, $E135, $C135, $B135, $D135, Hombres!$A$1:$DW$117, Mujeres!$A$1:$DW$117)</f>
        <v>34175715.327165581</v>
      </c>
      <c r="AQ135" s="52" cm="1">
        <f t="array" aca="1" ref="AQ135" ca="1">AnualidadActivo(AQ$2, $E135, $C135, $B135, $D135, Hombres!$A$1:$DW$117, Mujeres!$A$1:$DW$117)</f>
        <v>35200986.786980547</v>
      </c>
      <c r="AR135" s="52" cm="1">
        <f t="array" aca="1" ref="AR135" ca="1">AnualidadActivo(AR$2, $E135, $C135, $B135, $D135, Hombres!$A$1:$DW$117, Mujeres!$A$1:$DW$117)</f>
        <v>36257016.39058996</v>
      </c>
      <c r="AS135" s="52" cm="1">
        <f t="array" aca="1" ref="AS135" ca="1">AnualidadActivo(AS$2, $E135, $C135, $B135, $D135, Hombres!$A$1:$DW$117, Mujeres!$A$1:$DW$117)</f>
        <v>37344726.882307664</v>
      </c>
      <c r="AT135" s="52" cm="1">
        <f t="array" aca="1" ref="AT135" ca="1">AnualidadActivo(AT$2, $E135, $C135, $B135, $D135, Hombres!$A$1:$DW$117, Mujeres!$A$1:$DW$117)</f>
        <v>38465068.688776903</v>
      </c>
      <c r="AU135" s="52" cm="1">
        <f t="array" aca="1" ref="AU135" ca="1">AnualidadActivo(AU$2, $E135, $C135, $B135, $D135, Hombres!$A$1:$DW$117, Mujeres!$A$1:$DW$117)</f>
        <v>39648609.138700821</v>
      </c>
      <c r="AV135" s="52" cm="1">
        <f t="array" aca="1" ref="AV135" ca="1">AnualidadActivo(AV$2, $E135, $C135, $B135, $D135, Hombres!$A$1:$DW$117, Mujeres!$A$1:$DW$117)</f>
        <v>40707920.575823799</v>
      </c>
      <c r="AW135" s="52" cm="1">
        <f t="array" aca="1" ref="AW135" ca="1">AnualidadActivo(AW$2, $E135, $C135, $B135, $D135, Hombres!$A$1:$DW$117, Mujeres!$A$1:$DW$117)</f>
        <v>41782087.477820404</v>
      </c>
      <c r="AX135" s="52" cm="1">
        <f t="array" aca="1" ref="AX135" ca="1">AnualidadActivo(AX$2, $E135, $C135, $B135, $D135, Hombres!$A$1:$DW$117, Mujeres!$A$1:$DW$117)</f>
        <v>42871541.6207157</v>
      </c>
      <c r="AY135" s="52" cm="1">
        <f t="array" aca="1" ref="AY135" ca="1">AnualidadActivo(AY$2, $E135, $C135, $B135, $D135, Hombres!$A$1:$DW$117, Mujeres!$A$1:$DW$117)</f>
        <v>43977206.567477621</v>
      </c>
      <c r="AZ135" s="52" cm="1">
        <f t="array" aca="1" ref="AZ135" ca="1">AnualidadActivo(AZ$2, $E135, $C135, $B135, $D135, Hombres!$A$1:$DW$117, Mujeres!$A$1:$DW$117)</f>
        <v>45098699.260632537</v>
      </c>
      <c r="BA135" s="52" cm="1">
        <f t="array" aca="1" ref="BA135" ca="1">AnualidadActivo(BA$2, $E135, $C135, $B135, $D135, Hombres!$A$1:$DW$117, Mujeres!$A$1:$DW$117)</f>
        <v>46233346.725662835</v>
      </c>
      <c r="BB135" s="52" cm="1">
        <f t="array" aca="1" ref="BB135" ca="1">AnualidadActivo(BB$2, $E135, $C135, $B135, $D135, Hombres!$A$1:$DW$117, Mujeres!$A$1:$DW$117)</f>
        <v>47376978.581403263</v>
      </c>
      <c r="BC135" s="52" cm="1">
        <f t="array" aca="1" ref="BC135" ca="1">AnualidadActivo(BC$2, $E135, $C135, $B135, $D135, Hombres!$A$1:$DW$117, Mujeres!$A$1:$DW$117)</f>
        <v>48523768.290216595</v>
      </c>
      <c r="BD135" s="52" cm="1">
        <f t="array" aca="1" ref="BD135" ca="1">AnualidadActivo(BD$2, $E135, $C135, $B135, $D135, Hombres!$A$1:$DW$117, Mujeres!$A$1:$DW$117)</f>
        <v>49664220.766533442</v>
      </c>
      <c r="BE135" s="52" cm="1">
        <f t="array" aca="1" ref="BE135" ca="1">AnualidadActivo(BE$2, $E135, $C135, $B135, $D135, Hombres!$A$1:$DW$117, Mujeres!$A$1:$DW$117)</f>
        <v>50787566.538506597</v>
      </c>
      <c r="BF135" s="52" cm="1">
        <f t="array" aca="1" ref="BF135" ca="1">AnualidadActivo(BF$2, $E135, $C135, $B135, $D135, Hombres!$A$1:$DW$117, Mujeres!$A$1:$DW$117)</f>
        <v>51887771.040834174</v>
      </c>
      <c r="BG135" s="52" cm="1">
        <f t="array" aca="1" ref="BG135" ca="1">AnualidadActivo(BG$2, $E135, $C135, $B135, $D135, Hombres!$A$1:$DW$117, Mujeres!$A$1:$DW$117)</f>
        <v>52964243.611656167</v>
      </c>
      <c r="BH135" s="52" cm="1">
        <f t="array" aca="1" ref="BH135" ca="1">AnualidadActivo(BH$2, $E135, $C135, $B135, $D135, Hombres!$A$1:$DW$117, Mujeres!$A$1:$DW$117)</f>
        <v>54016280.433079526</v>
      </c>
      <c r="BI135" s="52" cm="1">
        <f t="array" aca="1" ref="BI135" ca="1">AnualidadActivo(BI$2, $E135, $C135, $B135, $D135, Hombres!$A$1:$DW$117, Mujeres!$A$1:$DW$117)</f>
        <v>55035301.992784567</v>
      </c>
      <c r="BJ135" s="52" cm="1">
        <f t="array" aca="1" ref="BJ135" ca="1">AnualidadActivo(BJ$2, $E135, $C135, $B135, $D135, Hombres!$A$1:$DW$117, Mujeres!$A$1:$DW$117)</f>
        <v>56003432.117787279</v>
      </c>
      <c r="BK135" s="52" cm="1">
        <f t="array" aca="1" ref="BK135" ca="1">AnualidadActivo(BK$2, $E135, $C135, $B135, $D135, Hombres!$A$1:$DW$117, Mujeres!$A$1:$DW$117)</f>
        <v>56896189.437581919</v>
      </c>
      <c r="BL135" s="52" cm="1">
        <f t="array" aca="1" ref="BL135" ca="1">AnualidadActivo(BL$2, $E135, $C135, $B135, $D135, Hombres!$A$1:$DW$117, Mujeres!$A$1:$DW$117)</f>
        <v>57687261.424568012</v>
      </c>
      <c r="BM135" s="52" cm="1">
        <f t="array" aca="1" ref="BM135" ca="1">AnualidadActivo(BM$2, $E135, $C135, $B135, $D135, Hombres!$A$1:$DW$117, Mujeres!$A$1:$DW$117)</f>
        <v>58290240.812782213</v>
      </c>
      <c r="BN135" s="52" cm="1">
        <f t="array" aca="1" ref="BN135" ca="1">AnualidadActivo(BN$2, $E135, $C135, $B135, $D135, Hombres!$A$1:$DW$117, Mujeres!$A$1:$DW$117)</f>
        <v>58753496.148005553</v>
      </c>
      <c r="BO135" s="52" cm="1">
        <f t="array" aca="1" ref="BO135" ca="1">AnualidadActivo(BO$2, $E135, $C135, $B135, $D135, Hombres!$A$1:$DW$117, Mujeres!$A$1:$DW$117)</f>
        <v>59055097.114880003</v>
      </c>
      <c r="BP135" s="52" cm="1">
        <f t="array" aca="1" ref="BP135" ca="1">AnualidadActivo(BP$2, $E135, $C135, $B135, $D135, Hombres!$A$1:$DW$117, Mujeres!$A$1:$DW$117)</f>
        <v>59170133.491304934</v>
      </c>
      <c r="BQ135" s="52" cm="1">
        <f t="array" aca="1" ref="BQ135" ca="1">AnualidadActivo(BQ$2, $E135, $C135, $B135, $D135, Hombres!$A$1:$DW$117, Mujeres!$A$1:$DW$117)</f>
        <v>59072311.118981905</v>
      </c>
      <c r="BR135" s="52" cm="1">
        <f t="array" aca="1" ref="BR135" ca="1">AnualidadActivo(BR$2, $E135, $C135, $B135, $D135, Hombres!$A$1:$DW$117, Mujeres!$A$1:$DW$117)</f>
        <v>58734509.474969737</v>
      </c>
      <c r="BS135" s="52" cm="1">
        <f t="array" aca="1" ref="BS135" ca="1">AnualidadActivo(BS$2, $E135, $C135, $B135, $D135, Hombres!$A$1:$DW$117, Mujeres!$A$1:$DW$117)</f>
        <v>58129248.416591376</v>
      </c>
      <c r="BT135" s="52" cm="1">
        <f t="array" aca="1" ref="BT135" ca="1">AnualidadActivo(BT$2, $E135, $C135, $B135, $D135, Hombres!$A$1:$DW$117, Mujeres!$A$1:$DW$117)</f>
        <v>57229050.795646518</v>
      </c>
      <c r="BU135" s="52" cm="1">
        <f t="array" aca="1" ref="BU135" ca="1">AnualidadActivo(BU$2, $E135, $C135, $B135, $D135, Hombres!$A$1:$DW$117, Mujeres!$A$1:$DW$117)</f>
        <v>56007291.254121065</v>
      </c>
      <c r="BV135" s="52" cm="1">
        <f t="array" aca="1" ref="BV135" ca="1">AnualidadActivo(BV$2, $E135, $C135, $B135, $D135, Hombres!$A$1:$DW$117, Mujeres!$A$1:$DW$117)</f>
        <v>54440978.073180303</v>
      </c>
      <c r="BW135" s="52" cm="1">
        <f t="array" aca="1" ref="BW135" ca="1">AnualidadActivo(BW$2, $E135, $C135, $B135, $D135, Hombres!$A$1:$DW$117, Mujeres!$A$1:$DW$117)</f>
        <v>52512721.420437016</v>
      </c>
      <c r="BX135" s="52" cm="1">
        <f t="array" aca="1" ref="BX135" ca="1">AnualidadActivo(BX$2, $E135, $C135, $B135, $D135, Hombres!$A$1:$DW$117, Mujeres!$A$1:$DW$117)</f>
        <v>50212625.572858907</v>
      </c>
      <c r="BY135" s="52" cm="1">
        <f t="array" aca="1" ref="BY135" ca="1">AnualidadActivo(BY$2, $E135, $C135, $B135, $D135, Hombres!$A$1:$DW$117, Mujeres!$A$1:$DW$117)</f>
        <v>47538308.968018033</v>
      </c>
      <c r="BZ135" s="52" cm="1">
        <f t="array" aca="1" ref="BZ135" ca="1">AnualidadActivo(BZ$2, $E135, $C135, $B135, $D135, Hombres!$A$1:$DW$117, Mujeres!$A$1:$DW$117)</f>
        <v>44496632.591422461</v>
      </c>
      <c r="CA135" s="52" cm="1">
        <f t="array" aca="1" ref="CA135" ca="1">AnualidadActivo(CA$2, $E135, $C135, $B135, $D135, Hombres!$A$1:$DW$117, Mujeres!$A$1:$DW$117)</f>
        <v>41108766.400782637</v>
      </c>
      <c r="CB135" s="52" cm="1">
        <f t="array" aca="1" ref="CB135" ca="1">AnualidadActivo(CB$2, $E135, $C135, $B135, $D135, Hombres!$A$1:$DW$117, Mujeres!$A$1:$DW$117)</f>
        <v>37415995.801073506</v>
      </c>
      <c r="CC135" s="52" cm="1">
        <f t="array" aca="1" ref="CC135" ca="1">AnualidadActivo(CC$2, $E135, $C135, $B135, $D135, Hombres!$A$1:$DW$117, Mujeres!$A$1:$DW$117)</f>
        <v>33480042.534961063</v>
      </c>
      <c r="CD135" s="52" cm="1">
        <f t="array" aca="1" ref="CD135" ca="1">AnualidadActivo(CD$2, $E135, $C135, $B135, $D135, Hombres!$A$1:$DW$117, Mujeres!$A$1:$DW$117)</f>
        <v>29379815.04699754</v>
      </c>
      <c r="CE135" s="52" cm="1">
        <f t="array" aca="1" ref="CE135" ca="1">AnualidadActivo(CE$2, $E135, $C135, $B135, $D135, Hombres!$A$1:$DW$117, Mujeres!$A$1:$DW$117)</f>
        <v>25210053.80074754</v>
      </c>
      <c r="CF135" s="52" cm="1">
        <f t="array" aca="1" ref="CF135" ca="1">AnualidadActivo(CF$2, $E135, $C135, $B135, $D135, Hombres!$A$1:$DW$117, Mujeres!$A$1:$DW$117)</f>
        <v>21080494.820300348</v>
      </c>
      <c r="CG135" s="52" cm="1">
        <f t="array" aca="1" ref="CG135" ca="1">AnualidadActivo(CG$2, $E135, $C135, $B135, $D135, Hombres!$A$1:$DW$117, Mujeres!$A$1:$DW$117)</f>
        <v>17111781.260092579</v>
      </c>
      <c r="CH135" s="52" cm="1">
        <f t="array" aca="1" ref="CH135" ca="1">AnualidadActivo(CH$2, $E135, $C135, $B135, $D135, Hombres!$A$1:$DW$117, Mujeres!$A$1:$DW$117)</f>
        <v>13424361.85651245</v>
      </c>
      <c r="CI135" s="52" cm="1">
        <f t="array" aca="1" ref="CI135" ca="1">AnualidadActivo(CI$2, $E135, $C135, $B135, $D135, Hombres!$A$1:$DW$117, Mujeres!$A$1:$DW$117)</f>
        <v>10125022.761313485</v>
      </c>
      <c r="CJ135" s="52" cm="1">
        <f t="array" aca="1" ref="CJ135" ca="1">AnualidadActivo(CJ$2, $E135, $C135, $B135, $D135, Hombres!$A$1:$DW$117, Mujeres!$A$1:$DW$117)</f>
        <v>7295919.8434168305</v>
      </c>
      <c r="CK135" s="52" cm="1">
        <f t="array" aca="1" ref="CK135" ca="1">AnualidadActivo(CK$2, $E135, $C135, $B135, $D135, Hombres!$A$1:$DW$117, Mujeres!$A$1:$DW$117)</f>
        <v>4985699.1240360374</v>
      </c>
      <c r="CL135" s="52" cm="1">
        <f t="array" aca="1" ref="CL135" ca="1">AnualidadActivo(CL$2, $E135, $C135, $B135, $D135, Hombres!$A$1:$DW$117, Mujeres!$A$1:$DW$117)</f>
        <v>3202975.2871161578</v>
      </c>
      <c r="CM135" s="52" cm="1">
        <f t="array" aca="1" ref="CM135" ca="1">AnualidadActivo(CM$2, $E135, $C135, $B135, $D135, Hombres!$A$1:$DW$117, Mujeres!$A$1:$DW$117)</f>
        <v>1914433.6297222741</v>
      </c>
      <c r="CN135" s="52" cm="1">
        <f t="array" aca="1" ref="CN135" ca="1">AnualidadActivo(CN$2, $E135, $C135, $B135, $D135, Hombres!$A$1:$DW$117, Mujeres!$A$1:$DW$117)</f>
        <v>1051061.3137670958</v>
      </c>
      <c r="CO135" s="52" cm="1">
        <f t="array" aca="1" ref="CO135" ca="1">AnualidadActivo(CO$2, $E135, $C135, $B135, $D135, Hombres!$A$1:$DW$117, Mujeres!$A$1:$DW$117)</f>
        <v>521638.74185529468</v>
      </c>
      <c r="CP135" s="52" cm="1">
        <f t="array" aca="1" ref="CP135" ca="1">AnualidadActivo(CP$2, $E135, $C135, $B135, $D135, Hombres!$A$1:$DW$117, Mujeres!$A$1:$DW$117)</f>
        <v>229316.03560947682</v>
      </c>
      <c r="CQ135" s="52" cm="1">
        <f t="array" aca="1" ref="CQ135" ca="1">AnualidadActivo(CQ$2, $E135, $C135, $B135, $D135, Hombres!$A$1:$DW$117, Mujeres!$A$1:$DW$117)</f>
        <v>86945.081340390607</v>
      </c>
      <c r="CR135" s="52" cm="1">
        <f t="array" aca="1" ref="CR135" ca="1">AnualidadActivo(CR$2, $E135, $C135, $B135, $D135, Hombres!$A$1:$DW$117, Mujeres!$A$1:$DW$117)</f>
        <v>27402.902969695413</v>
      </c>
      <c r="CS135" s="52" cm="1">
        <f t="array" aca="1" ref="CS135" ca="1">AnualidadActivo(CS$2, $E135, $C135, $B135, $D135, Hombres!$A$1:$DW$117, Mujeres!$A$1:$DW$117)</f>
        <v>6796.3489837362567</v>
      </c>
      <c r="CT135" s="52" cm="1">
        <f t="array" aca="1" ref="CT135" ca="1">AnualidadActivo(CT$2, $E135, $C135, $B135, $D135, Hombres!$A$1:$DW$117, Mujeres!$A$1:$DW$117)</f>
        <v>1210.8587191622339</v>
      </c>
      <c r="CU135" s="52" cm="1">
        <f t="array" aca="1" ref="CU135" ca="1">AnualidadActivo(CU$2, $E135, $C135, $B135, $D135, Hombres!$A$1:$DW$117, Mujeres!$A$1:$DW$117)</f>
        <v>128.63560509080924</v>
      </c>
      <c r="CV135" s="52" cm="1">
        <f t="array" aca="1" ref="CV135" ca="1">AnualidadActivo(CV$2, $E135, $C135, $B135, $D135, Hombres!$A$1:$DW$117, Mujeres!$A$1:$DW$117)</f>
        <v>0</v>
      </c>
      <c r="CW135" s="52" cm="1">
        <f t="array" aca="1" ref="CW135" ca="1">AnualidadActivo(CW$2, $E135, $C135, $B135, $D135, Hombres!$A$1:$DW$117, Mujeres!$A$1:$DW$117)</f>
        <v>0</v>
      </c>
      <c r="CX135" s="52" cm="1">
        <f t="array" aca="1" ref="CX135" ca="1">AnualidadActivo(CX$2, $E135, $C135, $B135, $D135, Hombres!$A$1:$DW$117, Mujeres!$A$1:$DW$117)</f>
        <v>0</v>
      </c>
      <c r="CY135" s="52" cm="1">
        <f t="array" aca="1" ref="CY135" ca="1">AnualidadActivo(CY$2, $E135, $C135, $B135, $D135, Hombres!$A$1:$DW$117, Mujeres!$A$1:$DW$117)</f>
        <v>0</v>
      </c>
      <c r="CZ135" s="52" cm="1">
        <f t="array" aca="1" ref="CZ135" ca="1">AnualidadActivo(CZ$2, $E135, $C135, $B135, $D135, Hombres!$A$1:$DW$117, Mujeres!$A$1:$DW$117)</f>
        <v>0</v>
      </c>
      <c r="DA135" s="52" cm="1">
        <f t="array" aca="1" ref="DA135" ca="1">AnualidadActivo(DA$2, $E135, $C135, $B135, $D135, Hombres!$A$1:$DW$117, Mujeres!$A$1:$DW$117)</f>
        <v>0</v>
      </c>
      <c r="DD135" s="25"/>
      <c r="DE135" s="52" cm="1">
        <f t="array" aca="1" ref="DE135" ca="1">beneficio_muerte_individual_activo(DE$2,$F135,$D135, Hombres!$A$1:$DW$117, Mujeres!$A$1:$DW$117)</f>
        <v>0</v>
      </c>
      <c r="DF135" s="52" cm="1">
        <f t="array" aca="1" ref="DF135" ca="1">beneficio_muerte_individual_activo(DF$2,$F135,$D135, Hombres!$A$1:$DW$117, Mujeres!$A$1:$DW$117)</f>
        <v>1947.5</v>
      </c>
      <c r="DG135" s="52" cm="1">
        <f t="array" aca="1" ref="DG135" ca="1">beneficio_muerte_individual_activo(DG$2,$F135,$D135, Hombres!$A$1:$DW$117, Mujeres!$A$1:$DW$117)</f>
        <v>2035.6858073000001</v>
      </c>
      <c r="DH135" s="52" cm="1">
        <f t="array" aca="1" ref="DH135" ca="1">beneficio_muerte_individual_activo(DH$2,$F135,$D135, Hombres!$A$1:$DW$117, Mujeres!$A$1:$DW$117)</f>
        <v>2130.7574636994364</v>
      </c>
      <c r="DI135" s="52" cm="1">
        <f t="array" aca="1" ref="DI135" ca="1">beneficio_muerte_individual_activo(DI$2,$F135,$D135, Hombres!$A$1:$DW$117, Mujeres!$A$1:$DW$117)</f>
        <v>2221.2129354937524</v>
      </c>
      <c r="DJ135" s="52" cm="1">
        <f t="array" aca="1" ref="DJ135" ca="1">beneficio_muerte_individual_activo(DJ$2,$F135,$D135, Hombres!$A$1:$DW$117, Mujeres!$A$1:$DW$117)</f>
        <v>2311.0457353861439</v>
      </c>
      <c r="DK135" s="52" cm="1">
        <f t="array" aca="1" ref="DK135" ca="1">beneficio_muerte_individual_activo(DK$2,$F135,$D135, Hombres!$A$1:$DW$117, Mujeres!$A$1:$DW$117)</f>
        <v>2426.691931873268</v>
      </c>
      <c r="DL135" s="52" cm="1">
        <f t="array" aca="1" ref="DL135" ca="1">beneficio_muerte_individual_activo(DL$2,$F135,$D135, Hombres!$A$1:$DW$117, Mujeres!$A$1:$DW$117)</f>
        <v>2551.6403970067558</v>
      </c>
      <c r="DM135" s="52" cm="1">
        <f t="array" aca="1" ref="DM135" ca="1">beneficio_muerte_individual_activo(DM$2,$F135,$D135, Hombres!$A$1:$DW$117, Mujeres!$A$1:$DW$117)</f>
        <v>2681.3801731371113</v>
      </c>
      <c r="DN135" s="52" cm="1">
        <f t="array" aca="1" ref="DN135" ca="1">beneficio_muerte_individual_activo(DN$2,$F135,$D135, Hombres!$A$1:$DW$117, Mujeres!$A$1:$DW$117)</f>
        <v>2813.4011535856812</v>
      </c>
      <c r="DO135" s="52" cm="1">
        <f t="array" aca="1" ref="DO135" ca="1">beneficio_muerte_individual_activo(DO$2,$F135,$D135, Hombres!$A$1:$DW$117, Mujeres!$A$1:$DW$117)</f>
        <v>2955.649472526055</v>
      </c>
      <c r="DP135" s="52" cm="1">
        <f t="array" aca="1" ref="DP135" ca="1">beneficio_muerte_individual_activo(DP$2,$F135,$D135, Hombres!$A$1:$DW$117, Mujeres!$A$1:$DW$117)</f>
        <v>3114.0564523372145</v>
      </c>
      <c r="DQ135" s="52" cm="1">
        <f t="array" aca="1" ref="DQ135" ca="1">beneficio_muerte_individual_activo(DQ$2,$F135,$D135, Hombres!$A$1:$DW$117, Mujeres!$A$1:$DW$117)</f>
        <v>3290.5584022917851</v>
      </c>
      <c r="DR135" s="52" cm="1">
        <f t="array" aca="1" ref="DR135" ca="1">beneficio_muerte_individual_activo(DR$2,$F135,$D135, Hombres!$A$1:$DW$117, Mujeres!$A$1:$DW$117)</f>
        <v>3508.4467677032649</v>
      </c>
      <c r="DS135" s="52" cm="1">
        <f t="array" aca="1" ref="DS135" ca="1">beneficio_muerte_individual_activo(DS$2,$F135,$D135, Hombres!$A$1:$DW$117, Mujeres!$A$1:$DW$117)</f>
        <v>3794.3948098357237</v>
      </c>
      <c r="DT135" s="52" cm="1">
        <f t="array" aca="1" ref="DT135" ca="1">beneficio_muerte_individual_activo(DT$2,$F135,$D135, Hombres!$A$1:$DW$117, Mujeres!$A$1:$DW$117)</f>
        <v>4115.9054457916809</v>
      </c>
      <c r="DU135" s="52" cm="1">
        <f t="array" aca="1" ref="DU135" ca="1">beneficio_muerte_individual_activo(DU$2,$F135,$D135, Hombres!$A$1:$DW$117, Mujeres!$A$1:$DW$117)</f>
        <v>4457.4319678893371</v>
      </c>
      <c r="DV135" s="52" cm="1">
        <f t="array" aca="1" ref="DV135" ca="1">beneficio_muerte_individual_activo(DV$2,$F135,$D135, Hombres!$A$1:$DW$117, Mujeres!$A$1:$DW$117)</f>
        <v>4780.7026856558005</v>
      </c>
      <c r="DW135" s="52" cm="1">
        <f t="array" aca="1" ref="DW135" ca="1">beneficio_muerte_individual_activo(DW$2,$F135,$D135, Hombres!$A$1:$DW$117, Mujeres!$A$1:$DW$117)</f>
        <v>5105.0178658182767</v>
      </c>
      <c r="DX135" s="52" cm="1">
        <f t="array" aca="1" ref="DX135" ca="1">beneficio_muerte_individual_activo(DX$2,$F135,$D135, Hombres!$A$1:$DW$117, Mujeres!$A$1:$DW$117)</f>
        <v>5451.5604547609801</v>
      </c>
      <c r="DY135" s="52" cm="1">
        <f t="array" aca="1" ref="DY135" ca="1">beneficio_muerte_individual_activo(DY$2,$F135,$D135, Hombres!$A$1:$DW$117, Mujeres!$A$1:$DW$117)</f>
        <v>5818.6705730767135</v>
      </c>
      <c r="DZ135" s="52" cm="1">
        <f t="array" aca="1" ref="DZ135" ca="1">beneficio_muerte_individual_activo(DZ$2,$F135,$D135, Hombres!$A$1:$DW$117, Mujeres!$A$1:$DW$117)</f>
        <v>6203.1985474690191</v>
      </c>
      <c r="EA135" s="52" cm="1">
        <f t="array" aca="1" ref="EA135" ca="1">beneficio_muerte_individual_activo(EA$2,$F135,$D135, Hombres!$A$1:$DW$117, Mujeres!$A$1:$DW$117)</f>
        <v>6598.5673376665072</v>
      </c>
      <c r="EB135" s="52" cm="1">
        <f t="array" aca="1" ref="EB135" ca="1">beneficio_muerte_individual_activo(EB$2,$F135,$D135, Hombres!$A$1:$DW$117, Mujeres!$A$1:$DW$117)</f>
        <v>7034.6290712688051</v>
      </c>
      <c r="EC135" s="52" cm="1">
        <f t="array" aca="1" ref="EC135" ca="1">beneficio_muerte_individual_activo(EC$2,$F135,$D135, Hombres!$A$1:$DW$117, Mujeres!$A$1:$DW$117)</f>
        <v>7576.847670746175</v>
      </c>
      <c r="ED135" s="52" cm="1">
        <f t="array" aca="1" ref="ED135" ca="1">beneficio_muerte_individual_activo(ED$2,$F135,$D135, Hombres!$A$1:$DW$117, Mujeres!$A$1:$DW$117)</f>
        <v>8191.0630134264811</v>
      </c>
      <c r="EE135" s="52" cm="1">
        <f t="array" aca="1" ref="EE135" ca="1">beneficio_muerte_individual_activo(EE$2,$F135,$D135, Hombres!$A$1:$DW$117, Mujeres!$A$1:$DW$117)</f>
        <v>8832.0178736010494</v>
      </c>
      <c r="EF135" s="52" cm="1">
        <f t="array" aca="1" ref="EF135" ca="1">beneficio_muerte_individual_activo(EF$2,$F135,$D135, Hombres!$A$1:$DW$117, Mujeres!$A$1:$DW$117)</f>
        <v>9420.1192905887128</v>
      </c>
      <c r="EG135" s="52" cm="1">
        <f t="array" aca="1" ref="EG135" ca="1">beneficio_muerte_individual_activo(EG$2,$F135,$D135, Hombres!$A$1:$DW$117, Mujeres!$A$1:$DW$117)</f>
        <v>9996.004366500747</v>
      </c>
      <c r="EH135" s="52" cm="1">
        <f t="array" aca="1" ref="EH135" ca="1">beneficio_muerte_individual_activo(EH$2,$F135,$D135, Hombres!$A$1:$DW$117, Mujeres!$A$1:$DW$117)</f>
        <v>10650.533922672381</v>
      </c>
      <c r="EI135" s="52" cm="1">
        <f t="array" aca="1" ref="EI135" ca="1">beneficio_muerte_individual_activo(EI$2,$F135,$D135, Hombres!$A$1:$DW$117, Mujeres!$A$1:$DW$117)</f>
        <v>11469.141802329643</v>
      </c>
      <c r="EJ135" s="52" cm="1">
        <f t="array" aca="1" ref="EJ135" ca="1">beneficio_muerte_individual_activo(EJ$2,$F135,$D135, Hombres!$A$1:$DW$117, Mujeres!$A$1:$DW$117)</f>
        <v>12486.696160712037</v>
      </c>
      <c r="EK135" s="52" cm="1">
        <f t="array" aca="1" ref="EK135" ca="1">beneficio_muerte_individual_activo(EK$2,$F135,$D135, Hombres!$A$1:$DW$117, Mujeres!$A$1:$DW$117)</f>
        <v>13698.210850543133</v>
      </c>
      <c r="EL135" s="52" cm="1">
        <f t="array" aca="1" ref="EL135" ca="1">beneficio_muerte_individual_activo(EL$2,$F135,$D135, Hombres!$A$1:$DW$117, Mujeres!$A$1:$DW$117)</f>
        <v>9053.2158057479701</v>
      </c>
      <c r="EM135" s="52" cm="1">
        <f t="array" aca="1" ref="EM135" ca="1">beneficio_muerte_individual_activo(EM$2,$F135,$D135, Hombres!$A$1:$DW$117, Mujeres!$A$1:$DW$117)</f>
        <v>9931.5250198373978</v>
      </c>
      <c r="EN135" s="52" cm="1">
        <f t="array" aca="1" ref="EN135" ca="1">beneficio_muerte_individual_activo(EN$2,$F135,$D135, Hombres!$A$1:$DW$117, Mujeres!$A$1:$DW$117)</f>
        <v>10738.087202766248</v>
      </c>
      <c r="EO135" s="52" cm="1">
        <f t="array" aca="1" ref="EO135" ca="1">beneficio_muerte_individual_activo(EO$2,$F135,$D135, Hombres!$A$1:$DW$117, Mujeres!$A$1:$DW$117)</f>
        <v>11467.579814273215</v>
      </c>
      <c r="EP135" s="52" cm="1">
        <f t="array" aca="1" ref="EP135" ca="1">beneficio_muerte_individual_activo(EP$2,$F135,$D135, Hombres!$A$1:$DW$117, Mujeres!$A$1:$DW$117)</f>
        <v>12216.456714191612</v>
      </c>
      <c r="EQ135" s="52" cm="1">
        <f t="array" aca="1" ref="EQ135" ca="1">beneficio_muerte_individual_activo(EQ$2,$F135,$D135, Hombres!$A$1:$DW$117, Mujeres!$A$1:$DW$117)</f>
        <v>13106.797758377148</v>
      </c>
      <c r="ER135" s="52" cm="1">
        <f t="array" aca="1" ref="ER135" ca="1">beneficio_muerte_individual_activo(ER$2,$F135,$D135, Hombres!$A$1:$DW$117, Mujeres!$A$1:$DW$117)</f>
        <v>14180.324302942383</v>
      </c>
      <c r="ES135" s="52" cm="1">
        <f t="array" aca="1" ref="ES135" ca="1">beneficio_muerte_individual_activo(ES$2,$F135,$D135, Hombres!$A$1:$DW$117, Mujeres!$A$1:$DW$117)</f>
        <v>15509.261490628007</v>
      </c>
      <c r="ET135" s="52" cm="1">
        <f t="array" aca="1" ref="ET135" ca="1">beneficio_muerte_individual_activo(ET$2,$F135,$D135, Hombres!$A$1:$DW$117, Mujeres!$A$1:$DW$117)</f>
        <v>17292.980387867196</v>
      </c>
      <c r="EU135" s="52" cm="1">
        <f t="array" aca="1" ref="EU135" ca="1">beneficio_muerte_individual_activo(EU$2,$F135,$D135, Hombres!$A$1:$DW$117, Mujeres!$A$1:$DW$117)</f>
        <v>19554.953831380451</v>
      </c>
      <c r="EV135" s="52" cm="1">
        <f t="array" aca="1" ref="EV135" ca="1">beneficio_muerte_individual_activo(EV$2,$F135,$D135, Hombres!$A$1:$DW$117, Mujeres!$A$1:$DW$117)</f>
        <v>21967.486877490584</v>
      </c>
      <c r="EW135" s="52" cm="1">
        <f t="array" aca="1" ref="EW135" ca="1">beneficio_muerte_individual_activo(EW$2,$F135,$D135, Hombres!$A$1:$DW$117, Mujeres!$A$1:$DW$117)</f>
        <v>24185.613504202123</v>
      </c>
      <c r="EX135" s="52" cm="1">
        <f t="array" aca="1" ref="EX135" ca="1">beneficio_muerte_individual_activo(EX$2,$F135,$D135, Hombres!$A$1:$DW$117, Mujeres!$A$1:$DW$117)</f>
        <v>26227.926990892043</v>
      </c>
      <c r="EY135" s="52" cm="1">
        <f t="array" aca="1" ref="EY135" ca="1">beneficio_muerte_individual_activo(EY$2,$F135,$D135, Hombres!$A$1:$DW$117, Mujeres!$A$1:$DW$117)</f>
        <v>28524.877074670763</v>
      </c>
      <c r="EZ135" s="52" cm="1">
        <f t="array" aca="1" ref="EZ135" ca="1">beneficio_muerte_individual_activo(EZ$2,$F135,$D135, Hombres!$A$1:$DW$117, Mujeres!$A$1:$DW$117)</f>
        <v>31488.138744589025</v>
      </c>
      <c r="FA135" s="52" cm="1">
        <f t="array" aca="1" ref="FA135" ca="1">beneficio_muerte_individual_activo(FA$2,$F135,$D135, Hombres!$A$1:$DW$117, Mujeres!$A$1:$DW$117)</f>
        <v>35302.598353682944</v>
      </c>
      <c r="FB135" s="52" cm="1">
        <f t="array" aca="1" ref="FB135" ca="1">beneficio_muerte_individual_activo(FB$2,$F135,$D135, Hombres!$A$1:$DW$117, Mujeres!$A$1:$DW$117)</f>
        <v>39879.15986240279</v>
      </c>
      <c r="FC135" s="52" cm="1">
        <f t="array" aca="1" ref="FC135" ca="1">beneficio_muerte_individual_activo(FC$2,$F135,$D135, Hombres!$A$1:$DW$117, Mujeres!$A$1:$DW$117)</f>
        <v>47679.135652929712</v>
      </c>
      <c r="FD135" s="52" cm="1">
        <f t="array" aca="1" ref="FD135" ca="1">beneficio_muerte_individual_activo(FD$2,$F135,$D135, Hombres!$A$1:$DW$117, Mujeres!$A$1:$DW$117)</f>
        <v>52779.726148657472</v>
      </c>
      <c r="FE135" s="52" cm="1">
        <f t="array" aca="1" ref="FE135" ca="1">beneficio_muerte_individual_activo(FE$2,$F135,$D135, Hombres!$A$1:$DW$117, Mujeres!$A$1:$DW$117)</f>
        <v>58309.076043853223</v>
      </c>
      <c r="FF135" s="52" cm="1">
        <f t="array" aca="1" ref="FF135" ca="1">beneficio_muerte_individual_activo(FF$2,$F135,$D135, Hombres!$A$1:$DW$117, Mujeres!$A$1:$DW$117)</f>
        <v>64269.874083943454</v>
      </c>
      <c r="FG135" s="52" cm="1">
        <f t="array" aca="1" ref="FG135" ca="1">beneficio_muerte_individual_activo(FG$2,$F135,$D135, Hombres!$A$1:$DW$117, Mujeres!$A$1:$DW$117)</f>
        <v>70557.421921252069</v>
      </c>
      <c r="FH135" s="52" cm="1">
        <f t="array" aca="1" ref="FH135" ca="1">beneficio_muerte_individual_activo(FH$2,$F135,$D135, Hombres!$A$1:$DW$117, Mujeres!$A$1:$DW$117)</f>
        <v>77139.561718702229</v>
      </c>
      <c r="FI135" s="52" cm="1">
        <f t="array" aca="1" ref="FI135" ca="1">beneficio_muerte_individual_activo(FI$2,$F135,$D135, Hombres!$A$1:$DW$117, Mujeres!$A$1:$DW$117)</f>
        <v>84044.295960442178</v>
      </c>
      <c r="FJ135" s="52" cm="1">
        <f t="array" aca="1" ref="FJ135" ca="1">beneficio_muerte_individual_activo(FJ$2,$F135,$D135, Hombres!$A$1:$DW$117, Mujeres!$A$1:$DW$117)</f>
        <v>91227.965362771691</v>
      </c>
      <c r="FK135" s="52" cm="1">
        <f t="array" aca="1" ref="FK135" ca="1">beneficio_muerte_individual_activo(FK$2,$F135,$D135, Hombres!$A$1:$DW$117, Mujeres!$A$1:$DW$117)</f>
        <v>98540.816385328755</v>
      </c>
      <c r="FL135" s="52" cm="1">
        <f t="array" aca="1" ref="FL135" ca="1">beneficio_muerte_individual_activo(FL$2,$F135,$D135, Hombres!$A$1:$DW$117, Mujeres!$A$1:$DW$117)</f>
        <v>105714.19991453926</v>
      </c>
      <c r="FM135" s="52" cm="1">
        <f t="array" aca="1" ref="FM135" ca="1">beneficio_muerte_individual_activo(FM$2,$F135,$D135, Hombres!$A$1:$DW$117, Mujeres!$A$1:$DW$117)</f>
        <v>112561.16688211189</v>
      </c>
      <c r="FN135" s="52" cm="1">
        <f t="array" aca="1" ref="FN135" ca="1">beneficio_muerte_individual_activo(FN$2,$F135,$D135, Hombres!$A$1:$DW$117, Mujeres!$A$1:$DW$117)</f>
        <v>118944.76006986763</v>
      </c>
      <c r="FO135" s="52" cm="1">
        <f t="array" aca="1" ref="FO135" ca="1">beneficio_muerte_individual_activo(FO$2,$F135,$D135, Hombres!$A$1:$DW$117, Mujeres!$A$1:$DW$117)</f>
        <v>124680.74538099873</v>
      </c>
      <c r="FP135" s="52" cm="1">
        <f t="array" aca="1" ref="FP135" ca="1">beneficio_muerte_individual_activo(FP$2,$F135,$D135, Hombres!$A$1:$DW$117, Mujeres!$A$1:$DW$117)</f>
        <v>129475.18205161499</v>
      </c>
      <c r="FQ135" s="52" cm="1">
        <f t="array" aca="1" ref="FQ135" ca="1">beneficio_muerte_individual_activo(FQ$2,$F135,$D135, Hombres!$A$1:$DW$117, Mujeres!$A$1:$DW$117)</f>
        <v>132905.20010002749</v>
      </c>
      <c r="FR135" s="52" cm="1">
        <f t="array" aca="1" ref="FR135" ca="1">beneficio_muerte_individual_activo(FR$2,$F135,$D135, Hombres!$A$1:$DW$117, Mujeres!$A$1:$DW$117)</f>
        <v>134572.93889632664</v>
      </c>
      <c r="FS135" s="52" cm="1">
        <f t="array" aca="1" ref="FS135" ca="1">beneficio_muerte_individual_activo(FS$2,$F135,$D135, Hombres!$A$1:$DW$117, Mujeres!$A$1:$DW$117)</f>
        <v>134203.0196280255</v>
      </c>
      <c r="FT135" s="52" cm="1">
        <f t="array" aca="1" ref="FT135" ca="1">beneficio_muerte_individual_activo(FT$2,$F135,$D135, Hombres!$A$1:$DW$117, Mujeres!$A$1:$DW$117)</f>
        <v>131579.62906510834</v>
      </c>
      <c r="FU135" s="52" cm="1">
        <f t="array" aca="1" ref="FU135" ca="1">beneficio_muerte_individual_activo(FU$2,$F135,$D135, Hombres!$A$1:$DW$117, Mujeres!$A$1:$DW$117)</f>
        <v>126500.23825785618</v>
      </c>
      <c r="FV135" s="52" cm="1">
        <f t="array" aca="1" ref="FV135" ca="1">beneficio_muerte_individual_activo(FV$2,$F135,$D135, Hombres!$A$1:$DW$117, Mujeres!$A$1:$DW$117)</f>
        <v>118827.26826510044</v>
      </c>
      <c r="FW135" s="52" cm="1">
        <f t="array" aca="1" ref="FW135" ca="1">beneficio_muerte_individual_activo(FW$2,$F135,$D135, Hombres!$A$1:$DW$117, Mujeres!$A$1:$DW$117)</f>
        <v>108648.78281353081</v>
      </c>
      <c r="FX135" s="52" cm="1">
        <f t="array" aca="1" ref="FX135" ca="1">beneficio_muerte_individual_activo(FX$2,$F135,$D135, Hombres!$A$1:$DW$117, Mujeres!$A$1:$DW$117)</f>
        <v>96337.026638709431</v>
      </c>
      <c r="FY135" s="52" cm="1">
        <f t="array" aca="1" ref="FY135" ca="1">beneficio_muerte_individual_activo(FY$2,$F135,$D135, Hombres!$A$1:$DW$117, Mujeres!$A$1:$DW$117)</f>
        <v>82476.409292626922</v>
      </c>
      <c r="FZ135" s="52" cm="1">
        <f t="array" aca="1" ref="FZ135" ca="1">beneficio_muerte_individual_activo(FZ$2,$F135,$D135, Hombres!$A$1:$DW$117, Mujeres!$A$1:$DW$117)</f>
        <v>67800.857591564098</v>
      </c>
      <c r="GA135" s="52" cm="1">
        <f t="array" aca="1" ref="GA135" ca="1">beneficio_muerte_individual_activo(GA$2,$F135,$D135, Hombres!$A$1:$DW$117, Mujeres!$A$1:$DW$117)</f>
        <v>53155.659427478524</v>
      </c>
      <c r="GB135" s="52" cm="1">
        <f t="array" aca="1" ref="GB135" ca="1">beneficio_muerte_individual_activo(GB$2,$F135,$D135, Hombres!$A$1:$DW$117, Mujeres!$A$1:$DW$117)</f>
        <v>39436.74489948729</v>
      </c>
      <c r="GC135" s="52" cm="1">
        <f t="array" aca="1" ref="GC135" ca="1">beneficio_muerte_individual_activo(GC$2,$F135,$D135, Hombres!$A$1:$DW$117, Mujeres!$A$1:$DW$117)</f>
        <v>27445.256203878998</v>
      </c>
      <c r="GD135" s="52" cm="1">
        <f t="array" aca="1" ref="GD135" ca="1">beneficio_muerte_individual_activo(GD$2,$F135,$D135, Hombres!$A$1:$DW$117, Mujeres!$A$1:$DW$117)</f>
        <v>17727.698542934773</v>
      </c>
      <c r="GE135" s="52" cm="1">
        <f t="array" aca="1" ref="GE135" ca="1">beneficio_muerte_individual_activo(GE$2,$F135,$D135, Hombres!$A$1:$DW$117, Mujeres!$A$1:$DW$117)</f>
        <v>10489.246167734053</v>
      </c>
      <c r="GF135" s="52" cm="1">
        <f t="array" aca="1" ref="GF135" ca="1">beneficio_muerte_individual_activo(GF$2,$F135,$D135, Hombres!$A$1:$DW$117, Mujeres!$A$1:$DW$117)</f>
        <v>5592.5371069777084</v>
      </c>
      <c r="GG135" s="52" cm="1">
        <f t="array" aca="1" ref="GG135" ca="1">beneficio_muerte_individual_activo(GG$2,$F135,$D135, Hombres!$A$1:$DW$117, Mujeres!$A$1:$DW$117)</f>
        <v>2631.9835793839729</v>
      </c>
      <c r="GH135" s="52" cm="1">
        <f t="array" aca="1" ref="GH135" ca="1">beneficio_muerte_individual_activo(GH$2,$F135,$D135, Hombres!$A$1:$DW$117, Mujeres!$A$1:$DW$117)</f>
        <v>1064.3670703832845</v>
      </c>
      <c r="GI135" s="52" cm="1">
        <f t="array" aca="1" ref="GI135" ca="1">beneficio_muerte_individual_activo(GI$2,$F135,$D135, Hombres!$A$1:$DW$117, Mujeres!$A$1:$DW$117)</f>
        <v>356.37373842506537</v>
      </c>
      <c r="GJ135" s="52" cm="1">
        <f t="array" aca="1" ref="GJ135" ca="1">beneficio_muerte_individual_activo(GJ$2,$F135,$D135, Hombres!$A$1:$DW$117, Mujeres!$A$1:$DW$117)</f>
        <v>93.493845493184551</v>
      </c>
      <c r="GK135" s="52" cm="1">
        <f t="array" aca="1" ref="GK135" ca="1">beneficio_muerte_individual_activo(GK$2,$F135,$D135, Hombres!$A$1:$DW$117, Mujeres!$A$1:$DW$117)</f>
        <v>17.540829675577257</v>
      </c>
      <c r="GL135" s="52" cm="1">
        <f t="array" aca="1" ref="GL135" ca="1">beneficio_muerte_individual_activo(GL$2,$F135,$D135, Hombres!$A$1:$DW$117, Mujeres!$A$1:$DW$117)</f>
        <v>2.0160229951487296</v>
      </c>
      <c r="GM135" s="52" cm="1">
        <f t="array" aca="1" ref="GM135" ca="1">beneficio_muerte_individual_activo(GM$2,$F135,$D135, Hombres!$A$1:$DW$117, Mujeres!$A$1:$DW$117)</f>
        <v>0</v>
      </c>
      <c r="GN135" s="52" cm="1">
        <f t="array" aca="1" ref="GN135" ca="1">beneficio_muerte_individual_activo(GN$2,$F135,$D135, Hombres!$A$1:$DW$117, Mujeres!$A$1:$DW$117)</f>
        <v>0</v>
      </c>
      <c r="GO135" s="52" cm="1">
        <f t="array" aca="1" ref="GO135" ca="1">beneficio_muerte_individual_activo(GO$2,$F135,$D135, Hombres!$A$1:$DW$117, Mujeres!$A$1:$DW$117)</f>
        <v>0</v>
      </c>
      <c r="GP135" s="52" cm="1">
        <f t="array" aca="1" ref="GP135" ca="1">beneficio_muerte_individual_activo(GP$2,$F135,$D135, Hombres!$A$1:$DW$117, Mujeres!$A$1:$DW$117)</f>
        <v>0</v>
      </c>
      <c r="GQ135" s="52" cm="1">
        <f t="array" aca="1" ref="GQ135" ca="1">beneficio_muerte_individual_activo(GQ$2,$F135,$D135, Hombres!$A$1:$DW$117, Mujeres!$A$1:$DW$117)</f>
        <v>0</v>
      </c>
      <c r="GR135" s="52" cm="1">
        <f t="array" aca="1" ref="GR135" ca="1">beneficio_muerte_individual_activo(GR$2,$F135,$D135, Hombres!$A$1:$DW$117, Mujeres!$A$1:$DW$117)</f>
        <v>0</v>
      </c>
      <c r="GS135" s="52" cm="1">
        <f t="array" aca="1" ref="GS135" ca="1">beneficio_muerte_individual_activo(GS$2,$F135,$D135, Hombres!$A$1:$DW$117, Mujeres!$A$1:$DW$117)</f>
        <v>0</v>
      </c>
      <c r="GT135" s="52" cm="1">
        <f t="array" aca="1" ref="GT135" ca="1">beneficio_muerte_individual_activo(GT$2,$F135,$D135, Hombres!$A$1:$DW$117, Mujeres!$A$1:$DW$117)</f>
        <v>0</v>
      </c>
      <c r="GU135" s="52" cm="1">
        <f t="array" aca="1" ref="GU135" ca="1">beneficio_muerte_individual_activo(GU$2,$F135,$D135, Hombres!$A$1:$DW$117, Mujeres!$A$1:$DW$117)</f>
        <v>0</v>
      </c>
      <c r="GV135" s="52" cm="1">
        <f t="array" aca="1" ref="GV135" ca="1">beneficio_muerte_individual_activo(GV$2,$F135,$D135, Hombres!$A$1:$DW$117, Mujeres!$A$1:$DW$117)</f>
        <v>0</v>
      </c>
    </row>
    <row r="136" spans="1:204" x14ac:dyDescent="0.35">
      <c r="A136" s="2">
        <f t="shared" si="2"/>
        <v>134</v>
      </c>
      <c r="B136" s="81">
        <v>2010897.4</v>
      </c>
      <c r="C136" s="9">
        <v>44522</v>
      </c>
      <c r="D136" s="7" t="s">
        <v>5</v>
      </c>
      <c r="E136" s="9">
        <v>29696</v>
      </c>
      <c r="F136" s="12" cm="1">
        <f t="array" aca="1" ref="F136" ca="1">edadCalc(E136)</f>
        <v>44</v>
      </c>
      <c r="G136" s="45" cm="1">
        <f t="array" aca="1" ref="G136" ca="1">PorcentajePension(C136,E136, D136)</f>
        <v>0.65</v>
      </c>
      <c r="I136" s="78"/>
      <c r="J136" s="52" cm="1">
        <f t="array" aca="1" ref="J136" ca="1">AnualidadActivo(J$2, $E136, $C136, $B136, $D136, Hombres!$A$1:$DW$117, Mujeres!$A$1:$DW$117)</f>
        <v>0</v>
      </c>
      <c r="K136" s="52" cm="1">
        <f t="array" aca="1" ref="K136" ca="1">AnualidadActivo(K$2, $E136, $C136, $B136, $D136, Hombres!$A$1:$DW$117, Mujeres!$A$1:$DW$117)</f>
        <v>0</v>
      </c>
      <c r="L136" s="52" cm="1">
        <f t="array" aca="1" ref="L136" ca="1">AnualidadActivo(L$2, $E136, $C136, $B136, $D136, Hombres!$A$1:$DW$117, Mujeres!$A$1:$DW$117)</f>
        <v>0</v>
      </c>
      <c r="M136" s="52" cm="1">
        <f t="array" aca="1" ref="M136" ca="1">AnualidadActivo(M$2, $E136, $C136, $B136, $D136, Hombres!$A$1:$DW$117, Mujeres!$A$1:$DW$117)</f>
        <v>0</v>
      </c>
      <c r="N136" s="52" cm="1">
        <f t="array" aca="1" ref="N136" ca="1">AnualidadActivo(N$2, $E136, $C136, $B136, $D136, Hombres!$A$1:$DW$117, Mujeres!$A$1:$DW$117)</f>
        <v>0</v>
      </c>
      <c r="O136" s="52" cm="1">
        <f t="array" aca="1" ref="O136" ca="1">AnualidadActivo(O$2, $E136, $C136, $B136, $D136, Hombres!$A$1:$DW$117, Mujeres!$A$1:$DW$117)</f>
        <v>0</v>
      </c>
      <c r="P136" s="52" cm="1">
        <f t="array" aca="1" ref="P136" ca="1">AnualidadActivo(P$2, $E136, $C136, $B136, $D136, Hombres!$A$1:$DW$117, Mujeres!$A$1:$DW$117)</f>
        <v>0</v>
      </c>
      <c r="Q136" s="52" cm="1">
        <f t="array" aca="1" ref="Q136" ca="1">AnualidadActivo(Q$2, $E136, $C136, $B136, $D136, Hombres!$A$1:$DW$117, Mujeres!$A$1:$DW$117)</f>
        <v>0</v>
      </c>
      <c r="R136" s="52" cm="1">
        <f t="array" aca="1" ref="R136" ca="1">AnualidadActivo(R$2, $E136, $C136, $B136, $D136, Hombres!$A$1:$DW$117, Mujeres!$A$1:$DW$117)</f>
        <v>0</v>
      </c>
      <c r="S136" s="52" cm="1">
        <f t="array" aca="1" ref="S136" ca="1">AnualidadActivo(S$2, $E136, $C136, $B136, $D136, Hombres!$A$1:$DW$117, Mujeres!$A$1:$DW$117)</f>
        <v>0</v>
      </c>
      <c r="T136" s="52" cm="1">
        <f t="array" aca="1" ref="T136" ca="1">AnualidadActivo(T$2, $E136, $C136, $B136, $D136, Hombres!$A$1:$DW$117, Mujeres!$A$1:$DW$117)</f>
        <v>0</v>
      </c>
      <c r="U136" s="52" cm="1">
        <f t="array" aca="1" ref="U136" ca="1">AnualidadActivo(U$2, $E136, $C136, $B136, $D136, Hombres!$A$1:$DW$117, Mujeres!$A$1:$DW$117)</f>
        <v>0</v>
      </c>
      <c r="V136" s="52" cm="1">
        <f t="array" aca="1" ref="V136" ca="1">AnualidadActivo(V$2, $E136, $C136, $B136, $D136, Hombres!$A$1:$DW$117, Mujeres!$A$1:$DW$117)</f>
        <v>0</v>
      </c>
      <c r="W136" s="52" cm="1">
        <f t="array" aca="1" ref="W136" ca="1">AnualidadActivo(W$2, $E136, $C136, $B136, $D136, Hombres!$A$1:$DW$117, Mujeres!$A$1:$DW$117)</f>
        <v>0</v>
      </c>
      <c r="X136" s="52" cm="1">
        <f t="array" aca="1" ref="X136" ca="1">AnualidadActivo(X$2, $E136, $C136, $B136, $D136, Hombres!$A$1:$DW$117, Mujeres!$A$1:$DW$117)</f>
        <v>0</v>
      </c>
      <c r="Y136" s="52" cm="1">
        <f t="array" aca="1" ref="Y136" ca="1">AnualidadActivo(Y$2, $E136, $C136, $B136, $D136, Hombres!$A$1:$DW$117, Mujeres!$A$1:$DW$117)</f>
        <v>0</v>
      </c>
      <c r="Z136" s="52" cm="1">
        <f t="array" aca="1" ref="Z136" ca="1">AnualidadActivo(Z$2, $E136, $C136, $B136, $D136, Hombres!$A$1:$DW$117, Mujeres!$A$1:$DW$117)</f>
        <v>0</v>
      </c>
      <c r="AA136" s="52" cm="1">
        <f t="array" aca="1" ref="AA136" ca="1">AnualidadActivo(AA$2, $E136, $C136, $B136, $D136, Hombres!$A$1:$DW$117, Mujeres!$A$1:$DW$117)</f>
        <v>0</v>
      </c>
      <c r="AB136" s="52" cm="1">
        <f t="array" aca="1" ref="AB136" ca="1">AnualidadActivo(AB$2, $E136, $C136, $B136, $D136, Hombres!$A$1:$DW$117, Mujeres!$A$1:$DW$117)</f>
        <v>0</v>
      </c>
      <c r="AC136" s="52" cm="1">
        <f t="array" aca="1" ref="AC136" ca="1">AnualidadActivo(AC$2, $E136, $C136, $B136, $D136, Hombres!$A$1:$DW$117, Mujeres!$A$1:$DW$117)</f>
        <v>0</v>
      </c>
      <c r="AD136" s="52" cm="1">
        <f t="array" aca="1" ref="AD136" ca="1">AnualidadActivo(AD$2, $E136, $C136, $B136, $D136, Hombres!$A$1:$DW$117, Mujeres!$A$1:$DW$117)</f>
        <v>0</v>
      </c>
      <c r="AE136" s="52" cm="1">
        <f t="array" aca="1" ref="AE136" ca="1">AnualidadActivo(AE$2, $E136, $C136, $B136, $D136, Hombres!$A$1:$DW$117, Mujeres!$A$1:$DW$117)</f>
        <v>43489193.35392572</v>
      </c>
      <c r="AF136" s="52" cm="1">
        <f t="array" aca="1" ref="AF136" ca="1">AnualidadActivo(AF$2, $E136, $C136, $B136, $D136, Hombres!$A$1:$DW$117, Mujeres!$A$1:$DW$117)</f>
        <v>44793869.154543489</v>
      </c>
      <c r="AG136" s="52" cm="1">
        <f t="array" aca="1" ref="AG136" ca="1">AnualidadActivo(AG$2, $E136, $C136, $B136, $D136, Hombres!$A$1:$DW$117, Mujeres!$A$1:$DW$117)</f>
        <v>46137685.229179792</v>
      </c>
      <c r="AH136" s="52" cm="1">
        <f t="array" aca="1" ref="AH136" ca="1">AnualidadActivo(AH$2, $E136, $C136, $B136, $D136, Hombres!$A$1:$DW$117, Mujeres!$A$1:$DW$117)</f>
        <v>47521815.786055192</v>
      </c>
      <c r="AI136" s="52" cm="1">
        <f t="array" aca="1" ref="AI136" ca="1">AnualidadActivo(AI$2, $E136, $C136, $B136, $D136, Hombres!$A$1:$DW$117, Mujeres!$A$1:$DW$117)</f>
        <v>48947470.259636857</v>
      </c>
      <c r="AJ136" s="52" cm="1">
        <f t="array" aca="1" ref="AJ136" ca="1">AnualidadActivo(AJ$2, $E136, $C136, $B136, $D136, Hombres!$A$1:$DW$117, Mujeres!$A$1:$DW$117)</f>
        <v>50474144.029749803</v>
      </c>
      <c r="AK136" s="52" cm="1">
        <f t="array" aca="1" ref="AK136" ca="1">AnualidadActivo(AK$2, $E136, $C136, $B136, $D136, Hombres!$A$1:$DW$117, Mujeres!$A$1:$DW$117)</f>
        <v>51502459.065853015</v>
      </c>
      <c r="AL136" s="52" cm="1">
        <f t="array" aca="1" ref="AL136" ca="1">AnualidadActivo(AL$2, $E136, $C136, $B136, $D136, Hombres!$A$1:$DW$117, Mujeres!$A$1:$DW$117)</f>
        <v>52514256.599716485</v>
      </c>
      <c r="AM136" s="52" cm="1">
        <f t="array" aca="1" ref="AM136" ca="1">AnualidadActivo(AM$2, $E136, $C136, $B136, $D136, Hombres!$A$1:$DW$117, Mujeres!$A$1:$DW$117)</f>
        <v>53509361.483846307</v>
      </c>
      <c r="AN136" s="52" cm="1">
        <f t="array" aca="1" ref="AN136" ca="1">AnualidadActivo(AN$2, $E136, $C136, $B136, $D136, Hombres!$A$1:$DW$117, Mujeres!$A$1:$DW$117)</f>
        <v>54488551.014439978</v>
      </c>
      <c r="AO136" s="52" cm="1">
        <f t="array" aca="1" ref="AO136" ca="1">AnualidadActivo(AO$2, $E136, $C136, $B136, $D136, Hombres!$A$1:$DW$117, Mujeres!$A$1:$DW$117)</f>
        <v>55446821.872183874</v>
      </c>
      <c r="AP136" s="52" cm="1">
        <f t="array" aca="1" ref="AP136" ca="1">AnualidadActivo(AP$2, $E136, $C136, $B136, $D136, Hombres!$A$1:$DW$117, Mujeres!$A$1:$DW$117)</f>
        <v>56371448.637978658</v>
      </c>
      <c r="AQ136" s="52" cm="1">
        <f t="array" aca="1" ref="AQ136" ca="1">AnualidadActivo(AQ$2, $E136, $C136, $B136, $D136, Hombres!$A$1:$DW$117, Mujeres!$A$1:$DW$117)</f>
        <v>57242289.602229156</v>
      </c>
      <c r="AR136" s="52" cm="1">
        <f t="array" aca="1" ref="AR136" ca="1">AnualidadActivo(AR$2, $E136, $C136, $B136, $D136, Hombres!$A$1:$DW$117, Mujeres!$A$1:$DW$117)</f>
        <v>58036133.688353412</v>
      </c>
      <c r="AS136" s="52" cm="1">
        <f t="array" aca="1" ref="AS136" ca="1">AnualidadActivo(AS$2, $E136, $C136, $B136, $D136, Hombres!$A$1:$DW$117, Mujeres!$A$1:$DW$117)</f>
        <v>58731008.790279597</v>
      </c>
      <c r="AT136" s="52" cm="1">
        <f t="array" aca="1" ref="AT136" ca="1">AnualidadActivo(AT$2, $E136, $C136, $B136, $D136, Hombres!$A$1:$DW$117, Mujeres!$A$1:$DW$117)</f>
        <v>59309310.011282027</v>
      </c>
      <c r="AU136" s="52" cm="1">
        <f t="array" aca="1" ref="AU136" ca="1">AnualidadActivo(AU$2, $E136, $C136, $B136, $D136, Hombres!$A$1:$DW$117, Mujeres!$A$1:$DW$117)</f>
        <v>59763046.338724449</v>
      </c>
      <c r="AV136" s="52" cm="1">
        <f t="array" aca="1" ref="AV136" ca="1">AnualidadActivo(AV$2, $E136, $C136, $B136, $D136, Hombres!$A$1:$DW$117, Mujeres!$A$1:$DW$117)</f>
        <v>60090358.563092887</v>
      </c>
      <c r="AW136" s="52" cm="1">
        <f t="array" aca="1" ref="AW136" ca="1">AnualidadActivo(AW$2, $E136, $C136, $B136, $D136, Hombres!$A$1:$DW$117, Mujeres!$A$1:$DW$117)</f>
        <v>60289896.470538624</v>
      </c>
      <c r="AX136" s="52" cm="1">
        <f t="array" aca="1" ref="AX136" ca="1">AnualidadActivo(AX$2, $E136, $C136, $B136, $D136, Hombres!$A$1:$DW$117, Mujeres!$A$1:$DW$117)</f>
        <v>60358292.705329008</v>
      </c>
      <c r="AY136" s="52" cm="1">
        <f t="array" aca="1" ref="AY136" ca="1">AnualidadActivo(AY$2, $E136, $C136, $B136, $D136, Hombres!$A$1:$DW$117, Mujeres!$A$1:$DW$117)</f>
        <v>60285997.172000475</v>
      </c>
      <c r="AZ136" s="52" cm="1">
        <f t="array" aca="1" ref="AZ136" ca="1">AnualidadActivo(AZ$2, $E136, $C136, $B136, $D136, Hombres!$A$1:$DW$117, Mujeres!$A$1:$DW$117)</f>
        <v>59951003.982076913</v>
      </c>
      <c r="BA136" s="52" cm="1">
        <f t="array" aca="1" ref="BA136" ca="1">AnualidadActivo(BA$2, $E136, $C136, $B136, $D136, Hombres!$A$1:$DW$117, Mujeres!$A$1:$DW$117)</f>
        <v>59419366.032590352</v>
      </c>
      <c r="BB136" s="52" cm="1">
        <f t="array" aca="1" ref="BB136" ca="1">AnualidadActivo(BB$2, $E136, $C136, $B136, $D136, Hombres!$A$1:$DW$117, Mujeres!$A$1:$DW$117)</f>
        <v>58675995.775645286</v>
      </c>
      <c r="BC136" s="52" cm="1">
        <f t="array" aca="1" ref="BC136" ca="1">AnualidadActivo(BC$2, $E136, $C136, $B136, $D136, Hombres!$A$1:$DW$117, Mujeres!$A$1:$DW$117)</f>
        <v>57706568.517562814</v>
      </c>
      <c r="BD136" s="52" cm="1">
        <f t="array" aca="1" ref="BD136" ca="1">AnualidadActivo(BD$2, $E136, $C136, $B136, $D136, Hombres!$A$1:$DW$117, Mujeres!$A$1:$DW$117)</f>
        <v>56497486.298166983</v>
      </c>
      <c r="BE136" s="52" cm="1">
        <f t="array" aca="1" ref="BE136" ca="1">AnualidadActivo(BE$2, $E136, $C136, $B136, $D136, Hombres!$A$1:$DW$117, Mujeres!$A$1:$DW$117)</f>
        <v>55036741.191043518</v>
      </c>
      <c r="BF136" s="52" cm="1">
        <f t="array" aca="1" ref="BF136" ca="1">AnualidadActivo(BF$2, $E136, $C136, $B136, $D136, Hombres!$A$1:$DW$117, Mujeres!$A$1:$DW$117)</f>
        <v>53312603.878869914</v>
      </c>
      <c r="BG136" s="52" cm="1">
        <f t="array" aca="1" ref="BG136" ca="1">AnualidadActivo(BG$2, $E136, $C136, $B136, $D136, Hombres!$A$1:$DW$117, Mujeres!$A$1:$DW$117)</f>
        <v>51316674.886079922</v>
      </c>
      <c r="BH136" s="52" cm="1">
        <f t="array" aca="1" ref="BH136" ca="1">AnualidadActivo(BH$2, $E136, $C136, $B136, $D136, Hombres!$A$1:$DW$117, Mujeres!$A$1:$DW$117)</f>
        <v>49048315.849372581</v>
      </c>
      <c r="BI136" s="52" cm="1">
        <f t="array" aca="1" ref="BI136" ca="1">AnualidadActivo(BI$2, $E136, $C136, $B136, $D136, Hombres!$A$1:$DW$117, Mujeres!$A$1:$DW$117)</f>
        <v>46515220.138825104</v>
      </c>
      <c r="BJ136" s="52" cm="1">
        <f t="array" aca="1" ref="BJ136" ca="1">AnualidadActivo(BJ$2, $E136, $C136, $B136, $D136, Hombres!$A$1:$DW$117, Mujeres!$A$1:$DW$117)</f>
        <v>43731687.12835326</v>
      </c>
      <c r="BK136" s="52" cm="1">
        <f t="array" aca="1" ref="BK136" ca="1">AnualidadActivo(BK$2, $E136, $C136, $B136, $D136, Hombres!$A$1:$DW$117, Mujeres!$A$1:$DW$117)</f>
        <v>40717953.070179254</v>
      </c>
      <c r="BL136" s="52" cm="1">
        <f t="array" aca="1" ref="BL136" ca="1">AnualidadActivo(BL$2, $E136, $C136, $B136, $D136, Hombres!$A$1:$DW$117, Mujeres!$A$1:$DW$117)</f>
        <v>37502687.67563653</v>
      </c>
      <c r="BM136" s="52" cm="1">
        <f t="array" aca="1" ref="BM136" ca="1">AnualidadActivo(BM$2, $E136, $C136, $B136, $D136, Hombres!$A$1:$DW$117, Mujeres!$A$1:$DW$117)</f>
        <v>34126752.585150249</v>
      </c>
      <c r="BN136" s="52" cm="1">
        <f t="array" aca="1" ref="BN136" ca="1">AnualidadActivo(BN$2, $E136, $C136, $B136, $D136, Hombres!$A$1:$DW$117, Mujeres!$A$1:$DW$117)</f>
        <v>30641891.873539075</v>
      </c>
      <c r="BO136" s="52" cm="1">
        <f t="array" aca="1" ref="BO136" ca="1">AnualidadActivo(BO$2, $E136, $C136, $B136, $D136, Hombres!$A$1:$DW$117, Mujeres!$A$1:$DW$117)</f>
        <v>27106125.226568971</v>
      </c>
      <c r="BP136" s="52" cm="1">
        <f t="array" aca="1" ref="BP136" ca="1">AnualidadActivo(BP$2, $E136, $C136, $B136, $D136, Hombres!$A$1:$DW$117, Mujeres!$A$1:$DW$117)</f>
        <v>23581832.14605185</v>
      </c>
      <c r="BQ136" s="52" cm="1">
        <f t="array" aca="1" ref="BQ136" ca="1">AnualidadActivo(BQ$2, $E136, $C136, $B136, $D136, Hombres!$A$1:$DW$117, Mujeres!$A$1:$DW$117)</f>
        <v>20135947.74777098</v>
      </c>
      <c r="BR136" s="52" cm="1">
        <f t="array" aca="1" ref="BR136" ca="1">AnualidadActivo(BR$2, $E136, $C136, $B136, $D136, Hombres!$A$1:$DW$117, Mujeres!$A$1:$DW$117)</f>
        <v>16838912.289815053</v>
      </c>
      <c r="BS136" s="52" cm="1">
        <f t="array" aca="1" ref="BS136" ca="1">AnualidadActivo(BS$2, $E136, $C136, $B136, $D136, Hombres!$A$1:$DW$117, Mujeres!$A$1:$DW$117)</f>
        <v>13758695.901830727</v>
      </c>
      <c r="BT136" s="52" cm="1">
        <f t="array" aca="1" ref="BT136" ca="1">AnualidadActivo(BT$2, $E136, $C136, $B136, $D136, Hombres!$A$1:$DW$117, Mujeres!$A$1:$DW$117)</f>
        <v>10953943.723185251</v>
      </c>
      <c r="BU136" s="52" cm="1">
        <f t="array" aca="1" ref="BU136" ca="1">AnualidadActivo(BU$2, $E136, $C136, $B136, $D136, Hombres!$A$1:$DW$117, Mujeres!$A$1:$DW$117)</f>
        <v>8470232.2613554988</v>
      </c>
      <c r="BV136" s="52" cm="1">
        <f t="array" aca="1" ref="BV136" ca="1">AnualidadActivo(BV$2, $E136, $C136, $B136, $D136, Hombres!$A$1:$DW$117, Mujeres!$A$1:$DW$117)</f>
        <v>6338034.4075105097</v>
      </c>
      <c r="BW136" s="52" cm="1">
        <f t="array" aca="1" ref="BW136" ca="1">AnualidadActivo(BW$2, $E136, $C136, $B136, $D136, Hombres!$A$1:$DW$117, Mujeres!$A$1:$DW$117)</f>
        <v>4570777.7609661389</v>
      </c>
      <c r="BX136" s="52" cm="1">
        <f t="array" aca="1" ref="BX136" ca="1">AnualidadActivo(BX$2, $E136, $C136, $B136, $D136, Hombres!$A$1:$DW$117, Mujeres!$A$1:$DW$117)</f>
        <v>3162532.5597568746</v>
      </c>
      <c r="BY136" s="52" cm="1">
        <f t="array" aca="1" ref="BY136" ca="1">AnualidadActivo(BY$2, $E136, $C136, $B136, $D136, Hombres!$A$1:$DW$117, Mujeres!$A$1:$DW$117)</f>
        <v>2088276.4031355954</v>
      </c>
      <c r="BZ136" s="52" cm="1">
        <f t="array" aca="1" ref="BZ136" ca="1">AnualidadActivo(BZ$2, $E136, $C136, $B136, $D136, Hombres!$A$1:$DW$117, Mujeres!$A$1:$DW$117)</f>
        <v>1307748.878966525</v>
      </c>
      <c r="CA136" s="52" cm="1">
        <f t="array" aca="1" ref="CA136" ca="1">AnualidadActivo(CA$2, $E136, $C136, $B136, $D136, Hombres!$A$1:$DW$117, Mujeres!$A$1:$DW$117)</f>
        <v>771015.48952341522</v>
      </c>
      <c r="CB136" s="52" cm="1">
        <f t="array" aca="1" ref="CB136" ca="1">AnualidadActivo(CB$2, $E136, $C136, $B136, $D136, Hombres!$A$1:$DW$117, Mujeres!$A$1:$DW$117)</f>
        <v>424370.39423237514</v>
      </c>
      <c r="CC136" s="52" cm="1">
        <f t="array" aca="1" ref="CC136" ca="1">AnualidadActivo(CC$2, $E136, $C136, $B136, $D136, Hombres!$A$1:$DW$117, Mujeres!$A$1:$DW$117)</f>
        <v>215905.9392368093</v>
      </c>
      <c r="CD136" s="52" cm="1">
        <f t="array" aca="1" ref="CD136" ca="1">AnualidadActivo(CD$2, $E136, $C136, $B136, $D136, Hombres!$A$1:$DW$117, Mujeres!$A$1:$DW$117)</f>
        <v>100313.15479917343</v>
      </c>
      <c r="CE136" s="52" cm="1">
        <f t="array" aca="1" ref="CE136" ca="1">AnualidadActivo(CE$2, $E136, $C136, $B136, $D136, Hombres!$A$1:$DW$117, Mujeres!$A$1:$DW$117)</f>
        <v>41923.134768812495</v>
      </c>
      <c r="CF136" s="52" cm="1">
        <f t="array" aca="1" ref="CF136" ca="1">AnualidadActivo(CF$2, $E136, $C136, $B136, $D136, Hombres!$A$1:$DW$117, Mujeres!$A$1:$DW$117)</f>
        <v>15460.921664589801</v>
      </c>
      <c r="CG136" s="52" cm="1">
        <f t="array" aca="1" ref="CG136" ca="1">AnualidadActivo(CG$2, $E136, $C136, $B136, $D136, Hombres!$A$1:$DW$117, Mujeres!$A$1:$DW$117)</f>
        <v>4908.1430991065481</v>
      </c>
      <c r="CH136" s="52" cm="1">
        <f t="array" aca="1" ref="CH136" ca="1">AnualidadActivo(CH$2, $E136, $C136, $B136, $D136, Hombres!$A$1:$DW$117, Mujeres!$A$1:$DW$117)</f>
        <v>1296.3939375888847</v>
      </c>
      <c r="CI136" s="52" cm="1">
        <f t="array" aca="1" ref="CI136" ca="1">AnualidadActivo(CI$2, $E136, $C136, $B136, $D136, Hombres!$A$1:$DW$117, Mujeres!$A$1:$DW$117)</f>
        <v>0</v>
      </c>
      <c r="CJ136" s="52" cm="1">
        <f t="array" aca="1" ref="CJ136" ca="1">AnualidadActivo(CJ$2, $E136, $C136, $B136, $D136, Hombres!$A$1:$DW$117, Mujeres!$A$1:$DW$117)</f>
        <v>0</v>
      </c>
      <c r="CK136" s="52" cm="1">
        <f t="array" aca="1" ref="CK136" ca="1">AnualidadActivo(CK$2, $E136, $C136, $B136, $D136, Hombres!$A$1:$DW$117, Mujeres!$A$1:$DW$117)</f>
        <v>0</v>
      </c>
      <c r="CL136" s="52" cm="1">
        <f t="array" aca="1" ref="CL136" ca="1">AnualidadActivo(CL$2, $E136, $C136, $B136, $D136, Hombres!$A$1:$DW$117, Mujeres!$A$1:$DW$117)</f>
        <v>0</v>
      </c>
      <c r="CM136" s="52" cm="1">
        <f t="array" aca="1" ref="CM136" ca="1">AnualidadActivo(CM$2, $E136, $C136, $B136, $D136, Hombres!$A$1:$DW$117, Mujeres!$A$1:$DW$117)</f>
        <v>0</v>
      </c>
      <c r="CN136" s="52" cm="1">
        <f t="array" aca="1" ref="CN136" ca="1">AnualidadActivo(CN$2, $E136, $C136, $B136, $D136, Hombres!$A$1:$DW$117, Mujeres!$A$1:$DW$117)</f>
        <v>0</v>
      </c>
      <c r="CO136" s="52" cm="1">
        <f t="array" aca="1" ref="CO136" ca="1">AnualidadActivo(CO$2, $E136, $C136, $B136, $D136, Hombres!$A$1:$DW$117, Mujeres!$A$1:$DW$117)</f>
        <v>0</v>
      </c>
      <c r="CP136" s="52" cm="1">
        <f t="array" aca="1" ref="CP136" ca="1">AnualidadActivo(CP$2, $E136, $C136, $B136, $D136, Hombres!$A$1:$DW$117, Mujeres!$A$1:$DW$117)</f>
        <v>0</v>
      </c>
      <c r="CQ136" s="52" cm="1">
        <f t="array" aca="1" ref="CQ136" ca="1">AnualidadActivo(CQ$2, $E136, $C136, $B136, $D136, Hombres!$A$1:$DW$117, Mujeres!$A$1:$DW$117)</f>
        <v>0</v>
      </c>
      <c r="CR136" s="52" cm="1">
        <f t="array" aca="1" ref="CR136" ca="1">AnualidadActivo(CR$2, $E136, $C136, $B136, $D136, Hombres!$A$1:$DW$117, Mujeres!$A$1:$DW$117)</f>
        <v>0</v>
      </c>
      <c r="CS136" s="52" cm="1">
        <f t="array" aca="1" ref="CS136" ca="1">AnualidadActivo(CS$2, $E136, $C136, $B136, $D136, Hombres!$A$1:$DW$117, Mujeres!$A$1:$DW$117)</f>
        <v>0</v>
      </c>
      <c r="CT136" s="52" cm="1">
        <f t="array" aca="1" ref="CT136" ca="1">AnualidadActivo(CT$2, $E136, $C136, $B136, $D136, Hombres!$A$1:$DW$117, Mujeres!$A$1:$DW$117)</f>
        <v>0</v>
      </c>
      <c r="CU136" s="52" cm="1">
        <f t="array" aca="1" ref="CU136" ca="1">AnualidadActivo(CU$2, $E136, $C136, $B136, $D136, Hombres!$A$1:$DW$117, Mujeres!$A$1:$DW$117)</f>
        <v>0</v>
      </c>
      <c r="CV136" s="52" cm="1">
        <f t="array" aca="1" ref="CV136" ca="1">AnualidadActivo(CV$2, $E136, $C136, $B136, $D136, Hombres!$A$1:$DW$117, Mujeres!$A$1:$DW$117)</f>
        <v>0</v>
      </c>
      <c r="CW136" s="52" cm="1">
        <f t="array" aca="1" ref="CW136" ca="1">AnualidadActivo(CW$2, $E136, $C136, $B136, $D136, Hombres!$A$1:$DW$117, Mujeres!$A$1:$DW$117)</f>
        <v>0</v>
      </c>
      <c r="CX136" s="52" cm="1">
        <f t="array" aca="1" ref="CX136" ca="1">AnualidadActivo(CX$2, $E136, $C136, $B136, $D136, Hombres!$A$1:$DW$117, Mujeres!$A$1:$DW$117)</f>
        <v>0</v>
      </c>
      <c r="CY136" s="52" cm="1">
        <f t="array" aca="1" ref="CY136" ca="1">AnualidadActivo(CY$2, $E136, $C136, $B136, $D136, Hombres!$A$1:$DW$117, Mujeres!$A$1:$DW$117)</f>
        <v>0</v>
      </c>
      <c r="CZ136" s="52" cm="1">
        <f t="array" aca="1" ref="CZ136" ca="1">AnualidadActivo(CZ$2, $E136, $C136, $B136, $D136, Hombres!$A$1:$DW$117, Mujeres!$A$1:$DW$117)</f>
        <v>0</v>
      </c>
      <c r="DA136" s="52" cm="1">
        <f t="array" aca="1" ref="DA136" ca="1">AnualidadActivo(DA$2, $E136, $C136, $B136, $D136, Hombres!$A$1:$DW$117, Mujeres!$A$1:$DW$117)</f>
        <v>0</v>
      </c>
      <c r="DD136" s="25"/>
      <c r="DE136" s="52" cm="1">
        <f t="array" aca="1" ref="DE136" ca="1">beneficio_muerte_individual_activo(DE$2,$F136,$D136, Hombres!$A$1:$DW$117, Mujeres!$A$1:$DW$117)</f>
        <v>0</v>
      </c>
      <c r="DF136" s="52" cm="1">
        <f t="array" aca="1" ref="DF136" ca="1">beneficio_muerte_individual_activo(DF$2,$F136,$D136, Hombres!$A$1:$DW$117, Mujeres!$A$1:$DW$117)</f>
        <v>11032</v>
      </c>
      <c r="DG136" s="52" cm="1">
        <f t="array" aca="1" ref="DG136" ca="1">beneficio_muerte_individual_activo(DG$2,$F136,$D136, Hombres!$A$1:$DW$117, Mujeres!$A$1:$DW$117)</f>
        <v>11380.511011800001</v>
      </c>
      <c r="DH136" s="52" cm="1">
        <f t="array" aca="1" ref="DH136" ca="1">beneficio_muerte_individual_activo(DH$2,$F136,$D136, Hombres!$A$1:$DW$117, Mujeres!$A$1:$DW$117)</f>
        <v>11917.159700611439</v>
      </c>
      <c r="DI136" s="52" cm="1">
        <f t="array" aca="1" ref="DI136" ca="1">beneficio_muerte_individual_activo(DI$2,$F136,$D136, Hombres!$A$1:$DW$117, Mujeres!$A$1:$DW$117)</f>
        <v>12637.053396982205</v>
      </c>
      <c r="DJ136" s="52" cm="1">
        <f t="array" aca="1" ref="DJ136" ca="1">beneficio_muerte_individual_activo(DJ$2,$F136,$D136, Hombres!$A$1:$DW$117, Mujeres!$A$1:$DW$117)</f>
        <v>13473.170901167045</v>
      </c>
      <c r="DK136" s="52" cm="1">
        <f t="array" aca="1" ref="DK136" ca="1">beneficio_muerte_individual_activo(DK$2,$F136,$D136, Hombres!$A$1:$DW$117, Mujeres!$A$1:$DW$117)</f>
        <v>14381.834375617058</v>
      </c>
      <c r="DL136" s="52" cm="1">
        <f t="array" aca="1" ref="DL136" ca="1">beneficio_muerte_individual_activo(DL$2,$F136,$D136, Hombres!$A$1:$DW$117, Mujeres!$A$1:$DW$117)</f>
        <v>15366.119678475208</v>
      </c>
      <c r="DM136" s="52" cm="1">
        <f t="array" aca="1" ref="DM136" ca="1">beneficio_muerte_individual_activo(DM$2,$F136,$D136, Hombres!$A$1:$DW$117, Mujeres!$A$1:$DW$117)</f>
        <v>16409.281420401188</v>
      </c>
      <c r="DN136" s="52" cm="1">
        <f t="array" aca="1" ref="DN136" ca="1">beneficio_muerte_individual_activo(DN$2,$F136,$D136, Hombres!$A$1:$DW$117, Mujeres!$A$1:$DW$117)</f>
        <v>17410.993220493383</v>
      </c>
      <c r="DO136" s="52" cm="1">
        <f t="array" aca="1" ref="DO136" ca="1">beneficio_muerte_individual_activo(DO$2,$F136,$D136, Hombres!$A$1:$DW$117, Mujeres!$A$1:$DW$117)</f>
        <v>18309.557767131239</v>
      </c>
      <c r="DP136" s="52" cm="1">
        <f t="array" aca="1" ref="DP136" ca="1">beneficio_muerte_individual_activo(DP$2,$F136,$D136, Hombres!$A$1:$DW$117, Mujeres!$A$1:$DW$117)</f>
        <v>19256.250189472332</v>
      </c>
      <c r="DQ136" s="52" cm="1">
        <f t="array" aca="1" ref="DQ136" ca="1">beneficio_muerte_individual_activo(DQ$2,$F136,$D136, Hombres!$A$1:$DW$117, Mujeres!$A$1:$DW$117)</f>
        <v>20369.60041831003</v>
      </c>
      <c r="DR136" s="52" cm="1">
        <f t="array" aca="1" ref="DR136" ca="1">beneficio_muerte_individual_activo(DR$2,$F136,$D136, Hombres!$A$1:$DW$117, Mujeres!$A$1:$DW$117)</f>
        <v>21842.556589225431</v>
      </c>
      <c r="DS136" s="52" cm="1">
        <f t="array" aca="1" ref="DS136" ca="1">beneficio_muerte_individual_activo(DS$2,$F136,$D136, Hombres!$A$1:$DW$117, Mujeres!$A$1:$DW$117)</f>
        <v>23720.687252221338</v>
      </c>
      <c r="DT136" s="52" cm="1">
        <f t="array" aca="1" ref="DT136" ca="1">beneficio_muerte_individual_activo(DT$2,$F136,$D136, Hombres!$A$1:$DW$117, Mujeres!$A$1:$DW$117)</f>
        <v>25933.83042663501</v>
      </c>
      <c r="DU136" s="52" cm="1">
        <f t="array" aca="1" ref="DU136" ca="1">beneficio_muerte_individual_activo(DU$2,$F136,$D136, Hombres!$A$1:$DW$117, Mujeres!$A$1:$DW$117)</f>
        <v>28218.751849759839</v>
      </c>
      <c r="DV136" s="52" cm="1">
        <f t="array" aca="1" ref="DV136" ca="1">beneficio_muerte_individual_activo(DV$2,$F136,$D136, Hombres!$A$1:$DW$117, Mujeres!$A$1:$DW$117)</f>
        <v>30443.459914745297</v>
      </c>
      <c r="DW136" s="52" cm="1">
        <f t="array" aca="1" ref="DW136" ca="1">beneficio_muerte_individual_activo(DW$2,$F136,$D136, Hombres!$A$1:$DW$117, Mujeres!$A$1:$DW$117)</f>
        <v>32665.326567903248</v>
      </c>
      <c r="DX136" s="52" cm="1">
        <f t="array" aca="1" ref="DX136" ca="1">beneficio_muerte_individual_activo(DX$2,$F136,$D136, Hombres!$A$1:$DW$117, Mujeres!$A$1:$DW$117)</f>
        <v>34851.767867575458</v>
      </c>
      <c r="DY136" s="52" cm="1">
        <f t="array" aca="1" ref="DY136" ca="1">beneficio_muerte_individual_activo(DY$2,$F136,$D136, Hombres!$A$1:$DW$117, Mujeres!$A$1:$DW$117)</f>
        <v>36998.120012958912</v>
      </c>
      <c r="DZ136" s="52" cm="1">
        <f t="array" aca="1" ref="DZ136" ca="1">beneficio_muerte_individual_activo(DZ$2,$F136,$D136, Hombres!$A$1:$DW$117, Mujeres!$A$1:$DW$117)</f>
        <v>39317.273561060596</v>
      </c>
      <c r="EA136" s="52" cm="1">
        <f t="array" aca="1" ref="EA136" ca="1">beneficio_muerte_individual_activo(EA$2,$F136,$D136, Hombres!$A$1:$DW$117, Mujeres!$A$1:$DW$117)</f>
        <v>25159.402758428274</v>
      </c>
      <c r="EB136" s="52" cm="1">
        <f t="array" aca="1" ref="EB136" ca="1">beneficio_muerte_individual_activo(EB$2,$F136,$D136, Hombres!$A$1:$DW$117, Mujeres!$A$1:$DW$117)</f>
        <v>26830.979430766703</v>
      </c>
      <c r="EC136" s="52" cm="1">
        <f t="array" aca="1" ref="EC136" ca="1">beneficio_muerte_individual_activo(EC$2,$F136,$D136, Hombres!$A$1:$DW$117, Mujeres!$A$1:$DW$117)</f>
        <v>28336.917012625709</v>
      </c>
      <c r="ED136" s="52" cm="1">
        <f t="array" aca="1" ref="ED136" ca="1">beneficio_muerte_individual_activo(ED$2,$F136,$D136, Hombres!$A$1:$DW$117, Mujeres!$A$1:$DW$117)</f>
        <v>29646.31408698548</v>
      </c>
      <c r="EE136" s="52" cm="1">
        <f t="array" aca="1" ref="EE136" ca="1">beneficio_muerte_individual_activo(EE$2,$F136,$D136, Hombres!$A$1:$DW$117, Mujeres!$A$1:$DW$117)</f>
        <v>31080.673444251159</v>
      </c>
      <c r="EF136" s="52" cm="1">
        <f t="array" aca="1" ref="EF136" ca="1">beneficio_muerte_individual_activo(EF$2,$F136,$D136, Hombres!$A$1:$DW$117, Mujeres!$A$1:$DW$117)</f>
        <v>32980.745211007015</v>
      </c>
      <c r="EG136" s="52" cm="1">
        <f t="array" aca="1" ref="EG136" ca="1">beneficio_muerte_individual_activo(EG$2,$F136,$D136, Hombres!$A$1:$DW$117, Mujeres!$A$1:$DW$117)</f>
        <v>35586.369831606113</v>
      </c>
      <c r="EH136" s="52" cm="1">
        <f t="array" aca="1" ref="EH136" ca="1">beneficio_muerte_individual_activo(EH$2,$F136,$D136, Hombres!$A$1:$DW$117, Mujeres!$A$1:$DW$117)</f>
        <v>38888.627405422674</v>
      </c>
      <c r="EI136" s="52" cm="1">
        <f t="array" aca="1" ref="EI136" ca="1">beneficio_muerte_individual_activo(EI$2,$F136,$D136, Hombres!$A$1:$DW$117, Mujeres!$A$1:$DW$117)</f>
        <v>42750.679947713565</v>
      </c>
      <c r="EJ136" s="52" cm="1">
        <f t="array" aca="1" ref="EJ136" ca="1">beneficio_muerte_individual_activo(EJ$2,$F136,$D136, Hombres!$A$1:$DW$117, Mujeres!$A$1:$DW$117)</f>
        <v>46968.460322741616</v>
      </c>
      <c r="EK136" s="52" cm="1">
        <f t="array" aca="1" ref="EK136" ca="1">beneficio_muerte_individual_activo(EK$2,$F136,$D136, Hombres!$A$1:$DW$117, Mujeres!$A$1:$DW$117)</f>
        <v>51123.523093652831</v>
      </c>
      <c r="EL136" s="52" cm="1">
        <f t="array" aca="1" ref="EL136" ca="1">beneficio_muerte_individual_activo(EL$2,$F136,$D136, Hombres!$A$1:$DW$117, Mujeres!$A$1:$DW$117)</f>
        <v>54935.548766893611</v>
      </c>
      <c r="EM136" s="52" cm="1">
        <f t="array" aca="1" ref="EM136" ca="1">beneficio_muerte_individual_activo(EM$2,$F136,$D136, Hombres!$A$1:$DW$117, Mujeres!$A$1:$DW$117)</f>
        <v>58338.989110364069</v>
      </c>
      <c r="EN136" s="52" cm="1">
        <f t="array" aca="1" ref="EN136" ca="1">beneficio_muerte_individual_activo(EN$2,$F136,$D136, Hombres!$A$1:$DW$117, Mujeres!$A$1:$DW$117)</f>
        <v>61437.833426463847</v>
      </c>
      <c r="EO136" s="52" cm="1">
        <f t="array" aca="1" ref="EO136" ca="1">beneficio_muerte_individual_activo(EO$2,$F136,$D136, Hombres!$A$1:$DW$117, Mujeres!$A$1:$DW$117)</f>
        <v>64529.003191703836</v>
      </c>
      <c r="EP136" s="52" cm="1">
        <f t="array" aca="1" ref="EP136" ca="1">beneficio_muerte_individual_activo(EP$2,$F136,$D136, Hombres!$A$1:$DW$117, Mujeres!$A$1:$DW$117)</f>
        <v>71406.741029150508</v>
      </c>
      <c r="EQ136" s="52" cm="1">
        <f t="array" aca="1" ref="EQ136" ca="1">beneficio_muerte_individual_activo(EQ$2,$F136,$D136, Hombres!$A$1:$DW$117, Mujeres!$A$1:$DW$117)</f>
        <v>75423.441584961169</v>
      </c>
      <c r="ER136" s="52" cm="1">
        <f t="array" aca="1" ref="ER136" ca="1">beneficio_muerte_individual_activo(ER$2,$F136,$D136, Hombres!$A$1:$DW$117, Mujeres!$A$1:$DW$117)</f>
        <v>79373.396891887955</v>
      </c>
      <c r="ES136" s="52" cm="1">
        <f t="array" aca="1" ref="ES136" ca="1">beneficio_muerte_individual_activo(ES$2,$F136,$D136, Hombres!$A$1:$DW$117, Mujeres!$A$1:$DW$117)</f>
        <v>83228.582112955133</v>
      </c>
      <c r="ET136" s="52" cm="1">
        <f t="array" aca="1" ref="ET136" ca="1">beneficio_muerte_individual_activo(ET$2,$F136,$D136, Hombres!$A$1:$DW$117, Mujeres!$A$1:$DW$117)</f>
        <v>87036.940407265196</v>
      </c>
      <c r="EU136" s="52" cm="1">
        <f t="array" aca="1" ref="EU136" ca="1">beneficio_muerte_individual_activo(EU$2,$F136,$D136, Hombres!$A$1:$DW$117, Mujeres!$A$1:$DW$117)</f>
        <v>90758.084703633605</v>
      </c>
      <c r="EV136" s="52" cm="1">
        <f t="array" aca="1" ref="EV136" ca="1">beneficio_muerte_individual_activo(EV$2,$F136,$D136, Hombres!$A$1:$DW$117, Mujeres!$A$1:$DW$117)</f>
        <v>94319.635363022695</v>
      </c>
      <c r="EW136" s="52" cm="1">
        <f t="array" aca="1" ref="EW136" ca="1">beneficio_muerte_individual_activo(EW$2,$F136,$D136, Hombres!$A$1:$DW$117, Mujeres!$A$1:$DW$117)</f>
        <v>97541.106258577274</v>
      </c>
      <c r="EX136" s="52" cm="1">
        <f t="array" aca="1" ref="EX136" ca="1">beneficio_muerte_individual_activo(EX$2,$F136,$D136, Hombres!$A$1:$DW$117, Mujeres!$A$1:$DW$117)</f>
        <v>100256.09950189793</v>
      </c>
      <c r="EY136" s="52" cm="1">
        <f t="array" aca="1" ref="EY136" ca="1">beneficio_muerte_individual_activo(EY$2,$F136,$D136, Hombres!$A$1:$DW$117, Mujeres!$A$1:$DW$117)</f>
        <v>102374.00999561489</v>
      </c>
      <c r="EZ136" s="52" cm="1">
        <f t="array" aca="1" ref="EZ136" ca="1">beneficio_muerte_individual_activo(EZ$2,$F136,$D136, Hombres!$A$1:$DW$117, Mujeres!$A$1:$DW$117)</f>
        <v>103799.33791594087</v>
      </c>
      <c r="FA136" s="52" cm="1">
        <f t="array" aca="1" ref="FA136" ca="1">beneficio_muerte_individual_activo(FA$2,$F136,$D136, Hombres!$A$1:$DW$117, Mujeres!$A$1:$DW$117)</f>
        <v>104401.08178606721</v>
      </c>
      <c r="FB136" s="52" cm="1">
        <f t="array" aca="1" ref="FB136" ca="1">beneficio_muerte_individual_activo(FB$2,$F136,$D136, Hombres!$A$1:$DW$117, Mujeres!$A$1:$DW$117)</f>
        <v>103983.33878570846</v>
      </c>
      <c r="FC136" s="52" cm="1">
        <f t="array" aca="1" ref="FC136" ca="1">beneficio_muerte_individual_activo(FC$2,$F136,$D136, Hombres!$A$1:$DW$117, Mujeres!$A$1:$DW$117)</f>
        <v>102391.7807754956</v>
      </c>
      <c r="FD136" s="52" cm="1">
        <f t="array" aca="1" ref="FD136" ca="1">beneficio_muerte_individual_activo(FD$2,$F136,$D136, Hombres!$A$1:$DW$117, Mujeres!$A$1:$DW$117)</f>
        <v>99592.076979452017</v>
      </c>
      <c r="FE136" s="52" cm="1">
        <f t="array" aca="1" ref="FE136" ca="1">beneficio_muerte_individual_activo(FE$2,$F136,$D136, Hombres!$A$1:$DW$117, Mujeres!$A$1:$DW$117)</f>
        <v>95601.20886158185</v>
      </c>
      <c r="FF136" s="52" cm="1">
        <f t="array" aca="1" ref="FF136" ca="1">beneficio_muerte_individual_activo(FF$2,$F136,$D136, Hombres!$A$1:$DW$117, Mujeres!$A$1:$DW$117)</f>
        <v>90425.214031887663</v>
      </c>
      <c r="FG136" s="52" cm="1">
        <f t="array" aca="1" ref="FG136" ca="1">beneficio_muerte_individual_activo(FG$2,$F136,$D136, Hombres!$A$1:$DW$117, Mujeres!$A$1:$DW$117)</f>
        <v>84072.250581403685</v>
      </c>
      <c r="FH136" s="52" cm="1">
        <f t="array" aca="1" ref="FH136" ca="1">beneficio_muerte_individual_activo(FH$2,$F136,$D136, Hombres!$A$1:$DW$117, Mujeres!$A$1:$DW$117)</f>
        <v>76654.228513060763</v>
      </c>
      <c r="FI136" s="52" cm="1">
        <f t="array" aca="1" ref="FI136" ca="1">beneficio_muerte_individual_activo(FI$2,$F136,$D136, Hombres!$A$1:$DW$117, Mujeres!$A$1:$DW$117)</f>
        <v>68410.473510282449</v>
      </c>
      <c r="FJ136" s="52" cm="1">
        <f t="array" aca="1" ref="FJ136" ca="1">beneficio_muerte_individual_activo(FJ$2,$F136,$D136, Hombres!$A$1:$DW$117, Mujeres!$A$1:$DW$117)</f>
        <v>59636.760427022062</v>
      </c>
      <c r="FK136" s="52" cm="1">
        <f t="array" aca="1" ref="FK136" ca="1">beneficio_muerte_individual_activo(FK$2,$F136,$D136, Hombres!$A$1:$DW$117, Mujeres!$A$1:$DW$117)</f>
        <v>50637.853997349252</v>
      </c>
      <c r="FL136" s="52" cm="1">
        <f t="array" aca="1" ref="FL136" ca="1">beneficio_muerte_individual_activo(FL$2,$F136,$D136, Hombres!$A$1:$DW$117, Mujeres!$A$1:$DW$117)</f>
        <v>41723.03836449235</v>
      </c>
      <c r="FM136" s="52" cm="1">
        <f t="array" aca="1" ref="FM136" ca="1">beneficio_muerte_individual_activo(FM$2,$F136,$D136, Hombres!$A$1:$DW$117, Mujeres!$A$1:$DW$117)</f>
        <v>33226.085169866041</v>
      </c>
      <c r="FN136" s="52" cm="1">
        <f t="array" aca="1" ref="FN136" ca="1">beneficio_muerte_individual_activo(FN$2,$F136,$D136, Hombres!$A$1:$DW$117, Mujeres!$A$1:$DW$117)</f>
        <v>25473.122540376637</v>
      </c>
      <c r="FO136" s="52" cm="1">
        <f t="array" aca="1" ref="FO136" ca="1">beneficio_muerte_individual_activo(FO$2,$F136,$D136, Hombres!$A$1:$DW$117, Mujeres!$A$1:$DW$117)</f>
        <v>18718.746792154361</v>
      </c>
      <c r="FP136" s="52" cm="1">
        <f t="array" aca="1" ref="FP136" ca="1">beneficio_muerte_individual_activo(FP$2,$F136,$D136, Hombres!$A$1:$DW$117, Mujeres!$A$1:$DW$117)</f>
        <v>13112.638593422691</v>
      </c>
      <c r="FQ136" s="52" cm="1">
        <f t="array" aca="1" ref="FQ136" ca="1">beneficio_muerte_individual_activo(FQ$2,$F136,$D136, Hombres!$A$1:$DW$117, Mujeres!$A$1:$DW$117)</f>
        <v>8697.7716379769372</v>
      </c>
      <c r="FR136" s="52" cm="1">
        <f t="array" aca="1" ref="FR136" ca="1">beneficio_muerte_individual_activo(FR$2,$F136,$D136, Hombres!$A$1:$DW$117, Mujeres!$A$1:$DW$117)</f>
        <v>5421.7176055930931</v>
      </c>
      <c r="FS136" s="52" cm="1">
        <f t="array" aca="1" ref="FS136" ca="1">beneficio_muerte_individual_activo(FS$2,$F136,$D136, Hombres!$A$1:$DW$117, Mujeres!$A$1:$DW$117)</f>
        <v>3149.4059602360148</v>
      </c>
      <c r="FT136" s="52" cm="1">
        <f t="array" aca="1" ref="FT136" ca="1">beneficio_muerte_individual_activo(FT$2,$F136,$D136, Hombres!$A$1:$DW$117, Mujeres!$A$1:$DW$117)</f>
        <v>1688.0240420122113</v>
      </c>
      <c r="FU136" s="52" cm="1">
        <f t="array" aca="1" ref="FU136" ca="1">beneficio_muerte_individual_activo(FU$2,$F136,$D136, Hombres!$A$1:$DW$117, Mujeres!$A$1:$DW$117)</f>
        <v>824.59815897298506</v>
      </c>
      <c r="FV136" s="52" cm="1">
        <f t="array" aca="1" ref="FV136" ca="1">beneficio_muerte_individual_activo(FV$2,$F136,$D136, Hombres!$A$1:$DW$117, Mujeres!$A$1:$DW$117)</f>
        <v>361.50076425792912</v>
      </c>
      <c r="FW136" s="52" cm="1">
        <f t="array" aca="1" ref="FW136" ca="1">beneficio_muerte_individual_activo(FW$2,$F136,$D136, Hombres!$A$1:$DW$117, Mujeres!$A$1:$DW$117)</f>
        <v>139.50141588417512</v>
      </c>
      <c r="FX136" s="52" cm="1">
        <f t="array" aca="1" ref="FX136" ca="1">beneficio_muerte_individual_activo(FX$2,$F136,$D136, Hombres!$A$1:$DW$117, Mujeres!$A$1:$DW$117)</f>
        <v>46.221760336618644</v>
      </c>
      <c r="FY136" s="52" cm="1">
        <f t="array" aca="1" ref="FY136" ca="1">beneficio_muerte_individual_activo(FY$2,$F136,$D136, Hombres!$A$1:$DW$117, Mujeres!$A$1:$DW$117)</f>
        <v>15.954288946949887</v>
      </c>
      <c r="FZ136" s="52" cm="1">
        <f t="array" aca="1" ref="FZ136" ca="1">beneficio_muerte_individual_activo(FZ$2,$F136,$D136, Hombres!$A$1:$DW$117, Mujeres!$A$1:$DW$117)</f>
        <v>0</v>
      </c>
      <c r="GA136" s="52" cm="1">
        <f t="array" aca="1" ref="GA136" ca="1">beneficio_muerte_individual_activo(GA$2,$F136,$D136, Hombres!$A$1:$DW$117, Mujeres!$A$1:$DW$117)</f>
        <v>0</v>
      </c>
      <c r="GB136" s="52" cm="1">
        <f t="array" aca="1" ref="GB136" ca="1">beneficio_muerte_individual_activo(GB$2,$F136,$D136, Hombres!$A$1:$DW$117, Mujeres!$A$1:$DW$117)</f>
        <v>0</v>
      </c>
      <c r="GC136" s="52" cm="1">
        <f t="array" aca="1" ref="GC136" ca="1">beneficio_muerte_individual_activo(GC$2,$F136,$D136, Hombres!$A$1:$DW$117, Mujeres!$A$1:$DW$117)</f>
        <v>0</v>
      </c>
      <c r="GD136" s="52" cm="1">
        <f t="array" aca="1" ref="GD136" ca="1">beneficio_muerte_individual_activo(GD$2,$F136,$D136, Hombres!$A$1:$DW$117, Mujeres!$A$1:$DW$117)</f>
        <v>0</v>
      </c>
      <c r="GE136" s="52" cm="1">
        <f t="array" aca="1" ref="GE136" ca="1">beneficio_muerte_individual_activo(GE$2,$F136,$D136, Hombres!$A$1:$DW$117, Mujeres!$A$1:$DW$117)</f>
        <v>0</v>
      </c>
      <c r="GF136" s="52" cm="1">
        <f t="array" aca="1" ref="GF136" ca="1">beneficio_muerte_individual_activo(GF$2,$F136,$D136, Hombres!$A$1:$DW$117, Mujeres!$A$1:$DW$117)</f>
        <v>0</v>
      </c>
      <c r="GG136" s="52" cm="1">
        <f t="array" aca="1" ref="GG136" ca="1">beneficio_muerte_individual_activo(GG$2,$F136,$D136, Hombres!$A$1:$DW$117, Mujeres!$A$1:$DW$117)</f>
        <v>0</v>
      </c>
      <c r="GH136" s="52" cm="1">
        <f t="array" aca="1" ref="GH136" ca="1">beneficio_muerte_individual_activo(GH$2,$F136,$D136, Hombres!$A$1:$DW$117, Mujeres!$A$1:$DW$117)</f>
        <v>0</v>
      </c>
      <c r="GI136" s="52" cm="1">
        <f t="array" aca="1" ref="GI136" ca="1">beneficio_muerte_individual_activo(GI$2,$F136,$D136, Hombres!$A$1:$DW$117, Mujeres!$A$1:$DW$117)</f>
        <v>0</v>
      </c>
      <c r="GJ136" s="52" cm="1">
        <f t="array" aca="1" ref="GJ136" ca="1">beneficio_muerte_individual_activo(GJ$2,$F136,$D136, Hombres!$A$1:$DW$117, Mujeres!$A$1:$DW$117)</f>
        <v>0</v>
      </c>
      <c r="GK136" s="52" cm="1">
        <f t="array" aca="1" ref="GK136" ca="1">beneficio_muerte_individual_activo(GK$2,$F136,$D136, Hombres!$A$1:$DW$117, Mujeres!$A$1:$DW$117)</f>
        <v>0</v>
      </c>
      <c r="GL136" s="52" cm="1">
        <f t="array" aca="1" ref="GL136" ca="1">beneficio_muerte_individual_activo(GL$2,$F136,$D136, Hombres!$A$1:$DW$117, Mujeres!$A$1:$DW$117)</f>
        <v>0</v>
      </c>
      <c r="GM136" s="52" cm="1">
        <f t="array" aca="1" ref="GM136" ca="1">beneficio_muerte_individual_activo(GM$2,$F136,$D136, Hombres!$A$1:$DW$117, Mujeres!$A$1:$DW$117)</f>
        <v>0</v>
      </c>
      <c r="GN136" s="52" cm="1">
        <f t="array" aca="1" ref="GN136" ca="1">beneficio_muerte_individual_activo(GN$2,$F136,$D136, Hombres!$A$1:$DW$117, Mujeres!$A$1:$DW$117)</f>
        <v>0</v>
      </c>
      <c r="GO136" s="52" cm="1">
        <f t="array" aca="1" ref="GO136" ca="1">beneficio_muerte_individual_activo(GO$2,$F136,$D136, Hombres!$A$1:$DW$117, Mujeres!$A$1:$DW$117)</f>
        <v>0</v>
      </c>
      <c r="GP136" s="52" cm="1">
        <f t="array" aca="1" ref="GP136" ca="1">beneficio_muerte_individual_activo(GP$2,$F136,$D136, Hombres!$A$1:$DW$117, Mujeres!$A$1:$DW$117)</f>
        <v>0</v>
      </c>
      <c r="GQ136" s="52" cm="1">
        <f t="array" aca="1" ref="GQ136" ca="1">beneficio_muerte_individual_activo(GQ$2,$F136,$D136, Hombres!$A$1:$DW$117, Mujeres!$A$1:$DW$117)</f>
        <v>0</v>
      </c>
      <c r="GR136" s="52" cm="1">
        <f t="array" aca="1" ref="GR136" ca="1">beneficio_muerte_individual_activo(GR$2,$F136,$D136, Hombres!$A$1:$DW$117, Mujeres!$A$1:$DW$117)</f>
        <v>0</v>
      </c>
      <c r="GS136" s="52" cm="1">
        <f t="array" aca="1" ref="GS136" ca="1">beneficio_muerte_individual_activo(GS$2,$F136,$D136, Hombres!$A$1:$DW$117, Mujeres!$A$1:$DW$117)</f>
        <v>0</v>
      </c>
      <c r="GT136" s="52" cm="1">
        <f t="array" aca="1" ref="GT136" ca="1">beneficio_muerte_individual_activo(GT$2,$F136,$D136, Hombres!$A$1:$DW$117, Mujeres!$A$1:$DW$117)</f>
        <v>0</v>
      </c>
      <c r="GU136" s="52" cm="1">
        <f t="array" aca="1" ref="GU136" ca="1">beneficio_muerte_individual_activo(GU$2,$F136,$D136, Hombres!$A$1:$DW$117, Mujeres!$A$1:$DW$117)</f>
        <v>0</v>
      </c>
      <c r="GV136" s="52" cm="1">
        <f t="array" aca="1" ref="GV136" ca="1">beneficio_muerte_individual_activo(GV$2,$F136,$D136, Hombres!$A$1:$DW$117, Mujeres!$A$1:$DW$117)</f>
        <v>0</v>
      </c>
    </row>
    <row r="137" spans="1:204" x14ac:dyDescent="0.35">
      <c r="A137" s="2">
        <f t="shared" si="2"/>
        <v>135</v>
      </c>
      <c r="B137" s="81">
        <v>681824.65</v>
      </c>
      <c r="C137" s="9">
        <v>44530</v>
      </c>
      <c r="D137" s="7" t="s">
        <v>5</v>
      </c>
      <c r="E137" s="9">
        <v>33540</v>
      </c>
      <c r="F137" s="12" cm="1">
        <f t="array" aca="1" ref="F137" ca="1">edadCalc(E137)</f>
        <v>34</v>
      </c>
      <c r="G137" s="45" cm="1">
        <f t="array" aca="1" ref="G137" ca="1">PorcentajePension(C137,E137, D137)</f>
        <v>0.85</v>
      </c>
      <c r="I137" s="78"/>
      <c r="J137" s="52" cm="1">
        <f t="array" aca="1" ref="J137" ca="1">AnualidadActivo(J$2, $E137, $C137, $B137, $D137, Hombres!$A$1:$DW$117, Mujeres!$A$1:$DW$117)</f>
        <v>0</v>
      </c>
      <c r="K137" s="52" cm="1">
        <f t="array" aca="1" ref="K137" ca="1">AnualidadActivo(K$2, $E137, $C137, $B137, $D137, Hombres!$A$1:$DW$117, Mujeres!$A$1:$DW$117)</f>
        <v>0</v>
      </c>
      <c r="L137" s="52" cm="1">
        <f t="array" aca="1" ref="L137" ca="1">AnualidadActivo(L$2, $E137, $C137, $B137, $D137, Hombres!$A$1:$DW$117, Mujeres!$A$1:$DW$117)</f>
        <v>0</v>
      </c>
      <c r="M137" s="52" cm="1">
        <f t="array" aca="1" ref="M137" ca="1">AnualidadActivo(M$2, $E137, $C137, $B137, $D137, Hombres!$A$1:$DW$117, Mujeres!$A$1:$DW$117)</f>
        <v>0</v>
      </c>
      <c r="N137" s="52" cm="1">
        <f t="array" aca="1" ref="N137" ca="1">AnualidadActivo(N$2, $E137, $C137, $B137, $D137, Hombres!$A$1:$DW$117, Mujeres!$A$1:$DW$117)</f>
        <v>0</v>
      </c>
      <c r="O137" s="52" cm="1">
        <f t="array" aca="1" ref="O137" ca="1">AnualidadActivo(O$2, $E137, $C137, $B137, $D137, Hombres!$A$1:$DW$117, Mujeres!$A$1:$DW$117)</f>
        <v>0</v>
      </c>
      <c r="P137" s="52" cm="1">
        <f t="array" aca="1" ref="P137" ca="1">AnualidadActivo(P$2, $E137, $C137, $B137, $D137, Hombres!$A$1:$DW$117, Mujeres!$A$1:$DW$117)</f>
        <v>0</v>
      </c>
      <c r="Q137" s="52" cm="1">
        <f t="array" aca="1" ref="Q137" ca="1">AnualidadActivo(Q$2, $E137, $C137, $B137, $D137, Hombres!$A$1:$DW$117, Mujeres!$A$1:$DW$117)</f>
        <v>0</v>
      </c>
      <c r="R137" s="52" cm="1">
        <f t="array" aca="1" ref="R137" ca="1">AnualidadActivo(R$2, $E137, $C137, $B137, $D137, Hombres!$A$1:$DW$117, Mujeres!$A$1:$DW$117)</f>
        <v>0</v>
      </c>
      <c r="S137" s="52" cm="1">
        <f t="array" aca="1" ref="S137" ca="1">AnualidadActivo(S$2, $E137, $C137, $B137, $D137, Hombres!$A$1:$DW$117, Mujeres!$A$1:$DW$117)</f>
        <v>0</v>
      </c>
      <c r="T137" s="52" cm="1">
        <f t="array" aca="1" ref="T137" ca="1">AnualidadActivo(T$2, $E137, $C137, $B137, $D137, Hombres!$A$1:$DW$117, Mujeres!$A$1:$DW$117)</f>
        <v>0</v>
      </c>
      <c r="U137" s="52" cm="1">
        <f t="array" aca="1" ref="U137" ca="1">AnualidadActivo(U$2, $E137, $C137, $B137, $D137, Hombres!$A$1:$DW$117, Mujeres!$A$1:$DW$117)</f>
        <v>0</v>
      </c>
      <c r="V137" s="52" cm="1">
        <f t="array" aca="1" ref="V137" ca="1">AnualidadActivo(V$2, $E137, $C137, $B137, $D137, Hombres!$A$1:$DW$117, Mujeres!$A$1:$DW$117)</f>
        <v>0</v>
      </c>
      <c r="W137" s="52" cm="1">
        <f t="array" aca="1" ref="W137" ca="1">AnualidadActivo(W$2, $E137, $C137, $B137, $D137, Hombres!$A$1:$DW$117, Mujeres!$A$1:$DW$117)</f>
        <v>0</v>
      </c>
      <c r="X137" s="52" cm="1">
        <f t="array" aca="1" ref="X137" ca="1">AnualidadActivo(X$2, $E137, $C137, $B137, $D137, Hombres!$A$1:$DW$117, Mujeres!$A$1:$DW$117)</f>
        <v>0</v>
      </c>
      <c r="Y137" s="52" cm="1">
        <f t="array" aca="1" ref="Y137" ca="1">AnualidadActivo(Y$2, $E137, $C137, $B137, $D137, Hombres!$A$1:$DW$117, Mujeres!$A$1:$DW$117)</f>
        <v>0</v>
      </c>
      <c r="Z137" s="52" cm="1">
        <f t="array" aca="1" ref="Z137" ca="1">AnualidadActivo(Z$2, $E137, $C137, $B137, $D137, Hombres!$A$1:$DW$117, Mujeres!$A$1:$DW$117)</f>
        <v>0</v>
      </c>
      <c r="AA137" s="52" cm="1">
        <f t="array" aca="1" ref="AA137" ca="1">AnualidadActivo(AA$2, $E137, $C137, $B137, $D137, Hombres!$A$1:$DW$117, Mujeres!$A$1:$DW$117)</f>
        <v>0</v>
      </c>
      <c r="AB137" s="52" cm="1">
        <f t="array" aca="1" ref="AB137" ca="1">AnualidadActivo(AB$2, $E137, $C137, $B137, $D137, Hombres!$A$1:$DW$117, Mujeres!$A$1:$DW$117)</f>
        <v>0</v>
      </c>
      <c r="AC137" s="52" cm="1">
        <f t="array" aca="1" ref="AC137" ca="1">AnualidadActivo(AC$2, $E137, $C137, $B137, $D137, Hombres!$A$1:$DW$117, Mujeres!$A$1:$DW$117)</f>
        <v>0</v>
      </c>
      <c r="AD137" s="52" cm="1">
        <f t="array" aca="1" ref="AD137" ca="1">AnualidadActivo(AD$2, $E137, $C137, $B137, $D137, Hombres!$A$1:$DW$117, Mujeres!$A$1:$DW$117)</f>
        <v>0</v>
      </c>
      <c r="AE137" s="52" cm="1">
        <f t="array" aca="1" ref="AE137" ca="1">AnualidadActivo(AE$2, $E137, $C137, $B137, $D137, Hombres!$A$1:$DW$117, Mujeres!$A$1:$DW$117)</f>
        <v>0</v>
      </c>
      <c r="AF137" s="52" cm="1">
        <f t="array" aca="1" ref="AF137" ca="1">AnualidadActivo(AF$2, $E137, $C137, $B137, $D137, Hombres!$A$1:$DW$117, Mujeres!$A$1:$DW$117)</f>
        <v>0</v>
      </c>
      <c r="AG137" s="52" cm="1">
        <f t="array" aca="1" ref="AG137" ca="1">AnualidadActivo(AG$2, $E137, $C137, $B137, $D137, Hombres!$A$1:$DW$117, Mujeres!$A$1:$DW$117)</f>
        <v>0</v>
      </c>
      <c r="AH137" s="52" cm="1">
        <f t="array" aca="1" ref="AH137" ca="1">AnualidadActivo(AH$2, $E137, $C137, $B137, $D137, Hombres!$A$1:$DW$117, Mujeres!$A$1:$DW$117)</f>
        <v>0</v>
      </c>
      <c r="AI137" s="52" cm="1">
        <f t="array" aca="1" ref="AI137" ca="1">AnualidadActivo(AI$2, $E137, $C137, $B137, $D137, Hombres!$A$1:$DW$117, Mujeres!$A$1:$DW$117)</f>
        <v>0</v>
      </c>
      <c r="AJ137" s="52" cm="1">
        <f t="array" aca="1" ref="AJ137" ca="1">AnualidadActivo(AJ$2, $E137, $C137, $B137, $D137, Hombres!$A$1:$DW$117, Mujeres!$A$1:$DW$117)</f>
        <v>0</v>
      </c>
      <c r="AK137" s="52" cm="1">
        <f t="array" aca="1" ref="AK137" ca="1">AnualidadActivo(AK$2, $E137, $C137, $B137, $D137, Hombres!$A$1:$DW$117, Mujeres!$A$1:$DW$117)</f>
        <v>0</v>
      </c>
      <c r="AL137" s="52" cm="1">
        <f t="array" aca="1" ref="AL137" ca="1">AnualidadActivo(AL$2, $E137, $C137, $B137, $D137, Hombres!$A$1:$DW$117, Mujeres!$A$1:$DW$117)</f>
        <v>0</v>
      </c>
      <c r="AM137" s="52" cm="1">
        <f t="array" aca="1" ref="AM137" ca="1">AnualidadActivo(AM$2, $E137, $C137, $B137, $D137, Hombres!$A$1:$DW$117, Mujeres!$A$1:$DW$117)</f>
        <v>0</v>
      </c>
      <c r="AN137" s="52" cm="1">
        <f t="array" aca="1" ref="AN137" ca="1">AnualidadActivo(AN$2, $E137, $C137, $B137, $D137, Hombres!$A$1:$DW$117, Mujeres!$A$1:$DW$117)</f>
        <v>0</v>
      </c>
      <c r="AO137" s="52" cm="1">
        <f t="array" aca="1" ref="AO137" ca="1">AnualidadActivo(AO$2, $E137, $C137, $B137, $D137, Hombres!$A$1:$DW$117, Mujeres!$A$1:$DW$117)</f>
        <v>31440389.542337105</v>
      </c>
      <c r="AP137" s="52" cm="1">
        <f t="array" aca="1" ref="AP137" ca="1">AnualidadActivo(AP$2, $E137, $C137, $B137, $D137, Hombres!$A$1:$DW$117, Mujeres!$A$1:$DW$117)</f>
        <v>32383601.228607222</v>
      </c>
      <c r="AQ137" s="52" cm="1">
        <f t="array" aca="1" ref="AQ137" ca="1">AnualidadActivo(AQ$2, $E137, $C137, $B137, $D137, Hombres!$A$1:$DW$117, Mujeres!$A$1:$DW$117)</f>
        <v>33355109.265465431</v>
      </c>
      <c r="AR137" s="52" cm="1">
        <f t="array" aca="1" ref="AR137" ca="1">AnualidadActivo(AR$2, $E137, $C137, $B137, $D137, Hombres!$A$1:$DW$117, Mujeres!$A$1:$DW$117)</f>
        <v>34355762.543429397</v>
      </c>
      <c r="AS137" s="52" cm="1">
        <f t="array" aca="1" ref="AS137" ca="1">AnualidadActivo(AS$2, $E137, $C137, $B137, $D137, Hombres!$A$1:$DW$117, Mujeres!$A$1:$DW$117)</f>
        <v>35386435.41973228</v>
      </c>
      <c r="AT137" s="52" cm="1">
        <f t="array" aca="1" ref="AT137" ca="1">AnualidadActivo(AT$2, $E137, $C137, $B137, $D137, Hombres!$A$1:$DW$117, Mujeres!$A$1:$DW$117)</f>
        <v>36492483.573945373</v>
      </c>
      <c r="AU137" s="52" cm="1">
        <f t="array" aca="1" ref="AU137" ca="1">AnualidadActivo(AU$2, $E137, $C137, $B137, $D137, Hombres!$A$1:$DW$117, Mujeres!$A$1:$DW$117)</f>
        <v>37274550.887557492</v>
      </c>
      <c r="AV137" s="52" cm="1">
        <f t="array" aca="1" ref="AV137" ca="1">AnualidadActivo(AV$2, $E137, $C137, $B137, $D137, Hombres!$A$1:$DW$117, Mujeres!$A$1:$DW$117)</f>
        <v>38049244.913123362</v>
      </c>
      <c r="AW137" s="52" cm="1">
        <f t="array" aca="1" ref="AW137" ca="1">AnualidadActivo(AW$2, $E137, $C137, $B137, $D137, Hombres!$A$1:$DW$117, Mujeres!$A$1:$DW$117)</f>
        <v>38816862.365512855</v>
      </c>
      <c r="AX137" s="52" cm="1">
        <f t="array" aca="1" ref="AX137" ca="1">AnualidadActivo(AX$2, $E137, $C137, $B137, $D137, Hombres!$A$1:$DW$117, Mujeres!$A$1:$DW$117)</f>
        <v>39578372.037201844</v>
      </c>
      <c r="AY137" s="52" cm="1">
        <f t="array" aca="1" ref="AY137" ca="1">AnualidadActivo(AY$2, $E137, $C137, $B137, $D137, Hombres!$A$1:$DW$117, Mujeres!$A$1:$DW$117)</f>
        <v>40330581.71575442</v>
      </c>
      <c r="AZ137" s="52" cm="1">
        <f t="array" aca="1" ref="AZ137" ca="1">AnualidadActivo(AZ$2, $E137, $C137, $B137, $D137, Hombres!$A$1:$DW$117, Mujeres!$A$1:$DW$117)</f>
        <v>41064914.454411216</v>
      </c>
      <c r="BA137" s="52" cm="1">
        <f t="array" aca="1" ref="BA137" ca="1">AnualidadActivo(BA$2, $E137, $C137, $B137, $D137, Hombres!$A$1:$DW$117, Mujeres!$A$1:$DW$117)</f>
        <v>41767326.325636193</v>
      </c>
      <c r="BB137" s="52" cm="1">
        <f t="array" aca="1" ref="BB137" ca="1">AnualidadActivo(BB$2, $E137, $C137, $B137, $D137, Hombres!$A$1:$DW$117, Mujeres!$A$1:$DW$117)</f>
        <v>42421326.51405976</v>
      </c>
      <c r="BC137" s="52" cm="1">
        <f t="array" aca="1" ref="BC137" ca="1">AnualidadActivo(BC$2, $E137, $C137, $B137, $D137, Hombres!$A$1:$DW$117, Mujeres!$A$1:$DW$117)</f>
        <v>43011007.769081213</v>
      </c>
      <c r="BD137" s="52" cm="1">
        <f t="array" aca="1" ref="BD137" ca="1">AnualidadActivo(BD$2, $E137, $C137, $B137, $D137, Hombres!$A$1:$DW$117, Mujeres!$A$1:$DW$117)</f>
        <v>43523331.194561228</v>
      </c>
      <c r="BE137" s="52" cm="1">
        <f t="array" aca="1" ref="BE137" ca="1">AnualidadActivo(BE$2, $E137, $C137, $B137, $D137, Hombres!$A$1:$DW$117, Mujeres!$A$1:$DW$117)</f>
        <v>43952327.700193316</v>
      </c>
      <c r="BF137" s="52" cm="1">
        <f t="array" aca="1" ref="BF137" ca="1">AnualidadActivo(BF$2, $E137, $C137, $B137, $D137, Hombres!$A$1:$DW$117, Mujeres!$A$1:$DW$117)</f>
        <v>44296717.614314988</v>
      </c>
      <c r="BG137" s="52" cm="1">
        <f t="array" aca="1" ref="BG137" ca="1">AnualidadActivo(BG$2, $E137, $C137, $B137, $D137, Hombres!$A$1:$DW$117, Mujeres!$A$1:$DW$117)</f>
        <v>44555835.250704519</v>
      </c>
      <c r="BH137" s="52" cm="1">
        <f t="array" aca="1" ref="BH137" ca="1">AnualidadActivo(BH$2, $E137, $C137, $B137, $D137, Hombres!$A$1:$DW$117, Mujeres!$A$1:$DW$117)</f>
        <v>44727524.344800316</v>
      </c>
      <c r="BI137" s="52" cm="1">
        <f t="array" aca="1" ref="BI137" ca="1">AnualidadActivo(BI$2, $E137, $C137, $B137, $D137, Hombres!$A$1:$DW$117, Mujeres!$A$1:$DW$117)</f>
        <v>44804838.554281764</v>
      </c>
      <c r="BJ137" s="52" cm="1">
        <f t="array" aca="1" ref="BJ137" ca="1">AnualidadActivo(BJ$2, $E137, $C137, $B137, $D137, Hombres!$A$1:$DW$117, Mujeres!$A$1:$DW$117)</f>
        <v>44696204.47389403</v>
      </c>
      <c r="BK137" s="52" cm="1">
        <f t="array" aca="1" ref="BK137" ca="1">AnualidadActivo(BK$2, $E137, $C137, $B137, $D137, Hombres!$A$1:$DW$117, Mujeres!$A$1:$DW$117)</f>
        <v>44450666.276882537</v>
      </c>
      <c r="BL137" s="52" cm="1">
        <f t="array" aca="1" ref="BL137" ca="1">AnualidadActivo(BL$2, $E137, $C137, $B137, $D137, Hombres!$A$1:$DW$117, Mujeres!$A$1:$DW$117)</f>
        <v>44056126.252470225</v>
      </c>
      <c r="BM137" s="52" cm="1">
        <f t="array" aca="1" ref="BM137" ca="1">AnualidadActivo(BM$2, $E137, $C137, $B137, $D137, Hombres!$A$1:$DW$117, Mujeres!$A$1:$DW$117)</f>
        <v>43500289.53629449</v>
      </c>
      <c r="BN137" s="52" cm="1">
        <f t="array" aca="1" ref="BN137" ca="1">AnualidadActivo(BN$2, $E137, $C137, $B137, $D137, Hombres!$A$1:$DW$117, Mujeres!$A$1:$DW$117)</f>
        <v>42770770.279641703</v>
      </c>
      <c r="BO137" s="52" cm="1">
        <f t="array" aca="1" ref="BO137" ca="1">AnualidadActivo(BO$2, $E137, $C137, $B137, $D137, Hombres!$A$1:$DW$117, Mujeres!$A$1:$DW$117)</f>
        <v>41856115.133131512</v>
      </c>
      <c r="BP137" s="52" cm="1">
        <f t="array" aca="1" ref="BP137" ca="1">AnualidadActivo(BP$2, $E137, $C137, $B137, $D137, Hombres!$A$1:$DW$117, Mujeres!$A$1:$DW$117)</f>
        <v>40744641.817382723</v>
      </c>
      <c r="BQ137" s="52" cm="1">
        <f t="array" aca="1" ref="BQ137" ca="1">AnualidadActivo(BQ$2, $E137, $C137, $B137, $D137, Hombres!$A$1:$DW$117, Mujeres!$A$1:$DW$117)</f>
        <v>39426593.806678623</v>
      </c>
      <c r="BR137" s="52" cm="1">
        <f t="array" aca="1" ref="BR137" ca="1">AnualidadActivo(BR$2, $E137, $C137, $B137, $D137, Hombres!$A$1:$DW$117, Mujeres!$A$1:$DW$117)</f>
        <v>37897325.888991877</v>
      </c>
      <c r="BS137" s="52" cm="1">
        <f t="array" aca="1" ref="BS137" ca="1">AnualidadActivo(BS$2, $E137, $C137, $B137, $D137, Hombres!$A$1:$DW$117, Mujeres!$A$1:$DW$117)</f>
        <v>36157944.818994291</v>
      </c>
      <c r="BT137" s="52" cm="1">
        <f t="array" aca="1" ref="BT137" ca="1">AnualidadActivo(BT$2, $E137, $C137, $B137, $D137, Hombres!$A$1:$DW$117, Mujeres!$A$1:$DW$117)</f>
        <v>34214398.661631756</v>
      </c>
      <c r="BU137" s="52" cm="1">
        <f t="array" aca="1" ref="BU137" ca="1">AnualidadActivo(BU$2, $E137, $C137, $B137, $D137, Hombres!$A$1:$DW$117, Mujeres!$A$1:$DW$117)</f>
        <v>32077092.100603405</v>
      </c>
      <c r="BV137" s="52" cm="1">
        <f t="array" aca="1" ref="BV137" ca="1">AnualidadActivo(BV$2, $E137, $C137, $B137, $D137, Hombres!$A$1:$DW$117, Mujeres!$A$1:$DW$117)</f>
        <v>29762890.387236651</v>
      </c>
      <c r="BW137" s="52" cm="1">
        <f t="array" aca="1" ref="BW137" ca="1">AnualidadActivo(BW$2, $E137, $C137, $B137, $D137, Hombres!$A$1:$DW$117, Mujeres!$A$1:$DW$117)</f>
        <v>27298141.800547592</v>
      </c>
      <c r="BX137" s="52" cm="1">
        <f t="array" aca="1" ref="BX137" ca="1">AnualidadActivo(BX$2, $E137, $C137, $B137, $D137, Hombres!$A$1:$DW$117, Mujeres!$A$1:$DW$117)</f>
        <v>24717969.345798697</v>
      </c>
      <c r="BY137" s="52" cm="1">
        <f t="array" aca="1" ref="BY137" ca="1">AnualidadActivo(BY$2, $E137, $C137, $B137, $D137, Hombres!$A$1:$DW$117, Mujeres!$A$1:$DW$117)</f>
        <v>22063243.099482179</v>
      </c>
      <c r="BZ137" s="52" cm="1">
        <f t="array" aca="1" ref="BZ137" ca="1">AnualidadActivo(BZ$2, $E137, $C137, $B137, $D137, Hombres!$A$1:$DW$117, Mujeres!$A$1:$DW$117)</f>
        <v>19379527.043775391</v>
      </c>
      <c r="CA137" s="52" cm="1">
        <f t="array" aca="1" ref="CA137" ca="1">AnualidadActivo(CA$2, $E137, $C137, $B137, $D137, Hombres!$A$1:$DW$117, Mujeres!$A$1:$DW$117)</f>
        <v>16717551.953281861</v>
      </c>
      <c r="CB137" s="52" cm="1">
        <f t="array" aca="1" ref="CB137" ca="1">AnualidadActivo(CB$2, $E137, $C137, $B137, $D137, Hombres!$A$1:$DW$117, Mujeres!$A$1:$DW$117)</f>
        <v>14132837.637697661</v>
      </c>
      <c r="CC137" s="52" cm="1">
        <f t="array" aca="1" ref="CC137" ca="1">AnualidadActivo(CC$2, $E137, $C137, $B137, $D137, Hombres!$A$1:$DW$117, Mujeres!$A$1:$DW$117)</f>
        <v>11681396.097509621</v>
      </c>
      <c r="CD137" s="52" cm="1">
        <f t="array" aca="1" ref="CD137" ca="1">AnualidadActivo(CD$2, $E137, $C137, $B137, $D137, Hombres!$A$1:$DW$117, Mujeres!$A$1:$DW$117)</f>
        <v>9414277.9386449493</v>
      </c>
      <c r="CE137" s="52" cm="1">
        <f t="array" aca="1" ref="CE137" ca="1">AnualidadActivo(CE$2, $E137, $C137, $B137, $D137, Hombres!$A$1:$DW$117, Mujeres!$A$1:$DW$117)</f>
        <v>7374270.4588713357</v>
      </c>
      <c r="CF137" s="52" cm="1">
        <f t="array" aca="1" ref="CF137" ca="1">AnualidadActivo(CF$2, $E137, $C137, $B137, $D137, Hombres!$A$1:$DW$117, Mujeres!$A$1:$DW$117)</f>
        <v>5593781.6383544533</v>
      </c>
      <c r="CG137" s="52" cm="1">
        <f t="array" aca="1" ref="CG137" ca="1">AnualidadActivo(CG$2, $E137, $C137, $B137, $D137, Hombres!$A$1:$DW$117, Mujeres!$A$1:$DW$117)</f>
        <v>4092579.1033541565</v>
      </c>
      <c r="CH137" s="52" cm="1">
        <f t="array" aca="1" ref="CH137" ca="1">AnualidadActivo(CH$2, $E137, $C137, $B137, $D137, Hombres!$A$1:$DW$117, Mujeres!$A$1:$DW$117)</f>
        <v>2874957.4240716905</v>
      </c>
      <c r="CI137" s="52" cm="1">
        <f t="array" aca="1" ref="CI137" ca="1">AnualidadActivo(CI$2, $E137, $C137, $B137, $D137, Hombres!$A$1:$DW$117, Mujeres!$A$1:$DW$117)</f>
        <v>1928903.0331661873</v>
      </c>
      <c r="CJ137" s="52" cm="1">
        <f t="array" aca="1" ref="CJ137" ca="1">AnualidadActivo(CJ$2, $E137, $C137, $B137, $D137, Hombres!$A$1:$DW$117, Mujeres!$A$1:$DW$117)</f>
        <v>1228321.6226477071</v>
      </c>
      <c r="CK137" s="52" cm="1">
        <f t="array" aca="1" ref="CK137" ca="1">AnualidadActivo(CK$2, $E137, $C137, $B137, $D137, Hombres!$A$1:$DW$117, Mujeres!$A$1:$DW$117)</f>
        <v>736976.1824320429</v>
      </c>
      <c r="CL137" s="52" cm="1">
        <f t="array" aca="1" ref="CL137" ca="1">AnualidadActivo(CL$2, $E137, $C137, $B137, $D137, Hombres!$A$1:$DW$117, Mujeres!$A$1:$DW$117)</f>
        <v>413110.63197146321</v>
      </c>
      <c r="CM137" s="52" cm="1">
        <f t="array" aca="1" ref="CM137" ca="1">AnualidadActivo(CM$2, $E137, $C137, $B137, $D137, Hombres!$A$1:$DW$117, Mujeres!$A$1:$DW$117)</f>
        <v>214207.53938064704</v>
      </c>
      <c r="CN137" s="52" cm="1">
        <f t="array" aca="1" ref="CN137" ca="1">AnualidadActivo(CN$2, $E137, $C137, $B137, $D137, Hombres!$A$1:$DW$117, Mujeres!$A$1:$DW$117)</f>
        <v>101504.70399435463</v>
      </c>
      <c r="CO137" s="52" cm="1">
        <f t="array" aca="1" ref="CO137" ca="1">AnualidadActivo(CO$2, $E137, $C137, $B137, $D137, Hombres!$A$1:$DW$117, Mujeres!$A$1:$DW$117)</f>
        <v>43295.544104631204</v>
      </c>
      <c r="CP137" s="52" cm="1">
        <f t="array" aca="1" ref="CP137" ca="1">AnualidadActivo(CP$2, $E137, $C137, $B137, $D137, Hombres!$A$1:$DW$117, Mujeres!$A$1:$DW$117)</f>
        <v>16307.431166781402</v>
      </c>
      <c r="CQ137" s="52" cm="1">
        <f t="array" aca="1" ref="CQ137" ca="1">AnualidadActivo(CQ$2, $E137, $C137, $B137, $D137, Hombres!$A$1:$DW$117, Mujeres!$A$1:$DW$117)</f>
        <v>5290.8654181225374</v>
      </c>
      <c r="CR137" s="52" cm="1">
        <f t="array" aca="1" ref="CR137" ca="1">AnualidadActivo(CR$2, $E137, $C137, $B137, $D137, Hombres!$A$1:$DW$117, Mujeres!$A$1:$DW$117)</f>
        <v>1429.2594267750856</v>
      </c>
      <c r="CS137" s="52" cm="1">
        <f t="array" aca="1" ref="CS137" ca="1">AnualidadActivo(CS$2, $E137, $C137, $B137, $D137, Hombres!$A$1:$DW$117, Mujeres!$A$1:$DW$117)</f>
        <v>0</v>
      </c>
      <c r="CT137" s="52" cm="1">
        <f t="array" aca="1" ref="CT137" ca="1">AnualidadActivo(CT$2, $E137, $C137, $B137, $D137, Hombres!$A$1:$DW$117, Mujeres!$A$1:$DW$117)</f>
        <v>0</v>
      </c>
      <c r="CU137" s="52" cm="1">
        <f t="array" aca="1" ref="CU137" ca="1">AnualidadActivo(CU$2, $E137, $C137, $B137, $D137, Hombres!$A$1:$DW$117, Mujeres!$A$1:$DW$117)</f>
        <v>0</v>
      </c>
      <c r="CV137" s="52" cm="1">
        <f t="array" aca="1" ref="CV137" ca="1">AnualidadActivo(CV$2, $E137, $C137, $B137, $D137, Hombres!$A$1:$DW$117, Mujeres!$A$1:$DW$117)</f>
        <v>0</v>
      </c>
      <c r="CW137" s="52" cm="1">
        <f t="array" aca="1" ref="CW137" ca="1">AnualidadActivo(CW$2, $E137, $C137, $B137, $D137, Hombres!$A$1:$DW$117, Mujeres!$A$1:$DW$117)</f>
        <v>0</v>
      </c>
      <c r="CX137" s="52" cm="1">
        <f t="array" aca="1" ref="CX137" ca="1">AnualidadActivo(CX$2, $E137, $C137, $B137, $D137, Hombres!$A$1:$DW$117, Mujeres!$A$1:$DW$117)</f>
        <v>0</v>
      </c>
      <c r="CY137" s="52" cm="1">
        <f t="array" aca="1" ref="CY137" ca="1">AnualidadActivo(CY$2, $E137, $C137, $B137, $D137, Hombres!$A$1:$DW$117, Mujeres!$A$1:$DW$117)</f>
        <v>0</v>
      </c>
      <c r="CZ137" s="52" cm="1">
        <f t="array" aca="1" ref="CZ137" ca="1">AnualidadActivo(CZ$2, $E137, $C137, $B137, $D137, Hombres!$A$1:$DW$117, Mujeres!$A$1:$DW$117)</f>
        <v>0</v>
      </c>
      <c r="DA137" s="52" cm="1">
        <f t="array" aca="1" ref="DA137" ca="1">AnualidadActivo(DA$2, $E137, $C137, $B137, $D137, Hombres!$A$1:$DW$117, Mujeres!$A$1:$DW$117)</f>
        <v>0</v>
      </c>
      <c r="DD137" s="25"/>
      <c r="DE137" s="52" cm="1">
        <f t="array" aca="1" ref="DE137" ca="1">beneficio_muerte_individual_activo(DE$2,$F137,$D137, Hombres!$A$1:$DW$117, Mujeres!$A$1:$DW$117)</f>
        <v>0</v>
      </c>
      <c r="DF137" s="52" cm="1">
        <f t="array" aca="1" ref="DF137" ca="1">beneficio_muerte_individual_activo(DF$2,$F137,$D137, Hombres!$A$1:$DW$117, Mujeres!$A$1:$DW$117)</f>
        <v>6662</v>
      </c>
      <c r="DG137" s="52" cm="1">
        <f t="array" aca="1" ref="DG137" ca="1">beneficio_muerte_individual_activo(DG$2,$F137,$D137, Hombres!$A$1:$DW$117, Mujeres!$A$1:$DW$117)</f>
        <v>6672.9866501999995</v>
      </c>
      <c r="DH137" s="52" cm="1">
        <f t="array" aca="1" ref="DH137" ca="1">beneficio_muerte_individual_activo(DH$2,$F137,$D137, Hombres!$A$1:$DW$117, Mujeres!$A$1:$DW$117)</f>
        <v>6770.1698633470514</v>
      </c>
      <c r="DI137" s="52" cm="1">
        <f t="array" aca="1" ref="DI137" ca="1">beneficio_muerte_individual_activo(DI$2,$F137,$D137, Hombres!$A$1:$DW$117, Mujeres!$A$1:$DW$117)</f>
        <v>6951.0894951196224</v>
      </c>
      <c r="DJ137" s="52" cm="1">
        <f t="array" aca="1" ref="DJ137" ca="1">beneficio_muerte_individual_activo(DJ$2,$F137,$D137, Hombres!$A$1:$DW$117, Mujeres!$A$1:$DW$117)</f>
        <v>7207.2972384924415</v>
      </c>
      <c r="DK137" s="52" cm="1">
        <f t="array" aca="1" ref="DK137" ca="1">beneficio_muerte_individual_activo(DK$2,$F137,$D137, Hombres!$A$1:$DW$117, Mujeres!$A$1:$DW$117)</f>
        <v>7530.8693105167777</v>
      </c>
      <c r="DL137" s="52" cm="1">
        <f t="array" aca="1" ref="DL137" ca="1">beneficio_muerte_individual_activo(DL$2,$F137,$D137, Hombres!$A$1:$DW$117, Mujeres!$A$1:$DW$117)</f>
        <v>7936.7212277713606</v>
      </c>
      <c r="DM137" s="52" cm="1">
        <f t="array" aca="1" ref="DM137" ca="1">beneficio_muerte_individual_activo(DM$2,$F137,$D137, Hombres!$A$1:$DW$117, Mujeres!$A$1:$DW$117)</f>
        <v>8426.7327107688561</v>
      </c>
      <c r="DN137" s="52" cm="1">
        <f t="array" aca="1" ref="DN137" ca="1">beneficio_muerte_individual_activo(DN$2,$F137,$D137, Hombres!$A$1:$DW$117, Mujeres!$A$1:$DW$117)</f>
        <v>8927.5767649652789</v>
      </c>
      <c r="DO137" s="52" cm="1">
        <f t="array" aca="1" ref="DO137" ca="1">beneficio_muerte_individual_activo(DO$2,$F137,$D137, Hombres!$A$1:$DW$117, Mujeres!$A$1:$DW$117)</f>
        <v>9339.3651763637063</v>
      </c>
      <c r="DP137" s="52" cm="1">
        <f t="array" aca="1" ref="DP137" ca="1">beneficio_muerte_individual_activo(DP$2,$F137,$D137, Hombres!$A$1:$DW$117, Mujeres!$A$1:$DW$117)</f>
        <v>9644.386049105502</v>
      </c>
      <c r="DQ137" s="52" cm="1">
        <f t="array" aca="1" ref="DQ137" ca="1">beneficio_muerte_individual_activo(DQ$2,$F137,$D137, Hombres!$A$1:$DW$117, Mujeres!$A$1:$DW$117)</f>
        <v>9921.9875997738673</v>
      </c>
      <c r="DR137" s="52" cm="1">
        <f t="array" aca="1" ref="DR137" ca="1">beneficio_muerte_individual_activo(DR$2,$F137,$D137, Hombres!$A$1:$DW$117, Mujeres!$A$1:$DW$117)</f>
        <v>10380.707045410127</v>
      </c>
      <c r="DS137" s="52" cm="1">
        <f t="array" aca="1" ref="DS137" ca="1">beneficio_muerte_individual_activo(DS$2,$F137,$D137, Hombres!$A$1:$DW$117, Mujeres!$A$1:$DW$117)</f>
        <v>11014.5337189894</v>
      </c>
      <c r="DT137" s="52" cm="1">
        <f t="array" aca="1" ref="DT137" ca="1">beneficio_muerte_individual_activo(DT$2,$F137,$D137, Hombres!$A$1:$DW$117, Mujeres!$A$1:$DW$117)</f>
        <v>11768.966150501297</v>
      </c>
      <c r="DU137" s="52" cm="1">
        <f t="array" aca="1" ref="DU137" ca="1">beneficio_muerte_individual_activo(DU$2,$F137,$D137, Hombres!$A$1:$DW$117, Mujeres!$A$1:$DW$117)</f>
        <v>12587.480532123884</v>
      </c>
      <c r="DV137" s="52" cm="1">
        <f t="array" aca="1" ref="DV137" ca="1">beneficio_muerte_individual_activo(DV$2,$F137,$D137, Hombres!$A$1:$DW$117, Mujeres!$A$1:$DW$117)</f>
        <v>13454.43377462346</v>
      </c>
      <c r="DW137" s="52" cm="1">
        <f t="array" aca="1" ref="DW137" ca="1">beneficio_muerte_individual_activo(DW$2,$F137,$D137, Hombres!$A$1:$DW$117, Mujeres!$A$1:$DW$117)</f>
        <v>14366.400122027102</v>
      </c>
      <c r="DX137" s="52" cm="1">
        <f t="array" aca="1" ref="DX137" ca="1">beneficio_muerte_individual_activo(DX$2,$F137,$D137, Hombres!$A$1:$DW$117, Mujeres!$A$1:$DW$117)</f>
        <v>15237.315259504669</v>
      </c>
      <c r="DY137" s="52" cm="1">
        <f t="array" aca="1" ref="DY137" ca="1">beneficio_muerte_individual_activo(DY$2,$F137,$D137, Hombres!$A$1:$DW$117, Mujeres!$A$1:$DW$117)</f>
        <v>15997.733053600887</v>
      </c>
      <c r="DZ137" s="52" cm="1">
        <f t="array" aca="1" ref="DZ137" ca="1">beneficio_muerte_individual_activo(DZ$2,$F137,$D137, Hombres!$A$1:$DW$117, Mujeres!$A$1:$DW$117)</f>
        <v>16805.377534248128</v>
      </c>
      <c r="EA137" s="52" cm="1">
        <f t="array" aca="1" ref="EA137" ca="1">beneficio_muerte_individual_activo(EA$2,$F137,$D137, Hombres!$A$1:$DW$117, Mujeres!$A$1:$DW$117)</f>
        <v>17763.324321946304</v>
      </c>
      <c r="EB137" s="52" cm="1">
        <f t="array" aca="1" ref="EB137" ca="1">beneficio_muerte_individual_activo(EB$2,$F137,$D137, Hombres!$A$1:$DW$117, Mujeres!$A$1:$DW$117)</f>
        <v>19071.189502867863</v>
      </c>
      <c r="EC137" s="52" cm="1">
        <f t="array" aca="1" ref="EC137" ca="1">beneficio_muerte_individual_activo(EC$2,$F137,$D137, Hombres!$A$1:$DW$117, Mujeres!$A$1:$DW$117)</f>
        <v>20770.438370447991</v>
      </c>
      <c r="ED137" s="52" cm="1">
        <f t="array" aca="1" ref="ED137" ca="1">beneficio_muerte_individual_activo(ED$2,$F137,$D137, Hombres!$A$1:$DW$117, Mujeres!$A$1:$DW$117)</f>
        <v>22801.627274138187</v>
      </c>
      <c r="EE137" s="52" cm="1">
        <f t="array" aca="1" ref="EE137" ca="1">beneficio_muerte_individual_activo(EE$2,$F137,$D137, Hombres!$A$1:$DW$117, Mujeres!$A$1:$DW$117)</f>
        <v>24896.011971528562</v>
      </c>
      <c r="EF137" s="52" cm="1">
        <f t="array" aca="1" ref="EF137" ca="1">beneficio_muerte_individual_activo(EF$2,$F137,$D137, Hombres!$A$1:$DW$117, Mujeres!$A$1:$DW$117)</f>
        <v>26912.092464170779</v>
      </c>
      <c r="EG137" s="52" cm="1">
        <f t="array" aca="1" ref="EG137" ca="1">beneficio_muerte_individual_activo(EG$2,$F137,$D137, Hombres!$A$1:$DW$117, Mujeres!$A$1:$DW$117)</f>
        <v>28901.722376693124</v>
      </c>
      <c r="EH137" s="52" cm="1">
        <f t="array" aca="1" ref="EH137" ca="1">beneficio_muerte_individual_activo(EH$2,$F137,$D137, Hombres!$A$1:$DW$117, Mujeres!$A$1:$DW$117)</f>
        <v>30835.815856091482</v>
      </c>
      <c r="EI137" s="52" cm="1">
        <f t="array" aca="1" ref="EI137" ca="1">beneficio_muerte_individual_activo(EI$2,$F137,$D137, Hombres!$A$1:$DW$117, Mujeres!$A$1:$DW$117)</f>
        <v>32726.77831162564</v>
      </c>
      <c r="EJ137" s="52" cm="1">
        <f t="array" aca="1" ref="EJ137" ca="1">beneficio_muerte_individual_activo(EJ$2,$F137,$D137, Hombres!$A$1:$DW$117, Mujeres!$A$1:$DW$117)</f>
        <v>34790.616299760171</v>
      </c>
      <c r="EK137" s="52" cm="1">
        <f t="array" aca="1" ref="EK137" ca="1">beneficio_muerte_individual_activo(EK$2,$F137,$D137, Hombres!$A$1:$DW$117, Mujeres!$A$1:$DW$117)</f>
        <v>22281.250150007621</v>
      </c>
      <c r="EL137" s="52" cm="1">
        <f t="array" aca="1" ref="EL137" ca="1">beneficio_muerte_individual_activo(EL$2,$F137,$D137, Hombres!$A$1:$DW$117, Mujeres!$A$1:$DW$117)</f>
        <v>23787.273832312469</v>
      </c>
      <c r="EM137" s="52" cm="1">
        <f t="array" aca="1" ref="EM137" ca="1">beneficio_muerte_individual_activo(EM$2,$F137,$D137, Hombres!$A$1:$DW$117, Mujeres!$A$1:$DW$117)</f>
        <v>25124.688358302916</v>
      </c>
      <c r="EN137" s="52" cm="1">
        <f t="array" aca="1" ref="EN137" ca="1">beneficio_muerte_individual_activo(EN$2,$F137,$D137, Hombres!$A$1:$DW$117, Mujeres!$A$1:$DW$117)</f>
        <v>26262.719158495285</v>
      </c>
      <c r="EO137" s="52" cm="1">
        <f t="array" aca="1" ref="EO137" ca="1">beneficio_muerte_individual_activo(EO$2,$F137,$D137, Hombres!$A$1:$DW$117, Mujeres!$A$1:$DW$117)</f>
        <v>27518.784642665145</v>
      </c>
      <c r="EP137" s="52" cm="1">
        <f t="array" aca="1" ref="EP137" ca="1">beneficio_muerte_individual_activo(EP$2,$F137,$D137, Hombres!$A$1:$DW$117, Mujeres!$A$1:$DW$117)</f>
        <v>29220.77513465732</v>
      </c>
      <c r="EQ137" s="52" cm="1">
        <f t="array" aca="1" ref="EQ137" ca="1">beneficio_muerte_individual_activo(EQ$2,$F137,$D137, Hombres!$A$1:$DW$117, Mujeres!$A$1:$DW$117)</f>
        <v>31620.53252922629</v>
      </c>
      <c r="ER137" s="52" cm="1">
        <f t="array" aca="1" ref="ER137" ca="1">beneficio_muerte_individual_activo(ER$2,$F137,$D137, Hombres!$A$1:$DW$117, Mujeres!$A$1:$DW$117)</f>
        <v>34729.321263935555</v>
      </c>
      <c r="ES137" s="52" cm="1">
        <f t="array" aca="1" ref="ES137" ca="1">beneficio_muerte_individual_activo(ES$2,$F137,$D137, Hombres!$A$1:$DW$117, Mujeres!$A$1:$DW$117)</f>
        <v>38421.632666134763</v>
      </c>
      <c r="ET137" s="52" cm="1">
        <f t="array" aca="1" ref="ET137" ca="1">beneficio_muerte_individual_activo(ET$2,$F137,$D137, Hombres!$A$1:$DW$117, Mujeres!$A$1:$DW$117)</f>
        <v>42504.099364926675</v>
      </c>
      <c r="EU137" s="52" cm="1">
        <f t="array" aca="1" ref="EU137" ca="1">beneficio_muerte_individual_activo(EU$2,$F137,$D137, Hombres!$A$1:$DW$117, Mujeres!$A$1:$DW$117)</f>
        <v>46550.609409373137</v>
      </c>
      <c r="EV137" s="52" cm="1">
        <f t="array" aca="1" ref="EV137" ca="1">beneficio_muerte_individual_activo(EV$2,$F137,$D137, Hombres!$A$1:$DW$117, Mujeres!$A$1:$DW$117)</f>
        <v>50268.239983543586</v>
      </c>
      <c r="EW137" s="52" cm="1">
        <f t="array" aca="1" ref="EW137" ca="1">beneficio_muerte_individual_activo(EW$2,$F137,$D137, Hombres!$A$1:$DW$117, Mujeres!$A$1:$DW$117)</f>
        <v>53584.332575666325</v>
      </c>
      <c r="EX137" s="52" cm="1">
        <f t="array" aca="1" ref="EX137" ca="1">beneficio_muerte_individual_activo(EX$2,$F137,$D137, Hombres!$A$1:$DW$117, Mujeres!$A$1:$DW$117)</f>
        <v>56607.537537717835</v>
      </c>
      <c r="EY137" s="52" cm="1">
        <f t="array" aca="1" ref="EY137" ca="1">beneficio_muerte_individual_activo(EY$2,$F137,$D137, Hombres!$A$1:$DW$117, Mujeres!$A$1:$DW$117)</f>
        <v>59642.602735301494</v>
      </c>
      <c r="EZ137" s="52" cm="1">
        <f t="array" aca="1" ref="EZ137" ca="1">beneficio_muerte_individual_activo(EZ$2,$F137,$D137, Hombres!$A$1:$DW$117, Mujeres!$A$1:$DW$117)</f>
        <v>66612.084461917577</v>
      </c>
      <c r="FA137" s="52" cm="1">
        <f t="array" aca="1" ref="FA137" ca="1">beneficio_muerte_individual_activo(FA$2,$F137,$D137, Hombres!$A$1:$DW$117, Mujeres!$A$1:$DW$117)</f>
        <v>70684.864489329382</v>
      </c>
      <c r="FB137" s="52" cm="1">
        <f t="array" aca="1" ref="FB137" ca="1">beneficio_muerte_individual_activo(FB$2,$F137,$D137, Hombres!$A$1:$DW$117, Mujeres!$A$1:$DW$117)</f>
        <v>74755.893803834784</v>
      </c>
      <c r="FC137" s="52" cm="1">
        <f t="array" aca="1" ref="FC137" ca="1">beneficio_muerte_individual_activo(FC$2,$F137,$D137, Hombres!$A$1:$DW$117, Mujeres!$A$1:$DW$117)</f>
        <v>78812.701603538138</v>
      </c>
      <c r="FD137" s="52" cm="1">
        <f t="array" aca="1" ref="FD137" ca="1">beneficio_muerte_individual_activo(FD$2,$F137,$D137, Hombres!$A$1:$DW$117, Mujeres!$A$1:$DW$117)</f>
        <v>82914.796425787645</v>
      </c>
      <c r="FE137" s="52" cm="1">
        <f t="array" aca="1" ref="FE137" ca="1">beneficio_muerte_individual_activo(FE$2,$F137,$D137, Hombres!$A$1:$DW$117, Mujeres!$A$1:$DW$117)</f>
        <v>87021.778408374492</v>
      </c>
      <c r="FF137" s="52" cm="1">
        <f t="array" aca="1" ref="FF137" ca="1">beneficio_muerte_individual_activo(FF$2,$F137,$D137, Hombres!$A$1:$DW$117, Mujeres!$A$1:$DW$117)</f>
        <v>91068.556093630657</v>
      </c>
      <c r="FG137" s="52" cm="1">
        <f t="array" aca="1" ref="FG137" ca="1">beneficio_muerte_individual_activo(FG$2,$F137,$D137, Hombres!$A$1:$DW$117, Mujeres!$A$1:$DW$117)</f>
        <v>94883.83879124168</v>
      </c>
      <c r="FH137" s="52" cm="1">
        <f t="array" aca="1" ref="FH137" ca="1">beneficio_muerte_individual_activo(FH$2,$F137,$D137, Hombres!$A$1:$DW$117, Mujeres!$A$1:$DW$117)</f>
        <v>98303.534479264912</v>
      </c>
      <c r="FI137" s="52" cm="1">
        <f t="array" aca="1" ref="FI137" ca="1">beneficio_muerte_individual_activo(FI$2,$F137,$D137, Hombres!$A$1:$DW$117, Mujeres!$A$1:$DW$117)</f>
        <v>101230.03398086509</v>
      </c>
      <c r="FJ137" s="52" cm="1">
        <f t="array" aca="1" ref="FJ137" ca="1">beneficio_muerte_individual_activo(FJ$2,$F137,$D137, Hombres!$A$1:$DW$117, Mujeres!$A$1:$DW$117)</f>
        <v>103550.54090615535</v>
      </c>
      <c r="FK137" s="52" cm="1">
        <f t="array" aca="1" ref="FK137" ca="1">beneficio_muerte_individual_activo(FK$2,$F137,$D137, Hombres!$A$1:$DW$117, Mujeres!$A$1:$DW$117)</f>
        <v>105114.63159817713</v>
      </c>
      <c r="FL137" s="52" cm="1">
        <f t="array" aca="1" ref="FL137" ca="1">beneficio_muerte_individual_activo(FL$2,$F137,$D137, Hombres!$A$1:$DW$117, Mujeres!$A$1:$DW$117)</f>
        <v>105703.81140903007</v>
      </c>
      <c r="FM137" s="52" cm="1">
        <f t="array" aca="1" ref="FM137" ca="1">beneficio_muerte_individual_activo(FM$2,$F137,$D137, Hombres!$A$1:$DW$117, Mujeres!$A$1:$DW$117)</f>
        <v>105138.40896962295</v>
      </c>
      <c r="FN137" s="52" cm="1">
        <f t="array" aca="1" ref="FN137" ca="1">beneficio_muerte_individual_activo(FN$2,$F137,$D137, Hombres!$A$1:$DW$117, Mujeres!$A$1:$DW$117)</f>
        <v>103351.52579502549</v>
      </c>
      <c r="FO137" s="52" cm="1">
        <f t="array" aca="1" ref="FO137" ca="1">beneficio_muerte_individual_activo(FO$2,$F137,$D137, Hombres!$A$1:$DW$117, Mujeres!$A$1:$DW$117)</f>
        <v>100321.45759069697</v>
      </c>
      <c r="FP137" s="52" cm="1">
        <f t="array" aca="1" ref="FP137" ca="1">beneficio_muerte_individual_activo(FP$2,$F137,$D137, Hombres!$A$1:$DW$117, Mujeres!$A$1:$DW$117)</f>
        <v>96010.458216466388</v>
      </c>
      <c r="FQ137" s="52" cm="1">
        <f t="array" aca="1" ref="FQ137" ca="1">beneficio_muerte_individual_activo(FQ$2,$F137,$D137, Hombres!$A$1:$DW$117, Mujeres!$A$1:$DW$117)</f>
        <v>90376.04756118526</v>
      </c>
      <c r="FR137" s="52" cm="1">
        <f t="array" aca="1" ref="FR137" ca="1">beneficio_muerte_individual_activo(FR$2,$F137,$D137, Hombres!$A$1:$DW$117, Mujeres!$A$1:$DW$117)</f>
        <v>83480.310822496409</v>
      </c>
      <c r="FS137" s="52" cm="1">
        <f t="array" aca="1" ref="FS137" ca="1">beneficio_muerte_individual_activo(FS$2,$F137,$D137, Hombres!$A$1:$DW$117, Mujeres!$A$1:$DW$117)</f>
        <v>75525.798326806296</v>
      </c>
      <c r="FT137" s="52" cm="1">
        <f t="array" aca="1" ref="FT137" ca="1">beneficio_muerte_individual_activo(FT$2,$F137,$D137, Hombres!$A$1:$DW$117, Mujeres!$A$1:$DW$117)</f>
        <v>66787.610791629908</v>
      </c>
      <c r="FU137" s="52" cm="1">
        <f t="array" aca="1" ref="FU137" ca="1">beneficio_muerte_individual_activo(FU$2,$F137,$D137, Hombres!$A$1:$DW$117, Mujeres!$A$1:$DW$117)</f>
        <v>57564.422305317763</v>
      </c>
      <c r="FV137" s="52" cm="1">
        <f t="array" aca="1" ref="FV137" ca="1">beneficio_muerte_individual_activo(FV$2,$F137,$D137, Hombres!$A$1:$DW$117, Mujeres!$A$1:$DW$117)</f>
        <v>48177.854789899589</v>
      </c>
      <c r="FW137" s="52" cm="1">
        <f t="array" aca="1" ref="FW137" ca="1">beneficio_muerte_individual_activo(FW$2,$F137,$D137, Hombres!$A$1:$DW$117, Mujeres!$A$1:$DW$117)</f>
        <v>38998.939925736726</v>
      </c>
      <c r="FX137" s="52" cm="1">
        <f t="array" aca="1" ref="FX137" ca="1">beneficio_muerte_individual_activo(FX$2,$F137,$D137, Hombres!$A$1:$DW$117, Mujeres!$A$1:$DW$117)</f>
        <v>30414.260512855115</v>
      </c>
      <c r="FY137" s="52" cm="1">
        <f t="array" aca="1" ref="FY137" ca="1">beneficio_muerte_individual_activo(FY$2,$F137,$D137, Hombres!$A$1:$DW$117, Mujeres!$A$1:$DW$117)</f>
        <v>22751.829001470149</v>
      </c>
      <c r="FZ137" s="52" cm="1">
        <f t="array" aca="1" ref="FZ137" ca="1">beneficio_muerte_individual_activo(FZ$2,$F137,$D137, Hombres!$A$1:$DW$117, Mujeres!$A$1:$DW$117)</f>
        <v>16236.818396680163</v>
      </c>
      <c r="GA137" s="52" cm="1">
        <f t="array" aca="1" ref="GA137" ca="1">beneficio_muerte_individual_activo(GA$2,$F137,$D137, Hombres!$A$1:$DW$117, Mujeres!$A$1:$DW$117)</f>
        <v>10980.332760899109</v>
      </c>
      <c r="GB137" s="52" cm="1">
        <f t="array" aca="1" ref="GB137" ca="1">beneficio_muerte_individual_activo(GB$2,$F137,$D137, Hombres!$A$1:$DW$117, Mujeres!$A$1:$DW$117)</f>
        <v>6983.2134826576475</v>
      </c>
      <c r="GC137" s="52" cm="1">
        <f t="array" aca="1" ref="GC137" ca="1">beneficio_muerte_individual_activo(GC$2,$F137,$D137, Hombres!$A$1:$DW$117, Mujeres!$A$1:$DW$117)</f>
        <v>4141.4884858782189</v>
      </c>
      <c r="GD137" s="52" cm="1">
        <f t="array" aca="1" ref="GD137" ca="1">beneficio_muerte_individual_activo(GD$2,$F137,$D137, Hombres!$A$1:$DW$117, Mujeres!$A$1:$DW$117)</f>
        <v>2267.7693801768787</v>
      </c>
      <c r="GE137" s="52" cm="1">
        <f t="array" aca="1" ref="GE137" ca="1">beneficio_muerte_individual_activo(GE$2,$F137,$D137, Hombres!$A$1:$DW$117, Mujeres!$A$1:$DW$117)</f>
        <v>1132.4641724580872</v>
      </c>
      <c r="GF137" s="52" cm="1">
        <f t="array" aca="1" ref="GF137" ca="1">beneficio_muerte_individual_activo(GF$2,$F137,$D137, Hombres!$A$1:$DW$117, Mujeres!$A$1:$DW$117)</f>
        <v>507.82257167703199</v>
      </c>
      <c r="GG137" s="52" cm="1">
        <f t="array" aca="1" ref="GG137" ca="1">beneficio_muerte_individual_activo(GG$2,$F137,$D137, Hombres!$A$1:$DW$117, Mujeres!$A$1:$DW$117)</f>
        <v>200.56488057928689</v>
      </c>
      <c r="GH137" s="52" cm="1">
        <f t="array" aca="1" ref="GH137" ca="1">beneficio_muerte_individual_activo(GH$2,$F137,$D137, Hombres!$A$1:$DW$117, Mujeres!$A$1:$DW$117)</f>
        <v>68.052655754792767</v>
      </c>
      <c r="GI137" s="52" cm="1">
        <f t="array" aca="1" ref="GI137" ca="1">beneficio_muerte_individual_activo(GI$2,$F137,$D137, Hombres!$A$1:$DW$117, Mujeres!$A$1:$DW$117)</f>
        <v>24.213708795594187</v>
      </c>
      <c r="GJ137" s="52" cm="1">
        <f t="array" aca="1" ref="GJ137" ca="1">beneficio_muerte_individual_activo(GJ$2,$F137,$D137, Hombres!$A$1:$DW$117, Mujeres!$A$1:$DW$117)</f>
        <v>0</v>
      </c>
      <c r="GK137" s="52" cm="1">
        <f t="array" aca="1" ref="GK137" ca="1">beneficio_muerte_individual_activo(GK$2,$F137,$D137, Hombres!$A$1:$DW$117, Mujeres!$A$1:$DW$117)</f>
        <v>0</v>
      </c>
      <c r="GL137" s="52" cm="1">
        <f t="array" aca="1" ref="GL137" ca="1">beneficio_muerte_individual_activo(GL$2,$F137,$D137, Hombres!$A$1:$DW$117, Mujeres!$A$1:$DW$117)</f>
        <v>0</v>
      </c>
      <c r="GM137" s="52" cm="1">
        <f t="array" aca="1" ref="GM137" ca="1">beneficio_muerte_individual_activo(GM$2,$F137,$D137, Hombres!$A$1:$DW$117, Mujeres!$A$1:$DW$117)</f>
        <v>0</v>
      </c>
      <c r="GN137" s="52" cm="1">
        <f t="array" aca="1" ref="GN137" ca="1">beneficio_muerte_individual_activo(GN$2,$F137,$D137, Hombres!$A$1:$DW$117, Mujeres!$A$1:$DW$117)</f>
        <v>0</v>
      </c>
      <c r="GO137" s="52" cm="1">
        <f t="array" aca="1" ref="GO137" ca="1">beneficio_muerte_individual_activo(GO$2,$F137,$D137, Hombres!$A$1:$DW$117, Mujeres!$A$1:$DW$117)</f>
        <v>0</v>
      </c>
      <c r="GP137" s="52" cm="1">
        <f t="array" aca="1" ref="GP137" ca="1">beneficio_muerte_individual_activo(GP$2,$F137,$D137, Hombres!$A$1:$DW$117, Mujeres!$A$1:$DW$117)</f>
        <v>0</v>
      </c>
      <c r="GQ137" s="52" cm="1">
        <f t="array" aca="1" ref="GQ137" ca="1">beneficio_muerte_individual_activo(GQ$2,$F137,$D137, Hombres!$A$1:$DW$117, Mujeres!$A$1:$DW$117)</f>
        <v>0</v>
      </c>
      <c r="GR137" s="52" cm="1">
        <f t="array" aca="1" ref="GR137" ca="1">beneficio_muerte_individual_activo(GR$2,$F137,$D137, Hombres!$A$1:$DW$117, Mujeres!$A$1:$DW$117)</f>
        <v>0</v>
      </c>
      <c r="GS137" s="52" cm="1">
        <f t="array" aca="1" ref="GS137" ca="1">beneficio_muerte_individual_activo(GS$2,$F137,$D137, Hombres!$A$1:$DW$117, Mujeres!$A$1:$DW$117)</f>
        <v>0</v>
      </c>
      <c r="GT137" s="52" cm="1">
        <f t="array" aca="1" ref="GT137" ca="1">beneficio_muerte_individual_activo(GT$2,$F137,$D137, Hombres!$A$1:$DW$117, Mujeres!$A$1:$DW$117)</f>
        <v>0</v>
      </c>
      <c r="GU137" s="52" cm="1">
        <f t="array" aca="1" ref="GU137" ca="1">beneficio_muerte_individual_activo(GU$2,$F137,$D137, Hombres!$A$1:$DW$117, Mujeres!$A$1:$DW$117)</f>
        <v>0</v>
      </c>
      <c r="GV137" s="52" cm="1">
        <f t="array" aca="1" ref="GV137" ca="1">beneficio_muerte_individual_activo(GV$2,$F137,$D137, Hombres!$A$1:$DW$117, Mujeres!$A$1:$DW$117)</f>
        <v>0</v>
      </c>
    </row>
    <row r="138" spans="1:204" x14ac:dyDescent="0.35">
      <c r="A138" s="2">
        <f t="shared" si="2"/>
        <v>136</v>
      </c>
      <c r="B138" s="81">
        <v>679066</v>
      </c>
      <c r="C138" s="9">
        <v>44564</v>
      </c>
      <c r="D138" s="7" t="s">
        <v>5</v>
      </c>
      <c r="E138" s="9">
        <v>29750</v>
      </c>
      <c r="F138" s="12" cm="1">
        <f t="array" aca="1" ref="F138" ca="1">edadCalc(E138)</f>
        <v>44</v>
      </c>
      <c r="G138" s="45" cm="1">
        <f t="array" aca="1" ref="G138" ca="1">PorcentajePension(C138,E138, D138)</f>
        <v>0.65</v>
      </c>
      <c r="I138" s="78"/>
      <c r="J138" s="52" cm="1">
        <f t="array" aca="1" ref="J138" ca="1">AnualidadActivo(J$2, $E138, $C138, $B138, $D138, Hombres!$A$1:$DW$117, Mujeres!$A$1:$DW$117)</f>
        <v>0</v>
      </c>
      <c r="K138" s="52" cm="1">
        <f t="array" aca="1" ref="K138" ca="1">AnualidadActivo(K$2, $E138, $C138, $B138, $D138, Hombres!$A$1:$DW$117, Mujeres!$A$1:$DW$117)</f>
        <v>0</v>
      </c>
      <c r="L138" s="52" cm="1">
        <f t="array" aca="1" ref="L138" ca="1">AnualidadActivo(L$2, $E138, $C138, $B138, $D138, Hombres!$A$1:$DW$117, Mujeres!$A$1:$DW$117)</f>
        <v>0</v>
      </c>
      <c r="M138" s="52" cm="1">
        <f t="array" aca="1" ref="M138" ca="1">AnualidadActivo(M$2, $E138, $C138, $B138, $D138, Hombres!$A$1:$DW$117, Mujeres!$A$1:$DW$117)</f>
        <v>0</v>
      </c>
      <c r="N138" s="52" cm="1">
        <f t="array" aca="1" ref="N138" ca="1">AnualidadActivo(N$2, $E138, $C138, $B138, $D138, Hombres!$A$1:$DW$117, Mujeres!$A$1:$DW$117)</f>
        <v>0</v>
      </c>
      <c r="O138" s="52" cm="1">
        <f t="array" aca="1" ref="O138" ca="1">AnualidadActivo(O$2, $E138, $C138, $B138, $D138, Hombres!$A$1:$DW$117, Mujeres!$A$1:$DW$117)</f>
        <v>0</v>
      </c>
      <c r="P138" s="52" cm="1">
        <f t="array" aca="1" ref="P138" ca="1">AnualidadActivo(P$2, $E138, $C138, $B138, $D138, Hombres!$A$1:$DW$117, Mujeres!$A$1:$DW$117)</f>
        <v>0</v>
      </c>
      <c r="Q138" s="52" cm="1">
        <f t="array" aca="1" ref="Q138" ca="1">AnualidadActivo(Q$2, $E138, $C138, $B138, $D138, Hombres!$A$1:$DW$117, Mujeres!$A$1:$DW$117)</f>
        <v>0</v>
      </c>
      <c r="R138" s="52" cm="1">
        <f t="array" aca="1" ref="R138" ca="1">AnualidadActivo(R$2, $E138, $C138, $B138, $D138, Hombres!$A$1:$DW$117, Mujeres!$A$1:$DW$117)</f>
        <v>0</v>
      </c>
      <c r="S138" s="52" cm="1">
        <f t="array" aca="1" ref="S138" ca="1">AnualidadActivo(S$2, $E138, $C138, $B138, $D138, Hombres!$A$1:$DW$117, Mujeres!$A$1:$DW$117)</f>
        <v>0</v>
      </c>
      <c r="T138" s="52" cm="1">
        <f t="array" aca="1" ref="T138" ca="1">AnualidadActivo(T$2, $E138, $C138, $B138, $D138, Hombres!$A$1:$DW$117, Mujeres!$A$1:$DW$117)</f>
        <v>0</v>
      </c>
      <c r="U138" s="52" cm="1">
        <f t="array" aca="1" ref="U138" ca="1">AnualidadActivo(U$2, $E138, $C138, $B138, $D138, Hombres!$A$1:$DW$117, Mujeres!$A$1:$DW$117)</f>
        <v>0</v>
      </c>
      <c r="V138" s="52" cm="1">
        <f t="array" aca="1" ref="V138" ca="1">AnualidadActivo(V$2, $E138, $C138, $B138, $D138, Hombres!$A$1:$DW$117, Mujeres!$A$1:$DW$117)</f>
        <v>0</v>
      </c>
      <c r="W138" s="52" cm="1">
        <f t="array" aca="1" ref="W138" ca="1">AnualidadActivo(W$2, $E138, $C138, $B138, $D138, Hombres!$A$1:$DW$117, Mujeres!$A$1:$DW$117)</f>
        <v>0</v>
      </c>
      <c r="X138" s="52" cm="1">
        <f t="array" aca="1" ref="X138" ca="1">AnualidadActivo(X$2, $E138, $C138, $B138, $D138, Hombres!$A$1:$DW$117, Mujeres!$A$1:$DW$117)</f>
        <v>0</v>
      </c>
      <c r="Y138" s="52" cm="1">
        <f t="array" aca="1" ref="Y138" ca="1">AnualidadActivo(Y$2, $E138, $C138, $B138, $D138, Hombres!$A$1:$DW$117, Mujeres!$A$1:$DW$117)</f>
        <v>0</v>
      </c>
      <c r="Z138" s="52" cm="1">
        <f t="array" aca="1" ref="Z138" ca="1">AnualidadActivo(Z$2, $E138, $C138, $B138, $D138, Hombres!$A$1:$DW$117, Mujeres!$A$1:$DW$117)</f>
        <v>0</v>
      </c>
      <c r="AA138" s="52" cm="1">
        <f t="array" aca="1" ref="AA138" ca="1">AnualidadActivo(AA$2, $E138, $C138, $B138, $D138, Hombres!$A$1:$DW$117, Mujeres!$A$1:$DW$117)</f>
        <v>0</v>
      </c>
      <c r="AB138" s="52" cm="1">
        <f t="array" aca="1" ref="AB138" ca="1">AnualidadActivo(AB$2, $E138, $C138, $B138, $D138, Hombres!$A$1:$DW$117, Mujeres!$A$1:$DW$117)</f>
        <v>0</v>
      </c>
      <c r="AC138" s="52" cm="1">
        <f t="array" aca="1" ref="AC138" ca="1">AnualidadActivo(AC$2, $E138, $C138, $B138, $D138, Hombres!$A$1:$DW$117, Mujeres!$A$1:$DW$117)</f>
        <v>0</v>
      </c>
      <c r="AD138" s="52" cm="1">
        <f t="array" aca="1" ref="AD138" ca="1">AnualidadActivo(AD$2, $E138, $C138, $B138, $D138, Hombres!$A$1:$DW$117, Mujeres!$A$1:$DW$117)</f>
        <v>0</v>
      </c>
      <c r="AE138" s="52" cm="1">
        <f t="array" aca="1" ref="AE138" ca="1">AnualidadActivo(AE$2, $E138, $C138, $B138, $D138, Hombres!$A$1:$DW$117, Mujeres!$A$1:$DW$117)</f>
        <v>14685996.69683641</v>
      </c>
      <c r="AF138" s="52" cm="1">
        <f t="array" aca="1" ref="AF138" ca="1">AnualidadActivo(AF$2, $E138, $C138, $B138, $D138, Hombres!$A$1:$DW$117, Mujeres!$A$1:$DW$117)</f>
        <v>15126576.597741501</v>
      </c>
      <c r="AG138" s="52" cm="1">
        <f t="array" aca="1" ref="AG138" ca="1">AnualidadActivo(AG$2, $E138, $C138, $B138, $D138, Hombres!$A$1:$DW$117, Mujeres!$A$1:$DW$117)</f>
        <v>15580373.895673746</v>
      </c>
      <c r="AH138" s="52" cm="1">
        <f t="array" aca="1" ref="AH138" ca="1">AnualidadActivo(AH$2, $E138, $C138, $B138, $D138, Hombres!$A$1:$DW$117, Mujeres!$A$1:$DW$117)</f>
        <v>16047785.112543961</v>
      </c>
      <c r="AI138" s="52" cm="1">
        <f t="array" aca="1" ref="AI138" ca="1">AnualidadActivo(AI$2, $E138, $C138, $B138, $D138, Hombres!$A$1:$DW$117, Mujeres!$A$1:$DW$117)</f>
        <v>16529218.66592028</v>
      </c>
      <c r="AJ138" s="52" cm="1">
        <f t="array" aca="1" ref="AJ138" ca="1">AnualidadActivo(AJ$2, $E138, $C138, $B138, $D138, Hombres!$A$1:$DW$117, Mujeres!$A$1:$DW$117)</f>
        <v>17044765.729820967</v>
      </c>
      <c r="AK138" s="52" cm="1">
        <f t="array" aca="1" ref="AK138" ca="1">AnualidadActivo(AK$2, $E138, $C138, $B138, $D138, Hombres!$A$1:$DW$117, Mujeres!$A$1:$DW$117)</f>
        <v>17392020.53173501</v>
      </c>
      <c r="AL138" s="52" cm="1">
        <f t="array" aca="1" ref="AL138" ca="1">AnualidadActivo(AL$2, $E138, $C138, $B138, $D138, Hombres!$A$1:$DW$117, Mujeres!$A$1:$DW$117)</f>
        <v>17733697.48856559</v>
      </c>
      <c r="AM138" s="52" cm="1">
        <f t="array" aca="1" ref="AM138" ca="1">AnualidadActivo(AM$2, $E138, $C138, $B138, $D138, Hombres!$A$1:$DW$117, Mujeres!$A$1:$DW$117)</f>
        <v>18069737.454227939</v>
      </c>
      <c r="AN138" s="52" cm="1">
        <f t="array" aca="1" ref="AN138" ca="1">AnualidadActivo(AN$2, $E138, $C138, $B138, $D138, Hombres!$A$1:$DW$117, Mujeres!$A$1:$DW$117)</f>
        <v>18400402.916216262</v>
      </c>
      <c r="AO138" s="52" cm="1">
        <f t="array" aca="1" ref="AO138" ca="1">AnualidadActivo(AO$2, $E138, $C138, $B138, $D138, Hombres!$A$1:$DW$117, Mujeres!$A$1:$DW$117)</f>
        <v>18724004.288561124</v>
      </c>
      <c r="AP138" s="52" cm="1">
        <f t="array" aca="1" ref="AP138" ca="1">AnualidadActivo(AP$2, $E138, $C138, $B138, $D138, Hombres!$A$1:$DW$117, Mujeres!$A$1:$DW$117)</f>
        <v>19036244.286156829</v>
      </c>
      <c r="AQ138" s="52" cm="1">
        <f t="array" aca="1" ref="AQ138" ca="1">AnualidadActivo(AQ$2, $E138, $C138, $B138, $D138, Hombres!$A$1:$DW$117, Mujeres!$A$1:$DW$117)</f>
        <v>19330321.194421627</v>
      </c>
      <c r="AR138" s="52" cm="1">
        <f t="array" aca="1" ref="AR138" ca="1">AnualidadActivo(AR$2, $E138, $C138, $B138, $D138, Hombres!$A$1:$DW$117, Mujeres!$A$1:$DW$117)</f>
        <v>19598396.794990834</v>
      </c>
      <c r="AS138" s="52" cm="1">
        <f t="array" aca="1" ref="AS138" ca="1">AnualidadActivo(AS$2, $E138, $C138, $B138, $D138, Hombres!$A$1:$DW$117, Mujeres!$A$1:$DW$117)</f>
        <v>19833051.261183195</v>
      </c>
      <c r="AT138" s="52" cm="1">
        <f t="array" aca="1" ref="AT138" ca="1">AnualidadActivo(AT$2, $E138, $C138, $B138, $D138, Hombres!$A$1:$DW$117, Mujeres!$A$1:$DW$117)</f>
        <v>20028339.542395968</v>
      </c>
      <c r="AU138" s="52" cm="1">
        <f t="array" aca="1" ref="AU138" ca="1">AnualidadActivo(AU$2, $E138, $C138, $B138, $D138, Hombres!$A$1:$DW$117, Mujeres!$A$1:$DW$117)</f>
        <v>20181563.129502408</v>
      </c>
      <c r="AV138" s="52" cm="1">
        <f t="array" aca="1" ref="AV138" ca="1">AnualidadActivo(AV$2, $E138, $C138, $B138, $D138, Hombres!$A$1:$DW$117, Mujeres!$A$1:$DW$117)</f>
        <v>20292094.180441648</v>
      </c>
      <c r="AW138" s="52" cm="1">
        <f t="array" aca="1" ref="AW138" ca="1">AnualidadActivo(AW$2, $E138, $C138, $B138, $D138, Hombres!$A$1:$DW$117, Mujeres!$A$1:$DW$117)</f>
        <v>20359476.737432145</v>
      </c>
      <c r="AX138" s="52" cm="1">
        <f t="array" aca="1" ref="AX138" ca="1">AnualidadActivo(AX$2, $E138, $C138, $B138, $D138, Hombres!$A$1:$DW$117, Mujeres!$A$1:$DW$117)</f>
        <v>20382573.667973787</v>
      </c>
      <c r="AY138" s="52" cm="1">
        <f t="array" aca="1" ref="AY138" ca="1">AnualidadActivo(AY$2, $E138, $C138, $B138, $D138, Hombres!$A$1:$DW$117, Mujeres!$A$1:$DW$117)</f>
        <v>20358159.971563779</v>
      </c>
      <c r="AZ138" s="52" cm="1">
        <f t="array" aca="1" ref="AZ138" ca="1">AnualidadActivo(AZ$2, $E138, $C138, $B138, $D138, Hombres!$A$1:$DW$117, Mujeres!$A$1:$DW$117)</f>
        <v>20245035.11223051</v>
      </c>
      <c r="BA138" s="52" cm="1">
        <f t="array" aca="1" ref="BA138" ca="1">AnualidadActivo(BA$2, $E138, $C138, $B138, $D138, Hombres!$A$1:$DW$117, Mujeres!$A$1:$DW$117)</f>
        <v>20065504.691729672</v>
      </c>
      <c r="BB138" s="52" cm="1">
        <f t="array" aca="1" ref="BB138" ca="1">AnualidadActivo(BB$2, $E138, $C138, $B138, $D138, Hombres!$A$1:$DW$117, Mujeres!$A$1:$DW$117)</f>
        <v>19814473.750567451</v>
      </c>
      <c r="BC138" s="52" cm="1">
        <f t="array" aca="1" ref="BC138" ca="1">AnualidadActivo(BC$2, $E138, $C138, $B138, $D138, Hombres!$A$1:$DW$117, Mujeres!$A$1:$DW$117)</f>
        <v>19487104.939788233</v>
      </c>
      <c r="BD138" s="52" cm="1">
        <f t="array" aca="1" ref="BD138" ca="1">AnualidadActivo(BD$2, $E138, $C138, $B138, $D138, Hombres!$A$1:$DW$117, Mujeres!$A$1:$DW$117)</f>
        <v>19078806.323261976</v>
      </c>
      <c r="BE138" s="52" cm="1">
        <f t="array" aca="1" ref="BE138" ca="1">AnualidadActivo(BE$2, $E138, $C138, $B138, $D138, Hombres!$A$1:$DW$117, Mujeres!$A$1:$DW$117)</f>
        <v>18585522.908148948</v>
      </c>
      <c r="BF138" s="52" cm="1">
        <f t="array" aca="1" ref="BF138" ca="1">AnualidadActivo(BF$2, $E138, $C138, $B138, $D138, Hombres!$A$1:$DW$117, Mujeres!$A$1:$DW$117)</f>
        <v>18003293.785952821</v>
      </c>
      <c r="BG138" s="52" cm="1">
        <f t="array" aca="1" ref="BG138" ca="1">AnualidadActivo(BG$2, $E138, $C138, $B138, $D138, Hombres!$A$1:$DW$117, Mujeres!$A$1:$DW$117)</f>
        <v>17329282.512469683</v>
      </c>
      <c r="BH138" s="52" cm="1">
        <f t="array" aca="1" ref="BH138" ca="1">AnualidadActivo(BH$2, $E138, $C138, $B138, $D138, Hombres!$A$1:$DW$117, Mujeres!$A$1:$DW$117)</f>
        <v>16563273.516873633</v>
      </c>
      <c r="BI138" s="52" cm="1">
        <f t="array" aca="1" ref="BI138" ca="1">AnualidadActivo(BI$2, $E138, $C138, $B138, $D138, Hombres!$A$1:$DW$117, Mujeres!$A$1:$DW$117)</f>
        <v>15707864.79647913</v>
      </c>
      <c r="BJ138" s="52" cm="1">
        <f t="array" aca="1" ref="BJ138" ca="1">AnualidadActivo(BJ$2, $E138, $C138, $B138, $D138, Hombres!$A$1:$DW$117, Mujeres!$A$1:$DW$117)</f>
        <v>14767885.14993472</v>
      </c>
      <c r="BK138" s="52" cm="1">
        <f t="array" aca="1" ref="BK138" ca="1">AnualidadActivo(BK$2, $E138, $C138, $B138, $D138, Hombres!$A$1:$DW$117, Mujeres!$A$1:$DW$117)</f>
        <v>13750168.218206629</v>
      </c>
      <c r="BL138" s="52" cm="1">
        <f t="array" aca="1" ref="BL138" ca="1">AnualidadActivo(BL$2, $E138, $C138, $B138, $D138, Hombres!$A$1:$DW$117, Mujeres!$A$1:$DW$117)</f>
        <v>12664395.562470665</v>
      </c>
      <c r="BM138" s="52" cm="1">
        <f t="array" aca="1" ref="BM138" ca="1">AnualidadActivo(BM$2, $E138, $C138, $B138, $D138, Hombres!$A$1:$DW$117, Mujeres!$A$1:$DW$117)</f>
        <v>11524365.873160729</v>
      </c>
      <c r="BN138" s="52" cm="1">
        <f t="array" aca="1" ref="BN138" ca="1">AnualidadActivo(BN$2, $E138, $C138, $B138, $D138, Hombres!$A$1:$DW$117, Mujeres!$A$1:$DW$117)</f>
        <v>10347552.762759892</v>
      </c>
      <c r="BO138" s="52" cm="1">
        <f t="array" aca="1" ref="BO138" ca="1">AnualidadActivo(BO$2, $E138, $C138, $B138, $D138, Hombres!$A$1:$DW$117, Mujeres!$A$1:$DW$117)</f>
        <v>9153549.073714694</v>
      </c>
      <c r="BP138" s="52" cm="1">
        <f t="array" aca="1" ref="BP138" ca="1">AnualidadActivo(BP$2, $E138, $C138, $B138, $D138, Hombres!$A$1:$DW$117, Mujeres!$A$1:$DW$117)</f>
        <v>7963419.9278843598</v>
      </c>
      <c r="BQ138" s="52" cm="1">
        <f t="array" aca="1" ref="BQ138" ca="1">AnualidadActivo(BQ$2, $E138, $C138, $B138, $D138, Hombres!$A$1:$DW$117, Mujeres!$A$1:$DW$117)</f>
        <v>6799768.8461320046</v>
      </c>
      <c r="BR138" s="52" cm="1">
        <f t="array" aca="1" ref="BR138" ca="1">AnualidadActivo(BR$2, $E138, $C138, $B138, $D138, Hombres!$A$1:$DW$117, Mujeres!$A$1:$DW$117)</f>
        <v>5686383.011383649</v>
      </c>
      <c r="BS138" s="52" cm="1">
        <f t="array" aca="1" ref="BS138" ca="1">AnualidadActivo(BS$2, $E138, $C138, $B138, $D138, Hombres!$A$1:$DW$117, Mujeres!$A$1:$DW$117)</f>
        <v>4646215.461451482</v>
      </c>
      <c r="BT138" s="52" cm="1">
        <f t="array" aca="1" ref="BT138" ca="1">AnualidadActivo(BT$2, $E138, $C138, $B138, $D138, Hombres!$A$1:$DW$117, Mujeres!$A$1:$DW$117)</f>
        <v>3699070.2500925786</v>
      </c>
      <c r="BU138" s="52" cm="1">
        <f t="array" aca="1" ref="BU138" ca="1">AnualidadActivo(BU$2, $E138, $C138, $B138, $D138, Hombres!$A$1:$DW$117, Mujeres!$A$1:$DW$117)</f>
        <v>2860338.2453971216</v>
      </c>
      <c r="BV138" s="52" cm="1">
        <f t="array" aca="1" ref="BV138" ca="1">AnualidadActivo(BV$2, $E138, $C138, $B138, $D138, Hombres!$A$1:$DW$117, Mujeres!$A$1:$DW$117)</f>
        <v>2140309.9297709237</v>
      </c>
      <c r="BW138" s="52" cm="1">
        <f t="array" aca="1" ref="BW138" ca="1">AnualidadActivo(BW$2, $E138, $C138, $B138, $D138, Hombres!$A$1:$DW$117, Mujeres!$A$1:$DW$117)</f>
        <v>1543519.7096720263</v>
      </c>
      <c r="BX138" s="52" cm="1">
        <f t="array" aca="1" ref="BX138" ca="1">AnualidadActivo(BX$2, $E138, $C138, $B138, $D138, Hombres!$A$1:$DW$117, Mujeres!$A$1:$DW$117)</f>
        <v>1067965.1459213493</v>
      </c>
      <c r="BY138" s="52" cm="1">
        <f t="array" aca="1" ref="BY138" ca="1">AnualidadActivo(BY$2, $E138, $C138, $B138, $D138, Hombres!$A$1:$DW$117, Mujeres!$A$1:$DW$117)</f>
        <v>705196.34864099789</v>
      </c>
      <c r="BZ138" s="52" cm="1">
        <f t="array" aca="1" ref="BZ138" ca="1">AnualidadActivo(BZ$2, $E138, $C138, $B138, $D138, Hombres!$A$1:$DW$117, Mujeres!$A$1:$DW$117)</f>
        <v>441617.65798905614</v>
      </c>
      <c r="CA138" s="52" cm="1">
        <f t="array" aca="1" ref="CA138" ca="1">AnualidadActivo(CA$2, $E138, $C138, $B138, $D138, Hombres!$A$1:$DW$117, Mujeres!$A$1:$DW$117)</f>
        <v>260366.5430213931</v>
      </c>
      <c r="CB138" s="52" cm="1">
        <f t="array" aca="1" ref="CB138" ca="1">AnualidadActivo(CB$2, $E138, $C138, $B138, $D138, Hombres!$A$1:$DW$117, Mujeres!$A$1:$DW$117)</f>
        <v>143306.91666805182</v>
      </c>
      <c r="CC138" s="52" cm="1">
        <f t="array" aca="1" ref="CC138" ca="1">AnualidadActivo(CC$2, $E138, $C138, $B138, $D138, Hombres!$A$1:$DW$117, Mujeres!$A$1:$DW$117)</f>
        <v>72909.926947930406</v>
      </c>
      <c r="CD138" s="52" cm="1">
        <f t="array" aca="1" ref="CD138" ca="1">AnualidadActivo(CD$2, $E138, $C138, $B138, $D138, Hombres!$A$1:$DW$117, Mujeres!$A$1:$DW$117)</f>
        <v>33875.051395886978</v>
      </c>
      <c r="CE138" s="52" cm="1">
        <f t="array" aca="1" ref="CE138" ca="1">AnualidadActivo(CE$2, $E138, $C138, $B138, $D138, Hombres!$A$1:$DW$117, Mujeres!$A$1:$DW$117)</f>
        <v>14157.149656127869</v>
      </c>
      <c r="CF138" s="52" cm="1">
        <f t="array" aca="1" ref="CF138" ca="1">AnualidadActivo(CF$2, $E138, $C138, $B138, $D138, Hombres!$A$1:$DW$117, Mujeres!$A$1:$DW$117)</f>
        <v>5221.0452065263689</v>
      </c>
      <c r="CG138" s="52" cm="1">
        <f t="array" aca="1" ref="CG138" ca="1">AnualidadActivo(CG$2, $E138, $C138, $B138, $D138, Hombres!$A$1:$DW$117, Mujeres!$A$1:$DW$117)</f>
        <v>1657.445626881753</v>
      </c>
      <c r="CH138" s="52" cm="1">
        <f t="array" aca="1" ref="CH138" ca="1">AnualidadActivo(CH$2, $E138, $C138, $B138, $D138, Hombres!$A$1:$DW$117, Mujeres!$A$1:$DW$117)</f>
        <v>437.78317363319167</v>
      </c>
      <c r="CI138" s="52" cm="1">
        <f t="array" aca="1" ref="CI138" ca="1">AnualidadActivo(CI$2, $E138, $C138, $B138, $D138, Hombres!$A$1:$DW$117, Mujeres!$A$1:$DW$117)</f>
        <v>0</v>
      </c>
      <c r="CJ138" s="52" cm="1">
        <f t="array" aca="1" ref="CJ138" ca="1">AnualidadActivo(CJ$2, $E138, $C138, $B138, $D138, Hombres!$A$1:$DW$117, Mujeres!$A$1:$DW$117)</f>
        <v>0</v>
      </c>
      <c r="CK138" s="52" cm="1">
        <f t="array" aca="1" ref="CK138" ca="1">AnualidadActivo(CK$2, $E138, $C138, $B138, $D138, Hombres!$A$1:$DW$117, Mujeres!$A$1:$DW$117)</f>
        <v>0</v>
      </c>
      <c r="CL138" s="52" cm="1">
        <f t="array" aca="1" ref="CL138" ca="1">AnualidadActivo(CL$2, $E138, $C138, $B138, $D138, Hombres!$A$1:$DW$117, Mujeres!$A$1:$DW$117)</f>
        <v>0</v>
      </c>
      <c r="CM138" s="52" cm="1">
        <f t="array" aca="1" ref="CM138" ca="1">AnualidadActivo(CM$2, $E138, $C138, $B138, $D138, Hombres!$A$1:$DW$117, Mujeres!$A$1:$DW$117)</f>
        <v>0</v>
      </c>
      <c r="CN138" s="52" cm="1">
        <f t="array" aca="1" ref="CN138" ca="1">AnualidadActivo(CN$2, $E138, $C138, $B138, $D138, Hombres!$A$1:$DW$117, Mujeres!$A$1:$DW$117)</f>
        <v>0</v>
      </c>
      <c r="CO138" s="52" cm="1">
        <f t="array" aca="1" ref="CO138" ca="1">AnualidadActivo(CO$2, $E138, $C138, $B138, $D138, Hombres!$A$1:$DW$117, Mujeres!$A$1:$DW$117)</f>
        <v>0</v>
      </c>
      <c r="CP138" s="52" cm="1">
        <f t="array" aca="1" ref="CP138" ca="1">AnualidadActivo(CP$2, $E138, $C138, $B138, $D138, Hombres!$A$1:$DW$117, Mujeres!$A$1:$DW$117)</f>
        <v>0</v>
      </c>
      <c r="CQ138" s="52" cm="1">
        <f t="array" aca="1" ref="CQ138" ca="1">AnualidadActivo(CQ$2, $E138, $C138, $B138, $D138, Hombres!$A$1:$DW$117, Mujeres!$A$1:$DW$117)</f>
        <v>0</v>
      </c>
      <c r="CR138" s="52" cm="1">
        <f t="array" aca="1" ref="CR138" ca="1">AnualidadActivo(CR$2, $E138, $C138, $B138, $D138, Hombres!$A$1:$DW$117, Mujeres!$A$1:$DW$117)</f>
        <v>0</v>
      </c>
      <c r="CS138" s="52" cm="1">
        <f t="array" aca="1" ref="CS138" ca="1">AnualidadActivo(CS$2, $E138, $C138, $B138, $D138, Hombres!$A$1:$DW$117, Mujeres!$A$1:$DW$117)</f>
        <v>0</v>
      </c>
      <c r="CT138" s="52" cm="1">
        <f t="array" aca="1" ref="CT138" ca="1">AnualidadActivo(CT$2, $E138, $C138, $B138, $D138, Hombres!$A$1:$DW$117, Mujeres!$A$1:$DW$117)</f>
        <v>0</v>
      </c>
      <c r="CU138" s="52" cm="1">
        <f t="array" aca="1" ref="CU138" ca="1">AnualidadActivo(CU$2, $E138, $C138, $B138, $D138, Hombres!$A$1:$DW$117, Mujeres!$A$1:$DW$117)</f>
        <v>0</v>
      </c>
      <c r="CV138" s="52" cm="1">
        <f t="array" aca="1" ref="CV138" ca="1">AnualidadActivo(CV$2, $E138, $C138, $B138, $D138, Hombres!$A$1:$DW$117, Mujeres!$A$1:$DW$117)</f>
        <v>0</v>
      </c>
      <c r="CW138" s="52" cm="1">
        <f t="array" aca="1" ref="CW138" ca="1">AnualidadActivo(CW$2, $E138, $C138, $B138, $D138, Hombres!$A$1:$DW$117, Mujeres!$A$1:$DW$117)</f>
        <v>0</v>
      </c>
      <c r="CX138" s="52" cm="1">
        <f t="array" aca="1" ref="CX138" ca="1">AnualidadActivo(CX$2, $E138, $C138, $B138, $D138, Hombres!$A$1:$DW$117, Mujeres!$A$1:$DW$117)</f>
        <v>0</v>
      </c>
      <c r="CY138" s="52" cm="1">
        <f t="array" aca="1" ref="CY138" ca="1">AnualidadActivo(CY$2, $E138, $C138, $B138, $D138, Hombres!$A$1:$DW$117, Mujeres!$A$1:$DW$117)</f>
        <v>0</v>
      </c>
      <c r="CZ138" s="52" cm="1">
        <f t="array" aca="1" ref="CZ138" ca="1">AnualidadActivo(CZ$2, $E138, $C138, $B138, $D138, Hombres!$A$1:$DW$117, Mujeres!$A$1:$DW$117)</f>
        <v>0</v>
      </c>
      <c r="DA138" s="52" cm="1">
        <f t="array" aca="1" ref="DA138" ca="1">AnualidadActivo(DA$2, $E138, $C138, $B138, $D138, Hombres!$A$1:$DW$117, Mujeres!$A$1:$DW$117)</f>
        <v>0</v>
      </c>
      <c r="DD138" s="25"/>
      <c r="DE138" s="52" cm="1">
        <f t="array" aca="1" ref="DE138" ca="1">beneficio_muerte_individual_activo(DE$2,$F138,$D138, Hombres!$A$1:$DW$117, Mujeres!$A$1:$DW$117)</f>
        <v>0</v>
      </c>
      <c r="DF138" s="52" cm="1">
        <f t="array" aca="1" ref="DF138" ca="1">beneficio_muerte_individual_activo(DF$2,$F138,$D138, Hombres!$A$1:$DW$117, Mujeres!$A$1:$DW$117)</f>
        <v>11032</v>
      </c>
      <c r="DG138" s="52" cm="1">
        <f t="array" aca="1" ref="DG138" ca="1">beneficio_muerte_individual_activo(DG$2,$F138,$D138, Hombres!$A$1:$DW$117, Mujeres!$A$1:$DW$117)</f>
        <v>11380.511011800001</v>
      </c>
      <c r="DH138" s="52" cm="1">
        <f t="array" aca="1" ref="DH138" ca="1">beneficio_muerte_individual_activo(DH$2,$F138,$D138, Hombres!$A$1:$DW$117, Mujeres!$A$1:$DW$117)</f>
        <v>11917.159700611439</v>
      </c>
      <c r="DI138" s="52" cm="1">
        <f t="array" aca="1" ref="DI138" ca="1">beneficio_muerte_individual_activo(DI$2,$F138,$D138, Hombres!$A$1:$DW$117, Mujeres!$A$1:$DW$117)</f>
        <v>12637.053396982205</v>
      </c>
      <c r="DJ138" s="52" cm="1">
        <f t="array" aca="1" ref="DJ138" ca="1">beneficio_muerte_individual_activo(DJ$2,$F138,$D138, Hombres!$A$1:$DW$117, Mujeres!$A$1:$DW$117)</f>
        <v>13473.170901167045</v>
      </c>
      <c r="DK138" s="52" cm="1">
        <f t="array" aca="1" ref="DK138" ca="1">beneficio_muerte_individual_activo(DK$2,$F138,$D138, Hombres!$A$1:$DW$117, Mujeres!$A$1:$DW$117)</f>
        <v>14381.834375617058</v>
      </c>
      <c r="DL138" s="52" cm="1">
        <f t="array" aca="1" ref="DL138" ca="1">beneficio_muerte_individual_activo(DL$2,$F138,$D138, Hombres!$A$1:$DW$117, Mujeres!$A$1:$DW$117)</f>
        <v>15366.119678475208</v>
      </c>
      <c r="DM138" s="52" cm="1">
        <f t="array" aca="1" ref="DM138" ca="1">beneficio_muerte_individual_activo(DM$2,$F138,$D138, Hombres!$A$1:$DW$117, Mujeres!$A$1:$DW$117)</f>
        <v>16409.281420401188</v>
      </c>
      <c r="DN138" s="52" cm="1">
        <f t="array" aca="1" ref="DN138" ca="1">beneficio_muerte_individual_activo(DN$2,$F138,$D138, Hombres!$A$1:$DW$117, Mujeres!$A$1:$DW$117)</f>
        <v>17410.993220493383</v>
      </c>
      <c r="DO138" s="52" cm="1">
        <f t="array" aca="1" ref="DO138" ca="1">beneficio_muerte_individual_activo(DO$2,$F138,$D138, Hombres!$A$1:$DW$117, Mujeres!$A$1:$DW$117)</f>
        <v>18309.557767131239</v>
      </c>
      <c r="DP138" s="52" cm="1">
        <f t="array" aca="1" ref="DP138" ca="1">beneficio_muerte_individual_activo(DP$2,$F138,$D138, Hombres!$A$1:$DW$117, Mujeres!$A$1:$DW$117)</f>
        <v>19256.250189472332</v>
      </c>
      <c r="DQ138" s="52" cm="1">
        <f t="array" aca="1" ref="DQ138" ca="1">beneficio_muerte_individual_activo(DQ$2,$F138,$D138, Hombres!$A$1:$DW$117, Mujeres!$A$1:$DW$117)</f>
        <v>20369.60041831003</v>
      </c>
      <c r="DR138" s="52" cm="1">
        <f t="array" aca="1" ref="DR138" ca="1">beneficio_muerte_individual_activo(DR$2,$F138,$D138, Hombres!$A$1:$DW$117, Mujeres!$A$1:$DW$117)</f>
        <v>21842.556589225431</v>
      </c>
      <c r="DS138" s="52" cm="1">
        <f t="array" aca="1" ref="DS138" ca="1">beneficio_muerte_individual_activo(DS$2,$F138,$D138, Hombres!$A$1:$DW$117, Mujeres!$A$1:$DW$117)</f>
        <v>23720.687252221338</v>
      </c>
      <c r="DT138" s="52" cm="1">
        <f t="array" aca="1" ref="DT138" ca="1">beneficio_muerte_individual_activo(DT$2,$F138,$D138, Hombres!$A$1:$DW$117, Mujeres!$A$1:$DW$117)</f>
        <v>25933.83042663501</v>
      </c>
      <c r="DU138" s="52" cm="1">
        <f t="array" aca="1" ref="DU138" ca="1">beneficio_muerte_individual_activo(DU$2,$F138,$D138, Hombres!$A$1:$DW$117, Mujeres!$A$1:$DW$117)</f>
        <v>28218.751849759839</v>
      </c>
      <c r="DV138" s="52" cm="1">
        <f t="array" aca="1" ref="DV138" ca="1">beneficio_muerte_individual_activo(DV$2,$F138,$D138, Hombres!$A$1:$DW$117, Mujeres!$A$1:$DW$117)</f>
        <v>30443.459914745297</v>
      </c>
      <c r="DW138" s="52" cm="1">
        <f t="array" aca="1" ref="DW138" ca="1">beneficio_muerte_individual_activo(DW$2,$F138,$D138, Hombres!$A$1:$DW$117, Mujeres!$A$1:$DW$117)</f>
        <v>32665.326567903248</v>
      </c>
      <c r="DX138" s="52" cm="1">
        <f t="array" aca="1" ref="DX138" ca="1">beneficio_muerte_individual_activo(DX$2,$F138,$D138, Hombres!$A$1:$DW$117, Mujeres!$A$1:$DW$117)</f>
        <v>34851.767867575458</v>
      </c>
      <c r="DY138" s="52" cm="1">
        <f t="array" aca="1" ref="DY138" ca="1">beneficio_muerte_individual_activo(DY$2,$F138,$D138, Hombres!$A$1:$DW$117, Mujeres!$A$1:$DW$117)</f>
        <v>36998.120012958912</v>
      </c>
      <c r="DZ138" s="52" cm="1">
        <f t="array" aca="1" ref="DZ138" ca="1">beneficio_muerte_individual_activo(DZ$2,$F138,$D138, Hombres!$A$1:$DW$117, Mujeres!$A$1:$DW$117)</f>
        <v>39317.273561060596</v>
      </c>
      <c r="EA138" s="52" cm="1">
        <f t="array" aca="1" ref="EA138" ca="1">beneficio_muerte_individual_activo(EA$2,$F138,$D138, Hombres!$A$1:$DW$117, Mujeres!$A$1:$DW$117)</f>
        <v>25159.402758428274</v>
      </c>
      <c r="EB138" s="52" cm="1">
        <f t="array" aca="1" ref="EB138" ca="1">beneficio_muerte_individual_activo(EB$2,$F138,$D138, Hombres!$A$1:$DW$117, Mujeres!$A$1:$DW$117)</f>
        <v>26830.979430766703</v>
      </c>
      <c r="EC138" s="52" cm="1">
        <f t="array" aca="1" ref="EC138" ca="1">beneficio_muerte_individual_activo(EC$2,$F138,$D138, Hombres!$A$1:$DW$117, Mujeres!$A$1:$DW$117)</f>
        <v>28336.917012625709</v>
      </c>
      <c r="ED138" s="52" cm="1">
        <f t="array" aca="1" ref="ED138" ca="1">beneficio_muerte_individual_activo(ED$2,$F138,$D138, Hombres!$A$1:$DW$117, Mujeres!$A$1:$DW$117)</f>
        <v>29646.31408698548</v>
      </c>
      <c r="EE138" s="52" cm="1">
        <f t="array" aca="1" ref="EE138" ca="1">beneficio_muerte_individual_activo(EE$2,$F138,$D138, Hombres!$A$1:$DW$117, Mujeres!$A$1:$DW$117)</f>
        <v>31080.673444251159</v>
      </c>
      <c r="EF138" s="52" cm="1">
        <f t="array" aca="1" ref="EF138" ca="1">beneficio_muerte_individual_activo(EF$2,$F138,$D138, Hombres!$A$1:$DW$117, Mujeres!$A$1:$DW$117)</f>
        <v>32980.745211007015</v>
      </c>
      <c r="EG138" s="52" cm="1">
        <f t="array" aca="1" ref="EG138" ca="1">beneficio_muerte_individual_activo(EG$2,$F138,$D138, Hombres!$A$1:$DW$117, Mujeres!$A$1:$DW$117)</f>
        <v>35586.369831606113</v>
      </c>
      <c r="EH138" s="52" cm="1">
        <f t="array" aca="1" ref="EH138" ca="1">beneficio_muerte_individual_activo(EH$2,$F138,$D138, Hombres!$A$1:$DW$117, Mujeres!$A$1:$DW$117)</f>
        <v>38888.627405422674</v>
      </c>
      <c r="EI138" s="52" cm="1">
        <f t="array" aca="1" ref="EI138" ca="1">beneficio_muerte_individual_activo(EI$2,$F138,$D138, Hombres!$A$1:$DW$117, Mujeres!$A$1:$DW$117)</f>
        <v>42750.679947713565</v>
      </c>
      <c r="EJ138" s="52" cm="1">
        <f t="array" aca="1" ref="EJ138" ca="1">beneficio_muerte_individual_activo(EJ$2,$F138,$D138, Hombres!$A$1:$DW$117, Mujeres!$A$1:$DW$117)</f>
        <v>46968.460322741616</v>
      </c>
      <c r="EK138" s="52" cm="1">
        <f t="array" aca="1" ref="EK138" ca="1">beneficio_muerte_individual_activo(EK$2,$F138,$D138, Hombres!$A$1:$DW$117, Mujeres!$A$1:$DW$117)</f>
        <v>51123.523093652831</v>
      </c>
      <c r="EL138" s="52" cm="1">
        <f t="array" aca="1" ref="EL138" ca="1">beneficio_muerte_individual_activo(EL$2,$F138,$D138, Hombres!$A$1:$DW$117, Mujeres!$A$1:$DW$117)</f>
        <v>54935.548766893611</v>
      </c>
      <c r="EM138" s="52" cm="1">
        <f t="array" aca="1" ref="EM138" ca="1">beneficio_muerte_individual_activo(EM$2,$F138,$D138, Hombres!$A$1:$DW$117, Mujeres!$A$1:$DW$117)</f>
        <v>58338.989110364069</v>
      </c>
      <c r="EN138" s="52" cm="1">
        <f t="array" aca="1" ref="EN138" ca="1">beneficio_muerte_individual_activo(EN$2,$F138,$D138, Hombres!$A$1:$DW$117, Mujeres!$A$1:$DW$117)</f>
        <v>61437.833426463847</v>
      </c>
      <c r="EO138" s="52" cm="1">
        <f t="array" aca="1" ref="EO138" ca="1">beneficio_muerte_individual_activo(EO$2,$F138,$D138, Hombres!$A$1:$DW$117, Mujeres!$A$1:$DW$117)</f>
        <v>64529.003191703836</v>
      </c>
      <c r="EP138" s="52" cm="1">
        <f t="array" aca="1" ref="EP138" ca="1">beneficio_muerte_individual_activo(EP$2,$F138,$D138, Hombres!$A$1:$DW$117, Mujeres!$A$1:$DW$117)</f>
        <v>71406.741029150508</v>
      </c>
      <c r="EQ138" s="52" cm="1">
        <f t="array" aca="1" ref="EQ138" ca="1">beneficio_muerte_individual_activo(EQ$2,$F138,$D138, Hombres!$A$1:$DW$117, Mujeres!$A$1:$DW$117)</f>
        <v>75423.441584961169</v>
      </c>
      <c r="ER138" s="52" cm="1">
        <f t="array" aca="1" ref="ER138" ca="1">beneficio_muerte_individual_activo(ER$2,$F138,$D138, Hombres!$A$1:$DW$117, Mujeres!$A$1:$DW$117)</f>
        <v>79373.396891887955</v>
      </c>
      <c r="ES138" s="52" cm="1">
        <f t="array" aca="1" ref="ES138" ca="1">beneficio_muerte_individual_activo(ES$2,$F138,$D138, Hombres!$A$1:$DW$117, Mujeres!$A$1:$DW$117)</f>
        <v>83228.582112955133</v>
      </c>
      <c r="ET138" s="52" cm="1">
        <f t="array" aca="1" ref="ET138" ca="1">beneficio_muerte_individual_activo(ET$2,$F138,$D138, Hombres!$A$1:$DW$117, Mujeres!$A$1:$DW$117)</f>
        <v>87036.940407265196</v>
      </c>
      <c r="EU138" s="52" cm="1">
        <f t="array" aca="1" ref="EU138" ca="1">beneficio_muerte_individual_activo(EU$2,$F138,$D138, Hombres!$A$1:$DW$117, Mujeres!$A$1:$DW$117)</f>
        <v>90758.084703633605</v>
      </c>
      <c r="EV138" s="52" cm="1">
        <f t="array" aca="1" ref="EV138" ca="1">beneficio_muerte_individual_activo(EV$2,$F138,$D138, Hombres!$A$1:$DW$117, Mujeres!$A$1:$DW$117)</f>
        <v>94319.635363022695</v>
      </c>
      <c r="EW138" s="52" cm="1">
        <f t="array" aca="1" ref="EW138" ca="1">beneficio_muerte_individual_activo(EW$2,$F138,$D138, Hombres!$A$1:$DW$117, Mujeres!$A$1:$DW$117)</f>
        <v>97541.106258577274</v>
      </c>
      <c r="EX138" s="52" cm="1">
        <f t="array" aca="1" ref="EX138" ca="1">beneficio_muerte_individual_activo(EX$2,$F138,$D138, Hombres!$A$1:$DW$117, Mujeres!$A$1:$DW$117)</f>
        <v>100256.09950189793</v>
      </c>
      <c r="EY138" s="52" cm="1">
        <f t="array" aca="1" ref="EY138" ca="1">beneficio_muerte_individual_activo(EY$2,$F138,$D138, Hombres!$A$1:$DW$117, Mujeres!$A$1:$DW$117)</f>
        <v>102374.00999561489</v>
      </c>
      <c r="EZ138" s="52" cm="1">
        <f t="array" aca="1" ref="EZ138" ca="1">beneficio_muerte_individual_activo(EZ$2,$F138,$D138, Hombres!$A$1:$DW$117, Mujeres!$A$1:$DW$117)</f>
        <v>103799.33791594087</v>
      </c>
      <c r="FA138" s="52" cm="1">
        <f t="array" aca="1" ref="FA138" ca="1">beneficio_muerte_individual_activo(FA$2,$F138,$D138, Hombres!$A$1:$DW$117, Mujeres!$A$1:$DW$117)</f>
        <v>104401.08178606721</v>
      </c>
      <c r="FB138" s="52" cm="1">
        <f t="array" aca="1" ref="FB138" ca="1">beneficio_muerte_individual_activo(FB$2,$F138,$D138, Hombres!$A$1:$DW$117, Mujeres!$A$1:$DW$117)</f>
        <v>103983.33878570846</v>
      </c>
      <c r="FC138" s="52" cm="1">
        <f t="array" aca="1" ref="FC138" ca="1">beneficio_muerte_individual_activo(FC$2,$F138,$D138, Hombres!$A$1:$DW$117, Mujeres!$A$1:$DW$117)</f>
        <v>102391.7807754956</v>
      </c>
      <c r="FD138" s="52" cm="1">
        <f t="array" aca="1" ref="FD138" ca="1">beneficio_muerte_individual_activo(FD$2,$F138,$D138, Hombres!$A$1:$DW$117, Mujeres!$A$1:$DW$117)</f>
        <v>99592.076979452017</v>
      </c>
      <c r="FE138" s="52" cm="1">
        <f t="array" aca="1" ref="FE138" ca="1">beneficio_muerte_individual_activo(FE$2,$F138,$D138, Hombres!$A$1:$DW$117, Mujeres!$A$1:$DW$117)</f>
        <v>95601.20886158185</v>
      </c>
      <c r="FF138" s="52" cm="1">
        <f t="array" aca="1" ref="FF138" ca="1">beneficio_muerte_individual_activo(FF$2,$F138,$D138, Hombres!$A$1:$DW$117, Mujeres!$A$1:$DW$117)</f>
        <v>90425.214031887663</v>
      </c>
      <c r="FG138" s="52" cm="1">
        <f t="array" aca="1" ref="FG138" ca="1">beneficio_muerte_individual_activo(FG$2,$F138,$D138, Hombres!$A$1:$DW$117, Mujeres!$A$1:$DW$117)</f>
        <v>84072.250581403685</v>
      </c>
      <c r="FH138" s="52" cm="1">
        <f t="array" aca="1" ref="FH138" ca="1">beneficio_muerte_individual_activo(FH$2,$F138,$D138, Hombres!$A$1:$DW$117, Mujeres!$A$1:$DW$117)</f>
        <v>76654.228513060763</v>
      </c>
      <c r="FI138" s="52" cm="1">
        <f t="array" aca="1" ref="FI138" ca="1">beneficio_muerte_individual_activo(FI$2,$F138,$D138, Hombres!$A$1:$DW$117, Mujeres!$A$1:$DW$117)</f>
        <v>68410.473510282449</v>
      </c>
      <c r="FJ138" s="52" cm="1">
        <f t="array" aca="1" ref="FJ138" ca="1">beneficio_muerte_individual_activo(FJ$2,$F138,$D138, Hombres!$A$1:$DW$117, Mujeres!$A$1:$DW$117)</f>
        <v>59636.760427022062</v>
      </c>
      <c r="FK138" s="52" cm="1">
        <f t="array" aca="1" ref="FK138" ca="1">beneficio_muerte_individual_activo(FK$2,$F138,$D138, Hombres!$A$1:$DW$117, Mujeres!$A$1:$DW$117)</f>
        <v>50637.853997349252</v>
      </c>
      <c r="FL138" s="52" cm="1">
        <f t="array" aca="1" ref="FL138" ca="1">beneficio_muerte_individual_activo(FL$2,$F138,$D138, Hombres!$A$1:$DW$117, Mujeres!$A$1:$DW$117)</f>
        <v>41723.03836449235</v>
      </c>
      <c r="FM138" s="52" cm="1">
        <f t="array" aca="1" ref="FM138" ca="1">beneficio_muerte_individual_activo(FM$2,$F138,$D138, Hombres!$A$1:$DW$117, Mujeres!$A$1:$DW$117)</f>
        <v>33226.085169866041</v>
      </c>
      <c r="FN138" s="52" cm="1">
        <f t="array" aca="1" ref="FN138" ca="1">beneficio_muerte_individual_activo(FN$2,$F138,$D138, Hombres!$A$1:$DW$117, Mujeres!$A$1:$DW$117)</f>
        <v>25473.122540376637</v>
      </c>
      <c r="FO138" s="52" cm="1">
        <f t="array" aca="1" ref="FO138" ca="1">beneficio_muerte_individual_activo(FO$2,$F138,$D138, Hombres!$A$1:$DW$117, Mujeres!$A$1:$DW$117)</f>
        <v>18718.746792154361</v>
      </c>
      <c r="FP138" s="52" cm="1">
        <f t="array" aca="1" ref="FP138" ca="1">beneficio_muerte_individual_activo(FP$2,$F138,$D138, Hombres!$A$1:$DW$117, Mujeres!$A$1:$DW$117)</f>
        <v>13112.638593422691</v>
      </c>
      <c r="FQ138" s="52" cm="1">
        <f t="array" aca="1" ref="FQ138" ca="1">beneficio_muerte_individual_activo(FQ$2,$F138,$D138, Hombres!$A$1:$DW$117, Mujeres!$A$1:$DW$117)</f>
        <v>8697.7716379769372</v>
      </c>
      <c r="FR138" s="52" cm="1">
        <f t="array" aca="1" ref="FR138" ca="1">beneficio_muerte_individual_activo(FR$2,$F138,$D138, Hombres!$A$1:$DW$117, Mujeres!$A$1:$DW$117)</f>
        <v>5421.7176055930931</v>
      </c>
      <c r="FS138" s="52" cm="1">
        <f t="array" aca="1" ref="FS138" ca="1">beneficio_muerte_individual_activo(FS$2,$F138,$D138, Hombres!$A$1:$DW$117, Mujeres!$A$1:$DW$117)</f>
        <v>3149.4059602360148</v>
      </c>
      <c r="FT138" s="52" cm="1">
        <f t="array" aca="1" ref="FT138" ca="1">beneficio_muerte_individual_activo(FT$2,$F138,$D138, Hombres!$A$1:$DW$117, Mujeres!$A$1:$DW$117)</f>
        <v>1688.0240420122113</v>
      </c>
      <c r="FU138" s="52" cm="1">
        <f t="array" aca="1" ref="FU138" ca="1">beneficio_muerte_individual_activo(FU$2,$F138,$D138, Hombres!$A$1:$DW$117, Mujeres!$A$1:$DW$117)</f>
        <v>824.59815897298506</v>
      </c>
      <c r="FV138" s="52" cm="1">
        <f t="array" aca="1" ref="FV138" ca="1">beneficio_muerte_individual_activo(FV$2,$F138,$D138, Hombres!$A$1:$DW$117, Mujeres!$A$1:$DW$117)</f>
        <v>361.50076425792912</v>
      </c>
      <c r="FW138" s="52" cm="1">
        <f t="array" aca="1" ref="FW138" ca="1">beneficio_muerte_individual_activo(FW$2,$F138,$D138, Hombres!$A$1:$DW$117, Mujeres!$A$1:$DW$117)</f>
        <v>139.50141588417512</v>
      </c>
      <c r="FX138" s="52" cm="1">
        <f t="array" aca="1" ref="FX138" ca="1">beneficio_muerte_individual_activo(FX$2,$F138,$D138, Hombres!$A$1:$DW$117, Mujeres!$A$1:$DW$117)</f>
        <v>46.221760336618644</v>
      </c>
      <c r="FY138" s="52" cm="1">
        <f t="array" aca="1" ref="FY138" ca="1">beneficio_muerte_individual_activo(FY$2,$F138,$D138, Hombres!$A$1:$DW$117, Mujeres!$A$1:$DW$117)</f>
        <v>15.954288946949887</v>
      </c>
      <c r="FZ138" s="52" cm="1">
        <f t="array" aca="1" ref="FZ138" ca="1">beneficio_muerte_individual_activo(FZ$2,$F138,$D138, Hombres!$A$1:$DW$117, Mujeres!$A$1:$DW$117)</f>
        <v>0</v>
      </c>
      <c r="GA138" s="52" cm="1">
        <f t="array" aca="1" ref="GA138" ca="1">beneficio_muerte_individual_activo(GA$2,$F138,$D138, Hombres!$A$1:$DW$117, Mujeres!$A$1:$DW$117)</f>
        <v>0</v>
      </c>
      <c r="GB138" s="52" cm="1">
        <f t="array" aca="1" ref="GB138" ca="1">beneficio_muerte_individual_activo(GB$2,$F138,$D138, Hombres!$A$1:$DW$117, Mujeres!$A$1:$DW$117)</f>
        <v>0</v>
      </c>
      <c r="GC138" s="52" cm="1">
        <f t="array" aca="1" ref="GC138" ca="1">beneficio_muerte_individual_activo(GC$2,$F138,$D138, Hombres!$A$1:$DW$117, Mujeres!$A$1:$DW$117)</f>
        <v>0</v>
      </c>
      <c r="GD138" s="52" cm="1">
        <f t="array" aca="1" ref="GD138" ca="1">beneficio_muerte_individual_activo(GD$2,$F138,$D138, Hombres!$A$1:$DW$117, Mujeres!$A$1:$DW$117)</f>
        <v>0</v>
      </c>
      <c r="GE138" s="52" cm="1">
        <f t="array" aca="1" ref="GE138" ca="1">beneficio_muerte_individual_activo(GE$2,$F138,$D138, Hombres!$A$1:$DW$117, Mujeres!$A$1:$DW$117)</f>
        <v>0</v>
      </c>
      <c r="GF138" s="52" cm="1">
        <f t="array" aca="1" ref="GF138" ca="1">beneficio_muerte_individual_activo(GF$2,$F138,$D138, Hombres!$A$1:$DW$117, Mujeres!$A$1:$DW$117)</f>
        <v>0</v>
      </c>
      <c r="GG138" s="52" cm="1">
        <f t="array" aca="1" ref="GG138" ca="1">beneficio_muerte_individual_activo(GG$2,$F138,$D138, Hombres!$A$1:$DW$117, Mujeres!$A$1:$DW$117)</f>
        <v>0</v>
      </c>
      <c r="GH138" s="52" cm="1">
        <f t="array" aca="1" ref="GH138" ca="1">beneficio_muerte_individual_activo(GH$2,$F138,$D138, Hombres!$A$1:$DW$117, Mujeres!$A$1:$DW$117)</f>
        <v>0</v>
      </c>
      <c r="GI138" s="52" cm="1">
        <f t="array" aca="1" ref="GI138" ca="1">beneficio_muerte_individual_activo(GI$2,$F138,$D138, Hombres!$A$1:$DW$117, Mujeres!$A$1:$DW$117)</f>
        <v>0</v>
      </c>
      <c r="GJ138" s="52" cm="1">
        <f t="array" aca="1" ref="GJ138" ca="1">beneficio_muerte_individual_activo(GJ$2,$F138,$D138, Hombres!$A$1:$DW$117, Mujeres!$A$1:$DW$117)</f>
        <v>0</v>
      </c>
      <c r="GK138" s="52" cm="1">
        <f t="array" aca="1" ref="GK138" ca="1">beneficio_muerte_individual_activo(GK$2,$F138,$D138, Hombres!$A$1:$DW$117, Mujeres!$A$1:$DW$117)</f>
        <v>0</v>
      </c>
      <c r="GL138" s="52" cm="1">
        <f t="array" aca="1" ref="GL138" ca="1">beneficio_muerte_individual_activo(GL$2,$F138,$D138, Hombres!$A$1:$DW$117, Mujeres!$A$1:$DW$117)</f>
        <v>0</v>
      </c>
      <c r="GM138" s="52" cm="1">
        <f t="array" aca="1" ref="GM138" ca="1">beneficio_muerte_individual_activo(GM$2,$F138,$D138, Hombres!$A$1:$DW$117, Mujeres!$A$1:$DW$117)</f>
        <v>0</v>
      </c>
      <c r="GN138" s="52" cm="1">
        <f t="array" aca="1" ref="GN138" ca="1">beneficio_muerte_individual_activo(GN$2,$F138,$D138, Hombres!$A$1:$DW$117, Mujeres!$A$1:$DW$117)</f>
        <v>0</v>
      </c>
      <c r="GO138" s="52" cm="1">
        <f t="array" aca="1" ref="GO138" ca="1">beneficio_muerte_individual_activo(GO$2,$F138,$D138, Hombres!$A$1:$DW$117, Mujeres!$A$1:$DW$117)</f>
        <v>0</v>
      </c>
      <c r="GP138" s="52" cm="1">
        <f t="array" aca="1" ref="GP138" ca="1">beneficio_muerte_individual_activo(GP$2,$F138,$D138, Hombres!$A$1:$DW$117, Mujeres!$A$1:$DW$117)</f>
        <v>0</v>
      </c>
      <c r="GQ138" s="52" cm="1">
        <f t="array" aca="1" ref="GQ138" ca="1">beneficio_muerte_individual_activo(GQ$2,$F138,$D138, Hombres!$A$1:$DW$117, Mujeres!$A$1:$DW$117)</f>
        <v>0</v>
      </c>
      <c r="GR138" s="52" cm="1">
        <f t="array" aca="1" ref="GR138" ca="1">beneficio_muerte_individual_activo(GR$2,$F138,$D138, Hombres!$A$1:$DW$117, Mujeres!$A$1:$DW$117)</f>
        <v>0</v>
      </c>
      <c r="GS138" s="52" cm="1">
        <f t="array" aca="1" ref="GS138" ca="1">beneficio_muerte_individual_activo(GS$2,$F138,$D138, Hombres!$A$1:$DW$117, Mujeres!$A$1:$DW$117)</f>
        <v>0</v>
      </c>
      <c r="GT138" s="52" cm="1">
        <f t="array" aca="1" ref="GT138" ca="1">beneficio_muerte_individual_activo(GT$2,$F138,$D138, Hombres!$A$1:$DW$117, Mujeres!$A$1:$DW$117)</f>
        <v>0</v>
      </c>
      <c r="GU138" s="52" cm="1">
        <f t="array" aca="1" ref="GU138" ca="1">beneficio_muerte_individual_activo(GU$2,$F138,$D138, Hombres!$A$1:$DW$117, Mujeres!$A$1:$DW$117)</f>
        <v>0</v>
      </c>
      <c r="GV138" s="52" cm="1">
        <f t="array" aca="1" ref="GV138" ca="1">beneficio_muerte_individual_activo(GV$2,$F138,$D138, Hombres!$A$1:$DW$117, Mujeres!$A$1:$DW$117)</f>
        <v>0</v>
      </c>
    </row>
    <row r="139" spans="1:204" x14ac:dyDescent="0.35">
      <c r="A139" s="2">
        <f t="shared" si="2"/>
        <v>137</v>
      </c>
      <c r="B139" s="81">
        <v>631996</v>
      </c>
      <c r="C139" s="9">
        <v>44571</v>
      </c>
      <c r="D139" s="7" t="s">
        <v>5</v>
      </c>
      <c r="E139" s="9">
        <v>27441</v>
      </c>
      <c r="F139" s="12" cm="1">
        <f t="array" aca="1" ref="F139" ca="1">edadCalc(E139)</f>
        <v>50</v>
      </c>
      <c r="G139" s="45" cm="1">
        <f t="array" aca="1" ref="G139" ca="1">PorcentajePension(C139,E139, D139)</f>
        <v>0.45</v>
      </c>
      <c r="I139" s="78"/>
      <c r="J139" s="52" cm="1">
        <f t="array" aca="1" ref="J139" ca="1">AnualidadActivo(J$2, $E139, $C139, $B139, $D139, Hombres!$A$1:$DW$117, Mujeres!$A$1:$DW$117)</f>
        <v>0</v>
      </c>
      <c r="K139" s="52" cm="1">
        <f t="array" aca="1" ref="K139" ca="1">AnualidadActivo(K$2, $E139, $C139, $B139, $D139, Hombres!$A$1:$DW$117, Mujeres!$A$1:$DW$117)</f>
        <v>0</v>
      </c>
      <c r="L139" s="52" cm="1">
        <f t="array" aca="1" ref="L139" ca="1">AnualidadActivo(L$2, $E139, $C139, $B139, $D139, Hombres!$A$1:$DW$117, Mujeres!$A$1:$DW$117)</f>
        <v>0</v>
      </c>
      <c r="M139" s="52" cm="1">
        <f t="array" aca="1" ref="M139" ca="1">AnualidadActivo(M$2, $E139, $C139, $B139, $D139, Hombres!$A$1:$DW$117, Mujeres!$A$1:$DW$117)</f>
        <v>0</v>
      </c>
      <c r="N139" s="52" cm="1">
        <f t="array" aca="1" ref="N139" ca="1">AnualidadActivo(N$2, $E139, $C139, $B139, $D139, Hombres!$A$1:$DW$117, Mujeres!$A$1:$DW$117)</f>
        <v>0</v>
      </c>
      <c r="O139" s="52" cm="1">
        <f t="array" aca="1" ref="O139" ca="1">AnualidadActivo(O$2, $E139, $C139, $B139, $D139, Hombres!$A$1:$DW$117, Mujeres!$A$1:$DW$117)</f>
        <v>0</v>
      </c>
      <c r="P139" s="52" cm="1">
        <f t="array" aca="1" ref="P139" ca="1">AnualidadActivo(P$2, $E139, $C139, $B139, $D139, Hombres!$A$1:$DW$117, Mujeres!$A$1:$DW$117)</f>
        <v>0</v>
      </c>
      <c r="Q139" s="52" cm="1">
        <f t="array" aca="1" ref="Q139" ca="1">AnualidadActivo(Q$2, $E139, $C139, $B139, $D139, Hombres!$A$1:$DW$117, Mujeres!$A$1:$DW$117)</f>
        <v>0</v>
      </c>
      <c r="R139" s="52" cm="1">
        <f t="array" aca="1" ref="R139" ca="1">AnualidadActivo(R$2, $E139, $C139, $B139, $D139, Hombres!$A$1:$DW$117, Mujeres!$A$1:$DW$117)</f>
        <v>0</v>
      </c>
      <c r="S139" s="52" cm="1">
        <f t="array" aca="1" ref="S139" ca="1">AnualidadActivo(S$2, $E139, $C139, $B139, $D139, Hombres!$A$1:$DW$117, Mujeres!$A$1:$DW$117)</f>
        <v>0</v>
      </c>
      <c r="T139" s="52" cm="1">
        <f t="array" aca="1" ref="T139" ca="1">AnualidadActivo(T$2, $E139, $C139, $B139, $D139, Hombres!$A$1:$DW$117, Mujeres!$A$1:$DW$117)</f>
        <v>0</v>
      </c>
      <c r="U139" s="52" cm="1">
        <f t="array" aca="1" ref="U139" ca="1">AnualidadActivo(U$2, $E139, $C139, $B139, $D139, Hombres!$A$1:$DW$117, Mujeres!$A$1:$DW$117)</f>
        <v>0</v>
      </c>
      <c r="V139" s="52" cm="1">
        <f t="array" aca="1" ref="V139" ca="1">AnualidadActivo(V$2, $E139, $C139, $B139, $D139, Hombres!$A$1:$DW$117, Mujeres!$A$1:$DW$117)</f>
        <v>0</v>
      </c>
      <c r="W139" s="52" cm="1">
        <f t="array" aca="1" ref="W139" ca="1">AnualidadActivo(W$2, $E139, $C139, $B139, $D139, Hombres!$A$1:$DW$117, Mujeres!$A$1:$DW$117)</f>
        <v>0</v>
      </c>
      <c r="X139" s="52" cm="1">
        <f t="array" aca="1" ref="X139" ca="1">AnualidadActivo(X$2, $E139, $C139, $B139, $D139, Hombres!$A$1:$DW$117, Mujeres!$A$1:$DW$117)</f>
        <v>0</v>
      </c>
      <c r="Y139" s="52" cm="1">
        <f t="array" aca="1" ref="Y139" ca="1">AnualidadActivo(Y$2, $E139, $C139, $B139, $D139, Hombres!$A$1:$DW$117, Mujeres!$A$1:$DW$117)</f>
        <v>7101948.2685298007</v>
      </c>
      <c r="Z139" s="52" cm="1">
        <f t="array" aca="1" ref="Z139" ca="1">AnualidadActivo(Z$2, $E139, $C139, $B139, $D139, Hombres!$A$1:$DW$117, Mujeres!$A$1:$DW$117)</f>
        <v>7315006.7165856957</v>
      </c>
      <c r="AA139" s="52" cm="1">
        <f t="array" aca="1" ref="AA139" ca="1">AnualidadActivo(AA$2, $E139, $C139, $B139, $D139, Hombres!$A$1:$DW$117, Mujeres!$A$1:$DW$117)</f>
        <v>7534456.9180832654</v>
      </c>
      <c r="AB139" s="52" cm="1">
        <f t="array" aca="1" ref="AB139" ca="1">AnualidadActivo(AB$2, $E139, $C139, $B139, $D139, Hombres!$A$1:$DW$117, Mujeres!$A$1:$DW$117)</f>
        <v>7760490.6256257631</v>
      </c>
      <c r="AC139" s="52" cm="1">
        <f t="array" aca="1" ref="AC139" ca="1">AnualidadActivo(AC$2, $E139, $C139, $B139, $D139, Hombres!$A$1:$DW$117, Mujeres!$A$1:$DW$117)</f>
        <v>7993305.3443945376</v>
      </c>
      <c r="AD139" s="52" cm="1">
        <f t="array" aca="1" ref="AD139" ca="1">AnualidadActivo(AD$2, $E139, $C139, $B139, $D139, Hombres!$A$1:$DW$117, Mujeres!$A$1:$DW$117)</f>
        <v>8241692.0406635357</v>
      </c>
      <c r="AE139" s="52" cm="1">
        <f t="array" aca="1" ref="AE139" ca="1">AnualidadActivo(AE$2, $E139, $C139, $B139, $D139, Hombres!$A$1:$DW$117, Mujeres!$A$1:$DW$117)</f>
        <v>8403831.8124574777</v>
      </c>
      <c r="AF139" s="52" cm="1">
        <f t="array" aca="1" ref="AF139" ca="1">AnualidadActivo(AF$2, $E139, $C139, $B139, $D139, Hombres!$A$1:$DW$117, Mujeres!$A$1:$DW$117)</f>
        <v>8562701.4458801914</v>
      </c>
      <c r="AG139" s="52" cm="1">
        <f t="array" aca="1" ref="AG139" ca="1">AnualidadActivo(AG$2, $E139, $C139, $B139, $D139, Hombres!$A$1:$DW$117, Mujeres!$A$1:$DW$117)</f>
        <v>8718235.7849142998</v>
      </c>
      <c r="AH139" s="52" cm="1">
        <f t="array" aca="1" ref="AH139" ca="1">AnualidadActivo(AH$2, $E139, $C139, $B139, $D139, Hombres!$A$1:$DW$117, Mujeres!$A$1:$DW$117)</f>
        <v>8870384.8578319475</v>
      </c>
      <c r="AI139" s="52" cm="1">
        <f t="array" aca="1" ref="AI139" ca="1">AnualidadActivo(AI$2, $E139, $C139, $B139, $D139, Hombres!$A$1:$DW$117, Mujeres!$A$1:$DW$117)</f>
        <v>9018177.8614910748</v>
      </c>
      <c r="AJ139" s="52" cm="1">
        <f t="array" aca="1" ref="AJ139" ca="1">AnualidadActivo(AJ$2, $E139, $C139, $B139, $D139, Hombres!$A$1:$DW$117, Mujeres!$A$1:$DW$117)</f>
        <v>9159526.3463840615</v>
      </c>
      <c r="AK139" s="52" cm="1">
        <f t="array" aca="1" ref="AK139" ca="1">AnualidadActivo(AK$2, $E139, $C139, $B139, $D139, Hombres!$A$1:$DW$117, Mujeres!$A$1:$DW$117)</f>
        <v>9291222.8680283241</v>
      </c>
      <c r="AL139" s="52" cm="1">
        <f t="array" aca="1" ref="AL139" ca="1">AnualidadActivo(AL$2, $E139, $C139, $B139, $D139, Hombres!$A$1:$DW$117, Mujeres!$A$1:$DW$117)</f>
        <v>9409480.9023069888</v>
      </c>
      <c r="AM139" s="52" cm="1">
        <f t="array" aca="1" ref="AM139" ca="1">AnualidadActivo(AM$2, $E139, $C139, $B139, $D139, Hombres!$A$1:$DW$117, Mujeres!$A$1:$DW$117)</f>
        <v>9510528.3485403303</v>
      </c>
      <c r="AN139" s="52" cm="1">
        <f t="array" aca="1" ref="AN139" ca="1">AnualidadActivo(AN$2, $E139, $C139, $B139, $D139, Hombres!$A$1:$DW$117, Mujeres!$A$1:$DW$117)</f>
        <v>9591388.2776283436</v>
      </c>
      <c r="AO139" s="52" cm="1">
        <f t="array" aca="1" ref="AO139" ca="1">AnualidadActivo(AO$2, $E139, $C139, $B139, $D139, Hombres!$A$1:$DW$117, Mujeres!$A$1:$DW$117)</f>
        <v>9650891.3993648123</v>
      </c>
      <c r="AP139" s="52" cm="1">
        <f t="array" aca="1" ref="AP139" ca="1">AnualidadActivo(AP$2, $E139, $C139, $B139, $D139, Hombres!$A$1:$DW$117, Mujeres!$A$1:$DW$117)</f>
        <v>9688930.5325787775</v>
      </c>
      <c r="AQ139" s="52" cm="1">
        <f t="array" aca="1" ref="AQ139" ca="1">AnualidadActivo(AQ$2, $E139, $C139, $B139, $D139, Hombres!$A$1:$DW$117, Mujeres!$A$1:$DW$117)</f>
        <v>9705312.1790771112</v>
      </c>
      <c r="AR139" s="52" cm="1">
        <f t="array" aca="1" ref="AR139" ca="1">AnualidadActivo(AR$2, $E139, $C139, $B139, $D139, Hombres!$A$1:$DW$117, Mujeres!$A$1:$DW$117)</f>
        <v>9699245.4563711565</v>
      </c>
      <c r="AS139" s="52" cm="1">
        <f t="array" aca="1" ref="AS139" ca="1">AnualidadActivo(AS$2, $E139, $C139, $B139, $D139, Hombres!$A$1:$DW$117, Mujeres!$A$1:$DW$117)</f>
        <v>9669037.1563972887</v>
      </c>
      <c r="AT139" s="52" cm="1">
        <f t="array" aca="1" ref="AT139" ca="1">AnualidadActivo(AT$2, $E139, $C139, $B139, $D139, Hombres!$A$1:$DW$117, Mujeres!$A$1:$DW$117)</f>
        <v>9595549.0318314414</v>
      </c>
      <c r="AU139" s="52" cm="1">
        <f t="array" aca="1" ref="AU139" ca="1">AnualidadActivo(AU$2, $E139, $C139, $B139, $D139, Hombres!$A$1:$DW$117, Mujeres!$A$1:$DW$117)</f>
        <v>9489636.5089581721</v>
      </c>
      <c r="AV139" s="52" cm="1">
        <f t="array" aca="1" ref="AV139" ca="1">AnualidadActivo(AV$2, $E139, $C139, $B139, $D139, Hombres!$A$1:$DW$117, Mujeres!$A$1:$DW$117)</f>
        <v>9349082.8170568589</v>
      </c>
      <c r="AW139" s="52" cm="1">
        <f t="array" aca="1" ref="AW139" ca="1">AnualidadActivo(AW$2, $E139, $C139, $B139, $D139, Hombres!$A$1:$DW$117, Mujeres!$A$1:$DW$117)</f>
        <v>9171453.2819846962</v>
      </c>
      <c r="AX139" s="52" cm="1">
        <f t="array" aca="1" ref="AX139" ca="1">AnualidadActivo(AX$2, $E139, $C139, $B139, $D139, Hombres!$A$1:$DW$117, Mujeres!$A$1:$DW$117)</f>
        <v>8954615.2809316367</v>
      </c>
      <c r="AY139" s="52" cm="1">
        <f t="array" aca="1" ref="AY139" ca="1">AnualidadActivo(AY$2, $E139, $C139, $B139, $D139, Hombres!$A$1:$DW$117, Mujeres!$A$1:$DW$117)</f>
        <v>8697253.4232546594</v>
      </c>
      <c r="AZ139" s="52" cm="1">
        <f t="array" aca="1" ref="AZ139" ca="1">AnualidadActivo(AZ$2, $E139, $C139, $B139, $D139, Hombres!$A$1:$DW$117, Mujeres!$A$1:$DW$117)</f>
        <v>8398302.3573552296</v>
      </c>
      <c r="BA139" s="52" cm="1">
        <f t="array" aca="1" ref="BA139" ca="1">AnualidadActivo(BA$2, $E139, $C139, $B139, $D139, Hombres!$A$1:$DW$117, Mujeres!$A$1:$DW$117)</f>
        <v>8056954.0383030158</v>
      </c>
      <c r="BB139" s="52" cm="1">
        <f t="array" aca="1" ref="BB139" ca="1">AnualidadActivo(BB$2, $E139, $C139, $B139, $D139, Hombres!$A$1:$DW$117, Mujeres!$A$1:$DW$117)</f>
        <v>7673178.3470826801</v>
      </c>
      <c r="BC139" s="52" cm="1">
        <f t="array" aca="1" ref="BC139" ca="1">AnualidadActivo(BC$2, $E139, $C139, $B139, $D139, Hombres!$A$1:$DW$117, Mujeres!$A$1:$DW$117)</f>
        <v>7248512.0079812584</v>
      </c>
      <c r="BD139" s="52" cm="1">
        <f t="array" aca="1" ref="BD139" ca="1">AnualidadActivo(BD$2, $E139, $C139, $B139, $D139, Hombres!$A$1:$DW$117, Mujeres!$A$1:$DW$117)</f>
        <v>6786173.8676192546</v>
      </c>
      <c r="BE139" s="52" cm="1">
        <f t="array" aca="1" ref="BE139" ca="1">AnualidadActivo(BE$2, $E139, $C139, $B139, $D139, Hombres!$A$1:$DW$117, Mujeres!$A$1:$DW$117)</f>
        <v>6290450.4627506677</v>
      </c>
      <c r="BF139" s="52" cm="1">
        <f t="array" aca="1" ref="BF139" ca="1">AnualidadActivo(BF$2, $E139, $C139, $B139, $D139, Hombres!$A$1:$DW$117, Mujeres!$A$1:$DW$117)</f>
        <v>5766586.1703994675</v>
      </c>
      <c r="BG139" s="52" cm="1">
        <f t="array" aca="1" ref="BG139" ca="1">AnualidadActivo(BG$2, $E139, $C139, $B139, $D139, Hombres!$A$1:$DW$117, Mujeres!$A$1:$DW$117)</f>
        <v>5221221.9861178705</v>
      </c>
      <c r="BH139" s="52" cm="1">
        <f t="array" aca="1" ref="BH139" ca="1">AnualidadActivo(BH$2, $E139, $C139, $B139, $D139, Hombres!$A$1:$DW$117, Mujeres!$A$1:$DW$117)</f>
        <v>4662818.0223830836</v>
      </c>
      <c r="BI139" s="52" cm="1">
        <f t="array" aca="1" ref="BI139" ca="1">AnualidadActivo(BI$2, $E139, $C139, $B139, $D139, Hombres!$A$1:$DW$117, Mujeres!$A$1:$DW$117)</f>
        <v>4101176.1221015002</v>
      </c>
      <c r="BJ139" s="52" cm="1">
        <f t="array" aca="1" ref="BJ139" ca="1">AnualidadActivo(BJ$2, $E139, $C139, $B139, $D139, Hombres!$A$1:$DW$117, Mujeres!$A$1:$DW$117)</f>
        <v>3546575.2398437331</v>
      </c>
      <c r="BK139" s="52" cm="1">
        <f t="array" aca="1" ref="BK139" ca="1">AnualidadActivo(BK$2, $E139, $C139, $B139, $D139, Hombres!$A$1:$DW$117, Mujeres!$A$1:$DW$117)</f>
        <v>3009367.6928922264</v>
      </c>
      <c r="BL139" s="52" cm="1">
        <f t="array" aca="1" ref="BL139" ca="1">AnualidadActivo(BL$2, $E139, $C139, $B139, $D139, Hombres!$A$1:$DW$117, Mujeres!$A$1:$DW$117)</f>
        <v>2499834.1493355087</v>
      </c>
      <c r="BM139" s="52" cm="1">
        <f t="array" aca="1" ref="BM139" ca="1">AnualidadActivo(BM$2, $E139, $C139, $B139, $D139, Hombres!$A$1:$DW$117, Mujeres!$A$1:$DW$117)</f>
        <v>2027886.7930257611</v>
      </c>
      <c r="BN139" s="52" cm="1">
        <f t="array" aca="1" ref="BN139" ca="1">AnualidadActivo(BN$2, $E139, $C139, $B139, $D139, Hombres!$A$1:$DW$117, Mujeres!$A$1:$DW$117)</f>
        <v>1602141.4959537035</v>
      </c>
      <c r="BO139" s="52" cm="1">
        <f t="array" aca="1" ref="BO139" ca="1">AnualidadActivo(BO$2, $E139, $C139, $B139, $D139, Hombres!$A$1:$DW$117, Mujeres!$A$1:$DW$117)</f>
        <v>1228928.3477078627</v>
      </c>
      <c r="BP139" s="52" cm="1">
        <f t="array" aca="1" ref="BP139" ca="1">AnualidadActivo(BP$2, $E139, $C139, $B139, $D139, Hombres!$A$1:$DW$117, Mujeres!$A$1:$DW$117)</f>
        <v>911865.0244831281</v>
      </c>
      <c r="BQ139" s="52" cm="1">
        <f t="array" aca="1" ref="BQ139" ca="1">AnualidadActivo(BQ$2, $E139, $C139, $B139, $D139, Hombres!$A$1:$DW$117, Mujeres!$A$1:$DW$117)</f>
        <v>651774.74380470673</v>
      </c>
      <c r="BR139" s="52" cm="1">
        <f t="array" aca="1" ref="BR139" ca="1">AnualidadActivo(BR$2, $E139, $C139, $B139, $D139, Hombres!$A$1:$DW$117, Mujeres!$A$1:$DW$117)</f>
        <v>446705.93846259243</v>
      </c>
      <c r="BS139" s="52" cm="1">
        <f t="array" aca="1" ref="BS139" ca="1">AnualidadActivo(BS$2, $E139, $C139, $B139, $D139, Hombres!$A$1:$DW$117, Mujeres!$A$1:$DW$117)</f>
        <v>292039.51113378769</v>
      </c>
      <c r="BT139" s="52" cm="1">
        <f t="array" aca="1" ref="BT139" ca="1">AnualidadActivo(BT$2, $E139, $C139, $B139, $D139, Hombres!$A$1:$DW$117, Mujeres!$A$1:$DW$117)</f>
        <v>181006.87925963872</v>
      </c>
      <c r="BU139" s="52" cm="1">
        <f t="array" aca="1" ref="BU139" ca="1">AnualidadActivo(BU$2, $E139, $C139, $B139, $D139, Hombres!$A$1:$DW$117, Mujeres!$A$1:$DW$117)</f>
        <v>105587.5061845349</v>
      </c>
      <c r="BV139" s="52" cm="1">
        <f t="array" aca="1" ref="BV139" ca="1">AnualidadActivo(BV$2, $E139, $C139, $B139, $D139, Hombres!$A$1:$DW$117, Mujeres!$A$1:$DW$117)</f>
        <v>57472.23645022339</v>
      </c>
      <c r="BW139" s="52" cm="1">
        <f t="array" aca="1" ref="BW139" ca="1">AnualidadActivo(BW$2, $E139, $C139, $B139, $D139, Hombres!$A$1:$DW$117, Mujeres!$A$1:$DW$117)</f>
        <v>28898.3404516886</v>
      </c>
      <c r="BX139" s="52" cm="1">
        <f t="array" aca="1" ref="BX139" ca="1">AnualidadActivo(BX$2, $E139, $C139, $B139, $D139, Hombres!$A$1:$DW$117, Mujeres!$A$1:$DW$117)</f>
        <v>13263.083125704225</v>
      </c>
      <c r="BY139" s="52" cm="1">
        <f t="array" aca="1" ref="BY139" ca="1">AnualidadActivo(BY$2, $E139, $C139, $B139, $D139, Hombres!$A$1:$DW$117, Mujeres!$A$1:$DW$117)</f>
        <v>5473.7275246260524</v>
      </c>
      <c r="BZ139" s="52" cm="1">
        <f t="array" aca="1" ref="BZ139" ca="1">AnualidadActivo(BZ$2, $E139, $C139, $B139, $D139, Hombres!$A$1:$DW$117, Mujeres!$A$1:$DW$117)</f>
        <v>1992.920789530428</v>
      </c>
      <c r="CA139" s="52" cm="1">
        <f t="array" aca="1" ref="CA139" ca="1">AnualidadActivo(CA$2, $E139, $C139, $B139, $D139, Hombres!$A$1:$DW$117, Mujeres!$A$1:$DW$117)</f>
        <v>624.29759946177319</v>
      </c>
      <c r="CB139" s="52" cm="1">
        <f t="array" aca="1" ref="CB139" ca="1">AnualidadActivo(CB$2, $E139, $C139, $B139, $D139, Hombres!$A$1:$DW$117, Mujeres!$A$1:$DW$117)</f>
        <v>162.61497852572447</v>
      </c>
      <c r="CC139" s="52" cm="1">
        <f t="array" aca="1" ref="CC139" ca="1">AnualidadActivo(CC$2, $E139, $C139, $B139, $D139, Hombres!$A$1:$DW$117, Mujeres!$A$1:$DW$117)</f>
        <v>0</v>
      </c>
      <c r="CD139" s="52" cm="1">
        <f t="array" aca="1" ref="CD139" ca="1">AnualidadActivo(CD$2, $E139, $C139, $B139, $D139, Hombres!$A$1:$DW$117, Mujeres!$A$1:$DW$117)</f>
        <v>0</v>
      </c>
      <c r="CE139" s="52" cm="1">
        <f t="array" aca="1" ref="CE139" ca="1">AnualidadActivo(CE$2, $E139, $C139, $B139, $D139, Hombres!$A$1:$DW$117, Mujeres!$A$1:$DW$117)</f>
        <v>0</v>
      </c>
      <c r="CF139" s="52" cm="1">
        <f t="array" aca="1" ref="CF139" ca="1">AnualidadActivo(CF$2, $E139, $C139, $B139, $D139, Hombres!$A$1:$DW$117, Mujeres!$A$1:$DW$117)</f>
        <v>0</v>
      </c>
      <c r="CG139" s="52" cm="1">
        <f t="array" aca="1" ref="CG139" ca="1">AnualidadActivo(CG$2, $E139, $C139, $B139, $D139, Hombres!$A$1:$DW$117, Mujeres!$A$1:$DW$117)</f>
        <v>0</v>
      </c>
      <c r="CH139" s="52" cm="1">
        <f t="array" aca="1" ref="CH139" ca="1">AnualidadActivo(CH$2, $E139, $C139, $B139, $D139, Hombres!$A$1:$DW$117, Mujeres!$A$1:$DW$117)</f>
        <v>0</v>
      </c>
      <c r="CI139" s="52" cm="1">
        <f t="array" aca="1" ref="CI139" ca="1">AnualidadActivo(CI$2, $E139, $C139, $B139, $D139, Hombres!$A$1:$DW$117, Mujeres!$A$1:$DW$117)</f>
        <v>0</v>
      </c>
      <c r="CJ139" s="52" cm="1">
        <f t="array" aca="1" ref="CJ139" ca="1">AnualidadActivo(CJ$2, $E139, $C139, $B139, $D139, Hombres!$A$1:$DW$117, Mujeres!$A$1:$DW$117)</f>
        <v>0</v>
      </c>
      <c r="CK139" s="52" cm="1">
        <f t="array" aca="1" ref="CK139" ca="1">AnualidadActivo(CK$2, $E139, $C139, $B139, $D139, Hombres!$A$1:$DW$117, Mujeres!$A$1:$DW$117)</f>
        <v>0</v>
      </c>
      <c r="CL139" s="52" cm="1">
        <f t="array" aca="1" ref="CL139" ca="1">AnualidadActivo(CL$2, $E139, $C139, $B139, $D139, Hombres!$A$1:$DW$117, Mujeres!$A$1:$DW$117)</f>
        <v>0</v>
      </c>
      <c r="CM139" s="52" cm="1">
        <f t="array" aca="1" ref="CM139" ca="1">AnualidadActivo(CM$2, $E139, $C139, $B139, $D139, Hombres!$A$1:$DW$117, Mujeres!$A$1:$DW$117)</f>
        <v>0</v>
      </c>
      <c r="CN139" s="52" cm="1">
        <f t="array" aca="1" ref="CN139" ca="1">AnualidadActivo(CN$2, $E139, $C139, $B139, $D139, Hombres!$A$1:$DW$117, Mujeres!$A$1:$DW$117)</f>
        <v>0</v>
      </c>
      <c r="CO139" s="52" cm="1">
        <f t="array" aca="1" ref="CO139" ca="1">AnualidadActivo(CO$2, $E139, $C139, $B139, $D139, Hombres!$A$1:$DW$117, Mujeres!$A$1:$DW$117)</f>
        <v>0</v>
      </c>
      <c r="CP139" s="52" cm="1">
        <f t="array" aca="1" ref="CP139" ca="1">AnualidadActivo(CP$2, $E139, $C139, $B139, $D139, Hombres!$A$1:$DW$117, Mujeres!$A$1:$DW$117)</f>
        <v>0</v>
      </c>
      <c r="CQ139" s="52" cm="1">
        <f t="array" aca="1" ref="CQ139" ca="1">AnualidadActivo(CQ$2, $E139, $C139, $B139, $D139, Hombres!$A$1:$DW$117, Mujeres!$A$1:$DW$117)</f>
        <v>0</v>
      </c>
      <c r="CR139" s="52" cm="1">
        <f t="array" aca="1" ref="CR139" ca="1">AnualidadActivo(CR$2, $E139, $C139, $B139, $D139, Hombres!$A$1:$DW$117, Mujeres!$A$1:$DW$117)</f>
        <v>0</v>
      </c>
      <c r="CS139" s="52" cm="1">
        <f t="array" aca="1" ref="CS139" ca="1">AnualidadActivo(CS$2, $E139, $C139, $B139, $D139, Hombres!$A$1:$DW$117, Mujeres!$A$1:$DW$117)</f>
        <v>0</v>
      </c>
      <c r="CT139" s="52" cm="1">
        <f t="array" aca="1" ref="CT139" ca="1">AnualidadActivo(CT$2, $E139, $C139, $B139, $D139, Hombres!$A$1:$DW$117, Mujeres!$A$1:$DW$117)</f>
        <v>0</v>
      </c>
      <c r="CU139" s="52" cm="1">
        <f t="array" aca="1" ref="CU139" ca="1">AnualidadActivo(CU$2, $E139, $C139, $B139, $D139, Hombres!$A$1:$DW$117, Mujeres!$A$1:$DW$117)</f>
        <v>0</v>
      </c>
      <c r="CV139" s="52" cm="1">
        <f t="array" aca="1" ref="CV139" ca="1">AnualidadActivo(CV$2, $E139, $C139, $B139, $D139, Hombres!$A$1:$DW$117, Mujeres!$A$1:$DW$117)</f>
        <v>0</v>
      </c>
      <c r="CW139" s="52" cm="1">
        <f t="array" aca="1" ref="CW139" ca="1">AnualidadActivo(CW$2, $E139, $C139, $B139, $D139, Hombres!$A$1:$DW$117, Mujeres!$A$1:$DW$117)</f>
        <v>0</v>
      </c>
      <c r="CX139" s="52" cm="1">
        <f t="array" aca="1" ref="CX139" ca="1">AnualidadActivo(CX$2, $E139, $C139, $B139, $D139, Hombres!$A$1:$DW$117, Mujeres!$A$1:$DW$117)</f>
        <v>0</v>
      </c>
      <c r="CY139" s="52" cm="1">
        <f t="array" aca="1" ref="CY139" ca="1">AnualidadActivo(CY$2, $E139, $C139, $B139, $D139, Hombres!$A$1:$DW$117, Mujeres!$A$1:$DW$117)</f>
        <v>0</v>
      </c>
      <c r="CZ139" s="52" cm="1">
        <f t="array" aca="1" ref="CZ139" ca="1">AnualidadActivo(CZ$2, $E139, $C139, $B139, $D139, Hombres!$A$1:$DW$117, Mujeres!$A$1:$DW$117)</f>
        <v>0</v>
      </c>
      <c r="DA139" s="52" cm="1">
        <f t="array" aca="1" ref="DA139" ca="1">AnualidadActivo(DA$2, $E139, $C139, $B139, $D139, Hombres!$A$1:$DW$117, Mujeres!$A$1:$DW$117)</f>
        <v>0</v>
      </c>
      <c r="DD139" s="25"/>
      <c r="DE139" s="52" cm="1">
        <f t="array" aca="1" ref="DE139" ca="1">beneficio_muerte_individual_activo(DE$2,$F139,$D139, Hombres!$A$1:$DW$117, Mujeres!$A$1:$DW$117)</f>
        <v>0</v>
      </c>
      <c r="DF139" s="52" cm="1">
        <f t="array" aca="1" ref="DF139" ca="1">beneficio_muerte_individual_activo(DF$2,$F139,$D139, Hombres!$A$1:$DW$117, Mujeres!$A$1:$DW$117)</f>
        <v>16771.5</v>
      </c>
      <c r="DG139" s="52" cm="1">
        <f t="array" aca="1" ref="DG139" ca="1">beneficio_muerte_individual_activo(DG$2,$F139,$D139, Hombres!$A$1:$DW$117, Mujeres!$A$1:$DW$117)</f>
        <v>17894.490802099997</v>
      </c>
      <c r="DH139" s="52" cm="1">
        <f t="array" aca="1" ref="DH139" ca="1">beneficio_muerte_individual_activo(DH$2,$F139,$D139, Hombres!$A$1:$DW$117, Mujeres!$A$1:$DW$117)</f>
        <v>18995.696904187382</v>
      </c>
      <c r="DI139" s="52" cm="1">
        <f t="array" aca="1" ref="DI139" ca="1">beneficio_muerte_individual_activo(DI$2,$F139,$D139, Hombres!$A$1:$DW$117, Mujeres!$A$1:$DW$117)</f>
        <v>20014.690982647578</v>
      </c>
      <c r="DJ139" s="52" cm="1">
        <f t="array" aca="1" ref="DJ139" ca="1">beneficio_muerte_individual_activo(DJ$2,$F139,$D139, Hombres!$A$1:$DW$117, Mujeres!$A$1:$DW$117)</f>
        <v>21070.010959761767</v>
      </c>
      <c r="DK139" s="52" cm="1">
        <f t="array" aca="1" ref="DK139" ca="1">beneficio_muerte_individual_activo(DK$2,$F139,$D139, Hombres!$A$1:$DW$117, Mujeres!$A$1:$DW$117)</f>
        <v>22279.744965660742</v>
      </c>
      <c r="DL139" s="52" cm="1">
        <f t="array" aca="1" ref="DL139" ca="1">beneficio_muerte_individual_activo(DL$2,$F139,$D139, Hombres!$A$1:$DW$117, Mujeres!$A$1:$DW$117)</f>
        <v>23849.058402502793</v>
      </c>
      <c r="DM139" s="52" cm="1">
        <f t="array" aca="1" ref="DM139" ca="1">beneficio_muerte_individual_activo(DM$2,$F139,$D139, Hombres!$A$1:$DW$117, Mujeres!$A$1:$DW$117)</f>
        <v>25862.45701360641</v>
      </c>
      <c r="DN139" s="52" cm="1">
        <f t="array" aca="1" ref="DN139" ca="1">beneficio_muerte_individual_activo(DN$2,$F139,$D139, Hombres!$A$1:$DW$117, Mujeres!$A$1:$DW$117)</f>
        <v>28234.892102508566</v>
      </c>
      <c r="DO139" s="52" cm="1">
        <f t="array" aca="1" ref="DO139" ca="1">beneficio_muerte_individual_activo(DO$2,$F139,$D139, Hombres!$A$1:$DW$117, Mujeres!$A$1:$DW$117)</f>
        <v>30667.642473531541</v>
      </c>
      <c r="DP139" s="52" cm="1">
        <f t="array" aca="1" ref="DP139" ca="1">beneficio_muerte_individual_activo(DP$2,$F139,$D139, Hombres!$A$1:$DW$117, Mujeres!$A$1:$DW$117)</f>
        <v>33021.735413354116</v>
      </c>
      <c r="DQ139" s="52" cm="1">
        <f t="array" aca="1" ref="DQ139" ca="1">beneficio_muerte_individual_activo(DQ$2,$F139,$D139, Hombres!$A$1:$DW$117, Mujeres!$A$1:$DW$117)</f>
        <v>35378.827217161961</v>
      </c>
      <c r="DR139" s="52" cm="1">
        <f t="array" aca="1" ref="DR139" ca="1">beneficio_muerte_individual_activo(DR$2,$F139,$D139, Hombres!$A$1:$DW$117, Mujeres!$A$1:$DW$117)</f>
        <v>37745.374541950499</v>
      </c>
      <c r="DS139" s="52" cm="1">
        <f t="array" aca="1" ref="DS139" ca="1">beneficio_muerte_individual_activo(DS$2,$F139,$D139, Hombres!$A$1:$DW$117, Mujeres!$A$1:$DW$117)</f>
        <v>40100.037629071943</v>
      </c>
      <c r="DT139" s="52" cm="1">
        <f t="array" aca="1" ref="DT139" ca="1">beneficio_muerte_individual_activo(DT$2,$F139,$D139, Hombres!$A$1:$DW$117, Mujeres!$A$1:$DW$117)</f>
        <v>42598.667285099385</v>
      </c>
      <c r="DU139" s="52" cm="1">
        <f t="array" aca="1" ref="DU139" ca="1">beneficio_muerte_individual_activo(DU$2,$F139,$D139, Hombres!$A$1:$DW$117, Mujeres!$A$1:$DW$117)</f>
        <v>27214.709080150507</v>
      </c>
      <c r="DV139" s="52" cm="1">
        <f t="array" aca="1" ref="DV139" ca="1">beneficio_muerte_individual_activo(DV$2,$F139,$D139, Hombres!$A$1:$DW$117, Mujeres!$A$1:$DW$117)</f>
        <v>28969.367300601261</v>
      </c>
      <c r="DW139" s="52" cm="1">
        <f t="array" aca="1" ref="DW139" ca="1">beneficio_muerte_individual_activo(DW$2,$F139,$D139, Hombres!$A$1:$DW$117, Mujeres!$A$1:$DW$117)</f>
        <v>30594.339918511927</v>
      </c>
      <c r="DX139" s="52" cm="1">
        <f t="array" aca="1" ref="DX139" ca="1">beneficio_muerte_individual_activo(DX$2,$F139,$D139, Hombres!$A$1:$DW$117, Mujeres!$A$1:$DW$117)</f>
        <v>32050.341421900615</v>
      </c>
      <c r="DY139" s="52" cm="1">
        <f t="array" aca="1" ref="DY139" ca="1">beneficio_muerte_individual_activo(DY$2,$F139,$D139, Hombres!$A$1:$DW$117, Mujeres!$A$1:$DW$117)</f>
        <v>33615.726860657422</v>
      </c>
      <c r="DZ139" s="52" cm="1">
        <f t="array" aca="1" ref="DZ139" ca="1">beneficio_muerte_individual_activo(DZ$2,$F139,$D139, Hombres!$A$1:$DW$117, Mujeres!$A$1:$DW$117)</f>
        <v>35624.804468137794</v>
      </c>
      <c r="EA139" s="52" cm="1">
        <f t="array" aca="1" ref="EA139" ca="1">beneficio_muerte_individual_activo(EA$2,$F139,$D139, Hombres!$A$1:$DW$117, Mujeres!$A$1:$DW$117)</f>
        <v>38340.103337398134</v>
      </c>
      <c r="EB139" s="52" cm="1">
        <f t="array" aca="1" ref="EB139" ca="1">beneficio_muerte_individual_activo(EB$2,$F139,$D139, Hombres!$A$1:$DW$117, Mujeres!$A$1:$DW$117)</f>
        <v>41795.377185780409</v>
      </c>
      <c r="EC139" s="52" cm="1">
        <f t="array" aca="1" ref="EC139" ca="1">beneficio_muerte_individual_activo(EC$2,$F139,$D139, Hombres!$A$1:$DW$117, Mujeres!$A$1:$DW$117)</f>
        <v>45832.688469698915</v>
      </c>
      <c r="ED139" s="52" cm="1">
        <f t="array" aca="1" ref="ED139" ca="1">beneficio_muerte_individual_activo(ED$2,$F139,$D139, Hombres!$A$1:$DW$117, Mujeres!$A$1:$DW$117)</f>
        <v>50175.726407319664</v>
      </c>
      <c r="EE139" s="52" cm="1">
        <f t="array" aca="1" ref="EE139" ca="1">beneficio_muerte_individual_activo(EE$2,$F139,$D139, Hombres!$A$1:$DW$117, Mujeres!$A$1:$DW$117)</f>
        <v>54389.501841554862</v>
      </c>
      <c r="EF139" s="52" cm="1">
        <f t="array" aca="1" ref="EF139" ca="1">beneficio_muerte_individual_activo(EF$2,$F139,$D139, Hombres!$A$1:$DW$117, Mujeres!$A$1:$DW$117)</f>
        <v>58235.451497151349</v>
      </c>
      <c r="EG139" s="52" cm="1">
        <f t="array" aca="1" ref="EG139" ca="1">beneficio_muerte_individual_activo(EG$2,$F139,$D139, Hombres!$A$1:$DW$117, Mujeres!$A$1:$DW$117)</f>
        <v>61713.567113988611</v>
      </c>
      <c r="EH139" s="52" cm="1">
        <f t="array" aca="1" ref="EH139" ca="1">beneficio_muerte_individual_activo(EH$2,$F139,$D139, Hombres!$A$1:$DW$117, Mujeres!$A$1:$DW$117)</f>
        <v>64908.554251464135</v>
      </c>
      <c r="EI139" s="52" cm="1">
        <f t="array" aca="1" ref="EI139" ca="1">beneficio_muerte_individual_activo(EI$2,$F139,$D139, Hombres!$A$1:$DW$117, Mujeres!$A$1:$DW$117)</f>
        <v>68041.253828105531</v>
      </c>
      <c r="EJ139" s="52" cm="1">
        <f t="array" aca="1" ref="EJ139" ca="1">beneficio_muerte_individual_activo(EJ$2,$F139,$D139, Hombres!$A$1:$DW$117, Mujeres!$A$1:$DW$117)</f>
        <v>74807.639080421097</v>
      </c>
      <c r="EK139" s="52" cm="1">
        <f t="array" aca="1" ref="EK139" ca="1">beneficio_muerte_individual_activo(EK$2,$F139,$D139, Hombres!$A$1:$DW$117, Mujeres!$A$1:$DW$117)</f>
        <v>78723.376254479212</v>
      </c>
      <c r="EL139" s="52" cm="1">
        <f t="array" aca="1" ref="EL139" ca="1">beneficio_muerte_individual_activo(EL$2,$F139,$D139, Hombres!$A$1:$DW$117, Mujeres!$A$1:$DW$117)</f>
        <v>82605.608974018076</v>
      </c>
      <c r="EM139" s="52" cm="1">
        <f t="array" aca="1" ref="EM139" ca="1">beneficio_muerte_individual_activo(EM$2,$F139,$D139, Hombres!$A$1:$DW$117, Mujeres!$A$1:$DW$117)</f>
        <v>86394.305830579135</v>
      </c>
      <c r="EN139" s="52" cm="1">
        <f t="array" aca="1" ref="EN139" ca="1">beneficio_muerte_individual_activo(EN$2,$F139,$D139, Hombres!$A$1:$DW$117, Mujeres!$A$1:$DW$117)</f>
        <v>90033.191833335077</v>
      </c>
      <c r="EO139" s="52" cm="1">
        <f t="array" aca="1" ref="EO139" ca="1">beneficio_muerte_individual_activo(EO$2,$F139,$D139, Hombres!$A$1:$DW$117, Mujeres!$A$1:$DW$117)</f>
        <v>93456.190111591175</v>
      </c>
      <c r="EP139" s="52" cm="1">
        <f t="array" aca="1" ref="EP139" ca="1">beneficio_muerte_individual_activo(EP$2,$F139,$D139, Hombres!$A$1:$DW$117, Mujeres!$A$1:$DW$117)</f>
        <v>96648.316490434154</v>
      </c>
      <c r="EQ139" s="52" cm="1">
        <f t="array" aca="1" ref="EQ139" ca="1">beneficio_muerte_individual_activo(EQ$2,$F139,$D139, Hombres!$A$1:$DW$117, Mujeres!$A$1:$DW$117)</f>
        <v>99517.94290123244</v>
      </c>
      <c r="ER139" s="52" cm="1">
        <f t="array" aca="1" ref="ER139" ca="1">beneficio_muerte_individual_activo(ER$2,$F139,$D139, Hombres!$A$1:$DW$117, Mujeres!$A$1:$DW$117)</f>
        <v>101867.55755367564</v>
      </c>
      <c r="ES139" s="52" cm="1">
        <f t="array" aca="1" ref="ES139" ca="1">beneficio_muerte_individual_activo(ES$2,$F139,$D139, Hombres!$A$1:$DW$117, Mujeres!$A$1:$DW$117)</f>
        <v>103508.14244128032</v>
      </c>
      <c r="ET139" s="52" cm="1">
        <f t="array" aca="1" ref="ET139" ca="1">beneficio_muerte_individual_activo(ET$2,$F139,$D139, Hombres!$A$1:$DW$117, Mujeres!$A$1:$DW$117)</f>
        <v>104330.79177086971</v>
      </c>
      <c r="EU139" s="52" cm="1">
        <f t="array" aca="1" ref="EU139" ca="1">beneficio_muerte_individual_activo(EU$2,$F139,$D139, Hombres!$A$1:$DW$117, Mujeres!$A$1:$DW$117)</f>
        <v>104273.1287182402</v>
      </c>
      <c r="EV139" s="52" cm="1">
        <f t="array" aca="1" ref="EV139" ca="1">beneficio_muerte_individual_activo(EV$2,$F139,$D139, Hombres!$A$1:$DW$117, Mujeres!$A$1:$DW$117)</f>
        <v>103231.26476115859</v>
      </c>
      <c r="EW139" s="52" cm="1">
        <f t="array" aca="1" ref="EW139" ca="1">beneficio_muerte_individual_activo(EW$2,$F139,$D139, Hombres!$A$1:$DW$117, Mujeres!$A$1:$DW$117)</f>
        <v>101044.35084029367</v>
      </c>
      <c r="EX139" s="52" cm="1">
        <f t="array" aca="1" ref="EX139" ca="1">beneficio_muerte_individual_activo(EX$2,$F139,$D139, Hombres!$A$1:$DW$117, Mujeres!$A$1:$DW$117)</f>
        <v>97622.201537673827</v>
      </c>
      <c r="EY139" s="52" cm="1">
        <f t="array" aca="1" ref="EY139" ca="1">beneficio_muerte_individual_activo(EY$2,$F139,$D139, Hombres!$A$1:$DW$117, Mujeres!$A$1:$DW$117)</f>
        <v>93001.520806507688</v>
      </c>
      <c r="EZ139" s="52" cm="1">
        <f t="array" aca="1" ref="EZ139" ca="1">beneficio_muerte_individual_activo(EZ$2,$F139,$D139, Hombres!$A$1:$DW$117, Mujeres!$A$1:$DW$117)</f>
        <v>87274.039056595197</v>
      </c>
      <c r="FA139" s="52" cm="1">
        <f t="array" aca="1" ref="FA139" ca="1">beneficio_muerte_individual_activo(FA$2,$F139,$D139, Hombres!$A$1:$DW$117, Mujeres!$A$1:$DW$117)</f>
        <v>80533.390226673189</v>
      </c>
      <c r="FB139" s="52" cm="1">
        <f t="array" aca="1" ref="FB139" ca="1">beneficio_muerte_individual_activo(FB$2,$F139,$D139, Hombres!$A$1:$DW$117, Mujeres!$A$1:$DW$117)</f>
        <v>72882.968965957261</v>
      </c>
      <c r="FC139" s="52" cm="1">
        <f t="array" aca="1" ref="FC139" ca="1">beneficio_muerte_individual_activo(FC$2,$F139,$D139, Hombres!$A$1:$DW$117, Mujeres!$A$1:$DW$117)</f>
        <v>64516.438361246051</v>
      </c>
      <c r="FD139" s="52" cm="1">
        <f t="array" aca="1" ref="FD139" ca="1">beneficio_muerte_individual_activo(FD$2,$F139,$D139, Hombres!$A$1:$DW$117, Mujeres!$A$1:$DW$117)</f>
        <v>55734.666864742358</v>
      </c>
      <c r="FE139" s="52" cm="1">
        <f t="array" aca="1" ref="FE139" ca="1">beneficio_muerte_individual_activo(FE$2,$F139,$D139, Hombres!$A$1:$DW$117, Mujeres!$A$1:$DW$117)</f>
        <v>46873.748080908772</v>
      </c>
      <c r="FF139" s="52" cm="1">
        <f t="array" aca="1" ref="FF139" ca="1">beneficio_muerte_individual_activo(FF$2,$F139,$D139, Hombres!$A$1:$DW$117, Mujeres!$A$1:$DW$117)</f>
        <v>38253.311468255575</v>
      </c>
      <c r="FG139" s="52" cm="1">
        <f t="array" aca="1" ref="FG139" ca="1">beneficio_muerte_individual_activo(FG$2,$F139,$D139, Hombres!$A$1:$DW$117, Mujeres!$A$1:$DW$117)</f>
        <v>30166.903713284813</v>
      </c>
      <c r="FH139" s="52" cm="1">
        <f t="array" aca="1" ref="FH139" ca="1">beneficio_muerte_individual_activo(FH$2,$F139,$D139, Hombres!$A$1:$DW$117, Mujeres!$A$1:$DW$117)</f>
        <v>22886.488455268987</v>
      </c>
      <c r="FI139" s="52" cm="1">
        <f t="array" aca="1" ref="FI139" ca="1">beneficio_muerte_individual_activo(FI$2,$F139,$D139, Hombres!$A$1:$DW$117, Mujeres!$A$1:$DW$117)</f>
        <v>16628.879035925485</v>
      </c>
      <c r="FJ139" s="52" cm="1">
        <f t="array" aca="1" ref="FJ139" ca="1">beneficio_muerte_individual_activo(FJ$2,$F139,$D139, Hombres!$A$1:$DW$117, Mujeres!$A$1:$DW$117)</f>
        <v>11512.488354763778</v>
      </c>
      <c r="FK139" s="52" cm="1">
        <f t="array" aca="1" ref="FK139" ca="1">beneficio_muerte_individual_activo(FK$2,$F139,$D139, Hombres!$A$1:$DW$117, Mujeres!$A$1:$DW$117)</f>
        <v>7546.8611500971501</v>
      </c>
      <c r="FL139" s="52" cm="1">
        <f t="array" aca="1" ref="FL139" ca="1">beneficio_muerte_individual_activo(FL$2,$F139,$D139, Hombres!$A$1:$DW$117, Mujeres!$A$1:$DW$117)</f>
        <v>4648.4365349249038</v>
      </c>
      <c r="FM139" s="52" cm="1">
        <f t="array" aca="1" ref="FM139" ca="1">beneficio_muerte_individual_activo(FM$2,$F139,$D139, Hombres!$A$1:$DW$117, Mujeres!$A$1:$DW$117)</f>
        <v>2666.520109675032</v>
      </c>
      <c r="FN139" s="52" cm="1">
        <f t="array" aca="1" ref="FN139" ca="1">beneficio_muerte_individual_activo(FN$2,$F139,$D139, Hombres!$A$1:$DW$117, Mujeres!$A$1:$DW$117)</f>
        <v>1410.3404577485517</v>
      </c>
      <c r="FO139" s="52" cm="1">
        <f t="array" aca="1" ref="FO139" ca="1">beneficio_muerte_individual_activo(FO$2,$F139,$D139, Hombres!$A$1:$DW$117, Mujeres!$A$1:$DW$117)</f>
        <v>679.55681800490925</v>
      </c>
      <c r="FP139" s="52" cm="1">
        <f t="array" aca="1" ref="FP139" ca="1">beneficio_muerte_individual_activo(FP$2,$F139,$D139, Hombres!$A$1:$DW$117, Mujeres!$A$1:$DW$117)</f>
        <v>293.82094686642438</v>
      </c>
      <c r="FQ139" s="52" cm="1">
        <f t="array" aca="1" ref="FQ139" ca="1">beneficio_muerte_individual_activo(FQ$2,$F139,$D139, Hombres!$A$1:$DW$117, Mujeres!$A$1:$DW$117)</f>
        <v>111.80772428491487</v>
      </c>
      <c r="FR139" s="52" cm="1">
        <f t="array" aca="1" ref="FR139" ca="1">beneficio_muerte_individual_activo(FR$2,$F139,$D139, Hombres!$A$1:$DW$117, Mujeres!$A$1:$DW$117)</f>
        <v>36.512996769738265</v>
      </c>
      <c r="FS139" s="52" cm="1">
        <f t="array" aca="1" ref="FS139" ca="1">beneficio_muerte_individual_activo(FS$2,$F139,$D139, Hombres!$A$1:$DW$117, Mujeres!$A$1:$DW$117)</f>
        <v>12.369454425925522</v>
      </c>
      <c r="FT139" s="52" cm="1">
        <f t="array" aca="1" ref="FT139" ca="1">beneficio_muerte_individual_activo(FT$2,$F139,$D139, Hombres!$A$1:$DW$117, Mujeres!$A$1:$DW$117)</f>
        <v>0</v>
      </c>
      <c r="FU139" s="52" cm="1">
        <f t="array" aca="1" ref="FU139" ca="1">beneficio_muerte_individual_activo(FU$2,$F139,$D139, Hombres!$A$1:$DW$117, Mujeres!$A$1:$DW$117)</f>
        <v>0</v>
      </c>
      <c r="FV139" s="52" cm="1">
        <f t="array" aca="1" ref="FV139" ca="1">beneficio_muerte_individual_activo(FV$2,$F139,$D139, Hombres!$A$1:$DW$117, Mujeres!$A$1:$DW$117)</f>
        <v>0</v>
      </c>
      <c r="FW139" s="52" cm="1">
        <f t="array" aca="1" ref="FW139" ca="1">beneficio_muerte_individual_activo(FW$2,$F139,$D139, Hombres!$A$1:$DW$117, Mujeres!$A$1:$DW$117)</f>
        <v>0</v>
      </c>
      <c r="FX139" s="52" cm="1">
        <f t="array" aca="1" ref="FX139" ca="1">beneficio_muerte_individual_activo(FX$2,$F139,$D139, Hombres!$A$1:$DW$117, Mujeres!$A$1:$DW$117)</f>
        <v>0</v>
      </c>
      <c r="FY139" s="52" cm="1">
        <f t="array" aca="1" ref="FY139" ca="1">beneficio_muerte_individual_activo(FY$2,$F139,$D139, Hombres!$A$1:$DW$117, Mujeres!$A$1:$DW$117)</f>
        <v>0</v>
      </c>
      <c r="FZ139" s="52" cm="1">
        <f t="array" aca="1" ref="FZ139" ca="1">beneficio_muerte_individual_activo(FZ$2,$F139,$D139, Hombres!$A$1:$DW$117, Mujeres!$A$1:$DW$117)</f>
        <v>0</v>
      </c>
      <c r="GA139" s="52" cm="1">
        <f t="array" aca="1" ref="GA139" ca="1">beneficio_muerte_individual_activo(GA$2,$F139,$D139, Hombres!$A$1:$DW$117, Mujeres!$A$1:$DW$117)</f>
        <v>0</v>
      </c>
      <c r="GB139" s="52" cm="1">
        <f t="array" aca="1" ref="GB139" ca="1">beneficio_muerte_individual_activo(GB$2,$F139,$D139, Hombres!$A$1:$DW$117, Mujeres!$A$1:$DW$117)</f>
        <v>0</v>
      </c>
      <c r="GC139" s="52" cm="1">
        <f t="array" aca="1" ref="GC139" ca="1">beneficio_muerte_individual_activo(GC$2,$F139,$D139, Hombres!$A$1:$DW$117, Mujeres!$A$1:$DW$117)</f>
        <v>0</v>
      </c>
      <c r="GD139" s="52" cm="1">
        <f t="array" aca="1" ref="GD139" ca="1">beneficio_muerte_individual_activo(GD$2,$F139,$D139, Hombres!$A$1:$DW$117, Mujeres!$A$1:$DW$117)</f>
        <v>0</v>
      </c>
      <c r="GE139" s="52" cm="1">
        <f t="array" aca="1" ref="GE139" ca="1">beneficio_muerte_individual_activo(GE$2,$F139,$D139, Hombres!$A$1:$DW$117, Mujeres!$A$1:$DW$117)</f>
        <v>0</v>
      </c>
      <c r="GF139" s="52" cm="1">
        <f t="array" aca="1" ref="GF139" ca="1">beneficio_muerte_individual_activo(GF$2,$F139,$D139, Hombres!$A$1:$DW$117, Mujeres!$A$1:$DW$117)</f>
        <v>0</v>
      </c>
      <c r="GG139" s="52" cm="1">
        <f t="array" aca="1" ref="GG139" ca="1">beneficio_muerte_individual_activo(GG$2,$F139,$D139, Hombres!$A$1:$DW$117, Mujeres!$A$1:$DW$117)</f>
        <v>0</v>
      </c>
      <c r="GH139" s="52" cm="1">
        <f t="array" aca="1" ref="GH139" ca="1">beneficio_muerte_individual_activo(GH$2,$F139,$D139, Hombres!$A$1:$DW$117, Mujeres!$A$1:$DW$117)</f>
        <v>0</v>
      </c>
      <c r="GI139" s="52" cm="1">
        <f t="array" aca="1" ref="GI139" ca="1">beneficio_muerte_individual_activo(GI$2,$F139,$D139, Hombres!$A$1:$DW$117, Mujeres!$A$1:$DW$117)</f>
        <v>0</v>
      </c>
      <c r="GJ139" s="52" cm="1">
        <f t="array" aca="1" ref="GJ139" ca="1">beneficio_muerte_individual_activo(GJ$2,$F139,$D139, Hombres!$A$1:$DW$117, Mujeres!$A$1:$DW$117)</f>
        <v>0</v>
      </c>
      <c r="GK139" s="52" cm="1">
        <f t="array" aca="1" ref="GK139" ca="1">beneficio_muerte_individual_activo(GK$2,$F139,$D139, Hombres!$A$1:$DW$117, Mujeres!$A$1:$DW$117)</f>
        <v>0</v>
      </c>
      <c r="GL139" s="52" cm="1">
        <f t="array" aca="1" ref="GL139" ca="1">beneficio_muerte_individual_activo(GL$2,$F139,$D139, Hombres!$A$1:$DW$117, Mujeres!$A$1:$DW$117)</f>
        <v>0</v>
      </c>
      <c r="GM139" s="52" cm="1">
        <f t="array" aca="1" ref="GM139" ca="1">beneficio_muerte_individual_activo(GM$2,$F139,$D139, Hombres!$A$1:$DW$117, Mujeres!$A$1:$DW$117)</f>
        <v>0</v>
      </c>
      <c r="GN139" s="52" cm="1">
        <f t="array" aca="1" ref="GN139" ca="1">beneficio_muerte_individual_activo(GN$2,$F139,$D139, Hombres!$A$1:$DW$117, Mujeres!$A$1:$DW$117)</f>
        <v>0</v>
      </c>
      <c r="GO139" s="52" cm="1">
        <f t="array" aca="1" ref="GO139" ca="1">beneficio_muerte_individual_activo(GO$2,$F139,$D139, Hombres!$A$1:$DW$117, Mujeres!$A$1:$DW$117)</f>
        <v>0</v>
      </c>
      <c r="GP139" s="52" cm="1">
        <f t="array" aca="1" ref="GP139" ca="1">beneficio_muerte_individual_activo(GP$2,$F139,$D139, Hombres!$A$1:$DW$117, Mujeres!$A$1:$DW$117)</f>
        <v>0</v>
      </c>
      <c r="GQ139" s="52" cm="1">
        <f t="array" aca="1" ref="GQ139" ca="1">beneficio_muerte_individual_activo(GQ$2,$F139,$D139, Hombres!$A$1:$DW$117, Mujeres!$A$1:$DW$117)</f>
        <v>0</v>
      </c>
      <c r="GR139" s="52" cm="1">
        <f t="array" aca="1" ref="GR139" ca="1">beneficio_muerte_individual_activo(GR$2,$F139,$D139, Hombres!$A$1:$DW$117, Mujeres!$A$1:$DW$117)</f>
        <v>0</v>
      </c>
      <c r="GS139" s="52" cm="1">
        <f t="array" aca="1" ref="GS139" ca="1">beneficio_muerte_individual_activo(GS$2,$F139,$D139, Hombres!$A$1:$DW$117, Mujeres!$A$1:$DW$117)</f>
        <v>0</v>
      </c>
      <c r="GT139" s="52" cm="1">
        <f t="array" aca="1" ref="GT139" ca="1">beneficio_muerte_individual_activo(GT$2,$F139,$D139, Hombres!$A$1:$DW$117, Mujeres!$A$1:$DW$117)</f>
        <v>0</v>
      </c>
      <c r="GU139" s="52" cm="1">
        <f t="array" aca="1" ref="GU139" ca="1">beneficio_muerte_individual_activo(GU$2,$F139,$D139, Hombres!$A$1:$DW$117, Mujeres!$A$1:$DW$117)</f>
        <v>0</v>
      </c>
      <c r="GV139" s="52" cm="1">
        <f t="array" aca="1" ref="GV139" ca="1">beneficio_muerte_individual_activo(GV$2,$F139,$D139, Hombres!$A$1:$DW$117, Mujeres!$A$1:$DW$117)</f>
        <v>0</v>
      </c>
    </row>
    <row r="140" spans="1:204" x14ac:dyDescent="0.35">
      <c r="A140" s="2">
        <f t="shared" si="2"/>
        <v>138</v>
      </c>
      <c r="B140" s="81">
        <v>878383.6</v>
      </c>
      <c r="C140" s="9">
        <v>44571</v>
      </c>
      <c r="D140" s="7" t="s">
        <v>5</v>
      </c>
      <c r="E140" s="9">
        <v>33471</v>
      </c>
      <c r="F140" s="12" cm="1">
        <f t="array" aca="1" ref="F140" ca="1">edadCalc(E140)</f>
        <v>34</v>
      </c>
      <c r="G140" s="45" cm="1">
        <f t="array" aca="1" ref="G140" ca="1">PorcentajePension(C140,E140, D140)</f>
        <v>0.85</v>
      </c>
      <c r="I140" s="78"/>
      <c r="J140" s="52" cm="1">
        <f t="array" aca="1" ref="J140" ca="1">AnualidadActivo(J$2, $E140, $C140, $B140, $D140, Hombres!$A$1:$DW$117, Mujeres!$A$1:$DW$117)</f>
        <v>0</v>
      </c>
      <c r="K140" s="52" cm="1">
        <f t="array" aca="1" ref="K140" ca="1">AnualidadActivo(K$2, $E140, $C140, $B140, $D140, Hombres!$A$1:$DW$117, Mujeres!$A$1:$DW$117)</f>
        <v>0</v>
      </c>
      <c r="L140" s="52" cm="1">
        <f t="array" aca="1" ref="L140" ca="1">AnualidadActivo(L$2, $E140, $C140, $B140, $D140, Hombres!$A$1:$DW$117, Mujeres!$A$1:$DW$117)</f>
        <v>0</v>
      </c>
      <c r="M140" s="52" cm="1">
        <f t="array" aca="1" ref="M140" ca="1">AnualidadActivo(M$2, $E140, $C140, $B140, $D140, Hombres!$A$1:$DW$117, Mujeres!$A$1:$DW$117)</f>
        <v>0</v>
      </c>
      <c r="N140" s="52" cm="1">
        <f t="array" aca="1" ref="N140" ca="1">AnualidadActivo(N$2, $E140, $C140, $B140, $D140, Hombres!$A$1:$DW$117, Mujeres!$A$1:$DW$117)</f>
        <v>0</v>
      </c>
      <c r="O140" s="52" cm="1">
        <f t="array" aca="1" ref="O140" ca="1">AnualidadActivo(O$2, $E140, $C140, $B140, $D140, Hombres!$A$1:$DW$117, Mujeres!$A$1:$DW$117)</f>
        <v>0</v>
      </c>
      <c r="P140" s="52" cm="1">
        <f t="array" aca="1" ref="P140" ca="1">AnualidadActivo(P$2, $E140, $C140, $B140, $D140, Hombres!$A$1:$DW$117, Mujeres!$A$1:$DW$117)</f>
        <v>0</v>
      </c>
      <c r="Q140" s="52" cm="1">
        <f t="array" aca="1" ref="Q140" ca="1">AnualidadActivo(Q$2, $E140, $C140, $B140, $D140, Hombres!$A$1:$DW$117, Mujeres!$A$1:$DW$117)</f>
        <v>0</v>
      </c>
      <c r="R140" s="52" cm="1">
        <f t="array" aca="1" ref="R140" ca="1">AnualidadActivo(R$2, $E140, $C140, $B140, $D140, Hombres!$A$1:$DW$117, Mujeres!$A$1:$DW$117)</f>
        <v>0</v>
      </c>
      <c r="S140" s="52" cm="1">
        <f t="array" aca="1" ref="S140" ca="1">AnualidadActivo(S$2, $E140, $C140, $B140, $D140, Hombres!$A$1:$DW$117, Mujeres!$A$1:$DW$117)</f>
        <v>0</v>
      </c>
      <c r="T140" s="52" cm="1">
        <f t="array" aca="1" ref="T140" ca="1">AnualidadActivo(T$2, $E140, $C140, $B140, $D140, Hombres!$A$1:$DW$117, Mujeres!$A$1:$DW$117)</f>
        <v>0</v>
      </c>
      <c r="U140" s="52" cm="1">
        <f t="array" aca="1" ref="U140" ca="1">AnualidadActivo(U$2, $E140, $C140, $B140, $D140, Hombres!$A$1:$DW$117, Mujeres!$A$1:$DW$117)</f>
        <v>0</v>
      </c>
      <c r="V140" s="52" cm="1">
        <f t="array" aca="1" ref="V140" ca="1">AnualidadActivo(V$2, $E140, $C140, $B140, $D140, Hombres!$A$1:$DW$117, Mujeres!$A$1:$DW$117)</f>
        <v>0</v>
      </c>
      <c r="W140" s="52" cm="1">
        <f t="array" aca="1" ref="W140" ca="1">AnualidadActivo(W$2, $E140, $C140, $B140, $D140, Hombres!$A$1:$DW$117, Mujeres!$A$1:$DW$117)</f>
        <v>0</v>
      </c>
      <c r="X140" s="52" cm="1">
        <f t="array" aca="1" ref="X140" ca="1">AnualidadActivo(X$2, $E140, $C140, $B140, $D140, Hombres!$A$1:$DW$117, Mujeres!$A$1:$DW$117)</f>
        <v>0</v>
      </c>
      <c r="Y140" s="52" cm="1">
        <f t="array" aca="1" ref="Y140" ca="1">AnualidadActivo(Y$2, $E140, $C140, $B140, $D140, Hombres!$A$1:$DW$117, Mujeres!$A$1:$DW$117)</f>
        <v>0</v>
      </c>
      <c r="Z140" s="52" cm="1">
        <f t="array" aca="1" ref="Z140" ca="1">AnualidadActivo(Z$2, $E140, $C140, $B140, $D140, Hombres!$A$1:$DW$117, Mujeres!$A$1:$DW$117)</f>
        <v>0</v>
      </c>
      <c r="AA140" s="52" cm="1">
        <f t="array" aca="1" ref="AA140" ca="1">AnualidadActivo(AA$2, $E140, $C140, $B140, $D140, Hombres!$A$1:$DW$117, Mujeres!$A$1:$DW$117)</f>
        <v>0</v>
      </c>
      <c r="AB140" s="52" cm="1">
        <f t="array" aca="1" ref="AB140" ca="1">AnualidadActivo(AB$2, $E140, $C140, $B140, $D140, Hombres!$A$1:$DW$117, Mujeres!$A$1:$DW$117)</f>
        <v>0</v>
      </c>
      <c r="AC140" s="52" cm="1">
        <f t="array" aca="1" ref="AC140" ca="1">AnualidadActivo(AC$2, $E140, $C140, $B140, $D140, Hombres!$A$1:$DW$117, Mujeres!$A$1:$DW$117)</f>
        <v>0</v>
      </c>
      <c r="AD140" s="52" cm="1">
        <f t="array" aca="1" ref="AD140" ca="1">AnualidadActivo(AD$2, $E140, $C140, $B140, $D140, Hombres!$A$1:$DW$117, Mujeres!$A$1:$DW$117)</f>
        <v>0</v>
      </c>
      <c r="AE140" s="52" cm="1">
        <f t="array" aca="1" ref="AE140" ca="1">AnualidadActivo(AE$2, $E140, $C140, $B140, $D140, Hombres!$A$1:$DW$117, Mujeres!$A$1:$DW$117)</f>
        <v>0</v>
      </c>
      <c r="AF140" s="52" cm="1">
        <f t="array" aca="1" ref="AF140" ca="1">AnualidadActivo(AF$2, $E140, $C140, $B140, $D140, Hombres!$A$1:$DW$117, Mujeres!$A$1:$DW$117)</f>
        <v>0</v>
      </c>
      <c r="AG140" s="52" cm="1">
        <f t="array" aca="1" ref="AG140" ca="1">AnualidadActivo(AG$2, $E140, $C140, $B140, $D140, Hombres!$A$1:$DW$117, Mujeres!$A$1:$DW$117)</f>
        <v>0</v>
      </c>
      <c r="AH140" s="52" cm="1">
        <f t="array" aca="1" ref="AH140" ca="1">AnualidadActivo(AH$2, $E140, $C140, $B140, $D140, Hombres!$A$1:$DW$117, Mujeres!$A$1:$DW$117)</f>
        <v>0</v>
      </c>
      <c r="AI140" s="52" cm="1">
        <f t="array" aca="1" ref="AI140" ca="1">AnualidadActivo(AI$2, $E140, $C140, $B140, $D140, Hombres!$A$1:$DW$117, Mujeres!$A$1:$DW$117)</f>
        <v>0</v>
      </c>
      <c r="AJ140" s="52" cm="1">
        <f t="array" aca="1" ref="AJ140" ca="1">AnualidadActivo(AJ$2, $E140, $C140, $B140, $D140, Hombres!$A$1:$DW$117, Mujeres!$A$1:$DW$117)</f>
        <v>0</v>
      </c>
      <c r="AK140" s="52" cm="1">
        <f t="array" aca="1" ref="AK140" ca="1">AnualidadActivo(AK$2, $E140, $C140, $B140, $D140, Hombres!$A$1:$DW$117, Mujeres!$A$1:$DW$117)</f>
        <v>0</v>
      </c>
      <c r="AL140" s="52" cm="1">
        <f t="array" aca="1" ref="AL140" ca="1">AnualidadActivo(AL$2, $E140, $C140, $B140, $D140, Hombres!$A$1:$DW$117, Mujeres!$A$1:$DW$117)</f>
        <v>0</v>
      </c>
      <c r="AM140" s="52" cm="1">
        <f t="array" aca="1" ref="AM140" ca="1">AnualidadActivo(AM$2, $E140, $C140, $B140, $D140, Hombres!$A$1:$DW$117, Mujeres!$A$1:$DW$117)</f>
        <v>0</v>
      </c>
      <c r="AN140" s="52" cm="1">
        <f t="array" aca="1" ref="AN140" ca="1">AnualidadActivo(AN$2, $E140, $C140, $B140, $D140, Hombres!$A$1:$DW$117, Mujeres!$A$1:$DW$117)</f>
        <v>0</v>
      </c>
      <c r="AO140" s="52" cm="1">
        <f t="array" aca="1" ref="AO140" ca="1">AnualidadActivo(AO$2, $E140, $C140, $B140, $D140, Hombres!$A$1:$DW$117, Mujeres!$A$1:$DW$117)</f>
        <v>40504142.159718655</v>
      </c>
      <c r="AP140" s="52" cm="1">
        <f t="array" aca="1" ref="AP140" ca="1">AnualidadActivo(AP$2, $E140, $C140, $B140, $D140, Hombres!$A$1:$DW$117, Mujeres!$A$1:$DW$117)</f>
        <v>41719266.424510211</v>
      </c>
      <c r="AQ140" s="52" cm="1">
        <f t="array" aca="1" ref="AQ140" ca="1">AnualidadActivo(AQ$2, $E140, $C140, $B140, $D140, Hombres!$A$1:$DW$117, Mujeres!$A$1:$DW$117)</f>
        <v>42970844.417245515</v>
      </c>
      <c r="AR140" s="52" cm="1">
        <f t="array" aca="1" ref="AR140" ca="1">AnualidadActivo(AR$2, $E140, $C140, $B140, $D140, Hombres!$A$1:$DW$117, Mujeres!$A$1:$DW$117)</f>
        <v>44259969.749762885</v>
      </c>
      <c r="AS140" s="52" cm="1">
        <f t="array" aca="1" ref="AS140" ca="1">AnualidadActivo(AS$2, $E140, $C140, $B140, $D140, Hombres!$A$1:$DW$117, Mujeres!$A$1:$DW$117)</f>
        <v>45587768.842255779</v>
      </c>
      <c r="AT140" s="52" cm="1">
        <f t="array" aca="1" ref="AT140" ca="1">AnualidadActivo(AT$2, $E140, $C140, $B140, $D140, Hombres!$A$1:$DW$117, Mujeres!$A$1:$DW$117)</f>
        <v>47012672.678558923</v>
      </c>
      <c r="AU140" s="52" cm="1">
        <f t="array" aca="1" ref="AU140" ca="1">AnualidadActivo(AU$2, $E140, $C140, $B140, $D140, Hombres!$A$1:$DW$117, Mujeres!$A$1:$DW$117)</f>
        <v>48020197.270655945</v>
      </c>
      <c r="AV140" s="52" cm="1">
        <f t="array" aca="1" ref="AV140" ca="1">AnualidadActivo(AV$2, $E140, $C140, $B140, $D140, Hombres!$A$1:$DW$117, Mujeres!$A$1:$DW$117)</f>
        <v>49018222.975762144</v>
      </c>
      <c r="AW140" s="52" cm="1">
        <f t="array" aca="1" ref="AW140" ca="1">AnualidadActivo(AW$2, $E140, $C140, $B140, $D140, Hombres!$A$1:$DW$117, Mujeres!$A$1:$DW$117)</f>
        <v>50007132.046815403</v>
      </c>
      <c r="AX140" s="52" cm="1">
        <f t="array" aca="1" ref="AX140" ca="1">AnualidadActivo(AX$2, $E140, $C140, $B140, $D140, Hombres!$A$1:$DW$117, Mujeres!$A$1:$DW$117)</f>
        <v>50988172.563395418</v>
      </c>
      <c r="AY140" s="52" cm="1">
        <f t="array" aca="1" ref="AY140" ca="1">AnualidadActivo(AY$2, $E140, $C140, $B140, $D140, Hombres!$A$1:$DW$117, Mujeres!$A$1:$DW$117)</f>
        <v>51957232.050173797</v>
      </c>
      <c r="AZ140" s="52" cm="1">
        <f t="array" aca="1" ref="AZ140" ca="1">AnualidadActivo(AZ$2, $E140, $C140, $B140, $D140, Hombres!$A$1:$DW$117, Mujeres!$A$1:$DW$117)</f>
        <v>52903260.966229007</v>
      </c>
      <c r="BA140" s="52" cm="1">
        <f t="array" aca="1" ref="BA140" ca="1">AnualidadActivo(BA$2, $E140, $C140, $B140, $D140, Hombres!$A$1:$DW$117, Mujeres!$A$1:$DW$117)</f>
        <v>53808166.748279169</v>
      </c>
      <c r="BB140" s="52" cm="1">
        <f t="array" aca="1" ref="BB140" ca="1">AnualidadActivo(BB$2, $E140, $C140, $B140, $D140, Hombres!$A$1:$DW$117, Mujeres!$A$1:$DW$117)</f>
        <v>54650704.54726924</v>
      </c>
      <c r="BC140" s="52" cm="1">
        <f t="array" aca="1" ref="BC140" ca="1">AnualidadActivo(BC$2, $E140, $C140, $B140, $D140, Hombres!$A$1:$DW$117, Mujeres!$A$1:$DW$117)</f>
        <v>55410381.311138466</v>
      </c>
      <c r="BD140" s="52" cm="1">
        <f t="array" aca="1" ref="BD140" ca="1">AnualidadActivo(BD$2, $E140, $C140, $B140, $D140, Hombres!$A$1:$DW$117, Mujeres!$A$1:$DW$117)</f>
        <v>56070399.242196634</v>
      </c>
      <c r="BE140" s="52" cm="1">
        <f t="array" aca="1" ref="BE140" ca="1">AnualidadActivo(BE$2, $E140, $C140, $B140, $D140, Hombres!$A$1:$DW$117, Mujeres!$A$1:$DW$117)</f>
        <v>56623068.458547987</v>
      </c>
      <c r="BF140" s="52" cm="1">
        <f t="array" aca="1" ref="BF140" ca="1">AnualidadActivo(BF$2, $E140, $C140, $B140, $D140, Hombres!$A$1:$DW$117, Mujeres!$A$1:$DW$117)</f>
        <v>57066740.3800162</v>
      </c>
      <c r="BG140" s="52" cm="1">
        <f t="array" aca="1" ref="BG140" ca="1">AnualidadActivo(BG$2, $E140, $C140, $B140, $D140, Hombres!$A$1:$DW$117, Mujeres!$A$1:$DW$117)</f>
        <v>57400557.413875744</v>
      </c>
      <c r="BH140" s="52" cm="1">
        <f t="array" aca="1" ref="BH140" ca="1">AnualidadActivo(BH$2, $E140, $C140, $B140, $D140, Hombres!$A$1:$DW$117, Mujeres!$A$1:$DW$117)</f>
        <v>57621741.679584831</v>
      </c>
      <c r="BI140" s="52" cm="1">
        <f t="array" aca="1" ref="BI140" ca="1">AnualidadActivo(BI$2, $E140, $C140, $B140, $D140, Hombres!$A$1:$DW$117, Mujeres!$A$1:$DW$117)</f>
        <v>57721344.317382492</v>
      </c>
      <c r="BJ140" s="52" cm="1">
        <f t="array" aca="1" ref="BJ140" ca="1">AnualidadActivo(BJ$2, $E140, $C140, $B140, $D140, Hombres!$A$1:$DW$117, Mujeres!$A$1:$DW$117)</f>
        <v>57581392.799622498</v>
      </c>
      <c r="BK140" s="52" cm="1">
        <f t="array" aca="1" ref="BK140" ca="1">AnualidadActivo(BK$2, $E140, $C140, $B140, $D140, Hombres!$A$1:$DW$117, Mujeres!$A$1:$DW$117)</f>
        <v>57265069.936510324</v>
      </c>
      <c r="BL140" s="52" cm="1">
        <f t="array" aca="1" ref="BL140" ca="1">AnualidadActivo(BL$2, $E140, $C140, $B140, $D140, Hombres!$A$1:$DW$117, Mujeres!$A$1:$DW$117)</f>
        <v>56756790.4441403</v>
      </c>
      <c r="BM140" s="52" cm="1">
        <f t="array" aca="1" ref="BM140" ca="1">AnualidadActivo(BM$2, $E140, $C140, $B140, $D140, Hombres!$A$1:$DW$117, Mujeres!$A$1:$DW$117)</f>
        <v>56040715.04885117</v>
      </c>
      <c r="BN140" s="52" cm="1">
        <f t="array" aca="1" ref="BN140" ca="1">AnualidadActivo(BN$2, $E140, $C140, $B140, $D140, Hombres!$A$1:$DW$117, Mujeres!$A$1:$DW$117)</f>
        <v>55100887.263323016</v>
      </c>
      <c r="BO140" s="52" cm="1">
        <f t="array" aca="1" ref="BO140" ca="1">AnualidadActivo(BO$2, $E140, $C140, $B140, $D140, Hombres!$A$1:$DW$117, Mujeres!$A$1:$DW$117)</f>
        <v>53922551.923950724</v>
      </c>
      <c r="BP140" s="52" cm="1">
        <f t="array" aca="1" ref="BP140" ca="1">AnualidadActivo(BP$2, $E140, $C140, $B140, $D140, Hombres!$A$1:$DW$117, Mujeres!$A$1:$DW$117)</f>
        <v>52490658.940334842</v>
      </c>
      <c r="BQ140" s="52" cm="1">
        <f t="array" aca="1" ref="BQ140" ca="1">AnualidadActivo(BQ$2, $E140, $C140, $B140, $D140, Hombres!$A$1:$DW$117, Mujeres!$A$1:$DW$117)</f>
        <v>50792639.139180526</v>
      </c>
      <c r="BR140" s="52" cm="1">
        <f t="array" aca="1" ref="BR140" ca="1">AnualidadActivo(BR$2, $E140, $C140, $B140, $D140, Hombres!$A$1:$DW$117, Mujeres!$A$1:$DW$117)</f>
        <v>48822508.169433132</v>
      </c>
      <c r="BS140" s="52" cm="1">
        <f t="array" aca="1" ref="BS140" ca="1">AnualidadActivo(BS$2, $E140, $C140, $B140, $D140, Hombres!$A$1:$DW$117, Mujeres!$A$1:$DW$117)</f>
        <v>46581691.845124029</v>
      </c>
      <c r="BT140" s="52" cm="1">
        <f t="array" aca="1" ref="BT140" ca="1">AnualidadActivo(BT$2, $E140, $C140, $B140, $D140, Hombres!$A$1:$DW$117, Mujeres!$A$1:$DW$117)</f>
        <v>44077852.961519182</v>
      </c>
      <c r="BU140" s="52" cm="1">
        <f t="array" aca="1" ref="BU140" ca="1">AnualidadActivo(BU$2, $E140, $C140, $B140, $D140, Hombres!$A$1:$DW$117, Mujeres!$A$1:$DW$117)</f>
        <v>41324395.70329348</v>
      </c>
      <c r="BV140" s="52" cm="1">
        <f t="array" aca="1" ref="BV140" ca="1">AnualidadActivo(BV$2, $E140, $C140, $B140, $D140, Hombres!$A$1:$DW$117, Mujeres!$A$1:$DW$117)</f>
        <v>38343047.299252555</v>
      </c>
      <c r="BW140" s="52" cm="1">
        <f t="array" aca="1" ref="BW140" ca="1">AnualidadActivo(BW$2, $E140, $C140, $B140, $D140, Hombres!$A$1:$DW$117, Mujeres!$A$1:$DW$117)</f>
        <v>35167751.80843854</v>
      </c>
      <c r="BX140" s="52" cm="1">
        <f t="array" aca="1" ref="BX140" ca="1">AnualidadActivo(BX$2, $E140, $C140, $B140, $D140, Hombres!$A$1:$DW$117, Mujeres!$A$1:$DW$117)</f>
        <v>31843757.626909357</v>
      </c>
      <c r="BY140" s="52" cm="1">
        <f t="array" aca="1" ref="BY140" ca="1">AnualidadActivo(BY$2, $E140, $C140, $B140, $D140, Hombres!$A$1:$DW$117, Mujeres!$A$1:$DW$117)</f>
        <v>28423717.009055499</v>
      </c>
      <c r="BZ140" s="52" cm="1">
        <f t="array" aca="1" ref="BZ140" ca="1">AnualidadActivo(BZ$2, $E140, $C140, $B140, $D140, Hombres!$A$1:$DW$117, Mujeres!$A$1:$DW$117)</f>
        <v>24966329.291569006</v>
      </c>
      <c r="CA140" s="52" cm="1">
        <f t="array" aca="1" ref="CA140" ca="1">AnualidadActivo(CA$2, $E140, $C140, $B140, $D140, Hombres!$A$1:$DW$117, Mujeres!$A$1:$DW$117)</f>
        <v>21536950.105735764</v>
      </c>
      <c r="CB140" s="52" cm="1">
        <f t="array" aca="1" ref="CB140" ca="1">AnualidadActivo(CB$2, $E140, $C140, $B140, $D140, Hombres!$A$1:$DW$117, Mujeres!$A$1:$DW$117)</f>
        <v>18207104.718810569</v>
      </c>
      <c r="CC140" s="52" cm="1">
        <f t="array" aca="1" ref="CC140" ca="1">AnualidadActivo(CC$2, $E140, $C140, $B140, $D140, Hombres!$A$1:$DW$117, Mujeres!$A$1:$DW$117)</f>
        <v>15048952.479433604</v>
      </c>
      <c r="CD140" s="52" cm="1">
        <f t="array" aca="1" ref="CD140" ca="1">AnualidadActivo(CD$2, $E140, $C140, $B140, $D140, Hombres!$A$1:$DW$117, Mujeres!$A$1:$DW$117)</f>
        <v>12128261.052379856</v>
      </c>
      <c r="CE140" s="52" cm="1">
        <f t="array" aca="1" ref="CE140" ca="1">AnualidadActivo(CE$2, $E140, $C140, $B140, $D140, Hombres!$A$1:$DW$117, Mujeres!$A$1:$DW$117)</f>
        <v>9500152.6170065217</v>
      </c>
      <c r="CF140" s="52" cm="1">
        <f t="array" aca="1" ref="CF140" ca="1">AnualidadActivo(CF$2, $E140, $C140, $B140, $D140, Hombres!$A$1:$DW$117, Mujeres!$A$1:$DW$117)</f>
        <v>7206377.8467259593</v>
      </c>
      <c r="CG140" s="52" cm="1">
        <f t="array" aca="1" ref="CG140" ca="1">AnualidadActivo(CG$2, $E140, $C140, $B140, $D140, Hombres!$A$1:$DW$117, Mujeres!$A$1:$DW$117)</f>
        <v>5272403.0527335666</v>
      </c>
      <c r="CH140" s="52" cm="1">
        <f t="array" aca="1" ref="CH140" ca="1">AnualidadActivo(CH$2, $E140, $C140, $B140, $D140, Hombres!$A$1:$DW$117, Mujeres!$A$1:$DW$117)</f>
        <v>3703760.8599261083</v>
      </c>
      <c r="CI140" s="52" cm="1">
        <f t="array" aca="1" ref="CI140" ca="1">AnualidadActivo(CI$2, $E140, $C140, $B140, $D140, Hombres!$A$1:$DW$117, Mujeres!$A$1:$DW$117)</f>
        <v>2484974.3850173717</v>
      </c>
      <c r="CJ140" s="52" cm="1">
        <f t="array" aca="1" ref="CJ140" ca="1">AnualidadActivo(CJ$2, $E140, $C140, $B140, $D140, Hombres!$A$1:$DW$117, Mujeres!$A$1:$DW$117)</f>
        <v>1582426.7557049079</v>
      </c>
      <c r="CK140" s="52" cm="1">
        <f t="array" aca="1" ref="CK140" ca="1">AnualidadActivo(CK$2, $E140, $C140, $B140, $D140, Hombres!$A$1:$DW$117, Mujeres!$A$1:$DW$117)</f>
        <v>949434.42164919444</v>
      </c>
      <c r="CL140" s="52" cm="1">
        <f t="array" aca="1" ref="CL140" ca="1">AnualidadActivo(CL$2, $E140, $C140, $B140, $D140, Hombres!$A$1:$DW$117, Mujeres!$A$1:$DW$117)</f>
        <v>532203.70385460381</v>
      </c>
      <c r="CM140" s="52" cm="1">
        <f t="array" aca="1" ref="CM140" ca="1">AnualidadActivo(CM$2, $E140, $C140, $B140, $D140, Hombres!$A$1:$DW$117, Mujeres!$A$1:$DW$117)</f>
        <v>275960.08678817126</v>
      </c>
      <c r="CN140" s="52" cm="1">
        <f t="array" aca="1" ref="CN140" ca="1">AnualidadActivo(CN$2, $E140, $C140, $B140, $D140, Hombres!$A$1:$DW$117, Mujeres!$A$1:$DW$117)</f>
        <v>130766.85818193223</v>
      </c>
      <c r="CO140" s="52" cm="1">
        <f t="array" aca="1" ref="CO140" ca="1">AnualidadActivo(CO$2, $E140, $C140, $B140, $D140, Hombres!$A$1:$DW$117, Mujeres!$A$1:$DW$117)</f>
        <v>55776.944841440876</v>
      </c>
      <c r="CP140" s="52" cm="1">
        <f t="array" aca="1" ref="CP140" ca="1">AnualidadActivo(CP$2, $E140, $C140, $B140, $D140, Hombres!$A$1:$DW$117, Mujeres!$A$1:$DW$117)</f>
        <v>21008.598171142163</v>
      </c>
      <c r="CQ140" s="52" cm="1">
        <f t="array" aca="1" ref="CQ140" ca="1">AnualidadActivo(CQ$2, $E140, $C140, $B140, $D140, Hombres!$A$1:$DW$117, Mujeres!$A$1:$DW$117)</f>
        <v>6816.1358101177175</v>
      </c>
      <c r="CR140" s="52" cm="1">
        <f t="array" aca="1" ref="CR140" ca="1">AnualidadActivo(CR$2, $E140, $C140, $B140, $D140, Hombres!$A$1:$DW$117, Mujeres!$A$1:$DW$117)</f>
        <v>1841.2916585292653</v>
      </c>
      <c r="CS140" s="52" cm="1">
        <f t="array" aca="1" ref="CS140" ca="1">AnualidadActivo(CS$2, $E140, $C140, $B140, $D140, Hombres!$A$1:$DW$117, Mujeres!$A$1:$DW$117)</f>
        <v>0</v>
      </c>
      <c r="CT140" s="52" cm="1">
        <f t="array" aca="1" ref="CT140" ca="1">AnualidadActivo(CT$2, $E140, $C140, $B140, $D140, Hombres!$A$1:$DW$117, Mujeres!$A$1:$DW$117)</f>
        <v>0</v>
      </c>
      <c r="CU140" s="52" cm="1">
        <f t="array" aca="1" ref="CU140" ca="1">AnualidadActivo(CU$2, $E140, $C140, $B140, $D140, Hombres!$A$1:$DW$117, Mujeres!$A$1:$DW$117)</f>
        <v>0</v>
      </c>
      <c r="CV140" s="52" cm="1">
        <f t="array" aca="1" ref="CV140" ca="1">AnualidadActivo(CV$2, $E140, $C140, $B140, $D140, Hombres!$A$1:$DW$117, Mujeres!$A$1:$DW$117)</f>
        <v>0</v>
      </c>
      <c r="CW140" s="52" cm="1">
        <f t="array" aca="1" ref="CW140" ca="1">AnualidadActivo(CW$2, $E140, $C140, $B140, $D140, Hombres!$A$1:$DW$117, Mujeres!$A$1:$DW$117)</f>
        <v>0</v>
      </c>
      <c r="CX140" s="52" cm="1">
        <f t="array" aca="1" ref="CX140" ca="1">AnualidadActivo(CX$2, $E140, $C140, $B140, $D140, Hombres!$A$1:$DW$117, Mujeres!$A$1:$DW$117)</f>
        <v>0</v>
      </c>
      <c r="CY140" s="52" cm="1">
        <f t="array" aca="1" ref="CY140" ca="1">AnualidadActivo(CY$2, $E140, $C140, $B140, $D140, Hombres!$A$1:$DW$117, Mujeres!$A$1:$DW$117)</f>
        <v>0</v>
      </c>
      <c r="CZ140" s="52" cm="1">
        <f t="array" aca="1" ref="CZ140" ca="1">AnualidadActivo(CZ$2, $E140, $C140, $B140, $D140, Hombres!$A$1:$DW$117, Mujeres!$A$1:$DW$117)</f>
        <v>0</v>
      </c>
      <c r="DA140" s="52" cm="1">
        <f t="array" aca="1" ref="DA140" ca="1">AnualidadActivo(DA$2, $E140, $C140, $B140, $D140, Hombres!$A$1:$DW$117, Mujeres!$A$1:$DW$117)</f>
        <v>0</v>
      </c>
      <c r="DD140" s="25"/>
      <c r="DE140" s="52" cm="1">
        <f t="array" aca="1" ref="DE140" ca="1">beneficio_muerte_individual_activo(DE$2,$F140,$D140, Hombres!$A$1:$DW$117, Mujeres!$A$1:$DW$117)</f>
        <v>0</v>
      </c>
      <c r="DF140" s="52" cm="1">
        <f t="array" aca="1" ref="DF140" ca="1">beneficio_muerte_individual_activo(DF$2,$F140,$D140, Hombres!$A$1:$DW$117, Mujeres!$A$1:$DW$117)</f>
        <v>6662</v>
      </c>
      <c r="DG140" s="52" cm="1">
        <f t="array" aca="1" ref="DG140" ca="1">beneficio_muerte_individual_activo(DG$2,$F140,$D140, Hombres!$A$1:$DW$117, Mujeres!$A$1:$DW$117)</f>
        <v>6672.9866501999995</v>
      </c>
      <c r="DH140" s="52" cm="1">
        <f t="array" aca="1" ref="DH140" ca="1">beneficio_muerte_individual_activo(DH$2,$F140,$D140, Hombres!$A$1:$DW$117, Mujeres!$A$1:$DW$117)</f>
        <v>6770.1698633470514</v>
      </c>
      <c r="DI140" s="52" cm="1">
        <f t="array" aca="1" ref="DI140" ca="1">beneficio_muerte_individual_activo(DI$2,$F140,$D140, Hombres!$A$1:$DW$117, Mujeres!$A$1:$DW$117)</f>
        <v>6951.0894951196224</v>
      </c>
      <c r="DJ140" s="52" cm="1">
        <f t="array" aca="1" ref="DJ140" ca="1">beneficio_muerte_individual_activo(DJ$2,$F140,$D140, Hombres!$A$1:$DW$117, Mujeres!$A$1:$DW$117)</f>
        <v>7207.2972384924415</v>
      </c>
      <c r="DK140" s="52" cm="1">
        <f t="array" aca="1" ref="DK140" ca="1">beneficio_muerte_individual_activo(DK$2,$F140,$D140, Hombres!$A$1:$DW$117, Mujeres!$A$1:$DW$117)</f>
        <v>7530.8693105167777</v>
      </c>
      <c r="DL140" s="52" cm="1">
        <f t="array" aca="1" ref="DL140" ca="1">beneficio_muerte_individual_activo(DL$2,$F140,$D140, Hombres!$A$1:$DW$117, Mujeres!$A$1:$DW$117)</f>
        <v>7936.7212277713606</v>
      </c>
      <c r="DM140" s="52" cm="1">
        <f t="array" aca="1" ref="DM140" ca="1">beneficio_muerte_individual_activo(DM$2,$F140,$D140, Hombres!$A$1:$DW$117, Mujeres!$A$1:$DW$117)</f>
        <v>8426.7327107688561</v>
      </c>
      <c r="DN140" s="52" cm="1">
        <f t="array" aca="1" ref="DN140" ca="1">beneficio_muerte_individual_activo(DN$2,$F140,$D140, Hombres!$A$1:$DW$117, Mujeres!$A$1:$DW$117)</f>
        <v>8927.5767649652789</v>
      </c>
      <c r="DO140" s="52" cm="1">
        <f t="array" aca="1" ref="DO140" ca="1">beneficio_muerte_individual_activo(DO$2,$F140,$D140, Hombres!$A$1:$DW$117, Mujeres!$A$1:$DW$117)</f>
        <v>9339.3651763637063</v>
      </c>
      <c r="DP140" s="52" cm="1">
        <f t="array" aca="1" ref="DP140" ca="1">beneficio_muerte_individual_activo(DP$2,$F140,$D140, Hombres!$A$1:$DW$117, Mujeres!$A$1:$DW$117)</f>
        <v>9644.386049105502</v>
      </c>
      <c r="DQ140" s="52" cm="1">
        <f t="array" aca="1" ref="DQ140" ca="1">beneficio_muerte_individual_activo(DQ$2,$F140,$D140, Hombres!$A$1:$DW$117, Mujeres!$A$1:$DW$117)</f>
        <v>9921.9875997738673</v>
      </c>
      <c r="DR140" s="52" cm="1">
        <f t="array" aca="1" ref="DR140" ca="1">beneficio_muerte_individual_activo(DR$2,$F140,$D140, Hombres!$A$1:$DW$117, Mujeres!$A$1:$DW$117)</f>
        <v>10380.707045410127</v>
      </c>
      <c r="DS140" s="52" cm="1">
        <f t="array" aca="1" ref="DS140" ca="1">beneficio_muerte_individual_activo(DS$2,$F140,$D140, Hombres!$A$1:$DW$117, Mujeres!$A$1:$DW$117)</f>
        <v>11014.5337189894</v>
      </c>
      <c r="DT140" s="52" cm="1">
        <f t="array" aca="1" ref="DT140" ca="1">beneficio_muerte_individual_activo(DT$2,$F140,$D140, Hombres!$A$1:$DW$117, Mujeres!$A$1:$DW$117)</f>
        <v>11768.966150501297</v>
      </c>
      <c r="DU140" s="52" cm="1">
        <f t="array" aca="1" ref="DU140" ca="1">beneficio_muerte_individual_activo(DU$2,$F140,$D140, Hombres!$A$1:$DW$117, Mujeres!$A$1:$DW$117)</f>
        <v>12587.480532123884</v>
      </c>
      <c r="DV140" s="52" cm="1">
        <f t="array" aca="1" ref="DV140" ca="1">beneficio_muerte_individual_activo(DV$2,$F140,$D140, Hombres!$A$1:$DW$117, Mujeres!$A$1:$DW$117)</f>
        <v>13454.43377462346</v>
      </c>
      <c r="DW140" s="52" cm="1">
        <f t="array" aca="1" ref="DW140" ca="1">beneficio_muerte_individual_activo(DW$2,$F140,$D140, Hombres!$A$1:$DW$117, Mujeres!$A$1:$DW$117)</f>
        <v>14366.400122027102</v>
      </c>
      <c r="DX140" s="52" cm="1">
        <f t="array" aca="1" ref="DX140" ca="1">beneficio_muerte_individual_activo(DX$2,$F140,$D140, Hombres!$A$1:$DW$117, Mujeres!$A$1:$DW$117)</f>
        <v>15237.315259504669</v>
      </c>
      <c r="DY140" s="52" cm="1">
        <f t="array" aca="1" ref="DY140" ca="1">beneficio_muerte_individual_activo(DY$2,$F140,$D140, Hombres!$A$1:$DW$117, Mujeres!$A$1:$DW$117)</f>
        <v>15997.733053600887</v>
      </c>
      <c r="DZ140" s="52" cm="1">
        <f t="array" aca="1" ref="DZ140" ca="1">beneficio_muerte_individual_activo(DZ$2,$F140,$D140, Hombres!$A$1:$DW$117, Mujeres!$A$1:$DW$117)</f>
        <v>16805.377534248128</v>
      </c>
      <c r="EA140" s="52" cm="1">
        <f t="array" aca="1" ref="EA140" ca="1">beneficio_muerte_individual_activo(EA$2,$F140,$D140, Hombres!$A$1:$DW$117, Mujeres!$A$1:$DW$117)</f>
        <v>17763.324321946304</v>
      </c>
      <c r="EB140" s="52" cm="1">
        <f t="array" aca="1" ref="EB140" ca="1">beneficio_muerte_individual_activo(EB$2,$F140,$D140, Hombres!$A$1:$DW$117, Mujeres!$A$1:$DW$117)</f>
        <v>19071.189502867863</v>
      </c>
      <c r="EC140" s="52" cm="1">
        <f t="array" aca="1" ref="EC140" ca="1">beneficio_muerte_individual_activo(EC$2,$F140,$D140, Hombres!$A$1:$DW$117, Mujeres!$A$1:$DW$117)</f>
        <v>20770.438370447991</v>
      </c>
      <c r="ED140" s="52" cm="1">
        <f t="array" aca="1" ref="ED140" ca="1">beneficio_muerte_individual_activo(ED$2,$F140,$D140, Hombres!$A$1:$DW$117, Mujeres!$A$1:$DW$117)</f>
        <v>22801.627274138187</v>
      </c>
      <c r="EE140" s="52" cm="1">
        <f t="array" aca="1" ref="EE140" ca="1">beneficio_muerte_individual_activo(EE$2,$F140,$D140, Hombres!$A$1:$DW$117, Mujeres!$A$1:$DW$117)</f>
        <v>24896.011971528562</v>
      </c>
      <c r="EF140" s="52" cm="1">
        <f t="array" aca="1" ref="EF140" ca="1">beneficio_muerte_individual_activo(EF$2,$F140,$D140, Hombres!$A$1:$DW$117, Mujeres!$A$1:$DW$117)</f>
        <v>26912.092464170779</v>
      </c>
      <c r="EG140" s="52" cm="1">
        <f t="array" aca="1" ref="EG140" ca="1">beneficio_muerte_individual_activo(EG$2,$F140,$D140, Hombres!$A$1:$DW$117, Mujeres!$A$1:$DW$117)</f>
        <v>28901.722376693124</v>
      </c>
      <c r="EH140" s="52" cm="1">
        <f t="array" aca="1" ref="EH140" ca="1">beneficio_muerte_individual_activo(EH$2,$F140,$D140, Hombres!$A$1:$DW$117, Mujeres!$A$1:$DW$117)</f>
        <v>30835.815856091482</v>
      </c>
      <c r="EI140" s="52" cm="1">
        <f t="array" aca="1" ref="EI140" ca="1">beneficio_muerte_individual_activo(EI$2,$F140,$D140, Hombres!$A$1:$DW$117, Mujeres!$A$1:$DW$117)</f>
        <v>32726.77831162564</v>
      </c>
      <c r="EJ140" s="52" cm="1">
        <f t="array" aca="1" ref="EJ140" ca="1">beneficio_muerte_individual_activo(EJ$2,$F140,$D140, Hombres!$A$1:$DW$117, Mujeres!$A$1:$DW$117)</f>
        <v>34790.616299760171</v>
      </c>
      <c r="EK140" s="52" cm="1">
        <f t="array" aca="1" ref="EK140" ca="1">beneficio_muerte_individual_activo(EK$2,$F140,$D140, Hombres!$A$1:$DW$117, Mujeres!$A$1:$DW$117)</f>
        <v>22281.250150007621</v>
      </c>
      <c r="EL140" s="52" cm="1">
        <f t="array" aca="1" ref="EL140" ca="1">beneficio_muerte_individual_activo(EL$2,$F140,$D140, Hombres!$A$1:$DW$117, Mujeres!$A$1:$DW$117)</f>
        <v>23787.273832312469</v>
      </c>
      <c r="EM140" s="52" cm="1">
        <f t="array" aca="1" ref="EM140" ca="1">beneficio_muerte_individual_activo(EM$2,$F140,$D140, Hombres!$A$1:$DW$117, Mujeres!$A$1:$DW$117)</f>
        <v>25124.688358302916</v>
      </c>
      <c r="EN140" s="52" cm="1">
        <f t="array" aca="1" ref="EN140" ca="1">beneficio_muerte_individual_activo(EN$2,$F140,$D140, Hombres!$A$1:$DW$117, Mujeres!$A$1:$DW$117)</f>
        <v>26262.719158495285</v>
      </c>
      <c r="EO140" s="52" cm="1">
        <f t="array" aca="1" ref="EO140" ca="1">beneficio_muerte_individual_activo(EO$2,$F140,$D140, Hombres!$A$1:$DW$117, Mujeres!$A$1:$DW$117)</f>
        <v>27518.784642665145</v>
      </c>
      <c r="EP140" s="52" cm="1">
        <f t="array" aca="1" ref="EP140" ca="1">beneficio_muerte_individual_activo(EP$2,$F140,$D140, Hombres!$A$1:$DW$117, Mujeres!$A$1:$DW$117)</f>
        <v>29220.77513465732</v>
      </c>
      <c r="EQ140" s="52" cm="1">
        <f t="array" aca="1" ref="EQ140" ca="1">beneficio_muerte_individual_activo(EQ$2,$F140,$D140, Hombres!$A$1:$DW$117, Mujeres!$A$1:$DW$117)</f>
        <v>31620.53252922629</v>
      </c>
      <c r="ER140" s="52" cm="1">
        <f t="array" aca="1" ref="ER140" ca="1">beneficio_muerte_individual_activo(ER$2,$F140,$D140, Hombres!$A$1:$DW$117, Mujeres!$A$1:$DW$117)</f>
        <v>34729.321263935555</v>
      </c>
      <c r="ES140" s="52" cm="1">
        <f t="array" aca="1" ref="ES140" ca="1">beneficio_muerte_individual_activo(ES$2,$F140,$D140, Hombres!$A$1:$DW$117, Mujeres!$A$1:$DW$117)</f>
        <v>38421.632666134763</v>
      </c>
      <c r="ET140" s="52" cm="1">
        <f t="array" aca="1" ref="ET140" ca="1">beneficio_muerte_individual_activo(ET$2,$F140,$D140, Hombres!$A$1:$DW$117, Mujeres!$A$1:$DW$117)</f>
        <v>42504.099364926675</v>
      </c>
      <c r="EU140" s="52" cm="1">
        <f t="array" aca="1" ref="EU140" ca="1">beneficio_muerte_individual_activo(EU$2,$F140,$D140, Hombres!$A$1:$DW$117, Mujeres!$A$1:$DW$117)</f>
        <v>46550.609409373137</v>
      </c>
      <c r="EV140" s="52" cm="1">
        <f t="array" aca="1" ref="EV140" ca="1">beneficio_muerte_individual_activo(EV$2,$F140,$D140, Hombres!$A$1:$DW$117, Mujeres!$A$1:$DW$117)</f>
        <v>50268.239983543586</v>
      </c>
      <c r="EW140" s="52" cm="1">
        <f t="array" aca="1" ref="EW140" ca="1">beneficio_muerte_individual_activo(EW$2,$F140,$D140, Hombres!$A$1:$DW$117, Mujeres!$A$1:$DW$117)</f>
        <v>53584.332575666325</v>
      </c>
      <c r="EX140" s="52" cm="1">
        <f t="array" aca="1" ref="EX140" ca="1">beneficio_muerte_individual_activo(EX$2,$F140,$D140, Hombres!$A$1:$DW$117, Mujeres!$A$1:$DW$117)</f>
        <v>56607.537537717835</v>
      </c>
      <c r="EY140" s="52" cm="1">
        <f t="array" aca="1" ref="EY140" ca="1">beneficio_muerte_individual_activo(EY$2,$F140,$D140, Hombres!$A$1:$DW$117, Mujeres!$A$1:$DW$117)</f>
        <v>59642.602735301494</v>
      </c>
      <c r="EZ140" s="52" cm="1">
        <f t="array" aca="1" ref="EZ140" ca="1">beneficio_muerte_individual_activo(EZ$2,$F140,$D140, Hombres!$A$1:$DW$117, Mujeres!$A$1:$DW$117)</f>
        <v>66612.084461917577</v>
      </c>
      <c r="FA140" s="52" cm="1">
        <f t="array" aca="1" ref="FA140" ca="1">beneficio_muerte_individual_activo(FA$2,$F140,$D140, Hombres!$A$1:$DW$117, Mujeres!$A$1:$DW$117)</f>
        <v>70684.864489329382</v>
      </c>
      <c r="FB140" s="52" cm="1">
        <f t="array" aca="1" ref="FB140" ca="1">beneficio_muerte_individual_activo(FB$2,$F140,$D140, Hombres!$A$1:$DW$117, Mujeres!$A$1:$DW$117)</f>
        <v>74755.893803834784</v>
      </c>
      <c r="FC140" s="52" cm="1">
        <f t="array" aca="1" ref="FC140" ca="1">beneficio_muerte_individual_activo(FC$2,$F140,$D140, Hombres!$A$1:$DW$117, Mujeres!$A$1:$DW$117)</f>
        <v>78812.701603538138</v>
      </c>
      <c r="FD140" s="52" cm="1">
        <f t="array" aca="1" ref="FD140" ca="1">beneficio_muerte_individual_activo(FD$2,$F140,$D140, Hombres!$A$1:$DW$117, Mujeres!$A$1:$DW$117)</f>
        <v>82914.796425787645</v>
      </c>
      <c r="FE140" s="52" cm="1">
        <f t="array" aca="1" ref="FE140" ca="1">beneficio_muerte_individual_activo(FE$2,$F140,$D140, Hombres!$A$1:$DW$117, Mujeres!$A$1:$DW$117)</f>
        <v>87021.778408374492</v>
      </c>
      <c r="FF140" s="52" cm="1">
        <f t="array" aca="1" ref="FF140" ca="1">beneficio_muerte_individual_activo(FF$2,$F140,$D140, Hombres!$A$1:$DW$117, Mujeres!$A$1:$DW$117)</f>
        <v>91068.556093630657</v>
      </c>
      <c r="FG140" s="52" cm="1">
        <f t="array" aca="1" ref="FG140" ca="1">beneficio_muerte_individual_activo(FG$2,$F140,$D140, Hombres!$A$1:$DW$117, Mujeres!$A$1:$DW$117)</f>
        <v>94883.83879124168</v>
      </c>
      <c r="FH140" s="52" cm="1">
        <f t="array" aca="1" ref="FH140" ca="1">beneficio_muerte_individual_activo(FH$2,$F140,$D140, Hombres!$A$1:$DW$117, Mujeres!$A$1:$DW$117)</f>
        <v>98303.534479264912</v>
      </c>
      <c r="FI140" s="52" cm="1">
        <f t="array" aca="1" ref="FI140" ca="1">beneficio_muerte_individual_activo(FI$2,$F140,$D140, Hombres!$A$1:$DW$117, Mujeres!$A$1:$DW$117)</f>
        <v>101230.03398086509</v>
      </c>
      <c r="FJ140" s="52" cm="1">
        <f t="array" aca="1" ref="FJ140" ca="1">beneficio_muerte_individual_activo(FJ$2,$F140,$D140, Hombres!$A$1:$DW$117, Mujeres!$A$1:$DW$117)</f>
        <v>103550.54090615535</v>
      </c>
      <c r="FK140" s="52" cm="1">
        <f t="array" aca="1" ref="FK140" ca="1">beneficio_muerte_individual_activo(FK$2,$F140,$D140, Hombres!$A$1:$DW$117, Mujeres!$A$1:$DW$117)</f>
        <v>105114.63159817713</v>
      </c>
      <c r="FL140" s="52" cm="1">
        <f t="array" aca="1" ref="FL140" ca="1">beneficio_muerte_individual_activo(FL$2,$F140,$D140, Hombres!$A$1:$DW$117, Mujeres!$A$1:$DW$117)</f>
        <v>105703.81140903007</v>
      </c>
      <c r="FM140" s="52" cm="1">
        <f t="array" aca="1" ref="FM140" ca="1">beneficio_muerte_individual_activo(FM$2,$F140,$D140, Hombres!$A$1:$DW$117, Mujeres!$A$1:$DW$117)</f>
        <v>105138.40896962295</v>
      </c>
      <c r="FN140" s="52" cm="1">
        <f t="array" aca="1" ref="FN140" ca="1">beneficio_muerte_individual_activo(FN$2,$F140,$D140, Hombres!$A$1:$DW$117, Mujeres!$A$1:$DW$117)</f>
        <v>103351.52579502549</v>
      </c>
      <c r="FO140" s="52" cm="1">
        <f t="array" aca="1" ref="FO140" ca="1">beneficio_muerte_individual_activo(FO$2,$F140,$D140, Hombres!$A$1:$DW$117, Mujeres!$A$1:$DW$117)</f>
        <v>100321.45759069697</v>
      </c>
      <c r="FP140" s="52" cm="1">
        <f t="array" aca="1" ref="FP140" ca="1">beneficio_muerte_individual_activo(FP$2,$F140,$D140, Hombres!$A$1:$DW$117, Mujeres!$A$1:$DW$117)</f>
        <v>96010.458216466388</v>
      </c>
      <c r="FQ140" s="52" cm="1">
        <f t="array" aca="1" ref="FQ140" ca="1">beneficio_muerte_individual_activo(FQ$2,$F140,$D140, Hombres!$A$1:$DW$117, Mujeres!$A$1:$DW$117)</f>
        <v>90376.04756118526</v>
      </c>
      <c r="FR140" s="52" cm="1">
        <f t="array" aca="1" ref="FR140" ca="1">beneficio_muerte_individual_activo(FR$2,$F140,$D140, Hombres!$A$1:$DW$117, Mujeres!$A$1:$DW$117)</f>
        <v>83480.310822496409</v>
      </c>
      <c r="FS140" s="52" cm="1">
        <f t="array" aca="1" ref="FS140" ca="1">beneficio_muerte_individual_activo(FS$2,$F140,$D140, Hombres!$A$1:$DW$117, Mujeres!$A$1:$DW$117)</f>
        <v>75525.798326806296</v>
      </c>
      <c r="FT140" s="52" cm="1">
        <f t="array" aca="1" ref="FT140" ca="1">beneficio_muerte_individual_activo(FT$2,$F140,$D140, Hombres!$A$1:$DW$117, Mujeres!$A$1:$DW$117)</f>
        <v>66787.610791629908</v>
      </c>
      <c r="FU140" s="52" cm="1">
        <f t="array" aca="1" ref="FU140" ca="1">beneficio_muerte_individual_activo(FU$2,$F140,$D140, Hombres!$A$1:$DW$117, Mujeres!$A$1:$DW$117)</f>
        <v>57564.422305317763</v>
      </c>
      <c r="FV140" s="52" cm="1">
        <f t="array" aca="1" ref="FV140" ca="1">beneficio_muerte_individual_activo(FV$2,$F140,$D140, Hombres!$A$1:$DW$117, Mujeres!$A$1:$DW$117)</f>
        <v>48177.854789899589</v>
      </c>
      <c r="FW140" s="52" cm="1">
        <f t="array" aca="1" ref="FW140" ca="1">beneficio_muerte_individual_activo(FW$2,$F140,$D140, Hombres!$A$1:$DW$117, Mujeres!$A$1:$DW$117)</f>
        <v>38998.939925736726</v>
      </c>
      <c r="FX140" s="52" cm="1">
        <f t="array" aca="1" ref="FX140" ca="1">beneficio_muerte_individual_activo(FX$2,$F140,$D140, Hombres!$A$1:$DW$117, Mujeres!$A$1:$DW$117)</f>
        <v>30414.260512855115</v>
      </c>
      <c r="FY140" s="52" cm="1">
        <f t="array" aca="1" ref="FY140" ca="1">beneficio_muerte_individual_activo(FY$2,$F140,$D140, Hombres!$A$1:$DW$117, Mujeres!$A$1:$DW$117)</f>
        <v>22751.829001470149</v>
      </c>
      <c r="FZ140" s="52" cm="1">
        <f t="array" aca="1" ref="FZ140" ca="1">beneficio_muerte_individual_activo(FZ$2,$F140,$D140, Hombres!$A$1:$DW$117, Mujeres!$A$1:$DW$117)</f>
        <v>16236.818396680163</v>
      </c>
      <c r="GA140" s="52" cm="1">
        <f t="array" aca="1" ref="GA140" ca="1">beneficio_muerte_individual_activo(GA$2,$F140,$D140, Hombres!$A$1:$DW$117, Mujeres!$A$1:$DW$117)</f>
        <v>10980.332760899109</v>
      </c>
      <c r="GB140" s="52" cm="1">
        <f t="array" aca="1" ref="GB140" ca="1">beneficio_muerte_individual_activo(GB$2,$F140,$D140, Hombres!$A$1:$DW$117, Mujeres!$A$1:$DW$117)</f>
        <v>6983.2134826576475</v>
      </c>
      <c r="GC140" s="52" cm="1">
        <f t="array" aca="1" ref="GC140" ca="1">beneficio_muerte_individual_activo(GC$2,$F140,$D140, Hombres!$A$1:$DW$117, Mujeres!$A$1:$DW$117)</f>
        <v>4141.4884858782189</v>
      </c>
      <c r="GD140" s="52" cm="1">
        <f t="array" aca="1" ref="GD140" ca="1">beneficio_muerte_individual_activo(GD$2,$F140,$D140, Hombres!$A$1:$DW$117, Mujeres!$A$1:$DW$117)</f>
        <v>2267.7693801768787</v>
      </c>
      <c r="GE140" s="52" cm="1">
        <f t="array" aca="1" ref="GE140" ca="1">beneficio_muerte_individual_activo(GE$2,$F140,$D140, Hombres!$A$1:$DW$117, Mujeres!$A$1:$DW$117)</f>
        <v>1132.4641724580872</v>
      </c>
      <c r="GF140" s="52" cm="1">
        <f t="array" aca="1" ref="GF140" ca="1">beneficio_muerte_individual_activo(GF$2,$F140,$D140, Hombres!$A$1:$DW$117, Mujeres!$A$1:$DW$117)</f>
        <v>507.82257167703199</v>
      </c>
      <c r="GG140" s="52" cm="1">
        <f t="array" aca="1" ref="GG140" ca="1">beneficio_muerte_individual_activo(GG$2,$F140,$D140, Hombres!$A$1:$DW$117, Mujeres!$A$1:$DW$117)</f>
        <v>200.56488057928689</v>
      </c>
      <c r="GH140" s="52" cm="1">
        <f t="array" aca="1" ref="GH140" ca="1">beneficio_muerte_individual_activo(GH$2,$F140,$D140, Hombres!$A$1:$DW$117, Mujeres!$A$1:$DW$117)</f>
        <v>68.052655754792767</v>
      </c>
      <c r="GI140" s="52" cm="1">
        <f t="array" aca="1" ref="GI140" ca="1">beneficio_muerte_individual_activo(GI$2,$F140,$D140, Hombres!$A$1:$DW$117, Mujeres!$A$1:$DW$117)</f>
        <v>24.213708795594187</v>
      </c>
      <c r="GJ140" s="52" cm="1">
        <f t="array" aca="1" ref="GJ140" ca="1">beneficio_muerte_individual_activo(GJ$2,$F140,$D140, Hombres!$A$1:$DW$117, Mujeres!$A$1:$DW$117)</f>
        <v>0</v>
      </c>
      <c r="GK140" s="52" cm="1">
        <f t="array" aca="1" ref="GK140" ca="1">beneficio_muerte_individual_activo(GK$2,$F140,$D140, Hombres!$A$1:$DW$117, Mujeres!$A$1:$DW$117)</f>
        <v>0</v>
      </c>
      <c r="GL140" s="52" cm="1">
        <f t="array" aca="1" ref="GL140" ca="1">beneficio_muerte_individual_activo(GL$2,$F140,$D140, Hombres!$A$1:$DW$117, Mujeres!$A$1:$DW$117)</f>
        <v>0</v>
      </c>
      <c r="GM140" s="52" cm="1">
        <f t="array" aca="1" ref="GM140" ca="1">beneficio_muerte_individual_activo(GM$2,$F140,$D140, Hombres!$A$1:$DW$117, Mujeres!$A$1:$DW$117)</f>
        <v>0</v>
      </c>
      <c r="GN140" s="52" cm="1">
        <f t="array" aca="1" ref="GN140" ca="1">beneficio_muerte_individual_activo(GN$2,$F140,$D140, Hombres!$A$1:$DW$117, Mujeres!$A$1:$DW$117)</f>
        <v>0</v>
      </c>
      <c r="GO140" s="52" cm="1">
        <f t="array" aca="1" ref="GO140" ca="1">beneficio_muerte_individual_activo(GO$2,$F140,$D140, Hombres!$A$1:$DW$117, Mujeres!$A$1:$DW$117)</f>
        <v>0</v>
      </c>
      <c r="GP140" s="52" cm="1">
        <f t="array" aca="1" ref="GP140" ca="1">beneficio_muerte_individual_activo(GP$2,$F140,$D140, Hombres!$A$1:$DW$117, Mujeres!$A$1:$DW$117)</f>
        <v>0</v>
      </c>
      <c r="GQ140" s="52" cm="1">
        <f t="array" aca="1" ref="GQ140" ca="1">beneficio_muerte_individual_activo(GQ$2,$F140,$D140, Hombres!$A$1:$DW$117, Mujeres!$A$1:$DW$117)</f>
        <v>0</v>
      </c>
      <c r="GR140" s="52" cm="1">
        <f t="array" aca="1" ref="GR140" ca="1">beneficio_muerte_individual_activo(GR$2,$F140,$D140, Hombres!$A$1:$DW$117, Mujeres!$A$1:$DW$117)</f>
        <v>0</v>
      </c>
      <c r="GS140" s="52" cm="1">
        <f t="array" aca="1" ref="GS140" ca="1">beneficio_muerte_individual_activo(GS$2,$F140,$D140, Hombres!$A$1:$DW$117, Mujeres!$A$1:$DW$117)</f>
        <v>0</v>
      </c>
      <c r="GT140" s="52" cm="1">
        <f t="array" aca="1" ref="GT140" ca="1">beneficio_muerte_individual_activo(GT$2,$F140,$D140, Hombres!$A$1:$DW$117, Mujeres!$A$1:$DW$117)</f>
        <v>0</v>
      </c>
      <c r="GU140" s="52" cm="1">
        <f t="array" aca="1" ref="GU140" ca="1">beneficio_muerte_individual_activo(GU$2,$F140,$D140, Hombres!$A$1:$DW$117, Mujeres!$A$1:$DW$117)</f>
        <v>0</v>
      </c>
      <c r="GV140" s="52" cm="1">
        <f t="array" aca="1" ref="GV140" ca="1">beneficio_muerte_individual_activo(GV$2,$F140,$D140, Hombres!$A$1:$DW$117, Mujeres!$A$1:$DW$117)</f>
        <v>0</v>
      </c>
    </row>
    <row r="141" spans="1:204" x14ac:dyDescent="0.35">
      <c r="A141" s="2">
        <f t="shared" si="2"/>
        <v>139</v>
      </c>
      <c r="B141" s="81">
        <v>340853.55</v>
      </c>
      <c r="C141" s="9">
        <v>44571</v>
      </c>
      <c r="D141" s="7" t="s">
        <v>5</v>
      </c>
      <c r="E141" s="9">
        <v>33031</v>
      </c>
      <c r="F141" s="12" cm="1">
        <f t="array" aca="1" ref="F141" ca="1">edadCalc(E141)</f>
        <v>35</v>
      </c>
      <c r="G141" s="45" cm="1">
        <f t="array" aca="1" ref="G141" ca="1">PorcentajePension(C141,E141, D141)</f>
        <v>0.85</v>
      </c>
      <c r="I141" s="78"/>
      <c r="J141" s="52" cm="1">
        <f t="array" aca="1" ref="J141" ca="1">AnualidadActivo(J$2, $E141, $C141, $B141, $D141, Hombres!$A$1:$DW$117, Mujeres!$A$1:$DW$117)</f>
        <v>0</v>
      </c>
      <c r="K141" s="52" cm="1">
        <f t="array" aca="1" ref="K141" ca="1">AnualidadActivo(K$2, $E141, $C141, $B141, $D141, Hombres!$A$1:$DW$117, Mujeres!$A$1:$DW$117)</f>
        <v>0</v>
      </c>
      <c r="L141" s="52" cm="1">
        <f t="array" aca="1" ref="L141" ca="1">AnualidadActivo(L$2, $E141, $C141, $B141, $D141, Hombres!$A$1:$DW$117, Mujeres!$A$1:$DW$117)</f>
        <v>0</v>
      </c>
      <c r="M141" s="52" cm="1">
        <f t="array" aca="1" ref="M141" ca="1">AnualidadActivo(M$2, $E141, $C141, $B141, $D141, Hombres!$A$1:$DW$117, Mujeres!$A$1:$DW$117)</f>
        <v>0</v>
      </c>
      <c r="N141" s="52" cm="1">
        <f t="array" aca="1" ref="N141" ca="1">AnualidadActivo(N$2, $E141, $C141, $B141, $D141, Hombres!$A$1:$DW$117, Mujeres!$A$1:$DW$117)</f>
        <v>0</v>
      </c>
      <c r="O141" s="52" cm="1">
        <f t="array" aca="1" ref="O141" ca="1">AnualidadActivo(O$2, $E141, $C141, $B141, $D141, Hombres!$A$1:$DW$117, Mujeres!$A$1:$DW$117)</f>
        <v>0</v>
      </c>
      <c r="P141" s="52" cm="1">
        <f t="array" aca="1" ref="P141" ca="1">AnualidadActivo(P$2, $E141, $C141, $B141, $D141, Hombres!$A$1:$DW$117, Mujeres!$A$1:$DW$117)</f>
        <v>0</v>
      </c>
      <c r="Q141" s="52" cm="1">
        <f t="array" aca="1" ref="Q141" ca="1">AnualidadActivo(Q$2, $E141, $C141, $B141, $D141, Hombres!$A$1:$DW$117, Mujeres!$A$1:$DW$117)</f>
        <v>0</v>
      </c>
      <c r="R141" s="52" cm="1">
        <f t="array" aca="1" ref="R141" ca="1">AnualidadActivo(R$2, $E141, $C141, $B141, $D141, Hombres!$A$1:$DW$117, Mujeres!$A$1:$DW$117)</f>
        <v>0</v>
      </c>
      <c r="S141" s="52" cm="1">
        <f t="array" aca="1" ref="S141" ca="1">AnualidadActivo(S$2, $E141, $C141, $B141, $D141, Hombres!$A$1:$DW$117, Mujeres!$A$1:$DW$117)</f>
        <v>0</v>
      </c>
      <c r="T141" s="52" cm="1">
        <f t="array" aca="1" ref="T141" ca="1">AnualidadActivo(T$2, $E141, $C141, $B141, $D141, Hombres!$A$1:$DW$117, Mujeres!$A$1:$DW$117)</f>
        <v>0</v>
      </c>
      <c r="U141" s="52" cm="1">
        <f t="array" aca="1" ref="U141" ca="1">AnualidadActivo(U$2, $E141, $C141, $B141, $D141, Hombres!$A$1:$DW$117, Mujeres!$A$1:$DW$117)</f>
        <v>0</v>
      </c>
      <c r="V141" s="52" cm="1">
        <f t="array" aca="1" ref="V141" ca="1">AnualidadActivo(V$2, $E141, $C141, $B141, $D141, Hombres!$A$1:$DW$117, Mujeres!$A$1:$DW$117)</f>
        <v>0</v>
      </c>
      <c r="W141" s="52" cm="1">
        <f t="array" aca="1" ref="W141" ca="1">AnualidadActivo(W$2, $E141, $C141, $B141, $D141, Hombres!$A$1:$DW$117, Mujeres!$A$1:$DW$117)</f>
        <v>0</v>
      </c>
      <c r="X141" s="52" cm="1">
        <f t="array" aca="1" ref="X141" ca="1">AnualidadActivo(X$2, $E141, $C141, $B141, $D141, Hombres!$A$1:$DW$117, Mujeres!$A$1:$DW$117)</f>
        <v>0</v>
      </c>
      <c r="Y141" s="52" cm="1">
        <f t="array" aca="1" ref="Y141" ca="1">AnualidadActivo(Y$2, $E141, $C141, $B141, $D141, Hombres!$A$1:$DW$117, Mujeres!$A$1:$DW$117)</f>
        <v>0</v>
      </c>
      <c r="Z141" s="52" cm="1">
        <f t="array" aca="1" ref="Z141" ca="1">AnualidadActivo(Z$2, $E141, $C141, $B141, $D141, Hombres!$A$1:$DW$117, Mujeres!$A$1:$DW$117)</f>
        <v>0</v>
      </c>
      <c r="AA141" s="52" cm="1">
        <f t="array" aca="1" ref="AA141" ca="1">AnualidadActivo(AA$2, $E141, $C141, $B141, $D141, Hombres!$A$1:$DW$117, Mujeres!$A$1:$DW$117)</f>
        <v>0</v>
      </c>
      <c r="AB141" s="52" cm="1">
        <f t="array" aca="1" ref="AB141" ca="1">AnualidadActivo(AB$2, $E141, $C141, $B141, $D141, Hombres!$A$1:$DW$117, Mujeres!$A$1:$DW$117)</f>
        <v>0</v>
      </c>
      <c r="AC141" s="52" cm="1">
        <f t="array" aca="1" ref="AC141" ca="1">AnualidadActivo(AC$2, $E141, $C141, $B141, $D141, Hombres!$A$1:$DW$117, Mujeres!$A$1:$DW$117)</f>
        <v>0</v>
      </c>
      <c r="AD141" s="52" cm="1">
        <f t="array" aca="1" ref="AD141" ca="1">AnualidadActivo(AD$2, $E141, $C141, $B141, $D141, Hombres!$A$1:$DW$117, Mujeres!$A$1:$DW$117)</f>
        <v>0</v>
      </c>
      <c r="AE141" s="52" cm="1">
        <f t="array" aca="1" ref="AE141" ca="1">AnualidadActivo(AE$2, $E141, $C141, $B141, $D141, Hombres!$A$1:$DW$117, Mujeres!$A$1:$DW$117)</f>
        <v>0</v>
      </c>
      <c r="AF141" s="52" cm="1">
        <f t="array" aca="1" ref="AF141" ca="1">AnualidadActivo(AF$2, $E141, $C141, $B141, $D141, Hombres!$A$1:$DW$117, Mujeres!$A$1:$DW$117)</f>
        <v>0</v>
      </c>
      <c r="AG141" s="52" cm="1">
        <f t="array" aca="1" ref="AG141" ca="1">AnualidadActivo(AG$2, $E141, $C141, $B141, $D141, Hombres!$A$1:$DW$117, Mujeres!$A$1:$DW$117)</f>
        <v>0</v>
      </c>
      <c r="AH141" s="52" cm="1">
        <f t="array" aca="1" ref="AH141" ca="1">AnualidadActivo(AH$2, $E141, $C141, $B141, $D141, Hombres!$A$1:$DW$117, Mujeres!$A$1:$DW$117)</f>
        <v>0</v>
      </c>
      <c r="AI141" s="52" cm="1">
        <f t="array" aca="1" ref="AI141" ca="1">AnualidadActivo(AI$2, $E141, $C141, $B141, $D141, Hombres!$A$1:$DW$117, Mujeres!$A$1:$DW$117)</f>
        <v>0</v>
      </c>
      <c r="AJ141" s="52" cm="1">
        <f t="array" aca="1" ref="AJ141" ca="1">AnualidadActivo(AJ$2, $E141, $C141, $B141, $D141, Hombres!$A$1:$DW$117, Mujeres!$A$1:$DW$117)</f>
        <v>0</v>
      </c>
      <c r="AK141" s="52" cm="1">
        <f t="array" aca="1" ref="AK141" ca="1">AnualidadActivo(AK$2, $E141, $C141, $B141, $D141, Hombres!$A$1:$DW$117, Mujeres!$A$1:$DW$117)</f>
        <v>0</v>
      </c>
      <c r="AL141" s="52" cm="1">
        <f t="array" aca="1" ref="AL141" ca="1">AnualidadActivo(AL$2, $E141, $C141, $B141, $D141, Hombres!$A$1:$DW$117, Mujeres!$A$1:$DW$117)</f>
        <v>0</v>
      </c>
      <c r="AM141" s="52" cm="1">
        <f t="array" aca="1" ref="AM141" ca="1">AnualidadActivo(AM$2, $E141, $C141, $B141, $D141, Hombres!$A$1:$DW$117, Mujeres!$A$1:$DW$117)</f>
        <v>0</v>
      </c>
      <c r="AN141" s="52" cm="1">
        <f t="array" aca="1" ref="AN141" ca="1">AnualidadActivo(AN$2, $E141, $C141, $B141, $D141, Hombres!$A$1:$DW$117, Mujeres!$A$1:$DW$117)</f>
        <v>14962573.068227844</v>
      </c>
      <c r="AO141" s="52" cm="1">
        <f t="array" aca="1" ref="AO141" ca="1">AnualidadActivo(AO$2, $E141, $C141, $B141, $D141, Hombres!$A$1:$DW$117, Mujeres!$A$1:$DW$117)</f>
        <v>15411450.260274682</v>
      </c>
      <c r="AP141" s="52" cm="1">
        <f t="array" aca="1" ref="AP141" ca="1">AnualidadActivo(AP$2, $E141, $C141, $B141, $D141, Hombres!$A$1:$DW$117, Mujeres!$A$1:$DW$117)</f>
        <v>15873793.768082919</v>
      </c>
      <c r="AQ141" s="52" cm="1">
        <f t="array" aca="1" ref="AQ141" ca="1">AnualidadActivo(AQ$2, $E141, $C141, $B141, $D141, Hombres!$A$1:$DW$117, Mujeres!$A$1:$DW$117)</f>
        <v>16350007.581125408</v>
      </c>
      <c r="AR141" s="52" cm="1">
        <f t="array" aca="1" ref="AR141" ca="1">AnualidadActivo(AR$2, $E141, $C141, $B141, $D141, Hombres!$A$1:$DW$117, Mujeres!$A$1:$DW$117)</f>
        <v>16840507.808559172</v>
      </c>
      <c r="AS141" s="52" cm="1">
        <f t="array" aca="1" ref="AS141" ca="1">AnualidadActivo(AS$2, $E141, $C141, $B141, $D141, Hombres!$A$1:$DW$117, Mujeres!$A$1:$DW$117)</f>
        <v>17366727.262832571</v>
      </c>
      <c r="AT141" s="52" cm="1">
        <f t="array" aca="1" ref="AT141" ca="1">AnualidadActivo(AT$2, $E141, $C141, $B141, $D141, Hombres!$A$1:$DW$117, Mujeres!$A$1:$DW$117)</f>
        <v>17737017.808120873</v>
      </c>
      <c r="AU141" s="52" cm="1">
        <f t="array" aca="1" ref="AU141" ca="1">AnualidadActivo(AU$2, $E141, $C141, $B141, $D141, Hombres!$A$1:$DW$117, Mujeres!$A$1:$DW$117)</f>
        <v>18103701.385224387</v>
      </c>
      <c r="AV141" s="52" cm="1">
        <f t="array" aca="1" ref="AV141" ca="1">AnualidadActivo(AV$2, $E141, $C141, $B141, $D141, Hombres!$A$1:$DW$117, Mujeres!$A$1:$DW$117)</f>
        <v>18466954.597518601</v>
      </c>
      <c r="AW141" s="52" cm="1">
        <f t="array" aca="1" ref="AW141" ca="1">AnualidadActivo(AW$2, $E141, $C141, $B141, $D141, Hombres!$A$1:$DW$117, Mujeres!$A$1:$DW$117)</f>
        <v>18827025.494295575</v>
      </c>
      <c r="AX141" s="52" cm="1">
        <f t="array" aca="1" ref="AX141" ca="1">AnualidadActivo(AX$2, $E141, $C141, $B141, $D141, Hombres!$A$1:$DW$117, Mujeres!$A$1:$DW$117)</f>
        <v>19182206.630796053</v>
      </c>
      <c r="AY141" s="52" cm="1">
        <f t="array" aca="1" ref="AY141" ca="1">AnualidadActivo(AY$2, $E141, $C141, $B141, $D141, Hombres!$A$1:$DW$117, Mujeres!$A$1:$DW$117)</f>
        <v>19528509.509869862</v>
      </c>
      <c r="AZ141" s="52" cm="1">
        <f t="array" aca="1" ref="AZ141" ca="1">AnualidadActivo(AZ$2, $E141, $C141, $B141, $D141, Hombres!$A$1:$DW$117, Mujeres!$A$1:$DW$117)</f>
        <v>19859475.564481616</v>
      </c>
      <c r="BA141" s="52" cm="1">
        <f t="array" aca="1" ref="BA141" ca="1">AnualidadActivo(BA$2, $E141, $C141, $B141, $D141, Hombres!$A$1:$DW$117, Mujeres!$A$1:$DW$117)</f>
        <v>20167313.184295207</v>
      </c>
      <c r="BB141" s="52" cm="1">
        <f t="array" aca="1" ref="BB141" ca="1">AnualidadActivo(BB$2, $E141, $C141, $B141, $D141, Hombres!$A$1:$DW$117, Mujeres!$A$1:$DW$117)</f>
        <v>20444138.033995874</v>
      </c>
      <c r="BC141" s="52" cm="1">
        <f t="array" aca="1" ref="BC141" ca="1">AnualidadActivo(BC$2, $E141, $C141, $B141, $D141, Hombres!$A$1:$DW$117, Mujeres!$A$1:$DW$117)</f>
        <v>20683485.858279906</v>
      </c>
      <c r="BD141" s="52" cm="1">
        <f t="array" aca="1" ref="BD141" ca="1">AnualidadActivo(BD$2, $E141, $C141, $B141, $D141, Hombres!$A$1:$DW$117, Mujeres!$A$1:$DW$117)</f>
        <v>20882725.327185828</v>
      </c>
      <c r="BE141" s="52" cm="1">
        <f t="array" aca="1" ref="BE141" ca="1">AnualidadActivo(BE$2, $E141, $C141, $B141, $D141, Hombres!$A$1:$DW$117, Mujeres!$A$1:$DW$117)</f>
        <v>21041629.188740626</v>
      </c>
      <c r="BF141" s="52" cm="1">
        <f t="array" aca="1" ref="BF141" ca="1">AnualidadActivo(BF$2, $E141, $C141, $B141, $D141, Hombres!$A$1:$DW$117, Mujeres!$A$1:$DW$117)</f>
        <v>21159956.895691656</v>
      </c>
      <c r="BG141" s="52" cm="1">
        <f t="array" aca="1" ref="BG141" ca="1">AnualidadActivo(BG$2, $E141, $C141, $B141, $D141, Hombres!$A$1:$DW$117, Mujeres!$A$1:$DW$117)</f>
        <v>21236175.631748773</v>
      </c>
      <c r="BH141" s="52" cm="1">
        <f t="array" aca="1" ref="BH141" ca="1">AnualidadActivo(BH$2, $E141, $C141, $B141, $D141, Hombres!$A$1:$DW$117, Mujeres!$A$1:$DW$117)</f>
        <v>21266614.758924648</v>
      </c>
      <c r="BI141" s="52" cm="1">
        <f t="array" aca="1" ref="BI141" ca="1">AnualidadActivo(BI$2, $E141, $C141, $B141, $D141, Hombres!$A$1:$DW$117, Mujeres!$A$1:$DW$117)</f>
        <v>21208162.596328542</v>
      </c>
      <c r="BJ141" s="52" cm="1">
        <f t="array" aca="1" ref="BJ141" ca="1">AnualidadActivo(BJ$2, $E141, $C141, $B141, $D141, Hombres!$A$1:$DW$117, Mujeres!$A$1:$DW$117)</f>
        <v>21084698.302198533</v>
      </c>
      <c r="BK141" s="52" cm="1">
        <f t="array" aca="1" ref="BK141" ca="1">AnualidadActivo(BK$2, $E141, $C141, $B141, $D141, Hombres!$A$1:$DW$117, Mujeres!$A$1:$DW$117)</f>
        <v>20890707.186048463</v>
      </c>
      <c r="BL141" s="52" cm="1">
        <f t="array" aca="1" ref="BL141" ca="1">AnualidadActivo(BL$2, $E141, $C141, $B141, $D141, Hombres!$A$1:$DW$117, Mujeres!$A$1:$DW$117)</f>
        <v>20619751.41311368</v>
      </c>
      <c r="BM141" s="52" cm="1">
        <f t="array" aca="1" ref="BM141" ca="1">AnualidadActivo(BM$2, $E141, $C141, $B141, $D141, Hombres!$A$1:$DW$117, Mujeres!$A$1:$DW$117)</f>
        <v>20265460.01942762</v>
      </c>
      <c r="BN141" s="52" cm="1">
        <f t="array" aca="1" ref="BN141" ca="1">AnualidadActivo(BN$2, $E141, $C141, $B141, $D141, Hombres!$A$1:$DW$117, Mujeres!$A$1:$DW$117)</f>
        <v>19822927.019420784</v>
      </c>
      <c r="BO141" s="52" cm="1">
        <f t="array" aca="1" ref="BO141" ca="1">AnualidadActivo(BO$2, $E141, $C141, $B141, $D141, Hombres!$A$1:$DW$117, Mujeres!$A$1:$DW$117)</f>
        <v>19287499.84916272</v>
      </c>
      <c r="BP141" s="52" cm="1">
        <f t="array" aca="1" ref="BP141" ca="1">AnualidadActivo(BP$2, $E141, $C141, $B141, $D141, Hombres!$A$1:$DW$117, Mujeres!$A$1:$DW$117)</f>
        <v>18654807.748360671</v>
      </c>
      <c r="BQ141" s="52" cm="1">
        <f t="array" aca="1" ref="BQ141" ca="1">AnualidadActivo(BQ$2, $E141, $C141, $B141, $D141, Hombres!$A$1:$DW$117, Mujeres!$A$1:$DW$117)</f>
        <v>17921874.660165124</v>
      </c>
      <c r="BR141" s="52" cm="1">
        <f t="array" aca="1" ref="BR141" ca="1">AnualidadActivo(BR$2, $E141, $C141, $B141, $D141, Hombres!$A$1:$DW$117, Mujeres!$A$1:$DW$117)</f>
        <v>17088855.3520546</v>
      </c>
      <c r="BS141" s="52" cm="1">
        <f t="array" aca="1" ref="BS141" ca="1">AnualidadActivo(BS$2, $E141, $C141, $B141, $D141, Hombres!$A$1:$DW$117, Mujeres!$A$1:$DW$117)</f>
        <v>16159458.31863831</v>
      </c>
      <c r="BT141" s="52" cm="1">
        <f t="array" aca="1" ref="BT141" ca="1">AnualidadActivo(BT$2, $E141, $C141, $B141, $D141, Hombres!$A$1:$DW$117, Mujeres!$A$1:$DW$117)</f>
        <v>15139764.034380471</v>
      </c>
      <c r="BU141" s="52" cm="1">
        <f t="array" aca="1" ref="BU141" ca="1">AnualidadActivo(BU$2, $E141, $C141, $B141, $D141, Hombres!$A$1:$DW$117, Mujeres!$A$1:$DW$117)</f>
        <v>14038104.206890967</v>
      </c>
      <c r="BV141" s="52" cm="1">
        <f t="array" aca="1" ref="BV141" ca="1">AnualidadActivo(BV$2, $E141, $C141, $B141, $D141, Hombres!$A$1:$DW$117, Mujeres!$A$1:$DW$117)</f>
        <v>12866147.704883259</v>
      </c>
      <c r="BW141" s="52" cm="1">
        <f t="array" aca="1" ref="BW141" ca="1">AnualidadActivo(BW$2, $E141, $C141, $B141, $D141, Hombres!$A$1:$DW$117, Mujeres!$A$1:$DW$117)</f>
        <v>11640150.734282382</v>
      </c>
      <c r="BX141" s="52" cm="1">
        <f t="array" aca="1" ref="BX141" ca="1">AnualidadActivo(BX$2, $E141, $C141, $B141, $D141, Hombres!$A$1:$DW$117, Mujeres!$A$1:$DW$117)</f>
        <v>10380331.027750807</v>
      </c>
      <c r="BY141" s="52" cm="1">
        <f t="array" aca="1" ref="BY141" ca="1">AnualidadActivo(BY$2, $E141, $C141, $B141, $D141, Hombres!$A$1:$DW$117, Mujeres!$A$1:$DW$117)</f>
        <v>9109176.1912462227</v>
      </c>
      <c r="BZ141" s="52" cm="1">
        <f t="array" aca="1" ref="BZ141" ca="1">AnualidadActivo(BZ$2, $E141, $C141, $B141, $D141, Hombres!$A$1:$DW$117, Mujeres!$A$1:$DW$117)</f>
        <v>7850673.3870964134</v>
      </c>
      <c r="CA141" s="52" cm="1">
        <f t="array" aca="1" ref="CA141" ca="1">AnualidadActivo(CA$2, $E141, $C141, $B141, $D141, Hombres!$A$1:$DW$117, Mujeres!$A$1:$DW$117)</f>
        <v>6630154.7573970826</v>
      </c>
      <c r="CB141" s="52" cm="1">
        <f t="array" aca="1" ref="CB141" ca="1">AnualidadActivo(CB$2, $E141, $C141, $B141, $D141, Hombres!$A$1:$DW$117, Mujeres!$A$1:$DW$117)</f>
        <v>5473677.542516998</v>
      </c>
      <c r="CC141" s="52" cm="1">
        <f t="array" aca="1" ref="CC141" ca="1">AnualidadActivo(CC$2, $E141, $C141, $B141, $D141, Hombres!$A$1:$DW$117, Mujeres!$A$1:$DW$117)</f>
        <v>4405728.0388566926</v>
      </c>
      <c r="CD141" s="52" cm="1">
        <f t="array" aca="1" ref="CD141" ca="1">AnualidadActivo(CD$2, $E141, $C141, $B141, $D141, Hombres!$A$1:$DW$117, Mujeres!$A$1:$DW$117)</f>
        <v>3446648.4063740089</v>
      </c>
      <c r="CE141" s="52" cm="1">
        <f t="array" aca="1" ref="CE141" ca="1">AnualidadActivo(CE$2, $E141, $C141, $B141, $D141, Hombres!$A$1:$DW$117, Mujeres!$A$1:$DW$117)</f>
        <v>2611206.8169512847</v>
      </c>
      <c r="CF141" s="52" cm="1">
        <f t="array" aca="1" ref="CF141" ca="1">AnualidadActivo(CF$2, $E141, $C141, $B141, $D141, Hombres!$A$1:$DW$117, Mujeres!$A$1:$DW$117)</f>
        <v>1907854.2377027401</v>
      </c>
      <c r="CG141" s="52" cm="1">
        <f t="array" aca="1" ref="CG141" ca="1">AnualidadActivo(CG$2, $E141, $C141, $B141, $D141, Hombres!$A$1:$DW$117, Mujeres!$A$1:$DW$117)</f>
        <v>1338149.5594471043</v>
      </c>
      <c r="CH141" s="52" cm="1">
        <f t="array" aca="1" ref="CH141" ca="1">AnualidadActivo(CH$2, $E141, $C141, $B141, $D141, Hombres!$A$1:$DW$117, Mujeres!$A$1:$DW$117)</f>
        <v>896307.65051060729</v>
      </c>
      <c r="CI141" s="52" cm="1">
        <f t="array" aca="1" ref="CI141" ca="1">AnualidadActivo(CI$2, $E141, $C141, $B141, $D141, Hombres!$A$1:$DW$117, Mujeres!$A$1:$DW$117)</f>
        <v>569824.16402058594</v>
      </c>
      <c r="CJ141" s="52" cm="1">
        <f t="array" aca="1" ref="CJ141" ca="1">AnualidadActivo(CJ$2, $E141, $C141, $B141, $D141, Hombres!$A$1:$DW$117, Mujeres!$A$1:$DW$117)</f>
        <v>341339.99397098063</v>
      </c>
      <c r="CK141" s="52" cm="1">
        <f t="array" aca="1" ref="CK141" ca="1">AnualidadActivo(CK$2, $E141, $C141, $B141, $D141, Hombres!$A$1:$DW$117, Mujeres!$A$1:$DW$117)</f>
        <v>191010.88243471339</v>
      </c>
      <c r="CL141" s="52" cm="1">
        <f t="array" aca="1" ref="CL141" ca="1">AnualidadActivo(CL$2, $E141, $C141, $B141, $D141, Hombres!$A$1:$DW$117, Mujeres!$A$1:$DW$117)</f>
        <v>98851.971169712007</v>
      </c>
      <c r="CM141" s="52" cm="1">
        <f t="array" aca="1" ref="CM141" ca="1">AnualidadActivo(CM$2, $E141, $C141, $B141, $D141, Hombres!$A$1:$DW$117, Mujeres!$A$1:$DW$117)</f>
        <v>46745.700882064048</v>
      </c>
      <c r="CN141" s="52" cm="1">
        <f t="array" aca="1" ref="CN141" ca="1">AnualidadActivo(CN$2, $E141, $C141, $B141, $D141, Hombres!$A$1:$DW$117, Mujeres!$A$1:$DW$117)</f>
        <v>19898.668862005943</v>
      </c>
      <c r="CO141" s="52" cm="1">
        <f t="array" aca="1" ref="CO141" ca="1">AnualidadActivo(CO$2, $E141, $C141, $B141, $D141, Hombres!$A$1:$DW$117, Mujeres!$A$1:$DW$117)</f>
        <v>7480.4024157624026</v>
      </c>
      <c r="CP141" s="52" cm="1">
        <f t="array" aca="1" ref="CP141" ca="1">AnualidadActivo(CP$2, $E141, $C141, $B141, $D141, Hombres!$A$1:$DW$117, Mujeres!$A$1:$DW$117)</f>
        <v>2421.9791560817034</v>
      </c>
      <c r="CQ141" s="52" cm="1">
        <f t="array" aca="1" ref="CQ141" ca="1">AnualidadActivo(CQ$2, $E141, $C141, $B141, $D141, Hombres!$A$1:$DW$117, Mujeres!$A$1:$DW$117)</f>
        <v>652.74786635130783</v>
      </c>
      <c r="CR141" s="52" cm="1">
        <f t="array" aca="1" ref="CR141" ca="1">AnualidadActivo(CR$2, $E141, $C141, $B141, $D141, Hombres!$A$1:$DW$117, Mujeres!$A$1:$DW$117)</f>
        <v>0</v>
      </c>
      <c r="CS141" s="52" cm="1">
        <f t="array" aca="1" ref="CS141" ca="1">AnualidadActivo(CS$2, $E141, $C141, $B141, $D141, Hombres!$A$1:$DW$117, Mujeres!$A$1:$DW$117)</f>
        <v>0</v>
      </c>
      <c r="CT141" s="52" cm="1">
        <f t="array" aca="1" ref="CT141" ca="1">AnualidadActivo(CT$2, $E141, $C141, $B141, $D141, Hombres!$A$1:$DW$117, Mujeres!$A$1:$DW$117)</f>
        <v>0</v>
      </c>
      <c r="CU141" s="52" cm="1">
        <f t="array" aca="1" ref="CU141" ca="1">AnualidadActivo(CU$2, $E141, $C141, $B141, $D141, Hombres!$A$1:$DW$117, Mujeres!$A$1:$DW$117)</f>
        <v>0</v>
      </c>
      <c r="CV141" s="52" cm="1">
        <f t="array" aca="1" ref="CV141" ca="1">AnualidadActivo(CV$2, $E141, $C141, $B141, $D141, Hombres!$A$1:$DW$117, Mujeres!$A$1:$DW$117)</f>
        <v>0</v>
      </c>
      <c r="CW141" s="52" cm="1">
        <f t="array" aca="1" ref="CW141" ca="1">AnualidadActivo(CW$2, $E141, $C141, $B141, $D141, Hombres!$A$1:$DW$117, Mujeres!$A$1:$DW$117)</f>
        <v>0</v>
      </c>
      <c r="CX141" s="52" cm="1">
        <f t="array" aca="1" ref="CX141" ca="1">AnualidadActivo(CX$2, $E141, $C141, $B141, $D141, Hombres!$A$1:$DW$117, Mujeres!$A$1:$DW$117)</f>
        <v>0</v>
      </c>
      <c r="CY141" s="52" cm="1">
        <f t="array" aca="1" ref="CY141" ca="1">AnualidadActivo(CY$2, $E141, $C141, $B141, $D141, Hombres!$A$1:$DW$117, Mujeres!$A$1:$DW$117)</f>
        <v>0</v>
      </c>
      <c r="CZ141" s="52" cm="1">
        <f t="array" aca="1" ref="CZ141" ca="1">AnualidadActivo(CZ$2, $E141, $C141, $B141, $D141, Hombres!$A$1:$DW$117, Mujeres!$A$1:$DW$117)</f>
        <v>0</v>
      </c>
      <c r="DA141" s="52" cm="1">
        <f t="array" aca="1" ref="DA141" ca="1">AnualidadActivo(DA$2, $E141, $C141, $B141, $D141, Hombres!$A$1:$DW$117, Mujeres!$A$1:$DW$117)</f>
        <v>0</v>
      </c>
      <c r="DD141" s="25"/>
      <c r="DE141" s="52" cm="1">
        <f t="array" aca="1" ref="DE141" ca="1">beneficio_muerte_individual_activo(DE$2,$F141,$D141, Hombres!$A$1:$DW$117, Mujeres!$A$1:$DW$117)</f>
        <v>0</v>
      </c>
      <c r="DF141" s="52" cm="1">
        <f t="array" aca="1" ref="DF141" ca="1">beneficio_muerte_individual_activo(DF$2,$F141,$D141, Hombres!$A$1:$DW$117, Mujeres!$A$1:$DW$117)</f>
        <v>6765.5000000000009</v>
      </c>
      <c r="DG141" s="52" cm="1">
        <f t="array" aca="1" ref="DG141" ca="1">beneficio_muerte_individual_activo(DG$2,$F141,$D141, Hombres!$A$1:$DW$117, Mujeres!$A$1:$DW$117)</f>
        <v>6861.0805445000005</v>
      </c>
      <c r="DH141" s="52" cm="1">
        <f t="array" aca="1" ref="DH141" ca="1">beneficio_muerte_individual_activo(DH$2,$F141,$D141, Hombres!$A$1:$DW$117, Mujeres!$A$1:$DW$117)</f>
        <v>7048.9832242515922</v>
      </c>
      <c r="DI141" s="52" cm="1">
        <f t="array" aca="1" ref="DI141" ca="1">beneficio_muerte_individual_activo(DI$2,$F141,$D141, Hombres!$A$1:$DW$117, Mujeres!$A$1:$DW$117)</f>
        <v>7317.7212514697821</v>
      </c>
      <c r="DJ141" s="52" cm="1">
        <f t="array" aca="1" ref="DJ141" ca="1">beneficio_muerte_individual_activo(DJ$2,$F141,$D141, Hombres!$A$1:$DW$117, Mujeres!$A$1:$DW$117)</f>
        <v>7646.8894422341264</v>
      </c>
      <c r="DK141" s="52" cm="1">
        <f t="array" aca="1" ref="DK141" ca="1">beneficio_muerte_individual_activo(DK$2,$F141,$D141, Hombres!$A$1:$DW$117, Mujeres!$A$1:$DW$117)</f>
        <v>8049.4508120600358</v>
      </c>
      <c r="DL141" s="52" cm="1">
        <f t="array" aca="1" ref="DL141" ca="1">beneficio_muerte_individual_activo(DL$2,$F141,$D141, Hombres!$A$1:$DW$117, Mujeres!$A$1:$DW$117)</f>
        <v>8534.7651643316913</v>
      </c>
      <c r="DM141" s="52" cm="1">
        <f t="array" aca="1" ref="DM141" ca="1">beneficio_muerte_individual_activo(DM$2,$F141,$D141, Hombres!$A$1:$DW$117, Mujeres!$A$1:$DW$117)</f>
        <v>9040.8110527997233</v>
      </c>
      <c r="DN141" s="52" cm="1">
        <f t="array" aca="1" ref="DN141" ca="1">beneficio_muerte_individual_activo(DN$2,$F141,$D141, Hombres!$A$1:$DW$117, Mujeres!$A$1:$DW$117)</f>
        <v>9465.5554161050477</v>
      </c>
      <c r="DO141" s="52" cm="1">
        <f t="array" aca="1" ref="DO141" ca="1">beneficio_muerte_individual_activo(DO$2,$F141,$D141, Hombres!$A$1:$DW$117, Mujeres!$A$1:$DW$117)</f>
        <v>9777.899573741337</v>
      </c>
      <c r="DP141" s="52" cm="1">
        <f t="array" aca="1" ref="DP141" ca="1">beneficio_muerte_individual_activo(DP$2,$F141,$D141, Hombres!$A$1:$DW$117, Mujeres!$A$1:$DW$117)</f>
        <v>10055.3367430986</v>
      </c>
      <c r="DQ141" s="52" cm="1">
        <f t="array" aca="1" ref="DQ141" ca="1">beneficio_muerte_individual_activo(DQ$2,$F141,$D141, Hombres!$A$1:$DW$117, Mujeres!$A$1:$DW$117)</f>
        <v>10511.599175299276</v>
      </c>
      <c r="DR141" s="52" cm="1">
        <f t="array" aca="1" ref="DR141" ca="1">beneficio_muerte_individual_activo(DR$2,$F141,$D141, Hombres!$A$1:$DW$117, Mujeres!$A$1:$DW$117)</f>
        <v>11155.869017603933</v>
      </c>
      <c r="DS141" s="52" cm="1">
        <f t="array" aca="1" ref="DS141" ca="1">beneficio_muerte_individual_activo(DS$2,$F141,$D141, Hombres!$A$1:$DW$117, Mujeres!$A$1:$DW$117)</f>
        <v>11930.065307443014</v>
      </c>
      <c r="DT141" s="52" cm="1">
        <f t="array" aca="1" ref="DT141" ca="1">beneficio_muerte_individual_activo(DT$2,$F141,$D141, Hombres!$A$1:$DW$117, Mujeres!$A$1:$DW$117)</f>
        <v>12761.401593857569</v>
      </c>
      <c r="DU141" s="52" cm="1">
        <f t="array" aca="1" ref="DU141" ca="1">beneficio_muerte_individual_activo(DU$2,$F141,$D141, Hombres!$A$1:$DW$117, Mujeres!$A$1:$DW$117)</f>
        <v>13629.846788866071</v>
      </c>
      <c r="DV141" s="52" cm="1">
        <f t="array" aca="1" ref="DV141" ca="1">beneficio_muerte_individual_activo(DV$2,$F141,$D141, Hombres!$A$1:$DW$117, Mujeres!$A$1:$DW$117)</f>
        <v>14540.299940902307</v>
      </c>
      <c r="DW141" s="52" cm="1">
        <f t="array" aca="1" ref="DW141" ca="1">beneficio_muerte_individual_activo(DW$2,$F141,$D141, Hombres!$A$1:$DW$117, Mujeres!$A$1:$DW$117)</f>
        <v>15426.485270201867</v>
      </c>
      <c r="DX141" s="52" cm="1">
        <f t="array" aca="1" ref="DX141" ca="1">beneficio_muerte_individual_activo(DX$2,$F141,$D141, Hombres!$A$1:$DW$117, Mujeres!$A$1:$DW$117)</f>
        <v>16215.376503837508</v>
      </c>
      <c r="DY141" s="52" cm="1">
        <f t="array" aca="1" ref="DY141" ca="1">beneficio_muerte_individual_activo(DY$2,$F141,$D141, Hombres!$A$1:$DW$117, Mujeres!$A$1:$DW$117)</f>
        <v>17041.593564794883</v>
      </c>
      <c r="DZ141" s="52" cm="1">
        <f t="array" aca="1" ref="DZ141" ca="1">beneficio_muerte_individual_activo(DZ$2,$F141,$D141, Hombres!$A$1:$DW$117, Mujeres!$A$1:$DW$117)</f>
        <v>18001.141094576386</v>
      </c>
      <c r="EA141" s="52" cm="1">
        <f t="array" aca="1" ref="EA141" ca="1">beneficio_muerte_individual_activo(EA$2,$F141,$D141, Hombres!$A$1:$DW$117, Mujeres!$A$1:$DW$117)</f>
        <v>19306.824954462714</v>
      </c>
      <c r="EB141" s="52" cm="1">
        <f t="array" aca="1" ref="EB141" ca="1">beneficio_muerte_individual_activo(EB$2,$F141,$D141, Hombres!$A$1:$DW$117, Mujeres!$A$1:$DW$117)</f>
        <v>21028.657076836491</v>
      </c>
      <c r="EC141" s="52" cm="1">
        <f t="array" aca="1" ref="EC141" ca="1">beneficio_muerte_individual_activo(EC$2,$F141,$D141, Hombres!$A$1:$DW$117, Mujeres!$A$1:$DW$117)</f>
        <v>23099.674126326634</v>
      </c>
      <c r="ED141" s="52" cm="1">
        <f t="array" aca="1" ref="ED141" ca="1">beneficio_muerte_individual_activo(ED$2,$F141,$D141, Hombres!$A$1:$DW$117, Mujeres!$A$1:$DW$117)</f>
        <v>25220.383987845944</v>
      </c>
      <c r="EE141" s="52" cm="1">
        <f t="array" aca="1" ref="EE141" ca="1">beneficio_muerte_individual_activo(EE$2,$F141,$D141, Hombres!$A$1:$DW$117, Mujeres!$A$1:$DW$117)</f>
        <v>27238.447953458446</v>
      </c>
      <c r="EF141" s="52" cm="1">
        <f t="array" aca="1" ref="EF141" ca="1">beneficio_muerte_individual_activo(EF$2,$F141,$D141, Hombres!$A$1:$DW$117, Mujeres!$A$1:$DW$117)</f>
        <v>29227.554343516214</v>
      </c>
      <c r="EG141" s="52" cm="1">
        <f t="array" aca="1" ref="EG141" ca="1">beneficio_muerte_individual_activo(EG$2,$F141,$D141, Hombres!$A$1:$DW$117, Mujeres!$A$1:$DW$117)</f>
        <v>31196.177962034122</v>
      </c>
      <c r="EH141" s="52" cm="1">
        <f t="array" aca="1" ref="EH141" ca="1">beneficio_muerte_individual_activo(EH$2,$F141,$D141, Hombres!$A$1:$DW$117, Mujeres!$A$1:$DW$117)</f>
        <v>33144.555657436627</v>
      </c>
      <c r="EI141" s="52" cm="1">
        <f t="array" aca="1" ref="EI141" ca="1">beneficio_muerte_individual_activo(EI$2,$F141,$D141, Hombres!$A$1:$DW$117, Mujeres!$A$1:$DW$117)</f>
        <v>35242.36145466617</v>
      </c>
      <c r="EJ141" s="52" cm="1">
        <f t="array" aca="1" ref="EJ141" ca="1">beneficio_muerte_individual_activo(EJ$2,$F141,$D141, Hombres!$A$1:$DW$117, Mujeres!$A$1:$DW$117)</f>
        <v>22551.361742759011</v>
      </c>
      <c r="EK141" s="52" cm="1">
        <f t="array" aca="1" ref="EK141" ca="1">beneficio_muerte_individual_activo(EK$2,$F141,$D141, Hombres!$A$1:$DW$117, Mujeres!$A$1:$DW$117)</f>
        <v>24050.924098991338</v>
      </c>
      <c r="EL141" s="52" cm="1">
        <f t="array" aca="1" ref="EL141" ca="1">beneficio_muerte_individual_activo(EL$2,$F141,$D141, Hombres!$A$1:$DW$117, Mujeres!$A$1:$DW$117)</f>
        <v>25408.328859743695</v>
      </c>
      <c r="EM141" s="52" cm="1">
        <f t="array" aca="1" ref="EM141" ca="1">beneficio_muerte_individual_activo(EM$2,$F141,$D141, Hombres!$A$1:$DW$117, Mujeres!$A$1:$DW$117)</f>
        <v>26587.926323396307</v>
      </c>
      <c r="EN141" s="52" cm="1">
        <f t="array" aca="1" ref="EN141" ca="1">beneficio_muerte_individual_activo(EN$2,$F141,$D141, Hombres!$A$1:$DW$117, Mujeres!$A$1:$DW$117)</f>
        <v>27869.277449534238</v>
      </c>
      <c r="EO141" s="52" cm="1">
        <f t="array" aca="1" ref="EO141" ca="1">beneficio_muerte_individual_activo(EO$2,$F141,$D141, Hombres!$A$1:$DW$117, Mujeres!$A$1:$DW$117)</f>
        <v>29568.287898705468</v>
      </c>
      <c r="EP141" s="52" cm="1">
        <f t="array" aca="1" ref="EP141" ca="1">beneficio_muerte_individual_activo(EP$2,$F141,$D141, Hombres!$A$1:$DW$117, Mujeres!$A$1:$DW$117)</f>
        <v>31958.787590734544</v>
      </c>
      <c r="EQ141" s="52" cm="1">
        <f t="array" aca="1" ref="EQ141" ca="1">beneficio_muerte_individual_activo(EQ$2,$F141,$D141, Hombres!$A$1:$DW$117, Mujeres!$A$1:$DW$117)</f>
        <v>35093.921308243691</v>
      </c>
      <c r="ER141" s="52" cm="1">
        <f t="array" aca="1" ref="ER141" ca="1">beneficio_muerte_individual_activo(ER$2,$F141,$D141, Hombres!$A$1:$DW$117, Mujeres!$A$1:$DW$117)</f>
        <v>38840.130213628741</v>
      </c>
      <c r="ES141" s="52" cm="1">
        <f t="array" aca="1" ref="ES141" ca="1">beneficio_muerte_individual_activo(ES$2,$F141,$D141, Hombres!$A$1:$DW$117, Mujeres!$A$1:$DW$117)</f>
        <v>42949.478770273592</v>
      </c>
      <c r="ET141" s="52" cm="1">
        <f t="array" aca="1" ref="ET141" ca="1">beneficio_muerte_individual_activo(ET$2,$F141,$D141, Hombres!$A$1:$DW$117, Mujeres!$A$1:$DW$117)</f>
        <v>46978.852133729379</v>
      </c>
      <c r="EU141" s="52" cm="1">
        <f t="array" aca="1" ref="EU141" ca="1">beneficio_muerte_individual_activo(EU$2,$F141,$D141, Hombres!$A$1:$DW$117, Mujeres!$A$1:$DW$117)</f>
        <v>50670.516739355808</v>
      </c>
      <c r="EV141" s="52" cm="1">
        <f t="array" aca="1" ref="EV141" ca="1">beneficio_muerte_individual_activo(EV$2,$F141,$D141, Hombres!$A$1:$DW$117, Mujeres!$A$1:$DW$117)</f>
        <v>54010.414629972372</v>
      </c>
      <c r="EW141" s="52" cm="1">
        <f t="array" aca="1" ref="EW141" ca="1">beneficio_muerte_individual_activo(EW$2,$F141,$D141, Hombres!$A$1:$DW$117, Mujeres!$A$1:$DW$117)</f>
        <v>57090.953649703137</v>
      </c>
      <c r="EX141" s="52" cm="1">
        <f t="array" aca="1" ref="EX141" ca="1">beneficio_muerte_individual_activo(EX$2,$F141,$D141, Hombres!$A$1:$DW$117, Mujeres!$A$1:$DW$117)</f>
        <v>60148.309962912579</v>
      </c>
      <c r="EY141" s="52" cm="1">
        <f t="array" aca="1" ref="EY141" ca="1">beneficio_muerte_individual_activo(EY$2,$F141,$D141, Hombres!$A$1:$DW$117, Mujeres!$A$1:$DW$117)</f>
        <v>67071.039563603859</v>
      </c>
      <c r="EZ141" s="52" cm="1">
        <f t="array" aca="1" ref="EZ141" ca="1">beneficio_muerte_individual_activo(EZ$2,$F141,$D141, Hombres!$A$1:$DW$117, Mujeres!$A$1:$DW$117)</f>
        <v>71084.760210501001</v>
      </c>
      <c r="FA141" s="52" cm="1">
        <f t="array" aca="1" ref="FA141" ca="1">beneficio_muerte_individual_activo(FA$2,$F141,$D141, Hombres!$A$1:$DW$117, Mujeres!$A$1:$DW$117)</f>
        <v>75151.119344509498</v>
      </c>
      <c r="FB141" s="52" cm="1">
        <f t="array" aca="1" ref="FB141" ca="1">beneficio_muerte_individual_activo(FB$2,$F141,$D141, Hombres!$A$1:$DW$117, Mujeres!$A$1:$DW$117)</f>
        <v>79246.814595755437</v>
      </c>
      <c r="FC141" s="52" cm="1">
        <f t="array" aca="1" ref="FC141" ca="1">beneficio_muerte_individual_activo(FC$2,$F141,$D141, Hombres!$A$1:$DW$117, Mujeres!$A$1:$DW$117)</f>
        <v>83342.784055897268</v>
      </c>
      <c r="FD141" s="52" cm="1">
        <f t="array" aca="1" ref="FD141" ca="1">beneficio_muerte_individual_activo(FD$2,$F141,$D141, Hombres!$A$1:$DW$117, Mujeres!$A$1:$DW$117)</f>
        <v>87371.362749242195</v>
      </c>
      <c r="FE141" s="52" cm="1">
        <f t="array" aca="1" ref="FE141" ca="1">beneficio_muerte_individual_activo(FE$2,$F141,$D141, Hombres!$A$1:$DW$117, Mujeres!$A$1:$DW$117)</f>
        <v>91321.808607414685</v>
      </c>
      <c r="FF141" s="52" cm="1">
        <f t="array" aca="1" ref="FF141" ca="1">beneficio_muerte_individual_activo(FF$2,$F141,$D141, Hombres!$A$1:$DW$117, Mujeres!$A$1:$DW$117)</f>
        <v>95105.744929548397</v>
      </c>
      <c r="FG141" s="52" cm="1">
        <f t="array" aca="1" ref="FG141" ca="1">beneficio_muerte_individual_activo(FG$2,$F141,$D141, Hombres!$A$1:$DW$117, Mujeres!$A$1:$DW$117)</f>
        <v>98529.413784057295</v>
      </c>
      <c r="FH141" s="52" cm="1">
        <f t="array" aca="1" ref="FH141" ca="1">beneficio_muerte_individual_activo(FH$2,$F141,$D141, Hombres!$A$1:$DW$117, Mujeres!$A$1:$DW$117)</f>
        <v>101399.57209146763</v>
      </c>
      <c r="FI141" s="52" cm="1">
        <f t="array" aca="1" ref="FI141" ca="1">beneficio_muerte_individual_activo(FI$2,$F141,$D141, Hombres!$A$1:$DW$117, Mujeres!$A$1:$DW$117)</f>
        <v>103584.70394925469</v>
      </c>
      <c r="FJ141" s="52" cm="1">
        <f t="array" aca="1" ref="FJ141" ca="1">beneficio_muerte_individual_activo(FJ$2,$F141,$D141, Hombres!$A$1:$DW$117, Mujeres!$A$1:$DW$117)</f>
        <v>104995.56722194214</v>
      </c>
      <c r="FK141" s="52" cm="1">
        <f t="array" aca="1" ref="FK141" ca="1">beneficio_muerte_individual_activo(FK$2,$F141,$D141, Hombres!$A$1:$DW$117, Mujeres!$A$1:$DW$117)</f>
        <v>105499.76107989876</v>
      </c>
      <c r="FL141" s="52" cm="1">
        <f t="array" aca="1" ref="FL141" ca="1">beneficio_muerte_individual_activo(FL$2,$F141,$D141, Hombres!$A$1:$DW$117, Mujeres!$A$1:$DW$117)</f>
        <v>104892.61773029969</v>
      </c>
      <c r="FM141" s="52" cm="1">
        <f t="array" aca="1" ref="FM141" ca="1">beneficio_muerte_individual_activo(FM$2,$F141,$D141, Hombres!$A$1:$DW$117, Mujeres!$A$1:$DW$117)</f>
        <v>103020.18943237522</v>
      </c>
      <c r="FN141" s="52" cm="1">
        <f t="array" aca="1" ref="FN141" ca="1">beneficio_muerte_individual_activo(FN$2,$F141,$D141, Hombres!$A$1:$DW$117, Mujeres!$A$1:$DW$117)</f>
        <v>99850.678857323088</v>
      </c>
      <c r="FO141" s="52" cm="1">
        <f t="array" aca="1" ref="FO141" ca="1">beneficio_muerte_individual_activo(FO$2,$F141,$D141, Hombres!$A$1:$DW$117, Mujeres!$A$1:$DW$117)</f>
        <v>95407.819926211829</v>
      </c>
      <c r="FP141" s="52" cm="1">
        <f t="array" aca="1" ref="FP141" ca="1">beneficio_muerte_individual_activo(FP$2,$F141,$D141, Hombres!$A$1:$DW$117, Mujeres!$A$1:$DW$117)</f>
        <v>89714.027076186059</v>
      </c>
      <c r="FQ141" s="52" cm="1">
        <f t="array" aca="1" ref="FQ141" ca="1">beneficio_muerte_individual_activo(FQ$2,$F141,$D141, Hombres!$A$1:$DW$117, Mujeres!$A$1:$DW$117)</f>
        <v>82804.886919484401</v>
      </c>
      <c r="FR141" s="52" cm="1">
        <f t="array" aca="1" ref="FR141" ca="1">beneficio_muerte_individual_activo(FR$2,$F141,$D141, Hombres!$A$1:$DW$117, Mujeres!$A$1:$DW$117)</f>
        <v>74825.786277382053</v>
      </c>
      <c r="FS141" s="52" cm="1">
        <f t="array" aca="1" ref="FS141" ca="1">beneficio_muerte_individual_activo(FS$2,$F141,$D141, Hombres!$A$1:$DW$117, Mujeres!$A$1:$DW$117)</f>
        <v>66053.918050016684</v>
      </c>
      <c r="FT141" s="52" cm="1">
        <f t="array" aca="1" ref="FT141" ca="1">beneficio_muerte_individual_activo(FT$2,$F141,$D141, Hombres!$A$1:$DW$117, Mujeres!$A$1:$DW$117)</f>
        <v>56826.987952719697</v>
      </c>
      <c r="FU141" s="52" cm="1">
        <f t="array" aca="1" ref="FU141" ca="1">beneficio_muerte_individual_activo(FU$2,$F141,$D141, Hombres!$A$1:$DW$117, Mujeres!$A$1:$DW$117)</f>
        <v>47492.344271608818</v>
      </c>
      <c r="FV141" s="52" cm="1">
        <f t="array" aca="1" ref="FV141" ca="1">beneficio_muerte_individual_activo(FV$2,$F141,$D141, Hombres!$A$1:$DW$117, Mujeres!$A$1:$DW$117)</f>
        <v>38397.421017171342</v>
      </c>
      <c r="FW141" s="52" cm="1">
        <f t="array" aca="1" ref="FW141" ca="1">beneficio_muerte_individual_activo(FW$2,$F141,$D141, Hombres!$A$1:$DW$117, Mujeres!$A$1:$DW$117)</f>
        <v>29898.595938753264</v>
      </c>
      <c r="FX141" s="52" cm="1">
        <f t="array" aca="1" ref="FX141" ca="1">beneficio_muerte_individual_activo(FX$2,$F141,$D141, Hombres!$A$1:$DW$117, Mujeres!$A$1:$DW$117)</f>
        <v>22320.906268515973</v>
      </c>
      <c r="FY141" s="52" cm="1">
        <f t="array" aca="1" ref="FY141" ca="1">beneficio_muerte_individual_activo(FY$2,$F141,$D141, Hombres!$A$1:$DW$117, Mujeres!$A$1:$DW$117)</f>
        <v>15895.234114839801</v>
      </c>
      <c r="FZ141" s="52" cm="1">
        <f t="array" aca="1" ref="FZ141" ca="1">beneficio_muerte_individual_activo(FZ$2,$F141,$D141, Hombres!$A$1:$DW$117, Mujeres!$A$1:$DW$117)</f>
        <v>10729.513315209755</v>
      </c>
      <c r="GA141" s="52" cm="1">
        <f t="array" aca="1" ref="GA141" ca="1">beneficio_muerte_individual_activo(GA$2,$F141,$D141, Hombres!$A$1:$DW$117, Mujeres!$A$1:$DW$117)</f>
        <v>6812.3650219188921</v>
      </c>
      <c r="GB141" s="52" cm="1">
        <f t="array" aca="1" ref="GB141" ca="1">beneficio_muerte_individual_activo(GB$2,$F141,$D141, Hombres!$A$1:$DW$117, Mujeres!$A$1:$DW$117)</f>
        <v>4032.4251047669463</v>
      </c>
      <c r="GC141" s="52" cm="1">
        <f t="array" aca="1" ref="GC141" ca="1">beneficio_muerte_individual_activo(GC$2,$F141,$D141, Hombres!$A$1:$DW$117, Mujeres!$A$1:$DW$117)</f>
        <v>2202.9950791767724</v>
      </c>
      <c r="GD141" s="52" cm="1">
        <f t="array" aca="1" ref="GD141" ca="1">beneficio_muerte_individual_activo(GD$2,$F141,$D141, Hombres!$A$1:$DW$117, Mujeres!$A$1:$DW$117)</f>
        <v>1097.4887961602808</v>
      </c>
      <c r="GE141" s="52" cm="1">
        <f t="array" aca="1" ref="GE141" ca="1">beneficio_muerte_individual_activo(GE$2,$F141,$D141, Hombres!$A$1:$DW$117, Mujeres!$A$1:$DW$117)</f>
        <v>491.06408320125934</v>
      </c>
      <c r="GF141" s="52" cm="1">
        <f t="array" aca="1" ref="GF141" ca="1">beneficio_muerte_individual_activo(GF$2,$F141,$D141, Hombres!$A$1:$DW$117, Mujeres!$A$1:$DW$117)</f>
        <v>193.54829599463986</v>
      </c>
      <c r="GG141" s="52" cm="1">
        <f t="array" aca="1" ref="GG141" ca="1">beneficio_muerte_individual_activo(GG$2,$F141,$D141, Hombres!$A$1:$DW$117, Mujeres!$A$1:$DW$117)</f>
        <v>65.524230058286307</v>
      </c>
      <c r="GH141" s="52" cm="1">
        <f t="array" aca="1" ref="GH141" ca="1">beneficio_muerte_individual_activo(GH$2,$F141,$D141, Hombres!$A$1:$DW$117, Mujeres!$A$1:$DW$117)</f>
        <v>23.240303062160216</v>
      </c>
      <c r="GI141" s="52" cm="1">
        <f t="array" aca="1" ref="GI141" ca="1">beneficio_muerte_individual_activo(GI$2,$F141,$D141, Hombres!$A$1:$DW$117, Mujeres!$A$1:$DW$117)</f>
        <v>0</v>
      </c>
      <c r="GJ141" s="52" cm="1">
        <f t="array" aca="1" ref="GJ141" ca="1">beneficio_muerte_individual_activo(GJ$2,$F141,$D141, Hombres!$A$1:$DW$117, Mujeres!$A$1:$DW$117)</f>
        <v>0</v>
      </c>
      <c r="GK141" s="52" cm="1">
        <f t="array" aca="1" ref="GK141" ca="1">beneficio_muerte_individual_activo(GK$2,$F141,$D141, Hombres!$A$1:$DW$117, Mujeres!$A$1:$DW$117)</f>
        <v>0</v>
      </c>
      <c r="GL141" s="52" cm="1">
        <f t="array" aca="1" ref="GL141" ca="1">beneficio_muerte_individual_activo(GL$2,$F141,$D141, Hombres!$A$1:$DW$117, Mujeres!$A$1:$DW$117)</f>
        <v>0</v>
      </c>
      <c r="GM141" s="52" cm="1">
        <f t="array" aca="1" ref="GM141" ca="1">beneficio_muerte_individual_activo(GM$2,$F141,$D141, Hombres!$A$1:$DW$117, Mujeres!$A$1:$DW$117)</f>
        <v>0</v>
      </c>
      <c r="GN141" s="52" cm="1">
        <f t="array" aca="1" ref="GN141" ca="1">beneficio_muerte_individual_activo(GN$2,$F141,$D141, Hombres!$A$1:$DW$117, Mujeres!$A$1:$DW$117)</f>
        <v>0</v>
      </c>
      <c r="GO141" s="52" cm="1">
        <f t="array" aca="1" ref="GO141" ca="1">beneficio_muerte_individual_activo(GO$2,$F141,$D141, Hombres!$A$1:$DW$117, Mujeres!$A$1:$DW$117)</f>
        <v>0</v>
      </c>
      <c r="GP141" s="52" cm="1">
        <f t="array" aca="1" ref="GP141" ca="1">beneficio_muerte_individual_activo(GP$2,$F141,$D141, Hombres!$A$1:$DW$117, Mujeres!$A$1:$DW$117)</f>
        <v>0</v>
      </c>
      <c r="GQ141" s="52" cm="1">
        <f t="array" aca="1" ref="GQ141" ca="1">beneficio_muerte_individual_activo(GQ$2,$F141,$D141, Hombres!$A$1:$DW$117, Mujeres!$A$1:$DW$117)</f>
        <v>0</v>
      </c>
      <c r="GR141" s="52" cm="1">
        <f t="array" aca="1" ref="GR141" ca="1">beneficio_muerte_individual_activo(GR$2,$F141,$D141, Hombres!$A$1:$DW$117, Mujeres!$A$1:$DW$117)</f>
        <v>0</v>
      </c>
      <c r="GS141" s="52" cm="1">
        <f t="array" aca="1" ref="GS141" ca="1">beneficio_muerte_individual_activo(GS$2,$F141,$D141, Hombres!$A$1:$DW$117, Mujeres!$A$1:$DW$117)</f>
        <v>0</v>
      </c>
      <c r="GT141" s="52" cm="1">
        <f t="array" aca="1" ref="GT141" ca="1">beneficio_muerte_individual_activo(GT$2,$F141,$D141, Hombres!$A$1:$DW$117, Mujeres!$A$1:$DW$117)</f>
        <v>0</v>
      </c>
      <c r="GU141" s="52" cm="1">
        <f t="array" aca="1" ref="GU141" ca="1">beneficio_muerte_individual_activo(GU$2,$F141,$D141, Hombres!$A$1:$DW$117, Mujeres!$A$1:$DW$117)</f>
        <v>0</v>
      </c>
      <c r="GV141" s="52" cm="1">
        <f t="array" aca="1" ref="GV141" ca="1">beneficio_muerte_individual_activo(GV$2,$F141,$D141, Hombres!$A$1:$DW$117, Mujeres!$A$1:$DW$117)</f>
        <v>0</v>
      </c>
    </row>
    <row r="142" spans="1:204" x14ac:dyDescent="0.35">
      <c r="A142" s="2">
        <f t="shared" si="2"/>
        <v>140</v>
      </c>
      <c r="B142" s="81">
        <v>751699</v>
      </c>
      <c r="C142" s="9">
        <v>45575</v>
      </c>
      <c r="D142" s="7" t="s">
        <v>5</v>
      </c>
      <c r="E142" s="9">
        <v>34643</v>
      </c>
      <c r="F142" s="12" cm="1">
        <f t="array" aca="1" ref="F142" ca="1">edadCalc(E142)</f>
        <v>31</v>
      </c>
      <c r="G142" s="45" cm="1">
        <f t="array" aca="1" ref="G142" ca="1">PorcentajePension(C142,E142, D142)</f>
        <v>0.85</v>
      </c>
      <c r="I142" s="78"/>
      <c r="J142" s="52" cm="1">
        <f t="array" aca="1" ref="J142" ca="1">AnualidadActivo(J$2, $E142, $C142, $B142, $D142, Hombres!$A$1:$DW$117, Mujeres!$A$1:$DW$117)</f>
        <v>0</v>
      </c>
      <c r="K142" s="52" cm="1">
        <f t="array" aca="1" ref="K142" ca="1">AnualidadActivo(K$2, $E142, $C142, $B142, $D142, Hombres!$A$1:$DW$117, Mujeres!$A$1:$DW$117)</f>
        <v>0</v>
      </c>
      <c r="L142" s="52" cm="1">
        <f t="array" aca="1" ref="L142" ca="1">AnualidadActivo(L$2, $E142, $C142, $B142, $D142, Hombres!$A$1:$DW$117, Mujeres!$A$1:$DW$117)</f>
        <v>0</v>
      </c>
      <c r="M142" s="52" cm="1">
        <f t="array" aca="1" ref="M142" ca="1">AnualidadActivo(M$2, $E142, $C142, $B142, $D142, Hombres!$A$1:$DW$117, Mujeres!$A$1:$DW$117)</f>
        <v>0</v>
      </c>
      <c r="N142" s="52" cm="1">
        <f t="array" aca="1" ref="N142" ca="1">AnualidadActivo(N$2, $E142, $C142, $B142, $D142, Hombres!$A$1:$DW$117, Mujeres!$A$1:$DW$117)</f>
        <v>0</v>
      </c>
      <c r="O142" s="52" cm="1">
        <f t="array" aca="1" ref="O142" ca="1">AnualidadActivo(O$2, $E142, $C142, $B142, $D142, Hombres!$A$1:$DW$117, Mujeres!$A$1:$DW$117)</f>
        <v>0</v>
      </c>
      <c r="P142" s="52" cm="1">
        <f t="array" aca="1" ref="P142" ca="1">AnualidadActivo(P$2, $E142, $C142, $B142, $D142, Hombres!$A$1:$DW$117, Mujeres!$A$1:$DW$117)</f>
        <v>0</v>
      </c>
      <c r="Q142" s="52" cm="1">
        <f t="array" aca="1" ref="Q142" ca="1">AnualidadActivo(Q$2, $E142, $C142, $B142, $D142, Hombres!$A$1:$DW$117, Mujeres!$A$1:$DW$117)</f>
        <v>0</v>
      </c>
      <c r="R142" s="52" cm="1">
        <f t="array" aca="1" ref="R142" ca="1">AnualidadActivo(R$2, $E142, $C142, $B142, $D142, Hombres!$A$1:$DW$117, Mujeres!$A$1:$DW$117)</f>
        <v>0</v>
      </c>
      <c r="S142" s="52" cm="1">
        <f t="array" aca="1" ref="S142" ca="1">AnualidadActivo(S$2, $E142, $C142, $B142, $D142, Hombres!$A$1:$DW$117, Mujeres!$A$1:$DW$117)</f>
        <v>0</v>
      </c>
      <c r="T142" s="52" cm="1">
        <f t="array" aca="1" ref="T142" ca="1">AnualidadActivo(T$2, $E142, $C142, $B142, $D142, Hombres!$A$1:$DW$117, Mujeres!$A$1:$DW$117)</f>
        <v>0</v>
      </c>
      <c r="U142" s="52" cm="1">
        <f t="array" aca="1" ref="U142" ca="1">AnualidadActivo(U$2, $E142, $C142, $B142, $D142, Hombres!$A$1:$DW$117, Mujeres!$A$1:$DW$117)</f>
        <v>0</v>
      </c>
      <c r="V142" s="52" cm="1">
        <f t="array" aca="1" ref="V142" ca="1">AnualidadActivo(V$2, $E142, $C142, $B142, $D142, Hombres!$A$1:$DW$117, Mujeres!$A$1:$DW$117)</f>
        <v>0</v>
      </c>
      <c r="W142" s="52" cm="1">
        <f t="array" aca="1" ref="W142" ca="1">AnualidadActivo(W$2, $E142, $C142, $B142, $D142, Hombres!$A$1:$DW$117, Mujeres!$A$1:$DW$117)</f>
        <v>0</v>
      </c>
      <c r="X142" s="52" cm="1">
        <f t="array" aca="1" ref="X142" ca="1">AnualidadActivo(X$2, $E142, $C142, $B142, $D142, Hombres!$A$1:$DW$117, Mujeres!$A$1:$DW$117)</f>
        <v>0</v>
      </c>
      <c r="Y142" s="52" cm="1">
        <f t="array" aca="1" ref="Y142" ca="1">AnualidadActivo(Y$2, $E142, $C142, $B142, $D142, Hombres!$A$1:$DW$117, Mujeres!$A$1:$DW$117)</f>
        <v>0</v>
      </c>
      <c r="Z142" s="52" cm="1">
        <f t="array" aca="1" ref="Z142" ca="1">AnualidadActivo(Z$2, $E142, $C142, $B142, $D142, Hombres!$A$1:$DW$117, Mujeres!$A$1:$DW$117)</f>
        <v>0</v>
      </c>
      <c r="AA142" s="52" cm="1">
        <f t="array" aca="1" ref="AA142" ca="1">AnualidadActivo(AA$2, $E142, $C142, $B142, $D142, Hombres!$A$1:$DW$117, Mujeres!$A$1:$DW$117)</f>
        <v>0</v>
      </c>
      <c r="AB142" s="52" cm="1">
        <f t="array" aca="1" ref="AB142" ca="1">AnualidadActivo(AB$2, $E142, $C142, $B142, $D142, Hombres!$A$1:$DW$117, Mujeres!$A$1:$DW$117)</f>
        <v>0</v>
      </c>
      <c r="AC142" s="52" cm="1">
        <f t="array" aca="1" ref="AC142" ca="1">AnualidadActivo(AC$2, $E142, $C142, $B142, $D142, Hombres!$A$1:$DW$117, Mujeres!$A$1:$DW$117)</f>
        <v>0</v>
      </c>
      <c r="AD142" s="52" cm="1">
        <f t="array" aca="1" ref="AD142" ca="1">AnualidadActivo(AD$2, $E142, $C142, $B142, $D142, Hombres!$A$1:$DW$117, Mujeres!$A$1:$DW$117)</f>
        <v>0</v>
      </c>
      <c r="AE142" s="52" cm="1">
        <f t="array" aca="1" ref="AE142" ca="1">AnualidadActivo(AE$2, $E142, $C142, $B142, $D142, Hombres!$A$1:$DW$117, Mujeres!$A$1:$DW$117)</f>
        <v>0</v>
      </c>
      <c r="AF142" s="52" cm="1">
        <f t="array" aca="1" ref="AF142" ca="1">AnualidadActivo(AF$2, $E142, $C142, $B142, $D142, Hombres!$A$1:$DW$117, Mujeres!$A$1:$DW$117)</f>
        <v>0</v>
      </c>
      <c r="AG142" s="52" cm="1">
        <f t="array" aca="1" ref="AG142" ca="1">AnualidadActivo(AG$2, $E142, $C142, $B142, $D142, Hombres!$A$1:$DW$117, Mujeres!$A$1:$DW$117)</f>
        <v>0</v>
      </c>
      <c r="AH142" s="52" cm="1">
        <f t="array" aca="1" ref="AH142" ca="1">AnualidadActivo(AH$2, $E142, $C142, $B142, $D142, Hombres!$A$1:$DW$117, Mujeres!$A$1:$DW$117)</f>
        <v>0</v>
      </c>
      <c r="AI142" s="52" cm="1">
        <f t="array" aca="1" ref="AI142" ca="1">AnualidadActivo(AI$2, $E142, $C142, $B142, $D142, Hombres!$A$1:$DW$117, Mujeres!$A$1:$DW$117)</f>
        <v>0</v>
      </c>
      <c r="AJ142" s="52" cm="1">
        <f t="array" aca="1" ref="AJ142" ca="1">AnualidadActivo(AJ$2, $E142, $C142, $B142, $D142, Hombres!$A$1:$DW$117, Mujeres!$A$1:$DW$117)</f>
        <v>0</v>
      </c>
      <c r="AK142" s="52" cm="1">
        <f t="array" aca="1" ref="AK142" ca="1">AnualidadActivo(AK$2, $E142, $C142, $B142, $D142, Hombres!$A$1:$DW$117, Mujeres!$A$1:$DW$117)</f>
        <v>0</v>
      </c>
      <c r="AL142" s="52" cm="1">
        <f t="array" aca="1" ref="AL142" ca="1">AnualidadActivo(AL$2, $E142, $C142, $B142, $D142, Hombres!$A$1:$DW$117, Mujeres!$A$1:$DW$117)</f>
        <v>0</v>
      </c>
      <c r="AM142" s="52" cm="1">
        <f t="array" aca="1" ref="AM142" ca="1">AnualidadActivo(AM$2, $E142, $C142, $B142, $D142, Hombres!$A$1:$DW$117, Mujeres!$A$1:$DW$117)</f>
        <v>0</v>
      </c>
      <c r="AN142" s="52" cm="1">
        <f t="array" aca="1" ref="AN142" ca="1">AnualidadActivo(AN$2, $E142, $C142, $B142, $D142, Hombres!$A$1:$DW$117, Mujeres!$A$1:$DW$117)</f>
        <v>0</v>
      </c>
      <c r="AO142" s="52" cm="1">
        <f t="array" aca="1" ref="AO142" ca="1">AnualidadActivo(AO$2, $E142, $C142, $B142, $D142, Hombres!$A$1:$DW$117, Mujeres!$A$1:$DW$117)</f>
        <v>0</v>
      </c>
      <c r="AP142" s="52" cm="1">
        <f t="array" aca="1" ref="AP142" ca="1">AnualidadActivo(AP$2, $E142, $C142, $B142, $D142, Hombres!$A$1:$DW$117, Mujeres!$A$1:$DW$117)</f>
        <v>0</v>
      </c>
      <c r="AQ142" s="52" cm="1">
        <f t="array" aca="1" ref="AQ142" ca="1">AnualidadActivo(AQ$2, $E142, $C142, $B142, $D142, Hombres!$A$1:$DW$117, Mujeres!$A$1:$DW$117)</f>
        <v>0</v>
      </c>
      <c r="AR142" s="52" cm="1">
        <f t="array" aca="1" ref="AR142" ca="1">AnualidadActivo(AR$2, $E142, $C142, $B142, $D142, Hombres!$A$1:$DW$117, Mujeres!$A$1:$DW$117)</f>
        <v>40184423.25814826</v>
      </c>
      <c r="AS142" s="52" cm="1">
        <f t="array" aca="1" ref="AS142" ca="1">AnualidadActivo(AS$2, $E142, $C142, $B142, $D142, Hombres!$A$1:$DW$117, Mujeres!$A$1:$DW$117)</f>
        <v>41389955.955892712</v>
      </c>
      <c r="AT142" s="52" cm="1">
        <f t="array" aca="1" ref="AT142" ca="1">AnualidadActivo(AT$2, $E142, $C142, $B142, $D142, Hombres!$A$1:$DW$117, Mujeres!$A$1:$DW$117)</f>
        <v>42631654.634569488</v>
      </c>
      <c r="AU142" s="52" cm="1">
        <f t="array" aca="1" ref="AU142" ca="1">AnualidadActivo(AU$2, $E142, $C142, $B142, $D142, Hombres!$A$1:$DW$117, Mujeres!$A$1:$DW$117)</f>
        <v>43910604.273606576</v>
      </c>
      <c r="AV142" s="52" cm="1">
        <f t="array" aca="1" ref="AV142" ca="1">AnualidadActivo(AV$2, $E142, $C142, $B142, $D142, Hombres!$A$1:$DW$117, Mujeres!$A$1:$DW$117)</f>
        <v>45227922.401814781</v>
      </c>
      <c r="AW142" s="52" cm="1">
        <f t="array" aca="1" ref="AW142" ca="1">AnualidadActivo(AW$2, $E142, $C142, $B142, $D142, Hombres!$A$1:$DW$117, Mujeres!$A$1:$DW$117)</f>
        <v>46641146.492742978</v>
      </c>
      <c r="AX142" s="52" cm="1">
        <f t="array" aca="1" ref="AX142" ca="1">AnualidadActivo(AX$2, $E142, $C142, $B142, $D142, Hombres!$A$1:$DW$117, Mujeres!$A$1:$DW$117)</f>
        <v>47654136.225189559</v>
      </c>
      <c r="AY142" s="52" cm="1">
        <f t="array" aca="1" ref="AY142" ca="1">AnualidadActivo(AY$2, $E142, $C142, $B142, $D142, Hombres!$A$1:$DW$117, Mujeres!$A$1:$DW$117)</f>
        <v>48659416.478920393</v>
      </c>
      <c r="AZ142" s="52" cm="1">
        <f t="array" aca="1" ref="AZ142" ca="1">AnualidadActivo(AZ$2, $E142, $C142, $B142, $D142, Hombres!$A$1:$DW$117, Mujeres!$A$1:$DW$117)</f>
        <v>49658082.295054168</v>
      </c>
      <c r="BA142" s="52" cm="1">
        <f t="array" aca="1" ref="BA142" ca="1">AnualidadActivo(BA$2, $E142, $C142, $B142, $D142, Hombres!$A$1:$DW$117, Mujeres!$A$1:$DW$117)</f>
        <v>50651164.041100837</v>
      </c>
      <c r="BB142" s="52" cm="1">
        <f t="array" aca="1" ref="BB142" ca="1">AnualidadActivo(BB$2, $E142, $C142, $B142, $D142, Hombres!$A$1:$DW$117, Mujeres!$A$1:$DW$117)</f>
        <v>51633768.56275332</v>
      </c>
      <c r="BC142" s="52" cm="1">
        <f t="array" aca="1" ref="BC142" ca="1">AnualidadActivo(BC$2, $E142, $C142, $B142, $D142, Hombres!$A$1:$DW$117, Mujeres!$A$1:$DW$117)</f>
        <v>52595005.517175712</v>
      </c>
      <c r="BD142" s="52" cm="1">
        <f t="array" aca="1" ref="BD142" ca="1">AnualidadActivo(BD$2, $E142, $C142, $B142, $D142, Hombres!$A$1:$DW$117, Mujeres!$A$1:$DW$117)</f>
        <v>53518144.218052246</v>
      </c>
      <c r="BE142" s="52" cm="1">
        <f t="array" aca="1" ref="BE142" ca="1">AnualidadActivo(BE$2, $E142, $C142, $B142, $D142, Hombres!$A$1:$DW$117, Mujeres!$A$1:$DW$117)</f>
        <v>54383173.449792311</v>
      </c>
      <c r="BF142" s="52" cm="1">
        <f t="array" aca="1" ref="BF142" ca="1">AnualidadActivo(BF$2, $E142, $C142, $B142, $D142, Hombres!$A$1:$DW$117, Mujeres!$A$1:$DW$117)</f>
        <v>55169295.273970686</v>
      </c>
      <c r="BG142" s="52" cm="1">
        <f t="array" aca="1" ref="BG142" ca="1">AnualidadActivo(BG$2, $E142, $C142, $B142, $D142, Hombres!$A$1:$DW$117, Mujeres!$A$1:$DW$117)</f>
        <v>55858274.535381384</v>
      </c>
      <c r="BH142" s="52" cm="1">
        <f t="array" aca="1" ref="BH142" ca="1">AnualidadActivo(BH$2, $E142, $C142, $B142, $D142, Hombres!$A$1:$DW$117, Mujeres!$A$1:$DW$117)</f>
        <v>56442320.442756981</v>
      </c>
      <c r="BI142" s="52" cm="1">
        <f t="array" aca="1" ref="BI142" ca="1">AnualidadActivo(BI$2, $E142, $C142, $B142, $D142, Hombres!$A$1:$DW$117, Mujeres!$A$1:$DW$117)</f>
        <v>56921474.766191334</v>
      </c>
      <c r="BJ142" s="52" cm="1">
        <f t="array" aca="1" ref="BJ142" ca="1">AnualidadActivo(BJ$2, $E142, $C142, $B142, $D142, Hombres!$A$1:$DW$117, Mujeres!$A$1:$DW$117)</f>
        <v>57296332.561300971</v>
      </c>
      <c r="BK142" s="52" cm="1">
        <f t="array" aca="1" ref="BK142" ca="1">AnualidadActivo(BK$2, $E142, $C142, $B142, $D142, Hombres!$A$1:$DW$117, Mujeres!$A$1:$DW$117)</f>
        <v>57563152.987589054</v>
      </c>
      <c r="BL142" s="52" cm="1">
        <f t="array" aca="1" ref="BL142" ca="1">AnualidadActivo(BL$2, $E142, $C142, $B142, $D142, Hombres!$A$1:$DW$117, Mujeres!$A$1:$DW$117)</f>
        <v>57710495.490707353</v>
      </c>
      <c r="BM142" s="52" cm="1">
        <f t="array" aca="1" ref="BM142" ca="1">AnualidadActivo(BM$2, $E142, $C142, $B142, $D142, Hombres!$A$1:$DW$117, Mujeres!$A$1:$DW$117)</f>
        <v>57619782.151870862</v>
      </c>
      <c r="BN142" s="52" cm="1">
        <f t="array" aca="1" ref="BN142" ca="1">AnualidadActivo(BN$2, $E142, $C142, $B142, $D142, Hombres!$A$1:$DW$117, Mujeres!$A$1:$DW$117)</f>
        <v>57356317.714673817</v>
      </c>
      <c r="BO142" s="52" cm="1">
        <f t="array" aca="1" ref="BO142" ca="1">AnualidadActivo(BO$2, $E142, $C142, $B142, $D142, Hombres!$A$1:$DW$117, Mujeres!$A$1:$DW$117)</f>
        <v>56906393.93817658</v>
      </c>
      <c r="BP142" s="52" cm="1">
        <f t="array" aca="1" ref="BP142" ca="1">AnualidadActivo(BP$2, $E142, $C142, $B142, $D142, Hombres!$A$1:$DW$117, Mujeres!$A$1:$DW$117)</f>
        <v>56252554.324395753</v>
      </c>
      <c r="BQ142" s="52" cm="1">
        <f t="array" aca="1" ref="BQ142" ca="1">AnualidadActivo(BQ$2, $E142, $C142, $B142, $D142, Hombres!$A$1:$DW$117, Mujeres!$A$1:$DW$117)</f>
        <v>55374993.888500288</v>
      </c>
      <c r="BR142" s="52" cm="1">
        <f t="array" aca="1" ref="BR142" ca="1">AnualidadActivo(BR$2, $E142, $C142, $B142, $D142, Hombres!$A$1:$DW$117, Mujeres!$A$1:$DW$117)</f>
        <v>54258065.310520902</v>
      </c>
      <c r="BS142" s="52" cm="1">
        <f t="array" aca="1" ref="BS142" ca="1">AnualidadActivo(BS$2, $E142, $C142, $B142, $D142, Hombres!$A$1:$DW$117, Mujeres!$A$1:$DW$117)</f>
        <v>52889154.398220621</v>
      </c>
      <c r="BT142" s="52" cm="1">
        <f t="array" aca="1" ref="BT142" ca="1">AnualidadActivo(BT$2, $E142, $C142, $B142, $D142, Hombres!$A$1:$DW$117, Mujeres!$A$1:$DW$117)</f>
        <v>51256895.873437881</v>
      </c>
      <c r="BU142" s="52" cm="1">
        <f t="array" aca="1" ref="BU142" ca="1">AnualidadActivo(BU$2, $E142, $C142, $B142, $D142, Hombres!$A$1:$DW$117, Mujeres!$A$1:$DW$117)</f>
        <v>49351454.906435482</v>
      </c>
      <c r="BV142" s="52" cm="1">
        <f t="array" aca="1" ref="BV142" ca="1">AnualidadActivo(BV$2, $E142, $C142, $B142, $D142, Hombres!$A$1:$DW$117, Mujeres!$A$1:$DW$117)</f>
        <v>47168089.096281275</v>
      </c>
      <c r="BW142" s="52" cm="1">
        <f t="array" aca="1" ref="BW142" ca="1">AnualidadActivo(BW$2, $E142, $C142, $B142, $D142, Hombres!$A$1:$DW$117, Mujeres!$A$1:$DW$117)</f>
        <v>44712533.094372667</v>
      </c>
      <c r="BX142" s="52" cm="1">
        <f t="array" aca="1" ref="BX142" ca="1">AnualidadActivo(BX$2, $E142, $C142, $B142, $D142, Hombres!$A$1:$DW$117, Mujeres!$A$1:$DW$117)</f>
        <v>42000520.332802691</v>
      </c>
      <c r="BY142" s="52" cm="1">
        <f t="array" aca="1" ref="BY142" ca="1">AnualidadActivo(BY$2, $E142, $C142, $B142, $D142, Hombres!$A$1:$DW$117, Mujeres!$A$1:$DW$117)</f>
        <v>39054699.051839493</v>
      </c>
      <c r="BZ142" s="52" cm="1">
        <f t="array" aca="1" ref="BZ142" ca="1">AnualidadActivo(BZ$2, $E142, $C142, $B142, $D142, Hombres!$A$1:$DW$117, Mujeres!$A$1:$DW$117)</f>
        <v>35904703.635661326</v>
      </c>
      <c r="CA142" s="52" cm="1">
        <f t="array" aca="1" ref="CA142" ca="1">AnualidadActivo(CA$2, $E142, $C142, $B142, $D142, Hombres!$A$1:$DW$117, Mujeres!$A$1:$DW$117)</f>
        <v>32589958.524720855</v>
      </c>
      <c r="CB142" s="52" cm="1">
        <f t="array" aca="1" ref="CB142" ca="1">AnualidadActivo(CB$2, $E142, $C142, $B142, $D142, Hombres!$A$1:$DW$117, Mujeres!$A$1:$DW$117)</f>
        <v>29162516.55053002</v>
      </c>
      <c r="CC142" s="52" cm="1">
        <f t="array" aca="1" ref="CC142" ca="1">AnualidadActivo(CC$2, $E142, $C142, $B142, $D142, Hombres!$A$1:$DW$117, Mujeres!$A$1:$DW$117)</f>
        <v>25684604.479506787</v>
      </c>
      <c r="CD142" s="52" cm="1">
        <f t="array" aca="1" ref="CD142" ca="1">AnualidadActivo(CD$2, $E142, $C142, $B142, $D142, Hombres!$A$1:$DW$117, Mujeres!$A$1:$DW$117)</f>
        <v>22223523.504658204</v>
      </c>
      <c r="CE142" s="52" cm="1">
        <f t="array" aca="1" ref="CE142" ca="1">AnualidadActivo(CE$2, $E142, $C142, $B142, $D142, Hombres!$A$1:$DW$117, Mujeres!$A$1:$DW$117)</f>
        <v>18848968.398899805</v>
      </c>
      <c r="CF142" s="52" cm="1">
        <f t="array" aca="1" ref="CF142" ca="1">AnualidadActivo(CF$2, $E142, $C142, $B142, $D142, Hombres!$A$1:$DW$117, Mujeres!$A$1:$DW$117)</f>
        <v>15631742.048046129</v>
      </c>
      <c r="CG142" s="52" cm="1">
        <f t="array" aca="1" ref="CG142" ca="1">AnualidadActivo(CG$2, $E142, $C142, $B142, $D142, Hombres!$A$1:$DW$117, Mujeres!$A$1:$DW$117)</f>
        <v>12641160.664179966</v>
      </c>
      <c r="CH142" s="52" cm="1">
        <f t="array" aca="1" ref="CH142" ca="1">AnualidadActivo(CH$2, $E142, $C142, $B142, $D142, Hombres!$A$1:$DW$117, Mujeres!$A$1:$DW$117)</f>
        <v>9938378.032288786</v>
      </c>
      <c r="CI142" s="52" cm="1">
        <f t="array" aca="1" ref="CI142" ca="1">AnualidadActivo(CI$2, $E142, $C142, $B142, $D142, Hombres!$A$1:$DW$117, Mujeres!$A$1:$DW$117)</f>
        <v>7569539.8382017603</v>
      </c>
      <c r="CJ142" s="52" cm="1">
        <f t="array" aca="1" ref="CJ142" ca="1">AnualidadActivo(CJ$2, $E142, $C142, $B142, $D142, Hombres!$A$1:$DW$117, Mujeres!$A$1:$DW$117)</f>
        <v>5562343.7923209174</v>
      </c>
      <c r="CK142" s="52" cm="1">
        <f t="array" aca="1" ref="CK142" ca="1">AnualidadActivo(CK$2, $E142, $C142, $B142, $D142, Hombres!$A$1:$DW$117, Mujeres!$A$1:$DW$117)</f>
        <v>3924817.0297838771</v>
      </c>
      <c r="CL142" s="52" cm="1">
        <f t="array" aca="1" ref="CL142" ca="1">AnualidadActivo(CL$2, $E142, $C142, $B142, $D142, Hombres!$A$1:$DW$117, Mujeres!$A$1:$DW$117)</f>
        <v>2645127.6545275701</v>
      </c>
      <c r="CM142" s="52" cm="1">
        <f t="array" aca="1" ref="CM142" ca="1">AnualidadActivo(CM$2, $E142, $C142, $B142, $D142, Hombres!$A$1:$DW$117, Mujeres!$A$1:$DW$117)</f>
        <v>1692440.5418622948</v>
      </c>
      <c r="CN142" s="52" cm="1">
        <f t="array" aca="1" ref="CN142" ca="1">AnualidadActivo(CN$2, $E142, $C142, $B142, $D142, Hombres!$A$1:$DW$117, Mujeres!$A$1:$DW$117)</f>
        <v>1020735.8526027021</v>
      </c>
      <c r="CO142" s="52" cm="1">
        <f t="array" aca="1" ref="CO142" ca="1">AnualidadActivo(CO$2, $E142, $C142, $B142, $D142, Hombres!$A$1:$DW$117, Mujeres!$A$1:$DW$117)</f>
        <v>575338.3839269114</v>
      </c>
      <c r="CP142" s="52" cm="1">
        <f t="array" aca="1" ref="CP142" ca="1">AnualidadActivo(CP$2, $E142, $C142, $B142, $D142, Hombres!$A$1:$DW$117, Mujeres!$A$1:$DW$117)</f>
        <v>299988.19360550272</v>
      </c>
      <c r="CQ142" s="52" cm="1">
        <f t="array" aca="1" ref="CQ142" ca="1">AnualidadActivo(CQ$2, $E142, $C142, $B142, $D142, Hombres!$A$1:$DW$117, Mujeres!$A$1:$DW$117)</f>
        <v>142947.66212362397</v>
      </c>
      <c r="CR142" s="52" cm="1">
        <f t="array" aca="1" ref="CR142" ca="1">AnualidadActivo(CR$2, $E142, $C142, $B142, $D142, Hombres!$A$1:$DW$117, Mujeres!$A$1:$DW$117)</f>
        <v>61331.635825599391</v>
      </c>
      <c r="CS142" s="52" cm="1">
        <f t="array" aca="1" ref="CS142" ca="1">AnualidadActivo(CS$2, $E142, $C142, $B142, $D142, Hombres!$A$1:$DW$117, Mujeres!$A$1:$DW$117)</f>
        <v>23248.394040716223</v>
      </c>
      <c r="CT142" s="52" cm="1">
        <f t="array" aca="1" ref="CT142" ca="1">AnualidadActivo(CT$2, $E142, $C142, $B142, $D142, Hombres!$A$1:$DW$117, Mujeres!$A$1:$DW$117)</f>
        <v>7593.4576029407226</v>
      </c>
      <c r="CU142" s="52" cm="1">
        <f t="array" aca="1" ref="CU142" ca="1">AnualidadActivo(CU$2, $E142, $C142, $B142, $D142, Hombres!$A$1:$DW$117, Mujeres!$A$1:$DW$117)</f>
        <v>2065.0038301681188</v>
      </c>
      <c r="CV142" s="52" cm="1">
        <f t="array" aca="1" ref="CV142" ca="1">AnualidadActivo(CV$2, $E142, $C142, $B142, $D142, Hombres!$A$1:$DW$117, Mujeres!$A$1:$DW$117)</f>
        <v>0</v>
      </c>
      <c r="CW142" s="52" cm="1">
        <f t="array" aca="1" ref="CW142" ca="1">AnualidadActivo(CW$2, $E142, $C142, $B142, $D142, Hombres!$A$1:$DW$117, Mujeres!$A$1:$DW$117)</f>
        <v>0</v>
      </c>
      <c r="CX142" s="52" cm="1">
        <f t="array" aca="1" ref="CX142" ca="1">AnualidadActivo(CX$2, $E142, $C142, $B142, $D142, Hombres!$A$1:$DW$117, Mujeres!$A$1:$DW$117)</f>
        <v>0</v>
      </c>
      <c r="CY142" s="52" cm="1">
        <f t="array" aca="1" ref="CY142" ca="1">AnualidadActivo(CY$2, $E142, $C142, $B142, $D142, Hombres!$A$1:$DW$117, Mujeres!$A$1:$DW$117)</f>
        <v>0</v>
      </c>
      <c r="CZ142" s="52" cm="1">
        <f t="array" aca="1" ref="CZ142" ca="1">AnualidadActivo(CZ$2, $E142, $C142, $B142, $D142, Hombres!$A$1:$DW$117, Mujeres!$A$1:$DW$117)</f>
        <v>0</v>
      </c>
      <c r="DA142" s="52" cm="1">
        <f t="array" aca="1" ref="DA142" ca="1">AnualidadActivo(DA$2, $E142, $C142, $B142, $D142, Hombres!$A$1:$DW$117, Mujeres!$A$1:$DW$117)</f>
        <v>0</v>
      </c>
      <c r="DD142" s="25"/>
      <c r="DE142" s="52" cm="1">
        <f t="array" aca="1" ref="DE142" ca="1">beneficio_muerte_individual_activo(DE$2,$F142,$D142, Hombres!$A$1:$DW$117, Mujeres!$A$1:$DW$117)</f>
        <v>0</v>
      </c>
      <c r="DF142" s="52" cm="1">
        <f t="array" aca="1" ref="DF142" ca="1">beneficio_muerte_individual_activo(DF$2,$F142,$D142, Hombres!$A$1:$DW$117, Mujeres!$A$1:$DW$117)</f>
        <v>6325</v>
      </c>
      <c r="DG142" s="52" cm="1">
        <f t="array" aca="1" ref="DG142" ca="1">beneficio_muerte_individual_activo(DG$2,$F142,$D142, Hombres!$A$1:$DW$117, Mujeres!$A$1:$DW$117)</f>
        <v>6372.3380643999999</v>
      </c>
      <c r="DH142" s="52" cm="1">
        <f t="array" aca="1" ref="DH142" ca="1">beneficio_muerte_individual_activo(DH$2,$F142,$D142, Hombres!$A$1:$DW$117, Mujeres!$A$1:$DW$117)</f>
        <v>6411.9957899603205</v>
      </c>
      <c r="DI142" s="52" cm="1">
        <f t="array" aca="1" ref="DI142" ca="1">beneficio_muerte_individual_activo(DI$2,$F142,$D142, Hombres!$A$1:$DW$117, Mujeres!$A$1:$DW$117)</f>
        <v>6418.1112363560669</v>
      </c>
      <c r="DJ142" s="52" cm="1">
        <f t="array" aca="1" ref="DJ142" ca="1">beneficio_muerte_individual_activo(DJ$2,$F142,$D142, Hombres!$A$1:$DW$117, Mujeres!$A$1:$DW$117)</f>
        <v>6412.7335968791249</v>
      </c>
      <c r="DK142" s="52" cm="1">
        <f t="array" aca="1" ref="DK142" ca="1">beneficio_muerte_individual_activo(DK$2,$F142,$D142, Hombres!$A$1:$DW$117, Mujeres!$A$1:$DW$117)</f>
        <v>6484.3398319534308</v>
      </c>
      <c r="DL142" s="52" cm="1">
        <f t="array" aca="1" ref="DL142" ca="1">beneficio_muerte_individual_activo(DL$2,$F142,$D142, Hombres!$A$1:$DW$117, Mujeres!$A$1:$DW$117)</f>
        <v>6644.9335365885763</v>
      </c>
      <c r="DM142" s="52" cm="1">
        <f t="array" aca="1" ref="DM142" ca="1">beneficio_muerte_individual_activo(DM$2,$F142,$D142, Hombres!$A$1:$DW$117, Mujeres!$A$1:$DW$117)</f>
        <v>6898.9926518268376</v>
      </c>
      <c r="DN142" s="52" cm="1">
        <f t="array" aca="1" ref="DN142" ca="1">beneficio_muerte_individual_activo(DN$2,$F142,$D142, Hombres!$A$1:$DW$117, Mujeres!$A$1:$DW$117)</f>
        <v>7225.1947712401388</v>
      </c>
      <c r="DO142" s="52" cm="1">
        <f t="array" aca="1" ref="DO142" ca="1">beneficio_muerte_individual_activo(DO$2,$F142,$D142, Hombres!$A$1:$DW$117, Mujeres!$A$1:$DW$117)</f>
        <v>7619.5984488694139</v>
      </c>
      <c r="DP142" s="52" cm="1">
        <f t="array" aca="1" ref="DP142" ca="1">beneficio_muerte_individual_activo(DP$2,$F142,$D142, Hombres!$A$1:$DW$117, Mujeres!$A$1:$DW$117)</f>
        <v>8087.1162867950252</v>
      </c>
      <c r="DQ142" s="52" cm="1">
        <f t="array" aca="1" ref="DQ142" ca="1">beneficio_muerte_individual_activo(DQ$2,$F142,$D142, Hombres!$A$1:$DW$117, Mujeres!$A$1:$DW$117)</f>
        <v>8572.5011833459721</v>
      </c>
      <c r="DR142" s="52" cm="1">
        <f t="array" aca="1" ref="DR142" ca="1">beneficio_muerte_individual_activo(DR$2,$F142,$D142, Hombres!$A$1:$DW$117, Mujeres!$A$1:$DW$117)</f>
        <v>8985.0459606001605</v>
      </c>
      <c r="DS142" s="52" cm="1">
        <f t="array" aca="1" ref="DS142" ca="1">beneficio_muerte_individual_activo(DS$2,$F142,$D142, Hombres!$A$1:$DW$117, Mujeres!$A$1:$DW$117)</f>
        <v>9290.3026212547866</v>
      </c>
      <c r="DT142" s="52" cm="1">
        <f t="array" aca="1" ref="DT142" ca="1">beneficio_muerte_individual_activo(DT$2,$F142,$D142, Hombres!$A$1:$DW$117, Mujeres!$A$1:$DW$117)</f>
        <v>9545.7655350933182</v>
      </c>
      <c r="DU142" s="52" cm="1">
        <f t="array" aca="1" ref="DU142" ca="1">beneficio_muerte_individual_activo(DU$2,$F142,$D142, Hombres!$A$1:$DW$117, Mujeres!$A$1:$DW$117)</f>
        <v>9967.2729299209004</v>
      </c>
      <c r="DV142" s="52" cm="1">
        <f t="array" aca="1" ref="DV142" ca="1">beneficio_muerte_individual_activo(DV$2,$F142,$D142, Hombres!$A$1:$DW$117, Mujeres!$A$1:$DW$117)</f>
        <v>10571.455211537974</v>
      </c>
      <c r="DW142" s="52" cm="1">
        <f t="array" aca="1" ref="DW142" ca="1">beneficio_muerte_individual_activo(DW$2,$F142,$D142, Hombres!$A$1:$DW$117, Mujeres!$A$1:$DW$117)</f>
        <v>11318.14842492247</v>
      </c>
      <c r="DX142" s="52" cm="1">
        <f t="array" aca="1" ref="DX142" ca="1">beneficio_muerte_individual_activo(DX$2,$F142,$D142, Hombres!$A$1:$DW$117, Mujeres!$A$1:$DW$117)</f>
        <v>12128.551447252559</v>
      </c>
      <c r="DY142" s="52" cm="1">
        <f t="array" aca="1" ref="DY142" ca="1">beneficio_muerte_individual_activo(DY$2,$F142,$D142, Hombres!$A$1:$DW$117, Mujeres!$A$1:$DW$117)</f>
        <v>12961.389051326494</v>
      </c>
      <c r="DZ142" s="52" cm="1">
        <f t="array" aca="1" ref="DZ142" ca="1">beneficio_muerte_individual_activo(DZ$2,$F142,$D142, Hombres!$A$1:$DW$117, Mujeres!$A$1:$DW$117)</f>
        <v>13817.839772184057</v>
      </c>
      <c r="EA142" s="52" cm="1">
        <f t="array" aca="1" ref="EA142" ca="1">beneficio_muerte_individual_activo(EA$2,$F142,$D142, Hombres!$A$1:$DW$117, Mujeres!$A$1:$DW$117)</f>
        <v>14645.118432267154</v>
      </c>
      <c r="EB142" s="52" cm="1">
        <f t="array" aca="1" ref="EB142" ca="1">beneficio_muerte_individual_activo(EB$2,$F142,$D142, Hombres!$A$1:$DW$117, Mujeres!$A$1:$DW$117)</f>
        <v>15387.874360870976</v>
      </c>
      <c r="EC142" s="52" cm="1">
        <f t="array" aca="1" ref="EC142" ca="1">beneficio_muerte_individual_activo(EC$2,$F142,$D142, Hombres!$A$1:$DW$117, Mujeres!$A$1:$DW$117)</f>
        <v>16179.256965383105</v>
      </c>
      <c r="ED142" s="52" cm="1">
        <f t="array" aca="1" ref="ED142" ca="1">beneficio_muerte_individual_activo(ED$2,$F142,$D142, Hombres!$A$1:$DW$117, Mujeres!$A$1:$DW$117)</f>
        <v>17088.66984967086</v>
      </c>
      <c r="EE142" s="52" cm="1">
        <f t="array" aca="1" ref="EE142" ca="1">beneficio_muerte_individual_activo(EE$2,$F142,$D142, Hombres!$A$1:$DW$117, Mujeres!$A$1:$DW$117)</f>
        <v>18321.46460719797</v>
      </c>
      <c r="EF142" s="52" cm="1">
        <f t="array" aca="1" ref="EF142" ca="1">beneficio_muerte_individual_activo(EF$2,$F142,$D142, Hombres!$A$1:$DW$117, Mujeres!$A$1:$DW$117)</f>
        <v>19957.582715748737</v>
      </c>
      <c r="EG142" s="52" cm="1">
        <f t="array" aca="1" ref="EG142" ca="1">beneficio_muerte_individual_activo(EG$2,$F142,$D142, Hombres!$A$1:$DW$117, Mujeres!$A$1:$DW$117)</f>
        <v>21962.560576161377</v>
      </c>
      <c r="EH142" s="52" cm="1">
        <f t="array" aca="1" ref="EH142" ca="1">beneficio_muerte_individual_activo(EH$2,$F142,$D142, Hombres!$A$1:$DW$117, Mujeres!$A$1:$DW$117)</f>
        <v>24028.508733862309</v>
      </c>
      <c r="EI142" s="52" cm="1">
        <f t="array" aca="1" ref="EI142" ca="1">beneficio_muerte_individual_activo(EI$2,$F142,$D142, Hombres!$A$1:$DW$117, Mujeres!$A$1:$DW$117)</f>
        <v>25969.361056558373</v>
      </c>
      <c r="EJ142" s="52" cm="1">
        <f t="array" aca="1" ref="EJ142" ca="1">beneficio_muerte_individual_activo(EJ$2,$F142,$D142, Hombres!$A$1:$DW$117, Mujeres!$A$1:$DW$117)</f>
        <v>27847.528175758816</v>
      </c>
      <c r="EK142" s="52" cm="1">
        <f t="array" aca="1" ref="EK142" ca="1">beneficio_muerte_individual_activo(EK$2,$F142,$D142, Hombres!$A$1:$DW$117, Mujeres!$A$1:$DW$117)</f>
        <v>29693.694668524884</v>
      </c>
      <c r="EL142" s="52" cm="1">
        <f t="array" aca="1" ref="EL142" ca="1">beneficio_muerte_individual_activo(EL$2,$F142,$D142, Hombres!$A$1:$DW$117, Mujeres!$A$1:$DW$117)</f>
        <v>31557.48447672265</v>
      </c>
      <c r="EM142" s="52" cm="1">
        <f t="array" aca="1" ref="EM142" ca="1">beneficio_muerte_individual_activo(EM$2,$F142,$D142, Hombres!$A$1:$DW$117, Mujeres!$A$1:$DW$117)</f>
        <v>33601.320534853017</v>
      </c>
      <c r="EN142" s="52" cm="1">
        <f t="array" aca="1" ref="EN142" ca="1">beneficio_muerte_individual_activo(EN$2,$F142,$D142, Hombres!$A$1:$DW$117, Mujeres!$A$1:$DW$117)</f>
        <v>21519.719930997904</v>
      </c>
      <c r="EO142" s="52" cm="1">
        <f t="array" aca="1" ref="EO142" ca="1">beneficio_muerte_individual_activo(EO$2,$F142,$D142, Hombres!$A$1:$DW$117, Mujeres!$A$1:$DW$117)</f>
        <v>22947.8182175578</v>
      </c>
      <c r="EP142" s="52" cm="1">
        <f t="array" aca="1" ref="EP142" ca="1">beneficio_muerte_individual_activo(EP$2,$F142,$D142, Hombres!$A$1:$DW$117, Mujeres!$A$1:$DW$117)</f>
        <v>24225.590250640609</v>
      </c>
      <c r="EQ142" s="52" cm="1">
        <f t="array" aca="1" ref="EQ142" ca="1">beneficio_muerte_individual_activo(EQ$2,$F142,$D142, Hombres!$A$1:$DW$117, Mujeres!$A$1:$DW$117)</f>
        <v>25350.708962060202</v>
      </c>
      <c r="ER142" s="52" cm="1">
        <f t="array" aca="1" ref="ER142" ca="1">beneficio_muerte_individual_activo(ER$2,$F142,$D142, Hombres!$A$1:$DW$117, Mujeres!$A$1:$DW$117)</f>
        <v>26596.585919786223</v>
      </c>
      <c r="ES142" s="52" cm="1">
        <f t="array" aca="1" ref="ES142" ca="1">beneficio_muerte_individual_activo(ES$2,$F142,$D142, Hombres!$A$1:$DW$117, Mujeres!$A$1:$DW$117)</f>
        <v>28236.312731904029</v>
      </c>
      <c r="ET142" s="52" cm="1">
        <f t="array" aca="1" ref="ET142" ca="1">beneficio_muerte_individual_activo(ET$2,$F142,$D142, Hombres!$A$1:$DW$117, Mujeres!$A$1:$DW$117)</f>
        <v>30531.507547270703</v>
      </c>
      <c r="EU142" s="52" cm="1">
        <f t="array" aca="1" ref="EU142" ca="1">beneficio_muerte_individual_activo(EU$2,$F142,$D142, Hombres!$A$1:$DW$117, Mujeres!$A$1:$DW$117)</f>
        <v>33562.640333435993</v>
      </c>
      <c r="EV142" s="52" cm="1">
        <f t="array" aca="1" ref="EV142" ca="1">beneficio_muerte_individual_activo(EV$2,$F142,$D142, Hombres!$A$1:$DW$117, Mujeres!$A$1:$DW$117)</f>
        <v>37244.599620306763</v>
      </c>
      <c r="EW142" s="52" cm="1">
        <f t="array" aca="1" ref="EW142" ca="1">beneficio_muerte_individual_activo(EW$2,$F142,$D142, Hombres!$A$1:$DW$117, Mujeres!$A$1:$DW$117)</f>
        <v>41328.243934237005</v>
      </c>
      <c r="EX142" s="52" cm="1">
        <f t="array" aca="1" ref="EX142" ca="1">beneficio_muerte_individual_activo(EX$2,$F142,$D142, Hombres!$A$1:$DW$117, Mujeres!$A$1:$DW$117)</f>
        <v>45316.709567831989</v>
      </c>
      <c r="EY142" s="52" cm="1">
        <f t="array" aca="1" ref="EY142" ca="1">beneficio_muerte_individual_activo(EY$2,$F142,$D142, Hombres!$A$1:$DW$117, Mujeres!$A$1:$DW$117)</f>
        <v>48931.719728467127</v>
      </c>
      <c r="EZ142" s="52" cm="1">
        <f t="array" aca="1" ref="EZ142" ca="1">beneficio_muerte_individual_activo(EZ$2,$F142,$D142, Hombres!$A$1:$DW$117, Mujeres!$A$1:$DW$117)</f>
        <v>52191.988514981742</v>
      </c>
      <c r="FA142" s="52" cm="1">
        <f t="array" aca="1" ref="FA142" ca="1">beneficio_muerte_individual_activo(FA$2,$F142,$D142, Hombres!$A$1:$DW$117, Mujeres!$A$1:$DW$117)</f>
        <v>55256.316415785324</v>
      </c>
      <c r="FB142" s="52" cm="1">
        <f t="array" aca="1" ref="FB142" ca="1">beneficio_muerte_individual_activo(FB$2,$F142,$D142, Hombres!$A$1:$DW$117, Mujeres!$A$1:$DW$117)</f>
        <v>58353.327153919257</v>
      </c>
      <c r="FC142" s="52" cm="1">
        <f t="array" aca="1" ref="FC142" ca="1">beneficio_muerte_individual_activo(FC$2,$F142,$D142, Hombres!$A$1:$DW$117, Mujeres!$A$1:$DW$117)</f>
        <v>65342.329484078393</v>
      </c>
      <c r="FD142" s="52" cm="1">
        <f t="array" aca="1" ref="FD142" ca="1">beneficio_muerte_individual_activo(FD$2,$F142,$D142, Hombres!$A$1:$DW$117, Mujeres!$A$1:$DW$117)</f>
        <v>69354.53995964698</v>
      </c>
      <c r="FE142" s="52" cm="1">
        <f t="array" aca="1" ref="FE142" ca="1">beneficio_muerte_individual_activo(FE$2,$F142,$D142, Hombres!$A$1:$DW$117, Mujeres!$A$1:$DW$117)</f>
        <v>73420.216348155154</v>
      </c>
      <c r="FF142" s="52" cm="1">
        <f t="array" aca="1" ref="FF142" ca="1">beneficio_muerte_individual_activo(FF$2,$F142,$D142, Hombres!$A$1:$DW$117, Mujeres!$A$1:$DW$117)</f>
        <v>77592.791410052785</v>
      </c>
      <c r="FG142" s="52" cm="1">
        <f t="array" aca="1" ref="FG142" ca="1">beneficio_muerte_individual_activo(FG$2,$F142,$D142, Hombres!$A$1:$DW$117, Mujeres!$A$1:$DW$117)</f>
        <v>81836.729423935016</v>
      </c>
      <c r="FH142" s="52" cm="1">
        <f t="array" aca="1" ref="FH142" ca="1">beneficio_muerte_individual_activo(FH$2,$F142,$D142, Hombres!$A$1:$DW$117, Mujeres!$A$1:$DW$117)</f>
        <v>86005.647706095246</v>
      </c>
      <c r="FI142" s="52" cm="1">
        <f t="array" aca="1" ref="FI142" ca="1">beneficio_muerte_individual_activo(FI$2,$F142,$D142, Hombres!$A$1:$DW$117, Mujeres!$A$1:$DW$117)</f>
        <v>90070.304415019928</v>
      </c>
      <c r="FJ142" s="52" cm="1">
        <f t="array" aca="1" ref="FJ142" ca="1">beneficio_muerte_individual_activo(FJ$2,$F142,$D142, Hombres!$A$1:$DW$117, Mujeres!$A$1:$DW$117)</f>
        <v>94004.149637682465</v>
      </c>
      <c r="FK142" s="52" cm="1">
        <f t="array" aca="1" ref="FK142" ca="1">beneficio_muerte_individual_activo(FK$2,$F142,$D142, Hombres!$A$1:$DW$117, Mujeres!$A$1:$DW$117)</f>
        <v>97705.027866463206</v>
      </c>
      <c r="FL142" s="52" cm="1">
        <f t="array" aca="1" ref="FL142" ca="1">beneficio_muerte_individual_activo(FL$2,$F142,$D142, Hombres!$A$1:$DW$117, Mujeres!$A$1:$DW$117)</f>
        <v>100951.48520022718</v>
      </c>
      <c r="FM142" s="52" cm="1">
        <f t="array" aca="1" ref="FM142" ca="1">beneficio_muerte_individual_activo(FM$2,$F142,$D142, Hombres!$A$1:$DW$117, Mujeres!$A$1:$DW$117)</f>
        <v>103505.80258045421</v>
      </c>
      <c r="FN142" s="52" cm="1">
        <f t="array" aca="1" ref="FN142" ca="1">beneficio_muerte_individual_activo(FN$2,$F142,$D142, Hombres!$A$1:$DW$117, Mujeres!$A$1:$DW$117)</f>
        <v>105248.99182839986</v>
      </c>
      <c r="FO142" s="52" cm="1">
        <f t="array" aca="1" ref="FO142" ca="1">beneficio_muerte_individual_activo(FO$2,$F142,$D142, Hombres!$A$1:$DW$117, Mujeres!$A$1:$DW$117)</f>
        <v>106099.72688629995</v>
      </c>
      <c r="FP142" s="52" cm="1">
        <f t="array" aca="1" ref="FP142" ca="1">beneficio_muerte_individual_activo(FP$2,$F142,$D142, Hombres!$A$1:$DW$117, Mujeres!$A$1:$DW$117)</f>
        <v>105921.94418868744</v>
      </c>
      <c r="FQ142" s="52" cm="1">
        <f t="array" aca="1" ref="FQ142" ca="1">beneficio_muerte_individual_activo(FQ$2,$F142,$D142, Hombres!$A$1:$DW$117, Mujeres!$A$1:$DW$117)</f>
        <v>104518.57052985384</v>
      </c>
      <c r="FR142" s="52" cm="1">
        <f t="array" aca="1" ref="FR142" ca="1">beneficio_muerte_individual_activo(FR$2,$F142,$D142, Hombres!$A$1:$DW$117, Mujeres!$A$1:$DW$117)</f>
        <v>101757.51681832831</v>
      </c>
      <c r="FS142" s="52" cm="1">
        <f t="array" aca="1" ref="FS142" ca="1">beneficio_muerte_individual_activo(FS$2,$F142,$D142, Hombres!$A$1:$DW$117, Mujeres!$A$1:$DW$117)</f>
        <v>97634.602957818846</v>
      </c>
      <c r="FT142" s="52" cm="1">
        <f t="array" aca="1" ref="FT142" ca="1">beneficio_muerte_individual_activo(FT$2,$F142,$D142, Hombres!$A$1:$DW$117, Mujeres!$A$1:$DW$117)</f>
        <v>92208.622113261139</v>
      </c>
      <c r="FU142" s="52" cm="1">
        <f t="array" aca="1" ref="FU142" ca="1">beneficio_muerte_individual_activo(FU$2,$F142,$D142, Hombres!$A$1:$DW$117, Mujeres!$A$1:$DW$117)</f>
        <v>85550.053084468673</v>
      </c>
      <c r="FV142" s="52" cm="1">
        <f t="array" aca="1" ref="FV142" ca="1">beneficio_muerte_individual_activo(FV$2,$F142,$D142, Hombres!$A$1:$DW$117, Mujeres!$A$1:$DW$117)</f>
        <v>77755.576362426902</v>
      </c>
      <c r="FW142" s="52" cm="1">
        <f t="array" aca="1" ref="FW142" ca="1">beneficio_muerte_individual_activo(FW$2,$F142,$D142, Hombres!$A$1:$DW$117, Mujeres!$A$1:$DW$117)</f>
        <v>69034.442522718018</v>
      </c>
      <c r="FX142" s="52" cm="1">
        <f t="array" aca="1" ref="FX142" ca="1">beneficio_muerte_individual_activo(FX$2,$F142,$D142, Hombres!$A$1:$DW$117, Mujeres!$A$1:$DW$117)</f>
        <v>59721.075392973638</v>
      </c>
      <c r="FY142" s="52" cm="1">
        <f t="array" aca="1" ref="FY142" ca="1">beneficio_muerte_individual_activo(FY$2,$F142,$D142, Hombres!$A$1:$DW$117, Mujeres!$A$1:$DW$117)</f>
        <v>50200.206124814555</v>
      </c>
      <c r="FZ142" s="52" cm="1">
        <f t="array" aca="1" ref="FZ142" ca="1">beneficio_muerte_individual_activo(FZ$2,$F142,$D142, Hombres!$A$1:$DW$117, Mujeres!$A$1:$DW$117)</f>
        <v>40852.499231238195</v>
      </c>
      <c r="GA142" s="52" cm="1">
        <f t="array" aca="1" ref="GA142" ca="1">beneficio_muerte_individual_activo(GA$2,$F142,$D142, Hombres!$A$1:$DW$117, Mujeres!$A$1:$DW$117)</f>
        <v>32037.357979035343</v>
      </c>
      <c r="GB142" s="52" cm="1">
        <f t="array" aca="1" ref="GB142" ca="1">beneficio_muerte_individual_activo(GB$2,$F142,$D142, Hombres!$A$1:$DW$117, Mujeres!$A$1:$DW$117)</f>
        <v>24089.233904753186</v>
      </c>
      <c r="GC142" s="52" cm="1">
        <f t="array" aca="1" ref="GC142" ca="1">beneficio_muerte_individual_activo(GC$2,$F142,$D142, Hombres!$A$1:$DW$117, Mujeres!$A$1:$DW$117)</f>
        <v>17275.929440857199</v>
      </c>
      <c r="GD142" s="52" cm="1">
        <f t="array" aca="1" ref="GD142" ca="1">beneficio_muerte_individual_activo(GD$2,$F142,$D142, Hombres!$A$1:$DW$117, Mujeres!$A$1:$DW$117)</f>
        <v>11746.673540270293</v>
      </c>
      <c r="GE142" s="52" cm="1">
        <f t="array" aca="1" ref="GE142" ca="1">beneficio_muerte_individual_activo(GE$2,$F142,$D142, Hombres!$A$1:$DW$117, Mujeres!$A$1:$DW$117)</f>
        <v>7517.1591572288817</v>
      </c>
      <c r="GF142" s="52" cm="1">
        <f t="array" aca="1" ref="GF142" ca="1">beneficio_muerte_individual_activo(GF$2,$F142,$D142, Hombres!$A$1:$DW$117, Mujeres!$A$1:$DW$117)</f>
        <v>4487.0199399206804</v>
      </c>
      <c r="GG142" s="52" cm="1">
        <f t="array" aca="1" ref="GG142" ca="1">beneficio_muerte_individual_activo(GG$2,$F142,$D142, Hombres!$A$1:$DW$117, Mujeres!$A$1:$DW$117)</f>
        <v>2472.1877034433801</v>
      </c>
      <c r="GH142" s="52" cm="1">
        <f t="array" aca="1" ref="GH142" ca="1">beneficio_muerte_individual_activo(GH$2,$F142,$D142, Hombres!$A$1:$DW$117, Mujeres!$A$1:$DW$117)</f>
        <v>1242.0422948059515</v>
      </c>
      <c r="GI142" s="52" cm="1">
        <f t="array" aca="1" ref="GI142" ca="1">beneficio_muerte_individual_activo(GI$2,$F142,$D142, Hombres!$A$1:$DW$117, Mujeres!$A$1:$DW$117)</f>
        <v>560.58835139803602</v>
      </c>
      <c r="GJ142" s="52" cm="1">
        <f t="array" aca="1" ref="GJ142" ca="1">beneficio_muerte_individual_activo(GJ$2,$F142,$D142, Hombres!$A$1:$DW$117, Mujeres!$A$1:$DW$117)</f>
        <v>222.99045954993503</v>
      </c>
      <c r="GK142" s="52" cm="1">
        <f t="array" aca="1" ref="GK142" ca="1">beneficio_muerte_individual_activo(GK$2,$F142,$D142, Hombres!$A$1:$DW$117, Mujeres!$A$1:$DW$117)</f>
        <v>76.221946130658409</v>
      </c>
      <c r="GL142" s="52" cm="1">
        <f t="array" aca="1" ref="GL142" ca="1">beneficio_muerte_individual_activo(GL$2,$F142,$D142, Hombres!$A$1:$DW$117, Mujeres!$A$1:$DW$117)</f>
        <v>27.364761842572698</v>
      </c>
      <c r="GM142" s="52" cm="1">
        <f t="array" aca="1" ref="GM142" ca="1">beneficio_muerte_individual_activo(GM$2,$F142,$D142, Hombres!$A$1:$DW$117, Mujeres!$A$1:$DW$117)</f>
        <v>0</v>
      </c>
      <c r="GN142" s="52" cm="1">
        <f t="array" aca="1" ref="GN142" ca="1">beneficio_muerte_individual_activo(GN$2,$F142,$D142, Hombres!$A$1:$DW$117, Mujeres!$A$1:$DW$117)</f>
        <v>0</v>
      </c>
      <c r="GO142" s="52" cm="1">
        <f t="array" aca="1" ref="GO142" ca="1">beneficio_muerte_individual_activo(GO$2,$F142,$D142, Hombres!$A$1:$DW$117, Mujeres!$A$1:$DW$117)</f>
        <v>0</v>
      </c>
      <c r="GP142" s="52" cm="1">
        <f t="array" aca="1" ref="GP142" ca="1">beneficio_muerte_individual_activo(GP$2,$F142,$D142, Hombres!$A$1:$DW$117, Mujeres!$A$1:$DW$117)</f>
        <v>0</v>
      </c>
      <c r="GQ142" s="52" cm="1">
        <f t="array" aca="1" ref="GQ142" ca="1">beneficio_muerte_individual_activo(GQ$2,$F142,$D142, Hombres!$A$1:$DW$117, Mujeres!$A$1:$DW$117)</f>
        <v>0</v>
      </c>
      <c r="GR142" s="52" cm="1">
        <f t="array" aca="1" ref="GR142" ca="1">beneficio_muerte_individual_activo(GR$2,$F142,$D142, Hombres!$A$1:$DW$117, Mujeres!$A$1:$DW$117)</f>
        <v>0</v>
      </c>
      <c r="GS142" s="52" cm="1">
        <f t="array" aca="1" ref="GS142" ca="1">beneficio_muerte_individual_activo(GS$2,$F142,$D142, Hombres!$A$1:$DW$117, Mujeres!$A$1:$DW$117)</f>
        <v>0</v>
      </c>
      <c r="GT142" s="52" cm="1">
        <f t="array" aca="1" ref="GT142" ca="1">beneficio_muerte_individual_activo(GT$2,$F142,$D142, Hombres!$A$1:$DW$117, Mujeres!$A$1:$DW$117)</f>
        <v>0</v>
      </c>
      <c r="GU142" s="52" cm="1">
        <f t="array" aca="1" ref="GU142" ca="1">beneficio_muerte_individual_activo(GU$2,$F142,$D142, Hombres!$A$1:$DW$117, Mujeres!$A$1:$DW$117)</f>
        <v>0</v>
      </c>
      <c r="GV142" s="52" cm="1">
        <f t="array" aca="1" ref="GV142" ca="1">beneficio_muerte_individual_activo(GV$2,$F142,$D142, Hombres!$A$1:$DW$117, Mujeres!$A$1:$DW$117)</f>
        <v>0</v>
      </c>
    </row>
    <row r="143" spans="1:204" x14ac:dyDescent="0.35">
      <c r="A143" s="2">
        <f t="shared" si="2"/>
        <v>141</v>
      </c>
      <c r="B143" s="81">
        <v>841303.9</v>
      </c>
      <c r="C143" s="9">
        <v>44753</v>
      </c>
      <c r="D143" s="7" t="s">
        <v>6</v>
      </c>
      <c r="E143" s="9">
        <v>36453</v>
      </c>
      <c r="F143" s="12" cm="1">
        <f t="array" aca="1" ref="F143" ca="1">edadCalc(E143)</f>
        <v>26</v>
      </c>
      <c r="G143" s="45" cm="1">
        <f t="array" aca="1" ref="G143" ca="1">PorcentajePension(C143,E143, D143)</f>
        <v>1</v>
      </c>
      <c r="I143" s="78"/>
      <c r="J143" s="52" cm="1">
        <f t="array" aca="1" ref="J143" ca="1">AnualidadActivo(J$2, $E143, $C143, $B143, $D143, Hombres!$A$1:$DW$117, Mujeres!$A$1:$DW$117)</f>
        <v>0</v>
      </c>
      <c r="K143" s="52" cm="1">
        <f t="array" aca="1" ref="K143" ca="1">AnualidadActivo(K$2, $E143, $C143, $B143, $D143, Hombres!$A$1:$DW$117, Mujeres!$A$1:$DW$117)</f>
        <v>0</v>
      </c>
      <c r="L143" s="52" cm="1">
        <f t="array" aca="1" ref="L143" ca="1">AnualidadActivo(L$2, $E143, $C143, $B143, $D143, Hombres!$A$1:$DW$117, Mujeres!$A$1:$DW$117)</f>
        <v>0</v>
      </c>
      <c r="M143" s="52" cm="1">
        <f t="array" aca="1" ref="M143" ca="1">AnualidadActivo(M$2, $E143, $C143, $B143, $D143, Hombres!$A$1:$DW$117, Mujeres!$A$1:$DW$117)</f>
        <v>0</v>
      </c>
      <c r="N143" s="52" cm="1">
        <f t="array" aca="1" ref="N143" ca="1">AnualidadActivo(N$2, $E143, $C143, $B143, $D143, Hombres!$A$1:$DW$117, Mujeres!$A$1:$DW$117)</f>
        <v>0</v>
      </c>
      <c r="O143" s="52" cm="1">
        <f t="array" aca="1" ref="O143" ca="1">AnualidadActivo(O$2, $E143, $C143, $B143, $D143, Hombres!$A$1:$DW$117, Mujeres!$A$1:$DW$117)</f>
        <v>0</v>
      </c>
      <c r="P143" s="52" cm="1">
        <f t="array" aca="1" ref="P143" ca="1">AnualidadActivo(P$2, $E143, $C143, $B143, $D143, Hombres!$A$1:$DW$117, Mujeres!$A$1:$DW$117)</f>
        <v>0</v>
      </c>
      <c r="Q143" s="52" cm="1">
        <f t="array" aca="1" ref="Q143" ca="1">AnualidadActivo(Q$2, $E143, $C143, $B143, $D143, Hombres!$A$1:$DW$117, Mujeres!$A$1:$DW$117)</f>
        <v>0</v>
      </c>
      <c r="R143" s="52" cm="1">
        <f t="array" aca="1" ref="R143" ca="1">AnualidadActivo(R$2, $E143, $C143, $B143, $D143, Hombres!$A$1:$DW$117, Mujeres!$A$1:$DW$117)</f>
        <v>0</v>
      </c>
      <c r="S143" s="52" cm="1">
        <f t="array" aca="1" ref="S143" ca="1">AnualidadActivo(S$2, $E143, $C143, $B143, $D143, Hombres!$A$1:$DW$117, Mujeres!$A$1:$DW$117)</f>
        <v>0</v>
      </c>
      <c r="T143" s="52" cm="1">
        <f t="array" aca="1" ref="T143" ca="1">AnualidadActivo(T$2, $E143, $C143, $B143, $D143, Hombres!$A$1:$DW$117, Mujeres!$A$1:$DW$117)</f>
        <v>0</v>
      </c>
      <c r="U143" s="52" cm="1">
        <f t="array" aca="1" ref="U143" ca="1">AnualidadActivo(U$2, $E143, $C143, $B143, $D143, Hombres!$A$1:$DW$117, Mujeres!$A$1:$DW$117)</f>
        <v>0</v>
      </c>
      <c r="V143" s="52" cm="1">
        <f t="array" aca="1" ref="V143" ca="1">AnualidadActivo(V$2, $E143, $C143, $B143, $D143, Hombres!$A$1:$DW$117, Mujeres!$A$1:$DW$117)</f>
        <v>0</v>
      </c>
      <c r="W143" s="52" cm="1">
        <f t="array" aca="1" ref="W143" ca="1">AnualidadActivo(W$2, $E143, $C143, $B143, $D143, Hombres!$A$1:$DW$117, Mujeres!$A$1:$DW$117)</f>
        <v>0</v>
      </c>
      <c r="X143" s="52" cm="1">
        <f t="array" aca="1" ref="X143" ca="1">AnualidadActivo(X$2, $E143, $C143, $B143, $D143, Hombres!$A$1:$DW$117, Mujeres!$A$1:$DW$117)</f>
        <v>0</v>
      </c>
      <c r="Y143" s="52" cm="1">
        <f t="array" aca="1" ref="Y143" ca="1">AnualidadActivo(Y$2, $E143, $C143, $B143, $D143, Hombres!$A$1:$DW$117, Mujeres!$A$1:$DW$117)</f>
        <v>0</v>
      </c>
      <c r="Z143" s="52" cm="1">
        <f t="array" aca="1" ref="Z143" ca="1">AnualidadActivo(Z$2, $E143, $C143, $B143, $D143, Hombres!$A$1:$DW$117, Mujeres!$A$1:$DW$117)</f>
        <v>0</v>
      </c>
      <c r="AA143" s="52" cm="1">
        <f t="array" aca="1" ref="AA143" ca="1">AnualidadActivo(AA$2, $E143, $C143, $B143, $D143, Hombres!$A$1:$DW$117, Mujeres!$A$1:$DW$117)</f>
        <v>0</v>
      </c>
      <c r="AB143" s="52" cm="1">
        <f t="array" aca="1" ref="AB143" ca="1">AnualidadActivo(AB$2, $E143, $C143, $B143, $D143, Hombres!$A$1:$DW$117, Mujeres!$A$1:$DW$117)</f>
        <v>0</v>
      </c>
      <c r="AC143" s="52" cm="1">
        <f t="array" aca="1" ref="AC143" ca="1">AnualidadActivo(AC$2, $E143, $C143, $B143, $D143, Hombres!$A$1:$DW$117, Mujeres!$A$1:$DW$117)</f>
        <v>0</v>
      </c>
      <c r="AD143" s="52" cm="1">
        <f t="array" aca="1" ref="AD143" ca="1">AnualidadActivo(AD$2, $E143, $C143, $B143, $D143, Hombres!$A$1:$DW$117, Mujeres!$A$1:$DW$117)</f>
        <v>0</v>
      </c>
      <c r="AE143" s="52" cm="1">
        <f t="array" aca="1" ref="AE143" ca="1">AnualidadActivo(AE$2, $E143, $C143, $B143, $D143, Hombres!$A$1:$DW$117, Mujeres!$A$1:$DW$117)</f>
        <v>0</v>
      </c>
      <c r="AF143" s="52" cm="1">
        <f t="array" aca="1" ref="AF143" ca="1">AnualidadActivo(AF$2, $E143, $C143, $B143, $D143, Hombres!$A$1:$DW$117, Mujeres!$A$1:$DW$117)</f>
        <v>0</v>
      </c>
      <c r="AG143" s="52" cm="1">
        <f t="array" aca="1" ref="AG143" ca="1">AnualidadActivo(AG$2, $E143, $C143, $B143, $D143, Hombres!$A$1:$DW$117, Mujeres!$A$1:$DW$117)</f>
        <v>0</v>
      </c>
      <c r="AH143" s="52" cm="1">
        <f t="array" aca="1" ref="AH143" ca="1">AnualidadActivo(AH$2, $E143, $C143, $B143, $D143, Hombres!$A$1:$DW$117, Mujeres!$A$1:$DW$117)</f>
        <v>0</v>
      </c>
      <c r="AI143" s="52" cm="1">
        <f t="array" aca="1" ref="AI143" ca="1">AnualidadActivo(AI$2, $E143, $C143, $B143, $D143, Hombres!$A$1:$DW$117, Mujeres!$A$1:$DW$117)</f>
        <v>0</v>
      </c>
      <c r="AJ143" s="52" cm="1">
        <f t="array" aca="1" ref="AJ143" ca="1">AnualidadActivo(AJ$2, $E143, $C143, $B143, $D143, Hombres!$A$1:$DW$117, Mujeres!$A$1:$DW$117)</f>
        <v>0</v>
      </c>
      <c r="AK143" s="52" cm="1">
        <f t="array" aca="1" ref="AK143" ca="1">AnualidadActivo(AK$2, $E143, $C143, $B143, $D143, Hombres!$A$1:$DW$117, Mujeres!$A$1:$DW$117)</f>
        <v>0</v>
      </c>
      <c r="AL143" s="52" cm="1">
        <f t="array" aca="1" ref="AL143" ca="1">AnualidadActivo(AL$2, $E143, $C143, $B143, $D143, Hombres!$A$1:$DW$117, Mujeres!$A$1:$DW$117)</f>
        <v>0</v>
      </c>
      <c r="AM143" s="52" cm="1">
        <f t="array" aca="1" ref="AM143" ca="1">AnualidadActivo(AM$2, $E143, $C143, $B143, $D143, Hombres!$A$1:$DW$117, Mujeres!$A$1:$DW$117)</f>
        <v>0</v>
      </c>
      <c r="AN143" s="52" cm="1">
        <f t="array" aca="1" ref="AN143" ca="1">AnualidadActivo(AN$2, $E143, $C143, $B143, $D143, Hombres!$A$1:$DW$117, Mujeres!$A$1:$DW$117)</f>
        <v>0</v>
      </c>
      <c r="AO143" s="52" cm="1">
        <f t="array" aca="1" ref="AO143" ca="1">AnualidadActivo(AO$2, $E143, $C143, $B143, $D143, Hombres!$A$1:$DW$117, Mujeres!$A$1:$DW$117)</f>
        <v>0</v>
      </c>
      <c r="AP143" s="52" cm="1">
        <f t="array" aca="1" ref="AP143" ca="1">AnualidadActivo(AP$2, $E143, $C143, $B143, $D143, Hombres!$A$1:$DW$117, Mujeres!$A$1:$DW$117)</f>
        <v>0</v>
      </c>
      <c r="AQ143" s="52" cm="1">
        <f t="array" aca="1" ref="AQ143" ca="1">AnualidadActivo(AQ$2, $E143, $C143, $B143, $D143, Hombres!$A$1:$DW$117, Mujeres!$A$1:$DW$117)</f>
        <v>0</v>
      </c>
      <c r="AR143" s="52" cm="1">
        <f t="array" aca="1" ref="AR143" ca="1">AnualidadActivo(AR$2, $E143, $C143, $B143, $D143, Hombres!$A$1:$DW$117, Mujeres!$A$1:$DW$117)</f>
        <v>0</v>
      </c>
      <c r="AS143" s="52" cm="1">
        <f t="array" aca="1" ref="AS143" ca="1">AnualidadActivo(AS$2, $E143, $C143, $B143, $D143, Hombres!$A$1:$DW$117, Mujeres!$A$1:$DW$117)</f>
        <v>0</v>
      </c>
      <c r="AT143" s="52" cm="1">
        <f t="array" aca="1" ref="AT143" ca="1">AnualidadActivo(AT$2, $E143, $C143, $B143, $D143, Hombres!$A$1:$DW$117, Mujeres!$A$1:$DW$117)</f>
        <v>0</v>
      </c>
      <c r="AU143" s="52" cm="1">
        <f t="array" aca="1" ref="AU143" ca="1">AnualidadActivo(AU$2, $E143, $C143, $B143, $D143, Hombres!$A$1:$DW$117, Mujeres!$A$1:$DW$117)</f>
        <v>65568653.363593504</v>
      </c>
      <c r="AV143" s="52" cm="1">
        <f t="array" aca="1" ref="AV143" ca="1">AnualidadActivo(AV$2, $E143, $C143, $B143, $D143, Hombres!$A$1:$DW$117, Mujeres!$A$1:$DW$117)</f>
        <v>67535712.964501321</v>
      </c>
      <c r="AW143" s="52" cm="1">
        <f t="array" aca="1" ref="AW143" ca="1">AnualidadActivo(AW$2, $E143, $C143, $B143, $D143, Hombres!$A$1:$DW$117, Mujeres!$A$1:$DW$117)</f>
        <v>69561784.353436351</v>
      </c>
      <c r="AX143" s="52" cm="1">
        <f t="array" aca="1" ref="AX143" ca="1">AnualidadActivo(AX$2, $E143, $C143, $B143, $D143, Hombres!$A$1:$DW$117, Mujeres!$A$1:$DW$117)</f>
        <v>71648637.884039447</v>
      </c>
      <c r="AY143" s="52" cm="1">
        <f t="array" aca="1" ref="AY143" ca="1">AnualidadActivo(AY$2, $E143, $C143, $B143, $D143, Hombres!$A$1:$DW$117, Mujeres!$A$1:$DW$117)</f>
        <v>73798097.020560637</v>
      </c>
      <c r="AZ143" s="52" cm="1">
        <f t="array" aca="1" ref="AZ143" ca="1">AnualidadActivo(AZ$2, $E143, $C143, $B143, $D143, Hombres!$A$1:$DW$117, Mujeres!$A$1:$DW$117)</f>
        <v>76066564.504700303</v>
      </c>
      <c r="BA143" s="52" cm="1">
        <f t="array" aca="1" ref="BA143" ca="1">AnualidadActivo(BA$2, $E143, $C143, $B143, $D143, Hombres!$A$1:$DW$117, Mujeres!$A$1:$DW$117)</f>
        <v>78120857.015728697</v>
      </c>
      <c r="BB143" s="52" cm="1">
        <f t="array" aca="1" ref="BB143" ca="1">AnualidadActivo(BB$2, $E143, $C143, $B143, $D143, Hombres!$A$1:$DW$117, Mujeres!$A$1:$DW$117)</f>
        <v>80206650.384201005</v>
      </c>
      <c r="BC143" s="52" cm="1">
        <f t="array" aca="1" ref="BC143" ca="1">AnualidadActivo(BC$2, $E143, $C143, $B143, $D143, Hombres!$A$1:$DW$117, Mujeres!$A$1:$DW$117)</f>
        <v>82325018.46540533</v>
      </c>
      <c r="BD143" s="52" cm="1">
        <f t="array" aca="1" ref="BD143" ca="1">AnualidadActivo(BD$2, $E143, $C143, $B143, $D143, Hombres!$A$1:$DW$117, Mujeres!$A$1:$DW$117)</f>
        <v>84477924.885449752</v>
      </c>
      <c r="BE143" s="52" cm="1">
        <f t="array" aca="1" ref="BE143" ca="1">AnualidadActivo(BE$2, $E143, $C143, $B143, $D143, Hombres!$A$1:$DW$117, Mujeres!$A$1:$DW$117)</f>
        <v>86664918.380812496</v>
      </c>
      <c r="BF143" s="52" cm="1">
        <f t="array" aca="1" ref="BF143" ca="1">AnualidadActivo(BF$2, $E143, $C143, $B143, $D143, Hombres!$A$1:$DW$117, Mujeres!$A$1:$DW$117)</f>
        <v>88881312.656299219</v>
      </c>
      <c r="BG143" s="52" cm="1">
        <f t="array" aca="1" ref="BG143" ca="1">AnualidadActivo(BG$2, $E143, $C143, $B143, $D143, Hombres!$A$1:$DW$117, Mujeres!$A$1:$DW$117)</f>
        <v>91119729.676119149</v>
      </c>
      <c r="BH143" s="52" cm="1">
        <f t="array" aca="1" ref="BH143" ca="1">AnualidadActivo(BH$2, $E143, $C143, $B143, $D143, Hombres!$A$1:$DW$117, Mujeres!$A$1:$DW$117)</f>
        <v>93369686.015038893</v>
      </c>
      <c r="BI143" s="52" cm="1">
        <f t="array" aca="1" ref="BI143" ca="1">AnualidadActivo(BI$2, $E143, $C143, $B143, $D143, Hombres!$A$1:$DW$117, Mujeres!$A$1:$DW$117)</f>
        <v>95613784.30868198</v>
      </c>
      <c r="BJ143" s="52" cm="1">
        <f t="array" aca="1" ref="BJ143" ca="1">AnualidadActivo(BJ$2, $E143, $C143, $B143, $D143, Hombres!$A$1:$DW$117, Mujeres!$A$1:$DW$117)</f>
        <v>97832175.939332888</v>
      </c>
      <c r="BK143" s="52" cm="1">
        <f t="array" aca="1" ref="BK143" ca="1">AnualidadActivo(BK$2, $E143, $C143, $B143, $D143, Hombres!$A$1:$DW$117, Mujeres!$A$1:$DW$117)</f>
        <v>100013826.22319899</v>
      </c>
      <c r="BL143" s="52" cm="1">
        <f t="array" aca="1" ref="BL143" ca="1">AnualidadActivo(BL$2, $E143, $C143, $B143, $D143, Hombres!$A$1:$DW$117, Mujeres!$A$1:$DW$117)</f>
        <v>102157842.41868331</v>
      </c>
      <c r="BM143" s="52" cm="1">
        <f t="array" aca="1" ref="BM143" ca="1">AnualidadActivo(BM$2, $E143, $C143, $B143, $D143, Hombres!$A$1:$DW$117, Mujeres!$A$1:$DW$117)</f>
        <v>104263095.09430844</v>
      </c>
      <c r="BN143" s="52" cm="1">
        <f t="array" aca="1" ref="BN143" ca="1">AnualidadActivo(BN$2, $E143, $C143, $B143, $D143, Hombres!$A$1:$DW$117, Mujeres!$A$1:$DW$117)</f>
        <v>106313663.03424957</v>
      </c>
      <c r="BO143" s="52" cm="1">
        <f t="array" aca="1" ref="BO143" ca="1">AnualidadActivo(BO$2, $E143, $C143, $B143, $D143, Hombres!$A$1:$DW$117, Mujeres!$A$1:$DW$117)</f>
        <v>108276080.04284206</v>
      </c>
      <c r="BP143" s="52" cm="1">
        <f t="array" aca="1" ref="BP143" ca="1">AnualidadActivo(BP$2, $E143, $C143, $B143, $D143, Hombres!$A$1:$DW$117, Mujeres!$A$1:$DW$117)</f>
        <v>110104322.73712625</v>
      </c>
      <c r="BQ143" s="52" cm="1">
        <f t="array" aca="1" ref="BQ143" ca="1">AnualidadActivo(BQ$2, $E143, $C143, $B143, $D143, Hombres!$A$1:$DW$117, Mujeres!$A$1:$DW$117)</f>
        <v>111748641.61270383</v>
      </c>
      <c r="BR143" s="52" cm="1">
        <f t="array" aca="1" ref="BR143" ca="1">AnualidadActivo(BR$2, $E143, $C143, $B143, $D143, Hombres!$A$1:$DW$117, Mujeres!$A$1:$DW$117)</f>
        <v>113044106.06737633</v>
      </c>
      <c r="BS143" s="52" cm="1">
        <f t="array" aca="1" ref="BS143" ca="1">AnualidadActivo(BS$2, $E143, $C143, $B143, $D143, Hombres!$A$1:$DW$117, Mujeres!$A$1:$DW$117)</f>
        <v>114082211.00655268</v>
      </c>
      <c r="BT143" s="52" cm="1">
        <f t="array" aca="1" ref="BT143" ca="1">AnualidadActivo(BT$2, $E143, $C143, $B143, $D143, Hombres!$A$1:$DW$117, Mujeres!$A$1:$DW$117)</f>
        <v>114820517.9923459</v>
      </c>
      <c r="BU143" s="52" cm="1">
        <f t="array" aca="1" ref="BU143" ca="1">AnualidadActivo(BU$2, $E143, $C143, $B143, $D143, Hombres!$A$1:$DW$117, Mujeres!$A$1:$DW$117)</f>
        <v>115210640.79581554</v>
      </c>
      <c r="BV143" s="52" cm="1">
        <f t="array" aca="1" ref="BV143" ca="1">AnualidadActivo(BV$2, $E143, $C143, $B143, $D143, Hombres!$A$1:$DW$117, Mujeres!$A$1:$DW$117)</f>
        <v>115201149.05196296</v>
      </c>
      <c r="BW143" s="52" cm="1">
        <f t="array" aca="1" ref="BW143" ca="1">AnualidadActivo(BW$2, $E143, $C143, $B143, $D143, Hombres!$A$1:$DW$117, Mujeres!$A$1:$DW$117)</f>
        <v>114738221.52898036</v>
      </c>
      <c r="BX143" s="52" cm="1">
        <f t="array" aca="1" ref="BX143" ca="1">AnualidadActivo(BX$2, $E143, $C143, $B143, $D143, Hombres!$A$1:$DW$117, Mujeres!$A$1:$DW$117)</f>
        <v>113766437.78585051</v>
      </c>
      <c r="BY143" s="52" cm="1">
        <f t="array" aca="1" ref="BY143" ca="1">AnualidadActivo(BY$2, $E143, $C143, $B143, $D143, Hombres!$A$1:$DW$117, Mujeres!$A$1:$DW$117)</f>
        <v>112229678.01384471</v>
      </c>
      <c r="BZ143" s="52" cm="1">
        <f t="array" aca="1" ref="BZ143" ca="1">AnualidadActivo(BZ$2, $E143, $C143, $B143, $D143, Hombres!$A$1:$DW$117, Mujeres!$A$1:$DW$117)</f>
        <v>110072832.5740791</v>
      </c>
      <c r="CA143" s="52" cm="1">
        <f t="array" aca="1" ref="CA143" ca="1">AnualidadActivo(CA$2, $E143, $C143, $B143, $D143, Hombres!$A$1:$DW$117, Mujeres!$A$1:$DW$117)</f>
        <v>107246984.47763607</v>
      </c>
      <c r="CB143" s="52" cm="1">
        <f t="array" aca="1" ref="CB143" ca="1">AnualidadActivo(CB$2, $E143, $C143, $B143, $D143, Hombres!$A$1:$DW$117, Mujeres!$A$1:$DW$117)</f>
        <v>103712788.15707506</v>
      </c>
      <c r="CC143" s="52" cm="1">
        <f t="array" aca="1" ref="CC143" ca="1">AnualidadActivo(CC$2, $E143, $C143, $B143, $D143, Hombres!$A$1:$DW$117, Mujeres!$A$1:$DW$117)</f>
        <v>99444127.751106203</v>
      </c>
      <c r="CD143" s="52" cm="1">
        <f t="array" aca="1" ref="CD143" ca="1">AnualidadActivo(CD$2, $E143, $C143, $B143, $D143, Hombres!$A$1:$DW$117, Mujeres!$A$1:$DW$117)</f>
        <v>94428512.907902136</v>
      </c>
      <c r="CE143" s="52" cm="1">
        <f t="array" aca="1" ref="CE143" ca="1">AnualidadActivo(CE$2, $E143, $C143, $B143, $D143, Hombres!$A$1:$DW$117, Mujeres!$A$1:$DW$117)</f>
        <v>88670680.131376401</v>
      </c>
      <c r="CF143" s="52" cm="1">
        <f t="array" aca="1" ref="CF143" ca="1">AnualidadActivo(CF$2, $E143, $C143, $B143, $D143, Hombres!$A$1:$DW$117, Mujeres!$A$1:$DW$117)</f>
        <v>82202761.941975474</v>
      </c>
      <c r="CG143" s="52" cm="1">
        <f t="array" aca="1" ref="CG143" ca="1">AnualidadActivo(CG$2, $E143, $C143, $B143, $D143, Hombres!$A$1:$DW$117, Mujeres!$A$1:$DW$117)</f>
        <v>75096219.074658126</v>
      </c>
      <c r="CH143" s="52" cm="1">
        <f t="array" aca="1" ref="CH143" ca="1">AnualidadActivo(CH$2, $E143, $C143, $B143, $D143, Hombres!$A$1:$DW$117, Mujeres!$A$1:$DW$117)</f>
        <v>67463309.826931968</v>
      </c>
      <c r="CI143" s="52" cm="1">
        <f t="array" aca="1" ref="CI143" ca="1">AnualidadActivo(CI$2, $E143, $C143, $B143, $D143, Hombres!$A$1:$DW$117, Mujeres!$A$1:$DW$117)</f>
        <v>59451831.636773691</v>
      </c>
      <c r="CJ143" s="52" cm="1">
        <f t="array" aca="1" ref="CJ143" ca="1">AnualidadActivo(CJ$2, $E143, $C143, $B143, $D143, Hombres!$A$1:$DW$117, Mujeres!$A$1:$DW$117)</f>
        <v>51243455.468192913</v>
      </c>
      <c r="CK143" s="52" cm="1">
        <f t="array" aca="1" ref="CK143" ca="1">AnualidadActivo(CK$2, $E143, $C143, $B143, $D143, Hombres!$A$1:$DW$117, Mujeres!$A$1:$DW$117)</f>
        <v>43053207.165332057</v>
      </c>
      <c r="CL143" s="52" cm="1">
        <f t="array" aca="1" ref="CL143" ca="1">AnualidadActivo(CL$2, $E143, $C143, $B143, $D143, Hombres!$A$1:$DW$117, Mujeres!$A$1:$DW$117)</f>
        <v>35122494.44193878</v>
      </c>
      <c r="CM143" s="52" cm="1">
        <f t="array" aca="1" ref="CM143" ca="1">AnualidadActivo(CM$2, $E143, $C143, $B143, $D143, Hombres!$A$1:$DW$117, Mujeres!$A$1:$DW$117)</f>
        <v>27697723.274930771</v>
      </c>
      <c r="CN143" s="52" cm="1">
        <f t="array" aca="1" ref="CN143" ca="1">AnualidadActivo(CN$2, $E143, $C143, $B143, $D143, Hombres!$A$1:$DW$117, Mujeres!$A$1:$DW$117)</f>
        <v>21003275.072657704</v>
      </c>
      <c r="CO143" s="52" cm="1">
        <f t="array" aca="1" ref="CO143" ca="1">AnualidadActivo(CO$2, $E143, $C143, $B143, $D143, Hombres!$A$1:$DW$117, Mujeres!$A$1:$DW$117)</f>
        <v>15218474.562907374</v>
      </c>
      <c r="CP143" s="52" cm="1">
        <f t="array" aca="1" ref="CP143" ca="1">AnualidadActivo(CP$2, $E143, $C143, $B143, $D143, Hombres!$A$1:$DW$117, Mujeres!$A$1:$DW$117)</f>
        <v>10457918.369376238</v>
      </c>
      <c r="CQ143" s="52" cm="1">
        <f t="array" aca="1" ref="CQ143" ca="1">AnualidadActivo(CQ$2, $E143, $C143, $B143, $D143, Hombres!$A$1:$DW$117, Mujeres!$A$1:$DW$117)</f>
        <v>6755916.8862098446</v>
      </c>
      <c r="CR143" s="52" cm="1">
        <f t="array" aca="1" ref="CR143" ca="1">AnualidadActivo(CR$2, $E143, $C143, $B143, $D143, Hombres!$A$1:$DW$117, Mujeres!$A$1:$DW$117)</f>
        <v>4059842.288697463</v>
      </c>
      <c r="CS143" s="52" cm="1">
        <f t="array" aca="1" ref="CS143" ca="1">AnualidadActivo(CS$2, $E143, $C143, $B143, $D143, Hombres!$A$1:$DW$117, Mujeres!$A$1:$DW$117)</f>
        <v>2240207.3622520659</v>
      </c>
      <c r="CT143" s="52" cm="1">
        <f t="array" aca="1" ref="CT143" ca="1">AnualidadActivo(CT$2, $E143, $C143, $B143, $D143, Hombres!$A$1:$DW$117, Mujeres!$A$1:$DW$117)</f>
        <v>1116798.0961083076</v>
      </c>
      <c r="CU143" s="52" cm="1">
        <f t="array" aca="1" ref="CU143" ca="1">AnualidadActivo(CU$2, $E143, $C143, $B143, $D143, Hombres!$A$1:$DW$117, Mujeres!$A$1:$DW$117)</f>
        <v>492715.77417348744</v>
      </c>
      <c r="CV143" s="52" cm="1">
        <f t="array" aca="1" ref="CV143" ca="1">AnualidadActivo(CV$2, $E143, $C143, $B143, $D143, Hombres!$A$1:$DW$117, Mujeres!$A$1:$DW$117)</f>
        <v>187223.80377161116</v>
      </c>
      <c r="CW143" s="52" cm="1">
        <f t="array" aca="1" ref="CW143" ca="1">AnualidadActivo(CW$2, $E143, $C143, $B143, $D143, Hombres!$A$1:$DW$117, Mujeres!$A$1:$DW$117)</f>
        <v>59007.366487816515</v>
      </c>
      <c r="CX143" s="52" cm="1">
        <f t="array" aca="1" ref="CX143" ca="1">AnualidadActivo(CX$2, $E143, $C143, $B143, $D143, Hombres!$A$1:$DW$117, Mujeres!$A$1:$DW$117)</f>
        <v>14580.275815655072</v>
      </c>
      <c r="CY143" s="52" cm="1">
        <f t="array" aca="1" ref="CY143" ca="1">AnualidadActivo(CY$2, $E143, $C143, $B143, $D143, Hombres!$A$1:$DW$117, Mujeres!$A$1:$DW$117)</f>
        <v>2569.9612606589535</v>
      </c>
      <c r="CZ143" s="52" cm="1">
        <f t="array" aca="1" ref="CZ143" ca="1">AnualidadActivo(CZ$2, $E143, $C143, $B143, $D143, Hombres!$A$1:$DW$117, Mujeres!$A$1:$DW$117)</f>
        <v>265.54856907721796</v>
      </c>
      <c r="DA143" s="52" cm="1">
        <f t="array" aca="1" ref="DA143" ca="1">AnualidadActivo(DA$2, $E143, $C143, $B143, $D143, Hombres!$A$1:$DW$117, Mujeres!$A$1:$DW$117)</f>
        <v>0</v>
      </c>
      <c r="DD143" s="25"/>
      <c r="DE143" s="52" cm="1">
        <f t="array" aca="1" ref="DE143" ca="1">beneficio_muerte_individual_activo(DE$2,$F143,$D143, Hombres!$A$1:$DW$117, Mujeres!$A$1:$DW$117)</f>
        <v>0</v>
      </c>
      <c r="DF143" s="52" cm="1">
        <f t="array" aca="1" ref="DF143" ca="1">beneficio_muerte_individual_activo(DF$2,$F143,$D143, Hombres!$A$1:$DW$117, Mujeres!$A$1:$DW$117)</f>
        <v>1553.5</v>
      </c>
      <c r="DG143" s="52" cm="1">
        <f t="array" aca="1" ref="DG143" ca="1">beneficio_muerte_individual_activo(DG$2,$F143,$D143, Hombres!$A$1:$DW$117, Mujeres!$A$1:$DW$117)</f>
        <v>1577.4963023999999</v>
      </c>
      <c r="DH143" s="52" cm="1">
        <f t="array" aca="1" ref="DH143" ca="1">beneficio_muerte_individual_activo(DH$2,$F143,$D143, Hombres!$A$1:$DW$117, Mujeres!$A$1:$DW$117)</f>
        <v>1596.9728109134139</v>
      </c>
      <c r="DI143" s="52" cm="1">
        <f t="array" aca="1" ref="DI143" ca="1">beneficio_muerte_individual_activo(DI$2,$F143,$D143, Hombres!$A$1:$DW$117, Mujeres!$A$1:$DW$117)</f>
        <v>1618.9286231626004</v>
      </c>
      <c r="DJ143" s="52" cm="1">
        <f t="array" aca="1" ref="DJ143" ca="1">beneficio_muerte_individual_activo(DJ$2,$F143,$D143, Hombres!$A$1:$DW$117, Mujeres!$A$1:$DW$117)</f>
        <v>1657.8399008017711</v>
      </c>
      <c r="DK143" s="52" cm="1">
        <f t="array" aca="1" ref="DK143" ca="1">beneficio_muerte_individual_activo(DK$2,$F143,$D143, Hombres!$A$1:$DW$117, Mujeres!$A$1:$DW$117)</f>
        <v>1718.6741211915294</v>
      </c>
      <c r="DL143" s="52" cm="1">
        <f t="array" aca="1" ref="DL143" ca="1">beneficio_muerte_individual_activo(DL$2,$F143,$D143, Hombres!$A$1:$DW$117, Mujeres!$A$1:$DW$117)</f>
        <v>1797.4080118334755</v>
      </c>
      <c r="DM143" s="52" cm="1">
        <f t="array" aca="1" ref="DM143" ca="1">beneficio_muerte_individual_activo(DM$2,$F143,$D143, Hombres!$A$1:$DW$117, Mujeres!$A$1:$DW$117)</f>
        <v>1880.5459248081788</v>
      </c>
      <c r="DN143" s="52" cm="1">
        <f t="array" aca="1" ref="DN143" ca="1">beneficio_muerte_individual_activo(DN$2,$F143,$D143, Hombres!$A$1:$DW$117, Mujeres!$A$1:$DW$117)</f>
        <v>1959.1021566325007</v>
      </c>
      <c r="DO143" s="52" cm="1">
        <f t="array" aca="1" ref="DO143" ca="1">beneficio_muerte_individual_activo(DO$2,$F143,$D143, Hombres!$A$1:$DW$117, Mujeres!$A$1:$DW$117)</f>
        <v>2036.0686002720147</v>
      </c>
      <c r="DP143" s="52" cm="1">
        <f t="array" aca="1" ref="DP143" ca="1">beneficio_muerte_individual_activo(DP$2,$F143,$D143, Hombres!$A$1:$DW$117, Mujeres!$A$1:$DW$117)</f>
        <v>2139.3423634936767</v>
      </c>
      <c r="DQ143" s="52" cm="1">
        <f t="array" aca="1" ref="DQ143" ca="1">beneficio_muerte_individual_activo(DQ$2,$F143,$D143, Hombres!$A$1:$DW$117, Mujeres!$A$1:$DW$117)</f>
        <v>2250.4482277964385</v>
      </c>
      <c r="DR143" s="52" cm="1">
        <f t="array" aca="1" ref="DR143" ca="1">beneficio_muerte_individual_activo(DR$2,$F143,$D143, Hombres!$A$1:$DW$117, Mujeres!$A$1:$DW$117)</f>
        <v>2367.8739579653252</v>
      </c>
      <c r="DS143" s="52" cm="1">
        <f t="array" aca="1" ref="DS143" ca="1">beneficio_muerte_individual_activo(DS$2,$F143,$D143, Hombres!$A$1:$DW$117, Mujeres!$A$1:$DW$117)</f>
        <v>2490.60498163384</v>
      </c>
      <c r="DT143" s="52" cm="1">
        <f t="array" aca="1" ref="DT143" ca="1">beneficio_muerte_individual_activo(DT$2,$F143,$D143, Hombres!$A$1:$DW$117, Mujeres!$A$1:$DW$117)</f>
        <v>2624.0889670178044</v>
      </c>
      <c r="DU143" s="52" cm="1">
        <f t="array" aca="1" ref="DU143" ca="1">beneficio_muerte_individual_activo(DU$2,$F143,$D143, Hombres!$A$1:$DW$117, Mujeres!$A$1:$DW$117)</f>
        <v>2771.7699085790537</v>
      </c>
      <c r="DV143" s="52" cm="1">
        <f t="array" aca="1" ref="DV143" ca="1">beneficio_muerte_individual_activo(DV$2,$F143,$D143, Hombres!$A$1:$DW$117, Mujeres!$A$1:$DW$117)</f>
        <v>2935.5920187475213</v>
      </c>
      <c r="DW143" s="52" cm="1">
        <f t="array" aca="1" ref="DW143" ca="1">beneficio_muerte_individual_activo(DW$2,$F143,$D143, Hombres!$A$1:$DW$117, Mujeres!$A$1:$DW$117)</f>
        <v>3138.8368699657385</v>
      </c>
      <c r="DX143" s="52" cm="1">
        <f t="array" aca="1" ref="DX143" ca="1">beneficio_muerte_individual_activo(DX$2,$F143,$D143, Hombres!$A$1:$DW$117, Mujeres!$A$1:$DW$117)</f>
        <v>3409.6635216413888</v>
      </c>
      <c r="DY143" s="52" cm="1">
        <f t="array" aca="1" ref="DY143" ca="1">beneficio_muerte_individual_activo(DY$2,$F143,$D143, Hombres!$A$1:$DW$117, Mujeres!$A$1:$DW$117)</f>
        <v>3714.1400052386957</v>
      </c>
      <c r="DZ143" s="52" cm="1">
        <f t="array" aca="1" ref="DZ143" ca="1">beneficio_muerte_individual_activo(DZ$2,$F143,$D143, Hombres!$A$1:$DW$117, Mujeres!$A$1:$DW$117)</f>
        <v>4037.7455355305401</v>
      </c>
      <c r="EA143" s="52" cm="1">
        <f t="array" aca="1" ref="EA143" ca="1">beneficio_muerte_individual_activo(EA$2,$F143,$D143, Hombres!$A$1:$DW$117, Mujeres!$A$1:$DW$117)</f>
        <v>4340.2676190393859</v>
      </c>
      <c r="EB143" s="52" cm="1">
        <f t="array" aca="1" ref="EB143" ca="1">beneficio_muerte_individual_activo(EB$2,$F143,$D143, Hombres!$A$1:$DW$117, Mujeres!$A$1:$DW$117)</f>
        <v>4641.0076331064029</v>
      </c>
      <c r="EC143" s="52" cm="1">
        <f t="array" aca="1" ref="EC143" ca="1">beneficio_muerte_individual_activo(EC$2,$F143,$D143, Hombres!$A$1:$DW$117, Mujeres!$A$1:$DW$117)</f>
        <v>4960.1708842073031</v>
      </c>
      <c r="ED143" s="52" cm="1">
        <f t="array" aca="1" ref="ED143" ca="1">beneficio_muerte_individual_activo(ED$2,$F143,$D143, Hombres!$A$1:$DW$117, Mujeres!$A$1:$DW$117)</f>
        <v>5294.1587119669302</v>
      </c>
      <c r="EE143" s="52" cm="1">
        <f t="array" aca="1" ref="EE143" ca="1">beneficio_muerte_individual_activo(EE$2,$F143,$D143, Hombres!$A$1:$DW$117, Mujeres!$A$1:$DW$117)</f>
        <v>5638.8864149772417</v>
      </c>
      <c r="EF143" s="52" cm="1">
        <f t="array" aca="1" ref="EF143" ca="1">beneficio_muerte_individual_activo(EF$2,$F143,$D143, Hombres!$A$1:$DW$117, Mujeres!$A$1:$DW$117)</f>
        <v>5991.7710098253019</v>
      </c>
      <c r="EG143" s="52" cm="1">
        <f t="array" aca="1" ref="EG143" ca="1">beneficio_muerte_individual_activo(EG$2,$F143,$D143, Hombres!$A$1:$DW$117, Mujeres!$A$1:$DW$117)</f>
        <v>6383.6869075330733</v>
      </c>
      <c r="EH143" s="52" cm="1">
        <f t="array" aca="1" ref="EH143" ca="1">beneficio_muerte_individual_activo(EH$2,$F143,$D143, Hombres!$A$1:$DW$117, Mujeres!$A$1:$DW$117)</f>
        <v>6880.6519678777631</v>
      </c>
      <c r="EI143" s="52" cm="1">
        <f t="array" aca="1" ref="EI143" ca="1">beneficio_muerte_individual_activo(EI$2,$F143,$D143, Hombres!$A$1:$DW$117, Mujeres!$A$1:$DW$117)</f>
        <v>7445.6484152667435</v>
      </c>
      <c r="EJ143" s="52" cm="1">
        <f t="array" aca="1" ref="EJ143" ca="1">beneficio_muerte_individual_activo(EJ$2,$F143,$D143, Hombres!$A$1:$DW$117, Mujeres!$A$1:$DW$117)</f>
        <v>8033.0165467832157</v>
      </c>
      <c r="EK143" s="52" cm="1">
        <f t="array" aca="1" ref="EK143" ca="1">beneficio_muerte_individual_activo(EK$2,$F143,$D143, Hombres!$A$1:$DW$117, Mujeres!$A$1:$DW$117)</f>
        <v>8564.1777846403693</v>
      </c>
      <c r="EL143" s="52" cm="1">
        <f t="array" aca="1" ref="EL143" ca="1">beneficio_muerte_individual_activo(EL$2,$F143,$D143, Hombres!$A$1:$DW$117, Mujeres!$A$1:$DW$117)</f>
        <v>9080.808270994472</v>
      </c>
      <c r="EM143" s="52" cm="1">
        <f t="array" aca="1" ref="EM143" ca="1">beneficio_muerte_individual_activo(EM$2,$F143,$D143, Hombres!$A$1:$DW$117, Mujeres!$A$1:$DW$117)</f>
        <v>9674.4024116560959</v>
      </c>
      <c r="EN143" s="52" cm="1">
        <f t="array" aca="1" ref="EN143" ca="1">beneficio_muerte_individual_activo(EN$2,$F143,$D143, Hombres!$A$1:$DW$117, Mujeres!$A$1:$DW$117)</f>
        <v>10425.775606130672</v>
      </c>
      <c r="EO143" s="52" cm="1">
        <f t="array" aca="1" ref="EO143" ca="1">beneficio_muerte_individual_activo(EO$2,$F143,$D143, Hombres!$A$1:$DW$117, Mujeres!$A$1:$DW$117)</f>
        <v>11366.233928294767</v>
      </c>
      <c r="EP143" s="52" cm="1">
        <f t="array" aca="1" ref="EP143" ca="1">beneficio_muerte_individual_activo(EP$2,$F143,$D143, Hombres!$A$1:$DW$117, Mujeres!$A$1:$DW$117)</f>
        <v>12490.666445437548</v>
      </c>
      <c r="EQ143" s="52" cm="1">
        <f t="array" aca="1" ref="EQ143" ca="1">beneficio_muerte_individual_activo(EQ$2,$F143,$D143, Hombres!$A$1:$DW$117, Mujeres!$A$1:$DW$117)</f>
        <v>8272.1315529334352</v>
      </c>
      <c r="ER143" s="52" cm="1">
        <f t="array" aca="1" ref="ER143" ca="1">beneficio_muerte_individual_activo(ER$2,$F143,$D143, Hombres!$A$1:$DW$117, Mujeres!$A$1:$DW$117)</f>
        <v>9092.0124014009762</v>
      </c>
      <c r="ES143" s="52" cm="1">
        <f t="array" aca="1" ref="ES143" ca="1">beneficio_muerte_individual_activo(ES$2,$F143,$D143, Hombres!$A$1:$DW$117, Mujeres!$A$1:$DW$117)</f>
        <v>9840.4946514019193</v>
      </c>
      <c r="ET143" s="52" cm="1">
        <f t="array" aca="1" ref="ET143" ca="1">beneficio_muerte_individual_activo(ET$2,$F143,$D143, Hombres!$A$1:$DW$117, Mujeres!$A$1:$DW$117)</f>
        <v>10512.286285790728</v>
      </c>
      <c r="EU143" s="52" cm="1">
        <f t="array" aca="1" ref="EU143" ca="1">beneficio_muerte_individual_activo(EU$2,$F143,$D143, Hombres!$A$1:$DW$117, Mujeres!$A$1:$DW$117)</f>
        <v>11201.302148057097</v>
      </c>
      <c r="EV143" s="52" cm="1">
        <f t="array" aca="1" ref="EV143" ca="1">beneficio_muerte_individual_activo(EV$2,$F143,$D143, Hombres!$A$1:$DW$117, Mujeres!$A$1:$DW$117)</f>
        <v>12025.403662169889</v>
      </c>
      <c r="EW143" s="52" cm="1">
        <f t="array" aca="1" ref="EW143" ca="1">beneficio_muerte_individual_activo(EW$2,$F143,$D143, Hombres!$A$1:$DW$117, Mujeres!$A$1:$DW$117)</f>
        <v>13025.546726807812</v>
      </c>
      <c r="EX143" s="52" cm="1">
        <f t="array" aca="1" ref="EX143" ca="1">beneficio_muerte_individual_activo(EX$2,$F143,$D143, Hombres!$A$1:$DW$117, Mujeres!$A$1:$DW$117)</f>
        <v>14271.575115288704</v>
      </c>
      <c r="EY143" s="52" cm="1">
        <f t="array" aca="1" ref="EY143" ca="1">beneficio_muerte_individual_activo(EY$2,$F143,$D143, Hombres!$A$1:$DW$117, Mujeres!$A$1:$DW$117)</f>
        <v>15958.371656638305</v>
      </c>
      <c r="EZ143" s="52" cm="1">
        <f t="array" aca="1" ref="EZ143" ca="1">beneficio_muerte_individual_activo(EZ$2,$F143,$D143, Hombres!$A$1:$DW$117, Mujeres!$A$1:$DW$117)</f>
        <v>18110.950211716201</v>
      </c>
      <c r="FA143" s="52" cm="1">
        <f t="array" aca="1" ref="FA143" ca="1">beneficio_muerte_individual_activo(FA$2,$F143,$D143, Hombres!$A$1:$DW$117, Mujeres!$A$1:$DW$117)</f>
        <v>20412.526679772709</v>
      </c>
      <c r="FB143" s="52" cm="1">
        <f t="array" aca="1" ref="FB143" ca="1">beneficio_muerte_individual_activo(FB$2,$F143,$D143, Hombres!$A$1:$DW$117, Mujeres!$A$1:$DW$117)</f>
        <v>22529.548977138045</v>
      </c>
      <c r="FC143" s="52" cm="1">
        <f t="array" aca="1" ref="FC143" ca="1">beneficio_muerte_individual_activo(FC$2,$F143,$D143, Hombres!$A$1:$DW$117, Mujeres!$A$1:$DW$117)</f>
        <v>24480.086258367515</v>
      </c>
      <c r="FD143" s="52" cm="1">
        <f t="array" aca="1" ref="FD143" ca="1">beneficio_muerte_individual_activo(FD$2,$F143,$D143, Hombres!$A$1:$DW$117, Mujeres!$A$1:$DW$117)</f>
        <v>26684.386163061889</v>
      </c>
      <c r="FE143" s="52" cm="1">
        <f t="array" aca="1" ref="FE143" ca="1">beneficio_muerte_individual_activo(FE$2,$F143,$D143, Hombres!$A$1:$DW$117, Mujeres!$A$1:$DW$117)</f>
        <v>29546.81001036294</v>
      </c>
      <c r="FF143" s="52" cm="1">
        <f t="array" aca="1" ref="FF143" ca="1">beneficio_muerte_individual_activo(FF$2,$F143,$D143, Hombres!$A$1:$DW$117, Mujeres!$A$1:$DW$117)</f>
        <v>33253.391803617502</v>
      </c>
      <c r="FG143" s="52" cm="1">
        <f t="array" aca="1" ref="FG143" ca="1">beneficio_muerte_individual_activo(FG$2,$F143,$D143, Hombres!$A$1:$DW$117, Mujeres!$A$1:$DW$117)</f>
        <v>37725.415699278616</v>
      </c>
      <c r="FH143" s="52" cm="1">
        <f t="array" aca="1" ref="FH143" ca="1">beneficio_muerte_individual_activo(FH$2,$F143,$D143, Hombres!$A$1:$DW$117, Mujeres!$A$1:$DW$117)</f>
        <v>45424.284276398976</v>
      </c>
      <c r="FI143" s="52" cm="1">
        <f t="array" aca="1" ref="FI143" ca="1">beneficio_muerte_individual_activo(FI$2,$F143,$D143, Hombres!$A$1:$DW$117, Mujeres!$A$1:$DW$117)</f>
        <v>50462.554744793721</v>
      </c>
      <c r="FJ143" s="52" cm="1">
        <f t="array" aca="1" ref="FJ143" ca="1">beneficio_muerte_individual_activo(FJ$2,$F143,$D143, Hombres!$A$1:$DW$117, Mujeres!$A$1:$DW$117)</f>
        <v>55948.192962743364</v>
      </c>
      <c r="FK143" s="52" cm="1">
        <f t="array" aca="1" ref="FK143" ca="1">beneficio_muerte_individual_activo(FK$2,$F143,$D143, Hombres!$A$1:$DW$117, Mujeres!$A$1:$DW$117)</f>
        <v>61888.843483995348</v>
      </c>
      <c r="FL143" s="52" cm="1">
        <f t="array" aca="1" ref="FL143" ca="1">beneficio_muerte_individual_activo(FL$2,$F143,$D143, Hombres!$A$1:$DW$117, Mujeres!$A$1:$DW$117)</f>
        <v>68188.559803029129</v>
      </c>
      <c r="FM143" s="52" cm="1">
        <f t="array" aca="1" ref="FM143" ca="1">beneficio_muerte_individual_activo(FM$2,$F143,$D143, Hombres!$A$1:$DW$117, Mujeres!$A$1:$DW$117)</f>
        <v>74826.202327172825</v>
      </c>
      <c r="FN143" s="52" cm="1">
        <f t="array" aca="1" ref="FN143" ca="1">beneficio_muerte_individual_activo(FN$2,$F143,$D143, Hombres!$A$1:$DW$117, Mujeres!$A$1:$DW$117)</f>
        <v>81839.439385371632</v>
      </c>
      <c r="FO143" s="52" cm="1">
        <f t="array" aca="1" ref="FO143" ca="1">beneficio_muerte_individual_activo(FO$2,$F143,$D143, Hombres!$A$1:$DW$117, Mujeres!$A$1:$DW$117)</f>
        <v>89190.108655659991</v>
      </c>
      <c r="FP143" s="52" cm="1">
        <f t="array" aca="1" ref="FP143" ca="1">beneficio_muerte_individual_activo(FP$2,$F143,$D143, Hombres!$A$1:$DW$117, Mujeres!$A$1:$DW$117)</f>
        <v>96733.137653383252</v>
      </c>
      <c r="FQ143" s="52" cm="1">
        <f t="array" aca="1" ref="FQ143" ca="1">beneficio_muerte_individual_activo(FQ$2,$F143,$D143, Hombres!$A$1:$DW$117, Mujeres!$A$1:$DW$117)</f>
        <v>104207.04741608989</v>
      </c>
      <c r="FR143" s="52" cm="1">
        <f t="array" aca="1" ref="FR143" ca="1">beneficio_muerte_individual_activo(FR$2,$F143,$D143, Hombres!$A$1:$DW$117, Mujeres!$A$1:$DW$117)</f>
        <v>111434.94735796801</v>
      </c>
      <c r="FS143" s="52" cm="1">
        <f t="array" aca="1" ref="FS143" ca="1">beneficio_muerte_individual_activo(FS$2,$F143,$D143, Hombres!$A$1:$DW$117, Mujeres!$A$1:$DW$117)</f>
        <v>118286.95047119378</v>
      </c>
      <c r="FT143" s="52" cm="1">
        <f t="array" aca="1" ref="FT143" ca="1">beneficio_muerte_individual_activo(FT$2,$F143,$D143, Hombres!$A$1:$DW$117, Mujeres!$A$1:$DW$117)</f>
        <v>124578.19149931343</v>
      </c>
      <c r="FU143" s="52" cm="1">
        <f t="array" aca="1" ref="FU143" ca="1">beneficio_muerte_individual_activo(FU$2,$F143,$D143, Hombres!$A$1:$DW$117, Mujeres!$A$1:$DW$117)</f>
        <v>130009.84507786109</v>
      </c>
      <c r="FV143" s="52" cm="1">
        <f t="array" aca="1" ref="FV143" ca="1">beneficio_muerte_individual_activo(FV$2,$F143,$D143, Hombres!$A$1:$DW$117, Mujeres!$A$1:$DW$117)</f>
        <v>134146.06973544726</v>
      </c>
      <c r="FW143" s="52" cm="1">
        <f t="array" aca="1" ref="FW143" ca="1">beneficio_muerte_individual_activo(FW$2,$F143,$D143, Hombres!$A$1:$DW$117, Mujeres!$A$1:$DW$117)</f>
        <v>136566.65030337288</v>
      </c>
      <c r="FX143" s="52" cm="1">
        <f t="array" aca="1" ref="FX143" ca="1">beneficio_muerte_individual_activo(FX$2,$F143,$D143, Hombres!$A$1:$DW$117, Mujeres!$A$1:$DW$117)</f>
        <v>136965.76353354243</v>
      </c>
      <c r="FY143" s="52" cm="1">
        <f t="array" aca="1" ref="FY143" ca="1">beneficio_muerte_individual_activo(FY$2,$F143,$D143, Hombres!$A$1:$DW$117, Mujeres!$A$1:$DW$117)</f>
        <v>135087.43536320154</v>
      </c>
      <c r="FZ143" s="52" cm="1">
        <f t="array" aca="1" ref="FZ143" ca="1">beneficio_muerte_individual_activo(FZ$2,$F143,$D143, Hombres!$A$1:$DW$117, Mujeres!$A$1:$DW$117)</f>
        <v>130680.53065548105</v>
      </c>
      <c r="GA143" s="52" cm="1">
        <f t="array" aca="1" ref="GA143" ca="1">beneficio_muerte_individual_activo(GA$2,$F143,$D143, Hombres!$A$1:$DW$117, Mujeres!$A$1:$DW$117)</f>
        <v>123550.03505476774</v>
      </c>
      <c r="GB143" s="52" cm="1">
        <f t="array" aca="1" ref="GB143" ca="1">beneficio_muerte_individual_activo(GB$2,$F143,$D143, Hombres!$A$1:$DW$117, Mujeres!$A$1:$DW$117)</f>
        <v>113727.5075626789</v>
      </c>
      <c r="GC143" s="52" cm="1">
        <f t="array" aca="1" ref="GC143" ca="1">beneficio_muerte_individual_activo(GC$2,$F143,$D143, Hombres!$A$1:$DW$117, Mujeres!$A$1:$DW$117)</f>
        <v>101542.096964066</v>
      </c>
      <c r="GD143" s="52" cm="1">
        <f t="array" aca="1" ref="GD143" ca="1">beneficio_muerte_individual_activo(GD$2,$F143,$D143, Hombres!$A$1:$DW$117, Mujeres!$A$1:$DW$117)</f>
        <v>87555.199546972319</v>
      </c>
      <c r="GE143" s="52" cm="1">
        <f t="array" aca="1" ref="GE143" ca="1">beneficio_muerte_individual_activo(GE$2,$F143,$D143, Hombres!$A$1:$DW$117, Mujeres!$A$1:$DW$117)</f>
        <v>72503.812328392902</v>
      </c>
      <c r="GF143" s="52" cm="1">
        <f t="array" aca="1" ref="GF143" ca="1">beneficio_muerte_individual_activo(GF$2,$F143,$D143, Hombres!$A$1:$DW$117, Mujeres!$A$1:$DW$117)</f>
        <v>57266.184330456279</v>
      </c>
      <c r="GG143" s="52" cm="1">
        <f t="array" aca="1" ref="GG143" ca="1">beneficio_muerte_individual_activo(GG$2,$F143,$D143, Hombres!$A$1:$DW$117, Mujeres!$A$1:$DW$117)</f>
        <v>42803.538293359437</v>
      </c>
      <c r="GH143" s="52" cm="1">
        <f t="array" aca="1" ref="GH143" ca="1">beneficio_muerte_individual_activo(GH$2,$F143,$D143, Hombres!$A$1:$DW$117, Mujeres!$A$1:$DW$117)</f>
        <v>30007.428188417216</v>
      </c>
      <c r="GI143" s="52" cm="1">
        <f t="array" aca="1" ref="GI143" ca="1">beneficio_muerte_individual_activo(GI$2,$F143,$D143, Hombres!$A$1:$DW$117, Mujeres!$A$1:$DW$117)</f>
        <v>19520.335854643341</v>
      </c>
      <c r="GJ143" s="52" cm="1">
        <f t="array" aca="1" ref="GJ143" ca="1">beneficio_muerte_individual_activo(GJ$2,$F143,$D143, Hombres!$A$1:$DW$117, Mujeres!$A$1:$DW$117)</f>
        <v>11626.897126012973</v>
      </c>
      <c r="GK143" s="52" cm="1">
        <f t="array" aca="1" ref="GK143" ca="1">beneficio_muerte_individual_activo(GK$2,$F143,$D143, Hombres!$A$1:$DW$117, Mujeres!$A$1:$DW$117)</f>
        <v>6236.2385476500112</v>
      </c>
      <c r="GL143" s="52" cm="1">
        <f t="array" aca="1" ref="GL143" ca="1">beneficio_muerte_individual_activo(GL$2,$F143,$D143, Hombres!$A$1:$DW$117, Mujeres!$A$1:$DW$117)</f>
        <v>2949.5855742392455</v>
      </c>
      <c r="GM143" s="52" cm="1">
        <f t="array" aca="1" ref="GM143" ca="1">beneficio_muerte_individual_activo(GM$2,$F143,$D143, Hombres!$A$1:$DW$117, Mujeres!$A$1:$DW$117)</f>
        <v>1196.972335045609</v>
      </c>
      <c r="GN143" s="52" cm="1">
        <f t="array" aca="1" ref="GN143" ca="1">beneficio_muerte_individual_activo(GN$2,$F143,$D143, Hombres!$A$1:$DW$117, Mujeres!$A$1:$DW$117)</f>
        <v>401.23840408855631</v>
      </c>
      <c r="GO143" s="52" cm="1">
        <f t="array" aca="1" ref="GO143" ca="1">beneficio_muerte_individual_activo(GO$2,$F143,$D143, Hombres!$A$1:$DW$117, Mujeres!$A$1:$DW$117)</f>
        <v>104.98210825835321</v>
      </c>
      <c r="GP143" s="52" cm="1">
        <f t="array" aca="1" ref="GP143" ca="1">beneficio_muerte_individual_activo(GP$2,$F143,$D143, Hombres!$A$1:$DW$117, Mujeres!$A$1:$DW$117)</f>
        <v>19.503844678822045</v>
      </c>
      <c r="GQ143" s="52" cm="1">
        <f t="array" aca="1" ref="GQ143" ca="1">beneficio_muerte_individual_activo(GQ$2,$F143,$D143, Hombres!$A$1:$DW$117, Mujeres!$A$1:$DW$117)</f>
        <v>2.1734621126690721</v>
      </c>
      <c r="GR143" s="52" cm="1">
        <f t="array" aca="1" ref="GR143" ca="1">beneficio_muerte_individual_activo(GR$2,$F143,$D143, Hombres!$A$1:$DW$117, Mujeres!$A$1:$DW$117)</f>
        <v>0</v>
      </c>
      <c r="GS143" s="52" cm="1">
        <f t="array" aca="1" ref="GS143" ca="1">beneficio_muerte_individual_activo(GS$2,$F143,$D143, Hombres!$A$1:$DW$117, Mujeres!$A$1:$DW$117)</f>
        <v>0</v>
      </c>
      <c r="GT143" s="52" cm="1">
        <f t="array" aca="1" ref="GT143" ca="1">beneficio_muerte_individual_activo(GT$2,$F143,$D143, Hombres!$A$1:$DW$117, Mujeres!$A$1:$DW$117)</f>
        <v>0</v>
      </c>
      <c r="GU143" s="52" cm="1">
        <f t="array" aca="1" ref="GU143" ca="1">beneficio_muerte_individual_activo(GU$2,$F143,$D143, Hombres!$A$1:$DW$117, Mujeres!$A$1:$DW$117)</f>
        <v>0</v>
      </c>
      <c r="GV143" s="52" cm="1">
        <f t="array" aca="1" ref="GV143" ca="1">beneficio_muerte_individual_activo(GV$2,$F143,$D143, Hombres!$A$1:$DW$117, Mujeres!$A$1:$DW$117)</f>
        <v>0</v>
      </c>
    </row>
    <row r="144" spans="1:204" x14ac:dyDescent="0.35">
      <c r="A144" s="2">
        <f t="shared" si="2"/>
        <v>142</v>
      </c>
      <c r="B144" s="81">
        <v>61592.39</v>
      </c>
      <c r="C144" s="9">
        <v>44599</v>
      </c>
      <c r="D144" s="7" t="s">
        <v>6</v>
      </c>
      <c r="E144" s="9">
        <v>28814</v>
      </c>
      <c r="F144" s="12" cm="1">
        <f t="array" aca="1" ref="F144" ca="1">edadCalc(E144)</f>
        <v>47</v>
      </c>
      <c r="G144" s="45" cm="1">
        <f t="array" aca="1" ref="G144" ca="1">PorcentajePension(C144,E144, D144)</f>
        <v>0.45</v>
      </c>
      <c r="I144" s="78"/>
      <c r="J144" s="52" cm="1">
        <f t="array" aca="1" ref="J144" ca="1">AnualidadActivo(J$2, $E144, $C144, $B144, $D144, Hombres!$A$1:$DW$117, Mujeres!$A$1:$DW$117)</f>
        <v>0</v>
      </c>
      <c r="K144" s="52" cm="1">
        <f t="array" aca="1" ref="K144" ca="1">AnualidadActivo(K$2, $E144, $C144, $B144, $D144, Hombres!$A$1:$DW$117, Mujeres!$A$1:$DW$117)</f>
        <v>0</v>
      </c>
      <c r="L144" s="52" cm="1">
        <f t="array" aca="1" ref="L144" ca="1">AnualidadActivo(L$2, $E144, $C144, $B144, $D144, Hombres!$A$1:$DW$117, Mujeres!$A$1:$DW$117)</f>
        <v>0</v>
      </c>
      <c r="M144" s="52" cm="1">
        <f t="array" aca="1" ref="M144" ca="1">AnualidadActivo(M$2, $E144, $C144, $B144, $D144, Hombres!$A$1:$DW$117, Mujeres!$A$1:$DW$117)</f>
        <v>0</v>
      </c>
      <c r="N144" s="52" cm="1">
        <f t="array" aca="1" ref="N144" ca="1">AnualidadActivo(N$2, $E144, $C144, $B144, $D144, Hombres!$A$1:$DW$117, Mujeres!$A$1:$DW$117)</f>
        <v>0</v>
      </c>
      <c r="O144" s="52" cm="1">
        <f t="array" aca="1" ref="O144" ca="1">AnualidadActivo(O$2, $E144, $C144, $B144, $D144, Hombres!$A$1:$DW$117, Mujeres!$A$1:$DW$117)</f>
        <v>0</v>
      </c>
      <c r="P144" s="52" cm="1">
        <f t="array" aca="1" ref="P144" ca="1">AnualidadActivo(P$2, $E144, $C144, $B144, $D144, Hombres!$A$1:$DW$117, Mujeres!$A$1:$DW$117)</f>
        <v>0</v>
      </c>
      <c r="Q144" s="52" cm="1">
        <f t="array" aca="1" ref="Q144" ca="1">AnualidadActivo(Q$2, $E144, $C144, $B144, $D144, Hombres!$A$1:$DW$117, Mujeres!$A$1:$DW$117)</f>
        <v>0</v>
      </c>
      <c r="R144" s="52" cm="1">
        <f t="array" aca="1" ref="R144" ca="1">AnualidadActivo(R$2, $E144, $C144, $B144, $D144, Hombres!$A$1:$DW$117, Mujeres!$A$1:$DW$117)</f>
        <v>0</v>
      </c>
      <c r="S144" s="52" cm="1">
        <f t="array" aca="1" ref="S144" ca="1">AnualidadActivo(S$2, $E144, $C144, $B144, $D144, Hombres!$A$1:$DW$117, Mujeres!$A$1:$DW$117)</f>
        <v>0</v>
      </c>
      <c r="T144" s="52" cm="1">
        <f t="array" aca="1" ref="T144" ca="1">AnualidadActivo(T$2, $E144, $C144, $B144, $D144, Hombres!$A$1:$DW$117, Mujeres!$A$1:$DW$117)</f>
        <v>0</v>
      </c>
      <c r="U144" s="52" cm="1">
        <f t="array" aca="1" ref="U144" ca="1">AnualidadActivo(U$2, $E144, $C144, $B144, $D144, Hombres!$A$1:$DW$117, Mujeres!$A$1:$DW$117)</f>
        <v>0</v>
      </c>
      <c r="V144" s="52" cm="1">
        <f t="array" aca="1" ref="V144" ca="1">AnualidadActivo(V$2, $E144, $C144, $B144, $D144, Hombres!$A$1:$DW$117, Mujeres!$A$1:$DW$117)</f>
        <v>0</v>
      </c>
      <c r="W144" s="52" cm="1">
        <f t="array" aca="1" ref="W144" ca="1">AnualidadActivo(W$2, $E144, $C144, $B144, $D144, Hombres!$A$1:$DW$117, Mujeres!$A$1:$DW$117)</f>
        <v>0</v>
      </c>
      <c r="X144" s="52" cm="1">
        <f t="array" aca="1" ref="X144" ca="1">AnualidadActivo(X$2, $E144, $C144, $B144, $D144, Hombres!$A$1:$DW$117, Mujeres!$A$1:$DW$117)</f>
        <v>0</v>
      </c>
      <c r="Y144" s="52" cm="1">
        <f t="array" aca="1" ref="Y144" ca="1">AnualidadActivo(Y$2, $E144, $C144, $B144, $D144, Hombres!$A$1:$DW$117, Mujeres!$A$1:$DW$117)</f>
        <v>0</v>
      </c>
      <c r="Z144" s="52" cm="1">
        <f t="array" aca="1" ref="Z144" ca="1">AnualidadActivo(Z$2, $E144, $C144, $B144, $D144, Hombres!$A$1:$DW$117, Mujeres!$A$1:$DW$117)</f>
        <v>764371.93896293896</v>
      </c>
      <c r="AA144" s="52" cm="1">
        <f t="array" aca="1" ref="AA144" ca="1">AnualidadActivo(AA$2, $E144, $C144, $B144, $D144, Hombres!$A$1:$DW$117, Mujeres!$A$1:$DW$117)</f>
        <v>787303.09713182715</v>
      </c>
      <c r="AB144" s="52" cm="1">
        <f t="array" aca="1" ref="AB144" ca="1">AnualidadActivo(AB$2, $E144, $C144, $B144, $D144, Hombres!$A$1:$DW$117, Mujeres!$A$1:$DW$117)</f>
        <v>810922.19004578202</v>
      </c>
      <c r="AC144" s="52" cm="1">
        <f t="array" aca="1" ref="AC144" ca="1">AnualidadActivo(AC$2, $E144, $C144, $B144, $D144, Hombres!$A$1:$DW$117, Mujeres!$A$1:$DW$117)</f>
        <v>835249.8557471555</v>
      </c>
      <c r="AD144" s="52" cm="1">
        <f t="array" aca="1" ref="AD144" ca="1">AnualidadActivo(AD$2, $E144, $C144, $B144, $D144, Hombres!$A$1:$DW$117, Mujeres!$A$1:$DW$117)</f>
        <v>860307.35141957016</v>
      </c>
      <c r="AE144" s="52" cm="1">
        <f t="array" aca="1" ref="AE144" ca="1">AnualidadActivo(AE$2, $E144, $C144, $B144, $D144, Hombres!$A$1:$DW$117, Mujeres!$A$1:$DW$117)</f>
        <v>886753.25161214534</v>
      </c>
      <c r="AF144" s="52" cm="1">
        <f t="array" aca="1" ref="AF144" ca="1">AnualidadActivo(AF$2, $E144, $C144, $B144, $D144, Hombres!$A$1:$DW$117, Mujeres!$A$1:$DW$117)</f>
        <v>909462.30451112345</v>
      </c>
      <c r="AG144" s="52" cm="1">
        <f t="array" aca="1" ref="AG144" ca="1">AnualidadActivo(AG$2, $E144, $C144, $B144, $D144, Hombres!$A$1:$DW$117, Mujeres!$A$1:$DW$117)</f>
        <v>932379.25033415214</v>
      </c>
      <c r="AH144" s="52" cm="1">
        <f t="array" aca="1" ref="AH144" ca="1">AnualidadActivo(AH$2, $E144, $C144, $B144, $D144, Hombres!$A$1:$DW$117, Mujeres!$A$1:$DW$117)</f>
        <v>955495.47921004763</v>
      </c>
      <c r="AI144" s="52" cm="1">
        <f t="array" aca="1" ref="AI144" ca="1">AnualidadActivo(AI$2, $E144, $C144, $B144, $D144, Hombres!$A$1:$DW$117, Mujeres!$A$1:$DW$117)</f>
        <v>978815.86084050336</v>
      </c>
      <c r="AJ144" s="52" cm="1">
        <f t="array" aca="1" ref="AJ144" ca="1">AnualidadActivo(AJ$2, $E144, $C144, $B144, $D144, Hombres!$A$1:$DW$117, Mujeres!$A$1:$DW$117)</f>
        <v>1002324.1195441284</v>
      </c>
      <c r="AK144" s="52" cm="1">
        <f t="array" aca="1" ref="AK144" ca="1">AnualidadActivo(AK$2, $E144, $C144, $B144, $D144, Hombres!$A$1:$DW$117, Mujeres!$A$1:$DW$117)</f>
        <v>1025950.1569585534</v>
      </c>
      <c r="AL144" s="52" cm="1">
        <f t="array" aca="1" ref="AL144" ca="1">AnualidadActivo(AL$2, $E144, $C144, $B144, $D144, Hombres!$A$1:$DW$117, Mujeres!$A$1:$DW$117)</f>
        <v>1049577.4617952087</v>
      </c>
      <c r="AM144" s="52" cm="1">
        <f t="array" aca="1" ref="AM144" ca="1">AnualidadActivo(AM$2, $E144, $C144, $B144, $D144, Hombres!$A$1:$DW$117, Mujeres!$A$1:$DW$117)</f>
        <v>1073034.8526342211</v>
      </c>
      <c r="AN144" s="52" cm="1">
        <f t="array" aca="1" ref="AN144" ca="1">AnualidadActivo(AN$2, $E144, $C144, $B144, $D144, Hombres!$A$1:$DW$117, Mujeres!$A$1:$DW$117)</f>
        <v>1096069.2121691408</v>
      </c>
      <c r="AO144" s="52" cm="1">
        <f t="array" aca="1" ref="AO144" ca="1">AnualidadActivo(AO$2, $E144, $C144, $B144, $D144, Hombres!$A$1:$DW$117, Mujeres!$A$1:$DW$117)</f>
        <v>1118417.6085365464</v>
      </c>
      <c r="AP144" s="52" cm="1">
        <f t="array" aca="1" ref="AP144" ca="1">AnualidadActivo(AP$2, $E144, $C144, $B144, $D144, Hombres!$A$1:$DW$117, Mujeres!$A$1:$DW$117)</f>
        <v>1139939.5366690487</v>
      </c>
      <c r="AQ144" s="52" cm="1">
        <f t="array" aca="1" ref="AQ144" ca="1">AnualidadActivo(AQ$2, $E144, $C144, $B144, $D144, Hombres!$A$1:$DW$117, Mujeres!$A$1:$DW$117)</f>
        <v>1160617.6443052061</v>
      </c>
      <c r="AR144" s="52" cm="1">
        <f t="array" aca="1" ref="AR144" ca="1">AnualidadActivo(AR$2, $E144, $C144, $B144, $D144, Hombres!$A$1:$DW$117, Mujeres!$A$1:$DW$117)</f>
        <v>1180409.3018445438</v>
      </c>
      <c r="AS144" s="52" cm="1">
        <f t="array" aca="1" ref="AS144" ca="1">AnualidadActivo(AS$2, $E144, $C144, $B144, $D144, Hombres!$A$1:$DW$117, Mujeres!$A$1:$DW$117)</f>
        <v>1199092.8486039625</v>
      </c>
      <c r="AT144" s="52" cm="1">
        <f t="array" aca="1" ref="AT144" ca="1">AnualidadActivo(AT$2, $E144, $C144, $B144, $D144, Hombres!$A$1:$DW$117, Mujeres!$A$1:$DW$117)</f>
        <v>1216257.9310800207</v>
      </c>
      <c r="AU144" s="52" cm="1">
        <f t="array" aca="1" ref="AU144" ca="1">AnualidadActivo(AU$2, $E144, $C144, $B144, $D144, Hombres!$A$1:$DW$117, Mujeres!$A$1:$DW$117)</f>
        <v>1231357.0411071046</v>
      </c>
      <c r="AV144" s="52" cm="1">
        <f t="array" aca="1" ref="AV144" ca="1">AnualidadActivo(AV$2, $E144, $C144, $B144, $D144, Hombres!$A$1:$DW$117, Mujeres!$A$1:$DW$117)</f>
        <v>1243793.8592757771</v>
      </c>
      <c r="AW144" s="52" cm="1">
        <f t="array" aca="1" ref="AW144" ca="1">AnualidadActivo(AW$2, $E144, $C144, $B144, $D144, Hombres!$A$1:$DW$117, Mujeres!$A$1:$DW$117)</f>
        <v>1251617.0888173762</v>
      </c>
      <c r="AX144" s="52" cm="1">
        <f t="array" aca="1" ref="AX144" ca="1">AnualidadActivo(AX$2, $E144, $C144, $B144, $D144, Hombres!$A$1:$DW$117, Mujeres!$A$1:$DW$117)</f>
        <v>1255910.1567095104</v>
      </c>
      <c r="AY144" s="52" cm="1">
        <f t="array" aca="1" ref="AY144" ca="1">AnualidadActivo(AY$2, $E144, $C144, $B144, $D144, Hombres!$A$1:$DW$117, Mujeres!$A$1:$DW$117)</f>
        <v>1256229.819753967</v>
      </c>
      <c r="AZ144" s="52" cm="1">
        <f t="array" aca="1" ref="AZ144" ca="1">AnualidadActivo(AZ$2, $E144, $C144, $B144, $D144, Hombres!$A$1:$DW$117, Mujeres!$A$1:$DW$117)</f>
        <v>1252094.9970888186</v>
      </c>
      <c r="BA144" s="52" cm="1">
        <f t="array" aca="1" ref="BA144" ca="1">AnualidadActivo(BA$2, $E144, $C144, $B144, $D144, Hombres!$A$1:$DW$117, Mujeres!$A$1:$DW$117)</f>
        <v>1242983.5819290832</v>
      </c>
      <c r="BB144" s="52" cm="1">
        <f t="array" aca="1" ref="BB144" ca="1">AnualidadActivo(BB$2, $E144, $C144, $B144, $D144, Hombres!$A$1:$DW$117, Mujeres!$A$1:$DW$117)</f>
        <v>1228335.0987240148</v>
      </c>
      <c r="BC144" s="52" cm="1">
        <f t="array" aca="1" ref="BC144" ca="1">AnualidadActivo(BC$2, $E144, $C144, $B144, $D144, Hombres!$A$1:$DW$117, Mujeres!$A$1:$DW$117)</f>
        <v>1207627.5775060353</v>
      </c>
      <c r="BD144" s="52" cm="1">
        <f t="array" aca="1" ref="BD144" ca="1">AnualidadActivo(BD$2, $E144, $C144, $B144, $D144, Hombres!$A$1:$DW$117, Mujeres!$A$1:$DW$117)</f>
        <v>1180428.0620227365</v>
      </c>
      <c r="BE144" s="52" cm="1">
        <f t="array" aca="1" ref="BE144" ca="1">AnualidadActivo(BE$2, $E144, $C144, $B144, $D144, Hombres!$A$1:$DW$117, Mujeres!$A$1:$DW$117)</f>
        <v>1146365.566121893</v>
      </c>
      <c r="BF144" s="52" cm="1">
        <f t="array" aca="1" ref="BF144" ca="1">AnualidadActivo(BF$2, $E144, $C144, $B144, $D144, Hombres!$A$1:$DW$117, Mujeres!$A$1:$DW$117)</f>
        <v>1105136.3978506448</v>
      </c>
      <c r="BG144" s="52" cm="1">
        <f t="array" aca="1" ref="BG144" ca="1">AnualidadActivo(BG$2, $E144, $C144, $B144, $D144, Hombres!$A$1:$DW$117, Mujeres!$A$1:$DW$117)</f>
        <v>1056532.3200410767</v>
      </c>
      <c r="BH144" s="52" cm="1">
        <f t="array" aca="1" ref="BH144" ca="1">AnualidadActivo(BH$2, $E144, $C144, $B144, $D144, Hombres!$A$1:$DW$117, Mujeres!$A$1:$DW$117)</f>
        <v>1000564.8627190542</v>
      </c>
      <c r="BI144" s="52" cm="1">
        <f t="array" aca="1" ref="BI144" ca="1">AnualidadActivo(BI$2, $E144, $C144, $B144, $D144, Hombres!$A$1:$DW$117, Mujeres!$A$1:$DW$117)</f>
        <v>937511.3052222546</v>
      </c>
      <c r="BJ144" s="52" cm="1">
        <f t="array" aca="1" ref="BJ144" ca="1">AnualidadActivo(BJ$2, $E144, $C144, $B144, $D144, Hombres!$A$1:$DW$117, Mujeres!$A$1:$DW$117)</f>
        <v>867875.78362932918</v>
      </c>
      <c r="BK144" s="52" cm="1">
        <f t="array" aca="1" ref="BK144" ca="1">AnualidadActivo(BK$2, $E144, $C144, $B144, $D144, Hombres!$A$1:$DW$117, Mujeres!$A$1:$DW$117)</f>
        <v>792412.36565442255</v>
      </c>
      <c r="BL144" s="52" cm="1">
        <f t="array" aca="1" ref="BL144" ca="1">AnualidadActivo(BL$2, $E144, $C144, $B144, $D144, Hombres!$A$1:$DW$117, Mujeres!$A$1:$DW$117)</f>
        <v>712209.08580062259</v>
      </c>
      <c r="BM144" s="52" cm="1">
        <f t="array" aca="1" ref="BM144" ca="1">AnualidadActivo(BM$2, $E144, $C144, $B144, $D144, Hombres!$A$1:$DW$117, Mujeres!$A$1:$DW$117)</f>
        <v>628764.38525368355</v>
      </c>
      <c r="BN144" s="52" cm="1">
        <f t="array" aca="1" ref="BN144" ca="1">AnualidadActivo(BN$2, $E144, $C144, $B144, $D144, Hombres!$A$1:$DW$117, Mujeres!$A$1:$DW$117)</f>
        <v>543927.15843605588</v>
      </c>
      <c r="BO144" s="52" cm="1">
        <f t="array" aca="1" ref="BO144" ca="1">AnualidadActivo(BO$2, $E144, $C144, $B144, $D144, Hombres!$A$1:$DW$117, Mujeres!$A$1:$DW$117)</f>
        <v>459759.65889592317</v>
      </c>
      <c r="BP144" s="52" cm="1">
        <f t="array" aca="1" ref="BP144" ca="1">AnualidadActivo(BP$2, $E144, $C144, $B144, $D144, Hombres!$A$1:$DW$117, Mujeres!$A$1:$DW$117)</f>
        <v>378438.30282300047</v>
      </c>
      <c r="BQ144" s="52" cm="1">
        <f t="array" aca="1" ref="BQ144" ca="1">AnualidadActivo(BQ$2, $E144, $C144, $B144, $D144, Hombres!$A$1:$DW$117, Mujeres!$A$1:$DW$117)</f>
        <v>302159.47318928811</v>
      </c>
      <c r="BR144" s="52" cm="1">
        <f t="array" aca="1" ref="BR144" ca="1">AnualidadActivo(BR$2, $E144, $C144, $B144, $D144, Hombres!$A$1:$DW$117, Mujeres!$A$1:$DW$117)</f>
        <v>232988.73468595956</v>
      </c>
      <c r="BS144" s="52" cm="1">
        <f t="array" aca="1" ref="BS144" ca="1">AnualidadActivo(BS$2, $E144, $C144, $B144, $D144, Hombres!$A$1:$DW$117, Mujeres!$A$1:$DW$117)</f>
        <v>172619.00453640433</v>
      </c>
      <c r="BT144" s="52" cm="1">
        <f t="array" aca="1" ref="BT144" ca="1">AnualidadActivo(BT$2, $E144, $C144, $B144, $D144, Hombres!$A$1:$DW$117, Mujeres!$A$1:$DW$117)</f>
        <v>122148.17838302776</v>
      </c>
      <c r="BU144" s="52" cm="1">
        <f t="array" aca="1" ref="BU144" ca="1">AnualidadActivo(BU$2, $E144, $C144, $B144, $D144, Hombres!$A$1:$DW$117, Mujeres!$A$1:$DW$117)</f>
        <v>81961.803789252866</v>
      </c>
      <c r="BV144" s="52" cm="1">
        <f t="array" aca="1" ref="BV144" ca="1">AnualidadActivo(BV$2, $E144, $C144, $B144, $D144, Hombres!$A$1:$DW$117, Mujeres!$A$1:$DW$117)</f>
        <v>51708.58159278184</v>
      </c>
      <c r="BW144" s="52" cm="1">
        <f t="array" aca="1" ref="BW144" ca="1">AnualidadActivo(BW$2, $E144, $C144, $B144, $D144, Hombres!$A$1:$DW$117, Mujeres!$A$1:$DW$117)</f>
        <v>30364.483455855374</v>
      </c>
      <c r="BX144" s="52" cm="1">
        <f t="array" aca="1" ref="BX144" ca="1">AnualidadActivo(BX$2, $E144, $C144, $B144, $D144, Hombres!$A$1:$DW$117, Mujeres!$A$1:$DW$117)</f>
        <v>16395.934575067411</v>
      </c>
      <c r="BY144" s="52" cm="1">
        <f t="array" aca="1" ref="BY144" ca="1">AnualidadActivo(BY$2, $E144, $C144, $B144, $D144, Hombres!$A$1:$DW$117, Mujeres!$A$1:$DW$117)</f>
        <v>8018.5799903934058</v>
      </c>
      <c r="BZ144" s="52" cm="1">
        <f t="array" aca="1" ref="BZ144" ca="1">AnualidadActivo(BZ$2, $E144, $C144, $B144, $D144, Hombres!$A$1:$DW$117, Mujeres!$A$1:$DW$117)</f>
        <v>3484.0939824311895</v>
      </c>
      <c r="CA144" s="52" cm="1">
        <f t="array" aca="1" ref="CA144" ca="1">AnualidadActivo(CA$2, $E144, $C144, $B144, $D144, Hombres!$A$1:$DW$117, Mujeres!$A$1:$DW$117)</f>
        <v>1311.6197037035474</v>
      </c>
      <c r="CB144" s="52" cm="1">
        <f t="array" aca="1" ref="CB144" ca="1">AnualidadActivo(CB$2, $E144, $C144, $B144, $D144, Hombres!$A$1:$DW$117, Mujeres!$A$1:$DW$117)</f>
        <v>413.40953770257335</v>
      </c>
      <c r="CC144" s="52" cm="1">
        <f t="array" aca="1" ref="CC144" ca="1">AnualidadActivo(CC$2, $E144, $C144, $B144, $D144, Hombres!$A$1:$DW$117, Mujeres!$A$1:$DW$117)</f>
        <v>103.76178265060156</v>
      </c>
      <c r="CD144" s="52" cm="1">
        <f t="array" aca="1" ref="CD144" ca="1">AnualidadActivo(CD$2, $E144, $C144, $B144, $D144, Hombres!$A$1:$DW$117, Mujeres!$A$1:$DW$117)</f>
        <v>19.117649411246891</v>
      </c>
      <c r="CE144" s="52" cm="1">
        <f t="array" aca="1" ref="CE144" ca="1">AnualidadActivo(CE$2, $E144, $C144, $B144, $D144, Hombres!$A$1:$DW$117, Mujeres!$A$1:$DW$117)</f>
        <v>2.2078557113821344</v>
      </c>
      <c r="CF144" s="52" cm="1">
        <f t="array" aca="1" ref="CF144" ca="1">AnualidadActivo(CF$2, $E144, $C144, $B144, $D144, Hombres!$A$1:$DW$117, Mujeres!$A$1:$DW$117)</f>
        <v>0</v>
      </c>
      <c r="CG144" s="52" cm="1">
        <f t="array" aca="1" ref="CG144" ca="1">AnualidadActivo(CG$2, $E144, $C144, $B144, $D144, Hombres!$A$1:$DW$117, Mujeres!$A$1:$DW$117)</f>
        <v>0</v>
      </c>
      <c r="CH144" s="52" cm="1">
        <f t="array" aca="1" ref="CH144" ca="1">AnualidadActivo(CH$2, $E144, $C144, $B144, $D144, Hombres!$A$1:$DW$117, Mujeres!$A$1:$DW$117)</f>
        <v>0</v>
      </c>
      <c r="CI144" s="52" cm="1">
        <f t="array" aca="1" ref="CI144" ca="1">AnualidadActivo(CI$2, $E144, $C144, $B144, $D144, Hombres!$A$1:$DW$117, Mujeres!$A$1:$DW$117)</f>
        <v>0</v>
      </c>
      <c r="CJ144" s="52" cm="1">
        <f t="array" aca="1" ref="CJ144" ca="1">AnualidadActivo(CJ$2, $E144, $C144, $B144, $D144, Hombres!$A$1:$DW$117, Mujeres!$A$1:$DW$117)</f>
        <v>0</v>
      </c>
      <c r="CK144" s="52" cm="1">
        <f t="array" aca="1" ref="CK144" ca="1">AnualidadActivo(CK$2, $E144, $C144, $B144, $D144, Hombres!$A$1:$DW$117, Mujeres!$A$1:$DW$117)</f>
        <v>0</v>
      </c>
      <c r="CL144" s="52" cm="1">
        <f t="array" aca="1" ref="CL144" ca="1">AnualidadActivo(CL$2, $E144, $C144, $B144, $D144, Hombres!$A$1:$DW$117, Mujeres!$A$1:$DW$117)</f>
        <v>0</v>
      </c>
      <c r="CM144" s="52" cm="1">
        <f t="array" aca="1" ref="CM144" ca="1">AnualidadActivo(CM$2, $E144, $C144, $B144, $D144, Hombres!$A$1:$DW$117, Mujeres!$A$1:$DW$117)</f>
        <v>0</v>
      </c>
      <c r="CN144" s="52" cm="1">
        <f t="array" aca="1" ref="CN144" ca="1">AnualidadActivo(CN$2, $E144, $C144, $B144, $D144, Hombres!$A$1:$DW$117, Mujeres!$A$1:$DW$117)</f>
        <v>0</v>
      </c>
      <c r="CO144" s="52" cm="1">
        <f t="array" aca="1" ref="CO144" ca="1">AnualidadActivo(CO$2, $E144, $C144, $B144, $D144, Hombres!$A$1:$DW$117, Mujeres!$A$1:$DW$117)</f>
        <v>0</v>
      </c>
      <c r="CP144" s="52" cm="1">
        <f t="array" aca="1" ref="CP144" ca="1">AnualidadActivo(CP$2, $E144, $C144, $B144, $D144, Hombres!$A$1:$DW$117, Mujeres!$A$1:$DW$117)</f>
        <v>0</v>
      </c>
      <c r="CQ144" s="52" cm="1">
        <f t="array" aca="1" ref="CQ144" ca="1">AnualidadActivo(CQ$2, $E144, $C144, $B144, $D144, Hombres!$A$1:$DW$117, Mujeres!$A$1:$DW$117)</f>
        <v>0</v>
      </c>
      <c r="CR144" s="52" cm="1">
        <f t="array" aca="1" ref="CR144" ca="1">AnualidadActivo(CR$2, $E144, $C144, $B144, $D144, Hombres!$A$1:$DW$117, Mujeres!$A$1:$DW$117)</f>
        <v>0</v>
      </c>
      <c r="CS144" s="52" cm="1">
        <f t="array" aca="1" ref="CS144" ca="1">AnualidadActivo(CS$2, $E144, $C144, $B144, $D144, Hombres!$A$1:$DW$117, Mujeres!$A$1:$DW$117)</f>
        <v>0</v>
      </c>
      <c r="CT144" s="52" cm="1">
        <f t="array" aca="1" ref="CT144" ca="1">AnualidadActivo(CT$2, $E144, $C144, $B144, $D144, Hombres!$A$1:$DW$117, Mujeres!$A$1:$DW$117)</f>
        <v>0</v>
      </c>
      <c r="CU144" s="52" cm="1">
        <f t="array" aca="1" ref="CU144" ca="1">AnualidadActivo(CU$2, $E144, $C144, $B144, $D144, Hombres!$A$1:$DW$117, Mujeres!$A$1:$DW$117)</f>
        <v>0</v>
      </c>
      <c r="CV144" s="52" cm="1">
        <f t="array" aca="1" ref="CV144" ca="1">AnualidadActivo(CV$2, $E144, $C144, $B144, $D144, Hombres!$A$1:$DW$117, Mujeres!$A$1:$DW$117)</f>
        <v>0</v>
      </c>
      <c r="CW144" s="52" cm="1">
        <f t="array" aca="1" ref="CW144" ca="1">AnualidadActivo(CW$2, $E144, $C144, $B144, $D144, Hombres!$A$1:$DW$117, Mujeres!$A$1:$DW$117)</f>
        <v>0</v>
      </c>
      <c r="CX144" s="52" cm="1">
        <f t="array" aca="1" ref="CX144" ca="1">AnualidadActivo(CX$2, $E144, $C144, $B144, $D144, Hombres!$A$1:$DW$117, Mujeres!$A$1:$DW$117)</f>
        <v>0</v>
      </c>
      <c r="CY144" s="52" cm="1">
        <f t="array" aca="1" ref="CY144" ca="1">AnualidadActivo(CY$2, $E144, $C144, $B144, $D144, Hombres!$A$1:$DW$117, Mujeres!$A$1:$DW$117)</f>
        <v>0</v>
      </c>
      <c r="CZ144" s="52" cm="1">
        <f t="array" aca="1" ref="CZ144" ca="1">AnualidadActivo(CZ$2, $E144, $C144, $B144, $D144, Hombres!$A$1:$DW$117, Mujeres!$A$1:$DW$117)</f>
        <v>0</v>
      </c>
      <c r="DA144" s="52" cm="1">
        <f t="array" aca="1" ref="DA144" ca="1">AnualidadActivo(DA$2, $E144, $C144, $B144, $D144, Hombres!$A$1:$DW$117, Mujeres!$A$1:$DW$117)</f>
        <v>0</v>
      </c>
      <c r="DD144" s="25"/>
      <c r="DE144" s="52" cm="1">
        <f t="array" aca="1" ref="DE144" ca="1">beneficio_muerte_individual_activo(DE$2,$F144,$D144, Hombres!$A$1:$DW$117, Mujeres!$A$1:$DW$117)</f>
        <v>0</v>
      </c>
      <c r="DF144" s="52" cm="1">
        <f t="array" aca="1" ref="DF144" ca="1">beneficio_muerte_individual_activo(DF$2,$F144,$D144, Hombres!$A$1:$DW$117, Mujeres!$A$1:$DW$117)</f>
        <v>6597.5</v>
      </c>
      <c r="DG144" s="52" cm="1">
        <f t="array" aca="1" ref="DG144" ca="1">beneficio_muerte_individual_activo(DG$2,$F144,$D144, Hombres!$A$1:$DW$117, Mujeres!$A$1:$DW$117)</f>
        <v>7003.5499824999997</v>
      </c>
      <c r="DH144" s="52" cm="1">
        <f t="array" aca="1" ref="DH144" ca="1">beneficio_muerte_individual_activo(DH$2,$F144,$D144, Hombres!$A$1:$DW$117, Mujeres!$A$1:$DW$117)</f>
        <v>7454.7489638498091</v>
      </c>
      <c r="DI144" s="52" cm="1">
        <f t="array" aca="1" ref="DI144" ca="1">beneficio_muerte_individual_activo(DI$2,$F144,$D144, Hombres!$A$1:$DW$117, Mujeres!$A$1:$DW$117)</f>
        <v>7960.6706913372218</v>
      </c>
      <c r="DJ144" s="52" cm="1">
        <f t="array" aca="1" ref="DJ144" ca="1">beneficio_muerte_individual_activo(DJ$2,$F144,$D144, Hombres!$A$1:$DW$117, Mujeres!$A$1:$DW$117)</f>
        <v>8500.9139927437373</v>
      </c>
      <c r="DK144" s="52" cm="1">
        <f t="array" aca="1" ref="DK144" ca="1">beneficio_muerte_individual_activo(DK$2,$F144,$D144, Hombres!$A$1:$DW$117, Mujeres!$A$1:$DW$117)</f>
        <v>9051.7184159404551</v>
      </c>
      <c r="DL144" s="52" cm="1">
        <f t="array" aca="1" ref="DL144" ca="1">beneficio_muerte_individual_activo(DL$2,$F144,$D144, Hombres!$A$1:$DW$117, Mujeres!$A$1:$DW$117)</f>
        <v>9642.0341225097873</v>
      </c>
      <c r="DM144" s="52" cm="1">
        <f t="array" aca="1" ref="DM144" ca="1">beneficio_muerte_individual_activo(DM$2,$F144,$D144, Hombres!$A$1:$DW$117, Mujeres!$A$1:$DW$117)</f>
        <v>10352.920575987368</v>
      </c>
      <c r="DN144" s="52" cm="1">
        <f t="array" aca="1" ref="DN144" ca="1">beneficio_muerte_individual_activo(DN$2,$F144,$D144, Hombres!$A$1:$DW$117, Mujeres!$A$1:$DW$117)</f>
        <v>11161.903801665716</v>
      </c>
      <c r="DO144" s="52" cm="1">
        <f t="array" aca="1" ref="DO144" ca="1">beneficio_muerte_individual_activo(DO$2,$F144,$D144, Hombres!$A$1:$DW$117, Mujeres!$A$1:$DW$117)</f>
        <v>12001.741190515057</v>
      </c>
      <c r="DP144" s="52" cm="1">
        <f t="array" aca="1" ref="DP144" ca="1">beneficio_muerte_individual_activo(DP$2,$F144,$D144, Hombres!$A$1:$DW$117, Mujeres!$A$1:$DW$117)</f>
        <v>12790.629727506017</v>
      </c>
      <c r="DQ144" s="52" cm="1">
        <f t="array" aca="1" ref="DQ144" ca="1">beneficio_muerte_individual_activo(DQ$2,$F144,$D144, Hombres!$A$1:$DW$117, Mujeres!$A$1:$DW$117)</f>
        <v>13576.122721081059</v>
      </c>
      <c r="DR144" s="52" cm="1">
        <f t="array" aca="1" ref="DR144" ca="1">beneficio_muerte_individual_activo(DR$2,$F144,$D144, Hombres!$A$1:$DW$117, Mujeres!$A$1:$DW$117)</f>
        <v>14478.92320437424</v>
      </c>
      <c r="DS144" s="52" cm="1">
        <f t="array" aca="1" ref="DS144" ca="1">beneficio_muerte_individual_activo(DS$2,$F144,$D144, Hombres!$A$1:$DW$117, Mujeres!$A$1:$DW$117)</f>
        <v>15586.714063087149</v>
      </c>
      <c r="DT144" s="52" cm="1">
        <f t="array" aca="1" ref="DT144" ca="1">beneficio_muerte_individual_activo(DT$2,$F144,$D144, Hombres!$A$1:$DW$117, Mujeres!$A$1:$DW$117)</f>
        <v>16912.60098378381</v>
      </c>
      <c r="DU144" s="52" cm="1">
        <f t="array" aca="1" ref="DU144" ca="1">beneficio_muerte_individual_activo(DU$2,$F144,$D144, Hombres!$A$1:$DW$117, Mujeres!$A$1:$DW$117)</f>
        <v>18438.433045467893</v>
      </c>
      <c r="DV144" s="52" cm="1">
        <f t="array" aca="1" ref="DV144" ca="1">beneficio_muerte_individual_activo(DV$2,$F144,$D144, Hombres!$A$1:$DW$117, Mujeres!$A$1:$DW$117)</f>
        <v>12092.986630723219</v>
      </c>
      <c r="DW144" s="52" cm="1">
        <f t="array" aca="1" ref="DW144" ca="1">beneficio_muerte_individual_activo(DW$2,$F144,$D144, Hombres!$A$1:$DW$117, Mujeres!$A$1:$DW$117)</f>
        <v>13190.663431394558</v>
      </c>
      <c r="DX144" s="52" cm="1">
        <f t="array" aca="1" ref="DX144" ca="1">beneficio_muerte_individual_activo(DX$2,$F144,$D144, Hombres!$A$1:$DW$117, Mujeres!$A$1:$DW$117)</f>
        <v>14235.819399054752</v>
      </c>
      <c r="DY144" s="52" cm="1">
        <f t="array" aca="1" ref="DY144" ca="1">beneficio_muerte_individual_activo(DY$2,$F144,$D144, Hombres!$A$1:$DW$117, Mujeres!$A$1:$DW$117)</f>
        <v>15192.258334814096</v>
      </c>
      <c r="DZ144" s="52" cm="1">
        <f t="array" aca="1" ref="DZ144" ca="1">beneficio_muerte_individual_activo(DZ$2,$F144,$D144, Hombres!$A$1:$DW$117, Mujeres!$A$1:$DW$117)</f>
        <v>16154.964688064643</v>
      </c>
      <c r="EA144" s="52" cm="1">
        <f t="array" aca="1" ref="EA144" ca="1">beneficio_muerte_individual_activo(EA$2,$F144,$D144, Hombres!$A$1:$DW$117, Mujeres!$A$1:$DW$117)</f>
        <v>17277.160247921958</v>
      </c>
      <c r="EB144" s="52" cm="1">
        <f t="array" aca="1" ref="EB144" ca="1">beneficio_muerte_individual_activo(EB$2,$F144,$D144, Hombres!$A$1:$DW$117, Mujeres!$A$1:$DW$117)</f>
        <v>18640.62136194915</v>
      </c>
      <c r="EC144" s="52" cm="1">
        <f t="array" aca="1" ref="EC144" ca="1">beneficio_muerte_individual_activo(EC$2,$F144,$D144, Hombres!$A$1:$DW$117, Mujeres!$A$1:$DW$117)</f>
        <v>20315.57043382341</v>
      </c>
      <c r="ED144" s="52" cm="1">
        <f t="array" aca="1" ref="ED144" ca="1">beneficio_muerte_individual_activo(ED$2,$F144,$D144, Hombres!$A$1:$DW$117, Mujeres!$A$1:$DW$117)</f>
        <v>22467.619362277001</v>
      </c>
      <c r="EE144" s="52" cm="1">
        <f t="array" aca="1" ref="EE144" ca="1">beneficio_muerte_individual_activo(EE$2,$F144,$D144, Hombres!$A$1:$DW$117, Mujeres!$A$1:$DW$117)</f>
        <v>25098.751170628413</v>
      </c>
      <c r="EF144" s="52" cm="1">
        <f t="array" aca="1" ref="EF144" ca="1">beneficio_muerte_individual_activo(EF$2,$F144,$D144, Hombres!$A$1:$DW$117, Mujeres!$A$1:$DW$117)</f>
        <v>27872.456544484216</v>
      </c>
      <c r="EG144" s="52" cm="1">
        <f t="array" aca="1" ref="EG144" ca="1">beneficio_muerte_individual_activo(EG$2,$F144,$D144, Hombres!$A$1:$DW$117, Mujeres!$A$1:$DW$117)</f>
        <v>30453.748057159701</v>
      </c>
      <c r="EH144" s="52" cm="1">
        <f t="array" aca="1" ref="EH144" ca="1">beneficio_muerte_individual_activo(EH$2,$F144,$D144, Hombres!$A$1:$DW$117, Mujeres!$A$1:$DW$117)</f>
        <v>32853.003926080659</v>
      </c>
      <c r="EI144" s="52" cm="1">
        <f t="array" aca="1" ref="EI144" ca="1">beneficio_muerte_individual_activo(EI$2,$F144,$D144, Hombres!$A$1:$DW$117, Mujeres!$A$1:$DW$117)</f>
        <v>35471.476334395949</v>
      </c>
      <c r="EJ144" s="52" cm="1">
        <f t="array" aca="1" ref="EJ144" ca="1">beneficio_muerte_individual_activo(EJ$2,$F144,$D144, Hombres!$A$1:$DW$117, Mujeres!$A$1:$DW$117)</f>
        <v>38722.130605902836</v>
      </c>
      <c r="EK144" s="52" cm="1">
        <f t="array" aca="1" ref="EK144" ca="1">beneficio_muerte_individual_activo(EK$2,$F144,$D144, Hombres!$A$1:$DW$117, Mujeres!$A$1:$DW$117)</f>
        <v>42817.350481369438</v>
      </c>
      <c r="EL144" s="52" cm="1">
        <f t="array" aca="1" ref="EL144" ca="1">beneficio_muerte_individual_activo(EL$2,$F144,$D144, Hombres!$A$1:$DW$117, Mujeres!$A$1:$DW$117)</f>
        <v>47704.18761849853</v>
      </c>
      <c r="EM144" s="52" cm="1">
        <f t="array" aca="1" ref="EM144" ca="1">beneficio_muerte_individual_activo(EM$2,$F144,$D144, Hombres!$A$1:$DW$117, Mujeres!$A$1:$DW$117)</f>
        <v>55787.664371504972</v>
      </c>
      <c r="EN144" s="52" cm="1">
        <f t="array" aca="1" ref="EN144" ca="1">beneficio_muerte_individual_activo(EN$2,$F144,$D144, Hombres!$A$1:$DW$117, Mujeres!$A$1:$DW$117)</f>
        <v>61045.248851320088</v>
      </c>
      <c r="EO144" s="52" cm="1">
        <f t="array" aca="1" ref="EO144" ca="1">beneficio_muerte_individual_activo(EO$2,$F144,$D144, Hombres!$A$1:$DW$117, Mujeres!$A$1:$DW$117)</f>
        <v>66591.655934413662</v>
      </c>
      <c r="EP144" s="52" cm="1">
        <f t="array" aca="1" ref="EP144" ca="1">beneficio_muerte_individual_activo(EP$2,$F144,$D144, Hombres!$A$1:$DW$117, Mujeres!$A$1:$DW$117)</f>
        <v>72459.855635420507</v>
      </c>
      <c r="EQ144" s="52" cm="1">
        <f t="array" aca="1" ref="EQ144" ca="1">beneficio_muerte_individual_activo(EQ$2,$F144,$D144, Hombres!$A$1:$DW$117, Mujeres!$A$1:$DW$117)</f>
        <v>78603.490278881218</v>
      </c>
      <c r="ER144" s="52" cm="1">
        <f t="array" aca="1" ref="ER144" ca="1">beneficio_muerte_individual_activo(ER$2,$F144,$D144, Hombres!$A$1:$DW$117, Mujeres!$A$1:$DW$117)</f>
        <v>84931.455404243869</v>
      </c>
      <c r="ES144" s="52" cm="1">
        <f t="array" aca="1" ref="ES144" ca="1">beneficio_muerte_individual_activo(ES$2,$F144,$D144, Hombres!$A$1:$DW$117, Mujeres!$A$1:$DW$117)</f>
        <v>91342.387179213954</v>
      </c>
      <c r="ET144" s="52" cm="1">
        <f t="array" aca="1" ref="ET144" ca="1">beneficio_muerte_individual_activo(ET$2,$F144,$D144, Hombres!$A$1:$DW$117, Mujeres!$A$1:$DW$117)</f>
        <v>97749.426692811117</v>
      </c>
      <c r="EU144" s="52" cm="1">
        <f t="array" aca="1" ref="EU144" ca="1">beneficio_muerte_individual_activo(EU$2,$F144,$D144, Hombres!$A$1:$DW$117, Mujeres!$A$1:$DW$117)</f>
        <v>104052.44492155265</v>
      </c>
      <c r="EV144" s="52" cm="1">
        <f t="array" aca="1" ref="EV144" ca="1">beneficio_muerte_individual_activo(EV$2,$F144,$D144, Hombres!$A$1:$DW$117, Mujeres!$A$1:$DW$117)</f>
        <v>110069.96124795717</v>
      </c>
      <c r="EW144" s="52" cm="1">
        <f t="array" aca="1" ref="EW144" ca="1">beneficio_muerte_individual_activo(EW$2,$F144,$D144, Hombres!$A$1:$DW$117, Mujeres!$A$1:$DW$117)</f>
        <v>115562.92449036473</v>
      </c>
      <c r="EX144" s="52" cm="1">
        <f t="array" aca="1" ref="EX144" ca="1">beneficio_muerte_individual_activo(EX$2,$F144,$D144, Hombres!$A$1:$DW$117, Mujeres!$A$1:$DW$117)</f>
        <v>120272.59295157281</v>
      </c>
      <c r="EY144" s="52" cm="1">
        <f t="array" aca="1" ref="EY144" ca="1">beneficio_muerte_individual_activo(EY$2,$F144,$D144, Hombres!$A$1:$DW$117, Mujeres!$A$1:$DW$117)</f>
        <v>124002.33440634023</v>
      </c>
      <c r="EZ144" s="52" cm="1">
        <f t="array" aca="1" ref="EZ144" ca="1">beneficio_muerte_individual_activo(EZ$2,$F144,$D144, Hombres!$A$1:$DW$117, Mujeres!$A$1:$DW$117)</f>
        <v>126563.155045266</v>
      </c>
      <c r="FA144" s="52" cm="1">
        <f t="array" aca="1" ref="FA144" ca="1">beneficio_muerte_individual_activo(FA$2,$F144,$D144, Hombres!$A$1:$DW$117, Mujeres!$A$1:$DW$117)</f>
        <v>127685.90019572443</v>
      </c>
      <c r="FB144" s="52" cm="1">
        <f t="array" aca="1" ref="FB144" ca="1">beneficio_muerte_individual_activo(FB$2,$F144,$D144, Hombres!$A$1:$DW$117, Mujeres!$A$1:$DW$117)</f>
        <v>127021.99964784179</v>
      </c>
      <c r="FC144" s="52" cm="1">
        <f t="array" aca="1" ref="FC144" ca="1">beneficio_muerte_individual_activo(FC$2,$F144,$D144, Hombres!$A$1:$DW$117, Mujeres!$A$1:$DW$117)</f>
        <v>124304.62671065632</v>
      </c>
      <c r="FD144" s="52" cm="1">
        <f t="array" aca="1" ref="FD144" ca="1">beneficio_muerte_individual_activo(FD$2,$F144,$D144, Hombres!$A$1:$DW$117, Mujeres!$A$1:$DW$117)</f>
        <v>119440.21033321615</v>
      </c>
      <c r="FE144" s="52" cm="1">
        <f t="array" aca="1" ref="FE144" ca="1">beneficio_muerte_individual_activo(FE$2,$F144,$D144, Hombres!$A$1:$DW$117, Mujeres!$A$1:$DW$117)</f>
        <v>112445.37927832249</v>
      </c>
      <c r="FF144" s="52" cm="1">
        <f t="array" aca="1" ref="FF144" ca="1">beneficio_muerte_individual_activo(FF$2,$F144,$D144, Hombres!$A$1:$DW$117, Mujeres!$A$1:$DW$117)</f>
        <v>103407.59736131567</v>
      </c>
      <c r="FG144" s="52" cm="1">
        <f t="array" aca="1" ref="FG144" ca="1">beneficio_muerte_individual_activo(FG$2,$F144,$D144, Hombres!$A$1:$DW$117, Mujeres!$A$1:$DW$117)</f>
        <v>92524.216626553462</v>
      </c>
      <c r="FH144" s="52" cm="1">
        <f t="array" aca="1" ref="FH144" ca="1">beneficio_muerte_individual_activo(FH$2,$F144,$D144, Hombres!$A$1:$DW$117, Mujeres!$A$1:$DW$117)</f>
        <v>80204.33921958608</v>
      </c>
      <c r="FI144" s="52" cm="1">
        <f t="array" aca="1" ref="FI144" ca="1">beneficio_muerte_individual_activo(FI$2,$F144,$D144, Hombres!$A$1:$DW$117, Mujeres!$A$1:$DW$117)</f>
        <v>67064.928292783938</v>
      </c>
      <c r="FJ144" s="52" cm="1">
        <f t="array" aca="1" ref="FJ144" ca="1">beneficio_muerte_individual_activo(FJ$2,$F144,$D144, Hombres!$A$1:$DW$117, Mujeres!$A$1:$DW$117)</f>
        <v>53822.346535445824</v>
      </c>
      <c r="FK144" s="52" cm="1">
        <f t="array" aca="1" ref="FK144" ca="1">beneficio_muerte_individual_activo(FK$2,$F144,$D144, Hombres!$A$1:$DW$117, Mujeres!$A$1:$DW$117)</f>
        <v>41197.67898495993</v>
      </c>
      <c r="FL144" s="52" cm="1">
        <f t="array" aca="1" ref="FL144" ca="1">beneficio_muerte_individual_activo(FL$2,$F144,$D144, Hombres!$A$1:$DW$117, Mujeres!$A$1:$DW$117)</f>
        <v>29846.385166200795</v>
      </c>
      <c r="FM144" s="52" cm="1">
        <f t="array" aca="1" ref="FM144" ca="1">beneficio_muerte_individual_activo(FM$2,$F144,$D144, Hombres!$A$1:$DW$117, Mujeres!$A$1:$DW$117)</f>
        <v>20285.322867655912</v>
      </c>
      <c r="FN144" s="52" cm="1">
        <f t="array" aca="1" ref="FN144" ca="1">beneficio_muerte_individual_activo(FN$2,$F144,$D144, Hombres!$A$1:$DW$117, Mujeres!$A$1:$DW$117)</f>
        <v>12803.315020897324</v>
      </c>
      <c r="FO144" s="52" cm="1">
        <f t="array" aca="1" ref="FO144" ca="1">beneficio_muerte_individual_activo(FO$2,$F144,$D144, Hombres!$A$1:$DW$117, Mujeres!$A$1:$DW$117)</f>
        <v>7412.2812127440147</v>
      </c>
      <c r="FP144" s="52" cm="1">
        <f t="array" aca="1" ref="FP144" ca="1">beneficio_muerte_individual_activo(FP$2,$F144,$D144, Hombres!$A$1:$DW$117, Mujeres!$A$1:$DW$117)</f>
        <v>3875.7247698781639</v>
      </c>
      <c r="FQ144" s="52" cm="1">
        <f t="array" aca="1" ref="FQ144" ca="1">beneficio_muerte_individual_activo(FQ$2,$F144,$D144, Hombres!$A$1:$DW$117, Mujeres!$A$1:$DW$117)</f>
        <v>1794.7786918285651</v>
      </c>
      <c r="FR144" s="52" cm="1">
        <f t="array" aca="1" ref="FR144" ca="1">beneficio_muerte_individual_activo(FR$2,$F144,$D144, Hombres!$A$1:$DW$117, Mujeres!$A$1:$DW$117)</f>
        <v>717.65719616371575</v>
      </c>
      <c r="FS144" s="52" cm="1">
        <f t="array" aca="1" ref="FS144" ca="1">beneficio_muerte_individual_activo(FS$2,$F144,$D144, Hombres!$A$1:$DW$117, Mujeres!$A$1:$DW$117)</f>
        <v>239.39422126589406</v>
      </c>
      <c r="FT144" s="52" cm="1">
        <f t="array" aca="1" ref="FT144" ca="1">beneficio_muerte_individual_activo(FT$2,$F144,$D144, Hombres!$A$1:$DW$117, Mujeres!$A$1:$DW$117)</f>
        <v>63.346191619493595</v>
      </c>
      <c r="FU144" s="52" cm="1">
        <f t="array" aca="1" ref="FU144" ca="1">beneficio_muerte_individual_activo(FU$2,$F144,$D144, Hombres!$A$1:$DW$117, Mujeres!$A$1:$DW$117)</f>
        <v>12.254250715441604</v>
      </c>
      <c r="FV144" s="52" cm="1">
        <f t="array" aca="1" ref="FV144" ca="1">beneficio_muerte_individual_activo(FV$2,$F144,$D144, Hombres!$A$1:$DW$117, Mujeres!$A$1:$DW$117)</f>
        <v>1.5465961946703599</v>
      </c>
      <c r="FW144" s="52" cm="1">
        <f t="array" aca="1" ref="FW144" ca="1">beneficio_muerte_individual_activo(FW$2,$F144,$D144, Hombres!$A$1:$DW$117, Mujeres!$A$1:$DW$117)</f>
        <v>0</v>
      </c>
      <c r="FX144" s="52" cm="1">
        <f t="array" aca="1" ref="FX144" ca="1">beneficio_muerte_individual_activo(FX$2,$F144,$D144, Hombres!$A$1:$DW$117, Mujeres!$A$1:$DW$117)</f>
        <v>0</v>
      </c>
      <c r="FY144" s="52" cm="1">
        <f t="array" aca="1" ref="FY144" ca="1">beneficio_muerte_individual_activo(FY$2,$F144,$D144, Hombres!$A$1:$DW$117, Mujeres!$A$1:$DW$117)</f>
        <v>0</v>
      </c>
      <c r="FZ144" s="52" cm="1">
        <f t="array" aca="1" ref="FZ144" ca="1">beneficio_muerte_individual_activo(FZ$2,$F144,$D144, Hombres!$A$1:$DW$117, Mujeres!$A$1:$DW$117)</f>
        <v>0</v>
      </c>
      <c r="GA144" s="52" cm="1">
        <f t="array" aca="1" ref="GA144" ca="1">beneficio_muerte_individual_activo(GA$2,$F144,$D144, Hombres!$A$1:$DW$117, Mujeres!$A$1:$DW$117)</f>
        <v>0</v>
      </c>
      <c r="GB144" s="52" cm="1">
        <f t="array" aca="1" ref="GB144" ca="1">beneficio_muerte_individual_activo(GB$2,$F144,$D144, Hombres!$A$1:$DW$117, Mujeres!$A$1:$DW$117)</f>
        <v>0</v>
      </c>
      <c r="GC144" s="52" cm="1">
        <f t="array" aca="1" ref="GC144" ca="1">beneficio_muerte_individual_activo(GC$2,$F144,$D144, Hombres!$A$1:$DW$117, Mujeres!$A$1:$DW$117)</f>
        <v>0</v>
      </c>
      <c r="GD144" s="52" cm="1">
        <f t="array" aca="1" ref="GD144" ca="1">beneficio_muerte_individual_activo(GD$2,$F144,$D144, Hombres!$A$1:$DW$117, Mujeres!$A$1:$DW$117)</f>
        <v>0</v>
      </c>
      <c r="GE144" s="52" cm="1">
        <f t="array" aca="1" ref="GE144" ca="1">beneficio_muerte_individual_activo(GE$2,$F144,$D144, Hombres!$A$1:$DW$117, Mujeres!$A$1:$DW$117)</f>
        <v>0</v>
      </c>
      <c r="GF144" s="52" cm="1">
        <f t="array" aca="1" ref="GF144" ca="1">beneficio_muerte_individual_activo(GF$2,$F144,$D144, Hombres!$A$1:$DW$117, Mujeres!$A$1:$DW$117)</f>
        <v>0</v>
      </c>
      <c r="GG144" s="52" cm="1">
        <f t="array" aca="1" ref="GG144" ca="1">beneficio_muerte_individual_activo(GG$2,$F144,$D144, Hombres!$A$1:$DW$117, Mujeres!$A$1:$DW$117)</f>
        <v>0</v>
      </c>
      <c r="GH144" s="52" cm="1">
        <f t="array" aca="1" ref="GH144" ca="1">beneficio_muerte_individual_activo(GH$2,$F144,$D144, Hombres!$A$1:$DW$117, Mujeres!$A$1:$DW$117)</f>
        <v>0</v>
      </c>
      <c r="GI144" s="52" cm="1">
        <f t="array" aca="1" ref="GI144" ca="1">beneficio_muerte_individual_activo(GI$2,$F144,$D144, Hombres!$A$1:$DW$117, Mujeres!$A$1:$DW$117)</f>
        <v>0</v>
      </c>
      <c r="GJ144" s="52" cm="1">
        <f t="array" aca="1" ref="GJ144" ca="1">beneficio_muerte_individual_activo(GJ$2,$F144,$D144, Hombres!$A$1:$DW$117, Mujeres!$A$1:$DW$117)</f>
        <v>0</v>
      </c>
      <c r="GK144" s="52" cm="1">
        <f t="array" aca="1" ref="GK144" ca="1">beneficio_muerte_individual_activo(GK$2,$F144,$D144, Hombres!$A$1:$DW$117, Mujeres!$A$1:$DW$117)</f>
        <v>0</v>
      </c>
      <c r="GL144" s="52" cm="1">
        <f t="array" aca="1" ref="GL144" ca="1">beneficio_muerte_individual_activo(GL$2,$F144,$D144, Hombres!$A$1:$DW$117, Mujeres!$A$1:$DW$117)</f>
        <v>0</v>
      </c>
      <c r="GM144" s="52" cm="1">
        <f t="array" aca="1" ref="GM144" ca="1">beneficio_muerte_individual_activo(GM$2,$F144,$D144, Hombres!$A$1:$DW$117, Mujeres!$A$1:$DW$117)</f>
        <v>0</v>
      </c>
      <c r="GN144" s="52" cm="1">
        <f t="array" aca="1" ref="GN144" ca="1">beneficio_muerte_individual_activo(GN$2,$F144,$D144, Hombres!$A$1:$DW$117, Mujeres!$A$1:$DW$117)</f>
        <v>0</v>
      </c>
      <c r="GO144" s="52" cm="1">
        <f t="array" aca="1" ref="GO144" ca="1">beneficio_muerte_individual_activo(GO$2,$F144,$D144, Hombres!$A$1:$DW$117, Mujeres!$A$1:$DW$117)</f>
        <v>0</v>
      </c>
      <c r="GP144" s="52" cm="1">
        <f t="array" aca="1" ref="GP144" ca="1">beneficio_muerte_individual_activo(GP$2,$F144,$D144, Hombres!$A$1:$DW$117, Mujeres!$A$1:$DW$117)</f>
        <v>0</v>
      </c>
      <c r="GQ144" s="52" cm="1">
        <f t="array" aca="1" ref="GQ144" ca="1">beneficio_muerte_individual_activo(GQ$2,$F144,$D144, Hombres!$A$1:$DW$117, Mujeres!$A$1:$DW$117)</f>
        <v>0</v>
      </c>
      <c r="GR144" s="52" cm="1">
        <f t="array" aca="1" ref="GR144" ca="1">beneficio_muerte_individual_activo(GR$2,$F144,$D144, Hombres!$A$1:$DW$117, Mujeres!$A$1:$DW$117)</f>
        <v>0</v>
      </c>
      <c r="GS144" s="52" cm="1">
        <f t="array" aca="1" ref="GS144" ca="1">beneficio_muerte_individual_activo(GS$2,$F144,$D144, Hombres!$A$1:$DW$117, Mujeres!$A$1:$DW$117)</f>
        <v>0</v>
      </c>
      <c r="GT144" s="52" cm="1">
        <f t="array" aca="1" ref="GT144" ca="1">beneficio_muerte_individual_activo(GT$2,$F144,$D144, Hombres!$A$1:$DW$117, Mujeres!$A$1:$DW$117)</f>
        <v>0</v>
      </c>
      <c r="GU144" s="52" cm="1">
        <f t="array" aca="1" ref="GU144" ca="1">beneficio_muerte_individual_activo(GU$2,$F144,$D144, Hombres!$A$1:$DW$117, Mujeres!$A$1:$DW$117)</f>
        <v>0</v>
      </c>
      <c r="GV144" s="52" cm="1">
        <f t="array" aca="1" ref="GV144" ca="1">beneficio_muerte_individual_activo(GV$2,$F144,$D144, Hombres!$A$1:$DW$117, Mujeres!$A$1:$DW$117)</f>
        <v>0</v>
      </c>
    </row>
    <row r="145" spans="1:204" x14ac:dyDescent="0.35">
      <c r="A145" s="2">
        <f t="shared" si="2"/>
        <v>143</v>
      </c>
      <c r="B145" s="81">
        <v>606280</v>
      </c>
      <c r="C145" s="9">
        <v>44713</v>
      </c>
      <c r="D145" s="7" t="s">
        <v>5</v>
      </c>
      <c r="E145" s="9">
        <v>33803</v>
      </c>
      <c r="F145" s="12" cm="1">
        <f t="array" aca="1" ref="F145" ca="1">edadCalc(E145)</f>
        <v>33</v>
      </c>
      <c r="G145" s="45" cm="1">
        <f t="array" aca="1" ref="G145" ca="1">PorcentajePension(C145,E145, D145)</f>
        <v>0.85</v>
      </c>
      <c r="I145" s="78"/>
      <c r="J145" s="52" cm="1">
        <f t="array" aca="1" ref="J145" ca="1">AnualidadActivo(J$2, $E145, $C145, $B145, $D145, Hombres!$A$1:$DW$117, Mujeres!$A$1:$DW$117)</f>
        <v>0</v>
      </c>
      <c r="K145" s="52" cm="1">
        <f t="array" aca="1" ref="K145" ca="1">AnualidadActivo(K$2, $E145, $C145, $B145, $D145, Hombres!$A$1:$DW$117, Mujeres!$A$1:$DW$117)</f>
        <v>0</v>
      </c>
      <c r="L145" s="52" cm="1">
        <f t="array" aca="1" ref="L145" ca="1">AnualidadActivo(L$2, $E145, $C145, $B145, $D145, Hombres!$A$1:$DW$117, Mujeres!$A$1:$DW$117)</f>
        <v>0</v>
      </c>
      <c r="M145" s="52" cm="1">
        <f t="array" aca="1" ref="M145" ca="1">AnualidadActivo(M$2, $E145, $C145, $B145, $D145, Hombres!$A$1:$DW$117, Mujeres!$A$1:$DW$117)</f>
        <v>0</v>
      </c>
      <c r="N145" s="52" cm="1">
        <f t="array" aca="1" ref="N145" ca="1">AnualidadActivo(N$2, $E145, $C145, $B145, $D145, Hombres!$A$1:$DW$117, Mujeres!$A$1:$DW$117)</f>
        <v>0</v>
      </c>
      <c r="O145" s="52" cm="1">
        <f t="array" aca="1" ref="O145" ca="1">AnualidadActivo(O$2, $E145, $C145, $B145, $D145, Hombres!$A$1:$DW$117, Mujeres!$A$1:$DW$117)</f>
        <v>0</v>
      </c>
      <c r="P145" s="52" cm="1">
        <f t="array" aca="1" ref="P145" ca="1">AnualidadActivo(P$2, $E145, $C145, $B145, $D145, Hombres!$A$1:$DW$117, Mujeres!$A$1:$DW$117)</f>
        <v>0</v>
      </c>
      <c r="Q145" s="52" cm="1">
        <f t="array" aca="1" ref="Q145" ca="1">AnualidadActivo(Q$2, $E145, $C145, $B145, $D145, Hombres!$A$1:$DW$117, Mujeres!$A$1:$DW$117)</f>
        <v>0</v>
      </c>
      <c r="R145" s="52" cm="1">
        <f t="array" aca="1" ref="R145" ca="1">AnualidadActivo(R$2, $E145, $C145, $B145, $D145, Hombres!$A$1:$DW$117, Mujeres!$A$1:$DW$117)</f>
        <v>0</v>
      </c>
      <c r="S145" s="52" cm="1">
        <f t="array" aca="1" ref="S145" ca="1">AnualidadActivo(S$2, $E145, $C145, $B145, $D145, Hombres!$A$1:$DW$117, Mujeres!$A$1:$DW$117)</f>
        <v>0</v>
      </c>
      <c r="T145" s="52" cm="1">
        <f t="array" aca="1" ref="T145" ca="1">AnualidadActivo(T$2, $E145, $C145, $B145, $D145, Hombres!$A$1:$DW$117, Mujeres!$A$1:$DW$117)</f>
        <v>0</v>
      </c>
      <c r="U145" s="52" cm="1">
        <f t="array" aca="1" ref="U145" ca="1">AnualidadActivo(U$2, $E145, $C145, $B145, $D145, Hombres!$A$1:$DW$117, Mujeres!$A$1:$DW$117)</f>
        <v>0</v>
      </c>
      <c r="V145" s="52" cm="1">
        <f t="array" aca="1" ref="V145" ca="1">AnualidadActivo(V$2, $E145, $C145, $B145, $D145, Hombres!$A$1:$DW$117, Mujeres!$A$1:$DW$117)</f>
        <v>0</v>
      </c>
      <c r="W145" s="52" cm="1">
        <f t="array" aca="1" ref="W145" ca="1">AnualidadActivo(W$2, $E145, $C145, $B145, $D145, Hombres!$A$1:$DW$117, Mujeres!$A$1:$DW$117)</f>
        <v>0</v>
      </c>
      <c r="X145" s="52" cm="1">
        <f t="array" aca="1" ref="X145" ca="1">AnualidadActivo(X$2, $E145, $C145, $B145, $D145, Hombres!$A$1:$DW$117, Mujeres!$A$1:$DW$117)</f>
        <v>0</v>
      </c>
      <c r="Y145" s="52" cm="1">
        <f t="array" aca="1" ref="Y145" ca="1">AnualidadActivo(Y$2, $E145, $C145, $B145, $D145, Hombres!$A$1:$DW$117, Mujeres!$A$1:$DW$117)</f>
        <v>0</v>
      </c>
      <c r="Z145" s="52" cm="1">
        <f t="array" aca="1" ref="Z145" ca="1">AnualidadActivo(Z$2, $E145, $C145, $B145, $D145, Hombres!$A$1:$DW$117, Mujeres!$A$1:$DW$117)</f>
        <v>0</v>
      </c>
      <c r="AA145" s="52" cm="1">
        <f t="array" aca="1" ref="AA145" ca="1">AnualidadActivo(AA$2, $E145, $C145, $B145, $D145, Hombres!$A$1:$DW$117, Mujeres!$A$1:$DW$117)</f>
        <v>0</v>
      </c>
      <c r="AB145" s="52" cm="1">
        <f t="array" aca="1" ref="AB145" ca="1">AnualidadActivo(AB$2, $E145, $C145, $B145, $D145, Hombres!$A$1:$DW$117, Mujeres!$A$1:$DW$117)</f>
        <v>0</v>
      </c>
      <c r="AC145" s="52" cm="1">
        <f t="array" aca="1" ref="AC145" ca="1">AnualidadActivo(AC$2, $E145, $C145, $B145, $D145, Hombres!$A$1:$DW$117, Mujeres!$A$1:$DW$117)</f>
        <v>0</v>
      </c>
      <c r="AD145" s="52" cm="1">
        <f t="array" aca="1" ref="AD145" ca="1">AnualidadActivo(AD$2, $E145, $C145, $B145, $D145, Hombres!$A$1:$DW$117, Mujeres!$A$1:$DW$117)</f>
        <v>0</v>
      </c>
      <c r="AE145" s="52" cm="1">
        <f t="array" aca="1" ref="AE145" ca="1">AnualidadActivo(AE$2, $E145, $C145, $B145, $D145, Hombres!$A$1:$DW$117, Mujeres!$A$1:$DW$117)</f>
        <v>0</v>
      </c>
      <c r="AF145" s="52" cm="1">
        <f t="array" aca="1" ref="AF145" ca="1">AnualidadActivo(AF$2, $E145, $C145, $B145, $D145, Hombres!$A$1:$DW$117, Mujeres!$A$1:$DW$117)</f>
        <v>0</v>
      </c>
      <c r="AG145" s="52" cm="1">
        <f t="array" aca="1" ref="AG145" ca="1">AnualidadActivo(AG$2, $E145, $C145, $B145, $D145, Hombres!$A$1:$DW$117, Mujeres!$A$1:$DW$117)</f>
        <v>0</v>
      </c>
      <c r="AH145" s="52" cm="1">
        <f t="array" aca="1" ref="AH145" ca="1">AnualidadActivo(AH$2, $E145, $C145, $B145, $D145, Hombres!$A$1:$DW$117, Mujeres!$A$1:$DW$117)</f>
        <v>0</v>
      </c>
      <c r="AI145" s="52" cm="1">
        <f t="array" aca="1" ref="AI145" ca="1">AnualidadActivo(AI$2, $E145, $C145, $B145, $D145, Hombres!$A$1:$DW$117, Mujeres!$A$1:$DW$117)</f>
        <v>0</v>
      </c>
      <c r="AJ145" s="52" cm="1">
        <f t="array" aca="1" ref="AJ145" ca="1">AnualidadActivo(AJ$2, $E145, $C145, $B145, $D145, Hombres!$A$1:$DW$117, Mujeres!$A$1:$DW$117)</f>
        <v>0</v>
      </c>
      <c r="AK145" s="52" cm="1">
        <f t="array" aca="1" ref="AK145" ca="1">AnualidadActivo(AK$2, $E145, $C145, $B145, $D145, Hombres!$A$1:$DW$117, Mujeres!$A$1:$DW$117)</f>
        <v>0</v>
      </c>
      <c r="AL145" s="52" cm="1">
        <f t="array" aca="1" ref="AL145" ca="1">AnualidadActivo(AL$2, $E145, $C145, $B145, $D145, Hombres!$A$1:$DW$117, Mujeres!$A$1:$DW$117)</f>
        <v>0</v>
      </c>
      <c r="AM145" s="52" cm="1">
        <f t="array" aca="1" ref="AM145" ca="1">AnualidadActivo(AM$2, $E145, $C145, $B145, $D145, Hombres!$A$1:$DW$117, Mujeres!$A$1:$DW$117)</f>
        <v>0</v>
      </c>
      <c r="AN145" s="52" cm="1">
        <f t="array" aca="1" ref="AN145" ca="1">AnualidadActivo(AN$2, $E145, $C145, $B145, $D145, Hombres!$A$1:$DW$117, Mujeres!$A$1:$DW$117)</f>
        <v>0</v>
      </c>
      <c r="AO145" s="52" cm="1">
        <f t="array" aca="1" ref="AO145" ca="1">AnualidadActivo(AO$2, $E145, $C145, $B145, $D145, Hombres!$A$1:$DW$117, Mujeres!$A$1:$DW$117)</f>
        <v>0</v>
      </c>
      <c r="AP145" s="52" cm="1">
        <f t="array" aca="1" ref="AP145" ca="1">AnualidadActivo(AP$2, $E145, $C145, $B145, $D145, Hombres!$A$1:$DW$117, Mujeres!$A$1:$DW$117)</f>
        <v>29368226.442299012</v>
      </c>
      <c r="AQ145" s="52" cm="1">
        <f t="array" aca="1" ref="AQ145" ca="1">AnualidadActivo(AQ$2, $E145, $C145, $B145, $D145, Hombres!$A$1:$DW$117, Mujeres!$A$1:$DW$117)</f>
        <v>30249273.235567983</v>
      </c>
      <c r="AR145" s="52" cm="1">
        <f t="array" aca="1" ref="AR145" ca="1">AnualidadActivo(AR$2, $E145, $C145, $B145, $D145, Hombres!$A$1:$DW$117, Mujeres!$A$1:$DW$117)</f>
        <v>31156751.43263502</v>
      </c>
      <c r="AS145" s="52" cm="1">
        <f t="array" aca="1" ref="AS145" ca="1">AnualidadActivo(AS$2, $E145, $C145, $B145, $D145, Hombres!$A$1:$DW$117, Mujeres!$A$1:$DW$117)</f>
        <v>32091453.975614071</v>
      </c>
      <c r="AT145" s="52" cm="1">
        <f t="array" aca="1" ref="AT145" ca="1">AnualidadActivo(AT$2, $E145, $C145, $B145, $D145, Hombres!$A$1:$DW$117, Mujeres!$A$1:$DW$117)</f>
        <v>33054197.594882496</v>
      </c>
      <c r="AU145" s="52" cm="1">
        <f t="array" aca="1" ref="AU145" ca="1">AnualidadActivo(AU$2, $E145, $C145, $B145, $D145, Hombres!$A$1:$DW$117, Mujeres!$A$1:$DW$117)</f>
        <v>34087393.104770638</v>
      </c>
      <c r="AV145" s="52" cm="1">
        <f t="array" aca="1" ref="AV145" ca="1">AnualidadActivo(AV$2, $E145, $C145, $B145, $D145, Hombres!$A$1:$DW$117, Mujeres!$A$1:$DW$117)</f>
        <v>34821375.465438016</v>
      </c>
      <c r="AW145" s="52" cm="1">
        <f t="array" aca="1" ref="AW145" ca="1">AnualidadActivo(AW$2, $E145, $C145, $B145, $D145, Hombres!$A$1:$DW$117, Mujeres!$A$1:$DW$117)</f>
        <v>35548591.721540943</v>
      </c>
      <c r="AX145" s="52" cm="1">
        <f t="array" aca="1" ref="AX145" ca="1">AnualidadActivo(AX$2, $E145, $C145, $B145, $D145, Hombres!$A$1:$DW$117, Mujeres!$A$1:$DW$117)</f>
        <v>36269685.342041224</v>
      </c>
      <c r="AY145" s="52" cm="1">
        <f t="array" aca="1" ref="AY145" ca="1">AnualidadActivo(AY$2, $E145, $C145, $B145, $D145, Hombres!$A$1:$DW$117, Mujeres!$A$1:$DW$117)</f>
        <v>36985897.92208299</v>
      </c>
      <c r="AZ145" s="52" cm="1">
        <f t="array" aca="1" ref="AZ145" ca="1">AnualidadActivo(AZ$2, $E145, $C145, $B145, $D145, Hombres!$A$1:$DW$117, Mujeres!$A$1:$DW$117)</f>
        <v>37694070.460243315</v>
      </c>
      <c r="BA145" s="52" cm="1">
        <f t="array" aca="1" ref="BA145" ca="1">AnualidadActivo(BA$2, $E145, $C145, $B145, $D145, Hombres!$A$1:$DW$117, Mujeres!$A$1:$DW$117)</f>
        <v>38385814.098952167</v>
      </c>
      <c r="BB145" s="52" cm="1">
        <f t="array" aca="1" ref="BB145" ca="1">AnualidadActivo(BB$2, $E145, $C145, $B145, $D145, Hombres!$A$1:$DW$117, Mujeres!$A$1:$DW$117)</f>
        <v>39047927.513235904</v>
      </c>
      <c r="BC145" s="52" cm="1">
        <f t="array" aca="1" ref="BC145" ca="1">AnualidadActivo(BC$2, $E145, $C145, $B145, $D145, Hombres!$A$1:$DW$117, Mujeres!$A$1:$DW$117)</f>
        <v>39665576.853412285</v>
      </c>
      <c r="BD145" s="52" cm="1">
        <f t="array" aca="1" ref="BD145" ca="1">AnualidadActivo(BD$2, $E145, $C145, $B145, $D145, Hombres!$A$1:$DW$117, Mujeres!$A$1:$DW$117)</f>
        <v>40224399.541737363</v>
      </c>
      <c r="BE145" s="52" cm="1">
        <f t="array" aca="1" ref="BE145" ca="1">AnualidadActivo(BE$2, $E145, $C145, $B145, $D145, Hombres!$A$1:$DW$117, Mujeres!$A$1:$DW$117)</f>
        <v>40711845.653532058</v>
      </c>
      <c r="BF145" s="52" cm="1">
        <f t="array" aca="1" ref="BF145" ca="1">AnualidadActivo(BF$2, $E145, $C145, $B145, $D145, Hombres!$A$1:$DW$117, Mujeres!$A$1:$DW$117)</f>
        <v>41121638.430496521</v>
      </c>
      <c r="BG145" s="52" cm="1">
        <f t="array" aca="1" ref="BG145" ca="1">AnualidadActivo(BG$2, $E145, $C145, $B145, $D145, Hombres!$A$1:$DW$117, Mujeres!$A$1:$DW$117)</f>
        <v>41452433.802225895</v>
      </c>
      <c r="BH145" s="52" cm="1">
        <f t="array" aca="1" ref="BH145" ca="1">AnualidadActivo(BH$2, $E145, $C145, $B145, $D145, Hombres!$A$1:$DW$117, Mujeres!$A$1:$DW$117)</f>
        <v>41704515.876404047</v>
      </c>
      <c r="BI145" s="52" cm="1">
        <f t="array" aca="1" ref="BI145" ca="1">AnualidadActivo(BI$2, $E145, $C145, $B145, $D145, Hombres!$A$1:$DW$117, Mujeres!$A$1:$DW$117)</f>
        <v>41876549.548369683</v>
      </c>
      <c r="BJ145" s="52" cm="1">
        <f t="array" aca="1" ref="BJ145" ca="1">AnualidadActivo(BJ$2, $E145, $C145, $B145, $D145, Hombres!$A$1:$DW$117, Mujeres!$A$1:$DW$117)</f>
        <v>41961461.455345526</v>
      </c>
      <c r="BK145" s="52" cm="1">
        <f t="array" aca="1" ref="BK145" ca="1">AnualidadActivo(BK$2, $E145, $C145, $B145, $D145, Hombres!$A$1:$DW$117, Mujeres!$A$1:$DW$117)</f>
        <v>41872389.315615267</v>
      </c>
      <c r="BL145" s="52" cm="1">
        <f t="array" aca="1" ref="BL145" ca="1">AnualidadActivo(BL$2, $E145, $C145, $B145, $D145, Hombres!$A$1:$DW$117, Mujeres!$A$1:$DW$117)</f>
        <v>41654875.317306116</v>
      </c>
      <c r="BM145" s="52" cm="1">
        <f t="array" aca="1" ref="BM145" ca="1">AnualidadActivo(BM$2, $E145, $C145, $B145, $D145, Hombres!$A$1:$DW$117, Mujeres!$A$1:$DW$117)</f>
        <v>41298721.176412985</v>
      </c>
      <c r="BN145" s="52" cm="1">
        <f t="array" aca="1" ref="BN145" ca="1">AnualidadActivo(BN$2, $E145, $C145, $B145, $D145, Hombres!$A$1:$DW$117, Mujeres!$A$1:$DW$117)</f>
        <v>40793378.336560309</v>
      </c>
      <c r="BO145" s="52" cm="1">
        <f t="array" aca="1" ref="BO145" ca="1">AnualidadActivo(BO$2, $E145, $C145, $B145, $D145, Hombres!$A$1:$DW$117, Mujeres!$A$1:$DW$117)</f>
        <v>40126305.75952629</v>
      </c>
      <c r="BP145" s="52" cm="1">
        <f t="array" aca="1" ref="BP145" ca="1">AnualidadActivo(BP$2, $E145, $C145, $B145, $D145, Hombres!$A$1:$DW$117, Mujeres!$A$1:$DW$117)</f>
        <v>39285156.229232155</v>
      </c>
      <c r="BQ145" s="52" cm="1">
        <f t="array" aca="1" ref="BQ145" ca="1">AnualidadActivo(BQ$2, $E145, $C145, $B145, $D145, Hombres!$A$1:$DW$117, Mujeres!$A$1:$DW$117)</f>
        <v>38258523.644974098</v>
      </c>
      <c r="BR145" s="52" cm="1">
        <f t="array" aca="1" ref="BR145" ca="1">AnualidadActivo(BR$2, $E145, $C145, $B145, $D145, Hombres!$A$1:$DW$117, Mujeres!$A$1:$DW$117)</f>
        <v>37038754.03134352</v>
      </c>
      <c r="BS145" s="52" cm="1">
        <f t="array" aca="1" ref="BS145" ca="1">AnualidadActivo(BS$2, $E145, $C145, $B145, $D145, Hombres!$A$1:$DW$117, Mujeres!$A$1:$DW$117)</f>
        <v>35622259.589561775</v>
      </c>
      <c r="BT145" s="52" cm="1">
        <f t="array" aca="1" ref="BT145" ca="1">AnualidadActivo(BT$2, $E145, $C145, $B145, $D145, Hombres!$A$1:$DW$117, Mujeres!$A$1:$DW$117)</f>
        <v>34008416.985770598</v>
      </c>
      <c r="BU145" s="52" cm="1">
        <f t="array" aca="1" ref="BU145" ca="1">AnualidadActivo(BU$2, $E145, $C145, $B145, $D145, Hombres!$A$1:$DW$117, Mujeres!$A$1:$DW$117)</f>
        <v>32200591.332100693</v>
      </c>
      <c r="BV145" s="52" cm="1">
        <f t="array" aca="1" ref="BV145" ca="1">AnualidadActivo(BV$2, $E145, $C145, $B145, $D145, Hombres!$A$1:$DW$117, Mujeres!$A$1:$DW$117)</f>
        <v>30207835.776710361</v>
      </c>
      <c r="BW145" s="52" cm="1">
        <f t="array" aca="1" ref="BW145" ca="1">AnualidadActivo(BW$2, $E145, $C145, $B145, $D145, Hombres!$A$1:$DW$117, Mujeres!$A$1:$DW$117)</f>
        <v>28047548.92361873</v>
      </c>
      <c r="BX145" s="52" cm="1">
        <f t="array" aca="1" ref="BX145" ca="1">AnualidadActivo(BX$2, $E145, $C145, $B145, $D145, Hombres!$A$1:$DW$117, Mujeres!$A$1:$DW$117)</f>
        <v>25745216.422394734</v>
      </c>
      <c r="BY145" s="52" cm="1">
        <f t="array" aca="1" ref="BY145" ca="1">AnualidadActivo(BY$2, $E145, $C145, $B145, $D145, Hombres!$A$1:$DW$117, Mujeres!$A$1:$DW$117)</f>
        <v>23332014.229022335</v>
      </c>
      <c r="BZ145" s="52" cm="1">
        <f t="array" aca="1" ref="BZ145" ca="1">AnualidadActivo(BZ$2, $E145, $C145, $B145, $D145, Hombres!$A$1:$DW$117, Mujeres!$A$1:$DW$117)</f>
        <v>20844287.022426598</v>
      </c>
      <c r="CA145" s="52" cm="1">
        <f t="array" aca="1" ref="CA145" ca="1">AnualidadActivo(CA$2, $E145, $C145, $B145, $D145, Hombres!$A$1:$DW$117, Mujeres!$A$1:$DW$117)</f>
        <v>18324649.721892647</v>
      </c>
      <c r="CB145" s="52" cm="1">
        <f t="array" aca="1" ref="CB145" ca="1">AnualidadActivo(CB$2, $E145, $C145, $B145, $D145, Hombres!$A$1:$DW$117, Mujeres!$A$1:$DW$117)</f>
        <v>15822542.035637587</v>
      </c>
      <c r="CC145" s="52" cm="1">
        <f t="array" aca="1" ref="CC145" ca="1">AnualidadActivo(CC$2, $E145, $C145, $B145, $D145, Hombres!$A$1:$DW$117, Mujeres!$A$1:$DW$117)</f>
        <v>13390909.282305731</v>
      </c>
      <c r="CD145" s="52" cm="1">
        <f t="array" aca="1" ref="CD145" ca="1">AnualidadActivo(CD$2, $E145, $C145, $B145, $D145, Hombres!$A$1:$DW$117, Mujeres!$A$1:$DW$117)</f>
        <v>11081400.061595852</v>
      </c>
      <c r="CE145" s="52" cm="1">
        <f t="array" aca="1" ref="CE145" ca="1">AnualidadActivo(CE$2, $E145, $C145, $B145, $D145, Hombres!$A$1:$DW$117, Mujeres!$A$1:$DW$117)</f>
        <v>8941409.837186737</v>
      </c>
      <c r="CF145" s="52" cm="1">
        <f t="array" aca="1" ref="CF145" ca="1">AnualidadActivo(CF$2, $E145, $C145, $B145, $D145, Hombres!$A$1:$DW$117, Mujeres!$A$1:$DW$117)</f>
        <v>7012101.1193703609</v>
      </c>
      <c r="CG145" s="52" cm="1">
        <f t="array" aca="1" ref="CG145" ca="1">AnualidadActivo(CG$2, $E145, $C145, $B145, $D145, Hombres!$A$1:$DW$117, Mujeres!$A$1:$DW$117)</f>
        <v>5325847.2331256606</v>
      </c>
      <c r="CH145" s="52" cm="1">
        <f t="array" aca="1" ref="CH145" ca="1">AnualidadActivo(CH$2, $E145, $C145, $B145, $D145, Hombres!$A$1:$DW$117, Mujeres!$A$1:$DW$117)</f>
        <v>3902275.0194418235</v>
      </c>
      <c r="CI145" s="52" cm="1">
        <f t="array" aca="1" ref="CI145" ca="1">AnualidadActivo(CI$2, $E145, $C145, $B145, $D145, Hombres!$A$1:$DW$117, Mujeres!$A$1:$DW$117)</f>
        <v>2745618.6129003824</v>
      </c>
      <c r="CJ145" s="52" cm="1">
        <f t="array" aca="1" ref="CJ145" ca="1">AnualidadActivo(CJ$2, $E145, $C145, $B145, $D145, Hombres!$A$1:$DW$117, Mujeres!$A$1:$DW$117)</f>
        <v>1845018.1395695766</v>
      </c>
      <c r="CK145" s="52" cm="1">
        <f t="array" aca="1" ref="CK145" ca="1">AnualidadActivo(CK$2, $E145, $C145, $B145, $D145, Hombres!$A$1:$DW$117, Mujeres!$A$1:$DW$117)</f>
        <v>1176694.4162907347</v>
      </c>
      <c r="CL145" s="52" cm="1">
        <f t="array" aca="1" ref="CL145" ca="1">AnualidadActivo(CL$2, $E145, $C145, $B145, $D145, Hombres!$A$1:$DW$117, Mujeres!$A$1:$DW$117)</f>
        <v>707152.32344668522</v>
      </c>
      <c r="CM145" s="52" cm="1">
        <f t="array" aca="1" ref="CM145" ca="1">AnualidadActivo(CM$2, $E145, $C145, $B145, $D145, Hombres!$A$1:$DW$117, Mujeres!$A$1:$DW$117)</f>
        <v>397128.0638457358</v>
      </c>
      <c r="CN145" s="52" cm="1">
        <f t="array" aca="1" ref="CN145" ca="1">AnualidadActivo(CN$2, $E145, $C145, $B145, $D145, Hombres!$A$1:$DW$117, Mujeres!$A$1:$DW$117)</f>
        <v>206327.65007411022</v>
      </c>
      <c r="CO145" s="52" cm="1">
        <f t="array" aca="1" ref="CO145" ca="1">AnualidadActivo(CO$2, $E145, $C145, $B145, $D145, Hombres!$A$1:$DW$117, Mujeres!$A$1:$DW$117)</f>
        <v>97960.272238678255</v>
      </c>
      <c r="CP145" s="52" cm="1">
        <f t="array" aca="1" ref="CP145" ca="1">AnualidadActivo(CP$2, $E145, $C145, $B145, $D145, Hombres!$A$1:$DW$117, Mujeres!$A$1:$DW$117)</f>
        <v>41861.797491601494</v>
      </c>
      <c r="CQ145" s="52" cm="1">
        <f t="array" aca="1" ref="CQ145" ca="1">AnualidadActivo(CQ$2, $E145, $C145, $B145, $D145, Hombres!$A$1:$DW$117, Mujeres!$A$1:$DW$117)</f>
        <v>15798.82920253261</v>
      </c>
      <c r="CR145" s="52" cm="1">
        <f t="array" aca="1" ref="CR145" ca="1">AnualidadActivo(CR$2, $E145, $C145, $B145, $D145, Hombres!$A$1:$DW$117, Mujeres!$A$1:$DW$117)</f>
        <v>5137.3699089989668</v>
      </c>
      <c r="CS145" s="52" cm="1">
        <f t="array" aca="1" ref="CS145" ca="1">AnualidadActivo(CS$2, $E145, $C145, $B145, $D145, Hombres!$A$1:$DW$117, Mujeres!$A$1:$DW$117)</f>
        <v>1391.0927702164558</v>
      </c>
      <c r="CT145" s="52" cm="1">
        <f t="array" aca="1" ref="CT145" ca="1">AnualidadActivo(CT$2, $E145, $C145, $B145, $D145, Hombres!$A$1:$DW$117, Mujeres!$A$1:$DW$117)</f>
        <v>0</v>
      </c>
      <c r="CU145" s="52" cm="1">
        <f t="array" aca="1" ref="CU145" ca="1">AnualidadActivo(CU$2, $E145, $C145, $B145, $D145, Hombres!$A$1:$DW$117, Mujeres!$A$1:$DW$117)</f>
        <v>0</v>
      </c>
      <c r="CV145" s="52" cm="1">
        <f t="array" aca="1" ref="CV145" ca="1">AnualidadActivo(CV$2, $E145, $C145, $B145, $D145, Hombres!$A$1:$DW$117, Mujeres!$A$1:$DW$117)</f>
        <v>0</v>
      </c>
      <c r="CW145" s="52" cm="1">
        <f t="array" aca="1" ref="CW145" ca="1">AnualidadActivo(CW$2, $E145, $C145, $B145, $D145, Hombres!$A$1:$DW$117, Mujeres!$A$1:$DW$117)</f>
        <v>0</v>
      </c>
      <c r="CX145" s="52" cm="1">
        <f t="array" aca="1" ref="CX145" ca="1">AnualidadActivo(CX$2, $E145, $C145, $B145, $D145, Hombres!$A$1:$DW$117, Mujeres!$A$1:$DW$117)</f>
        <v>0</v>
      </c>
      <c r="CY145" s="52" cm="1">
        <f t="array" aca="1" ref="CY145" ca="1">AnualidadActivo(CY$2, $E145, $C145, $B145, $D145, Hombres!$A$1:$DW$117, Mujeres!$A$1:$DW$117)</f>
        <v>0</v>
      </c>
      <c r="CZ145" s="52" cm="1">
        <f t="array" aca="1" ref="CZ145" ca="1">AnualidadActivo(CZ$2, $E145, $C145, $B145, $D145, Hombres!$A$1:$DW$117, Mujeres!$A$1:$DW$117)</f>
        <v>0</v>
      </c>
      <c r="DA145" s="52" cm="1">
        <f t="array" aca="1" ref="DA145" ca="1">AnualidadActivo(DA$2, $E145, $C145, $B145, $D145, Hombres!$A$1:$DW$117, Mujeres!$A$1:$DW$117)</f>
        <v>0</v>
      </c>
      <c r="DD145" s="25"/>
      <c r="DE145" s="52" cm="1">
        <f t="array" aca="1" ref="DE145" ca="1">beneficio_muerte_individual_activo(DE$2,$F145,$D145, Hombres!$A$1:$DW$117, Mujeres!$A$1:$DW$117)</f>
        <v>0</v>
      </c>
      <c r="DF145" s="52" cm="1">
        <f t="array" aca="1" ref="DF145" ca="1">beneficio_muerte_individual_activo(DF$2,$F145,$D145, Hombres!$A$1:$DW$117, Mujeres!$A$1:$DW$117)</f>
        <v>6567</v>
      </c>
      <c r="DG145" s="52" cm="1">
        <f t="array" aca="1" ref="DG145" ca="1">beneficio_muerte_individual_activo(DG$2,$F145,$D145, Hombres!$A$1:$DW$117, Mujeres!$A$1:$DW$117)</f>
        <v>6576.2491935000007</v>
      </c>
      <c r="DH145" s="52" cm="1">
        <f t="array" aca="1" ref="DH145" ca="1">beneficio_muerte_individual_activo(DH$2,$F145,$D145, Hombres!$A$1:$DW$117, Mujeres!$A$1:$DW$117)</f>
        <v>6588.431148957734</v>
      </c>
      <c r="DI145" s="52" cm="1">
        <f t="array" aca="1" ref="DI145" ca="1">beneficio_muerte_individual_activo(DI$2,$F145,$D145, Hombres!$A$1:$DW$117, Mujeres!$A$1:$DW$117)</f>
        <v>6678.7291282399974</v>
      </c>
      <c r="DJ145" s="52" cm="1">
        <f t="array" aca="1" ref="DJ145" ca="1">beneficio_muerte_individual_activo(DJ$2,$F145,$D145, Hombres!$A$1:$DW$117, Mujeres!$A$1:$DW$117)</f>
        <v>6846.7100691605028</v>
      </c>
      <c r="DK145" s="52" cm="1">
        <f t="array" aca="1" ref="DK145" ca="1">beneficio_muerte_individual_activo(DK$2,$F145,$D145, Hombres!$A$1:$DW$117, Mujeres!$A$1:$DW$117)</f>
        <v>7096.3954090077459</v>
      </c>
      <c r="DL145" s="52" cm="1">
        <f t="array" aca="1" ref="DL145" ca="1">beneficio_muerte_individual_activo(DL$2,$F145,$D145, Hombres!$A$1:$DW$117, Mujeres!$A$1:$DW$117)</f>
        <v>7422.835249908102</v>
      </c>
      <c r="DM145" s="52" cm="1">
        <f t="array" aca="1" ref="DM145" ca="1">beneficio_muerte_individual_activo(DM$2,$F145,$D145, Hombres!$A$1:$DW$117, Mujeres!$A$1:$DW$117)</f>
        <v>7833.4546168178676</v>
      </c>
      <c r="DN145" s="52" cm="1">
        <f t="array" aca="1" ref="DN145" ca="1">beneficio_muerte_individual_activo(DN$2,$F145,$D145, Hombres!$A$1:$DW$117, Mujeres!$A$1:$DW$117)</f>
        <v>8318.2490281686896</v>
      </c>
      <c r="DO145" s="52" cm="1">
        <f t="array" aca="1" ref="DO145" ca="1">beneficio_muerte_individual_activo(DO$2,$F145,$D145, Hombres!$A$1:$DW$117, Mujeres!$A$1:$DW$117)</f>
        <v>8806.9913377001321</v>
      </c>
      <c r="DP145" s="52" cm="1">
        <f t="array" aca="1" ref="DP145" ca="1">beneficio_muerte_individual_activo(DP$2,$F145,$D145, Hombres!$A$1:$DW$117, Mujeres!$A$1:$DW$117)</f>
        <v>9212.2821400698795</v>
      </c>
      <c r="DQ145" s="52" cm="1">
        <f t="array" aca="1" ref="DQ145" ca="1">beneficio_muerte_individual_activo(DQ$2,$F145,$D145, Hombres!$A$1:$DW$117, Mujeres!$A$1:$DW$117)</f>
        <v>9519.8531509027489</v>
      </c>
      <c r="DR145" s="52" cm="1">
        <f t="array" aca="1" ref="DR145" ca="1">beneficio_muerte_individual_activo(DR$2,$F145,$D145, Hombres!$A$1:$DW$117, Mujeres!$A$1:$DW$117)</f>
        <v>9800.0620338077442</v>
      </c>
      <c r="DS145" s="52" cm="1">
        <f t="array" aca="1" ref="DS145" ca="1">beneficio_muerte_individual_activo(DS$2,$F145,$D145, Hombres!$A$1:$DW$117, Mujeres!$A$1:$DW$117)</f>
        <v>10248.95877323622</v>
      </c>
      <c r="DT145" s="52" cm="1">
        <f t="array" aca="1" ref="DT145" ca="1">beneficio_muerte_individual_activo(DT$2,$F145,$D145, Hombres!$A$1:$DW$117, Mujeres!$A$1:$DW$117)</f>
        <v>10864.04930722579</v>
      </c>
      <c r="DU145" s="52" cm="1">
        <f t="array" aca="1" ref="DU145" ca="1">beneficio_muerte_individual_activo(DU$2,$F145,$D145, Hombres!$A$1:$DW$117, Mujeres!$A$1:$DW$117)</f>
        <v>11607.089520530608</v>
      </c>
      <c r="DV145" s="52" cm="1">
        <f t="array" aca="1" ref="DV145" ca="1">beneficio_muerte_individual_activo(DV$2,$F145,$D145, Hombres!$A$1:$DW$117, Mujeres!$A$1:$DW$117)</f>
        <v>12425.500927135468</v>
      </c>
      <c r="DW145" s="52" cm="1">
        <f t="array" aca="1" ref="DW145" ca="1">beneficio_muerte_individual_activo(DW$2,$F145,$D145, Hombres!$A$1:$DW$117, Mujeres!$A$1:$DW$117)</f>
        <v>13293.869619185374</v>
      </c>
      <c r="DX145" s="52" cm="1">
        <f t="array" aca="1" ref="DX145" ca="1">beneficio_muerte_individual_activo(DX$2,$F145,$D145, Hombres!$A$1:$DW$117, Mujeres!$A$1:$DW$117)</f>
        <v>14191.322939218373</v>
      </c>
      <c r="DY145" s="52" cm="1">
        <f t="array" aca="1" ref="DY145" ca="1">beneficio_muerte_individual_activo(DY$2,$F145,$D145, Hombres!$A$1:$DW$117, Mujeres!$A$1:$DW$117)</f>
        <v>15036.354843539153</v>
      </c>
      <c r="DZ145" s="52" cm="1">
        <f t="array" aca="1" ref="DZ145" ca="1">beneficio_muerte_individual_activo(DZ$2,$F145,$D145, Hombres!$A$1:$DW$117, Mujeres!$A$1:$DW$117)</f>
        <v>15778.982287776653</v>
      </c>
      <c r="EA145" s="52" cm="1">
        <f t="array" aca="1" ref="EA145" ca="1">beneficio_muerte_individual_activo(EA$2,$F145,$D145, Hombres!$A$1:$DW$117, Mujeres!$A$1:$DW$117)</f>
        <v>16585.399913463676</v>
      </c>
      <c r="EB145" s="52" cm="1">
        <f t="array" aca="1" ref="EB145" ca="1">beneficio_muerte_individual_activo(EB$2,$F145,$D145, Hombres!$A$1:$DW$117, Mujeres!$A$1:$DW$117)</f>
        <v>17545.055175765025</v>
      </c>
      <c r="EC145" s="52" cm="1">
        <f t="array" aca="1" ref="EC145" ca="1">beneficio_muerte_individual_activo(EC$2,$F145,$D145, Hombres!$A$1:$DW$117, Mujeres!$A$1:$DW$117)</f>
        <v>18832.616837704754</v>
      </c>
      <c r="ED145" s="52" cm="1">
        <f t="array" aca="1" ref="ED145" ca="1">beneficio_muerte_individual_activo(ED$2,$F145,$D145, Hombres!$A$1:$DW$117, Mujeres!$A$1:$DW$117)</f>
        <v>20494.572767420315</v>
      </c>
      <c r="EE145" s="52" cm="1">
        <f t="array" aca="1" ref="EE145" ca="1">beneficio_muerte_individual_activo(EE$2,$F145,$D145, Hombres!$A$1:$DW$117, Mujeres!$A$1:$DW$117)</f>
        <v>22501.207247566985</v>
      </c>
      <c r="EF145" s="52" cm="1">
        <f t="array" aca="1" ref="EF145" ca="1">beneficio_muerte_individual_activo(EF$2,$F145,$D145, Hombres!$A$1:$DW$117, Mujeres!$A$1:$DW$117)</f>
        <v>24593.853185450218</v>
      </c>
      <c r="EG145" s="52" cm="1">
        <f t="array" aca="1" ref="EG145" ca="1">beneficio_muerte_individual_activo(EG$2,$F145,$D145, Hombres!$A$1:$DW$117, Mujeres!$A$1:$DW$117)</f>
        <v>26610.210623931991</v>
      </c>
      <c r="EH145" s="52" cm="1">
        <f t="array" aca="1" ref="EH145" ca="1">beneficio_muerte_individual_activo(EH$2,$F145,$D145, Hombres!$A$1:$DW$117, Mujeres!$A$1:$DW$117)</f>
        <v>28568.061116208311</v>
      </c>
      <c r="EI145" s="52" cm="1">
        <f t="array" aca="1" ref="EI145" ca="1">beneficio_muerte_individual_activo(EI$2,$F145,$D145, Hombres!$A$1:$DW$117, Mujeres!$A$1:$DW$117)</f>
        <v>30448.154985695273</v>
      </c>
      <c r="EJ145" s="52" cm="1">
        <f t="array" aca="1" ref="EJ145" ca="1">beneficio_muerte_individual_activo(EJ$2,$F145,$D145, Hombres!$A$1:$DW$117, Mujeres!$A$1:$DW$117)</f>
        <v>32305.815366649502</v>
      </c>
      <c r="EK145" s="52" cm="1">
        <f t="array" aca="1" ref="EK145" ca="1">beneficio_muerte_individual_activo(EK$2,$F145,$D145, Hombres!$A$1:$DW$117, Mujeres!$A$1:$DW$117)</f>
        <v>34370.531771596448</v>
      </c>
      <c r="EL145" s="52" cm="1">
        <f t="array" aca="1" ref="EL145" ca="1">beneficio_muerte_individual_activo(EL$2,$F145,$D145, Hombres!$A$1:$DW$117, Mujeres!$A$1:$DW$117)</f>
        <v>22034.881992398427</v>
      </c>
      <c r="EM145" s="52" cm="1">
        <f t="array" aca="1" ref="EM145" ca="1">beneficio_muerte_individual_activo(EM$2,$F145,$D145, Hombres!$A$1:$DW$117, Mujeres!$A$1:$DW$117)</f>
        <v>23521.454475563507</v>
      </c>
      <c r="EN145" s="52" cm="1">
        <f t="array" aca="1" ref="EN145" ca="1">beneficio_muerte_individual_activo(EN$2,$F145,$D145, Hombres!$A$1:$DW$117, Mujeres!$A$1:$DW$117)</f>
        <v>24819.728445474568</v>
      </c>
      <c r="EO145" s="52" cm="1">
        <f t="array" aca="1" ref="EO145" ca="1">beneficio_muerte_individual_activo(EO$2,$F145,$D145, Hombres!$A$1:$DW$117, Mujeres!$A$1:$DW$117)</f>
        <v>25934.04382756204</v>
      </c>
      <c r="EP145" s="52" cm="1">
        <f t="array" aca="1" ref="EP145" ca="1">beneficio_muerte_individual_activo(EP$2,$F145,$D145, Hombres!$A$1:$DW$117, Mujeres!$A$1:$DW$117)</f>
        <v>27193.498433076282</v>
      </c>
      <c r="EQ145" s="52" cm="1">
        <f t="array" aca="1" ref="EQ145" ca="1">beneficio_muerte_individual_activo(EQ$2,$F145,$D145, Hombres!$A$1:$DW$117, Mujeres!$A$1:$DW$117)</f>
        <v>28904.133971101928</v>
      </c>
      <c r="ER145" s="52" cm="1">
        <f t="array" aca="1" ref="ER145" ca="1">beneficio_muerte_individual_activo(ER$2,$F145,$D145, Hombres!$A$1:$DW$117, Mujeres!$A$1:$DW$117)</f>
        <v>31277.66933007323</v>
      </c>
      <c r="ES145" s="52" cm="1">
        <f t="array" aca="1" ref="ES145" ca="1">beneficio_muerte_individual_activo(ES$2,$F145,$D145, Hombres!$A$1:$DW$117, Mujeres!$A$1:$DW$117)</f>
        <v>34334.121226246069</v>
      </c>
      <c r="ET145" s="52" cm="1">
        <f t="array" aca="1" ref="ET145" ca="1">beneficio_muerte_individual_activo(ET$2,$F145,$D145, Hombres!$A$1:$DW$117, Mujeres!$A$1:$DW$117)</f>
        <v>37997.451379018719</v>
      </c>
      <c r="EU145" s="52" cm="1">
        <f t="array" aca="1" ref="EU145" ca="1">beneficio_muerte_individual_activo(EU$2,$F145,$D145, Hombres!$A$1:$DW$117, Mujeres!$A$1:$DW$117)</f>
        <v>42091.944093766331</v>
      </c>
      <c r="EV145" s="52" cm="1">
        <f t="array" aca="1" ref="EV145" ca="1">beneficio_muerte_individual_activo(EV$2,$F145,$D145, Hombres!$A$1:$DW$117, Mujeres!$A$1:$DW$117)</f>
        <v>46159.84445319388</v>
      </c>
      <c r="EW145" s="52" cm="1">
        <f t="array" aca="1" ref="EW145" ca="1">beneficio_muerte_individual_activo(EW$2,$F145,$D145, Hombres!$A$1:$DW$117, Mujeres!$A$1:$DW$117)</f>
        <v>49853.235275326115</v>
      </c>
      <c r="EX145" s="52" cm="1">
        <f t="array" aca="1" ref="EX145" ca="1">beneficio_muerte_individual_activo(EX$2,$F145,$D145, Hombres!$A$1:$DW$117, Mujeres!$A$1:$DW$117)</f>
        <v>53113.577185209258</v>
      </c>
      <c r="EY145" s="52" cm="1">
        <f t="array" aca="1" ref="EY145" ca="1">beneficio_muerte_individual_activo(EY$2,$F145,$D145, Hombres!$A$1:$DW$117, Mujeres!$A$1:$DW$117)</f>
        <v>56113.413479776929</v>
      </c>
      <c r="EZ145" s="52" cm="1">
        <f t="array" aca="1" ref="EZ145" ca="1">beneficio_muerte_individual_activo(EZ$2,$F145,$D145, Hombres!$A$1:$DW$117, Mujeres!$A$1:$DW$117)</f>
        <v>59179.092511829927</v>
      </c>
      <c r="FA145" s="52" cm="1">
        <f t="array" aca="1" ref="FA145" ca="1">beneficio_muerte_individual_activo(FA$2,$F145,$D145, Hombres!$A$1:$DW$117, Mujeres!$A$1:$DW$117)</f>
        <v>66207.334524304009</v>
      </c>
      <c r="FB145" s="52" cm="1">
        <f t="array" aca="1" ref="FB145" ca="1">beneficio_muerte_individual_activo(FB$2,$F145,$D145, Hombres!$A$1:$DW$117, Mujeres!$A$1:$DW$117)</f>
        <v>70279.603097946732</v>
      </c>
      <c r="FC145" s="52" cm="1">
        <f t="array" aca="1" ref="FC145" ca="1">beneficio_muerte_individual_activo(FC$2,$F145,$D145, Hombres!$A$1:$DW$117, Mujeres!$A$1:$DW$117)</f>
        <v>74307.054102479291</v>
      </c>
      <c r="FD145" s="52" cm="1">
        <f t="array" aca="1" ref="FD145" ca="1">beneficio_muerte_individual_activo(FD$2,$F145,$D145, Hombres!$A$1:$DW$117, Mujeres!$A$1:$DW$117)</f>
        <v>78361.437370308427</v>
      </c>
      <c r="FE145" s="52" cm="1">
        <f t="array" aca="1" ref="FE145" ca="1">beneficio_muerte_individual_activo(FE$2,$F145,$D145, Hombres!$A$1:$DW$117, Mujeres!$A$1:$DW$117)</f>
        <v>82530.437482193025</v>
      </c>
      <c r="FF145" s="52" cm="1">
        <f t="array" aca="1" ref="FF145" ca="1">beneficio_muerte_individual_activo(FF$2,$F145,$D145, Hombres!$A$1:$DW$117, Mujeres!$A$1:$DW$117)</f>
        <v>86721.67474377295</v>
      </c>
      <c r="FG145" s="52" cm="1">
        <f t="array" aca="1" ref="FG145" ca="1">beneficio_muerte_individual_activo(FG$2,$F145,$D145, Hombres!$A$1:$DW$117, Mujeres!$A$1:$DW$117)</f>
        <v>90789.148172163521</v>
      </c>
      <c r="FH145" s="52" cm="1">
        <f t="array" aca="1" ref="FH145" ca="1">beneficio_muerte_individual_activo(FH$2,$F145,$D145, Hombres!$A$1:$DW$117, Mujeres!$A$1:$DW$117)</f>
        <v>94589.725867962145</v>
      </c>
      <c r="FI145" s="52" cm="1">
        <f t="array" aca="1" ref="FI145" ca="1">beneficio_muerte_individual_activo(FI$2,$F145,$D145, Hombres!$A$1:$DW$117, Mujeres!$A$1:$DW$117)</f>
        <v>98054.179151507022</v>
      </c>
      <c r="FJ145" s="52" cm="1">
        <f t="array" aca="1" ref="FJ145" ca="1">beneficio_muerte_individual_activo(FJ$2,$F145,$D145, Hombres!$A$1:$DW$117, Mujeres!$A$1:$DW$117)</f>
        <v>101105.67381489338</v>
      </c>
      <c r="FK145" s="52" cm="1">
        <f t="array" aca="1" ref="FK145" ca="1">beneficio_muerte_individual_activo(FK$2,$F145,$D145, Hombres!$A$1:$DW$117, Mujeres!$A$1:$DW$117)</f>
        <v>103571.68716237901</v>
      </c>
      <c r="FL145" s="52" cm="1">
        <f t="array" aca="1" ref="FL145" ca="1">beneficio_muerte_individual_activo(FL$2,$F145,$D145, Hombres!$A$1:$DW$117, Mujeres!$A$1:$DW$117)</f>
        <v>105214.16981062715</v>
      </c>
      <c r="FM145" s="52" cm="1">
        <f t="array" aca="1" ref="FM145" ca="1">beneficio_muerte_individual_activo(FM$2,$F145,$D145, Hombres!$A$1:$DW$117, Mujeres!$A$1:$DW$117)</f>
        <v>105839.56206083791</v>
      </c>
      <c r="FN145" s="52" cm="1">
        <f t="array" aca="1" ref="FN145" ca="1">beneficio_muerte_individual_activo(FN$2,$F145,$D145, Hombres!$A$1:$DW$117, Mujeres!$A$1:$DW$117)</f>
        <v>105358.84008760311</v>
      </c>
      <c r="FO145" s="52" cm="1">
        <f t="array" aca="1" ref="FO145" ca="1">beneficio_muerte_individual_activo(FO$2,$F145,$D145, Hombres!$A$1:$DW$117, Mujeres!$A$1:$DW$117)</f>
        <v>103718.31166824876</v>
      </c>
      <c r="FP145" s="52" cm="1">
        <f t="array" aca="1" ref="FP145" ca="1">beneficio_muerte_individual_activo(FP$2,$F145,$D145, Hombres!$A$1:$DW$117, Mujeres!$A$1:$DW$117)</f>
        <v>100833.39041662426</v>
      </c>
      <c r="FQ145" s="52" cm="1">
        <f t="array" aca="1" ref="FQ145" ca="1">beneficio_muerte_individual_activo(FQ$2,$F145,$D145, Hombres!$A$1:$DW$117, Mujeres!$A$1:$DW$117)</f>
        <v>96595.415003971793</v>
      </c>
      <c r="FR145" s="52" cm="1">
        <f t="array" aca="1" ref="FR145" ca="1">beneficio_muerte_individual_activo(FR$2,$F145,$D145, Hombres!$A$1:$DW$117, Mujeres!$A$1:$DW$117)</f>
        <v>90988.991737020013</v>
      </c>
      <c r="FS145" s="52" cm="1">
        <f t="array" aca="1" ref="FS145" ca="1">beneficio_muerte_individual_activo(FS$2,$F145,$D145, Hombres!$A$1:$DW$117, Mujeres!$A$1:$DW$117)</f>
        <v>84140.253000402372</v>
      </c>
      <c r="FT145" s="52" cm="1">
        <f t="array" aca="1" ref="FT145" ca="1">beneficio_muerte_individual_activo(FT$2,$F145,$D145, Hombres!$A$1:$DW$117, Mujeres!$A$1:$DW$117)</f>
        <v>76250.628446969669</v>
      </c>
      <c r="FU145" s="52" cm="1">
        <f t="array" aca="1" ref="FU145" ca="1">beneficio_muerte_individual_activo(FU$2,$F145,$D145, Hombres!$A$1:$DW$117, Mujeres!$A$1:$DW$117)</f>
        <v>67549.258341561785</v>
      </c>
      <c r="FV145" s="52" cm="1">
        <f t="array" aca="1" ref="FV145" ca="1">beneficio_muerte_individual_activo(FV$2,$F145,$D145, Hombres!$A$1:$DW$117, Mujeres!$A$1:$DW$117)</f>
        <v>58299.837198214598</v>
      </c>
      <c r="FW145" s="52" cm="1">
        <f t="array" aca="1" ref="FW145" ca="1">beneficio_muerte_individual_activo(FW$2,$F145,$D145, Hombres!$A$1:$DW$117, Mujeres!$A$1:$DW$117)</f>
        <v>48847.916675931498</v>
      </c>
      <c r="FX145" s="52" cm="1">
        <f t="array" aca="1" ref="FX145" ca="1">beneficio_muerte_individual_activo(FX$2,$F145,$D145, Hombres!$A$1:$DW$117, Mujeres!$A$1:$DW$117)</f>
        <v>39599.675635896107</v>
      </c>
      <c r="FY145" s="52" cm="1">
        <f t="array" aca="1" ref="FY145" ca="1">beneficio_muerte_individual_activo(FY$2,$F145,$D145, Hombres!$A$1:$DW$117, Mujeres!$A$1:$DW$117)</f>
        <v>30943.228050491893</v>
      </c>
      <c r="FZ145" s="52" cm="1">
        <f t="array" aca="1" ref="FZ145" ca="1">beneficio_muerte_individual_activo(FZ$2,$F145,$D145, Hombres!$A$1:$DW$117, Mujeres!$A$1:$DW$117)</f>
        <v>23195.621273134278</v>
      </c>
      <c r="GA145" s="52" cm="1">
        <f t="array" aca="1" ref="GA145" ca="1">beneficio_muerte_individual_activo(GA$2,$F145,$D145, Hombres!$A$1:$DW$117, Mujeres!$A$1:$DW$117)</f>
        <v>16582.698031898475</v>
      </c>
      <c r="GB145" s="52" cm="1">
        <f t="array" aca="1" ref="GB145" ca="1">beneficio_muerte_individual_activo(GB$2,$F145,$D145, Hombres!$A$1:$DW$117, Mujeres!$A$1:$DW$117)</f>
        <v>11231.846524740207</v>
      </c>
      <c r="GC145" s="52" cm="1">
        <f t="array" aca="1" ref="GC145" ca="1">beneficio_muerte_individual_activo(GC$2,$F145,$D145, Hombres!$A$1:$DW$117, Mujeres!$A$1:$DW$117)</f>
        <v>7156.3218986165084</v>
      </c>
      <c r="GD145" s="52" cm="1">
        <f t="array" aca="1" ref="GD145" ca="1">beneficio_muerte_individual_activo(GD$2,$F145,$D145, Hombres!$A$1:$DW$117, Mujeres!$A$1:$DW$117)</f>
        <v>4253.6293599873634</v>
      </c>
      <c r="GE145" s="52" cm="1">
        <f t="array" aca="1" ref="GE145" ca="1">beneficio_muerte_individual_activo(GE$2,$F145,$D145, Hombres!$A$1:$DW$117, Mujeres!$A$1:$DW$117)</f>
        <v>2334.6155454897657</v>
      </c>
      <c r="GF145" s="52" cm="1">
        <f t="array" aca="1" ref="GF145" ca="1">beneficio_muerte_individual_activo(GF$2,$F145,$D145, Hombres!$A$1:$DW$117, Mujeres!$A$1:$DW$117)</f>
        <v>1168.3098351828228</v>
      </c>
      <c r="GG145" s="52" cm="1">
        <f t="array" aca="1" ref="GG145" ca="1">beneficio_muerte_individual_activo(GG$2,$F145,$D145, Hombres!$A$1:$DW$117, Mujeres!$A$1:$DW$117)</f>
        <v>524.93213793673522</v>
      </c>
      <c r="GH145" s="52" cm="1">
        <f t="array" aca="1" ref="GH145" ca="1">beneficio_muerte_individual_activo(GH$2,$F145,$D145, Hombres!$A$1:$DW$117, Mujeres!$A$1:$DW$117)</f>
        <v>207.77620370430091</v>
      </c>
      <c r="GI145" s="52" cm="1">
        <f t="array" aca="1" ref="GI145" ca="1">beneficio_muerte_individual_activo(GI$2,$F145,$D145, Hombres!$A$1:$DW$117, Mujeres!$A$1:$DW$117)</f>
        <v>70.676446252153781</v>
      </c>
      <c r="GJ145" s="52" cm="1">
        <f t="array" aca="1" ref="GJ145" ca="1">beneficio_muerte_individual_activo(GJ$2,$F145,$D145, Hombres!$A$1:$DW$117, Mujeres!$A$1:$DW$117)</f>
        <v>25.227129531339269</v>
      </c>
      <c r="GK145" s="52" cm="1">
        <f t="array" aca="1" ref="GK145" ca="1">beneficio_muerte_individual_activo(GK$2,$F145,$D145, Hombres!$A$1:$DW$117, Mujeres!$A$1:$DW$117)</f>
        <v>0</v>
      </c>
      <c r="GL145" s="52" cm="1">
        <f t="array" aca="1" ref="GL145" ca="1">beneficio_muerte_individual_activo(GL$2,$F145,$D145, Hombres!$A$1:$DW$117, Mujeres!$A$1:$DW$117)</f>
        <v>0</v>
      </c>
      <c r="GM145" s="52" cm="1">
        <f t="array" aca="1" ref="GM145" ca="1">beneficio_muerte_individual_activo(GM$2,$F145,$D145, Hombres!$A$1:$DW$117, Mujeres!$A$1:$DW$117)</f>
        <v>0</v>
      </c>
      <c r="GN145" s="52" cm="1">
        <f t="array" aca="1" ref="GN145" ca="1">beneficio_muerte_individual_activo(GN$2,$F145,$D145, Hombres!$A$1:$DW$117, Mujeres!$A$1:$DW$117)</f>
        <v>0</v>
      </c>
      <c r="GO145" s="52" cm="1">
        <f t="array" aca="1" ref="GO145" ca="1">beneficio_muerte_individual_activo(GO$2,$F145,$D145, Hombres!$A$1:$DW$117, Mujeres!$A$1:$DW$117)</f>
        <v>0</v>
      </c>
      <c r="GP145" s="52" cm="1">
        <f t="array" aca="1" ref="GP145" ca="1">beneficio_muerte_individual_activo(GP$2,$F145,$D145, Hombres!$A$1:$DW$117, Mujeres!$A$1:$DW$117)</f>
        <v>0</v>
      </c>
      <c r="GQ145" s="52" cm="1">
        <f t="array" aca="1" ref="GQ145" ca="1">beneficio_muerte_individual_activo(GQ$2,$F145,$D145, Hombres!$A$1:$DW$117, Mujeres!$A$1:$DW$117)</f>
        <v>0</v>
      </c>
      <c r="GR145" s="52" cm="1">
        <f t="array" aca="1" ref="GR145" ca="1">beneficio_muerte_individual_activo(GR$2,$F145,$D145, Hombres!$A$1:$DW$117, Mujeres!$A$1:$DW$117)</f>
        <v>0</v>
      </c>
      <c r="GS145" s="52" cm="1">
        <f t="array" aca="1" ref="GS145" ca="1">beneficio_muerte_individual_activo(GS$2,$F145,$D145, Hombres!$A$1:$DW$117, Mujeres!$A$1:$DW$117)</f>
        <v>0</v>
      </c>
      <c r="GT145" s="52" cm="1">
        <f t="array" aca="1" ref="GT145" ca="1">beneficio_muerte_individual_activo(GT$2,$F145,$D145, Hombres!$A$1:$DW$117, Mujeres!$A$1:$DW$117)</f>
        <v>0</v>
      </c>
      <c r="GU145" s="52" cm="1">
        <f t="array" aca="1" ref="GU145" ca="1">beneficio_muerte_individual_activo(GU$2,$F145,$D145, Hombres!$A$1:$DW$117, Mujeres!$A$1:$DW$117)</f>
        <v>0</v>
      </c>
      <c r="GV145" s="52" cm="1">
        <f t="array" aca="1" ref="GV145" ca="1">beneficio_muerte_individual_activo(GV$2,$F145,$D145, Hombres!$A$1:$DW$117, Mujeres!$A$1:$DW$117)</f>
        <v>0</v>
      </c>
    </row>
    <row r="146" spans="1:204" x14ac:dyDescent="0.35">
      <c r="A146" s="2">
        <f t="shared" si="2"/>
        <v>144</v>
      </c>
      <c r="B146" s="81">
        <v>565516.19999999995</v>
      </c>
      <c r="C146" s="9">
        <v>44613</v>
      </c>
      <c r="D146" s="7" t="s">
        <v>5</v>
      </c>
      <c r="E146" s="9">
        <v>32989</v>
      </c>
      <c r="F146" s="12" cm="1">
        <f t="array" aca="1" ref="F146" ca="1">edadCalc(E146)</f>
        <v>35</v>
      </c>
      <c r="G146" s="45" cm="1">
        <f t="array" aca="1" ref="G146" ca="1">PorcentajePension(C146,E146, D146)</f>
        <v>0.85</v>
      </c>
      <c r="I146" s="78"/>
      <c r="J146" s="52" cm="1">
        <f t="array" aca="1" ref="J146" ca="1">AnualidadActivo(J$2, $E146, $C146, $B146, $D146, Hombres!$A$1:$DW$117, Mujeres!$A$1:$DW$117)</f>
        <v>0</v>
      </c>
      <c r="K146" s="52" cm="1">
        <f t="array" aca="1" ref="K146" ca="1">AnualidadActivo(K$2, $E146, $C146, $B146, $D146, Hombres!$A$1:$DW$117, Mujeres!$A$1:$DW$117)</f>
        <v>0</v>
      </c>
      <c r="L146" s="52" cm="1">
        <f t="array" aca="1" ref="L146" ca="1">AnualidadActivo(L$2, $E146, $C146, $B146, $D146, Hombres!$A$1:$DW$117, Mujeres!$A$1:$DW$117)</f>
        <v>0</v>
      </c>
      <c r="M146" s="52" cm="1">
        <f t="array" aca="1" ref="M146" ca="1">AnualidadActivo(M$2, $E146, $C146, $B146, $D146, Hombres!$A$1:$DW$117, Mujeres!$A$1:$DW$117)</f>
        <v>0</v>
      </c>
      <c r="N146" s="52" cm="1">
        <f t="array" aca="1" ref="N146" ca="1">AnualidadActivo(N$2, $E146, $C146, $B146, $D146, Hombres!$A$1:$DW$117, Mujeres!$A$1:$DW$117)</f>
        <v>0</v>
      </c>
      <c r="O146" s="52" cm="1">
        <f t="array" aca="1" ref="O146" ca="1">AnualidadActivo(O$2, $E146, $C146, $B146, $D146, Hombres!$A$1:$DW$117, Mujeres!$A$1:$DW$117)</f>
        <v>0</v>
      </c>
      <c r="P146" s="52" cm="1">
        <f t="array" aca="1" ref="P146" ca="1">AnualidadActivo(P$2, $E146, $C146, $B146, $D146, Hombres!$A$1:$DW$117, Mujeres!$A$1:$DW$117)</f>
        <v>0</v>
      </c>
      <c r="Q146" s="52" cm="1">
        <f t="array" aca="1" ref="Q146" ca="1">AnualidadActivo(Q$2, $E146, $C146, $B146, $D146, Hombres!$A$1:$DW$117, Mujeres!$A$1:$DW$117)</f>
        <v>0</v>
      </c>
      <c r="R146" s="52" cm="1">
        <f t="array" aca="1" ref="R146" ca="1">AnualidadActivo(R$2, $E146, $C146, $B146, $D146, Hombres!$A$1:$DW$117, Mujeres!$A$1:$DW$117)</f>
        <v>0</v>
      </c>
      <c r="S146" s="52" cm="1">
        <f t="array" aca="1" ref="S146" ca="1">AnualidadActivo(S$2, $E146, $C146, $B146, $D146, Hombres!$A$1:$DW$117, Mujeres!$A$1:$DW$117)</f>
        <v>0</v>
      </c>
      <c r="T146" s="52" cm="1">
        <f t="array" aca="1" ref="T146" ca="1">AnualidadActivo(T$2, $E146, $C146, $B146, $D146, Hombres!$A$1:$DW$117, Mujeres!$A$1:$DW$117)</f>
        <v>0</v>
      </c>
      <c r="U146" s="52" cm="1">
        <f t="array" aca="1" ref="U146" ca="1">AnualidadActivo(U$2, $E146, $C146, $B146, $D146, Hombres!$A$1:$DW$117, Mujeres!$A$1:$DW$117)</f>
        <v>0</v>
      </c>
      <c r="V146" s="52" cm="1">
        <f t="array" aca="1" ref="V146" ca="1">AnualidadActivo(V$2, $E146, $C146, $B146, $D146, Hombres!$A$1:$DW$117, Mujeres!$A$1:$DW$117)</f>
        <v>0</v>
      </c>
      <c r="W146" s="52" cm="1">
        <f t="array" aca="1" ref="W146" ca="1">AnualidadActivo(W$2, $E146, $C146, $B146, $D146, Hombres!$A$1:$DW$117, Mujeres!$A$1:$DW$117)</f>
        <v>0</v>
      </c>
      <c r="X146" s="52" cm="1">
        <f t="array" aca="1" ref="X146" ca="1">AnualidadActivo(X$2, $E146, $C146, $B146, $D146, Hombres!$A$1:$DW$117, Mujeres!$A$1:$DW$117)</f>
        <v>0</v>
      </c>
      <c r="Y146" s="52" cm="1">
        <f t="array" aca="1" ref="Y146" ca="1">AnualidadActivo(Y$2, $E146, $C146, $B146, $D146, Hombres!$A$1:$DW$117, Mujeres!$A$1:$DW$117)</f>
        <v>0</v>
      </c>
      <c r="Z146" s="52" cm="1">
        <f t="array" aca="1" ref="Z146" ca="1">AnualidadActivo(Z$2, $E146, $C146, $B146, $D146, Hombres!$A$1:$DW$117, Mujeres!$A$1:$DW$117)</f>
        <v>0</v>
      </c>
      <c r="AA146" s="52" cm="1">
        <f t="array" aca="1" ref="AA146" ca="1">AnualidadActivo(AA$2, $E146, $C146, $B146, $D146, Hombres!$A$1:$DW$117, Mujeres!$A$1:$DW$117)</f>
        <v>0</v>
      </c>
      <c r="AB146" s="52" cm="1">
        <f t="array" aca="1" ref="AB146" ca="1">AnualidadActivo(AB$2, $E146, $C146, $B146, $D146, Hombres!$A$1:$DW$117, Mujeres!$A$1:$DW$117)</f>
        <v>0</v>
      </c>
      <c r="AC146" s="52" cm="1">
        <f t="array" aca="1" ref="AC146" ca="1">AnualidadActivo(AC$2, $E146, $C146, $B146, $D146, Hombres!$A$1:$DW$117, Mujeres!$A$1:$DW$117)</f>
        <v>0</v>
      </c>
      <c r="AD146" s="52" cm="1">
        <f t="array" aca="1" ref="AD146" ca="1">AnualidadActivo(AD$2, $E146, $C146, $B146, $D146, Hombres!$A$1:$DW$117, Mujeres!$A$1:$DW$117)</f>
        <v>0</v>
      </c>
      <c r="AE146" s="52" cm="1">
        <f t="array" aca="1" ref="AE146" ca="1">AnualidadActivo(AE$2, $E146, $C146, $B146, $D146, Hombres!$A$1:$DW$117, Mujeres!$A$1:$DW$117)</f>
        <v>0</v>
      </c>
      <c r="AF146" s="52" cm="1">
        <f t="array" aca="1" ref="AF146" ca="1">AnualidadActivo(AF$2, $E146, $C146, $B146, $D146, Hombres!$A$1:$DW$117, Mujeres!$A$1:$DW$117)</f>
        <v>0</v>
      </c>
      <c r="AG146" s="52" cm="1">
        <f t="array" aca="1" ref="AG146" ca="1">AnualidadActivo(AG$2, $E146, $C146, $B146, $D146, Hombres!$A$1:$DW$117, Mujeres!$A$1:$DW$117)</f>
        <v>0</v>
      </c>
      <c r="AH146" s="52" cm="1">
        <f t="array" aca="1" ref="AH146" ca="1">AnualidadActivo(AH$2, $E146, $C146, $B146, $D146, Hombres!$A$1:$DW$117, Mujeres!$A$1:$DW$117)</f>
        <v>0</v>
      </c>
      <c r="AI146" s="52" cm="1">
        <f t="array" aca="1" ref="AI146" ca="1">AnualidadActivo(AI$2, $E146, $C146, $B146, $D146, Hombres!$A$1:$DW$117, Mujeres!$A$1:$DW$117)</f>
        <v>0</v>
      </c>
      <c r="AJ146" s="52" cm="1">
        <f t="array" aca="1" ref="AJ146" ca="1">AnualidadActivo(AJ$2, $E146, $C146, $B146, $D146, Hombres!$A$1:$DW$117, Mujeres!$A$1:$DW$117)</f>
        <v>0</v>
      </c>
      <c r="AK146" s="52" cm="1">
        <f t="array" aca="1" ref="AK146" ca="1">AnualidadActivo(AK$2, $E146, $C146, $B146, $D146, Hombres!$A$1:$DW$117, Mujeres!$A$1:$DW$117)</f>
        <v>0</v>
      </c>
      <c r="AL146" s="52" cm="1">
        <f t="array" aca="1" ref="AL146" ca="1">AnualidadActivo(AL$2, $E146, $C146, $B146, $D146, Hombres!$A$1:$DW$117, Mujeres!$A$1:$DW$117)</f>
        <v>0</v>
      </c>
      <c r="AM146" s="52" cm="1">
        <f t="array" aca="1" ref="AM146" ca="1">AnualidadActivo(AM$2, $E146, $C146, $B146, $D146, Hombres!$A$1:$DW$117, Mujeres!$A$1:$DW$117)</f>
        <v>0</v>
      </c>
      <c r="AN146" s="52" cm="1">
        <f t="array" aca="1" ref="AN146" ca="1">AnualidadActivo(AN$2, $E146, $C146, $B146, $D146, Hombres!$A$1:$DW$117, Mujeres!$A$1:$DW$117)</f>
        <v>24824671.662555814</v>
      </c>
      <c r="AO146" s="52" cm="1">
        <f t="array" aca="1" ref="AO146" ca="1">AnualidadActivo(AO$2, $E146, $C146, $B146, $D146, Hombres!$A$1:$DW$117, Mujeres!$A$1:$DW$117)</f>
        <v>25569411.812432487</v>
      </c>
      <c r="AP146" s="52" cm="1">
        <f t="array" aca="1" ref="AP146" ca="1">AnualidadActivo(AP$2, $E146, $C146, $B146, $D146, Hombres!$A$1:$DW$117, Mujeres!$A$1:$DW$117)</f>
        <v>26336494.166805461</v>
      </c>
      <c r="AQ146" s="52" cm="1">
        <f t="array" aca="1" ref="AQ146" ca="1">AnualidadActivo(AQ$2, $E146, $C146, $B146, $D146, Hombres!$A$1:$DW$117, Mujeres!$A$1:$DW$117)</f>
        <v>27126588.991809629</v>
      </c>
      <c r="AR146" s="52" cm="1">
        <f t="array" aca="1" ref="AR146" ca="1">AnualidadActivo(AR$2, $E146, $C146, $B146, $D146, Hombres!$A$1:$DW$117, Mujeres!$A$1:$DW$117)</f>
        <v>27940386.661563918</v>
      </c>
      <c r="AS146" s="52" cm="1">
        <f t="array" aca="1" ref="AS146" ca="1">AnualidadActivo(AS$2, $E146, $C146, $B146, $D146, Hombres!$A$1:$DW$117, Mujeres!$A$1:$DW$117)</f>
        <v>28813446.737208627</v>
      </c>
      <c r="AT146" s="52" cm="1">
        <f t="array" aca="1" ref="AT146" ca="1">AnualidadActivo(AT$2, $E146, $C146, $B146, $D146, Hombres!$A$1:$DW$117, Mujeres!$A$1:$DW$117)</f>
        <v>29427802.380761016</v>
      </c>
      <c r="AU146" s="52" cm="1">
        <f t="array" aca="1" ref="AU146" ca="1">AnualidadActivo(AU$2, $E146, $C146, $B146, $D146, Hombres!$A$1:$DW$117, Mujeres!$A$1:$DW$117)</f>
        <v>30036173.639109321</v>
      </c>
      <c r="AV146" s="52" cm="1">
        <f t="array" aca="1" ref="AV146" ca="1">AnualidadActivo(AV$2, $E146, $C146, $B146, $D146, Hombres!$A$1:$DW$117, Mujeres!$A$1:$DW$117)</f>
        <v>30638853.518061496</v>
      </c>
      <c r="AW146" s="52" cm="1">
        <f t="array" aca="1" ref="AW146" ca="1">AnualidadActivo(AW$2, $E146, $C146, $B146, $D146, Hombres!$A$1:$DW$117, Mujeres!$A$1:$DW$117)</f>
        <v>31236253.560619086</v>
      </c>
      <c r="AX146" s="52" cm="1">
        <f t="array" aca="1" ref="AX146" ca="1">AnualidadActivo(AX$2, $E146, $C146, $B146, $D146, Hombres!$A$1:$DW$117, Mujeres!$A$1:$DW$117)</f>
        <v>31825540.914749421</v>
      </c>
      <c r="AY146" s="52" cm="1">
        <f t="array" aca="1" ref="AY146" ca="1">AnualidadActivo(AY$2, $E146, $C146, $B146, $D146, Hombres!$A$1:$DW$117, Mujeres!$A$1:$DW$117)</f>
        <v>32400098.193741761</v>
      </c>
      <c r="AZ146" s="52" cm="1">
        <f t="array" aca="1" ref="AZ146" ca="1">AnualidadActivo(AZ$2, $E146, $C146, $B146, $D146, Hombres!$A$1:$DW$117, Mujeres!$A$1:$DW$117)</f>
        <v>32949209.873913586</v>
      </c>
      <c r="BA146" s="52" cm="1">
        <f t="array" aca="1" ref="BA146" ca="1">AnualidadActivo(BA$2, $E146, $C146, $B146, $D146, Hombres!$A$1:$DW$117, Mujeres!$A$1:$DW$117)</f>
        <v>33459948.755682684</v>
      </c>
      <c r="BB146" s="52" cm="1">
        <f t="array" aca="1" ref="BB146" ca="1">AnualidadActivo(BB$2, $E146, $C146, $B146, $D146, Hombres!$A$1:$DW$117, Mujeres!$A$1:$DW$117)</f>
        <v>33919233.797802076</v>
      </c>
      <c r="BC146" s="52" cm="1">
        <f t="array" aca="1" ref="BC146" ca="1">AnualidadActivo(BC$2, $E146, $C146, $B146, $D146, Hombres!$A$1:$DW$117, Mujeres!$A$1:$DW$117)</f>
        <v>34316340.039081864</v>
      </c>
      <c r="BD146" s="52" cm="1">
        <f t="array" aca="1" ref="BD146" ca="1">AnualidadActivo(BD$2, $E146, $C146, $B146, $D146, Hombres!$A$1:$DW$117, Mujeres!$A$1:$DW$117)</f>
        <v>34646901.793083534</v>
      </c>
      <c r="BE146" s="52" cm="1">
        <f t="array" aca="1" ref="BE146" ca="1">AnualidadActivo(BE$2, $E146, $C146, $B146, $D146, Hombres!$A$1:$DW$117, Mujeres!$A$1:$DW$117)</f>
        <v>34910542.022008218</v>
      </c>
      <c r="BF146" s="52" cm="1">
        <f t="array" aca="1" ref="BF146" ca="1">AnualidadActivo(BF$2, $E146, $C146, $B146, $D146, Hombres!$A$1:$DW$117, Mujeres!$A$1:$DW$117)</f>
        <v>35106861.629621699</v>
      </c>
      <c r="BG146" s="52" cm="1">
        <f t="array" aca="1" ref="BG146" ca="1">AnualidadActivo(BG$2, $E146, $C146, $B146, $D146, Hombres!$A$1:$DW$117, Mujeres!$A$1:$DW$117)</f>
        <v>35233317.493096858</v>
      </c>
      <c r="BH146" s="52" cm="1">
        <f t="array" aca="1" ref="BH146" ca="1">AnualidadActivo(BH$2, $E146, $C146, $B146, $D146, Hombres!$A$1:$DW$117, Mujeres!$A$1:$DW$117)</f>
        <v>35283819.591525406</v>
      </c>
      <c r="BI146" s="52" cm="1">
        <f t="array" aca="1" ref="BI146" ca="1">AnualidadActivo(BI$2, $E146, $C146, $B146, $D146, Hombres!$A$1:$DW$117, Mujeres!$A$1:$DW$117)</f>
        <v>35186840.566741489</v>
      </c>
      <c r="BJ146" s="52" cm="1">
        <f t="array" aca="1" ref="BJ146" ca="1">AnualidadActivo(BJ$2, $E146, $C146, $B146, $D146, Hombres!$A$1:$DW$117, Mujeres!$A$1:$DW$117)</f>
        <v>34981998.755787537</v>
      </c>
      <c r="BK146" s="52" cm="1">
        <f t="array" aca="1" ref="BK146" ca="1">AnualidadActivo(BK$2, $E146, $C146, $B146, $D146, Hombres!$A$1:$DW$117, Mujeres!$A$1:$DW$117)</f>
        <v>34660144.637387</v>
      </c>
      <c r="BL146" s="52" cm="1">
        <f t="array" aca="1" ref="BL146" ca="1">AnualidadActivo(BL$2, $E146, $C146, $B146, $D146, Hombres!$A$1:$DW$117, Mujeres!$A$1:$DW$117)</f>
        <v>34210597.085137241</v>
      </c>
      <c r="BM146" s="52" cm="1">
        <f t="array" aca="1" ref="BM146" ca="1">AnualidadActivo(BM$2, $E146, $C146, $B146, $D146, Hombres!$A$1:$DW$117, Mujeres!$A$1:$DW$117)</f>
        <v>33622785.919168606</v>
      </c>
      <c r="BN146" s="52" cm="1">
        <f t="array" aca="1" ref="BN146" ca="1">AnualidadActivo(BN$2, $E146, $C146, $B146, $D146, Hombres!$A$1:$DW$117, Mujeres!$A$1:$DW$117)</f>
        <v>32888571.531381056</v>
      </c>
      <c r="BO146" s="52" cm="1">
        <f t="array" aca="1" ref="BO146" ca="1">AnualidadActivo(BO$2, $E146, $C146, $B146, $D146, Hombres!$A$1:$DW$117, Mujeres!$A$1:$DW$117)</f>
        <v>32000234.770032685</v>
      </c>
      <c r="BP146" s="52" cm="1">
        <f t="array" aca="1" ref="BP146" ca="1">AnualidadActivo(BP$2, $E146, $C146, $B146, $D146, Hombres!$A$1:$DW$117, Mujeres!$A$1:$DW$117)</f>
        <v>30950524.028819658</v>
      </c>
      <c r="BQ146" s="52" cm="1">
        <f t="array" aca="1" ref="BQ146" ca="1">AnualidadActivo(BQ$2, $E146, $C146, $B146, $D146, Hombres!$A$1:$DW$117, Mujeres!$A$1:$DW$117)</f>
        <v>29734501.678779267</v>
      </c>
      <c r="BR146" s="52" cm="1">
        <f t="array" aca="1" ref="BR146" ca="1">AnualidadActivo(BR$2, $E146, $C146, $B146, $D146, Hombres!$A$1:$DW$117, Mujeres!$A$1:$DW$117)</f>
        <v>28352424.497393616</v>
      </c>
      <c r="BS146" s="52" cm="1">
        <f t="array" aca="1" ref="BS146" ca="1">AnualidadActivo(BS$2, $E146, $C146, $B146, $D146, Hombres!$A$1:$DW$117, Mujeres!$A$1:$DW$117)</f>
        <v>26810445.314167116</v>
      </c>
      <c r="BT146" s="52" cm="1">
        <f t="array" aca="1" ref="BT146" ca="1">AnualidadActivo(BT$2, $E146, $C146, $B146, $D146, Hombres!$A$1:$DW$117, Mujeres!$A$1:$DW$117)</f>
        <v>25118652.352658536</v>
      </c>
      <c r="BU146" s="52" cm="1">
        <f t="array" aca="1" ref="BU146" ca="1">AnualidadActivo(BU$2, $E146, $C146, $B146, $D146, Hombres!$A$1:$DW$117, Mujeres!$A$1:$DW$117)</f>
        <v>23290868.897463422</v>
      </c>
      <c r="BV146" s="52" cm="1">
        <f t="array" aca="1" ref="BV146" ca="1">AnualidadActivo(BV$2, $E146, $C146, $B146, $D146, Hombres!$A$1:$DW$117, Mujeres!$A$1:$DW$117)</f>
        <v>21346454.97664408</v>
      </c>
      <c r="BW146" s="52" cm="1">
        <f t="array" aca="1" ref="BW146" ca="1">AnualidadActivo(BW$2, $E146, $C146, $B146, $D146, Hombres!$A$1:$DW$117, Mujeres!$A$1:$DW$117)</f>
        <v>19312381.551192828</v>
      </c>
      <c r="BX146" s="52" cm="1">
        <f t="array" aca="1" ref="BX146" ca="1">AnualidadActivo(BX$2, $E146, $C146, $B146, $D146, Hombres!$A$1:$DW$117, Mujeres!$A$1:$DW$117)</f>
        <v>17222192.221720241</v>
      </c>
      <c r="BY146" s="52" cm="1">
        <f t="array" aca="1" ref="BY146" ca="1">AnualidadActivo(BY$2, $E146, $C146, $B146, $D146, Hombres!$A$1:$DW$117, Mujeres!$A$1:$DW$117)</f>
        <v>15113196.576078018</v>
      </c>
      <c r="BZ146" s="52" cm="1">
        <f t="array" aca="1" ref="BZ146" ca="1">AnualidadActivo(BZ$2, $E146, $C146, $B146, $D146, Hombres!$A$1:$DW$117, Mujeres!$A$1:$DW$117)</f>
        <v>13025192.142818794</v>
      </c>
      <c r="CA146" s="52" cm="1">
        <f t="array" aca="1" ref="CA146" ca="1">AnualidadActivo(CA$2, $E146, $C146, $B146, $D146, Hombres!$A$1:$DW$117, Mujeres!$A$1:$DW$117)</f>
        <v>11000207.930400373</v>
      </c>
      <c r="CB146" s="52" cm="1">
        <f t="array" aca="1" ref="CB146" ca="1">AnualidadActivo(CB$2, $E146, $C146, $B146, $D146, Hombres!$A$1:$DW$117, Mujeres!$A$1:$DW$117)</f>
        <v>9081475.9707491715</v>
      </c>
      <c r="CC146" s="52" cm="1">
        <f t="array" aca="1" ref="CC146" ca="1">AnualidadActivo(CC$2, $E146, $C146, $B146, $D146, Hombres!$A$1:$DW$117, Mujeres!$A$1:$DW$117)</f>
        <v>7309621.9146542242</v>
      </c>
      <c r="CD146" s="52" cm="1">
        <f t="array" aca="1" ref="CD146" ca="1">AnualidadActivo(CD$2, $E146, $C146, $B146, $D146, Hombres!$A$1:$DW$117, Mujeres!$A$1:$DW$117)</f>
        <v>5718395.8022695826</v>
      </c>
      <c r="CE146" s="52" cm="1">
        <f t="array" aca="1" ref="CE146" ca="1">AnualidadActivo(CE$2, $E146, $C146, $B146, $D146, Hombres!$A$1:$DW$117, Mujeres!$A$1:$DW$117)</f>
        <v>4332299.7707853885</v>
      </c>
      <c r="CF146" s="52" cm="1">
        <f t="array" aca="1" ref="CF146" ca="1">AnualidadActivo(CF$2, $E146, $C146, $B146, $D146, Hombres!$A$1:$DW$117, Mujeres!$A$1:$DW$117)</f>
        <v>3165354.9703664533</v>
      </c>
      <c r="CG146" s="52" cm="1">
        <f t="array" aca="1" ref="CG146" ca="1">AnualidadActivo(CG$2, $E146, $C146, $B146, $D146, Hombres!$A$1:$DW$117, Mujeres!$A$1:$DW$117)</f>
        <v>2220147.7845549812</v>
      </c>
      <c r="CH146" s="52" cm="1">
        <f t="array" aca="1" ref="CH146" ca="1">AnualidadActivo(CH$2, $E146, $C146, $B146, $D146, Hombres!$A$1:$DW$117, Mujeres!$A$1:$DW$117)</f>
        <v>1487079.9982798675</v>
      </c>
      <c r="CI146" s="52" cm="1">
        <f t="array" aca="1" ref="CI146" ca="1">AnualidadActivo(CI$2, $E146, $C146, $B146, $D146, Hombres!$A$1:$DW$117, Mujeres!$A$1:$DW$117)</f>
        <v>945405.4267737522</v>
      </c>
      <c r="CJ146" s="52" cm="1">
        <f t="array" aca="1" ref="CJ146" ca="1">AnualidadActivo(CJ$2, $E146, $C146, $B146, $D146, Hombres!$A$1:$DW$117, Mujeres!$A$1:$DW$117)</f>
        <v>566323.26786237641</v>
      </c>
      <c r="CK146" s="52" cm="1">
        <f t="array" aca="1" ref="CK146" ca="1">AnualidadActivo(CK$2, $E146, $C146, $B146, $D146, Hombres!$A$1:$DW$117, Mujeres!$A$1:$DW$117)</f>
        <v>316909.55952527374</v>
      </c>
      <c r="CL146" s="52" cm="1">
        <f t="array" aca="1" ref="CL146" ca="1">AnualidadActivo(CL$2, $E146, $C146, $B146, $D146, Hombres!$A$1:$DW$117, Mujeres!$A$1:$DW$117)</f>
        <v>164007.0672533852</v>
      </c>
      <c r="CM146" s="52" cm="1">
        <f t="array" aca="1" ref="CM146" ca="1">AnualidadActivo(CM$2, $E146, $C146, $B146, $D146, Hombres!$A$1:$DW$117, Mujeres!$A$1:$DW$117)</f>
        <v>77556.625504300915</v>
      </c>
      <c r="CN146" s="52" cm="1">
        <f t="array" aca="1" ref="CN146" ca="1">AnualidadActivo(CN$2, $E146, $C146, $B146, $D146, Hombres!$A$1:$DW$117, Mujeres!$A$1:$DW$117)</f>
        <v>33014.236172396995</v>
      </c>
      <c r="CO146" s="52" cm="1">
        <f t="array" aca="1" ref="CO146" ca="1">AnualidadActivo(CO$2, $E146, $C146, $B146, $D146, Hombres!$A$1:$DW$117, Mujeres!$A$1:$DW$117)</f>
        <v>12410.868974762838</v>
      </c>
      <c r="CP146" s="52" cm="1">
        <f t="array" aca="1" ref="CP146" ca="1">AnualidadActivo(CP$2, $E146, $C146, $B146, $D146, Hombres!$A$1:$DW$117, Mujeres!$A$1:$DW$117)</f>
        <v>4018.3487859420325</v>
      </c>
      <c r="CQ146" s="52" cm="1">
        <f t="array" aca="1" ref="CQ146" ca="1">AnualidadActivo(CQ$2, $E146, $C146, $B146, $D146, Hombres!$A$1:$DW$117, Mujeres!$A$1:$DW$117)</f>
        <v>1082.9856192992545</v>
      </c>
      <c r="CR146" s="52" cm="1">
        <f t="array" aca="1" ref="CR146" ca="1">AnualidadActivo(CR$2, $E146, $C146, $B146, $D146, Hombres!$A$1:$DW$117, Mujeres!$A$1:$DW$117)</f>
        <v>0</v>
      </c>
      <c r="CS146" s="52" cm="1">
        <f t="array" aca="1" ref="CS146" ca="1">AnualidadActivo(CS$2, $E146, $C146, $B146, $D146, Hombres!$A$1:$DW$117, Mujeres!$A$1:$DW$117)</f>
        <v>0</v>
      </c>
      <c r="CT146" s="52" cm="1">
        <f t="array" aca="1" ref="CT146" ca="1">AnualidadActivo(CT$2, $E146, $C146, $B146, $D146, Hombres!$A$1:$DW$117, Mujeres!$A$1:$DW$117)</f>
        <v>0</v>
      </c>
      <c r="CU146" s="52" cm="1">
        <f t="array" aca="1" ref="CU146" ca="1">AnualidadActivo(CU$2, $E146, $C146, $B146, $D146, Hombres!$A$1:$DW$117, Mujeres!$A$1:$DW$117)</f>
        <v>0</v>
      </c>
      <c r="CV146" s="52" cm="1">
        <f t="array" aca="1" ref="CV146" ca="1">AnualidadActivo(CV$2, $E146, $C146, $B146, $D146, Hombres!$A$1:$DW$117, Mujeres!$A$1:$DW$117)</f>
        <v>0</v>
      </c>
      <c r="CW146" s="52" cm="1">
        <f t="array" aca="1" ref="CW146" ca="1">AnualidadActivo(CW$2, $E146, $C146, $B146, $D146, Hombres!$A$1:$DW$117, Mujeres!$A$1:$DW$117)</f>
        <v>0</v>
      </c>
      <c r="CX146" s="52" cm="1">
        <f t="array" aca="1" ref="CX146" ca="1">AnualidadActivo(CX$2, $E146, $C146, $B146, $D146, Hombres!$A$1:$DW$117, Mujeres!$A$1:$DW$117)</f>
        <v>0</v>
      </c>
      <c r="CY146" s="52" cm="1">
        <f t="array" aca="1" ref="CY146" ca="1">AnualidadActivo(CY$2, $E146, $C146, $B146, $D146, Hombres!$A$1:$DW$117, Mujeres!$A$1:$DW$117)</f>
        <v>0</v>
      </c>
      <c r="CZ146" s="52" cm="1">
        <f t="array" aca="1" ref="CZ146" ca="1">AnualidadActivo(CZ$2, $E146, $C146, $B146, $D146, Hombres!$A$1:$DW$117, Mujeres!$A$1:$DW$117)</f>
        <v>0</v>
      </c>
      <c r="DA146" s="52" cm="1">
        <f t="array" aca="1" ref="DA146" ca="1">AnualidadActivo(DA$2, $E146, $C146, $B146, $D146, Hombres!$A$1:$DW$117, Mujeres!$A$1:$DW$117)</f>
        <v>0</v>
      </c>
      <c r="DD146" s="25"/>
      <c r="DE146" s="52" cm="1">
        <f t="array" aca="1" ref="DE146" ca="1">beneficio_muerte_individual_activo(DE$2,$F146,$D146, Hombres!$A$1:$DW$117, Mujeres!$A$1:$DW$117)</f>
        <v>0</v>
      </c>
      <c r="DF146" s="52" cm="1">
        <f t="array" aca="1" ref="DF146" ca="1">beneficio_muerte_individual_activo(DF$2,$F146,$D146, Hombres!$A$1:$DW$117, Mujeres!$A$1:$DW$117)</f>
        <v>6765.5000000000009</v>
      </c>
      <c r="DG146" s="52" cm="1">
        <f t="array" aca="1" ref="DG146" ca="1">beneficio_muerte_individual_activo(DG$2,$F146,$D146, Hombres!$A$1:$DW$117, Mujeres!$A$1:$DW$117)</f>
        <v>6861.0805445000005</v>
      </c>
      <c r="DH146" s="52" cm="1">
        <f t="array" aca="1" ref="DH146" ca="1">beneficio_muerte_individual_activo(DH$2,$F146,$D146, Hombres!$A$1:$DW$117, Mujeres!$A$1:$DW$117)</f>
        <v>7048.9832242515922</v>
      </c>
      <c r="DI146" s="52" cm="1">
        <f t="array" aca="1" ref="DI146" ca="1">beneficio_muerte_individual_activo(DI$2,$F146,$D146, Hombres!$A$1:$DW$117, Mujeres!$A$1:$DW$117)</f>
        <v>7317.7212514697821</v>
      </c>
      <c r="DJ146" s="52" cm="1">
        <f t="array" aca="1" ref="DJ146" ca="1">beneficio_muerte_individual_activo(DJ$2,$F146,$D146, Hombres!$A$1:$DW$117, Mujeres!$A$1:$DW$117)</f>
        <v>7646.8894422341264</v>
      </c>
      <c r="DK146" s="52" cm="1">
        <f t="array" aca="1" ref="DK146" ca="1">beneficio_muerte_individual_activo(DK$2,$F146,$D146, Hombres!$A$1:$DW$117, Mujeres!$A$1:$DW$117)</f>
        <v>8049.4508120600358</v>
      </c>
      <c r="DL146" s="52" cm="1">
        <f t="array" aca="1" ref="DL146" ca="1">beneficio_muerte_individual_activo(DL$2,$F146,$D146, Hombres!$A$1:$DW$117, Mujeres!$A$1:$DW$117)</f>
        <v>8534.7651643316913</v>
      </c>
      <c r="DM146" s="52" cm="1">
        <f t="array" aca="1" ref="DM146" ca="1">beneficio_muerte_individual_activo(DM$2,$F146,$D146, Hombres!$A$1:$DW$117, Mujeres!$A$1:$DW$117)</f>
        <v>9040.8110527997233</v>
      </c>
      <c r="DN146" s="52" cm="1">
        <f t="array" aca="1" ref="DN146" ca="1">beneficio_muerte_individual_activo(DN$2,$F146,$D146, Hombres!$A$1:$DW$117, Mujeres!$A$1:$DW$117)</f>
        <v>9465.5554161050477</v>
      </c>
      <c r="DO146" s="52" cm="1">
        <f t="array" aca="1" ref="DO146" ca="1">beneficio_muerte_individual_activo(DO$2,$F146,$D146, Hombres!$A$1:$DW$117, Mujeres!$A$1:$DW$117)</f>
        <v>9777.899573741337</v>
      </c>
      <c r="DP146" s="52" cm="1">
        <f t="array" aca="1" ref="DP146" ca="1">beneficio_muerte_individual_activo(DP$2,$F146,$D146, Hombres!$A$1:$DW$117, Mujeres!$A$1:$DW$117)</f>
        <v>10055.3367430986</v>
      </c>
      <c r="DQ146" s="52" cm="1">
        <f t="array" aca="1" ref="DQ146" ca="1">beneficio_muerte_individual_activo(DQ$2,$F146,$D146, Hombres!$A$1:$DW$117, Mujeres!$A$1:$DW$117)</f>
        <v>10511.599175299276</v>
      </c>
      <c r="DR146" s="52" cm="1">
        <f t="array" aca="1" ref="DR146" ca="1">beneficio_muerte_individual_activo(DR$2,$F146,$D146, Hombres!$A$1:$DW$117, Mujeres!$A$1:$DW$117)</f>
        <v>11155.869017603933</v>
      </c>
      <c r="DS146" s="52" cm="1">
        <f t="array" aca="1" ref="DS146" ca="1">beneficio_muerte_individual_activo(DS$2,$F146,$D146, Hombres!$A$1:$DW$117, Mujeres!$A$1:$DW$117)</f>
        <v>11930.065307443014</v>
      </c>
      <c r="DT146" s="52" cm="1">
        <f t="array" aca="1" ref="DT146" ca="1">beneficio_muerte_individual_activo(DT$2,$F146,$D146, Hombres!$A$1:$DW$117, Mujeres!$A$1:$DW$117)</f>
        <v>12761.401593857569</v>
      </c>
      <c r="DU146" s="52" cm="1">
        <f t="array" aca="1" ref="DU146" ca="1">beneficio_muerte_individual_activo(DU$2,$F146,$D146, Hombres!$A$1:$DW$117, Mujeres!$A$1:$DW$117)</f>
        <v>13629.846788866071</v>
      </c>
      <c r="DV146" s="52" cm="1">
        <f t="array" aca="1" ref="DV146" ca="1">beneficio_muerte_individual_activo(DV$2,$F146,$D146, Hombres!$A$1:$DW$117, Mujeres!$A$1:$DW$117)</f>
        <v>14540.299940902307</v>
      </c>
      <c r="DW146" s="52" cm="1">
        <f t="array" aca="1" ref="DW146" ca="1">beneficio_muerte_individual_activo(DW$2,$F146,$D146, Hombres!$A$1:$DW$117, Mujeres!$A$1:$DW$117)</f>
        <v>15426.485270201867</v>
      </c>
      <c r="DX146" s="52" cm="1">
        <f t="array" aca="1" ref="DX146" ca="1">beneficio_muerte_individual_activo(DX$2,$F146,$D146, Hombres!$A$1:$DW$117, Mujeres!$A$1:$DW$117)</f>
        <v>16215.376503837508</v>
      </c>
      <c r="DY146" s="52" cm="1">
        <f t="array" aca="1" ref="DY146" ca="1">beneficio_muerte_individual_activo(DY$2,$F146,$D146, Hombres!$A$1:$DW$117, Mujeres!$A$1:$DW$117)</f>
        <v>17041.593564794883</v>
      </c>
      <c r="DZ146" s="52" cm="1">
        <f t="array" aca="1" ref="DZ146" ca="1">beneficio_muerte_individual_activo(DZ$2,$F146,$D146, Hombres!$A$1:$DW$117, Mujeres!$A$1:$DW$117)</f>
        <v>18001.141094576386</v>
      </c>
      <c r="EA146" s="52" cm="1">
        <f t="array" aca="1" ref="EA146" ca="1">beneficio_muerte_individual_activo(EA$2,$F146,$D146, Hombres!$A$1:$DW$117, Mujeres!$A$1:$DW$117)</f>
        <v>19306.824954462714</v>
      </c>
      <c r="EB146" s="52" cm="1">
        <f t="array" aca="1" ref="EB146" ca="1">beneficio_muerte_individual_activo(EB$2,$F146,$D146, Hombres!$A$1:$DW$117, Mujeres!$A$1:$DW$117)</f>
        <v>21028.657076836491</v>
      </c>
      <c r="EC146" s="52" cm="1">
        <f t="array" aca="1" ref="EC146" ca="1">beneficio_muerte_individual_activo(EC$2,$F146,$D146, Hombres!$A$1:$DW$117, Mujeres!$A$1:$DW$117)</f>
        <v>23099.674126326634</v>
      </c>
      <c r="ED146" s="52" cm="1">
        <f t="array" aca="1" ref="ED146" ca="1">beneficio_muerte_individual_activo(ED$2,$F146,$D146, Hombres!$A$1:$DW$117, Mujeres!$A$1:$DW$117)</f>
        <v>25220.383987845944</v>
      </c>
      <c r="EE146" s="52" cm="1">
        <f t="array" aca="1" ref="EE146" ca="1">beneficio_muerte_individual_activo(EE$2,$F146,$D146, Hombres!$A$1:$DW$117, Mujeres!$A$1:$DW$117)</f>
        <v>27238.447953458446</v>
      </c>
      <c r="EF146" s="52" cm="1">
        <f t="array" aca="1" ref="EF146" ca="1">beneficio_muerte_individual_activo(EF$2,$F146,$D146, Hombres!$A$1:$DW$117, Mujeres!$A$1:$DW$117)</f>
        <v>29227.554343516214</v>
      </c>
      <c r="EG146" s="52" cm="1">
        <f t="array" aca="1" ref="EG146" ca="1">beneficio_muerte_individual_activo(EG$2,$F146,$D146, Hombres!$A$1:$DW$117, Mujeres!$A$1:$DW$117)</f>
        <v>31196.177962034122</v>
      </c>
      <c r="EH146" s="52" cm="1">
        <f t="array" aca="1" ref="EH146" ca="1">beneficio_muerte_individual_activo(EH$2,$F146,$D146, Hombres!$A$1:$DW$117, Mujeres!$A$1:$DW$117)</f>
        <v>33144.555657436627</v>
      </c>
      <c r="EI146" s="52" cm="1">
        <f t="array" aca="1" ref="EI146" ca="1">beneficio_muerte_individual_activo(EI$2,$F146,$D146, Hombres!$A$1:$DW$117, Mujeres!$A$1:$DW$117)</f>
        <v>35242.36145466617</v>
      </c>
      <c r="EJ146" s="52" cm="1">
        <f t="array" aca="1" ref="EJ146" ca="1">beneficio_muerte_individual_activo(EJ$2,$F146,$D146, Hombres!$A$1:$DW$117, Mujeres!$A$1:$DW$117)</f>
        <v>22551.361742759011</v>
      </c>
      <c r="EK146" s="52" cm="1">
        <f t="array" aca="1" ref="EK146" ca="1">beneficio_muerte_individual_activo(EK$2,$F146,$D146, Hombres!$A$1:$DW$117, Mujeres!$A$1:$DW$117)</f>
        <v>24050.924098991338</v>
      </c>
      <c r="EL146" s="52" cm="1">
        <f t="array" aca="1" ref="EL146" ca="1">beneficio_muerte_individual_activo(EL$2,$F146,$D146, Hombres!$A$1:$DW$117, Mujeres!$A$1:$DW$117)</f>
        <v>25408.328859743695</v>
      </c>
      <c r="EM146" s="52" cm="1">
        <f t="array" aca="1" ref="EM146" ca="1">beneficio_muerte_individual_activo(EM$2,$F146,$D146, Hombres!$A$1:$DW$117, Mujeres!$A$1:$DW$117)</f>
        <v>26587.926323396307</v>
      </c>
      <c r="EN146" s="52" cm="1">
        <f t="array" aca="1" ref="EN146" ca="1">beneficio_muerte_individual_activo(EN$2,$F146,$D146, Hombres!$A$1:$DW$117, Mujeres!$A$1:$DW$117)</f>
        <v>27869.277449534238</v>
      </c>
      <c r="EO146" s="52" cm="1">
        <f t="array" aca="1" ref="EO146" ca="1">beneficio_muerte_individual_activo(EO$2,$F146,$D146, Hombres!$A$1:$DW$117, Mujeres!$A$1:$DW$117)</f>
        <v>29568.287898705468</v>
      </c>
      <c r="EP146" s="52" cm="1">
        <f t="array" aca="1" ref="EP146" ca="1">beneficio_muerte_individual_activo(EP$2,$F146,$D146, Hombres!$A$1:$DW$117, Mujeres!$A$1:$DW$117)</f>
        <v>31958.787590734544</v>
      </c>
      <c r="EQ146" s="52" cm="1">
        <f t="array" aca="1" ref="EQ146" ca="1">beneficio_muerte_individual_activo(EQ$2,$F146,$D146, Hombres!$A$1:$DW$117, Mujeres!$A$1:$DW$117)</f>
        <v>35093.921308243691</v>
      </c>
      <c r="ER146" s="52" cm="1">
        <f t="array" aca="1" ref="ER146" ca="1">beneficio_muerte_individual_activo(ER$2,$F146,$D146, Hombres!$A$1:$DW$117, Mujeres!$A$1:$DW$117)</f>
        <v>38840.130213628741</v>
      </c>
      <c r="ES146" s="52" cm="1">
        <f t="array" aca="1" ref="ES146" ca="1">beneficio_muerte_individual_activo(ES$2,$F146,$D146, Hombres!$A$1:$DW$117, Mujeres!$A$1:$DW$117)</f>
        <v>42949.478770273592</v>
      </c>
      <c r="ET146" s="52" cm="1">
        <f t="array" aca="1" ref="ET146" ca="1">beneficio_muerte_individual_activo(ET$2,$F146,$D146, Hombres!$A$1:$DW$117, Mujeres!$A$1:$DW$117)</f>
        <v>46978.852133729379</v>
      </c>
      <c r="EU146" s="52" cm="1">
        <f t="array" aca="1" ref="EU146" ca="1">beneficio_muerte_individual_activo(EU$2,$F146,$D146, Hombres!$A$1:$DW$117, Mujeres!$A$1:$DW$117)</f>
        <v>50670.516739355808</v>
      </c>
      <c r="EV146" s="52" cm="1">
        <f t="array" aca="1" ref="EV146" ca="1">beneficio_muerte_individual_activo(EV$2,$F146,$D146, Hombres!$A$1:$DW$117, Mujeres!$A$1:$DW$117)</f>
        <v>54010.414629972372</v>
      </c>
      <c r="EW146" s="52" cm="1">
        <f t="array" aca="1" ref="EW146" ca="1">beneficio_muerte_individual_activo(EW$2,$F146,$D146, Hombres!$A$1:$DW$117, Mujeres!$A$1:$DW$117)</f>
        <v>57090.953649703137</v>
      </c>
      <c r="EX146" s="52" cm="1">
        <f t="array" aca="1" ref="EX146" ca="1">beneficio_muerte_individual_activo(EX$2,$F146,$D146, Hombres!$A$1:$DW$117, Mujeres!$A$1:$DW$117)</f>
        <v>60148.309962912579</v>
      </c>
      <c r="EY146" s="52" cm="1">
        <f t="array" aca="1" ref="EY146" ca="1">beneficio_muerte_individual_activo(EY$2,$F146,$D146, Hombres!$A$1:$DW$117, Mujeres!$A$1:$DW$117)</f>
        <v>67071.039563603859</v>
      </c>
      <c r="EZ146" s="52" cm="1">
        <f t="array" aca="1" ref="EZ146" ca="1">beneficio_muerte_individual_activo(EZ$2,$F146,$D146, Hombres!$A$1:$DW$117, Mujeres!$A$1:$DW$117)</f>
        <v>71084.760210501001</v>
      </c>
      <c r="FA146" s="52" cm="1">
        <f t="array" aca="1" ref="FA146" ca="1">beneficio_muerte_individual_activo(FA$2,$F146,$D146, Hombres!$A$1:$DW$117, Mujeres!$A$1:$DW$117)</f>
        <v>75151.119344509498</v>
      </c>
      <c r="FB146" s="52" cm="1">
        <f t="array" aca="1" ref="FB146" ca="1">beneficio_muerte_individual_activo(FB$2,$F146,$D146, Hombres!$A$1:$DW$117, Mujeres!$A$1:$DW$117)</f>
        <v>79246.814595755437</v>
      </c>
      <c r="FC146" s="52" cm="1">
        <f t="array" aca="1" ref="FC146" ca="1">beneficio_muerte_individual_activo(FC$2,$F146,$D146, Hombres!$A$1:$DW$117, Mujeres!$A$1:$DW$117)</f>
        <v>83342.784055897268</v>
      </c>
      <c r="FD146" s="52" cm="1">
        <f t="array" aca="1" ref="FD146" ca="1">beneficio_muerte_individual_activo(FD$2,$F146,$D146, Hombres!$A$1:$DW$117, Mujeres!$A$1:$DW$117)</f>
        <v>87371.362749242195</v>
      </c>
      <c r="FE146" s="52" cm="1">
        <f t="array" aca="1" ref="FE146" ca="1">beneficio_muerte_individual_activo(FE$2,$F146,$D146, Hombres!$A$1:$DW$117, Mujeres!$A$1:$DW$117)</f>
        <v>91321.808607414685</v>
      </c>
      <c r="FF146" s="52" cm="1">
        <f t="array" aca="1" ref="FF146" ca="1">beneficio_muerte_individual_activo(FF$2,$F146,$D146, Hombres!$A$1:$DW$117, Mujeres!$A$1:$DW$117)</f>
        <v>95105.744929548397</v>
      </c>
      <c r="FG146" s="52" cm="1">
        <f t="array" aca="1" ref="FG146" ca="1">beneficio_muerte_individual_activo(FG$2,$F146,$D146, Hombres!$A$1:$DW$117, Mujeres!$A$1:$DW$117)</f>
        <v>98529.413784057295</v>
      </c>
      <c r="FH146" s="52" cm="1">
        <f t="array" aca="1" ref="FH146" ca="1">beneficio_muerte_individual_activo(FH$2,$F146,$D146, Hombres!$A$1:$DW$117, Mujeres!$A$1:$DW$117)</f>
        <v>101399.57209146763</v>
      </c>
      <c r="FI146" s="52" cm="1">
        <f t="array" aca="1" ref="FI146" ca="1">beneficio_muerte_individual_activo(FI$2,$F146,$D146, Hombres!$A$1:$DW$117, Mujeres!$A$1:$DW$117)</f>
        <v>103584.70394925469</v>
      </c>
      <c r="FJ146" s="52" cm="1">
        <f t="array" aca="1" ref="FJ146" ca="1">beneficio_muerte_individual_activo(FJ$2,$F146,$D146, Hombres!$A$1:$DW$117, Mujeres!$A$1:$DW$117)</f>
        <v>104995.56722194214</v>
      </c>
      <c r="FK146" s="52" cm="1">
        <f t="array" aca="1" ref="FK146" ca="1">beneficio_muerte_individual_activo(FK$2,$F146,$D146, Hombres!$A$1:$DW$117, Mujeres!$A$1:$DW$117)</f>
        <v>105499.76107989876</v>
      </c>
      <c r="FL146" s="52" cm="1">
        <f t="array" aca="1" ref="FL146" ca="1">beneficio_muerte_individual_activo(FL$2,$F146,$D146, Hombres!$A$1:$DW$117, Mujeres!$A$1:$DW$117)</f>
        <v>104892.61773029969</v>
      </c>
      <c r="FM146" s="52" cm="1">
        <f t="array" aca="1" ref="FM146" ca="1">beneficio_muerte_individual_activo(FM$2,$F146,$D146, Hombres!$A$1:$DW$117, Mujeres!$A$1:$DW$117)</f>
        <v>103020.18943237522</v>
      </c>
      <c r="FN146" s="52" cm="1">
        <f t="array" aca="1" ref="FN146" ca="1">beneficio_muerte_individual_activo(FN$2,$F146,$D146, Hombres!$A$1:$DW$117, Mujeres!$A$1:$DW$117)</f>
        <v>99850.678857323088</v>
      </c>
      <c r="FO146" s="52" cm="1">
        <f t="array" aca="1" ref="FO146" ca="1">beneficio_muerte_individual_activo(FO$2,$F146,$D146, Hombres!$A$1:$DW$117, Mujeres!$A$1:$DW$117)</f>
        <v>95407.819926211829</v>
      </c>
      <c r="FP146" s="52" cm="1">
        <f t="array" aca="1" ref="FP146" ca="1">beneficio_muerte_individual_activo(FP$2,$F146,$D146, Hombres!$A$1:$DW$117, Mujeres!$A$1:$DW$117)</f>
        <v>89714.027076186059</v>
      </c>
      <c r="FQ146" s="52" cm="1">
        <f t="array" aca="1" ref="FQ146" ca="1">beneficio_muerte_individual_activo(FQ$2,$F146,$D146, Hombres!$A$1:$DW$117, Mujeres!$A$1:$DW$117)</f>
        <v>82804.886919484401</v>
      </c>
      <c r="FR146" s="52" cm="1">
        <f t="array" aca="1" ref="FR146" ca="1">beneficio_muerte_individual_activo(FR$2,$F146,$D146, Hombres!$A$1:$DW$117, Mujeres!$A$1:$DW$117)</f>
        <v>74825.786277382053</v>
      </c>
      <c r="FS146" s="52" cm="1">
        <f t="array" aca="1" ref="FS146" ca="1">beneficio_muerte_individual_activo(FS$2,$F146,$D146, Hombres!$A$1:$DW$117, Mujeres!$A$1:$DW$117)</f>
        <v>66053.918050016684</v>
      </c>
      <c r="FT146" s="52" cm="1">
        <f t="array" aca="1" ref="FT146" ca="1">beneficio_muerte_individual_activo(FT$2,$F146,$D146, Hombres!$A$1:$DW$117, Mujeres!$A$1:$DW$117)</f>
        <v>56826.987952719697</v>
      </c>
      <c r="FU146" s="52" cm="1">
        <f t="array" aca="1" ref="FU146" ca="1">beneficio_muerte_individual_activo(FU$2,$F146,$D146, Hombres!$A$1:$DW$117, Mujeres!$A$1:$DW$117)</f>
        <v>47492.344271608818</v>
      </c>
      <c r="FV146" s="52" cm="1">
        <f t="array" aca="1" ref="FV146" ca="1">beneficio_muerte_individual_activo(FV$2,$F146,$D146, Hombres!$A$1:$DW$117, Mujeres!$A$1:$DW$117)</f>
        <v>38397.421017171342</v>
      </c>
      <c r="FW146" s="52" cm="1">
        <f t="array" aca="1" ref="FW146" ca="1">beneficio_muerte_individual_activo(FW$2,$F146,$D146, Hombres!$A$1:$DW$117, Mujeres!$A$1:$DW$117)</f>
        <v>29898.595938753264</v>
      </c>
      <c r="FX146" s="52" cm="1">
        <f t="array" aca="1" ref="FX146" ca="1">beneficio_muerte_individual_activo(FX$2,$F146,$D146, Hombres!$A$1:$DW$117, Mujeres!$A$1:$DW$117)</f>
        <v>22320.906268515973</v>
      </c>
      <c r="FY146" s="52" cm="1">
        <f t="array" aca="1" ref="FY146" ca="1">beneficio_muerte_individual_activo(FY$2,$F146,$D146, Hombres!$A$1:$DW$117, Mujeres!$A$1:$DW$117)</f>
        <v>15895.234114839801</v>
      </c>
      <c r="FZ146" s="52" cm="1">
        <f t="array" aca="1" ref="FZ146" ca="1">beneficio_muerte_individual_activo(FZ$2,$F146,$D146, Hombres!$A$1:$DW$117, Mujeres!$A$1:$DW$117)</f>
        <v>10729.513315209755</v>
      </c>
      <c r="GA146" s="52" cm="1">
        <f t="array" aca="1" ref="GA146" ca="1">beneficio_muerte_individual_activo(GA$2,$F146,$D146, Hombres!$A$1:$DW$117, Mujeres!$A$1:$DW$117)</f>
        <v>6812.3650219188921</v>
      </c>
      <c r="GB146" s="52" cm="1">
        <f t="array" aca="1" ref="GB146" ca="1">beneficio_muerte_individual_activo(GB$2,$F146,$D146, Hombres!$A$1:$DW$117, Mujeres!$A$1:$DW$117)</f>
        <v>4032.4251047669463</v>
      </c>
      <c r="GC146" s="52" cm="1">
        <f t="array" aca="1" ref="GC146" ca="1">beneficio_muerte_individual_activo(GC$2,$F146,$D146, Hombres!$A$1:$DW$117, Mujeres!$A$1:$DW$117)</f>
        <v>2202.9950791767724</v>
      </c>
      <c r="GD146" s="52" cm="1">
        <f t="array" aca="1" ref="GD146" ca="1">beneficio_muerte_individual_activo(GD$2,$F146,$D146, Hombres!$A$1:$DW$117, Mujeres!$A$1:$DW$117)</f>
        <v>1097.4887961602808</v>
      </c>
      <c r="GE146" s="52" cm="1">
        <f t="array" aca="1" ref="GE146" ca="1">beneficio_muerte_individual_activo(GE$2,$F146,$D146, Hombres!$A$1:$DW$117, Mujeres!$A$1:$DW$117)</f>
        <v>491.06408320125934</v>
      </c>
      <c r="GF146" s="52" cm="1">
        <f t="array" aca="1" ref="GF146" ca="1">beneficio_muerte_individual_activo(GF$2,$F146,$D146, Hombres!$A$1:$DW$117, Mujeres!$A$1:$DW$117)</f>
        <v>193.54829599463986</v>
      </c>
      <c r="GG146" s="52" cm="1">
        <f t="array" aca="1" ref="GG146" ca="1">beneficio_muerte_individual_activo(GG$2,$F146,$D146, Hombres!$A$1:$DW$117, Mujeres!$A$1:$DW$117)</f>
        <v>65.524230058286307</v>
      </c>
      <c r="GH146" s="52" cm="1">
        <f t="array" aca="1" ref="GH146" ca="1">beneficio_muerte_individual_activo(GH$2,$F146,$D146, Hombres!$A$1:$DW$117, Mujeres!$A$1:$DW$117)</f>
        <v>23.240303062160216</v>
      </c>
      <c r="GI146" s="52" cm="1">
        <f t="array" aca="1" ref="GI146" ca="1">beneficio_muerte_individual_activo(GI$2,$F146,$D146, Hombres!$A$1:$DW$117, Mujeres!$A$1:$DW$117)</f>
        <v>0</v>
      </c>
      <c r="GJ146" s="52" cm="1">
        <f t="array" aca="1" ref="GJ146" ca="1">beneficio_muerte_individual_activo(GJ$2,$F146,$D146, Hombres!$A$1:$DW$117, Mujeres!$A$1:$DW$117)</f>
        <v>0</v>
      </c>
      <c r="GK146" s="52" cm="1">
        <f t="array" aca="1" ref="GK146" ca="1">beneficio_muerte_individual_activo(GK$2,$F146,$D146, Hombres!$A$1:$DW$117, Mujeres!$A$1:$DW$117)</f>
        <v>0</v>
      </c>
      <c r="GL146" s="52" cm="1">
        <f t="array" aca="1" ref="GL146" ca="1">beneficio_muerte_individual_activo(GL$2,$F146,$D146, Hombres!$A$1:$DW$117, Mujeres!$A$1:$DW$117)</f>
        <v>0</v>
      </c>
      <c r="GM146" s="52" cm="1">
        <f t="array" aca="1" ref="GM146" ca="1">beneficio_muerte_individual_activo(GM$2,$F146,$D146, Hombres!$A$1:$DW$117, Mujeres!$A$1:$DW$117)</f>
        <v>0</v>
      </c>
      <c r="GN146" s="52" cm="1">
        <f t="array" aca="1" ref="GN146" ca="1">beneficio_muerte_individual_activo(GN$2,$F146,$D146, Hombres!$A$1:$DW$117, Mujeres!$A$1:$DW$117)</f>
        <v>0</v>
      </c>
      <c r="GO146" s="52" cm="1">
        <f t="array" aca="1" ref="GO146" ca="1">beneficio_muerte_individual_activo(GO$2,$F146,$D146, Hombres!$A$1:$DW$117, Mujeres!$A$1:$DW$117)</f>
        <v>0</v>
      </c>
      <c r="GP146" s="52" cm="1">
        <f t="array" aca="1" ref="GP146" ca="1">beneficio_muerte_individual_activo(GP$2,$F146,$D146, Hombres!$A$1:$DW$117, Mujeres!$A$1:$DW$117)</f>
        <v>0</v>
      </c>
      <c r="GQ146" s="52" cm="1">
        <f t="array" aca="1" ref="GQ146" ca="1">beneficio_muerte_individual_activo(GQ$2,$F146,$D146, Hombres!$A$1:$DW$117, Mujeres!$A$1:$DW$117)</f>
        <v>0</v>
      </c>
      <c r="GR146" s="52" cm="1">
        <f t="array" aca="1" ref="GR146" ca="1">beneficio_muerte_individual_activo(GR$2,$F146,$D146, Hombres!$A$1:$DW$117, Mujeres!$A$1:$DW$117)</f>
        <v>0</v>
      </c>
      <c r="GS146" s="52" cm="1">
        <f t="array" aca="1" ref="GS146" ca="1">beneficio_muerte_individual_activo(GS$2,$F146,$D146, Hombres!$A$1:$DW$117, Mujeres!$A$1:$DW$117)</f>
        <v>0</v>
      </c>
      <c r="GT146" s="52" cm="1">
        <f t="array" aca="1" ref="GT146" ca="1">beneficio_muerte_individual_activo(GT$2,$F146,$D146, Hombres!$A$1:$DW$117, Mujeres!$A$1:$DW$117)</f>
        <v>0</v>
      </c>
      <c r="GU146" s="52" cm="1">
        <f t="array" aca="1" ref="GU146" ca="1">beneficio_muerte_individual_activo(GU$2,$F146,$D146, Hombres!$A$1:$DW$117, Mujeres!$A$1:$DW$117)</f>
        <v>0</v>
      </c>
      <c r="GV146" s="52" cm="1">
        <f t="array" aca="1" ref="GV146" ca="1">beneficio_muerte_individual_activo(GV$2,$F146,$D146, Hombres!$A$1:$DW$117, Mujeres!$A$1:$DW$117)</f>
        <v>0</v>
      </c>
    </row>
    <row r="147" spans="1:204" x14ac:dyDescent="0.35">
      <c r="A147" s="2">
        <f t="shared" si="2"/>
        <v>145</v>
      </c>
      <c r="B147" s="81">
        <v>425547.25</v>
      </c>
      <c r="C147" s="9">
        <v>44641</v>
      </c>
      <c r="D147" s="7" t="s">
        <v>5</v>
      </c>
      <c r="E147" s="9">
        <v>33725</v>
      </c>
      <c r="F147" s="12" cm="1">
        <f t="array" aca="1" ref="F147" ca="1">edadCalc(E147)</f>
        <v>33</v>
      </c>
      <c r="G147" s="45" cm="1">
        <f t="array" aca="1" ref="G147" ca="1">PorcentajePension(C147,E147, D147)</f>
        <v>0.85</v>
      </c>
      <c r="I147" s="78"/>
      <c r="J147" s="52" cm="1">
        <f t="array" aca="1" ref="J147" ca="1">AnualidadActivo(J$2, $E147, $C147, $B147, $D147, Hombres!$A$1:$DW$117, Mujeres!$A$1:$DW$117)</f>
        <v>0</v>
      </c>
      <c r="K147" s="52" cm="1">
        <f t="array" aca="1" ref="K147" ca="1">AnualidadActivo(K$2, $E147, $C147, $B147, $D147, Hombres!$A$1:$DW$117, Mujeres!$A$1:$DW$117)</f>
        <v>0</v>
      </c>
      <c r="L147" s="52" cm="1">
        <f t="array" aca="1" ref="L147" ca="1">AnualidadActivo(L$2, $E147, $C147, $B147, $D147, Hombres!$A$1:$DW$117, Mujeres!$A$1:$DW$117)</f>
        <v>0</v>
      </c>
      <c r="M147" s="52" cm="1">
        <f t="array" aca="1" ref="M147" ca="1">AnualidadActivo(M$2, $E147, $C147, $B147, $D147, Hombres!$A$1:$DW$117, Mujeres!$A$1:$DW$117)</f>
        <v>0</v>
      </c>
      <c r="N147" s="52" cm="1">
        <f t="array" aca="1" ref="N147" ca="1">AnualidadActivo(N$2, $E147, $C147, $B147, $D147, Hombres!$A$1:$DW$117, Mujeres!$A$1:$DW$117)</f>
        <v>0</v>
      </c>
      <c r="O147" s="52" cm="1">
        <f t="array" aca="1" ref="O147" ca="1">AnualidadActivo(O$2, $E147, $C147, $B147, $D147, Hombres!$A$1:$DW$117, Mujeres!$A$1:$DW$117)</f>
        <v>0</v>
      </c>
      <c r="P147" s="52" cm="1">
        <f t="array" aca="1" ref="P147" ca="1">AnualidadActivo(P$2, $E147, $C147, $B147, $D147, Hombres!$A$1:$DW$117, Mujeres!$A$1:$DW$117)</f>
        <v>0</v>
      </c>
      <c r="Q147" s="52" cm="1">
        <f t="array" aca="1" ref="Q147" ca="1">AnualidadActivo(Q$2, $E147, $C147, $B147, $D147, Hombres!$A$1:$DW$117, Mujeres!$A$1:$DW$117)</f>
        <v>0</v>
      </c>
      <c r="R147" s="52" cm="1">
        <f t="array" aca="1" ref="R147" ca="1">AnualidadActivo(R$2, $E147, $C147, $B147, $D147, Hombres!$A$1:$DW$117, Mujeres!$A$1:$DW$117)</f>
        <v>0</v>
      </c>
      <c r="S147" s="52" cm="1">
        <f t="array" aca="1" ref="S147" ca="1">AnualidadActivo(S$2, $E147, $C147, $B147, $D147, Hombres!$A$1:$DW$117, Mujeres!$A$1:$DW$117)</f>
        <v>0</v>
      </c>
      <c r="T147" s="52" cm="1">
        <f t="array" aca="1" ref="T147" ca="1">AnualidadActivo(T$2, $E147, $C147, $B147, $D147, Hombres!$A$1:$DW$117, Mujeres!$A$1:$DW$117)</f>
        <v>0</v>
      </c>
      <c r="U147" s="52" cm="1">
        <f t="array" aca="1" ref="U147" ca="1">AnualidadActivo(U$2, $E147, $C147, $B147, $D147, Hombres!$A$1:$DW$117, Mujeres!$A$1:$DW$117)</f>
        <v>0</v>
      </c>
      <c r="V147" s="52" cm="1">
        <f t="array" aca="1" ref="V147" ca="1">AnualidadActivo(V$2, $E147, $C147, $B147, $D147, Hombres!$A$1:$DW$117, Mujeres!$A$1:$DW$117)</f>
        <v>0</v>
      </c>
      <c r="W147" s="52" cm="1">
        <f t="array" aca="1" ref="W147" ca="1">AnualidadActivo(W$2, $E147, $C147, $B147, $D147, Hombres!$A$1:$DW$117, Mujeres!$A$1:$DW$117)</f>
        <v>0</v>
      </c>
      <c r="X147" s="52" cm="1">
        <f t="array" aca="1" ref="X147" ca="1">AnualidadActivo(X$2, $E147, $C147, $B147, $D147, Hombres!$A$1:$DW$117, Mujeres!$A$1:$DW$117)</f>
        <v>0</v>
      </c>
      <c r="Y147" s="52" cm="1">
        <f t="array" aca="1" ref="Y147" ca="1">AnualidadActivo(Y$2, $E147, $C147, $B147, $D147, Hombres!$A$1:$DW$117, Mujeres!$A$1:$DW$117)</f>
        <v>0</v>
      </c>
      <c r="Z147" s="52" cm="1">
        <f t="array" aca="1" ref="Z147" ca="1">AnualidadActivo(Z$2, $E147, $C147, $B147, $D147, Hombres!$A$1:$DW$117, Mujeres!$A$1:$DW$117)</f>
        <v>0</v>
      </c>
      <c r="AA147" s="52" cm="1">
        <f t="array" aca="1" ref="AA147" ca="1">AnualidadActivo(AA$2, $E147, $C147, $B147, $D147, Hombres!$A$1:$DW$117, Mujeres!$A$1:$DW$117)</f>
        <v>0</v>
      </c>
      <c r="AB147" s="52" cm="1">
        <f t="array" aca="1" ref="AB147" ca="1">AnualidadActivo(AB$2, $E147, $C147, $B147, $D147, Hombres!$A$1:$DW$117, Mujeres!$A$1:$DW$117)</f>
        <v>0</v>
      </c>
      <c r="AC147" s="52" cm="1">
        <f t="array" aca="1" ref="AC147" ca="1">AnualidadActivo(AC$2, $E147, $C147, $B147, $D147, Hombres!$A$1:$DW$117, Mujeres!$A$1:$DW$117)</f>
        <v>0</v>
      </c>
      <c r="AD147" s="52" cm="1">
        <f t="array" aca="1" ref="AD147" ca="1">AnualidadActivo(AD$2, $E147, $C147, $B147, $D147, Hombres!$A$1:$DW$117, Mujeres!$A$1:$DW$117)</f>
        <v>0</v>
      </c>
      <c r="AE147" s="52" cm="1">
        <f t="array" aca="1" ref="AE147" ca="1">AnualidadActivo(AE$2, $E147, $C147, $B147, $D147, Hombres!$A$1:$DW$117, Mujeres!$A$1:$DW$117)</f>
        <v>0</v>
      </c>
      <c r="AF147" s="52" cm="1">
        <f t="array" aca="1" ref="AF147" ca="1">AnualidadActivo(AF$2, $E147, $C147, $B147, $D147, Hombres!$A$1:$DW$117, Mujeres!$A$1:$DW$117)</f>
        <v>0</v>
      </c>
      <c r="AG147" s="52" cm="1">
        <f t="array" aca="1" ref="AG147" ca="1">AnualidadActivo(AG$2, $E147, $C147, $B147, $D147, Hombres!$A$1:$DW$117, Mujeres!$A$1:$DW$117)</f>
        <v>0</v>
      </c>
      <c r="AH147" s="52" cm="1">
        <f t="array" aca="1" ref="AH147" ca="1">AnualidadActivo(AH$2, $E147, $C147, $B147, $D147, Hombres!$A$1:$DW$117, Mujeres!$A$1:$DW$117)</f>
        <v>0</v>
      </c>
      <c r="AI147" s="52" cm="1">
        <f t="array" aca="1" ref="AI147" ca="1">AnualidadActivo(AI$2, $E147, $C147, $B147, $D147, Hombres!$A$1:$DW$117, Mujeres!$A$1:$DW$117)</f>
        <v>0</v>
      </c>
      <c r="AJ147" s="52" cm="1">
        <f t="array" aca="1" ref="AJ147" ca="1">AnualidadActivo(AJ$2, $E147, $C147, $B147, $D147, Hombres!$A$1:$DW$117, Mujeres!$A$1:$DW$117)</f>
        <v>0</v>
      </c>
      <c r="AK147" s="52" cm="1">
        <f t="array" aca="1" ref="AK147" ca="1">AnualidadActivo(AK$2, $E147, $C147, $B147, $D147, Hombres!$A$1:$DW$117, Mujeres!$A$1:$DW$117)</f>
        <v>0</v>
      </c>
      <c r="AL147" s="52" cm="1">
        <f t="array" aca="1" ref="AL147" ca="1">AnualidadActivo(AL$2, $E147, $C147, $B147, $D147, Hombres!$A$1:$DW$117, Mujeres!$A$1:$DW$117)</f>
        <v>0</v>
      </c>
      <c r="AM147" s="52" cm="1">
        <f t="array" aca="1" ref="AM147" ca="1">AnualidadActivo(AM$2, $E147, $C147, $B147, $D147, Hombres!$A$1:$DW$117, Mujeres!$A$1:$DW$117)</f>
        <v>0</v>
      </c>
      <c r="AN147" s="52" cm="1">
        <f t="array" aca="1" ref="AN147" ca="1">AnualidadActivo(AN$2, $E147, $C147, $B147, $D147, Hombres!$A$1:$DW$117, Mujeres!$A$1:$DW$117)</f>
        <v>0</v>
      </c>
      <c r="AO147" s="52" cm="1">
        <f t="array" aca="1" ref="AO147" ca="1">AnualidadActivo(AO$2, $E147, $C147, $B147, $D147, Hombres!$A$1:$DW$117, Mujeres!$A$1:$DW$117)</f>
        <v>0</v>
      </c>
      <c r="AP147" s="52" cm="1">
        <f t="array" aca="1" ref="AP147" ca="1">AnualidadActivo(AP$2, $E147, $C147, $B147, $D147, Hombres!$A$1:$DW$117, Mujeres!$A$1:$DW$117)</f>
        <v>20613525.103743535</v>
      </c>
      <c r="AQ147" s="52" cm="1">
        <f t="array" aca="1" ref="AQ147" ca="1">AnualidadActivo(AQ$2, $E147, $C147, $B147, $D147, Hombres!$A$1:$DW$117, Mujeres!$A$1:$DW$117)</f>
        <v>21231930.856855843</v>
      </c>
      <c r="AR147" s="52" cm="1">
        <f t="array" aca="1" ref="AR147" ca="1">AnualidadActivo(AR$2, $E147, $C147, $B147, $D147, Hombres!$A$1:$DW$117, Mujeres!$A$1:$DW$117)</f>
        <v>21868888.782561515</v>
      </c>
      <c r="AS147" s="52" cm="1">
        <f t="array" aca="1" ref="AS147" ca="1">AnualidadActivo(AS$2, $E147, $C147, $B147, $D147, Hombres!$A$1:$DW$117, Mujeres!$A$1:$DW$117)</f>
        <v>22524955.446038358</v>
      </c>
      <c r="AT147" s="52" cm="1">
        <f t="array" aca="1" ref="AT147" ca="1">AnualidadActivo(AT$2, $E147, $C147, $B147, $D147, Hombres!$A$1:$DW$117, Mujeres!$A$1:$DW$117)</f>
        <v>23200704.109419513</v>
      </c>
      <c r="AU147" s="52" cm="1">
        <f t="array" aca="1" ref="AU147" ca="1">AnualidadActivo(AU$2, $E147, $C147, $B147, $D147, Hombres!$A$1:$DW$117, Mujeres!$A$1:$DW$117)</f>
        <v>23925902.875575822</v>
      </c>
      <c r="AV147" s="52" cm="1">
        <f t="array" aca="1" ref="AV147" ca="1">AnualidadActivo(AV$2, $E147, $C147, $B147, $D147, Hombres!$A$1:$DW$117, Mujeres!$A$1:$DW$117)</f>
        <v>24441084.268876787</v>
      </c>
      <c r="AW147" s="52" cm="1">
        <f t="array" aca="1" ref="AW147" ca="1">AnualidadActivo(AW$2, $E147, $C147, $B147, $D147, Hombres!$A$1:$DW$117, Mujeres!$A$1:$DW$117)</f>
        <v>24951516.54099511</v>
      </c>
      <c r="AX147" s="52" cm="1">
        <f t="array" aca="1" ref="AX147" ca="1">AnualidadActivo(AX$2, $E147, $C147, $B147, $D147, Hombres!$A$1:$DW$117, Mujeres!$A$1:$DW$117)</f>
        <v>25457651.342071246</v>
      </c>
      <c r="AY147" s="52" cm="1">
        <f t="array" aca="1" ref="AY147" ca="1">AnualidadActivo(AY$2, $E147, $C147, $B147, $D147, Hombres!$A$1:$DW$117, Mujeres!$A$1:$DW$117)</f>
        <v>25960360.146340195</v>
      </c>
      <c r="AZ147" s="52" cm="1">
        <f t="array" aca="1" ref="AZ147" ca="1">AnualidadActivo(AZ$2, $E147, $C147, $B147, $D147, Hombres!$A$1:$DW$117, Mujeres!$A$1:$DW$117)</f>
        <v>26457425.654256746</v>
      </c>
      <c r="BA147" s="52" cm="1">
        <f t="array" aca="1" ref="BA147" ca="1">AnualidadActivo(BA$2, $E147, $C147, $B147, $D147, Hombres!$A$1:$DW$117, Mujeres!$A$1:$DW$117)</f>
        <v>26942959.736129057</v>
      </c>
      <c r="BB147" s="52" cm="1">
        <f t="array" aca="1" ref="BB147" ca="1">AnualidadActivo(BB$2, $E147, $C147, $B147, $D147, Hombres!$A$1:$DW$117, Mujeres!$A$1:$DW$117)</f>
        <v>27407696.396808203</v>
      </c>
      <c r="BC147" s="52" cm="1">
        <f t="array" aca="1" ref="BC147" ca="1">AnualidadActivo(BC$2, $E147, $C147, $B147, $D147, Hombres!$A$1:$DW$117, Mujeres!$A$1:$DW$117)</f>
        <v>27841223.773888715</v>
      </c>
      <c r="BD147" s="52" cm="1">
        <f t="array" aca="1" ref="BD147" ca="1">AnualidadActivo(BD$2, $E147, $C147, $B147, $D147, Hombres!$A$1:$DW$117, Mujeres!$A$1:$DW$117)</f>
        <v>28233460.790208481</v>
      </c>
      <c r="BE147" s="52" cm="1">
        <f t="array" aca="1" ref="BE147" ca="1">AnualidadActivo(BE$2, $E147, $C147, $B147, $D147, Hombres!$A$1:$DW$117, Mujeres!$A$1:$DW$117)</f>
        <v>28575598.66775256</v>
      </c>
      <c r="BF147" s="52" cm="1">
        <f t="array" aca="1" ref="BF147" ca="1">AnualidadActivo(BF$2, $E147, $C147, $B147, $D147, Hombres!$A$1:$DW$117, Mujeres!$A$1:$DW$117)</f>
        <v>28863231.756930973</v>
      </c>
      <c r="BG147" s="52" cm="1">
        <f t="array" aca="1" ref="BG147" ca="1">AnualidadActivo(BG$2, $E147, $C147, $B147, $D147, Hombres!$A$1:$DW$117, Mujeres!$A$1:$DW$117)</f>
        <v>29095416.656238493</v>
      </c>
      <c r="BH147" s="52" cm="1">
        <f t="array" aca="1" ref="BH147" ca="1">AnualidadActivo(BH$2, $E147, $C147, $B147, $D147, Hombres!$A$1:$DW$117, Mujeres!$A$1:$DW$117)</f>
        <v>29272352.780538831</v>
      </c>
      <c r="BI147" s="52" cm="1">
        <f t="array" aca="1" ref="BI147" ca="1">AnualidadActivo(BI$2, $E147, $C147, $B147, $D147, Hombres!$A$1:$DW$117, Mujeres!$A$1:$DW$117)</f>
        <v>29393103.021372076</v>
      </c>
      <c r="BJ147" s="52" cm="1">
        <f t="array" aca="1" ref="BJ147" ca="1">AnualidadActivo(BJ$2, $E147, $C147, $B147, $D147, Hombres!$A$1:$DW$117, Mujeres!$A$1:$DW$117)</f>
        <v>29452702.593361627</v>
      </c>
      <c r="BK147" s="52" cm="1">
        <f t="array" aca="1" ref="BK147" ca="1">AnualidadActivo(BK$2, $E147, $C147, $B147, $D147, Hombres!$A$1:$DW$117, Mujeres!$A$1:$DW$117)</f>
        <v>29390182.958681565</v>
      </c>
      <c r="BL147" s="52" cm="1">
        <f t="array" aca="1" ref="BL147" ca="1">AnualidadActivo(BL$2, $E147, $C147, $B147, $D147, Hombres!$A$1:$DW$117, Mujeres!$A$1:$DW$117)</f>
        <v>29237510.127948299</v>
      </c>
      <c r="BM147" s="52" cm="1">
        <f t="array" aca="1" ref="BM147" ca="1">AnualidadActivo(BM$2, $E147, $C147, $B147, $D147, Hombres!$A$1:$DW$117, Mujeres!$A$1:$DW$117)</f>
        <v>28987525.937090635</v>
      </c>
      <c r="BN147" s="52" cm="1">
        <f t="array" aca="1" ref="BN147" ca="1">AnualidadActivo(BN$2, $E147, $C147, $B147, $D147, Hombres!$A$1:$DW$117, Mujeres!$A$1:$DW$117)</f>
        <v>28632826.366254557</v>
      </c>
      <c r="BO147" s="52" cm="1">
        <f t="array" aca="1" ref="BO147" ca="1">AnualidadActivo(BO$2, $E147, $C147, $B147, $D147, Hombres!$A$1:$DW$117, Mujeres!$A$1:$DW$117)</f>
        <v>28164608.874819517</v>
      </c>
      <c r="BP147" s="52" cm="1">
        <f t="array" aca="1" ref="BP147" ca="1">AnualidadActivo(BP$2, $E147, $C147, $B147, $D147, Hombres!$A$1:$DW$117, Mujeres!$A$1:$DW$117)</f>
        <v>27574206.965709101</v>
      </c>
      <c r="BQ147" s="52" cm="1">
        <f t="array" aca="1" ref="BQ147" ca="1">AnualidadActivo(BQ$2, $E147, $C147, $B147, $D147, Hombres!$A$1:$DW$117, Mujeres!$A$1:$DW$117)</f>
        <v>26853614.709669963</v>
      </c>
      <c r="BR147" s="52" cm="1">
        <f t="array" aca="1" ref="BR147" ca="1">AnualidadActivo(BR$2, $E147, $C147, $B147, $D147, Hombres!$A$1:$DW$117, Mujeres!$A$1:$DW$117)</f>
        <v>25997459.789972696</v>
      </c>
      <c r="BS147" s="52" cm="1">
        <f t="array" aca="1" ref="BS147" ca="1">AnualidadActivo(BS$2, $E147, $C147, $B147, $D147, Hombres!$A$1:$DW$117, Mujeres!$A$1:$DW$117)</f>
        <v>25003223.934690475</v>
      </c>
      <c r="BT147" s="52" cm="1">
        <f t="array" aca="1" ref="BT147" ca="1">AnualidadActivo(BT$2, $E147, $C147, $B147, $D147, Hombres!$A$1:$DW$117, Mujeres!$A$1:$DW$117)</f>
        <v>23870469.626489356</v>
      </c>
      <c r="BU147" s="52" cm="1">
        <f t="array" aca="1" ref="BU147" ca="1">AnualidadActivo(BU$2, $E147, $C147, $B147, $D147, Hombres!$A$1:$DW$117, Mujeres!$A$1:$DW$117)</f>
        <v>22601558.833788496</v>
      </c>
      <c r="BV147" s="52" cm="1">
        <f t="array" aca="1" ref="BV147" ca="1">AnualidadActivo(BV$2, $E147, $C147, $B147, $D147, Hombres!$A$1:$DW$117, Mujeres!$A$1:$DW$117)</f>
        <v>21202845.951096375</v>
      </c>
      <c r="BW147" s="52" cm="1">
        <f t="array" aca="1" ref="BW147" ca="1">AnualidadActivo(BW$2, $E147, $C147, $B147, $D147, Hombres!$A$1:$DW$117, Mujeres!$A$1:$DW$117)</f>
        <v>19686543.039002459</v>
      </c>
      <c r="BX147" s="52" cm="1">
        <f t="array" aca="1" ref="BX147" ca="1">AnualidadActivo(BX$2, $E147, $C147, $B147, $D147, Hombres!$A$1:$DW$117, Mujeres!$A$1:$DW$117)</f>
        <v>18070538.446270566</v>
      </c>
      <c r="BY147" s="52" cm="1">
        <f t="array" aca="1" ref="BY147" ca="1">AnualidadActivo(BY$2, $E147, $C147, $B147, $D147, Hombres!$A$1:$DW$117, Mujeres!$A$1:$DW$117)</f>
        <v>16376714.541336225</v>
      </c>
      <c r="BZ147" s="52" cm="1">
        <f t="array" aca="1" ref="BZ147" ca="1">AnualidadActivo(BZ$2, $E147, $C147, $B147, $D147, Hombres!$A$1:$DW$117, Mujeres!$A$1:$DW$117)</f>
        <v>14630581.613453072</v>
      </c>
      <c r="CA147" s="52" cm="1">
        <f t="array" aca="1" ref="CA147" ca="1">AnualidadActivo(CA$2, $E147, $C147, $B147, $D147, Hombres!$A$1:$DW$117, Mujeres!$A$1:$DW$117)</f>
        <v>12862051.026530121</v>
      </c>
      <c r="CB147" s="52" cm="1">
        <f t="array" aca="1" ref="CB147" ca="1">AnualidadActivo(CB$2, $E147, $C147, $B147, $D147, Hombres!$A$1:$DW$117, Mujeres!$A$1:$DW$117)</f>
        <v>11105824.456150588</v>
      </c>
      <c r="CC147" s="52" cm="1">
        <f t="array" aca="1" ref="CC147" ca="1">AnualidadActivo(CC$2, $E147, $C147, $B147, $D147, Hombres!$A$1:$DW$117, Mujeres!$A$1:$DW$117)</f>
        <v>9399064.1619131062</v>
      </c>
      <c r="CD147" s="52" cm="1">
        <f t="array" aca="1" ref="CD147" ca="1">AnualidadActivo(CD$2, $E147, $C147, $B147, $D147, Hombres!$A$1:$DW$117, Mujeres!$A$1:$DW$117)</f>
        <v>7778022.2378471093</v>
      </c>
      <c r="CE147" s="52" cm="1">
        <f t="array" aca="1" ref="CE147" ca="1">AnualidadActivo(CE$2, $E147, $C147, $B147, $D147, Hombres!$A$1:$DW$117, Mujeres!$A$1:$DW$117)</f>
        <v>6275965.506593924</v>
      </c>
      <c r="CF147" s="52" cm="1">
        <f t="array" aca="1" ref="CF147" ca="1">AnualidadActivo(CF$2, $E147, $C147, $B147, $D147, Hombres!$A$1:$DW$117, Mujeres!$A$1:$DW$117)</f>
        <v>4921785.8878240734</v>
      </c>
      <c r="CG147" s="52" cm="1">
        <f t="array" aca="1" ref="CG147" ca="1">AnualidadActivo(CG$2, $E147, $C147, $B147, $D147, Hombres!$A$1:$DW$117, Mujeres!$A$1:$DW$117)</f>
        <v>3738206.181923755</v>
      </c>
      <c r="CH147" s="52" cm="1">
        <f t="array" aca="1" ref="CH147" ca="1">AnualidadActivo(CH$2, $E147, $C147, $B147, $D147, Hombres!$A$1:$DW$117, Mujeres!$A$1:$DW$117)</f>
        <v>2739002.4465051871</v>
      </c>
      <c r="CI147" s="52" cm="1">
        <f t="array" aca="1" ref="CI147" ca="1">AnualidadActivo(CI$2, $E147, $C147, $B147, $D147, Hombres!$A$1:$DW$117, Mujeres!$A$1:$DW$117)</f>
        <v>1927146.6158681998</v>
      </c>
      <c r="CJ147" s="52" cm="1">
        <f t="array" aca="1" ref="CJ147" ca="1">AnualidadActivo(CJ$2, $E147, $C147, $B147, $D147, Hombres!$A$1:$DW$117, Mujeres!$A$1:$DW$117)</f>
        <v>1295016.1567162853</v>
      </c>
      <c r="CK147" s="52" cm="1">
        <f t="array" aca="1" ref="CK147" ca="1">AnualidadActivo(CK$2, $E147, $C147, $B147, $D147, Hombres!$A$1:$DW$117, Mujeres!$A$1:$DW$117)</f>
        <v>825920.48713940312</v>
      </c>
      <c r="CL147" s="52" cm="1">
        <f t="array" aca="1" ref="CL147" ca="1">AnualidadActivo(CL$2, $E147, $C147, $B147, $D147, Hombres!$A$1:$DW$117, Mujeres!$A$1:$DW$117)</f>
        <v>496349.42035667918</v>
      </c>
      <c r="CM147" s="52" cm="1">
        <f t="array" aca="1" ref="CM147" ca="1">AnualidadActivo(CM$2, $E147, $C147, $B147, $D147, Hombres!$A$1:$DW$117, Mujeres!$A$1:$DW$117)</f>
        <v>278743.74128682673</v>
      </c>
      <c r="CN147" s="52" cm="1">
        <f t="array" aca="1" ref="CN147" ca="1">AnualidadActivo(CN$2, $E147, $C147, $B147, $D147, Hombres!$A$1:$DW$117, Mujeres!$A$1:$DW$117)</f>
        <v>144821.14549053228</v>
      </c>
      <c r="CO147" s="52" cm="1">
        <f t="array" aca="1" ref="CO147" ca="1">AnualidadActivo(CO$2, $E147, $C147, $B147, $D147, Hombres!$A$1:$DW$117, Mujeres!$A$1:$DW$117)</f>
        <v>68758.204889524452</v>
      </c>
      <c r="CP147" s="52" cm="1">
        <f t="array" aca="1" ref="CP147" ca="1">AnualidadActivo(CP$2, $E147, $C147, $B147, $D147, Hombres!$A$1:$DW$117, Mujeres!$A$1:$DW$117)</f>
        <v>29382.748569320964</v>
      </c>
      <c r="CQ147" s="52" cm="1">
        <f t="array" aca="1" ref="CQ147" ca="1">AnualidadActivo(CQ$2, $E147, $C147, $B147, $D147, Hombres!$A$1:$DW$117, Mujeres!$A$1:$DW$117)</f>
        <v>11089.180445268597</v>
      </c>
      <c r="CR147" s="52" cm="1">
        <f t="array" aca="1" ref="CR147" ca="1">AnualidadActivo(CR$2, $E147, $C147, $B147, $D147, Hombres!$A$1:$DW$117, Mujeres!$A$1:$DW$117)</f>
        <v>3605.9141601360111</v>
      </c>
      <c r="CS147" s="52" cm="1">
        <f t="array" aca="1" ref="CS147" ca="1">AnualidadActivo(CS$2, $E147, $C147, $B147, $D147, Hombres!$A$1:$DW$117, Mujeres!$A$1:$DW$117)</f>
        <v>976.40645058470454</v>
      </c>
      <c r="CT147" s="52" cm="1">
        <f t="array" aca="1" ref="CT147" ca="1">AnualidadActivo(CT$2, $E147, $C147, $B147, $D147, Hombres!$A$1:$DW$117, Mujeres!$A$1:$DW$117)</f>
        <v>0</v>
      </c>
      <c r="CU147" s="52" cm="1">
        <f t="array" aca="1" ref="CU147" ca="1">AnualidadActivo(CU$2, $E147, $C147, $B147, $D147, Hombres!$A$1:$DW$117, Mujeres!$A$1:$DW$117)</f>
        <v>0</v>
      </c>
      <c r="CV147" s="52" cm="1">
        <f t="array" aca="1" ref="CV147" ca="1">AnualidadActivo(CV$2, $E147, $C147, $B147, $D147, Hombres!$A$1:$DW$117, Mujeres!$A$1:$DW$117)</f>
        <v>0</v>
      </c>
      <c r="CW147" s="52" cm="1">
        <f t="array" aca="1" ref="CW147" ca="1">AnualidadActivo(CW$2, $E147, $C147, $B147, $D147, Hombres!$A$1:$DW$117, Mujeres!$A$1:$DW$117)</f>
        <v>0</v>
      </c>
      <c r="CX147" s="52" cm="1">
        <f t="array" aca="1" ref="CX147" ca="1">AnualidadActivo(CX$2, $E147, $C147, $B147, $D147, Hombres!$A$1:$DW$117, Mujeres!$A$1:$DW$117)</f>
        <v>0</v>
      </c>
      <c r="CY147" s="52" cm="1">
        <f t="array" aca="1" ref="CY147" ca="1">AnualidadActivo(CY$2, $E147, $C147, $B147, $D147, Hombres!$A$1:$DW$117, Mujeres!$A$1:$DW$117)</f>
        <v>0</v>
      </c>
      <c r="CZ147" s="52" cm="1">
        <f t="array" aca="1" ref="CZ147" ca="1">AnualidadActivo(CZ$2, $E147, $C147, $B147, $D147, Hombres!$A$1:$DW$117, Mujeres!$A$1:$DW$117)</f>
        <v>0</v>
      </c>
      <c r="DA147" s="52" cm="1">
        <f t="array" aca="1" ref="DA147" ca="1">AnualidadActivo(DA$2, $E147, $C147, $B147, $D147, Hombres!$A$1:$DW$117, Mujeres!$A$1:$DW$117)</f>
        <v>0</v>
      </c>
      <c r="DD147" s="25"/>
      <c r="DE147" s="52" cm="1">
        <f t="array" aca="1" ref="DE147" ca="1">beneficio_muerte_individual_activo(DE$2,$F147,$D147, Hombres!$A$1:$DW$117, Mujeres!$A$1:$DW$117)</f>
        <v>0</v>
      </c>
      <c r="DF147" s="52" cm="1">
        <f t="array" aca="1" ref="DF147" ca="1">beneficio_muerte_individual_activo(DF$2,$F147,$D147, Hombres!$A$1:$DW$117, Mujeres!$A$1:$DW$117)</f>
        <v>6567</v>
      </c>
      <c r="DG147" s="52" cm="1">
        <f t="array" aca="1" ref="DG147" ca="1">beneficio_muerte_individual_activo(DG$2,$F147,$D147, Hombres!$A$1:$DW$117, Mujeres!$A$1:$DW$117)</f>
        <v>6576.2491935000007</v>
      </c>
      <c r="DH147" s="52" cm="1">
        <f t="array" aca="1" ref="DH147" ca="1">beneficio_muerte_individual_activo(DH$2,$F147,$D147, Hombres!$A$1:$DW$117, Mujeres!$A$1:$DW$117)</f>
        <v>6588.431148957734</v>
      </c>
      <c r="DI147" s="52" cm="1">
        <f t="array" aca="1" ref="DI147" ca="1">beneficio_muerte_individual_activo(DI$2,$F147,$D147, Hombres!$A$1:$DW$117, Mujeres!$A$1:$DW$117)</f>
        <v>6678.7291282399974</v>
      </c>
      <c r="DJ147" s="52" cm="1">
        <f t="array" aca="1" ref="DJ147" ca="1">beneficio_muerte_individual_activo(DJ$2,$F147,$D147, Hombres!$A$1:$DW$117, Mujeres!$A$1:$DW$117)</f>
        <v>6846.7100691605028</v>
      </c>
      <c r="DK147" s="52" cm="1">
        <f t="array" aca="1" ref="DK147" ca="1">beneficio_muerte_individual_activo(DK$2,$F147,$D147, Hombres!$A$1:$DW$117, Mujeres!$A$1:$DW$117)</f>
        <v>7096.3954090077459</v>
      </c>
      <c r="DL147" s="52" cm="1">
        <f t="array" aca="1" ref="DL147" ca="1">beneficio_muerte_individual_activo(DL$2,$F147,$D147, Hombres!$A$1:$DW$117, Mujeres!$A$1:$DW$117)</f>
        <v>7422.835249908102</v>
      </c>
      <c r="DM147" s="52" cm="1">
        <f t="array" aca="1" ref="DM147" ca="1">beneficio_muerte_individual_activo(DM$2,$F147,$D147, Hombres!$A$1:$DW$117, Mujeres!$A$1:$DW$117)</f>
        <v>7833.4546168178676</v>
      </c>
      <c r="DN147" s="52" cm="1">
        <f t="array" aca="1" ref="DN147" ca="1">beneficio_muerte_individual_activo(DN$2,$F147,$D147, Hombres!$A$1:$DW$117, Mujeres!$A$1:$DW$117)</f>
        <v>8318.2490281686896</v>
      </c>
      <c r="DO147" s="52" cm="1">
        <f t="array" aca="1" ref="DO147" ca="1">beneficio_muerte_individual_activo(DO$2,$F147,$D147, Hombres!$A$1:$DW$117, Mujeres!$A$1:$DW$117)</f>
        <v>8806.9913377001321</v>
      </c>
      <c r="DP147" s="52" cm="1">
        <f t="array" aca="1" ref="DP147" ca="1">beneficio_muerte_individual_activo(DP$2,$F147,$D147, Hombres!$A$1:$DW$117, Mujeres!$A$1:$DW$117)</f>
        <v>9212.2821400698795</v>
      </c>
      <c r="DQ147" s="52" cm="1">
        <f t="array" aca="1" ref="DQ147" ca="1">beneficio_muerte_individual_activo(DQ$2,$F147,$D147, Hombres!$A$1:$DW$117, Mujeres!$A$1:$DW$117)</f>
        <v>9519.8531509027489</v>
      </c>
      <c r="DR147" s="52" cm="1">
        <f t="array" aca="1" ref="DR147" ca="1">beneficio_muerte_individual_activo(DR$2,$F147,$D147, Hombres!$A$1:$DW$117, Mujeres!$A$1:$DW$117)</f>
        <v>9800.0620338077442</v>
      </c>
      <c r="DS147" s="52" cm="1">
        <f t="array" aca="1" ref="DS147" ca="1">beneficio_muerte_individual_activo(DS$2,$F147,$D147, Hombres!$A$1:$DW$117, Mujeres!$A$1:$DW$117)</f>
        <v>10248.95877323622</v>
      </c>
      <c r="DT147" s="52" cm="1">
        <f t="array" aca="1" ref="DT147" ca="1">beneficio_muerte_individual_activo(DT$2,$F147,$D147, Hombres!$A$1:$DW$117, Mujeres!$A$1:$DW$117)</f>
        <v>10864.04930722579</v>
      </c>
      <c r="DU147" s="52" cm="1">
        <f t="array" aca="1" ref="DU147" ca="1">beneficio_muerte_individual_activo(DU$2,$F147,$D147, Hombres!$A$1:$DW$117, Mujeres!$A$1:$DW$117)</f>
        <v>11607.089520530608</v>
      </c>
      <c r="DV147" s="52" cm="1">
        <f t="array" aca="1" ref="DV147" ca="1">beneficio_muerte_individual_activo(DV$2,$F147,$D147, Hombres!$A$1:$DW$117, Mujeres!$A$1:$DW$117)</f>
        <v>12425.500927135468</v>
      </c>
      <c r="DW147" s="52" cm="1">
        <f t="array" aca="1" ref="DW147" ca="1">beneficio_muerte_individual_activo(DW$2,$F147,$D147, Hombres!$A$1:$DW$117, Mujeres!$A$1:$DW$117)</f>
        <v>13293.869619185374</v>
      </c>
      <c r="DX147" s="52" cm="1">
        <f t="array" aca="1" ref="DX147" ca="1">beneficio_muerte_individual_activo(DX$2,$F147,$D147, Hombres!$A$1:$DW$117, Mujeres!$A$1:$DW$117)</f>
        <v>14191.322939218373</v>
      </c>
      <c r="DY147" s="52" cm="1">
        <f t="array" aca="1" ref="DY147" ca="1">beneficio_muerte_individual_activo(DY$2,$F147,$D147, Hombres!$A$1:$DW$117, Mujeres!$A$1:$DW$117)</f>
        <v>15036.354843539153</v>
      </c>
      <c r="DZ147" s="52" cm="1">
        <f t="array" aca="1" ref="DZ147" ca="1">beneficio_muerte_individual_activo(DZ$2,$F147,$D147, Hombres!$A$1:$DW$117, Mujeres!$A$1:$DW$117)</f>
        <v>15778.982287776653</v>
      </c>
      <c r="EA147" s="52" cm="1">
        <f t="array" aca="1" ref="EA147" ca="1">beneficio_muerte_individual_activo(EA$2,$F147,$D147, Hombres!$A$1:$DW$117, Mujeres!$A$1:$DW$117)</f>
        <v>16585.399913463676</v>
      </c>
      <c r="EB147" s="52" cm="1">
        <f t="array" aca="1" ref="EB147" ca="1">beneficio_muerte_individual_activo(EB$2,$F147,$D147, Hombres!$A$1:$DW$117, Mujeres!$A$1:$DW$117)</f>
        <v>17545.055175765025</v>
      </c>
      <c r="EC147" s="52" cm="1">
        <f t="array" aca="1" ref="EC147" ca="1">beneficio_muerte_individual_activo(EC$2,$F147,$D147, Hombres!$A$1:$DW$117, Mujeres!$A$1:$DW$117)</f>
        <v>18832.616837704754</v>
      </c>
      <c r="ED147" s="52" cm="1">
        <f t="array" aca="1" ref="ED147" ca="1">beneficio_muerte_individual_activo(ED$2,$F147,$D147, Hombres!$A$1:$DW$117, Mujeres!$A$1:$DW$117)</f>
        <v>20494.572767420315</v>
      </c>
      <c r="EE147" s="52" cm="1">
        <f t="array" aca="1" ref="EE147" ca="1">beneficio_muerte_individual_activo(EE$2,$F147,$D147, Hombres!$A$1:$DW$117, Mujeres!$A$1:$DW$117)</f>
        <v>22501.207247566985</v>
      </c>
      <c r="EF147" s="52" cm="1">
        <f t="array" aca="1" ref="EF147" ca="1">beneficio_muerte_individual_activo(EF$2,$F147,$D147, Hombres!$A$1:$DW$117, Mujeres!$A$1:$DW$117)</f>
        <v>24593.853185450218</v>
      </c>
      <c r="EG147" s="52" cm="1">
        <f t="array" aca="1" ref="EG147" ca="1">beneficio_muerte_individual_activo(EG$2,$F147,$D147, Hombres!$A$1:$DW$117, Mujeres!$A$1:$DW$117)</f>
        <v>26610.210623931991</v>
      </c>
      <c r="EH147" s="52" cm="1">
        <f t="array" aca="1" ref="EH147" ca="1">beneficio_muerte_individual_activo(EH$2,$F147,$D147, Hombres!$A$1:$DW$117, Mujeres!$A$1:$DW$117)</f>
        <v>28568.061116208311</v>
      </c>
      <c r="EI147" s="52" cm="1">
        <f t="array" aca="1" ref="EI147" ca="1">beneficio_muerte_individual_activo(EI$2,$F147,$D147, Hombres!$A$1:$DW$117, Mujeres!$A$1:$DW$117)</f>
        <v>30448.154985695273</v>
      </c>
      <c r="EJ147" s="52" cm="1">
        <f t="array" aca="1" ref="EJ147" ca="1">beneficio_muerte_individual_activo(EJ$2,$F147,$D147, Hombres!$A$1:$DW$117, Mujeres!$A$1:$DW$117)</f>
        <v>32305.815366649502</v>
      </c>
      <c r="EK147" s="52" cm="1">
        <f t="array" aca="1" ref="EK147" ca="1">beneficio_muerte_individual_activo(EK$2,$F147,$D147, Hombres!$A$1:$DW$117, Mujeres!$A$1:$DW$117)</f>
        <v>34370.531771596448</v>
      </c>
      <c r="EL147" s="52" cm="1">
        <f t="array" aca="1" ref="EL147" ca="1">beneficio_muerte_individual_activo(EL$2,$F147,$D147, Hombres!$A$1:$DW$117, Mujeres!$A$1:$DW$117)</f>
        <v>22034.881992398427</v>
      </c>
      <c r="EM147" s="52" cm="1">
        <f t="array" aca="1" ref="EM147" ca="1">beneficio_muerte_individual_activo(EM$2,$F147,$D147, Hombres!$A$1:$DW$117, Mujeres!$A$1:$DW$117)</f>
        <v>23521.454475563507</v>
      </c>
      <c r="EN147" s="52" cm="1">
        <f t="array" aca="1" ref="EN147" ca="1">beneficio_muerte_individual_activo(EN$2,$F147,$D147, Hombres!$A$1:$DW$117, Mujeres!$A$1:$DW$117)</f>
        <v>24819.728445474568</v>
      </c>
      <c r="EO147" s="52" cm="1">
        <f t="array" aca="1" ref="EO147" ca="1">beneficio_muerte_individual_activo(EO$2,$F147,$D147, Hombres!$A$1:$DW$117, Mujeres!$A$1:$DW$117)</f>
        <v>25934.04382756204</v>
      </c>
      <c r="EP147" s="52" cm="1">
        <f t="array" aca="1" ref="EP147" ca="1">beneficio_muerte_individual_activo(EP$2,$F147,$D147, Hombres!$A$1:$DW$117, Mujeres!$A$1:$DW$117)</f>
        <v>27193.498433076282</v>
      </c>
      <c r="EQ147" s="52" cm="1">
        <f t="array" aca="1" ref="EQ147" ca="1">beneficio_muerte_individual_activo(EQ$2,$F147,$D147, Hombres!$A$1:$DW$117, Mujeres!$A$1:$DW$117)</f>
        <v>28904.133971101928</v>
      </c>
      <c r="ER147" s="52" cm="1">
        <f t="array" aca="1" ref="ER147" ca="1">beneficio_muerte_individual_activo(ER$2,$F147,$D147, Hombres!$A$1:$DW$117, Mujeres!$A$1:$DW$117)</f>
        <v>31277.66933007323</v>
      </c>
      <c r="ES147" s="52" cm="1">
        <f t="array" aca="1" ref="ES147" ca="1">beneficio_muerte_individual_activo(ES$2,$F147,$D147, Hombres!$A$1:$DW$117, Mujeres!$A$1:$DW$117)</f>
        <v>34334.121226246069</v>
      </c>
      <c r="ET147" s="52" cm="1">
        <f t="array" aca="1" ref="ET147" ca="1">beneficio_muerte_individual_activo(ET$2,$F147,$D147, Hombres!$A$1:$DW$117, Mujeres!$A$1:$DW$117)</f>
        <v>37997.451379018719</v>
      </c>
      <c r="EU147" s="52" cm="1">
        <f t="array" aca="1" ref="EU147" ca="1">beneficio_muerte_individual_activo(EU$2,$F147,$D147, Hombres!$A$1:$DW$117, Mujeres!$A$1:$DW$117)</f>
        <v>42091.944093766331</v>
      </c>
      <c r="EV147" s="52" cm="1">
        <f t="array" aca="1" ref="EV147" ca="1">beneficio_muerte_individual_activo(EV$2,$F147,$D147, Hombres!$A$1:$DW$117, Mujeres!$A$1:$DW$117)</f>
        <v>46159.84445319388</v>
      </c>
      <c r="EW147" s="52" cm="1">
        <f t="array" aca="1" ref="EW147" ca="1">beneficio_muerte_individual_activo(EW$2,$F147,$D147, Hombres!$A$1:$DW$117, Mujeres!$A$1:$DW$117)</f>
        <v>49853.235275326115</v>
      </c>
      <c r="EX147" s="52" cm="1">
        <f t="array" aca="1" ref="EX147" ca="1">beneficio_muerte_individual_activo(EX$2,$F147,$D147, Hombres!$A$1:$DW$117, Mujeres!$A$1:$DW$117)</f>
        <v>53113.577185209258</v>
      </c>
      <c r="EY147" s="52" cm="1">
        <f t="array" aca="1" ref="EY147" ca="1">beneficio_muerte_individual_activo(EY$2,$F147,$D147, Hombres!$A$1:$DW$117, Mujeres!$A$1:$DW$117)</f>
        <v>56113.413479776929</v>
      </c>
      <c r="EZ147" s="52" cm="1">
        <f t="array" aca="1" ref="EZ147" ca="1">beneficio_muerte_individual_activo(EZ$2,$F147,$D147, Hombres!$A$1:$DW$117, Mujeres!$A$1:$DW$117)</f>
        <v>59179.092511829927</v>
      </c>
      <c r="FA147" s="52" cm="1">
        <f t="array" aca="1" ref="FA147" ca="1">beneficio_muerte_individual_activo(FA$2,$F147,$D147, Hombres!$A$1:$DW$117, Mujeres!$A$1:$DW$117)</f>
        <v>66207.334524304009</v>
      </c>
      <c r="FB147" s="52" cm="1">
        <f t="array" aca="1" ref="FB147" ca="1">beneficio_muerte_individual_activo(FB$2,$F147,$D147, Hombres!$A$1:$DW$117, Mujeres!$A$1:$DW$117)</f>
        <v>70279.603097946732</v>
      </c>
      <c r="FC147" s="52" cm="1">
        <f t="array" aca="1" ref="FC147" ca="1">beneficio_muerte_individual_activo(FC$2,$F147,$D147, Hombres!$A$1:$DW$117, Mujeres!$A$1:$DW$117)</f>
        <v>74307.054102479291</v>
      </c>
      <c r="FD147" s="52" cm="1">
        <f t="array" aca="1" ref="FD147" ca="1">beneficio_muerte_individual_activo(FD$2,$F147,$D147, Hombres!$A$1:$DW$117, Mujeres!$A$1:$DW$117)</f>
        <v>78361.437370308427</v>
      </c>
      <c r="FE147" s="52" cm="1">
        <f t="array" aca="1" ref="FE147" ca="1">beneficio_muerte_individual_activo(FE$2,$F147,$D147, Hombres!$A$1:$DW$117, Mujeres!$A$1:$DW$117)</f>
        <v>82530.437482193025</v>
      </c>
      <c r="FF147" s="52" cm="1">
        <f t="array" aca="1" ref="FF147" ca="1">beneficio_muerte_individual_activo(FF$2,$F147,$D147, Hombres!$A$1:$DW$117, Mujeres!$A$1:$DW$117)</f>
        <v>86721.67474377295</v>
      </c>
      <c r="FG147" s="52" cm="1">
        <f t="array" aca="1" ref="FG147" ca="1">beneficio_muerte_individual_activo(FG$2,$F147,$D147, Hombres!$A$1:$DW$117, Mujeres!$A$1:$DW$117)</f>
        <v>90789.148172163521</v>
      </c>
      <c r="FH147" s="52" cm="1">
        <f t="array" aca="1" ref="FH147" ca="1">beneficio_muerte_individual_activo(FH$2,$F147,$D147, Hombres!$A$1:$DW$117, Mujeres!$A$1:$DW$117)</f>
        <v>94589.725867962145</v>
      </c>
      <c r="FI147" s="52" cm="1">
        <f t="array" aca="1" ref="FI147" ca="1">beneficio_muerte_individual_activo(FI$2,$F147,$D147, Hombres!$A$1:$DW$117, Mujeres!$A$1:$DW$117)</f>
        <v>98054.179151507022</v>
      </c>
      <c r="FJ147" s="52" cm="1">
        <f t="array" aca="1" ref="FJ147" ca="1">beneficio_muerte_individual_activo(FJ$2,$F147,$D147, Hombres!$A$1:$DW$117, Mujeres!$A$1:$DW$117)</f>
        <v>101105.67381489338</v>
      </c>
      <c r="FK147" s="52" cm="1">
        <f t="array" aca="1" ref="FK147" ca="1">beneficio_muerte_individual_activo(FK$2,$F147,$D147, Hombres!$A$1:$DW$117, Mujeres!$A$1:$DW$117)</f>
        <v>103571.68716237901</v>
      </c>
      <c r="FL147" s="52" cm="1">
        <f t="array" aca="1" ref="FL147" ca="1">beneficio_muerte_individual_activo(FL$2,$F147,$D147, Hombres!$A$1:$DW$117, Mujeres!$A$1:$DW$117)</f>
        <v>105214.16981062715</v>
      </c>
      <c r="FM147" s="52" cm="1">
        <f t="array" aca="1" ref="FM147" ca="1">beneficio_muerte_individual_activo(FM$2,$F147,$D147, Hombres!$A$1:$DW$117, Mujeres!$A$1:$DW$117)</f>
        <v>105839.56206083791</v>
      </c>
      <c r="FN147" s="52" cm="1">
        <f t="array" aca="1" ref="FN147" ca="1">beneficio_muerte_individual_activo(FN$2,$F147,$D147, Hombres!$A$1:$DW$117, Mujeres!$A$1:$DW$117)</f>
        <v>105358.84008760311</v>
      </c>
      <c r="FO147" s="52" cm="1">
        <f t="array" aca="1" ref="FO147" ca="1">beneficio_muerte_individual_activo(FO$2,$F147,$D147, Hombres!$A$1:$DW$117, Mujeres!$A$1:$DW$117)</f>
        <v>103718.31166824876</v>
      </c>
      <c r="FP147" s="52" cm="1">
        <f t="array" aca="1" ref="FP147" ca="1">beneficio_muerte_individual_activo(FP$2,$F147,$D147, Hombres!$A$1:$DW$117, Mujeres!$A$1:$DW$117)</f>
        <v>100833.39041662426</v>
      </c>
      <c r="FQ147" s="52" cm="1">
        <f t="array" aca="1" ref="FQ147" ca="1">beneficio_muerte_individual_activo(FQ$2,$F147,$D147, Hombres!$A$1:$DW$117, Mujeres!$A$1:$DW$117)</f>
        <v>96595.415003971793</v>
      </c>
      <c r="FR147" s="52" cm="1">
        <f t="array" aca="1" ref="FR147" ca="1">beneficio_muerte_individual_activo(FR$2,$F147,$D147, Hombres!$A$1:$DW$117, Mujeres!$A$1:$DW$117)</f>
        <v>90988.991737020013</v>
      </c>
      <c r="FS147" s="52" cm="1">
        <f t="array" aca="1" ref="FS147" ca="1">beneficio_muerte_individual_activo(FS$2,$F147,$D147, Hombres!$A$1:$DW$117, Mujeres!$A$1:$DW$117)</f>
        <v>84140.253000402372</v>
      </c>
      <c r="FT147" s="52" cm="1">
        <f t="array" aca="1" ref="FT147" ca="1">beneficio_muerte_individual_activo(FT$2,$F147,$D147, Hombres!$A$1:$DW$117, Mujeres!$A$1:$DW$117)</f>
        <v>76250.628446969669</v>
      </c>
      <c r="FU147" s="52" cm="1">
        <f t="array" aca="1" ref="FU147" ca="1">beneficio_muerte_individual_activo(FU$2,$F147,$D147, Hombres!$A$1:$DW$117, Mujeres!$A$1:$DW$117)</f>
        <v>67549.258341561785</v>
      </c>
      <c r="FV147" s="52" cm="1">
        <f t="array" aca="1" ref="FV147" ca="1">beneficio_muerte_individual_activo(FV$2,$F147,$D147, Hombres!$A$1:$DW$117, Mujeres!$A$1:$DW$117)</f>
        <v>58299.837198214598</v>
      </c>
      <c r="FW147" s="52" cm="1">
        <f t="array" aca="1" ref="FW147" ca="1">beneficio_muerte_individual_activo(FW$2,$F147,$D147, Hombres!$A$1:$DW$117, Mujeres!$A$1:$DW$117)</f>
        <v>48847.916675931498</v>
      </c>
      <c r="FX147" s="52" cm="1">
        <f t="array" aca="1" ref="FX147" ca="1">beneficio_muerte_individual_activo(FX$2,$F147,$D147, Hombres!$A$1:$DW$117, Mujeres!$A$1:$DW$117)</f>
        <v>39599.675635896107</v>
      </c>
      <c r="FY147" s="52" cm="1">
        <f t="array" aca="1" ref="FY147" ca="1">beneficio_muerte_individual_activo(FY$2,$F147,$D147, Hombres!$A$1:$DW$117, Mujeres!$A$1:$DW$117)</f>
        <v>30943.228050491893</v>
      </c>
      <c r="FZ147" s="52" cm="1">
        <f t="array" aca="1" ref="FZ147" ca="1">beneficio_muerte_individual_activo(FZ$2,$F147,$D147, Hombres!$A$1:$DW$117, Mujeres!$A$1:$DW$117)</f>
        <v>23195.621273134278</v>
      </c>
      <c r="GA147" s="52" cm="1">
        <f t="array" aca="1" ref="GA147" ca="1">beneficio_muerte_individual_activo(GA$2,$F147,$D147, Hombres!$A$1:$DW$117, Mujeres!$A$1:$DW$117)</f>
        <v>16582.698031898475</v>
      </c>
      <c r="GB147" s="52" cm="1">
        <f t="array" aca="1" ref="GB147" ca="1">beneficio_muerte_individual_activo(GB$2,$F147,$D147, Hombres!$A$1:$DW$117, Mujeres!$A$1:$DW$117)</f>
        <v>11231.846524740207</v>
      </c>
      <c r="GC147" s="52" cm="1">
        <f t="array" aca="1" ref="GC147" ca="1">beneficio_muerte_individual_activo(GC$2,$F147,$D147, Hombres!$A$1:$DW$117, Mujeres!$A$1:$DW$117)</f>
        <v>7156.3218986165084</v>
      </c>
      <c r="GD147" s="52" cm="1">
        <f t="array" aca="1" ref="GD147" ca="1">beneficio_muerte_individual_activo(GD$2,$F147,$D147, Hombres!$A$1:$DW$117, Mujeres!$A$1:$DW$117)</f>
        <v>4253.6293599873634</v>
      </c>
      <c r="GE147" s="52" cm="1">
        <f t="array" aca="1" ref="GE147" ca="1">beneficio_muerte_individual_activo(GE$2,$F147,$D147, Hombres!$A$1:$DW$117, Mujeres!$A$1:$DW$117)</f>
        <v>2334.6155454897657</v>
      </c>
      <c r="GF147" s="52" cm="1">
        <f t="array" aca="1" ref="GF147" ca="1">beneficio_muerte_individual_activo(GF$2,$F147,$D147, Hombres!$A$1:$DW$117, Mujeres!$A$1:$DW$117)</f>
        <v>1168.3098351828228</v>
      </c>
      <c r="GG147" s="52" cm="1">
        <f t="array" aca="1" ref="GG147" ca="1">beneficio_muerte_individual_activo(GG$2,$F147,$D147, Hombres!$A$1:$DW$117, Mujeres!$A$1:$DW$117)</f>
        <v>524.93213793673522</v>
      </c>
      <c r="GH147" s="52" cm="1">
        <f t="array" aca="1" ref="GH147" ca="1">beneficio_muerte_individual_activo(GH$2,$F147,$D147, Hombres!$A$1:$DW$117, Mujeres!$A$1:$DW$117)</f>
        <v>207.77620370430091</v>
      </c>
      <c r="GI147" s="52" cm="1">
        <f t="array" aca="1" ref="GI147" ca="1">beneficio_muerte_individual_activo(GI$2,$F147,$D147, Hombres!$A$1:$DW$117, Mujeres!$A$1:$DW$117)</f>
        <v>70.676446252153781</v>
      </c>
      <c r="GJ147" s="52" cm="1">
        <f t="array" aca="1" ref="GJ147" ca="1">beneficio_muerte_individual_activo(GJ$2,$F147,$D147, Hombres!$A$1:$DW$117, Mujeres!$A$1:$DW$117)</f>
        <v>25.227129531339269</v>
      </c>
      <c r="GK147" s="52" cm="1">
        <f t="array" aca="1" ref="GK147" ca="1">beneficio_muerte_individual_activo(GK$2,$F147,$D147, Hombres!$A$1:$DW$117, Mujeres!$A$1:$DW$117)</f>
        <v>0</v>
      </c>
      <c r="GL147" s="52" cm="1">
        <f t="array" aca="1" ref="GL147" ca="1">beneficio_muerte_individual_activo(GL$2,$F147,$D147, Hombres!$A$1:$DW$117, Mujeres!$A$1:$DW$117)</f>
        <v>0</v>
      </c>
      <c r="GM147" s="52" cm="1">
        <f t="array" aca="1" ref="GM147" ca="1">beneficio_muerte_individual_activo(GM$2,$F147,$D147, Hombres!$A$1:$DW$117, Mujeres!$A$1:$DW$117)</f>
        <v>0</v>
      </c>
      <c r="GN147" s="52" cm="1">
        <f t="array" aca="1" ref="GN147" ca="1">beneficio_muerte_individual_activo(GN$2,$F147,$D147, Hombres!$A$1:$DW$117, Mujeres!$A$1:$DW$117)</f>
        <v>0</v>
      </c>
      <c r="GO147" s="52" cm="1">
        <f t="array" aca="1" ref="GO147" ca="1">beneficio_muerte_individual_activo(GO$2,$F147,$D147, Hombres!$A$1:$DW$117, Mujeres!$A$1:$DW$117)</f>
        <v>0</v>
      </c>
      <c r="GP147" s="52" cm="1">
        <f t="array" aca="1" ref="GP147" ca="1">beneficio_muerte_individual_activo(GP$2,$F147,$D147, Hombres!$A$1:$DW$117, Mujeres!$A$1:$DW$117)</f>
        <v>0</v>
      </c>
      <c r="GQ147" s="52" cm="1">
        <f t="array" aca="1" ref="GQ147" ca="1">beneficio_muerte_individual_activo(GQ$2,$F147,$D147, Hombres!$A$1:$DW$117, Mujeres!$A$1:$DW$117)</f>
        <v>0</v>
      </c>
      <c r="GR147" s="52" cm="1">
        <f t="array" aca="1" ref="GR147" ca="1">beneficio_muerte_individual_activo(GR$2,$F147,$D147, Hombres!$A$1:$DW$117, Mujeres!$A$1:$DW$117)</f>
        <v>0</v>
      </c>
      <c r="GS147" s="52" cm="1">
        <f t="array" aca="1" ref="GS147" ca="1">beneficio_muerte_individual_activo(GS$2,$F147,$D147, Hombres!$A$1:$DW$117, Mujeres!$A$1:$DW$117)</f>
        <v>0</v>
      </c>
      <c r="GT147" s="52" cm="1">
        <f t="array" aca="1" ref="GT147" ca="1">beneficio_muerte_individual_activo(GT$2,$F147,$D147, Hombres!$A$1:$DW$117, Mujeres!$A$1:$DW$117)</f>
        <v>0</v>
      </c>
      <c r="GU147" s="52" cm="1">
        <f t="array" aca="1" ref="GU147" ca="1">beneficio_muerte_individual_activo(GU$2,$F147,$D147, Hombres!$A$1:$DW$117, Mujeres!$A$1:$DW$117)</f>
        <v>0</v>
      </c>
      <c r="GV147" s="52" cm="1">
        <f t="array" aca="1" ref="GV147" ca="1">beneficio_muerte_individual_activo(GV$2,$F147,$D147, Hombres!$A$1:$DW$117, Mujeres!$A$1:$DW$117)</f>
        <v>0</v>
      </c>
    </row>
    <row r="148" spans="1:204" x14ac:dyDescent="0.35">
      <c r="A148" s="2">
        <f t="shared" si="2"/>
        <v>146</v>
      </c>
      <c r="B148" s="81">
        <v>861150.51</v>
      </c>
      <c r="C148" s="9">
        <v>44615</v>
      </c>
      <c r="D148" s="7" t="s">
        <v>6</v>
      </c>
      <c r="E148" s="9">
        <v>36791</v>
      </c>
      <c r="F148" s="12" cm="1">
        <f t="array" aca="1" ref="F148" ca="1">edadCalc(E148)</f>
        <v>25</v>
      </c>
      <c r="G148" s="45" cm="1">
        <f t="array" aca="1" ref="G148" ca="1">PorcentajePension(C148,E148, D148)</f>
        <v>1</v>
      </c>
      <c r="I148" s="78"/>
      <c r="J148" s="52" cm="1">
        <f t="array" aca="1" ref="J148" ca="1">AnualidadActivo(J$2, $E148, $C148, $B148, $D148, Hombres!$A$1:$DW$117, Mujeres!$A$1:$DW$117)</f>
        <v>0</v>
      </c>
      <c r="K148" s="52" cm="1">
        <f t="array" aca="1" ref="K148" ca="1">AnualidadActivo(K$2, $E148, $C148, $B148, $D148, Hombres!$A$1:$DW$117, Mujeres!$A$1:$DW$117)</f>
        <v>0</v>
      </c>
      <c r="L148" s="52" cm="1">
        <f t="array" aca="1" ref="L148" ca="1">AnualidadActivo(L$2, $E148, $C148, $B148, $D148, Hombres!$A$1:$DW$117, Mujeres!$A$1:$DW$117)</f>
        <v>0</v>
      </c>
      <c r="M148" s="52" cm="1">
        <f t="array" aca="1" ref="M148" ca="1">AnualidadActivo(M$2, $E148, $C148, $B148, $D148, Hombres!$A$1:$DW$117, Mujeres!$A$1:$DW$117)</f>
        <v>0</v>
      </c>
      <c r="N148" s="52" cm="1">
        <f t="array" aca="1" ref="N148" ca="1">AnualidadActivo(N$2, $E148, $C148, $B148, $D148, Hombres!$A$1:$DW$117, Mujeres!$A$1:$DW$117)</f>
        <v>0</v>
      </c>
      <c r="O148" s="52" cm="1">
        <f t="array" aca="1" ref="O148" ca="1">AnualidadActivo(O$2, $E148, $C148, $B148, $D148, Hombres!$A$1:$DW$117, Mujeres!$A$1:$DW$117)</f>
        <v>0</v>
      </c>
      <c r="P148" s="52" cm="1">
        <f t="array" aca="1" ref="P148" ca="1">AnualidadActivo(P$2, $E148, $C148, $B148, $D148, Hombres!$A$1:$DW$117, Mujeres!$A$1:$DW$117)</f>
        <v>0</v>
      </c>
      <c r="Q148" s="52" cm="1">
        <f t="array" aca="1" ref="Q148" ca="1">AnualidadActivo(Q$2, $E148, $C148, $B148, $D148, Hombres!$A$1:$DW$117, Mujeres!$A$1:$DW$117)</f>
        <v>0</v>
      </c>
      <c r="R148" s="52" cm="1">
        <f t="array" aca="1" ref="R148" ca="1">AnualidadActivo(R$2, $E148, $C148, $B148, $D148, Hombres!$A$1:$DW$117, Mujeres!$A$1:$DW$117)</f>
        <v>0</v>
      </c>
      <c r="S148" s="52" cm="1">
        <f t="array" aca="1" ref="S148" ca="1">AnualidadActivo(S$2, $E148, $C148, $B148, $D148, Hombres!$A$1:$DW$117, Mujeres!$A$1:$DW$117)</f>
        <v>0</v>
      </c>
      <c r="T148" s="52" cm="1">
        <f t="array" aca="1" ref="T148" ca="1">AnualidadActivo(T$2, $E148, $C148, $B148, $D148, Hombres!$A$1:$DW$117, Mujeres!$A$1:$DW$117)</f>
        <v>0</v>
      </c>
      <c r="U148" s="52" cm="1">
        <f t="array" aca="1" ref="U148" ca="1">AnualidadActivo(U$2, $E148, $C148, $B148, $D148, Hombres!$A$1:$DW$117, Mujeres!$A$1:$DW$117)</f>
        <v>0</v>
      </c>
      <c r="V148" s="52" cm="1">
        <f t="array" aca="1" ref="V148" ca="1">AnualidadActivo(V$2, $E148, $C148, $B148, $D148, Hombres!$A$1:$DW$117, Mujeres!$A$1:$DW$117)</f>
        <v>0</v>
      </c>
      <c r="W148" s="52" cm="1">
        <f t="array" aca="1" ref="W148" ca="1">AnualidadActivo(W$2, $E148, $C148, $B148, $D148, Hombres!$A$1:$DW$117, Mujeres!$A$1:$DW$117)</f>
        <v>0</v>
      </c>
      <c r="X148" s="52" cm="1">
        <f t="array" aca="1" ref="X148" ca="1">AnualidadActivo(X$2, $E148, $C148, $B148, $D148, Hombres!$A$1:$DW$117, Mujeres!$A$1:$DW$117)</f>
        <v>0</v>
      </c>
      <c r="Y148" s="52" cm="1">
        <f t="array" aca="1" ref="Y148" ca="1">AnualidadActivo(Y$2, $E148, $C148, $B148, $D148, Hombres!$A$1:$DW$117, Mujeres!$A$1:$DW$117)</f>
        <v>0</v>
      </c>
      <c r="Z148" s="52" cm="1">
        <f t="array" aca="1" ref="Z148" ca="1">AnualidadActivo(Z$2, $E148, $C148, $B148, $D148, Hombres!$A$1:$DW$117, Mujeres!$A$1:$DW$117)</f>
        <v>0</v>
      </c>
      <c r="AA148" s="52" cm="1">
        <f t="array" aca="1" ref="AA148" ca="1">AnualidadActivo(AA$2, $E148, $C148, $B148, $D148, Hombres!$A$1:$DW$117, Mujeres!$A$1:$DW$117)</f>
        <v>0</v>
      </c>
      <c r="AB148" s="52" cm="1">
        <f t="array" aca="1" ref="AB148" ca="1">AnualidadActivo(AB$2, $E148, $C148, $B148, $D148, Hombres!$A$1:$DW$117, Mujeres!$A$1:$DW$117)</f>
        <v>0</v>
      </c>
      <c r="AC148" s="52" cm="1">
        <f t="array" aca="1" ref="AC148" ca="1">AnualidadActivo(AC$2, $E148, $C148, $B148, $D148, Hombres!$A$1:$DW$117, Mujeres!$A$1:$DW$117)</f>
        <v>0</v>
      </c>
      <c r="AD148" s="52" cm="1">
        <f t="array" aca="1" ref="AD148" ca="1">AnualidadActivo(AD$2, $E148, $C148, $B148, $D148, Hombres!$A$1:$DW$117, Mujeres!$A$1:$DW$117)</f>
        <v>0</v>
      </c>
      <c r="AE148" s="52" cm="1">
        <f t="array" aca="1" ref="AE148" ca="1">AnualidadActivo(AE$2, $E148, $C148, $B148, $D148, Hombres!$A$1:$DW$117, Mujeres!$A$1:$DW$117)</f>
        <v>0</v>
      </c>
      <c r="AF148" s="52" cm="1">
        <f t="array" aca="1" ref="AF148" ca="1">AnualidadActivo(AF$2, $E148, $C148, $B148, $D148, Hombres!$A$1:$DW$117, Mujeres!$A$1:$DW$117)</f>
        <v>0</v>
      </c>
      <c r="AG148" s="52" cm="1">
        <f t="array" aca="1" ref="AG148" ca="1">AnualidadActivo(AG$2, $E148, $C148, $B148, $D148, Hombres!$A$1:$DW$117, Mujeres!$A$1:$DW$117)</f>
        <v>0</v>
      </c>
      <c r="AH148" s="52" cm="1">
        <f t="array" aca="1" ref="AH148" ca="1">AnualidadActivo(AH$2, $E148, $C148, $B148, $D148, Hombres!$A$1:$DW$117, Mujeres!$A$1:$DW$117)</f>
        <v>0</v>
      </c>
      <c r="AI148" s="52" cm="1">
        <f t="array" aca="1" ref="AI148" ca="1">AnualidadActivo(AI$2, $E148, $C148, $B148, $D148, Hombres!$A$1:$DW$117, Mujeres!$A$1:$DW$117)</f>
        <v>0</v>
      </c>
      <c r="AJ148" s="52" cm="1">
        <f t="array" aca="1" ref="AJ148" ca="1">AnualidadActivo(AJ$2, $E148, $C148, $B148, $D148, Hombres!$A$1:$DW$117, Mujeres!$A$1:$DW$117)</f>
        <v>0</v>
      </c>
      <c r="AK148" s="52" cm="1">
        <f t="array" aca="1" ref="AK148" ca="1">AnualidadActivo(AK$2, $E148, $C148, $B148, $D148, Hombres!$A$1:$DW$117, Mujeres!$A$1:$DW$117)</f>
        <v>0</v>
      </c>
      <c r="AL148" s="52" cm="1">
        <f t="array" aca="1" ref="AL148" ca="1">AnualidadActivo(AL$2, $E148, $C148, $B148, $D148, Hombres!$A$1:$DW$117, Mujeres!$A$1:$DW$117)</f>
        <v>0</v>
      </c>
      <c r="AM148" s="52" cm="1">
        <f t="array" aca="1" ref="AM148" ca="1">AnualidadActivo(AM$2, $E148, $C148, $B148, $D148, Hombres!$A$1:$DW$117, Mujeres!$A$1:$DW$117)</f>
        <v>0</v>
      </c>
      <c r="AN148" s="52" cm="1">
        <f t="array" aca="1" ref="AN148" ca="1">AnualidadActivo(AN$2, $E148, $C148, $B148, $D148, Hombres!$A$1:$DW$117, Mujeres!$A$1:$DW$117)</f>
        <v>0</v>
      </c>
      <c r="AO148" s="52" cm="1">
        <f t="array" aca="1" ref="AO148" ca="1">AnualidadActivo(AO$2, $E148, $C148, $B148, $D148, Hombres!$A$1:$DW$117, Mujeres!$A$1:$DW$117)</f>
        <v>0</v>
      </c>
      <c r="AP148" s="52" cm="1">
        <f t="array" aca="1" ref="AP148" ca="1">AnualidadActivo(AP$2, $E148, $C148, $B148, $D148, Hombres!$A$1:$DW$117, Mujeres!$A$1:$DW$117)</f>
        <v>0</v>
      </c>
      <c r="AQ148" s="52" cm="1">
        <f t="array" aca="1" ref="AQ148" ca="1">AnualidadActivo(AQ$2, $E148, $C148, $B148, $D148, Hombres!$A$1:$DW$117, Mujeres!$A$1:$DW$117)</f>
        <v>0</v>
      </c>
      <c r="AR148" s="52" cm="1">
        <f t="array" aca="1" ref="AR148" ca="1">AnualidadActivo(AR$2, $E148, $C148, $B148, $D148, Hombres!$A$1:$DW$117, Mujeres!$A$1:$DW$117)</f>
        <v>0</v>
      </c>
      <c r="AS148" s="52" cm="1">
        <f t="array" aca="1" ref="AS148" ca="1">AnualidadActivo(AS$2, $E148, $C148, $B148, $D148, Hombres!$A$1:$DW$117, Mujeres!$A$1:$DW$117)</f>
        <v>0</v>
      </c>
      <c r="AT148" s="52" cm="1">
        <f t="array" aca="1" ref="AT148" ca="1">AnualidadActivo(AT$2, $E148, $C148, $B148, $D148, Hombres!$A$1:$DW$117, Mujeres!$A$1:$DW$117)</f>
        <v>0</v>
      </c>
      <c r="AU148" s="52" cm="1">
        <f t="array" aca="1" ref="AU148" ca="1">AnualidadActivo(AU$2, $E148, $C148, $B148, $D148, Hombres!$A$1:$DW$117, Mujeres!$A$1:$DW$117)</f>
        <v>0</v>
      </c>
      <c r="AV148" s="52" cm="1">
        <f t="array" aca="1" ref="AV148" ca="1">AnualidadActivo(AV$2, $E148, $C148, $B148, $D148, Hombres!$A$1:$DW$117, Mujeres!$A$1:$DW$117)</f>
        <v>70540649.004258841</v>
      </c>
      <c r="AW148" s="52" cm="1">
        <f t="array" aca="1" ref="AW148" ca="1">AnualidadActivo(AW$2, $E148, $C148, $B148, $D148, Hombres!$A$1:$DW$117, Mujeres!$A$1:$DW$117)</f>
        <v>72656868.474386618</v>
      </c>
      <c r="AX148" s="52" cm="1">
        <f t="array" aca="1" ref="AX148" ca="1">AnualidadActivo(AX$2, $E148, $C148, $B148, $D148, Hombres!$A$1:$DW$117, Mujeres!$A$1:$DW$117)</f>
        <v>74836574.528618202</v>
      </c>
      <c r="AY148" s="52" cm="1">
        <f t="array" aca="1" ref="AY148" ca="1">AnualidadActivo(AY$2, $E148, $C148, $B148, $D148, Hombres!$A$1:$DW$117, Mujeres!$A$1:$DW$117)</f>
        <v>77081671.764476761</v>
      </c>
      <c r="AZ148" s="52" cm="1">
        <f t="array" aca="1" ref="AZ148" ca="1">AnualidadActivo(AZ$2, $E148, $C148, $B148, $D148, Hombres!$A$1:$DW$117, Mujeres!$A$1:$DW$117)</f>
        <v>79394121.917411074</v>
      </c>
      <c r="BA148" s="52" cm="1">
        <f t="array" aca="1" ref="BA148" ca="1">AnualidadActivo(BA$2, $E148, $C148, $B148, $D148, Hombres!$A$1:$DW$117, Mujeres!$A$1:$DW$117)</f>
        <v>81833750.004626095</v>
      </c>
      <c r="BB148" s="52" cm="1">
        <f t="array" aca="1" ref="BB148" ca="1">AnualidadActivo(BB$2, $E148, $C148, $B148, $D148, Hombres!$A$1:$DW$117, Mujeres!$A$1:$DW$117)</f>
        <v>84047966.368041277</v>
      </c>
      <c r="BC148" s="52" cm="1">
        <f t="array" aca="1" ref="BC148" ca="1">AnualidadActivo(BC$2, $E148, $C148, $B148, $D148, Hombres!$A$1:$DW$117, Mujeres!$A$1:$DW$117)</f>
        <v>86296789.644666225</v>
      </c>
      <c r="BD148" s="52" cm="1">
        <f t="array" aca="1" ref="BD148" ca="1">AnualidadActivo(BD$2, $E148, $C148, $B148, $D148, Hombres!$A$1:$DW$117, Mujeres!$A$1:$DW$117)</f>
        <v>88581766.482789248</v>
      </c>
      <c r="BE148" s="52" cm="1">
        <f t="array" aca="1" ref="BE148" ca="1">AnualidadActivo(BE$2, $E148, $C148, $B148, $D148, Hombres!$A$1:$DW$117, Mujeres!$A$1:$DW$117)</f>
        <v>90904782.11827898</v>
      </c>
      <c r="BF148" s="52" cm="1">
        <f t="array" aca="1" ref="BF148" ca="1">AnualidadActivo(BF$2, $E148, $C148, $B148, $D148, Hombres!$A$1:$DW$117, Mujeres!$A$1:$DW$117)</f>
        <v>93264850.98077634</v>
      </c>
      <c r="BG148" s="52" cm="1">
        <f t="array" aca="1" ref="BG148" ca="1">AnualidadActivo(BG$2, $E148, $C148, $B148, $D148, Hombres!$A$1:$DW$117, Mujeres!$A$1:$DW$117)</f>
        <v>95656863.95098649</v>
      </c>
      <c r="BH148" s="52" cm="1">
        <f t="array" aca="1" ref="BH148" ca="1">AnualidadActivo(BH$2, $E148, $C148, $B148, $D148, Hombres!$A$1:$DW$117, Mujeres!$A$1:$DW$117)</f>
        <v>98073653.0804829</v>
      </c>
      <c r="BI148" s="52" cm="1">
        <f t="array" aca="1" ref="BI148" ca="1">AnualidadActivo(BI$2, $E148, $C148, $B148, $D148, Hombres!$A$1:$DW$117, Mujeres!$A$1:$DW$117)</f>
        <v>100504692.10301375</v>
      </c>
      <c r="BJ148" s="52" cm="1">
        <f t="array" aca="1" ref="BJ148" ca="1">AnualidadActivo(BJ$2, $E148, $C148, $B148, $D148, Hombres!$A$1:$DW$117, Mujeres!$A$1:$DW$117)</f>
        <v>102931043.11271162</v>
      </c>
      <c r="BK148" s="52" cm="1">
        <f t="array" aca="1" ref="BK148" ca="1">AnualidadActivo(BK$2, $E148, $C148, $B148, $D148, Hombres!$A$1:$DW$117, Mujeres!$A$1:$DW$117)</f>
        <v>105330646.21476141</v>
      </c>
      <c r="BL148" s="52" cm="1">
        <f t="array" aca="1" ref="BL148" ca="1">AnualidadActivo(BL$2, $E148, $C148, $B148, $D148, Hombres!$A$1:$DW$117, Mujeres!$A$1:$DW$117)</f>
        <v>107691402.39687267</v>
      </c>
      <c r="BM148" s="52" cm="1">
        <f t="array" aca="1" ref="BM148" ca="1">AnualidadActivo(BM$2, $E148, $C148, $B148, $D148, Hombres!$A$1:$DW$117, Mujeres!$A$1:$DW$117)</f>
        <v>110013536.8145773</v>
      </c>
      <c r="BN148" s="52" cm="1">
        <f t="array" aca="1" ref="BN148" ca="1">AnualidadActivo(BN$2, $E148, $C148, $B148, $D148, Hombres!$A$1:$DW$117, Mujeres!$A$1:$DW$117)</f>
        <v>112296927.61852789</v>
      </c>
      <c r="BO148" s="52" cm="1">
        <f t="array" aca="1" ref="BO148" ca="1">AnualidadActivo(BO$2, $E148, $C148, $B148, $D148, Hombres!$A$1:$DW$117, Mujeres!$A$1:$DW$117)</f>
        <v>114523820.38738048</v>
      </c>
      <c r="BP148" s="52" cm="1">
        <f t="array" aca="1" ref="BP148" ca="1">AnualidadActivo(BP$2, $E148, $C148, $B148, $D148, Hombres!$A$1:$DW$117, Mujeres!$A$1:$DW$117)</f>
        <v>116656872.46614741</v>
      </c>
      <c r="BQ148" s="52" cm="1">
        <f t="array" aca="1" ref="BQ148" ca="1">AnualidadActivo(BQ$2, $E148, $C148, $B148, $D148, Hombres!$A$1:$DW$117, Mujeres!$A$1:$DW$117)</f>
        <v>118646270.52491468</v>
      </c>
      <c r="BR148" s="52" cm="1">
        <f t="array" aca="1" ref="BR148" ca="1">AnualidadActivo(BR$2, $E148, $C148, $B148, $D148, Hombres!$A$1:$DW$117, Mujeres!$A$1:$DW$117)</f>
        <v>120440544.54838814</v>
      </c>
      <c r="BS148" s="52" cm="1">
        <f t="array" aca="1" ref="BS148" ca="1">AnualidadActivo(BS$2, $E148, $C148, $B148, $D148, Hombres!$A$1:$DW$117, Mujeres!$A$1:$DW$117)</f>
        <v>121864261.6267267</v>
      </c>
      <c r="BT148" s="52" cm="1">
        <f t="array" aca="1" ref="BT148" ca="1">AnualidadActivo(BT$2, $E148, $C148, $B148, $D148, Hombres!$A$1:$DW$117, Mujeres!$A$1:$DW$117)</f>
        <v>123014304.41283908</v>
      </c>
      <c r="BU148" s="52" cm="1">
        <f t="array" aca="1" ref="BU148" ca="1">AnualidadActivo(BU$2, $E148, $C148, $B148, $D148, Hombres!$A$1:$DW$117, Mujeres!$A$1:$DW$117)</f>
        <v>123842372.25065076</v>
      </c>
      <c r="BV148" s="52" cm="1">
        <f t="array" aca="1" ref="BV148" ca="1">AnualidadActivo(BV$2, $E148, $C148, $B148, $D148, Hombres!$A$1:$DW$117, Mujeres!$A$1:$DW$117)</f>
        <v>124295522.51268706</v>
      </c>
      <c r="BW148" s="52" cm="1">
        <f t="array" aca="1" ref="BW148" ca="1">AnualidadActivo(BW$2, $E148, $C148, $B148, $D148, Hombres!$A$1:$DW$117, Mujeres!$A$1:$DW$117)</f>
        <v>124321423.58655483</v>
      </c>
      <c r="BX148" s="52" cm="1">
        <f t="array" aca="1" ref="BX148" ca="1">AnualidadActivo(BX$2, $E148, $C148, $B148, $D148, Hombres!$A$1:$DW$117, Mujeres!$A$1:$DW$117)</f>
        <v>123864526.31741059</v>
      </c>
      <c r="BY148" s="52" cm="1">
        <f t="array" aca="1" ref="BY148" ca="1">AnualidadActivo(BY$2, $E148, $C148, $B148, $D148, Hombres!$A$1:$DW$117, Mujeres!$A$1:$DW$117)</f>
        <v>122862536.61821856</v>
      </c>
      <c r="BZ148" s="52" cm="1">
        <f t="array" aca="1" ref="BZ148" ca="1">AnualidadActivo(BZ$2, $E148, $C148, $B148, $D148, Hombres!$A$1:$DW$117, Mujeres!$A$1:$DW$117)</f>
        <v>121250450.76353647</v>
      </c>
      <c r="CA148" s="52" cm="1">
        <f t="array" aca="1" ref="CA148" ca="1">AnualidadActivo(CA$2, $E148, $C148, $B148, $D148, Hombres!$A$1:$DW$117, Mujeres!$A$1:$DW$117)</f>
        <v>118967238.20916159</v>
      </c>
      <c r="CB148" s="52" cm="1">
        <f t="array" aca="1" ref="CB148" ca="1">AnualidadActivo(CB$2, $E148, $C148, $B148, $D148, Hombres!$A$1:$DW$117, Mujeres!$A$1:$DW$117)</f>
        <v>115964133.58207744</v>
      </c>
      <c r="CC148" s="52" cm="1">
        <f t="array" aca="1" ref="CC148" ca="1">AnualidadActivo(CC$2, $E148, $C148, $B148, $D148, Hombres!$A$1:$DW$117, Mujeres!$A$1:$DW$117)</f>
        <v>112201057.78760535</v>
      </c>
      <c r="CD148" s="52" cm="1">
        <f t="array" aca="1" ref="CD148" ca="1">AnualidadActivo(CD$2, $E148, $C148, $B148, $D148, Hombres!$A$1:$DW$117, Mujeres!$A$1:$DW$117)</f>
        <v>107645046.43151559</v>
      </c>
      <c r="CE148" s="52" cm="1">
        <f t="array" aca="1" ref="CE148" ca="1">AnualidadActivo(CE$2, $E148, $C148, $B148, $D148, Hombres!$A$1:$DW$117, Mujeres!$A$1:$DW$117)</f>
        <v>102275755.64998065</v>
      </c>
      <c r="CF148" s="52" cm="1">
        <f t="array" aca="1" ref="CF148" ca="1">AnualidadActivo(CF$2, $E148, $C148, $B148, $D148, Hombres!$A$1:$DW$117, Mujeres!$A$1:$DW$117)</f>
        <v>96095855.004507244</v>
      </c>
      <c r="CG148" s="52" cm="1">
        <f t="array" aca="1" ref="CG148" ca="1">AnualidadActivo(CG$2, $E148, $C148, $B148, $D148, Hombres!$A$1:$DW$117, Mujeres!$A$1:$DW$117)</f>
        <v>89144283.159781709</v>
      </c>
      <c r="CH148" s="52" cm="1">
        <f t="array" aca="1" ref="CH148" ca="1">AnualidadActivo(CH$2, $E148, $C148, $B148, $D148, Hombres!$A$1:$DW$117, Mujeres!$A$1:$DW$117)</f>
        <v>81499641.2568039</v>
      </c>
      <c r="CI148" s="52" cm="1">
        <f t="array" aca="1" ref="CI148" ca="1">AnualidadActivo(CI$2, $E148, $C148, $B148, $D148, Hombres!$A$1:$DW$117, Mujeres!$A$1:$DW$117)</f>
        <v>73276913.273413733</v>
      </c>
      <c r="CJ148" s="52" cm="1">
        <f t="array" aca="1" ref="CJ148" ca="1">AnualidadActivo(CJ$2, $E148, $C148, $B148, $D148, Hombres!$A$1:$DW$117, Mujeres!$A$1:$DW$117)</f>
        <v>64629122.012700155</v>
      </c>
      <c r="CK148" s="52" cm="1">
        <f t="array" aca="1" ref="CK148" ca="1">AnualidadActivo(CK$2, $E148, $C148, $B148, $D148, Hombres!$A$1:$DW$117, Mujeres!$A$1:$DW$117)</f>
        <v>55751907.913726725</v>
      </c>
      <c r="CL148" s="52" cm="1">
        <f t="array" aca="1" ref="CL148" ca="1">AnualidadActivo(CL$2, $E148, $C148, $B148, $D148, Hombres!$A$1:$DW$117, Mujeres!$A$1:$DW$117)</f>
        <v>46883079.05313009</v>
      </c>
      <c r="CM148" s="52" cm="1">
        <f t="array" aca="1" ref="CM148" ca="1">AnualidadActivo(CM$2, $E148, $C148, $B148, $D148, Hombres!$A$1:$DW$117, Mujeres!$A$1:$DW$117)</f>
        <v>38286188.716849573</v>
      </c>
      <c r="CN148" s="52" cm="1">
        <f t="array" aca="1" ref="CN148" ca="1">AnualidadActivo(CN$2, $E148, $C148, $B148, $D148, Hombres!$A$1:$DW$117, Mujeres!$A$1:$DW$117)</f>
        <v>30225808.126424074</v>
      </c>
      <c r="CO148" s="52" cm="1">
        <f t="array" aca="1" ref="CO148" ca="1">AnualidadActivo(CO$2, $E148, $C148, $B148, $D148, Hombres!$A$1:$DW$117, Mujeres!$A$1:$DW$117)</f>
        <v>22944900.002344005</v>
      </c>
      <c r="CP148" s="52" cm="1">
        <f t="array" aca="1" ref="CP148" ca="1">AnualidadActivo(CP$2, $E148, $C148, $B148, $D148, Hombres!$A$1:$DW$117, Mujeres!$A$1:$DW$117)</f>
        <v>16642196.946992733</v>
      </c>
      <c r="CQ148" s="52" cm="1">
        <f t="array" aca="1" ref="CQ148" ca="1">AnualidadActivo(CQ$2, $E148, $C148, $B148, $D148, Hombres!$A$1:$DW$117, Mujeres!$A$1:$DW$117)</f>
        <v>11448249.941628534</v>
      </c>
      <c r="CR148" s="52" cm="1">
        <f t="array" aca="1" ref="CR148" ca="1">AnualidadActivo(CR$2, $E148, $C148, $B148, $D148, Hombres!$A$1:$DW$117, Mujeres!$A$1:$DW$117)</f>
        <v>7404063.4226467265</v>
      </c>
      <c r="CS148" s="52" cm="1">
        <f t="array" aca="1" ref="CS148" ca="1">AnualidadActivo(CS$2, $E148, $C148, $B148, $D148, Hombres!$A$1:$DW$117, Mujeres!$A$1:$DW$117)</f>
        <v>4454364.0969176199</v>
      </c>
      <c r="CT148" s="52" cm="1">
        <f t="array" aca="1" ref="CT148" ca="1">AnualidadActivo(CT$2, $E148, $C148, $B148, $D148, Hombres!$A$1:$DW$117, Mujeres!$A$1:$DW$117)</f>
        <v>2460369.6793189845</v>
      </c>
      <c r="CU148" s="52" cm="1">
        <f t="array" aca="1" ref="CU148" ca="1">AnualidadActivo(CU$2, $E148, $C148, $B148, $D148, Hombres!$A$1:$DW$117, Mujeres!$A$1:$DW$117)</f>
        <v>1227575.1575254444</v>
      </c>
      <c r="CV148" s="52" cm="1">
        <f t="array" aca="1" ref="CV148" ca="1">AnualidadActivo(CV$2, $E148, $C148, $B148, $D148, Hombres!$A$1:$DW$117, Mujeres!$A$1:$DW$117)</f>
        <v>541962.19680588867</v>
      </c>
      <c r="CW148" s="52" cm="1">
        <f t="array" aca="1" ref="CW148" ca="1">AnualidadActivo(CW$2, $E148, $C148, $B148, $D148, Hombres!$A$1:$DW$117, Mujeres!$A$1:$DW$117)</f>
        <v>206031.46750719467</v>
      </c>
      <c r="CX148" s="52" cm="1">
        <f t="array" aca="1" ref="CX148" ca="1">AnualidadActivo(CX$2, $E148, $C148, $B148, $D148, Hombres!$A$1:$DW$117, Mujeres!$A$1:$DW$117)</f>
        <v>64934.769698596523</v>
      </c>
      <c r="CY148" s="52" cm="1">
        <f t="array" aca="1" ref="CY148" ca="1">AnualidadActivo(CY$2, $E148, $C148, $B148, $D148, Hombres!$A$1:$DW$117, Mujeres!$A$1:$DW$117)</f>
        <v>16032.806779566754</v>
      </c>
      <c r="CZ148" s="52" cm="1">
        <f t="array" aca="1" ref="CZ148" ca="1">AnualidadActivo(CZ$2, $E148, $C148, $B148, $D148, Hombres!$A$1:$DW$117, Mujeres!$A$1:$DW$117)</f>
        <v>2820.3127471610528</v>
      </c>
      <c r="DA148" s="52" cm="1">
        <f t="array" aca="1" ref="DA148" ca="1">AnualidadActivo(DA$2, $E148, $C148, $B148, $D148, Hombres!$A$1:$DW$117, Mujeres!$A$1:$DW$117)</f>
        <v>289.85516353457263</v>
      </c>
      <c r="DD148" s="25"/>
      <c r="DE148" s="52" cm="1">
        <f t="array" aca="1" ref="DE148" ca="1">beneficio_muerte_individual_activo(DE$2,$F148,$D148, Hombres!$A$1:$DW$117, Mujeres!$A$1:$DW$117)</f>
        <v>0</v>
      </c>
      <c r="DF148" s="52" cm="1">
        <f t="array" aca="1" ref="DF148" ca="1">beneficio_muerte_individual_activo(DF$2,$F148,$D148, Hombres!$A$1:$DW$117, Mujeres!$A$1:$DW$117)</f>
        <v>1476</v>
      </c>
      <c r="DG148" s="52" cm="1">
        <f t="array" aca="1" ref="DG148" ca="1">beneficio_muerte_individual_activo(DG$2,$F148,$D148, Hombres!$A$1:$DW$117, Mujeres!$A$1:$DW$117)</f>
        <v>1514.0405006999999</v>
      </c>
      <c r="DH148" s="52" cm="1">
        <f t="array" aca="1" ref="DH148" ca="1">beneficio_muerte_individual_activo(DH$2,$F148,$D148, Hombres!$A$1:$DW$117, Mujeres!$A$1:$DW$117)</f>
        <v>1540.5535101616249</v>
      </c>
      <c r="DI148" s="52" cm="1">
        <f t="array" aca="1" ref="DI148" ca="1">beneficio_muerte_individual_activo(DI$2,$F148,$D148, Hombres!$A$1:$DW$117, Mujeres!$A$1:$DW$117)</f>
        <v>1558.5501173526798</v>
      </c>
      <c r="DJ148" s="52" cm="1">
        <f t="array" aca="1" ref="DJ148" ca="1">beneficio_muerte_individual_activo(DJ$2,$F148,$D148, Hombres!$A$1:$DW$117, Mujeres!$A$1:$DW$117)</f>
        <v>1577.0282791518202</v>
      </c>
      <c r="DK148" s="52" cm="1">
        <f t="array" aca="1" ref="DK148" ca="1">beneficio_muerte_individual_activo(DK$2,$F148,$D148, Hombres!$A$1:$DW$117, Mujeres!$A$1:$DW$117)</f>
        <v>1614.4574126987629</v>
      </c>
      <c r="DL148" s="52" cm="1">
        <f t="array" aca="1" ref="DL148" ca="1">beneficio_muerte_individual_activo(DL$2,$F148,$D148, Hombres!$A$1:$DW$117, Mujeres!$A$1:$DW$117)</f>
        <v>1676.3024198274557</v>
      </c>
      <c r="DM148" s="52" cm="1">
        <f t="array" aca="1" ref="DM148" ca="1">beneficio_muerte_individual_activo(DM$2,$F148,$D148, Hombres!$A$1:$DW$117, Mujeres!$A$1:$DW$117)</f>
        <v>1756.5432187591762</v>
      </c>
      <c r="DN148" s="52" cm="1">
        <f t="array" aca="1" ref="DN148" ca="1">beneficio_muerte_individual_activo(DN$2,$F148,$D148, Hombres!$A$1:$DW$117, Mujeres!$A$1:$DW$117)</f>
        <v>1836.2006545826557</v>
      </c>
      <c r="DO148" s="52" cm="1">
        <f t="array" aca="1" ref="DO148" ca="1">beneficio_muerte_individual_activo(DO$2,$F148,$D148, Hombres!$A$1:$DW$117, Mujeres!$A$1:$DW$117)</f>
        <v>1908.7891608249529</v>
      </c>
      <c r="DP148" s="52" cm="1">
        <f t="array" aca="1" ref="DP148" ca="1">beneficio_muerte_individual_activo(DP$2,$F148,$D148, Hombres!$A$1:$DW$117, Mujeres!$A$1:$DW$117)</f>
        <v>1982.2877847762495</v>
      </c>
      <c r="DQ148" s="52" cm="1">
        <f t="array" aca="1" ref="DQ148" ca="1">beneficio_muerte_individual_activo(DQ$2,$F148,$D148, Hombres!$A$1:$DW$117, Mujeres!$A$1:$DW$117)</f>
        <v>2086.5790413990771</v>
      </c>
      <c r="DR148" s="52" cm="1">
        <f t="array" aca="1" ref="DR148" ca="1">beneficio_muerte_individual_activo(DR$2,$F148,$D148, Hombres!$A$1:$DW$117, Mujeres!$A$1:$DW$117)</f>
        <v>2198.7052786364334</v>
      </c>
      <c r="DS148" s="52" cm="1">
        <f t="array" aca="1" ref="DS148" ca="1">beneficio_muerte_individual_activo(DS$2,$F148,$D148, Hombres!$A$1:$DW$117, Mujeres!$A$1:$DW$117)</f>
        <v>2312.6735041330548</v>
      </c>
      <c r="DT148" s="52" cm="1">
        <f t="array" aca="1" ref="DT148" ca="1">beneficio_muerte_individual_activo(DT$2,$F148,$D148, Hombres!$A$1:$DW$117, Mujeres!$A$1:$DW$117)</f>
        <v>2428.4702323272504</v>
      </c>
      <c r="DU148" s="52" cm="1">
        <f t="array" aca="1" ref="DU148" ca="1">beneficio_muerte_individual_activo(DU$2,$F148,$D148, Hombres!$A$1:$DW$117, Mujeres!$A$1:$DW$117)</f>
        <v>2559.0084223768317</v>
      </c>
      <c r="DV148" s="52" cm="1">
        <f t="array" aca="1" ref="DV148" ca="1">beneficio_muerte_individual_activo(DV$2,$F148,$D148, Hombres!$A$1:$DW$117, Mujeres!$A$1:$DW$117)</f>
        <v>2707.7285069482491</v>
      </c>
      <c r="DW148" s="52" cm="1">
        <f t="array" aca="1" ref="DW148" ca="1">beneficio_muerte_individual_activo(DW$2,$F148,$D148, Hombres!$A$1:$DW$117, Mujeres!$A$1:$DW$117)</f>
        <v>2874.0844044631463</v>
      </c>
      <c r="DX148" s="52" cm="1">
        <f t="array" aca="1" ref="DX148" ca="1">beneficio_muerte_individual_activo(DX$2,$F148,$D148, Hombres!$A$1:$DW$117, Mujeres!$A$1:$DW$117)</f>
        <v>3073.4081563905356</v>
      </c>
      <c r="DY148" s="52" cm="1">
        <f t="array" aca="1" ref="DY148" ca="1">beneficio_muerte_individual_activo(DY$2,$F148,$D148, Hombres!$A$1:$DW$117, Mujeres!$A$1:$DW$117)</f>
        <v>3335.3568454358351</v>
      </c>
      <c r="DZ148" s="52" cm="1">
        <f t="array" aca="1" ref="DZ148" ca="1">beneficio_muerte_individual_activo(DZ$2,$F148,$D148, Hombres!$A$1:$DW$117, Mujeres!$A$1:$DW$117)</f>
        <v>3634.4480341588633</v>
      </c>
      <c r="EA148" s="52" cm="1">
        <f t="array" aca="1" ref="EA148" ca="1">beneficio_muerte_individual_activo(EA$2,$F148,$D148, Hombres!$A$1:$DW$117, Mujeres!$A$1:$DW$117)</f>
        <v>3959.1351295408517</v>
      </c>
      <c r="EB148" s="52" cm="1">
        <f t="array" aca="1" ref="EB148" ca="1">beneficio_muerte_individual_activo(EB$2,$F148,$D148, Hombres!$A$1:$DW$117, Mujeres!$A$1:$DW$117)</f>
        <v>4262.7594064272016</v>
      </c>
      <c r="EC148" s="52" cm="1">
        <f t="array" aca="1" ref="EC148" ca="1">beneficio_muerte_individual_activo(EC$2,$F148,$D148, Hombres!$A$1:$DW$117, Mujeres!$A$1:$DW$117)</f>
        <v>4556.7029065093056</v>
      </c>
      <c r="ED148" s="52" cm="1">
        <f t="array" aca="1" ref="ED148" ca="1">beneficio_muerte_individual_activo(ED$2,$F148,$D148, Hombres!$A$1:$DW$117, Mujeres!$A$1:$DW$117)</f>
        <v>4863.1672147092513</v>
      </c>
      <c r="EE148" s="52" cm="1">
        <f t="array" aca="1" ref="EE148" ca="1">beneficio_muerte_individual_activo(EE$2,$F148,$D148, Hombres!$A$1:$DW$117, Mujeres!$A$1:$DW$117)</f>
        <v>5187.9609570101156</v>
      </c>
      <c r="EF148" s="52" cm="1">
        <f t="array" aca="1" ref="EF148" ca="1">beneficio_muerte_individual_activo(EF$2,$F148,$D148, Hombres!$A$1:$DW$117, Mujeres!$A$1:$DW$117)</f>
        <v>5531.4384728967816</v>
      </c>
      <c r="EG148" s="52" cm="1">
        <f t="array" aca="1" ref="EG148" ca="1">beneficio_muerte_individual_activo(EG$2,$F148,$D148, Hombres!$A$1:$DW$117, Mujeres!$A$1:$DW$117)</f>
        <v>5884.0961381965817</v>
      </c>
      <c r="EH148" s="52" cm="1">
        <f t="array" aca="1" ref="EH148" ca="1">beneficio_muerte_individual_activo(EH$2,$F148,$D148, Hombres!$A$1:$DW$117, Mujeres!$A$1:$DW$117)</f>
        <v>6264.9941820452777</v>
      </c>
      <c r="EI148" s="52" cm="1">
        <f t="array" aca="1" ref="EI148" ca="1">beneficio_muerte_individual_activo(EI$2,$F148,$D148, Hombres!$A$1:$DW$117, Mujeres!$A$1:$DW$117)</f>
        <v>6742.1644548742488</v>
      </c>
      <c r="EJ148" s="52" cm="1">
        <f t="array" aca="1" ref="EJ148" ca="1">beneficio_muerte_individual_activo(EJ$2,$F148,$D148, Hombres!$A$1:$DW$117, Mujeres!$A$1:$DW$117)</f>
        <v>7294.3515629701515</v>
      </c>
      <c r="EK148" s="52" cm="1">
        <f t="array" aca="1" ref="EK148" ca="1">beneficio_muerte_individual_activo(EK$2,$F148,$D148, Hombres!$A$1:$DW$117, Mujeres!$A$1:$DW$117)</f>
        <v>7881.2796518406194</v>
      </c>
      <c r="EL148" s="52" cm="1">
        <f t="array" aca="1" ref="EL148" ca="1">beneficio_muerte_individual_activo(EL$2,$F148,$D148, Hombres!$A$1:$DW$117, Mujeres!$A$1:$DW$117)</f>
        <v>8413.5420774571467</v>
      </c>
      <c r="EM148" s="52" cm="1">
        <f t="array" aca="1" ref="EM148" ca="1">beneficio_muerte_individual_activo(EM$2,$F148,$D148, Hombres!$A$1:$DW$117, Mujeres!$A$1:$DW$117)</f>
        <v>8916.6814370231259</v>
      </c>
      <c r="EN148" s="52" cm="1">
        <f t="array" aca="1" ref="EN148" ca="1">beneficio_muerte_individual_activo(EN$2,$F148,$D148, Hombres!$A$1:$DW$117, Mujeres!$A$1:$DW$117)</f>
        <v>9483.2624130355016</v>
      </c>
      <c r="EO148" s="52" cm="1">
        <f t="array" aca="1" ref="EO148" ca="1">beneficio_muerte_individual_activo(EO$2,$F148,$D148, Hombres!$A$1:$DW$117, Mujeres!$A$1:$DW$117)</f>
        <v>10216.621372870903</v>
      </c>
      <c r="EP148" s="52" cm="1">
        <f t="array" aca="1" ref="EP148" ca="1">beneficio_muerte_individual_activo(EP$2,$F148,$D148, Hombres!$A$1:$DW$117, Mujeres!$A$1:$DW$117)</f>
        <v>11154.404838636252</v>
      </c>
      <c r="EQ148" s="52" cm="1">
        <f t="array" aca="1" ref="EQ148" ca="1">beneficio_muerte_individual_activo(EQ$2,$F148,$D148, Hombres!$A$1:$DW$117, Mujeres!$A$1:$DW$117)</f>
        <v>12277.879821868117</v>
      </c>
      <c r="ER148" s="52" cm="1">
        <f t="array" aca="1" ref="ER148" ca="1">beneficio_muerte_individual_activo(ER$2,$F148,$D148, Hombres!$A$1:$DW$117, Mujeres!$A$1:$DW$117)</f>
        <v>8130.42446181385</v>
      </c>
      <c r="ES148" s="52" cm="1">
        <f t="array" aca="1" ref="ES148" ca="1">beneficio_muerte_individual_activo(ES$2,$F148,$D148, Hombres!$A$1:$DW$117, Mujeres!$A$1:$DW$117)</f>
        <v>8925.5140084451632</v>
      </c>
      <c r="ET148" s="52" cm="1">
        <f t="array" aca="1" ref="ET148" ca="1">beneficio_muerte_individual_activo(ET$2,$F148,$D148, Hombres!$A$1:$DW$117, Mujeres!$A$1:$DW$117)</f>
        <v>9658.1493398593848</v>
      </c>
      <c r="EU148" s="52" cm="1">
        <f t="array" aca="1" ref="EU148" ca="1">beneficio_muerte_individual_activo(EU$2,$F148,$D148, Hombres!$A$1:$DW$117, Mujeres!$A$1:$DW$117)</f>
        <v>10330.179570340108</v>
      </c>
      <c r="EV148" s="52" cm="1">
        <f t="array" aca="1" ref="EV148" ca="1">beneficio_muerte_individual_activo(EV$2,$F148,$D148, Hombres!$A$1:$DW$117, Mujeres!$A$1:$DW$117)</f>
        <v>11022.517100393376</v>
      </c>
      <c r="EW148" s="52" cm="1">
        <f t="array" aca="1" ref="EW148" ca="1">beneficio_muerte_individual_activo(EW$2,$F148,$D148, Hombres!$A$1:$DW$117, Mujeres!$A$1:$DW$117)</f>
        <v>11830.810668453722</v>
      </c>
      <c r="EX148" s="52" cm="1">
        <f t="array" aca="1" ref="EX148" ca="1">beneficio_muerte_individual_activo(EX$2,$F148,$D148, Hombres!$A$1:$DW$117, Mujeres!$A$1:$DW$117)</f>
        <v>12798.306852810079</v>
      </c>
      <c r="EY148" s="52" cm="1">
        <f t="array" aca="1" ref="EY148" ca="1">beneficio_muerte_individual_activo(EY$2,$F148,$D148, Hombres!$A$1:$DW$117, Mujeres!$A$1:$DW$117)</f>
        <v>14021.015017436866</v>
      </c>
      <c r="EZ148" s="52" cm="1">
        <f t="array" aca="1" ref="EZ148" ca="1">beneficio_muerte_individual_activo(EZ$2,$F148,$D148, Hombres!$A$1:$DW$117, Mujeres!$A$1:$DW$117)</f>
        <v>15703.40651614038</v>
      </c>
      <c r="FA148" s="52" cm="1">
        <f t="array" aca="1" ref="FA148" ca="1">beneficio_muerte_individual_activo(FA$2,$F148,$D148, Hombres!$A$1:$DW$117, Mujeres!$A$1:$DW$117)</f>
        <v>17855.92443436266</v>
      </c>
      <c r="FB148" s="52" cm="1">
        <f t="array" aca="1" ref="FB148" ca="1">beneficio_muerte_individual_activo(FB$2,$F148,$D148, Hombres!$A$1:$DW$117, Mujeres!$A$1:$DW$117)</f>
        <v>20129.853085168263</v>
      </c>
      <c r="FC148" s="52" cm="1">
        <f t="array" aca="1" ref="FC148" ca="1">beneficio_muerte_individual_activo(FC$2,$F148,$D148, Hombres!$A$1:$DW$117, Mujeres!$A$1:$DW$117)</f>
        <v>22198.22835202346</v>
      </c>
      <c r="FD148" s="52" cm="1">
        <f t="array" aca="1" ref="FD148" ca="1">beneficio_muerte_individual_activo(FD$2,$F148,$D148, Hombres!$A$1:$DW$117, Mujeres!$A$1:$DW$117)</f>
        <v>24120.112721422265</v>
      </c>
      <c r="FE148" s="52" cm="1">
        <f t="array" aca="1" ref="FE148" ca="1">beneficio_muerte_individual_activo(FE$2,$F148,$D148, Hombres!$A$1:$DW$117, Mujeres!$A$1:$DW$117)</f>
        <v>26328.451434597911</v>
      </c>
      <c r="FF148" s="52" cm="1">
        <f t="array" aca="1" ref="FF148" ca="1">beneficio_muerte_individual_activo(FF$2,$F148,$D148, Hombres!$A$1:$DW$117, Mujeres!$A$1:$DW$117)</f>
        <v>29201.597991421251</v>
      </c>
      <c r="FG148" s="52" cm="1">
        <f t="array" aca="1" ref="FG148" ca="1">beneficio_muerte_individual_activo(FG$2,$F148,$D148, Hombres!$A$1:$DW$117, Mujeres!$A$1:$DW$117)</f>
        <v>32878.272534930264</v>
      </c>
      <c r="FH148" s="52" cm="1">
        <f t="array" aca="1" ref="FH148" ca="1">beneficio_muerte_individual_activo(FH$2,$F148,$D148, Hombres!$A$1:$DW$117, Mujeres!$A$1:$DW$117)</f>
        <v>37287.532386360879</v>
      </c>
      <c r="FI148" s="52" cm="1">
        <f t="array" aca="1" ref="FI148" ca="1">beneficio_muerte_individual_activo(FI$2,$F148,$D148, Hombres!$A$1:$DW$117, Mujeres!$A$1:$DW$117)</f>
        <v>44948.210149376915</v>
      </c>
      <c r="FJ148" s="52" cm="1">
        <f t="array" aca="1" ref="FJ148" ca="1">beneficio_muerte_individual_activo(FJ$2,$F148,$D148, Hombres!$A$1:$DW$117, Mujeres!$A$1:$DW$117)</f>
        <v>50005.435709886922</v>
      </c>
      <c r="FK148" s="52" cm="1">
        <f t="array" aca="1" ref="FK148" ca="1">beneficio_muerte_individual_activo(FK$2,$F148,$D148, Hombres!$A$1:$DW$117, Mujeres!$A$1:$DW$117)</f>
        <v>55526.096995022053</v>
      </c>
      <c r="FL148" s="52" cm="1">
        <f t="array" aca="1" ref="FL148" ca="1">beneficio_muerte_individual_activo(FL$2,$F148,$D148, Hombres!$A$1:$DW$117, Mujeres!$A$1:$DW$117)</f>
        <v>61448.043270938557</v>
      </c>
      <c r="FM148" s="52" cm="1">
        <f t="array" aca="1" ref="FM148" ca="1">beneficio_muerte_individual_activo(FM$2,$F148,$D148, Hombres!$A$1:$DW$117, Mujeres!$A$1:$DW$117)</f>
        <v>67689.386703809854</v>
      </c>
      <c r="FN148" s="52" cm="1">
        <f t="array" aca="1" ref="FN148" ca="1">beneficio_muerte_individual_activo(FN$2,$F148,$D148, Hombres!$A$1:$DW$117, Mujeres!$A$1:$DW$117)</f>
        <v>74314.462407803148</v>
      </c>
      <c r="FO148" s="52" cm="1">
        <f t="array" aca="1" ref="FO148" ca="1">beneficio_muerte_individual_activo(FO$2,$F148,$D148, Hombres!$A$1:$DW$117, Mujeres!$A$1:$DW$117)</f>
        <v>81391.463591533859</v>
      </c>
      <c r="FP148" s="52" cm="1">
        <f t="array" aca="1" ref="FP148" ca="1">beneficio_muerte_individual_activo(FP$2,$F148,$D148, Hombres!$A$1:$DW$117, Mujeres!$A$1:$DW$117)</f>
        <v>88830.462850332289</v>
      </c>
      <c r="FQ148" s="52" cm="1">
        <f t="array" aca="1" ref="FQ148" ca="1">beneficio_muerte_individual_activo(FQ$2,$F148,$D148, Hombres!$A$1:$DW$117, Mujeres!$A$1:$DW$117)</f>
        <v>96396.596903263373</v>
      </c>
      <c r="FR148" s="52" cm="1">
        <f t="array" aca="1" ref="FR148" ca="1">beneficio_muerte_individual_activo(FR$2,$F148,$D148, Hombres!$A$1:$DW$117, Mujeres!$A$1:$DW$117)</f>
        <v>103852.73953758281</v>
      </c>
      <c r="FS148" s="52" cm="1">
        <f t="array" aca="1" ref="FS148" ca="1">beneficio_muerte_individual_activo(FS$2,$F148,$D148, Hombres!$A$1:$DW$117, Mujeres!$A$1:$DW$117)</f>
        <v>111129.65987797006</v>
      </c>
      <c r="FT148" s="52" cm="1">
        <f t="array" aca="1" ref="FT148" ca="1">beneficio_muerte_individual_activo(FT$2,$F148,$D148, Hombres!$A$1:$DW$117, Mujeres!$A$1:$DW$117)</f>
        <v>118127.3139766227</v>
      </c>
      <c r="FU148" s="52" cm="1">
        <f t="array" aca="1" ref="FU148" ca="1">beneficio_muerte_individual_activo(FU$2,$F148,$D148, Hombres!$A$1:$DW$117, Mujeres!$A$1:$DW$117)</f>
        <v>124593.08216635392</v>
      </c>
      <c r="FV148" s="52" cm="1">
        <f t="array" aca="1" ref="FV148" ca="1">beneficio_muerte_individual_activo(FV$2,$F148,$D148, Hombres!$A$1:$DW$117, Mujeres!$A$1:$DW$117)</f>
        <v>130126.97558416397</v>
      </c>
      <c r="FW148" s="52" cm="1">
        <f t="array" aca="1" ref="FW148" ca="1">beneficio_muerte_individual_activo(FW$2,$F148,$D148, Hombres!$A$1:$DW$117, Mujeres!$A$1:$DW$117)</f>
        <v>134325.69122760557</v>
      </c>
      <c r="FX148" s="52" cm="1">
        <f t="array" aca="1" ref="FX148" ca="1">beneficio_muerte_individual_activo(FX$2,$F148,$D148, Hombres!$A$1:$DW$117, Mujeres!$A$1:$DW$117)</f>
        <v>136876.15887528902</v>
      </c>
      <c r="FY148" s="52" cm="1">
        <f t="array" aca="1" ref="FY148" ca="1">beneficio_muerte_individual_activo(FY$2,$F148,$D148, Hombres!$A$1:$DW$117, Mujeres!$A$1:$DW$117)</f>
        <v>137484.79189933845</v>
      </c>
      <c r="FZ148" s="52" cm="1">
        <f t="array" aca="1" ref="FZ148" ca="1">beneficio_muerte_individual_activo(FZ$2,$F148,$D148, Hombres!$A$1:$DW$117, Mujeres!$A$1:$DW$117)</f>
        <v>135815.85729542421</v>
      </c>
      <c r="GA148" s="52" cm="1">
        <f t="array" aca="1" ref="GA148" ca="1">beneficio_muerte_individual_activo(GA$2,$F148,$D148, Hombres!$A$1:$DW$117, Mujeres!$A$1:$DW$117)</f>
        <v>131528.9348065934</v>
      </c>
      <c r="GB148" s="52" cm="1">
        <f t="array" aca="1" ref="GB148" ca="1">beneficio_muerte_individual_activo(GB$2,$F148,$D148, Hombres!$A$1:$DW$117, Mujeres!$A$1:$DW$117)</f>
        <v>124457.60704899124</v>
      </c>
      <c r="GC148" s="52" cm="1">
        <f t="array" aca="1" ref="GC148" ca="1">beneficio_muerte_individual_activo(GC$2,$F148,$D148, Hombres!$A$1:$DW$117, Mujeres!$A$1:$DW$117)</f>
        <v>114702.28501370081</v>
      </c>
      <c r="GD148" s="52" cm="1">
        <f t="array" aca="1" ref="GD148" ca="1">beneficio_muerte_individual_activo(GD$2,$F148,$D148, Hombres!$A$1:$DW$117, Mujeres!$A$1:$DW$117)</f>
        <v>102582.37792335996</v>
      </c>
      <c r="GE148" s="52" cm="1">
        <f t="array" aca="1" ref="GE148" ca="1">beneficio_muerte_individual_activo(GE$2,$F148,$D148, Hombres!$A$1:$DW$117, Mujeres!$A$1:$DW$117)</f>
        <v>88604.558925974299</v>
      </c>
      <c r="GF148" s="52" cm="1">
        <f t="array" aca="1" ref="GF148" ca="1">beneficio_muerte_individual_activo(GF$2,$F148,$D148, Hombres!$A$1:$DW$117, Mujeres!$A$1:$DW$117)</f>
        <v>73474.26793567487</v>
      </c>
      <c r="GG148" s="52" cm="1">
        <f t="array" aca="1" ref="GG148" ca="1">beneficio_muerte_individual_activo(GG$2,$F148,$D148, Hombres!$A$1:$DW$117, Mujeres!$A$1:$DW$117)</f>
        <v>58101.505249386129</v>
      </c>
      <c r="GH148" s="52" cm="1">
        <f t="array" aca="1" ref="GH148" ca="1">beneficio_muerte_individual_activo(GH$2,$F148,$D148, Hombres!$A$1:$DW$117, Mujeres!$A$1:$DW$117)</f>
        <v>43487.594248937843</v>
      </c>
      <c r="GI148" s="52" cm="1">
        <f t="array" aca="1" ref="GI148" ca="1">beneficio_muerte_individual_activo(GI$2,$F148,$D148, Hombres!$A$1:$DW$117, Mujeres!$A$1:$DW$117)</f>
        <v>30535.613802375112</v>
      </c>
      <c r="GJ148" s="52" cm="1">
        <f t="array" aca="1" ref="GJ148" ca="1">beneficio_muerte_individual_activo(GJ$2,$F148,$D148, Hombres!$A$1:$DW$117, Mujeres!$A$1:$DW$117)</f>
        <v>19894.663050165622</v>
      </c>
      <c r="GK148" s="52" cm="1">
        <f t="array" aca="1" ref="GK148" ca="1">beneficio_muerte_individual_activo(GK$2,$F148,$D148, Hombres!$A$1:$DW$117, Mujeres!$A$1:$DW$117)</f>
        <v>11864.981953309316</v>
      </c>
      <c r="GL148" s="52" cm="1">
        <f t="array" aca="1" ref="GL148" ca="1">beneficio_muerte_individual_activo(GL$2,$F148,$D148, Hombres!$A$1:$DW$117, Mujeres!$A$1:$DW$117)</f>
        <v>6370.7744306091427</v>
      </c>
      <c r="GM148" s="52" cm="1">
        <f t="array" aca="1" ref="GM148" ca="1">beneficio_muerte_individual_activo(GM$2,$F148,$D148, Hombres!$A$1:$DW$117, Mujeres!$A$1:$DW$117)</f>
        <v>3016.1618851158196</v>
      </c>
      <c r="GN148" s="52" cm="1">
        <f t="array" aca="1" ref="GN148" ca="1">beneficio_muerte_individual_activo(GN$2,$F148,$D148, Hombres!$A$1:$DW$117, Mujeres!$A$1:$DW$117)</f>
        <v>1224.8929808192081</v>
      </c>
      <c r="GO148" s="52" cm="1">
        <f t="array" aca="1" ref="GO148" ca="1">beneficio_muerte_individual_activo(GO$2,$F148,$D148, Hombres!$A$1:$DW$117, Mujeres!$A$1:$DW$117)</f>
        <v>410.6862451541063</v>
      </c>
      <c r="GP148" s="52" cm="1">
        <f t="array" aca="1" ref="GP148" ca="1">beneficio_muerte_individual_activo(GP$2,$F148,$D148, Hombres!$A$1:$DW$117, Mujeres!$A$1:$DW$117)</f>
        <v>107.39505896366268</v>
      </c>
      <c r="GQ148" s="52" cm="1">
        <f t="array" aca="1" ref="GQ148" ca="1">beneficio_muerte_individual_activo(GQ$2,$F148,$D148, Hombres!$A$1:$DW$117, Mujeres!$A$1:$DW$117)</f>
        <v>19.916555249268928</v>
      </c>
      <c r="GR148" s="52" cm="1">
        <f t="array" aca="1" ref="GR148" ca="1">beneficio_muerte_individual_activo(GR$2,$F148,$D148, Hombres!$A$1:$DW$117, Mujeres!$A$1:$DW$117)</f>
        <v>2.2061250616928723</v>
      </c>
      <c r="GS148" s="52" cm="1">
        <f t="array" aca="1" ref="GS148" ca="1">beneficio_muerte_individual_activo(GS$2,$F148,$D148, Hombres!$A$1:$DW$117, Mujeres!$A$1:$DW$117)</f>
        <v>0</v>
      </c>
      <c r="GT148" s="52" cm="1">
        <f t="array" aca="1" ref="GT148" ca="1">beneficio_muerte_individual_activo(GT$2,$F148,$D148, Hombres!$A$1:$DW$117, Mujeres!$A$1:$DW$117)</f>
        <v>0</v>
      </c>
      <c r="GU148" s="52" cm="1">
        <f t="array" aca="1" ref="GU148" ca="1">beneficio_muerte_individual_activo(GU$2,$F148,$D148, Hombres!$A$1:$DW$117, Mujeres!$A$1:$DW$117)</f>
        <v>0</v>
      </c>
      <c r="GV148" s="52" cm="1">
        <f t="array" aca="1" ref="GV148" ca="1">beneficio_muerte_individual_activo(GV$2,$F148,$D148, Hombres!$A$1:$DW$117, Mujeres!$A$1:$DW$117)</f>
        <v>0</v>
      </c>
    </row>
    <row r="149" spans="1:204" x14ac:dyDescent="0.35">
      <c r="A149" s="2">
        <f t="shared" si="2"/>
        <v>147</v>
      </c>
      <c r="B149" s="81">
        <v>483375</v>
      </c>
      <c r="C149" s="9">
        <v>44713</v>
      </c>
      <c r="D149" s="7" t="s">
        <v>6</v>
      </c>
      <c r="E149" s="9">
        <v>28630</v>
      </c>
      <c r="F149" s="12" cm="1">
        <f t="array" aca="1" ref="F149" ca="1">edadCalc(E149)</f>
        <v>47</v>
      </c>
      <c r="G149" s="45" cm="1">
        <f t="array" aca="1" ref="G149" ca="1">PorcentajePension(C149,E149, D149)</f>
        <v>0.45</v>
      </c>
      <c r="I149" s="78"/>
      <c r="J149" s="52" cm="1">
        <f t="array" aca="1" ref="J149" ca="1">AnualidadActivo(J$2, $E149, $C149, $B149, $D149, Hombres!$A$1:$DW$117, Mujeres!$A$1:$DW$117)</f>
        <v>0</v>
      </c>
      <c r="K149" s="52" cm="1">
        <f t="array" aca="1" ref="K149" ca="1">AnualidadActivo(K$2, $E149, $C149, $B149, $D149, Hombres!$A$1:$DW$117, Mujeres!$A$1:$DW$117)</f>
        <v>0</v>
      </c>
      <c r="L149" s="52" cm="1">
        <f t="array" aca="1" ref="L149" ca="1">AnualidadActivo(L$2, $E149, $C149, $B149, $D149, Hombres!$A$1:$DW$117, Mujeres!$A$1:$DW$117)</f>
        <v>0</v>
      </c>
      <c r="M149" s="52" cm="1">
        <f t="array" aca="1" ref="M149" ca="1">AnualidadActivo(M$2, $E149, $C149, $B149, $D149, Hombres!$A$1:$DW$117, Mujeres!$A$1:$DW$117)</f>
        <v>0</v>
      </c>
      <c r="N149" s="52" cm="1">
        <f t="array" aca="1" ref="N149" ca="1">AnualidadActivo(N$2, $E149, $C149, $B149, $D149, Hombres!$A$1:$DW$117, Mujeres!$A$1:$DW$117)</f>
        <v>0</v>
      </c>
      <c r="O149" s="52" cm="1">
        <f t="array" aca="1" ref="O149" ca="1">AnualidadActivo(O$2, $E149, $C149, $B149, $D149, Hombres!$A$1:$DW$117, Mujeres!$A$1:$DW$117)</f>
        <v>0</v>
      </c>
      <c r="P149" s="52" cm="1">
        <f t="array" aca="1" ref="P149" ca="1">AnualidadActivo(P$2, $E149, $C149, $B149, $D149, Hombres!$A$1:$DW$117, Mujeres!$A$1:$DW$117)</f>
        <v>0</v>
      </c>
      <c r="Q149" s="52" cm="1">
        <f t="array" aca="1" ref="Q149" ca="1">AnualidadActivo(Q$2, $E149, $C149, $B149, $D149, Hombres!$A$1:$DW$117, Mujeres!$A$1:$DW$117)</f>
        <v>0</v>
      </c>
      <c r="R149" s="52" cm="1">
        <f t="array" aca="1" ref="R149" ca="1">AnualidadActivo(R$2, $E149, $C149, $B149, $D149, Hombres!$A$1:$DW$117, Mujeres!$A$1:$DW$117)</f>
        <v>0</v>
      </c>
      <c r="S149" s="52" cm="1">
        <f t="array" aca="1" ref="S149" ca="1">AnualidadActivo(S$2, $E149, $C149, $B149, $D149, Hombres!$A$1:$DW$117, Mujeres!$A$1:$DW$117)</f>
        <v>0</v>
      </c>
      <c r="T149" s="52" cm="1">
        <f t="array" aca="1" ref="T149" ca="1">AnualidadActivo(T$2, $E149, $C149, $B149, $D149, Hombres!$A$1:$DW$117, Mujeres!$A$1:$DW$117)</f>
        <v>0</v>
      </c>
      <c r="U149" s="52" cm="1">
        <f t="array" aca="1" ref="U149" ca="1">AnualidadActivo(U$2, $E149, $C149, $B149, $D149, Hombres!$A$1:$DW$117, Mujeres!$A$1:$DW$117)</f>
        <v>0</v>
      </c>
      <c r="V149" s="52" cm="1">
        <f t="array" aca="1" ref="V149" ca="1">AnualidadActivo(V$2, $E149, $C149, $B149, $D149, Hombres!$A$1:$DW$117, Mujeres!$A$1:$DW$117)</f>
        <v>0</v>
      </c>
      <c r="W149" s="52" cm="1">
        <f t="array" aca="1" ref="W149" ca="1">AnualidadActivo(W$2, $E149, $C149, $B149, $D149, Hombres!$A$1:$DW$117, Mujeres!$A$1:$DW$117)</f>
        <v>0</v>
      </c>
      <c r="X149" s="52" cm="1">
        <f t="array" aca="1" ref="X149" ca="1">AnualidadActivo(X$2, $E149, $C149, $B149, $D149, Hombres!$A$1:$DW$117, Mujeres!$A$1:$DW$117)</f>
        <v>0</v>
      </c>
      <c r="Y149" s="52" cm="1">
        <f t="array" aca="1" ref="Y149" ca="1">AnualidadActivo(Y$2, $E149, $C149, $B149, $D149, Hombres!$A$1:$DW$117, Mujeres!$A$1:$DW$117)</f>
        <v>0</v>
      </c>
      <c r="Z149" s="52" cm="1">
        <f t="array" aca="1" ref="Z149" ca="1">AnualidadActivo(Z$2, $E149, $C149, $B149, $D149, Hombres!$A$1:$DW$117, Mujeres!$A$1:$DW$117)</f>
        <v>5998765.2045359928</v>
      </c>
      <c r="AA149" s="52" cm="1">
        <f t="array" aca="1" ref="AA149" ca="1">AnualidadActivo(AA$2, $E149, $C149, $B149, $D149, Hombres!$A$1:$DW$117, Mujeres!$A$1:$DW$117)</f>
        <v>6178728.1606720723</v>
      </c>
      <c r="AB149" s="52" cm="1">
        <f t="array" aca="1" ref="AB149" ca="1">AnualidadActivo(AB$2, $E149, $C149, $B149, $D149, Hombres!$A$1:$DW$117, Mujeres!$A$1:$DW$117)</f>
        <v>6364090.0054922346</v>
      </c>
      <c r="AC149" s="52" cm="1">
        <f t="array" aca="1" ref="AC149" ca="1">AnualidadActivo(AC$2, $E149, $C149, $B149, $D149, Hombres!$A$1:$DW$117, Mujeres!$A$1:$DW$117)</f>
        <v>6555012.7056570025</v>
      </c>
      <c r="AD149" s="52" cm="1">
        <f t="array" aca="1" ref="AD149" ca="1">AnualidadActivo(AD$2, $E149, $C149, $B149, $D149, Hombres!$A$1:$DW$117, Mujeres!$A$1:$DW$117)</f>
        <v>6751663.0868267128</v>
      </c>
      <c r="AE149" s="52" cm="1">
        <f t="array" aca="1" ref="AE149" ca="1">AnualidadActivo(AE$2, $E149, $C149, $B149, $D149, Hombres!$A$1:$DW$117, Mujeres!$A$1:$DW$117)</f>
        <v>6959209.6198575953</v>
      </c>
      <c r="AF149" s="52" cm="1">
        <f t="array" aca="1" ref="AF149" ca="1">AnualidadActivo(AF$2, $E149, $C149, $B149, $D149, Hombres!$A$1:$DW$117, Mujeres!$A$1:$DW$117)</f>
        <v>7137429.5013241787</v>
      </c>
      <c r="AG149" s="52" cm="1">
        <f t="array" aca="1" ref="AG149" ca="1">AnualidadActivo(AG$2, $E149, $C149, $B149, $D149, Hombres!$A$1:$DW$117, Mujeres!$A$1:$DW$117)</f>
        <v>7317280.9194491524</v>
      </c>
      <c r="AH149" s="52" cm="1">
        <f t="array" aca="1" ref="AH149" ca="1">AnualidadActivo(AH$2, $E149, $C149, $B149, $D149, Hombres!$A$1:$DW$117, Mujeres!$A$1:$DW$117)</f>
        <v>7498696.3042537691</v>
      </c>
      <c r="AI149" s="52" cm="1">
        <f t="array" aca="1" ref="AI149" ca="1">AnualidadActivo(AI$2, $E149, $C149, $B149, $D149, Hombres!$A$1:$DW$117, Mujeres!$A$1:$DW$117)</f>
        <v>7681713.8729927242</v>
      </c>
      <c r="AJ149" s="52" cm="1">
        <f t="array" aca="1" ref="AJ149" ca="1">AnualidadActivo(AJ$2, $E149, $C149, $B149, $D149, Hombres!$A$1:$DW$117, Mujeres!$A$1:$DW$117)</f>
        <v>7866205.8946672315</v>
      </c>
      <c r="AK149" s="52" cm="1">
        <f t="array" aca="1" ref="AK149" ca="1">AnualidadActivo(AK$2, $E149, $C149, $B149, $D149, Hombres!$A$1:$DW$117, Mujeres!$A$1:$DW$117)</f>
        <v>8051622.2396929357</v>
      </c>
      <c r="AL149" s="52" cm="1">
        <f t="array" aca="1" ref="AL149" ca="1">AnualidadActivo(AL$2, $E149, $C149, $B149, $D149, Hombres!$A$1:$DW$117, Mujeres!$A$1:$DW$117)</f>
        <v>8237048.5314055691</v>
      </c>
      <c r="AM149" s="52" cm="1">
        <f t="array" aca="1" ref="AM149" ca="1">AnualidadActivo(AM$2, $E149, $C149, $B149, $D149, Hombres!$A$1:$DW$117, Mujeres!$A$1:$DW$117)</f>
        <v>8421141.3437937163</v>
      </c>
      <c r="AN149" s="52" cm="1">
        <f t="array" aca="1" ref="AN149" ca="1">AnualidadActivo(AN$2, $E149, $C149, $B149, $D149, Hombres!$A$1:$DW$117, Mujeres!$A$1:$DW$117)</f>
        <v>8601914.2207707539</v>
      </c>
      <c r="AO149" s="52" cm="1">
        <f t="array" aca="1" ref="AO149" ca="1">AnualidadActivo(AO$2, $E149, $C149, $B149, $D149, Hombres!$A$1:$DW$117, Mujeres!$A$1:$DW$117)</f>
        <v>8777303.6819378678</v>
      </c>
      <c r="AP149" s="52" cm="1">
        <f t="array" aca="1" ref="AP149" ca="1">AnualidadActivo(AP$2, $E149, $C149, $B149, $D149, Hombres!$A$1:$DW$117, Mujeres!$A$1:$DW$117)</f>
        <v>8946207.0482636169</v>
      </c>
      <c r="AQ149" s="52" cm="1">
        <f t="array" aca="1" ref="AQ149" ca="1">AnualidadActivo(AQ$2, $E149, $C149, $B149, $D149, Hombres!$A$1:$DW$117, Mujeres!$A$1:$DW$117)</f>
        <v>9108488.139785273</v>
      </c>
      <c r="AR149" s="52" cm="1">
        <f t="array" aca="1" ref="AR149" ca="1">AnualidadActivo(AR$2, $E149, $C149, $B149, $D149, Hombres!$A$1:$DW$117, Mujeres!$A$1:$DW$117)</f>
        <v>9263812.4008356594</v>
      </c>
      <c r="AS149" s="52" cm="1">
        <f t="array" aca="1" ref="AS149" ca="1">AnualidadActivo(AS$2, $E149, $C149, $B149, $D149, Hombres!$A$1:$DW$117, Mujeres!$A$1:$DW$117)</f>
        <v>9410440.2458475847</v>
      </c>
      <c r="AT149" s="52" cm="1">
        <f t="array" aca="1" ref="AT149" ca="1">AnualidadActivo(AT$2, $E149, $C149, $B149, $D149, Hombres!$A$1:$DW$117, Mujeres!$A$1:$DW$117)</f>
        <v>9545151.2343619894</v>
      </c>
      <c r="AU149" s="52" cm="1">
        <f t="array" aca="1" ref="AU149" ca="1">AnualidadActivo(AU$2, $E149, $C149, $B149, $D149, Hombres!$A$1:$DW$117, Mujeres!$A$1:$DW$117)</f>
        <v>9663648.5407555494</v>
      </c>
      <c r="AV149" s="52" cm="1">
        <f t="array" aca="1" ref="AV149" ca="1">AnualidadActivo(AV$2, $E149, $C149, $B149, $D149, Hombres!$A$1:$DW$117, Mujeres!$A$1:$DW$117)</f>
        <v>9761252.2704091985</v>
      </c>
      <c r="AW149" s="52" cm="1">
        <f t="array" aca="1" ref="AW149" ca="1">AnualidadActivo(AW$2, $E149, $C149, $B149, $D149, Hombres!$A$1:$DW$117, Mujeres!$A$1:$DW$117)</f>
        <v>9822648.7120746449</v>
      </c>
      <c r="AX149" s="52" cm="1">
        <f t="array" aca="1" ref="AX149" ca="1">AnualidadActivo(AX$2, $E149, $C149, $B149, $D149, Hombres!$A$1:$DW$117, Mujeres!$A$1:$DW$117)</f>
        <v>9856340.5641420893</v>
      </c>
      <c r="AY149" s="52" cm="1">
        <f t="array" aca="1" ref="AY149" ca="1">AnualidadActivo(AY$2, $E149, $C149, $B149, $D149, Hombres!$A$1:$DW$117, Mujeres!$A$1:$DW$117)</f>
        <v>9858849.2689368576</v>
      </c>
      <c r="AZ149" s="52" cm="1">
        <f t="array" aca="1" ref="AZ149" ca="1">AnualidadActivo(AZ$2, $E149, $C149, $B149, $D149, Hombres!$A$1:$DW$117, Mujeres!$A$1:$DW$117)</f>
        <v>9826399.3200752195</v>
      </c>
      <c r="BA149" s="52" cm="1">
        <f t="array" aca="1" ref="BA149" ca="1">AnualidadActivo(BA$2, $E149, $C149, $B149, $D149, Hombres!$A$1:$DW$117, Mujeres!$A$1:$DW$117)</f>
        <v>9754893.2411125898</v>
      </c>
      <c r="BB149" s="52" cm="1">
        <f t="array" aca="1" ref="BB149" ca="1">AnualidadActivo(BB$2, $E149, $C149, $B149, $D149, Hombres!$A$1:$DW$117, Mujeres!$A$1:$DW$117)</f>
        <v>9639932.4388243519</v>
      </c>
      <c r="BC149" s="52" cm="1">
        <f t="array" aca="1" ref="BC149" ca="1">AnualidadActivo(BC$2, $E149, $C149, $B149, $D149, Hombres!$A$1:$DW$117, Mujeres!$A$1:$DW$117)</f>
        <v>9477420.5105042979</v>
      </c>
      <c r="BD149" s="52" cm="1">
        <f t="array" aca="1" ref="BD149" ca="1">AnualidadActivo(BD$2, $E149, $C149, $B149, $D149, Hombres!$A$1:$DW$117, Mujeres!$A$1:$DW$117)</f>
        <v>9263959.6300815772</v>
      </c>
      <c r="BE149" s="52" cm="1">
        <f t="array" aca="1" ref="BE149" ca="1">AnualidadActivo(BE$2, $E149, $C149, $B149, $D149, Hombres!$A$1:$DW$117, Mujeres!$A$1:$DW$117)</f>
        <v>8996638.3107421231</v>
      </c>
      <c r="BF149" s="52" cm="1">
        <f t="array" aca="1" ref="BF149" ca="1">AnualidadActivo(BF$2, $E149, $C149, $B149, $D149, Hombres!$A$1:$DW$117, Mujeres!$A$1:$DW$117)</f>
        <v>8673073.188279517</v>
      </c>
      <c r="BG149" s="52" cm="1">
        <f t="array" aca="1" ref="BG149" ca="1">AnualidadActivo(BG$2, $E149, $C149, $B149, $D149, Hombres!$A$1:$DW$117, Mujeres!$A$1:$DW$117)</f>
        <v>8291630.0244211247</v>
      </c>
      <c r="BH149" s="52" cm="1">
        <f t="array" aca="1" ref="BH149" ca="1">AnualidadActivo(BH$2, $E149, $C149, $B149, $D149, Hombres!$A$1:$DW$117, Mujeres!$A$1:$DW$117)</f>
        <v>7852399.3064211803</v>
      </c>
      <c r="BI149" s="52" cm="1">
        <f t="array" aca="1" ref="BI149" ca="1">AnualidadActivo(BI$2, $E149, $C149, $B149, $D149, Hombres!$A$1:$DW$117, Mujeres!$A$1:$DW$117)</f>
        <v>7357557.1131727044</v>
      </c>
      <c r="BJ149" s="52" cm="1">
        <f t="array" aca="1" ref="BJ149" ca="1">AnualidadActivo(BJ$2, $E149, $C149, $B149, $D149, Hombres!$A$1:$DW$117, Mujeres!$A$1:$DW$117)</f>
        <v>6811059.8876229189</v>
      </c>
      <c r="BK149" s="52" cm="1">
        <f t="array" aca="1" ref="BK149" ca="1">AnualidadActivo(BK$2, $E149, $C149, $B149, $D149, Hombres!$A$1:$DW$117, Mujeres!$A$1:$DW$117)</f>
        <v>6218825.5277674161</v>
      </c>
      <c r="BL149" s="52" cm="1">
        <f t="array" aca="1" ref="BL149" ca="1">AnualidadActivo(BL$2, $E149, $C149, $B149, $D149, Hombres!$A$1:$DW$117, Mujeres!$A$1:$DW$117)</f>
        <v>5589392.8917010035</v>
      </c>
      <c r="BM149" s="52" cm="1">
        <f t="array" aca="1" ref="BM149" ca="1">AnualidadActivo(BM$2, $E149, $C149, $B149, $D149, Hombres!$A$1:$DW$117, Mujeres!$A$1:$DW$117)</f>
        <v>4934521.6953263106</v>
      </c>
      <c r="BN149" s="52" cm="1">
        <f t="array" aca="1" ref="BN149" ca="1">AnualidadActivo(BN$2, $E149, $C149, $B149, $D149, Hombres!$A$1:$DW$117, Mujeres!$A$1:$DW$117)</f>
        <v>4268721.9997312734</v>
      </c>
      <c r="BO149" s="52" cm="1">
        <f t="array" aca="1" ref="BO149" ca="1">AnualidadActivo(BO$2, $E149, $C149, $B149, $D149, Hombres!$A$1:$DW$117, Mujeres!$A$1:$DW$117)</f>
        <v>3608178.3012287207</v>
      </c>
      <c r="BP149" s="52" cm="1">
        <f t="array" aca="1" ref="BP149" ca="1">AnualidadActivo(BP$2, $E149, $C149, $B149, $D149, Hombres!$A$1:$DW$117, Mujeres!$A$1:$DW$117)</f>
        <v>2969971.040692979</v>
      </c>
      <c r="BQ149" s="52" cm="1">
        <f t="array" aca="1" ref="BQ149" ca="1">AnualidadActivo(BQ$2, $E149, $C149, $B149, $D149, Hombres!$A$1:$DW$117, Mujeres!$A$1:$DW$117)</f>
        <v>2371337.3576325281</v>
      </c>
      <c r="BR149" s="52" cm="1">
        <f t="array" aca="1" ref="BR149" ca="1">AnualidadActivo(BR$2, $E149, $C149, $B149, $D149, Hombres!$A$1:$DW$117, Mujeres!$A$1:$DW$117)</f>
        <v>1828487.7340987369</v>
      </c>
      <c r="BS149" s="52" cm="1">
        <f t="array" aca="1" ref="BS149" ca="1">AnualidadActivo(BS$2, $E149, $C149, $B149, $D149, Hombres!$A$1:$DW$117, Mujeres!$A$1:$DW$117)</f>
        <v>1354708.1273804188</v>
      </c>
      <c r="BT149" s="52" cm="1">
        <f t="array" aca="1" ref="BT149" ca="1">AnualidadActivo(BT$2, $E149, $C149, $B149, $D149, Hombres!$A$1:$DW$117, Mujeres!$A$1:$DW$117)</f>
        <v>958614.78546125651</v>
      </c>
      <c r="BU149" s="52" cm="1">
        <f t="array" aca="1" ref="BU149" ca="1">AnualidadActivo(BU$2, $E149, $C149, $B149, $D149, Hombres!$A$1:$DW$117, Mujeres!$A$1:$DW$117)</f>
        <v>643233.4726194276</v>
      </c>
      <c r="BV149" s="52" cm="1">
        <f t="array" aca="1" ref="BV149" ca="1">AnualidadActivo(BV$2, $E149, $C149, $B149, $D149, Hombres!$A$1:$DW$117, Mujeres!$A$1:$DW$117)</f>
        <v>405807.20487402618</v>
      </c>
      <c r="BW149" s="52" cm="1">
        <f t="array" aca="1" ref="BW149" ca="1">AnualidadActivo(BW$2, $E149, $C149, $B149, $D149, Hombres!$A$1:$DW$117, Mujeres!$A$1:$DW$117)</f>
        <v>238299.4423576369</v>
      </c>
      <c r="BX149" s="52" cm="1">
        <f t="array" aca="1" ref="BX149" ca="1">AnualidadActivo(BX$2, $E149, $C149, $B149, $D149, Hombres!$A$1:$DW$117, Mujeres!$A$1:$DW$117)</f>
        <v>128674.74172090431</v>
      </c>
      <c r="BY149" s="52" cm="1">
        <f t="array" aca="1" ref="BY149" ca="1">AnualidadActivo(BY$2, $E149, $C149, $B149, $D149, Hombres!$A$1:$DW$117, Mujeres!$A$1:$DW$117)</f>
        <v>62929.545400923933</v>
      </c>
      <c r="BZ149" s="52" cm="1">
        <f t="array" aca="1" ref="BZ149" ca="1">AnualidadActivo(BZ$2, $E149, $C149, $B149, $D149, Hombres!$A$1:$DW$117, Mujeres!$A$1:$DW$117)</f>
        <v>27343.052100392211</v>
      </c>
      <c r="CA149" s="52" cm="1">
        <f t="array" aca="1" ref="CA149" ca="1">AnualidadActivo(CA$2, $E149, $C149, $B149, $D149, Hombres!$A$1:$DW$117, Mujeres!$A$1:$DW$117)</f>
        <v>10293.547210584007</v>
      </c>
      <c r="CB149" s="52" cm="1">
        <f t="array" aca="1" ref="CB149" ca="1">AnualidadActivo(CB$2, $E149, $C149, $B149, $D149, Hombres!$A$1:$DW$117, Mujeres!$A$1:$DW$117)</f>
        <v>3244.4241128974113</v>
      </c>
      <c r="CC149" s="52" cm="1">
        <f t="array" aca="1" ref="CC149" ca="1">AnualidadActivo(CC$2, $E149, $C149, $B149, $D149, Hombres!$A$1:$DW$117, Mujeres!$A$1:$DW$117)</f>
        <v>814.31897169008266</v>
      </c>
      <c r="CD149" s="52" cm="1">
        <f t="array" aca="1" ref="CD149" ca="1">AnualidadActivo(CD$2, $E149, $C149, $B149, $D149, Hombres!$A$1:$DW$117, Mujeres!$A$1:$DW$117)</f>
        <v>150.03466798676698</v>
      </c>
      <c r="CE149" s="52" cm="1">
        <f t="array" aca="1" ref="CE149" ca="1">AnualidadActivo(CE$2, $E149, $C149, $B149, $D149, Hombres!$A$1:$DW$117, Mujeres!$A$1:$DW$117)</f>
        <v>17.327177180319502</v>
      </c>
      <c r="CF149" s="52" cm="1">
        <f t="array" aca="1" ref="CF149" ca="1">AnualidadActivo(CF$2, $E149, $C149, $B149, $D149, Hombres!$A$1:$DW$117, Mujeres!$A$1:$DW$117)</f>
        <v>0</v>
      </c>
      <c r="CG149" s="52" cm="1">
        <f t="array" aca="1" ref="CG149" ca="1">AnualidadActivo(CG$2, $E149, $C149, $B149, $D149, Hombres!$A$1:$DW$117, Mujeres!$A$1:$DW$117)</f>
        <v>0</v>
      </c>
      <c r="CH149" s="52" cm="1">
        <f t="array" aca="1" ref="CH149" ca="1">AnualidadActivo(CH$2, $E149, $C149, $B149, $D149, Hombres!$A$1:$DW$117, Mujeres!$A$1:$DW$117)</f>
        <v>0</v>
      </c>
      <c r="CI149" s="52" cm="1">
        <f t="array" aca="1" ref="CI149" ca="1">AnualidadActivo(CI$2, $E149, $C149, $B149, $D149, Hombres!$A$1:$DW$117, Mujeres!$A$1:$DW$117)</f>
        <v>0</v>
      </c>
      <c r="CJ149" s="52" cm="1">
        <f t="array" aca="1" ref="CJ149" ca="1">AnualidadActivo(CJ$2, $E149, $C149, $B149, $D149, Hombres!$A$1:$DW$117, Mujeres!$A$1:$DW$117)</f>
        <v>0</v>
      </c>
      <c r="CK149" s="52" cm="1">
        <f t="array" aca="1" ref="CK149" ca="1">AnualidadActivo(CK$2, $E149, $C149, $B149, $D149, Hombres!$A$1:$DW$117, Mujeres!$A$1:$DW$117)</f>
        <v>0</v>
      </c>
      <c r="CL149" s="52" cm="1">
        <f t="array" aca="1" ref="CL149" ca="1">AnualidadActivo(CL$2, $E149, $C149, $B149, $D149, Hombres!$A$1:$DW$117, Mujeres!$A$1:$DW$117)</f>
        <v>0</v>
      </c>
      <c r="CM149" s="52" cm="1">
        <f t="array" aca="1" ref="CM149" ca="1">AnualidadActivo(CM$2, $E149, $C149, $B149, $D149, Hombres!$A$1:$DW$117, Mujeres!$A$1:$DW$117)</f>
        <v>0</v>
      </c>
      <c r="CN149" s="52" cm="1">
        <f t="array" aca="1" ref="CN149" ca="1">AnualidadActivo(CN$2, $E149, $C149, $B149, $D149, Hombres!$A$1:$DW$117, Mujeres!$A$1:$DW$117)</f>
        <v>0</v>
      </c>
      <c r="CO149" s="52" cm="1">
        <f t="array" aca="1" ref="CO149" ca="1">AnualidadActivo(CO$2, $E149, $C149, $B149, $D149, Hombres!$A$1:$DW$117, Mujeres!$A$1:$DW$117)</f>
        <v>0</v>
      </c>
      <c r="CP149" s="52" cm="1">
        <f t="array" aca="1" ref="CP149" ca="1">AnualidadActivo(CP$2, $E149, $C149, $B149, $D149, Hombres!$A$1:$DW$117, Mujeres!$A$1:$DW$117)</f>
        <v>0</v>
      </c>
      <c r="CQ149" s="52" cm="1">
        <f t="array" aca="1" ref="CQ149" ca="1">AnualidadActivo(CQ$2, $E149, $C149, $B149, $D149, Hombres!$A$1:$DW$117, Mujeres!$A$1:$DW$117)</f>
        <v>0</v>
      </c>
      <c r="CR149" s="52" cm="1">
        <f t="array" aca="1" ref="CR149" ca="1">AnualidadActivo(CR$2, $E149, $C149, $B149, $D149, Hombres!$A$1:$DW$117, Mujeres!$A$1:$DW$117)</f>
        <v>0</v>
      </c>
      <c r="CS149" s="52" cm="1">
        <f t="array" aca="1" ref="CS149" ca="1">AnualidadActivo(CS$2, $E149, $C149, $B149, $D149, Hombres!$A$1:$DW$117, Mujeres!$A$1:$DW$117)</f>
        <v>0</v>
      </c>
      <c r="CT149" s="52" cm="1">
        <f t="array" aca="1" ref="CT149" ca="1">AnualidadActivo(CT$2, $E149, $C149, $B149, $D149, Hombres!$A$1:$DW$117, Mujeres!$A$1:$DW$117)</f>
        <v>0</v>
      </c>
      <c r="CU149" s="52" cm="1">
        <f t="array" aca="1" ref="CU149" ca="1">AnualidadActivo(CU$2, $E149, $C149, $B149, $D149, Hombres!$A$1:$DW$117, Mujeres!$A$1:$DW$117)</f>
        <v>0</v>
      </c>
      <c r="CV149" s="52" cm="1">
        <f t="array" aca="1" ref="CV149" ca="1">AnualidadActivo(CV$2, $E149, $C149, $B149, $D149, Hombres!$A$1:$DW$117, Mujeres!$A$1:$DW$117)</f>
        <v>0</v>
      </c>
      <c r="CW149" s="52" cm="1">
        <f t="array" aca="1" ref="CW149" ca="1">AnualidadActivo(CW$2, $E149, $C149, $B149, $D149, Hombres!$A$1:$DW$117, Mujeres!$A$1:$DW$117)</f>
        <v>0</v>
      </c>
      <c r="CX149" s="52" cm="1">
        <f t="array" aca="1" ref="CX149" ca="1">AnualidadActivo(CX$2, $E149, $C149, $B149, $D149, Hombres!$A$1:$DW$117, Mujeres!$A$1:$DW$117)</f>
        <v>0</v>
      </c>
      <c r="CY149" s="52" cm="1">
        <f t="array" aca="1" ref="CY149" ca="1">AnualidadActivo(CY$2, $E149, $C149, $B149, $D149, Hombres!$A$1:$DW$117, Mujeres!$A$1:$DW$117)</f>
        <v>0</v>
      </c>
      <c r="CZ149" s="52" cm="1">
        <f t="array" aca="1" ref="CZ149" ca="1">AnualidadActivo(CZ$2, $E149, $C149, $B149, $D149, Hombres!$A$1:$DW$117, Mujeres!$A$1:$DW$117)</f>
        <v>0</v>
      </c>
      <c r="DA149" s="52" cm="1">
        <f t="array" aca="1" ref="DA149" ca="1">AnualidadActivo(DA$2, $E149, $C149, $B149, $D149, Hombres!$A$1:$DW$117, Mujeres!$A$1:$DW$117)</f>
        <v>0</v>
      </c>
      <c r="DD149" s="25"/>
      <c r="DE149" s="52" cm="1">
        <f t="array" aca="1" ref="DE149" ca="1">beneficio_muerte_individual_activo(DE$2,$F149,$D149, Hombres!$A$1:$DW$117, Mujeres!$A$1:$DW$117)</f>
        <v>0</v>
      </c>
      <c r="DF149" s="52" cm="1">
        <f t="array" aca="1" ref="DF149" ca="1">beneficio_muerte_individual_activo(DF$2,$F149,$D149, Hombres!$A$1:$DW$117, Mujeres!$A$1:$DW$117)</f>
        <v>6597.5</v>
      </c>
      <c r="DG149" s="52" cm="1">
        <f t="array" aca="1" ref="DG149" ca="1">beneficio_muerte_individual_activo(DG$2,$F149,$D149, Hombres!$A$1:$DW$117, Mujeres!$A$1:$DW$117)</f>
        <v>7003.5499824999997</v>
      </c>
      <c r="DH149" s="52" cm="1">
        <f t="array" aca="1" ref="DH149" ca="1">beneficio_muerte_individual_activo(DH$2,$F149,$D149, Hombres!$A$1:$DW$117, Mujeres!$A$1:$DW$117)</f>
        <v>7454.7489638498091</v>
      </c>
      <c r="DI149" s="52" cm="1">
        <f t="array" aca="1" ref="DI149" ca="1">beneficio_muerte_individual_activo(DI$2,$F149,$D149, Hombres!$A$1:$DW$117, Mujeres!$A$1:$DW$117)</f>
        <v>7960.6706913372218</v>
      </c>
      <c r="DJ149" s="52" cm="1">
        <f t="array" aca="1" ref="DJ149" ca="1">beneficio_muerte_individual_activo(DJ$2,$F149,$D149, Hombres!$A$1:$DW$117, Mujeres!$A$1:$DW$117)</f>
        <v>8500.9139927437373</v>
      </c>
      <c r="DK149" s="52" cm="1">
        <f t="array" aca="1" ref="DK149" ca="1">beneficio_muerte_individual_activo(DK$2,$F149,$D149, Hombres!$A$1:$DW$117, Mujeres!$A$1:$DW$117)</f>
        <v>9051.7184159404551</v>
      </c>
      <c r="DL149" s="52" cm="1">
        <f t="array" aca="1" ref="DL149" ca="1">beneficio_muerte_individual_activo(DL$2,$F149,$D149, Hombres!$A$1:$DW$117, Mujeres!$A$1:$DW$117)</f>
        <v>9642.0341225097873</v>
      </c>
      <c r="DM149" s="52" cm="1">
        <f t="array" aca="1" ref="DM149" ca="1">beneficio_muerte_individual_activo(DM$2,$F149,$D149, Hombres!$A$1:$DW$117, Mujeres!$A$1:$DW$117)</f>
        <v>10352.920575987368</v>
      </c>
      <c r="DN149" s="52" cm="1">
        <f t="array" aca="1" ref="DN149" ca="1">beneficio_muerte_individual_activo(DN$2,$F149,$D149, Hombres!$A$1:$DW$117, Mujeres!$A$1:$DW$117)</f>
        <v>11161.903801665716</v>
      </c>
      <c r="DO149" s="52" cm="1">
        <f t="array" aca="1" ref="DO149" ca="1">beneficio_muerte_individual_activo(DO$2,$F149,$D149, Hombres!$A$1:$DW$117, Mujeres!$A$1:$DW$117)</f>
        <v>12001.741190515057</v>
      </c>
      <c r="DP149" s="52" cm="1">
        <f t="array" aca="1" ref="DP149" ca="1">beneficio_muerte_individual_activo(DP$2,$F149,$D149, Hombres!$A$1:$DW$117, Mujeres!$A$1:$DW$117)</f>
        <v>12790.629727506017</v>
      </c>
      <c r="DQ149" s="52" cm="1">
        <f t="array" aca="1" ref="DQ149" ca="1">beneficio_muerte_individual_activo(DQ$2,$F149,$D149, Hombres!$A$1:$DW$117, Mujeres!$A$1:$DW$117)</f>
        <v>13576.122721081059</v>
      </c>
      <c r="DR149" s="52" cm="1">
        <f t="array" aca="1" ref="DR149" ca="1">beneficio_muerte_individual_activo(DR$2,$F149,$D149, Hombres!$A$1:$DW$117, Mujeres!$A$1:$DW$117)</f>
        <v>14478.92320437424</v>
      </c>
      <c r="DS149" s="52" cm="1">
        <f t="array" aca="1" ref="DS149" ca="1">beneficio_muerte_individual_activo(DS$2,$F149,$D149, Hombres!$A$1:$DW$117, Mujeres!$A$1:$DW$117)</f>
        <v>15586.714063087149</v>
      </c>
      <c r="DT149" s="52" cm="1">
        <f t="array" aca="1" ref="DT149" ca="1">beneficio_muerte_individual_activo(DT$2,$F149,$D149, Hombres!$A$1:$DW$117, Mujeres!$A$1:$DW$117)</f>
        <v>16912.60098378381</v>
      </c>
      <c r="DU149" s="52" cm="1">
        <f t="array" aca="1" ref="DU149" ca="1">beneficio_muerte_individual_activo(DU$2,$F149,$D149, Hombres!$A$1:$DW$117, Mujeres!$A$1:$DW$117)</f>
        <v>18438.433045467893</v>
      </c>
      <c r="DV149" s="52" cm="1">
        <f t="array" aca="1" ref="DV149" ca="1">beneficio_muerte_individual_activo(DV$2,$F149,$D149, Hombres!$A$1:$DW$117, Mujeres!$A$1:$DW$117)</f>
        <v>12092.986630723219</v>
      </c>
      <c r="DW149" s="52" cm="1">
        <f t="array" aca="1" ref="DW149" ca="1">beneficio_muerte_individual_activo(DW$2,$F149,$D149, Hombres!$A$1:$DW$117, Mujeres!$A$1:$DW$117)</f>
        <v>13190.663431394558</v>
      </c>
      <c r="DX149" s="52" cm="1">
        <f t="array" aca="1" ref="DX149" ca="1">beneficio_muerte_individual_activo(DX$2,$F149,$D149, Hombres!$A$1:$DW$117, Mujeres!$A$1:$DW$117)</f>
        <v>14235.819399054752</v>
      </c>
      <c r="DY149" s="52" cm="1">
        <f t="array" aca="1" ref="DY149" ca="1">beneficio_muerte_individual_activo(DY$2,$F149,$D149, Hombres!$A$1:$DW$117, Mujeres!$A$1:$DW$117)</f>
        <v>15192.258334814096</v>
      </c>
      <c r="DZ149" s="52" cm="1">
        <f t="array" aca="1" ref="DZ149" ca="1">beneficio_muerte_individual_activo(DZ$2,$F149,$D149, Hombres!$A$1:$DW$117, Mujeres!$A$1:$DW$117)</f>
        <v>16154.964688064643</v>
      </c>
      <c r="EA149" s="52" cm="1">
        <f t="array" aca="1" ref="EA149" ca="1">beneficio_muerte_individual_activo(EA$2,$F149,$D149, Hombres!$A$1:$DW$117, Mujeres!$A$1:$DW$117)</f>
        <v>17277.160247921958</v>
      </c>
      <c r="EB149" s="52" cm="1">
        <f t="array" aca="1" ref="EB149" ca="1">beneficio_muerte_individual_activo(EB$2,$F149,$D149, Hombres!$A$1:$DW$117, Mujeres!$A$1:$DW$117)</f>
        <v>18640.62136194915</v>
      </c>
      <c r="EC149" s="52" cm="1">
        <f t="array" aca="1" ref="EC149" ca="1">beneficio_muerte_individual_activo(EC$2,$F149,$D149, Hombres!$A$1:$DW$117, Mujeres!$A$1:$DW$117)</f>
        <v>20315.57043382341</v>
      </c>
      <c r="ED149" s="52" cm="1">
        <f t="array" aca="1" ref="ED149" ca="1">beneficio_muerte_individual_activo(ED$2,$F149,$D149, Hombres!$A$1:$DW$117, Mujeres!$A$1:$DW$117)</f>
        <v>22467.619362277001</v>
      </c>
      <c r="EE149" s="52" cm="1">
        <f t="array" aca="1" ref="EE149" ca="1">beneficio_muerte_individual_activo(EE$2,$F149,$D149, Hombres!$A$1:$DW$117, Mujeres!$A$1:$DW$117)</f>
        <v>25098.751170628413</v>
      </c>
      <c r="EF149" s="52" cm="1">
        <f t="array" aca="1" ref="EF149" ca="1">beneficio_muerte_individual_activo(EF$2,$F149,$D149, Hombres!$A$1:$DW$117, Mujeres!$A$1:$DW$117)</f>
        <v>27872.456544484216</v>
      </c>
      <c r="EG149" s="52" cm="1">
        <f t="array" aca="1" ref="EG149" ca="1">beneficio_muerte_individual_activo(EG$2,$F149,$D149, Hombres!$A$1:$DW$117, Mujeres!$A$1:$DW$117)</f>
        <v>30453.748057159701</v>
      </c>
      <c r="EH149" s="52" cm="1">
        <f t="array" aca="1" ref="EH149" ca="1">beneficio_muerte_individual_activo(EH$2,$F149,$D149, Hombres!$A$1:$DW$117, Mujeres!$A$1:$DW$117)</f>
        <v>32853.003926080659</v>
      </c>
      <c r="EI149" s="52" cm="1">
        <f t="array" aca="1" ref="EI149" ca="1">beneficio_muerte_individual_activo(EI$2,$F149,$D149, Hombres!$A$1:$DW$117, Mujeres!$A$1:$DW$117)</f>
        <v>35471.476334395949</v>
      </c>
      <c r="EJ149" s="52" cm="1">
        <f t="array" aca="1" ref="EJ149" ca="1">beneficio_muerte_individual_activo(EJ$2,$F149,$D149, Hombres!$A$1:$DW$117, Mujeres!$A$1:$DW$117)</f>
        <v>38722.130605902836</v>
      </c>
      <c r="EK149" s="52" cm="1">
        <f t="array" aca="1" ref="EK149" ca="1">beneficio_muerte_individual_activo(EK$2,$F149,$D149, Hombres!$A$1:$DW$117, Mujeres!$A$1:$DW$117)</f>
        <v>42817.350481369438</v>
      </c>
      <c r="EL149" s="52" cm="1">
        <f t="array" aca="1" ref="EL149" ca="1">beneficio_muerte_individual_activo(EL$2,$F149,$D149, Hombres!$A$1:$DW$117, Mujeres!$A$1:$DW$117)</f>
        <v>47704.18761849853</v>
      </c>
      <c r="EM149" s="52" cm="1">
        <f t="array" aca="1" ref="EM149" ca="1">beneficio_muerte_individual_activo(EM$2,$F149,$D149, Hombres!$A$1:$DW$117, Mujeres!$A$1:$DW$117)</f>
        <v>55787.664371504972</v>
      </c>
      <c r="EN149" s="52" cm="1">
        <f t="array" aca="1" ref="EN149" ca="1">beneficio_muerte_individual_activo(EN$2,$F149,$D149, Hombres!$A$1:$DW$117, Mujeres!$A$1:$DW$117)</f>
        <v>61045.248851320088</v>
      </c>
      <c r="EO149" s="52" cm="1">
        <f t="array" aca="1" ref="EO149" ca="1">beneficio_muerte_individual_activo(EO$2,$F149,$D149, Hombres!$A$1:$DW$117, Mujeres!$A$1:$DW$117)</f>
        <v>66591.655934413662</v>
      </c>
      <c r="EP149" s="52" cm="1">
        <f t="array" aca="1" ref="EP149" ca="1">beneficio_muerte_individual_activo(EP$2,$F149,$D149, Hombres!$A$1:$DW$117, Mujeres!$A$1:$DW$117)</f>
        <v>72459.855635420507</v>
      </c>
      <c r="EQ149" s="52" cm="1">
        <f t="array" aca="1" ref="EQ149" ca="1">beneficio_muerte_individual_activo(EQ$2,$F149,$D149, Hombres!$A$1:$DW$117, Mujeres!$A$1:$DW$117)</f>
        <v>78603.490278881218</v>
      </c>
      <c r="ER149" s="52" cm="1">
        <f t="array" aca="1" ref="ER149" ca="1">beneficio_muerte_individual_activo(ER$2,$F149,$D149, Hombres!$A$1:$DW$117, Mujeres!$A$1:$DW$117)</f>
        <v>84931.455404243869</v>
      </c>
      <c r="ES149" s="52" cm="1">
        <f t="array" aca="1" ref="ES149" ca="1">beneficio_muerte_individual_activo(ES$2,$F149,$D149, Hombres!$A$1:$DW$117, Mujeres!$A$1:$DW$117)</f>
        <v>91342.387179213954</v>
      </c>
      <c r="ET149" s="52" cm="1">
        <f t="array" aca="1" ref="ET149" ca="1">beneficio_muerte_individual_activo(ET$2,$F149,$D149, Hombres!$A$1:$DW$117, Mujeres!$A$1:$DW$117)</f>
        <v>97749.426692811117</v>
      </c>
      <c r="EU149" s="52" cm="1">
        <f t="array" aca="1" ref="EU149" ca="1">beneficio_muerte_individual_activo(EU$2,$F149,$D149, Hombres!$A$1:$DW$117, Mujeres!$A$1:$DW$117)</f>
        <v>104052.44492155265</v>
      </c>
      <c r="EV149" s="52" cm="1">
        <f t="array" aca="1" ref="EV149" ca="1">beneficio_muerte_individual_activo(EV$2,$F149,$D149, Hombres!$A$1:$DW$117, Mujeres!$A$1:$DW$117)</f>
        <v>110069.96124795717</v>
      </c>
      <c r="EW149" s="52" cm="1">
        <f t="array" aca="1" ref="EW149" ca="1">beneficio_muerte_individual_activo(EW$2,$F149,$D149, Hombres!$A$1:$DW$117, Mujeres!$A$1:$DW$117)</f>
        <v>115562.92449036473</v>
      </c>
      <c r="EX149" s="52" cm="1">
        <f t="array" aca="1" ref="EX149" ca="1">beneficio_muerte_individual_activo(EX$2,$F149,$D149, Hombres!$A$1:$DW$117, Mujeres!$A$1:$DW$117)</f>
        <v>120272.59295157281</v>
      </c>
      <c r="EY149" s="52" cm="1">
        <f t="array" aca="1" ref="EY149" ca="1">beneficio_muerte_individual_activo(EY$2,$F149,$D149, Hombres!$A$1:$DW$117, Mujeres!$A$1:$DW$117)</f>
        <v>124002.33440634023</v>
      </c>
      <c r="EZ149" s="52" cm="1">
        <f t="array" aca="1" ref="EZ149" ca="1">beneficio_muerte_individual_activo(EZ$2,$F149,$D149, Hombres!$A$1:$DW$117, Mujeres!$A$1:$DW$117)</f>
        <v>126563.155045266</v>
      </c>
      <c r="FA149" s="52" cm="1">
        <f t="array" aca="1" ref="FA149" ca="1">beneficio_muerte_individual_activo(FA$2,$F149,$D149, Hombres!$A$1:$DW$117, Mujeres!$A$1:$DW$117)</f>
        <v>127685.90019572443</v>
      </c>
      <c r="FB149" s="52" cm="1">
        <f t="array" aca="1" ref="FB149" ca="1">beneficio_muerte_individual_activo(FB$2,$F149,$D149, Hombres!$A$1:$DW$117, Mujeres!$A$1:$DW$117)</f>
        <v>127021.99964784179</v>
      </c>
      <c r="FC149" s="52" cm="1">
        <f t="array" aca="1" ref="FC149" ca="1">beneficio_muerte_individual_activo(FC$2,$F149,$D149, Hombres!$A$1:$DW$117, Mujeres!$A$1:$DW$117)</f>
        <v>124304.62671065632</v>
      </c>
      <c r="FD149" s="52" cm="1">
        <f t="array" aca="1" ref="FD149" ca="1">beneficio_muerte_individual_activo(FD$2,$F149,$D149, Hombres!$A$1:$DW$117, Mujeres!$A$1:$DW$117)</f>
        <v>119440.21033321615</v>
      </c>
      <c r="FE149" s="52" cm="1">
        <f t="array" aca="1" ref="FE149" ca="1">beneficio_muerte_individual_activo(FE$2,$F149,$D149, Hombres!$A$1:$DW$117, Mujeres!$A$1:$DW$117)</f>
        <v>112445.37927832249</v>
      </c>
      <c r="FF149" s="52" cm="1">
        <f t="array" aca="1" ref="FF149" ca="1">beneficio_muerte_individual_activo(FF$2,$F149,$D149, Hombres!$A$1:$DW$117, Mujeres!$A$1:$DW$117)</f>
        <v>103407.59736131567</v>
      </c>
      <c r="FG149" s="52" cm="1">
        <f t="array" aca="1" ref="FG149" ca="1">beneficio_muerte_individual_activo(FG$2,$F149,$D149, Hombres!$A$1:$DW$117, Mujeres!$A$1:$DW$117)</f>
        <v>92524.216626553462</v>
      </c>
      <c r="FH149" s="52" cm="1">
        <f t="array" aca="1" ref="FH149" ca="1">beneficio_muerte_individual_activo(FH$2,$F149,$D149, Hombres!$A$1:$DW$117, Mujeres!$A$1:$DW$117)</f>
        <v>80204.33921958608</v>
      </c>
      <c r="FI149" s="52" cm="1">
        <f t="array" aca="1" ref="FI149" ca="1">beneficio_muerte_individual_activo(FI$2,$F149,$D149, Hombres!$A$1:$DW$117, Mujeres!$A$1:$DW$117)</f>
        <v>67064.928292783938</v>
      </c>
      <c r="FJ149" s="52" cm="1">
        <f t="array" aca="1" ref="FJ149" ca="1">beneficio_muerte_individual_activo(FJ$2,$F149,$D149, Hombres!$A$1:$DW$117, Mujeres!$A$1:$DW$117)</f>
        <v>53822.346535445824</v>
      </c>
      <c r="FK149" s="52" cm="1">
        <f t="array" aca="1" ref="FK149" ca="1">beneficio_muerte_individual_activo(FK$2,$F149,$D149, Hombres!$A$1:$DW$117, Mujeres!$A$1:$DW$117)</f>
        <v>41197.67898495993</v>
      </c>
      <c r="FL149" s="52" cm="1">
        <f t="array" aca="1" ref="FL149" ca="1">beneficio_muerte_individual_activo(FL$2,$F149,$D149, Hombres!$A$1:$DW$117, Mujeres!$A$1:$DW$117)</f>
        <v>29846.385166200795</v>
      </c>
      <c r="FM149" s="52" cm="1">
        <f t="array" aca="1" ref="FM149" ca="1">beneficio_muerte_individual_activo(FM$2,$F149,$D149, Hombres!$A$1:$DW$117, Mujeres!$A$1:$DW$117)</f>
        <v>20285.322867655912</v>
      </c>
      <c r="FN149" s="52" cm="1">
        <f t="array" aca="1" ref="FN149" ca="1">beneficio_muerte_individual_activo(FN$2,$F149,$D149, Hombres!$A$1:$DW$117, Mujeres!$A$1:$DW$117)</f>
        <v>12803.315020897324</v>
      </c>
      <c r="FO149" s="52" cm="1">
        <f t="array" aca="1" ref="FO149" ca="1">beneficio_muerte_individual_activo(FO$2,$F149,$D149, Hombres!$A$1:$DW$117, Mujeres!$A$1:$DW$117)</f>
        <v>7412.2812127440147</v>
      </c>
      <c r="FP149" s="52" cm="1">
        <f t="array" aca="1" ref="FP149" ca="1">beneficio_muerte_individual_activo(FP$2,$F149,$D149, Hombres!$A$1:$DW$117, Mujeres!$A$1:$DW$117)</f>
        <v>3875.7247698781639</v>
      </c>
      <c r="FQ149" s="52" cm="1">
        <f t="array" aca="1" ref="FQ149" ca="1">beneficio_muerte_individual_activo(FQ$2,$F149,$D149, Hombres!$A$1:$DW$117, Mujeres!$A$1:$DW$117)</f>
        <v>1794.7786918285651</v>
      </c>
      <c r="FR149" s="52" cm="1">
        <f t="array" aca="1" ref="FR149" ca="1">beneficio_muerte_individual_activo(FR$2,$F149,$D149, Hombres!$A$1:$DW$117, Mujeres!$A$1:$DW$117)</f>
        <v>717.65719616371575</v>
      </c>
      <c r="FS149" s="52" cm="1">
        <f t="array" aca="1" ref="FS149" ca="1">beneficio_muerte_individual_activo(FS$2,$F149,$D149, Hombres!$A$1:$DW$117, Mujeres!$A$1:$DW$117)</f>
        <v>239.39422126589406</v>
      </c>
      <c r="FT149" s="52" cm="1">
        <f t="array" aca="1" ref="FT149" ca="1">beneficio_muerte_individual_activo(FT$2,$F149,$D149, Hombres!$A$1:$DW$117, Mujeres!$A$1:$DW$117)</f>
        <v>63.346191619493595</v>
      </c>
      <c r="FU149" s="52" cm="1">
        <f t="array" aca="1" ref="FU149" ca="1">beneficio_muerte_individual_activo(FU$2,$F149,$D149, Hombres!$A$1:$DW$117, Mujeres!$A$1:$DW$117)</f>
        <v>12.254250715441604</v>
      </c>
      <c r="FV149" s="52" cm="1">
        <f t="array" aca="1" ref="FV149" ca="1">beneficio_muerte_individual_activo(FV$2,$F149,$D149, Hombres!$A$1:$DW$117, Mujeres!$A$1:$DW$117)</f>
        <v>1.5465961946703599</v>
      </c>
      <c r="FW149" s="52" cm="1">
        <f t="array" aca="1" ref="FW149" ca="1">beneficio_muerte_individual_activo(FW$2,$F149,$D149, Hombres!$A$1:$DW$117, Mujeres!$A$1:$DW$117)</f>
        <v>0</v>
      </c>
      <c r="FX149" s="52" cm="1">
        <f t="array" aca="1" ref="FX149" ca="1">beneficio_muerte_individual_activo(FX$2,$F149,$D149, Hombres!$A$1:$DW$117, Mujeres!$A$1:$DW$117)</f>
        <v>0</v>
      </c>
      <c r="FY149" s="52" cm="1">
        <f t="array" aca="1" ref="FY149" ca="1">beneficio_muerte_individual_activo(FY$2,$F149,$D149, Hombres!$A$1:$DW$117, Mujeres!$A$1:$DW$117)</f>
        <v>0</v>
      </c>
      <c r="FZ149" s="52" cm="1">
        <f t="array" aca="1" ref="FZ149" ca="1">beneficio_muerte_individual_activo(FZ$2,$F149,$D149, Hombres!$A$1:$DW$117, Mujeres!$A$1:$DW$117)</f>
        <v>0</v>
      </c>
      <c r="GA149" s="52" cm="1">
        <f t="array" aca="1" ref="GA149" ca="1">beneficio_muerte_individual_activo(GA$2,$F149,$D149, Hombres!$A$1:$DW$117, Mujeres!$A$1:$DW$117)</f>
        <v>0</v>
      </c>
      <c r="GB149" s="52" cm="1">
        <f t="array" aca="1" ref="GB149" ca="1">beneficio_muerte_individual_activo(GB$2,$F149,$D149, Hombres!$A$1:$DW$117, Mujeres!$A$1:$DW$117)</f>
        <v>0</v>
      </c>
      <c r="GC149" s="52" cm="1">
        <f t="array" aca="1" ref="GC149" ca="1">beneficio_muerte_individual_activo(GC$2,$F149,$D149, Hombres!$A$1:$DW$117, Mujeres!$A$1:$DW$117)</f>
        <v>0</v>
      </c>
      <c r="GD149" s="52" cm="1">
        <f t="array" aca="1" ref="GD149" ca="1">beneficio_muerte_individual_activo(GD$2,$F149,$D149, Hombres!$A$1:$DW$117, Mujeres!$A$1:$DW$117)</f>
        <v>0</v>
      </c>
      <c r="GE149" s="52" cm="1">
        <f t="array" aca="1" ref="GE149" ca="1">beneficio_muerte_individual_activo(GE$2,$F149,$D149, Hombres!$A$1:$DW$117, Mujeres!$A$1:$DW$117)</f>
        <v>0</v>
      </c>
      <c r="GF149" s="52" cm="1">
        <f t="array" aca="1" ref="GF149" ca="1">beneficio_muerte_individual_activo(GF$2,$F149,$D149, Hombres!$A$1:$DW$117, Mujeres!$A$1:$DW$117)</f>
        <v>0</v>
      </c>
      <c r="GG149" s="52" cm="1">
        <f t="array" aca="1" ref="GG149" ca="1">beneficio_muerte_individual_activo(GG$2,$F149,$D149, Hombres!$A$1:$DW$117, Mujeres!$A$1:$DW$117)</f>
        <v>0</v>
      </c>
      <c r="GH149" s="52" cm="1">
        <f t="array" aca="1" ref="GH149" ca="1">beneficio_muerte_individual_activo(GH$2,$F149,$D149, Hombres!$A$1:$DW$117, Mujeres!$A$1:$DW$117)</f>
        <v>0</v>
      </c>
      <c r="GI149" s="52" cm="1">
        <f t="array" aca="1" ref="GI149" ca="1">beneficio_muerte_individual_activo(GI$2,$F149,$D149, Hombres!$A$1:$DW$117, Mujeres!$A$1:$DW$117)</f>
        <v>0</v>
      </c>
      <c r="GJ149" s="52" cm="1">
        <f t="array" aca="1" ref="GJ149" ca="1">beneficio_muerte_individual_activo(GJ$2,$F149,$D149, Hombres!$A$1:$DW$117, Mujeres!$A$1:$DW$117)</f>
        <v>0</v>
      </c>
      <c r="GK149" s="52" cm="1">
        <f t="array" aca="1" ref="GK149" ca="1">beneficio_muerte_individual_activo(GK$2,$F149,$D149, Hombres!$A$1:$DW$117, Mujeres!$A$1:$DW$117)</f>
        <v>0</v>
      </c>
      <c r="GL149" s="52" cm="1">
        <f t="array" aca="1" ref="GL149" ca="1">beneficio_muerte_individual_activo(GL$2,$F149,$D149, Hombres!$A$1:$DW$117, Mujeres!$A$1:$DW$117)</f>
        <v>0</v>
      </c>
      <c r="GM149" s="52" cm="1">
        <f t="array" aca="1" ref="GM149" ca="1">beneficio_muerte_individual_activo(GM$2,$F149,$D149, Hombres!$A$1:$DW$117, Mujeres!$A$1:$DW$117)</f>
        <v>0</v>
      </c>
      <c r="GN149" s="52" cm="1">
        <f t="array" aca="1" ref="GN149" ca="1">beneficio_muerte_individual_activo(GN$2,$F149,$D149, Hombres!$A$1:$DW$117, Mujeres!$A$1:$DW$117)</f>
        <v>0</v>
      </c>
      <c r="GO149" s="52" cm="1">
        <f t="array" aca="1" ref="GO149" ca="1">beneficio_muerte_individual_activo(GO$2,$F149,$D149, Hombres!$A$1:$DW$117, Mujeres!$A$1:$DW$117)</f>
        <v>0</v>
      </c>
      <c r="GP149" s="52" cm="1">
        <f t="array" aca="1" ref="GP149" ca="1">beneficio_muerte_individual_activo(GP$2,$F149,$D149, Hombres!$A$1:$DW$117, Mujeres!$A$1:$DW$117)</f>
        <v>0</v>
      </c>
      <c r="GQ149" s="52" cm="1">
        <f t="array" aca="1" ref="GQ149" ca="1">beneficio_muerte_individual_activo(GQ$2,$F149,$D149, Hombres!$A$1:$DW$117, Mujeres!$A$1:$DW$117)</f>
        <v>0</v>
      </c>
      <c r="GR149" s="52" cm="1">
        <f t="array" aca="1" ref="GR149" ca="1">beneficio_muerte_individual_activo(GR$2,$F149,$D149, Hombres!$A$1:$DW$117, Mujeres!$A$1:$DW$117)</f>
        <v>0</v>
      </c>
      <c r="GS149" s="52" cm="1">
        <f t="array" aca="1" ref="GS149" ca="1">beneficio_muerte_individual_activo(GS$2,$F149,$D149, Hombres!$A$1:$DW$117, Mujeres!$A$1:$DW$117)</f>
        <v>0</v>
      </c>
      <c r="GT149" s="52" cm="1">
        <f t="array" aca="1" ref="GT149" ca="1">beneficio_muerte_individual_activo(GT$2,$F149,$D149, Hombres!$A$1:$DW$117, Mujeres!$A$1:$DW$117)</f>
        <v>0</v>
      </c>
      <c r="GU149" s="52" cm="1">
        <f t="array" aca="1" ref="GU149" ca="1">beneficio_muerte_individual_activo(GU$2,$F149,$D149, Hombres!$A$1:$DW$117, Mujeres!$A$1:$DW$117)</f>
        <v>0</v>
      </c>
      <c r="GV149" s="52" cm="1">
        <f t="array" aca="1" ref="GV149" ca="1">beneficio_muerte_individual_activo(GV$2,$F149,$D149, Hombres!$A$1:$DW$117, Mujeres!$A$1:$DW$117)</f>
        <v>0</v>
      </c>
    </row>
    <row r="150" spans="1:204" x14ac:dyDescent="0.35">
      <c r="A150" s="2">
        <f t="shared" si="2"/>
        <v>148</v>
      </c>
      <c r="B150" s="81">
        <v>1850047.38</v>
      </c>
      <c r="C150" s="9">
        <v>44627</v>
      </c>
      <c r="D150" s="7" t="s">
        <v>6</v>
      </c>
      <c r="E150" s="9">
        <v>34342</v>
      </c>
      <c r="F150" s="12" cm="1">
        <f t="array" aca="1" ref="F150" ca="1">edadCalc(E150)</f>
        <v>31</v>
      </c>
      <c r="G150" s="45" cm="1">
        <f t="array" aca="1" ref="G150" ca="1">PorcentajePension(C150,E150, D150)</f>
        <v>0.85</v>
      </c>
      <c r="I150" s="78"/>
      <c r="J150" s="52" cm="1">
        <f t="array" aca="1" ref="J150" ca="1">AnualidadActivo(J$2, $E150, $C150, $B150, $D150, Hombres!$A$1:$DW$117, Mujeres!$A$1:$DW$117)</f>
        <v>0</v>
      </c>
      <c r="K150" s="52" cm="1">
        <f t="array" aca="1" ref="K150" ca="1">AnualidadActivo(K$2, $E150, $C150, $B150, $D150, Hombres!$A$1:$DW$117, Mujeres!$A$1:$DW$117)</f>
        <v>0</v>
      </c>
      <c r="L150" s="52" cm="1">
        <f t="array" aca="1" ref="L150" ca="1">AnualidadActivo(L$2, $E150, $C150, $B150, $D150, Hombres!$A$1:$DW$117, Mujeres!$A$1:$DW$117)</f>
        <v>0</v>
      </c>
      <c r="M150" s="52" cm="1">
        <f t="array" aca="1" ref="M150" ca="1">AnualidadActivo(M$2, $E150, $C150, $B150, $D150, Hombres!$A$1:$DW$117, Mujeres!$A$1:$DW$117)</f>
        <v>0</v>
      </c>
      <c r="N150" s="52" cm="1">
        <f t="array" aca="1" ref="N150" ca="1">AnualidadActivo(N$2, $E150, $C150, $B150, $D150, Hombres!$A$1:$DW$117, Mujeres!$A$1:$DW$117)</f>
        <v>0</v>
      </c>
      <c r="O150" s="52" cm="1">
        <f t="array" aca="1" ref="O150" ca="1">AnualidadActivo(O$2, $E150, $C150, $B150, $D150, Hombres!$A$1:$DW$117, Mujeres!$A$1:$DW$117)</f>
        <v>0</v>
      </c>
      <c r="P150" s="52" cm="1">
        <f t="array" aca="1" ref="P150" ca="1">AnualidadActivo(P$2, $E150, $C150, $B150, $D150, Hombres!$A$1:$DW$117, Mujeres!$A$1:$DW$117)</f>
        <v>0</v>
      </c>
      <c r="Q150" s="52" cm="1">
        <f t="array" aca="1" ref="Q150" ca="1">AnualidadActivo(Q$2, $E150, $C150, $B150, $D150, Hombres!$A$1:$DW$117, Mujeres!$A$1:$DW$117)</f>
        <v>0</v>
      </c>
      <c r="R150" s="52" cm="1">
        <f t="array" aca="1" ref="R150" ca="1">AnualidadActivo(R$2, $E150, $C150, $B150, $D150, Hombres!$A$1:$DW$117, Mujeres!$A$1:$DW$117)</f>
        <v>0</v>
      </c>
      <c r="S150" s="52" cm="1">
        <f t="array" aca="1" ref="S150" ca="1">AnualidadActivo(S$2, $E150, $C150, $B150, $D150, Hombres!$A$1:$DW$117, Mujeres!$A$1:$DW$117)</f>
        <v>0</v>
      </c>
      <c r="T150" s="52" cm="1">
        <f t="array" aca="1" ref="T150" ca="1">AnualidadActivo(T$2, $E150, $C150, $B150, $D150, Hombres!$A$1:$DW$117, Mujeres!$A$1:$DW$117)</f>
        <v>0</v>
      </c>
      <c r="U150" s="52" cm="1">
        <f t="array" aca="1" ref="U150" ca="1">AnualidadActivo(U$2, $E150, $C150, $B150, $D150, Hombres!$A$1:$DW$117, Mujeres!$A$1:$DW$117)</f>
        <v>0</v>
      </c>
      <c r="V150" s="52" cm="1">
        <f t="array" aca="1" ref="V150" ca="1">AnualidadActivo(V$2, $E150, $C150, $B150, $D150, Hombres!$A$1:$DW$117, Mujeres!$A$1:$DW$117)</f>
        <v>0</v>
      </c>
      <c r="W150" s="52" cm="1">
        <f t="array" aca="1" ref="W150" ca="1">AnualidadActivo(W$2, $E150, $C150, $B150, $D150, Hombres!$A$1:$DW$117, Mujeres!$A$1:$DW$117)</f>
        <v>0</v>
      </c>
      <c r="X150" s="52" cm="1">
        <f t="array" aca="1" ref="X150" ca="1">AnualidadActivo(X$2, $E150, $C150, $B150, $D150, Hombres!$A$1:$DW$117, Mujeres!$A$1:$DW$117)</f>
        <v>0</v>
      </c>
      <c r="Y150" s="52" cm="1">
        <f t="array" aca="1" ref="Y150" ca="1">AnualidadActivo(Y$2, $E150, $C150, $B150, $D150, Hombres!$A$1:$DW$117, Mujeres!$A$1:$DW$117)</f>
        <v>0</v>
      </c>
      <c r="Z150" s="52" cm="1">
        <f t="array" aca="1" ref="Z150" ca="1">AnualidadActivo(Z$2, $E150, $C150, $B150, $D150, Hombres!$A$1:$DW$117, Mujeres!$A$1:$DW$117)</f>
        <v>0</v>
      </c>
      <c r="AA150" s="52" cm="1">
        <f t="array" aca="1" ref="AA150" ca="1">AnualidadActivo(AA$2, $E150, $C150, $B150, $D150, Hombres!$A$1:$DW$117, Mujeres!$A$1:$DW$117)</f>
        <v>0</v>
      </c>
      <c r="AB150" s="52" cm="1">
        <f t="array" aca="1" ref="AB150" ca="1">AnualidadActivo(AB$2, $E150, $C150, $B150, $D150, Hombres!$A$1:$DW$117, Mujeres!$A$1:$DW$117)</f>
        <v>0</v>
      </c>
      <c r="AC150" s="52" cm="1">
        <f t="array" aca="1" ref="AC150" ca="1">AnualidadActivo(AC$2, $E150, $C150, $B150, $D150, Hombres!$A$1:$DW$117, Mujeres!$A$1:$DW$117)</f>
        <v>0</v>
      </c>
      <c r="AD150" s="52" cm="1">
        <f t="array" aca="1" ref="AD150" ca="1">AnualidadActivo(AD$2, $E150, $C150, $B150, $D150, Hombres!$A$1:$DW$117, Mujeres!$A$1:$DW$117)</f>
        <v>0</v>
      </c>
      <c r="AE150" s="52" cm="1">
        <f t="array" aca="1" ref="AE150" ca="1">AnualidadActivo(AE$2, $E150, $C150, $B150, $D150, Hombres!$A$1:$DW$117, Mujeres!$A$1:$DW$117)</f>
        <v>0</v>
      </c>
      <c r="AF150" s="52" cm="1">
        <f t="array" aca="1" ref="AF150" ca="1">AnualidadActivo(AF$2, $E150, $C150, $B150, $D150, Hombres!$A$1:$DW$117, Mujeres!$A$1:$DW$117)</f>
        <v>0</v>
      </c>
      <c r="AG150" s="52" cm="1">
        <f t="array" aca="1" ref="AG150" ca="1">AnualidadActivo(AG$2, $E150, $C150, $B150, $D150, Hombres!$A$1:$DW$117, Mujeres!$A$1:$DW$117)</f>
        <v>0</v>
      </c>
      <c r="AH150" s="52" cm="1">
        <f t="array" aca="1" ref="AH150" ca="1">AnualidadActivo(AH$2, $E150, $C150, $B150, $D150, Hombres!$A$1:$DW$117, Mujeres!$A$1:$DW$117)</f>
        <v>0</v>
      </c>
      <c r="AI150" s="52" cm="1">
        <f t="array" aca="1" ref="AI150" ca="1">AnualidadActivo(AI$2, $E150, $C150, $B150, $D150, Hombres!$A$1:$DW$117, Mujeres!$A$1:$DW$117)</f>
        <v>0</v>
      </c>
      <c r="AJ150" s="52" cm="1">
        <f t="array" aca="1" ref="AJ150" ca="1">AnualidadActivo(AJ$2, $E150, $C150, $B150, $D150, Hombres!$A$1:$DW$117, Mujeres!$A$1:$DW$117)</f>
        <v>0</v>
      </c>
      <c r="AK150" s="52" cm="1">
        <f t="array" aca="1" ref="AK150" ca="1">AnualidadActivo(AK$2, $E150, $C150, $B150, $D150, Hombres!$A$1:$DW$117, Mujeres!$A$1:$DW$117)</f>
        <v>0</v>
      </c>
      <c r="AL150" s="52" cm="1">
        <f t="array" aca="1" ref="AL150" ca="1">AnualidadActivo(AL$2, $E150, $C150, $B150, $D150, Hombres!$A$1:$DW$117, Mujeres!$A$1:$DW$117)</f>
        <v>0</v>
      </c>
      <c r="AM150" s="52" cm="1">
        <f t="array" aca="1" ref="AM150" ca="1">AnualidadActivo(AM$2, $E150, $C150, $B150, $D150, Hombres!$A$1:$DW$117, Mujeres!$A$1:$DW$117)</f>
        <v>0</v>
      </c>
      <c r="AN150" s="52" cm="1">
        <f t="array" aca="1" ref="AN150" ca="1">AnualidadActivo(AN$2, $E150, $C150, $B150, $D150, Hombres!$A$1:$DW$117, Mujeres!$A$1:$DW$117)</f>
        <v>0</v>
      </c>
      <c r="AO150" s="52" cm="1">
        <f t="array" aca="1" ref="AO150" ca="1">AnualidadActivo(AO$2, $E150, $C150, $B150, $D150, Hombres!$A$1:$DW$117, Mujeres!$A$1:$DW$117)</f>
        <v>0</v>
      </c>
      <c r="AP150" s="52" cm="1">
        <f t="array" aca="1" ref="AP150" ca="1">AnualidadActivo(AP$2, $E150, $C150, $B150, $D150, Hombres!$A$1:$DW$117, Mujeres!$A$1:$DW$117)</f>
        <v>95569318.815925211</v>
      </c>
      <c r="AQ150" s="52" cm="1">
        <f t="array" aca="1" ref="AQ150" ca="1">AnualidadActivo(AQ$2, $E150, $C150, $B150, $D150, Hombres!$A$1:$DW$117, Mujeres!$A$1:$DW$117)</f>
        <v>98436398.380402982</v>
      </c>
      <c r="AR150" s="52" cm="1">
        <f t="array" aca="1" ref="AR150" ca="1">AnualidadActivo(AR$2, $E150, $C150, $B150, $D150, Hombres!$A$1:$DW$117, Mujeres!$A$1:$DW$117)</f>
        <v>101389490.33181506</v>
      </c>
      <c r="AS150" s="52" cm="1">
        <f t="array" aca="1" ref="AS150" ca="1">AnualidadActivo(AS$2, $E150, $C150, $B150, $D150, Hombres!$A$1:$DW$117, Mujeres!$A$1:$DW$117)</f>
        <v>104431175.04176952</v>
      </c>
      <c r="AT150" s="52" cm="1">
        <f t="array" aca="1" ref="AT150" ca="1">AnualidadActivo(AT$2, $E150, $C150, $B150, $D150, Hombres!$A$1:$DW$117, Mujeres!$A$1:$DW$117)</f>
        <v>107564110.2930226</v>
      </c>
      <c r="AU150" s="52" cm="1">
        <f t="array" aca="1" ref="AU150" ca="1">AnualidadActivo(AU$2, $E150, $C150, $B150, $D150, Hombres!$A$1:$DW$117, Mujeres!$A$1:$DW$117)</f>
        <v>110873774.87524174</v>
      </c>
      <c r="AV150" s="52" cm="1">
        <f t="array" aca="1" ref="AV150" ca="1">AnualidadActivo(AV$2, $E150, $C150, $B150, $D150, Hombres!$A$1:$DW$117, Mujeres!$A$1:$DW$117)</f>
        <v>113836044.17935461</v>
      </c>
      <c r="AW150" s="52" cm="1">
        <f t="array" aca="1" ref="AW150" ca="1">AnualidadActivo(AW$2, $E150, $C150, $B150, $D150, Hombres!$A$1:$DW$117, Mujeres!$A$1:$DW$117)</f>
        <v>116839855.45691483</v>
      </c>
      <c r="AX150" s="52" cm="1">
        <f t="array" aca="1" ref="AX150" ca="1">AnualidadActivo(AX$2, $E150, $C150, $B150, $D150, Hombres!$A$1:$DW$117, Mujeres!$A$1:$DW$117)</f>
        <v>119886416.13080156</v>
      </c>
      <c r="AY150" s="52" cm="1">
        <f t="array" aca="1" ref="AY150" ca="1">AnualidadActivo(AY$2, $E150, $C150, $B150, $D150, Hombres!$A$1:$DW$117, Mujeres!$A$1:$DW$117)</f>
        <v>122978308.86191551</v>
      </c>
      <c r="AZ150" s="52" cm="1">
        <f t="array" aca="1" ref="AZ150" ca="1">AnualidadActivo(AZ$2, $E150, $C150, $B150, $D150, Hombres!$A$1:$DW$117, Mujeres!$A$1:$DW$117)</f>
        <v>126114462.46443155</v>
      </c>
      <c r="BA150" s="52" cm="1">
        <f t="array" aca="1" ref="BA150" ca="1">AnualidadActivo(BA$2, $E150, $C150, $B150, $D150, Hombres!$A$1:$DW$117, Mujeres!$A$1:$DW$117)</f>
        <v>129287402.20515344</v>
      </c>
      <c r="BB150" s="52" cm="1">
        <f t="array" aca="1" ref="BB150" ca="1">AnualidadActivo(BB$2, $E150, $C150, $B150, $D150, Hombres!$A$1:$DW$117, Mujeres!$A$1:$DW$117)</f>
        <v>132485465.9876671</v>
      </c>
      <c r="BC150" s="52" cm="1">
        <f t="array" aca="1" ref="BC150" ca="1">AnualidadActivo(BC$2, $E150, $C150, $B150, $D150, Hombres!$A$1:$DW$117, Mujeres!$A$1:$DW$117)</f>
        <v>135692360.4227131</v>
      </c>
      <c r="BD150" s="52" cm="1">
        <f t="array" aca="1" ref="BD150" ca="1">AnualidadActivo(BD$2, $E150, $C150, $B150, $D150, Hombres!$A$1:$DW$117, Mujeres!$A$1:$DW$117)</f>
        <v>138881533.35618788</v>
      </c>
      <c r="BE150" s="52" cm="1">
        <f t="array" aca="1" ref="BE150" ca="1">AnualidadActivo(BE$2, $E150, $C150, $B150, $D150, Hombres!$A$1:$DW$117, Mujeres!$A$1:$DW$117)</f>
        <v>142022868.92720628</v>
      </c>
      <c r="BF150" s="52" cm="1">
        <f t="array" aca="1" ref="BF150" ca="1">AnualidadActivo(BF$2, $E150, $C150, $B150, $D150, Hombres!$A$1:$DW$117, Mujeres!$A$1:$DW$117)</f>
        <v>145099492.01582628</v>
      </c>
      <c r="BG150" s="52" cm="1">
        <f t="array" aca="1" ref="BG150" ca="1">AnualidadActivo(BG$2, $E150, $C150, $B150, $D150, Hombres!$A$1:$DW$117, Mujeres!$A$1:$DW$117)</f>
        <v>148109750.88919973</v>
      </c>
      <c r="BH150" s="52" cm="1">
        <f t="array" aca="1" ref="BH150" ca="1">AnualidadActivo(BH$2, $E150, $C150, $B150, $D150, Hombres!$A$1:$DW$117, Mujeres!$A$1:$DW$117)</f>
        <v>151051677.38379404</v>
      </c>
      <c r="BI150" s="52" cm="1">
        <f t="array" aca="1" ref="BI150" ca="1">AnualidadActivo(BI$2, $E150, $C150, $B150, $D150, Hombres!$A$1:$DW$117, Mujeres!$A$1:$DW$117)</f>
        <v>153901279.66387683</v>
      </c>
      <c r="BJ150" s="52" cm="1">
        <f t="array" aca="1" ref="BJ150" ca="1">AnualidadActivo(BJ$2, $E150, $C150, $B150, $D150, Hombres!$A$1:$DW$117, Mujeres!$A$1:$DW$117)</f>
        <v>156608568.61704007</v>
      </c>
      <c r="BK150" s="52" cm="1">
        <f t="array" aca="1" ref="BK150" ca="1">AnualidadActivo(BK$2, $E150, $C150, $B150, $D150, Hombres!$A$1:$DW$117, Mujeres!$A$1:$DW$117)</f>
        <v>159105084.28917542</v>
      </c>
      <c r="BL150" s="52" cm="1">
        <f t="array" aca="1" ref="BL150" ca="1">AnualidadActivo(BL$2, $E150, $C150, $B150, $D150, Hombres!$A$1:$DW$117, Mujeres!$A$1:$DW$117)</f>
        <v>161317246.05980343</v>
      </c>
      <c r="BM150" s="52" cm="1">
        <f t="array" aca="1" ref="BM150" ca="1">AnualidadActivo(BM$2, $E150, $C150, $B150, $D150, Hombres!$A$1:$DW$117, Mujeres!$A$1:$DW$117)</f>
        <v>163003423.76932654</v>
      </c>
      <c r="BN150" s="52" cm="1">
        <f t="array" aca="1" ref="BN150" ca="1">AnualidadActivo(BN$2, $E150, $C150, $B150, $D150, Hombres!$A$1:$DW$117, Mujeres!$A$1:$DW$117)</f>
        <v>164298875.71236005</v>
      </c>
      <c r="BO150" s="52" cm="1">
        <f t="array" aca="1" ref="BO150" ca="1">AnualidadActivo(BO$2, $E150, $C150, $B150, $D150, Hombres!$A$1:$DW$117, Mujeres!$A$1:$DW$117)</f>
        <v>165142275.73142284</v>
      </c>
      <c r="BP150" s="52" cm="1">
        <f t="array" aca="1" ref="BP150" ca="1">AnualidadActivo(BP$2, $E150, $C150, $B150, $D150, Hombres!$A$1:$DW$117, Mujeres!$A$1:$DW$117)</f>
        <v>165463964.6274339</v>
      </c>
      <c r="BQ150" s="52" cm="1">
        <f t="array" aca="1" ref="BQ150" ca="1">AnualidadActivo(BQ$2, $E150, $C150, $B150, $D150, Hombres!$A$1:$DW$117, Mujeres!$A$1:$DW$117)</f>
        <v>165190413.1480172</v>
      </c>
      <c r="BR150" s="52" cm="1">
        <f t="array" aca="1" ref="BR150" ca="1">AnualidadActivo(BR$2, $E150, $C150, $B150, $D150, Hombres!$A$1:$DW$117, Mujeres!$A$1:$DW$117)</f>
        <v>164245781.1862838</v>
      </c>
      <c r="BS150" s="52" cm="1">
        <f t="array" aca="1" ref="BS150" ca="1">AnualidadActivo(BS$2, $E150, $C150, $B150, $D150, Hombres!$A$1:$DW$117, Mujeres!$A$1:$DW$117)</f>
        <v>162553222.9910484</v>
      </c>
      <c r="BT150" s="52" cm="1">
        <f t="array" aca="1" ref="BT150" ca="1">AnualidadActivo(BT$2, $E150, $C150, $B150, $D150, Hombres!$A$1:$DW$117, Mujeres!$A$1:$DW$117)</f>
        <v>160035901.18491101</v>
      </c>
      <c r="BU150" s="52" cm="1">
        <f t="array" aca="1" ref="BU150" ca="1">AnualidadActivo(BU$2, $E150, $C150, $B150, $D150, Hombres!$A$1:$DW$117, Mujeres!$A$1:$DW$117)</f>
        <v>156619360.3452338</v>
      </c>
      <c r="BV150" s="52" cm="1">
        <f t="array" aca="1" ref="BV150" ca="1">AnualidadActivo(BV$2, $E150, $C150, $B150, $D150, Hombres!$A$1:$DW$117, Mujeres!$A$1:$DW$117)</f>
        <v>152239306.19503063</v>
      </c>
      <c r="BW150" s="52" cm="1">
        <f t="array" aca="1" ref="BW150" ca="1">AnualidadActivo(BW$2, $E150, $C150, $B150, $D150, Hombres!$A$1:$DW$117, Mujeres!$A$1:$DW$117)</f>
        <v>146847109.62969732</v>
      </c>
      <c r="BX150" s="52" cm="1">
        <f t="array" aca="1" ref="BX150" ca="1">AnualidadActivo(BX$2, $E150, $C150, $B150, $D150, Hombres!$A$1:$DW$117, Mujeres!$A$1:$DW$117)</f>
        <v>140415098.14844388</v>
      </c>
      <c r="BY150" s="52" cm="1">
        <f t="array" aca="1" ref="BY150" ca="1">AnualidadActivo(BY$2, $E150, $C150, $B150, $D150, Hombres!$A$1:$DW$117, Mujeres!$A$1:$DW$117)</f>
        <v>132936611.92581306</v>
      </c>
      <c r="BZ150" s="52" cm="1">
        <f t="array" aca="1" ref="BZ150" ca="1">AnualidadActivo(BZ$2, $E150, $C150, $B150, $D150, Hombres!$A$1:$DW$117, Mujeres!$A$1:$DW$117)</f>
        <v>124430837.09163816</v>
      </c>
      <c r="CA150" s="52" cm="1">
        <f t="array" aca="1" ref="CA150" ca="1">AnualidadActivo(CA$2, $E150, $C150, $B150, $D150, Hombres!$A$1:$DW$117, Mujeres!$A$1:$DW$117)</f>
        <v>114956973.53152159</v>
      </c>
      <c r="CB150" s="52" cm="1">
        <f t="array" aca="1" ref="CB150" ca="1">AnualidadActivo(CB$2, $E150, $C150, $B150, $D150, Hombres!$A$1:$DW$117, Mujeres!$A$1:$DW$117)</f>
        <v>104630472.17290476</v>
      </c>
      <c r="CC150" s="52" cm="1">
        <f t="array" aca="1" ref="CC150" ca="1">AnualidadActivo(CC$2, $E150, $C150, $B150, $D150, Hombres!$A$1:$DW$117, Mujeres!$A$1:$DW$117)</f>
        <v>93623932.326328889</v>
      </c>
      <c r="CD150" s="52" cm="1">
        <f t="array" aca="1" ref="CD150" ca="1">AnualidadActivo(CD$2, $E150, $C150, $B150, $D150, Hombres!$A$1:$DW$117, Mujeres!$A$1:$DW$117)</f>
        <v>82158014.370735183</v>
      </c>
      <c r="CE150" s="52" cm="1">
        <f t="array" aca="1" ref="CE150" ca="1">AnualidadActivo(CE$2, $E150, $C150, $B150, $D150, Hombres!$A$1:$DW$117, Mujeres!$A$1:$DW$117)</f>
        <v>70497651.504463434</v>
      </c>
      <c r="CF150" s="52" cm="1">
        <f t="array" aca="1" ref="CF150" ca="1">AnualidadActivo(CF$2, $E150, $C150, $B150, $D150, Hombres!$A$1:$DW$117, Mujeres!$A$1:$DW$117)</f>
        <v>58949710.664207846</v>
      </c>
      <c r="CG150" s="52" cm="1">
        <f t="array" aca="1" ref="CG150" ca="1">AnualidadActivo(CG$2, $E150, $C150, $B150, $D150, Hombres!$A$1:$DW$117, Mujeres!$A$1:$DW$117)</f>
        <v>47851559.597181179</v>
      </c>
      <c r="CH150" s="52" cm="1">
        <f t="array" aca="1" ref="CH150" ca="1">AnualidadActivo(CH$2, $E150, $C150, $B150, $D150, Hombres!$A$1:$DW$117, Mujeres!$A$1:$DW$117)</f>
        <v>37540022.377983332</v>
      </c>
      <c r="CI150" s="52" cm="1">
        <f t="array" aca="1" ref="CI150" ca="1">AnualidadActivo(CI$2, $E150, $C150, $B150, $D150, Hombres!$A$1:$DW$117, Mujeres!$A$1:$DW$117)</f>
        <v>28313716.89023022</v>
      </c>
      <c r="CJ150" s="52" cm="1">
        <f t="array" aca="1" ref="CJ150" ca="1">AnualidadActivo(CJ$2, $E150, $C150, $B150, $D150, Hombres!$A$1:$DW$117, Mujeres!$A$1:$DW$117)</f>
        <v>20402384.643480912</v>
      </c>
      <c r="CK150" s="52" cm="1">
        <f t="array" aca="1" ref="CK150" ca="1">AnualidadActivo(CK$2, $E150, $C150, $B150, $D150, Hombres!$A$1:$DW$117, Mujeres!$A$1:$DW$117)</f>
        <v>13942059.867479498</v>
      </c>
      <c r="CL150" s="52" cm="1">
        <f t="array" aca="1" ref="CL150" ca="1">AnualidadActivo(CL$2, $E150, $C150, $B150, $D150, Hombres!$A$1:$DW$117, Mujeres!$A$1:$DW$117)</f>
        <v>8956832.7522501368</v>
      </c>
      <c r="CM150" s="52" cm="1">
        <f t="array" aca="1" ref="CM150" ca="1">AnualidadActivo(CM$2, $E150, $C150, $B150, $D150, Hombres!$A$1:$DW$117, Mujeres!$A$1:$DW$117)</f>
        <v>5353541.7228099657</v>
      </c>
      <c r="CN150" s="52" cm="1">
        <f t="array" aca="1" ref="CN150" ca="1">AnualidadActivo(CN$2, $E150, $C150, $B150, $D150, Hombres!$A$1:$DW$117, Mujeres!$A$1:$DW$117)</f>
        <v>2939198.5750375134</v>
      </c>
      <c r="CO150" s="52" cm="1">
        <f t="array" aca="1" ref="CO150" ca="1">AnualidadActivo(CO$2, $E150, $C150, $B150, $D150, Hombres!$A$1:$DW$117, Mujeres!$A$1:$DW$117)</f>
        <v>1458715.8966495693</v>
      </c>
      <c r="CP150" s="52" cm="1">
        <f t="array" aca="1" ref="CP150" ca="1">AnualidadActivo(CP$2, $E150, $C150, $B150, $D150, Hombres!$A$1:$DW$117, Mujeres!$A$1:$DW$117)</f>
        <v>641261.70021512045</v>
      </c>
      <c r="CQ150" s="52" cm="1">
        <f t="array" aca="1" ref="CQ150" ca="1">AnualidadActivo(CQ$2, $E150, $C150, $B150, $D150, Hombres!$A$1:$DW$117, Mujeres!$A$1:$DW$117)</f>
        <v>243134.11200178924</v>
      </c>
      <c r="CR150" s="52" cm="1">
        <f t="array" aca="1" ref="CR150" ca="1">AnualidadActivo(CR$2, $E150, $C150, $B150, $D150, Hombres!$A$1:$DW$117, Mujeres!$A$1:$DW$117)</f>
        <v>76629.757280047124</v>
      </c>
      <c r="CS150" s="52" cm="1">
        <f t="array" aca="1" ref="CS150" ca="1">AnualidadActivo(CS$2, $E150, $C150, $B150, $D150, Hombres!$A$1:$DW$117, Mujeres!$A$1:$DW$117)</f>
        <v>19005.379597561416</v>
      </c>
      <c r="CT150" s="52" cm="1">
        <f t="array" aca="1" ref="CT150" ca="1">AnualidadActivo(CT$2, $E150, $C150, $B150, $D150, Hombres!$A$1:$DW$117, Mujeres!$A$1:$DW$117)</f>
        <v>3386.0576688697483</v>
      </c>
      <c r="CU150" s="52" cm="1">
        <f t="array" aca="1" ref="CU150" ca="1">AnualidadActivo(CU$2, $E150, $C150, $B150, $D150, Hombres!$A$1:$DW$117, Mujeres!$A$1:$DW$117)</f>
        <v>359.71791771776191</v>
      </c>
      <c r="CV150" s="52" cm="1">
        <f t="array" aca="1" ref="CV150" ca="1">AnualidadActivo(CV$2, $E150, $C150, $B150, $D150, Hombres!$A$1:$DW$117, Mujeres!$A$1:$DW$117)</f>
        <v>0</v>
      </c>
      <c r="CW150" s="52" cm="1">
        <f t="array" aca="1" ref="CW150" ca="1">AnualidadActivo(CW$2, $E150, $C150, $B150, $D150, Hombres!$A$1:$DW$117, Mujeres!$A$1:$DW$117)</f>
        <v>0</v>
      </c>
      <c r="CX150" s="52" cm="1">
        <f t="array" aca="1" ref="CX150" ca="1">AnualidadActivo(CX$2, $E150, $C150, $B150, $D150, Hombres!$A$1:$DW$117, Mujeres!$A$1:$DW$117)</f>
        <v>0</v>
      </c>
      <c r="CY150" s="52" cm="1">
        <f t="array" aca="1" ref="CY150" ca="1">AnualidadActivo(CY$2, $E150, $C150, $B150, $D150, Hombres!$A$1:$DW$117, Mujeres!$A$1:$DW$117)</f>
        <v>0</v>
      </c>
      <c r="CZ150" s="52" cm="1">
        <f t="array" aca="1" ref="CZ150" ca="1">AnualidadActivo(CZ$2, $E150, $C150, $B150, $D150, Hombres!$A$1:$DW$117, Mujeres!$A$1:$DW$117)</f>
        <v>0</v>
      </c>
      <c r="DA150" s="52" cm="1">
        <f t="array" aca="1" ref="DA150" ca="1">AnualidadActivo(DA$2, $E150, $C150, $B150, $D150, Hombres!$A$1:$DW$117, Mujeres!$A$1:$DW$117)</f>
        <v>0</v>
      </c>
      <c r="DD150" s="25"/>
      <c r="DE150" s="52" cm="1">
        <f t="array" aca="1" ref="DE150" ca="1">beneficio_muerte_individual_activo(DE$2,$F150,$D150, Hombres!$A$1:$DW$117, Mujeres!$A$1:$DW$117)</f>
        <v>0</v>
      </c>
      <c r="DF150" s="52" cm="1">
        <f t="array" aca="1" ref="DF150" ca="1">beneficio_muerte_individual_activo(DF$2,$F150,$D150, Hombres!$A$1:$DW$117, Mujeres!$A$1:$DW$117)</f>
        <v>1947.5</v>
      </c>
      <c r="DG150" s="52" cm="1">
        <f t="array" aca="1" ref="DG150" ca="1">beneficio_muerte_individual_activo(DG$2,$F150,$D150, Hombres!$A$1:$DW$117, Mujeres!$A$1:$DW$117)</f>
        <v>2035.6858073000001</v>
      </c>
      <c r="DH150" s="52" cm="1">
        <f t="array" aca="1" ref="DH150" ca="1">beneficio_muerte_individual_activo(DH$2,$F150,$D150, Hombres!$A$1:$DW$117, Mujeres!$A$1:$DW$117)</f>
        <v>2130.7574636994364</v>
      </c>
      <c r="DI150" s="52" cm="1">
        <f t="array" aca="1" ref="DI150" ca="1">beneficio_muerte_individual_activo(DI$2,$F150,$D150, Hombres!$A$1:$DW$117, Mujeres!$A$1:$DW$117)</f>
        <v>2221.2129354937524</v>
      </c>
      <c r="DJ150" s="52" cm="1">
        <f t="array" aca="1" ref="DJ150" ca="1">beneficio_muerte_individual_activo(DJ$2,$F150,$D150, Hombres!$A$1:$DW$117, Mujeres!$A$1:$DW$117)</f>
        <v>2311.0457353861439</v>
      </c>
      <c r="DK150" s="52" cm="1">
        <f t="array" aca="1" ref="DK150" ca="1">beneficio_muerte_individual_activo(DK$2,$F150,$D150, Hombres!$A$1:$DW$117, Mujeres!$A$1:$DW$117)</f>
        <v>2426.691931873268</v>
      </c>
      <c r="DL150" s="52" cm="1">
        <f t="array" aca="1" ref="DL150" ca="1">beneficio_muerte_individual_activo(DL$2,$F150,$D150, Hombres!$A$1:$DW$117, Mujeres!$A$1:$DW$117)</f>
        <v>2551.6403970067558</v>
      </c>
      <c r="DM150" s="52" cm="1">
        <f t="array" aca="1" ref="DM150" ca="1">beneficio_muerte_individual_activo(DM$2,$F150,$D150, Hombres!$A$1:$DW$117, Mujeres!$A$1:$DW$117)</f>
        <v>2681.3801731371113</v>
      </c>
      <c r="DN150" s="52" cm="1">
        <f t="array" aca="1" ref="DN150" ca="1">beneficio_muerte_individual_activo(DN$2,$F150,$D150, Hombres!$A$1:$DW$117, Mujeres!$A$1:$DW$117)</f>
        <v>2813.4011535856812</v>
      </c>
      <c r="DO150" s="52" cm="1">
        <f t="array" aca="1" ref="DO150" ca="1">beneficio_muerte_individual_activo(DO$2,$F150,$D150, Hombres!$A$1:$DW$117, Mujeres!$A$1:$DW$117)</f>
        <v>2955.649472526055</v>
      </c>
      <c r="DP150" s="52" cm="1">
        <f t="array" aca="1" ref="DP150" ca="1">beneficio_muerte_individual_activo(DP$2,$F150,$D150, Hombres!$A$1:$DW$117, Mujeres!$A$1:$DW$117)</f>
        <v>3114.0564523372145</v>
      </c>
      <c r="DQ150" s="52" cm="1">
        <f t="array" aca="1" ref="DQ150" ca="1">beneficio_muerte_individual_activo(DQ$2,$F150,$D150, Hombres!$A$1:$DW$117, Mujeres!$A$1:$DW$117)</f>
        <v>3290.5584022917851</v>
      </c>
      <c r="DR150" s="52" cm="1">
        <f t="array" aca="1" ref="DR150" ca="1">beneficio_muerte_individual_activo(DR$2,$F150,$D150, Hombres!$A$1:$DW$117, Mujeres!$A$1:$DW$117)</f>
        <v>3508.4467677032649</v>
      </c>
      <c r="DS150" s="52" cm="1">
        <f t="array" aca="1" ref="DS150" ca="1">beneficio_muerte_individual_activo(DS$2,$F150,$D150, Hombres!$A$1:$DW$117, Mujeres!$A$1:$DW$117)</f>
        <v>3794.3948098357237</v>
      </c>
      <c r="DT150" s="52" cm="1">
        <f t="array" aca="1" ref="DT150" ca="1">beneficio_muerte_individual_activo(DT$2,$F150,$D150, Hombres!$A$1:$DW$117, Mujeres!$A$1:$DW$117)</f>
        <v>4115.9054457916809</v>
      </c>
      <c r="DU150" s="52" cm="1">
        <f t="array" aca="1" ref="DU150" ca="1">beneficio_muerte_individual_activo(DU$2,$F150,$D150, Hombres!$A$1:$DW$117, Mujeres!$A$1:$DW$117)</f>
        <v>4457.4319678893371</v>
      </c>
      <c r="DV150" s="52" cm="1">
        <f t="array" aca="1" ref="DV150" ca="1">beneficio_muerte_individual_activo(DV$2,$F150,$D150, Hombres!$A$1:$DW$117, Mujeres!$A$1:$DW$117)</f>
        <v>4780.7026856558005</v>
      </c>
      <c r="DW150" s="52" cm="1">
        <f t="array" aca="1" ref="DW150" ca="1">beneficio_muerte_individual_activo(DW$2,$F150,$D150, Hombres!$A$1:$DW$117, Mujeres!$A$1:$DW$117)</f>
        <v>5105.0178658182767</v>
      </c>
      <c r="DX150" s="52" cm="1">
        <f t="array" aca="1" ref="DX150" ca="1">beneficio_muerte_individual_activo(DX$2,$F150,$D150, Hombres!$A$1:$DW$117, Mujeres!$A$1:$DW$117)</f>
        <v>5451.5604547609801</v>
      </c>
      <c r="DY150" s="52" cm="1">
        <f t="array" aca="1" ref="DY150" ca="1">beneficio_muerte_individual_activo(DY$2,$F150,$D150, Hombres!$A$1:$DW$117, Mujeres!$A$1:$DW$117)</f>
        <v>5818.6705730767135</v>
      </c>
      <c r="DZ150" s="52" cm="1">
        <f t="array" aca="1" ref="DZ150" ca="1">beneficio_muerte_individual_activo(DZ$2,$F150,$D150, Hombres!$A$1:$DW$117, Mujeres!$A$1:$DW$117)</f>
        <v>6203.1985474690191</v>
      </c>
      <c r="EA150" s="52" cm="1">
        <f t="array" aca="1" ref="EA150" ca="1">beneficio_muerte_individual_activo(EA$2,$F150,$D150, Hombres!$A$1:$DW$117, Mujeres!$A$1:$DW$117)</f>
        <v>6598.5673376665072</v>
      </c>
      <c r="EB150" s="52" cm="1">
        <f t="array" aca="1" ref="EB150" ca="1">beneficio_muerte_individual_activo(EB$2,$F150,$D150, Hombres!$A$1:$DW$117, Mujeres!$A$1:$DW$117)</f>
        <v>7034.6290712688051</v>
      </c>
      <c r="EC150" s="52" cm="1">
        <f t="array" aca="1" ref="EC150" ca="1">beneficio_muerte_individual_activo(EC$2,$F150,$D150, Hombres!$A$1:$DW$117, Mujeres!$A$1:$DW$117)</f>
        <v>7576.847670746175</v>
      </c>
      <c r="ED150" s="52" cm="1">
        <f t="array" aca="1" ref="ED150" ca="1">beneficio_muerte_individual_activo(ED$2,$F150,$D150, Hombres!$A$1:$DW$117, Mujeres!$A$1:$DW$117)</f>
        <v>8191.0630134264811</v>
      </c>
      <c r="EE150" s="52" cm="1">
        <f t="array" aca="1" ref="EE150" ca="1">beneficio_muerte_individual_activo(EE$2,$F150,$D150, Hombres!$A$1:$DW$117, Mujeres!$A$1:$DW$117)</f>
        <v>8832.0178736010494</v>
      </c>
      <c r="EF150" s="52" cm="1">
        <f t="array" aca="1" ref="EF150" ca="1">beneficio_muerte_individual_activo(EF$2,$F150,$D150, Hombres!$A$1:$DW$117, Mujeres!$A$1:$DW$117)</f>
        <v>9420.1192905887128</v>
      </c>
      <c r="EG150" s="52" cm="1">
        <f t="array" aca="1" ref="EG150" ca="1">beneficio_muerte_individual_activo(EG$2,$F150,$D150, Hombres!$A$1:$DW$117, Mujeres!$A$1:$DW$117)</f>
        <v>9996.004366500747</v>
      </c>
      <c r="EH150" s="52" cm="1">
        <f t="array" aca="1" ref="EH150" ca="1">beneficio_muerte_individual_activo(EH$2,$F150,$D150, Hombres!$A$1:$DW$117, Mujeres!$A$1:$DW$117)</f>
        <v>10650.533922672381</v>
      </c>
      <c r="EI150" s="52" cm="1">
        <f t="array" aca="1" ref="EI150" ca="1">beneficio_muerte_individual_activo(EI$2,$F150,$D150, Hombres!$A$1:$DW$117, Mujeres!$A$1:$DW$117)</f>
        <v>11469.141802329643</v>
      </c>
      <c r="EJ150" s="52" cm="1">
        <f t="array" aca="1" ref="EJ150" ca="1">beneficio_muerte_individual_activo(EJ$2,$F150,$D150, Hombres!$A$1:$DW$117, Mujeres!$A$1:$DW$117)</f>
        <v>12486.696160712037</v>
      </c>
      <c r="EK150" s="52" cm="1">
        <f t="array" aca="1" ref="EK150" ca="1">beneficio_muerte_individual_activo(EK$2,$F150,$D150, Hombres!$A$1:$DW$117, Mujeres!$A$1:$DW$117)</f>
        <v>13698.210850543133</v>
      </c>
      <c r="EL150" s="52" cm="1">
        <f t="array" aca="1" ref="EL150" ca="1">beneficio_muerte_individual_activo(EL$2,$F150,$D150, Hombres!$A$1:$DW$117, Mujeres!$A$1:$DW$117)</f>
        <v>9053.2158057479701</v>
      </c>
      <c r="EM150" s="52" cm="1">
        <f t="array" aca="1" ref="EM150" ca="1">beneficio_muerte_individual_activo(EM$2,$F150,$D150, Hombres!$A$1:$DW$117, Mujeres!$A$1:$DW$117)</f>
        <v>9931.5250198373978</v>
      </c>
      <c r="EN150" s="52" cm="1">
        <f t="array" aca="1" ref="EN150" ca="1">beneficio_muerte_individual_activo(EN$2,$F150,$D150, Hombres!$A$1:$DW$117, Mujeres!$A$1:$DW$117)</f>
        <v>10738.087202766248</v>
      </c>
      <c r="EO150" s="52" cm="1">
        <f t="array" aca="1" ref="EO150" ca="1">beneficio_muerte_individual_activo(EO$2,$F150,$D150, Hombres!$A$1:$DW$117, Mujeres!$A$1:$DW$117)</f>
        <v>11467.579814273215</v>
      </c>
      <c r="EP150" s="52" cm="1">
        <f t="array" aca="1" ref="EP150" ca="1">beneficio_muerte_individual_activo(EP$2,$F150,$D150, Hombres!$A$1:$DW$117, Mujeres!$A$1:$DW$117)</f>
        <v>12216.456714191612</v>
      </c>
      <c r="EQ150" s="52" cm="1">
        <f t="array" aca="1" ref="EQ150" ca="1">beneficio_muerte_individual_activo(EQ$2,$F150,$D150, Hombres!$A$1:$DW$117, Mujeres!$A$1:$DW$117)</f>
        <v>13106.797758377148</v>
      </c>
      <c r="ER150" s="52" cm="1">
        <f t="array" aca="1" ref="ER150" ca="1">beneficio_muerte_individual_activo(ER$2,$F150,$D150, Hombres!$A$1:$DW$117, Mujeres!$A$1:$DW$117)</f>
        <v>14180.324302942383</v>
      </c>
      <c r="ES150" s="52" cm="1">
        <f t="array" aca="1" ref="ES150" ca="1">beneficio_muerte_individual_activo(ES$2,$F150,$D150, Hombres!$A$1:$DW$117, Mujeres!$A$1:$DW$117)</f>
        <v>15509.261490628007</v>
      </c>
      <c r="ET150" s="52" cm="1">
        <f t="array" aca="1" ref="ET150" ca="1">beneficio_muerte_individual_activo(ET$2,$F150,$D150, Hombres!$A$1:$DW$117, Mujeres!$A$1:$DW$117)</f>
        <v>17292.980387867196</v>
      </c>
      <c r="EU150" s="52" cm="1">
        <f t="array" aca="1" ref="EU150" ca="1">beneficio_muerte_individual_activo(EU$2,$F150,$D150, Hombres!$A$1:$DW$117, Mujeres!$A$1:$DW$117)</f>
        <v>19554.953831380451</v>
      </c>
      <c r="EV150" s="52" cm="1">
        <f t="array" aca="1" ref="EV150" ca="1">beneficio_muerte_individual_activo(EV$2,$F150,$D150, Hombres!$A$1:$DW$117, Mujeres!$A$1:$DW$117)</f>
        <v>21967.486877490584</v>
      </c>
      <c r="EW150" s="52" cm="1">
        <f t="array" aca="1" ref="EW150" ca="1">beneficio_muerte_individual_activo(EW$2,$F150,$D150, Hombres!$A$1:$DW$117, Mujeres!$A$1:$DW$117)</f>
        <v>24185.613504202123</v>
      </c>
      <c r="EX150" s="52" cm="1">
        <f t="array" aca="1" ref="EX150" ca="1">beneficio_muerte_individual_activo(EX$2,$F150,$D150, Hombres!$A$1:$DW$117, Mujeres!$A$1:$DW$117)</f>
        <v>26227.926990892043</v>
      </c>
      <c r="EY150" s="52" cm="1">
        <f t="array" aca="1" ref="EY150" ca="1">beneficio_muerte_individual_activo(EY$2,$F150,$D150, Hombres!$A$1:$DW$117, Mujeres!$A$1:$DW$117)</f>
        <v>28524.877074670763</v>
      </c>
      <c r="EZ150" s="52" cm="1">
        <f t="array" aca="1" ref="EZ150" ca="1">beneficio_muerte_individual_activo(EZ$2,$F150,$D150, Hombres!$A$1:$DW$117, Mujeres!$A$1:$DW$117)</f>
        <v>31488.138744589025</v>
      </c>
      <c r="FA150" s="52" cm="1">
        <f t="array" aca="1" ref="FA150" ca="1">beneficio_muerte_individual_activo(FA$2,$F150,$D150, Hombres!$A$1:$DW$117, Mujeres!$A$1:$DW$117)</f>
        <v>35302.598353682944</v>
      </c>
      <c r="FB150" s="52" cm="1">
        <f t="array" aca="1" ref="FB150" ca="1">beneficio_muerte_individual_activo(FB$2,$F150,$D150, Hombres!$A$1:$DW$117, Mujeres!$A$1:$DW$117)</f>
        <v>39879.15986240279</v>
      </c>
      <c r="FC150" s="52" cm="1">
        <f t="array" aca="1" ref="FC150" ca="1">beneficio_muerte_individual_activo(FC$2,$F150,$D150, Hombres!$A$1:$DW$117, Mujeres!$A$1:$DW$117)</f>
        <v>47679.135652929712</v>
      </c>
      <c r="FD150" s="52" cm="1">
        <f t="array" aca="1" ref="FD150" ca="1">beneficio_muerte_individual_activo(FD$2,$F150,$D150, Hombres!$A$1:$DW$117, Mujeres!$A$1:$DW$117)</f>
        <v>52779.726148657472</v>
      </c>
      <c r="FE150" s="52" cm="1">
        <f t="array" aca="1" ref="FE150" ca="1">beneficio_muerte_individual_activo(FE$2,$F150,$D150, Hombres!$A$1:$DW$117, Mujeres!$A$1:$DW$117)</f>
        <v>58309.076043853223</v>
      </c>
      <c r="FF150" s="52" cm="1">
        <f t="array" aca="1" ref="FF150" ca="1">beneficio_muerte_individual_activo(FF$2,$F150,$D150, Hombres!$A$1:$DW$117, Mujeres!$A$1:$DW$117)</f>
        <v>64269.874083943454</v>
      </c>
      <c r="FG150" s="52" cm="1">
        <f t="array" aca="1" ref="FG150" ca="1">beneficio_muerte_individual_activo(FG$2,$F150,$D150, Hombres!$A$1:$DW$117, Mujeres!$A$1:$DW$117)</f>
        <v>70557.421921252069</v>
      </c>
      <c r="FH150" s="52" cm="1">
        <f t="array" aca="1" ref="FH150" ca="1">beneficio_muerte_individual_activo(FH$2,$F150,$D150, Hombres!$A$1:$DW$117, Mujeres!$A$1:$DW$117)</f>
        <v>77139.561718702229</v>
      </c>
      <c r="FI150" s="52" cm="1">
        <f t="array" aca="1" ref="FI150" ca="1">beneficio_muerte_individual_activo(FI$2,$F150,$D150, Hombres!$A$1:$DW$117, Mujeres!$A$1:$DW$117)</f>
        <v>84044.295960442178</v>
      </c>
      <c r="FJ150" s="52" cm="1">
        <f t="array" aca="1" ref="FJ150" ca="1">beneficio_muerte_individual_activo(FJ$2,$F150,$D150, Hombres!$A$1:$DW$117, Mujeres!$A$1:$DW$117)</f>
        <v>91227.965362771691</v>
      </c>
      <c r="FK150" s="52" cm="1">
        <f t="array" aca="1" ref="FK150" ca="1">beneficio_muerte_individual_activo(FK$2,$F150,$D150, Hombres!$A$1:$DW$117, Mujeres!$A$1:$DW$117)</f>
        <v>98540.816385328755</v>
      </c>
      <c r="FL150" s="52" cm="1">
        <f t="array" aca="1" ref="FL150" ca="1">beneficio_muerte_individual_activo(FL$2,$F150,$D150, Hombres!$A$1:$DW$117, Mujeres!$A$1:$DW$117)</f>
        <v>105714.19991453926</v>
      </c>
      <c r="FM150" s="52" cm="1">
        <f t="array" aca="1" ref="FM150" ca="1">beneficio_muerte_individual_activo(FM$2,$F150,$D150, Hombres!$A$1:$DW$117, Mujeres!$A$1:$DW$117)</f>
        <v>112561.16688211189</v>
      </c>
      <c r="FN150" s="52" cm="1">
        <f t="array" aca="1" ref="FN150" ca="1">beneficio_muerte_individual_activo(FN$2,$F150,$D150, Hombres!$A$1:$DW$117, Mujeres!$A$1:$DW$117)</f>
        <v>118944.76006986763</v>
      </c>
      <c r="FO150" s="52" cm="1">
        <f t="array" aca="1" ref="FO150" ca="1">beneficio_muerte_individual_activo(FO$2,$F150,$D150, Hombres!$A$1:$DW$117, Mujeres!$A$1:$DW$117)</f>
        <v>124680.74538099873</v>
      </c>
      <c r="FP150" s="52" cm="1">
        <f t="array" aca="1" ref="FP150" ca="1">beneficio_muerte_individual_activo(FP$2,$F150,$D150, Hombres!$A$1:$DW$117, Mujeres!$A$1:$DW$117)</f>
        <v>129475.18205161499</v>
      </c>
      <c r="FQ150" s="52" cm="1">
        <f t="array" aca="1" ref="FQ150" ca="1">beneficio_muerte_individual_activo(FQ$2,$F150,$D150, Hombres!$A$1:$DW$117, Mujeres!$A$1:$DW$117)</f>
        <v>132905.20010002749</v>
      </c>
      <c r="FR150" s="52" cm="1">
        <f t="array" aca="1" ref="FR150" ca="1">beneficio_muerte_individual_activo(FR$2,$F150,$D150, Hombres!$A$1:$DW$117, Mujeres!$A$1:$DW$117)</f>
        <v>134572.93889632664</v>
      </c>
      <c r="FS150" s="52" cm="1">
        <f t="array" aca="1" ref="FS150" ca="1">beneficio_muerte_individual_activo(FS$2,$F150,$D150, Hombres!$A$1:$DW$117, Mujeres!$A$1:$DW$117)</f>
        <v>134203.0196280255</v>
      </c>
      <c r="FT150" s="52" cm="1">
        <f t="array" aca="1" ref="FT150" ca="1">beneficio_muerte_individual_activo(FT$2,$F150,$D150, Hombres!$A$1:$DW$117, Mujeres!$A$1:$DW$117)</f>
        <v>131579.62906510834</v>
      </c>
      <c r="FU150" s="52" cm="1">
        <f t="array" aca="1" ref="FU150" ca="1">beneficio_muerte_individual_activo(FU$2,$F150,$D150, Hombres!$A$1:$DW$117, Mujeres!$A$1:$DW$117)</f>
        <v>126500.23825785618</v>
      </c>
      <c r="FV150" s="52" cm="1">
        <f t="array" aca="1" ref="FV150" ca="1">beneficio_muerte_individual_activo(FV$2,$F150,$D150, Hombres!$A$1:$DW$117, Mujeres!$A$1:$DW$117)</f>
        <v>118827.26826510044</v>
      </c>
      <c r="FW150" s="52" cm="1">
        <f t="array" aca="1" ref="FW150" ca="1">beneficio_muerte_individual_activo(FW$2,$F150,$D150, Hombres!$A$1:$DW$117, Mujeres!$A$1:$DW$117)</f>
        <v>108648.78281353081</v>
      </c>
      <c r="FX150" s="52" cm="1">
        <f t="array" aca="1" ref="FX150" ca="1">beneficio_muerte_individual_activo(FX$2,$F150,$D150, Hombres!$A$1:$DW$117, Mujeres!$A$1:$DW$117)</f>
        <v>96337.026638709431</v>
      </c>
      <c r="FY150" s="52" cm="1">
        <f t="array" aca="1" ref="FY150" ca="1">beneficio_muerte_individual_activo(FY$2,$F150,$D150, Hombres!$A$1:$DW$117, Mujeres!$A$1:$DW$117)</f>
        <v>82476.409292626922</v>
      </c>
      <c r="FZ150" s="52" cm="1">
        <f t="array" aca="1" ref="FZ150" ca="1">beneficio_muerte_individual_activo(FZ$2,$F150,$D150, Hombres!$A$1:$DW$117, Mujeres!$A$1:$DW$117)</f>
        <v>67800.857591564098</v>
      </c>
      <c r="GA150" s="52" cm="1">
        <f t="array" aca="1" ref="GA150" ca="1">beneficio_muerte_individual_activo(GA$2,$F150,$D150, Hombres!$A$1:$DW$117, Mujeres!$A$1:$DW$117)</f>
        <v>53155.659427478524</v>
      </c>
      <c r="GB150" s="52" cm="1">
        <f t="array" aca="1" ref="GB150" ca="1">beneficio_muerte_individual_activo(GB$2,$F150,$D150, Hombres!$A$1:$DW$117, Mujeres!$A$1:$DW$117)</f>
        <v>39436.74489948729</v>
      </c>
      <c r="GC150" s="52" cm="1">
        <f t="array" aca="1" ref="GC150" ca="1">beneficio_muerte_individual_activo(GC$2,$F150,$D150, Hombres!$A$1:$DW$117, Mujeres!$A$1:$DW$117)</f>
        <v>27445.256203878998</v>
      </c>
      <c r="GD150" s="52" cm="1">
        <f t="array" aca="1" ref="GD150" ca="1">beneficio_muerte_individual_activo(GD$2,$F150,$D150, Hombres!$A$1:$DW$117, Mujeres!$A$1:$DW$117)</f>
        <v>17727.698542934773</v>
      </c>
      <c r="GE150" s="52" cm="1">
        <f t="array" aca="1" ref="GE150" ca="1">beneficio_muerte_individual_activo(GE$2,$F150,$D150, Hombres!$A$1:$DW$117, Mujeres!$A$1:$DW$117)</f>
        <v>10489.246167734053</v>
      </c>
      <c r="GF150" s="52" cm="1">
        <f t="array" aca="1" ref="GF150" ca="1">beneficio_muerte_individual_activo(GF$2,$F150,$D150, Hombres!$A$1:$DW$117, Mujeres!$A$1:$DW$117)</f>
        <v>5592.5371069777084</v>
      </c>
      <c r="GG150" s="52" cm="1">
        <f t="array" aca="1" ref="GG150" ca="1">beneficio_muerte_individual_activo(GG$2,$F150,$D150, Hombres!$A$1:$DW$117, Mujeres!$A$1:$DW$117)</f>
        <v>2631.9835793839729</v>
      </c>
      <c r="GH150" s="52" cm="1">
        <f t="array" aca="1" ref="GH150" ca="1">beneficio_muerte_individual_activo(GH$2,$F150,$D150, Hombres!$A$1:$DW$117, Mujeres!$A$1:$DW$117)</f>
        <v>1064.3670703832845</v>
      </c>
      <c r="GI150" s="52" cm="1">
        <f t="array" aca="1" ref="GI150" ca="1">beneficio_muerte_individual_activo(GI$2,$F150,$D150, Hombres!$A$1:$DW$117, Mujeres!$A$1:$DW$117)</f>
        <v>356.37373842506537</v>
      </c>
      <c r="GJ150" s="52" cm="1">
        <f t="array" aca="1" ref="GJ150" ca="1">beneficio_muerte_individual_activo(GJ$2,$F150,$D150, Hombres!$A$1:$DW$117, Mujeres!$A$1:$DW$117)</f>
        <v>93.493845493184551</v>
      </c>
      <c r="GK150" s="52" cm="1">
        <f t="array" aca="1" ref="GK150" ca="1">beneficio_muerte_individual_activo(GK$2,$F150,$D150, Hombres!$A$1:$DW$117, Mujeres!$A$1:$DW$117)</f>
        <v>17.540829675577257</v>
      </c>
      <c r="GL150" s="52" cm="1">
        <f t="array" aca="1" ref="GL150" ca="1">beneficio_muerte_individual_activo(GL$2,$F150,$D150, Hombres!$A$1:$DW$117, Mujeres!$A$1:$DW$117)</f>
        <v>2.0160229951487296</v>
      </c>
      <c r="GM150" s="52" cm="1">
        <f t="array" aca="1" ref="GM150" ca="1">beneficio_muerte_individual_activo(GM$2,$F150,$D150, Hombres!$A$1:$DW$117, Mujeres!$A$1:$DW$117)</f>
        <v>0</v>
      </c>
      <c r="GN150" s="52" cm="1">
        <f t="array" aca="1" ref="GN150" ca="1">beneficio_muerte_individual_activo(GN$2,$F150,$D150, Hombres!$A$1:$DW$117, Mujeres!$A$1:$DW$117)</f>
        <v>0</v>
      </c>
      <c r="GO150" s="52" cm="1">
        <f t="array" aca="1" ref="GO150" ca="1">beneficio_muerte_individual_activo(GO$2,$F150,$D150, Hombres!$A$1:$DW$117, Mujeres!$A$1:$DW$117)</f>
        <v>0</v>
      </c>
      <c r="GP150" s="52" cm="1">
        <f t="array" aca="1" ref="GP150" ca="1">beneficio_muerte_individual_activo(GP$2,$F150,$D150, Hombres!$A$1:$DW$117, Mujeres!$A$1:$DW$117)</f>
        <v>0</v>
      </c>
      <c r="GQ150" s="52" cm="1">
        <f t="array" aca="1" ref="GQ150" ca="1">beneficio_muerte_individual_activo(GQ$2,$F150,$D150, Hombres!$A$1:$DW$117, Mujeres!$A$1:$DW$117)</f>
        <v>0</v>
      </c>
      <c r="GR150" s="52" cm="1">
        <f t="array" aca="1" ref="GR150" ca="1">beneficio_muerte_individual_activo(GR$2,$F150,$D150, Hombres!$A$1:$DW$117, Mujeres!$A$1:$DW$117)</f>
        <v>0</v>
      </c>
      <c r="GS150" s="52" cm="1">
        <f t="array" aca="1" ref="GS150" ca="1">beneficio_muerte_individual_activo(GS$2,$F150,$D150, Hombres!$A$1:$DW$117, Mujeres!$A$1:$DW$117)</f>
        <v>0</v>
      </c>
      <c r="GT150" s="52" cm="1">
        <f t="array" aca="1" ref="GT150" ca="1">beneficio_muerte_individual_activo(GT$2,$F150,$D150, Hombres!$A$1:$DW$117, Mujeres!$A$1:$DW$117)</f>
        <v>0</v>
      </c>
      <c r="GU150" s="52" cm="1">
        <f t="array" aca="1" ref="GU150" ca="1">beneficio_muerte_individual_activo(GU$2,$F150,$D150, Hombres!$A$1:$DW$117, Mujeres!$A$1:$DW$117)</f>
        <v>0</v>
      </c>
      <c r="GV150" s="52" cm="1">
        <f t="array" aca="1" ref="GV150" ca="1">beneficio_muerte_individual_activo(GV$2,$F150,$D150, Hombres!$A$1:$DW$117, Mujeres!$A$1:$DW$117)</f>
        <v>0</v>
      </c>
    </row>
    <row r="151" spans="1:204" x14ac:dyDescent="0.35">
      <c r="A151" s="2">
        <f t="shared" si="2"/>
        <v>149</v>
      </c>
      <c r="B151" s="81">
        <v>769372</v>
      </c>
      <c r="C151" s="9">
        <v>44641</v>
      </c>
      <c r="D151" s="7" t="s">
        <v>6</v>
      </c>
      <c r="E151" s="9">
        <v>31070</v>
      </c>
      <c r="F151" s="12" cm="1">
        <f t="array" aca="1" ref="F151" ca="1">edadCalc(E151)</f>
        <v>40</v>
      </c>
      <c r="G151" s="45" cm="1">
        <f t="array" aca="1" ref="G151" ca="1">PorcentajePension(C151,E151, D151)</f>
        <v>0.65</v>
      </c>
      <c r="I151" s="78"/>
      <c r="J151" s="52" cm="1">
        <f t="array" aca="1" ref="J151" ca="1">AnualidadActivo(J$2, $E151, $C151, $B151, $D151, Hombres!$A$1:$DW$117, Mujeres!$A$1:$DW$117)</f>
        <v>0</v>
      </c>
      <c r="K151" s="52" cm="1">
        <f t="array" aca="1" ref="K151" ca="1">AnualidadActivo(K$2, $E151, $C151, $B151, $D151, Hombres!$A$1:$DW$117, Mujeres!$A$1:$DW$117)</f>
        <v>0</v>
      </c>
      <c r="L151" s="52" cm="1">
        <f t="array" aca="1" ref="L151" ca="1">AnualidadActivo(L$2, $E151, $C151, $B151, $D151, Hombres!$A$1:$DW$117, Mujeres!$A$1:$DW$117)</f>
        <v>0</v>
      </c>
      <c r="M151" s="52" cm="1">
        <f t="array" aca="1" ref="M151" ca="1">AnualidadActivo(M$2, $E151, $C151, $B151, $D151, Hombres!$A$1:$DW$117, Mujeres!$A$1:$DW$117)</f>
        <v>0</v>
      </c>
      <c r="N151" s="52" cm="1">
        <f t="array" aca="1" ref="N151" ca="1">AnualidadActivo(N$2, $E151, $C151, $B151, $D151, Hombres!$A$1:$DW$117, Mujeres!$A$1:$DW$117)</f>
        <v>0</v>
      </c>
      <c r="O151" s="52" cm="1">
        <f t="array" aca="1" ref="O151" ca="1">AnualidadActivo(O$2, $E151, $C151, $B151, $D151, Hombres!$A$1:$DW$117, Mujeres!$A$1:$DW$117)</f>
        <v>0</v>
      </c>
      <c r="P151" s="52" cm="1">
        <f t="array" aca="1" ref="P151" ca="1">AnualidadActivo(P$2, $E151, $C151, $B151, $D151, Hombres!$A$1:$DW$117, Mujeres!$A$1:$DW$117)</f>
        <v>0</v>
      </c>
      <c r="Q151" s="52" cm="1">
        <f t="array" aca="1" ref="Q151" ca="1">AnualidadActivo(Q$2, $E151, $C151, $B151, $D151, Hombres!$A$1:$DW$117, Mujeres!$A$1:$DW$117)</f>
        <v>0</v>
      </c>
      <c r="R151" s="52" cm="1">
        <f t="array" aca="1" ref="R151" ca="1">AnualidadActivo(R$2, $E151, $C151, $B151, $D151, Hombres!$A$1:$DW$117, Mujeres!$A$1:$DW$117)</f>
        <v>0</v>
      </c>
      <c r="S151" s="52" cm="1">
        <f t="array" aca="1" ref="S151" ca="1">AnualidadActivo(S$2, $E151, $C151, $B151, $D151, Hombres!$A$1:$DW$117, Mujeres!$A$1:$DW$117)</f>
        <v>0</v>
      </c>
      <c r="T151" s="52" cm="1">
        <f t="array" aca="1" ref="T151" ca="1">AnualidadActivo(T$2, $E151, $C151, $B151, $D151, Hombres!$A$1:$DW$117, Mujeres!$A$1:$DW$117)</f>
        <v>0</v>
      </c>
      <c r="U151" s="52" cm="1">
        <f t="array" aca="1" ref="U151" ca="1">AnualidadActivo(U$2, $E151, $C151, $B151, $D151, Hombres!$A$1:$DW$117, Mujeres!$A$1:$DW$117)</f>
        <v>0</v>
      </c>
      <c r="V151" s="52" cm="1">
        <f t="array" aca="1" ref="V151" ca="1">AnualidadActivo(V$2, $E151, $C151, $B151, $D151, Hombres!$A$1:$DW$117, Mujeres!$A$1:$DW$117)</f>
        <v>0</v>
      </c>
      <c r="W151" s="52" cm="1">
        <f t="array" aca="1" ref="W151" ca="1">AnualidadActivo(W$2, $E151, $C151, $B151, $D151, Hombres!$A$1:$DW$117, Mujeres!$A$1:$DW$117)</f>
        <v>0</v>
      </c>
      <c r="X151" s="52" cm="1">
        <f t="array" aca="1" ref="X151" ca="1">AnualidadActivo(X$2, $E151, $C151, $B151, $D151, Hombres!$A$1:$DW$117, Mujeres!$A$1:$DW$117)</f>
        <v>0</v>
      </c>
      <c r="Y151" s="52" cm="1">
        <f t="array" aca="1" ref="Y151" ca="1">AnualidadActivo(Y$2, $E151, $C151, $B151, $D151, Hombres!$A$1:$DW$117, Mujeres!$A$1:$DW$117)</f>
        <v>0</v>
      </c>
      <c r="Z151" s="52" cm="1">
        <f t="array" aca="1" ref="Z151" ca="1">AnualidadActivo(Z$2, $E151, $C151, $B151, $D151, Hombres!$A$1:$DW$117, Mujeres!$A$1:$DW$117)</f>
        <v>0</v>
      </c>
      <c r="AA151" s="52" cm="1">
        <f t="array" aca="1" ref="AA151" ca="1">AnualidadActivo(AA$2, $E151, $C151, $B151, $D151, Hombres!$A$1:$DW$117, Mujeres!$A$1:$DW$117)</f>
        <v>0</v>
      </c>
      <c r="AB151" s="52" cm="1">
        <f t="array" aca="1" ref="AB151" ca="1">AnualidadActivo(AB$2, $E151, $C151, $B151, $D151, Hombres!$A$1:$DW$117, Mujeres!$A$1:$DW$117)</f>
        <v>0</v>
      </c>
      <c r="AC151" s="52" cm="1">
        <f t="array" aca="1" ref="AC151" ca="1">AnualidadActivo(AC$2, $E151, $C151, $B151, $D151, Hombres!$A$1:$DW$117, Mujeres!$A$1:$DW$117)</f>
        <v>0</v>
      </c>
      <c r="AD151" s="52" cm="1">
        <f t="array" aca="1" ref="AD151" ca="1">AnualidadActivo(AD$2, $E151, $C151, $B151, $D151, Hombres!$A$1:$DW$117, Mujeres!$A$1:$DW$117)</f>
        <v>0</v>
      </c>
      <c r="AE151" s="52" cm="1">
        <f t="array" aca="1" ref="AE151" ca="1">AnualidadActivo(AE$2, $E151, $C151, $B151, $D151, Hombres!$A$1:$DW$117, Mujeres!$A$1:$DW$117)</f>
        <v>0</v>
      </c>
      <c r="AF151" s="52" cm="1">
        <f t="array" aca="1" ref="AF151" ca="1">AnualidadActivo(AF$2, $E151, $C151, $B151, $D151, Hombres!$A$1:$DW$117, Mujeres!$A$1:$DW$117)</f>
        <v>0</v>
      </c>
      <c r="AG151" s="52" cm="1">
        <f t="array" aca="1" ref="AG151" ca="1">AnualidadActivo(AG$2, $E151, $C151, $B151, $D151, Hombres!$A$1:$DW$117, Mujeres!$A$1:$DW$117)</f>
        <v>19452561.008741707</v>
      </c>
      <c r="AH151" s="52" cm="1">
        <f t="array" aca="1" ref="AH151" ca="1">AnualidadActivo(AH$2, $E151, $C151, $B151, $D151, Hombres!$A$1:$DW$117, Mujeres!$A$1:$DW$117)</f>
        <v>20036137.839003962</v>
      </c>
      <c r="AI151" s="52" cm="1">
        <f t="array" aca="1" ref="AI151" ca="1">AnualidadActivo(AI$2, $E151, $C151, $B151, $D151, Hombres!$A$1:$DW$117, Mujeres!$A$1:$DW$117)</f>
        <v>20637221.974174075</v>
      </c>
      <c r="AJ151" s="52" cm="1">
        <f t="array" aca="1" ref="AJ151" ca="1">AnualidadActivo(AJ$2, $E151, $C151, $B151, $D151, Hombres!$A$1:$DW$117, Mujeres!$A$1:$DW$117)</f>
        <v>21256338.6333993</v>
      </c>
      <c r="AK151" s="52" cm="1">
        <f t="array" aca="1" ref="AK151" ca="1">AnualidadActivo(AK$2, $E151, $C151, $B151, $D151, Hombres!$A$1:$DW$117, Mujeres!$A$1:$DW$117)</f>
        <v>21894028.79240128</v>
      </c>
      <c r="AL151" s="52" cm="1">
        <f t="array" aca="1" ref="AL151" ca="1">AnualidadActivo(AL$2, $E151, $C151, $B151, $D151, Hombres!$A$1:$DW$117, Mujeres!$A$1:$DW$117)</f>
        <v>22567884.433031902</v>
      </c>
      <c r="AM151" s="52" cm="1">
        <f t="array" aca="1" ref="AM151" ca="1">AnualidadActivo(AM$2, $E151, $C151, $B151, $D151, Hombres!$A$1:$DW$117, Mujeres!$A$1:$DW$117)</f>
        <v>23157459.626396105</v>
      </c>
      <c r="AN151" s="52" cm="1">
        <f t="array" aca="1" ref="AN151" ca="1">AnualidadActivo(AN$2, $E151, $C151, $B151, $D151, Hombres!$A$1:$DW$117, Mujeres!$A$1:$DW$117)</f>
        <v>23753721.602050092</v>
      </c>
      <c r="AO151" s="52" cm="1">
        <f t="array" aca="1" ref="AO151" ca="1">AnualidadActivo(AO$2, $E151, $C151, $B151, $D151, Hombres!$A$1:$DW$117, Mujeres!$A$1:$DW$117)</f>
        <v>24356902.681383822</v>
      </c>
      <c r="AP151" s="52" cm="1">
        <f t="array" aca="1" ref="AP151" ca="1">AnualidadActivo(AP$2, $E151, $C151, $B151, $D151, Hombres!$A$1:$DW$117, Mujeres!$A$1:$DW$117)</f>
        <v>24967314.673017383</v>
      </c>
      <c r="AQ151" s="52" cm="1">
        <f t="array" aca="1" ref="AQ151" ca="1">AnualidadActivo(AQ$2, $E151, $C151, $B151, $D151, Hombres!$A$1:$DW$117, Mujeres!$A$1:$DW$117)</f>
        <v>25584391.317773271</v>
      </c>
      <c r="AR151" s="52" cm="1">
        <f t="array" aca="1" ref="AR151" ca="1">AnualidadActivo(AR$2, $E151, $C151, $B151, $D151, Hombres!$A$1:$DW$117, Mujeres!$A$1:$DW$117)</f>
        <v>26206289.154530264</v>
      </c>
      <c r="AS151" s="52" cm="1">
        <f t="array" aca="1" ref="AS151" ca="1">AnualidadActivo(AS$2, $E151, $C151, $B151, $D151, Hombres!$A$1:$DW$117, Mujeres!$A$1:$DW$117)</f>
        <v>26830528.360686738</v>
      </c>
      <c r="AT151" s="52" cm="1">
        <f t="array" aca="1" ref="AT151" ca="1">AnualidadActivo(AT$2, $E151, $C151, $B151, $D151, Hombres!$A$1:$DW$117, Mujeres!$A$1:$DW$117)</f>
        <v>27453589.170873523</v>
      </c>
      <c r="AU151" s="52" cm="1">
        <f t="array" aca="1" ref="AU151" ca="1">AnualidadActivo(AU$2, $E151, $C151, $B151, $D151, Hombres!$A$1:$DW$117, Mujeres!$A$1:$DW$117)</f>
        <v>28069466.902529642</v>
      </c>
      <c r="AV151" s="52" cm="1">
        <f t="array" aca="1" ref="AV151" ca="1">AnualidadActivo(AV$2, $E151, $C151, $B151, $D151, Hombres!$A$1:$DW$117, Mujeres!$A$1:$DW$117)</f>
        <v>28671278.574616164</v>
      </c>
      <c r="AW151" s="52" cm="1">
        <f t="array" aca="1" ref="AW151" ca="1">AnualidadActivo(AW$2, $E151, $C151, $B151, $D151, Hombres!$A$1:$DW$117, Mujeres!$A$1:$DW$117)</f>
        <v>29255180.057874087</v>
      </c>
      <c r="AX151" s="52" cm="1">
        <f t="array" aca="1" ref="AX151" ca="1">AnualidadActivo(AX$2, $E151, $C151, $B151, $D151, Hombres!$A$1:$DW$117, Mujeres!$A$1:$DW$117)</f>
        <v>29821108.263497096</v>
      </c>
      <c r="AY151" s="52" cm="1">
        <f t="array" aca="1" ref="AY151" ca="1">AnualidadActivo(AY$2, $E151, $C151, $B151, $D151, Hombres!$A$1:$DW$117, Mujeres!$A$1:$DW$117)</f>
        <v>30368896.286681108</v>
      </c>
      <c r="AZ151" s="52" cm="1">
        <f t="array" aca="1" ref="AZ151" ca="1">AnualidadActivo(AZ$2, $E151, $C151, $B151, $D151, Hombres!$A$1:$DW$117, Mujeres!$A$1:$DW$117)</f>
        <v>30893158.278652329</v>
      </c>
      <c r="BA151" s="52" cm="1">
        <f t="array" aca="1" ref="BA151" ca="1">AnualidadActivo(BA$2, $E151, $C151, $B151, $D151, Hombres!$A$1:$DW$117, Mujeres!$A$1:$DW$117)</f>
        <v>31382820.058312722</v>
      </c>
      <c r="BB151" s="52" cm="1">
        <f t="array" aca="1" ref="BB151" ca="1">AnualidadActivo(BB$2, $E151, $C151, $B151, $D151, Hombres!$A$1:$DW$117, Mujeres!$A$1:$DW$117)</f>
        <v>31823387.84046698</v>
      </c>
      <c r="BC151" s="52" cm="1">
        <f t="array" aca="1" ref="BC151" ca="1">AnualidadActivo(BC$2, $E151, $C151, $B151, $D151, Hombres!$A$1:$DW$117, Mujeres!$A$1:$DW$117)</f>
        <v>32200274.036594737</v>
      </c>
      <c r="BD151" s="52" cm="1">
        <f t="array" aca="1" ref="BD151" ca="1">AnualidadActivo(BD$2, $E151, $C151, $B151, $D151, Hombres!$A$1:$DW$117, Mujeres!$A$1:$DW$117)</f>
        <v>32464818.70457061</v>
      </c>
      <c r="BE151" s="52" cm="1">
        <f t="array" aca="1" ref="BE151" ca="1">AnualidadActivo(BE$2, $E151, $C151, $B151, $D151, Hombres!$A$1:$DW$117, Mujeres!$A$1:$DW$117)</f>
        <v>32644649.484044723</v>
      </c>
      <c r="BF151" s="52" cm="1">
        <f t="array" aca="1" ref="BF151" ca="1">AnualidadActivo(BF$2, $E151, $C151, $B151, $D151, Hombres!$A$1:$DW$117, Mujeres!$A$1:$DW$117)</f>
        <v>32726786.62132223</v>
      </c>
      <c r="BG151" s="52" cm="1">
        <f t="array" aca="1" ref="BG151" ca="1">AnualidadActivo(BG$2, $E151, $C151, $B151, $D151, Hombres!$A$1:$DW$117, Mujeres!$A$1:$DW$117)</f>
        <v>32697281.950477712</v>
      </c>
      <c r="BH151" s="52" cm="1">
        <f t="array" aca="1" ref="BH151" ca="1">AnualidadActivo(BH$2, $E151, $C151, $B151, $D151, Hombres!$A$1:$DW$117, Mujeres!$A$1:$DW$117)</f>
        <v>32542867.859364428</v>
      </c>
      <c r="BI151" s="52" cm="1">
        <f t="array" aca="1" ref="BI151" ca="1">AnualidadActivo(BI$2, $E151, $C151, $B151, $D151, Hombres!$A$1:$DW$117, Mujeres!$A$1:$DW$117)</f>
        <v>32250115.376759771</v>
      </c>
      <c r="BJ151" s="52" cm="1">
        <f t="array" aca="1" ref="BJ151" ca="1">AnualidadActivo(BJ$2, $E151, $C151, $B151, $D151, Hombres!$A$1:$DW$117, Mujeres!$A$1:$DW$117)</f>
        <v>31804395.175168496</v>
      </c>
      <c r="BK151" s="52" cm="1">
        <f t="array" aca="1" ref="BK151" ca="1">AnualidadActivo(BK$2, $E151, $C151, $B151, $D151, Hombres!$A$1:$DW$117, Mujeres!$A$1:$DW$117)</f>
        <v>31190916.857173178</v>
      </c>
      <c r="BL151" s="52" cm="1">
        <f t="array" aca="1" ref="BL151" ca="1">AnualidadActivo(BL$2, $E151, $C151, $B151, $D151, Hombres!$A$1:$DW$117, Mujeres!$A$1:$DW$117)</f>
        <v>30396637.414604574</v>
      </c>
      <c r="BM151" s="52" cm="1">
        <f t="array" aca="1" ref="BM151" ca="1">AnualidadActivo(BM$2, $E151, $C151, $B151, $D151, Hombres!$A$1:$DW$117, Mujeres!$A$1:$DW$117)</f>
        <v>29412698.200700555</v>
      </c>
      <c r="BN151" s="52" cm="1">
        <f t="array" aca="1" ref="BN151" ca="1">AnualidadActivo(BN$2, $E151, $C151, $B151, $D151, Hombres!$A$1:$DW$117, Mujeres!$A$1:$DW$117)</f>
        <v>28233644.427167073</v>
      </c>
      <c r="BO151" s="52" cm="1">
        <f t="array" aca="1" ref="BO151" ca="1">AnualidadActivo(BO$2, $E151, $C151, $B151, $D151, Hombres!$A$1:$DW$117, Mujeres!$A$1:$DW$117)</f>
        <v>26856803.82177949</v>
      </c>
      <c r="BP151" s="52" cm="1">
        <f t="array" aca="1" ref="BP151" ca="1">AnualidadActivo(BP$2, $E151, $C151, $B151, $D151, Hombres!$A$1:$DW$117, Mujeres!$A$1:$DW$117)</f>
        <v>25283557.150156789</v>
      </c>
      <c r="BQ151" s="52" cm="1">
        <f t="array" aca="1" ref="BQ151" ca="1">AnualidadActivo(BQ$2, $E151, $C151, $B151, $D151, Hombres!$A$1:$DW$117, Mujeres!$A$1:$DW$117)</f>
        <v>23521949.906620726</v>
      </c>
      <c r="BR151" s="52" cm="1">
        <f t="array" aca="1" ref="BR151" ca="1">AnualidadActivo(BR$2, $E151, $C151, $B151, $D151, Hombres!$A$1:$DW$117, Mujeres!$A$1:$DW$117)</f>
        <v>21589868.725787807</v>
      </c>
      <c r="BS151" s="52" cm="1">
        <f t="array" aca="1" ref="BS151" ca="1">AnualidadActivo(BS$2, $E151, $C151, $B151, $D151, Hombres!$A$1:$DW$117, Mujeres!$A$1:$DW$117)</f>
        <v>19515328.832770843</v>
      </c>
      <c r="BT151" s="52" cm="1">
        <f t="array" aca="1" ref="BT151" ca="1">AnualidadActivo(BT$2, $E151, $C151, $B151, $D151, Hombres!$A$1:$DW$117, Mujeres!$A$1:$DW$117)</f>
        <v>17334843.789945971</v>
      </c>
      <c r="BU151" s="52" cm="1">
        <f t="array" aca="1" ref="BU151" ca="1">AnualidadActivo(BU$2, $E151, $C151, $B151, $D151, Hombres!$A$1:$DW$117, Mujeres!$A$1:$DW$117)</f>
        <v>15093048.434380973</v>
      </c>
      <c r="BV151" s="52" cm="1">
        <f t="array" aca="1" ref="BV151" ca="1">AnualidadActivo(BV$2, $E151, $C151, $B151, $D151, Hombres!$A$1:$DW$117, Mujeres!$A$1:$DW$117)</f>
        <v>12843009.072907107</v>
      </c>
      <c r="BW151" s="52" cm="1">
        <f t="array" aca="1" ref="BW151" ca="1">AnualidadActivo(BW$2, $E151, $C151, $B151, $D151, Hombres!$A$1:$DW$117, Mujeres!$A$1:$DW$117)</f>
        <v>10645163.032930046</v>
      </c>
      <c r="BX151" s="52" cm="1">
        <f t="array" aca="1" ref="BX151" ca="1">AnualidadActivo(BX$2, $E151, $C151, $B151, $D151, Hombres!$A$1:$DW$117, Mujeres!$A$1:$DW$117)</f>
        <v>8562440.941344399</v>
      </c>
      <c r="BY151" s="52" cm="1">
        <f t="array" aca="1" ref="BY151" ca="1">AnualidadActivo(BY$2, $E151, $C151, $B151, $D151, Hombres!$A$1:$DW$117, Mujeres!$A$1:$DW$117)</f>
        <v>6653841.8166703209</v>
      </c>
      <c r="BZ151" s="52" cm="1">
        <f t="array" aca="1" ref="BZ151" ca="1">AnualidadActivo(BZ$2, $E151, $C151, $B151, $D151, Hombres!$A$1:$DW$117, Mujeres!$A$1:$DW$117)</f>
        <v>4969161.4159114677</v>
      </c>
      <c r="CA151" s="52" cm="1">
        <f t="array" aca="1" ref="CA151" ca="1">AnualidadActivo(CA$2, $E151, $C151, $B151, $D151, Hombres!$A$1:$DW$117, Mujeres!$A$1:$DW$117)</f>
        <v>3544364.7896963544</v>
      </c>
      <c r="CB151" s="52" cm="1">
        <f t="array" aca="1" ref="CB151" ca="1">AnualidadActivo(CB$2, $E151, $C151, $B151, $D151, Hombres!$A$1:$DW$117, Mujeres!$A$1:$DW$117)</f>
        <v>2397285.9391126018</v>
      </c>
      <c r="CC151" s="52" cm="1">
        <f t="array" aca="1" ref="CC151" ca="1">AnualidadActivo(CC$2, $E151, $C151, $B151, $D151, Hombres!$A$1:$DW$117, Mujeres!$A$1:$DW$117)</f>
        <v>1524582.1802667317</v>
      </c>
      <c r="CD151" s="52" cm="1">
        <f t="array" aca="1" ref="CD151" ca="1">AnualidadActivo(CD$2, $E151, $C151, $B151, $D151, Hombres!$A$1:$DW$117, Mujeres!$A$1:$DW$117)</f>
        <v>902355.13347354054</v>
      </c>
      <c r="CE151" s="52" cm="1">
        <f t="array" aca="1" ref="CE151" ca="1">AnualidadActivo(CE$2, $E151, $C151, $B151, $D151, Hombres!$A$1:$DW$117, Mujeres!$A$1:$DW$117)</f>
        <v>490835.70669203793</v>
      </c>
      <c r="CF151" s="52" cm="1">
        <f t="array" aca="1" ref="CF151" ca="1">AnualidadActivo(CF$2, $E151, $C151, $B151, $D151, Hombres!$A$1:$DW$117, Mujeres!$A$1:$DW$117)</f>
        <v>241584.18940310788</v>
      </c>
      <c r="CG151" s="52" cm="1">
        <f t="array" aca="1" ref="CG151" ca="1">AnualidadActivo(CG$2, $E151, $C151, $B151, $D151, Hombres!$A$1:$DW$117, Mujeres!$A$1:$DW$117)</f>
        <v>105500.86495405599</v>
      </c>
      <c r="CH151" s="52" cm="1">
        <f t="array" aca="1" ref="CH151" ca="1">AnualidadActivo(CH$2, $E151, $C151, $B151, $D151, Hombres!$A$1:$DW$117, Mujeres!$A$1:$DW$117)</f>
        <v>39841.044908775941</v>
      </c>
      <c r="CI151" s="52" cm="1">
        <f t="array" aca="1" ref="CI151" ca="1">AnualidadActivo(CI$2, $E151, $C151, $B151, $D151, Hombres!$A$1:$DW$117, Mujeres!$A$1:$DW$117)</f>
        <v>12557.231850432021</v>
      </c>
      <c r="CJ151" s="52" cm="1">
        <f t="array" aca="1" ref="CJ151" ca="1">AnualidadActivo(CJ$2, $E151, $C151, $B151, $D151, Hombres!$A$1:$DW$117, Mujeres!$A$1:$DW$117)</f>
        <v>3135.2991291259145</v>
      </c>
      <c r="CK151" s="52" cm="1">
        <f t="array" aca="1" ref="CK151" ca="1">AnualidadActivo(CK$2, $E151, $C151, $B151, $D151, Hombres!$A$1:$DW$117, Mujeres!$A$1:$DW$117)</f>
        <v>569.38718035268334</v>
      </c>
      <c r="CL151" s="52" cm="1">
        <f t="array" aca="1" ref="CL151" ca="1">AnualidadActivo(CL$2, $E151, $C151, $B151, $D151, Hombres!$A$1:$DW$117, Mujeres!$A$1:$DW$117)</f>
        <v>63.472696709143975</v>
      </c>
      <c r="CM151" s="52" cm="1">
        <f t="array" aca="1" ref="CM151" ca="1">AnualidadActivo(CM$2, $E151, $C151, $B151, $D151, Hombres!$A$1:$DW$117, Mujeres!$A$1:$DW$117)</f>
        <v>0</v>
      </c>
      <c r="CN151" s="52" cm="1">
        <f t="array" aca="1" ref="CN151" ca="1">AnualidadActivo(CN$2, $E151, $C151, $B151, $D151, Hombres!$A$1:$DW$117, Mujeres!$A$1:$DW$117)</f>
        <v>0</v>
      </c>
      <c r="CO151" s="52" cm="1">
        <f t="array" aca="1" ref="CO151" ca="1">AnualidadActivo(CO$2, $E151, $C151, $B151, $D151, Hombres!$A$1:$DW$117, Mujeres!$A$1:$DW$117)</f>
        <v>0</v>
      </c>
      <c r="CP151" s="52" cm="1">
        <f t="array" aca="1" ref="CP151" ca="1">AnualidadActivo(CP$2, $E151, $C151, $B151, $D151, Hombres!$A$1:$DW$117, Mujeres!$A$1:$DW$117)</f>
        <v>0</v>
      </c>
      <c r="CQ151" s="52" cm="1">
        <f t="array" aca="1" ref="CQ151" ca="1">AnualidadActivo(CQ$2, $E151, $C151, $B151, $D151, Hombres!$A$1:$DW$117, Mujeres!$A$1:$DW$117)</f>
        <v>0</v>
      </c>
      <c r="CR151" s="52" cm="1">
        <f t="array" aca="1" ref="CR151" ca="1">AnualidadActivo(CR$2, $E151, $C151, $B151, $D151, Hombres!$A$1:$DW$117, Mujeres!$A$1:$DW$117)</f>
        <v>0</v>
      </c>
      <c r="CS151" s="52" cm="1">
        <f t="array" aca="1" ref="CS151" ca="1">AnualidadActivo(CS$2, $E151, $C151, $B151, $D151, Hombres!$A$1:$DW$117, Mujeres!$A$1:$DW$117)</f>
        <v>0</v>
      </c>
      <c r="CT151" s="52" cm="1">
        <f t="array" aca="1" ref="CT151" ca="1">AnualidadActivo(CT$2, $E151, $C151, $B151, $D151, Hombres!$A$1:$DW$117, Mujeres!$A$1:$DW$117)</f>
        <v>0</v>
      </c>
      <c r="CU151" s="52" cm="1">
        <f t="array" aca="1" ref="CU151" ca="1">AnualidadActivo(CU$2, $E151, $C151, $B151, $D151, Hombres!$A$1:$DW$117, Mujeres!$A$1:$DW$117)</f>
        <v>0</v>
      </c>
      <c r="CV151" s="52" cm="1">
        <f t="array" aca="1" ref="CV151" ca="1">AnualidadActivo(CV$2, $E151, $C151, $B151, $D151, Hombres!$A$1:$DW$117, Mujeres!$A$1:$DW$117)</f>
        <v>0</v>
      </c>
      <c r="CW151" s="52" cm="1">
        <f t="array" aca="1" ref="CW151" ca="1">AnualidadActivo(CW$2, $E151, $C151, $B151, $D151, Hombres!$A$1:$DW$117, Mujeres!$A$1:$DW$117)</f>
        <v>0</v>
      </c>
      <c r="CX151" s="52" cm="1">
        <f t="array" aca="1" ref="CX151" ca="1">AnualidadActivo(CX$2, $E151, $C151, $B151, $D151, Hombres!$A$1:$DW$117, Mujeres!$A$1:$DW$117)</f>
        <v>0</v>
      </c>
      <c r="CY151" s="52" cm="1">
        <f t="array" aca="1" ref="CY151" ca="1">AnualidadActivo(CY$2, $E151, $C151, $B151, $D151, Hombres!$A$1:$DW$117, Mujeres!$A$1:$DW$117)</f>
        <v>0</v>
      </c>
      <c r="CZ151" s="52" cm="1">
        <f t="array" aca="1" ref="CZ151" ca="1">AnualidadActivo(CZ$2, $E151, $C151, $B151, $D151, Hombres!$A$1:$DW$117, Mujeres!$A$1:$DW$117)</f>
        <v>0</v>
      </c>
      <c r="DA151" s="52" cm="1">
        <f t="array" aca="1" ref="DA151" ca="1">AnualidadActivo(DA$2, $E151, $C151, $B151, $D151, Hombres!$A$1:$DW$117, Mujeres!$A$1:$DW$117)</f>
        <v>0</v>
      </c>
      <c r="DD151" s="25"/>
      <c r="DE151" s="52" cm="1">
        <f t="array" aca="1" ref="DE151" ca="1">beneficio_muerte_individual_activo(DE$2,$F151,$D151, Hombres!$A$1:$DW$117, Mujeres!$A$1:$DW$117)</f>
        <v>0</v>
      </c>
      <c r="DF151" s="52" cm="1">
        <f t="array" aca="1" ref="DF151" ca="1">beneficio_muerte_individual_activo(DF$2,$F151,$D151, Hombres!$A$1:$DW$117, Mujeres!$A$1:$DW$117)</f>
        <v>3671</v>
      </c>
      <c r="DG151" s="52" cm="1">
        <f t="array" aca="1" ref="DG151" ca="1">beneficio_muerte_individual_activo(DG$2,$F151,$D151, Hombres!$A$1:$DW$117, Mujeres!$A$1:$DW$117)</f>
        <v>3854.5945310000002</v>
      </c>
      <c r="DH151" s="52" cm="1">
        <f t="array" aca="1" ref="DH151" ca="1">beneficio_muerte_individual_activo(DH$2,$F151,$D151, Hombres!$A$1:$DW$117, Mujeres!$A$1:$DW$117)</f>
        <v>4064.2216399482941</v>
      </c>
      <c r="DI151" s="52" cm="1">
        <f t="array" aca="1" ref="DI151" ca="1">beneficio_muerte_individual_activo(DI$2,$F151,$D151, Hombres!$A$1:$DW$117, Mujeres!$A$1:$DW$117)</f>
        <v>4308.2529668788829</v>
      </c>
      <c r="DJ151" s="52" cm="1">
        <f t="array" aca="1" ref="DJ151" ca="1">beneficio_muerte_individual_activo(DJ$2,$F151,$D151, Hombres!$A$1:$DW$117, Mujeres!$A$1:$DW$117)</f>
        <v>4613.4428946178814</v>
      </c>
      <c r="DK151" s="52" cm="1">
        <f t="array" aca="1" ref="DK151" ca="1">beneficio_muerte_individual_activo(DK$2,$F151,$D151, Hombres!$A$1:$DW$117, Mujeres!$A$1:$DW$117)</f>
        <v>4963.5813056606194</v>
      </c>
      <c r="DL151" s="52" cm="1">
        <f t="array" aca="1" ref="DL151" ca="1">beneficio_muerte_individual_activo(DL$2,$F151,$D151, Hombres!$A$1:$DW$117, Mujeres!$A$1:$DW$117)</f>
        <v>5345.9924775591462</v>
      </c>
      <c r="DM151" s="52" cm="1">
        <f t="array" aca="1" ref="DM151" ca="1">beneficio_muerte_individual_activo(DM$2,$F151,$D151, Hombres!$A$1:$DW$117, Mujeres!$A$1:$DW$117)</f>
        <v>5720.21933440674</v>
      </c>
      <c r="DN151" s="52" cm="1">
        <f t="array" aca="1" ref="DN151" ca="1">beneficio_muerte_individual_activo(DN$2,$F151,$D151, Hombres!$A$1:$DW$117, Mujeres!$A$1:$DW$117)</f>
        <v>6090.6746639304711</v>
      </c>
      <c r="DO151" s="52" cm="1">
        <f t="array" aca="1" ref="DO151" ca="1">beneficio_muerte_individual_activo(DO$2,$F151,$D151, Hombres!$A$1:$DW$117, Mujeres!$A$1:$DW$117)</f>
        <v>6480.0736336292439</v>
      </c>
      <c r="DP151" s="52" cm="1">
        <f t="array" aca="1" ref="DP151" ca="1">beneficio_muerte_individual_activo(DP$2,$F151,$D151, Hombres!$A$1:$DW$117, Mujeres!$A$1:$DW$117)</f>
        <v>6908.5034217776147</v>
      </c>
      <c r="DQ151" s="52" cm="1">
        <f t="array" aca="1" ref="DQ151" ca="1">beneficio_muerte_individual_activo(DQ$2,$F151,$D151, Hombres!$A$1:$DW$117, Mujeres!$A$1:$DW$117)</f>
        <v>7378.6093589742904</v>
      </c>
      <c r="DR151" s="52" cm="1">
        <f t="array" aca="1" ref="DR151" ca="1">beneficio_muerte_individual_activo(DR$2,$F151,$D151, Hombres!$A$1:$DW$117, Mujeres!$A$1:$DW$117)</f>
        <v>7870.2852551374926</v>
      </c>
      <c r="DS151" s="52" cm="1">
        <f t="array" aca="1" ref="DS151" ca="1">beneficio_muerte_individual_activo(DS$2,$F151,$D151, Hombres!$A$1:$DW$117, Mujeres!$A$1:$DW$117)</f>
        <v>8390.143401022855</v>
      </c>
      <c r="DT151" s="52" cm="1">
        <f t="array" aca="1" ref="DT151" ca="1">beneficio_muerte_individual_activo(DT$2,$F151,$D151, Hombres!$A$1:$DW$117, Mujeres!$A$1:$DW$117)</f>
        <v>9004.2017821037953</v>
      </c>
      <c r="DU151" s="52" cm="1">
        <f t="array" aca="1" ref="DU151" ca="1">beneficio_muerte_individual_activo(DU$2,$F151,$D151, Hombres!$A$1:$DW$117, Mujeres!$A$1:$DW$117)</f>
        <v>9706.6307007222495</v>
      </c>
      <c r="DV151" s="52" cm="1">
        <f t="array" aca="1" ref="DV151" ca="1">beneficio_muerte_individual_activo(DV$2,$F151,$D151, Hombres!$A$1:$DW$117, Mujeres!$A$1:$DW$117)</f>
        <v>10460.207269199558</v>
      </c>
      <c r="DW151" s="52" cm="1">
        <f t="array" aca="1" ref="DW151" ca="1">beneficio_muerte_individual_activo(DW$2,$F151,$D151, Hombres!$A$1:$DW$117, Mujeres!$A$1:$DW$117)</f>
        <v>11175.683662753689</v>
      </c>
      <c r="DX151" s="52" cm="1">
        <f t="array" aca="1" ref="DX151" ca="1">beneficio_muerte_individual_activo(DX$2,$F151,$D151, Hombres!$A$1:$DW$117, Mujeres!$A$1:$DW$117)</f>
        <v>11868.154850114461</v>
      </c>
      <c r="DY151" s="52" cm="1">
        <f t="array" aca="1" ref="DY151" ca="1">beneficio_muerte_individual_activo(DY$2,$F151,$D151, Hombres!$A$1:$DW$117, Mujeres!$A$1:$DW$117)</f>
        <v>12633.290046917367</v>
      </c>
      <c r="DZ151" s="52" cm="1">
        <f t="array" aca="1" ref="DZ151" ca="1">beneficio_muerte_individual_activo(DZ$2,$F151,$D151, Hombres!$A$1:$DW$117, Mujeres!$A$1:$DW$117)</f>
        <v>13588.801778075574</v>
      </c>
      <c r="EA151" s="52" cm="1">
        <f t="array" aca="1" ref="EA151" ca="1">beneficio_muerte_individual_activo(EA$2,$F151,$D151, Hombres!$A$1:$DW$117, Mujeres!$A$1:$DW$117)</f>
        <v>14785.800744660892</v>
      </c>
      <c r="EB151" s="52" cm="1">
        <f t="array" aca="1" ref="EB151" ca="1">beneficio_muerte_individual_activo(EB$2,$F151,$D151, Hombres!$A$1:$DW$117, Mujeres!$A$1:$DW$117)</f>
        <v>16201.349648592095</v>
      </c>
      <c r="EC151" s="52" cm="1">
        <f t="array" aca="1" ref="EC151" ca="1">beneficio_muerte_individual_activo(EC$2,$F151,$D151, Hombres!$A$1:$DW$117, Mujeres!$A$1:$DW$117)</f>
        <v>10666.249617558373</v>
      </c>
      <c r="ED151" s="52" cm="1">
        <f t="array" aca="1" ref="ED151" ca="1">beneficio_muerte_individual_activo(ED$2,$F151,$D151, Hombres!$A$1:$DW$117, Mujeres!$A$1:$DW$117)</f>
        <v>11643.614881443735</v>
      </c>
      <c r="EE151" s="52" cm="1">
        <f t="array" aca="1" ref="EE151" ca="1">beneficio_muerte_individual_activo(EE$2,$F151,$D151, Hombres!$A$1:$DW$117, Mujeres!$A$1:$DW$117)</f>
        <v>12560.486608701218</v>
      </c>
      <c r="EF151" s="52" cm="1">
        <f t="array" aca="1" ref="EF151" ca="1">beneficio_muerte_individual_activo(EF$2,$F151,$D151, Hombres!$A$1:$DW$117, Mujeres!$A$1:$DW$117)</f>
        <v>13419.916727834756</v>
      </c>
      <c r="EG151" s="52" cm="1">
        <f t="array" aca="1" ref="EG151" ca="1">beneficio_muerte_individual_activo(EG$2,$F151,$D151, Hombres!$A$1:$DW$117, Mujeres!$A$1:$DW$117)</f>
        <v>14307.897046088259</v>
      </c>
      <c r="EH151" s="52" cm="1">
        <f t="array" aca="1" ref="EH151" ca="1">beneficio_muerte_individual_activo(EH$2,$F151,$D151, Hombres!$A$1:$DW$117, Mujeres!$A$1:$DW$117)</f>
        <v>15324.37100011346</v>
      </c>
      <c r="EI151" s="52" cm="1">
        <f t="array" aca="1" ref="EI151" ca="1">beneficio_muerte_individual_activo(EI$2,$F151,$D151, Hombres!$A$1:$DW$117, Mujeres!$A$1:$DW$117)</f>
        <v>16521.014605466462</v>
      </c>
      <c r="EJ151" s="52" cm="1">
        <f t="array" aca="1" ref="EJ151" ca="1">beneficio_muerte_individual_activo(EJ$2,$F151,$D151, Hombres!$A$1:$DW$117, Mujeres!$A$1:$DW$117)</f>
        <v>18007.815294544042</v>
      </c>
      <c r="EK151" s="52" cm="1">
        <f t="array" aca="1" ref="EK151" ca="1">beneficio_muerte_individual_activo(EK$2,$F151,$D151, Hombres!$A$1:$DW$117, Mujeres!$A$1:$DW$117)</f>
        <v>20001.597948525512</v>
      </c>
      <c r="EL151" s="52" cm="1">
        <f t="array" aca="1" ref="EL151" ca="1">beneficio_muerte_individual_activo(EL$2,$F151,$D151, Hombres!$A$1:$DW$117, Mujeres!$A$1:$DW$117)</f>
        <v>22502.427083646871</v>
      </c>
      <c r="EM151" s="52" cm="1">
        <f t="array" aca="1" ref="EM151" ca="1">beneficio_muerte_individual_activo(EM$2,$F151,$D151, Hombres!$A$1:$DW$117, Mujeres!$A$1:$DW$117)</f>
        <v>25120.319432355522</v>
      </c>
      <c r="EN151" s="52" cm="1">
        <f t="array" aca="1" ref="EN151" ca="1">beneficio_muerte_individual_activo(EN$2,$F151,$D151, Hombres!$A$1:$DW$117, Mujeres!$A$1:$DW$117)</f>
        <v>27494.916498982693</v>
      </c>
      <c r="EO151" s="52" cm="1">
        <f t="array" aca="1" ref="EO151" ca="1">beneficio_muerte_individual_activo(EO$2,$F151,$D151, Hombres!$A$1:$DW$117, Mujeres!$A$1:$DW$117)</f>
        <v>29697.889247882362</v>
      </c>
      <c r="EP151" s="52" cm="1">
        <f t="array" aca="1" ref="EP151" ca="1">beneficio_muerte_individual_activo(EP$2,$F151,$D151, Hombres!$A$1:$DW$117, Mujeres!$A$1:$DW$117)</f>
        <v>32194.260373977653</v>
      </c>
      <c r="EQ151" s="52" cm="1">
        <f t="array" aca="1" ref="EQ151" ca="1">beneficio_muerte_individual_activo(EQ$2,$F151,$D151, Hombres!$A$1:$DW$117, Mujeres!$A$1:$DW$117)</f>
        <v>35376.214788466008</v>
      </c>
      <c r="ER151" s="52" cm="1">
        <f t="array" aca="1" ref="ER151" ca="1">beneficio_muerte_individual_activo(ER$2,$F151,$D151, Hombres!$A$1:$DW$117, Mujeres!$A$1:$DW$117)</f>
        <v>39363.880883115766</v>
      </c>
      <c r="ES151" s="52" cm="1">
        <f t="array" aca="1" ref="ES151" ca="1">beneficio_muerte_individual_activo(ES$2,$F151,$D151, Hombres!$A$1:$DW$117, Mujeres!$A$1:$DW$117)</f>
        <v>44061.270420312605</v>
      </c>
      <c r="ET151" s="52" cm="1">
        <f t="array" aca="1" ref="ET151" ca="1">beneficio_muerte_individual_activo(ET$2,$F151,$D151, Hombres!$A$1:$DW$117, Mujeres!$A$1:$DW$117)</f>
        <v>51982.249179146478</v>
      </c>
      <c r="EU151" s="52" cm="1">
        <f t="array" aca="1" ref="EU151" ca="1">beneficio_muerte_individual_activo(EU$2,$F151,$D151, Hombres!$A$1:$DW$117, Mujeres!$A$1:$DW$117)</f>
        <v>57204.766659075372</v>
      </c>
      <c r="EV151" s="52" cm="1">
        <f t="array" aca="1" ref="EV151" ca="1">beneficio_muerte_individual_activo(EV$2,$F151,$D151, Hombres!$A$1:$DW$117, Mujeres!$A$1:$DW$117)</f>
        <v>62831.076935096222</v>
      </c>
      <c r="EW151" s="52" cm="1">
        <f t="array" aca="1" ref="EW151" ca="1">beneficio_muerte_individual_activo(EW$2,$F151,$D151, Hombres!$A$1:$DW$117, Mujeres!$A$1:$DW$117)</f>
        <v>68772.792990536909</v>
      </c>
      <c r="EX151" s="52" cm="1">
        <f t="array" aca="1" ref="EX151" ca="1">beneficio_muerte_individual_activo(EX$2,$F151,$D151, Hombres!$A$1:$DW$117, Mujeres!$A$1:$DW$117)</f>
        <v>74923.856964384002</v>
      </c>
      <c r="EY151" s="52" cm="1">
        <f t="array" aca="1" ref="EY151" ca="1">beneficio_muerte_individual_activo(EY$2,$F151,$D151, Hombres!$A$1:$DW$117, Mujeres!$A$1:$DW$117)</f>
        <v>81324.686761150879</v>
      </c>
      <c r="EZ151" s="52" cm="1">
        <f t="array" aca="1" ref="EZ151" ca="1">beneficio_muerte_individual_activo(EZ$2,$F151,$D151, Hombres!$A$1:$DW$117, Mujeres!$A$1:$DW$117)</f>
        <v>88018.322793371524</v>
      </c>
      <c r="FA151" s="52" cm="1">
        <f t="array" aca="1" ref="FA151" ca="1">beneficio_muerte_individual_activo(FA$2,$F151,$D151, Hombres!$A$1:$DW$117, Mujeres!$A$1:$DW$117)</f>
        <v>94894.224205125531</v>
      </c>
      <c r="FB151" s="52" cm="1">
        <f t="array" aca="1" ref="FB151" ca="1">beneficio_muerte_individual_activo(FB$2,$F151,$D151, Hombres!$A$1:$DW$117, Mujeres!$A$1:$DW$117)</f>
        <v>101694.35720762194</v>
      </c>
      <c r="FC151" s="52" cm="1">
        <f t="array" aca="1" ref="FC151" ca="1">beneficio_muerte_individual_activo(FC$2,$F151,$D151, Hombres!$A$1:$DW$117, Mujeres!$A$1:$DW$117)</f>
        <v>108163.46235481714</v>
      </c>
      <c r="FD151" s="52" cm="1">
        <f t="array" aca="1" ref="FD151" ca="1">beneficio_muerte_individual_activo(FD$2,$F151,$D151, Hombres!$A$1:$DW$117, Mujeres!$A$1:$DW$117)</f>
        <v>114211.29550272021</v>
      </c>
      <c r="FE151" s="52" cm="1">
        <f t="array" aca="1" ref="FE151" ca="1">beneficio_muerte_individual_activo(FE$2,$F151,$D151, Hombres!$A$1:$DW$117, Mujeres!$A$1:$DW$117)</f>
        <v>119726.32222502098</v>
      </c>
      <c r="FF151" s="52" cm="1">
        <f t="array" aca="1" ref="FF151" ca="1">beneficio_muerte_individual_activo(FF$2,$F151,$D151, Hombres!$A$1:$DW$117, Mujeres!$A$1:$DW$117)</f>
        <v>124460.25873699892</v>
      </c>
      <c r="FG151" s="52" cm="1">
        <f t="array" aca="1" ref="FG151" ca="1">beneficio_muerte_individual_activo(FG$2,$F151,$D151, Hombres!$A$1:$DW$117, Mujeres!$A$1:$DW$117)</f>
        <v>128034.69793369492</v>
      </c>
      <c r="FH151" s="52" cm="1">
        <f t="array" aca="1" ref="FH151" ca="1">beneficio_muerte_individual_activo(FH$2,$F151,$D151, Hombres!$A$1:$DW$117, Mujeres!$A$1:$DW$117)</f>
        <v>130089.90688597625</v>
      </c>
      <c r="FI151" s="52" cm="1">
        <f t="array" aca="1" ref="FI151" ca="1">beneficio_muerte_individual_activo(FI$2,$F151,$D151, Hombres!$A$1:$DW$117, Mujeres!$A$1:$DW$117)</f>
        <v>130382.3466023147</v>
      </c>
      <c r="FJ151" s="52" cm="1">
        <f t="array" aca="1" ref="FJ151" ca="1">beneficio_muerte_individual_activo(FJ$2,$F151,$D151, Hombres!$A$1:$DW$117, Mujeres!$A$1:$DW$117)</f>
        <v>128714.12600261647</v>
      </c>
      <c r="FK151" s="52" cm="1">
        <f t="array" aca="1" ref="FK151" ca="1">beneficio_muerte_individual_activo(FK$2,$F151,$D151, Hombres!$A$1:$DW$117, Mujeres!$A$1:$DW$117)</f>
        <v>124874.73198642809</v>
      </c>
      <c r="FL151" s="52" cm="1">
        <f t="array" aca="1" ref="FL151" ca="1">beneficio_muerte_individual_activo(FL$2,$F151,$D151, Hombres!$A$1:$DW$117, Mujeres!$A$1:$DW$117)</f>
        <v>118678.64304639725</v>
      </c>
      <c r="FM151" s="52" cm="1">
        <f t="array" aca="1" ref="FM151" ca="1">beneficio_muerte_individual_activo(FM$2,$F151,$D151, Hombres!$A$1:$DW$117, Mujeres!$A$1:$DW$117)</f>
        <v>110122.40316851082</v>
      </c>
      <c r="FN151" s="52" cm="1">
        <f t="array" aca="1" ref="FN151" ca="1">beneficio_muerte_individual_activo(FN$2,$F151,$D151, Hombres!$A$1:$DW$117, Mujeres!$A$1:$DW$117)</f>
        <v>99452.289317466231</v>
      </c>
      <c r="FO151" s="52" cm="1">
        <f t="array" aca="1" ref="FO151" ca="1">beneficio_muerte_individual_activo(FO$2,$F151,$D151, Hombres!$A$1:$DW$117, Mujeres!$A$1:$DW$117)</f>
        <v>87098.445804046045</v>
      </c>
      <c r="FP151" s="52" cm="1">
        <f t="array" aca="1" ref="FP151" ca="1">beneficio_muerte_individual_activo(FP$2,$F151,$D151, Hombres!$A$1:$DW$117, Mujeres!$A$1:$DW$117)</f>
        <v>73625.43794355476</v>
      </c>
      <c r="FQ151" s="52" cm="1">
        <f t="array" aca="1" ref="FQ151" ca="1">beneficio_muerte_individual_activo(FQ$2,$F151,$D151, Hombres!$A$1:$DW$117, Mujeres!$A$1:$DW$117)</f>
        <v>59721.926306614805</v>
      </c>
      <c r="FR151" s="52" cm="1">
        <f t="array" aca="1" ref="FR151" ca="1">beneficio_muerte_individual_activo(FR$2,$F151,$D151, Hombres!$A$1:$DW$117, Mujeres!$A$1:$DW$117)</f>
        <v>46183.920133970954</v>
      </c>
      <c r="FS151" s="52" cm="1">
        <f t="array" aca="1" ref="FS151" ca="1">beneficio_muerte_individual_activo(FS$2,$F151,$D151, Hombres!$A$1:$DW$117, Mujeres!$A$1:$DW$117)</f>
        <v>33803.44673986308</v>
      </c>
      <c r="FT151" s="52" cm="1">
        <f t="array" aca="1" ref="FT151" ca="1">beneficio_muerte_individual_activo(FT$2,$F151,$D151, Hombres!$A$1:$DW$117, Mujeres!$A$1:$DW$117)</f>
        <v>23217.708335685365</v>
      </c>
      <c r="FU151" s="52" cm="1">
        <f t="array" aca="1" ref="FU151" ca="1">beneficio_muerte_individual_activo(FU$2,$F151,$D151, Hombres!$A$1:$DW$117, Mujeres!$A$1:$DW$117)</f>
        <v>14807.0650232526</v>
      </c>
      <c r="FV151" s="52" cm="1">
        <f t="array" aca="1" ref="FV151" ca="1">beneficio_muerte_individual_activo(FV$2,$F151,$D151, Hombres!$A$1:$DW$117, Mujeres!$A$1:$DW$117)</f>
        <v>8654.8043452921356</v>
      </c>
      <c r="FW151" s="52" cm="1">
        <f t="array" aca="1" ref="FW151" ca="1">beneficio_muerte_individual_activo(FW$2,$F151,$D151, Hombres!$A$1:$DW$117, Mujeres!$A$1:$DW$117)</f>
        <v>4563.5130536097922</v>
      </c>
      <c r="FX151" s="52" cm="1">
        <f t="array" aca="1" ref="FX151" ca="1">beneficio_muerte_individual_activo(FX$2,$F151,$D151, Hombres!$A$1:$DW$117, Mujeres!$A$1:$DW$117)</f>
        <v>2128.1023166348814</v>
      </c>
      <c r="FY151" s="52" cm="1">
        <f t="array" aca="1" ref="FY151" ca="1">beneficio_muerte_individual_activo(FY$2,$F151,$D151, Hombres!$A$1:$DW$117, Mujeres!$A$1:$DW$117)</f>
        <v>855.17688277945035</v>
      </c>
      <c r="FZ151" s="52" cm="1">
        <f t="array" aca="1" ref="FZ151" ca="1">beneficio_muerte_individual_activo(FZ$2,$F151,$D151, Hombres!$A$1:$DW$117, Mujeres!$A$1:$DW$117)</f>
        <v>285.72966798331259</v>
      </c>
      <c r="GA151" s="52" cm="1">
        <f t="array" aca="1" ref="GA151" ca="1">beneficio_muerte_individual_activo(GA$2,$F151,$D151, Hombres!$A$1:$DW$117, Mujeres!$A$1:$DW$117)</f>
        <v>75.321584477130841</v>
      </c>
      <c r="GB151" s="52" cm="1">
        <f t="array" aca="1" ref="GB151" ca="1">beneficio_muerte_individual_activo(GB$2,$F151,$D151, Hombres!$A$1:$DW$117, Mujeres!$A$1:$DW$117)</f>
        <v>14.381514411192786</v>
      </c>
      <c r="GC151" s="52" cm="1">
        <f t="array" aca="1" ref="GC151" ca="1">beneficio_muerte_individual_activo(GC$2,$F151,$D151, Hombres!$A$1:$DW$117, Mujeres!$A$1:$DW$117)</f>
        <v>1.7442360271257638</v>
      </c>
      <c r="GD151" s="52" cm="1">
        <f t="array" aca="1" ref="GD151" ca="1">beneficio_muerte_individual_activo(GD$2,$F151,$D151, Hombres!$A$1:$DW$117, Mujeres!$A$1:$DW$117)</f>
        <v>0</v>
      </c>
      <c r="GE151" s="52" cm="1">
        <f t="array" aca="1" ref="GE151" ca="1">beneficio_muerte_individual_activo(GE$2,$F151,$D151, Hombres!$A$1:$DW$117, Mujeres!$A$1:$DW$117)</f>
        <v>0</v>
      </c>
      <c r="GF151" s="52" cm="1">
        <f t="array" aca="1" ref="GF151" ca="1">beneficio_muerte_individual_activo(GF$2,$F151,$D151, Hombres!$A$1:$DW$117, Mujeres!$A$1:$DW$117)</f>
        <v>0</v>
      </c>
      <c r="GG151" s="52" cm="1">
        <f t="array" aca="1" ref="GG151" ca="1">beneficio_muerte_individual_activo(GG$2,$F151,$D151, Hombres!$A$1:$DW$117, Mujeres!$A$1:$DW$117)</f>
        <v>0</v>
      </c>
      <c r="GH151" s="52" cm="1">
        <f t="array" aca="1" ref="GH151" ca="1">beneficio_muerte_individual_activo(GH$2,$F151,$D151, Hombres!$A$1:$DW$117, Mujeres!$A$1:$DW$117)</f>
        <v>0</v>
      </c>
      <c r="GI151" s="52" cm="1">
        <f t="array" aca="1" ref="GI151" ca="1">beneficio_muerte_individual_activo(GI$2,$F151,$D151, Hombres!$A$1:$DW$117, Mujeres!$A$1:$DW$117)</f>
        <v>0</v>
      </c>
      <c r="GJ151" s="52" cm="1">
        <f t="array" aca="1" ref="GJ151" ca="1">beneficio_muerte_individual_activo(GJ$2,$F151,$D151, Hombres!$A$1:$DW$117, Mujeres!$A$1:$DW$117)</f>
        <v>0</v>
      </c>
      <c r="GK151" s="52" cm="1">
        <f t="array" aca="1" ref="GK151" ca="1">beneficio_muerte_individual_activo(GK$2,$F151,$D151, Hombres!$A$1:$DW$117, Mujeres!$A$1:$DW$117)</f>
        <v>0</v>
      </c>
      <c r="GL151" s="52" cm="1">
        <f t="array" aca="1" ref="GL151" ca="1">beneficio_muerte_individual_activo(GL$2,$F151,$D151, Hombres!$A$1:$DW$117, Mujeres!$A$1:$DW$117)</f>
        <v>0</v>
      </c>
      <c r="GM151" s="52" cm="1">
        <f t="array" aca="1" ref="GM151" ca="1">beneficio_muerte_individual_activo(GM$2,$F151,$D151, Hombres!$A$1:$DW$117, Mujeres!$A$1:$DW$117)</f>
        <v>0</v>
      </c>
      <c r="GN151" s="52" cm="1">
        <f t="array" aca="1" ref="GN151" ca="1">beneficio_muerte_individual_activo(GN$2,$F151,$D151, Hombres!$A$1:$DW$117, Mujeres!$A$1:$DW$117)</f>
        <v>0</v>
      </c>
      <c r="GO151" s="52" cm="1">
        <f t="array" aca="1" ref="GO151" ca="1">beneficio_muerte_individual_activo(GO$2,$F151,$D151, Hombres!$A$1:$DW$117, Mujeres!$A$1:$DW$117)</f>
        <v>0</v>
      </c>
      <c r="GP151" s="52" cm="1">
        <f t="array" aca="1" ref="GP151" ca="1">beneficio_muerte_individual_activo(GP$2,$F151,$D151, Hombres!$A$1:$DW$117, Mujeres!$A$1:$DW$117)</f>
        <v>0</v>
      </c>
      <c r="GQ151" s="52" cm="1">
        <f t="array" aca="1" ref="GQ151" ca="1">beneficio_muerte_individual_activo(GQ$2,$F151,$D151, Hombres!$A$1:$DW$117, Mujeres!$A$1:$DW$117)</f>
        <v>0</v>
      </c>
      <c r="GR151" s="52" cm="1">
        <f t="array" aca="1" ref="GR151" ca="1">beneficio_muerte_individual_activo(GR$2,$F151,$D151, Hombres!$A$1:$DW$117, Mujeres!$A$1:$DW$117)</f>
        <v>0</v>
      </c>
      <c r="GS151" s="52" cm="1">
        <f t="array" aca="1" ref="GS151" ca="1">beneficio_muerte_individual_activo(GS$2,$F151,$D151, Hombres!$A$1:$DW$117, Mujeres!$A$1:$DW$117)</f>
        <v>0</v>
      </c>
      <c r="GT151" s="52" cm="1">
        <f t="array" aca="1" ref="GT151" ca="1">beneficio_muerte_individual_activo(GT$2,$F151,$D151, Hombres!$A$1:$DW$117, Mujeres!$A$1:$DW$117)</f>
        <v>0</v>
      </c>
      <c r="GU151" s="52" cm="1">
        <f t="array" aca="1" ref="GU151" ca="1">beneficio_muerte_individual_activo(GU$2,$F151,$D151, Hombres!$A$1:$DW$117, Mujeres!$A$1:$DW$117)</f>
        <v>0</v>
      </c>
      <c r="GV151" s="52" cm="1">
        <f t="array" aca="1" ref="GV151" ca="1">beneficio_muerte_individual_activo(GV$2,$F151,$D151, Hombres!$A$1:$DW$117, Mujeres!$A$1:$DW$117)</f>
        <v>0</v>
      </c>
    </row>
    <row r="152" spans="1:204" x14ac:dyDescent="0.35">
      <c r="A152" s="2">
        <f t="shared" si="2"/>
        <v>150</v>
      </c>
      <c r="B152" s="81">
        <v>2243260.2000000002</v>
      </c>
      <c r="C152" s="9">
        <v>44984</v>
      </c>
      <c r="D152" s="7" t="s">
        <v>6</v>
      </c>
      <c r="E152" s="9">
        <v>35207</v>
      </c>
      <c r="F152" s="12" cm="1">
        <f t="array" aca="1" ref="F152" ca="1">edadCalc(E152)</f>
        <v>29</v>
      </c>
      <c r="G152" s="45" cm="1">
        <f t="array" aca="1" ref="G152" ca="1">PorcentajePension(C152,E152, D152)</f>
        <v>0.85</v>
      </c>
      <c r="I152" s="78"/>
      <c r="J152" s="52" cm="1">
        <f t="array" aca="1" ref="J152" ca="1">AnualidadActivo(J$2, $E152, $C152, $B152, $D152, Hombres!$A$1:$DW$117, Mujeres!$A$1:$DW$117)</f>
        <v>0</v>
      </c>
      <c r="K152" s="52" cm="1">
        <f t="array" aca="1" ref="K152" ca="1">AnualidadActivo(K$2, $E152, $C152, $B152, $D152, Hombres!$A$1:$DW$117, Mujeres!$A$1:$DW$117)</f>
        <v>0</v>
      </c>
      <c r="L152" s="52" cm="1">
        <f t="array" aca="1" ref="L152" ca="1">AnualidadActivo(L$2, $E152, $C152, $B152, $D152, Hombres!$A$1:$DW$117, Mujeres!$A$1:$DW$117)</f>
        <v>0</v>
      </c>
      <c r="M152" s="52" cm="1">
        <f t="array" aca="1" ref="M152" ca="1">AnualidadActivo(M$2, $E152, $C152, $B152, $D152, Hombres!$A$1:$DW$117, Mujeres!$A$1:$DW$117)</f>
        <v>0</v>
      </c>
      <c r="N152" s="52" cm="1">
        <f t="array" aca="1" ref="N152" ca="1">AnualidadActivo(N$2, $E152, $C152, $B152, $D152, Hombres!$A$1:$DW$117, Mujeres!$A$1:$DW$117)</f>
        <v>0</v>
      </c>
      <c r="O152" s="52" cm="1">
        <f t="array" aca="1" ref="O152" ca="1">AnualidadActivo(O$2, $E152, $C152, $B152, $D152, Hombres!$A$1:$DW$117, Mujeres!$A$1:$DW$117)</f>
        <v>0</v>
      </c>
      <c r="P152" s="52" cm="1">
        <f t="array" aca="1" ref="P152" ca="1">AnualidadActivo(P$2, $E152, $C152, $B152, $D152, Hombres!$A$1:$DW$117, Mujeres!$A$1:$DW$117)</f>
        <v>0</v>
      </c>
      <c r="Q152" s="52" cm="1">
        <f t="array" aca="1" ref="Q152" ca="1">AnualidadActivo(Q$2, $E152, $C152, $B152, $D152, Hombres!$A$1:$DW$117, Mujeres!$A$1:$DW$117)</f>
        <v>0</v>
      </c>
      <c r="R152" s="52" cm="1">
        <f t="array" aca="1" ref="R152" ca="1">AnualidadActivo(R$2, $E152, $C152, $B152, $D152, Hombres!$A$1:$DW$117, Mujeres!$A$1:$DW$117)</f>
        <v>0</v>
      </c>
      <c r="S152" s="52" cm="1">
        <f t="array" aca="1" ref="S152" ca="1">AnualidadActivo(S$2, $E152, $C152, $B152, $D152, Hombres!$A$1:$DW$117, Mujeres!$A$1:$DW$117)</f>
        <v>0</v>
      </c>
      <c r="T152" s="52" cm="1">
        <f t="array" aca="1" ref="T152" ca="1">AnualidadActivo(T$2, $E152, $C152, $B152, $D152, Hombres!$A$1:$DW$117, Mujeres!$A$1:$DW$117)</f>
        <v>0</v>
      </c>
      <c r="U152" s="52" cm="1">
        <f t="array" aca="1" ref="U152" ca="1">AnualidadActivo(U$2, $E152, $C152, $B152, $D152, Hombres!$A$1:$DW$117, Mujeres!$A$1:$DW$117)</f>
        <v>0</v>
      </c>
      <c r="V152" s="52" cm="1">
        <f t="array" aca="1" ref="V152" ca="1">AnualidadActivo(V$2, $E152, $C152, $B152, $D152, Hombres!$A$1:$DW$117, Mujeres!$A$1:$DW$117)</f>
        <v>0</v>
      </c>
      <c r="W152" s="52" cm="1">
        <f t="array" aca="1" ref="W152" ca="1">AnualidadActivo(W$2, $E152, $C152, $B152, $D152, Hombres!$A$1:$DW$117, Mujeres!$A$1:$DW$117)</f>
        <v>0</v>
      </c>
      <c r="X152" s="52" cm="1">
        <f t="array" aca="1" ref="X152" ca="1">AnualidadActivo(X$2, $E152, $C152, $B152, $D152, Hombres!$A$1:$DW$117, Mujeres!$A$1:$DW$117)</f>
        <v>0</v>
      </c>
      <c r="Y152" s="52" cm="1">
        <f t="array" aca="1" ref="Y152" ca="1">AnualidadActivo(Y$2, $E152, $C152, $B152, $D152, Hombres!$A$1:$DW$117, Mujeres!$A$1:$DW$117)</f>
        <v>0</v>
      </c>
      <c r="Z152" s="52" cm="1">
        <f t="array" aca="1" ref="Z152" ca="1">AnualidadActivo(Z$2, $E152, $C152, $B152, $D152, Hombres!$A$1:$DW$117, Mujeres!$A$1:$DW$117)</f>
        <v>0</v>
      </c>
      <c r="AA152" s="52" cm="1">
        <f t="array" aca="1" ref="AA152" ca="1">AnualidadActivo(AA$2, $E152, $C152, $B152, $D152, Hombres!$A$1:$DW$117, Mujeres!$A$1:$DW$117)</f>
        <v>0</v>
      </c>
      <c r="AB152" s="52" cm="1">
        <f t="array" aca="1" ref="AB152" ca="1">AnualidadActivo(AB$2, $E152, $C152, $B152, $D152, Hombres!$A$1:$DW$117, Mujeres!$A$1:$DW$117)</f>
        <v>0</v>
      </c>
      <c r="AC152" s="52" cm="1">
        <f t="array" aca="1" ref="AC152" ca="1">AnualidadActivo(AC$2, $E152, $C152, $B152, $D152, Hombres!$A$1:$DW$117, Mujeres!$A$1:$DW$117)</f>
        <v>0</v>
      </c>
      <c r="AD152" s="52" cm="1">
        <f t="array" aca="1" ref="AD152" ca="1">AnualidadActivo(AD$2, $E152, $C152, $B152, $D152, Hombres!$A$1:$DW$117, Mujeres!$A$1:$DW$117)</f>
        <v>0</v>
      </c>
      <c r="AE152" s="52" cm="1">
        <f t="array" aca="1" ref="AE152" ca="1">AnualidadActivo(AE$2, $E152, $C152, $B152, $D152, Hombres!$A$1:$DW$117, Mujeres!$A$1:$DW$117)</f>
        <v>0</v>
      </c>
      <c r="AF152" s="52" cm="1">
        <f t="array" aca="1" ref="AF152" ca="1">AnualidadActivo(AF$2, $E152, $C152, $B152, $D152, Hombres!$A$1:$DW$117, Mujeres!$A$1:$DW$117)</f>
        <v>0</v>
      </c>
      <c r="AG152" s="52" cm="1">
        <f t="array" aca="1" ref="AG152" ca="1">AnualidadActivo(AG$2, $E152, $C152, $B152, $D152, Hombres!$A$1:$DW$117, Mujeres!$A$1:$DW$117)</f>
        <v>0</v>
      </c>
      <c r="AH152" s="52" cm="1">
        <f t="array" aca="1" ref="AH152" ca="1">AnualidadActivo(AH$2, $E152, $C152, $B152, $D152, Hombres!$A$1:$DW$117, Mujeres!$A$1:$DW$117)</f>
        <v>0</v>
      </c>
      <c r="AI152" s="52" cm="1">
        <f t="array" aca="1" ref="AI152" ca="1">AnualidadActivo(AI$2, $E152, $C152, $B152, $D152, Hombres!$A$1:$DW$117, Mujeres!$A$1:$DW$117)</f>
        <v>0</v>
      </c>
      <c r="AJ152" s="52" cm="1">
        <f t="array" aca="1" ref="AJ152" ca="1">AnualidadActivo(AJ$2, $E152, $C152, $B152, $D152, Hombres!$A$1:$DW$117, Mujeres!$A$1:$DW$117)</f>
        <v>0</v>
      </c>
      <c r="AK152" s="52" cm="1">
        <f t="array" aca="1" ref="AK152" ca="1">AnualidadActivo(AK$2, $E152, $C152, $B152, $D152, Hombres!$A$1:$DW$117, Mujeres!$A$1:$DW$117)</f>
        <v>0</v>
      </c>
      <c r="AL152" s="52" cm="1">
        <f t="array" aca="1" ref="AL152" ca="1">AnualidadActivo(AL$2, $E152, $C152, $B152, $D152, Hombres!$A$1:$DW$117, Mujeres!$A$1:$DW$117)</f>
        <v>0</v>
      </c>
      <c r="AM152" s="52" cm="1">
        <f t="array" aca="1" ref="AM152" ca="1">AnualidadActivo(AM$2, $E152, $C152, $B152, $D152, Hombres!$A$1:$DW$117, Mujeres!$A$1:$DW$117)</f>
        <v>0</v>
      </c>
      <c r="AN152" s="52" cm="1">
        <f t="array" aca="1" ref="AN152" ca="1">AnualidadActivo(AN$2, $E152, $C152, $B152, $D152, Hombres!$A$1:$DW$117, Mujeres!$A$1:$DW$117)</f>
        <v>0</v>
      </c>
      <c r="AO152" s="52" cm="1">
        <f t="array" aca="1" ref="AO152" ca="1">AnualidadActivo(AO$2, $E152, $C152, $B152, $D152, Hombres!$A$1:$DW$117, Mujeres!$A$1:$DW$117)</f>
        <v>0</v>
      </c>
      <c r="AP152" s="52" cm="1">
        <f t="array" aca="1" ref="AP152" ca="1">AnualidadActivo(AP$2, $E152, $C152, $B152, $D152, Hombres!$A$1:$DW$117, Mujeres!$A$1:$DW$117)</f>
        <v>0</v>
      </c>
      <c r="AQ152" s="52" cm="1">
        <f t="array" aca="1" ref="AQ152" ca="1">AnualidadActivo(AQ$2, $E152, $C152, $B152, $D152, Hombres!$A$1:$DW$117, Mujeres!$A$1:$DW$117)</f>
        <v>0</v>
      </c>
      <c r="AR152" s="52" cm="1">
        <f t="array" aca="1" ref="AR152" ca="1">AnualidadActivo(AR$2, $E152, $C152, $B152, $D152, Hombres!$A$1:$DW$117, Mujeres!$A$1:$DW$117)</f>
        <v>128001745.7045384</v>
      </c>
      <c r="AS152" s="52" cm="1">
        <f t="array" aca="1" ref="AS152" ca="1">AnualidadActivo(AS$2, $E152, $C152, $B152, $D152, Hombres!$A$1:$DW$117, Mujeres!$A$1:$DW$117)</f>
        <v>131841798.07567456</v>
      </c>
      <c r="AT152" s="52" cm="1">
        <f t="array" aca="1" ref="AT152" ca="1">AnualidadActivo(AT$2, $E152, $C152, $B152, $D152, Hombres!$A$1:$DW$117, Mujeres!$A$1:$DW$117)</f>
        <v>135797052.01794478</v>
      </c>
      <c r="AU152" s="52" cm="1">
        <f t="array" aca="1" ref="AU152" ca="1">AnualidadActivo(AU$2, $E152, $C152, $B152, $D152, Hombres!$A$1:$DW$117, Mujeres!$A$1:$DW$117)</f>
        <v>139870963.57848316</v>
      </c>
      <c r="AV152" s="52" cm="1">
        <f t="array" aca="1" ref="AV152" ca="1">AnualidadActivo(AV$2, $E152, $C152, $B152, $D152, Hombres!$A$1:$DW$117, Mujeres!$A$1:$DW$117)</f>
        <v>144067092.48583764</v>
      </c>
      <c r="AW152" s="52" cm="1">
        <f t="array" aca="1" ref="AW152" ca="1">AnualidadActivo(AW$2, $E152, $C152, $B152, $D152, Hombres!$A$1:$DW$117, Mujeres!$A$1:$DW$117)</f>
        <v>148497431.71300948</v>
      </c>
      <c r="AX152" s="52" cm="1">
        <f t="array" aca="1" ref="AX152" ca="1">AnualidadActivo(AX$2, $E152, $C152, $B152, $D152, Hombres!$A$1:$DW$117, Mujeres!$A$1:$DW$117)</f>
        <v>152481582.6119782</v>
      </c>
      <c r="AY152" s="52" cm="1">
        <f t="array" aca="1" ref="AY152" ca="1">AnualidadActivo(AY$2, $E152, $C152, $B152, $D152, Hombres!$A$1:$DW$117, Mujeres!$A$1:$DW$117)</f>
        <v>156524678.12933597</v>
      </c>
      <c r="AZ152" s="52" cm="1">
        <f t="array" aca="1" ref="AZ152" ca="1">AnualidadActivo(AZ$2, $E152, $C152, $B152, $D152, Hombres!$A$1:$DW$117, Mujeres!$A$1:$DW$117)</f>
        <v>160628771.78150302</v>
      </c>
      <c r="BA152" s="52" cm="1">
        <f t="array" aca="1" ref="BA152" ca="1">AnualidadActivo(BA$2, $E152, $C152, $B152, $D152, Hombres!$A$1:$DW$117, Mujeres!$A$1:$DW$117)</f>
        <v>164796002.87999335</v>
      </c>
      <c r="BB152" s="52" cm="1">
        <f t="array" aca="1" ref="BB152" ca="1">AnualidadActivo(BB$2, $E152, $C152, $B152, $D152, Hombres!$A$1:$DW$117, Mujeres!$A$1:$DW$117)</f>
        <v>169023852.2440877</v>
      </c>
      <c r="BC152" s="52" cm="1">
        <f t="array" aca="1" ref="BC152" ca="1">AnualidadActivo(BC$2, $E152, $C152, $B152, $D152, Hombres!$A$1:$DW$117, Mujeres!$A$1:$DW$117)</f>
        <v>173303534.32364565</v>
      </c>
      <c r="BD152" s="52" cm="1">
        <f t="array" aca="1" ref="BD152" ca="1">AnualidadActivo(BD$2, $E152, $C152, $B152, $D152, Hombres!$A$1:$DW$117, Mujeres!$A$1:$DW$117)</f>
        <v>177622265.33113226</v>
      </c>
      <c r="BE152" s="52" cm="1">
        <f t="array" aca="1" ref="BE152" ca="1">AnualidadActivo(BE$2, $E152, $C152, $B152, $D152, Hombres!$A$1:$DW$117, Mujeres!$A$1:$DW$117)</f>
        <v>181959174.57678869</v>
      </c>
      <c r="BF152" s="52" cm="1">
        <f t="array" aca="1" ref="BF152" ca="1">AnualidadActivo(BF$2, $E152, $C152, $B152, $D152, Hombres!$A$1:$DW$117, Mujeres!$A$1:$DW$117)</f>
        <v>186276968.07741913</v>
      </c>
      <c r="BG152" s="52" cm="1">
        <f t="array" aca="1" ref="BG152" ca="1">AnualidadActivo(BG$2, $E152, $C152, $B152, $D152, Hombres!$A$1:$DW$117, Mujeres!$A$1:$DW$117)</f>
        <v>190533597.79083672</v>
      </c>
      <c r="BH152" s="52" cm="1">
        <f t="array" aca="1" ref="BH152" ca="1">AnualidadActivo(BH$2, $E152, $C152, $B152, $D152, Hombres!$A$1:$DW$117, Mujeres!$A$1:$DW$117)</f>
        <v>194708143.57143769</v>
      </c>
      <c r="BI152" s="52" cm="1">
        <f t="array" aca="1" ref="BI152" ca="1">AnualidadActivo(BI$2, $E152, $C152, $B152, $D152, Hombres!$A$1:$DW$117, Mujeres!$A$1:$DW$117)</f>
        <v>198802622.76509717</v>
      </c>
      <c r="BJ152" s="52" cm="1">
        <f t="array" aca="1" ref="BJ152" ca="1">AnualidadActivo(BJ$2, $E152, $C152, $B152, $D152, Hombres!$A$1:$DW$117, Mujeres!$A$1:$DW$117)</f>
        <v>202815315.73659047</v>
      </c>
      <c r="BK152" s="52" cm="1">
        <f t="array" aca="1" ref="BK152" ca="1">AnualidadActivo(BK$2, $E152, $C152, $B152, $D152, Hombres!$A$1:$DW$117, Mujeres!$A$1:$DW$117)</f>
        <v>206710401.11461353</v>
      </c>
      <c r="BL152" s="52" cm="1">
        <f t="array" aca="1" ref="BL152" ca="1">AnualidadActivo(BL$2, $E152, $C152, $B152, $D152, Hombres!$A$1:$DW$117, Mujeres!$A$1:$DW$117)</f>
        <v>210417771.79609221</v>
      </c>
      <c r="BM152" s="52" cm="1">
        <f t="array" aca="1" ref="BM152" ca="1">AnualidadActivo(BM$2, $E152, $C152, $B152, $D152, Hombres!$A$1:$DW$117, Mujeres!$A$1:$DW$117)</f>
        <v>213848745.50748211</v>
      </c>
      <c r="BN152" s="52" cm="1">
        <f t="array" aca="1" ref="BN152" ca="1">AnualidadActivo(BN$2, $E152, $C152, $B152, $D152, Hombres!$A$1:$DW$117, Mujeres!$A$1:$DW$117)</f>
        <v>216911874.73456714</v>
      </c>
      <c r="BO152" s="52" cm="1">
        <f t="array" aca="1" ref="BO152" ca="1">AnualidadActivo(BO$2, $E152, $C152, $B152, $D152, Hombres!$A$1:$DW$117, Mujeres!$A$1:$DW$117)</f>
        <v>219285327.28776714</v>
      </c>
      <c r="BP152" s="52" cm="1">
        <f t="array" aca="1" ref="BP152" ca="1">AnualidadActivo(BP$2, $E152, $C152, $B152, $D152, Hombres!$A$1:$DW$117, Mujeres!$A$1:$DW$117)</f>
        <v>221142428.41032797</v>
      </c>
      <c r="BQ152" s="52" cm="1">
        <f t="array" aca="1" ref="BQ152" ca="1">AnualidadActivo(BQ$2, $E152, $C152, $B152, $D152, Hombres!$A$1:$DW$117, Mujeres!$A$1:$DW$117)</f>
        <v>222394406.14481205</v>
      </c>
      <c r="BR152" s="52" cm="1">
        <f t="array" aca="1" ref="BR152" ca="1">AnualidadActivo(BR$2, $E152, $C152, $B152, $D152, Hombres!$A$1:$DW$117, Mujeres!$A$1:$DW$117)</f>
        <v>222951475.44332647</v>
      </c>
      <c r="BS152" s="52" cm="1">
        <f t="array" aca="1" ref="BS152" ca="1">AnualidadActivo(BS$2, $E152, $C152, $B152, $D152, Hombres!$A$1:$DW$117, Mujeres!$A$1:$DW$117)</f>
        <v>222724961.64920852</v>
      </c>
      <c r="BT152" s="52" cm="1">
        <f t="array" aca="1" ref="BT152" ca="1">AnualidadActivo(BT$2, $E152, $C152, $B152, $D152, Hombres!$A$1:$DW$117, Mujeres!$A$1:$DW$117)</f>
        <v>221613282.78895241</v>
      </c>
      <c r="BU152" s="52" cm="1">
        <f t="array" aca="1" ref="BU152" ca="1">AnualidadActivo(BU$2, $E152, $C152, $B152, $D152, Hombres!$A$1:$DW$117, Mujeres!$A$1:$DW$117)</f>
        <v>219500495.76967898</v>
      </c>
      <c r="BV152" s="52" cm="1">
        <f t="array" aca="1" ref="BV152" ca="1">AnualidadActivo(BV$2, $E152, $C152, $B152, $D152, Hombres!$A$1:$DW$117, Mujeres!$A$1:$DW$117)</f>
        <v>216271862.09940076</v>
      </c>
      <c r="BW152" s="52" cm="1">
        <f t="array" aca="1" ref="BW152" ca="1">AnualidadActivo(BW$2, $E152, $C152, $B152, $D152, Hombres!$A$1:$DW$117, Mujeres!$A$1:$DW$117)</f>
        <v>211831032.78911775</v>
      </c>
      <c r="BX152" s="52" cm="1">
        <f t="array" aca="1" ref="BX152" ca="1">AnualidadActivo(BX$2, $E152, $C152, $B152, $D152, Hombres!$A$1:$DW$117, Mujeres!$A$1:$DW$117)</f>
        <v>206103283.28957805</v>
      </c>
      <c r="BY152" s="52" cm="1">
        <f t="array" aca="1" ref="BY152" ca="1">AnualidadActivo(BY$2, $E152, $C152, $B152, $D152, Hombres!$A$1:$DW$117, Mujeres!$A$1:$DW$117)</f>
        <v>199019608.04432228</v>
      </c>
      <c r="BZ152" s="52" cm="1">
        <f t="array" aca="1" ref="BZ152" ca="1">AnualidadActivo(BZ$2, $E152, $C152, $B152, $D152, Hombres!$A$1:$DW$117, Mujeres!$A$1:$DW$117)</f>
        <v>190522152.22396764</v>
      </c>
      <c r="CA152" s="52" cm="1">
        <f t="array" aca="1" ref="CA152" ca="1">AnualidadActivo(CA$2, $E152, $C152, $B152, $D152, Hombres!$A$1:$DW$117, Mujeres!$A$1:$DW$117)</f>
        <v>180585044.70084932</v>
      </c>
      <c r="CB152" s="52" cm="1">
        <f t="array" aca="1" ref="CB152" ca="1">AnualidadActivo(CB$2, $E152, $C152, $B152, $D152, Hombres!$A$1:$DW$117, Mujeres!$A$1:$DW$117)</f>
        <v>169237382.24945769</v>
      </c>
      <c r="CC152" s="52" cm="1">
        <f t="array" aca="1" ref="CC152" ca="1">AnualidadActivo(CC$2, $E152, $C152, $B152, $D152, Hombres!$A$1:$DW$117, Mujeres!$A$1:$DW$117)</f>
        <v>156569757.8877168</v>
      </c>
      <c r="CD152" s="52" cm="1">
        <f t="array" aca="1" ref="CD152" ca="1">AnualidadActivo(CD$2, $E152, $C152, $B152, $D152, Hombres!$A$1:$DW$117, Mujeres!$A$1:$DW$117)</f>
        <v>142729580.93215087</v>
      </c>
      <c r="CE152" s="52" cm="1">
        <f t="array" aca="1" ref="CE152" ca="1">AnualidadActivo(CE$2, $E152, $C152, $B152, $D152, Hombres!$A$1:$DW$117, Mujeres!$A$1:$DW$117)</f>
        <v>127926233.7215495</v>
      </c>
      <c r="CF152" s="52" cm="1">
        <f t="array" aca="1" ref="CF152" ca="1">AnualidadActivo(CF$2, $E152, $C152, $B152, $D152, Hombres!$A$1:$DW$117, Mujeres!$A$1:$DW$117)</f>
        <v>112444160.72239733</v>
      </c>
      <c r="CG152" s="52" cm="1">
        <f t="array" aca="1" ref="CG152" ca="1">AnualidadActivo(CG$2, $E152, $C152, $B152, $D152, Hombres!$A$1:$DW$117, Mujeres!$A$1:$DW$117)</f>
        <v>96649969.648491099</v>
      </c>
      <c r="CH152" s="52" cm="1">
        <f t="array" aca="1" ref="CH152" ca="1">AnualidadActivo(CH$2, $E152, $C152, $B152, $D152, Hombres!$A$1:$DW$117, Mujeres!$A$1:$DW$117)</f>
        <v>80972403.007501528</v>
      </c>
      <c r="CI152" s="52" cm="1">
        <f t="array" aca="1" ref="CI152" ca="1">AnualidadActivo(CI$2, $E152, $C152, $B152, $D152, Hombres!$A$1:$DW$117, Mujeres!$A$1:$DW$117)</f>
        <v>65867236.28933806</v>
      </c>
      <c r="CJ152" s="52" cm="1">
        <f t="array" aca="1" ref="CJ152" ca="1">AnualidadActivo(CJ$2, $E152, $C152, $B152, $D152, Hombres!$A$1:$DW$117, Mujeres!$A$1:$DW$117)</f>
        <v>51785528.716529787</v>
      </c>
      <c r="CK152" s="52" cm="1">
        <f t="array" aca="1" ref="CK152" ca="1">AnualidadActivo(CK$2, $E152, $C152, $B152, $D152, Hombres!$A$1:$DW$117, Mujeres!$A$1:$DW$117)</f>
        <v>39140008.911067486</v>
      </c>
      <c r="CL152" s="52" cm="1">
        <f t="array" aca="1" ref="CL152" ca="1">AnualidadActivo(CL$2, $E152, $C152, $B152, $D152, Hombres!$A$1:$DW$117, Mujeres!$A$1:$DW$117)</f>
        <v>28262788.334973544</v>
      </c>
      <c r="CM152" s="52" cm="1">
        <f t="array" aca="1" ref="CM152" ca="1">AnualidadActivo(CM$2, $E152, $C152, $B152, $D152, Hombres!$A$1:$DW$117, Mujeres!$A$1:$DW$117)</f>
        <v>19356925.917468186</v>
      </c>
      <c r="CN152" s="52" cm="1">
        <f t="array" aca="1" ref="CN152" ca="1">AnualidadActivo(CN$2, $E152, $C152, $B152, $D152, Hombres!$A$1:$DW$117, Mujeres!$A$1:$DW$117)</f>
        <v>12464890.954070346</v>
      </c>
      <c r="CO152" s="52" cm="1">
        <f t="array" aca="1" ref="CO152" ca="1">AnualidadActivo(CO$2, $E152, $C152, $B152, $D152, Hombres!$A$1:$DW$117, Mujeres!$A$1:$DW$117)</f>
        <v>7467132.190442346</v>
      </c>
      <c r="CP152" s="52" cm="1">
        <f t="array" aca="1" ref="CP152" ca="1">AnualidadActivo(CP$2, $E152, $C152, $B152, $D152, Hombres!$A$1:$DW$117, Mujeres!$A$1:$DW$117)</f>
        <v>4107705.0287157516</v>
      </c>
      <c r="CQ152" s="52" cm="1">
        <f t="array" aca="1" ref="CQ152" ca="1">AnualidadActivo(CQ$2, $E152, $C152, $B152, $D152, Hombres!$A$1:$DW$117, Mujeres!$A$1:$DW$117)</f>
        <v>2042112.964494338</v>
      </c>
      <c r="CR152" s="52" cm="1">
        <f t="array" aca="1" ref="CR152" ca="1">AnualidadActivo(CR$2, $E152, $C152, $B152, $D152, Hombres!$A$1:$DW$117, Mujeres!$A$1:$DW$117)</f>
        <v>899015.86612674</v>
      </c>
      <c r="CS152" s="52" cm="1">
        <f t="array" aca="1" ref="CS152" ca="1">AnualidadActivo(CS$2, $E152, $C152, $B152, $D152, Hombres!$A$1:$DW$117, Mujeres!$A$1:$DW$117)</f>
        <v>341176.70459433447</v>
      </c>
      <c r="CT152" s="52" cm="1">
        <f t="array" aca="1" ref="CT152" ca="1">AnualidadActivo(CT$2, $E152, $C152, $B152, $D152, Hombres!$A$1:$DW$117, Mujeres!$A$1:$DW$117)</f>
        <v>107529.68415240338</v>
      </c>
      <c r="CU152" s="52" cm="1">
        <f t="array" aca="1" ref="CU152" ca="1">AnualidadActivo(CU$2, $E152, $C152, $B152, $D152, Hombres!$A$1:$DW$117, Mujeres!$A$1:$DW$117)</f>
        <v>26630.801362124846</v>
      </c>
      <c r="CV152" s="52" cm="1">
        <f t="array" aca="1" ref="CV152" ca="1">AnualidadActivo(CV$2, $E152, $C152, $B152, $D152, Hombres!$A$1:$DW$117, Mujeres!$A$1:$DW$117)</f>
        <v>4725.5821205367129</v>
      </c>
      <c r="CW152" s="52" cm="1">
        <f t="array" aca="1" ref="CW152" ca="1">AnualidadActivo(CW$2, $E152, $C152, $B152, $D152, Hombres!$A$1:$DW$117, Mujeres!$A$1:$DW$117)</f>
        <v>496.53536680297304</v>
      </c>
      <c r="CX152" s="52" cm="1">
        <f t="array" aca="1" ref="CX152" ca="1">AnualidadActivo(CX$2, $E152, $C152, $B152, $D152, Hombres!$A$1:$DW$117, Mujeres!$A$1:$DW$117)</f>
        <v>0</v>
      </c>
      <c r="CY152" s="52" cm="1">
        <f t="array" aca="1" ref="CY152" ca="1">AnualidadActivo(CY$2, $E152, $C152, $B152, $D152, Hombres!$A$1:$DW$117, Mujeres!$A$1:$DW$117)</f>
        <v>0</v>
      </c>
      <c r="CZ152" s="52" cm="1">
        <f t="array" aca="1" ref="CZ152" ca="1">AnualidadActivo(CZ$2, $E152, $C152, $B152, $D152, Hombres!$A$1:$DW$117, Mujeres!$A$1:$DW$117)</f>
        <v>0</v>
      </c>
      <c r="DA152" s="52" cm="1">
        <f t="array" aca="1" ref="DA152" ca="1">AnualidadActivo(DA$2, $E152, $C152, $B152, $D152, Hombres!$A$1:$DW$117, Mujeres!$A$1:$DW$117)</f>
        <v>0</v>
      </c>
      <c r="DD152" s="25"/>
      <c r="DE152" s="52" cm="1">
        <f t="array" aca="1" ref="DE152" ca="1">beneficio_muerte_individual_activo(DE$2,$F152,$D152, Hombres!$A$1:$DW$117, Mujeres!$A$1:$DW$117)</f>
        <v>0</v>
      </c>
      <c r="DF152" s="52" cm="1">
        <f t="array" aca="1" ref="DF152" ca="1">beneficio_muerte_individual_activo(DF$2,$F152,$D152, Hombres!$A$1:$DW$117, Mujeres!$A$1:$DW$117)</f>
        <v>1741.5</v>
      </c>
      <c r="DG152" s="52" cm="1">
        <f t="array" aca="1" ref="DG152" ca="1">beneficio_muerte_individual_activo(DG$2,$F152,$D152, Hombres!$A$1:$DW$117, Mujeres!$A$1:$DW$117)</f>
        <v>1784.3615055</v>
      </c>
      <c r="DH152" s="52" cm="1">
        <f t="array" aca="1" ref="DH152" ca="1">beneficio_muerte_individual_activo(DH$2,$F152,$D152, Hombres!$A$1:$DW$117, Mujeres!$A$1:$DW$117)</f>
        <v>1855.1566939996383</v>
      </c>
      <c r="DI152" s="52" cm="1">
        <f t="array" aca="1" ref="DI152" ca="1">beneficio_muerte_individual_activo(DI$2,$F152,$D152, Hombres!$A$1:$DW$117, Mujeres!$A$1:$DW$117)</f>
        <v>1942.3548388821723</v>
      </c>
      <c r="DJ152" s="52" cm="1">
        <f t="array" aca="1" ref="DJ152" ca="1">beneficio_muerte_individual_activo(DJ$2,$F152,$D152, Hombres!$A$1:$DW$117, Mujeres!$A$1:$DW$117)</f>
        <v>2026.4540147444282</v>
      </c>
      <c r="DK152" s="52" cm="1">
        <f t="array" aca="1" ref="DK152" ca="1">beneficio_muerte_individual_activo(DK$2,$F152,$D152, Hombres!$A$1:$DW$117, Mujeres!$A$1:$DW$117)</f>
        <v>2106.4547415245625</v>
      </c>
      <c r="DL152" s="52" cm="1">
        <f t="array" aca="1" ref="DL152" ca="1">beneficio_muerte_individual_activo(DL$2,$F152,$D152, Hombres!$A$1:$DW$117, Mujeres!$A$1:$DW$117)</f>
        <v>2192.3374150092345</v>
      </c>
      <c r="DM152" s="52" cm="1">
        <f t="array" aca="1" ref="DM152" ca="1">beneficio_muerte_individual_activo(DM$2,$F152,$D152, Hombres!$A$1:$DW$117, Mujeres!$A$1:$DW$117)</f>
        <v>2310.5146240063727</v>
      </c>
      <c r="DN152" s="52" cm="1">
        <f t="array" aca="1" ref="DN152" ca="1">beneficio_muerte_individual_activo(DN$2,$F152,$D152, Hombres!$A$1:$DW$117, Mujeres!$A$1:$DW$117)</f>
        <v>2433.0130173639295</v>
      </c>
      <c r="DO152" s="52" cm="1">
        <f t="array" aca="1" ref="DO152" ca="1">beneficio_muerte_individual_activo(DO$2,$F152,$D152, Hombres!$A$1:$DW$117, Mujeres!$A$1:$DW$117)</f>
        <v>2551.3443209319635</v>
      </c>
      <c r="DP152" s="52" cm="1">
        <f t="array" aca="1" ref="DP152" ca="1">beneficio_muerte_individual_activo(DP$2,$F152,$D152, Hombres!$A$1:$DW$117, Mujeres!$A$1:$DW$117)</f>
        <v>2672.4754526336146</v>
      </c>
      <c r="DQ152" s="52" cm="1">
        <f t="array" aca="1" ref="DQ152" ca="1">beneficio_muerte_individual_activo(DQ$2,$F152,$D152, Hombres!$A$1:$DW$117, Mujeres!$A$1:$DW$117)</f>
        <v>2813.3110141830166</v>
      </c>
      <c r="DR152" s="52" cm="1">
        <f t="array" aca="1" ref="DR152" ca="1">beneficio_muerte_individual_activo(DR$2,$F152,$D152, Hombres!$A$1:$DW$117, Mujeres!$A$1:$DW$117)</f>
        <v>2976.2853574510505</v>
      </c>
      <c r="DS152" s="52" cm="1">
        <f t="array" aca="1" ref="DS152" ca="1">beneficio_muerte_individual_activo(DS$2,$F152,$D152, Hombres!$A$1:$DW$117, Mujeres!$A$1:$DW$117)</f>
        <v>3151.3926217432681</v>
      </c>
      <c r="DT152" s="52" cm="1">
        <f t="array" aca="1" ref="DT152" ca="1">beneficio_muerte_individual_activo(DT$2,$F152,$D152, Hombres!$A$1:$DW$117, Mujeres!$A$1:$DW$117)</f>
        <v>3355.4663473514438</v>
      </c>
      <c r="DU152" s="52" cm="1">
        <f t="array" aca="1" ref="DU152" ca="1">beneficio_muerte_individual_activo(DU$2,$F152,$D152, Hombres!$A$1:$DW$117, Mujeres!$A$1:$DW$117)</f>
        <v>3626.6193877225119</v>
      </c>
      <c r="DV152" s="52" cm="1">
        <f t="array" aca="1" ref="DV152" ca="1">beneficio_muerte_individual_activo(DV$2,$F152,$D152, Hombres!$A$1:$DW$117, Mujeres!$A$1:$DW$117)</f>
        <v>3943.3004518741932</v>
      </c>
      <c r="DW152" s="52" cm="1">
        <f t="array" aca="1" ref="DW152" ca="1">beneficio_muerte_individual_activo(DW$2,$F152,$D152, Hombres!$A$1:$DW$117, Mujeres!$A$1:$DW$117)</f>
        <v>4288.4697002342045</v>
      </c>
      <c r="DX152" s="52" cm="1">
        <f t="array" aca="1" ref="DX152" ca="1">beneficio_muerte_individual_activo(DX$2,$F152,$D152, Hombres!$A$1:$DW$117, Mujeres!$A$1:$DW$117)</f>
        <v>4608.4919190331193</v>
      </c>
      <c r="DY152" s="52" cm="1">
        <f t="array" aca="1" ref="DY152" ca="1">beneficio_muerte_individual_activo(DY$2,$F152,$D152, Hombres!$A$1:$DW$117, Mujeres!$A$1:$DW$117)</f>
        <v>4914.2627964049143</v>
      </c>
      <c r="DZ152" s="52" cm="1">
        <f t="array" aca="1" ref="DZ152" ca="1">beneficio_muerte_individual_activo(DZ$2,$F152,$D152, Hombres!$A$1:$DW$117, Mujeres!$A$1:$DW$117)</f>
        <v>5239.3688468045184</v>
      </c>
      <c r="EA152" s="52" cm="1">
        <f t="array" aca="1" ref="EA152" ca="1">beneficio_muerte_individual_activo(EA$2,$F152,$D152, Hombres!$A$1:$DW$117, Mujeres!$A$1:$DW$117)</f>
        <v>5596.5016238071285</v>
      </c>
      <c r="EB152" s="52" cm="1">
        <f t="array" aca="1" ref="EB152" ca="1">beneficio_muerte_individual_activo(EB$2,$F152,$D152, Hombres!$A$1:$DW$117, Mujeres!$A$1:$DW$117)</f>
        <v>5979.0409592458855</v>
      </c>
      <c r="EC152" s="52" cm="1">
        <f t="array" aca="1" ref="EC152" ca="1">beneficio_muerte_individual_activo(EC$2,$F152,$D152, Hombres!$A$1:$DW$117, Mujeres!$A$1:$DW$117)</f>
        <v>6363.1404153217891</v>
      </c>
      <c r="ED152" s="52" cm="1">
        <f t="array" aca="1" ref="ED152" ca="1">beneficio_muerte_individual_activo(ED$2,$F152,$D152, Hombres!$A$1:$DW$117, Mujeres!$A$1:$DW$117)</f>
        <v>6767.3676368961605</v>
      </c>
      <c r="EE152" s="52" cm="1">
        <f t="array" aca="1" ref="EE152" ca="1">beneficio_muerte_individual_activo(EE$2,$F152,$D152, Hombres!$A$1:$DW$117, Mujeres!$A$1:$DW$117)</f>
        <v>7275.9629639882678</v>
      </c>
      <c r="EF152" s="52" cm="1">
        <f t="array" aca="1" ref="EF152" ca="1">beneficio_muerte_individual_activo(EF$2,$F152,$D152, Hombres!$A$1:$DW$117, Mujeres!$A$1:$DW$117)</f>
        <v>7875.930068421133</v>
      </c>
      <c r="EG152" s="52" cm="1">
        <f t="array" aca="1" ref="EG152" ca="1">beneficio_muerte_individual_activo(EG$2,$F152,$D152, Hombres!$A$1:$DW$117, Mujeres!$A$1:$DW$117)</f>
        <v>8516.086472667992</v>
      </c>
      <c r="EH152" s="52" cm="1">
        <f t="array" aca="1" ref="EH152" ca="1">beneficio_muerte_individual_activo(EH$2,$F152,$D152, Hombres!$A$1:$DW$117, Mujeres!$A$1:$DW$117)</f>
        <v>9088.8851313725281</v>
      </c>
      <c r="EI152" s="52" cm="1">
        <f t="array" aca="1" ref="EI152" ca="1">beneficio_muerte_individual_activo(EI$2,$F152,$D152, Hombres!$A$1:$DW$117, Mujeres!$A$1:$DW$117)</f>
        <v>9619.8994071604448</v>
      </c>
      <c r="EJ152" s="52" cm="1">
        <f t="array" aca="1" ref="EJ152" ca="1">beneficio_muerte_individual_activo(EJ$2,$F152,$D152, Hombres!$A$1:$DW$117, Mujeres!$A$1:$DW$117)</f>
        <v>10226.523926680051</v>
      </c>
      <c r="EK152" s="52" cm="1">
        <f t="array" aca="1" ref="EK152" ca="1">beneficio_muerte_individual_activo(EK$2,$F152,$D152, Hombres!$A$1:$DW$117, Mujeres!$A$1:$DW$117)</f>
        <v>11023.520806073251</v>
      </c>
      <c r="EL152" s="52" cm="1">
        <f t="array" aca="1" ref="EL152" ca="1">beneficio_muerte_individual_activo(EL$2,$F152,$D152, Hombres!$A$1:$DW$117, Mujeres!$A$1:$DW$117)</f>
        <v>12039.419235165771</v>
      </c>
      <c r="EM152" s="52" cm="1">
        <f t="array" aca="1" ref="EM152" ca="1">beneficio_muerte_individual_activo(EM$2,$F152,$D152, Hombres!$A$1:$DW$117, Mujeres!$A$1:$DW$117)</f>
        <v>13229.010353163885</v>
      </c>
      <c r="EN152" s="52" cm="1">
        <f t="array" aca="1" ref="EN152" ca="1">beneficio_muerte_individual_activo(EN$2,$F152,$D152, Hombres!$A$1:$DW$117, Mujeres!$A$1:$DW$117)</f>
        <v>8732.6165172826459</v>
      </c>
      <c r="EO152" s="52" cm="1">
        <f t="array" aca="1" ref="EO152" ca="1">beneficio_muerte_individual_activo(EO$2,$F152,$D152, Hombres!$A$1:$DW$117, Mujeres!$A$1:$DW$117)</f>
        <v>9568.412083184061</v>
      </c>
      <c r="EP152" s="52" cm="1">
        <f t="array" aca="1" ref="EP152" ca="1">beneficio_muerte_individual_activo(EP$2,$F152,$D152, Hombres!$A$1:$DW$117, Mujeres!$A$1:$DW$117)</f>
        <v>10357.290245930664</v>
      </c>
      <c r="EQ152" s="52" cm="1">
        <f t="array" aca="1" ref="EQ152" ca="1">beneficio_muerte_individual_activo(EQ$2,$F152,$D152, Hombres!$A$1:$DW$117, Mujeres!$A$1:$DW$117)</f>
        <v>11089.133097926315</v>
      </c>
      <c r="ER152" s="52" cm="1">
        <f t="array" aca="1" ref="ER152" ca="1">beneficio_muerte_individual_activo(ER$2,$F152,$D152, Hombres!$A$1:$DW$117, Mujeres!$A$1:$DW$117)</f>
        <v>11824.254439933753</v>
      </c>
      <c r="ES152" s="52" cm="1">
        <f t="array" aca="1" ref="ES152" ca="1">beneficio_muerte_individual_activo(ES$2,$F152,$D152, Hombres!$A$1:$DW$117, Mujeres!$A$1:$DW$117)</f>
        <v>12663.473214069274</v>
      </c>
      <c r="ET152" s="52" cm="1">
        <f t="array" aca="1" ref="ET152" ca="1">beneficio_muerte_individual_activo(ET$2,$F152,$D152, Hombres!$A$1:$DW$117, Mujeres!$A$1:$DW$117)</f>
        <v>13679.25479005441</v>
      </c>
      <c r="EU152" s="52" cm="1">
        <f t="array" aca="1" ref="EU152" ca="1">beneficio_muerte_individual_activo(EU$2,$F152,$D152, Hombres!$A$1:$DW$117, Mujeres!$A$1:$DW$117)</f>
        <v>14981.349773514214</v>
      </c>
      <c r="EV152" s="52" cm="1">
        <f t="array" aca="1" ref="EV152" ca="1">beneficio_muerte_individual_activo(EV$2,$F152,$D152, Hombres!$A$1:$DW$117, Mujeres!$A$1:$DW$117)</f>
        <v>16762.479698220217</v>
      </c>
      <c r="EW152" s="52" cm="1">
        <f t="array" aca="1" ref="EW152" ca="1">beneficio_muerte_individual_activo(EW$2,$F152,$D152, Hombres!$A$1:$DW$117, Mujeres!$A$1:$DW$117)</f>
        <v>18998.308283057147</v>
      </c>
      <c r="EX152" s="52" cm="1">
        <f t="array" aca="1" ref="EX152" ca="1">beneficio_muerte_individual_activo(EX$2,$F152,$D152, Hombres!$A$1:$DW$117, Mujeres!$A$1:$DW$117)</f>
        <v>21332.509946646172</v>
      </c>
      <c r="EY152" s="52" cm="1">
        <f t="array" aca="1" ref="EY152" ca="1">beneficio_muerte_individual_activo(EY$2,$F152,$D152, Hombres!$A$1:$DW$117, Mujeres!$A$1:$DW$117)</f>
        <v>23469.462182344832</v>
      </c>
      <c r="EZ152" s="52" cm="1">
        <f t="array" aca="1" ref="EZ152" ca="1">beneficio_muerte_individual_activo(EZ$2,$F152,$D152, Hombres!$A$1:$DW$117, Mujeres!$A$1:$DW$117)</f>
        <v>25485.936877080294</v>
      </c>
      <c r="FA152" s="52" cm="1">
        <f t="array" aca="1" ref="FA152" ca="1">beneficio_muerte_individual_activo(FA$2,$F152,$D152, Hombres!$A$1:$DW$117, Mujeres!$A$1:$DW$117)</f>
        <v>27800.263473130952</v>
      </c>
      <c r="FB152" s="52" cm="1">
        <f t="array" aca="1" ref="FB152" ca="1">beneficio_muerte_individual_activo(FB$2,$F152,$D152, Hombres!$A$1:$DW$117, Mujeres!$A$1:$DW$117)</f>
        <v>30748.093817660432</v>
      </c>
      <c r="FC152" s="52" cm="1">
        <f t="array" aca="1" ref="FC152" ca="1">beneficio_muerte_individual_activo(FC$2,$F152,$D152, Hombres!$A$1:$DW$117, Mujeres!$A$1:$DW$117)</f>
        <v>34470.899149200377</v>
      </c>
      <c r="FD152" s="52" cm="1">
        <f t="array" aca="1" ref="FD152" ca="1">beneficio_muerte_individual_activo(FD$2,$F152,$D152, Hombres!$A$1:$DW$117, Mujeres!$A$1:$DW$117)</f>
        <v>38948.391957069856</v>
      </c>
      <c r="FE152" s="52" cm="1">
        <f t="array" aca="1" ref="FE152" ca="1">beneficio_muerte_individual_activo(FE$2,$F152,$D152, Hombres!$A$1:$DW$117, Mujeres!$A$1:$DW$117)</f>
        <v>46724.616941282155</v>
      </c>
      <c r="FF152" s="52" cm="1">
        <f t="array" aca="1" ref="FF152" ca="1">beneficio_muerte_individual_activo(FF$2,$F152,$D152, Hombres!$A$1:$DW$117, Mujeres!$A$1:$DW$117)</f>
        <v>51880.644085292894</v>
      </c>
      <c r="FG152" s="52" cm="1">
        <f t="array" aca="1" ref="FG152" ca="1">beneficio_muerte_individual_activo(FG$2,$F152,$D152, Hombres!$A$1:$DW$117, Mujeres!$A$1:$DW$117)</f>
        <v>57429.925781273138</v>
      </c>
      <c r="FH152" s="52" cm="1">
        <f t="array" aca="1" ref="FH152" ca="1">beneficio_muerte_individual_activo(FH$2,$F152,$D152, Hombres!$A$1:$DW$117, Mujeres!$A$1:$DW$117)</f>
        <v>63314.937585672749</v>
      </c>
      <c r="FI152" s="52" cm="1">
        <f t="array" aca="1" ref="FI152" ca="1">beneficio_muerte_individual_activo(FI$2,$F152,$D152, Hombres!$A$1:$DW$117, Mujeres!$A$1:$DW$117)</f>
        <v>69529.006713332928</v>
      </c>
      <c r="FJ152" s="52" cm="1">
        <f t="array" aca="1" ref="FJ152" ca="1">beneficio_muerte_individual_activo(FJ$2,$F152,$D152, Hombres!$A$1:$DW$117, Mujeres!$A$1:$DW$117)</f>
        <v>76158.743312783976</v>
      </c>
      <c r="FK152" s="52" cm="1">
        <f t="array" aca="1" ref="FK152" ca="1">beneficio_muerte_individual_activo(FK$2,$F152,$D152, Hombres!$A$1:$DW$117, Mujeres!$A$1:$DW$117)</f>
        <v>83215.169066340764</v>
      </c>
      <c r="FL152" s="52" cm="1">
        <f t="array" aca="1" ref="FL152" ca="1">beneficio_muerte_individual_activo(FL$2,$F152,$D152, Hombres!$A$1:$DW$117, Mujeres!$A$1:$DW$117)</f>
        <v>90513.659879133149</v>
      </c>
      <c r="FM152" s="52" cm="1">
        <f t="array" aca="1" ref="FM152" ca="1">beneficio_muerte_individual_activo(FM$2,$F152,$D152, Hombres!$A$1:$DW$117, Mujeres!$A$1:$DW$117)</f>
        <v>97832.853008994061</v>
      </c>
      <c r="FN152" s="52" cm="1">
        <f t="array" aca="1" ref="FN152" ca="1">beneficio_muerte_individual_activo(FN$2,$F152,$D152, Hombres!$A$1:$DW$117, Mujeres!$A$1:$DW$117)</f>
        <v>105032.61902005224</v>
      </c>
      <c r="FO152" s="52" cm="1">
        <f t="array" aca="1" ref="FO152" ca="1">beneficio_muerte_individual_activo(FO$2,$F152,$D152, Hombres!$A$1:$DW$117, Mujeres!$A$1:$DW$117)</f>
        <v>112066.85525515935</v>
      </c>
      <c r="FP152" s="52" cm="1">
        <f t="array" aca="1" ref="FP152" ca="1">beneficio_muerte_individual_activo(FP$2,$F152,$D152, Hombres!$A$1:$DW$117, Mujeres!$A$1:$DW$117)</f>
        <v>118764.40602879244</v>
      </c>
      <c r="FQ152" s="52" cm="1">
        <f t="array" aca="1" ref="FQ152" ca="1">beneficio_muerte_individual_activo(FQ$2,$F152,$D152, Hombres!$A$1:$DW$117, Mujeres!$A$1:$DW$117)</f>
        <v>124770.97845629624</v>
      </c>
      <c r="FR152" s="52" cm="1">
        <f t="array" aca="1" ref="FR152" ca="1">beneficio_muerte_individual_activo(FR$2,$F152,$D152, Hombres!$A$1:$DW$117, Mujeres!$A$1:$DW$117)</f>
        <v>129722.59286604708</v>
      </c>
      <c r="FS152" s="52" cm="1">
        <f t="array" aca="1" ref="FS152" ca="1">beneficio_muerte_individual_activo(FS$2,$F152,$D152, Hombres!$A$1:$DW$117, Mujeres!$A$1:$DW$117)</f>
        <v>133337.94602101768</v>
      </c>
      <c r="FT152" s="52" cm="1">
        <f t="array" aca="1" ref="FT152" ca="1">beneficio_muerte_individual_activo(FT$2,$F152,$D152, Hombres!$A$1:$DW$117, Mujeres!$A$1:$DW$117)</f>
        <v>135341.10499069534</v>
      </c>
      <c r="FU152" s="52" cm="1">
        <f t="array" aca="1" ref="FU152" ca="1">beneficio_muerte_individual_activo(FU$2,$F152,$D152, Hombres!$A$1:$DW$117, Mujeres!$A$1:$DW$117)</f>
        <v>135388.97429456344</v>
      </c>
      <c r="FV152" s="52" cm="1">
        <f t="array" aca="1" ref="FV152" ca="1">beneficio_muerte_individual_activo(FV$2,$F152,$D152, Hombres!$A$1:$DW$117, Mujeres!$A$1:$DW$117)</f>
        <v>133093.28643671956</v>
      </c>
      <c r="FW152" s="52" cm="1">
        <f t="array" aca="1" ref="FW152" ca="1">beneficio_muerte_individual_activo(FW$2,$F152,$D152, Hombres!$A$1:$DW$117, Mujeres!$A$1:$DW$117)</f>
        <v>128196.27810397279</v>
      </c>
      <c r="FX152" s="52" cm="1">
        <f t="array" aca="1" ref="FX152" ca="1">beneficio_muerte_individual_activo(FX$2,$F152,$D152, Hombres!$A$1:$DW$117, Mujeres!$A$1:$DW$117)</f>
        <v>120665.89973021786</v>
      </c>
      <c r="FY152" s="52" cm="1">
        <f t="array" aca="1" ref="FY152" ca="1">beneficio_muerte_individual_activo(FY$2,$F152,$D152, Hombres!$A$1:$DW$117, Mujeres!$A$1:$DW$117)</f>
        <v>110647.85730162539</v>
      </c>
      <c r="FZ152" s="52" cm="1">
        <f t="array" aca="1" ref="FZ152" ca="1">beneficio_muerte_individual_activo(FZ$2,$F152,$D152, Hombres!$A$1:$DW$117, Mujeres!$A$1:$DW$117)</f>
        <v>98441.204526208385</v>
      </c>
      <c r="GA152" s="52" cm="1">
        <f t="array" aca="1" ref="GA152" ca="1">beneficio_muerte_individual_activo(GA$2,$F152,$D152, Hombres!$A$1:$DW$117, Mujeres!$A$1:$DW$117)</f>
        <v>84535.527770147033</v>
      </c>
      <c r="GB152" s="52" cm="1">
        <f t="array" aca="1" ref="GB152" ca="1">beneficio_muerte_individual_activo(GB$2,$F152,$D152, Hombres!$A$1:$DW$117, Mujeres!$A$1:$DW$117)</f>
        <v>69669.243825299316</v>
      </c>
      <c r="GC152" s="52" cm="1">
        <f t="array" aca="1" ref="GC152" ca="1">beneficio_muerte_individual_activo(GC$2,$F152,$D152, Hombres!$A$1:$DW$117, Mujeres!$A$1:$DW$117)</f>
        <v>54762.327169052383</v>
      </c>
      <c r="GD152" s="52" cm="1">
        <f t="array" aca="1" ref="GD152" ca="1">beneficio_muerte_individual_activo(GD$2,$F152,$D152, Hombres!$A$1:$DW$117, Mujeres!$A$1:$DW$117)</f>
        <v>40754.204437004781</v>
      </c>
      <c r="GE152" s="52" cm="1">
        <f t="array" aca="1" ref="GE152" ca="1">beneficio_muerte_individual_activo(GE$2,$F152,$D152, Hombres!$A$1:$DW$117, Mujeres!$A$1:$DW$117)</f>
        <v>28455.883293668503</v>
      </c>
      <c r="GF152" s="52" cm="1">
        <f t="array" aca="1" ref="GF152" ca="1">beneficio_muerte_individual_activo(GF$2,$F152,$D152, Hombres!$A$1:$DW$117, Mujeres!$A$1:$DW$117)</f>
        <v>18435.323661798811</v>
      </c>
      <c r="GG152" s="52" cm="1">
        <f t="array" aca="1" ref="GG152" ca="1">beneficio_muerte_individual_activo(GG$2,$F152,$D152, Hombres!$A$1:$DW$117, Mujeres!$A$1:$DW$117)</f>
        <v>10935.17877730106</v>
      </c>
      <c r="GH152" s="52" cm="1">
        <f t="array" aca="1" ref="GH152" ca="1">beneficio_muerte_individual_activo(GH$2,$F152,$D152, Hombres!$A$1:$DW$117, Mujeres!$A$1:$DW$117)</f>
        <v>5843.3785049221942</v>
      </c>
      <c r="GI152" s="52" cm="1">
        <f t="array" aca="1" ref="GI152" ca="1">beneficio_muerte_individual_activo(GI$2,$F152,$D152, Hombres!$A$1:$DW$117, Mujeres!$A$1:$DW$117)</f>
        <v>2755.6300325126449</v>
      </c>
      <c r="GJ152" s="52" cm="1">
        <f t="array" aca="1" ref="GJ152" ca="1">beneficio_muerte_individual_activo(GJ$2,$F152,$D152, Hombres!$A$1:$DW$117, Mujeres!$A$1:$DW$117)</f>
        <v>1115.9935099683355</v>
      </c>
      <c r="GK152" s="52" cm="1">
        <f t="array" aca="1" ref="GK152" ca="1">beneficio_muerte_individual_activo(GK$2,$F152,$D152, Hombres!$A$1:$DW$117, Mujeres!$A$1:$DW$117)</f>
        <v>373.82266595235632</v>
      </c>
      <c r="GL152" s="52" cm="1">
        <f t="array" aca="1" ref="GL152" ca="1">beneficio_muerte_individual_activo(GL$2,$F152,$D152, Hombres!$A$1:$DW$117, Mujeres!$A$1:$DW$117)</f>
        <v>97.974580453404499</v>
      </c>
      <c r="GM152" s="52" cm="1">
        <f t="array" aca="1" ref="GM152" ca="1">beneficio_muerte_individual_activo(GM$2,$F152,$D152, Hombres!$A$1:$DW$117, Mujeres!$A$1:$DW$117)</f>
        <v>18.315667399623912</v>
      </c>
      <c r="GN152" s="52" cm="1">
        <f t="array" aca="1" ref="GN152" ca="1">beneficio_muerte_individual_activo(GN$2,$F152,$D152, Hombres!$A$1:$DW$117, Mujeres!$A$1:$DW$117)</f>
        <v>2.0793102700695574</v>
      </c>
      <c r="GO152" s="52" cm="1">
        <f t="array" aca="1" ref="GO152" ca="1">beneficio_muerte_individual_activo(GO$2,$F152,$D152, Hombres!$A$1:$DW$117, Mujeres!$A$1:$DW$117)</f>
        <v>0</v>
      </c>
      <c r="GP152" s="52" cm="1">
        <f t="array" aca="1" ref="GP152" ca="1">beneficio_muerte_individual_activo(GP$2,$F152,$D152, Hombres!$A$1:$DW$117, Mujeres!$A$1:$DW$117)</f>
        <v>0</v>
      </c>
      <c r="GQ152" s="52" cm="1">
        <f t="array" aca="1" ref="GQ152" ca="1">beneficio_muerte_individual_activo(GQ$2,$F152,$D152, Hombres!$A$1:$DW$117, Mujeres!$A$1:$DW$117)</f>
        <v>0</v>
      </c>
      <c r="GR152" s="52" cm="1">
        <f t="array" aca="1" ref="GR152" ca="1">beneficio_muerte_individual_activo(GR$2,$F152,$D152, Hombres!$A$1:$DW$117, Mujeres!$A$1:$DW$117)</f>
        <v>0</v>
      </c>
      <c r="GS152" s="52" cm="1">
        <f t="array" aca="1" ref="GS152" ca="1">beneficio_muerte_individual_activo(GS$2,$F152,$D152, Hombres!$A$1:$DW$117, Mujeres!$A$1:$DW$117)</f>
        <v>0</v>
      </c>
      <c r="GT152" s="52" cm="1">
        <f t="array" aca="1" ref="GT152" ca="1">beneficio_muerte_individual_activo(GT$2,$F152,$D152, Hombres!$A$1:$DW$117, Mujeres!$A$1:$DW$117)</f>
        <v>0</v>
      </c>
      <c r="GU152" s="52" cm="1">
        <f t="array" aca="1" ref="GU152" ca="1">beneficio_muerte_individual_activo(GU$2,$F152,$D152, Hombres!$A$1:$DW$117, Mujeres!$A$1:$DW$117)</f>
        <v>0</v>
      </c>
      <c r="GV152" s="52" cm="1">
        <f t="array" aca="1" ref="GV152" ca="1">beneficio_muerte_individual_activo(GV$2,$F152,$D152, Hombres!$A$1:$DW$117, Mujeres!$A$1:$DW$117)</f>
        <v>0</v>
      </c>
    </row>
    <row r="153" spans="1:204" x14ac:dyDescent="0.35">
      <c r="A153" s="2">
        <f t="shared" si="2"/>
        <v>151</v>
      </c>
      <c r="B153" s="81">
        <v>566683.30000000005</v>
      </c>
      <c r="C153" s="9">
        <v>44655</v>
      </c>
      <c r="D153" s="7" t="s">
        <v>5</v>
      </c>
      <c r="E153" s="9">
        <v>34796</v>
      </c>
      <c r="F153" s="12" cm="1">
        <f t="array" aca="1" ref="F153" ca="1">edadCalc(E153)</f>
        <v>30</v>
      </c>
      <c r="G153" s="45" cm="1">
        <f t="array" aca="1" ref="G153" ca="1">PorcentajePension(C153,E153, D153)</f>
        <v>0.85</v>
      </c>
      <c r="I153" s="78"/>
      <c r="J153" s="52" cm="1">
        <f t="array" aca="1" ref="J153" ca="1">AnualidadActivo(J$2, $E153, $C153, $B153, $D153, Hombres!$A$1:$DW$117, Mujeres!$A$1:$DW$117)</f>
        <v>0</v>
      </c>
      <c r="K153" s="52" cm="1">
        <f t="array" aca="1" ref="K153" ca="1">AnualidadActivo(K$2, $E153, $C153, $B153, $D153, Hombres!$A$1:$DW$117, Mujeres!$A$1:$DW$117)</f>
        <v>0</v>
      </c>
      <c r="L153" s="52" cm="1">
        <f t="array" aca="1" ref="L153" ca="1">AnualidadActivo(L$2, $E153, $C153, $B153, $D153, Hombres!$A$1:$DW$117, Mujeres!$A$1:$DW$117)</f>
        <v>0</v>
      </c>
      <c r="M153" s="52" cm="1">
        <f t="array" aca="1" ref="M153" ca="1">AnualidadActivo(M$2, $E153, $C153, $B153, $D153, Hombres!$A$1:$DW$117, Mujeres!$A$1:$DW$117)</f>
        <v>0</v>
      </c>
      <c r="N153" s="52" cm="1">
        <f t="array" aca="1" ref="N153" ca="1">AnualidadActivo(N$2, $E153, $C153, $B153, $D153, Hombres!$A$1:$DW$117, Mujeres!$A$1:$DW$117)</f>
        <v>0</v>
      </c>
      <c r="O153" s="52" cm="1">
        <f t="array" aca="1" ref="O153" ca="1">AnualidadActivo(O$2, $E153, $C153, $B153, $D153, Hombres!$A$1:$DW$117, Mujeres!$A$1:$DW$117)</f>
        <v>0</v>
      </c>
      <c r="P153" s="52" cm="1">
        <f t="array" aca="1" ref="P153" ca="1">AnualidadActivo(P$2, $E153, $C153, $B153, $D153, Hombres!$A$1:$DW$117, Mujeres!$A$1:$DW$117)</f>
        <v>0</v>
      </c>
      <c r="Q153" s="52" cm="1">
        <f t="array" aca="1" ref="Q153" ca="1">AnualidadActivo(Q$2, $E153, $C153, $B153, $D153, Hombres!$A$1:$DW$117, Mujeres!$A$1:$DW$117)</f>
        <v>0</v>
      </c>
      <c r="R153" s="52" cm="1">
        <f t="array" aca="1" ref="R153" ca="1">AnualidadActivo(R$2, $E153, $C153, $B153, $D153, Hombres!$A$1:$DW$117, Mujeres!$A$1:$DW$117)</f>
        <v>0</v>
      </c>
      <c r="S153" s="52" cm="1">
        <f t="array" aca="1" ref="S153" ca="1">AnualidadActivo(S$2, $E153, $C153, $B153, $D153, Hombres!$A$1:$DW$117, Mujeres!$A$1:$DW$117)</f>
        <v>0</v>
      </c>
      <c r="T153" s="52" cm="1">
        <f t="array" aca="1" ref="T153" ca="1">AnualidadActivo(T$2, $E153, $C153, $B153, $D153, Hombres!$A$1:$DW$117, Mujeres!$A$1:$DW$117)</f>
        <v>0</v>
      </c>
      <c r="U153" s="52" cm="1">
        <f t="array" aca="1" ref="U153" ca="1">AnualidadActivo(U$2, $E153, $C153, $B153, $D153, Hombres!$A$1:$DW$117, Mujeres!$A$1:$DW$117)</f>
        <v>0</v>
      </c>
      <c r="V153" s="52" cm="1">
        <f t="array" aca="1" ref="V153" ca="1">AnualidadActivo(V$2, $E153, $C153, $B153, $D153, Hombres!$A$1:$DW$117, Mujeres!$A$1:$DW$117)</f>
        <v>0</v>
      </c>
      <c r="W153" s="52" cm="1">
        <f t="array" aca="1" ref="W153" ca="1">AnualidadActivo(W$2, $E153, $C153, $B153, $D153, Hombres!$A$1:$DW$117, Mujeres!$A$1:$DW$117)</f>
        <v>0</v>
      </c>
      <c r="X153" s="52" cm="1">
        <f t="array" aca="1" ref="X153" ca="1">AnualidadActivo(X$2, $E153, $C153, $B153, $D153, Hombres!$A$1:$DW$117, Mujeres!$A$1:$DW$117)</f>
        <v>0</v>
      </c>
      <c r="Y153" s="52" cm="1">
        <f t="array" aca="1" ref="Y153" ca="1">AnualidadActivo(Y$2, $E153, $C153, $B153, $D153, Hombres!$A$1:$DW$117, Mujeres!$A$1:$DW$117)</f>
        <v>0</v>
      </c>
      <c r="Z153" s="52" cm="1">
        <f t="array" aca="1" ref="Z153" ca="1">AnualidadActivo(Z$2, $E153, $C153, $B153, $D153, Hombres!$A$1:$DW$117, Mujeres!$A$1:$DW$117)</f>
        <v>0</v>
      </c>
      <c r="AA153" s="52" cm="1">
        <f t="array" aca="1" ref="AA153" ca="1">AnualidadActivo(AA$2, $E153, $C153, $B153, $D153, Hombres!$A$1:$DW$117, Mujeres!$A$1:$DW$117)</f>
        <v>0</v>
      </c>
      <c r="AB153" s="52" cm="1">
        <f t="array" aca="1" ref="AB153" ca="1">AnualidadActivo(AB$2, $E153, $C153, $B153, $D153, Hombres!$A$1:$DW$117, Mujeres!$A$1:$DW$117)</f>
        <v>0</v>
      </c>
      <c r="AC153" s="52" cm="1">
        <f t="array" aca="1" ref="AC153" ca="1">AnualidadActivo(AC$2, $E153, $C153, $B153, $D153, Hombres!$A$1:$DW$117, Mujeres!$A$1:$DW$117)</f>
        <v>0</v>
      </c>
      <c r="AD153" s="52" cm="1">
        <f t="array" aca="1" ref="AD153" ca="1">AnualidadActivo(AD$2, $E153, $C153, $B153, $D153, Hombres!$A$1:$DW$117, Mujeres!$A$1:$DW$117)</f>
        <v>0</v>
      </c>
      <c r="AE153" s="52" cm="1">
        <f t="array" aca="1" ref="AE153" ca="1">AnualidadActivo(AE$2, $E153, $C153, $B153, $D153, Hombres!$A$1:$DW$117, Mujeres!$A$1:$DW$117)</f>
        <v>0</v>
      </c>
      <c r="AF153" s="52" cm="1">
        <f t="array" aca="1" ref="AF153" ca="1">AnualidadActivo(AF$2, $E153, $C153, $B153, $D153, Hombres!$A$1:$DW$117, Mujeres!$A$1:$DW$117)</f>
        <v>0</v>
      </c>
      <c r="AG153" s="52" cm="1">
        <f t="array" aca="1" ref="AG153" ca="1">AnualidadActivo(AG$2, $E153, $C153, $B153, $D153, Hombres!$A$1:$DW$117, Mujeres!$A$1:$DW$117)</f>
        <v>0</v>
      </c>
      <c r="AH153" s="52" cm="1">
        <f t="array" aca="1" ref="AH153" ca="1">AnualidadActivo(AH$2, $E153, $C153, $B153, $D153, Hombres!$A$1:$DW$117, Mujeres!$A$1:$DW$117)</f>
        <v>0</v>
      </c>
      <c r="AI153" s="52" cm="1">
        <f t="array" aca="1" ref="AI153" ca="1">AnualidadActivo(AI$2, $E153, $C153, $B153, $D153, Hombres!$A$1:$DW$117, Mujeres!$A$1:$DW$117)</f>
        <v>0</v>
      </c>
      <c r="AJ153" s="52" cm="1">
        <f t="array" aca="1" ref="AJ153" ca="1">AnualidadActivo(AJ$2, $E153, $C153, $B153, $D153, Hombres!$A$1:$DW$117, Mujeres!$A$1:$DW$117)</f>
        <v>0</v>
      </c>
      <c r="AK153" s="52" cm="1">
        <f t="array" aca="1" ref="AK153" ca="1">AnualidadActivo(AK$2, $E153, $C153, $B153, $D153, Hombres!$A$1:$DW$117, Mujeres!$A$1:$DW$117)</f>
        <v>0</v>
      </c>
      <c r="AL153" s="52" cm="1">
        <f t="array" aca="1" ref="AL153" ca="1">AnualidadActivo(AL$2, $E153, $C153, $B153, $D153, Hombres!$A$1:$DW$117, Mujeres!$A$1:$DW$117)</f>
        <v>0</v>
      </c>
      <c r="AM153" s="52" cm="1">
        <f t="array" aca="1" ref="AM153" ca="1">AnualidadActivo(AM$2, $E153, $C153, $B153, $D153, Hombres!$A$1:$DW$117, Mujeres!$A$1:$DW$117)</f>
        <v>0</v>
      </c>
      <c r="AN153" s="52" cm="1">
        <f t="array" aca="1" ref="AN153" ca="1">AnualidadActivo(AN$2, $E153, $C153, $B153, $D153, Hombres!$A$1:$DW$117, Mujeres!$A$1:$DW$117)</f>
        <v>0</v>
      </c>
      <c r="AO153" s="52" cm="1">
        <f t="array" aca="1" ref="AO153" ca="1">AnualidadActivo(AO$2, $E153, $C153, $B153, $D153, Hombres!$A$1:$DW$117, Mujeres!$A$1:$DW$117)</f>
        <v>0</v>
      </c>
      <c r="AP153" s="52" cm="1">
        <f t="array" aca="1" ref="AP153" ca="1">AnualidadActivo(AP$2, $E153, $C153, $B153, $D153, Hombres!$A$1:$DW$117, Mujeres!$A$1:$DW$117)</f>
        <v>0</v>
      </c>
      <c r="AQ153" s="52" cm="1">
        <f t="array" aca="1" ref="AQ153" ca="1">AnualidadActivo(AQ$2, $E153, $C153, $B153, $D153, Hombres!$A$1:$DW$117, Mujeres!$A$1:$DW$117)</f>
        <v>0</v>
      </c>
      <c r="AR153" s="52" cm="1">
        <f t="array" aca="1" ref="AR153" ca="1">AnualidadActivo(AR$2, $E153, $C153, $B153, $D153, Hombres!$A$1:$DW$117, Mujeres!$A$1:$DW$117)</f>
        <v>0</v>
      </c>
      <c r="AS153" s="52" cm="1">
        <f t="array" aca="1" ref="AS153" ca="1">AnualidadActivo(AS$2, $E153, $C153, $B153, $D153, Hombres!$A$1:$DW$117, Mujeres!$A$1:$DW$117)</f>
        <v>31825220.384049397</v>
      </c>
      <c r="AT153" s="52" cm="1">
        <f t="array" aca="1" ref="AT153" ca="1">AnualidadActivo(AT$2, $E153, $C153, $B153, $D153, Hombres!$A$1:$DW$117, Mujeres!$A$1:$DW$117)</f>
        <v>32779976.995570876</v>
      </c>
      <c r="AU153" s="52" cm="1">
        <f t="array" aca="1" ref="AU153" ca="1">AnualidadActivo(AU$2, $E153, $C153, $B153, $D153, Hombres!$A$1:$DW$117, Mujeres!$A$1:$DW$117)</f>
        <v>33763376.305438004</v>
      </c>
      <c r="AV153" s="52" cm="1">
        <f t="array" aca="1" ref="AV153" ca="1">AnualidadActivo(AV$2, $E153, $C153, $B153, $D153, Hombres!$A$1:$DW$117, Mujeres!$A$1:$DW$117)</f>
        <v>34776277.594601139</v>
      </c>
      <c r="AW153" s="52" cm="1">
        <f t="array" aca="1" ref="AW153" ca="1">AnualidadActivo(AW$2, $E153, $C153, $B153, $D153, Hombres!$A$1:$DW$117, Mujeres!$A$1:$DW$117)</f>
        <v>35819565.92243918</v>
      </c>
      <c r="AX153" s="52" cm="1">
        <f t="array" aca="1" ref="AX153" ca="1">AnualidadActivo(AX$2, $E153, $C153, $B153, $D153, Hombres!$A$1:$DW$117, Mujeres!$A$1:$DW$117)</f>
        <v>36938892.280682154</v>
      </c>
      <c r="AY153" s="52" cm="1">
        <f t="array" aca="1" ref="AY153" ca="1">AnualidadActivo(AY$2, $E153, $C153, $B153, $D153, Hombres!$A$1:$DW$117, Mujeres!$A$1:$DW$117)</f>
        <v>37744885.501428746</v>
      </c>
      <c r="AZ153" s="52" cm="1">
        <f t="array" aca="1" ref="AZ153" ca="1">AnualidadActivo(AZ$2, $E153, $C153, $B153, $D153, Hombres!$A$1:$DW$117, Mujeres!$A$1:$DW$117)</f>
        <v>38545306.034534484</v>
      </c>
      <c r="BA153" s="52" cm="1">
        <f t="array" aca="1" ref="BA153" ca="1">AnualidadActivo(BA$2, $E153, $C153, $B153, $D153, Hombres!$A$1:$DW$117, Mujeres!$A$1:$DW$117)</f>
        <v>39340705.615763597</v>
      </c>
      <c r="BB153" s="52" cm="1">
        <f t="array" aca="1" ref="BB153" ca="1">AnualidadActivo(BB$2, $E153, $C153, $B153, $D153, Hombres!$A$1:$DW$117, Mujeres!$A$1:$DW$117)</f>
        <v>40131828.636883549</v>
      </c>
      <c r="BC153" s="52" cm="1">
        <f t="array" aca="1" ref="BC153" ca="1">AnualidadActivo(BC$2, $E153, $C153, $B153, $D153, Hombres!$A$1:$DW$117, Mujeres!$A$1:$DW$117)</f>
        <v>40915270.436907001</v>
      </c>
      <c r="BD153" s="52" cm="1">
        <f t="array" aca="1" ref="BD153" ca="1">AnualidadActivo(BD$2, $E153, $C153, $B153, $D153, Hombres!$A$1:$DW$117, Mujeres!$A$1:$DW$117)</f>
        <v>41682841.810439326</v>
      </c>
      <c r="BE153" s="52" cm="1">
        <f t="array" aca="1" ref="BE153" ca="1">AnualidadActivo(BE$2, $E153, $C153, $B153, $D153, Hombres!$A$1:$DW$117, Mujeres!$A$1:$DW$117)</f>
        <v>42421068.072879411</v>
      </c>
      <c r="BF153" s="52" cm="1">
        <f t="array" aca="1" ref="BF153" ca="1">AnualidadActivo(BF$2, $E153, $C153, $B153, $D153, Hombres!$A$1:$DW$117, Mujeres!$A$1:$DW$117)</f>
        <v>43113600.705488123</v>
      </c>
      <c r="BG153" s="52" cm="1">
        <f t="array" aca="1" ref="BG153" ca="1">AnualidadActivo(BG$2, $E153, $C153, $B153, $D153, Hombres!$A$1:$DW$117, Mujeres!$A$1:$DW$117)</f>
        <v>43743852.221132427</v>
      </c>
      <c r="BH153" s="52" cm="1">
        <f t="array" aca="1" ref="BH153" ca="1">AnualidadActivo(BH$2, $E153, $C153, $B153, $D153, Hombres!$A$1:$DW$117, Mujeres!$A$1:$DW$117)</f>
        <v>44298102.27035401</v>
      </c>
      <c r="BI153" s="52" cm="1">
        <f t="array" aca="1" ref="BI153" ca="1">AnualidadActivo(BI$2, $E153, $C153, $B153, $D153, Hombres!$A$1:$DW$117, Mujeres!$A$1:$DW$117)</f>
        <v>44770730.639665939</v>
      </c>
      <c r="BJ153" s="52" cm="1">
        <f t="array" aca="1" ref="BJ153" ca="1">AnualidadActivo(BJ$2, $E153, $C153, $B153, $D153, Hombres!$A$1:$DW$117, Mujeres!$A$1:$DW$117)</f>
        <v>45161287.92931813</v>
      </c>
      <c r="BK153" s="52" cm="1">
        <f t="array" aca="1" ref="BK153" ca="1">AnualidadActivo(BK$2, $E153, $C153, $B153, $D153, Hombres!$A$1:$DW$117, Mujeres!$A$1:$DW$117)</f>
        <v>45469369.519443378</v>
      </c>
      <c r="BL153" s="52" cm="1">
        <f t="array" aca="1" ref="BL153" ca="1">AnualidadActivo(BL$2, $E153, $C153, $B153, $D153, Hombres!$A$1:$DW$117, Mujeres!$A$1:$DW$117)</f>
        <v>45691721.32945203</v>
      </c>
      <c r="BM153" s="52" cm="1">
        <f t="array" aca="1" ref="BM153" ca="1">AnualidadActivo(BM$2, $E153, $C153, $B153, $D153, Hombres!$A$1:$DW$117, Mujeres!$A$1:$DW$117)</f>
        <v>45820291.939041071</v>
      </c>
      <c r="BN153" s="52" cm="1">
        <f t="array" aca="1" ref="BN153" ca="1">AnualidadActivo(BN$2, $E153, $C153, $B153, $D153, Hombres!$A$1:$DW$117, Mujeres!$A$1:$DW$117)</f>
        <v>45761851.134991795</v>
      </c>
      <c r="BO153" s="52" cm="1">
        <f t="array" aca="1" ref="BO153" ca="1">AnualidadActivo(BO$2, $E153, $C153, $B153, $D153, Hombres!$A$1:$DW$117, Mujeres!$A$1:$DW$117)</f>
        <v>45567567.228238583</v>
      </c>
      <c r="BP153" s="52" cm="1">
        <f t="array" aca="1" ref="BP153" ca="1">AnualidadActivo(BP$2, $E153, $C153, $B153, $D153, Hombres!$A$1:$DW$117, Mujeres!$A$1:$DW$117)</f>
        <v>45225255.096517421</v>
      </c>
      <c r="BQ153" s="52" cm="1">
        <f t="array" aca="1" ref="BQ153" ca="1">AnualidadActivo(BQ$2, $E153, $C153, $B153, $D153, Hombres!$A$1:$DW$117, Mujeres!$A$1:$DW$117)</f>
        <v>44720711.974978283</v>
      </c>
      <c r="BR153" s="52" cm="1">
        <f t="array" aca="1" ref="BR153" ca="1">AnualidadActivo(BR$2, $E153, $C153, $B153, $D153, Hombres!$A$1:$DW$117, Mujeres!$A$1:$DW$117)</f>
        <v>44039653.365321688</v>
      </c>
      <c r="BS153" s="52" cm="1">
        <f t="array" aca="1" ref="BS153" ca="1">AnualidadActivo(BS$2, $E153, $C153, $B153, $D153, Hombres!$A$1:$DW$117, Mujeres!$A$1:$DW$117)</f>
        <v>43170526.622390002</v>
      </c>
      <c r="BT153" s="52" cm="1">
        <f t="array" aca="1" ref="BT153" ca="1">AnualidadActivo(BT$2, $E153, $C153, $B153, $D153, Hombres!$A$1:$DW$117, Mujeres!$A$1:$DW$117)</f>
        <v>42101946.694371387</v>
      </c>
      <c r="BU153" s="52" cm="1">
        <f t="array" aca="1" ref="BU153" ca="1">AnualidadActivo(BU$2, $E153, $C153, $B153, $D153, Hombres!$A$1:$DW$117, Mujeres!$A$1:$DW$117)</f>
        <v>40822822.738006979</v>
      </c>
      <c r="BV153" s="52" cm="1">
        <f t="array" aca="1" ref="BV153" ca="1">AnualidadActivo(BV$2, $E153, $C153, $B153, $D153, Hombres!$A$1:$DW$117, Mujeres!$A$1:$DW$117)</f>
        <v>39324624.367888488</v>
      </c>
      <c r="BW153" s="52" cm="1">
        <f t="array" aca="1" ref="BW153" ca="1">AnualidadActivo(BW$2, $E153, $C153, $B153, $D153, Hombres!$A$1:$DW$117, Mujeres!$A$1:$DW$117)</f>
        <v>37605178.250957072</v>
      </c>
      <c r="BX153" s="52" cm="1">
        <f t="array" aca="1" ref="BX153" ca="1">AnualidadActivo(BX$2, $E153, $C153, $B153, $D153, Hombres!$A$1:$DW$117, Mujeres!$A$1:$DW$117)</f>
        <v>35669960.724181861</v>
      </c>
      <c r="BY153" s="52" cm="1">
        <f t="array" aca="1" ref="BY153" ca="1">AnualidadActivo(BY$2, $E153, $C153, $B153, $D153, Hombres!$A$1:$DW$117, Mujeres!$A$1:$DW$117)</f>
        <v>33529621.292637069</v>
      </c>
      <c r="BZ153" s="52" cm="1">
        <f t="array" aca="1" ref="BZ153" ca="1">AnualidadActivo(BZ$2, $E153, $C153, $B153, $D153, Hombres!$A$1:$DW$117, Mujeres!$A$1:$DW$117)</f>
        <v>31199721.573589701</v>
      </c>
      <c r="CA153" s="52" cm="1">
        <f t="array" aca="1" ref="CA153" ca="1">AnualidadActivo(CA$2, $E153, $C153, $B153, $D153, Hombres!$A$1:$DW$117, Mujeres!$A$1:$DW$117)</f>
        <v>28703210.925258331</v>
      </c>
      <c r="CB153" s="52" cm="1">
        <f t="array" aca="1" ref="CB153" ca="1">AnualidadActivo(CB$2, $E153, $C153, $B153, $D153, Hombres!$A$1:$DW$117, Mujeres!$A$1:$DW$117)</f>
        <v>26073247.421073828</v>
      </c>
      <c r="CC153" s="52" cm="1">
        <f t="array" aca="1" ref="CC153" ca="1">AnualidadActivo(CC$2, $E153, $C153, $B153, $D153, Hombres!$A$1:$DW$117, Mujeres!$A$1:$DW$117)</f>
        <v>23351964.075730685</v>
      </c>
      <c r="CD153" s="52" cm="1">
        <f t="array" aca="1" ref="CD153" ca="1">AnualidadActivo(CD$2, $E153, $C153, $B153, $D153, Hombres!$A$1:$DW$117, Mujeres!$A$1:$DW$117)</f>
        <v>20587059.536973387</v>
      </c>
      <c r="CE153" s="52" cm="1">
        <f t="array" aca="1" ref="CE153" ca="1">AnualidadActivo(CE$2, $E153, $C153, $B153, $D153, Hombres!$A$1:$DW$117, Mujeres!$A$1:$DW$117)</f>
        <v>17830327.445630677</v>
      </c>
      <c r="CF153" s="52" cm="1">
        <f t="array" aca="1" ref="CF153" ca="1">AnualidadActivo(CF$2, $E153, $C153, $B153, $D153, Hombres!$A$1:$DW$117, Mujeres!$A$1:$DW$117)</f>
        <v>15137484.3771662</v>
      </c>
      <c r="CG153" s="52" cm="1">
        <f t="array" aca="1" ref="CG153" ca="1">AnualidadActivo(CG$2, $E153, $C153, $B153, $D153, Hombres!$A$1:$DW$117, Mujeres!$A$1:$DW$117)</f>
        <v>12567005.16961205</v>
      </c>
      <c r="CH153" s="52" cm="1">
        <f t="array" aca="1" ref="CH153" ca="1">AnualidadActivo(CH$2, $E153, $C153, $B153, $D153, Hombres!$A$1:$DW$117, Mujeres!$A$1:$DW$117)</f>
        <v>10175172.656207539</v>
      </c>
      <c r="CI153" s="52" cm="1">
        <f t="array" aca="1" ref="CI153" ca="1">AnualidadActivo(CI$2, $E153, $C153, $B153, $D153, Hombres!$A$1:$DW$117, Mujeres!$A$1:$DW$117)</f>
        <v>8010252.8294978365</v>
      </c>
      <c r="CJ153" s="52" cm="1">
        <f t="array" aca="1" ref="CJ153" ca="1">AnualidadActivo(CJ$2, $E153, $C153, $B153, $D153, Hombres!$A$1:$DW$117, Mujeres!$A$1:$DW$117)</f>
        <v>6109057.329066202</v>
      </c>
      <c r="CK153" s="52" cm="1">
        <f t="array" aca="1" ref="CK153" ca="1">AnualidadActivo(CK$2, $E153, $C153, $B153, $D153, Hombres!$A$1:$DW$117, Mujeres!$A$1:$DW$117)</f>
        <v>4494935.9530683765</v>
      </c>
      <c r="CL153" s="52" cm="1">
        <f t="array" aca="1" ref="CL153" ca="1">AnualidadActivo(CL$2, $E153, $C153, $B153, $D153, Hombres!$A$1:$DW$117, Mujeres!$A$1:$DW$117)</f>
        <v>3176068.8839913066</v>
      </c>
      <c r="CM153" s="52" cm="1">
        <f t="array" aca="1" ref="CM153" ca="1">AnualidadActivo(CM$2, $E153, $C153, $B153, $D153, Hombres!$A$1:$DW$117, Mujeres!$A$1:$DW$117)</f>
        <v>2143925.9714658167</v>
      </c>
      <c r="CN153" s="52" cm="1">
        <f t="array" aca="1" ref="CN153" ca="1">AnualidadActivo(CN$2, $E153, $C153, $B153, $D153, Hombres!$A$1:$DW$117, Mujeres!$A$1:$DW$117)</f>
        <v>1374109.4851075755</v>
      </c>
      <c r="CO153" s="52" cm="1">
        <f t="array" aca="1" ref="CO153" ca="1">AnualidadActivo(CO$2, $E153, $C153, $B153, $D153, Hombres!$A$1:$DW$117, Mujeres!$A$1:$DW$117)</f>
        <v>830150.13191650924</v>
      </c>
      <c r="CP153" s="52" cm="1">
        <f t="array" aca="1" ref="CP153" ca="1">AnualidadActivo(CP$2, $E153, $C153, $B153, $D153, Hombres!$A$1:$DW$117, Mujeres!$A$1:$DW$117)</f>
        <v>468685.11631840665</v>
      </c>
      <c r="CQ153" s="52" cm="1">
        <f t="array" aca="1" ref="CQ153" ca="1">AnualidadActivo(CQ$2, $E153, $C153, $B153, $D153, Hombres!$A$1:$DW$117, Mujeres!$A$1:$DW$117)</f>
        <v>244810.37026954797</v>
      </c>
      <c r="CR153" s="52" cm="1">
        <f t="array" aca="1" ref="CR153" ca="1">AnualidadActivo(CR$2, $E153, $C153, $B153, $D153, Hombres!$A$1:$DW$117, Mujeres!$A$1:$DW$117)</f>
        <v>116889.07625409758</v>
      </c>
      <c r="CS153" s="52" cm="1">
        <f t="array" aca="1" ref="CS153" ca="1">AnualidadActivo(CS$2, $E153, $C153, $B153, $D153, Hombres!$A$1:$DW$117, Mujeres!$A$1:$DW$117)</f>
        <v>50258.169825303761</v>
      </c>
      <c r="CT153" s="52" cm="1">
        <f t="array" aca="1" ref="CT153" ca="1">AnualidadActivo(CT$2, $E153, $C153, $B153, $D153, Hombres!$A$1:$DW$117, Mujeres!$A$1:$DW$117)</f>
        <v>19090.51364016136</v>
      </c>
      <c r="CU153" s="52" cm="1">
        <f t="array" aca="1" ref="CU153" ca="1">AnualidadActivo(CU$2, $E153, $C153, $B153, $D153, Hombres!$A$1:$DW$117, Mujeres!$A$1:$DW$117)</f>
        <v>6247.8514215098603</v>
      </c>
      <c r="CV153" s="52" cm="1">
        <f t="array" aca="1" ref="CV153" ca="1">AnualidadActivo(CV$2, $E153, $C153, $B153, $D153, Hombres!$A$1:$DW$117, Mujeres!$A$1:$DW$117)</f>
        <v>1702.6810449396887</v>
      </c>
      <c r="CW153" s="52" cm="1">
        <f t="array" aca="1" ref="CW153" ca="1">AnualidadActivo(CW$2, $E153, $C153, $B153, $D153, Hombres!$A$1:$DW$117, Mujeres!$A$1:$DW$117)</f>
        <v>0</v>
      </c>
      <c r="CX153" s="52" cm="1">
        <f t="array" aca="1" ref="CX153" ca="1">AnualidadActivo(CX$2, $E153, $C153, $B153, $D153, Hombres!$A$1:$DW$117, Mujeres!$A$1:$DW$117)</f>
        <v>0</v>
      </c>
      <c r="CY153" s="52" cm="1">
        <f t="array" aca="1" ref="CY153" ca="1">AnualidadActivo(CY$2, $E153, $C153, $B153, $D153, Hombres!$A$1:$DW$117, Mujeres!$A$1:$DW$117)</f>
        <v>0</v>
      </c>
      <c r="CZ153" s="52" cm="1">
        <f t="array" aca="1" ref="CZ153" ca="1">AnualidadActivo(CZ$2, $E153, $C153, $B153, $D153, Hombres!$A$1:$DW$117, Mujeres!$A$1:$DW$117)</f>
        <v>0</v>
      </c>
      <c r="DA153" s="52" cm="1">
        <f t="array" aca="1" ref="DA153" ca="1">AnualidadActivo(DA$2, $E153, $C153, $B153, $D153, Hombres!$A$1:$DW$117, Mujeres!$A$1:$DW$117)</f>
        <v>0</v>
      </c>
      <c r="DD153" s="25"/>
      <c r="DE153" s="52" cm="1">
        <f t="array" aca="1" ref="DE153" ca="1">beneficio_muerte_individual_activo(DE$2,$F153,$D153, Hombres!$A$1:$DW$117, Mujeres!$A$1:$DW$117)</f>
        <v>0</v>
      </c>
      <c r="DF153" s="52" cm="1">
        <f t="array" aca="1" ref="DF153" ca="1">beneficio_muerte_individual_activo(DF$2,$F153,$D153, Hombres!$A$1:$DW$117, Mujeres!$A$1:$DW$117)</f>
        <v>6209</v>
      </c>
      <c r="DG153" s="52" cm="1">
        <f t="array" aca="1" ref="DG153" ca="1">beneficio_muerte_individual_activo(DG$2,$F153,$D153, Hombres!$A$1:$DW$117, Mujeres!$A$1:$DW$117)</f>
        <v>6251.6424496500003</v>
      </c>
      <c r="DH153" s="52" cm="1">
        <f t="array" aca="1" ref="DH153" ca="1">beneficio_muerte_individual_activo(DH$2,$F153,$D153, Hombres!$A$1:$DW$117, Mujeres!$A$1:$DW$117)</f>
        <v>6302.0867772965312</v>
      </c>
      <c r="DI153" s="52" cm="1">
        <f t="array" aca="1" ref="DI153" ca="1">beneficio_muerte_individual_activo(DI$2,$F153,$D153, Hombres!$A$1:$DW$117, Mujeres!$A$1:$DW$117)</f>
        <v>6337.3797498506319</v>
      </c>
      <c r="DJ153" s="52" cm="1">
        <f t="array" aca="1" ref="DJ153" ca="1">beneficio_muerte_individual_activo(DJ$2,$F153,$D153, Hombres!$A$1:$DW$117, Mujeres!$A$1:$DW$117)</f>
        <v>6333.7089548024805</v>
      </c>
      <c r="DK153" s="52" cm="1">
        <f t="array" aca="1" ref="DK153" ca="1">beneficio_muerte_individual_activo(DK$2,$F153,$D153, Hombres!$A$1:$DW$117, Mujeres!$A$1:$DW$117)</f>
        <v>6321.5727553902634</v>
      </c>
      <c r="DL153" s="52" cm="1">
        <f t="array" aca="1" ref="DL153" ca="1">beneficio_muerte_individual_activo(DL$2,$F153,$D153, Hombres!$A$1:$DW$117, Mujeres!$A$1:$DW$117)</f>
        <v>6393.3083264842717</v>
      </c>
      <c r="DM153" s="52" cm="1">
        <f t="array" aca="1" ref="DM153" ca="1">beneficio_muerte_individual_activo(DM$2,$F153,$D153, Hombres!$A$1:$DW$117, Mujeres!$A$1:$DW$117)</f>
        <v>6555.9225733095209</v>
      </c>
      <c r="DN153" s="52" cm="1">
        <f t="array" aca="1" ref="DN153" ca="1">beneficio_muerte_individual_activo(DN$2,$F153,$D153, Hombres!$A$1:$DW$117, Mujeres!$A$1:$DW$117)</f>
        <v>6804.4744214628809</v>
      </c>
      <c r="DO153" s="52" cm="1">
        <f t="array" aca="1" ref="DO153" ca="1">beneficio_muerte_individual_activo(DO$2,$F153,$D153, Hombres!$A$1:$DW$117, Mujeres!$A$1:$DW$117)</f>
        <v>7119.6766067128829</v>
      </c>
      <c r="DP153" s="52" cm="1">
        <f t="array" aca="1" ref="DP153" ca="1">beneficio_muerte_individual_activo(DP$2,$F153,$D153, Hombres!$A$1:$DW$117, Mujeres!$A$1:$DW$117)</f>
        <v>7508.9816765928235</v>
      </c>
      <c r="DQ153" s="52" cm="1">
        <f t="array" aca="1" ref="DQ153" ca="1">beneficio_muerte_individual_activo(DQ$2,$F153,$D153, Hombres!$A$1:$DW$117, Mujeres!$A$1:$DW$117)</f>
        <v>7979.2593899988333</v>
      </c>
      <c r="DR153" s="52" cm="1">
        <f t="array" aca="1" ref="DR153" ca="1">beneficio_muerte_individual_activo(DR$2,$F153,$D153, Hombres!$A$1:$DW$117, Mujeres!$A$1:$DW$117)</f>
        <v>8468.8893151311277</v>
      </c>
      <c r="DS153" s="52" cm="1">
        <f t="array" aca="1" ref="DS153" ca="1">beneficio_muerte_individual_activo(DS$2,$F153,$D153, Hombres!$A$1:$DW$117, Mujeres!$A$1:$DW$117)</f>
        <v>8875.4536678824788</v>
      </c>
      <c r="DT153" s="52" cm="1">
        <f t="array" aca="1" ref="DT153" ca="1">beneficio_muerte_individual_activo(DT$2,$F153,$D153, Hombres!$A$1:$DW$117, Mujeres!$A$1:$DW$117)</f>
        <v>9167.5265366198491</v>
      </c>
      <c r="DU153" s="52" cm="1">
        <f t="array" aca="1" ref="DU153" ca="1">beneficio_muerte_individual_activo(DU$2,$F153,$D153, Hombres!$A$1:$DW$117, Mujeres!$A$1:$DW$117)</f>
        <v>9413.851553616194</v>
      </c>
      <c r="DV153" s="52" cm="1">
        <f t="array" aca="1" ref="DV153" ca="1">beneficio_muerte_individual_activo(DV$2,$F153,$D153, Hombres!$A$1:$DW$117, Mujeres!$A$1:$DW$117)</f>
        <v>9835.907619389287</v>
      </c>
      <c r="DW153" s="52" cm="1">
        <f t="array" aca="1" ref="DW153" ca="1">beneficio_muerte_individual_activo(DW$2,$F153,$D153, Hombres!$A$1:$DW$117, Mujeres!$A$1:$DW$117)</f>
        <v>10442.464346552675</v>
      </c>
      <c r="DX153" s="52" cm="1">
        <f t="array" aca="1" ref="DX153" ca="1">beneficio_muerte_individual_activo(DX$2,$F153,$D153, Hombres!$A$1:$DW$117, Mujeres!$A$1:$DW$117)</f>
        <v>11179.280397776094</v>
      </c>
      <c r="DY153" s="52" cm="1">
        <f t="array" aca="1" ref="DY153" ca="1">beneficio_muerte_individual_activo(DY$2,$F153,$D153, Hombres!$A$1:$DW$117, Mujeres!$A$1:$DW$117)</f>
        <v>11970.628549291972</v>
      </c>
      <c r="DZ153" s="52" cm="1">
        <f t="array" aca="1" ref="DZ153" ca="1">beneficio_muerte_individual_activo(DZ$2,$F153,$D153, Hombres!$A$1:$DW$117, Mujeres!$A$1:$DW$117)</f>
        <v>12788.933265668546</v>
      </c>
      <c r="EA153" s="52" cm="1">
        <f t="array" aca="1" ref="EA153" ca="1">beneficio_muerte_individual_activo(EA$2,$F153,$D153, Hombres!$A$1:$DW$117, Mujeres!$A$1:$DW$117)</f>
        <v>13643.591747050559</v>
      </c>
      <c r="EB153" s="52" cm="1">
        <f t="array" aca="1" ref="EB153" ca="1">beneficio_muerte_individual_activo(EB$2,$F153,$D153, Hombres!$A$1:$DW$117, Mujeres!$A$1:$DW$117)</f>
        <v>14472.134874142403</v>
      </c>
      <c r="EC153" s="52" cm="1">
        <f t="array" aca="1" ref="EC153" ca="1">beneficio_muerte_individual_activo(EC$2,$F153,$D153, Hombres!$A$1:$DW$117, Mujeres!$A$1:$DW$117)</f>
        <v>15198.557452701614</v>
      </c>
      <c r="ED153" s="52" cm="1">
        <f t="array" aca="1" ref="ED153" ca="1">beneficio_muerte_individual_activo(ED$2,$F153,$D153, Hombres!$A$1:$DW$117, Mujeres!$A$1:$DW$117)</f>
        <v>15961.322224306145</v>
      </c>
      <c r="EE153" s="52" cm="1">
        <f t="array" aca="1" ref="EE153" ca="1">beneficio_muerte_individual_activo(EE$2,$F153,$D153, Hombres!$A$1:$DW$117, Mujeres!$A$1:$DW$117)</f>
        <v>16851.43782926671</v>
      </c>
      <c r="EF153" s="52" cm="1">
        <f t="array" aca="1" ref="EF153" ca="1">beneficio_muerte_individual_activo(EF$2,$F153,$D153, Hombres!$A$1:$DW$117, Mujeres!$A$1:$DW$117)</f>
        <v>18082.673616100263</v>
      </c>
      <c r="EG153" s="52" cm="1">
        <f t="array" aca="1" ref="EG153" ca="1">beneficio_muerte_individual_activo(EG$2,$F153,$D153, Hombres!$A$1:$DW$117, Mujeres!$A$1:$DW$117)</f>
        <v>19718.693597007325</v>
      </c>
      <c r="EH153" s="52" cm="1">
        <f t="array" aca="1" ref="EH153" ca="1">beneficio_muerte_individual_activo(EH$2,$F153,$D153, Hombres!$A$1:$DW$117, Mujeres!$A$1:$DW$117)</f>
        <v>21697.737171261193</v>
      </c>
      <c r="EI153" s="52" cm="1">
        <f t="array" aca="1" ref="EI153" ca="1">beneficio_muerte_individual_activo(EI$2,$F153,$D153, Hombres!$A$1:$DW$117, Mujeres!$A$1:$DW$117)</f>
        <v>23721.404240774715</v>
      </c>
      <c r="EJ153" s="52" cm="1">
        <f t="array" aca="1" ref="EJ153" ca="1">beneficio_muerte_individual_activo(EJ$2,$F153,$D153, Hombres!$A$1:$DW$117, Mujeres!$A$1:$DW$117)</f>
        <v>25634.49083545406</v>
      </c>
      <c r="EK153" s="52" cm="1">
        <f t="array" aca="1" ref="EK153" ca="1">beneficio_muerte_individual_activo(EK$2,$F153,$D153, Hombres!$A$1:$DW$117, Mujeres!$A$1:$DW$117)</f>
        <v>27510.934082642987</v>
      </c>
      <c r="EL153" s="52" cm="1">
        <f t="array" aca="1" ref="EL153" ca="1">beneficio_muerte_individual_activo(EL$2,$F153,$D153, Hombres!$A$1:$DW$117, Mujeres!$A$1:$DW$117)</f>
        <v>29362.035038236289</v>
      </c>
      <c r="EM153" s="52" cm="1">
        <f t="array" aca="1" ref="EM153" ca="1">beneficio_muerte_individual_activo(EM$2,$F153,$D153, Hombres!$A$1:$DW$117, Mujeres!$A$1:$DW$117)</f>
        <v>31197.744266245278</v>
      </c>
      <c r="EN153" s="52" cm="1">
        <f t="array" aca="1" ref="EN153" ca="1">beneficio_muerte_individual_activo(EN$2,$F153,$D153, Hombres!$A$1:$DW$117, Mujeres!$A$1:$DW$117)</f>
        <v>33187.028210247663</v>
      </c>
      <c r="EO153" s="52" cm="1">
        <f t="array" aca="1" ref="EO153" ca="1">beneficio_muerte_individual_activo(EO$2,$F153,$D153, Hombres!$A$1:$DW$117, Mujeres!$A$1:$DW$117)</f>
        <v>21250.485573847618</v>
      </c>
      <c r="EP153" s="52" cm="1">
        <f t="array" aca="1" ref="EP153" ca="1">beneficio_muerte_individual_activo(EP$2,$F153,$D153, Hombres!$A$1:$DW$117, Mujeres!$A$1:$DW$117)</f>
        <v>22680.224693426422</v>
      </c>
      <c r="EQ153" s="52" cm="1">
        <f t="array" aca="1" ref="EQ153" ca="1">beneficio_muerte_individual_activo(EQ$2,$F153,$D153, Hombres!$A$1:$DW$117, Mujeres!$A$1:$DW$117)</f>
        <v>23964.584511338267</v>
      </c>
      <c r="ER153" s="52" cm="1">
        <f t="array" aca="1" ref="ER153" ca="1">beneficio_muerte_individual_activo(ER$2,$F153,$D153, Hombres!$A$1:$DW$117, Mujeres!$A$1:$DW$117)</f>
        <v>25068.92810763076</v>
      </c>
      <c r="ES153" s="52" cm="1">
        <f t="array" aca="1" ref="ES153" ca="1">beneficio_muerte_individual_activo(ES$2,$F153,$D153, Hombres!$A$1:$DW$117, Mujeres!$A$1:$DW$117)</f>
        <v>26272.688888418958</v>
      </c>
      <c r="ET153" s="52" cm="1">
        <f t="array" aca="1" ref="ET153" ca="1">beneficio_muerte_individual_activo(ET$2,$F153,$D153, Hombres!$A$1:$DW$117, Mujeres!$A$1:$DW$117)</f>
        <v>27885.651154436338</v>
      </c>
      <c r="EU153" s="52" cm="1">
        <f t="array" aca="1" ref="EU153" ca="1">beneficio_muerte_individual_activo(EU$2,$F153,$D153, Hombres!$A$1:$DW$117, Mujeres!$A$1:$DW$117)</f>
        <v>30183.364821083025</v>
      </c>
      <c r="EV153" s="52" cm="1">
        <f t="array" aca="1" ref="EV153" ca="1">beneficio_muerte_individual_activo(EV$2,$F153,$D153, Hombres!$A$1:$DW$117, Mujeres!$A$1:$DW$117)</f>
        <v>33223.028334415249</v>
      </c>
      <c r="EW153" s="52" cm="1">
        <f t="array" aca="1" ref="EW153" ca="1">beneficio_muerte_individual_activo(EW$2,$F153,$D153, Hombres!$A$1:$DW$117, Mujeres!$A$1:$DW$117)</f>
        <v>36875.785027511294</v>
      </c>
      <c r="EX153" s="52" cm="1">
        <f t="array" aca="1" ref="EX153" ca="1">beneficio_muerte_individual_activo(EX$2,$F153,$D153, Hombres!$A$1:$DW$117, Mujeres!$A$1:$DW$117)</f>
        <v>40905.2027370867</v>
      </c>
      <c r="EY153" s="52" cm="1">
        <f t="array" aca="1" ref="EY153" ca="1">beneficio_muerte_individual_activo(EY$2,$F153,$D153, Hombres!$A$1:$DW$117, Mujeres!$A$1:$DW$117)</f>
        <v>44868.230538472628</v>
      </c>
      <c r="EZ153" s="52" cm="1">
        <f t="array" aca="1" ref="EZ153" ca="1">beneficio_muerte_individual_activo(EZ$2,$F153,$D153, Hombres!$A$1:$DW$117, Mujeres!$A$1:$DW$117)</f>
        <v>48503.288813177511</v>
      </c>
      <c r="FA153" s="52" cm="1">
        <f t="array" aca="1" ref="FA153" ca="1">beneficio_muerte_individual_activo(FA$2,$F153,$D153, Hombres!$A$1:$DW$117, Mujeres!$A$1:$DW$117)</f>
        <v>51797.726874726985</v>
      </c>
      <c r="FB153" s="52" cm="1">
        <f t="array" aca="1" ref="FB153" ca="1">beneficio_muerte_individual_activo(FB$2,$F153,$D153, Hombres!$A$1:$DW$117, Mujeres!$A$1:$DW$117)</f>
        <v>54849.511224840455</v>
      </c>
      <c r="FC153" s="52" cm="1">
        <f t="array" aca="1" ref="FC153" ca="1">beneficio_muerte_individual_activo(FC$2,$F153,$D153, Hombres!$A$1:$DW$117, Mujeres!$A$1:$DW$117)</f>
        <v>57894.822225953198</v>
      </c>
      <c r="FD153" s="52" cm="1">
        <f t="array" aca="1" ref="FD153" ca="1">beneficio_muerte_individual_activo(FD$2,$F153,$D153, Hombres!$A$1:$DW$117, Mujeres!$A$1:$DW$117)</f>
        <v>64873.339231086982</v>
      </c>
      <c r="FE153" s="52" cm="1">
        <f t="array" aca="1" ref="FE153" ca="1">beneficio_muerte_individual_activo(FE$2,$F153,$D153, Hombres!$A$1:$DW$117, Mujeres!$A$1:$DW$117)</f>
        <v>68925.368694982579</v>
      </c>
      <c r="FF153" s="52" cm="1">
        <f t="array" aca="1" ref="FF153" ca="1">beneficio_muerte_individual_activo(FF$2,$F153,$D153, Hombres!$A$1:$DW$117, Mujeres!$A$1:$DW$117)</f>
        <v>73044.048390890472</v>
      </c>
      <c r="FG153" s="52" cm="1">
        <f t="array" aca="1" ref="FG153" ca="1">beneficio_muerte_individual_activo(FG$2,$F153,$D153, Hombres!$A$1:$DW$117, Mujeres!$A$1:$DW$117)</f>
        <v>77210.700710167701</v>
      </c>
      <c r="FH153" s="52" cm="1">
        <f t="array" aca="1" ref="FH153" ca="1">beneficio_muerte_individual_activo(FH$2,$F153,$D153, Hombres!$A$1:$DW$117, Mujeres!$A$1:$DW$117)</f>
        <v>81414.457837175098</v>
      </c>
      <c r="FI153" s="52" cm="1">
        <f t="array" aca="1" ref="FI153" ca="1">beneficio_muerte_individual_activo(FI$2,$F153,$D153, Hombres!$A$1:$DW$117, Mujeres!$A$1:$DW$117)</f>
        <v>85594.833497370564</v>
      </c>
      <c r="FJ153" s="52" cm="1">
        <f t="array" aca="1" ref="FJ153" ca="1">beneficio_muerte_individual_activo(FJ$2,$F153,$D153, Hombres!$A$1:$DW$117, Mujeres!$A$1:$DW$117)</f>
        <v>89747.239998226709</v>
      </c>
      <c r="FK153" s="52" cm="1">
        <f t="array" aca="1" ref="FK153" ca="1">beneficio_muerte_individual_activo(FK$2,$F153,$D153, Hombres!$A$1:$DW$117, Mujeres!$A$1:$DW$117)</f>
        <v>93791.913853674807</v>
      </c>
      <c r="FL153" s="52" cm="1">
        <f t="array" aca="1" ref="FL153" ca="1">beneficio_muerte_individual_activo(FL$2,$F153,$D153, Hombres!$A$1:$DW$117, Mujeres!$A$1:$DW$117)</f>
        <v>97541.224286094584</v>
      </c>
      <c r="FM153" s="52" cm="1">
        <f t="array" aca="1" ref="FM153" ca="1">beneficio_muerte_individual_activo(FM$2,$F153,$D153, Hombres!$A$1:$DW$117, Mujeres!$A$1:$DW$117)</f>
        <v>100795.7070438404</v>
      </c>
      <c r="FN153" s="52" cm="1">
        <f t="array" aca="1" ref="FN153" ca="1">beneficio_muerte_individual_activo(FN$2,$F153,$D153, Hombres!$A$1:$DW$117, Mujeres!$A$1:$DW$117)</f>
        <v>103412.98564184239</v>
      </c>
      <c r="FO153" s="52" cm="1">
        <f t="array" aca="1" ref="FO153" ca="1">beneficio_muerte_individual_activo(FO$2,$F153,$D153, Hombres!$A$1:$DW$117, Mujeres!$A$1:$DW$117)</f>
        <v>105295.11430149038</v>
      </c>
      <c r="FP153" s="52" cm="1">
        <f t="array" aca="1" ref="FP153" ca="1">beneficio_muerte_individual_activo(FP$2,$F153,$D153, Hombres!$A$1:$DW$117, Mujeres!$A$1:$DW$117)</f>
        <v>106298.32779721118</v>
      </c>
      <c r="FQ153" s="52" cm="1">
        <f t="array" aca="1" ref="FQ153" ca="1">beneficio_muerte_individual_activo(FQ$2,$F153,$D153, Hombres!$A$1:$DW$117, Mujeres!$A$1:$DW$117)</f>
        <v>106203.83646541795</v>
      </c>
      <c r="FR153" s="52" cm="1">
        <f t="array" aca="1" ref="FR153" ca="1">beneficio_muerte_individual_activo(FR$2,$F153,$D153, Hombres!$A$1:$DW$117, Mujeres!$A$1:$DW$117)</f>
        <v>104843.17875943083</v>
      </c>
      <c r="FS153" s="52" cm="1">
        <f t="array" aca="1" ref="FS153" ca="1">beneficio_muerte_individual_activo(FS$2,$F153,$D153, Hombres!$A$1:$DW$117, Mujeres!$A$1:$DW$117)</f>
        <v>102166.55985005679</v>
      </c>
      <c r="FT153" s="52" cm="1">
        <f t="array" aca="1" ref="FT153" ca="1">beneficio_muerte_individual_activo(FT$2,$F153,$D153, Hombres!$A$1:$DW$117, Mujeres!$A$1:$DW$117)</f>
        <v>98176.266398001608</v>
      </c>
      <c r="FU153" s="52" cm="1">
        <f t="array" aca="1" ref="FU153" ca="1">beneficio_muerte_individual_activo(FU$2,$F153,$D153, Hombres!$A$1:$DW$117, Mujeres!$A$1:$DW$117)</f>
        <v>92871.355794733856</v>
      </c>
      <c r="FV153" s="52" cm="1">
        <f t="array" aca="1" ref="FV153" ca="1">beneficio_muerte_individual_activo(FV$2,$F153,$D153, Hombres!$A$1:$DW$117, Mujeres!$A$1:$DW$117)</f>
        <v>86261.403326983942</v>
      </c>
      <c r="FW153" s="52" cm="1">
        <f t="array" aca="1" ref="FW153" ca="1">beneficio_muerte_individual_activo(FW$2,$F153,$D153, Hombres!$A$1:$DW$117, Mujeres!$A$1:$DW$117)</f>
        <v>78467.976716492849</v>
      </c>
      <c r="FX153" s="52" cm="1">
        <f t="array" aca="1" ref="FX153" ca="1">beneficio_muerte_individual_activo(FX$2,$F153,$D153, Hombres!$A$1:$DW$117, Mujeres!$A$1:$DW$117)</f>
        <v>69753.217488273876</v>
      </c>
      <c r="FY153" s="52" cm="1">
        <f t="array" aca="1" ref="FY153" ca="1">beneficio_muerte_individual_activo(FY$2,$F153,$D153, Hombres!$A$1:$DW$117, Mujeres!$A$1:$DW$117)</f>
        <v>60449.57495908103</v>
      </c>
      <c r="FZ153" s="52" cm="1">
        <f t="array" aca="1" ref="FZ153" ca="1">beneficio_muerte_individual_activo(FZ$2,$F153,$D153, Hombres!$A$1:$DW$117, Mujeres!$A$1:$DW$117)</f>
        <v>50908.509763034053</v>
      </c>
      <c r="GA153" s="52" cm="1">
        <f t="array" aca="1" ref="GA153" ca="1">beneficio_muerte_individual_activo(GA$2,$F153,$D153, Hombres!$A$1:$DW$117, Mujeres!$A$1:$DW$117)</f>
        <v>41491.327793602708</v>
      </c>
      <c r="GB153" s="52" cm="1">
        <f t="array" aca="1" ref="GB153" ca="1">beneficio_muerte_individual_activo(GB$2,$F153,$D153, Hombres!$A$1:$DW$117, Mujeres!$A$1:$DW$117)</f>
        <v>32580.078476410821</v>
      </c>
      <c r="GC153" s="52" cm="1">
        <f t="array" aca="1" ref="GC153" ca="1">beneficio_muerte_individual_activo(GC$2,$F153,$D153, Hombres!$A$1:$DW$117, Mujeres!$A$1:$DW$117)</f>
        <v>24536.480062378851</v>
      </c>
      <c r="GD153" s="52" cm="1">
        <f t="array" aca="1" ref="GD153" ca="1">beneficio_muerte_individual_activo(GD$2,$F153,$D153, Hombres!$A$1:$DW$117, Mujeres!$A$1:$DW$117)</f>
        <v>17632.56107128115</v>
      </c>
      <c r="GE153" s="52" cm="1">
        <f t="array" aca="1" ref="GE153" ca="1">beneficio_muerte_individual_activo(GE$2,$F153,$D153, Hombres!$A$1:$DW$117, Mujeres!$A$1:$DW$117)</f>
        <v>12014.885130739001</v>
      </c>
      <c r="GF153" s="52" cm="1">
        <f t="array" aca="1" ref="GF153" ca="1">beneficio_muerte_individual_activo(GF$2,$F153,$D153, Hombres!$A$1:$DW$117, Mujeres!$A$1:$DW$117)</f>
        <v>7703.1818005472451</v>
      </c>
      <c r="GG153" s="52" cm="1">
        <f t="array" aca="1" ref="GG153" ca="1">beneficio_muerte_individual_activo(GG$2,$F153,$D153, Hombres!$A$1:$DW$117, Mujeres!$A$1:$DW$117)</f>
        <v>4605.9599891367807</v>
      </c>
      <c r="GH153" s="52" cm="1">
        <f t="array" aca="1" ref="GH153" ca="1">beneficio_muerte_individual_activo(GH$2,$F153,$D153, Hombres!$A$1:$DW$117, Mujeres!$A$1:$DW$117)</f>
        <v>2542.7421890687674</v>
      </c>
      <c r="GI153" s="52" cm="1">
        <f t="array" aca="1" ref="GI153" ca="1">beneficio_muerte_individual_activo(GI$2,$F153,$D153, Hombres!$A$1:$DW$117, Mujeres!$A$1:$DW$117)</f>
        <v>1280.4844733460527</v>
      </c>
      <c r="GJ153" s="52" cm="1">
        <f t="array" aca="1" ref="GJ153" ca="1">beneficio_muerte_individual_activo(GJ$2,$F153,$D153, Hombres!$A$1:$DW$117, Mujeres!$A$1:$DW$117)</f>
        <v>579.35148395260308</v>
      </c>
      <c r="GK153" s="52" cm="1">
        <f t="array" aca="1" ref="GK153" ca="1">beneficio_muerte_individual_activo(GK$2,$F153,$D153, Hombres!$A$1:$DW$117, Mujeres!$A$1:$DW$117)</f>
        <v>230.97306796512407</v>
      </c>
      <c r="GL153" s="52" cm="1">
        <f t="array" aca="1" ref="GL153" ca="1">beneficio_muerte_individual_activo(GL$2,$F153,$D153, Hombres!$A$1:$DW$117, Mujeres!$A$1:$DW$117)</f>
        <v>79.117991768851255</v>
      </c>
      <c r="GM153" s="52" cm="1">
        <f t="array" aca="1" ref="GM153" ca="1">beneficio_muerte_individual_activo(GM$2,$F153,$D153, Hombres!$A$1:$DW$117, Mujeres!$A$1:$DW$117)</f>
        <v>28.488481704652123</v>
      </c>
      <c r="GN153" s="52" cm="1">
        <f t="array" aca="1" ref="GN153" ca="1">beneficio_muerte_individual_activo(GN$2,$F153,$D153, Hombres!$A$1:$DW$117, Mujeres!$A$1:$DW$117)</f>
        <v>0</v>
      </c>
      <c r="GO153" s="52" cm="1">
        <f t="array" aca="1" ref="GO153" ca="1">beneficio_muerte_individual_activo(GO$2,$F153,$D153, Hombres!$A$1:$DW$117, Mujeres!$A$1:$DW$117)</f>
        <v>0</v>
      </c>
      <c r="GP153" s="52" cm="1">
        <f t="array" aca="1" ref="GP153" ca="1">beneficio_muerte_individual_activo(GP$2,$F153,$D153, Hombres!$A$1:$DW$117, Mujeres!$A$1:$DW$117)</f>
        <v>0</v>
      </c>
      <c r="GQ153" s="52" cm="1">
        <f t="array" aca="1" ref="GQ153" ca="1">beneficio_muerte_individual_activo(GQ$2,$F153,$D153, Hombres!$A$1:$DW$117, Mujeres!$A$1:$DW$117)</f>
        <v>0</v>
      </c>
      <c r="GR153" s="52" cm="1">
        <f t="array" aca="1" ref="GR153" ca="1">beneficio_muerte_individual_activo(GR$2,$F153,$D153, Hombres!$A$1:$DW$117, Mujeres!$A$1:$DW$117)</f>
        <v>0</v>
      </c>
      <c r="GS153" s="52" cm="1">
        <f t="array" aca="1" ref="GS153" ca="1">beneficio_muerte_individual_activo(GS$2,$F153,$D153, Hombres!$A$1:$DW$117, Mujeres!$A$1:$DW$117)</f>
        <v>0</v>
      </c>
      <c r="GT153" s="52" cm="1">
        <f t="array" aca="1" ref="GT153" ca="1">beneficio_muerte_individual_activo(GT$2,$F153,$D153, Hombres!$A$1:$DW$117, Mujeres!$A$1:$DW$117)</f>
        <v>0</v>
      </c>
      <c r="GU153" s="52" cm="1">
        <f t="array" aca="1" ref="GU153" ca="1">beneficio_muerte_individual_activo(GU$2,$F153,$D153, Hombres!$A$1:$DW$117, Mujeres!$A$1:$DW$117)</f>
        <v>0</v>
      </c>
      <c r="GV153" s="52" cm="1">
        <f t="array" aca="1" ref="GV153" ca="1">beneficio_muerte_individual_activo(GV$2,$F153,$D153, Hombres!$A$1:$DW$117, Mujeres!$A$1:$DW$117)</f>
        <v>0</v>
      </c>
    </row>
    <row r="154" spans="1:204" x14ac:dyDescent="0.35">
      <c r="A154" s="2">
        <f t="shared" si="2"/>
        <v>152</v>
      </c>
      <c r="B154" s="81">
        <v>672643</v>
      </c>
      <c r="C154" s="9">
        <v>44684</v>
      </c>
      <c r="D154" s="7" t="s">
        <v>5</v>
      </c>
      <c r="E154" s="9">
        <v>32123</v>
      </c>
      <c r="F154" s="12" cm="1">
        <f t="array" aca="1" ref="F154" ca="1">edadCalc(E154)</f>
        <v>38</v>
      </c>
      <c r="G154" s="45" cm="1">
        <f t="array" aca="1" ref="G154" ca="1">PorcentajePension(C154,E154, D154)</f>
        <v>0.85</v>
      </c>
      <c r="I154" s="78"/>
      <c r="J154" s="52" cm="1">
        <f t="array" aca="1" ref="J154" ca="1">AnualidadActivo(J$2, $E154, $C154, $B154, $D154, Hombres!$A$1:$DW$117, Mujeres!$A$1:$DW$117)</f>
        <v>0</v>
      </c>
      <c r="K154" s="52" cm="1">
        <f t="array" aca="1" ref="K154" ca="1">AnualidadActivo(K$2, $E154, $C154, $B154, $D154, Hombres!$A$1:$DW$117, Mujeres!$A$1:$DW$117)</f>
        <v>0</v>
      </c>
      <c r="L154" s="52" cm="1">
        <f t="array" aca="1" ref="L154" ca="1">AnualidadActivo(L$2, $E154, $C154, $B154, $D154, Hombres!$A$1:$DW$117, Mujeres!$A$1:$DW$117)</f>
        <v>0</v>
      </c>
      <c r="M154" s="52" cm="1">
        <f t="array" aca="1" ref="M154" ca="1">AnualidadActivo(M$2, $E154, $C154, $B154, $D154, Hombres!$A$1:$DW$117, Mujeres!$A$1:$DW$117)</f>
        <v>0</v>
      </c>
      <c r="N154" s="52" cm="1">
        <f t="array" aca="1" ref="N154" ca="1">AnualidadActivo(N$2, $E154, $C154, $B154, $D154, Hombres!$A$1:$DW$117, Mujeres!$A$1:$DW$117)</f>
        <v>0</v>
      </c>
      <c r="O154" s="52" cm="1">
        <f t="array" aca="1" ref="O154" ca="1">AnualidadActivo(O$2, $E154, $C154, $B154, $D154, Hombres!$A$1:$DW$117, Mujeres!$A$1:$DW$117)</f>
        <v>0</v>
      </c>
      <c r="P154" s="52" cm="1">
        <f t="array" aca="1" ref="P154" ca="1">AnualidadActivo(P$2, $E154, $C154, $B154, $D154, Hombres!$A$1:$DW$117, Mujeres!$A$1:$DW$117)</f>
        <v>0</v>
      </c>
      <c r="Q154" s="52" cm="1">
        <f t="array" aca="1" ref="Q154" ca="1">AnualidadActivo(Q$2, $E154, $C154, $B154, $D154, Hombres!$A$1:$DW$117, Mujeres!$A$1:$DW$117)</f>
        <v>0</v>
      </c>
      <c r="R154" s="52" cm="1">
        <f t="array" aca="1" ref="R154" ca="1">AnualidadActivo(R$2, $E154, $C154, $B154, $D154, Hombres!$A$1:$DW$117, Mujeres!$A$1:$DW$117)</f>
        <v>0</v>
      </c>
      <c r="S154" s="52" cm="1">
        <f t="array" aca="1" ref="S154" ca="1">AnualidadActivo(S$2, $E154, $C154, $B154, $D154, Hombres!$A$1:$DW$117, Mujeres!$A$1:$DW$117)</f>
        <v>0</v>
      </c>
      <c r="T154" s="52" cm="1">
        <f t="array" aca="1" ref="T154" ca="1">AnualidadActivo(T$2, $E154, $C154, $B154, $D154, Hombres!$A$1:$DW$117, Mujeres!$A$1:$DW$117)</f>
        <v>0</v>
      </c>
      <c r="U154" s="52" cm="1">
        <f t="array" aca="1" ref="U154" ca="1">AnualidadActivo(U$2, $E154, $C154, $B154, $D154, Hombres!$A$1:$DW$117, Mujeres!$A$1:$DW$117)</f>
        <v>0</v>
      </c>
      <c r="V154" s="52" cm="1">
        <f t="array" aca="1" ref="V154" ca="1">AnualidadActivo(V$2, $E154, $C154, $B154, $D154, Hombres!$A$1:$DW$117, Mujeres!$A$1:$DW$117)</f>
        <v>0</v>
      </c>
      <c r="W154" s="52" cm="1">
        <f t="array" aca="1" ref="W154" ca="1">AnualidadActivo(W$2, $E154, $C154, $B154, $D154, Hombres!$A$1:$DW$117, Mujeres!$A$1:$DW$117)</f>
        <v>0</v>
      </c>
      <c r="X154" s="52" cm="1">
        <f t="array" aca="1" ref="X154" ca="1">AnualidadActivo(X$2, $E154, $C154, $B154, $D154, Hombres!$A$1:$DW$117, Mujeres!$A$1:$DW$117)</f>
        <v>0</v>
      </c>
      <c r="Y154" s="52" cm="1">
        <f t="array" aca="1" ref="Y154" ca="1">AnualidadActivo(Y$2, $E154, $C154, $B154, $D154, Hombres!$A$1:$DW$117, Mujeres!$A$1:$DW$117)</f>
        <v>0</v>
      </c>
      <c r="Z154" s="52" cm="1">
        <f t="array" aca="1" ref="Z154" ca="1">AnualidadActivo(Z$2, $E154, $C154, $B154, $D154, Hombres!$A$1:$DW$117, Mujeres!$A$1:$DW$117)</f>
        <v>0</v>
      </c>
      <c r="AA154" s="52" cm="1">
        <f t="array" aca="1" ref="AA154" ca="1">AnualidadActivo(AA$2, $E154, $C154, $B154, $D154, Hombres!$A$1:$DW$117, Mujeres!$A$1:$DW$117)</f>
        <v>0</v>
      </c>
      <c r="AB154" s="52" cm="1">
        <f t="array" aca="1" ref="AB154" ca="1">AnualidadActivo(AB$2, $E154, $C154, $B154, $D154, Hombres!$A$1:$DW$117, Mujeres!$A$1:$DW$117)</f>
        <v>0</v>
      </c>
      <c r="AC154" s="52" cm="1">
        <f t="array" aca="1" ref="AC154" ca="1">AnualidadActivo(AC$2, $E154, $C154, $B154, $D154, Hombres!$A$1:$DW$117, Mujeres!$A$1:$DW$117)</f>
        <v>0</v>
      </c>
      <c r="AD154" s="52" cm="1">
        <f t="array" aca="1" ref="AD154" ca="1">AnualidadActivo(AD$2, $E154, $C154, $B154, $D154, Hombres!$A$1:$DW$117, Mujeres!$A$1:$DW$117)</f>
        <v>0</v>
      </c>
      <c r="AE154" s="52" cm="1">
        <f t="array" aca="1" ref="AE154" ca="1">AnualidadActivo(AE$2, $E154, $C154, $B154, $D154, Hombres!$A$1:$DW$117, Mujeres!$A$1:$DW$117)</f>
        <v>0</v>
      </c>
      <c r="AF154" s="52" cm="1">
        <f t="array" aca="1" ref="AF154" ca="1">AnualidadActivo(AF$2, $E154, $C154, $B154, $D154, Hombres!$A$1:$DW$117, Mujeres!$A$1:$DW$117)</f>
        <v>0</v>
      </c>
      <c r="AG154" s="52" cm="1">
        <f t="array" aca="1" ref="AG154" ca="1">AnualidadActivo(AG$2, $E154, $C154, $B154, $D154, Hombres!$A$1:$DW$117, Mujeres!$A$1:$DW$117)</f>
        <v>0</v>
      </c>
      <c r="AH154" s="52" cm="1">
        <f t="array" aca="1" ref="AH154" ca="1">AnualidadActivo(AH$2, $E154, $C154, $B154, $D154, Hombres!$A$1:$DW$117, Mujeres!$A$1:$DW$117)</f>
        <v>0</v>
      </c>
      <c r="AI154" s="52" cm="1">
        <f t="array" aca="1" ref="AI154" ca="1">AnualidadActivo(AI$2, $E154, $C154, $B154, $D154, Hombres!$A$1:$DW$117, Mujeres!$A$1:$DW$117)</f>
        <v>0</v>
      </c>
      <c r="AJ154" s="52" cm="1">
        <f t="array" aca="1" ref="AJ154" ca="1">AnualidadActivo(AJ$2, $E154, $C154, $B154, $D154, Hombres!$A$1:$DW$117, Mujeres!$A$1:$DW$117)</f>
        <v>0</v>
      </c>
      <c r="AK154" s="52" cm="1">
        <f t="array" aca="1" ref="AK154" ca="1">AnualidadActivo(AK$2, $E154, $C154, $B154, $D154, Hombres!$A$1:$DW$117, Mujeres!$A$1:$DW$117)</f>
        <v>25479663.064314559</v>
      </c>
      <c r="AL154" s="52" cm="1">
        <f t="array" aca="1" ref="AL154" ca="1">AnualidadActivo(AL$2, $E154, $C154, $B154, $D154, Hombres!$A$1:$DW$117, Mujeres!$A$1:$DW$117)</f>
        <v>26244052.956243996</v>
      </c>
      <c r="AM154" s="52" cm="1">
        <f t="array" aca="1" ref="AM154" ca="1">AnualidadActivo(AM$2, $E154, $C154, $B154, $D154, Hombres!$A$1:$DW$117, Mujeres!$A$1:$DW$117)</f>
        <v>27031374.544931315</v>
      </c>
      <c r="AN154" s="52" cm="1">
        <f t="array" aca="1" ref="AN154" ca="1">AnualidadActivo(AN$2, $E154, $C154, $B154, $D154, Hombres!$A$1:$DW$117, Mujeres!$A$1:$DW$117)</f>
        <v>27842315.781279255</v>
      </c>
      <c r="AO154" s="52" cm="1">
        <f t="array" aca="1" ref="AO154" ca="1">AnualidadActivo(AO$2, $E154, $C154, $B154, $D154, Hombres!$A$1:$DW$117, Mujeres!$A$1:$DW$117)</f>
        <v>28677585.254717637</v>
      </c>
      <c r="AP154" s="52" cm="1">
        <f t="array" aca="1" ref="AP154" ca="1">AnualidadActivo(AP$2, $E154, $C154, $B154, $D154, Hombres!$A$1:$DW$117, Mujeres!$A$1:$DW$117)</f>
        <v>29573456.69379526</v>
      </c>
      <c r="AQ154" s="52" cm="1">
        <f t="array" aca="1" ref="AQ154" ca="1">AnualidadActivo(AQ$2, $E154, $C154, $B154, $D154, Hombres!$A$1:$DW$117, Mujeres!$A$1:$DW$117)</f>
        <v>30195009.929241691</v>
      </c>
      <c r="AR154" s="52" cm="1">
        <f t="array" aca="1" ref="AR154" ca="1">AnualidadActivo(AR$2, $E154, $C154, $B154, $D154, Hombres!$A$1:$DW$117, Mujeres!$A$1:$DW$117)</f>
        <v>30808866.690790612</v>
      </c>
      <c r="AS154" s="52" cm="1">
        <f t="array" aca="1" ref="AS154" ca="1">AnualidadActivo(AS$2, $E154, $C154, $B154, $D154, Hombres!$A$1:$DW$117, Mujeres!$A$1:$DW$117)</f>
        <v>31415493.553212084</v>
      </c>
      <c r="AT154" s="52" cm="1">
        <f t="array" aca="1" ref="AT154" ca="1">AnualidadActivo(AT$2, $E154, $C154, $B154, $D154, Hombres!$A$1:$DW$117, Mujeres!$A$1:$DW$117)</f>
        <v>32015850.609253533</v>
      </c>
      <c r="AU154" s="52" cm="1">
        <f t="array" aca="1" ref="AU154" ca="1">AnualidadActivo(AU$2, $E154, $C154, $B154, $D154, Hombres!$A$1:$DW$117, Mujeres!$A$1:$DW$117)</f>
        <v>32607034.144126754</v>
      </c>
      <c r="AV154" s="52" cm="1">
        <f t="array" aca="1" ref="AV154" ca="1">AnualidadActivo(AV$2, $E154, $C154, $B154, $D154, Hombres!$A$1:$DW$117, Mujeres!$A$1:$DW$117)</f>
        <v>33181496.785133518</v>
      </c>
      <c r="AW154" s="52" cm="1">
        <f t="array" aca="1" ref="AW154" ca="1">AnualidadActivo(AW$2, $E154, $C154, $B154, $D154, Hombres!$A$1:$DW$117, Mujeres!$A$1:$DW$117)</f>
        <v>33727549.082422964</v>
      </c>
      <c r="AX154" s="52" cm="1">
        <f t="array" aca="1" ref="AX154" ca="1">AnualidadActivo(AX$2, $E154, $C154, $B154, $D154, Hombres!$A$1:$DW$117, Mujeres!$A$1:$DW$117)</f>
        <v>34232180.671794184</v>
      </c>
      <c r="AY154" s="52" cm="1">
        <f t="array" aca="1" ref="AY154" ca="1">AnualidadActivo(AY$2, $E154, $C154, $B154, $D154, Hombres!$A$1:$DW$117, Mujeres!$A$1:$DW$117)</f>
        <v>34682884.711879648</v>
      </c>
      <c r="AZ154" s="52" cm="1">
        <f t="array" aca="1" ref="AZ154" ca="1">AnualidadActivo(AZ$2, $E154, $C154, $B154, $D154, Hombres!$A$1:$DW$117, Mujeres!$A$1:$DW$117)</f>
        <v>35068833.35578575</v>
      </c>
      <c r="BA154" s="52" cm="1">
        <f t="array" aca="1" ref="BA154" ca="1">AnualidadActivo(BA$2, $E154, $C154, $B154, $D154, Hombres!$A$1:$DW$117, Mujeres!$A$1:$DW$117)</f>
        <v>35384606.35227143</v>
      </c>
      <c r="BB154" s="52" cm="1">
        <f t="array" aca="1" ref="BB154" ca="1">AnualidadActivo(BB$2, $E154, $C154, $B154, $D154, Hombres!$A$1:$DW$117, Mujeres!$A$1:$DW$117)</f>
        <v>35628963.668357834</v>
      </c>
      <c r="BC154" s="52" cm="1">
        <f t="array" aca="1" ref="BC154" ca="1">AnualidadActivo(BC$2, $E154, $C154, $B154, $D154, Hombres!$A$1:$DW$117, Mujeres!$A$1:$DW$117)</f>
        <v>35802009.126903564</v>
      </c>
      <c r="BD154" s="52" cm="1">
        <f t="array" aca="1" ref="BD154" ca="1">AnualidadActivo(BD$2, $E154, $C154, $B154, $D154, Hombres!$A$1:$DW$117, Mujeres!$A$1:$DW$117)</f>
        <v>35902485.854427807</v>
      </c>
      <c r="BE154" s="52" cm="1">
        <f t="array" aca="1" ref="BE154" ca="1">AnualidadActivo(BE$2, $E154, $C154, $B154, $D154, Hombres!$A$1:$DW$117, Mujeres!$A$1:$DW$117)</f>
        <v>35924230.338595487</v>
      </c>
      <c r="BF154" s="52" cm="1">
        <f t="array" aca="1" ref="BF154" ca="1">AnualidadActivo(BF$2, $E154, $C154, $B154, $D154, Hombres!$A$1:$DW$117, Mujeres!$A$1:$DW$117)</f>
        <v>35793066.303479329</v>
      </c>
      <c r="BG154" s="52" cm="1">
        <f t="array" aca="1" ref="BG154" ca="1">AnualidadActivo(BG$2, $E154, $C154, $B154, $D154, Hombres!$A$1:$DW$117, Mujeres!$A$1:$DW$117)</f>
        <v>35548200.818488739</v>
      </c>
      <c r="BH154" s="52" cm="1">
        <f t="array" aca="1" ref="BH154" ca="1">AnualidadActivo(BH$2, $E154, $C154, $B154, $D154, Hombres!$A$1:$DW$117, Mujeres!$A$1:$DW$117)</f>
        <v>35181479.997777693</v>
      </c>
      <c r="BI154" s="52" cm="1">
        <f t="array" aca="1" ref="BI154" ca="1">AnualidadActivo(BI$2, $E154, $C154, $B154, $D154, Hombres!$A$1:$DW$117, Mujeres!$A$1:$DW$117)</f>
        <v>34684592.535592124</v>
      </c>
      <c r="BJ154" s="52" cm="1">
        <f t="array" aca="1" ref="BJ154" ca="1">AnualidadActivo(BJ$2, $E154, $C154, $B154, $D154, Hombres!$A$1:$DW$117, Mujeres!$A$1:$DW$117)</f>
        <v>34047624.665258609</v>
      </c>
      <c r="BK154" s="52" cm="1">
        <f t="array" aca="1" ref="BK154" ca="1">AnualidadActivo(BK$2, $E154, $C154, $B154, $D154, Hombres!$A$1:$DW$117, Mujeres!$A$1:$DW$117)</f>
        <v>33260875.477116715</v>
      </c>
      <c r="BL154" s="52" cm="1">
        <f t="array" aca="1" ref="BL154" ca="1">AnualidadActivo(BL$2, $E154, $C154, $B154, $D154, Hombres!$A$1:$DW$117, Mujeres!$A$1:$DW$117)</f>
        <v>32315479.661252808</v>
      </c>
      <c r="BM154" s="52" cm="1">
        <f t="array" aca="1" ref="BM154" ca="1">AnualidadActivo(BM$2, $E154, $C154, $B154, $D154, Hombres!$A$1:$DW$117, Mujeres!$A$1:$DW$117)</f>
        <v>31205936.489209644</v>
      </c>
      <c r="BN154" s="52" cm="1">
        <f t="array" aca="1" ref="BN154" ca="1">AnualidadActivo(BN$2, $E154, $C154, $B154, $D154, Hombres!$A$1:$DW$117, Mujeres!$A$1:$DW$117)</f>
        <v>29930634.245747916</v>
      </c>
      <c r="BO154" s="52" cm="1">
        <f t="array" aca="1" ref="BO154" ca="1">AnualidadActivo(BO$2, $E154, $C154, $B154, $D154, Hombres!$A$1:$DW$117, Mujeres!$A$1:$DW$117)</f>
        <v>28490799.415577017</v>
      </c>
      <c r="BP154" s="52" cm="1">
        <f t="array" aca="1" ref="BP154" ca="1">AnualidadActivo(BP$2, $E154, $C154, $B154, $D154, Hombres!$A$1:$DW$117, Mujeres!$A$1:$DW$117)</f>
        <v>26891198.810439527</v>
      </c>
      <c r="BQ154" s="52" cm="1">
        <f t="array" aca="1" ref="BQ154" ca="1">AnualidadActivo(BQ$2, $E154, $C154, $B154, $D154, Hombres!$A$1:$DW$117, Mujeres!$A$1:$DW$117)</f>
        <v>25141661.906662535</v>
      </c>
      <c r="BR154" s="52" cm="1">
        <f t="array" aca="1" ref="BR154" ca="1">AnualidadActivo(BR$2, $E154, $C154, $B154, $D154, Hombres!$A$1:$DW$117, Mujeres!$A$1:$DW$117)</f>
        <v>23259215.923977707</v>
      </c>
      <c r="BS154" s="52" cm="1">
        <f t="array" aca="1" ref="BS154" ca="1">AnualidadActivo(BS$2, $E154, $C154, $B154, $D154, Hombres!$A$1:$DW$117, Mujeres!$A$1:$DW$117)</f>
        <v>21267530.124998484</v>
      </c>
      <c r="BT154" s="52" cm="1">
        <f t="array" aca="1" ref="BT154" ca="1">AnualidadActivo(BT$2, $E154, $C154, $B154, $D154, Hombres!$A$1:$DW$117, Mujeres!$A$1:$DW$117)</f>
        <v>19194747.851302028</v>
      </c>
      <c r="BU154" s="52" cm="1">
        <f t="array" aca="1" ref="BU154" ca="1">AnualidadActivo(BU$2, $E154, $C154, $B154, $D154, Hombres!$A$1:$DW$117, Mujeres!$A$1:$DW$117)</f>
        <v>17072982.209857915</v>
      </c>
      <c r="BV154" s="52" cm="1">
        <f t="array" aca="1" ref="BV154" ca="1">AnualidadActivo(BV$2, $E154, $C154, $B154, $D154, Hombres!$A$1:$DW$117, Mujeres!$A$1:$DW$117)</f>
        <v>14939093.965182291</v>
      </c>
      <c r="BW154" s="52" cm="1">
        <f t="array" aca="1" ref="BW154" ca="1">AnualidadActivo(BW$2, $E154, $C154, $B154, $D154, Hombres!$A$1:$DW$117, Mujeres!$A$1:$DW$117)</f>
        <v>12835027.004453186</v>
      </c>
      <c r="BX154" s="52" cm="1">
        <f t="array" aca="1" ref="BX154" ca="1">AnualidadActivo(BX$2, $E154, $C154, $B154, $D154, Hombres!$A$1:$DW$117, Mujeres!$A$1:$DW$117)</f>
        <v>10804932.204818893</v>
      </c>
      <c r="BY154" s="52" cm="1">
        <f t="array" aca="1" ref="BY154" ca="1">AnualidadActivo(BY$2, $E154, $C154, $B154, $D154, Hombres!$A$1:$DW$117, Mujeres!$A$1:$DW$117)</f>
        <v>8891025.4873067588</v>
      </c>
      <c r="BZ154" s="52" cm="1">
        <f t="array" aca="1" ref="BZ154" ca="1">AnualidadActivo(BZ$2, $E154, $C154, $B154, $D154, Hombres!$A$1:$DW$117, Mujeres!$A$1:$DW$117)</f>
        <v>7131095.3414909868</v>
      </c>
      <c r="CA154" s="52" cm="1">
        <f t="array" aca="1" ref="CA154" ca="1">AnualidadActivo(CA$2, $E154, $C154, $B154, $D154, Hombres!$A$1:$DW$117, Mujeres!$A$1:$DW$117)</f>
        <v>5556918.5456669861</v>
      </c>
      <c r="CB154" s="52" cm="1">
        <f t="array" aca="1" ref="CB154" ca="1">AnualidadActivo(CB$2, $E154, $C154, $B154, $D154, Hombres!$A$1:$DW$117, Mujeres!$A$1:$DW$117)</f>
        <v>4192276.2344257105</v>
      </c>
      <c r="CC154" s="52" cm="1">
        <f t="array" aca="1" ref="CC154" ca="1">AnualidadActivo(CC$2, $E154, $C154, $B154, $D154, Hombres!$A$1:$DW$117, Mujeres!$A$1:$DW$117)</f>
        <v>3049945.8192503271</v>
      </c>
      <c r="CD154" s="52" cm="1">
        <f t="array" aca="1" ref="CD154" ca="1">AnualidadActivo(CD$2, $E154, $C154, $B154, $D154, Hombres!$A$1:$DW$117, Mujeres!$A$1:$DW$117)</f>
        <v>2129917.0696471781</v>
      </c>
      <c r="CE154" s="52" cm="1">
        <f t="array" aca="1" ref="CE154" ca="1">AnualidadActivo(CE$2, $E154, $C154, $B154, $D154, Hombres!$A$1:$DW$117, Mujeres!$A$1:$DW$117)</f>
        <v>1420052.0105103918</v>
      </c>
      <c r="CF154" s="52" cm="1">
        <f t="array" aca="1" ref="CF154" ca="1">AnualidadActivo(CF$2, $E154, $C154, $B154, $D154, Hombres!$A$1:$DW$117, Mujeres!$A$1:$DW$117)</f>
        <v>898217.02049763524</v>
      </c>
      <c r="CG154" s="52" cm="1">
        <f t="array" aca="1" ref="CG154" ca="1">AnualidadActivo(CG$2, $E154, $C154, $B154, $D154, Hombres!$A$1:$DW$117, Mujeres!$A$1:$DW$117)</f>
        <v>535157.14391793846</v>
      </c>
      <c r="CH154" s="52" cm="1">
        <f t="array" aca="1" ref="CH154" ca="1">AnualidadActivo(CH$2, $E154, $C154, $B154, $D154, Hombres!$A$1:$DW$117, Mujeres!$A$1:$DW$117)</f>
        <v>297845.67396196508</v>
      </c>
      <c r="CI154" s="52" cm="1">
        <f t="array" aca="1" ref="CI154" ca="1">AnualidadActivo(CI$2, $E154, $C154, $B154, $D154, Hombres!$A$1:$DW$117, Mujeres!$A$1:$DW$117)</f>
        <v>153304.80746666793</v>
      </c>
      <c r="CJ154" s="52" cm="1">
        <f t="array" aca="1" ref="CJ154" ca="1">AnualidadActivo(CJ$2, $E154, $C154, $B154, $D154, Hombres!$A$1:$DW$117, Mujeres!$A$1:$DW$117)</f>
        <v>72083.090785209264</v>
      </c>
      <c r="CK154" s="52" cm="1">
        <f t="array" aca="1" ref="CK154" ca="1">AnualidadActivo(CK$2, $E154, $C154, $B154, $D154, Hombres!$A$1:$DW$117, Mujeres!$A$1:$DW$117)</f>
        <v>30495.27459158951</v>
      </c>
      <c r="CL154" s="52" cm="1">
        <f t="array" aca="1" ref="CL154" ca="1">AnualidadActivo(CL$2, $E154, $C154, $B154, $D154, Hombres!$A$1:$DW$117, Mujeres!$A$1:$DW$117)</f>
        <v>11389.753905777277</v>
      </c>
      <c r="CM154" s="52" cm="1">
        <f t="array" aca="1" ref="CM154" ca="1">AnualidadActivo(CM$2, $E154, $C154, $B154, $D154, Hombres!$A$1:$DW$117, Mujeres!$A$1:$DW$117)</f>
        <v>3663.9372225762754</v>
      </c>
      <c r="CN154" s="52" cm="1">
        <f t="array" aca="1" ref="CN154" ca="1">AnualidadActivo(CN$2, $E154, $C154, $B154, $D154, Hombres!$A$1:$DW$117, Mujeres!$A$1:$DW$117)</f>
        <v>981.11521214758966</v>
      </c>
      <c r="CO154" s="52" cm="1">
        <f t="array" aca="1" ref="CO154" ca="1">AnualidadActivo(CO$2, $E154, $C154, $B154, $D154, Hombres!$A$1:$DW$117, Mujeres!$A$1:$DW$117)</f>
        <v>0</v>
      </c>
      <c r="CP154" s="52" cm="1">
        <f t="array" aca="1" ref="CP154" ca="1">AnualidadActivo(CP$2, $E154, $C154, $B154, $D154, Hombres!$A$1:$DW$117, Mujeres!$A$1:$DW$117)</f>
        <v>0</v>
      </c>
      <c r="CQ154" s="52" cm="1">
        <f t="array" aca="1" ref="CQ154" ca="1">AnualidadActivo(CQ$2, $E154, $C154, $B154, $D154, Hombres!$A$1:$DW$117, Mujeres!$A$1:$DW$117)</f>
        <v>0</v>
      </c>
      <c r="CR154" s="52" cm="1">
        <f t="array" aca="1" ref="CR154" ca="1">AnualidadActivo(CR$2, $E154, $C154, $B154, $D154, Hombres!$A$1:$DW$117, Mujeres!$A$1:$DW$117)</f>
        <v>0</v>
      </c>
      <c r="CS154" s="52" cm="1">
        <f t="array" aca="1" ref="CS154" ca="1">AnualidadActivo(CS$2, $E154, $C154, $B154, $D154, Hombres!$A$1:$DW$117, Mujeres!$A$1:$DW$117)</f>
        <v>0</v>
      </c>
      <c r="CT154" s="52" cm="1">
        <f t="array" aca="1" ref="CT154" ca="1">AnualidadActivo(CT$2, $E154, $C154, $B154, $D154, Hombres!$A$1:$DW$117, Mujeres!$A$1:$DW$117)</f>
        <v>0</v>
      </c>
      <c r="CU154" s="52" cm="1">
        <f t="array" aca="1" ref="CU154" ca="1">AnualidadActivo(CU$2, $E154, $C154, $B154, $D154, Hombres!$A$1:$DW$117, Mujeres!$A$1:$DW$117)</f>
        <v>0</v>
      </c>
      <c r="CV154" s="52" cm="1">
        <f t="array" aca="1" ref="CV154" ca="1">AnualidadActivo(CV$2, $E154, $C154, $B154, $D154, Hombres!$A$1:$DW$117, Mujeres!$A$1:$DW$117)</f>
        <v>0</v>
      </c>
      <c r="CW154" s="52" cm="1">
        <f t="array" aca="1" ref="CW154" ca="1">AnualidadActivo(CW$2, $E154, $C154, $B154, $D154, Hombres!$A$1:$DW$117, Mujeres!$A$1:$DW$117)</f>
        <v>0</v>
      </c>
      <c r="CX154" s="52" cm="1">
        <f t="array" aca="1" ref="CX154" ca="1">AnualidadActivo(CX$2, $E154, $C154, $B154, $D154, Hombres!$A$1:$DW$117, Mujeres!$A$1:$DW$117)</f>
        <v>0</v>
      </c>
      <c r="CY154" s="52" cm="1">
        <f t="array" aca="1" ref="CY154" ca="1">AnualidadActivo(CY$2, $E154, $C154, $B154, $D154, Hombres!$A$1:$DW$117, Mujeres!$A$1:$DW$117)</f>
        <v>0</v>
      </c>
      <c r="CZ154" s="52" cm="1">
        <f t="array" aca="1" ref="CZ154" ca="1">AnualidadActivo(CZ$2, $E154, $C154, $B154, $D154, Hombres!$A$1:$DW$117, Mujeres!$A$1:$DW$117)</f>
        <v>0</v>
      </c>
      <c r="DA154" s="52" cm="1">
        <f t="array" aca="1" ref="DA154" ca="1">AnualidadActivo(DA$2, $E154, $C154, $B154, $D154, Hombres!$A$1:$DW$117, Mujeres!$A$1:$DW$117)</f>
        <v>0</v>
      </c>
      <c r="DD154" s="25"/>
      <c r="DE154" s="52" cm="1">
        <f t="array" aca="1" ref="DE154" ca="1">beneficio_muerte_individual_activo(DE$2,$F154,$D154, Hombres!$A$1:$DW$117, Mujeres!$A$1:$DW$117)</f>
        <v>0</v>
      </c>
      <c r="DF154" s="52" cm="1">
        <f t="array" aca="1" ref="DF154" ca="1">beneficio_muerte_individual_activo(DF$2,$F154,$D154, Hombres!$A$1:$DW$117, Mujeres!$A$1:$DW$117)</f>
        <v>7638</v>
      </c>
      <c r="DG154" s="52" cm="1">
        <f t="array" aca="1" ref="DG154" ca="1">beneficio_muerte_individual_activo(DG$2,$F154,$D154, Hombres!$A$1:$DW$117, Mujeres!$A$1:$DW$117)</f>
        <v>7980.1148220000005</v>
      </c>
      <c r="DH154" s="52" cm="1">
        <f t="array" aca="1" ref="DH154" ca="1">beneficio_muerte_individual_activo(DH$2,$F154,$D154, Hombres!$A$1:$DW$117, Mujeres!$A$1:$DW$117)</f>
        <v>8405.7943584865407</v>
      </c>
      <c r="DI154" s="52" cm="1">
        <f t="array" aca="1" ref="DI154" ca="1">beneficio_muerte_individual_activo(DI$2,$F154,$D154, Hombres!$A$1:$DW$117, Mujeres!$A$1:$DW$117)</f>
        <v>8906.4279597563582</v>
      </c>
      <c r="DJ154" s="52" cm="1">
        <f t="array" aca="1" ref="DJ154" ca="1">beneficio_muerte_individual_activo(DJ$2,$F154,$D154, Hombres!$A$1:$DW$117, Mujeres!$A$1:$DW$117)</f>
        <v>9411.2959345914751</v>
      </c>
      <c r="DK154" s="52" cm="1">
        <f t="array" aca="1" ref="DK154" ca="1">beneficio_muerte_individual_activo(DK$2,$F154,$D154, Hombres!$A$1:$DW$117, Mujeres!$A$1:$DW$117)</f>
        <v>9832.9336557333627</v>
      </c>
      <c r="DL154" s="52" cm="1">
        <f t="array" aca="1" ref="DL154" ca="1">beneficio_muerte_individual_activo(DL$2,$F154,$D154, Hombres!$A$1:$DW$117, Mujeres!$A$1:$DW$117)</f>
        <v>10160.965400012128</v>
      </c>
      <c r="DM154" s="52" cm="1">
        <f t="array" aca="1" ref="DM154" ca="1">beneficio_muerte_individual_activo(DM$2,$F154,$D154, Hombres!$A$1:$DW$117, Mujeres!$A$1:$DW$117)</f>
        <v>10474.071164346295</v>
      </c>
      <c r="DN154" s="52" cm="1">
        <f t="array" aca="1" ref="DN154" ca="1">beneficio_muerte_individual_activo(DN$2,$F154,$D154, Hombres!$A$1:$DW$117, Mujeres!$A$1:$DW$117)</f>
        <v>10959.495382806543</v>
      </c>
      <c r="DO154" s="52" cm="1">
        <f t="array" aca="1" ref="DO154" ca="1">beneficio_muerte_individual_activo(DO$2,$F154,$D154, Hombres!$A$1:$DW$117, Mujeres!$A$1:$DW$117)</f>
        <v>11614.106127689589</v>
      </c>
      <c r="DP154" s="52" cm="1">
        <f t="array" aca="1" ref="DP154" ca="1">beneficio_muerte_individual_activo(DP$2,$F154,$D154, Hombres!$A$1:$DW$117, Mujeres!$A$1:$DW$117)</f>
        <v>12395.867297486708</v>
      </c>
      <c r="DQ154" s="52" cm="1">
        <f t="array" aca="1" ref="DQ154" ca="1">beneficio_muerte_individual_activo(DQ$2,$F154,$D154, Hombres!$A$1:$DW$117, Mujeres!$A$1:$DW$117)</f>
        <v>13258.176658396264</v>
      </c>
      <c r="DR154" s="52" cm="1">
        <f t="array" aca="1" ref="DR154" ca="1">beneficio_muerte_individual_activo(DR$2,$F154,$D154, Hombres!$A$1:$DW$117, Mujeres!$A$1:$DW$117)</f>
        <v>14182.175005223235</v>
      </c>
      <c r="DS154" s="52" cm="1">
        <f t="array" aca="1" ref="DS154" ca="1">beneficio_muerte_individual_activo(DS$2,$F154,$D154, Hombres!$A$1:$DW$117, Mujeres!$A$1:$DW$117)</f>
        <v>15139.848019472794</v>
      </c>
      <c r="DT154" s="52" cm="1">
        <f t="array" aca="1" ref="DT154" ca="1">beneficio_muerte_individual_activo(DT$2,$F154,$D154, Hombres!$A$1:$DW$117, Mujeres!$A$1:$DW$117)</f>
        <v>16042.827933110664</v>
      </c>
      <c r="DU154" s="52" cm="1">
        <f t="array" aca="1" ref="DU154" ca="1">beneficio_muerte_individual_activo(DU$2,$F154,$D154, Hombres!$A$1:$DW$117, Mujeres!$A$1:$DW$117)</f>
        <v>16847.634235313373</v>
      </c>
      <c r="DV154" s="52" cm="1">
        <f t="array" aca="1" ref="DV154" ca="1">beneficio_muerte_individual_activo(DV$2,$F154,$D154, Hombres!$A$1:$DW$117, Mujeres!$A$1:$DW$117)</f>
        <v>17718.271953792919</v>
      </c>
      <c r="DW154" s="52" cm="1">
        <f t="array" aca="1" ref="DW154" ca="1">beneficio_muerte_individual_activo(DW$2,$F154,$D154, Hombres!$A$1:$DW$117, Mujeres!$A$1:$DW$117)</f>
        <v>18750.655494484668</v>
      </c>
      <c r="DX154" s="52" cm="1">
        <f t="array" aca="1" ref="DX154" ca="1">beneficio_muerte_individual_activo(DX$2,$F154,$D154, Hombres!$A$1:$DW$117, Mujeres!$A$1:$DW$117)</f>
        <v>20115.978015527289</v>
      </c>
      <c r="DY154" s="52" cm="1">
        <f t="array" aca="1" ref="DY154" ca="1">beneficio_muerte_individual_activo(DY$2,$F154,$D154, Hombres!$A$1:$DW$117, Mujeres!$A$1:$DW$117)</f>
        <v>21862.274837991892</v>
      </c>
      <c r="DZ154" s="52" cm="1">
        <f t="array" aca="1" ref="DZ154" ca="1">beneficio_muerte_individual_activo(DZ$2,$F154,$D154, Hombres!$A$1:$DW$117, Mujeres!$A$1:$DW$117)</f>
        <v>23956.654918932738</v>
      </c>
      <c r="EA154" s="52" cm="1">
        <f t="array" aca="1" ref="EA154" ca="1">beneficio_muerte_individual_activo(EA$2,$F154,$D154, Hombres!$A$1:$DW$117, Mujeres!$A$1:$DW$117)</f>
        <v>26142.68493880297</v>
      </c>
      <c r="EB154" s="52" cm="1">
        <f t="array" aca="1" ref="EB154" ca="1">beneficio_muerte_individual_activo(EB$2,$F154,$D154, Hombres!$A$1:$DW$117, Mujeres!$A$1:$DW$117)</f>
        <v>28263.150050238295</v>
      </c>
      <c r="EC154" s="52" cm="1">
        <f t="array" aca="1" ref="EC154" ca="1">beneficio_muerte_individual_activo(EC$2,$F154,$D154, Hombres!$A$1:$DW$117, Mujeres!$A$1:$DW$117)</f>
        <v>30336.758792353568</v>
      </c>
      <c r="ED154" s="52" cm="1">
        <f t="array" aca="1" ref="ED154" ca="1">beneficio_muerte_individual_activo(ED$2,$F154,$D154, Hombres!$A$1:$DW$117, Mujeres!$A$1:$DW$117)</f>
        <v>32339.870321622391</v>
      </c>
      <c r="EE154" s="52" cm="1">
        <f t="array" aca="1" ref="EE154" ca="1">beneficio_muerte_individual_activo(EE$2,$F154,$D154, Hombres!$A$1:$DW$117, Mujeres!$A$1:$DW$117)</f>
        <v>34323.645077852794</v>
      </c>
      <c r="EF154" s="52" cm="1">
        <f t="array" aca="1" ref="EF154" ca="1">beneficio_muerte_individual_activo(EF$2,$F154,$D154, Hombres!$A$1:$DW$117, Mujeres!$A$1:$DW$117)</f>
        <v>36515.495727628484</v>
      </c>
      <c r="EG154" s="52" cm="1">
        <f t="array" aca="1" ref="EG154" ca="1">beneficio_muerte_individual_activo(EG$2,$F154,$D154, Hombres!$A$1:$DW$117, Mujeres!$A$1:$DW$117)</f>
        <v>23399.850875103726</v>
      </c>
      <c r="EH154" s="52" cm="1">
        <f t="array" aca="1" ref="EH154" ca="1">beneficio_muerte_individual_activo(EH$2,$F154,$D154, Hombres!$A$1:$DW$117, Mujeres!$A$1:$DW$117)</f>
        <v>24961.226988516708</v>
      </c>
      <c r="EI154" s="52" cm="1">
        <f t="array" aca="1" ref="EI154" ca="1">beneficio_muerte_individual_activo(EI$2,$F154,$D154, Hombres!$A$1:$DW$117, Mujeres!$A$1:$DW$117)</f>
        <v>26332.451588890664</v>
      </c>
      <c r="EJ154" s="52" cm="1">
        <f t="array" aca="1" ref="EJ154" ca="1">beneficio_muerte_individual_activo(EJ$2,$F154,$D154, Hombres!$A$1:$DW$117, Mujeres!$A$1:$DW$117)</f>
        <v>27521.258739837045</v>
      </c>
      <c r="EK154" s="52" cm="1">
        <f t="array" aca="1" ref="EK154" ca="1">beneficio_muerte_individual_activo(EK$2,$F154,$D154, Hombres!$A$1:$DW$117, Mujeres!$A$1:$DW$117)</f>
        <v>28860.123410024931</v>
      </c>
      <c r="EL154" s="52" cm="1">
        <f t="array" aca="1" ref="EL154" ca="1">beneficio_muerte_individual_activo(EL$2,$F154,$D154, Hombres!$A$1:$DW$117, Mujeres!$A$1:$DW$117)</f>
        <v>30660.596275843694</v>
      </c>
      <c r="EM154" s="52" cm="1">
        <f t="array" aca="1" ref="EM154" ca="1">beneficio_muerte_individual_activo(EM$2,$F154,$D154, Hombres!$A$1:$DW$117, Mujeres!$A$1:$DW$117)</f>
        <v>33129.28594523931</v>
      </c>
      <c r="EN154" s="52" cm="1">
        <f t="array" aca="1" ref="EN154" ca="1">beneficio_muerte_individual_activo(EN$2,$F154,$D154, Hombres!$A$1:$DW$117, Mujeres!$A$1:$DW$117)</f>
        <v>36277.13976595657</v>
      </c>
      <c r="EO154" s="52" cm="1">
        <f t="array" aca="1" ref="EO154" ca="1">beneficio_muerte_individual_activo(EO$2,$F154,$D154, Hombres!$A$1:$DW$117, Mujeres!$A$1:$DW$117)</f>
        <v>40023.689753547347</v>
      </c>
      <c r="EP154" s="52" cm="1">
        <f t="array" aca="1" ref="EP154" ca="1">beneficio_muerte_individual_activo(EP$2,$F154,$D154, Hombres!$A$1:$DW$117, Mujeres!$A$1:$DW$117)</f>
        <v>44188.539608683241</v>
      </c>
      <c r="EQ154" s="52" cm="1">
        <f t="array" aca="1" ref="EQ154" ca="1">beneficio_muerte_individual_activo(EQ$2,$F154,$D154, Hombres!$A$1:$DW$117, Mujeres!$A$1:$DW$117)</f>
        <v>48316.609586267208</v>
      </c>
      <c r="ER154" s="52" cm="1">
        <f t="array" aca="1" ref="ER154" ca="1">beneficio_muerte_individual_activo(ER$2,$F154,$D154, Hombres!$A$1:$DW$117, Mujeres!$A$1:$DW$117)</f>
        <v>52063.742049458371</v>
      </c>
      <c r="ES154" s="52" cm="1">
        <f t="array" aca="1" ref="ES154" ca="1">beneficio_muerte_individual_activo(ES$2,$F154,$D154, Hombres!$A$1:$DW$117, Mujeres!$A$1:$DW$117)</f>
        <v>55372.87543517998</v>
      </c>
      <c r="ET154" s="52" cm="1">
        <f t="array" aca="1" ref="ET154" ca="1">beneficio_muerte_individual_activo(ET$2,$F154,$D154, Hombres!$A$1:$DW$117, Mujeres!$A$1:$DW$117)</f>
        <v>58417.011754354098</v>
      </c>
      <c r="EU154" s="52" cm="1">
        <f t="array" aca="1" ref="EU154" ca="1">beneficio_muerte_individual_activo(EU$2,$F154,$D154, Hombres!$A$1:$DW$117, Mujeres!$A$1:$DW$117)</f>
        <v>61518.05094180649</v>
      </c>
      <c r="EV154" s="52" cm="1">
        <f t="array" aca="1" ref="EV154" ca="1">beneficio_muerte_individual_activo(EV$2,$F154,$D154, Hombres!$A$1:$DW$117, Mujeres!$A$1:$DW$117)</f>
        <v>68504.073589637046</v>
      </c>
      <c r="EW154" s="52" cm="1">
        <f t="array" aca="1" ref="EW154" ca="1">beneficio_muerte_individual_activo(EW$2,$F154,$D154, Hombres!$A$1:$DW$117, Mujeres!$A$1:$DW$117)</f>
        <v>72537.119921602454</v>
      </c>
      <c r="EX154" s="52" cm="1">
        <f t="array" aca="1" ref="EX154" ca="1">beneficio_muerte_individual_activo(EX$2,$F154,$D154, Hombres!$A$1:$DW$117, Mujeres!$A$1:$DW$117)</f>
        <v>76489.891954097548</v>
      </c>
      <c r="EY154" s="52" cm="1">
        <f t="array" aca="1" ref="EY154" ca="1">beneficio_muerte_individual_activo(EY$2,$F154,$D154, Hombres!$A$1:$DW$117, Mujeres!$A$1:$DW$117)</f>
        <v>80432.897448472242</v>
      </c>
      <c r="EZ154" s="52" cm="1">
        <f t="array" aca="1" ref="EZ154" ca="1">beneficio_muerte_individual_activo(EZ$2,$F154,$D154, Hombres!$A$1:$DW$117, Mujeres!$A$1:$DW$117)</f>
        <v>84450.543660598749</v>
      </c>
      <c r="FA154" s="52" cm="1">
        <f t="array" aca="1" ref="FA154" ca="1">beneficio_muerte_individual_activo(FA$2,$F154,$D154, Hombres!$A$1:$DW$117, Mujeres!$A$1:$DW$117)</f>
        <v>88457.403959416697</v>
      </c>
      <c r="FB154" s="52" cm="1">
        <f t="array" aca="1" ref="FB154" ca="1">beneficio_muerte_individual_activo(FB$2,$F154,$D154, Hombres!$A$1:$DW$117, Mujeres!$A$1:$DW$117)</f>
        <v>92306.545505962073</v>
      </c>
      <c r="FC154" s="52" cm="1">
        <f t="array" aca="1" ref="FC154" ca="1">beneficio_muerte_individual_activo(FC$2,$F154,$D154, Hombres!$A$1:$DW$117, Mujeres!$A$1:$DW$117)</f>
        <v>95842.295126490892</v>
      </c>
      <c r="FD154" s="52" cm="1">
        <f t="array" aca="1" ref="FD154" ca="1">beneficio_muerte_individual_activo(FD$2,$F154,$D154, Hombres!$A$1:$DW$117, Mujeres!$A$1:$DW$117)</f>
        <v>98987.715852901631</v>
      </c>
      <c r="FE154" s="52" cm="1">
        <f t="array" aca="1" ref="FE154" ca="1">beneficio_muerte_individual_activo(FE$2,$F154,$D154, Hombres!$A$1:$DW$117, Mujeres!$A$1:$DW$117)</f>
        <v>101665.4465262283</v>
      </c>
      <c r="FF154" s="52" cm="1">
        <f t="array" aca="1" ref="FF154" ca="1">beneficio_muerte_individual_activo(FF$2,$F154,$D154, Hombres!$A$1:$DW$117, Mujeres!$A$1:$DW$117)</f>
        <v>103703.30602745224</v>
      </c>
      <c r="FG154" s="52" cm="1">
        <f t="array" aca="1" ref="FG154" ca="1">beneficio_muerte_individual_activo(FG$2,$F154,$D154, Hombres!$A$1:$DW$117, Mujeres!$A$1:$DW$117)</f>
        <v>104868.52488105095</v>
      </c>
      <c r="FH154" s="52" cm="1">
        <f t="array" aca="1" ref="FH154" ca="1">beneficio_muerte_individual_activo(FH$2,$F154,$D154, Hombres!$A$1:$DW$117, Mujeres!$A$1:$DW$117)</f>
        <v>104984.28602503991</v>
      </c>
      <c r="FI154" s="52" cm="1">
        <f t="array" aca="1" ref="FI154" ca="1">beneficio_muerte_individual_activo(FI$2,$F154,$D154, Hombres!$A$1:$DW$117, Mujeres!$A$1:$DW$117)</f>
        <v>103980.06680864288</v>
      </c>
      <c r="FJ154" s="52" cm="1">
        <f t="array" aca="1" ref="FJ154" ca="1">beneficio_muerte_individual_activo(FJ$2,$F154,$D154, Hombres!$A$1:$DW$117, Mujeres!$A$1:$DW$117)</f>
        <v>101820.6721890294</v>
      </c>
      <c r="FK154" s="52" cm="1">
        <f t="array" aca="1" ref="FK154" ca="1">beneficio_muerte_individual_activo(FK$2,$F154,$D154, Hombres!$A$1:$DW$117, Mujeres!$A$1:$DW$117)</f>
        <v>98443.461502897902</v>
      </c>
      <c r="FL154" s="52" cm="1">
        <f t="array" aca="1" ref="FL154" ca="1">beneficio_muerte_individual_activo(FL$2,$F154,$D154, Hombres!$A$1:$DW$117, Mujeres!$A$1:$DW$117)</f>
        <v>93764.426105703649</v>
      </c>
      <c r="FM154" s="52" cm="1">
        <f t="array" aca="1" ref="FM154" ca="1">beneficio_muerte_individual_activo(FM$2,$F154,$D154, Hombres!$A$1:$DW$117, Mujeres!$A$1:$DW$117)</f>
        <v>87790.645614307097</v>
      </c>
      <c r="FN154" s="52" cm="1">
        <f t="array" aca="1" ref="FN154" ca="1">beneficio_muerte_individual_activo(FN$2,$F154,$D154, Hombres!$A$1:$DW$117, Mujeres!$A$1:$DW$117)</f>
        <v>80668.822445119629</v>
      </c>
      <c r="FO154" s="52" cm="1">
        <f t="array" aca="1" ref="FO154" ca="1">beneficio_muerte_individual_activo(FO$2,$F154,$D154, Hombres!$A$1:$DW$117, Mujeres!$A$1:$DW$117)</f>
        <v>72618.090568721542</v>
      </c>
      <c r="FP154" s="52" cm="1">
        <f t="array" aca="1" ref="FP154" ca="1">beneficio_muerte_individual_activo(FP$2,$F154,$D154, Hombres!$A$1:$DW$117, Mujeres!$A$1:$DW$117)</f>
        <v>63880.925342986993</v>
      </c>
      <c r="FQ154" s="52" cm="1">
        <f t="array" aca="1" ref="FQ154" ca="1">beneficio_muerte_individual_activo(FQ$2,$F154,$D154, Hombres!$A$1:$DW$117, Mujeres!$A$1:$DW$117)</f>
        <v>54728.314045305371</v>
      </c>
      <c r="FR154" s="52" cm="1">
        <f t="array" aca="1" ref="FR154" ca="1">beneficio_muerte_individual_activo(FR$2,$F154,$D154, Hombres!$A$1:$DW$117, Mujeres!$A$1:$DW$117)</f>
        <v>45501.834471315633</v>
      </c>
      <c r="FS154" s="52" cm="1">
        <f t="array" aca="1" ref="FS154" ca="1">beneficio_muerte_individual_activo(FS$2,$F154,$D154, Hombres!$A$1:$DW$117, Mujeres!$A$1:$DW$117)</f>
        <v>36589.507091172782</v>
      </c>
      <c r="FT154" s="52" cm="1">
        <f t="array" aca="1" ref="FT154" ca="1">beneficio_muerte_individual_activo(FT$2,$F154,$D154, Hombres!$A$1:$DW$117, Mujeres!$A$1:$DW$117)</f>
        <v>28350.087840655029</v>
      </c>
      <c r="FU154" s="52" cm="1">
        <f t="array" aca="1" ref="FU154" ca="1">beneficio_muerte_individual_activo(FU$2,$F154,$D154, Hombres!$A$1:$DW$117, Mujeres!$A$1:$DW$117)</f>
        <v>21064.789986541513</v>
      </c>
      <c r="FV154" s="52" cm="1">
        <f t="array" aca="1" ref="FV154" ca="1">beneficio_muerte_individual_activo(FV$2,$F154,$D154, Hombres!$A$1:$DW$117, Mujeres!$A$1:$DW$117)</f>
        <v>14921.269228004754</v>
      </c>
      <c r="FW154" s="52" cm="1">
        <f t="array" aca="1" ref="FW154" ca="1">beneficio_muerte_individual_activo(FW$2,$F154,$D154, Hombres!$A$1:$DW$117, Mujeres!$A$1:$DW$117)</f>
        <v>10010.219259856287</v>
      </c>
      <c r="FX154" s="52" cm="1">
        <f t="array" aca="1" ref="FX154" ca="1">beneficio_muerte_individual_activo(FX$2,$F154,$D154, Hombres!$A$1:$DW$117, Mujeres!$A$1:$DW$117)</f>
        <v>6315.0215054390728</v>
      </c>
      <c r="FY154" s="52" cm="1">
        <f t="array" aca="1" ref="FY154" ca="1">beneficio_muerte_individual_activo(FY$2,$F154,$D154, Hombres!$A$1:$DW$117, Mujeres!$A$1:$DW$117)</f>
        <v>3715.3158412549301</v>
      </c>
      <c r="FZ154" s="52" cm="1">
        <f t="array" aca="1" ref="FZ154" ca="1">beneficio_muerte_individual_activo(FZ$2,$F154,$D154, Hombres!$A$1:$DW$117, Mujeres!$A$1:$DW$117)</f>
        <v>2017.759266094798</v>
      </c>
      <c r="GA154" s="52" cm="1">
        <f t="array" aca="1" ref="GA154" ca="1">beneficio_muerte_individual_activo(GA$2,$F154,$D154, Hombres!$A$1:$DW$117, Mujeres!$A$1:$DW$117)</f>
        <v>998.85158436564211</v>
      </c>
      <c r="GB154" s="52" cm="1">
        <f t="array" aca="1" ref="GB154" ca="1">beneficio_muerte_individual_activo(GB$2,$F154,$D154, Hombres!$A$1:$DW$117, Mujeres!$A$1:$DW$117)</f>
        <v>443.81575896809966</v>
      </c>
      <c r="GC154" s="52" cm="1">
        <f t="array" aca="1" ref="GC154" ca="1">beneficio_muerte_individual_activo(GC$2,$F154,$D154, Hombres!$A$1:$DW$117, Mujeres!$A$1:$DW$117)</f>
        <v>173.66675698894716</v>
      </c>
      <c r="GD154" s="52" cm="1">
        <f t="array" aca="1" ref="GD154" ca="1">beneficio_muerte_individual_activo(GD$2,$F154,$D154, Hombres!$A$1:$DW$117, Mujeres!$A$1:$DW$117)</f>
        <v>58.382551587197575</v>
      </c>
      <c r="GE154" s="52" cm="1">
        <f t="array" aca="1" ref="GE154" ca="1">beneficio_muerte_individual_activo(GE$2,$F154,$D154, Hombres!$A$1:$DW$117, Mujeres!$A$1:$DW$117)</f>
        <v>20.526505032228052</v>
      </c>
      <c r="GF154" s="52" cm="1">
        <f t="array" aca="1" ref="GF154" ca="1">beneficio_muerte_individual_activo(GF$2,$F154,$D154, Hombres!$A$1:$DW$117, Mujeres!$A$1:$DW$117)</f>
        <v>0</v>
      </c>
      <c r="GG154" s="52" cm="1">
        <f t="array" aca="1" ref="GG154" ca="1">beneficio_muerte_individual_activo(GG$2,$F154,$D154, Hombres!$A$1:$DW$117, Mujeres!$A$1:$DW$117)</f>
        <v>0</v>
      </c>
      <c r="GH154" s="52" cm="1">
        <f t="array" aca="1" ref="GH154" ca="1">beneficio_muerte_individual_activo(GH$2,$F154,$D154, Hombres!$A$1:$DW$117, Mujeres!$A$1:$DW$117)</f>
        <v>0</v>
      </c>
      <c r="GI154" s="52" cm="1">
        <f t="array" aca="1" ref="GI154" ca="1">beneficio_muerte_individual_activo(GI$2,$F154,$D154, Hombres!$A$1:$DW$117, Mujeres!$A$1:$DW$117)</f>
        <v>0</v>
      </c>
      <c r="GJ154" s="52" cm="1">
        <f t="array" aca="1" ref="GJ154" ca="1">beneficio_muerte_individual_activo(GJ$2,$F154,$D154, Hombres!$A$1:$DW$117, Mujeres!$A$1:$DW$117)</f>
        <v>0</v>
      </c>
      <c r="GK154" s="52" cm="1">
        <f t="array" aca="1" ref="GK154" ca="1">beneficio_muerte_individual_activo(GK$2,$F154,$D154, Hombres!$A$1:$DW$117, Mujeres!$A$1:$DW$117)</f>
        <v>0</v>
      </c>
      <c r="GL154" s="52" cm="1">
        <f t="array" aca="1" ref="GL154" ca="1">beneficio_muerte_individual_activo(GL$2,$F154,$D154, Hombres!$A$1:$DW$117, Mujeres!$A$1:$DW$117)</f>
        <v>0</v>
      </c>
      <c r="GM154" s="52" cm="1">
        <f t="array" aca="1" ref="GM154" ca="1">beneficio_muerte_individual_activo(GM$2,$F154,$D154, Hombres!$A$1:$DW$117, Mujeres!$A$1:$DW$117)</f>
        <v>0</v>
      </c>
      <c r="GN154" s="52" cm="1">
        <f t="array" aca="1" ref="GN154" ca="1">beneficio_muerte_individual_activo(GN$2,$F154,$D154, Hombres!$A$1:$DW$117, Mujeres!$A$1:$DW$117)</f>
        <v>0</v>
      </c>
      <c r="GO154" s="52" cm="1">
        <f t="array" aca="1" ref="GO154" ca="1">beneficio_muerte_individual_activo(GO$2,$F154,$D154, Hombres!$A$1:$DW$117, Mujeres!$A$1:$DW$117)</f>
        <v>0</v>
      </c>
      <c r="GP154" s="52" cm="1">
        <f t="array" aca="1" ref="GP154" ca="1">beneficio_muerte_individual_activo(GP$2,$F154,$D154, Hombres!$A$1:$DW$117, Mujeres!$A$1:$DW$117)</f>
        <v>0</v>
      </c>
      <c r="GQ154" s="52" cm="1">
        <f t="array" aca="1" ref="GQ154" ca="1">beneficio_muerte_individual_activo(GQ$2,$F154,$D154, Hombres!$A$1:$DW$117, Mujeres!$A$1:$DW$117)</f>
        <v>0</v>
      </c>
      <c r="GR154" s="52" cm="1">
        <f t="array" aca="1" ref="GR154" ca="1">beneficio_muerte_individual_activo(GR$2,$F154,$D154, Hombres!$A$1:$DW$117, Mujeres!$A$1:$DW$117)</f>
        <v>0</v>
      </c>
      <c r="GS154" s="52" cm="1">
        <f t="array" aca="1" ref="GS154" ca="1">beneficio_muerte_individual_activo(GS$2,$F154,$D154, Hombres!$A$1:$DW$117, Mujeres!$A$1:$DW$117)</f>
        <v>0</v>
      </c>
      <c r="GT154" s="52" cm="1">
        <f t="array" aca="1" ref="GT154" ca="1">beneficio_muerte_individual_activo(GT$2,$F154,$D154, Hombres!$A$1:$DW$117, Mujeres!$A$1:$DW$117)</f>
        <v>0</v>
      </c>
      <c r="GU154" s="52" cm="1">
        <f t="array" aca="1" ref="GU154" ca="1">beneficio_muerte_individual_activo(GU$2,$F154,$D154, Hombres!$A$1:$DW$117, Mujeres!$A$1:$DW$117)</f>
        <v>0</v>
      </c>
      <c r="GV154" s="52" cm="1">
        <f t="array" aca="1" ref="GV154" ca="1">beneficio_muerte_individual_activo(GV$2,$F154,$D154, Hombres!$A$1:$DW$117, Mujeres!$A$1:$DW$117)</f>
        <v>0</v>
      </c>
    </row>
    <row r="155" spans="1:204" x14ac:dyDescent="0.35">
      <c r="A155" s="2">
        <f t="shared" si="2"/>
        <v>153</v>
      </c>
      <c r="B155" s="81">
        <v>734554</v>
      </c>
      <c r="C155" s="9">
        <v>44697</v>
      </c>
      <c r="D155" s="7" t="s">
        <v>5</v>
      </c>
      <c r="E155" s="9">
        <v>31643</v>
      </c>
      <c r="F155" s="12" cm="1">
        <f t="array" aca="1" ref="F155" ca="1">edadCalc(E155)</f>
        <v>39</v>
      </c>
      <c r="G155" s="45" cm="1">
        <f t="array" aca="1" ref="G155" ca="1">PorcentajePension(C155,E155, D155)</f>
        <v>0.65</v>
      </c>
      <c r="I155" s="78"/>
      <c r="J155" s="52" cm="1">
        <f t="array" aca="1" ref="J155" ca="1">AnualidadActivo(J$2, $E155, $C155, $B155, $D155, Hombres!$A$1:$DW$117, Mujeres!$A$1:$DW$117)</f>
        <v>0</v>
      </c>
      <c r="K155" s="52" cm="1">
        <f t="array" aca="1" ref="K155" ca="1">AnualidadActivo(K$2, $E155, $C155, $B155, $D155, Hombres!$A$1:$DW$117, Mujeres!$A$1:$DW$117)</f>
        <v>0</v>
      </c>
      <c r="L155" s="52" cm="1">
        <f t="array" aca="1" ref="L155" ca="1">AnualidadActivo(L$2, $E155, $C155, $B155, $D155, Hombres!$A$1:$DW$117, Mujeres!$A$1:$DW$117)</f>
        <v>0</v>
      </c>
      <c r="M155" s="52" cm="1">
        <f t="array" aca="1" ref="M155" ca="1">AnualidadActivo(M$2, $E155, $C155, $B155, $D155, Hombres!$A$1:$DW$117, Mujeres!$A$1:$DW$117)</f>
        <v>0</v>
      </c>
      <c r="N155" s="52" cm="1">
        <f t="array" aca="1" ref="N155" ca="1">AnualidadActivo(N$2, $E155, $C155, $B155, $D155, Hombres!$A$1:$DW$117, Mujeres!$A$1:$DW$117)</f>
        <v>0</v>
      </c>
      <c r="O155" s="52" cm="1">
        <f t="array" aca="1" ref="O155" ca="1">AnualidadActivo(O$2, $E155, $C155, $B155, $D155, Hombres!$A$1:$DW$117, Mujeres!$A$1:$DW$117)</f>
        <v>0</v>
      </c>
      <c r="P155" s="52" cm="1">
        <f t="array" aca="1" ref="P155" ca="1">AnualidadActivo(P$2, $E155, $C155, $B155, $D155, Hombres!$A$1:$DW$117, Mujeres!$A$1:$DW$117)</f>
        <v>0</v>
      </c>
      <c r="Q155" s="52" cm="1">
        <f t="array" aca="1" ref="Q155" ca="1">AnualidadActivo(Q$2, $E155, $C155, $B155, $D155, Hombres!$A$1:$DW$117, Mujeres!$A$1:$DW$117)</f>
        <v>0</v>
      </c>
      <c r="R155" s="52" cm="1">
        <f t="array" aca="1" ref="R155" ca="1">AnualidadActivo(R$2, $E155, $C155, $B155, $D155, Hombres!$A$1:$DW$117, Mujeres!$A$1:$DW$117)</f>
        <v>0</v>
      </c>
      <c r="S155" s="52" cm="1">
        <f t="array" aca="1" ref="S155" ca="1">AnualidadActivo(S$2, $E155, $C155, $B155, $D155, Hombres!$A$1:$DW$117, Mujeres!$A$1:$DW$117)</f>
        <v>0</v>
      </c>
      <c r="T155" s="52" cm="1">
        <f t="array" aca="1" ref="T155" ca="1">AnualidadActivo(T$2, $E155, $C155, $B155, $D155, Hombres!$A$1:$DW$117, Mujeres!$A$1:$DW$117)</f>
        <v>0</v>
      </c>
      <c r="U155" s="52" cm="1">
        <f t="array" aca="1" ref="U155" ca="1">AnualidadActivo(U$2, $E155, $C155, $B155, $D155, Hombres!$A$1:$DW$117, Mujeres!$A$1:$DW$117)</f>
        <v>0</v>
      </c>
      <c r="V155" s="52" cm="1">
        <f t="array" aca="1" ref="V155" ca="1">AnualidadActivo(V$2, $E155, $C155, $B155, $D155, Hombres!$A$1:$DW$117, Mujeres!$A$1:$DW$117)</f>
        <v>0</v>
      </c>
      <c r="W155" s="52" cm="1">
        <f t="array" aca="1" ref="W155" ca="1">AnualidadActivo(W$2, $E155, $C155, $B155, $D155, Hombres!$A$1:$DW$117, Mujeres!$A$1:$DW$117)</f>
        <v>0</v>
      </c>
      <c r="X155" s="52" cm="1">
        <f t="array" aca="1" ref="X155" ca="1">AnualidadActivo(X$2, $E155, $C155, $B155, $D155, Hombres!$A$1:$DW$117, Mujeres!$A$1:$DW$117)</f>
        <v>0</v>
      </c>
      <c r="Y155" s="52" cm="1">
        <f t="array" aca="1" ref="Y155" ca="1">AnualidadActivo(Y$2, $E155, $C155, $B155, $D155, Hombres!$A$1:$DW$117, Mujeres!$A$1:$DW$117)</f>
        <v>0</v>
      </c>
      <c r="Z155" s="52" cm="1">
        <f t="array" aca="1" ref="Z155" ca="1">AnualidadActivo(Z$2, $E155, $C155, $B155, $D155, Hombres!$A$1:$DW$117, Mujeres!$A$1:$DW$117)</f>
        <v>0</v>
      </c>
      <c r="AA155" s="52" cm="1">
        <f t="array" aca="1" ref="AA155" ca="1">AnualidadActivo(AA$2, $E155, $C155, $B155, $D155, Hombres!$A$1:$DW$117, Mujeres!$A$1:$DW$117)</f>
        <v>0</v>
      </c>
      <c r="AB155" s="52" cm="1">
        <f t="array" aca="1" ref="AB155" ca="1">AnualidadActivo(AB$2, $E155, $C155, $B155, $D155, Hombres!$A$1:$DW$117, Mujeres!$A$1:$DW$117)</f>
        <v>0</v>
      </c>
      <c r="AC155" s="52" cm="1">
        <f t="array" aca="1" ref="AC155" ca="1">AnualidadActivo(AC$2, $E155, $C155, $B155, $D155, Hombres!$A$1:$DW$117, Mujeres!$A$1:$DW$117)</f>
        <v>0</v>
      </c>
      <c r="AD155" s="52" cm="1">
        <f t="array" aca="1" ref="AD155" ca="1">AnualidadActivo(AD$2, $E155, $C155, $B155, $D155, Hombres!$A$1:$DW$117, Mujeres!$A$1:$DW$117)</f>
        <v>0</v>
      </c>
      <c r="AE155" s="52" cm="1">
        <f t="array" aca="1" ref="AE155" ca="1">AnualidadActivo(AE$2, $E155, $C155, $B155, $D155, Hombres!$A$1:$DW$117, Mujeres!$A$1:$DW$117)</f>
        <v>0</v>
      </c>
      <c r="AF155" s="52" cm="1">
        <f t="array" aca="1" ref="AF155" ca="1">AnualidadActivo(AF$2, $E155, $C155, $B155, $D155, Hombres!$A$1:$DW$117, Mujeres!$A$1:$DW$117)</f>
        <v>0</v>
      </c>
      <c r="AG155" s="52" cm="1">
        <f t="array" aca="1" ref="AG155" ca="1">AnualidadActivo(AG$2, $E155, $C155, $B155, $D155, Hombres!$A$1:$DW$117, Mujeres!$A$1:$DW$117)</f>
        <v>0</v>
      </c>
      <c r="AH155" s="52" cm="1">
        <f t="array" aca="1" ref="AH155" ca="1">AnualidadActivo(AH$2, $E155, $C155, $B155, $D155, Hombres!$A$1:$DW$117, Mujeres!$A$1:$DW$117)</f>
        <v>0</v>
      </c>
      <c r="AI155" s="52" cm="1">
        <f t="array" aca="1" ref="AI155" ca="1">AnualidadActivo(AI$2, $E155, $C155, $B155, $D155, Hombres!$A$1:$DW$117, Mujeres!$A$1:$DW$117)</f>
        <v>0</v>
      </c>
      <c r="AJ155" s="52" cm="1">
        <f t="array" aca="1" ref="AJ155" ca="1">AnualidadActivo(AJ$2, $E155, $C155, $B155, $D155, Hombres!$A$1:$DW$117, Mujeres!$A$1:$DW$117)</f>
        <v>20260199.915534388</v>
      </c>
      <c r="AK155" s="52" cm="1">
        <f t="array" aca="1" ref="AK155" ca="1">AnualidadActivo(AK$2, $E155, $C155, $B155, $D155, Hombres!$A$1:$DW$117, Mujeres!$A$1:$DW$117)</f>
        <v>20868005.91300042</v>
      </c>
      <c r="AL155" s="52" cm="1">
        <f t="array" aca="1" ref="AL155" ca="1">AnualidadActivo(AL$2, $E155, $C155, $B155, $D155, Hombres!$A$1:$DW$117, Mujeres!$A$1:$DW$117)</f>
        <v>21494046.090390433</v>
      </c>
      <c r="AM155" s="52" cm="1">
        <f t="array" aca="1" ref="AM155" ca="1">AnualidadActivo(AM$2, $E155, $C155, $B155, $D155, Hombres!$A$1:$DW$117, Mujeres!$A$1:$DW$117)</f>
        <v>22138867.473102145</v>
      </c>
      <c r="AN155" s="52" cm="1">
        <f t="array" aca="1" ref="AN155" ca="1">AnualidadActivo(AN$2, $E155, $C155, $B155, $D155, Hombres!$A$1:$DW$117, Mujeres!$A$1:$DW$117)</f>
        <v>22803033.497295212</v>
      </c>
      <c r="AO155" s="52" cm="1">
        <f t="array" aca="1" ref="AO155" ca="1">AnualidadActivo(AO$2, $E155, $C155, $B155, $D155, Hombres!$A$1:$DW$117, Mujeres!$A$1:$DW$117)</f>
        <v>23515241.563004754</v>
      </c>
      <c r="AP155" s="52" cm="1">
        <f t="array" aca="1" ref="AP155" ca="1">AnualidadActivo(AP$2, $E155, $C155, $B155, $D155, Hombres!$A$1:$DW$117, Mujeres!$A$1:$DW$117)</f>
        <v>24006999.584295195</v>
      </c>
      <c r="AQ155" s="52" cm="1">
        <f t="array" aca="1" ref="AQ155" ca="1">AnualidadActivo(AQ$2, $E155, $C155, $B155, $D155, Hombres!$A$1:$DW$117, Mujeres!$A$1:$DW$117)</f>
        <v>24492528.571219783</v>
      </c>
      <c r="AR155" s="52" cm="1">
        <f t="array" aca="1" ref="AR155" ca="1">AnualidadActivo(AR$2, $E155, $C155, $B155, $D155, Hombres!$A$1:$DW$117, Mujeres!$A$1:$DW$117)</f>
        <v>24971910.766515028</v>
      </c>
      <c r="AS155" s="52" cm="1">
        <f t="array" aca="1" ref="AS155" ca="1">AnualidadActivo(AS$2, $E155, $C155, $B155, $D155, Hombres!$A$1:$DW$117, Mujeres!$A$1:$DW$117)</f>
        <v>25445682.901903324</v>
      </c>
      <c r="AT155" s="52" cm="1">
        <f t="array" aca="1" ref="AT155" ca="1">AnualidadActivo(AT$2, $E155, $C155, $B155, $D155, Hombres!$A$1:$DW$117, Mujeres!$A$1:$DW$117)</f>
        <v>25911685.469209276</v>
      </c>
      <c r="AU155" s="52" cm="1">
        <f t="array" aca="1" ref="AU155" ca="1">AnualidadActivo(AU$2, $E155, $C155, $B155, $D155, Hombres!$A$1:$DW$117, Mujeres!$A$1:$DW$117)</f>
        <v>26364201.106820837</v>
      </c>
      <c r="AV155" s="52" cm="1">
        <f t="array" aca="1" ref="AV155" ca="1">AnualidadActivo(AV$2, $E155, $C155, $B155, $D155, Hombres!$A$1:$DW$117, Mujeres!$A$1:$DW$117)</f>
        <v>26794010.11277926</v>
      </c>
      <c r="AW155" s="52" cm="1">
        <f t="array" aca="1" ref="AW155" ca="1">AnualidadActivo(AW$2, $E155, $C155, $B155, $D155, Hombres!$A$1:$DW$117, Mujeres!$A$1:$DW$117)</f>
        <v>27190356.729417127</v>
      </c>
      <c r="AX155" s="52" cm="1">
        <f t="array" aca="1" ref="AX155" ca="1">AnualidadActivo(AX$2, $E155, $C155, $B155, $D155, Hombres!$A$1:$DW$117, Mujeres!$A$1:$DW$117)</f>
        <v>27542942.296615217</v>
      </c>
      <c r="AY155" s="52" cm="1">
        <f t="array" aca="1" ref="AY155" ca="1">AnualidadActivo(AY$2, $E155, $C155, $B155, $D155, Hombres!$A$1:$DW$117, Mujeres!$A$1:$DW$117)</f>
        <v>27843423.898520213</v>
      </c>
      <c r="AZ155" s="52" cm="1">
        <f t="array" aca="1" ref="AZ155" ca="1">AnualidadActivo(AZ$2, $E155, $C155, $B155, $D155, Hombres!$A$1:$DW$117, Mujeres!$A$1:$DW$117)</f>
        <v>28088005.072522908</v>
      </c>
      <c r="BA155" s="52" cm="1">
        <f t="array" aca="1" ref="BA155" ca="1">AnualidadActivo(BA$2, $E155, $C155, $B155, $D155, Hombres!$A$1:$DW$117, Mujeres!$A$1:$DW$117)</f>
        <v>28275837.679876339</v>
      </c>
      <c r="BB155" s="52" cm="1">
        <f t="array" aca="1" ref="BB155" ca="1">AnualidadActivo(BB$2, $E155, $C155, $B155, $D155, Hombres!$A$1:$DW$117, Mujeres!$A$1:$DW$117)</f>
        <v>28406378.174176276</v>
      </c>
      <c r="BC155" s="52" cm="1">
        <f t="array" aca="1" ref="BC155" ca="1">AnualidadActivo(BC$2, $E155, $C155, $B155, $D155, Hombres!$A$1:$DW$117, Mujeres!$A$1:$DW$117)</f>
        <v>28478117.658470195</v>
      </c>
      <c r="BD155" s="52" cm="1">
        <f t="array" aca="1" ref="BD155" ca="1">AnualidadActivo(BD$2, $E155, $C155, $B155, $D155, Hombres!$A$1:$DW$117, Mujeres!$A$1:$DW$117)</f>
        <v>28486559.939493809</v>
      </c>
      <c r="BE155" s="52" cm="1">
        <f t="array" aca="1" ref="BE155" ca="1">AnualidadActivo(BE$2, $E155, $C155, $B155, $D155, Hombres!$A$1:$DW$117, Mujeres!$A$1:$DW$117)</f>
        <v>28373670.237757426</v>
      </c>
      <c r="BF155" s="52" cm="1">
        <f t="array" aca="1" ref="BF155" ca="1">AnualidadActivo(BF$2, $E155, $C155, $B155, $D155, Hombres!$A$1:$DW$117, Mujeres!$A$1:$DW$117)</f>
        <v>28170689.228553377</v>
      </c>
      <c r="BG155" s="52" cm="1">
        <f t="array" aca="1" ref="BG155" ca="1">AnualidadActivo(BG$2, $E155, $C155, $B155, $D155, Hombres!$A$1:$DW$117, Mujeres!$A$1:$DW$117)</f>
        <v>27870271.533506379</v>
      </c>
      <c r="BH155" s="52" cm="1">
        <f t="array" aca="1" ref="BH155" ca="1">AnualidadActivo(BH$2, $E155, $C155, $B155, $D155, Hombres!$A$1:$DW$117, Mujeres!$A$1:$DW$117)</f>
        <v>27465253.612791948</v>
      </c>
      <c r="BI155" s="52" cm="1">
        <f t="array" aca="1" ref="BI155" ca="1">AnualidadActivo(BI$2, $E155, $C155, $B155, $D155, Hombres!$A$1:$DW$117, Mujeres!$A$1:$DW$117)</f>
        <v>26948543.067587357</v>
      </c>
      <c r="BJ155" s="52" cm="1">
        <f t="array" aca="1" ref="BJ155" ca="1">AnualidadActivo(BJ$2, $E155, $C155, $B155, $D155, Hombres!$A$1:$DW$117, Mujeres!$A$1:$DW$117)</f>
        <v>26313657.598514482</v>
      </c>
      <c r="BK155" s="52" cm="1">
        <f t="array" aca="1" ref="BK155" ca="1">AnualidadActivo(BK$2, $E155, $C155, $B155, $D155, Hombres!$A$1:$DW$117, Mujeres!$A$1:$DW$117)</f>
        <v>25554043.009253457</v>
      </c>
      <c r="BL155" s="52" cm="1">
        <f t="array" aca="1" ref="BL155" ca="1">AnualidadActivo(BL$2, $E155, $C155, $B155, $D155, Hombres!$A$1:$DW$117, Mujeres!$A$1:$DW$117)</f>
        <v>24664391.75335376</v>
      </c>
      <c r="BM155" s="52" cm="1">
        <f t="array" aca="1" ref="BM155" ca="1">AnualidadActivo(BM$2, $E155, $C155, $B155, $D155, Hombres!$A$1:$DW$117, Mujeres!$A$1:$DW$117)</f>
        <v>23642757.228863291</v>
      </c>
      <c r="BN155" s="52" cm="1">
        <f t="array" aca="1" ref="BN155" ca="1">AnualidadActivo(BN$2, $E155, $C155, $B155, $D155, Hombres!$A$1:$DW$117, Mujeres!$A$1:$DW$117)</f>
        <v>22491147.155624364</v>
      </c>
      <c r="BO155" s="52" cm="1">
        <f t="array" aca="1" ref="BO155" ca="1">AnualidadActivo(BO$2, $E155, $C155, $B155, $D155, Hombres!$A$1:$DW$117, Mujeres!$A$1:$DW$117)</f>
        <v>21214816.275620654</v>
      </c>
      <c r="BP155" s="52" cm="1">
        <f t="array" aca="1" ref="BP155" ca="1">AnualidadActivo(BP$2, $E155, $C155, $B155, $D155, Hombres!$A$1:$DW$117, Mujeres!$A$1:$DW$117)</f>
        <v>19821927.621368647</v>
      </c>
      <c r="BQ155" s="52" cm="1">
        <f t="array" aca="1" ref="BQ155" ca="1">AnualidadActivo(BQ$2, $E155, $C155, $B155, $D155, Hombres!$A$1:$DW$117, Mujeres!$A$1:$DW$117)</f>
        <v>18324834.812607139</v>
      </c>
      <c r="BR155" s="52" cm="1">
        <f t="array" aca="1" ref="BR155" ca="1">AnualidadActivo(BR$2, $E155, $C155, $B155, $D155, Hombres!$A$1:$DW$117, Mujeres!$A$1:$DW$117)</f>
        <v>16741859.918251196</v>
      </c>
      <c r="BS155" s="52" cm="1">
        <f t="array" aca="1" ref="BS155" ca="1">AnualidadActivo(BS$2, $E155, $C155, $B155, $D155, Hombres!$A$1:$DW$117, Mujeres!$A$1:$DW$117)</f>
        <v>15096543.891022587</v>
      </c>
      <c r="BT155" s="52" cm="1">
        <f t="array" aca="1" ref="BT155" ca="1">AnualidadActivo(BT$2, $E155, $C155, $B155, $D155, Hombres!$A$1:$DW$117, Mujeres!$A$1:$DW$117)</f>
        <v>13415638.731307928</v>
      </c>
      <c r="BU155" s="52" cm="1">
        <f t="array" aca="1" ref="BU155" ca="1">AnualidadActivo(BU$2, $E155, $C155, $B155, $D155, Hombres!$A$1:$DW$117, Mujeres!$A$1:$DW$117)</f>
        <v>11728400.963794554</v>
      </c>
      <c r="BV155" s="52" cm="1">
        <f t="array" aca="1" ref="BV155" ca="1">AnualidadActivo(BV$2, $E155, $C155, $B155, $D155, Hombres!$A$1:$DW$117, Mujeres!$A$1:$DW$117)</f>
        <v>10066761.120819829</v>
      </c>
      <c r="BW155" s="52" cm="1">
        <f t="array" aca="1" ref="BW155" ca="1">AnualidadActivo(BW$2, $E155, $C155, $B155, $D155, Hombres!$A$1:$DW$117, Mujeres!$A$1:$DW$117)</f>
        <v>8465008.0854650512</v>
      </c>
      <c r="BX155" s="52" cm="1">
        <f t="array" aca="1" ref="BX155" ca="1">AnualidadActivo(BX$2, $E155, $C155, $B155, $D155, Hombres!$A$1:$DW$117, Mujeres!$A$1:$DW$117)</f>
        <v>6957083.5428508706</v>
      </c>
      <c r="BY155" s="52" cm="1">
        <f t="array" aca="1" ref="BY155" ca="1">AnualidadActivo(BY$2, $E155, $C155, $B155, $D155, Hombres!$A$1:$DW$117, Mujeres!$A$1:$DW$117)</f>
        <v>5573167.7808724269</v>
      </c>
      <c r="BZ155" s="52" cm="1">
        <f t="array" aca="1" ref="BZ155" ca="1">AnualidadActivo(BZ$2, $E155, $C155, $B155, $D155, Hombres!$A$1:$DW$117, Mujeres!$A$1:$DW$117)</f>
        <v>4337697.6981530786</v>
      </c>
      <c r="CA155" s="52" cm="1">
        <f t="array" aca="1" ref="CA155" ca="1">AnualidadActivo(CA$2, $E155, $C155, $B155, $D155, Hombres!$A$1:$DW$117, Mujeres!$A$1:$DW$117)</f>
        <v>3268202.345133333</v>
      </c>
      <c r="CB155" s="52" cm="1">
        <f t="array" aca="1" ref="CB155" ca="1">AnualidadActivo(CB$2, $E155, $C155, $B155, $D155, Hombres!$A$1:$DW$117, Mujeres!$A$1:$DW$117)</f>
        <v>2374103.9212455051</v>
      </c>
      <c r="CC155" s="52" cm="1">
        <f t="array" aca="1" ref="CC155" ca="1">AnualidadActivo(CC$2, $E155, $C155, $B155, $D155, Hombres!$A$1:$DW$117, Mujeres!$A$1:$DW$117)</f>
        <v>1655267.3040210193</v>
      </c>
      <c r="CD155" s="52" cm="1">
        <f t="array" aca="1" ref="CD155" ca="1">AnualidadActivo(CD$2, $E155, $C155, $B155, $D155, Hombres!$A$1:$DW$117, Mujeres!$A$1:$DW$117)</f>
        <v>1101829.9836169598</v>
      </c>
      <c r="CE155" s="52" cm="1">
        <f t="array" aca="1" ref="CE155" ca="1">AnualidadActivo(CE$2, $E155, $C155, $B155, $D155, Hombres!$A$1:$DW$117, Mujeres!$A$1:$DW$117)</f>
        <v>695850.24003733683</v>
      </c>
      <c r="CF155" s="52" cm="1">
        <f t="array" aca="1" ref="CF155" ca="1">AnualidadActivo(CF$2, $E155, $C155, $B155, $D155, Hombres!$A$1:$DW$117, Mujeres!$A$1:$DW$117)</f>
        <v>413894.85618783889</v>
      </c>
      <c r="CG155" s="52" cm="1">
        <f t="array" aca="1" ref="CG155" ca="1">AnualidadActivo(CG$2, $E155, $C155, $B155, $D155, Hombres!$A$1:$DW$117, Mujeres!$A$1:$DW$117)</f>
        <v>229918.8533661039</v>
      </c>
      <c r="CH155" s="52" cm="1">
        <f t="array" aca="1" ref="CH155" ca="1">AnualidadActivo(CH$2, $E155, $C155, $B155, $D155, Hombres!$A$1:$DW$117, Mujeres!$A$1:$DW$117)</f>
        <v>118102.55053158273</v>
      </c>
      <c r="CI155" s="52" cm="1">
        <f t="array" aca="1" ref="CI155" ca="1">AnualidadActivo(CI$2, $E155, $C155, $B155, $D155, Hombres!$A$1:$DW$117, Mujeres!$A$1:$DW$117)</f>
        <v>55421.248935783871</v>
      </c>
      <c r="CJ155" s="52" cm="1">
        <f t="array" aca="1" ref="CJ155" ca="1">AnualidadActivo(CJ$2, $E155, $C155, $B155, $D155, Hombres!$A$1:$DW$117, Mujeres!$A$1:$DW$117)</f>
        <v>23401.881734579754</v>
      </c>
      <c r="CK155" s="52" cm="1">
        <f t="array" aca="1" ref="CK155" ca="1">AnualidadActivo(CK$2, $E155, $C155, $B155, $D155, Hombres!$A$1:$DW$117, Mujeres!$A$1:$DW$117)</f>
        <v>8722.8994681465028</v>
      </c>
      <c r="CL155" s="52" cm="1">
        <f t="array" aca="1" ref="CL155" ca="1">AnualidadActivo(CL$2, $E155, $C155, $B155, $D155, Hombres!$A$1:$DW$117, Mujeres!$A$1:$DW$117)</f>
        <v>2799.7229227130142</v>
      </c>
      <c r="CM155" s="52" cm="1">
        <f t="array" aca="1" ref="CM155" ca="1">AnualidadActivo(CM$2, $E155, $C155, $B155, $D155, Hombres!$A$1:$DW$117, Mujeres!$A$1:$DW$117)</f>
        <v>747.91387717974976</v>
      </c>
      <c r="CN155" s="52" cm="1">
        <f t="array" aca="1" ref="CN155" ca="1">AnualidadActivo(CN$2, $E155, $C155, $B155, $D155, Hombres!$A$1:$DW$117, Mujeres!$A$1:$DW$117)</f>
        <v>0</v>
      </c>
      <c r="CO155" s="52" cm="1">
        <f t="array" aca="1" ref="CO155" ca="1">AnualidadActivo(CO$2, $E155, $C155, $B155, $D155, Hombres!$A$1:$DW$117, Mujeres!$A$1:$DW$117)</f>
        <v>0</v>
      </c>
      <c r="CP155" s="52" cm="1">
        <f t="array" aca="1" ref="CP155" ca="1">AnualidadActivo(CP$2, $E155, $C155, $B155, $D155, Hombres!$A$1:$DW$117, Mujeres!$A$1:$DW$117)</f>
        <v>0</v>
      </c>
      <c r="CQ155" s="52" cm="1">
        <f t="array" aca="1" ref="CQ155" ca="1">AnualidadActivo(CQ$2, $E155, $C155, $B155, $D155, Hombres!$A$1:$DW$117, Mujeres!$A$1:$DW$117)</f>
        <v>0</v>
      </c>
      <c r="CR155" s="52" cm="1">
        <f t="array" aca="1" ref="CR155" ca="1">AnualidadActivo(CR$2, $E155, $C155, $B155, $D155, Hombres!$A$1:$DW$117, Mujeres!$A$1:$DW$117)</f>
        <v>0</v>
      </c>
      <c r="CS155" s="52" cm="1">
        <f t="array" aca="1" ref="CS155" ca="1">AnualidadActivo(CS$2, $E155, $C155, $B155, $D155, Hombres!$A$1:$DW$117, Mujeres!$A$1:$DW$117)</f>
        <v>0</v>
      </c>
      <c r="CT155" s="52" cm="1">
        <f t="array" aca="1" ref="CT155" ca="1">AnualidadActivo(CT$2, $E155, $C155, $B155, $D155, Hombres!$A$1:$DW$117, Mujeres!$A$1:$DW$117)</f>
        <v>0</v>
      </c>
      <c r="CU155" s="52" cm="1">
        <f t="array" aca="1" ref="CU155" ca="1">AnualidadActivo(CU$2, $E155, $C155, $B155, $D155, Hombres!$A$1:$DW$117, Mujeres!$A$1:$DW$117)</f>
        <v>0</v>
      </c>
      <c r="CV155" s="52" cm="1">
        <f t="array" aca="1" ref="CV155" ca="1">AnualidadActivo(CV$2, $E155, $C155, $B155, $D155, Hombres!$A$1:$DW$117, Mujeres!$A$1:$DW$117)</f>
        <v>0</v>
      </c>
      <c r="CW155" s="52" cm="1">
        <f t="array" aca="1" ref="CW155" ca="1">AnualidadActivo(CW$2, $E155, $C155, $B155, $D155, Hombres!$A$1:$DW$117, Mujeres!$A$1:$DW$117)</f>
        <v>0</v>
      </c>
      <c r="CX155" s="52" cm="1">
        <f t="array" aca="1" ref="CX155" ca="1">AnualidadActivo(CX$2, $E155, $C155, $B155, $D155, Hombres!$A$1:$DW$117, Mujeres!$A$1:$DW$117)</f>
        <v>0</v>
      </c>
      <c r="CY155" s="52" cm="1">
        <f t="array" aca="1" ref="CY155" ca="1">AnualidadActivo(CY$2, $E155, $C155, $B155, $D155, Hombres!$A$1:$DW$117, Mujeres!$A$1:$DW$117)</f>
        <v>0</v>
      </c>
      <c r="CZ155" s="52" cm="1">
        <f t="array" aca="1" ref="CZ155" ca="1">AnualidadActivo(CZ$2, $E155, $C155, $B155, $D155, Hombres!$A$1:$DW$117, Mujeres!$A$1:$DW$117)</f>
        <v>0</v>
      </c>
      <c r="DA155" s="52" cm="1">
        <f t="array" aca="1" ref="DA155" ca="1">AnualidadActivo(DA$2, $E155, $C155, $B155, $D155, Hombres!$A$1:$DW$117, Mujeres!$A$1:$DW$117)</f>
        <v>0</v>
      </c>
      <c r="DD155" s="25"/>
      <c r="DE155" s="52" cm="1">
        <f t="array" aca="1" ref="DE155" ca="1">beneficio_muerte_individual_activo(DE$2,$F155,$D155, Hombres!$A$1:$DW$117, Mujeres!$A$1:$DW$117)</f>
        <v>0</v>
      </c>
      <c r="DF155" s="52" cm="1">
        <f t="array" aca="1" ref="DF155" ca="1">beneficio_muerte_individual_activo(DF$2,$F155,$D155, Hombres!$A$1:$DW$117, Mujeres!$A$1:$DW$117)</f>
        <v>8099.5</v>
      </c>
      <c r="DG155" s="52" cm="1">
        <f t="array" aca="1" ref="DG155" ca="1">beneficio_muerte_individual_activo(DG$2,$F155,$D155, Hombres!$A$1:$DW$117, Mujeres!$A$1:$DW$117)</f>
        <v>8519.9803448000002</v>
      </c>
      <c r="DH155" s="52" cm="1">
        <f t="array" aca="1" ref="DH155" ca="1">beneficio_muerte_individual_activo(DH$2,$F155,$D155, Hombres!$A$1:$DW$117, Mujeres!$A$1:$DW$117)</f>
        <v>9026.4873329136681</v>
      </c>
      <c r="DI155" s="52" cm="1">
        <f t="array" aca="1" ref="DI155" ca="1">beneficio_muerte_individual_activo(DI$2,$F155,$D155, Hombres!$A$1:$DW$117, Mujeres!$A$1:$DW$117)</f>
        <v>9544.1564263046639</v>
      </c>
      <c r="DJ155" s="52" cm="1">
        <f t="array" aca="1" ref="DJ155" ca="1">beneficio_muerte_individual_activo(DJ$2,$F155,$D155, Hombres!$A$1:$DW$117, Mujeres!$A$1:$DW$117)</f>
        <v>9972.9198654800348</v>
      </c>
      <c r="DK155" s="52" cm="1">
        <f t="array" aca="1" ref="DK155" ca="1">beneficio_muerte_individual_activo(DK$2,$F155,$D155, Hombres!$A$1:$DW$117, Mujeres!$A$1:$DW$117)</f>
        <v>10297.948664797274</v>
      </c>
      <c r="DL155" s="52" cm="1">
        <f t="array" aca="1" ref="DL155" ca="1">beneficio_muerte_individual_activo(DL$2,$F155,$D155, Hombres!$A$1:$DW$117, Mujeres!$A$1:$DW$117)</f>
        <v>10608.495587630512</v>
      </c>
      <c r="DM155" s="52" cm="1">
        <f t="array" aca="1" ref="DM155" ca="1">beneficio_muerte_individual_activo(DM$2,$F155,$D155, Hombres!$A$1:$DW$117, Mujeres!$A$1:$DW$117)</f>
        <v>11103.918683618469</v>
      </c>
      <c r="DN155" s="52" cm="1">
        <f t="array" aca="1" ref="DN155" ca="1">beneficio_muerte_individual_activo(DN$2,$F155,$D155, Hombres!$A$1:$DW$117, Mujeres!$A$1:$DW$117)</f>
        <v>11779.018208200554</v>
      </c>
      <c r="DO155" s="52" cm="1">
        <f t="array" aca="1" ref="DO155" ca="1">beneficio_muerte_individual_activo(DO$2,$F155,$D155, Hombres!$A$1:$DW$117, Mujeres!$A$1:$DW$117)</f>
        <v>12572.914669558486</v>
      </c>
      <c r="DP155" s="52" cm="1">
        <f t="array" aca="1" ref="DP155" ca="1">beneficio_muerte_individual_activo(DP$2,$F155,$D155, Hombres!$A$1:$DW$117, Mujeres!$A$1:$DW$117)</f>
        <v>13435.03532765801</v>
      </c>
      <c r="DQ155" s="52" cm="1">
        <f t="array" aca="1" ref="DQ155" ca="1">beneficio_muerte_individual_activo(DQ$2,$F155,$D155, Hombres!$A$1:$DW$117, Mujeres!$A$1:$DW$117)</f>
        <v>14358.314355078834</v>
      </c>
      <c r="DR155" s="52" cm="1">
        <f t="array" aca="1" ref="DR155" ca="1">beneficio_muerte_individual_activo(DR$2,$F155,$D155, Hombres!$A$1:$DW$117, Mujeres!$A$1:$DW$117)</f>
        <v>15332.257277552806</v>
      </c>
      <c r="DS155" s="52" cm="1">
        <f t="array" aca="1" ref="DS155" ca="1">beneficio_muerte_individual_activo(DS$2,$F155,$D155, Hombres!$A$1:$DW$117, Mujeres!$A$1:$DW$117)</f>
        <v>16264.830067038827</v>
      </c>
      <c r="DT155" s="52" cm="1">
        <f t="array" aca="1" ref="DT155" ca="1">beneficio_muerte_individual_activo(DT$2,$F155,$D155, Hombres!$A$1:$DW$117, Mujeres!$A$1:$DW$117)</f>
        <v>17089.083479614357</v>
      </c>
      <c r="DU155" s="52" cm="1">
        <f t="array" aca="1" ref="DU155" ca="1">beneficio_muerte_individual_activo(DU$2,$F155,$D155, Hombres!$A$1:$DW$117, Mujeres!$A$1:$DW$117)</f>
        <v>17960.568318519992</v>
      </c>
      <c r="DV155" s="52" cm="1">
        <f t="array" aca="1" ref="DV155" ca="1">beneficio_muerte_individual_activo(DV$2,$F155,$D155, Hombres!$A$1:$DW$117, Mujeres!$A$1:$DW$117)</f>
        <v>18990.875430277167</v>
      </c>
      <c r="DW155" s="52" cm="1">
        <f t="array" aca="1" ref="DW155" ca="1">beneficio_muerte_individual_activo(DW$2,$F155,$D155, Hombres!$A$1:$DW$117, Mujeres!$A$1:$DW$117)</f>
        <v>20376.308160996483</v>
      </c>
      <c r="DX155" s="52" cm="1">
        <f t="array" aca="1" ref="DX155" ca="1">beneficio_muerte_individual_activo(DX$2,$F155,$D155, Hombres!$A$1:$DW$117, Mujeres!$A$1:$DW$117)</f>
        <v>22161.75887271887</v>
      </c>
      <c r="DY155" s="52" cm="1">
        <f t="array" aca="1" ref="DY155" ca="1">beneficio_muerte_individual_activo(DY$2,$F155,$D155, Hombres!$A$1:$DW$117, Mujeres!$A$1:$DW$117)</f>
        <v>24282.058822176776</v>
      </c>
      <c r="DZ155" s="52" cm="1">
        <f t="array" aca="1" ref="DZ155" ca="1">beneficio_muerte_individual_activo(DZ$2,$F155,$D155, Hombres!$A$1:$DW$117, Mujeres!$A$1:$DW$117)</f>
        <v>26469.646520566686</v>
      </c>
      <c r="EA155" s="52" cm="1">
        <f t="array" aca="1" ref="EA155" ca="1">beneficio_muerte_individual_activo(EA$2,$F155,$D155, Hombres!$A$1:$DW$117, Mujeres!$A$1:$DW$117)</f>
        <v>28587.709657833359</v>
      </c>
      <c r="EB155" s="52" cm="1">
        <f t="array" aca="1" ref="EB155" ca="1">beneficio_muerte_individual_activo(EB$2,$F155,$D155, Hombres!$A$1:$DW$117, Mujeres!$A$1:$DW$117)</f>
        <v>30691.043712457184</v>
      </c>
      <c r="EC155" s="52" cm="1">
        <f t="array" aca="1" ref="EC155" ca="1">beneficio_muerte_individual_activo(EC$2,$F155,$D155, Hombres!$A$1:$DW$117, Mujeres!$A$1:$DW$117)</f>
        <v>32749.354534272537</v>
      </c>
      <c r="ED155" s="52" cm="1">
        <f t="array" aca="1" ref="ED155" ca="1">beneficio_muerte_individual_activo(ED$2,$F155,$D155, Hombres!$A$1:$DW$117, Mujeres!$A$1:$DW$117)</f>
        <v>34767.946726615133</v>
      </c>
      <c r="EE155" s="52" cm="1">
        <f t="array" aca="1" ref="EE155" ca="1">beneficio_muerte_individual_activo(EE$2,$F155,$D155, Hombres!$A$1:$DW$117, Mujeres!$A$1:$DW$117)</f>
        <v>36959.843414013136</v>
      </c>
      <c r="EF155" s="52" cm="1">
        <f t="array" aca="1" ref="EF155" ca="1">beneficio_muerte_individual_activo(EF$2,$F155,$D155, Hombres!$A$1:$DW$117, Mujeres!$A$1:$DW$117)</f>
        <v>23663.746395325237</v>
      </c>
      <c r="EG155" s="52" cm="1">
        <f t="array" aca="1" ref="EG155" ca="1">beneficio_muerte_individual_activo(EG$2,$F155,$D155, Hombres!$A$1:$DW$117, Mujeres!$A$1:$DW$117)</f>
        <v>25250.168941421518</v>
      </c>
      <c r="EH155" s="52" cm="1">
        <f t="array" aca="1" ref="EH155" ca="1">beneficio_muerte_individual_activo(EH$2,$F155,$D155, Hombres!$A$1:$DW$117, Mujeres!$A$1:$DW$117)</f>
        <v>26665.088348562262</v>
      </c>
      <c r="EI155" s="52" cm="1">
        <f t="array" aca="1" ref="EI155" ca="1">beneficio_muerte_individual_activo(EI$2,$F155,$D155, Hombres!$A$1:$DW$117, Mujeres!$A$1:$DW$117)</f>
        <v>27879.481555315546</v>
      </c>
      <c r="EJ155" s="52" cm="1">
        <f t="array" aca="1" ref="EJ155" ca="1">beneficio_muerte_individual_activo(EJ$2,$F155,$D155, Hombres!$A$1:$DW$117, Mujeres!$A$1:$DW$117)</f>
        <v>29214.308705090614</v>
      </c>
      <c r="EK155" s="52" cm="1">
        <f t="array" aca="1" ref="EK155" ca="1">beneficio_muerte_individual_activo(EK$2,$F155,$D155, Hombres!$A$1:$DW$117, Mujeres!$A$1:$DW$117)</f>
        <v>31005.204828640464</v>
      </c>
      <c r="EL155" s="52" cm="1">
        <f t="array" aca="1" ref="EL155" ca="1">beneficio_muerte_individual_activo(EL$2,$F155,$D155, Hombres!$A$1:$DW$117, Mujeres!$A$1:$DW$117)</f>
        <v>33500.152534737492</v>
      </c>
      <c r="EM155" s="52" cm="1">
        <f t="array" aca="1" ref="EM155" ca="1">beneficio_muerte_individual_activo(EM$2,$F155,$D155, Hombres!$A$1:$DW$117, Mujeres!$A$1:$DW$117)</f>
        <v>36702.258640334469</v>
      </c>
      <c r="EN155" s="52" cm="1">
        <f t="array" aca="1" ref="EN155" ca="1">beneficio_muerte_individual_activo(EN$2,$F155,$D155, Hombres!$A$1:$DW$117, Mujeres!$A$1:$DW$117)</f>
        <v>40478.799507303564</v>
      </c>
      <c r="EO155" s="52" cm="1">
        <f t="array" aca="1" ref="EO155" ca="1">beneficio_muerte_individual_activo(EO$2,$F155,$D155, Hombres!$A$1:$DW$117, Mujeres!$A$1:$DW$117)</f>
        <v>44629.339713442423</v>
      </c>
      <c r="EP155" s="52" cm="1">
        <f t="array" aca="1" ref="EP155" ca="1">beneficio_muerte_individual_activo(EP$2,$F155,$D155, Hombres!$A$1:$DW$117, Mujeres!$A$1:$DW$117)</f>
        <v>48730.932841234317</v>
      </c>
      <c r="EQ155" s="52" cm="1">
        <f t="array" aca="1" ref="EQ155" ca="1">beneficio_muerte_individual_activo(EQ$2,$F155,$D155, Hombres!$A$1:$DW$117, Mujeres!$A$1:$DW$117)</f>
        <v>52497.765088495413</v>
      </c>
      <c r="ER155" s="52" cm="1">
        <f t="array" aca="1" ref="ER155" ca="1">beneficio_muerte_individual_activo(ER$2,$F155,$D155, Hombres!$A$1:$DW$117, Mujeres!$A$1:$DW$117)</f>
        <v>55861.627886412105</v>
      </c>
      <c r="ES155" s="52" cm="1">
        <f t="array" aca="1" ref="ES155" ca="1">beneficio_muerte_individual_activo(ES$2,$F155,$D155, Hombres!$A$1:$DW$117, Mujeres!$A$1:$DW$117)</f>
        <v>58928.221900989251</v>
      </c>
      <c r="ET155" s="52" cm="1">
        <f t="array" aca="1" ref="ET155" ca="1">beneficio_muerte_individual_activo(ET$2,$F155,$D155, Hombres!$A$1:$DW$117, Mujeres!$A$1:$DW$117)</f>
        <v>61998.260264641467</v>
      </c>
      <c r="EU155" s="52" cm="1">
        <f t="array" aca="1" ref="EU155" ca="1">beneficio_muerte_individual_activo(EU$2,$F155,$D155, Hombres!$A$1:$DW$117, Mujeres!$A$1:$DW$117)</f>
        <v>68929.774110913058</v>
      </c>
      <c r="EV155" s="52" cm="1">
        <f t="array" aca="1" ref="EV155" ca="1">beneficio_muerte_individual_activo(EV$2,$F155,$D155, Hombres!$A$1:$DW$117, Mujeres!$A$1:$DW$117)</f>
        <v>72975.752897818456</v>
      </c>
      <c r="EW155" s="52" cm="1">
        <f t="array" aca="1" ref="EW155" ca="1">beneficio_muerte_individual_activo(EW$2,$F155,$D155, Hombres!$A$1:$DW$117, Mujeres!$A$1:$DW$117)</f>
        <v>76978.482820629491</v>
      </c>
      <c r="EX155" s="52" cm="1">
        <f t="array" aca="1" ref="EX155" ca="1">beneficio_muerte_individual_activo(EX$2,$F155,$D155, Hombres!$A$1:$DW$117, Mujeres!$A$1:$DW$117)</f>
        <v>80922.108192799336</v>
      </c>
      <c r="EY155" s="52" cm="1">
        <f t="array" aca="1" ref="EY155" ca="1">beneficio_muerte_individual_activo(EY$2,$F155,$D155, Hombres!$A$1:$DW$117, Mujeres!$A$1:$DW$117)</f>
        <v>84865.134692789186</v>
      </c>
      <c r="EZ155" s="52" cm="1">
        <f t="array" aca="1" ref="EZ155" ca="1">beneficio_muerte_individual_activo(EZ$2,$F155,$D155, Hombres!$A$1:$DW$117, Mujeres!$A$1:$DW$117)</f>
        <v>88770.917448858134</v>
      </c>
      <c r="FA155" s="52" cm="1">
        <f t="array" aca="1" ref="FA155" ca="1">beneficio_muerte_individual_activo(FA$2,$F155,$D155, Hombres!$A$1:$DW$117, Mujeres!$A$1:$DW$117)</f>
        <v>92579.286097100281</v>
      </c>
      <c r="FB155" s="52" cm="1">
        <f t="array" aca="1" ref="FB155" ca="1">beneficio_muerte_individual_activo(FB$2,$F155,$D155, Hombres!$A$1:$DW$117, Mujeres!$A$1:$DW$117)</f>
        <v>96119.545183025679</v>
      </c>
      <c r="FC155" s="52" cm="1">
        <f t="array" aca="1" ref="FC155" ca="1">beneficio_muerte_individual_activo(FC$2,$F155,$D155, Hombres!$A$1:$DW$117, Mujeres!$A$1:$DW$117)</f>
        <v>99216.903919925535</v>
      </c>
      <c r="FD155" s="52" cm="1">
        <f t="array" aca="1" ref="FD155" ca="1">beneficio_muerte_individual_activo(FD$2,$F155,$D155, Hombres!$A$1:$DW$117, Mujeres!$A$1:$DW$117)</f>
        <v>101768.44980525623</v>
      </c>
      <c r="FE155" s="52" cm="1">
        <f t="array" aca="1" ref="FE155" ca="1">beneficio_muerte_individual_activo(FE$2,$F155,$D155, Hombres!$A$1:$DW$117, Mujeres!$A$1:$DW$117)</f>
        <v>103665.42185716286</v>
      </c>
      <c r="FF155" s="52" cm="1">
        <f t="array" aca="1" ref="FF155" ca="1">beneficio_muerte_individual_activo(FF$2,$F155,$D155, Hombres!$A$1:$DW$117, Mujeres!$A$1:$DW$117)</f>
        <v>104759.65187605932</v>
      </c>
      <c r="FG155" s="52" cm="1">
        <f t="array" aca="1" ref="FG155" ca="1">beneficio_muerte_individual_activo(FG$2,$F155,$D155, Hombres!$A$1:$DW$117, Mujeres!$A$1:$DW$117)</f>
        <v>104841.30976794714</v>
      </c>
      <c r="FH155" s="52" cm="1">
        <f t="array" aca="1" ref="FH155" ca="1">beneficio_muerte_individual_activo(FH$2,$F155,$D155, Hombres!$A$1:$DW$117, Mujeres!$A$1:$DW$117)</f>
        <v>103751.34374210553</v>
      </c>
      <c r="FI155" s="52" cm="1">
        <f t="array" aca="1" ref="FI155" ca="1">beneficio_muerte_individual_activo(FI$2,$F155,$D155, Hombres!$A$1:$DW$117, Mujeres!$A$1:$DW$117)</f>
        <v>101445.19577871183</v>
      </c>
      <c r="FJ155" s="52" cm="1">
        <f t="array" aca="1" ref="FJ155" ca="1">beneficio_muerte_individual_activo(FJ$2,$F155,$D155, Hombres!$A$1:$DW$117, Mujeres!$A$1:$DW$117)</f>
        <v>97922.569642151837</v>
      </c>
      <c r="FK155" s="52" cm="1">
        <f t="array" aca="1" ref="FK155" ca="1">beneficio_muerte_individual_activo(FK$2,$F155,$D155, Hombres!$A$1:$DW$117, Mujeres!$A$1:$DW$117)</f>
        <v>93170.014362134185</v>
      </c>
      <c r="FL155" s="52" cm="1">
        <f t="array" aca="1" ref="FL155" ca="1">beneficio_muerte_individual_activo(FL$2,$F155,$D155, Hombres!$A$1:$DW$117, Mujeres!$A$1:$DW$117)</f>
        <v>87170.672344281717</v>
      </c>
      <c r="FM155" s="52" cm="1">
        <f t="array" aca="1" ref="FM155" ca="1">beneficio_muerte_individual_activo(FM$2,$F155,$D155, Hombres!$A$1:$DW$117, Mujeres!$A$1:$DW$117)</f>
        <v>80008.006138045457</v>
      </c>
      <c r="FN155" s="52" cm="1">
        <f t="array" aca="1" ref="FN155" ca="1">beneficio_muerte_individual_activo(FN$2,$F155,$D155, Hombres!$A$1:$DW$117, Mujeres!$A$1:$DW$117)</f>
        <v>71901.169030645469</v>
      </c>
      <c r="FO155" s="52" cm="1">
        <f t="array" aca="1" ref="FO155" ca="1">beneficio_muerte_individual_activo(FO$2,$F155,$D155, Hombres!$A$1:$DW$117, Mujeres!$A$1:$DW$117)</f>
        <v>63136.304269146662</v>
      </c>
      <c r="FP155" s="52" cm="1">
        <f t="array" aca="1" ref="FP155" ca="1">beneficio_muerte_individual_activo(FP$2,$F155,$D155, Hombres!$A$1:$DW$117, Mujeres!$A$1:$DW$117)</f>
        <v>54016.383095435689</v>
      </c>
      <c r="FQ155" s="52" cm="1">
        <f t="array" aca="1" ref="FQ155" ca="1">beneficio_muerte_individual_activo(FQ$2,$F155,$D155, Hombres!$A$1:$DW$117, Mujeres!$A$1:$DW$117)</f>
        <v>44858.828657564954</v>
      </c>
      <c r="FR155" s="52" cm="1">
        <f t="array" aca="1" ref="FR155" ca="1">beneficio_muerte_individual_activo(FR$2,$F155,$D155, Hombres!$A$1:$DW$117, Mujeres!$A$1:$DW$117)</f>
        <v>36018.293469907934</v>
      </c>
      <c r="FS155" s="52" cm="1">
        <f t="array" aca="1" ref="FS155" ca="1">beneficio_muerte_individual_activo(FS$2,$F155,$D155, Hombres!$A$1:$DW$117, Mujeres!$A$1:$DW$117)</f>
        <v>27852.163580667537</v>
      </c>
      <c r="FT155" s="52" cm="1">
        <f t="array" aca="1" ref="FT155" ca="1">beneficio_muerte_individual_activo(FT$2,$F155,$D155, Hombres!$A$1:$DW$117, Mujeres!$A$1:$DW$117)</f>
        <v>20651.411437716237</v>
      </c>
      <c r="FU155" s="52" cm="1">
        <f t="array" aca="1" ref="FU155" ca="1">beneficio_muerte_individual_activo(FU$2,$F155,$D155, Hombres!$A$1:$DW$117, Mujeres!$A$1:$DW$117)</f>
        <v>14602.419416962297</v>
      </c>
      <c r="FV155" s="52" cm="1">
        <f t="array" aca="1" ref="FV155" ca="1">beneficio_muerte_individual_activo(FV$2,$F155,$D155, Hombres!$A$1:$DW$117, Mujeres!$A$1:$DW$117)</f>
        <v>9780.6642308411174</v>
      </c>
      <c r="FW155" s="52" cm="1">
        <f t="array" aca="1" ref="FW155" ca="1">beneficio_muerte_individual_activo(FW$2,$F155,$D155, Hombres!$A$1:$DW$117, Mujeres!$A$1:$DW$117)</f>
        <v>6158.6036818630973</v>
      </c>
      <c r="FX155" s="52" cm="1">
        <f t="array" aca="1" ref="FX155" ca="1">beneficio_muerte_individual_activo(FX$2,$F155,$D155, Hombres!$A$1:$DW$117, Mujeres!$A$1:$DW$117)</f>
        <v>3615.0316984277961</v>
      </c>
      <c r="FY155" s="52" cm="1">
        <f t="array" aca="1" ref="FY155" ca="1">beneficio_muerte_individual_activo(FY$2,$F155,$D155, Hombres!$A$1:$DW$117, Mujeres!$A$1:$DW$117)</f>
        <v>1958.6048454117274</v>
      </c>
      <c r="FZ155" s="52" cm="1">
        <f t="array" aca="1" ref="FZ155" ca="1">beneficio_muerte_individual_activo(FZ$2,$F155,$D155, Hombres!$A$1:$DW$117, Mujeres!$A$1:$DW$117)</f>
        <v>967.46945589471079</v>
      </c>
      <c r="GA155" s="52" cm="1">
        <f t="array" aca="1" ref="GA155" ca="1">beneficio_muerte_individual_activo(GA$2,$F155,$D155, Hombres!$A$1:$DW$117, Mujeres!$A$1:$DW$117)</f>
        <v>429.00912602738265</v>
      </c>
      <c r="GB155" s="52" cm="1">
        <f t="array" aca="1" ref="GB155" ca="1">beneficio_muerte_individual_activo(GB$2,$F155,$D155, Hombres!$A$1:$DW$117, Mujeres!$A$1:$DW$117)</f>
        <v>167.50384571793515</v>
      </c>
      <c r="GC155" s="52" cm="1">
        <f t="array" aca="1" ref="GC155" ca="1">beneficio_muerte_individual_activo(GC$2,$F155,$D155, Hombres!$A$1:$DW$117, Mujeres!$A$1:$DW$117)</f>
        <v>56.169312812161628</v>
      </c>
      <c r="GD155" s="52" cm="1">
        <f t="array" aca="1" ref="GD155" ca="1">beneficio_muerte_individual_activo(GD$2,$F155,$D155, Hombres!$A$1:$DW$117, Mujeres!$A$1:$DW$117)</f>
        <v>19.685803589744765</v>
      </c>
      <c r="GE155" s="52" cm="1">
        <f t="array" aca="1" ref="GE155" ca="1">beneficio_muerte_individual_activo(GE$2,$F155,$D155, Hombres!$A$1:$DW$117, Mujeres!$A$1:$DW$117)</f>
        <v>0</v>
      </c>
      <c r="GF155" s="52" cm="1">
        <f t="array" aca="1" ref="GF155" ca="1">beneficio_muerte_individual_activo(GF$2,$F155,$D155, Hombres!$A$1:$DW$117, Mujeres!$A$1:$DW$117)</f>
        <v>0</v>
      </c>
      <c r="GG155" s="52" cm="1">
        <f t="array" aca="1" ref="GG155" ca="1">beneficio_muerte_individual_activo(GG$2,$F155,$D155, Hombres!$A$1:$DW$117, Mujeres!$A$1:$DW$117)</f>
        <v>0</v>
      </c>
      <c r="GH155" s="52" cm="1">
        <f t="array" aca="1" ref="GH155" ca="1">beneficio_muerte_individual_activo(GH$2,$F155,$D155, Hombres!$A$1:$DW$117, Mujeres!$A$1:$DW$117)</f>
        <v>0</v>
      </c>
      <c r="GI155" s="52" cm="1">
        <f t="array" aca="1" ref="GI155" ca="1">beneficio_muerte_individual_activo(GI$2,$F155,$D155, Hombres!$A$1:$DW$117, Mujeres!$A$1:$DW$117)</f>
        <v>0</v>
      </c>
      <c r="GJ155" s="52" cm="1">
        <f t="array" aca="1" ref="GJ155" ca="1">beneficio_muerte_individual_activo(GJ$2,$F155,$D155, Hombres!$A$1:$DW$117, Mujeres!$A$1:$DW$117)</f>
        <v>0</v>
      </c>
      <c r="GK155" s="52" cm="1">
        <f t="array" aca="1" ref="GK155" ca="1">beneficio_muerte_individual_activo(GK$2,$F155,$D155, Hombres!$A$1:$DW$117, Mujeres!$A$1:$DW$117)</f>
        <v>0</v>
      </c>
      <c r="GL155" s="52" cm="1">
        <f t="array" aca="1" ref="GL155" ca="1">beneficio_muerte_individual_activo(GL$2,$F155,$D155, Hombres!$A$1:$DW$117, Mujeres!$A$1:$DW$117)</f>
        <v>0</v>
      </c>
      <c r="GM155" s="52" cm="1">
        <f t="array" aca="1" ref="GM155" ca="1">beneficio_muerte_individual_activo(GM$2,$F155,$D155, Hombres!$A$1:$DW$117, Mujeres!$A$1:$DW$117)</f>
        <v>0</v>
      </c>
      <c r="GN155" s="52" cm="1">
        <f t="array" aca="1" ref="GN155" ca="1">beneficio_muerte_individual_activo(GN$2,$F155,$D155, Hombres!$A$1:$DW$117, Mujeres!$A$1:$DW$117)</f>
        <v>0</v>
      </c>
      <c r="GO155" s="52" cm="1">
        <f t="array" aca="1" ref="GO155" ca="1">beneficio_muerte_individual_activo(GO$2,$F155,$D155, Hombres!$A$1:$DW$117, Mujeres!$A$1:$DW$117)</f>
        <v>0</v>
      </c>
      <c r="GP155" s="52" cm="1">
        <f t="array" aca="1" ref="GP155" ca="1">beneficio_muerte_individual_activo(GP$2,$F155,$D155, Hombres!$A$1:$DW$117, Mujeres!$A$1:$DW$117)</f>
        <v>0</v>
      </c>
      <c r="GQ155" s="52" cm="1">
        <f t="array" aca="1" ref="GQ155" ca="1">beneficio_muerte_individual_activo(GQ$2,$F155,$D155, Hombres!$A$1:$DW$117, Mujeres!$A$1:$DW$117)</f>
        <v>0</v>
      </c>
      <c r="GR155" s="52" cm="1">
        <f t="array" aca="1" ref="GR155" ca="1">beneficio_muerte_individual_activo(GR$2,$F155,$D155, Hombres!$A$1:$DW$117, Mujeres!$A$1:$DW$117)</f>
        <v>0</v>
      </c>
      <c r="GS155" s="52" cm="1">
        <f t="array" aca="1" ref="GS155" ca="1">beneficio_muerte_individual_activo(GS$2,$F155,$D155, Hombres!$A$1:$DW$117, Mujeres!$A$1:$DW$117)</f>
        <v>0</v>
      </c>
      <c r="GT155" s="52" cm="1">
        <f t="array" aca="1" ref="GT155" ca="1">beneficio_muerte_individual_activo(GT$2,$F155,$D155, Hombres!$A$1:$DW$117, Mujeres!$A$1:$DW$117)</f>
        <v>0</v>
      </c>
      <c r="GU155" s="52" cm="1">
        <f t="array" aca="1" ref="GU155" ca="1">beneficio_muerte_individual_activo(GU$2,$F155,$D155, Hombres!$A$1:$DW$117, Mujeres!$A$1:$DW$117)</f>
        <v>0</v>
      </c>
      <c r="GV155" s="52" cm="1">
        <f t="array" aca="1" ref="GV155" ca="1">beneficio_muerte_individual_activo(GV$2,$F155,$D155, Hombres!$A$1:$DW$117, Mujeres!$A$1:$DW$117)</f>
        <v>0</v>
      </c>
    </row>
    <row r="156" spans="1:204" x14ac:dyDescent="0.35">
      <c r="A156" s="2">
        <f t="shared" si="2"/>
        <v>154</v>
      </c>
      <c r="B156" s="81">
        <v>559450</v>
      </c>
      <c r="C156" s="9">
        <v>44711</v>
      </c>
      <c r="D156" s="7" t="s">
        <v>6</v>
      </c>
      <c r="E156" s="9">
        <v>32367</v>
      </c>
      <c r="F156" s="12" cm="1">
        <f t="array" aca="1" ref="F156" ca="1">edadCalc(E156)</f>
        <v>37</v>
      </c>
      <c r="G156" s="45" cm="1">
        <f t="array" aca="1" ref="G156" ca="1">PorcentajePension(C156,E156, D156)</f>
        <v>0.65</v>
      </c>
      <c r="I156" s="78"/>
      <c r="J156" s="52" cm="1">
        <f t="array" aca="1" ref="J156" ca="1">AnualidadActivo(J$2, $E156, $C156, $B156, $D156, Hombres!$A$1:$DW$117, Mujeres!$A$1:$DW$117)</f>
        <v>0</v>
      </c>
      <c r="K156" s="52" cm="1">
        <f t="array" aca="1" ref="K156" ca="1">AnualidadActivo(K$2, $E156, $C156, $B156, $D156, Hombres!$A$1:$DW$117, Mujeres!$A$1:$DW$117)</f>
        <v>0</v>
      </c>
      <c r="L156" s="52" cm="1">
        <f t="array" aca="1" ref="L156" ca="1">AnualidadActivo(L$2, $E156, $C156, $B156, $D156, Hombres!$A$1:$DW$117, Mujeres!$A$1:$DW$117)</f>
        <v>0</v>
      </c>
      <c r="M156" s="52" cm="1">
        <f t="array" aca="1" ref="M156" ca="1">AnualidadActivo(M$2, $E156, $C156, $B156, $D156, Hombres!$A$1:$DW$117, Mujeres!$A$1:$DW$117)</f>
        <v>0</v>
      </c>
      <c r="N156" s="52" cm="1">
        <f t="array" aca="1" ref="N156" ca="1">AnualidadActivo(N$2, $E156, $C156, $B156, $D156, Hombres!$A$1:$DW$117, Mujeres!$A$1:$DW$117)</f>
        <v>0</v>
      </c>
      <c r="O156" s="52" cm="1">
        <f t="array" aca="1" ref="O156" ca="1">AnualidadActivo(O$2, $E156, $C156, $B156, $D156, Hombres!$A$1:$DW$117, Mujeres!$A$1:$DW$117)</f>
        <v>0</v>
      </c>
      <c r="P156" s="52" cm="1">
        <f t="array" aca="1" ref="P156" ca="1">AnualidadActivo(P$2, $E156, $C156, $B156, $D156, Hombres!$A$1:$DW$117, Mujeres!$A$1:$DW$117)</f>
        <v>0</v>
      </c>
      <c r="Q156" s="52" cm="1">
        <f t="array" aca="1" ref="Q156" ca="1">AnualidadActivo(Q$2, $E156, $C156, $B156, $D156, Hombres!$A$1:$DW$117, Mujeres!$A$1:$DW$117)</f>
        <v>0</v>
      </c>
      <c r="R156" s="52" cm="1">
        <f t="array" aca="1" ref="R156" ca="1">AnualidadActivo(R$2, $E156, $C156, $B156, $D156, Hombres!$A$1:$DW$117, Mujeres!$A$1:$DW$117)</f>
        <v>0</v>
      </c>
      <c r="S156" s="52" cm="1">
        <f t="array" aca="1" ref="S156" ca="1">AnualidadActivo(S$2, $E156, $C156, $B156, $D156, Hombres!$A$1:$DW$117, Mujeres!$A$1:$DW$117)</f>
        <v>0</v>
      </c>
      <c r="T156" s="52" cm="1">
        <f t="array" aca="1" ref="T156" ca="1">AnualidadActivo(T$2, $E156, $C156, $B156, $D156, Hombres!$A$1:$DW$117, Mujeres!$A$1:$DW$117)</f>
        <v>0</v>
      </c>
      <c r="U156" s="52" cm="1">
        <f t="array" aca="1" ref="U156" ca="1">AnualidadActivo(U$2, $E156, $C156, $B156, $D156, Hombres!$A$1:$DW$117, Mujeres!$A$1:$DW$117)</f>
        <v>0</v>
      </c>
      <c r="V156" s="52" cm="1">
        <f t="array" aca="1" ref="V156" ca="1">AnualidadActivo(V$2, $E156, $C156, $B156, $D156, Hombres!$A$1:$DW$117, Mujeres!$A$1:$DW$117)</f>
        <v>0</v>
      </c>
      <c r="W156" s="52" cm="1">
        <f t="array" aca="1" ref="W156" ca="1">AnualidadActivo(W$2, $E156, $C156, $B156, $D156, Hombres!$A$1:$DW$117, Mujeres!$A$1:$DW$117)</f>
        <v>0</v>
      </c>
      <c r="X156" s="52" cm="1">
        <f t="array" aca="1" ref="X156" ca="1">AnualidadActivo(X$2, $E156, $C156, $B156, $D156, Hombres!$A$1:$DW$117, Mujeres!$A$1:$DW$117)</f>
        <v>0</v>
      </c>
      <c r="Y156" s="52" cm="1">
        <f t="array" aca="1" ref="Y156" ca="1">AnualidadActivo(Y$2, $E156, $C156, $B156, $D156, Hombres!$A$1:$DW$117, Mujeres!$A$1:$DW$117)</f>
        <v>0</v>
      </c>
      <c r="Z156" s="52" cm="1">
        <f t="array" aca="1" ref="Z156" ca="1">AnualidadActivo(Z$2, $E156, $C156, $B156, $D156, Hombres!$A$1:$DW$117, Mujeres!$A$1:$DW$117)</f>
        <v>0</v>
      </c>
      <c r="AA156" s="52" cm="1">
        <f t="array" aca="1" ref="AA156" ca="1">AnualidadActivo(AA$2, $E156, $C156, $B156, $D156, Hombres!$A$1:$DW$117, Mujeres!$A$1:$DW$117)</f>
        <v>0</v>
      </c>
      <c r="AB156" s="52" cm="1">
        <f t="array" aca="1" ref="AB156" ca="1">AnualidadActivo(AB$2, $E156, $C156, $B156, $D156, Hombres!$A$1:$DW$117, Mujeres!$A$1:$DW$117)</f>
        <v>0</v>
      </c>
      <c r="AC156" s="52" cm="1">
        <f t="array" aca="1" ref="AC156" ca="1">AnualidadActivo(AC$2, $E156, $C156, $B156, $D156, Hombres!$A$1:$DW$117, Mujeres!$A$1:$DW$117)</f>
        <v>0</v>
      </c>
      <c r="AD156" s="52" cm="1">
        <f t="array" aca="1" ref="AD156" ca="1">AnualidadActivo(AD$2, $E156, $C156, $B156, $D156, Hombres!$A$1:$DW$117, Mujeres!$A$1:$DW$117)</f>
        <v>0</v>
      </c>
      <c r="AE156" s="52" cm="1">
        <f t="array" aca="1" ref="AE156" ca="1">AnualidadActivo(AE$2, $E156, $C156, $B156, $D156, Hombres!$A$1:$DW$117, Mujeres!$A$1:$DW$117)</f>
        <v>0</v>
      </c>
      <c r="AF156" s="52" cm="1">
        <f t="array" aca="1" ref="AF156" ca="1">AnualidadActivo(AF$2, $E156, $C156, $B156, $D156, Hombres!$A$1:$DW$117, Mujeres!$A$1:$DW$117)</f>
        <v>0</v>
      </c>
      <c r="AG156" s="52" cm="1">
        <f t="array" aca="1" ref="AG156" ca="1">AnualidadActivo(AG$2, $E156, $C156, $B156, $D156, Hombres!$A$1:$DW$117, Mujeres!$A$1:$DW$117)</f>
        <v>0</v>
      </c>
      <c r="AH156" s="52" cm="1">
        <f t="array" aca="1" ref="AH156" ca="1">AnualidadActivo(AH$2, $E156, $C156, $B156, $D156, Hombres!$A$1:$DW$117, Mujeres!$A$1:$DW$117)</f>
        <v>0</v>
      </c>
      <c r="AI156" s="52" cm="1">
        <f t="array" aca="1" ref="AI156" ca="1">AnualidadActivo(AI$2, $E156, $C156, $B156, $D156, Hombres!$A$1:$DW$117, Mujeres!$A$1:$DW$117)</f>
        <v>0</v>
      </c>
      <c r="AJ156" s="52" cm="1">
        <f t="array" aca="1" ref="AJ156" ca="1">AnualidadActivo(AJ$2, $E156, $C156, $B156, $D156, Hombres!$A$1:$DW$117, Mujeres!$A$1:$DW$117)</f>
        <v>16407542.259254411</v>
      </c>
      <c r="AK156" s="52" cm="1">
        <f t="array" aca="1" ref="AK156" ca="1">AnualidadActivo(AK$2, $E156, $C156, $B156, $D156, Hombres!$A$1:$DW$117, Mujeres!$A$1:$DW$117)</f>
        <v>16899768.527032044</v>
      </c>
      <c r="AL156" s="52" cm="1">
        <f t="array" aca="1" ref="AL156" ca="1">AnualidadActivo(AL$2, $E156, $C156, $B156, $D156, Hombres!$A$1:$DW$117, Mujeres!$A$1:$DW$117)</f>
        <v>17406761.582843006</v>
      </c>
      <c r="AM156" s="52" cm="1">
        <f t="array" aca="1" ref="AM156" ca="1">AnualidadActivo(AM$2, $E156, $C156, $B156, $D156, Hombres!$A$1:$DW$117, Mujeres!$A$1:$DW$117)</f>
        <v>17928964.430328295</v>
      </c>
      <c r="AN156" s="52" cm="1">
        <f t="array" aca="1" ref="AN156" ca="1">AnualidadActivo(AN$2, $E156, $C156, $B156, $D156, Hombres!$A$1:$DW$117, Mujeres!$A$1:$DW$117)</f>
        <v>18466833.363238148</v>
      </c>
      <c r="AO156" s="52" cm="1">
        <f t="array" aca="1" ref="AO156" ca="1">AnualidadActivo(AO$2, $E156, $C156, $B156, $D156, Hombres!$A$1:$DW$117, Mujeres!$A$1:$DW$117)</f>
        <v>19035358.56862196</v>
      </c>
      <c r="AP156" s="52" cm="1">
        <f t="array" aca="1" ref="AP156" ca="1">AnualidadActivo(AP$2, $E156, $C156, $B156, $D156, Hombres!$A$1:$DW$117, Mujeres!$A$1:$DW$117)</f>
        <v>19536636.158016659</v>
      </c>
      <c r="AQ156" s="52" cm="1">
        <f t="array" aca="1" ref="AQ156" ca="1">AnualidadActivo(AQ$2, $E156, $C156, $B156, $D156, Hombres!$A$1:$DW$117, Mujeres!$A$1:$DW$117)</f>
        <v>20044151.937087141</v>
      </c>
      <c r="AR156" s="52" cm="1">
        <f t="array" aca="1" ref="AR156" ca="1">AnualidadActivo(AR$2, $E156, $C156, $B156, $D156, Hombres!$A$1:$DW$117, Mujeres!$A$1:$DW$117)</f>
        <v>20557912.835740667</v>
      </c>
      <c r="AS156" s="52" cm="1">
        <f t="array" aca="1" ref="AS156" ca="1">AnualidadActivo(AS$2, $E156, $C156, $B156, $D156, Hombres!$A$1:$DW$117, Mujeres!$A$1:$DW$117)</f>
        <v>21078201.806522105</v>
      </c>
      <c r="AT156" s="52" cm="1">
        <f t="array" aca="1" ref="AT156" ca="1">AnualidadActivo(AT$2, $E156, $C156, $B156, $D156, Hombres!$A$1:$DW$117, Mujeres!$A$1:$DW$117)</f>
        <v>21604839.203183934</v>
      </c>
      <c r="AU156" s="52" cm="1">
        <f t="array" aca="1" ref="AU156" ca="1">AnualidadActivo(AU$2, $E156, $C156, $B156, $D156, Hombres!$A$1:$DW$117, Mujeres!$A$1:$DW$117)</f>
        <v>22136561.215603936</v>
      </c>
      <c r="AV156" s="52" cm="1">
        <f t="array" aca="1" ref="AV156" ca="1">AnualidadActivo(AV$2, $E156, $C156, $B156, $D156, Hombres!$A$1:$DW$117, Mujeres!$A$1:$DW$117)</f>
        <v>22671218.716310445</v>
      </c>
      <c r="AW156" s="52" cm="1">
        <f t="array" aca="1" ref="AW156" ca="1">AnualidadActivo(AW$2, $E156, $C156, $B156, $D156, Hombres!$A$1:$DW$117, Mujeres!$A$1:$DW$117)</f>
        <v>23205568.096529398</v>
      </c>
      <c r="AX156" s="52" cm="1">
        <f t="array" aca="1" ref="AX156" ca="1">AnualidadActivo(AX$2, $E156, $C156, $B156, $D156, Hombres!$A$1:$DW$117, Mujeres!$A$1:$DW$117)</f>
        <v>23734599.866289336</v>
      </c>
      <c r="AY156" s="52" cm="1">
        <f t="array" aca="1" ref="AY156" ca="1">AnualidadActivo(AY$2, $E156, $C156, $B156, $D156, Hombres!$A$1:$DW$117, Mujeres!$A$1:$DW$117)</f>
        <v>24253022.93507256</v>
      </c>
      <c r="AZ156" s="52" cm="1">
        <f t="array" aca="1" ref="AZ156" ca="1">AnualidadActivo(AZ$2, $E156, $C156, $B156, $D156, Hombres!$A$1:$DW$117, Mujeres!$A$1:$DW$117)</f>
        <v>24758056.340233602</v>
      </c>
      <c r="BA156" s="52" cm="1">
        <f t="array" aca="1" ref="BA156" ca="1">AnualidadActivo(BA$2, $E156, $C156, $B156, $D156, Hombres!$A$1:$DW$117, Mujeres!$A$1:$DW$117)</f>
        <v>25249446.864573766</v>
      </c>
      <c r="BB156" s="52" cm="1">
        <f t="array" aca="1" ref="BB156" ca="1">AnualidadActivo(BB$2, $E156, $C156, $B156, $D156, Hombres!$A$1:$DW$117, Mujeres!$A$1:$DW$117)</f>
        <v>25726445.527543519</v>
      </c>
      <c r="BC156" s="52" cm="1">
        <f t="array" aca="1" ref="BC156" ca="1">AnualidadActivo(BC$2, $E156, $C156, $B156, $D156, Hombres!$A$1:$DW$117, Mujeres!$A$1:$DW$117)</f>
        <v>26184507.694343988</v>
      </c>
      <c r="BD156" s="52" cm="1">
        <f t="array" aca="1" ref="BD156" ca="1">AnualidadActivo(BD$2, $E156, $C156, $B156, $D156, Hombres!$A$1:$DW$117, Mujeres!$A$1:$DW$117)</f>
        <v>26615065.917197462</v>
      </c>
      <c r="BE156" s="52" cm="1">
        <f t="array" aca="1" ref="BE156" ca="1">AnualidadActivo(BE$2, $E156, $C156, $B156, $D156, Hombres!$A$1:$DW$117, Mujeres!$A$1:$DW$117)</f>
        <v>27006594.376436047</v>
      </c>
      <c r="BF156" s="52" cm="1">
        <f t="array" aca="1" ref="BF156" ca="1">AnualidadActivo(BF$2, $E156, $C156, $B156, $D156, Hombres!$A$1:$DW$117, Mujeres!$A$1:$DW$117)</f>
        <v>27346438.068288639</v>
      </c>
      <c r="BG156" s="52" cm="1">
        <f t="array" aca="1" ref="BG156" ca="1">AnualidadActivo(BG$2, $E156, $C156, $B156, $D156, Hombres!$A$1:$DW$117, Mujeres!$A$1:$DW$117)</f>
        <v>27592450.371612981</v>
      </c>
      <c r="BH156" s="52" cm="1">
        <f t="array" aca="1" ref="BH156" ca="1">AnualidadActivo(BH$2, $E156, $C156, $B156, $D156, Hombres!$A$1:$DW$117, Mujeres!$A$1:$DW$117)</f>
        <v>27767647.228032567</v>
      </c>
      <c r="BI156" s="52" cm="1">
        <f t="array" aca="1" ref="BI156" ca="1">AnualidadActivo(BI$2, $E156, $C156, $B156, $D156, Hombres!$A$1:$DW$117, Mujeres!$A$1:$DW$117)</f>
        <v>27862038.429910708</v>
      </c>
      <c r="BJ156" s="52" cm="1">
        <f t="array" aca="1" ref="BJ156" ca="1">AnualidadActivo(BJ$2, $E156, $C156, $B156, $D156, Hombres!$A$1:$DW$117, Mujeres!$A$1:$DW$117)</f>
        <v>27864653.198631242</v>
      </c>
      <c r="BK156" s="52" cm="1">
        <f t="array" aca="1" ref="BK156" ca="1">AnualidadActivo(BK$2, $E156, $C156, $B156, $D156, Hombres!$A$1:$DW$117, Mujeres!$A$1:$DW$117)</f>
        <v>27763449.558424108</v>
      </c>
      <c r="BL156" s="52" cm="1">
        <f t="array" aca="1" ref="BL156" ca="1">AnualidadActivo(BL$2, $E156, $C156, $B156, $D156, Hombres!$A$1:$DW$117, Mujeres!$A$1:$DW$117)</f>
        <v>27545153.966871437</v>
      </c>
      <c r="BM156" s="52" cm="1">
        <f t="array" aca="1" ref="BM156" ca="1">AnualidadActivo(BM$2, $E156, $C156, $B156, $D156, Hombres!$A$1:$DW$117, Mujeres!$A$1:$DW$117)</f>
        <v>27196769.249974169</v>
      </c>
      <c r="BN156" s="52" cm="1">
        <f t="array" aca="1" ref="BN156" ca="1">AnualidadActivo(BN$2, $E156, $C156, $B156, $D156, Hombres!$A$1:$DW$117, Mujeres!$A$1:$DW$117)</f>
        <v>26706819.587919731</v>
      </c>
      <c r="BO156" s="52" cm="1">
        <f t="array" aca="1" ref="BO156" ca="1">AnualidadActivo(BO$2, $E156, $C156, $B156, $D156, Hombres!$A$1:$DW$117, Mujeres!$A$1:$DW$117)</f>
        <v>26064889.958851978</v>
      </c>
      <c r="BP156" s="52" cm="1">
        <f t="array" aca="1" ref="BP156" ca="1">AnualidadActivo(BP$2, $E156, $C156, $B156, $D156, Hombres!$A$1:$DW$117, Mujeres!$A$1:$DW$117)</f>
        <v>25261710.826790832</v>
      </c>
      <c r="BQ156" s="52" cm="1">
        <f t="array" aca="1" ref="BQ156" ca="1">AnualidadActivo(BQ$2, $E156, $C156, $B156, $D156, Hombres!$A$1:$DW$117, Mujeres!$A$1:$DW$117)</f>
        <v>24289573.503259342</v>
      </c>
      <c r="BR156" s="52" cm="1">
        <f t="array" aca="1" ref="BR156" ca="1">AnualidadActivo(BR$2, $E156, $C156, $B156, $D156, Hombres!$A$1:$DW$117, Mujeres!$A$1:$DW$117)</f>
        <v>23145043.456079587</v>
      </c>
      <c r="BS156" s="52" cm="1">
        <f t="array" aca="1" ref="BS156" ca="1">AnualidadActivo(BS$2, $E156, $C156, $B156, $D156, Hombres!$A$1:$DW$117, Mujeres!$A$1:$DW$117)</f>
        <v>21830191.49789343</v>
      </c>
      <c r="BT156" s="52" cm="1">
        <f t="array" aca="1" ref="BT156" ca="1">AnualidadActivo(BT$2, $E156, $C156, $B156, $D156, Hombres!$A$1:$DW$117, Mujeres!$A$1:$DW$117)</f>
        <v>20352003.522694658</v>
      </c>
      <c r="BU156" s="52" cm="1">
        <f t="array" aca="1" ref="BU156" ca="1">AnualidadActivo(BU$2, $E156, $C156, $B156, $D156, Hombres!$A$1:$DW$117, Mujeres!$A$1:$DW$117)</f>
        <v>18723116.18590524</v>
      </c>
      <c r="BV156" s="52" cm="1">
        <f t="array" aca="1" ref="BV156" ca="1">AnualidadActivo(BV$2, $E156, $C156, $B156, $D156, Hombres!$A$1:$DW$117, Mujeres!$A$1:$DW$117)</f>
        <v>16963985.037010752</v>
      </c>
      <c r="BW156" s="52" cm="1">
        <f t="array" aca="1" ref="BW156" ca="1">AnualidadActivo(BW$2, $E156, $C156, $B156, $D156, Hombres!$A$1:$DW$117, Mujeres!$A$1:$DW$117)</f>
        <v>15105009.756857624</v>
      </c>
      <c r="BX156" s="52" cm="1">
        <f t="array" aca="1" ref="BX156" ca="1">AnualidadActivo(BX$2, $E156, $C156, $B156, $D156, Hombres!$A$1:$DW$117, Mujeres!$A$1:$DW$117)</f>
        <v>13185732.007373553</v>
      </c>
      <c r="BY156" s="52" cm="1">
        <f t="array" aca="1" ref="BY156" ca="1">AnualidadActivo(BY$2, $E156, $C156, $B156, $D156, Hombres!$A$1:$DW$117, Mujeres!$A$1:$DW$117)</f>
        <v>11252231.210757568</v>
      </c>
      <c r="BZ156" s="52" cm="1">
        <f t="array" aca="1" ref="BZ156" ca="1">AnualidadActivo(BZ$2, $E156, $C156, $B156, $D156, Hombres!$A$1:$DW$117, Mujeres!$A$1:$DW$117)</f>
        <v>9355232.910231553</v>
      </c>
      <c r="CA156" s="52" cm="1">
        <f t="array" aca="1" ref="CA156" ca="1">AnualidadActivo(CA$2, $E156, $C156, $B156, $D156, Hombres!$A$1:$DW$117, Mujeres!$A$1:$DW$117)</f>
        <v>7548201.1184735615</v>
      </c>
      <c r="CB156" s="52" cm="1">
        <f t="array" aca="1" ref="CB156" ca="1">AnualidadActivo(CB$2, $E156, $C156, $B156, $D156, Hombres!$A$1:$DW$117, Mujeres!$A$1:$DW$117)</f>
        <v>5883898.8350728136</v>
      </c>
      <c r="CC156" s="52" cm="1">
        <f t="array" aca="1" ref="CC156" ca="1">AnualidadActivo(CC$2, $E156, $C156, $B156, $D156, Hombres!$A$1:$DW$117, Mujeres!$A$1:$DW$117)</f>
        <v>4408434.3290400263</v>
      </c>
      <c r="CD156" s="52" cm="1">
        <f t="array" aca="1" ref="CD156" ca="1">AnualidadActivo(CD$2, $E156, $C156, $B156, $D156, Hombres!$A$1:$DW$117, Mujeres!$A$1:$DW$117)</f>
        <v>3155337.267769489</v>
      </c>
      <c r="CE156" s="52" cm="1">
        <f t="array" aca="1" ref="CE156" ca="1">AnualidadActivo(CE$2, $E156, $C156, $B156, $D156, Hombres!$A$1:$DW$117, Mujeres!$A$1:$DW$117)</f>
        <v>2141762.577232393</v>
      </c>
      <c r="CF156" s="52" cm="1">
        <f t="array" aca="1" ref="CF156" ca="1">AnualidadActivo(CF$2, $E156, $C156, $B156, $D156, Hombres!$A$1:$DW$117, Mujeres!$A$1:$DW$117)</f>
        <v>1366725.6241872408</v>
      </c>
      <c r="CG156" s="52" cm="1">
        <f t="array" aca="1" ref="CG156" ca="1">AnualidadActivo(CG$2, $E156, $C156, $B156, $D156, Hombres!$A$1:$DW$117, Mujeres!$A$1:$DW$117)</f>
        <v>811506.13464646775</v>
      </c>
      <c r="CH156" s="52" cm="1">
        <f t="array" aca="1" ref="CH156" ca="1">AnualidadActivo(CH$2, $E156, $C156, $B156, $D156, Hombres!$A$1:$DW$117, Mujeres!$A$1:$DW$117)</f>
        <v>442758.46768056054</v>
      </c>
      <c r="CI156" s="52" cm="1">
        <f t="array" aca="1" ref="CI156" ca="1">AnualidadActivo(CI$2, $E156, $C156, $B156, $D156, Hombres!$A$1:$DW$117, Mujeres!$A$1:$DW$117)</f>
        <v>218535.63750573288</v>
      </c>
      <c r="CJ156" s="52" cm="1">
        <f t="array" aca="1" ref="CJ156" ca="1">AnualidadActivo(CJ$2, $E156, $C156, $B156, $D156, Hombres!$A$1:$DW$117, Mujeres!$A$1:$DW$117)</f>
        <v>95653.801172994819</v>
      </c>
      <c r="CK156" s="52" cm="1">
        <f t="array" aca="1" ref="CK156" ca="1">AnualidadActivo(CK$2, $E156, $C156, $B156, $D156, Hombres!$A$1:$DW$117, Mujeres!$A$1:$DW$117)</f>
        <v>36170.970391771487</v>
      </c>
      <c r="CL156" s="52" cm="1">
        <f t="array" aca="1" ref="CL156" ca="1">AnualidadActivo(CL$2, $E156, $C156, $B156, $D156, Hombres!$A$1:$DW$117, Mujeres!$A$1:$DW$117)</f>
        <v>11400.38507612829</v>
      </c>
      <c r="CM156" s="52" cm="1">
        <f t="array" aca="1" ref="CM156" ca="1">AnualidadActivo(CM$2, $E156, $C156, $B156, $D156, Hombres!$A$1:$DW$117, Mujeres!$A$1:$DW$117)</f>
        <v>2840.2415025630253</v>
      </c>
      <c r="CN156" s="52" cm="1">
        <f t="array" aca="1" ref="CN156" ca="1">AnualidadActivo(CN$2, $E156, $C156, $B156, $D156, Hombres!$A$1:$DW$117, Mujeres!$A$1:$DW$117)</f>
        <v>512.47484580381456</v>
      </c>
      <c r="CO156" s="52" cm="1">
        <f t="array" aca="1" ref="CO156" ca="1">AnualidadActivo(CO$2, $E156, $C156, $B156, $D156, Hombres!$A$1:$DW$117, Mujeres!$A$1:$DW$117)</f>
        <v>56.195922729893802</v>
      </c>
      <c r="CP156" s="52" cm="1">
        <f t="array" aca="1" ref="CP156" ca="1">AnualidadActivo(CP$2, $E156, $C156, $B156, $D156, Hombres!$A$1:$DW$117, Mujeres!$A$1:$DW$117)</f>
        <v>0</v>
      </c>
      <c r="CQ156" s="52" cm="1">
        <f t="array" aca="1" ref="CQ156" ca="1">AnualidadActivo(CQ$2, $E156, $C156, $B156, $D156, Hombres!$A$1:$DW$117, Mujeres!$A$1:$DW$117)</f>
        <v>0</v>
      </c>
      <c r="CR156" s="52" cm="1">
        <f t="array" aca="1" ref="CR156" ca="1">AnualidadActivo(CR$2, $E156, $C156, $B156, $D156, Hombres!$A$1:$DW$117, Mujeres!$A$1:$DW$117)</f>
        <v>0</v>
      </c>
      <c r="CS156" s="52" cm="1">
        <f t="array" aca="1" ref="CS156" ca="1">AnualidadActivo(CS$2, $E156, $C156, $B156, $D156, Hombres!$A$1:$DW$117, Mujeres!$A$1:$DW$117)</f>
        <v>0</v>
      </c>
      <c r="CT156" s="52" cm="1">
        <f t="array" aca="1" ref="CT156" ca="1">AnualidadActivo(CT$2, $E156, $C156, $B156, $D156, Hombres!$A$1:$DW$117, Mujeres!$A$1:$DW$117)</f>
        <v>0</v>
      </c>
      <c r="CU156" s="52" cm="1">
        <f t="array" aca="1" ref="CU156" ca="1">AnualidadActivo(CU$2, $E156, $C156, $B156, $D156, Hombres!$A$1:$DW$117, Mujeres!$A$1:$DW$117)</f>
        <v>0</v>
      </c>
      <c r="CV156" s="52" cm="1">
        <f t="array" aca="1" ref="CV156" ca="1">AnualidadActivo(CV$2, $E156, $C156, $B156, $D156, Hombres!$A$1:$DW$117, Mujeres!$A$1:$DW$117)</f>
        <v>0</v>
      </c>
      <c r="CW156" s="52" cm="1">
        <f t="array" aca="1" ref="CW156" ca="1">AnualidadActivo(CW$2, $E156, $C156, $B156, $D156, Hombres!$A$1:$DW$117, Mujeres!$A$1:$DW$117)</f>
        <v>0</v>
      </c>
      <c r="CX156" s="52" cm="1">
        <f t="array" aca="1" ref="CX156" ca="1">AnualidadActivo(CX$2, $E156, $C156, $B156, $D156, Hombres!$A$1:$DW$117, Mujeres!$A$1:$DW$117)</f>
        <v>0</v>
      </c>
      <c r="CY156" s="52" cm="1">
        <f t="array" aca="1" ref="CY156" ca="1">AnualidadActivo(CY$2, $E156, $C156, $B156, $D156, Hombres!$A$1:$DW$117, Mujeres!$A$1:$DW$117)</f>
        <v>0</v>
      </c>
      <c r="CZ156" s="52" cm="1">
        <f t="array" aca="1" ref="CZ156" ca="1">AnualidadActivo(CZ$2, $E156, $C156, $B156, $D156, Hombres!$A$1:$DW$117, Mujeres!$A$1:$DW$117)</f>
        <v>0</v>
      </c>
      <c r="DA156" s="52" cm="1">
        <f t="array" aca="1" ref="DA156" ca="1">AnualidadActivo(DA$2, $E156, $C156, $B156, $D156, Hombres!$A$1:$DW$117, Mujeres!$A$1:$DW$117)</f>
        <v>0</v>
      </c>
      <c r="DD156" s="25"/>
      <c r="DE156" s="52" cm="1">
        <f t="array" aca="1" ref="DE156" ca="1">beneficio_muerte_individual_activo(DE$2,$F156,$D156, Hombres!$A$1:$DW$117, Mujeres!$A$1:$DW$117)</f>
        <v>0</v>
      </c>
      <c r="DF156" s="52" cm="1">
        <f t="array" aca="1" ref="DF156" ca="1">beneficio_muerte_individual_activo(DF$2,$F156,$D156, Hombres!$A$1:$DW$117, Mujeres!$A$1:$DW$117)</f>
        <v>2974.5</v>
      </c>
      <c r="DG156" s="52" cm="1">
        <f t="array" aca="1" ref="DG156" ca="1">beneficio_muerte_individual_activo(DG$2,$F156,$D156, Hombres!$A$1:$DW$117, Mujeres!$A$1:$DW$117)</f>
        <v>3115.5948957500004</v>
      </c>
      <c r="DH156" s="52" cm="1">
        <f t="array" aca="1" ref="DH156" ca="1">beneficio_muerte_individual_activo(DH$2,$F156,$D156, Hombres!$A$1:$DW$117, Mujeres!$A$1:$DW$117)</f>
        <v>3260.9187195578911</v>
      </c>
      <c r="DI156" s="52" cm="1">
        <f t="array" aca="1" ref="DI156" ca="1">beneficio_muerte_individual_activo(DI$2,$F156,$D156, Hombres!$A$1:$DW$117, Mujeres!$A$1:$DW$117)</f>
        <v>3419.4317607881021</v>
      </c>
      <c r="DJ156" s="52" cm="1">
        <f t="array" aca="1" ref="DJ156" ca="1">beneficio_muerte_individual_activo(DJ$2,$F156,$D156, Hombres!$A$1:$DW$117, Mujeres!$A$1:$DW$117)</f>
        <v>3593.072868562012</v>
      </c>
      <c r="DK156" s="52" cm="1">
        <f t="array" aca="1" ref="DK156" ca="1">beneficio_muerte_individual_activo(DK$2,$F156,$D156, Hombres!$A$1:$DW$117, Mujeres!$A$1:$DW$117)</f>
        <v>3781.278343781998</v>
      </c>
      <c r="DL156" s="52" cm="1">
        <f t="array" aca="1" ref="DL156" ca="1">beneficio_muerte_individual_activo(DL$2,$F156,$D156, Hombres!$A$1:$DW$117, Mujeres!$A$1:$DW$117)</f>
        <v>4010.8741124315743</v>
      </c>
      <c r="DM156" s="52" cm="1">
        <f t="array" aca="1" ref="DM156" ca="1">beneficio_muerte_individual_activo(DM$2,$F156,$D156, Hombres!$A$1:$DW$117, Mujeres!$A$1:$DW$117)</f>
        <v>4317.0309737788557</v>
      </c>
      <c r="DN156" s="52" cm="1">
        <f t="array" aca="1" ref="DN156" ca="1">beneficio_muerte_individual_activo(DN$2,$F156,$D156, Hombres!$A$1:$DW$117, Mujeres!$A$1:$DW$117)</f>
        <v>4668.1284742411544</v>
      </c>
      <c r="DO156" s="52" cm="1">
        <f t="array" aca="1" ref="DO156" ca="1">beneficio_muerte_individual_activo(DO$2,$F156,$D156, Hombres!$A$1:$DW$117, Mujeres!$A$1:$DW$117)</f>
        <v>5035.61816303673</v>
      </c>
      <c r="DP156" s="52" cm="1">
        <f t="array" aca="1" ref="DP156" ca="1">beneficio_muerte_individual_activo(DP$2,$F156,$D156, Hombres!$A$1:$DW$117, Mujeres!$A$1:$DW$117)</f>
        <v>5381.1451336146383</v>
      </c>
      <c r="DQ156" s="52" cm="1">
        <f t="array" aca="1" ref="DQ156" ca="1">beneficio_muerte_individual_activo(DQ$2,$F156,$D156, Hombres!$A$1:$DW$117, Mujeres!$A$1:$DW$117)</f>
        <v>5728.5102589090857</v>
      </c>
      <c r="DR156" s="52" cm="1">
        <f t="array" aca="1" ref="DR156" ca="1">beneficio_muerte_individual_activo(DR$2,$F156,$D156, Hombres!$A$1:$DW$117, Mujeres!$A$1:$DW$117)</f>
        <v>6111.788550708744</v>
      </c>
      <c r="DS156" s="52" cm="1">
        <f t="array" aca="1" ref="DS156" ca="1">beneficio_muerte_individual_activo(DS$2,$F156,$D156, Hombres!$A$1:$DW$117, Mujeres!$A$1:$DW$117)</f>
        <v>6530.7218067418198</v>
      </c>
      <c r="DT156" s="52" cm="1">
        <f t="array" aca="1" ref="DT156" ca="1">beneficio_muerte_individual_activo(DT$2,$F156,$D156, Hombres!$A$1:$DW$117, Mujeres!$A$1:$DW$117)</f>
        <v>6968.217925728778</v>
      </c>
      <c r="DU156" s="52" cm="1">
        <f t="array" aca="1" ref="DU156" ca="1">beneficio_muerte_individual_activo(DU$2,$F156,$D156, Hombres!$A$1:$DW$117, Mujeres!$A$1:$DW$117)</f>
        <v>7409.7392523637036</v>
      </c>
      <c r="DV156" s="52" cm="1">
        <f t="array" aca="1" ref="DV156" ca="1">beneficio_muerte_individual_activo(DV$2,$F156,$D156, Hombres!$A$1:$DW$117, Mujeres!$A$1:$DW$117)</f>
        <v>7890.085752481119</v>
      </c>
      <c r="DW156" s="52" cm="1">
        <f t="array" aca="1" ref="DW156" ca="1">beneficio_muerte_individual_activo(DW$2,$F156,$D156, Hombres!$A$1:$DW$117, Mujeres!$A$1:$DW$117)</f>
        <v>8491.9345070414383</v>
      </c>
      <c r="DX156" s="52" cm="1">
        <f t="array" aca="1" ref="DX156" ca="1">beneficio_muerte_individual_activo(DX$2,$F156,$D156, Hombres!$A$1:$DW$117, Mujeres!$A$1:$DW$117)</f>
        <v>9182.880370489931</v>
      </c>
      <c r="DY156" s="52" cm="1">
        <f t="array" aca="1" ref="DY156" ca="1">beneficio_muerte_individual_activo(DY$2,$F156,$D156, Hombres!$A$1:$DW$117, Mujeres!$A$1:$DW$117)</f>
        <v>9896.846443464623</v>
      </c>
      <c r="DZ156" s="52" cm="1">
        <f t="array" aca="1" ref="DZ156" ca="1">beneficio_muerte_individual_activo(DZ$2,$F156,$D156, Hombres!$A$1:$DW$117, Mujeres!$A$1:$DW$117)</f>
        <v>10548.267525202022</v>
      </c>
      <c r="EA156" s="52" cm="1">
        <f t="array" aca="1" ref="EA156" ca="1">beneficio_muerte_individual_activo(EA$2,$F156,$D156, Hombres!$A$1:$DW$117, Mujeres!$A$1:$DW$117)</f>
        <v>11188.06336819126</v>
      </c>
      <c r="EB156" s="52" cm="1">
        <f t="array" aca="1" ref="EB156" ca="1">beneficio_muerte_individual_activo(EB$2,$F156,$D156, Hombres!$A$1:$DW$117, Mujeres!$A$1:$DW$117)</f>
        <v>11932.32122604343</v>
      </c>
      <c r="EC156" s="52" cm="1">
        <f t="array" aca="1" ref="EC156" ca="1">beneficio_muerte_individual_activo(EC$2,$F156,$D156, Hombres!$A$1:$DW$117, Mujeres!$A$1:$DW$117)</f>
        <v>12864.606254758168</v>
      </c>
      <c r="ED156" s="52" cm="1">
        <f t="array" aca="1" ref="ED156" ca="1">beneficio_muerte_individual_activo(ED$2,$F156,$D156, Hombres!$A$1:$DW$117, Mujeres!$A$1:$DW$117)</f>
        <v>13995.958477581717</v>
      </c>
      <c r="EE156" s="52" cm="1">
        <f t="array" aca="1" ref="EE156" ca="1">beneficio_muerte_individual_activo(EE$2,$F156,$D156, Hombres!$A$1:$DW$117, Mujeres!$A$1:$DW$117)</f>
        <v>15310.774504772829</v>
      </c>
      <c r="EF156" s="52" cm="1">
        <f t="array" aca="1" ref="EF156" ca="1">beneficio_muerte_individual_activo(EF$2,$F156,$D156, Hombres!$A$1:$DW$117, Mujeres!$A$1:$DW$117)</f>
        <v>10083.16369929455</v>
      </c>
      <c r="EG156" s="52" cm="1">
        <f t="array" aca="1" ref="EG156" ca="1">beneficio_muerte_individual_activo(EG$2,$F156,$D156, Hombres!$A$1:$DW$117, Mujeres!$A$1:$DW$117)</f>
        <v>11041.136070043105</v>
      </c>
      <c r="EH156" s="52" cm="1">
        <f t="array" aca="1" ref="EH156" ca="1">beneficio_muerte_individual_activo(EH$2,$F156,$D156, Hombres!$A$1:$DW$117, Mujeres!$A$1:$DW$117)</f>
        <v>11939.314564665465</v>
      </c>
      <c r="EI156" s="52" cm="1">
        <f t="array" aca="1" ref="EI156" ca="1">beneficio_muerte_individual_activo(EI$2,$F156,$D156, Hombres!$A$1:$DW$117, Mujeres!$A$1:$DW$117)</f>
        <v>12747.847937683824</v>
      </c>
      <c r="EJ156" s="52" cm="1">
        <f t="array" aca="1" ref="EJ156" ca="1">beneficio_muerte_individual_activo(EJ$2,$F156,$D156, Hombres!$A$1:$DW$117, Mujeres!$A$1:$DW$117)</f>
        <v>13558.66600063443</v>
      </c>
      <c r="EK156" s="52" cm="1">
        <f t="array" aca="1" ref="EK156" ca="1">beneficio_muerte_individual_activo(EK$2,$F156,$D156, Hombres!$A$1:$DW$117, Mujeres!$A$1:$DW$117)</f>
        <v>14514.92194153283</v>
      </c>
      <c r="EL156" s="52" cm="1">
        <f t="array" aca="1" ref="EL156" ca="1">beneficio_muerte_individual_activo(EL$2,$F156,$D156, Hombres!$A$1:$DW$117, Mujeres!$A$1:$DW$117)</f>
        <v>15690.539244079608</v>
      </c>
      <c r="EM156" s="52" cm="1">
        <f t="array" aca="1" ref="EM156" ca="1">beneficio_muerte_individual_activo(EM$2,$F156,$D156, Hombres!$A$1:$DW$117, Mujeres!$A$1:$DW$117)</f>
        <v>17154.653376909682</v>
      </c>
      <c r="EN156" s="52" cm="1">
        <f t="array" aca="1" ref="EN156" ca="1">beneficio_muerte_individual_activo(EN$2,$F156,$D156, Hombres!$A$1:$DW$117, Mujeres!$A$1:$DW$117)</f>
        <v>19074.445854278092</v>
      </c>
      <c r="EO156" s="52" cm="1">
        <f t="array" aca="1" ref="EO156" ca="1">beneficio_muerte_individual_activo(EO$2,$F156,$D156, Hombres!$A$1:$DW$117, Mujeres!$A$1:$DW$117)</f>
        <v>21457.240550988146</v>
      </c>
      <c r="EP156" s="52" cm="1">
        <f t="array" aca="1" ref="EP156" ca="1">beneficio_muerte_individual_activo(EP$2,$F156,$D156, Hombres!$A$1:$DW$117, Mujeres!$A$1:$DW$117)</f>
        <v>23983.226029293812</v>
      </c>
      <c r="EQ156" s="52" cm="1">
        <f t="array" aca="1" ref="EQ156" ca="1">beneficio_muerte_individual_activo(EQ$2,$F156,$D156, Hombres!$A$1:$DW$117, Mujeres!$A$1:$DW$117)</f>
        <v>26335.734011879646</v>
      </c>
      <c r="ER156" s="52" cm="1">
        <f t="array" aca="1" ref="ER156" ca="1">beneficio_muerte_individual_activo(ER$2,$F156,$D156, Hombres!$A$1:$DW$117, Mujeres!$A$1:$DW$117)</f>
        <v>28526.848858270489</v>
      </c>
      <c r="ES156" s="52" cm="1">
        <f t="array" aca="1" ref="ES156" ca="1">beneficio_muerte_individual_activo(ES$2,$F156,$D156, Hombres!$A$1:$DW$117, Mujeres!$A$1:$DW$117)</f>
        <v>30947.214994571517</v>
      </c>
      <c r="ET156" s="52" cm="1">
        <f t="array" aca="1" ref="ET156" ca="1">beneficio_muerte_individual_activo(ET$2,$F156,$D156, Hombres!$A$1:$DW$117, Mujeres!$A$1:$DW$117)</f>
        <v>33999.405252856624</v>
      </c>
      <c r="EU156" s="52" cm="1">
        <f t="array" aca="1" ref="EU156" ca="1">beneficio_muerte_individual_activo(EU$2,$F156,$D156, Hombres!$A$1:$DW$117, Mujeres!$A$1:$DW$117)</f>
        <v>37896.756213198518</v>
      </c>
      <c r="EV156" s="52" cm="1">
        <f t="array" aca="1" ref="EV156" ca="1">beneficio_muerte_individual_activo(EV$2,$F156,$D156, Hombres!$A$1:$DW$117, Mujeres!$A$1:$DW$117)</f>
        <v>42599.718272735794</v>
      </c>
      <c r="EW156" s="52" cm="1">
        <f t="array" aca="1" ref="EW156" ca="1">beneficio_muerte_individual_activo(EW$2,$F156,$D156, Hombres!$A$1:$DW$117, Mujeres!$A$1:$DW$117)</f>
        <v>50550.640411245411</v>
      </c>
      <c r="EX156" s="52" cm="1">
        <f t="array" aca="1" ref="EX156" ca="1">beneficio_muerte_individual_activo(EX$2,$F156,$D156, Hombres!$A$1:$DW$117, Mujeres!$A$1:$DW$117)</f>
        <v>55730.817133112025</v>
      </c>
      <c r="EY156" s="52" cm="1">
        <f t="array" aca="1" ref="EY156" ca="1">beneficio_muerte_individual_activo(EY$2,$F156,$D156, Hombres!$A$1:$DW$117, Mujeres!$A$1:$DW$117)</f>
        <v>61255.435518598912</v>
      </c>
      <c r="EZ156" s="52" cm="1">
        <f t="array" aca="1" ref="EZ156" ca="1">beneficio_muerte_individual_activo(EZ$2,$F156,$D156, Hombres!$A$1:$DW$117, Mujeres!$A$1:$DW$117)</f>
        <v>67165.288242188515</v>
      </c>
      <c r="FA156" s="52" cm="1">
        <f t="array" aca="1" ref="FA156" ca="1">beneficio_muerte_individual_activo(FA$2,$F156,$D156, Hombres!$A$1:$DW$117, Mujeres!$A$1:$DW$117)</f>
        <v>73427.079280047881</v>
      </c>
      <c r="FB156" s="52" cm="1">
        <f t="array" aca="1" ref="FB156" ca="1">beneficio_muerte_individual_activo(FB$2,$F156,$D156, Hombres!$A$1:$DW$117, Mujeres!$A$1:$DW$117)</f>
        <v>79978.72235791196</v>
      </c>
      <c r="FC156" s="52" cm="1">
        <f t="array" aca="1" ref="FC156" ca="1">beneficio_muerte_individual_activo(FC$2,$F156,$D156, Hombres!$A$1:$DW$117, Mujeres!$A$1:$DW$117)</f>
        <v>86741.217244448577</v>
      </c>
      <c r="FD156" s="52" cm="1">
        <f t="array" aca="1" ref="FD156" ca="1">beneficio_muerte_individual_activo(FD$2,$F156,$D156, Hombres!$A$1:$DW$117, Mujeres!$A$1:$DW$117)</f>
        <v>93634.883138049117</v>
      </c>
      <c r="FE156" s="52" cm="1">
        <f t="array" aca="1" ref="FE156" ca="1">beneficio_muerte_individual_activo(FE$2,$F156,$D156, Hombres!$A$1:$DW$117, Mujeres!$A$1:$DW$117)</f>
        <v>100562.50697690291</v>
      </c>
      <c r="FF156" s="52" cm="1">
        <f t="array" aca="1" ref="FF156" ca="1">beneficio_muerte_individual_activo(FF$2,$F156,$D156, Hombres!$A$1:$DW$117, Mujeres!$A$1:$DW$117)</f>
        <v>107347.98838220937</v>
      </c>
      <c r="FG156" s="52" cm="1">
        <f t="array" aca="1" ref="FG156" ca="1">beneficio_muerte_individual_activo(FG$2,$F156,$D156, Hombres!$A$1:$DW$117, Mujeres!$A$1:$DW$117)</f>
        <v>113768.74125040702</v>
      </c>
      <c r="FH156" s="52" cm="1">
        <f t="array" aca="1" ref="FH156" ca="1">beneficio_muerte_individual_activo(FH$2,$F156,$D156, Hombres!$A$1:$DW$117, Mujeres!$A$1:$DW$117)</f>
        <v>119571.20302229655</v>
      </c>
      <c r="FI156" s="52" cm="1">
        <f t="array" aca="1" ref="FI156" ca="1">beneficio_muerte_individual_activo(FI$2,$F156,$D156, Hombres!$A$1:$DW$117, Mujeres!$A$1:$DW$117)</f>
        <v>124546.36494350982</v>
      </c>
      <c r="FJ156" s="52" cm="1">
        <f t="array" aca="1" ref="FJ156" ca="1">beneficio_muerte_individual_activo(FJ$2,$F156,$D156, Hombres!$A$1:$DW$117, Mujeres!$A$1:$DW$117)</f>
        <v>128480.97320056779</v>
      </c>
      <c r="FK156" s="52" cm="1">
        <f t="array" aca="1" ref="FK156" ca="1">beneficio_muerte_individual_activo(FK$2,$F156,$D156, Hombres!$A$1:$DW$117, Mujeres!$A$1:$DW$117)</f>
        <v>131069.71842185693</v>
      </c>
      <c r="FL156" s="52" cm="1">
        <f t="array" aca="1" ref="FL156" ca="1">beneficio_muerte_individual_activo(FL$2,$F156,$D156, Hombres!$A$1:$DW$117, Mujeres!$A$1:$DW$117)</f>
        <v>131907.82953810602</v>
      </c>
      <c r="FM156" s="52" cm="1">
        <f t="array" aca="1" ref="FM156" ca="1">beneficio_muerte_individual_activo(FM$2,$F156,$D156, Hombres!$A$1:$DW$117, Mujeres!$A$1:$DW$117)</f>
        <v>130654.24474361027</v>
      </c>
      <c r="FN156" s="52" cm="1">
        <f t="array" aca="1" ref="FN156" ca="1">beneficio_muerte_individual_activo(FN$2,$F156,$D156, Hombres!$A$1:$DW$117, Mujeres!$A$1:$DW$117)</f>
        <v>127128.66923887083</v>
      </c>
      <c r="FO156" s="52" cm="1">
        <f t="array" aca="1" ref="FO156" ca="1">beneficio_muerte_individual_activo(FO$2,$F156,$D156, Hombres!$A$1:$DW$117, Mujeres!$A$1:$DW$117)</f>
        <v>121254.87577446731</v>
      </c>
      <c r="FP156" s="52" cm="1">
        <f t="array" aca="1" ref="FP156" ca="1">beneficio_muerte_individual_activo(FP$2,$F156,$D156, Hombres!$A$1:$DW$117, Mujeres!$A$1:$DW$117)</f>
        <v>113024.33893942632</v>
      </c>
      <c r="FQ156" s="52" cm="1">
        <f t="array" aca="1" ref="FQ156" ca="1">beneficio_muerte_individual_activo(FQ$2,$F156,$D156, Hombres!$A$1:$DW$117, Mujeres!$A$1:$DW$117)</f>
        <v>102547.20997666108</v>
      </c>
      <c r="FR156" s="52" cm="1">
        <f t="array" aca="1" ref="FR156" ca="1">beneficio_muerte_individual_activo(FR$2,$F156,$D156, Hombres!$A$1:$DW$117, Mujeres!$A$1:$DW$117)</f>
        <v>90176.03004995604</v>
      </c>
      <c r="FS156" s="52" cm="1">
        <f t="array" aca="1" ref="FS156" ca="1">beneficio_muerte_individual_activo(FS$2,$F156,$D156, Hombres!$A$1:$DW$117, Mujeres!$A$1:$DW$117)</f>
        <v>76518.542445447238</v>
      </c>
      <c r="FT156" s="52" cm="1">
        <f t="array" aca="1" ref="FT156" ca="1">beneficio_muerte_individual_activo(FT$2,$F156,$D156, Hombres!$A$1:$DW$117, Mujeres!$A$1:$DW$117)</f>
        <v>62334.211114866397</v>
      </c>
      <c r="FU156" s="52" cm="1">
        <f t="array" aca="1" ref="FU156" ca="1">beneficio_muerte_individual_activo(FU$2,$F156,$D156, Hombres!$A$1:$DW$117, Mujeres!$A$1:$DW$117)</f>
        <v>48438.491865457465</v>
      </c>
      <c r="FV156" s="52" cm="1">
        <f t="array" aca="1" ref="FV156" ca="1">beneficio_muerte_individual_activo(FV$2,$F156,$D156, Hombres!$A$1:$DW$117, Mujeres!$A$1:$DW$117)</f>
        <v>35625.20808845749</v>
      </c>
      <c r="FW156" s="52" cm="1">
        <f t="array" aca="1" ref="FW156" ca="1">beneficio_muerte_individual_activo(FW$2,$F156,$D156, Hombres!$A$1:$DW$117, Mujeres!$A$1:$DW$117)</f>
        <v>24575.601883624793</v>
      </c>
      <c r="FX156" s="52" cm="1">
        <f t="array" aca="1" ref="FX156" ca="1">beneficio_muerte_individual_activo(FX$2,$F156,$D156, Hombres!$A$1:$DW$117, Mujeres!$A$1:$DW$117)</f>
        <v>15735.991207486686</v>
      </c>
      <c r="FY156" s="52" cm="1">
        <f t="array" aca="1" ref="FY156" ca="1">beneficio_muerte_individual_activo(FY$2,$F156,$D156, Hombres!$A$1:$DW$117, Mujeres!$A$1:$DW$117)</f>
        <v>9234.3538173387969</v>
      </c>
      <c r="FZ156" s="52" cm="1">
        <f t="array" aca="1" ref="FZ156" ca="1">beneficio_muerte_individual_activo(FZ$2,$F156,$D156, Hombres!$A$1:$DW$117, Mujeres!$A$1:$DW$117)</f>
        <v>4887.7160598182954</v>
      </c>
      <c r="GA156" s="52" cm="1">
        <f t="array" aca="1" ref="GA156" ca="1">beneficio_muerte_individual_activo(GA$2,$F156,$D156, Hombres!$A$1:$DW$117, Mujeres!$A$1:$DW$117)</f>
        <v>2286.5058111878157</v>
      </c>
      <c r="GB156" s="52" cm="1">
        <f t="array" aca="1" ref="GB156" ca="1">beneficio_muerte_individual_activo(GB$2,$F156,$D156, Hombres!$A$1:$DW$117, Mujeres!$A$1:$DW$117)</f>
        <v>920.76016902363244</v>
      </c>
      <c r="GC156" s="52" cm="1">
        <f t="array" aca="1" ref="GC156" ca="1">beneficio_muerte_individual_activo(GC$2,$F156,$D156, Hombres!$A$1:$DW$117, Mujeres!$A$1:$DW$117)</f>
        <v>307.86324415881569</v>
      </c>
      <c r="GD156" s="52" cm="1">
        <f t="array" aca="1" ref="GD156" ca="1">beneficio_muerte_individual_activo(GD$2,$F156,$D156, Hombres!$A$1:$DW$117, Mujeres!$A$1:$DW$117)</f>
        <v>81.03336853883215</v>
      </c>
      <c r="GE156" s="52" cm="1">
        <f t="array" aca="1" ref="GE156" ca="1">beneficio_muerte_individual_activo(GE$2,$F156,$D156, Hombres!$A$1:$DW$117, Mujeres!$A$1:$DW$117)</f>
        <v>15.379985860856888</v>
      </c>
      <c r="GF156" s="52" cm="1">
        <f t="array" aca="1" ref="GF156" ca="1">beneficio_muerte_individual_activo(GF$2,$F156,$D156, Hombres!$A$1:$DW$117, Mujeres!$A$1:$DW$117)</f>
        <v>1.8313972213130389</v>
      </c>
      <c r="GG156" s="52" cm="1">
        <f t="array" aca="1" ref="GG156" ca="1">beneficio_muerte_individual_activo(GG$2,$F156,$D156, Hombres!$A$1:$DW$117, Mujeres!$A$1:$DW$117)</f>
        <v>0</v>
      </c>
      <c r="GH156" s="52" cm="1">
        <f t="array" aca="1" ref="GH156" ca="1">beneficio_muerte_individual_activo(GH$2,$F156,$D156, Hombres!$A$1:$DW$117, Mujeres!$A$1:$DW$117)</f>
        <v>0</v>
      </c>
      <c r="GI156" s="52" cm="1">
        <f t="array" aca="1" ref="GI156" ca="1">beneficio_muerte_individual_activo(GI$2,$F156,$D156, Hombres!$A$1:$DW$117, Mujeres!$A$1:$DW$117)</f>
        <v>0</v>
      </c>
      <c r="GJ156" s="52" cm="1">
        <f t="array" aca="1" ref="GJ156" ca="1">beneficio_muerte_individual_activo(GJ$2,$F156,$D156, Hombres!$A$1:$DW$117, Mujeres!$A$1:$DW$117)</f>
        <v>0</v>
      </c>
      <c r="GK156" s="52" cm="1">
        <f t="array" aca="1" ref="GK156" ca="1">beneficio_muerte_individual_activo(GK$2,$F156,$D156, Hombres!$A$1:$DW$117, Mujeres!$A$1:$DW$117)</f>
        <v>0</v>
      </c>
      <c r="GL156" s="52" cm="1">
        <f t="array" aca="1" ref="GL156" ca="1">beneficio_muerte_individual_activo(GL$2,$F156,$D156, Hombres!$A$1:$DW$117, Mujeres!$A$1:$DW$117)</f>
        <v>0</v>
      </c>
      <c r="GM156" s="52" cm="1">
        <f t="array" aca="1" ref="GM156" ca="1">beneficio_muerte_individual_activo(GM$2,$F156,$D156, Hombres!$A$1:$DW$117, Mujeres!$A$1:$DW$117)</f>
        <v>0</v>
      </c>
      <c r="GN156" s="52" cm="1">
        <f t="array" aca="1" ref="GN156" ca="1">beneficio_muerte_individual_activo(GN$2,$F156,$D156, Hombres!$A$1:$DW$117, Mujeres!$A$1:$DW$117)</f>
        <v>0</v>
      </c>
      <c r="GO156" s="52" cm="1">
        <f t="array" aca="1" ref="GO156" ca="1">beneficio_muerte_individual_activo(GO$2,$F156,$D156, Hombres!$A$1:$DW$117, Mujeres!$A$1:$DW$117)</f>
        <v>0</v>
      </c>
      <c r="GP156" s="52" cm="1">
        <f t="array" aca="1" ref="GP156" ca="1">beneficio_muerte_individual_activo(GP$2,$F156,$D156, Hombres!$A$1:$DW$117, Mujeres!$A$1:$DW$117)</f>
        <v>0</v>
      </c>
      <c r="GQ156" s="52" cm="1">
        <f t="array" aca="1" ref="GQ156" ca="1">beneficio_muerte_individual_activo(GQ$2,$F156,$D156, Hombres!$A$1:$DW$117, Mujeres!$A$1:$DW$117)</f>
        <v>0</v>
      </c>
      <c r="GR156" s="52" cm="1">
        <f t="array" aca="1" ref="GR156" ca="1">beneficio_muerte_individual_activo(GR$2,$F156,$D156, Hombres!$A$1:$DW$117, Mujeres!$A$1:$DW$117)</f>
        <v>0</v>
      </c>
      <c r="GS156" s="52" cm="1">
        <f t="array" aca="1" ref="GS156" ca="1">beneficio_muerte_individual_activo(GS$2,$F156,$D156, Hombres!$A$1:$DW$117, Mujeres!$A$1:$DW$117)</f>
        <v>0</v>
      </c>
      <c r="GT156" s="52" cm="1">
        <f t="array" aca="1" ref="GT156" ca="1">beneficio_muerte_individual_activo(GT$2,$F156,$D156, Hombres!$A$1:$DW$117, Mujeres!$A$1:$DW$117)</f>
        <v>0</v>
      </c>
      <c r="GU156" s="52" cm="1">
        <f t="array" aca="1" ref="GU156" ca="1">beneficio_muerte_individual_activo(GU$2,$F156,$D156, Hombres!$A$1:$DW$117, Mujeres!$A$1:$DW$117)</f>
        <v>0</v>
      </c>
      <c r="GV156" s="52" cm="1">
        <f t="array" aca="1" ref="GV156" ca="1">beneficio_muerte_individual_activo(GV$2,$F156,$D156, Hombres!$A$1:$DW$117, Mujeres!$A$1:$DW$117)</f>
        <v>0</v>
      </c>
    </row>
    <row r="157" spans="1:204" x14ac:dyDescent="0.35">
      <c r="A157" s="2">
        <f t="shared" si="2"/>
        <v>155</v>
      </c>
      <c r="B157" s="81">
        <v>1024424</v>
      </c>
      <c r="C157" s="9">
        <v>44711</v>
      </c>
      <c r="D157" s="7" t="s">
        <v>5</v>
      </c>
      <c r="E157" s="9">
        <v>35206</v>
      </c>
      <c r="F157" s="12" cm="1">
        <f t="array" aca="1" ref="F157" ca="1">edadCalc(E157)</f>
        <v>29</v>
      </c>
      <c r="G157" s="45" cm="1">
        <f t="array" aca="1" ref="G157" ca="1">PorcentajePension(C157,E157, D157)</f>
        <v>0.85</v>
      </c>
      <c r="I157" s="78"/>
      <c r="J157" s="52" cm="1">
        <f t="array" aca="1" ref="J157" ca="1">AnualidadActivo(J$2, $E157, $C157, $B157, $D157, Hombres!$A$1:$DW$117, Mujeres!$A$1:$DW$117)</f>
        <v>0</v>
      </c>
      <c r="K157" s="52" cm="1">
        <f t="array" aca="1" ref="K157" ca="1">AnualidadActivo(K$2, $E157, $C157, $B157, $D157, Hombres!$A$1:$DW$117, Mujeres!$A$1:$DW$117)</f>
        <v>0</v>
      </c>
      <c r="L157" s="52" cm="1">
        <f t="array" aca="1" ref="L157" ca="1">AnualidadActivo(L$2, $E157, $C157, $B157, $D157, Hombres!$A$1:$DW$117, Mujeres!$A$1:$DW$117)</f>
        <v>0</v>
      </c>
      <c r="M157" s="52" cm="1">
        <f t="array" aca="1" ref="M157" ca="1">AnualidadActivo(M$2, $E157, $C157, $B157, $D157, Hombres!$A$1:$DW$117, Mujeres!$A$1:$DW$117)</f>
        <v>0</v>
      </c>
      <c r="N157" s="52" cm="1">
        <f t="array" aca="1" ref="N157" ca="1">AnualidadActivo(N$2, $E157, $C157, $B157, $D157, Hombres!$A$1:$DW$117, Mujeres!$A$1:$DW$117)</f>
        <v>0</v>
      </c>
      <c r="O157" s="52" cm="1">
        <f t="array" aca="1" ref="O157" ca="1">AnualidadActivo(O$2, $E157, $C157, $B157, $D157, Hombres!$A$1:$DW$117, Mujeres!$A$1:$DW$117)</f>
        <v>0</v>
      </c>
      <c r="P157" s="52" cm="1">
        <f t="array" aca="1" ref="P157" ca="1">AnualidadActivo(P$2, $E157, $C157, $B157, $D157, Hombres!$A$1:$DW$117, Mujeres!$A$1:$DW$117)</f>
        <v>0</v>
      </c>
      <c r="Q157" s="52" cm="1">
        <f t="array" aca="1" ref="Q157" ca="1">AnualidadActivo(Q$2, $E157, $C157, $B157, $D157, Hombres!$A$1:$DW$117, Mujeres!$A$1:$DW$117)</f>
        <v>0</v>
      </c>
      <c r="R157" s="52" cm="1">
        <f t="array" aca="1" ref="R157" ca="1">AnualidadActivo(R$2, $E157, $C157, $B157, $D157, Hombres!$A$1:$DW$117, Mujeres!$A$1:$DW$117)</f>
        <v>0</v>
      </c>
      <c r="S157" s="52" cm="1">
        <f t="array" aca="1" ref="S157" ca="1">AnualidadActivo(S$2, $E157, $C157, $B157, $D157, Hombres!$A$1:$DW$117, Mujeres!$A$1:$DW$117)</f>
        <v>0</v>
      </c>
      <c r="T157" s="52" cm="1">
        <f t="array" aca="1" ref="T157" ca="1">AnualidadActivo(T$2, $E157, $C157, $B157, $D157, Hombres!$A$1:$DW$117, Mujeres!$A$1:$DW$117)</f>
        <v>0</v>
      </c>
      <c r="U157" s="52" cm="1">
        <f t="array" aca="1" ref="U157" ca="1">AnualidadActivo(U$2, $E157, $C157, $B157, $D157, Hombres!$A$1:$DW$117, Mujeres!$A$1:$DW$117)</f>
        <v>0</v>
      </c>
      <c r="V157" s="52" cm="1">
        <f t="array" aca="1" ref="V157" ca="1">AnualidadActivo(V$2, $E157, $C157, $B157, $D157, Hombres!$A$1:$DW$117, Mujeres!$A$1:$DW$117)</f>
        <v>0</v>
      </c>
      <c r="W157" s="52" cm="1">
        <f t="array" aca="1" ref="W157" ca="1">AnualidadActivo(W$2, $E157, $C157, $B157, $D157, Hombres!$A$1:$DW$117, Mujeres!$A$1:$DW$117)</f>
        <v>0</v>
      </c>
      <c r="X157" s="52" cm="1">
        <f t="array" aca="1" ref="X157" ca="1">AnualidadActivo(X$2, $E157, $C157, $B157, $D157, Hombres!$A$1:$DW$117, Mujeres!$A$1:$DW$117)</f>
        <v>0</v>
      </c>
      <c r="Y157" s="52" cm="1">
        <f t="array" aca="1" ref="Y157" ca="1">AnualidadActivo(Y$2, $E157, $C157, $B157, $D157, Hombres!$A$1:$DW$117, Mujeres!$A$1:$DW$117)</f>
        <v>0</v>
      </c>
      <c r="Z157" s="52" cm="1">
        <f t="array" aca="1" ref="Z157" ca="1">AnualidadActivo(Z$2, $E157, $C157, $B157, $D157, Hombres!$A$1:$DW$117, Mujeres!$A$1:$DW$117)</f>
        <v>0</v>
      </c>
      <c r="AA157" s="52" cm="1">
        <f t="array" aca="1" ref="AA157" ca="1">AnualidadActivo(AA$2, $E157, $C157, $B157, $D157, Hombres!$A$1:$DW$117, Mujeres!$A$1:$DW$117)</f>
        <v>0</v>
      </c>
      <c r="AB157" s="52" cm="1">
        <f t="array" aca="1" ref="AB157" ca="1">AnualidadActivo(AB$2, $E157, $C157, $B157, $D157, Hombres!$A$1:$DW$117, Mujeres!$A$1:$DW$117)</f>
        <v>0</v>
      </c>
      <c r="AC157" s="52" cm="1">
        <f t="array" aca="1" ref="AC157" ca="1">AnualidadActivo(AC$2, $E157, $C157, $B157, $D157, Hombres!$A$1:$DW$117, Mujeres!$A$1:$DW$117)</f>
        <v>0</v>
      </c>
      <c r="AD157" s="52" cm="1">
        <f t="array" aca="1" ref="AD157" ca="1">AnualidadActivo(AD$2, $E157, $C157, $B157, $D157, Hombres!$A$1:$DW$117, Mujeres!$A$1:$DW$117)</f>
        <v>0</v>
      </c>
      <c r="AE157" s="52" cm="1">
        <f t="array" aca="1" ref="AE157" ca="1">AnualidadActivo(AE$2, $E157, $C157, $B157, $D157, Hombres!$A$1:$DW$117, Mujeres!$A$1:$DW$117)</f>
        <v>0</v>
      </c>
      <c r="AF157" s="52" cm="1">
        <f t="array" aca="1" ref="AF157" ca="1">AnualidadActivo(AF$2, $E157, $C157, $B157, $D157, Hombres!$A$1:$DW$117, Mujeres!$A$1:$DW$117)</f>
        <v>0</v>
      </c>
      <c r="AG157" s="52" cm="1">
        <f t="array" aca="1" ref="AG157" ca="1">AnualidadActivo(AG$2, $E157, $C157, $B157, $D157, Hombres!$A$1:$DW$117, Mujeres!$A$1:$DW$117)</f>
        <v>0</v>
      </c>
      <c r="AH157" s="52" cm="1">
        <f t="array" aca="1" ref="AH157" ca="1">AnualidadActivo(AH$2, $E157, $C157, $B157, $D157, Hombres!$A$1:$DW$117, Mujeres!$A$1:$DW$117)</f>
        <v>0</v>
      </c>
      <c r="AI157" s="52" cm="1">
        <f t="array" aca="1" ref="AI157" ca="1">AnualidadActivo(AI$2, $E157, $C157, $B157, $D157, Hombres!$A$1:$DW$117, Mujeres!$A$1:$DW$117)</f>
        <v>0</v>
      </c>
      <c r="AJ157" s="52" cm="1">
        <f t="array" aca="1" ref="AJ157" ca="1">AnualidadActivo(AJ$2, $E157, $C157, $B157, $D157, Hombres!$A$1:$DW$117, Mujeres!$A$1:$DW$117)</f>
        <v>0</v>
      </c>
      <c r="AK157" s="52" cm="1">
        <f t="array" aca="1" ref="AK157" ca="1">AnualidadActivo(AK$2, $E157, $C157, $B157, $D157, Hombres!$A$1:$DW$117, Mujeres!$A$1:$DW$117)</f>
        <v>0</v>
      </c>
      <c r="AL157" s="52" cm="1">
        <f t="array" aca="1" ref="AL157" ca="1">AnualidadActivo(AL$2, $E157, $C157, $B157, $D157, Hombres!$A$1:$DW$117, Mujeres!$A$1:$DW$117)</f>
        <v>0</v>
      </c>
      <c r="AM157" s="52" cm="1">
        <f t="array" aca="1" ref="AM157" ca="1">AnualidadActivo(AM$2, $E157, $C157, $B157, $D157, Hombres!$A$1:$DW$117, Mujeres!$A$1:$DW$117)</f>
        <v>0</v>
      </c>
      <c r="AN157" s="52" cm="1">
        <f t="array" aca="1" ref="AN157" ca="1">AnualidadActivo(AN$2, $E157, $C157, $B157, $D157, Hombres!$A$1:$DW$117, Mujeres!$A$1:$DW$117)</f>
        <v>0</v>
      </c>
      <c r="AO157" s="52" cm="1">
        <f t="array" aca="1" ref="AO157" ca="1">AnualidadActivo(AO$2, $E157, $C157, $B157, $D157, Hombres!$A$1:$DW$117, Mujeres!$A$1:$DW$117)</f>
        <v>0</v>
      </c>
      <c r="AP157" s="52" cm="1">
        <f t="array" aca="1" ref="AP157" ca="1">AnualidadActivo(AP$2, $E157, $C157, $B157, $D157, Hombres!$A$1:$DW$117, Mujeres!$A$1:$DW$117)</f>
        <v>0</v>
      </c>
      <c r="AQ157" s="52" cm="1">
        <f t="array" aca="1" ref="AQ157" ca="1">AnualidadActivo(AQ$2, $E157, $C157, $B157, $D157, Hombres!$A$1:$DW$117, Mujeres!$A$1:$DW$117)</f>
        <v>0</v>
      </c>
      <c r="AR157" s="52" cm="1">
        <f t="array" aca="1" ref="AR157" ca="1">AnualidadActivo(AR$2, $E157, $C157, $B157, $D157, Hombres!$A$1:$DW$117, Mujeres!$A$1:$DW$117)</f>
        <v>0</v>
      </c>
      <c r="AS157" s="52" cm="1">
        <f t="array" aca="1" ref="AS157" ca="1">AnualidadActivo(AS$2, $E157, $C157, $B157, $D157, Hombres!$A$1:$DW$117, Mujeres!$A$1:$DW$117)</f>
        <v>0</v>
      </c>
      <c r="AT157" s="52" cm="1">
        <f t="array" aca="1" ref="AT157" ca="1">AnualidadActivo(AT$2, $E157, $C157, $B157, $D157, Hombres!$A$1:$DW$117, Mujeres!$A$1:$DW$117)</f>
        <v>60442351.381555557</v>
      </c>
      <c r="AU157" s="52" cm="1">
        <f t="array" aca="1" ref="AU157" ca="1">AnualidadActivo(AU$2, $E157, $C157, $B157, $D157, Hombres!$A$1:$DW$117, Mujeres!$A$1:$DW$117)</f>
        <v>62255621.923002228</v>
      </c>
      <c r="AV157" s="52" cm="1">
        <f t="array" aca="1" ref="AV157" ca="1">AnualidadActivo(AV$2, $E157, $C157, $B157, $D157, Hombres!$A$1:$DW$117, Mujeres!$A$1:$DW$117)</f>
        <v>64123290.580692291</v>
      </c>
      <c r="AW157" s="52" cm="1">
        <f t="array" aca="1" ref="AW157" ca="1">AnualidadActivo(AW$2, $E157, $C157, $B157, $D157, Hombres!$A$1:$DW$117, Mujeres!$A$1:$DW$117)</f>
        <v>66046989.298113056</v>
      </c>
      <c r="AX157" s="52" cm="1">
        <f t="array" aca="1" ref="AX157" ca="1">AnualidadActivo(AX$2, $E157, $C157, $B157, $D157, Hombres!$A$1:$DW$117, Mujeres!$A$1:$DW$117)</f>
        <v>68028398.977056459</v>
      </c>
      <c r="AY157" s="52" cm="1">
        <f t="array" aca="1" ref="AY157" ca="1">AnualidadActivo(AY$2, $E157, $C157, $B157, $D157, Hombres!$A$1:$DW$117, Mujeres!$A$1:$DW$117)</f>
        <v>70154517.65972732</v>
      </c>
      <c r="AZ157" s="52" cm="1">
        <f t="array" aca="1" ref="AZ157" ca="1">AnualidadActivo(AZ$2, $E157, $C157, $B157, $D157, Hombres!$A$1:$DW$117, Mujeres!$A$1:$DW$117)</f>
        <v>71692417.425138429</v>
      </c>
      <c r="BA157" s="52" cm="1">
        <f t="array" aca="1" ref="BA157" ca="1">AnualidadActivo(BA$2, $E157, $C157, $B157, $D157, Hombres!$A$1:$DW$117, Mujeres!$A$1:$DW$117)</f>
        <v>73220115.879750252</v>
      </c>
      <c r="BB157" s="52" cm="1">
        <f t="array" aca="1" ref="BB157" ca="1">AnualidadActivo(BB$2, $E157, $C157, $B157, $D157, Hombres!$A$1:$DW$117, Mujeres!$A$1:$DW$117)</f>
        <v>74738542.049004585</v>
      </c>
      <c r="BC157" s="52" cm="1">
        <f t="array" aca="1" ref="BC157" ca="1">AnualidadActivo(BC$2, $E157, $C157, $B157, $D157, Hombres!$A$1:$DW$117, Mujeres!$A$1:$DW$117)</f>
        <v>76249912.843343556</v>
      </c>
      <c r="BD157" s="52" cm="1">
        <f t="array" aca="1" ref="BD157" ca="1">AnualidadActivo(BD$2, $E157, $C157, $B157, $D157, Hombres!$A$1:$DW$117, Mujeres!$A$1:$DW$117)</f>
        <v>77748470.527933046</v>
      </c>
      <c r="BE157" s="52" cm="1">
        <f t="array" aca="1" ref="BE157" ca="1">AnualidadActivo(BE$2, $E157, $C157, $B157, $D157, Hombres!$A$1:$DW$117, Mujeres!$A$1:$DW$117)</f>
        <v>79218316.947785735</v>
      </c>
      <c r="BF157" s="52" cm="1">
        <f t="array" aca="1" ref="BF157" ca="1">AnualidadActivo(BF$2, $E157, $C157, $B157, $D157, Hombres!$A$1:$DW$117, Mujeres!$A$1:$DW$117)</f>
        <v>80633034.329920039</v>
      </c>
      <c r="BG157" s="52" cm="1">
        <f t="array" aca="1" ref="BG157" ca="1">AnualidadActivo(BG$2, $E157, $C157, $B157, $D157, Hombres!$A$1:$DW$117, Mujeres!$A$1:$DW$117)</f>
        <v>81961411.07840012</v>
      </c>
      <c r="BH157" s="52" cm="1">
        <f t="array" aca="1" ref="BH157" ca="1">AnualidadActivo(BH$2, $E157, $C157, $B157, $D157, Hombres!$A$1:$DW$117, Mujeres!$A$1:$DW$117)</f>
        <v>83173231.195469871</v>
      </c>
      <c r="BI157" s="52" cm="1">
        <f t="array" aca="1" ref="BI157" ca="1">AnualidadActivo(BI$2, $E157, $C157, $B157, $D157, Hombres!$A$1:$DW$117, Mujeres!$A$1:$DW$117)</f>
        <v>84243410.930954531</v>
      </c>
      <c r="BJ157" s="52" cm="1">
        <f t="array" aca="1" ref="BJ157" ca="1">AnualidadActivo(BJ$2, $E157, $C157, $B157, $D157, Hombres!$A$1:$DW$117, Mujeres!$A$1:$DW$117)</f>
        <v>85160431.03929615</v>
      </c>
      <c r="BK157" s="52" cm="1">
        <f t="array" aca="1" ref="BK157" ca="1">AnualidadActivo(BK$2, $E157, $C157, $B157, $D157, Hombres!$A$1:$DW$117, Mujeres!$A$1:$DW$117)</f>
        <v>85921897.035974264</v>
      </c>
      <c r="BL157" s="52" cm="1">
        <f t="array" aca="1" ref="BL157" ca="1">AnualidadActivo(BL$2, $E157, $C157, $B157, $D157, Hombres!$A$1:$DW$117, Mujeres!$A$1:$DW$117)</f>
        <v>86526518.341491714</v>
      </c>
      <c r="BM157" s="52" cm="1">
        <f t="array" aca="1" ref="BM157" ca="1">AnualidadActivo(BM$2, $E157, $C157, $B157, $D157, Hombres!$A$1:$DW$117, Mujeres!$A$1:$DW$117)</f>
        <v>86969894.152242973</v>
      </c>
      <c r="BN157" s="52" cm="1">
        <f t="array" aca="1" ref="BN157" ca="1">AnualidadActivo(BN$2, $E157, $C157, $B157, $D157, Hombres!$A$1:$DW$117, Mujeres!$A$1:$DW$117)</f>
        <v>87238363.605779022</v>
      </c>
      <c r="BO157" s="52" cm="1">
        <f t="array" aca="1" ref="BO157" ca="1">AnualidadActivo(BO$2, $E157, $C157, $B157, $D157, Hombres!$A$1:$DW$117, Mujeres!$A$1:$DW$117)</f>
        <v>87153334.553731546</v>
      </c>
      <c r="BP157" s="52" cm="1">
        <f t="array" aca="1" ref="BP157" ca="1">AnualidadActivo(BP$2, $E157, $C157, $B157, $D157, Hombres!$A$1:$DW$117, Mujeres!$A$1:$DW$117)</f>
        <v>86809955.470483258</v>
      </c>
      <c r="BQ157" s="52" cm="1">
        <f t="array" aca="1" ref="BQ157" ca="1">AnualidadActivo(BQ$2, $E157, $C157, $B157, $D157, Hombres!$A$1:$DW$117, Mujeres!$A$1:$DW$117)</f>
        <v>86184486.095300302</v>
      </c>
      <c r="BR157" s="52" cm="1">
        <f t="array" aca="1" ref="BR157" ca="1">AnualidadActivo(BR$2, $E157, $C157, $B157, $D157, Hombres!$A$1:$DW$117, Mujeres!$A$1:$DW$117)</f>
        <v>85252508.608787268</v>
      </c>
      <c r="BS157" s="52" cm="1">
        <f t="array" aca="1" ref="BS157" ca="1">AnualidadActivo(BS$2, $E157, $C157, $B157, $D157, Hombres!$A$1:$DW$117, Mujeres!$A$1:$DW$117)</f>
        <v>83988466.083039403</v>
      </c>
      <c r="BT157" s="52" cm="1">
        <f t="array" aca="1" ref="BT157" ca="1">AnualidadActivo(BT$2, $E157, $C157, $B157, $D157, Hombres!$A$1:$DW$117, Mujeres!$A$1:$DW$117)</f>
        <v>82368049.058682472</v>
      </c>
      <c r="BU157" s="52" cm="1">
        <f t="array" aca="1" ref="BU157" ca="1">AnualidadActivo(BU$2, $E157, $C157, $B157, $D157, Hombres!$A$1:$DW$117, Mujeres!$A$1:$DW$117)</f>
        <v>80365932.514407218</v>
      </c>
      <c r="BV157" s="52" cm="1">
        <f t="array" aca="1" ref="BV157" ca="1">AnualidadActivo(BV$2, $E157, $C157, $B157, $D157, Hombres!$A$1:$DW$117, Mujeres!$A$1:$DW$117)</f>
        <v>77959716.461574256</v>
      </c>
      <c r="BW157" s="52" cm="1">
        <f t="array" aca="1" ref="BW157" ca="1">AnualidadActivo(BW$2, $E157, $C157, $B157, $D157, Hombres!$A$1:$DW$117, Mujeres!$A$1:$DW$117)</f>
        <v>75136108.849116668</v>
      </c>
      <c r="BX157" s="52" cm="1">
        <f t="array" aca="1" ref="BX157" ca="1">AnualidadActivo(BX$2, $E157, $C157, $B157, $D157, Hombres!$A$1:$DW$117, Mujeres!$A$1:$DW$117)</f>
        <v>71892764.339691833</v>
      </c>
      <c r="BY157" s="52" cm="1">
        <f t="array" aca="1" ref="BY157" ca="1">AnualidadActivo(BY$2, $E157, $C157, $B157, $D157, Hombres!$A$1:$DW$117, Mujeres!$A$1:$DW$117)</f>
        <v>68236776.288472444</v>
      </c>
      <c r="BZ157" s="52" cm="1">
        <f t="array" aca="1" ref="BZ157" ca="1">AnualidadActivo(BZ$2, $E157, $C157, $B157, $D157, Hombres!$A$1:$DW$117, Mujeres!$A$1:$DW$117)</f>
        <v>64183850.299584344</v>
      </c>
      <c r="CA157" s="52" cm="1">
        <f t="array" aca="1" ref="CA157" ca="1">AnualidadActivo(CA$2, $E157, $C157, $B157, $D157, Hombres!$A$1:$DW$117, Mujeres!$A$1:$DW$117)</f>
        <v>59762364.259768836</v>
      </c>
      <c r="CB157" s="52" cm="1">
        <f t="array" aca="1" ref="CB157" ca="1">AnualidadActivo(CB$2, $E157, $C157, $B157, $D157, Hombres!$A$1:$DW$117, Mujeres!$A$1:$DW$117)</f>
        <v>55019423.425816953</v>
      </c>
      <c r="CC157" s="52" cm="1">
        <f t="array" aca="1" ref="CC157" ca="1">AnualidadActivo(CC$2, $E157, $C157, $B157, $D157, Hombres!$A$1:$DW$117, Mujeres!$A$1:$DW$117)</f>
        <v>50019644.901386552</v>
      </c>
      <c r="CD157" s="52" cm="1">
        <f t="array" aca="1" ref="CD157" ca="1">AnualidadActivo(CD$2, $E157, $C157, $B157, $D157, Hombres!$A$1:$DW$117, Mujeres!$A$1:$DW$117)</f>
        <v>44839703.361879542</v>
      </c>
      <c r="CE157" s="52" cm="1">
        <f t="array" aca="1" ref="CE157" ca="1">AnualidadActivo(CE$2, $E157, $C157, $B157, $D157, Hombres!$A$1:$DW$117, Mujeres!$A$1:$DW$117)</f>
        <v>39566696.074504241</v>
      </c>
      <c r="CF157" s="52" cm="1">
        <f t="array" aca="1" ref="CF157" ca="1">AnualidadActivo(CF$2, $E157, $C157, $B157, $D157, Hombres!$A$1:$DW$117, Mujeres!$A$1:$DW$117)</f>
        <v>34299407.633239992</v>
      </c>
      <c r="CG157" s="52" cm="1">
        <f t="array" aca="1" ref="CG157" ca="1">AnualidadActivo(CG$2, $E157, $C157, $B157, $D157, Hombres!$A$1:$DW$117, Mujeres!$A$1:$DW$117)</f>
        <v>29148051.938254371</v>
      </c>
      <c r="CH157" s="52" cm="1">
        <f t="array" aca="1" ref="CH157" ca="1">AnualidadActivo(CH$2, $E157, $C157, $B157, $D157, Hombres!$A$1:$DW$117, Mujeres!$A$1:$DW$117)</f>
        <v>24226152.75352956</v>
      </c>
      <c r="CI157" s="52" cm="1">
        <f t="array" aca="1" ref="CI157" ca="1">AnualidadActivo(CI$2, $E157, $C157, $B157, $D157, Hombres!$A$1:$DW$117, Mujeres!$A$1:$DW$117)</f>
        <v>19639693.417389728</v>
      </c>
      <c r="CJ157" s="52" cm="1">
        <f t="array" aca="1" ref="CJ157" ca="1">AnualidadActivo(CJ$2, $E157, $C157, $B157, $D157, Hombres!$A$1:$DW$117, Mujeres!$A$1:$DW$117)</f>
        <v>15480277.045480952</v>
      </c>
      <c r="CK157" s="52" cm="1">
        <f t="array" aca="1" ref="CK157" ca="1">AnualidadActivo(CK$2, $E157, $C157, $B157, $D157, Hombres!$A$1:$DW$117, Mujeres!$A$1:$DW$117)</f>
        <v>11820480.876499826</v>
      </c>
      <c r="CL157" s="52" cm="1">
        <f t="array" aca="1" ref="CL157" ca="1">AnualidadActivo(CL$2, $E157, $C157, $B157, $D157, Hombres!$A$1:$DW$117, Mujeres!$A$1:$DW$117)</f>
        <v>8708742.1817790624</v>
      </c>
      <c r="CM157" s="52" cm="1">
        <f t="array" aca="1" ref="CM157" ca="1">AnualidadActivo(CM$2, $E157, $C157, $B157, $D157, Hombres!$A$1:$DW$117, Mujeres!$A$1:$DW$117)</f>
        <v>6162788.6324448045</v>
      </c>
      <c r="CN157" s="52" cm="1">
        <f t="array" aca="1" ref="CN157" ca="1">AnualidadActivo(CN$2, $E157, $C157, $B157, $D157, Hombres!$A$1:$DW$117, Mujeres!$A$1:$DW$117)</f>
        <v>4166808.2351606772</v>
      </c>
      <c r="CO157" s="52" cm="1">
        <f t="array" aca="1" ref="CO157" ca="1">AnualidadActivo(CO$2, $E157, $C157, $B157, $D157, Hombres!$A$1:$DW$117, Mujeres!$A$1:$DW$117)</f>
        <v>2674941.656903021</v>
      </c>
      <c r="CP157" s="52" cm="1">
        <f t="array" aca="1" ref="CP157" ca="1">AnualidadActivo(CP$2, $E157, $C157, $B157, $D157, Hombres!$A$1:$DW$117, Mujeres!$A$1:$DW$117)</f>
        <v>1618567.9953220363</v>
      </c>
      <c r="CQ157" s="52" cm="1">
        <f t="array" aca="1" ref="CQ157" ca="1">AnualidadActivo(CQ$2, $E157, $C157, $B157, $D157, Hombres!$A$1:$DW$117, Mujeres!$A$1:$DW$117)</f>
        <v>915354.83935442963</v>
      </c>
      <c r="CR157" s="52" cm="1">
        <f t="array" aca="1" ref="CR157" ca="1">AnualidadActivo(CR$2, $E157, $C157, $B157, $D157, Hombres!$A$1:$DW$117, Mujeres!$A$1:$DW$117)</f>
        <v>479041.53068271483</v>
      </c>
      <c r="CS157" s="52" cm="1">
        <f t="array" aca="1" ref="CS157" ca="1">AnualidadActivo(CS$2, $E157, $C157, $B157, $D157, Hombres!$A$1:$DW$117, Mujeres!$A$1:$DW$117)</f>
        <v>229195.76095528263</v>
      </c>
      <c r="CT157" s="52" cm="1">
        <f t="array" aca="1" ref="CT157" ca="1">AnualidadActivo(CT$2, $E157, $C157, $B157, $D157, Hombres!$A$1:$DW$117, Mujeres!$A$1:$DW$117)</f>
        <v>98743.570835879334</v>
      </c>
      <c r="CU157" s="52" cm="1">
        <f t="array" aca="1" ref="CU157" ca="1">AnualidadActivo(CU$2, $E157, $C157, $B157, $D157, Hombres!$A$1:$DW$117, Mujeres!$A$1:$DW$117)</f>
        <v>37579.925253649082</v>
      </c>
      <c r="CV157" s="52" cm="1">
        <f t="array" aca="1" ref="CV157" ca="1">AnualidadActivo(CV$2, $E157, $C157, $B157, $D157, Hombres!$A$1:$DW$117, Mujeres!$A$1:$DW$117)</f>
        <v>12324.187144311258</v>
      </c>
      <c r="CW157" s="52" cm="1">
        <f t="array" aca="1" ref="CW157" ca="1">AnualidadActivo(CW$2, $E157, $C157, $B157, $D157, Hombres!$A$1:$DW$117, Mujeres!$A$1:$DW$117)</f>
        <v>3366.37869611428</v>
      </c>
      <c r="CX157" s="52" cm="1">
        <f t="array" aca="1" ref="CX157" ca="1">AnualidadActivo(CX$2, $E157, $C157, $B157, $D157, Hombres!$A$1:$DW$117, Mujeres!$A$1:$DW$117)</f>
        <v>0</v>
      </c>
      <c r="CY157" s="52" cm="1">
        <f t="array" aca="1" ref="CY157" ca="1">AnualidadActivo(CY$2, $E157, $C157, $B157, $D157, Hombres!$A$1:$DW$117, Mujeres!$A$1:$DW$117)</f>
        <v>0</v>
      </c>
      <c r="CZ157" s="52" cm="1">
        <f t="array" aca="1" ref="CZ157" ca="1">AnualidadActivo(CZ$2, $E157, $C157, $B157, $D157, Hombres!$A$1:$DW$117, Mujeres!$A$1:$DW$117)</f>
        <v>0</v>
      </c>
      <c r="DA157" s="52" cm="1">
        <f t="array" aca="1" ref="DA157" ca="1">AnualidadActivo(DA$2, $E157, $C157, $B157, $D157, Hombres!$A$1:$DW$117, Mujeres!$A$1:$DW$117)</f>
        <v>0</v>
      </c>
      <c r="DD157" s="25"/>
      <c r="DE157" s="52" cm="1">
        <f t="array" aca="1" ref="DE157" ca="1">beneficio_muerte_individual_activo(DE$2,$F157,$D157, Hombres!$A$1:$DW$117, Mujeres!$A$1:$DW$117)</f>
        <v>0</v>
      </c>
      <c r="DF157" s="52" cm="1">
        <f t="array" aca="1" ref="DF157" ca="1">beneficio_muerte_individual_activo(DF$2,$F157,$D157, Hombres!$A$1:$DW$117, Mujeres!$A$1:$DW$117)</f>
        <v>6068.9999999999991</v>
      </c>
      <c r="DG157" s="52" cm="1">
        <f t="array" aca="1" ref="DG157" ca="1">beneficio_muerte_individual_activo(DG$2,$F157,$D157, Hombres!$A$1:$DW$117, Mujeres!$A$1:$DW$117)</f>
        <v>6138.4600872000001</v>
      </c>
      <c r="DH157" s="52" cm="1">
        <f t="array" aca="1" ref="DH157" ca="1">beneficio_muerte_individual_activo(DH$2,$F157,$D157, Hombres!$A$1:$DW$117, Mujeres!$A$1:$DW$117)</f>
        <v>6183.706592406048</v>
      </c>
      <c r="DI157" s="52" cm="1">
        <f t="array" aca="1" ref="DI157" ca="1">beneficio_muerte_individual_activo(DI$2,$F157,$D157, Hombres!$A$1:$DW$117, Mujeres!$A$1:$DW$117)</f>
        <v>6230.7608362815508</v>
      </c>
      <c r="DJ157" s="52" cm="1">
        <f t="array" aca="1" ref="DJ157" ca="1">beneficio_muerte_individual_activo(DJ$2,$F157,$D157, Hombres!$A$1:$DW$117, Mujeres!$A$1:$DW$117)</f>
        <v>6257.7135291467584</v>
      </c>
      <c r="DK157" s="52" cm="1">
        <f t="array" aca="1" ref="DK157" ca="1">beneficio_muerte_individual_activo(DK$2,$F157,$D157, Hombres!$A$1:$DW$117, Mujeres!$A$1:$DW$117)</f>
        <v>6249.2549606052253</v>
      </c>
      <c r="DL157" s="52" cm="1">
        <f t="array" aca="1" ref="DL157" ca="1">beneficio_muerte_individual_activo(DL$2,$F157,$D157, Hombres!$A$1:$DW$117, Mujeres!$A$1:$DW$117)</f>
        <v>6236.8321862679622</v>
      </c>
      <c r="DM157" s="52" cm="1">
        <f t="array" aca="1" ref="DM157" ca="1">beneficio_muerte_individual_activo(DM$2,$F157,$D157, Hombres!$A$1:$DW$117, Mujeres!$A$1:$DW$117)</f>
        <v>6310.6730094827008</v>
      </c>
      <c r="DN157" s="52" cm="1">
        <f t="array" aca="1" ref="DN157" ca="1">beneficio_muerte_individual_activo(DN$2,$F157,$D157, Hombres!$A$1:$DW$117, Mujeres!$A$1:$DW$117)</f>
        <v>6466.3790830360176</v>
      </c>
      <c r="DO157" s="52" cm="1">
        <f t="array" aca="1" ref="DO157" ca="1">beneficio_muerte_individual_activo(DO$2,$F157,$D157, Hombres!$A$1:$DW$117, Mujeres!$A$1:$DW$117)</f>
        <v>6703.9964749932051</v>
      </c>
      <c r="DP157" s="52" cm="1">
        <f t="array" aca="1" ref="DP157" ca="1">beneficio_muerte_individual_activo(DP$2,$F157,$D157, Hombres!$A$1:$DW$117, Mujeres!$A$1:$DW$117)</f>
        <v>7014.1651246164156</v>
      </c>
      <c r="DQ157" s="52" cm="1">
        <f t="array" aca="1" ref="DQ157" ca="1">beneficio_muerte_individual_activo(DQ$2,$F157,$D157, Hombres!$A$1:$DW$117, Mujeres!$A$1:$DW$117)</f>
        <v>7406.2916988699944</v>
      </c>
      <c r="DR157" s="52" cm="1">
        <f t="array" aca="1" ref="DR157" ca="1">beneficio_muerte_individual_activo(DR$2,$F157,$D157, Hombres!$A$1:$DW$117, Mujeres!$A$1:$DW$117)</f>
        <v>7880.3121433385631</v>
      </c>
      <c r="DS157" s="52" cm="1">
        <f t="array" aca="1" ref="DS157" ca="1">beneficio_muerte_individual_activo(DS$2,$F157,$D157, Hombres!$A$1:$DW$117, Mujeres!$A$1:$DW$117)</f>
        <v>8363.8478653747734</v>
      </c>
      <c r="DT157" s="52" cm="1">
        <f t="array" aca="1" ref="DT157" ca="1">beneficio_muerte_individual_activo(DT$2,$F157,$D157, Hombres!$A$1:$DW$117, Mujeres!$A$1:$DW$117)</f>
        <v>8758.5565464987976</v>
      </c>
      <c r="DU157" s="52" cm="1">
        <f t="array" aca="1" ref="DU157" ca="1">beneficio_muerte_individual_activo(DU$2,$F157,$D157, Hombres!$A$1:$DW$117, Mujeres!$A$1:$DW$117)</f>
        <v>9043.861056501948</v>
      </c>
      <c r="DV157" s="52" cm="1">
        <f t="array" aca="1" ref="DV157" ca="1">beneficio_muerte_individual_activo(DV$2,$F157,$D157, Hombres!$A$1:$DW$117, Mujeres!$A$1:$DW$117)</f>
        <v>9291.3513457748813</v>
      </c>
      <c r="DW157" s="52" cm="1">
        <f t="array" aca="1" ref="DW157" ca="1">beneficio_muerte_individual_activo(DW$2,$F157,$D157, Hombres!$A$1:$DW$117, Mujeres!$A$1:$DW$117)</f>
        <v>9715.9021231780007</v>
      </c>
      <c r="DX157" s="52" cm="1">
        <f t="array" aca="1" ref="DX157" ca="1">beneficio_muerte_individual_activo(DX$2,$F157,$D157, Hombres!$A$1:$DW$117, Mujeres!$A$1:$DW$117)</f>
        <v>10312.633940256279</v>
      </c>
      <c r="DY157" s="52" cm="1">
        <f t="array" aca="1" ref="DY157" ca="1">beneficio_muerte_individual_activo(DY$2,$F157,$D157, Hombres!$A$1:$DW$117, Mujeres!$A$1:$DW$117)</f>
        <v>11031.816604114521</v>
      </c>
      <c r="DZ157" s="52" cm="1">
        <f t="array" aca="1" ref="DZ157" ca="1">beneficio_muerte_individual_activo(DZ$2,$F157,$D157, Hombres!$A$1:$DW$117, Mujeres!$A$1:$DW$117)</f>
        <v>11811.458429445236</v>
      </c>
      <c r="EA157" s="52" cm="1">
        <f t="array" aca="1" ref="EA157" ca="1">beneficio_muerte_individual_activo(EA$2,$F157,$D157, Hombres!$A$1:$DW$117, Mujeres!$A$1:$DW$117)</f>
        <v>12627.874938826446</v>
      </c>
      <c r="EB157" s="52" cm="1">
        <f t="array" aca="1" ref="EB157" ca="1">beneficio_muerte_individual_activo(EB$2,$F157,$D157, Hombres!$A$1:$DW$117, Mujeres!$A$1:$DW$117)</f>
        <v>13483.152880498561</v>
      </c>
      <c r="EC157" s="52" cm="1">
        <f t="array" aca="1" ref="EC157" ca="1">beneficio_muerte_individual_activo(EC$2,$F157,$D157, Hombres!$A$1:$DW$117, Mujeres!$A$1:$DW$117)</f>
        <v>14297.036276535442</v>
      </c>
      <c r="ED157" s="52" cm="1">
        <f t="array" aca="1" ref="ED157" ca="1">beneficio_muerte_individual_activo(ED$2,$F157,$D157, Hombres!$A$1:$DW$117, Mujeres!$A$1:$DW$117)</f>
        <v>14996.579054516209</v>
      </c>
      <c r="EE157" s="52" cm="1">
        <f t="array" aca="1" ref="EE157" ca="1">beneficio_muerte_individual_activo(EE$2,$F157,$D157, Hombres!$A$1:$DW$117, Mujeres!$A$1:$DW$117)</f>
        <v>15741.820440098796</v>
      </c>
      <c r="EF157" s="52" cm="1">
        <f t="array" aca="1" ref="EF157" ca="1">beneficio_muerte_individual_activo(EF$2,$F157,$D157, Hombres!$A$1:$DW$117, Mujeres!$A$1:$DW$117)</f>
        <v>16630.356138681447</v>
      </c>
      <c r="EG157" s="52" cm="1">
        <f t="array" aca="1" ref="EG157" ca="1">beneficio_muerte_individual_activo(EG$2,$F157,$D157, Hombres!$A$1:$DW$117, Mujeres!$A$1:$DW$117)</f>
        <v>17861.910250639445</v>
      </c>
      <c r="EH157" s="52" cm="1">
        <f t="array" aca="1" ref="EH157" ca="1">beneficio_muerte_individual_activo(EH$2,$F157,$D157, Hombres!$A$1:$DW$117, Mujeres!$A$1:$DW$117)</f>
        <v>19474.095415142016</v>
      </c>
      <c r="EI157" s="52" cm="1">
        <f t="array" aca="1" ref="EI157" ca="1">beneficio_muerte_individual_activo(EI$2,$F157,$D157, Hombres!$A$1:$DW$117, Mujeres!$A$1:$DW$117)</f>
        <v>21413.560345310543</v>
      </c>
      <c r="EJ157" s="52" cm="1">
        <f t="array" aca="1" ref="EJ157" ca="1">beneficio_muerte_individual_activo(EJ$2,$F157,$D157, Hombres!$A$1:$DW$117, Mujeres!$A$1:$DW$117)</f>
        <v>23411.547343420014</v>
      </c>
      <c r="EK157" s="52" cm="1">
        <f t="array" aca="1" ref="EK157" ca="1">beneficio_muerte_individual_activo(EK$2,$F157,$D157, Hombres!$A$1:$DW$117, Mujeres!$A$1:$DW$117)</f>
        <v>25323.628438831656</v>
      </c>
      <c r="EL157" s="52" cm="1">
        <f t="array" aca="1" ref="EL157" ca="1">beneficio_muerte_individual_activo(EL$2,$F157,$D157, Hombres!$A$1:$DW$117, Mujeres!$A$1:$DW$117)</f>
        <v>27203.829592369482</v>
      </c>
      <c r="EM157" s="52" cm="1">
        <f t="array" aca="1" ref="EM157" ca="1">beneficio_muerte_individual_activo(EM$2,$F157,$D157, Hombres!$A$1:$DW$117, Mujeres!$A$1:$DW$117)</f>
        <v>29027.753432407895</v>
      </c>
      <c r="EN157" s="52" cm="1">
        <f t="array" aca="1" ref="EN157" ca="1">beneficio_muerte_individual_activo(EN$2,$F157,$D157, Hombres!$A$1:$DW$117, Mujeres!$A$1:$DW$117)</f>
        <v>30812.316513824979</v>
      </c>
      <c r="EO157" s="52" cm="1">
        <f t="array" aca="1" ref="EO157" ca="1">beneficio_muerte_individual_activo(EO$2,$F157,$D157, Hombres!$A$1:$DW$117, Mujeres!$A$1:$DW$117)</f>
        <v>32769.550397441075</v>
      </c>
      <c r="EP157" s="52" cm="1">
        <f t="array" aca="1" ref="EP157" ca="1">beneficio_muerte_individual_activo(EP$2,$F157,$D157, Hombres!$A$1:$DW$117, Mujeres!$A$1:$DW$117)</f>
        <v>21000.345723794311</v>
      </c>
      <c r="EQ157" s="52" cm="1">
        <f t="array" aca="1" ref="EQ157" ca="1">beneficio_muerte_individual_activo(EQ$2,$F157,$D157, Hombres!$A$1:$DW$117, Mujeres!$A$1:$DW$117)</f>
        <v>22435.897914204081</v>
      </c>
      <c r="ER157" s="52" cm="1">
        <f t="array" aca="1" ref="ER157" ca="1">beneficio_muerte_individual_activo(ER$2,$F157,$D157, Hombres!$A$1:$DW$117, Mujeres!$A$1:$DW$117)</f>
        <v>23700.604962824691</v>
      </c>
      <c r="ES157" s="52" cm="1">
        <f t="array" aca="1" ref="ES157" ca="1">beneficio_muerte_individual_activo(ES$2,$F157,$D157, Hombres!$A$1:$DW$117, Mujeres!$A$1:$DW$117)</f>
        <v>24765.440285959728</v>
      </c>
      <c r="ET157" s="52" cm="1">
        <f t="array" aca="1" ref="ET157" ca="1">beneficio_muerte_individual_activo(ET$2,$F157,$D157, Hombres!$A$1:$DW$117, Mujeres!$A$1:$DW$117)</f>
        <v>25945.043186921888</v>
      </c>
      <c r="EU157" s="52" cm="1">
        <f t="array" aca="1" ref="EU157" ca="1">beneficio_muerte_individual_activo(EU$2,$F157,$D157, Hombres!$A$1:$DW$117, Mujeres!$A$1:$DW$117)</f>
        <v>27560.717276163123</v>
      </c>
      <c r="EV157" s="52" cm="1">
        <f t="array" aca="1" ref="EV157" ca="1">beneficio_muerte_individual_activo(EV$2,$F157,$D157, Hombres!$A$1:$DW$117, Mujeres!$A$1:$DW$117)</f>
        <v>29864.778052631787</v>
      </c>
      <c r="EW157" s="52" cm="1">
        <f t="array" aca="1" ref="EW157" ca="1">beneficio_muerte_individual_activo(EW$2,$F157,$D157, Hombres!$A$1:$DW$117, Mujeres!$A$1:$DW$117)</f>
        <v>32875.035099217224</v>
      </c>
      <c r="EX157" s="52" cm="1">
        <f t="array" aca="1" ref="EX157" ca="1">beneficio_muerte_individual_activo(EX$2,$F157,$D157, Hombres!$A$1:$DW$117, Mujeres!$A$1:$DW$117)</f>
        <v>36473.88325963122</v>
      </c>
      <c r="EY157" s="52" cm="1">
        <f t="array" aca="1" ref="EY157" ca="1">beneficio_muerte_individual_activo(EY$2,$F157,$D157, Hombres!$A$1:$DW$117, Mujeres!$A$1:$DW$117)</f>
        <v>40475.800660462985</v>
      </c>
      <c r="EZ157" s="52" cm="1">
        <f t="array" aca="1" ref="EZ157" ca="1">beneficio_muerte_individual_activo(EZ$2,$F157,$D157, Hombres!$A$1:$DW$117, Mujeres!$A$1:$DW$117)</f>
        <v>44454.824730030014</v>
      </c>
      <c r="FA157" s="52" cm="1">
        <f t="array" aca="1" ref="FA157" ca="1">beneficio_muerte_individual_activo(FA$2,$F157,$D157, Hombres!$A$1:$DW$117, Mujeres!$A$1:$DW$117)</f>
        <v>48120.245251133776</v>
      </c>
      <c r="FB157" s="52" cm="1">
        <f t="array" aca="1" ref="FB157" ca="1">beneficio_muerte_individual_activo(FB$2,$F157,$D157, Hombres!$A$1:$DW$117, Mujeres!$A$1:$DW$117)</f>
        <v>51401.196904151409</v>
      </c>
      <c r="FC157" s="52" cm="1">
        <f t="array" aca="1" ref="FC157" ca="1">beneficio_muerte_individual_activo(FC$2,$F157,$D157, Hombres!$A$1:$DW$117, Mujeres!$A$1:$DW$117)</f>
        <v>54402.182534749714</v>
      </c>
      <c r="FD157" s="52" cm="1">
        <f t="array" aca="1" ref="FD157" ca="1">beneficio_muerte_individual_activo(FD$2,$F157,$D157, Hombres!$A$1:$DW$117, Mujeres!$A$1:$DW$117)</f>
        <v>57425.536352807008</v>
      </c>
      <c r="FE157" s="52" cm="1">
        <f t="array" aca="1" ref="FE157" ca="1">beneficio_muerte_individual_activo(FE$2,$F157,$D157, Hombres!$A$1:$DW$117, Mujeres!$A$1:$DW$117)</f>
        <v>64443.586101194138</v>
      </c>
      <c r="FF157" s="52" cm="1">
        <f t="array" aca="1" ref="FF157" ca="1">beneficio_muerte_individual_activo(FF$2,$F157,$D157, Hombres!$A$1:$DW$117, Mujeres!$A$1:$DW$117)</f>
        <v>68541.233639501792</v>
      </c>
      <c r="FG157" s="52" cm="1">
        <f t="array" aca="1" ref="FG157" ca="1">beneficio_muerte_individual_activo(FG$2,$F157,$D157, Hombres!$A$1:$DW$117, Mujeres!$A$1:$DW$117)</f>
        <v>72648.052151523123</v>
      </c>
      <c r="FH157" s="52" cm="1">
        <f t="array" aca="1" ref="FH157" ca="1">beneficio_muerte_individual_activo(FH$2,$F157,$D157, Hombres!$A$1:$DW$117, Mujeres!$A$1:$DW$117)</f>
        <v>76768.156030593891</v>
      </c>
      <c r="FI157" s="52" cm="1">
        <f t="array" aca="1" ref="FI157" ca="1">beneficio_muerte_individual_activo(FI$2,$F157,$D157, Hombres!$A$1:$DW$117, Mujeres!$A$1:$DW$117)</f>
        <v>80974.575632925131</v>
      </c>
      <c r="FJ157" s="52" cm="1">
        <f t="array" aca="1" ref="FJ157" ca="1">beneficio_muerte_individual_activo(FJ$2,$F157,$D157, Hombres!$A$1:$DW$117, Mujeres!$A$1:$DW$117)</f>
        <v>85230.496642453363</v>
      </c>
      <c r="FK157" s="52" cm="1">
        <f t="array" aca="1" ref="FK157" ca="1">beneficio_muerte_individual_activo(FK$2,$F157,$D157, Hombres!$A$1:$DW$117, Mujeres!$A$1:$DW$117)</f>
        <v>89481.143300389464</v>
      </c>
      <c r="FL157" s="52" cm="1">
        <f t="array" aca="1" ref="FL157" ca="1">beneficio_muerte_individual_activo(FL$2,$F157,$D157, Hombres!$A$1:$DW$117, Mujeres!$A$1:$DW$117)</f>
        <v>93562.842700516529</v>
      </c>
      <c r="FM157" s="52" cm="1">
        <f t="array" aca="1" ref="FM157" ca="1">beneficio_muerte_individual_activo(FM$2,$F157,$D157, Hombres!$A$1:$DW$117, Mujeres!$A$1:$DW$117)</f>
        <v>97309.076926507056</v>
      </c>
      <c r="FN157" s="52" cm="1">
        <f t="array" aca="1" ref="FN157" ca="1">beneficio_muerte_individual_activo(FN$2,$F157,$D157, Hombres!$A$1:$DW$117, Mujeres!$A$1:$DW$117)</f>
        <v>100615.84197257587</v>
      </c>
      <c r="FO157" s="52" cm="1">
        <f t="array" aca="1" ref="FO157" ca="1">beneficio_muerte_individual_activo(FO$2,$F157,$D157, Hombres!$A$1:$DW$117, Mujeres!$A$1:$DW$117)</f>
        <v>103363.33396551741</v>
      </c>
      <c r="FP157" s="52" cm="1">
        <f t="array" aca="1" ref="FP157" ca="1">beneficio_muerte_individual_activo(FP$2,$F157,$D157, Hombres!$A$1:$DW$117, Mujeres!$A$1:$DW$117)</f>
        <v>105391.91154159018</v>
      </c>
      <c r="FQ157" s="52" cm="1">
        <f t="array" aca="1" ref="FQ157" ca="1">beneficio_muerte_individual_activo(FQ$2,$F157,$D157, Hombres!$A$1:$DW$117, Mujeres!$A$1:$DW$117)</f>
        <v>106473.48176108304</v>
      </c>
      <c r="FR157" s="52" cm="1">
        <f t="array" aca="1" ref="FR157" ca="1">beneficio_muerte_individual_activo(FR$2,$F157,$D157, Hombres!$A$1:$DW$117, Mujeres!$A$1:$DW$117)</f>
        <v>106417.88300455012</v>
      </c>
      <c r="FS157" s="52" cm="1">
        <f t="array" aca="1" ref="FS157" ca="1">beneficio_muerte_individual_activo(FS$2,$F157,$D157, Hombres!$A$1:$DW$117, Mujeres!$A$1:$DW$117)</f>
        <v>105143.7670640148</v>
      </c>
      <c r="FT157" s="52" cm="1">
        <f t="array" aca="1" ref="FT157" ca="1">beneficio_muerte_individual_activo(FT$2,$F157,$D157, Hombres!$A$1:$DW$117, Mujeres!$A$1:$DW$117)</f>
        <v>102610.73728585269</v>
      </c>
      <c r="FU157" s="52" cm="1">
        <f t="array" aca="1" ref="FU157" ca="1">beneficio_muerte_individual_activo(FU$2,$F157,$D157, Hombres!$A$1:$DW$117, Mujeres!$A$1:$DW$117)</f>
        <v>98759.258118641519</v>
      </c>
      <c r="FV157" s="52" cm="1">
        <f t="array" aca="1" ref="FV157" ca="1">beneficio_muerte_individual_activo(FV$2,$F157,$D157, Hombres!$A$1:$DW$117, Mujeres!$A$1:$DW$117)</f>
        <v>93520.568716500638</v>
      </c>
      <c r="FW157" s="52" cm="1">
        <f t="array" aca="1" ref="FW157" ca="1">beneficio_muerte_individual_activo(FW$2,$F157,$D157, Hombres!$A$1:$DW$117, Mujeres!$A$1:$DW$117)</f>
        <v>86929.737043176661</v>
      </c>
      <c r="FX157" s="52" cm="1">
        <f t="array" aca="1" ref="FX157" ca="1">beneficio_muerte_individual_activo(FX$2,$F157,$D157, Hombres!$A$1:$DW$117, Mujeres!$A$1:$DW$117)</f>
        <v>79167.864344615053</v>
      </c>
      <c r="FY157" s="52" cm="1">
        <f t="array" aca="1" ref="FY157" ca="1">beneficio_muerte_individual_activo(FY$2,$F157,$D157, Hombres!$A$1:$DW$117, Mujeres!$A$1:$DW$117)</f>
        <v>70495.619456112341</v>
      </c>
      <c r="FZ157" s="52" cm="1">
        <f t="array" aca="1" ref="FZ157" ca="1">beneficio_muerte_individual_activo(FZ$2,$F157,$D157, Hombres!$A$1:$DW$117, Mujeres!$A$1:$DW$117)</f>
        <v>61204.681329071696</v>
      </c>
      <c r="GA157" s="52" cm="1">
        <f t="array" aca="1" ref="GA157" ca="1">beneficio_muerte_individual_activo(GA$2,$F157,$D157, Hombres!$A$1:$DW$117, Mujeres!$A$1:$DW$117)</f>
        <v>51617.80677904097</v>
      </c>
      <c r="GB157" s="52" cm="1">
        <f t="array" aca="1" ref="GB157" ca="1">beneficio_muerte_individual_activo(GB$2,$F157,$D157, Hombres!$A$1:$DW$117, Mujeres!$A$1:$DW$117)</f>
        <v>42119.360631997377</v>
      </c>
      <c r="GC157" s="52" cm="1">
        <f t="array" aca="1" ref="GC157" ca="1">beneficio_muerte_individual_activo(GC$2,$F157,$D157, Hombres!$A$1:$DW$117, Mujeres!$A$1:$DW$117)</f>
        <v>33123.401415250119</v>
      </c>
      <c r="GD157" s="52" cm="1">
        <f t="array" aca="1" ref="GD157" ca="1">beneficio_muerte_individual_activo(GD$2,$F157,$D157, Hombres!$A$1:$DW$117, Mujeres!$A$1:$DW$117)</f>
        <v>24994.888797993524</v>
      </c>
      <c r="GE157" s="52" cm="1">
        <f t="array" aca="1" ref="GE157" ca="1">beneficio_muerte_individual_activo(GE$2,$F157,$D157, Hombres!$A$1:$DW$117, Mujeres!$A$1:$DW$117)</f>
        <v>17999.34863862738</v>
      </c>
      <c r="GF157" s="52" cm="1">
        <f t="array" aca="1" ref="GF157" ca="1">beneficio_muerte_individual_activo(GF$2,$F157,$D157, Hombres!$A$1:$DW$117, Mujeres!$A$1:$DW$117)</f>
        <v>12286.716453047564</v>
      </c>
      <c r="GG157" s="52" cm="1">
        <f t="array" aca="1" ref="GG157" ca="1">beneficio_muerte_individual_activo(GG$2,$F157,$D157, Hombres!$A$1:$DW$117, Mujeres!$A$1:$DW$117)</f>
        <v>7890.2737585430668</v>
      </c>
      <c r="GH157" s="52" cm="1">
        <f t="array" aca="1" ref="GH157" ca="1">beneficio_muerte_individual_activo(GH$2,$F157,$D157, Hombres!$A$1:$DW$117, Mujeres!$A$1:$DW$117)</f>
        <v>4726.8063096718452</v>
      </c>
      <c r="GI157" s="52" cm="1">
        <f t="array" aca="1" ref="GI157" ca="1">beneficio_muerte_individual_activo(GI$2,$F157,$D157, Hombres!$A$1:$DW$117, Mujeres!$A$1:$DW$117)</f>
        <v>2615.4181149122655</v>
      </c>
      <c r="GJ157" s="52" cm="1">
        <f t="array" aca="1" ref="GJ157" ca="1">beneficio_muerte_individual_activo(GJ$2,$F157,$D157, Hombres!$A$1:$DW$117, Mujeres!$A$1:$DW$117)</f>
        <v>1320.2265241086779</v>
      </c>
      <c r="GK157" s="52" cm="1">
        <f t="array" aca="1" ref="GK157" ca="1">beneficio_muerte_individual_activo(GK$2,$F157,$D157, Hombres!$A$1:$DW$117, Mujeres!$A$1:$DW$117)</f>
        <v>598.63491239577297</v>
      </c>
      <c r="GL157" s="52" cm="1">
        <f t="array" aca="1" ref="GL157" ca="1">beneficio_muerte_individual_activo(GL$2,$F157,$D157, Hombres!$A$1:$DW$117, Mujeres!$A$1:$DW$117)</f>
        <v>239.14889873295871</v>
      </c>
      <c r="GM157" s="52" cm="1">
        <f t="array" aca="1" ref="GM157" ca="1">beneficio_muerte_individual_activo(GM$2,$F157,$D157, Hombres!$A$1:$DW$117, Mujeres!$A$1:$DW$117)</f>
        <v>82.102119226430759</v>
      </c>
      <c r="GN157" s="52" cm="1">
        <f t="array" aca="1" ref="GN157" ca="1">beneficio_muerte_individual_activo(GN$2,$F157,$D157, Hombres!$A$1:$DW$117, Mujeres!$A$1:$DW$117)</f>
        <v>29.656534621515281</v>
      </c>
      <c r="GO157" s="52" cm="1">
        <f t="array" aca="1" ref="GO157" ca="1">beneficio_muerte_individual_activo(GO$2,$F157,$D157, Hombres!$A$1:$DW$117, Mujeres!$A$1:$DW$117)</f>
        <v>0</v>
      </c>
      <c r="GP157" s="52" cm="1">
        <f t="array" aca="1" ref="GP157" ca="1">beneficio_muerte_individual_activo(GP$2,$F157,$D157, Hombres!$A$1:$DW$117, Mujeres!$A$1:$DW$117)</f>
        <v>0</v>
      </c>
      <c r="GQ157" s="52" cm="1">
        <f t="array" aca="1" ref="GQ157" ca="1">beneficio_muerte_individual_activo(GQ$2,$F157,$D157, Hombres!$A$1:$DW$117, Mujeres!$A$1:$DW$117)</f>
        <v>0</v>
      </c>
      <c r="GR157" s="52" cm="1">
        <f t="array" aca="1" ref="GR157" ca="1">beneficio_muerte_individual_activo(GR$2,$F157,$D157, Hombres!$A$1:$DW$117, Mujeres!$A$1:$DW$117)</f>
        <v>0</v>
      </c>
      <c r="GS157" s="52" cm="1">
        <f t="array" aca="1" ref="GS157" ca="1">beneficio_muerte_individual_activo(GS$2,$F157,$D157, Hombres!$A$1:$DW$117, Mujeres!$A$1:$DW$117)</f>
        <v>0</v>
      </c>
      <c r="GT157" s="52" cm="1">
        <f t="array" aca="1" ref="GT157" ca="1">beneficio_muerte_individual_activo(GT$2,$F157,$D157, Hombres!$A$1:$DW$117, Mujeres!$A$1:$DW$117)</f>
        <v>0</v>
      </c>
      <c r="GU157" s="52" cm="1">
        <f t="array" aca="1" ref="GU157" ca="1">beneficio_muerte_individual_activo(GU$2,$F157,$D157, Hombres!$A$1:$DW$117, Mujeres!$A$1:$DW$117)</f>
        <v>0</v>
      </c>
      <c r="GV157" s="52" cm="1">
        <f t="array" aca="1" ref="GV157" ca="1">beneficio_muerte_individual_activo(GV$2,$F157,$D157, Hombres!$A$1:$DW$117, Mujeres!$A$1:$DW$117)</f>
        <v>0</v>
      </c>
    </row>
    <row r="158" spans="1:204" x14ac:dyDescent="0.35">
      <c r="A158" s="2">
        <f t="shared" si="2"/>
        <v>156</v>
      </c>
      <c r="B158" s="81">
        <v>864066.85</v>
      </c>
      <c r="C158" s="9">
        <v>44739</v>
      </c>
      <c r="D158" s="7" t="s">
        <v>6</v>
      </c>
      <c r="E158" s="9">
        <v>34726</v>
      </c>
      <c r="F158" s="12" cm="1">
        <f t="array" aca="1" ref="F158" ca="1">edadCalc(E158)</f>
        <v>30</v>
      </c>
      <c r="G158" s="45" cm="1">
        <f t="array" aca="1" ref="G158" ca="1">PorcentajePension(C158,E158, D158)</f>
        <v>0.85</v>
      </c>
      <c r="I158" s="78"/>
      <c r="J158" s="52" cm="1">
        <f t="array" aca="1" ref="J158" ca="1">AnualidadActivo(J$2, $E158, $C158, $B158, $D158, Hombres!$A$1:$DW$117, Mujeres!$A$1:$DW$117)</f>
        <v>0</v>
      </c>
      <c r="K158" s="52" cm="1">
        <f t="array" aca="1" ref="K158" ca="1">AnualidadActivo(K$2, $E158, $C158, $B158, $D158, Hombres!$A$1:$DW$117, Mujeres!$A$1:$DW$117)</f>
        <v>0</v>
      </c>
      <c r="L158" s="52" cm="1">
        <f t="array" aca="1" ref="L158" ca="1">AnualidadActivo(L$2, $E158, $C158, $B158, $D158, Hombres!$A$1:$DW$117, Mujeres!$A$1:$DW$117)</f>
        <v>0</v>
      </c>
      <c r="M158" s="52" cm="1">
        <f t="array" aca="1" ref="M158" ca="1">AnualidadActivo(M$2, $E158, $C158, $B158, $D158, Hombres!$A$1:$DW$117, Mujeres!$A$1:$DW$117)</f>
        <v>0</v>
      </c>
      <c r="N158" s="52" cm="1">
        <f t="array" aca="1" ref="N158" ca="1">AnualidadActivo(N$2, $E158, $C158, $B158, $D158, Hombres!$A$1:$DW$117, Mujeres!$A$1:$DW$117)</f>
        <v>0</v>
      </c>
      <c r="O158" s="52" cm="1">
        <f t="array" aca="1" ref="O158" ca="1">AnualidadActivo(O$2, $E158, $C158, $B158, $D158, Hombres!$A$1:$DW$117, Mujeres!$A$1:$DW$117)</f>
        <v>0</v>
      </c>
      <c r="P158" s="52" cm="1">
        <f t="array" aca="1" ref="P158" ca="1">AnualidadActivo(P$2, $E158, $C158, $B158, $D158, Hombres!$A$1:$DW$117, Mujeres!$A$1:$DW$117)</f>
        <v>0</v>
      </c>
      <c r="Q158" s="52" cm="1">
        <f t="array" aca="1" ref="Q158" ca="1">AnualidadActivo(Q$2, $E158, $C158, $B158, $D158, Hombres!$A$1:$DW$117, Mujeres!$A$1:$DW$117)</f>
        <v>0</v>
      </c>
      <c r="R158" s="52" cm="1">
        <f t="array" aca="1" ref="R158" ca="1">AnualidadActivo(R$2, $E158, $C158, $B158, $D158, Hombres!$A$1:$DW$117, Mujeres!$A$1:$DW$117)</f>
        <v>0</v>
      </c>
      <c r="S158" s="52" cm="1">
        <f t="array" aca="1" ref="S158" ca="1">AnualidadActivo(S$2, $E158, $C158, $B158, $D158, Hombres!$A$1:$DW$117, Mujeres!$A$1:$DW$117)</f>
        <v>0</v>
      </c>
      <c r="T158" s="52" cm="1">
        <f t="array" aca="1" ref="T158" ca="1">AnualidadActivo(T$2, $E158, $C158, $B158, $D158, Hombres!$A$1:$DW$117, Mujeres!$A$1:$DW$117)</f>
        <v>0</v>
      </c>
      <c r="U158" s="52" cm="1">
        <f t="array" aca="1" ref="U158" ca="1">AnualidadActivo(U$2, $E158, $C158, $B158, $D158, Hombres!$A$1:$DW$117, Mujeres!$A$1:$DW$117)</f>
        <v>0</v>
      </c>
      <c r="V158" s="52" cm="1">
        <f t="array" aca="1" ref="V158" ca="1">AnualidadActivo(V$2, $E158, $C158, $B158, $D158, Hombres!$A$1:$DW$117, Mujeres!$A$1:$DW$117)</f>
        <v>0</v>
      </c>
      <c r="W158" s="52" cm="1">
        <f t="array" aca="1" ref="W158" ca="1">AnualidadActivo(W$2, $E158, $C158, $B158, $D158, Hombres!$A$1:$DW$117, Mujeres!$A$1:$DW$117)</f>
        <v>0</v>
      </c>
      <c r="X158" s="52" cm="1">
        <f t="array" aca="1" ref="X158" ca="1">AnualidadActivo(X$2, $E158, $C158, $B158, $D158, Hombres!$A$1:$DW$117, Mujeres!$A$1:$DW$117)</f>
        <v>0</v>
      </c>
      <c r="Y158" s="52" cm="1">
        <f t="array" aca="1" ref="Y158" ca="1">AnualidadActivo(Y$2, $E158, $C158, $B158, $D158, Hombres!$A$1:$DW$117, Mujeres!$A$1:$DW$117)</f>
        <v>0</v>
      </c>
      <c r="Z158" s="52" cm="1">
        <f t="array" aca="1" ref="Z158" ca="1">AnualidadActivo(Z$2, $E158, $C158, $B158, $D158, Hombres!$A$1:$DW$117, Mujeres!$A$1:$DW$117)</f>
        <v>0</v>
      </c>
      <c r="AA158" s="52" cm="1">
        <f t="array" aca="1" ref="AA158" ca="1">AnualidadActivo(AA$2, $E158, $C158, $B158, $D158, Hombres!$A$1:$DW$117, Mujeres!$A$1:$DW$117)</f>
        <v>0</v>
      </c>
      <c r="AB158" s="52" cm="1">
        <f t="array" aca="1" ref="AB158" ca="1">AnualidadActivo(AB$2, $E158, $C158, $B158, $D158, Hombres!$A$1:$DW$117, Mujeres!$A$1:$DW$117)</f>
        <v>0</v>
      </c>
      <c r="AC158" s="52" cm="1">
        <f t="array" aca="1" ref="AC158" ca="1">AnualidadActivo(AC$2, $E158, $C158, $B158, $D158, Hombres!$A$1:$DW$117, Mujeres!$A$1:$DW$117)</f>
        <v>0</v>
      </c>
      <c r="AD158" s="52" cm="1">
        <f t="array" aca="1" ref="AD158" ca="1">AnualidadActivo(AD$2, $E158, $C158, $B158, $D158, Hombres!$A$1:$DW$117, Mujeres!$A$1:$DW$117)</f>
        <v>0</v>
      </c>
      <c r="AE158" s="52" cm="1">
        <f t="array" aca="1" ref="AE158" ca="1">AnualidadActivo(AE$2, $E158, $C158, $B158, $D158, Hombres!$A$1:$DW$117, Mujeres!$A$1:$DW$117)</f>
        <v>0</v>
      </c>
      <c r="AF158" s="52" cm="1">
        <f t="array" aca="1" ref="AF158" ca="1">AnualidadActivo(AF$2, $E158, $C158, $B158, $D158, Hombres!$A$1:$DW$117, Mujeres!$A$1:$DW$117)</f>
        <v>0</v>
      </c>
      <c r="AG158" s="52" cm="1">
        <f t="array" aca="1" ref="AG158" ca="1">AnualidadActivo(AG$2, $E158, $C158, $B158, $D158, Hombres!$A$1:$DW$117, Mujeres!$A$1:$DW$117)</f>
        <v>0</v>
      </c>
      <c r="AH158" s="52" cm="1">
        <f t="array" aca="1" ref="AH158" ca="1">AnualidadActivo(AH$2, $E158, $C158, $B158, $D158, Hombres!$A$1:$DW$117, Mujeres!$A$1:$DW$117)</f>
        <v>0</v>
      </c>
      <c r="AI158" s="52" cm="1">
        <f t="array" aca="1" ref="AI158" ca="1">AnualidadActivo(AI$2, $E158, $C158, $B158, $D158, Hombres!$A$1:$DW$117, Mujeres!$A$1:$DW$117)</f>
        <v>0</v>
      </c>
      <c r="AJ158" s="52" cm="1">
        <f t="array" aca="1" ref="AJ158" ca="1">AnualidadActivo(AJ$2, $E158, $C158, $B158, $D158, Hombres!$A$1:$DW$117, Mujeres!$A$1:$DW$117)</f>
        <v>0</v>
      </c>
      <c r="AK158" s="52" cm="1">
        <f t="array" aca="1" ref="AK158" ca="1">AnualidadActivo(AK$2, $E158, $C158, $B158, $D158, Hombres!$A$1:$DW$117, Mujeres!$A$1:$DW$117)</f>
        <v>0</v>
      </c>
      <c r="AL158" s="52" cm="1">
        <f t="array" aca="1" ref="AL158" ca="1">AnualidadActivo(AL$2, $E158, $C158, $B158, $D158, Hombres!$A$1:$DW$117, Mujeres!$A$1:$DW$117)</f>
        <v>0</v>
      </c>
      <c r="AM158" s="52" cm="1">
        <f t="array" aca="1" ref="AM158" ca="1">AnualidadActivo(AM$2, $E158, $C158, $B158, $D158, Hombres!$A$1:$DW$117, Mujeres!$A$1:$DW$117)</f>
        <v>0</v>
      </c>
      <c r="AN158" s="52" cm="1">
        <f t="array" aca="1" ref="AN158" ca="1">AnualidadActivo(AN$2, $E158, $C158, $B158, $D158, Hombres!$A$1:$DW$117, Mujeres!$A$1:$DW$117)</f>
        <v>0</v>
      </c>
      <c r="AO158" s="52" cm="1">
        <f t="array" aca="1" ref="AO158" ca="1">AnualidadActivo(AO$2, $E158, $C158, $B158, $D158, Hombres!$A$1:$DW$117, Mujeres!$A$1:$DW$117)</f>
        <v>0</v>
      </c>
      <c r="AP158" s="52" cm="1">
        <f t="array" aca="1" ref="AP158" ca="1">AnualidadActivo(AP$2, $E158, $C158, $B158, $D158, Hombres!$A$1:$DW$117, Mujeres!$A$1:$DW$117)</f>
        <v>0</v>
      </c>
      <c r="AQ158" s="52" cm="1">
        <f t="array" aca="1" ref="AQ158" ca="1">AnualidadActivo(AQ$2, $E158, $C158, $B158, $D158, Hombres!$A$1:$DW$117, Mujeres!$A$1:$DW$117)</f>
        <v>46911720.515164681</v>
      </c>
      <c r="AR158" s="52" cm="1">
        <f t="array" aca="1" ref="AR158" ca="1">AnualidadActivo(AR$2, $E158, $C158, $B158, $D158, Hombres!$A$1:$DW$117, Mujeres!$A$1:$DW$117)</f>
        <v>48319072.130619623</v>
      </c>
      <c r="AS158" s="52" cm="1">
        <f t="array" aca="1" ref="AS158" ca="1">AnualidadActivo(AS$2, $E158, $C158, $B158, $D158, Hombres!$A$1:$DW$117, Mujeres!$A$1:$DW$117)</f>
        <v>49768644.294538207</v>
      </c>
      <c r="AT158" s="52" cm="1">
        <f t="array" aca="1" ref="AT158" ca="1">AnualidadActivo(AT$2, $E158, $C158, $B158, $D158, Hombres!$A$1:$DW$117, Mujeres!$A$1:$DW$117)</f>
        <v>51261703.623374358</v>
      </c>
      <c r="AU158" s="52" cm="1">
        <f t="array" aca="1" ref="AU158" ca="1">AnualidadActivo(AU$2, $E158, $C158, $B158, $D158, Hombres!$A$1:$DW$117, Mujeres!$A$1:$DW$117)</f>
        <v>52799554.732075594</v>
      </c>
      <c r="AV158" s="52" cm="1">
        <f t="array" aca="1" ref="AV158" ca="1">AnualidadActivo(AV$2, $E158, $C158, $B158, $D158, Hombres!$A$1:$DW$117, Mujeres!$A$1:$DW$117)</f>
        <v>54423652.782219656</v>
      </c>
      <c r="AW158" s="52" cm="1">
        <f t="array" aca="1" ref="AW158" ca="1">AnualidadActivo(AW$2, $E158, $C158, $B158, $D158, Hombres!$A$1:$DW$117, Mujeres!$A$1:$DW$117)</f>
        <v>55880760.204939499</v>
      </c>
      <c r="AX158" s="52" cm="1">
        <f t="array" aca="1" ref="AX158" ca="1">AnualidadActivo(AX$2, $E158, $C158, $B158, $D158, Hombres!$A$1:$DW$117, Mujeres!$A$1:$DW$117)</f>
        <v>57358754.622656956</v>
      </c>
      <c r="AY158" s="52" cm="1">
        <f t="array" aca="1" ref="AY158" ca="1">AnualidadActivo(AY$2, $E158, $C158, $B158, $D158, Hombres!$A$1:$DW$117, Mujeres!$A$1:$DW$117)</f>
        <v>58858524.419068918</v>
      </c>
      <c r="AZ158" s="52" cm="1">
        <f t="array" aca="1" ref="AZ158" ca="1">AnualidadActivo(AZ$2, $E158, $C158, $B158, $D158, Hombres!$A$1:$DW$117, Mujeres!$A$1:$DW$117)</f>
        <v>60381176.7882329</v>
      </c>
      <c r="BA158" s="52" cm="1">
        <f t="array" aca="1" ref="BA158" ca="1">AnualidadActivo(BA$2, $E158, $C158, $B158, $D158, Hombres!$A$1:$DW$117, Mujeres!$A$1:$DW$117)</f>
        <v>61925843.10157299</v>
      </c>
      <c r="BB158" s="52" cm="1">
        <f t="array" aca="1" ref="BB158" ca="1">AnualidadActivo(BB$2, $E158, $C158, $B158, $D158, Hombres!$A$1:$DW$117, Mujeres!$A$1:$DW$117)</f>
        <v>63488797.753676556</v>
      </c>
      <c r="BC158" s="52" cm="1">
        <f t="array" aca="1" ref="BC158" ca="1">AnualidadActivo(BC$2, $E158, $C158, $B158, $D158, Hombres!$A$1:$DW$117, Mujeres!$A$1:$DW$117)</f>
        <v>65064898.777390279</v>
      </c>
      <c r="BD158" s="52" cm="1">
        <f t="array" aca="1" ref="BD158" ca="1">AnualidadActivo(BD$2, $E158, $C158, $B158, $D158, Hombres!$A$1:$DW$117, Mujeres!$A$1:$DW$117)</f>
        <v>66646678.193263173</v>
      </c>
      <c r="BE158" s="52" cm="1">
        <f t="array" aca="1" ref="BE158" ca="1">AnualidadActivo(BE$2, $E158, $C158, $B158, $D158, Hombres!$A$1:$DW$117, Mujeres!$A$1:$DW$117)</f>
        <v>68220912.187021539</v>
      </c>
      <c r="BF158" s="52" cm="1">
        <f t="array" aca="1" ref="BF158" ca="1">AnualidadActivo(BF$2, $E158, $C158, $B158, $D158, Hombres!$A$1:$DW$117, Mujeres!$A$1:$DW$117)</f>
        <v>69772279.88035731</v>
      </c>
      <c r="BG158" s="52" cm="1">
        <f t="array" aca="1" ref="BG158" ca="1">AnualidadActivo(BG$2, $E158, $C158, $B158, $D158, Hombres!$A$1:$DW$117, Mujeres!$A$1:$DW$117)</f>
        <v>71292328.513305634</v>
      </c>
      <c r="BH158" s="52" cm="1">
        <f t="array" aca="1" ref="BH158" ca="1">AnualidadActivo(BH$2, $E158, $C158, $B158, $D158, Hombres!$A$1:$DW$117, Mujeres!$A$1:$DW$117)</f>
        <v>72781100.972164705</v>
      </c>
      <c r="BI158" s="52" cm="1">
        <f t="array" aca="1" ref="BI158" ca="1">AnualidadActivo(BI$2, $E158, $C158, $B158, $D158, Hombres!$A$1:$DW$117, Mujeres!$A$1:$DW$117)</f>
        <v>74238405.035632581</v>
      </c>
      <c r="BJ158" s="52" cm="1">
        <f t="array" aca="1" ref="BJ158" ca="1">AnualidadActivo(BJ$2, $E158, $C158, $B158, $D158, Hombres!$A$1:$DW$117, Mujeres!$A$1:$DW$117)</f>
        <v>75652017.184125081</v>
      </c>
      <c r="BK158" s="52" cm="1">
        <f t="array" aca="1" ref="BK158" ca="1">AnualidadActivo(BK$2, $E158, $C158, $B158, $D158, Hombres!$A$1:$DW$117, Mujeres!$A$1:$DW$117)</f>
        <v>76996422.599778682</v>
      </c>
      <c r="BL158" s="52" cm="1">
        <f t="array" aca="1" ref="BL158" ca="1">AnualidadActivo(BL$2, $E158, $C158, $B158, $D158, Hombres!$A$1:$DW$117, Mujeres!$A$1:$DW$117)</f>
        <v>78237781.638876989</v>
      </c>
      <c r="BM158" s="52" cm="1">
        <f t="array" aca="1" ref="BM158" ca="1">AnualidadActivo(BM$2, $E158, $C158, $B158, $D158, Hombres!$A$1:$DW$117, Mujeres!$A$1:$DW$117)</f>
        <v>79341425.380302727</v>
      </c>
      <c r="BN158" s="52" cm="1">
        <f t="array" aca="1" ref="BN158" ca="1">AnualidadActivo(BN$2, $E158, $C158, $B158, $D158, Hombres!$A$1:$DW$117, Mujeres!$A$1:$DW$117)</f>
        <v>80190056.981733471</v>
      </c>
      <c r="BO158" s="52" cm="1">
        <f t="array" aca="1" ref="BO158" ca="1">AnualidadActivo(BO$2, $E158, $C158, $B158, $D158, Hombres!$A$1:$DW$117, Mujeres!$A$1:$DW$117)</f>
        <v>80849015.326808408</v>
      </c>
      <c r="BP158" s="52" cm="1">
        <f t="array" aca="1" ref="BP158" ca="1">AnualidadActivo(BP$2, $E158, $C158, $B158, $D158, Hombres!$A$1:$DW$117, Mujeres!$A$1:$DW$117)</f>
        <v>81286324.093354434</v>
      </c>
      <c r="BQ158" s="52" cm="1">
        <f t="array" aca="1" ref="BQ158" ca="1">AnualidadActivo(BQ$2, $E158, $C158, $B158, $D158, Hombres!$A$1:$DW$117, Mujeres!$A$1:$DW$117)</f>
        <v>81467145.927731737</v>
      </c>
      <c r="BR158" s="52" cm="1">
        <f t="array" aca="1" ref="BR158" ca="1">AnualidadActivo(BR$2, $E158, $C158, $B158, $D158, Hombres!$A$1:$DW$117, Mujeres!$A$1:$DW$117)</f>
        <v>81357450.008404329</v>
      </c>
      <c r="BS158" s="52" cm="1">
        <f t="array" aca="1" ref="BS158" ca="1">AnualidadActivo(BS$2, $E158, $C158, $B158, $D158, Hombres!$A$1:$DW$117, Mujeres!$A$1:$DW$117)</f>
        <v>80921591.707538053</v>
      </c>
      <c r="BT158" s="52" cm="1">
        <f t="array" aca="1" ref="BT158" ca="1">AnualidadActivo(BT$2, $E158, $C158, $B158, $D158, Hombres!$A$1:$DW$117, Mujeres!$A$1:$DW$117)</f>
        <v>80119981.529945672</v>
      </c>
      <c r="BU158" s="52" cm="1">
        <f t="array" aca="1" ref="BU158" ca="1">AnualidadActivo(BU$2, $E158, $C158, $B158, $D158, Hombres!$A$1:$DW$117, Mujeres!$A$1:$DW$117)</f>
        <v>78911688.883693278</v>
      </c>
      <c r="BV158" s="52" cm="1">
        <f t="array" aca="1" ref="BV158" ca="1">AnualidadActivo(BV$2, $E158, $C158, $B158, $D158, Hombres!$A$1:$DW$117, Mujeres!$A$1:$DW$117)</f>
        <v>77258921.358723298</v>
      </c>
      <c r="BW158" s="52" cm="1">
        <f t="array" aca="1" ref="BW158" ca="1">AnualidadActivo(BW$2, $E158, $C158, $B158, $D158, Hombres!$A$1:$DW$117, Mujeres!$A$1:$DW$117)</f>
        <v>75132704.929302052</v>
      </c>
      <c r="BX158" s="52" cm="1">
        <f t="array" aca="1" ref="BX158" ca="1">AnualidadActivo(BX$2, $E158, $C158, $B158, $D158, Hombres!$A$1:$DW$117, Mujeres!$A$1:$DW$117)</f>
        <v>72510682.544824272</v>
      </c>
      <c r="BY158" s="52" cm="1">
        <f t="array" aca="1" ref="BY158" ca="1">AnualidadActivo(BY$2, $E158, $C158, $B158, $D158, Hombres!$A$1:$DW$117, Mujeres!$A$1:$DW$117)</f>
        <v>69376029.858572036</v>
      </c>
      <c r="BZ158" s="52" cm="1">
        <f t="array" aca="1" ref="BZ158" ca="1">AnualidadActivo(BZ$2, $E158, $C158, $B158, $D158, Hombres!$A$1:$DW$117, Mujeres!$A$1:$DW$117)</f>
        <v>65720867.907324247</v>
      </c>
      <c r="CA158" s="52" cm="1">
        <f t="array" aca="1" ref="CA158" ca="1">AnualidadActivo(CA$2, $E158, $C158, $B158, $D158, Hombres!$A$1:$DW$117, Mujeres!$A$1:$DW$117)</f>
        <v>61553035.206001431</v>
      </c>
      <c r="CB158" s="52" cm="1">
        <f t="array" aca="1" ref="CB158" ca="1">AnualidadActivo(CB$2, $E158, $C158, $B158, $D158, Hombres!$A$1:$DW$117, Mujeres!$A$1:$DW$117)</f>
        <v>56904531.090462402</v>
      </c>
      <c r="CC158" s="52" cm="1">
        <f t="array" aca="1" ref="CC158" ca="1">AnualidadActivo(CC$2, $E158, $C158, $B158, $D158, Hombres!$A$1:$DW$117, Mujeres!$A$1:$DW$117)</f>
        <v>51833245.315446056</v>
      </c>
      <c r="CD158" s="52" cm="1">
        <f t="array" aca="1" ref="CD158" ca="1">AnualidadActivo(CD$2, $E158, $C158, $B158, $D158, Hombres!$A$1:$DW$117, Mujeres!$A$1:$DW$117)</f>
        <v>46420228.132775217</v>
      </c>
      <c r="CE158" s="52" cm="1">
        <f t="array" aca="1" ref="CE158" ca="1">AnualidadActivo(CE$2, $E158, $C158, $B158, $D158, Hombres!$A$1:$DW$117, Mujeres!$A$1:$DW$117)</f>
        <v>40770076.103934415</v>
      </c>
      <c r="CF158" s="52" cm="1">
        <f t="array" aca="1" ref="CF158" ca="1">AnualidadActivo(CF$2, $E158, $C158, $B158, $D158, Hombres!$A$1:$DW$117, Mujeres!$A$1:$DW$117)</f>
        <v>35013202.454409592</v>
      </c>
      <c r="CG158" s="52" cm="1">
        <f t="array" aca="1" ref="CG158" ca="1">AnualidadActivo(CG$2, $E158, $C158, $B158, $D158, Hombres!$A$1:$DW$117, Mujeres!$A$1:$DW$117)</f>
        <v>29304612.98731406</v>
      </c>
      <c r="CH158" s="52" cm="1">
        <f t="array" aca="1" ref="CH158" ca="1">AnualidadActivo(CH$2, $E158, $C158, $B158, $D158, Hombres!$A$1:$DW$117, Mujeres!$A$1:$DW$117)</f>
        <v>23812501.750412475</v>
      </c>
      <c r="CI158" s="52" cm="1">
        <f t="array" aca="1" ref="CI158" ca="1">AnualidadActivo(CI$2, $E158, $C158, $B158, $D158, Hombres!$A$1:$DW$117, Mujeres!$A$1:$DW$117)</f>
        <v>18702025.621313434</v>
      </c>
      <c r="CJ158" s="52" cm="1">
        <f t="array" aca="1" ref="CJ158" ca="1">AnualidadActivo(CJ$2, $E158, $C158, $B158, $D158, Hombres!$A$1:$DW$117, Mujeres!$A$1:$DW$117)</f>
        <v>14120948.024994213</v>
      </c>
      <c r="CK158" s="52" cm="1">
        <f t="array" aca="1" ref="CK158" ca="1">AnualidadActivo(CK$2, $E158, $C158, $B158, $D158, Hombres!$A$1:$DW$117, Mujeres!$A$1:$DW$117)</f>
        <v>10185853.427116925</v>
      </c>
      <c r="CL158" s="52" cm="1">
        <f t="array" aca="1" ref="CL158" ca="1">AnualidadActivo(CL$2, $E158, $C158, $B158, $D158, Hombres!$A$1:$DW$117, Mujeres!$A$1:$DW$117)</f>
        <v>6968042.0599495526</v>
      </c>
      <c r="CM158" s="52" cm="1">
        <f t="array" aca="1" ref="CM158" ca="1">AnualidadActivo(CM$2, $E158, $C158, $B158, $D158, Hombres!$A$1:$DW$117, Mujeres!$A$1:$DW$117)</f>
        <v>4481725.3740155706</v>
      </c>
      <c r="CN158" s="52" cm="1">
        <f t="array" aca="1" ref="CN158" ca="1">AnualidadActivo(CN$2, $E158, $C158, $B158, $D158, Hombres!$A$1:$DW$117, Mujeres!$A$1:$DW$117)</f>
        <v>2681863.6615820755</v>
      </c>
      <c r="CO158" s="52" cm="1">
        <f t="array" aca="1" ref="CO158" ca="1">AnualidadActivo(CO$2, $E158, $C158, $B158, $D158, Hombres!$A$1:$DW$117, Mujeres!$A$1:$DW$117)</f>
        <v>1473910.1899646583</v>
      </c>
      <c r="CP158" s="52" cm="1">
        <f t="array" aca="1" ref="CP158" ca="1">AnualidadActivo(CP$2, $E158, $C158, $B158, $D158, Hombres!$A$1:$DW$117, Mujeres!$A$1:$DW$117)</f>
        <v>732114.70759252657</v>
      </c>
      <c r="CQ158" s="52" cm="1">
        <f t="array" aca="1" ref="CQ158" ca="1">AnualidadActivo(CQ$2, $E158, $C158, $B158, $D158, Hombres!$A$1:$DW$117, Mujeres!$A$1:$DW$117)</f>
        <v>322064.2134954452</v>
      </c>
      <c r="CR158" s="52" cm="1">
        <f t="array" aca="1" ref="CR158" ca="1">AnualidadActivo(CR$2, $E158, $C158, $B158, $D158, Hombres!$A$1:$DW$117, Mujeres!$A$1:$DW$117)</f>
        <v>122166.31148133021</v>
      </c>
      <c r="CS158" s="52" cm="1">
        <f t="array" aca="1" ref="CS158" ca="1">AnualidadActivo(CS$2, $E158, $C158, $B158, $D158, Hombres!$A$1:$DW$117, Mujeres!$A$1:$DW$117)</f>
        <v>38503.623064880696</v>
      </c>
      <c r="CT158" s="52" cm="1">
        <f t="array" aca="1" ref="CT158" ca="1">AnualidadActivo(CT$2, $E158, $C158, $B158, $D158, Hombres!$A$1:$DW$117, Mujeres!$A$1:$DW$117)</f>
        <v>9542.406424205441</v>
      </c>
      <c r="CU158" s="52" cm="1">
        <f t="array" aca="1" ref="CU158" ca="1">AnualidadActivo(CU$2, $E158, $C158, $B158, $D158, Hombres!$A$1:$DW$117, Mujeres!$A$1:$DW$117)</f>
        <v>1696.7464127338603</v>
      </c>
      <c r="CV158" s="52" cm="1">
        <f t="array" aca="1" ref="CV158" ca="1">AnualidadActivo(CV$2, $E158, $C158, $B158, $D158, Hombres!$A$1:$DW$117, Mujeres!$A$1:$DW$117)</f>
        <v>179.31208793761868</v>
      </c>
      <c r="CW158" s="52" cm="1">
        <f t="array" aca="1" ref="CW158" ca="1">AnualidadActivo(CW$2, $E158, $C158, $B158, $D158, Hombres!$A$1:$DW$117, Mujeres!$A$1:$DW$117)</f>
        <v>0</v>
      </c>
      <c r="CX158" s="52" cm="1">
        <f t="array" aca="1" ref="CX158" ca="1">AnualidadActivo(CX$2, $E158, $C158, $B158, $D158, Hombres!$A$1:$DW$117, Mujeres!$A$1:$DW$117)</f>
        <v>0</v>
      </c>
      <c r="CY158" s="52" cm="1">
        <f t="array" aca="1" ref="CY158" ca="1">AnualidadActivo(CY$2, $E158, $C158, $B158, $D158, Hombres!$A$1:$DW$117, Mujeres!$A$1:$DW$117)</f>
        <v>0</v>
      </c>
      <c r="CZ158" s="52" cm="1">
        <f t="array" aca="1" ref="CZ158" ca="1">AnualidadActivo(CZ$2, $E158, $C158, $B158, $D158, Hombres!$A$1:$DW$117, Mujeres!$A$1:$DW$117)</f>
        <v>0</v>
      </c>
      <c r="DA158" s="52" cm="1">
        <f t="array" aca="1" ref="DA158" ca="1">AnualidadActivo(DA$2, $E158, $C158, $B158, $D158, Hombres!$A$1:$DW$117, Mujeres!$A$1:$DW$117)</f>
        <v>0</v>
      </c>
      <c r="DD158" s="25"/>
      <c r="DE158" s="52" cm="1">
        <f t="array" aca="1" ref="DE158" ca="1">beneficio_muerte_individual_activo(DE$2,$F158,$D158, Hombres!$A$1:$DW$117, Mujeres!$A$1:$DW$117)</f>
        <v>0</v>
      </c>
      <c r="DF158" s="52" cm="1">
        <f t="array" aca="1" ref="DF158" ca="1">beneficio_muerte_individual_activo(DF$2,$F158,$D158, Hombres!$A$1:$DW$117, Mujeres!$A$1:$DW$117)</f>
        <v>1830</v>
      </c>
      <c r="DG158" s="52" cm="1">
        <f t="array" aca="1" ref="DG158" ca="1">beneficio_muerte_individual_activo(DG$2,$F158,$D158, Hombres!$A$1:$DW$117, Mujeres!$A$1:$DW$117)</f>
        <v>1898.7861679</v>
      </c>
      <c r="DH158" s="52" cm="1">
        <f t="array" aca="1" ref="DH158" ca="1">beneficio_muerte_individual_activo(DH$2,$F158,$D158, Hombres!$A$1:$DW$117, Mujeres!$A$1:$DW$117)</f>
        <v>1988.9769617076456</v>
      </c>
      <c r="DI158" s="52" cm="1">
        <f t="array" aca="1" ref="DI158" ca="1">beneficio_muerte_individual_activo(DI$2,$F158,$D158, Hombres!$A$1:$DW$117, Mujeres!$A$1:$DW$117)</f>
        <v>2080.0590143290901</v>
      </c>
      <c r="DJ158" s="52" cm="1">
        <f t="array" aca="1" ref="DJ158" ca="1">beneficio_muerte_individual_activo(DJ$2,$F158,$D158, Hombres!$A$1:$DW$117, Mujeres!$A$1:$DW$117)</f>
        <v>2163.5368261553858</v>
      </c>
      <c r="DK158" s="52" cm="1">
        <f t="array" aca="1" ref="DK158" ca="1">beneficio_muerte_individual_activo(DK$2,$F158,$D158, Hombres!$A$1:$DW$117, Mujeres!$A$1:$DW$117)</f>
        <v>2249.3968108601302</v>
      </c>
      <c r="DL158" s="52" cm="1">
        <f t="array" aca="1" ref="DL158" ca="1">beneficio_muerte_individual_activo(DL$2,$F158,$D158, Hombres!$A$1:$DW$117, Mujeres!$A$1:$DW$117)</f>
        <v>2365.5610865723993</v>
      </c>
      <c r="DM158" s="52" cm="1">
        <f t="array" aca="1" ref="DM158" ca="1">beneficio_muerte_individual_activo(DM$2,$F158,$D158, Hombres!$A$1:$DW$117, Mujeres!$A$1:$DW$117)</f>
        <v>2492.0278258110461</v>
      </c>
      <c r="DN158" s="52" cm="1">
        <f t="array" aca="1" ref="DN158" ca="1">beneficio_muerte_individual_activo(DN$2,$F158,$D158, Hombres!$A$1:$DW$117, Mujeres!$A$1:$DW$117)</f>
        <v>2618.3047015266861</v>
      </c>
      <c r="DO158" s="52" cm="1">
        <f t="array" aca="1" ref="DO158" ca="1">beneficio_muerte_individual_activo(DO$2,$F158,$D158, Hombres!$A$1:$DW$117, Mujeres!$A$1:$DW$117)</f>
        <v>2742.885530583013</v>
      </c>
      <c r="DP158" s="52" cm="1">
        <f t="array" aca="1" ref="DP158" ca="1">beneficio_muerte_individual_activo(DP$2,$F158,$D158, Hombres!$A$1:$DW$117, Mujeres!$A$1:$DW$117)</f>
        <v>2881.687991967432</v>
      </c>
      <c r="DQ158" s="52" cm="1">
        <f t="array" aca="1" ref="DQ158" ca="1">beneficio_muerte_individual_activo(DQ$2,$F158,$D158, Hombres!$A$1:$DW$117, Mujeres!$A$1:$DW$117)</f>
        <v>3041.6338813864186</v>
      </c>
      <c r="DR158" s="52" cm="1">
        <f t="array" aca="1" ref="DR158" ca="1">beneficio_muerte_individual_activo(DR$2,$F158,$D158, Hombres!$A$1:$DW$117, Mujeres!$A$1:$DW$117)</f>
        <v>3221.169451407291</v>
      </c>
      <c r="DS158" s="52" cm="1">
        <f t="array" aca="1" ref="DS158" ca="1">beneficio_muerte_individual_activo(DS$2,$F158,$D158, Hombres!$A$1:$DW$117, Mujeres!$A$1:$DW$117)</f>
        <v>3434.6337237105731</v>
      </c>
      <c r="DT158" s="52" cm="1">
        <f t="array" aca="1" ref="DT158" ca="1">beneficio_muerte_individual_activo(DT$2,$F158,$D158, Hombres!$A$1:$DW$117, Mujeres!$A$1:$DW$117)</f>
        <v>3710.6969558961528</v>
      </c>
      <c r="DU158" s="52" cm="1">
        <f t="array" aca="1" ref="DU158" ca="1">beneficio_muerte_individual_activo(DU$2,$F158,$D158, Hombres!$A$1:$DW$117, Mujeres!$A$1:$DW$117)</f>
        <v>4026.3156783263817</v>
      </c>
      <c r="DV158" s="52" cm="1">
        <f t="array" aca="1" ref="DV158" ca="1">beneficio_muerte_individual_activo(DV$2,$F158,$D158, Hombres!$A$1:$DW$117, Mujeres!$A$1:$DW$117)</f>
        <v>4368.9206066146908</v>
      </c>
      <c r="DW158" s="52" cm="1">
        <f t="array" aca="1" ref="DW158" ca="1">beneficio_muerte_individual_activo(DW$2,$F158,$D158, Hombres!$A$1:$DW$117, Mujeres!$A$1:$DW$117)</f>
        <v>4694.7804703413176</v>
      </c>
      <c r="DX158" s="52" cm="1">
        <f t="array" aca="1" ref="DX158" ca="1">beneficio_muerte_individual_activo(DX$2,$F158,$D158, Hombres!$A$1:$DW$117, Mujeres!$A$1:$DW$117)</f>
        <v>5012.7928542524169</v>
      </c>
      <c r="DY158" s="52" cm="1">
        <f t="array" aca="1" ref="DY158" ca="1">beneficio_muerte_individual_activo(DY$2,$F158,$D158, Hombres!$A$1:$DW$117, Mujeres!$A$1:$DW$117)</f>
        <v>5345.6461680302236</v>
      </c>
      <c r="DZ158" s="52" cm="1">
        <f t="array" aca="1" ref="DZ158" ca="1">beneficio_muerte_individual_activo(DZ$2,$F158,$D158, Hombres!$A$1:$DW$117, Mujeres!$A$1:$DW$117)</f>
        <v>5703.0720929375484</v>
      </c>
      <c r="EA158" s="52" cm="1">
        <f t="array" aca="1" ref="EA158" ca="1">beneficio_muerte_individual_activo(EA$2,$F158,$D158, Hombres!$A$1:$DW$117, Mujeres!$A$1:$DW$117)</f>
        <v>6085.8697854340571</v>
      </c>
      <c r="EB158" s="52" cm="1">
        <f t="array" aca="1" ref="EB158" ca="1">beneficio_muerte_individual_activo(EB$2,$F158,$D158, Hombres!$A$1:$DW$117, Mujeres!$A$1:$DW$117)</f>
        <v>6481.5239022517435</v>
      </c>
      <c r="EC158" s="52" cm="1">
        <f t="array" aca="1" ref="EC158" ca="1">beneficio_muerte_individual_activo(EC$2,$F158,$D158, Hombres!$A$1:$DW$117, Mujeres!$A$1:$DW$117)</f>
        <v>6905.6077775568601</v>
      </c>
      <c r="ED158" s="52" cm="1">
        <f t="array" aca="1" ref="ED158" ca="1">beneficio_muerte_individual_activo(ED$2,$F158,$D158, Hombres!$A$1:$DW$117, Mujeres!$A$1:$DW$117)</f>
        <v>7426.5862934346414</v>
      </c>
      <c r="EE158" s="52" cm="1">
        <f t="array" aca="1" ref="EE158" ca="1">beneficio_muerte_individual_activo(EE$2,$F158,$D158, Hombres!$A$1:$DW$117, Mujeres!$A$1:$DW$117)</f>
        <v>8027.0486962816358</v>
      </c>
      <c r="EF158" s="52" cm="1">
        <f t="array" aca="1" ref="EF158" ca="1">beneficio_muerte_individual_activo(EF$2,$F158,$D158, Hombres!$A$1:$DW$117, Mujeres!$A$1:$DW$117)</f>
        <v>8667.1239983364976</v>
      </c>
      <c r="EG158" s="52" cm="1">
        <f t="array" aca="1" ref="EG158" ca="1">beneficio_muerte_individual_activo(EG$2,$F158,$D158, Hombres!$A$1:$DW$117, Mujeres!$A$1:$DW$117)</f>
        <v>9255.9065350059755</v>
      </c>
      <c r="EH158" s="52" cm="1">
        <f t="array" aca="1" ref="EH158" ca="1">beneficio_muerte_individual_activo(EH$2,$F158,$D158, Hombres!$A$1:$DW$117, Mujeres!$A$1:$DW$117)</f>
        <v>9814.4941118100924</v>
      </c>
      <c r="EI158" s="52" cm="1">
        <f t="array" aca="1" ref="EI158" ca="1">beneficio_muerte_individual_activo(EI$2,$F158,$D158, Hombres!$A$1:$DW$117, Mujeres!$A$1:$DW$117)</f>
        <v>10438.734732004772</v>
      </c>
      <c r="EJ158" s="52" cm="1">
        <f t="array" aca="1" ref="EJ158" ca="1">beneficio_muerte_individual_activo(EJ$2,$F158,$D158, Hombres!$A$1:$DW$117, Mujeres!$A$1:$DW$117)</f>
        <v>11237.055898962963</v>
      </c>
      <c r="EK158" s="52" cm="1">
        <f t="array" aca="1" ref="EK158" ca="1">beneficio_muerte_individual_activo(EK$2,$F158,$D158, Hombres!$A$1:$DW$117, Mujeres!$A$1:$DW$117)</f>
        <v>12252.109469310577</v>
      </c>
      <c r="EL158" s="52" cm="1">
        <f t="array" aca="1" ref="EL158" ca="1">beneficio_muerte_individual_activo(EL$2,$F158,$D158, Hombres!$A$1:$DW$117, Mujeres!$A$1:$DW$117)</f>
        <v>13464.319238088423</v>
      </c>
      <c r="EM158" s="52" cm="1">
        <f t="array" aca="1" ref="EM158" ca="1">beneficio_muerte_individual_activo(EM$2,$F158,$D158, Hombres!$A$1:$DW$117, Mujeres!$A$1:$DW$117)</f>
        <v>8898.4305750934691</v>
      </c>
      <c r="EN158" s="52" cm="1">
        <f t="array" aca="1" ref="EN158" ca="1">beneficio_muerte_individual_activo(EN$2,$F158,$D158, Hombres!$A$1:$DW$117, Mujeres!$A$1:$DW$117)</f>
        <v>9750.4346681525076</v>
      </c>
      <c r="EO158" s="52" cm="1">
        <f t="array" aca="1" ref="EO158" ca="1">beneficio_muerte_individual_activo(EO$2,$F158,$D158, Hombres!$A$1:$DW$117, Mujeres!$A$1:$DW$117)</f>
        <v>10539.958086958513</v>
      </c>
      <c r="EP158" s="52" cm="1">
        <f t="array" aca="1" ref="EP158" ca="1">beneficio_muerte_individual_activo(EP$2,$F158,$D158, Hombres!$A$1:$DW$117, Mujeres!$A$1:$DW$117)</f>
        <v>11269.65954398654</v>
      </c>
      <c r="EQ158" s="52" cm="1">
        <f t="array" aca="1" ref="EQ158" ca="1">beneficio_muerte_individual_activo(EQ$2,$F158,$D158, Hombres!$A$1:$DW$117, Mujeres!$A$1:$DW$117)</f>
        <v>12021.859720142489</v>
      </c>
      <c r="ER158" s="52" cm="1">
        <f t="array" aca="1" ref="ER158" ca="1">beneficio_muerte_individual_activo(ER$2,$F158,$D158, Hombres!$A$1:$DW$117, Mujeres!$A$1:$DW$117)</f>
        <v>12893.37687479641</v>
      </c>
      <c r="ES158" s="52" cm="1">
        <f t="array" aca="1" ref="ES158" ca="1">beneficio_muerte_individual_activo(ES$2,$F158,$D158, Hombres!$A$1:$DW$117, Mujeres!$A$1:$DW$117)</f>
        <v>13930.543043262236</v>
      </c>
      <c r="ET158" s="52" cm="1">
        <f t="array" aca="1" ref="ET158" ca="1">beneficio_muerte_individual_activo(ET$2,$F158,$D158, Hombres!$A$1:$DW$117, Mujeres!$A$1:$DW$117)</f>
        <v>15234.521043579289</v>
      </c>
      <c r="EU158" s="52" cm="1">
        <f t="array" aca="1" ref="EU158" ca="1">beneficio_muerte_individual_activo(EU$2,$F158,$D158, Hombres!$A$1:$DW$117, Mujeres!$A$1:$DW$117)</f>
        <v>17014.509915496354</v>
      </c>
      <c r="EV158" s="52" cm="1">
        <f t="array" aca="1" ref="EV158" ca="1">beneficio_muerte_individual_activo(EV$2,$F158,$D158, Hombres!$A$1:$DW$117, Mujeres!$A$1:$DW$117)</f>
        <v>19277.778969359864</v>
      </c>
      <c r="EW158" s="52" cm="1">
        <f t="array" aca="1" ref="EW158" ca="1">beneficio_muerte_individual_activo(EW$2,$F158,$D158, Hombres!$A$1:$DW$117, Mujeres!$A$1:$DW$117)</f>
        <v>21662.369730198261</v>
      </c>
      <c r="EX158" s="52" cm="1">
        <f t="array" aca="1" ref="EX158" ca="1">beneficio_muerte_individual_activo(EX$2,$F158,$D158, Hombres!$A$1:$DW$117, Mujeres!$A$1:$DW$117)</f>
        <v>23829.653109605792</v>
      </c>
      <c r="EY158" s="52" cm="1">
        <f t="array" aca="1" ref="EY158" ca="1">beneficio_muerte_individual_activo(EY$2,$F158,$D158, Hombres!$A$1:$DW$117, Mujeres!$A$1:$DW$117)</f>
        <v>25842.048331097463</v>
      </c>
      <c r="EZ158" s="52" cm="1">
        <f t="array" aca="1" ref="EZ158" ca="1">beneficio_muerte_individual_activo(EZ$2,$F158,$D158, Hombres!$A$1:$DW$117, Mujeres!$A$1:$DW$117)</f>
        <v>28144.785138191328</v>
      </c>
      <c r="FA158" s="52" cm="1">
        <f t="array" aca="1" ref="FA158" ca="1">beneficio_muerte_individual_activo(FA$2,$F158,$D158, Hombres!$A$1:$DW$117, Mujeres!$A$1:$DW$117)</f>
        <v>31121.267187514164</v>
      </c>
      <c r="FB158" s="52" cm="1">
        <f t="array" aca="1" ref="FB158" ca="1">beneficio_muerte_individual_activo(FB$2,$F158,$D158, Hombres!$A$1:$DW$117, Mujeres!$A$1:$DW$117)</f>
        <v>34905.297297778452</v>
      </c>
      <c r="FC158" s="52" cm="1">
        <f t="array" aca="1" ref="FC158" ca="1">beneficio_muerte_individual_activo(FC$2,$F158,$D158, Hombres!$A$1:$DW$117, Mujeres!$A$1:$DW$117)</f>
        <v>39418.073482179272</v>
      </c>
      <c r="FD158" s="52" cm="1">
        <f t="array" aca="1" ref="FD158" ca="1">beneficio_muerte_individual_activo(FD$2,$F158,$D158, Hombres!$A$1:$DW$117, Mujeres!$A$1:$DW$117)</f>
        <v>47182.201789014682</v>
      </c>
      <c r="FE158" s="52" cm="1">
        <f t="array" aca="1" ref="FE158" ca="1">beneficio_muerte_individual_activo(FE$2,$F158,$D158, Hombres!$A$1:$DW$117, Mujeres!$A$1:$DW$117)</f>
        <v>52305.950409918303</v>
      </c>
      <c r="FF158" s="52" cm="1">
        <f t="array" aca="1" ref="FF158" ca="1">beneficio_muerte_individual_activo(FF$2,$F158,$D158, Hombres!$A$1:$DW$117, Mujeres!$A$1:$DW$117)</f>
        <v>57875.785324330333</v>
      </c>
      <c r="FG158" s="52" cm="1">
        <f t="array" aca="1" ref="FG158" ca="1">beneficio_muerte_individual_activo(FG$2,$F158,$D158, Hombres!$A$1:$DW$117, Mujeres!$A$1:$DW$117)</f>
        <v>63820.874515656607</v>
      </c>
      <c r="FH158" s="52" cm="1">
        <f t="array" aca="1" ref="FH158" ca="1">beneficio_muerte_individual_activo(FH$2,$F158,$D158, Hombres!$A$1:$DW$117, Mujeres!$A$1:$DW$117)</f>
        <v>70051.955289233505</v>
      </c>
      <c r="FI158" s="52" cm="1">
        <f t="array" aca="1" ref="FI158" ca="1">beneficio_muerte_individual_activo(FI$2,$F158,$D158, Hombres!$A$1:$DW$117, Mujeres!$A$1:$DW$117)</f>
        <v>76625.267192397907</v>
      </c>
      <c r="FJ158" s="52" cm="1">
        <f t="array" aca="1" ref="FJ158" ca="1">beneficio_muerte_individual_activo(FJ$2,$F158,$D158, Hombres!$A$1:$DW$117, Mujeres!$A$1:$DW$117)</f>
        <v>83600.588792690134</v>
      </c>
      <c r="FK158" s="52" cm="1">
        <f t="array" aca="1" ref="FK158" ca="1">beneficio_muerte_individual_activo(FK$2,$F158,$D158, Hombres!$A$1:$DW$117, Mujeres!$A$1:$DW$117)</f>
        <v>90881.699858364707</v>
      </c>
      <c r="FL158" s="52" cm="1">
        <f t="array" aca="1" ref="FL158" ca="1">beneficio_muerte_individual_activo(FL$2,$F158,$D158, Hombres!$A$1:$DW$117, Mujeres!$A$1:$DW$117)</f>
        <v>98225.565291353327</v>
      </c>
      <c r="FM158" s="52" cm="1">
        <f t="array" aca="1" ref="FM158" ca="1">beneficio_muerte_individual_activo(FM$2,$F158,$D158, Hombres!$A$1:$DW$117, Mujeres!$A$1:$DW$117)</f>
        <v>105387.35493593007</v>
      </c>
      <c r="FN158" s="52" cm="1">
        <f t="array" aca="1" ref="FN158" ca="1">beneficio_muerte_individual_activo(FN$2,$F158,$D158, Hombres!$A$1:$DW$117, Mujeres!$A$1:$DW$117)</f>
        <v>112289.29852496301</v>
      </c>
      <c r="FO158" s="52" cm="1">
        <f t="array" aca="1" ref="FO158" ca="1">beneficio_muerte_individual_activo(FO$2,$F158,$D158, Hombres!$A$1:$DW$117, Mujeres!$A$1:$DW$117)</f>
        <v>118824.95444370482</v>
      </c>
      <c r="FP158" s="52" cm="1">
        <f t="array" aca="1" ref="FP158" ca="1">beneficio_muerte_individual_activo(FP$2,$F158,$D158, Hombres!$A$1:$DW$117, Mujeres!$A$1:$DW$117)</f>
        <v>124741.13994064346</v>
      </c>
      <c r="FQ158" s="52" cm="1">
        <f t="array" aca="1" ref="FQ158" ca="1">beneficio_muerte_individual_activo(FQ$2,$F158,$D158, Hombres!$A$1:$DW$117, Mujeres!$A$1:$DW$117)</f>
        <v>129642.63896424399</v>
      </c>
      <c r="FR158" s="52" cm="1">
        <f t="array" aca="1" ref="FR158" ca="1">beneficio_muerte_individual_activo(FR$2,$F158,$D158, Hombres!$A$1:$DW$117, Mujeres!$A$1:$DW$117)</f>
        <v>133138.29470999338</v>
      </c>
      <c r="FS158" s="52" cm="1">
        <f t="array" aca="1" ref="FS158" ca="1">beneficio_muerte_individual_activo(FS$2,$F158,$D158, Hombres!$A$1:$DW$117, Mujeres!$A$1:$DW$117)</f>
        <v>134935.91107208576</v>
      </c>
      <c r="FT158" s="52" cm="1">
        <f t="array" aca="1" ref="FT158" ca="1">beneficio_muerte_individual_activo(FT$2,$F158,$D158, Hombres!$A$1:$DW$117, Mujeres!$A$1:$DW$117)</f>
        <v>134771.32489093739</v>
      </c>
      <c r="FU158" s="52" cm="1">
        <f t="array" aca="1" ref="FU158" ca="1">beneficio_muerte_individual_activo(FU$2,$F158,$D158, Hombres!$A$1:$DW$117, Mujeres!$A$1:$DW$117)</f>
        <v>132348.79473568583</v>
      </c>
      <c r="FV158" s="52" cm="1">
        <f t="array" aca="1" ref="FV158" ca="1">beneficio_muerte_individual_activo(FV$2,$F158,$D158, Hombres!$A$1:$DW$117, Mujeres!$A$1:$DW$117)</f>
        <v>127380.09874407676</v>
      </c>
      <c r="FW158" s="52" cm="1">
        <f t="array" aca="1" ref="FW158" ca="1">beneficio_muerte_individual_activo(FW$2,$F158,$D158, Hombres!$A$1:$DW$117, Mujeres!$A$1:$DW$117)</f>
        <v>119757.06402706217</v>
      </c>
      <c r="FX158" s="52" cm="1">
        <f t="array" aca="1" ref="FX158" ca="1">beneficio_muerte_individual_activo(FX$2,$F158,$D158, Hombres!$A$1:$DW$117, Mujeres!$A$1:$DW$117)</f>
        <v>109633.94482043586</v>
      </c>
      <c r="FY158" s="52" cm="1">
        <f t="array" aca="1" ref="FY158" ca="1">beneficio_muerte_individual_activo(FY$2,$F158,$D158, Hombres!$A$1:$DW$117, Mujeres!$A$1:$DW$117)</f>
        <v>97373.112116564938</v>
      </c>
      <c r="FZ158" s="52" cm="1">
        <f t="array" aca="1" ref="FZ158" ca="1">beneficio_muerte_individual_activo(FZ$2,$F158,$D158, Hombres!$A$1:$DW$117, Mujeres!$A$1:$DW$117)</f>
        <v>83506.993451442453</v>
      </c>
      <c r="GA158" s="52" cm="1">
        <f t="array" aca="1" ref="GA158" ca="1">beneficio_muerte_individual_activo(GA$2,$F158,$D158, Hombres!$A$1:$DW$117, Mujeres!$A$1:$DW$117)</f>
        <v>68742.638539734602</v>
      </c>
      <c r="GB158" s="52" cm="1">
        <f t="array" aca="1" ref="GB158" ca="1">beneficio_muerte_individual_activo(GB$2,$F158,$D158, Hombres!$A$1:$DW$117, Mujeres!$A$1:$DW$117)</f>
        <v>53958.72104445185</v>
      </c>
      <c r="GC158" s="52" cm="1">
        <f t="array" aca="1" ref="GC158" ca="1">beneficio_muerte_individual_activo(GC$2,$F158,$D158, Hombres!$A$1:$DW$117, Mujeres!$A$1:$DW$117)</f>
        <v>40088.976465418811</v>
      </c>
      <c r="GD158" s="52" cm="1">
        <f t="array" aca="1" ref="GD158" ca="1">beneficio_muerte_individual_activo(GD$2,$F158,$D158, Hombres!$A$1:$DW$117, Mujeres!$A$1:$DW$117)</f>
        <v>27944.882508038547</v>
      </c>
      <c r="GE158" s="52" cm="1">
        <f t="array" aca="1" ref="GE158" ca="1">beneficio_muerte_individual_activo(GE$2,$F158,$D158, Hombres!$A$1:$DW$117, Mujeres!$A$1:$DW$117)</f>
        <v>18079.201358011342</v>
      </c>
      <c r="GF158" s="52" cm="1">
        <f t="array" aca="1" ref="GF158" ca="1">beneficio_muerte_individual_activo(GF$2,$F158,$D158, Hombres!$A$1:$DW$117, Mujeres!$A$1:$DW$117)</f>
        <v>10711.279333065562</v>
      </c>
      <c r="GG158" s="52" cm="1">
        <f t="array" aca="1" ref="GG158" ca="1">beneficio_muerte_individual_activo(GG$2,$F158,$D158, Hombres!$A$1:$DW$117, Mujeres!$A$1:$DW$117)</f>
        <v>5717.1229265876818</v>
      </c>
      <c r="GH158" s="52" cm="1">
        <f t="array" aca="1" ref="GH158" ca="1">beneficio_muerte_individual_activo(GH$2,$F158,$D158, Hombres!$A$1:$DW$117, Mujeres!$A$1:$DW$117)</f>
        <v>2693.2339033795552</v>
      </c>
      <c r="GI158" s="52" cm="1">
        <f t="array" aca="1" ref="GI158" ca="1">beneficio_muerte_individual_activo(GI$2,$F158,$D158, Hombres!$A$1:$DW$117, Mujeres!$A$1:$DW$117)</f>
        <v>1089.9325562409967</v>
      </c>
      <c r="GJ158" s="52" cm="1">
        <f t="array" aca="1" ref="GJ158" ca="1">beneficio_muerte_individual_activo(GJ$2,$F158,$D158, Hombres!$A$1:$DW$117, Mujeres!$A$1:$DW$117)</f>
        <v>365.01198311078525</v>
      </c>
      <c r="GK158" s="52" cm="1">
        <f t="array" aca="1" ref="GK158" ca="1">beneficio_muerte_individual_activo(GK$2,$F158,$D158, Hombres!$A$1:$DW$117, Mujeres!$A$1:$DW$117)</f>
        <v>95.708730815635036</v>
      </c>
      <c r="GL158" s="52" cm="1">
        <f t="array" aca="1" ref="GL158" ca="1">beneficio_muerte_individual_activo(GL$2,$F158,$D158, Hombres!$A$1:$DW$117, Mujeres!$A$1:$DW$117)</f>
        <v>17.925014309036847</v>
      </c>
      <c r="GM158" s="52" cm="1">
        <f t="array" aca="1" ref="GM158" ca="1">beneficio_muerte_individual_activo(GM$2,$F158,$D158, Hombres!$A$1:$DW$117, Mujeres!$A$1:$DW$117)</f>
        <v>2.0480714639188542</v>
      </c>
      <c r="GN158" s="52" cm="1">
        <f t="array" aca="1" ref="GN158" ca="1">beneficio_muerte_individual_activo(GN$2,$F158,$D158, Hombres!$A$1:$DW$117, Mujeres!$A$1:$DW$117)</f>
        <v>0</v>
      </c>
      <c r="GO158" s="52" cm="1">
        <f t="array" aca="1" ref="GO158" ca="1">beneficio_muerte_individual_activo(GO$2,$F158,$D158, Hombres!$A$1:$DW$117, Mujeres!$A$1:$DW$117)</f>
        <v>0</v>
      </c>
      <c r="GP158" s="52" cm="1">
        <f t="array" aca="1" ref="GP158" ca="1">beneficio_muerte_individual_activo(GP$2,$F158,$D158, Hombres!$A$1:$DW$117, Mujeres!$A$1:$DW$117)</f>
        <v>0</v>
      </c>
      <c r="GQ158" s="52" cm="1">
        <f t="array" aca="1" ref="GQ158" ca="1">beneficio_muerte_individual_activo(GQ$2,$F158,$D158, Hombres!$A$1:$DW$117, Mujeres!$A$1:$DW$117)</f>
        <v>0</v>
      </c>
      <c r="GR158" s="52" cm="1">
        <f t="array" aca="1" ref="GR158" ca="1">beneficio_muerte_individual_activo(GR$2,$F158,$D158, Hombres!$A$1:$DW$117, Mujeres!$A$1:$DW$117)</f>
        <v>0</v>
      </c>
      <c r="GS158" s="52" cm="1">
        <f t="array" aca="1" ref="GS158" ca="1">beneficio_muerte_individual_activo(GS$2,$F158,$D158, Hombres!$A$1:$DW$117, Mujeres!$A$1:$DW$117)</f>
        <v>0</v>
      </c>
      <c r="GT158" s="52" cm="1">
        <f t="array" aca="1" ref="GT158" ca="1">beneficio_muerte_individual_activo(GT$2,$F158,$D158, Hombres!$A$1:$DW$117, Mujeres!$A$1:$DW$117)</f>
        <v>0</v>
      </c>
      <c r="GU158" s="52" cm="1">
        <f t="array" aca="1" ref="GU158" ca="1">beneficio_muerte_individual_activo(GU$2,$F158,$D158, Hombres!$A$1:$DW$117, Mujeres!$A$1:$DW$117)</f>
        <v>0</v>
      </c>
      <c r="GV158" s="52" cm="1">
        <f t="array" aca="1" ref="GV158" ca="1">beneficio_muerte_individual_activo(GV$2,$F158,$D158, Hombres!$A$1:$DW$117, Mujeres!$A$1:$DW$117)</f>
        <v>0</v>
      </c>
    </row>
    <row r="159" spans="1:204" x14ac:dyDescent="0.35">
      <c r="A159" s="2">
        <f t="shared" si="2"/>
        <v>157</v>
      </c>
      <c r="B159" s="81">
        <v>510122</v>
      </c>
      <c r="C159" s="9">
        <v>44739</v>
      </c>
      <c r="D159" s="7" t="s">
        <v>6</v>
      </c>
      <c r="E159" s="9">
        <v>34863</v>
      </c>
      <c r="F159" s="12" cm="1">
        <f t="array" aca="1" ref="F159" ca="1">edadCalc(E159)</f>
        <v>30</v>
      </c>
      <c r="G159" s="45" cm="1">
        <f t="array" aca="1" ref="G159" ca="1">PorcentajePension(C159,E159, D159)</f>
        <v>0.85</v>
      </c>
      <c r="I159" s="78"/>
      <c r="J159" s="52" cm="1">
        <f t="array" aca="1" ref="J159" ca="1">AnualidadActivo(J$2, $E159, $C159, $B159, $D159, Hombres!$A$1:$DW$117, Mujeres!$A$1:$DW$117)</f>
        <v>0</v>
      </c>
      <c r="K159" s="52" cm="1">
        <f t="array" aca="1" ref="K159" ca="1">AnualidadActivo(K$2, $E159, $C159, $B159, $D159, Hombres!$A$1:$DW$117, Mujeres!$A$1:$DW$117)</f>
        <v>0</v>
      </c>
      <c r="L159" s="52" cm="1">
        <f t="array" aca="1" ref="L159" ca="1">AnualidadActivo(L$2, $E159, $C159, $B159, $D159, Hombres!$A$1:$DW$117, Mujeres!$A$1:$DW$117)</f>
        <v>0</v>
      </c>
      <c r="M159" s="52" cm="1">
        <f t="array" aca="1" ref="M159" ca="1">AnualidadActivo(M$2, $E159, $C159, $B159, $D159, Hombres!$A$1:$DW$117, Mujeres!$A$1:$DW$117)</f>
        <v>0</v>
      </c>
      <c r="N159" s="52" cm="1">
        <f t="array" aca="1" ref="N159" ca="1">AnualidadActivo(N$2, $E159, $C159, $B159, $D159, Hombres!$A$1:$DW$117, Mujeres!$A$1:$DW$117)</f>
        <v>0</v>
      </c>
      <c r="O159" s="52" cm="1">
        <f t="array" aca="1" ref="O159" ca="1">AnualidadActivo(O$2, $E159, $C159, $B159, $D159, Hombres!$A$1:$DW$117, Mujeres!$A$1:$DW$117)</f>
        <v>0</v>
      </c>
      <c r="P159" s="52" cm="1">
        <f t="array" aca="1" ref="P159" ca="1">AnualidadActivo(P$2, $E159, $C159, $B159, $D159, Hombres!$A$1:$DW$117, Mujeres!$A$1:$DW$117)</f>
        <v>0</v>
      </c>
      <c r="Q159" s="52" cm="1">
        <f t="array" aca="1" ref="Q159" ca="1">AnualidadActivo(Q$2, $E159, $C159, $B159, $D159, Hombres!$A$1:$DW$117, Mujeres!$A$1:$DW$117)</f>
        <v>0</v>
      </c>
      <c r="R159" s="52" cm="1">
        <f t="array" aca="1" ref="R159" ca="1">AnualidadActivo(R$2, $E159, $C159, $B159, $D159, Hombres!$A$1:$DW$117, Mujeres!$A$1:$DW$117)</f>
        <v>0</v>
      </c>
      <c r="S159" s="52" cm="1">
        <f t="array" aca="1" ref="S159" ca="1">AnualidadActivo(S$2, $E159, $C159, $B159, $D159, Hombres!$A$1:$DW$117, Mujeres!$A$1:$DW$117)</f>
        <v>0</v>
      </c>
      <c r="T159" s="52" cm="1">
        <f t="array" aca="1" ref="T159" ca="1">AnualidadActivo(T$2, $E159, $C159, $B159, $D159, Hombres!$A$1:$DW$117, Mujeres!$A$1:$DW$117)</f>
        <v>0</v>
      </c>
      <c r="U159" s="52" cm="1">
        <f t="array" aca="1" ref="U159" ca="1">AnualidadActivo(U$2, $E159, $C159, $B159, $D159, Hombres!$A$1:$DW$117, Mujeres!$A$1:$DW$117)</f>
        <v>0</v>
      </c>
      <c r="V159" s="52" cm="1">
        <f t="array" aca="1" ref="V159" ca="1">AnualidadActivo(V$2, $E159, $C159, $B159, $D159, Hombres!$A$1:$DW$117, Mujeres!$A$1:$DW$117)</f>
        <v>0</v>
      </c>
      <c r="W159" s="52" cm="1">
        <f t="array" aca="1" ref="W159" ca="1">AnualidadActivo(W$2, $E159, $C159, $B159, $D159, Hombres!$A$1:$DW$117, Mujeres!$A$1:$DW$117)</f>
        <v>0</v>
      </c>
      <c r="X159" s="52" cm="1">
        <f t="array" aca="1" ref="X159" ca="1">AnualidadActivo(X$2, $E159, $C159, $B159, $D159, Hombres!$A$1:$DW$117, Mujeres!$A$1:$DW$117)</f>
        <v>0</v>
      </c>
      <c r="Y159" s="52" cm="1">
        <f t="array" aca="1" ref="Y159" ca="1">AnualidadActivo(Y$2, $E159, $C159, $B159, $D159, Hombres!$A$1:$DW$117, Mujeres!$A$1:$DW$117)</f>
        <v>0</v>
      </c>
      <c r="Z159" s="52" cm="1">
        <f t="array" aca="1" ref="Z159" ca="1">AnualidadActivo(Z$2, $E159, $C159, $B159, $D159, Hombres!$A$1:$DW$117, Mujeres!$A$1:$DW$117)</f>
        <v>0</v>
      </c>
      <c r="AA159" s="52" cm="1">
        <f t="array" aca="1" ref="AA159" ca="1">AnualidadActivo(AA$2, $E159, $C159, $B159, $D159, Hombres!$A$1:$DW$117, Mujeres!$A$1:$DW$117)</f>
        <v>0</v>
      </c>
      <c r="AB159" s="52" cm="1">
        <f t="array" aca="1" ref="AB159" ca="1">AnualidadActivo(AB$2, $E159, $C159, $B159, $D159, Hombres!$A$1:$DW$117, Mujeres!$A$1:$DW$117)</f>
        <v>0</v>
      </c>
      <c r="AC159" s="52" cm="1">
        <f t="array" aca="1" ref="AC159" ca="1">AnualidadActivo(AC$2, $E159, $C159, $B159, $D159, Hombres!$A$1:$DW$117, Mujeres!$A$1:$DW$117)</f>
        <v>0</v>
      </c>
      <c r="AD159" s="52" cm="1">
        <f t="array" aca="1" ref="AD159" ca="1">AnualidadActivo(AD$2, $E159, $C159, $B159, $D159, Hombres!$A$1:$DW$117, Mujeres!$A$1:$DW$117)</f>
        <v>0</v>
      </c>
      <c r="AE159" s="52" cm="1">
        <f t="array" aca="1" ref="AE159" ca="1">AnualidadActivo(AE$2, $E159, $C159, $B159, $D159, Hombres!$A$1:$DW$117, Mujeres!$A$1:$DW$117)</f>
        <v>0</v>
      </c>
      <c r="AF159" s="52" cm="1">
        <f t="array" aca="1" ref="AF159" ca="1">AnualidadActivo(AF$2, $E159, $C159, $B159, $D159, Hombres!$A$1:$DW$117, Mujeres!$A$1:$DW$117)</f>
        <v>0</v>
      </c>
      <c r="AG159" s="52" cm="1">
        <f t="array" aca="1" ref="AG159" ca="1">AnualidadActivo(AG$2, $E159, $C159, $B159, $D159, Hombres!$A$1:$DW$117, Mujeres!$A$1:$DW$117)</f>
        <v>0</v>
      </c>
      <c r="AH159" s="52" cm="1">
        <f t="array" aca="1" ref="AH159" ca="1">AnualidadActivo(AH$2, $E159, $C159, $B159, $D159, Hombres!$A$1:$DW$117, Mujeres!$A$1:$DW$117)</f>
        <v>0</v>
      </c>
      <c r="AI159" s="52" cm="1">
        <f t="array" aca="1" ref="AI159" ca="1">AnualidadActivo(AI$2, $E159, $C159, $B159, $D159, Hombres!$A$1:$DW$117, Mujeres!$A$1:$DW$117)</f>
        <v>0</v>
      </c>
      <c r="AJ159" s="52" cm="1">
        <f t="array" aca="1" ref="AJ159" ca="1">AnualidadActivo(AJ$2, $E159, $C159, $B159, $D159, Hombres!$A$1:$DW$117, Mujeres!$A$1:$DW$117)</f>
        <v>0</v>
      </c>
      <c r="AK159" s="52" cm="1">
        <f t="array" aca="1" ref="AK159" ca="1">AnualidadActivo(AK$2, $E159, $C159, $B159, $D159, Hombres!$A$1:$DW$117, Mujeres!$A$1:$DW$117)</f>
        <v>0</v>
      </c>
      <c r="AL159" s="52" cm="1">
        <f t="array" aca="1" ref="AL159" ca="1">AnualidadActivo(AL$2, $E159, $C159, $B159, $D159, Hombres!$A$1:$DW$117, Mujeres!$A$1:$DW$117)</f>
        <v>0</v>
      </c>
      <c r="AM159" s="52" cm="1">
        <f t="array" aca="1" ref="AM159" ca="1">AnualidadActivo(AM$2, $E159, $C159, $B159, $D159, Hombres!$A$1:$DW$117, Mujeres!$A$1:$DW$117)</f>
        <v>0</v>
      </c>
      <c r="AN159" s="52" cm="1">
        <f t="array" aca="1" ref="AN159" ca="1">AnualidadActivo(AN$2, $E159, $C159, $B159, $D159, Hombres!$A$1:$DW$117, Mujeres!$A$1:$DW$117)</f>
        <v>0</v>
      </c>
      <c r="AO159" s="52" cm="1">
        <f t="array" aca="1" ref="AO159" ca="1">AnualidadActivo(AO$2, $E159, $C159, $B159, $D159, Hombres!$A$1:$DW$117, Mujeres!$A$1:$DW$117)</f>
        <v>0</v>
      </c>
      <c r="AP159" s="52" cm="1">
        <f t="array" aca="1" ref="AP159" ca="1">AnualidadActivo(AP$2, $E159, $C159, $B159, $D159, Hombres!$A$1:$DW$117, Mujeres!$A$1:$DW$117)</f>
        <v>0</v>
      </c>
      <c r="AQ159" s="52" cm="1">
        <f t="array" aca="1" ref="AQ159" ca="1">AnualidadActivo(AQ$2, $E159, $C159, $B159, $D159, Hombres!$A$1:$DW$117, Mujeres!$A$1:$DW$117)</f>
        <v>27695427.376523975</v>
      </c>
      <c r="AR159" s="52" cm="1">
        <f t="array" aca="1" ref="AR159" ca="1">AnualidadActivo(AR$2, $E159, $C159, $B159, $D159, Hombres!$A$1:$DW$117, Mujeres!$A$1:$DW$117)</f>
        <v>28526290.197819695</v>
      </c>
      <c r="AS159" s="52" cm="1">
        <f t="array" aca="1" ref="AS159" ca="1">AnualidadActivo(AS$2, $E159, $C159, $B159, $D159, Hombres!$A$1:$DW$117, Mujeres!$A$1:$DW$117)</f>
        <v>29382078.903754286</v>
      </c>
      <c r="AT159" s="52" cm="1">
        <f t="array" aca="1" ref="AT159" ca="1">AnualidadActivo(AT$2, $E159, $C159, $B159, $D159, Hombres!$A$1:$DW$117, Mujeres!$A$1:$DW$117)</f>
        <v>30263541.270866916</v>
      </c>
      <c r="AU159" s="52" cm="1">
        <f t="array" aca="1" ref="AU159" ca="1">AnualidadActivo(AU$2, $E159, $C159, $B159, $D159, Hombres!$A$1:$DW$117, Mujeres!$A$1:$DW$117)</f>
        <v>31171447.508992929</v>
      </c>
      <c r="AV159" s="52" cm="1">
        <f t="array" aca="1" ref="AV159" ca="1">AnualidadActivo(AV$2, $E159, $C159, $B159, $D159, Hombres!$A$1:$DW$117, Mujeres!$A$1:$DW$117)</f>
        <v>32130271.638787504</v>
      </c>
      <c r="AW159" s="52" cm="1">
        <f t="array" aca="1" ref="AW159" ca="1">AnualidadActivo(AW$2, $E159, $C159, $B159, $D159, Hombres!$A$1:$DW$117, Mujeres!$A$1:$DW$117)</f>
        <v>32990508.960347388</v>
      </c>
      <c r="AX159" s="52" cm="1">
        <f t="array" aca="1" ref="AX159" ca="1">AnualidadActivo(AX$2, $E159, $C159, $B159, $D159, Hombres!$A$1:$DW$117, Mujeres!$A$1:$DW$117)</f>
        <v>33863077.406127796</v>
      </c>
      <c r="AY159" s="52" cm="1">
        <f t="array" aca="1" ref="AY159" ca="1">AnualidadActivo(AY$2, $E159, $C159, $B159, $D159, Hombres!$A$1:$DW$117, Mujeres!$A$1:$DW$117)</f>
        <v>34748501.454145908</v>
      </c>
      <c r="AZ159" s="52" cm="1">
        <f t="array" aca="1" ref="AZ159" ca="1">AnualidadActivo(AZ$2, $E159, $C159, $B159, $D159, Hombres!$A$1:$DW$117, Mujeres!$A$1:$DW$117)</f>
        <v>35647434.762214221</v>
      </c>
      <c r="BA159" s="52" cm="1">
        <f t="array" aca="1" ref="BA159" ca="1">AnualidadActivo(BA$2, $E159, $C159, $B159, $D159, Hombres!$A$1:$DW$117, Mujeres!$A$1:$DW$117)</f>
        <v>36559364.515211537</v>
      </c>
      <c r="BB159" s="52" cm="1">
        <f t="array" aca="1" ref="BB159" ca="1">AnualidadActivo(BB$2, $E159, $C159, $B159, $D159, Hombres!$A$1:$DW$117, Mujeres!$A$1:$DW$117)</f>
        <v>37482091.215165809</v>
      </c>
      <c r="BC159" s="52" cm="1">
        <f t="array" aca="1" ref="BC159" ca="1">AnualidadActivo(BC$2, $E159, $C159, $B159, $D159, Hombres!$A$1:$DW$117, Mujeres!$A$1:$DW$117)</f>
        <v>38412579.181946263</v>
      </c>
      <c r="BD159" s="52" cm="1">
        <f t="array" aca="1" ref="BD159" ca="1">AnualidadActivo(BD$2, $E159, $C159, $B159, $D159, Hombres!$A$1:$DW$117, Mujeres!$A$1:$DW$117)</f>
        <v>39346419.519859828</v>
      </c>
      <c r="BE159" s="52" cm="1">
        <f t="array" aca="1" ref="BE159" ca="1">AnualidadActivo(BE$2, $E159, $C159, $B159, $D159, Hombres!$A$1:$DW$117, Mujeres!$A$1:$DW$117)</f>
        <v>40275805.241999276</v>
      </c>
      <c r="BF159" s="52" cm="1">
        <f t="array" aca="1" ref="BF159" ca="1">AnualidadActivo(BF$2, $E159, $C159, $B159, $D159, Hombres!$A$1:$DW$117, Mujeres!$A$1:$DW$117)</f>
        <v>41191691.310837388</v>
      </c>
      <c r="BG159" s="52" cm="1">
        <f t="array" aca="1" ref="BG159" ca="1">AnualidadActivo(BG$2, $E159, $C159, $B159, $D159, Hombres!$A$1:$DW$117, Mujeres!$A$1:$DW$117)</f>
        <v>42089087.442556672</v>
      </c>
      <c r="BH159" s="52" cm="1">
        <f t="array" aca="1" ref="BH159" ca="1">AnualidadActivo(BH$2, $E159, $C159, $B159, $D159, Hombres!$A$1:$DW$117, Mujeres!$A$1:$DW$117)</f>
        <v>42968018.956082635</v>
      </c>
      <c r="BI159" s="52" cm="1">
        <f t="array" aca="1" ref="BI159" ca="1">AnualidadActivo(BI$2, $E159, $C159, $B159, $D159, Hombres!$A$1:$DW$117, Mujeres!$A$1:$DW$117)</f>
        <v>43828372.369090378</v>
      </c>
      <c r="BJ159" s="52" cm="1">
        <f t="array" aca="1" ref="BJ159" ca="1">AnualidadActivo(BJ$2, $E159, $C159, $B159, $D159, Hombres!$A$1:$DW$117, Mujeres!$A$1:$DW$117)</f>
        <v>44662931.241952233</v>
      </c>
      <c r="BK159" s="52" cm="1">
        <f t="array" aca="1" ref="BK159" ca="1">AnualidadActivo(BK$2, $E159, $C159, $B159, $D159, Hombres!$A$1:$DW$117, Mujeres!$A$1:$DW$117)</f>
        <v>45456632.307377957</v>
      </c>
      <c r="BL159" s="52" cm="1">
        <f t="array" aca="1" ref="BL159" ca="1">AnualidadActivo(BL$2, $E159, $C159, $B159, $D159, Hombres!$A$1:$DW$117, Mujeres!$A$1:$DW$117)</f>
        <v>46189497.543144032</v>
      </c>
      <c r="BM159" s="52" cm="1">
        <f t="array" aca="1" ref="BM159" ca="1">AnualidadActivo(BM$2, $E159, $C159, $B159, $D159, Hombres!$A$1:$DW$117, Mujeres!$A$1:$DW$117)</f>
        <v>46841059.343788944</v>
      </c>
      <c r="BN159" s="52" cm="1">
        <f t="array" aca="1" ref="BN159" ca="1">AnualidadActivo(BN$2, $E159, $C159, $B159, $D159, Hombres!$A$1:$DW$117, Mujeres!$A$1:$DW$117)</f>
        <v>47342068.78511291</v>
      </c>
      <c r="BO159" s="52" cm="1">
        <f t="array" aca="1" ref="BO159" ca="1">AnualidadActivo(BO$2, $E159, $C159, $B159, $D159, Hombres!$A$1:$DW$117, Mujeres!$A$1:$DW$117)</f>
        <v>47731100.199645616</v>
      </c>
      <c r="BP159" s="52" cm="1">
        <f t="array" aca="1" ref="BP159" ca="1">AnualidadActivo(BP$2, $E159, $C159, $B159, $D159, Hombres!$A$1:$DW$117, Mujeres!$A$1:$DW$117)</f>
        <v>47989275.62045709</v>
      </c>
      <c r="BQ159" s="52" cm="1">
        <f t="array" aca="1" ref="BQ159" ca="1">AnualidadActivo(BQ$2, $E159, $C159, $B159, $D159, Hombres!$A$1:$DW$117, Mujeres!$A$1:$DW$117)</f>
        <v>48096028.004021183</v>
      </c>
      <c r="BR159" s="52" cm="1">
        <f t="array" aca="1" ref="BR159" ca="1">AnualidadActivo(BR$2, $E159, $C159, $B159, $D159, Hombres!$A$1:$DW$117, Mujeres!$A$1:$DW$117)</f>
        <v>48031266.461833626</v>
      </c>
      <c r="BS159" s="52" cm="1">
        <f t="array" aca="1" ref="BS159" ca="1">AnualidadActivo(BS$2, $E159, $C159, $B159, $D159, Hombres!$A$1:$DW$117, Mujeres!$A$1:$DW$117)</f>
        <v>47773947.357235983</v>
      </c>
      <c r="BT159" s="52" cm="1">
        <f t="array" aca="1" ref="BT159" ca="1">AnualidadActivo(BT$2, $E159, $C159, $B159, $D159, Hombres!$A$1:$DW$117, Mujeres!$A$1:$DW$117)</f>
        <v>47300698.109201774</v>
      </c>
      <c r="BU159" s="52" cm="1">
        <f t="array" aca="1" ref="BU159" ca="1">AnualidadActivo(BU$2, $E159, $C159, $B159, $D159, Hombres!$A$1:$DW$117, Mujeres!$A$1:$DW$117)</f>
        <v>46587354.388988979</v>
      </c>
      <c r="BV159" s="52" cm="1">
        <f t="array" aca="1" ref="BV159" ca="1">AnualidadActivo(BV$2, $E159, $C159, $B159, $D159, Hombres!$A$1:$DW$117, Mujeres!$A$1:$DW$117)</f>
        <v>45611604.566654354</v>
      </c>
      <c r="BW159" s="52" cm="1">
        <f t="array" aca="1" ref="BW159" ca="1">AnualidadActivo(BW$2, $E159, $C159, $B159, $D159, Hombres!$A$1:$DW$117, Mujeres!$A$1:$DW$117)</f>
        <v>44356343.15093261</v>
      </c>
      <c r="BX159" s="52" cm="1">
        <f t="array" aca="1" ref="BX159" ca="1">AnualidadActivo(BX$2, $E159, $C159, $B159, $D159, Hombres!$A$1:$DW$117, Mujeres!$A$1:$DW$117)</f>
        <v>42808371.136018984</v>
      </c>
      <c r="BY159" s="52" cm="1">
        <f t="array" aca="1" ref="BY159" ca="1">AnualidadActivo(BY$2, $E159, $C159, $B159, $D159, Hombres!$A$1:$DW$117, Mujeres!$A$1:$DW$117)</f>
        <v>40957755.8767756</v>
      </c>
      <c r="BZ159" s="52" cm="1">
        <f t="array" aca="1" ref="BZ159" ca="1">AnualidadActivo(BZ$2, $E159, $C159, $B159, $D159, Hombres!$A$1:$DW$117, Mujeres!$A$1:$DW$117)</f>
        <v>38799845.843663663</v>
      </c>
      <c r="CA159" s="52" cm="1">
        <f t="array" aca="1" ref="CA159" ca="1">AnualidadActivo(CA$2, $E159, $C159, $B159, $D159, Hombres!$A$1:$DW$117, Mujeres!$A$1:$DW$117)</f>
        <v>36339268.68662519</v>
      </c>
      <c r="CB159" s="52" cm="1">
        <f t="array" aca="1" ref="CB159" ca="1">AnualidadActivo(CB$2, $E159, $C159, $B159, $D159, Hombres!$A$1:$DW$117, Mujeres!$A$1:$DW$117)</f>
        <v>33594915.959255762</v>
      </c>
      <c r="CC159" s="52" cm="1">
        <f t="array" aca="1" ref="CC159" ca="1">AnualidadActivo(CC$2, $E159, $C159, $B159, $D159, Hombres!$A$1:$DW$117, Mujeres!$A$1:$DW$117)</f>
        <v>30600964.227253914</v>
      </c>
      <c r="CD159" s="52" cm="1">
        <f t="array" aca="1" ref="CD159" ca="1">AnualidadActivo(CD$2, $E159, $C159, $B159, $D159, Hombres!$A$1:$DW$117, Mujeres!$A$1:$DW$117)</f>
        <v>27405263.395474043</v>
      </c>
      <c r="CE159" s="52" cm="1">
        <f t="array" aca="1" ref="CE159" ca="1">AnualidadActivo(CE$2, $E159, $C159, $B159, $D159, Hombres!$A$1:$DW$117, Mujeres!$A$1:$DW$117)</f>
        <v>24069564.481372282</v>
      </c>
      <c r="CF159" s="52" cm="1">
        <f t="array" aca="1" ref="CF159" ca="1">AnualidadActivo(CF$2, $E159, $C159, $B159, $D159, Hombres!$A$1:$DW$117, Mujeres!$A$1:$DW$117)</f>
        <v>20670859.971596327</v>
      </c>
      <c r="CG159" s="52" cm="1">
        <f t="array" aca="1" ref="CG159" ca="1">AnualidadActivo(CG$2, $E159, $C159, $B159, $D159, Hombres!$A$1:$DW$117, Mujeres!$A$1:$DW$117)</f>
        <v>17300661.154069994</v>
      </c>
      <c r="CH159" s="52" cm="1">
        <f t="array" aca="1" ref="CH159" ca="1">AnualidadActivo(CH$2, $E159, $C159, $B159, $D159, Hombres!$A$1:$DW$117, Mujeres!$A$1:$DW$117)</f>
        <v>14058265.304268889</v>
      </c>
      <c r="CI159" s="52" cm="1">
        <f t="array" aca="1" ref="CI159" ca="1">AnualidadActivo(CI$2, $E159, $C159, $B159, $D159, Hombres!$A$1:$DW$117, Mujeres!$A$1:$DW$117)</f>
        <v>11041176.63349271</v>
      </c>
      <c r="CJ159" s="52" cm="1">
        <f t="array" aca="1" ref="CJ159" ca="1">AnualidadActivo(CJ$2, $E159, $C159, $B159, $D159, Hombres!$A$1:$DW$117, Mujeres!$A$1:$DW$117)</f>
        <v>8336630.722965586</v>
      </c>
      <c r="CK159" s="52" cm="1">
        <f t="array" aca="1" ref="CK159" ca="1">AnualidadActivo(CK$2, $E159, $C159, $B159, $D159, Hombres!$A$1:$DW$117, Mujeres!$A$1:$DW$117)</f>
        <v>6013455.9287255844</v>
      </c>
      <c r="CL159" s="52" cm="1">
        <f t="array" aca="1" ref="CL159" ca="1">AnualidadActivo(CL$2, $E159, $C159, $B159, $D159, Hombres!$A$1:$DW$117, Mujeres!$A$1:$DW$117)</f>
        <v>4113746.0043810098</v>
      </c>
      <c r="CM159" s="52" cm="1">
        <f t="array" aca="1" ref="CM159" ca="1">AnualidadActivo(CM$2, $E159, $C159, $B159, $D159, Hombres!$A$1:$DW$117, Mujeres!$A$1:$DW$117)</f>
        <v>2645891.0109137632</v>
      </c>
      <c r="CN159" s="52" cm="1">
        <f t="array" aca="1" ref="CN159" ca="1">AnualidadActivo(CN$2, $E159, $C159, $B159, $D159, Hombres!$A$1:$DW$117, Mujeres!$A$1:$DW$117)</f>
        <v>1583300.7073163048</v>
      </c>
      <c r="CO159" s="52" cm="1">
        <f t="array" aca="1" ref="CO159" ca="1">AnualidadActivo(CO$2, $E159, $C159, $B159, $D159, Hombres!$A$1:$DW$117, Mujeres!$A$1:$DW$117)</f>
        <v>870157.22675294324</v>
      </c>
      <c r="CP159" s="52" cm="1">
        <f t="array" aca="1" ref="CP159" ca="1">AnualidadActivo(CP$2, $E159, $C159, $B159, $D159, Hombres!$A$1:$DW$117, Mujeres!$A$1:$DW$117)</f>
        <v>432220.97788673971</v>
      </c>
      <c r="CQ159" s="52" cm="1">
        <f t="array" aca="1" ref="CQ159" ca="1">AnualidadActivo(CQ$2, $E159, $C159, $B159, $D159, Hombres!$A$1:$DW$117, Mujeres!$A$1:$DW$117)</f>
        <v>190138.11340722477</v>
      </c>
      <c r="CR159" s="52" cm="1">
        <f t="array" aca="1" ref="CR159" ca="1">AnualidadActivo(CR$2, $E159, $C159, $B159, $D159, Hombres!$A$1:$DW$117, Mujeres!$A$1:$DW$117)</f>
        <v>72123.728789594374</v>
      </c>
      <c r="CS159" s="52" cm="1">
        <f t="array" aca="1" ref="CS159" ca="1">AnualidadActivo(CS$2, $E159, $C159, $B159, $D159, Hombres!$A$1:$DW$117, Mujeres!$A$1:$DW$117)</f>
        <v>22731.511115260433</v>
      </c>
      <c r="CT159" s="52" cm="1">
        <f t="array" aca="1" ref="CT159" ca="1">AnualidadActivo(CT$2, $E159, $C159, $B159, $D159, Hombres!$A$1:$DW$117, Mujeres!$A$1:$DW$117)</f>
        <v>5633.5819964954417</v>
      </c>
      <c r="CU159" s="52" cm="1">
        <f t="array" aca="1" ref="CU159" ca="1">AnualidadActivo(CU$2, $E159, $C159, $B159, $D159, Hombres!$A$1:$DW$117, Mujeres!$A$1:$DW$117)</f>
        <v>1001.7137835534627</v>
      </c>
      <c r="CV159" s="52" cm="1">
        <f t="array" aca="1" ref="CV159" ca="1">AnualidadActivo(CV$2, $E159, $C159, $B159, $D159, Hombres!$A$1:$DW$117, Mujeres!$A$1:$DW$117)</f>
        <v>105.8610695722373</v>
      </c>
      <c r="CW159" s="52" cm="1">
        <f t="array" aca="1" ref="CW159" ca="1">AnualidadActivo(CW$2, $E159, $C159, $B159, $D159, Hombres!$A$1:$DW$117, Mujeres!$A$1:$DW$117)</f>
        <v>0</v>
      </c>
      <c r="CX159" s="52" cm="1">
        <f t="array" aca="1" ref="CX159" ca="1">AnualidadActivo(CX$2, $E159, $C159, $B159, $D159, Hombres!$A$1:$DW$117, Mujeres!$A$1:$DW$117)</f>
        <v>0</v>
      </c>
      <c r="CY159" s="52" cm="1">
        <f t="array" aca="1" ref="CY159" ca="1">AnualidadActivo(CY$2, $E159, $C159, $B159, $D159, Hombres!$A$1:$DW$117, Mujeres!$A$1:$DW$117)</f>
        <v>0</v>
      </c>
      <c r="CZ159" s="52" cm="1">
        <f t="array" aca="1" ref="CZ159" ca="1">AnualidadActivo(CZ$2, $E159, $C159, $B159, $D159, Hombres!$A$1:$DW$117, Mujeres!$A$1:$DW$117)</f>
        <v>0</v>
      </c>
      <c r="DA159" s="52" cm="1">
        <f t="array" aca="1" ref="DA159" ca="1">AnualidadActivo(DA$2, $E159, $C159, $B159, $D159, Hombres!$A$1:$DW$117, Mujeres!$A$1:$DW$117)</f>
        <v>0</v>
      </c>
      <c r="DD159" s="25"/>
      <c r="DE159" s="52" cm="1">
        <f t="array" aca="1" ref="DE159" ca="1">beneficio_muerte_individual_activo(DE$2,$F159,$D159, Hombres!$A$1:$DW$117, Mujeres!$A$1:$DW$117)</f>
        <v>0</v>
      </c>
      <c r="DF159" s="52" cm="1">
        <f t="array" aca="1" ref="DF159" ca="1">beneficio_muerte_individual_activo(DF$2,$F159,$D159, Hombres!$A$1:$DW$117, Mujeres!$A$1:$DW$117)</f>
        <v>1830</v>
      </c>
      <c r="DG159" s="52" cm="1">
        <f t="array" aca="1" ref="DG159" ca="1">beneficio_muerte_individual_activo(DG$2,$F159,$D159, Hombres!$A$1:$DW$117, Mujeres!$A$1:$DW$117)</f>
        <v>1898.7861679</v>
      </c>
      <c r="DH159" s="52" cm="1">
        <f t="array" aca="1" ref="DH159" ca="1">beneficio_muerte_individual_activo(DH$2,$F159,$D159, Hombres!$A$1:$DW$117, Mujeres!$A$1:$DW$117)</f>
        <v>1988.9769617076456</v>
      </c>
      <c r="DI159" s="52" cm="1">
        <f t="array" aca="1" ref="DI159" ca="1">beneficio_muerte_individual_activo(DI$2,$F159,$D159, Hombres!$A$1:$DW$117, Mujeres!$A$1:$DW$117)</f>
        <v>2080.0590143290901</v>
      </c>
      <c r="DJ159" s="52" cm="1">
        <f t="array" aca="1" ref="DJ159" ca="1">beneficio_muerte_individual_activo(DJ$2,$F159,$D159, Hombres!$A$1:$DW$117, Mujeres!$A$1:$DW$117)</f>
        <v>2163.5368261553858</v>
      </c>
      <c r="DK159" s="52" cm="1">
        <f t="array" aca="1" ref="DK159" ca="1">beneficio_muerte_individual_activo(DK$2,$F159,$D159, Hombres!$A$1:$DW$117, Mujeres!$A$1:$DW$117)</f>
        <v>2249.3968108601302</v>
      </c>
      <c r="DL159" s="52" cm="1">
        <f t="array" aca="1" ref="DL159" ca="1">beneficio_muerte_individual_activo(DL$2,$F159,$D159, Hombres!$A$1:$DW$117, Mujeres!$A$1:$DW$117)</f>
        <v>2365.5610865723993</v>
      </c>
      <c r="DM159" s="52" cm="1">
        <f t="array" aca="1" ref="DM159" ca="1">beneficio_muerte_individual_activo(DM$2,$F159,$D159, Hombres!$A$1:$DW$117, Mujeres!$A$1:$DW$117)</f>
        <v>2492.0278258110461</v>
      </c>
      <c r="DN159" s="52" cm="1">
        <f t="array" aca="1" ref="DN159" ca="1">beneficio_muerte_individual_activo(DN$2,$F159,$D159, Hombres!$A$1:$DW$117, Mujeres!$A$1:$DW$117)</f>
        <v>2618.3047015266861</v>
      </c>
      <c r="DO159" s="52" cm="1">
        <f t="array" aca="1" ref="DO159" ca="1">beneficio_muerte_individual_activo(DO$2,$F159,$D159, Hombres!$A$1:$DW$117, Mujeres!$A$1:$DW$117)</f>
        <v>2742.885530583013</v>
      </c>
      <c r="DP159" s="52" cm="1">
        <f t="array" aca="1" ref="DP159" ca="1">beneficio_muerte_individual_activo(DP$2,$F159,$D159, Hombres!$A$1:$DW$117, Mujeres!$A$1:$DW$117)</f>
        <v>2881.687991967432</v>
      </c>
      <c r="DQ159" s="52" cm="1">
        <f t="array" aca="1" ref="DQ159" ca="1">beneficio_muerte_individual_activo(DQ$2,$F159,$D159, Hombres!$A$1:$DW$117, Mujeres!$A$1:$DW$117)</f>
        <v>3041.6338813864186</v>
      </c>
      <c r="DR159" s="52" cm="1">
        <f t="array" aca="1" ref="DR159" ca="1">beneficio_muerte_individual_activo(DR$2,$F159,$D159, Hombres!$A$1:$DW$117, Mujeres!$A$1:$DW$117)</f>
        <v>3221.169451407291</v>
      </c>
      <c r="DS159" s="52" cm="1">
        <f t="array" aca="1" ref="DS159" ca="1">beneficio_muerte_individual_activo(DS$2,$F159,$D159, Hombres!$A$1:$DW$117, Mujeres!$A$1:$DW$117)</f>
        <v>3434.6337237105731</v>
      </c>
      <c r="DT159" s="52" cm="1">
        <f t="array" aca="1" ref="DT159" ca="1">beneficio_muerte_individual_activo(DT$2,$F159,$D159, Hombres!$A$1:$DW$117, Mujeres!$A$1:$DW$117)</f>
        <v>3710.6969558961528</v>
      </c>
      <c r="DU159" s="52" cm="1">
        <f t="array" aca="1" ref="DU159" ca="1">beneficio_muerte_individual_activo(DU$2,$F159,$D159, Hombres!$A$1:$DW$117, Mujeres!$A$1:$DW$117)</f>
        <v>4026.3156783263817</v>
      </c>
      <c r="DV159" s="52" cm="1">
        <f t="array" aca="1" ref="DV159" ca="1">beneficio_muerte_individual_activo(DV$2,$F159,$D159, Hombres!$A$1:$DW$117, Mujeres!$A$1:$DW$117)</f>
        <v>4368.9206066146908</v>
      </c>
      <c r="DW159" s="52" cm="1">
        <f t="array" aca="1" ref="DW159" ca="1">beneficio_muerte_individual_activo(DW$2,$F159,$D159, Hombres!$A$1:$DW$117, Mujeres!$A$1:$DW$117)</f>
        <v>4694.7804703413176</v>
      </c>
      <c r="DX159" s="52" cm="1">
        <f t="array" aca="1" ref="DX159" ca="1">beneficio_muerte_individual_activo(DX$2,$F159,$D159, Hombres!$A$1:$DW$117, Mujeres!$A$1:$DW$117)</f>
        <v>5012.7928542524169</v>
      </c>
      <c r="DY159" s="52" cm="1">
        <f t="array" aca="1" ref="DY159" ca="1">beneficio_muerte_individual_activo(DY$2,$F159,$D159, Hombres!$A$1:$DW$117, Mujeres!$A$1:$DW$117)</f>
        <v>5345.6461680302236</v>
      </c>
      <c r="DZ159" s="52" cm="1">
        <f t="array" aca="1" ref="DZ159" ca="1">beneficio_muerte_individual_activo(DZ$2,$F159,$D159, Hombres!$A$1:$DW$117, Mujeres!$A$1:$DW$117)</f>
        <v>5703.0720929375484</v>
      </c>
      <c r="EA159" s="52" cm="1">
        <f t="array" aca="1" ref="EA159" ca="1">beneficio_muerte_individual_activo(EA$2,$F159,$D159, Hombres!$A$1:$DW$117, Mujeres!$A$1:$DW$117)</f>
        <v>6085.8697854340571</v>
      </c>
      <c r="EB159" s="52" cm="1">
        <f t="array" aca="1" ref="EB159" ca="1">beneficio_muerte_individual_activo(EB$2,$F159,$D159, Hombres!$A$1:$DW$117, Mujeres!$A$1:$DW$117)</f>
        <v>6481.5239022517435</v>
      </c>
      <c r="EC159" s="52" cm="1">
        <f t="array" aca="1" ref="EC159" ca="1">beneficio_muerte_individual_activo(EC$2,$F159,$D159, Hombres!$A$1:$DW$117, Mujeres!$A$1:$DW$117)</f>
        <v>6905.6077775568601</v>
      </c>
      <c r="ED159" s="52" cm="1">
        <f t="array" aca="1" ref="ED159" ca="1">beneficio_muerte_individual_activo(ED$2,$F159,$D159, Hombres!$A$1:$DW$117, Mujeres!$A$1:$DW$117)</f>
        <v>7426.5862934346414</v>
      </c>
      <c r="EE159" s="52" cm="1">
        <f t="array" aca="1" ref="EE159" ca="1">beneficio_muerte_individual_activo(EE$2,$F159,$D159, Hombres!$A$1:$DW$117, Mujeres!$A$1:$DW$117)</f>
        <v>8027.0486962816358</v>
      </c>
      <c r="EF159" s="52" cm="1">
        <f t="array" aca="1" ref="EF159" ca="1">beneficio_muerte_individual_activo(EF$2,$F159,$D159, Hombres!$A$1:$DW$117, Mujeres!$A$1:$DW$117)</f>
        <v>8667.1239983364976</v>
      </c>
      <c r="EG159" s="52" cm="1">
        <f t="array" aca="1" ref="EG159" ca="1">beneficio_muerte_individual_activo(EG$2,$F159,$D159, Hombres!$A$1:$DW$117, Mujeres!$A$1:$DW$117)</f>
        <v>9255.9065350059755</v>
      </c>
      <c r="EH159" s="52" cm="1">
        <f t="array" aca="1" ref="EH159" ca="1">beneficio_muerte_individual_activo(EH$2,$F159,$D159, Hombres!$A$1:$DW$117, Mujeres!$A$1:$DW$117)</f>
        <v>9814.4941118100924</v>
      </c>
      <c r="EI159" s="52" cm="1">
        <f t="array" aca="1" ref="EI159" ca="1">beneficio_muerte_individual_activo(EI$2,$F159,$D159, Hombres!$A$1:$DW$117, Mujeres!$A$1:$DW$117)</f>
        <v>10438.734732004772</v>
      </c>
      <c r="EJ159" s="52" cm="1">
        <f t="array" aca="1" ref="EJ159" ca="1">beneficio_muerte_individual_activo(EJ$2,$F159,$D159, Hombres!$A$1:$DW$117, Mujeres!$A$1:$DW$117)</f>
        <v>11237.055898962963</v>
      </c>
      <c r="EK159" s="52" cm="1">
        <f t="array" aca="1" ref="EK159" ca="1">beneficio_muerte_individual_activo(EK$2,$F159,$D159, Hombres!$A$1:$DW$117, Mujeres!$A$1:$DW$117)</f>
        <v>12252.109469310577</v>
      </c>
      <c r="EL159" s="52" cm="1">
        <f t="array" aca="1" ref="EL159" ca="1">beneficio_muerte_individual_activo(EL$2,$F159,$D159, Hombres!$A$1:$DW$117, Mujeres!$A$1:$DW$117)</f>
        <v>13464.319238088423</v>
      </c>
      <c r="EM159" s="52" cm="1">
        <f t="array" aca="1" ref="EM159" ca="1">beneficio_muerte_individual_activo(EM$2,$F159,$D159, Hombres!$A$1:$DW$117, Mujeres!$A$1:$DW$117)</f>
        <v>8898.4305750934691</v>
      </c>
      <c r="EN159" s="52" cm="1">
        <f t="array" aca="1" ref="EN159" ca="1">beneficio_muerte_individual_activo(EN$2,$F159,$D159, Hombres!$A$1:$DW$117, Mujeres!$A$1:$DW$117)</f>
        <v>9750.4346681525076</v>
      </c>
      <c r="EO159" s="52" cm="1">
        <f t="array" aca="1" ref="EO159" ca="1">beneficio_muerte_individual_activo(EO$2,$F159,$D159, Hombres!$A$1:$DW$117, Mujeres!$A$1:$DW$117)</f>
        <v>10539.958086958513</v>
      </c>
      <c r="EP159" s="52" cm="1">
        <f t="array" aca="1" ref="EP159" ca="1">beneficio_muerte_individual_activo(EP$2,$F159,$D159, Hombres!$A$1:$DW$117, Mujeres!$A$1:$DW$117)</f>
        <v>11269.65954398654</v>
      </c>
      <c r="EQ159" s="52" cm="1">
        <f t="array" aca="1" ref="EQ159" ca="1">beneficio_muerte_individual_activo(EQ$2,$F159,$D159, Hombres!$A$1:$DW$117, Mujeres!$A$1:$DW$117)</f>
        <v>12021.859720142489</v>
      </c>
      <c r="ER159" s="52" cm="1">
        <f t="array" aca="1" ref="ER159" ca="1">beneficio_muerte_individual_activo(ER$2,$F159,$D159, Hombres!$A$1:$DW$117, Mujeres!$A$1:$DW$117)</f>
        <v>12893.37687479641</v>
      </c>
      <c r="ES159" s="52" cm="1">
        <f t="array" aca="1" ref="ES159" ca="1">beneficio_muerte_individual_activo(ES$2,$F159,$D159, Hombres!$A$1:$DW$117, Mujeres!$A$1:$DW$117)</f>
        <v>13930.543043262236</v>
      </c>
      <c r="ET159" s="52" cm="1">
        <f t="array" aca="1" ref="ET159" ca="1">beneficio_muerte_individual_activo(ET$2,$F159,$D159, Hombres!$A$1:$DW$117, Mujeres!$A$1:$DW$117)</f>
        <v>15234.521043579289</v>
      </c>
      <c r="EU159" s="52" cm="1">
        <f t="array" aca="1" ref="EU159" ca="1">beneficio_muerte_individual_activo(EU$2,$F159,$D159, Hombres!$A$1:$DW$117, Mujeres!$A$1:$DW$117)</f>
        <v>17014.509915496354</v>
      </c>
      <c r="EV159" s="52" cm="1">
        <f t="array" aca="1" ref="EV159" ca="1">beneficio_muerte_individual_activo(EV$2,$F159,$D159, Hombres!$A$1:$DW$117, Mujeres!$A$1:$DW$117)</f>
        <v>19277.778969359864</v>
      </c>
      <c r="EW159" s="52" cm="1">
        <f t="array" aca="1" ref="EW159" ca="1">beneficio_muerte_individual_activo(EW$2,$F159,$D159, Hombres!$A$1:$DW$117, Mujeres!$A$1:$DW$117)</f>
        <v>21662.369730198261</v>
      </c>
      <c r="EX159" s="52" cm="1">
        <f t="array" aca="1" ref="EX159" ca="1">beneficio_muerte_individual_activo(EX$2,$F159,$D159, Hombres!$A$1:$DW$117, Mujeres!$A$1:$DW$117)</f>
        <v>23829.653109605792</v>
      </c>
      <c r="EY159" s="52" cm="1">
        <f t="array" aca="1" ref="EY159" ca="1">beneficio_muerte_individual_activo(EY$2,$F159,$D159, Hombres!$A$1:$DW$117, Mujeres!$A$1:$DW$117)</f>
        <v>25842.048331097463</v>
      </c>
      <c r="EZ159" s="52" cm="1">
        <f t="array" aca="1" ref="EZ159" ca="1">beneficio_muerte_individual_activo(EZ$2,$F159,$D159, Hombres!$A$1:$DW$117, Mujeres!$A$1:$DW$117)</f>
        <v>28144.785138191328</v>
      </c>
      <c r="FA159" s="52" cm="1">
        <f t="array" aca="1" ref="FA159" ca="1">beneficio_muerte_individual_activo(FA$2,$F159,$D159, Hombres!$A$1:$DW$117, Mujeres!$A$1:$DW$117)</f>
        <v>31121.267187514164</v>
      </c>
      <c r="FB159" s="52" cm="1">
        <f t="array" aca="1" ref="FB159" ca="1">beneficio_muerte_individual_activo(FB$2,$F159,$D159, Hombres!$A$1:$DW$117, Mujeres!$A$1:$DW$117)</f>
        <v>34905.297297778452</v>
      </c>
      <c r="FC159" s="52" cm="1">
        <f t="array" aca="1" ref="FC159" ca="1">beneficio_muerte_individual_activo(FC$2,$F159,$D159, Hombres!$A$1:$DW$117, Mujeres!$A$1:$DW$117)</f>
        <v>39418.073482179272</v>
      </c>
      <c r="FD159" s="52" cm="1">
        <f t="array" aca="1" ref="FD159" ca="1">beneficio_muerte_individual_activo(FD$2,$F159,$D159, Hombres!$A$1:$DW$117, Mujeres!$A$1:$DW$117)</f>
        <v>47182.201789014682</v>
      </c>
      <c r="FE159" s="52" cm="1">
        <f t="array" aca="1" ref="FE159" ca="1">beneficio_muerte_individual_activo(FE$2,$F159,$D159, Hombres!$A$1:$DW$117, Mujeres!$A$1:$DW$117)</f>
        <v>52305.950409918303</v>
      </c>
      <c r="FF159" s="52" cm="1">
        <f t="array" aca="1" ref="FF159" ca="1">beneficio_muerte_individual_activo(FF$2,$F159,$D159, Hombres!$A$1:$DW$117, Mujeres!$A$1:$DW$117)</f>
        <v>57875.785324330333</v>
      </c>
      <c r="FG159" s="52" cm="1">
        <f t="array" aca="1" ref="FG159" ca="1">beneficio_muerte_individual_activo(FG$2,$F159,$D159, Hombres!$A$1:$DW$117, Mujeres!$A$1:$DW$117)</f>
        <v>63820.874515656607</v>
      </c>
      <c r="FH159" s="52" cm="1">
        <f t="array" aca="1" ref="FH159" ca="1">beneficio_muerte_individual_activo(FH$2,$F159,$D159, Hombres!$A$1:$DW$117, Mujeres!$A$1:$DW$117)</f>
        <v>70051.955289233505</v>
      </c>
      <c r="FI159" s="52" cm="1">
        <f t="array" aca="1" ref="FI159" ca="1">beneficio_muerte_individual_activo(FI$2,$F159,$D159, Hombres!$A$1:$DW$117, Mujeres!$A$1:$DW$117)</f>
        <v>76625.267192397907</v>
      </c>
      <c r="FJ159" s="52" cm="1">
        <f t="array" aca="1" ref="FJ159" ca="1">beneficio_muerte_individual_activo(FJ$2,$F159,$D159, Hombres!$A$1:$DW$117, Mujeres!$A$1:$DW$117)</f>
        <v>83600.588792690134</v>
      </c>
      <c r="FK159" s="52" cm="1">
        <f t="array" aca="1" ref="FK159" ca="1">beneficio_muerte_individual_activo(FK$2,$F159,$D159, Hombres!$A$1:$DW$117, Mujeres!$A$1:$DW$117)</f>
        <v>90881.699858364707</v>
      </c>
      <c r="FL159" s="52" cm="1">
        <f t="array" aca="1" ref="FL159" ca="1">beneficio_muerte_individual_activo(FL$2,$F159,$D159, Hombres!$A$1:$DW$117, Mujeres!$A$1:$DW$117)</f>
        <v>98225.565291353327</v>
      </c>
      <c r="FM159" s="52" cm="1">
        <f t="array" aca="1" ref="FM159" ca="1">beneficio_muerte_individual_activo(FM$2,$F159,$D159, Hombres!$A$1:$DW$117, Mujeres!$A$1:$DW$117)</f>
        <v>105387.35493593007</v>
      </c>
      <c r="FN159" s="52" cm="1">
        <f t="array" aca="1" ref="FN159" ca="1">beneficio_muerte_individual_activo(FN$2,$F159,$D159, Hombres!$A$1:$DW$117, Mujeres!$A$1:$DW$117)</f>
        <v>112289.29852496301</v>
      </c>
      <c r="FO159" s="52" cm="1">
        <f t="array" aca="1" ref="FO159" ca="1">beneficio_muerte_individual_activo(FO$2,$F159,$D159, Hombres!$A$1:$DW$117, Mujeres!$A$1:$DW$117)</f>
        <v>118824.95444370482</v>
      </c>
      <c r="FP159" s="52" cm="1">
        <f t="array" aca="1" ref="FP159" ca="1">beneficio_muerte_individual_activo(FP$2,$F159,$D159, Hombres!$A$1:$DW$117, Mujeres!$A$1:$DW$117)</f>
        <v>124741.13994064346</v>
      </c>
      <c r="FQ159" s="52" cm="1">
        <f t="array" aca="1" ref="FQ159" ca="1">beneficio_muerte_individual_activo(FQ$2,$F159,$D159, Hombres!$A$1:$DW$117, Mujeres!$A$1:$DW$117)</f>
        <v>129642.63896424399</v>
      </c>
      <c r="FR159" s="52" cm="1">
        <f t="array" aca="1" ref="FR159" ca="1">beneficio_muerte_individual_activo(FR$2,$F159,$D159, Hombres!$A$1:$DW$117, Mujeres!$A$1:$DW$117)</f>
        <v>133138.29470999338</v>
      </c>
      <c r="FS159" s="52" cm="1">
        <f t="array" aca="1" ref="FS159" ca="1">beneficio_muerte_individual_activo(FS$2,$F159,$D159, Hombres!$A$1:$DW$117, Mujeres!$A$1:$DW$117)</f>
        <v>134935.91107208576</v>
      </c>
      <c r="FT159" s="52" cm="1">
        <f t="array" aca="1" ref="FT159" ca="1">beneficio_muerte_individual_activo(FT$2,$F159,$D159, Hombres!$A$1:$DW$117, Mujeres!$A$1:$DW$117)</f>
        <v>134771.32489093739</v>
      </c>
      <c r="FU159" s="52" cm="1">
        <f t="array" aca="1" ref="FU159" ca="1">beneficio_muerte_individual_activo(FU$2,$F159,$D159, Hombres!$A$1:$DW$117, Mujeres!$A$1:$DW$117)</f>
        <v>132348.79473568583</v>
      </c>
      <c r="FV159" s="52" cm="1">
        <f t="array" aca="1" ref="FV159" ca="1">beneficio_muerte_individual_activo(FV$2,$F159,$D159, Hombres!$A$1:$DW$117, Mujeres!$A$1:$DW$117)</f>
        <v>127380.09874407676</v>
      </c>
      <c r="FW159" s="52" cm="1">
        <f t="array" aca="1" ref="FW159" ca="1">beneficio_muerte_individual_activo(FW$2,$F159,$D159, Hombres!$A$1:$DW$117, Mujeres!$A$1:$DW$117)</f>
        <v>119757.06402706217</v>
      </c>
      <c r="FX159" s="52" cm="1">
        <f t="array" aca="1" ref="FX159" ca="1">beneficio_muerte_individual_activo(FX$2,$F159,$D159, Hombres!$A$1:$DW$117, Mujeres!$A$1:$DW$117)</f>
        <v>109633.94482043586</v>
      </c>
      <c r="FY159" s="52" cm="1">
        <f t="array" aca="1" ref="FY159" ca="1">beneficio_muerte_individual_activo(FY$2,$F159,$D159, Hombres!$A$1:$DW$117, Mujeres!$A$1:$DW$117)</f>
        <v>97373.112116564938</v>
      </c>
      <c r="FZ159" s="52" cm="1">
        <f t="array" aca="1" ref="FZ159" ca="1">beneficio_muerte_individual_activo(FZ$2,$F159,$D159, Hombres!$A$1:$DW$117, Mujeres!$A$1:$DW$117)</f>
        <v>83506.993451442453</v>
      </c>
      <c r="GA159" s="52" cm="1">
        <f t="array" aca="1" ref="GA159" ca="1">beneficio_muerte_individual_activo(GA$2,$F159,$D159, Hombres!$A$1:$DW$117, Mujeres!$A$1:$DW$117)</f>
        <v>68742.638539734602</v>
      </c>
      <c r="GB159" s="52" cm="1">
        <f t="array" aca="1" ref="GB159" ca="1">beneficio_muerte_individual_activo(GB$2,$F159,$D159, Hombres!$A$1:$DW$117, Mujeres!$A$1:$DW$117)</f>
        <v>53958.72104445185</v>
      </c>
      <c r="GC159" s="52" cm="1">
        <f t="array" aca="1" ref="GC159" ca="1">beneficio_muerte_individual_activo(GC$2,$F159,$D159, Hombres!$A$1:$DW$117, Mujeres!$A$1:$DW$117)</f>
        <v>40088.976465418811</v>
      </c>
      <c r="GD159" s="52" cm="1">
        <f t="array" aca="1" ref="GD159" ca="1">beneficio_muerte_individual_activo(GD$2,$F159,$D159, Hombres!$A$1:$DW$117, Mujeres!$A$1:$DW$117)</f>
        <v>27944.882508038547</v>
      </c>
      <c r="GE159" s="52" cm="1">
        <f t="array" aca="1" ref="GE159" ca="1">beneficio_muerte_individual_activo(GE$2,$F159,$D159, Hombres!$A$1:$DW$117, Mujeres!$A$1:$DW$117)</f>
        <v>18079.201358011342</v>
      </c>
      <c r="GF159" s="52" cm="1">
        <f t="array" aca="1" ref="GF159" ca="1">beneficio_muerte_individual_activo(GF$2,$F159,$D159, Hombres!$A$1:$DW$117, Mujeres!$A$1:$DW$117)</f>
        <v>10711.279333065562</v>
      </c>
      <c r="GG159" s="52" cm="1">
        <f t="array" aca="1" ref="GG159" ca="1">beneficio_muerte_individual_activo(GG$2,$F159,$D159, Hombres!$A$1:$DW$117, Mujeres!$A$1:$DW$117)</f>
        <v>5717.1229265876818</v>
      </c>
      <c r="GH159" s="52" cm="1">
        <f t="array" aca="1" ref="GH159" ca="1">beneficio_muerte_individual_activo(GH$2,$F159,$D159, Hombres!$A$1:$DW$117, Mujeres!$A$1:$DW$117)</f>
        <v>2693.2339033795552</v>
      </c>
      <c r="GI159" s="52" cm="1">
        <f t="array" aca="1" ref="GI159" ca="1">beneficio_muerte_individual_activo(GI$2,$F159,$D159, Hombres!$A$1:$DW$117, Mujeres!$A$1:$DW$117)</f>
        <v>1089.9325562409967</v>
      </c>
      <c r="GJ159" s="52" cm="1">
        <f t="array" aca="1" ref="GJ159" ca="1">beneficio_muerte_individual_activo(GJ$2,$F159,$D159, Hombres!$A$1:$DW$117, Mujeres!$A$1:$DW$117)</f>
        <v>365.01198311078525</v>
      </c>
      <c r="GK159" s="52" cm="1">
        <f t="array" aca="1" ref="GK159" ca="1">beneficio_muerte_individual_activo(GK$2,$F159,$D159, Hombres!$A$1:$DW$117, Mujeres!$A$1:$DW$117)</f>
        <v>95.708730815635036</v>
      </c>
      <c r="GL159" s="52" cm="1">
        <f t="array" aca="1" ref="GL159" ca="1">beneficio_muerte_individual_activo(GL$2,$F159,$D159, Hombres!$A$1:$DW$117, Mujeres!$A$1:$DW$117)</f>
        <v>17.925014309036847</v>
      </c>
      <c r="GM159" s="52" cm="1">
        <f t="array" aca="1" ref="GM159" ca="1">beneficio_muerte_individual_activo(GM$2,$F159,$D159, Hombres!$A$1:$DW$117, Mujeres!$A$1:$DW$117)</f>
        <v>2.0480714639188542</v>
      </c>
      <c r="GN159" s="52" cm="1">
        <f t="array" aca="1" ref="GN159" ca="1">beneficio_muerte_individual_activo(GN$2,$F159,$D159, Hombres!$A$1:$DW$117, Mujeres!$A$1:$DW$117)</f>
        <v>0</v>
      </c>
      <c r="GO159" s="52" cm="1">
        <f t="array" aca="1" ref="GO159" ca="1">beneficio_muerte_individual_activo(GO$2,$F159,$D159, Hombres!$A$1:$DW$117, Mujeres!$A$1:$DW$117)</f>
        <v>0</v>
      </c>
      <c r="GP159" s="52" cm="1">
        <f t="array" aca="1" ref="GP159" ca="1">beneficio_muerte_individual_activo(GP$2,$F159,$D159, Hombres!$A$1:$DW$117, Mujeres!$A$1:$DW$117)</f>
        <v>0</v>
      </c>
      <c r="GQ159" s="52" cm="1">
        <f t="array" aca="1" ref="GQ159" ca="1">beneficio_muerte_individual_activo(GQ$2,$F159,$D159, Hombres!$A$1:$DW$117, Mujeres!$A$1:$DW$117)</f>
        <v>0</v>
      </c>
      <c r="GR159" s="52" cm="1">
        <f t="array" aca="1" ref="GR159" ca="1">beneficio_muerte_individual_activo(GR$2,$F159,$D159, Hombres!$A$1:$DW$117, Mujeres!$A$1:$DW$117)</f>
        <v>0</v>
      </c>
      <c r="GS159" s="52" cm="1">
        <f t="array" aca="1" ref="GS159" ca="1">beneficio_muerte_individual_activo(GS$2,$F159,$D159, Hombres!$A$1:$DW$117, Mujeres!$A$1:$DW$117)</f>
        <v>0</v>
      </c>
      <c r="GT159" s="52" cm="1">
        <f t="array" aca="1" ref="GT159" ca="1">beneficio_muerte_individual_activo(GT$2,$F159,$D159, Hombres!$A$1:$DW$117, Mujeres!$A$1:$DW$117)</f>
        <v>0</v>
      </c>
      <c r="GU159" s="52" cm="1">
        <f t="array" aca="1" ref="GU159" ca="1">beneficio_muerte_individual_activo(GU$2,$F159,$D159, Hombres!$A$1:$DW$117, Mujeres!$A$1:$DW$117)</f>
        <v>0</v>
      </c>
      <c r="GV159" s="52" cm="1">
        <f t="array" aca="1" ref="GV159" ca="1">beneficio_muerte_individual_activo(GV$2,$F159,$D159, Hombres!$A$1:$DW$117, Mujeres!$A$1:$DW$117)</f>
        <v>0</v>
      </c>
    </row>
    <row r="160" spans="1:204" x14ac:dyDescent="0.35">
      <c r="A160" s="2">
        <f t="shared" si="2"/>
        <v>158</v>
      </c>
      <c r="B160" s="81">
        <v>539787</v>
      </c>
      <c r="C160" s="9">
        <v>44753</v>
      </c>
      <c r="D160" s="7" t="s">
        <v>5</v>
      </c>
      <c r="E160" s="9">
        <v>32903</v>
      </c>
      <c r="F160" s="12" cm="1">
        <f t="array" aca="1" ref="F160" ca="1">edadCalc(E160)</f>
        <v>35</v>
      </c>
      <c r="G160" s="45" cm="1">
        <f t="array" aca="1" ref="G160" ca="1">PorcentajePension(C160,E160, D160)</f>
        <v>0.85</v>
      </c>
      <c r="I160" s="78"/>
      <c r="J160" s="52" cm="1">
        <f t="array" aca="1" ref="J160" ca="1">AnualidadActivo(J$2, $E160, $C160, $B160, $D160, Hombres!$A$1:$DW$117, Mujeres!$A$1:$DW$117)</f>
        <v>0</v>
      </c>
      <c r="K160" s="52" cm="1">
        <f t="array" aca="1" ref="K160" ca="1">AnualidadActivo(K$2, $E160, $C160, $B160, $D160, Hombres!$A$1:$DW$117, Mujeres!$A$1:$DW$117)</f>
        <v>0</v>
      </c>
      <c r="L160" s="52" cm="1">
        <f t="array" aca="1" ref="L160" ca="1">AnualidadActivo(L$2, $E160, $C160, $B160, $D160, Hombres!$A$1:$DW$117, Mujeres!$A$1:$DW$117)</f>
        <v>0</v>
      </c>
      <c r="M160" s="52" cm="1">
        <f t="array" aca="1" ref="M160" ca="1">AnualidadActivo(M$2, $E160, $C160, $B160, $D160, Hombres!$A$1:$DW$117, Mujeres!$A$1:$DW$117)</f>
        <v>0</v>
      </c>
      <c r="N160" s="52" cm="1">
        <f t="array" aca="1" ref="N160" ca="1">AnualidadActivo(N$2, $E160, $C160, $B160, $D160, Hombres!$A$1:$DW$117, Mujeres!$A$1:$DW$117)</f>
        <v>0</v>
      </c>
      <c r="O160" s="52" cm="1">
        <f t="array" aca="1" ref="O160" ca="1">AnualidadActivo(O$2, $E160, $C160, $B160, $D160, Hombres!$A$1:$DW$117, Mujeres!$A$1:$DW$117)</f>
        <v>0</v>
      </c>
      <c r="P160" s="52" cm="1">
        <f t="array" aca="1" ref="P160" ca="1">AnualidadActivo(P$2, $E160, $C160, $B160, $D160, Hombres!$A$1:$DW$117, Mujeres!$A$1:$DW$117)</f>
        <v>0</v>
      </c>
      <c r="Q160" s="52" cm="1">
        <f t="array" aca="1" ref="Q160" ca="1">AnualidadActivo(Q$2, $E160, $C160, $B160, $D160, Hombres!$A$1:$DW$117, Mujeres!$A$1:$DW$117)</f>
        <v>0</v>
      </c>
      <c r="R160" s="52" cm="1">
        <f t="array" aca="1" ref="R160" ca="1">AnualidadActivo(R$2, $E160, $C160, $B160, $D160, Hombres!$A$1:$DW$117, Mujeres!$A$1:$DW$117)</f>
        <v>0</v>
      </c>
      <c r="S160" s="52" cm="1">
        <f t="array" aca="1" ref="S160" ca="1">AnualidadActivo(S$2, $E160, $C160, $B160, $D160, Hombres!$A$1:$DW$117, Mujeres!$A$1:$DW$117)</f>
        <v>0</v>
      </c>
      <c r="T160" s="52" cm="1">
        <f t="array" aca="1" ref="T160" ca="1">AnualidadActivo(T$2, $E160, $C160, $B160, $D160, Hombres!$A$1:$DW$117, Mujeres!$A$1:$DW$117)</f>
        <v>0</v>
      </c>
      <c r="U160" s="52" cm="1">
        <f t="array" aca="1" ref="U160" ca="1">AnualidadActivo(U$2, $E160, $C160, $B160, $D160, Hombres!$A$1:$DW$117, Mujeres!$A$1:$DW$117)</f>
        <v>0</v>
      </c>
      <c r="V160" s="52" cm="1">
        <f t="array" aca="1" ref="V160" ca="1">AnualidadActivo(V$2, $E160, $C160, $B160, $D160, Hombres!$A$1:$DW$117, Mujeres!$A$1:$DW$117)</f>
        <v>0</v>
      </c>
      <c r="W160" s="52" cm="1">
        <f t="array" aca="1" ref="W160" ca="1">AnualidadActivo(W$2, $E160, $C160, $B160, $D160, Hombres!$A$1:$DW$117, Mujeres!$A$1:$DW$117)</f>
        <v>0</v>
      </c>
      <c r="X160" s="52" cm="1">
        <f t="array" aca="1" ref="X160" ca="1">AnualidadActivo(X$2, $E160, $C160, $B160, $D160, Hombres!$A$1:$DW$117, Mujeres!$A$1:$DW$117)</f>
        <v>0</v>
      </c>
      <c r="Y160" s="52" cm="1">
        <f t="array" aca="1" ref="Y160" ca="1">AnualidadActivo(Y$2, $E160, $C160, $B160, $D160, Hombres!$A$1:$DW$117, Mujeres!$A$1:$DW$117)</f>
        <v>0</v>
      </c>
      <c r="Z160" s="52" cm="1">
        <f t="array" aca="1" ref="Z160" ca="1">AnualidadActivo(Z$2, $E160, $C160, $B160, $D160, Hombres!$A$1:$DW$117, Mujeres!$A$1:$DW$117)</f>
        <v>0</v>
      </c>
      <c r="AA160" s="52" cm="1">
        <f t="array" aca="1" ref="AA160" ca="1">AnualidadActivo(AA$2, $E160, $C160, $B160, $D160, Hombres!$A$1:$DW$117, Mujeres!$A$1:$DW$117)</f>
        <v>0</v>
      </c>
      <c r="AB160" s="52" cm="1">
        <f t="array" aca="1" ref="AB160" ca="1">AnualidadActivo(AB$2, $E160, $C160, $B160, $D160, Hombres!$A$1:$DW$117, Mujeres!$A$1:$DW$117)</f>
        <v>0</v>
      </c>
      <c r="AC160" s="52" cm="1">
        <f t="array" aca="1" ref="AC160" ca="1">AnualidadActivo(AC$2, $E160, $C160, $B160, $D160, Hombres!$A$1:$DW$117, Mujeres!$A$1:$DW$117)</f>
        <v>0</v>
      </c>
      <c r="AD160" s="52" cm="1">
        <f t="array" aca="1" ref="AD160" ca="1">AnualidadActivo(AD$2, $E160, $C160, $B160, $D160, Hombres!$A$1:$DW$117, Mujeres!$A$1:$DW$117)</f>
        <v>0</v>
      </c>
      <c r="AE160" s="52" cm="1">
        <f t="array" aca="1" ref="AE160" ca="1">AnualidadActivo(AE$2, $E160, $C160, $B160, $D160, Hombres!$A$1:$DW$117, Mujeres!$A$1:$DW$117)</f>
        <v>0</v>
      </c>
      <c r="AF160" s="52" cm="1">
        <f t="array" aca="1" ref="AF160" ca="1">AnualidadActivo(AF$2, $E160, $C160, $B160, $D160, Hombres!$A$1:$DW$117, Mujeres!$A$1:$DW$117)</f>
        <v>0</v>
      </c>
      <c r="AG160" s="52" cm="1">
        <f t="array" aca="1" ref="AG160" ca="1">AnualidadActivo(AG$2, $E160, $C160, $B160, $D160, Hombres!$A$1:$DW$117, Mujeres!$A$1:$DW$117)</f>
        <v>0</v>
      </c>
      <c r="AH160" s="52" cm="1">
        <f t="array" aca="1" ref="AH160" ca="1">AnualidadActivo(AH$2, $E160, $C160, $B160, $D160, Hombres!$A$1:$DW$117, Mujeres!$A$1:$DW$117)</f>
        <v>0</v>
      </c>
      <c r="AI160" s="52" cm="1">
        <f t="array" aca="1" ref="AI160" ca="1">AnualidadActivo(AI$2, $E160, $C160, $B160, $D160, Hombres!$A$1:$DW$117, Mujeres!$A$1:$DW$117)</f>
        <v>0</v>
      </c>
      <c r="AJ160" s="52" cm="1">
        <f t="array" aca="1" ref="AJ160" ca="1">AnualidadActivo(AJ$2, $E160, $C160, $B160, $D160, Hombres!$A$1:$DW$117, Mujeres!$A$1:$DW$117)</f>
        <v>0</v>
      </c>
      <c r="AK160" s="52" cm="1">
        <f t="array" aca="1" ref="AK160" ca="1">AnualidadActivo(AK$2, $E160, $C160, $B160, $D160, Hombres!$A$1:$DW$117, Mujeres!$A$1:$DW$117)</f>
        <v>0</v>
      </c>
      <c r="AL160" s="52" cm="1">
        <f t="array" aca="1" ref="AL160" ca="1">AnualidadActivo(AL$2, $E160, $C160, $B160, $D160, Hombres!$A$1:$DW$117, Mujeres!$A$1:$DW$117)</f>
        <v>0</v>
      </c>
      <c r="AM160" s="52" cm="1">
        <f t="array" aca="1" ref="AM160" ca="1">AnualidadActivo(AM$2, $E160, $C160, $B160, $D160, Hombres!$A$1:$DW$117, Mujeres!$A$1:$DW$117)</f>
        <v>0</v>
      </c>
      <c r="AN160" s="52" cm="1">
        <f t="array" aca="1" ref="AN160" ca="1">AnualidadActivo(AN$2, $E160, $C160, $B160, $D160, Hombres!$A$1:$DW$117, Mujeres!$A$1:$DW$117)</f>
        <v>23695227.550892469</v>
      </c>
      <c r="AO160" s="52" cm="1">
        <f t="array" aca="1" ref="AO160" ca="1">AnualidadActivo(AO$2, $E160, $C160, $B160, $D160, Hombres!$A$1:$DW$117, Mujeres!$A$1:$DW$117)</f>
        <v>24406084.377419244</v>
      </c>
      <c r="AP160" s="52" cm="1">
        <f t="array" aca="1" ref="AP160" ca="1">AnualidadActivo(AP$2, $E160, $C160, $B160, $D160, Hombres!$A$1:$DW$117, Mujeres!$A$1:$DW$117)</f>
        <v>25138266.908741821</v>
      </c>
      <c r="AQ160" s="52" cm="1">
        <f t="array" aca="1" ref="AQ160" ca="1">AnualidadActivo(AQ$2, $E160, $C160, $B160, $D160, Hombres!$A$1:$DW$117, Mujeres!$A$1:$DW$117)</f>
        <v>25892414.916004073</v>
      </c>
      <c r="AR160" s="52" cm="1">
        <f t="array" aca="1" ref="AR160" ca="1">AnualidadActivo(AR$2, $E160, $C160, $B160, $D160, Hombres!$A$1:$DW$117, Mujeres!$A$1:$DW$117)</f>
        <v>26669187.363484196</v>
      </c>
      <c r="AS160" s="52" cm="1">
        <f t="array" aca="1" ref="AS160" ca="1">AnualidadActivo(AS$2, $E160, $C160, $B160, $D160, Hombres!$A$1:$DW$117, Mujeres!$A$1:$DW$117)</f>
        <v>27502525.964663137</v>
      </c>
      <c r="AT160" s="52" cm="1">
        <f t="array" aca="1" ref="AT160" ca="1">AnualidadActivo(AT$2, $E160, $C160, $B160, $D160, Hombres!$A$1:$DW$117, Mujeres!$A$1:$DW$117)</f>
        <v>28088930.367872477</v>
      </c>
      <c r="AU160" s="52" cm="1">
        <f t="array" aca="1" ref="AU160" ca="1">AnualidadActivo(AU$2, $E160, $C160, $B160, $D160, Hombres!$A$1:$DW$117, Mujeres!$A$1:$DW$117)</f>
        <v>28669622.656493139</v>
      </c>
      <c r="AV160" s="52" cm="1">
        <f t="array" aca="1" ref="AV160" ca="1">AnualidadActivo(AV$2, $E160, $C160, $B160, $D160, Hombres!$A$1:$DW$117, Mujeres!$A$1:$DW$117)</f>
        <v>29244882.505494732</v>
      </c>
      <c r="AW160" s="52" cm="1">
        <f t="array" aca="1" ref="AW160" ca="1">AnualidadActivo(AW$2, $E160, $C160, $B160, $D160, Hombres!$A$1:$DW$117, Mujeres!$A$1:$DW$117)</f>
        <v>29815102.733972773</v>
      </c>
      <c r="AX160" s="52" cm="1">
        <f t="array" aca="1" ref="AX160" ca="1">AnualidadActivo(AX$2, $E160, $C160, $B160, $D160, Hombres!$A$1:$DW$117, Mujeres!$A$1:$DW$117)</f>
        <v>30377579.375709921</v>
      </c>
      <c r="AY160" s="52" cm="1">
        <f t="array" aca="1" ref="AY160" ca="1">AnualidadActivo(AY$2, $E160, $C160, $B160, $D160, Hombres!$A$1:$DW$117, Mujeres!$A$1:$DW$117)</f>
        <v>30925996.114179015</v>
      </c>
      <c r="AZ160" s="52" cm="1">
        <f t="array" aca="1" ref="AZ160" ca="1">AnualidadActivo(AZ$2, $E160, $C160, $B160, $D160, Hombres!$A$1:$DW$117, Mujeres!$A$1:$DW$117)</f>
        <v>31450124.948162746</v>
      </c>
      <c r="BA160" s="52" cm="1">
        <f t="array" aca="1" ref="BA160" ca="1">AnualidadActivo(BA$2, $E160, $C160, $B160, $D160, Hombres!$A$1:$DW$117, Mujeres!$A$1:$DW$117)</f>
        <v>31937626.824808359</v>
      </c>
      <c r="BB160" s="52" cm="1">
        <f t="array" aca="1" ref="BB160" ca="1">AnualidadActivo(BB$2, $E160, $C160, $B160, $D160, Hombres!$A$1:$DW$117, Mujeres!$A$1:$DW$117)</f>
        <v>32376015.848907929</v>
      </c>
      <c r="BC160" s="52" cm="1">
        <f t="array" aca="1" ref="BC160" ca="1">AnualidadActivo(BC$2, $E160, $C160, $B160, $D160, Hombres!$A$1:$DW$117, Mujeres!$A$1:$DW$117)</f>
        <v>32755055.011113524</v>
      </c>
      <c r="BD160" s="52" cm="1">
        <f t="array" aca="1" ref="BD160" ca="1">AnualidadActivo(BD$2, $E160, $C160, $B160, $D160, Hombres!$A$1:$DW$117, Mujeres!$A$1:$DW$117)</f>
        <v>33070577.249923483</v>
      </c>
      <c r="BE160" s="52" cm="1">
        <f t="array" aca="1" ref="BE160" ca="1">AnualidadActivo(BE$2, $E160, $C160, $B160, $D160, Hombres!$A$1:$DW$117, Mujeres!$A$1:$DW$117)</f>
        <v>33322222.6815673</v>
      </c>
      <c r="BF160" s="52" cm="1">
        <f t="array" aca="1" ref="BF160" ca="1">AnualidadActivo(BF$2, $E160, $C160, $B160, $D160, Hombres!$A$1:$DW$117, Mujeres!$A$1:$DW$117)</f>
        <v>33509610.367428213</v>
      </c>
      <c r="BG160" s="52" cm="1">
        <f t="array" aca="1" ref="BG160" ca="1">AnualidadActivo(BG$2, $E160, $C160, $B160, $D160, Hombres!$A$1:$DW$117, Mujeres!$A$1:$DW$117)</f>
        <v>33630312.888731174</v>
      </c>
      <c r="BH160" s="52" cm="1">
        <f t="array" aca="1" ref="BH160" ca="1">AnualidadActivo(BH$2, $E160, $C160, $B160, $D160, Hombres!$A$1:$DW$117, Mujeres!$A$1:$DW$117)</f>
        <v>33678517.301273987</v>
      </c>
      <c r="BI160" s="52" cm="1">
        <f t="array" aca="1" ref="BI160" ca="1">AnualidadActivo(BI$2, $E160, $C160, $B160, $D160, Hombres!$A$1:$DW$117, Mujeres!$A$1:$DW$117)</f>
        <v>33585950.515652224</v>
      </c>
      <c r="BJ160" s="52" cm="1">
        <f t="array" aca="1" ref="BJ160" ca="1">AnualidadActivo(BJ$2, $E160, $C160, $B160, $D160, Hombres!$A$1:$DW$117, Mujeres!$A$1:$DW$117)</f>
        <v>33390428.359771632</v>
      </c>
      <c r="BK160" s="52" cm="1">
        <f t="array" aca="1" ref="BK160" ca="1">AnualidadActivo(BK$2, $E160, $C160, $B160, $D160, Hombres!$A$1:$DW$117, Mujeres!$A$1:$DW$117)</f>
        <v>33083217.586660143</v>
      </c>
      <c r="BL160" s="52" cm="1">
        <f t="array" aca="1" ref="BL160" ca="1">AnualidadActivo(BL$2, $E160, $C160, $B160, $D160, Hombres!$A$1:$DW$117, Mujeres!$A$1:$DW$117)</f>
        <v>32654123.027412783</v>
      </c>
      <c r="BM160" s="52" cm="1">
        <f t="array" aca="1" ref="BM160" ca="1">AnualidadActivo(BM$2, $E160, $C160, $B160, $D160, Hombres!$A$1:$DW$117, Mujeres!$A$1:$DW$117)</f>
        <v>32093055.411940917</v>
      </c>
      <c r="BN160" s="52" cm="1">
        <f t="array" aca="1" ref="BN160" ca="1">AnualidadActivo(BN$2, $E160, $C160, $B160, $D160, Hombres!$A$1:$DW$117, Mujeres!$A$1:$DW$117)</f>
        <v>31392245.458590899</v>
      </c>
      <c r="BO160" s="52" cm="1">
        <f t="array" aca="1" ref="BO160" ca="1">AnualidadActivo(BO$2, $E160, $C160, $B160, $D160, Hombres!$A$1:$DW$117, Mujeres!$A$1:$DW$117)</f>
        <v>30544325.212631635</v>
      </c>
      <c r="BP160" s="52" cm="1">
        <f t="array" aca="1" ref="BP160" ca="1">AnualidadActivo(BP$2, $E160, $C160, $B160, $D160, Hombres!$A$1:$DW$117, Mujeres!$A$1:$DW$117)</f>
        <v>29542372.992930137</v>
      </c>
      <c r="BQ160" s="52" cm="1">
        <f t="array" aca="1" ref="BQ160" ca="1">AnualidadActivo(BQ$2, $E160, $C160, $B160, $D160, Hombres!$A$1:$DW$117, Mujeres!$A$1:$DW$117)</f>
        <v>28381675.817037996</v>
      </c>
      <c r="BR160" s="52" cm="1">
        <f t="array" aca="1" ref="BR160" ca="1">AnualidadActivo(BR$2, $E160, $C160, $B160, $D160, Hombres!$A$1:$DW$117, Mujeres!$A$1:$DW$117)</f>
        <v>27062478.779873338</v>
      </c>
      <c r="BS160" s="52" cm="1">
        <f t="array" aca="1" ref="BS160" ca="1">AnualidadActivo(BS$2, $E160, $C160, $B160, $D160, Hombres!$A$1:$DW$117, Mujeres!$A$1:$DW$117)</f>
        <v>25590654.776641805</v>
      </c>
      <c r="BT160" s="52" cm="1">
        <f t="array" aca="1" ref="BT160" ca="1">AnualidadActivo(BT$2, $E160, $C160, $B160, $D160, Hombres!$A$1:$DW$117, Mujeres!$A$1:$DW$117)</f>
        <v>23975833.048610266</v>
      </c>
      <c r="BU160" s="52" cm="1">
        <f t="array" aca="1" ref="BU160" ca="1">AnualidadActivo(BU$2, $E160, $C160, $B160, $D160, Hombres!$A$1:$DW$117, Mujeres!$A$1:$DW$117)</f>
        <v>22231207.96460842</v>
      </c>
      <c r="BV160" s="52" cm="1">
        <f t="array" aca="1" ref="BV160" ca="1">AnualidadActivo(BV$2, $E160, $C160, $B160, $D160, Hombres!$A$1:$DW$117, Mujeres!$A$1:$DW$117)</f>
        <v>20375258.732601784</v>
      </c>
      <c r="BW160" s="52" cm="1">
        <f t="array" aca="1" ref="BW160" ca="1">AnualidadActivo(BW$2, $E160, $C160, $B160, $D160, Hombres!$A$1:$DW$117, Mujeres!$A$1:$DW$117)</f>
        <v>18433729.220089048</v>
      </c>
      <c r="BX160" s="52" cm="1">
        <f t="array" aca="1" ref="BX160" ca="1">AnualidadActivo(BX$2, $E160, $C160, $B160, $D160, Hombres!$A$1:$DW$117, Mujeres!$A$1:$DW$117)</f>
        <v>16438636.899854865</v>
      </c>
      <c r="BY160" s="52" cm="1">
        <f t="array" aca="1" ref="BY160" ca="1">AnualidadActivo(BY$2, $E160, $C160, $B160, $D160, Hombres!$A$1:$DW$117, Mujeres!$A$1:$DW$117)</f>
        <v>14425593.891406514</v>
      </c>
      <c r="BZ160" s="52" cm="1">
        <f t="array" aca="1" ref="BZ160" ca="1">AnualidadActivo(BZ$2, $E160, $C160, $B160, $D160, Hombres!$A$1:$DW$117, Mujeres!$A$1:$DW$117)</f>
        <v>12432587.061512524</v>
      </c>
      <c r="CA160" s="52" cm="1">
        <f t="array" aca="1" ref="CA160" ca="1">AnualidadActivo(CA$2, $E160, $C160, $B160, $D160, Hombres!$A$1:$DW$117, Mujeres!$A$1:$DW$117)</f>
        <v>10499733.231562644</v>
      </c>
      <c r="CB160" s="52" cm="1">
        <f t="array" aca="1" ref="CB160" ca="1">AnualidadActivo(CB$2, $E160, $C160, $B160, $D160, Hombres!$A$1:$DW$117, Mujeres!$A$1:$DW$117)</f>
        <v>8668297.5126491208</v>
      </c>
      <c r="CC160" s="52" cm="1">
        <f t="array" aca="1" ref="CC160" ca="1">AnualidadActivo(CC$2, $E160, $C160, $B160, $D160, Hombres!$A$1:$DW$117, Mujeres!$A$1:$DW$117)</f>
        <v>6977057.2168320902</v>
      </c>
      <c r="CD160" s="52" cm="1">
        <f t="array" aca="1" ref="CD160" ca="1">AnualidadActivo(CD$2, $E160, $C160, $B160, $D160, Hombres!$A$1:$DW$117, Mujeres!$A$1:$DW$117)</f>
        <v>5458226.864092825</v>
      </c>
      <c r="CE160" s="52" cm="1">
        <f t="array" aca="1" ref="CE160" ca="1">AnualidadActivo(CE$2, $E160, $C160, $B160, $D160, Hombres!$A$1:$DW$117, Mujeres!$A$1:$DW$117)</f>
        <v>4135193.821809053</v>
      </c>
      <c r="CF160" s="52" cm="1">
        <f t="array" aca="1" ref="CF160" ca="1">AnualidadActivo(CF$2, $E160, $C160, $B160, $D160, Hombres!$A$1:$DW$117, Mujeres!$A$1:$DW$117)</f>
        <v>3021341.3221216234</v>
      </c>
      <c r="CG160" s="52" cm="1">
        <f t="array" aca="1" ref="CG160" ca="1">AnualidadActivo(CG$2, $E160, $C160, $B160, $D160, Hombres!$A$1:$DW$117, Mujeres!$A$1:$DW$117)</f>
        <v>2119138.0762948608</v>
      </c>
      <c r="CH160" s="52" cm="1">
        <f t="array" aca="1" ref="CH160" ca="1">AnualidadActivo(CH$2, $E160, $C160, $B160, $D160, Hombres!$A$1:$DW$117, Mujeres!$A$1:$DW$117)</f>
        <v>1419422.5577118653</v>
      </c>
      <c r="CI160" s="52" cm="1">
        <f t="array" aca="1" ref="CI160" ca="1">AnualidadActivo(CI$2, $E160, $C160, $B160, $D160, Hombres!$A$1:$DW$117, Mujeres!$A$1:$DW$117)</f>
        <v>902392.46745172527</v>
      </c>
      <c r="CJ160" s="52" cm="1">
        <f t="array" aca="1" ref="CJ160" ca="1">AnualidadActivo(CJ$2, $E160, $C160, $B160, $D160, Hombres!$A$1:$DW$117, Mujeres!$A$1:$DW$117)</f>
        <v>540557.34882507089</v>
      </c>
      <c r="CK160" s="52" cm="1">
        <f t="array" aca="1" ref="CK160" ca="1">AnualidadActivo(CK$2, $E160, $C160, $B160, $D160, Hombres!$A$1:$DW$117, Mujeres!$A$1:$DW$117)</f>
        <v>302491.1760396412</v>
      </c>
      <c r="CL160" s="52" cm="1">
        <f t="array" aca="1" ref="CL160" ca="1">AnualidadActivo(CL$2, $E160, $C160, $B160, $D160, Hombres!$A$1:$DW$117, Mujeres!$A$1:$DW$117)</f>
        <v>156545.26397564387</v>
      </c>
      <c r="CM160" s="52" cm="1">
        <f t="array" aca="1" ref="CM160" ca="1">AnualidadActivo(CM$2, $E160, $C160, $B160, $D160, Hombres!$A$1:$DW$117, Mujeres!$A$1:$DW$117)</f>
        <v>74028.044132228359</v>
      </c>
      <c r="CN160" s="52" cm="1">
        <f t="array" aca="1" ref="CN160" ca="1">AnualidadActivo(CN$2, $E160, $C160, $B160, $D160, Hombres!$A$1:$DW$117, Mujeres!$A$1:$DW$117)</f>
        <v>31512.192755556171</v>
      </c>
      <c r="CO160" s="52" cm="1">
        <f t="array" aca="1" ref="CO160" ca="1">AnualidadActivo(CO$2, $E160, $C160, $B160, $D160, Hombres!$A$1:$DW$117, Mujeres!$A$1:$DW$117)</f>
        <v>11846.213656267157</v>
      </c>
      <c r="CP160" s="52" cm="1">
        <f t="array" aca="1" ref="CP160" ca="1">AnualidadActivo(CP$2, $E160, $C160, $B160, $D160, Hombres!$A$1:$DW$117, Mujeres!$A$1:$DW$117)</f>
        <v>3835.5266146527579</v>
      </c>
      <c r="CQ160" s="52" cm="1">
        <f t="array" aca="1" ref="CQ160" ca="1">AnualidadActivo(CQ$2, $E160, $C160, $B160, $D160, Hombres!$A$1:$DW$117, Mujeres!$A$1:$DW$117)</f>
        <v>1033.7131959874655</v>
      </c>
      <c r="CR160" s="52" cm="1">
        <f t="array" aca="1" ref="CR160" ca="1">AnualidadActivo(CR$2, $E160, $C160, $B160, $D160, Hombres!$A$1:$DW$117, Mujeres!$A$1:$DW$117)</f>
        <v>0</v>
      </c>
      <c r="CS160" s="52" cm="1">
        <f t="array" aca="1" ref="CS160" ca="1">AnualidadActivo(CS$2, $E160, $C160, $B160, $D160, Hombres!$A$1:$DW$117, Mujeres!$A$1:$DW$117)</f>
        <v>0</v>
      </c>
      <c r="CT160" s="52" cm="1">
        <f t="array" aca="1" ref="CT160" ca="1">AnualidadActivo(CT$2, $E160, $C160, $B160, $D160, Hombres!$A$1:$DW$117, Mujeres!$A$1:$DW$117)</f>
        <v>0</v>
      </c>
      <c r="CU160" s="52" cm="1">
        <f t="array" aca="1" ref="CU160" ca="1">AnualidadActivo(CU$2, $E160, $C160, $B160, $D160, Hombres!$A$1:$DW$117, Mujeres!$A$1:$DW$117)</f>
        <v>0</v>
      </c>
      <c r="CV160" s="52" cm="1">
        <f t="array" aca="1" ref="CV160" ca="1">AnualidadActivo(CV$2, $E160, $C160, $B160, $D160, Hombres!$A$1:$DW$117, Mujeres!$A$1:$DW$117)</f>
        <v>0</v>
      </c>
      <c r="CW160" s="52" cm="1">
        <f t="array" aca="1" ref="CW160" ca="1">AnualidadActivo(CW$2, $E160, $C160, $B160, $D160, Hombres!$A$1:$DW$117, Mujeres!$A$1:$DW$117)</f>
        <v>0</v>
      </c>
      <c r="CX160" s="52" cm="1">
        <f t="array" aca="1" ref="CX160" ca="1">AnualidadActivo(CX$2, $E160, $C160, $B160, $D160, Hombres!$A$1:$DW$117, Mujeres!$A$1:$DW$117)</f>
        <v>0</v>
      </c>
      <c r="CY160" s="52" cm="1">
        <f t="array" aca="1" ref="CY160" ca="1">AnualidadActivo(CY$2, $E160, $C160, $B160, $D160, Hombres!$A$1:$DW$117, Mujeres!$A$1:$DW$117)</f>
        <v>0</v>
      </c>
      <c r="CZ160" s="52" cm="1">
        <f t="array" aca="1" ref="CZ160" ca="1">AnualidadActivo(CZ$2, $E160, $C160, $B160, $D160, Hombres!$A$1:$DW$117, Mujeres!$A$1:$DW$117)</f>
        <v>0</v>
      </c>
      <c r="DA160" s="52" cm="1">
        <f t="array" aca="1" ref="DA160" ca="1">AnualidadActivo(DA$2, $E160, $C160, $B160, $D160, Hombres!$A$1:$DW$117, Mujeres!$A$1:$DW$117)</f>
        <v>0</v>
      </c>
      <c r="DD160" s="25"/>
      <c r="DE160" s="52" cm="1">
        <f t="array" aca="1" ref="DE160" ca="1">beneficio_muerte_individual_activo(DE$2,$F160,$D160, Hombres!$A$1:$DW$117, Mujeres!$A$1:$DW$117)</f>
        <v>0</v>
      </c>
      <c r="DF160" s="52" cm="1">
        <f t="array" aca="1" ref="DF160" ca="1">beneficio_muerte_individual_activo(DF$2,$F160,$D160, Hombres!$A$1:$DW$117, Mujeres!$A$1:$DW$117)</f>
        <v>6765.5000000000009</v>
      </c>
      <c r="DG160" s="52" cm="1">
        <f t="array" aca="1" ref="DG160" ca="1">beneficio_muerte_individual_activo(DG$2,$F160,$D160, Hombres!$A$1:$DW$117, Mujeres!$A$1:$DW$117)</f>
        <v>6861.0805445000005</v>
      </c>
      <c r="DH160" s="52" cm="1">
        <f t="array" aca="1" ref="DH160" ca="1">beneficio_muerte_individual_activo(DH$2,$F160,$D160, Hombres!$A$1:$DW$117, Mujeres!$A$1:$DW$117)</f>
        <v>7048.9832242515922</v>
      </c>
      <c r="DI160" s="52" cm="1">
        <f t="array" aca="1" ref="DI160" ca="1">beneficio_muerte_individual_activo(DI$2,$F160,$D160, Hombres!$A$1:$DW$117, Mujeres!$A$1:$DW$117)</f>
        <v>7317.7212514697821</v>
      </c>
      <c r="DJ160" s="52" cm="1">
        <f t="array" aca="1" ref="DJ160" ca="1">beneficio_muerte_individual_activo(DJ$2,$F160,$D160, Hombres!$A$1:$DW$117, Mujeres!$A$1:$DW$117)</f>
        <v>7646.8894422341264</v>
      </c>
      <c r="DK160" s="52" cm="1">
        <f t="array" aca="1" ref="DK160" ca="1">beneficio_muerte_individual_activo(DK$2,$F160,$D160, Hombres!$A$1:$DW$117, Mujeres!$A$1:$DW$117)</f>
        <v>8049.4508120600358</v>
      </c>
      <c r="DL160" s="52" cm="1">
        <f t="array" aca="1" ref="DL160" ca="1">beneficio_muerte_individual_activo(DL$2,$F160,$D160, Hombres!$A$1:$DW$117, Mujeres!$A$1:$DW$117)</f>
        <v>8534.7651643316913</v>
      </c>
      <c r="DM160" s="52" cm="1">
        <f t="array" aca="1" ref="DM160" ca="1">beneficio_muerte_individual_activo(DM$2,$F160,$D160, Hombres!$A$1:$DW$117, Mujeres!$A$1:$DW$117)</f>
        <v>9040.8110527997233</v>
      </c>
      <c r="DN160" s="52" cm="1">
        <f t="array" aca="1" ref="DN160" ca="1">beneficio_muerte_individual_activo(DN$2,$F160,$D160, Hombres!$A$1:$DW$117, Mujeres!$A$1:$DW$117)</f>
        <v>9465.5554161050477</v>
      </c>
      <c r="DO160" s="52" cm="1">
        <f t="array" aca="1" ref="DO160" ca="1">beneficio_muerte_individual_activo(DO$2,$F160,$D160, Hombres!$A$1:$DW$117, Mujeres!$A$1:$DW$117)</f>
        <v>9777.899573741337</v>
      </c>
      <c r="DP160" s="52" cm="1">
        <f t="array" aca="1" ref="DP160" ca="1">beneficio_muerte_individual_activo(DP$2,$F160,$D160, Hombres!$A$1:$DW$117, Mujeres!$A$1:$DW$117)</f>
        <v>10055.3367430986</v>
      </c>
      <c r="DQ160" s="52" cm="1">
        <f t="array" aca="1" ref="DQ160" ca="1">beneficio_muerte_individual_activo(DQ$2,$F160,$D160, Hombres!$A$1:$DW$117, Mujeres!$A$1:$DW$117)</f>
        <v>10511.599175299276</v>
      </c>
      <c r="DR160" s="52" cm="1">
        <f t="array" aca="1" ref="DR160" ca="1">beneficio_muerte_individual_activo(DR$2,$F160,$D160, Hombres!$A$1:$DW$117, Mujeres!$A$1:$DW$117)</f>
        <v>11155.869017603933</v>
      </c>
      <c r="DS160" s="52" cm="1">
        <f t="array" aca="1" ref="DS160" ca="1">beneficio_muerte_individual_activo(DS$2,$F160,$D160, Hombres!$A$1:$DW$117, Mujeres!$A$1:$DW$117)</f>
        <v>11930.065307443014</v>
      </c>
      <c r="DT160" s="52" cm="1">
        <f t="array" aca="1" ref="DT160" ca="1">beneficio_muerte_individual_activo(DT$2,$F160,$D160, Hombres!$A$1:$DW$117, Mujeres!$A$1:$DW$117)</f>
        <v>12761.401593857569</v>
      </c>
      <c r="DU160" s="52" cm="1">
        <f t="array" aca="1" ref="DU160" ca="1">beneficio_muerte_individual_activo(DU$2,$F160,$D160, Hombres!$A$1:$DW$117, Mujeres!$A$1:$DW$117)</f>
        <v>13629.846788866071</v>
      </c>
      <c r="DV160" s="52" cm="1">
        <f t="array" aca="1" ref="DV160" ca="1">beneficio_muerte_individual_activo(DV$2,$F160,$D160, Hombres!$A$1:$DW$117, Mujeres!$A$1:$DW$117)</f>
        <v>14540.299940902307</v>
      </c>
      <c r="DW160" s="52" cm="1">
        <f t="array" aca="1" ref="DW160" ca="1">beneficio_muerte_individual_activo(DW$2,$F160,$D160, Hombres!$A$1:$DW$117, Mujeres!$A$1:$DW$117)</f>
        <v>15426.485270201867</v>
      </c>
      <c r="DX160" s="52" cm="1">
        <f t="array" aca="1" ref="DX160" ca="1">beneficio_muerte_individual_activo(DX$2,$F160,$D160, Hombres!$A$1:$DW$117, Mujeres!$A$1:$DW$117)</f>
        <v>16215.376503837508</v>
      </c>
      <c r="DY160" s="52" cm="1">
        <f t="array" aca="1" ref="DY160" ca="1">beneficio_muerte_individual_activo(DY$2,$F160,$D160, Hombres!$A$1:$DW$117, Mujeres!$A$1:$DW$117)</f>
        <v>17041.593564794883</v>
      </c>
      <c r="DZ160" s="52" cm="1">
        <f t="array" aca="1" ref="DZ160" ca="1">beneficio_muerte_individual_activo(DZ$2,$F160,$D160, Hombres!$A$1:$DW$117, Mujeres!$A$1:$DW$117)</f>
        <v>18001.141094576386</v>
      </c>
      <c r="EA160" s="52" cm="1">
        <f t="array" aca="1" ref="EA160" ca="1">beneficio_muerte_individual_activo(EA$2,$F160,$D160, Hombres!$A$1:$DW$117, Mujeres!$A$1:$DW$117)</f>
        <v>19306.824954462714</v>
      </c>
      <c r="EB160" s="52" cm="1">
        <f t="array" aca="1" ref="EB160" ca="1">beneficio_muerte_individual_activo(EB$2,$F160,$D160, Hombres!$A$1:$DW$117, Mujeres!$A$1:$DW$117)</f>
        <v>21028.657076836491</v>
      </c>
      <c r="EC160" s="52" cm="1">
        <f t="array" aca="1" ref="EC160" ca="1">beneficio_muerte_individual_activo(EC$2,$F160,$D160, Hombres!$A$1:$DW$117, Mujeres!$A$1:$DW$117)</f>
        <v>23099.674126326634</v>
      </c>
      <c r="ED160" s="52" cm="1">
        <f t="array" aca="1" ref="ED160" ca="1">beneficio_muerte_individual_activo(ED$2,$F160,$D160, Hombres!$A$1:$DW$117, Mujeres!$A$1:$DW$117)</f>
        <v>25220.383987845944</v>
      </c>
      <c r="EE160" s="52" cm="1">
        <f t="array" aca="1" ref="EE160" ca="1">beneficio_muerte_individual_activo(EE$2,$F160,$D160, Hombres!$A$1:$DW$117, Mujeres!$A$1:$DW$117)</f>
        <v>27238.447953458446</v>
      </c>
      <c r="EF160" s="52" cm="1">
        <f t="array" aca="1" ref="EF160" ca="1">beneficio_muerte_individual_activo(EF$2,$F160,$D160, Hombres!$A$1:$DW$117, Mujeres!$A$1:$DW$117)</f>
        <v>29227.554343516214</v>
      </c>
      <c r="EG160" s="52" cm="1">
        <f t="array" aca="1" ref="EG160" ca="1">beneficio_muerte_individual_activo(EG$2,$F160,$D160, Hombres!$A$1:$DW$117, Mujeres!$A$1:$DW$117)</f>
        <v>31196.177962034122</v>
      </c>
      <c r="EH160" s="52" cm="1">
        <f t="array" aca="1" ref="EH160" ca="1">beneficio_muerte_individual_activo(EH$2,$F160,$D160, Hombres!$A$1:$DW$117, Mujeres!$A$1:$DW$117)</f>
        <v>33144.555657436627</v>
      </c>
      <c r="EI160" s="52" cm="1">
        <f t="array" aca="1" ref="EI160" ca="1">beneficio_muerte_individual_activo(EI$2,$F160,$D160, Hombres!$A$1:$DW$117, Mujeres!$A$1:$DW$117)</f>
        <v>35242.36145466617</v>
      </c>
      <c r="EJ160" s="52" cm="1">
        <f t="array" aca="1" ref="EJ160" ca="1">beneficio_muerte_individual_activo(EJ$2,$F160,$D160, Hombres!$A$1:$DW$117, Mujeres!$A$1:$DW$117)</f>
        <v>22551.361742759011</v>
      </c>
      <c r="EK160" s="52" cm="1">
        <f t="array" aca="1" ref="EK160" ca="1">beneficio_muerte_individual_activo(EK$2,$F160,$D160, Hombres!$A$1:$DW$117, Mujeres!$A$1:$DW$117)</f>
        <v>24050.924098991338</v>
      </c>
      <c r="EL160" s="52" cm="1">
        <f t="array" aca="1" ref="EL160" ca="1">beneficio_muerte_individual_activo(EL$2,$F160,$D160, Hombres!$A$1:$DW$117, Mujeres!$A$1:$DW$117)</f>
        <v>25408.328859743695</v>
      </c>
      <c r="EM160" s="52" cm="1">
        <f t="array" aca="1" ref="EM160" ca="1">beneficio_muerte_individual_activo(EM$2,$F160,$D160, Hombres!$A$1:$DW$117, Mujeres!$A$1:$DW$117)</f>
        <v>26587.926323396307</v>
      </c>
      <c r="EN160" s="52" cm="1">
        <f t="array" aca="1" ref="EN160" ca="1">beneficio_muerte_individual_activo(EN$2,$F160,$D160, Hombres!$A$1:$DW$117, Mujeres!$A$1:$DW$117)</f>
        <v>27869.277449534238</v>
      </c>
      <c r="EO160" s="52" cm="1">
        <f t="array" aca="1" ref="EO160" ca="1">beneficio_muerte_individual_activo(EO$2,$F160,$D160, Hombres!$A$1:$DW$117, Mujeres!$A$1:$DW$117)</f>
        <v>29568.287898705468</v>
      </c>
      <c r="EP160" s="52" cm="1">
        <f t="array" aca="1" ref="EP160" ca="1">beneficio_muerte_individual_activo(EP$2,$F160,$D160, Hombres!$A$1:$DW$117, Mujeres!$A$1:$DW$117)</f>
        <v>31958.787590734544</v>
      </c>
      <c r="EQ160" s="52" cm="1">
        <f t="array" aca="1" ref="EQ160" ca="1">beneficio_muerte_individual_activo(EQ$2,$F160,$D160, Hombres!$A$1:$DW$117, Mujeres!$A$1:$DW$117)</f>
        <v>35093.921308243691</v>
      </c>
      <c r="ER160" s="52" cm="1">
        <f t="array" aca="1" ref="ER160" ca="1">beneficio_muerte_individual_activo(ER$2,$F160,$D160, Hombres!$A$1:$DW$117, Mujeres!$A$1:$DW$117)</f>
        <v>38840.130213628741</v>
      </c>
      <c r="ES160" s="52" cm="1">
        <f t="array" aca="1" ref="ES160" ca="1">beneficio_muerte_individual_activo(ES$2,$F160,$D160, Hombres!$A$1:$DW$117, Mujeres!$A$1:$DW$117)</f>
        <v>42949.478770273592</v>
      </c>
      <c r="ET160" s="52" cm="1">
        <f t="array" aca="1" ref="ET160" ca="1">beneficio_muerte_individual_activo(ET$2,$F160,$D160, Hombres!$A$1:$DW$117, Mujeres!$A$1:$DW$117)</f>
        <v>46978.852133729379</v>
      </c>
      <c r="EU160" s="52" cm="1">
        <f t="array" aca="1" ref="EU160" ca="1">beneficio_muerte_individual_activo(EU$2,$F160,$D160, Hombres!$A$1:$DW$117, Mujeres!$A$1:$DW$117)</f>
        <v>50670.516739355808</v>
      </c>
      <c r="EV160" s="52" cm="1">
        <f t="array" aca="1" ref="EV160" ca="1">beneficio_muerte_individual_activo(EV$2,$F160,$D160, Hombres!$A$1:$DW$117, Mujeres!$A$1:$DW$117)</f>
        <v>54010.414629972372</v>
      </c>
      <c r="EW160" s="52" cm="1">
        <f t="array" aca="1" ref="EW160" ca="1">beneficio_muerte_individual_activo(EW$2,$F160,$D160, Hombres!$A$1:$DW$117, Mujeres!$A$1:$DW$117)</f>
        <v>57090.953649703137</v>
      </c>
      <c r="EX160" s="52" cm="1">
        <f t="array" aca="1" ref="EX160" ca="1">beneficio_muerte_individual_activo(EX$2,$F160,$D160, Hombres!$A$1:$DW$117, Mujeres!$A$1:$DW$117)</f>
        <v>60148.309962912579</v>
      </c>
      <c r="EY160" s="52" cm="1">
        <f t="array" aca="1" ref="EY160" ca="1">beneficio_muerte_individual_activo(EY$2,$F160,$D160, Hombres!$A$1:$DW$117, Mujeres!$A$1:$DW$117)</f>
        <v>67071.039563603859</v>
      </c>
      <c r="EZ160" s="52" cm="1">
        <f t="array" aca="1" ref="EZ160" ca="1">beneficio_muerte_individual_activo(EZ$2,$F160,$D160, Hombres!$A$1:$DW$117, Mujeres!$A$1:$DW$117)</f>
        <v>71084.760210501001</v>
      </c>
      <c r="FA160" s="52" cm="1">
        <f t="array" aca="1" ref="FA160" ca="1">beneficio_muerte_individual_activo(FA$2,$F160,$D160, Hombres!$A$1:$DW$117, Mujeres!$A$1:$DW$117)</f>
        <v>75151.119344509498</v>
      </c>
      <c r="FB160" s="52" cm="1">
        <f t="array" aca="1" ref="FB160" ca="1">beneficio_muerte_individual_activo(FB$2,$F160,$D160, Hombres!$A$1:$DW$117, Mujeres!$A$1:$DW$117)</f>
        <v>79246.814595755437</v>
      </c>
      <c r="FC160" s="52" cm="1">
        <f t="array" aca="1" ref="FC160" ca="1">beneficio_muerte_individual_activo(FC$2,$F160,$D160, Hombres!$A$1:$DW$117, Mujeres!$A$1:$DW$117)</f>
        <v>83342.784055897268</v>
      </c>
      <c r="FD160" s="52" cm="1">
        <f t="array" aca="1" ref="FD160" ca="1">beneficio_muerte_individual_activo(FD$2,$F160,$D160, Hombres!$A$1:$DW$117, Mujeres!$A$1:$DW$117)</f>
        <v>87371.362749242195</v>
      </c>
      <c r="FE160" s="52" cm="1">
        <f t="array" aca="1" ref="FE160" ca="1">beneficio_muerte_individual_activo(FE$2,$F160,$D160, Hombres!$A$1:$DW$117, Mujeres!$A$1:$DW$117)</f>
        <v>91321.808607414685</v>
      </c>
      <c r="FF160" s="52" cm="1">
        <f t="array" aca="1" ref="FF160" ca="1">beneficio_muerte_individual_activo(FF$2,$F160,$D160, Hombres!$A$1:$DW$117, Mujeres!$A$1:$DW$117)</f>
        <v>95105.744929548397</v>
      </c>
      <c r="FG160" s="52" cm="1">
        <f t="array" aca="1" ref="FG160" ca="1">beneficio_muerte_individual_activo(FG$2,$F160,$D160, Hombres!$A$1:$DW$117, Mujeres!$A$1:$DW$117)</f>
        <v>98529.413784057295</v>
      </c>
      <c r="FH160" s="52" cm="1">
        <f t="array" aca="1" ref="FH160" ca="1">beneficio_muerte_individual_activo(FH$2,$F160,$D160, Hombres!$A$1:$DW$117, Mujeres!$A$1:$DW$117)</f>
        <v>101399.57209146763</v>
      </c>
      <c r="FI160" s="52" cm="1">
        <f t="array" aca="1" ref="FI160" ca="1">beneficio_muerte_individual_activo(FI$2,$F160,$D160, Hombres!$A$1:$DW$117, Mujeres!$A$1:$DW$117)</f>
        <v>103584.70394925469</v>
      </c>
      <c r="FJ160" s="52" cm="1">
        <f t="array" aca="1" ref="FJ160" ca="1">beneficio_muerte_individual_activo(FJ$2,$F160,$D160, Hombres!$A$1:$DW$117, Mujeres!$A$1:$DW$117)</f>
        <v>104995.56722194214</v>
      </c>
      <c r="FK160" s="52" cm="1">
        <f t="array" aca="1" ref="FK160" ca="1">beneficio_muerte_individual_activo(FK$2,$F160,$D160, Hombres!$A$1:$DW$117, Mujeres!$A$1:$DW$117)</f>
        <v>105499.76107989876</v>
      </c>
      <c r="FL160" s="52" cm="1">
        <f t="array" aca="1" ref="FL160" ca="1">beneficio_muerte_individual_activo(FL$2,$F160,$D160, Hombres!$A$1:$DW$117, Mujeres!$A$1:$DW$117)</f>
        <v>104892.61773029969</v>
      </c>
      <c r="FM160" s="52" cm="1">
        <f t="array" aca="1" ref="FM160" ca="1">beneficio_muerte_individual_activo(FM$2,$F160,$D160, Hombres!$A$1:$DW$117, Mujeres!$A$1:$DW$117)</f>
        <v>103020.18943237522</v>
      </c>
      <c r="FN160" s="52" cm="1">
        <f t="array" aca="1" ref="FN160" ca="1">beneficio_muerte_individual_activo(FN$2,$F160,$D160, Hombres!$A$1:$DW$117, Mujeres!$A$1:$DW$117)</f>
        <v>99850.678857323088</v>
      </c>
      <c r="FO160" s="52" cm="1">
        <f t="array" aca="1" ref="FO160" ca="1">beneficio_muerte_individual_activo(FO$2,$F160,$D160, Hombres!$A$1:$DW$117, Mujeres!$A$1:$DW$117)</f>
        <v>95407.819926211829</v>
      </c>
      <c r="FP160" s="52" cm="1">
        <f t="array" aca="1" ref="FP160" ca="1">beneficio_muerte_individual_activo(FP$2,$F160,$D160, Hombres!$A$1:$DW$117, Mujeres!$A$1:$DW$117)</f>
        <v>89714.027076186059</v>
      </c>
      <c r="FQ160" s="52" cm="1">
        <f t="array" aca="1" ref="FQ160" ca="1">beneficio_muerte_individual_activo(FQ$2,$F160,$D160, Hombres!$A$1:$DW$117, Mujeres!$A$1:$DW$117)</f>
        <v>82804.886919484401</v>
      </c>
      <c r="FR160" s="52" cm="1">
        <f t="array" aca="1" ref="FR160" ca="1">beneficio_muerte_individual_activo(FR$2,$F160,$D160, Hombres!$A$1:$DW$117, Mujeres!$A$1:$DW$117)</f>
        <v>74825.786277382053</v>
      </c>
      <c r="FS160" s="52" cm="1">
        <f t="array" aca="1" ref="FS160" ca="1">beneficio_muerte_individual_activo(FS$2,$F160,$D160, Hombres!$A$1:$DW$117, Mujeres!$A$1:$DW$117)</f>
        <v>66053.918050016684</v>
      </c>
      <c r="FT160" s="52" cm="1">
        <f t="array" aca="1" ref="FT160" ca="1">beneficio_muerte_individual_activo(FT$2,$F160,$D160, Hombres!$A$1:$DW$117, Mujeres!$A$1:$DW$117)</f>
        <v>56826.987952719697</v>
      </c>
      <c r="FU160" s="52" cm="1">
        <f t="array" aca="1" ref="FU160" ca="1">beneficio_muerte_individual_activo(FU$2,$F160,$D160, Hombres!$A$1:$DW$117, Mujeres!$A$1:$DW$117)</f>
        <v>47492.344271608818</v>
      </c>
      <c r="FV160" s="52" cm="1">
        <f t="array" aca="1" ref="FV160" ca="1">beneficio_muerte_individual_activo(FV$2,$F160,$D160, Hombres!$A$1:$DW$117, Mujeres!$A$1:$DW$117)</f>
        <v>38397.421017171342</v>
      </c>
      <c r="FW160" s="52" cm="1">
        <f t="array" aca="1" ref="FW160" ca="1">beneficio_muerte_individual_activo(FW$2,$F160,$D160, Hombres!$A$1:$DW$117, Mujeres!$A$1:$DW$117)</f>
        <v>29898.595938753264</v>
      </c>
      <c r="FX160" s="52" cm="1">
        <f t="array" aca="1" ref="FX160" ca="1">beneficio_muerte_individual_activo(FX$2,$F160,$D160, Hombres!$A$1:$DW$117, Mujeres!$A$1:$DW$117)</f>
        <v>22320.906268515973</v>
      </c>
      <c r="FY160" s="52" cm="1">
        <f t="array" aca="1" ref="FY160" ca="1">beneficio_muerte_individual_activo(FY$2,$F160,$D160, Hombres!$A$1:$DW$117, Mujeres!$A$1:$DW$117)</f>
        <v>15895.234114839801</v>
      </c>
      <c r="FZ160" s="52" cm="1">
        <f t="array" aca="1" ref="FZ160" ca="1">beneficio_muerte_individual_activo(FZ$2,$F160,$D160, Hombres!$A$1:$DW$117, Mujeres!$A$1:$DW$117)</f>
        <v>10729.513315209755</v>
      </c>
      <c r="GA160" s="52" cm="1">
        <f t="array" aca="1" ref="GA160" ca="1">beneficio_muerte_individual_activo(GA$2,$F160,$D160, Hombres!$A$1:$DW$117, Mujeres!$A$1:$DW$117)</f>
        <v>6812.3650219188921</v>
      </c>
      <c r="GB160" s="52" cm="1">
        <f t="array" aca="1" ref="GB160" ca="1">beneficio_muerte_individual_activo(GB$2,$F160,$D160, Hombres!$A$1:$DW$117, Mujeres!$A$1:$DW$117)</f>
        <v>4032.4251047669463</v>
      </c>
      <c r="GC160" s="52" cm="1">
        <f t="array" aca="1" ref="GC160" ca="1">beneficio_muerte_individual_activo(GC$2,$F160,$D160, Hombres!$A$1:$DW$117, Mujeres!$A$1:$DW$117)</f>
        <v>2202.9950791767724</v>
      </c>
      <c r="GD160" s="52" cm="1">
        <f t="array" aca="1" ref="GD160" ca="1">beneficio_muerte_individual_activo(GD$2,$F160,$D160, Hombres!$A$1:$DW$117, Mujeres!$A$1:$DW$117)</f>
        <v>1097.4887961602808</v>
      </c>
      <c r="GE160" s="52" cm="1">
        <f t="array" aca="1" ref="GE160" ca="1">beneficio_muerte_individual_activo(GE$2,$F160,$D160, Hombres!$A$1:$DW$117, Mujeres!$A$1:$DW$117)</f>
        <v>491.06408320125934</v>
      </c>
      <c r="GF160" s="52" cm="1">
        <f t="array" aca="1" ref="GF160" ca="1">beneficio_muerte_individual_activo(GF$2,$F160,$D160, Hombres!$A$1:$DW$117, Mujeres!$A$1:$DW$117)</f>
        <v>193.54829599463986</v>
      </c>
      <c r="GG160" s="52" cm="1">
        <f t="array" aca="1" ref="GG160" ca="1">beneficio_muerte_individual_activo(GG$2,$F160,$D160, Hombres!$A$1:$DW$117, Mujeres!$A$1:$DW$117)</f>
        <v>65.524230058286307</v>
      </c>
      <c r="GH160" s="52" cm="1">
        <f t="array" aca="1" ref="GH160" ca="1">beneficio_muerte_individual_activo(GH$2,$F160,$D160, Hombres!$A$1:$DW$117, Mujeres!$A$1:$DW$117)</f>
        <v>23.240303062160216</v>
      </c>
      <c r="GI160" s="52" cm="1">
        <f t="array" aca="1" ref="GI160" ca="1">beneficio_muerte_individual_activo(GI$2,$F160,$D160, Hombres!$A$1:$DW$117, Mujeres!$A$1:$DW$117)</f>
        <v>0</v>
      </c>
      <c r="GJ160" s="52" cm="1">
        <f t="array" aca="1" ref="GJ160" ca="1">beneficio_muerte_individual_activo(GJ$2,$F160,$D160, Hombres!$A$1:$DW$117, Mujeres!$A$1:$DW$117)</f>
        <v>0</v>
      </c>
      <c r="GK160" s="52" cm="1">
        <f t="array" aca="1" ref="GK160" ca="1">beneficio_muerte_individual_activo(GK$2,$F160,$D160, Hombres!$A$1:$DW$117, Mujeres!$A$1:$DW$117)</f>
        <v>0</v>
      </c>
      <c r="GL160" s="52" cm="1">
        <f t="array" aca="1" ref="GL160" ca="1">beneficio_muerte_individual_activo(GL$2,$F160,$D160, Hombres!$A$1:$DW$117, Mujeres!$A$1:$DW$117)</f>
        <v>0</v>
      </c>
      <c r="GM160" s="52" cm="1">
        <f t="array" aca="1" ref="GM160" ca="1">beneficio_muerte_individual_activo(GM$2,$F160,$D160, Hombres!$A$1:$DW$117, Mujeres!$A$1:$DW$117)</f>
        <v>0</v>
      </c>
      <c r="GN160" s="52" cm="1">
        <f t="array" aca="1" ref="GN160" ca="1">beneficio_muerte_individual_activo(GN$2,$F160,$D160, Hombres!$A$1:$DW$117, Mujeres!$A$1:$DW$117)</f>
        <v>0</v>
      </c>
      <c r="GO160" s="52" cm="1">
        <f t="array" aca="1" ref="GO160" ca="1">beneficio_muerte_individual_activo(GO$2,$F160,$D160, Hombres!$A$1:$DW$117, Mujeres!$A$1:$DW$117)</f>
        <v>0</v>
      </c>
      <c r="GP160" s="52" cm="1">
        <f t="array" aca="1" ref="GP160" ca="1">beneficio_muerte_individual_activo(GP$2,$F160,$D160, Hombres!$A$1:$DW$117, Mujeres!$A$1:$DW$117)</f>
        <v>0</v>
      </c>
      <c r="GQ160" s="52" cm="1">
        <f t="array" aca="1" ref="GQ160" ca="1">beneficio_muerte_individual_activo(GQ$2,$F160,$D160, Hombres!$A$1:$DW$117, Mujeres!$A$1:$DW$117)</f>
        <v>0</v>
      </c>
      <c r="GR160" s="52" cm="1">
        <f t="array" aca="1" ref="GR160" ca="1">beneficio_muerte_individual_activo(GR$2,$F160,$D160, Hombres!$A$1:$DW$117, Mujeres!$A$1:$DW$117)</f>
        <v>0</v>
      </c>
      <c r="GS160" s="52" cm="1">
        <f t="array" aca="1" ref="GS160" ca="1">beneficio_muerte_individual_activo(GS$2,$F160,$D160, Hombres!$A$1:$DW$117, Mujeres!$A$1:$DW$117)</f>
        <v>0</v>
      </c>
      <c r="GT160" s="52" cm="1">
        <f t="array" aca="1" ref="GT160" ca="1">beneficio_muerte_individual_activo(GT$2,$F160,$D160, Hombres!$A$1:$DW$117, Mujeres!$A$1:$DW$117)</f>
        <v>0</v>
      </c>
      <c r="GU160" s="52" cm="1">
        <f t="array" aca="1" ref="GU160" ca="1">beneficio_muerte_individual_activo(GU$2,$F160,$D160, Hombres!$A$1:$DW$117, Mujeres!$A$1:$DW$117)</f>
        <v>0</v>
      </c>
      <c r="GV160" s="52" cm="1">
        <f t="array" aca="1" ref="GV160" ca="1">beneficio_muerte_individual_activo(GV$2,$F160,$D160, Hombres!$A$1:$DW$117, Mujeres!$A$1:$DW$117)</f>
        <v>0</v>
      </c>
    </row>
    <row r="161" spans="1:204" x14ac:dyDescent="0.35">
      <c r="A161" s="2">
        <f t="shared" si="2"/>
        <v>159</v>
      </c>
      <c r="B161" s="81">
        <v>1522792.05</v>
      </c>
      <c r="C161" s="9">
        <v>44768</v>
      </c>
      <c r="D161" s="7" t="s">
        <v>6</v>
      </c>
      <c r="E161" s="9">
        <v>31395</v>
      </c>
      <c r="F161" s="12" cm="1">
        <f t="array" aca="1" ref="F161" ca="1">edadCalc(E161)</f>
        <v>40</v>
      </c>
      <c r="G161" s="45" cm="1">
        <f t="array" aca="1" ref="G161" ca="1">PorcentajePension(C161,E161, D161)</f>
        <v>0.65</v>
      </c>
      <c r="I161" s="78"/>
      <c r="J161" s="52" cm="1">
        <f t="array" aca="1" ref="J161" ca="1">AnualidadActivo(J$2, $E161, $C161, $B161, $D161, Hombres!$A$1:$DW$117, Mujeres!$A$1:$DW$117)</f>
        <v>0</v>
      </c>
      <c r="K161" s="52" cm="1">
        <f t="array" aca="1" ref="K161" ca="1">AnualidadActivo(K$2, $E161, $C161, $B161, $D161, Hombres!$A$1:$DW$117, Mujeres!$A$1:$DW$117)</f>
        <v>0</v>
      </c>
      <c r="L161" s="52" cm="1">
        <f t="array" aca="1" ref="L161" ca="1">AnualidadActivo(L$2, $E161, $C161, $B161, $D161, Hombres!$A$1:$DW$117, Mujeres!$A$1:$DW$117)</f>
        <v>0</v>
      </c>
      <c r="M161" s="52" cm="1">
        <f t="array" aca="1" ref="M161" ca="1">AnualidadActivo(M$2, $E161, $C161, $B161, $D161, Hombres!$A$1:$DW$117, Mujeres!$A$1:$DW$117)</f>
        <v>0</v>
      </c>
      <c r="N161" s="52" cm="1">
        <f t="array" aca="1" ref="N161" ca="1">AnualidadActivo(N$2, $E161, $C161, $B161, $D161, Hombres!$A$1:$DW$117, Mujeres!$A$1:$DW$117)</f>
        <v>0</v>
      </c>
      <c r="O161" s="52" cm="1">
        <f t="array" aca="1" ref="O161" ca="1">AnualidadActivo(O$2, $E161, $C161, $B161, $D161, Hombres!$A$1:$DW$117, Mujeres!$A$1:$DW$117)</f>
        <v>0</v>
      </c>
      <c r="P161" s="52" cm="1">
        <f t="array" aca="1" ref="P161" ca="1">AnualidadActivo(P$2, $E161, $C161, $B161, $D161, Hombres!$A$1:$DW$117, Mujeres!$A$1:$DW$117)</f>
        <v>0</v>
      </c>
      <c r="Q161" s="52" cm="1">
        <f t="array" aca="1" ref="Q161" ca="1">AnualidadActivo(Q$2, $E161, $C161, $B161, $D161, Hombres!$A$1:$DW$117, Mujeres!$A$1:$DW$117)</f>
        <v>0</v>
      </c>
      <c r="R161" s="52" cm="1">
        <f t="array" aca="1" ref="R161" ca="1">AnualidadActivo(R$2, $E161, $C161, $B161, $D161, Hombres!$A$1:$DW$117, Mujeres!$A$1:$DW$117)</f>
        <v>0</v>
      </c>
      <c r="S161" s="52" cm="1">
        <f t="array" aca="1" ref="S161" ca="1">AnualidadActivo(S$2, $E161, $C161, $B161, $D161, Hombres!$A$1:$DW$117, Mujeres!$A$1:$DW$117)</f>
        <v>0</v>
      </c>
      <c r="T161" s="52" cm="1">
        <f t="array" aca="1" ref="T161" ca="1">AnualidadActivo(T$2, $E161, $C161, $B161, $D161, Hombres!$A$1:$DW$117, Mujeres!$A$1:$DW$117)</f>
        <v>0</v>
      </c>
      <c r="U161" s="52" cm="1">
        <f t="array" aca="1" ref="U161" ca="1">AnualidadActivo(U$2, $E161, $C161, $B161, $D161, Hombres!$A$1:$DW$117, Mujeres!$A$1:$DW$117)</f>
        <v>0</v>
      </c>
      <c r="V161" s="52" cm="1">
        <f t="array" aca="1" ref="V161" ca="1">AnualidadActivo(V$2, $E161, $C161, $B161, $D161, Hombres!$A$1:$DW$117, Mujeres!$A$1:$DW$117)</f>
        <v>0</v>
      </c>
      <c r="W161" s="52" cm="1">
        <f t="array" aca="1" ref="W161" ca="1">AnualidadActivo(W$2, $E161, $C161, $B161, $D161, Hombres!$A$1:$DW$117, Mujeres!$A$1:$DW$117)</f>
        <v>0</v>
      </c>
      <c r="X161" s="52" cm="1">
        <f t="array" aca="1" ref="X161" ca="1">AnualidadActivo(X$2, $E161, $C161, $B161, $D161, Hombres!$A$1:$DW$117, Mujeres!$A$1:$DW$117)</f>
        <v>0</v>
      </c>
      <c r="Y161" s="52" cm="1">
        <f t="array" aca="1" ref="Y161" ca="1">AnualidadActivo(Y$2, $E161, $C161, $B161, $D161, Hombres!$A$1:$DW$117, Mujeres!$A$1:$DW$117)</f>
        <v>0</v>
      </c>
      <c r="Z161" s="52" cm="1">
        <f t="array" aca="1" ref="Z161" ca="1">AnualidadActivo(Z$2, $E161, $C161, $B161, $D161, Hombres!$A$1:$DW$117, Mujeres!$A$1:$DW$117)</f>
        <v>0</v>
      </c>
      <c r="AA161" s="52" cm="1">
        <f t="array" aca="1" ref="AA161" ca="1">AnualidadActivo(AA$2, $E161, $C161, $B161, $D161, Hombres!$A$1:$DW$117, Mujeres!$A$1:$DW$117)</f>
        <v>0</v>
      </c>
      <c r="AB161" s="52" cm="1">
        <f t="array" aca="1" ref="AB161" ca="1">AnualidadActivo(AB$2, $E161, $C161, $B161, $D161, Hombres!$A$1:$DW$117, Mujeres!$A$1:$DW$117)</f>
        <v>0</v>
      </c>
      <c r="AC161" s="52" cm="1">
        <f t="array" aca="1" ref="AC161" ca="1">AnualidadActivo(AC$2, $E161, $C161, $B161, $D161, Hombres!$A$1:$DW$117, Mujeres!$A$1:$DW$117)</f>
        <v>0</v>
      </c>
      <c r="AD161" s="52" cm="1">
        <f t="array" aca="1" ref="AD161" ca="1">AnualidadActivo(AD$2, $E161, $C161, $B161, $D161, Hombres!$A$1:$DW$117, Mujeres!$A$1:$DW$117)</f>
        <v>0</v>
      </c>
      <c r="AE161" s="52" cm="1">
        <f t="array" aca="1" ref="AE161" ca="1">AnualidadActivo(AE$2, $E161, $C161, $B161, $D161, Hombres!$A$1:$DW$117, Mujeres!$A$1:$DW$117)</f>
        <v>0</v>
      </c>
      <c r="AF161" s="52" cm="1">
        <f t="array" aca="1" ref="AF161" ca="1">AnualidadActivo(AF$2, $E161, $C161, $B161, $D161, Hombres!$A$1:$DW$117, Mujeres!$A$1:$DW$117)</f>
        <v>0</v>
      </c>
      <c r="AG161" s="52" cm="1">
        <f t="array" aca="1" ref="AG161" ca="1">AnualidadActivo(AG$2, $E161, $C161, $B161, $D161, Hombres!$A$1:$DW$117, Mujeres!$A$1:$DW$117)</f>
        <v>38501797.903032415</v>
      </c>
      <c r="AH161" s="52" cm="1">
        <f t="array" aca="1" ref="AH161" ca="1">AnualidadActivo(AH$2, $E161, $C161, $B161, $D161, Hombres!$A$1:$DW$117, Mujeres!$A$1:$DW$117)</f>
        <v>39656851.840123385</v>
      </c>
      <c r="AI161" s="52" cm="1">
        <f t="array" aca="1" ref="AI161" ca="1">AnualidadActivo(AI$2, $E161, $C161, $B161, $D161, Hombres!$A$1:$DW$117, Mujeres!$A$1:$DW$117)</f>
        <v>40846557.395327091</v>
      </c>
      <c r="AJ161" s="52" cm="1">
        <f t="array" aca="1" ref="AJ161" ca="1">AnualidadActivo(AJ$2, $E161, $C161, $B161, $D161, Hombres!$A$1:$DW$117, Mujeres!$A$1:$DW$117)</f>
        <v>42071954.117186904</v>
      </c>
      <c r="AK161" s="52" cm="1">
        <f t="array" aca="1" ref="AK161" ca="1">AnualidadActivo(AK$2, $E161, $C161, $B161, $D161, Hombres!$A$1:$DW$117, Mujeres!$A$1:$DW$117)</f>
        <v>43334112.740702517</v>
      </c>
      <c r="AL161" s="52" cm="1">
        <f t="array" aca="1" ref="AL161" ca="1">AnualidadActivo(AL$2, $E161, $C161, $B161, $D161, Hombres!$A$1:$DW$117, Mujeres!$A$1:$DW$117)</f>
        <v>44667852.482205935</v>
      </c>
      <c r="AM161" s="52" cm="1">
        <f t="array" aca="1" ref="AM161" ca="1">AnualidadActivo(AM$2, $E161, $C161, $B161, $D161, Hombres!$A$1:$DW$117, Mujeres!$A$1:$DW$117)</f>
        <v>45834778.777070075</v>
      </c>
      <c r="AN161" s="52" cm="1">
        <f t="array" aca="1" ref="AN161" ca="1">AnualidadActivo(AN$2, $E161, $C161, $B161, $D161, Hombres!$A$1:$DW$117, Mujeres!$A$1:$DW$117)</f>
        <v>47014939.994586684</v>
      </c>
      <c r="AO161" s="52" cm="1">
        <f t="array" aca="1" ref="AO161" ca="1">AnualidadActivo(AO$2, $E161, $C161, $B161, $D161, Hombres!$A$1:$DW$117, Mujeres!$A$1:$DW$117)</f>
        <v>48208795.960647091</v>
      </c>
      <c r="AP161" s="52" cm="1">
        <f t="array" aca="1" ref="AP161" ca="1">AnualidadActivo(AP$2, $E161, $C161, $B161, $D161, Hombres!$A$1:$DW$117, Mujeres!$A$1:$DW$117)</f>
        <v>49416963.827536248</v>
      </c>
      <c r="AQ161" s="52" cm="1">
        <f t="array" aca="1" ref="AQ161" ca="1">AnualidadActivo(AQ$2, $E161, $C161, $B161, $D161, Hombres!$A$1:$DW$117, Mujeres!$A$1:$DW$117)</f>
        <v>50638322.817563109</v>
      </c>
      <c r="AR161" s="52" cm="1">
        <f t="array" aca="1" ref="AR161" ca="1">AnualidadActivo(AR$2, $E161, $C161, $B161, $D161, Hombres!$A$1:$DW$117, Mujeres!$A$1:$DW$117)</f>
        <v>51869224.230307207</v>
      </c>
      <c r="AS161" s="52" cm="1">
        <f t="array" aca="1" ref="AS161" ca="1">AnualidadActivo(AS$2, $E161, $C161, $B161, $D161, Hombres!$A$1:$DW$117, Mujeres!$A$1:$DW$117)</f>
        <v>53104759.836533308</v>
      </c>
      <c r="AT161" s="52" cm="1">
        <f t="array" aca="1" ref="AT161" ca="1">AnualidadActivo(AT$2, $E161, $C161, $B161, $D161, Hombres!$A$1:$DW$117, Mujeres!$A$1:$DW$117)</f>
        <v>54337963.083361879</v>
      </c>
      <c r="AU161" s="52" cm="1">
        <f t="array" aca="1" ref="AU161" ca="1">AnualidadActivo(AU$2, $E161, $C161, $B161, $D161, Hombres!$A$1:$DW$117, Mujeres!$A$1:$DW$117)</f>
        <v>55556949.105127648</v>
      </c>
      <c r="AV161" s="52" cm="1">
        <f t="array" aca="1" ref="AV161" ca="1">AnualidadActivo(AV$2, $E161, $C161, $B161, $D161, Hombres!$A$1:$DW$117, Mujeres!$A$1:$DW$117)</f>
        <v>56748094.649611413</v>
      </c>
      <c r="AW161" s="52" cm="1">
        <f t="array" aca="1" ref="AW161" ca="1">AnualidadActivo(AW$2, $E161, $C161, $B161, $D161, Hombres!$A$1:$DW$117, Mujeres!$A$1:$DW$117)</f>
        <v>57903791.161426723</v>
      </c>
      <c r="AX161" s="52" cm="1">
        <f t="array" aca="1" ref="AX161" ca="1">AnualidadActivo(AX$2, $E161, $C161, $B161, $D161, Hombres!$A$1:$DW$117, Mujeres!$A$1:$DW$117)</f>
        <v>59023913.771027133</v>
      </c>
      <c r="AY161" s="52" cm="1">
        <f t="array" aca="1" ref="AY161" ca="1">AnualidadActivo(AY$2, $E161, $C161, $B161, $D161, Hombres!$A$1:$DW$117, Mujeres!$A$1:$DW$117)</f>
        <v>60108132.129363328</v>
      </c>
      <c r="AZ161" s="52" cm="1">
        <f t="array" aca="1" ref="AZ161" ca="1">AnualidadActivo(AZ$2, $E161, $C161, $B161, $D161, Hombres!$A$1:$DW$117, Mujeres!$A$1:$DW$117)</f>
        <v>61145786.20761276</v>
      </c>
      <c r="BA161" s="52" cm="1">
        <f t="array" aca="1" ref="BA161" ca="1">AnualidadActivo(BA$2, $E161, $C161, $B161, $D161, Hombres!$A$1:$DW$117, Mujeres!$A$1:$DW$117)</f>
        <v>62114957.252641313</v>
      </c>
      <c r="BB161" s="52" cm="1">
        <f t="array" aca="1" ref="BB161" ca="1">AnualidadActivo(BB$2, $E161, $C161, $B161, $D161, Hombres!$A$1:$DW$117, Mujeres!$A$1:$DW$117)</f>
        <v>62986958.204262428</v>
      </c>
      <c r="BC161" s="52" cm="1">
        <f t="array" aca="1" ref="BC161" ca="1">AnualidadActivo(BC$2, $E161, $C161, $B161, $D161, Hombres!$A$1:$DW$117, Mujeres!$A$1:$DW$117)</f>
        <v>63732916.340532131</v>
      </c>
      <c r="BD161" s="52" cm="1">
        <f t="array" aca="1" ref="BD161" ca="1">AnualidadActivo(BD$2, $E161, $C161, $B161, $D161, Hombres!$A$1:$DW$117, Mujeres!$A$1:$DW$117)</f>
        <v>64256520.679218151</v>
      </c>
      <c r="BE161" s="52" cm="1">
        <f t="array" aca="1" ref="BE161" ca="1">AnualidadActivo(BE$2, $E161, $C161, $B161, $D161, Hombres!$A$1:$DW$117, Mujeres!$A$1:$DW$117)</f>
        <v>64612453.675647035</v>
      </c>
      <c r="BF161" s="52" cm="1">
        <f t="array" aca="1" ref="BF161" ca="1">AnualidadActivo(BF$2, $E161, $C161, $B161, $D161, Hombres!$A$1:$DW$117, Mujeres!$A$1:$DW$117)</f>
        <v>64775024.941115417</v>
      </c>
      <c r="BG161" s="52" cm="1">
        <f t="array" aca="1" ref="BG161" ca="1">AnualidadActivo(BG$2, $E161, $C161, $B161, $D161, Hombres!$A$1:$DW$117, Mujeres!$A$1:$DW$117)</f>
        <v>64716627.341254883</v>
      </c>
      <c r="BH161" s="52" cm="1">
        <f t="array" aca="1" ref="BH161" ca="1">AnualidadActivo(BH$2, $E161, $C161, $B161, $D161, Hombres!$A$1:$DW$117, Mujeres!$A$1:$DW$117)</f>
        <v>64411000.738837227</v>
      </c>
      <c r="BI161" s="52" cm="1">
        <f t="array" aca="1" ref="BI161" ca="1">AnualidadActivo(BI$2, $E161, $C161, $B161, $D161, Hombres!$A$1:$DW$117, Mujeres!$A$1:$DW$117)</f>
        <v>63831565.624057718</v>
      </c>
      <c r="BJ161" s="52" cm="1">
        <f t="array" aca="1" ref="BJ161" ca="1">AnualidadActivo(BJ$2, $E161, $C161, $B161, $D161, Hombres!$A$1:$DW$117, Mujeres!$A$1:$DW$117)</f>
        <v>62949366.662427202</v>
      </c>
      <c r="BK161" s="52" cm="1">
        <f t="array" aca="1" ref="BK161" ca="1">AnualidadActivo(BK$2, $E161, $C161, $B161, $D161, Hombres!$A$1:$DW$117, Mujeres!$A$1:$DW$117)</f>
        <v>61735129.719192147</v>
      </c>
      <c r="BL161" s="52" cm="1">
        <f t="array" aca="1" ref="BL161" ca="1">AnualidadActivo(BL$2, $E161, $C161, $B161, $D161, Hombres!$A$1:$DW$117, Mujeres!$A$1:$DW$117)</f>
        <v>60163039.20820149</v>
      </c>
      <c r="BM161" s="52" cm="1">
        <f t="array" aca="1" ref="BM161" ca="1">AnualidadActivo(BM$2, $E161, $C161, $B161, $D161, Hombres!$A$1:$DW$117, Mujeres!$A$1:$DW$117)</f>
        <v>58215561.508705944</v>
      </c>
      <c r="BN161" s="52" cm="1">
        <f t="array" aca="1" ref="BN161" ca="1">AnualidadActivo(BN$2, $E161, $C161, $B161, $D161, Hombres!$A$1:$DW$117, Mujeres!$A$1:$DW$117)</f>
        <v>55881900.142215766</v>
      </c>
      <c r="BO161" s="52" cm="1">
        <f t="array" aca="1" ref="BO161" ca="1">AnualidadActivo(BO$2, $E161, $C161, $B161, $D161, Hombres!$A$1:$DW$117, Mujeres!$A$1:$DW$117)</f>
        <v>53156765.970447876</v>
      </c>
      <c r="BP161" s="52" cm="1">
        <f t="array" aca="1" ref="BP161" ca="1">AnualidadActivo(BP$2, $E161, $C161, $B161, $D161, Hombres!$A$1:$DW$117, Mujeres!$A$1:$DW$117)</f>
        <v>50042891.896221101</v>
      </c>
      <c r="BQ161" s="52" cm="1">
        <f t="array" aca="1" ref="BQ161" ca="1">AnualidadActivo(BQ$2, $E161, $C161, $B161, $D161, Hombres!$A$1:$DW$117, Mujeres!$A$1:$DW$117)</f>
        <v>46556202.095085718</v>
      </c>
      <c r="BR161" s="52" cm="1">
        <f t="array" aca="1" ref="BR161" ca="1">AnualidadActivo(BR$2, $E161, $C161, $B161, $D161, Hombres!$A$1:$DW$117, Mujeres!$A$1:$DW$117)</f>
        <v>42732098.979652628</v>
      </c>
      <c r="BS161" s="52" cm="1">
        <f t="array" aca="1" ref="BS161" ca="1">AnualidadActivo(BS$2, $E161, $C161, $B161, $D161, Hombres!$A$1:$DW$117, Mujeres!$A$1:$DW$117)</f>
        <v>38626032.140082061</v>
      </c>
      <c r="BT161" s="52" cm="1">
        <f t="array" aca="1" ref="BT161" ca="1">AnualidadActivo(BT$2, $E161, $C161, $B161, $D161, Hombres!$A$1:$DW$117, Mujeres!$A$1:$DW$117)</f>
        <v>34310271.638845183</v>
      </c>
      <c r="BU161" s="52" cm="1">
        <f t="array" aca="1" ref="BU161" ca="1">AnualidadActivo(BU$2, $E161, $C161, $B161, $D161, Hombres!$A$1:$DW$117, Mujeres!$A$1:$DW$117)</f>
        <v>29873161.703493617</v>
      </c>
      <c r="BV161" s="52" cm="1">
        <f t="array" aca="1" ref="BV161" ca="1">AnualidadActivo(BV$2, $E161, $C161, $B161, $D161, Hombres!$A$1:$DW$117, Mujeres!$A$1:$DW$117)</f>
        <v>25419734.685302839</v>
      </c>
      <c r="BW161" s="52" cm="1">
        <f t="array" aca="1" ref="BW161" ca="1">AnualidadActivo(BW$2, $E161, $C161, $B161, $D161, Hombres!$A$1:$DW$117, Mujeres!$A$1:$DW$117)</f>
        <v>21069612.147959329</v>
      </c>
      <c r="BX161" s="52" cm="1">
        <f t="array" aca="1" ref="BX161" ca="1">AnualidadActivo(BX$2, $E161, $C161, $B161, $D161, Hombres!$A$1:$DW$117, Mujeres!$A$1:$DW$117)</f>
        <v>16947350.558733314</v>
      </c>
      <c r="BY161" s="52" cm="1">
        <f t="array" aca="1" ref="BY161" ca="1">AnualidadActivo(BY$2, $E161, $C161, $B161, $D161, Hombres!$A$1:$DW$117, Mujeres!$A$1:$DW$117)</f>
        <v>13169724.685045885</v>
      </c>
      <c r="BZ161" s="52" cm="1">
        <f t="array" aca="1" ref="BZ161" ca="1">AnualidadActivo(BZ$2, $E161, $C161, $B161, $D161, Hombres!$A$1:$DW$117, Mujeres!$A$1:$DW$117)</f>
        <v>9835293.5892087668</v>
      </c>
      <c r="CA161" s="52" cm="1">
        <f t="array" aca="1" ref="CA161" ca="1">AnualidadActivo(CA$2, $E161, $C161, $B161, $D161, Hombres!$A$1:$DW$117, Mujeres!$A$1:$DW$117)</f>
        <v>7015241.6828914108</v>
      </c>
      <c r="CB161" s="52" cm="1">
        <f t="array" aca="1" ref="CB161" ca="1">AnualidadActivo(CB$2, $E161, $C161, $B161, $D161, Hombres!$A$1:$DW$117, Mujeres!$A$1:$DW$117)</f>
        <v>4744867.2029362312</v>
      </c>
      <c r="CC161" s="52" cm="1">
        <f t="array" aca="1" ref="CC161" ca="1">AnualidadActivo(CC$2, $E161, $C161, $B161, $D161, Hombres!$A$1:$DW$117, Mujeres!$A$1:$DW$117)</f>
        <v>3017554.087855869</v>
      </c>
      <c r="CD161" s="52" cm="1">
        <f t="array" aca="1" ref="CD161" ca="1">AnualidadActivo(CD$2, $E161, $C161, $B161, $D161, Hombres!$A$1:$DW$117, Mujeres!$A$1:$DW$117)</f>
        <v>1786001.0807908222</v>
      </c>
      <c r="CE161" s="52" cm="1">
        <f t="array" aca="1" ref="CE161" ca="1">AnualidadActivo(CE$2, $E161, $C161, $B161, $D161, Hombres!$A$1:$DW$117, Mujeres!$A$1:$DW$117)</f>
        <v>971494.55920772685</v>
      </c>
      <c r="CF161" s="52" cm="1">
        <f t="array" aca="1" ref="CF161" ca="1">AnualidadActivo(CF$2, $E161, $C161, $B161, $D161, Hombres!$A$1:$DW$117, Mujeres!$A$1:$DW$117)</f>
        <v>478159.43786457909</v>
      </c>
      <c r="CG161" s="52" cm="1">
        <f t="array" aca="1" ref="CG161" ca="1">AnualidadActivo(CG$2, $E161, $C161, $B161, $D161, Hombres!$A$1:$DW$117, Mujeres!$A$1:$DW$117)</f>
        <v>208814.30364005978</v>
      </c>
      <c r="CH161" s="52" cm="1">
        <f t="array" aca="1" ref="CH161" ca="1">AnualidadActivo(CH$2, $E161, $C161, $B161, $D161, Hombres!$A$1:$DW$117, Mujeres!$A$1:$DW$117)</f>
        <v>78856.036417723779</v>
      </c>
      <c r="CI161" s="52" cm="1">
        <f t="array" aca="1" ref="CI161" ca="1">AnualidadActivo(CI$2, $E161, $C161, $B161, $D161, Hombres!$A$1:$DW$117, Mujeres!$A$1:$DW$117)</f>
        <v>24854.105467634214</v>
      </c>
      <c r="CJ161" s="52" cm="1">
        <f t="array" aca="1" ref="CJ161" ca="1">AnualidadActivo(CJ$2, $E161, $C161, $B161, $D161, Hombres!$A$1:$DW$117, Mujeres!$A$1:$DW$117)</f>
        <v>6205.5918180085391</v>
      </c>
      <c r="CK161" s="52" cm="1">
        <f t="array" aca="1" ref="CK161" ca="1">AnualidadActivo(CK$2, $E161, $C161, $B161, $D161, Hombres!$A$1:$DW$117, Mujeres!$A$1:$DW$117)</f>
        <v>1126.9688416175561</v>
      </c>
      <c r="CL161" s="52" cm="1">
        <f t="array" aca="1" ref="CL161" ca="1">AnualidadActivo(CL$2, $E161, $C161, $B161, $D161, Hombres!$A$1:$DW$117, Mujeres!$A$1:$DW$117)</f>
        <v>125.62936777104655</v>
      </c>
      <c r="CM161" s="52" cm="1">
        <f t="array" aca="1" ref="CM161" ca="1">AnualidadActivo(CM$2, $E161, $C161, $B161, $D161, Hombres!$A$1:$DW$117, Mujeres!$A$1:$DW$117)</f>
        <v>0</v>
      </c>
      <c r="CN161" s="52" cm="1">
        <f t="array" aca="1" ref="CN161" ca="1">AnualidadActivo(CN$2, $E161, $C161, $B161, $D161, Hombres!$A$1:$DW$117, Mujeres!$A$1:$DW$117)</f>
        <v>0</v>
      </c>
      <c r="CO161" s="52" cm="1">
        <f t="array" aca="1" ref="CO161" ca="1">AnualidadActivo(CO$2, $E161, $C161, $B161, $D161, Hombres!$A$1:$DW$117, Mujeres!$A$1:$DW$117)</f>
        <v>0</v>
      </c>
      <c r="CP161" s="52" cm="1">
        <f t="array" aca="1" ref="CP161" ca="1">AnualidadActivo(CP$2, $E161, $C161, $B161, $D161, Hombres!$A$1:$DW$117, Mujeres!$A$1:$DW$117)</f>
        <v>0</v>
      </c>
      <c r="CQ161" s="52" cm="1">
        <f t="array" aca="1" ref="CQ161" ca="1">AnualidadActivo(CQ$2, $E161, $C161, $B161, $D161, Hombres!$A$1:$DW$117, Mujeres!$A$1:$DW$117)</f>
        <v>0</v>
      </c>
      <c r="CR161" s="52" cm="1">
        <f t="array" aca="1" ref="CR161" ca="1">AnualidadActivo(CR$2, $E161, $C161, $B161, $D161, Hombres!$A$1:$DW$117, Mujeres!$A$1:$DW$117)</f>
        <v>0</v>
      </c>
      <c r="CS161" s="52" cm="1">
        <f t="array" aca="1" ref="CS161" ca="1">AnualidadActivo(CS$2, $E161, $C161, $B161, $D161, Hombres!$A$1:$DW$117, Mujeres!$A$1:$DW$117)</f>
        <v>0</v>
      </c>
      <c r="CT161" s="52" cm="1">
        <f t="array" aca="1" ref="CT161" ca="1">AnualidadActivo(CT$2, $E161, $C161, $B161, $D161, Hombres!$A$1:$DW$117, Mujeres!$A$1:$DW$117)</f>
        <v>0</v>
      </c>
      <c r="CU161" s="52" cm="1">
        <f t="array" aca="1" ref="CU161" ca="1">AnualidadActivo(CU$2, $E161, $C161, $B161, $D161, Hombres!$A$1:$DW$117, Mujeres!$A$1:$DW$117)</f>
        <v>0</v>
      </c>
      <c r="CV161" s="52" cm="1">
        <f t="array" aca="1" ref="CV161" ca="1">AnualidadActivo(CV$2, $E161, $C161, $B161, $D161, Hombres!$A$1:$DW$117, Mujeres!$A$1:$DW$117)</f>
        <v>0</v>
      </c>
      <c r="CW161" s="52" cm="1">
        <f t="array" aca="1" ref="CW161" ca="1">AnualidadActivo(CW$2, $E161, $C161, $B161, $D161, Hombres!$A$1:$DW$117, Mujeres!$A$1:$DW$117)</f>
        <v>0</v>
      </c>
      <c r="CX161" s="52" cm="1">
        <f t="array" aca="1" ref="CX161" ca="1">AnualidadActivo(CX$2, $E161, $C161, $B161, $D161, Hombres!$A$1:$DW$117, Mujeres!$A$1:$DW$117)</f>
        <v>0</v>
      </c>
      <c r="CY161" s="52" cm="1">
        <f t="array" aca="1" ref="CY161" ca="1">AnualidadActivo(CY$2, $E161, $C161, $B161, $D161, Hombres!$A$1:$DW$117, Mujeres!$A$1:$DW$117)</f>
        <v>0</v>
      </c>
      <c r="CZ161" s="52" cm="1">
        <f t="array" aca="1" ref="CZ161" ca="1">AnualidadActivo(CZ$2, $E161, $C161, $B161, $D161, Hombres!$A$1:$DW$117, Mujeres!$A$1:$DW$117)</f>
        <v>0</v>
      </c>
      <c r="DA161" s="52" cm="1">
        <f t="array" aca="1" ref="DA161" ca="1">AnualidadActivo(DA$2, $E161, $C161, $B161, $D161, Hombres!$A$1:$DW$117, Mujeres!$A$1:$DW$117)</f>
        <v>0</v>
      </c>
      <c r="DD161" s="25"/>
      <c r="DE161" s="52" cm="1">
        <f t="array" aca="1" ref="DE161" ca="1">beneficio_muerte_individual_activo(DE$2,$F161,$D161, Hombres!$A$1:$DW$117, Mujeres!$A$1:$DW$117)</f>
        <v>0</v>
      </c>
      <c r="DF161" s="52" cm="1">
        <f t="array" aca="1" ref="DF161" ca="1">beneficio_muerte_individual_activo(DF$2,$F161,$D161, Hombres!$A$1:$DW$117, Mujeres!$A$1:$DW$117)</f>
        <v>3671</v>
      </c>
      <c r="DG161" s="52" cm="1">
        <f t="array" aca="1" ref="DG161" ca="1">beneficio_muerte_individual_activo(DG$2,$F161,$D161, Hombres!$A$1:$DW$117, Mujeres!$A$1:$DW$117)</f>
        <v>3854.5945310000002</v>
      </c>
      <c r="DH161" s="52" cm="1">
        <f t="array" aca="1" ref="DH161" ca="1">beneficio_muerte_individual_activo(DH$2,$F161,$D161, Hombres!$A$1:$DW$117, Mujeres!$A$1:$DW$117)</f>
        <v>4064.2216399482941</v>
      </c>
      <c r="DI161" s="52" cm="1">
        <f t="array" aca="1" ref="DI161" ca="1">beneficio_muerte_individual_activo(DI$2,$F161,$D161, Hombres!$A$1:$DW$117, Mujeres!$A$1:$DW$117)</f>
        <v>4308.2529668788829</v>
      </c>
      <c r="DJ161" s="52" cm="1">
        <f t="array" aca="1" ref="DJ161" ca="1">beneficio_muerte_individual_activo(DJ$2,$F161,$D161, Hombres!$A$1:$DW$117, Mujeres!$A$1:$DW$117)</f>
        <v>4613.4428946178814</v>
      </c>
      <c r="DK161" s="52" cm="1">
        <f t="array" aca="1" ref="DK161" ca="1">beneficio_muerte_individual_activo(DK$2,$F161,$D161, Hombres!$A$1:$DW$117, Mujeres!$A$1:$DW$117)</f>
        <v>4963.5813056606194</v>
      </c>
      <c r="DL161" s="52" cm="1">
        <f t="array" aca="1" ref="DL161" ca="1">beneficio_muerte_individual_activo(DL$2,$F161,$D161, Hombres!$A$1:$DW$117, Mujeres!$A$1:$DW$117)</f>
        <v>5345.9924775591462</v>
      </c>
      <c r="DM161" s="52" cm="1">
        <f t="array" aca="1" ref="DM161" ca="1">beneficio_muerte_individual_activo(DM$2,$F161,$D161, Hombres!$A$1:$DW$117, Mujeres!$A$1:$DW$117)</f>
        <v>5720.21933440674</v>
      </c>
      <c r="DN161" s="52" cm="1">
        <f t="array" aca="1" ref="DN161" ca="1">beneficio_muerte_individual_activo(DN$2,$F161,$D161, Hombres!$A$1:$DW$117, Mujeres!$A$1:$DW$117)</f>
        <v>6090.6746639304711</v>
      </c>
      <c r="DO161" s="52" cm="1">
        <f t="array" aca="1" ref="DO161" ca="1">beneficio_muerte_individual_activo(DO$2,$F161,$D161, Hombres!$A$1:$DW$117, Mujeres!$A$1:$DW$117)</f>
        <v>6480.0736336292439</v>
      </c>
      <c r="DP161" s="52" cm="1">
        <f t="array" aca="1" ref="DP161" ca="1">beneficio_muerte_individual_activo(DP$2,$F161,$D161, Hombres!$A$1:$DW$117, Mujeres!$A$1:$DW$117)</f>
        <v>6908.5034217776147</v>
      </c>
      <c r="DQ161" s="52" cm="1">
        <f t="array" aca="1" ref="DQ161" ca="1">beneficio_muerte_individual_activo(DQ$2,$F161,$D161, Hombres!$A$1:$DW$117, Mujeres!$A$1:$DW$117)</f>
        <v>7378.6093589742904</v>
      </c>
      <c r="DR161" s="52" cm="1">
        <f t="array" aca="1" ref="DR161" ca="1">beneficio_muerte_individual_activo(DR$2,$F161,$D161, Hombres!$A$1:$DW$117, Mujeres!$A$1:$DW$117)</f>
        <v>7870.2852551374926</v>
      </c>
      <c r="DS161" s="52" cm="1">
        <f t="array" aca="1" ref="DS161" ca="1">beneficio_muerte_individual_activo(DS$2,$F161,$D161, Hombres!$A$1:$DW$117, Mujeres!$A$1:$DW$117)</f>
        <v>8390.143401022855</v>
      </c>
      <c r="DT161" s="52" cm="1">
        <f t="array" aca="1" ref="DT161" ca="1">beneficio_muerte_individual_activo(DT$2,$F161,$D161, Hombres!$A$1:$DW$117, Mujeres!$A$1:$DW$117)</f>
        <v>9004.2017821037953</v>
      </c>
      <c r="DU161" s="52" cm="1">
        <f t="array" aca="1" ref="DU161" ca="1">beneficio_muerte_individual_activo(DU$2,$F161,$D161, Hombres!$A$1:$DW$117, Mujeres!$A$1:$DW$117)</f>
        <v>9706.6307007222495</v>
      </c>
      <c r="DV161" s="52" cm="1">
        <f t="array" aca="1" ref="DV161" ca="1">beneficio_muerte_individual_activo(DV$2,$F161,$D161, Hombres!$A$1:$DW$117, Mujeres!$A$1:$DW$117)</f>
        <v>10460.207269199558</v>
      </c>
      <c r="DW161" s="52" cm="1">
        <f t="array" aca="1" ref="DW161" ca="1">beneficio_muerte_individual_activo(DW$2,$F161,$D161, Hombres!$A$1:$DW$117, Mujeres!$A$1:$DW$117)</f>
        <v>11175.683662753689</v>
      </c>
      <c r="DX161" s="52" cm="1">
        <f t="array" aca="1" ref="DX161" ca="1">beneficio_muerte_individual_activo(DX$2,$F161,$D161, Hombres!$A$1:$DW$117, Mujeres!$A$1:$DW$117)</f>
        <v>11868.154850114461</v>
      </c>
      <c r="DY161" s="52" cm="1">
        <f t="array" aca="1" ref="DY161" ca="1">beneficio_muerte_individual_activo(DY$2,$F161,$D161, Hombres!$A$1:$DW$117, Mujeres!$A$1:$DW$117)</f>
        <v>12633.290046917367</v>
      </c>
      <c r="DZ161" s="52" cm="1">
        <f t="array" aca="1" ref="DZ161" ca="1">beneficio_muerte_individual_activo(DZ$2,$F161,$D161, Hombres!$A$1:$DW$117, Mujeres!$A$1:$DW$117)</f>
        <v>13588.801778075574</v>
      </c>
      <c r="EA161" s="52" cm="1">
        <f t="array" aca="1" ref="EA161" ca="1">beneficio_muerte_individual_activo(EA$2,$F161,$D161, Hombres!$A$1:$DW$117, Mujeres!$A$1:$DW$117)</f>
        <v>14785.800744660892</v>
      </c>
      <c r="EB161" s="52" cm="1">
        <f t="array" aca="1" ref="EB161" ca="1">beneficio_muerte_individual_activo(EB$2,$F161,$D161, Hombres!$A$1:$DW$117, Mujeres!$A$1:$DW$117)</f>
        <v>16201.349648592095</v>
      </c>
      <c r="EC161" s="52" cm="1">
        <f t="array" aca="1" ref="EC161" ca="1">beneficio_muerte_individual_activo(EC$2,$F161,$D161, Hombres!$A$1:$DW$117, Mujeres!$A$1:$DW$117)</f>
        <v>10666.249617558373</v>
      </c>
      <c r="ED161" s="52" cm="1">
        <f t="array" aca="1" ref="ED161" ca="1">beneficio_muerte_individual_activo(ED$2,$F161,$D161, Hombres!$A$1:$DW$117, Mujeres!$A$1:$DW$117)</f>
        <v>11643.614881443735</v>
      </c>
      <c r="EE161" s="52" cm="1">
        <f t="array" aca="1" ref="EE161" ca="1">beneficio_muerte_individual_activo(EE$2,$F161,$D161, Hombres!$A$1:$DW$117, Mujeres!$A$1:$DW$117)</f>
        <v>12560.486608701218</v>
      </c>
      <c r="EF161" s="52" cm="1">
        <f t="array" aca="1" ref="EF161" ca="1">beneficio_muerte_individual_activo(EF$2,$F161,$D161, Hombres!$A$1:$DW$117, Mujeres!$A$1:$DW$117)</f>
        <v>13419.916727834756</v>
      </c>
      <c r="EG161" s="52" cm="1">
        <f t="array" aca="1" ref="EG161" ca="1">beneficio_muerte_individual_activo(EG$2,$F161,$D161, Hombres!$A$1:$DW$117, Mujeres!$A$1:$DW$117)</f>
        <v>14307.897046088259</v>
      </c>
      <c r="EH161" s="52" cm="1">
        <f t="array" aca="1" ref="EH161" ca="1">beneficio_muerte_individual_activo(EH$2,$F161,$D161, Hombres!$A$1:$DW$117, Mujeres!$A$1:$DW$117)</f>
        <v>15324.37100011346</v>
      </c>
      <c r="EI161" s="52" cm="1">
        <f t="array" aca="1" ref="EI161" ca="1">beneficio_muerte_individual_activo(EI$2,$F161,$D161, Hombres!$A$1:$DW$117, Mujeres!$A$1:$DW$117)</f>
        <v>16521.014605466462</v>
      </c>
      <c r="EJ161" s="52" cm="1">
        <f t="array" aca="1" ref="EJ161" ca="1">beneficio_muerte_individual_activo(EJ$2,$F161,$D161, Hombres!$A$1:$DW$117, Mujeres!$A$1:$DW$117)</f>
        <v>18007.815294544042</v>
      </c>
      <c r="EK161" s="52" cm="1">
        <f t="array" aca="1" ref="EK161" ca="1">beneficio_muerte_individual_activo(EK$2,$F161,$D161, Hombres!$A$1:$DW$117, Mujeres!$A$1:$DW$117)</f>
        <v>20001.597948525512</v>
      </c>
      <c r="EL161" s="52" cm="1">
        <f t="array" aca="1" ref="EL161" ca="1">beneficio_muerte_individual_activo(EL$2,$F161,$D161, Hombres!$A$1:$DW$117, Mujeres!$A$1:$DW$117)</f>
        <v>22502.427083646871</v>
      </c>
      <c r="EM161" s="52" cm="1">
        <f t="array" aca="1" ref="EM161" ca="1">beneficio_muerte_individual_activo(EM$2,$F161,$D161, Hombres!$A$1:$DW$117, Mujeres!$A$1:$DW$117)</f>
        <v>25120.319432355522</v>
      </c>
      <c r="EN161" s="52" cm="1">
        <f t="array" aca="1" ref="EN161" ca="1">beneficio_muerte_individual_activo(EN$2,$F161,$D161, Hombres!$A$1:$DW$117, Mujeres!$A$1:$DW$117)</f>
        <v>27494.916498982693</v>
      </c>
      <c r="EO161" s="52" cm="1">
        <f t="array" aca="1" ref="EO161" ca="1">beneficio_muerte_individual_activo(EO$2,$F161,$D161, Hombres!$A$1:$DW$117, Mujeres!$A$1:$DW$117)</f>
        <v>29697.889247882362</v>
      </c>
      <c r="EP161" s="52" cm="1">
        <f t="array" aca="1" ref="EP161" ca="1">beneficio_muerte_individual_activo(EP$2,$F161,$D161, Hombres!$A$1:$DW$117, Mujeres!$A$1:$DW$117)</f>
        <v>32194.260373977653</v>
      </c>
      <c r="EQ161" s="52" cm="1">
        <f t="array" aca="1" ref="EQ161" ca="1">beneficio_muerte_individual_activo(EQ$2,$F161,$D161, Hombres!$A$1:$DW$117, Mujeres!$A$1:$DW$117)</f>
        <v>35376.214788466008</v>
      </c>
      <c r="ER161" s="52" cm="1">
        <f t="array" aca="1" ref="ER161" ca="1">beneficio_muerte_individual_activo(ER$2,$F161,$D161, Hombres!$A$1:$DW$117, Mujeres!$A$1:$DW$117)</f>
        <v>39363.880883115766</v>
      </c>
      <c r="ES161" s="52" cm="1">
        <f t="array" aca="1" ref="ES161" ca="1">beneficio_muerte_individual_activo(ES$2,$F161,$D161, Hombres!$A$1:$DW$117, Mujeres!$A$1:$DW$117)</f>
        <v>44061.270420312605</v>
      </c>
      <c r="ET161" s="52" cm="1">
        <f t="array" aca="1" ref="ET161" ca="1">beneficio_muerte_individual_activo(ET$2,$F161,$D161, Hombres!$A$1:$DW$117, Mujeres!$A$1:$DW$117)</f>
        <v>51982.249179146478</v>
      </c>
      <c r="EU161" s="52" cm="1">
        <f t="array" aca="1" ref="EU161" ca="1">beneficio_muerte_individual_activo(EU$2,$F161,$D161, Hombres!$A$1:$DW$117, Mujeres!$A$1:$DW$117)</f>
        <v>57204.766659075372</v>
      </c>
      <c r="EV161" s="52" cm="1">
        <f t="array" aca="1" ref="EV161" ca="1">beneficio_muerte_individual_activo(EV$2,$F161,$D161, Hombres!$A$1:$DW$117, Mujeres!$A$1:$DW$117)</f>
        <v>62831.076935096222</v>
      </c>
      <c r="EW161" s="52" cm="1">
        <f t="array" aca="1" ref="EW161" ca="1">beneficio_muerte_individual_activo(EW$2,$F161,$D161, Hombres!$A$1:$DW$117, Mujeres!$A$1:$DW$117)</f>
        <v>68772.792990536909</v>
      </c>
      <c r="EX161" s="52" cm="1">
        <f t="array" aca="1" ref="EX161" ca="1">beneficio_muerte_individual_activo(EX$2,$F161,$D161, Hombres!$A$1:$DW$117, Mujeres!$A$1:$DW$117)</f>
        <v>74923.856964384002</v>
      </c>
      <c r="EY161" s="52" cm="1">
        <f t="array" aca="1" ref="EY161" ca="1">beneficio_muerte_individual_activo(EY$2,$F161,$D161, Hombres!$A$1:$DW$117, Mujeres!$A$1:$DW$117)</f>
        <v>81324.686761150879</v>
      </c>
      <c r="EZ161" s="52" cm="1">
        <f t="array" aca="1" ref="EZ161" ca="1">beneficio_muerte_individual_activo(EZ$2,$F161,$D161, Hombres!$A$1:$DW$117, Mujeres!$A$1:$DW$117)</f>
        <v>88018.322793371524</v>
      </c>
      <c r="FA161" s="52" cm="1">
        <f t="array" aca="1" ref="FA161" ca="1">beneficio_muerte_individual_activo(FA$2,$F161,$D161, Hombres!$A$1:$DW$117, Mujeres!$A$1:$DW$117)</f>
        <v>94894.224205125531</v>
      </c>
      <c r="FB161" s="52" cm="1">
        <f t="array" aca="1" ref="FB161" ca="1">beneficio_muerte_individual_activo(FB$2,$F161,$D161, Hombres!$A$1:$DW$117, Mujeres!$A$1:$DW$117)</f>
        <v>101694.35720762194</v>
      </c>
      <c r="FC161" s="52" cm="1">
        <f t="array" aca="1" ref="FC161" ca="1">beneficio_muerte_individual_activo(FC$2,$F161,$D161, Hombres!$A$1:$DW$117, Mujeres!$A$1:$DW$117)</f>
        <v>108163.46235481714</v>
      </c>
      <c r="FD161" s="52" cm="1">
        <f t="array" aca="1" ref="FD161" ca="1">beneficio_muerte_individual_activo(FD$2,$F161,$D161, Hombres!$A$1:$DW$117, Mujeres!$A$1:$DW$117)</f>
        <v>114211.29550272021</v>
      </c>
      <c r="FE161" s="52" cm="1">
        <f t="array" aca="1" ref="FE161" ca="1">beneficio_muerte_individual_activo(FE$2,$F161,$D161, Hombres!$A$1:$DW$117, Mujeres!$A$1:$DW$117)</f>
        <v>119726.32222502098</v>
      </c>
      <c r="FF161" s="52" cm="1">
        <f t="array" aca="1" ref="FF161" ca="1">beneficio_muerte_individual_activo(FF$2,$F161,$D161, Hombres!$A$1:$DW$117, Mujeres!$A$1:$DW$117)</f>
        <v>124460.25873699892</v>
      </c>
      <c r="FG161" s="52" cm="1">
        <f t="array" aca="1" ref="FG161" ca="1">beneficio_muerte_individual_activo(FG$2,$F161,$D161, Hombres!$A$1:$DW$117, Mujeres!$A$1:$DW$117)</f>
        <v>128034.69793369492</v>
      </c>
      <c r="FH161" s="52" cm="1">
        <f t="array" aca="1" ref="FH161" ca="1">beneficio_muerte_individual_activo(FH$2,$F161,$D161, Hombres!$A$1:$DW$117, Mujeres!$A$1:$DW$117)</f>
        <v>130089.90688597625</v>
      </c>
      <c r="FI161" s="52" cm="1">
        <f t="array" aca="1" ref="FI161" ca="1">beneficio_muerte_individual_activo(FI$2,$F161,$D161, Hombres!$A$1:$DW$117, Mujeres!$A$1:$DW$117)</f>
        <v>130382.3466023147</v>
      </c>
      <c r="FJ161" s="52" cm="1">
        <f t="array" aca="1" ref="FJ161" ca="1">beneficio_muerte_individual_activo(FJ$2,$F161,$D161, Hombres!$A$1:$DW$117, Mujeres!$A$1:$DW$117)</f>
        <v>128714.12600261647</v>
      </c>
      <c r="FK161" s="52" cm="1">
        <f t="array" aca="1" ref="FK161" ca="1">beneficio_muerte_individual_activo(FK$2,$F161,$D161, Hombres!$A$1:$DW$117, Mujeres!$A$1:$DW$117)</f>
        <v>124874.73198642809</v>
      </c>
      <c r="FL161" s="52" cm="1">
        <f t="array" aca="1" ref="FL161" ca="1">beneficio_muerte_individual_activo(FL$2,$F161,$D161, Hombres!$A$1:$DW$117, Mujeres!$A$1:$DW$117)</f>
        <v>118678.64304639725</v>
      </c>
      <c r="FM161" s="52" cm="1">
        <f t="array" aca="1" ref="FM161" ca="1">beneficio_muerte_individual_activo(FM$2,$F161,$D161, Hombres!$A$1:$DW$117, Mujeres!$A$1:$DW$117)</f>
        <v>110122.40316851082</v>
      </c>
      <c r="FN161" s="52" cm="1">
        <f t="array" aca="1" ref="FN161" ca="1">beneficio_muerte_individual_activo(FN$2,$F161,$D161, Hombres!$A$1:$DW$117, Mujeres!$A$1:$DW$117)</f>
        <v>99452.289317466231</v>
      </c>
      <c r="FO161" s="52" cm="1">
        <f t="array" aca="1" ref="FO161" ca="1">beneficio_muerte_individual_activo(FO$2,$F161,$D161, Hombres!$A$1:$DW$117, Mujeres!$A$1:$DW$117)</f>
        <v>87098.445804046045</v>
      </c>
      <c r="FP161" s="52" cm="1">
        <f t="array" aca="1" ref="FP161" ca="1">beneficio_muerte_individual_activo(FP$2,$F161,$D161, Hombres!$A$1:$DW$117, Mujeres!$A$1:$DW$117)</f>
        <v>73625.43794355476</v>
      </c>
      <c r="FQ161" s="52" cm="1">
        <f t="array" aca="1" ref="FQ161" ca="1">beneficio_muerte_individual_activo(FQ$2,$F161,$D161, Hombres!$A$1:$DW$117, Mujeres!$A$1:$DW$117)</f>
        <v>59721.926306614805</v>
      </c>
      <c r="FR161" s="52" cm="1">
        <f t="array" aca="1" ref="FR161" ca="1">beneficio_muerte_individual_activo(FR$2,$F161,$D161, Hombres!$A$1:$DW$117, Mujeres!$A$1:$DW$117)</f>
        <v>46183.920133970954</v>
      </c>
      <c r="FS161" s="52" cm="1">
        <f t="array" aca="1" ref="FS161" ca="1">beneficio_muerte_individual_activo(FS$2,$F161,$D161, Hombres!$A$1:$DW$117, Mujeres!$A$1:$DW$117)</f>
        <v>33803.44673986308</v>
      </c>
      <c r="FT161" s="52" cm="1">
        <f t="array" aca="1" ref="FT161" ca="1">beneficio_muerte_individual_activo(FT$2,$F161,$D161, Hombres!$A$1:$DW$117, Mujeres!$A$1:$DW$117)</f>
        <v>23217.708335685365</v>
      </c>
      <c r="FU161" s="52" cm="1">
        <f t="array" aca="1" ref="FU161" ca="1">beneficio_muerte_individual_activo(FU$2,$F161,$D161, Hombres!$A$1:$DW$117, Mujeres!$A$1:$DW$117)</f>
        <v>14807.0650232526</v>
      </c>
      <c r="FV161" s="52" cm="1">
        <f t="array" aca="1" ref="FV161" ca="1">beneficio_muerte_individual_activo(FV$2,$F161,$D161, Hombres!$A$1:$DW$117, Mujeres!$A$1:$DW$117)</f>
        <v>8654.8043452921356</v>
      </c>
      <c r="FW161" s="52" cm="1">
        <f t="array" aca="1" ref="FW161" ca="1">beneficio_muerte_individual_activo(FW$2,$F161,$D161, Hombres!$A$1:$DW$117, Mujeres!$A$1:$DW$117)</f>
        <v>4563.5130536097922</v>
      </c>
      <c r="FX161" s="52" cm="1">
        <f t="array" aca="1" ref="FX161" ca="1">beneficio_muerte_individual_activo(FX$2,$F161,$D161, Hombres!$A$1:$DW$117, Mujeres!$A$1:$DW$117)</f>
        <v>2128.1023166348814</v>
      </c>
      <c r="FY161" s="52" cm="1">
        <f t="array" aca="1" ref="FY161" ca="1">beneficio_muerte_individual_activo(FY$2,$F161,$D161, Hombres!$A$1:$DW$117, Mujeres!$A$1:$DW$117)</f>
        <v>855.17688277945035</v>
      </c>
      <c r="FZ161" s="52" cm="1">
        <f t="array" aca="1" ref="FZ161" ca="1">beneficio_muerte_individual_activo(FZ$2,$F161,$D161, Hombres!$A$1:$DW$117, Mujeres!$A$1:$DW$117)</f>
        <v>285.72966798331259</v>
      </c>
      <c r="GA161" s="52" cm="1">
        <f t="array" aca="1" ref="GA161" ca="1">beneficio_muerte_individual_activo(GA$2,$F161,$D161, Hombres!$A$1:$DW$117, Mujeres!$A$1:$DW$117)</f>
        <v>75.321584477130841</v>
      </c>
      <c r="GB161" s="52" cm="1">
        <f t="array" aca="1" ref="GB161" ca="1">beneficio_muerte_individual_activo(GB$2,$F161,$D161, Hombres!$A$1:$DW$117, Mujeres!$A$1:$DW$117)</f>
        <v>14.381514411192786</v>
      </c>
      <c r="GC161" s="52" cm="1">
        <f t="array" aca="1" ref="GC161" ca="1">beneficio_muerte_individual_activo(GC$2,$F161,$D161, Hombres!$A$1:$DW$117, Mujeres!$A$1:$DW$117)</f>
        <v>1.7442360271257638</v>
      </c>
      <c r="GD161" s="52" cm="1">
        <f t="array" aca="1" ref="GD161" ca="1">beneficio_muerte_individual_activo(GD$2,$F161,$D161, Hombres!$A$1:$DW$117, Mujeres!$A$1:$DW$117)</f>
        <v>0</v>
      </c>
      <c r="GE161" s="52" cm="1">
        <f t="array" aca="1" ref="GE161" ca="1">beneficio_muerte_individual_activo(GE$2,$F161,$D161, Hombres!$A$1:$DW$117, Mujeres!$A$1:$DW$117)</f>
        <v>0</v>
      </c>
      <c r="GF161" s="52" cm="1">
        <f t="array" aca="1" ref="GF161" ca="1">beneficio_muerte_individual_activo(GF$2,$F161,$D161, Hombres!$A$1:$DW$117, Mujeres!$A$1:$DW$117)</f>
        <v>0</v>
      </c>
      <c r="GG161" s="52" cm="1">
        <f t="array" aca="1" ref="GG161" ca="1">beneficio_muerte_individual_activo(GG$2,$F161,$D161, Hombres!$A$1:$DW$117, Mujeres!$A$1:$DW$117)</f>
        <v>0</v>
      </c>
      <c r="GH161" s="52" cm="1">
        <f t="array" aca="1" ref="GH161" ca="1">beneficio_muerte_individual_activo(GH$2,$F161,$D161, Hombres!$A$1:$DW$117, Mujeres!$A$1:$DW$117)</f>
        <v>0</v>
      </c>
      <c r="GI161" s="52" cm="1">
        <f t="array" aca="1" ref="GI161" ca="1">beneficio_muerte_individual_activo(GI$2,$F161,$D161, Hombres!$A$1:$DW$117, Mujeres!$A$1:$DW$117)</f>
        <v>0</v>
      </c>
      <c r="GJ161" s="52" cm="1">
        <f t="array" aca="1" ref="GJ161" ca="1">beneficio_muerte_individual_activo(GJ$2,$F161,$D161, Hombres!$A$1:$DW$117, Mujeres!$A$1:$DW$117)</f>
        <v>0</v>
      </c>
      <c r="GK161" s="52" cm="1">
        <f t="array" aca="1" ref="GK161" ca="1">beneficio_muerte_individual_activo(GK$2,$F161,$D161, Hombres!$A$1:$DW$117, Mujeres!$A$1:$DW$117)</f>
        <v>0</v>
      </c>
      <c r="GL161" s="52" cm="1">
        <f t="array" aca="1" ref="GL161" ca="1">beneficio_muerte_individual_activo(GL$2,$F161,$D161, Hombres!$A$1:$DW$117, Mujeres!$A$1:$DW$117)</f>
        <v>0</v>
      </c>
      <c r="GM161" s="52" cm="1">
        <f t="array" aca="1" ref="GM161" ca="1">beneficio_muerte_individual_activo(GM$2,$F161,$D161, Hombres!$A$1:$DW$117, Mujeres!$A$1:$DW$117)</f>
        <v>0</v>
      </c>
      <c r="GN161" s="52" cm="1">
        <f t="array" aca="1" ref="GN161" ca="1">beneficio_muerte_individual_activo(GN$2,$F161,$D161, Hombres!$A$1:$DW$117, Mujeres!$A$1:$DW$117)</f>
        <v>0</v>
      </c>
      <c r="GO161" s="52" cm="1">
        <f t="array" aca="1" ref="GO161" ca="1">beneficio_muerte_individual_activo(GO$2,$F161,$D161, Hombres!$A$1:$DW$117, Mujeres!$A$1:$DW$117)</f>
        <v>0</v>
      </c>
      <c r="GP161" s="52" cm="1">
        <f t="array" aca="1" ref="GP161" ca="1">beneficio_muerte_individual_activo(GP$2,$F161,$D161, Hombres!$A$1:$DW$117, Mujeres!$A$1:$DW$117)</f>
        <v>0</v>
      </c>
      <c r="GQ161" s="52" cm="1">
        <f t="array" aca="1" ref="GQ161" ca="1">beneficio_muerte_individual_activo(GQ$2,$F161,$D161, Hombres!$A$1:$DW$117, Mujeres!$A$1:$DW$117)</f>
        <v>0</v>
      </c>
      <c r="GR161" s="52" cm="1">
        <f t="array" aca="1" ref="GR161" ca="1">beneficio_muerte_individual_activo(GR$2,$F161,$D161, Hombres!$A$1:$DW$117, Mujeres!$A$1:$DW$117)</f>
        <v>0</v>
      </c>
      <c r="GS161" s="52" cm="1">
        <f t="array" aca="1" ref="GS161" ca="1">beneficio_muerte_individual_activo(GS$2,$F161,$D161, Hombres!$A$1:$DW$117, Mujeres!$A$1:$DW$117)</f>
        <v>0</v>
      </c>
      <c r="GT161" s="52" cm="1">
        <f t="array" aca="1" ref="GT161" ca="1">beneficio_muerte_individual_activo(GT$2,$F161,$D161, Hombres!$A$1:$DW$117, Mujeres!$A$1:$DW$117)</f>
        <v>0</v>
      </c>
      <c r="GU161" s="52" cm="1">
        <f t="array" aca="1" ref="GU161" ca="1">beneficio_muerte_individual_activo(GU$2,$F161,$D161, Hombres!$A$1:$DW$117, Mujeres!$A$1:$DW$117)</f>
        <v>0</v>
      </c>
      <c r="GV161" s="52" cm="1">
        <f t="array" aca="1" ref="GV161" ca="1">beneficio_muerte_individual_activo(GV$2,$F161,$D161, Hombres!$A$1:$DW$117, Mujeres!$A$1:$DW$117)</f>
        <v>0</v>
      </c>
    </row>
    <row r="162" spans="1:204" x14ac:dyDescent="0.35">
      <c r="A162" s="2">
        <f t="shared" si="2"/>
        <v>160</v>
      </c>
      <c r="B162" s="81">
        <v>546613.05000000005</v>
      </c>
      <c r="C162" s="9">
        <v>44767</v>
      </c>
      <c r="D162" s="7" t="s">
        <v>6</v>
      </c>
      <c r="E162" s="9">
        <v>31181</v>
      </c>
      <c r="F162" s="12" cm="1">
        <f t="array" aca="1" ref="F162" ca="1">edadCalc(E162)</f>
        <v>40</v>
      </c>
      <c r="G162" s="45" cm="1">
        <f t="array" aca="1" ref="G162" ca="1">PorcentajePension(C162,E162, D162)</f>
        <v>0.65</v>
      </c>
      <c r="I162" s="78"/>
      <c r="J162" s="52" cm="1">
        <f t="array" aca="1" ref="J162" ca="1">AnualidadActivo(J$2, $E162, $C162, $B162, $D162, Hombres!$A$1:$DW$117, Mujeres!$A$1:$DW$117)</f>
        <v>0</v>
      </c>
      <c r="K162" s="52" cm="1">
        <f t="array" aca="1" ref="K162" ca="1">AnualidadActivo(K$2, $E162, $C162, $B162, $D162, Hombres!$A$1:$DW$117, Mujeres!$A$1:$DW$117)</f>
        <v>0</v>
      </c>
      <c r="L162" s="52" cm="1">
        <f t="array" aca="1" ref="L162" ca="1">AnualidadActivo(L$2, $E162, $C162, $B162, $D162, Hombres!$A$1:$DW$117, Mujeres!$A$1:$DW$117)</f>
        <v>0</v>
      </c>
      <c r="M162" s="52" cm="1">
        <f t="array" aca="1" ref="M162" ca="1">AnualidadActivo(M$2, $E162, $C162, $B162, $D162, Hombres!$A$1:$DW$117, Mujeres!$A$1:$DW$117)</f>
        <v>0</v>
      </c>
      <c r="N162" s="52" cm="1">
        <f t="array" aca="1" ref="N162" ca="1">AnualidadActivo(N$2, $E162, $C162, $B162, $D162, Hombres!$A$1:$DW$117, Mujeres!$A$1:$DW$117)</f>
        <v>0</v>
      </c>
      <c r="O162" s="52" cm="1">
        <f t="array" aca="1" ref="O162" ca="1">AnualidadActivo(O$2, $E162, $C162, $B162, $D162, Hombres!$A$1:$DW$117, Mujeres!$A$1:$DW$117)</f>
        <v>0</v>
      </c>
      <c r="P162" s="52" cm="1">
        <f t="array" aca="1" ref="P162" ca="1">AnualidadActivo(P$2, $E162, $C162, $B162, $D162, Hombres!$A$1:$DW$117, Mujeres!$A$1:$DW$117)</f>
        <v>0</v>
      </c>
      <c r="Q162" s="52" cm="1">
        <f t="array" aca="1" ref="Q162" ca="1">AnualidadActivo(Q$2, $E162, $C162, $B162, $D162, Hombres!$A$1:$DW$117, Mujeres!$A$1:$DW$117)</f>
        <v>0</v>
      </c>
      <c r="R162" s="52" cm="1">
        <f t="array" aca="1" ref="R162" ca="1">AnualidadActivo(R$2, $E162, $C162, $B162, $D162, Hombres!$A$1:$DW$117, Mujeres!$A$1:$DW$117)</f>
        <v>0</v>
      </c>
      <c r="S162" s="52" cm="1">
        <f t="array" aca="1" ref="S162" ca="1">AnualidadActivo(S$2, $E162, $C162, $B162, $D162, Hombres!$A$1:$DW$117, Mujeres!$A$1:$DW$117)</f>
        <v>0</v>
      </c>
      <c r="T162" s="52" cm="1">
        <f t="array" aca="1" ref="T162" ca="1">AnualidadActivo(T$2, $E162, $C162, $B162, $D162, Hombres!$A$1:$DW$117, Mujeres!$A$1:$DW$117)</f>
        <v>0</v>
      </c>
      <c r="U162" s="52" cm="1">
        <f t="array" aca="1" ref="U162" ca="1">AnualidadActivo(U$2, $E162, $C162, $B162, $D162, Hombres!$A$1:$DW$117, Mujeres!$A$1:$DW$117)</f>
        <v>0</v>
      </c>
      <c r="V162" s="52" cm="1">
        <f t="array" aca="1" ref="V162" ca="1">AnualidadActivo(V$2, $E162, $C162, $B162, $D162, Hombres!$A$1:$DW$117, Mujeres!$A$1:$DW$117)</f>
        <v>0</v>
      </c>
      <c r="W162" s="52" cm="1">
        <f t="array" aca="1" ref="W162" ca="1">AnualidadActivo(W$2, $E162, $C162, $B162, $D162, Hombres!$A$1:$DW$117, Mujeres!$A$1:$DW$117)</f>
        <v>0</v>
      </c>
      <c r="X162" s="52" cm="1">
        <f t="array" aca="1" ref="X162" ca="1">AnualidadActivo(X$2, $E162, $C162, $B162, $D162, Hombres!$A$1:$DW$117, Mujeres!$A$1:$DW$117)</f>
        <v>0</v>
      </c>
      <c r="Y162" s="52" cm="1">
        <f t="array" aca="1" ref="Y162" ca="1">AnualidadActivo(Y$2, $E162, $C162, $B162, $D162, Hombres!$A$1:$DW$117, Mujeres!$A$1:$DW$117)</f>
        <v>0</v>
      </c>
      <c r="Z162" s="52" cm="1">
        <f t="array" aca="1" ref="Z162" ca="1">AnualidadActivo(Z$2, $E162, $C162, $B162, $D162, Hombres!$A$1:$DW$117, Mujeres!$A$1:$DW$117)</f>
        <v>0</v>
      </c>
      <c r="AA162" s="52" cm="1">
        <f t="array" aca="1" ref="AA162" ca="1">AnualidadActivo(AA$2, $E162, $C162, $B162, $D162, Hombres!$A$1:$DW$117, Mujeres!$A$1:$DW$117)</f>
        <v>0</v>
      </c>
      <c r="AB162" s="52" cm="1">
        <f t="array" aca="1" ref="AB162" ca="1">AnualidadActivo(AB$2, $E162, $C162, $B162, $D162, Hombres!$A$1:$DW$117, Mujeres!$A$1:$DW$117)</f>
        <v>0</v>
      </c>
      <c r="AC162" s="52" cm="1">
        <f t="array" aca="1" ref="AC162" ca="1">AnualidadActivo(AC$2, $E162, $C162, $B162, $D162, Hombres!$A$1:$DW$117, Mujeres!$A$1:$DW$117)</f>
        <v>0</v>
      </c>
      <c r="AD162" s="52" cm="1">
        <f t="array" aca="1" ref="AD162" ca="1">AnualidadActivo(AD$2, $E162, $C162, $B162, $D162, Hombres!$A$1:$DW$117, Mujeres!$A$1:$DW$117)</f>
        <v>0</v>
      </c>
      <c r="AE162" s="52" cm="1">
        <f t="array" aca="1" ref="AE162" ca="1">AnualidadActivo(AE$2, $E162, $C162, $B162, $D162, Hombres!$A$1:$DW$117, Mujeres!$A$1:$DW$117)</f>
        <v>0</v>
      </c>
      <c r="AF162" s="52" cm="1">
        <f t="array" aca="1" ref="AF162" ca="1">AnualidadActivo(AF$2, $E162, $C162, $B162, $D162, Hombres!$A$1:$DW$117, Mujeres!$A$1:$DW$117)</f>
        <v>0</v>
      </c>
      <c r="AG162" s="52" cm="1">
        <f t="array" aca="1" ref="AG162" ca="1">AnualidadActivo(AG$2, $E162, $C162, $B162, $D162, Hombres!$A$1:$DW$117, Mujeres!$A$1:$DW$117)</f>
        <v>13820393.390062783</v>
      </c>
      <c r="AH162" s="52" cm="1">
        <f t="array" aca="1" ref="AH162" ca="1">AnualidadActivo(AH$2, $E162, $C162, $B162, $D162, Hombres!$A$1:$DW$117, Mujeres!$A$1:$DW$117)</f>
        <v>14235005.191764668</v>
      </c>
      <c r="AI162" s="52" cm="1">
        <f t="array" aca="1" ref="AI162" ca="1">AnualidadActivo(AI$2, $E162, $C162, $B162, $D162, Hombres!$A$1:$DW$117, Mujeres!$A$1:$DW$117)</f>
        <v>14662055.347517606</v>
      </c>
      <c r="AJ162" s="52" cm="1">
        <f t="array" aca="1" ref="AJ162" ca="1">AnualidadActivo(AJ$2, $E162, $C162, $B162, $D162, Hombres!$A$1:$DW$117, Mujeres!$A$1:$DW$117)</f>
        <v>15101917.007943135</v>
      </c>
      <c r="AK162" s="52" cm="1">
        <f t="array" aca="1" ref="AK162" ca="1">AnualidadActivo(AK$2, $E162, $C162, $B162, $D162, Hombres!$A$1:$DW$117, Mujeres!$A$1:$DW$117)</f>
        <v>15554974.51818143</v>
      </c>
      <c r="AL162" s="52" cm="1">
        <f t="array" aca="1" ref="AL162" ca="1">AnualidadActivo(AL$2, $E162, $C162, $B162, $D162, Hombres!$A$1:$DW$117, Mujeres!$A$1:$DW$117)</f>
        <v>16033726.392417571</v>
      </c>
      <c r="AM162" s="52" cm="1">
        <f t="array" aca="1" ref="AM162" ca="1">AnualidadActivo(AM$2, $E162, $C162, $B162, $D162, Hombres!$A$1:$DW$117, Mujeres!$A$1:$DW$117)</f>
        <v>16452599.830298264</v>
      </c>
      <c r="AN162" s="52" cm="1">
        <f t="array" aca="1" ref="AN162" ca="1">AnualidadActivo(AN$2, $E162, $C162, $B162, $D162, Hombres!$A$1:$DW$117, Mujeres!$A$1:$DW$117)</f>
        <v>16876224.00314476</v>
      </c>
      <c r="AO162" s="52" cm="1">
        <f t="array" aca="1" ref="AO162" ca="1">AnualidadActivo(AO$2, $E162, $C162, $B162, $D162, Hombres!$A$1:$DW$117, Mujeres!$A$1:$DW$117)</f>
        <v>17304763.96752727</v>
      </c>
      <c r="AP162" s="52" cm="1">
        <f t="array" aca="1" ref="AP162" ca="1">AnualidadActivo(AP$2, $E162, $C162, $B162, $D162, Hombres!$A$1:$DW$117, Mujeres!$A$1:$DW$117)</f>
        <v>17738441.253032066</v>
      </c>
      <c r="AQ162" s="52" cm="1">
        <f t="array" aca="1" ref="AQ162" ca="1">AnualidadActivo(AQ$2, $E162, $C162, $B162, $D162, Hombres!$A$1:$DW$117, Mujeres!$A$1:$DW$117)</f>
        <v>18176853.551469989</v>
      </c>
      <c r="AR162" s="52" cm="1">
        <f t="array" aca="1" ref="AR162" ca="1">AnualidadActivo(AR$2, $E162, $C162, $B162, $D162, Hombres!$A$1:$DW$117, Mujeres!$A$1:$DW$117)</f>
        <v>18618691.145427324</v>
      </c>
      <c r="AS162" s="52" cm="1">
        <f t="array" aca="1" ref="AS162" ca="1">AnualidadActivo(AS$2, $E162, $C162, $B162, $D162, Hombres!$A$1:$DW$117, Mujeres!$A$1:$DW$117)</f>
        <v>19062192.203961775</v>
      </c>
      <c r="AT162" s="52" cm="1">
        <f t="array" aca="1" ref="AT162" ca="1">AnualidadActivo(AT$2, $E162, $C162, $B162, $D162, Hombres!$A$1:$DW$117, Mujeres!$A$1:$DW$117)</f>
        <v>19504856.051608514</v>
      </c>
      <c r="AU162" s="52" cm="1">
        <f t="array" aca="1" ref="AU162" ca="1">AnualidadActivo(AU$2, $E162, $C162, $B162, $D162, Hombres!$A$1:$DW$117, Mujeres!$A$1:$DW$117)</f>
        <v>19942416.56242466</v>
      </c>
      <c r="AV162" s="52" cm="1">
        <f t="array" aca="1" ref="AV162" ca="1">AnualidadActivo(AV$2, $E162, $C162, $B162, $D162, Hombres!$A$1:$DW$117, Mujeres!$A$1:$DW$117)</f>
        <v>20369983.608801197</v>
      </c>
      <c r="AW162" s="52" cm="1">
        <f t="array" aca="1" ref="AW162" ca="1">AnualidadActivo(AW$2, $E162, $C162, $B162, $D162, Hombres!$A$1:$DW$117, Mujeres!$A$1:$DW$117)</f>
        <v>20784826.06558821</v>
      </c>
      <c r="AX162" s="52" cm="1">
        <f t="array" aca="1" ref="AX162" ca="1">AnualidadActivo(AX$2, $E162, $C162, $B162, $D162, Hombres!$A$1:$DW$117, Mujeres!$A$1:$DW$117)</f>
        <v>21186899.110300809</v>
      </c>
      <c r="AY162" s="52" cm="1">
        <f t="array" aca="1" ref="AY162" ca="1">AnualidadActivo(AY$2, $E162, $C162, $B162, $D162, Hombres!$A$1:$DW$117, Mujeres!$A$1:$DW$117)</f>
        <v>21576084.162663106</v>
      </c>
      <c r="AZ162" s="52" cm="1">
        <f t="array" aca="1" ref="AZ162" ca="1">AnualidadActivo(AZ$2, $E162, $C162, $B162, $D162, Hombres!$A$1:$DW$117, Mujeres!$A$1:$DW$117)</f>
        <v>21948554.757421508</v>
      </c>
      <c r="BA162" s="52" cm="1">
        <f t="array" aca="1" ref="BA162" ca="1">AnualidadActivo(BA$2, $E162, $C162, $B162, $D162, Hombres!$A$1:$DW$117, Mujeres!$A$1:$DW$117)</f>
        <v>22296443.059632398</v>
      </c>
      <c r="BB162" s="52" cm="1">
        <f t="array" aca="1" ref="BB162" ca="1">AnualidadActivo(BB$2, $E162, $C162, $B162, $D162, Hombres!$A$1:$DW$117, Mujeres!$A$1:$DW$117)</f>
        <v>22609451.72011793</v>
      </c>
      <c r="BC162" s="52" cm="1">
        <f t="array" aca="1" ref="BC162" ca="1">AnualidadActivo(BC$2, $E162, $C162, $B162, $D162, Hombres!$A$1:$DW$117, Mujeres!$A$1:$DW$117)</f>
        <v>22877216.745578036</v>
      </c>
      <c r="BD162" s="52" cm="1">
        <f t="array" aca="1" ref="BD162" ca="1">AnualidadActivo(BD$2, $E162, $C162, $B162, $D162, Hombres!$A$1:$DW$117, Mujeres!$A$1:$DW$117)</f>
        <v>23065166.876104657</v>
      </c>
      <c r="BE162" s="52" cm="1">
        <f t="array" aca="1" ref="BE162" ca="1">AnualidadActivo(BE$2, $E162, $C162, $B162, $D162, Hombres!$A$1:$DW$117, Mujeres!$A$1:$DW$117)</f>
        <v>23192930.624788288</v>
      </c>
      <c r="BF162" s="52" cm="1">
        <f t="array" aca="1" ref="BF162" ca="1">AnualidadActivo(BF$2, $E162, $C162, $B162, $D162, Hombres!$A$1:$DW$117, Mujeres!$A$1:$DW$117)</f>
        <v>23251286.311147455</v>
      </c>
      <c r="BG162" s="52" cm="1">
        <f t="array" aca="1" ref="BG162" ca="1">AnualidadActivo(BG$2, $E162, $C162, $B162, $D162, Hombres!$A$1:$DW$117, Mujeres!$A$1:$DW$117)</f>
        <v>23230324.230230074</v>
      </c>
      <c r="BH162" s="52" cm="1">
        <f t="array" aca="1" ref="BH162" ca="1">AnualidadActivo(BH$2, $E162, $C162, $B162, $D162, Hombres!$A$1:$DW$117, Mujeres!$A$1:$DW$117)</f>
        <v>23120618.187761143</v>
      </c>
      <c r="BI162" s="52" cm="1">
        <f t="array" aca="1" ref="BI162" ca="1">AnualidadActivo(BI$2, $E162, $C162, $B162, $D162, Hombres!$A$1:$DW$117, Mujeres!$A$1:$DW$117)</f>
        <v>22912627.349244002</v>
      </c>
      <c r="BJ162" s="52" cm="1">
        <f t="array" aca="1" ref="BJ162" ca="1">AnualidadActivo(BJ$2, $E162, $C162, $B162, $D162, Hombres!$A$1:$DW$117, Mujeres!$A$1:$DW$117)</f>
        <v>22595958.067234237</v>
      </c>
      <c r="BK162" s="52" cm="1">
        <f t="array" aca="1" ref="BK162" ca="1">AnualidadActivo(BK$2, $E162, $C162, $B162, $D162, Hombres!$A$1:$DW$117, Mujeres!$A$1:$DW$117)</f>
        <v>22160102.259499758</v>
      </c>
      <c r="BL162" s="52" cm="1">
        <f t="array" aca="1" ref="BL162" ca="1">AnualidadActivo(BL$2, $E162, $C162, $B162, $D162, Hombres!$A$1:$DW$117, Mujeres!$A$1:$DW$117)</f>
        <v>21595793.305372596</v>
      </c>
      <c r="BM162" s="52" cm="1">
        <f t="array" aca="1" ref="BM162" ca="1">AnualidadActivo(BM$2, $E162, $C162, $B162, $D162, Hombres!$A$1:$DW$117, Mujeres!$A$1:$DW$117)</f>
        <v>20896737.432886098</v>
      </c>
      <c r="BN162" s="52" cm="1">
        <f t="array" aca="1" ref="BN162" ca="1">AnualidadActivo(BN$2, $E162, $C162, $B162, $D162, Hombres!$A$1:$DW$117, Mujeres!$A$1:$DW$117)</f>
        <v>20059059.197565414</v>
      </c>
      <c r="BO162" s="52" cm="1">
        <f t="array" aca="1" ref="BO162" ca="1">AnualidadActivo(BO$2, $E162, $C162, $B162, $D162, Hombres!$A$1:$DW$117, Mujeres!$A$1:$DW$117)</f>
        <v>19080860.039453663</v>
      </c>
      <c r="BP162" s="52" cm="1">
        <f t="array" aca="1" ref="BP162" ca="1">AnualidadActivo(BP$2, $E162, $C162, $B162, $D162, Hombres!$A$1:$DW$117, Mujeres!$A$1:$DW$117)</f>
        <v>17963120.946299728</v>
      </c>
      <c r="BQ162" s="52" cm="1">
        <f t="array" aca="1" ref="BQ162" ca="1">AnualidadActivo(BQ$2, $E162, $C162, $B162, $D162, Hombres!$A$1:$DW$117, Mujeres!$A$1:$DW$117)</f>
        <v>16711557.972482977</v>
      </c>
      <c r="BR162" s="52" cm="1">
        <f t="array" aca="1" ref="BR162" ca="1">AnualidadActivo(BR$2, $E162, $C162, $B162, $D162, Hombres!$A$1:$DW$117, Mujeres!$A$1:$DW$117)</f>
        <v>15338878.97311377</v>
      </c>
      <c r="BS162" s="52" cm="1">
        <f t="array" aca="1" ref="BS162" ca="1">AnualidadActivo(BS$2, $E162, $C162, $B162, $D162, Hombres!$A$1:$DW$117, Mujeres!$A$1:$DW$117)</f>
        <v>13864987.827778773</v>
      </c>
      <c r="BT162" s="52" cm="1">
        <f t="array" aca="1" ref="BT162" ca="1">AnualidadActivo(BT$2, $E162, $C162, $B162, $D162, Hombres!$A$1:$DW$117, Mujeres!$A$1:$DW$117)</f>
        <v>12315826.20019435</v>
      </c>
      <c r="BU162" s="52" cm="1">
        <f t="array" aca="1" ref="BU162" ca="1">AnualidadActivo(BU$2, $E162, $C162, $B162, $D162, Hombres!$A$1:$DW$117, Mujeres!$A$1:$DW$117)</f>
        <v>10723105.647872172</v>
      </c>
      <c r="BV162" s="52" cm="1">
        <f t="array" aca="1" ref="BV162" ca="1">AnualidadActivo(BV$2, $E162, $C162, $B162, $D162, Hombres!$A$1:$DW$117, Mujeres!$A$1:$DW$117)</f>
        <v>9124528.0053334758</v>
      </c>
      <c r="BW162" s="52" cm="1">
        <f t="array" aca="1" ref="BW162" ca="1">AnualidadActivo(BW$2, $E162, $C162, $B162, $D162, Hombres!$A$1:$DW$117, Mujeres!$A$1:$DW$117)</f>
        <v>7563031.9704605099</v>
      </c>
      <c r="BX162" s="52" cm="1">
        <f t="array" aca="1" ref="BX162" ca="1">AnualidadActivo(BX$2, $E162, $C162, $B162, $D162, Hombres!$A$1:$DW$117, Mujeres!$A$1:$DW$117)</f>
        <v>6083327.6469550924</v>
      </c>
      <c r="BY162" s="52" cm="1">
        <f t="array" aca="1" ref="BY162" ca="1">AnualidadActivo(BY$2, $E162, $C162, $B162, $D162, Hombres!$A$1:$DW$117, Mujeres!$A$1:$DW$117)</f>
        <v>4727331.8623860832</v>
      </c>
      <c r="BZ162" s="52" cm="1">
        <f t="array" aca="1" ref="BZ162" ca="1">AnualidadActivo(BZ$2, $E162, $C162, $B162, $D162, Hombres!$A$1:$DW$117, Mujeres!$A$1:$DW$117)</f>
        <v>3530422.8351092665</v>
      </c>
      <c r="CA162" s="52" cm="1">
        <f t="array" aca="1" ref="CA162" ca="1">AnualidadActivo(CA$2, $E162, $C162, $B162, $D162, Hombres!$A$1:$DW$117, Mujeres!$A$1:$DW$117)</f>
        <v>2518152.5296066571</v>
      </c>
      <c r="CB162" s="52" cm="1">
        <f t="array" aca="1" ref="CB162" ca="1">AnualidadActivo(CB$2, $E162, $C162, $B162, $D162, Hombres!$A$1:$DW$117, Mujeres!$A$1:$DW$117)</f>
        <v>1703191.4066283328</v>
      </c>
      <c r="CC162" s="52" cm="1">
        <f t="array" aca="1" ref="CC162" ca="1">AnualidadActivo(CC$2, $E162, $C162, $B162, $D162, Hombres!$A$1:$DW$117, Mujeres!$A$1:$DW$117)</f>
        <v>1083164.6011698477</v>
      </c>
      <c r="CD162" s="52" cm="1">
        <f t="array" aca="1" ref="CD162" ca="1">AnualidadActivo(CD$2, $E162, $C162, $B162, $D162, Hombres!$A$1:$DW$117, Mujeres!$A$1:$DW$117)</f>
        <v>641093.11450264521</v>
      </c>
      <c r="CE162" s="52" cm="1">
        <f t="array" aca="1" ref="CE162" ca="1">AnualidadActivo(CE$2, $E162, $C162, $B162, $D162, Hombres!$A$1:$DW$117, Mujeres!$A$1:$DW$117)</f>
        <v>348722.33806772321</v>
      </c>
      <c r="CF162" s="52" cm="1">
        <f t="array" aca="1" ref="CF162" ca="1">AnualidadActivo(CF$2, $E162, $C162, $B162, $D162, Hombres!$A$1:$DW$117, Mujeres!$A$1:$DW$117)</f>
        <v>171637.4791406634</v>
      </c>
      <c r="CG162" s="52" cm="1">
        <f t="array" aca="1" ref="CG162" ca="1">AnualidadActivo(CG$2, $E162, $C162, $B162, $D162, Hombres!$A$1:$DW$117, Mujeres!$A$1:$DW$117)</f>
        <v>74954.832733937103</v>
      </c>
      <c r="CH162" s="52" cm="1">
        <f t="array" aca="1" ref="CH162" ca="1">AnualidadActivo(CH$2, $E162, $C162, $B162, $D162, Hombres!$A$1:$DW$117, Mujeres!$A$1:$DW$117)</f>
        <v>28305.728662822396</v>
      </c>
      <c r="CI162" s="52" cm="1">
        <f t="array" aca="1" ref="CI162" ca="1">AnualidadActivo(CI$2, $E162, $C162, $B162, $D162, Hombres!$A$1:$DW$117, Mujeres!$A$1:$DW$117)</f>
        <v>8921.4928556300347</v>
      </c>
      <c r="CJ162" s="52" cm="1">
        <f t="array" aca="1" ref="CJ162" ca="1">AnualidadActivo(CJ$2, $E162, $C162, $B162, $D162, Hombres!$A$1:$DW$117, Mujeres!$A$1:$DW$117)</f>
        <v>2227.5250719208134</v>
      </c>
      <c r="CK162" s="52" cm="1">
        <f t="array" aca="1" ref="CK162" ca="1">AnualidadActivo(CK$2, $E162, $C162, $B162, $D162, Hombres!$A$1:$DW$117, Mujeres!$A$1:$DW$117)</f>
        <v>404.53053046313141</v>
      </c>
      <c r="CL162" s="52" cm="1">
        <f t="array" aca="1" ref="CL162" ca="1">AnualidadActivo(CL$2, $E162, $C162, $B162, $D162, Hombres!$A$1:$DW$117, Mujeres!$A$1:$DW$117)</f>
        <v>45.095226158360532</v>
      </c>
      <c r="CM162" s="52" cm="1">
        <f t="array" aca="1" ref="CM162" ca="1">AnualidadActivo(CM$2, $E162, $C162, $B162, $D162, Hombres!$A$1:$DW$117, Mujeres!$A$1:$DW$117)</f>
        <v>0</v>
      </c>
      <c r="CN162" s="52" cm="1">
        <f t="array" aca="1" ref="CN162" ca="1">AnualidadActivo(CN$2, $E162, $C162, $B162, $D162, Hombres!$A$1:$DW$117, Mujeres!$A$1:$DW$117)</f>
        <v>0</v>
      </c>
      <c r="CO162" s="52" cm="1">
        <f t="array" aca="1" ref="CO162" ca="1">AnualidadActivo(CO$2, $E162, $C162, $B162, $D162, Hombres!$A$1:$DW$117, Mujeres!$A$1:$DW$117)</f>
        <v>0</v>
      </c>
      <c r="CP162" s="52" cm="1">
        <f t="array" aca="1" ref="CP162" ca="1">AnualidadActivo(CP$2, $E162, $C162, $B162, $D162, Hombres!$A$1:$DW$117, Mujeres!$A$1:$DW$117)</f>
        <v>0</v>
      </c>
      <c r="CQ162" s="52" cm="1">
        <f t="array" aca="1" ref="CQ162" ca="1">AnualidadActivo(CQ$2, $E162, $C162, $B162, $D162, Hombres!$A$1:$DW$117, Mujeres!$A$1:$DW$117)</f>
        <v>0</v>
      </c>
      <c r="CR162" s="52" cm="1">
        <f t="array" aca="1" ref="CR162" ca="1">AnualidadActivo(CR$2, $E162, $C162, $B162, $D162, Hombres!$A$1:$DW$117, Mujeres!$A$1:$DW$117)</f>
        <v>0</v>
      </c>
      <c r="CS162" s="52" cm="1">
        <f t="array" aca="1" ref="CS162" ca="1">AnualidadActivo(CS$2, $E162, $C162, $B162, $D162, Hombres!$A$1:$DW$117, Mujeres!$A$1:$DW$117)</f>
        <v>0</v>
      </c>
      <c r="CT162" s="52" cm="1">
        <f t="array" aca="1" ref="CT162" ca="1">AnualidadActivo(CT$2, $E162, $C162, $B162, $D162, Hombres!$A$1:$DW$117, Mujeres!$A$1:$DW$117)</f>
        <v>0</v>
      </c>
      <c r="CU162" s="52" cm="1">
        <f t="array" aca="1" ref="CU162" ca="1">AnualidadActivo(CU$2, $E162, $C162, $B162, $D162, Hombres!$A$1:$DW$117, Mujeres!$A$1:$DW$117)</f>
        <v>0</v>
      </c>
      <c r="CV162" s="52" cm="1">
        <f t="array" aca="1" ref="CV162" ca="1">AnualidadActivo(CV$2, $E162, $C162, $B162, $D162, Hombres!$A$1:$DW$117, Mujeres!$A$1:$DW$117)</f>
        <v>0</v>
      </c>
      <c r="CW162" s="52" cm="1">
        <f t="array" aca="1" ref="CW162" ca="1">AnualidadActivo(CW$2, $E162, $C162, $B162, $D162, Hombres!$A$1:$DW$117, Mujeres!$A$1:$DW$117)</f>
        <v>0</v>
      </c>
      <c r="CX162" s="52" cm="1">
        <f t="array" aca="1" ref="CX162" ca="1">AnualidadActivo(CX$2, $E162, $C162, $B162, $D162, Hombres!$A$1:$DW$117, Mujeres!$A$1:$DW$117)</f>
        <v>0</v>
      </c>
      <c r="CY162" s="52" cm="1">
        <f t="array" aca="1" ref="CY162" ca="1">AnualidadActivo(CY$2, $E162, $C162, $B162, $D162, Hombres!$A$1:$DW$117, Mujeres!$A$1:$DW$117)</f>
        <v>0</v>
      </c>
      <c r="CZ162" s="52" cm="1">
        <f t="array" aca="1" ref="CZ162" ca="1">AnualidadActivo(CZ$2, $E162, $C162, $B162, $D162, Hombres!$A$1:$DW$117, Mujeres!$A$1:$DW$117)</f>
        <v>0</v>
      </c>
      <c r="DA162" s="52" cm="1">
        <f t="array" aca="1" ref="DA162" ca="1">AnualidadActivo(DA$2, $E162, $C162, $B162, $D162, Hombres!$A$1:$DW$117, Mujeres!$A$1:$DW$117)</f>
        <v>0</v>
      </c>
      <c r="DD162" s="25"/>
      <c r="DE162" s="52" cm="1">
        <f t="array" aca="1" ref="DE162" ca="1">beneficio_muerte_individual_activo(DE$2,$F162,$D162, Hombres!$A$1:$DW$117, Mujeres!$A$1:$DW$117)</f>
        <v>0</v>
      </c>
      <c r="DF162" s="52" cm="1">
        <f t="array" aca="1" ref="DF162" ca="1">beneficio_muerte_individual_activo(DF$2,$F162,$D162, Hombres!$A$1:$DW$117, Mujeres!$A$1:$DW$117)</f>
        <v>3671</v>
      </c>
      <c r="DG162" s="52" cm="1">
        <f t="array" aca="1" ref="DG162" ca="1">beneficio_muerte_individual_activo(DG$2,$F162,$D162, Hombres!$A$1:$DW$117, Mujeres!$A$1:$DW$117)</f>
        <v>3854.5945310000002</v>
      </c>
      <c r="DH162" s="52" cm="1">
        <f t="array" aca="1" ref="DH162" ca="1">beneficio_muerte_individual_activo(DH$2,$F162,$D162, Hombres!$A$1:$DW$117, Mujeres!$A$1:$DW$117)</f>
        <v>4064.2216399482941</v>
      </c>
      <c r="DI162" s="52" cm="1">
        <f t="array" aca="1" ref="DI162" ca="1">beneficio_muerte_individual_activo(DI$2,$F162,$D162, Hombres!$A$1:$DW$117, Mujeres!$A$1:$DW$117)</f>
        <v>4308.2529668788829</v>
      </c>
      <c r="DJ162" s="52" cm="1">
        <f t="array" aca="1" ref="DJ162" ca="1">beneficio_muerte_individual_activo(DJ$2,$F162,$D162, Hombres!$A$1:$DW$117, Mujeres!$A$1:$DW$117)</f>
        <v>4613.4428946178814</v>
      </c>
      <c r="DK162" s="52" cm="1">
        <f t="array" aca="1" ref="DK162" ca="1">beneficio_muerte_individual_activo(DK$2,$F162,$D162, Hombres!$A$1:$DW$117, Mujeres!$A$1:$DW$117)</f>
        <v>4963.5813056606194</v>
      </c>
      <c r="DL162" s="52" cm="1">
        <f t="array" aca="1" ref="DL162" ca="1">beneficio_muerte_individual_activo(DL$2,$F162,$D162, Hombres!$A$1:$DW$117, Mujeres!$A$1:$DW$117)</f>
        <v>5345.9924775591462</v>
      </c>
      <c r="DM162" s="52" cm="1">
        <f t="array" aca="1" ref="DM162" ca="1">beneficio_muerte_individual_activo(DM$2,$F162,$D162, Hombres!$A$1:$DW$117, Mujeres!$A$1:$DW$117)</f>
        <v>5720.21933440674</v>
      </c>
      <c r="DN162" s="52" cm="1">
        <f t="array" aca="1" ref="DN162" ca="1">beneficio_muerte_individual_activo(DN$2,$F162,$D162, Hombres!$A$1:$DW$117, Mujeres!$A$1:$DW$117)</f>
        <v>6090.6746639304711</v>
      </c>
      <c r="DO162" s="52" cm="1">
        <f t="array" aca="1" ref="DO162" ca="1">beneficio_muerte_individual_activo(DO$2,$F162,$D162, Hombres!$A$1:$DW$117, Mujeres!$A$1:$DW$117)</f>
        <v>6480.0736336292439</v>
      </c>
      <c r="DP162" s="52" cm="1">
        <f t="array" aca="1" ref="DP162" ca="1">beneficio_muerte_individual_activo(DP$2,$F162,$D162, Hombres!$A$1:$DW$117, Mujeres!$A$1:$DW$117)</f>
        <v>6908.5034217776147</v>
      </c>
      <c r="DQ162" s="52" cm="1">
        <f t="array" aca="1" ref="DQ162" ca="1">beneficio_muerte_individual_activo(DQ$2,$F162,$D162, Hombres!$A$1:$DW$117, Mujeres!$A$1:$DW$117)</f>
        <v>7378.6093589742904</v>
      </c>
      <c r="DR162" s="52" cm="1">
        <f t="array" aca="1" ref="DR162" ca="1">beneficio_muerte_individual_activo(DR$2,$F162,$D162, Hombres!$A$1:$DW$117, Mujeres!$A$1:$DW$117)</f>
        <v>7870.2852551374926</v>
      </c>
      <c r="DS162" s="52" cm="1">
        <f t="array" aca="1" ref="DS162" ca="1">beneficio_muerte_individual_activo(DS$2,$F162,$D162, Hombres!$A$1:$DW$117, Mujeres!$A$1:$DW$117)</f>
        <v>8390.143401022855</v>
      </c>
      <c r="DT162" s="52" cm="1">
        <f t="array" aca="1" ref="DT162" ca="1">beneficio_muerte_individual_activo(DT$2,$F162,$D162, Hombres!$A$1:$DW$117, Mujeres!$A$1:$DW$117)</f>
        <v>9004.2017821037953</v>
      </c>
      <c r="DU162" s="52" cm="1">
        <f t="array" aca="1" ref="DU162" ca="1">beneficio_muerte_individual_activo(DU$2,$F162,$D162, Hombres!$A$1:$DW$117, Mujeres!$A$1:$DW$117)</f>
        <v>9706.6307007222495</v>
      </c>
      <c r="DV162" s="52" cm="1">
        <f t="array" aca="1" ref="DV162" ca="1">beneficio_muerte_individual_activo(DV$2,$F162,$D162, Hombres!$A$1:$DW$117, Mujeres!$A$1:$DW$117)</f>
        <v>10460.207269199558</v>
      </c>
      <c r="DW162" s="52" cm="1">
        <f t="array" aca="1" ref="DW162" ca="1">beneficio_muerte_individual_activo(DW$2,$F162,$D162, Hombres!$A$1:$DW$117, Mujeres!$A$1:$DW$117)</f>
        <v>11175.683662753689</v>
      </c>
      <c r="DX162" s="52" cm="1">
        <f t="array" aca="1" ref="DX162" ca="1">beneficio_muerte_individual_activo(DX$2,$F162,$D162, Hombres!$A$1:$DW$117, Mujeres!$A$1:$DW$117)</f>
        <v>11868.154850114461</v>
      </c>
      <c r="DY162" s="52" cm="1">
        <f t="array" aca="1" ref="DY162" ca="1">beneficio_muerte_individual_activo(DY$2,$F162,$D162, Hombres!$A$1:$DW$117, Mujeres!$A$1:$DW$117)</f>
        <v>12633.290046917367</v>
      </c>
      <c r="DZ162" s="52" cm="1">
        <f t="array" aca="1" ref="DZ162" ca="1">beneficio_muerte_individual_activo(DZ$2,$F162,$D162, Hombres!$A$1:$DW$117, Mujeres!$A$1:$DW$117)</f>
        <v>13588.801778075574</v>
      </c>
      <c r="EA162" s="52" cm="1">
        <f t="array" aca="1" ref="EA162" ca="1">beneficio_muerte_individual_activo(EA$2,$F162,$D162, Hombres!$A$1:$DW$117, Mujeres!$A$1:$DW$117)</f>
        <v>14785.800744660892</v>
      </c>
      <c r="EB162" s="52" cm="1">
        <f t="array" aca="1" ref="EB162" ca="1">beneficio_muerte_individual_activo(EB$2,$F162,$D162, Hombres!$A$1:$DW$117, Mujeres!$A$1:$DW$117)</f>
        <v>16201.349648592095</v>
      </c>
      <c r="EC162" s="52" cm="1">
        <f t="array" aca="1" ref="EC162" ca="1">beneficio_muerte_individual_activo(EC$2,$F162,$D162, Hombres!$A$1:$DW$117, Mujeres!$A$1:$DW$117)</f>
        <v>10666.249617558373</v>
      </c>
      <c r="ED162" s="52" cm="1">
        <f t="array" aca="1" ref="ED162" ca="1">beneficio_muerte_individual_activo(ED$2,$F162,$D162, Hombres!$A$1:$DW$117, Mujeres!$A$1:$DW$117)</f>
        <v>11643.614881443735</v>
      </c>
      <c r="EE162" s="52" cm="1">
        <f t="array" aca="1" ref="EE162" ca="1">beneficio_muerte_individual_activo(EE$2,$F162,$D162, Hombres!$A$1:$DW$117, Mujeres!$A$1:$DW$117)</f>
        <v>12560.486608701218</v>
      </c>
      <c r="EF162" s="52" cm="1">
        <f t="array" aca="1" ref="EF162" ca="1">beneficio_muerte_individual_activo(EF$2,$F162,$D162, Hombres!$A$1:$DW$117, Mujeres!$A$1:$DW$117)</f>
        <v>13419.916727834756</v>
      </c>
      <c r="EG162" s="52" cm="1">
        <f t="array" aca="1" ref="EG162" ca="1">beneficio_muerte_individual_activo(EG$2,$F162,$D162, Hombres!$A$1:$DW$117, Mujeres!$A$1:$DW$117)</f>
        <v>14307.897046088259</v>
      </c>
      <c r="EH162" s="52" cm="1">
        <f t="array" aca="1" ref="EH162" ca="1">beneficio_muerte_individual_activo(EH$2,$F162,$D162, Hombres!$A$1:$DW$117, Mujeres!$A$1:$DW$117)</f>
        <v>15324.37100011346</v>
      </c>
      <c r="EI162" s="52" cm="1">
        <f t="array" aca="1" ref="EI162" ca="1">beneficio_muerte_individual_activo(EI$2,$F162,$D162, Hombres!$A$1:$DW$117, Mujeres!$A$1:$DW$117)</f>
        <v>16521.014605466462</v>
      </c>
      <c r="EJ162" s="52" cm="1">
        <f t="array" aca="1" ref="EJ162" ca="1">beneficio_muerte_individual_activo(EJ$2,$F162,$D162, Hombres!$A$1:$DW$117, Mujeres!$A$1:$DW$117)</f>
        <v>18007.815294544042</v>
      </c>
      <c r="EK162" s="52" cm="1">
        <f t="array" aca="1" ref="EK162" ca="1">beneficio_muerte_individual_activo(EK$2,$F162,$D162, Hombres!$A$1:$DW$117, Mujeres!$A$1:$DW$117)</f>
        <v>20001.597948525512</v>
      </c>
      <c r="EL162" s="52" cm="1">
        <f t="array" aca="1" ref="EL162" ca="1">beneficio_muerte_individual_activo(EL$2,$F162,$D162, Hombres!$A$1:$DW$117, Mujeres!$A$1:$DW$117)</f>
        <v>22502.427083646871</v>
      </c>
      <c r="EM162" s="52" cm="1">
        <f t="array" aca="1" ref="EM162" ca="1">beneficio_muerte_individual_activo(EM$2,$F162,$D162, Hombres!$A$1:$DW$117, Mujeres!$A$1:$DW$117)</f>
        <v>25120.319432355522</v>
      </c>
      <c r="EN162" s="52" cm="1">
        <f t="array" aca="1" ref="EN162" ca="1">beneficio_muerte_individual_activo(EN$2,$F162,$D162, Hombres!$A$1:$DW$117, Mujeres!$A$1:$DW$117)</f>
        <v>27494.916498982693</v>
      </c>
      <c r="EO162" s="52" cm="1">
        <f t="array" aca="1" ref="EO162" ca="1">beneficio_muerte_individual_activo(EO$2,$F162,$D162, Hombres!$A$1:$DW$117, Mujeres!$A$1:$DW$117)</f>
        <v>29697.889247882362</v>
      </c>
      <c r="EP162" s="52" cm="1">
        <f t="array" aca="1" ref="EP162" ca="1">beneficio_muerte_individual_activo(EP$2,$F162,$D162, Hombres!$A$1:$DW$117, Mujeres!$A$1:$DW$117)</f>
        <v>32194.260373977653</v>
      </c>
      <c r="EQ162" s="52" cm="1">
        <f t="array" aca="1" ref="EQ162" ca="1">beneficio_muerte_individual_activo(EQ$2,$F162,$D162, Hombres!$A$1:$DW$117, Mujeres!$A$1:$DW$117)</f>
        <v>35376.214788466008</v>
      </c>
      <c r="ER162" s="52" cm="1">
        <f t="array" aca="1" ref="ER162" ca="1">beneficio_muerte_individual_activo(ER$2,$F162,$D162, Hombres!$A$1:$DW$117, Mujeres!$A$1:$DW$117)</f>
        <v>39363.880883115766</v>
      </c>
      <c r="ES162" s="52" cm="1">
        <f t="array" aca="1" ref="ES162" ca="1">beneficio_muerte_individual_activo(ES$2,$F162,$D162, Hombres!$A$1:$DW$117, Mujeres!$A$1:$DW$117)</f>
        <v>44061.270420312605</v>
      </c>
      <c r="ET162" s="52" cm="1">
        <f t="array" aca="1" ref="ET162" ca="1">beneficio_muerte_individual_activo(ET$2,$F162,$D162, Hombres!$A$1:$DW$117, Mujeres!$A$1:$DW$117)</f>
        <v>51982.249179146478</v>
      </c>
      <c r="EU162" s="52" cm="1">
        <f t="array" aca="1" ref="EU162" ca="1">beneficio_muerte_individual_activo(EU$2,$F162,$D162, Hombres!$A$1:$DW$117, Mujeres!$A$1:$DW$117)</f>
        <v>57204.766659075372</v>
      </c>
      <c r="EV162" s="52" cm="1">
        <f t="array" aca="1" ref="EV162" ca="1">beneficio_muerte_individual_activo(EV$2,$F162,$D162, Hombres!$A$1:$DW$117, Mujeres!$A$1:$DW$117)</f>
        <v>62831.076935096222</v>
      </c>
      <c r="EW162" s="52" cm="1">
        <f t="array" aca="1" ref="EW162" ca="1">beneficio_muerte_individual_activo(EW$2,$F162,$D162, Hombres!$A$1:$DW$117, Mujeres!$A$1:$DW$117)</f>
        <v>68772.792990536909</v>
      </c>
      <c r="EX162" s="52" cm="1">
        <f t="array" aca="1" ref="EX162" ca="1">beneficio_muerte_individual_activo(EX$2,$F162,$D162, Hombres!$A$1:$DW$117, Mujeres!$A$1:$DW$117)</f>
        <v>74923.856964384002</v>
      </c>
      <c r="EY162" s="52" cm="1">
        <f t="array" aca="1" ref="EY162" ca="1">beneficio_muerte_individual_activo(EY$2,$F162,$D162, Hombres!$A$1:$DW$117, Mujeres!$A$1:$DW$117)</f>
        <v>81324.686761150879</v>
      </c>
      <c r="EZ162" s="52" cm="1">
        <f t="array" aca="1" ref="EZ162" ca="1">beneficio_muerte_individual_activo(EZ$2,$F162,$D162, Hombres!$A$1:$DW$117, Mujeres!$A$1:$DW$117)</f>
        <v>88018.322793371524</v>
      </c>
      <c r="FA162" s="52" cm="1">
        <f t="array" aca="1" ref="FA162" ca="1">beneficio_muerte_individual_activo(FA$2,$F162,$D162, Hombres!$A$1:$DW$117, Mujeres!$A$1:$DW$117)</f>
        <v>94894.224205125531</v>
      </c>
      <c r="FB162" s="52" cm="1">
        <f t="array" aca="1" ref="FB162" ca="1">beneficio_muerte_individual_activo(FB$2,$F162,$D162, Hombres!$A$1:$DW$117, Mujeres!$A$1:$DW$117)</f>
        <v>101694.35720762194</v>
      </c>
      <c r="FC162" s="52" cm="1">
        <f t="array" aca="1" ref="FC162" ca="1">beneficio_muerte_individual_activo(FC$2,$F162,$D162, Hombres!$A$1:$DW$117, Mujeres!$A$1:$DW$117)</f>
        <v>108163.46235481714</v>
      </c>
      <c r="FD162" s="52" cm="1">
        <f t="array" aca="1" ref="FD162" ca="1">beneficio_muerte_individual_activo(FD$2,$F162,$D162, Hombres!$A$1:$DW$117, Mujeres!$A$1:$DW$117)</f>
        <v>114211.29550272021</v>
      </c>
      <c r="FE162" s="52" cm="1">
        <f t="array" aca="1" ref="FE162" ca="1">beneficio_muerte_individual_activo(FE$2,$F162,$D162, Hombres!$A$1:$DW$117, Mujeres!$A$1:$DW$117)</f>
        <v>119726.32222502098</v>
      </c>
      <c r="FF162" s="52" cm="1">
        <f t="array" aca="1" ref="FF162" ca="1">beneficio_muerte_individual_activo(FF$2,$F162,$D162, Hombres!$A$1:$DW$117, Mujeres!$A$1:$DW$117)</f>
        <v>124460.25873699892</v>
      </c>
      <c r="FG162" s="52" cm="1">
        <f t="array" aca="1" ref="FG162" ca="1">beneficio_muerte_individual_activo(FG$2,$F162,$D162, Hombres!$A$1:$DW$117, Mujeres!$A$1:$DW$117)</f>
        <v>128034.69793369492</v>
      </c>
      <c r="FH162" s="52" cm="1">
        <f t="array" aca="1" ref="FH162" ca="1">beneficio_muerte_individual_activo(FH$2,$F162,$D162, Hombres!$A$1:$DW$117, Mujeres!$A$1:$DW$117)</f>
        <v>130089.90688597625</v>
      </c>
      <c r="FI162" s="52" cm="1">
        <f t="array" aca="1" ref="FI162" ca="1">beneficio_muerte_individual_activo(FI$2,$F162,$D162, Hombres!$A$1:$DW$117, Mujeres!$A$1:$DW$117)</f>
        <v>130382.3466023147</v>
      </c>
      <c r="FJ162" s="52" cm="1">
        <f t="array" aca="1" ref="FJ162" ca="1">beneficio_muerte_individual_activo(FJ$2,$F162,$D162, Hombres!$A$1:$DW$117, Mujeres!$A$1:$DW$117)</f>
        <v>128714.12600261647</v>
      </c>
      <c r="FK162" s="52" cm="1">
        <f t="array" aca="1" ref="FK162" ca="1">beneficio_muerte_individual_activo(FK$2,$F162,$D162, Hombres!$A$1:$DW$117, Mujeres!$A$1:$DW$117)</f>
        <v>124874.73198642809</v>
      </c>
      <c r="FL162" s="52" cm="1">
        <f t="array" aca="1" ref="FL162" ca="1">beneficio_muerte_individual_activo(FL$2,$F162,$D162, Hombres!$A$1:$DW$117, Mujeres!$A$1:$DW$117)</f>
        <v>118678.64304639725</v>
      </c>
      <c r="FM162" s="52" cm="1">
        <f t="array" aca="1" ref="FM162" ca="1">beneficio_muerte_individual_activo(FM$2,$F162,$D162, Hombres!$A$1:$DW$117, Mujeres!$A$1:$DW$117)</f>
        <v>110122.40316851082</v>
      </c>
      <c r="FN162" s="52" cm="1">
        <f t="array" aca="1" ref="FN162" ca="1">beneficio_muerte_individual_activo(FN$2,$F162,$D162, Hombres!$A$1:$DW$117, Mujeres!$A$1:$DW$117)</f>
        <v>99452.289317466231</v>
      </c>
      <c r="FO162" s="52" cm="1">
        <f t="array" aca="1" ref="FO162" ca="1">beneficio_muerte_individual_activo(FO$2,$F162,$D162, Hombres!$A$1:$DW$117, Mujeres!$A$1:$DW$117)</f>
        <v>87098.445804046045</v>
      </c>
      <c r="FP162" s="52" cm="1">
        <f t="array" aca="1" ref="FP162" ca="1">beneficio_muerte_individual_activo(FP$2,$F162,$D162, Hombres!$A$1:$DW$117, Mujeres!$A$1:$DW$117)</f>
        <v>73625.43794355476</v>
      </c>
      <c r="FQ162" s="52" cm="1">
        <f t="array" aca="1" ref="FQ162" ca="1">beneficio_muerte_individual_activo(FQ$2,$F162,$D162, Hombres!$A$1:$DW$117, Mujeres!$A$1:$DW$117)</f>
        <v>59721.926306614805</v>
      </c>
      <c r="FR162" s="52" cm="1">
        <f t="array" aca="1" ref="FR162" ca="1">beneficio_muerte_individual_activo(FR$2,$F162,$D162, Hombres!$A$1:$DW$117, Mujeres!$A$1:$DW$117)</f>
        <v>46183.920133970954</v>
      </c>
      <c r="FS162" s="52" cm="1">
        <f t="array" aca="1" ref="FS162" ca="1">beneficio_muerte_individual_activo(FS$2,$F162,$D162, Hombres!$A$1:$DW$117, Mujeres!$A$1:$DW$117)</f>
        <v>33803.44673986308</v>
      </c>
      <c r="FT162" s="52" cm="1">
        <f t="array" aca="1" ref="FT162" ca="1">beneficio_muerte_individual_activo(FT$2,$F162,$D162, Hombres!$A$1:$DW$117, Mujeres!$A$1:$DW$117)</f>
        <v>23217.708335685365</v>
      </c>
      <c r="FU162" s="52" cm="1">
        <f t="array" aca="1" ref="FU162" ca="1">beneficio_muerte_individual_activo(FU$2,$F162,$D162, Hombres!$A$1:$DW$117, Mujeres!$A$1:$DW$117)</f>
        <v>14807.0650232526</v>
      </c>
      <c r="FV162" s="52" cm="1">
        <f t="array" aca="1" ref="FV162" ca="1">beneficio_muerte_individual_activo(FV$2,$F162,$D162, Hombres!$A$1:$DW$117, Mujeres!$A$1:$DW$117)</f>
        <v>8654.8043452921356</v>
      </c>
      <c r="FW162" s="52" cm="1">
        <f t="array" aca="1" ref="FW162" ca="1">beneficio_muerte_individual_activo(FW$2,$F162,$D162, Hombres!$A$1:$DW$117, Mujeres!$A$1:$DW$117)</f>
        <v>4563.5130536097922</v>
      </c>
      <c r="FX162" s="52" cm="1">
        <f t="array" aca="1" ref="FX162" ca="1">beneficio_muerte_individual_activo(FX$2,$F162,$D162, Hombres!$A$1:$DW$117, Mujeres!$A$1:$DW$117)</f>
        <v>2128.1023166348814</v>
      </c>
      <c r="FY162" s="52" cm="1">
        <f t="array" aca="1" ref="FY162" ca="1">beneficio_muerte_individual_activo(FY$2,$F162,$D162, Hombres!$A$1:$DW$117, Mujeres!$A$1:$DW$117)</f>
        <v>855.17688277945035</v>
      </c>
      <c r="FZ162" s="52" cm="1">
        <f t="array" aca="1" ref="FZ162" ca="1">beneficio_muerte_individual_activo(FZ$2,$F162,$D162, Hombres!$A$1:$DW$117, Mujeres!$A$1:$DW$117)</f>
        <v>285.72966798331259</v>
      </c>
      <c r="GA162" s="52" cm="1">
        <f t="array" aca="1" ref="GA162" ca="1">beneficio_muerte_individual_activo(GA$2,$F162,$D162, Hombres!$A$1:$DW$117, Mujeres!$A$1:$DW$117)</f>
        <v>75.321584477130841</v>
      </c>
      <c r="GB162" s="52" cm="1">
        <f t="array" aca="1" ref="GB162" ca="1">beneficio_muerte_individual_activo(GB$2,$F162,$D162, Hombres!$A$1:$DW$117, Mujeres!$A$1:$DW$117)</f>
        <v>14.381514411192786</v>
      </c>
      <c r="GC162" s="52" cm="1">
        <f t="array" aca="1" ref="GC162" ca="1">beneficio_muerte_individual_activo(GC$2,$F162,$D162, Hombres!$A$1:$DW$117, Mujeres!$A$1:$DW$117)</f>
        <v>1.7442360271257638</v>
      </c>
      <c r="GD162" s="52" cm="1">
        <f t="array" aca="1" ref="GD162" ca="1">beneficio_muerte_individual_activo(GD$2,$F162,$D162, Hombres!$A$1:$DW$117, Mujeres!$A$1:$DW$117)</f>
        <v>0</v>
      </c>
      <c r="GE162" s="52" cm="1">
        <f t="array" aca="1" ref="GE162" ca="1">beneficio_muerte_individual_activo(GE$2,$F162,$D162, Hombres!$A$1:$DW$117, Mujeres!$A$1:$DW$117)</f>
        <v>0</v>
      </c>
      <c r="GF162" s="52" cm="1">
        <f t="array" aca="1" ref="GF162" ca="1">beneficio_muerte_individual_activo(GF$2,$F162,$D162, Hombres!$A$1:$DW$117, Mujeres!$A$1:$DW$117)</f>
        <v>0</v>
      </c>
      <c r="GG162" s="52" cm="1">
        <f t="array" aca="1" ref="GG162" ca="1">beneficio_muerte_individual_activo(GG$2,$F162,$D162, Hombres!$A$1:$DW$117, Mujeres!$A$1:$DW$117)</f>
        <v>0</v>
      </c>
      <c r="GH162" s="52" cm="1">
        <f t="array" aca="1" ref="GH162" ca="1">beneficio_muerte_individual_activo(GH$2,$F162,$D162, Hombres!$A$1:$DW$117, Mujeres!$A$1:$DW$117)</f>
        <v>0</v>
      </c>
      <c r="GI162" s="52" cm="1">
        <f t="array" aca="1" ref="GI162" ca="1">beneficio_muerte_individual_activo(GI$2,$F162,$D162, Hombres!$A$1:$DW$117, Mujeres!$A$1:$DW$117)</f>
        <v>0</v>
      </c>
      <c r="GJ162" s="52" cm="1">
        <f t="array" aca="1" ref="GJ162" ca="1">beneficio_muerte_individual_activo(GJ$2,$F162,$D162, Hombres!$A$1:$DW$117, Mujeres!$A$1:$DW$117)</f>
        <v>0</v>
      </c>
      <c r="GK162" s="52" cm="1">
        <f t="array" aca="1" ref="GK162" ca="1">beneficio_muerte_individual_activo(GK$2,$F162,$D162, Hombres!$A$1:$DW$117, Mujeres!$A$1:$DW$117)</f>
        <v>0</v>
      </c>
      <c r="GL162" s="52" cm="1">
        <f t="array" aca="1" ref="GL162" ca="1">beneficio_muerte_individual_activo(GL$2,$F162,$D162, Hombres!$A$1:$DW$117, Mujeres!$A$1:$DW$117)</f>
        <v>0</v>
      </c>
      <c r="GM162" s="52" cm="1">
        <f t="array" aca="1" ref="GM162" ca="1">beneficio_muerte_individual_activo(GM$2,$F162,$D162, Hombres!$A$1:$DW$117, Mujeres!$A$1:$DW$117)</f>
        <v>0</v>
      </c>
      <c r="GN162" s="52" cm="1">
        <f t="array" aca="1" ref="GN162" ca="1">beneficio_muerte_individual_activo(GN$2,$F162,$D162, Hombres!$A$1:$DW$117, Mujeres!$A$1:$DW$117)</f>
        <v>0</v>
      </c>
      <c r="GO162" s="52" cm="1">
        <f t="array" aca="1" ref="GO162" ca="1">beneficio_muerte_individual_activo(GO$2,$F162,$D162, Hombres!$A$1:$DW$117, Mujeres!$A$1:$DW$117)</f>
        <v>0</v>
      </c>
      <c r="GP162" s="52" cm="1">
        <f t="array" aca="1" ref="GP162" ca="1">beneficio_muerte_individual_activo(GP$2,$F162,$D162, Hombres!$A$1:$DW$117, Mujeres!$A$1:$DW$117)</f>
        <v>0</v>
      </c>
      <c r="GQ162" s="52" cm="1">
        <f t="array" aca="1" ref="GQ162" ca="1">beneficio_muerte_individual_activo(GQ$2,$F162,$D162, Hombres!$A$1:$DW$117, Mujeres!$A$1:$DW$117)</f>
        <v>0</v>
      </c>
      <c r="GR162" s="52" cm="1">
        <f t="array" aca="1" ref="GR162" ca="1">beneficio_muerte_individual_activo(GR$2,$F162,$D162, Hombres!$A$1:$DW$117, Mujeres!$A$1:$DW$117)</f>
        <v>0</v>
      </c>
      <c r="GS162" s="52" cm="1">
        <f t="array" aca="1" ref="GS162" ca="1">beneficio_muerte_individual_activo(GS$2,$F162,$D162, Hombres!$A$1:$DW$117, Mujeres!$A$1:$DW$117)</f>
        <v>0</v>
      </c>
      <c r="GT162" s="52" cm="1">
        <f t="array" aca="1" ref="GT162" ca="1">beneficio_muerte_individual_activo(GT$2,$F162,$D162, Hombres!$A$1:$DW$117, Mujeres!$A$1:$DW$117)</f>
        <v>0</v>
      </c>
      <c r="GU162" s="52" cm="1">
        <f t="array" aca="1" ref="GU162" ca="1">beneficio_muerte_individual_activo(GU$2,$F162,$D162, Hombres!$A$1:$DW$117, Mujeres!$A$1:$DW$117)</f>
        <v>0</v>
      </c>
      <c r="GV162" s="52" cm="1">
        <f t="array" aca="1" ref="GV162" ca="1">beneficio_muerte_individual_activo(GV$2,$F162,$D162, Hombres!$A$1:$DW$117, Mujeres!$A$1:$DW$117)</f>
        <v>0</v>
      </c>
    </row>
    <row r="163" spans="1:204" x14ac:dyDescent="0.35">
      <c r="A163" s="2">
        <f t="shared" si="2"/>
        <v>161</v>
      </c>
      <c r="B163" s="81">
        <v>784984</v>
      </c>
      <c r="C163" s="9">
        <v>44768</v>
      </c>
      <c r="D163" s="7" t="s">
        <v>6</v>
      </c>
      <c r="E163" s="9">
        <v>33069</v>
      </c>
      <c r="F163" s="12" cm="1">
        <f t="array" aca="1" ref="F163" ca="1">edadCalc(E163)</f>
        <v>35</v>
      </c>
      <c r="G163" s="45" cm="1">
        <f t="array" aca="1" ref="G163" ca="1">PorcentajePension(C163,E163, D163)</f>
        <v>0.85</v>
      </c>
      <c r="I163" s="78"/>
      <c r="J163" s="52" cm="1">
        <f t="array" aca="1" ref="J163" ca="1">AnualidadActivo(J$2, $E163, $C163, $B163, $D163, Hombres!$A$1:$DW$117, Mujeres!$A$1:$DW$117)</f>
        <v>0</v>
      </c>
      <c r="K163" s="52" cm="1">
        <f t="array" aca="1" ref="K163" ca="1">AnualidadActivo(K$2, $E163, $C163, $B163, $D163, Hombres!$A$1:$DW$117, Mujeres!$A$1:$DW$117)</f>
        <v>0</v>
      </c>
      <c r="L163" s="52" cm="1">
        <f t="array" aca="1" ref="L163" ca="1">AnualidadActivo(L$2, $E163, $C163, $B163, $D163, Hombres!$A$1:$DW$117, Mujeres!$A$1:$DW$117)</f>
        <v>0</v>
      </c>
      <c r="M163" s="52" cm="1">
        <f t="array" aca="1" ref="M163" ca="1">AnualidadActivo(M$2, $E163, $C163, $B163, $D163, Hombres!$A$1:$DW$117, Mujeres!$A$1:$DW$117)</f>
        <v>0</v>
      </c>
      <c r="N163" s="52" cm="1">
        <f t="array" aca="1" ref="N163" ca="1">AnualidadActivo(N$2, $E163, $C163, $B163, $D163, Hombres!$A$1:$DW$117, Mujeres!$A$1:$DW$117)</f>
        <v>0</v>
      </c>
      <c r="O163" s="52" cm="1">
        <f t="array" aca="1" ref="O163" ca="1">AnualidadActivo(O$2, $E163, $C163, $B163, $D163, Hombres!$A$1:$DW$117, Mujeres!$A$1:$DW$117)</f>
        <v>0</v>
      </c>
      <c r="P163" s="52" cm="1">
        <f t="array" aca="1" ref="P163" ca="1">AnualidadActivo(P$2, $E163, $C163, $B163, $D163, Hombres!$A$1:$DW$117, Mujeres!$A$1:$DW$117)</f>
        <v>0</v>
      </c>
      <c r="Q163" s="52" cm="1">
        <f t="array" aca="1" ref="Q163" ca="1">AnualidadActivo(Q$2, $E163, $C163, $B163, $D163, Hombres!$A$1:$DW$117, Mujeres!$A$1:$DW$117)</f>
        <v>0</v>
      </c>
      <c r="R163" s="52" cm="1">
        <f t="array" aca="1" ref="R163" ca="1">AnualidadActivo(R$2, $E163, $C163, $B163, $D163, Hombres!$A$1:$DW$117, Mujeres!$A$1:$DW$117)</f>
        <v>0</v>
      </c>
      <c r="S163" s="52" cm="1">
        <f t="array" aca="1" ref="S163" ca="1">AnualidadActivo(S$2, $E163, $C163, $B163, $D163, Hombres!$A$1:$DW$117, Mujeres!$A$1:$DW$117)</f>
        <v>0</v>
      </c>
      <c r="T163" s="52" cm="1">
        <f t="array" aca="1" ref="T163" ca="1">AnualidadActivo(T$2, $E163, $C163, $B163, $D163, Hombres!$A$1:$DW$117, Mujeres!$A$1:$DW$117)</f>
        <v>0</v>
      </c>
      <c r="U163" s="52" cm="1">
        <f t="array" aca="1" ref="U163" ca="1">AnualidadActivo(U$2, $E163, $C163, $B163, $D163, Hombres!$A$1:$DW$117, Mujeres!$A$1:$DW$117)</f>
        <v>0</v>
      </c>
      <c r="V163" s="52" cm="1">
        <f t="array" aca="1" ref="V163" ca="1">AnualidadActivo(V$2, $E163, $C163, $B163, $D163, Hombres!$A$1:$DW$117, Mujeres!$A$1:$DW$117)</f>
        <v>0</v>
      </c>
      <c r="W163" s="52" cm="1">
        <f t="array" aca="1" ref="W163" ca="1">AnualidadActivo(W$2, $E163, $C163, $B163, $D163, Hombres!$A$1:$DW$117, Mujeres!$A$1:$DW$117)</f>
        <v>0</v>
      </c>
      <c r="X163" s="52" cm="1">
        <f t="array" aca="1" ref="X163" ca="1">AnualidadActivo(X$2, $E163, $C163, $B163, $D163, Hombres!$A$1:$DW$117, Mujeres!$A$1:$DW$117)</f>
        <v>0</v>
      </c>
      <c r="Y163" s="52" cm="1">
        <f t="array" aca="1" ref="Y163" ca="1">AnualidadActivo(Y$2, $E163, $C163, $B163, $D163, Hombres!$A$1:$DW$117, Mujeres!$A$1:$DW$117)</f>
        <v>0</v>
      </c>
      <c r="Z163" s="52" cm="1">
        <f t="array" aca="1" ref="Z163" ca="1">AnualidadActivo(Z$2, $E163, $C163, $B163, $D163, Hombres!$A$1:$DW$117, Mujeres!$A$1:$DW$117)</f>
        <v>0</v>
      </c>
      <c r="AA163" s="52" cm="1">
        <f t="array" aca="1" ref="AA163" ca="1">AnualidadActivo(AA$2, $E163, $C163, $B163, $D163, Hombres!$A$1:$DW$117, Mujeres!$A$1:$DW$117)</f>
        <v>0</v>
      </c>
      <c r="AB163" s="52" cm="1">
        <f t="array" aca="1" ref="AB163" ca="1">AnualidadActivo(AB$2, $E163, $C163, $B163, $D163, Hombres!$A$1:$DW$117, Mujeres!$A$1:$DW$117)</f>
        <v>0</v>
      </c>
      <c r="AC163" s="52" cm="1">
        <f t="array" aca="1" ref="AC163" ca="1">AnualidadActivo(AC$2, $E163, $C163, $B163, $D163, Hombres!$A$1:$DW$117, Mujeres!$A$1:$DW$117)</f>
        <v>0</v>
      </c>
      <c r="AD163" s="52" cm="1">
        <f t="array" aca="1" ref="AD163" ca="1">AnualidadActivo(AD$2, $E163, $C163, $B163, $D163, Hombres!$A$1:$DW$117, Mujeres!$A$1:$DW$117)</f>
        <v>0</v>
      </c>
      <c r="AE163" s="52" cm="1">
        <f t="array" aca="1" ref="AE163" ca="1">AnualidadActivo(AE$2, $E163, $C163, $B163, $D163, Hombres!$A$1:$DW$117, Mujeres!$A$1:$DW$117)</f>
        <v>0</v>
      </c>
      <c r="AF163" s="52" cm="1">
        <f t="array" aca="1" ref="AF163" ca="1">AnualidadActivo(AF$2, $E163, $C163, $B163, $D163, Hombres!$A$1:$DW$117, Mujeres!$A$1:$DW$117)</f>
        <v>0</v>
      </c>
      <c r="AG163" s="52" cm="1">
        <f t="array" aca="1" ref="AG163" ca="1">AnualidadActivo(AG$2, $E163, $C163, $B163, $D163, Hombres!$A$1:$DW$117, Mujeres!$A$1:$DW$117)</f>
        <v>0</v>
      </c>
      <c r="AH163" s="52" cm="1">
        <f t="array" aca="1" ref="AH163" ca="1">AnualidadActivo(AH$2, $E163, $C163, $B163, $D163, Hombres!$A$1:$DW$117, Mujeres!$A$1:$DW$117)</f>
        <v>0</v>
      </c>
      <c r="AI163" s="52" cm="1">
        <f t="array" aca="1" ref="AI163" ca="1">AnualidadActivo(AI$2, $E163, $C163, $B163, $D163, Hombres!$A$1:$DW$117, Mujeres!$A$1:$DW$117)</f>
        <v>0</v>
      </c>
      <c r="AJ163" s="52" cm="1">
        <f t="array" aca="1" ref="AJ163" ca="1">AnualidadActivo(AJ$2, $E163, $C163, $B163, $D163, Hombres!$A$1:$DW$117, Mujeres!$A$1:$DW$117)</f>
        <v>0</v>
      </c>
      <c r="AK163" s="52" cm="1">
        <f t="array" aca="1" ref="AK163" ca="1">AnualidadActivo(AK$2, $E163, $C163, $B163, $D163, Hombres!$A$1:$DW$117, Mujeres!$A$1:$DW$117)</f>
        <v>0</v>
      </c>
      <c r="AL163" s="52" cm="1">
        <f t="array" aca="1" ref="AL163" ca="1">AnualidadActivo(AL$2, $E163, $C163, $B163, $D163, Hombres!$A$1:$DW$117, Mujeres!$A$1:$DW$117)</f>
        <v>33243866.624146637</v>
      </c>
      <c r="AM163" s="52" cm="1">
        <f t="array" aca="1" ref="AM163" ca="1">AnualidadActivo(AM$2, $E163, $C163, $B163, $D163, Hombres!$A$1:$DW$117, Mujeres!$A$1:$DW$117)</f>
        <v>34241182.622871041</v>
      </c>
      <c r="AN163" s="52" cm="1">
        <f t="array" aca="1" ref="AN163" ca="1">AnualidadActivo(AN$2, $E163, $C163, $B163, $D163, Hombres!$A$1:$DW$117, Mujeres!$A$1:$DW$117)</f>
        <v>35268418.101557165</v>
      </c>
      <c r="AO163" s="52" cm="1">
        <f t="array" aca="1" ref="AO163" ca="1">AnualidadActivo(AO$2, $E163, $C163, $B163, $D163, Hombres!$A$1:$DW$117, Mujeres!$A$1:$DW$117)</f>
        <v>36326470.644603886</v>
      </c>
      <c r="AP163" s="52" cm="1">
        <f t="array" aca="1" ref="AP163" ca="1">AnualidadActivo(AP$2, $E163, $C163, $B163, $D163, Hombres!$A$1:$DW$117, Mujeres!$A$1:$DW$117)</f>
        <v>37416264.763942003</v>
      </c>
      <c r="AQ163" s="52" cm="1">
        <f t="array" aca="1" ref="AQ163" ca="1">AnualidadActivo(AQ$2, $E163, $C163, $B163, $D163, Hombres!$A$1:$DW$117, Mujeres!$A$1:$DW$117)</f>
        <v>38567917.97196725</v>
      </c>
      <c r="AR163" s="52" cm="1">
        <f t="array" aca="1" ref="AR163" ca="1">AnualidadActivo(AR$2, $E163, $C163, $B163, $D163, Hombres!$A$1:$DW$117, Mujeres!$A$1:$DW$117)</f>
        <v>39588468.508981138</v>
      </c>
      <c r="AS163" s="52" cm="1">
        <f t="array" aca="1" ref="AS163" ca="1">AnualidadActivo(AS$2, $E163, $C163, $B163, $D163, Hombres!$A$1:$DW$117, Mujeres!$A$1:$DW$117)</f>
        <v>40622209.012019552</v>
      </c>
      <c r="AT163" s="52" cm="1">
        <f t="array" aca="1" ref="AT163" ca="1">AnualidadActivo(AT$2, $E163, $C163, $B163, $D163, Hombres!$A$1:$DW$117, Mujeres!$A$1:$DW$117)</f>
        <v>41669670.788899705</v>
      </c>
      <c r="AU163" s="52" cm="1">
        <f t="array" aca="1" ref="AU163" ca="1">AnualidadActivo(AU$2, $E163, $C163, $B163, $D163, Hombres!$A$1:$DW$117, Mujeres!$A$1:$DW$117)</f>
        <v>42731527.717132449</v>
      </c>
      <c r="AV163" s="52" cm="1">
        <f t="array" aca="1" ref="AV163" ca="1">AnualidadActivo(AV$2, $E163, $C163, $B163, $D163, Hombres!$A$1:$DW$117, Mujeres!$A$1:$DW$117)</f>
        <v>43807001.942882374</v>
      </c>
      <c r="AW163" s="52" cm="1">
        <f t="array" aca="1" ref="AW163" ca="1">AnualidadActivo(AW$2, $E163, $C163, $B163, $D163, Hombres!$A$1:$DW$117, Mujeres!$A$1:$DW$117)</f>
        <v>44893187.444199741</v>
      </c>
      <c r="AX163" s="52" cm="1">
        <f t="array" aca="1" ref="AX163" ca="1">AnualidadActivo(AX$2, $E163, $C163, $B163, $D163, Hombres!$A$1:$DW$117, Mujeres!$A$1:$DW$117)</f>
        <v>45986116.312488399</v>
      </c>
      <c r="AY163" s="52" cm="1">
        <f t="array" aca="1" ref="AY163" ca="1">AnualidadActivo(AY$2, $E163, $C163, $B163, $D163, Hombres!$A$1:$DW$117, Mujeres!$A$1:$DW$117)</f>
        <v>47080127.261187643</v>
      </c>
      <c r="AZ163" s="52" cm="1">
        <f t="array" aca="1" ref="AZ163" ca="1">AnualidadActivo(AZ$2, $E163, $C163, $B163, $D163, Hombres!$A$1:$DW$117, Mujeres!$A$1:$DW$117)</f>
        <v>48165390.765857965</v>
      </c>
      <c r="BA163" s="52" cm="1">
        <f t="array" aca="1" ref="BA163" ca="1">AnualidadActivo(BA$2, $E163, $C163, $B163, $D163, Hombres!$A$1:$DW$117, Mujeres!$A$1:$DW$117)</f>
        <v>49230585.240531683</v>
      </c>
      <c r="BB163" s="52" cm="1">
        <f t="array" aca="1" ref="BB163" ca="1">AnualidadActivo(BB$2, $E163, $C163, $B163, $D163, Hombres!$A$1:$DW$117, Mujeres!$A$1:$DW$117)</f>
        <v>50269450.82257846</v>
      </c>
      <c r="BC163" s="52" cm="1">
        <f t="array" aca="1" ref="BC163" ca="1">AnualidadActivo(BC$2, $E163, $C163, $B163, $D163, Hombres!$A$1:$DW$117, Mujeres!$A$1:$DW$117)</f>
        <v>51281992.277031958</v>
      </c>
      <c r="BD163" s="52" cm="1">
        <f t="array" aca="1" ref="BD163" ca="1">AnualidadActivo(BD$2, $E163, $C163, $B163, $D163, Hombres!$A$1:$DW$117, Mujeres!$A$1:$DW$117)</f>
        <v>52268024.065581508</v>
      </c>
      <c r="BE163" s="52" cm="1">
        <f t="array" aca="1" ref="BE163" ca="1">AnualidadActivo(BE$2, $E163, $C163, $B163, $D163, Hombres!$A$1:$DW$117, Mujeres!$A$1:$DW$117)</f>
        <v>53218624.344107032</v>
      </c>
      <c r="BF163" s="52" cm="1">
        <f t="array" aca="1" ref="BF163" ca="1">AnualidadActivo(BF$2, $E163, $C163, $B163, $D163, Hombres!$A$1:$DW$117, Mujeres!$A$1:$DW$117)</f>
        <v>54115264.446307771</v>
      </c>
      <c r="BG163" s="52" cm="1">
        <f t="array" aca="1" ref="BG163" ca="1">AnualidadActivo(BG$2, $E163, $C163, $B163, $D163, Hombres!$A$1:$DW$117, Mujeres!$A$1:$DW$117)</f>
        <v>54933515.222327657</v>
      </c>
      <c r="BH163" s="52" cm="1">
        <f t="array" aca="1" ref="BH163" ca="1">AnualidadActivo(BH$2, $E163, $C163, $B163, $D163, Hombres!$A$1:$DW$117, Mujeres!$A$1:$DW$117)</f>
        <v>55648536.668217376</v>
      </c>
      <c r="BI163" s="52" cm="1">
        <f t="array" aca="1" ref="BI163" ca="1">AnualidadActivo(BI$2, $E163, $C163, $B163, $D163, Hombres!$A$1:$DW$117, Mujeres!$A$1:$DW$117)</f>
        <v>56177020.804218836</v>
      </c>
      <c r="BJ163" s="52" cm="1">
        <f t="array" aca="1" ref="BJ163" ca="1">AnualidadActivo(BJ$2, $E163, $C163, $B163, $D163, Hombres!$A$1:$DW$117, Mujeres!$A$1:$DW$117)</f>
        <v>56565787.023097895</v>
      </c>
      <c r="BK163" s="52" cm="1">
        <f t="array" aca="1" ref="BK163" ca="1">AnualidadActivo(BK$2, $E163, $C163, $B163, $D163, Hombres!$A$1:$DW$117, Mujeres!$A$1:$DW$117)</f>
        <v>56792365.864847668</v>
      </c>
      <c r="BL163" s="52" cm="1">
        <f t="array" aca="1" ref="BL163" ca="1">AnualidadActivo(BL$2, $E163, $C163, $B163, $D163, Hombres!$A$1:$DW$117, Mujeres!$A$1:$DW$117)</f>
        <v>56832448.212904096</v>
      </c>
      <c r="BM163" s="52" cm="1">
        <f t="array" aca="1" ref="BM163" ca="1">AnualidadActivo(BM$2, $E163, $C163, $B163, $D163, Hombres!$A$1:$DW$117, Mujeres!$A$1:$DW$117)</f>
        <v>56662596.825871773</v>
      </c>
      <c r="BN163" s="52" cm="1">
        <f t="array" aca="1" ref="BN163" ca="1">AnualidadActivo(BN$2, $E163, $C163, $B163, $D163, Hombres!$A$1:$DW$117, Mujeres!$A$1:$DW$117)</f>
        <v>56258647.586547412</v>
      </c>
      <c r="BO163" s="52" cm="1">
        <f t="array" aca="1" ref="BO163" ca="1">AnualidadActivo(BO$2, $E163, $C163, $B163, $D163, Hombres!$A$1:$DW$117, Mujeres!$A$1:$DW$117)</f>
        <v>55594003.085716262</v>
      </c>
      <c r="BP163" s="52" cm="1">
        <f t="array" aca="1" ref="BP163" ca="1">AnualidadActivo(BP$2, $E163, $C163, $B163, $D163, Hombres!$A$1:$DW$117, Mujeres!$A$1:$DW$117)</f>
        <v>54641436.256914526</v>
      </c>
      <c r="BQ163" s="52" cm="1">
        <f t="array" aca="1" ref="BQ163" ca="1">AnualidadActivo(BQ$2, $E163, $C163, $B163, $D163, Hombres!$A$1:$DW$117, Mujeres!$A$1:$DW$117)</f>
        <v>53376331.771246552</v>
      </c>
      <c r="BR163" s="52" cm="1">
        <f t="array" aca="1" ref="BR163" ca="1">AnualidadActivo(BR$2, $E163, $C163, $B163, $D163, Hombres!$A$1:$DW$117, Mujeres!$A$1:$DW$117)</f>
        <v>51780777.478592299</v>
      </c>
      <c r="BS163" s="52" cm="1">
        <f t="array" aca="1" ref="BS163" ca="1">AnualidadActivo(BS$2, $E163, $C163, $B163, $D163, Hombres!$A$1:$DW$117, Mujeres!$A$1:$DW$117)</f>
        <v>49842138.67195683</v>
      </c>
      <c r="BT163" s="52" cm="1">
        <f t="array" aca="1" ref="BT163" ca="1">AnualidadActivo(BT$2, $E163, $C163, $B163, $D163, Hombres!$A$1:$DW$117, Mujeres!$A$1:$DW$117)</f>
        <v>47552152.376575731</v>
      </c>
      <c r="BU163" s="52" cm="1">
        <f t="array" aca="1" ref="BU163" ca="1">AnualidadActivo(BU$2, $E163, $C163, $B163, $D163, Hombres!$A$1:$DW$117, Mujeres!$A$1:$DW$117)</f>
        <v>44909217.394953385</v>
      </c>
      <c r="BV163" s="52" cm="1">
        <f t="array" aca="1" ref="BV163" ca="1">AnualidadActivo(BV$2, $E163, $C163, $B163, $D163, Hombres!$A$1:$DW$117, Mujeres!$A$1:$DW$117)</f>
        <v>41923032.92024605</v>
      </c>
      <c r="BW163" s="52" cm="1">
        <f t="array" aca="1" ref="BW163" ca="1">AnualidadActivo(BW$2, $E163, $C163, $B163, $D163, Hombres!$A$1:$DW$117, Mujeres!$A$1:$DW$117)</f>
        <v>38620325.612569608</v>
      </c>
      <c r="BX163" s="52" cm="1">
        <f t="array" aca="1" ref="BX163" ca="1">AnualidadActivo(BX$2, $E163, $C163, $B163, $D163, Hombres!$A$1:$DW$117, Mujeres!$A$1:$DW$117)</f>
        <v>35045723.395732149</v>
      </c>
      <c r="BY163" s="52" cm="1">
        <f t="array" aca="1" ref="BY163" ca="1">AnualidadActivo(BY$2, $E163, $C163, $B163, $D163, Hombres!$A$1:$DW$117, Mujeres!$A$1:$DW$117)</f>
        <v>31259405.729137331</v>
      </c>
      <c r="BZ163" s="52" cm="1">
        <f t="array" aca="1" ref="BZ163" ca="1">AnualidadActivo(BZ$2, $E163, $C163, $B163, $D163, Hombres!$A$1:$DW$117, Mujeres!$A$1:$DW$117)</f>
        <v>27336896.818320956</v>
      </c>
      <c r="CA163" s="52" cm="1">
        <f t="array" aca="1" ref="CA163" ca="1">AnualidadActivo(CA$2, $E163, $C163, $B163, $D163, Hombres!$A$1:$DW$117, Mujeres!$A$1:$DW$117)</f>
        <v>23370110.359555781</v>
      </c>
      <c r="CB163" s="52" cm="1">
        <f t="array" aca="1" ref="CB163" ca="1">AnualidadActivo(CB$2, $E163, $C163, $B163, $D163, Hombres!$A$1:$DW$117, Mujeres!$A$1:$DW$117)</f>
        <v>19465954.806238513</v>
      </c>
      <c r="CC163" s="52" cm="1">
        <f t="array" aca="1" ref="CC163" ca="1">AnualidadActivo(CC$2, $E163, $C163, $B163, $D163, Hombres!$A$1:$DW$117, Mujeres!$A$1:$DW$117)</f>
        <v>15738064.937344197</v>
      </c>
      <c r="CD163" s="52" cm="1">
        <f t="array" aca="1" ref="CD163" ca="1">AnualidadActivo(CD$2, $E163, $C163, $B163, $D163, Hombres!$A$1:$DW$117, Mujeres!$A$1:$DW$117)</f>
        <v>12295526.215700649</v>
      </c>
      <c r="CE163" s="52" cm="1">
        <f t="array" aca="1" ref="CE163" ca="1">AnualidadActivo(CE$2, $E163, $C163, $B163, $D163, Hombres!$A$1:$DW$117, Mujeres!$A$1:$DW$117)</f>
        <v>9233247.2736112997</v>
      </c>
      <c r="CF163" s="52" cm="1">
        <f t="array" aca="1" ref="CF163" ca="1">AnualidadActivo(CF$2, $E163, $C163, $B163, $D163, Hombres!$A$1:$DW$117, Mujeres!$A$1:$DW$117)</f>
        <v>6623101.7836897718</v>
      </c>
      <c r="CG163" s="52" cm="1">
        <f t="array" aca="1" ref="CG163" ca="1">AnualidadActivo(CG$2, $E163, $C163, $B163, $D163, Hombres!$A$1:$DW$117, Mujeres!$A$1:$DW$117)</f>
        <v>4505260.6612556716</v>
      </c>
      <c r="CH163" s="52" cm="1">
        <f t="array" aca="1" ref="CH163" ca="1">AnualidadActivo(CH$2, $E163, $C163, $B163, $D163, Hombres!$A$1:$DW$117, Mujeres!$A$1:$DW$117)</f>
        <v>2881459.0390397962</v>
      </c>
      <c r="CI163" s="52" cm="1">
        <f t="array" aca="1" ref="CI163" ca="1">AnualidadActivo(CI$2, $E163, $C163, $B163, $D163, Hombres!$A$1:$DW$117, Mujeres!$A$1:$DW$117)</f>
        <v>1714864.3346094652</v>
      </c>
      <c r="CJ163" s="52" cm="1">
        <f t="array" aca="1" ref="CJ163" ca="1">AnualidadActivo(CJ$2, $E163, $C163, $B163, $D163, Hombres!$A$1:$DW$117, Mujeres!$A$1:$DW$117)</f>
        <v>937633.26318537875</v>
      </c>
      <c r="CK163" s="52" cm="1">
        <f t="array" aca="1" ref="CK163" ca="1">AnualidadActivo(CK$2, $E163, $C163, $B163, $D163, Hombres!$A$1:$DW$117, Mujeres!$A$1:$DW$117)</f>
        <v>463616.78099001013</v>
      </c>
      <c r="CL163" s="52" cm="1">
        <f t="array" aca="1" ref="CL163" ca="1">AnualidadActivo(CL$2, $E163, $C163, $B163, $D163, Hombres!$A$1:$DW$117, Mujeres!$A$1:$DW$117)</f>
        <v>203207.73311793059</v>
      </c>
      <c r="CM163" s="52" cm="1">
        <f t="array" aca="1" ref="CM163" ca="1">AnualidadActivo(CM$2, $E163, $C163, $B163, $D163, Hombres!$A$1:$DW$117, Mujeres!$A$1:$DW$117)</f>
        <v>76910.646646291643</v>
      </c>
      <c r="CN163" s="52" cm="1">
        <f t="array" aca="1" ref="CN163" ca="1">AnualidadActivo(CN$2, $E163, $C163, $B163, $D163, Hombres!$A$1:$DW$117, Mujeres!$A$1:$DW$117)</f>
        <v>24240.586704825735</v>
      </c>
      <c r="CO163" s="52" cm="1">
        <f t="array" aca="1" ref="CO163" ca="1">AnualidadActivo(CO$2, $E163, $C163, $B163, $D163, Hombres!$A$1:$DW$117, Mujeres!$A$1:$DW$117)</f>
        <v>6029.8420885721171</v>
      </c>
      <c r="CP163" s="52" cm="1">
        <f t="array" aca="1" ref="CP163" ca="1">AnualidadActivo(CP$2, $E163, $C163, $B163, $D163, Hombres!$A$1:$DW$117, Mujeres!$A$1:$DW$117)</f>
        <v>1083.533933327752</v>
      </c>
      <c r="CQ163" s="52" cm="1">
        <f t="array" aca="1" ref="CQ163" ca="1">AnualidadActivo(CQ$2, $E163, $C163, $B163, $D163, Hombres!$A$1:$DW$117, Mujeres!$A$1:$DW$117)</f>
        <v>117.63206172186419</v>
      </c>
      <c r="CR163" s="52" cm="1">
        <f t="array" aca="1" ref="CR163" ca="1">AnualidadActivo(CR$2, $E163, $C163, $B163, $D163, Hombres!$A$1:$DW$117, Mujeres!$A$1:$DW$117)</f>
        <v>0</v>
      </c>
      <c r="CS163" s="52" cm="1">
        <f t="array" aca="1" ref="CS163" ca="1">AnualidadActivo(CS$2, $E163, $C163, $B163, $D163, Hombres!$A$1:$DW$117, Mujeres!$A$1:$DW$117)</f>
        <v>0</v>
      </c>
      <c r="CT163" s="52" cm="1">
        <f t="array" aca="1" ref="CT163" ca="1">AnualidadActivo(CT$2, $E163, $C163, $B163, $D163, Hombres!$A$1:$DW$117, Mujeres!$A$1:$DW$117)</f>
        <v>0</v>
      </c>
      <c r="CU163" s="52" cm="1">
        <f t="array" aca="1" ref="CU163" ca="1">AnualidadActivo(CU$2, $E163, $C163, $B163, $D163, Hombres!$A$1:$DW$117, Mujeres!$A$1:$DW$117)</f>
        <v>0</v>
      </c>
      <c r="CV163" s="52" cm="1">
        <f t="array" aca="1" ref="CV163" ca="1">AnualidadActivo(CV$2, $E163, $C163, $B163, $D163, Hombres!$A$1:$DW$117, Mujeres!$A$1:$DW$117)</f>
        <v>0</v>
      </c>
      <c r="CW163" s="52" cm="1">
        <f t="array" aca="1" ref="CW163" ca="1">AnualidadActivo(CW$2, $E163, $C163, $B163, $D163, Hombres!$A$1:$DW$117, Mujeres!$A$1:$DW$117)</f>
        <v>0</v>
      </c>
      <c r="CX163" s="52" cm="1">
        <f t="array" aca="1" ref="CX163" ca="1">AnualidadActivo(CX$2, $E163, $C163, $B163, $D163, Hombres!$A$1:$DW$117, Mujeres!$A$1:$DW$117)</f>
        <v>0</v>
      </c>
      <c r="CY163" s="52" cm="1">
        <f t="array" aca="1" ref="CY163" ca="1">AnualidadActivo(CY$2, $E163, $C163, $B163, $D163, Hombres!$A$1:$DW$117, Mujeres!$A$1:$DW$117)</f>
        <v>0</v>
      </c>
      <c r="CZ163" s="52" cm="1">
        <f t="array" aca="1" ref="CZ163" ca="1">AnualidadActivo(CZ$2, $E163, $C163, $B163, $D163, Hombres!$A$1:$DW$117, Mujeres!$A$1:$DW$117)</f>
        <v>0</v>
      </c>
      <c r="DA163" s="52" cm="1">
        <f t="array" aca="1" ref="DA163" ca="1">AnualidadActivo(DA$2, $E163, $C163, $B163, $D163, Hombres!$A$1:$DW$117, Mujeres!$A$1:$DW$117)</f>
        <v>0</v>
      </c>
      <c r="DD163" s="25"/>
      <c r="DE163" s="52" cm="1">
        <f t="array" aca="1" ref="DE163" ca="1">beneficio_muerte_individual_activo(DE$2,$F163,$D163, Hombres!$A$1:$DW$117, Mujeres!$A$1:$DW$117)</f>
        <v>0</v>
      </c>
      <c r="DF163" s="52" cm="1">
        <f t="array" aca="1" ref="DF163" ca="1">beneficio_muerte_individual_activo(DF$2,$F163,$D163, Hombres!$A$1:$DW$117, Mujeres!$A$1:$DW$117)</f>
        <v>2556.5</v>
      </c>
      <c r="DG163" s="52" cm="1">
        <f t="array" aca="1" ref="DG163" ca="1">beneficio_muerte_individual_activo(DG$2,$F163,$D163, Hombres!$A$1:$DW$117, Mujeres!$A$1:$DW$117)</f>
        <v>2687.5877371999995</v>
      </c>
      <c r="DH163" s="52" cm="1">
        <f t="array" aca="1" ref="DH163" ca="1">beneficio_muerte_individual_activo(DH$2,$F163,$D163, Hombres!$A$1:$DW$117, Mujeres!$A$1:$DW$117)</f>
        <v>2830.4497080658562</v>
      </c>
      <c r="DI163" s="52" cm="1">
        <f t="array" aca="1" ref="DI163" ca="1">beneficio_muerte_individual_activo(DI$2,$F163,$D163, Hombres!$A$1:$DW$117, Mujeres!$A$1:$DW$117)</f>
        <v>2969.5742701901436</v>
      </c>
      <c r="DJ163" s="52" cm="1">
        <f t="array" aca="1" ref="DJ163" ca="1">beneficio_muerte_individual_activo(DJ$2,$F163,$D163, Hombres!$A$1:$DW$117, Mujeres!$A$1:$DW$117)</f>
        <v>3102.459541651162</v>
      </c>
      <c r="DK163" s="52" cm="1">
        <f t="array" aca="1" ref="DK163" ca="1">beneficio_muerte_individual_activo(DK$2,$F163,$D163, Hombres!$A$1:$DW$117, Mujeres!$A$1:$DW$117)</f>
        <v>3249.0482884415646</v>
      </c>
      <c r="DL163" s="52" cm="1">
        <f t="array" aca="1" ref="DL163" ca="1">beneficio_muerte_individual_activo(DL$2,$F163,$D163, Hombres!$A$1:$DW$117, Mujeres!$A$1:$DW$117)</f>
        <v>3420.2559502290383</v>
      </c>
      <c r="DM163" s="52" cm="1">
        <f t="array" aca="1" ref="DM163" ca="1">beneficio_muerte_individual_activo(DM$2,$F163,$D163, Hombres!$A$1:$DW$117, Mujeres!$A$1:$DW$117)</f>
        <v>3614.0115191211144</v>
      </c>
      <c r="DN163" s="52" cm="1">
        <f t="array" aca="1" ref="DN163" ca="1">beneficio_muerte_individual_activo(DN$2,$F163,$D163, Hombres!$A$1:$DW$117, Mujeres!$A$1:$DW$117)</f>
        <v>3842.6678990595806</v>
      </c>
      <c r="DO163" s="52" cm="1">
        <f t="array" aca="1" ref="DO163" ca="1">beneficio_muerte_individual_activo(DO$2,$F163,$D163, Hombres!$A$1:$DW$117, Mujeres!$A$1:$DW$117)</f>
        <v>4133.4252742896961</v>
      </c>
      <c r="DP163" s="52" cm="1">
        <f t="array" aca="1" ref="DP163" ca="1">beneficio_muerte_individual_activo(DP$2,$F163,$D163, Hombres!$A$1:$DW$117, Mujeres!$A$1:$DW$117)</f>
        <v>4466.6614489285157</v>
      </c>
      <c r="DQ163" s="52" cm="1">
        <f t="array" aca="1" ref="DQ163" ca="1">beneficio_muerte_individual_activo(DQ$2,$F163,$D163, Hombres!$A$1:$DW$117, Mujeres!$A$1:$DW$117)</f>
        <v>4829.2663195072164</v>
      </c>
      <c r="DR163" s="52" cm="1">
        <f t="array" aca="1" ref="DR163" ca="1">beneficio_muerte_individual_activo(DR$2,$F163,$D163, Hombres!$A$1:$DW$117, Mujeres!$A$1:$DW$117)</f>
        <v>5178.425058827971</v>
      </c>
      <c r="DS163" s="52" cm="1">
        <f t="array" aca="1" ref="DS163" ca="1">beneficio_muerte_individual_activo(DS$2,$F163,$D163, Hombres!$A$1:$DW$117, Mujeres!$A$1:$DW$117)</f>
        <v>5521.0462423384743</v>
      </c>
      <c r="DT163" s="52" cm="1">
        <f t="array" aca="1" ref="DT163" ca="1">beneficio_muerte_individual_activo(DT$2,$F163,$D163, Hombres!$A$1:$DW$117, Mujeres!$A$1:$DW$117)</f>
        <v>5880.317834243323</v>
      </c>
      <c r="DU163" s="52" cm="1">
        <f t="array" aca="1" ref="DU163" ca="1">beneficio_muerte_individual_activo(DU$2,$F163,$D163, Hombres!$A$1:$DW$117, Mujeres!$A$1:$DW$117)</f>
        <v>6270.8922586735052</v>
      </c>
      <c r="DV163" s="52" cm="1">
        <f t="array" aca="1" ref="DV163" ca="1">beneficio_muerte_individual_activo(DV$2,$F163,$D163, Hombres!$A$1:$DW$117, Mujeres!$A$1:$DW$117)</f>
        <v>6694.0041583853917</v>
      </c>
      <c r="DW163" s="52" cm="1">
        <f t="array" aca="1" ref="DW163" ca="1">beneficio_muerte_individual_activo(DW$2,$F163,$D163, Hombres!$A$1:$DW$117, Mujeres!$A$1:$DW$117)</f>
        <v>7134.6006602185689</v>
      </c>
      <c r="DX163" s="52" cm="1">
        <f t="array" aca="1" ref="DX163" ca="1">beneficio_muerte_individual_activo(DX$2,$F163,$D163, Hombres!$A$1:$DW$117, Mujeres!$A$1:$DW$117)</f>
        <v>7605.2536198826574</v>
      </c>
      <c r="DY163" s="52" cm="1">
        <f t="array" aca="1" ref="DY163" ca="1">beneficio_muerte_individual_activo(DY$2,$F163,$D163, Hombres!$A$1:$DW$117, Mujeres!$A$1:$DW$117)</f>
        <v>8172.919596261645</v>
      </c>
      <c r="DZ163" s="52" cm="1">
        <f t="array" aca="1" ref="DZ163" ca="1">beneficio_muerte_individual_activo(DZ$2,$F163,$D163, Hombres!$A$1:$DW$117, Mujeres!$A$1:$DW$117)</f>
        <v>8824.0142102303143</v>
      </c>
      <c r="EA163" s="52" cm="1">
        <f t="array" aca="1" ref="EA163" ca="1">beneficio_muerte_individual_activo(EA$2,$F163,$D163, Hombres!$A$1:$DW$117, Mujeres!$A$1:$DW$117)</f>
        <v>9520.5070246829328</v>
      </c>
      <c r="EB163" s="52" cm="1">
        <f t="array" aca="1" ref="EB163" ca="1">beneficio_muerte_individual_activo(EB$2,$F163,$D163, Hombres!$A$1:$DW$117, Mujeres!$A$1:$DW$117)</f>
        <v>10171.395956397237</v>
      </c>
      <c r="EC163" s="52" cm="1">
        <f t="array" aca="1" ref="EC163" ca="1">beneficio_muerte_individual_activo(EC$2,$F163,$D163, Hombres!$A$1:$DW$117, Mujeres!$A$1:$DW$117)</f>
        <v>10794.294868880666</v>
      </c>
      <c r="ED163" s="52" cm="1">
        <f t="array" aca="1" ref="ED163" ca="1">beneficio_muerte_individual_activo(ED$2,$F163,$D163, Hombres!$A$1:$DW$117, Mujeres!$A$1:$DW$117)</f>
        <v>11486.395378801499</v>
      </c>
      <c r="EE163" s="52" cm="1">
        <f t="array" aca="1" ref="EE163" ca="1">beneficio_muerte_individual_activo(EE$2,$F163,$D163, Hombres!$A$1:$DW$117, Mujeres!$A$1:$DW$117)</f>
        <v>12361.214430052474</v>
      </c>
      <c r="EF163" s="52" cm="1">
        <f t="array" aca="1" ref="EF163" ca="1">beneficio_muerte_individual_activo(EF$2,$F163,$D163, Hombres!$A$1:$DW$117, Mujeres!$A$1:$DW$117)</f>
        <v>13464.422806035591</v>
      </c>
      <c r="EG163" s="52" cm="1">
        <f t="array" aca="1" ref="EG163" ca="1">beneficio_muerte_individual_activo(EG$2,$F163,$D163, Hombres!$A$1:$DW$117, Mujeres!$A$1:$DW$117)</f>
        <v>14774.085150121937</v>
      </c>
      <c r="EH163" s="52" cm="1">
        <f t="array" aca="1" ref="EH163" ca="1">beneficio_muerte_individual_activo(EH$2,$F163,$D163, Hombres!$A$1:$DW$117, Mujeres!$A$1:$DW$117)</f>
        <v>9743.7570279553456</v>
      </c>
      <c r="EI163" s="52" cm="1">
        <f t="array" aca="1" ref="EI163" ca="1">beneficio_muerte_individual_activo(EI$2,$F163,$D163, Hombres!$A$1:$DW$117, Mujeres!$A$1:$DW$117)</f>
        <v>10654.354347760362</v>
      </c>
      <c r="EJ163" s="52" cm="1">
        <f t="array" aca="1" ref="EJ163" ca="1">beneficio_muerte_individual_activo(EJ$2,$F163,$D163, Hombres!$A$1:$DW$117, Mujeres!$A$1:$DW$117)</f>
        <v>11503.067857961922</v>
      </c>
      <c r="EK163" s="52" cm="1">
        <f t="array" aca="1" ref="EK163" ca="1">beneficio_muerte_individual_activo(EK$2,$F163,$D163, Hombres!$A$1:$DW$117, Mujeres!$A$1:$DW$117)</f>
        <v>12292.774743576105</v>
      </c>
      <c r="EL163" s="52" cm="1">
        <f t="array" aca="1" ref="EL163" ca="1">beneficio_muerte_individual_activo(EL$2,$F163,$D163, Hombres!$A$1:$DW$117, Mujeres!$A$1:$DW$117)</f>
        <v>13108.621975128101</v>
      </c>
      <c r="EM163" s="52" cm="1">
        <f t="array" aca="1" ref="EM163" ca="1">beneficio_muerte_individual_activo(EM$2,$F163,$D163, Hombres!$A$1:$DW$117, Mujeres!$A$1:$DW$117)</f>
        <v>14050.253003407501</v>
      </c>
      <c r="EN163" s="52" cm="1">
        <f t="array" aca="1" ref="EN163" ca="1">beneficio_muerte_individual_activo(EN$2,$F163,$D163, Hombres!$A$1:$DW$117, Mujeres!$A$1:$DW$117)</f>
        <v>15166.110237468334</v>
      </c>
      <c r="EO163" s="52" cm="1">
        <f t="array" aca="1" ref="EO163" ca="1">beneficio_muerte_individual_activo(EO$2,$F163,$D163, Hombres!$A$1:$DW$117, Mujeres!$A$1:$DW$117)</f>
        <v>16560.375880533611</v>
      </c>
      <c r="EP163" s="52" cm="1">
        <f t="array" aca="1" ref="EP163" ca="1">beneficio_muerte_individual_activo(EP$2,$F163,$D163, Hombres!$A$1:$DW$117, Mujeres!$A$1:$DW$117)</f>
        <v>18446.23164458734</v>
      </c>
      <c r="EQ163" s="52" cm="1">
        <f t="array" aca="1" ref="EQ163" ca="1">beneficio_muerte_individual_activo(EQ$2,$F163,$D163, Hombres!$A$1:$DW$117, Mujeres!$A$1:$DW$117)</f>
        <v>20826.745601126597</v>
      </c>
      <c r="ER163" s="52" cm="1">
        <f t="array" aca="1" ref="ER163" ca="1">beneficio_muerte_individual_activo(ER$2,$F163,$D163, Hombres!$A$1:$DW$117, Mujeres!$A$1:$DW$117)</f>
        <v>23324.7195611475</v>
      </c>
      <c r="ES163" s="52" cm="1">
        <f t="array" aca="1" ref="ES163" ca="1">beneficio_muerte_individual_activo(ES$2,$F163,$D163, Hombres!$A$1:$DW$117, Mujeres!$A$1:$DW$117)</f>
        <v>25591.333339186214</v>
      </c>
      <c r="ET163" s="52" cm="1">
        <f t="array" aca="1" ref="ET163" ca="1">beneficio_muerte_individual_activo(ET$2,$F163,$D163, Hombres!$A$1:$DW$117, Mujeres!$A$1:$DW$117)</f>
        <v>27694.529922290378</v>
      </c>
      <c r="EU163" s="52" cm="1">
        <f t="array" aca="1" ref="EU163" ca="1">beneficio_muerte_individual_activo(EU$2,$F163,$D163, Hombres!$A$1:$DW$117, Mujeres!$A$1:$DW$117)</f>
        <v>30090.446396795149</v>
      </c>
      <c r="EV163" s="52" cm="1">
        <f t="array" aca="1" ref="EV163" ca="1">beneficio_muerte_individual_activo(EV$2,$F163,$D163, Hombres!$A$1:$DW$117, Mujeres!$A$1:$DW$117)</f>
        <v>33167.936498279014</v>
      </c>
      <c r="EW163" s="52" cm="1">
        <f t="array" aca="1" ref="EW163" ca="1">beneficio_muerte_individual_activo(EW$2,$F163,$D163, Hombres!$A$1:$DW$117, Mujeres!$A$1:$DW$117)</f>
        <v>37055.775234585337</v>
      </c>
      <c r="EX163" s="52" cm="1">
        <f t="array" aca="1" ref="EX163" ca="1">beneficio_muerte_individual_activo(EX$2,$F163,$D163, Hombres!$A$1:$DW$117, Mujeres!$A$1:$DW$117)</f>
        <v>41665.205068232637</v>
      </c>
      <c r="EY163" s="52" cm="1">
        <f t="array" aca="1" ref="EY163" ca="1">beneficio_muerte_individual_activo(EY$2,$F163,$D163, Hombres!$A$1:$DW$117, Mujeres!$A$1:$DW$117)</f>
        <v>49516.601699472383</v>
      </c>
      <c r="EZ163" s="52" cm="1">
        <f t="array" aca="1" ref="EZ163" ca="1">beneficio_muerte_individual_activo(EZ$2,$F163,$D163, Hombres!$A$1:$DW$117, Mujeres!$A$1:$DW$117)</f>
        <v>54696.25862106368</v>
      </c>
      <c r="FA163" s="52" cm="1">
        <f t="array" aca="1" ref="FA163" ca="1">beneficio_muerte_individual_activo(FA$2,$F163,$D163, Hombres!$A$1:$DW$117, Mujeres!$A$1:$DW$117)</f>
        <v>60301.548136018064</v>
      </c>
      <c r="FB163" s="52" cm="1">
        <f t="array" aca="1" ref="FB163" ca="1">beneficio_muerte_individual_activo(FB$2,$F163,$D163, Hombres!$A$1:$DW$117, Mujeres!$A$1:$DW$117)</f>
        <v>66252.91815439552</v>
      </c>
      <c r="FC163" s="52" cm="1">
        <f t="array" aca="1" ref="FC163" ca="1">beneficio_muerte_individual_activo(FC$2,$F163,$D163, Hombres!$A$1:$DW$117, Mujeres!$A$1:$DW$117)</f>
        <v>72452.850471066922</v>
      </c>
      <c r="FD163" s="52" cm="1">
        <f t="array" aca="1" ref="FD163" ca="1">beneficio_muerte_individual_activo(FD$2,$F163,$D163, Hombres!$A$1:$DW$117, Mujeres!$A$1:$DW$117)</f>
        <v>78950.039993172773</v>
      </c>
      <c r="FE163" s="52" cm="1">
        <f t="array" aca="1" ref="FE163" ca="1">beneficio_muerte_individual_activo(FE$2,$F163,$D163, Hombres!$A$1:$DW$117, Mujeres!$A$1:$DW$117)</f>
        <v>85796.481728804094</v>
      </c>
      <c r="FF163" s="52" cm="1">
        <f t="array" aca="1" ref="FF163" ca="1">beneficio_muerte_individual_activo(FF$2,$F163,$D163, Hombres!$A$1:$DW$117, Mujeres!$A$1:$DW$117)</f>
        <v>92888.359191308962</v>
      </c>
      <c r="FG163" s="52" cm="1">
        <f t="array" aca="1" ref="FG163" ca="1">beneficio_muerte_individual_activo(FG$2,$F163,$D163, Hombres!$A$1:$DW$117, Mujeres!$A$1:$DW$117)</f>
        <v>99975.287907451144</v>
      </c>
      <c r="FH163" s="52" cm="1">
        <f t="array" aca="1" ref="FH163" ca="1">beneficio_muerte_individual_activo(FH$2,$F163,$D163, Hombres!$A$1:$DW$117, Mujeres!$A$1:$DW$117)</f>
        <v>106806.1956743076</v>
      </c>
      <c r="FI163" s="52" cm="1">
        <f t="array" aca="1" ref="FI163" ca="1">beneficio_muerte_individual_activo(FI$2,$F163,$D163, Hombres!$A$1:$DW$117, Mujeres!$A$1:$DW$117)</f>
        <v>113296.42444869695</v>
      </c>
      <c r="FJ163" s="52" cm="1">
        <f t="array" aca="1" ref="FJ163" ca="1">beneficio_muerte_individual_activo(FJ$2,$F163,$D163, Hombres!$A$1:$DW$117, Mujeres!$A$1:$DW$117)</f>
        <v>119336.03564839553</v>
      </c>
      <c r="FK163" s="52" cm="1">
        <f t="array" aca="1" ref="FK163" ca="1">beneficio_muerte_individual_activo(FK$2,$F163,$D163, Hombres!$A$1:$DW$117, Mujeres!$A$1:$DW$117)</f>
        <v>124673.94807619877</v>
      </c>
      <c r="FL163" s="52" cm="1">
        <f t="array" aca="1" ref="FL163" ca="1">beneficio_muerte_individual_activo(FL$2,$F163,$D163, Hombres!$A$1:$DW$117, Mujeres!$A$1:$DW$117)</f>
        <v>128922.33345110748</v>
      </c>
      <c r="FM163" s="52" cm="1">
        <f t="array" aca="1" ref="FM163" ca="1">beneficio_muerte_individual_activo(FM$2,$F163,$D163, Hombres!$A$1:$DW$117, Mujeres!$A$1:$DW$117)</f>
        <v>131704.24838230389</v>
      </c>
      <c r="FN163" s="52" cm="1">
        <f t="array" aca="1" ref="FN163" ca="1">beneficio_muerte_individual_activo(FN$2,$F163,$D163, Hombres!$A$1:$DW$117, Mujeres!$A$1:$DW$117)</f>
        <v>132749.81010918436</v>
      </c>
      <c r="FO163" s="52" cm="1">
        <f t="array" aca="1" ref="FO163" ca="1">beneficio_muerte_individual_activo(FO$2,$F163,$D163, Hombres!$A$1:$DW$117, Mujeres!$A$1:$DW$117)</f>
        <v>131826.92457211568</v>
      </c>
      <c r="FP163" s="52" cm="1">
        <f t="array" aca="1" ref="FP163" ca="1">beneficio_muerte_individual_activo(FP$2,$F163,$D163, Hombres!$A$1:$DW$117, Mujeres!$A$1:$DW$117)</f>
        <v>128681.97028043774</v>
      </c>
      <c r="FQ163" s="52" cm="1">
        <f t="array" aca="1" ref="FQ163" ca="1">beneficio_muerte_individual_activo(FQ$2,$F163,$D163, Hombres!$A$1:$DW$117, Mujeres!$A$1:$DW$117)</f>
        <v>123078.29730417584</v>
      </c>
      <c r="FR163" s="52" cm="1">
        <f t="array" aca="1" ref="FR163" ca="1">beneficio_muerte_individual_activo(FR$2,$F163,$D163, Hombres!$A$1:$DW$117, Mujeres!$A$1:$DW$117)</f>
        <v>114962.00800791233</v>
      </c>
      <c r="FS163" s="52" cm="1">
        <f t="array" aca="1" ref="FS163" ca="1">beneficio_muerte_individual_activo(FS$2,$F163,$D163, Hombres!$A$1:$DW$117, Mujeres!$A$1:$DW$117)</f>
        <v>104535.98772970484</v>
      </c>
      <c r="FT163" s="52" cm="1">
        <f t="array" aca="1" ref="FT163" ca="1">beneficio_muerte_individual_activo(FT$2,$F163,$D163, Hombres!$A$1:$DW$117, Mujeres!$A$1:$DW$117)</f>
        <v>92199.379960391976</v>
      </c>
      <c r="FU163" s="52" cm="1">
        <f t="array" aca="1" ref="FU163" ca="1">beneficio_muerte_individual_activo(FU$2,$F163,$D163, Hombres!$A$1:$DW$117, Mujeres!$A$1:$DW$117)</f>
        <v>78504.073885855905</v>
      </c>
      <c r="FV163" s="52" cm="1">
        <f t="array" aca="1" ref="FV163" ca="1">beneficio_muerte_individual_activo(FV$2,$F163,$D163, Hombres!$A$1:$DW$117, Mujeres!$A$1:$DW$117)</f>
        <v>64151.456120435025</v>
      </c>
      <c r="FW163" s="52" cm="1">
        <f t="array" aca="1" ref="FW163" ca="1">beneficio_muerte_individual_activo(FW$2,$F163,$D163, Hombres!$A$1:$DW$117, Mujeres!$A$1:$DW$117)</f>
        <v>49981.614716328324</v>
      </c>
      <c r="FX163" s="52" cm="1">
        <f t="array" aca="1" ref="FX163" ca="1">beneficio_muerte_individual_activo(FX$2,$F163,$D163, Hombres!$A$1:$DW$117, Mujeres!$A$1:$DW$117)</f>
        <v>36858.174857880214</v>
      </c>
      <c r="FY163" s="52" cm="1">
        <f t="array" aca="1" ref="FY163" ca="1">beneficio_muerte_individual_activo(FY$2,$F163,$D163, Hombres!$A$1:$DW$117, Mujeres!$A$1:$DW$117)</f>
        <v>25503.952336019316</v>
      </c>
      <c r="FZ163" s="52" cm="1">
        <f t="array" aca="1" ref="FZ163" ca="1">beneficio_muerte_individual_activo(FZ$2,$F163,$D163, Hombres!$A$1:$DW$117, Mujeres!$A$1:$DW$117)</f>
        <v>16382.292868336277</v>
      </c>
      <c r="GA163" s="52" cm="1">
        <f t="array" aca="1" ref="GA163" ca="1">beneficio_muerte_individual_activo(GA$2,$F163,$D163, Hombres!$A$1:$DW$117, Mujeres!$A$1:$DW$117)</f>
        <v>9640.5580379063067</v>
      </c>
      <c r="GB163" s="52" cm="1">
        <f t="array" aca="1" ref="GB163" ca="1">beneficio_muerte_individual_activo(GB$2,$F163,$D163, Hombres!$A$1:$DW$117, Mujeres!$A$1:$DW$117)</f>
        <v>5114.3988449282442</v>
      </c>
      <c r="GC163" s="52" cm="1">
        <f t="array" aca="1" ref="GC163" ca="1">beneficio_muerte_individual_activo(GC$2,$F163,$D163, Hombres!$A$1:$DW$117, Mujeres!$A$1:$DW$117)</f>
        <v>2397.1505708374584</v>
      </c>
      <c r="GD163" s="52" cm="1">
        <f t="array" aca="1" ref="GD163" ca="1">beneficio_muerte_individual_activo(GD$2,$F163,$D163, Hombres!$A$1:$DW$117, Mujeres!$A$1:$DW$117)</f>
        <v>966.71174261403019</v>
      </c>
      <c r="GE163" s="52" cm="1">
        <f t="array" aca="1" ref="GE163" ca="1">beneficio_muerte_individual_activo(GE$2,$F163,$D163, Hombres!$A$1:$DW$117, Mujeres!$A$1:$DW$117)</f>
        <v>323.37341516946856</v>
      </c>
      <c r="GF163" s="52" cm="1">
        <f t="array" aca="1" ref="GF163" ca="1">beneficio_muerte_individual_activo(GF$2,$F163,$D163, Hombres!$A$1:$DW$117, Mujeres!$A$1:$DW$117)</f>
        <v>85.016385115818593</v>
      </c>
      <c r="GG163" s="52" cm="1">
        <f t="array" aca="1" ref="GG163" ca="1">beneficio_muerte_individual_activo(GG$2,$F163,$D163, Hombres!$A$1:$DW$117, Mujeres!$A$1:$DW$117)</f>
        <v>16.076478786726732</v>
      </c>
      <c r="GH163" s="52" cm="1">
        <f t="array" aca="1" ref="GH163" ca="1">beneficio_muerte_individual_activo(GH$2,$F163,$D163, Hombres!$A$1:$DW$117, Mujeres!$A$1:$DW$117)</f>
        <v>1.892894596577785</v>
      </c>
      <c r="GI163" s="52" cm="1">
        <f t="array" aca="1" ref="GI163" ca="1">beneficio_muerte_individual_activo(GI$2,$F163,$D163, Hombres!$A$1:$DW$117, Mujeres!$A$1:$DW$117)</f>
        <v>0</v>
      </c>
      <c r="GJ163" s="52" cm="1">
        <f t="array" aca="1" ref="GJ163" ca="1">beneficio_muerte_individual_activo(GJ$2,$F163,$D163, Hombres!$A$1:$DW$117, Mujeres!$A$1:$DW$117)</f>
        <v>0</v>
      </c>
      <c r="GK163" s="52" cm="1">
        <f t="array" aca="1" ref="GK163" ca="1">beneficio_muerte_individual_activo(GK$2,$F163,$D163, Hombres!$A$1:$DW$117, Mujeres!$A$1:$DW$117)</f>
        <v>0</v>
      </c>
      <c r="GL163" s="52" cm="1">
        <f t="array" aca="1" ref="GL163" ca="1">beneficio_muerte_individual_activo(GL$2,$F163,$D163, Hombres!$A$1:$DW$117, Mujeres!$A$1:$DW$117)</f>
        <v>0</v>
      </c>
      <c r="GM163" s="52" cm="1">
        <f t="array" aca="1" ref="GM163" ca="1">beneficio_muerte_individual_activo(GM$2,$F163,$D163, Hombres!$A$1:$DW$117, Mujeres!$A$1:$DW$117)</f>
        <v>0</v>
      </c>
      <c r="GN163" s="52" cm="1">
        <f t="array" aca="1" ref="GN163" ca="1">beneficio_muerte_individual_activo(GN$2,$F163,$D163, Hombres!$A$1:$DW$117, Mujeres!$A$1:$DW$117)</f>
        <v>0</v>
      </c>
      <c r="GO163" s="52" cm="1">
        <f t="array" aca="1" ref="GO163" ca="1">beneficio_muerte_individual_activo(GO$2,$F163,$D163, Hombres!$A$1:$DW$117, Mujeres!$A$1:$DW$117)</f>
        <v>0</v>
      </c>
      <c r="GP163" s="52" cm="1">
        <f t="array" aca="1" ref="GP163" ca="1">beneficio_muerte_individual_activo(GP$2,$F163,$D163, Hombres!$A$1:$DW$117, Mujeres!$A$1:$DW$117)</f>
        <v>0</v>
      </c>
      <c r="GQ163" s="52" cm="1">
        <f t="array" aca="1" ref="GQ163" ca="1">beneficio_muerte_individual_activo(GQ$2,$F163,$D163, Hombres!$A$1:$DW$117, Mujeres!$A$1:$DW$117)</f>
        <v>0</v>
      </c>
      <c r="GR163" s="52" cm="1">
        <f t="array" aca="1" ref="GR163" ca="1">beneficio_muerte_individual_activo(GR$2,$F163,$D163, Hombres!$A$1:$DW$117, Mujeres!$A$1:$DW$117)</f>
        <v>0</v>
      </c>
      <c r="GS163" s="52" cm="1">
        <f t="array" aca="1" ref="GS163" ca="1">beneficio_muerte_individual_activo(GS$2,$F163,$D163, Hombres!$A$1:$DW$117, Mujeres!$A$1:$DW$117)</f>
        <v>0</v>
      </c>
      <c r="GT163" s="52" cm="1">
        <f t="array" aca="1" ref="GT163" ca="1">beneficio_muerte_individual_activo(GT$2,$F163,$D163, Hombres!$A$1:$DW$117, Mujeres!$A$1:$DW$117)</f>
        <v>0</v>
      </c>
      <c r="GU163" s="52" cm="1">
        <f t="array" aca="1" ref="GU163" ca="1">beneficio_muerte_individual_activo(GU$2,$F163,$D163, Hombres!$A$1:$DW$117, Mujeres!$A$1:$DW$117)</f>
        <v>0</v>
      </c>
      <c r="GV163" s="52" cm="1">
        <f t="array" aca="1" ref="GV163" ca="1">beneficio_muerte_individual_activo(GV$2,$F163,$D163, Hombres!$A$1:$DW$117, Mujeres!$A$1:$DW$117)</f>
        <v>0</v>
      </c>
    </row>
    <row r="164" spans="1:204" x14ac:dyDescent="0.35">
      <c r="A164" s="2">
        <f t="shared" si="2"/>
        <v>162</v>
      </c>
      <c r="B164" s="81">
        <v>782680</v>
      </c>
      <c r="C164" s="9">
        <v>44774</v>
      </c>
      <c r="D164" s="7" t="s">
        <v>5</v>
      </c>
      <c r="E164" s="9">
        <v>27279</v>
      </c>
      <c r="F164" s="12" cm="1">
        <f t="array" aca="1" ref="F164" ca="1">edadCalc(E164)</f>
        <v>51</v>
      </c>
      <c r="G164" s="45" cm="1">
        <f t="array" aca="1" ref="G164" ca="1">PorcentajePension(C164,E164, D164)</f>
        <v>0.45</v>
      </c>
      <c r="I164" s="78"/>
      <c r="J164" s="52" cm="1">
        <f t="array" aca="1" ref="J164" ca="1">AnualidadActivo(J$2, $E164, $C164, $B164, $D164, Hombres!$A$1:$DW$117, Mujeres!$A$1:$DW$117)</f>
        <v>0</v>
      </c>
      <c r="K164" s="52" cm="1">
        <f t="array" aca="1" ref="K164" ca="1">AnualidadActivo(K$2, $E164, $C164, $B164, $D164, Hombres!$A$1:$DW$117, Mujeres!$A$1:$DW$117)</f>
        <v>0</v>
      </c>
      <c r="L164" s="52" cm="1">
        <f t="array" aca="1" ref="L164" ca="1">AnualidadActivo(L$2, $E164, $C164, $B164, $D164, Hombres!$A$1:$DW$117, Mujeres!$A$1:$DW$117)</f>
        <v>0</v>
      </c>
      <c r="M164" s="52" cm="1">
        <f t="array" aca="1" ref="M164" ca="1">AnualidadActivo(M$2, $E164, $C164, $B164, $D164, Hombres!$A$1:$DW$117, Mujeres!$A$1:$DW$117)</f>
        <v>0</v>
      </c>
      <c r="N164" s="52" cm="1">
        <f t="array" aca="1" ref="N164" ca="1">AnualidadActivo(N$2, $E164, $C164, $B164, $D164, Hombres!$A$1:$DW$117, Mujeres!$A$1:$DW$117)</f>
        <v>0</v>
      </c>
      <c r="O164" s="52" cm="1">
        <f t="array" aca="1" ref="O164" ca="1">AnualidadActivo(O$2, $E164, $C164, $B164, $D164, Hombres!$A$1:$DW$117, Mujeres!$A$1:$DW$117)</f>
        <v>0</v>
      </c>
      <c r="P164" s="52" cm="1">
        <f t="array" aca="1" ref="P164" ca="1">AnualidadActivo(P$2, $E164, $C164, $B164, $D164, Hombres!$A$1:$DW$117, Mujeres!$A$1:$DW$117)</f>
        <v>0</v>
      </c>
      <c r="Q164" s="52" cm="1">
        <f t="array" aca="1" ref="Q164" ca="1">AnualidadActivo(Q$2, $E164, $C164, $B164, $D164, Hombres!$A$1:$DW$117, Mujeres!$A$1:$DW$117)</f>
        <v>0</v>
      </c>
      <c r="R164" s="52" cm="1">
        <f t="array" aca="1" ref="R164" ca="1">AnualidadActivo(R$2, $E164, $C164, $B164, $D164, Hombres!$A$1:$DW$117, Mujeres!$A$1:$DW$117)</f>
        <v>0</v>
      </c>
      <c r="S164" s="52" cm="1">
        <f t="array" aca="1" ref="S164" ca="1">AnualidadActivo(S$2, $E164, $C164, $B164, $D164, Hombres!$A$1:$DW$117, Mujeres!$A$1:$DW$117)</f>
        <v>0</v>
      </c>
      <c r="T164" s="52" cm="1">
        <f t="array" aca="1" ref="T164" ca="1">AnualidadActivo(T$2, $E164, $C164, $B164, $D164, Hombres!$A$1:$DW$117, Mujeres!$A$1:$DW$117)</f>
        <v>0</v>
      </c>
      <c r="U164" s="52" cm="1">
        <f t="array" aca="1" ref="U164" ca="1">AnualidadActivo(U$2, $E164, $C164, $B164, $D164, Hombres!$A$1:$DW$117, Mujeres!$A$1:$DW$117)</f>
        <v>0</v>
      </c>
      <c r="V164" s="52" cm="1">
        <f t="array" aca="1" ref="V164" ca="1">AnualidadActivo(V$2, $E164, $C164, $B164, $D164, Hombres!$A$1:$DW$117, Mujeres!$A$1:$DW$117)</f>
        <v>0</v>
      </c>
      <c r="W164" s="52" cm="1">
        <f t="array" aca="1" ref="W164" ca="1">AnualidadActivo(W$2, $E164, $C164, $B164, $D164, Hombres!$A$1:$DW$117, Mujeres!$A$1:$DW$117)</f>
        <v>0</v>
      </c>
      <c r="X164" s="52" cm="1">
        <f t="array" aca="1" ref="X164" ca="1">AnualidadActivo(X$2, $E164, $C164, $B164, $D164, Hombres!$A$1:$DW$117, Mujeres!$A$1:$DW$117)</f>
        <v>8391693.0385422017</v>
      </c>
      <c r="Y164" s="52" cm="1">
        <f t="array" aca="1" ref="Y164" ca="1">AnualidadActivo(Y$2, $E164, $C164, $B164, $D164, Hombres!$A$1:$DW$117, Mujeres!$A$1:$DW$117)</f>
        <v>8643443.8296984695</v>
      </c>
      <c r="Z164" s="52" cm="1">
        <f t="array" aca="1" ref="Z164" ca="1">AnualidadActivo(Z$2, $E164, $C164, $B164, $D164, Hombres!$A$1:$DW$117, Mujeres!$A$1:$DW$117)</f>
        <v>8902747.1445894223</v>
      </c>
      <c r="AA164" s="52" cm="1">
        <f t="array" aca="1" ref="AA164" ca="1">AnualidadActivo(AA$2, $E164, $C164, $B164, $D164, Hombres!$A$1:$DW$117, Mujeres!$A$1:$DW$117)</f>
        <v>9169829.5589271057</v>
      </c>
      <c r="AB164" s="52" cm="1">
        <f t="array" aca="1" ref="AB164" ca="1">AnualidadActivo(AB$2, $E164, $C164, $B164, $D164, Hombres!$A$1:$DW$117, Mujeres!$A$1:$DW$117)</f>
        <v>9444924.4456949197</v>
      </c>
      <c r="AC164" s="52" cm="1">
        <f t="array" aca="1" ref="AC164" ca="1">AnualidadActivo(AC$2, $E164, $C164, $B164, $D164, Hombres!$A$1:$DW$117, Mujeres!$A$1:$DW$117)</f>
        <v>9738101.4983580112</v>
      </c>
      <c r="AD164" s="52" cm="1">
        <f t="array" aca="1" ref="AD164" ca="1">AnualidadActivo(AD$2, $E164, $C164, $B164, $D164, Hombres!$A$1:$DW$117, Mujeres!$A$1:$DW$117)</f>
        <v>9928453.6095854379</v>
      </c>
      <c r="AE164" s="52" cm="1">
        <f t="array" aca="1" ref="AE164" ca="1">AnualidadActivo(AE$2, $E164, $C164, $B164, $D164, Hombres!$A$1:$DW$117, Mujeres!$A$1:$DW$117)</f>
        <v>10114772.975570548</v>
      </c>
      <c r="AF164" s="52" cm="1">
        <f t="array" aca="1" ref="AF164" ca="1">AnualidadActivo(AF$2, $E164, $C164, $B164, $D164, Hombres!$A$1:$DW$117, Mujeres!$A$1:$DW$117)</f>
        <v>10297085.64913233</v>
      </c>
      <c r="AG164" s="52" cm="1">
        <f t="array" aca="1" ref="AG164" ca="1">AnualidadActivo(AG$2, $E164, $C164, $B164, $D164, Hombres!$A$1:$DW$117, Mujeres!$A$1:$DW$117)</f>
        <v>10475357.774948794</v>
      </c>
      <c r="AH164" s="52" cm="1">
        <f t="array" aca="1" ref="AH164" ca="1">AnualidadActivo(AH$2, $E164, $C164, $B164, $D164, Hombres!$A$1:$DW$117, Mujeres!$A$1:$DW$117)</f>
        <v>10648291.769129489</v>
      </c>
      <c r="AI164" s="52" cm="1">
        <f t="array" aca="1" ref="AI164" ca="1">AnualidadActivo(AI$2, $E164, $C164, $B164, $D164, Hombres!$A$1:$DW$117, Mujeres!$A$1:$DW$117)</f>
        <v>10813282.929203235</v>
      </c>
      <c r="AJ164" s="52" cm="1">
        <f t="array" aca="1" ref="AJ164" ca="1">AnualidadActivo(AJ$2, $E164, $C164, $B164, $D164, Hombres!$A$1:$DW$117, Mujeres!$A$1:$DW$117)</f>
        <v>10966619.995730693</v>
      </c>
      <c r="AK164" s="52" cm="1">
        <f t="array" aca="1" ref="AK164" ca="1">AnualidadActivo(AK$2, $E164, $C164, $B164, $D164, Hombres!$A$1:$DW$117, Mujeres!$A$1:$DW$117)</f>
        <v>11104007.628679829</v>
      </c>
      <c r="AL164" s="52" cm="1">
        <f t="array" aca="1" ref="AL164" ca="1">AnualidadActivo(AL$2, $E164, $C164, $B164, $D164, Hombres!$A$1:$DW$117, Mujeres!$A$1:$DW$117)</f>
        <v>11221042.76978936</v>
      </c>
      <c r="AM164" s="52" cm="1">
        <f t="array" aca="1" ref="AM164" ca="1">AnualidadActivo(AM$2, $E164, $C164, $B164, $D164, Hombres!$A$1:$DW$117, Mujeres!$A$1:$DW$117)</f>
        <v>11313995.520454269</v>
      </c>
      <c r="AN164" s="52" cm="1">
        <f t="array" aca="1" ref="AN164" ca="1">AnualidadActivo(AN$2, $E164, $C164, $B164, $D164, Hombres!$A$1:$DW$117, Mujeres!$A$1:$DW$117)</f>
        <v>11381313.963510906</v>
      </c>
      <c r="AO164" s="52" cm="1">
        <f t="array" aca="1" ref="AO164" ca="1">AnualidadActivo(AO$2, $E164, $C164, $B164, $D164, Hombres!$A$1:$DW$117, Mujeres!$A$1:$DW$117)</f>
        <v>11423020.162557924</v>
      </c>
      <c r="AP164" s="52" cm="1">
        <f t="array" aca="1" ref="AP164" ca="1">AnualidadActivo(AP$2, $E164, $C164, $B164, $D164, Hombres!$A$1:$DW$117, Mujeres!$A$1:$DW$117)</f>
        <v>11439141.699373746</v>
      </c>
      <c r="AQ164" s="52" cm="1">
        <f t="array" aca="1" ref="AQ164" ca="1">AnualidadActivo(AQ$2, $E164, $C164, $B164, $D164, Hombres!$A$1:$DW$117, Mujeres!$A$1:$DW$117)</f>
        <v>11428784.025569772</v>
      </c>
      <c r="AR164" s="52" cm="1">
        <f t="array" aca="1" ref="AR164" ca="1">AnualidadActivo(AR$2, $E164, $C164, $B164, $D164, Hombres!$A$1:$DW$117, Mujeres!$A$1:$DW$117)</f>
        <v>11389608.14253854</v>
      </c>
      <c r="AS164" s="52" cm="1">
        <f t="array" aca="1" ref="AS164" ca="1">AnualidadActivo(AS$2, $E164, $C164, $B164, $D164, Hombres!$A$1:$DW$117, Mujeres!$A$1:$DW$117)</f>
        <v>11298897.225811647</v>
      </c>
      <c r="AT164" s="52" cm="1">
        <f t="array" aca="1" ref="AT164" ca="1">AnualidadActivo(AT$2, $E164, $C164, $B164, $D164, Hombres!$A$1:$DW$117, Mujeres!$A$1:$DW$117)</f>
        <v>11169663.557838449</v>
      </c>
      <c r="AU164" s="52" cm="1">
        <f t="array" aca="1" ref="AU164" ca="1">AnualidadActivo(AU$2, $E164, $C164, $B164, $D164, Hombres!$A$1:$DW$117, Mujeres!$A$1:$DW$117)</f>
        <v>10999708.593182981</v>
      </c>
      <c r="AV164" s="52" cm="1">
        <f t="array" aca="1" ref="AV164" ca="1">AnualidadActivo(AV$2, $E164, $C164, $B164, $D164, Hombres!$A$1:$DW$117, Mujeres!$A$1:$DW$117)</f>
        <v>10786303.653755857</v>
      </c>
      <c r="AW164" s="52" cm="1">
        <f t="array" aca="1" ref="AW164" ca="1">AnualidadActivo(AW$2, $E164, $C164, $B164, $D164, Hombres!$A$1:$DW$117, Mujeres!$A$1:$DW$117)</f>
        <v>10526550.067999445</v>
      </c>
      <c r="AX164" s="52" cm="1">
        <f t="array" aca="1" ref="AX164" ca="1">AnualidadActivo(AX$2, $E164, $C164, $B164, $D164, Hombres!$A$1:$DW$117, Mujeres!$A$1:$DW$117)</f>
        <v>10218638.415128598</v>
      </c>
      <c r="AY164" s="52" cm="1">
        <f t="array" aca="1" ref="AY164" ca="1">AnualidadActivo(AY$2, $E164, $C164, $B164, $D164, Hombres!$A$1:$DW$117, Mujeres!$A$1:$DW$117)</f>
        <v>9861702.7956788968</v>
      </c>
      <c r="AZ164" s="52" cm="1">
        <f t="array" aca="1" ref="AZ164" ca="1">AnualidadActivo(AZ$2, $E164, $C164, $B164, $D164, Hombres!$A$1:$DW$117, Mujeres!$A$1:$DW$117)</f>
        <v>9455373.3531652912</v>
      </c>
      <c r="BA164" s="52" cm="1">
        <f t="array" aca="1" ref="BA164" ca="1">AnualidadActivo(BA$2, $E164, $C164, $B164, $D164, Hombres!$A$1:$DW$117, Mujeres!$A$1:$DW$117)</f>
        <v>8999798.0054743551</v>
      </c>
      <c r="BB164" s="52" cm="1">
        <f t="array" aca="1" ref="BB164" ca="1">AnualidadActivo(BB$2, $E164, $C164, $B164, $D164, Hombres!$A$1:$DW$117, Mujeres!$A$1:$DW$117)</f>
        <v>8496342.7531951722</v>
      </c>
      <c r="BC164" s="52" cm="1">
        <f t="array" aca="1" ref="BC164" ca="1">AnualidadActivo(BC$2, $E164, $C164, $B164, $D164, Hombres!$A$1:$DW$117, Mujeres!$A$1:$DW$117)</f>
        <v>7948573.442241488</v>
      </c>
      <c r="BD164" s="52" cm="1">
        <f t="array" aca="1" ref="BD164" ca="1">AnualidadActivo(BD$2, $E164, $C164, $B164, $D164, Hombres!$A$1:$DW$117, Mujeres!$A$1:$DW$117)</f>
        <v>7362032.5730945282</v>
      </c>
      <c r="BE164" s="52" cm="1">
        <f t="array" aca="1" ref="BE164" ca="1">AnualidadActivo(BE$2, $E164, $C164, $B164, $D164, Hombres!$A$1:$DW$117, Mujeres!$A$1:$DW$117)</f>
        <v>6743492.2578192689</v>
      </c>
      <c r="BF164" s="52" cm="1">
        <f t="array" aca="1" ref="BF164" ca="1">AnualidadActivo(BF$2, $E164, $C164, $B164, $D164, Hombres!$A$1:$DW$117, Mujeres!$A$1:$DW$117)</f>
        <v>6100857.4873080831</v>
      </c>
      <c r="BG164" s="52" cm="1">
        <f t="array" aca="1" ref="BG164" ca="1">AnualidadActivo(BG$2, $E164, $C164, $B164, $D164, Hombres!$A$1:$DW$117, Mujeres!$A$1:$DW$117)</f>
        <v>5443582.2404021267</v>
      </c>
      <c r="BH164" s="52" cm="1">
        <f t="array" aca="1" ref="BH164" ca="1">AnualidadActivo(BH$2, $E164, $C164, $B164, $D164, Hombres!$A$1:$DW$117, Mujeres!$A$1:$DW$117)</f>
        <v>4783000.998820005</v>
      </c>
      <c r="BI164" s="52" cm="1">
        <f t="array" aca="1" ref="BI164" ca="1">AnualidadActivo(BI$2, $E164, $C164, $B164, $D164, Hombres!$A$1:$DW$117, Mujeres!$A$1:$DW$117)</f>
        <v>4131598.745395591</v>
      </c>
      <c r="BJ164" s="52" cm="1">
        <f t="array" aca="1" ref="BJ164" ca="1">AnualidadActivo(BJ$2, $E164, $C164, $B164, $D164, Hombres!$A$1:$DW$117, Mujeres!$A$1:$DW$117)</f>
        <v>3501886.4069309179</v>
      </c>
      <c r="BK164" s="52" cm="1">
        <f t="array" aca="1" ref="BK164" ca="1">AnualidadActivo(BK$2, $E164, $C164, $B164, $D164, Hombres!$A$1:$DW$117, Mujeres!$A$1:$DW$117)</f>
        <v>2905817.4836916383</v>
      </c>
      <c r="BL164" s="52" cm="1">
        <f t="array" aca="1" ref="BL164" ca="1">AnualidadActivo(BL$2, $E164, $C164, $B164, $D164, Hombres!$A$1:$DW$117, Mujeres!$A$1:$DW$117)</f>
        <v>2354492.8329037614</v>
      </c>
      <c r="BM164" s="52" cm="1">
        <f t="array" aca="1" ref="BM164" ca="1">AnualidadActivo(BM$2, $E164, $C164, $B164, $D164, Hombres!$A$1:$DW$117, Mujeres!$A$1:$DW$117)</f>
        <v>1857707.4134438098</v>
      </c>
      <c r="BN164" s="52" cm="1">
        <f t="array" aca="1" ref="BN164" ca="1">AnualidadActivo(BN$2, $E164, $C164, $B164, $D164, Hombres!$A$1:$DW$117, Mujeres!$A$1:$DW$117)</f>
        <v>1422915.63016499</v>
      </c>
      <c r="BO164" s="52" cm="1">
        <f t="array" aca="1" ref="BO164" ca="1">AnualidadActivo(BO$2, $E164, $C164, $B164, $D164, Hombres!$A$1:$DW$117, Mujeres!$A$1:$DW$117)</f>
        <v>1054297.271269121</v>
      </c>
      <c r="BP164" s="52" cm="1">
        <f t="array" aca="1" ref="BP164" ca="1">AnualidadActivo(BP$2, $E164, $C164, $B164, $D164, Hombres!$A$1:$DW$117, Mujeres!$A$1:$DW$117)</f>
        <v>752526.10806896829</v>
      </c>
      <c r="BQ164" s="52" cm="1">
        <f t="array" aca="1" ref="BQ164" ca="1">AnualidadActivo(BQ$2, $E164, $C164, $B164, $D164, Hombres!$A$1:$DW$117, Mujeres!$A$1:$DW$117)</f>
        <v>514972.65842475981</v>
      </c>
      <c r="BR164" s="52" cm="1">
        <f t="array" aca="1" ref="BR164" ca="1">AnualidadActivo(BR$2, $E164, $C164, $B164, $D164, Hombres!$A$1:$DW$117, Mujeres!$A$1:$DW$117)</f>
        <v>336082.64953281637</v>
      </c>
      <c r="BS164" s="52" cm="1">
        <f t="array" aca="1" ref="BS164" ca="1">AnualidadActivo(BS$2, $E164, $C164, $B164, $D164, Hombres!$A$1:$DW$117, Mujeres!$A$1:$DW$117)</f>
        <v>207915.98448112371</v>
      </c>
      <c r="BT164" s="52" cm="1">
        <f t="array" aca="1" ref="BT164" ca="1">AnualidadActivo(BT$2, $E164, $C164, $B164, $D164, Hombres!$A$1:$DW$117, Mujeres!$A$1:$DW$117)</f>
        <v>121061.91689858267</v>
      </c>
      <c r="BU164" s="52" cm="1">
        <f t="array" aca="1" ref="BU164" ca="1">AnualidadActivo(BU$2, $E164, $C164, $B164, $D164, Hombres!$A$1:$DW$117, Mujeres!$A$1:$DW$117)</f>
        <v>65778.621976317285</v>
      </c>
      <c r="BV164" s="52" cm="1">
        <f t="array" aca="1" ref="BV164" ca="1">AnualidadActivo(BV$2, $E164, $C164, $B164, $D164, Hombres!$A$1:$DW$117, Mujeres!$A$1:$DW$117)</f>
        <v>33012.87073569416</v>
      </c>
      <c r="BW164" s="52" cm="1">
        <f t="array" aca="1" ref="BW164" ca="1">AnualidadActivo(BW$2, $E164, $C164, $B164, $D164, Hombres!$A$1:$DW$117, Mujeres!$A$1:$DW$117)</f>
        <v>15119.378145520908</v>
      </c>
      <c r="BX164" s="52" cm="1">
        <f t="array" aca="1" ref="BX164" ca="1">AnualidadActivo(BX$2, $E164, $C164, $B164, $D164, Hombres!$A$1:$DW$117, Mujeres!$A$1:$DW$117)</f>
        <v>6225.8278231845443</v>
      </c>
      <c r="BY164" s="52" cm="1">
        <f t="array" aca="1" ref="BY164" ca="1">AnualidadActivo(BY$2, $E164, $C164, $B164, $D164, Hombres!$A$1:$DW$117, Mujeres!$A$1:$DW$117)</f>
        <v>2261.8019086661989</v>
      </c>
      <c r="BZ164" s="52" cm="1">
        <f t="array" aca="1" ref="BZ164" ca="1">AnualidadActivo(BZ$2, $E164, $C164, $B164, $D164, Hombres!$A$1:$DW$117, Mujeres!$A$1:$DW$117)</f>
        <v>707.0445285530858</v>
      </c>
      <c r="CA164" s="52" cm="1">
        <f t="array" aca="1" ref="CA164" ca="1">AnualidadActivo(CA$2, $E164, $C164, $B164, $D164, Hombres!$A$1:$DW$117, Mujeres!$A$1:$DW$117)</f>
        <v>183.75970988269751</v>
      </c>
      <c r="CB164" s="52" cm="1">
        <f t="array" aca="1" ref="CB164" ca="1">AnualidadActivo(CB$2, $E164, $C164, $B164, $D164, Hombres!$A$1:$DW$117, Mujeres!$A$1:$DW$117)</f>
        <v>0</v>
      </c>
      <c r="CC164" s="52" cm="1">
        <f t="array" aca="1" ref="CC164" ca="1">AnualidadActivo(CC$2, $E164, $C164, $B164, $D164, Hombres!$A$1:$DW$117, Mujeres!$A$1:$DW$117)</f>
        <v>0</v>
      </c>
      <c r="CD164" s="52" cm="1">
        <f t="array" aca="1" ref="CD164" ca="1">AnualidadActivo(CD$2, $E164, $C164, $B164, $D164, Hombres!$A$1:$DW$117, Mujeres!$A$1:$DW$117)</f>
        <v>0</v>
      </c>
      <c r="CE164" s="52" cm="1">
        <f t="array" aca="1" ref="CE164" ca="1">AnualidadActivo(CE$2, $E164, $C164, $B164, $D164, Hombres!$A$1:$DW$117, Mujeres!$A$1:$DW$117)</f>
        <v>0</v>
      </c>
      <c r="CF164" s="52" cm="1">
        <f t="array" aca="1" ref="CF164" ca="1">AnualidadActivo(CF$2, $E164, $C164, $B164, $D164, Hombres!$A$1:$DW$117, Mujeres!$A$1:$DW$117)</f>
        <v>0</v>
      </c>
      <c r="CG164" s="52" cm="1">
        <f t="array" aca="1" ref="CG164" ca="1">AnualidadActivo(CG$2, $E164, $C164, $B164, $D164, Hombres!$A$1:$DW$117, Mujeres!$A$1:$DW$117)</f>
        <v>0</v>
      </c>
      <c r="CH164" s="52" cm="1">
        <f t="array" aca="1" ref="CH164" ca="1">AnualidadActivo(CH$2, $E164, $C164, $B164, $D164, Hombres!$A$1:$DW$117, Mujeres!$A$1:$DW$117)</f>
        <v>0</v>
      </c>
      <c r="CI164" s="52" cm="1">
        <f t="array" aca="1" ref="CI164" ca="1">AnualidadActivo(CI$2, $E164, $C164, $B164, $D164, Hombres!$A$1:$DW$117, Mujeres!$A$1:$DW$117)</f>
        <v>0</v>
      </c>
      <c r="CJ164" s="52" cm="1">
        <f t="array" aca="1" ref="CJ164" ca="1">AnualidadActivo(CJ$2, $E164, $C164, $B164, $D164, Hombres!$A$1:$DW$117, Mujeres!$A$1:$DW$117)</f>
        <v>0</v>
      </c>
      <c r="CK164" s="52" cm="1">
        <f t="array" aca="1" ref="CK164" ca="1">AnualidadActivo(CK$2, $E164, $C164, $B164, $D164, Hombres!$A$1:$DW$117, Mujeres!$A$1:$DW$117)</f>
        <v>0</v>
      </c>
      <c r="CL164" s="52" cm="1">
        <f t="array" aca="1" ref="CL164" ca="1">AnualidadActivo(CL$2, $E164, $C164, $B164, $D164, Hombres!$A$1:$DW$117, Mujeres!$A$1:$DW$117)</f>
        <v>0</v>
      </c>
      <c r="CM164" s="52" cm="1">
        <f t="array" aca="1" ref="CM164" ca="1">AnualidadActivo(CM$2, $E164, $C164, $B164, $D164, Hombres!$A$1:$DW$117, Mujeres!$A$1:$DW$117)</f>
        <v>0</v>
      </c>
      <c r="CN164" s="52" cm="1">
        <f t="array" aca="1" ref="CN164" ca="1">AnualidadActivo(CN$2, $E164, $C164, $B164, $D164, Hombres!$A$1:$DW$117, Mujeres!$A$1:$DW$117)</f>
        <v>0</v>
      </c>
      <c r="CO164" s="52" cm="1">
        <f t="array" aca="1" ref="CO164" ca="1">AnualidadActivo(CO$2, $E164, $C164, $B164, $D164, Hombres!$A$1:$DW$117, Mujeres!$A$1:$DW$117)</f>
        <v>0</v>
      </c>
      <c r="CP164" s="52" cm="1">
        <f t="array" aca="1" ref="CP164" ca="1">AnualidadActivo(CP$2, $E164, $C164, $B164, $D164, Hombres!$A$1:$DW$117, Mujeres!$A$1:$DW$117)</f>
        <v>0</v>
      </c>
      <c r="CQ164" s="52" cm="1">
        <f t="array" aca="1" ref="CQ164" ca="1">AnualidadActivo(CQ$2, $E164, $C164, $B164, $D164, Hombres!$A$1:$DW$117, Mujeres!$A$1:$DW$117)</f>
        <v>0</v>
      </c>
      <c r="CR164" s="52" cm="1">
        <f t="array" aca="1" ref="CR164" ca="1">AnualidadActivo(CR$2, $E164, $C164, $B164, $D164, Hombres!$A$1:$DW$117, Mujeres!$A$1:$DW$117)</f>
        <v>0</v>
      </c>
      <c r="CS164" s="52" cm="1">
        <f t="array" aca="1" ref="CS164" ca="1">AnualidadActivo(CS$2, $E164, $C164, $B164, $D164, Hombres!$A$1:$DW$117, Mujeres!$A$1:$DW$117)</f>
        <v>0</v>
      </c>
      <c r="CT164" s="52" cm="1">
        <f t="array" aca="1" ref="CT164" ca="1">AnualidadActivo(CT$2, $E164, $C164, $B164, $D164, Hombres!$A$1:$DW$117, Mujeres!$A$1:$DW$117)</f>
        <v>0</v>
      </c>
      <c r="CU164" s="52" cm="1">
        <f t="array" aca="1" ref="CU164" ca="1">AnualidadActivo(CU$2, $E164, $C164, $B164, $D164, Hombres!$A$1:$DW$117, Mujeres!$A$1:$DW$117)</f>
        <v>0</v>
      </c>
      <c r="CV164" s="52" cm="1">
        <f t="array" aca="1" ref="CV164" ca="1">AnualidadActivo(CV$2, $E164, $C164, $B164, $D164, Hombres!$A$1:$DW$117, Mujeres!$A$1:$DW$117)</f>
        <v>0</v>
      </c>
      <c r="CW164" s="52" cm="1">
        <f t="array" aca="1" ref="CW164" ca="1">AnualidadActivo(CW$2, $E164, $C164, $B164, $D164, Hombres!$A$1:$DW$117, Mujeres!$A$1:$DW$117)</f>
        <v>0</v>
      </c>
      <c r="CX164" s="52" cm="1">
        <f t="array" aca="1" ref="CX164" ca="1">AnualidadActivo(CX$2, $E164, $C164, $B164, $D164, Hombres!$A$1:$DW$117, Mujeres!$A$1:$DW$117)</f>
        <v>0</v>
      </c>
      <c r="CY164" s="52" cm="1">
        <f t="array" aca="1" ref="CY164" ca="1">AnualidadActivo(CY$2, $E164, $C164, $B164, $D164, Hombres!$A$1:$DW$117, Mujeres!$A$1:$DW$117)</f>
        <v>0</v>
      </c>
      <c r="CZ164" s="52" cm="1">
        <f t="array" aca="1" ref="CZ164" ca="1">AnualidadActivo(CZ$2, $E164, $C164, $B164, $D164, Hombres!$A$1:$DW$117, Mujeres!$A$1:$DW$117)</f>
        <v>0</v>
      </c>
      <c r="DA164" s="52" cm="1">
        <f t="array" aca="1" ref="DA164" ca="1">AnualidadActivo(DA$2, $E164, $C164, $B164, $D164, Hombres!$A$1:$DW$117, Mujeres!$A$1:$DW$117)</f>
        <v>0</v>
      </c>
      <c r="DD164" s="25"/>
      <c r="DE164" s="52" cm="1">
        <f t="array" aca="1" ref="DE164" ca="1">beneficio_muerte_individual_activo(DE$2,$F164,$D164, Hombres!$A$1:$DW$117, Mujeres!$A$1:$DW$117)</f>
        <v>0</v>
      </c>
      <c r="DF164" s="52" cm="1">
        <f t="array" aca="1" ref="DF164" ca="1">beneficio_muerte_individual_activo(DF$2,$F164,$D164, Hombres!$A$1:$DW$117, Mujeres!$A$1:$DW$117)</f>
        <v>18175.5</v>
      </c>
      <c r="DG164" s="52" cm="1">
        <f t="array" aca="1" ref="DG164" ca="1">beneficio_muerte_individual_activo(DG$2,$F164,$D164, Hombres!$A$1:$DW$117, Mujeres!$A$1:$DW$117)</f>
        <v>19277.2510836</v>
      </c>
      <c r="DH164" s="52" cm="1">
        <f t="array" aca="1" ref="DH164" ca="1">beneficio_muerte_individual_activo(DH$2,$F164,$D164, Hombres!$A$1:$DW$117, Mujeres!$A$1:$DW$117)</f>
        <v>20320.183623058849</v>
      </c>
      <c r="DI164" s="52" cm="1">
        <f t="array" aca="1" ref="DI164" ca="1">beneficio_muerte_individual_activo(DI$2,$F164,$D164, Hombres!$A$1:$DW$117, Mujeres!$A$1:$DW$117)</f>
        <v>21417.023431676123</v>
      </c>
      <c r="DJ164" s="52" cm="1">
        <f t="array" aca="1" ref="DJ164" ca="1">beneficio_muerte_individual_activo(DJ$2,$F164,$D164, Hombres!$A$1:$DW$117, Mujeres!$A$1:$DW$117)</f>
        <v>22656.351967400962</v>
      </c>
      <c r="DK164" s="52" cm="1">
        <f t="array" aca="1" ref="DK164" ca="1">beneficio_muerte_individual_activo(DK$2,$F164,$D164, Hombres!$A$1:$DW$117, Mujeres!$A$1:$DW$117)</f>
        <v>24229.766551752684</v>
      </c>
      <c r="DL164" s="52" cm="1">
        <f t="array" aca="1" ref="DL164" ca="1">beneficio_muerte_individual_activo(DL$2,$F164,$D164, Hombres!$A$1:$DW$117, Mujeres!$A$1:$DW$117)</f>
        <v>26242.813709842289</v>
      </c>
      <c r="DM164" s="52" cm="1">
        <f t="array" aca="1" ref="DM164" ca="1">beneficio_muerte_individual_activo(DM$2,$F164,$D164, Hombres!$A$1:$DW$117, Mujeres!$A$1:$DW$117)</f>
        <v>28645.650248842099</v>
      </c>
      <c r="DN164" s="52" cm="1">
        <f t="array" aca="1" ref="DN164" ca="1">beneficio_muerte_individual_activo(DN$2,$F164,$D164, Hombres!$A$1:$DW$117, Mujeres!$A$1:$DW$117)</f>
        <v>31134.230417362833</v>
      </c>
      <c r="DO164" s="52" cm="1">
        <f t="array" aca="1" ref="DO164" ca="1">beneficio_muerte_individual_activo(DO$2,$F164,$D164, Hombres!$A$1:$DW$117, Mujeres!$A$1:$DW$117)</f>
        <v>33527.226820680349</v>
      </c>
      <c r="DP164" s="52" cm="1">
        <f t="array" aca="1" ref="DP164" ca="1">beneficio_muerte_individual_activo(DP$2,$F164,$D164, Hombres!$A$1:$DW$117, Mujeres!$A$1:$DW$117)</f>
        <v>35890.853716747792</v>
      </c>
      <c r="DQ164" s="52" cm="1">
        <f t="array" aca="1" ref="DQ164" ca="1">beneficio_muerte_individual_activo(DQ$2,$F164,$D164, Hombres!$A$1:$DW$117, Mujeres!$A$1:$DW$117)</f>
        <v>38257.74865738886</v>
      </c>
      <c r="DR164" s="52" cm="1">
        <f t="array" aca="1" ref="DR164" ca="1">beneficio_muerte_individual_activo(DR$2,$F164,$D164, Hombres!$A$1:$DW$117, Mujeres!$A$1:$DW$117)</f>
        <v>40654.559767864499</v>
      </c>
      <c r="DS164" s="52" cm="1">
        <f t="array" aca="1" ref="DS164" ca="1">beneficio_muerte_individual_activo(DS$2,$F164,$D164, Hombres!$A$1:$DW$117, Mujeres!$A$1:$DW$117)</f>
        <v>43227.193734298868</v>
      </c>
      <c r="DT164" s="52" cm="1">
        <f t="array" aca="1" ref="DT164" ca="1">beneficio_muerte_individual_activo(DT$2,$F164,$D164, Hombres!$A$1:$DW$117, Mujeres!$A$1:$DW$117)</f>
        <v>27620.988880115754</v>
      </c>
      <c r="DU164" s="52" cm="1">
        <f t="array" aca="1" ref="DU164" ca="1">beneficio_muerte_individual_activo(DU$2,$F164,$D164, Hombres!$A$1:$DW$117, Mujeres!$A$1:$DW$117)</f>
        <v>29375.803315934467</v>
      </c>
      <c r="DV164" s="52" cm="1">
        <f t="array" aca="1" ref="DV164" ca="1">beneficio_muerte_individual_activo(DV$2,$F164,$D164, Hombres!$A$1:$DW$117, Mujeres!$A$1:$DW$117)</f>
        <v>30993.897217595419</v>
      </c>
      <c r="DW164" s="52" cm="1">
        <f t="array" aca="1" ref="DW164" ca="1">beneficio_muerte_individual_activo(DW$2,$F164,$D164, Hombres!$A$1:$DW$117, Mujeres!$A$1:$DW$117)</f>
        <v>32477.238537584337</v>
      </c>
      <c r="DX164" s="52" cm="1">
        <f t="array" aca="1" ref="DX164" ca="1">beneficio_muerte_individual_activo(DX$2,$F164,$D164, Hombres!$A$1:$DW$117, Mujeres!$A$1:$DW$117)</f>
        <v>34097.77041450097</v>
      </c>
      <c r="DY164" s="52" cm="1">
        <f t="array" aca="1" ref="DY164" ca="1">beneficio_muerte_individual_activo(DY$2,$F164,$D164, Hombres!$A$1:$DW$117, Mujeres!$A$1:$DW$117)</f>
        <v>36142.868732967894</v>
      </c>
      <c r="DZ164" s="52" cm="1">
        <f t="array" aca="1" ref="DZ164" ca="1">beneficio_muerte_individual_activo(DZ$2,$F164,$D164, Hombres!$A$1:$DW$117, Mujeres!$A$1:$DW$117)</f>
        <v>38856.522984735311</v>
      </c>
      <c r="EA164" s="52" cm="1">
        <f t="array" aca="1" ref="EA164" ca="1">beneficio_muerte_individual_activo(EA$2,$F164,$D164, Hombres!$A$1:$DW$117, Mujeres!$A$1:$DW$117)</f>
        <v>42301.160402711605</v>
      </c>
      <c r="EB164" s="52" cm="1">
        <f t="array" aca="1" ref="EB164" ca="1">beneficio_muerte_individual_activo(EB$2,$F164,$D164, Hombres!$A$1:$DW$117, Mujeres!$A$1:$DW$117)</f>
        <v>46372.314977719041</v>
      </c>
      <c r="EC164" s="52" cm="1">
        <f t="array" aca="1" ref="EC164" ca="1">beneficio_muerte_individual_activo(EC$2,$F164,$D164, Hombres!$A$1:$DW$117, Mujeres!$A$1:$DW$117)</f>
        <v>50779.557663533</v>
      </c>
      <c r="ED164" s="52" cm="1">
        <f t="array" aca="1" ref="ED164" ca="1">beneficio_muerte_individual_activo(ED$2,$F164,$D164, Hombres!$A$1:$DW$117, Mujeres!$A$1:$DW$117)</f>
        <v>55023.334733512747</v>
      </c>
      <c r="EE164" s="52" cm="1">
        <f t="array" aca="1" ref="EE164" ca="1">beneficio_muerte_individual_activo(EE$2,$F164,$D164, Hombres!$A$1:$DW$117, Mujeres!$A$1:$DW$117)</f>
        <v>58847.465725762813</v>
      </c>
      <c r="EF164" s="52" cm="1">
        <f t="array" aca="1" ref="EF164" ca="1">beneficio_muerte_individual_activo(EF$2,$F164,$D164, Hombres!$A$1:$DW$117, Mujeres!$A$1:$DW$117)</f>
        <v>62295.710310202201</v>
      </c>
      <c r="EG164" s="52" cm="1">
        <f t="array" aca="1" ref="EG164" ca="1">beneficio_muerte_individual_activo(EG$2,$F164,$D164, Hombres!$A$1:$DW$117, Mujeres!$A$1:$DW$117)</f>
        <v>65521.314896816926</v>
      </c>
      <c r="EH164" s="52" cm="1">
        <f t="array" aca="1" ref="EH164" ca="1">beneficio_muerte_individual_activo(EH$2,$F164,$D164, Hombres!$A$1:$DW$117, Mujeres!$A$1:$DW$117)</f>
        <v>68721.519155763512</v>
      </c>
      <c r="EI164" s="52" cm="1">
        <f t="array" aca="1" ref="EI164" ca="1">beneficio_muerte_individual_activo(EI$2,$F164,$D164, Hombres!$A$1:$DW$117, Mujeres!$A$1:$DW$117)</f>
        <v>75498.450487714043</v>
      </c>
      <c r="EJ164" s="52" cm="1">
        <f t="array" aca="1" ref="EJ164" ca="1">beneficio_muerte_individual_activo(EJ$2,$F164,$D164, Hombres!$A$1:$DW$117, Mujeres!$A$1:$DW$117)</f>
        <v>79363.141150700016</v>
      </c>
      <c r="EK164" s="52" cm="1">
        <f t="array" aca="1" ref="EK164" ca="1">beneficio_muerte_individual_activo(EK$2,$F164,$D164, Hombres!$A$1:$DW$117, Mujeres!$A$1:$DW$117)</f>
        <v>83174.523201652177</v>
      </c>
      <c r="EL164" s="52" cm="1">
        <f t="array" aca="1" ref="EL164" ca="1">beneficio_muerte_individual_activo(EL$2,$F164,$D164, Hombres!$A$1:$DW$117, Mujeres!$A$1:$DW$117)</f>
        <v>86956.090179874533</v>
      </c>
      <c r="EM164" s="52" cm="1">
        <f t="array" aca="1" ref="EM164" ca="1">beneficio_muerte_individual_activo(EM$2,$F164,$D164, Hombres!$A$1:$DW$117, Mujeres!$A$1:$DW$117)</f>
        <v>90629.950842483493</v>
      </c>
      <c r="EN164" s="52" cm="1">
        <f t="array" aca="1" ref="EN164" ca="1">beneficio_muerte_individual_activo(EN$2,$F164,$D164, Hombres!$A$1:$DW$117, Mujeres!$A$1:$DW$117)</f>
        <v>94032.13766606251</v>
      </c>
      <c r="EO164" s="52" cm="1">
        <f t="array" aca="1" ref="EO164" ca="1">beneficio_muerte_individual_activo(EO$2,$F164,$D164, Hombres!$A$1:$DW$117, Mujeres!$A$1:$DW$117)</f>
        <v>97120.525150472284</v>
      </c>
      <c r="EP164" s="52" cm="1">
        <f t="array" aca="1" ref="EP164" ca="1">beneficio_muerte_individual_activo(EP$2,$F164,$D164, Hombres!$A$1:$DW$117, Mujeres!$A$1:$DW$117)</f>
        <v>99864.140276440987</v>
      </c>
      <c r="EQ164" s="52" cm="1">
        <f t="array" aca="1" ref="EQ164" ca="1">beneficio_muerte_individual_activo(EQ$2,$F164,$D164, Hombres!$A$1:$DW$117, Mujeres!$A$1:$DW$117)</f>
        <v>102155.96223934372</v>
      </c>
      <c r="ER164" s="52" cm="1">
        <f t="array" aca="1" ref="ER164" ca="1">beneficio_muerte_individual_activo(ER$2,$F164,$D164, Hombres!$A$1:$DW$117, Mujeres!$A$1:$DW$117)</f>
        <v>103778.9638736613</v>
      </c>
      <c r="ES164" s="52" cm="1">
        <f t="array" aca="1" ref="ES164" ca="1">beneficio_muerte_individual_activo(ES$2,$F164,$D164, Hombres!$A$1:$DW$117, Mujeres!$A$1:$DW$117)</f>
        <v>104526.21426345824</v>
      </c>
      <c r="ET164" s="52" cm="1">
        <f t="array" aca="1" ref="ET164" ca="1">beneficio_muerte_individual_activo(ET$2,$F164,$D164, Hombres!$A$1:$DW$117, Mujeres!$A$1:$DW$117)</f>
        <v>104318.40021489799</v>
      </c>
      <c r="EU164" s="52" cm="1">
        <f t="array" aca="1" ref="EU164" ca="1">beneficio_muerte_individual_activo(EU$2,$F164,$D164, Hombres!$A$1:$DW$117, Mujeres!$A$1:$DW$117)</f>
        <v>103119.045011301</v>
      </c>
      <c r="EV164" s="52" cm="1">
        <f t="array" aca="1" ref="EV164" ca="1">beneficio_muerte_individual_activo(EV$2,$F164,$D164, Hombres!$A$1:$DW$117, Mujeres!$A$1:$DW$117)</f>
        <v>100846.92641911513</v>
      </c>
      <c r="EW164" s="52" cm="1">
        <f t="array" aca="1" ref="EW164" ca="1">beneficio_muerte_individual_activo(EW$2,$F164,$D164, Hombres!$A$1:$DW$117, Mujeres!$A$1:$DW$117)</f>
        <v>97379.06295061337</v>
      </c>
      <c r="EX164" s="52" cm="1">
        <f t="array" aca="1" ref="EX164" ca="1">beneficio_muerte_individual_activo(EX$2,$F164,$D164, Hombres!$A$1:$DW$117, Mujeres!$A$1:$DW$117)</f>
        <v>92674.295882230974</v>
      </c>
      <c r="EY164" s="52" cm="1">
        <f t="array" aca="1" ref="EY164" ca="1">beneficio_muerte_individual_activo(EY$2,$F164,$D164, Hombres!$A$1:$DW$117, Mujeres!$A$1:$DW$117)</f>
        <v>86822.109115565734</v>
      </c>
      <c r="EZ164" s="52" cm="1">
        <f t="array" aca="1" ref="EZ164" ca="1">beneficio_muerte_individual_activo(EZ$2,$F164,$D164, Hombres!$A$1:$DW$117, Mujeres!$A$1:$DW$117)</f>
        <v>79971.034737532871</v>
      </c>
      <c r="FA164" s="52" cm="1">
        <f t="array" aca="1" ref="FA164" ca="1">beneficio_muerte_individual_activo(FA$2,$F164,$D164, Hombres!$A$1:$DW$117, Mujeres!$A$1:$DW$117)</f>
        <v>72278.822458745228</v>
      </c>
      <c r="FB164" s="52" cm="1">
        <f t="array" aca="1" ref="FB164" ca="1">beneficio_muerte_individual_activo(FB$2,$F164,$D164, Hombres!$A$1:$DW$117, Mujeres!$A$1:$DW$117)</f>
        <v>63918.81903497305</v>
      </c>
      <c r="FC164" s="52" cm="1">
        <f t="array" aca="1" ref="FC164" ca="1">beneficio_muerte_individual_activo(FC$2,$F164,$D164, Hombres!$A$1:$DW$117, Mujeres!$A$1:$DW$117)</f>
        <v>55144.527713294425</v>
      </c>
      <c r="FD164" s="52" cm="1">
        <f t="array" aca="1" ref="FD164" ca="1">beneficio_muerte_individual_activo(FD$2,$F164,$D164, Hombres!$A$1:$DW$117, Mujeres!$A$1:$DW$117)</f>
        <v>46291.385546084166</v>
      </c>
      <c r="FE164" s="52" cm="1">
        <f t="array" aca="1" ref="FE164" ca="1">beneficio_muerte_individual_activo(FE$2,$F164,$D164, Hombres!$A$1:$DW$117, Mujeres!$A$1:$DW$117)</f>
        <v>37704.202519268867</v>
      </c>
      <c r="FF164" s="52" cm="1">
        <f t="array" aca="1" ref="FF164" ca="1">beneficio_muerte_individual_activo(FF$2,$F164,$D164, Hombres!$A$1:$DW$117, Mujeres!$A$1:$DW$117)</f>
        <v>29687.270813382813</v>
      </c>
      <c r="FG164" s="52" cm="1">
        <f t="array" aca="1" ref="FG164" ca="1">beneficio_muerte_individual_activo(FG$2,$F164,$D164, Hombres!$A$1:$DW$117, Mujeres!$A$1:$DW$117)</f>
        <v>22491.59902193394</v>
      </c>
      <c r="FH164" s="52" cm="1">
        <f t="array" aca="1" ref="FH164" ca="1">beneficio_muerte_individual_activo(FH$2,$F164,$D164, Hombres!$A$1:$DW$117, Mujeres!$A$1:$DW$117)</f>
        <v>16313.725089237916</v>
      </c>
      <c r="FI164" s="52" cm="1">
        <f t="array" aca="1" ref="FI164" ca="1">beneficio_muerte_individual_activo(FI$2,$F164,$D164, Hombres!$A$1:$DW$117, Mujeres!$A$1:$DW$117)</f>
        <v>11269.595809007105</v>
      </c>
      <c r="FJ164" s="52" cm="1">
        <f t="array" aca="1" ref="FJ164" ca="1">beneficio_muerte_individual_activo(FJ$2,$F164,$D164, Hombres!$A$1:$DW$117, Mujeres!$A$1:$DW$117)</f>
        <v>7370.5991949701192</v>
      </c>
      <c r="FK164" s="52" cm="1">
        <f t="array" aca="1" ref="FK164" ca="1">beneficio_muerte_individual_activo(FK$2,$F164,$D164, Hombres!$A$1:$DW$117, Mujeres!$A$1:$DW$117)</f>
        <v>4530.6712869807052</v>
      </c>
      <c r="FL164" s="52" cm="1">
        <f t="array" aca="1" ref="FL164" ca="1">beneficio_muerte_individual_activo(FL$2,$F164,$D164, Hombres!$A$1:$DW$117, Mujeres!$A$1:$DW$117)</f>
        <v>2594.1753109597335</v>
      </c>
      <c r="FM164" s="52" cm="1">
        <f t="array" aca="1" ref="FM164" ca="1">beneficio_muerte_individual_activo(FM$2,$F164,$D164, Hombres!$A$1:$DW$117, Mujeres!$A$1:$DW$117)</f>
        <v>1369.2192324938562</v>
      </c>
      <c r="FN164" s="52" cm="1">
        <f t="array" aca="1" ref="FN164" ca="1">beneficio_muerte_individual_activo(FN$2,$F164,$D164, Hombres!$A$1:$DW$117, Mujeres!$A$1:$DW$117)</f>
        <v>658.12853550624936</v>
      </c>
      <c r="FO164" s="52" cm="1">
        <f t="array" aca="1" ref="FO164" ca="1">beneficio_muerte_individual_activo(FO$2,$F164,$D164, Hombres!$A$1:$DW$117, Mujeres!$A$1:$DW$117)</f>
        <v>283.83097142346617</v>
      </c>
      <c r="FP164" s="52" cm="1">
        <f t="array" aca="1" ref="FP164" ca="1">beneficio_muerte_individual_activo(FP$2,$F164,$D164, Hombres!$A$1:$DW$117, Mujeres!$A$1:$DW$117)</f>
        <v>107.75229817441371</v>
      </c>
      <c r="FQ164" s="52" cm="1">
        <f t="array" aca="1" ref="FQ164" ca="1">beneficio_muerte_individual_activo(FQ$2,$F164,$D164, Hombres!$A$1:$DW$117, Mujeres!$A$1:$DW$117)</f>
        <v>35.110757478169667</v>
      </c>
      <c r="FR164" s="52" cm="1">
        <f t="array" aca="1" ref="FR164" ca="1">beneficio_muerte_individual_activo(FR$2,$F164,$D164, Hombres!$A$1:$DW$117, Mujeres!$A$1:$DW$117)</f>
        <v>11.858286956847495</v>
      </c>
      <c r="FS164" s="52" cm="1">
        <f t="array" aca="1" ref="FS164" ca="1">beneficio_muerte_individual_activo(FS$2,$F164,$D164, Hombres!$A$1:$DW$117, Mujeres!$A$1:$DW$117)</f>
        <v>0</v>
      </c>
      <c r="FT164" s="52" cm="1">
        <f t="array" aca="1" ref="FT164" ca="1">beneficio_muerte_individual_activo(FT$2,$F164,$D164, Hombres!$A$1:$DW$117, Mujeres!$A$1:$DW$117)</f>
        <v>0</v>
      </c>
      <c r="FU164" s="52" cm="1">
        <f t="array" aca="1" ref="FU164" ca="1">beneficio_muerte_individual_activo(FU$2,$F164,$D164, Hombres!$A$1:$DW$117, Mujeres!$A$1:$DW$117)</f>
        <v>0</v>
      </c>
      <c r="FV164" s="52" cm="1">
        <f t="array" aca="1" ref="FV164" ca="1">beneficio_muerte_individual_activo(FV$2,$F164,$D164, Hombres!$A$1:$DW$117, Mujeres!$A$1:$DW$117)</f>
        <v>0</v>
      </c>
      <c r="FW164" s="52" cm="1">
        <f t="array" aca="1" ref="FW164" ca="1">beneficio_muerte_individual_activo(FW$2,$F164,$D164, Hombres!$A$1:$DW$117, Mujeres!$A$1:$DW$117)</f>
        <v>0</v>
      </c>
      <c r="FX164" s="52" cm="1">
        <f t="array" aca="1" ref="FX164" ca="1">beneficio_muerte_individual_activo(FX$2,$F164,$D164, Hombres!$A$1:$DW$117, Mujeres!$A$1:$DW$117)</f>
        <v>0</v>
      </c>
      <c r="FY164" s="52" cm="1">
        <f t="array" aca="1" ref="FY164" ca="1">beneficio_muerte_individual_activo(FY$2,$F164,$D164, Hombres!$A$1:$DW$117, Mujeres!$A$1:$DW$117)</f>
        <v>0</v>
      </c>
      <c r="FZ164" s="52" cm="1">
        <f t="array" aca="1" ref="FZ164" ca="1">beneficio_muerte_individual_activo(FZ$2,$F164,$D164, Hombres!$A$1:$DW$117, Mujeres!$A$1:$DW$117)</f>
        <v>0</v>
      </c>
      <c r="GA164" s="52" cm="1">
        <f t="array" aca="1" ref="GA164" ca="1">beneficio_muerte_individual_activo(GA$2,$F164,$D164, Hombres!$A$1:$DW$117, Mujeres!$A$1:$DW$117)</f>
        <v>0</v>
      </c>
      <c r="GB164" s="52" cm="1">
        <f t="array" aca="1" ref="GB164" ca="1">beneficio_muerte_individual_activo(GB$2,$F164,$D164, Hombres!$A$1:$DW$117, Mujeres!$A$1:$DW$117)</f>
        <v>0</v>
      </c>
      <c r="GC164" s="52" cm="1">
        <f t="array" aca="1" ref="GC164" ca="1">beneficio_muerte_individual_activo(GC$2,$F164,$D164, Hombres!$A$1:$DW$117, Mujeres!$A$1:$DW$117)</f>
        <v>0</v>
      </c>
      <c r="GD164" s="52" cm="1">
        <f t="array" aca="1" ref="GD164" ca="1">beneficio_muerte_individual_activo(GD$2,$F164,$D164, Hombres!$A$1:$DW$117, Mujeres!$A$1:$DW$117)</f>
        <v>0</v>
      </c>
      <c r="GE164" s="52" cm="1">
        <f t="array" aca="1" ref="GE164" ca="1">beneficio_muerte_individual_activo(GE$2,$F164,$D164, Hombres!$A$1:$DW$117, Mujeres!$A$1:$DW$117)</f>
        <v>0</v>
      </c>
      <c r="GF164" s="52" cm="1">
        <f t="array" aca="1" ref="GF164" ca="1">beneficio_muerte_individual_activo(GF$2,$F164,$D164, Hombres!$A$1:$DW$117, Mujeres!$A$1:$DW$117)</f>
        <v>0</v>
      </c>
      <c r="GG164" s="52" cm="1">
        <f t="array" aca="1" ref="GG164" ca="1">beneficio_muerte_individual_activo(GG$2,$F164,$D164, Hombres!$A$1:$DW$117, Mujeres!$A$1:$DW$117)</f>
        <v>0</v>
      </c>
      <c r="GH164" s="52" cm="1">
        <f t="array" aca="1" ref="GH164" ca="1">beneficio_muerte_individual_activo(GH$2,$F164,$D164, Hombres!$A$1:$DW$117, Mujeres!$A$1:$DW$117)</f>
        <v>0</v>
      </c>
      <c r="GI164" s="52" cm="1">
        <f t="array" aca="1" ref="GI164" ca="1">beneficio_muerte_individual_activo(GI$2,$F164,$D164, Hombres!$A$1:$DW$117, Mujeres!$A$1:$DW$117)</f>
        <v>0</v>
      </c>
      <c r="GJ164" s="52" cm="1">
        <f t="array" aca="1" ref="GJ164" ca="1">beneficio_muerte_individual_activo(GJ$2,$F164,$D164, Hombres!$A$1:$DW$117, Mujeres!$A$1:$DW$117)</f>
        <v>0</v>
      </c>
      <c r="GK164" s="52" cm="1">
        <f t="array" aca="1" ref="GK164" ca="1">beneficio_muerte_individual_activo(GK$2,$F164,$D164, Hombres!$A$1:$DW$117, Mujeres!$A$1:$DW$117)</f>
        <v>0</v>
      </c>
      <c r="GL164" s="52" cm="1">
        <f t="array" aca="1" ref="GL164" ca="1">beneficio_muerte_individual_activo(GL$2,$F164,$D164, Hombres!$A$1:$DW$117, Mujeres!$A$1:$DW$117)</f>
        <v>0</v>
      </c>
      <c r="GM164" s="52" cm="1">
        <f t="array" aca="1" ref="GM164" ca="1">beneficio_muerte_individual_activo(GM$2,$F164,$D164, Hombres!$A$1:$DW$117, Mujeres!$A$1:$DW$117)</f>
        <v>0</v>
      </c>
      <c r="GN164" s="52" cm="1">
        <f t="array" aca="1" ref="GN164" ca="1">beneficio_muerte_individual_activo(GN$2,$F164,$D164, Hombres!$A$1:$DW$117, Mujeres!$A$1:$DW$117)</f>
        <v>0</v>
      </c>
      <c r="GO164" s="52" cm="1">
        <f t="array" aca="1" ref="GO164" ca="1">beneficio_muerte_individual_activo(GO$2,$F164,$D164, Hombres!$A$1:$DW$117, Mujeres!$A$1:$DW$117)</f>
        <v>0</v>
      </c>
      <c r="GP164" s="52" cm="1">
        <f t="array" aca="1" ref="GP164" ca="1">beneficio_muerte_individual_activo(GP$2,$F164,$D164, Hombres!$A$1:$DW$117, Mujeres!$A$1:$DW$117)</f>
        <v>0</v>
      </c>
      <c r="GQ164" s="52" cm="1">
        <f t="array" aca="1" ref="GQ164" ca="1">beneficio_muerte_individual_activo(GQ$2,$F164,$D164, Hombres!$A$1:$DW$117, Mujeres!$A$1:$DW$117)</f>
        <v>0</v>
      </c>
      <c r="GR164" s="52" cm="1">
        <f t="array" aca="1" ref="GR164" ca="1">beneficio_muerte_individual_activo(GR$2,$F164,$D164, Hombres!$A$1:$DW$117, Mujeres!$A$1:$DW$117)</f>
        <v>0</v>
      </c>
      <c r="GS164" s="52" cm="1">
        <f t="array" aca="1" ref="GS164" ca="1">beneficio_muerte_individual_activo(GS$2,$F164,$D164, Hombres!$A$1:$DW$117, Mujeres!$A$1:$DW$117)</f>
        <v>0</v>
      </c>
      <c r="GT164" s="52" cm="1">
        <f t="array" aca="1" ref="GT164" ca="1">beneficio_muerte_individual_activo(GT$2,$F164,$D164, Hombres!$A$1:$DW$117, Mujeres!$A$1:$DW$117)</f>
        <v>0</v>
      </c>
      <c r="GU164" s="52" cm="1">
        <f t="array" aca="1" ref="GU164" ca="1">beneficio_muerte_individual_activo(GU$2,$F164,$D164, Hombres!$A$1:$DW$117, Mujeres!$A$1:$DW$117)</f>
        <v>0</v>
      </c>
      <c r="GV164" s="52" cm="1">
        <f t="array" aca="1" ref="GV164" ca="1">beneficio_muerte_individual_activo(GV$2,$F164,$D164, Hombres!$A$1:$DW$117, Mujeres!$A$1:$DW$117)</f>
        <v>0</v>
      </c>
    </row>
    <row r="165" spans="1:204" x14ac:dyDescent="0.35">
      <c r="A165" s="2">
        <f t="shared" si="2"/>
        <v>163</v>
      </c>
      <c r="B165" s="81">
        <v>1951565.4</v>
      </c>
      <c r="C165" s="9">
        <v>44823</v>
      </c>
      <c r="D165" s="7" t="s">
        <v>6</v>
      </c>
      <c r="E165" s="9">
        <v>33335</v>
      </c>
      <c r="F165" s="12" cm="1">
        <f t="array" aca="1" ref="F165" ca="1">edadCalc(E165)</f>
        <v>34</v>
      </c>
      <c r="G165" s="45" cm="1">
        <f t="array" aca="1" ref="G165" ca="1">PorcentajePension(C165,E165, D165)</f>
        <v>0.85</v>
      </c>
      <c r="I165" s="78"/>
      <c r="J165" s="52" cm="1">
        <f t="array" aca="1" ref="J165" ca="1">AnualidadActivo(J$2, $E165, $C165, $B165, $D165, Hombres!$A$1:$DW$117, Mujeres!$A$1:$DW$117)</f>
        <v>0</v>
      </c>
      <c r="K165" s="52" cm="1">
        <f t="array" aca="1" ref="K165" ca="1">AnualidadActivo(K$2, $E165, $C165, $B165, $D165, Hombres!$A$1:$DW$117, Mujeres!$A$1:$DW$117)</f>
        <v>0</v>
      </c>
      <c r="L165" s="52" cm="1">
        <f t="array" aca="1" ref="L165" ca="1">AnualidadActivo(L$2, $E165, $C165, $B165, $D165, Hombres!$A$1:$DW$117, Mujeres!$A$1:$DW$117)</f>
        <v>0</v>
      </c>
      <c r="M165" s="52" cm="1">
        <f t="array" aca="1" ref="M165" ca="1">AnualidadActivo(M$2, $E165, $C165, $B165, $D165, Hombres!$A$1:$DW$117, Mujeres!$A$1:$DW$117)</f>
        <v>0</v>
      </c>
      <c r="N165" s="52" cm="1">
        <f t="array" aca="1" ref="N165" ca="1">AnualidadActivo(N$2, $E165, $C165, $B165, $D165, Hombres!$A$1:$DW$117, Mujeres!$A$1:$DW$117)</f>
        <v>0</v>
      </c>
      <c r="O165" s="52" cm="1">
        <f t="array" aca="1" ref="O165" ca="1">AnualidadActivo(O$2, $E165, $C165, $B165, $D165, Hombres!$A$1:$DW$117, Mujeres!$A$1:$DW$117)</f>
        <v>0</v>
      </c>
      <c r="P165" s="52" cm="1">
        <f t="array" aca="1" ref="P165" ca="1">AnualidadActivo(P$2, $E165, $C165, $B165, $D165, Hombres!$A$1:$DW$117, Mujeres!$A$1:$DW$117)</f>
        <v>0</v>
      </c>
      <c r="Q165" s="52" cm="1">
        <f t="array" aca="1" ref="Q165" ca="1">AnualidadActivo(Q$2, $E165, $C165, $B165, $D165, Hombres!$A$1:$DW$117, Mujeres!$A$1:$DW$117)</f>
        <v>0</v>
      </c>
      <c r="R165" s="52" cm="1">
        <f t="array" aca="1" ref="R165" ca="1">AnualidadActivo(R$2, $E165, $C165, $B165, $D165, Hombres!$A$1:$DW$117, Mujeres!$A$1:$DW$117)</f>
        <v>0</v>
      </c>
      <c r="S165" s="52" cm="1">
        <f t="array" aca="1" ref="S165" ca="1">AnualidadActivo(S$2, $E165, $C165, $B165, $D165, Hombres!$A$1:$DW$117, Mujeres!$A$1:$DW$117)</f>
        <v>0</v>
      </c>
      <c r="T165" s="52" cm="1">
        <f t="array" aca="1" ref="T165" ca="1">AnualidadActivo(T$2, $E165, $C165, $B165, $D165, Hombres!$A$1:$DW$117, Mujeres!$A$1:$DW$117)</f>
        <v>0</v>
      </c>
      <c r="U165" s="52" cm="1">
        <f t="array" aca="1" ref="U165" ca="1">AnualidadActivo(U$2, $E165, $C165, $B165, $D165, Hombres!$A$1:$DW$117, Mujeres!$A$1:$DW$117)</f>
        <v>0</v>
      </c>
      <c r="V165" s="52" cm="1">
        <f t="array" aca="1" ref="V165" ca="1">AnualidadActivo(V$2, $E165, $C165, $B165, $D165, Hombres!$A$1:$DW$117, Mujeres!$A$1:$DW$117)</f>
        <v>0</v>
      </c>
      <c r="W165" s="52" cm="1">
        <f t="array" aca="1" ref="W165" ca="1">AnualidadActivo(W$2, $E165, $C165, $B165, $D165, Hombres!$A$1:$DW$117, Mujeres!$A$1:$DW$117)</f>
        <v>0</v>
      </c>
      <c r="X165" s="52" cm="1">
        <f t="array" aca="1" ref="X165" ca="1">AnualidadActivo(X$2, $E165, $C165, $B165, $D165, Hombres!$A$1:$DW$117, Mujeres!$A$1:$DW$117)</f>
        <v>0</v>
      </c>
      <c r="Y165" s="52" cm="1">
        <f t="array" aca="1" ref="Y165" ca="1">AnualidadActivo(Y$2, $E165, $C165, $B165, $D165, Hombres!$A$1:$DW$117, Mujeres!$A$1:$DW$117)</f>
        <v>0</v>
      </c>
      <c r="Z165" s="52" cm="1">
        <f t="array" aca="1" ref="Z165" ca="1">AnualidadActivo(Z$2, $E165, $C165, $B165, $D165, Hombres!$A$1:$DW$117, Mujeres!$A$1:$DW$117)</f>
        <v>0</v>
      </c>
      <c r="AA165" s="52" cm="1">
        <f t="array" aca="1" ref="AA165" ca="1">AnualidadActivo(AA$2, $E165, $C165, $B165, $D165, Hombres!$A$1:$DW$117, Mujeres!$A$1:$DW$117)</f>
        <v>0</v>
      </c>
      <c r="AB165" s="52" cm="1">
        <f t="array" aca="1" ref="AB165" ca="1">AnualidadActivo(AB$2, $E165, $C165, $B165, $D165, Hombres!$A$1:$DW$117, Mujeres!$A$1:$DW$117)</f>
        <v>0</v>
      </c>
      <c r="AC165" s="52" cm="1">
        <f t="array" aca="1" ref="AC165" ca="1">AnualidadActivo(AC$2, $E165, $C165, $B165, $D165, Hombres!$A$1:$DW$117, Mujeres!$A$1:$DW$117)</f>
        <v>0</v>
      </c>
      <c r="AD165" s="52" cm="1">
        <f t="array" aca="1" ref="AD165" ca="1">AnualidadActivo(AD$2, $E165, $C165, $B165, $D165, Hombres!$A$1:$DW$117, Mujeres!$A$1:$DW$117)</f>
        <v>0</v>
      </c>
      <c r="AE165" s="52" cm="1">
        <f t="array" aca="1" ref="AE165" ca="1">AnualidadActivo(AE$2, $E165, $C165, $B165, $D165, Hombres!$A$1:$DW$117, Mujeres!$A$1:$DW$117)</f>
        <v>0</v>
      </c>
      <c r="AF165" s="52" cm="1">
        <f t="array" aca="1" ref="AF165" ca="1">AnualidadActivo(AF$2, $E165, $C165, $B165, $D165, Hombres!$A$1:$DW$117, Mujeres!$A$1:$DW$117)</f>
        <v>0</v>
      </c>
      <c r="AG165" s="52" cm="1">
        <f t="array" aca="1" ref="AG165" ca="1">AnualidadActivo(AG$2, $E165, $C165, $B165, $D165, Hombres!$A$1:$DW$117, Mujeres!$A$1:$DW$117)</f>
        <v>0</v>
      </c>
      <c r="AH165" s="52" cm="1">
        <f t="array" aca="1" ref="AH165" ca="1">AnualidadActivo(AH$2, $E165, $C165, $B165, $D165, Hombres!$A$1:$DW$117, Mujeres!$A$1:$DW$117)</f>
        <v>0</v>
      </c>
      <c r="AI165" s="52" cm="1">
        <f t="array" aca="1" ref="AI165" ca="1">AnualidadActivo(AI$2, $E165, $C165, $B165, $D165, Hombres!$A$1:$DW$117, Mujeres!$A$1:$DW$117)</f>
        <v>0</v>
      </c>
      <c r="AJ165" s="52" cm="1">
        <f t="array" aca="1" ref="AJ165" ca="1">AnualidadActivo(AJ$2, $E165, $C165, $B165, $D165, Hombres!$A$1:$DW$117, Mujeres!$A$1:$DW$117)</f>
        <v>0</v>
      </c>
      <c r="AK165" s="52" cm="1">
        <f t="array" aca="1" ref="AK165" ca="1">AnualidadActivo(AK$2, $E165, $C165, $B165, $D165, Hombres!$A$1:$DW$117, Mujeres!$A$1:$DW$117)</f>
        <v>0</v>
      </c>
      <c r="AL165" s="52" cm="1">
        <f t="array" aca="1" ref="AL165" ca="1">AnualidadActivo(AL$2, $E165, $C165, $B165, $D165, Hombres!$A$1:$DW$117, Mujeres!$A$1:$DW$117)</f>
        <v>0</v>
      </c>
      <c r="AM165" s="52" cm="1">
        <f t="array" aca="1" ref="AM165" ca="1">AnualidadActivo(AM$2, $E165, $C165, $B165, $D165, Hombres!$A$1:$DW$117, Mujeres!$A$1:$DW$117)</f>
        <v>86853331.513067096</v>
      </c>
      <c r="AN165" s="52" cm="1">
        <f t="array" aca="1" ref="AN165" ca="1">AnualidadActivo(AN$2, $E165, $C165, $B165, $D165, Hombres!$A$1:$DW$117, Mujeres!$A$1:$DW$117)</f>
        <v>89458931.458459109</v>
      </c>
      <c r="AO165" s="52" cm="1">
        <f t="array" aca="1" ref="AO165" ca="1">AnualidadActivo(AO$2, $E165, $C165, $B165, $D165, Hombres!$A$1:$DW$117, Mujeres!$A$1:$DW$117)</f>
        <v>92142699.402212873</v>
      </c>
      <c r="AP165" s="52" cm="1">
        <f t="array" aca="1" ref="AP165" ca="1">AnualidadActivo(AP$2, $E165, $C165, $B165, $D165, Hombres!$A$1:$DW$117, Mujeres!$A$1:$DW$117)</f>
        <v>94906980.384279266</v>
      </c>
      <c r="AQ165" s="52" cm="1">
        <f t="array" aca="1" ref="AQ165" ca="1">AnualidadActivo(AQ$2, $E165, $C165, $B165, $D165, Hombres!$A$1:$DW$117, Mujeres!$A$1:$DW$117)</f>
        <v>97754189.79580766</v>
      </c>
      <c r="AR165" s="52" cm="1">
        <f t="array" aca="1" ref="AR165" ca="1">AnualidadActivo(AR$2, $E165, $C165, $B165, $D165, Hombres!$A$1:$DW$117, Mujeres!$A$1:$DW$117)</f>
        <v>100762564.92140418</v>
      </c>
      <c r="AS165" s="52" cm="1">
        <f t="array" aca="1" ref="AS165" ca="1">AnualidadActivo(AS$2, $E165, $C165, $B165, $D165, Hombres!$A$1:$DW$117, Mujeres!$A$1:$DW$117)</f>
        <v>103435093.35292898</v>
      </c>
      <c r="AT165" s="52" cm="1">
        <f t="array" aca="1" ref="AT165" ca="1">AnualidadActivo(AT$2, $E165, $C165, $B165, $D165, Hombres!$A$1:$DW$117, Mujeres!$A$1:$DW$117)</f>
        <v>106143539.51397882</v>
      </c>
      <c r="AU165" s="52" cm="1">
        <f t="array" aca="1" ref="AU165" ca="1">AnualidadActivo(AU$2, $E165, $C165, $B165, $D165, Hombres!$A$1:$DW$117, Mujeres!$A$1:$DW$117)</f>
        <v>108888992.79397625</v>
      </c>
      <c r="AV165" s="52" cm="1">
        <f t="array" aca="1" ref="AV165" ca="1">AnualidadActivo(AV$2, $E165, $C165, $B165, $D165, Hombres!$A$1:$DW$117, Mujeres!$A$1:$DW$117)</f>
        <v>111672574.49237421</v>
      </c>
      <c r="AW165" s="52" cm="1">
        <f t="array" aca="1" ref="AW165" ca="1">AnualidadActivo(AW$2, $E165, $C165, $B165, $D165, Hombres!$A$1:$DW$117, Mujeres!$A$1:$DW$117)</f>
        <v>114492105.76432741</v>
      </c>
      <c r="AX165" s="52" cm="1">
        <f t="array" aca="1" ref="AX165" ca="1">AnualidadActivo(AX$2, $E165, $C165, $B165, $D165, Hombres!$A$1:$DW$117, Mujeres!$A$1:$DW$117)</f>
        <v>117340996.45969005</v>
      </c>
      <c r="AY165" s="52" cm="1">
        <f t="array" aca="1" ref="AY165" ca="1">AnualidadActivo(AY$2, $E165, $C165, $B165, $D165, Hombres!$A$1:$DW$117, Mujeres!$A$1:$DW$117)</f>
        <v>120209796.42955813</v>
      </c>
      <c r="AZ165" s="52" cm="1">
        <f t="array" aca="1" ref="AZ165" ca="1">AnualidadActivo(AZ$2, $E165, $C165, $B165, $D165, Hombres!$A$1:$DW$117, Mujeres!$A$1:$DW$117)</f>
        <v>123083359.08152568</v>
      </c>
      <c r="BA165" s="52" cm="1">
        <f t="array" aca="1" ref="BA165" ca="1">AnualidadActivo(BA$2, $E165, $C165, $B165, $D165, Hombres!$A$1:$DW$117, Mujeres!$A$1:$DW$117)</f>
        <v>125935107.7065919</v>
      </c>
      <c r="BB165" s="52" cm="1">
        <f t="array" aca="1" ref="BB165" ca="1">AnualidadActivo(BB$2, $E165, $C165, $B165, $D165, Hombres!$A$1:$DW$117, Mujeres!$A$1:$DW$117)</f>
        <v>128735318.27406013</v>
      </c>
      <c r="BC165" s="52" cm="1">
        <f t="array" aca="1" ref="BC165" ca="1">AnualidadActivo(BC$2, $E165, $C165, $B165, $D165, Hombres!$A$1:$DW$117, Mujeres!$A$1:$DW$117)</f>
        <v>131469265.85124552</v>
      </c>
      <c r="BD165" s="52" cm="1">
        <f t="array" aca="1" ref="BD165" ca="1">AnualidadActivo(BD$2, $E165, $C165, $B165, $D165, Hombres!$A$1:$DW$117, Mujeres!$A$1:$DW$117)</f>
        <v>134138305.32264428</v>
      </c>
      <c r="BE165" s="52" cm="1">
        <f t="array" aca="1" ref="BE165" ca="1">AnualidadActivo(BE$2, $E165, $C165, $B165, $D165, Hombres!$A$1:$DW$117, Mujeres!$A$1:$DW$117)</f>
        <v>136741011.51811859</v>
      </c>
      <c r="BF165" s="52" cm="1">
        <f t="array" aca="1" ref="BF165" ca="1">AnualidadActivo(BF$2, $E165, $C165, $B165, $D165, Hombres!$A$1:$DW$117, Mujeres!$A$1:$DW$117)</f>
        <v>139252220.26627347</v>
      </c>
      <c r="BG165" s="52" cm="1">
        <f t="array" aca="1" ref="BG165" ca="1">AnualidadActivo(BG$2, $E165, $C165, $B165, $D165, Hombres!$A$1:$DW$117, Mujeres!$A$1:$DW$117)</f>
        <v>141623116.59283611</v>
      </c>
      <c r="BH165" s="52" cm="1">
        <f t="array" aca="1" ref="BH165" ca="1">AnualidadActivo(BH$2, $E165, $C165, $B165, $D165, Hombres!$A$1:$DW$117, Mujeres!$A$1:$DW$117)</f>
        <v>143792451.19932243</v>
      </c>
      <c r="BI165" s="52" cm="1">
        <f t="array" aca="1" ref="BI165" ca="1">AnualidadActivo(BI$2, $E165, $C165, $B165, $D165, Hombres!$A$1:$DW$117, Mujeres!$A$1:$DW$117)</f>
        <v>145697602.82367682</v>
      </c>
      <c r="BJ165" s="52" cm="1">
        <f t="array" aca="1" ref="BJ165" ca="1">AnualidadActivo(BJ$2, $E165, $C165, $B165, $D165, Hombres!$A$1:$DW$117, Mujeres!$A$1:$DW$117)</f>
        <v>147119474.18009406</v>
      </c>
      <c r="BK165" s="52" cm="1">
        <f t="array" aca="1" ref="BK165" ca="1">AnualidadActivo(BK$2, $E165, $C165, $B165, $D165, Hombres!$A$1:$DW$117, Mujeres!$A$1:$DW$117)</f>
        <v>148176919.3812378</v>
      </c>
      <c r="BL165" s="52" cm="1">
        <f t="array" aca="1" ref="BL165" ca="1">AnualidadActivo(BL$2, $E165, $C165, $B165, $D165, Hombres!$A$1:$DW$117, Mujeres!$A$1:$DW$117)</f>
        <v>148810135.81316009</v>
      </c>
      <c r="BM165" s="52" cm="1">
        <f t="array" aca="1" ref="BM165" ca="1">AnualidadActivo(BM$2, $E165, $C165, $B165, $D165, Hombres!$A$1:$DW$117, Mujeres!$A$1:$DW$117)</f>
        <v>148959319.90884456</v>
      </c>
      <c r="BN165" s="52" cm="1">
        <f t="array" aca="1" ref="BN165" ca="1">AnualidadActivo(BN$2, $E165, $C165, $B165, $D165, Hombres!$A$1:$DW$117, Mujeres!$A$1:$DW$117)</f>
        <v>148566162.48929065</v>
      </c>
      <c r="BO165" s="52" cm="1">
        <f t="array" aca="1" ref="BO165" ca="1">AnualidadActivo(BO$2, $E165, $C165, $B165, $D165, Hombres!$A$1:$DW$117, Mujeres!$A$1:$DW$117)</f>
        <v>147564367.9303692</v>
      </c>
      <c r="BP165" s="52" cm="1">
        <f t="array" aca="1" ref="BP165" ca="1">AnualidadActivo(BP$2, $E165, $C165, $B165, $D165, Hombres!$A$1:$DW$117, Mujeres!$A$1:$DW$117)</f>
        <v>145878801.68984205</v>
      </c>
      <c r="BQ165" s="52" cm="1">
        <f t="array" aca="1" ref="BQ165" ca="1">AnualidadActivo(BQ$2, $E165, $C165, $B165, $D165, Hombres!$A$1:$DW$117, Mujeres!$A$1:$DW$117)</f>
        <v>143436180.63028422</v>
      </c>
      <c r="BR165" s="52" cm="1">
        <f t="array" aca="1" ref="BR165" ca="1">AnualidadActivo(BR$2, $E165, $C165, $B165, $D165, Hombres!$A$1:$DW$117, Mujeres!$A$1:$DW$117)</f>
        <v>140176847.59437311</v>
      </c>
      <c r="BS165" s="52" cm="1">
        <f t="array" aca="1" ref="BS165" ca="1">AnualidadActivo(BS$2, $E165, $C165, $B165, $D165, Hombres!$A$1:$DW$117, Mujeres!$A$1:$DW$117)</f>
        <v>136056991.44965217</v>
      </c>
      <c r="BT165" s="52" cm="1">
        <f t="array" aca="1" ref="BT165" ca="1">AnualidadActivo(BT$2, $E165, $C165, $B165, $D165, Hombres!$A$1:$DW$117, Mujeres!$A$1:$DW$117)</f>
        <v>131038009.85443842</v>
      </c>
      <c r="BU165" s="52" cm="1">
        <f t="array" aca="1" ref="BU165" ca="1">AnualidadActivo(BU$2, $E165, $C165, $B165, $D165, Hombres!$A$1:$DW$117, Mujeres!$A$1:$DW$117)</f>
        <v>125090096.70175208</v>
      </c>
      <c r="BV165" s="52" cm="1">
        <f t="array" aca="1" ref="BV165" ca="1">AnualidadActivo(BV$2, $E165, $C165, $B165, $D165, Hombres!$A$1:$DW$117, Mujeres!$A$1:$DW$117)</f>
        <v>118206053.43879552</v>
      </c>
      <c r="BW165" s="52" cm="1">
        <f t="array" aca="1" ref="BW165" ca="1">AnualidadActivo(BW$2, $E165, $C165, $B165, $D165, Hombres!$A$1:$DW$117, Mujeres!$A$1:$DW$117)</f>
        <v>110416493.19837776</v>
      </c>
      <c r="BX165" s="52" cm="1">
        <f t="array" aca="1" ref="BX165" ca="1">AnualidadActivo(BX$2, $E165, $C165, $B165, $D165, Hombres!$A$1:$DW$117, Mujeres!$A$1:$DW$117)</f>
        <v>101793619.73897263</v>
      </c>
      <c r="BY165" s="52" cm="1">
        <f t="array" aca="1" ref="BY165" ca="1">AnualidadActivo(BY$2, $E165, $C165, $B165, $D165, Hombres!$A$1:$DW$117, Mujeres!$A$1:$DW$117)</f>
        <v>92447175.406131834</v>
      </c>
      <c r="BZ165" s="52" cm="1">
        <f t="array" aca="1" ref="BZ165" ca="1">AnualidadActivo(BZ$2, $E165, $C165, $B165, $D165, Hombres!$A$1:$DW$117, Mujeres!$A$1:$DW$117)</f>
        <v>82526781.336617947</v>
      </c>
      <c r="CA165" s="52" cm="1">
        <f t="array" aca="1" ref="CA165" ca="1">AnualidadActivo(CA$2, $E165, $C165, $B165, $D165, Hombres!$A$1:$DW$117, Mujeres!$A$1:$DW$117)</f>
        <v>72229424.867747322</v>
      </c>
      <c r="CB165" s="52" cm="1">
        <f t="array" aca="1" ref="CB165" ca="1">AnualidadActivo(CB$2, $E165, $C165, $B165, $D165, Hombres!$A$1:$DW$117, Mujeres!$A$1:$DW$117)</f>
        <v>61802701.530949682</v>
      </c>
      <c r="CC165" s="52" cm="1">
        <f t="array" aca="1" ref="CC165" ca="1">AnualidadActivo(CC$2, $E165, $C165, $B165, $D165, Hombres!$A$1:$DW$117, Mujeres!$A$1:$DW$117)</f>
        <v>51530101.839200303</v>
      </c>
      <c r="CD165" s="52" cm="1">
        <f t="array" aca="1" ref="CD165" ca="1">AnualidadActivo(CD$2, $E165, $C165, $B165, $D165, Hombres!$A$1:$DW$117, Mujeres!$A$1:$DW$117)</f>
        <v>41706822.112773009</v>
      </c>
      <c r="CE165" s="52" cm="1">
        <f t="array" aca="1" ref="CE165" ca="1">AnualidadActivo(CE$2, $E165, $C165, $B165, $D165, Hombres!$A$1:$DW$117, Mujeres!$A$1:$DW$117)</f>
        <v>32618536.635851361</v>
      </c>
      <c r="CF165" s="52" cm="1">
        <f t="array" aca="1" ref="CF165" ca="1">AnualidadActivo(CF$2, $E165, $C165, $B165, $D165, Hombres!$A$1:$DW$117, Mujeres!$A$1:$DW$117)</f>
        <v>24519679.032887042</v>
      </c>
      <c r="CG165" s="52" cm="1">
        <f t="array" aca="1" ref="CG165" ca="1">AnualidadActivo(CG$2, $E165, $C165, $B165, $D165, Hombres!$A$1:$DW$117, Mujeres!$A$1:$DW$117)</f>
        <v>17607115.149220977</v>
      </c>
      <c r="CH165" s="52" cm="1">
        <f t="array" aca="1" ref="CH165" ca="1">AnualidadActivo(CH$2, $E165, $C165, $B165, $D165, Hombres!$A$1:$DW$117, Mujeres!$A$1:$DW$117)</f>
        <v>11991146.373480691</v>
      </c>
      <c r="CI165" s="52" cm="1">
        <f t="array" aca="1" ref="CI165" ca="1">AnualidadActivo(CI$2, $E165, $C165, $B165, $D165, Hombres!$A$1:$DW$117, Mujeres!$A$1:$DW$117)</f>
        <v>7678493.167881676</v>
      </c>
      <c r="CJ165" s="52" cm="1">
        <f t="array" aca="1" ref="CJ165" ca="1">AnualidadActivo(CJ$2, $E165, $C165, $B165, $D165, Hombres!$A$1:$DW$117, Mujeres!$A$1:$DW$117)</f>
        <v>4574794.8065551575</v>
      </c>
      <c r="CK165" s="52" cm="1">
        <f t="array" aca="1" ref="CK165" ca="1">AnualidadActivo(CK$2, $E165, $C165, $B165, $D165, Hombres!$A$1:$DW$117, Mujeres!$A$1:$DW$117)</f>
        <v>2503753.0459697377</v>
      </c>
      <c r="CL165" s="52" cm="1">
        <f t="array" aca="1" ref="CL165" ca="1">AnualidadActivo(CL$2, $E165, $C165, $B165, $D165, Hombres!$A$1:$DW$117, Mujeres!$A$1:$DW$117)</f>
        <v>1239076.0830335955</v>
      </c>
      <c r="CM165" s="52" cm="1">
        <f t="array" aca="1" ref="CM165" ca="1">AnualidadActivo(CM$2, $E165, $C165, $B165, $D165, Hombres!$A$1:$DW$117, Mujeres!$A$1:$DW$117)</f>
        <v>543513.97705341445</v>
      </c>
      <c r="CN165" s="52" cm="1">
        <f t="array" aca="1" ref="CN165" ca="1">AnualidadActivo(CN$2, $E165, $C165, $B165, $D165, Hombres!$A$1:$DW$117, Mujeres!$A$1:$DW$117)</f>
        <v>205808.86789101519</v>
      </c>
      <c r="CO165" s="52" cm="1">
        <f t="array" aca="1" ref="CO165" ca="1">AnualidadActivo(CO$2, $E165, $C165, $B165, $D165, Hombres!$A$1:$DW$117, Mujeres!$A$1:$DW$117)</f>
        <v>64866.351420682156</v>
      </c>
      <c r="CP165" s="52" cm="1">
        <f t="array" aca="1" ref="CP165" ca="1">AnualidadActivo(CP$2, $E165, $C165, $B165, $D165, Hombres!$A$1:$DW$117, Mujeres!$A$1:$DW$117)</f>
        <v>16124.303534865956</v>
      </c>
      <c r="CQ165" s="52" cm="1">
        <f t="array" aca="1" ref="CQ165" ca="1">AnualidadActivo(CQ$2, $E165, $C165, $B165, $D165, Hombres!$A$1:$DW$117, Mujeres!$A$1:$DW$117)</f>
        <v>2891.64615355161</v>
      </c>
      <c r="CR165" s="52" cm="1">
        <f t="array" aca="1" ref="CR165" ca="1">AnualidadActivo(CR$2, $E165, $C165, $B165, $D165, Hombres!$A$1:$DW$117, Mujeres!$A$1:$DW$117)</f>
        <v>312.19482463063065</v>
      </c>
      <c r="CS165" s="52" cm="1">
        <f t="array" aca="1" ref="CS165" ca="1">AnualidadActivo(CS$2, $E165, $C165, $B165, $D165, Hombres!$A$1:$DW$117, Mujeres!$A$1:$DW$117)</f>
        <v>0</v>
      </c>
      <c r="CT165" s="52" cm="1">
        <f t="array" aca="1" ref="CT165" ca="1">AnualidadActivo(CT$2, $E165, $C165, $B165, $D165, Hombres!$A$1:$DW$117, Mujeres!$A$1:$DW$117)</f>
        <v>0</v>
      </c>
      <c r="CU165" s="52" cm="1">
        <f t="array" aca="1" ref="CU165" ca="1">AnualidadActivo(CU$2, $E165, $C165, $B165, $D165, Hombres!$A$1:$DW$117, Mujeres!$A$1:$DW$117)</f>
        <v>0</v>
      </c>
      <c r="CV165" s="52" cm="1">
        <f t="array" aca="1" ref="CV165" ca="1">AnualidadActivo(CV$2, $E165, $C165, $B165, $D165, Hombres!$A$1:$DW$117, Mujeres!$A$1:$DW$117)</f>
        <v>0</v>
      </c>
      <c r="CW165" s="52" cm="1">
        <f t="array" aca="1" ref="CW165" ca="1">AnualidadActivo(CW$2, $E165, $C165, $B165, $D165, Hombres!$A$1:$DW$117, Mujeres!$A$1:$DW$117)</f>
        <v>0</v>
      </c>
      <c r="CX165" s="52" cm="1">
        <f t="array" aca="1" ref="CX165" ca="1">AnualidadActivo(CX$2, $E165, $C165, $B165, $D165, Hombres!$A$1:$DW$117, Mujeres!$A$1:$DW$117)</f>
        <v>0</v>
      </c>
      <c r="CY165" s="52" cm="1">
        <f t="array" aca="1" ref="CY165" ca="1">AnualidadActivo(CY$2, $E165, $C165, $B165, $D165, Hombres!$A$1:$DW$117, Mujeres!$A$1:$DW$117)</f>
        <v>0</v>
      </c>
      <c r="CZ165" s="52" cm="1">
        <f t="array" aca="1" ref="CZ165" ca="1">AnualidadActivo(CZ$2, $E165, $C165, $B165, $D165, Hombres!$A$1:$DW$117, Mujeres!$A$1:$DW$117)</f>
        <v>0</v>
      </c>
      <c r="DA165" s="52" cm="1">
        <f t="array" aca="1" ref="DA165" ca="1">AnualidadActivo(DA$2, $E165, $C165, $B165, $D165, Hombres!$A$1:$DW$117, Mujeres!$A$1:$DW$117)</f>
        <v>0</v>
      </c>
      <c r="DD165" s="25"/>
      <c r="DE165" s="52" cm="1">
        <f t="array" aca="1" ref="DE165" ca="1">beneficio_muerte_individual_activo(DE$2,$F165,$D165, Hombres!$A$1:$DW$117, Mujeres!$A$1:$DW$117)</f>
        <v>0</v>
      </c>
      <c r="DF165" s="52" cm="1">
        <f t="array" aca="1" ref="DF165" ca="1">beneficio_muerte_individual_activo(DF$2,$F165,$D165, Hombres!$A$1:$DW$117, Mujeres!$A$1:$DW$117)</f>
        <v>2390.5</v>
      </c>
      <c r="DG165" s="52" cm="1">
        <f t="array" aca="1" ref="DG165" ca="1">beneficio_muerte_individual_activo(DG$2,$F165,$D165, Hombres!$A$1:$DW$117, Mujeres!$A$1:$DW$117)</f>
        <v>2491.2761825000002</v>
      </c>
      <c r="DH165" s="52" cm="1">
        <f t="array" aca="1" ref="DH165" ca="1">beneficio_muerte_individual_activo(DH$2,$F165,$D165, Hombres!$A$1:$DW$117, Mujeres!$A$1:$DW$117)</f>
        <v>2623.86811842836</v>
      </c>
      <c r="DI165" s="52" cm="1">
        <f t="array" aca="1" ref="DI165" ca="1">beneficio_muerte_individual_activo(DI$2,$F165,$D165, Hombres!$A$1:$DW$117, Mujeres!$A$1:$DW$117)</f>
        <v>2761.7422684023259</v>
      </c>
      <c r="DJ165" s="52" cm="1">
        <f t="array" aca="1" ref="DJ165" ca="1">beneficio_muerte_individual_activo(DJ$2,$F165,$D165, Hombres!$A$1:$DW$117, Mujeres!$A$1:$DW$117)</f>
        <v>2891.8993108794166</v>
      </c>
      <c r="DK165" s="52" cm="1">
        <f t="array" aca="1" ref="DK165" ca="1">beneficio_muerte_individual_activo(DK$2,$F165,$D165, Hombres!$A$1:$DW$117, Mujeres!$A$1:$DW$117)</f>
        <v>3021.8226803096977</v>
      </c>
      <c r="DL165" s="52" cm="1">
        <f t="array" aca="1" ref="DL165" ca="1">beneficio_muerte_individual_activo(DL$2,$F165,$D165, Hombres!$A$1:$DW$117, Mujeres!$A$1:$DW$117)</f>
        <v>3170.9405792240541</v>
      </c>
      <c r="DM165" s="52" cm="1">
        <f t="array" aca="1" ref="DM165" ca="1">beneficio_muerte_individual_activo(DM$2,$F165,$D165, Hombres!$A$1:$DW$117, Mujeres!$A$1:$DW$117)</f>
        <v>3345.6696606877126</v>
      </c>
      <c r="DN165" s="52" cm="1">
        <f t="array" aca="1" ref="DN165" ca="1">beneficio_muerte_individual_activo(DN$2,$F165,$D165, Hombres!$A$1:$DW$117, Mujeres!$A$1:$DW$117)</f>
        <v>3534.9772869427679</v>
      </c>
      <c r="DO165" s="52" cm="1">
        <f t="array" aca="1" ref="DO165" ca="1">beneficio_muerte_individual_activo(DO$2,$F165,$D165, Hombres!$A$1:$DW$117, Mujeres!$A$1:$DW$117)</f>
        <v>3753.2180318994847</v>
      </c>
      <c r="DP165" s="52" cm="1">
        <f t="array" aca="1" ref="DP165" ca="1">beneficio_muerte_individual_activo(DP$2,$F165,$D165, Hombres!$A$1:$DW$117, Mujeres!$A$1:$DW$117)</f>
        <v>4039.0344783700143</v>
      </c>
      <c r="DQ165" s="52" cm="1">
        <f t="array" aca="1" ref="DQ165" ca="1">beneficio_muerte_individual_activo(DQ$2,$F165,$D165, Hombres!$A$1:$DW$117, Mujeres!$A$1:$DW$117)</f>
        <v>4373.802912249238</v>
      </c>
      <c r="DR165" s="52" cm="1">
        <f t="array" aca="1" ref="DR165" ca="1">beneficio_muerte_individual_activo(DR$2,$F165,$D165, Hombres!$A$1:$DW$117, Mujeres!$A$1:$DW$117)</f>
        <v>4739.440764335006</v>
      </c>
      <c r="DS165" s="52" cm="1">
        <f t="array" aca="1" ref="DS165" ca="1">beneficio_muerte_individual_activo(DS$2,$F165,$D165, Hombres!$A$1:$DW$117, Mujeres!$A$1:$DW$117)</f>
        <v>5081.7385183524884</v>
      </c>
      <c r="DT165" s="52" cm="1">
        <f t="array" aca="1" ref="DT165" ca="1">beneficio_muerte_individual_activo(DT$2,$F165,$D165, Hombres!$A$1:$DW$117, Mujeres!$A$1:$DW$117)</f>
        <v>5410.6012227153651</v>
      </c>
      <c r="DU165" s="52" cm="1">
        <f t="array" aca="1" ref="DU165" ca="1">beneficio_muerte_individual_activo(DU$2,$F165,$D165, Hombres!$A$1:$DW$117, Mujeres!$A$1:$DW$117)</f>
        <v>5761.1152155505233</v>
      </c>
      <c r="DV165" s="52" cm="1">
        <f t="array" aca="1" ref="DV165" ca="1">beneficio_muerte_individual_activo(DV$2,$F165,$D165, Hombres!$A$1:$DW$117, Mujeres!$A$1:$DW$117)</f>
        <v>6151.3848727722298</v>
      </c>
      <c r="DW165" s="52" cm="1">
        <f t="array" aca="1" ref="DW165" ca="1">beneficio_muerte_individual_activo(DW$2,$F165,$D165, Hombres!$A$1:$DW$117, Mujeres!$A$1:$DW$117)</f>
        <v>6575.2157351900159</v>
      </c>
      <c r="DX165" s="52" cm="1">
        <f t="array" aca="1" ref="DX165" ca="1">beneficio_muerte_individual_activo(DX$2,$F165,$D165, Hombres!$A$1:$DW$117, Mujeres!$A$1:$DW$117)</f>
        <v>7004.2452022319485</v>
      </c>
      <c r="DY165" s="52" cm="1">
        <f t="array" aca="1" ref="DY165" ca="1">beneficio_muerte_individual_activo(DY$2,$F165,$D165, Hombres!$A$1:$DW$117, Mujeres!$A$1:$DW$117)</f>
        <v>7453.5553166460804</v>
      </c>
      <c r="DZ165" s="52" cm="1">
        <f t="array" aca="1" ref="DZ165" ca="1">beneficio_muerte_individual_activo(DZ$2,$F165,$D165, Hombres!$A$1:$DW$117, Mujeres!$A$1:$DW$117)</f>
        <v>8007.8482042698233</v>
      </c>
      <c r="EA165" s="52" cm="1">
        <f t="array" aca="1" ref="EA165" ca="1">beneficio_muerte_individual_activo(EA$2,$F165,$D165, Hombres!$A$1:$DW$117, Mujeres!$A$1:$DW$117)</f>
        <v>8658.446882508455</v>
      </c>
      <c r="EB165" s="52" cm="1">
        <f t="array" aca="1" ref="EB165" ca="1">beneficio_muerte_individual_activo(EB$2,$F165,$D165, Hombres!$A$1:$DW$117, Mujeres!$A$1:$DW$117)</f>
        <v>9356.0086239092743</v>
      </c>
      <c r="EC165" s="52" cm="1">
        <f t="array" aca="1" ref="EC165" ca="1">beneficio_muerte_individual_activo(EC$2,$F165,$D165, Hombres!$A$1:$DW$117, Mujeres!$A$1:$DW$117)</f>
        <v>9989.4795169102472</v>
      </c>
      <c r="ED165" s="52" cm="1">
        <f t="array" aca="1" ref="ED165" ca="1">beneficio_muerte_individual_activo(ED$2,$F165,$D165, Hombres!$A$1:$DW$117, Mujeres!$A$1:$DW$117)</f>
        <v>10582.917662119906</v>
      </c>
      <c r="EE165" s="52" cm="1">
        <f t="array" aca="1" ref="EE165" ca="1">beneficio_muerte_individual_activo(EE$2,$F165,$D165, Hombres!$A$1:$DW$117, Mujeres!$A$1:$DW$117)</f>
        <v>11255.537225136635</v>
      </c>
      <c r="EF165" s="52" cm="1">
        <f t="array" aca="1" ref="EF165" ca="1">beneficio_muerte_individual_activo(EF$2,$F165,$D165, Hombres!$A$1:$DW$117, Mujeres!$A$1:$DW$117)</f>
        <v>12128.146111391739</v>
      </c>
      <c r="EG165" s="52" cm="1">
        <f t="array" aca="1" ref="EG165" ca="1">beneficio_muerte_individual_activo(EG$2,$F165,$D165, Hombres!$A$1:$DW$117, Mujeres!$A$1:$DW$117)</f>
        <v>13231.320110817112</v>
      </c>
      <c r="EH165" s="52" cm="1">
        <f t="array" aca="1" ref="EH165" ca="1">beneficio_muerte_individual_activo(EH$2,$F165,$D165, Hombres!$A$1:$DW$117, Mujeres!$A$1:$DW$117)</f>
        <v>14514.151796729011</v>
      </c>
      <c r="EI165" s="52" cm="1">
        <f t="array" aca="1" ref="EI165" ca="1">beneficio_muerte_individual_activo(EI$2,$F165,$D165, Hombres!$A$1:$DW$117, Mujeres!$A$1:$DW$117)</f>
        <v>9560.406979366473</v>
      </c>
      <c r="EJ165" s="52" cm="1">
        <f t="array" aca="1" ref="EJ165" ca="1">beneficio_muerte_individual_activo(EJ$2,$F165,$D165, Hombres!$A$1:$DW$117, Mujeres!$A$1:$DW$117)</f>
        <v>10453.525109307349</v>
      </c>
      <c r="EK165" s="52" cm="1">
        <f t="array" aca="1" ref="EK165" ca="1">beneficio_muerte_individual_activo(EK$2,$F165,$D165, Hombres!$A$1:$DW$117, Mujeres!$A$1:$DW$117)</f>
        <v>11301.794948180586</v>
      </c>
      <c r="EL165" s="52" cm="1">
        <f t="array" aca="1" ref="EL165" ca="1">beneficio_muerte_individual_activo(EL$2,$F165,$D165, Hombres!$A$1:$DW$117, Mujeres!$A$1:$DW$117)</f>
        <v>12094.742945732627</v>
      </c>
      <c r="EM165" s="52" cm="1">
        <f t="array" aca="1" ref="EM165" ca="1">beneficio_muerte_individual_activo(EM$2,$F165,$D165, Hombres!$A$1:$DW$117, Mujeres!$A$1:$DW$117)</f>
        <v>12893.271698174549</v>
      </c>
      <c r="EN165" s="52" cm="1">
        <f t="array" aca="1" ref="EN165" ca="1">beneficio_muerte_individual_activo(EN$2,$F165,$D165, Hombres!$A$1:$DW$117, Mujeres!$A$1:$DW$117)</f>
        <v>13800.476968664232</v>
      </c>
      <c r="EO165" s="52" cm="1">
        <f t="array" aca="1" ref="EO165" ca="1">beneficio_muerte_individual_activo(EO$2,$F165,$D165, Hombres!$A$1:$DW$117, Mujeres!$A$1:$DW$117)</f>
        <v>14893.159445806472</v>
      </c>
      <c r="EP165" s="52" cm="1">
        <f t="array" aca="1" ref="EP165" ca="1">beneficio_muerte_individual_activo(EP$2,$F165,$D165, Hombres!$A$1:$DW$117, Mujeres!$A$1:$DW$117)</f>
        <v>16285.465483072789</v>
      </c>
      <c r="EQ165" s="52" cm="1">
        <f t="array" aca="1" ref="EQ165" ca="1">beneficio_muerte_individual_activo(EQ$2,$F165,$D165, Hombres!$A$1:$DW$117, Mujeres!$A$1:$DW$117)</f>
        <v>18172.461327681034</v>
      </c>
      <c r="ER165" s="52" cm="1">
        <f t="array" aca="1" ref="ER165" ca="1">beneficio_muerte_individual_activo(ER$2,$F165,$D165, Hombres!$A$1:$DW$117, Mujeres!$A$1:$DW$117)</f>
        <v>20521.908622561932</v>
      </c>
      <c r="ES165" s="52" cm="1">
        <f t="array" aca="1" ref="ES165" ca="1">beneficio_muerte_individual_activo(ES$2,$F165,$D165, Hombres!$A$1:$DW$117, Mujeres!$A$1:$DW$117)</f>
        <v>22965.666861947633</v>
      </c>
      <c r="ET165" s="52" cm="1">
        <f t="array" aca="1" ref="ET165" ca="1">beneficio_muerte_individual_activo(ET$2,$F165,$D165, Hombres!$A$1:$DW$117, Mujeres!$A$1:$DW$117)</f>
        <v>25200.495484301755</v>
      </c>
      <c r="EU165" s="52" cm="1">
        <f t="array" aca="1" ref="EU165" ca="1">beneficio_muerte_individual_activo(EU$2,$F165,$D165, Hombres!$A$1:$DW$117, Mujeres!$A$1:$DW$117)</f>
        <v>27309.34914210645</v>
      </c>
      <c r="EV165" s="52" cm="1">
        <f t="array" aca="1" ref="EV165" ca="1">beneficio_muerte_individual_activo(EV$2,$F165,$D165, Hombres!$A$1:$DW$117, Mujeres!$A$1:$DW$117)</f>
        <v>29719.644281151694</v>
      </c>
      <c r="EW165" s="52" cm="1">
        <f t="array" aca="1" ref="EW165" ca="1">beneficio_muerte_individual_activo(EW$2,$F165,$D165, Hombres!$A$1:$DW$117, Mujeres!$A$1:$DW$117)</f>
        <v>32768.618849170751</v>
      </c>
      <c r="EX165" s="52" cm="1">
        <f t="array" aca="1" ref="EX165" ca="1">beneficio_muerte_individual_activo(EX$2,$F165,$D165, Hombres!$A$1:$DW$117, Mujeres!$A$1:$DW$117)</f>
        <v>36593.673509162851</v>
      </c>
      <c r="EY165" s="52" cm="1">
        <f t="array" aca="1" ref="EY165" ca="1">beneficio_muerte_individual_activo(EY$2,$F165,$D165, Hombres!$A$1:$DW$117, Mujeres!$A$1:$DW$117)</f>
        <v>41168.374239334844</v>
      </c>
      <c r="EZ165" s="52" cm="1">
        <f t="array" aca="1" ref="EZ165" ca="1">beneficio_muerte_individual_activo(EZ$2,$F165,$D165, Hombres!$A$1:$DW$117, Mujeres!$A$1:$DW$117)</f>
        <v>49037.061064911315</v>
      </c>
      <c r="FA165" s="52" cm="1">
        <f t="array" aca="1" ref="FA165" ca="1">beneficio_muerte_individual_activo(FA$2,$F165,$D165, Hombres!$A$1:$DW$117, Mujeres!$A$1:$DW$117)</f>
        <v>54253.41504225073</v>
      </c>
      <c r="FB165" s="52" cm="1">
        <f t="array" aca="1" ref="FB165" ca="1">beneficio_muerte_individual_activo(FB$2,$F165,$D165, Hombres!$A$1:$DW$117, Mujeres!$A$1:$DW$117)</f>
        <v>59839.740254968157</v>
      </c>
      <c r="FC165" s="52" cm="1">
        <f t="array" aca="1" ref="FC165" ca="1">beneficio_muerte_individual_activo(FC$2,$F165,$D165, Hombres!$A$1:$DW$117, Mujeres!$A$1:$DW$117)</f>
        <v>65731.466940769315</v>
      </c>
      <c r="FD165" s="52" cm="1">
        <f t="array" aca="1" ref="FD165" ca="1">beneficio_muerte_individual_activo(FD$2,$F165,$D165, Hombres!$A$1:$DW$117, Mujeres!$A$1:$DW$117)</f>
        <v>71917.446489125636</v>
      </c>
      <c r="FE165" s="52" cm="1">
        <f t="array" aca="1" ref="FE165" ca="1">beneficio_muerte_individual_activo(FE$2,$F165,$D165, Hombres!$A$1:$DW$117, Mujeres!$A$1:$DW$117)</f>
        <v>78477.391185754357</v>
      </c>
      <c r="FF165" s="52" cm="1">
        <f t="array" aca="1" ref="FF165" ca="1">beneficio_muerte_individual_activo(FF$2,$F165,$D165, Hombres!$A$1:$DW$117, Mujeres!$A$1:$DW$117)</f>
        <v>85412.160156419413</v>
      </c>
      <c r="FG165" s="52" cm="1">
        <f t="array" aca="1" ref="FG165" ca="1">beneficio_muerte_individual_activo(FG$2,$F165,$D165, Hombres!$A$1:$DW$117, Mujeres!$A$1:$DW$117)</f>
        <v>92527.254887523944</v>
      </c>
      <c r="FH165" s="52" cm="1">
        <f t="array" aca="1" ref="FH165" ca="1">beneficio_muerte_individual_activo(FH$2,$F165,$D165, Hombres!$A$1:$DW$117, Mujeres!$A$1:$DW$117)</f>
        <v>99594.012178822028</v>
      </c>
      <c r="FI165" s="52" cm="1">
        <f t="array" aca="1" ref="FI165" ca="1">beneficio_muerte_individual_activo(FI$2,$F165,$D165, Hombres!$A$1:$DW$117, Mujeres!$A$1:$DW$117)</f>
        <v>106468.67515909803</v>
      </c>
      <c r="FJ165" s="52" cm="1">
        <f t="array" aca="1" ref="FJ165" ca="1">beneficio_muerte_individual_activo(FJ$2,$F165,$D165, Hombres!$A$1:$DW$117, Mujeres!$A$1:$DW$117)</f>
        <v>113098.28796893195</v>
      </c>
      <c r="FK165" s="52" cm="1">
        <f t="array" aca="1" ref="FK165" ca="1">beneficio_muerte_individual_activo(FK$2,$F165,$D165, Hombres!$A$1:$DW$117, Mujeres!$A$1:$DW$117)</f>
        <v>119307.58224868003</v>
      </c>
      <c r="FL165" s="52" cm="1">
        <f t="array" aca="1" ref="FL165" ca="1">beneficio_muerte_individual_activo(FL$2,$F165,$D165, Hombres!$A$1:$DW$117, Mujeres!$A$1:$DW$117)</f>
        <v>124742.90904754063</v>
      </c>
      <c r="FM165" s="52" cm="1">
        <f t="array" aca="1" ref="FM165" ca="1">beneficio_muerte_individual_activo(FM$2,$F165,$D165, Hombres!$A$1:$DW$117, Mujeres!$A$1:$DW$117)</f>
        <v>129046.19638481853</v>
      </c>
      <c r="FN165" s="52" cm="1">
        <f t="array" aca="1" ref="FN165" ca="1">beneficio_muerte_individual_activo(FN$2,$F165,$D165, Hombres!$A$1:$DW$117, Mujeres!$A$1:$DW$117)</f>
        <v>131949.57582259132</v>
      </c>
      <c r="FO165" s="52" cm="1">
        <f t="array" aca="1" ref="FO165" ca="1">beneficio_muerte_individual_activo(FO$2,$F165,$D165, Hombres!$A$1:$DW$117, Mujeres!$A$1:$DW$117)</f>
        <v>133199.21399088876</v>
      </c>
      <c r="FP165" s="52" cm="1">
        <f t="array" aca="1" ref="FP165" ca="1">beneficio_muerte_individual_activo(FP$2,$F165,$D165, Hombres!$A$1:$DW$117, Mujeres!$A$1:$DW$117)</f>
        <v>132484.53951379814</v>
      </c>
      <c r="FQ165" s="52" cm="1">
        <f t="array" aca="1" ref="FQ165" ca="1">beneficio_muerte_individual_activo(FQ$2,$F165,$D165, Hombres!$A$1:$DW$117, Mujeres!$A$1:$DW$117)</f>
        <v>129461.28470962952</v>
      </c>
      <c r="FR165" s="52" cm="1">
        <f t="array" aca="1" ref="FR165" ca="1">beneficio_muerte_individual_activo(FR$2,$F165,$D165, Hombres!$A$1:$DW$117, Mujeres!$A$1:$DW$117)</f>
        <v>123922.56618931843</v>
      </c>
      <c r="FS165" s="52" cm="1">
        <f t="array" aca="1" ref="FS165" ca="1">beneficio_muerte_individual_activo(FS$2,$F165,$D165, Hombres!$A$1:$DW$117, Mujeres!$A$1:$DW$117)</f>
        <v>115888.2447363262</v>
      </c>
      <c r="FT165" s="52" cm="1">
        <f t="array" aca="1" ref="FT165" ca="1">beneficio_muerte_individual_activo(FT$2,$F165,$D165, Hombres!$A$1:$DW$117, Mujeres!$A$1:$DW$117)</f>
        <v>105552.90017619461</v>
      </c>
      <c r="FU165" s="52" cm="1">
        <f t="array" aca="1" ref="FU165" ca="1">beneficio_muerte_individual_activo(FU$2,$F165,$D165, Hombres!$A$1:$DW$117, Mujeres!$A$1:$DW$117)</f>
        <v>93255.759308710913</v>
      </c>
      <c r="FV165" s="52" cm="1">
        <f t="array" aca="1" ref="FV165" ca="1">beneficio_muerte_individual_activo(FV$2,$F165,$D165, Hombres!$A$1:$DW$117, Mujeres!$A$1:$DW$117)</f>
        <v>79510.042362410357</v>
      </c>
      <c r="FW165" s="52" cm="1">
        <f t="array" aca="1" ref="FW165" ca="1">beneficio_muerte_individual_activo(FW$2,$F165,$D165, Hombres!$A$1:$DW$117, Mujeres!$A$1:$DW$117)</f>
        <v>65048.797162043105</v>
      </c>
      <c r="FX165" s="52" cm="1">
        <f t="array" aca="1" ref="FX165" ca="1">beneficio_muerte_individual_activo(FX$2,$F165,$D165, Hombres!$A$1:$DW$117, Mujeres!$A$1:$DW$117)</f>
        <v>50752.051595626173</v>
      </c>
      <c r="FY165" s="52" cm="1">
        <f t="array" aca="1" ref="FY165" ca="1">beneficio_muerte_individual_activo(FY$2,$F165,$D165, Hombres!$A$1:$DW$117, Mujeres!$A$1:$DW$117)</f>
        <v>37489.377968077817</v>
      </c>
      <c r="FZ165" s="52" cm="1">
        <f t="array" aca="1" ref="FZ165" ca="1">beneficio_muerte_individual_activo(FZ$2,$F165,$D165, Hombres!$A$1:$DW$117, Mujeres!$A$1:$DW$117)</f>
        <v>25983.928643431358</v>
      </c>
      <c r="GA165" s="52" cm="1">
        <f t="array" aca="1" ref="GA165" ca="1">beneficio_muerte_individual_activo(GA$2,$F165,$D165, Hombres!$A$1:$DW$117, Mujeres!$A$1:$DW$117)</f>
        <v>16713.73665985898</v>
      </c>
      <c r="GB165" s="52" cm="1">
        <f t="array" aca="1" ref="GB165" ca="1">beneficio_muerte_individual_activo(GB$2,$F165,$D165, Hombres!$A$1:$DW$117, Mujeres!$A$1:$DW$117)</f>
        <v>9847.3552723498597</v>
      </c>
      <c r="GC165" s="52" cm="1">
        <f t="array" aca="1" ref="GC165" ca="1">beneficio_muerte_individual_activo(GC$2,$F165,$D165, Hombres!$A$1:$DW$117, Mujeres!$A$1:$DW$117)</f>
        <v>5230.2676122785133</v>
      </c>
      <c r="GD165" s="52" cm="1">
        <f t="array" aca="1" ref="GD165" ca="1">beneficio_muerte_individual_activo(GD$2,$F165,$D165, Hombres!$A$1:$DW$117, Mujeres!$A$1:$DW$117)</f>
        <v>2454.1137945853297</v>
      </c>
      <c r="GE165" s="52" cm="1">
        <f t="array" aca="1" ref="GE165" ca="1">beneficio_muerte_individual_activo(GE$2,$F165,$D165, Hombres!$A$1:$DW$117, Mujeres!$A$1:$DW$117)</f>
        <v>990.41545335726335</v>
      </c>
      <c r="GF165" s="52" cm="1">
        <f t="array" aca="1" ref="GF165" ca="1">beneficio_muerte_individual_activo(GF$2,$F165,$D165, Hombres!$A$1:$DW$117, Mujeres!$A$1:$DW$117)</f>
        <v>331.37551890059325</v>
      </c>
      <c r="GG165" s="52" cm="1">
        <f t="array" aca="1" ref="GG165" ca="1">beneficio_muerte_individual_activo(GG$2,$F165,$D165, Hombres!$A$1:$DW$117, Mujeres!$A$1:$DW$117)</f>
        <v>87.08029240120905</v>
      </c>
      <c r="GH165" s="52" cm="1">
        <f t="array" aca="1" ref="GH165" ca="1">beneficio_muerte_individual_activo(GH$2,$F165,$D165, Hombres!$A$1:$DW$117, Mujeres!$A$1:$DW$117)</f>
        <v>16.437075638074528</v>
      </c>
      <c r="GI165" s="52" cm="1">
        <f t="array" aca="1" ref="GI165" ca="1">beneficio_muerte_individual_activo(GI$2,$F165,$D165, Hombres!$A$1:$DW$117, Mujeres!$A$1:$DW$117)</f>
        <v>1.9233957488547855</v>
      </c>
      <c r="GJ165" s="52" cm="1">
        <f t="array" aca="1" ref="GJ165" ca="1">beneficio_muerte_individual_activo(GJ$2,$F165,$D165, Hombres!$A$1:$DW$117, Mujeres!$A$1:$DW$117)</f>
        <v>0</v>
      </c>
      <c r="GK165" s="52" cm="1">
        <f t="array" aca="1" ref="GK165" ca="1">beneficio_muerte_individual_activo(GK$2,$F165,$D165, Hombres!$A$1:$DW$117, Mujeres!$A$1:$DW$117)</f>
        <v>0</v>
      </c>
      <c r="GL165" s="52" cm="1">
        <f t="array" aca="1" ref="GL165" ca="1">beneficio_muerte_individual_activo(GL$2,$F165,$D165, Hombres!$A$1:$DW$117, Mujeres!$A$1:$DW$117)</f>
        <v>0</v>
      </c>
      <c r="GM165" s="52" cm="1">
        <f t="array" aca="1" ref="GM165" ca="1">beneficio_muerte_individual_activo(GM$2,$F165,$D165, Hombres!$A$1:$DW$117, Mujeres!$A$1:$DW$117)</f>
        <v>0</v>
      </c>
      <c r="GN165" s="52" cm="1">
        <f t="array" aca="1" ref="GN165" ca="1">beneficio_muerte_individual_activo(GN$2,$F165,$D165, Hombres!$A$1:$DW$117, Mujeres!$A$1:$DW$117)</f>
        <v>0</v>
      </c>
      <c r="GO165" s="52" cm="1">
        <f t="array" aca="1" ref="GO165" ca="1">beneficio_muerte_individual_activo(GO$2,$F165,$D165, Hombres!$A$1:$DW$117, Mujeres!$A$1:$DW$117)</f>
        <v>0</v>
      </c>
      <c r="GP165" s="52" cm="1">
        <f t="array" aca="1" ref="GP165" ca="1">beneficio_muerte_individual_activo(GP$2,$F165,$D165, Hombres!$A$1:$DW$117, Mujeres!$A$1:$DW$117)</f>
        <v>0</v>
      </c>
      <c r="GQ165" s="52" cm="1">
        <f t="array" aca="1" ref="GQ165" ca="1">beneficio_muerte_individual_activo(GQ$2,$F165,$D165, Hombres!$A$1:$DW$117, Mujeres!$A$1:$DW$117)</f>
        <v>0</v>
      </c>
      <c r="GR165" s="52" cm="1">
        <f t="array" aca="1" ref="GR165" ca="1">beneficio_muerte_individual_activo(GR$2,$F165,$D165, Hombres!$A$1:$DW$117, Mujeres!$A$1:$DW$117)</f>
        <v>0</v>
      </c>
      <c r="GS165" s="52" cm="1">
        <f t="array" aca="1" ref="GS165" ca="1">beneficio_muerte_individual_activo(GS$2,$F165,$D165, Hombres!$A$1:$DW$117, Mujeres!$A$1:$DW$117)</f>
        <v>0</v>
      </c>
      <c r="GT165" s="52" cm="1">
        <f t="array" aca="1" ref="GT165" ca="1">beneficio_muerte_individual_activo(GT$2,$F165,$D165, Hombres!$A$1:$DW$117, Mujeres!$A$1:$DW$117)</f>
        <v>0</v>
      </c>
      <c r="GU165" s="52" cm="1">
        <f t="array" aca="1" ref="GU165" ca="1">beneficio_muerte_individual_activo(GU$2,$F165,$D165, Hombres!$A$1:$DW$117, Mujeres!$A$1:$DW$117)</f>
        <v>0</v>
      </c>
      <c r="GV165" s="52" cm="1">
        <f t="array" aca="1" ref="GV165" ca="1">beneficio_muerte_individual_activo(GV$2,$F165,$D165, Hombres!$A$1:$DW$117, Mujeres!$A$1:$DW$117)</f>
        <v>0</v>
      </c>
    </row>
    <row r="166" spans="1:204" x14ac:dyDescent="0.35">
      <c r="A166" s="2">
        <f t="shared" si="2"/>
        <v>164</v>
      </c>
      <c r="B166" s="81">
        <v>588205.6</v>
      </c>
      <c r="C166" s="9">
        <v>44823</v>
      </c>
      <c r="D166" s="7" t="s">
        <v>6</v>
      </c>
      <c r="E166" s="9">
        <v>31601</v>
      </c>
      <c r="F166" s="12" cm="1">
        <f t="array" aca="1" ref="F166" ca="1">edadCalc(E166)</f>
        <v>39</v>
      </c>
      <c r="G166" s="45" cm="1">
        <f t="array" aca="1" ref="G166" ca="1">PorcentajePension(C166,E166, D166)</f>
        <v>0.65</v>
      </c>
      <c r="I166" s="78"/>
      <c r="J166" s="52" cm="1">
        <f t="array" aca="1" ref="J166" ca="1">AnualidadActivo(J$2, $E166, $C166, $B166, $D166, Hombres!$A$1:$DW$117, Mujeres!$A$1:$DW$117)</f>
        <v>0</v>
      </c>
      <c r="K166" s="52" cm="1">
        <f t="array" aca="1" ref="K166" ca="1">AnualidadActivo(K$2, $E166, $C166, $B166, $D166, Hombres!$A$1:$DW$117, Mujeres!$A$1:$DW$117)</f>
        <v>0</v>
      </c>
      <c r="L166" s="52" cm="1">
        <f t="array" aca="1" ref="L166" ca="1">AnualidadActivo(L$2, $E166, $C166, $B166, $D166, Hombres!$A$1:$DW$117, Mujeres!$A$1:$DW$117)</f>
        <v>0</v>
      </c>
      <c r="M166" s="52" cm="1">
        <f t="array" aca="1" ref="M166" ca="1">AnualidadActivo(M$2, $E166, $C166, $B166, $D166, Hombres!$A$1:$DW$117, Mujeres!$A$1:$DW$117)</f>
        <v>0</v>
      </c>
      <c r="N166" s="52" cm="1">
        <f t="array" aca="1" ref="N166" ca="1">AnualidadActivo(N$2, $E166, $C166, $B166, $D166, Hombres!$A$1:$DW$117, Mujeres!$A$1:$DW$117)</f>
        <v>0</v>
      </c>
      <c r="O166" s="52" cm="1">
        <f t="array" aca="1" ref="O166" ca="1">AnualidadActivo(O$2, $E166, $C166, $B166, $D166, Hombres!$A$1:$DW$117, Mujeres!$A$1:$DW$117)</f>
        <v>0</v>
      </c>
      <c r="P166" s="52" cm="1">
        <f t="array" aca="1" ref="P166" ca="1">AnualidadActivo(P$2, $E166, $C166, $B166, $D166, Hombres!$A$1:$DW$117, Mujeres!$A$1:$DW$117)</f>
        <v>0</v>
      </c>
      <c r="Q166" s="52" cm="1">
        <f t="array" aca="1" ref="Q166" ca="1">AnualidadActivo(Q$2, $E166, $C166, $B166, $D166, Hombres!$A$1:$DW$117, Mujeres!$A$1:$DW$117)</f>
        <v>0</v>
      </c>
      <c r="R166" s="52" cm="1">
        <f t="array" aca="1" ref="R166" ca="1">AnualidadActivo(R$2, $E166, $C166, $B166, $D166, Hombres!$A$1:$DW$117, Mujeres!$A$1:$DW$117)</f>
        <v>0</v>
      </c>
      <c r="S166" s="52" cm="1">
        <f t="array" aca="1" ref="S166" ca="1">AnualidadActivo(S$2, $E166, $C166, $B166, $D166, Hombres!$A$1:$DW$117, Mujeres!$A$1:$DW$117)</f>
        <v>0</v>
      </c>
      <c r="T166" s="52" cm="1">
        <f t="array" aca="1" ref="T166" ca="1">AnualidadActivo(T$2, $E166, $C166, $B166, $D166, Hombres!$A$1:$DW$117, Mujeres!$A$1:$DW$117)</f>
        <v>0</v>
      </c>
      <c r="U166" s="52" cm="1">
        <f t="array" aca="1" ref="U166" ca="1">AnualidadActivo(U$2, $E166, $C166, $B166, $D166, Hombres!$A$1:$DW$117, Mujeres!$A$1:$DW$117)</f>
        <v>0</v>
      </c>
      <c r="V166" s="52" cm="1">
        <f t="array" aca="1" ref="V166" ca="1">AnualidadActivo(V$2, $E166, $C166, $B166, $D166, Hombres!$A$1:$DW$117, Mujeres!$A$1:$DW$117)</f>
        <v>0</v>
      </c>
      <c r="W166" s="52" cm="1">
        <f t="array" aca="1" ref="W166" ca="1">AnualidadActivo(W$2, $E166, $C166, $B166, $D166, Hombres!$A$1:$DW$117, Mujeres!$A$1:$DW$117)</f>
        <v>0</v>
      </c>
      <c r="X166" s="52" cm="1">
        <f t="array" aca="1" ref="X166" ca="1">AnualidadActivo(X$2, $E166, $C166, $B166, $D166, Hombres!$A$1:$DW$117, Mujeres!$A$1:$DW$117)</f>
        <v>0</v>
      </c>
      <c r="Y166" s="52" cm="1">
        <f t="array" aca="1" ref="Y166" ca="1">AnualidadActivo(Y$2, $E166, $C166, $B166, $D166, Hombres!$A$1:$DW$117, Mujeres!$A$1:$DW$117)</f>
        <v>0</v>
      </c>
      <c r="Z166" s="52" cm="1">
        <f t="array" aca="1" ref="Z166" ca="1">AnualidadActivo(Z$2, $E166, $C166, $B166, $D166, Hombres!$A$1:$DW$117, Mujeres!$A$1:$DW$117)</f>
        <v>0</v>
      </c>
      <c r="AA166" s="52" cm="1">
        <f t="array" aca="1" ref="AA166" ca="1">AnualidadActivo(AA$2, $E166, $C166, $B166, $D166, Hombres!$A$1:$DW$117, Mujeres!$A$1:$DW$117)</f>
        <v>0</v>
      </c>
      <c r="AB166" s="52" cm="1">
        <f t="array" aca="1" ref="AB166" ca="1">AnualidadActivo(AB$2, $E166, $C166, $B166, $D166, Hombres!$A$1:$DW$117, Mujeres!$A$1:$DW$117)</f>
        <v>0</v>
      </c>
      <c r="AC166" s="52" cm="1">
        <f t="array" aca="1" ref="AC166" ca="1">AnualidadActivo(AC$2, $E166, $C166, $B166, $D166, Hombres!$A$1:$DW$117, Mujeres!$A$1:$DW$117)</f>
        <v>0</v>
      </c>
      <c r="AD166" s="52" cm="1">
        <f t="array" aca="1" ref="AD166" ca="1">AnualidadActivo(AD$2, $E166, $C166, $B166, $D166, Hombres!$A$1:$DW$117, Mujeres!$A$1:$DW$117)</f>
        <v>0</v>
      </c>
      <c r="AE166" s="52" cm="1">
        <f t="array" aca="1" ref="AE166" ca="1">AnualidadActivo(AE$2, $E166, $C166, $B166, $D166, Hombres!$A$1:$DW$117, Mujeres!$A$1:$DW$117)</f>
        <v>0</v>
      </c>
      <c r="AF166" s="52" cm="1">
        <f t="array" aca="1" ref="AF166" ca="1">AnualidadActivo(AF$2, $E166, $C166, $B166, $D166, Hombres!$A$1:$DW$117, Mujeres!$A$1:$DW$117)</f>
        <v>0</v>
      </c>
      <c r="AG166" s="52" cm="1">
        <f t="array" aca="1" ref="AG166" ca="1">AnualidadActivo(AG$2, $E166, $C166, $B166, $D166, Hombres!$A$1:$DW$117, Mujeres!$A$1:$DW$117)</f>
        <v>0</v>
      </c>
      <c r="AH166" s="52" cm="1">
        <f t="array" aca="1" ref="AH166" ca="1">AnualidadActivo(AH$2, $E166, $C166, $B166, $D166, Hombres!$A$1:$DW$117, Mujeres!$A$1:$DW$117)</f>
        <v>15625343.401658095</v>
      </c>
      <c r="AI166" s="52" cm="1">
        <f t="array" aca="1" ref="AI166" ca="1">AnualidadActivo(AI$2, $E166, $C166, $B166, $D166, Hombres!$A$1:$DW$117, Mujeres!$A$1:$DW$117)</f>
        <v>16094103.70370784</v>
      </c>
      <c r="AJ166" s="52" cm="1">
        <f t="array" aca="1" ref="AJ166" ca="1">AnualidadActivo(AJ$2, $E166, $C166, $B166, $D166, Hombres!$A$1:$DW$117, Mujeres!$A$1:$DW$117)</f>
        <v>16576926.814819073</v>
      </c>
      <c r="AK166" s="52" cm="1">
        <f t="array" aca="1" ref="AK166" ca="1">AnualidadActivo(AK$2, $E166, $C166, $B166, $D166, Hombres!$A$1:$DW$117, Mujeres!$A$1:$DW$117)</f>
        <v>17074234.619263645</v>
      </c>
      <c r="AL166" s="52" cm="1">
        <f t="array" aca="1" ref="AL166" ca="1">AnualidadActivo(AL$2, $E166, $C166, $B166, $D166, Hombres!$A$1:$DW$117, Mujeres!$A$1:$DW$117)</f>
        <v>17586461.657841559</v>
      </c>
      <c r="AM166" s="52" cm="1">
        <f t="array" aca="1" ref="AM166" ca="1">AnualidadActivo(AM$2, $E166, $C166, $B166, $D166, Hombres!$A$1:$DW$117, Mujeres!$A$1:$DW$117)</f>
        <v>18127737.82307991</v>
      </c>
      <c r="AN166" s="52" cm="1">
        <f t="array" aca="1" ref="AN166" ca="1">AnualidadActivo(AN$2, $E166, $C166, $B166, $D166, Hombres!$A$1:$DW$117, Mujeres!$A$1:$DW$117)</f>
        <v>18602522.492068466</v>
      </c>
      <c r="AO166" s="52" cm="1">
        <f t="array" aca="1" ref="AO166" ca="1">AnualidadActivo(AO$2, $E166, $C166, $B166, $D166, Hombres!$A$1:$DW$117, Mujeres!$A$1:$DW$117)</f>
        <v>19082957.506998707</v>
      </c>
      <c r="AP166" s="52" cm="1">
        <f t="array" aca="1" ref="AP166" ca="1">AnualidadActivo(AP$2, $E166, $C166, $B166, $D166, Hombres!$A$1:$DW$117, Mujeres!$A$1:$DW$117)</f>
        <v>19569172.582061633</v>
      </c>
      <c r="AQ166" s="52" cm="1">
        <f t="array" aca="1" ref="AQ166" ca="1">AnualidadActivo(AQ$2, $E166, $C166, $B166, $D166, Hombres!$A$1:$DW$117, Mujeres!$A$1:$DW$117)</f>
        <v>20061297.723202698</v>
      </c>
      <c r="AR166" s="52" cm="1">
        <f t="array" aca="1" ref="AR166" ca="1">AnualidadActivo(AR$2, $E166, $C166, $B166, $D166, Hombres!$A$1:$DW$117, Mujeres!$A$1:$DW$117)</f>
        <v>20558858.069456168</v>
      </c>
      <c r="AS166" s="52" cm="1">
        <f t="array" aca="1" ref="AS166" ca="1">AnualidadActivo(AS$2, $E166, $C166, $B166, $D166, Hombres!$A$1:$DW$117, Mujeres!$A$1:$DW$117)</f>
        <v>21060576.647371758</v>
      </c>
      <c r="AT166" s="52" cm="1">
        <f t="array" aca="1" ref="AT166" ca="1">AnualidadActivo(AT$2, $E166, $C166, $B166, $D166, Hombres!$A$1:$DW$117, Mujeres!$A$1:$DW$117)</f>
        <v>21564630.084925089</v>
      </c>
      <c r="AU166" s="52" cm="1">
        <f t="array" aca="1" ref="AU166" ca="1">AnualidadActivo(AU$2, $E166, $C166, $B166, $D166, Hombres!$A$1:$DW$117, Mujeres!$A$1:$DW$117)</f>
        <v>22068113.34801035</v>
      </c>
      <c r="AV166" s="52" cm="1">
        <f t="array" aca="1" ref="AV166" ca="1">AnualidadActivo(AV$2, $E166, $C166, $B166, $D166, Hombres!$A$1:$DW$117, Mujeres!$A$1:$DW$117)</f>
        <v>22566017.74053875</v>
      </c>
      <c r="AW166" s="52" cm="1">
        <f t="array" aca="1" ref="AW166" ca="1">AnualidadActivo(AW$2, $E166, $C166, $B166, $D166, Hombres!$A$1:$DW$117, Mujeres!$A$1:$DW$117)</f>
        <v>23052772.92629103</v>
      </c>
      <c r="AX166" s="52" cm="1">
        <f t="array" aca="1" ref="AX166" ca="1">AnualidadActivo(AX$2, $E166, $C166, $B166, $D166, Hombres!$A$1:$DW$117, Mujeres!$A$1:$DW$117)</f>
        <v>23525601.735636357</v>
      </c>
      <c r="AY166" s="52" cm="1">
        <f t="array" aca="1" ref="AY166" ca="1">AnualidadActivo(AY$2, $E166, $C166, $B166, $D166, Hombres!$A$1:$DW$117, Mujeres!$A$1:$DW$117)</f>
        <v>23984718.674636398</v>
      </c>
      <c r="AZ166" s="52" cm="1">
        <f t="array" aca="1" ref="AZ166" ca="1">AnualidadActivo(AZ$2, $E166, $C166, $B166, $D166, Hombres!$A$1:$DW$117, Mujeres!$A$1:$DW$117)</f>
        <v>24429808.255796146</v>
      </c>
      <c r="BA166" s="52" cm="1">
        <f t="array" aca="1" ref="BA166" ca="1">AnualidadActivo(BA$2, $E166, $C166, $B166, $D166, Hombres!$A$1:$DW$117, Mujeres!$A$1:$DW$117)</f>
        <v>24856198.140545506</v>
      </c>
      <c r="BB166" s="52" cm="1">
        <f t="array" aca="1" ref="BB166" ca="1">AnualidadActivo(BB$2, $E166, $C166, $B166, $D166, Hombres!$A$1:$DW$117, Mujeres!$A$1:$DW$117)</f>
        <v>25254917.110891543</v>
      </c>
      <c r="BC166" s="52" cm="1">
        <f t="array" aca="1" ref="BC166" ca="1">AnualidadActivo(BC$2, $E166, $C166, $B166, $D166, Hombres!$A$1:$DW$117, Mujeres!$A$1:$DW$117)</f>
        <v>25614829.90985753</v>
      </c>
      <c r="BD166" s="52" cm="1">
        <f t="array" aca="1" ref="BD166" ca="1">AnualidadActivo(BD$2, $E166, $C166, $B166, $D166, Hombres!$A$1:$DW$117, Mujeres!$A$1:$DW$117)</f>
        <v>25924625.319578223</v>
      </c>
      <c r="BE166" s="52" cm="1">
        <f t="array" aca="1" ref="BE166" ca="1">AnualidadActivo(BE$2, $E166, $C166, $B166, $D166, Hombres!$A$1:$DW$117, Mujeres!$A$1:$DW$117)</f>
        <v>26144890.813575614</v>
      </c>
      <c r="BF166" s="52" cm="1">
        <f t="array" aca="1" ref="BF166" ca="1">AnualidadActivo(BF$2, $E166, $C166, $B166, $D166, Hombres!$A$1:$DW$117, Mujeres!$A$1:$DW$117)</f>
        <v>26297176.017881371</v>
      </c>
      <c r="BG166" s="52" cm="1">
        <f t="array" aca="1" ref="BG166" ca="1">AnualidadActivo(BG$2, $E166, $C166, $B166, $D166, Hombres!$A$1:$DW$117, Mujeres!$A$1:$DW$117)</f>
        <v>26370834.302718755</v>
      </c>
      <c r="BH166" s="52" cm="1">
        <f t="array" aca="1" ref="BH166" ca="1">AnualidadActivo(BH$2, $E166, $C166, $B166, $D166, Hombres!$A$1:$DW$117, Mujeres!$A$1:$DW$117)</f>
        <v>26355346.922699448</v>
      </c>
      <c r="BI166" s="52" cm="1">
        <f t="array" aca="1" ref="BI166" ca="1">AnualidadActivo(BI$2, $E166, $C166, $B166, $D166, Hombres!$A$1:$DW$117, Mujeres!$A$1:$DW$117)</f>
        <v>26240603.833289519</v>
      </c>
      <c r="BJ166" s="52" cm="1">
        <f t="array" aca="1" ref="BJ166" ca="1">AnualidadActivo(BJ$2, $E166, $C166, $B166, $D166, Hombres!$A$1:$DW$117, Mujeres!$A$1:$DW$117)</f>
        <v>26015211.085084606</v>
      </c>
      <c r="BK166" s="52" cm="1">
        <f t="array" aca="1" ref="BK166" ca="1">AnualidadActivo(BK$2, $E166, $C166, $B166, $D166, Hombres!$A$1:$DW$117, Mujeres!$A$1:$DW$117)</f>
        <v>25666369.373454314</v>
      </c>
      <c r="BL166" s="52" cm="1">
        <f t="array" aca="1" ref="BL166" ca="1">AnualidadActivo(BL$2, $E166, $C166, $B166, $D166, Hombres!$A$1:$DW$117, Mujeres!$A$1:$DW$117)</f>
        <v>25181793.889285654</v>
      </c>
      <c r="BM166" s="52" cm="1">
        <f t="array" aca="1" ref="BM166" ca="1">AnualidadActivo(BM$2, $E166, $C166, $B166, $D166, Hombres!$A$1:$DW$117, Mujeres!$A$1:$DW$117)</f>
        <v>24551866.681695092</v>
      </c>
      <c r="BN166" s="52" cm="1">
        <f t="array" aca="1" ref="BN166" ca="1">AnualidadActivo(BN$2, $E166, $C166, $B166, $D166, Hombres!$A$1:$DW$117, Mujeres!$A$1:$DW$117)</f>
        <v>23770007.159461442</v>
      </c>
      <c r="BO166" s="52" cm="1">
        <f t="array" aca="1" ref="BO166" ca="1">AnualidadActivo(BO$2, $E166, $C166, $B166, $D166, Hombres!$A$1:$DW$117, Mujeres!$A$1:$DW$117)</f>
        <v>22830796.320393696</v>
      </c>
      <c r="BP166" s="52" cm="1">
        <f t="array" aca="1" ref="BP166" ca="1">AnualidadActivo(BP$2, $E166, $C166, $B166, $D166, Hombres!$A$1:$DW$117, Mujeres!$A$1:$DW$117)</f>
        <v>21730592.505851544</v>
      </c>
      <c r="BQ166" s="52" cm="1">
        <f t="array" aca="1" ref="BQ166" ca="1">AnualidadActivo(BQ$2, $E166, $C166, $B166, $D166, Hombres!$A$1:$DW$117, Mujeres!$A$1:$DW$117)</f>
        <v>20469969.542533893</v>
      </c>
      <c r="BR166" s="52" cm="1">
        <f t="array" aca="1" ref="BR166" ca="1">AnualidadActivo(BR$2, $E166, $C166, $B166, $D166, Hombres!$A$1:$DW$117, Mujeres!$A$1:$DW$117)</f>
        <v>19056354.713385098</v>
      </c>
      <c r="BS166" s="52" cm="1">
        <f t="array" aca="1" ref="BS166" ca="1">AnualidadActivo(BS$2, $E166, $C166, $B166, $D166, Hombres!$A$1:$DW$117, Mujeres!$A$1:$DW$117)</f>
        <v>17504569.565642774</v>
      </c>
      <c r="BT166" s="52" cm="1">
        <f t="array" aca="1" ref="BT166" ca="1">AnualidadActivo(BT$2, $E166, $C166, $B166, $D166, Hombres!$A$1:$DW$117, Mujeres!$A$1:$DW$117)</f>
        <v>15835918.657036839</v>
      </c>
      <c r="BU166" s="52" cm="1">
        <f t="array" aca="1" ref="BU166" ca="1">AnualidadActivo(BU$2, $E166, $C166, $B166, $D166, Hombres!$A$1:$DW$117, Mujeres!$A$1:$DW$117)</f>
        <v>14078425.347381325</v>
      </c>
      <c r="BV166" s="52" cm="1">
        <f t="array" aca="1" ref="BV166" ca="1">AnualidadActivo(BV$2, $E166, $C166, $B166, $D166, Hombres!$A$1:$DW$117, Mujeres!$A$1:$DW$117)</f>
        <v>12267938.14421862</v>
      </c>
      <c r="BW166" s="52" cm="1">
        <f t="array" aca="1" ref="BW166" ca="1">AnualidadActivo(BW$2, $E166, $C166, $B166, $D166, Hombres!$A$1:$DW$117, Mujeres!$A$1:$DW$117)</f>
        <v>10448449.973046156</v>
      </c>
      <c r="BX166" s="52" cm="1">
        <f t="array" aca="1" ref="BX166" ca="1">AnualidadActivo(BX$2, $E166, $C166, $B166, $D166, Hombres!$A$1:$DW$117, Mujeres!$A$1:$DW$117)</f>
        <v>8669313.7611010913</v>
      </c>
      <c r="BY166" s="52" cm="1">
        <f t="array" aca="1" ref="BY166" ca="1">AnualidadActivo(BY$2, $E166, $C166, $B166, $D166, Hombres!$A$1:$DW$117, Mujeres!$A$1:$DW$117)</f>
        <v>6980860.2848481853</v>
      </c>
      <c r="BZ166" s="52" cm="1">
        <f t="array" aca="1" ref="BZ166" ca="1">AnualidadActivo(BZ$2, $E166, $C166, $B166, $D166, Hombres!$A$1:$DW$117, Mujeres!$A$1:$DW$117)</f>
        <v>5430663.4619889371</v>
      </c>
      <c r="CA166" s="52" cm="1">
        <f t="array" aca="1" ref="CA166" ca="1">AnualidadActivo(CA$2, $E166, $C166, $B166, $D166, Hombres!$A$1:$DW$117, Mujeres!$A$1:$DW$117)</f>
        <v>4059873.1491832105</v>
      </c>
      <c r="CB166" s="52" cm="1">
        <f t="array" aca="1" ref="CB166" ca="1">AnualidadActivo(CB$2, $E166, $C166, $B166, $D166, Hombres!$A$1:$DW$117, Mujeres!$A$1:$DW$117)</f>
        <v>2898938.9271559231</v>
      </c>
      <c r="CC166" s="52" cm="1">
        <f t="array" aca="1" ref="CC166" ca="1">AnualidadActivo(CC$2, $E166, $C166, $B166, $D166, Hombres!$A$1:$DW$117, Mujeres!$A$1:$DW$117)</f>
        <v>1963083.1266348739</v>
      </c>
      <c r="CD166" s="52" cm="1">
        <f t="array" aca="1" ref="CD166" ca="1">AnualidadActivo(CD$2, $E166, $C166, $B166, $D166, Hombres!$A$1:$DW$117, Mujeres!$A$1:$DW$117)</f>
        <v>1249959.2450667459</v>
      </c>
      <c r="CE166" s="52" cm="1">
        <f t="array" aca="1" ref="CE166" ca="1">AnualidadActivo(CE$2, $E166, $C166, $B166, $D166, Hombres!$A$1:$DW$117, Mujeres!$A$1:$DW$117)</f>
        <v>740633.14414918411</v>
      </c>
      <c r="CF166" s="52" cm="1">
        <f t="array" aca="1" ref="CF166" ca="1">AnualidadActivo(CF$2, $E166, $C166, $B166, $D166, Hombres!$A$1:$DW$117, Mujeres!$A$1:$DW$117)</f>
        <v>403255.38832010911</v>
      </c>
      <c r="CG166" s="52" cm="1">
        <f t="array" aca="1" ref="CG166" ca="1">AnualidadActivo(CG$2, $E166, $C166, $B166, $D166, Hombres!$A$1:$DW$117, Mujeres!$A$1:$DW$117)</f>
        <v>198652.68922712922</v>
      </c>
      <c r="CH166" s="52" cm="1">
        <f t="array" aca="1" ref="CH166" ca="1">AnualidadActivo(CH$2, $E166, $C166, $B166, $D166, Hombres!$A$1:$DW$117, Mujeres!$A$1:$DW$117)</f>
        <v>86818.909475580134</v>
      </c>
      <c r="CI166" s="52" cm="1">
        <f t="array" aca="1" ref="CI166" ca="1">AnualidadActivo(CI$2, $E166, $C166, $B166, $D166, Hombres!$A$1:$DW$117, Mujeres!$A$1:$DW$117)</f>
        <v>32801.684838362278</v>
      </c>
      <c r="CJ166" s="52" cm="1">
        <f t="array" aca="1" ref="CJ166" ca="1">AnualidadActivo(CJ$2, $E166, $C166, $B166, $D166, Hombres!$A$1:$DW$117, Mujeres!$A$1:$DW$117)</f>
        <v>10338.512734546402</v>
      </c>
      <c r="CK166" s="52" cm="1">
        <f t="array" aca="1" ref="CK166" ca="1">AnualidadActivo(CK$2, $E166, $C166, $B166, $D166, Hombres!$A$1:$DW$117, Mujeres!$A$1:$DW$117)</f>
        <v>2579.5376240282631</v>
      </c>
      <c r="CL166" s="52" cm="1">
        <f t="array" aca="1" ref="CL166" ca="1">AnualidadActivo(CL$2, $E166, $C166, $B166, $D166, Hombres!$A$1:$DW$117, Mujeres!$A$1:$DW$117)</f>
        <v>467.51522614986152</v>
      </c>
      <c r="CM166" s="52" cm="1">
        <f t="array" aca="1" ref="CM166" ca="1">AnualidadActivo(CM$2, $E166, $C166, $B166, $D166, Hombres!$A$1:$DW$117, Mujeres!$A$1:$DW$117)</f>
        <v>51.831738951210326</v>
      </c>
      <c r="CN166" s="52" cm="1">
        <f t="array" aca="1" ref="CN166" ca="1">AnualidadActivo(CN$2, $E166, $C166, $B166, $D166, Hombres!$A$1:$DW$117, Mujeres!$A$1:$DW$117)</f>
        <v>0</v>
      </c>
      <c r="CO166" s="52" cm="1">
        <f t="array" aca="1" ref="CO166" ca="1">AnualidadActivo(CO$2, $E166, $C166, $B166, $D166, Hombres!$A$1:$DW$117, Mujeres!$A$1:$DW$117)</f>
        <v>0</v>
      </c>
      <c r="CP166" s="52" cm="1">
        <f t="array" aca="1" ref="CP166" ca="1">AnualidadActivo(CP$2, $E166, $C166, $B166, $D166, Hombres!$A$1:$DW$117, Mujeres!$A$1:$DW$117)</f>
        <v>0</v>
      </c>
      <c r="CQ166" s="52" cm="1">
        <f t="array" aca="1" ref="CQ166" ca="1">AnualidadActivo(CQ$2, $E166, $C166, $B166, $D166, Hombres!$A$1:$DW$117, Mujeres!$A$1:$DW$117)</f>
        <v>0</v>
      </c>
      <c r="CR166" s="52" cm="1">
        <f t="array" aca="1" ref="CR166" ca="1">AnualidadActivo(CR$2, $E166, $C166, $B166, $D166, Hombres!$A$1:$DW$117, Mujeres!$A$1:$DW$117)</f>
        <v>0</v>
      </c>
      <c r="CS166" s="52" cm="1">
        <f t="array" aca="1" ref="CS166" ca="1">AnualidadActivo(CS$2, $E166, $C166, $B166, $D166, Hombres!$A$1:$DW$117, Mujeres!$A$1:$DW$117)</f>
        <v>0</v>
      </c>
      <c r="CT166" s="52" cm="1">
        <f t="array" aca="1" ref="CT166" ca="1">AnualidadActivo(CT$2, $E166, $C166, $B166, $D166, Hombres!$A$1:$DW$117, Mujeres!$A$1:$DW$117)</f>
        <v>0</v>
      </c>
      <c r="CU166" s="52" cm="1">
        <f t="array" aca="1" ref="CU166" ca="1">AnualidadActivo(CU$2, $E166, $C166, $B166, $D166, Hombres!$A$1:$DW$117, Mujeres!$A$1:$DW$117)</f>
        <v>0</v>
      </c>
      <c r="CV166" s="52" cm="1">
        <f t="array" aca="1" ref="CV166" ca="1">AnualidadActivo(CV$2, $E166, $C166, $B166, $D166, Hombres!$A$1:$DW$117, Mujeres!$A$1:$DW$117)</f>
        <v>0</v>
      </c>
      <c r="CW166" s="52" cm="1">
        <f t="array" aca="1" ref="CW166" ca="1">AnualidadActivo(CW$2, $E166, $C166, $B166, $D166, Hombres!$A$1:$DW$117, Mujeres!$A$1:$DW$117)</f>
        <v>0</v>
      </c>
      <c r="CX166" s="52" cm="1">
        <f t="array" aca="1" ref="CX166" ca="1">AnualidadActivo(CX$2, $E166, $C166, $B166, $D166, Hombres!$A$1:$DW$117, Mujeres!$A$1:$DW$117)</f>
        <v>0</v>
      </c>
      <c r="CY166" s="52" cm="1">
        <f t="array" aca="1" ref="CY166" ca="1">AnualidadActivo(CY$2, $E166, $C166, $B166, $D166, Hombres!$A$1:$DW$117, Mujeres!$A$1:$DW$117)</f>
        <v>0</v>
      </c>
      <c r="CZ166" s="52" cm="1">
        <f t="array" aca="1" ref="CZ166" ca="1">AnualidadActivo(CZ$2, $E166, $C166, $B166, $D166, Hombres!$A$1:$DW$117, Mujeres!$A$1:$DW$117)</f>
        <v>0</v>
      </c>
      <c r="DA166" s="52" cm="1">
        <f t="array" aca="1" ref="DA166" ca="1">AnualidadActivo(DA$2, $E166, $C166, $B166, $D166, Hombres!$A$1:$DW$117, Mujeres!$A$1:$DW$117)</f>
        <v>0</v>
      </c>
      <c r="DD166" s="25"/>
      <c r="DE166" s="52" cm="1">
        <f t="array" aca="1" ref="DE166" ca="1">beneficio_muerte_individual_activo(DE$2,$F166,$D166, Hombres!$A$1:$DW$117, Mujeres!$A$1:$DW$117)</f>
        <v>0</v>
      </c>
      <c r="DF166" s="52" cm="1">
        <f t="array" aca="1" ref="DF166" ca="1">beneficio_muerte_individual_activo(DF$2,$F166,$D166, Hombres!$A$1:$DW$117, Mujeres!$A$1:$DW$117)</f>
        <v>3423.5</v>
      </c>
      <c r="DG166" s="52" cm="1">
        <f t="array" aca="1" ref="DG166" ca="1">beneficio_muerte_individual_activo(DG$2,$F166,$D166, Hombres!$A$1:$DW$117, Mujeres!$A$1:$DW$117)</f>
        <v>3581.4811648</v>
      </c>
      <c r="DH166" s="52" cm="1">
        <f t="array" aca="1" ref="DH166" ca="1">beneficio_muerte_individual_activo(DH$2,$F166,$D166, Hombres!$A$1:$DW$117, Mujeres!$A$1:$DW$117)</f>
        <v>3769.077991125996</v>
      </c>
      <c r="DI166" s="52" cm="1">
        <f t="array" aca="1" ref="DI166" ca="1">beneficio_muerte_individual_activo(DI$2,$F166,$D166, Hombres!$A$1:$DW$117, Mujeres!$A$1:$DW$117)</f>
        <v>3973.2122207362995</v>
      </c>
      <c r="DJ166" s="52" cm="1">
        <f t="array" aca="1" ref="DJ166" ca="1">beneficio_muerte_individual_activo(DJ$2,$F166,$D166, Hombres!$A$1:$DW$117, Mujeres!$A$1:$DW$117)</f>
        <v>4206.2620832113898</v>
      </c>
      <c r="DK166" s="52" cm="1">
        <f t="array" aca="1" ref="DK166" ca="1">beneficio_muerte_individual_activo(DK$2,$F166,$D166, Hombres!$A$1:$DW$117, Mujeres!$A$1:$DW$117)</f>
        <v>4505.4495321219465</v>
      </c>
      <c r="DL166" s="52" cm="1">
        <f t="array" aca="1" ref="DL166" ca="1">beneficio_muerte_individual_activo(DL$2,$F166,$D166, Hombres!$A$1:$DW$117, Mujeres!$A$1:$DW$117)</f>
        <v>4858.0571844368187</v>
      </c>
      <c r="DM166" s="52" cm="1">
        <f t="array" aca="1" ref="DM166" ca="1">beneficio_muerte_individual_activo(DM$2,$F166,$D166, Hombres!$A$1:$DW$117, Mujeres!$A$1:$DW$117)</f>
        <v>5244.4340546218218</v>
      </c>
      <c r="DN166" s="52" cm="1">
        <f t="array" aca="1" ref="DN166" ca="1">beneficio_muerte_individual_activo(DN$2,$F166,$D166, Hombres!$A$1:$DW$117, Mujeres!$A$1:$DW$117)</f>
        <v>5611.7202563323153</v>
      </c>
      <c r="DO166" s="52" cm="1">
        <f t="array" aca="1" ref="DO166" ca="1">beneficio_muerte_individual_activo(DO$2,$F166,$D166, Hombres!$A$1:$DW$117, Mujeres!$A$1:$DW$117)</f>
        <v>5966.8411271655996</v>
      </c>
      <c r="DP166" s="52" cm="1">
        <f t="array" aca="1" ref="DP166" ca="1">beneficio_muerte_individual_activo(DP$2,$F166,$D166, Hombres!$A$1:$DW$117, Mujeres!$A$1:$DW$117)</f>
        <v>6346.416075918245</v>
      </c>
      <c r="DQ166" s="52" cm="1">
        <f t="array" aca="1" ref="DQ166" ca="1">beneficio_muerte_individual_activo(DQ$2,$F166,$D166, Hombres!$A$1:$DW$117, Mujeres!$A$1:$DW$117)</f>
        <v>6774.479770408655</v>
      </c>
      <c r="DR166" s="52" cm="1">
        <f t="array" aca="1" ref="DR166" ca="1">beneficio_muerte_individual_activo(DR$2,$F166,$D166, Hombres!$A$1:$DW$117, Mujeres!$A$1:$DW$117)</f>
        <v>7245.2410855315675</v>
      </c>
      <c r="DS166" s="52" cm="1">
        <f t="array" aca="1" ref="DS166" ca="1">beneficio_muerte_individual_activo(DS$2,$F166,$D166, Hombres!$A$1:$DW$117, Mujeres!$A$1:$DW$117)</f>
        <v>7722.8046010773887</v>
      </c>
      <c r="DT166" s="52" cm="1">
        <f t="array" aca="1" ref="DT166" ca="1">beneficio_muerte_individual_activo(DT$2,$F166,$D166, Hombres!$A$1:$DW$117, Mujeres!$A$1:$DW$117)</f>
        <v>8218.7755149733184</v>
      </c>
      <c r="DU166" s="52" cm="1">
        <f t="array" aca="1" ref="DU166" ca="1">beneficio_muerte_individual_activo(DU$2,$F166,$D166, Hombres!$A$1:$DW$117, Mujeres!$A$1:$DW$117)</f>
        <v>8818.4059312347272</v>
      </c>
      <c r="DV166" s="52" cm="1">
        <f t="array" aca="1" ref="DV166" ca="1">beneficio_muerte_individual_activo(DV$2,$F166,$D166, Hombres!$A$1:$DW$117, Mujeres!$A$1:$DW$117)</f>
        <v>9520.2841843559127</v>
      </c>
      <c r="DW166" s="52" cm="1">
        <f t="array" aca="1" ref="DW166" ca="1">beneficio_muerte_individual_activo(DW$2,$F166,$D166, Hombres!$A$1:$DW$117, Mujeres!$A$1:$DW$117)</f>
        <v>10275.861611823648</v>
      </c>
      <c r="DX166" s="52" cm="1">
        <f t="array" aca="1" ref="DX166" ca="1">beneficio_muerte_individual_activo(DX$2,$F166,$D166, Hombres!$A$1:$DW$117, Mujeres!$A$1:$DW$117)</f>
        <v>10974.860679512785</v>
      </c>
      <c r="DY166" s="52" cm="1">
        <f t="array" aca="1" ref="DY166" ca="1">beneficio_muerte_individual_activo(DY$2,$F166,$D166, Hombres!$A$1:$DW$117, Mujeres!$A$1:$DW$117)</f>
        <v>11635.414163947793</v>
      </c>
      <c r="DZ166" s="52" cm="1">
        <f t="array" aca="1" ref="DZ166" ca="1">beneficio_muerte_individual_activo(DZ$2,$F166,$D166, Hombres!$A$1:$DW$117, Mujeres!$A$1:$DW$117)</f>
        <v>12379.612487122602</v>
      </c>
      <c r="EA166" s="52" cm="1">
        <f t="array" aca="1" ref="EA166" ca="1">beneficio_muerte_individual_activo(EA$2,$F166,$D166, Hombres!$A$1:$DW$117, Mujeres!$A$1:$DW$117)</f>
        <v>13332.917942292319</v>
      </c>
      <c r="EB166" s="52" cm="1">
        <f t="array" aca="1" ref="EB166" ca="1">beneficio_muerte_individual_activo(EB$2,$F166,$D166, Hombres!$A$1:$DW$117, Mujeres!$A$1:$DW$117)</f>
        <v>14530.354678128499</v>
      </c>
      <c r="EC166" s="52" cm="1">
        <f t="array" aca="1" ref="EC166" ca="1">beneficio_muerte_individual_activo(EC$2,$F166,$D166, Hombres!$A$1:$DW$117, Mujeres!$A$1:$DW$117)</f>
        <v>15917.618629612685</v>
      </c>
      <c r="ED166" s="52" cm="1">
        <f t="array" aca="1" ref="ED166" ca="1">beneficio_muerte_individual_activo(ED$2,$F166,$D166, Hombres!$A$1:$DW$117, Mujeres!$A$1:$DW$117)</f>
        <v>10467.198959208339</v>
      </c>
      <c r="EE166" s="52" cm="1">
        <f t="array" aca="1" ref="EE166" ca="1">beneficio_muerte_individual_activo(EE$2,$F166,$D166, Hombres!$A$1:$DW$117, Mujeres!$A$1:$DW$117)</f>
        <v>11425.704238701024</v>
      </c>
      <c r="EF166" s="52" cm="1">
        <f t="array" aca="1" ref="EF166" ca="1">beneficio_muerte_individual_activo(EF$2,$F166,$D166, Hombres!$A$1:$DW$117, Mujeres!$A$1:$DW$117)</f>
        <v>12341.953123223773</v>
      </c>
      <c r="EG166" s="52" cm="1">
        <f t="array" aca="1" ref="EG166" ca="1">beneficio_muerte_individual_activo(EG$2,$F166,$D166, Hombres!$A$1:$DW$117, Mujeres!$A$1:$DW$117)</f>
        <v>13203.643550998064</v>
      </c>
      <c r="EH166" s="52" cm="1">
        <f t="array" aca="1" ref="EH166" ca="1">beneficio_muerte_individual_activo(EH$2,$F166,$D166, Hombres!$A$1:$DW$117, Mujeres!$A$1:$DW$117)</f>
        <v>14070.010840908943</v>
      </c>
      <c r="EI166" s="52" cm="1">
        <f t="array" aca="1" ref="EI166" ca="1">beneficio_muerte_individual_activo(EI$2,$F166,$D166, Hombres!$A$1:$DW$117, Mujeres!$A$1:$DW$117)</f>
        <v>15047.893472012078</v>
      </c>
      <c r="EJ166" s="52" cm="1">
        <f t="array" aca="1" ref="EJ166" ca="1">beneficio_muerte_individual_activo(EJ$2,$F166,$D166, Hombres!$A$1:$DW$117, Mujeres!$A$1:$DW$117)</f>
        <v>16219.537612303022</v>
      </c>
      <c r="EK166" s="52" cm="1">
        <f t="array" aca="1" ref="EK166" ca="1">beneficio_muerte_individual_activo(EK$2,$F166,$D166, Hombres!$A$1:$DW$117, Mujeres!$A$1:$DW$117)</f>
        <v>17705.104680411434</v>
      </c>
      <c r="EL166" s="52" cm="1">
        <f t="array" aca="1" ref="EL166" ca="1">beneficio_muerte_individual_activo(EL$2,$F166,$D166, Hombres!$A$1:$DW$117, Mujeres!$A$1:$DW$117)</f>
        <v>19701.622854382473</v>
      </c>
      <c r="EM166" s="52" cm="1">
        <f t="array" aca="1" ref="EM166" ca="1">beneficio_muerte_individual_activo(EM$2,$F166,$D166, Hombres!$A$1:$DW$117, Mujeres!$A$1:$DW$117)</f>
        <v>22171.523675500517</v>
      </c>
      <c r="EN166" s="52" cm="1">
        <f t="array" aca="1" ref="EN166" ca="1">beneficio_muerte_individual_activo(EN$2,$F166,$D166, Hombres!$A$1:$DW$117, Mujeres!$A$1:$DW$117)</f>
        <v>24733.162324105924</v>
      </c>
      <c r="EO166" s="52" cm="1">
        <f t="array" aca="1" ref="EO166" ca="1">beneficio_muerte_individual_activo(EO$2,$F166,$D166, Hombres!$A$1:$DW$117, Mujeres!$A$1:$DW$117)</f>
        <v>27074.654996681049</v>
      </c>
      <c r="EP166" s="52" cm="1">
        <f t="array" aca="1" ref="EP166" ca="1">beneficio_muerte_individual_activo(EP$2,$F166,$D166, Hombres!$A$1:$DW$117, Mujeres!$A$1:$DW$117)</f>
        <v>29284.179420015411</v>
      </c>
      <c r="EQ166" s="52" cm="1">
        <f t="array" aca="1" ref="EQ166" ca="1">beneficio_muerte_individual_activo(EQ$2,$F166,$D166, Hombres!$A$1:$DW$117, Mujeres!$A$1:$DW$117)</f>
        <v>31795.146714216371</v>
      </c>
      <c r="ER166" s="52" cm="1">
        <f t="array" aca="1" ref="ER166" ca="1">beneficio_muerte_individual_activo(ER$2,$F166,$D166, Hombres!$A$1:$DW$117, Mujeres!$A$1:$DW$117)</f>
        <v>34944.622855450878</v>
      </c>
      <c r="ES166" s="52" cm="1">
        <f t="array" aca="1" ref="ES166" ca="1">beneficio_muerte_individual_activo(ES$2,$F166,$D166, Hombres!$A$1:$DW$117, Mujeres!$A$1:$DW$117)</f>
        <v>38865.747362781105</v>
      </c>
      <c r="ET166" s="52" cm="1">
        <f t="array" aca="1" ref="ET166" ca="1">beneficio_muerte_individual_activo(ET$2,$F166,$D166, Hombres!$A$1:$DW$117, Mujeres!$A$1:$DW$117)</f>
        <v>43528.608719254509</v>
      </c>
      <c r="EU166" s="52" cm="1">
        <f t="array" aca="1" ref="EU166" ca="1">beneficio_muerte_individual_activo(EU$2,$F166,$D166, Hombres!$A$1:$DW$117, Mujeres!$A$1:$DW$117)</f>
        <v>51472.136082810197</v>
      </c>
      <c r="EV166" s="52" cm="1">
        <f t="array" aca="1" ref="EV166" ca="1">beneficio_muerte_individual_activo(EV$2,$F166,$D166, Hombres!$A$1:$DW$117, Mujeres!$A$1:$DW$117)</f>
        <v>56736.632966419158</v>
      </c>
      <c r="EW166" s="52" cm="1">
        <f t="array" aca="1" ref="EW166" ca="1">beneficio_muerte_individual_activo(EW$2,$F166,$D166, Hombres!$A$1:$DW$117, Mujeres!$A$1:$DW$117)</f>
        <v>62346.951627870614</v>
      </c>
      <c r="EX166" s="52" cm="1">
        <f t="array" aca="1" ref="EX166" ca="1">beneficio_muerte_individual_activo(EX$2,$F166,$D166, Hombres!$A$1:$DW$117, Mujeres!$A$1:$DW$117)</f>
        <v>68229.882695565873</v>
      </c>
      <c r="EY166" s="52" cm="1">
        <f t="array" aca="1" ref="EY166" ca="1">beneficio_muerte_individual_activo(EY$2,$F166,$D166, Hombres!$A$1:$DW$117, Mujeres!$A$1:$DW$117)</f>
        <v>74370.111860815799</v>
      </c>
      <c r="EZ166" s="52" cm="1">
        <f t="array" aca="1" ref="EZ166" ca="1">beneficio_muerte_individual_activo(EZ$2,$F166,$D166, Hombres!$A$1:$DW$117, Mujeres!$A$1:$DW$117)</f>
        <v>80839.451742955032</v>
      </c>
      <c r="FA166" s="52" cm="1">
        <f t="array" aca="1" ref="FA166" ca="1">beneficio_muerte_individual_activo(FA$2,$F166,$D166, Hombres!$A$1:$DW$117, Mujeres!$A$1:$DW$117)</f>
        <v>87627.952936828529</v>
      </c>
      <c r="FB166" s="52" cm="1">
        <f t="array" aca="1" ref="FB166" ca="1">beneficio_muerte_individual_activo(FB$2,$F166,$D166, Hombres!$A$1:$DW$117, Mujeres!$A$1:$DW$117)</f>
        <v>94531.323732689838</v>
      </c>
      <c r="FC166" s="52" cm="1">
        <f t="array" aca="1" ref="FC166" ca="1">beneficio_muerte_individual_activo(FC$2,$F166,$D166, Hombres!$A$1:$DW$117, Mujeres!$A$1:$DW$117)</f>
        <v>101314.78869213561</v>
      </c>
      <c r="FD166" s="52" cm="1">
        <f t="array" aca="1" ref="FD166" ca="1">beneficio_muerte_individual_activo(FD$2,$F166,$D166, Hombres!$A$1:$DW$117, Mujeres!$A$1:$DW$117)</f>
        <v>107832.97504269046</v>
      </c>
      <c r="FE166" s="52" cm="1">
        <f t="array" aca="1" ref="FE166" ca="1">beneficio_muerte_individual_activo(FE$2,$F166,$D166, Hombres!$A$1:$DW$117, Mujeres!$A$1:$DW$117)</f>
        <v>114026.98129472246</v>
      </c>
      <c r="FF166" s="52" cm="1">
        <f t="array" aca="1" ref="FF166" ca="1">beneficio_muerte_individual_activo(FF$2,$F166,$D166, Hombres!$A$1:$DW$117, Mujeres!$A$1:$DW$117)</f>
        <v>119717.86762140421</v>
      </c>
      <c r="FG166" s="52" cm="1">
        <f t="array" aca="1" ref="FG166" ca="1">beneficio_muerte_individual_activo(FG$2,$F166,$D166, Hombres!$A$1:$DW$117, Mujeres!$A$1:$DW$117)</f>
        <v>124554.26596762135</v>
      </c>
      <c r="FH166" s="52" cm="1">
        <f t="array" aca="1" ref="FH166" ca="1">beneficio_muerte_individual_activo(FH$2,$F166,$D166, Hombres!$A$1:$DW$117, Mujeres!$A$1:$DW$117)</f>
        <v>128186.88962545952</v>
      </c>
      <c r="FI166" s="52" cm="1">
        <f t="array" aca="1" ref="FI166" ca="1">beneficio_muerte_individual_activo(FI$2,$F166,$D166, Hombres!$A$1:$DW$117, Mujeres!$A$1:$DW$117)</f>
        <v>130365.17695249015</v>
      </c>
      <c r="FJ166" s="52" cm="1">
        <f t="array" aca="1" ref="FJ166" ca="1">beneficio_muerte_individual_activo(FJ$2,$F166,$D166, Hombres!$A$1:$DW$117, Mujeres!$A$1:$DW$117)</f>
        <v>130860.78063825889</v>
      </c>
      <c r="FK166" s="52" cm="1">
        <f t="array" aca="1" ref="FK166" ca="1">beneficio_muerte_individual_activo(FK$2,$F166,$D166, Hombres!$A$1:$DW$117, Mujeres!$A$1:$DW$117)</f>
        <v>129397.72199471785</v>
      </c>
      <c r="FL166" s="52" cm="1">
        <f t="array" aca="1" ref="FL166" ca="1">beneficio_muerte_individual_activo(FL$2,$F166,$D166, Hombres!$A$1:$DW$117, Mujeres!$A$1:$DW$117)</f>
        <v>125676.35217598606</v>
      </c>
      <c r="FM166" s="52" cm="1">
        <f t="array" aca="1" ref="FM166" ca="1">beneficio_muerte_individual_activo(FM$2,$F166,$D166, Hombres!$A$1:$DW$117, Mujeres!$A$1:$DW$117)</f>
        <v>119539.19844719706</v>
      </c>
      <c r="FN166" s="52" cm="1">
        <f t="array" aca="1" ref="FN166" ca="1">beneficio_muerte_individual_activo(FN$2,$F166,$D166, Hombres!$A$1:$DW$117, Mujeres!$A$1:$DW$117)</f>
        <v>111054.86825988416</v>
      </c>
      <c r="FO166" s="52" cm="1">
        <f t="array" aca="1" ref="FO166" ca="1">beneficio_muerte_individual_activo(FO$2,$F166,$D166, Hombres!$A$1:$DW$117, Mujeres!$A$1:$DW$117)</f>
        <v>100462.35789578593</v>
      </c>
      <c r="FP166" s="52" cm="1">
        <f t="array" aca="1" ref="FP166" ca="1">beneficio_muerte_individual_activo(FP$2,$F166,$D166, Hombres!$A$1:$DW$117, Mujeres!$A$1:$DW$117)</f>
        <v>88135.43942143982</v>
      </c>
      <c r="FQ166" s="52" cm="1">
        <f t="array" aca="1" ref="FQ166" ca="1">beneficio_muerte_individual_activo(FQ$2,$F166,$D166, Hombres!$A$1:$DW$117, Mujeres!$A$1:$DW$117)</f>
        <v>74603.337831742028</v>
      </c>
      <c r="FR166" s="52" cm="1">
        <f t="array" aca="1" ref="FR166" ca="1">beneficio_muerte_individual_activo(FR$2,$F166,$D166, Hombres!$A$1:$DW$117, Mujeres!$A$1:$DW$117)</f>
        <v>60586.129741156292</v>
      </c>
      <c r="FS166" s="52" cm="1">
        <f t="array" aca="1" ref="FS166" ca="1">beneficio_muerte_individual_activo(FS$2,$F166,$D166, Hombres!$A$1:$DW$117, Mujeres!$A$1:$DW$117)</f>
        <v>46918.52188656701</v>
      </c>
      <c r="FT166" s="52" cm="1">
        <f t="array" aca="1" ref="FT166" ca="1">beneficio_muerte_individual_activo(FT$2,$F166,$D166, Hombres!$A$1:$DW$117, Mujeres!$A$1:$DW$117)</f>
        <v>34399.159916229903</v>
      </c>
      <c r="FU166" s="52" cm="1">
        <f t="array" aca="1" ref="FU166" ca="1">beneficio_muerte_individual_activo(FU$2,$F166,$D166, Hombres!$A$1:$DW$117, Mujeres!$A$1:$DW$117)</f>
        <v>23666.279998277834</v>
      </c>
      <c r="FV166" s="52" cm="1">
        <f t="array" aca="1" ref="FV166" ca="1">beneficio_muerte_individual_activo(FV$2,$F166,$D166, Hombres!$A$1:$DW$117, Mujeres!$A$1:$DW$117)</f>
        <v>15114.083312191275</v>
      </c>
      <c r="FW166" s="52" cm="1">
        <f t="array" aca="1" ref="FW166" ca="1">beneficio_muerte_individual_activo(FW$2,$F166,$D166, Hombres!$A$1:$DW$117, Mujeres!$A$1:$DW$117)</f>
        <v>8844.8312350425385</v>
      </c>
      <c r="FX166" s="52" cm="1">
        <f t="array" aca="1" ref="FX166" ca="1">beneficio_muerte_individual_activo(FX$2,$F166,$D166, Hombres!$A$1:$DW$117, Mujeres!$A$1:$DW$117)</f>
        <v>4669.2191079520398</v>
      </c>
      <c r="FY166" s="52" cm="1">
        <f t="array" aca="1" ref="FY166" ca="1">beneficio_muerte_individual_activo(FY$2,$F166,$D166, Hombres!$A$1:$DW$117, Mujeres!$A$1:$DW$117)</f>
        <v>2179.7542901354168</v>
      </c>
      <c r="FZ166" s="52" cm="1">
        <f t="array" aca="1" ref="FZ166" ca="1">beneficio_muerte_individual_activo(FZ$2,$F166,$D166, Hombres!$A$1:$DW$117, Mujeres!$A$1:$DW$117)</f>
        <v>876.58035281970956</v>
      </c>
      <c r="GA166" s="52" cm="1">
        <f t="array" aca="1" ref="GA166" ca="1">beneficio_muerte_individual_activo(GA$2,$F166,$D166, Hombres!$A$1:$DW$117, Mujeres!$A$1:$DW$117)</f>
        <v>292.94653400428973</v>
      </c>
      <c r="GB166" s="52" cm="1">
        <f t="array" aca="1" ref="GB166" ca="1">beneficio_muerte_individual_activo(GB$2,$F166,$D166, Hombres!$A$1:$DW$117, Mujeres!$A$1:$DW$117)</f>
        <v>77.18910191763716</v>
      </c>
      <c r="GC166" s="52" cm="1">
        <f t="array" aca="1" ref="GC166" ca="1">beneficio_muerte_individual_activo(GC$2,$F166,$D166, Hombres!$A$1:$DW$117, Mujeres!$A$1:$DW$117)</f>
        <v>14.711504170256257</v>
      </c>
      <c r="GD166" s="52" cm="1">
        <f t="array" aca="1" ref="GD166" ca="1">beneficio_muerte_individual_activo(GD$2,$F166,$D166, Hombres!$A$1:$DW$117, Mujeres!$A$1:$DW$117)</f>
        <v>1.7733070059558951</v>
      </c>
      <c r="GE166" s="52" cm="1">
        <f t="array" aca="1" ref="GE166" ca="1">beneficio_muerte_individual_activo(GE$2,$F166,$D166, Hombres!$A$1:$DW$117, Mujeres!$A$1:$DW$117)</f>
        <v>0</v>
      </c>
      <c r="GF166" s="52" cm="1">
        <f t="array" aca="1" ref="GF166" ca="1">beneficio_muerte_individual_activo(GF$2,$F166,$D166, Hombres!$A$1:$DW$117, Mujeres!$A$1:$DW$117)</f>
        <v>0</v>
      </c>
      <c r="GG166" s="52" cm="1">
        <f t="array" aca="1" ref="GG166" ca="1">beneficio_muerte_individual_activo(GG$2,$F166,$D166, Hombres!$A$1:$DW$117, Mujeres!$A$1:$DW$117)</f>
        <v>0</v>
      </c>
      <c r="GH166" s="52" cm="1">
        <f t="array" aca="1" ref="GH166" ca="1">beneficio_muerte_individual_activo(GH$2,$F166,$D166, Hombres!$A$1:$DW$117, Mujeres!$A$1:$DW$117)</f>
        <v>0</v>
      </c>
      <c r="GI166" s="52" cm="1">
        <f t="array" aca="1" ref="GI166" ca="1">beneficio_muerte_individual_activo(GI$2,$F166,$D166, Hombres!$A$1:$DW$117, Mujeres!$A$1:$DW$117)</f>
        <v>0</v>
      </c>
      <c r="GJ166" s="52" cm="1">
        <f t="array" aca="1" ref="GJ166" ca="1">beneficio_muerte_individual_activo(GJ$2,$F166,$D166, Hombres!$A$1:$DW$117, Mujeres!$A$1:$DW$117)</f>
        <v>0</v>
      </c>
      <c r="GK166" s="52" cm="1">
        <f t="array" aca="1" ref="GK166" ca="1">beneficio_muerte_individual_activo(GK$2,$F166,$D166, Hombres!$A$1:$DW$117, Mujeres!$A$1:$DW$117)</f>
        <v>0</v>
      </c>
      <c r="GL166" s="52" cm="1">
        <f t="array" aca="1" ref="GL166" ca="1">beneficio_muerte_individual_activo(GL$2,$F166,$D166, Hombres!$A$1:$DW$117, Mujeres!$A$1:$DW$117)</f>
        <v>0</v>
      </c>
      <c r="GM166" s="52" cm="1">
        <f t="array" aca="1" ref="GM166" ca="1">beneficio_muerte_individual_activo(GM$2,$F166,$D166, Hombres!$A$1:$DW$117, Mujeres!$A$1:$DW$117)</f>
        <v>0</v>
      </c>
      <c r="GN166" s="52" cm="1">
        <f t="array" aca="1" ref="GN166" ca="1">beneficio_muerte_individual_activo(GN$2,$F166,$D166, Hombres!$A$1:$DW$117, Mujeres!$A$1:$DW$117)</f>
        <v>0</v>
      </c>
      <c r="GO166" s="52" cm="1">
        <f t="array" aca="1" ref="GO166" ca="1">beneficio_muerte_individual_activo(GO$2,$F166,$D166, Hombres!$A$1:$DW$117, Mujeres!$A$1:$DW$117)</f>
        <v>0</v>
      </c>
      <c r="GP166" s="52" cm="1">
        <f t="array" aca="1" ref="GP166" ca="1">beneficio_muerte_individual_activo(GP$2,$F166,$D166, Hombres!$A$1:$DW$117, Mujeres!$A$1:$DW$117)</f>
        <v>0</v>
      </c>
      <c r="GQ166" s="52" cm="1">
        <f t="array" aca="1" ref="GQ166" ca="1">beneficio_muerte_individual_activo(GQ$2,$F166,$D166, Hombres!$A$1:$DW$117, Mujeres!$A$1:$DW$117)</f>
        <v>0</v>
      </c>
      <c r="GR166" s="52" cm="1">
        <f t="array" aca="1" ref="GR166" ca="1">beneficio_muerte_individual_activo(GR$2,$F166,$D166, Hombres!$A$1:$DW$117, Mujeres!$A$1:$DW$117)</f>
        <v>0</v>
      </c>
      <c r="GS166" s="52" cm="1">
        <f t="array" aca="1" ref="GS166" ca="1">beneficio_muerte_individual_activo(GS$2,$F166,$D166, Hombres!$A$1:$DW$117, Mujeres!$A$1:$DW$117)</f>
        <v>0</v>
      </c>
      <c r="GT166" s="52" cm="1">
        <f t="array" aca="1" ref="GT166" ca="1">beneficio_muerte_individual_activo(GT$2,$F166,$D166, Hombres!$A$1:$DW$117, Mujeres!$A$1:$DW$117)</f>
        <v>0</v>
      </c>
      <c r="GU166" s="52" cm="1">
        <f t="array" aca="1" ref="GU166" ca="1">beneficio_muerte_individual_activo(GU$2,$F166,$D166, Hombres!$A$1:$DW$117, Mujeres!$A$1:$DW$117)</f>
        <v>0</v>
      </c>
      <c r="GV166" s="52" cm="1">
        <f t="array" aca="1" ref="GV166" ca="1">beneficio_muerte_individual_activo(GV$2,$F166,$D166, Hombres!$A$1:$DW$117, Mujeres!$A$1:$DW$117)</f>
        <v>0</v>
      </c>
    </row>
    <row r="167" spans="1:204" x14ac:dyDescent="0.35">
      <c r="A167" s="2">
        <f t="shared" si="2"/>
        <v>165</v>
      </c>
      <c r="B167" s="81">
        <v>489974</v>
      </c>
      <c r="C167" s="9">
        <v>44837</v>
      </c>
      <c r="D167" s="7" t="s">
        <v>5</v>
      </c>
      <c r="E167" s="9">
        <v>28992</v>
      </c>
      <c r="F167" s="12" cm="1">
        <f t="array" aca="1" ref="F167" ca="1">edadCalc(E167)</f>
        <v>46</v>
      </c>
      <c r="G167" s="45" cm="1">
        <f t="array" aca="1" ref="G167" ca="1">PorcentajePension(C167,E167, D167)</f>
        <v>0.65</v>
      </c>
      <c r="I167" s="78"/>
      <c r="J167" s="52" cm="1">
        <f t="array" aca="1" ref="J167" ca="1">AnualidadActivo(J$2, $E167, $C167, $B167, $D167, Hombres!$A$1:$DW$117, Mujeres!$A$1:$DW$117)</f>
        <v>0</v>
      </c>
      <c r="K167" s="52" cm="1">
        <f t="array" aca="1" ref="K167" ca="1">AnualidadActivo(K$2, $E167, $C167, $B167, $D167, Hombres!$A$1:$DW$117, Mujeres!$A$1:$DW$117)</f>
        <v>0</v>
      </c>
      <c r="L167" s="52" cm="1">
        <f t="array" aca="1" ref="L167" ca="1">AnualidadActivo(L$2, $E167, $C167, $B167, $D167, Hombres!$A$1:$DW$117, Mujeres!$A$1:$DW$117)</f>
        <v>0</v>
      </c>
      <c r="M167" s="52" cm="1">
        <f t="array" aca="1" ref="M167" ca="1">AnualidadActivo(M$2, $E167, $C167, $B167, $D167, Hombres!$A$1:$DW$117, Mujeres!$A$1:$DW$117)</f>
        <v>0</v>
      </c>
      <c r="N167" s="52" cm="1">
        <f t="array" aca="1" ref="N167" ca="1">AnualidadActivo(N$2, $E167, $C167, $B167, $D167, Hombres!$A$1:$DW$117, Mujeres!$A$1:$DW$117)</f>
        <v>0</v>
      </c>
      <c r="O167" s="52" cm="1">
        <f t="array" aca="1" ref="O167" ca="1">AnualidadActivo(O$2, $E167, $C167, $B167, $D167, Hombres!$A$1:$DW$117, Mujeres!$A$1:$DW$117)</f>
        <v>0</v>
      </c>
      <c r="P167" s="52" cm="1">
        <f t="array" aca="1" ref="P167" ca="1">AnualidadActivo(P$2, $E167, $C167, $B167, $D167, Hombres!$A$1:$DW$117, Mujeres!$A$1:$DW$117)</f>
        <v>0</v>
      </c>
      <c r="Q167" s="52" cm="1">
        <f t="array" aca="1" ref="Q167" ca="1">AnualidadActivo(Q$2, $E167, $C167, $B167, $D167, Hombres!$A$1:$DW$117, Mujeres!$A$1:$DW$117)</f>
        <v>0</v>
      </c>
      <c r="R167" s="52" cm="1">
        <f t="array" aca="1" ref="R167" ca="1">AnualidadActivo(R$2, $E167, $C167, $B167, $D167, Hombres!$A$1:$DW$117, Mujeres!$A$1:$DW$117)</f>
        <v>0</v>
      </c>
      <c r="S167" s="52" cm="1">
        <f t="array" aca="1" ref="S167" ca="1">AnualidadActivo(S$2, $E167, $C167, $B167, $D167, Hombres!$A$1:$DW$117, Mujeres!$A$1:$DW$117)</f>
        <v>0</v>
      </c>
      <c r="T167" s="52" cm="1">
        <f t="array" aca="1" ref="T167" ca="1">AnualidadActivo(T$2, $E167, $C167, $B167, $D167, Hombres!$A$1:$DW$117, Mujeres!$A$1:$DW$117)</f>
        <v>0</v>
      </c>
      <c r="U167" s="52" cm="1">
        <f t="array" aca="1" ref="U167" ca="1">AnualidadActivo(U$2, $E167, $C167, $B167, $D167, Hombres!$A$1:$DW$117, Mujeres!$A$1:$DW$117)</f>
        <v>0</v>
      </c>
      <c r="V167" s="52" cm="1">
        <f t="array" aca="1" ref="V167" ca="1">AnualidadActivo(V$2, $E167, $C167, $B167, $D167, Hombres!$A$1:$DW$117, Mujeres!$A$1:$DW$117)</f>
        <v>0</v>
      </c>
      <c r="W167" s="52" cm="1">
        <f t="array" aca="1" ref="W167" ca="1">AnualidadActivo(W$2, $E167, $C167, $B167, $D167, Hombres!$A$1:$DW$117, Mujeres!$A$1:$DW$117)</f>
        <v>0</v>
      </c>
      <c r="X167" s="52" cm="1">
        <f t="array" aca="1" ref="X167" ca="1">AnualidadActivo(X$2, $E167, $C167, $B167, $D167, Hombres!$A$1:$DW$117, Mujeres!$A$1:$DW$117)</f>
        <v>0</v>
      </c>
      <c r="Y167" s="52" cm="1">
        <f t="array" aca="1" ref="Y167" ca="1">AnualidadActivo(Y$2, $E167, $C167, $B167, $D167, Hombres!$A$1:$DW$117, Mujeres!$A$1:$DW$117)</f>
        <v>0</v>
      </c>
      <c r="Z167" s="52" cm="1">
        <f t="array" aca="1" ref="Z167" ca="1">AnualidadActivo(Z$2, $E167, $C167, $B167, $D167, Hombres!$A$1:$DW$117, Mujeres!$A$1:$DW$117)</f>
        <v>0</v>
      </c>
      <c r="AA167" s="52" cm="1">
        <f t="array" aca="1" ref="AA167" ca="1">AnualidadActivo(AA$2, $E167, $C167, $B167, $D167, Hombres!$A$1:$DW$117, Mujeres!$A$1:$DW$117)</f>
        <v>0</v>
      </c>
      <c r="AB167" s="52" cm="1">
        <f t="array" aca="1" ref="AB167" ca="1">AnualidadActivo(AB$2, $E167, $C167, $B167, $D167, Hombres!$A$1:$DW$117, Mujeres!$A$1:$DW$117)</f>
        <v>0</v>
      </c>
      <c r="AC167" s="52" cm="1">
        <f t="array" aca="1" ref="AC167" ca="1">AnualidadActivo(AC$2, $E167, $C167, $B167, $D167, Hombres!$A$1:$DW$117, Mujeres!$A$1:$DW$117)</f>
        <v>9622755.5751855168</v>
      </c>
      <c r="AD167" s="52" cm="1">
        <f t="array" aca="1" ref="AD167" ca="1">AnualidadActivo(AD$2, $E167, $C167, $B167, $D167, Hombres!$A$1:$DW$117, Mujeres!$A$1:$DW$117)</f>
        <v>9911438.2424410824</v>
      </c>
      <c r="AE167" s="52" cm="1">
        <f t="array" aca="1" ref="AE167" ca="1">AnualidadActivo(AE$2, $E167, $C167, $B167, $D167, Hombres!$A$1:$DW$117, Mujeres!$A$1:$DW$117)</f>
        <v>10208781.389714316</v>
      </c>
      <c r="AF167" s="52" cm="1">
        <f t="array" aca="1" ref="AF167" ca="1">AnualidadActivo(AF$2, $E167, $C167, $B167, $D167, Hombres!$A$1:$DW$117, Mujeres!$A$1:$DW$117)</f>
        <v>10515044.831405744</v>
      </c>
      <c r="AG167" s="52" cm="1">
        <f t="array" aca="1" ref="AG167" ca="1">AnualidadActivo(AG$2, $E167, $C167, $B167, $D167, Hombres!$A$1:$DW$117, Mujeres!$A$1:$DW$117)</f>
        <v>10830496.176347919</v>
      </c>
      <c r="AH167" s="52" cm="1">
        <f t="array" aca="1" ref="AH167" ca="1">AnualidadActivo(AH$2, $E167, $C167, $B167, $D167, Hombres!$A$1:$DW$117, Mujeres!$A$1:$DW$117)</f>
        <v>11167892.028350133</v>
      </c>
      <c r="AI167" s="52" cm="1">
        <f t="array" aca="1" ref="AI167" ca="1">AnualidadActivo(AI$2, $E167, $C167, $B167, $D167, Hombres!$A$1:$DW$117, Mujeres!$A$1:$DW$117)</f>
        <v>11392776.743115252</v>
      </c>
      <c r="AJ167" s="52" cm="1">
        <f t="array" aca="1" ref="AJ167" ca="1">AnualidadActivo(AJ$2, $E167, $C167, $B167, $D167, Hombres!$A$1:$DW$117, Mujeres!$A$1:$DW$117)</f>
        <v>11613757.443565246</v>
      </c>
      <c r="AK167" s="52" cm="1">
        <f t="array" aca="1" ref="AK167" ca="1">AnualidadActivo(AK$2, $E167, $C167, $B167, $D167, Hombres!$A$1:$DW$117, Mujeres!$A$1:$DW$117)</f>
        <v>11830924.824452331</v>
      </c>
      <c r="AL167" s="52" cm="1">
        <f t="array" aca="1" ref="AL167" ca="1">AnualidadActivo(AL$2, $E167, $C167, $B167, $D167, Hombres!$A$1:$DW$117, Mujeres!$A$1:$DW$117)</f>
        <v>12044318.765935834</v>
      </c>
      <c r="AM167" s="52" cm="1">
        <f t="array" aca="1" ref="AM167" ca="1">AnualidadActivo(AM$2, $E167, $C167, $B167, $D167, Hombres!$A$1:$DW$117, Mujeres!$A$1:$DW$117)</f>
        <v>12252535.336108789</v>
      </c>
      <c r="AN167" s="52" cm="1">
        <f t="array" aca="1" ref="AN167" ca="1">AnualidadActivo(AN$2, $E167, $C167, $B167, $D167, Hombres!$A$1:$DW$117, Mujeres!$A$1:$DW$117)</f>
        <v>12452685.426343331</v>
      </c>
      <c r="AO167" s="52" cm="1">
        <f t="array" aca="1" ref="AO167" ca="1">AnualidadActivo(AO$2, $E167, $C167, $B167, $D167, Hombres!$A$1:$DW$117, Mujeres!$A$1:$DW$117)</f>
        <v>12640560.897009961</v>
      </c>
      <c r="AP167" s="52" cm="1">
        <f t="array" aca="1" ref="AP167" ca="1">AnualidadActivo(AP$2, $E167, $C167, $B167, $D167, Hombres!$A$1:$DW$117, Mujeres!$A$1:$DW$117)</f>
        <v>12811245.15202732</v>
      </c>
      <c r="AQ167" s="52" cm="1">
        <f t="array" aca="1" ref="AQ167" ca="1">AnualidadActivo(AQ$2, $E167, $C167, $B167, $D167, Hombres!$A$1:$DW$117, Mujeres!$A$1:$DW$117)</f>
        <v>12959683.758559614</v>
      </c>
      <c r="AR167" s="52" cm="1">
        <f t="array" aca="1" ref="AR167" ca="1">AnualidadActivo(AR$2, $E167, $C167, $B167, $D167, Hombres!$A$1:$DW$117, Mujeres!$A$1:$DW$117)</f>
        <v>13081570.193414003</v>
      </c>
      <c r="AS167" s="52" cm="1">
        <f t="array" aca="1" ref="AS167" ca="1">AnualidadActivo(AS$2, $E167, $C167, $B167, $D167, Hombres!$A$1:$DW$117, Mujeres!$A$1:$DW$117)</f>
        <v>13175125.868271366</v>
      </c>
      <c r="AT167" s="52" cm="1">
        <f t="array" aca="1" ref="AT167" ca="1">AnualidadActivo(AT$2, $E167, $C167, $B167, $D167, Hombres!$A$1:$DW$117, Mujeres!$A$1:$DW$117)</f>
        <v>13240391.436584517</v>
      </c>
      <c r="AU167" s="52" cm="1">
        <f t="array" aca="1" ref="AU167" ca="1">AnualidadActivo(AU$2, $E167, $C167, $B167, $D167, Hombres!$A$1:$DW$117, Mujeres!$A$1:$DW$117)</f>
        <v>13277436.807227287</v>
      </c>
      <c r="AV167" s="52" cm="1">
        <f t="array" aca="1" ref="AV167" ca="1">AnualidadActivo(AV$2, $E167, $C167, $B167, $D167, Hombres!$A$1:$DW$117, Mujeres!$A$1:$DW$117)</f>
        <v>13285263.630508723</v>
      </c>
      <c r="AW167" s="52" cm="1">
        <f t="array" aca="1" ref="AW167" ca="1">AnualidadActivo(AW$2, $E167, $C167, $B167, $D167, Hombres!$A$1:$DW$117, Mujeres!$A$1:$DW$117)</f>
        <v>13261136.502364101</v>
      </c>
      <c r="AX167" s="52" cm="1">
        <f t="array" aca="1" ref="AX167" ca="1">AnualidadActivo(AX$2, $E167, $C167, $B167, $D167, Hombres!$A$1:$DW$117, Mujeres!$A$1:$DW$117)</f>
        <v>13178234.93187594</v>
      </c>
      <c r="AY167" s="52" cm="1">
        <f t="array" aca="1" ref="AY167" ca="1">AnualidadActivo(AY$2, $E167, $C167, $B167, $D167, Hombres!$A$1:$DW$117, Mujeres!$A$1:$DW$117)</f>
        <v>13051704.899871631</v>
      </c>
      <c r="AZ167" s="52" cm="1">
        <f t="array" aca="1" ref="AZ167" ca="1">AnualidadActivo(AZ$2, $E167, $C167, $B167, $D167, Hombres!$A$1:$DW$117, Mujeres!$A$1:$DW$117)</f>
        <v>12878800.611971894</v>
      </c>
      <c r="BA167" s="52" cm="1">
        <f t="array" aca="1" ref="BA167" ca="1">AnualidadActivo(BA$2, $E167, $C167, $B167, $D167, Hombres!$A$1:$DW$117, Mujeres!$A$1:$DW$117)</f>
        <v>12656093.269812938</v>
      </c>
      <c r="BB167" s="52" cm="1">
        <f t="array" aca="1" ref="BB167" ca="1">AnualidadActivo(BB$2, $E167, $C167, $B167, $D167, Hombres!$A$1:$DW$117, Mujeres!$A$1:$DW$117)</f>
        <v>12379861.441386467</v>
      </c>
      <c r="BC167" s="52" cm="1">
        <f t="array" aca="1" ref="BC167" ca="1">AnualidadActivo(BC$2, $E167, $C167, $B167, $D167, Hombres!$A$1:$DW$117, Mujeres!$A$1:$DW$117)</f>
        <v>12047575.325998675</v>
      </c>
      <c r="BD167" s="52" cm="1">
        <f t="array" aca="1" ref="BD167" ca="1">AnualidadActivo(BD$2, $E167, $C167, $B167, $D167, Hombres!$A$1:$DW$117, Mujeres!$A$1:$DW$117)</f>
        <v>11657700.76512293</v>
      </c>
      <c r="BE167" s="52" cm="1">
        <f t="array" aca="1" ref="BE167" ca="1">AnualidadActivo(BE$2, $E167, $C167, $B167, $D167, Hombres!$A$1:$DW$117, Mujeres!$A$1:$DW$117)</f>
        <v>11209214.945843825</v>
      </c>
      <c r="BF167" s="52" cm="1">
        <f t="array" aca="1" ref="BF167" ca="1">AnualidadActivo(BF$2, $E167, $C167, $B167, $D167, Hombres!$A$1:$DW$117, Mujeres!$A$1:$DW$117)</f>
        <v>10701653.364649313</v>
      </c>
      <c r="BG167" s="52" cm="1">
        <f t="array" aca="1" ref="BG167" ca="1">AnualidadActivo(BG$2, $E167, $C167, $B167, $D167, Hombres!$A$1:$DW$117, Mujeres!$A$1:$DW$117)</f>
        <v>10135949.659683401</v>
      </c>
      <c r="BH167" s="52" cm="1">
        <f t="array" aca="1" ref="BH167" ca="1">AnualidadActivo(BH$2, $E167, $C167, $B167, $D167, Hombres!$A$1:$DW$117, Mujeres!$A$1:$DW$117)</f>
        <v>9515600.1969365124</v>
      </c>
      <c r="BI167" s="52" cm="1">
        <f t="array" aca="1" ref="BI167" ca="1">AnualidadActivo(BI$2, $E167, $C167, $B167, $D167, Hombres!$A$1:$DW$117, Mujeres!$A$1:$DW$117)</f>
        <v>8846388.2937987875</v>
      </c>
      <c r="BJ167" s="52" cm="1">
        <f t="array" aca="1" ref="BJ167" ca="1">AnualidadActivo(BJ$2, $E167, $C167, $B167, $D167, Hombres!$A$1:$DW$117, Mujeres!$A$1:$DW$117)</f>
        <v>8135556.5960531393</v>
      </c>
      <c r="BK167" s="52" cm="1">
        <f t="array" aca="1" ref="BK167" ca="1">AnualidadActivo(BK$2, $E167, $C167, $B167, $D167, Hombres!$A$1:$DW$117, Mujeres!$A$1:$DW$117)</f>
        <v>7391735.2584531689</v>
      </c>
      <c r="BL167" s="52" cm="1">
        <f t="array" aca="1" ref="BL167" ca="1">AnualidadActivo(BL$2, $E167, $C167, $B167, $D167, Hombres!$A$1:$DW$117, Mujeres!$A$1:$DW$117)</f>
        <v>6625435.5795150585</v>
      </c>
      <c r="BM167" s="52" cm="1">
        <f t="array" aca="1" ref="BM167" ca="1">AnualidadActivo(BM$2, $E167, $C167, $B167, $D167, Hombres!$A$1:$DW$117, Mujeres!$A$1:$DW$117)</f>
        <v>5849550.2180734258</v>
      </c>
      <c r="BN167" s="52" cm="1">
        <f t="array" aca="1" ref="BN167" ca="1">AnualidadActivo(BN$2, $E167, $C167, $B167, $D167, Hombres!$A$1:$DW$117, Mujeres!$A$1:$DW$117)</f>
        <v>5078672.1562068043</v>
      </c>
      <c r="BO167" s="52" cm="1">
        <f t="array" aca="1" ref="BO167" ca="1">AnualidadActivo(BO$2, $E167, $C167, $B167, $D167, Hombres!$A$1:$DW$117, Mujeres!$A$1:$DW$117)</f>
        <v>4327780.5541862343</v>
      </c>
      <c r="BP167" s="52" cm="1">
        <f t="array" aca="1" ref="BP167" ca="1">AnualidadActivo(BP$2, $E167, $C167, $B167, $D167, Hombres!$A$1:$DW$117, Mujeres!$A$1:$DW$117)</f>
        <v>3611523.6240013675</v>
      </c>
      <c r="BQ167" s="52" cm="1">
        <f t="array" aca="1" ref="BQ167" ca="1">AnualidadActivo(BQ$2, $E167, $C167, $B167, $D167, Hombres!$A$1:$DW$117, Mujeres!$A$1:$DW$117)</f>
        <v>2943873.7150002616</v>
      </c>
      <c r="BR167" s="52" cm="1">
        <f t="array" aca="1" ref="BR167" ca="1">AnualidadActivo(BR$2, $E167, $C167, $B167, $D167, Hombres!$A$1:$DW$117, Mujeres!$A$1:$DW$117)</f>
        <v>2337518.5497094318</v>
      </c>
      <c r="BS167" s="52" cm="1">
        <f t="array" aca="1" ref="BS167" ca="1">AnualidadActivo(BS$2, $E167, $C167, $B167, $D167, Hombres!$A$1:$DW$117, Mujeres!$A$1:$DW$117)</f>
        <v>1802512.6148940821</v>
      </c>
      <c r="BT167" s="52" cm="1">
        <f t="array" aca="1" ref="BT167" ca="1">AnualidadActivo(BT$2, $E167, $C167, $B167, $D167, Hombres!$A$1:$DW$117, Mujeres!$A$1:$DW$117)</f>
        <v>1345098.0011754851</v>
      </c>
      <c r="BU167" s="52" cm="1">
        <f t="array" aca="1" ref="BU167" ca="1">AnualidadActivo(BU$2, $E167, $C167, $B167, $D167, Hombres!$A$1:$DW$117, Mujeres!$A$1:$DW$117)</f>
        <v>967337.50274898112</v>
      </c>
      <c r="BV167" s="52" cm="1">
        <f t="array" aca="1" ref="BV167" ca="1">AnualidadActivo(BV$2, $E167, $C167, $B167, $D167, Hombres!$A$1:$DW$117, Mujeres!$A$1:$DW$117)</f>
        <v>667234.39951734769</v>
      </c>
      <c r="BW167" s="52" cm="1">
        <f t="array" aca="1" ref="BW167" ca="1">AnualidadActivo(BW$2, $E167, $C167, $B167, $D167, Hombres!$A$1:$DW$117, Mujeres!$A$1:$DW$117)</f>
        <v>439079.64775115979</v>
      </c>
      <c r="BX167" s="52" cm="1">
        <f t="array" aca="1" ref="BX167" ca="1">AnualidadActivo(BX$2, $E167, $C167, $B167, $D167, Hombres!$A$1:$DW$117, Mujeres!$A$1:$DW$117)</f>
        <v>273998.61528548267</v>
      </c>
      <c r="BY167" s="52" cm="1">
        <f t="array" aca="1" ref="BY167" ca="1">AnualidadActivo(BY$2, $E167, $C167, $B167, $D167, Hombres!$A$1:$DW$117, Mujeres!$A$1:$DW$117)</f>
        <v>160986.61834539383</v>
      </c>
      <c r="BZ167" s="52" cm="1">
        <f t="array" aca="1" ref="BZ167" ca="1">AnualidadActivo(BZ$2, $E167, $C167, $B167, $D167, Hombres!$A$1:$DW$117, Mujeres!$A$1:$DW$117)</f>
        <v>88297.135496989868</v>
      </c>
      <c r="CA167" s="52" cm="1">
        <f t="array" aca="1" ref="CA167" ca="1">AnualidadActivo(CA$2, $E167, $C167, $B167, $D167, Hombres!$A$1:$DW$117, Mujeres!$A$1:$DW$117)</f>
        <v>44749.112415646989</v>
      </c>
      <c r="CB167" s="52" cm="1">
        <f t="array" aca="1" ref="CB167" ca="1">AnualidadActivo(CB$2, $E167, $C167, $B167, $D167, Hombres!$A$1:$DW$117, Mujeres!$A$1:$DW$117)</f>
        <v>20703.091254047024</v>
      </c>
      <c r="CC167" s="52" cm="1">
        <f t="array" aca="1" ref="CC167" ca="1">AnualidadActivo(CC$2, $E167, $C167, $B167, $D167, Hombres!$A$1:$DW$117, Mujeres!$A$1:$DW$117)</f>
        <v>8615.0279079308257</v>
      </c>
      <c r="CD167" s="52" cm="1">
        <f t="array" aca="1" ref="CD167" ca="1">AnualidadActivo(CD$2, $E167, $C167, $B167, $D167, Hombres!$A$1:$DW$117, Mujeres!$A$1:$DW$117)</f>
        <v>3163.934680160367</v>
      </c>
      <c r="CE167" s="52" cm="1">
        <f t="array" aca="1" ref="CE167" ca="1">AnualidadActivo(CE$2, $E167, $C167, $B167, $D167, Hombres!$A$1:$DW$117, Mujeres!$A$1:$DW$117)</f>
        <v>1000.2012110609675</v>
      </c>
      <c r="CF167" s="52" cm="1">
        <f t="array" aca="1" ref="CF167" ca="1">AnualidadActivo(CF$2, $E167, $C167, $B167, $D167, Hombres!$A$1:$DW$117, Mujeres!$A$1:$DW$117)</f>
        <v>262.97667717152012</v>
      </c>
      <c r="CG167" s="52" cm="1">
        <f t="array" aca="1" ref="CG167" ca="1">AnualidadActivo(CG$2, $E167, $C167, $B167, $D167, Hombres!$A$1:$DW$117, Mujeres!$A$1:$DW$117)</f>
        <v>0</v>
      </c>
      <c r="CH167" s="52" cm="1">
        <f t="array" aca="1" ref="CH167" ca="1">AnualidadActivo(CH$2, $E167, $C167, $B167, $D167, Hombres!$A$1:$DW$117, Mujeres!$A$1:$DW$117)</f>
        <v>0</v>
      </c>
      <c r="CI167" s="52" cm="1">
        <f t="array" aca="1" ref="CI167" ca="1">AnualidadActivo(CI$2, $E167, $C167, $B167, $D167, Hombres!$A$1:$DW$117, Mujeres!$A$1:$DW$117)</f>
        <v>0</v>
      </c>
      <c r="CJ167" s="52" cm="1">
        <f t="array" aca="1" ref="CJ167" ca="1">AnualidadActivo(CJ$2, $E167, $C167, $B167, $D167, Hombres!$A$1:$DW$117, Mujeres!$A$1:$DW$117)</f>
        <v>0</v>
      </c>
      <c r="CK167" s="52" cm="1">
        <f t="array" aca="1" ref="CK167" ca="1">AnualidadActivo(CK$2, $E167, $C167, $B167, $D167, Hombres!$A$1:$DW$117, Mujeres!$A$1:$DW$117)</f>
        <v>0</v>
      </c>
      <c r="CL167" s="52" cm="1">
        <f t="array" aca="1" ref="CL167" ca="1">AnualidadActivo(CL$2, $E167, $C167, $B167, $D167, Hombres!$A$1:$DW$117, Mujeres!$A$1:$DW$117)</f>
        <v>0</v>
      </c>
      <c r="CM167" s="52" cm="1">
        <f t="array" aca="1" ref="CM167" ca="1">AnualidadActivo(CM$2, $E167, $C167, $B167, $D167, Hombres!$A$1:$DW$117, Mujeres!$A$1:$DW$117)</f>
        <v>0</v>
      </c>
      <c r="CN167" s="52" cm="1">
        <f t="array" aca="1" ref="CN167" ca="1">AnualidadActivo(CN$2, $E167, $C167, $B167, $D167, Hombres!$A$1:$DW$117, Mujeres!$A$1:$DW$117)</f>
        <v>0</v>
      </c>
      <c r="CO167" s="52" cm="1">
        <f t="array" aca="1" ref="CO167" ca="1">AnualidadActivo(CO$2, $E167, $C167, $B167, $D167, Hombres!$A$1:$DW$117, Mujeres!$A$1:$DW$117)</f>
        <v>0</v>
      </c>
      <c r="CP167" s="52" cm="1">
        <f t="array" aca="1" ref="CP167" ca="1">AnualidadActivo(CP$2, $E167, $C167, $B167, $D167, Hombres!$A$1:$DW$117, Mujeres!$A$1:$DW$117)</f>
        <v>0</v>
      </c>
      <c r="CQ167" s="52" cm="1">
        <f t="array" aca="1" ref="CQ167" ca="1">AnualidadActivo(CQ$2, $E167, $C167, $B167, $D167, Hombres!$A$1:$DW$117, Mujeres!$A$1:$DW$117)</f>
        <v>0</v>
      </c>
      <c r="CR167" s="52" cm="1">
        <f t="array" aca="1" ref="CR167" ca="1">AnualidadActivo(CR$2, $E167, $C167, $B167, $D167, Hombres!$A$1:$DW$117, Mujeres!$A$1:$DW$117)</f>
        <v>0</v>
      </c>
      <c r="CS167" s="52" cm="1">
        <f t="array" aca="1" ref="CS167" ca="1">AnualidadActivo(CS$2, $E167, $C167, $B167, $D167, Hombres!$A$1:$DW$117, Mujeres!$A$1:$DW$117)</f>
        <v>0</v>
      </c>
      <c r="CT167" s="52" cm="1">
        <f t="array" aca="1" ref="CT167" ca="1">AnualidadActivo(CT$2, $E167, $C167, $B167, $D167, Hombres!$A$1:$DW$117, Mujeres!$A$1:$DW$117)</f>
        <v>0</v>
      </c>
      <c r="CU167" s="52" cm="1">
        <f t="array" aca="1" ref="CU167" ca="1">AnualidadActivo(CU$2, $E167, $C167, $B167, $D167, Hombres!$A$1:$DW$117, Mujeres!$A$1:$DW$117)</f>
        <v>0</v>
      </c>
      <c r="CV167" s="52" cm="1">
        <f t="array" aca="1" ref="CV167" ca="1">AnualidadActivo(CV$2, $E167, $C167, $B167, $D167, Hombres!$A$1:$DW$117, Mujeres!$A$1:$DW$117)</f>
        <v>0</v>
      </c>
      <c r="CW167" s="52" cm="1">
        <f t="array" aca="1" ref="CW167" ca="1">AnualidadActivo(CW$2, $E167, $C167, $B167, $D167, Hombres!$A$1:$DW$117, Mujeres!$A$1:$DW$117)</f>
        <v>0</v>
      </c>
      <c r="CX167" s="52" cm="1">
        <f t="array" aca="1" ref="CX167" ca="1">AnualidadActivo(CX$2, $E167, $C167, $B167, $D167, Hombres!$A$1:$DW$117, Mujeres!$A$1:$DW$117)</f>
        <v>0</v>
      </c>
      <c r="CY167" s="52" cm="1">
        <f t="array" aca="1" ref="CY167" ca="1">AnualidadActivo(CY$2, $E167, $C167, $B167, $D167, Hombres!$A$1:$DW$117, Mujeres!$A$1:$DW$117)</f>
        <v>0</v>
      </c>
      <c r="CZ167" s="52" cm="1">
        <f t="array" aca="1" ref="CZ167" ca="1">AnualidadActivo(CZ$2, $E167, $C167, $B167, $D167, Hombres!$A$1:$DW$117, Mujeres!$A$1:$DW$117)</f>
        <v>0</v>
      </c>
      <c r="DA167" s="52" cm="1">
        <f t="array" aca="1" ref="DA167" ca="1">AnualidadActivo(DA$2, $E167, $C167, $B167, $D167, Hombres!$A$1:$DW$117, Mujeres!$A$1:$DW$117)</f>
        <v>0</v>
      </c>
      <c r="DD167" s="25"/>
      <c r="DE167" s="52" cm="1">
        <f t="array" aca="1" ref="DE167" ca="1">beneficio_muerte_individual_activo(DE$2,$F167,$D167, Hombres!$A$1:$DW$117, Mujeres!$A$1:$DW$117)</f>
        <v>0</v>
      </c>
      <c r="DF167" s="52" cm="1">
        <f t="array" aca="1" ref="DF167" ca="1">beneficio_muerte_individual_activo(DF$2,$F167,$D167, Hombres!$A$1:$DW$117, Mujeres!$A$1:$DW$117)</f>
        <v>12263</v>
      </c>
      <c r="DG167" s="52" cm="1">
        <f t="array" aca="1" ref="DG167" ca="1">beneficio_muerte_individual_activo(DG$2,$F167,$D167, Hombres!$A$1:$DW$117, Mujeres!$A$1:$DW$117)</f>
        <v>12993.627784799999</v>
      </c>
      <c r="DH167" s="52" cm="1">
        <f t="array" aca="1" ref="DH167" ca="1">beneficio_muerte_individual_activo(DH$2,$F167,$D167, Hombres!$A$1:$DW$117, Mujeres!$A$1:$DW$117)</f>
        <v>13865.692112453826</v>
      </c>
      <c r="DI167" s="52" cm="1">
        <f t="array" aca="1" ref="DI167" ca="1">beneficio_muerte_individual_activo(DI$2,$F167,$D167, Hombres!$A$1:$DW$117, Mujeres!$A$1:$DW$117)</f>
        <v>14815.208457262308</v>
      </c>
      <c r="DJ167" s="52" cm="1">
        <f t="array" aca="1" ref="DJ167" ca="1">beneficio_muerte_individual_activo(DJ$2,$F167,$D167, Hombres!$A$1:$DW$117, Mujeres!$A$1:$DW$117)</f>
        <v>15820.85172762583</v>
      </c>
      <c r="DK167" s="52" cm="1">
        <f t="array" aca="1" ref="DK167" ca="1">beneficio_muerte_individual_activo(DK$2,$F167,$D167, Hombres!$A$1:$DW$117, Mujeres!$A$1:$DW$117)</f>
        <v>16867.376125170696</v>
      </c>
      <c r="DL167" s="52" cm="1">
        <f t="array" aca="1" ref="DL167" ca="1">beneficio_muerte_individual_activo(DL$2,$F167,$D167, Hombres!$A$1:$DW$117, Mujeres!$A$1:$DW$117)</f>
        <v>17886.670987511348</v>
      </c>
      <c r="DM167" s="52" cm="1">
        <f t="array" aca="1" ref="DM167" ca="1">beneficio_muerte_individual_activo(DM$2,$F167,$D167, Hombres!$A$1:$DW$117, Mujeres!$A$1:$DW$117)</f>
        <v>18839.224467725286</v>
      </c>
      <c r="DN167" s="52" cm="1">
        <f t="array" aca="1" ref="DN167" ca="1">beneficio_muerte_individual_activo(DN$2,$F167,$D167, Hombres!$A$1:$DW$117, Mujeres!$A$1:$DW$117)</f>
        <v>19845.711339020687</v>
      </c>
      <c r="DO167" s="52" cm="1">
        <f t="array" aca="1" ref="DO167" ca="1">beneficio_muerte_individual_activo(DO$2,$F167,$D167, Hombres!$A$1:$DW$117, Mujeres!$A$1:$DW$117)</f>
        <v>20987.914129558623</v>
      </c>
      <c r="DP167" s="52" cm="1">
        <f t="array" aca="1" ref="DP167" ca="1">beneficio_muerte_individual_activo(DP$2,$F167,$D167, Hombres!$A$1:$DW$117, Mujeres!$A$1:$DW$117)</f>
        <v>22461.653623591727</v>
      </c>
      <c r="DQ167" s="52" cm="1">
        <f t="array" aca="1" ref="DQ167" ca="1">beneficio_muerte_individual_activo(DQ$2,$F167,$D167, Hombres!$A$1:$DW$117, Mujeres!$A$1:$DW$117)</f>
        <v>24365.440459179106</v>
      </c>
      <c r="DR167" s="52" cm="1">
        <f t="array" aca="1" ref="DR167" ca="1">beneficio_muerte_individual_activo(DR$2,$F167,$D167, Hombres!$A$1:$DW$117, Mujeres!$A$1:$DW$117)</f>
        <v>26653.312068905521</v>
      </c>
      <c r="DS167" s="52" cm="1">
        <f t="array" aca="1" ref="DS167" ca="1">beneficio_muerte_individual_activo(DS$2,$F167,$D167, Hombres!$A$1:$DW$117, Mujeres!$A$1:$DW$117)</f>
        <v>29019.052105276529</v>
      </c>
      <c r="DT167" s="52" cm="1">
        <f t="array" aca="1" ref="DT167" ca="1">beneficio_muerte_individual_activo(DT$2,$F167,$D167, Hombres!$A$1:$DW$117, Mujeres!$A$1:$DW$117)</f>
        <v>31280.844078233236</v>
      </c>
      <c r="DU167" s="52" cm="1">
        <f t="array" aca="1" ref="DU167" ca="1">beneficio_muerte_individual_activo(DU$2,$F167,$D167, Hombres!$A$1:$DW$117, Mujeres!$A$1:$DW$117)</f>
        <v>33502.898404460604</v>
      </c>
      <c r="DV167" s="52" cm="1">
        <f t="array" aca="1" ref="DV167" ca="1">beneficio_muerte_individual_activo(DV$2,$F167,$D167, Hombres!$A$1:$DW$117, Mujeres!$A$1:$DW$117)</f>
        <v>35718.761562028551</v>
      </c>
      <c r="DW167" s="52" cm="1">
        <f t="array" aca="1" ref="DW167" ca="1">beneficio_muerte_individual_activo(DW$2,$F167,$D167, Hombres!$A$1:$DW$117, Mujeres!$A$1:$DW$117)</f>
        <v>37962.639744138127</v>
      </c>
      <c r="DX167" s="52" cm="1">
        <f t="array" aca="1" ref="DX167" ca="1">beneficio_muerte_individual_activo(DX$2,$F167,$D167, Hombres!$A$1:$DW$117, Mujeres!$A$1:$DW$117)</f>
        <v>40386.258260597329</v>
      </c>
      <c r="DY167" s="52" cm="1">
        <f t="array" aca="1" ref="DY167" ca="1">beneficio_muerte_individual_activo(DY$2,$F167,$D167, Hombres!$A$1:$DW$117, Mujeres!$A$1:$DW$117)</f>
        <v>25826.097486059844</v>
      </c>
      <c r="DZ167" s="52" cm="1">
        <f t="array" aca="1" ref="DZ167" ca="1">beneficio_muerte_individual_activo(DZ$2,$F167,$D167, Hombres!$A$1:$DW$117, Mujeres!$A$1:$DW$117)</f>
        <v>27491.403866588957</v>
      </c>
      <c r="EA167" s="52" cm="1">
        <f t="array" aca="1" ref="EA167" ca="1">beneficio_muerte_individual_activo(EA$2,$F167,$D167, Hombres!$A$1:$DW$117, Mujeres!$A$1:$DW$117)</f>
        <v>29016.236918551378</v>
      </c>
      <c r="EB167" s="52" cm="1">
        <f t="array" aca="1" ref="EB167" ca="1">beneficio_muerte_individual_activo(EB$2,$F167,$D167, Hombres!$A$1:$DW$117, Mujeres!$A$1:$DW$117)</f>
        <v>30399.890156626254</v>
      </c>
      <c r="EC167" s="52" cm="1">
        <f t="array" aca="1" ref="EC167" ca="1">beneficio_muerte_individual_activo(EC$2,$F167,$D167, Hombres!$A$1:$DW$117, Mujeres!$A$1:$DW$117)</f>
        <v>31914.483863205318</v>
      </c>
      <c r="ED167" s="52" cm="1">
        <f t="array" aca="1" ref="ED167" ca="1">beneficio_muerte_individual_activo(ED$2,$F167,$D167, Hombres!$A$1:$DW$117, Mujeres!$A$1:$DW$117)</f>
        <v>33844.904293726409</v>
      </c>
      <c r="EE167" s="52" cm="1">
        <f t="array" aca="1" ref="EE167" ca="1">beneficio_muerte_individual_activo(EE$2,$F167,$D167, Hombres!$A$1:$DW$117, Mujeres!$A$1:$DW$117)</f>
        <v>36441.295840652208</v>
      </c>
      <c r="EF167" s="52" cm="1">
        <f t="array" aca="1" ref="EF167" ca="1">beneficio_muerte_individual_activo(EF$2,$F167,$D167, Hombres!$A$1:$DW$117, Mujeres!$A$1:$DW$117)</f>
        <v>39770.312960398172</v>
      </c>
      <c r="EG167" s="52" cm="1">
        <f t="array" aca="1" ref="EG167" ca="1">beneficio_muerte_individual_activo(EG$2,$F167,$D167, Hombres!$A$1:$DW$117, Mujeres!$A$1:$DW$117)</f>
        <v>43730.26964913238</v>
      </c>
      <c r="EH167" s="52" cm="1">
        <f t="array" aca="1" ref="EH167" ca="1">beneficio_muerte_individual_activo(EH$2,$F167,$D167, Hombres!$A$1:$DW$117, Mujeres!$A$1:$DW$117)</f>
        <v>48039.319316010406</v>
      </c>
      <c r="EI167" s="52" cm="1">
        <f t="array" aca="1" ref="EI167" ca="1">beneficio_muerte_individual_activo(EI$2,$F167,$D167, Hombres!$A$1:$DW$117, Mujeres!$A$1:$DW$117)</f>
        <v>52201.021676450117</v>
      </c>
      <c r="EJ167" s="52" cm="1">
        <f t="array" aca="1" ref="EJ167" ca="1">beneficio_muerte_individual_activo(EJ$2,$F167,$D167, Hombres!$A$1:$DW$117, Mujeres!$A$1:$DW$117)</f>
        <v>55955.145323494093</v>
      </c>
      <c r="EK167" s="52" cm="1">
        <f t="array" aca="1" ref="EK167" ca="1">beneficio_muerte_individual_activo(EK$2,$F167,$D167, Hombres!$A$1:$DW$117, Mujeres!$A$1:$DW$117)</f>
        <v>59340.382172915248</v>
      </c>
      <c r="EL167" s="52" cm="1">
        <f t="array" aca="1" ref="EL167" ca="1">beneficio_muerte_individual_activo(EL$2,$F167,$D167, Hombres!$A$1:$DW$117, Mujeres!$A$1:$DW$117)</f>
        <v>62515.519767600985</v>
      </c>
      <c r="EM167" s="52" cm="1">
        <f t="array" aca="1" ref="EM167" ca="1">beneficio_muerte_individual_activo(EM$2,$F167,$D167, Hombres!$A$1:$DW$117, Mujeres!$A$1:$DW$117)</f>
        <v>65688.111978396861</v>
      </c>
      <c r="EN167" s="52" cm="1">
        <f t="array" aca="1" ref="EN167" ca="1">beneficio_muerte_individual_activo(EN$2,$F167,$D167, Hombres!$A$1:$DW$117, Mujeres!$A$1:$DW$117)</f>
        <v>72521.862625760114</v>
      </c>
      <c r="EO167" s="52" cm="1">
        <f t="array" aca="1" ref="EO167" ca="1">beneficio_muerte_individual_activo(EO$2,$F167,$D167, Hombres!$A$1:$DW$117, Mujeres!$A$1:$DW$117)</f>
        <v>76430.094092363172</v>
      </c>
      <c r="EP167" s="52" cm="1">
        <f t="array" aca="1" ref="EP167" ca="1">beneficio_muerte_individual_activo(EP$2,$F167,$D167, Hombres!$A$1:$DW$117, Mujeres!$A$1:$DW$117)</f>
        <v>80314.617261218547</v>
      </c>
      <c r="EQ167" s="52" cm="1">
        <f t="array" aca="1" ref="EQ167" ca="1">beneficio_muerte_individual_activo(EQ$2,$F167,$D167, Hombres!$A$1:$DW$117, Mujeres!$A$1:$DW$117)</f>
        <v>84206.714917659774</v>
      </c>
      <c r="ER167" s="52" cm="1">
        <f t="array" aca="1" ref="ER167" ca="1">beneficio_muerte_individual_activo(ER$2,$F167,$D167, Hombres!$A$1:$DW$117, Mujeres!$A$1:$DW$117)</f>
        <v>88039.563514244917</v>
      </c>
      <c r="ES167" s="52" cm="1">
        <f t="array" aca="1" ref="ES167" ca="1">beneficio_muerte_individual_activo(ES$2,$F167,$D167, Hombres!$A$1:$DW$117, Mujeres!$A$1:$DW$117)</f>
        <v>91653.785207166526</v>
      </c>
      <c r="ET167" s="52" cm="1">
        <f t="array" aca="1" ref="ET167" ca="1">beneficio_muerte_individual_activo(ET$2,$F167,$D167, Hombres!$A$1:$DW$117, Mujeres!$A$1:$DW$117)</f>
        <v>95009.555148193016</v>
      </c>
      <c r="EU167" s="52" cm="1">
        <f t="array" aca="1" ref="EU167" ca="1">beneficio_muerte_individual_activo(EU$2,$F167,$D167, Hombres!$A$1:$DW$117, Mujeres!$A$1:$DW$117)</f>
        <v>98074.665716202217</v>
      </c>
      <c r="EV167" s="52" cm="1">
        <f t="array" aca="1" ref="EV167" ca="1">beneficio_muerte_individual_activo(EV$2,$F167,$D167, Hombres!$A$1:$DW$117, Mujeres!$A$1:$DW$117)</f>
        <v>100738.79417823322</v>
      </c>
      <c r="EW167" s="52" cm="1">
        <f t="array" aca="1" ref="EW167" ca="1">beneficio_muerte_individual_activo(EW$2,$F167,$D167, Hombres!$A$1:$DW$117, Mujeres!$A$1:$DW$117)</f>
        <v>102780.89146301139</v>
      </c>
      <c r="EX167" s="52" cm="1">
        <f t="array" aca="1" ref="EX167" ca="1">beneficio_muerte_individual_activo(EX$2,$F167,$D167, Hombres!$A$1:$DW$117, Mujeres!$A$1:$DW$117)</f>
        <v>103989.01363186519</v>
      </c>
      <c r="EY167" s="52" cm="1">
        <f t="array" aca="1" ref="EY167" ca="1">beneficio_muerte_individual_activo(EY$2,$F167,$D167, Hombres!$A$1:$DW$117, Mujeres!$A$1:$DW$117)</f>
        <v>104276.62762762558</v>
      </c>
      <c r="EZ167" s="52" cm="1">
        <f t="array" aca="1" ref="EZ167" ca="1">beneficio_muerte_individual_activo(EZ$2,$F167,$D167, Hombres!$A$1:$DW$117, Mujeres!$A$1:$DW$117)</f>
        <v>103597.89920181618</v>
      </c>
      <c r="FA167" s="52" cm="1">
        <f t="array" aca="1" ref="FA167" ca="1">beneficio_muerte_individual_activo(FA$2,$F167,$D167, Hombres!$A$1:$DW$117, Mujeres!$A$1:$DW$117)</f>
        <v>101863.13025323767</v>
      </c>
      <c r="FB167" s="52" cm="1">
        <f t="array" aca="1" ref="FB167" ca="1">beneficio_muerte_individual_activo(FB$2,$F167,$D167, Hombres!$A$1:$DW$117, Mujeres!$A$1:$DW$117)</f>
        <v>98931.622480375067</v>
      </c>
      <c r="FC167" s="52" cm="1">
        <f t="array" aca="1" ref="FC167" ca="1">beneficio_muerte_individual_activo(FC$2,$F167,$D167, Hombres!$A$1:$DW$117, Mujeres!$A$1:$DW$117)</f>
        <v>94729.283858202602</v>
      </c>
      <c r="FD167" s="52" cm="1">
        <f t="array" aca="1" ref="FD167" ca="1">beneficio_muerte_individual_activo(FD$2,$F167,$D167, Hombres!$A$1:$DW$117, Mujeres!$A$1:$DW$117)</f>
        <v>89314.918656408205</v>
      </c>
      <c r="FE167" s="52" cm="1">
        <f t="array" aca="1" ref="FE167" ca="1">beneficio_muerte_individual_activo(FE$2,$F167,$D167, Hombres!$A$1:$DW$117, Mujeres!$A$1:$DW$117)</f>
        <v>82812.601728645313</v>
      </c>
      <c r="FF167" s="52" cm="1">
        <f t="array" aca="1" ref="FF167" ca="1">beneficio_muerte_individual_activo(FF$2,$F167,$D167, Hombres!$A$1:$DW$117, Mujeres!$A$1:$DW$117)</f>
        <v>75357.62170271411</v>
      </c>
      <c r="FG167" s="52" cm="1">
        <f t="array" aca="1" ref="FG167" ca="1">beneficio_muerte_individual_activo(FG$2,$F167,$D167, Hombres!$A$1:$DW$117, Mujeres!$A$1:$DW$117)</f>
        <v>67108.906246861763</v>
      </c>
      <c r="FH167" s="52" cm="1">
        <f t="array" aca="1" ref="FH167" ca="1">beneficio_muerte_individual_activo(FH$2,$F167,$D167, Hombres!$A$1:$DW$117, Mujeres!$A$1:$DW$117)</f>
        <v>58319.461184052278</v>
      </c>
      <c r="FI167" s="52" cm="1">
        <f t="array" aca="1" ref="FI167" ca="1">beneficio_muerte_individual_activo(FI$2,$F167,$D167, Hombres!$A$1:$DW$117, Mujeres!$A$1:$DW$117)</f>
        <v>49331.992591807393</v>
      </c>
      <c r="FJ167" s="52" cm="1">
        <f t="array" aca="1" ref="FJ167" ca="1">beneficio_muerte_individual_activo(FJ$2,$F167,$D167, Hombres!$A$1:$DW$117, Mujeres!$A$1:$DW$117)</f>
        <v>40504.83312451547</v>
      </c>
      <c r="FK167" s="52" cm="1">
        <f t="array" aca="1" ref="FK167" ca="1">beneficio_muerte_individual_activo(FK$2,$F167,$D167, Hombres!$A$1:$DW$117, Mujeres!$A$1:$DW$117)</f>
        <v>32163.219000484987</v>
      </c>
      <c r="FL167" s="52" cm="1">
        <f t="array" aca="1" ref="FL167" ca="1">beneficio_muerte_individual_activo(FL$2,$F167,$D167, Hombres!$A$1:$DW$117, Mujeres!$A$1:$DW$117)</f>
        <v>24584.858031082797</v>
      </c>
      <c r="FM167" s="52" cm="1">
        <f t="array" aca="1" ref="FM167" ca="1">beneficio_muerte_individual_activo(FM$2,$F167,$D167, Hombres!$A$1:$DW$117, Mujeres!$A$1:$DW$117)</f>
        <v>17998.188324546907</v>
      </c>
      <c r="FN167" s="52" cm="1">
        <f t="array" aca="1" ref="FN167" ca="1">beneficio_muerte_individual_activo(FN$2,$F167,$D167, Hombres!$A$1:$DW$117, Mujeres!$A$1:$DW$117)</f>
        <v>12553.554645551745</v>
      </c>
      <c r="FO167" s="52" cm="1">
        <f t="array" aca="1" ref="FO167" ca="1">beneficio_muerte_individual_activo(FO$2,$F167,$D167, Hombres!$A$1:$DW$117, Mujeres!$A$1:$DW$117)</f>
        <v>8292.6033445277844</v>
      </c>
      <c r="FP167" s="52" cm="1">
        <f t="array" aca="1" ref="FP167" ca="1">beneficio_muerte_individual_activo(FP$2,$F167,$D167, Hombres!$A$1:$DW$117, Mujeres!$A$1:$DW$117)</f>
        <v>5150.1601804639886</v>
      </c>
      <c r="FQ167" s="52" cm="1">
        <f t="array" aca="1" ref="FQ167" ca="1">beneficio_muerte_individual_activo(FQ$2,$F167,$D167, Hombres!$A$1:$DW$117, Mujeres!$A$1:$DW$117)</f>
        <v>2980.3371745243362</v>
      </c>
      <c r="FR167" s="52" cm="1">
        <f t="array" aca="1" ref="FR167" ca="1">beneficio_muerte_individual_activo(FR$2,$F167,$D167, Hombres!$A$1:$DW$117, Mujeres!$A$1:$DW$117)</f>
        <v>1590.3357910343495</v>
      </c>
      <c r="FS167" s="52" cm="1">
        <f t="array" aca="1" ref="FS167" ca="1">beneficio_muerte_individual_activo(FS$2,$F167,$D167, Hombres!$A$1:$DW$117, Mujeres!$A$1:$DW$117)</f>
        <v>773.07208674810022</v>
      </c>
      <c r="FT167" s="52" cm="1">
        <f t="array" aca="1" ref="FT167" ca="1">beneficio_muerte_individual_activo(FT$2,$F167,$D167, Hombres!$A$1:$DW$117, Mujeres!$A$1:$DW$117)</f>
        <v>337.28855901960628</v>
      </c>
      <c r="FU167" s="52" cm="1">
        <f t="array" aca="1" ref="FU167" ca="1">beneficio_muerte_individual_activo(FU$2,$F167,$D167, Hombres!$A$1:$DW$117, Mujeres!$A$1:$DW$117)</f>
        <v>129.57916279119723</v>
      </c>
      <c r="FV167" s="52" cm="1">
        <f t="array" aca="1" ref="FV167" ca="1">beneficio_muerte_individual_activo(FV$2,$F167,$D167, Hombres!$A$1:$DW$117, Mujeres!$A$1:$DW$117)</f>
        <v>42.741184970582374</v>
      </c>
      <c r="FW167" s="52" cm="1">
        <f t="array" aca="1" ref="FW167" ca="1">beneficio_muerte_individual_activo(FW$2,$F167,$D167, Hombres!$A$1:$DW$117, Mujeres!$A$1:$DW$117)</f>
        <v>14.661055034727383</v>
      </c>
      <c r="FX167" s="52" cm="1">
        <f t="array" aca="1" ref="FX167" ca="1">beneficio_muerte_individual_activo(FX$2,$F167,$D167, Hombres!$A$1:$DW$117, Mujeres!$A$1:$DW$117)</f>
        <v>0</v>
      </c>
      <c r="FY167" s="52" cm="1">
        <f t="array" aca="1" ref="FY167" ca="1">beneficio_muerte_individual_activo(FY$2,$F167,$D167, Hombres!$A$1:$DW$117, Mujeres!$A$1:$DW$117)</f>
        <v>0</v>
      </c>
      <c r="FZ167" s="52" cm="1">
        <f t="array" aca="1" ref="FZ167" ca="1">beneficio_muerte_individual_activo(FZ$2,$F167,$D167, Hombres!$A$1:$DW$117, Mujeres!$A$1:$DW$117)</f>
        <v>0</v>
      </c>
      <c r="GA167" s="52" cm="1">
        <f t="array" aca="1" ref="GA167" ca="1">beneficio_muerte_individual_activo(GA$2,$F167,$D167, Hombres!$A$1:$DW$117, Mujeres!$A$1:$DW$117)</f>
        <v>0</v>
      </c>
      <c r="GB167" s="52" cm="1">
        <f t="array" aca="1" ref="GB167" ca="1">beneficio_muerte_individual_activo(GB$2,$F167,$D167, Hombres!$A$1:$DW$117, Mujeres!$A$1:$DW$117)</f>
        <v>0</v>
      </c>
      <c r="GC167" s="52" cm="1">
        <f t="array" aca="1" ref="GC167" ca="1">beneficio_muerte_individual_activo(GC$2,$F167,$D167, Hombres!$A$1:$DW$117, Mujeres!$A$1:$DW$117)</f>
        <v>0</v>
      </c>
      <c r="GD167" s="52" cm="1">
        <f t="array" aca="1" ref="GD167" ca="1">beneficio_muerte_individual_activo(GD$2,$F167,$D167, Hombres!$A$1:$DW$117, Mujeres!$A$1:$DW$117)</f>
        <v>0</v>
      </c>
      <c r="GE167" s="52" cm="1">
        <f t="array" aca="1" ref="GE167" ca="1">beneficio_muerte_individual_activo(GE$2,$F167,$D167, Hombres!$A$1:$DW$117, Mujeres!$A$1:$DW$117)</f>
        <v>0</v>
      </c>
      <c r="GF167" s="52" cm="1">
        <f t="array" aca="1" ref="GF167" ca="1">beneficio_muerte_individual_activo(GF$2,$F167,$D167, Hombres!$A$1:$DW$117, Mujeres!$A$1:$DW$117)</f>
        <v>0</v>
      </c>
      <c r="GG167" s="52" cm="1">
        <f t="array" aca="1" ref="GG167" ca="1">beneficio_muerte_individual_activo(GG$2,$F167,$D167, Hombres!$A$1:$DW$117, Mujeres!$A$1:$DW$117)</f>
        <v>0</v>
      </c>
      <c r="GH167" s="52" cm="1">
        <f t="array" aca="1" ref="GH167" ca="1">beneficio_muerte_individual_activo(GH$2,$F167,$D167, Hombres!$A$1:$DW$117, Mujeres!$A$1:$DW$117)</f>
        <v>0</v>
      </c>
      <c r="GI167" s="52" cm="1">
        <f t="array" aca="1" ref="GI167" ca="1">beneficio_muerte_individual_activo(GI$2,$F167,$D167, Hombres!$A$1:$DW$117, Mujeres!$A$1:$DW$117)</f>
        <v>0</v>
      </c>
      <c r="GJ167" s="52" cm="1">
        <f t="array" aca="1" ref="GJ167" ca="1">beneficio_muerte_individual_activo(GJ$2,$F167,$D167, Hombres!$A$1:$DW$117, Mujeres!$A$1:$DW$117)</f>
        <v>0</v>
      </c>
      <c r="GK167" s="52" cm="1">
        <f t="array" aca="1" ref="GK167" ca="1">beneficio_muerte_individual_activo(GK$2,$F167,$D167, Hombres!$A$1:$DW$117, Mujeres!$A$1:$DW$117)</f>
        <v>0</v>
      </c>
      <c r="GL167" s="52" cm="1">
        <f t="array" aca="1" ref="GL167" ca="1">beneficio_muerte_individual_activo(GL$2,$F167,$D167, Hombres!$A$1:$DW$117, Mujeres!$A$1:$DW$117)</f>
        <v>0</v>
      </c>
      <c r="GM167" s="52" cm="1">
        <f t="array" aca="1" ref="GM167" ca="1">beneficio_muerte_individual_activo(GM$2,$F167,$D167, Hombres!$A$1:$DW$117, Mujeres!$A$1:$DW$117)</f>
        <v>0</v>
      </c>
      <c r="GN167" s="52" cm="1">
        <f t="array" aca="1" ref="GN167" ca="1">beneficio_muerte_individual_activo(GN$2,$F167,$D167, Hombres!$A$1:$DW$117, Mujeres!$A$1:$DW$117)</f>
        <v>0</v>
      </c>
      <c r="GO167" s="52" cm="1">
        <f t="array" aca="1" ref="GO167" ca="1">beneficio_muerte_individual_activo(GO$2,$F167,$D167, Hombres!$A$1:$DW$117, Mujeres!$A$1:$DW$117)</f>
        <v>0</v>
      </c>
      <c r="GP167" s="52" cm="1">
        <f t="array" aca="1" ref="GP167" ca="1">beneficio_muerte_individual_activo(GP$2,$F167,$D167, Hombres!$A$1:$DW$117, Mujeres!$A$1:$DW$117)</f>
        <v>0</v>
      </c>
      <c r="GQ167" s="52" cm="1">
        <f t="array" aca="1" ref="GQ167" ca="1">beneficio_muerte_individual_activo(GQ$2,$F167,$D167, Hombres!$A$1:$DW$117, Mujeres!$A$1:$DW$117)</f>
        <v>0</v>
      </c>
      <c r="GR167" s="52" cm="1">
        <f t="array" aca="1" ref="GR167" ca="1">beneficio_muerte_individual_activo(GR$2,$F167,$D167, Hombres!$A$1:$DW$117, Mujeres!$A$1:$DW$117)</f>
        <v>0</v>
      </c>
      <c r="GS167" s="52" cm="1">
        <f t="array" aca="1" ref="GS167" ca="1">beneficio_muerte_individual_activo(GS$2,$F167,$D167, Hombres!$A$1:$DW$117, Mujeres!$A$1:$DW$117)</f>
        <v>0</v>
      </c>
      <c r="GT167" s="52" cm="1">
        <f t="array" aca="1" ref="GT167" ca="1">beneficio_muerte_individual_activo(GT$2,$F167,$D167, Hombres!$A$1:$DW$117, Mujeres!$A$1:$DW$117)</f>
        <v>0</v>
      </c>
      <c r="GU167" s="52" cm="1">
        <f t="array" aca="1" ref="GU167" ca="1">beneficio_muerte_individual_activo(GU$2,$F167,$D167, Hombres!$A$1:$DW$117, Mujeres!$A$1:$DW$117)</f>
        <v>0</v>
      </c>
      <c r="GV167" s="52" cm="1">
        <f t="array" aca="1" ref="GV167" ca="1">beneficio_muerte_individual_activo(GV$2,$F167,$D167, Hombres!$A$1:$DW$117, Mujeres!$A$1:$DW$117)</f>
        <v>0</v>
      </c>
    </row>
    <row r="168" spans="1:204" x14ac:dyDescent="0.35">
      <c r="A168" s="2">
        <f t="shared" si="2"/>
        <v>166</v>
      </c>
      <c r="B168" s="81">
        <v>617762</v>
      </c>
      <c r="C168" s="9">
        <v>44851</v>
      </c>
      <c r="D168" s="7" t="s">
        <v>6</v>
      </c>
      <c r="E168" s="9">
        <v>33787</v>
      </c>
      <c r="F168" s="12" cm="1">
        <f t="array" aca="1" ref="F168" ca="1">edadCalc(E168)</f>
        <v>33</v>
      </c>
      <c r="G168" s="45" cm="1">
        <f t="array" aca="1" ref="G168" ca="1">PorcentajePension(C168,E168, D168)</f>
        <v>0.85</v>
      </c>
      <c r="I168" s="78"/>
      <c r="J168" s="52" cm="1">
        <f t="array" aca="1" ref="J168" ca="1">AnualidadActivo(J$2, $E168, $C168, $B168, $D168, Hombres!$A$1:$DW$117, Mujeres!$A$1:$DW$117)</f>
        <v>0</v>
      </c>
      <c r="K168" s="52" cm="1">
        <f t="array" aca="1" ref="K168" ca="1">AnualidadActivo(K$2, $E168, $C168, $B168, $D168, Hombres!$A$1:$DW$117, Mujeres!$A$1:$DW$117)</f>
        <v>0</v>
      </c>
      <c r="L168" s="52" cm="1">
        <f t="array" aca="1" ref="L168" ca="1">AnualidadActivo(L$2, $E168, $C168, $B168, $D168, Hombres!$A$1:$DW$117, Mujeres!$A$1:$DW$117)</f>
        <v>0</v>
      </c>
      <c r="M168" s="52" cm="1">
        <f t="array" aca="1" ref="M168" ca="1">AnualidadActivo(M$2, $E168, $C168, $B168, $D168, Hombres!$A$1:$DW$117, Mujeres!$A$1:$DW$117)</f>
        <v>0</v>
      </c>
      <c r="N168" s="52" cm="1">
        <f t="array" aca="1" ref="N168" ca="1">AnualidadActivo(N$2, $E168, $C168, $B168, $D168, Hombres!$A$1:$DW$117, Mujeres!$A$1:$DW$117)</f>
        <v>0</v>
      </c>
      <c r="O168" s="52" cm="1">
        <f t="array" aca="1" ref="O168" ca="1">AnualidadActivo(O$2, $E168, $C168, $B168, $D168, Hombres!$A$1:$DW$117, Mujeres!$A$1:$DW$117)</f>
        <v>0</v>
      </c>
      <c r="P168" s="52" cm="1">
        <f t="array" aca="1" ref="P168" ca="1">AnualidadActivo(P$2, $E168, $C168, $B168, $D168, Hombres!$A$1:$DW$117, Mujeres!$A$1:$DW$117)</f>
        <v>0</v>
      </c>
      <c r="Q168" s="52" cm="1">
        <f t="array" aca="1" ref="Q168" ca="1">AnualidadActivo(Q$2, $E168, $C168, $B168, $D168, Hombres!$A$1:$DW$117, Mujeres!$A$1:$DW$117)</f>
        <v>0</v>
      </c>
      <c r="R168" s="52" cm="1">
        <f t="array" aca="1" ref="R168" ca="1">AnualidadActivo(R$2, $E168, $C168, $B168, $D168, Hombres!$A$1:$DW$117, Mujeres!$A$1:$DW$117)</f>
        <v>0</v>
      </c>
      <c r="S168" s="52" cm="1">
        <f t="array" aca="1" ref="S168" ca="1">AnualidadActivo(S$2, $E168, $C168, $B168, $D168, Hombres!$A$1:$DW$117, Mujeres!$A$1:$DW$117)</f>
        <v>0</v>
      </c>
      <c r="T168" s="52" cm="1">
        <f t="array" aca="1" ref="T168" ca="1">AnualidadActivo(T$2, $E168, $C168, $B168, $D168, Hombres!$A$1:$DW$117, Mujeres!$A$1:$DW$117)</f>
        <v>0</v>
      </c>
      <c r="U168" s="52" cm="1">
        <f t="array" aca="1" ref="U168" ca="1">AnualidadActivo(U$2, $E168, $C168, $B168, $D168, Hombres!$A$1:$DW$117, Mujeres!$A$1:$DW$117)</f>
        <v>0</v>
      </c>
      <c r="V168" s="52" cm="1">
        <f t="array" aca="1" ref="V168" ca="1">AnualidadActivo(V$2, $E168, $C168, $B168, $D168, Hombres!$A$1:$DW$117, Mujeres!$A$1:$DW$117)</f>
        <v>0</v>
      </c>
      <c r="W168" s="52" cm="1">
        <f t="array" aca="1" ref="W168" ca="1">AnualidadActivo(W$2, $E168, $C168, $B168, $D168, Hombres!$A$1:$DW$117, Mujeres!$A$1:$DW$117)</f>
        <v>0</v>
      </c>
      <c r="X168" s="52" cm="1">
        <f t="array" aca="1" ref="X168" ca="1">AnualidadActivo(X$2, $E168, $C168, $B168, $D168, Hombres!$A$1:$DW$117, Mujeres!$A$1:$DW$117)</f>
        <v>0</v>
      </c>
      <c r="Y168" s="52" cm="1">
        <f t="array" aca="1" ref="Y168" ca="1">AnualidadActivo(Y$2, $E168, $C168, $B168, $D168, Hombres!$A$1:$DW$117, Mujeres!$A$1:$DW$117)</f>
        <v>0</v>
      </c>
      <c r="Z168" s="52" cm="1">
        <f t="array" aca="1" ref="Z168" ca="1">AnualidadActivo(Z$2, $E168, $C168, $B168, $D168, Hombres!$A$1:$DW$117, Mujeres!$A$1:$DW$117)</f>
        <v>0</v>
      </c>
      <c r="AA168" s="52" cm="1">
        <f t="array" aca="1" ref="AA168" ca="1">AnualidadActivo(AA$2, $E168, $C168, $B168, $D168, Hombres!$A$1:$DW$117, Mujeres!$A$1:$DW$117)</f>
        <v>0</v>
      </c>
      <c r="AB168" s="52" cm="1">
        <f t="array" aca="1" ref="AB168" ca="1">AnualidadActivo(AB$2, $E168, $C168, $B168, $D168, Hombres!$A$1:$DW$117, Mujeres!$A$1:$DW$117)</f>
        <v>0</v>
      </c>
      <c r="AC168" s="52" cm="1">
        <f t="array" aca="1" ref="AC168" ca="1">AnualidadActivo(AC$2, $E168, $C168, $B168, $D168, Hombres!$A$1:$DW$117, Mujeres!$A$1:$DW$117)</f>
        <v>0</v>
      </c>
      <c r="AD168" s="52" cm="1">
        <f t="array" aca="1" ref="AD168" ca="1">AnualidadActivo(AD$2, $E168, $C168, $B168, $D168, Hombres!$A$1:$DW$117, Mujeres!$A$1:$DW$117)</f>
        <v>0</v>
      </c>
      <c r="AE168" s="52" cm="1">
        <f t="array" aca="1" ref="AE168" ca="1">AnualidadActivo(AE$2, $E168, $C168, $B168, $D168, Hombres!$A$1:$DW$117, Mujeres!$A$1:$DW$117)</f>
        <v>0</v>
      </c>
      <c r="AF168" s="52" cm="1">
        <f t="array" aca="1" ref="AF168" ca="1">AnualidadActivo(AF$2, $E168, $C168, $B168, $D168, Hombres!$A$1:$DW$117, Mujeres!$A$1:$DW$117)</f>
        <v>0</v>
      </c>
      <c r="AG168" s="52" cm="1">
        <f t="array" aca="1" ref="AG168" ca="1">AnualidadActivo(AG$2, $E168, $C168, $B168, $D168, Hombres!$A$1:$DW$117, Mujeres!$A$1:$DW$117)</f>
        <v>0</v>
      </c>
      <c r="AH168" s="52" cm="1">
        <f t="array" aca="1" ref="AH168" ca="1">AnualidadActivo(AH$2, $E168, $C168, $B168, $D168, Hombres!$A$1:$DW$117, Mujeres!$A$1:$DW$117)</f>
        <v>0</v>
      </c>
      <c r="AI168" s="52" cm="1">
        <f t="array" aca="1" ref="AI168" ca="1">AnualidadActivo(AI$2, $E168, $C168, $B168, $D168, Hombres!$A$1:$DW$117, Mujeres!$A$1:$DW$117)</f>
        <v>0</v>
      </c>
      <c r="AJ168" s="52" cm="1">
        <f t="array" aca="1" ref="AJ168" ca="1">AnualidadActivo(AJ$2, $E168, $C168, $B168, $D168, Hombres!$A$1:$DW$117, Mujeres!$A$1:$DW$117)</f>
        <v>0</v>
      </c>
      <c r="AK168" s="52" cm="1">
        <f t="array" aca="1" ref="AK168" ca="1">AnualidadActivo(AK$2, $E168, $C168, $B168, $D168, Hombres!$A$1:$DW$117, Mujeres!$A$1:$DW$117)</f>
        <v>0</v>
      </c>
      <c r="AL168" s="52" cm="1">
        <f t="array" aca="1" ref="AL168" ca="1">AnualidadActivo(AL$2, $E168, $C168, $B168, $D168, Hombres!$A$1:$DW$117, Mujeres!$A$1:$DW$117)</f>
        <v>0</v>
      </c>
      <c r="AM168" s="52" cm="1">
        <f t="array" aca="1" ref="AM168" ca="1">AnualidadActivo(AM$2, $E168, $C168, $B168, $D168, Hombres!$A$1:$DW$117, Mujeres!$A$1:$DW$117)</f>
        <v>0</v>
      </c>
      <c r="AN168" s="52" cm="1">
        <f t="array" aca="1" ref="AN168" ca="1">AnualidadActivo(AN$2, $E168, $C168, $B168, $D168, Hombres!$A$1:$DW$117, Mujeres!$A$1:$DW$117)</f>
        <v>28892758.447140664</v>
      </c>
      <c r="AO168" s="52" cm="1">
        <f t="array" aca="1" ref="AO168" ca="1">AnualidadActivo(AO$2, $E168, $C168, $B168, $D168, Hombres!$A$1:$DW$117, Mujeres!$A$1:$DW$117)</f>
        <v>29759541.200554885</v>
      </c>
      <c r="AP168" s="52" cm="1">
        <f t="array" aca="1" ref="AP168" ca="1">AnualidadActivo(AP$2, $E168, $C168, $B168, $D168, Hombres!$A$1:$DW$117, Mujeres!$A$1:$DW$117)</f>
        <v>30652327.436571531</v>
      </c>
      <c r="AQ168" s="52" cm="1">
        <f t="array" aca="1" ref="AQ168" ca="1">AnualidadActivo(AQ$2, $E168, $C168, $B168, $D168, Hombres!$A$1:$DW$117, Mujeres!$A$1:$DW$117)</f>
        <v>31571897.259668674</v>
      </c>
      <c r="AR168" s="52" cm="1">
        <f t="array" aca="1" ref="AR168" ca="1">AnualidadActivo(AR$2, $E168, $C168, $B168, $D168, Hombres!$A$1:$DW$117, Mujeres!$A$1:$DW$117)</f>
        <v>32519054.177458744</v>
      </c>
      <c r="AS168" s="52" cm="1">
        <f t="array" aca="1" ref="AS168" ca="1">AnualidadActivo(AS$2, $E168, $C168, $B168, $D168, Hombres!$A$1:$DW$117, Mujeres!$A$1:$DW$117)</f>
        <v>33519796.85998689</v>
      </c>
      <c r="AT168" s="52" cm="1">
        <f t="array" aca="1" ref="AT168" ca="1">AnualidadActivo(AT$2, $E168, $C168, $B168, $D168, Hombres!$A$1:$DW$117, Mujeres!$A$1:$DW$117)</f>
        <v>34411066.839343749</v>
      </c>
      <c r="AU168" s="52" cm="1">
        <f t="array" aca="1" ref="AU168" ca="1">AnualidadActivo(AU$2, $E168, $C168, $B168, $D168, Hombres!$A$1:$DW$117, Mujeres!$A$1:$DW$117)</f>
        <v>35314636.52086179</v>
      </c>
      <c r="AV168" s="52" cm="1">
        <f t="array" aca="1" ref="AV168" ca="1">AnualidadActivo(AV$2, $E168, $C168, $B168, $D168, Hombres!$A$1:$DW$117, Mujeres!$A$1:$DW$117)</f>
        <v>36230678.098184772</v>
      </c>
      <c r="AW168" s="52" cm="1">
        <f t="array" aca="1" ref="AW168" ca="1">AnualidadActivo(AW$2, $E168, $C168, $B168, $D168, Hombres!$A$1:$DW$117, Mujeres!$A$1:$DW$117)</f>
        <v>37159524.825893529</v>
      </c>
      <c r="AX168" s="52" cm="1">
        <f t="array" aca="1" ref="AX168" ca="1">AnualidadActivo(AX$2, $E168, $C168, $B168, $D168, Hombres!$A$1:$DW$117, Mujeres!$A$1:$DW$117)</f>
        <v>38100732.74480129</v>
      </c>
      <c r="AY168" s="52" cm="1">
        <f t="array" aca="1" ref="AY168" ca="1">AnualidadActivo(AY$2, $E168, $C168, $B168, $D168, Hombres!$A$1:$DW$117, Mujeres!$A$1:$DW$117)</f>
        <v>39052374.708467454</v>
      </c>
      <c r="AZ168" s="52" cm="1">
        <f t="array" aca="1" ref="AZ168" ca="1">AnualidadActivo(AZ$2, $E168, $C168, $B168, $D168, Hombres!$A$1:$DW$117, Mujeres!$A$1:$DW$117)</f>
        <v>40011197.477198809</v>
      </c>
      <c r="BA168" s="52" cm="1">
        <f t="array" aca="1" ref="BA168" ca="1">AnualidadActivo(BA$2, $E168, $C168, $B168, $D168, Hombres!$A$1:$DW$117, Mujeres!$A$1:$DW$117)</f>
        <v>40971892.455938309</v>
      </c>
      <c r="BB168" s="52" cm="1">
        <f t="array" aca="1" ref="BB168" ca="1">AnualidadActivo(BB$2, $E168, $C168, $B168, $D168, Hombres!$A$1:$DW$117, Mujeres!$A$1:$DW$117)</f>
        <v>41925590.32097999</v>
      </c>
      <c r="BC168" s="52" cm="1">
        <f t="array" aca="1" ref="BC168" ca="1">AnualidadActivo(BC$2, $E168, $C168, $B168, $D168, Hombres!$A$1:$DW$117, Mujeres!$A$1:$DW$117)</f>
        <v>42862920.240679048</v>
      </c>
      <c r="BD168" s="52" cm="1">
        <f t="array" aca="1" ref="BD168" ca="1">AnualidadActivo(BD$2, $E168, $C168, $B168, $D168, Hombres!$A$1:$DW$117, Mujeres!$A$1:$DW$117)</f>
        <v>43779410.357755274</v>
      </c>
      <c r="BE168" s="52" cm="1">
        <f t="array" aca="1" ref="BE168" ca="1">AnualidadActivo(BE$2, $E168, $C168, $B168, $D168, Hombres!$A$1:$DW$117, Mujeres!$A$1:$DW$117)</f>
        <v>44675228.899098463</v>
      </c>
      <c r="BF168" s="52" cm="1">
        <f t="array" aca="1" ref="BF168" ca="1">AnualidadActivo(BF$2, $E168, $C168, $B168, $D168, Hombres!$A$1:$DW$117, Mujeres!$A$1:$DW$117)</f>
        <v>45549330.489066817</v>
      </c>
      <c r="BG168" s="52" cm="1">
        <f t="array" aca="1" ref="BG168" ca="1">AnualidadActivo(BG$2, $E168, $C168, $B168, $D168, Hombres!$A$1:$DW$117, Mujeres!$A$1:$DW$117)</f>
        <v>46393210.500070535</v>
      </c>
      <c r="BH168" s="52" cm="1">
        <f t="array" aca="1" ref="BH168" ca="1">AnualidadActivo(BH$2, $E168, $C168, $B168, $D168, Hombres!$A$1:$DW$117, Mujeres!$A$1:$DW$117)</f>
        <v>47191411.903414451</v>
      </c>
      <c r="BI168" s="52" cm="1">
        <f t="array" aca="1" ref="BI168" ca="1">AnualidadActivo(BI$2, $E168, $C168, $B168, $D168, Hombres!$A$1:$DW$117, Mujeres!$A$1:$DW$117)</f>
        <v>47924262.628880039</v>
      </c>
      <c r="BJ168" s="52" cm="1">
        <f t="array" aca="1" ref="BJ168" ca="1">AnualidadActivo(BJ$2, $E168, $C168, $B168, $D168, Hombres!$A$1:$DW$117, Mujeres!$A$1:$DW$117)</f>
        <v>48570515.415746175</v>
      </c>
      <c r="BK168" s="52" cm="1">
        <f t="array" aca="1" ref="BK168" ca="1">AnualidadActivo(BK$2, $E168, $C168, $B168, $D168, Hombres!$A$1:$DW$117, Mujeres!$A$1:$DW$117)</f>
        <v>49056369.438533396</v>
      </c>
      <c r="BL168" s="52" cm="1">
        <f t="array" aca="1" ref="BL168" ca="1">AnualidadActivo(BL$2, $E168, $C168, $B168, $D168, Hombres!$A$1:$DW$117, Mujeres!$A$1:$DW$117)</f>
        <v>49420975.557241023</v>
      </c>
      <c r="BM168" s="52" cm="1">
        <f t="array" aca="1" ref="BM168" ca="1">AnualidadActivo(BM$2, $E168, $C168, $B168, $D168, Hombres!$A$1:$DW$117, Mujeres!$A$1:$DW$117)</f>
        <v>49645588.4054204</v>
      </c>
      <c r="BN168" s="52" cm="1">
        <f t="array" aca="1" ref="BN168" ca="1">AnualidadActivo(BN$2, $E168, $C168, $B168, $D168, Hombres!$A$1:$DW$117, Mujeres!$A$1:$DW$117)</f>
        <v>49711236.157045372</v>
      </c>
      <c r="BO168" s="52" cm="1">
        <f t="array" aca="1" ref="BO168" ca="1">AnualidadActivo(BO$2, $E168, $C168, $B168, $D168, Hombres!$A$1:$DW$117, Mujeres!$A$1:$DW$117)</f>
        <v>49597623.463236533</v>
      </c>
      <c r="BP168" s="52" cm="1">
        <f t="array" aca="1" ref="BP168" ca="1">AnualidadActivo(BP$2, $E168, $C168, $B168, $D168, Hombres!$A$1:$DW$117, Mujeres!$A$1:$DW$117)</f>
        <v>49281026.556602672</v>
      </c>
      <c r="BQ168" s="52" cm="1">
        <f t="array" aca="1" ref="BQ168" ca="1">AnualidadActivo(BQ$2, $E168, $C168, $B168, $D168, Hombres!$A$1:$DW$117, Mujeres!$A$1:$DW$117)</f>
        <v>48735819.915105246</v>
      </c>
      <c r="BR168" s="52" cm="1">
        <f t="array" aca="1" ref="BR168" ca="1">AnualidadActivo(BR$2, $E168, $C168, $B168, $D168, Hombres!$A$1:$DW$117, Mujeres!$A$1:$DW$117)</f>
        <v>47939094.675071746</v>
      </c>
      <c r="BS168" s="52" cm="1">
        <f t="array" aca="1" ref="BS168" ca="1">AnualidadActivo(BS$2, $E168, $C168, $B168, $D168, Hombres!$A$1:$DW$117, Mujeres!$A$1:$DW$117)</f>
        <v>46872003.217945412</v>
      </c>
      <c r="BT168" s="52" cm="1">
        <f t="array" aca="1" ref="BT168" ca="1">AnualidadActivo(BT$2, $E168, $C168, $B168, $D168, Hombres!$A$1:$DW$117, Mujeres!$A$1:$DW$117)</f>
        <v>45518313.141713321</v>
      </c>
      <c r="BU168" s="52" cm="1">
        <f t="array" aca="1" ref="BU168" ca="1">AnualidadActivo(BU$2, $E168, $C168, $B168, $D168, Hombres!$A$1:$DW$117, Mujeres!$A$1:$DW$117)</f>
        <v>43862624.238670863</v>
      </c>
      <c r="BV168" s="52" cm="1">
        <f t="array" aca="1" ref="BV168" ca="1">AnualidadActivo(BV$2, $E168, $C168, $B168, $D168, Hombres!$A$1:$DW$117, Mujeres!$A$1:$DW$117)</f>
        <v>41894025.80021508</v>
      </c>
      <c r="BW168" s="52" cm="1">
        <f t="array" aca="1" ref="BW168" ca="1">AnualidadActivo(BW$2, $E168, $C168, $B168, $D168, Hombres!$A$1:$DW$117, Mujeres!$A$1:$DW$117)</f>
        <v>39611825.577352092</v>
      </c>
      <c r="BX168" s="52" cm="1">
        <f t="array" aca="1" ref="BX168" ca="1">AnualidadActivo(BX$2, $E168, $C168, $B168, $D168, Hombres!$A$1:$DW$117, Mujeres!$A$1:$DW$117)</f>
        <v>37027016.386559643</v>
      </c>
      <c r="BY168" s="52" cm="1">
        <f t="array" aca="1" ref="BY168" ca="1">AnualidadActivo(BY$2, $E168, $C168, $B168, $D168, Hombres!$A$1:$DW$117, Mujeres!$A$1:$DW$117)</f>
        <v>34161287.200355574</v>
      </c>
      <c r="BZ168" s="52" cm="1">
        <f t="array" aca="1" ref="BZ168" ca="1">AnualidadActivo(BZ$2, $E168, $C168, $B168, $D168, Hombres!$A$1:$DW$117, Mujeres!$A$1:$DW$117)</f>
        <v>31048367.609027091</v>
      </c>
      <c r="CA168" s="52" cm="1">
        <f t="array" aca="1" ref="CA168" ca="1">AnualidadActivo(CA$2, $E168, $C168, $B168, $D168, Hombres!$A$1:$DW$117, Mujeres!$A$1:$DW$117)</f>
        <v>27737558.181840196</v>
      </c>
      <c r="CB168" s="52" cm="1">
        <f t="array" aca="1" ref="CB168" ca="1">AnualidadActivo(CB$2, $E168, $C168, $B168, $D168, Hombres!$A$1:$DW$117, Mujeres!$A$1:$DW$117)</f>
        <v>24296640.002365012</v>
      </c>
      <c r="CC168" s="52" cm="1">
        <f t="array" aca="1" ref="CC168" ca="1">AnualidadActivo(CC$2, $E168, $C168, $B168, $D168, Hombres!$A$1:$DW$117, Mujeres!$A$1:$DW$117)</f>
        <v>20809118.7375753</v>
      </c>
      <c r="CD168" s="52" cm="1">
        <f t="array" aca="1" ref="CD168" ca="1">AnualidadActivo(CD$2, $E168, $C168, $B168, $D168, Hombres!$A$1:$DW$117, Mujeres!$A$1:$DW$117)</f>
        <v>17368170.079020265</v>
      </c>
      <c r="CE168" s="52" cm="1">
        <f t="array" aca="1" ref="CE168" ca="1">AnualidadActivo(CE$2, $E168, $C168, $B168, $D168, Hombres!$A$1:$DW$117, Mujeres!$A$1:$DW$117)</f>
        <v>14071538.592861865</v>
      </c>
      <c r="CF168" s="52" cm="1">
        <f t="array" aca="1" ref="CF168" ca="1">AnualidadActivo(CF$2, $E168, $C168, $B168, $D168, Hombres!$A$1:$DW$117, Mujeres!$A$1:$DW$117)</f>
        <v>11016055.537892558</v>
      </c>
      <c r="CG168" s="52" cm="1">
        <f t="array" aca="1" ref="CG168" ca="1">AnualidadActivo(CG$2, $E168, $C168, $B168, $D168, Hombres!$A$1:$DW$117, Mujeres!$A$1:$DW$117)</f>
        <v>8289547.4772511469</v>
      </c>
      <c r="CH168" s="52" cm="1">
        <f t="array" aca="1" ref="CH168" ca="1">AnualidadActivo(CH$2, $E168, $C168, $B168, $D168, Hombres!$A$1:$DW$117, Mujeres!$A$1:$DW$117)</f>
        <v>5959521.6215572488</v>
      </c>
      <c r="CI168" s="52" cm="1">
        <f t="array" aca="1" ref="CI168" ca="1">AnualidadActivo(CI$2, $E168, $C168, $B168, $D168, Hombres!$A$1:$DW$117, Mujeres!$A$1:$DW$117)</f>
        <v>4063577.2139661103</v>
      </c>
      <c r="CJ168" s="52" cm="1">
        <f t="array" aca="1" ref="CJ168" ca="1">AnualidadActivo(CJ$2, $E168, $C168, $B168, $D168, Hombres!$A$1:$DW$117, Mujeres!$A$1:$DW$117)</f>
        <v>2605044.3160663228</v>
      </c>
      <c r="CK168" s="52" cm="1">
        <f t="array" aca="1" ref="CK168" ca="1">AnualidadActivo(CK$2, $E168, $C168, $B168, $D168, Hombres!$A$1:$DW$117, Mujeres!$A$1:$DW$117)</f>
        <v>1553651.5796005332</v>
      </c>
      <c r="CL168" s="52" cm="1">
        <f t="array" aca="1" ref="CL168" ca="1">AnualidadActivo(CL$2, $E168, $C168, $B168, $D168, Hombres!$A$1:$DW$117, Mujeres!$A$1:$DW$117)</f>
        <v>851140.00709982379</v>
      </c>
      <c r="CM168" s="52" cm="1">
        <f t="array" aca="1" ref="CM168" ca="1">AnualidadActivo(CM$2, $E168, $C168, $B168, $D168, Hombres!$A$1:$DW$117, Mujeres!$A$1:$DW$117)</f>
        <v>421620.32920168544</v>
      </c>
      <c r="CN168" s="52" cm="1">
        <f t="array" aca="1" ref="CN168" ca="1">AnualidadActivo(CN$2, $E168, $C168, $B168, $D168, Hombres!$A$1:$DW$117, Mujeres!$A$1:$DW$117)</f>
        <v>185085.94295765794</v>
      </c>
      <c r="CO168" s="52" cm="1">
        <f t="array" aca="1" ref="CO168" ca="1">AnualidadActivo(CO$2, $E168, $C168, $B168, $D168, Hombres!$A$1:$DW$117, Mujeres!$A$1:$DW$117)</f>
        <v>70116.733731308632</v>
      </c>
      <c r="CP168" s="52" cm="1">
        <f t="array" aca="1" ref="CP168" ca="1">AnualidadActivo(CP$2, $E168, $C168, $B168, $D168, Hombres!$A$1:$DW$117, Mujeres!$A$1:$DW$117)</f>
        <v>22099.161032679476</v>
      </c>
      <c r="CQ168" s="52" cm="1">
        <f t="array" aca="1" ref="CQ168" ca="1">AnualidadActivo(CQ$2, $E168, $C168, $B168, $D168, Hombres!$A$1:$DW$117, Mujeres!$A$1:$DW$117)</f>
        <v>5489.4714674040852</v>
      </c>
      <c r="CR168" s="52" cm="1">
        <f t="array" aca="1" ref="CR168" ca="1">AnualidadActivo(CR$2, $E168, $C168, $B168, $D168, Hombres!$A$1:$DW$117, Mujeres!$A$1:$DW$117)</f>
        <v>982.30154311312538</v>
      </c>
      <c r="CS168" s="52" cm="1">
        <f t="array" aca="1" ref="CS168" ca="1">AnualidadActivo(CS$2, $E168, $C168, $B168, $D168, Hombres!$A$1:$DW$117, Mujeres!$A$1:$DW$117)</f>
        <v>105.45118261854081</v>
      </c>
      <c r="CT168" s="52" cm="1">
        <f t="array" aca="1" ref="CT168" ca="1">AnualidadActivo(CT$2, $E168, $C168, $B168, $D168, Hombres!$A$1:$DW$117, Mujeres!$A$1:$DW$117)</f>
        <v>0</v>
      </c>
      <c r="CU168" s="52" cm="1">
        <f t="array" aca="1" ref="CU168" ca="1">AnualidadActivo(CU$2, $E168, $C168, $B168, $D168, Hombres!$A$1:$DW$117, Mujeres!$A$1:$DW$117)</f>
        <v>0</v>
      </c>
      <c r="CV168" s="52" cm="1">
        <f t="array" aca="1" ref="CV168" ca="1">AnualidadActivo(CV$2, $E168, $C168, $B168, $D168, Hombres!$A$1:$DW$117, Mujeres!$A$1:$DW$117)</f>
        <v>0</v>
      </c>
      <c r="CW168" s="52" cm="1">
        <f t="array" aca="1" ref="CW168" ca="1">AnualidadActivo(CW$2, $E168, $C168, $B168, $D168, Hombres!$A$1:$DW$117, Mujeres!$A$1:$DW$117)</f>
        <v>0</v>
      </c>
      <c r="CX168" s="52" cm="1">
        <f t="array" aca="1" ref="CX168" ca="1">AnualidadActivo(CX$2, $E168, $C168, $B168, $D168, Hombres!$A$1:$DW$117, Mujeres!$A$1:$DW$117)</f>
        <v>0</v>
      </c>
      <c r="CY168" s="52" cm="1">
        <f t="array" aca="1" ref="CY168" ca="1">AnualidadActivo(CY$2, $E168, $C168, $B168, $D168, Hombres!$A$1:$DW$117, Mujeres!$A$1:$DW$117)</f>
        <v>0</v>
      </c>
      <c r="CZ168" s="52" cm="1">
        <f t="array" aca="1" ref="CZ168" ca="1">AnualidadActivo(CZ$2, $E168, $C168, $B168, $D168, Hombres!$A$1:$DW$117, Mujeres!$A$1:$DW$117)</f>
        <v>0</v>
      </c>
      <c r="DA168" s="52" cm="1">
        <f t="array" aca="1" ref="DA168" ca="1">AnualidadActivo(DA$2, $E168, $C168, $B168, $D168, Hombres!$A$1:$DW$117, Mujeres!$A$1:$DW$117)</f>
        <v>0</v>
      </c>
      <c r="DD168" s="25"/>
      <c r="DE168" s="52" cm="1">
        <f t="array" aca="1" ref="DE168" ca="1">beneficio_muerte_individual_activo(DE$2,$F168,$D168, Hombres!$A$1:$DW$117, Mujeres!$A$1:$DW$117)</f>
        <v>0</v>
      </c>
      <c r="DF168" s="52" cm="1">
        <f t="array" aca="1" ref="DF168" ca="1">beneficio_muerte_individual_activo(DF$2,$F168,$D168, Hombres!$A$1:$DW$117, Mujeres!$A$1:$DW$117)</f>
        <v>2237</v>
      </c>
      <c r="DG168" s="52" cm="1">
        <f t="array" aca="1" ref="DG168" ca="1">beneficio_muerte_individual_activo(DG$2,$F168,$D168, Hombres!$A$1:$DW$117, Mujeres!$A$1:$DW$117)</f>
        <v>2330.4289088999999</v>
      </c>
      <c r="DH168" s="52" cm="1">
        <f t="array" aca="1" ref="DH168" ca="1">beneficio_muerte_individual_activo(DH$2,$F168,$D168, Hombres!$A$1:$DW$117, Mujeres!$A$1:$DW$117)</f>
        <v>2432.2181909614865</v>
      </c>
      <c r="DI168" s="52" cm="1">
        <f t="array" aca="1" ref="DI168" ca="1">beneficio_muerte_individual_activo(DI$2,$F168,$D168, Hombres!$A$1:$DW$117, Mujeres!$A$1:$DW$117)</f>
        <v>2560.819139486834</v>
      </c>
      <c r="DJ168" s="52" cm="1">
        <f t="array" aca="1" ref="DJ168" ca="1">beneficio_muerte_individual_activo(DJ$2,$F168,$D168, Hombres!$A$1:$DW$117, Mujeres!$A$1:$DW$117)</f>
        <v>2689.7181795729234</v>
      </c>
      <c r="DK168" s="52" cm="1">
        <f t="array" aca="1" ref="DK168" ca="1">beneficio_muerte_individual_activo(DK$2,$F168,$D168, Hombres!$A$1:$DW$117, Mujeres!$A$1:$DW$117)</f>
        <v>2815.409950668261</v>
      </c>
      <c r="DL168" s="52" cm="1">
        <f t="array" aca="1" ref="DL168" ca="1">beneficio_muerte_individual_activo(DL$2,$F168,$D168, Hombres!$A$1:$DW$117, Mujeres!$A$1:$DW$117)</f>
        <v>2947.364063111927</v>
      </c>
      <c r="DM168" s="52" cm="1">
        <f t="array" aca="1" ref="DM168" ca="1">beneficio_muerte_individual_activo(DM$2,$F168,$D168, Hombres!$A$1:$DW$117, Mujeres!$A$1:$DW$117)</f>
        <v>3100.0053522961753</v>
      </c>
      <c r="DN168" s="52" cm="1">
        <f t="array" aca="1" ref="DN168" ca="1">beneficio_muerte_individual_activo(DN$2,$F168,$D168, Hombres!$A$1:$DW$117, Mujeres!$A$1:$DW$117)</f>
        <v>3271.2797128281431</v>
      </c>
      <c r="DO168" s="52" cm="1">
        <f t="array" aca="1" ref="DO168" ca="1">beneficio_muerte_individual_activo(DO$2,$F168,$D168, Hombres!$A$1:$DW$117, Mujeres!$A$1:$DW$117)</f>
        <v>3451.1675999986428</v>
      </c>
      <c r="DP168" s="52" cm="1">
        <f t="array" aca="1" ref="DP168" ca="1">beneficio_muerte_individual_activo(DP$2,$F168,$D168, Hombres!$A$1:$DW$117, Mujeres!$A$1:$DW$117)</f>
        <v>3664.478502665932</v>
      </c>
      <c r="DQ168" s="52" cm="1">
        <f t="array" aca="1" ref="DQ168" ca="1">beneficio_muerte_individual_activo(DQ$2,$F168,$D168, Hombres!$A$1:$DW$117, Mujeres!$A$1:$DW$117)</f>
        <v>3952.3250573066348</v>
      </c>
      <c r="DR168" s="52" cm="1">
        <f t="array" aca="1" ref="DR168" ca="1">beneficio_muerte_individual_activo(DR$2,$F168,$D168, Hombres!$A$1:$DW$117, Mujeres!$A$1:$DW$117)</f>
        <v>4290.1181833362225</v>
      </c>
      <c r="DS168" s="52" cm="1">
        <f t="array" aca="1" ref="DS168" ca="1">beneficio_muerte_individual_activo(DS$2,$F168,$D168, Hombres!$A$1:$DW$117, Mujeres!$A$1:$DW$117)</f>
        <v>4649.3611357043137</v>
      </c>
      <c r="DT168" s="52" cm="1">
        <f t="array" aca="1" ref="DT168" ca="1">beneficio_muerte_individual_activo(DT$2,$F168,$D168, Hombres!$A$1:$DW$117, Mujeres!$A$1:$DW$117)</f>
        <v>4978.8578558314994</v>
      </c>
      <c r="DU168" s="52" cm="1">
        <f t="array" aca="1" ref="DU168" ca="1">beneficio_muerte_individual_activo(DU$2,$F168,$D168, Hombres!$A$1:$DW$117, Mujeres!$A$1:$DW$117)</f>
        <v>5299.9245840015401</v>
      </c>
      <c r="DV168" s="52" cm="1">
        <f t="array" aca="1" ref="DV168" ca="1">beneficio_muerte_individual_activo(DV$2,$F168,$D168, Hombres!$A$1:$DW$117, Mujeres!$A$1:$DW$117)</f>
        <v>5651.0956432688381</v>
      </c>
      <c r="DW168" s="52" cm="1">
        <f t="array" aca="1" ref="DW168" ca="1">beneficio_muerte_individual_activo(DW$2,$F168,$D168, Hombres!$A$1:$DW$117, Mujeres!$A$1:$DW$117)</f>
        <v>6042.5415802019643</v>
      </c>
      <c r="DX168" s="52" cm="1">
        <f t="array" aca="1" ref="DX168" ca="1">beneficio_muerte_individual_activo(DX$2,$F168,$D168, Hombres!$A$1:$DW$117, Mujeres!$A$1:$DW$117)</f>
        <v>6456.2244233275887</v>
      </c>
      <c r="DY168" s="52" cm="1">
        <f t="array" aca="1" ref="DY168" ca="1">beneficio_muerte_individual_activo(DY$2,$F168,$D168, Hombres!$A$1:$DW$117, Mujeres!$A$1:$DW$117)</f>
        <v>6865.802914505949</v>
      </c>
      <c r="DZ168" s="52" cm="1">
        <f t="array" aca="1" ref="DZ168" ca="1">beneficio_muerte_individual_activo(DZ$2,$F168,$D168, Hombres!$A$1:$DW$117, Mujeres!$A$1:$DW$117)</f>
        <v>7302.1584336738333</v>
      </c>
      <c r="EA168" s="52" cm="1">
        <f t="array" aca="1" ref="EA168" ca="1">beneficio_muerte_individual_activo(EA$2,$F168,$D168, Hombres!$A$1:$DW$117, Mujeres!$A$1:$DW$117)</f>
        <v>7855.8765239545492</v>
      </c>
      <c r="EB168" s="52" cm="1">
        <f t="array" aca="1" ref="EB168" ca="1">beneficio_muerte_individual_activo(EB$2,$F168,$D168, Hombres!$A$1:$DW$117, Mujeres!$A$1:$DW$117)</f>
        <v>8507.4442437544076</v>
      </c>
      <c r="EC168" s="52" cm="1">
        <f t="array" aca="1" ref="EC168" ca="1">beneficio_muerte_individual_activo(EC$2,$F168,$D168, Hombres!$A$1:$DW$117, Mujeres!$A$1:$DW$117)</f>
        <v>9189.3965345373454</v>
      </c>
      <c r="ED168" s="52" cm="1">
        <f t="array" aca="1" ref="ED168" ca="1">beneficio_muerte_individual_activo(ED$2,$F168,$D168, Hombres!$A$1:$DW$117, Mujeres!$A$1:$DW$117)</f>
        <v>9795.1735521910887</v>
      </c>
      <c r="EE168" s="52" cm="1">
        <f t="array" aca="1" ref="EE168" ca="1">beneficio_muerte_individual_activo(EE$2,$F168,$D168, Hombres!$A$1:$DW$117, Mujeres!$A$1:$DW$117)</f>
        <v>10370.885521239254</v>
      </c>
      <c r="EF168" s="52" cm="1">
        <f t="array" aca="1" ref="EF168" ca="1">beneficio_muerte_individual_activo(EF$2,$F168,$D168, Hombres!$A$1:$DW$117, Mujeres!$A$1:$DW$117)</f>
        <v>11042.543600105726</v>
      </c>
      <c r="EG168" s="52" cm="1">
        <f t="array" aca="1" ref="EG168" ca="1">beneficio_muerte_individual_activo(EG$2,$F168,$D168, Hombres!$A$1:$DW$117, Mujeres!$A$1:$DW$117)</f>
        <v>11915.822326796857</v>
      </c>
      <c r="EH168" s="52" cm="1">
        <f t="array" aca="1" ref="EH168" ca="1">beneficio_muerte_individual_activo(EH$2,$F168,$D168, Hombres!$A$1:$DW$117, Mujeres!$A$1:$DW$117)</f>
        <v>12994.669091307982</v>
      </c>
      <c r="EI168" s="52" cm="1">
        <f t="array" aca="1" ref="EI168" ca="1">beneficio_muerte_individual_activo(EI$2,$F168,$D168, Hombres!$A$1:$DW$117, Mujeres!$A$1:$DW$117)</f>
        <v>14235.653245971431</v>
      </c>
      <c r="EJ168" s="52" cm="1">
        <f t="array" aca="1" ref="EJ168" ca="1">beneficio_muerte_individual_activo(EJ$2,$F168,$D168, Hombres!$A$1:$DW$117, Mujeres!$A$1:$DW$117)</f>
        <v>9376.6360663189189</v>
      </c>
      <c r="EK168" s="52" cm="1">
        <f t="array" aca="1" ref="EK168" ca="1">beneficio_muerte_individual_activo(EK$2,$F168,$D168, Hombres!$A$1:$DW$117, Mujeres!$A$1:$DW$117)</f>
        <v>10268.430486005833</v>
      </c>
      <c r="EL168" s="52" cm="1">
        <f t="array" aca="1" ref="EL168" ca="1">beneficio_muerte_individual_activo(EL$2,$F168,$D168, Hombres!$A$1:$DW$117, Mujeres!$A$1:$DW$117)</f>
        <v>11119.068643355069</v>
      </c>
      <c r="EM168" s="52" cm="1">
        <f t="array" aca="1" ref="EM168" ca="1">beneficio_muerte_individual_activo(EM$2,$F168,$D168, Hombres!$A$1:$DW$117, Mujeres!$A$1:$DW$117)</f>
        <v>11895.685120990052</v>
      </c>
      <c r="EN168" s="52" cm="1">
        <f t="array" aca="1" ref="EN168" ca="1">beneficio_muerte_individual_activo(EN$2,$F168,$D168, Hombres!$A$1:$DW$117, Mujeres!$A$1:$DW$117)</f>
        <v>12662.556483509445</v>
      </c>
      <c r="EO168" s="52" cm="1">
        <f t="array" aca="1" ref="EO168" ca="1">beneficio_muerte_individual_activo(EO$2,$F168,$D168, Hombres!$A$1:$DW$117, Mujeres!$A$1:$DW$117)</f>
        <v>13549.226879032762</v>
      </c>
      <c r="EP168" s="52" cm="1">
        <f t="array" aca="1" ref="EP168" ca="1">beneficio_muerte_individual_activo(EP$2,$F168,$D168, Hombres!$A$1:$DW$117, Mujeres!$A$1:$DW$117)</f>
        <v>14641.313713988291</v>
      </c>
      <c r="EQ168" s="52" cm="1">
        <f t="array" aca="1" ref="EQ168" ca="1">beneficio_muerte_individual_activo(EQ$2,$F168,$D168, Hombres!$A$1:$DW$117, Mujeres!$A$1:$DW$117)</f>
        <v>16035.454084753163</v>
      </c>
      <c r="ER168" s="52" cm="1">
        <f t="array" aca="1" ref="ER168" ca="1">beneficio_muerte_individual_activo(ER$2,$F168,$D168, Hombres!$A$1:$DW$117, Mujeres!$A$1:$DW$117)</f>
        <v>17894.578420794383</v>
      </c>
      <c r="ES168" s="52" cm="1">
        <f t="array" aca="1" ref="ES168" ca="1">beneficio_muerte_individual_activo(ES$2,$F168,$D168, Hombres!$A$1:$DW$117, Mujeres!$A$1:$DW$117)</f>
        <v>20192.755245246008</v>
      </c>
      <c r="ET168" s="52" cm="1">
        <f t="array" aca="1" ref="ET168" ca="1">beneficio_muerte_individual_activo(ET$2,$F168,$D168, Hombres!$A$1:$DW$117, Mujeres!$A$1:$DW$117)</f>
        <v>22603.481519695903</v>
      </c>
      <c r="EU168" s="52" cm="1">
        <f t="array" aca="1" ref="EU168" ca="1">beneficio_muerte_individual_activo(EU$2,$F168,$D168, Hombres!$A$1:$DW$117, Mujeres!$A$1:$DW$117)</f>
        <v>24840.40918872835</v>
      </c>
      <c r="EV168" s="52" cm="1">
        <f t="array" aca="1" ref="EV168" ca="1">beneficio_muerte_individual_activo(EV$2,$F168,$D168, Hombres!$A$1:$DW$117, Mujeres!$A$1:$DW$117)</f>
        <v>26961.327146656247</v>
      </c>
      <c r="EW168" s="52" cm="1">
        <f t="array" aca="1" ref="EW168" ca="1">beneficio_muerte_individual_activo(EW$2,$F168,$D168, Hombres!$A$1:$DW$117, Mujeres!$A$1:$DW$117)</f>
        <v>29344.564542079952</v>
      </c>
      <c r="EX168" s="52" cm="1">
        <f t="array" aca="1" ref="EX168" ca="1">beneficio_muerte_individual_activo(EX$2,$F168,$D168, Hombres!$A$1:$DW$117, Mujeres!$A$1:$DW$117)</f>
        <v>32334.46079096524</v>
      </c>
      <c r="EY168" s="52" cm="1">
        <f t="array" aca="1" ref="EY168" ca="1">beneficio_muerte_individual_activo(EY$2,$F168,$D168, Hombres!$A$1:$DW$117, Mujeres!$A$1:$DW$117)</f>
        <v>36124.665048766037</v>
      </c>
      <c r="EZ168" s="52" cm="1">
        <f t="array" aca="1" ref="EZ168" ca="1">beneficio_muerte_individual_activo(EZ$2,$F168,$D168, Hombres!$A$1:$DW$117, Mujeres!$A$1:$DW$117)</f>
        <v>40711.187067384722</v>
      </c>
      <c r="FA168" s="52" cm="1">
        <f t="array" aca="1" ref="FA168" ca="1">beneficio_muerte_individual_activo(FA$2,$F168,$D168, Hombres!$A$1:$DW$117, Mujeres!$A$1:$DW$117)</f>
        <v>48606.305698077107</v>
      </c>
      <c r="FB168" s="52" cm="1">
        <f t="array" aca="1" ref="FB168" ca="1">beneficio_muerte_individual_activo(FB$2,$F168,$D168, Hombres!$A$1:$DW$117, Mujeres!$A$1:$DW$117)</f>
        <v>53799.441944859944</v>
      </c>
      <c r="FC168" s="52" cm="1">
        <f t="array" aca="1" ref="FC168" ca="1">beneficio_muerte_individual_activo(FC$2,$F168,$D168, Hombres!$A$1:$DW$117, Mujeres!$A$1:$DW$117)</f>
        <v>59323.597177882817</v>
      </c>
      <c r="FD168" s="52" cm="1">
        <f t="array" aca="1" ref="FD168" ca="1">beneficio_muerte_individual_activo(FD$2,$F168,$D168, Hombres!$A$1:$DW$117, Mujeres!$A$1:$DW$117)</f>
        <v>65194.772075864108</v>
      </c>
      <c r="FE168" s="52" cm="1">
        <f t="array" aca="1" ref="FE168" ca="1">beneficio_muerte_individual_activo(FE$2,$F168,$D168, Hombres!$A$1:$DW$117, Mujeres!$A$1:$DW$117)</f>
        <v>71431.004168059357</v>
      </c>
      <c r="FF168" s="52" cm="1">
        <f t="array" aca="1" ref="FF168" ca="1">beneficio_muerte_individual_activo(FF$2,$F168,$D168, Hombres!$A$1:$DW$117, Mujeres!$A$1:$DW$117)</f>
        <v>78064.43022704107</v>
      </c>
      <c r="FG168" s="52" cm="1">
        <f t="array" aca="1" ref="FG168" ca="1">beneficio_muerte_individual_activo(FG$2,$F168,$D168, Hombres!$A$1:$DW$117, Mujeres!$A$1:$DW$117)</f>
        <v>85009.6449634975</v>
      </c>
      <c r="FH168" s="52" cm="1">
        <f t="array" aca="1" ref="FH168" ca="1">beneficio_muerte_individual_activo(FH$2,$F168,$D168, Hombres!$A$1:$DW$117, Mujeres!$A$1:$DW$117)</f>
        <v>92092.607899530994</v>
      </c>
      <c r="FI168" s="52" cm="1">
        <f t="array" aca="1" ref="FI168" ca="1">beneficio_muerte_individual_activo(FI$2,$F168,$D168, Hombres!$A$1:$DW$117, Mujeres!$A$1:$DW$117)</f>
        <v>99187.741308382436</v>
      </c>
      <c r="FJ168" s="52" cm="1">
        <f t="array" aca="1" ref="FJ168" ca="1">beneficio_muerte_individual_activo(FJ$2,$F168,$D168, Hombres!$A$1:$DW$117, Mujeres!$A$1:$DW$117)</f>
        <v>106183.24571587982</v>
      </c>
      <c r="FK168" s="52" cm="1">
        <f t="array" aca="1" ref="FK168" ca="1">beneficio_muerte_individual_activo(FK$2,$F168,$D168, Hombres!$A$1:$DW$117, Mujeres!$A$1:$DW$117)</f>
        <v>112963.55520424036</v>
      </c>
      <c r="FL168" s="52" cm="1">
        <f t="array" aca="1" ref="FL168" ca="1">beneficio_muerte_individual_activo(FL$2,$F168,$D168, Hombres!$A$1:$DW$117, Mujeres!$A$1:$DW$117)</f>
        <v>119253.07285156156</v>
      </c>
      <c r="FM168" s="52" cm="1">
        <f t="array" aca="1" ref="FM168" ca="1">beneficio_muerte_individual_activo(FM$2,$F168,$D168, Hombres!$A$1:$DW$117, Mujeres!$A$1:$DW$117)</f>
        <v>124726.86368867305</v>
      </c>
      <c r="FN168" s="52" cm="1">
        <f t="array" aca="1" ref="FN168" ca="1">beneficio_muerte_individual_activo(FN$2,$F168,$D168, Hombres!$A$1:$DW$117, Mujeres!$A$1:$DW$117)</f>
        <v>129138.23966920043</v>
      </c>
      <c r="FO168" s="52" cm="1">
        <f t="array" aca="1" ref="FO168" ca="1">beneficio_muerte_individual_activo(FO$2,$F168,$D168, Hombres!$A$1:$DW$117, Mujeres!$A$1:$DW$117)</f>
        <v>132240.42874461762</v>
      </c>
      <c r="FP168" s="52" cm="1">
        <f t="array" aca="1" ref="FP168" ca="1">beneficio_muerte_individual_activo(FP$2,$F168,$D168, Hombres!$A$1:$DW$117, Mujeres!$A$1:$DW$117)</f>
        <v>133702.18268977111</v>
      </c>
      <c r="FQ168" s="52" cm="1">
        <f t="array" aca="1" ref="FQ168" ca="1">beneficio_muerte_individual_activo(FQ$2,$F168,$D168, Hombres!$A$1:$DW$117, Mujeres!$A$1:$DW$117)</f>
        <v>133117.5033922267</v>
      </c>
      <c r="FR168" s="52" cm="1">
        <f t="array" aca="1" ref="FR168" ca="1">beneficio_muerte_individual_activo(FR$2,$F168,$D168, Hombres!$A$1:$DW$117, Mujeres!$A$1:$DW$117)</f>
        <v>130172.58988454731</v>
      </c>
      <c r="FS168" s="52" cm="1">
        <f t="array" aca="1" ref="FS168" ca="1">beneficio_muerte_individual_activo(FS$2,$F168,$D168, Hombres!$A$1:$DW$117, Mujeres!$A$1:$DW$117)</f>
        <v>124743.97920543871</v>
      </c>
      <c r="FT168" s="52" cm="1">
        <f t="array" aca="1" ref="FT168" ca="1">beneficio_muerte_individual_activo(FT$2,$F168,$D168, Hombres!$A$1:$DW$117, Mujeres!$A$1:$DW$117)</f>
        <v>116846.44675258335</v>
      </c>
      <c r="FU168" s="52" cm="1">
        <f t="array" aca="1" ref="FU168" ca="1">beneficio_muerte_individual_activo(FU$2,$F168,$D168, Hombres!$A$1:$DW$117, Mujeres!$A$1:$DW$117)</f>
        <v>106605.53706572039</v>
      </c>
      <c r="FV168" s="52" cm="1">
        <f t="array" aca="1" ref="FV168" ca="1">beneficio_muerte_individual_activo(FV$2,$F168,$D168, Hombres!$A$1:$DW$117, Mujeres!$A$1:$DW$117)</f>
        <v>94307.170924124977</v>
      </c>
      <c r="FW168" s="52" cm="1">
        <f t="array" aca="1" ref="FW168" ca="1">beneficio_muerte_individual_activo(FW$2,$F168,$D168, Hombres!$A$1:$DW$117, Mujeres!$A$1:$DW$117)</f>
        <v>80494.5394751196</v>
      </c>
      <c r="FX168" s="52" cm="1">
        <f t="array" aca="1" ref="FX168" ca="1">beneficio_muerte_individual_activo(FX$2,$F168,$D168, Hombres!$A$1:$DW$117, Mujeres!$A$1:$DW$117)</f>
        <v>65944.999185256689</v>
      </c>
      <c r="FY168" s="52" cm="1">
        <f t="array" aca="1" ref="FY168" ca="1">beneficio_muerte_individual_activo(FY$2,$F168,$D168, Hombres!$A$1:$DW$117, Mujeres!$A$1:$DW$117)</f>
        <v>51538.852233234495</v>
      </c>
      <c r="FZ168" s="52" cm="1">
        <f t="array" aca="1" ref="FZ168" ca="1">beneficio_muerte_individual_activo(FZ$2,$F168,$D168, Hombres!$A$1:$DW$117, Mujeres!$A$1:$DW$117)</f>
        <v>38135.582899348577</v>
      </c>
      <c r="GA168" s="52" cm="1">
        <f t="array" aca="1" ref="GA168" ca="1">beneficio_muerte_individual_activo(GA$2,$F168,$D168, Hombres!$A$1:$DW$117, Mujeres!$A$1:$DW$117)</f>
        <v>26469.350443506275</v>
      </c>
      <c r="GB168" s="52" cm="1">
        <f t="array" aca="1" ref="GB168" ca="1">beneficio_muerte_individual_activo(GB$2,$F168,$D168, Hombres!$A$1:$DW$117, Mujeres!$A$1:$DW$117)</f>
        <v>17047.135507465784</v>
      </c>
      <c r="GC168" s="52" cm="1">
        <f t="array" aca="1" ref="GC168" ca="1">beneficio_muerte_individual_activo(GC$2,$F168,$D168, Hombres!$A$1:$DW$117, Mujeres!$A$1:$DW$117)</f>
        <v>10056.835357086242</v>
      </c>
      <c r="GD168" s="52" cm="1">
        <f t="array" aca="1" ref="GD168" ca="1">beneficio_muerte_individual_activo(GD$2,$F168,$D168, Hombres!$A$1:$DW$117, Mujeres!$A$1:$DW$117)</f>
        <v>5348.5408957915261</v>
      </c>
      <c r="GE168" s="52" cm="1">
        <f t="array" aca="1" ref="GE168" ca="1">beneficio_muerte_individual_activo(GE$2,$F168,$D168, Hombres!$A$1:$DW$117, Mujeres!$A$1:$DW$117)</f>
        <v>2512.3360613848126</v>
      </c>
      <c r="GF168" s="52" cm="1">
        <f t="array" aca="1" ref="GF168" ca="1">beneficio_muerte_individual_activo(GF$2,$F168,$D168, Hombres!$A$1:$DW$117, Mujeres!$A$1:$DW$117)</f>
        <v>1014.6130605717656</v>
      </c>
      <c r="GG168" s="52" cm="1">
        <f t="array" aca="1" ref="GG168" ca="1">beneficio_muerte_individual_activo(GG$2,$F168,$D168, Hombres!$A$1:$DW$117, Mujeres!$A$1:$DW$117)</f>
        <v>339.55306768692589</v>
      </c>
      <c r="GH168" s="52" cm="1">
        <f t="array" aca="1" ref="GH168" ca="1">beneficio_muerte_individual_activo(GH$2,$F168,$D168, Hombres!$A$1:$DW$117, Mujeres!$A$1:$DW$117)</f>
        <v>89.186487211209325</v>
      </c>
      <c r="GI168" s="52" cm="1">
        <f t="array" aca="1" ref="GI168" ca="1">beneficio_muerte_individual_activo(GI$2,$F168,$D168, Hombres!$A$1:$DW$117, Mujeres!$A$1:$DW$117)</f>
        <v>16.800459617660277</v>
      </c>
      <c r="GJ168" s="52" cm="1">
        <f t="array" aca="1" ref="GJ168" ca="1">beneficio_muerte_individual_activo(GJ$2,$F168,$D168, Hombres!$A$1:$DW$117, Mujeres!$A$1:$DW$117)</f>
        <v>1.953526428929649</v>
      </c>
      <c r="GK168" s="52" cm="1">
        <f t="array" aca="1" ref="GK168" ca="1">beneficio_muerte_individual_activo(GK$2,$F168,$D168, Hombres!$A$1:$DW$117, Mujeres!$A$1:$DW$117)</f>
        <v>0</v>
      </c>
      <c r="GL168" s="52" cm="1">
        <f t="array" aca="1" ref="GL168" ca="1">beneficio_muerte_individual_activo(GL$2,$F168,$D168, Hombres!$A$1:$DW$117, Mujeres!$A$1:$DW$117)</f>
        <v>0</v>
      </c>
      <c r="GM168" s="52" cm="1">
        <f t="array" aca="1" ref="GM168" ca="1">beneficio_muerte_individual_activo(GM$2,$F168,$D168, Hombres!$A$1:$DW$117, Mujeres!$A$1:$DW$117)</f>
        <v>0</v>
      </c>
      <c r="GN168" s="52" cm="1">
        <f t="array" aca="1" ref="GN168" ca="1">beneficio_muerte_individual_activo(GN$2,$F168,$D168, Hombres!$A$1:$DW$117, Mujeres!$A$1:$DW$117)</f>
        <v>0</v>
      </c>
      <c r="GO168" s="52" cm="1">
        <f t="array" aca="1" ref="GO168" ca="1">beneficio_muerte_individual_activo(GO$2,$F168,$D168, Hombres!$A$1:$DW$117, Mujeres!$A$1:$DW$117)</f>
        <v>0</v>
      </c>
      <c r="GP168" s="52" cm="1">
        <f t="array" aca="1" ref="GP168" ca="1">beneficio_muerte_individual_activo(GP$2,$F168,$D168, Hombres!$A$1:$DW$117, Mujeres!$A$1:$DW$117)</f>
        <v>0</v>
      </c>
      <c r="GQ168" s="52" cm="1">
        <f t="array" aca="1" ref="GQ168" ca="1">beneficio_muerte_individual_activo(GQ$2,$F168,$D168, Hombres!$A$1:$DW$117, Mujeres!$A$1:$DW$117)</f>
        <v>0</v>
      </c>
      <c r="GR168" s="52" cm="1">
        <f t="array" aca="1" ref="GR168" ca="1">beneficio_muerte_individual_activo(GR$2,$F168,$D168, Hombres!$A$1:$DW$117, Mujeres!$A$1:$DW$117)</f>
        <v>0</v>
      </c>
      <c r="GS168" s="52" cm="1">
        <f t="array" aca="1" ref="GS168" ca="1">beneficio_muerte_individual_activo(GS$2,$F168,$D168, Hombres!$A$1:$DW$117, Mujeres!$A$1:$DW$117)</f>
        <v>0</v>
      </c>
      <c r="GT168" s="52" cm="1">
        <f t="array" aca="1" ref="GT168" ca="1">beneficio_muerte_individual_activo(GT$2,$F168,$D168, Hombres!$A$1:$DW$117, Mujeres!$A$1:$DW$117)</f>
        <v>0</v>
      </c>
      <c r="GU168" s="52" cm="1">
        <f t="array" aca="1" ref="GU168" ca="1">beneficio_muerte_individual_activo(GU$2,$F168,$D168, Hombres!$A$1:$DW$117, Mujeres!$A$1:$DW$117)</f>
        <v>0</v>
      </c>
      <c r="GV168" s="52" cm="1">
        <f t="array" aca="1" ref="GV168" ca="1">beneficio_muerte_individual_activo(GV$2,$F168,$D168, Hombres!$A$1:$DW$117, Mujeres!$A$1:$DW$117)</f>
        <v>0</v>
      </c>
    </row>
    <row r="169" spans="1:204" x14ac:dyDescent="0.35">
      <c r="A169" s="2">
        <f t="shared" si="2"/>
        <v>167</v>
      </c>
      <c r="B169" s="81">
        <v>405111.6</v>
      </c>
      <c r="C169" s="9">
        <v>44879</v>
      </c>
      <c r="D169" s="7" t="s">
        <v>5</v>
      </c>
      <c r="E169" s="9">
        <v>33306</v>
      </c>
      <c r="F169" s="12" cm="1">
        <f t="array" aca="1" ref="F169" ca="1">edadCalc(E169)</f>
        <v>34</v>
      </c>
      <c r="G169" s="45" cm="1">
        <f t="array" aca="1" ref="G169" ca="1">PorcentajePension(C169,E169, D169)</f>
        <v>0.85</v>
      </c>
      <c r="I169" s="78"/>
      <c r="J169" s="52" cm="1">
        <f t="array" aca="1" ref="J169" ca="1">AnualidadActivo(J$2, $E169, $C169, $B169, $D169, Hombres!$A$1:$DW$117, Mujeres!$A$1:$DW$117)</f>
        <v>0</v>
      </c>
      <c r="K169" s="52" cm="1">
        <f t="array" aca="1" ref="K169" ca="1">AnualidadActivo(K$2, $E169, $C169, $B169, $D169, Hombres!$A$1:$DW$117, Mujeres!$A$1:$DW$117)</f>
        <v>0</v>
      </c>
      <c r="L169" s="52" cm="1">
        <f t="array" aca="1" ref="L169" ca="1">AnualidadActivo(L$2, $E169, $C169, $B169, $D169, Hombres!$A$1:$DW$117, Mujeres!$A$1:$DW$117)</f>
        <v>0</v>
      </c>
      <c r="M169" s="52" cm="1">
        <f t="array" aca="1" ref="M169" ca="1">AnualidadActivo(M$2, $E169, $C169, $B169, $D169, Hombres!$A$1:$DW$117, Mujeres!$A$1:$DW$117)</f>
        <v>0</v>
      </c>
      <c r="N169" s="52" cm="1">
        <f t="array" aca="1" ref="N169" ca="1">AnualidadActivo(N$2, $E169, $C169, $B169, $D169, Hombres!$A$1:$DW$117, Mujeres!$A$1:$DW$117)</f>
        <v>0</v>
      </c>
      <c r="O169" s="52" cm="1">
        <f t="array" aca="1" ref="O169" ca="1">AnualidadActivo(O$2, $E169, $C169, $B169, $D169, Hombres!$A$1:$DW$117, Mujeres!$A$1:$DW$117)</f>
        <v>0</v>
      </c>
      <c r="P169" s="52" cm="1">
        <f t="array" aca="1" ref="P169" ca="1">AnualidadActivo(P$2, $E169, $C169, $B169, $D169, Hombres!$A$1:$DW$117, Mujeres!$A$1:$DW$117)</f>
        <v>0</v>
      </c>
      <c r="Q169" s="52" cm="1">
        <f t="array" aca="1" ref="Q169" ca="1">AnualidadActivo(Q$2, $E169, $C169, $B169, $D169, Hombres!$A$1:$DW$117, Mujeres!$A$1:$DW$117)</f>
        <v>0</v>
      </c>
      <c r="R169" s="52" cm="1">
        <f t="array" aca="1" ref="R169" ca="1">AnualidadActivo(R$2, $E169, $C169, $B169, $D169, Hombres!$A$1:$DW$117, Mujeres!$A$1:$DW$117)</f>
        <v>0</v>
      </c>
      <c r="S169" s="52" cm="1">
        <f t="array" aca="1" ref="S169" ca="1">AnualidadActivo(S$2, $E169, $C169, $B169, $D169, Hombres!$A$1:$DW$117, Mujeres!$A$1:$DW$117)</f>
        <v>0</v>
      </c>
      <c r="T169" s="52" cm="1">
        <f t="array" aca="1" ref="T169" ca="1">AnualidadActivo(T$2, $E169, $C169, $B169, $D169, Hombres!$A$1:$DW$117, Mujeres!$A$1:$DW$117)</f>
        <v>0</v>
      </c>
      <c r="U169" s="52" cm="1">
        <f t="array" aca="1" ref="U169" ca="1">AnualidadActivo(U$2, $E169, $C169, $B169, $D169, Hombres!$A$1:$DW$117, Mujeres!$A$1:$DW$117)</f>
        <v>0</v>
      </c>
      <c r="V169" s="52" cm="1">
        <f t="array" aca="1" ref="V169" ca="1">AnualidadActivo(V$2, $E169, $C169, $B169, $D169, Hombres!$A$1:$DW$117, Mujeres!$A$1:$DW$117)</f>
        <v>0</v>
      </c>
      <c r="W169" s="52" cm="1">
        <f t="array" aca="1" ref="W169" ca="1">AnualidadActivo(W$2, $E169, $C169, $B169, $D169, Hombres!$A$1:$DW$117, Mujeres!$A$1:$DW$117)</f>
        <v>0</v>
      </c>
      <c r="X169" s="52" cm="1">
        <f t="array" aca="1" ref="X169" ca="1">AnualidadActivo(X$2, $E169, $C169, $B169, $D169, Hombres!$A$1:$DW$117, Mujeres!$A$1:$DW$117)</f>
        <v>0</v>
      </c>
      <c r="Y169" s="52" cm="1">
        <f t="array" aca="1" ref="Y169" ca="1">AnualidadActivo(Y$2, $E169, $C169, $B169, $D169, Hombres!$A$1:$DW$117, Mujeres!$A$1:$DW$117)</f>
        <v>0</v>
      </c>
      <c r="Z169" s="52" cm="1">
        <f t="array" aca="1" ref="Z169" ca="1">AnualidadActivo(Z$2, $E169, $C169, $B169, $D169, Hombres!$A$1:$DW$117, Mujeres!$A$1:$DW$117)</f>
        <v>0</v>
      </c>
      <c r="AA169" s="52" cm="1">
        <f t="array" aca="1" ref="AA169" ca="1">AnualidadActivo(AA$2, $E169, $C169, $B169, $D169, Hombres!$A$1:$DW$117, Mujeres!$A$1:$DW$117)</f>
        <v>0</v>
      </c>
      <c r="AB169" s="52" cm="1">
        <f t="array" aca="1" ref="AB169" ca="1">AnualidadActivo(AB$2, $E169, $C169, $B169, $D169, Hombres!$A$1:$DW$117, Mujeres!$A$1:$DW$117)</f>
        <v>0</v>
      </c>
      <c r="AC169" s="52" cm="1">
        <f t="array" aca="1" ref="AC169" ca="1">AnualidadActivo(AC$2, $E169, $C169, $B169, $D169, Hombres!$A$1:$DW$117, Mujeres!$A$1:$DW$117)</f>
        <v>0</v>
      </c>
      <c r="AD169" s="52" cm="1">
        <f t="array" aca="1" ref="AD169" ca="1">AnualidadActivo(AD$2, $E169, $C169, $B169, $D169, Hombres!$A$1:$DW$117, Mujeres!$A$1:$DW$117)</f>
        <v>0</v>
      </c>
      <c r="AE169" s="52" cm="1">
        <f t="array" aca="1" ref="AE169" ca="1">AnualidadActivo(AE$2, $E169, $C169, $B169, $D169, Hombres!$A$1:$DW$117, Mujeres!$A$1:$DW$117)</f>
        <v>0</v>
      </c>
      <c r="AF169" s="52" cm="1">
        <f t="array" aca="1" ref="AF169" ca="1">AnualidadActivo(AF$2, $E169, $C169, $B169, $D169, Hombres!$A$1:$DW$117, Mujeres!$A$1:$DW$117)</f>
        <v>0</v>
      </c>
      <c r="AG169" s="52" cm="1">
        <f t="array" aca="1" ref="AG169" ca="1">AnualidadActivo(AG$2, $E169, $C169, $B169, $D169, Hombres!$A$1:$DW$117, Mujeres!$A$1:$DW$117)</f>
        <v>0</v>
      </c>
      <c r="AH169" s="52" cm="1">
        <f t="array" aca="1" ref="AH169" ca="1">AnualidadActivo(AH$2, $E169, $C169, $B169, $D169, Hombres!$A$1:$DW$117, Mujeres!$A$1:$DW$117)</f>
        <v>0</v>
      </c>
      <c r="AI169" s="52" cm="1">
        <f t="array" aca="1" ref="AI169" ca="1">AnualidadActivo(AI$2, $E169, $C169, $B169, $D169, Hombres!$A$1:$DW$117, Mujeres!$A$1:$DW$117)</f>
        <v>0</v>
      </c>
      <c r="AJ169" s="52" cm="1">
        <f t="array" aca="1" ref="AJ169" ca="1">AnualidadActivo(AJ$2, $E169, $C169, $B169, $D169, Hombres!$A$1:$DW$117, Mujeres!$A$1:$DW$117)</f>
        <v>0</v>
      </c>
      <c r="AK169" s="52" cm="1">
        <f t="array" aca="1" ref="AK169" ca="1">AnualidadActivo(AK$2, $E169, $C169, $B169, $D169, Hombres!$A$1:$DW$117, Mujeres!$A$1:$DW$117)</f>
        <v>0</v>
      </c>
      <c r="AL169" s="52" cm="1">
        <f t="array" aca="1" ref="AL169" ca="1">AnualidadActivo(AL$2, $E169, $C169, $B169, $D169, Hombres!$A$1:$DW$117, Mujeres!$A$1:$DW$117)</f>
        <v>0</v>
      </c>
      <c r="AM169" s="52" cm="1">
        <f t="array" aca="1" ref="AM169" ca="1">AnualidadActivo(AM$2, $E169, $C169, $B169, $D169, Hombres!$A$1:$DW$117, Mujeres!$A$1:$DW$117)</f>
        <v>0</v>
      </c>
      <c r="AN169" s="52" cm="1">
        <f t="array" aca="1" ref="AN169" ca="1">AnualidadActivo(AN$2, $E169, $C169, $B169, $D169, Hombres!$A$1:$DW$117, Mujeres!$A$1:$DW$117)</f>
        <v>0</v>
      </c>
      <c r="AO169" s="52" cm="1">
        <f t="array" aca="1" ref="AO169" ca="1">AnualidadActivo(AO$2, $E169, $C169, $B169, $D169, Hombres!$A$1:$DW$117, Mujeres!$A$1:$DW$117)</f>
        <v>18680560.334859483</v>
      </c>
      <c r="AP169" s="52" cm="1">
        <f t="array" aca="1" ref="AP169" ca="1">AnualidadActivo(AP$2, $E169, $C169, $B169, $D169, Hombres!$A$1:$DW$117, Mujeres!$A$1:$DW$117)</f>
        <v>19240977.144905269</v>
      </c>
      <c r="AQ169" s="52" cm="1">
        <f t="array" aca="1" ref="AQ169" ca="1">AnualidadActivo(AQ$2, $E169, $C169, $B169, $D169, Hombres!$A$1:$DW$117, Mujeres!$A$1:$DW$117)</f>
        <v>19818206.459252428</v>
      </c>
      <c r="AR169" s="52" cm="1">
        <f t="array" aca="1" ref="AR169" ca="1">AnualidadActivo(AR$2, $E169, $C169, $B169, $D169, Hombres!$A$1:$DW$117, Mujeres!$A$1:$DW$117)</f>
        <v>20412752.653030001</v>
      </c>
      <c r="AS169" s="52" cm="1">
        <f t="array" aca="1" ref="AS169" ca="1">AnualidadActivo(AS$2, $E169, $C169, $B169, $D169, Hombres!$A$1:$DW$117, Mujeres!$A$1:$DW$117)</f>
        <v>21025135.232620902</v>
      </c>
      <c r="AT169" s="52" cm="1">
        <f t="array" aca="1" ref="AT169" ca="1">AnualidadActivo(AT$2, $E169, $C169, $B169, $D169, Hombres!$A$1:$DW$117, Mujeres!$A$1:$DW$117)</f>
        <v>21682302.639857225</v>
      </c>
      <c r="AU169" s="52" cm="1">
        <f t="array" aca="1" ref="AU169" ca="1">AnualidadActivo(AU$2, $E169, $C169, $B169, $D169, Hombres!$A$1:$DW$117, Mujeres!$A$1:$DW$117)</f>
        <v>22146974.224736281</v>
      </c>
      <c r="AV169" s="52" cm="1">
        <f t="array" aca="1" ref="AV169" ca="1">AnualidadActivo(AV$2, $E169, $C169, $B169, $D169, Hombres!$A$1:$DW$117, Mujeres!$A$1:$DW$117)</f>
        <v>22607264.911216196</v>
      </c>
      <c r="AW169" s="52" cm="1">
        <f t="array" aca="1" ref="AW169" ca="1">AnualidadActivo(AW$2, $E169, $C169, $B169, $D169, Hombres!$A$1:$DW$117, Mujeres!$A$1:$DW$117)</f>
        <v>23063350.994823519</v>
      </c>
      <c r="AX169" s="52" cm="1">
        <f t="array" aca="1" ref="AX169" ca="1">AnualidadActivo(AX$2, $E169, $C169, $B169, $D169, Hombres!$A$1:$DW$117, Mujeres!$A$1:$DW$117)</f>
        <v>23515808.091400184</v>
      </c>
      <c r="AY169" s="52" cm="1">
        <f t="array" aca="1" ref="AY169" ca="1">AnualidadActivo(AY$2, $E169, $C169, $B169, $D169, Hombres!$A$1:$DW$117, Mujeres!$A$1:$DW$117)</f>
        <v>23962739.522251088</v>
      </c>
      <c r="AZ169" s="52" cm="1">
        <f t="array" aca="1" ref="AZ169" ca="1">AnualidadActivo(AZ$2, $E169, $C169, $B169, $D169, Hombres!$A$1:$DW$117, Mujeres!$A$1:$DW$117)</f>
        <v>24399049.225471169</v>
      </c>
      <c r="BA169" s="52" cm="1">
        <f t="array" aca="1" ref="BA169" ca="1">AnualidadActivo(BA$2, $E169, $C169, $B169, $D169, Hombres!$A$1:$DW$117, Mujeres!$A$1:$DW$117)</f>
        <v>24816392.888553675</v>
      </c>
      <c r="BB169" s="52" cm="1">
        <f t="array" aca="1" ref="BB169" ca="1">AnualidadActivo(BB$2, $E169, $C169, $B169, $D169, Hombres!$A$1:$DW$117, Mujeres!$A$1:$DW$117)</f>
        <v>25204972.360904191</v>
      </c>
      <c r="BC169" s="52" cm="1">
        <f t="array" aca="1" ref="BC169" ca="1">AnualidadActivo(BC$2, $E169, $C169, $B169, $D169, Hombres!$A$1:$DW$117, Mujeres!$A$1:$DW$117)</f>
        <v>25555336.221629594</v>
      </c>
      <c r="BD169" s="52" cm="1">
        <f t="array" aca="1" ref="BD169" ca="1">AnualidadActivo(BD$2, $E169, $C169, $B169, $D169, Hombres!$A$1:$DW$117, Mujeres!$A$1:$DW$117)</f>
        <v>25859737.305711385</v>
      </c>
      <c r="BE169" s="52" cm="1">
        <f t="array" aca="1" ref="BE169" ca="1">AnualidadActivo(BE$2, $E169, $C169, $B169, $D169, Hombres!$A$1:$DW$117, Mujeres!$A$1:$DW$117)</f>
        <v>26114629.030132066</v>
      </c>
      <c r="BF169" s="52" cm="1">
        <f t="array" aca="1" ref="BF169" ca="1">AnualidadActivo(BF$2, $E169, $C169, $B169, $D169, Hombres!$A$1:$DW$117, Mujeres!$A$1:$DW$117)</f>
        <v>26319251.067680422</v>
      </c>
      <c r="BG169" s="52" cm="1">
        <f t="array" aca="1" ref="BG169" ca="1">AnualidadActivo(BG$2, $E169, $C169, $B169, $D169, Hombres!$A$1:$DW$117, Mujeres!$A$1:$DW$117)</f>
        <v>26473207.89553342</v>
      </c>
      <c r="BH169" s="52" cm="1">
        <f t="array" aca="1" ref="BH169" ca="1">AnualidadActivo(BH$2, $E169, $C169, $B169, $D169, Hombres!$A$1:$DW$117, Mujeres!$A$1:$DW$117)</f>
        <v>26575218.351758048</v>
      </c>
      <c r="BI169" s="52" cm="1">
        <f t="array" aca="1" ref="BI169" ca="1">AnualidadActivo(BI$2, $E169, $C169, $B169, $D169, Hombres!$A$1:$DW$117, Mujeres!$A$1:$DW$117)</f>
        <v>26621155.211192161</v>
      </c>
      <c r="BJ169" s="52" cm="1">
        <f t="array" aca="1" ref="BJ169" ca="1">AnualidadActivo(BJ$2, $E169, $C169, $B169, $D169, Hombres!$A$1:$DW$117, Mujeres!$A$1:$DW$117)</f>
        <v>26556609.398540173</v>
      </c>
      <c r="BK169" s="52" cm="1">
        <f t="array" aca="1" ref="BK169" ca="1">AnualidadActivo(BK$2, $E169, $C169, $B169, $D169, Hombres!$A$1:$DW$117, Mujeres!$A$1:$DW$117)</f>
        <v>26410720.903818786</v>
      </c>
      <c r="BL169" s="52" cm="1">
        <f t="array" aca="1" ref="BL169" ca="1">AnualidadActivo(BL$2, $E169, $C169, $B169, $D169, Hombres!$A$1:$DW$117, Mujeres!$A$1:$DW$117)</f>
        <v>26176301.774862815</v>
      </c>
      <c r="BM169" s="52" cm="1">
        <f t="array" aca="1" ref="BM169" ca="1">AnualidadActivo(BM$2, $E169, $C169, $B169, $D169, Hombres!$A$1:$DW$117, Mujeres!$A$1:$DW$117)</f>
        <v>25846046.919118453</v>
      </c>
      <c r="BN169" s="52" cm="1">
        <f t="array" aca="1" ref="BN169" ca="1">AnualidadActivo(BN$2, $E169, $C169, $B169, $D169, Hombres!$A$1:$DW$117, Mujeres!$A$1:$DW$117)</f>
        <v>25412597.184947908</v>
      </c>
      <c r="BO169" s="52" cm="1">
        <f t="array" aca="1" ref="BO169" ca="1">AnualidadActivo(BO$2, $E169, $C169, $B169, $D169, Hombres!$A$1:$DW$117, Mujeres!$A$1:$DW$117)</f>
        <v>24869147.47269275</v>
      </c>
      <c r="BP169" s="52" cm="1">
        <f t="array" aca="1" ref="BP169" ca="1">AnualidadActivo(BP$2, $E169, $C169, $B169, $D169, Hombres!$A$1:$DW$117, Mujeres!$A$1:$DW$117)</f>
        <v>24208756.662093136</v>
      </c>
      <c r="BQ169" s="52" cm="1">
        <f t="array" aca="1" ref="BQ169" ca="1">AnualidadActivo(BQ$2, $E169, $C169, $B169, $D169, Hombres!$A$1:$DW$117, Mujeres!$A$1:$DW$117)</f>
        <v>23425627.834918652</v>
      </c>
      <c r="BR169" s="52" cm="1">
        <f t="array" aca="1" ref="BR169" ca="1">AnualidadActivo(BR$2, $E169, $C169, $B169, $D169, Hombres!$A$1:$DW$117, Mujeres!$A$1:$DW$117)</f>
        <v>22517001.001079854</v>
      </c>
      <c r="BS169" s="52" cm="1">
        <f t="array" aca="1" ref="BS169" ca="1">AnualidadActivo(BS$2, $E169, $C169, $B169, $D169, Hombres!$A$1:$DW$117, Mujeres!$A$1:$DW$117)</f>
        <v>21483533.747767091</v>
      </c>
      <c r="BT169" s="52" cm="1">
        <f t="array" aca="1" ref="BT169" ca="1">AnualidadActivo(BT$2, $E169, $C169, $B169, $D169, Hombres!$A$1:$DW$117, Mujeres!$A$1:$DW$117)</f>
        <v>20328760.16561076</v>
      </c>
      <c r="BU169" s="52" cm="1">
        <f t="array" aca="1" ref="BU169" ca="1">AnualidadActivo(BU$2, $E169, $C169, $B169, $D169, Hombres!$A$1:$DW$117, Mujeres!$A$1:$DW$117)</f>
        <v>19058862.281119943</v>
      </c>
      <c r="BV169" s="52" cm="1">
        <f t="array" aca="1" ref="BV169" ca="1">AnualidadActivo(BV$2, $E169, $C169, $B169, $D169, Hombres!$A$1:$DW$117, Mujeres!$A$1:$DW$117)</f>
        <v>17683860.719025131</v>
      </c>
      <c r="BW169" s="52" cm="1">
        <f t="array" aca="1" ref="BW169" ca="1">AnualidadActivo(BW$2, $E169, $C169, $B169, $D169, Hombres!$A$1:$DW$117, Mujeres!$A$1:$DW$117)</f>
        <v>16219410.521234037</v>
      </c>
      <c r="BX169" s="52" cm="1">
        <f t="array" aca="1" ref="BX169" ca="1">AnualidadActivo(BX$2, $E169, $C169, $B169, $D169, Hombres!$A$1:$DW$117, Mujeres!$A$1:$DW$117)</f>
        <v>14686380.303832464</v>
      </c>
      <c r="BY169" s="52" cm="1">
        <f t="array" aca="1" ref="BY169" ca="1">AnualidadActivo(BY$2, $E169, $C169, $B169, $D169, Hombres!$A$1:$DW$117, Mujeres!$A$1:$DW$117)</f>
        <v>13109053.351503475</v>
      </c>
      <c r="BZ169" s="52" cm="1">
        <f t="array" aca="1" ref="BZ169" ca="1">AnualidadActivo(BZ$2, $E169, $C169, $B169, $D169, Hombres!$A$1:$DW$117, Mujeres!$A$1:$DW$117)</f>
        <v>11514501.870748026</v>
      </c>
      <c r="CA169" s="52" cm="1">
        <f t="array" aca="1" ref="CA169" ca="1">AnualidadActivo(CA$2, $E169, $C169, $B169, $D169, Hombres!$A$1:$DW$117, Mujeres!$A$1:$DW$117)</f>
        <v>9932867.9593457635</v>
      </c>
      <c r="CB169" s="52" cm="1">
        <f t="array" aca="1" ref="CB169" ca="1">AnualidadActivo(CB$2, $E169, $C169, $B169, $D169, Hombres!$A$1:$DW$117, Mujeres!$A$1:$DW$117)</f>
        <v>8397139.1587967947</v>
      </c>
      <c r="CC169" s="52" cm="1">
        <f t="array" aca="1" ref="CC169" ca="1">AnualidadActivo(CC$2, $E169, $C169, $B169, $D169, Hombres!$A$1:$DW$117, Mujeres!$A$1:$DW$117)</f>
        <v>6940595.449718453</v>
      </c>
      <c r="CD169" s="52" cm="1">
        <f t="array" aca="1" ref="CD169" ca="1">AnualidadActivo(CD$2, $E169, $C169, $B169, $D169, Hombres!$A$1:$DW$117, Mujeres!$A$1:$DW$117)</f>
        <v>5593568.9602438929</v>
      </c>
      <c r="CE169" s="52" cm="1">
        <f t="array" aca="1" ref="CE169" ca="1">AnualidadActivo(CE$2, $E169, $C169, $B169, $D169, Hombres!$A$1:$DW$117, Mujeres!$A$1:$DW$117)</f>
        <v>4381482.1074980218</v>
      </c>
      <c r="CF169" s="52" cm="1">
        <f t="array" aca="1" ref="CF169" ca="1">AnualidadActivo(CF$2, $E169, $C169, $B169, $D169, Hombres!$A$1:$DW$117, Mujeres!$A$1:$DW$117)</f>
        <v>3323590.3535672892</v>
      </c>
      <c r="CG169" s="52" cm="1">
        <f t="array" aca="1" ref="CG169" ca="1">AnualidadActivo(CG$2, $E169, $C169, $B169, $D169, Hombres!$A$1:$DW$117, Mujeres!$A$1:$DW$117)</f>
        <v>2431638.7925933264</v>
      </c>
      <c r="CH169" s="52" cm="1">
        <f t="array" aca="1" ref="CH169" ca="1">AnualidadActivo(CH$2, $E169, $C169, $B169, $D169, Hombres!$A$1:$DW$117, Mujeres!$A$1:$DW$117)</f>
        <v>1708179.0780042361</v>
      </c>
      <c r="CI169" s="52" cm="1">
        <f t="array" aca="1" ref="CI169" ca="1">AnualidadActivo(CI$2, $E169, $C169, $B169, $D169, Hombres!$A$1:$DW$117, Mujeres!$A$1:$DW$117)</f>
        <v>1146073.2521342651</v>
      </c>
      <c r="CJ169" s="52" cm="1">
        <f t="array" aca="1" ref="CJ169" ca="1">AnualidadActivo(CJ$2, $E169, $C169, $B169, $D169, Hombres!$A$1:$DW$117, Mujeres!$A$1:$DW$117)</f>
        <v>729817.17200369458</v>
      </c>
      <c r="CK169" s="52" cm="1">
        <f t="array" aca="1" ref="CK169" ca="1">AnualidadActivo(CK$2, $E169, $C169, $B169, $D169, Hombres!$A$1:$DW$117, Mujeres!$A$1:$DW$117)</f>
        <v>437880.32660147554</v>
      </c>
      <c r="CL169" s="52" cm="1">
        <f t="array" aca="1" ref="CL169" ca="1">AnualidadActivo(CL$2, $E169, $C169, $B169, $D169, Hombres!$A$1:$DW$117, Mujeres!$A$1:$DW$117)</f>
        <v>245453.00480845128</v>
      </c>
      <c r="CM169" s="52" cm="1">
        <f t="array" aca="1" ref="CM169" ca="1">AnualidadActivo(CM$2, $E169, $C169, $B169, $D169, Hombres!$A$1:$DW$117, Mujeres!$A$1:$DW$117)</f>
        <v>127273.13248436665</v>
      </c>
      <c r="CN169" s="52" cm="1">
        <f t="array" aca="1" ref="CN169" ca="1">AnualidadActivo(CN$2, $E169, $C169, $B169, $D169, Hombres!$A$1:$DW$117, Mujeres!$A$1:$DW$117)</f>
        <v>60309.836323282514</v>
      </c>
      <c r="CO169" s="52" cm="1">
        <f t="array" aca="1" ref="CO169" ca="1">AnualidadActivo(CO$2, $E169, $C169, $B169, $D169, Hombres!$A$1:$DW$117, Mujeres!$A$1:$DW$117)</f>
        <v>25724.39577404207</v>
      </c>
      <c r="CP169" s="52" cm="1">
        <f t="array" aca="1" ref="CP169" ca="1">AnualidadActivo(CP$2, $E169, $C169, $B169, $D169, Hombres!$A$1:$DW$117, Mujeres!$A$1:$DW$117)</f>
        <v>9689.1913952724935</v>
      </c>
      <c r="CQ169" s="52" cm="1">
        <f t="array" aca="1" ref="CQ169" ca="1">AnualidadActivo(CQ$2, $E169, $C169, $B169, $D169, Hombres!$A$1:$DW$117, Mujeres!$A$1:$DW$117)</f>
        <v>3143.6102448339029</v>
      </c>
      <c r="CR169" s="52" cm="1">
        <f t="array" aca="1" ref="CR169" ca="1">AnualidadActivo(CR$2, $E169, $C169, $B169, $D169, Hombres!$A$1:$DW$117, Mujeres!$A$1:$DW$117)</f>
        <v>849.20598455326842</v>
      </c>
      <c r="CS169" s="52" cm="1">
        <f t="array" aca="1" ref="CS169" ca="1">AnualidadActivo(CS$2, $E169, $C169, $B169, $D169, Hombres!$A$1:$DW$117, Mujeres!$A$1:$DW$117)</f>
        <v>0</v>
      </c>
      <c r="CT169" s="52" cm="1">
        <f t="array" aca="1" ref="CT169" ca="1">AnualidadActivo(CT$2, $E169, $C169, $B169, $D169, Hombres!$A$1:$DW$117, Mujeres!$A$1:$DW$117)</f>
        <v>0</v>
      </c>
      <c r="CU169" s="52" cm="1">
        <f t="array" aca="1" ref="CU169" ca="1">AnualidadActivo(CU$2, $E169, $C169, $B169, $D169, Hombres!$A$1:$DW$117, Mujeres!$A$1:$DW$117)</f>
        <v>0</v>
      </c>
      <c r="CV169" s="52" cm="1">
        <f t="array" aca="1" ref="CV169" ca="1">AnualidadActivo(CV$2, $E169, $C169, $B169, $D169, Hombres!$A$1:$DW$117, Mujeres!$A$1:$DW$117)</f>
        <v>0</v>
      </c>
      <c r="CW169" s="52" cm="1">
        <f t="array" aca="1" ref="CW169" ca="1">AnualidadActivo(CW$2, $E169, $C169, $B169, $D169, Hombres!$A$1:$DW$117, Mujeres!$A$1:$DW$117)</f>
        <v>0</v>
      </c>
      <c r="CX169" s="52" cm="1">
        <f t="array" aca="1" ref="CX169" ca="1">AnualidadActivo(CX$2, $E169, $C169, $B169, $D169, Hombres!$A$1:$DW$117, Mujeres!$A$1:$DW$117)</f>
        <v>0</v>
      </c>
      <c r="CY169" s="52" cm="1">
        <f t="array" aca="1" ref="CY169" ca="1">AnualidadActivo(CY$2, $E169, $C169, $B169, $D169, Hombres!$A$1:$DW$117, Mujeres!$A$1:$DW$117)</f>
        <v>0</v>
      </c>
      <c r="CZ169" s="52" cm="1">
        <f t="array" aca="1" ref="CZ169" ca="1">AnualidadActivo(CZ$2, $E169, $C169, $B169, $D169, Hombres!$A$1:$DW$117, Mujeres!$A$1:$DW$117)</f>
        <v>0</v>
      </c>
      <c r="DA169" s="52" cm="1">
        <f t="array" aca="1" ref="DA169" ca="1">AnualidadActivo(DA$2, $E169, $C169, $B169, $D169, Hombres!$A$1:$DW$117, Mujeres!$A$1:$DW$117)</f>
        <v>0</v>
      </c>
      <c r="DD169" s="25"/>
      <c r="DE169" s="52" cm="1">
        <f t="array" aca="1" ref="DE169" ca="1">beneficio_muerte_individual_activo(DE$2,$F169,$D169, Hombres!$A$1:$DW$117, Mujeres!$A$1:$DW$117)</f>
        <v>0</v>
      </c>
      <c r="DF169" s="52" cm="1">
        <f t="array" aca="1" ref="DF169" ca="1">beneficio_muerte_individual_activo(DF$2,$F169,$D169, Hombres!$A$1:$DW$117, Mujeres!$A$1:$DW$117)</f>
        <v>6662</v>
      </c>
      <c r="DG169" s="52" cm="1">
        <f t="array" aca="1" ref="DG169" ca="1">beneficio_muerte_individual_activo(DG$2,$F169,$D169, Hombres!$A$1:$DW$117, Mujeres!$A$1:$DW$117)</f>
        <v>6672.9866501999995</v>
      </c>
      <c r="DH169" s="52" cm="1">
        <f t="array" aca="1" ref="DH169" ca="1">beneficio_muerte_individual_activo(DH$2,$F169,$D169, Hombres!$A$1:$DW$117, Mujeres!$A$1:$DW$117)</f>
        <v>6770.1698633470514</v>
      </c>
      <c r="DI169" s="52" cm="1">
        <f t="array" aca="1" ref="DI169" ca="1">beneficio_muerte_individual_activo(DI$2,$F169,$D169, Hombres!$A$1:$DW$117, Mujeres!$A$1:$DW$117)</f>
        <v>6951.0894951196224</v>
      </c>
      <c r="DJ169" s="52" cm="1">
        <f t="array" aca="1" ref="DJ169" ca="1">beneficio_muerte_individual_activo(DJ$2,$F169,$D169, Hombres!$A$1:$DW$117, Mujeres!$A$1:$DW$117)</f>
        <v>7207.2972384924415</v>
      </c>
      <c r="DK169" s="52" cm="1">
        <f t="array" aca="1" ref="DK169" ca="1">beneficio_muerte_individual_activo(DK$2,$F169,$D169, Hombres!$A$1:$DW$117, Mujeres!$A$1:$DW$117)</f>
        <v>7530.8693105167777</v>
      </c>
      <c r="DL169" s="52" cm="1">
        <f t="array" aca="1" ref="DL169" ca="1">beneficio_muerte_individual_activo(DL$2,$F169,$D169, Hombres!$A$1:$DW$117, Mujeres!$A$1:$DW$117)</f>
        <v>7936.7212277713606</v>
      </c>
      <c r="DM169" s="52" cm="1">
        <f t="array" aca="1" ref="DM169" ca="1">beneficio_muerte_individual_activo(DM$2,$F169,$D169, Hombres!$A$1:$DW$117, Mujeres!$A$1:$DW$117)</f>
        <v>8426.7327107688561</v>
      </c>
      <c r="DN169" s="52" cm="1">
        <f t="array" aca="1" ref="DN169" ca="1">beneficio_muerte_individual_activo(DN$2,$F169,$D169, Hombres!$A$1:$DW$117, Mujeres!$A$1:$DW$117)</f>
        <v>8927.5767649652789</v>
      </c>
      <c r="DO169" s="52" cm="1">
        <f t="array" aca="1" ref="DO169" ca="1">beneficio_muerte_individual_activo(DO$2,$F169,$D169, Hombres!$A$1:$DW$117, Mujeres!$A$1:$DW$117)</f>
        <v>9339.3651763637063</v>
      </c>
      <c r="DP169" s="52" cm="1">
        <f t="array" aca="1" ref="DP169" ca="1">beneficio_muerte_individual_activo(DP$2,$F169,$D169, Hombres!$A$1:$DW$117, Mujeres!$A$1:$DW$117)</f>
        <v>9644.386049105502</v>
      </c>
      <c r="DQ169" s="52" cm="1">
        <f t="array" aca="1" ref="DQ169" ca="1">beneficio_muerte_individual_activo(DQ$2,$F169,$D169, Hombres!$A$1:$DW$117, Mujeres!$A$1:$DW$117)</f>
        <v>9921.9875997738673</v>
      </c>
      <c r="DR169" s="52" cm="1">
        <f t="array" aca="1" ref="DR169" ca="1">beneficio_muerte_individual_activo(DR$2,$F169,$D169, Hombres!$A$1:$DW$117, Mujeres!$A$1:$DW$117)</f>
        <v>10380.707045410127</v>
      </c>
      <c r="DS169" s="52" cm="1">
        <f t="array" aca="1" ref="DS169" ca="1">beneficio_muerte_individual_activo(DS$2,$F169,$D169, Hombres!$A$1:$DW$117, Mujeres!$A$1:$DW$117)</f>
        <v>11014.5337189894</v>
      </c>
      <c r="DT169" s="52" cm="1">
        <f t="array" aca="1" ref="DT169" ca="1">beneficio_muerte_individual_activo(DT$2,$F169,$D169, Hombres!$A$1:$DW$117, Mujeres!$A$1:$DW$117)</f>
        <v>11768.966150501297</v>
      </c>
      <c r="DU169" s="52" cm="1">
        <f t="array" aca="1" ref="DU169" ca="1">beneficio_muerte_individual_activo(DU$2,$F169,$D169, Hombres!$A$1:$DW$117, Mujeres!$A$1:$DW$117)</f>
        <v>12587.480532123884</v>
      </c>
      <c r="DV169" s="52" cm="1">
        <f t="array" aca="1" ref="DV169" ca="1">beneficio_muerte_individual_activo(DV$2,$F169,$D169, Hombres!$A$1:$DW$117, Mujeres!$A$1:$DW$117)</f>
        <v>13454.43377462346</v>
      </c>
      <c r="DW169" s="52" cm="1">
        <f t="array" aca="1" ref="DW169" ca="1">beneficio_muerte_individual_activo(DW$2,$F169,$D169, Hombres!$A$1:$DW$117, Mujeres!$A$1:$DW$117)</f>
        <v>14366.400122027102</v>
      </c>
      <c r="DX169" s="52" cm="1">
        <f t="array" aca="1" ref="DX169" ca="1">beneficio_muerte_individual_activo(DX$2,$F169,$D169, Hombres!$A$1:$DW$117, Mujeres!$A$1:$DW$117)</f>
        <v>15237.315259504669</v>
      </c>
      <c r="DY169" s="52" cm="1">
        <f t="array" aca="1" ref="DY169" ca="1">beneficio_muerte_individual_activo(DY$2,$F169,$D169, Hombres!$A$1:$DW$117, Mujeres!$A$1:$DW$117)</f>
        <v>15997.733053600887</v>
      </c>
      <c r="DZ169" s="52" cm="1">
        <f t="array" aca="1" ref="DZ169" ca="1">beneficio_muerte_individual_activo(DZ$2,$F169,$D169, Hombres!$A$1:$DW$117, Mujeres!$A$1:$DW$117)</f>
        <v>16805.377534248128</v>
      </c>
      <c r="EA169" s="52" cm="1">
        <f t="array" aca="1" ref="EA169" ca="1">beneficio_muerte_individual_activo(EA$2,$F169,$D169, Hombres!$A$1:$DW$117, Mujeres!$A$1:$DW$117)</f>
        <v>17763.324321946304</v>
      </c>
      <c r="EB169" s="52" cm="1">
        <f t="array" aca="1" ref="EB169" ca="1">beneficio_muerte_individual_activo(EB$2,$F169,$D169, Hombres!$A$1:$DW$117, Mujeres!$A$1:$DW$117)</f>
        <v>19071.189502867863</v>
      </c>
      <c r="EC169" s="52" cm="1">
        <f t="array" aca="1" ref="EC169" ca="1">beneficio_muerte_individual_activo(EC$2,$F169,$D169, Hombres!$A$1:$DW$117, Mujeres!$A$1:$DW$117)</f>
        <v>20770.438370447991</v>
      </c>
      <c r="ED169" s="52" cm="1">
        <f t="array" aca="1" ref="ED169" ca="1">beneficio_muerte_individual_activo(ED$2,$F169,$D169, Hombres!$A$1:$DW$117, Mujeres!$A$1:$DW$117)</f>
        <v>22801.627274138187</v>
      </c>
      <c r="EE169" s="52" cm="1">
        <f t="array" aca="1" ref="EE169" ca="1">beneficio_muerte_individual_activo(EE$2,$F169,$D169, Hombres!$A$1:$DW$117, Mujeres!$A$1:$DW$117)</f>
        <v>24896.011971528562</v>
      </c>
      <c r="EF169" s="52" cm="1">
        <f t="array" aca="1" ref="EF169" ca="1">beneficio_muerte_individual_activo(EF$2,$F169,$D169, Hombres!$A$1:$DW$117, Mujeres!$A$1:$DW$117)</f>
        <v>26912.092464170779</v>
      </c>
      <c r="EG169" s="52" cm="1">
        <f t="array" aca="1" ref="EG169" ca="1">beneficio_muerte_individual_activo(EG$2,$F169,$D169, Hombres!$A$1:$DW$117, Mujeres!$A$1:$DW$117)</f>
        <v>28901.722376693124</v>
      </c>
      <c r="EH169" s="52" cm="1">
        <f t="array" aca="1" ref="EH169" ca="1">beneficio_muerte_individual_activo(EH$2,$F169,$D169, Hombres!$A$1:$DW$117, Mujeres!$A$1:$DW$117)</f>
        <v>30835.815856091482</v>
      </c>
      <c r="EI169" s="52" cm="1">
        <f t="array" aca="1" ref="EI169" ca="1">beneficio_muerte_individual_activo(EI$2,$F169,$D169, Hombres!$A$1:$DW$117, Mujeres!$A$1:$DW$117)</f>
        <v>32726.77831162564</v>
      </c>
      <c r="EJ169" s="52" cm="1">
        <f t="array" aca="1" ref="EJ169" ca="1">beneficio_muerte_individual_activo(EJ$2,$F169,$D169, Hombres!$A$1:$DW$117, Mujeres!$A$1:$DW$117)</f>
        <v>34790.616299760171</v>
      </c>
      <c r="EK169" s="52" cm="1">
        <f t="array" aca="1" ref="EK169" ca="1">beneficio_muerte_individual_activo(EK$2,$F169,$D169, Hombres!$A$1:$DW$117, Mujeres!$A$1:$DW$117)</f>
        <v>22281.250150007621</v>
      </c>
      <c r="EL169" s="52" cm="1">
        <f t="array" aca="1" ref="EL169" ca="1">beneficio_muerte_individual_activo(EL$2,$F169,$D169, Hombres!$A$1:$DW$117, Mujeres!$A$1:$DW$117)</f>
        <v>23787.273832312469</v>
      </c>
      <c r="EM169" s="52" cm="1">
        <f t="array" aca="1" ref="EM169" ca="1">beneficio_muerte_individual_activo(EM$2,$F169,$D169, Hombres!$A$1:$DW$117, Mujeres!$A$1:$DW$117)</f>
        <v>25124.688358302916</v>
      </c>
      <c r="EN169" s="52" cm="1">
        <f t="array" aca="1" ref="EN169" ca="1">beneficio_muerte_individual_activo(EN$2,$F169,$D169, Hombres!$A$1:$DW$117, Mujeres!$A$1:$DW$117)</f>
        <v>26262.719158495285</v>
      </c>
      <c r="EO169" s="52" cm="1">
        <f t="array" aca="1" ref="EO169" ca="1">beneficio_muerte_individual_activo(EO$2,$F169,$D169, Hombres!$A$1:$DW$117, Mujeres!$A$1:$DW$117)</f>
        <v>27518.784642665145</v>
      </c>
      <c r="EP169" s="52" cm="1">
        <f t="array" aca="1" ref="EP169" ca="1">beneficio_muerte_individual_activo(EP$2,$F169,$D169, Hombres!$A$1:$DW$117, Mujeres!$A$1:$DW$117)</f>
        <v>29220.77513465732</v>
      </c>
      <c r="EQ169" s="52" cm="1">
        <f t="array" aca="1" ref="EQ169" ca="1">beneficio_muerte_individual_activo(EQ$2,$F169,$D169, Hombres!$A$1:$DW$117, Mujeres!$A$1:$DW$117)</f>
        <v>31620.53252922629</v>
      </c>
      <c r="ER169" s="52" cm="1">
        <f t="array" aca="1" ref="ER169" ca="1">beneficio_muerte_individual_activo(ER$2,$F169,$D169, Hombres!$A$1:$DW$117, Mujeres!$A$1:$DW$117)</f>
        <v>34729.321263935555</v>
      </c>
      <c r="ES169" s="52" cm="1">
        <f t="array" aca="1" ref="ES169" ca="1">beneficio_muerte_individual_activo(ES$2,$F169,$D169, Hombres!$A$1:$DW$117, Mujeres!$A$1:$DW$117)</f>
        <v>38421.632666134763</v>
      </c>
      <c r="ET169" s="52" cm="1">
        <f t="array" aca="1" ref="ET169" ca="1">beneficio_muerte_individual_activo(ET$2,$F169,$D169, Hombres!$A$1:$DW$117, Mujeres!$A$1:$DW$117)</f>
        <v>42504.099364926675</v>
      </c>
      <c r="EU169" s="52" cm="1">
        <f t="array" aca="1" ref="EU169" ca="1">beneficio_muerte_individual_activo(EU$2,$F169,$D169, Hombres!$A$1:$DW$117, Mujeres!$A$1:$DW$117)</f>
        <v>46550.609409373137</v>
      </c>
      <c r="EV169" s="52" cm="1">
        <f t="array" aca="1" ref="EV169" ca="1">beneficio_muerte_individual_activo(EV$2,$F169,$D169, Hombres!$A$1:$DW$117, Mujeres!$A$1:$DW$117)</f>
        <v>50268.239983543586</v>
      </c>
      <c r="EW169" s="52" cm="1">
        <f t="array" aca="1" ref="EW169" ca="1">beneficio_muerte_individual_activo(EW$2,$F169,$D169, Hombres!$A$1:$DW$117, Mujeres!$A$1:$DW$117)</f>
        <v>53584.332575666325</v>
      </c>
      <c r="EX169" s="52" cm="1">
        <f t="array" aca="1" ref="EX169" ca="1">beneficio_muerte_individual_activo(EX$2,$F169,$D169, Hombres!$A$1:$DW$117, Mujeres!$A$1:$DW$117)</f>
        <v>56607.537537717835</v>
      </c>
      <c r="EY169" s="52" cm="1">
        <f t="array" aca="1" ref="EY169" ca="1">beneficio_muerte_individual_activo(EY$2,$F169,$D169, Hombres!$A$1:$DW$117, Mujeres!$A$1:$DW$117)</f>
        <v>59642.602735301494</v>
      </c>
      <c r="EZ169" s="52" cm="1">
        <f t="array" aca="1" ref="EZ169" ca="1">beneficio_muerte_individual_activo(EZ$2,$F169,$D169, Hombres!$A$1:$DW$117, Mujeres!$A$1:$DW$117)</f>
        <v>66612.084461917577</v>
      </c>
      <c r="FA169" s="52" cm="1">
        <f t="array" aca="1" ref="FA169" ca="1">beneficio_muerte_individual_activo(FA$2,$F169,$D169, Hombres!$A$1:$DW$117, Mujeres!$A$1:$DW$117)</f>
        <v>70684.864489329382</v>
      </c>
      <c r="FB169" s="52" cm="1">
        <f t="array" aca="1" ref="FB169" ca="1">beneficio_muerte_individual_activo(FB$2,$F169,$D169, Hombres!$A$1:$DW$117, Mujeres!$A$1:$DW$117)</f>
        <v>74755.893803834784</v>
      </c>
      <c r="FC169" s="52" cm="1">
        <f t="array" aca="1" ref="FC169" ca="1">beneficio_muerte_individual_activo(FC$2,$F169,$D169, Hombres!$A$1:$DW$117, Mujeres!$A$1:$DW$117)</f>
        <v>78812.701603538138</v>
      </c>
      <c r="FD169" s="52" cm="1">
        <f t="array" aca="1" ref="FD169" ca="1">beneficio_muerte_individual_activo(FD$2,$F169,$D169, Hombres!$A$1:$DW$117, Mujeres!$A$1:$DW$117)</f>
        <v>82914.796425787645</v>
      </c>
      <c r="FE169" s="52" cm="1">
        <f t="array" aca="1" ref="FE169" ca="1">beneficio_muerte_individual_activo(FE$2,$F169,$D169, Hombres!$A$1:$DW$117, Mujeres!$A$1:$DW$117)</f>
        <v>87021.778408374492</v>
      </c>
      <c r="FF169" s="52" cm="1">
        <f t="array" aca="1" ref="FF169" ca="1">beneficio_muerte_individual_activo(FF$2,$F169,$D169, Hombres!$A$1:$DW$117, Mujeres!$A$1:$DW$117)</f>
        <v>91068.556093630657</v>
      </c>
      <c r="FG169" s="52" cm="1">
        <f t="array" aca="1" ref="FG169" ca="1">beneficio_muerte_individual_activo(FG$2,$F169,$D169, Hombres!$A$1:$DW$117, Mujeres!$A$1:$DW$117)</f>
        <v>94883.83879124168</v>
      </c>
      <c r="FH169" s="52" cm="1">
        <f t="array" aca="1" ref="FH169" ca="1">beneficio_muerte_individual_activo(FH$2,$F169,$D169, Hombres!$A$1:$DW$117, Mujeres!$A$1:$DW$117)</f>
        <v>98303.534479264912</v>
      </c>
      <c r="FI169" s="52" cm="1">
        <f t="array" aca="1" ref="FI169" ca="1">beneficio_muerte_individual_activo(FI$2,$F169,$D169, Hombres!$A$1:$DW$117, Mujeres!$A$1:$DW$117)</f>
        <v>101230.03398086509</v>
      </c>
      <c r="FJ169" s="52" cm="1">
        <f t="array" aca="1" ref="FJ169" ca="1">beneficio_muerte_individual_activo(FJ$2,$F169,$D169, Hombres!$A$1:$DW$117, Mujeres!$A$1:$DW$117)</f>
        <v>103550.54090615535</v>
      </c>
      <c r="FK169" s="52" cm="1">
        <f t="array" aca="1" ref="FK169" ca="1">beneficio_muerte_individual_activo(FK$2,$F169,$D169, Hombres!$A$1:$DW$117, Mujeres!$A$1:$DW$117)</f>
        <v>105114.63159817713</v>
      </c>
      <c r="FL169" s="52" cm="1">
        <f t="array" aca="1" ref="FL169" ca="1">beneficio_muerte_individual_activo(FL$2,$F169,$D169, Hombres!$A$1:$DW$117, Mujeres!$A$1:$DW$117)</f>
        <v>105703.81140903007</v>
      </c>
      <c r="FM169" s="52" cm="1">
        <f t="array" aca="1" ref="FM169" ca="1">beneficio_muerte_individual_activo(FM$2,$F169,$D169, Hombres!$A$1:$DW$117, Mujeres!$A$1:$DW$117)</f>
        <v>105138.40896962295</v>
      </c>
      <c r="FN169" s="52" cm="1">
        <f t="array" aca="1" ref="FN169" ca="1">beneficio_muerte_individual_activo(FN$2,$F169,$D169, Hombres!$A$1:$DW$117, Mujeres!$A$1:$DW$117)</f>
        <v>103351.52579502549</v>
      </c>
      <c r="FO169" s="52" cm="1">
        <f t="array" aca="1" ref="FO169" ca="1">beneficio_muerte_individual_activo(FO$2,$F169,$D169, Hombres!$A$1:$DW$117, Mujeres!$A$1:$DW$117)</f>
        <v>100321.45759069697</v>
      </c>
      <c r="FP169" s="52" cm="1">
        <f t="array" aca="1" ref="FP169" ca="1">beneficio_muerte_individual_activo(FP$2,$F169,$D169, Hombres!$A$1:$DW$117, Mujeres!$A$1:$DW$117)</f>
        <v>96010.458216466388</v>
      </c>
      <c r="FQ169" s="52" cm="1">
        <f t="array" aca="1" ref="FQ169" ca="1">beneficio_muerte_individual_activo(FQ$2,$F169,$D169, Hombres!$A$1:$DW$117, Mujeres!$A$1:$DW$117)</f>
        <v>90376.04756118526</v>
      </c>
      <c r="FR169" s="52" cm="1">
        <f t="array" aca="1" ref="FR169" ca="1">beneficio_muerte_individual_activo(FR$2,$F169,$D169, Hombres!$A$1:$DW$117, Mujeres!$A$1:$DW$117)</f>
        <v>83480.310822496409</v>
      </c>
      <c r="FS169" s="52" cm="1">
        <f t="array" aca="1" ref="FS169" ca="1">beneficio_muerte_individual_activo(FS$2,$F169,$D169, Hombres!$A$1:$DW$117, Mujeres!$A$1:$DW$117)</f>
        <v>75525.798326806296</v>
      </c>
      <c r="FT169" s="52" cm="1">
        <f t="array" aca="1" ref="FT169" ca="1">beneficio_muerte_individual_activo(FT$2,$F169,$D169, Hombres!$A$1:$DW$117, Mujeres!$A$1:$DW$117)</f>
        <v>66787.610791629908</v>
      </c>
      <c r="FU169" s="52" cm="1">
        <f t="array" aca="1" ref="FU169" ca="1">beneficio_muerte_individual_activo(FU$2,$F169,$D169, Hombres!$A$1:$DW$117, Mujeres!$A$1:$DW$117)</f>
        <v>57564.422305317763</v>
      </c>
      <c r="FV169" s="52" cm="1">
        <f t="array" aca="1" ref="FV169" ca="1">beneficio_muerte_individual_activo(FV$2,$F169,$D169, Hombres!$A$1:$DW$117, Mujeres!$A$1:$DW$117)</f>
        <v>48177.854789899589</v>
      </c>
      <c r="FW169" s="52" cm="1">
        <f t="array" aca="1" ref="FW169" ca="1">beneficio_muerte_individual_activo(FW$2,$F169,$D169, Hombres!$A$1:$DW$117, Mujeres!$A$1:$DW$117)</f>
        <v>38998.939925736726</v>
      </c>
      <c r="FX169" s="52" cm="1">
        <f t="array" aca="1" ref="FX169" ca="1">beneficio_muerte_individual_activo(FX$2,$F169,$D169, Hombres!$A$1:$DW$117, Mujeres!$A$1:$DW$117)</f>
        <v>30414.260512855115</v>
      </c>
      <c r="FY169" s="52" cm="1">
        <f t="array" aca="1" ref="FY169" ca="1">beneficio_muerte_individual_activo(FY$2,$F169,$D169, Hombres!$A$1:$DW$117, Mujeres!$A$1:$DW$117)</f>
        <v>22751.829001470149</v>
      </c>
      <c r="FZ169" s="52" cm="1">
        <f t="array" aca="1" ref="FZ169" ca="1">beneficio_muerte_individual_activo(FZ$2,$F169,$D169, Hombres!$A$1:$DW$117, Mujeres!$A$1:$DW$117)</f>
        <v>16236.818396680163</v>
      </c>
      <c r="GA169" s="52" cm="1">
        <f t="array" aca="1" ref="GA169" ca="1">beneficio_muerte_individual_activo(GA$2,$F169,$D169, Hombres!$A$1:$DW$117, Mujeres!$A$1:$DW$117)</f>
        <v>10980.332760899109</v>
      </c>
      <c r="GB169" s="52" cm="1">
        <f t="array" aca="1" ref="GB169" ca="1">beneficio_muerte_individual_activo(GB$2,$F169,$D169, Hombres!$A$1:$DW$117, Mujeres!$A$1:$DW$117)</f>
        <v>6983.2134826576475</v>
      </c>
      <c r="GC169" s="52" cm="1">
        <f t="array" aca="1" ref="GC169" ca="1">beneficio_muerte_individual_activo(GC$2,$F169,$D169, Hombres!$A$1:$DW$117, Mujeres!$A$1:$DW$117)</f>
        <v>4141.4884858782189</v>
      </c>
      <c r="GD169" s="52" cm="1">
        <f t="array" aca="1" ref="GD169" ca="1">beneficio_muerte_individual_activo(GD$2,$F169,$D169, Hombres!$A$1:$DW$117, Mujeres!$A$1:$DW$117)</f>
        <v>2267.7693801768787</v>
      </c>
      <c r="GE169" s="52" cm="1">
        <f t="array" aca="1" ref="GE169" ca="1">beneficio_muerte_individual_activo(GE$2,$F169,$D169, Hombres!$A$1:$DW$117, Mujeres!$A$1:$DW$117)</f>
        <v>1132.4641724580872</v>
      </c>
      <c r="GF169" s="52" cm="1">
        <f t="array" aca="1" ref="GF169" ca="1">beneficio_muerte_individual_activo(GF$2,$F169,$D169, Hombres!$A$1:$DW$117, Mujeres!$A$1:$DW$117)</f>
        <v>507.82257167703199</v>
      </c>
      <c r="GG169" s="52" cm="1">
        <f t="array" aca="1" ref="GG169" ca="1">beneficio_muerte_individual_activo(GG$2,$F169,$D169, Hombres!$A$1:$DW$117, Mujeres!$A$1:$DW$117)</f>
        <v>200.56488057928689</v>
      </c>
      <c r="GH169" s="52" cm="1">
        <f t="array" aca="1" ref="GH169" ca="1">beneficio_muerte_individual_activo(GH$2,$F169,$D169, Hombres!$A$1:$DW$117, Mujeres!$A$1:$DW$117)</f>
        <v>68.052655754792767</v>
      </c>
      <c r="GI169" s="52" cm="1">
        <f t="array" aca="1" ref="GI169" ca="1">beneficio_muerte_individual_activo(GI$2,$F169,$D169, Hombres!$A$1:$DW$117, Mujeres!$A$1:$DW$117)</f>
        <v>24.213708795594187</v>
      </c>
      <c r="GJ169" s="52" cm="1">
        <f t="array" aca="1" ref="GJ169" ca="1">beneficio_muerte_individual_activo(GJ$2,$F169,$D169, Hombres!$A$1:$DW$117, Mujeres!$A$1:$DW$117)</f>
        <v>0</v>
      </c>
      <c r="GK169" s="52" cm="1">
        <f t="array" aca="1" ref="GK169" ca="1">beneficio_muerte_individual_activo(GK$2,$F169,$D169, Hombres!$A$1:$DW$117, Mujeres!$A$1:$DW$117)</f>
        <v>0</v>
      </c>
      <c r="GL169" s="52" cm="1">
        <f t="array" aca="1" ref="GL169" ca="1">beneficio_muerte_individual_activo(GL$2,$F169,$D169, Hombres!$A$1:$DW$117, Mujeres!$A$1:$DW$117)</f>
        <v>0</v>
      </c>
      <c r="GM169" s="52" cm="1">
        <f t="array" aca="1" ref="GM169" ca="1">beneficio_muerte_individual_activo(GM$2,$F169,$D169, Hombres!$A$1:$DW$117, Mujeres!$A$1:$DW$117)</f>
        <v>0</v>
      </c>
      <c r="GN169" s="52" cm="1">
        <f t="array" aca="1" ref="GN169" ca="1">beneficio_muerte_individual_activo(GN$2,$F169,$D169, Hombres!$A$1:$DW$117, Mujeres!$A$1:$DW$117)</f>
        <v>0</v>
      </c>
      <c r="GO169" s="52" cm="1">
        <f t="array" aca="1" ref="GO169" ca="1">beneficio_muerte_individual_activo(GO$2,$F169,$D169, Hombres!$A$1:$DW$117, Mujeres!$A$1:$DW$117)</f>
        <v>0</v>
      </c>
      <c r="GP169" s="52" cm="1">
        <f t="array" aca="1" ref="GP169" ca="1">beneficio_muerte_individual_activo(GP$2,$F169,$D169, Hombres!$A$1:$DW$117, Mujeres!$A$1:$DW$117)</f>
        <v>0</v>
      </c>
      <c r="GQ169" s="52" cm="1">
        <f t="array" aca="1" ref="GQ169" ca="1">beneficio_muerte_individual_activo(GQ$2,$F169,$D169, Hombres!$A$1:$DW$117, Mujeres!$A$1:$DW$117)</f>
        <v>0</v>
      </c>
      <c r="GR169" s="52" cm="1">
        <f t="array" aca="1" ref="GR169" ca="1">beneficio_muerte_individual_activo(GR$2,$F169,$D169, Hombres!$A$1:$DW$117, Mujeres!$A$1:$DW$117)</f>
        <v>0</v>
      </c>
      <c r="GS169" s="52" cm="1">
        <f t="array" aca="1" ref="GS169" ca="1">beneficio_muerte_individual_activo(GS$2,$F169,$D169, Hombres!$A$1:$DW$117, Mujeres!$A$1:$DW$117)</f>
        <v>0</v>
      </c>
      <c r="GT169" s="52" cm="1">
        <f t="array" aca="1" ref="GT169" ca="1">beneficio_muerte_individual_activo(GT$2,$F169,$D169, Hombres!$A$1:$DW$117, Mujeres!$A$1:$DW$117)</f>
        <v>0</v>
      </c>
      <c r="GU169" s="52" cm="1">
        <f t="array" aca="1" ref="GU169" ca="1">beneficio_muerte_individual_activo(GU$2,$F169,$D169, Hombres!$A$1:$DW$117, Mujeres!$A$1:$DW$117)</f>
        <v>0</v>
      </c>
      <c r="GV169" s="52" cm="1">
        <f t="array" aca="1" ref="GV169" ca="1">beneficio_muerte_individual_activo(GV$2,$F169,$D169, Hombres!$A$1:$DW$117, Mujeres!$A$1:$DW$117)</f>
        <v>0</v>
      </c>
    </row>
    <row r="170" spans="1:204" x14ac:dyDescent="0.35">
      <c r="A170" s="2">
        <f t="shared" si="2"/>
        <v>168</v>
      </c>
      <c r="B170" s="81">
        <v>1328766.05</v>
      </c>
      <c r="C170" s="9">
        <v>45236</v>
      </c>
      <c r="D170" s="7" t="s">
        <v>6</v>
      </c>
      <c r="E170" s="9">
        <v>34340</v>
      </c>
      <c r="F170" s="12" cm="1">
        <f t="array" aca="1" ref="F170" ca="1">edadCalc(E170)</f>
        <v>31</v>
      </c>
      <c r="G170" s="45" cm="1">
        <f t="array" aca="1" ref="G170" ca="1">PorcentajePension(C170,E170, D170)</f>
        <v>0.85</v>
      </c>
      <c r="I170" s="78"/>
      <c r="J170" s="52" cm="1">
        <f t="array" aca="1" ref="J170" ca="1">AnualidadActivo(J$2, $E170, $C170, $B170, $D170, Hombres!$A$1:$DW$117, Mujeres!$A$1:$DW$117)</f>
        <v>0</v>
      </c>
      <c r="K170" s="52" cm="1">
        <f t="array" aca="1" ref="K170" ca="1">AnualidadActivo(K$2, $E170, $C170, $B170, $D170, Hombres!$A$1:$DW$117, Mujeres!$A$1:$DW$117)</f>
        <v>0</v>
      </c>
      <c r="L170" s="52" cm="1">
        <f t="array" aca="1" ref="L170" ca="1">AnualidadActivo(L$2, $E170, $C170, $B170, $D170, Hombres!$A$1:$DW$117, Mujeres!$A$1:$DW$117)</f>
        <v>0</v>
      </c>
      <c r="M170" s="52" cm="1">
        <f t="array" aca="1" ref="M170" ca="1">AnualidadActivo(M$2, $E170, $C170, $B170, $D170, Hombres!$A$1:$DW$117, Mujeres!$A$1:$DW$117)</f>
        <v>0</v>
      </c>
      <c r="N170" s="52" cm="1">
        <f t="array" aca="1" ref="N170" ca="1">AnualidadActivo(N$2, $E170, $C170, $B170, $D170, Hombres!$A$1:$DW$117, Mujeres!$A$1:$DW$117)</f>
        <v>0</v>
      </c>
      <c r="O170" s="52" cm="1">
        <f t="array" aca="1" ref="O170" ca="1">AnualidadActivo(O$2, $E170, $C170, $B170, $D170, Hombres!$A$1:$DW$117, Mujeres!$A$1:$DW$117)</f>
        <v>0</v>
      </c>
      <c r="P170" s="52" cm="1">
        <f t="array" aca="1" ref="P170" ca="1">AnualidadActivo(P$2, $E170, $C170, $B170, $D170, Hombres!$A$1:$DW$117, Mujeres!$A$1:$DW$117)</f>
        <v>0</v>
      </c>
      <c r="Q170" s="52" cm="1">
        <f t="array" aca="1" ref="Q170" ca="1">AnualidadActivo(Q$2, $E170, $C170, $B170, $D170, Hombres!$A$1:$DW$117, Mujeres!$A$1:$DW$117)</f>
        <v>0</v>
      </c>
      <c r="R170" s="52" cm="1">
        <f t="array" aca="1" ref="R170" ca="1">AnualidadActivo(R$2, $E170, $C170, $B170, $D170, Hombres!$A$1:$DW$117, Mujeres!$A$1:$DW$117)</f>
        <v>0</v>
      </c>
      <c r="S170" s="52" cm="1">
        <f t="array" aca="1" ref="S170" ca="1">AnualidadActivo(S$2, $E170, $C170, $B170, $D170, Hombres!$A$1:$DW$117, Mujeres!$A$1:$DW$117)</f>
        <v>0</v>
      </c>
      <c r="T170" s="52" cm="1">
        <f t="array" aca="1" ref="T170" ca="1">AnualidadActivo(T$2, $E170, $C170, $B170, $D170, Hombres!$A$1:$DW$117, Mujeres!$A$1:$DW$117)</f>
        <v>0</v>
      </c>
      <c r="U170" s="52" cm="1">
        <f t="array" aca="1" ref="U170" ca="1">AnualidadActivo(U$2, $E170, $C170, $B170, $D170, Hombres!$A$1:$DW$117, Mujeres!$A$1:$DW$117)</f>
        <v>0</v>
      </c>
      <c r="V170" s="52" cm="1">
        <f t="array" aca="1" ref="V170" ca="1">AnualidadActivo(V$2, $E170, $C170, $B170, $D170, Hombres!$A$1:$DW$117, Mujeres!$A$1:$DW$117)</f>
        <v>0</v>
      </c>
      <c r="W170" s="52" cm="1">
        <f t="array" aca="1" ref="W170" ca="1">AnualidadActivo(W$2, $E170, $C170, $B170, $D170, Hombres!$A$1:$DW$117, Mujeres!$A$1:$DW$117)</f>
        <v>0</v>
      </c>
      <c r="X170" s="52" cm="1">
        <f t="array" aca="1" ref="X170" ca="1">AnualidadActivo(X$2, $E170, $C170, $B170, $D170, Hombres!$A$1:$DW$117, Mujeres!$A$1:$DW$117)</f>
        <v>0</v>
      </c>
      <c r="Y170" s="52" cm="1">
        <f t="array" aca="1" ref="Y170" ca="1">AnualidadActivo(Y$2, $E170, $C170, $B170, $D170, Hombres!$A$1:$DW$117, Mujeres!$A$1:$DW$117)</f>
        <v>0</v>
      </c>
      <c r="Z170" s="52" cm="1">
        <f t="array" aca="1" ref="Z170" ca="1">AnualidadActivo(Z$2, $E170, $C170, $B170, $D170, Hombres!$A$1:$DW$117, Mujeres!$A$1:$DW$117)</f>
        <v>0</v>
      </c>
      <c r="AA170" s="52" cm="1">
        <f t="array" aca="1" ref="AA170" ca="1">AnualidadActivo(AA$2, $E170, $C170, $B170, $D170, Hombres!$A$1:$DW$117, Mujeres!$A$1:$DW$117)</f>
        <v>0</v>
      </c>
      <c r="AB170" s="52" cm="1">
        <f t="array" aca="1" ref="AB170" ca="1">AnualidadActivo(AB$2, $E170, $C170, $B170, $D170, Hombres!$A$1:$DW$117, Mujeres!$A$1:$DW$117)</f>
        <v>0</v>
      </c>
      <c r="AC170" s="52" cm="1">
        <f t="array" aca="1" ref="AC170" ca="1">AnualidadActivo(AC$2, $E170, $C170, $B170, $D170, Hombres!$A$1:$DW$117, Mujeres!$A$1:$DW$117)</f>
        <v>0</v>
      </c>
      <c r="AD170" s="52" cm="1">
        <f t="array" aca="1" ref="AD170" ca="1">AnualidadActivo(AD$2, $E170, $C170, $B170, $D170, Hombres!$A$1:$DW$117, Mujeres!$A$1:$DW$117)</f>
        <v>0</v>
      </c>
      <c r="AE170" s="52" cm="1">
        <f t="array" aca="1" ref="AE170" ca="1">AnualidadActivo(AE$2, $E170, $C170, $B170, $D170, Hombres!$A$1:$DW$117, Mujeres!$A$1:$DW$117)</f>
        <v>0</v>
      </c>
      <c r="AF170" s="52" cm="1">
        <f t="array" aca="1" ref="AF170" ca="1">AnualidadActivo(AF$2, $E170, $C170, $B170, $D170, Hombres!$A$1:$DW$117, Mujeres!$A$1:$DW$117)</f>
        <v>0</v>
      </c>
      <c r="AG170" s="52" cm="1">
        <f t="array" aca="1" ref="AG170" ca="1">AnualidadActivo(AG$2, $E170, $C170, $B170, $D170, Hombres!$A$1:$DW$117, Mujeres!$A$1:$DW$117)</f>
        <v>0</v>
      </c>
      <c r="AH170" s="52" cm="1">
        <f t="array" aca="1" ref="AH170" ca="1">AnualidadActivo(AH$2, $E170, $C170, $B170, $D170, Hombres!$A$1:$DW$117, Mujeres!$A$1:$DW$117)</f>
        <v>0</v>
      </c>
      <c r="AI170" s="52" cm="1">
        <f t="array" aca="1" ref="AI170" ca="1">AnualidadActivo(AI$2, $E170, $C170, $B170, $D170, Hombres!$A$1:$DW$117, Mujeres!$A$1:$DW$117)</f>
        <v>0</v>
      </c>
      <c r="AJ170" s="52" cm="1">
        <f t="array" aca="1" ref="AJ170" ca="1">AnualidadActivo(AJ$2, $E170, $C170, $B170, $D170, Hombres!$A$1:$DW$117, Mujeres!$A$1:$DW$117)</f>
        <v>0</v>
      </c>
      <c r="AK170" s="52" cm="1">
        <f t="array" aca="1" ref="AK170" ca="1">AnualidadActivo(AK$2, $E170, $C170, $B170, $D170, Hombres!$A$1:$DW$117, Mujeres!$A$1:$DW$117)</f>
        <v>0</v>
      </c>
      <c r="AL170" s="52" cm="1">
        <f t="array" aca="1" ref="AL170" ca="1">AnualidadActivo(AL$2, $E170, $C170, $B170, $D170, Hombres!$A$1:$DW$117, Mujeres!$A$1:$DW$117)</f>
        <v>0</v>
      </c>
      <c r="AM170" s="52" cm="1">
        <f t="array" aca="1" ref="AM170" ca="1">AnualidadActivo(AM$2, $E170, $C170, $B170, $D170, Hombres!$A$1:$DW$117, Mujeres!$A$1:$DW$117)</f>
        <v>0</v>
      </c>
      <c r="AN170" s="52" cm="1">
        <f t="array" aca="1" ref="AN170" ca="1">AnualidadActivo(AN$2, $E170, $C170, $B170, $D170, Hombres!$A$1:$DW$117, Mujeres!$A$1:$DW$117)</f>
        <v>0</v>
      </c>
      <c r="AO170" s="52" cm="1">
        <f t="array" aca="1" ref="AO170" ca="1">AnualidadActivo(AO$2, $E170, $C170, $B170, $D170, Hombres!$A$1:$DW$117, Mujeres!$A$1:$DW$117)</f>
        <v>0</v>
      </c>
      <c r="AP170" s="52" cm="1">
        <f t="array" aca="1" ref="AP170" ca="1">AnualidadActivo(AP$2, $E170, $C170, $B170, $D170, Hombres!$A$1:$DW$117, Mujeres!$A$1:$DW$117)</f>
        <v>68641088.675376326</v>
      </c>
      <c r="AQ170" s="52" cm="1">
        <f t="array" aca="1" ref="AQ170" ca="1">AnualidadActivo(AQ$2, $E170, $C170, $B170, $D170, Hombres!$A$1:$DW$117, Mujeres!$A$1:$DW$117)</f>
        <v>70700321.335637629</v>
      </c>
      <c r="AR170" s="52" cm="1">
        <f t="array" aca="1" ref="AR170" ca="1">AnualidadActivo(AR$2, $E170, $C170, $B170, $D170, Hombres!$A$1:$DW$117, Mujeres!$A$1:$DW$117)</f>
        <v>72821330.975706756</v>
      </c>
      <c r="AS170" s="52" cm="1">
        <f t="array" aca="1" ref="AS170" ca="1">AnualidadActivo(AS$2, $E170, $C170, $B170, $D170, Hombres!$A$1:$DW$117, Mujeres!$A$1:$DW$117)</f>
        <v>75005970.904977947</v>
      </c>
      <c r="AT170" s="52" cm="1">
        <f t="array" aca="1" ref="AT170" ca="1">AnualidadActivo(AT$2, $E170, $C170, $B170, $D170, Hombres!$A$1:$DW$117, Mujeres!$A$1:$DW$117)</f>
        <v>77256150.032127306</v>
      </c>
      <c r="AU170" s="52" cm="1">
        <f t="array" aca="1" ref="AU170" ca="1">AnualidadActivo(AU$2, $E170, $C170, $B170, $D170, Hombres!$A$1:$DW$117, Mujeres!$A$1:$DW$117)</f>
        <v>79633262.089516982</v>
      </c>
      <c r="AV170" s="52" cm="1">
        <f t="array" aca="1" ref="AV170" ca="1">AnualidadActivo(AV$2, $E170, $C170, $B170, $D170, Hombres!$A$1:$DW$117, Mujeres!$A$1:$DW$117)</f>
        <v>81760863.211960837</v>
      </c>
      <c r="AW170" s="52" cm="1">
        <f t="array" aca="1" ref="AW170" ca="1">AnualidadActivo(AW$2, $E170, $C170, $B170, $D170, Hombres!$A$1:$DW$117, Mujeres!$A$1:$DW$117)</f>
        <v>83918301.172403306</v>
      </c>
      <c r="AX170" s="52" cm="1">
        <f t="array" aca="1" ref="AX170" ca="1">AnualidadActivo(AX$2, $E170, $C170, $B170, $D170, Hombres!$A$1:$DW$117, Mujeres!$A$1:$DW$117)</f>
        <v>86106443.182434335</v>
      </c>
      <c r="AY170" s="52" cm="1">
        <f t="array" aca="1" ref="AY170" ca="1">AnualidadActivo(AY$2, $E170, $C170, $B170, $D170, Hombres!$A$1:$DW$117, Mujeres!$A$1:$DW$117)</f>
        <v>88327144.195694879</v>
      </c>
      <c r="AZ170" s="52" cm="1">
        <f t="array" aca="1" ref="AZ170" ca="1">AnualidadActivo(AZ$2, $E170, $C170, $B170, $D170, Hombres!$A$1:$DW$117, Mujeres!$A$1:$DW$117)</f>
        <v>90579634.850614488</v>
      </c>
      <c r="BA170" s="52" cm="1">
        <f t="array" aca="1" ref="BA170" ca="1">AnualidadActivo(BA$2, $E170, $C170, $B170, $D170, Hombres!$A$1:$DW$117, Mujeres!$A$1:$DW$117)</f>
        <v>92858546.54322587</v>
      </c>
      <c r="BB170" s="52" cm="1">
        <f t="array" aca="1" ref="BB170" ca="1">AnualidadActivo(BB$2, $E170, $C170, $B170, $D170, Hombres!$A$1:$DW$117, Mujeres!$A$1:$DW$117)</f>
        <v>95155503.164919913</v>
      </c>
      <c r="BC170" s="52" cm="1">
        <f t="array" aca="1" ref="BC170" ca="1">AnualidadActivo(BC$2, $E170, $C170, $B170, $D170, Hombres!$A$1:$DW$117, Mujeres!$A$1:$DW$117)</f>
        <v>97458802.257304817</v>
      </c>
      <c r="BD170" s="52" cm="1">
        <f t="array" aca="1" ref="BD170" ca="1">AnualidadActivo(BD$2, $E170, $C170, $B170, $D170, Hombres!$A$1:$DW$117, Mujeres!$A$1:$DW$117)</f>
        <v>99749373.173158973</v>
      </c>
      <c r="BE170" s="52" cm="1">
        <f t="array" aca="1" ref="BE170" ca="1">AnualidadActivo(BE$2, $E170, $C170, $B170, $D170, Hombres!$A$1:$DW$117, Mujeres!$A$1:$DW$117)</f>
        <v>102005585.69157925</v>
      </c>
      <c r="BF170" s="52" cm="1">
        <f t="array" aca="1" ref="BF170" ca="1">AnualidadActivo(BF$2, $E170, $C170, $B170, $D170, Hombres!$A$1:$DW$117, Mujeres!$A$1:$DW$117)</f>
        <v>104215319.53569539</v>
      </c>
      <c r="BG170" s="52" cm="1">
        <f t="array" aca="1" ref="BG170" ca="1">AnualidadActivo(BG$2, $E170, $C170, $B170, $D170, Hombres!$A$1:$DW$117, Mujeres!$A$1:$DW$117)</f>
        <v>106377388.37560254</v>
      </c>
      <c r="BH170" s="52" cm="1">
        <f t="array" aca="1" ref="BH170" ca="1">AnualidadActivo(BH$2, $E170, $C170, $B170, $D170, Hombres!$A$1:$DW$117, Mujeres!$A$1:$DW$117)</f>
        <v>108490378.61027019</v>
      </c>
      <c r="BI170" s="52" cm="1">
        <f t="array" aca="1" ref="BI170" ca="1">AnualidadActivo(BI$2, $E170, $C170, $B170, $D170, Hombres!$A$1:$DW$117, Mujeres!$A$1:$DW$117)</f>
        <v>110537058.49896395</v>
      </c>
      <c r="BJ170" s="52" cm="1">
        <f t="array" aca="1" ref="BJ170" ca="1">AnualidadActivo(BJ$2, $E170, $C170, $B170, $D170, Hombres!$A$1:$DW$117, Mujeres!$A$1:$DW$117)</f>
        <v>112481524.18529862</v>
      </c>
      <c r="BK170" s="52" cm="1">
        <f t="array" aca="1" ref="BK170" ca="1">AnualidadActivo(BK$2, $E170, $C170, $B170, $D170, Hombres!$A$1:$DW$117, Mujeres!$A$1:$DW$117)</f>
        <v>114274605.43515632</v>
      </c>
      <c r="BL170" s="52" cm="1">
        <f t="array" aca="1" ref="BL170" ca="1">AnualidadActivo(BL$2, $E170, $C170, $B170, $D170, Hombres!$A$1:$DW$117, Mujeres!$A$1:$DW$117)</f>
        <v>115863454.18016434</v>
      </c>
      <c r="BM170" s="52" cm="1">
        <f t="array" aca="1" ref="BM170" ca="1">AnualidadActivo(BM$2, $E170, $C170, $B170, $D170, Hombres!$A$1:$DW$117, Mujeres!$A$1:$DW$117)</f>
        <v>117074523.53919941</v>
      </c>
      <c r="BN170" s="52" cm="1">
        <f t="array" aca="1" ref="BN170" ca="1">AnualidadActivo(BN$2, $E170, $C170, $B170, $D170, Hombres!$A$1:$DW$117, Mujeres!$A$1:$DW$117)</f>
        <v>118004960.55390413</v>
      </c>
      <c r="BO170" s="52" cm="1">
        <f t="array" aca="1" ref="BO170" ca="1">AnualidadActivo(BO$2, $E170, $C170, $B170, $D170, Hombres!$A$1:$DW$117, Mujeres!$A$1:$DW$117)</f>
        <v>118610718.72205438</v>
      </c>
      <c r="BP170" s="52" cm="1">
        <f t="array" aca="1" ref="BP170" ca="1">AnualidadActivo(BP$2, $E170, $C170, $B170, $D170, Hombres!$A$1:$DW$117, Mujeres!$A$1:$DW$117)</f>
        <v>118841766.47158901</v>
      </c>
      <c r="BQ170" s="52" cm="1">
        <f t="array" aca="1" ref="BQ170" ca="1">AnualidadActivo(BQ$2, $E170, $C170, $B170, $D170, Hombres!$A$1:$DW$117, Mujeres!$A$1:$DW$117)</f>
        <v>118645292.62842929</v>
      </c>
      <c r="BR170" s="52" cm="1">
        <f t="array" aca="1" ref="BR170" ca="1">AnualidadActivo(BR$2, $E170, $C170, $B170, $D170, Hombres!$A$1:$DW$117, Mujeres!$A$1:$DW$117)</f>
        <v>117966826.28531529</v>
      </c>
      <c r="BS170" s="52" cm="1">
        <f t="array" aca="1" ref="BS170" ca="1">AnualidadActivo(BS$2, $E170, $C170, $B170, $D170, Hombres!$A$1:$DW$117, Mujeres!$A$1:$DW$117)</f>
        <v>116751174.24753988</v>
      </c>
      <c r="BT170" s="52" cm="1">
        <f t="array" aca="1" ref="BT170" ca="1">AnualidadActivo(BT$2, $E170, $C170, $B170, $D170, Hombres!$A$1:$DW$117, Mujeres!$A$1:$DW$117)</f>
        <v>114943149.33472925</v>
      </c>
      <c r="BU170" s="52" cm="1">
        <f t="array" aca="1" ref="BU170" ca="1">AnualidadActivo(BU$2, $E170, $C170, $B170, $D170, Hombres!$A$1:$DW$117, Mujeres!$A$1:$DW$117)</f>
        <v>112489275.16627331</v>
      </c>
      <c r="BV170" s="52" cm="1">
        <f t="array" aca="1" ref="BV170" ca="1">AnualidadActivo(BV$2, $E170, $C170, $B170, $D170, Hombres!$A$1:$DW$117, Mujeres!$A$1:$DW$117)</f>
        <v>109343373.43701513</v>
      </c>
      <c r="BW170" s="52" cm="1">
        <f t="array" aca="1" ref="BW170" ca="1">AnualidadActivo(BW$2, $E170, $C170, $B170, $D170, Hombres!$A$1:$DW$117, Mujeres!$A$1:$DW$117)</f>
        <v>105470517.09376757</v>
      </c>
      <c r="BX170" s="52" cm="1">
        <f t="array" aca="1" ref="BX170" ca="1">AnualidadActivo(BX$2, $E170, $C170, $B170, $D170, Hombres!$A$1:$DW$117, Mujeres!$A$1:$DW$117)</f>
        <v>100850830.81875996</v>
      </c>
      <c r="BY170" s="52" cm="1">
        <f t="array" aca="1" ref="BY170" ca="1">AnualidadActivo(BY$2, $E170, $C170, $B170, $D170, Hombres!$A$1:$DW$117, Mujeres!$A$1:$DW$117)</f>
        <v>95479531.302082419</v>
      </c>
      <c r="BZ170" s="52" cm="1">
        <f t="array" aca="1" ref="BZ170" ca="1">AnualidadActivo(BZ$2, $E170, $C170, $B170, $D170, Hombres!$A$1:$DW$117, Mujeres!$A$1:$DW$117)</f>
        <v>89370398.665384218</v>
      </c>
      <c r="CA170" s="52" cm="1">
        <f t="array" aca="1" ref="CA170" ca="1">AnualidadActivo(CA$2, $E170, $C170, $B170, $D170, Hombres!$A$1:$DW$117, Mujeres!$A$1:$DW$117)</f>
        <v>82565952.25114426</v>
      </c>
      <c r="CB170" s="52" cm="1">
        <f t="array" aca="1" ref="CB170" ca="1">AnualidadActivo(CB$2, $E170, $C170, $B170, $D170, Hombres!$A$1:$DW$117, Mujeres!$A$1:$DW$117)</f>
        <v>75149112.785871252</v>
      </c>
      <c r="CC170" s="52" cm="1">
        <f t="array" aca="1" ref="CC170" ca="1">AnualidadActivo(CC$2, $E170, $C170, $B170, $D170, Hombres!$A$1:$DW$117, Mujeres!$A$1:$DW$117)</f>
        <v>67243846.880680099</v>
      </c>
      <c r="CD170" s="52" cm="1">
        <f t="array" aca="1" ref="CD170" ca="1">AnualidadActivo(CD$2, $E170, $C170, $B170, $D170, Hombres!$A$1:$DW$117, Mujeres!$A$1:$DW$117)</f>
        <v>59008640.217227869</v>
      </c>
      <c r="CE170" s="52" cm="1">
        <f t="array" aca="1" ref="CE170" ca="1">AnualidadActivo(CE$2, $E170, $C170, $B170, $D170, Hombres!$A$1:$DW$117, Mujeres!$A$1:$DW$117)</f>
        <v>50633776.700282373</v>
      </c>
      <c r="CF170" s="52" cm="1">
        <f t="array" aca="1" ref="CF170" ca="1">AnualidadActivo(CF$2, $E170, $C170, $B170, $D170, Hombres!$A$1:$DW$117, Mujeres!$A$1:$DW$117)</f>
        <v>42339658.451299958</v>
      </c>
      <c r="CG170" s="52" cm="1">
        <f t="array" aca="1" ref="CG170" ca="1">AnualidadActivo(CG$2, $E170, $C170, $B170, $D170, Hombres!$A$1:$DW$117, Mujeres!$A$1:$DW$117)</f>
        <v>34368594.296372049</v>
      </c>
      <c r="CH170" s="52" cm="1">
        <f t="array" aca="1" ref="CH170" ca="1">AnualidadActivo(CH$2, $E170, $C170, $B170, $D170, Hombres!$A$1:$DW$117, Mujeres!$A$1:$DW$117)</f>
        <v>26962502.57769319</v>
      </c>
      <c r="CI170" s="52" cm="1">
        <f t="array" aca="1" ref="CI170" ca="1">AnualidadActivo(CI$2, $E170, $C170, $B170, $D170, Hombres!$A$1:$DW$117, Mujeres!$A$1:$DW$117)</f>
        <v>20335860.670254566</v>
      </c>
      <c r="CJ170" s="52" cm="1">
        <f t="array" aca="1" ref="CJ170" ca="1">AnualidadActivo(CJ$2, $E170, $C170, $B170, $D170, Hombres!$A$1:$DW$117, Mujeres!$A$1:$DW$117)</f>
        <v>14653676.628162244</v>
      </c>
      <c r="CK170" s="52" cm="1">
        <f t="array" aca="1" ref="CK170" ca="1">AnualidadActivo(CK$2, $E170, $C170, $B170, $D170, Hombres!$A$1:$DW$117, Mujeres!$A$1:$DW$117)</f>
        <v>10013654.795681102</v>
      </c>
      <c r="CL170" s="52" cm="1">
        <f t="array" aca="1" ref="CL170" ca="1">AnualidadActivo(CL$2, $E170, $C170, $B170, $D170, Hombres!$A$1:$DW$117, Mujeres!$A$1:$DW$117)</f>
        <v>6433097.5548950788</v>
      </c>
      <c r="CM170" s="52" cm="1">
        <f t="array" aca="1" ref="CM170" ca="1">AnualidadActivo(CM$2, $E170, $C170, $B170, $D170, Hombres!$A$1:$DW$117, Mujeres!$A$1:$DW$117)</f>
        <v>3845093.1394678089</v>
      </c>
      <c r="CN170" s="52" cm="1">
        <f t="array" aca="1" ref="CN170" ca="1">AnualidadActivo(CN$2, $E170, $C170, $B170, $D170, Hombres!$A$1:$DW$117, Mujeres!$A$1:$DW$117)</f>
        <v>2111030.9513901351</v>
      </c>
      <c r="CO170" s="52" cm="1">
        <f t="array" aca="1" ref="CO170" ca="1">AnualidadActivo(CO$2, $E170, $C170, $B170, $D170, Hombres!$A$1:$DW$117, Mujeres!$A$1:$DW$117)</f>
        <v>1047698.6595139293</v>
      </c>
      <c r="CP170" s="52" cm="1">
        <f t="array" aca="1" ref="CP170" ca="1">AnualidadActivo(CP$2, $E170, $C170, $B170, $D170, Hombres!$A$1:$DW$117, Mujeres!$A$1:$DW$117)</f>
        <v>460575.65099285718</v>
      </c>
      <c r="CQ170" s="52" cm="1">
        <f t="array" aca="1" ref="CQ170" ca="1">AnualidadActivo(CQ$2, $E170, $C170, $B170, $D170, Hombres!$A$1:$DW$117, Mujeres!$A$1:$DW$117)</f>
        <v>174627.07015907622</v>
      </c>
      <c r="CR170" s="52" cm="1">
        <f t="array" aca="1" ref="CR170" ca="1">AnualidadActivo(CR$2, $E170, $C170, $B170, $D170, Hombres!$A$1:$DW$117, Mujeres!$A$1:$DW$117)</f>
        <v>55038.060643326324</v>
      </c>
      <c r="CS170" s="52" cm="1">
        <f t="array" aca="1" ref="CS170" ca="1">AnualidadActivo(CS$2, $E170, $C170, $B170, $D170, Hombres!$A$1:$DW$117, Mujeres!$A$1:$DW$117)</f>
        <v>13650.300770460417</v>
      </c>
      <c r="CT170" s="52" cm="1">
        <f t="array" aca="1" ref="CT170" ca="1">AnualidadActivo(CT$2, $E170, $C170, $B170, $D170, Hombres!$A$1:$DW$117, Mujeres!$A$1:$DW$117)</f>
        <v>2431.98013325273</v>
      </c>
      <c r="CU170" s="52" cm="1">
        <f t="array" aca="1" ref="CU170" ca="1">AnualidadActivo(CU$2, $E170, $C170, $B170, $D170, Hombres!$A$1:$DW$117, Mujeres!$A$1:$DW$117)</f>
        <v>258.36146782362704</v>
      </c>
      <c r="CV170" s="52" cm="1">
        <f t="array" aca="1" ref="CV170" ca="1">AnualidadActivo(CV$2, $E170, $C170, $B170, $D170, Hombres!$A$1:$DW$117, Mujeres!$A$1:$DW$117)</f>
        <v>0</v>
      </c>
      <c r="CW170" s="52" cm="1">
        <f t="array" aca="1" ref="CW170" ca="1">AnualidadActivo(CW$2, $E170, $C170, $B170, $D170, Hombres!$A$1:$DW$117, Mujeres!$A$1:$DW$117)</f>
        <v>0</v>
      </c>
      <c r="CX170" s="52" cm="1">
        <f t="array" aca="1" ref="CX170" ca="1">AnualidadActivo(CX$2, $E170, $C170, $B170, $D170, Hombres!$A$1:$DW$117, Mujeres!$A$1:$DW$117)</f>
        <v>0</v>
      </c>
      <c r="CY170" s="52" cm="1">
        <f t="array" aca="1" ref="CY170" ca="1">AnualidadActivo(CY$2, $E170, $C170, $B170, $D170, Hombres!$A$1:$DW$117, Mujeres!$A$1:$DW$117)</f>
        <v>0</v>
      </c>
      <c r="CZ170" s="52" cm="1">
        <f t="array" aca="1" ref="CZ170" ca="1">AnualidadActivo(CZ$2, $E170, $C170, $B170, $D170, Hombres!$A$1:$DW$117, Mujeres!$A$1:$DW$117)</f>
        <v>0</v>
      </c>
      <c r="DA170" s="52" cm="1">
        <f t="array" aca="1" ref="DA170" ca="1">AnualidadActivo(DA$2, $E170, $C170, $B170, $D170, Hombres!$A$1:$DW$117, Mujeres!$A$1:$DW$117)</f>
        <v>0</v>
      </c>
      <c r="DD170" s="25"/>
      <c r="DE170" s="52" cm="1">
        <f t="array" aca="1" ref="DE170" ca="1">beneficio_muerte_individual_activo(DE$2,$F170,$D170, Hombres!$A$1:$DW$117, Mujeres!$A$1:$DW$117)</f>
        <v>0</v>
      </c>
      <c r="DF170" s="52" cm="1">
        <f t="array" aca="1" ref="DF170" ca="1">beneficio_muerte_individual_activo(DF$2,$F170,$D170, Hombres!$A$1:$DW$117, Mujeres!$A$1:$DW$117)</f>
        <v>1947.5</v>
      </c>
      <c r="DG170" s="52" cm="1">
        <f t="array" aca="1" ref="DG170" ca="1">beneficio_muerte_individual_activo(DG$2,$F170,$D170, Hombres!$A$1:$DW$117, Mujeres!$A$1:$DW$117)</f>
        <v>2035.6858073000001</v>
      </c>
      <c r="DH170" s="52" cm="1">
        <f t="array" aca="1" ref="DH170" ca="1">beneficio_muerte_individual_activo(DH$2,$F170,$D170, Hombres!$A$1:$DW$117, Mujeres!$A$1:$DW$117)</f>
        <v>2130.7574636994364</v>
      </c>
      <c r="DI170" s="52" cm="1">
        <f t="array" aca="1" ref="DI170" ca="1">beneficio_muerte_individual_activo(DI$2,$F170,$D170, Hombres!$A$1:$DW$117, Mujeres!$A$1:$DW$117)</f>
        <v>2221.2129354937524</v>
      </c>
      <c r="DJ170" s="52" cm="1">
        <f t="array" aca="1" ref="DJ170" ca="1">beneficio_muerte_individual_activo(DJ$2,$F170,$D170, Hombres!$A$1:$DW$117, Mujeres!$A$1:$DW$117)</f>
        <v>2311.0457353861439</v>
      </c>
      <c r="DK170" s="52" cm="1">
        <f t="array" aca="1" ref="DK170" ca="1">beneficio_muerte_individual_activo(DK$2,$F170,$D170, Hombres!$A$1:$DW$117, Mujeres!$A$1:$DW$117)</f>
        <v>2426.691931873268</v>
      </c>
      <c r="DL170" s="52" cm="1">
        <f t="array" aca="1" ref="DL170" ca="1">beneficio_muerte_individual_activo(DL$2,$F170,$D170, Hombres!$A$1:$DW$117, Mujeres!$A$1:$DW$117)</f>
        <v>2551.6403970067558</v>
      </c>
      <c r="DM170" s="52" cm="1">
        <f t="array" aca="1" ref="DM170" ca="1">beneficio_muerte_individual_activo(DM$2,$F170,$D170, Hombres!$A$1:$DW$117, Mujeres!$A$1:$DW$117)</f>
        <v>2681.3801731371113</v>
      </c>
      <c r="DN170" s="52" cm="1">
        <f t="array" aca="1" ref="DN170" ca="1">beneficio_muerte_individual_activo(DN$2,$F170,$D170, Hombres!$A$1:$DW$117, Mujeres!$A$1:$DW$117)</f>
        <v>2813.4011535856812</v>
      </c>
      <c r="DO170" s="52" cm="1">
        <f t="array" aca="1" ref="DO170" ca="1">beneficio_muerte_individual_activo(DO$2,$F170,$D170, Hombres!$A$1:$DW$117, Mujeres!$A$1:$DW$117)</f>
        <v>2955.649472526055</v>
      </c>
      <c r="DP170" s="52" cm="1">
        <f t="array" aca="1" ref="DP170" ca="1">beneficio_muerte_individual_activo(DP$2,$F170,$D170, Hombres!$A$1:$DW$117, Mujeres!$A$1:$DW$117)</f>
        <v>3114.0564523372145</v>
      </c>
      <c r="DQ170" s="52" cm="1">
        <f t="array" aca="1" ref="DQ170" ca="1">beneficio_muerte_individual_activo(DQ$2,$F170,$D170, Hombres!$A$1:$DW$117, Mujeres!$A$1:$DW$117)</f>
        <v>3290.5584022917851</v>
      </c>
      <c r="DR170" s="52" cm="1">
        <f t="array" aca="1" ref="DR170" ca="1">beneficio_muerte_individual_activo(DR$2,$F170,$D170, Hombres!$A$1:$DW$117, Mujeres!$A$1:$DW$117)</f>
        <v>3508.4467677032649</v>
      </c>
      <c r="DS170" s="52" cm="1">
        <f t="array" aca="1" ref="DS170" ca="1">beneficio_muerte_individual_activo(DS$2,$F170,$D170, Hombres!$A$1:$DW$117, Mujeres!$A$1:$DW$117)</f>
        <v>3794.3948098357237</v>
      </c>
      <c r="DT170" s="52" cm="1">
        <f t="array" aca="1" ref="DT170" ca="1">beneficio_muerte_individual_activo(DT$2,$F170,$D170, Hombres!$A$1:$DW$117, Mujeres!$A$1:$DW$117)</f>
        <v>4115.9054457916809</v>
      </c>
      <c r="DU170" s="52" cm="1">
        <f t="array" aca="1" ref="DU170" ca="1">beneficio_muerte_individual_activo(DU$2,$F170,$D170, Hombres!$A$1:$DW$117, Mujeres!$A$1:$DW$117)</f>
        <v>4457.4319678893371</v>
      </c>
      <c r="DV170" s="52" cm="1">
        <f t="array" aca="1" ref="DV170" ca="1">beneficio_muerte_individual_activo(DV$2,$F170,$D170, Hombres!$A$1:$DW$117, Mujeres!$A$1:$DW$117)</f>
        <v>4780.7026856558005</v>
      </c>
      <c r="DW170" s="52" cm="1">
        <f t="array" aca="1" ref="DW170" ca="1">beneficio_muerte_individual_activo(DW$2,$F170,$D170, Hombres!$A$1:$DW$117, Mujeres!$A$1:$DW$117)</f>
        <v>5105.0178658182767</v>
      </c>
      <c r="DX170" s="52" cm="1">
        <f t="array" aca="1" ref="DX170" ca="1">beneficio_muerte_individual_activo(DX$2,$F170,$D170, Hombres!$A$1:$DW$117, Mujeres!$A$1:$DW$117)</f>
        <v>5451.5604547609801</v>
      </c>
      <c r="DY170" s="52" cm="1">
        <f t="array" aca="1" ref="DY170" ca="1">beneficio_muerte_individual_activo(DY$2,$F170,$D170, Hombres!$A$1:$DW$117, Mujeres!$A$1:$DW$117)</f>
        <v>5818.6705730767135</v>
      </c>
      <c r="DZ170" s="52" cm="1">
        <f t="array" aca="1" ref="DZ170" ca="1">beneficio_muerte_individual_activo(DZ$2,$F170,$D170, Hombres!$A$1:$DW$117, Mujeres!$A$1:$DW$117)</f>
        <v>6203.1985474690191</v>
      </c>
      <c r="EA170" s="52" cm="1">
        <f t="array" aca="1" ref="EA170" ca="1">beneficio_muerte_individual_activo(EA$2,$F170,$D170, Hombres!$A$1:$DW$117, Mujeres!$A$1:$DW$117)</f>
        <v>6598.5673376665072</v>
      </c>
      <c r="EB170" s="52" cm="1">
        <f t="array" aca="1" ref="EB170" ca="1">beneficio_muerte_individual_activo(EB$2,$F170,$D170, Hombres!$A$1:$DW$117, Mujeres!$A$1:$DW$117)</f>
        <v>7034.6290712688051</v>
      </c>
      <c r="EC170" s="52" cm="1">
        <f t="array" aca="1" ref="EC170" ca="1">beneficio_muerte_individual_activo(EC$2,$F170,$D170, Hombres!$A$1:$DW$117, Mujeres!$A$1:$DW$117)</f>
        <v>7576.847670746175</v>
      </c>
      <c r="ED170" s="52" cm="1">
        <f t="array" aca="1" ref="ED170" ca="1">beneficio_muerte_individual_activo(ED$2,$F170,$D170, Hombres!$A$1:$DW$117, Mujeres!$A$1:$DW$117)</f>
        <v>8191.0630134264811</v>
      </c>
      <c r="EE170" s="52" cm="1">
        <f t="array" aca="1" ref="EE170" ca="1">beneficio_muerte_individual_activo(EE$2,$F170,$D170, Hombres!$A$1:$DW$117, Mujeres!$A$1:$DW$117)</f>
        <v>8832.0178736010494</v>
      </c>
      <c r="EF170" s="52" cm="1">
        <f t="array" aca="1" ref="EF170" ca="1">beneficio_muerte_individual_activo(EF$2,$F170,$D170, Hombres!$A$1:$DW$117, Mujeres!$A$1:$DW$117)</f>
        <v>9420.1192905887128</v>
      </c>
      <c r="EG170" s="52" cm="1">
        <f t="array" aca="1" ref="EG170" ca="1">beneficio_muerte_individual_activo(EG$2,$F170,$D170, Hombres!$A$1:$DW$117, Mujeres!$A$1:$DW$117)</f>
        <v>9996.004366500747</v>
      </c>
      <c r="EH170" s="52" cm="1">
        <f t="array" aca="1" ref="EH170" ca="1">beneficio_muerte_individual_activo(EH$2,$F170,$D170, Hombres!$A$1:$DW$117, Mujeres!$A$1:$DW$117)</f>
        <v>10650.533922672381</v>
      </c>
      <c r="EI170" s="52" cm="1">
        <f t="array" aca="1" ref="EI170" ca="1">beneficio_muerte_individual_activo(EI$2,$F170,$D170, Hombres!$A$1:$DW$117, Mujeres!$A$1:$DW$117)</f>
        <v>11469.141802329643</v>
      </c>
      <c r="EJ170" s="52" cm="1">
        <f t="array" aca="1" ref="EJ170" ca="1">beneficio_muerte_individual_activo(EJ$2,$F170,$D170, Hombres!$A$1:$DW$117, Mujeres!$A$1:$DW$117)</f>
        <v>12486.696160712037</v>
      </c>
      <c r="EK170" s="52" cm="1">
        <f t="array" aca="1" ref="EK170" ca="1">beneficio_muerte_individual_activo(EK$2,$F170,$D170, Hombres!$A$1:$DW$117, Mujeres!$A$1:$DW$117)</f>
        <v>13698.210850543133</v>
      </c>
      <c r="EL170" s="52" cm="1">
        <f t="array" aca="1" ref="EL170" ca="1">beneficio_muerte_individual_activo(EL$2,$F170,$D170, Hombres!$A$1:$DW$117, Mujeres!$A$1:$DW$117)</f>
        <v>9053.2158057479701</v>
      </c>
      <c r="EM170" s="52" cm="1">
        <f t="array" aca="1" ref="EM170" ca="1">beneficio_muerte_individual_activo(EM$2,$F170,$D170, Hombres!$A$1:$DW$117, Mujeres!$A$1:$DW$117)</f>
        <v>9931.5250198373978</v>
      </c>
      <c r="EN170" s="52" cm="1">
        <f t="array" aca="1" ref="EN170" ca="1">beneficio_muerte_individual_activo(EN$2,$F170,$D170, Hombres!$A$1:$DW$117, Mujeres!$A$1:$DW$117)</f>
        <v>10738.087202766248</v>
      </c>
      <c r="EO170" s="52" cm="1">
        <f t="array" aca="1" ref="EO170" ca="1">beneficio_muerte_individual_activo(EO$2,$F170,$D170, Hombres!$A$1:$DW$117, Mujeres!$A$1:$DW$117)</f>
        <v>11467.579814273215</v>
      </c>
      <c r="EP170" s="52" cm="1">
        <f t="array" aca="1" ref="EP170" ca="1">beneficio_muerte_individual_activo(EP$2,$F170,$D170, Hombres!$A$1:$DW$117, Mujeres!$A$1:$DW$117)</f>
        <v>12216.456714191612</v>
      </c>
      <c r="EQ170" s="52" cm="1">
        <f t="array" aca="1" ref="EQ170" ca="1">beneficio_muerte_individual_activo(EQ$2,$F170,$D170, Hombres!$A$1:$DW$117, Mujeres!$A$1:$DW$117)</f>
        <v>13106.797758377148</v>
      </c>
      <c r="ER170" s="52" cm="1">
        <f t="array" aca="1" ref="ER170" ca="1">beneficio_muerte_individual_activo(ER$2,$F170,$D170, Hombres!$A$1:$DW$117, Mujeres!$A$1:$DW$117)</f>
        <v>14180.324302942383</v>
      </c>
      <c r="ES170" s="52" cm="1">
        <f t="array" aca="1" ref="ES170" ca="1">beneficio_muerte_individual_activo(ES$2,$F170,$D170, Hombres!$A$1:$DW$117, Mujeres!$A$1:$DW$117)</f>
        <v>15509.261490628007</v>
      </c>
      <c r="ET170" s="52" cm="1">
        <f t="array" aca="1" ref="ET170" ca="1">beneficio_muerte_individual_activo(ET$2,$F170,$D170, Hombres!$A$1:$DW$117, Mujeres!$A$1:$DW$117)</f>
        <v>17292.980387867196</v>
      </c>
      <c r="EU170" s="52" cm="1">
        <f t="array" aca="1" ref="EU170" ca="1">beneficio_muerte_individual_activo(EU$2,$F170,$D170, Hombres!$A$1:$DW$117, Mujeres!$A$1:$DW$117)</f>
        <v>19554.953831380451</v>
      </c>
      <c r="EV170" s="52" cm="1">
        <f t="array" aca="1" ref="EV170" ca="1">beneficio_muerte_individual_activo(EV$2,$F170,$D170, Hombres!$A$1:$DW$117, Mujeres!$A$1:$DW$117)</f>
        <v>21967.486877490584</v>
      </c>
      <c r="EW170" s="52" cm="1">
        <f t="array" aca="1" ref="EW170" ca="1">beneficio_muerte_individual_activo(EW$2,$F170,$D170, Hombres!$A$1:$DW$117, Mujeres!$A$1:$DW$117)</f>
        <v>24185.613504202123</v>
      </c>
      <c r="EX170" s="52" cm="1">
        <f t="array" aca="1" ref="EX170" ca="1">beneficio_muerte_individual_activo(EX$2,$F170,$D170, Hombres!$A$1:$DW$117, Mujeres!$A$1:$DW$117)</f>
        <v>26227.926990892043</v>
      </c>
      <c r="EY170" s="52" cm="1">
        <f t="array" aca="1" ref="EY170" ca="1">beneficio_muerte_individual_activo(EY$2,$F170,$D170, Hombres!$A$1:$DW$117, Mujeres!$A$1:$DW$117)</f>
        <v>28524.877074670763</v>
      </c>
      <c r="EZ170" s="52" cm="1">
        <f t="array" aca="1" ref="EZ170" ca="1">beneficio_muerte_individual_activo(EZ$2,$F170,$D170, Hombres!$A$1:$DW$117, Mujeres!$A$1:$DW$117)</f>
        <v>31488.138744589025</v>
      </c>
      <c r="FA170" s="52" cm="1">
        <f t="array" aca="1" ref="FA170" ca="1">beneficio_muerte_individual_activo(FA$2,$F170,$D170, Hombres!$A$1:$DW$117, Mujeres!$A$1:$DW$117)</f>
        <v>35302.598353682944</v>
      </c>
      <c r="FB170" s="52" cm="1">
        <f t="array" aca="1" ref="FB170" ca="1">beneficio_muerte_individual_activo(FB$2,$F170,$D170, Hombres!$A$1:$DW$117, Mujeres!$A$1:$DW$117)</f>
        <v>39879.15986240279</v>
      </c>
      <c r="FC170" s="52" cm="1">
        <f t="array" aca="1" ref="FC170" ca="1">beneficio_muerte_individual_activo(FC$2,$F170,$D170, Hombres!$A$1:$DW$117, Mujeres!$A$1:$DW$117)</f>
        <v>47679.135652929712</v>
      </c>
      <c r="FD170" s="52" cm="1">
        <f t="array" aca="1" ref="FD170" ca="1">beneficio_muerte_individual_activo(FD$2,$F170,$D170, Hombres!$A$1:$DW$117, Mujeres!$A$1:$DW$117)</f>
        <v>52779.726148657472</v>
      </c>
      <c r="FE170" s="52" cm="1">
        <f t="array" aca="1" ref="FE170" ca="1">beneficio_muerte_individual_activo(FE$2,$F170,$D170, Hombres!$A$1:$DW$117, Mujeres!$A$1:$DW$117)</f>
        <v>58309.076043853223</v>
      </c>
      <c r="FF170" s="52" cm="1">
        <f t="array" aca="1" ref="FF170" ca="1">beneficio_muerte_individual_activo(FF$2,$F170,$D170, Hombres!$A$1:$DW$117, Mujeres!$A$1:$DW$117)</f>
        <v>64269.874083943454</v>
      </c>
      <c r="FG170" s="52" cm="1">
        <f t="array" aca="1" ref="FG170" ca="1">beneficio_muerte_individual_activo(FG$2,$F170,$D170, Hombres!$A$1:$DW$117, Mujeres!$A$1:$DW$117)</f>
        <v>70557.421921252069</v>
      </c>
      <c r="FH170" s="52" cm="1">
        <f t="array" aca="1" ref="FH170" ca="1">beneficio_muerte_individual_activo(FH$2,$F170,$D170, Hombres!$A$1:$DW$117, Mujeres!$A$1:$DW$117)</f>
        <v>77139.561718702229</v>
      </c>
      <c r="FI170" s="52" cm="1">
        <f t="array" aca="1" ref="FI170" ca="1">beneficio_muerte_individual_activo(FI$2,$F170,$D170, Hombres!$A$1:$DW$117, Mujeres!$A$1:$DW$117)</f>
        <v>84044.295960442178</v>
      </c>
      <c r="FJ170" s="52" cm="1">
        <f t="array" aca="1" ref="FJ170" ca="1">beneficio_muerte_individual_activo(FJ$2,$F170,$D170, Hombres!$A$1:$DW$117, Mujeres!$A$1:$DW$117)</f>
        <v>91227.965362771691</v>
      </c>
      <c r="FK170" s="52" cm="1">
        <f t="array" aca="1" ref="FK170" ca="1">beneficio_muerte_individual_activo(FK$2,$F170,$D170, Hombres!$A$1:$DW$117, Mujeres!$A$1:$DW$117)</f>
        <v>98540.816385328755</v>
      </c>
      <c r="FL170" s="52" cm="1">
        <f t="array" aca="1" ref="FL170" ca="1">beneficio_muerte_individual_activo(FL$2,$F170,$D170, Hombres!$A$1:$DW$117, Mujeres!$A$1:$DW$117)</f>
        <v>105714.19991453926</v>
      </c>
      <c r="FM170" s="52" cm="1">
        <f t="array" aca="1" ref="FM170" ca="1">beneficio_muerte_individual_activo(FM$2,$F170,$D170, Hombres!$A$1:$DW$117, Mujeres!$A$1:$DW$117)</f>
        <v>112561.16688211189</v>
      </c>
      <c r="FN170" s="52" cm="1">
        <f t="array" aca="1" ref="FN170" ca="1">beneficio_muerte_individual_activo(FN$2,$F170,$D170, Hombres!$A$1:$DW$117, Mujeres!$A$1:$DW$117)</f>
        <v>118944.76006986763</v>
      </c>
      <c r="FO170" s="52" cm="1">
        <f t="array" aca="1" ref="FO170" ca="1">beneficio_muerte_individual_activo(FO$2,$F170,$D170, Hombres!$A$1:$DW$117, Mujeres!$A$1:$DW$117)</f>
        <v>124680.74538099873</v>
      </c>
      <c r="FP170" s="52" cm="1">
        <f t="array" aca="1" ref="FP170" ca="1">beneficio_muerte_individual_activo(FP$2,$F170,$D170, Hombres!$A$1:$DW$117, Mujeres!$A$1:$DW$117)</f>
        <v>129475.18205161499</v>
      </c>
      <c r="FQ170" s="52" cm="1">
        <f t="array" aca="1" ref="FQ170" ca="1">beneficio_muerte_individual_activo(FQ$2,$F170,$D170, Hombres!$A$1:$DW$117, Mujeres!$A$1:$DW$117)</f>
        <v>132905.20010002749</v>
      </c>
      <c r="FR170" s="52" cm="1">
        <f t="array" aca="1" ref="FR170" ca="1">beneficio_muerte_individual_activo(FR$2,$F170,$D170, Hombres!$A$1:$DW$117, Mujeres!$A$1:$DW$117)</f>
        <v>134572.93889632664</v>
      </c>
      <c r="FS170" s="52" cm="1">
        <f t="array" aca="1" ref="FS170" ca="1">beneficio_muerte_individual_activo(FS$2,$F170,$D170, Hombres!$A$1:$DW$117, Mujeres!$A$1:$DW$117)</f>
        <v>134203.0196280255</v>
      </c>
      <c r="FT170" s="52" cm="1">
        <f t="array" aca="1" ref="FT170" ca="1">beneficio_muerte_individual_activo(FT$2,$F170,$D170, Hombres!$A$1:$DW$117, Mujeres!$A$1:$DW$117)</f>
        <v>131579.62906510834</v>
      </c>
      <c r="FU170" s="52" cm="1">
        <f t="array" aca="1" ref="FU170" ca="1">beneficio_muerte_individual_activo(FU$2,$F170,$D170, Hombres!$A$1:$DW$117, Mujeres!$A$1:$DW$117)</f>
        <v>126500.23825785618</v>
      </c>
      <c r="FV170" s="52" cm="1">
        <f t="array" aca="1" ref="FV170" ca="1">beneficio_muerte_individual_activo(FV$2,$F170,$D170, Hombres!$A$1:$DW$117, Mujeres!$A$1:$DW$117)</f>
        <v>118827.26826510044</v>
      </c>
      <c r="FW170" s="52" cm="1">
        <f t="array" aca="1" ref="FW170" ca="1">beneficio_muerte_individual_activo(FW$2,$F170,$D170, Hombres!$A$1:$DW$117, Mujeres!$A$1:$DW$117)</f>
        <v>108648.78281353081</v>
      </c>
      <c r="FX170" s="52" cm="1">
        <f t="array" aca="1" ref="FX170" ca="1">beneficio_muerte_individual_activo(FX$2,$F170,$D170, Hombres!$A$1:$DW$117, Mujeres!$A$1:$DW$117)</f>
        <v>96337.026638709431</v>
      </c>
      <c r="FY170" s="52" cm="1">
        <f t="array" aca="1" ref="FY170" ca="1">beneficio_muerte_individual_activo(FY$2,$F170,$D170, Hombres!$A$1:$DW$117, Mujeres!$A$1:$DW$117)</f>
        <v>82476.409292626922</v>
      </c>
      <c r="FZ170" s="52" cm="1">
        <f t="array" aca="1" ref="FZ170" ca="1">beneficio_muerte_individual_activo(FZ$2,$F170,$D170, Hombres!$A$1:$DW$117, Mujeres!$A$1:$DW$117)</f>
        <v>67800.857591564098</v>
      </c>
      <c r="GA170" s="52" cm="1">
        <f t="array" aca="1" ref="GA170" ca="1">beneficio_muerte_individual_activo(GA$2,$F170,$D170, Hombres!$A$1:$DW$117, Mujeres!$A$1:$DW$117)</f>
        <v>53155.659427478524</v>
      </c>
      <c r="GB170" s="52" cm="1">
        <f t="array" aca="1" ref="GB170" ca="1">beneficio_muerte_individual_activo(GB$2,$F170,$D170, Hombres!$A$1:$DW$117, Mujeres!$A$1:$DW$117)</f>
        <v>39436.74489948729</v>
      </c>
      <c r="GC170" s="52" cm="1">
        <f t="array" aca="1" ref="GC170" ca="1">beneficio_muerte_individual_activo(GC$2,$F170,$D170, Hombres!$A$1:$DW$117, Mujeres!$A$1:$DW$117)</f>
        <v>27445.256203878998</v>
      </c>
      <c r="GD170" s="52" cm="1">
        <f t="array" aca="1" ref="GD170" ca="1">beneficio_muerte_individual_activo(GD$2,$F170,$D170, Hombres!$A$1:$DW$117, Mujeres!$A$1:$DW$117)</f>
        <v>17727.698542934773</v>
      </c>
      <c r="GE170" s="52" cm="1">
        <f t="array" aca="1" ref="GE170" ca="1">beneficio_muerte_individual_activo(GE$2,$F170,$D170, Hombres!$A$1:$DW$117, Mujeres!$A$1:$DW$117)</f>
        <v>10489.246167734053</v>
      </c>
      <c r="GF170" s="52" cm="1">
        <f t="array" aca="1" ref="GF170" ca="1">beneficio_muerte_individual_activo(GF$2,$F170,$D170, Hombres!$A$1:$DW$117, Mujeres!$A$1:$DW$117)</f>
        <v>5592.5371069777084</v>
      </c>
      <c r="GG170" s="52" cm="1">
        <f t="array" aca="1" ref="GG170" ca="1">beneficio_muerte_individual_activo(GG$2,$F170,$D170, Hombres!$A$1:$DW$117, Mujeres!$A$1:$DW$117)</f>
        <v>2631.9835793839729</v>
      </c>
      <c r="GH170" s="52" cm="1">
        <f t="array" aca="1" ref="GH170" ca="1">beneficio_muerte_individual_activo(GH$2,$F170,$D170, Hombres!$A$1:$DW$117, Mujeres!$A$1:$DW$117)</f>
        <v>1064.3670703832845</v>
      </c>
      <c r="GI170" s="52" cm="1">
        <f t="array" aca="1" ref="GI170" ca="1">beneficio_muerte_individual_activo(GI$2,$F170,$D170, Hombres!$A$1:$DW$117, Mujeres!$A$1:$DW$117)</f>
        <v>356.37373842506537</v>
      </c>
      <c r="GJ170" s="52" cm="1">
        <f t="array" aca="1" ref="GJ170" ca="1">beneficio_muerte_individual_activo(GJ$2,$F170,$D170, Hombres!$A$1:$DW$117, Mujeres!$A$1:$DW$117)</f>
        <v>93.493845493184551</v>
      </c>
      <c r="GK170" s="52" cm="1">
        <f t="array" aca="1" ref="GK170" ca="1">beneficio_muerte_individual_activo(GK$2,$F170,$D170, Hombres!$A$1:$DW$117, Mujeres!$A$1:$DW$117)</f>
        <v>17.540829675577257</v>
      </c>
      <c r="GL170" s="52" cm="1">
        <f t="array" aca="1" ref="GL170" ca="1">beneficio_muerte_individual_activo(GL$2,$F170,$D170, Hombres!$A$1:$DW$117, Mujeres!$A$1:$DW$117)</f>
        <v>2.0160229951487296</v>
      </c>
      <c r="GM170" s="52" cm="1">
        <f t="array" aca="1" ref="GM170" ca="1">beneficio_muerte_individual_activo(GM$2,$F170,$D170, Hombres!$A$1:$DW$117, Mujeres!$A$1:$DW$117)</f>
        <v>0</v>
      </c>
      <c r="GN170" s="52" cm="1">
        <f t="array" aca="1" ref="GN170" ca="1">beneficio_muerte_individual_activo(GN$2,$F170,$D170, Hombres!$A$1:$DW$117, Mujeres!$A$1:$DW$117)</f>
        <v>0</v>
      </c>
      <c r="GO170" s="52" cm="1">
        <f t="array" aca="1" ref="GO170" ca="1">beneficio_muerte_individual_activo(GO$2,$F170,$D170, Hombres!$A$1:$DW$117, Mujeres!$A$1:$DW$117)</f>
        <v>0</v>
      </c>
      <c r="GP170" s="52" cm="1">
        <f t="array" aca="1" ref="GP170" ca="1">beneficio_muerte_individual_activo(GP$2,$F170,$D170, Hombres!$A$1:$DW$117, Mujeres!$A$1:$DW$117)</f>
        <v>0</v>
      </c>
      <c r="GQ170" s="52" cm="1">
        <f t="array" aca="1" ref="GQ170" ca="1">beneficio_muerte_individual_activo(GQ$2,$F170,$D170, Hombres!$A$1:$DW$117, Mujeres!$A$1:$DW$117)</f>
        <v>0</v>
      </c>
      <c r="GR170" s="52" cm="1">
        <f t="array" aca="1" ref="GR170" ca="1">beneficio_muerte_individual_activo(GR$2,$F170,$D170, Hombres!$A$1:$DW$117, Mujeres!$A$1:$DW$117)</f>
        <v>0</v>
      </c>
      <c r="GS170" s="52" cm="1">
        <f t="array" aca="1" ref="GS170" ca="1">beneficio_muerte_individual_activo(GS$2,$F170,$D170, Hombres!$A$1:$DW$117, Mujeres!$A$1:$DW$117)</f>
        <v>0</v>
      </c>
      <c r="GT170" s="52" cm="1">
        <f t="array" aca="1" ref="GT170" ca="1">beneficio_muerte_individual_activo(GT$2,$F170,$D170, Hombres!$A$1:$DW$117, Mujeres!$A$1:$DW$117)</f>
        <v>0</v>
      </c>
      <c r="GU170" s="52" cm="1">
        <f t="array" aca="1" ref="GU170" ca="1">beneficio_muerte_individual_activo(GU$2,$F170,$D170, Hombres!$A$1:$DW$117, Mujeres!$A$1:$DW$117)</f>
        <v>0</v>
      </c>
      <c r="GV170" s="52" cm="1">
        <f t="array" aca="1" ref="GV170" ca="1">beneficio_muerte_individual_activo(GV$2,$F170,$D170, Hombres!$A$1:$DW$117, Mujeres!$A$1:$DW$117)</f>
        <v>0</v>
      </c>
    </row>
    <row r="171" spans="1:204" x14ac:dyDescent="0.35">
      <c r="A171" s="2">
        <f t="shared" si="2"/>
        <v>169</v>
      </c>
      <c r="B171" s="81">
        <v>850747.6</v>
      </c>
      <c r="C171" s="9">
        <v>45201</v>
      </c>
      <c r="D171" s="7" t="s">
        <v>6</v>
      </c>
      <c r="E171" s="9">
        <v>36630</v>
      </c>
      <c r="F171" s="12" cm="1">
        <f t="array" aca="1" ref="F171" ca="1">edadCalc(E171)</f>
        <v>25</v>
      </c>
      <c r="G171" s="45" cm="1">
        <f t="array" aca="1" ref="G171" ca="1">PorcentajePension(C171,E171, D171)</f>
        <v>1</v>
      </c>
      <c r="I171" s="78"/>
      <c r="J171" s="52" cm="1">
        <f t="array" aca="1" ref="J171" ca="1">AnualidadActivo(J$2, $E171, $C171, $B171, $D171, Hombres!$A$1:$DW$117, Mujeres!$A$1:$DW$117)</f>
        <v>0</v>
      </c>
      <c r="K171" s="52" cm="1">
        <f t="array" aca="1" ref="K171" ca="1">AnualidadActivo(K$2, $E171, $C171, $B171, $D171, Hombres!$A$1:$DW$117, Mujeres!$A$1:$DW$117)</f>
        <v>0</v>
      </c>
      <c r="L171" s="52" cm="1">
        <f t="array" aca="1" ref="L171" ca="1">AnualidadActivo(L$2, $E171, $C171, $B171, $D171, Hombres!$A$1:$DW$117, Mujeres!$A$1:$DW$117)</f>
        <v>0</v>
      </c>
      <c r="M171" s="52" cm="1">
        <f t="array" aca="1" ref="M171" ca="1">AnualidadActivo(M$2, $E171, $C171, $B171, $D171, Hombres!$A$1:$DW$117, Mujeres!$A$1:$DW$117)</f>
        <v>0</v>
      </c>
      <c r="N171" s="52" cm="1">
        <f t="array" aca="1" ref="N171" ca="1">AnualidadActivo(N$2, $E171, $C171, $B171, $D171, Hombres!$A$1:$DW$117, Mujeres!$A$1:$DW$117)</f>
        <v>0</v>
      </c>
      <c r="O171" s="52" cm="1">
        <f t="array" aca="1" ref="O171" ca="1">AnualidadActivo(O$2, $E171, $C171, $B171, $D171, Hombres!$A$1:$DW$117, Mujeres!$A$1:$DW$117)</f>
        <v>0</v>
      </c>
      <c r="P171" s="52" cm="1">
        <f t="array" aca="1" ref="P171" ca="1">AnualidadActivo(P$2, $E171, $C171, $B171, $D171, Hombres!$A$1:$DW$117, Mujeres!$A$1:$DW$117)</f>
        <v>0</v>
      </c>
      <c r="Q171" s="52" cm="1">
        <f t="array" aca="1" ref="Q171" ca="1">AnualidadActivo(Q$2, $E171, $C171, $B171, $D171, Hombres!$A$1:$DW$117, Mujeres!$A$1:$DW$117)</f>
        <v>0</v>
      </c>
      <c r="R171" s="52" cm="1">
        <f t="array" aca="1" ref="R171" ca="1">AnualidadActivo(R$2, $E171, $C171, $B171, $D171, Hombres!$A$1:$DW$117, Mujeres!$A$1:$DW$117)</f>
        <v>0</v>
      </c>
      <c r="S171" s="52" cm="1">
        <f t="array" aca="1" ref="S171" ca="1">AnualidadActivo(S$2, $E171, $C171, $B171, $D171, Hombres!$A$1:$DW$117, Mujeres!$A$1:$DW$117)</f>
        <v>0</v>
      </c>
      <c r="T171" s="52" cm="1">
        <f t="array" aca="1" ref="T171" ca="1">AnualidadActivo(T$2, $E171, $C171, $B171, $D171, Hombres!$A$1:$DW$117, Mujeres!$A$1:$DW$117)</f>
        <v>0</v>
      </c>
      <c r="U171" s="52" cm="1">
        <f t="array" aca="1" ref="U171" ca="1">AnualidadActivo(U$2, $E171, $C171, $B171, $D171, Hombres!$A$1:$DW$117, Mujeres!$A$1:$DW$117)</f>
        <v>0</v>
      </c>
      <c r="V171" s="52" cm="1">
        <f t="array" aca="1" ref="V171" ca="1">AnualidadActivo(V$2, $E171, $C171, $B171, $D171, Hombres!$A$1:$DW$117, Mujeres!$A$1:$DW$117)</f>
        <v>0</v>
      </c>
      <c r="W171" s="52" cm="1">
        <f t="array" aca="1" ref="W171" ca="1">AnualidadActivo(W$2, $E171, $C171, $B171, $D171, Hombres!$A$1:$DW$117, Mujeres!$A$1:$DW$117)</f>
        <v>0</v>
      </c>
      <c r="X171" s="52" cm="1">
        <f t="array" aca="1" ref="X171" ca="1">AnualidadActivo(X$2, $E171, $C171, $B171, $D171, Hombres!$A$1:$DW$117, Mujeres!$A$1:$DW$117)</f>
        <v>0</v>
      </c>
      <c r="Y171" s="52" cm="1">
        <f t="array" aca="1" ref="Y171" ca="1">AnualidadActivo(Y$2, $E171, $C171, $B171, $D171, Hombres!$A$1:$DW$117, Mujeres!$A$1:$DW$117)</f>
        <v>0</v>
      </c>
      <c r="Z171" s="52" cm="1">
        <f t="array" aca="1" ref="Z171" ca="1">AnualidadActivo(Z$2, $E171, $C171, $B171, $D171, Hombres!$A$1:$DW$117, Mujeres!$A$1:$DW$117)</f>
        <v>0</v>
      </c>
      <c r="AA171" s="52" cm="1">
        <f t="array" aca="1" ref="AA171" ca="1">AnualidadActivo(AA$2, $E171, $C171, $B171, $D171, Hombres!$A$1:$DW$117, Mujeres!$A$1:$DW$117)</f>
        <v>0</v>
      </c>
      <c r="AB171" s="52" cm="1">
        <f t="array" aca="1" ref="AB171" ca="1">AnualidadActivo(AB$2, $E171, $C171, $B171, $D171, Hombres!$A$1:$DW$117, Mujeres!$A$1:$DW$117)</f>
        <v>0</v>
      </c>
      <c r="AC171" s="52" cm="1">
        <f t="array" aca="1" ref="AC171" ca="1">AnualidadActivo(AC$2, $E171, $C171, $B171, $D171, Hombres!$A$1:$DW$117, Mujeres!$A$1:$DW$117)</f>
        <v>0</v>
      </c>
      <c r="AD171" s="52" cm="1">
        <f t="array" aca="1" ref="AD171" ca="1">AnualidadActivo(AD$2, $E171, $C171, $B171, $D171, Hombres!$A$1:$DW$117, Mujeres!$A$1:$DW$117)</f>
        <v>0</v>
      </c>
      <c r="AE171" s="52" cm="1">
        <f t="array" aca="1" ref="AE171" ca="1">AnualidadActivo(AE$2, $E171, $C171, $B171, $D171, Hombres!$A$1:$DW$117, Mujeres!$A$1:$DW$117)</f>
        <v>0</v>
      </c>
      <c r="AF171" s="52" cm="1">
        <f t="array" aca="1" ref="AF171" ca="1">AnualidadActivo(AF$2, $E171, $C171, $B171, $D171, Hombres!$A$1:$DW$117, Mujeres!$A$1:$DW$117)</f>
        <v>0</v>
      </c>
      <c r="AG171" s="52" cm="1">
        <f t="array" aca="1" ref="AG171" ca="1">AnualidadActivo(AG$2, $E171, $C171, $B171, $D171, Hombres!$A$1:$DW$117, Mujeres!$A$1:$DW$117)</f>
        <v>0</v>
      </c>
      <c r="AH171" s="52" cm="1">
        <f t="array" aca="1" ref="AH171" ca="1">AnualidadActivo(AH$2, $E171, $C171, $B171, $D171, Hombres!$A$1:$DW$117, Mujeres!$A$1:$DW$117)</f>
        <v>0</v>
      </c>
      <c r="AI171" s="52" cm="1">
        <f t="array" aca="1" ref="AI171" ca="1">AnualidadActivo(AI$2, $E171, $C171, $B171, $D171, Hombres!$A$1:$DW$117, Mujeres!$A$1:$DW$117)</f>
        <v>0</v>
      </c>
      <c r="AJ171" s="52" cm="1">
        <f t="array" aca="1" ref="AJ171" ca="1">AnualidadActivo(AJ$2, $E171, $C171, $B171, $D171, Hombres!$A$1:$DW$117, Mujeres!$A$1:$DW$117)</f>
        <v>0</v>
      </c>
      <c r="AK171" s="52" cm="1">
        <f t="array" aca="1" ref="AK171" ca="1">AnualidadActivo(AK$2, $E171, $C171, $B171, $D171, Hombres!$A$1:$DW$117, Mujeres!$A$1:$DW$117)</f>
        <v>0</v>
      </c>
      <c r="AL171" s="52" cm="1">
        <f t="array" aca="1" ref="AL171" ca="1">AnualidadActivo(AL$2, $E171, $C171, $B171, $D171, Hombres!$A$1:$DW$117, Mujeres!$A$1:$DW$117)</f>
        <v>0</v>
      </c>
      <c r="AM171" s="52" cm="1">
        <f t="array" aca="1" ref="AM171" ca="1">AnualidadActivo(AM$2, $E171, $C171, $B171, $D171, Hombres!$A$1:$DW$117, Mujeres!$A$1:$DW$117)</f>
        <v>0</v>
      </c>
      <c r="AN171" s="52" cm="1">
        <f t="array" aca="1" ref="AN171" ca="1">AnualidadActivo(AN$2, $E171, $C171, $B171, $D171, Hombres!$A$1:$DW$117, Mujeres!$A$1:$DW$117)</f>
        <v>0</v>
      </c>
      <c r="AO171" s="52" cm="1">
        <f t="array" aca="1" ref="AO171" ca="1">AnualidadActivo(AO$2, $E171, $C171, $B171, $D171, Hombres!$A$1:$DW$117, Mujeres!$A$1:$DW$117)</f>
        <v>0</v>
      </c>
      <c r="AP171" s="52" cm="1">
        <f t="array" aca="1" ref="AP171" ca="1">AnualidadActivo(AP$2, $E171, $C171, $B171, $D171, Hombres!$A$1:$DW$117, Mujeres!$A$1:$DW$117)</f>
        <v>0</v>
      </c>
      <c r="AQ171" s="52" cm="1">
        <f t="array" aca="1" ref="AQ171" ca="1">AnualidadActivo(AQ$2, $E171, $C171, $B171, $D171, Hombres!$A$1:$DW$117, Mujeres!$A$1:$DW$117)</f>
        <v>0</v>
      </c>
      <c r="AR171" s="52" cm="1">
        <f t="array" aca="1" ref="AR171" ca="1">AnualidadActivo(AR$2, $E171, $C171, $B171, $D171, Hombres!$A$1:$DW$117, Mujeres!$A$1:$DW$117)</f>
        <v>0</v>
      </c>
      <c r="AS171" s="52" cm="1">
        <f t="array" aca="1" ref="AS171" ca="1">AnualidadActivo(AS$2, $E171, $C171, $B171, $D171, Hombres!$A$1:$DW$117, Mujeres!$A$1:$DW$117)</f>
        <v>0</v>
      </c>
      <c r="AT171" s="52" cm="1">
        <f t="array" aca="1" ref="AT171" ca="1">AnualidadActivo(AT$2, $E171, $C171, $B171, $D171, Hombres!$A$1:$DW$117, Mujeres!$A$1:$DW$117)</f>
        <v>0</v>
      </c>
      <c r="AU171" s="52" cm="1">
        <f t="array" aca="1" ref="AU171" ca="1">AnualidadActivo(AU$2, $E171, $C171, $B171, $D171, Hombres!$A$1:$DW$117, Mujeres!$A$1:$DW$117)</f>
        <v>0</v>
      </c>
      <c r="AV171" s="52" cm="1">
        <f t="array" aca="1" ref="AV171" ca="1">AnualidadActivo(AV$2, $E171, $C171, $B171, $D171, Hombres!$A$1:$DW$117, Mujeres!$A$1:$DW$117)</f>
        <v>69688500.611601099</v>
      </c>
      <c r="AW171" s="52" cm="1">
        <f t="array" aca="1" ref="AW171" ca="1">AnualidadActivo(AW$2, $E171, $C171, $B171, $D171, Hombres!$A$1:$DW$117, Mujeres!$A$1:$DW$117)</f>
        <v>71779155.629949123</v>
      </c>
      <c r="AX171" s="52" cm="1">
        <f t="array" aca="1" ref="AX171" ca="1">AnualidadActivo(AX$2, $E171, $C171, $B171, $D171, Hombres!$A$1:$DW$117, Mujeres!$A$1:$DW$117)</f>
        <v>73932530.298847601</v>
      </c>
      <c r="AY171" s="52" cm="1">
        <f t="array" aca="1" ref="AY171" ca="1">AnualidadActivo(AY$2, $E171, $C171, $B171, $D171, Hombres!$A$1:$DW$117, Mujeres!$A$1:$DW$117)</f>
        <v>76150506.207813039</v>
      </c>
      <c r="AZ171" s="52" cm="1">
        <f t="array" aca="1" ref="AZ171" ca="1">AnualidadActivo(AZ$2, $E171, $C171, $B171, $D171, Hombres!$A$1:$DW$117, Mujeres!$A$1:$DW$117)</f>
        <v>78435021.394047439</v>
      </c>
      <c r="BA171" s="52" cm="1">
        <f t="array" aca="1" ref="BA171" ca="1">AnualidadActivo(BA$2, $E171, $C171, $B171, $D171, Hombres!$A$1:$DW$117, Mujeres!$A$1:$DW$117)</f>
        <v>80845178.173831224</v>
      </c>
      <c r="BB171" s="52" cm="1">
        <f t="array" aca="1" ref="BB171" ca="1">AnualidadActivo(BB$2, $E171, $C171, $B171, $D171, Hombres!$A$1:$DW$117, Mujeres!$A$1:$DW$117)</f>
        <v>83032646.25888896</v>
      </c>
      <c r="BC171" s="52" cm="1">
        <f t="array" aca="1" ref="BC171" ca="1">AnualidadActivo(BC$2, $E171, $C171, $B171, $D171, Hombres!$A$1:$DW$117, Mujeres!$A$1:$DW$117)</f>
        <v>85254303.197131738</v>
      </c>
      <c r="BD171" s="52" cm="1">
        <f t="array" aca="1" ref="BD171" ca="1">AnualidadActivo(BD$2, $E171, $C171, $B171, $D171, Hombres!$A$1:$DW$117, Mujeres!$A$1:$DW$117)</f>
        <v>87511676.95295608</v>
      </c>
      <c r="BE171" s="52" cm="1">
        <f t="array" aca="1" ref="BE171" ca="1">AnualidadActivo(BE$2, $E171, $C171, $B171, $D171, Hombres!$A$1:$DW$117, Mujeres!$A$1:$DW$117)</f>
        <v>89806629.988117576</v>
      </c>
      <c r="BF171" s="52" cm="1">
        <f t="array" aca="1" ref="BF171" ca="1">AnualidadActivo(BF$2, $E171, $C171, $B171, $D171, Hombres!$A$1:$DW$117, Mujeres!$A$1:$DW$117)</f>
        <v>92138188.63818951</v>
      </c>
      <c r="BG171" s="52" cm="1">
        <f t="array" aca="1" ref="BG171" ca="1">AnualidadActivo(BG$2, $E171, $C171, $B171, $D171, Hombres!$A$1:$DW$117, Mujeres!$A$1:$DW$117)</f>
        <v>94501305.50329496</v>
      </c>
      <c r="BH171" s="52" cm="1">
        <f t="array" aca="1" ref="BH171" ca="1">AnualidadActivo(BH$2, $E171, $C171, $B171, $D171, Hombres!$A$1:$DW$117, Mujeres!$A$1:$DW$117)</f>
        <v>96888899.225587681</v>
      </c>
      <c r="BI171" s="52" cm="1">
        <f t="array" aca="1" ref="BI171" ca="1">AnualidadActivo(BI$2, $E171, $C171, $B171, $D171, Hombres!$A$1:$DW$117, Mujeres!$A$1:$DW$117)</f>
        <v>99290570.698701531</v>
      </c>
      <c r="BJ171" s="52" cm="1">
        <f t="array" aca="1" ref="BJ171" ca="1">AnualidadActivo(BJ$2, $E171, $C171, $B171, $D171, Hombres!$A$1:$DW$117, Mujeres!$A$1:$DW$117)</f>
        <v>101687610.7913307</v>
      </c>
      <c r="BK171" s="52" cm="1">
        <f t="array" aca="1" ref="BK171" ca="1">AnualidadActivo(BK$2, $E171, $C171, $B171, $D171, Hombres!$A$1:$DW$117, Mujeres!$A$1:$DW$117)</f>
        <v>104058226.097616</v>
      </c>
      <c r="BL171" s="52" cm="1">
        <f t="array" aca="1" ref="BL171" ca="1">AnualidadActivo(BL$2, $E171, $C171, $B171, $D171, Hombres!$A$1:$DW$117, Mujeres!$A$1:$DW$117)</f>
        <v>106390463.76431184</v>
      </c>
      <c r="BM171" s="52" cm="1">
        <f t="array" aca="1" ref="BM171" ca="1">AnualidadActivo(BM$2, $E171, $C171, $B171, $D171, Hombres!$A$1:$DW$117, Mujeres!$A$1:$DW$117)</f>
        <v>108684546.22701584</v>
      </c>
      <c r="BN171" s="52" cm="1">
        <f t="array" aca="1" ref="BN171" ca="1">AnualidadActivo(BN$2, $E171, $C171, $B171, $D171, Hombres!$A$1:$DW$117, Mujeres!$A$1:$DW$117)</f>
        <v>110940353.10835072</v>
      </c>
      <c r="BO171" s="52" cm="1">
        <f t="array" aca="1" ref="BO171" ca="1">AnualidadActivo(BO$2, $E171, $C171, $B171, $D171, Hombres!$A$1:$DW$117, Mujeres!$A$1:$DW$117)</f>
        <v>113140344.46474984</v>
      </c>
      <c r="BP171" s="52" cm="1">
        <f t="array" aca="1" ref="BP171" ca="1">AnualidadActivo(BP$2, $E171, $C171, $B171, $D171, Hombres!$A$1:$DW$117, Mujeres!$A$1:$DW$117)</f>
        <v>115247628.74968393</v>
      </c>
      <c r="BQ171" s="52" cm="1">
        <f t="array" aca="1" ref="BQ171" ca="1">AnualidadActivo(BQ$2, $E171, $C171, $B171, $D171, Hombres!$A$1:$DW$117, Mujeres!$A$1:$DW$117)</f>
        <v>117212994.39051822</v>
      </c>
      <c r="BR171" s="52" cm="1">
        <f t="array" aca="1" ref="BR171" ca="1">AnualidadActivo(BR$2, $E171, $C171, $B171, $D171, Hombres!$A$1:$DW$117, Mujeres!$A$1:$DW$117)</f>
        <v>118985593.14240468</v>
      </c>
      <c r="BS171" s="52" cm="1">
        <f t="array" aca="1" ref="BS171" ca="1">AnualidadActivo(BS$2, $E171, $C171, $B171, $D171, Hombres!$A$1:$DW$117, Mujeres!$A$1:$DW$117)</f>
        <v>120392111.36820884</v>
      </c>
      <c r="BT171" s="52" cm="1">
        <f t="array" aca="1" ref="BT171" ca="1">AnualidadActivo(BT$2, $E171, $C171, $B171, $D171, Hombres!$A$1:$DW$117, Mujeres!$A$1:$DW$117)</f>
        <v>121528261.35455954</v>
      </c>
      <c r="BU171" s="52" cm="1">
        <f t="array" aca="1" ref="BU171" ca="1">AnualidadActivo(BU$2, $E171, $C171, $B171, $D171, Hombres!$A$1:$DW$117, Mujeres!$A$1:$DW$117)</f>
        <v>122346325.92918946</v>
      </c>
      <c r="BV171" s="52" cm="1">
        <f t="array" aca="1" ref="BV171" ca="1">AnualidadActivo(BV$2, $E171, $C171, $B171, $D171, Hombres!$A$1:$DW$117, Mujeres!$A$1:$DW$117)</f>
        <v>122794002.02458739</v>
      </c>
      <c r="BW171" s="52" cm="1">
        <f t="array" aca="1" ref="BW171" ca="1">AnualidadActivo(BW$2, $E171, $C171, $B171, $D171, Hombres!$A$1:$DW$117, Mujeres!$A$1:$DW$117)</f>
        <v>122819590.20711128</v>
      </c>
      <c r="BX171" s="52" cm="1">
        <f t="array" aca="1" ref="BX171" ca="1">AnualidadActivo(BX$2, $E171, $C171, $B171, $D171, Hombres!$A$1:$DW$117, Mujeres!$A$1:$DW$117)</f>
        <v>122368212.36937302</v>
      </c>
      <c r="BY171" s="52" cm="1">
        <f t="array" aca="1" ref="BY171" ca="1">AnualidadActivo(BY$2, $E171, $C171, $B171, $D171, Hombres!$A$1:$DW$117, Mujeres!$A$1:$DW$117)</f>
        <v>121378326.95223224</v>
      </c>
      <c r="BZ171" s="52" cm="1">
        <f t="array" aca="1" ref="BZ171" ca="1">AnualidadActivo(BZ$2, $E171, $C171, $B171, $D171, Hombres!$A$1:$DW$117, Mujeres!$A$1:$DW$117)</f>
        <v>119785715.49124067</v>
      </c>
      <c r="CA171" s="52" cm="1">
        <f t="array" aca="1" ref="CA171" ca="1">AnualidadActivo(CA$2, $E171, $C171, $B171, $D171, Hombres!$A$1:$DW$117, Mujeres!$A$1:$DW$117)</f>
        <v>117530084.70618278</v>
      </c>
      <c r="CB171" s="52" cm="1">
        <f t="array" aca="1" ref="CB171" ca="1">AnualidadActivo(CB$2, $E171, $C171, $B171, $D171, Hombres!$A$1:$DW$117, Mujeres!$A$1:$DW$117)</f>
        <v>114563258.3217442</v>
      </c>
      <c r="CC171" s="52" cm="1">
        <f t="array" aca="1" ref="CC171" ca="1">AnualidadActivo(CC$2, $E171, $C171, $B171, $D171, Hombres!$A$1:$DW$117, Mujeres!$A$1:$DW$117)</f>
        <v>110845641.40856926</v>
      </c>
      <c r="CD171" s="52" cm="1">
        <f t="array" aca="1" ref="CD171" ca="1">AnualidadActivo(CD$2, $E171, $C171, $B171, $D171, Hombres!$A$1:$DW$117, Mujeres!$A$1:$DW$117)</f>
        <v>106344667.79041964</v>
      </c>
      <c r="CE171" s="52" cm="1">
        <f t="array" aca="1" ref="CE171" ca="1">AnualidadActivo(CE$2, $E171, $C171, $B171, $D171, Hombres!$A$1:$DW$117, Mujeres!$A$1:$DW$117)</f>
        <v>101040239.36234732</v>
      </c>
      <c r="CF171" s="52" cm="1">
        <f t="array" aca="1" ref="CF171" ca="1">AnualidadActivo(CF$2, $E171, $C171, $B171, $D171, Hombres!$A$1:$DW$117, Mujeres!$A$1:$DW$117)</f>
        <v>94934993.436899334</v>
      </c>
      <c r="CG171" s="52" cm="1">
        <f t="array" aca="1" ref="CG171" ca="1">AnualidadActivo(CG$2, $E171, $C171, $B171, $D171, Hombres!$A$1:$DW$117, Mujeres!$A$1:$DW$117)</f>
        <v>88067398.290113866</v>
      </c>
      <c r="CH171" s="52" cm="1">
        <f t="array" aca="1" ref="CH171" ca="1">AnualidadActivo(CH$2, $E171, $C171, $B171, $D171, Hombres!$A$1:$DW$117, Mujeres!$A$1:$DW$117)</f>
        <v>80515105.541871995</v>
      </c>
      <c r="CI171" s="52" cm="1">
        <f t="array" aca="1" ref="CI171" ca="1">AnualidadActivo(CI$2, $E171, $C171, $B171, $D171, Hombres!$A$1:$DW$117, Mujeres!$A$1:$DW$117)</f>
        <v>72391710.135275736</v>
      </c>
      <c r="CJ171" s="52" cm="1">
        <f t="array" aca="1" ref="CJ171" ca="1">AnualidadActivo(CJ$2, $E171, $C171, $B171, $D171, Hombres!$A$1:$DW$117, Mujeres!$A$1:$DW$117)</f>
        <v>63848386.32030981</v>
      </c>
      <c r="CK171" s="52" cm="1">
        <f t="array" aca="1" ref="CK171" ca="1">AnualidadActivo(CK$2, $E171, $C171, $B171, $D171, Hombres!$A$1:$DW$117, Mujeres!$A$1:$DW$117)</f>
        <v>55078411.151407212</v>
      </c>
      <c r="CL171" s="52" cm="1">
        <f t="array" aca="1" ref="CL171" ca="1">AnualidadActivo(CL$2, $E171, $C171, $B171, $D171, Hombres!$A$1:$DW$117, Mujeres!$A$1:$DW$117)</f>
        <v>46316719.925139099</v>
      </c>
      <c r="CM171" s="52" cm="1">
        <f t="array" aca="1" ref="CM171" ca="1">AnualidadActivo(CM$2, $E171, $C171, $B171, $D171, Hombres!$A$1:$DW$117, Mujeres!$A$1:$DW$117)</f>
        <v>37823682.138917685</v>
      </c>
      <c r="CN171" s="52" cm="1">
        <f t="array" aca="1" ref="CN171" ca="1">AnualidadActivo(CN$2, $E171, $C171, $B171, $D171, Hombres!$A$1:$DW$117, Mujeres!$A$1:$DW$117)</f>
        <v>29860672.92884234</v>
      </c>
      <c r="CO171" s="52" cm="1">
        <f t="array" aca="1" ref="CO171" ca="1">AnualidadActivo(CO$2, $E171, $C171, $B171, $D171, Hombres!$A$1:$DW$117, Mujeres!$A$1:$DW$117)</f>
        <v>22667719.965972211</v>
      </c>
      <c r="CP171" s="52" cm="1">
        <f t="array" aca="1" ref="CP171" ca="1">AnualidadActivo(CP$2, $E171, $C171, $B171, $D171, Hombres!$A$1:$DW$117, Mujeres!$A$1:$DW$117)</f>
        <v>16441155.113966538</v>
      </c>
      <c r="CQ171" s="52" cm="1">
        <f t="array" aca="1" ref="CQ171" ca="1">AnualidadActivo(CQ$2, $E171, $C171, $B171, $D171, Hombres!$A$1:$DW$117, Mujeres!$A$1:$DW$117)</f>
        <v>11309952.266115032</v>
      </c>
      <c r="CR171" s="52" cm="1">
        <f t="array" aca="1" ref="CR171" ca="1">AnualidadActivo(CR$2, $E171, $C171, $B171, $D171, Hombres!$A$1:$DW$117, Mujeres!$A$1:$DW$117)</f>
        <v>7314620.5151344417</v>
      </c>
      <c r="CS171" s="52" cm="1">
        <f t="array" aca="1" ref="CS171" ca="1">AnualidadActivo(CS$2, $E171, $C171, $B171, $D171, Hombres!$A$1:$DW$117, Mujeres!$A$1:$DW$117)</f>
        <v>4400554.2828730736</v>
      </c>
      <c r="CT171" s="52" cm="1">
        <f t="array" aca="1" ref="CT171" ca="1">AnualidadActivo(CT$2, $E171, $C171, $B171, $D171, Hombres!$A$1:$DW$117, Mujeres!$A$1:$DW$117)</f>
        <v>2430647.8083527992</v>
      </c>
      <c r="CU171" s="52" cm="1">
        <f t="array" aca="1" ref="CU171" ca="1">AnualidadActivo(CU$2, $E171, $C171, $B171, $D171, Hombres!$A$1:$DW$117, Mujeres!$A$1:$DW$117)</f>
        <v>1212745.7476445013</v>
      </c>
      <c r="CV171" s="52" cm="1">
        <f t="array" aca="1" ref="CV171" ca="1">AnualidadActivo(CV$2, $E171, $C171, $B171, $D171, Hombres!$A$1:$DW$117, Mujeres!$A$1:$DW$117)</f>
        <v>535415.16014818056</v>
      </c>
      <c r="CW171" s="52" cm="1">
        <f t="array" aca="1" ref="CW171" ca="1">AnualidadActivo(CW$2, $E171, $C171, $B171, $D171, Hombres!$A$1:$DW$117, Mujeres!$A$1:$DW$117)</f>
        <v>203542.55669688198</v>
      </c>
      <c r="CX171" s="52" cm="1">
        <f t="array" aca="1" ref="CX171" ca="1">AnualidadActivo(CX$2, $E171, $C171, $B171, $D171, Hombres!$A$1:$DW$117, Mujeres!$A$1:$DW$117)</f>
        <v>64150.341706972584</v>
      </c>
      <c r="CY171" s="52" cm="1">
        <f t="array" aca="1" ref="CY171" ca="1">AnualidadActivo(CY$2, $E171, $C171, $B171, $D171, Hombres!$A$1:$DW$117, Mujeres!$A$1:$DW$117)</f>
        <v>15839.12652967034</v>
      </c>
      <c r="CZ171" s="52" cm="1">
        <f t="array" aca="1" ref="CZ171" ca="1">AnualidadActivo(CZ$2, $E171, $C171, $B171, $D171, Hombres!$A$1:$DW$117, Mujeres!$A$1:$DW$117)</f>
        <v>2786.2426753909399</v>
      </c>
      <c r="DA171" s="52" cm="1">
        <f t="array" aca="1" ref="DA171" ca="1">AnualidadActivo(DA$2, $E171, $C171, $B171, $D171, Hombres!$A$1:$DW$117, Mujeres!$A$1:$DW$117)</f>
        <v>286.35364185599235</v>
      </c>
      <c r="DD171" s="25"/>
      <c r="DE171" s="52" cm="1">
        <f t="array" aca="1" ref="DE171" ca="1">beneficio_muerte_individual_activo(DE$2,$F171,$D171, Hombres!$A$1:$DW$117, Mujeres!$A$1:$DW$117)</f>
        <v>0</v>
      </c>
      <c r="DF171" s="52" cm="1">
        <f t="array" aca="1" ref="DF171" ca="1">beneficio_muerte_individual_activo(DF$2,$F171,$D171, Hombres!$A$1:$DW$117, Mujeres!$A$1:$DW$117)</f>
        <v>1476</v>
      </c>
      <c r="DG171" s="52" cm="1">
        <f t="array" aca="1" ref="DG171" ca="1">beneficio_muerte_individual_activo(DG$2,$F171,$D171, Hombres!$A$1:$DW$117, Mujeres!$A$1:$DW$117)</f>
        <v>1514.0405006999999</v>
      </c>
      <c r="DH171" s="52" cm="1">
        <f t="array" aca="1" ref="DH171" ca="1">beneficio_muerte_individual_activo(DH$2,$F171,$D171, Hombres!$A$1:$DW$117, Mujeres!$A$1:$DW$117)</f>
        <v>1540.5535101616249</v>
      </c>
      <c r="DI171" s="52" cm="1">
        <f t="array" aca="1" ref="DI171" ca="1">beneficio_muerte_individual_activo(DI$2,$F171,$D171, Hombres!$A$1:$DW$117, Mujeres!$A$1:$DW$117)</f>
        <v>1558.5501173526798</v>
      </c>
      <c r="DJ171" s="52" cm="1">
        <f t="array" aca="1" ref="DJ171" ca="1">beneficio_muerte_individual_activo(DJ$2,$F171,$D171, Hombres!$A$1:$DW$117, Mujeres!$A$1:$DW$117)</f>
        <v>1577.0282791518202</v>
      </c>
      <c r="DK171" s="52" cm="1">
        <f t="array" aca="1" ref="DK171" ca="1">beneficio_muerte_individual_activo(DK$2,$F171,$D171, Hombres!$A$1:$DW$117, Mujeres!$A$1:$DW$117)</f>
        <v>1614.4574126987629</v>
      </c>
      <c r="DL171" s="52" cm="1">
        <f t="array" aca="1" ref="DL171" ca="1">beneficio_muerte_individual_activo(DL$2,$F171,$D171, Hombres!$A$1:$DW$117, Mujeres!$A$1:$DW$117)</f>
        <v>1676.3024198274557</v>
      </c>
      <c r="DM171" s="52" cm="1">
        <f t="array" aca="1" ref="DM171" ca="1">beneficio_muerte_individual_activo(DM$2,$F171,$D171, Hombres!$A$1:$DW$117, Mujeres!$A$1:$DW$117)</f>
        <v>1756.5432187591762</v>
      </c>
      <c r="DN171" s="52" cm="1">
        <f t="array" aca="1" ref="DN171" ca="1">beneficio_muerte_individual_activo(DN$2,$F171,$D171, Hombres!$A$1:$DW$117, Mujeres!$A$1:$DW$117)</f>
        <v>1836.2006545826557</v>
      </c>
      <c r="DO171" s="52" cm="1">
        <f t="array" aca="1" ref="DO171" ca="1">beneficio_muerte_individual_activo(DO$2,$F171,$D171, Hombres!$A$1:$DW$117, Mujeres!$A$1:$DW$117)</f>
        <v>1908.7891608249529</v>
      </c>
      <c r="DP171" s="52" cm="1">
        <f t="array" aca="1" ref="DP171" ca="1">beneficio_muerte_individual_activo(DP$2,$F171,$D171, Hombres!$A$1:$DW$117, Mujeres!$A$1:$DW$117)</f>
        <v>1982.2877847762495</v>
      </c>
      <c r="DQ171" s="52" cm="1">
        <f t="array" aca="1" ref="DQ171" ca="1">beneficio_muerte_individual_activo(DQ$2,$F171,$D171, Hombres!$A$1:$DW$117, Mujeres!$A$1:$DW$117)</f>
        <v>2086.5790413990771</v>
      </c>
      <c r="DR171" s="52" cm="1">
        <f t="array" aca="1" ref="DR171" ca="1">beneficio_muerte_individual_activo(DR$2,$F171,$D171, Hombres!$A$1:$DW$117, Mujeres!$A$1:$DW$117)</f>
        <v>2198.7052786364334</v>
      </c>
      <c r="DS171" s="52" cm="1">
        <f t="array" aca="1" ref="DS171" ca="1">beneficio_muerte_individual_activo(DS$2,$F171,$D171, Hombres!$A$1:$DW$117, Mujeres!$A$1:$DW$117)</f>
        <v>2312.6735041330548</v>
      </c>
      <c r="DT171" s="52" cm="1">
        <f t="array" aca="1" ref="DT171" ca="1">beneficio_muerte_individual_activo(DT$2,$F171,$D171, Hombres!$A$1:$DW$117, Mujeres!$A$1:$DW$117)</f>
        <v>2428.4702323272504</v>
      </c>
      <c r="DU171" s="52" cm="1">
        <f t="array" aca="1" ref="DU171" ca="1">beneficio_muerte_individual_activo(DU$2,$F171,$D171, Hombres!$A$1:$DW$117, Mujeres!$A$1:$DW$117)</f>
        <v>2559.0084223768317</v>
      </c>
      <c r="DV171" s="52" cm="1">
        <f t="array" aca="1" ref="DV171" ca="1">beneficio_muerte_individual_activo(DV$2,$F171,$D171, Hombres!$A$1:$DW$117, Mujeres!$A$1:$DW$117)</f>
        <v>2707.7285069482491</v>
      </c>
      <c r="DW171" s="52" cm="1">
        <f t="array" aca="1" ref="DW171" ca="1">beneficio_muerte_individual_activo(DW$2,$F171,$D171, Hombres!$A$1:$DW$117, Mujeres!$A$1:$DW$117)</f>
        <v>2874.0844044631463</v>
      </c>
      <c r="DX171" s="52" cm="1">
        <f t="array" aca="1" ref="DX171" ca="1">beneficio_muerte_individual_activo(DX$2,$F171,$D171, Hombres!$A$1:$DW$117, Mujeres!$A$1:$DW$117)</f>
        <v>3073.4081563905356</v>
      </c>
      <c r="DY171" s="52" cm="1">
        <f t="array" aca="1" ref="DY171" ca="1">beneficio_muerte_individual_activo(DY$2,$F171,$D171, Hombres!$A$1:$DW$117, Mujeres!$A$1:$DW$117)</f>
        <v>3335.3568454358351</v>
      </c>
      <c r="DZ171" s="52" cm="1">
        <f t="array" aca="1" ref="DZ171" ca="1">beneficio_muerte_individual_activo(DZ$2,$F171,$D171, Hombres!$A$1:$DW$117, Mujeres!$A$1:$DW$117)</f>
        <v>3634.4480341588633</v>
      </c>
      <c r="EA171" s="52" cm="1">
        <f t="array" aca="1" ref="EA171" ca="1">beneficio_muerte_individual_activo(EA$2,$F171,$D171, Hombres!$A$1:$DW$117, Mujeres!$A$1:$DW$117)</f>
        <v>3959.1351295408517</v>
      </c>
      <c r="EB171" s="52" cm="1">
        <f t="array" aca="1" ref="EB171" ca="1">beneficio_muerte_individual_activo(EB$2,$F171,$D171, Hombres!$A$1:$DW$117, Mujeres!$A$1:$DW$117)</f>
        <v>4262.7594064272016</v>
      </c>
      <c r="EC171" s="52" cm="1">
        <f t="array" aca="1" ref="EC171" ca="1">beneficio_muerte_individual_activo(EC$2,$F171,$D171, Hombres!$A$1:$DW$117, Mujeres!$A$1:$DW$117)</f>
        <v>4556.7029065093056</v>
      </c>
      <c r="ED171" s="52" cm="1">
        <f t="array" aca="1" ref="ED171" ca="1">beneficio_muerte_individual_activo(ED$2,$F171,$D171, Hombres!$A$1:$DW$117, Mujeres!$A$1:$DW$117)</f>
        <v>4863.1672147092513</v>
      </c>
      <c r="EE171" s="52" cm="1">
        <f t="array" aca="1" ref="EE171" ca="1">beneficio_muerte_individual_activo(EE$2,$F171,$D171, Hombres!$A$1:$DW$117, Mujeres!$A$1:$DW$117)</f>
        <v>5187.9609570101156</v>
      </c>
      <c r="EF171" s="52" cm="1">
        <f t="array" aca="1" ref="EF171" ca="1">beneficio_muerte_individual_activo(EF$2,$F171,$D171, Hombres!$A$1:$DW$117, Mujeres!$A$1:$DW$117)</f>
        <v>5531.4384728967816</v>
      </c>
      <c r="EG171" s="52" cm="1">
        <f t="array" aca="1" ref="EG171" ca="1">beneficio_muerte_individual_activo(EG$2,$F171,$D171, Hombres!$A$1:$DW$117, Mujeres!$A$1:$DW$117)</f>
        <v>5884.0961381965817</v>
      </c>
      <c r="EH171" s="52" cm="1">
        <f t="array" aca="1" ref="EH171" ca="1">beneficio_muerte_individual_activo(EH$2,$F171,$D171, Hombres!$A$1:$DW$117, Mujeres!$A$1:$DW$117)</f>
        <v>6264.9941820452777</v>
      </c>
      <c r="EI171" s="52" cm="1">
        <f t="array" aca="1" ref="EI171" ca="1">beneficio_muerte_individual_activo(EI$2,$F171,$D171, Hombres!$A$1:$DW$117, Mujeres!$A$1:$DW$117)</f>
        <v>6742.1644548742488</v>
      </c>
      <c r="EJ171" s="52" cm="1">
        <f t="array" aca="1" ref="EJ171" ca="1">beneficio_muerte_individual_activo(EJ$2,$F171,$D171, Hombres!$A$1:$DW$117, Mujeres!$A$1:$DW$117)</f>
        <v>7294.3515629701515</v>
      </c>
      <c r="EK171" s="52" cm="1">
        <f t="array" aca="1" ref="EK171" ca="1">beneficio_muerte_individual_activo(EK$2,$F171,$D171, Hombres!$A$1:$DW$117, Mujeres!$A$1:$DW$117)</f>
        <v>7881.2796518406194</v>
      </c>
      <c r="EL171" s="52" cm="1">
        <f t="array" aca="1" ref="EL171" ca="1">beneficio_muerte_individual_activo(EL$2,$F171,$D171, Hombres!$A$1:$DW$117, Mujeres!$A$1:$DW$117)</f>
        <v>8413.5420774571467</v>
      </c>
      <c r="EM171" s="52" cm="1">
        <f t="array" aca="1" ref="EM171" ca="1">beneficio_muerte_individual_activo(EM$2,$F171,$D171, Hombres!$A$1:$DW$117, Mujeres!$A$1:$DW$117)</f>
        <v>8916.6814370231259</v>
      </c>
      <c r="EN171" s="52" cm="1">
        <f t="array" aca="1" ref="EN171" ca="1">beneficio_muerte_individual_activo(EN$2,$F171,$D171, Hombres!$A$1:$DW$117, Mujeres!$A$1:$DW$117)</f>
        <v>9483.2624130355016</v>
      </c>
      <c r="EO171" s="52" cm="1">
        <f t="array" aca="1" ref="EO171" ca="1">beneficio_muerte_individual_activo(EO$2,$F171,$D171, Hombres!$A$1:$DW$117, Mujeres!$A$1:$DW$117)</f>
        <v>10216.621372870903</v>
      </c>
      <c r="EP171" s="52" cm="1">
        <f t="array" aca="1" ref="EP171" ca="1">beneficio_muerte_individual_activo(EP$2,$F171,$D171, Hombres!$A$1:$DW$117, Mujeres!$A$1:$DW$117)</f>
        <v>11154.404838636252</v>
      </c>
      <c r="EQ171" s="52" cm="1">
        <f t="array" aca="1" ref="EQ171" ca="1">beneficio_muerte_individual_activo(EQ$2,$F171,$D171, Hombres!$A$1:$DW$117, Mujeres!$A$1:$DW$117)</f>
        <v>12277.879821868117</v>
      </c>
      <c r="ER171" s="52" cm="1">
        <f t="array" aca="1" ref="ER171" ca="1">beneficio_muerte_individual_activo(ER$2,$F171,$D171, Hombres!$A$1:$DW$117, Mujeres!$A$1:$DW$117)</f>
        <v>8130.42446181385</v>
      </c>
      <c r="ES171" s="52" cm="1">
        <f t="array" aca="1" ref="ES171" ca="1">beneficio_muerte_individual_activo(ES$2,$F171,$D171, Hombres!$A$1:$DW$117, Mujeres!$A$1:$DW$117)</f>
        <v>8925.5140084451632</v>
      </c>
      <c r="ET171" s="52" cm="1">
        <f t="array" aca="1" ref="ET171" ca="1">beneficio_muerte_individual_activo(ET$2,$F171,$D171, Hombres!$A$1:$DW$117, Mujeres!$A$1:$DW$117)</f>
        <v>9658.1493398593848</v>
      </c>
      <c r="EU171" s="52" cm="1">
        <f t="array" aca="1" ref="EU171" ca="1">beneficio_muerte_individual_activo(EU$2,$F171,$D171, Hombres!$A$1:$DW$117, Mujeres!$A$1:$DW$117)</f>
        <v>10330.179570340108</v>
      </c>
      <c r="EV171" s="52" cm="1">
        <f t="array" aca="1" ref="EV171" ca="1">beneficio_muerte_individual_activo(EV$2,$F171,$D171, Hombres!$A$1:$DW$117, Mujeres!$A$1:$DW$117)</f>
        <v>11022.517100393376</v>
      </c>
      <c r="EW171" s="52" cm="1">
        <f t="array" aca="1" ref="EW171" ca="1">beneficio_muerte_individual_activo(EW$2,$F171,$D171, Hombres!$A$1:$DW$117, Mujeres!$A$1:$DW$117)</f>
        <v>11830.810668453722</v>
      </c>
      <c r="EX171" s="52" cm="1">
        <f t="array" aca="1" ref="EX171" ca="1">beneficio_muerte_individual_activo(EX$2,$F171,$D171, Hombres!$A$1:$DW$117, Mujeres!$A$1:$DW$117)</f>
        <v>12798.306852810079</v>
      </c>
      <c r="EY171" s="52" cm="1">
        <f t="array" aca="1" ref="EY171" ca="1">beneficio_muerte_individual_activo(EY$2,$F171,$D171, Hombres!$A$1:$DW$117, Mujeres!$A$1:$DW$117)</f>
        <v>14021.015017436866</v>
      </c>
      <c r="EZ171" s="52" cm="1">
        <f t="array" aca="1" ref="EZ171" ca="1">beneficio_muerte_individual_activo(EZ$2,$F171,$D171, Hombres!$A$1:$DW$117, Mujeres!$A$1:$DW$117)</f>
        <v>15703.40651614038</v>
      </c>
      <c r="FA171" s="52" cm="1">
        <f t="array" aca="1" ref="FA171" ca="1">beneficio_muerte_individual_activo(FA$2,$F171,$D171, Hombres!$A$1:$DW$117, Mujeres!$A$1:$DW$117)</f>
        <v>17855.92443436266</v>
      </c>
      <c r="FB171" s="52" cm="1">
        <f t="array" aca="1" ref="FB171" ca="1">beneficio_muerte_individual_activo(FB$2,$F171,$D171, Hombres!$A$1:$DW$117, Mujeres!$A$1:$DW$117)</f>
        <v>20129.853085168263</v>
      </c>
      <c r="FC171" s="52" cm="1">
        <f t="array" aca="1" ref="FC171" ca="1">beneficio_muerte_individual_activo(FC$2,$F171,$D171, Hombres!$A$1:$DW$117, Mujeres!$A$1:$DW$117)</f>
        <v>22198.22835202346</v>
      </c>
      <c r="FD171" s="52" cm="1">
        <f t="array" aca="1" ref="FD171" ca="1">beneficio_muerte_individual_activo(FD$2,$F171,$D171, Hombres!$A$1:$DW$117, Mujeres!$A$1:$DW$117)</f>
        <v>24120.112721422265</v>
      </c>
      <c r="FE171" s="52" cm="1">
        <f t="array" aca="1" ref="FE171" ca="1">beneficio_muerte_individual_activo(FE$2,$F171,$D171, Hombres!$A$1:$DW$117, Mujeres!$A$1:$DW$117)</f>
        <v>26328.451434597911</v>
      </c>
      <c r="FF171" s="52" cm="1">
        <f t="array" aca="1" ref="FF171" ca="1">beneficio_muerte_individual_activo(FF$2,$F171,$D171, Hombres!$A$1:$DW$117, Mujeres!$A$1:$DW$117)</f>
        <v>29201.597991421251</v>
      </c>
      <c r="FG171" s="52" cm="1">
        <f t="array" aca="1" ref="FG171" ca="1">beneficio_muerte_individual_activo(FG$2,$F171,$D171, Hombres!$A$1:$DW$117, Mujeres!$A$1:$DW$117)</f>
        <v>32878.272534930264</v>
      </c>
      <c r="FH171" s="52" cm="1">
        <f t="array" aca="1" ref="FH171" ca="1">beneficio_muerte_individual_activo(FH$2,$F171,$D171, Hombres!$A$1:$DW$117, Mujeres!$A$1:$DW$117)</f>
        <v>37287.532386360879</v>
      </c>
      <c r="FI171" s="52" cm="1">
        <f t="array" aca="1" ref="FI171" ca="1">beneficio_muerte_individual_activo(FI$2,$F171,$D171, Hombres!$A$1:$DW$117, Mujeres!$A$1:$DW$117)</f>
        <v>44948.210149376915</v>
      </c>
      <c r="FJ171" s="52" cm="1">
        <f t="array" aca="1" ref="FJ171" ca="1">beneficio_muerte_individual_activo(FJ$2,$F171,$D171, Hombres!$A$1:$DW$117, Mujeres!$A$1:$DW$117)</f>
        <v>50005.435709886922</v>
      </c>
      <c r="FK171" s="52" cm="1">
        <f t="array" aca="1" ref="FK171" ca="1">beneficio_muerte_individual_activo(FK$2,$F171,$D171, Hombres!$A$1:$DW$117, Mujeres!$A$1:$DW$117)</f>
        <v>55526.096995022053</v>
      </c>
      <c r="FL171" s="52" cm="1">
        <f t="array" aca="1" ref="FL171" ca="1">beneficio_muerte_individual_activo(FL$2,$F171,$D171, Hombres!$A$1:$DW$117, Mujeres!$A$1:$DW$117)</f>
        <v>61448.043270938557</v>
      </c>
      <c r="FM171" s="52" cm="1">
        <f t="array" aca="1" ref="FM171" ca="1">beneficio_muerte_individual_activo(FM$2,$F171,$D171, Hombres!$A$1:$DW$117, Mujeres!$A$1:$DW$117)</f>
        <v>67689.386703809854</v>
      </c>
      <c r="FN171" s="52" cm="1">
        <f t="array" aca="1" ref="FN171" ca="1">beneficio_muerte_individual_activo(FN$2,$F171,$D171, Hombres!$A$1:$DW$117, Mujeres!$A$1:$DW$117)</f>
        <v>74314.462407803148</v>
      </c>
      <c r="FO171" s="52" cm="1">
        <f t="array" aca="1" ref="FO171" ca="1">beneficio_muerte_individual_activo(FO$2,$F171,$D171, Hombres!$A$1:$DW$117, Mujeres!$A$1:$DW$117)</f>
        <v>81391.463591533859</v>
      </c>
      <c r="FP171" s="52" cm="1">
        <f t="array" aca="1" ref="FP171" ca="1">beneficio_muerte_individual_activo(FP$2,$F171,$D171, Hombres!$A$1:$DW$117, Mujeres!$A$1:$DW$117)</f>
        <v>88830.462850332289</v>
      </c>
      <c r="FQ171" s="52" cm="1">
        <f t="array" aca="1" ref="FQ171" ca="1">beneficio_muerte_individual_activo(FQ$2,$F171,$D171, Hombres!$A$1:$DW$117, Mujeres!$A$1:$DW$117)</f>
        <v>96396.596903263373</v>
      </c>
      <c r="FR171" s="52" cm="1">
        <f t="array" aca="1" ref="FR171" ca="1">beneficio_muerte_individual_activo(FR$2,$F171,$D171, Hombres!$A$1:$DW$117, Mujeres!$A$1:$DW$117)</f>
        <v>103852.73953758281</v>
      </c>
      <c r="FS171" s="52" cm="1">
        <f t="array" aca="1" ref="FS171" ca="1">beneficio_muerte_individual_activo(FS$2,$F171,$D171, Hombres!$A$1:$DW$117, Mujeres!$A$1:$DW$117)</f>
        <v>111129.65987797006</v>
      </c>
      <c r="FT171" s="52" cm="1">
        <f t="array" aca="1" ref="FT171" ca="1">beneficio_muerte_individual_activo(FT$2,$F171,$D171, Hombres!$A$1:$DW$117, Mujeres!$A$1:$DW$117)</f>
        <v>118127.3139766227</v>
      </c>
      <c r="FU171" s="52" cm="1">
        <f t="array" aca="1" ref="FU171" ca="1">beneficio_muerte_individual_activo(FU$2,$F171,$D171, Hombres!$A$1:$DW$117, Mujeres!$A$1:$DW$117)</f>
        <v>124593.08216635392</v>
      </c>
      <c r="FV171" s="52" cm="1">
        <f t="array" aca="1" ref="FV171" ca="1">beneficio_muerte_individual_activo(FV$2,$F171,$D171, Hombres!$A$1:$DW$117, Mujeres!$A$1:$DW$117)</f>
        <v>130126.97558416397</v>
      </c>
      <c r="FW171" s="52" cm="1">
        <f t="array" aca="1" ref="FW171" ca="1">beneficio_muerte_individual_activo(FW$2,$F171,$D171, Hombres!$A$1:$DW$117, Mujeres!$A$1:$DW$117)</f>
        <v>134325.69122760557</v>
      </c>
      <c r="FX171" s="52" cm="1">
        <f t="array" aca="1" ref="FX171" ca="1">beneficio_muerte_individual_activo(FX$2,$F171,$D171, Hombres!$A$1:$DW$117, Mujeres!$A$1:$DW$117)</f>
        <v>136876.15887528902</v>
      </c>
      <c r="FY171" s="52" cm="1">
        <f t="array" aca="1" ref="FY171" ca="1">beneficio_muerte_individual_activo(FY$2,$F171,$D171, Hombres!$A$1:$DW$117, Mujeres!$A$1:$DW$117)</f>
        <v>137484.79189933845</v>
      </c>
      <c r="FZ171" s="52" cm="1">
        <f t="array" aca="1" ref="FZ171" ca="1">beneficio_muerte_individual_activo(FZ$2,$F171,$D171, Hombres!$A$1:$DW$117, Mujeres!$A$1:$DW$117)</f>
        <v>135815.85729542421</v>
      </c>
      <c r="GA171" s="52" cm="1">
        <f t="array" aca="1" ref="GA171" ca="1">beneficio_muerte_individual_activo(GA$2,$F171,$D171, Hombres!$A$1:$DW$117, Mujeres!$A$1:$DW$117)</f>
        <v>131528.9348065934</v>
      </c>
      <c r="GB171" s="52" cm="1">
        <f t="array" aca="1" ref="GB171" ca="1">beneficio_muerte_individual_activo(GB$2,$F171,$D171, Hombres!$A$1:$DW$117, Mujeres!$A$1:$DW$117)</f>
        <v>124457.60704899124</v>
      </c>
      <c r="GC171" s="52" cm="1">
        <f t="array" aca="1" ref="GC171" ca="1">beneficio_muerte_individual_activo(GC$2,$F171,$D171, Hombres!$A$1:$DW$117, Mujeres!$A$1:$DW$117)</f>
        <v>114702.28501370081</v>
      </c>
      <c r="GD171" s="52" cm="1">
        <f t="array" aca="1" ref="GD171" ca="1">beneficio_muerte_individual_activo(GD$2,$F171,$D171, Hombres!$A$1:$DW$117, Mujeres!$A$1:$DW$117)</f>
        <v>102582.37792335996</v>
      </c>
      <c r="GE171" s="52" cm="1">
        <f t="array" aca="1" ref="GE171" ca="1">beneficio_muerte_individual_activo(GE$2,$F171,$D171, Hombres!$A$1:$DW$117, Mujeres!$A$1:$DW$117)</f>
        <v>88604.558925974299</v>
      </c>
      <c r="GF171" s="52" cm="1">
        <f t="array" aca="1" ref="GF171" ca="1">beneficio_muerte_individual_activo(GF$2,$F171,$D171, Hombres!$A$1:$DW$117, Mujeres!$A$1:$DW$117)</f>
        <v>73474.26793567487</v>
      </c>
      <c r="GG171" s="52" cm="1">
        <f t="array" aca="1" ref="GG171" ca="1">beneficio_muerte_individual_activo(GG$2,$F171,$D171, Hombres!$A$1:$DW$117, Mujeres!$A$1:$DW$117)</f>
        <v>58101.505249386129</v>
      </c>
      <c r="GH171" s="52" cm="1">
        <f t="array" aca="1" ref="GH171" ca="1">beneficio_muerte_individual_activo(GH$2,$F171,$D171, Hombres!$A$1:$DW$117, Mujeres!$A$1:$DW$117)</f>
        <v>43487.594248937843</v>
      </c>
      <c r="GI171" s="52" cm="1">
        <f t="array" aca="1" ref="GI171" ca="1">beneficio_muerte_individual_activo(GI$2,$F171,$D171, Hombres!$A$1:$DW$117, Mujeres!$A$1:$DW$117)</f>
        <v>30535.613802375112</v>
      </c>
      <c r="GJ171" s="52" cm="1">
        <f t="array" aca="1" ref="GJ171" ca="1">beneficio_muerte_individual_activo(GJ$2,$F171,$D171, Hombres!$A$1:$DW$117, Mujeres!$A$1:$DW$117)</f>
        <v>19894.663050165622</v>
      </c>
      <c r="GK171" s="52" cm="1">
        <f t="array" aca="1" ref="GK171" ca="1">beneficio_muerte_individual_activo(GK$2,$F171,$D171, Hombres!$A$1:$DW$117, Mujeres!$A$1:$DW$117)</f>
        <v>11864.981953309316</v>
      </c>
      <c r="GL171" s="52" cm="1">
        <f t="array" aca="1" ref="GL171" ca="1">beneficio_muerte_individual_activo(GL$2,$F171,$D171, Hombres!$A$1:$DW$117, Mujeres!$A$1:$DW$117)</f>
        <v>6370.7744306091427</v>
      </c>
      <c r="GM171" s="52" cm="1">
        <f t="array" aca="1" ref="GM171" ca="1">beneficio_muerte_individual_activo(GM$2,$F171,$D171, Hombres!$A$1:$DW$117, Mujeres!$A$1:$DW$117)</f>
        <v>3016.1618851158196</v>
      </c>
      <c r="GN171" s="52" cm="1">
        <f t="array" aca="1" ref="GN171" ca="1">beneficio_muerte_individual_activo(GN$2,$F171,$D171, Hombres!$A$1:$DW$117, Mujeres!$A$1:$DW$117)</f>
        <v>1224.8929808192081</v>
      </c>
      <c r="GO171" s="52" cm="1">
        <f t="array" aca="1" ref="GO171" ca="1">beneficio_muerte_individual_activo(GO$2,$F171,$D171, Hombres!$A$1:$DW$117, Mujeres!$A$1:$DW$117)</f>
        <v>410.6862451541063</v>
      </c>
      <c r="GP171" s="52" cm="1">
        <f t="array" aca="1" ref="GP171" ca="1">beneficio_muerte_individual_activo(GP$2,$F171,$D171, Hombres!$A$1:$DW$117, Mujeres!$A$1:$DW$117)</f>
        <v>107.39505896366268</v>
      </c>
      <c r="GQ171" s="52" cm="1">
        <f t="array" aca="1" ref="GQ171" ca="1">beneficio_muerte_individual_activo(GQ$2,$F171,$D171, Hombres!$A$1:$DW$117, Mujeres!$A$1:$DW$117)</f>
        <v>19.916555249268928</v>
      </c>
      <c r="GR171" s="52" cm="1">
        <f t="array" aca="1" ref="GR171" ca="1">beneficio_muerte_individual_activo(GR$2,$F171,$D171, Hombres!$A$1:$DW$117, Mujeres!$A$1:$DW$117)</f>
        <v>2.2061250616928723</v>
      </c>
      <c r="GS171" s="52" cm="1">
        <f t="array" aca="1" ref="GS171" ca="1">beneficio_muerte_individual_activo(GS$2,$F171,$D171, Hombres!$A$1:$DW$117, Mujeres!$A$1:$DW$117)</f>
        <v>0</v>
      </c>
      <c r="GT171" s="52" cm="1">
        <f t="array" aca="1" ref="GT171" ca="1">beneficio_muerte_individual_activo(GT$2,$F171,$D171, Hombres!$A$1:$DW$117, Mujeres!$A$1:$DW$117)</f>
        <v>0</v>
      </c>
      <c r="GU171" s="52" cm="1">
        <f t="array" aca="1" ref="GU171" ca="1">beneficio_muerte_individual_activo(GU$2,$F171,$D171, Hombres!$A$1:$DW$117, Mujeres!$A$1:$DW$117)</f>
        <v>0</v>
      </c>
      <c r="GV171" s="52" cm="1">
        <f t="array" aca="1" ref="GV171" ca="1">beneficio_muerte_individual_activo(GV$2,$F171,$D171, Hombres!$A$1:$DW$117, Mujeres!$A$1:$DW$117)</f>
        <v>0</v>
      </c>
    </row>
    <row r="172" spans="1:204" x14ac:dyDescent="0.35">
      <c r="A172" s="2">
        <f t="shared" si="2"/>
        <v>170</v>
      </c>
      <c r="B172" s="81">
        <v>823111.6</v>
      </c>
      <c r="C172" s="9">
        <v>44956</v>
      </c>
      <c r="D172" s="7" t="s">
        <v>5</v>
      </c>
      <c r="E172" s="9">
        <v>29896</v>
      </c>
      <c r="F172" s="12" cm="1">
        <f t="array" aca="1" ref="F172" ca="1">edadCalc(E172)</f>
        <v>44</v>
      </c>
      <c r="G172" s="45" cm="1">
        <f t="array" aca="1" ref="G172" ca="1">PorcentajePension(C172,E172, D172)</f>
        <v>0.65</v>
      </c>
      <c r="I172" s="78"/>
      <c r="J172" s="52" cm="1">
        <f t="array" aca="1" ref="J172" ca="1">AnualidadActivo(J$2, $E172, $C172, $B172, $D172, Hombres!$A$1:$DW$117, Mujeres!$A$1:$DW$117)</f>
        <v>0</v>
      </c>
      <c r="K172" s="52" cm="1">
        <f t="array" aca="1" ref="K172" ca="1">AnualidadActivo(K$2, $E172, $C172, $B172, $D172, Hombres!$A$1:$DW$117, Mujeres!$A$1:$DW$117)</f>
        <v>0</v>
      </c>
      <c r="L172" s="52" cm="1">
        <f t="array" aca="1" ref="L172" ca="1">AnualidadActivo(L$2, $E172, $C172, $B172, $D172, Hombres!$A$1:$DW$117, Mujeres!$A$1:$DW$117)</f>
        <v>0</v>
      </c>
      <c r="M172" s="52" cm="1">
        <f t="array" aca="1" ref="M172" ca="1">AnualidadActivo(M$2, $E172, $C172, $B172, $D172, Hombres!$A$1:$DW$117, Mujeres!$A$1:$DW$117)</f>
        <v>0</v>
      </c>
      <c r="N172" s="52" cm="1">
        <f t="array" aca="1" ref="N172" ca="1">AnualidadActivo(N$2, $E172, $C172, $B172, $D172, Hombres!$A$1:$DW$117, Mujeres!$A$1:$DW$117)</f>
        <v>0</v>
      </c>
      <c r="O172" s="52" cm="1">
        <f t="array" aca="1" ref="O172" ca="1">AnualidadActivo(O$2, $E172, $C172, $B172, $D172, Hombres!$A$1:$DW$117, Mujeres!$A$1:$DW$117)</f>
        <v>0</v>
      </c>
      <c r="P172" s="52" cm="1">
        <f t="array" aca="1" ref="P172" ca="1">AnualidadActivo(P$2, $E172, $C172, $B172, $D172, Hombres!$A$1:$DW$117, Mujeres!$A$1:$DW$117)</f>
        <v>0</v>
      </c>
      <c r="Q172" s="52" cm="1">
        <f t="array" aca="1" ref="Q172" ca="1">AnualidadActivo(Q$2, $E172, $C172, $B172, $D172, Hombres!$A$1:$DW$117, Mujeres!$A$1:$DW$117)</f>
        <v>0</v>
      </c>
      <c r="R172" s="52" cm="1">
        <f t="array" aca="1" ref="R172" ca="1">AnualidadActivo(R$2, $E172, $C172, $B172, $D172, Hombres!$A$1:$DW$117, Mujeres!$A$1:$DW$117)</f>
        <v>0</v>
      </c>
      <c r="S172" s="52" cm="1">
        <f t="array" aca="1" ref="S172" ca="1">AnualidadActivo(S$2, $E172, $C172, $B172, $D172, Hombres!$A$1:$DW$117, Mujeres!$A$1:$DW$117)</f>
        <v>0</v>
      </c>
      <c r="T172" s="52" cm="1">
        <f t="array" aca="1" ref="T172" ca="1">AnualidadActivo(T$2, $E172, $C172, $B172, $D172, Hombres!$A$1:$DW$117, Mujeres!$A$1:$DW$117)</f>
        <v>0</v>
      </c>
      <c r="U172" s="52" cm="1">
        <f t="array" aca="1" ref="U172" ca="1">AnualidadActivo(U$2, $E172, $C172, $B172, $D172, Hombres!$A$1:$DW$117, Mujeres!$A$1:$DW$117)</f>
        <v>0</v>
      </c>
      <c r="V172" s="52" cm="1">
        <f t="array" aca="1" ref="V172" ca="1">AnualidadActivo(V$2, $E172, $C172, $B172, $D172, Hombres!$A$1:$DW$117, Mujeres!$A$1:$DW$117)</f>
        <v>0</v>
      </c>
      <c r="W172" s="52" cm="1">
        <f t="array" aca="1" ref="W172" ca="1">AnualidadActivo(W$2, $E172, $C172, $B172, $D172, Hombres!$A$1:$DW$117, Mujeres!$A$1:$DW$117)</f>
        <v>0</v>
      </c>
      <c r="X172" s="52" cm="1">
        <f t="array" aca="1" ref="X172" ca="1">AnualidadActivo(X$2, $E172, $C172, $B172, $D172, Hombres!$A$1:$DW$117, Mujeres!$A$1:$DW$117)</f>
        <v>0</v>
      </c>
      <c r="Y172" s="52" cm="1">
        <f t="array" aca="1" ref="Y172" ca="1">AnualidadActivo(Y$2, $E172, $C172, $B172, $D172, Hombres!$A$1:$DW$117, Mujeres!$A$1:$DW$117)</f>
        <v>0</v>
      </c>
      <c r="Z172" s="52" cm="1">
        <f t="array" aca="1" ref="Z172" ca="1">AnualidadActivo(Z$2, $E172, $C172, $B172, $D172, Hombres!$A$1:$DW$117, Mujeres!$A$1:$DW$117)</f>
        <v>0</v>
      </c>
      <c r="AA172" s="52" cm="1">
        <f t="array" aca="1" ref="AA172" ca="1">AnualidadActivo(AA$2, $E172, $C172, $B172, $D172, Hombres!$A$1:$DW$117, Mujeres!$A$1:$DW$117)</f>
        <v>0</v>
      </c>
      <c r="AB172" s="52" cm="1">
        <f t="array" aca="1" ref="AB172" ca="1">AnualidadActivo(AB$2, $E172, $C172, $B172, $D172, Hombres!$A$1:$DW$117, Mujeres!$A$1:$DW$117)</f>
        <v>0</v>
      </c>
      <c r="AC172" s="52" cm="1">
        <f t="array" aca="1" ref="AC172" ca="1">AnualidadActivo(AC$2, $E172, $C172, $B172, $D172, Hombres!$A$1:$DW$117, Mujeres!$A$1:$DW$117)</f>
        <v>0</v>
      </c>
      <c r="AD172" s="52" cm="1">
        <f t="array" aca="1" ref="AD172" ca="1">AnualidadActivo(AD$2, $E172, $C172, $B172, $D172, Hombres!$A$1:$DW$117, Mujeres!$A$1:$DW$117)</f>
        <v>0</v>
      </c>
      <c r="AE172" s="52" cm="1">
        <f t="array" aca="1" ref="AE172" ca="1">AnualidadActivo(AE$2, $E172, $C172, $B172, $D172, Hombres!$A$1:$DW$117, Mujeres!$A$1:$DW$117)</f>
        <v>17801236.166628476</v>
      </c>
      <c r="AF172" s="52" cm="1">
        <f t="array" aca="1" ref="AF172" ca="1">AnualidadActivo(AF$2, $E172, $C172, $B172, $D172, Hombres!$A$1:$DW$117, Mujeres!$A$1:$DW$117)</f>
        <v>18335273.251627333</v>
      </c>
      <c r="AG172" s="52" cm="1">
        <f t="array" aca="1" ref="AG172" ca="1">AnualidadActivo(AG$2, $E172, $C172, $B172, $D172, Hombres!$A$1:$DW$117, Mujeres!$A$1:$DW$117)</f>
        <v>18885331.449176151</v>
      </c>
      <c r="AH172" s="52" cm="1">
        <f t="array" aca="1" ref="AH172" ca="1">AnualidadActivo(AH$2, $E172, $C172, $B172, $D172, Hombres!$A$1:$DW$117, Mujeres!$A$1:$DW$117)</f>
        <v>19451891.392651435</v>
      </c>
      <c r="AI172" s="52" cm="1">
        <f t="array" aca="1" ref="AI172" ca="1">AnualidadActivo(AI$2, $E172, $C172, $B172, $D172, Hombres!$A$1:$DW$117, Mujeres!$A$1:$DW$117)</f>
        <v>20035448.134430982</v>
      </c>
      <c r="AJ172" s="52" cm="1">
        <f t="array" aca="1" ref="AJ172" ca="1">AnualidadActivo(AJ$2, $E172, $C172, $B172, $D172, Hombres!$A$1:$DW$117, Mujeres!$A$1:$DW$117)</f>
        <v>20660354.651091501</v>
      </c>
      <c r="AK172" s="52" cm="1">
        <f t="array" aca="1" ref="AK172" ca="1">AnualidadActivo(AK$2, $E172, $C172, $B172, $D172, Hombres!$A$1:$DW$117, Mujeres!$A$1:$DW$117)</f>
        <v>21081270.22573543</v>
      </c>
      <c r="AL172" s="52" cm="1">
        <f t="array" aca="1" ref="AL172" ca="1">AnualidadActivo(AL$2, $E172, $C172, $B172, $D172, Hombres!$A$1:$DW$117, Mujeres!$A$1:$DW$117)</f>
        <v>21495424.765382461</v>
      </c>
      <c r="AM172" s="52" cm="1">
        <f t="array" aca="1" ref="AM172" ca="1">AnualidadActivo(AM$2, $E172, $C172, $B172, $D172, Hombres!$A$1:$DW$117, Mujeres!$A$1:$DW$117)</f>
        <v>21902746.577695668</v>
      </c>
      <c r="AN172" s="52" cm="1">
        <f t="array" aca="1" ref="AN172" ca="1">AnualidadActivo(AN$2, $E172, $C172, $B172, $D172, Hombres!$A$1:$DW$117, Mujeres!$A$1:$DW$117)</f>
        <v>22303553.82983603</v>
      </c>
      <c r="AO172" s="52" cm="1">
        <f t="array" aca="1" ref="AO172" ca="1">AnualidadActivo(AO$2, $E172, $C172, $B172, $D172, Hombres!$A$1:$DW$117, Mujeres!$A$1:$DW$117)</f>
        <v>22695798.535583299</v>
      </c>
      <c r="AP172" s="52" cm="1">
        <f t="array" aca="1" ref="AP172" ca="1">AnualidadActivo(AP$2, $E172, $C172, $B172, $D172, Hombres!$A$1:$DW$117, Mujeres!$A$1:$DW$117)</f>
        <v>23074271.856298804</v>
      </c>
      <c r="AQ172" s="52" cm="1">
        <f t="array" aca="1" ref="AQ172" ca="1">AnualidadActivo(AQ$2, $E172, $C172, $B172, $D172, Hombres!$A$1:$DW$117, Mujeres!$A$1:$DW$117)</f>
        <v>23430729.276468411</v>
      </c>
      <c r="AR172" s="52" cm="1">
        <f t="array" aca="1" ref="AR172" ca="1">AnualidadActivo(AR$2, $E172, $C172, $B172, $D172, Hombres!$A$1:$DW$117, Mujeres!$A$1:$DW$117)</f>
        <v>23755669.910376571</v>
      </c>
      <c r="AS172" s="52" cm="1">
        <f t="array" aca="1" ref="AS172" ca="1">AnualidadActivo(AS$2, $E172, $C172, $B172, $D172, Hombres!$A$1:$DW$117, Mujeres!$A$1:$DW$117)</f>
        <v>24040100.014541321</v>
      </c>
      <c r="AT172" s="52" cm="1">
        <f t="array" aca="1" ref="AT172" ca="1">AnualidadActivo(AT$2, $E172, $C172, $B172, $D172, Hombres!$A$1:$DW$117, Mujeres!$A$1:$DW$117)</f>
        <v>24276813.455665305</v>
      </c>
      <c r="AU172" s="52" cm="1">
        <f t="array" aca="1" ref="AU172" ca="1">AnualidadActivo(AU$2, $E172, $C172, $B172, $D172, Hombres!$A$1:$DW$117, Mujeres!$A$1:$DW$117)</f>
        <v>24462539.308440909</v>
      </c>
      <c r="AV172" s="52" cm="1">
        <f t="array" aca="1" ref="AV172" ca="1">AnualidadActivo(AV$2, $E172, $C172, $B172, $D172, Hombres!$A$1:$DW$117, Mujeres!$A$1:$DW$117)</f>
        <v>24596516.550989173</v>
      </c>
      <c r="AW172" s="52" cm="1">
        <f t="array" aca="1" ref="AW172" ca="1">AnualidadActivo(AW$2, $E172, $C172, $B172, $D172, Hombres!$A$1:$DW$117, Mujeres!$A$1:$DW$117)</f>
        <v>24678192.506340403</v>
      </c>
      <c r="AX172" s="52" cm="1">
        <f t="array" aca="1" ref="AX172" ca="1">AnualidadActivo(AX$2, $E172, $C172, $B172, $D172, Hombres!$A$1:$DW$117, Mujeres!$A$1:$DW$117)</f>
        <v>24706188.829898376</v>
      </c>
      <c r="AY172" s="52" cm="1">
        <f t="array" aca="1" ref="AY172" ca="1">AnualidadActivo(AY$2, $E172, $C172, $B172, $D172, Hombres!$A$1:$DW$117, Mujeres!$A$1:$DW$117)</f>
        <v>24676596.423985027</v>
      </c>
      <c r="AZ172" s="52" cm="1">
        <f t="array" aca="1" ref="AZ172" ca="1">AnualidadActivo(AZ$2, $E172, $C172, $B172, $D172, Hombres!$A$1:$DW$117, Mujeres!$A$1:$DW$117)</f>
        <v>24539475.166308187</v>
      </c>
      <c r="BA172" s="52" cm="1">
        <f t="array" aca="1" ref="BA172" ca="1">AnualidadActivo(BA$2, $E172, $C172, $B172, $D172, Hombres!$A$1:$DW$117, Mujeres!$A$1:$DW$117)</f>
        <v>24321862.192507233</v>
      </c>
      <c r="BB172" s="52" cm="1">
        <f t="array" aca="1" ref="BB172" ca="1">AnualidadActivo(BB$2, $E172, $C172, $B172, $D172, Hombres!$A$1:$DW$117, Mujeres!$A$1:$DW$117)</f>
        <v>24017581.784373797</v>
      </c>
      <c r="BC172" s="52" cm="1">
        <f t="array" aca="1" ref="BC172" ca="1">AnualidadActivo(BC$2, $E172, $C172, $B172, $D172, Hombres!$A$1:$DW$117, Mujeres!$A$1:$DW$117)</f>
        <v>23620770.479389329</v>
      </c>
      <c r="BD172" s="52" cm="1">
        <f t="array" aca="1" ref="BD172" ca="1">AnualidadActivo(BD$2, $E172, $C172, $B172, $D172, Hombres!$A$1:$DW$117, Mujeres!$A$1:$DW$117)</f>
        <v>23125862.285595629</v>
      </c>
      <c r="BE172" s="52" cm="1">
        <f t="array" aca="1" ref="BE172" ca="1">AnualidadActivo(BE$2, $E172, $C172, $B172, $D172, Hombres!$A$1:$DW$117, Mujeres!$A$1:$DW$117)</f>
        <v>22527942.052411895</v>
      </c>
      <c r="BF172" s="52" cm="1">
        <f t="array" aca="1" ref="BF172" ca="1">AnualidadActivo(BF$2, $E172, $C172, $B172, $D172, Hombres!$A$1:$DW$117, Mujeres!$A$1:$DW$117)</f>
        <v>21822208.671065379</v>
      </c>
      <c r="BG172" s="52" cm="1">
        <f t="array" aca="1" ref="BG172" ca="1">AnualidadActivo(BG$2, $E172, $C172, $B172, $D172, Hombres!$A$1:$DW$117, Mujeres!$A$1:$DW$117)</f>
        <v>21005224.021952122</v>
      </c>
      <c r="BH172" s="52" cm="1">
        <f t="array" aca="1" ref="BH172" ca="1">AnualidadActivo(BH$2, $E172, $C172, $B172, $D172, Hombres!$A$1:$DW$117, Mujeres!$A$1:$DW$117)</f>
        <v>20076726.806689601</v>
      </c>
      <c r="BI172" s="52" cm="1">
        <f t="array" aca="1" ref="BI172" ca="1">AnualidadActivo(BI$2, $E172, $C172, $B172, $D172, Hombres!$A$1:$DW$117, Mujeres!$A$1:$DW$117)</f>
        <v>19039866.117893711</v>
      </c>
      <c r="BJ172" s="52" cm="1">
        <f t="array" aca="1" ref="BJ172" ca="1">AnualidadActivo(BJ$2, $E172, $C172, $B172, $D172, Hombres!$A$1:$DW$117, Mujeres!$A$1:$DW$117)</f>
        <v>17900495.054058086</v>
      </c>
      <c r="BK172" s="52" cm="1">
        <f t="array" aca="1" ref="BK172" ca="1">AnualidadActivo(BK$2, $E172, $C172, $B172, $D172, Hombres!$A$1:$DW$117, Mujeres!$A$1:$DW$117)</f>
        <v>16666896.829405695</v>
      </c>
      <c r="BL172" s="52" cm="1">
        <f t="array" aca="1" ref="BL172" ca="1">AnualidadActivo(BL$2, $E172, $C172, $B172, $D172, Hombres!$A$1:$DW$117, Mujeres!$A$1:$DW$117)</f>
        <v>15350806.688095311</v>
      </c>
      <c r="BM172" s="52" cm="1">
        <f t="array" aca="1" ref="BM172" ca="1">AnualidadActivo(BM$2, $E172, $C172, $B172, $D172, Hombres!$A$1:$DW$117, Mujeres!$A$1:$DW$117)</f>
        <v>13968950.34185591</v>
      </c>
      <c r="BN172" s="52" cm="1">
        <f t="array" aca="1" ref="BN172" ca="1">AnualidadActivo(BN$2, $E172, $C172, $B172, $D172, Hombres!$A$1:$DW$117, Mujeres!$A$1:$DW$117)</f>
        <v>12542507.96040402</v>
      </c>
      <c r="BO172" s="52" cm="1">
        <f t="array" aca="1" ref="BO172" ca="1">AnualidadActivo(BO$2, $E172, $C172, $B172, $D172, Hombres!$A$1:$DW$117, Mujeres!$A$1:$DW$117)</f>
        <v>11095228.481095828</v>
      </c>
      <c r="BP172" s="52" cm="1">
        <f t="array" aca="1" ref="BP172" ca="1">AnualidadActivo(BP$2, $E172, $C172, $B172, $D172, Hombres!$A$1:$DW$117, Mujeres!$A$1:$DW$117)</f>
        <v>9652645.425205769</v>
      </c>
      <c r="BQ172" s="52" cm="1">
        <f t="array" aca="1" ref="BQ172" ca="1">AnualidadActivo(BQ$2, $E172, $C172, $B172, $D172, Hombres!$A$1:$DW$117, Mujeres!$A$1:$DW$117)</f>
        <v>8242157.0430118255</v>
      </c>
      <c r="BR172" s="52" cm="1">
        <f t="array" aca="1" ref="BR172" ca="1">AnualidadActivo(BR$2, $E172, $C172, $B172, $D172, Hombres!$A$1:$DW$117, Mujeres!$A$1:$DW$117)</f>
        <v>6892596.3289471325</v>
      </c>
      <c r="BS172" s="52" cm="1">
        <f t="array" aca="1" ref="BS172" ca="1">AnualidadActivo(BS$2, $E172, $C172, $B172, $D172, Hombres!$A$1:$DW$117, Mujeres!$A$1:$DW$117)</f>
        <v>5631785.1908651991</v>
      </c>
      <c r="BT172" s="52" cm="1">
        <f t="array" aca="1" ref="BT172" ca="1">AnualidadActivo(BT$2, $E172, $C172, $B172, $D172, Hombres!$A$1:$DW$117, Mujeres!$A$1:$DW$117)</f>
        <v>4483728.5802353565</v>
      </c>
      <c r="BU172" s="52" cm="1">
        <f t="array" aca="1" ref="BU172" ca="1">AnualidadActivo(BU$2, $E172, $C172, $B172, $D172, Hombres!$A$1:$DW$117, Mujeres!$A$1:$DW$117)</f>
        <v>3467082.1241381802</v>
      </c>
      <c r="BV172" s="52" cm="1">
        <f t="array" aca="1" ref="BV172" ca="1">AnualidadActivo(BV$2, $E172, $C172, $B172, $D172, Hombres!$A$1:$DW$117, Mujeres!$A$1:$DW$117)</f>
        <v>2594319.1542348345</v>
      </c>
      <c r="BW172" s="52" cm="1">
        <f t="array" aca="1" ref="BW172" ca="1">AnualidadActivo(BW$2, $E172, $C172, $B172, $D172, Hombres!$A$1:$DW$117, Mujeres!$A$1:$DW$117)</f>
        <v>1870935.9294379</v>
      </c>
      <c r="BX172" s="52" cm="1">
        <f t="array" aca="1" ref="BX172" ca="1">AnualidadActivo(BX$2, $E172, $C172, $B172, $D172, Hombres!$A$1:$DW$117, Mujeres!$A$1:$DW$117)</f>
        <v>1294505.2469179067</v>
      </c>
      <c r="BY172" s="52" cm="1">
        <f t="array" aca="1" ref="BY172" ca="1">AnualidadActivo(BY$2, $E172, $C172, $B172, $D172, Hombres!$A$1:$DW$117, Mujeres!$A$1:$DW$117)</f>
        <v>854784.79977505817</v>
      </c>
      <c r="BZ172" s="52" cm="1">
        <f t="array" aca="1" ref="BZ172" ca="1">AnualidadActivo(BZ$2, $E172, $C172, $B172, $D172, Hombres!$A$1:$DW$117, Mujeres!$A$1:$DW$117)</f>
        <v>535294.97435540112</v>
      </c>
      <c r="CA172" s="52" cm="1">
        <f t="array" aca="1" ref="CA172" ca="1">AnualidadActivo(CA$2, $E172, $C172, $B172, $D172, Hombres!$A$1:$DW$117, Mujeres!$A$1:$DW$117)</f>
        <v>315596.30700522149</v>
      </c>
      <c r="CB172" s="52" cm="1">
        <f t="array" aca="1" ref="CB172" ca="1">AnualidadActivo(CB$2, $E172, $C172, $B172, $D172, Hombres!$A$1:$DW$117, Mujeres!$A$1:$DW$117)</f>
        <v>173705.62724345908</v>
      </c>
      <c r="CC172" s="52" cm="1">
        <f t="array" aca="1" ref="CC172" ca="1">AnualidadActivo(CC$2, $E172, $C172, $B172, $D172, Hombres!$A$1:$DW$117, Mujeres!$A$1:$DW$117)</f>
        <v>88375.808280776982</v>
      </c>
      <c r="CD172" s="52" cm="1">
        <f t="array" aca="1" ref="CD172" ca="1">AnualidadActivo(CD$2, $E172, $C172, $B172, $D172, Hombres!$A$1:$DW$117, Mujeres!$A$1:$DW$117)</f>
        <v>41060.733057686251</v>
      </c>
      <c r="CE172" s="52" cm="1">
        <f t="array" aca="1" ref="CE172" ca="1">AnualidadActivo(CE$2, $E172, $C172, $B172, $D172, Hombres!$A$1:$DW$117, Mujeres!$A$1:$DW$117)</f>
        <v>17160.20844055638</v>
      </c>
      <c r="CF172" s="52" cm="1">
        <f t="array" aca="1" ref="CF172" ca="1">AnualidadActivo(CF$2, $E172, $C172, $B172, $D172, Hombres!$A$1:$DW$117, Mujeres!$A$1:$DW$117)</f>
        <v>6328.5496161142664</v>
      </c>
      <c r="CG172" s="52" cm="1">
        <f t="array" aca="1" ref="CG172" ca="1">AnualidadActivo(CG$2, $E172, $C172, $B172, $D172, Hombres!$A$1:$DW$117, Mujeres!$A$1:$DW$117)</f>
        <v>2009.0281678888987</v>
      </c>
      <c r="CH172" s="52" cm="1">
        <f t="array" aca="1" ref="CH172" ca="1">AnualidadActivo(CH$2, $E172, $C172, $B172, $D172, Hombres!$A$1:$DW$117, Mujeres!$A$1:$DW$117)</f>
        <v>530.64710720650748</v>
      </c>
      <c r="CI172" s="52" cm="1">
        <f t="array" aca="1" ref="CI172" ca="1">AnualidadActivo(CI$2, $E172, $C172, $B172, $D172, Hombres!$A$1:$DW$117, Mujeres!$A$1:$DW$117)</f>
        <v>0</v>
      </c>
      <c r="CJ172" s="52" cm="1">
        <f t="array" aca="1" ref="CJ172" ca="1">AnualidadActivo(CJ$2, $E172, $C172, $B172, $D172, Hombres!$A$1:$DW$117, Mujeres!$A$1:$DW$117)</f>
        <v>0</v>
      </c>
      <c r="CK172" s="52" cm="1">
        <f t="array" aca="1" ref="CK172" ca="1">AnualidadActivo(CK$2, $E172, $C172, $B172, $D172, Hombres!$A$1:$DW$117, Mujeres!$A$1:$DW$117)</f>
        <v>0</v>
      </c>
      <c r="CL172" s="52" cm="1">
        <f t="array" aca="1" ref="CL172" ca="1">AnualidadActivo(CL$2, $E172, $C172, $B172, $D172, Hombres!$A$1:$DW$117, Mujeres!$A$1:$DW$117)</f>
        <v>0</v>
      </c>
      <c r="CM172" s="52" cm="1">
        <f t="array" aca="1" ref="CM172" ca="1">AnualidadActivo(CM$2, $E172, $C172, $B172, $D172, Hombres!$A$1:$DW$117, Mujeres!$A$1:$DW$117)</f>
        <v>0</v>
      </c>
      <c r="CN172" s="52" cm="1">
        <f t="array" aca="1" ref="CN172" ca="1">AnualidadActivo(CN$2, $E172, $C172, $B172, $D172, Hombres!$A$1:$DW$117, Mujeres!$A$1:$DW$117)</f>
        <v>0</v>
      </c>
      <c r="CO172" s="52" cm="1">
        <f t="array" aca="1" ref="CO172" ca="1">AnualidadActivo(CO$2, $E172, $C172, $B172, $D172, Hombres!$A$1:$DW$117, Mujeres!$A$1:$DW$117)</f>
        <v>0</v>
      </c>
      <c r="CP172" s="52" cm="1">
        <f t="array" aca="1" ref="CP172" ca="1">AnualidadActivo(CP$2, $E172, $C172, $B172, $D172, Hombres!$A$1:$DW$117, Mujeres!$A$1:$DW$117)</f>
        <v>0</v>
      </c>
      <c r="CQ172" s="52" cm="1">
        <f t="array" aca="1" ref="CQ172" ca="1">AnualidadActivo(CQ$2, $E172, $C172, $B172, $D172, Hombres!$A$1:$DW$117, Mujeres!$A$1:$DW$117)</f>
        <v>0</v>
      </c>
      <c r="CR172" s="52" cm="1">
        <f t="array" aca="1" ref="CR172" ca="1">AnualidadActivo(CR$2, $E172, $C172, $B172, $D172, Hombres!$A$1:$DW$117, Mujeres!$A$1:$DW$117)</f>
        <v>0</v>
      </c>
      <c r="CS172" s="52" cm="1">
        <f t="array" aca="1" ref="CS172" ca="1">AnualidadActivo(CS$2, $E172, $C172, $B172, $D172, Hombres!$A$1:$DW$117, Mujeres!$A$1:$DW$117)</f>
        <v>0</v>
      </c>
      <c r="CT172" s="52" cm="1">
        <f t="array" aca="1" ref="CT172" ca="1">AnualidadActivo(CT$2, $E172, $C172, $B172, $D172, Hombres!$A$1:$DW$117, Mujeres!$A$1:$DW$117)</f>
        <v>0</v>
      </c>
      <c r="CU172" s="52" cm="1">
        <f t="array" aca="1" ref="CU172" ca="1">AnualidadActivo(CU$2, $E172, $C172, $B172, $D172, Hombres!$A$1:$DW$117, Mujeres!$A$1:$DW$117)</f>
        <v>0</v>
      </c>
      <c r="CV172" s="52" cm="1">
        <f t="array" aca="1" ref="CV172" ca="1">AnualidadActivo(CV$2, $E172, $C172, $B172, $D172, Hombres!$A$1:$DW$117, Mujeres!$A$1:$DW$117)</f>
        <v>0</v>
      </c>
      <c r="CW172" s="52" cm="1">
        <f t="array" aca="1" ref="CW172" ca="1">AnualidadActivo(CW$2, $E172, $C172, $B172, $D172, Hombres!$A$1:$DW$117, Mujeres!$A$1:$DW$117)</f>
        <v>0</v>
      </c>
      <c r="CX172" s="52" cm="1">
        <f t="array" aca="1" ref="CX172" ca="1">AnualidadActivo(CX$2, $E172, $C172, $B172, $D172, Hombres!$A$1:$DW$117, Mujeres!$A$1:$DW$117)</f>
        <v>0</v>
      </c>
      <c r="CY172" s="52" cm="1">
        <f t="array" aca="1" ref="CY172" ca="1">AnualidadActivo(CY$2, $E172, $C172, $B172, $D172, Hombres!$A$1:$DW$117, Mujeres!$A$1:$DW$117)</f>
        <v>0</v>
      </c>
      <c r="CZ172" s="52" cm="1">
        <f t="array" aca="1" ref="CZ172" ca="1">AnualidadActivo(CZ$2, $E172, $C172, $B172, $D172, Hombres!$A$1:$DW$117, Mujeres!$A$1:$DW$117)</f>
        <v>0</v>
      </c>
      <c r="DA172" s="52" cm="1">
        <f t="array" aca="1" ref="DA172" ca="1">AnualidadActivo(DA$2, $E172, $C172, $B172, $D172, Hombres!$A$1:$DW$117, Mujeres!$A$1:$DW$117)</f>
        <v>0</v>
      </c>
      <c r="DD172" s="25"/>
      <c r="DE172" s="52" cm="1">
        <f t="array" aca="1" ref="DE172" ca="1">beneficio_muerte_individual_activo(DE$2,$F172,$D172, Hombres!$A$1:$DW$117, Mujeres!$A$1:$DW$117)</f>
        <v>0</v>
      </c>
      <c r="DF172" s="52" cm="1">
        <f t="array" aca="1" ref="DF172" ca="1">beneficio_muerte_individual_activo(DF$2,$F172,$D172, Hombres!$A$1:$DW$117, Mujeres!$A$1:$DW$117)</f>
        <v>11032</v>
      </c>
      <c r="DG172" s="52" cm="1">
        <f t="array" aca="1" ref="DG172" ca="1">beneficio_muerte_individual_activo(DG$2,$F172,$D172, Hombres!$A$1:$DW$117, Mujeres!$A$1:$DW$117)</f>
        <v>11380.511011800001</v>
      </c>
      <c r="DH172" s="52" cm="1">
        <f t="array" aca="1" ref="DH172" ca="1">beneficio_muerte_individual_activo(DH$2,$F172,$D172, Hombres!$A$1:$DW$117, Mujeres!$A$1:$DW$117)</f>
        <v>11917.159700611439</v>
      </c>
      <c r="DI172" s="52" cm="1">
        <f t="array" aca="1" ref="DI172" ca="1">beneficio_muerte_individual_activo(DI$2,$F172,$D172, Hombres!$A$1:$DW$117, Mujeres!$A$1:$DW$117)</f>
        <v>12637.053396982205</v>
      </c>
      <c r="DJ172" s="52" cm="1">
        <f t="array" aca="1" ref="DJ172" ca="1">beneficio_muerte_individual_activo(DJ$2,$F172,$D172, Hombres!$A$1:$DW$117, Mujeres!$A$1:$DW$117)</f>
        <v>13473.170901167045</v>
      </c>
      <c r="DK172" s="52" cm="1">
        <f t="array" aca="1" ref="DK172" ca="1">beneficio_muerte_individual_activo(DK$2,$F172,$D172, Hombres!$A$1:$DW$117, Mujeres!$A$1:$DW$117)</f>
        <v>14381.834375617058</v>
      </c>
      <c r="DL172" s="52" cm="1">
        <f t="array" aca="1" ref="DL172" ca="1">beneficio_muerte_individual_activo(DL$2,$F172,$D172, Hombres!$A$1:$DW$117, Mujeres!$A$1:$DW$117)</f>
        <v>15366.119678475208</v>
      </c>
      <c r="DM172" s="52" cm="1">
        <f t="array" aca="1" ref="DM172" ca="1">beneficio_muerte_individual_activo(DM$2,$F172,$D172, Hombres!$A$1:$DW$117, Mujeres!$A$1:$DW$117)</f>
        <v>16409.281420401188</v>
      </c>
      <c r="DN172" s="52" cm="1">
        <f t="array" aca="1" ref="DN172" ca="1">beneficio_muerte_individual_activo(DN$2,$F172,$D172, Hombres!$A$1:$DW$117, Mujeres!$A$1:$DW$117)</f>
        <v>17410.993220493383</v>
      </c>
      <c r="DO172" s="52" cm="1">
        <f t="array" aca="1" ref="DO172" ca="1">beneficio_muerte_individual_activo(DO$2,$F172,$D172, Hombres!$A$1:$DW$117, Mujeres!$A$1:$DW$117)</f>
        <v>18309.557767131239</v>
      </c>
      <c r="DP172" s="52" cm="1">
        <f t="array" aca="1" ref="DP172" ca="1">beneficio_muerte_individual_activo(DP$2,$F172,$D172, Hombres!$A$1:$DW$117, Mujeres!$A$1:$DW$117)</f>
        <v>19256.250189472332</v>
      </c>
      <c r="DQ172" s="52" cm="1">
        <f t="array" aca="1" ref="DQ172" ca="1">beneficio_muerte_individual_activo(DQ$2,$F172,$D172, Hombres!$A$1:$DW$117, Mujeres!$A$1:$DW$117)</f>
        <v>20369.60041831003</v>
      </c>
      <c r="DR172" s="52" cm="1">
        <f t="array" aca="1" ref="DR172" ca="1">beneficio_muerte_individual_activo(DR$2,$F172,$D172, Hombres!$A$1:$DW$117, Mujeres!$A$1:$DW$117)</f>
        <v>21842.556589225431</v>
      </c>
      <c r="DS172" s="52" cm="1">
        <f t="array" aca="1" ref="DS172" ca="1">beneficio_muerte_individual_activo(DS$2,$F172,$D172, Hombres!$A$1:$DW$117, Mujeres!$A$1:$DW$117)</f>
        <v>23720.687252221338</v>
      </c>
      <c r="DT172" s="52" cm="1">
        <f t="array" aca="1" ref="DT172" ca="1">beneficio_muerte_individual_activo(DT$2,$F172,$D172, Hombres!$A$1:$DW$117, Mujeres!$A$1:$DW$117)</f>
        <v>25933.83042663501</v>
      </c>
      <c r="DU172" s="52" cm="1">
        <f t="array" aca="1" ref="DU172" ca="1">beneficio_muerte_individual_activo(DU$2,$F172,$D172, Hombres!$A$1:$DW$117, Mujeres!$A$1:$DW$117)</f>
        <v>28218.751849759839</v>
      </c>
      <c r="DV172" s="52" cm="1">
        <f t="array" aca="1" ref="DV172" ca="1">beneficio_muerte_individual_activo(DV$2,$F172,$D172, Hombres!$A$1:$DW$117, Mujeres!$A$1:$DW$117)</f>
        <v>30443.459914745297</v>
      </c>
      <c r="DW172" s="52" cm="1">
        <f t="array" aca="1" ref="DW172" ca="1">beneficio_muerte_individual_activo(DW$2,$F172,$D172, Hombres!$A$1:$DW$117, Mujeres!$A$1:$DW$117)</f>
        <v>32665.326567903248</v>
      </c>
      <c r="DX172" s="52" cm="1">
        <f t="array" aca="1" ref="DX172" ca="1">beneficio_muerte_individual_activo(DX$2,$F172,$D172, Hombres!$A$1:$DW$117, Mujeres!$A$1:$DW$117)</f>
        <v>34851.767867575458</v>
      </c>
      <c r="DY172" s="52" cm="1">
        <f t="array" aca="1" ref="DY172" ca="1">beneficio_muerte_individual_activo(DY$2,$F172,$D172, Hombres!$A$1:$DW$117, Mujeres!$A$1:$DW$117)</f>
        <v>36998.120012958912</v>
      </c>
      <c r="DZ172" s="52" cm="1">
        <f t="array" aca="1" ref="DZ172" ca="1">beneficio_muerte_individual_activo(DZ$2,$F172,$D172, Hombres!$A$1:$DW$117, Mujeres!$A$1:$DW$117)</f>
        <v>39317.273561060596</v>
      </c>
      <c r="EA172" s="52" cm="1">
        <f t="array" aca="1" ref="EA172" ca="1">beneficio_muerte_individual_activo(EA$2,$F172,$D172, Hombres!$A$1:$DW$117, Mujeres!$A$1:$DW$117)</f>
        <v>25159.402758428274</v>
      </c>
      <c r="EB172" s="52" cm="1">
        <f t="array" aca="1" ref="EB172" ca="1">beneficio_muerte_individual_activo(EB$2,$F172,$D172, Hombres!$A$1:$DW$117, Mujeres!$A$1:$DW$117)</f>
        <v>26830.979430766703</v>
      </c>
      <c r="EC172" s="52" cm="1">
        <f t="array" aca="1" ref="EC172" ca="1">beneficio_muerte_individual_activo(EC$2,$F172,$D172, Hombres!$A$1:$DW$117, Mujeres!$A$1:$DW$117)</f>
        <v>28336.917012625709</v>
      </c>
      <c r="ED172" s="52" cm="1">
        <f t="array" aca="1" ref="ED172" ca="1">beneficio_muerte_individual_activo(ED$2,$F172,$D172, Hombres!$A$1:$DW$117, Mujeres!$A$1:$DW$117)</f>
        <v>29646.31408698548</v>
      </c>
      <c r="EE172" s="52" cm="1">
        <f t="array" aca="1" ref="EE172" ca="1">beneficio_muerte_individual_activo(EE$2,$F172,$D172, Hombres!$A$1:$DW$117, Mujeres!$A$1:$DW$117)</f>
        <v>31080.673444251159</v>
      </c>
      <c r="EF172" s="52" cm="1">
        <f t="array" aca="1" ref="EF172" ca="1">beneficio_muerte_individual_activo(EF$2,$F172,$D172, Hombres!$A$1:$DW$117, Mujeres!$A$1:$DW$117)</f>
        <v>32980.745211007015</v>
      </c>
      <c r="EG172" s="52" cm="1">
        <f t="array" aca="1" ref="EG172" ca="1">beneficio_muerte_individual_activo(EG$2,$F172,$D172, Hombres!$A$1:$DW$117, Mujeres!$A$1:$DW$117)</f>
        <v>35586.369831606113</v>
      </c>
      <c r="EH172" s="52" cm="1">
        <f t="array" aca="1" ref="EH172" ca="1">beneficio_muerte_individual_activo(EH$2,$F172,$D172, Hombres!$A$1:$DW$117, Mujeres!$A$1:$DW$117)</f>
        <v>38888.627405422674</v>
      </c>
      <c r="EI172" s="52" cm="1">
        <f t="array" aca="1" ref="EI172" ca="1">beneficio_muerte_individual_activo(EI$2,$F172,$D172, Hombres!$A$1:$DW$117, Mujeres!$A$1:$DW$117)</f>
        <v>42750.679947713565</v>
      </c>
      <c r="EJ172" s="52" cm="1">
        <f t="array" aca="1" ref="EJ172" ca="1">beneficio_muerte_individual_activo(EJ$2,$F172,$D172, Hombres!$A$1:$DW$117, Mujeres!$A$1:$DW$117)</f>
        <v>46968.460322741616</v>
      </c>
      <c r="EK172" s="52" cm="1">
        <f t="array" aca="1" ref="EK172" ca="1">beneficio_muerte_individual_activo(EK$2,$F172,$D172, Hombres!$A$1:$DW$117, Mujeres!$A$1:$DW$117)</f>
        <v>51123.523093652831</v>
      </c>
      <c r="EL172" s="52" cm="1">
        <f t="array" aca="1" ref="EL172" ca="1">beneficio_muerte_individual_activo(EL$2,$F172,$D172, Hombres!$A$1:$DW$117, Mujeres!$A$1:$DW$117)</f>
        <v>54935.548766893611</v>
      </c>
      <c r="EM172" s="52" cm="1">
        <f t="array" aca="1" ref="EM172" ca="1">beneficio_muerte_individual_activo(EM$2,$F172,$D172, Hombres!$A$1:$DW$117, Mujeres!$A$1:$DW$117)</f>
        <v>58338.989110364069</v>
      </c>
      <c r="EN172" s="52" cm="1">
        <f t="array" aca="1" ref="EN172" ca="1">beneficio_muerte_individual_activo(EN$2,$F172,$D172, Hombres!$A$1:$DW$117, Mujeres!$A$1:$DW$117)</f>
        <v>61437.833426463847</v>
      </c>
      <c r="EO172" s="52" cm="1">
        <f t="array" aca="1" ref="EO172" ca="1">beneficio_muerte_individual_activo(EO$2,$F172,$D172, Hombres!$A$1:$DW$117, Mujeres!$A$1:$DW$117)</f>
        <v>64529.003191703836</v>
      </c>
      <c r="EP172" s="52" cm="1">
        <f t="array" aca="1" ref="EP172" ca="1">beneficio_muerte_individual_activo(EP$2,$F172,$D172, Hombres!$A$1:$DW$117, Mujeres!$A$1:$DW$117)</f>
        <v>71406.741029150508</v>
      </c>
      <c r="EQ172" s="52" cm="1">
        <f t="array" aca="1" ref="EQ172" ca="1">beneficio_muerte_individual_activo(EQ$2,$F172,$D172, Hombres!$A$1:$DW$117, Mujeres!$A$1:$DW$117)</f>
        <v>75423.441584961169</v>
      </c>
      <c r="ER172" s="52" cm="1">
        <f t="array" aca="1" ref="ER172" ca="1">beneficio_muerte_individual_activo(ER$2,$F172,$D172, Hombres!$A$1:$DW$117, Mujeres!$A$1:$DW$117)</f>
        <v>79373.396891887955</v>
      </c>
      <c r="ES172" s="52" cm="1">
        <f t="array" aca="1" ref="ES172" ca="1">beneficio_muerte_individual_activo(ES$2,$F172,$D172, Hombres!$A$1:$DW$117, Mujeres!$A$1:$DW$117)</f>
        <v>83228.582112955133</v>
      </c>
      <c r="ET172" s="52" cm="1">
        <f t="array" aca="1" ref="ET172" ca="1">beneficio_muerte_individual_activo(ET$2,$F172,$D172, Hombres!$A$1:$DW$117, Mujeres!$A$1:$DW$117)</f>
        <v>87036.940407265196</v>
      </c>
      <c r="EU172" s="52" cm="1">
        <f t="array" aca="1" ref="EU172" ca="1">beneficio_muerte_individual_activo(EU$2,$F172,$D172, Hombres!$A$1:$DW$117, Mujeres!$A$1:$DW$117)</f>
        <v>90758.084703633605</v>
      </c>
      <c r="EV172" s="52" cm="1">
        <f t="array" aca="1" ref="EV172" ca="1">beneficio_muerte_individual_activo(EV$2,$F172,$D172, Hombres!$A$1:$DW$117, Mujeres!$A$1:$DW$117)</f>
        <v>94319.635363022695</v>
      </c>
      <c r="EW172" s="52" cm="1">
        <f t="array" aca="1" ref="EW172" ca="1">beneficio_muerte_individual_activo(EW$2,$F172,$D172, Hombres!$A$1:$DW$117, Mujeres!$A$1:$DW$117)</f>
        <v>97541.106258577274</v>
      </c>
      <c r="EX172" s="52" cm="1">
        <f t="array" aca="1" ref="EX172" ca="1">beneficio_muerte_individual_activo(EX$2,$F172,$D172, Hombres!$A$1:$DW$117, Mujeres!$A$1:$DW$117)</f>
        <v>100256.09950189793</v>
      </c>
      <c r="EY172" s="52" cm="1">
        <f t="array" aca="1" ref="EY172" ca="1">beneficio_muerte_individual_activo(EY$2,$F172,$D172, Hombres!$A$1:$DW$117, Mujeres!$A$1:$DW$117)</f>
        <v>102374.00999561489</v>
      </c>
      <c r="EZ172" s="52" cm="1">
        <f t="array" aca="1" ref="EZ172" ca="1">beneficio_muerte_individual_activo(EZ$2,$F172,$D172, Hombres!$A$1:$DW$117, Mujeres!$A$1:$DW$117)</f>
        <v>103799.33791594087</v>
      </c>
      <c r="FA172" s="52" cm="1">
        <f t="array" aca="1" ref="FA172" ca="1">beneficio_muerte_individual_activo(FA$2,$F172,$D172, Hombres!$A$1:$DW$117, Mujeres!$A$1:$DW$117)</f>
        <v>104401.08178606721</v>
      </c>
      <c r="FB172" s="52" cm="1">
        <f t="array" aca="1" ref="FB172" ca="1">beneficio_muerte_individual_activo(FB$2,$F172,$D172, Hombres!$A$1:$DW$117, Mujeres!$A$1:$DW$117)</f>
        <v>103983.33878570846</v>
      </c>
      <c r="FC172" s="52" cm="1">
        <f t="array" aca="1" ref="FC172" ca="1">beneficio_muerte_individual_activo(FC$2,$F172,$D172, Hombres!$A$1:$DW$117, Mujeres!$A$1:$DW$117)</f>
        <v>102391.7807754956</v>
      </c>
      <c r="FD172" s="52" cm="1">
        <f t="array" aca="1" ref="FD172" ca="1">beneficio_muerte_individual_activo(FD$2,$F172,$D172, Hombres!$A$1:$DW$117, Mujeres!$A$1:$DW$117)</f>
        <v>99592.076979452017</v>
      </c>
      <c r="FE172" s="52" cm="1">
        <f t="array" aca="1" ref="FE172" ca="1">beneficio_muerte_individual_activo(FE$2,$F172,$D172, Hombres!$A$1:$DW$117, Mujeres!$A$1:$DW$117)</f>
        <v>95601.20886158185</v>
      </c>
      <c r="FF172" s="52" cm="1">
        <f t="array" aca="1" ref="FF172" ca="1">beneficio_muerte_individual_activo(FF$2,$F172,$D172, Hombres!$A$1:$DW$117, Mujeres!$A$1:$DW$117)</f>
        <v>90425.214031887663</v>
      </c>
      <c r="FG172" s="52" cm="1">
        <f t="array" aca="1" ref="FG172" ca="1">beneficio_muerte_individual_activo(FG$2,$F172,$D172, Hombres!$A$1:$DW$117, Mujeres!$A$1:$DW$117)</f>
        <v>84072.250581403685</v>
      </c>
      <c r="FH172" s="52" cm="1">
        <f t="array" aca="1" ref="FH172" ca="1">beneficio_muerte_individual_activo(FH$2,$F172,$D172, Hombres!$A$1:$DW$117, Mujeres!$A$1:$DW$117)</f>
        <v>76654.228513060763</v>
      </c>
      <c r="FI172" s="52" cm="1">
        <f t="array" aca="1" ref="FI172" ca="1">beneficio_muerte_individual_activo(FI$2,$F172,$D172, Hombres!$A$1:$DW$117, Mujeres!$A$1:$DW$117)</f>
        <v>68410.473510282449</v>
      </c>
      <c r="FJ172" s="52" cm="1">
        <f t="array" aca="1" ref="FJ172" ca="1">beneficio_muerte_individual_activo(FJ$2,$F172,$D172, Hombres!$A$1:$DW$117, Mujeres!$A$1:$DW$117)</f>
        <v>59636.760427022062</v>
      </c>
      <c r="FK172" s="52" cm="1">
        <f t="array" aca="1" ref="FK172" ca="1">beneficio_muerte_individual_activo(FK$2,$F172,$D172, Hombres!$A$1:$DW$117, Mujeres!$A$1:$DW$117)</f>
        <v>50637.853997349252</v>
      </c>
      <c r="FL172" s="52" cm="1">
        <f t="array" aca="1" ref="FL172" ca="1">beneficio_muerte_individual_activo(FL$2,$F172,$D172, Hombres!$A$1:$DW$117, Mujeres!$A$1:$DW$117)</f>
        <v>41723.03836449235</v>
      </c>
      <c r="FM172" s="52" cm="1">
        <f t="array" aca="1" ref="FM172" ca="1">beneficio_muerte_individual_activo(FM$2,$F172,$D172, Hombres!$A$1:$DW$117, Mujeres!$A$1:$DW$117)</f>
        <v>33226.085169866041</v>
      </c>
      <c r="FN172" s="52" cm="1">
        <f t="array" aca="1" ref="FN172" ca="1">beneficio_muerte_individual_activo(FN$2,$F172,$D172, Hombres!$A$1:$DW$117, Mujeres!$A$1:$DW$117)</f>
        <v>25473.122540376637</v>
      </c>
      <c r="FO172" s="52" cm="1">
        <f t="array" aca="1" ref="FO172" ca="1">beneficio_muerte_individual_activo(FO$2,$F172,$D172, Hombres!$A$1:$DW$117, Mujeres!$A$1:$DW$117)</f>
        <v>18718.746792154361</v>
      </c>
      <c r="FP172" s="52" cm="1">
        <f t="array" aca="1" ref="FP172" ca="1">beneficio_muerte_individual_activo(FP$2,$F172,$D172, Hombres!$A$1:$DW$117, Mujeres!$A$1:$DW$117)</f>
        <v>13112.638593422691</v>
      </c>
      <c r="FQ172" s="52" cm="1">
        <f t="array" aca="1" ref="FQ172" ca="1">beneficio_muerte_individual_activo(FQ$2,$F172,$D172, Hombres!$A$1:$DW$117, Mujeres!$A$1:$DW$117)</f>
        <v>8697.7716379769372</v>
      </c>
      <c r="FR172" s="52" cm="1">
        <f t="array" aca="1" ref="FR172" ca="1">beneficio_muerte_individual_activo(FR$2,$F172,$D172, Hombres!$A$1:$DW$117, Mujeres!$A$1:$DW$117)</f>
        <v>5421.7176055930931</v>
      </c>
      <c r="FS172" s="52" cm="1">
        <f t="array" aca="1" ref="FS172" ca="1">beneficio_muerte_individual_activo(FS$2,$F172,$D172, Hombres!$A$1:$DW$117, Mujeres!$A$1:$DW$117)</f>
        <v>3149.4059602360148</v>
      </c>
      <c r="FT172" s="52" cm="1">
        <f t="array" aca="1" ref="FT172" ca="1">beneficio_muerte_individual_activo(FT$2,$F172,$D172, Hombres!$A$1:$DW$117, Mujeres!$A$1:$DW$117)</f>
        <v>1688.0240420122113</v>
      </c>
      <c r="FU172" s="52" cm="1">
        <f t="array" aca="1" ref="FU172" ca="1">beneficio_muerte_individual_activo(FU$2,$F172,$D172, Hombres!$A$1:$DW$117, Mujeres!$A$1:$DW$117)</f>
        <v>824.59815897298506</v>
      </c>
      <c r="FV172" s="52" cm="1">
        <f t="array" aca="1" ref="FV172" ca="1">beneficio_muerte_individual_activo(FV$2,$F172,$D172, Hombres!$A$1:$DW$117, Mujeres!$A$1:$DW$117)</f>
        <v>361.50076425792912</v>
      </c>
      <c r="FW172" s="52" cm="1">
        <f t="array" aca="1" ref="FW172" ca="1">beneficio_muerte_individual_activo(FW$2,$F172,$D172, Hombres!$A$1:$DW$117, Mujeres!$A$1:$DW$117)</f>
        <v>139.50141588417512</v>
      </c>
      <c r="FX172" s="52" cm="1">
        <f t="array" aca="1" ref="FX172" ca="1">beneficio_muerte_individual_activo(FX$2,$F172,$D172, Hombres!$A$1:$DW$117, Mujeres!$A$1:$DW$117)</f>
        <v>46.221760336618644</v>
      </c>
      <c r="FY172" s="52" cm="1">
        <f t="array" aca="1" ref="FY172" ca="1">beneficio_muerte_individual_activo(FY$2,$F172,$D172, Hombres!$A$1:$DW$117, Mujeres!$A$1:$DW$117)</f>
        <v>15.954288946949887</v>
      </c>
      <c r="FZ172" s="52" cm="1">
        <f t="array" aca="1" ref="FZ172" ca="1">beneficio_muerte_individual_activo(FZ$2,$F172,$D172, Hombres!$A$1:$DW$117, Mujeres!$A$1:$DW$117)</f>
        <v>0</v>
      </c>
      <c r="GA172" s="52" cm="1">
        <f t="array" aca="1" ref="GA172" ca="1">beneficio_muerte_individual_activo(GA$2,$F172,$D172, Hombres!$A$1:$DW$117, Mujeres!$A$1:$DW$117)</f>
        <v>0</v>
      </c>
      <c r="GB172" s="52" cm="1">
        <f t="array" aca="1" ref="GB172" ca="1">beneficio_muerte_individual_activo(GB$2,$F172,$D172, Hombres!$A$1:$DW$117, Mujeres!$A$1:$DW$117)</f>
        <v>0</v>
      </c>
      <c r="GC172" s="52" cm="1">
        <f t="array" aca="1" ref="GC172" ca="1">beneficio_muerte_individual_activo(GC$2,$F172,$D172, Hombres!$A$1:$DW$117, Mujeres!$A$1:$DW$117)</f>
        <v>0</v>
      </c>
      <c r="GD172" s="52" cm="1">
        <f t="array" aca="1" ref="GD172" ca="1">beneficio_muerte_individual_activo(GD$2,$F172,$D172, Hombres!$A$1:$DW$117, Mujeres!$A$1:$DW$117)</f>
        <v>0</v>
      </c>
      <c r="GE172" s="52" cm="1">
        <f t="array" aca="1" ref="GE172" ca="1">beneficio_muerte_individual_activo(GE$2,$F172,$D172, Hombres!$A$1:$DW$117, Mujeres!$A$1:$DW$117)</f>
        <v>0</v>
      </c>
      <c r="GF172" s="52" cm="1">
        <f t="array" aca="1" ref="GF172" ca="1">beneficio_muerte_individual_activo(GF$2,$F172,$D172, Hombres!$A$1:$DW$117, Mujeres!$A$1:$DW$117)</f>
        <v>0</v>
      </c>
      <c r="GG172" s="52" cm="1">
        <f t="array" aca="1" ref="GG172" ca="1">beneficio_muerte_individual_activo(GG$2,$F172,$D172, Hombres!$A$1:$DW$117, Mujeres!$A$1:$DW$117)</f>
        <v>0</v>
      </c>
      <c r="GH172" s="52" cm="1">
        <f t="array" aca="1" ref="GH172" ca="1">beneficio_muerte_individual_activo(GH$2,$F172,$D172, Hombres!$A$1:$DW$117, Mujeres!$A$1:$DW$117)</f>
        <v>0</v>
      </c>
      <c r="GI172" s="52" cm="1">
        <f t="array" aca="1" ref="GI172" ca="1">beneficio_muerte_individual_activo(GI$2,$F172,$D172, Hombres!$A$1:$DW$117, Mujeres!$A$1:$DW$117)</f>
        <v>0</v>
      </c>
      <c r="GJ172" s="52" cm="1">
        <f t="array" aca="1" ref="GJ172" ca="1">beneficio_muerte_individual_activo(GJ$2,$F172,$D172, Hombres!$A$1:$DW$117, Mujeres!$A$1:$DW$117)</f>
        <v>0</v>
      </c>
      <c r="GK172" s="52" cm="1">
        <f t="array" aca="1" ref="GK172" ca="1">beneficio_muerte_individual_activo(GK$2,$F172,$D172, Hombres!$A$1:$DW$117, Mujeres!$A$1:$DW$117)</f>
        <v>0</v>
      </c>
      <c r="GL172" s="52" cm="1">
        <f t="array" aca="1" ref="GL172" ca="1">beneficio_muerte_individual_activo(GL$2,$F172,$D172, Hombres!$A$1:$DW$117, Mujeres!$A$1:$DW$117)</f>
        <v>0</v>
      </c>
      <c r="GM172" s="52" cm="1">
        <f t="array" aca="1" ref="GM172" ca="1">beneficio_muerte_individual_activo(GM$2,$F172,$D172, Hombres!$A$1:$DW$117, Mujeres!$A$1:$DW$117)</f>
        <v>0</v>
      </c>
      <c r="GN172" s="52" cm="1">
        <f t="array" aca="1" ref="GN172" ca="1">beneficio_muerte_individual_activo(GN$2,$F172,$D172, Hombres!$A$1:$DW$117, Mujeres!$A$1:$DW$117)</f>
        <v>0</v>
      </c>
      <c r="GO172" s="52" cm="1">
        <f t="array" aca="1" ref="GO172" ca="1">beneficio_muerte_individual_activo(GO$2,$F172,$D172, Hombres!$A$1:$DW$117, Mujeres!$A$1:$DW$117)</f>
        <v>0</v>
      </c>
      <c r="GP172" s="52" cm="1">
        <f t="array" aca="1" ref="GP172" ca="1">beneficio_muerte_individual_activo(GP$2,$F172,$D172, Hombres!$A$1:$DW$117, Mujeres!$A$1:$DW$117)</f>
        <v>0</v>
      </c>
      <c r="GQ172" s="52" cm="1">
        <f t="array" aca="1" ref="GQ172" ca="1">beneficio_muerte_individual_activo(GQ$2,$F172,$D172, Hombres!$A$1:$DW$117, Mujeres!$A$1:$DW$117)</f>
        <v>0</v>
      </c>
      <c r="GR172" s="52" cm="1">
        <f t="array" aca="1" ref="GR172" ca="1">beneficio_muerte_individual_activo(GR$2,$F172,$D172, Hombres!$A$1:$DW$117, Mujeres!$A$1:$DW$117)</f>
        <v>0</v>
      </c>
      <c r="GS172" s="52" cm="1">
        <f t="array" aca="1" ref="GS172" ca="1">beneficio_muerte_individual_activo(GS$2,$F172,$D172, Hombres!$A$1:$DW$117, Mujeres!$A$1:$DW$117)</f>
        <v>0</v>
      </c>
      <c r="GT172" s="52" cm="1">
        <f t="array" aca="1" ref="GT172" ca="1">beneficio_muerte_individual_activo(GT$2,$F172,$D172, Hombres!$A$1:$DW$117, Mujeres!$A$1:$DW$117)</f>
        <v>0</v>
      </c>
      <c r="GU172" s="52" cm="1">
        <f t="array" aca="1" ref="GU172" ca="1">beneficio_muerte_individual_activo(GU$2,$F172,$D172, Hombres!$A$1:$DW$117, Mujeres!$A$1:$DW$117)</f>
        <v>0</v>
      </c>
      <c r="GV172" s="52" cm="1">
        <f t="array" aca="1" ref="GV172" ca="1">beneficio_muerte_individual_activo(GV$2,$F172,$D172, Hombres!$A$1:$DW$117, Mujeres!$A$1:$DW$117)</f>
        <v>0</v>
      </c>
    </row>
    <row r="173" spans="1:204" x14ac:dyDescent="0.35">
      <c r="A173" s="2">
        <f t="shared" si="2"/>
        <v>171</v>
      </c>
      <c r="B173" s="81">
        <v>825263.3</v>
      </c>
      <c r="C173" s="9">
        <v>45012</v>
      </c>
      <c r="D173" s="7" t="s">
        <v>6</v>
      </c>
      <c r="E173" s="9">
        <v>30129</v>
      </c>
      <c r="F173" s="12" cm="1">
        <f t="array" aca="1" ref="F173" ca="1">edadCalc(E173)</f>
        <v>43</v>
      </c>
      <c r="G173" s="45" cm="1">
        <f t="array" aca="1" ref="G173" ca="1">PorcentajePension(C173,E173, D173)</f>
        <v>0.65</v>
      </c>
      <c r="I173" s="78"/>
      <c r="J173" s="52" cm="1">
        <f t="array" aca="1" ref="J173" ca="1">AnualidadActivo(J$2, $E173, $C173, $B173, $D173, Hombres!$A$1:$DW$117, Mujeres!$A$1:$DW$117)</f>
        <v>0</v>
      </c>
      <c r="K173" s="52" cm="1">
        <f t="array" aca="1" ref="K173" ca="1">AnualidadActivo(K$2, $E173, $C173, $B173, $D173, Hombres!$A$1:$DW$117, Mujeres!$A$1:$DW$117)</f>
        <v>0</v>
      </c>
      <c r="L173" s="52" cm="1">
        <f t="array" aca="1" ref="L173" ca="1">AnualidadActivo(L$2, $E173, $C173, $B173, $D173, Hombres!$A$1:$DW$117, Mujeres!$A$1:$DW$117)</f>
        <v>0</v>
      </c>
      <c r="M173" s="52" cm="1">
        <f t="array" aca="1" ref="M173" ca="1">AnualidadActivo(M$2, $E173, $C173, $B173, $D173, Hombres!$A$1:$DW$117, Mujeres!$A$1:$DW$117)</f>
        <v>0</v>
      </c>
      <c r="N173" s="52" cm="1">
        <f t="array" aca="1" ref="N173" ca="1">AnualidadActivo(N$2, $E173, $C173, $B173, $D173, Hombres!$A$1:$DW$117, Mujeres!$A$1:$DW$117)</f>
        <v>0</v>
      </c>
      <c r="O173" s="52" cm="1">
        <f t="array" aca="1" ref="O173" ca="1">AnualidadActivo(O$2, $E173, $C173, $B173, $D173, Hombres!$A$1:$DW$117, Mujeres!$A$1:$DW$117)</f>
        <v>0</v>
      </c>
      <c r="P173" s="52" cm="1">
        <f t="array" aca="1" ref="P173" ca="1">AnualidadActivo(P$2, $E173, $C173, $B173, $D173, Hombres!$A$1:$DW$117, Mujeres!$A$1:$DW$117)</f>
        <v>0</v>
      </c>
      <c r="Q173" s="52" cm="1">
        <f t="array" aca="1" ref="Q173" ca="1">AnualidadActivo(Q$2, $E173, $C173, $B173, $D173, Hombres!$A$1:$DW$117, Mujeres!$A$1:$DW$117)</f>
        <v>0</v>
      </c>
      <c r="R173" s="52" cm="1">
        <f t="array" aca="1" ref="R173" ca="1">AnualidadActivo(R$2, $E173, $C173, $B173, $D173, Hombres!$A$1:$DW$117, Mujeres!$A$1:$DW$117)</f>
        <v>0</v>
      </c>
      <c r="S173" s="52" cm="1">
        <f t="array" aca="1" ref="S173" ca="1">AnualidadActivo(S$2, $E173, $C173, $B173, $D173, Hombres!$A$1:$DW$117, Mujeres!$A$1:$DW$117)</f>
        <v>0</v>
      </c>
      <c r="T173" s="52" cm="1">
        <f t="array" aca="1" ref="T173" ca="1">AnualidadActivo(T$2, $E173, $C173, $B173, $D173, Hombres!$A$1:$DW$117, Mujeres!$A$1:$DW$117)</f>
        <v>0</v>
      </c>
      <c r="U173" s="52" cm="1">
        <f t="array" aca="1" ref="U173" ca="1">AnualidadActivo(U$2, $E173, $C173, $B173, $D173, Hombres!$A$1:$DW$117, Mujeres!$A$1:$DW$117)</f>
        <v>0</v>
      </c>
      <c r="V173" s="52" cm="1">
        <f t="array" aca="1" ref="V173" ca="1">AnualidadActivo(V$2, $E173, $C173, $B173, $D173, Hombres!$A$1:$DW$117, Mujeres!$A$1:$DW$117)</f>
        <v>0</v>
      </c>
      <c r="W173" s="52" cm="1">
        <f t="array" aca="1" ref="W173" ca="1">AnualidadActivo(W$2, $E173, $C173, $B173, $D173, Hombres!$A$1:$DW$117, Mujeres!$A$1:$DW$117)</f>
        <v>0</v>
      </c>
      <c r="X173" s="52" cm="1">
        <f t="array" aca="1" ref="X173" ca="1">AnualidadActivo(X$2, $E173, $C173, $B173, $D173, Hombres!$A$1:$DW$117, Mujeres!$A$1:$DW$117)</f>
        <v>0</v>
      </c>
      <c r="Y173" s="52" cm="1">
        <f t="array" aca="1" ref="Y173" ca="1">AnualidadActivo(Y$2, $E173, $C173, $B173, $D173, Hombres!$A$1:$DW$117, Mujeres!$A$1:$DW$117)</f>
        <v>0</v>
      </c>
      <c r="Z173" s="52" cm="1">
        <f t="array" aca="1" ref="Z173" ca="1">AnualidadActivo(Z$2, $E173, $C173, $B173, $D173, Hombres!$A$1:$DW$117, Mujeres!$A$1:$DW$117)</f>
        <v>0</v>
      </c>
      <c r="AA173" s="52" cm="1">
        <f t="array" aca="1" ref="AA173" ca="1">AnualidadActivo(AA$2, $E173, $C173, $B173, $D173, Hombres!$A$1:$DW$117, Mujeres!$A$1:$DW$117)</f>
        <v>0</v>
      </c>
      <c r="AB173" s="52" cm="1">
        <f t="array" aca="1" ref="AB173" ca="1">AnualidadActivo(AB$2, $E173, $C173, $B173, $D173, Hombres!$A$1:$DW$117, Mujeres!$A$1:$DW$117)</f>
        <v>0</v>
      </c>
      <c r="AC173" s="52" cm="1">
        <f t="array" aca="1" ref="AC173" ca="1">AnualidadActivo(AC$2, $E173, $C173, $B173, $D173, Hombres!$A$1:$DW$117, Mujeres!$A$1:$DW$117)</f>
        <v>0</v>
      </c>
      <c r="AD173" s="52" cm="1">
        <f t="array" aca="1" ref="AD173" ca="1">AnualidadActivo(AD$2, $E173, $C173, $B173, $D173, Hombres!$A$1:$DW$117, Mujeres!$A$1:$DW$117)</f>
        <v>17996949.661051717</v>
      </c>
      <c r="AE173" s="52" cm="1">
        <f t="array" aca="1" ref="AE173" ca="1">AnualidadActivo(AE$2, $E173, $C173, $B173, $D173, Hombres!$A$1:$DW$117, Mujeres!$A$1:$DW$117)</f>
        <v>18536858.150883269</v>
      </c>
      <c r="AF173" s="52" cm="1">
        <f t="array" aca="1" ref="AF173" ca="1">AnualidadActivo(AF$2, $E173, $C173, $B173, $D173, Hombres!$A$1:$DW$117, Mujeres!$A$1:$DW$117)</f>
        <v>19092963.895409767</v>
      </c>
      <c r="AG173" s="52" cm="1">
        <f t="array" aca="1" ref="AG173" ca="1">AnualidadActivo(AG$2, $E173, $C173, $B173, $D173, Hombres!$A$1:$DW$117, Mujeres!$A$1:$DW$117)</f>
        <v>19665752.812272057</v>
      </c>
      <c r="AH173" s="52" cm="1">
        <f t="array" aca="1" ref="AH173" ca="1">AnualidadActivo(AH$2, $E173, $C173, $B173, $D173, Hombres!$A$1:$DW$117, Mujeres!$A$1:$DW$117)</f>
        <v>20255725.396640223</v>
      </c>
      <c r="AI173" s="52" cm="1">
        <f t="array" aca="1" ref="AI173" ca="1">AnualidadActivo(AI$2, $E173, $C173, $B173, $D173, Hombres!$A$1:$DW$117, Mujeres!$A$1:$DW$117)</f>
        <v>20878949.373223662</v>
      </c>
      <c r="AJ173" s="52" cm="1">
        <f t="array" aca="1" ref="AJ173" ca="1">AnualidadActivo(AJ$2, $E173, $C173, $B173, $D173, Hombres!$A$1:$DW$117, Mujeres!$A$1:$DW$117)</f>
        <v>21419918.086688686</v>
      </c>
      <c r="AK173" s="52" cm="1">
        <f t="array" aca="1" ref="AK173" ca="1">AnualidadActivo(AK$2, $E173, $C173, $B173, $D173, Hombres!$A$1:$DW$117, Mujeres!$A$1:$DW$117)</f>
        <v>21966662.823886339</v>
      </c>
      <c r="AL173" s="52" cm="1">
        <f t="array" aca="1" ref="AL173" ca="1">AnualidadActivo(AL$2, $E173, $C173, $B173, $D173, Hombres!$A$1:$DW$117, Mujeres!$A$1:$DW$117)</f>
        <v>22519111.675209306</v>
      </c>
      <c r="AM173" s="52" cm="1">
        <f t="array" aca="1" ref="AM173" ca="1">AnualidadActivo(AM$2, $E173, $C173, $B173, $D173, Hombres!$A$1:$DW$117, Mujeres!$A$1:$DW$117)</f>
        <v>23077299.044020206</v>
      </c>
      <c r="AN173" s="52" cm="1">
        <f t="array" aca="1" ref="AN173" ca="1">AnualidadActivo(AN$2, $E173, $C173, $B173, $D173, Hombres!$A$1:$DW$117, Mujeres!$A$1:$DW$117)</f>
        <v>23640779.55481226</v>
      </c>
      <c r="AO173" s="52" cm="1">
        <f t="array" aca="1" ref="AO173" ca="1">AnualidadActivo(AO$2, $E173, $C173, $B173, $D173, Hombres!$A$1:$DW$117, Mujeres!$A$1:$DW$117)</f>
        <v>24208122.779317643</v>
      </c>
      <c r="AP173" s="52" cm="1">
        <f t="array" aca="1" ref="AP173" ca="1">AnualidadActivo(AP$2, $E173, $C173, $B173, $D173, Hombres!$A$1:$DW$117, Mujeres!$A$1:$DW$117)</f>
        <v>24776963.287528105</v>
      </c>
      <c r="AQ173" s="52" cm="1">
        <f t="array" aca="1" ref="AQ173" ca="1">AnualidadActivo(AQ$2, $E173, $C173, $B173, $D173, Hombres!$A$1:$DW$117, Mujeres!$A$1:$DW$117)</f>
        <v>25343528.989101525</v>
      </c>
      <c r="AR173" s="52" cm="1">
        <f t="array" aca="1" ref="AR173" ca="1">AnualidadActivo(AR$2, $E173, $C173, $B173, $D173, Hombres!$A$1:$DW$117, Mujeres!$A$1:$DW$117)</f>
        <v>25901775.514666744</v>
      </c>
      <c r="AS173" s="52" cm="1">
        <f t="array" aca="1" ref="AS173" ca="1">AnualidadActivo(AS$2, $E173, $C173, $B173, $D173, Hombres!$A$1:$DW$117, Mujeres!$A$1:$DW$117)</f>
        <v>26445434.382289734</v>
      </c>
      <c r="AT173" s="52" cm="1">
        <f t="array" aca="1" ref="AT173" ca="1">AnualidadActivo(AT$2, $E173, $C173, $B173, $D173, Hombres!$A$1:$DW$117, Mujeres!$A$1:$DW$117)</f>
        <v>26971503.094737221</v>
      </c>
      <c r="AU173" s="52" cm="1">
        <f t="array" aca="1" ref="AU173" ca="1">AnualidadActivo(AU$2, $E173, $C173, $B173, $D173, Hombres!$A$1:$DW$117, Mujeres!$A$1:$DW$117)</f>
        <v>27480017.125152629</v>
      </c>
      <c r="AV173" s="52" cm="1">
        <f t="array" aca="1" ref="AV173" ca="1">AnualidadActivo(AV$2, $E173, $C173, $B173, $D173, Hombres!$A$1:$DW$117, Mujeres!$A$1:$DW$117)</f>
        <v>27970148.127475243</v>
      </c>
      <c r="AW173" s="52" cm="1">
        <f t="array" aca="1" ref="AW173" ca="1">AnualidadActivo(AW$2, $E173, $C173, $B173, $D173, Hombres!$A$1:$DW$117, Mujeres!$A$1:$DW$117)</f>
        <v>28436253.416408367</v>
      </c>
      <c r="AX173" s="52" cm="1">
        <f t="array" aca="1" ref="AX173" ca="1">AnualidadActivo(AX$2, $E173, $C173, $B173, $D173, Hombres!$A$1:$DW$117, Mujeres!$A$1:$DW$117)</f>
        <v>28868336.031094946</v>
      </c>
      <c r="AY173" s="52" cm="1">
        <f t="array" aca="1" ref="AY173" ca="1">AnualidadActivo(AY$2, $E173, $C173, $B173, $D173, Hombres!$A$1:$DW$117, Mujeres!$A$1:$DW$117)</f>
        <v>29253872.485580206</v>
      </c>
      <c r="AZ173" s="52" cm="1">
        <f t="array" aca="1" ref="AZ173" ca="1">AnualidadActivo(AZ$2, $E173, $C173, $B173, $D173, Hombres!$A$1:$DW$117, Mujeres!$A$1:$DW$117)</f>
        <v>29579458.695851646</v>
      </c>
      <c r="BA173" s="52" cm="1">
        <f t="array" aca="1" ref="BA173" ca="1">AnualidadActivo(BA$2, $E173, $C173, $B173, $D173, Hombres!$A$1:$DW$117, Mujeres!$A$1:$DW$117)</f>
        <v>29799146.37086679</v>
      </c>
      <c r="BB173" s="52" cm="1">
        <f t="array" aca="1" ref="BB173" ca="1">AnualidadActivo(BB$2, $E173, $C173, $B173, $D173, Hombres!$A$1:$DW$117, Mujeres!$A$1:$DW$117)</f>
        <v>29937664.842053715</v>
      </c>
      <c r="BC173" s="52" cm="1">
        <f t="array" aca="1" ref="BC173" ca="1">AnualidadActivo(BC$2, $E173, $C173, $B173, $D173, Hombres!$A$1:$DW$117, Mujeres!$A$1:$DW$117)</f>
        <v>29983764.774388056</v>
      </c>
      <c r="BD173" s="52" cm="1">
        <f t="array" aca="1" ref="BD173" ca="1">AnualidadActivo(BD$2, $E173, $C173, $B173, $D173, Hombres!$A$1:$DW$117, Mujeres!$A$1:$DW$117)</f>
        <v>29926328.474261541</v>
      </c>
      <c r="BE173" s="52" cm="1">
        <f t="array" aca="1" ref="BE173" ca="1">AnualidadActivo(BE$2, $E173, $C173, $B173, $D173, Hombres!$A$1:$DW$117, Mujeres!$A$1:$DW$117)</f>
        <v>29753590.534117285</v>
      </c>
      <c r="BF173" s="52" cm="1">
        <f t="array" aca="1" ref="BF173" ca="1">AnualidadActivo(BF$2, $E173, $C173, $B173, $D173, Hombres!$A$1:$DW$117, Mujeres!$A$1:$DW$117)</f>
        <v>29451992.519828439</v>
      </c>
      <c r="BG173" s="52" cm="1">
        <f t="array" aca="1" ref="BG173" ca="1">AnualidadActivo(BG$2, $E173, $C173, $B173, $D173, Hombres!$A$1:$DW$117, Mujeres!$A$1:$DW$117)</f>
        <v>29007255.534174055</v>
      </c>
      <c r="BH173" s="52" cm="1">
        <f t="array" aca="1" ref="BH173" ca="1">AnualidadActivo(BH$2, $E173, $C173, $B173, $D173, Hombres!$A$1:$DW$117, Mujeres!$A$1:$DW$117)</f>
        <v>28407286.400942434</v>
      </c>
      <c r="BI173" s="52" cm="1">
        <f t="array" aca="1" ref="BI173" ca="1">AnualidadActivo(BI$2, $E173, $C173, $B173, $D173, Hombres!$A$1:$DW$117, Mujeres!$A$1:$DW$117)</f>
        <v>27642970.009218063</v>
      </c>
      <c r="BJ173" s="52" cm="1">
        <f t="array" aca="1" ref="BJ173" ca="1">AnualidadActivo(BJ$2, $E173, $C173, $B173, $D173, Hombres!$A$1:$DW$117, Mujeres!$A$1:$DW$117)</f>
        <v>26707169.808841974</v>
      </c>
      <c r="BK173" s="52" cm="1">
        <f t="array" aca="1" ref="BK173" ca="1">AnualidadActivo(BK$2, $E173, $C173, $B173, $D173, Hombres!$A$1:$DW$117, Mujeres!$A$1:$DW$117)</f>
        <v>25593782.057981543</v>
      </c>
      <c r="BL173" s="52" cm="1">
        <f t="array" aca="1" ref="BL173" ca="1">AnualidadActivo(BL$2, $E173, $C173, $B173, $D173, Hombres!$A$1:$DW$117, Mujeres!$A$1:$DW$117)</f>
        <v>24300010.667537179</v>
      </c>
      <c r="BM173" s="52" cm="1">
        <f t="array" aca="1" ref="BM173" ca="1">AnualidadActivo(BM$2, $E173, $C173, $B173, $D173, Hombres!$A$1:$DW$117, Mujeres!$A$1:$DW$117)</f>
        <v>22829751.838503689</v>
      </c>
      <c r="BN173" s="52" cm="1">
        <f t="array" aca="1" ref="BN173" ca="1">AnualidadActivo(BN$2, $E173, $C173, $B173, $D173, Hombres!$A$1:$DW$117, Mujeres!$A$1:$DW$117)</f>
        <v>21194231.042214748</v>
      </c>
      <c r="BO173" s="52" cm="1">
        <f t="array" aca="1" ref="BO173" ca="1">AnualidadActivo(BO$2, $E173, $C173, $B173, $D173, Hombres!$A$1:$DW$117, Mujeres!$A$1:$DW$117)</f>
        <v>19411077.981462929</v>
      </c>
      <c r="BP173" s="52" cm="1">
        <f t="array" aca="1" ref="BP173" ca="1">AnualidadActivo(BP$2, $E173, $C173, $B173, $D173, Hombres!$A$1:$DW$117, Mujeres!$A$1:$DW$117)</f>
        <v>17504790.551442906</v>
      </c>
      <c r="BQ173" s="52" cm="1">
        <f t="array" aca="1" ref="BQ173" ca="1">AnualidadActivo(BQ$2, $E173, $C173, $B173, $D173, Hombres!$A$1:$DW$117, Mujeres!$A$1:$DW$117)</f>
        <v>15508465.990542589</v>
      </c>
      <c r="BR173" s="52" cm="1">
        <f t="array" aca="1" ref="BR173" ca="1">AnualidadActivo(BR$2, $E173, $C173, $B173, $D173, Hombres!$A$1:$DW$117, Mujeres!$A$1:$DW$117)</f>
        <v>13465018.496233765</v>
      </c>
      <c r="BS173" s="52" cm="1">
        <f t="array" aca="1" ref="BS173" ca="1">AnualidadActivo(BS$2, $E173, $C173, $B173, $D173, Hombres!$A$1:$DW$117, Mujeres!$A$1:$DW$117)</f>
        <v>11424984.872519895</v>
      </c>
      <c r="BT173" s="52" cm="1">
        <f t="array" aca="1" ref="BT173" ca="1">AnualidadActivo(BT$2, $E173, $C173, $B173, $D173, Hombres!$A$1:$DW$117, Mujeres!$A$1:$DW$117)</f>
        <v>9442473.6381786112</v>
      </c>
      <c r="BU173" s="52" cm="1">
        <f t="array" aca="1" ref="BU173" ca="1">AnualidadActivo(BU$2, $E173, $C173, $B173, $D173, Hombres!$A$1:$DW$117, Mujeres!$A$1:$DW$117)</f>
        <v>7571873.0307329725</v>
      </c>
      <c r="BV173" s="52" cm="1">
        <f t="array" aca="1" ref="BV173" ca="1">AnualidadActivo(BV$2, $E173, $C173, $B173, $D173, Hombres!$A$1:$DW$117, Mujeres!$A$1:$DW$117)</f>
        <v>5864573.6115741087</v>
      </c>
      <c r="BW173" s="52" cm="1">
        <f t="array" aca="1" ref="BW173" ca="1">AnualidadActivo(BW$2, $E173, $C173, $B173, $D173, Hombres!$A$1:$DW$117, Mujeres!$A$1:$DW$117)</f>
        <v>4364532.4336649114</v>
      </c>
      <c r="BX173" s="52" cm="1">
        <f t="array" aca="1" ref="BX173" ca="1">AnualidadActivo(BX$2, $E173, $C173, $B173, $D173, Hombres!$A$1:$DW$117, Mujeres!$A$1:$DW$117)</f>
        <v>3102463.4556074487</v>
      </c>
      <c r="BY173" s="52" cm="1">
        <f t="array" aca="1" ref="BY173" ca="1">AnualidadActivo(BY$2, $E173, $C173, $B173, $D173, Hombres!$A$1:$DW$117, Mujeres!$A$1:$DW$117)</f>
        <v>2091433.8250154261</v>
      </c>
      <c r="BZ173" s="52" cm="1">
        <f t="array" aca="1" ref="BZ173" ca="1">AnualidadActivo(BZ$2, $E173, $C173, $B173, $D173, Hombres!$A$1:$DW$117, Mujeres!$A$1:$DW$117)</f>
        <v>1325635.1894782928</v>
      </c>
      <c r="CA173" s="52" cm="1">
        <f t="array" aca="1" ref="CA173" ca="1">AnualidadActivo(CA$2, $E173, $C173, $B173, $D173, Hombres!$A$1:$DW$117, Mujeres!$A$1:$DW$117)</f>
        <v>781950.21673242946</v>
      </c>
      <c r="CB173" s="52" cm="1">
        <f t="array" aca="1" ref="CB173" ca="1">AnualidadActivo(CB$2, $E173, $C173, $B173, $D173, Hombres!$A$1:$DW$117, Mujeres!$A$1:$DW$117)</f>
        <v>423972.1454446736</v>
      </c>
      <c r="CC173" s="52" cm="1">
        <f t="array" aca="1" ref="CC173" ca="1">AnualidadActivo(CC$2, $E173, $C173, $B173, $D173, Hombres!$A$1:$DW$117, Mujeres!$A$1:$DW$117)</f>
        <v>208099.95972416029</v>
      </c>
      <c r="CD173" s="52" cm="1">
        <f t="array" aca="1" ref="CD173" ca="1">AnualidadActivo(CD$2, $E173, $C173, $B173, $D173, Hombres!$A$1:$DW$117, Mujeres!$A$1:$DW$117)</f>
        <v>90685.504946651738</v>
      </c>
      <c r="CE173" s="52" cm="1">
        <f t="array" aca="1" ref="CE173" ca="1">AnualidadActivo(CE$2, $E173, $C173, $B173, $D173, Hombres!$A$1:$DW$117, Mujeres!$A$1:$DW$117)</f>
        <v>34201.39849507781</v>
      </c>
      <c r="CF173" s="52" cm="1">
        <f t="array" aca="1" ref="CF173" ca="1">AnualidadActivo(CF$2, $E173, $C173, $B173, $D173, Hombres!$A$1:$DW$117, Mujeres!$A$1:$DW$117)</f>
        <v>10779.808142321324</v>
      </c>
      <c r="CG173" s="52" cm="1">
        <f t="array" aca="1" ref="CG173" ca="1">AnualidadActivo(CG$2, $E173, $C173, $B173, $D173, Hombres!$A$1:$DW$117, Mujeres!$A$1:$DW$117)</f>
        <v>2697.7417529092904</v>
      </c>
      <c r="CH173" s="52" cm="1">
        <f t="array" aca="1" ref="CH173" ca="1">AnualidadActivo(CH$2, $E173, $C173, $B173, $D173, Hombres!$A$1:$DW$117, Mujeres!$A$1:$DW$117)</f>
        <v>493.01401571244418</v>
      </c>
      <c r="CI173" s="52" cm="1">
        <f t="array" aca="1" ref="CI173" ca="1">AnualidadActivo(CI$2, $E173, $C173, $B173, $D173, Hombres!$A$1:$DW$117, Mujeres!$A$1:$DW$117)</f>
        <v>55.790949990207508</v>
      </c>
      <c r="CJ173" s="52" cm="1">
        <f t="array" aca="1" ref="CJ173" ca="1">AnualidadActivo(CJ$2, $E173, $C173, $B173, $D173, Hombres!$A$1:$DW$117, Mujeres!$A$1:$DW$117)</f>
        <v>0</v>
      </c>
      <c r="CK173" s="52" cm="1">
        <f t="array" aca="1" ref="CK173" ca="1">AnualidadActivo(CK$2, $E173, $C173, $B173, $D173, Hombres!$A$1:$DW$117, Mujeres!$A$1:$DW$117)</f>
        <v>0</v>
      </c>
      <c r="CL173" s="52" cm="1">
        <f t="array" aca="1" ref="CL173" ca="1">AnualidadActivo(CL$2, $E173, $C173, $B173, $D173, Hombres!$A$1:$DW$117, Mujeres!$A$1:$DW$117)</f>
        <v>0</v>
      </c>
      <c r="CM173" s="52" cm="1">
        <f t="array" aca="1" ref="CM173" ca="1">AnualidadActivo(CM$2, $E173, $C173, $B173, $D173, Hombres!$A$1:$DW$117, Mujeres!$A$1:$DW$117)</f>
        <v>0</v>
      </c>
      <c r="CN173" s="52" cm="1">
        <f t="array" aca="1" ref="CN173" ca="1">AnualidadActivo(CN$2, $E173, $C173, $B173, $D173, Hombres!$A$1:$DW$117, Mujeres!$A$1:$DW$117)</f>
        <v>0</v>
      </c>
      <c r="CO173" s="52" cm="1">
        <f t="array" aca="1" ref="CO173" ca="1">AnualidadActivo(CO$2, $E173, $C173, $B173, $D173, Hombres!$A$1:$DW$117, Mujeres!$A$1:$DW$117)</f>
        <v>0</v>
      </c>
      <c r="CP173" s="52" cm="1">
        <f t="array" aca="1" ref="CP173" ca="1">AnualidadActivo(CP$2, $E173, $C173, $B173, $D173, Hombres!$A$1:$DW$117, Mujeres!$A$1:$DW$117)</f>
        <v>0</v>
      </c>
      <c r="CQ173" s="52" cm="1">
        <f t="array" aca="1" ref="CQ173" ca="1">AnualidadActivo(CQ$2, $E173, $C173, $B173, $D173, Hombres!$A$1:$DW$117, Mujeres!$A$1:$DW$117)</f>
        <v>0</v>
      </c>
      <c r="CR173" s="52" cm="1">
        <f t="array" aca="1" ref="CR173" ca="1">AnualidadActivo(CR$2, $E173, $C173, $B173, $D173, Hombres!$A$1:$DW$117, Mujeres!$A$1:$DW$117)</f>
        <v>0</v>
      </c>
      <c r="CS173" s="52" cm="1">
        <f t="array" aca="1" ref="CS173" ca="1">AnualidadActivo(CS$2, $E173, $C173, $B173, $D173, Hombres!$A$1:$DW$117, Mujeres!$A$1:$DW$117)</f>
        <v>0</v>
      </c>
      <c r="CT173" s="52" cm="1">
        <f t="array" aca="1" ref="CT173" ca="1">AnualidadActivo(CT$2, $E173, $C173, $B173, $D173, Hombres!$A$1:$DW$117, Mujeres!$A$1:$DW$117)</f>
        <v>0</v>
      </c>
      <c r="CU173" s="52" cm="1">
        <f t="array" aca="1" ref="CU173" ca="1">AnualidadActivo(CU$2, $E173, $C173, $B173, $D173, Hombres!$A$1:$DW$117, Mujeres!$A$1:$DW$117)</f>
        <v>0</v>
      </c>
      <c r="CV173" s="52" cm="1">
        <f t="array" aca="1" ref="CV173" ca="1">AnualidadActivo(CV$2, $E173, $C173, $B173, $D173, Hombres!$A$1:$DW$117, Mujeres!$A$1:$DW$117)</f>
        <v>0</v>
      </c>
      <c r="CW173" s="52" cm="1">
        <f t="array" aca="1" ref="CW173" ca="1">AnualidadActivo(CW$2, $E173, $C173, $B173, $D173, Hombres!$A$1:$DW$117, Mujeres!$A$1:$DW$117)</f>
        <v>0</v>
      </c>
      <c r="CX173" s="52" cm="1">
        <f t="array" aca="1" ref="CX173" ca="1">AnualidadActivo(CX$2, $E173, $C173, $B173, $D173, Hombres!$A$1:$DW$117, Mujeres!$A$1:$DW$117)</f>
        <v>0</v>
      </c>
      <c r="CY173" s="52" cm="1">
        <f t="array" aca="1" ref="CY173" ca="1">AnualidadActivo(CY$2, $E173, $C173, $B173, $D173, Hombres!$A$1:$DW$117, Mujeres!$A$1:$DW$117)</f>
        <v>0</v>
      </c>
      <c r="CZ173" s="52" cm="1">
        <f t="array" aca="1" ref="CZ173" ca="1">AnualidadActivo(CZ$2, $E173, $C173, $B173, $D173, Hombres!$A$1:$DW$117, Mujeres!$A$1:$DW$117)</f>
        <v>0</v>
      </c>
      <c r="DA173" s="52" cm="1">
        <f t="array" aca="1" ref="DA173" ca="1">AnualidadActivo(DA$2, $E173, $C173, $B173, $D173, Hombres!$A$1:$DW$117, Mujeres!$A$1:$DW$117)</f>
        <v>0</v>
      </c>
      <c r="DD173" s="25"/>
      <c r="DE173" s="52" cm="1">
        <f t="array" aca="1" ref="DE173" ca="1">beneficio_muerte_individual_activo(DE$2,$F173,$D173, Hombres!$A$1:$DW$117, Mujeres!$A$1:$DW$117)</f>
        <v>0</v>
      </c>
      <c r="DF173" s="52" cm="1">
        <f t="array" aca="1" ref="DF173" ca="1">beneficio_muerte_individual_activo(DF$2,$F173,$D173, Hombres!$A$1:$DW$117, Mujeres!$A$1:$DW$117)</f>
        <v>4608</v>
      </c>
      <c r="DG173" s="52" cm="1">
        <f t="array" aca="1" ref="DG173" ca="1">beneficio_muerte_individual_activo(DG$2,$F173,$D173, Hombres!$A$1:$DW$117, Mujeres!$A$1:$DW$117)</f>
        <v>4925.3465729999998</v>
      </c>
      <c r="DH173" s="52" cm="1">
        <f t="array" aca="1" ref="DH173" ca="1">beneficio_muerte_individual_activo(DH$2,$F173,$D173, Hombres!$A$1:$DW$117, Mujeres!$A$1:$DW$117)</f>
        <v>5301.6381534045759</v>
      </c>
      <c r="DI173" s="52" cm="1">
        <f t="array" aca="1" ref="DI173" ca="1">beneficio_muerte_individual_activo(DI$2,$F173,$D173, Hombres!$A$1:$DW$117, Mujeres!$A$1:$DW$117)</f>
        <v>5702.659041598261</v>
      </c>
      <c r="DJ173" s="52" cm="1">
        <f t="array" aca="1" ref="DJ173" ca="1">beneficio_muerte_individual_activo(DJ$2,$F173,$D173, Hombres!$A$1:$DW$117, Mujeres!$A$1:$DW$117)</f>
        <v>6080.3902093450079</v>
      </c>
      <c r="DK173" s="52" cm="1">
        <f t="array" aca="1" ref="DK173" ca="1">beneficio_muerte_individual_activo(DK$2,$F173,$D173, Hombres!$A$1:$DW$117, Mujeres!$A$1:$DW$117)</f>
        <v>6453.7292168582453</v>
      </c>
      <c r="DL173" s="52" cm="1">
        <f t="array" aca="1" ref="DL173" ca="1">beneficio_muerte_individual_activo(DL$2,$F173,$D173, Hombres!$A$1:$DW$117, Mujeres!$A$1:$DW$117)</f>
        <v>6865.8180154534348</v>
      </c>
      <c r="DM173" s="52" cm="1">
        <f t="array" aca="1" ref="DM173" ca="1">beneficio_muerte_individual_activo(DM$2,$F173,$D173, Hombres!$A$1:$DW$117, Mujeres!$A$1:$DW$117)</f>
        <v>7337.1863176993029</v>
      </c>
      <c r="DN173" s="52" cm="1">
        <f t="array" aca="1" ref="DN173" ca="1">beneficio_muerte_individual_activo(DN$2,$F173,$D173, Hombres!$A$1:$DW$117, Mujeres!$A$1:$DW$117)</f>
        <v>7846.0710683382631</v>
      </c>
      <c r="DO173" s="52" cm="1">
        <f t="array" aca="1" ref="DO173" ca="1">beneficio_muerte_individual_activo(DO$2,$F173,$D173, Hombres!$A$1:$DW$117, Mujeres!$A$1:$DW$117)</f>
        <v>8354.977180974076</v>
      </c>
      <c r="DP173" s="52" cm="1">
        <f t="array" aca="1" ref="DP173" ca="1">beneficio_muerte_individual_activo(DP$2,$F173,$D173, Hombres!$A$1:$DW$117, Mujeres!$A$1:$DW$117)</f>
        <v>8888.8759596603086</v>
      </c>
      <c r="DQ173" s="52" cm="1">
        <f t="array" aca="1" ref="DQ173" ca="1">beneficio_muerte_individual_activo(DQ$2,$F173,$D173, Hombres!$A$1:$DW$117, Mujeres!$A$1:$DW$117)</f>
        <v>9540.5192656143608</v>
      </c>
      <c r="DR173" s="52" cm="1">
        <f t="array" aca="1" ref="DR173" ca="1">beneficio_muerte_individual_activo(DR$2,$F173,$D173, Hombres!$A$1:$DW$117, Mujeres!$A$1:$DW$117)</f>
        <v>10302.904824203966</v>
      </c>
      <c r="DS173" s="52" cm="1">
        <f t="array" aca="1" ref="DS173" ca="1">beneficio_muerte_individual_activo(DS$2,$F173,$D173, Hombres!$A$1:$DW$117, Mujeres!$A$1:$DW$117)</f>
        <v>11105.620520165057</v>
      </c>
      <c r="DT173" s="52" cm="1">
        <f t="array" aca="1" ref="DT173" ca="1">beneficio_muerte_individual_activo(DT$2,$F173,$D173, Hombres!$A$1:$DW$117, Mujeres!$A$1:$DW$117)</f>
        <v>11840.653244793413</v>
      </c>
      <c r="DU173" s="52" cm="1">
        <f t="array" aca="1" ref="DU173" ca="1">beneficio_muerte_individual_activo(DU$2,$F173,$D173, Hombres!$A$1:$DW$117, Mujeres!$A$1:$DW$117)</f>
        <v>12548.710243020956</v>
      </c>
      <c r="DV173" s="52" cm="1">
        <f t="array" aca="1" ref="DV173" ca="1">beneficio_muerte_individual_activo(DV$2,$F173,$D173, Hombres!$A$1:$DW$117, Mujeres!$A$1:$DW$117)</f>
        <v>13364.598505901458</v>
      </c>
      <c r="DW173" s="52" cm="1">
        <f t="array" aca="1" ref="DW173" ca="1">beneficio_muerte_individual_activo(DW$2,$F173,$D173, Hombres!$A$1:$DW$117, Mujeres!$A$1:$DW$117)</f>
        <v>14403.33331487022</v>
      </c>
      <c r="DX173" s="52" cm="1">
        <f t="array" aca="1" ref="DX173" ca="1">beneficio_muerte_individual_activo(DX$2,$F173,$D173, Hombres!$A$1:$DW$117, Mujeres!$A$1:$DW$117)</f>
        <v>15673.833867454941</v>
      </c>
      <c r="DY173" s="52" cm="1">
        <f t="array" aca="1" ref="DY173" ca="1">beneficio_muerte_individual_activo(DY$2,$F173,$D173, Hombres!$A$1:$DW$117, Mujeres!$A$1:$DW$117)</f>
        <v>17123.404084784681</v>
      </c>
      <c r="DZ173" s="52" cm="1">
        <f t="array" aca="1" ref="DZ173" ca="1">beneficio_muerte_individual_activo(DZ$2,$F173,$D173, Hombres!$A$1:$DW$117, Mujeres!$A$1:$DW$117)</f>
        <v>11239.080633586807</v>
      </c>
      <c r="EA173" s="52" cm="1">
        <f t="array" aca="1" ref="EA173" ca="1">beneficio_muerte_individual_activo(EA$2,$F173,$D173, Hombres!$A$1:$DW$117, Mujeres!$A$1:$DW$117)</f>
        <v>12264.787757865619</v>
      </c>
      <c r="EB173" s="52" cm="1">
        <f t="array" aca="1" ref="EB173" ca="1">beneficio_muerte_individual_activo(EB$2,$F173,$D173, Hombres!$A$1:$DW$117, Mujeres!$A$1:$DW$117)</f>
        <v>13254.875518227687</v>
      </c>
      <c r="EC173" s="52" cm="1">
        <f t="array" aca="1" ref="EC173" ca="1">beneficio_muerte_individual_activo(EC$2,$F173,$D173, Hombres!$A$1:$DW$117, Mujeres!$A$1:$DW$117)</f>
        <v>14170.263751683358</v>
      </c>
      <c r="ED173" s="52" cm="1">
        <f t="array" aca="1" ref="ED173" ca="1">beneficio_muerte_individual_activo(ED$2,$F173,$D173, Hombres!$A$1:$DW$117, Mujeres!$A$1:$DW$117)</f>
        <v>15076.509732108283</v>
      </c>
      <c r="EE173" s="52" cm="1">
        <f t="array" aca="1" ref="EE173" ca="1">beneficio_muerte_individual_activo(EE$2,$F173,$D173, Hombres!$A$1:$DW$117, Mujeres!$A$1:$DW$117)</f>
        <v>16112.841690674095</v>
      </c>
      <c r="EF173" s="52" cm="1">
        <f t="array" aca="1" ref="EF173" ca="1">beneficio_muerte_individual_activo(EF$2,$F173,$D173, Hombres!$A$1:$DW$117, Mujeres!$A$1:$DW$117)</f>
        <v>17375.883247435107</v>
      </c>
      <c r="EG173" s="52" cm="1">
        <f t="array" aca="1" ref="EG173" ca="1">beneficio_muerte_individual_activo(EG$2,$F173,$D173, Hombres!$A$1:$DW$117, Mujeres!$A$1:$DW$117)</f>
        <v>18969.18146709563</v>
      </c>
      <c r="EH173" s="52" cm="1">
        <f t="array" aca="1" ref="EH173" ca="1">beneficio_muerte_individual_activo(EH$2,$F173,$D173, Hombres!$A$1:$DW$117, Mujeres!$A$1:$DW$117)</f>
        <v>21051.728534272577</v>
      </c>
      <c r="EI173" s="52" cm="1">
        <f t="array" aca="1" ref="EI173" ca="1">beneficio_muerte_individual_activo(EI$2,$F173,$D173, Hombres!$A$1:$DW$117, Mujeres!$A$1:$DW$117)</f>
        <v>23586.959315983317</v>
      </c>
      <c r="EJ173" s="52" cm="1">
        <f t="array" aca="1" ref="EJ173" ca="1">beneficio_muerte_individual_activo(EJ$2,$F173,$D173, Hombres!$A$1:$DW$117, Mujeres!$A$1:$DW$117)</f>
        <v>26230.28977601802</v>
      </c>
      <c r="EK173" s="52" cm="1">
        <f t="array" aca="1" ref="EK173" ca="1">beneficio_muerte_individual_activo(EK$2,$F173,$D173, Hombres!$A$1:$DW$117, Mujeres!$A$1:$DW$117)</f>
        <v>28681.262000088493</v>
      </c>
      <c r="EL173" s="52" cm="1">
        <f t="array" aca="1" ref="EL173" ca="1">beneficio_muerte_individual_activo(EL$2,$F173,$D173, Hombres!$A$1:$DW$117, Mujeres!$A$1:$DW$117)</f>
        <v>31004.67361016299</v>
      </c>
      <c r="EM173" s="52" cm="1">
        <f t="array" aca="1" ref="EM173" ca="1">beneficio_muerte_individual_activo(EM$2,$F173,$D173, Hombres!$A$1:$DW$117, Mujeres!$A$1:$DW$117)</f>
        <v>33587.258485321312</v>
      </c>
      <c r="EN173" s="52" cm="1">
        <f t="array" aca="1" ref="EN173" ca="1">beneficio_muerte_individual_activo(EN$2,$F173,$D173, Hombres!$A$1:$DW$117, Mujeres!$A$1:$DW$117)</f>
        <v>36775.993623861825</v>
      </c>
      <c r="EO173" s="52" cm="1">
        <f t="array" aca="1" ref="EO173" ca="1">beneficio_muerte_individual_activo(EO$2,$F173,$D173, Hombres!$A$1:$DW$117, Mujeres!$A$1:$DW$117)</f>
        <v>40762.584061768714</v>
      </c>
      <c r="EP173" s="52" cm="1">
        <f t="array" aca="1" ref="EP173" ca="1">beneficio_muerte_individual_activo(EP$2,$F173,$D173, Hombres!$A$1:$DW$117, Mujeres!$A$1:$DW$117)</f>
        <v>45534.994520481436</v>
      </c>
      <c r="EQ173" s="52" cm="1">
        <f t="array" aca="1" ref="EQ173" ca="1">beneficio_muerte_individual_activo(EQ$2,$F173,$D173, Hombres!$A$1:$DW$117, Mujeres!$A$1:$DW$117)</f>
        <v>53582.706454990133</v>
      </c>
      <c r="ER173" s="52" cm="1">
        <f t="array" aca="1" ref="ER173" ca="1">beneficio_muerte_individual_activo(ER$2,$F173,$D173, Hombres!$A$1:$DW$117, Mujeres!$A$1:$DW$117)</f>
        <v>58867.290970626476</v>
      </c>
      <c r="ES173" s="52" cm="1">
        <f t="array" aca="1" ref="ES173" ca="1">beneficio_muerte_individual_activo(ES$2,$F173,$D173, Hombres!$A$1:$DW$117, Mujeres!$A$1:$DW$117)</f>
        <v>64424.561082249995</v>
      </c>
      <c r="ET173" s="52" cm="1">
        <f t="array" aca="1" ref="ET173" ca="1">beneficio_muerte_individual_activo(ET$2,$F173,$D173, Hombres!$A$1:$DW$117, Mujeres!$A$1:$DW$117)</f>
        <v>70264.674281363841</v>
      </c>
      <c r="EU173" s="52" cm="1">
        <f t="array" aca="1" ref="EU173" ca="1">beneficio_muerte_individual_activo(EU$2,$F173,$D173, Hombres!$A$1:$DW$117, Mujeres!$A$1:$DW$117)</f>
        <v>76398.894999089986</v>
      </c>
      <c r="EV173" s="52" cm="1">
        <f t="array" aca="1" ref="EV173" ca="1">beneficio_muerte_individual_activo(EV$2,$F173,$D173, Hombres!$A$1:$DW$117, Mujeres!$A$1:$DW$117)</f>
        <v>82840.666338969299</v>
      </c>
      <c r="EW173" s="52" cm="1">
        <f t="array" aca="1" ref="EW173" ca="1">beneficio_muerte_individual_activo(EW$2,$F173,$D173, Hombres!$A$1:$DW$117, Mujeres!$A$1:$DW$117)</f>
        <v>89477.440312547245</v>
      </c>
      <c r="EX173" s="52" cm="1">
        <f t="array" aca="1" ref="EX173" ca="1">beneficio_muerte_individual_activo(EX$2,$F173,$D173, Hombres!$A$1:$DW$117, Mujeres!$A$1:$DW$117)</f>
        <v>96117.641058393812</v>
      </c>
      <c r="EY173" s="52" cm="1">
        <f t="array" aca="1" ref="EY173" ca="1">beneficio_muerte_individual_activo(EY$2,$F173,$D173, Hombres!$A$1:$DW$117, Mujeres!$A$1:$DW$117)</f>
        <v>102630.25065308505</v>
      </c>
      <c r="EZ173" s="52" cm="1">
        <f t="array" aca="1" ref="EZ173" ca="1">beneficio_muerte_individual_activo(EZ$2,$F173,$D173, Hombres!$A$1:$DW$117, Mujeres!$A$1:$DW$117)</f>
        <v>108899.65813972197</v>
      </c>
      <c r="FA173" s="52" cm="1">
        <f t="array" aca="1" ref="FA173" ca="1">beneficio_muerte_individual_activo(FA$2,$F173,$D173, Hombres!$A$1:$DW$117, Mujeres!$A$1:$DW$117)</f>
        <v>114795.60174636413</v>
      </c>
      <c r="FB173" s="52" cm="1">
        <f t="array" aca="1" ref="FB173" ca="1">beneficio_muerte_individual_activo(FB$2,$F173,$D173, Hombres!$A$1:$DW$117, Mujeres!$A$1:$DW$117)</f>
        <v>120032.96983014425</v>
      </c>
      <c r="FC173" s="52" cm="1">
        <f t="array" aca="1" ref="FC173" ca="1">beneficio_muerte_individual_activo(FC$2,$F173,$D173, Hombres!$A$1:$DW$117, Mujeres!$A$1:$DW$117)</f>
        <v>124293.94721218025</v>
      </c>
      <c r="FD173" s="52" cm="1">
        <f t="array" aca="1" ref="FD173" ca="1">beneficio_muerte_individual_activo(FD$2,$F173,$D173, Hombres!$A$1:$DW$117, Mujeres!$A$1:$DW$117)</f>
        <v>127353.83236488323</v>
      </c>
      <c r="FE173" s="52" cm="1">
        <f t="array" aca="1" ref="FE173" ca="1">beneficio_muerte_individual_activo(FE$2,$F173,$D173, Hombres!$A$1:$DW$117, Mujeres!$A$1:$DW$117)</f>
        <v>129000.78651500528</v>
      </c>
      <c r="FF173" s="52" cm="1">
        <f t="array" aca="1" ref="FF173" ca="1">beneficio_muerte_individual_activo(FF$2,$F173,$D173, Hombres!$A$1:$DW$117, Mujeres!$A$1:$DW$117)</f>
        <v>128955.77897806537</v>
      </c>
      <c r="FG173" s="52" cm="1">
        <f t="array" aca="1" ref="FG173" ca="1">beneficio_muerte_individual_activo(FG$2,$F173,$D173, Hombres!$A$1:$DW$117, Mujeres!$A$1:$DW$117)</f>
        <v>126884.59356897761</v>
      </c>
      <c r="FH173" s="52" cm="1">
        <f t="array" aca="1" ref="FH173" ca="1">beneficio_muerte_individual_activo(FH$2,$F173,$D173, Hombres!$A$1:$DW$117, Mujeres!$A$1:$DW$117)</f>
        <v>122561.00230863679</v>
      </c>
      <c r="FI173" s="52" cm="1">
        <f t="array" aca="1" ref="FI173" ca="1">beneficio_muerte_individual_activo(FI$2,$F173,$D173, Hombres!$A$1:$DW$117, Mujeres!$A$1:$DW$117)</f>
        <v>115956.48270156399</v>
      </c>
      <c r="FJ173" s="52" cm="1">
        <f t="array" aca="1" ref="FJ173" ca="1">beneficio_muerte_individual_activo(FJ$2,$F173,$D173, Hombres!$A$1:$DW$117, Mujeres!$A$1:$DW$117)</f>
        <v>107182.44158538246</v>
      </c>
      <c r="FK173" s="52" cm="1">
        <f t="array" aca="1" ref="FK173" ca="1">beneficio_muerte_individual_activo(FK$2,$F173,$D173, Hombres!$A$1:$DW$117, Mujeres!$A$1:$DW$117)</f>
        <v>96455.001353586005</v>
      </c>
      <c r="FL173" s="52" cm="1">
        <f t="array" aca="1" ref="FL173" ca="1">beneficio_muerte_individual_activo(FL$2,$F173,$D173, Hombres!$A$1:$DW$117, Mujeres!$A$1:$DW$117)</f>
        <v>84129.583452625127</v>
      </c>
      <c r="FM173" s="52" cm="1">
        <f t="array" aca="1" ref="FM173" ca="1">beneficio_muerte_individual_activo(FM$2,$F173,$D173, Hombres!$A$1:$DW$117, Mujeres!$A$1:$DW$117)</f>
        <v>70773.550285616555</v>
      </c>
      <c r="FN173" s="52" cm="1">
        <f t="array" aca="1" ref="FN173" ca="1">beneficio_muerte_individual_activo(FN$2,$F173,$D173, Hombres!$A$1:$DW$117, Mujeres!$A$1:$DW$117)</f>
        <v>57129.398070669522</v>
      </c>
      <c r="FO173" s="52" cm="1">
        <f t="array" aca="1" ref="FO173" ca="1">beneficio_muerte_individual_activo(FO$2,$F173,$D173, Hombres!$A$1:$DW$117, Mujeres!$A$1:$DW$117)</f>
        <v>43985.29627267734</v>
      </c>
      <c r="FP173" s="52" cm="1">
        <f t="array" aca="1" ref="FP173" ca="1">beneficio_muerte_individual_activo(FP$2,$F173,$D173, Hombres!$A$1:$DW$117, Mujeres!$A$1:$DW$117)</f>
        <v>32061.792896364535</v>
      </c>
      <c r="FQ173" s="52" cm="1">
        <f t="array" aca="1" ref="FQ173" ca="1">beneficio_muerte_individual_activo(FQ$2,$F173,$D173, Hombres!$A$1:$DW$117, Mujeres!$A$1:$DW$117)</f>
        <v>21926.324925374251</v>
      </c>
      <c r="FR173" s="52" cm="1">
        <f t="array" aca="1" ref="FR173" ca="1">beneficio_muerte_individual_activo(FR$2,$F173,$D173, Hombres!$A$1:$DW$117, Mujeres!$A$1:$DW$117)</f>
        <v>13919.995849078507</v>
      </c>
      <c r="FS173" s="52" cm="1">
        <f t="array" aca="1" ref="FS173" ca="1">beneficio_muerte_individual_activo(FS$2,$F173,$D173, Hombres!$A$1:$DW$117, Mujeres!$A$1:$DW$117)</f>
        <v>8101.6584235928376</v>
      </c>
      <c r="FT173" s="52" cm="1">
        <f t="array" aca="1" ref="FT173" ca="1">beneficio_muerte_individual_activo(FT$2,$F173,$D173, Hombres!$A$1:$DW$117, Mujeres!$A$1:$DW$117)</f>
        <v>4256.4778237007777</v>
      </c>
      <c r="FU173" s="52" cm="1">
        <f t="array" aca="1" ref="FU173" ca="1">beneficio_muerte_individual_activo(FU$2,$F173,$D173, Hombres!$A$1:$DW$117, Mujeres!$A$1:$DW$117)</f>
        <v>1979.1520950744948</v>
      </c>
      <c r="FV173" s="52" cm="1">
        <f t="array" aca="1" ref="FV173" ca="1">beneficio_muerte_individual_activo(FV$2,$F173,$D173, Hombres!$A$1:$DW$117, Mujeres!$A$1:$DW$117)</f>
        <v>793.6474773508869</v>
      </c>
      <c r="FW173" s="52" cm="1">
        <f t="array" aca="1" ref="FW173" ca="1">beneficio_muerte_individual_activo(FW$2,$F173,$D173, Hombres!$A$1:$DW$117, Mujeres!$A$1:$DW$117)</f>
        <v>264.98564781098543</v>
      </c>
      <c r="FX173" s="52" cm="1">
        <f t="array" aca="1" ref="FX173" ca="1">beneficio_muerte_individual_activo(FX$2,$F173,$D173, Hombres!$A$1:$DW$117, Mujeres!$A$1:$DW$117)</f>
        <v>69.973863152731397</v>
      </c>
      <c r="FY173" s="52" cm="1">
        <f t="array" aca="1" ref="FY173" ca="1">beneficio_muerte_individual_activo(FY$2,$F173,$D173, Hombres!$A$1:$DW$117, Mujeres!$A$1:$DW$117)</f>
        <v>13.437155236783951</v>
      </c>
      <c r="FZ173" s="52" cm="1">
        <f t="array" aca="1" ref="FZ173" ca="1">beneficio_muerte_individual_activo(FZ$2,$F173,$D173, Hombres!$A$1:$DW$117, Mujeres!$A$1:$DW$117)</f>
        <v>1.6574575594626741</v>
      </c>
      <c r="GA173" s="52" cm="1">
        <f t="array" aca="1" ref="GA173" ca="1">beneficio_muerte_individual_activo(GA$2,$F173,$D173, Hombres!$A$1:$DW$117, Mujeres!$A$1:$DW$117)</f>
        <v>0</v>
      </c>
      <c r="GB173" s="52" cm="1">
        <f t="array" aca="1" ref="GB173" ca="1">beneficio_muerte_individual_activo(GB$2,$F173,$D173, Hombres!$A$1:$DW$117, Mujeres!$A$1:$DW$117)</f>
        <v>0</v>
      </c>
      <c r="GC173" s="52" cm="1">
        <f t="array" aca="1" ref="GC173" ca="1">beneficio_muerte_individual_activo(GC$2,$F173,$D173, Hombres!$A$1:$DW$117, Mujeres!$A$1:$DW$117)</f>
        <v>0</v>
      </c>
      <c r="GD173" s="52" cm="1">
        <f t="array" aca="1" ref="GD173" ca="1">beneficio_muerte_individual_activo(GD$2,$F173,$D173, Hombres!$A$1:$DW$117, Mujeres!$A$1:$DW$117)</f>
        <v>0</v>
      </c>
      <c r="GE173" s="52" cm="1">
        <f t="array" aca="1" ref="GE173" ca="1">beneficio_muerte_individual_activo(GE$2,$F173,$D173, Hombres!$A$1:$DW$117, Mujeres!$A$1:$DW$117)</f>
        <v>0</v>
      </c>
      <c r="GF173" s="52" cm="1">
        <f t="array" aca="1" ref="GF173" ca="1">beneficio_muerte_individual_activo(GF$2,$F173,$D173, Hombres!$A$1:$DW$117, Mujeres!$A$1:$DW$117)</f>
        <v>0</v>
      </c>
      <c r="GG173" s="52" cm="1">
        <f t="array" aca="1" ref="GG173" ca="1">beneficio_muerte_individual_activo(GG$2,$F173,$D173, Hombres!$A$1:$DW$117, Mujeres!$A$1:$DW$117)</f>
        <v>0</v>
      </c>
      <c r="GH173" s="52" cm="1">
        <f t="array" aca="1" ref="GH173" ca="1">beneficio_muerte_individual_activo(GH$2,$F173,$D173, Hombres!$A$1:$DW$117, Mujeres!$A$1:$DW$117)</f>
        <v>0</v>
      </c>
      <c r="GI173" s="52" cm="1">
        <f t="array" aca="1" ref="GI173" ca="1">beneficio_muerte_individual_activo(GI$2,$F173,$D173, Hombres!$A$1:$DW$117, Mujeres!$A$1:$DW$117)</f>
        <v>0</v>
      </c>
      <c r="GJ173" s="52" cm="1">
        <f t="array" aca="1" ref="GJ173" ca="1">beneficio_muerte_individual_activo(GJ$2,$F173,$D173, Hombres!$A$1:$DW$117, Mujeres!$A$1:$DW$117)</f>
        <v>0</v>
      </c>
      <c r="GK173" s="52" cm="1">
        <f t="array" aca="1" ref="GK173" ca="1">beneficio_muerte_individual_activo(GK$2,$F173,$D173, Hombres!$A$1:$DW$117, Mujeres!$A$1:$DW$117)</f>
        <v>0</v>
      </c>
      <c r="GL173" s="52" cm="1">
        <f t="array" aca="1" ref="GL173" ca="1">beneficio_muerte_individual_activo(GL$2,$F173,$D173, Hombres!$A$1:$DW$117, Mujeres!$A$1:$DW$117)</f>
        <v>0</v>
      </c>
      <c r="GM173" s="52" cm="1">
        <f t="array" aca="1" ref="GM173" ca="1">beneficio_muerte_individual_activo(GM$2,$F173,$D173, Hombres!$A$1:$DW$117, Mujeres!$A$1:$DW$117)</f>
        <v>0</v>
      </c>
      <c r="GN173" s="52" cm="1">
        <f t="array" aca="1" ref="GN173" ca="1">beneficio_muerte_individual_activo(GN$2,$F173,$D173, Hombres!$A$1:$DW$117, Mujeres!$A$1:$DW$117)</f>
        <v>0</v>
      </c>
      <c r="GO173" s="52" cm="1">
        <f t="array" aca="1" ref="GO173" ca="1">beneficio_muerte_individual_activo(GO$2,$F173,$D173, Hombres!$A$1:$DW$117, Mujeres!$A$1:$DW$117)</f>
        <v>0</v>
      </c>
      <c r="GP173" s="52" cm="1">
        <f t="array" aca="1" ref="GP173" ca="1">beneficio_muerte_individual_activo(GP$2,$F173,$D173, Hombres!$A$1:$DW$117, Mujeres!$A$1:$DW$117)</f>
        <v>0</v>
      </c>
      <c r="GQ173" s="52" cm="1">
        <f t="array" aca="1" ref="GQ173" ca="1">beneficio_muerte_individual_activo(GQ$2,$F173,$D173, Hombres!$A$1:$DW$117, Mujeres!$A$1:$DW$117)</f>
        <v>0</v>
      </c>
      <c r="GR173" s="52" cm="1">
        <f t="array" aca="1" ref="GR173" ca="1">beneficio_muerte_individual_activo(GR$2,$F173,$D173, Hombres!$A$1:$DW$117, Mujeres!$A$1:$DW$117)</f>
        <v>0</v>
      </c>
      <c r="GS173" s="52" cm="1">
        <f t="array" aca="1" ref="GS173" ca="1">beneficio_muerte_individual_activo(GS$2,$F173,$D173, Hombres!$A$1:$DW$117, Mujeres!$A$1:$DW$117)</f>
        <v>0</v>
      </c>
      <c r="GT173" s="52" cm="1">
        <f t="array" aca="1" ref="GT173" ca="1">beneficio_muerte_individual_activo(GT$2,$F173,$D173, Hombres!$A$1:$DW$117, Mujeres!$A$1:$DW$117)</f>
        <v>0</v>
      </c>
      <c r="GU173" s="52" cm="1">
        <f t="array" aca="1" ref="GU173" ca="1">beneficio_muerte_individual_activo(GU$2,$F173,$D173, Hombres!$A$1:$DW$117, Mujeres!$A$1:$DW$117)</f>
        <v>0</v>
      </c>
      <c r="GV173" s="52" cm="1">
        <f t="array" aca="1" ref="GV173" ca="1">beneficio_muerte_individual_activo(GV$2,$F173,$D173, Hombres!$A$1:$DW$117, Mujeres!$A$1:$DW$117)</f>
        <v>0</v>
      </c>
    </row>
    <row r="174" spans="1:204" x14ac:dyDescent="0.35">
      <c r="A174" s="2">
        <f t="shared" si="2"/>
        <v>172</v>
      </c>
      <c r="B174" s="81">
        <v>1730016.1</v>
      </c>
      <c r="C174" s="9">
        <v>44956</v>
      </c>
      <c r="D174" s="7" t="s">
        <v>6</v>
      </c>
      <c r="E174" s="9">
        <v>31086</v>
      </c>
      <c r="F174" s="12" cm="1">
        <f t="array" aca="1" ref="F174" ca="1">edadCalc(E174)</f>
        <v>40</v>
      </c>
      <c r="G174" s="45" cm="1">
        <f t="array" aca="1" ref="G174" ca="1">PorcentajePension(C174,E174, D174)</f>
        <v>0.65</v>
      </c>
      <c r="I174" s="78"/>
      <c r="J174" s="52" cm="1">
        <f t="array" aca="1" ref="J174" ca="1">AnualidadActivo(J$2, $E174, $C174, $B174, $D174, Hombres!$A$1:$DW$117, Mujeres!$A$1:$DW$117)</f>
        <v>0</v>
      </c>
      <c r="K174" s="52" cm="1">
        <f t="array" aca="1" ref="K174" ca="1">AnualidadActivo(K$2, $E174, $C174, $B174, $D174, Hombres!$A$1:$DW$117, Mujeres!$A$1:$DW$117)</f>
        <v>0</v>
      </c>
      <c r="L174" s="52" cm="1">
        <f t="array" aca="1" ref="L174" ca="1">AnualidadActivo(L$2, $E174, $C174, $B174, $D174, Hombres!$A$1:$DW$117, Mujeres!$A$1:$DW$117)</f>
        <v>0</v>
      </c>
      <c r="M174" s="52" cm="1">
        <f t="array" aca="1" ref="M174" ca="1">AnualidadActivo(M$2, $E174, $C174, $B174, $D174, Hombres!$A$1:$DW$117, Mujeres!$A$1:$DW$117)</f>
        <v>0</v>
      </c>
      <c r="N174" s="52" cm="1">
        <f t="array" aca="1" ref="N174" ca="1">AnualidadActivo(N$2, $E174, $C174, $B174, $D174, Hombres!$A$1:$DW$117, Mujeres!$A$1:$DW$117)</f>
        <v>0</v>
      </c>
      <c r="O174" s="52" cm="1">
        <f t="array" aca="1" ref="O174" ca="1">AnualidadActivo(O$2, $E174, $C174, $B174, $D174, Hombres!$A$1:$DW$117, Mujeres!$A$1:$DW$117)</f>
        <v>0</v>
      </c>
      <c r="P174" s="52" cm="1">
        <f t="array" aca="1" ref="P174" ca="1">AnualidadActivo(P$2, $E174, $C174, $B174, $D174, Hombres!$A$1:$DW$117, Mujeres!$A$1:$DW$117)</f>
        <v>0</v>
      </c>
      <c r="Q174" s="52" cm="1">
        <f t="array" aca="1" ref="Q174" ca="1">AnualidadActivo(Q$2, $E174, $C174, $B174, $D174, Hombres!$A$1:$DW$117, Mujeres!$A$1:$DW$117)</f>
        <v>0</v>
      </c>
      <c r="R174" s="52" cm="1">
        <f t="array" aca="1" ref="R174" ca="1">AnualidadActivo(R$2, $E174, $C174, $B174, $D174, Hombres!$A$1:$DW$117, Mujeres!$A$1:$DW$117)</f>
        <v>0</v>
      </c>
      <c r="S174" s="52" cm="1">
        <f t="array" aca="1" ref="S174" ca="1">AnualidadActivo(S$2, $E174, $C174, $B174, $D174, Hombres!$A$1:$DW$117, Mujeres!$A$1:$DW$117)</f>
        <v>0</v>
      </c>
      <c r="T174" s="52" cm="1">
        <f t="array" aca="1" ref="T174" ca="1">AnualidadActivo(T$2, $E174, $C174, $B174, $D174, Hombres!$A$1:$DW$117, Mujeres!$A$1:$DW$117)</f>
        <v>0</v>
      </c>
      <c r="U174" s="52" cm="1">
        <f t="array" aca="1" ref="U174" ca="1">AnualidadActivo(U$2, $E174, $C174, $B174, $D174, Hombres!$A$1:$DW$117, Mujeres!$A$1:$DW$117)</f>
        <v>0</v>
      </c>
      <c r="V174" s="52" cm="1">
        <f t="array" aca="1" ref="V174" ca="1">AnualidadActivo(V$2, $E174, $C174, $B174, $D174, Hombres!$A$1:$DW$117, Mujeres!$A$1:$DW$117)</f>
        <v>0</v>
      </c>
      <c r="W174" s="52" cm="1">
        <f t="array" aca="1" ref="W174" ca="1">AnualidadActivo(W$2, $E174, $C174, $B174, $D174, Hombres!$A$1:$DW$117, Mujeres!$A$1:$DW$117)</f>
        <v>0</v>
      </c>
      <c r="X174" s="52" cm="1">
        <f t="array" aca="1" ref="X174" ca="1">AnualidadActivo(X$2, $E174, $C174, $B174, $D174, Hombres!$A$1:$DW$117, Mujeres!$A$1:$DW$117)</f>
        <v>0</v>
      </c>
      <c r="Y174" s="52" cm="1">
        <f t="array" aca="1" ref="Y174" ca="1">AnualidadActivo(Y$2, $E174, $C174, $B174, $D174, Hombres!$A$1:$DW$117, Mujeres!$A$1:$DW$117)</f>
        <v>0</v>
      </c>
      <c r="Z174" s="52" cm="1">
        <f t="array" aca="1" ref="Z174" ca="1">AnualidadActivo(Z$2, $E174, $C174, $B174, $D174, Hombres!$A$1:$DW$117, Mujeres!$A$1:$DW$117)</f>
        <v>0</v>
      </c>
      <c r="AA174" s="52" cm="1">
        <f t="array" aca="1" ref="AA174" ca="1">AnualidadActivo(AA$2, $E174, $C174, $B174, $D174, Hombres!$A$1:$DW$117, Mujeres!$A$1:$DW$117)</f>
        <v>0</v>
      </c>
      <c r="AB174" s="52" cm="1">
        <f t="array" aca="1" ref="AB174" ca="1">AnualidadActivo(AB$2, $E174, $C174, $B174, $D174, Hombres!$A$1:$DW$117, Mujeres!$A$1:$DW$117)</f>
        <v>0</v>
      </c>
      <c r="AC174" s="52" cm="1">
        <f t="array" aca="1" ref="AC174" ca="1">AnualidadActivo(AC$2, $E174, $C174, $B174, $D174, Hombres!$A$1:$DW$117, Mujeres!$A$1:$DW$117)</f>
        <v>0</v>
      </c>
      <c r="AD174" s="52" cm="1">
        <f t="array" aca="1" ref="AD174" ca="1">AnualidadActivo(AD$2, $E174, $C174, $B174, $D174, Hombres!$A$1:$DW$117, Mujeres!$A$1:$DW$117)</f>
        <v>0</v>
      </c>
      <c r="AE174" s="52" cm="1">
        <f t="array" aca="1" ref="AE174" ca="1">AnualidadActivo(AE$2, $E174, $C174, $B174, $D174, Hombres!$A$1:$DW$117, Mujeres!$A$1:$DW$117)</f>
        <v>0</v>
      </c>
      <c r="AF174" s="52" cm="1">
        <f t="array" aca="1" ref="AF174" ca="1">AnualidadActivo(AF$2, $E174, $C174, $B174, $D174, Hombres!$A$1:$DW$117, Mujeres!$A$1:$DW$117)</f>
        <v>0</v>
      </c>
      <c r="AG174" s="52" cm="1">
        <f t="array" aca="1" ref="AG174" ca="1">AnualidadActivo(AG$2, $E174, $C174, $B174, $D174, Hombres!$A$1:$DW$117, Mujeres!$A$1:$DW$117)</f>
        <v>43741185.969018109</v>
      </c>
      <c r="AH174" s="52" cm="1">
        <f t="array" aca="1" ref="AH174" ca="1">AnualidadActivo(AH$2, $E174, $C174, $B174, $D174, Hombres!$A$1:$DW$117, Mujeres!$A$1:$DW$117)</f>
        <v>45053421.548088655</v>
      </c>
      <c r="AI174" s="52" cm="1">
        <f t="array" aca="1" ref="AI174" ca="1">AnualidadActivo(AI$2, $E174, $C174, $B174, $D174, Hombres!$A$1:$DW$117, Mujeres!$A$1:$DW$117)</f>
        <v>46405024.194531307</v>
      </c>
      <c r="AJ174" s="52" cm="1">
        <f t="array" aca="1" ref="AJ174" ca="1">AnualidadActivo(AJ$2, $E174, $C174, $B174, $D174, Hombres!$A$1:$DW$117, Mujeres!$A$1:$DW$117)</f>
        <v>47797174.920367248</v>
      </c>
      <c r="AK174" s="52" cm="1">
        <f t="array" aca="1" ref="AK174" ca="1">AnualidadActivo(AK$2, $E174, $C174, $B174, $D174, Hombres!$A$1:$DW$117, Mujeres!$A$1:$DW$117)</f>
        <v>49231090.167978272</v>
      </c>
      <c r="AL174" s="52" cm="1">
        <f t="array" aca="1" ref="AL174" ca="1">AnualidadActivo(AL$2, $E174, $C174, $B174, $D174, Hombres!$A$1:$DW$117, Mujeres!$A$1:$DW$117)</f>
        <v>50746327.409997456</v>
      </c>
      <c r="AM174" s="52" cm="1">
        <f t="array" aca="1" ref="AM174" ca="1">AnualidadActivo(AM$2, $E174, $C174, $B174, $D174, Hombres!$A$1:$DW$117, Mujeres!$A$1:$DW$117)</f>
        <v>52072050.956839152</v>
      </c>
      <c r="AN174" s="52" cm="1">
        <f t="array" aca="1" ref="AN174" ca="1">AnualidadActivo(AN$2, $E174, $C174, $B174, $D174, Hombres!$A$1:$DW$117, Mujeres!$A$1:$DW$117)</f>
        <v>53412810.456404001</v>
      </c>
      <c r="AO174" s="52" cm="1">
        <f t="array" aca="1" ref="AO174" ca="1">AnualidadActivo(AO$2, $E174, $C174, $B174, $D174, Hombres!$A$1:$DW$117, Mujeres!$A$1:$DW$117)</f>
        <v>54769128.308447912</v>
      </c>
      <c r="AP174" s="52" cm="1">
        <f t="array" aca="1" ref="AP174" ca="1">AnualidadActivo(AP$2, $E174, $C174, $B174, $D174, Hombres!$A$1:$DW$117, Mujeres!$A$1:$DW$117)</f>
        <v>56141705.648355171</v>
      </c>
      <c r="AQ174" s="52" cm="1">
        <f t="array" aca="1" ref="AQ174" ca="1">AnualidadActivo(AQ$2, $E174, $C174, $B174, $D174, Hombres!$A$1:$DW$117, Mujeres!$A$1:$DW$117)</f>
        <v>57529269.181160703</v>
      </c>
      <c r="AR174" s="52" cm="1">
        <f t="array" aca="1" ref="AR174" ca="1">AnualidadActivo(AR$2, $E174, $C174, $B174, $D174, Hombres!$A$1:$DW$117, Mujeres!$A$1:$DW$117)</f>
        <v>58927673.685281955</v>
      </c>
      <c r="AS174" s="52" cm="1">
        <f t="array" aca="1" ref="AS174" ca="1">AnualidadActivo(AS$2, $E174, $C174, $B174, $D174, Hombres!$A$1:$DW$117, Mujeres!$A$1:$DW$117)</f>
        <v>60331343.011566147</v>
      </c>
      <c r="AT174" s="52" cm="1">
        <f t="array" aca="1" ref="AT174" ca="1">AnualidadActivo(AT$2, $E174, $C174, $B174, $D174, Hombres!$A$1:$DW$117, Mujeres!$A$1:$DW$117)</f>
        <v>61732362.587144904</v>
      </c>
      <c r="AU174" s="52" cm="1">
        <f t="array" aca="1" ref="AU174" ca="1">AnualidadActivo(AU$2, $E174, $C174, $B174, $D174, Hombres!$A$1:$DW$117, Mujeres!$A$1:$DW$117)</f>
        <v>63117230.23426044</v>
      </c>
      <c r="AV174" s="52" cm="1">
        <f t="array" aca="1" ref="AV174" ca="1">AnualidadActivo(AV$2, $E174, $C174, $B174, $D174, Hombres!$A$1:$DW$117, Mujeres!$A$1:$DW$117)</f>
        <v>64470468.826095864</v>
      </c>
      <c r="AW174" s="52" cm="1">
        <f t="array" aca="1" ref="AW174" ca="1">AnualidadActivo(AW$2, $E174, $C174, $B174, $D174, Hombres!$A$1:$DW$117, Mujeres!$A$1:$DW$117)</f>
        <v>65783434.422517464</v>
      </c>
      <c r="AX174" s="52" cm="1">
        <f t="array" aca="1" ref="AX174" ca="1">AnualidadActivo(AX$2, $E174, $C174, $B174, $D174, Hombres!$A$1:$DW$117, Mujeres!$A$1:$DW$117)</f>
        <v>67055985.161525279</v>
      </c>
      <c r="AY174" s="52" cm="1">
        <f t="array" aca="1" ref="AY174" ca="1">AnualidadActivo(AY$2, $E174, $C174, $B174, $D174, Hombres!$A$1:$DW$117, Mujeres!$A$1:$DW$117)</f>
        <v>68287745.739627302</v>
      </c>
      <c r="AZ174" s="52" cm="1">
        <f t="array" aca="1" ref="AZ174" ca="1">AnualidadActivo(AZ$2, $E174, $C174, $B174, $D174, Hombres!$A$1:$DW$117, Mujeres!$A$1:$DW$117)</f>
        <v>69466605.493723199</v>
      </c>
      <c r="BA174" s="52" cm="1">
        <f t="array" aca="1" ref="BA174" ca="1">AnualidadActivo(BA$2, $E174, $C174, $B174, $D174, Hombres!$A$1:$DW$117, Mujeres!$A$1:$DW$117)</f>
        <v>70567662.930655077</v>
      </c>
      <c r="BB174" s="52" cm="1">
        <f t="array" aca="1" ref="BB174" ca="1">AnualidadActivo(BB$2, $E174, $C174, $B174, $D174, Hombres!$A$1:$DW$117, Mujeres!$A$1:$DW$117)</f>
        <v>71558327.207842395</v>
      </c>
      <c r="BC174" s="52" cm="1">
        <f t="array" aca="1" ref="BC174" ca="1">AnualidadActivo(BC$2, $E174, $C174, $B174, $D174, Hombres!$A$1:$DW$117, Mujeres!$A$1:$DW$117)</f>
        <v>72405796.55578953</v>
      </c>
      <c r="BD174" s="52" cm="1">
        <f t="array" aca="1" ref="BD174" ca="1">AnualidadActivo(BD$2, $E174, $C174, $B174, $D174, Hombres!$A$1:$DW$117, Mujeres!$A$1:$DW$117)</f>
        <v>73000653.835190654</v>
      </c>
      <c r="BE174" s="52" cm="1">
        <f t="array" aca="1" ref="BE174" ca="1">AnualidadActivo(BE$2, $E174, $C174, $B174, $D174, Hombres!$A$1:$DW$117, Mujeres!$A$1:$DW$117)</f>
        <v>73405022.779947892</v>
      </c>
      <c r="BF174" s="52" cm="1">
        <f t="array" aca="1" ref="BF174" ca="1">AnualidadActivo(BF$2, $E174, $C174, $B174, $D174, Hombres!$A$1:$DW$117, Mujeres!$A$1:$DW$117)</f>
        <v>73589717.010954469</v>
      </c>
      <c r="BG174" s="52" cm="1">
        <f t="array" aca="1" ref="BG174" ca="1">AnualidadActivo(BG$2, $E174, $C174, $B174, $D174, Hombres!$A$1:$DW$117, Mujeres!$A$1:$DW$117)</f>
        <v>73523372.569531828</v>
      </c>
      <c r="BH174" s="52" cm="1">
        <f t="array" aca="1" ref="BH174" ca="1">AnualidadActivo(BH$2, $E174, $C174, $B174, $D174, Hombres!$A$1:$DW$117, Mujeres!$A$1:$DW$117)</f>
        <v>73176155.795730814</v>
      </c>
      <c r="BI174" s="52" cm="1">
        <f t="array" aca="1" ref="BI174" ca="1">AnualidadActivo(BI$2, $E174, $C174, $B174, $D174, Hombres!$A$1:$DW$117, Mujeres!$A$1:$DW$117)</f>
        <v>72517870.196279526</v>
      </c>
      <c r="BJ174" s="52" cm="1">
        <f t="array" aca="1" ref="BJ174" ca="1">AnualidadActivo(BJ$2, $E174, $C174, $B174, $D174, Hombres!$A$1:$DW$117, Mujeres!$A$1:$DW$117)</f>
        <v>71515620.147085965</v>
      </c>
      <c r="BK174" s="52" cm="1">
        <f t="array" aca="1" ref="BK174" ca="1">AnualidadActivo(BK$2, $E174, $C174, $B174, $D174, Hombres!$A$1:$DW$117, Mujeres!$A$1:$DW$117)</f>
        <v>70136147.840928704</v>
      </c>
      <c r="BL174" s="52" cm="1">
        <f t="array" aca="1" ref="BL174" ca="1">AnualidadActivo(BL$2, $E174, $C174, $B174, $D174, Hombres!$A$1:$DW$117, Mujeres!$A$1:$DW$117)</f>
        <v>68350124.664178446</v>
      </c>
      <c r="BM174" s="52" cm="1">
        <f t="array" aca="1" ref="BM174" ca="1">AnualidadActivo(BM$2, $E174, $C174, $B174, $D174, Hombres!$A$1:$DW$117, Mujeres!$A$1:$DW$117)</f>
        <v>66137630.992098734</v>
      </c>
      <c r="BN174" s="52" cm="1">
        <f t="array" aca="1" ref="BN174" ca="1">AnualidadActivo(BN$2, $E174, $C174, $B174, $D174, Hombres!$A$1:$DW$117, Mujeres!$A$1:$DW$117)</f>
        <v>63486401.143626638</v>
      </c>
      <c r="BO174" s="52" cm="1">
        <f t="array" aca="1" ref="BO174" ca="1">AnualidadActivo(BO$2, $E174, $C174, $B174, $D174, Hombres!$A$1:$DW$117, Mujeres!$A$1:$DW$117)</f>
        <v>60390426.225831002</v>
      </c>
      <c r="BP174" s="52" cm="1">
        <f t="array" aca="1" ref="BP174" ca="1">AnualidadActivo(BP$2, $E174, $C174, $B174, $D174, Hombres!$A$1:$DW$117, Mujeres!$A$1:$DW$117)</f>
        <v>56852811.039446943</v>
      </c>
      <c r="BQ174" s="52" cm="1">
        <f t="array" aca="1" ref="BQ174" ca="1">AnualidadActivo(BQ$2, $E174, $C174, $B174, $D174, Hombres!$A$1:$DW$117, Mujeres!$A$1:$DW$117)</f>
        <v>52891646.748058625</v>
      </c>
      <c r="BR174" s="52" cm="1">
        <f t="array" aca="1" ref="BR174" ca="1">AnualidadActivo(BR$2, $E174, $C174, $B174, $D174, Hombres!$A$1:$DW$117, Mujeres!$A$1:$DW$117)</f>
        <v>48547153.382888116</v>
      </c>
      <c r="BS174" s="52" cm="1">
        <f t="array" aca="1" ref="BS174" ca="1">AnualidadActivo(BS$2, $E174, $C174, $B174, $D174, Hombres!$A$1:$DW$117, Mujeres!$A$1:$DW$117)</f>
        <v>43882326.205642737</v>
      </c>
      <c r="BT174" s="52" cm="1">
        <f t="array" aca="1" ref="BT174" ca="1">AnualidadActivo(BT$2, $E174, $C174, $B174, $D174, Hombres!$A$1:$DW$117, Mujeres!$A$1:$DW$117)</f>
        <v>38979269.907913923</v>
      </c>
      <c r="BU174" s="52" cm="1">
        <f t="array" aca="1" ref="BU174" ca="1">AnualidadActivo(BU$2, $E174, $C174, $B174, $D174, Hombres!$A$1:$DW$117, Mujeres!$A$1:$DW$117)</f>
        <v>33938350.745229714</v>
      </c>
      <c r="BV174" s="52" cm="1">
        <f t="array" aca="1" ref="BV174" ca="1">AnualidadActivo(BV$2, $E174, $C174, $B174, $D174, Hombres!$A$1:$DW$117, Mujeres!$A$1:$DW$117)</f>
        <v>28878894.044201467</v>
      </c>
      <c r="BW174" s="52" cm="1">
        <f t="array" aca="1" ref="BW174" ca="1">AnualidadActivo(BW$2, $E174, $C174, $B174, $D174, Hombres!$A$1:$DW$117, Mujeres!$A$1:$DW$117)</f>
        <v>23936799.667902932</v>
      </c>
      <c r="BX174" s="52" cm="1">
        <f t="array" aca="1" ref="BX174" ca="1">AnualidadActivo(BX$2, $E174, $C174, $B174, $D174, Hombres!$A$1:$DW$117, Mujeres!$A$1:$DW$117)</f>
        <v>19253573.932798397</v>
      </c>
      <c r="BY174" s="52" cm="1">
        <f t="array" aca="1" ref="BY174" ca="1">AnualidadActivo(BY$2, $E174, $C174, $B174, $D174, Hombres!$A$1:$DW$117, Mujeres!$A$1:$DW$117)</f>
        <v>14961882.508972129</v>
      </c>
      <c r="BZ174" s="52" cm="1">
        <f t="array" aca="1" ref="BZ174" ca="1">AnualidadActivo(BZ$2, $E174, $C174, $B174, $D174, Hombres!$A$1:$DW$117, Mujeres!$A$1:$DW$117)</f>
        <v>11173696.538248904</v>
      </c>
      <c r="CA174" s="52" cm="1">
        <f t="array" aca="1" ref="CA174" ca="1">AnualidadActivo(CA$2, $E174, $C174, $B174, $D174, Hombres!$A$1:$DW$117, Mujeres!$A$1:$DW$117)</f>
        <v>7969887.3242694139</v>
      </c>
      <c r="CB174" s="52" cm="1">
        <f t="array" aca="1" ref="CB174" ca="1">AnualidadActivo(CB$2, $E174, $C174, $B174, $D174, Hombres!$A$1:$DW$117, Mujeres!$A$1:$DW$117)</f>
        <v>5390556.5460770875</v>
      </c>
      <c r="CC174" s="52" cm="1">
        <f t="array" aca="1" ref="CC174" ca="1">AnualidadActivo(CC$2, $E174, $C174, $B174, $D174, Hombres!$A$1:$DW$117, Mujeres!$A$1:$DW$117)</f>
        <v>3428187.8176415935</v>
      </c>
      <c r="CD174" s="52" cm="1">
        <f t="array" aca="1" ref="CD174" ca="1">AnualidadActivo(CD$2, $E174, $C174, $B174, $D174, Hombres!$A$1:$DW$117, Mujeres!$A$1:$DW$117)</f>
        <v>2029043.0491711085</v>
      </c>
      <c r="CE174" s="52" cm="1">
        <f t="array" aca="1" ref="CE174" ca="1">AnualidadActivo(CE$2, $E174, $C174, $B174, $D174, Hombres!$A$1:$DW$117, Mujeres!$A$1:$DW$117)</f>
        <v>1103697.1387470604</v>
      </c>
      <c r="CF174" s="52" cm="1">
        <f t="array" aca="1" ref="CF174" ca="1">AnualidadActivo(CF$2, $E174, $C174, $B174, $D174, Hombres!$A$1:$DW$117, Mujeres!$A$1:$DW$117)</f>
        <v>543228.16163419781</v>
      </c>
      <c r="CG174" s="52" cm="1">
        <f t="array" aca="1" ref="CG174" ca="1">AnualidadActivo(CG$2, $E174, $C174, $B174, $D174, Hombres!$A$1:$DW$117, Mujeres!$A$1:$DW$117)</f>
        <v>237230.09796878835</v>
      </c>
      <c r="CH174" s="52" cm="1">
        <f t="array" aca="1" ref="CH174" ca="1">AnualidadActivo(CH$2, $E174, $C174, $B174, $D174, Hombres!$A$1:$DW$117, Mujeres!$A$1:$DW$117)</f>
        <v>89586.895718853062</v>
      </c>
      <c r="CI174" s="52" cm="1">
        <f t="array" aca="1" ref="CI174" ca="1">AnualidadActivo(CI$2, $E174, $C174, $B174, $D174, Hombres!$A$1:$DW$117, Mujeres!$A$1:$DW$117)</f>
        <v>28236.293071076394</v>
      </c>
      <c r="CJ174" s="52" cm="1">
        <f t="array" aca="1" ref="CJ174" ca="1">AnualidadActivo(CJ$2, $E174, $C174, $B174, $D174, Hombres!$A$1:$DW$117, Mujeres!$A$1:$DW$117)</f>
        <v>7050.0589723876237</v>
      </c>
      <c r="CK174" s="52" cm="1">
        <f t="array" aca="1" ref="CK174" ca="1">AnualidadActivo(CK$2, $E174, $C174, $B174, $D174, Hombres!$A$1:$DW$117, Mujeres!$A$1:$DW$117)</f>
        <v>1280.3286175526871</v>
      </c>
      <c r="CL174" s="52" cm="1">
        <f t="array" aca="1" ref="CL174" ca="1">AnualidadActivo(CL$2, $E174, $C174, $B174, $D174, Hombres!$A$1:$DW$117, Mujeres!$A$1:$DW$117)</f>
        <v>142.72521903219263</v>
      </c>
      <c r="CM174" s="52" cm="1">
        <f t="array" aca="1" ref="CM174" ca="1">AnualidadActivo(CM$2, $E174, $C174, $B174, $D174, Hombres!$A$1:$DW$117, Mujeres!$A$1:$DW$117)</f>
        <v>0</v>
      </c>
      <c r="CN174" s="52" cm="1">
        <f t="array" aca="1" ref="CN174" ca="1">AnualidadActivo(CN$2, $E174, $C174, $B174, $D174, Hombres!$A$1:$DW$117, Mujeres!$A$1:$DW$117)</f>
        <v>0</v>
      </c>
      <c r="CO174" s="52" cm="1">
        <f t="array" aca="1" ref="CO174" ca="1">AnualidadActivo(CO$2, $E174, $C174, $B174, $D174, Hombres!$A$1:$DW$117, Mujeres!$A$1:$DW$117)</f>
        <v>0</v>
      </c>
      <c r="CP174" s="52" cm="1">
        <f t="array" aca="1" ref="CP174" ca="1">AnualidadActivo(CP$2, $E174, $C174, $B174, $D174, Hombres!$A$1:$DW$117, Mujeres!$A$1:$DW$117)</f>
        <v>0</v>
      </c>
      <c r="CQ174" s="52" cm="1">
        <f t="array" aca="1" ref="CQ174" ca="1">AnualidadActivo(CQ$2, $E174, $C174, $B174, $D174, Hombres!$A$1:$DW$117, Mujeres!$A$1:$DW$117)</f>
        <v>0</v>
      </c>
      <c r="CR174" s="52" cm="1">
        <f t="array" aca="1" ref="CR174" ca="1">AnualidadActivo(CR$2, $E174, $C174, $B174, $D174, Hombres!$A$1:$DW$117, Mujeres!$A$1:$DW$117)</f>
        <v>0</v>
      </c>
      <c r="CS174" s="52" cm="1">
        <f t="array" aca="1" ref="CS174" ca="1">AnualidadActivo(CS$2, $E174, $C174, $B174, $D174, Hombres!$A$1:$DW$117, Mujeres!$A$1:$DW$117)</f>
        <v>0</v>
      </c>
      <c r="CT174" s="52" cm="1">
        <f t="array" aca="1" ref="CT174" ca="1">AnualidadActivo(CT$2, $E174, $C174, $B174, $D174, Hombres!$A$1:$DW$117, Mujeres!$A$1:$DW$117)</f>
        <v>0</v>
      </c>
      <c r="CU174" s="52" cm="1">
        <f t="array" aca="1" ref="CU174" ca="1">AnualidadActivo(CU$2, $E174, $C174, $B174, $D174, Hombres!$A$1:$DW$117, Mujeres!$A$1:$DW$117)</f>
        <v>0</v>
      </c>
      <c r="CV174" s="52" cm="1">
        <f t="array" aca="1" ref="CV174" ca="1">AnualidadActivo(CV$2, $E174, $C174, $B174, $D174, Hombres!$A$1:$DW$117, Mujeres!$A$1:$DW$117)</f>
        <v>0</v>
      </c>
      <c r="CW174" s="52" cm="1">
        <f t="array" aca="1" ref="CW174" ca="1">AnualidadActivo(CW$2, $E174, $C174, $B174, $D174, Hombres!$A$1:$DW$117, Mujeres!$A$1:$DW$117)</f>
        <v>0</v>
      </c>
      <c r="CX174" s="52" cm="1">
        <f t="array" aca="1" ref="CX174" ca="1">AnualidadActivo(CX$2, $E174, $C174, $B174, $D174, Hombres!$A$1:$DW$117, Mujeres!$A$1:$DW$117)</f>
        <v>0</v>
      </c>
      <c r="CY174" s="52" cm="1">
        <f t="array" aca="1" ref="CY174" ca="1">AnualidadActivo(CY$2, $E174, $C174, $B174, $D174, Hombres!$A$1:$DW$117, Mujeres!$A$1:$DW$117)</f>
        <v>0</v>
      </c>
      <c r="CZ174" s="52" cm="1">
        <f t="array" aca="1" ref="CZ174" ca="1">AnualidadActivo(CZ$2, $E174, $C174, $B174, $D174, Hombres!$A$1:$DW$117, Mujeres!$A$1:$DW$117)</f>
        <v>0</v>
      </c>
      <c r="DA174" s="52" cm="1">
        <f t="array" aca="1" ref="DA174" ca="1">AnualidadActivo(DA$2, $E174, $C174, $B174, $D174, Hombres!$A$1:$DW$117, Mujeres!$A$1:$DW$117)</f>
        <v>0</v>
      </c>
      <c r="DD174" s="25"/>
      <c r="DE174" s="52" cm="1">
        <f t="array" aca="1" ref="DE174" ca="1">beneficio_muerte_individual_activo(DE$2,$F174,$D174, Hombres!$A$1:$DW$117, Mujeres!$A$1:$DW$117)</f>
        <v>0</v>
      </c>
      <c r="DF174" s="52" cm="1">
        <f t="array" aca="1" ref="DF174" ca="1">beneficio_muerte_individual_activo(DF$2,$F174,$D174, Hombres!$A$1:$DW$117, Mujeres!$A$1:$DW$117)</f>
        <v>3671</v>
      </c>
      <c r="DG174" s="52" cm="1">
        <f t="array" aca="1" ref="DG174" ca="1">beneficio_muerte_individual_activo(DG$2,$F174,$D174, Hombres!$A$1:$DW$117, Mujeres!$A$1:$DW$117)</f>
        <v>3854.5945310000002</v>
      </c>
      <c r="DH174" s="52" cm="1">
        <f t="array" aca="1" ref="DH174" ca="1">beneficio_muerte_individual_activo(DH$2,$F174,$D174, Hombres!$A$1:$DW$117, Mujeres!$A$1:$DW$117)</f>
        <v>4064.2216399482941</v>
      </c>
      <c r="DI174" s="52" cm="1">
        <f t="array" aca="1" ref="DI174" ca="1">beneficio_muerte_individual_activo(DI$2,$F174,$D174, Hombres!$A$1:$DW$117, Mujeres!$A$1:$DW$117)</f>
        <v>4308.2529668788829</v>
      </c>
      <c r="DJ174" s="52" cm="1">
        <f t="array" aca="1" ref="DJ174" ca="1">beneficio_muerte_individual_activo(DJ$2,$F174,$D174, Hombres!$A$1:$DW$117, Mujeres!$A$1:$DW$117)</f>
        <v>4613.4428946178814</v>
      </c>
      <c r="DK174" s="52" cm="1">
        <f t="array" aca="1" ref="DK174" ca="1">beneficio_muerte_individual_activo(DK$2,$F174,$D174, Hombres!$A$1:$DW$117, Mujeres!$A$1:$DW$117)</f>
        <v>4963.5813056606194</v>
      </c>
      <c r="DL174" s="52" cm="1">
        <f t="array" aca="1" ref="DL174" ca="1">beneficio_muerte_individual_activo(DL$2,$F174,$D174, Hombres!$A$1:$DW$117, Mujeres!$A$1:$DW$117)</f>
        <v>5345.9924775591462</v>
      </c>
      <c r="DM174" s="52" cm="1">
        <f t="array" aca="1" ref="DM174" ca="1">beneficio_muerte_individual_activo(DM$2,$F174,$D174, Hombres!$A$1:$DW$117, Mujeres!$A$1:$DW$117)</f>
        <v>5720.21933440674</v>
      </c>
      <c r="DN174" s="52" cm="1">
        <f t="array" aca="1" ref="DN174" ca="1">beneficio_muerte_individual_activo(DN$2,$F174,$D174, Hombres!$A$1:$DW$117, Mujeres!$A$1:$DW$117)</f>
        <v>6090.6746639304711</v>
      </c>
      <c r="DO174" s="52" cm="1">
        <f t="array" aca="1" ref="DO174" ca="1">beneficio_muerte_individual_activo(DO$2,$F174,$D174, Hombres!$A$1:$DW$117, Mujeres!$A$1:$DW$117)</f>
        <v>6480.0736336292439</v>
      </c>
      <c r="DP174" s="52" cm="1">
        <f t="array" aca="1" ref="DP174" ca="1">beneficio_muerte_individual_activo(DP$2,$F174,$D174, Hombres!$A$1:$DW$117, Mujeres!$A$1:$DW$117)</f>
        <v>6908.5034217776147</v>
      </c>
      <c r="DQ174" s="52" cm="1">
        <f t="array" aca="1" ref="DQ174" ca="1">beneficio_muerte_individual_activo(DQ$2,$F174,$D174, Hombres!$A$1:$DW$117, Mujeres!$A$1:$DW$117)</f>
        <v>7378.6093589742904</v>
      </c>
      <c r="DR174" s="52" cm="1">
        <f t="array" aca="1" ref="DR174" ca="1">beneficio_muerte_individual_activo(DR$2,$F174,$D174, Hombres!$A$1:$DW$117, Mujeres!$A$1:$DW$117)</f>
        <v>7870.2852551374926</v>
      </c>
      <c r="DS174" s="52" cm="1">
        <f t="array" aca="1" ref="DS174" ca="1">beneficio_muerte_individual_activo(DS$2,$F174,$D174, Hombres!$A$1:$DW$117, Mujeres!$A$1:$DW$117)</f>
        <v>8390.143401022855</v>
      </c>
      <c r="DT174" s="52" cm="1">
        <f t="array" aca="1" ref="DT174" ca="1">beneficio_muerte_individual_activo(DT$2,$F174,$D174, Hombres!$A$1:$DW$117, Mujeres!$A$1:$DW$117)</f>
        <v>9004.2017821037953</v>
      </c>
      <c r="DU174" s="52" cm="1">
        <f t="array" aca="1" ref="DU174" ca="1">beneficio_muerte_individual_activo(DU$2,$F174,$D174, Hombres!$A$1:$DW$117, Mujeres!$A$1:$DW$117)</f>
        <v>9706.6307007222495</v>
      </c>
      <c r="DV174" s="52" cm="1">
        <f t="array" aca="1" ref="DV174" ca="1">beneficio_muerte_individual_activo(DV$2,$F174,$D174, Hombres!$A$1:$DW$117, Mujeres!$A$1:$DW$117)</f>
        <v>10460.207269199558</v>
      </c>
      <c r="DW174" s="52" cm="1">
        <f t="array" aca="1" ref="DW174" ca="1">beneficio_muerte_individual_activo(DW$2,$F174,$D174, Hombres!$A$1:$DW$117, Mujeres!$A$1:$DW$117)</f>
        <v>11175.683662753689</v>
      </c>
      <c r="DX174" s="52" cm="1">
        <f t="array" aca="1" ref="DX174" ca="1">beneficio_muerte_individual_activo(DX$2,$F174,$D174, Hombres!$A$1:$DW$117, Mujeres!$A$1:$DW$117)</f>
        <v>11868.154850114461</v>
      </c>
      <c r="DY174" s="52" cm="1">
        <f t="array" aca="1" ref="DY174" ca="1">beneficio_muerte_individual_activo(DY$2,$F174,$D174, Hombres!$A$1:$DW$117, Mujeres!$A$1:$DW$117)</f>
        <v>12633.290046917367</v>
      </c>
      <c r="DZ174" s="52" cm="1">
        <f t="array" aca="1" ref="DZ174" ca="1">beneficio_muerte_individual_activo(DZ$2,$F174,$D174, Hombres!$A$1:$DW$117, Mujeres!$A$1:$DW$117)</f>
        <v>13588.801778075574</v>
      </c>
      <c r="EA174" s="52" cm="1">
        <f t="array" aca="1" ref="EA174" ca="1">beneficio_muerte_individual_activo(EA$2,$F174,$D174, Hombres!$A$1:$DW$117, Mujeres!$A$1:$DW$117)</f>
        <v>14785.800744660892</v>
      </c>
      <c r="EB174" s="52" cm="1">
        <f t="array" aca="1" ref="EB174" ca="1">beneficio_muerte_individual_activo(EB$2,$F174,$D174, Hombres!$A$1:$DW$117, Mujeres!$A$1:$DW$117)</f>
        <v>16201.349648592095</v>
      </c>
      <c r="EC174" s="52" cm="1">
        <f t="array" aca="1" ref="EC174" ca="1">beneficio_muerte_individual_activo(EC$2,$F174,$D174, Hombres!$A$1:$DW$117, Mujeres!$A$1:$DW$117)</f>
        <v>10666.249617558373</v>
      </c>
      <c r="ED174" s="52" cm="1">
        <f t="array" aca="1" ref="ED174" ca="1">beneficio_muerte_individual_activo(ED$2,$F174,$D174, Hombres!$A$1:$DW$117, Mujeres!$A$1:$DW$117)</f>
        <v>11643.614881443735</v>
      </c>
      <c r="EE174" s="52" cm="1">
        <f t="array" aca="1" ref="EE174" ca="1">beneficio_muerte_individual_activo(EE$2,$F174,$D174, Hombres!$A$1:$DW$117, Mujeres!$A$1:$DW$117)</f>
        <v>12560.486608701218</v>
      </c>
      <c r="EF174" s="52" cm="1">
        <f t="array" aca="1" ref="EF174" ca="1">beneficio_muerte_individual_activo(EF$2,$F174,$D174, Hombres!$A$1:$DW$117, Mujeres!$A$1:$DW$117)</f>
        <v>13419.916727834756</v>
      </c>
      <c r="EG174" s="52" cm="1">
        <f t="array" aca="1" ref="EG174" ca="1">beneficio_muerte_individual_activo(EG$2,$F174,$D174, Hombres!$A$1:$DW$117, Mujeres!$A$1:$DW$117)</f>
        <v>14307.897046088259</v>
      </c>
      <c r="EH174" s="52" cm="1">
        <f t="array" aca="1" ref="EH174" ca="1">beneficio_muerte_individual_activo(EH$2,$F174,$D174, Hombres!$A$1:$DW$117, Mujeres!$A$1:$DW$117)</f>
        <v>15324.37100011346</v>
      </c>
      <c r="EI174" s="52" cm="1">
        <f t="array" aca="1" ref="EI174" ca="1">beneficio_muerte_individual_activo(EI$2,$F174,$D174, Hombres!$A$1:$DW$117, Mujeres!$A$1:$DW$117)</f>
        <v>16521.014605466462</v>
      </c>
      <c r="EJ174" s="52" cm="1">
        <f t="array" aca="1" ref="EJ174" ca="1">beneficio_muerte_individual_activo(EJ$2,$F174,$D174, Hombres!$A$1:$DW$117, Mujeres!$A$1:$DW$117)</f>
        <v>18007.815294544042</v>
      </c>
      <c r="EK174" s="52" cm="1">
        <f t="array" aca="1" ref="EK174" ca="1">beneficio_muerte_individual_activo(EK$2,$F174,$D174, Hombres!$A$1:$DW$117, Mujeres!$A$1:$DW$117)</f>
        <v>20001.597948525512</v>
      </c>
      <c r="EL174" s="52" cm="1">
        <f t="array" aca="1" ref="EL174" ca="1">beneficio_muerte_individual_activo(EL$2,$F174,$D174, Hombres!$A$1:$DW$117, Mujeres!$A$1:$DW$117)</f>
        <v>22502.427083646871</v>
      </c>
      <c r="EM174" s="52" cm="1">
        <f t="array" aca="1" ref="EM174" ca="1">beneficio_muerte_individual_activo(EM$2,$F174,$D174, Hombres!$A$1:$DW$117, Mujeres!$A$1:$DW$117)</f>
        <v>25120.319432355522</v>
      </c>
      <c r="EN174" s="52" cm="1">
        <f t="array" aca="1" ref="EN174" ca="1">beneficio_muerte_individual_activo(EN$2,$F174,$D174, Hombres!$A$1:$DW$117, Mujeres!$A$1:$DW$117)</f>
        <v>27494.916498982693</v>
      </c>
      <c r="EO174" s="52" cm="1">
        <f t="array" aca="1" ref="EO174" ca="1">beneficio_muerte_individual_activo(EO$2,$F174,$D174, Hombres!$A$1:$DW$117, Mujeres!$A$1:$DW$117)</f>
        <v>29697.889247882362</v>
      </c>
      <c r="EP174" s="52" cm="1">
        <f t="array" aca="1" ref="EP174" ca="1">beneficio_muerte_individual_activo(EP$2,$F174,$D174, Hombres!$A$1:$DW$117, Mujeres!$A$1:$DW$117)</f>
        <v>32194.260373977653</v>
      </c>
      <c r="EQ174" s="52" cm="1">
        <f t="array" aca="1" ref="EQ174" ca="1">beneficio_muerte_individual_activo(EQ$2,$F174,$D174, Hombres!$A$1:$DW$117, Mujeres!$A$1:$DW$117)</f>
        <v>35376.214788466008</v>
      </c>
      <c r="ER174" s="52" cm="1">
        <f t="array" aca="1" ref="ER174" ca="1">beneficio_muerte_individual_activo(ER$2,$F174,$D174, Hombres!$A$1:$DW$117, Mujeres!$A$1:$DW$117)</f>
        <v>39363.880883115766</v>
      </c>
      <c r="ES174" s="52" cm="1">
        <f t="array" aca="1" ref="ES174" ca="1">beneficio_muerte_individual_activo(ES$2,$F174,$D174, Hombres!$A$1:$DW$117, Mujeres!$A$1:$DW$117)</f>
        <v>44061.270420312605</v>
      </c>
      <c r="ET174" s="52" cm="1">
        <f t="array" aca="1" ref="ET174" ca="1">beneficio_muerte_individual_activo(ET$2,$F174,$D174, Hombres!$A$1:$DW$117, Mujeres!$A$1:$DW$117)</f>
        <v>51982.249179146478</v>
      </c>
      <c r="EU174" s="52" cm="1">
        <f t="array" aca="1" ref="EU174" ca="1">beneficio_muerte_individual_activo(EU$2,$F174,$D174, Hombres!$A$1:$DW$117, Mujeres!$A$1:$DW$117)</f>
        <v>57204.766659075372</v>
      </c>
      <c r="EV174" s="52" cm="1">
        <f t="array" aca="1" ref="EV174" ca="1">beneficio_muerte_individual_activo(EV$2,$F174,$D174, Hombres!$A$1:$DW$117, Mujeres!$A$1:$DW$117)</f>
        <v>62831.076935096222</v>
      </c>
      <c r="EW174" s="52" cm="1">
        <f t="array" aca="1" ref="EW174" ca="1">beneficio_muerte_individual_activo(EW$2,$F174,$D174, Hombres!$A$1:$DW$117, Mujeres!$A$1:$DW$117)</f>
        <v>68772.792990536909</v>
      </c>
      <c r="EX174" s="52" cm="1">
        <f t="array" aca="1" ref="EX174" ca="1">beneficio_muerte_individual_activo(EX$2,$F174,$D174, Hombres!$A$1:$DW$117, Mujeres!$A$1:$DW$117)</f>
        <v>74923.856964384002</v>
      </c>
      <c r="EY174" s="52" cm="1">
        <f t="array" aca="1" ref="EY174" ca="1">beneficio_muerte_individual_activo(EY$2,$F174,$D174, Hombres!$A$1:$DW$117, Mujeres!$A$1:$DW$117)</f>
        <v>81324.686761150879</v>
      </c>
      <c r="EZ174" s="52" cm="1">
        <f t="array" aca="1" ref="EZ174" ca="1">beneficio_muerte_individual_activo(EZ$2,$F174,$D174, Hombres!$A$1:$DW$117, Mujeres!$A$1:$DW$117)</f>
        <v>88018.322793371524</v>
      </c>
      <c r="FA174" s="52" cm="1">
        <f t="array" aca="1" ref="FA174" ca="1">beneficio_muerte_individual_activo(FA$2,$F174,$D174, Hombres!$A$1:$DW$117, Mujeres!$A$1:$DW$117)</f>
        <v>94894.224205125531</v>
      </c>
      <c r="FB174" s="52" cm="1">
        <f t="array" aca="1" ref="FB174" ca="1">beneficio_muerte_individual_activo(FB$2,$F174,$D174, Hombres!$A$1:$DW$117, Mujeres!$A$1:$DW$117)</f>
        <v>101694.35720762194</v>
      </c>
      <c r="FC174" s="52" cm="1">
        <f t="array" aca="1" ref="FC174" ca="1">beneficio_muerte_individual_activo(FC$2,$F174,$D174, Hombres!$A$1:$DW$117, Mujeres!$A$1:$DW$117)</f>
        <v>108163.46235481714</v>
      </c>
      <c r="FD174" s="52" cm="1">
        <f t="array" aca="1" ref="FD174" ca="1">beneficio_muerte_individual_activo(FD$2,$F174,$D174, Hombres!$A$1:$DW$117, Mujeres!$A$1:$DW$117)</f>
        <v>114211.29550272021</v>
      </c>
      <c r="FE174" s="52" cm="1">
        <f t="array" aca="1" ref="FE174" ca="1">beneficio_muerte_individual_activo(FE$2,$F174,$D174, Hombres!$A$1:$DW$117, Mujeres!$A$1:$DW$117)</f>
        <v>119726.32222502098</v>
      </c>
      <c r="FF174" s="52" cm="1">
        <f t="array" aca="1" ref="FF174" ca="1">beneficio_muerte_individual_activo(FF$2,$F174,$D174, Hombres!$A$1:$DW$117, Mujeres!$A$1:$DW$117)</f>
        <v>124460.25873699892</v>
      </c>
      <c r="FG174" s="52" cm="1">
        <f t="array" aca="1" ref="FG174" ca="1">beneficio_muerte_individual_activo(FG$2,$F174,$D174, Hombres!$A$1:$DW$117, Mujeres!$A$1:$DW$117)</f>
        <v>128034.69793369492</v>
      </c>
      <c r="FH174" s="52" cm="1">
        <f t="array" aca="1" ref="FH174" ca="1">beneficio_muerte_individual_activo(FH$2,$F174,$D174, Hombres!$A$1:$DW$117, Mujeres!$A$1:$DW$117)</f>
        <v>130089.90688597625</v>
      </c>
      <c r="FI174" s="52" cm="1">
        <f t="array" aca="1" ref="FI174" ca="1">beneficio_muerte_individual_activo(FI$2,$F174,$D174, Hombres!$A$1:$DW$117, Mujeres!$A$1:$DW$117)</f>
        <v>130382.3466023147</v>
      </c>
      <c r="FJ174" s="52" cm="1">
        <f t="array" aca="1" ref="FJ174" ca="1">beneficio_muerte_individual_activo(FJ$2,$F174,$D174, Hombres!$A$1:$DW$117, Mujeres!$A$1:$DW$117)</f>
        <v>128714.12600261647</v>
      </c>
      <c r="FK174" s="52" cm="1">
        <f t="array" aca="1" ref="FK174" ca="1">beneficio_muerte_individual_activo(FK$2,$F174,$D174, Hombres!$A$1:$DW$117, Mujeres!$A$1:$DW$117)</f>
        <v>124874.73198642809</v>
      </c>
      <c r="FL174" s="52" cm="1">
        <f t="array" aca="1" ref="FL174" ca="1">beneficio_muerte_individual_activo(FL$2,$F174,$D174, Hombres!$A$1:$DW$117, Mujeres!$A$1:$DW$117)</f>
        <v>118678.64304639725</v>
      </c>
      <c r="FM174" s="52" cm="1">
        <f t="array" aca="1" ref="FM174" ca="1">beneficio_muerte_individual_activo(FM$2,$F174,$D174, Hombres!$A$1:$DW$117, Mujeres!$A$1:$DW$117)</f>
        <v>110122.40316851082</v>
      </c>
      <c r="FN174" s="52" cm="1">
        <f t="array" aca="1" ref="FN174" ca="1">beneficio_muerte_individual_activo(FN$2,$F174,$D174, Hombres!$A$1:$DW$117, Mujeres!$A$1:$DW$117)</f>
        <v>99452.289317466231</v>
      </c>
      <c r="FO174" s="52" cm="1">
        <f t="array" aca="1" ref="FO174" ca="1">beneficio_muerte_individual_activo(FO$2,$F174,$D174, Hombres!$A$1:$DW$117, Mujeres!$A$1:$DW$117)</f>
        <v>87098.445804046045</v>
      </c>
      <c r="FP174" s="52" cm="1">
        <f t="array" aca="1" ref="FP174" ca="1">beneficio_muerte_individual_activo(FP$2,$F174,$D174, Hombres!$A$1:$DW$117, Mujeres!$A$1:$DW$117)</f>
        <v>73625.43794355476</v>
      </c>
      <c r="FQ174" s="52" cm="1">
        <f t="array" aca="1" ref="FQ174" ca="1">beneficio_muerte_individual_activo(FQ$2,$F174,$D174, Hombres!$A$1:$DW$117, Mujeres!$A$1:$DW$117)</f>
        <v>59721.926306614805</v>
      </c>
      <c r="FR174" s="52" cm="1">
        <f t="array" aca="1" ref="FR174" ca="1">beneficio_muerte_individual_activo(FR$2,$F174,$D174, Hombres!$A$1:$DW$117, Mujeres!$A$1:$DW$117)</f>
        <v>46183.920133970954</v>
      </c>
      <c r="FS174" s="52" cm="1">
        <f t="array" aca="1" ref="FS174" ca="1">beneficio_muerte_individual_activo(FS$2,$F174,$D174, Hombres!$A$1:$DW$117, Mujeres!$A$1:$DW$117)</f>
        <v>33803.44673986308</v>
      </c>
      <c r="FT174" s="52" cm="1">
        <f t="array" aca="1" ref="FT174" ca="1">beneficio_muerte_individual_activo(FT$2,$F174,$D174, Hombres!$A$1:$DW$117, Mujeres!$A$1:$DW$117)</f>
        <v>23217.708335685365</v>
      </c>
      <c r="FU174" s="52" cm="1">
        <f t="array" aca="1" ref="FU174" ca="1">beneficio_muerte_individual_activo(FU$2,$F174,$D174, Hombres!$A$1:$DW$117, Mujeres!$A$1:$DW$117)</f>
        <v>14807.0650232526</v>
      </c>
      <c r="FV174" s="52" cm="1">
        <f t="array" aca="1" ref="FV174" ca="1">beneficio_muerte_individual_activo(FV$2,$F174,$D174, Hombres!$A$1:$DW$117, Mujeres!$A$1:$DW$117)</f>
        <v>8654.8043452921356</v>
      </c>
      <c r="FW174" s="52" cm="1">
        <f t="array" aca="1" ref="FW174" ca="1">beneficio_muerte_individual_activo(FW$2,$F174,$D174, Hombres!$A$1:$DW$117, Mujeres!$A$1:$DW$117)</f>
        <v>4563.5130536097922</v>
      </c>
      <c r="FX174" s="52" cm="1">
        <f t="array" aca="1" ref="FX174" ca="1">beneficio_muerte_individual_activo(FX$2,$F174,$D174, Hombres!$A$1:$DW$117, Mujeres!$A$1:$DW$117)</f>
        <v>2128.1023166348814</v>
      </c>
      <c r="FY174" s="52" cm="1">
        <f t="array" aca="1" ref="FY174" ca="1">beneficio_muerte_individual_activo(FY$2,$F174,$D174, Hombres!$A$1:$DW$117, Mujeres!$A$1:$DW$117)</f>
        <v>855.17688277945035</v>
      </c>
      <c r="FZ174" s="52" cm="1">
        <f t="array" aca="1" ref="FZ174" ca="1">beneficio_muerte_individual_activo(FZ$2,$F174,$D174, Hombres!$A$1:$DW$117, Mujeres!$A$1:$DW$117)</f>
        <v>285.72966798331259</v>
      </c>
      <c r="GA174" s="52" cm="1">
        <f t="array" aca="1" ref="GA174" ca="1">beneficio_muerte_individual_activo(GA$2,$F174,$D174, Hombres!$A$1:$DW$117, Mujeres!$A$1:$DW$117)</f>
        <v>75.321584477130841</v>
      </c>
      <c r="GB174" s="52" cm="1">
        <f t="array" aca="1" ref="GB174" ca="1">beneficio_muerte_individual_activo(GB$2,$F174,$D174, Hombres!$A$1:$DW$117, Mujeres!$A$1:$DW$117)</f>
        <v>14.381514411192786</v>
      </c>
      <c r="GC174" s="52" cm="1">
        <f t="array" aca="1" ref="GC174" ca="1">beneficio_muerte_individual_activo(GC$2,$F174,$D174, Hombres!$A$1:$DW$117, Mujeres!$A$1:$DW$117)</f>
        <v>1.7442360271257638</v>
      </c>
      <c r="GD174" s="52" cm="1">
        <f t="array" aca="1" ref="GD174" ca="1">beneficio_muerte_individual_activo(GD$2,$F174,$D174, Hombres!$A$1:$DW$117, Mujeres!$A$1:$DW$117)</f>
        <v>0</v>
      </c>
      <c r="GE174" s="52" cm="1">
        <f t="array" aca="1" ref="GE174" ca="1">beneficio_muerte_individual_activo(GE$2,$F174,$D174, Hombres!$A$1:$DW$117, Mujeres!$A$1:$DW$117)</f>
        <v>0</v>
      </c>
      <c r="GF174" s="52" cm="1">
        <f t="array" aca="1" ref="GF174" ca="1">beneficio_muerte_individual_activo(GF$2,$F174,$D174, Hombres!$A$1:$DW$117, Mujeres!$A$1:$DW$117)</f>
        <v>0</v>
      </c>
      <c r="GG174" s="52" cm="1">
        <f t="array" aca="1" ref="GG174" ca="1">beneficio_muerte_individual_activo(GG$2,$F174,$D174, Hombres!$A$1:$DW$117, Mujeres!$A$1:$DW$117)</f>
        <v>0</v>
      </c>
      <c r="GH174" s="52" cm="1">
        <f t="array" aca="1" ref="GH174" ca="1">beneficio_muerte_individual_activo(GH$2,$F174,$D174, Hombres!$A$1:$DW$117, Mujeres!$A$1:$DW$117)</f>
        <v>0</v>
      </c>
      <c r="GI174" s="52" cm="1">
        <f t="array" aca="1" ref="GI174" ca="1">beneficio_muerte_individual_activo(GI$2,$F174,$D174, Hombres!$A$1:$DW$117, Mujeres!$A$1:$DW$117)</f>
        <v>0</v>
      </c>
      <c r="GJ174" s="52" cm="1">
        <f t="array" aca="1" ref="GJ174" ca="1">beneficio_muerte_individual_activo(GJ$2,$F174,$D174, Hombres!$A$1:$DW$117, Mujeres!$A$1:$DW$117)</f>
        <v>0</v>
      </c>
      <c r="GK174" s="52" cm="1">
        <f t="array" aca="1" ref="GK174" ca="1">beneficio_muerte_individual_activo(GK$2,$F174,$D174, Hombres!$A$1:$DW$117, Mujeres!$A$1:$DW$117)</f>
        <v>0</v>
      </c>
      <c r="GL174" s="52" cm="1">
        <f t="array" aca="1" ref="GL174" ca="1">beneficio_muerte_individual_activo(GL$2,$F174,$D174, Hombres!$A$1:$DW$117, Mujeres!$A$1:$DW$117)</f>
        <v>0</v>
      </c>
      <c r="GM174" s="52" cm="1">
        <f t="array" aca="1" ref="GM174" ca="1">beneficio_muerte_individual_activo(GM$2,$F174,$D174, Hombres!$A$1:$DW$117, Mujeres!$A$1:$DW$117)</f>
        <v>0</v>
      </c>
      <c r="GN174" s="52" cm="1">
        <f t="array" aca="1" ref="GN174" ca="1">beneficio_muerte_individual_activo(GN$2,$F174,$D174, Hombres!$A$1:$DW$117, Mujeres!$A$1:$DW$117)</f>
        <v>0</v>
      </c>
      <c r="GO174" s="52" cm="1">
        <f t="array" aca="1" ref="GO174" ca="1">beneficio_muerte_individual_activo(GO$2,$F174,$D174, Hombres!$A$1:$DW$117, Mujeres!$A$1:$DW$117)</f>
        <v>0</v>
      </c>
      <c r="GP174" s="52" cm="1">
        <f t="array" aca="1" ref="GP174" ca="1">beneficio_muerte_individual_activo(GP$2,$F174,$D174, Hombres!$A$1:$DW$117, Mujeres!$A$1:$DW$117)</f>
        <v>0</v>
      </c>
      <c r="GQ174" s="52" cm="1">
        <f t="array" aca="1" ref="GQ174" ca="1">beneficio_muerte_individual_activo(GQ$2,$F174,$D174, Hombres!$A$1:$DW$117, Mujeres!$A$1:$DW$117)</f>
        <v>0</v>
      </c>
      <c r="GR174" s="52" cm="1">
        <f t="array" aca="1" ref="GR174" ca="1">beneficio_muerte_individual_activo(GR$2,$F174,$D174, Hombres!$A$1:$DW$117, Mujeres!$A$1:$DW$117)</f>
        <v>0</v>
      </c>
      <c r="GS174" s="52" cm="1">
        <f t="array" aca="1" ref="GS174" ca="1">beneficio_muerte_individual_activo(GS$2,$F174,$D174, Hombres!$A$1:$DW$117, Mujeres!$A$1:$DW$117)</f>
        <v>0</v>
      </c>
      <c r="GT174" s="52" cm="1">
        <f t="array" aca="1" ref="GT174" ca="1">beneficio_muerte_individual_activo(GT$2,$F174,$D174, Hombres!$A$1:$DW$117, Mujeres!$A$1:$DW$117)</f>
        <v>0</v>
      </c>
      <c r="GU174" s="52" cm="1">
        <f t="array" aca="1" ref="GU174" ca="1">beneficio_muerte_individual_activo(GU$2,$F174,$D174, Hombres!$A$1:$DW$117, Mujeres!$A$1:$DW$117)</f>
        <v>0</v>
      </c>
      <c r="GV174" s="52" cm="1">
        <f t="array" aca="1" ref="GV174" ca="1">beneficio_muerte_individual_activo(GV$2,$F174,$D174, Hombres!$A$1:$DW$117, Mujeres!$A$1:$DW$117)</f>
        <v>0</v>
      </c>
    </row>
    <row r="175" spans="1:204" x14ac:dyDescent="0.35">
      <c r="A175" s="2">
        <f t="shared" si="2"/>
        <v>173</v>
      </c>
      <c r="B175" s="81">
        <v>880666.29</v>
      </c>
      <c r="C175" s="9">
        <v>44991</v>
      </c>
      <c r="D175" s="7" t="s">
        <v>5</v>
      </c>
      <c r="E175" s="9">
        <v>33451</v>
      </c>
      <c r="F175" s="12" cm="1">
        <f t="array" aca="1" ref="F175" ca="1">edadCalc(E175)</f>
        <v>34</v>
      </c>
      <c r="G175" s="45" cm="1">
        <f t="array" aca="1" ref="G175" ca="1">PorcentajePension(C175,E175, D175)</f>
        <v>0.85</v>
      </c>
      <c r="I175" s="78"/>
      <c r="J175" s="52" cm="1">
        <f t="array" aca="1" ref="J175" ca="1">AnualidadActivo(J$2, $E175, $C175, $B175, $D175, Hombres!$A$1:$DW$117, Mujeres!$A$1:$DW$117)</f>
        <v>0</v>
      </c>
      <c r="K175" s="52" cm="1">
        <f t="array" aca="1" ref="K175" ca="1">AnualidadActivo(K$2, $E175, $C175, $B175, $D175, Hombres!$A$1:$DW$117, Mujeres!$A$1:$DW$117)</f>
        <v>0</v>
      </c>
      <c r="L175" s="52" cm="1">
        <f t="array" aca="1" ref="L175" ca="1">AnualidadActivo(L$2, $E175, $C175, $B175, $D175, Hombres!$A$1:$DW$117, Mujeres!$A$1:$DW$117)</f>
        <v>0</v>
      </c>
      <c r="M175" s="52" cm="1">
        <f t="array" aca="1" ref="M175" ca="1">AnualidadActivo(M$2, $E175, $C175, $B175, $D175, Hombres!$A$1:$DW$117, Mujeres!$A$1:$DW$117)</f>
        <v>0</v>
      </c>
      <c r="N175" s="52" cm="1">
        <f t="array" aca="1" ref="N175" ca="1">AnualidadActivo(N$2, $E175, $C175, $B175, $D175, Hombres!$A$1:$DW$117, Mujeres!$A$1:$DW$117)</f>
        <v>0</v>
      </c>
      <c r="O175" s="52" cm="1">
        <f t="array" aca="1" ref="O175" ca="1">AnualidadActivo(O$2, $E175, $C175, $B175, $D175, Hombres!$A$1:$DW$117, Mujeres!$A$1:$DW$117)</f>
        <v>0</v>
      </c>
      <c r="P175" s="52" cm="1">
        <f t="array" aca="1" ref="P175" ca="1">AnualidadActivo(P$2, $E175, $C175, $B175, $D175, Hombres!$A$1:$DW$117, Mujeres!$A$1:$DW$117)</f>
        <v>0</v>
      </c>
      <c r="Q175" s="52" cm="1">
        <f t="array" aca="1" ref="Q175" ca="1">AnualidadActivo(Q$2, $E175, $C175, $B175, $D175, Hombres!$A$1:$DW$117, Mujeres!$A$1:$DW$117)</f>
        <v>0</v>
      </c>
      <c r="R175" s="52" cm="1">
        <f t="array" aca="1" ref="R175" ca="1">AnualidadActivo(R$2, $E175, $C175, $B175, $D175, Hombres!$A$1:$DW$117, Mujeres!$A$1:$DW$117)</f>
        <v>0</v>
      </c>
      <c r="S175" s="52" cm="1">
        <f t="array" aca="1" ref="S175" ca="1">AnualidadActivo(S$2, $E175, $C175, $B175, $D175, Hombres!$A$1:$DW$117, Mujeres!$A$1:$DW$117)</f>
        <v>0</v>
      </c>
      <c r="T175" s="52" cm="1">
        <f t="array" aca="1" ref="T175" ca="1">AnualidadActivo(T$2, $E175, $C175, $B175, $D175, Hombres!$A$1:$DW$117, Mujeres!$A$1:$DW$117)</f>
        <v>0</v>
      </c>
      <c r="U175" s="52" cm="1">
        <f t="array" aca="1" ref="U175" ca="1">AnualidadActivo(U$2, $E175, $C175, $B175, $D175, Hombres!$A$1:$DW$117, Mujeres!$A$1:$DW$117)</f>
        <v>0</v>
      </c>
      <c r="V175" s="52" cm="1">
        <f t="array" aca="1" ref="V175" ca="1">AnualidadActivo(V$2, $E175, $C175, $B175, $D175, Hombres!$A$1:$DW$117, Mujeres!$A$1:$DW$117)</f>
        <v>0</v>
      </c>
      <c r="W175" s="52" cm="1">
        <f t="array" aca="1" ref="W175" ca="1">AnualidadActivo(W$2, $E175, $C175, $B175, $D175, Hombres!$A$1:$DW$117, Mujeres!$A$1:$DW$117)</f>
        <v>0</v>
      </c>
      <c r="X175" s="52" cm="1">
        <f t="array" aca="1" ref="X175" ca="1">AnualidadActivo(X$2, $E175, $C175, $B175, $D175, Hombres!$A$1:$DW$117, Mujeres!$A$1:$DW$117)</f>
        <v>0</v>
      </c>
      <c r="Y175" s="52" cm="1">
        <f t="array" aca="1" ref="Y175" ca="1">AnualidadActivo(Y$2, $E175, $C175, $B175, $D175, Hombres!$A$1:$DW$117, Mujeres!$A$1:$DW$117)</f>
        <v>0</v>
      </c>
      <c r="Z175" s="52" cm="1">
        <f t="array" aca="1" ref="Z175" ca="1">AnualidadActivo(Z$2, $E175, $C175, $B175, $D175, Hombres!$A$1:$DW$117, Mujeres!$A$1:$DW$117)</f>
        <v>0</v>
      </c>
      <c r="AA175" s="52" cm="1">
        <f t="array" aca="1" ref="AA175" ca="1">AnualidadActivo(AA$2, $E175, $C175, $B175, $D175, Hombres!$A$1:$DW$117, Mujeres!$A$1:$DW$117)</f>
        <v>0</v>
      </c>
      <c r="AB175" s="52" cm="1">
        <f t="array" aca="1" ref="AB175" ca="1">AnualidadActivo(AB$2, $E175, $C175, $B175, $D175, Hombres!$A$1:$DW$117, Mujeres!$A$1:$DW$117)</f>
        <v>0</v>
      </c>
      <c r="AC175" s="52" cm="1">
        <f t="array" aca="1" ref="AC175" ca="1">AnualidadActivo(AC$2, $E175, $C175, $B175, $D175, Hombres!$A$1:$DW$117, Mujeres!$A$1:$DW$117)</f>
        <v>0</v>
      </c>
      <c r="AD175" s="52" cm="1">
        <f t="array" aca="1" ref="AD175" ca="1">AnualidadActivo(AD$2, $E175, $C175, $B175, $D175, Hombres!$A$1:$DW$117, Mujeres!$A$1:$DW$117)</f>
        <v>0</v>
      </c>
      <c r="AE175" s="52" cm="1">
        <f t="array" aca="1" ref="AE175" ca="1">AnualidadActivo(AE$2, $E175, $C175, $B175, $D175, Hombres!$A$1:$DW$117, Mujeres!$A$1:$DW$117)</f>
        <v>0</v>
      </c>
      <c r="AF175" s="52" cm="1">
        <f t="array" aca="1" ref="AF175" ca="1">AnualidadActivo(AF$2, $E175, $C175, $B175, $D175, Hombres!$A$1:$DW$117, Mujeres!$A$1:$DW$117)</f>
        <v>0</v>
      </c>
      <c r="AG175" s="52" cm="1">
        <f t="array" aca="1" ref="AG175" ca="1">AnualidadActivo(AG$2, $E175, $C175, $B175, $D175, Hombres!$A$1:$DW$117, Mujeres!$A$1:$DW$117)</f>
        <v>0</v>
      </c>
      <c r="AH175" s="52" cm="1">
        <f t="array" aca="1" ref="AH175" ca="1">AnualidadActivo(AH$2, $E175, $C175, $B175, $D175, Hombres!$A$1:$DW$117, Mujeres!$A$1:$DW$117)</f>
        <v>0</v>
      </c>
      <c r="AI175" s="52" cm="1">
        <f t="array" aca="1" ref="AI175" ca="1">AnualidadActivo(AI$2, $E175, $C175, $B175, $D175, Hombres!$A$1:$DW$117, Mujeres!$A$1:$DW$117)</f>
        <v>0</v>
      </c>
      <c r="AJ175" s="52" cm="1">
        <f t="array" aca="1" ref="AJ175" ca="1">AnualidadActivo(AJ$2, $E175, $C175, $B175, $D175, Hombres!$A$1:$DW$117, Mujeres!$A$1:$DW$117)</f>
        <v>0</v>
      </c>
      <c r="AK175" s="52" cm="1">
        <f t="array" aca="1" ref="AK175" ca="1">AnualidadActivo(AK$2, $E175, $C175, $B175, $D175, Hombres!$A$1:$DW$117, Mujeres!$A$1:$DW$117)</f>
        <v>0</v>
      </c>
      <c r="AL175" s="52" cm="1">
        <f t="array" aca="1" ref="AL175" ca="1">AnualidadActivo(AL$2, $E175, $C175, $B175, $D175, Hombres!$A$1:$DW$117, Mujeres!$A$1:$DW$117)</f>
        <v>0</v>
      </c>
      <c r="AM175" s="52" cm="1">
        <f t="array" aca="1" ref="AM175" ca="1">AnualidadActivo(AM$2, $E175, $C175, $B175, $D175, Hombres!$A$1:$DW$117, Mujeres!$A$1:$DW$117)</f>
        <v>0</v>
      </c>
      <c r="AN175" s="52" cm="1">
        <f t="array" aca="1" ref="AN175" ca="1">AnualidadActivo(AN$2, $E175, $C175, $B175, $D175, Hombres!$A$1:$DW$117, Mujeres!$A$1:$DW$117)</f>
        <v>0</v>
      </c>
      <c r="AO175" s="52" cm="1">
        <f t="array" aca="1" ref="AO175" ca="1">AnualidadActivo(AO$2, $E175, $C175, $B175, $D175, Hombres!$A$1:$DW$117, Mujeres!$A$1:$DW$117)</f>
        <v>40609401.866601355</v>
      </c>
      <c r="AP175" s="52" cm="1">
        <f t="array" aca="1" ref="AP175" ca="1">AnualidadActivo(AP$2, $E175, $C175, $B175, $D175, Hombres!$A$1:$DW$117, Mujeres!$A$1:$DW$117)</f>
        <v>41827683.922599398</v>
      </c>
      <c r="AQ175" s="52" cm="1">
        <f t="array" aca="1" ref="AQ175" ca="1">AnualidadActivo(AQ$2, $E175, $C175, $B175, $D175, Hombres!$A$1:$DW$117, Mujeres!$A$1:$DW$117)</f>
        <v>43082514.440277375</v>
      </c>
      <c r="AR175" s="52" cm="1">
        <f t="array" aca="1" ref="AR175" ca="1">AnualidadActivo(AR$2, $E175, $C175, $B175, $D175, Hombres!$A$1:$DW$117, Mujeres!$A$1:$DW$117)</f>
        <v>44374989.873485699</v>
      </c>
      <c r="AS175" s="52" cm="1">
        <f t="array" aca="1" ref="AS175" ca="1">AnualidadActivo(AS$2, $E175, $C175, $B175, $D175, Hombres!$A$1:$DW$117, Mujeres!$A$1:$DW$117)</f>
        <v>45706239.569690272</v>
      </c>
      <c r="AT175" s="52" cm="1">
        <f t="array" aca="1" ref="AT175" ca="1">AnualidadActivo(AT$2, $E175, $C175, $B175, $D175, Hombres!$A$1:$DW$117, Mujeres!$A$1:$DW$117)</f>
        <v>47134846.359621078</v>
      </c>
      <c r="AU175" s="52" cm="1">
        <f t="array" aca="1" ref="AU175" ca="1">AnualidadActivo(AU$2, $E175, $C175, $B175, $D175, Hombres!$A$1:$DW$117, Mujeres!$A$1:$DW$117)</f>
        <v>48144989.245492175</v>
      </c>
      <c r="AV175" s="52" cm="1">
        <f t="array" aca="1" ref="AV175" ca="1">AnualidadActivo(AV$2, $E175, $C175, $B175, $D175, Hombres!$A$1:$DW$117, Mujeres!$A$1:$DW$117)</f>
        <v>49145608.559241325</v>
      </c>
      <c r="AW175" s="52" cm="1">
        <f t="array" aca="1" ref="AW175" ca="1">AnualidadActivo(AW$2, $E175, $C175, $B175, $D175, Hombres!$A$1:$DW$117, Mujeres!$A$1:$DW$117)</f>
        <v>50137087.547182158</v>
      </c>
      <c r="AX175" s="52" cm="1">
        <f t="array" aca="1" ref="AX175" ca="1">AnualidadActivo(AX$2, $E175, $C175, $B175, $D175, Hombres!$A$1:$DW$117, Mujeres!$A$1:$DW$117)</f>
        <v>51120677.532327823</v>
      </c>
      <c r="AY175" s="52" cm="1">
        <f t="array" aca="1" ref="AY175" ca="1">AnualidadActivo(AY$2, $E175, $C175, $B175, $D175, Hombres!$A$1:$DW$117, Mujeres!$A$1:$DW$117)</f>
        <v>52092255.352098629</v>
      </c>
      <c r="AZ175" s="52" cm="1">
        <f t="array" aca="1" ref="AZ175" ca="1">AnualidadActivo(AZ$2, $E175, $C175, $B175, $D175, Hombres!$A$1:$DW$117, Mujeres!$A$1:$DW$117)</f>
        <v>53040742.750696532</v>
      </c>
      <c r="BA175" s="52" cm="1">
        <f t="array" aca="1" ref="BA175" ca="1">AnualidadActivo(BA$2, $E175, $C175, $B175, $D175, Hombres!$A$1:$DW$117, Mujeres!$A$1:$DW$117)</f>
        <v>53948000.146984063</v>
      </c>
      <c r="BB175" s="52" cm="1">
        <f t="array" aca="1" ref="BB175" ca="1">AnualidadActivo(BB$2, $E175, $C175, $B175, $D175, Hombres!$A$1:$DW$117, Mujeres!$A$1:$DW$117)</f>
        <v>54792727.482081562</v>
      </c>
      <c r="BC175" s="52" cm="1">
        <f t="array" aca="1" ref="BC175" ca="1">AnualidadActivo(BC$2, $E175, $C175, $B175, $D175, Hombres!$A$1:$DW$117, Mujeres!$A$1:$DW$117)</f>
        <v>55554378.447828092</v>
      </c>
      <c r="BD175" s="52" cm="1">
        <f t="array" aca="1" ref="BD175" ca="1">AnualidadActivo(BD$2, $E175, $C175, $B175, $D175, Hombres!$A$1:$DW$117, Mujeres!$A$1:$DW$117)</f>
        <v>56216111.593436085</v>
      </c>
      <c r="BE175" s="52" cm="1">
        <f t="array" aca="1" ref="BE175" ca="1">AnualidadActivo(BE$2, $E175, $C175, $B175, $D175, Hombres!$A$1:$DW$117, Mujeres!$A$1:$DW$117)</f>
        <v>56770217.053011328</v>
      </c>
      <c r="BF175" s="52" cm="1">
        <f t="array" aca="1" ref="BF175" ca="1">AnualidadActivo(BF$2, $E175, $C175, $B175, $D175, Hombres!$A$1:$DW$117, Mujeres!$A$1:$DW$117)</f>
        <v>57215041.962147363</v>
      </c>
      <c r="BG175" s="52" cm="1">
        <f t="array" aca="1" ref="BG175" ca="1">AnualidadActivo(BG$2, $E175, $C175, $B175, $D175, Hombres!$A$1:$DW$117, Mujeres!$A$1:$DW$117)</f>
        <v>57549726.49945873</v>
      </c>
      <c r="BH175" s="52" cm="1">
        <f t="array" aca="1" ref="BH175" ca="1">AnualidadActivo(BH$2, $E175, $C175, $B175, $D175, Hombres!$A$1:$DW$117, Mujeres!$A$1:$DW$117)</f>
        <v>57771485.565416232</v>
      </c>
      <c r="BI175" s="52" cm="1">
        <f t="array" aca="1" ref="BI175" ca="1">AnualidadActivo(BI$2, $E175, $C175, $B175, $D175, Hombres!$A$1:$DW$117, Mujeres!$A$1:$DW$117)</f>
        <v>57871347.044505194</v>
      </c>
      <c r="BJ175" s="52" cm="1">
        <f t="array" aca="1" ref="BJ175" ca="1">AnualidadActivo(BJ$2, $E175, $C175, $B175, $D175, Hombres!$A$1:$DW$117, Mujeres!$A$1:$DW$117)</f>
        <v>57731031.829232998</v>
      </c>
      <c r="BK175" s="52" cm="1">
        <f t="array" aca="1" ref="BK175" ca="1">AnualidadActivo(BK$2, $E175, $C175, $B175, $D175, Hombres!$A$1:$DW$117, Mujeres!$A$1:$DW$117)</f>
        <v>57413886.925458401</v>
      </c>
      <c r="BL175" s="52" cm="1">
        <f t="array" aca="1" ref="BL175" ca="1">AnualidadActivo(BL$2, $E175, $C175, $B175, $D175, Hombres!$A$1:$DW$117, Mujeres!$A$1:$DW$117)</f>
        <v>56904286.547185645</v>
      </c>
      <c r="BM175" s="52" cm="1">
        <f t="array" aca="1" ref="BM175" ca="1">AnualidadActivo(BM$2, $E175, $C175, $B175, $D175, Hombres!$A$1:$DW$117, Mujeres!$A$1:$DW$117)</f>
        <v>56186350.258610167</v>
      </c>
      <c r="BN175" s="52" cm="1">
        <f t="array" aca="1" ref="BN175" ca="1">AnualidadActivo(BN$2, $E175, $C175, $B175, $D175, Hombres!$A$1:$DW$117, Mujeres!$A$1:$DW$117)</f>
        <v>55244080.105661057</v>
      </c>
      <c r="BO175" s="52" cm="1">
        <f t="array" aca="1" ref="BO175" ca="1">AnualidadActivo(BO$2, $E175, $C175, $B175, $D175, Hombres!$A$1:$DW$117, Mujeres!$A$1:$DW$117)</f>
        <v>54062682.57990934</v>
      </c>
      <c r="BP175" s="52" cm="1">
        <f t="array" aca="1" ref="BP175" ca="1">AnualidadActivo(BP$2, $E175, $C175, $B175, $D175, Hombres!$A$1:$DW$117, Mujeres!$A$1:$DW$117)</f>
        <v>52627068.479693867</v>
      </c>
      <c r="BQ175" s="52" cm="1">
        <f t="array" aca="1" ref="BQ175" ca="1">AnualidadActivo(BQ$2, $E175, $C175, $B175, $D175, Hombres!$A$1:$DW$117, Mujeres!$A$1:$DW$117)</f>
        <v>50924635.967714921</v>
      </c>
      <c r="BR175" s="52" cm="1">
        <f t="array" aca="1" ref="BR175" ca="1">AnualidadActivo(BR$2, $E175, $C175, $B175, $D175, Hombres!$A$1:$DW$117, Mujeres!$A$1:$DW$117)</f>
        <v>48949385.141149461</v>
      </c>
      <c r="BS175" s="52" cm="1">
        <f t="array" aca="1" ref="BS175" ca="1">AnualidadActivo(BS$2, $E175, $C175, $B175, $D175, Hombres!$A$1:$DW$117, Mujeres!$A$1:$DW$117)</f>
        <v>46702745.519347861</v>
      </c>
      <c r="BT175" s="52" cm="1">
        <f t="array" aca="1" ref="BT175" ca="1">AnualidadActivo(BT$2, $E175, $C175, $B175, $D175, Hombres!$A$1:$DW$117, Mujeres!$A$1:$DW$117)</f>
        <v>44192399.81118343</v>
      </c>
      <c r="BU175" s="52" cm="1">
        <f t="array" aca="1" ref="BU175" ca="1">AnualidadActivo(BU$2, $E175, $C175, $B175, $D175, Hombres!$A$1:$DW$117, Mujeres!$A$1:$DW$117)</f>
        <v>41431787.035312831</v>
      </c>
      <c r="BV175" s="52" cm="1">
        <f t="array" aca="1" ref="BV175" ca="1">AnualidadActivo(BV$2, $E175, $C175, $B175, $D175, Hombres!$A$1:$DW$117, Mujeres!$A$1:$DW$117)</f>
        <v>38442690.883945547</v>
      </c>
      <c r="BW175" s="52" cm="1">
        <f t="array" aca="1" ref="BW175" ca="1">AnualidadActivo(BW$2, $E175, $C175, $B175, $D175, Hombres!$A$1:$DW$117, Mujeres!$A$1:$DW$117)</f>
        <v>35259143.627884634</v>
      </c>
      <c r="BX175" s="52" cm="1">
        <f t="array" aca="1" ref="BX175" ca="1">AnualidadActivo(BX$2, $E175, $C175, $B175, $D175, Hombres!$A$1:$DW$117, Mujeres!$A$1:$DW$117)</f>
        <v>31926511.251974046</v>
      </c>
      <c r="BY175" s="52" cm="1">
        <f t="array" aca="1" ref="BY175" ca="1">AnualidadActivo(BY$2, $E175, $C175, $B175, $D175, Hombres!$A$1:$DW$117, Mujeres!$A$1:$DW$117)</f>
        <v>28497582.840088096</v>
      </c>
      <c r="BZ175" s="52" cm="1">
        <f t="array" aca="1" ref="BZ175" ca="1">AnualidadActivo(BZ$2, $E175, $C175, $B175, $D175, Hombres!$A$1:$DW$117, Mujeres!$A$1:$DW$117)</f>
        <v>25031210.273193177</v>
      </c>
      <c r="CA175" s="52" cm="1">
        <f t="array" aca="1" ref="CA175" ca="1">AnualidadActivo(CA$2, $E175, $C175, $B175, $D175, Hombres!$A$1:$DW$117, Mujeres!$A$1:$DW$117)</f>
        <v>21592919.024824034</v>
      </c>
      <c r="CB175" s="52" cm="1">
        <f t="array" aca="1" ref="CB175" ca="1">AnualidadActivo(CB$2, $E175, $C175, $B175, $D175, Hombres!$A$1:$DW$117, Mujeres!$A$1:$DW$117)</f>
        <v>18254420.237759903</v>
      </c>
      <c r="CC175" s="52" cm="1">
        <f t="array" aca="1" ref="CC175" ca="1">AnualidadActivo(CC$2, $E175, $C175, $B175, $D175, Hombres!$A$1:$DW$117, Mujeres!$A$1:$DW$117)</f>
        <v>15088060.783977631</v>
      </c>
      <c r="CD175" s="52" cm="1">
        <f t="array" aca="1" ref="CD175" ca="1">AnualidadActivo(CD$2, $E175, $C175, $B175, $D175, Hombres!$A$1:$DW$117, Mujeres!$A$1:$DW$117)</f>
        <v>12159779.241268694</v>
      </c>
      <c r="CE175" s="52" cm="1">
        <f t="array" aca="1" ref="CE175" ca="1">AnualidadActivo(CE$2, $E175, $C175, $B175, $D175, Hombres!$A$1:$DW$117, Mujeres!$A$1:$DW$117)</f>
        <v>9524841.0371652264</v>
      </c>
      <c r="CF175" s="52" cm="1">
        <f t="array" aca="1" ref="CF175" ca="1">AnualidadActivo(CF$2, $E175, $C175, $B175, $D175, Hombres!$A$1:$DW$117, Mujeres!$A$1:$DW$117)</f>
        <v>7225105.3441962488</v>
      </c>
      <c r="CG175" s="52" cm="1">
        <f t="array" aca="1" ref="CG175" ca="1">AnualidadActivo(CG$2, $E175, $C175, $B175, $D175, Hombres!$A$1:$DW$117, Mujeres!$A$1:$DW$117)</f>
        <v>5286104.6538614165</v>
      </c>
      <c r="CH175" s="52" cm="1">
        <f t="array" aca="1" ref="CH175" ca="1">AnualidadActivo(CH$2, $E175, $C175, $B175, $D175, Hombres!$A$1:$DW$117, Mujeres!$A$1:$DW$117)</f>
        <v>3713385.9689073609</v>
      </c>
      <c r="CI175" s="52" cm="1">
        <f t="array" aca="1" ref="CI175" ca="1">AnualidadActivo(CI$2, $E175, $C175, $B175, $D175, Hombres!$A$1:$DW$117, Mujeres!$A$1:$DW$117)</f>
        <v>2491432.185662711</v>
      </c>
      <c r="CJ175" s="52" cm="1">
        <f t="array" aca="1" ref="CJ175" ca="1">AnualidadActivo(CJ$2, $E175, $C175, $B175, $D175, Hombres!$A$1:$DW$117, Mujeres!$A$1:$DW$117)</f>
        <v>1586539.0703371258</v>
      </c>
      <c r="CK175" s="52" cm="1">
        <f t="array" aca="1" ref="CK175" ca="1">AnualidadActivo(CK$2, $E175, $C175, $B175, $D175, Hombres!$A$1:$DW$117, Mujeres!$A$1:$DW$117)</f>
        <v>951901.75421318423</v>
      </c>
      <c r="CL175" s="52" cm="1">
        <f t="array" aca="1" ref="CL175" ca="1">AnualidadActivo(CL$2, $E175, $C175, $B175, $D175, Hombres!$A$1:$DW$117, Mujeres!$A$1:$DW$117)</f>
        <v>533586.76254644641</v>
      </c>
      <c r="CM175" s="52" cm="1">
        <f t="array" aca="1" ref="CM175" ca="1">AnualidadActivo(CM$2, $E175, $C175, $B175, $D175, Hombres!$A$1:$DW$117, Mujeres!$A$1:$DW$117)</f>
        <v>276677.23511665838</v>
      </c>
      <c r="CN175" s="52" cm="1">
        <f t="array" aca="1" ref="CN175" ca="1">AnualidadActivo(CN$2, $E175, $C175, $B175, $D175, Hombres!$A$1:$DW$117, Mujeres!$A$1:$DW$117)</f>
        <v>131106.6871581373</v>
      </c>
      <c r="CO175" s="52" cm="1">
        <f t="array" aca="1" ref="CO175" ca="1">AnualidadActivo(CO$2, $E175, $C175, $B175, $D175, Hombres!$A$1:$DW$117, Mujeres!$A$1:$DW$117)</f>
        <v>55921.894581190245</v>
      </c>
      <c r="CP175" s="52" cm="1">
        <f t="array" aca="1" ref="CP175" ca="1">AnualidadActivo(CP$2, $E175, $C175, $B175, $D175, Hombres!$A$1:$DW$117, Mujeres!$A$1:$DW$117)</f>
        <v>21063.194041282826</v>
      </c>
      <c r="CQ175" s="52" cm="1">
        <f t="array" aca="1" ref="CQ175" ca="1">AnualidadActivo(CQ$2, $E175, $C175, $B175, $D175, Hombres!$A$1:$DW$117, Mujeres!$A$1:$DW$117)</f>
        <v>6833.8491702628726</v>
      </c>
      <c r="CR175" s="52" cm="1">
        <f t="array" aca="1" ref="CR175" ca="1">AnualidadActivo(CR$2, $E175, $C175, $B175, $D175, Hombres!$A$1:$DW$117, Mujeres!$A$1:$DW$117)</f>
        <v>1846.0766955632084</v>
      </c>
      <c r="CS175" s="52" cm="1">
        <f t="array" aca="1" ref="CS175" ca="1">AnualidadActivo(CS$2, $E175, $C175, $B175, $D175, Hombres!$A$1:$DW$117, Mujeres!$A$1:$DW$117)</f>
        <v>0</v>
      </c>
      <c r="CT175" s="52" cm="1">
        <f t="array" aca="1" ref="CT175" ca="1">AnualidadActivo(CT$2, $E175, $C175, $B175, $D175, Hombres!$A$1:$DW$117, Mujeres!$A$1:$DW$117)</f>
        <v>0</v>
      </c>
      <c r="CU175" s="52" cm="1">
        <f t="array" aca="1" ref="CU175" ca="1">AnualidadActivo(CU$2, $E175, $C175, $B175, $D175, Hombres!$A$1:$DW$117, Mujeres!$A$1:$DW$117)</f>
        <v>0</v>
      </c>
      <c r="CV175" s="52" cm="1">
        <f t="array" aca="1" ref="CV175" ca="1">AnualidadActivo(CV$2, $E175, $C175, $B175, $D175, Hombres!$A$1:$DW$117, Mujeres!$A$1:$DW$117)</f>
        <v>0</v>
      </c>
      <c r="CW175" s="52" cm="1">
        <f t="array" aca="1" ref="CW175" ca="1">AnualidadActivo(CW$2, $E175, $C175, $B175, $D175, Hombres!$A$1:$DW$117, Mujeres!$A$1:$DW$117)</f>
        <v>0</v>
      </c>
      <c r="CX175" s="52" cm="1">
        <f t="array" aca="1" ref="CX175" ca="1">AnualidadActivo(CX$2, $E175, $C175, $B175, $D175, Hombres!$A$1:$DW$117, Mujeres!$A$1:$DW$117)</f>
        <v>0</v>
      </c>
      <c r="CY175" s="52" cm="1">
        <f t="array" aca="1" ref="CY175" ca="1">AnualidadActivo(CY$2, $E175, $C175, $B175, $D175, Hombres!$A$1:$DW$117, Mujeres!$A$1:$DW$117)</f>
        <v>0</v>
      </c>
      <c r="CZ175" s="52" cm="1">
        <f t="array" aca="1" ref="CZ175" ca="1">AnualidadActivo(CZ$2, $E175, $C175, $B175, $D175, Hombres!$A$1:$DW$117, Mujeres!$A$1:$DW$117)</f>
        <v>0</v>
      </c>
      <c r="DA175" s="52" cm="1">
        <f t="array" aca="1" ref="DA175" ca="1">AnualidadActivo(DA$2, $E175, $C175, $B175, $D175, Hombres!$A$1:$DW$117, Mujeres!$A$1:$DW$117)</f>
        <v>0</v>
      </c>
      <c r="DD175" s="25"/>
      <c r="DE175" s="52" cm="1">
        <f t="array" aca="1" ref="DE175" ca="1">beneficio_muerte_individual_activo(DE$2,$F175,$D175, Hombres!$A$1:$DW$117, Mujeres!$A$1:$DW$117)</f>
        <v>0</v>
      </c>
      <c r="DF175" s="52" cm="1">
        <f t="array" aca="1" ref="DF175" ca="1">beneficio_muerte_individual_activo(DF$2,$F175,$D175, Hombres!$A$1:$DW$117, Mujeres!$A$1:$DW$117)</f>
        <v>6662</v>
      </c>
      <c r="DG175" s="52" cm="1">
        <f t="array" aca="1" ref="DG175" ca="1">beneficio_muerte_individual_activo(DG$2,$F175,$D175, Hombres!$A$1:$DW$117, Mujeres!$A$1:$DW$117)</f>
        <v>6672.9866501999995</v>
      </c>
      <c r="DH175" s="52" cm="1">
        <f t="array" aca="1" ref="DH175" ca="1">beneficio_muerte_individual_activo(DH$2,$F175,$D175, Hombres!$A$1:$DW$117, Mujeres!$A$1:$DW$117)</f>
        <v>6770.1698633470514</v>
      </c>
      <c r="DI175" s="52" cm="1">
        <f t="array" aca="1" ref="DI175" ca="1">beneficio_muerte_individual_activo(DI$2,$F175,$D175, Hombres!$A$1:$DW$117, Mujeres!$A$1:$DW$117)</f>
        <v>6951.0894951196224</v>
      </c>
      <c r="DJ175" s="52" cm="1">
        <f t="array" aca="1" ref="DJ175" ca="1">beneficio_muerte_individual_activo(DJ$2,$F175,$D175, Hombres!$A$1:$DW$117, Mujeres!$A$1:$DW$117)</f>
        <v>7207.2972384924415</v>
      </c>
      <c r="DK175" s="52" cm="1">
        <f t="array" aca="1" ref="DK175" ca="1">beneficio_muerte_individual_activo(DK$2,$F175,$D175, Hombres!$A$1:$DW$117, Mujeres!$A$1:$DW$117)</f>
        <v>7530.8693105167777</v>
      </c>
      <c r="DL175" s="52" cm="1">
        <f t="array" aca="1" ref="DL175" ca="1">beneficio_muerte_individual_activo(DL$2,$F175,$D175, Hombres!$A$1:$DW$117, Mujeres!$A$1:$DW$117)</f>
        <v>7936.7212277713606</v>
      </c>
      <c r="DM175" s="52" cm="1">
        <f t="array" aca="1" ref="DM175" ca="1">beneficio_muerte_individual_activo(DM$2,$F175,$D175, Hombres!$A$1:$DW$117, Mujeres!$A$1:$DW$117)</f>
        <v>8426.7327107688561</v>
      </c>
      <c r="DN175" s="52" cm="1">
        <f t="array" aca="1" ref="DN175" ca="1">beneficio_muerte_individual_activo(DN$2,$F175,$D175, Hombres!$A$1:$DW$117, Mujeres!$A$1:$DW$117)</f>
        <v>8927.5767649652789</v>
      </c>
      <c r="DO175" s="52" cm="1">
        <f t="array" aca="1" ref="DO175" ca="1">beneficio_muerte_individual_activo(DO$2,$F175,$D175, Hombres!$A$1:$DW$117, Mujeres!$A$1:$DW$117)</f>
        <v>9339.3651763637063</v>
      </c>
      <c r="DP175" s="52" cm="1">
        <f t="array" aca="1" ref="DP175" ca="1">beneficio_muerte_individual_activo(DP$2,$F175,$D175, Hombres!$A$1:$DW$117, Mujeres!$A$1:$DW$117)</f>
        <v>9644.386049105502</v>
      </c>
      <c r="DQ175" s="52" cm="1">
        <f t="array" aca="1" ref="DQ175" ca="1">beneficio_muerte_individual_activo(DQ$2,$F175,$D175, Hombres!$A$1:$DW$117, Mujeres!$A$1:$DW$117)</f>
        <v>9921.9875997738673</v>
      </c>
      <c r="DR175" s="52" cm="1">
        <f t="array" aca="1" ref="DR175" ca="1">beneficio_muerte_individual_activo(DR$2,$F175,$D175, Hombres!$A$1:$DW$117, Mujeres!$A$1:$DW$117)</f>
        <v>10380.707045410127</v>
      </c>
      <c r="DS175" s="52" cm="1">
        <f t="array" aca="1" ref="DS175" ca="1">beneficio_muerte_individual_activo(DS$2,$F175,$D175, Hombres!$A$1:$DW$117, Mujeres!$A$1:$DW$117)</f>
        <v>11014.5337189894</v>
      </c>
      <c r="DT175" s="52" cm="1">
        <f t="array" aca="1" ref="DT175" ca="1">beneficio_muerte_individual_activo(DT$2,$F175,$D175, Hombres!$A$1:$DW$117, Mujeres!$A$1:$DW$117)</f>
        <v>11768.966150501297</v>
      </c>
      <c r="DU175" s="52" cm="1">
        <f t="array" aca="1" ref="DU175" ca="1">beneficio_muerte_individual_activo(DU$2,$F175,$D175, Hombres!$A$1:$DW$117, Mujeres!$A$1:$DW$117)</f>
        <v>12587.480532123884</v>
      </c>
      <c r="DV175" s="52" cm="1">
        <f t="array" aca="1" ref="DV175" ca="1">beneficio_muerte_individual_activo(DV$2,$F175,$D175, Hombres!$A$1:$DW$117, Mujeres!$A$1:$DW$117)</f>
        <v>13454.43377462346</v>
      </c>
      <c r="DW175" s="52" cm="1">
        <f t="array" aca="1" ref="DW175" ca="1">beneficio_muerte_individual_activo(DW$2,$F175,$D175, Hombres!$A$1:$DW$117, Mujeres!$A$1:$DW$117)</f>
        <v>14366.400122027102</v>
      </c>
      <c r="DX175" s="52" cm="1">
        <f t="array" aca="1" ref="DX175" ca="1">beneficio_muerte_individual_activo(DX$2,$F175,$D175, Hombres!$A$1:$DW$117, Mujeres!$A$1:$DW$117)</f>
        <v>15237.315259504669</v>
      </c>
      <c r="DY175" s="52" cm="1">
        <f t="array" aca="1" ref="DY175" ca="1">beneficio_muerte_individual_activo(DY$2,$F175,$D175, Hombres!$A$1:$DW$117, Mujeres!$A$1:$DW$117)</f>
        <v>15997.733053600887</v>
      </c>
      <c r="DZ175" s="52" cm="1">
        <f t="array" aca="1" ref="DZ175" ca="1">beneficio_muerte_individual_activo(DZ$2,$F175,$D175, Hombres!$A$1:$DW$117, Mujeres!$A$1:$DW$117)</f>
        <v>16805.377534248128</v>
      </c>
      <c r="EA175" s="52" cm="1">
        <f t="array" aca="1" ref="EA175" ca="1">beneficio_muerte_individual_activo(EA$2,$F175,$D175, Hombres!$A$1:$DW$117, Mujeres!$A$1:$DW$117)</f>
        <v>17763.324321946304</v>
      </c>
      <c r="EB175" s="52" cm="1">
        <f t="array" aca="1" ref="EB175" ca="1">beneficio_muerte_individual_activo(EB$2,$F175,$D175, Hombres!$A$1:$DW$117, Mujeres!$A$1:$DW$117)</f>
        <v>19071.189502867863</v>
      </c>
      <c r="EC175" s="52" cm="1">
        <f t="array" aca="1" ref="EC175" ca="1">beneficio_muerte_individual_activo(EC$2,$F175,$D175, Hombres!$A$1:$DW$117, Mujeres!$A$1:$DW$117)</f>
        <v>20770.438370447991</v>
      </c>
      <c r="ED175" s="52" cm="1">
        <f t="array" aca="1" ref="ED175" ca="1">beneficio_muerte_individual_activo(ED$2,$F175,$D175, Hombres!$A$1:$DW$117, Mujeres!$A$1:$DW$117)</f>
        <v>22801.627274138187</v>
      </c>
      <c r="EE175" s="52" cm="1">
        <f t="array" aca="1" ref="EE175" ca="1">beneficio_muerte_individual_activo(EE$2,$F175,$D175, Hombres!$A$1:$DW$117, Mujeres!$A$1:$DW$117)</f>
        <v>24896.011971528562</v>
      </c>
      <c r="EF175" s="52" cm="1">
        <f t="array" aca="1" ref="EF175" ca="1">beneficio_muerte_individual_activo(EF$2,$F175,$D175, Hombres!$A$1:$DW$117, Mujeres!$A$1:$DW$117)</f>
        <v>26912.092464170779</v>
      </c>
      <c r="EG175" s="52" cm="1">
        <f t="array" aca="1" ref="EG175" ca="1">beneficio_muerte_individual_activo(EG$2,$F175,$D175, Hombres!$A$1:$DW$117, Mujeres!$A$1:$DW$117)</f>
        <v>28901.722376693124</v>
      </c>
      <c r="EH175" s="52" cm="1">
        <f t="array" aca="1" ref="EH175" ca="1">beneficio_muerte_individual_activo(EH$2,$F175,$D175, Hombres!$A$1:$DW$117, Mujeres!$A$1:$DW$117)</f>
        <v>30835.815856091482</v>
      </c>
      <c r="EI175" s="52" cm="1">
        <f t="array" aca="1" ref="EI175" ca="1">beneficio_muerte_individual_activo(EI$2,$F175,$D175, Hombres!$A$1:$DW$117, Mujeres!$A$1:$DW$117)</f>
        <v>32726.77831162564</v>
      </c>
      <c r="EJ175" s="52" cm="1">
        <f t="array" aca="1" ref="EJ175" ca="1">beneficio_muerte_individual_activo(EJ$2,$F175,$D175, Hombres!$A$1:$DW$117, Mujeres!$A$1:$DW$117)</f>
        <v>34790.616299760171</v>
      </c>
      <c r="EK175" s="52" cm="1">
        <f t="array" aca="1" ref="EK175" ca="1">beneficio_muerte_individual_activo(EK$2,$F175,$D175, Hombres!$A$1:$DW$117, Mujeres!$A$1:$DW$117)</f>
        <v>22281.250150007621</v>
      </c>
      <c r="EL175" s="52" cm="1">
        <f t="array" aca="1" ref="EL175" ca="1">beneficio_muerte_individual_activo(EL$2,$F175,$D175, Hombres!$A$1:$DW$117, Mujeres!$A$1:$DW$117)</f>
        <v>23787.273832312469</v>
      </c>
      <c r="EM175" s="52" cm="1">
        <f t="array" aca="1" ref="EM175" ca="1">beneficio_muerte_individual_activo(EM$2,$F175,$D175, Hombres!$A$1:$DW$117, Mujeres!$A$1:$DW$117)</f>
        <v>25124.688358302916</v>
      </c>
      <c r="EN175" s="52" cm="1">
        <f t="array" aca="1" ref="EN175" ca="1">beneficio_muerte_individual_activo(EN$2,$F175,$D175, Hombres!$A$1:$DW$117, Mujeres!$A$1:$DW$117)</f>
        <v>26262.719158495285</v>
      </c>
      <c r="EO175" s="52" cm="1">
        <f t="array" aca="1" ref="EO175" ca="1">beneficio_muerte_individual_activo(EO$2,$F175,$D175, Hombres!$A$1:$DW$117, Mujeres!$A$1:$DW$117)</f>
        <v>27518.784642665145</v>
      </c>
      <c r="EP175" s="52" cm="1">
        <f t="array" aca="1" ref="EP175" ca="1">beneficio_muerte_individual_activo(EP$2,$F175,$D175, Hombres!$A$1:$DW$117, Mujeres!$A$1:$DW$117)</f>
        <v>29220.77513465732</v>
      </c>
      <c r="EQ175" s="52" cm="1">
        <f t="array" aca="1" ref="EQ175" ca="1">beneficio_muerte_individual_activo(EQ$2,$F175,$D175, Hombres!$A$1:$DW$117, Mujeres!$A$1:$DW$117)</f>
        <v>31620.53252922629</v>
      </c>
      <c r="ER175" s="52" cm="1">
        <f t="array" aca="1" ref="ER175" ca="1">beneficio_muerte_individual_activo(ER$2,$F175,$D175, Hombres!$A$1:$DW$117, Mujeres!$A$1:$DW$117)</f>
        <v>34729.321263935555</v>
      </c>
      <c r="ES175" s="52" cm="1">
        <f t="array" aca="1" ref="ES175" ca="1">beneficio_muerte_individual_activo(ES$2,$F175,$D175, Hombres!$A$1:$DW$117, Mujeres!$A$1:$DW$117)</f>
        <v>38421.632666134763</v>
      </c>
      <c r="ET175" s="52" cm="1">
        <f t="array" aca="1" ref="ET175" ca="1">beneficio_muerte_individual_activo(ET$2,$F175,$D175, Hombres!$A$1:$DW$117, Mujeres!$A$1:$DW$117)</f>
        <v>42504.099364926675</v>
      </c>
      <c r="EU175" s="52" cm="1">
        <f t="array" aca="1" ref="EU175" ca="1">beneficio_muerte_individual_activo(EU$2,$F175,$D175, Hombres!$A$1:$DW$117, Mujeres!$A$1:$DW$117)</f>
        <v>46550.609409373137</v>
      </c>
      <c r="EV175" s="52" cm="1">
        <f t="array" aca="1" ref="EV175" ca="1">beneficio_muerte_individual_activo(EV$2,$F175,$D175, Hombres!$A$1:$DW$117, Mujeres!$A$1:$DW$117)</f>
        <v>50268.239983543586</v>
      </c>
      <c r="EW175" s="52" cm="1">
        <f t="array" aca="1" ref="EW175" ca="1">beneficio_muerte_individual_activo(EW$2,$F175,$D175, Hombres!$A$1:$DW$117, Mujeres!$A$1:$DW$117)</f>
        <v>53584.332575666325</v>
      </c>
      <c r="EX175" s="52" cm="1">
        <f t="array" aca="1" ref="EX175" ca="1">beneficio_muerte_individual_activo(EX$2,$F175,$D175, Hombres!$A$1:$DW$117, Mujeres!$A$1:$DW$117)</f>
        <v>56607.537537717835</v>
      </c>
      <c r="EY175" s="52" cm="1">
        <f t="array" aca="1" ref="EY175" ca="1">beneficio_muerte_individual_activo(EY$2,$F175,$D175, Hombres!$A$1:$DW$117, Mujeres!$A$1:$DW$117)</f>
        <v>59642.602735301494</v>
      </c>
      <c r="EZ175" s="52" cm="1">
        <f t="array" aca="1" ref="EZ175" ca="1">beneficio_muerte_individual_activo(EZ$2,$F175,$D175, Hombres!$A$1:$DW$117, Mujeres!$A$1:$DW$117)</f>
        <v>66612.084461917577</v>
      </c>
      <c r="FA175" s="52" cm="1">
        <f t="array" aca="1" ref="FA175" ca="1">beneficio_muerte_individual_activo(FA$2,$F175,$D175, Hombres!$A$1:$DW$117, Mujeres!$A$1:$DW$117)</f>
        <v>70684.864489329382</v>
      </c>
      <c r="FB175" s="52" cm="1">
        <f t="array" aca="1" ref="FB175" ca="1">beneficio_muerte_individual_activo(FB$2,$F175,$D175, Hombres!$A$1:$DW$117, Mujeres!$A$1:$DW$117)</f>
        <v>74755.893803834784</v>
      </c>
      <c r="FC175" s="52" cm="1">
        <f t="array" aca="1" ref="FC175" ca="1">beneficio_muerte_individual_activo(FC$2,$F175,$D175, Hombres!$A$1:$DW$117, Mujeres!$A$1:$DW$117)</f>
        <v>78812.701603538138</v>
      </c>
      <c r="FD175" s="52" cm="1">
        <f t="array" aca="1" ref="FD175" ca="1">beneficio_muerte_individual_activo(FD$2,$F175,$D175, Hombres!$A$1:$DW$117, Mujeres!$A$1:$DW$117)</f>
        <v>82914.796425787645</v>
      </c>
      <c r="FE175" s="52" cm="1">
        <f t="array" aca="1" ref="FE175" ca="1">beneficio_muerte_individual_activo(FE$2,$F175,$D175, Hombres!$A$1:$DW$117, Mujeres!$A$1:$DW$117)</f>
        <v>87021.778408374492</v>
      </c>
      <c r="FF175" s="52" cm="1">
        <f t="array" aca="1" ref="FF175" ca="1">beneficio_muerte_individual_activo(FF$2,$F175,$D175, Hombres!$A$1:$DW$117, Mujeres!$A$1:$DW$117)</f>
        <v>91068.556093630657</v>
      </c>
      <c r="FG175" s="52" cm="1">
        <f t="array" aca="1" ref="FG175" ca="1">beneficio_muerte_individual_activo(FG$2,$F175,$D175, Hombres!$A$1:$DW$117, Mujeres!$A$1:$DW$117)</f>
        <v>94883.83879124168</v>
      </c>
      <c r="FH175" s="52" cm="1">
        <f t="array" aca="1" ref="FH175" ca="1">beneficio_muerte_individual_activo(FH$2,$F175,$D175, Hombres!$A$1:$DW$117, Mujeres!$A$1:$DW$117)</f>
        <v>98303.534479264912</v>
      </c>
      <c r="FI175" s="52" cm="1">
        <f t="array" aca="1" ref="FI175" ca="1">beneficio_muerte_individual_activo(FI$2,$F175,$D175, Hombres!$A$1:$DW$117, Mujeres!$A$1:$DW$117)</f>
        <v>101230.03398086509</v>
      </c>
      <c r="FJ175" s="52" cm="1">
        <f t="array" aca="1" ref="FJ175" ca="1">beneficio_muerte_individual_activo(FJ$2,$F175,$D175, Hombres!$A$1:$DW$117, Mujeres!$A$1:$DW$117)</f>
        <v>103550.54090615535</v>
      </c>
      <c r="FK175" s="52" cm="1">
        <f t="array" aca="1" ref="FK175" ca="1">beneficio_muerte_individual_activo(FK$2,$F175,$D175, Hombres!$A$1:$DW$117, Mujeres!$A$1:$DW$117)</f>
        <v>105114.63159817713</v>
      </c>
      <c r="FL175" s="52" cm="1">
        <f t="array" aca="1" ref="FL175" ca="1">beneficio_muerte_individual_activo(FL$2,$F175,$D175, Hombres!$A$1:$DW$117, Mujeres!$A$1:$DW$117)</f>
        <v>105703.81140903007</v>
      </c>
      <c r="FM175" s="52" cm="1">
        <f t="array" aca="1" ref="FM175" ca="1">beneficio_muerte_individual_activo(FM$2,$F175,$D175, Hombres!$A$1:$DW$117, Mujeres!$A$1:$DW$117)</f>
        <v>105138.40896962295</v>
      </c>
      <c r="FN175" s="52" cm="1">
        <f t="array" aca="1" ref="FN175" ca="1">beneficio_muerte_individual_activo(FN$2,$F175,$D175, Hombres!$A$1:$DW$117, Mujeres!$A$1:$DW$117)</f>
        <v>103351.52579502549</v>
      </c>
      <c r="FO175" s="52" cm="1">
        <f t="array" aca="1" ref="FO175" ca="1">beneficio_muerte_individual_activo(FO$2,$F175,$D175, Hombres!$A$1:$DW$117, Mujeres!$A$1:$DW$117)</f>
        <v>100321.45759069697</v>
      </c>
      <c r="FP175" s="52" cm="1">
        <f t="array" aca="1" ref="FP175" ca="1">beneficio_muerte_individual_activo(FP$2,$F175,$D175, Hombres!$A$1:$DW$117, Mujeres!$A$1:$DW$117)</f>
        <v>96010.458216466388</v>
      </c>
      <c r="FQ175" s="52" cm="1">
        <f t="array" aca="1" ref="FQ175" ca="1">beneficio_muerte_individual_activo(FQ$2,$F175,$D175, Hombres!$A$1:$DW$117, Mujeres!$A$1:$DW$117)</f>
        <v>90376.04756118526</v>
      </c>
      <c r="FR175" s="52" cm="1">
        <f t="array" aca="1" ref="FR175" ca="1">beneficio_muerte_individual_activo(FR$2,$F175,$D175, Hombres!$A$1:$DW$117, Mujeres!$A$1:$DW$117)</f>
        <v>83480.310822496409</v>
      </c>
      <c r="FS175" s="52" cm="1">
        <f t="array" aca="1" ref="FS175" ca="1">beneficio_muerte_individual_activo(FS$2,$F175,$D175, Hombres!$A$1:$DW$117, Mujeres!$A$1:$DW$117)</f>
        <v>75525.798326806296</v>
      </c>
      <c r="FT175" s="52" cm="1">
        <f t="array" aca="1" ref="FT175" ca="1">beneficio_muerte_individual_activo(FT$2,$F175,$D175, Hombres!$A$1:$DW$117, Mujeres!$A$1:$DW$117)</f>
        <v>66787.610791629908</v>
      </c>
      <c r="FU175" s="52" cm="1">
        <f t="array" aca="1" ref="FU175" ca="1">beneficio_muerte_individual_activo(FU$2,$F175,$D175, Hombres!$A$1:$DW$117, Mujeres!$A$1:$DW$117)</f>
        <v>57564.422305317763</v>
      </c>
      <c r="FV175" s="52" cm="1">
        <f t="array" aca="1" ref="FV175" ca="1">beneficio_muerte_individual_activo(FV$2,$F175,$D175, Hombres!$A$1:$DW$117, Mujeres!$A$1:$DW$117)</f>
        <v>48177.854789899589</v>
      </c>
      <c r="FW175" s="52" cm="1">
        <f t="array" aca="1" ref="FW175" ca="1">beneficio_muerte_individual_activo(FW$2,$F175,$D175, Hombres!$A$1:$DW$117, Mujeres!$A$1:$DW$117)</f>
        <v>38998.939925736726</v>
      </c>
      <c r="FX175" s="52" cm="1">
        <f t="array" aca="1" ref="FX175" ca="1">beneficio_muerte_individual_activo(FX$2,$F175,$D175, Hombres!$A$1:$DW$117, Mujeres!$A$1:$DW$117)</f>
        <v>30414.260512855115</v>
      </c>
      <c r="FY175" s="52" cm="1">
        <f t="array" aca="1" ref="FY175" ca="1">beneficio_muerte_individual_activo(FY$2,$F175,$D175, Hombres!$A$1:$DW$117, Mujeres!$A$1:$DW$117)</f>
        <v>22751.829001470149</v>
      </c>
      <c r="FZ175" s="52" cm="1">
        <f t="array" aca="1" ref="FZ175" ca="1">beneficio_muerte_individual_activo(FZ$2,$F175,$D175, Hombres!$A$1:$DW$117, Mujeres!$A$1:$DW$117)</f>
        <v>16236.818396680163</v>
      </c>
      <c r="GA175" s="52" cm="1">
        <f t="array" aca="1" ref="GA175" ca="1">beneficio_muerte_individual_activo(GA$2,$F175,$D175, Hombres!$A$1:$DW$117, Mujeres!$A$1:$DW$117)</f>
        <v>10980.332760899109</v>
      </c>
      <c r="GB175" s="52" cm="1">
        <f t="array" aca="1" ref="GB175" ca="1">beneficio_muerte_individual_activo(GB$2,$F175,$D175, Hombres!$A$1:$DW$117, Mujeres!$A$1:$DW$117)</f>
        <v>6983.2134826576475</v>
      </c>
      <c r="GC175" s="52" cm="1">
        <f t="array" aca="1" ref="GC175" ca="1">beneficio_muerte_individual_activo(GC$2,$F175,$D175, Hombres!$A$1:$DW$117, Mujeres!$A$1:$DW$117)</f>
        <v>4141.4884858782189</v>
      </c>
      <c r="GD175" s="52" cm="1">
        <f t="array" aca="1" ref="GD175" ca="1">beneficio_muerte_individual_activo(GD$2,$F175,$D175, Hombres!$A$1:$DW$117, Mujeres!$A$1:$DW$117)</f>
        <v>2267.7693801768787</v>
      </c>
      <c r="GE175" s="52" cm="1">
        <f t="array" aca="1" ref="GE175" ca="1">beneficio_muerte_individual_activo(GE$2,$F175,$D175, Hombres!$A$1:$DW$117, Mujeres!$A$1:$DW$117)</f>
        <v>1132.4641724580872</v>
      </c>
      <c r="GF175" s="52" cm="1">
        <f t="array" aca="1" ref="GF175" ca="1">beneficio_muerte_individual_activo(GF$2,$F175,$D175, Hombres!$A$1:$DW$117, Mujeres!$A$1:$DW$117)</f>
        <v>507.82257167703199</v>
      </c>
      <c r="GG175" s="52" cm="1">
        <f t="array" aca="1" ref="GG175" ca="1">beneficio_muerte_individual_activo(GG$2,$F175,$D175, Hombres!$A$1:$DW$117, Mujeres!$A$1:$DW$117)</f>
        <v>200.56488057928689</v>
      </c>
      <c r="GH175" s="52" cm="1">
        <f t="array" aca="1" ref="GH175" ca="1">beneficio_muerte_individual_activo(GH$2,$F175,$D175, Hombres!$A$1:$DW$117, Mujeres!$A$1:$DW$117)</f>
        <v>68.052655754792767</v>
      </c>
      <c r="GI175" s="52" cm="1">
        <f t="array" aca="1" ref="GI175" ca="1">beneficio_muerte_individual_activo(GI$2,$F175,$D175, Hombres!$A$1:$DW$117, Mujeres!$A$1:$DW$117)</f>
        <v>24.213708795594187</v>
      </c>
      <c r="GJ175" s="52" cm="1">
        <f t="array" aca="1" ref="GJ175" ca="1">beneficio_muerte_individual_activo(GJ$2,$F175,$D175, Hombres!$A$1:$DW$117, Mujeres!$A$1:$DW$117)</f>
        <v>0</v>
      </c>
      <c r="GK175" s="52" cm="1">
        <f t="array" aca="1" ref="GK175" ca="1">beneficio_muerte_individual_activo(GK$2,$F175,$D175, Hombres!$A$1:$DW$117, Mujeres!$A$1:$DW$117)</f>
        <v>0</v>
      </c>
      <c r="GL175" s="52" cm="1">
        <f t="array" aca="1" ref="GL175" ca="1">beneficio_muerte_individual_activo(GL$2,$F175,$D175, Hombres!$A$1:$DW$117, Mujeres!$A$1:$DW$117)</f>
        <v>0</v>
      </c>
      <c r="GM175" s="52" cm="1">
        <f t="array" aca="1" ref="GM175" ca="1">beneficio_muerte_individual_activo(GM$2,$F175,$D175, Hombres!$A$1:$DW$117, Mujeres!$A$1:$DW$117)</f>
        <v>0</v>
      </c>
      <c r="GN175" s="52" cm="1">
        <f t="array" aca="1" ref="GN175" ca="1">beneficio_muerte_individual_activo(GN$2,$F175,$D175, Hombres!$A$1:$DW$117, Mujeres!$A$1:$DW$117)</f>
        <v>0</v>
      </c>
      <c r="GO175" s="52" cm="1">
        <f t="array" aca="1" ref="GO175" ca="1">beneficio_muerte_individual_activo(GO$2,$F175,$D175, Hombres!$A$1:$DW$117, Mujeres!$A$1:$DW$117)</f>
        <v>0</v>
      </c>
      <c r="GP175" s="52" cm="1">
        <f t="array" aca="1" ref="GP175" ca="1">beneficio_muerte_individual_activo(GP$2,$F175,$D175, Hombres!$A$1:$DW$117, Mujeres!$A$1:$DW$117)</f>
        <v>0</v>
      </c>
      <c r="GQ175" s="52" cm="1">
        <f t="array" aca="1" ref="GQ175" ca="1">beneficio_muerte_individual_activo(GQ$2,$F175,$D175, Hombres!$A$1:$DW$117, Mujeres!$A$1:$DW$117)</f>
        <v>0</v>
      </c>
      <c r="GR175" s="52" cm="1">
        <f t="array" aca="1" ref="GR175" ca="1">beneficio_muerte_individual_activo(GR$2,$F175,$D175, Hombres!$A$1:$DW$117, Mujeres!$A$1:$DW$117)</f>
        <v>0</v>
      </c>
      <c r="GS175" s="52" cm="1">
        <f t="array" aca="1" ref="GS175" ca="1">beneficio_muerte_individual_activo(GS$2,$F175,$D175, Hombres!$A$1:$DW$117, Mujeres!$A$1:$DW$117)</f>
        <v>0</v>
      </c>
      <c r="GT175" s="52" cm="1">
        <f t="array" aca="1" ref="GT175" ca="1">beneficio_muerte_individual_activo(GT$2,$F175,$D175, Hombres!$A$1:$DW$117, Mujeres!$A$1:$DW$117)</f>
        <v>0</v>
      </c>
      <c r="GU175" s="52" cm="1">
        <f t="array" aca="1" ref="GU175" ca="1">beneficio_muerte_individual_activo(GU$2,$F175,$D175, Hombres!$A$1:$DW$117, Mujeres!$A$1:$DW$117)</f>
        <v>0</v>
      </c>
      <c r="GV175" s="52" cm="1">
        <f t="array" aca="1" ref="GV175" ca="1">beneficio_muerte_individual_activo(GV$2,$F175,$D175, Hombres!$A$1:$DW$117, Mujeres!$A$1:$DW$117)</f>
        <v>0</v>
      </c>
    </row>
    <row r="176" spans="1:204" x14ac:dyDescent="0.35">
      <c r="A176" s="2">
        <f t="shared" si="2"/>
        <v>174</v>
      </c>
      <c r="B176" s="81">
        <v>1857589</v>
      </c>
      <c r="C176" s="9">
        <v>44991</v>
      </c>
      <c r="D176" s="7" t="s">
        <v>6</v>
      </c>
      <c r="E176" s="9">
        <v>35964</v>
      </c>
      <c r="F176" s="12" cm="1">
        <f t="array" aca="1" ref="F176" ca="1">edadCalc(E176)</f>
        <v>27</v>
      </c>
      <c r="G176" s="45" cm="1">
        <f t="array" aca="1" ref="G176" ca="1">PorcentajePension(C176,E176, D176)</f>
        <v>0.85</v>
      </c>
      <c r="I176" s="78"/>
      <c r="J176" s="52" cm="1">
        <f t="array" aca="1" ref="J176" ca="1">AnualidadActivo(J$2, $E176, $C176, $B176, $D176, Hombres!$A$1:$DW$117, Mujeres!$A$1:$DW$117)</f>
        <v>0</v>
      </c>
      <c r="K176" s="52" cm="1">
        <f t="array" aca="1" ref="K176" ca="1">AnualidadActivo(K$2, $E176, $C176, $B176, $D176, Hombres!$A$1:$DW$117, Mujeres!$A$1:$DW$117)</f>
        <v>0</v>
      </c>
      <c r="L176" s="52" cm="1">
        <f t="array" aca="1" ref="L176" ca="1">AnualidadActivo(L$2, $E176, $C176, $B176, $D176, Hombres!$A$1:$DW$117, Mujeres!$A$1:$DW$117)</f>
        <v>0</v>
      </c>
      <c r="M176" s="52" cm="1">
        <f t="array" aca="1" ref="M176" ca="1">AnualidadActivo(M$2, $E176, $C176, $B176, $D176, Hombres!$A$1:$DW$117, Mujeres!$A$1:$DW$117)</f>
        <v>0</v>
      </c>
      <c r="N176" s="52" cm="1">
        <f t="array" aca="1" ref="N176" ca="1">AnualidadActivo(N$2, $E176, $C176, $B176, $D176, Hombres!$A$1:$DW$117, Mujeres!$A$1:$DW$117)</f>
        <v>0</v>
      </c>
      <c r="O176" s="52" cm="1">
        <f t="array" aca="1" ref="O176" ca="1">AnualidadActivo(O$2, $E176, $C176, $B176, $D176, Hombres!$A$1:$DW$117, Mujeres!$A$1:$DW$117)</f>
        <v>0</v>
      </c>
      <c r="P176" s="52" cm="1">
        <f t="array" aca="1" ref="P176" ca="1">AnualidadActivo(P$2, $E176, $C176, $B176, $D176, Hombres!$A$1:$DW$117, Mujeres!$A$1:$DW$117)</f>
        <v>0</v>
      </c>
      <c r="Q176" s="52" cm="1">
        <f t="array" aca="1" ref="Q176" ca="1">AnualidadActivo(Q$2, $E176, $C176, $B176, $D176, Hombres!$A$1:$DW$117, Mujeres!$A$1:$DW$117)</f>
        <v>0</v>
      </c>
      <c r="R176" s="52" cm="1">
        <f t="array" aca="1" ref="R176" ca="1">AnualidadActivo(R$2, $E176, $C176, $B176, $D176, Hombres!$A$1:$DW$117, Mujeres!$A$1:$DW$117)</f>
        <v>0</v>
      </c>
      <c r="S176" s="52" cm="1">
        <f t="array" aca="1" ref="S176" ca="1">AnualidadActivo(S$2, $E176, $C176, $B176, $D176, Hombres!$A$1:$DW$117, Mujeres!$A$1:$DW$117)</f>
        <v>0</v>
      </c>
      <c r="T176" s="52" cm="1">
        <f t="array" aca="1" ref="T176" ca="1">AnualidadActivo(T$2, $E176, $C176, $B176, $D176, Hombres!$A$1:$DW$117, Mujeres!$A$1:$DW$117)</f>
        <v>0</v>
      </c>
      <c r="U176" s="52" cm="1">
        <f t="array" aca="1" ref="U176" ca="1">AnualidadActivo(U$2, $E176, $C176, $B176, $D176, Hombres!$A$1:$DW$117, Mujeres!$A$1:$DW$117)</f>
        <v>0</v>
      </c>
      <c r="V176" s="52" cm="1">
        <f t="array" aca="1" ref="V176" ca="1">AnualidadActivo(V$2, $E176, $C176, $B176, $D176, Hombres!$A$1:$DW$117, Mujeres!$A$1:$DW$117)</f>
        <v>0</v>
      </c>
      <c r="W176" s="52" cm="1">
        <f t="array" aca="1" ref="W176" ca="1">AnualidadActivo(W$2, $E176, $C176, $B176, $D176, Hombres!$A$1:$DW$117, Mujeres!$A$1:$DW$117)</f>
        <v>0</v>
      </c>
      <c r="X176" s="52" cm="1">
        <f t="array" aca="1" ref="X176" ca="1">AnualidadActivo(X$2, $E176, $C176, $B176, $D176, Hombres!$A$1:$DW$117, Mujeres!$A$1:$DW$117)</f>
        <v>0</v>
      </c>
      <c r="Y176" s="52" cm="1">
        <f t="array" aca="1" ref="Y176" ca="1">AnualidadActivo(Y$2, $E176, $C176, $B176, $D176, Hombres!$A$1:$DW$117, Mujeres!$A$1:$DW$117)</f>
        <v>0</v>
      </c>
      <c r="Z176" s="52" cm="1">
        <f t="array" aca="1" ref="Z176" ca="1">AnualidadActivo(Z$2, $E176, $C176, $B176, $D176, Hombres!$A$1:$DW$117, Mujeres!$A$1:$DW$117)</f>
        <v>0</v>
      </c>
      <c r="AA176" s="52" cm="1">
        <f t="array" aca="1" ref="AA176" ca="1">AnualidadActivo(AA$2, $E176, $C176, $B176, $D176, Hombres!$A$1:$DW$117, Mujeres!$A$1:$DW$117)</f>
        <v>0</v>
      </c>
      <c r="AB176" s="52" cm="1">
        <f t="array" aca="1" ref="AB176" ca="1">AnualidadActivo(AB$2, $E176, $C176, $B176, $D176, Hombres!$A$1:$DW$117, Mujeres!$A$1:$DW$117)</f>
        <v>0</v>
      </c>
      <c r="AC176" s="52" cm="1">
        <f t="array" aca="1" ref="AC176" ca="1">AnualidadActivo(AC$2, $E176, $C176, $B176, $D176, Hombres!$A$1:$DW$117, Mujeres!$A$1:$DW$117)</f>
        <v>0</v>
      </c>
      <c r="AD176" s="52" cm="1">
        <f t="array" aca="1" ref="AD176" ca="1">AnualidadActivo(AD$2, $E176, $C176, $B176, $D176, Hombres!$A$1:$DW$117, Mujeres!$A$1:$DW$117)</f>
        <v>0</v>
      </c>
      <c r="AE176" s="52" cm="1">
        <f t="array" aca="1" ref="AE176" ca="1">AnualidadActivo(AE$2, $E176, $C176, $B176, $D176, Hombres!$A$1:$DW$117, Mujeres!$A$1:$DW$117)</f>
        <v>0</v>
      </c>
      <c r="AF176" s="52" cm="1">
        <f t="array" aca="1" ref="AF176" ca="1">AnualidadActivo(AF$2, $E176, $C176, $B176, $D176, Hombres!$A$1:$DW$117, Mujeres!$A$1:$DW$117)</f>
        <v>0</v>
      </c>
      <c r="AG176" s="52" cm="1">
        <f t="array" aca="1" ref="AG176" ca="1">AnualidadActivo(AG$2, $E176, $C176, $B176, $D176, Hombres!$A$1:$DW$117, Mujeres!$A$1:$DW$117)</f>
        <v>0</v>
      </c>
      <c r="AH176" s="52" cm="1">
        <f t="array" aca="1" ref="AH176" ca="1">AnualidadActivo(AH$2, $E176, $C176, $B176, $D176, Hombres!$A$1:$DW$117, Mujeres!$A$1:$DW$117)</f>
        <v>0</v>
      </c>
      <c r="AI176" s="52" cm="1">
        <f t="array" aca="1" ref="AI176" ca="1">AnualidadActivo(AI$2, $E176, $C176, $B176, $D176, Hombres!$A$1:$DW$117, Mujeres!$A$1:$DW$117)</f>
        <v>0</v>
      </c>
      <c r="AJ176" s="52" cm="1">
        <f t="array" aca="1" ref="AJ176" ca="1">AnualidadActivo(AJ$2, $E176, $C176, $B176, $D176, Hombres!$A$1:$DW$117, Mujeres!$A$1:$DW$117)</f>
        <v>0</v>
      </c>
      <c r="AK176" s="52" cm="1">
        <f t="array" aca="1" ref="AK176" ca="1">AnualidadActivo(AK$2, $E176, $C176, $B176, $D176, Hombres!$A$1:$DW$117, Mujeres!$A$1:$DW$117)</f>
        <v>0</v>
      </c>
      <c r="AL176" s="52" cm="1">
        <f t="array" aca="1" ref="AL176" ca="1">AnualidadActivo(AL$2, $E176, $C176, $B176, $D176, Hombres!$A$1:$DW$117, Mujeres!$A$1:$DW$117)</f>
        <v>0</v>
      </c>
      <c r="AM176" s="52" cm="1">
        <f t="array" aca="1" ref="AM176" ca="1">AnualidadActivo(AM$2, $E176, $C176, $B176, $D176, Hombres!$A$1:$DW$117, Mujeres!$A$1:$DW$117)</f>
        <v>0</v>
      </c>
      <c r="AN176" s="52" cm="1">
        <f t="array" aca="1" ref="AN176" ca="1">AnualidadActivo(AN$2, $E176, $C176, $B176, $D176, Hombres!$A$1:$DW$117, Mujeres!$A$1:$DW$117)</f>
        <v>0</v>
      </c>
      <c r="AO176" s="52" cm="1">
        <f t="array" aca="1" ref="AO176" ca="1">AnualidadActivo(AO$2, $E176, $C176, $B176, $D176, Hombres!$A$1:$DW$117, Mujeres!$A$1:$DW$117)</f>
        <v>0</v>
      </c>
      <c r="AP176" s="52" cm="1">
        <f t="array" aca="1" ref="AP176" ca="1">AnualidadActivo(AP$2, $E176, $C176, $B176, $D176, Hombres!$A$1:$DW$117, Mujeres!$A$1:$DW$117)</f>
        <v>0</v>
      </c>
      <c r="AQ176" s="52" cm="1">
        <f t="array" aca="1" ref="AQ176" ca="1">AnualidadActivo(AQ$2, $E176, $C176, $B176, $D176, Hombres!$A$1:$DW$117, Mujeres!$A$1:$DW$117)</f>
        <v>0</v>
      </c>
      <c r="AR176" s="52" cm="1">
        <f t="array" aca="1" ref="AR176" ca="1">AnualidadActivo(AR$2, $E176, $C176, $B176, $D176, Hombres!$A$1:$DW$117, Mujeres!$A$1:$DW$117)</f>
        <v>0</v>
      </c>
      <c r="AS176" s="52" cm="1">
        <f t="array" aca="1" ref="AS176" ca="1">AnualidadActivo(AS$2, $E176, $C176, $B176, $D176, Hombres!$A$1:$DW$117, Mujeres!$A$1:$DW$117)</f>
        <v>0</v>
      </c>
      <c r="AT176" s="52" cm="1">
        <f t="array" aca="1" ref="AT176" ca="1">AnualidadActivo(AT$2, $E176, $C176, $B176, $D176, Hombres!$A$1:$DW$117, Mujeres!$A$1:$DW$117)</f>
        <v>117084368.53644</v>
      </c>
      <c r="AU176" s="52" cm="1">
        <f t="array" aca="1" ref="AU176" ca="1">AnualidadActivo(AU$2, $E176, $C176, $B176, $D176, Hombres!$A$1:$DW$117, Mujeres!$A$1:$DW$117)</f>
        <v>120596899.5925332</v>
      </c>
      <c r="AV176" s="52" cm="1">
        <f t="array" aca="1" ref="AV176" ca="1">AnualidadActivo(AV$2, $E176, $C176, $B176, $D176, Hombres!$A$1:$DW$117, Mujeres!$A$1:$DW$117)</f>
        <v>124214806.5803092</v>
      </c>
      <c r="AW176" s="52" cm="1">
        <f t="array" aca="1" ref="AW176" ca="1">AnualidadActivo(AW$2, $E176, $C176, $B176, $D176, Hombres!$A$1:$DW$117, Mujeres!$A$1:$DW$117)</f>
        <v>127941250.77771848</v>
      </c>
      <c r="AX176" s="52" cm="1">
        <f t="array" aca="1" ref="AX176" ca="1">AnualidadActivo(AX$2, $E176, $C176, $B176, $D176, Hombres!$A$1:$DW$117, Mujeres!$A$1:$DW$117)</f>
        <v>131779488.30105004</v>
      </c>
      <c r="AY176" s="52" cm="1">
        <f t="array" aca="1" ref="AY176" ca="1">AnualidadActivo(AY$2, $E176, $C176, $B176, $D176, Hombres!$A$1:$DW$117, Mujeres!$A$1:$DW$117)</f>
        <v>135831124.00461429</v>
      </c>
      <c r="AZ176" s="52" cm="1">
        <f t="array" aca="1" ref="AZ176" ca="1">AnualidadActivo(AZ$2, $E176, $C176, $B176, $D176, Hombres!$A$1:$DW$117, Mujeres!$A$1:$DW$117)</f>
        <v>139491851.85025284</v>
      </c>
      <c r="BA176" s="52" cm="1">
        <f t="array" aca="1" ref="BA176" ca="1">AnualidadActivo(BA$2, $E176, $C176, $B176, $D176, Hombres!$A$1:$DW$117, Mujeres!$A$1:$DW$117)</f>
        <v>143208394.07754654</v>
      </c>
      <c r="BB176" s="52" cm="1">
        <f t="array" aca="1" ref="BB176" ca="1">AnualidadActivo(BB$2, $E176, $C176, $B176, $D176, Hombres!$A$1:$DW$117, Mujeres!$A$1:$DW$117)</f>
        <v>146981800.93201625</v>
      </c>
      <c r="BC176" s="52" cm="1">
        <f t="array" aca="1" ref="BC176" ca="1">AnualidadActivo(BC$2, $E176, $C176, $B176, $D176, Hombres!$A$1:$DW$117, Mujeres!$A$1:$DW$117)</f>
        <v>150814863.0349676</v>
      </c>
      <c r="BD176" s="52" cm="1">
        <f t="array" aca="1" ref="BD176" ca="1">AnualidadActivo(BD$2, $E176, $C176, $B176, $D176, Hombres!$A$1:$DW$117, Mujeres!$A$1:$DW$117)</f>
        <v>154707171.1422731</v>
      </c>
      <c r="BE176" s="52" cm="1">
        <f t="array" aca="1" ref="BE176" ca="1">AnualidadActivo(BE$2, $E176, $C176, $B176, $D176, Hombres!$A$1:$DW$117, Mujeres!$A$1:$DW$117)</f>
        <v>158651253.02142009</v>
      </c>
      <c r="BF176" s="52" cm="1">
        <f t="array" aca="1" ref="BF176" ca="1">AnualidadActivo(BF$2, $E176, $C176, $B176, $D176, Hombres!$A$1:$DW$117, Mujeres!$A$1:$DW$117)</f>
        <v>162634033.7599673</v>
      </c>
      <c r="BG176" s="52" cm="1">
        <f t="array" aca="1" ref="BG176" ca="1">AnualidadActivo(BG$2, $E176, $C176, $B176, $D176, Hombres!$A$1:$DW$117, Mujeres!$A$1:$DW$117)</f>
        <v>166635319.86836797</v>
      </c>
      <c r="BH176" s="52" cm="1">
        <f t="array" aca="1" ref="BH176" ca="1">AnualidadActivo(BH$2, $E176, $C176, $B176, $D176, Hombres!$A$1:$DW$117, Mujeres!$A$1:$DW$117)</f>
        <v>170622577.63403833</v>
      </c>
      <c r="BI176" s="52" cm="1">
        <f t="array" aca="1" ref="BI176" ca="1">AnualidadActivo(BI$2, $E176, $C176, $B176, $D176, Hombres!$A$1:$DW$117, Mujeres!$A$1:$DW$117)</f>
        <v>174560818.52759808</v>
      </c>
      <c r="BJ176" s="52" cm="1">
        <f t="array" aca="1" ref="BJ176" ca="1">AnualidadActivo(BJ$2, $E176, $C176, $B176, $D176, Hombres!$A$1:$DW$117, Mujeres!$A$1:$DW$117)</f>
        <v>178431900.18656436</v>
      </c>
      <c r="BK176" s="52" cm="1">
        <f t="array" aca="1" ref="BK176" ca="1">AnualidadActivo(BK$2, $E176, $C176, $B176, $D176, Hombres!$A$1:$DW$117, Mujeres!$A$1:$DW$117)</f>
        <v>182234760.57114542</v>
      </c>
      <c r="BL176" s="52" cm="1">
        <f t="array" aca="1" ref="BL176" ca="1">AnualidadActivo(BL$2, $E176, $C176, $B176, $D176, Hombres!$A$1:$DW$117, Mujeres!$A$1:$DW$117)</f>
        <v>185965129.9927904</v>
      </c>
      <c r="BM176" s="52" cm="1">
        <f t="array" aca="1" ref="BM176" ca="1">AnualidadActivo(BM$2, $E176, $C176, $B176, $D176, Hombres!$A$1:$DW$117, Mujeres!$A$1:$DW$117)</f>
        <v>189592441.2217927</v>
      </c>
      <c r="BN176" s="52" cm="1">
        <f t="array" aca="1" ref="BN176" ca="1">AnualidadActivo(BN$2, $E176, $C176, $B176, $D176, Hombres!$A$1:$DW$117, Mujeres!$A$1:$DW$117)</f>
        <v>193058023.25801659</v>
      </c>
      <c r="BO176" s="52" cm="1">
        <f t="array" aca="1" ref="BO176" ca="1">AnualidadActivo(BO$2, $E176, $C176, $B176, $D176, Hombres!$A$1:$DW$117, Mujeres!$A$1:$DW$117)</f>
        <v>196282235.68853676</v>
      </c>
      <c r="BP176" s="52" cm="1">
        <f t="array" aca="1" ref="BP176" ca="1">AnualidadActivo(BP$2, $E176, $C176, $B176, $D176, Hombres!$A$1:$DW$117, Mujeres!$A$1:$DW$117)</f>
        <v>199176938.77566445</v>
      </c>
      <c r="BQ176" s="52" cm="1">
        <f t="array" aca="1" ref="BQ176" ca="1">AnualidadActivo(BQ$2, $E176, $C176, $B176, $D176, Hombres!$A$1:$DW$117, Mujeres!$A$1:$DW$117)</f>
        <v>201443668.74056989</v>
      </c>
      <c r="BR176" s="52" cm="1">
        <f t="array" aca="1" ref="BR176" ca="1">AnualidadActivo(BR$2, $E176, $C176, $B176, $D176, Hombres!$A$1:$DW$117, Mujeres!$A$1:$DW$117)</f>
        <v>203242998.64095905</v>
      </c>
      <c r="BS176" s="52" cm="1">
        <f t="array" aca="1" ref="BS176" ca="1">AnualidadActivo(BS$2, $E176, $C176, $B176, $D176, Hombres!$A$1:$DW$117, Mujeres!$A$1:$DW$117)</f>
        <v>204501659.97156966</v>
      </c>
      <c r="BT176" s="52" cm="1">
        <f t="array" aca="1" ref="BT176" ca="1">AnualidadActivo(BT$2, $E176, $C176, $B176, $D176, Hombres!$A$1:$DW$117, Mujeres!$A$1:$DW$117)</f>
        <v>205138206.97151998</v>
      </c>
      <c r="BU176" s="52" cm="1">
        <f t="array" aca="1" ref="BU176" ca="1">AnualidadActivo(BU$2, $E176, $C176, $B176, $D176, Hombres!$A$1:$DW$117, Mujeres!$A$1:$DW$117)</f>
        <v>205062546.05178088</v>
      </c>
      <c r="BV176" s="52" cm="1">
        <f t="array" aca="1" ref="BV176" ca="1">AnualidadActivo(BV$2, $E176, $C176, $B176, $D176, Hombres!$A$1:$DW$117, Mujeres!$A$1:$DW$117)</f>
        <v>204173272.83988547</v>
      </c>
      <c r="BW176" s="52" cm="1">
        <f t="array" aca="1" ref="BW176" ca="1">AnualidadActivo(BW$2, $E176, $C176, $B176, $D176, Hombres!$A$1:$DW$117, Mujeres!$A$1:$DW$117)</f>
        <v>202367463.75746605</v>
      </c>
      <c r="BX176" s="52" cm="1">
        <f t="array" aca="1" ref="BX176" ca="1">AnualidadActivo(BX$2, $E176, $C176, $B176, $D176, Hombres!$A$1:$DW$117, Mujeres!$A$1:$DW$117)</f>
        <v>199550045.24047008</v>
      </c>
      <c r="BY176" s="52" cm="1">
        <f t="array" aca="1" ref="BY176" ca="1">AnualidadActivo(BY$2, $E176, $C176, $B176, $D176, Hombres!$A$1:$DW$117, Mujeres!$A$1:$DW$117)</f>
        <v>195631062.14653802</v>
      </c>
      <c r="BZ176" s="52" cm="1">
        <f t="array" aca="1" ref="BZ176" ca="1">AnualidadActivo(BZ$2, $E176, $C176, $B176, $D176, Hombres!$A$1:$DW$117, Mujeres!$A$1:$DW$117)</f>
        <v>190526384.93709633</v>
      </c>
      <c r="CA176" s="52" cm="1">
        <f t="array" aca="1" ref="CA176" ca="1">AnualidadActivo(CA$2, $E176, $C176, $B176, $D176, Hombres!$A$1:$DW$117, Mujeres!$A$1:$DW$117)</f>
        <v>184159172.81887954</v>
      </c>
      <c r="CB176" s="52" cm="1">
        <f t="array" aca="1" ref="CB176" ca="1">AnualidadActivo(CB$2, $E176, $C176, $B176, $D176, Hombres!$A$1:$DW$117, Mujeres!$A$1:$DW$117)</f>
        <v>176479308.61552885</v>
      </c>
      <c r="CC176" s="52" cm="1">
        <f t="array" aca="1" ref="CC176" ca="1">AnualidadActivo(CC$2, $E176, $C176, $B176, $D176, Hombres!$A$1:$DW$117, Mujeres!$A$1:$DW$117)</f>
        <v>167473279.18841574</v>
      </c>
      <c r="CD176" s="52" cm="1">
        <f t="array" aca="1" ref="CD176" ca="1">AnualidadActivo(CD$2, $E176, $C176, $B176, $D176, Hombres!$A$1:$DW$117, Mujeres!$A$1:$DW$117)</f>
        <v>157161434.07350492</v>
      </c>
      <c r="CE176" s="52" cm="1">
        <f t="array" aca="1" ref="CE176" ca="1">AnualidadActivo(CE$2, $E176, $C176, $B176, $D176, Hombres!$A$1:$DW$117, Mujeres!$A$1:$DW$117)</f>
        <v>145604975.5385083</v>
      </c>
      <c r="CF176" s="52" cm="1">
        <f t="array" aca="1" ref="CF176" ca="1">AnualidadActivo(CF$2, $E176, $C176, $B176, $D176, Hombres!$A$1:$DW$117, Mujeres!$A$1:$DW$117)</f>
        <v>132923865.03330733</v>
      </c>
      <c r="CG176" s="52" cm="1">
        <f t="array" aca="1" ref="CG176" ca="1">AnualidadActivo(CG$2, $E176, $C176, $B176, $D176, Hombres!$A$1:$DW$117, Mujeres!$A$1:$DW$117)</f>
        <v>119315499.22883198</v>
      </c>
      <c r="CH176" s="52" cm="1">
        <f t="array" aca="1" ref="CH176" ca="1">AnualidadActivo(CH$2, $E176, $C176, $B176, $D176, Hombres!$A$1:$DW$117, Mujeres!$A$1:$DW$117)</f>
        <v>105052520.27497494</v>
      </c>
      <c r="CI176" s="52" cm="1">
        <f t="array" aca="1" ref="CI176" ca="1">AnualidadActivo(CI$2, $E176, $C176, $B176, $D176, Hombres!$A$1:$DW$117, Mujeres!$A$1:$DW$117)</f>
        <v>90467302.126865268</v>
      </c>
      <c r="CJ176" s="52" cm="1">
        <f t="array" aca="1" ref="CJ176" ca="1">AnualidadActivo(CJ$2, $E176, $C176, $B176, $D176, Hombres!$A$1:$DW$117, Mujeres!$A$1:$DW$117)</f>
        <v>75941332.459918588</v>
      </c>
      <c r="CK176" s="52" cm="1">
        <f t="array" aca="1" ref="CK176" ca="1">AnualidadActivo(CK$2, $E176, $C176, $B176, $D176, Hombres!$A$1:$DW$117, Mujeres!$A$1:$DW$117)</f>
        <v>61893771.002324767</v>
      </c>
      <c r="CL176" s="52" cm="1">
        <f t="array" aca="1" ref="CL176" ca="1">AnualidadActivo(CL$2, $E176, $C176, $B176, $D176, Hombres!$A$1:$DW$117, Mujeres!$A$1:$DW$117)</f>
        <v>48757084.250296637</v>
      </c>
      <c r="CM176" s="52" cm="1">
        <f t="array" aca="1" ref="CM176" ca="1">AnualidadActivo(CM$2, $E176, $C176, $B176, $D176, Hombres!$A$1:$DW$117, Mujeres!$A$1:$DW$117)</f>
        <v>36930443.319234878</v>
      </c>
      <c r="CN176" s="52" cm="1">
        <f t="array" aca="1" ref="CN176" ca="1">AnualidadActivo(CN$2, $E176, $C176, $B176, $D176, Hombres!$A$1:$DW$117, Mujeres!$A$1:$DW$117)</f>
        <v>26729427.669462297</v>
      </c>
      <c r="CO176" s="52" cm="1">
        <f t="array" aca="1" ref="CO176" ca="1">AnualidadActivo(CO$2, $E176, $C176, $B176, $D176, Hombres!$A$1:$DW$117, Mujeres!$A$1:$DW$117)</f>
        <v>18349161.428193223</v>
      </c>
      <c r="CP176" s="52" cm="1">
        <f t="array" aca="1" ref="CP176" ca="1">AnualidadActivo(CP$2, $E176, $C176, $B176, $D176, Hombres!$A$1:$DW$117, Mujeres!$A$1:$DW$117)</f>
        <v>11841351.649766007</v>
      </c>
      <c r="CQ176" s="52" cm="1">
        <f t="array" aca="1" ref="CQ176" ca="1">AnualidadActivo(CQ$2, $E176, $C176, $B176, $D176, Hombres!$A$1:$DW$117, Mujeres!$A$1:$DW$117)</f>
        <v>7107973.9096160708</v>
      </c>
      <c r="CR176" s="52" cm="1">
        <f t="array" aca="1" ref="CR176" ca="1">AnualidadActivo(CR$2, $E176, $C176, $B176, $D176, Hombres!$A$1:$DW$117, Mujeres!$A$1:$DW$117)</f>
        <v>3917977.2218367918</v>
      </c>
      <c r="CS176" s="52" cm="1">
        <f t="array" aca="1" ref="CS176" ca="1">AnualidadActivo(CS$2, $E176, $C176, $B176, $D176, Hombres!$A$1:$DW$117, Mujeres!$A$1:$DW$117)</f>
        <v>1951459.5751383721</v>
      </c>
      <c r="CT176" s="52" cm="1">
        <f t="array" aca="1" ref="CT176" ca="1">AnualidadActivo(CT$2, $E176, $C176, $B176, $D176, Hombres!$A$1:$DW$117, Mujeres!$A$1:$DW$117)</f>
        <v>860381.53727144713</v>
      </c>
      <c r="CU176" s="52" cm="1">
        <f t="array" aca="1" ref="CU176" ca="1">AnualidadActivo(CU$2, $E176, $C176, $B176, $D176, Hombres!$A$1:$DW$117, Mujeres!$A$1:$DW$117)</f>
        <v>326792.61317404383</v>
      </c>
      <c r="CV176" s="52" cm="1">
        <f t="array" aca="1" ref="CV176" ca="1">AnualidadActivo(CV$2, $E176, $C176, $B176, $D176, Hombres!$A$1:$DW$117, Mujeres!$A$1:$DW$117)</f>
        <v>102995.63475086678</v>
      </c>
      <c r="CW176" s="52" cm="1">
        <f t="array" aca="1" ref="CW176" ca="1">AnualidadActivo(CW$2, $E176, $C176, $B176, $D176, Hombres!$A$1:$DW$117, Mujeres!$A$1:$DW$117)</f>
        <v>25469.803391996196</v>
      </c>
      <c r="CX176" s="52" cm="1">
        <f t="array" aca="1" ref="CX176" ca="1">AnualidadActivo(CX$2, $E176, $C176, $B176, $D176, Hombres!$A$1:$DW$117, Mujeres!$A$1:$DW$117)</f>
        <v>4499.1239137381663</v>
      </c>
      <c r="CY176" s="52" cm="1">
        <f t="array" aca="1" ref="CY176" ca="1">AnualidadActivo(CY$2, $E176, $C176, $B176, $D176, Hombres!$A$1:$DW$117, Mujeres!$A$1:$DW$117)</f>
        <v>467.3190878766697</v>
      </c>
      <c r="CZ176" s="52" cm="1">
        <f t="array" aca="1" ref="CZ176" ca="1">AnualidadActivo(CZ$2, $E176, $C176, $B176, $D176, Hombres!$A$1:$DW$117, Mujeres!$A$1:$DW$117)</f>
        <v>0</v>
      </c>
      <c r="DA176" s="52" cm="1">
        <f t="array" aca="1" ref="DA176" ca="1">AnualidadActivo(DA$2, $E176, $C176, $B176, $D176, Hombres!$A$1:$DW$117, Mujeres!$A$1:$DW$117)</f>
        <v>0</v>
      </c>
      <c r="DD176" s="25"/>
      <c r="DE176" s="52" cm="1">
        <f t="array" aca="1" ref="DE176" ca="1">beneficio_muerte_individual_activo(DE$2,$F176,$D176, Hombres!$A$1:$DW$117, Mujeres!$A$1:$DW$117)</f>
        <v>0</v>
      </c>
      <c r="DF176" s="52" cm="1">
        <f t="array" aca="1" ref="DF176" ca="1">beneficio_muerte_individual_activo(DF$2,$F176,$D176, Hombres!$A$1:$DW$117, Mujeres!$A$1:$DW$117)</f>
        <v>1618.5</v>
      </c>
      <c r="DG176" s="52" cm="1">
        <f t="array" aca="1" ref="DG176" ca="1">beneficio_muerte_individual_activo(DG$2,$F176,$D176, Hombres!$A$1:$DW$117, Mujeres!$A$1:$DW$117)</f>
        <v>1634.9561962499999</v>
      </c>
      <c r="DH176" s="52" cm="1">
        <f t="array" aca="1" ref="DH176" ca="1">beneficio_muerte_individual_activo(DH$2,$F176,$D176, Hombres!$A$1:$DW$117, Mujeres!$A$1:$DW$117)</f>
        <v>1658.3916391234482</v>
      </c>
      <c r="DI176" s="52" cm="1">
        <f t="array" aca="1" ref="DI176" ca="1">beneficio_muerte_individual_activo(DI$2,$F176,$D176, Hombres!$A$1:$DW$117, Mujeres!$A$1:$DW$117)</f>
        <v>1701.7839595747978</v>
      </c>
      <c r="DJ176" s="52" cm="1">
        <f t="array" aca="1" ref="DJ176" ca="1">beneficio_muerte_individual_activo(DJ$2,$F176,$D176, Hombres!$A$1:$DW$117, Mujeres!$A$1:$DW$117)</f>
        <v>1765.1036054771007</v>
      </c>
      <c r="DK176" s="52" cm="1">
        <f t="array" aca="1" ref="DK176" ca="1">beneficio_muerte_individual_activo(DK$2,$F176,$D176, Hombres!$A$1:$DW$117, Mujeres!$A$1:$DW$117)</f>
        <v>1842.828537951503</v>
      </c>
      <c r="DL176" s="52" cm="1">
        <f t="array" aca="1" ref="DL176" ca="1">beneficio_muerte_individual_activo(DL$2,$F176,$D176, Hombres!$A$1:$DW$117, Mujeres!$A$1:$DW$117)</f>
        <v>1924.4571556320923</v>
      </c>
      <c r="DM176" s="52" cm="1">
        <f t="array" aca="1" ref="DM176" ca="1">beneficio_muerte_individual_activo(DM$2,$F176,$D176, Hombres!$A$1:$DW$117, Mujeres!$A$1:$DW$117)</f>
        <v>2005.9907228537779</v>
      </c>
      <c r="DN176" s="52" cm="1">
        <f t="array" aca="1" ref="DN176" ca="1">beneficio_muerte_individual_activo(DN$2,$F176,$D176, Hombres!$A$1:$DW$117, Mujeres!$A$1:$DW$117)</f>
        <v>2089.9184284552157</v>
      </c>
      <c r="DO176" s="52" cm="1">
        <f t="array" aca="1" ref="DO176" ca="1">beneficio_muerte_individual_activo(DO$2,$F176,$D176, Hombres!$A$1:$DW$117, Mujeres!$A$1:$DW$117)</f>
        <v>2197.6580837537654</v>
      </c>
      <c r="DP176" s="52" cm="1">
        <f t="array" aca="1" ref="DP176" ca="1">beneficio_muerte_individual_activo(DP$2,$F176,$D176, Hombres!$A$1:$DW$117, Mujeres!$A$1:$DW$117)</f>
        <v>2307.7420998187135</v>
      </c>
      <c r="DQ176" s="52" cm="1">
        <f t="array" aca="1" ref="DQ176" ca="1">beneficio_muerte_individual_activo(DQ$2,$F176,$D176, Hombres!$A$1:$DW$117, Mujeres!$A$1:$DW$117)</f>
        <v>2423.1465231364573</v>
      </c>
      <c r="DR176" s="52" cm="1">
        <f t="array" aca="1" ref="DR176" ca="1">beneficio_muerte_individual_activo(DR$2,$F176,$D176, Hombres!$A$1:$DW$117, Mujeres!$A$1:$DW$117)</f>
        <v>2549.3294438805547</v>
      </c>
      <c r="DS176" s="52" cm="1">
        <f t="array" aca="1" ref="DS176" ca="1">beneficio_muerte_individual_activo(DS$2,$F176,$D176, Hombres!$A$1:$DW$117, Mujeres!$A$1:$DW$117)</f>
        <v>2689.7422141562765</v>
      </c>
      <c r="DT176" s="52" cm="1">
        <f t="array" aca="1" ref="DT176" ca="1">beneficio_muerte_individual_activo(DT$2,$F176,$D176, Hombres!$A$1:$DW$117, Mujeres!$A$1:$DW$117)</f>
        <v>2841.3577705969442</v>
      </c>
      <c r="DU176" s="52" cm="1">
        <f t="array" aca="1" ref="DU176" ca="1">beneficio_muerte_individual_activo(DU$2,$F176,$D176, Hombres!$A$1:$DW$117, Mujeres!$A$1:$DW$117)</f>
        <v>3003.6373101630829</v>
      </c>
      <c r="DV176" s="52" cm="1">
        <f t="array" aca="1" ref="DV176" ca="1">beneficio_muerte_individual_activo(DV$2,$F176,$D176, Hombres!$A$1:$DW$117, Mujeres!$A$1:$DW$117)</f>
        <v>3204.3449842873479</v>
      </c>
      <c r="DW176" s="52" cm="1">
        <f t="array" aca="1" ref="DW176" ca="1">beneficio_muerte_individual_activo(DW$2,$F176,$D176, Hombres!$A$1:$DW$117, Mujeres!$A$1:$DW$117)</f>
        <v>3479.5850720339222</v>
      </c>
      <c r="DX176" s="52" cm="1">
        <f t="array" aca="1" ref="DX176" ca="1">beneficio_muerte_individual_activo(DX$2,$F176,$D176, Hombres!$A$1:$DW$117, Mujeres!$A$1:$DW$117)</f>
        <v>3793.9173263642047</v>
      </c>
      <c r="DY176" s="52" cm="1">
        <f t="array" aca="1" ref="DY176" ca="1">beneficio_muerte_individual_activo(DY$2,$F176,$D176, Hombres!$A$1:$DW$117, Mujeres!$A$1:$DW$117)</f>
        <v>4123.3844365298974</v>
      </c>
      <c r="DZ176" s="52" cm="1">
        <f t="array" aca="1" ref="DZ176" ca="1">beneficio_muerte_individual_activo(DZ$2,$F176,$D176, Hombres!$A$1:$DW$117, Mujeres!$A$1:$DW$117)</f>
        <v>4425.2968138986198</v>
      </c>
      <c r="EA176" s="52" cm="1">
        <f t="array" aca="1" ref="EA176" ca="1">beneficio_muerte_individual_activo(EA$2,$F176,$D176, Hombres!$A$1:$DW$117, Mujeres!$A$1:$DW$117)</f>
        <v>4724.4171007256055</v>
      </c>
      <c r="EB176" s="52" cm="1">
        <f t="array" aca="1" ref="EB176" ca="1">beneficio_muerte_individual_activo(EB$2,$F176,$D176, Hombres!$A$1:$DW$117, Mujeres!$A$1:$DW$117)</f>
        <v>5051.3355335040596</v>
      </c>
      <c r="EC176" s="52" cm="1">
        <f t="array" aca="1" ref="EC176" ca="1">beneficio_muerte_individual_activo(EC$2,$F176,$D176, Hombres!$A$1:$DW$117, Mujeres!$A$1:$DW$117)</f>
        <v>5399.9566813558231</v>
      </c>
      <c r="ED176" s="52" cm="1">
        <f t="array" aca="1" ref="ED176" ca="1">beneficio_muerte_individual_activo(ED$2,$F176,$D176, Hombres!$A$1:$DW$117, Mujeres!$A$1:$DW$117)</f>
        <v>5754.8184354812811</v>
      </c>
      <c r="EE176" s="52" cm="1">
        <f t="array" aca="1" ref="EE176" ca="1">beneficio_muerte_individual_activo(EE$2,$F176,$D176, Hombres!$A$1:$DW$117, Mujeres!$A$1:$DW$117)</f>
        <v>6108.9061256678797</v>
      </c>
      <c r="EF176" s="52" cm="1">
        <f t="array" aca="1" ref="EF176" ca="1">beneficio_muerte_individual_activo(EF$2,$F176,$D176, Hombres!$A$1:$DW$117, Mujeres!$A$1:$DW$117)</f>
        <v>6500.5047967329938</v>
      </c>
      <c r="EG176" s="52" cm="1">
        <f t="array" aca="1" ref="EG176" ca="1">beneficio_muerte_individual_activo(EG$2,$F176,$D176, Hombres!$A$1:$DW$117, Mujeres!$A$1:$DW$117)</f>
        <v>7009.8838329285345</v>
      </c>
      <c r="EH176" s="52" cm="1">
        <f t="array" aca="1" ref="EH176" ca="1">beneficio_muerte_individual_activo(EH$2,$F176,$D176, Hombres!$A$1:$DW$117, Mujeres!$A$1:$DW$117)</f>
        <v>7596.5316858405113</v>
      </c>
      <c r="EI176" s="52" cm="1">
        <f t="array" aca="1" ref="EI176" ca="1">beneficio_muerte_individual_activo(EI$2,$F176,$D176, Hombres!$A$1:$DW$117, Mujeres!$A$1:$DW$117)</f>
        <v>8198.066600245862</v>
      </c>
      <c r="EJ176" s="52" cm="1">
        <f t="array" aca="1" ref="EJ176" ca="1">beneficio_muerte_individual_activo(EJ$2,$F176,$D176, Hombres!$A$1:$DW$117, Mujeres!$A$1:$DW$117)</f>
        <v>8730.0587589303977</v>
      </c>
      <c r="EK176" s="52" cm="1">
        <f t="array" aca="1" ref="EK176" ca="1">beneficio_muerte_individual_activo(EK$2,$F176,$D176, Hombres!$A$1:$DW$117, Mujeres!$A$1:$DW$117)</f>
        <v>9244.5063689679937</v>
      </c>
      <c r="EL176" s="52" cm="1">
        <f t="array" aca="1" ref="EL176" ca="1">beneficio_muerte_individual_activo(EL$2,$F176,$D176, Hombres!$A$1:$DW$117, Mujeres!$A$1:$DW$117)</f>
        <v>9852.8921133495132</v>
      </c>
      <c r="EM176" s="52" cm="1">
        <f t="array" aca="1" ref="EM176" ca="1">beneficio_muerte_individual_activo(EM$2,$F176,$D176, Hombres!$A$1:$DW$117, Mujeres!$A$1:$DW$117)</f>
        <v>10634.439534752932</v>
      </c>
      <c r="EN176" s="52" cm="1">
        <f t="array" aca="1" ref="EN176" ca="1">beneficio_muerte_individual_activo(EN$2,$F176,$D176, Hombres!$A$1:$DW$117, Mujeres!$A$1:$DW$117)</f>
        <v>11596.0214024746</v>
      </c>
      <c r="EO176" s="52" cm="1">
        <f t="array" aca="1" ref="EO176" ca="1">beneficio_muerte_individual_activo(EO$2,$F176,$D176, Hombres!$A$1:$DW$117, Mujeres!$A$1:$DW$117)</f>
        <v>12724.264348098408</v>
      </c>
      <c r="EP176" s="52" cm="1">
        <f t="array" aca="1" ref="EP176" ca="1">beneficio_muerte_individual_activo(EP$2,$F176,$D176, Hombres!$A$1:$DW$117, Mujeres!$A$1:$DW$117)</f>
        <v>8412.0613844462241</v>
      </c>
      <c r="EQ176" s="52" cm="1">
        <f t="array" aca="1" ref="EQ176" ca="1">beneficio_muerte_individual_activo(EQ$2,$F176,$D176, Hombres!$A$1:$DW$117, Mujeres!$A$1:$DW$117)</f>
        <v>9247.1410409005548</v>
      </c>
      <c r="ER176" s="52" cm="1">
        <f t="array" aca="1" ref="ER176" ca="1">beneficio_muerte_individual_activo(ER$2,$F176,$D176, Hombres!$A$1:$DW$117, Mujeres!$A$1:$DW$117)</f>
        <v>10021.836968820206</v>
      </c>
      <c r="ES176" s="52" cm="1">
        <f t="array" aca="1" ref="ES176" ca="1">beneficio_muerte_individual_activo(ES$2,$F176,$D176, Hombres!$A$1:$DW$117, Mujeres!$A$1:$DW$117)</f>
        <v>10710.042555853524</v>
      </c>
      <c r="ET176" s="52" cm="1">
        <f t="array" aca="1" ref="ET176" ca="1">beneficio_muerte_individual_activo(ET$2,$F176,$D176, Hombres!$A$1:$DW$117, Mujeres!$A$1:$DW$117)</f>
        <v>11398.234701871959</v>
      </c>
      <c r="EU176" s="52" cm="1">
        <f t="array" aca="1" ref="EU176" ca="1">beneficio_muerte_individual_activo(EU$2,$F176,$D176, Hombres!$A$1:$DW$117, Mujeres!$A$1:$DW$117)</f>
        <v>12218.90132459622</v>
      </c>
      <c r="EV176" s="52" cm="1">
        <f t="array" aca="1" ref="EV176" ca="1">beneficio_muerte_individual_activo(EV$2,$F176,$D176, Hombres!$A$1:$DW$117, Mujeres!$A$1:$DW$117)</f>
        <v>13237.367544826462</v>
      </c>
      <c r="EW176" s="52" cm="1">
        <f t="array" aca="1" ref="EW176" ca="1">beneficio_muerte_individual_activo(EW$2,$F176,$D176, Hombres!$A$1:$DW$117, Mujeres!$A$1:$DW$117)</f>
        <v>14520.518617789978</v>
      </c>
      <c r="EX176" s="52" cm="1">
        <f t="array" aca="1" ref="EX176" ca="1">beneficio_muerte_individual_activo(EX$2,$F176,$D176, Hombres!$A$1:$DW$117, Mujeres!$A$1:$DW$117)</f>
        <v>16234.466325690481</v>
      </c>
      <c r="EY176" s="52" cm="1">
        <f t="array" aca="1" ref="EY176" ca="1">beneficio_muerte_individual_activo(EY$2,$F176,$D176, Hombres!$A$1:$DW$117, Mujeres!$A$1:$DW$117)</f>
        <v>18392.231669196444</v>
      </c>
      <c r="EZ176" s="52" cm="1">
        <f t="array" aca="1" ref="EZ176" ca="1">beneficio_muerte_individual_activo(EZ$2,$F176,$D176, Hombres!$A$1:$DW$117, Mujeres!$A$1:$DW$117)</f>
        <v>20691.639036169832</v>
      </c>
      <c r="FA176" s="52" cm="1">
        <f t="array" aca="1" ref="FA176" ca="1">beneficio_muerte_individual_activo(FA$2,$F176,$D176, Hombres!$A$1:$DW$117, Mujeres!$A$1:$DW$117)</f>
        <v>22835.178068950623</v>
      </c>
      <c r="FB176" s="52" cm="1">
        <f t="array" aca="1" ref="FB176" ca="1">beneficio_muerte_individual_activo(FB$2,$F176,$D176, Hombres!$A$1:$DW$117, Mujeres!$A$1:$DW$117)</f>
        <v>24835.641716650647</v>
      </c>
      <c r="FC176" s="52" cm="1">
        <f t="array" aca="1" ref="FC176" ca="1">beneficio_muerte_individual_activo(FC$2,$F176,$D176, Hombres!$A$1:$DW$117, Mujeres!$A$1:$DW$117)</f>
        <v>27070.05628869087</v>
      </c>
      <c r="FD176" s="52" cm="1">
        <f t="array" aca="1" ref="FD176" ca="1">beneficio_muerte_individual_activo(FD$2,$F176,$D176, Hombres!$A$1:$DW$117, Mujeres!$A$1:$DW$117)</f>
        <v>29928.042111607767</v>
      </c>
      <c r="FE176" s="52" cm="1">
        <f t="array" aca="1" ref="FE176" ca="1">beneficio_muerte_individual_activo(FE$2,$F176,$D176, Hombres!$A$1:$DW$117, Mujeres!$A$1:$DW$117)</f>
        <v>33621.95173205281</v>
      </c>
      <c r="FF176" s="52" cm="1">
        <f t="array" aca="1" ref="FF176" ca="1">beneficio_muerte_individual_activo(FF$2,$F176,$D176, Hombres!$A$1:$DW$117, Mujeres!$A$1:$DW$117)</f>
        <v>38124.429968515382</v>
      </c>
      <c r="FG176" s="52" cm="1">
        <f t="array" aca="1" ref="FG176" ca="1">beneficio_muerte_individual_activo(FG$2,$F176,$D176, Hombres!$A$1:$DW$117, Mujeres!$A$1:$DW$117)</f>
        <v>45890.484737517516</v>
      </c>
      <c r="FH176" s="52" cm="1">
        <f t="array" aca="1" ref="FH176" ca="1">beneficio_muerte_individual_activo(FH$2,$F176,$D176, Hombres!$A$1:$DW$117, Mujeres!$A$1:$DW$117)</f>
        <v>50959.285754682118</v>
      </c>
      <c r="FI176" s="52" cm="1">
        <f t="array" aca="1" ref="FI176" ca="1">beneficio_muerte_individual_activo(FI$2,$F176,$D176, Hombres!$A$1:$DW$117, Mujeres!$A$1:$DW$117)</f>
        <v>56418.841087842768</v>
      </c>
      <c r="FJ176" s="52" cm="1">
        <f t="array" aca="1" ref="FJ176" ca="1">beneficio_muerte_individual_activo(FJ$2,$F176,$D176, Hombres!$A$1:$DW$117, Mujeres!$A$1:$DW$117)</f>
        <v>62315.690327739634</v>
      </c>
      <c r="FK176" s="52" cm="1">
        <f t="array" aca="1" ref="FK176" ca="1">beneficio_muerte_individual_activo(FK$2,$F176,$D176, Hombres!$A$1:$DW$117, Mujeres!$A$1:$DW$117)</f>
        <v>68628.196805477928</v>
      </c>
      <c r="FL176" s="52" cm="1">
        <f t="array" aca="1" ref="FL176" ca="1">beneficio_muerte_individual_activo(FL$2,$F176,$D176, Hombres!$A$1:$DW$117, Mujeres!$A$1:$DW$117)</f>
        <v>75319.445602350388</v>
      </c>
      <c r="FM176" s="52" cm="1">
        <f t="array" aca="1" ref="FM176" ca="1">beneficio_muerte_individual_activo(FM$2,$F176,$D176, Hombres!$A$1:$DW$117, Mujeres!$A$1:$DW$117)</f>
        <v>82335.202901888697</v>
      </c>
      <c r="FN176" s="52" cm="1">
        <f t="array" aca="1" ref="FN176" ca="1">beneficio_muerte_individual_activo(FN$2,$F176,$D176, Hombres!$A$1:$DW$117, Mujeres!$A$1:$DW$117)</f>
        <v>89607.039145904069</v>
      </c>
      <c r="FO176" s="52" cm="1">
        <f t="array" aca="1" ref="FO176" ca="1">beneficio_muerte_individual_activo(FO$2,$F176,$D176, Hombres!$A$1:$DW$117, Mujeres!$A$1:$DW$117)</f>
        <v>97044.709568256963</v>
      </c>
      <c r="FP176" s="52" cm="1">
        <f t="array" aca="1" ref="FP176" ca="1">beneficio_muerte_individual_activo(FP$2,$F176,$D176, Hombres!$A$1:$DW$117, Mujeres!$A$1:$DW$117)</f>
        <v>104480.77864920153</v>
      </c>
      <c r="FQ176" s="52" cm="1">
        <f t="array" aca="1" ref="FQ176" ca="1">beneficio_muerte_individual_activo(FQ$2,$F176,$D176, Hombres!$A$1:$DW$117, Mujeres!$A$1:$DW$117)</f>
        <v>111711.40747147558</v>
      </c>
      <c r="FR176" s="52" cm="1">
        <f t="array" aca="1" ref="FR176" ca="1">beneficio_muerte_individual_activo(FR$2,$F176,$D176, Hombres!$A$1:$DW$117, Mujeres!$A$1:$DW$117)</f>
        <v>118495.86080874621</v>
      </c>
      <c r="FS176" s="52" cm="1">
        <f t="array" aca="1" ref="FS176" ca="1">beneficio_muerte_individual_activo(FS$2,$F176,$D176, Hombres!$A$1:$DW$117, Mujeres!$A$1:$DW$117)</f>
        <v>124621.49983441524</v>
      </c>
      <c r="FT176" s="52" cm="1">
        <f t="array" aca="1" ref="FT176" ca="1">beneficio_muerte_individual_activo(FT$2,$F176,$D176, Hombres!$A$1:$DW$117, Mujeres!$A$1:$DW$117)</f>
        <v>129861.09463515393</v>
      </c>
      <c r="FU176" s="52" cm="1">
        <f t="array" aca="1" ref="FU176" ca="1">beneficio_muerte_individual_activo(FU$2,$F176,$D176, Hombres!$A$1:$DW$117, Mujeres!$A$1:$DW$117)</f>
        <v>133879.75754292429</v>
      </c>
      <c r="FV176" s="52" cm="1">
        <f t="array" aca="1" ref="FV176" ca="1">beneficio_muerte_individual_activo(FV$2,$F176,$D176, Hombres!$A$1:$DW$117, Mujeres!$A$1:$DW$117)</f>
        <v>136224.48242800051</v>
      </c>
      <c r="FW176" s="52" cm="1">
        <f t="array" aca="1" ref="FW176" ca="1">beneficio_muerte_individual_activo(FW$2,$F176,$D176, Hombres!$A$1:$DW$117, Mujeres!$A$1:$DW$117)</f>
        <v>136487.72097101156</v>
      </c>
      <c r="FX176" s="52" cm="1">
        <f t="array" aca="1" ref="FX176" ca="1">beneficio_muerte_individual_activo(FX$2,$F176,$D176, Hombres!$A$1:$DW$117, Mujeres!$A$1:$DW$117)</f>
        <v>134407.27113881431</v>
      </c>
      <c r="FY176" s="52" cm="1">
        <f t="array" aca="1" ref="FY176" ca="1">beneficio_muerte_individual_activo(FY$2,$F176,$D176, Hombres!$A$1:$DW$117, Mujeres!$A$1:$DW$117)</f>
        <v>129811.53201875725</v>
      </c>
      <c r="FZ176" s="52" cm="1">
        <f t="array" aca="1" ref="FZ176" ca="1">beneficio_muerte_individual_activo(FZ$2,$F176,$D176, Hombres!$A$1:$DW$117, Mujeres!$A$1:$DW$117)</f>
        <v>122586.36685533158</v>
      </c>
      <c r="GA176" s="52" cm="1">
        <f t="array" aca="1" ref="GA176" ca="1">beneficio_muerte_individual_activo(GA$2,$F176,$D176, Hombres!$A$1:$DW$117, Mujeres!$A$1:$DW$117)</f>
        <v>112735.45670873423</v>
      </c>
      <c r="GB176" s="52" cm="1">
        <f t="array" aca="1" ref="GB176" ca="1">beneficio_muerte_individual_activo(GB$2,$F176,$D176, Hombres!$A$1:$DW$117, Mujeres!$A$1:$DW$117)</f>
        <v>100528.40291879947</v>
      </c>
      <c r="GC176" s="52" cm="1">
        <f t="array" aca="1" ref="GC176" ca="1">beneficio_muerte_individual_activo(GC$2,$F176,$D176, Hombres!$A$1:$DW$117, Mujeres!$A$1:$DW$117)</f>
        <v>86535.795810711978</v>
      </c>
      <c r="GD176" s="52" cm="1">
        <f t="array" aca="1" ref="GD176" ca="1">beneficio_muerte_individual_activo(GD$2,$F176,$D176, Hombres!$A$1:$DW$117, Mujeres!$A$1:$DW$117)</f>
        <v>71535.858175754038</v>
      </c>
      <c r="GE176" s="52" cm="1">
        <f t="array" aca="1" ref="GE176" ca="1">beneficio_muerte_individual_activo(GE$2,$F176,$D176, Hombres!$A$1:$DW$117, Mujeres!$A$1:$DW$117)</f>
        <v>56421.915433058581</v>
      </c>
      <c r="GF176" s="52" cm="1">
        <f t="array" aca="1" ref="GF176" ca="1">beneficio_muerte_individual_activo(GF$2,$F176,$D176, Hombres!$A$1:$DW$117, Mujeres!$A$1:$DW$117)</f>
        <v>42120.982263293328</v>
      </c>
      <c r="GG176" s="52" cm="1">
        <f t="array" aca="1" ref="GG176" ca="1">beneficio_muerte_individual_activo(GG$2,$F176,$D176, Hombres!$A$1:$DW$117, Mujeres!$A$1:$DW$117)</f>
        <v>29488.512578045862</v>
      </c>
      <c r="GH176" s="52" cm="1">
        <f t="array" aca="1" ref="GH176" ca="1">beneficio_muerte_individual_activo(GH$2,$F176,$D176, Hombres!$A$1:$DW$117, Mujeres!$A$1:$DW$117)</f>
        <v>19153.406544181798</v>
      </c>
      <c r="GI176" s="52" cm="1">
        <f t="array" aca="1" ref="GI176" ca="1">beneficio_muerte_individual_activo(GI$2,$F176,$D176, Hombres!$A$1:$DW$117, Mujeres!$A$1:$DW$117)</f>
        <v>11391.884531599593</v>
      </c>
      <c r="GJ176" s="52" cm="1">
        <f t="array" aca="1" ref="GJ176" ca="1">beneficio_muerte_individual_activo(GJ$2,$F176,$D176, Hombres!$A$1:$DW$117, Mujeres!$A$1:$DW$117)</f>
        <v>6103.1038974755729</v>
      </c>
      <c r="GK176" s="52" cm="1">
        <f t="array" aca="1" ref="GK176" ca="1">beneficio_muerte_individual_activo(GK$2,$F176,$D176, Hombres!$A$1:$DW$117, Mujeres!$A$1:$DW$117)</f>
        <v>2883.9747678089811</v>
      </c>
      <c r="GL176" s="52" cm="1">
        <f t="array" aca="1" ref="GL176" ca="1">beneficio_muerte_individual_activo(GL$2,$F176,$D176, Hombres!$A$1:$DW$117, Mujeres!$A$1:$DW$117)</f>
        <v>1169.5359000495803</v>
      </c>
      <c r="GM176" s="52" cm="1">
        <f t="array" aca="1" ref="GM176" ca="1">beneficio_muerte_individual_activo(GM$2,$F176,$D176, Hombres!$A$1:$DW$117, Mujeres!$A$1:$DW$117)</f>
        <v>391.95007436850256</v>
      </c>
      <c r="GN176" s="52" cm="1">
        <f t="array" aca="1" ref="GN176" ca="1">beneficio_muerte_individual_activo(GN$2,$F176,$D176, Hombres!$A$1:$DW$117, Mujeres!$A$1:$DW$117)</f>
        <v>102.615744200978</v>
      </c>
      <c r="GO176" s="52" cm="1">
        <f t="array" aca="1" ref="GO176" ca="1">beneficio_muerte_individual_activo(GO$2,$F176,$D176, Hombres!$A$1:$DW$117, Mujeres!$A$1:$DW$117)</f>
        <v>19.102098410491259</v>
      </c>
      <c r="GP176" s="52" cm="1">
        <f t="array" aca="1" ref="GP176" ca="1">beneficio_muerte_individual_activo(GP$2,$F176,$D176, Hombres!$A$1:$DW$117, Mujeres!$A$1:$DW$117)</f>
        <v>2.1411176544640367</v>
      </c>
      <c r="GQ176" s="52" cm="1">
        <f t="array" aca="1" ref="GQ176" ca="1">beneficio_muerte_individual_activo(GQ$2,$F176,$D176, Hombres!$A$1:$DW$117, Mujeres!$A$1:$DW$117)</f>
        <v>0</v>
      </c>
      <c r="GR176" s="52" cm="1">
        <f t="array" aca="1" ref="GR176" ca="1">beneficio_muerte_individual_activo(GR$2,$F176,$D176, Hombres!$A$1:$DW$117, Mujeres!$A$1:$DW$117)</f>
        <v>0</v>
      </c>
      <c r="GS176" s="52" cm="1">
        <f t="array" aca="1" ref="GS176" ca="1">beneficio_muerte_individual_activo(GS$2,$F176,$D176, Hombres!$A$1:$DW$117, Mujeres!$A$1:$DW$117)</f>
        <v>0</v>
      </c>
      <c r="GT176" s="52" cm="1">
        <f t="array" aca="1" ref="GT176" ca="1">beneficio_muerte_individual_activo(GT$2,$F176,$D176, Hombres!$A$1:$DW$117, Mujeres!$A$1:$DW$117)</f>
        <v>0</v>
      </c>
      <c r="GU176" s="52" cm="1">
        <f t="array" aca="1" ref="GU176" ca="1">beneficio_muerte_individual_activo(GU$2,$F176,$D176, Hombres!$A$1:$DW$117, Mujeres!$A$1:$DW$117)</f>
        <v>0</v>
      </c>
      <c r="GV176" s="52" cm="1">
        <f t="array" aca="1" ref="GV176" ca="1">beneficio_muerte_individual_activo(GV$2,$F176,$D176, Hombres!$A$1:$DW$117, Mujeres!$A$1:$DW$117)</f>
        <v>0</v>
      </c>
    </row>
    <row r="177" spans="1:204" x14ac:dyDescent="0.35">
      <c r="A177" s="2">
        <f t="shared" si="2"/>
        <v>175</v>
      </c>
      <c r="B177" s="81">
        <v>1976811.4</v>
      </c>
      <c r="C177" s="9">
        <v>45005</v>
      </c>
      <c r="D177" s="7" t="s">
        <v>5</v>
      </c>
      <c r="E177" s="9">
        <v>30341</v>
      </c>
      <c r="F177" s="12" cm="1">
        <f t="array" aca="1" ref="F177" ca="1">edadCalc(E177)</f>
        <v>42</v>
      </c>
      <c r="G177" s="45" cm="1">
        <f t="array" aca="1" ref="G177" ca="1">PorcentajePension(C177,E177, D177)</f>
        <v>0.65</v>
      </c>
      <c r="I177" s="78"/>
      <c r="J177" s="52" cm="1">
        <f t="array" aca="1" ref="J177" ca="1">AnualidadActivo(J$2, $E177, $C177, $B177, $D177, Hombres!$A$1:$DW$117, Mujeres!$A$1:$DW$117)</f>
        <v>0</v>
      </c>
      <c r="K177" s="52" cm="1">
        <f t="array" aca="1" ref="K177" ca="1">AnualidadActivo(K$2, $E177, $C177, $B177, $D177, Hombres!$A$1:$DW$117, Mujeres!$A$1:$DW$117)</f>
        <v>0</v>
      </c>
      <c r="L177" s="52" cm="1">
        <f t="array" aca="1" ref="L177" ca="1">AnualidadActivo(L$2, $E177, $C177, $B177, $D177, Hombres!$A$1:$DW$117, Mujeres!$A$1:$DW$117)</f>
        <v>0</v>
      </c>
      <c r="M177" s="52" cm="1">
        <f t="array" aca="1" ref="M177" ca="1">AnualidadActivo(M$2, $E177, $C177, $B177, $D177, Hombres!$A$1:$DW$117, Mujeres!$A$1:$DW$117)</f>
        <v>0</v>
      </c>
      <c r="N177" s="52" cm="1">
        <f t="array" aca="1" ref="N177" ca="1">AnualidadActivo(N$2, $E177, $C177, $B177, $D177, Hombres!$A$1:$DW$117, Mujeres!$A$1:$DW$117)</f>
        <v>0</v>
      </c>
      <c r="O177" s="52" cm="1">
        <f t="array" aca="1" ref="O177" ca="1">AnualidadActivo(O$2, $E177, $C177, $B177, $D177, Hombres!$A$1:$DW$117, Mujeres!$A$1:$DW$117)</f>
        <v>0</v>
      </c>
      <c r="P177" s="52" cm="1">
        <f t="array" aca="1" ref="P177" ca="1">AnualidadActivo(P$2, $E177, $C177, $B177, $D177, Hombres!$A$1:$DW$117, Mujeres!$A$1:$DW$117)</f>
        <v>0</v>
      </c>
      <c r="Q177" s="52" cm="1">
        <f t="array" aca="1" ref="Q177" ca="1">AnualidadActivo(Q$2, $E177, $C177, $B177, $D177, Hombres!$A$1:$DW$117, Mujeres!$A$1:$DW$117)</f>
        <v>0</v>
      </c>
      <c r="R177" s="52" cm="1">
        <f t="array" aca="1" ref="R177" ca="1">AnualidadActivo(R$2, $E177, $C177, $B177, $D177, Hombres!$A$1:$DW$117, Mujeres!$A$1:$DW$117)</f>
        <v>0</v>
      </c>
      <c r="S177" s="52" cm="1">
        <f t="array" aca="1" ref="S177" ca="1">AnualidadActivo(S$2, $E177, $C177, $B177, $D177, Hombres!$A$1:$DW$117, Mujeres!$A$1:$DW$117)</f>
        <v>0</v>
      </c>
      <c r="T177" s="52" cm="1">
        <f t="array" aca="1" ref="T177" ca="1">AnualidadActivo(T$2, $E177, $C177, $B177, $D177, Hombres!$A$1:$DW$117, Mujeres!$A$1:$DW$117)</f>
        <v>0</v>
      </c>
      <c r="U177" s="52" cm="1">
        <f t="array" aca="1" ref="U177" ca="1">AnualidadActivo(U$2, $E177, $C177, $B177, $D177, Hombres!$A$1:$DW$117, Mujeres!$A$1:$DW$117)</f>
        <v>0</v>
      </c>
      <c r="V177" s="52" cm="1">
        <f t="array" aca="1" ref="V177" ca="1">AnualidadActivo(V$2, $E177, $C177, $B177, $D177, Hombres!$A$1:$DW$117, Mujeres!$A$1:$DW$117)</f>
        <v>0</v>
      </c>
      <c r="W177" s="52" cm="1">
        <f t="array" aca="1" ref="W177" ca="1">AnualidadActivo(W$2, $E177, $C177, $B177, $D177, Hombres!$A$1:$DW$117, Mujeres!$A$1:$DW$117)</f>
        <v>0</v>
      </c>
      <c r="X177" s="52" cm="1">
        <f t="array" aca="1" ref="X177" ca="1">AnualidadActivo(X$2, $E177, $C177, $B177, $D177, Hombres!$A$1:$DW$117, Mujeres!$A$1:$DW$117)</f>
        <v>0</v>
      </c>
      <c r="Y177" s="52" cm="1">
        <f t="array" aca="1" ref="Y177" ca="1">AnualidadActivo(Y$2, $E177, $C177, $B177, $D177, Hombres!$A$1:$DW$117, Mujeres!$A$1:$DW$117)</f>
        <v>0</v>
      </c>
      <c r="Z177" s="52" cm="1">
        <f t="array" aca="1" ref="Z177" ca="1">AnualidadActivo(Z$2, $E177, $C177, $B177, $D177, Hombres!$A$1:$DW$117, Mujeres!$A$1:$DW$117)</f>
        <v>0</v>
      </c>
      <c r="AA177" s="52" cm="1">
        <f t="array" aca="1" ref="AA177" ca="1">AnualidadActivo(AA$2, $E177, $C177, $B177, $D177, Hombres!$A$1:$DW$117, Mujeres!$A$1:$DW$117)</f>
        <v>0</v>
      </c>
      <c r="AB177" s="52" cm="1">
        <f t="array" aca="1" ref="AB177" ca="1">AnualidadActivo(AB$2, $E177, $C177, $B177, $D177, Hombres!$A$1:$DW$117, Mujeres!$A$1:$DW$117)</f>
        <v>0</v>
      </c>
      <c r="AC177" s="52" cm="1">
        <f t="array" aca="1" ref="AC177" ca="1">AnualidadActivo(AC$2, $E177, $C177, $B177, $D177, Hombres!$A$1:$DW$117, Mujeres!$A$1:$DW$117)</f>
        <v>0</v>
      </c>
      <c r="AD177" s="52" cm="1">
        <f t="array" aca="1" ref="AD177" ca="1">AnualidadActivo(AD$2, $E177, $C177, $B177, $D177, Hombres!$A$1:$DW$117, Mujeres!$A$1:$DW$117)</f>
        <v>0</v>
      </c>
      <c r="AE177" s="52" cm="1">
        <f t="array" aca="1" ref="AE177" ca="1">AnualidadActivo(AE$2, $E177, $C177, $B177, $D177, Hombres!$A$1:$DW$117, Mujeres!$A$1:$DW$117)</f>
        <v>0</v>
      </c>
      <c r="AF177" s="52" cm="1">
        <f t="array" aca="1" ref="AF177" ca="1">AnualidadActivo(AF$2, $E177, $C177, $B177, $D177, Hombres!$A$1:$DW$117, Mujeres!$A$1:$DW$117)</f>
        <v>0</v>
      </c>
      <c r="AG177" s="52" cm="1">
        <f t="array" aca="1" ref="AG177" ca="1">AnualidadActivo(AG$2, $E177, $C177, $B177, $D177, Hombres!$A$1:$DW$117, Mujeres!$A$1:$DW$117)</f>
        <v>47101729.249534145</v>
      </c>
      <c r="AH177" s="52" cm="1">
        <f t="array" aca="1" ref="AH177" ca="1">AnualidadActivo(AH$2, $E177, $C177, $B177, $D177, Hombres!$A$1:$DW$117, Mujeres!$A$1:$DW$117)</f>
        <v>48514781.127020173</v>
      </c>
      <c r="AI177" s="52" cm="1">
        <f t="array" aca="1" ref="AI177" ca="1">AnualidadActivo(AI$2, $E177, $C177, $B177, $D177, Hombres!$A$1:$DW$117, Mujeres!$A$1:$DW$117)</f>
        <v>49970224.560830779</v>
      </c>
      <c r="AJ177" s="52" cm="1">
        <f t="array" aca="1" ref="AJ177" ca="1">AnualidadActivo(AJ$2, $E177, $C177, $B177, $D177, Hombres!$A$1:$DW$117, Mujeres!$A$1:$DW$117)</f>
        <v>51469331.297655702</v>
      </c>
      <c r="AK177" s="52" cm="1">
        <f t="array" aca="1" ref="AK177" ca="1">AnualidadActivo(AK$2, $E177, $C177, $B177, $D177, Hombres!$A$1:$DW$117, Mujeres!$A$1:$DW$117)</f>
        <v>53013411.236585379</v>
      </c>
      <c r="AL177" s="52" cm="1">
        <f t="array" aca="1" ref="AL177" ca="1">AnualidadActivo(AL$2, $E177, $C177, $B177, $D177, Hombres!$A$1:$DW$117, Mujeres!$A$1:$DW$117)</f>
        <v>54667592.680767171</v>
      </c>
      <c r="AM177" s="52" cm="1">
        <f t="array" aca="1" ref="AM177" ca="1">AnualidadActivo(AM$2, $E177, $C177, $B177, $D177, Hombres!$A$1:$DW$117, Mujeres!$A$1:$DW$117)</f>
        <v>55792940.656364679</v>
      </c>
      <c r="AN177" s="52" cm="1">
        <f t="array" aca="1" ref="AN177" ca="1">AnualidadActivo(AN$2, $E177, $C177, $B177, $D177, Hombres!$A$1:$DW$117, Mujeres!$A$1:$DW$117)</f>
        <v>56901422.917428963</v>
      </c>
      <c r="AO177" s="52" cm="1">
        <f t="array" aca="1" ref="AO177" ca="1">AnualidadActivo(AO$2, $E177, $C177, $B177, $D177, Hombres!$A$1:$DW$117, Mujeres!$A$1:$DW$117)</f>
        <v>57994043.755782329</v>
      </c>
      <c r="AP177" s="52" cm="1">
        <f t="array" aca="1" ref="AP177" ca="1">AnualidadActivo(AP$2, $E177, $C177, $B177, $D177, Hombres!$A$1:$DW$117, Mujeres!$A$1:$DW$117)</f>
        <v>59071924.242699713</v>
      </c>
      <c r="AQ177" s="52" cm="1">
        <f t="array" aca="1" ref="AQ177" ca="1">AnualidadActivo(AQ$2, $E177, $C177, $B177, $D177, Hombres!$A$1:$DW$117, Mujeres!$A$1:$DW$117)</f>
        <v>60128695.507402264</v>
      </c>
      <c r="AR177" s="52" cm="1">
        <f t="array" aca="1" ref="AR177" ca="1">AnualidadActivo(AR$2, $E177, $C177, $B177, $D177, Hombres!$A$1:$DW$117, Mujeres!$A$1:$DW$117)</f>
        <v>61149858.918442741</v>
      </c>
      <c r="AS177" s="52" cm="1">
        <f t="array" aca="1" ref="AS177" ca="1">AnualidadActivo(AS$2, $E177, $C177, $B177, $D177, Hombres!$A$1:$DW$117, Mujeres!$A$1:$DW$117)</f>
        <v>62114484.061863199</v>
      </c>
      <c r="AT177" s="52" cm="1">
        <f t="array" aca="1" ref="AT177" ca="1">AnualidadActivo(AT$2, $E177, $C177, $B177, $D177, Hombres!$A$1:$DW$117, Mujeres!$A$1:$DW$117)</f>
        <v>62999222.771976523</v>
      </c>
      <c r="AU177" s="52" cm="1">
        <f t="array" aca="1" ref="AU177" ca="1">AnualidadActivo(AU$2, $E177, $C177, $B177, $D177, Hombres!$A$1:$DW$117, Mujeres!$A$1:$DW$117)</f>
        <v>63780411.748366132</v>
      </c>
      <c r="AV177" s="52" cm="1">
        <f t="array" aca="1" ref="AV177" ca="1">AnualidadActivo(AV$2, $E177, $C177, $B177, $D177, Hombres!$A$1:$DW$117, Mujeres!$A$1:$DW$117)</f>
        <v>64437061.82947401</v>
      </c>
      <c r="AW177" s="52" cm="1">
        <f t="array" aca="1" ref="AW177" ca="1">AnualidadActivo(AW$2, $E177, $C177, $B177, $D177, Hombres!$A$1:$DW$117, Mujeres!$A$1:$DW$117)</f>
        <v>64958878.311134055</v>
      </c>
      <c r="AX177" s="52" cm="1">
        <f t="array" aca="1" ref="AX177" ca="1">AnualidadActivo(AX$2, $E177, $C177, $B177, $D177, Hombres!$A$1:$DW$117, Mujeres!$A$1:$DW$117)</f>
        <v>65344856.041075662</v>
      </c>
      <c r="AY177" s="52" cm="1">
        <f t="array" aca="1" ref="AY177" ca="1">AnualidadActivo(AY$2, $E177, $C177, $B177, $D177, Hombres!$A$1:$DW$117, Mujeres!$A$1:$DW$117)</f>
        <v>65596194.770695269</v>
      </c>
      <c r="AZ177" s="52" cm="1">
        <f t="array" aca="1" ref="AZ177" ca="1">AnualidadActivo(AZ$2, $E177, $C177, $B177, $D177, Hombres!$A$1:$DW$117, Mujeres!$A$1:$DW$117)</f>
        <v>65709642.53680066</v>
      </c>
      <c r="BA177" s="52" cm="1">
        <f t="array" aca="1" ref="BA177" ca="1">AnualidadActivo(BA$2, $E177, $C177, $B177, $D177, Hombres!$A$1:$DW$117, Mujeres!$A$1:$DW$117)</f>
        <v>65672222.669536307</v>
      </c>
      <c r="BB177" s="52" cm="1">
        <f t="array" aca="1" ref="BB177" ca="1">AnualidadActivo(BB$2, $E177, $C177, $B177, $D177, Hombres!$A$1:$DW$117, Mujeres!$A$1:$DW$117)</f>
        <v>65348426.235369712</v>
      </c>
      <c r="BC177" s="52" cm="1">
        <f t="array" aca="1" ref="BC177" ca="1">AnualidadActivo(BC$2, $E177, $C177, $B177, $D177, Hombres!$A$1:$DW$117, Mujeres!$A$1:$DW$117)</f>
        <v>64811800.381353445</v>
      </c>
      <c r="BD177" s="52" cm="1">
        <f t="array" aca="1" ref="BD177" ca="1">AnualidadActivo(BD$2, $E177, $C177, $B177, $D177, Hombres!$A$1:$DW$117, Mujeres!$A$1:$DW$117)</f>
        <v>64049339.195705928</v>
      </c>
      <c r="BE177" s="52" cm="1">
        <f t="array" aca="1" ref="BE177" ca="1">AnualidadActivo(BE$2, $E177, $C177, $B177, $D177, Hombres!$A$1:$DW$117, Mujeres!$A$1:$DW$117)</f>
        <v>63045316.998216771</v>
      </c>
      <c r="BF177" s="52" cm="1">
        <f t="array" aca="1" ref="BF177" ca="1">AnualidadActivo(BF$2, $E177, $C177, $B177, $D177, Hombres!$A$1:$DW$117, Mujeres!$A$1:$DW$117)</f>
        <v>61780546.232501715</v>
      </c>
      <c r="BG177" s="52" cm="1">
        <f t="array" aca="1" ref="BG177" ca="1">AnualidadActivo(BG$2, $E177, $C177, $B177, $D177, Hombres!$A$1:$DW$117, Mujeres!$A$1:$DW$117)</f>
        <v>60238422.557120174</v>
      </c>
      <c r="BH177" s="52" cm="1">
        <f t="array" aca="1" ref="BH177" ca="1">AnualidadActivo(BH$2, $E177, $C177, $B177, $D177, Hombres!$A$1:$DW$117, Mujeres!$A$1:$DW$117)</f>
        <v>58407743.884953745</v>
      </c>
      <c r="BI177" s="52" cm="1">
        <f t="array" aca="1" ref="BI177" ca="1">AnualidadActivo(BI$2, $E177, $C177, $B177, $D177, Hombres!$A$1:$DW$117, Mujeres!$A$1:$DW$117)</f>
        <v>56283080.839151323</v>
      </c>
      <c r="BJ177" s="52" cm="1">
        <f t="array" aca="1" ref="BJ177" ca="1">AnualidadActivo(BJ$2, $E177, $C177, $B177, $D177, Hombres!$A$1:$DW$117, Mujeres!$A$1:$DW$117)</f>
        <v>53862356.845158674</v>
      </c>
      <c r="BK177" s="52" cm="1">
        <f t="array" aca="1" ref="BK177" ca="1">AnualidadActivo(BK$2, $E177, $C177, $B177, $D177, Hombres!$A$1:$DW$117, Mujeres!$A$1:$DW$117)</f>
        <v>51147635.942679636</v>
      </c>
      <c r="BL177" s="52" cm="1">
        <f t="array" aca="1" ref="BL177" ca="1">AnualidadActivo(BL$2, $E177, $C177, $B177, $D177, Hombres!$A$1:$DW$117, Mujeres!$A$1:$DW$117)</f>
        <v>48149616.238946751</v>
      </c>
      <c r="BM177" s="52" cm="1">
        <f t="array" aca="1" ref="BM177" ca="1">AnualidadActivo(BM$2, $E177, $C177, $B177, $D177, Hombres!$A$1:$DW$117, Mujeres!$A$1:$DW$117)</f>
        <v>44891646.269500121</v>
      </c>
      <c r="BN177" s="52" cm="1">
        <f t="array" aca="1" ref="BN177" ca="1">AnualidadActivo(BN$2, $E177, $C177, $B177, $D177, Hombres!$A$1:$DW$117, Mujeres!$A$1:$DW$117)</f>
        <v>41409007.927770384</v>
      </c>
      <c r="BO177" s="52" cm="1">
        <f t="array" aca="1" ref="BO177" ca="1">AnualidadActivo(BO$2, $E177, $C177, $B177, $D177, Hombres!$A$1:$DW$117, Mujeres!$A$1:$DW$117)</f>
        <v>37745135.759236656</v>
      </c>
      <c r="BP177" s="52" cm="1">
        <f t="array" aca="1" ref="BP177" ca="1">AnualidadActivo(BP$2, $E177, $C177, $B177, $D177, Hombres!$A$1:$DW$117, Mujeres!$A$1:$DW$117)</f>
        <v>33950844.902274363</v>
      </c>
      <c r="BQ177" s="52" cm="1">
        <f t="array" aca="1" ref="BQ177" ca="1">AnualidadActivo(BQ$2, $E177, $C177, $B177, $D177, Hombres!$A$1:$DW$117, Mujeres!$A$1:$DW$117)</f>
        <v>30086443.216197792</v>
      </c>
      <c r="BR177" s="52" cm="1">
        <f t="array" aca="1" ref="BR177" ca="1">AnualidadActivo(BR$2, $E177, $C177, $B177, $D177, Hombres!$A$1:$DW$117, Mujeres!$A$1:$DW$117)</f>
        <v>26223102.433444742</v>
      </c>
      <c r="BS177" s="52" cm="1">
        <f t="array" aca="1" ref="BS177" ca="1">AnualidadActivo(BS$2, $E177, $C177, $B177, $D177, Hombres!$A$1:$DW$117, Mujeres!$A$1:$DW$117)</f>
        <v>22438176.940576795</v>
      </c>
      <c r="BT177" s="52" cm="1">
        <f t="array" aca="1" ref="BT177" ca="1">AnualidadActivo(BT$2, $E177, $C177, $B177, $D177, Hombres!$A$1:$DW$117, Mujeres!$A$1:$DW$117)</f>
        <v>18808301.426654547</v>
      </c>
      <c r="BU177" s="52" cm="1">
        <f t="array" aca="1" ref="BU177" ca="1">AnualidadActivo(BU$2, $E177, $C177, $B177, $D177, Hombres!$A$1:$DW$117, Mujeres!$A$1:$DW$117)</f>
        <v>15405486.078440486</v>
      </c>
      <c r="BV177" s="52" cm="1">
        <f t="array" aca="1" ref="BV177" ca="1">AnualidadActivo(BV$2, $E177, $C177, $B177, $D177, Hombres!$A$1:$DW$117, Mujeres!$A$1:$DW$117)</f>
        <v>12294734.935032913</v>
      </c>
      <c r="BW177" s="52" cm="1">
        <f t="array" aca="1" ref="BW177" ca="1">AnualidadActivo(BW$2, $E177, $C177, $B177, $D177, Hombres!$A$1:$DW$117, Mujeres!$A$1:$DW$117)</f>
        <v>9530666.2899230663</v>
      </c>
      <c r="BX177" s="52" cm="1">
        <f t="array" aca="1" ref="BX177" ca="1">AnualidadActivo(BX$2, $E177, $C177, $B177, $D177, Hombres!$A$1:$DW$117, Mujeres!$A$1:$DW$117)</f>
        <v>7151303.5896263663</v>
      </c>
      <c r="BY177" s="52" cm="1">
        <f t="array" aca="1" ref="BY177" ca="1">AnualidadActivo(BY$2, $E177, $C177, $B177, $D177, Hombres!$A$1:$DW$117, Mujeres!$A$1:$DW$117)</f>
        <v>5173179.3797626523</v>
      </c>
      <c r="BZ177" s="52" cm="1">
        <f t="array" aca="1" ref="BZ177" ca="1">AnualidadActivo(BZ$2, $E177, $C177, $B177, $D177, Hombres!$A$1:$DW$117, Mujeres!$A$1:$DW$117)</f>
        <v>3590742.7304949095</v>
      </c>
      <c r="CA177" s="52" cm="1">
        <f t="array" aca="1" ref="CA177" ca="1">AnualidadActivo(CA$2, $E177, $C177, $B177, $D177, Hombres!$A$1:$DW$117, Mujeres!$A$1:$DW$117)</f>
        <v>2378454.371300119</v>
      </c>
      <c r="CB177" s="52" cm="1">
        <f t="array" aca="1" ref="CB177" ca="1">AnualidadActivo(CB$2, $E177, $C177, $B177, $D177, Hombres!$A$1:$DW$117, Mujeres!$A$1:$DW$117)</f>
        <v>1494241.0376045238</v>
      </c>
      <c r="CC177" s="52" cm="1">
        <f t="array" aca="1" ref="CC177" ca="1">AnualidadActivo(CC$2, $E177, $C177, $B177, $D177, Hombres!$A$1:$DW$117, Mujeres!$A$1:$DW$117)</f>
        <v>884095.75829723326</v>
      </c>
      <c r="CD177" s="52" cm="1">
        <f t="array" aca="1" ref="CD177" ca="1">AnualidadActivo(CD$2, $E177, $C177, $B177, $D177, Hombres!$A$1:$DW$117, Mujeres!$A$1:$DW$117)</f>
        <v>488513.84009995265</v>
      </c>
      <c r="CE177" s="52" cm="1">
        <f t="array" aca="1" ref="CE177" ca="1">AnualidadActivo(CE$2, $E177, $C177, $B177, $D177, Hombres!$A$1:$DW$117, Mujeres!$A$1:$DW$117)</f>
        <v>249533.96135148848</v>
      </c>
      <c r="CF177" s="52" cm="1">
        <f t="array" aca="1" ref="CF177" ca="1">AnualidadActivo(CF$2, $E177, $C177, $B177, $D177, Hombres!$A$1:$DW$117, Mujeres!$A$1:$DW$117)</f>
        <v>116387.12869029895</v>
      </c>
      <c r="CG177" s="52" cm="1">
        <f t="array" aca="1" ref="CG177" ca="1">AnualidadActivo(CG$2, $E177, $C177, $B177, $D177, Hombres!$A$1:$DW$117, Mujeres!$A$1:$DW$117)</f>
        <v>48831.3950028533</v>
      </c>
      <c r="CH177" s="52" cm="1">
        <f t="array" aca="1" ref="CH177" ca="1">AnualidadActivo(CH$2, $E177, $C177, $B177, $D177, Hombres!$A$1:$DW$117, Mujeres!$A$1:$DW$117)</f>
        <v>18085.838465066146</v>
      </c>
      <c r="CI177" s="52" cm="1">
        <f t="array" aca="1" ref="CI177" ca="1">AnualidadActivo(CI$2, $E177, $C177, $B177, $D177, Hombres!$A$1:$DW$117, Mujeres!$A$1:$DW$117)</f>
        <v>5768.2547459844518</v>
      </c>
      <c r="CJ177" s="52" cm="1">
        <f t="array" aca="1" ref="CJ177" ca="1">AnualidadActivo(CJ$2, $E177, $C177, $B177, $D177, Hombres!$A$1:$DW$117, Mujeres!$A$1:$DW$117)</f>
        <v>1530.7920077481904</v>
      </c>
      <c r="CK177" s="52" cm="1">
        <f t="array" aca="1" ref="CK177" ca="1">AnualidadActivo(CK$2, $E177, $C177, $B177, $D177, Hombres!$A$1:$DW$117, Mujeres!$A$1:$DW$117)</f>
        <v>0</v>
      </c>
      <c r="CL177" s="52" cm="1">
        <f t="array" aca="1" ref="CL177" ca="1">AnualidadActivo(CL$2, $E177, $C177, $B177, $D177, Hombres!$A$1:$DW$117, Mujeres!$A$1:$DW$117)</f>
        <v>0</v>
      </c>
      <c r="CM177" s="52" cm="1">
        <f t="array" aca="1" ref="CM177" ca="1">AnualidadActivo(CM$2, $E177, $C177, $B177, $D177, Hombres!$A$1:$DW$117, Mujeres!$A$1:$DW$117)</f>
        <v>0</v>
      </c>
      <c r="CN177" s="52" cm="1">
        <f t="array" aca="1" ref="CN177" ca="1">AnualidadActivo(CN$2, $E177, $C177, $B177, $D177, Hombres!$A$1:$DW$117, Mujeres!$A$1:$DW$117)</f>
        <v>0</v>
      </c>
      <c r="CO177" s="52" cm="1">
        <f t="array" aca="1" ref="CO177" ca="1">AnualidadActivo(CO$2, $E177, $C177, $B177, $D177, Hombres!$A$1:$DW$117, Mujeres!$A$1:$DW$117)</f>
        <v>0</v>
      </c>
      <c r="CP177" s="52" cm="1">
        <f t="array" aca="1" ref="CP177" ca="1">AnualidadActivo(CP$2, $E177, $C177, $B177, $D177, Hombres!$A$1:$DW$117, Mujeres!$A$1:$DW$117)</f>
        <v>0</v>
      </c>
      <c r="CQ177" s="52" cm="1">
        <f t="array" aca="1" ref="CQ177" ca="1">AnualidadActivo(CQ$2, $E177, $C177, $B177, $D177, Hombres!$A$1:$DW$117, Mujeres!$A$1:$DW$117)</f>
        <v>0</v>
      </c>
      <c r="CR177" s="52" cm="1">
        <f t="array" aca="1" ref="CR177" ca="1">AnualidadActivo(CR$2, $E177, $C177, $B177, $D177, Hombres!$A$1:$DW$117, Mujeres!$A$1:$DW$117)</f>
        <v>0</v>
      </c>
      <c r="CS177" s="52" cm="1">
        <f t="array" aca="1" ref="CS177" ca="1">AnualidadActivo(CS$2, $E177, $C177, $B177, $D177, Hombres!$A$1:$DW$117, Mujeres!$A$1:$DW$117)</f>
        <v>0</v>
      </c>
      <c r="CT177" s="52" cm="1">
        <f t="array" aca="1" ref="CT177" ca="1">AnualidadActivo(CT$2, $E177, $C177, $B177, $D177, Hombres!$A$1:$DW$117, Mujeres!$A$1:$DW$117)</f>
        <v>0</v>
      </c>
      <c r="CU177" s="52" cm="1">
        <f t="array" aca="1" ref="CU177" ca="1">AnualidadActivo(CU$2, $E177, $C177, $B177, $D177, Hombres!$A$1:$DW$117, Mujeres!$A$1:$DW$117)</f>
        <v>0</v>
      </c>
      <c r="CV177" s="52" cm="1">
        <f t="array" aca="1" ref="CV177" ca="1">AnualidadActivo(CV$2, $E177, $C177, $B177, $D177, Hombres!$A$1:$DW$117, Mujeres!$A$1:$DW$117)</f>
        <v>0</v>
      </c>
      <c r="CW177" s="52" cm="1">
        <f t="array" aca="1" ref="CW177" ca="1">AnualidadActivo(CW$2, $E177, $C177, $B177, $D177, Hombres!$A$1:$DW$117, Mujeres!$A$1:$DW$117)</f>
        <v>0</v>
      </c>
      <c r="CX177" s="52" cm="1">
        <f t="array" aca="1" ref="CX177" ca="1">AnualidadActivo(CX$2, $E177, $C177, $B177, $D177, Hombres!$A$1:$DW$117, Mujeres!$A$1:$DW$117)</f>
        <v>0</v>
      </c>
      <c r="CY177" s="52" cm="1">
        <f t="array" aca="1" ref="CY177" ca="1">AnualidadActivo(CY$2, $E177, $C177, $B177, $D177, Hombres!$A$1:$DW$117, Mujeres!$A$1:$DW$117)</f>
        <v>0</v>
      </c>
      <c r="CZ177" s="52" cm="1">
        <f t="array" aca="1" ref="CZ177" ca="1">AnualidadActivo(CZ$2, $E177, $C177, $B177, $D177, Hombres!$A$1:$DW$117, Mujeres!$A$1:$DW$117)</f>
        <v>0</v>
      </c>
      <c r="DA177" s="52" cm="1">
        <f t="array" aca="1" ref="DA177" ca="1">AnualidadActivo(DA$2, $E177, $C177, $B177, $D177, Hombres!$A$1:$DW$117, Mujeres!$A$1:$DW$117)</f>
        <v>0</v>
      </c>
      <c r="DD177" s="25"/>
      <c r="DE177" s="52" cm="1">
        <f t="array" aca="1" ref="DE177" ca="1">beneficio_muerte_individual_activo(DE$2,$F177,$D177, Hombres!$A$1:$DW$117, Mujeres!$A$1:$DW$117)</f>
        <v>0</v>
      </c>
      <c r="DF177" s="52" cm="1">
        <f t="array" aca="1" ref="DF177" ca="1">beneficio_muerte_individual_activo(DF$2,$F177,$D177, Hombres!$A$1:$DW$117, Mujeres!$A$1:$DW$117)</f>
        <v>9935.5</v>
      </c>
      <c r="DG177" s="52" cm="1">
        <f t="array" aca="1" ref="DG177" ca="1">beneficio_muerte_individual_activo(DG$2,$F177,$D177, Hombres!$A$1:$DW$117, Mujeres!$A$1:$DW$117)</f>
        <v>10379.564833550001</v>
      </c>
      <c r="DH177" s="52" cm="1">
        <f t="array" aca="1" ref="DH177" ca="1">beneficio_muerte_individual_activo(DH$2,$F177,$D177, Hombres!$A$1:$DW$117, Mujeres!$A$1:$DW$117)</f>
        <v>10735.154619796544</v>
      </c>
      <c r="DI177" s="52" cm="1">
        <f t="array" aca="1" ref="DI177" ca="1">beneficio_muerte_individual_activo(DI$2,$F177,$D177, Hombres!$A$1:$DW$117, Mujeres!$A$1:$DW$117)</f>
        <v>11075.451711439844</v>
      </c>
      <c r="DJ177" s="52" cm="1">
        <f t="array" aca="1" ref="DJ177" ca="1">beneficio_muerte_individual_activo(DJ$2,$F177,$D177, Hombres!$A$1:$DW$117, Mujeres!$A$1:$DW$117)</f>
        <v>11579.92035056798</v>
      </c>
      <c r="DK177" s="52" cm="1">
        <f t="array" aca="1" ref="DK177" ca="1">beneficio_muerte_individual_activo(DK$2,$F177,$D177, Hombres!$A$1:$DW$117, Mujeres!$A$1:$DW$117)</f>
        <v>12263.702942224651</v>
      </c>
      <c r="DL177" s="52" cm="1">
        <f t="array" aca="1" ref="DL177" ca="1">beneficio_muerte_individual_activo(DL$2,$F177,$D177, Hombres!$A$1:$DW$117, Mujeres!$A$1:$DW$117)</f>
        <v>13086.828394368687</v>
      </c>
      <c r="DM177" s="52" cm="1">
        <f t="array" aca="1" ref="DM177" ca="1">beneficio_muerte_individual_activo(DM$2,$F177,$D177, Hombres!$A$1:$DW$117, Mujeres!$A$1:$DW$117)</f>
        <v>13998.286427270685</v>
      </c>
      <c r="DN177" s="52" cm="1">
        <f t="array" aca="1" ref="DN177" ca="1">beneficio_muerte_individual_activo(DN$2,$F177,$D177, Hombres!$A$1:$DW$117, Mujeres!$A$1:$DW$117)</f>
        <v>14967.627752706059</v>
      </c>
      <c r="DO177" s="52" cm="1">
        <f t="array" aca="1" ref="DO177" ca="1">beneficio_muerte_individual_activo(DO$2,$F177,$D177, Hombres!$A$1:$DW$117, Mujeres!$A$1:$DW$117)</f>
        <v>15963.152207909237</v>
      </c>
      <c r="DP177" s="52" cm="1">
        <f t="array" aca="1" ref="DP177" ca="1">beneficio_muerte_individual_activo(DP$2,$F177,$D177, Hombres!$A$1:$DW$117, Mujeres!$A$1:$DW$117)</f>
        <v>16913.571122491609</v>
      </c>
      <c r="DQ177" s="52" cm="1">
        <f t="array" aca="1" ref="DQ177" ca="1">beneficio_muerte_individual_activo(DQ$2,$F177,$D177, Hombres!$A$1:$DW$117, Mujeres!$A$1:$DW$117)</f>
        <v>17787.71275816323</v>
      </c>
      <c r="DR177" s="52" cm="1">
        <f t="array" aca="1" ref="DR177" ca="1">beneficio_muerte_individual_activo(DR$2,$F177,$D177, Hombres!$A$1:$DW$117, Mujeres!$A$1:$DW$117)</f>
        <v>18733.678496406519</v>
      </c>
      <c r="DS177" s="52" cm="1">
        <f t="array" aca="1" ref="DS177" ca="1">beneficio_muerte_individual_activo(DS$2,$F177,$D177, Hombres!$A$1:$DW$117, Mujeres!$A$1:$DW$117)</f>
        <v>19825.890333873529</v>
      </c>
      <c r="DT177" s="52" cm="1">
        <f t="array" aca="1" ref="DT177" ca="1">beneficio_muerte_individual_activo(DT$2,$F177,$D177, Hombres!$A$1:$DW$117, Mujeres!$A$1:$DW$117)</f>
        <v>21234.829964929708</v>
      </c>
      <c r="DU177" s="52" cm="1">
        <f t="array" aca="1" ref="DU177" ca="1">beneficio_muerte_individual_activo(DU$2,$F177,$D177, Hombres!$A$1:$DW$117, Mujeres!$A$1:$DW$117)</f>
        <v>23042.596898167452</v>
      </c>
      <c r="DV177" s="52" cm="1">
        <f t="array" aca="1" ref="DV177" ca="1">beneficio_muerte_individual_activo(DV$2,$F177,$D177, Hombres!$A$1:$DW$117, Mujeres!$A$1:$DW$117)</f>
        <v>25224.548811802597</v>
      </c>
      <c r="DW177" s="52" cm="1">
        <f t="array" aca="1" ref="DW177" ca="1">beneficio_muerte_individual_activo(DW$2,$F177,$D177, Hombres!$A$1:$DW$117, Mujeres!$A$1:$DW$117)</f>
        <v>27510.873492917483</v>
      </c>
      <c r="DX177" s="52" cm="1">
        <f t="array" aca="1" ref="DX177" ca="1">beneficio_muerte_individual_activo(DX$2,$F177,$D177, Hombres!$A$1:$DW$117, Mujeres!$A$1:$DW$117)</f>
        <v>29711.007993832187</v>
      </c>
      <c r="DY177" s="52" cm="1">
        <f t="array" aca="1" ref="DY177" ca="1">beneficio_muerte_individual_activo(DY$2,$F177,$D177, Hombres!$A$1:$DW$117, Mujeres!$A$1:$DW$117)</f>
        <v>31848.390423569366</v>
      </c>
      <c r="DZ177" s="52" cm="1">
        <f t="array" aca="1" ref="DZ177" ca="1">beneficio_muerte_individual_activo(DZ$2,$F177,$D177, Hombres!$A$1:$DW$117, Mujeres!$A$1:$DW$117)</f>
        <v>33939.359257427743</v>
      </c>
      <c r="EA177" s="52" cm="1">
        <f t="array" aca="1" ref="EA177" ca="1">beneficio_muerte_individual_activo(EA$2,$F177,$D177, Hombres!$A$1:$DW$117, Mujeres!$A$1:$DW$117)</f>
        <v>36046.085580522093</v>
      </c>
      <c r="EB177" s="52" cm="1">
        <f t="array" aca="1" ref="EB177" ca="1">beneficio_muerte_individual_activo(EB$2,$F177,$D177, Hombres!$A$1:$DW$117, Mujeres!$A$1:$DW$117)</f>
        <v>38370.53213614061</v>
      </c>
      <c r="EC177" s="52" cm="1">
        <f t="array" aca="1" ref="EC177" ca="1">beneficio_muerte_individual_activo(EC$2,$F177,$D177, Hombres!$A$1:$DW$117, Mujeres!$A$1:$DW$117)</f>
        <v>24573.039823729418</v>
      </c>
      <c r="ED177" s="52" cm="1">
        <f t="array" aca="1" ref="ED177" ca="1">beneficio_muerte_individual_activo(ED$2,$F177,$D177, Hombres!$A$1:$DW$117, Mujeres!$A$1:$DW$117)</f>
        <v>26178.810913610072</v>
      </c>
      <c r="EE177" s="52" cm="1">
        <f t="array" aca="1" ref="EE177" ca="1">beneficio_muerte_individual_activo(EE$2,$F177,$D177, Hombres!$A$1:$DW$117, Mujeres!$A$1:$DW$117)</f>
        <v>27614.188823408895</v>
      </c>
      <c r="EF177" s="52" cm="1">
        <f t="array" aca="1" ref="EF177" ca="1">beneficio_muerte_individual_activo(EF$2,$F177,$D177, Hombres!$A$1:$DW$117, Mujeres!$A$1:$DW$117)</f>
        <v>28898.516868180053</v>
      </c>
      <c r="EG177" s="52" cm="1">
        <f t="array" aca="1" ref="EG177" ca="1">beneficio_muerte_individual_activo(EG$2,$F177,$D177, Hombres!$A$1:$DW$117, Mujeres!$A$1:$DW$117)</f>
        <v>30340.819518261142</v>
      </c>
      <c r="EH177" s="52" cm="1">
        <f t="array" aca="1" ref="EH177" ca="1">beneficio_muerte_individual_activo(EH$2,$F177,$D177, Hombres!$A$1:$DW$117, Mujeres!$A$1:$DW$117)</f>
        <v>32213.06173483048</v>
      </c>
      <c r="EI177" s="52" cm="1">
        <f t="array" aca="1" ref="EI177" ca="1">beneficio_muerte_individual_activo(EI$2,$F177,$D177, Hombres!$A$1:$DW$117, Mujeres!$A$1:$DW$117)</f>
        <v>34725.092628811712</v>
      </c>
      <c r="EJ177" s="52" cm="1">
        <f t="array" aca="1" ref="EJ177" ca="1">beneficio_muerte_individual_activo(EJ$2,$F177,$D177, Hombres!$A$1:$DW$117, Mujeres!$A$1:$DW$117)</f>
        <v>37933.682646464578</v>
      </c>
      <c r="EK177" s="52" cm="1">
        <f t="array" aca="1" ref="EK177" ca="1">beneficio_muerte_individual_activo(EK$2,$F177,$D177, Hombres!$A$1:$DW$117, Mujeres!$A$1:$DW$117)</f>
        <v>41773.717165864226</v>
      </c>
      <c r="EL177" s="52" cm="1">
        <f t="array" aca="1" ref="EL177" ca="1">beneficio_muerte_individual_activo(EL$2,$F177,$D177, Hombres!$A$1:$DW$117, Mujeres!$A$1:$DW$117)</f>
        <v>46030.074018665691</v>
      </c>
      <c r="EM177" s="52" cm="1">
        <f t="array" aca="1" ref="EM177" ca="1">beneficio_muerte_individual_activo(EM$2,$F177,$D177, Hombres!$A$1:$DW$117, Mujeres!$A$1:$DW$117)</f>
        <v>50192.404873102998</v>
      </c>
      <c r="EN177" s="52" cm="1">
        <f t="array" aca="1" ref="EN177" ca="1">beneficio_muerte_individual_activo(EN$2,$F177,$D177, Hombres!$A$1:$DW$117, Mujeres!$A$1:$DW$117)</f>
        <v>53929.428677395066</v>
      </c>
      <c r="EO177" s="52" cm="1">
        <f t="array" aca="1" ref="EO177" ca="1">beneficio_muerte_individual_activo(EO$2,$F177,$D177, Hombres!$A$1:$DW$117, Mujeres!$A$1:$DW$117)</f>
        <v>57252.492675865244</v>
      </c>
      <c r="EP177" s="52" cm="1">
        <f t="array" aca="1" ref="EP177" ca="1">beneficio_muerte_individual_activo(EP$2,$F177,$D177, Hombres!$A$1:$DW$117, Mujeres!$A$1:$DW$117)</f>
        <v>60356.820160973468</v>
      </c>
      <c r="EQ177" s="52" cm="1">
        <f t="array" aca="1" ref="EQ177" ca="1">beneficio_muerte_individual_activo(EQ$2,$F177,$D177, Hombres!$A$1:$DW$117, Mujeres!$A$1:$DW$117)</f>
        <v>63523.48380868919</v>
      </c>
      <c r="ER177" s="52" cm="1">
        <f t="array" aca="1" ref="ER177" ca="1">beneficio_muerte_individual_activo(ER$2,$F177,$D177, Hombres!$A$1:$DW$117, Mujeres!$A$1:$DW$117)</f>
        <v>70458.107591598571</v>
      </c>
      <c r="ES177" s="52" cm="1">
        <f t="array" aca="1" ref="ES177" ca="1">beneficio_muerte_individual_activo(ES$2,$F177,$D177, Hombres!$A$1:$DW$117, Mujeres!$A$1:$DW$117)</f>
        <v>74416.25138266891</v>
      </c>
      <c r="ET177" s="52" cm="1">
        <f t="array" aca="1" ref="ET177" ca="1">beneficio_muerte_individual_activo(ET$2,$F177,$D177, Hombres!$A$1:$DW$117, Mujeres!$A$1:$DW$117)</f>
        <v>78311.766903447497</v>
      </c>
      <c r="EU177" s="52" cm="1">
        <f t="array" aca="1" ref="EU177" ca="1">beneficio_muerte_individual_activo(EU$2,$F177,$D177, Hombres!$A$1:$DW$117, Mujeres!$A$1:$DW$117)</f>
        <v>82231.181276337229</v>
      </c>
      <c r="EV177" s="52" cm="1">
        <f t="array" aca="1" ref="EV177" ca="1">beneficio_muerte_individual_activo(EV$2,$F177,$D177, Hombres!$A$1:$DW$117, Mujeres!$A$1:$DW$117)</f>
        <v>86196.938470818859</v>
      </c>
      <c r="EW177" s="52" cm="1">
        <f t="array" aca="1" ref="EW177" ca="1">beneficio_muerte_individual_activo(EW$2,$F177,$D177, Hombres!$A$1:$DW$117, Mujeres!$A$1:$DW$117)</f>
        <v>90028.295894901879</v>
      </c>
      <c r="EX177" s="52" cm="1">
        <f t="array" aca="1" ref="EX177" ca="1">beneficio_muerte_individual_activo(EX$2,$F177,$D177, Hombres!$A$1:$DW$117, Mujeres!$A$1:$DW$117)</f>
        <v>93596.091019057712</v>
      </c>
      <c r="EY177" s="52" cm="1">
        <f t="array" aca="1" ref="EY177" ca="1">beneficio_muerte_individual_activo(EY$2,$F177,$D177, Hombres!$A$1:$DW$117, Mujeres!$A$1:$DW$117)</f>
        <v>96847.461731950447</v>
      </c>
      <c r="EZ177" s="52" cm="1">
        <f t="array" aca="1" ref="EZ177" ca="1">beneficio_muerte_individual_activo(EZ$2,$F177,$D177, Hombres!$A$1:$DW$117, Mujeres!$A$1:$DW$117)</f>
        <v>99737.628103335795</v>
      </c>
      <c r="FA177" s="52" cm="1">
        <f t="array" aca="1" ref="FA177" ca="1">beneficio_muerte_individual_activo(FA$2,$F177,$D177, Hombres!$A$1:$DW$117, Mujeres!$A$1:$DW$117)</f>
        <v>102139.26095593387</v>
      </c>
      <c r="FB177" s="52" cm="1">
        <f t="array" aca="1" ref="FB177" ca="1">beneficio_muerte_individual_activo(FB$2,$F177,$D177, Hombres!$A$1:$DW$117, Mujeres!$A$1:$DW$117)</f>
        <v>103804.72940321785</v>
      </c>
      <c r="FC177" s="52" cm="1">
        <f t="array" aca="1" ref="FC177" ca="1">beneficio_muerte_individual_activo(FC$2,$F177,$D177, Hombres!$A$1:$DW$117, Mujeres!$A$1:$DW$117)</f>
        <v>104532.28497147489</v>
      </c>
      <c r="FD177" s="52" cm="1">
        <f t="array" aca="1" ref="FD177" ca="1">beneficio_muerte_individual_activo(FD$2,$F177,$D177, Hombres!$A$1:$DW$117, Mujeres!$A$1:$DW$117)</f>
        <v>104239.79364184501</v>
      </c>
      <c r="FE177" s="52" cm="1">
        <f t="array" aca="1" ref="FE177" ca="1">beneficio_muerte_individual_activo(FE$2,$F177,$D177, Hombres!$A$1:$DW$117, Mujeres!$A$1:$DW$117)</f>
        <v>102880.30390310688</v>
      </c>
      <c r="FF177" s="52" cm="1">
        <f t="array" aca="1" ref="FF177" ca="1">beneficio_muerte_individual_activo(FF$2,$F177,$D177, Hombres!$A$1:$DW$117, Mujeres!$A$1:$DW$117)</f>
        <v>100368.64416523326</v>
      </c>
      <c r="FG177" s="52" cm="1">
        <f t="array" aca="1" ref="FG177" ca="1">beneficio_muerte_individual_activo(FG$2,$F177,$D177, Hombres!$A$1:$DW$117, Mujeres!$A$1:$DW$117)</f>
        <v>96587.702149787699</v>
      </c>
      <c r="FH177" s="52" cm="1">
        <f t="array" aca="1" ref="FH177" ca="1">beneficio_muerte_individual_activo(FH$2,$F177,$D177, Hombres!$A$1:$DW$117, Mujeres!$A$1:$DW$117)</f>
        <v>91508.181161307904</v>
      </c>
      <c r="FI177" s="52" cm="1">
        <f t="array" aca="1" ref="FI177" ca="1">beneficio_muerte_individual_activo(FI$2,$F177,$D177, Hombres!$A$1:$DW$117, Mujeres!$A$1:$DW$117)</f>
        <v>85234.508278722773</v>
      </c>
      <c r="FJ177" s="52" cm="1">
        <f t="array" aca="1" ref="FJ177" ca="1">beneficio_muerte_individual_activo(FJ$2,$F177,$D177, Hombres!$A$1:$DW$117, Mujeres!$A$1:$DW$117)</f>
        <v>77936.611937117967</v>
      </c>
      <c r="FK177" s="52" cm="1">
        <f t="array" aca="1" ref="FK177" ca="1">beneficio_muerte_individual_activo(FK$2,$F177,$D177, Hombres!$A$1:$DW$117, Mujeres!$A$1:$DW$117)</f>
        <v>69802.623808157223</v>
      </c>
      <c r="FL177" s="52" cm="1">
        <f t="array" aca="1" ref="FL177" ca="1">beneficio_muerte_individual_activo(FL$2,$F177,$D177, Hombres!$A$1:$DW$117, Mujeres!$A$1:$DW$117)</f>
        <v>61046.69034622077</v>
      </c>
      <c r="FM177" s="52" cm="1">
        <f t="array" aca="1" ref="FM177" ca="1">beneficio_muerte_individual_activo(FM$2,$F177,$D177, Hombres!$A$1:$DW$117, Mujeres!$A$1:$DW$117)</f>
        <v>51965.943078614924</v>
      </c>
      <c r="FN177" s="52" cm="1">
        <f t="array" aca="1" ref="FN177" ca="1">beneficio_muerte_individual_activo(FN$2,$F177,$D177, Hombres!$A$1:$DW$117, Mujeres!$A$1:$DW$117)</f>
        <v>42929.935735417108</v>
      </c>
      <c r="FO177" s="52" cm="1">
        <f t="array" aca="1" ref="FO177" ca="1">beneficio_muerte_individual_activo(FO$2,$F177,$D177, Hombres!$A$1:$DW$117, Mujeres!$A$1:$DW$117)</f>
        <v>34305.9165266825</v>
      </c>
      <c r="FP177" s="52" cm="1">
        <f t="array" aca="1" ref="FP177" ca="1">beneficio_muerte_individual_activo(FP$2,$F177,$D177, Hombres!$A$1:$DW$117, Mujeres!$A$1:$DW$117)</f>
        <v>26407.876937540848</v>
      </c>
      <c r="FQ177" s="52" cm="1">
        <f t="array" aca="1" ref="FQ177" ca="1">beneficio_muerte_individual_activo(FQ$2,$F177,$D177, Hombres!$A$1:$DW$117, Mujeres!$A$1:$DW$117)</f>
        <v>19480.041676654444</v>
      </c>
      <c r="FR177" s="52" cm="1">
        <f t="array" aca="1" ref="FR177" ca="1">beneficio_muerte_individual_activo(FR$2,$F177,$D177, Hombres!$A$1:$DW$117, Mujeres!$A$1:$DW$117)</f>
        <v>13691.337712464361</v>
      </c>
      <c r="FS177" s="52" cm="1">
        <f t="array" aca="1" ref="FS177" ca="1">beneficio_muerte_individual_activo(FS$2,$F177,$D177, Hombres!$A$1:$DW$117, Mujeres!$A$1:$DW$117)</f>
        <v>9113.0084781692804</v>
      </c>
      <c r="FT177" s="52" cm="1">
        <f t="array" aca="1" ref="FT177" ca="1">beneficio_muerte_individual_activo(FT$2,$F177,$D177, Hombres!$A$1:$DW$117, Mujeres!$A$1:$DW$117)</f>
        <v>5704.2190162812549</v>
      </c>
      <c r="FU177" s="52" cm="1">
        <f t="array" aca="1" ref="FU177" ca="1">beneficio_muerte_individual_activo(FU$2,$F177,$D177, Hombres!$A$1:$DW$117, Mujeres!$A$1:$DW$117)</f>
        <v>3329.0165698242308</v>
      </c>
      <c r="FV177" s="52" cm="1">
        <f t="array" aca="1" ref="FV177" ca="1">beneficio_muerte_individual_activo(FV$2,$F177,$D177, Hombres!$A$1:$DW$117, Mujeres!$A$1:$DW$117)</f>
        <v>1792.4006847618493</v>
      </c>
      <c r="FW177" s="52" cm="1">
        <f t="array" aca="1" ref="FW177" ca="1">beneficio_muerte_individual_activo(FW$2,$F177,$D177, Hombres!$A$1:$DW$117, Mujeres!$A$1:$DW$117)</f>
        <v>879.22854988098118</v>
      </c>
      <c r="FX177" s="52" cm="1">
        <f t="array" aca="1" ref="FX177" ca="1">beneficio_muerte_individual_activo(FX$2,$F177,$D177, Hombres!$A$1:$DW$117, Mujeres!$A$1:$DW$117)</f>
        <v>387.0802934028905</v>
      </c>
      <c r="FY177" s="52" cm="1">
        <f t="array" aca="1" ref="FY177" ca="1">beneficio_muerte_individual_activo(FY$2,$F177,$D177, Hombres!$A$1:$DW$117, Mujeres!$A$1:$DW$117)</f>
        <v>150.08490742516665</v>
      </c>
      <c r="FZ177" s="52" cm="1">
        <f t="array" aca="1" ref="FZ177" ca="1">beneficio_muerte_individual_activo(FZ$2,$F177,$D177, Hombres!$A$1:$DW$117, Mujeres!$A$1:$DW$117)</f>
        <v>49.986779500503914</v>
      </c>
      <c r="GA177" s="52" cm="1">
        <f t="array" aca="1" ref="GA177" ca="1">beneficio_muerte_individual_activo(GA$2,$F177,$D177, Hombres!$A$1:$DW$117, Mujeres!$A$1:$DW$117)</f>
        <v>17.362051606324556</v>
      </c>
      <c r="GB177" s="52" cm="1">
        <f t="array" aca="1" ref="GB177" ca="1">beneficio_muerte_individual_activo(GB$2,$F177,$D177, Hombres!$A$1:$DW$117, Mujeres!$A$1:$DW$117)</f>
        <v>0</v>
      </c>
      <c r="GC177" s="52" cm="1">
        <f t="array" aca="1" ref="GC177" ca="1">beneficio_muerte_individual_activo(GC$2,$F177,$D177, Hombres!$A$1:$DW$117, Mujeres!$A$1:$DW$117)</f>
        <v>0</v>
      </c>
      <c r="GD177" s="52" cm="1">
        <f t="array" aca="1" ref="GD177" ca="1">beneficio_muerte_individual_activo(GD$2,$F177,$D177, Hombres!$A$1:$DW$117, Mujeres!$A$1:$DW$117)</f>
        <v>0</v>
      </c>
      <c r="GE177" s="52" cm="1">
        <f t="array" aca="1" ref="GE177" ca="1">beneficio_muerte_individual_activo(GE$2,$F177,$D177, Hombres!$A$1:$DW$117, Mujeres!$A$1:$DW$117)</f>
        <v>0</v>
      </c>
      <c r="GF177" s="52" cm="1">
        <f t="array" aca="1" ref="GF177" ca="1">beneficio_muerte_individual_activo(GF$2,$F177,$D177, Hombres!$A$1:$DW$117, Mujeres!$A$1:$DW$117)</f>
        <v>0</v>
      </c>
      <c r="GG177" s="52" cm="1">
        <f t="array" aca="1" ref="GG177" ca="1">beneficio_muerte_individual_activo(GG$2,$F177,$D177, Hombres!$A$1:$DW$117, Mujeres!$A$1:$DW$117)</f>
        <v>0</v>
      </c>
      <c r="GH177" s="52" cm="1">
        <f t="array" aca="1" ref="GH177" ca="1">beneficio_muerte_individual_activo(GH$2,$F177,$D177, Hombres!$A$1:$DW$117, Mujeres!$A$1:$DW$117)</f>
        <v>0</v>
      </c>
      <c r="GI177" s="52" cm="1">
        <f t="array" aca="1" ref="GI177" ca="1">beneficio_muerte_individual_activo(GI$2,$F177,$D177, Hombres!$A$1:$DW$117, Mujeres!$A$1:$DW$117)</f>
        <v>0</v>
      </c>
      <c r="GJ177" s="52" cm="1">
        <f t="array" aca="1" ref="GJ177" ca="1">beneficio_muerte_individual_activo(GJ$2,$F177,$D177, Hombres!$A$1:$DW$117, Mujeres!$A$1:$DW$117)</f>
        <v>0</v>
      </c>
      <c r="GK177" s="52" cm="1">
        <f t="array" aca="1" ref="GK177" ca="1">beneficio_muerte_individual_activo(GK$2,$F177,$D177, Hombres!$A$1:$DW$117, Mujeres!$A$1:$DW$117)</f>
        <v>0</v>
      </c>
      <c r="GL177" s="52" cm="1">
        <f t="array" aca="1" ref="GL177" ca="1">beneficio_muerte_individual_activo(GL$2,$F177,$D177, Hombres!$A$1:$DW$117, Mujeres!$A$1:$DW$117)</f>
        <v>0</v>
      </c>
      <c r="GM177" s="52" cm="1">
        <f t="array" aca="1" ref="GM177" ca="1">beneficio_muerte_individual_activo(GM$2,$F177,$D177, Hombres!$A$1:$DW$117, Mujeres!$A$1:$DW$117)</f>
        <v>0</v>
      </c>
      <c r="GN177" s="52" cm="1">
        <f t="array" aca="1" ref="GN177" ca="1">beneficio_muerte_individual_activo(GN$2,$F177,$D177, Hombres!$A$1:$DW$117, Mujeres!$A$1:$DW$117)</f>
        <v>0</v>
      </c>
      <c r="GO177" s="52" cm="1">
        <f t="array" aca="1" ref="GO177" ca="1">beneficio_muerte_individual_activo(GO$2,$F177,$D177, Hombres!$A$1:$DW$117, Mujeres!$A$1:$DW$117)</f>
        <v>0</v>
      </c>
      <c r="GP177" s="52" cm="1">
        <f t="array" aca="1" ref="GP177" ca="1">beneficio_muerte_individual_activo(GP$2,$F177,$D177, Hombres!$A$1:$DW$117, Mujeres!$A$1:$DW$117)</f>
        <v>0</v>
      </c>
      <c r="GQ177" s="52" cm="1">
        <f t="array" aca="1" ref="GQ177" ca="1">beneficio_muerte_individual_activo(GQ$2,$F177,$D177, Hombres!$A$1:$DW$117, Mujeres!$A$1:$DW$117)</f>
        <v>0</v>
      </c>
      <c r="GR177" s="52" cm="1">
        <f t="array" aca="1" ref="GR177" ca="1">beneficio_muerte_individual_activo(GR$2,$F177,$D177, Hombres!$A$1:$DW$117, Mujeres!$A$1:$DW$117)</f>
        <v>0</v>
      </c>
      <c r="GS177" s="52" cm="1">
        <f t="array" aca="1" ref="GS177" ca="1">beneficio_muerte_individual_activo(GS$2,$F177,$D177, Hombres!$A$1:$DW$117, Mujeres!$A$1:$DW$117)</f>
        <v>0</v>
      </c>
      <c r="GT177" s="52" cm="1">
        <f t="array" aca="1" ref="GT177" ca="1">beneficio_muerte_individual_activo(GT$2,$F177,$D177, Hombres!$A$1:$DW$117, Mujeres!$A$1:$DW$117)</f>
        <v>0</v>
      </c>
      <c r="GU177" s="52" cm="1">
        <f t="array" aca="1" ref="GU177" ca="1">beneficio_muerte_individual_activo(GU$2,$F177,$D177, Hombres!$A$1:$DW$117, Mujeres!$A$1:$DW$117)</f>
        <v>0</v>
      </c>
      <c r="GV177" s="52" cm="1">
        <f t="array" aca="1" ref="GV177" ca="1">beneficio_muerte_individual_activo(GV$2,$F177,$D177, Hombres!$A$1:$DW$117, Mujeres!$A$1:$DW$117)</f>
        <v>0</v>
      </c>
    </row>
    <row r="178" spans="1:204" x14ac:dyDescent="0.35">
      <c r="A178" s="2">
        <f t="shared" si="2"/>
        <v>176</v>
      </c>
      <c r="B178" s="81">
        <v>1906245.4</v>
      </c>
      <c r="C178" s="9">
        <v>45418</v>
      </c>
      <c r="D178" s="7" t="s">
        <v>5</v>
      </c>
      <c r="E178" s="9">
        <v>37274</v>
      </c>
      <c r="F178" s="12" cm="1">
        <f t="array" aca="1" ref="F178" ca="1">edadCalc(E178)</f>
        <v>23</v>
      </c>
      <c r="G178" s="45" cm="1">
        <f t="array" aca="1" ref="G178" ca="1">PorcentajePension(C178,E178, D178)</f>
        <v>1</v>
      </c>
      <c r="I178" s="78"/>
      <c r="J178" s="52" cm="1">
        <f t="array" aca="1" ref="J178" ca="1">AnualidadActivo(J$2, $E178, $C178, $B178, $D178, Hombres!$A$1:$DW$117, Mujeres!$A$1:$DW$117)</f>
        <v>0</v>
      </c>
      <c r="K178" s="52" cm="1">
        <f t="array" aca="1" ref="K178" ca="1">AnualidadActivo(K$2, $E178, $C178, $B178, $D178, Hombres!$A$1:$DW$117, Mujeres!$A$1:$DW$117)</f>
        <v>0</v>
      </c>
      <c r="L178" s="52" cm="1">
        <f t="array" aca="1" ref="L178" ca="1">AnualidadActivo(L$2, $E178, $C178, $B178, $D178, Hombres!$A$1:$DW$117, Mujeres!$A$1:$DW$117)</f>
        <v>0</v>
      </c>
      <c r="M178" s="52" cm="1">
        <f t="array" aca="1" ref="M178" ca="1">AnualidadActivo(M$2, $E178, $C178, $B178, $D178, Hombres!$A$1:$DW$117, Mujeres!$A$1:$DW$117)</f>
        <v>0</v>
      </c>
      <c r="N178" s="52" cm="1">
        <f t="array" aca="1" ref="N178" ca="1">AnualidadActivo(N$2, $E178, $C178, $B178, $D178, Hombres!$A$1:$DW$117, Mujeres!$A$1:$DW$117)</f>
        <v>0</v>
      </c>
      <c r="O178" s="52" cm="1">
        <f t="array" aca="1" ref="O178" ca="1">AnualidadActivo(O$2, $E178, $C178, $B178, $D178, Hombres!$A$1:$DW$117, Mujeres!$A$1:$DW$117)</f>
        <v>0</v>
      </c>
      <c r="P178" s="52" cm="1">
        <f t="array" aca="1" ref="P178" ca="1">AnualidadActivo(P$2, $E178, $C178, $B178, $D178, Hombres!$A$1:$DW$117, Mujeres!$A$1:$DW$117)</f>
        <v>0</v>
      </c>
      <c r="Q178" s="52" cm="1">
        <f t="array" aca="1" ref="Q178" ca="1">AnualidadActivo(Q$2, $E178, $C178, $B178, $D178, Hombres!$A$1:$DW$117, Mujeres!$A$1:$DW$117)</f>
        <v>0</v>
      </c>
      <c r="R178" s="52" cm="1">
        <f t="array" aca="1" ref="R178" ca="1">AnualidadActivo(R$2, $E178, $C178, $B178, $D178, Hombres!$A$1:$DW$117, Mujeres!$A$1:$DW$117)</f>
        <v>0</v>
      </c>
      <c r="S178" s="52" cm="1">
        <f t="array" aca="1" ref="S178" ca="1">AnualidadActivo(S$2, $E178, $C178, $B178, $D178, Hombres!$A$1:$DW$117, Mujeres!$A$1:$DW$117)</f>
        <v>0</v>
      </c>
      <c r="T178" s="52" cm="1">
        <f t="array" aca="1" ref="T178" ca="1">AnualidadActivo(T$2, $E178, $C178, $B178, $D178, Hombres!$A$1:$DW$117, Mujeres!$A$1:$DW$117)</f>
        <v>0</v>
      </c>
      <c r="U178" s="52" cm="1">
        <f t="array" aca="1" ref="U178" ca="1">AnualidadActivo(U$2, $E178, $C178, $B178, $D178, Hombres!$A$1:$DW$117, Mujeres!$A$1:$DW$117)</f>
        <v>0</v>
      </c>
      <c r="V178" s="52" cm="1">
        <f t="array" aca="1" ref="V178" ca="1">AnualidadActivo(V$2, $E178, $C178, $B178, $D178, Hombres!$A$1:$DW$117, Mujeres!$A$1:$DW$117)</f>
        <v>0</v>
      </c>
      <c r="W178" s="52" cm="1">
        <f t="array" aca="1" ref="W178" ca="1">AnualidadActivo(W$2, $E178, $C178, $B178, $D178, Hombres!$A$1:$DW$117, Mujeres!$A$1:$DW$117)</f>
        <v>0</v>
      </c>
      <c r="X178" s="52" cm="1">
        <f t="array" aca="1" ref="X178" ca="1">AnualidadActivo(X$2, $E178, $C178, $B178, $D178, Hombres!$A$1:$DW$117, Mujeres!$A$1:$DW$117)</f>
        <v>0</v>
      </c>
      <c r="Y178" s="52" cm="1">
        <f t="array" aca="1" ref="Y178" ca="1">AnualidadActivo(Y$2, $E178, $C178, $B178, $D178, Hombres!$A$1:$DW$117, Mujeres!$A$1:$DW$117)</f>
        <v>0</v>
      </c>
      <c r="Z178" s="52" cm="1">
        <f t="array" aca="1" ref="Z178" ca="1">AnualidadActivo(Z$2, $E178, $C178, $B178, $D178, Hombres!$A$1:$DW$117, Mujeres!$A$1:$DW$117)</f>
        <v>0</v>
      </c>
      <c r="AA178" s="52" cm="1">
        <f t="array" aca="1" ref="AA178" ca="1">AnualidadActivo(AA$2, $E178, $C178, $B178, $D178, Hombres!$A$1:$DW$117, Mujeres!$A$1:$DW$117)</f>
        <v>0</v>
      </c>
      <c r="AB178" s="52" cm="1">
        <f t="array" aca="1" ref="AB178" ca="1">AnualidadActivo(AB$2, $E178, $C178, $B178, $D178, Hombres!$A$1:$DW$117, Mujeres!$A$1:$DW$117)</f>
        <v>0</v>
      </c>
      <c r="AC178" s="52" cm="1">
        <f t="array" aca="1" ref="AC178" ca="1">AnualidadActivo(AC$2, $E178, $C178, $B178, $D178, Hombres!$A$1:$DW$117, Mujeres!$A$1:$DW$117)</f>
        <v>0</v>
      </c>
      <c r="AD178" s="52" cm="1">
        <f t="array" aca="1" ref="AD178" ca="1">AnualidadActivo(AD$2, $E178, $C178, $B178, $D178, Hombres!$A$1:$DW$117, Mujeres!$A$1:$DW$117)</f>
        <v>0</v>
      </c>
      <c r="AE178" s="52" cm="1">
        <f t="array" aca="1" ref="AE178" ca="1">AnualidadActivo(AE$2, $E178, $C178, $B178, $D178, Hombres!$A$1:$DW$117, Mujeres!$A$1:$DW$117)</f>
        <v>0</v>
      </c>
      <c r="AF178" s="52" cm="1">
        <f t="array" aca="1" ref="AF178" ca="1">AnualidadActivo(AF$2, $E178, $C178, $B178, $D178, Hombres!$A$1:$DW$117, Mujeres!$A$1:$DW$117)</f>
        <v>0</v>
      </c>
      <c r="AG178" s="52" cm="1">
        <f t="array" aca="1" ref="AG178" ca="1">AnualidadActivo(AG$2, $E178, $C178, $B178, $D178, Hombres!$A$1:$DW$117, Mujeres!$A$1:$DW$117)</f>
        <v>0</v>
      </c>
      <c r="AH178" s="52" cm="1">
        <f t="array" aca="1" ref="AH178" ca="1">AnualidadActivo(AH$2, $E178, $C178, $B178, $D178, Hombres!$A$1:$DW$117, Mujeres!$A$1:$DW$117)</f>
        <v>0</v>
      </c>
      <c r="AI178" s="52" cm="1">
        <f t="array" aca="1" ref="AI178" ca="1">AnualidadActivo(AI$2, $E178, $C178, $B178, $D178, Hombres!$A$1:$DW$117, Mujeres!$A$1:$DW$117)</f>
        <v>0</v>
      </c>
      <c r="AJ178" s="52" cm="1">
        <f t="array" aca="1" ref="AJ178" ca="1">AnualidadActivo(AJ$2, $E178, $C178, $B178, $D178, Hombres!$A$1:$DW$117, Mujeres!$A$1:$DW$117)</f>
        <v>0</v>
      </c>
      <c r="AK178" s="52" cm="1">
        <f t="array" aca="1" ref="AK178" ca="1">AnualidadActivo(AK$2, $E178, $C178, $B178, $D178, Hombres!$A$1:$DW$117, Mujeres!$A$1:$DW$117)</f>
        <v>0</v>
      </c>
      <c r="AL178" s="52" cm="1">
        <f t="array" aca="1" ref="AL178" ca="1">AnualidadActivo(AL$2, $E178, $C178, $B178, $D178, Hombres!$A$1:$DW$117, Mujeres!$A$1:$DW$117)</f>
        <v>0</v>
      </c>
      <c r="AM178" s="52" cm="1">
        <f t="array" aca="1" ref="AM178" ca="1">AnualidadActivo(AM$2, $E178, $C178, $B178, $D178, Hombres!$A$1:$DW$117, Mujeres!$A$1:$DW$117)</f>
        <v>0</v>
      </c>
      <c r="AN178" s="52" cm="1">
        <f t="array" aca="1" ref="AN178" ca="1">AnualidadActivo(AN$2, $E178, $C178, $B178, $D178, Hombres!$A$1:$DW$117, Mujeres!$A$1:$DW$117)</f>
        <v>0</v>
      </c>
      <c r="AO178" s="52" cm="1">
        <f t="array" aca="1" ref="AO178" ca="1">AnualidadActivo(AO$2, $E178, $C178, $B178, $D178, Hombres!$A$1:$DW$117, Mujeres!$A$1:$DW$117)</f>
        <v>0</v>
      </c>
      <c r="AP178" s="52" cm="1">
        <f t="array" aca="1" ref="AP178" ca="1">AnualidadActivo(AP$2, $E178, $C178, $B178, $D178, Hombres!$A$1:$DW$117, Mujeres!$A$1:$DW$117)</f>
        <v>0</v>
      </c>
      <c r="AQ178" s="52" cm="1">
        <f t="array" aca="1" ref="AQ178" ca="1">AnualidadActivo(AQ$2, $E178, $C178, $B178, $D178, Hombres!$A$1:$DW$117, Mujeres!$A$1:$DW$117)</f>
        <v>0</v>
      </c>
      <c r="AR178" s="52" cm="1">
        <f t="array" aca="1" ref="AR178" ca="1">AnualidadActivo(AR$2, $E178, $C178, $B178, $D178, Hombres!$A$1:$DW$117, Mujeres!$A$1:$DW$117)</f>
        <v>0</v>
      </c>
      <c r="AS178" s="52" cm="1">
        <f t="array" aca="1" ref="AS178" ca="1">AnualidadActivo(AS$2, $E178, $C178, $B178, $D178, Hombres!$A$1:$DW$117, Mujeres!$A$1:$DW$117)</f>
        <v>0</v>
      </c>
      <c r="AT178" s="52" cm="1">
        <f t="array" aca="1" ref="AT178" ca="1">AnualidadActivo(AT$2, $E178, $C178, $B178, $D178, Hombres!$A$1:$DW$117, Mujeres!$A$1:$DW$117)</f>
        <v>0</v>
      </c>
      <c r="AU178" s="52" cm="1">
        <f t="array" aca="1" ref="AU178" ca="1">AnualidadActivo(AU$2, $E178, $C178, $B178, $D178, Hombres!$A$1:$DW$117, Mujeres!$A$1:$DW$117)</f>
        <v>0</v>
      </c>
      <c r="AV178" s="52" cm="1">
        <f t="array" aca="1" ref="AV178" ca="1">AnualidadActivo(AV$2, $E178, $C178, $B178, $D178, Hombres!$A$1:$DW$117, Mujeres!$A$1:$DW$117)</f>
        <v>0</v>
      </c>
      <c r="AW178" s="52" cm="1">
        <f t="array" aca="1" ref="AW178" ca="1">AnualidadActivo(AW$2, $E178, $C178, $B178, $D178, Hombres!$A$1:$DW$117, Mujeres!$A$1:$DW$117)</f>
        <v>0</v>
      </c>
      <c r="AX178" s="52" cm="1">
        <f t="array" aca="1" ref="AX178" ca="1">AnualidadActivo(AX$2, $E178, $C178, $B178, $D178, Hombres!$A$1:$DW$117, Mujeres!$A$1:$DW$117)</f>
        <v>0</v>
      </c>
      <c r="AY178" s="52" cm="1">
        <f t="array" aca="1" ref="AY178" ca="1">AnualidadActivo(AY$2, $E178, $C178, $B178, $D178, Hombres!$A$1:$DW$117, Mujeres!$A$1:$DW$117)</f>
        <v>0</v>
      </c>
      <c r="AZ178" s="52" cm="1">
        <f t="array" aca="1" ref="AZ178" ca="1">AnualidadActivo(AZ$2, $E178, $C178, $B178, $D178, Hombres!$A$1:$DW$117, Mujeres!$A$1:$DW$117)</f>
        <v>178021450.69345668</v>
      </c>
      <c r="BA178" s="52" cm="1">
        <f t="array" aca="1" ref="BA178" ca="1">AnualidadActivo(BA$2, $E178, $C178, $B178, $D178, Hombres!$A$1:$DW$117, Mujeres!$A$1:$DW$117)</f>
        <v>183362094.2142604</v>
      </c>
      <c r="BB178" s="52" cm="1">
        <f t="array" aca="1" ref="BB178" ca="1">AnualidadActivo(BB$2, $E178, $C178, $B178, $D178, Hombres!$A$1:$DW$117, Mujeres!$A$1:$DW$117)</f>
        <v>188862957.04068822</v>
      </c>
      <c r="BC178" s="52" cm="1">
        <f t="array" aca="1" ref="BC178" ca="1">AnualidadActivo(BC$2, $E178, $C178, $B178, $D178, Hombres!$A$1:$DW$117, Mujeres!$A$1:$DW$117)</f>
        <v>194528845.75190887</v>
      </c>
      <c r="BD178" s="52" cm="1">
        <f t="array" aca="1" ref="BD178" ca="1">AnualidadActivo(BD$2, $E178, $C178, $B178, $D178, Hombres!$A$1:$DW$117, Mujeres!$A$1:$DW$117)</f>
        <v>200364711.12446612</v>
      </c>
      <c r="BE178" s="52" cm="1">
        <f t="array" aca="1" ref="BE178" ca="1">AnualidadActivo(BE$2, $E178, $C178, $B178, $D178, Hombres!$A$1:$DW$117, Mujeres!$A$1:$DW$117)</f>
        <v>206623118.63854557</v>
      </c>
      <c r="BF178" s="52" cm="1">
        <f t="array" aca="1" ref="BF178" ca="1">AnualidadActivo(BF$2, $E178, $C178, $B178, $D178, Hombres!$A$1:$DW$117, Mujeres!$A$1:$DW$117)</f>
        <v>211266340.13671139</v>
      </c>
      <c r="BG178" s="52" cm="1">
        <f t="array" aca="1" ref="BG178" ca="1">AnualidadActivo(BG$2, $E178, $C178, $B178, $D178, Hombres!$A$1:$DW$117, Mujeres!$A$1:$DW$117)</f>
        <v>215891566.65670022</v>
      </c>
      <c r="BH178" s="52" cm="1">
        <f t="array" aca="1" ref="BH178" ca="1">AnualidadActivo(BH$2, $E178, $C178, $B178, $D178, Hombres!$A$1:$DW$117, Mujeres!$A$1:$DW$117)</f>
        <v>220504689.29330969</v>
      </c>
      <c r="BI178" s="52" cm="1">
        <f t="array" aca="1" ref="BI178" ca="1">AnualidadActivo(BI$2, $E178, $C178, $B178, $D178, Hombres!$A$1:$DW$117, Mujeres!$A$1:$DW$117)</f>
        <v>225115088.65691113</v>
      </c>
      <c r="BJ178" s="52" cm="1">
        <f t="array" aca="1" ref="BJ178" ca="1">AnualidadActivo(BJ$2, $E178, $C178, $B178, $D178, Hombres!$A$1:$DW$117, Mujeres!$A$1:$DW$117)</f>
        <v>229706019.36602908</v>
      </c>
      <c r="BK178" s="52" cm="1">
        <f t="array" aca="1" ref="BK178" ca="1">AnualidadActivo(BK$2, $E178, $C178, $B178, $D178, Hombres!$A$1:$DW$117, Mujeres!$A$1:$DW$117)</f>
        <v>234230423.51706004</v>
      </c>
      <c r="BL178" s="52" cm="1">
        <f t="array" aca="1" ref="BL178" ca="1">AnualidadActivo(BL$2, $E178, $C178, $B178, $D178, Hombres!$A$1:$DW$117, Mujeres!$A$1:$DW$117)</f>
        <v>238611708.2735551</v>
      </c>
      <c r="BM178" s="52" cm="1">
        <f t="array" aca="1" ref="BM178" ca="1">AnualidadActivo(BM$2, $E178, $C178, $B178, $D178, Hombres!$A$1:$DW$117, Mujeres!$A$1:$DW$117)</f>
        <v>242762128.91728684</v>
      </c>
      <c r="BN178" s="52" cm="1">
        <f t="array" aca="1" ref="BN178" ca="1">AnualidadActivo(BN$2, $E178, $C178, $B178, $D178, Hombres!$A$1:$DW$117, Mujeres!$A$1:$DW$117)</f>
        <v>246595647.11383834</v>
      </c>
      <c r="BO178" s="52" cm="1">
        <f t="array" aca="1" ref="BO178" ca="1">AnualidadActivo(BO$2, $E178, $C178, $B178, $D178, Hombres!$A$1:$DW$117, Mujeres!$A$1:$DW$117)</f>
        <v>250036043.54624236</v>
      </c>
      <c r="BP178" s="52" cm="1">
        <f t="array" aca="1" ref="BP178" ca="1">AnualidadActivo(BP$2, $E178, $C178, $B178, $D178, Hombres!$A$1:$DW$117, Mujeres!$A$1:$DW$117)</f>
        <v>253045188.07466254</v>
      </c>
      <c r="BQ178" s="52" cm="1">
        <f t="array" aca="1" ref="BQ178" ca="1">AnualidadActivo(BQ$2, $E178, $C178, $B178, $D178, Hombres!$A$1:$DW$117, Mujeres!$A$1:$DW$117)</f>
        <v>255615354.63854194</v>
      </c>
      <c r="BR178" s="52" cm="1">
        <f t="array" aca="1" ref="BR178" ca="1">AnualidadActivo(BR$2, $E178, $C178, $B178, $D178, Hombres!$A$1:$DW$117, Mujeres!$A$1:$DW$117)</f>
        <v>257749089.24131197</v>
      </c>
      <c r="BS178" s="52" cm="1">
        <f t="array" aca="1" ref="BS178" ca="1">AnualidadActivo(BS$2, $E178, $C178, $B178, $D178, Hombres!$A$1:$DW$117, Mujeres!$A$1:$DW$117)</f>
        <v>259438989.18403557</v>
      </c>
      <c r="BT178" s="52" cm="1">
        <f t="array" aca="1" ref="BT178" ca="1">AnualidadActivo(BT$2, $E178, $C178, $B178, $D178, Hombres!$A$1:$DW$117, Mujeres!$A$1:$DW$117)</f>
        <v>260642454.53082135</v>
      </c>
      <c r="BU178" s="52" cm="1">
        <f t="array" aca="1" ref="BU178" ca="1">AnualidadActivo(BU$2, $E178, $C178, $B178, $D178, Hombres!$A$1:$DW$117, Mujeres!$A$1:$DW$117)</f>
        <v>260821441.61398447</v>
      </c>
      <c r="BV178" s="52" cm="1">
        <f t="array" aca="1" ref="BV178" ca="1">AnualidadActivo(BV$2, $E178, $C178, $B178, $D178, Hombres!$A$1:$DW$117, Mujeres!$A$1:$DW$117)</f>
        <v>260256643.7366699</v>
      </c>
      <c r="BW178" s="52" cm="1">
        <f t="array" aca="1" ref="BW178" ca="1">AnualidadActivo(BW$2, $E178, $C178, $B178, $D178, Hombres!$A$1:$DW$117, Mujeres!$A$1:$DW$117)</f>
        <v>258882093.84841171</v>
      </c>
      <c r="BX178" s="52" cm="1">
        <f t="array" aca="1" ref="BX178" ca="1">AnualidadActivo(BX$2, $E178, $C178, $B178, $D178, Hombres!$A$1:$DW$117, Mujeres!$A$1:$DW$117)</f>
        <v>256626250.68338481</v>
      </c>
      <c r="BY178" s="52" cm="1">
        <f t="array" aca="1" ref="BY178" ca="1">AnualidadActivo(BY$2, $E178, $C178, $B178, $D178, Hombres!$A$1:$DW$117, Mujeres!$A$1:$DW$117)</f>
        <v>253402123.19015661</v>
      </c>
      <c r="BZ178" s="52" cm="1">
        <f t="array" aca="1" ref="BZ178" ca="1">AnualidadActivo(BZ$2, $E178, $C178, $B178, $D178, Hombres!$A$1:$DW$117, Mujeres!$A$1:$DW$117)</f>
        <v>249121840.77578899</v>
      </c>
      <c r="CA178" s="52" cm="1">
        <f t="array" aca="1" ref="CA178" ca="1">AnualidadActivo(CA$2, $E178, $C178, $B178, $D178, Hombres!$A$1:$DW$117, Mujeres!$A$1:$DW$117)</f>
        <v>243699878.79483619</v>
      </c>
      <c r="CB178" s="52" cm="1">
        <f t="array" aca="1" ref="CB178" ca="1">AnualidadActivo(CB$2, $E178, $C178, $B178, $D178, Hombres!$A$1:$DW$117, Mujeres!$A$1:$DW$117)</f>
        <v>237069680.95019311</v>
      </c>
      <c r="CC178" s="52" cm="1">
        <f t="array" aca="1" ref="CC178" ca="1">AnualidadActivo(CC$2, $E178, $C178, $B178, $D178, Hombres!$A$1:$DW$117, Mujeres!$A$1:$DW$117)</f>
        <v>229186642.05286443</v>
      </c>
      <c r="CD178" s="52" cm="1">
        <f t="array" aca="1" ref="CD178" ca="1">AnualidadActivo(CD$2, $E178, $C178, $B178, $D178, Hombres!$A$1:$DW$117, Mujeres!$A$1:$DW$117)</f>
        <v>220022425.77896085</v>
      </c>
      <c r="CE178" s="52" cm="1">
        <f t="array" aca="1" ref="CE178" ca="1">AnualidadActivo(CE$2, $E178, $C178, $B178, $D178, Hombres!$A$1:$DW$117, Mujeres!$A$1:$DW$117)</f>
        <v>209571976.61725238</v>
      </c>
      <c r="CF178" s="52" cm="1">
        <f t="array" aca="1" ref="CF178" ca="1">AnualidadActivo(CF$2, $E178, $C178, $B178, $D178, Hombres!$A$1:$DW$117, Mujeres!$A$1:$DW$117)</f>
        <v>197864298.08111495</v>
      </c>
      <c r="CG178" s="52" cm="1">
        <f t="array" aca="1" ref="CG178" ca="1">AnualidadActivo(CG$2, $E178, $C178, $B178, $D178, Hombres!$A$1:$DW$117, Mujeres!$A$1:$DW$117)</f>
        <v>184979357.57801449</v>
      </c>
      <c r="CH178" s="52" cm="1">
        <f t="array" aca="1" ref="CH178" ca="1">AnualidadActivo(CH$2, $E178, $C178, $B178, $D178, Hombres!$A$1:$DW$117, Mujeres!$A$1:$DW$117)</f>
        <v>171048184.6159454</v>
      </c>
      <c r="CI178" s="52" cm="1">
        <f t="array" aca="1" ref="CI178" ca="1">AnualidadActivo(CI$2, $E178, $C178, $B178, $D178, Hombres!$A$1:$DW$117, Mujeres!$A$1:$DW$117)</f>
        <v>156240183.38836259</v>
      </c>
      <c r="CJ178" s="52" cm="1">
        <f t="array" aca="1" ref="CJ178" ca="1">AnualidadActivo(CJ$2, $E178, $C178, $B178, $D178, Hombres!$A$1:$DW$117, Mujeres!$A$1:$DW$117)</f>
        <v>140761803.08655035</v>
      </c>
      <c r="CK178" s="52" cm="1">
        <f t="array" aca="1" ref="CK178" ca="1">AnualidadActivo(CK$2, $E178, $C178, $B178, $D178, Hombres!$A$1:$DW$117, Mujeres!$A$1:$DW$117)</f>
        <v>124865382.77631386</v>
      </c>
      <c r="CL178" s="52" cm="1">
        <f t="array" aca="1" ref="CL178" ca="1">AnualidadActivo(CL$2, $E178, $C178, $B178, $D178, Hombres!$A$1:$DW$117, Mujeres!$A$1:$DW$117)</f>
        <v>108855844.39099377</v>
      </c>
      <c r="CM178" s="52" cm="1">
        <f t="array" aca="1" ref="CM178" ca="1">AnualidadActivo(CM$2, $E178, $C178, $B178, $D178, Hombres!$A$1:$DW$117, Mujeres!$A$1:$DW$117)</f>
        <v>93073015.342598543</v>
      </c>
      <c r="CN178" s="52" cm="1">
        <f t="array" aca="1" ref="CN178" ca="1">AnualidadActivo(CN$2, $E178, $C178, $B178, $D178, Hombres!$A$1:$DW$117, Mujeres!$A$1:$DW$117)</f>
        <v>77862094.027398914</v>
      </c>
      <c r="CO178" s="52" cm="1">
        <f t="array" aca="1" ref="CO178" ca="1">AnualidadActivo(CO$2, $E178, $C178, $B178, $D178, Hombres!$A$1:$DW$117, Mujeres!$A$1:$DW$117)</f>
        <v>63554651.299014665</v>
      </c>
      <c r="CP178" s="52" cm="1">
        <f t="array" aca="1" ref="CP178" ca="1">AnualidadActivo(CP$2, $E178, $C178, $B178, $D178, Hombres!$A$1:$DW$117, Mujeres!$A$1:$DW$117)</f>
        <v>50455049.264350735</v>
      </c>
      <c r="CQ178" s="52" cm="1">
        <f t="array" aca="1" ref="CQ178" ca="1">AnualidadActivo(CQ$2, $E178, $C178, $B178, $D178, Hombres!$A$1:$DW$117, Mujeres!$A$1:$DW$117)</f>
        <v>38821804.34086103</v>
      </c>
      <c r="CR178" s="52" cm="1">
        <f t="array" aca="1" ref="CR178" ca="1">AnualidadActivo(CR$2, $E178, $C178, $B178, $D178, Hombres!$A$1:$DW$117, Mujeres!$A$1:$DW$117)</f>
        <v>28837474.1066369</v>
      </c>
      <c r="CS178" s="52" cm="1">
        <f t="array" aca="1" ref="CS178" ca="1">AnualidadActivo(CS$2, $E178, $C178, $B178, $D178, Hombres!$A$1:$DW$117, Mujeres!$A$1:$DW$117)</f>
        <v>20585388.742752675</v>
      </c>
      <c r="CT178" s="52" cm="1">
        <f t="array" aca="1" ref="CT178" ca="1">AnualidadActivo(CT$2, $E178, $C178, $B178, $D178, Hombres!$A$1:$DW$117, Mujeres!$A$1:$DW$117)</f>
        <v>14045351.700285239</v>
      </c>
      <c r="CU178" s="52" cm="1">
        <f t="array" aca="1" ref="CU178" ca="1">AnualidadActivo(CU$2, $E178, $C178, $B178, $D178, Hombres!$A$1:$DW$117, Mujeres!$A$1:$DW$117)</f>
        <v>9102262.9412411135</v>
      </c>
      <c r="CV178" s="52" cm="1">
        <f t="array" aca="1" ref="CV178" ca="1">AnualidadActivo(CV$2, $E178, $C178, $B178, $D178, Hombres!$A$1:$DW$117, Mujeres!$A$1:$DW$117)</f>
        <v>5562849.735071728</v>
      </c>
      <c r="CW178" s="52" cm="1">
        <f t="array" aca="1" ref="CW178" ca="1">AnualidadActivo(CW$2, $E178, $C178, $B178, $D178, Hombres!$A$1:$DW$117, Mujeres!$A$1:$DW$117)</f>
        <v>3179488.5208303579</v>
      </c>
      <c r="CX178" s="52" cm="1">
        <f t="array" aca="1" ref="CX178" ca="1">AnualidadActivo(CX$2, $E178, $C178, $B178, $D178, Hombres!$A$1:$DW$117, Mujeres!$A$1:$DW$117)</f>
        <v>1682541.4164869529</v>
      </c>
      <c r="CY178" s="52" cm="1">
        <f t="array" aca="1" ref="CY178" ca="1">AnualidadActivo(CY$2, $E178, $C178, $B178, $D178, Hombres!$A$1:$DW$117, Mujeres!$A$1:$DW$117)</f>
        <v>814278.62337909685</v>
      </c>
      <c r="CZ178" s="52" cm="1">
        <f t="array" aca="1" ref="CZ178" ca="1">AnualidadActivo(CZ$2, $E178, $C178, $B178, $D178, Hombres!$A$1:$DW$117, Mujeres!$A$1:$DW$117)</f>
        <v>354958.07218028564</v>
      </c>
      <c r="DA178" s="52" cm="1">
        <f t="array" aca="1" ref="DA178" ca="1">AnualidadActivo(DA$2, $E178, $C178, $B178, $D178, Hombres!$A$1:$DW$117, Mujeres!$A$1:$DW$117)</f>
        <v>136749.19639357022</v>
      </c>
      <c r="DD178" s="25"/>
      <c r="DE178" s="52" cm="1">
        <f t="array" aca="1" ref="DE178" ca="1">beneficio_muerte_individual_activo(DE$2,$F178,$D178, Hombres!$A$1:$DW$117, Mujeres!$A$1:$DW$117)</f>
        <v>0</v>
      </c>
      <c r="DF178" s="52" cm="1">
        <f t="array" aca="1" ref="DF178" ca="1">beneficio_muerte_individual_activo(DF$2,$F178,$D178, Hombres!$A$1:$DW$117, Mujeres!$A$1:$DW$117)</f>
        <v>5225.5</v>
      </c>
      <c r="DG178" s="52" cm="1">
        <f t="array" aca="1" ref="DG178" ca="1">beneficio_muerte_individual_activo(DG$2,$F178,$D178, Hombres!$A$1:$DW$117, Mujeres!$A$1:$DW$117)</f>
        <v>5308.3852276000007</v>
      </c>
      <c r="DH178" s="52" cm="1">
        <f t="array" aca="1" ref="DH178" ca="1">beneficio_muerte_individual_activo(DH$2,$F178,$D178, Hombres!$A$1:$DW$117, Mujeres!$A$1:$DW$117)</f>
        <v>5352.0807564707538</v>
      </c>
      <c r="DI178" s="52" cm="1">
        <f t="array" aca="1" ref="DI178" ca="1">beneficio_muerte_individual_activo(DI$2,$F178,$D178, Hombres!$A$1:$DW$117, Mujeres!$A$1:$DW$117)</f>
        <v>5381.1726501171552</v>
      </c>
      <c r="DJ178" s="52" cm="1">
        <f t="array" aca="1" ref="DJ178" ca="1">beneficio_muerte_individual_activo(DJ$2,$F178,$D178, Hombres!$A$1:$DW$117, Mujeres!$A$1:$DW$117)</f>
        <v>5436.5413252512662</v>
      </c>
      <c r="DK178" s="52" cm="1">
        <f t="array" aca="1" ref="DK178" ca="1">beneficio_muerte_individual_activo(DK$2,$F178,$D178, Hombres!$A$1:$DW$117, Mujeres!$A$1:$DW$117)</f>
        <v>5559.3417513368695</v>
      </c>
      <c r="DL178" s="52" cm="1">
        <f t="array" aca="1" ref="DL178" ca="1">beneficio_muerte_individual_activo(DL$2,$F178,$D178, Hombres!$A$1:$DW$117, Mujeres!$A$1:$DW$117)</f>
        <v>5679.7290375692201</v>
      </c>
      <c r="DM178" s="52" cm="1">
        <f t="array" aca="1" ref="DM178" ca="1">beneficio_muerte_individual_activo(DM$2,$F178,$D178, Hombres!$A$1:$DW$117, Mujeres!$A$1:$DW$117)</f>
        <v>5743.1290166766394</v>
      </c>
      <c r="DN178" s="52" cm="1">
        <f t="array" aca="1" ref="DN178" ca="1">beneficio_muerte_individual_activo(DN$2,$F178,$D178, Hombres!$A$1:$DW$117, Mujeres!$A$1:$DW$117)</f>
        <v>5776.5612862733751</v>
      </c>
      <c r="DO178" s="52" cm="1">
        <f t="array" aca="1" ref="DO178" ca="1">beneficio_muerte_individual_activo(DO$2,$F178,$D178, Hombres!$A$1:$DW$117, Mujeres!$A$1:$DW$117)</f>
        <v>5808.8669785830525</v>
      </c>
      <c r="DP178" s="52" cm="1">
        <f t="array" aca="1" ref="DP178" ca="1">beneficio_muerte_individual_activo(DP$2,$F178,$D178, Hombres!$A$1:$DW$117, Mujeres!$A$1:$DW$117)</f>
        <v>5821.2575746934144</v>
      </c>
      <c r="DQ178" s="52" cm="1">
        <f t="array" aca="1" ref="DQ178" ca="1">beneficio_muerte_individual_activo(DQ$2,$F178,$D178, Hombres!$A$1:$DW$117, Mujeres!$A$1:$DW$117)</f>
        <v>5798.5213978135671</v>
      </c>
      <c r="DR178" s="52" cm="1">
        <f t="array" aca="1" ref="DR178" ca="1">beneficio_muerte_individual_activo(DR$2,$F178,$D178, Hombres!$A$1:$DW$117, Mujeres!$A$1:$DW$117)</f>
        <v>5767.4656904914109</v>
      </c>
      <c r="DS178" s="52" cm="1">
        <f t="array" aca="1" ref="DS178" ca="1">beneficio_muerte_individual_activo(DS$2,$F178,$D178, Hombres!$A$1:$DW$117, Mujeres!$A$1:$DW$117)</f>
        <v>5815.3300769707621</v>
      </c>
      <c r="DT178" s="52" cm="1">
        <f t="array" aca="1" ref="DT178" ca="1">beneficio_muerte_individual_activo(DT$2,$F178,$D178, Hombres!$A$1:$DW$117, Mujeres!$A$1:$DW$117)</f>
        <v>5938.2881241729938</v>
      </c>
      <c r="DU178" s="52" cm="1">
        <f t="array" aca="1" ref="DU178" ca="1">beneficio_muerte_individual_activo(DU$2,$F178,$D178, Hombres!$A$1:$DW$117, Mujeres!$A$1:$DW$117)</f>
        <v>6152.1833525876846</v>
      </c>
      <c r="DV178" s="52" cm="1">
        <f t="array" aca="1" ref="DV178" ca="1">beneficio_muerte_individual_activo(DV$2,$F178,$D178, Hombres!$A$1:$DW$117, Mujeres!$A$1:$DW$117)</f>
        <v>6450.6585659536477</v>
      </c>
      <c r="DW178" s="52" cm="1">
        <f t="array" aca="1" ref="DW178" ca="1">beneficio_muerte_individual_activo(DW$2,$F178,$D178, Hombres!$A$1:$DW$117, Mujeres!$A$1:$DW$117)</f>
        <v>6832.2609860050607</v>
      </c>
      <c r="DX178" s="52" cm="1">
        <f t="array" aca="1" ref="DX178" ca="1">beneficio_muerte_individual_activo(DX$2,$F178,$D178, Hombres!$A$1:$DW$117, Mujeres!$A$1:$DW$117)</f>
        <v>7286.1809419076808</v>
      </c>
      <c r="DY178" s="52" cm="1">
        <f t="array" aca="1" ref="DY178" ca="1">beneficio_muerte_individual_activo(DY$2,$F178,$D178, Hombres!$A$1:$DW$117, Mujeres!$A$1:$DW$117)</f>
        <v>7742.9530359876308</v>
      </c>
      <c r="DZ178" s="52" cm="1">
        <f t="array" aca="1" ref="DZ178" ca="1">beneficio_muerte_individual_activo(DZ$2,$F178,$D178, Hombres!$A$1:$DW$117, Mujeres!$A$1:$DW$117)</f>
        <v>8117.0128345833991</v>
      </c>
      <c r="EA178" s="52" cm="1">
        <f t="array" aca="1" ref="EA178" ca="1">beneficio_muerte_individual_activo(EA$2,$F178,$D178, Hombres!$A$1:$DW$117, Mujeres!$A$1:$DW$117)</f>
        <v>8387.8417286124859</v>
      </c>
      <c r="EB178" s="52" cm="1">
        <f t="array" aca="1" ref="EB178" ca="1">beneficio_muerte_individual_activo(EB$2,$F178,$D178, Hombres!$A$1:$DW$117, Mujeres!$A$1:$DW$117)</f>
        <v>8611.033260291144</v>
      </c>
      <c r="EC178" s="52" cm="1">
        <f t="array" aca="1" ref="EC178" ca="1">beneficio_muerte_individual_activo(EC$2,$F178,$D178, Hombres!$A$1:$DW$117, Mujeres!$A$1:$DW$117)</f>
        <v>8997.0698737337225</v>
      </c>
      <c r="ED178" s="52" cm="1">
        <f t="array" aca="1" ref="ED178" ca="1">beneficio_muerte_individual_activo(ED$2,$F178,$D178, Hombres!$A$1:$DW$117, Mujeres!$A$1:$DW$117)</f>
        <v>9542.25024505703</v>
      </c>
      <c r="EE178" s="52" cm="1">
        <f t="array" aca="1" ref="EE178" ca="1">beneficio_muerte_individual_activo(EE$2,$F178,$D178, Hombres!$A$1:$DW$117, Mujeres!$A$1:$DW$117)</f>
        <v>10216.643386804286</v>
      </c>
      <c r="EF178" s="52" cm="1">
        <f t="array" aca="1" ref="EF178" ca="1">beneficio_muerte_individual_activo(EF$2,$F178,$D178, Hombres!$A$1:$DW$117, Mujeres!$A$1:$DW$117)</f>
        <v>10956.688310974398</v>
      </c>
      <c r="EG178" s="52" cm="1">
        <f t="array" aca="1" ref="EG178" ca="1">beneficio_muerte_individual_activo(EG$2,$F178,$D178, Hombres!$A$1:$DW$117, Mujeres!$A$1:$DW$117)</f>
        <v>11724.885522232182</v>
      </c>
      <c r="EH178" s="52" cm="1">
        <f t="array" aca="1" ref="EH178" ca="1">beneficio_muerte_individual_activo(EH$2,$F178,$D178, Hombres!$A$1:$DW$117, Mujeres!$A$1:$DW$117)</f>
        <v>12510.00237687254</v>
      </c>
      <c r="EI178" s="52" cm="1">
        <f t="array" aca="1" ref="EI178" ca="1">beneficio_muerte_individual_activo(EI$2,$F178,$D178, Hombres!$A$1:$DW$117, Mujeres!$A$1:$DW$117)</f>
        <v>13241.941659120137</v>
      </c>
      <c r="EJ178" s="52" cm="1">
        <f t="array" aca="1" ref="EJ178" ca="1">beneficio_muerte_individual_activo(EJ$2,$F178,$D178, Hombres!$A$1:$DW$117, Mujeres!$A$1:$DW$117)</f>
        <v>13865.415108175368</v>
      </c>
      <c r="EK178" s="52" cm="1">
        <f t="array" aca="1" ref="EK178" ca="1">beneficio_muerte_individual_activo(EK$2,$F178,$D178, Hombres!$A$1:$DW$117, Mujeres!$A$1:$DW$117)</f>
        <v>14548.476636168327</v>
      </c>
      <c r="EL178" s="52" cm="1">
        <f t="array" aca="1" ref="EL178" ca="1">beneficio_muerte_individual_activo(EL$2,$F178,$D178, Hombres!$A$1:$DW$117, Mujeres!$A$1:$DW$117)</f>
        <v>15369.871965644699</v>
      </c>
      <c r="EM178" s="52" cm="1">
        <f t="array" aca="1" ref="EM178" ca="1">beneficio_muerte_individual_activo(EM$2,$F178,$D178, Hombres!$A$1:$DW$117, Mujeres!$A$1:$DW$117)</f>
        <v>16511.482096266322</v>
      </c>
      <c r="EN178" s="52" cm="1">
        <f t="array" aca="1" ref="EN178" ca="1">beneficio_muerte_individual_activo(EN$2,$F178,$D178, Hombres!$A$1:$DW$117, Mujeres!$A$1:$DW$117)</f>
        <v>18012.478552185337</v>
      </c>
      <c r="EO178" s="52" cm="1">
        <f t="array" aca="1" ref="EO178" ca="1">beneficio_muerte_individual_activo(EO$2,$F178,$D178, Hombres!$A$1:$DW$117, Mujeres!$A$1:$DW$117)</f>
        <v>19850.200491734642</v>
      </c>
      <c r="EP178" s="52" cm="1">
        <f t="array" aca="1" ref="EP178" ca="1">beneficio_muerte_individual_activo(EP$2,$F178,$D178, Hombres!$A$1:$DW$117, Mujeres!$A$1:$DW$117)</f>
        <v>21764.099212381723</v>
      </c>
      <c r="EQ178" s="52" cm="1">
        <f t="array" aca="1" ref="EQ178" ca="1">beneficio_muerte_individual_activo(EQ$2,$F178,$D178, Hombres!$A$1:$DW$117, Mujeres!$A$1:$DW$117)</f>
        <v>23590.096436226428</v>
      </c>
      <c r="ER178" s="52" cm="1">
        <f t="array" aca="1" ref="ER178" ca="1">beneficio_muerte_individual_activo(ER$2,$F178,$D178, Hombres!$A$1:$DW$117, Mujeres!$A$1:$DW$117)</f>
        <v>25349.409211493963</v>
      </c>
      <c r="ES178" s="52" cm="1">
        <f t="array" aca="1" ref="ES178" ca="1">beneficio_muerte_individual_activo(ES$2,$F178,$D178, Hombres!$A$1:$DW$117, Mujeres!$A$1:$DW$117)</f>
        <v>27025.438537928458</v>
      </c>
      <c r="ET178" s="52" cm="1">
        <f t="array" aca="1" ref="ET178" ca="1">beneficio_muerte_individual_activo(ET$2,$F178,$D178, Hombres!$A$1:$DW$117, Mujeres!$A$1:$DW$117)</f>
        <v>28678.241760538425</v>
      </c>
      <c r="EU178" s="52" cm="1">
        <f t="array" aca="1" ref="EU178" ca="1">beneficio_muerte_individual_activo(EU$2,$F178,$D178, Hombres!$A$1:$DW$117, Mujeres!$A$1:$DW$117)</f>
        <v>30533.790457096864</v>
      </c>
      <c r="EV178" s="52" cm="1">
        <f t="array" aca="1" ref="EV178" ca="1">beneficio_muerte_individual_activo(EV$2,$F178,$D178, Hombres!$A$1:$DW$117, Mujeres!$A$1:$DW$117)</f>
        <v>19596.251063319429</v>
      </c>
      <c r="EW178" s="52" cm="1">
        <f t="array" aca="1" ref="EW178" ca="1">beneficio_muerte_individual_activo(EW$2,$F178,$D178, Hombres!$A$1:$DW$117, Mujeres!$A$1:$DW$117)</f>
        <v>20941.960576182548</v>
      </c>
      <c r="EX178" s="52" cm="1">
        <f t="array" aca="1" ref="EX178" ca="1">beneficio_muerte_individual_activo(EX$2,$F178,$D178, Hombres!$A$1:$DW$117, Mujeres!$A$1:$DW$117)</f>
        <v>22097.622757659974</v>
      </c>
      <c r="EY178" s="52" cm="1">
        <f t="array" aca="1" ref="EY178" ca="1">beneficio_muerte_individual_activo(EY$2,$F178,$D178, Hombres!$A$1:$DW$117, Mujeres!$A$1:$DW$117)</f>
        <v>23067.245367585117</v>
      </c>
      <c r="EZ178" s="52" cm="1">
        <f t="array" aca="1" ref="EZ178" ca="1">beneficio_muerte_individual_activo(EZ$2,$F178,$D178, Hombres!$A$1:$DW$117, Mujeres!$A$1:$DW$117)</f>
        <v>24172.528019579753</v>
      </c>
      <c r="FA178" s="52" cm="1">
        <f t="array" aca="1" ref="FA178" ca="1">beneficio_muerte_individual_activo(FA$2,$F178,$D178, Hombres!$A$1:$DW$117, Mujeres!$A$1:$DW$117)</f>
        <v>25709.87814962192</v>
      </c>
      <c r="FB178" s="52" cm="1">
        <f t="array" aca="1" ref="FB178" ca="1">beneficio_muerte_individual_activo(FB$2,$F178,$D178, Hombres!$A$1:$DW$117, Mujeres!$A$1:$DW$117)</f>
        <v>27901.734074676722</v>
      </c>
      <c r="FC178" s="52" cm="1">
        <f t="array" aca="1" ref="FC178" ca="1">beneficio_muerte_individual_activo(FC$2,$F178,$D178, Hombres!$A$1:$DW$117, Mujeres!$A$1:$DW$117)</f>
        <v>30779.782545573969</v>
      </c>
      <c r="FD178" s="52" cm="1">
        <f t="array" aca="1" ref="FD178" ca="1">beneficio_muerte_individual_activo(FD$2,$F178,$D178, Hombres!$A$1:$DW$117, Mujeres!$A$1:$DW$117)</f>
        <v>34274.73773153784</v>
      </c>
      <c r="FE178" s="52" cm="1">
        <f t="array" aca="1" ref="FE178" ca="1">beneficio_muerte_individual_activo(FE$2,$F178,$D178, Hombres!$A$1:$DW$117, Mujeres!$A$1:$DW$117)</f>
        <v>38222.704528391267</v>
      </c>
      <c r="FF178" s="52" cm="1">
        <f t="array" aca="1" ref="FF178" ca="1">beneficio_muerte_individual_activo(FF$2,$F178,$D178, Hombres!$A$1:$DW$117, Mujeres!$A$1:$DW$117)</f>
        <v>42167.254084482243</v>
      </c>
      <c r="FG178" s="52" cm="1">
        <f t="array" aca="1" ref="FG178" ca="1">beneficio_muerte_individual_activo(FG$2,$F178,$D178, Hombres!$A$1:$DW$117, Mujeres!$A$1:$DW$117)</f>
        <v>45759.099190154993</v>
      </c>
      <c r="FH178" s="52" cm="1">
        <f t="array" aca="1" ref="FH178" ca="1">beneficio_muerte_individual_activo(FH$2,$F178,$D178, Hombres!$A$1:$DW$117, Mujeres!$A$1:$DW$117)</f>
        <v>48933.565882194438</v>
      </c>
      <c r="FI178" s="52" cm="1">
        <f t="array" aca="1" ref="FI178" ca="1">beneficio_muerte_individual_activo(FI$2,$F178,$D178, Hombres!$A$1:$DW$117, Mujeres!$A$1:$DW$117)</f>
        <v>51858.834792124289</v>
      </c>
      <c r="FJ178" s="52" cm="1">
        <f t="array" aca="1" ref="FJ178" ca="1">beneficio_muerte_individual_activo(FJ$2,$F178,$D178, Hombres!$A$1:$DW$117, Mujeres!$A$1:$DW$117)</f>
        <v>54860.850884755841</v>
      </c>
      <c r="FK178" s="52" cm="1">
        <f t="array" aca="1" ref="FK178" ca="1">beneficio_muerte_individual_activo(FK$2,$F178,$D178, Hombres!$A$1:$DW$117, Mujeres!$A$1:$DW$117)</f>
        <v>61931.527880665344</v>
      </c>
      <c r="FL178" s="52" cm="1">
        <f t="array" aca="1" ref="FL178" ca="1">beneficio_muerte_individual_activo(FL$2,$F178,$D178, Hombres!$A$1:$DW$117, Mujeres!$A$1:$DW$117)</f>
        <v>66020.518361289753</v>
      </c>
      <c r="FM178" s="52" cm="1">
        <f t="array" aca="1" ref="FM178" ca="1">beneficio_muerte_individual_activo(FM$2,$F178,$D178, Hombres!$A$1:$DW$117, Mujeres!$A$1:$DW$117)</f>
        <v>70112.018682520487</v>
      </c>
      <c r="FN178" s="52" cm="1">
        <f t="array" aca="1" ref="FN178" ca="1">beneficio_muerte_individual_activo(FN$2,$F178,$D178, Hombres!$A$1:$DW$117, Mujeres!$A$1:$DW$117)</f>
        <v>74293.874844167745</v>
      </c>
      <c r="FO178" s="52" cm="1">
        <f t="array" aca="1" ref="FO178" ca="1">beneficio_muerte_individual_activo(FO$2,$F178,$D178, Hombres!$A$1:$DW$117, Mujeres!$A$1:$DW$117)</f>
        <v>78668.472807454018</v>
      </c>
      <c r="FP178" s="52" cm="1">
        <f t="array" aca="1" ref="FP178" ca="1">beneficio_muerte_individual_activo(FP$2,$F178,$D178, Hombres!$A$1:$DW$117, Mujeres!$A$1:$DW$117)</f>
        <v>83152.664193316581</v>
      </c>
      <c r="FQ178" s="52" cm="1">
        <f t="array" aca="1" ref="FQ178" ca="1">beneficio_muerte_individual_activo(FQ$2,$F178,$D178, Hombres!$A$1:$DW$117, Mujeres!$A$1:$DW$117)</f>
        <v>87614.606460086696</v>
      </c>
      <c r="FR178" s="52" cm="1">
        <f t="array" aca="1" ref="FR178" ca="1">beneficio_muerte_individual_activo(FR$2,$F178,$D178, Hombres!$A$1:$DW$117, Mujeres!$A$1:$DW$117)</f>
        <v>91918.436101891377</v>
      </c>
      <c r="FS178" s="52" cm="1">
        <f t="array" aca="1" ref="FS178" ca="1">beneficio_muerte_individual_activo(FS$2,$F178,$D178, Hombres!$A$1:$DW$117, Mujeres!$A$1:$DW$117)</f>
        <v>95995.367594419833</v>
      </c>
      <c r="FT178" s="52" cm="1">
        <f t="array" aca="1" ref="FT178" ca="1">beneficio_muerte_individual_activo(FT$2,$F178,$D178, Hombres!$A$1:$DW$117, Mujeres!$A$1:$DW$117)</f>
        <v>99766.246040498983</v>
      </c>
      <c r="FU178" s="52" cm="1">
        <f t="array" aca="1" ref="FU178" ca="1">beneficio_muerte_individual_activo(FU$2,$F178,$D178, Hombres!$A$1:$DW$117, Mujeres!$A$1:$DW$117)</f>
        <v>103049.01122067199</v>
      </c>
      <c r="FV178" s="52" cm="1">
        <f t="array" aca="1" ref="FV178" ca="1">beneficio_muerte_individual_activo(FV$2,$F178,$D178, Hombres!$A$1:$DW$117, Mujeres!$A$1:$DW$117)</f>
        <v>105594.12683829623</v>
      </c>
      <c r="FW178" s="52" cm="1">
        <f t="array" aca="1" ref="FW178" ca="1">beneficio_muerte_individual_activo(FW$2,$F178,$D178, Hombres!$A$1:$DW$117, Mujeres!$A$1:$DW$117)</f>
        <v>107192.72934872838</v>
      </c>
      <c r="FX178" s="52" cm="1">
        <f t="array" aca="1" ref="FX178" ca="1">beneficio_muerte_individual_activo(FX$2,$F178,$D178, Hombres!$A$1:$DW$117, Mujeres!$A$1:$DW$117)</f>
        <v>107732.33140528771</v>
      </c>
      <c r="FY178" s="52" cm="1">
        <f t="array" aca="1" ref="FY178" ca="1">beneficio_muerte_individual_activo(FY$2,$F178,$D178, Hombres!$A$1:$DW$117, Mujeres!$A$1:$DW$117)</f>
        <v>107129.78974983279</v>
      </c>
      <c r="FZ178" s="52" cm="1">
        <f t="array" aca="1" ref="FZ178" ca="1">beneficio_muerte_individual_activo(FZ$2,$F178,$D178, Hombres!$A$1:$DW$117, Mujeres!$A$1:$DW$117)</f>
        <v>105263.78889394164</v>
      </c>
      <c r="GA178" s="52" cm="1">
        <f t="array" aca="1" ref="GA178" ca="1">beneficio_muerte_individual_activo(GA$2,$F178,$D178, Hombres!$A$1:$DW$117, Mujeres!$A$1:$DW$117)</f>
        <v>101978.20844884521</v>
      </c>
      <c r="GB178" s="52" cm="1">
        <f t="array" aca="1" ref="GB178" ca="1">beneficio_muerte_individual_activo(GB$2,$F178,$D178, Hombres!$A$1:$DW$117, Mujeres!$A$1:$DW$117)</f>
        <v>97201.584310020917</v>
      </c>
      <c r="GC178" s="52" cm="1">
        <f t="array" aca="1" ref="GC178" ca="1">beneficio_muerte_individual_activo(GC$2,$F178,$D178, Hombres!$A$1:$DW$117, Mujeres!$A$1:$DW$117)</f>
        <v>91008.40437466382</v>
      </c>
      <c r="GD178" s="52" cm="1">
        <f t="array" aca="1" ref="GD178" ca="1">beneficio_muerte_individual_activo(GD$2,$F178,$D178, Hombres!$A$1:$DW$117, Mujeres!$A$1:$DW$117)</f>
        <v>83556.394708612628</v>
      </c>
      <c r="GE178" s="52" cm="1">
        <f t="array" aca="1" ref="GE178" ca="1">beneficio_muerte_individual_activo(GE$2,$F178,$D178, Hombres!$A$1:$DW$117, Mujeres!$A$1:$DW$117)</f>
        <v>75038.889364690869</v>
      </c>
      <c r="GF178" s="52" cm="1">
        <f t="array" aca="1" ref="GF178" ca="1">beneficio_muerte_individual_activo(GF$2,$F178,$D178, Hombres!$A$1:$DW$117, Mujeres!$A$1:$DW$117)</f>
        <v>65696.74094245446</v>
      </c>
      <c r="GG178" s="52" cm="1">
        <f t="array" aca="1" ref="GG178" ca="1">beneficio_muerte_individual_activo(GG$2,$F178,$D178, Hombres!$A$1:$DW$117, Mujeres!$A$1:$DW$117)</f>
        <v>55876.613852500566</v>
      </c>
      <c r="GH178" s="52" cm="1">
        <f t="array" aca="1" ref="GH178" ca="1">beneficio_muerte_individual_activo(GH$2,$F178,$D178, Hombres!$A$1:$DW$117, Mujeres!$A$1:$DW$117)</f>
        <v>46014.145881267337</v>
      </c>
      <c r="GI178" s="52" cm="1">
        <f t="array" aca="1" ref="GI178" ca="1">beneficio_muerte_individual_activo(GI$2,$F178,$D178, Hombres!$A$1:$DW$117, Mujeres!$A$1:$DW$117)</f>
        <v>36550.422190037672</v>
      </c>
      <c r="GJ178" s="52" cm="1">
        <f t="array" aca="1" ref="GJ178" ca="1">beneficio_muerte_individual_activo(GJ$2,$F178,$D178, Hombres!$A$1:$DW$117, Mujeres!$A$1:$DW$117)</f>
        <v>27872.09836485728</v>
      </c>
      <c r="GK178" s="52" cm="1">
        <f t="array" aca="1" ref="GK178" ca="1">beneficio_muerte_individual_activo(GK$2,$F178,$D178, Hombres!$A$1:$DW$117, Mujeres!$A$1:$DW$117)</f>
        <v>20284.611457880237</v>
      </c>
      <c r="GL178" s="52" cm="1">
        <f t="array" aca="1" ref="GL178" ca="1">beneficio_muerte_individual_activo(GL$2,$F178,$D178, Hombres!$A$1:$DW$117, Mujeres!$A$1:$DW$117)</f>
        <v>13996.82808203095</v>
      </c>
      <c r="GM178" s="52" cm="1">
        <f t="array" aca="1" ref="GM178" ca="1">beneficio_muerte_individual_activo(GM$2,$F178,$D178, Hombres!$A$1:$DW$117, Mujeres!$A$1:$DW$117)</f>
        <v>9092.0077148116561</v>
      </c>
      <c r="GN178" s="52" cm="1">
        <f t="array" aca="1" ref="GN178" ca="1">beneficio_muerte_individual_activo(GN$2,$F178,$D178, Hombres!$A$1:$DW$117, Mujeres!$A$1:$DW$117)</f>
        <v>5513.6873331105744</v>
      </c>
      <c r="GO178" s="52" cm="1">
        <f t="array" aca="1" ref="GO178" ca="1">beneficio_muerte_individual_activo(GO$2,$F178,$D178, Hombres!$A$1:$DW$117, Mujeres!$A$1:$DW$117)</f>
        <v>3089.7676102173714</v>
      </c>
      <c r="GP178" s="52" cm="1">
        <f t="array" aca="1" ref="GP178" ca="1">beneficio_muerte_individual_activo(GP$2,$F178,$D178, Hombres!$A$1:$DW$117, Mujeres!$A$1:$DW$117)</f>
        <v>1579.790935740544</v>
      </c>
      <c r="GQ178" s="52" cm="1">
        <f t="array" aca="1" ref="GQ178" ca="1">beneficio_muerte_individual_activo(GQ$2,$F178,$D178, Hombres!$A$1:$DW$117, Mujeres!$A$1:$DW$117)</f>
        <v>725.69911114178365</v>
      </c>
      <c r="GR178" s="52" cm="1">
        <f t="array" aca="1" ref="GR178" ca="1">beneficio_muerte_individual_activo(GR$2,$F178,$D178, Hombres!$A$1:$DW$117, Mujeres!$A$1:$DW$117)</f>
        <v>293.84490125481614</v>
      </c>
      <c r="GS178" s="52" cm="1">
        <f t="array" aca="1" ref="GS178" ca="1">beneficio_muerte_individual_activo(GS$2,$F178,$D178, Hombres!$A$1:$DW$117, Mujeres!$A$1:$DW$117)</f>
        <v>102.30758136049221</v>
      </c>
      <c r="GT178" s="52" cm="1">
        <f t="array" aca="1" ref="GT178" ca="1">beneficio_muerte_individual_activo(GT$2,$F178,$D178, Hombres!$A$1:$DW$117, Mujeres!$A$1:$DW$117)</f>
        <v>37.625672194362423</v>
      </c>
      <c r="GU178" s="52" cm="1">
        <f t="array" aca="1" ref="GU178" ca="1">beneficio_muerte_individual_activo(GU$2,$F178,$D178, Hombres!$A$1:$DW$117, Mujeres!$A$1:$DW$117)</f>
        <v>0</v>
      </c>
      <c r="GV178" s="52" cm="1">
        <f t="array" aca="1" ref="GV178" ca="1">beneficio_muerte_individual_activo(GV$2,$F178,$D178, Hombres!$A$1:$DW$117, Mujeres!$A$1:$DW$117)</f>
        <v>0</v>
      </c>
    </row>
    <row r="179" spans="1:204" x14ac:dyDescent="0.35">
      <c r="A179" s="2">
        <f t="shared" si="2"/>
        <v>177</v>
      </c>
      <c r="B179" s="81">
        <v>766247.5</v>
      </c>
      <c r="C179" s="9">
        <v>45138</v>
      </c>
      <c r="D179" s="7" t="s">
        <v>5</v>
      </c>
      <c r="E179" s="9">
        <v>34503</v>
      </c>
      <c r="F179" s="12" cm="1">
        <f t="array" aca="1" ref="F179" ca="1">edadCalc(E179)</f>
        <v>31</v>
      </c>
      <c r="G179" s="45" cm="1">
        <f t="array" aca="1" ref="G179" ca="1">PorcentajePension(C179,E179, D179)</f>
        <v>0.85</v>
      </c>
      <c r="I179" s="78"/>
      <c r="J179" s="52" cm="1">
        <f t="array" aca="1" ref="J179" ca="1">AnualidadActivo(J$2, $E179, $C179, $B179, $D179, Hombres!$A$1:$DW$117, Mujeres!$A$1:$DW$117)</f>
        <v>0</v>
      </c>
      <c r="K179" s="52" cm="1">
        <f t="array" aca="1" ref="K179" ca="1">AnualidadActivo(K$2, $E179, $C179, $B179, $D179, Hombres!$A$1:$DW$117, Mujeres!$A$1:$DW$117)</f>
        <v>0</v>
      </c>
      <c r="L179" s="52" cm="1">
        <f t="array" aca="1" ref="L179" ca="1">AnualidadActivo(L$2, $E179, $C179, $B179, $D179, Hombres!$A$1:$DW$117, Mujeres!$A$1:$DW$117)</f>
        <v>0</v>
      </c>
      <c r="M179" s="52" cm="1">
        <f t="array" aca="1" ref="M179" ca="1">AnualidadActivo(M$2, $E179, $C179, $B179, $D179, Hombres!$A$1:$DW$117, Mujeres!$A$1:$DW$117)</f>
        <v>0</v>
      </c>
      <c r="N179" s="52" cm="1">
        <f t="array" aca="1" ref="N179" ca="1">AnualidadActivo(N$2, $E179, $C179, $B179, $D179, Hombres!$A$1:$DW$117, Mujeres!$A$1:$DW$117)</f>
        <v>0</v>
      </c>
      <c r="O179" s="52" cm="1">
        <f t="array" aca="1" ref="O179" ca="1">AnualidadActivo(O$2, $E179, $C179, $B179, $D179, Hombres!$A$1:$DW$117, Mujeres!$A$1:$DW$117)</f>
        <v>0</v>
      </c>
      <c r="P179" s="52" cm="1">
        <f t="array" aca="1" ref="P179" ca="1">AnualidadActivo(P$2, $E179, $C179, $B179, $D179, Hombres!$A$1:$DW$117, Mujeres!$A$1:$DW$117)</f>
        <v>0</v>
      </c>
      <c r="Q179" s="52" cm="1">
        <f t="array" aca="1" ref="Q179" ca="1">AnualidadActivo(Q$2, $E179, $C179, $B179, $D179, Hombres!$A$1:$DW$117, Mujeres!$A$1:$DW$117)</f>
        <v>0</v>
      </c>
      <c r="R179" s="52" cm="1">
        <f t="array" aca="1" ref="R179" ca="1">AnualidadActivo(R$2, $E179, $C179, $B179, $D179, Hombres!$A$1:$DW$117, Mujeres!$A$1:$DW$117)</f>
        <v>0</v>
      </c>
      <c r="S179" s="52" cm="1">
        <f t="array" aca="1" ref="S179" ca="1">AnualidadActivo(S$2, $E179, $C179, $B179, $D179, Hombres!$A$1:$DW$117, Mujeres!$A$1:$DW$117)</f>
        <v>0</v>
      </c>
      <c r="T179" s="52" cm="1">
        <f t="array" aca="1" ref="T179" ca="1">AnualidadActivo(T$2, $E179, $C179, $B179, $D179, Hombres!$A$1:$DW$117, Mujeres!$A$1:$DW$117)</f>
        <v>0</v>
      </c>
      <c r="U179" s="52" cm="1">
        <f t="array" aca="1" ref="U179" ca="1">AnualidadActivo(U$2, $E179, $C179, $B179, $D179, Hombres!$A$1:$DW$117, Mujeres!$A$1:$DW$117)</f>
        <v>0</v>
      </c>
      <c r="V179" s="52" cm="1">
        <f t="array" aca="1" ref="V179" ca="1">AnualidadActivo(V$2, $E179, $C179, $B179, $D179, Hombres!$A$1:$DW$117, Mujeres!$A$1:$DW$117)</f>
        <v>0</v>
      </c>
      <c r="W179" s="52" cm="1">
        <f t="array" aca="1" ref="W179" ca="1">AnualidadActivo(W$2, $E179, $C179, $B179, $D179, Hombres!$A$1:$DW$117, Mujeres!$A$1:$DW$117)</f>
        <v>0</v>
      </c>
      <c r="X179" s="52" cm="1">
        <f t="array" aca="1" ref="X179" ca="1">AnualidadActivo(X$2, $E179, $C179, $B179, $D179, Hombres!$A$1:$DW$117, Mujeres!$A$1:$DW$117)</f>
        <v>0</v>
      </c>
      <c r="Y179" s="52" cm="1">
        <f t="array" aca="1" ref="Y179" ca="1">AnualidadActivo(Y$2, $E179, $C179, $B179, $D179, Hombres!$A$1:$DW$117, Mujeres!$A$1:$DW$117)</f>
        <v>0</v>
      </c>
      <c r="Z179" s="52" cm="1">
        <f t="array" aca="1" ref="Z179" ca="1">AnualidadActivo(Z$2, $E179, $C179, $B179, $D179, Hombres!$A$1:$DW$117, Mujeres!$A$1:$DW$117)</f>
        <v>0</v>
      </c>
      <c r="AA179" s="52" cm="1">
        <f t="array" aca="1" ref="AA179" ca="1">AnualidadActivo(AA$2, $E179, $C179, $B179, $D179, Hombres!$A$1:$DW$117, Mujeres!$A$1:$DW$117)</f>
        <v>0</v>
      </c>
      <c r="AB179" s="52" cm="1">
        <f t="array" aca="1" ref="AB179" ca="1">AnualidadActivo(AB$2, $E179, $C179, $B179, $D179, Hombres!$A$1:$DW$117, Mujeres!$A$1:$DW$117)</f>
        <v>0</v>
      </c>
      <c r="AC179" s="52" cm="1">
        <f t="array" aca="1" ref="AC179" ca="1">AnualidadActivo(AC$2, $E179, $C179, $B179, $D179, Hombres!$A$1:$DW$117, Mujeres!$A$1:$DW$117)</f>
        <v>0</v>
      </c>
      <c r="AD179" s="52" cm="1">
        <f t="array" aca="1" ref="AD179" ca="1">AnualidadActivo(AD$2, $E179, $C179, $B179, $D179, Hombres!$A$1:$DW$117, Mujeres!$A$1:$DW$117)</f>
        <v>0</v>
      </c>
      <c r="AE179" s="52" cm="1">
        <f t="array" aca="1" ref="AE179" ca="1">AnualidadActivo(AE$2, $E179, $C179, $B179, $D179, Hombres!$A$1:$DW$117, Mujeres!$A$1:$DW$117)</f>
        <v>0</v>
      </c>
      <c r="AF179" s="52" cm="1">
        <f t="array" aca="1" ref="AF179" ca="1">AnualidadActivo(AF$2, $E179, $C179, $B179, $D179, Hombres!$A$1:$DW$117, Mujeres!$A$1:$DW$117)</f>
        <v>0</v>
      </c>
      <c r="AG179" s="52" cm="1">
        <f t="array" aca="1" ref="AG179" ca="1">AnualidadActivo(AG$2, $E179, $C179, $B179, $D179, Hombres!$A$1:$DW$117, Mujeres!$A$1:$DW$117)</f>
        <v>0</v>
      </c>
      <c r="AH179" s="52" cm="1">
        <f t="array" aca="1" ref="AH179" ca="1">AnualidadActivo(AH$2, $E179, $C179, $B179, $D179, Hombres!$A$1:$DW$117, Mujeres!$A$1:$DW$117)</f>
        <v>0</v>
      </c>
      <c r="AI179" s="52" cm="1">
        <f t="array" aca="1" ref="AI179" ca="1">AnualidadActivo(AI$2, $E179, $C179, $B179, $D179, Hombres!$A$1:$DW$117, Mujeres!$A$1:$DW$117)</f>
        <v>0</v>
      </c>
      <c r="AJ179" s="52" cm="1">
        <f t="array" aca="1" ref="AJ179" ca="1">AnualidadActivo(AJ$2, $E179, $C179, $B179, $D179, Hombres!$A$1:$DW$117, Mujeres!$A$1:$DW$117)</f>
        <v>0</v>
      </c>
      <c r="AK179" s="52" cm="1">
        <f t="array" aca="1" ref="AK179" ca="1">AnualidadActivo(AK$2, $E179, $C179, $B179, $D179, Hombres!$A$1:$DW$117, Mujeres!$A$1:$DW$117)</f>
        <v>0</v>
      </c>
      <c r="AL179" s="52" cm="1">
        <f t="array" aca="1" ref="AL179" ca="1">AnualidadActivo(AL$2, $E179, $C179, $B179, $D179, Hombres!$A$1:$DW$117, Mujeres!$A$1:$DW$117)</f>
        <v>0</v>
      </c>
      <c r="AM179" s="52" cm="1">
        <f t="array" aca="1" ref="AM179" ca="1">AnualidadActivo(AM$2, $E179, $C179, $B179, $D179, Hombres!$A$1:$DW$117, Mujeres!$A$1:$DW$117)</f>
        <v>0</v>
      </c>
      <c r="AN179" s="52" cm="1">
        <f t="array" aca="1" ref="AN179" ca="1">AnualidadActivo(AN$2, $E179, $C179, $B179, $D179, Hombres!$A$1:$DW$117, Mujeres!$A$1:$DW$117)</f>
        <v>0</v>
      </c>
      <c r="AO179" s="52" cm="1">
        <f t="array" aca="1" ref="AO179" ca="1">AnualidadActivo(AO$2, $E179, $C179, $B179, $D179, Hombres!$A$1:$DW$117, Mujeres!$A$1:$DW$117)</f>
        <v>0</v>
      </c>
      <c r="AP179" s="52" cm="1">
        <f t="array" aca="1" ref="AP179" ca="1">AnualidadActivo(AP$2, $E179, $C179, $B179, $D179, Hombres!$A$1:$DW$117, Mujeres!$A$1:$DW$117)</f>
        <v>0</v>
      </c>
      <c r="AQ179" s="52" cm="1">
        <f t="array" aca="1" ref="AQ179" ca="1">AnualidadActivo(AQ$2, $E179, $C179, $B179, $D179, Hombres!$A$1:$DW$117, Mujeres!$A$1:$DW$117)</f>
        <v>0</v>
      </c>
      <c r="AR179" s="52" cm="1">
        <f t="array" aca="1" ref="AR179" ca="1">AnualidadActivo(AR$2, $E179, $C179, $B179, $D179, Hombres!$A$1:$DW$117, Mujeres!$A$1:$DW$117)</f>
        <v>40962158.870103538</v>
      </c>
      <c r="AS179" s="52" cm="1">
        <f t="array" aca="1" ref="AS179" ca="1">AnualidadActivo(AS$2, $E179, $C179, $B179, $D179, Hombres!$A$1:$DW$117, Mujeres!$A$1:$DW$117)</f>
        <v>42191023.636206649</v>
      </c>
      <c r="AT179" s="52" cm="1">
        <f t="array" aca="1" ref="AT179" ca="1">AnualidadActivo(AT$2, $E179, $C179, $B179, $D179, Hombres!$A$1:$DW$117, Mujeres!$A$1:$DW$117)</f>
        <v>43456754.345292844</v>
      </c>
      <c r="AU179" s="52" cm="1">
        <f t="array" aca="1" ref="AU179" ca="1">AnualidadActivo(AU$2, $E179, $C179, $B179, $D179, Hombres!$A$1:$DW$117, Mujeres!$A$1:$DW$117)</f>
        <v>44760456.975651629</v>
      </c>
      <c r="AV179" s="52" cm="1">
        <f t="array" aca="1" ref="AV179" ca="1">AnualidadActivo(AV$2, $E179, $C179, $B179, $D179, Hombres!$A$1:$DW$117, Mujeres!$A$1:$DW$117)</f>
        <v>46103270.684921183</v>
      </c>
      <c r="AW179" s="52" cm="1">
        <f t="array" aca="1" ref="AW179" ca="1">AnualidadActivo(AW$2, $E179, $C179, $B179, $D179, Hombres!$A$1:$DW$117, Mujeres!$A$1:$DW$117)</f>
        <v>47543846.535911418</v>
      </c>
      <c r="AX179" s="52" cm="1">
        <f t="array" aca="1" ref="AX179" ca="1">AnualidadActivo(AX$2, $E179, $C179, $B179, $D179, Hombres!$A$1:$DW$117, Mujeres!$A$1:$DW$117)</f>
        <v>48576441.830055565</v>
      </c>
      <c r="AY179" s="52" cm="1">
        <f t="array" aca="1" ref="AY179" ca="1">AnualidadActivo(AY$2, $E179, $C179, $B179, $D179, Hombres!$A$1:$DW$117, Mujeres!$A$1:$DW$117)</f>
        <v>49601178.435027257</v>
      </c>
      <c r="AZ179" s="52" cm="1">
        <f t="array" aca="1" ref="AZ179" ca="1">AnualidadActivo(AZ$2, $E179, $C179, $B179, $D179, Hombres!$A$1:$DW$117, Mujeres!$A$1:$DW$117)</f>
        <v>50619172.585542239</v>
      </c>
      <c r="BA179" s="52" cm="1">
        <f t="array" aca="1" ref="BA179" ca="1">AnualidadActivo(BA$2, $E179, $C179, $B179, $D179, Hombres!$A$1:$DW$117, Mujeres!$A$1:$DW$117)</f>
        <v>51631474.591004401</v>
      </c>
      <c r="BB179" s="52" cm="1">
        <f t="array" aca="1" ref="BB179" ca="1">AnualidadActivo(BB$2, $E179, $C179, $B179, $D179, Hombres!$A$1:$DW$117, Mujeres!$A$1:$DW$117)</f>
        <v>52633096.594232962</v>
      </c>
      <c r="BC179" s="52" cm="1">
        <f t="array" aca="1" ref="BC179" ca="1">AnualidadActivo(BC$2, $E179, $C179, $B179, $D179, Hombres!$A$1:$DW$117, Mujeres!$A$1:$DW$117)</f>
        <v>53612937.478993714</v>
      </c>
      <c r="BD179" s="52" cm="1">
        <f t="array" aca="1" ref="BD179" ca="1">AnualidadActivo(BD$2, $E179, $C179, $B179, $D179, Hombres!$A$1:$DW$117, Mujeres!$A$1:$DW$117)</f>
        <v>54553942.750651516</v>
      </c>
      <c r="BE179" s="52" cm="1">
        <f t="array" aca="1" ref="BE179" ca="1">AnualidadActivo(BE$2, $E179, $C179, $B179, $D179, Hombres!$A$1:$DW$117, Mujeres!$A$1:$DW$117)</f>
        <v>55435713.89341975</v>
      </c>
      <c r="BF179" s="52" cm="1">
        <f t="array" aca="1" ref="BF179" ca="1">AnualidadActivo(BF$2, $E179, $C179, $B179, $D179, Hombres!$A$1:$DW$117, Mujeres!$A$1:$DW$117)</f>
        <v>56237050.442320473</v>
      </c>
      <c r="BG179" s="52" cm="1">
        <f t="array" aca="1" ref="BG179" ca="1">AnualidadActivo(BG$2, $E179, $C179, $B179, $D179, Hombres!$A$1:$DW$117, Mujeres!$A$1:$DW$117)</f>
        <v>56939364.316102117</v>
      </c>
      <c r="BH179" s="52" cm="1">
        <f t="array" aca="1" ref="BH179" ca="1">AnualidadActivo(BH$2, $E179, $C179, $B179, $D179, Hombres!$A$1:$DW$117, Mujeres!$A$1:$DW$117)</f>
        <v>57534713.939304732</v>
      </c>
      <c r="BI179" s="52" cm="1">
        <f t="array" aca="1" ref="BI179" ca="1">AnualidadActivo(BI$2, $E179, $C179, $B179, $D179, Hombres!$A$1:$DW$117, Mujeres!$A$1:$DW$117)</f>
        <v>58023141.890447102</v>
      </c>
      <c r="BJ179" s="52" cm="1">
        <f t="array" aca="1" ref="BJ179" ca="1">AnualidadActivo(BJ$2, $E179, $C179, $B179, $D179, Hombres!$A$1:$DW$117, Mujeres!$A$1:$DW$117)</f>
        <v>58405254.7419452</v>
      </c>
      <c r="BK179" s="52" cm="1">
        <f t="array" aca="1" ref="BK179" ca="1">AnualidadActivo(BK$2, $E179, $C179, $B179, $D179, Hombres!$A$1:$DW$117, Mujeres!$A$1:$DW$117)</f>
        <v>58677239.252490222</v>
      </c>
      <c r="BL179" s="52" cm="1">
        <f t="array" aca="1" ref="BL179" ca="1">AnualidadActivo(BL$2, $E179, $C179, $B179, $D179, Hombres!$A$1:$DW$117, Mujeres!$A$1:$DW$117)</f>
        <v>58827433.445455931</v>
      </c>
      <c r="BM179" s="52" cm="1">
        <f t="array" aca="1" ref="BM179" ca="1">AnualidadActivo(BM$2, $E179, $C179, $B179, $D179, Hombres!$A$1:$DW$117, Mujeres!$A$1:$DW$117)</f>
        <v>58734964.426473454</v>
      </c>
      <c r="BN179" s="52" cm="1">
        <f t="array" aca="1" ref="BN179" ca="1">AnualidadActivo(BN$2, $E179, $C179, $B179, $D179, Hombres!$A$1:$DW$117, Mujeres!$A$1:$DW$117)</f>
        <v>58466400.857357167</v>
      </c>
      <c r="BO179" s="52" cm="1">
        <f t="array" aca="1" ref="BO179" ca="1">AnualidadActivo(BO$2, $E179, $C179, $B179, $D179, Hombres!$A$1:$DW$117, Mujeres!$A$1:$DW$117)</f>
        <v>58007769.185728543</v>
      </c>
      <c r="BP179" s="52" cm="1">
        <f t="array" aca="1" ref="BP179" ca="1">AnualidadActivo(BP$2, $E179, $C179, $B179, $D179, Hombres!$A$1:$DW$117, Mujeres!$A$1:$DW$117)</f>
        <v>57341275.057812296</v>
      </c>
      <c r="BQ179" s="52" cm="1">
        <f t="array" aca="1" ref="BQ179" ca="1">AnualidadActivo(BQ$2, $E179, $C179, $B179, $D179, Hombres!$A$1:$DW$117, Mujeres!$A$1:$DW$117)</f>
        <v>56446730.18000374</v>
      </c>
      <c r="BR179" s="52" cm="1">
        <f t="array" aca="1" ref="BR179" ca="1">AnualidadActivo(BR$2, $E179, $C179, $B179, $D179, Hombres!$A$1:$DW$117, Mujeres!$A$1:$DW$117)</f>
        <v>55308184.391655922</v>
      </c>
      <c r="BS179" s="52" cm="1">
        <f t="array" aca="1" ref="BS179" ca="1">AnualidadActivo(BS$2, $E179, $C179, $B179, $D179, Hombres!$A$1:$DW$117, Mujeres!$A$1:$DW$117)</f>
        <v>53912779.363482676</v>
      </c>
      <c r="BT179" s="52" cm="1">
        <f t="array" aca="1" ref="BT179" ca="1">AnualidadActivo(BT$2, $E179, $C179, $B179, $D179, Hombres!$A$1:$DW$117, Mujeres!$A$1:$DW$117)</f>
        <v>52248929.85195151</v>
      </c>
      <c r="BU179" s="52" cm="1">
        <f t="array" aca="1" ref="BU179" ca="1">AnualidadActivo(BU$2, $E179, $C179, $B179, $D179, Hombres!$A$1:$DW$117, Mujeres!$A$1:$DW$117)</f>
        <v>50306610.682492495</v>
      </c>
      <c r="BV179" s="52" cm="1">
        <f t="array" aca="1" ref="BV179" ca="1">AnualidadActivo(BV$2, $E179, $C179, $B179, $D179, Hombres!$A$1:$DW$117, Mujeres!$A$1:$DW$117)</f>
        <v>48080987.669004194</v>
      </c>
      <c r="BW179" s="52" cm="1">
        <f t="array" aca="1" ref="BW179" ca="1">AnualidadActivo(BW$2, $E179, $C179, $B179, $D179, Hombres!$A$1:$DW$117, Mujeres!$A$1:$DW$117)</f>
        <v>45577906.452223986</v>
      </c>
      <c r="BX179" s="52" cm="1">
        <f t="array" aca="1" ref="BX179" ca="1">AnualidadActivo(BX$2, $E179, $C179, $B179, $D179, Hombres!$A$1:$DW$117, Mujeres!$A$1:$DW$117)</f>
        <v>42813404.971550085</v>
      </c>
      <c r="BY179" s="52" cm="1">
        <f t="array" aca="1" ref="BY179" ca="1">AnualidadActivo(BY$2, $E179, $C179, $B179, $D179, Hombres!$A$1:$DW$117, Mujeres!$A$1:$DW$117)</f>
        <v>39810569.804834627</v>
      </c>
      <c r="BZ179" s="52" cm="1">
        <f t="array" aca="1" ref="BZ179" ca="1">AnualidadActivo(BZ$2, $E179, $C179, $B179, $D179, Hombres!$A$1:$DW$117, Mujeres!$A$1:$DW$117)</f>
        <v>36599608.884761587</v>
      </c>
      <c r="CA179" s="52" cm="1">
        <f t="array" aca="1" ref="CA179" ca="1">AnualidadActivo(CA$2, $E179, $C179, $B179, $D179, Hombres!$A$1:$DW$117, Mujeres!$A$1:$DW$117)</f>
        <v>33220709.67856954</v>
      </c>
      <c r="CB179" s="52" cm="1">
        <f t="array" aca="1" ref="CB179" ca="1">AnualidadActivo(CB$2, $E179, $C179, $B179, $D179, Hombres!$A$1:$DW$117, Mujeres!$A$1:$DW$117)</f>
        <v>29726932.456411749</v>
      </c>
      <c r="CC179" s="52" cm="1">
        <f t="array" aca="1" ref="CC179" ca="1">AnualidadActivo(CC$2, $E179, $C179, $B179, $D179, Hombres!$A$1:$DW$117, Mujeres!$A$1:$DW$117)</f>
        <v>26181708.331274722</v>
      </c>
      <c r="CD179" s="52" cm="1">
        <f t="array" aca="1" ref="CD179" ca="1">AnualidadActivo(CD$2, $E179, $C179, $B179, $D179, Hombres!$A$1:$DW$117, Mujeres!$A$1:$DW$117)</f>
        <v>22653641.053979833</v>
      </c>
      <c r="CE179" s="52" cm="1">
        <f t="array" aca="1" ref="CE179" ca="1">AnualidadActivo(CE$2, $E179, $C179, $B179, $D179, Hombres!$A$1:$DW$117, Mujeres!$A$1:$DW$117)</f>
        <v>19213774.280976802</v>
      </c>
      <c r="CF179" s="52" cm="1">
        <f t="array" aca="1" ref="CF179" ca="1">AnualidadActivo(CF$2, $E179, $C179, $B179, $D179, Hombres!$A$1:$DW$117, Mujeres!$A$1:$DW$117)</f>
        <v>15934281.228204677</v>
      </c>
      <c r="CG179" s="52" cm="1">
        <f t="array" aca="1" ref="CG179" ca="1">AnualidadActivo(CG$2, $E179, $C179, $B179, $D179, Hombres!$A$1:$DW$117, Mujeres!$A$1:$DW$117)</f>
        <v>12885819.664554879</v>
      </c>
      <c r="CH179" s="52" cm="1">
        <f t="array" aca="1" ref="CH179" ca="1">AnualidadActivo(CH$2, $E179, $C179, $B179, $D179, Hombres!$A$1:$DW$117, Mujeres!$A$1:$DW$117)</f>
        <v>10130726.954933027</v>
      </c>
      <c r="CI179" s="52" cm="1">
        <f t="array" aca="1" ref="CI179" ca="1">AnualidadActivo(CI$2, $E179, $C179, $B179, $D179, Hombres!$A$1:$DW$117, Mujeres!$A$1:$DW$117)</f>
        <v>7716041.8959882921</v>
      </c>
      <c r="CJ179" s="52" cm="1">
        <f t="array" aca="1" ref="CJ179" ca="1">AnualidadActivo(CJ$2, $E179, $C179, $B179, $D179, Hombres!$A$1:$DW$117, Mujeres!$A$1:$DW$117)</f>
        <v>5669998.2639413141</v>
      </c>
      <c r="CK179" s="52" cm="1">
        <f t="array" aca="1" ref="CK179" ca="1">AnualidadActivo(CK$2, $E179, $C179, $B179, $D179, Hombres!$A$1:$DW$117, Mujeres!$A$1:$DW$117)</f>
        <v>4000778.5523584862</v>
      </c>
      <c r="CL179" s="52" cm="1">
        <f t="array" aca="1" ref="CL179" ca="1">AnualidadActivo(CL$2, $E179, $C179, $B179, $D179, Hombres!$A$1:$DW$117, Mujeres!$A$1:$DW$117)</f>
        <v>2696321.8688100083</v>
      </c>
      <c r="CM179" s="52" cm="1">
        <f t="array" aca="1" ref="CM179" ca="1">AnualidadActivo(CM$2, $E179, $C179, $B179, $D179, Hombres!$A$1:$DW$117, Mujeres!$A$1:$DW$117)</f>
        <v>1725196.3007808032</v>
      </c>
      <c r="CN179" s="52" cm="1">
        <f t="array" aca="1" ref="CN179" ca="1">AnualidadActivo(CN$2, $E179, $C179, $B179, $D179, Hombres!$A$1:$DW$117, Mujeres!$A$1:$DW$117)</f>
        <v>1040491.3339211427</v>
      </c>
      <c r="CO179" s="52" cm="1">
        <f t="array" aca="1" ref="CO179" ca="1">AnualidadActivo(CO$2, $E179, $C179, $B179, $D179, Hombres!$A$1:$DW$117, Mujeres!$A$1:$DW$117)</f>
        <v>586473.5729833832</v>
      </c>
      <c r="CP179" s="52" cm="1">
        <f t="array" aca="1" ref="CP179" ca="1">AnualidadActivo(CP$2, $E179, $C179, $B179, $D179, Hombres!$A$1:$DW$117, Mujeres!$A$1:$DW$117)</f>
        <v>305794.21201801847</v>
      </c>
      <c r="CQ179" s="52" cm="1">
        <f t="array" aca="1" ref="CQ179" ca="1">AnualidadActivo(CQ$2, $E179, $C179, $B179, $D179, Hombres!$A$1:$DW$117, Mujeres!$A$1:$DW$117)</f>
        <v>145714.29353114954</v>
      </c>
      <c r="CR179" s="52" cm="1">
        <f t="array" aca="1" ref="CR179" ca="1">AnualidadActivo(CR$2, $E179, $C179, $B179, $D179, Hombres!$A$1:$DW$117, Mujeres!$A$1:$DW$117)</f>
        <v>62518.657896679353</v>
      </c>
      <c r="CS179" s="52" cm="1">
        <f t="array" aca="1" ref="CS179" ca="1">AnualidadActivo(CS$2, $E179, $C179, $B179, $D179, Hombres!$A$1:$DW$117, Mujeres!$A$1:$DW$117)</f>
        <v>23698.347094666489</v>
      </c>
      <c r="CT179" s="52" cm="1">
        <f t="array" aca="1" ref="CT179" ca="1">AnualidadActivo(CT$2, $E179, $C179, $B179, $D179, Hombres!$A$1:$DW$117, Mujeres!$A$1:$DW$117)</f>
        <v>7740.422568886378</v>
      </c>
      <c r="CU179" s="52" cm="1">
        <f t="array" aca="1" ref="CU179" ca="1">AnualidadActivo(CU$2, $E179, $C179, $B179, $D179, Hombres!$A$1:$DW$117, Mujeres!$A$1:$DW$117)</f>
        <v>2104.9702372315855</v>
      </c>
      <c r="CV179" s="52" cm="1">
        <f t="array" aca="1" ref="CV179" ca="1">AnualidadActivo(CV$2, $E179, $C179, $B179, $D179, Hombres!$A$1:$DW$117, Mujeres!$A$1:$DW$117)</f>
        <v>0</v>
      </c>
      <c r="CW179" s="52" cm="1">
        <f t="array" aca="1" ref="CW179" ca="1">AnualidadActivo(CW$2, $E179, $C179, $B179, $D179, Hombres!$A$1:$DW$117, Mujeres!$A$1:$DW$117)</f>
        <v>0</v>
      </c>
      <c r="CX179" s="52" cm="1">
        <f t="array" aca="1" ref="CX179" ca="1">AnualidadActivo(CX$2, $E179, $C179, $B179, $D179, Hombres!$A$1:$DW$117, Mujeres!$A$1:$DW$117)</f>
        <v>0</v>
      </c>
      <c r="CY179" s="52" cm="1">
        <f t="array" aca="1" ref="CY179" ca="1">AnualidadActivo(CY$2, $E179, $C179, $B179, $D179, Hombres!$A$1:$DW$117, Mujeres!$A$1:$DW$117)</f>
        <v>0</v>
      </c>
      <c r="CZ179" s="52" cm="1">
        <f t="array" aca="1" ref="CZ179" ca="1">AnualidadActivo(CZ$2, $E179, $C179, $B179, $D179, Hombres!$A$1:$DW$117, Mujeres!$A$1:$DW$117)</f>
        <v>0</v>
      </c>
      <c r="DA179" s="52" cm="1">
        <f t="array" aca="1" ref="DA179" ca="1">AnualidadActivo(DA$2, $E179, $C179, $B179, $D179, Hombres!$A$1:$DW$117, Mujeres!$A$1:$DW$117)</f>
        <v>0</v>
      </c>
      <c r="DD179" s="25"/>
      <c r="DE179" s="52" cm="1">
        <f t="array" aca="1" ref="DE179" ca="1">beneficio_muerte_individual_activo(DE$2,$F179,$D179, Hombres!$A$1:$DW$117, Mujeres!$A$1:$DW$117)</f>
        <v>0</v>
      </c>
      <c r="DF179" s="52" cm="1">
        <f t="array" aca="1" ref="DF179" ca="1">beneficio_muerte_individual_activo(DF$2,$F179,$D179, Hombres!$A$1:$DW$117, Mujeres!$A$1:$DW$117)</f>
        <v>6325</v>
      </c>
      <c r="DG179" s="52" cm="1">
        <f t="array" aca="1" ref="DG179" ca="1">beneficio_muerte_individual_activo(DG$2,$F179,$D179, Hombres!$A$1:$DW$117, Mujeres!$A$1:$DW$117)</f>
        <v>6372.3380643999999</v>
      </c>
      <c r="DH179" s="52" cm="1">
        <f t="array" aca="1" ref="DH179" ca="1">beneficio_muerte_individual_activo(DH$2,$F179,$D179, Hombres!$A$1:$DW$117, Mujeres!$A$1:$DW$117)</f>
        <v>6411.9957899603205</v>
      </c>
      <c r="DI179" s="52" cm="1">
        <f t="array" aca="1" ref="DI179" ca="1">beneficio_muerte_individual_activo(DI$2,$F179,$D179, Hombres!$A$1:$DW$117, Mujeres!$A$1:$DW$117)</f>
        <v>6418.1112363560669</v>
      </c>
      <c r="DJ179" s="52" cm="1">
        <f t="array" aca="1" ref="DJ179" ca="1">beneficio_muerte_individual_activo(DJ$2,$F179,$D179, Hombres!$A$1:$DW$117, Mujeres!$A$1:$DW$117)</f>
        <v>6412.7335968791249</v>
      </c>
      <c r="DK179" s="52" cm="1">
        <f t="array" aca="1" ref="DK179" ca="1">beneficio_muerte_individual_activo(DK$2,$F179,$D179, Hombres!$A$1:$DW$117, Mujeres!$A$1:$DW$117)</f>
        <v>6484.3398319534308</v>
      </c>
      <c r="DL179" s="52" cm="1">
        <f t="array" aca="1" ref="DL179" ca="1">beneficio_muerte_individual_activo(DL$2,$F179,$D179, Hombres!$A$1:$DW$117, Mujeres!$A$1:$DW$117)</f>
        <v>6644.9335365885763</v>
      </c>
      <c r="DM179" s="52" cm="1">
        <f t="array" aca="1" ref="DM179" ca="1">beneficio_muerte_individual_activo(DM$2,$F179,$D179, Hombres!$A$1:$DW$117, Mujeres!$A$1:$DW$117)</f>
        <v>6898.9926518268376</v>
      </c>
      <c r="DN179" s="52" cm="1">
        <f t="array" aca="1" ref="DN179" ca="1">beneficio_muerte_individual_activo(DN$2,$F179,$D179, Hombres!$A$1:$DW$117, Mujeres!$A$1:$DW$117)</f>
        <v>7225.1947712401388</v>
      </c>
      <c r="DO179" s="52" cm="1">
        <f t="array" aca="1" ref="DO179" ca="1">beneficio_muerte_individual_activo(DO$2,$F179,$D179, Hombres!$A$1:$DW$117, Mujeres!$A$1:$DW$117)</f>
        <v>7619.5984488694139</v>
      </c>
      <c r="DP179" s="52" cm="1">
        <f t="array" aca="1" ref="DP179" ca="1">beneficio_muerte_individual_activo(DP$2,$F179,$D179, Hombres!$A$1:$DW$117, Mujeres!$A$1:$DW$117)</f>
        <v>8087.1162867950252</v>
      </c>
      <c r="DQ179" s="52" cm="1">
        <f t="array" aca="1" ref="DQ179" ca="1">beneficio_muerte_individual_activo(DQ$2,$F179,$D179, Hombres!$A$1:$DW$117, Mujeres!$A$1:$DW$117)</f>
        <v>8572.5011833459721</v>
      </c>
      <c r="DR179" s="52" cm="1">
        <f t="array" aca="1" ref="DR179" ca="1">beneficio_muerte_individual_activo(DR$2,$F179,$D179, Hombres!$A$1:$DW$117, Mujeres!$A$1:$DW$117)</f>
        <v>8985.0459606001605</v>
      </c>
      <c r="DS179" s="52" cm="1">
        <f t="array" aca="1" ref="DS179" ca="1">beneficio_muerte_individual_activo(DS$2,$F179,$D179, Hombres!$A$1:$DW$117, Mujeres!$A$1:$DW$117)</f>
        <v>9290.3026212547866</v>
      </c>
      <c r="DT179" s="52" cm="1">
        <f t="array" aca="1" ref="DT179" ca="1">beneficio_muerte_individual_activo(DT$2,$F179,$D179, Hombres!$A$1:$DW$117, Mujeres!$A$1:$DW$117)</f>
        <v>9545.7655350933182</v>
      </c>
      <c r="DU179" s="52" cm="1">
        <f t="array" aca="1" ref="DU179" ca="1">beneficio_muerte_individual_activo(DU$2,$F179,$D179, Hombres!$A$1:$DW$117, Mujeres!$A$1:$DW$117)</f>
        <v>9967.2729299209004</v>
      </c>
      <c r="DV179" s="52" cm="1">
        <f t="array" aca="1" ref="DV179" ca="1">beneficio_muerte_individual_activo(DV$2,$F179,$D179, Hombres!$A$1:$DW$117, Mujeres!$A$1:$DW$117)</f>
        <v>10571.455211537974</v>
      </c>
      <c r="DW179" s="52" cm="1">
        <f t="array" aca="1" ref="DW179" ca="1">beneficio_muerte_individual_activo(DW$2,$F179,$D179, Hombres!$A$1:$DW$117, Mujeres!$A$1:$DW$117)</f>
        <v>11318.14842492247</v>
      </c>
      <c r="DX179" s="52" cm="1">
        <f t="array" aca="1" ref="DX179" ca="1">beneficio_muerte_individual_activo(DX$2,$F179,$D179, Hombres!$A$1:$DW$117, Mujeres!$A$1:$DW$117)</f>
        <v>12128.551447252559</v>
      </c>
      <c r="DY179" s="52" cm="1">
        <f t="array" aca="1" ref="DY179" ca="1">beneficio_muerte_individual_activo(DY$2,$F179,$D179, Hombres!$A$1:$DW$117, Mujeres!$A$1:$DW$117)</f>
        <v>12961.389051326494</v>
      </c>
      <c r="DZ179" s="52" cm="1">
        <f t="array" aca="1" ref="DZ179" ca="1">beneficio_muerte_individual_activo(DZ$2,$F179,$D179, Hombres!$A$1:$DW$117, Mujeres!$A$1:$DW$117)</f>
        <v>13817.839772184057</v>
      </c>
      <c r="EA179" s="52" cm="1">
        <f t="array" aca="1" ref="EA179" ca="1">beneficio_muerte_individual_activo(EA$2,$F179,$D179, Hombres!$A$1:$DW$117, Mujeres!$A$1:$DW$117)</f>
        <v>14645.118432267154</v>
      </c>
      <c r="EB179" s="52" cm="1">
        <f t="array" aca="1" ref="EB179" ca="1">beneficio_muerte_individual_activo(EB$2,$F179,$D179, Hombres!$A$1:$DW$117, Mujeres!$A$1:$DW$117)</f>
        <v>15387.874360870976</v>
      </c>
      <c r="EC179" s="52" cm="1">
        <f t="array" aca="1" ref="EC179" ca="1">beneficio_muerte_individual_activo(EC$2,$F179,$D179, Hombres!$A$1:$DW$117, Mujeres!$A$1:$DW$117)</f>
        <v>16179.256965383105</v>
      </c>
      <c r="ED179" s="52" cm="1">
        <f t="array" aca="1" ref="ED179" ca="1">beneficio_muerte_individual_activo(ED$2,$F179,$D179, Hombres!$A$1:$DW$117, Mujeres!$A$1:$DW$117)</f>
        <v>17088.66984967086</v>
      </c>
      <c r="EE179" s="52" cm="1">
        <f t="array" aca="1" ref="EE179" ca="1">beneficio_muerte_individual_activo(EE$2,$F179,$D179, Hombres!$A$1:$DW$117, Mujeres!$A$1:$DW$117)</f>
        <v>18321.46460719797</v>
      </c>
      <c r="EF179" s="52" cm="1">
        <f t="array" aca="1" ref="EF179" ca="1">beneficio_muerte_individual_activo(EF$2,$F179,$D179, Hombres!$A$1:$DW$117, Mujeres!$A$1:$DW$117)</f>
        <v>19957.582715748737</v>
      </c>
      <c r="EG179" s="52" cm="1">
        <f t="array" aca="1" ref="EG179" ca="1">beneficio_muerte_individual_activo(EG$2,$F179,$D179, Hombres!$A$1:$DW$117, Mujeres!$A$1:$DW$117)</f>
        <v>21962.560576161377</v>
      </c>
      <c r="EH179" s="52" cm="1">
        <f t="array" aca="1" ref="EH179" ca="1">beneficio_muerte_individual_activo(EH$2,$F179,$D179, Hombres!$A$1:$DW$117, Mujeres!$A$1:$DW$117)</f>
        <v>24028.508733862309</v>
      </c>
      <c r="EI179" s="52" cm="1">
        <f t="array" aca="1" ref="EI179" ca="1">beneficio_muerte_individual_activo(EI$2,$F179,$D179, Hombres!$A$1:$DW$117, Mujeres!$A$1:$DW$117)</f>
        <v>25969.361056558373</v>
      </c>
      <c r="EJ179" s="52" cm="1">
        <f t="array" aca="1" ref="EJ179" ca="1">beneficio_muerte_individual_activo(EJ$2,$F179,$D179, Hombres!$A$1:$DW$117, Mujeres!$A$1:$DW$117)</f>
        <v>27847.528175758816</v>
      </c>
      <c r="EK179" s="52" cm="1">
        <f t="array" aca="1" ref="EK179" ca="1">beneficio_muerte_individual_activo(EK$2,$F179,$D179, Hombres!$A$1:$DW$117, Mujeres!$A$1:$DW$117)</f>
        <v>29693.694668524884</v>
      </c>
      <c r="EL179" s="52" cm="1">
        <f t="array" aca="1" ref="EL179" ca="1">beneficio_muerte_individual_activo(EL$2,$F179,$D179, Hombres!$A$1:$DW$117, Mujeres!$A$1:$DW$117)</f>
        <v>31557.48447672265</v>
      </c>
      <c r="EM179" s="52" cm="1">
        <f t="array" aca="1" ref="EM179" ca="1">beneficio_muerte_individual_activo(EM$2,$F179,$D179, Hombres!$A$1:$DW$117, Mujeres!$A$1:$DW$117)</f>
        <v>33601.320534853017</v>
      </c>
      <c r="EN179" s="52" cm="1">
        <f t="array" aca="1" ref="EN179" ca="1">beneficio_muerte_individual_activo(EN$2,$F179,$D179, Hombres!$A$1:$DW$117, Mujeres!$A$1:$DW$117)</f>
        <v>21519.719930997904</v>
      </c>
      <c r="EO179" s="52" cm="1">
        <f t="array" aca="1" ref="EO179" ca="1">beneficio_muerte_individual_activo(EO$2,$F179,$D179, Hombres!$A$1:$DW$117, Mujeres!$A$1:$DW$117)</f>
        <v>22947.8182175578</v>
      </c>
      <c r="EP179" s="52" cm="1">
        <f t="array" aca="1" ref="EP179" ca="1">beneficio_muerte_individual_activo(EP$2,$F179,$D179, Hombres!$A$1:$DW$117, Mujeres!$A$1:$DW$117)</f>
        <v>24225.590250640609</v>
      </c>
      <c r="EQ179" s="52" cm="1">
        <f t="array" aca="1" ref="EQ179" ca="1">beneficio_muerte_individual_activo(EQ$2,$F179,$D179, Hombres!$A$1:$DW$117, Mujeres!$A$1:$DW$117)</f>
        <v>25350.708962060202</v>
      </c>
      <c r="ER179" s="52" cm="1">
        <f t="array" aca="1" ref="ER179" ca="1">beneficio_muerte_individual_activo(ER$2,$F179,$D179, Hombres!$A$1:$DW$117, Mujeres!$A$1:$DW$117)</f>
        <v>26596.585919786223</v>
      </c>
      <c r="ES179" s="52" cm="1">
        <f t="array" aca="1" ref="ES179" ca="1">beneficio_muerte_individual_activo(ES$2,$F179,$D179, Hombres!$A$1:$DW$117, Mujeres!$A$1:$DW$117)</f>
        <v>28236.312731904029</v>
      </c>
      <c r="ET179" s="52" cm="1">
        <f t="array" aca="1" ref="ET179" ca="1">beneficio_muerte_individual_activo(ET$2,$F179,$D179, Hombres!$A$1:$DW$117, Mujeres!$A$1:$DW$117)</f>
        <v>30531.507547270703</v>
      </c>
      <c r="EU179" s="52" cm="1">
        <f t="array" aca="1" ref="EU179" ca="1">beneficio_muerte_individual_activo(EU$2,$F179,$D179, Hombres!$A$1:$DW$117, Mujeres!$A$1:$DW$117)</f>
        <v>33562.640333435993</v>
      </c>
      <c r="EV179" s="52" cm="1">
        <f t="array" aca="1" ref="EV179" ca="1">beneficio_muerte_individual_activo(EV$2,$F179,$D179, Hombres!$A$1:$DW$117, Mujeres!$A$1:$DW$117)</f>
        <v>37244.599620306763</v>
      </c>
      <c r="EW179" s="52" cm="1">
        <f t="array" aca="1" ref="EW179" ca="1">beneficio_muerte_individual_activo(EW$2,$F179,$D179, Hombres!$A$1:$DW$117, Mujeres!$A$1:$DW$117)</f>
        <v>41328.243934237005</v>
      </c>
      <c r="EX179" s="52" cm="1">
        <f t="array" aca="1" ref="EX179" ca="1">beneficio_muerte_individual_activo(EX$2,$F179,$D179, Hombres!$A$1:$DW$117, Mujeres!$A$1:$DW$117)</f>
        <v>45316.709567831989</v>
      </c>
      <c r="EY179" s="52" cm="1">
        <f t="array" aca="1" ref="EY179" ca="1">beneficio_muerte_individual_activo(EY$2,$F179,$D179, Hombres!$A$1:$DW$117, Mujeres!$A$1:$DW$117)</f>
        <v>48931.719728467127</v>
      </c>
      <c r="EZ179" s="52" cm="1">
        <f t="array" aca="1" ref="EZ179" ca="1">beneficio_muerte_individual_activo(EZ$2,$F179,$D179, Hombres!$A$1:$DW$117, Mujeres!$A$1:$DW$117)</f>
        <v>52191.988514981742</v>
      </c>
      <c r="FA179" s="52" cm="1">
        <f t="array" aca="1" ref="FA179" ca="1">beneficio_muerte_individual_activo(FA$2,$F179,$D179, Hombres!$A$1:$DW$117, Mujeres!$A$1:$DW$117)</f>
        <v>55256.316415785324</v>
      </c>
      <c r="FB179" s="52" cm="1">
        <f t="array" aca="1" ref="FB179" ca="1">beneficio_muerte_individual_activo(FB$2,$F179,$D179, Hombres!$A$1:$DW$117, Mujeres!$A$1:$DW$117)</f>
        <v>58353.327153919257</v>
      </c>
      <c r="FC179" s="52" cm="1">
        <f t="array" aca="1" ref="FC179" ca="1">beneficio_muerte_individual_activo(FC$2,$F179,$D179, Hombres!$A$1:$DW$117, Mujeres!$A$1:$DW$117)</f>
        <v>65342.329484078393</v>
      </c>
      <c r="FD179" s="52" cm="1">
        <f t="array" aca="1" ref="FD179" ca="1">beneficio_muerte_individual_activo(FD$2,$F179,$D179, Hombres!$A$1:$DW$117, Mujeres!$A$1:$DW$117)</f>
        <v>69354.53995964698</v>
      </c>
      <c r="FE179" s="52" cm="1">
        <f t="array" aca="1" ref="FE179" ca="1">beneficio_muerte_individual_activo(FE$2,$F179,$D179, Hombres!$A$1:$DW$117, Mujeres!$A$1:$DW$117)</f>
        <v>73420.216348155154</v>
      </c>
      <c r="FF179" s="52" cm="1">
        <f t="array" aca="1" ref="FF179" ca="1">beneficio_muerte_individual_activo(FF$2,$F179,$D179, Hombres!$A$1:$DW$117, Mujeres!$A$1:$DW$117)</f>
        <v>77592.791410052785</v>
      </c>
      <c r="FG179" s="52" cm="1">
        <f t="array" aca="1" ref="FG179" ca="1">beneficio_muerte_individual_activo(FG$2,$F179,$D179, Hombres!$A$1:$DW$117, Mujeres!$A$1:$DW$117)</f>
        <v>81836.729423935016</v>
      </c>
      <c r="FH179" s="52" cm="1">
        <f t="array" aca="1" ref="FH179" ca="1">beneficio_muerte_individual_activo(FH$2,$F179,$D179, Hombres!$A$1:$DW$117, Mujeres!$A$1:$DW$117)</f>
        <v>86005.647706095246</v>
      </c>
      <c r="FI179" s="52" cm="1">
        <f t="array" aca="1" ref="FI179" ca="1">beneficio_muerte_individual_activo(FI$2,$F179,$D179, Hombres!$A$1:$DW$117, Mujeres!$A$1:$DW$117)</f>
        <v>90070.304415019928</v>
      </c>
      <c r="FJ179" s="52" cm="1">
        <f t="array" aca="1" ref="FJ179" ca="1">beneficio_muerte_individual_activo(FJ$2,$F179,$D179, Hombres!$A$1:$DW$117, Mujeres!$A$1:$DW$117)</f>
        <v>94004.149637682465</v>
      </c>
      <c r="FK179" s="52" cm="1">
        <f t="array" aca="1" ref="FK179" ca="1">beneficio_muerte_individual_activo(FK$2,$F179,$D179, Hombres!$A$1:$DW$117, Mujeres!$A$1:$DW$117)</f>
        <v>97705.027866463206</v>
      </c>
      <c r="FL179" s="52" cm="1">
        <f t="array" aca="1" ref="FL179" ca="1">beneficio_muerte_individual_activo(FL$2,$F179,$D179, Hombres!$A$1:$DW$117, Mujeres!$A$1:$DW$117)</f>
        <v>100951.48520022718</v>
      </c>
      <c r="FM179" s="52" cm="1">
        <f t="array" aca="1" ref="FM179" ca="1">beneficio_muerte_individual_activo(FM$2,$F179,$D179, Hombres!$A$1:$DW$117, Mujeres!$A$1:$DW$117)</f>
        <v>103505.80258045421</v>
      </c>
      <c r="FN179" s="52" cm="1">
        <f t="array" aca="1" ref="FN179" ca="1">beneficio_muerte_individual_activo(FN$2,$F179,$D179, Hombres!$A$1:$DW$117, Mujeres!$A$1:$DW$117)</f>
        <v>105248.99182839986</v>
      </c>
      <c r="FO179" s="52" cm="1">
        <f t="array" aca="1" ref="FO179" ca="1">beneficio_muerte_individual_activo(FO$2,$F179,$D179, Hombres!$A$1:$DW$117, Mujeres!$A$1:$DW$117)</f>
        <v>106099.72688629995</v>
      </c>
      <c r="FP179" s="52" cm="1">
        <f t="array" aca="1" ref="FP179" ca="1">beneficio_muerte_individual_activo(FP$2,$F179,$D179, Hombres!$A$1:$DW$117, Mujeres!$A$1:$DW$117)</f>
        <v>105921.94418868744</v>
      </c>
      <c r="FQ179" s="52" cm="1">
        <f t="array" aca="1" ref="FQ179" ca="1">beneficio_muerte_individual_activo(FQ$2,$F179,$D179, Hombres!$A$1:$DW$117, Mujeres!$A$1:$DW$117)</f>
        <v>104518.57052985384</v>
      </c>
      <c r="FR179" s="52" cm="1">
        <f t="array" aca="1" ref="FR179" ca="1">beneficio_muerte_individual_activo(FR$2,$F179,$D179, Hombres!$A$1:$DW$117, Mujeres!$A$1:$DW$117)</f>
        <v>101757.51681832831</v>
      </c>
      <c r="FS179" s="52" cm="1">
        <f t="array" aca="1" ref="FS179" ca="1">beneficio_muerte_individual_activo(FS$2,$F179,$D179, Hombres!$A$1:$DW$117, Mujeres!$A$1:$DW$117)</f>
        <v>97634.602957818846</v>
      </c>
      <c r="FT179" s="52" cm="1">
        <f t="array" aca="1" ref="FT179" ca="1">beneficio_muerte_individual_activo(FT$2,$F179,$D179, Hombres!$A$1:$DW$117, Mujeres!$A$1:$DW$117)</f>
        <v>92208.622113261139</v>
      </c>
      <c r="FU179" s="52" cm="1">
        <f t="array" aca="1" ref="FU179" ca="1">beneficio_muerte_individual_activo(FU$2,$F179,$D179, Hombres!$A$1:$DW$117, Mujeres!$A$1:$DW$117)</f>
        <v>85550.053084468673</v>
      </c>
      <c r="FV179" s="52" cm="1">
        <f t="array" aca="1" ref="FV179" ca="1">beneficio_muerte_individual_activo(FV$2,$F179,$D179, Hombres!$A$1:$DW$117, Mujeres!$A$1:$DW$117)</f>
        <v>77755.576362426902</v>
      </c>
      <c r="FW179" s="52" cm="1">
        <f t="array" aca="1" ref="FW179" ca="1">beneficio_muerte_individual_activo(FW$2,$F179,$D179, Hombres!$A$1:$DW$117, Mujeres!$A$1:$DW$117)</f>
        <v>69034.442522718018</v>
      </c>
      <c r="FX179" s="52" cm="1">
        <f t="array" aca="1" ref="FX179" ca="1">beneficio_muerte_individual_activo(FX$2,$F179,$D179, Hombres!$A$1:$DW$117, Mujeres!$A$1:$DW$117)</f>
        <v>59721.075392973638</v>
      </c>
      <c r="FY179" s="52" cm="1">
        <f t="array" aca="1" ref="FY179" ca="1">beneficio_muerte_individual_activo(FY$2,$F179,$D179, Hombres!$A$1:$DW$117, Mujeres!$A$1:$DW$117)</f>
        <v>50200.206124814555</v>
      </c>
      <c r="FZ179" s="52" cm="1">
        <f t="array" aca="1" ref="FZ179" ca="1">beneficio_muerte_individual_activo(FZ$2,$F179,$D179, Hombres!$A$1:$DW$117, Mujeres!$A$1:$DW$117)</f>
        <v>40852.499231238195</v>
      </c>
      <c r="GA179" s="52" cm="1">
        <f t="array" aca="1" ref="GA179" ca="1">beneficio_muerte_individual_activo(GA$2,$F179,$D179, Hombres!$A$1:$DW$117, Mujeres!$A$1:$DW$117)</f>
        <v>32037.357979035343</v>
      </c>
      <c r="GB179" s="52" cm="1">
        <f t="array" aca="1" ref="GB179" ca="1">beneficio_muerte_individual_activo(GB$2,$F179,$D179, Hombres!$A$1:$DW$117, Mujeres!$A$1:$DW$117)</f>
        <v>24089.233904753186</v>
      </c>
      <c r="GC179" s="52" cm="1">
        <f t="array" aca="1" ref="GC179" ca="1">beneficio_muerte_individual_activo(GC$2,$F179,$D179, Hombres!$A$1:$DW$117, Mujeres!$A$1:$DW$117)</f>
        <v>17275.929440857199</v>
      </c>
      <c r="GD179" s="52" cm="1">
        <f t="array" aca="1" ref="GD179" ca="1">beneficio_muerte_individual_activo(GD$2,$F179,$D179, Hombres!$A$1:$DW$117, Mujeres!$A$1:$DW$117)</f>
        <v>11746.673540270293</v>
      </c>
      <c r="GE179" s="52" cm="1">
        <f t="array" aca="1" ref="GE179" ca="1">beneficio_muerte_individual_activo(GE$2,$F179,$D179, Hombres!$A$1:$DW$117, Mujeres!$A$1:$DW$117)</f>
        <v>7517.1591572288817</v>
      </c>
      <c r="GF179" s="52" cm="1">
        <f t="array" aca="1" ref="GF179" ca="1">beneficio_muerte_individual_activo(GF$2,$F179,$D179, Hombres!$A$1:$DW$117, Mujeres!$A$1:$DW$117)</f>
        <v>4487.0199399206804</v>
      </c>
      <c r="GG179" s="52" cm="1">
        <f t="array" aca="1" ref="GG179" ca="1">beneficio_muerte_individual_activo(GG$2,$F179,$D179, Hombres!$A$1:$DW$117, Mujeres!$A$1:$DW$117)</f>
        <v>2472.1877034433801</v>
      </c>
      <c r="GH179" s="52" cm="1">
        <f t="array" aca="1" ref="GH179" ca="1">beneficio_muerte_individual_activo(GH$2,$F179,$D179, Hombres!$A$1:$DW$117, Mujeres!$A$1:$DW$117)</f>
        <v>1242.0422948059515</v>
      </c>
      <c r="GI179" s="52" cm="1">
        <f t="array" aca="1" ref="GI179" ca="1">beneficio_muerte_individual_activo(GI$2,$F179,$D179, Hombres!$A$1:$DW$117, Mujeres!$A$1:$DW$117)</f>
        <v>560.58835139803602</v>
      </c>
      <c r="GJ179" s="52" cm="1">
        <f t="array" aca="1" ref="GJ179" ca="1">beneficio_muerte_individual_activo(GJ$2,$F179,$D179, Hombres!$A$1:$DW$117, Mujeres!$A$1:$DW$117)</f>
        <v>222.99045954993503</v>
      </c>
      <c r="GK179" s="52" cm="1">
        <f t="array" aca="1" ref="GK179" ca="1">beneficio_muerte_individual_activo(GK$2,$F179,$D179, Hombres!$A$1:$DW$117, Mujeres!$A$1:$DW$117)</f>
        <v>76.221946130658409</v>
      </c>
      <c r="GL179" s="52" cm="1">
        <f t="array" aca="1" ref="GL179" ca="1">beneficio_muerte_individual_activo(GL$2,$F179,$D179, Hombres!$A$1:$DW$117, Mujeres!$A$1:$DW$117)</f>
        <v>27.364761842572698</v>
      </c>
      <c r="GM179" s="52" cm="1">
        <f t="array" aca="1" ref="GM179" ca="1">beneficio_muerte_individual_activo(GM$2,$F179,$D179, Hombres!$A$1:$DW$117, Mujeres!$A$1:$DW$117)</f>
        <v>0</v>
      </c>
      <c r="GN179" s="52" cm="1">
        <f t="array" aca="1" ref="GN179" ca="1">beneficio_muerte_individual_activo(GN$2,$F179,$D179, Hombres!$A$1:$DW$117, Mujeres!$A$1:$DW$117)</f>
        <v>0</v>
      </c>
      <c r="GO179" s="52" cm="1">
        <f t="array" aca="1" ref="GO179" ca="1">beneficio_muerte_individual_activo(GO$2,$F179,$D179, Hombres!$A$1:$DW$117, Mujeres!$A$1:$DW$117)</f>
        <v>0</v>
      </c>
      <c r="GP179" s="52" cm="1">
        <f t="array" aca="1" ref="GP179" ca="1">beneficio_muerte_individual_activo(GP$2,$F179,$D179, Hombres!$A$1:$DW$117, Mujeres!$A$1:$DW$117)</f>
        <v>0</v>
      </c>
      <c r="GQ179" s="52" cm="1">
        <f t="array" aca="1" ref="GQ179" ca="1">beneficio_muerte_individual_activo(GQ$2,$F179,$D179, Hombres!$A$1:$DW$117, Mujeres!$A$1:$DW$117)</f>
        <v>0</v>
      </c>
      <c r="GR179" s="52" cm="1">
        <f t="array" aca="1" ref="GR179" ca="1">beneficio_muerte_individual_activo(GR$2,$F179,$D179, Hombres!$A$1:$DW$117, Mujeres!$A$1:$DW$117)</f>
        <v>0</v>
      </c>
      <c r="GS179" s="52" cm="1">
        <f t="array" aca="1" ref="GS179" ca="1">beneficio_muerte_individual_activo(GS$2,$F179,$D179, Hombres!$A$1:$DW$117, Mujeres!$A$1:$DW$117)</f>
        <v>0</v>
      </c>
      <c r="GT179" s="52" cm="1">
        <f t="array" aca="1" ref="GT179" ca="1">beneficio_muerte_individual_activo(GT$2,$F179,$D179, Hombres!$A$1:$DW$117, Mujeres!$A$1:$DW$117)</f>
        <v>0</v>
      </c>
      <c r="GU179" s="52" cm="1">
        <f t="array" aca="1" ref="GU179" ca="1">beneficio_muerte_individual_activo(GU$2,$F179,$D179, Hombres!$A$1:$DW$117, Mujeres!$A$1:$DW$117)</f>
        <v>0</v>
      </c>
      <c r="GV179" s="52" cm="1">
        <f t="array" aca="1" ref="GV179" ca="1">beneficio_muerte_individual_activo(GV$2,$F179,$D179, Hombres!$A$1:$DW$117, Mujeres!$A$1:$DW$117)</f>
        <v>0</v>
      </c>
    </row>
    <row r="180" spans="1:204" x14ac:dyDescent="0.35">
      <c r="A180" s="2">
        <f t="shared" si="2"/>
        <v>178</v>
      </c>
      <c r="B180" s="81">
        <v>787529</v>
      </c>
      <c r="C180" s="9">
        <v>45145</v>
      </c>
      <c r="D180" s="7" t="s">
        <v>6</v>
      </c>
      <c r="E180" s="9">
        <v>35051</v>
      </c>
      <c r="F180" s="12" cm="1">
        <f t="array" aca="1" ref="F180" ca="1">edadCalc(E180)</f>
        <v>30</v>
      </c>
      <c r="G180" s="45" cm="1">
        <f t="array" aca="1" ref="G180" ca="1">PorcentajePension(C180,E180, D180)</f>
        <v>0.85</v>
      </c>
      <c r="I180" s="78"/>
      <c r="J180" s="52" cm="1">
        <f t="array" aca="1" ref="J180" ca="1">AnualidadActivo(J$2, $E180, $C180, $B180, $D180, Hombres!$A$1:$DW$117, Mujeres!$A$1:$DW$117)</f>
        <v>0</v>
      </c>
      <c r="K180" s="52" cm="1">
        <f t="array" aca="1" ref="K180" ca="1">AnualidadActivo(K$2, $E180, $C180, $B180, $D180, Hombres!$A$1:$DW$117, Mujeres!$A$1:$DW$117)</f>
        <v>0</v>
      </c>
      <c r="L180" s="52" cm="1">
        <f t="array" aca="1" ref="L180" ca="1">AnualidadActivo(L$2, $E180, $C180, $B180, $D180, Hombres!$A$1:$DW$117, Mujeres!$A$1:$DW$117)</f>
        <v>0</v>
      </c>
      <c r="M180" s="52" cm="1">
        <f t="array" aca="1" ref="M180" ca="1">AnualidadActivo(M$2, $E180, $C180, $B180, $D180, Hombres!$A$1:$DW$117, Mujeres!$A$1:$DW$117)</f>
        <v>0</v>
      </c>
      <c r="N180" s="52" cm="1">
        <f t="array" aca="1" ref="N180" ca="1">AnualidadActivo(N$2, $E180, $C180, $B180, $D180, Hombres!$A$1:$DW$117, Mujeres!$A$1:$DW$117)</f>
        <v>0</v>
      </c>
      <c r="O180" s="52" cm="1">
        <f t="array" aca="1" ref="O180" ca="1">AnualidadActivo(O$2, $E180, $C180, $B180, $D180, Hombres!$A$1:$DW$117, Mujeres!$A$1:$DW$117)</f>
        <v>0</v>
      </c>
      <c r="P180" s="52" cm="1">
        <f t="array" aca="1" ref="P180" ca="1">AnualidadActivo(P$2, $E180, $C180, $B180, $D180, Hombres!$A$1:$DW$117, Mujeres!$A$1:$DW$117)</f>
        <v>0</v>
      </c>
      <c r="Q180" s="52" cm="1">
        <f t="array" aca="1" ref="Q180" ca="1">AnualidadActivo(Q$2, $E180, $C180, $B180, $D180, Hombres!$A$1:$DW$117, Mujeres!$A$1:$DW$117)</f>
        <v>0</v>
      </c>
      <c r="R180" s="52" cm="1">
        <f t="array" aca="1" ref="R180" ca="1">AnualidadActivo(R$2, $E180, $C180, $B180, $D180, Hombres!$A$1:$DW$117, Mujeres!$A$1:$DW$117)</f>
        <v>0</v>
      </c>
      <c r="S180" s="52" cm="1">
        <f t="array" aca="1" ref="S180" ca="1">AnualidadActivo(S$2, $E180, $C180, $B180, $D180, Hombres!$A$1:$DW$117, Mujeres!$A$1:$DW$117)</f>
        <v>0</v>
      </c>
      <c r="T180" s="52" cm="1">
        <f t="array" aca="1" ref="T180" ca="1">AnualidadActivo(T$2, $E180, $C180, $B180, $D180, Hombres!$A$1:$DW$117, Mujeres!$A$1:$DW$117)</f>
        <v>0</v>
      </c>
      <c r="U180" s="52" cm="1">
        <f t="array" aca="1" ref="U180" ca="1">AnualidadActivo(U$2, $E180, $C180, $B180, $D180, Hombres!$A$1:$DW$117, Mujeres!$A$1:$DW$117)</f>
        <v>0</v>
      </c>
      <c r="V180" s="52" cm="1">
        <f t="array" aca="1" ref="V180" ca="1">AnualidadActivo(V$2, $E180, $C180, $B180, $D180, Hombres!$A$1:$DW$117, Mujeres!$A$1:$DW$117)</f>
        <v>0</v>
      </c>
      <c r="W180" s="52" cm="1">
        <f t="array" aca="1" ref="W180" ca="1">AnualidadActivo(W$2, $E180, $C180, $B180, $D180, Hombres!$A$1:$DW$117, Mujeres!$A$1:$DW$117)</f>
        <v>0</v>
      </c>
      <c r="X180" s="52" cm="1">
        <f t="array" aca="1" ref="X180" ca="1">AnualidadActivo(X$2, $E180, $C180, $B180, $D180, Hombres!$A$1:$DW$117, Mujeres!$A$1:$DW$117)</f>
        <v>0</v>
      </c>
      <c r="Y180" s="52" cm="1">
        <f t="array" aca="1" ref="Y180" ca="1">AnualidadActivo(Y$2, $E180, $C180, $B180, $D180, Hombres!$A$1:$DW$117, Mujeres!$A$1:$DW$117)</f>
        <v>0</v>
      </c>
      <c r="Z180" s="52" cm="1">
        <f t="array" aca="1" ref="Z180" ca="1">AnualidadActivo(Z$2, $E180, $C180, $B180, $D180, Hombres!$A$1:$DW$117, Mujeres!$A$1:$DW$117)</f>
        <v>0</v>
      </c>
      <c r="AA180" s="52" cm="1">
        <f t="array" aca="1" ref="AA180" ca="1">AnualidadActivo(AA$2, $E180, $C180, $B180, $D180, Hombres!$A$1:$DW$117, Mujeres!$A$1:$DW$117)</f>
        <v>0</v>
      </c>
      <c r="AB180" s="52" cm="1">
        <f t="array" aca="1" ref="AB180" ca="1">AnualidadActivo(AB$2, $E180, $C180, $B180, $D180, Hombres!$A$1:$DW$117, Mujeres!$A$1:$DW$117)</f>
        <v>0</v>
      </c>
      <c r="AC180" s="52" cm="1">
        <f t="array" aca="1" ref="AC180" ca="1">AnualidadActivo(AC$2, $E180, $C180, $B180, $D180, Hombres!$A$1:$DW$117, Mujeres!$A$1:$DW$117)</f>
        <v>0</v>
      </c>
      <c r="AD180" s="52" cm="1">
        <f t="array" aca="1" ref="AD180" ca="1">AnualidadActivo(AD$2, $E180, $C180, $B180, $D180, Hombres!$A$1:$DW$117, Mujeres!$A$1:$DW$117)</f>
        <v>0</v>
      </c>
      <c r="AE180" s="52" cm="1">
        <f t="array" aca="1" ref="AE180" ca="1">AnualidadActivo(AE$2, $E180, $C180, $B180, $D180, Hombres!$A$1:$DW$117, Mujeres!$A$1:$DW$117)</f>
        <v>0</v>
      </c>
      <c r="AF180" s="52" cm="1">
        <f t="array" aca="1" ref="AF180" ca="1">AnualidadActivo(AF$2, $E180, $C180, $B180, $D180, Hombres!$A$1:$DW$117, Mujeres!$A$1:$DW$117)</f>
        <v>0</v>
      </c>
      <c r="AG180" s="52" cm="1">
        <f t="array" aca="1" ref="AG180" ca="1">AnualidadActivo(AG$2, $E180, $C180, $B180, $D180, Hombres!$A$1:$DW$117, Mujeres!$A$1:$DW$117)</f>
        <v>0</v>
      </c>
      <c r="AH180" s="52" cm="1">
        <f t="array" aca="1" ref="AH180" ca="1">AnualidadActivo(AH$2, $E180, $C180, $B180, $D180, Hombres!$A$1:$DW$117, Mujeres!$A$1:$DW$117)</f>
        <v>0</v>
      </c>
      <c r="AI180" s="52" cm="1">
        <f t="array" aca="1" ref="AI180" ca="1">AnualidadActivo(AI$2, $E180, $C180, $B180, $D180, Hombres!$A$1:$DW$117, Mujeres!$A$1:$DW$117)</f>
        <v>0</v>
      </c>
      <c r="AJ180" s="52" cm="1">
        <f t="array" aca="1" ref="AJ180" ca="1">AnualidadActivo(AJ$2, $E180, $C180, $B180, $D180, Hombres!$A$1:$DW$117, Mujeres!$A$1:$DW$117)</f>
        <v>0</v>
      </c>
      <c r="AK180" s="52" cm="1">
        <f t="array" aca="1" ref="AK180" ca="1">AnualidadActivo(AK$2, $E180, $C180, $B180, $D180, Hombres!$A$1:$DW$117, Mujeres!$A$1:$DW$117)</f>
        <v>0</v>
      </c>
      <c r="AL180" s="52" cm="1">
        <f t="array" aca="1" ref="AL180" ca="1">AnualidadActivo(AL$2, $E180, $C180, $B180, $D180, Hombres!$A$1:$DW$117, Mujeres!$A$1:$DW$117)</f>
        <v>0</v>
      </c>
      <c r="AM180" s="52" cm="1">
        <f t="array" aca="1" ref="AM180" ca="1">AnualidadActivo(AM$2, $E180, $C180, $B180, $D180, Hombres!$A$1:$DW$117, Mujeres!$A$1:$DW$117)</f>
        <v>0</v>
      </c>
      <c r="AN180" s="52" cm="1">
        <f t="array" aca="1" ref="AN180" ca="1">AnualidadActivo(AN$2, $E180, $C180, $B180, $D180, Hombres!$A$1:$DW$117, Mujeres!$A$1:$DW$117)</f>
        <v>0</v>
      </c>
      <c r="AO180" s="52" cm="1">
        <f t="array" aca="1" ref="AO180" ca="1">AnualidadActivo(AO$2, $E180, $C180, $B180, $D180, Hombres!$A$1:$DW$117, Mujeres!$A$1:$DW$117)</f>
        <v>0</v>
      </c>
      <c r="AP180" s="52" cm="1">
        <f t="array" aca="1" ref="AP180" ca="1">AnualidadActivo(AP$2, $E180, $C180, $B180, $D180, Hombres!$A$1:$DW$117, Mujeres!$A$1:$DW$117)</f>
        <v>0</v>
      </c>
      <c r="AQ180" s="52" cm="1">
        <f t="array" aca="1" ref="AQ180" ca="1">AnualidadActivo(AQ$2, $E180, $C180, $B180, $D180, Hombres!$A$1:$DW$117, Mujeres!$A$1:$DW$117)</f>
        <v>42756345.004541166</v>
      </c>
      <c r="AR180" s="52" cm="1">
        <f t="array" aca="1" ref="AR180" ca="1">AnualidadActivo(AR$2, $E180, $C180, $B180, $D180, Hombres!$A$1:$DW$117, Mujeres!$A$1:$DW$117)</f>
        <v>44039035.354677409</v>
      </c>
      <c r="AS180" s="52" cm="1">
        <f t="array" aca="1" ref="AS180" ca="1">AnualidadActivo(AS$2, $E180, $C180, $B180, $D180, Hombres!$A$1:$DW$117, Mujeres!$A$1:$DW$117)</f>
        <v>45360206.415317722</v>
      </c>
      <c r="AT180" s="52" cm="1">
        <f t="array" aca="1" ref="AT180" ca="1">AnualidadActivo(AT$2, $E180, $C180, $B180, $D180, Hombres!$A$1:$DW$117, Mujeres!$A$1:$DW$117)</f>
        <v>46721012.60777726</v>
      </c>
      <c r="AU180" s="52" cm="1">
        <f t="array" aca="1" ref="AU180" ca="1">AnualidadActivo(AU$2, $E180, $C180, $B180, $D180, Hombres!$A$1:$DW$117, Mujeres!$A$1:$DW$117)</f>
        <v>48122642.986010581</v>
      </c>
      <c r="AV180" s="52" cm="1">
        <f t="array" aca="1" ref="AV180" ca="1">AnualidadActivo(AV$2, $E180, $C180, $B180, $D180, Hombres!$A$1:$DW$117, Mujeres!$A$1:$DW$117)</f>
        <v>49602880.670550741</v>
      </c>
      <c r="AW180" s="52" cm="1">
        <f t="array" aca="1" ref="AW180" ca="1">AnualidadActivo(AW$2, $E180, $C180, $B180, $D180, Hombres!$A$1:$DW$117, Mujeres!$A$1:$DW$117)</f>
        <v>50930919.527159028</v>
      </c>
      <c r="AX180" s="52" cm="1">
        <f t="array" aca="1" ref="AX180" ca="1">AnualidadActivo(AX$2, $E180, $C180, $B180, $D180, Hombres!$A$1:$DW$117, Mujeres!$A$1:$DW$117)</f>
        <v>52277995.237551831</v>
      </c>
      <c r="AY180" s="52" cm="1">
        <f t="array" aca="1" ref="AY180" ca="1">AnualidadActivo(AY$2, $E180, $C180, $B180, $D180, Hombres!$A$1:$DW$117, Mujeres!$A$1:$DW$117)</f>
        <v>53644917.493623234</v>
      </c>
      <c r="AZ180" s="52" cm="1">
        <f t="array" aca="1" ref="AZ180" ca="1">AnualidadActivo(AZ$2, $E180, $C180, $B180, $D180, Hombres!$A$1:$DW$117, Mujeres!$A$1:$DW$117)</f>
        <v>55032695.415708028</v>
      </c>
      <c r="BA180" s="52" cm="1">
        <f t="array" aca="1" ref="BA180" ca="1">AnualidadActivo(BA$2, $E180, $C180, $B180, $D180, Hombres!$A$1:$DW$117, Mujeres!$A$1:$DW$117)</f>
        <v>56440537.317151643</v>
      </c>
      <c r="BB180" s="52" cm="1">
        <f t="array" aca="1" ref="BB180" ca="1">AnualidadActivo(BB$2, $E180, $C180, $B180, $D180, Hombres!$A$1:$DW$117, Mujeres!$A$1:$DW$117)</f>
        <v>57865047.60153123</v>
      </c>
      <c r="BC180" s="52" cm="1">
        <f t="array" aca="1" ref="BC180" ca="1">AnualidadActivo(BC$2, $E180, $C180, $B180, $D180, Hombres!$A$1:$DW$117, Mujeres!$A$1:$DW$117)</f>
        <v>59301539.770052962</v>
      </c>
      <c r="BD180" s="52" cm="1">
        <f t="array" aca="1" ref="BD180" ca="1">AnualidadActivo(BD$2, $E180, $C180, $B180, $D180, Hombres!$A$1:$DW$117, Mujeres!$A$1:$DW$117)</f>
        <v>60743207.346587069</v>
      </c>
      <c r="BE180" s="52" cm="1">
        <f t="array" aca="1" ref="BE180" ca="1">AnualidadActivo(BE$2, $E180, $C180, $B180, $D180, Hombres!$A$1:$DW$117, Mujeres!$A$1:$DW$117)</f>
        <v>62177997.864092208</v>
      </c>
      <c r="BF180" s="52" cm="1">
        <f t="array" aca="1" ref="BF180" ca="1">AnualidadActivo(BF$2, $E180, $C180, $B180, $D180, Hombres!$A$1:$DW$117, Mujeres!$A$1:$DW$117)</f>
        <v>63591947.546532899</v>
      </c>
      <c r="BG180" s="52" cm="1">
        <f t="array" aca="1" ref="BG180" ca="1">AnualidadActivo(BG$2, $E180, $C180, $B180, $D180, Hombres!$A$1:$DW$117, Mujeres!$A$1:$DW$117)</f>
        <v>64977352.367765389</v>
      </c>
      <c r="BH180" s="52" cm="1">
        <f t="array" aca="1" ref="BH180" ca="1">AnualidadActivo(BH$2, $E180, $C180, $B180, $D180, Hombres!$A$1:$DW$117, Mujeres!$A$1:$DW$117)</f>
        <v>66334251.415278688</v>
      </c>
      <c r="BI180" s="52" cm="1">
        <f t="array" aca="1" ref="BI180" ca="1">AnualidadActivo(BI$2, $E180, $C180, $B180, $D180, Hombres!$A$1:$DW$117, Mujeres!$A$1:$DW$117)</f>
        <v>67662469.494468734</v>
      </c>
      <c r="BJ180" s="52" cm="1">
        <f t="array" aca="1" ref="BJ180" ca="1">AnualidadActivo(BJ$2, $E180, $C180, $B180, $D180, Hombres!$A$1:$DW$117, Mujeres!$A$1:$DW$117)</f>
        <v>68950865.828259528</v>
      </c>
      <c r="BK180" s="52" cm="1">
        <f t="array" aca="1" ref="BK180" ca="1">AnualidadActivo(BK$2, $E180, $C180, $B180, $D180, Hombres!$A$1:$DW$117, Mujeres!$A$1:$DW$117)</f>
        <v>70176185.666168198</v>
      </c>
      <c r="BL180" s="52" cm="1">
        <f t="array" aca="1" ref="BL180" ca="1">AnualidadActivo(BL$2, $E180, $C180, $B180, $D180, Hombres!$A$1:$DW$117, Mujeres!$A$1:$DW$117)</f>
        <v>71307586.833452925</v>
      </c>
      <c r="BM180" s="52" cm="1">
        <f t="array" aca="1" ref="BM180" ca="1">AnualidadActivo(BM$2, $E180, $C180, $B180, $D180, Hombres!$A$1:$DW$117, Mujeres!$A$1:$DW$117)</f>
        <v>72313471.33421959</v>
      </c>
      <c r="BN180" s="52" cm="1">
        <f t="array" aca="1" ref="BN180" ca="1">AnualidadActivo(BN$2, $E180, $C180, $B180, $D180, Hombres!$A$1:$DW$117, Mujeres!$A$1:$DW$117)</f>
        <v>73086932.318682939</v>
      </c>
      <c r="BO180" s="52" cm="1">
        <f t="array" aca="1" ref="BO180" ca="1">AnualidadActivo(BO$2, $E180, $C180, $B180, $D180, Hombres!$A$1:$DW$117, Mujeres!$A$1:$DW$117)</f>
        <v>73687521.042273641</v>
      </c>
      <c r="BP180" s="52" cm="1">
        <f t="array" aca="1" ref="BP180" ca="1">AnualidadActivo(BP$2, $E180, $C180, $B180, $D180, Hombres!$A$1:$DW$117, Mujeres!$A$1:$DW$117)</f>
        <v>74086093.601340368</v>
      </c>
      <c r="BQ180" s="52" cm="1">
        <f t="array" aca="1" ref="BQ180" ca="1">AnualidadActivo(BQ$2, $E180, $C180, $B180, $D180, Hombres!$A$1:$DW$117, Mujeres!$A$1:$DW$117)</f>
        <v>74250898.486987025</v>
      </c>
      <c r="BR180" s="52" cm="1">
        <f t="array" aca="1" ref="BR180" ca="1">AnualidadActivo(BR$2, $E180, $C180, $B180, $D180, Hombres!$A$1:$DW$117, Mujeres!$A$1:$DW$117)</f>
        <v>74150919.280919805</v>
      </c>
      <c r="BS180" s="52" cm="1">
        <f t="array" aca="1" ref="BS180" ca="1">AnualidadActivo(BS$2, $E180, $C180, $B180, $D180, Hombres!$A$1:$DW$117, Mujeres!$A$1:$DW$117)</f>
        <v>73753668.707283154</v>
      </c>
      <c r="BT180" s="52" cm="1">
        <f t="array" aca="1" ref="BT180" ca="1">AnualidadActivo(BT$2, $E180, $C180, $B180, $D180, Hombres!$A$1:$DW$117, Mujeres!$A$1:$DW$117)</f>
        <v>73023064.053778455</v>
      </c>
      <c r="BU180" s="52" cm="1">
        <f t="array" aca="1" ref="BU180" ca="1">AnualidadActivo(BU$2, $E180, $C180, $B180, $D180, Hombres!$A$1:$DW$117, Mujeres!$A$1:$DW$117)</f>
        <v>71921800.303860843</v>
      </c>
      <c r="BV180" s="52" cm="1">
        <f t="array" aca="1" ref="BV180" ca="1">AnualidadActivo(BV$2, $E180, $C180, $B180, $D180, Hombres!$A$1:$DW$117, Mujeres!$A$1:$DW$117)</f>
        <v>70415432.647038817</v>
      </c>
      <c r="BW180" s="52" cm="1">
        <f t="array" aca="1" ref="BW180" ca="1">AnualidadActivo(BW$2, $E180, $C180, $B180, $D180, Hombres!$A$1:$DW$117, Mujeres!$A$1:$DW$117)</f>
        <v>68477553.5368222</v>
      </c>
      <c r="BX180" s="52" cm="1">
        <f t="array" aca="1" ref="BX180" ca="1">AnualidadActivo(BX$2, $E180, $C180, $B180, $D180, Hombres!$A$1:$DW$117, Mujeres!$A$1:$DW$117)</f>
        <v>66087786.279317297</v>
      </c>
      <c r="BY180" s="52" cm="1">
        <f t="array" aca="1" ref="BY180" ca="1">AnualidadActivo(BY$2, $E180, $C180, $B180, $D180, Hombres!$A$1:$DW$117, Mujeres!$A$1:$DW$117)</f>
        <v>63230796.805237196</v>
      </c>
      <c r="BZ180" s="52" cm="1">
        <f t="array" aca="1" ref="BZ180" ca="1">AnualidadActivo(BZ$2, $E180, $C180, $B180, $D180, Hombres!$A$1:$DW$117, Mujeres!$A$1:$DW$117)</f>
        <v>59899404.059057645</v>
      </c>
      <c r="CA180" s="52" cm="1">
        <f t="array" aca="1" ref="CA180" ca="1">AnualidadActivo(CA$2, $E180, $C180, $B180, $D180, Hombres!$A$1:$DW$117, Mujeres!$A$1:$DW$117)</f>
        <v>56100752.23085703</v>
      </c>
      <c r="CB180" s="52" cm="1">
        <f t="array" aca="1" ref="CB180" ca="1">AnualidadActivo(CB$2, $E180, $C180, $B180, $D180, Hombres!$A$1:$DW$117, Mujeres!$A$1:$DW$117)</f>
        <v>51864006.199451774</v>
      </c>
      <c r="CC180" s="52" cm="1">
        <f t="array" aca="1" ref="CC180" ca="1">AnualidadActivo(CC$2, $E180, $C180, $B180, $D180, Hombres!$A$1:$DW$117, Mujeres!$A$1:$DW$117)</f>
        <v>47241927.924937651</v>
      </c>
      <c r="CD180" s="52" cm="1">
        <f t="array" aca="1" ref="CD180" ca="1">AnualidadActivo(CD$2, $E180, $C180, $B180, $D180, Hombres!$A$1:$DW$117, Mujeres!$A$1:$DW$117)</f>
        <v>42308388.339601658</v>
      </c>
      <c r="CE180" s="52" cm="1">
        <f t="array" aca="1" ref="CE180" ca="1">AnualidadActivo(CE$2, $E180, $C180, $B180, $D180, Hombres!$A$1:$DW$117, Mujeres!$A$1:$DW$117)</f>
        <v>37158718.98575367</v>
      </c>
      <c r="CF180" s="52" cm="1">
        <f t="array" aca="1" ref="CF180" ca="1">AnualidadActivo(CF$2, $E180, $C180, $B180, $D180, Hombres!$A$1:$DW$117, Mujeres!$A$1:$DW$117)</f>
        <v>31911781.265209667</v>
      </c>
      <c r="CG180" s="52" cm="1">
        <f t="array" aca="1" ref="CG180" ca="1">AnualidadActivo(CG$2, $E180, $C180, $B180, $D180, Hombres!$A$1:$DW$117, Mujeres!$A$1:$DW$117)</f>
        <v>26708850.780800648</v>
      </c>
      <c r="CH180" s="52" cm="1">
        <f t="array" aca="1" ref="CH180" ca="1">AnualidadActivo(CH$2, $E180, $C180, $B180, $D180, Hombres!$A$1:$DW$117, Mujeres!$A$1:$DW$117)</f>
        <v>21703223.183484685</v>
      </c>
      <c r="CI180" s="52" cm="1">
        <f t="array" aca="1" ref="CI180" ca="1">AnualidadActivo(CI$2, $E180, $C180, $B180, $D180, Hombres!$A$1:$DW$117, Mujeres!$A$1:$DW$117)</f>
        <v>17045425.982407894</v>
      </c>
      <c r="CJ180" s="52" cm="1">
        <f t="array" aca="1" ref="CJ180" ca="1">AnualidadActivo(CJ$2, $E180, $C180, $B180, $D180, Hombres!$A$1:$DW$117, Mujeres!$A$1:$DW$117)</f>
        <v>12870133.922133069</v>
      </c>
      <c r="CK180" s="52" cm="1">
        <f t="array" aca="1" ref="CK180" ca="1">AnualidadActivo(CK$2, $E180, $C180, $B180, $D180, Hombres!$A$1:$DW$117, Mujeres!$A$1:$DW$117)</f>
        <v>9283604.5771272965</v>
      </c>
      <c r="CL180" s="52" cm="1">
        <f t="array" aca="1" ref="CL180" ca="1">AnualidadActivo(CL$2, $E180, $C180, $B180, $D180, Hombres!$A$1:$DW$117, Mujeres!$A$1:$DW$117)</f>
        <v>6350822.503409327</v>
      </c>
      <c r="CM180" s="52" cm="1">
        <f t="array" aca="1" ref="CM180" ca="1">AnualidadActivo(CM$2, $E180, $C180, $B180, $D180, Hombres!$A$1:$DW$117, Mujeres!$A$1:$DW$117)</f>
        <v>4084740.3208132661</v>
      </c>
      <c r="CN180" s="52" cm="1">
        <f t="array" aca="1" ref="CN180" ca="1">AnualidadActivo(CN$2, $E180, $C180, $B180, $D180, Hombres!$A$1:$DW$117, Mujeres!$A$1:$DW$117)</f>
        <v>2444307.8768061409</v>
      </c>
      <c r="CO180" s="52" cm="1">
        <f t="array" aca="1" ref="CO180" ca="1">AnualidadActivo(CO$2, $E180, $C180, $B180, $D180, Hombres!$A$1:$DW$117, Mujeres!$A$1:$DW$117)</f>
        <v>1343353.2579020681</v>
      </c>
      <c r="CP180" s="52" cm="1">
        <f t="array" aca="1" ref="CP180" ca="1">AnualidadActivo(CP$2, $E180, $C180, $B180, $D180, Hombres!$A$1:$DW$117, Mujeres!$A$1:$DW$117)</f>
        <v>667264.99640118692</v>
      </c>
      <c r="CQ180" s="52" cm="1">
        <f t="array" aca="1" ref="CQ180" ca="1">AnualidadActivo(CQ$2, $E180, $C180, $B180, $D180, Hombres!$A$1:$DW$117, Mujeres!$A$1:$DW$117)</f>
        <v>293536.20959981793</v>
      </c>
      <c r="CR180" s="52" cm="1">
        <f t="array" aca="1" ref="CR180" ca="1">AnualidadActivo(CR$2, $E180, $C180, $B180, $D180, Hombres!$A$1:$DW$117, Mujeres!$A$1:$DW$117)</f>
        <v>111344.98808116581</v>
      </c>
      <c r="CS180" s="52" cm="1">
        <f t="array" aca="1" ref="CS180" ca="1">AnualidadActivo(CS$2, $E180, $C180, $B180, $D180, Hombres!$A$1:$DW$117, Mujeres!$A$1:$DW$117)</f>
        <v>35093.025231395499</v>
      </c>
      <c r="CT180" s="52" cm="1">
        <f t="array" aca="1" ref="CT180" ca="1">AnualidadActivo(CT$2, $E180, $C180, $B180, $D180, Hombres!$A$1:$DW$117, Mujeres!$A$1:$DW$117)</f>
        <v>8697.1532224018174</v>
      </c>
      <c r="CU180" s="52" cm="1">
        <f t="array" aca="1" ref="CU180" ca="1">AnualidadActivo(CU$2, $E180, $C180, $B180, $D180, Hombres!$A$1:$DW$117, Mujeres!$A$1:$DW$117)</f>
        <v>1546.4509553559246</v>
      </c>
      <c r="CV180" s="52" cm="1">
        <f t="array" aca="1" ref="CV180" ca="1">AnualidadActivo(CV$2, $E180, $C180, $B180, $D180, Hombres!$A$1:$DW$117, Mujeres!$A$1:$DW$117)</f>
        <v>163.42887046462309</v>
      </c>
      <c r="CW180" s="52" cm="1">
        <f t="array" aca="1" ref="CW180" ca="1">AnualidadActivo(CW$2, $E180, $C180, $B180, $D180, Hombres!$A$1:$DW$117, Mujeres!$A$1:$DW$117)</f>
        <v>0</v>
      </c>
      <c r="CX180" s="52" cm="1">
        <f t="array" aca="1" ref="CX180" ca="1">AnualidadActivo(CX$2, $E180, $C180, $B180, $D180, Hombres!$A$1:$DW$117, Mujeres!$A$1:$DW$117)</f>
        <v>0</v>
      </c>
      <c r="CY180" s="52" cm="1">
        <f t="array" aca="1" ref="CY180" ca="1">AnualidadActivo(CY$2, $E180, $C180, $B180, $D180, Hombres!$A$1:$DW$117, Mujeres!$A$1:$DW$117)</f>
        <v>0</v>
      </c>
      <c r="CZ180" s="52" cm="1">
        <f t="array" aca="1" ref="CZ180" ca="1">AnualidadActivo(CZ$2, $E180, $C180, $B180, $D180, Hombres!$A$1:$DW$117, Mujeres!$A$1:$DW$117)</f>
        <v>0</v>
      </c>
      <c r="DA180" s="52" cm="1">
        <f t="array" aca="1" ref="DA180" ca="1">AnualidadActivo(DA$2, $E180, $C180, $B180, $D180, Hombres!$A$1:$DW$117, Mujeres!$A$1:$DW$117)</f>
        <v>0</v>
      </c>
      <c r="DD180" s="25"/>
      <c r="DE180" s="52" cm="1">
        <f t="array" aca="1" ref="DE180" ca="1">beneficio_muerte_individual_activo(DE$2,$F180,$D180, Hombres!$A$1:$DW$117, Mujeres!$A$1:$DW$117)</f>
        <v>0</v>
      </c>
      <c r="DF180" s="52" cm="1">
        <f t="array" aca="1" ref="DF180" ca="1">beneficio_muerte_individual_activo(DF$2,$F180,$D180, Hombres!$A$1:$DW$117, Mujeres!$A$1:$DW$117)</f>
        <v>1830</v>
      </c>
      <c r="DG180" s="52" cm="1">
        <f t="array" aca="1" ref="DG180" ca="1">beneficio_muerte_individual_activo(DG$2,$F180,$D180, Hombres!$A$1:$DW$117, Mujeres!$A$1:$DW$117)</f>
        <v>1898.7861679</v>
      </c>
      <c r="DH180" s="52" cm="1">
        <f t="array" aca="1" ref="DH180" ca="1">beneficio_muerte_individual_activo(DH$2,$F180,$D180, Hombres!$A$1:$DW$117, Mujeres!$A$1:$DW$117)</f>
        <v>1988.9769617076456</v>
      </c>
      <c r="DI180" s="52" cm="1">
        <f t="array" aca="1" ref="DI180" ca="1">beneficio_muerte_individual_activo(DI$2,$F180,$D180, Hombres!$A$1:$DW$117, Mujeres!$A$1:$DW$117)</f>
        <v>2080.0590143290901</v>
      </c>
      <c r="DJ180" s="52" cm="1">
        <f t="array" aca="1" ref="DJ180" ca="1">beneficio_muerte_individual_activo(DJ$2,$F180,$D180, Hombres!$A$1:$DW$117, Mujeres!$A$1:$DW$117)</f>
        <v>2163.5368261553858</v>
      </c>
      <c r="DK180" s="52" cm="1">
        <f t="array" aca="1" ref="DK180" ca="1">beneficio_muerte_individual_activo(DK$2,$F180,$D180, Hombres!$A$1:$DW$117, Mujeres!$A$1:$DW$117)</f>
        <v>2249.3968108601302</v>
      </c>
      <c r="DL180" s="52" cm="1">
        <f t="array" aca="1" ref="DL180" ca="1">beneficio_muerte_individual_activo(DL$2,$F180,$D180, Hombres!$A$1:$DW$117, Mujeres!$A$1:$DW$117)</f>
        <v>2365.5610865723993</v>
      </c>
      <c r="DM180" s="52" cm="1">
        <f t="array" aca="1" ref="DM180" ca="1">beneficio_muerte_individual_activo(DM$2,$F180,$D180, Hombres!$A$1:$DW$117, Mujeres!$A$1:$DW$117)</f>
        <v>2492.0278258110461</v>
      </c>
      <c r="DN180" s="52" cm="1">
        <f t="array" aca="1" ref="DN180" ca="1">beneficio_muerte_individual_activo(DN$2,$F180,$D180, Hombres!$A$1:$DW$117, Mujeres!$A$1:$DW$117)</f>
        <v>2618.3047015266861</v>
      </c>
      <c r="DO180" s="52" cm="1">
        <f t="array" aca="1" ref="DO180" ca="1">beneficio_muerte_individual_activo(DO$2,$F180,$D180, Hombres!$A$1:$DW$117, Mujeres!$A$1:$DW$117)</f>
        <v>2742.885530583013</v>
      </c>
      <c r="DP180" s="52" cm="1">
        <f t="array" aca="1" ref="DP180" ca="1">beneficio_muerte_individual_activo(DP$2,$F180,$D180, Hombres!$A$1:$DW$117, Mujeres!$A$1:$DW$117)</f>
        <v>2881.687991967432</v>
      </c>
      <c r="DQ180" s="52" cm="1">
        <f t="array" aca="1" ref="DQ180" ca="1">beneficio_muerte_individual_activo(DQ$2,$F180,$D180, Hombres!$A$1:$DW$117, Mujeres!$A$1:$DW$117)</f>
        <v>3041.6338813864186</v>
      </c>
      <c r="DR180" s="52" cm="1">
        <f t="array" aca="1" ref="DR180" ca="1">beneficio_muerte_individual_activo(DR$2,$F180,$D180, Hombres!$A$1:$DW$117, Mujeres!$A$1:$DW$117)</f>
        <v>3221.169451407291</v>
      </c>
      <c r="DS180" s="52" cm="1">
        <f t="array" aca="1" ref="DS180" ca="1">beneficio_muerte_individual_activo(DS$2,$F180,$D180, Hombres!$A$1:$DW$117, Mujeres!$A$1:$DW$117)</f>
        <v>3434.6337237105731</v>
      </c>
      <c r="DT180" s="52" cm="1">
        <f t="array" aca="1" ref="DT180" ca="1">beneficio_muerte_individual_activo(DT$2,$F180,$D180, Hombres!$A$1:$DW$117, Mujeres!$A$1:$DW$117)</f>
        <v>3710.6969558961528</v>
      </c>
      <c r="DU180" s="52" cm="1">
        <f t="array" aca="1" ref="DU180" ca="1">beneficio_muerte_individual_activo(DU$2,$F180,$D180, Hombres!$A$1:$DW$117, Mujeres!$A$1:$DW$117)</f>
        <v>4026.3156783263817</v>
      </c>
      <c r="DV180" s="52" cm="1">
        <f t="array" aca="1" ref="DV180" ca="1">beneficio_muerte_individual_activo(DV$2,$F180,$D180, Hombres!$A$1:$DW$117, Mujeres!$A$1:$DW$117)</f>
        <v>4368.9206066146908</v>
      </c>
      <c r="DW180" s="52" cm="1">
        <f t="array" aca="1" ref="DW180" ca="1">beneficio_muerte_individual_activo(DW$2,$F180,$D180, Hombres!$A$1:$DW$117, Mujeres!$A$1:$DW$117)</f>
        <v>4694.7804703413176</v>
      </c>
      <c r="DX180" s="52" cm="1">
        <f t="array" aca="1" ref="DX180" ca="1">beneficio_muerte_individual_activo(DX$2,$F180,$D180, Hombres!$A$1:$DW$117, Mujeres!$A$1:$DW$117)</f>
        <v>5012.7928542524169</v>
      </c>
      <c r="DY180" s="52" cm="1">
        <f t="array" aca="1" ref="DY180" ca="1">beneficio_muerte_individual_activo(DY$2,$F180,$D180, Hombres!$A$1:$DW$117, Mujeres!$A$1:$DW$117)</f>
        <v>5345.6461680302236</v>
      </c>
      <c r="DZ180" s="52" cm="1">
        <f t="array" aca="1" ref="DZ180" ca="1">beneficio_muerte_individual_activo(DZ$2,$F180,$D180, Hombres!$A$1:$DW$117, Mujeres!$A$1:$DW$117)</f>
        <v>5703.0720929375484</v>
      </c>
      <c r="EA180" s="52" cm="1">
        <f t="array" aca="1" ref="EA180" ca="1">beneficio_muerte_individual_activo(EA$2,$F180,$D180, Hombres!$A$1:$DW$117, Mujeres!$A$1:$DW$117)</f>
        <v>6085.8697854340571</v>
      </c>
      <c r="EB180" s="52" cm="1">
        <f t="array" aca="1" ref="EB180" ca="1">beneficio_muerte_individual_activo(EB$2,$F180,$D180, Hombres!$A$1:$DW$117, Mujeres!$A$1:$DW$117)</f>
        <v>6481.5239022517435</v>
      </c>
      <c r="EC180" s="52" cm="1">
        <f t="array" aca="1" ref="EC180" ca="1">beneficio_muerte_individual_activo(EC$2,$F180,$D180, Hombres!$A$1:$DW$117, Mujeres!$A$1:$DW$117)</f>
        <v>6905.6077775568601</v>
      </c>
      <c r="ED180" s="52" cm="1">
        <f t="array" aca="1" ref="ED180" ca="1">beneficio_muerte_individual_activo(ED$2,$F180,$D180, Hombres!$A$1:$DW$117, Mujeres!$A$1:$DW$117)</f>
        <v>7426.5862934346414</v>
      </c>
      <c r="EE180" s="52" cm="1">
        <f t="array" aca="1" ref="EE180" ca="1">beneficio_muerte_individual_activo(EE$2,$F180,$D180, Hombres!$A$1:$DW$117, Mujeres!$A$1:$DW$117)</f>
        <v>8027.0486962816358</v>
      </c>
      <c r="EF180" s="52" cm="1">
        <f t="array" aca="1" ref="EF180" ca="1">beneficio_muerte_individual_activo(EF$2,$F180,$D180, Hombres!$A$1:$DW$117, Mujeres!$A$1:$DW$117)</f>
        <v>8667.1239983364976</v>
      </c>
      <c r="EG180" s="52" cm="1">
        <f t="array" aca="1" ref="EG180" ca="1">beneficio_muerte_individual_activo(EG$2,$F180,$D180, Hombres!$A$1:$DW$117, Mujeres!$A$1:$DW$117)</f>
        <v>9255.9065350059755</v>
      </c>
      <c r="EH180" s="52" cm="1">
        <f t="array" aca="1" ref="EH180" ca="1">beneficio_muerte_individual_activo(EH$2,$F180,$D180, Hombres!$A$1:$DW$117, Mujeres!$A$1:$DW$117)</f>
        <v>9814.4941118100924</v>
      </c>
      <c r="EI180" s="52" cm="1">
        <f t="array" aca="1" ref="EI180" ca="1">beneficio_muerte_individual_activo(EI$2,$F180,$D180, Hombres!$A$1:$DW$117, Mujeres!$A$1:$DW$117)</f>
        <v>10438.734732004772</v>
      </c>
      <c r="EJ180" s="52" cm="1">
        <f t="array" aca="1" ref="EJ180" ca="1">beneficio_muerte_individual_activo(EJ$2,$F180,$D180, Hombres!$A$1:$DW$117, Mujeres!$A$1:$DW$117)</f>
        <v>11237.055898962963</v>
      </c>
      <c r="EK180" s="52" cm="1">
        <f t="array" aca="1" ref="EK180" ca="1">beneficio_muerte_individual_activo(EK$2,$F180,$D180, Hombres!$A$1:$DW$117, Mujeres!$A$1:$DW$117)</f>
        <v>12252.109469310577</v>
      </c>
      <c r="EL180" s="52" cm="1">
        <f t="array" aca="1" ref="EL180" ca="1">beneficio_muerte_individual_activo(EL$2,$F180,$D180, Hombres!$A$1:$DW$117, Mujeres!$A$1:$DW$117)</f>
        <v>13464.319238088423</v>
      </c>
      <c r="EM180" s="52" cm="1">
        <f t="array" aca="1" ref="EM180" ca="1">beneficio_muerte_individual_activo(EM$2,$F180,$D180, Hombres!$A$1:$DW$117, Mujeres!$A$1:$DW$117)</f>
        <v>8898.4305750934691</v>
      </c>
      <c r="EN180" s="52" cm="1">
        <f t="array" aca="1" ref="EN180" ca="1">beneficio_muerte_individual_activo(EN$2,$F180,$D180, Hombres!$A$1:$DW$117, Mujeres!$A$1:$DW$117)</f>
        <v>9750.4346681525076</v>
      </c>
      <c r="EO180" s="52" cm="1">
        <f t="array" aca="1" ref="EO180" ca="1">beneficio_muerte_individual_activo(EO$2,$F180,$D180, Hombres!$A$1:$DW$117, Mujeres!$A$1:$DW$117)</f>
        <v>10539.958086958513</v>
      </c>
      <c r="EP180" s="52" cm="1">
        <f t="array" aca="1" ref="EP180" ca="1">beneficio_muerte_individual_activo(EP$2,$F180,$D180, Hombres!$A$1:$DW$117, Mujeres!$A$1:$DW$117)</f>
        <v>11269.65954398654</v>
      </c>
      <c r="EQ180" s="52" cm="1">
        <f t="array" aca="1" ref="EQ180" ca="1">beneficio_muerte_individual_activo(EQ$2,$F180,$D180, Hombres!$A$1:$DW$117, Mujeres!$A$1:$DW$117)</f>
        <v>12021.859720142489</v>
      </c>
      <c r="ER180" s="52" cm="1">
        <f t="array" aca="1" ref="ER180" ca="1">beneficio_muerte_individual_activo(ER$2,$F180,$D180, Hombres!$A$1:$DW$117, Mujeres!$A$1:$DW$117)</f>
        <v>12893.37687479641</v>
      </c>
      <c r="ES180" s="52" cm="1">
        <f t="array" aca="1" ref="ES180" ca="1">beneficio_muerte_individual_activo(ES$2,$F180,$D180, Hombres!$A$1:$DW$117, Mujeres!$A$1:$DW$117)</f>
        <v>13930.543043262236</v>
      </c>
      <c r="ET180" s="52" cm="1">
        <f t="array" aca="1" ref="ET180" ca="1">beneficio_muerte_individual_activo(ET$2,$F180,$D180, Hombres!$A$1:$DW$117, Mujeres!$A$1:$DW$117)</f>
        <v>15234.521043579289</v>
      </c>
      <c r="EU180" s="52" cm="1">
        <f t="array" aca="1" ref="EU180" ca="1">beneficio_muerte_individual_activo(EU$2,$F180,$D180, Hombres!$A$1:$DW$117, Mujeres!$A$1:$DW$117)</f>
        <v>17014.509915496354</v>
      </c>
      <c r="EV180" s="52" cm="1">
        <f t="array" aca="1" ref="EV180" ca="1">beneficio_muerte_individual_activo(EV$2,$F180,$D180, Hombres!$A$1:$DW$117, Mujeres!$A$1:$DW$117)</f>
        <v>19277.778969359864</v>
      </c>
      <c r="EW180" s="52" cm="1">
        <f t="array" aca="1" ref="EW180" ca="1">beneficio_muerte_individual_activo(EW$2,$F180,$D180, Hombres!$A$1:$DW$117, Mujeres!$A$1:$DW$117)</f>
        <v>21662.369730198261</v>
      </c>
      <c r="EX180" s="52" cm="1">
        <f t="array" aca="1" ref="EX180" ca="1">beneficio_muerte_individual_activo(EX$2,$F180,$D180, Hombres!$A$1:$DW$117, Mujeres!$A$1:$DW$117)</f>
        <v>23829.653109605792</v>
      </c>
      <c r="EY180" s="52" cm="1">
        <f t="array" aca="1" ref="EY180" ca="1">beneficio_muerte_individual_activo(EY$2,$F180,$D180, Hombres!$A$1:$DW$117, Mujeres!$A$1:$DW$117)</f>
        <v>25842.048331097463</v>
      </c>
      <c r="EZ180" s="52" cm="1">
        <f t="array" aca="1" ref="EZ180" ca="1">beneficio_muerte_individual_activo(EZ$2,$F180,$D180, Hombres!$A$1:$DW$117, Mujeres!$A$1:$DW$117)</f>
        <v>28144.785138191328</v>
      </c>
      <c r="FA180" s="52" cm="1">
        <f t="array" aca="1" ref="FA180" ca="1">beneficio_muerte_individual_activo(FA$2,$F180,$D180, Hombres!$A$1:$DW$117, Mujeres!$A$1:$DW$117)</f>
        <v>31121.267187514164</v>
      </c>
      <c r="FB180" s="52" cm="1">
        <f t="array" aca="1" ref="FB180" ca="1">beneficio_muerte_individual_activo(FB$2,$F180,$D180, Hombres!$A$1:$DW$117, Mujeres!$A$1:$DW$117)</f>
        <v>34905.297297778452</v>
      </c>
      <c r="FC180" s="52" cm="1">
        <f t="array" aca="1" ref="FC180" ca="1">beneficio_muerte_individual_activo(FC$2,$F180,$D180, Hombres!$A$1:$DW$117, Mujeres!$A$1:$DW$117)</f>
        <v>39418.073482179272</v>
      </c>
      <c r="FD180" s="52" cm="1">
        <f t="array" aca="1" ref="FD180" ca="1">beneficio_muerte_individual_activo(FD$2,$F180,$D180, Hombres!$A$1:$DW$117, Mujeres!$A$1:$DW$117)</f>
        <v>47182.201789014682</v>
      </c>
      <c r="FE180" s="52" cm="1">
        <f t="array" aca="1" ref="FE180" ca="1">beneficio_muerte_individual_activo(FE$2,$F180,$D180, Hombres!$A$1:$DW$117, Mujeres!$A$1:$DW$117)</f>
        <v>52305.950409918303</v>
      </c>
      <c r="FF180" s="52" cm="1">
        <f t="array" aca="1" ref="FF180" ca="1">beneficio_muerte_individual_activo(FF$2,$F180,$D180, Hombres!$A$1:$DW$117, Mujeres!$A$1:$DW$117)</f>
        <v>57875.785324330333</v>
      </c>
      <c r="FG180" s="52" cm="1">
        <f t="array" aca="1" ref="FG180" ca="1">beneficio_muerte_individual_activo(FG$2,$F180,$D180, Hombres!$A$1:$DW$117, Mujeres!$A$1:$DW$117)</f>
        <v>63820.874515656607</v>
      </c>
      <c r="FH180" s="52" cm="1">
        <f t="array" aca="1" ref="FH180" ca="1">beneficio_muerte_individual_activo(FH$2,$F180,$D180, Hombres!$A$1:$DW$117, Mujeres!$A$1:$DW$117)</f>
        <v>70051.955289233505</v>
      </c>
      <c r="FI180" s="52" cm="1">
        <f t="array" aca="1" ref="FI180" ca="1">beneficio_muerte_individual_activo(FI$2,$F180,$D180, Hombres!$A$1:$DW$117, Mujeres!$A$1:$DW$117)</f>
        <v>76625.267192397907</v>
      </c>
      <c r="FJ180" s="52" cm="1">
        <f t="array" aca="1" ref="FJ180" ca="1">beneficio_muerte_individual_activo(FJ$2,$F180,$D180, Hombres!$A$1:$DW$117, Mujeres!$A$1:$DW$117)</f>
        <v>83600.588792690134</v>
      </c>
      <c r="FK180" s="52" cm="1">
        <f t="array" aca="1" ref="FK180" ca="1">beneficio_muerte_individual_activo(FK$2,$F180,$D180, Hombres!$A$1:$DW$117, Mujeres!$A$1:$DW$117)</f>
        <v>90881.699858364707</v>
      </c>
      <c r="FL180" s="52" cm="1">
        <f t="array" aca="1" ref="FL180" ca="1">beneficio_muerte_individual_activo(FL$2,$F180,$D180, Hombres!$A$1:$DW$117, Mujeres!$A$1:$DW$117)</f>
        <v>98225.565291353327</v>
      </c>
      <c r="FM180" s="52" cm="1">
        <f t="array" aca="1" ref="FM180" ca="1">beneficio_muerte_individual_activo(FM$2,$F180,$D180, Hombres!$A$1:$DW$117, Mujeres!$A$1:$DW$117)</f>
        <v>105387.35493593007</v>
      </c>
      <c r="FN180" s="52" cm="1">
        <f t="array" aca="1" ref="FN180" ca="1">beneficio_muerte_individual_activo(FN$2,$F180,$D180, Hombres!$A$1:$DW$117, Mujeres!$A$1:$DW$117)</f>
        <v>112289.29852496301</v>
      </c>
      <c r="FO180" s="52" cm="1">
        <f t="array" aca="1" ref="FO180" ca="1">beneficio_muerte_individual_activo(FO$2,$F180,$D180, Hombres!$A$1:$DW$117, Mujeres!$A$1:$DW$117)</f>
        <v>118824.95444370482</v>
      </c>
      <c r="FP180" s="52" cm="1">
        <f t="array" aca="1" ref="FP180" ca="1">beneficio_muerte_individual_activo(FP$2,$F180,$D180, Hombres!$A$1:$DW$117, Mujeres!$A$1:$DW$117)</f>
        <v>124741.13994064346</v>
      </c>
      <c r="FQ180" s="52" cm="1">
        <f t="array" aca="1" ref="FQ180" ca="1">beneficio_muerte_individual_activo(FQ$2,$F180,$D180, Hombres!$A$1:$DW$117, Mujeres!$A$1:$DW$117)</f>
        <v>129642.63896424399</v>
      </c>
      <c r="FR180" s="52" cm="1">
        <f t="array" aca="1" ref="FR180" ca="1">beneficio_muerte_individual_activo(FR$2,$F180,$D180, Hombres!$A$1:$DW$117, Mujeres!$A$1:$DW$117)</f>
        <v>133138.29470999338</v>
      </c>
      <c r="FS180" s="52" cm="1">
        <f t="array" aca="1" ref="FS180" ca="1">beneficio_muerte_individual_activo(FS$2,$F180,$D180, Hombres!$A$1:$DW$117, Mujeres!$A$1:$DW$117)</f>
        <v>134935.91107208576</v>
      </c>
      <c r="FT180" s="52" cm="1">
        <f t="array" aca="1" ref="FT180" ca="1">beneficio_muerte_individual_activo(FT$2,$F180,$D180, Hombres!$A$1:$DW$117, Mujeres!$A$1:$DW$117)</f>
        <v>134771.32489093739</v>
      </c>
      <c r="FU180" s="52" cm="1">
        <f t="array" aca="1" ref="FU180" ca="1">beneficio_muerte_individual_activo(FU$2,$F180,$D180, Hombres!$A$1:$DW$117, Mujeres!$A$1:$DW$117)</f>
        <v>132348.79473568583</v>
      </c>
      <c r="FV180" s="52" cm="1">
        <f t="array" aca="1" ref="FV180" ca="1">beneficio_muerte_individual_activo(FV$2,$F180,$D180, Hombres!$A$1:$DW$117, Mujeres!$A$1:$DW$117)</f>
        <v>127380.09874407676</v>
      </c>
      <c r="FW180" s="52" cm="1">
        <f t="array" aca="1" ref="FW180" ca="1">beneficio_muerte_individual_activo(FW$2,$F180,$D180, Hombres!$A$1:$DW$117, Mujeres!$A$1:$DW$117)</f>
        <v>119757.06402706217</v>
      </c>
      <c r="FX180" s="52" cm="1">
        <f t="array" aca="1" ref="FX180" ca="1">beneficio_muerte_individual_activo(FX$2,$F180,$D180, Hombres!$A$1:$DW$117, Mujeres!$A$1:$DW$117)</f>
        <v>109633.94482043586</v>
      </c>
      <c r="FY180" s="52" cm="1">
        <f t="array" aca="1" ref="FY180" ca="1">beneficio_muerte_individual_activo(FY$2,$F180,$D180, Hombres!$A$1:$DW$117, Mujeres!$A$1:$DW$117)</f>
        <v>97373.112116564938</v>
      </c>
      <c r="FZ180" s="52" cm="1">
        <f t="array" aca="1" ref="FZ180" ca="1">beneficio_muerte_individual_activo(FZ$2,$F180,$D180, Hombres!$A$1:$DW$117, Mujeres!$A$1:$DW$117)</f>
        <v>83506.993451442453</v>
      </c>
      <c r="GA180" s="52" cm="1">
        <f t="array" aca="1" ref="GA180" ca="1">beneficio_muerte_individual_activo(GA$2,$F180,$D180, Hombres!$A$1:$DW$117, Mujeres!$A$1:$DW$117)</f>
        <v>68742.638539734602</v>
      </c>
      <c r="GB180" s="52" cm="1">
        <f t="array" aca="1" ref="GB180" ca="1">beneficio_muerte_individual_activo(GB$2,$F180,$D180, Hombres!$A$1:$DW$117, Mujeres!$A$1:$DW$117)</f>
        <v>53958.72104445185</v>
      </c>
      <c r="GC180" s="52" cm="1">
        <f t="array" aca="1" ref="GC180" ca="1">beneficio_muerte_individual_activo(GC$2,$F180,$D180, Hombres!$A$1:$DW$117, Mujeres!$A$1:$DW$117)</f>
        <v>40088.976465418811</v>
      </c>
      <c r="GD180" s="52" cm="1">
        <f t="array" aca="1" ref="GD180" ca="1">beneficio_muerte_individual_activo(GD$2,$F180,$D180, Hombres!$A$1:$DW$117, Mujeres!$A$1:$DW$117)</f>
        <v>27944.882508038547</v>
      </c>
      <c r="GE180" s="52" cm="1">
        <f t="array" aca="1" ref="GE180" ca="1">beneficio_muerte_individual_activo(GE$2,$F180,$D180, Hombres!$A$1:$DW$117, Mujeres!$A$1:$DW$117)</f>
        <v>18079.201358011342</v>
      </c>
      <c r="GF180" s="52" cm="1">
        <f t="array" aca="1" ref="GF180" ca="1">beneficio_muerte_individual_activo(GF$2,$F180,$D180, Hombres!$A$1:$DW$117, Mujeres!$A$1:$DW$117)</f>
        <v>10711.279333065562</v>
      </c>
      <c r="GG180" s="52" cm="1">
        <f t="array" aca="1" ref="GG180" ca="1">beneficio_muerte_individual_activo(GG$2,$F180,$D180, Hombres!$A$1:$DW$117, Mujeres!$A$1:$DW$117)</f>
        <v>5717.1229265876818</v>
      </c>
      <c r="GH180" s="52" cm="1">
        <f t="array" aca="1" ref="GH180" ca="1">beneficio_muerte_individual_activo(GH$2,$F180,$D180, Hombres!$A$1:$DW$117, Mujeres!$A$1:$DW$117)</f>
        <v>2693.2339033795552</v>
      </c>
      <c r="GI180" s="52" cm="1">
        <f t="array" aca="1" ref="GI180" ca="1">beneficio_muerte_individual_activo(GI$2,$F180,$D180, Hombres!$A$1:$DW$117, Mujeres!$A$1:$DW$117)</f>
        <v>1089.9325562409967</v>
      </c>
      <c r="GJ180" s="52" cm="1">
        <f t="array" aca="1" ref="GJ180" ca="1">beneficio_muerte_individual_activo(GJ$2,$F180,$D180, Hombres!$A$1:$DW$117, Mujeres!$A$1:$DW$117)</f>
        <v>365.01198311078525</v>
      </c>
      <c r="GK180" s="52" cm="1">
        <f t="array" aca="1" ref="GK180" ca="1">beneficio_muerte_individual_activo(GK$2,$F180,$D180, Hombres!$A$1:$DW$117, Mujeres!$A$1:$DW$117)</f>
        <v>95.708730815635036</v>
      </c>
      <c r="GL180" s="52" cm="1">
        <f t="array" aca="1" ref="GL180" ca="1">beneficio_muerte_individual_activo(GL$2,$F180,$D180, Hombres!$A$1:$DW$117, Mujeres!$A$1:$DW$117)</f>
        <v>17.925014309036847</v>
      </c>
      <c r="GM180" s="52" cm="1">
        <f t="array" aca="1" ref="GM180" ca="1">beneficio_muerte_individual_activo(GM$2,$F180,$D180, Hombres!$A$1:$DW$117, Mujeres!$A$1:$DW$117)</f>
        <v>2.0480714639188542</v>
      </c>
      <c r="GN180" s="52" cm="1">
        <f t="array" aca="1" ref="GN180" ca="1">beneficio_muerte_individual_activo(GN$2,$F180,$D180, Hombres!$A$1:$DW$117, Mujeres!$A$1:$DW$117)</f>
        <v>0</v>
      </c>
      <c r="GO180" s="52" cm="1">
        <f t="array" aca="1" ref="GO180" ca="1">beneficio_muerte_individual_activo(GO$2,$F180,$D180, Hombres!$A$1:$DW$117, Mujeres!$A$1:$DW$117)</f>
        <v>0</v>
      </c>
      <c r="GP180" s="52" cm="1">
        <f t="array" aca="1" ref="GP180" ca="1">beneficio_muerte_individual_activo(GP$2,$F180,$D180, Hombres!$A$1:$DW$117, Mujeres!$A$1:$DW$117)</f>
        <v>0</v>
      </c>
      <c r="GQ180" s="52" cm="1">
        <f t="array" aca="1" ref="GQ180" ca="1">beneficio_muerte_individual_activo(GQ$2,$F180,$D180, Hombres!$A$1:$DW$117, Mujeres!$A$1:$DW$117)</f>
        <v>0</v>
      </c>
      <c r="GR180" s="52" cm="1">
        <f t="array" aca="1" ref="GR180" ca="1">beneficio_muerte_individual_activo(GR$2,$F180,$D180, Hombres!$A$1:$DW$117, Mujeres!$A$1:$DW$117)</f>
        <v>0</v>
      </c>
      <c r="GS180" s="52" cm="1">
        <f t="array" aca="1" ref="GS180" ca="1">beneficio_muerte_individual_activo(GS$2,$F180,$D180, Hombres!$A$1:$DW$117, Mujeres!$A$1:$DW$117)</f>
        <v>0</v>
      </c>
      <c r="GT180" s="52" cm="1">
        <f t="array" aca="1" ref="GT180" ca="1">beneficio_muerte_individual_activo(GT$2,$F180,$D180, Hombres!$A$1:$DW$117, Mujeres!$A$1:$DW$117)</f>
        <v>0</v>
      </c>
      <c r="GU180" s="52" cm="1">
        <f t="array" aca="1" ref="GU180" ca="1">beneficio_muerte_individual_activo(GU$2,$F180,$D180, Hombres!$A$1:$DW$117, Mujeres!$A$1:$DW$117)</f>
        <v>0</v>
      </c>
      <c r="GV180" s="52" cm="1">
        <f t="array" aca="1" ref="GV180" ca="1">beneficio_muerte_individual_activo(GV$2,$F180,$D180, Hombres!$A$1:$DW$117, Mujeres!$A$1:$DW$117)</f>
        <v>0</v>
      </c>
    </row>
    <row r="181" spans="1:204" x14ac:dyDescent="0.35">
      <c r="A181" s="2">
        <f t="shared" si="2"/>
        <v>179</v>
      </c>
      <c r="B181" s="81">
        <v>766508</v>
      </c>
      <c r="C181" s="9">
        <v>45236</v>
      </c>
      <c r="D181" s="7" t="s">
        <v>5</v>
      </c>
      <c r="E181" s="9">
        <v>36836</v>
      </c>
      <c r="F181" s="12" cm="1">
        <f t="array" aca="1" ref="F181" ca="1">edadCalc(E181)</f>
        <v>25</v>
      </c>
      <c r="G181" s="45" cm="1">
        <f t="array" aca="1" ref="G181" ca="1">PorcentajePension(C181,E181, D181)</f>
        <v>1</v>
      </c>
      <c r="I181" s="78"/>
      <c r="J181" s="52" cm="1">
        <f t="array" aca="1" ref="J181" ca="1">AnualidadActivo(J$2, $E181, $C181, $B181, $D181, Hombres!$A$1:$DW$117, Mujeres!$A$1:$DW$117)</f>
        <v>0</v>
      </c>
      <c r="K181" s="52" cm="1">
        <f t="array" aca="1" ref="K181" ca="1">AnualidadActivo(K$2, $E181, $C181, $B181, $D181, Hombres!$A$1:$DW$117, Mujeres!$A$1:$DW$117)</f>
        <v>0</v>
      </c>
      <c r="L181" s="52" cm="1">
        <f t="array" aca="1" ref="L181" ca="1">AnualidadActivo(L$2, $E181, $C181, $B181, $D181, Hombres!$A$1:$DW$117, Mujeres!$A$1:$DW$117)</f>
        <v>0</v>
      </c>
      <c r="M181" s="52" cm="1">
        <f t="array" aca="1" ref="M181" ca="1">AnualidadActivo(M$2, $E181, $C181, $B181, $D181, Hombres!$A$1:$DW$117, Mujeres!$A$1:$DW$117)</f>
        <v>0</v>
      </c>
      <c r="N181" s="52" cm="1">
        <f t="array" aca="1" ref="N181" ca="1">AnualidadActivo(N$2, $E181, $C181, $B181, $D181, Hombres!$A$1:$DW$117, Mujeres!$A$1:$DW$117)</f>
        <v>0</v>
      </c>
      <c r="O181" s="52" cm="1">
        <f t="array" aca="1" ref="O181" ca="1">AnualidadActivo(O$2, $E181, $C181, $B181, $D181, Hombres!$A$1:$DW$117, Mujeres!$A$1:$DW$117)</f>
        <v>0</v>
      </c>
      <c r="P181" s="52" cm="1">
        <f t="array" aca="1" ref="P181" ca="1">AnualidadActivo(P$2, $E181, $C181, $B181, $D181, Hombres!$A$1:$DW$117, Mujeres!$A$1:$DW$117)</f>
        <v>0</v>
      </c>
      <c r="Q181" s="52" cm="1">
        <f t="array" aca="1" ref="Q181" ca="1">AnualidadActivo(Q$2, $E181, $C181, $B181, $D181, Hombres!$A$1:$DW$117, Mujeres!$A$1:$DW$117)</f>
        <v>0</v>
      </c>
      <c r="R181" s="52" cm="1">
        <f t="array" aca="1" ref="R181" ca="1">AnualidadActivo(R$2, $E181, $C181, $B181, $D181, Hombres!$A$1:$DW$117, Mujeres!$A$1:$DW$117)</f>
        <v>0</v>
      </c>
      <c r="S181" s="52" cm="1">
        <f t="array" aca="1" ref="S181" ca="1">AnualidadActivo(S$2, $E181, $C181, $B181, $D181, Hombres!$A$1:$DW$117, Mujeres!$A$1:$DW$117)</f>
        <v>0</v>
      </c>
      <c r="T181" s="52" cm="1">
        <f t="array" aca="1" ref="T181" ca="1">AnualidadActivo(T$2, $E181, $C181, $B181, $D181, Hombres!$A$1:$DW$117, Mujeres!$A$1:$DW$117)</f>
        <v>0</v>
      </c>
      <c r="U181" s="52" cm="1">
        <f t="array" aca="1" ref="U181" ca="1">AnualidadActivo(U$2, $E181, $C181, $B181, $D181, Hombres!$A$1:$DW$117, Mujeres!$A$1:$DW$117)</f>
        <v>0</v>
      </c>
      <c r="V181" s="52" cm="1">
        <f t="array" aca="1" ref="V181" ca="1">AnualidadActivo(V$2, $E181, $C181, $B181, $D181, Hombres!$A$1:$DW$117, Mujeres!$A$1:$DW$117)</f>
        <v>0</v>
      </c>
      <c r="W181" s="52" cm="1">
        <f t="array" aca="1" ref="W181" ca="1">AnualidadActivo(W$2, $E181, $C181, $B181, $D181, Hombres!$A$1:$DW$117, Mujeres!$A$1:$DW$117)</f>
        <v>0</v>
      </c>
      <c r="X181" s="52" cm="1">
        <f t="array" aca="1" ref="X181" ca="1">AnualidadActivo(X$2, $E181, $C181, $B181, $D181, Hombres!$A$1:$DW$117, Mujeres!$A$1:$DW$117)</f>
        <v>0</v>
      </c>
      <c r="Y181" s="52" cm="1">
        <f t="array" aca="1" ref="Y181" ca="1">AnualidadActivo(Y$2, $E181, $C181, $B181, $D181, Hombres!$A$1:$DW$117, Mujeres!$A$1:$DW$117)</f>
        <v>0</v>
      </c>
      <c r="Z181" s="52" cm="1">
        <f t="array" aca="1" ref="Z181" ca="1">AnualidadActivo(Z$2, $E181, $C181, $B181, $D181, Hombres!$A$1:$DW$117, Mujeres!$A$1:$DW$117)</f>
        <v>0</v>
      </c>
      <c r="AA181" s="52" cm="1">
        <f t="array" aca="1" ref="AA181" ca="1">AnualidadActivo(AA$2, $E181, $C181, $B181, $D181, Hombres!$A$1:$DW$117, Mujeres!$A$1:$DW$117)</f>
        <v>0</v>
      </c>
      <c r="AB181" s="52" cm="1">
        <f t="array" aca="1" ref="AB181" ca="1">AnualidadActivo(AB$2, $E181, $C181, $B181, $D181, Hombres!$A$1:$DW$117, Mujeres!$A$1:$DW$117)</f>
        <v>0</v>
      </c>
      <c r="AC181" s="52" cm="1">
        <f t="array" aca="1" ref="AC181" ca="1">AnualidadActivo(AC$2, $E181, $C181, $B181, $D181, Hombres!$A$1:$DW$117, Mujeres!$A$1:$DW$117)</f>
        <v>0</v>
      </c>
      <c r="AD181" s="52" cm="1">
        <f t="array" aca="1" ref="AD181" ca="1">AnualidadActivo(AD$2, $E181, $C181, $B181, $D181, Hombres!$A$1:$DW$117, Mujeres!$A$1:$DW$117)</f>
        <v>0</v>
      </c>
      <c r="AE181" s="52" cm="1">
        <f t="array" aca="1" ref="AE181" ca="1">AnualidadActivo(AE$2, $E181, $C181, $B181, $D181, Hombres!$A$1:$DW$117, Mujeres!$A$1:$DW$117)</f>
        <v>0</v>
      </c>
      <c r="AF181" s="52" cm="1">
        <f t="array" aca="1" ref="AF181" ca="1">AnualidadActivo(AF$2, $E181, $C181, $B181, $D181, Hombres!$A$1:$DW$117, Mujeres!$A$1:$DW$117)</f>
        <v>0</v>
      </c>
      <c r="AG181" s="52" cm="1">
        <f t="array" aca="1" ref="AG181" ca="1">AnualidadActivo(AG$2, $E181, $C181, $B181, $D181, Hombres!$A$1:$DW$117, Mujeres!$A$1:$DW$117)</f>
        <v>0</v>
      </c>
      <c r="AH181" s="52" cm="1">
        <f t="array" aca="1" ref="AH181" ca="1">AnualidadActivo(AH$2, $E181, $C181, $B181, $D181, Hombres!$A$1:$DW$117, Mujeres!$A$1:$DW$117)</f>
        <v>0</v>
      </c>
      <c r="AI181" s="52" cm="1">
        <f t="array" aca="1" ref="AI181" ca="1">AnualidadActivo(AI$2, $E181, $C181, $B181, $D181, Hombres!$A$1:$DW$117, Mujeres!$A$1:$DW$117)</f>
        <v>0</v>
      </c>
      <c r="AJ181" s="52" cm="1">
        <f t="array" aca="1" ref="AJ181" ca="1">AnualidadActivo(AJ$2, $E181, $C181, $B181, $D181, Hombres!$A$1:$DW$117, Mujeres!$A$1:$DW$117)</f>
        <v>0</v>
      </c>
      <c r="AK181" s="52" cm="1">
        <f t="array" aca="1" ref="AK181" ca="1">AnualidadActivo(AK$2, $E181, $C181, $B181, $D181, Hombres!$A$1:$DW$117, Mujeres!$A$1:$DW$117)</f>
        <v>0</v>
      </c>
      <c r="AL181" s="52" cm="1">
        <f t="array" aca="1" ref="AL181" ca="1">AnualidadActivo(AL$2, $E181, $C181, $B181, $D181, Hombres!$A$1:$DW$117, Mujeres!$A$1:$DW$117)</f>
        <v>0</v>
      </c>
      <c r="AM181" s="52" cm="1">
        <f t="array" aca="1" ref="AM181" ca="1">AnualidadActivo(AM$2, $E181, $C181, $B181, $D181, Hombres!$A$1:$DW$117, Mujeres!$A$1:$DW$117)</f>
        <v>0</v>
      </c>
      <c r="AN181" s="52" cm="1">
        <f t="array" aca="1" ref="AN181" ca="1">AnualidadActivo(AN$2, $E181, $C181, $B181, $D181, Hombres!$A$1:$DW$117, Mujeres!$A$1:$DW$117)</f>
        <v>0</v>
      </c>
      <c r="AO181" s="52" cm="1">
        <f t="array" aca="1" ref="AO181" ca="1">AnualidadActivo(AO$2, $E181, $C181, $B181, $D181, Hombres!$A$1:$DW$117, Mujeres!$A$1:$DW$117)</f>
        <v>0</v>
      </c>
      <c r="AP181" s="52" cm="1">
        <f t="array" aca="1" ref="AP181" ca="1">AnualidadActivo(AP$2, $E181, $C181, $B181, $D181, Hombres!$A$1:$DW$117, Mujeres!$A$1:$DW$117)</f>
        <v>0</v>
      </c>
      <c r="AQ181" s="52" cm="1">
        <f t="array" aca="1" ref="AQ181" ca="1">AnualidadActivo(AQ$2, $E181, $C181, $B181, $D181, Hombres!$A$1:$DW$117, Mujeres!$A$1:$DW$117)</f>
        <v>0</v>
      </c>
      <c r="AR181" s="52" cm="1">
        <f t="array" aca="1" ref="AR181" ca="1">AnualidadActivo(AR$2, $E181, $C181, $B181, $D181, Hombres!$A$1:$DW$117, Mujeres!$A$1:$DW$117)</f>
        <v>0</v>
      </c>
      <c r="AS181" s="52" cm="1">
        <f t="array" aca="1" ref="AS181" ca="1">AnualidadActivo(AS$2, $E181, $C181, $B181, $D181, Hombres!$A$1:$DW$117, Mujeres!$A$1:$DW$117)</f>
        <v>0</v>
      </c>
      <c r="AT181" s="52" cm="1">
        <f t="array" aca="1" ref="AT181" ca="1">AnualidadActivo(AT$2, $E181, $C181, $B181, $D181, Hombres!$A$1:$DW$117, Mujeres!$A$1:$DW$117)</f>
        <v>0</v>
      </c>
      <c r="AU181" s="52" cm="1">
        <f t="array" aca="1" ref="AU181" ca="1">AnualidadActivo(AU$2, $E181, $C181, $B181, $D181, Hombres!$A$1:$DW$117, Mujeres!$A$1:$DW$117)</f>
        <v>0</v>
      </c>
      <c r="AV181" s="52" cm="1">
        <f t="array" aca="1" ref="AV181" ca="1">AnualidadActivo(AV$2, $E181, $C181, $B181, $D181, Hombres!$A$1:$DW$117, Mujeres!$A$1:$DW$117)</f>
        <v>0</v>
      </c>
      <c r="AW181" s="52" cm="1">
        <f t="array" aca="1" ref="AW181" ca="1">AnualidadActivo(AW$2, $E181, $C181, $B181, $D181, Hombres!$A$1:$DW$117, Mujeres!$A$1:$DW$117)</f>
        <v>0</v>
      </c>
      <c r="AX181" s="52" cm="1">
        <f t="array" aca="1" ref="AX181" ca="1">AnualidadActivo(AX$2, $E181, $C181, $B181, $D181, Hombres!$A$1:$DW$117, Mujeres!$A$1:$DW$117)</f>
        <v>64837007.12545383</v>
      </c>
      <c r="AY181" s="52" cm="1">
        <f t="array" aca="1" ref="AY181" ca="1">AnualidadActivo(AY$2, $E181, $C181, $B181, $D181, Hombres!$A$1:$DW$117, Mujeres!$A$1:$DW$117)</f>
        <v>66782117.339217447</v>
      </c>
      <c r="AZ181" s="52" cm="1">
        <f t="array" aca="1" ref="AZ181" ca="1">AnualidadActivo(AZ$2, $E181, $C181, $B181, $D181, Hombres!$A$1:$DW$117, Mujeres!$A$1:$DW$117)</f>
        <v>68785580.859393954</v>
      </c>
      <c r="BA181" s="52" cm="1">
        <f t="array" aca="1" ref="BA181" ca="1">AnualidadActivo(BA$2, $E181, $C181, $B181, $D181, Hombres!$A$1:$DW$117, Mujeres!$A$1:$DW$117)</f>
        <v>70849148.285175785</v>
      </c>
      <c r="BB181" s="52" cm="1">
        <f t="array" aca="1" ref="BB181" ca="1">AnualidadActivo(BB$2, $E181, $C181, $B181, $D181, Hombres!$A$1:$DW$117, Mujeres!$A$1:$DW$117)</f>
        <v>72974622.733731061</v>
      </c>
      <c r="BC181" s="52" cm="1">
        <f t="array" aca="1" ref="BC181" ca="1">AnualidadActivo(BC$2, $E181, $C181, $B181, $D181, Hombres!$A$1:$DW$117, Mujeres!$A$1:$DW$117)</f>
        <v>75254129.741449118</v>
      </c>
      <c r="BD181" s="52" cm="1">
        <f t="array" aca="1" ref="BD181" ca="1">AnualidadActivo(BD$2, $E181, $C181, $B181, $D181, Hombres!$A$1:$DW$117, Mujeres!$A$1:$DW$117)</f>
        <v>76931283.613080621</v>
      </c>
      <c r="BE181" s="52" cm="1">
        <f t="array" aca="1" ref="BE181" ca="1">AnualidadActivo(BE$2, $E181, $C181, $B181, $D181, Hombres!$A$1:$DW$117, Mujeres!$A$1:$DW$117)</f>
        <v>78601179.981028706</v>
      </c>
      <c r="BF181" s="52" cm="1">
        <f t="array" aca="1" ref="BF181" ca="1">AnualidadActivo(BF$2, $E181, $C181, $B181, $D181, Hombres!$A$1:$DW$117, Mujeres!$A$1:$DW$117)</f>
        <v>80265297.753590599</v>
      </c>
      <c r="BG181" s="52" cm="1">
        <f t="array" aca="1" ref="BG181" ca="1">AnualidadActivo(BG$2, $E181, $C181, $B181, $D181, Hombres!$A$1:$DW$117, Mujeres!$A$1:$DW$117)</f>
        <v>81925584.554705337</v>
      </c>
      <c r="BH181" s="52" cm="1">
        <f t="array" aca="1" ref="BH181" ca="1">AnualidadActivo(BH$2, $E181, $C181, $B181, $D181, Hombres!$A$1:$DW$117, Mujeres!$A$1:$DW$117)</f>
        <v>83575626.206792921</v>
      </c>
      <c r="BI181" s="52" cm="1">
        <f t="array" aca="1" ref="BI181" ca="1">AnualidadActivo(BI$2, $E181, $C181, $B181, $D181, Hombres!$A$1:$DW$117, Mujeres!$A$1:$DW$117)</f>
        <v>85199417.633394077</v>
      </c>
      <c r="BJ181" s="52" cm="1">
        <f t="array" aca="1" ref="BJ181" ca="1">AnualidadActivo(BJ$2, $E181, $C181, $B181, $D181, Hombres!$A$1:$DW$117, Mujeres!$A$1:$DW$117)</f>
        <v>86770143.958152652</v>
      </c>
      <c r="BK181" s="52" cm="1">
        <f t="array" aca="1" ref="BK181" ca="1">AnualidadActivo(BK$2, $E181, $C181, $B181, $D181, Hombres!$A$1:$DW$117, Mujeres!$A$1:$DW$117)</f>
        <v>88255019.131781504</v>
      </c>
      <c r="BL181" s="52" cm="1">
        <f t="array" aca="1" ref="BL181" ca="1">AnualidadActivo(BL$2, $E181, $C181, $B181, $D181, Hombres!$A$1:$DW$117, Mujeres!$A$1:$DW$117)</f>
        <v>89620451.188467696</v>
      </c>
      <c r="BM181" s="52" cm="1">
        <f t="array" aca="1" ref="BM181" ca="1">AnualidadActivo(BM$2, $E181, $C181, $B181, $D181, Hombres!$A$1:$DW$117, Mujeres!$A$1:$DW$117)</f>
        <v>90838175.163181663</v>
      </c>
      <c r="BN181" s="52" cm="1">
        <f t="array" aca="1" ref="BN181" ca="1">AnualidadActivo(BN$2, $E181, $C181, $B181, $D181, Hombres!$A$1:$DW$117, Mujeres!$A$1:$DW$117)</f>
        <v>91896396.30150865</v>
      </c>
      <c r="BO181" s="52" cm="1">
        <f t="array" aca="1" ref="BO181" ca="1">AnualidadActivo(BO$2, $E181, $C181, $B181, $D181, Hombres!$A$1:$DW$117, Mujeres!$A$1:$DW$117)</f>
        <v>92794089.373257428</v>
      </c>
      <c r="BP181" s="52" cm="1">
        <f t="array" aca="1" ref="BP181" ca="1">AnualidadActivo(BP$2, $E181, $C181, $B181, $D181, Hombres!$A$1:$DW$117, Mujeres!$A$1:$DW$117)</f>
        <v>93530661.851622328</v>
      </c>
      <c r="BQ181" s="52" cm="1">
        <f t="array" aca="1" ref="BQ181" ca="1">AnualidadActivo(BQ$2, $E181, $C181, $B181, $D181, Hombres!$A$1:$DW$117, Mujeres!$A$1:$DW$117)</f>
        <v>94100021.992599159</v>
      </c>
      <c r="BR181" s="52" cm="1">
        <f t="array" aca="1" ref="BR181" ca="1">AnualidadActivo(BR$2, $E181, $C181, $B181, $D181, Hombres!$A$1:$DW$117, Mujeres!$A$1:$DW$117)</f>
        <v>94486339.093687296</v>
      </c>
      <c r="BS181" s="52" cm="1">
        <f t="array" aca="1" ref="BS181" ca="1">AnualidadActivo(BS$2, $E181, $C181, $B181, $D181, Hombres!$A$1:$DW$117, Mujeres!$A$1:$DW$117)</f>
        <v>94497775.625684872</v>
      </c>
      <c r="BT181" s="52" cm="1">
        <f t="array" aca="1" ref="BT181" ca="1">AnualidadActivo(BT$2, $E181, $C181, $B181, $D181, Hombres!$A$1:$DW$117, Mujeres!$A$1:$DW$117)</f>
        <v>94239319.673455387</v>
      </c>
      <c r="BU181" s="52" cm="1">
        <f t="array" aca="1" ref="BU181" ca="1">AnualidadActivo(BU$2, $E181, $C181, $B181, $D181, Hombres!$A$1:$DW$117, Mujeres!$A$1:$DW$117)</f>
        <v>93685343.068208307</v>
      </c>
      <c r="BV181" s="52" cm="1">
        <f t="array" aca="1" ref="BV181" ca="1">AnualidadActivo(BV$2, $E181, $C181, $B181, $D181, Hombres!$A$1:$DW$117, Mujeres!$A$1:$DW$117)</f>
        <v>92805378.937880293</v>
      </c>
      <c r="BW181" s="52" cm="1">
        <f t="array" aca="1" ref="BW181" ca="1">AnualidadActivo(BW$2, $E181, $C181, $B181, $D181, Hombres!$A$1:$DW$117, Mujeres!$A$1:$DW$117)</f>
        <v>91567916.284170032</v>
      </c>
      <c r="BX181" s="52" cm="1">
        <f t="array" aca="1" ref="BX181" ca="1">AnualidadActivo(BX$2, $E181, $C181, $B181, $D181, Hombres!$A$1:$DW$117, Mujeres!$A$1:$DW$117)</f>
        <v>89946747.257217377</v>
      </c>
      <c r="BY181" s="52" cm="1">
        <f t="array" aca="1" ref="BY181" ca="1">AnualidadActivo(BY$2, $E181, $C181, $B181, $D181, Hombres!$A$1:$DW$117, Mujeres!$A$1:$DW$117)</f>
        <v>87915670.371118337</v>
      </c>
      <c r="BZ181" s="52" cm="1">
        <f t="array" aca="1" ref="BZ181" ca="1">AnualidadActivo(BZ$2, $E181, $C181, $B181, $D181, Hombres!$A$1:$DW$117, Mujeres!$A$1:$DW$117)</f>
        <v>85448659.953267336</v>
      </c>
      <c r="CA181" s="52" cm="1">
        <f t="array" aca="1" ref="CA181" ca="1">AnualidadActivo(CA$2, $E181, $C181, $B181, $D181, Hombres!$A$1:$DW$117, Mujeres!$A$1:$DW$117)</f>
        <v>82524502.476852745</v>
      </c>
      <c r="CB181" s="52" cm="1">
        <f t="array" aca="1" ref="CB181" ca="1">AnualidadActivo(CB$2, $E181, $C181, $B181, $D181, Hombres!$A$1:$DW$117, Mujeres!$A$1:$DW$117)</f>
        <v>79134541.15822798</v>
      </c>
      <c r="CC181" s="52" cm="1">
        <f t="array" aca="1" ref="CC181" ca="1">AnualidadActivo(CC$2, $E181, $C181, $B181, $D181, Hombres!$A$1:$DW$117, Mujeres!$A$1:$DW$117)</f>
        <v>75285348.603874758</v>
      </c>
      <c r="CD181" s="52" cm="1">
        <f t="array" aca="1" ref="CD181" ca="1">AnualidadActivo(CD$2, $E181, $C181, $B181, $D181, Hombres!$A$1:$DW$117, Mujeres!$A$1:$DW$117)</f>
        <v>70993860.361824602</v>
      </c>
      <c r="CE181" s="52" cm="1">
        <f t="array" aca="1" ref="CE181" ca="1">AnualidadActivo(CE$2, $E181, $C181, $B181, $D181, Hombres!$A$1:$DW$117, Mujeres!$A$1:$DW$117)</f>
        <v>66287021.94312039</v>
      </c>
      <c r="CF181" s="52" cm="1">
        <f t="array" aca="1" ref="CF181" ca="1">AnualidadActivo(CF$2, $E181, $C181, $B181, $D181, Hombres!$A$1:$DW$117, Mujeres!$A$1:$DW$117)</f>
        <v>61207083.668442652</v>
      </c>
      <c r="CG181" s="52" cm="1">
        <f t="array" aca="1" ref="CG181" ca="1">AnualidadActivo(CG$2, $E181, $C181, $B181, $D181, Hombres!$A$1:$DW$117, Mujeres!$A$1:$DW$117)</f>
        <v>55817796.829875007</v>
      </c>
      <c r="CH181" s="52" cm="1">
        <f t="array" aca="1" ref="CH181" ca="1">AnualidadActivo(CH$2, $E181, $C181, $B181, $D181, Hombres!$A$1:$DW$117, Mujeres!$A$1:$DW$117)</f>
        <v>50202510.169992909</v>
      </c>
      <c r="CI181" s="52" cm="1">
        <f t="array" aca="1" ref="CI181" ca="1">AnualidadActivo(CI$2, $E181, $C181, $B181, $D181, Hombres!$A$1:$DW$117, Mujeres!$A$1:$DW$117)</f>
        <v>44457469.850486256</v>
      </c>
      <c r="CJ181" s="52" cm="1">
        <f t="array" aca="1" ref="CJ181" ca="1">AnualidadActivo(CJ$2, $E181, $C181, $B181, $D181, Hombres!$A$1:$DW$117, Mujeres!$A$1:$DW$117)</f>
        <v>38689117.138557956</v>
      </c>
      <c r="CK181" s="52" cm="1">
        <f t="array" aca="1" ref="CK181" ca="1">AnualidadActivo(CK$2, $E181, $C181, $B181, $D181, Hombres!$A$1:$DW$117, Mujeres!$A$1:$DW$117)</f>
        <v>33014053.203645587</v>
      </c>
      <c r="CL181" s="52" cm="1">
        <f t="array" aca="1" ref="CL181" ca="1">AnualidadActivo(CL$2, $E181, $C181, $B181, $D181, Hombres!$A$1:$DW$117, Mujeres!$A$1:$DW$117)</f>
        <v>27557046.154004976</v>
      </c>
      <c r="CM181" s="52" cm="1">
        <f t="array" aca="1" ref="CM181" ca="1">AnualidadActivo(CM$2, $E181, $C181, $B181, $D181, Hombres!$A$1:$DW$117, Mujeres!$A$1:$DW$117)</f>
        <v>22440965.071490567</v>
      </c>
      <c r="CN181" s="52" cm="1">
        <f t="array" aca="1" ref="CN181" ca="1">AnualidadActivo(CN$2, $E181, $C181, $B181, $D181, Hombres!$A$1:$DW$117, Mujeres!$A$1:$DW$117)</f>
        <v>17774283.577712994</v>
      </c>
      <c r="CO181" s="52" cm="1">
        <f t="array" aca="1" ref="CO181" ca="1">AnualidadActivo(CO$2, $E181, $C181, $B181, $D181, Hombres!$A$1:$DW$117, Mujeres!$A$1:$DW$117)</f>
        <v>13643288.923625538</v>
      </c>
      <c r="CP181" s="52" cm="1">
        <f t="array" aca="1" ref="CP181" ca="1">AnualidadActivo(CP$2, $E181, $C181, $B181, $D181, Hombres!$A$1:$DW$117, Mujeres!$A$1:$DW$117)</f>
        <v>10107131.104617195</v>
      </c>
      <c r="CQ181" s="52" cm="1">
        <f t="array" aca="1" ref="CQ181" ca="1">AnualidadActivo(CQ$2, $E181, $C181, $B181, $D181, Hombres!$A$1:$DW$117, Mujeres!$A$1:$DW$117)</f>
        <v>7193194.4693579124</v>
      </c>
      <c r="CR181" s="52" cm="1">
        <f t="array" aca="1" ref="CR181" ca="1">AnualidadActivo(CR$2, $E181, $C181, $B181, $D181, Hombres!$A$1:$DW$117, Mujeres!$A$1:$DW$117)</f>
        <v>4892612.6911632326</v>
      </c>
      <c r="CS181" s="52" cm="1">
        <f t="array" aca="1" ref="CS181" ca="1">AnualidadActivo(CS$2, $E181, $C181, $B181, $D181, Hombres!$A$1:$DW$117, Mujeres!$A$1:$DW$117)</f>
        <v>3161001.3886113195</v>
      </c>
      <c r="CT181" s="52" cm="1">
        <f t="array" aca="1" ref="CT181" ca="1">AnualidadActivo(CT$2, $E181, $C181, $B181, $D181, Hombres!$A$1:$DW$117, Mujeres!$A$1:$DW$117)</f>
        <v>1925778.7093644794</v>
      </c>
      <c r="CU181" s="52" cm="1">
        <f t="array" aca="1" ref="CU181" ca="1">AnualidadActivo(CU$2, $E181, $C181, $B181, $D181, Hombres!$A$1:$DW$117, Mujeres!$A$1:$DW$117)</f>
        <v>1096858.0783036679</v>
      </c>
      <c r="CV181" s="52" cm="1">
        <f t="array" aca="1" ref="CV181" ca="1">AnualidadActivo(CV$2, $E181, $C181, $B181, $D181, Hombres!$A$1:$DW$117, Mujeres!$A$1:$DW$117)</f>
        <v>578213.91424476646</v>
      </c>
      <c r="CW181" s="52" cm="1">
        <f t="array" aca="1" ref="CW181" ca="1">AnualidadActivo(CW$2, $E181, $C181, $B181, $D181, Hombres!$A$1:$DW$117, Mujeres!$A$1:$DW$117)</f>
        <v>278732.71708438458</v>
      </c>
      <c r="CX181" s="52" cm="1">
        <f t="array" aca="1" ref="CX181" ca="1">AnualidadActivo(CX$2, $E181, $C181, $B181, $D181, Hombres!$A$1:$DW$117, Mujeres!$A$1:$DW$117)</f>
        <v>121042.48393643343</v>
      </c>
      <c r="CY181" s="52" cm="1">
        <f t="array" aca="1" ref="CY181" ca="1">AnualidadActivo(CY$2, $E181, $C181, $B181, $D181, Hombres!$A$1:$DW$117, Mujeres!$A$1:$DW$117)</f>
        <v>46454.065768948829</v>
      </c>
      <c r="CZ181" s="52" cm="1">
        <f t="array" aca="1" ref="CZ181" ca="1">AnualidadActivo(CZ$2, $E181, $C181, $B181, $D181, Hombres!$A$1:$DW$117, Mujeres!$A$1:$DW$117)</f>
        <v>15366.074388522791</v>
      </c>
      <c r="DA181" s="52" cm="1">
        <f t="array" aca="1" ref="DA181" ca="1">AnualidadActivo(DA$2, $E181, $C181, $B181, $D181, Hombres!$A$1:$DW$117, Mujeres!$A$1:$DW$117)</f>
        <v>4233.8674277620266</v>
      </c>
      <c r="DD181" s="25"/>
      <c r="DE181" s="52" cm="1">
        <f t="array" aca="1" ref="DE181" ca="1">beneficio_muerte_individual_activo(DE$2,$F181,$D181, Hombres!$A$1:$DW$117, Mujeres!$A$1:$DW$117)</f>
        <v>0</v>
      </c>
      <c r="DF181" s="52" cm="1">
        <f t="array" aca="1" ref="DF181" ca="1">beneficio_muerte_individual_activo(DF$2,$F181,$D181, Hombres!$A$1:$DW$117, Mujeres!$A$1:$DW$117)</f>
        <v>5470</v>
      </c>
      <c r="DG181" s="52" cm="1">
        <f t="array" aca="1" ref="DG181" ca="1">beneficio_muerte_individual_activo(DG$2,$F181,$D181, Hombres!$A$1:$DW$117, Mujeres!$A$1:$DW$117)</f>
        <v>5498.4125734499994</v>
      </c>
      <c r="DH181" s="52" cm="1">
        <f t="array" aca="1" ref="DH181" ca="1">beneficio_muerte_individual_activo(DH$2,$F181,$D181, Hombres!$A$1:$DW$117, Mujeres!$A$1:$DW$117)</f>
        <v>5561.6426097359854</v>
      </c>
      <c r="DI181" s="52" cm="1">
        <f t="array" aca="1" ref="DI181" ca="1">beneficio_muerte_individual_activo(DI$2,$F181,$D181, Hombres!$A$1:$DW$117, Mujeres!$A$1:$DW$117)</f>
        <v>5689.9315147588441</v>
      </c>
      <c r="DJ181" s="52" cm="1">
        <f t="array" aca="1" ref="DJ181" ca="1">beneficio_muerte_individual_activo(DJ$2,$F181,$D181, Hombres!$A$1:$DW$117, Mujeres!$A$1:$DW$117)</f>
        <v>5809.8014740037706</v>
      </c>
      <c r="DK181" s="52" cm="1">
        <f t="array" aca="1" ref="DK181" ca="1">beneficio_muerte_individual_activo(DK$2,$F181,$D181, Hombres!$A$1:$DW$117, Mujeres!$A$1:$DW$117)</f>
        <v>5868.5762085658971</v>
      </c>
      <c r="DL181" s="52" cm="1">
        <f t="array" aca="1" ref="DL181" ca="1">beneficio_muerte_individual_activo(DL$2,$F181,$D181, Hombres!$A$1:$DW$117, Mujeres!$A$1:$DW$117)</f>
        <v>5901.7964157498427</v>
      </c>
      <c r="DM181" s="52" cm="1">
        <f t="array" aca="1" ref="DM181" ca="1">beneficio_muerte_individual_activo(DM$2,$F181,$D181, Hombres!$A$1:$DW$117, Mujeres!$A$1:$DW$117)</f>
        <v>5943.8102621221924</v>
      </c>
      <c r="DN181" s="52" cm="1">
        <f t="array" aca="1" ref="DN181" ca="1">beneficio_muerte_individual_activo(DN$2,$F181,$D181, Hombres!$A$1:$DW$117, Mujeres!$A$1:$DW$117)</f>
        <v>5967.3305357318941</v>
      </c>
      <c r="DO181" s="52" cm="1">
        <f t="array" aca="1" ref="DO181" ca="1">beneficio_muerte_individual_activo(DO$2,$F181,$D181, Hombres!$A$1:$DW$117, Mujeres!$A$1:$DW$117)</f>
        <v>5948.1924861587004</v>
      </c>
      <c r="DP181" s="52" cm="1">
        <f t="array" aca="1" ref="DP181" ca="1">beneficio_muerte_individual_activo(DP$2,$F181,$D181, Hombres!$A$1:$DW$117, Mujeres!$A$1:$DW$117)</f>
        <v>5915.7530577790922</v>
      </c>
      <c r="DQ181" s="52" cm="1">
        <f t="array" aca="1" ref="DQ181" ca="1">beneficio_muerte_individual_activo(DQ$2,$F181,$D181, Hombres!$A$1:$DW$117, Mujeres!$A$1:$DW$117)</f>
        <v>5967.3143764694023</v>
      </c>
      <c r="DR181" s="52" cm="1">
        <f t="array" aca="1" ref="DR181" ca="1">beneficio_muerte_individual_activo(DR$2,$F181,$D181, Hombres!$A$1:$DW$117, Mujeres!$A$1:$DW$117)</f>
        <v>6106.9118510406879</v>
      </c>
      <c r="DS181" s="52" cm="1">
        <f t="array" aca="1" ref="DS181" ca="1">beneficio_muerte_individual_activo(DS$2,$F181,$D181, Hombres!$A$1:$DW$117, Mujeres!$A$1:$DW$117)</f>
        <v>6337.551407928494</v>
      </c>
      <c r="DT181" s="52" cm="1">
        <f t="array" aca="1" ref="DT181" ca="1">beneficio_muerte_individual_activo(DT$2,$F181,$D181, Hombres!$A$1:$DW$117, Mujeres!$A$1:$DW$117)</f>
        <v>6638.0842550125462</v>
      </c>
      <c r="DU181" s="52" cm="1">
        <f t="array" aca="1" ref="DU181" ca="1">beneficio_muerte_individual_activo(DU$2,$F181,$D181, Hombres!$A$1:$DW$117, Mujeres!$A$1:$DW$117)</f>
        <v>7013.4827411480301</v>
      </c>
      <c r="DV181" s="52" cm="1">
        <f t="array" aca="1" ref="DV181" ca="1">beneficio_muerte_individual_activo(DV$2,$F181,$D181, Hombres!$A$1:$DW$117, Mujeres!$A$1:$DW$117)</f>
        <v>7468.1585735615399</v>
      </c>
      <c r="DW181" s="52" cm="1">
        <f t="array" aca="1" ref="DW181" ca="1">beneficio_muerte_individual_activo(DW$2,$F181,$D181, Hombres!$A$1:$DW$117, Mujeres!$A$1:$DW$117)</f>
        <v>7940.8275331052955</v>
      </c>
      <c r="DX181" s="52" cm="1">
        <f t="array" aca="1" ref="DX181" ca="1">beneficio_muerte_individual_activo(DX$2,$F181,$D181, Hombres!$A$1:$DW$117, Mujeres!$A$1:$DW$117)</f>
        <v>8331.5254787747326</v>
      </c>
      <c r="DY181" s="52" cm="1">
        <f t="array" aca="1" ref="DY181" ca="1">beneficio_muerte_individual_activo(DY$2,$F181,$D181, Hombres!$A$1:$DW$117, Mujeres!$A$1:$DW$117)</f>
        <v>8606.5037751323853</v>
      </c>
      <c r="DZ181" s="52" cm="1">
        <f t="array" aca="1" ref="DZ181" ca="1">beneficio_muerte_individual_activo(DZ$2,$F181,$D181, Hombres!$A$1:$DW$117, Mujeres!$A$1:$DW$117)</f>
        <v>8826.3845921822322</v>
      </c>
      <c r="EA181" s="52" cm="1">
        <f t="array" aca="1" ref="EA181" ca="1">beneficio_muerte_individual_activo(EA$2,$F181,$D181, Hombres!$A$1:$DW$117, Mujeres!$A$1:$DW$117)</f>
        <v>9218.5578037191462</v>
      </c>
      <c r="EB181" s="52" cm="1">
        <f t="array" aca="1" ref="EB181" ca="1">beneficio_muerte_individual_activo(EB$2,$F181,$D181, Hombres!$A$1:$DW$117, Mujeres!$A$1:$DW$117)</f>
        <v>9789.443372302032</v>
      </c>
      <c r="EC181" s="52" cm="1">
        <f t="array" aca="1" ref="EC181" ca="1">beneficio_muerte_individual_activo(EC$2,$F181,$D181, Hombres!$A$1:$DW$117, Mujeres!$A$1:$DW$117)</f>
        <v>10490.981200131793</v>
      </c>
      <c r="ED181" s="52" cm="1">
        <f t="array" aca="1" ref="ED181" ca="1">beneficio_muerte_individual_activo(ED$2,$F181,$D181, Hombres!$A$1:$DW$117, Mujeres!$A$1:$DW$117)</f>
        <v>11242.521150663244</v>
      </c>
      <c r="EE181" s="52" cm="1">
        <f t="array" aca="1" ref="EE181" ca="1">beneficio_muerte_individual_activo(EE$2,$F181,$D181, Hombres!$A$1:$DW$117, Mujeres!$A$1:$DW$117)</f>
        <v>12012.363487819806</v>
      </c>
      <c r="EF181" s="52" cm="1">
        <f t="array" aca="1" ref="EF181" ca="1">beneficio_muerte_individual_activo(EF$2,$F181,$D181, Hombres!$A$1:$DW$117, Mujeres!$A$1:$DW$117)</f>
        <v>12812.908350301019</v>
      </c>
      <c r="EG181" s="52" cm="1">
        <f t="array" aca="1" ref="EG181" ca="1">beneficio_muerte_individual_activo(EG$2,$F181,$D181, Hombres!$A$1:$DW$117, Mujeres!$A$1:$DW$117)</f>
        <v>13584.915162766203</v>
      </c>
      <c r="EH181" s="52" cm="1">
        <f t="array" aca="1" ref="EH181" ca="1">beneficio_muerte_individual_activo(EH$2,$F181,$D181, Hombres!$A$1:$DW$117, Mujeres!$A$1:$DW$117)</f>
        <v>14250.787734772488</v>
      </c>
      <c r="EI181" s="52" cm="1">
        <f t="array" aca="1" ref="EI181" ca="1">beneficio_muerte_individual_activo(EI$2,$F181,$D181, Hombres!$A$1:$DW$117, Mujeres!$A$1:$DW$117)</f>
        <v>14950.041826079823</v>
      </c>
      <c r="EJ181" s="52" cm="1">
        <f t="array" aca="1" ref="EJ181" ca="1">beneficio_muerte_individual_activo(EJ$2,$F181,$D181, Hombres!$A$1:$DW$117, Mujeres!$A$1:$DW$117)</f>
        <v>15769.762734100297</v>
      </c>
      <c r="EK181" s="52" cm="1">
        <f t="array" aca="1" ref="EK181" ca="1">beneficio_muerte_individual_activo(EK$2,$F181,$D181, Hombres!$A$1:$DW$117, Mujeres!$A$1:$DW$117)</f>
        <v>16925.79539094662</v>
      </c>
      <c r="EL181" s="52" cm="1">
        <f t="array" aca="1" ref="EL181" ca="1">beneficio_muerte_individual_activo(EL$2,$F181,$D181, Hombres!$A$1:$DW$117, Mujeres!$A$1:$DW$117)</f>
        <v>18479.299675497474</v>
      </c>
      <c r="EM181" s="52" cm="1">
        <f t="array" aca="1" ref="EM181" ca="1">beneficio_muerte_individual_activo(EM$2,$F181,$D181, Hombres!$A$1:$DW$117, Mujeres!$A$1:$DW$117)</f>
        <v>20375.433150924491</v>
      </c>
      <c r="EN181" s="52" cm="1">
        <f t="array" aca="1" ref="EN181" ca="1">beneficio_muerte_individual_activo(EN$2,$F181,$D181, Hombres!$A$1:$DW$117, Mujeres!$A$1:$DW$117)</f>
        <v>22314.63980407298</v>
      </c>
      <c r="EO181" s="52" cm="1">
        <f t="array" aca="1" ref="EO181" ca="1">beneficio_muerte_individual_activo(EO$2,$F181,$D181, Hombres!$A$1:$DW$117, Mujeres!$A$1:$DW$117)</f>
        <v>24139.528916395229</v>
      </c>
      <c r="EP181" s="52" cm="1">
        <f t="array" aca="1" ref="EP181" ca="1">beneficio_muerte_individual_activo(EP$2,$F181,$D181, Hombres!$A$1:$DW$117, Mujeres!$A$1:$DW$117)</f>
        <v>25920.480655096715</v>
      </c>
      <c r="EQ181" s="52" cm="1">
        <f t="array" aca="1" ref="EQ181" ca="1">beneficio_muerte_individual_activo(EQ$2,$F181,$D181, Hombres!$A$1:$DW$117, Mujeres!$A$1:$DW$117)</f>
        <v>27668.284990455297</v>
      </c>
      <c r="ER181" s="52" cm="1">
        <f t="array" aca="1" ref="ER181" ca="1">beneficio_muerte_individual_activo(ER$2,$F181,$D181, Hombres!$A$1:$DW$117, Mujeres!$A$1:$DW$117)</f>
        <v>29398.876167397015</v>
      </c>
      <c r="ES181" s="52" cm="1">
        <f t="array" aca="1" ref="ES181" ca="1">beneficio_muerte_individual_activo(ES$2,$F181,$D181, Hombres!$A$1:$DW$117, Mujeres!$A$1:$DW$117)</f>
        <v>31284.365895190451</v>
      </c>
      <c r="ET181" s="52" cm="1">
        <f t="array" aca="1" ref="ET181" ca="1">beneficio_muerte_individual_activo(ET$2,$F181,$D181, Hombres!$A$1:$DW$117, Mujeres!$A$1:$DW$117)</f>
        <v>20042.95379076638</v>
      </c>
      <c r="EU181" s="52" cm="1">
        <f t="array" aca="1" ref="EU181" ca="1">beneficio_muerte_individual_activo(EU$2,$F181,$D181, Hombres!$A$1:$DW$117, Mujeres!$A$1:$DW$117)</f>
        <v>21405.074695649771</v>
      </c>
      <c r="EV181" s="52" cm="1">
        <f t="array" aca="1" ref="EV181" ca="1">beneficio_muerte_individual_activo(EV$2,$F181,$D181, Hombres!$A$1:$DW$117, Mujeres!$A$1:$DW$117)</f>
        <v>22618.029865268665</v>
      </c>
      <c r="EW181" s="52" cm="1">
        <f t="array" aca="1" ref="EW181" ca="1">beneficio_muerte_individual_activo(EW$2,$F181,$D181, Hombres!$A$1:$DW$117, Mujeres!$A$1:$DW$117)</f>
        <v>23647.350642562393</v>
      </c>
      <c r="EX181" s="52" cm="1">
        <f t="array" aca="1" ref="EX181" ca="1">beneficio_muerte_individual_activo(EX$2,$F181,$D181, Hombres!$A$1:$DW$117, Mujeres!$A$1:$DW$117)</f>
        <v>24771.701403091578</v>
      </c>
      <c r="EY181" s="52" cm="1">
        <f t="array" aca="1" ref="EY181" ca="1">beneficio_muerte_individual_activo(EY$2,$F181,$D181, Hombres!$A$1:$DW$117, Mujeres!$A$1:$DW$117)</f>
        <v>26296.419652125645</v>
      </c>
      <c r="EZ181" s="52" cm="1">
        <f t="array" aca="1" ref="EZ181" ca="1">beneficio_muerte_individual_activo(EZ$2,$F181,$D181, Hombres!$A$1:$DW$117, Mujeres!$A$1:$DW$117)</f>
        <v>28498.010744204654</v>
      </c>
      <c r="FA181" s="52" cm="1">
        <f t="array" aca="1" ref="FA181" ca="1">beneficio_muerte_individual_activo(FA$2,$F181,$D181, Hombres!$A$1:$DW$117, Mujeres!$A$1:$DW$117)</f>
        <v>31443.216341820535</v>
      </c>
      <c r="FB181" s="52" cm="1">
        <f t="array" aca="1" ref="FB181" ca="1">beneficio_muerte_individual_activo(FB$2,$F181,$D181, Hombres!$A$1:$DW$117, Mujeres!$A$1:$DW$117)</f>
        <v>35014.513977621493</v>
      </c>
      <c r="FC181" s="52" cm="1">
        <f t="array" aca="1" ref="FC181" ca="1">beneficio_muerte_individual_activo(FC$2,$F181,$D181, Hombres!$A$1:$DW$117, Mujeres!$A$1:$DW$117)</f>
        <v>38981.021986139138</v>
      </c>
      <c r="FD181" s="52" cm="1">
        <f t="array" aca="1" ref="FD181" ca="1">beneficio_muerte_individual_activo(FD$2,$F181,$D181, Hombres!$A$1:$DW$117, Mujeres!$A$1:$DW$117)</f>
        <v>42896.479075580501</v>
      </c>
      <c r="FE181" s="52" cm="1">
        <f t="array" aca="1" ref="FE181" ca="1">beneficio_muerte_individual_activo(FE$2,$F181,$D181, Hombres!$A$1:$DW$117, Mujeres!$A$1:$DW$117)</f>
        <v>46492.135786461549</v>
      </c>
      <c r="FF181" s="52" cm="1">
        <f t="array" aca="1" ref="FF181" ca="1">beneficio_muerte_individual_activo(FF$2,$F181,$D181, Hombres!$A$1:$DW$117, Mujeres!$A$1:$DW$117)</f>
        <v>49744.435218785795</v>
      </c>
      <c r="FG181" s="52" cm="1">
        <f t="array" aca="1" ref="FG181" ca="1">beneficio_muerte_individual_activo(FG$2,$F181,$D181, Hombres!$A$1:$DW$117, Mujeres!$A$1:$DW$117)</f>
        <v>52748.097355760226</v>
      </c>
      <c r="FH181" s="52" cm="1">
        <f t="array" aca="1" ref="FH181" ca="1">beneficio_muerte_individual_activo(FH$2,$F181,$D181, Hombres!$A$1:$DW$117, Mujeres!$A$1:$DW$117)</f>
        <v>55748.44819081109</v>
      </c>
      <c r="FI181" s="52" cm="1">
        <f t="array" aca="1" ref="FI181" ca="1">beneficio_muerte_individual_activo(FI$2,$F181,$D181, Hombres!$A$1:$DW$117, Mujeres!$A$1:$DW$117)</f>
        <v>62736.618020793205</v>
      </c>
      <c r="FJ181" s="52" cm="1">
        <f t="array" aca="1" ref="FJ181" ca="1">beneficio_muerte_individual_activo(FJ$2,$F181,$D181, Hombres!$A$1:$DW$117, Mujeres!$A$1:$DW$117)</f>
        <v>66788.144226072676</v>
      </c>
      <c r="FK181" s="52" cm="1">
        <f t="array" aca="1" ref="FK181" ca="1">beneficio_muerte_individual_activo(FK$2,$F181,$D181, Hombres!$A$1:$DW$117, Mujeres!$A$1:$DW$117)</f>
        <v>70933.278945086116</v>
      </c>
      <c r="FL181" s="52" cm="1">
        <f t="array" aca="1" ref="FL181" ca="1">beneficio_muerte_individual_activo(FL$2,$F181,$D181, Hombres!$A$1:$DW$117, Mujeres!$A$1:$DW$117)</f>
        <v>75166.262764814644</v>
      </c>
      <c r="FM181" s="52" cm="1">
        <f t="array" aca="1" ref="FM181" ca="1">beneficio_muerte_individual_activo(FM$2,$F181,$D181, Hombres!$A$1:$DW$117, Mujeres!$A$1:$DW$117)</f>
        <v>79481.518610595071</v>
      </c>
      <c r="FN181" s="52" cm="1">
        <f t="array" aca="1" ref="FN181" ca="1">beneficio_muerte_individual_activo(FN$2,$F181,$D181, Hombres!$A$1:$DW$117, Mujeres!$A$1:$DW$117)</f>
        <v>83817.514403246751</v>
      </c>
      <c r="FO181" s="52" cm="1">
        <f t="array" aca="1" ref="FO181" ca="1">beneficio_muerte_individual_activo(FO$2,$F181,$D181, Hombres!$A$1:$DW$117, Mujeres!$A$1:$DW$117)</f>
        <v>88171.447366761291</v>
      </c>
      <c r="FP181" s="52" cm="1">
        <f t="array" aca="1" ref="FP181" ca="1">beneficio_muerte_individual_activo(FP$2,$F181,$D181, Hombres!$A$1:$DW$117, Mujeres!$A$1:$DW$117)</f>
        <v>92465.377596490376</v>
      </c>
      <c r="FQ181" s="52" cm="1">
        <f t="array" aca="1" ref="FQ181" ca="1">beneficio_muerte_individual_activo(FQ$2,$F181,$D181, Hombres!$A$1:$DW$117, Mujeres!$A$1:$DW$117)</f>
        <v>96513.928383286111</v>
      </c>
      <c r="FR181" s="52" cm="1">
        <f t="array" aca="1" ref="FR181" ca="1">beneficio_muerte_individual_activo(FR$2,$F181,$D181, Hombres!$A$1:$DW$117, Mujeres!$A$1:$DW$117)</f>
        <v>100120.71231027416</v>
      </c>
      <c r="FS181" s="52" cm="1">
        <f t="array" aca="1" ref="FS181" ca="1">beneficio_muerte_individual_activo(FS$2,$F181,$D181, Hombres!$A$1:$DW$117, Mujeres!$A$1:$DW$117)</f>
        <v>103140.6124483326</v>
      </c>
      <c r="FT181" s="52" cm="1">
        <f t="array" aca="1" ref="FT181" ca="1">beneficio_muerte_individual_activo(FT$2,$F181,$D181, Hombres!$A$1:$DW$117, Mujeres!$A$1:$DW$117)</f>
        <v>105470.24277481125</v>
      </c>
      <c r="FU181" s="52" cm="1">
        <f t="array" aca="1" ref="FU181" ca="1">beneficio_muerte_individual_activo(FU$2,$F181,$D181, Hombres!$A$1:$DW$117, Mujeres!$A$1:$DW$117)</f>
        <v>106959.38247707329</v>
      </c>
      <c r="FV181" s="52" cm="1">
        <f t="array" aca="1" ref="FV181" ca="1">beneficio_muerte_individual_activo(FV$2,$F181,$D181, Hombres!$A$1:$DW$117, Mujeres!$A$1:$DW$117)</f>
        <v>107377.57318022197</v>
      </c>
      <c r="FW181" s="52" cm="1">
        <f t="array" aca="1" ref="FW181" ca="1">beneficio_muerte_individual_activo(FW$2,$F181,$D181, Hombres!$A$1:$DW$117, Mujeres!$A$1:$DW$117)</f>
        <v>106538.39655126013</v>
      </c>
      <c r="FX181" s="52" cm="1">
        <f t="array" aca="1" ref="FX181" ca="1">beneficio_muerte_individual_activo(FX$2,$F181,$D181, Hombres!$A$1:$DW$117, Mujeres!$A$1:$DW$117)</f>
        <v>104371.35263811244</v>
      </c>
      <c r="FY181" s="52" cm="1">
        <f t="array" aca="1" ref="FY181" ca="1">beneficio_muerte_individual_activo(FY$2,$F181,$D181, Hombres!$A$1:$DW$117, Mujeres!$A$1:$DW$117)</f>
        <v>100857.17888014422</v>
      </c>
      <c r="FZ181" s="52" cm="1">
        <f t="array" aca="1" ref="FZ181" ca="1">beneficio_muerte_individual_activo(FZ$2,$F181,$D181, Hombres!$A$1:$DW$117, Mujeres!$A$1:$DW$117)</f>
        <v>95971.143287276995</v>
      </c>
      <c r="GA181" s="52" cm="1">
        <f t="array" aca="1" ref="GA181" ca="1">beneficio_muerte_individual_activo(GA$2,$F181,$D181, Hombres!$A$1:$DW$117, Mujeres!$A$1:$DW$117)</f>
        <v>89695.92883721595</v>
      </c>
      <c r="GB181" s="52" cm="1">
        <f t="array" aca="1" ref="GB181" ca="1">beneficio_muerte_individual_activo(GB$2,$F181,$D181, Hombres!$A$1:$DW$117, Mujeres!$A$1:$DW$117)</f>
        <v>82126.764641354486</v>
      </c>
      <c r="GC181" s="52" cm="1">
        <f t="array" aca="1" ref="GC181" ca="1">beneficio_muerte_individual_activo(GC$2,$F181,$D181, Hombres!$A$1:$DW$117, Mujeres!$A$1:$DW$117)</f>
        <v>73507.198785459157</v>
      </c>
      <c r="GD181" s="52" cm="1">
        <f t="array" aca="1" ref="GD181" ca="1">beneficio_muerte_individual_activo(GD$2,$F181,$D181, Hombres!$A$1:$DW$117, Mujeres!$A$1:$DW$117)</f>
        <v>64160.777103979352</v>
      </c>
      <c r="GE181" s="52" cm="1">
        <f t="array" aca="1" ref="GE181" ca="1">beneficio_muerte_individual_activo(GE$2,$F181,$D181, Hombres!$A$1:$DW$117, Mujeres!$A$1:$DW$117)</f>
        <v>54439.194254552996</v>
      </c>
      <c r="GF181" s="52" cm="1">
        <f t="array" aca="1" ref="GF181" ca="1">beneficio_muerte_individual_activo(GF$2,$F181,$D181, Hombres!$A$1:$DW$117, Mujeres!$A$1:$DW$117)</f>
        <v>44715.73288020755</v>
      </c>
      <c r="GG181" s="52" cm="1">
        <f t="array" aca="1" ref="GG181" ca="1">beneficio_muerte_individual_activo(GG$2,$F181,$D181, Hombres!$A$1:$DW$117, Mujeres!$A$1:$DW$117)</f>
        <v>35398.819071323036</v>
      </c>
      <c r="GH181" s="52" cm="1">
        <f t="array" aca="1" ref="GH181" ca="1">beneficio_muerte_individual_activo(GH$2,$F181,$D181, Hombres!$A$1:$DW$117, Mujeres!$A$1:$DW$117)</f>
        <v>26887.213918542104</v>
      </c>
      <c r="GI181" s="52" cm="1">
        <f t="array" aca="1" ref="GI181" ca="1">beneficio_muerte_individual_activo(GI$2,$F181,$D181, Hombres!$A$1:$DW$117, Mujeres!$A$1:$DW$117)</f>
        <v>19494.527374281064</v>
      </c>
      <c r="GJ181" s="52" cm="1">
        <f t="array" aca="1" ref="GJ181" ca="1">beneficio_muerte_individual_activo(GJ$2,$F181,$D181, Hombres!$A$1:$DW$117, Mujeres!$A$1:$DW$117)</f>
        <v>13407.495017886955</v>
      </c>
      <c r="GK181" s="52" cm="1">
        <f t="array" aca="1" ref="GK181" ca="1">beneficio_muerte_individual_activo(GK$2,$F181,$D181, Hombres!$A$1:$DW$117, Mujeres!$A$1:$DW$117)</f>
        <v>8679.4793933476722</v>
      </c>
      <c r="GL181" s="52" cm="1">
        <f t="array" aca="1" ref="GL181" ca="1">beneficio_muerte_individual_activo(GL$2,$F181,$D181, Hombres!$A$1:$DW$117, Mujeres!$A$1:$DW$117)</f>
        <v>5242.0274014138431</v>
      </c>
      <c r="GM181" s="52" cm="1">
        <f t="array" aca="1" ref="GM181" ca="1">beneficio_muerte_individual_activo(GM$2,$F181,$D181, Hombres!$A$1:$DW$117, Mujeres!$A$1:$DW$117)</f>
        <v>2924.0996885446743</v>
      </c>
      <c r="GN181" s="52" cm="1">
        <f t="array" aca="1" ref="GN181" ca="1">beneficio_muerte_individual_activo(GN$2,$F181,$D181, Hombres!$A$1:$DW$117, Mujeres!$A$1:$DW$117)</f>
        <v>1488.4159030561445</v>
      </c>
      <c r="GO181" s="52" cm="1">
        <f t="array" aca="1" ref="GO181" ca="1">beneficio_muerte_individual_activo(GO$2,$F181,$D181, Hombres!$A$1:$DW$117, Mujeres!$A$1:$DW$117)</f>
        <v>680.92196129883121</v>
      </c>
      <c r="GP181" s="52" cm="1">
        <f t="array" aca="1" ref="GP181" ca="1">beneficio_muerte_individual_activo(GP$2,$F181,$D181, Hombres!$A$1:$DW$117, Mujeres!$A$1:$DW$117)</f>
        <v>274.57429405483032</v>
      </c>
      <c r="GQ181" s="52" cm="1">
        <f t="array" aca="1" ref="GQ181" ca="1">beneficio_muerte_individual_activo(GQ$2,$F181,$D181, Hombres!$A$1:$DW$117, Mujeres!$A$1:$DW$117)</f>
        <v>95.157378769352363</v>
      </c>
      <c r="GR181" s="52" cm="1">
        <f t="array" aca="1" ref="GR181" ca="1">beneficio_muerte_individual_activo(GR$2,$F181,$D181, Hombres!$A$1:$DW$117, Mujeres!$A$1:$DW$117)</f>
        <v>34.780353637089071</v>
      </c>
      <c r="GS181" s="52" cm="1">
        <f t="array" aca="1" ref="GS181" ca="1">beneficio_muerte_individual_activo(GS$2,$F181,$D181, Hombres!$A$1:$DW$117, Mujeres!$A$1:$DW$117)</f>
        <v>0</v>
      </c>
      <c r="GT181" s="52" cm="1">
        <f t="array" aca="1" ref="GT181" ca="1">beneficio_muerte_individual_activo(GT$2,$F181,$D181, Hombres!$A$1:$DW$117, Mujeres!$A$1:$DW$117)</f>
        <v>0</v>
      </c>
      <c r="GU181" s="52" cm="1">
        <f t="array" aca="1" ref="GU181" ca="1">beneficio_muerte_individual_activo(GU$2,$F181,$D181, Hombres!$A$1:$DW$117, Mujeres!$A$1:$DW$117)</f>
        <v>0</v>
      </c>
      <c r="GV181" s="52" cm="1">
        <f t="array" aca="1" ref="GV181" ca="1">beneficio_muerte_individual_activo(GV$2,$F181,$D181, Hombres!$A$1:$DW$117, Mujeres!$A$1:$DW$117)</f>
        <v>0</v>
      </c>
    </row>
    <row r="182" spans="1:204" x14ac:dyDescent="0.35">
      <c r="A182" s="2">
        <f t="shared" si="2"/>
        <v>180</v>
      </c>
      <c r="B182" s="81">
        <v>524135</v>
      </c>
      <c r="C182" s="9">
        <v>45201</v>
      </c>
      <c r="D182" s="7" t="s">
        <v>6</v>
      </c>
      <c r="E182" s="9">
        <v>34389</v>
      </c>
      <c r="F182" s="12" cm="1">
        <f t="array" aca="1" ref="F182" ca="1">edadCalc(E182)</f>
        <v>31</v>
      </c>
      <c r="G182" s="45" cm="1">
        <f t="array" aca="1" ref="G182" ca="1">PorcentajePension(C182,E182, D182)</f>
        <v>0.85</v>
      </c>
      <c r="I182" s="78"/>
      <c r="J182" s="52" cm="1">
        <f t="array" aca="1" ref="J182" ca="1">AnualidadActivo(J$2, $E182, $C182, $B182, $D182, Hombres!$A$1:$DW$117, Mujeres!$A$1:$DW$117)</f>
        <v>0</v>
      </c>
      <c r="K182" s="52" cm="1">
        <f t="array" aca="1" ref="K182" ca="1">AnualidadActivo(K$2, $E182, $C182, $B182, $D182, Hombres!$A$1:$DW$117, Mujeres!$A$1:$DW$117)</f>
        <v>0</v>
      </c>
      <c r="L182" s="52" cm="1">
        <f t="array" aca="1" ref="L182" ca="1">AnualidadActivo(L$2, $E182, $C182, $B182, $D182, Hombres!$A$1:$DW$117, Mujeres!$A$1:$DW$117)</f>
        <v>0</v>
      </c>
      <c r="M182" s="52" cm="1">
        <f t="array" aca="1" ref="M182" ca="1">AnualidadActivo(M$2, $E182, $C182, $B182, $D182, Hombres!$A$1:$DW$117, Mujeres!$A$1:$DW$117)</f>
        <v>0</v>
      </c>
      <c r="N182" s="52" cm="1">
        <f t="array" aca="1" ref="N182" ca="1">AnualidadActivo(N$2, $E182, $C182, $B182, $D182, Hombres!$A$1:$DW$117, Mujeres!$A$1:$DW$117)</f>
        <v>0</v>
      </c>
      <c r="O182" s="52" cm="1">
        <f t="array" aca="1" ref="O182" ca="1">AnualidadActivo(O$2, $E182, $C182, $B182, $D182, Hombres!$A$1:$DW$117, Mujeres!$A$1:$DW$117)</f>
        <v>0</v>
      </c>
      <c r="P182" s="52" cm="1">
        <f t="array" aca="1" ref="P182" ca="1">AnualidadActivo(P$2, $E182, $C182, $B182, $D182, Hombres!$A$1:$DW$117, Mujeres!$A$1:$DW$117)</f>
        <v>0</v>
      </c>
      <c r="Q182" s="52" cm="1">
        <f t="array" aca="1" ref="Q182" ca="1">AnualidadActivo(Q$2, $E182, $C182, $B182, $D182, Hombres!$A$1:$DW$117, Mujeres!$A$1:$DW$117)</f>
        <v>0</v>
      </c>
      <c r="R182" s="52" cm="1">
        <f t="array" aca="1" ref="R182" ca="1">AnualidadActivo(R$2, $E182, $C182, $B182, $D182, Hombres!$A$1:$DW$117, Mujeres!$A$1:$DW$117)</f>
        <v>0</v>
      </c>
      <c r="S182" s="52" cm="1">
        <f t="array" aca="1" ref="S182" ca="1">AnualidadActivo(S$2, $E182, $C182, $B182, $D182, Hombres!$A$1:$DW$117, Mujeres!$A$1:$DW$117)</f>
        <v>0</v>
      </c>
      <c r="T182" s="52" cm="1">
        <f t="array" aca="1" ref="T182" ca="1">AnualidadActivo(T$2, $E182, $C182, $B182, $D182, Hombres!$A$1:$DW$117, Mujeres!$A$1:$DW$117)</f>
        <v>0</v>
      </c>
      <c r="U182" s="52" cm="1">
        <f t="array" aca="1" ref="U182" ca="1">AnualidadActivo(U$2, $E182, $C182, $B182, $D182, Hombres!$A$1:$DW$117, Mujeres!$A$1:$DW$117)</f>
        <v>0</v>
      </c>
      <c r="V182" s="52" cm="1">
        <f t="array" aca="1" ref="V182" ca="1">AnualidadActivo(V$2, $E182, $C182, $B182, $D182, Hombres!$A$1:$DW$117, Mujeres!$A$1:$DW$117)</f>
        <v>0</v>
      </c>
      <c r="W182" s="52" cm="1">
        <f t="array" aca="1" ref="W182" ca="1">AnualidadActivo(W$2, $E182, $C182, $B182, $D182, Hombres!$A$1:$DW$117, Mujeres!$A$1:$DW$117)</f>
        <v>0</v>
      </c>
      <c r="X182" s="52" cm="1">
        <f t="array" aca="1" ref="X182" ca="1">AnualidadActivo(X$2, $E182, $C182, $B182, $D182, Hombres!$A$1:$DW$117, Mujeres!$A$1:$DW$117)</f>
        <v>0</v>
      </c>
      <c r="Y182" s="52" cm="1">
        <f t="array" aca="1" ref="Y182" ca="1">AnualidadActivo(Y$2, $E182, $C182, $B182, $D182, Hombres!$A$1:$DW$117, Mujeres!$A$1:$DW$117)</f>
        <v>0</v>
      </c>
      <c r="Z182" s="52" cm="1">
        <f t="array" aca="1" ref="Z182" ca="1">AnualidadActivo(Z$2, $E182, $C182, $B182, $D182, Hombres!$A$1:$DW$117, Mujeres!$A$1:$DW$117)</f>
        <v>0</v>
      </c>
      <c r="AA182" s="52" cm="1">
        <f t="array" aca="1" ref="AA182" ca="1">AnualidadActivo(AA$2, $E182, $C182, $B182, $D182, Hombres!$A$1:$DW$117, Mujeres!$A$1:$DW$117)</f>
        <v>0</v>
      </c>
      <c r="AB182" s="52" cm="1">
        <f t="array" aca="1" ref="AB182" ca="1">AnualidadActivo(AB$2, $E182, $C182, $B182, $D182, Hombres!$A$1:$DW$117, Mujeres!$A$1:$DW$117)</f>
        <v>0</v>
      </c>
      <c r="AC182" s="52" cm="1">
        <f t="array" aca="1" ref="AC182" ca="1">AnualidadActivo(AC$2, $E182, $C182, $B182, $D182, Hombres!$A$1:$DW$117, Mujeres!$A$1:$DW$117)</f>
        <v>0</v>
      </c>
      <c r="AD182" s="52" cm="1">
        <f t="array" aca="1" ref="AD182" ca="1">AnualidadActivo(AD$2, $E182, $C182, $B182, $D182, Hombres!$A$1:$DW$117, Mujeres!$A$1:$DW$117)</f>
        <v>0</v>
      </c>
      <c r="AE182" s="52" cm="1">
        <f t="array" aca="1" ref="AE182" ca="1">AnualidadActivo(AE$2, $E182, $C182, $B182, $D182, Hombres!$A$1:$DW$117, Mujeres!$A$1:$DW$117)</f>
        <v>0</v>
      </c>
      <c r="AF182" s="52" cm="1">
        <f t="array" aca="1" ref="AF182" ca="1">AnualidadActivo(AF$2, $E182, $C182, $B182, $D182, Hombres!$A$1:$DW$117, Mujeres!$A$1:$DW$117)</f>
        <v>0</v>
      </c>
      <c r="AG182" s="52" cm="1">
        <f t="array" aca="1" ref="AG182" ca="1">AnualidadActivo(AG$2, $E182, $C182, $B182, $D182, Hombres!$A$1:$DW$117, Mujeres!$A$1:$DW$117)</f>
        <v>0</v>
      </c>
      <c r="AH182" s="52" cm="1">
        <f t="array" aca="1" ref="AH182" ca="1">AnualidadActivo(AH$2, $E182, $C182, $B182, $D182, Hombres!$A$1:$DW$117, Mujeres!$A$1:$DW$117)</f>
        <v>0</v>
      </c>
      <c r="AI182" s="52" cm="1">
        <f t="array" aca="1" ref="AI182" ca="1">AnualidadActivo(AI$2, $E182, $C182, $B182, $D182, Hombres!$A$1:$DW$117, Mujeres!$A$1:$DW$117)</f>
        <v>0</v>
      </c>
      <c r="AJ182" s="52" cm="1">
        <f t="array" aca="1" ref="AJ182" ca="1">AnualidadActivo(AJ$2, $E182, $C182, $B182, $D182, Hombres!$A$1:$DW$117, Mujeres!$A$1:$DW$117)</f>
        <v>0</v>
      </c>
      <c r="AK182" s="52" cm="1">
        <f t="array" aca="1" ref="AK182" ca="1">AnualidadActivo(AK$2, $E182, $C182, $B182, $D182, Hombres!$A$1:$DW$117, Mujeres!$A$1:$DW$117)</f>
        <v>0</v>
      </c>
      <c r="AL182" s="52" cm="1">
        <f t="array" aca="1" ref="AL182" ca="1">AnualidadActivo(AL$2, $E182, $C182, $B182, $D182, Hombres!$A$1:$DW$117, Mujeres!$A$1:$DW$117)</f>
        <v>0</v>
      </c>
      <c r="AM182" s="52" cm="1">
        <f t="array" aca="1" ref="AM182" ca="1">AnualidadActivo(AM$2, $E182, $C182, $B182, $D182, Hombres!$A$1:$DW$117, Mujeres!$A$1:$DW$117)</f>
        <v>0</v>
      </c>
      <c r="AN182" s="52" cm="1">
        <f t="array" aca="1" ref="AN182" ca="1">AnualidadActivo(AN$2, $E182, $C182, $B182, $D182, Hombres!$A$1:$DW$117, Mujeres!$A$1:$DW$117)</f>
        <v>0</v>
      </c>
      <c r="AO182" s="52" cm="1">
        <f t="array" aca="1" ref="AO182" ca="1">AnualidadActivo(AO$2, $E182, $C182, $B182, $D182, Hombres!$A$1:$DW$117, Mujeres!$A$1:$DW$117)</f>
        <v>0</v>
      </c>
      <c r="AP182" s="52" cm="1">
        <f t="array" aca="1" ref="AP182" ca="1">AnualidadActivo(AP$2, $E182, $C182, $B182, $D182, Hombres!$A$1:$DW$117, Mujeres!$A$1:$DW$117)</f>
        <v>27075644.364083782</v>
      </c>
      <c r="AQ182" s="52" cm="1">
        <f t="array" aca="1" ref="AQ182" ca="1">AnualidadActivo(AQ$2, $E182, $C182, $B182, $D182, Hombres!$A$1:$DW$117, Mujeres!$A$1:$DW$117)</f>
        <v>27887913.695006296</v>
      </c>
      <c r="AR182" s="52" cm="1">
        <f t="array" aca="1" ref="AR182" ca="1">AnualidadActivo(AR$2, $E182, $C182, $B182, $D182, Hombres!$A$1:$DW$117, Mujeres!$A$1:$DW$117)</f>
        <v>28724551.105856482</v>
      </c>
      <c r="AS182" s="52" cm="1">
        <f t="array" aca="1" ref="AS182" ca="1">AnualidadActivo(AS$2, $E182, $C182, $B182, $D182, Hombres!$A$1:$DW$117, Mujeres!$A$1:$DW$117)</f>
        <v>29586287.639032181</v>
      </c>
      <c r="AT182" s="52" cm="1">
        <f t="array" aca="1" ref="AT182" ca="1">AnualidadActivo(AT$2, $E182, $C182, $B182, $D182, Hombres!$A$1:$DW$117, Mujeres!$A$1:$DW$117)</f>
        <v>30473876.26820315</v>
      </c>
      <c r="AU182" s="52" cm="1">
        <f t="array" aca="1" ref="AU182" ca="1">AnualidadActivo(AU$2, $E182, $C182, $B182, $D182, Hombres!$A$1:$DW$117, Mujeres!$A$1:$DW$117)</f>
        <v>31411533.900410071</v>
      </c>
      <c r="AV182" s="52" cm="1">
        <f t="array" aca="1" ref="AV182" ca="1">AnualidadActivo(AV$2, $E182, $C182, $B182, $D182, Hombres!$A$1:$DW$117, Mujeres!$A$1:$DW$117)</f>
        <v>32250771.337513544</v>
      </c>
      <c r="AW182" s="52" cm="1">
        <f t="array" aca="1" ref="AW182" ca="1">AnualidadActivo(AW$2, $E182, $C182, $B182, $D182, Hombres!$A$1:$DW$117, Mujeres!$A$1:$DW$117)</f>
        <v>33101777.98792918</v>
      </c>
      <c r="AX182" s="52" cm="1">
        <f t="array" aca="1" ref="AX182" ca="1">AnualidadActivo(AX$2, $E182, $C182, $B182, $D182, Hombres!$A$1:$DW$117, Mujeres!$A$1:$DW$117)</f>
        <v>33964895.925377697</v>
      </c>
      <c r="AY182" s="52" cm="1">
        <f t="array" aca="1" ref="AY182" ca="1">AnualidadActivo(AY$2, $E182, $C182, $B182, $D182, Hombres!$A$1:$DW$117, Mujeres!$A$1:$DW$117)</f>
        <v>34840856.840834036</v>
      </c>
      <c r="AZ182" s="52" cm="1">
        <f t="array" aca="1" ref="AZ182" ca="1">AnualidadActivo(AZ$2, $E182, $C182, $B182, $D182, Hombres!$A$1:$DW$117, Mujeres!$A$1:$DW$117)</f>
        <v>35729357.25775566</v>
      </c>
      <c r="BA182" s="52" cm="1">
        <f t="array" aca="1" ref="BA182" ca="1">AnualidadActivo(BA$2, $E182, $C182, $B182, $D182, Hombres!$A$1:$DW$117, Mujeres!$A$1:$DW$117)</f>
        <v>36628279.517251126</v>
      </c>
      <c r="BB182" s="52" cm="1">
        <f t="array" aca="1" ref="BB182" ca="1">AnualidadActivo(BB$2, $E182, $C182, $B182, $D182, Hombres!$A$1:$DW$117, Mujeres!$A$1:$DW$117)</f>
        <v>37534319.642908767</v>
      </c>
      <c r="BC182" s="52" cm="1">
        <f t="array" aca="1" ref="BC182" ca="1">AnualidadActivo(BC$2, $E182, $C182, $B182, $D182, Hombres!$A$1:$DW$117, Mujeres!$A$1:$DW$117)</f>
        <v>38442861.571555398</v>
      </c>
      <c r="BD182" s="52" cm="1">
        <f t="array" aca="1" ref="BD182" ca="1">AnualidadActivo(BD$2, $E182, $C182, $B182, $D182, Hombres!$A$1:$DW$117, Mujeres!$A$1:$DW$117)</f>
        <v>39346382.840014368</v>
      </c>
      <c r="BE182" s="52" cm="1">
        <f t="array" aca="1" ref="BE182" ca="1">AnualidadActivo(BE$2, $E182, $C182, $B182, $D182, Hombres!$A$1:$DW$117, Mujeres!$A$1:$DW$117)</f>
        <v>40236351.355045445</v>
      </c>
      <c r="BF182" s="52" cm="1">
        <f t="array" aca="1" ref="BF182" ca="1">AnualidadActivo(BF$2, $E182, $C182, $B182, $D182, Hombres!$A$1:$DW$117, Mujeres!$A$1:$DW$117)</f>
        <v>41107986.24396047</v>
      </c>
      <c r="BG182" s="52" cm="1">
        <f t="array" aca="1" ref="BG182" ca="1">AnualidadActivo(BG$2, $E182, $C182, $B182, $D182, Hombres!$A$1:$DW$117, Mujeres!$A$1:$DW$117)</f>
        <v>41960819.556043319</v>
      </c>
      <c r="BH182" s="52" cm="1">
        <f t="array" aca="1" ref="BH182" ca="1">AnualidadActivo(BH$2, $E182, $C182, $B182, $D182, Hombres!$A$1:$DW$117, Mujeres!$A$1:$DW$117)</f>
        <v>42794293.692929581</v>
      </c>
      <c r="BI182" s="52" cm="1">
        <f t="array" aca="1" ref="BI182" ca="1">AnualidadActivo(BI$2, $E182, $C182, $B182, $D182, Hombres!$A$1:$DW$117, Mujeres!$A$1:$DW$117)</f>
        <v>43601611.55257877</v>
      </c>
      <c r="BJ182" s="52" cm="1">
        <f t="array" aca="1" ref="BJ182" ca="1">AnualidadActivo(BJ$2, $E182, $C182, $B182, $D182, Hombres!$A$1:$DW$117, Mujeres!$A$1:$DW$117)</f>
        <v>44368610.771521054</v>
      </c>
      <c r="BK182" s="52" cm="1">
        <f t="array" aca="1" ref="BK182" ca="1">AnualidadActivo(BK$2, $E182, $C182, $B182, $D182, Hombres!$A$1:$DW$117, Mujeres!$A$1:$DW$117)</f>
        <v>45075896.031325944</v>
      </c>
      <c r="BL182" s="52" cm="1">
        <f t="array" aca="1" ref="BL182" ca="1">AnualidadActivo(BL$2, $E182, $C182, $B182, $D182, Hombres!$A$1:$DW$117, Mujeres!$A$1:$DW$117)</f>
        <v>45702621.282896586</v>
      </c>
      <c r="BM182" s="52" cm="1">
        <f t="array" aca="1" ref="BM182" ca="1">AnualidadActivo(BM$2, $E182, $C182, $B182, $D182, Hombres!$A$1:$DW$117, Mujeres!$A$1:$DW$117)</f>
        <v>46180330.536905475</v>
      </c>
      <c r="BN182" s="52" cm="1">
        <f t="array" aca="1" ref="BN182" ca="1">AnualidadActivo(BN$2, $E182, $C182, $B182, $D182, Hombres!$A$1:$DW$117, Mujeres!$A$1:$DW$117)</f>
        <v>46547343.680191509</v>
      </c>
      <c r="BO182" s="52" cm="1">
        <f t="array" aca="1" ref="BO182" ca="1">AnualidadActivo(BO$2, $E182, $C182, $B182, $D182, Hombres!$A$1:$DW$117, Mujeres!$A$1:$DW$117)</f>
        <v>46786286.462830663</v>
      </c>
      <c r="BP182" s="52" cm="1">
        <f t="array" aca="1" ref="BP182" ca="1">AnualidadActivo(BP$2, $E182, $C182, $B182, $D182, Hombres!$A$1:$DW$117, Mujeres!$A$1:$DW$117)</f>
        <v>46877423.809545934</v>
      </c>
      <c r="BQ182" s="52" cm="1">
        <f t="array" aca="1" ref="BQ182" ca="1">AnualidadActivo(BQ$2, $E182, $C182, $B182, $D182, Hombres!$A$1:$DW$117, Mujeres!$A$1:$DW$117)</f>
        <v>46799924.224284455</v>
      </c>
      <c r="BR182" s="52" cm="1">
        <f t="array" aca="1" ref="BR182" ca="1">AnualidadActivo(BR$2, $E182, $C182, $B182, $D182, Hombres!$A$1:$DW$117, Mujeres!$A$1:$DW$117)</f>
        <v>46532301.525203571</v>
      </c>
      <c r="BS182" s="52" cm="1">
        <f t="array" aca="1" ref="BS182" ca="1">AnualidadActivo(BS$2, $E182, $C182, $B182, $D182, Hombres!$A$1:$DW$117, Mujeres!$A$1:$DW$117)</f>
        <v>46052784.6224204</v>
      </c>
      <c r="BT182" s="52" cm="1">
        <f t="array" aca="1" ref="BT182" ca="1">AnualidadActivo(BT$2, $E182, $C182, $B182, $D182, Hombres!$A$1:$DW$117, Mujeres!$A$1:$DW$117)</f>
        <v>45339604.798420541</v>
      </c>
      <c r="BU182" s="52" cm="1">
        <f t="array" aca="1" ref="BU182" ca="1">AnualidadActivo(BU$2, $E182, $C182, $B182, $D182, Hombres!$A$1:$DW$117, Mujeres!$A$1:$DW$117)</f>
        <v>44371668.16481702</v>
      </c>
      <c r="BV182" s="52" cm="1">
        <f t="array" aca="1" ref="BV182" ca="1">AnualidadActivo(BV$2, $E182, $C182, $B182, $D182, Hombres!$A$1:$DW$117, Mujeres!$A$1:$DW$117)</f>
        <v>43130759.576834396</v>
      </c>
      <c r="BW182" s="52" cm="1">
        <f t="array" aca="1" ref="BW182" ca="1">AnualidadActivo(BW$2, $E182, $C182, $B182, $D182, Hombres!$A$1:$DW$117, Mujeres!$A$1:$DW$117)</f>
        <v>41603101.973399945</v>
      </c>
      <c r="BX182" s="52" cm="1">
        <f t="array" aca="1" ref="BX182" ca="1">AnualidadActivo(BX$2, $E182, $C182, $B182, $D182, Hombres!$A$1:$DW$117, Mujeres!$A$1:$DW$117)</f>
        <v>39780855.487081975</v>
      </c>
      <c r="BY182" s="52" cm="1">
        <f t="array" aca="1" ref="BY182" ca="1">AnualidadActivo(BY$2, $E182, $C182, $B182, $D182, Hombres!$A$1:$DW$117, Mujeres!$A$1:$DW$117)</f>
        <v>37662133.329653449</v>
      </c>
      <c r="BZ182" s="52" cm="1">
        <f t="array" aca="1" ref="BZ182" ca="1">AnualidadActivo(BZ$2, $E182, $C182, $B182, $D182, Hombres!$A$1:$DW$117, Mujeres!$A$1:$DW$117)</f>
        <v>35252371.103612371</v>
      </c>
      <c r="CA182" s="52" cm="1">
        <f t="array" aca="1" ref="CA182" ca="1">AnualidadActivo(CA$2, $E182, $C182, $B182, $D182, Hombres!$A$1:$DW$117, Mujeres!$A$1:$DW$117)</f>
        <v>32568340.667007174</v>
      </c>
      <c r="CB182" s="52" cm="1">
        <f t="array" aca="1" ref="CB182" ca="1">AnualidadActivo(CB$2, $E182, $C182, $B182, $D182, Hombres!$A$1:$DW$117, Mujeres!$A$1:$DW$117)</f>
        <v>29642750.302073587</v>
      </c>
      <c r="CC182" s="52" cm="1">
        <f t="array" aca="1" ref="CC182" ca="1">AnualidadActivo(CC$2, $E182, $C182, $B182, $D182, Hombres!$A$1:$DW$117, Mujeres!$A$1:$DW$117)</f>
        <v>26524498.940054387</v>
      </c>
      <c r="CD182" s="52" cm="1">
        <f t="array" aca="1" ref="CD182" ca="1">AnualidadActivo(CD$2, $E182, $C182, $B182, $D182, Hombres!$A$1:$DW$117, Mujeres!$A$1:$DW$117)</f>
        <v>23276101.643518604</v>
      </c>
      <c r="CE182" s="52" cm="1">
        <f t="array" aca="1" ref="CE182" ca="1">AnualidadActivo(CE$2, $E182, $C182, $B182, $D182, Hombres!$A$1:$DW$117, Mujeres!$A$1:$DW$117)</f>
        <v>19972616.361474995</v>
      </c>
      <c r="CF182" s="52" cm="1">
        <f t="array" aca="1" ref="CF182" ca="1">AnualidadActivo(CF$2, $E182, $C182, $B182, $D182, Hombres!$A$1:$DW$117, Mujeres!$A$1:$DW$117)</f>
        <v>16700981.246753031</v>
      </c>
      <c r="CG182" s="52" cm="1">
        <f t="array" aca="1" ref="CG182" ca="1">AnualidadActivo(CG$2, $E182, $C182, $B182, $D182, Hombres!$A$1:$DW$117, Mujeres!$A$1:$DW$117)</f>
        <v>13556775.605102913</v>
      </c>
      <c r="CH182" s="52" cm="1">
        <f t="array" aca="1" ref="CH182" ca="1">AnualidadActivo(CH$2, $E182, $C182, $B182, $D182, Hombres!$A$1:$DW$117, Mujeres!$A$1:$DW$117)</f>
        <v>10635424.714952055</v>
      </c>
      <c r="CI182" s="52" cm="1">
        <f t="array" aca="1" ref="CI182" ca="1">AnualidadActivo(CI$2, $E182, $C182, $B182, $D182, Hombres!$A$1:$DW$117, Mujeres!$A$1:$DW$117)</f>
        <v>8021529.698477678</v>
      </c>
      <c r="CJ182" s="52" cm="1">
        <f t="array" aca="1" ref="CJ182" ca="1">AnualidadActivo(CJ$2, $E182, $C182, $B182, $D182, Hombres!$A$1:$DW$117, Mujeres!$A$1:$DW$117)</f>
        <v>5780178.3839238044</v>
      </c>
      <c r="CK182" s="52" cm="1">
        <f t="array" aca="1" ref="CK182" ca="1">AnualidadActivo(CK$2, $E182, $C182, $B182, $D182, Hombres!$A$1:$DW$117, Mujeres!$A$1:$DW$117)</f>
        <v>3949910.4875040366</v>
      </c>
      <c r="CL182" s="52" cm="1">
        <f t="array" aca="1" ref="CL182" ca="1">AnualidadActivo(CL$2, $E182, $C182, $B182, $D182, Hombres!$A$1:$DW$117, Mujeres!$A$1:$DW$117)</f>
        <v>2537550.9759110203</v>
      </c>
      <c r="CM182" s="52" cm="1">
        <f t="array" aca="1" ref="CM182" ca="1">AnualidadActivo(CM$2, $E182, $C182, $B182, $D182, Hombres!$A$1:$DW$117, Mujeres!$A$1:$DW$117)</f>
        <v>1516706.340183029</v>
      </c>
      <c r="CN182" s="52" cm="1">
        <f t="array" aca="1" ref="CN182" ca="1">AnualidadActivo(CN$2, $E182, $C182, $B182, $D182, Hombres!$A$1:$DW$117, Mujeres!$A$1:$DW$117)</f>
        <v>832701.29283245013</v>
      </c>
      <c r="CO182" s="52" cm="1">
        <f t="array" aca="1" ref="CO182" ca="1">AnualidadActivo(CO$2, $E182, $C182, $B182, $D182, Hombres!$A$1:$DW$117, Mujeres!$A$1:$DW$117)</f>
        <v>413267.28426296957</v>
      </c>
      <c r="CP182" s="52" cm="1">
        <f t="array" aca="1" ref="CP182" ca="1">AnualidadActivo(CP$2, $E182, $C182, $B182, $D182, Hombres!$A$1:$DW$117, Mujeres!$A$1:$DW$117)</f>
        <v>181675.18566051652</v>
      </c>
      <c r="CQ182" s="52" cm="1">
        <f t="array" aca="1" ref="CQ182" ca="1">AnualidadActivo(CQ$2, $E182, $C182, $B182, $D182, Hombres!$A$1:$DW$117, Mujeres!$A$1:$DW$117)</f>
        <v>68882.072519709094</v>
      </c>
      <c r="CR182" s="52" cm="1">
        <f t="array" aca="1" ref="CR182" ca="1">AnualidadActivo(CR$2, $E182, $C182, $B182, $D182, Hombres!$A$1:$DW$117, Mujeres!$A$1:$DW$117)</f>
        <v>21709.896874088434</v>
      </c>
      <c r="CS182" s="52" cm="1">
        <f t="array" aca="1" ref="CS182" ca="1">AnualidadActivo(CS$2, $E182, $C182, $B182, $D182, Hombres!$A$1:$DW$117, Mujeres!$A$1:$DW$117)</f>
        <v>5384.3943366292879</v>
      </c>
      <c r="CT182" s="52" cm="1">
        <f t="array" aca="1" ref="CT182" ca="1">AnualidadActivo(CT$2, $E182, $C182, $B182, $D182, Hombres!$A$1:$DW$117, Mujeres!$A$1:$DW$117)</f>
        <v>959.3004781710215</v>
      </c>
      <c r="CU182" s="52" cm="1">
        <f t="array" aca="1" ref="CU182" ca="1">AnualidadActivo(CU$2, $E182, $C182, $B182, $D182, Hombres!$A$1:$DW$117, Mujeres!$A$1:$DW$117)</f>
        <v>101.91130932170998</v>
      </c>
      <c r="CV182" s="52" cm="1">
        <f t="array" aca="1" ref="CV182" ca="1">AnualidadActivo(CV$2, $E182, $C182, $B182, $D182, Hombres!$A$1:$DW$117, Mujeres!$A$1:$DW$117)</f>
        <v>0</v>
      </c>
      <c r="CW182" s="52" cm="1">
        <f t="array" aca="1" ref="CW182" ca="1">AnualidadActivo(CW$2, $E182, $C182, $B182, $D182, Hombres!$A$1:$DW$117, Mujeres!$A$1:$DW$117)</f>
        <v>0</v>
      </c>
      <c r="CX182" s="52" cm="1">
        <f t="array" aca="1" ref="CX182" ca="1">AnualidadActivo(CX$2, $E182, $C182, $B182, $D182, Hombres!$A$1:$DW$117, Mujeres!$A$1:$DW$117)</f>
        <v>0</v>
      </c>
      <c r="CY182" s="52" cm="1">
        <f t="array" aca="1" ref="CY182" ca="1">AnualidadActivo(CY$2, $E182, $C182, $B182, $D182, Hombres!$A$1:$DW$117, Mujeres!$A$1:$DW$117)</f>
        <v>0</v>
      </c>
      <c r="CZ182" s="52" cm="1">
        <f t="array" aca="1" ref="CZ182" ca="1">AnualidadActivo(CZ$2, $E182, $C182, $B182, $D182, Hombres!$A$1:$DW$117, Mujeres!$A$1:$DW$117)</f>
        <v>0</v>
      </c>
      <c r="DA182" s="52" cm="1">
        <f t="array" aca="1" ref="DA182" ca="1">AnualidadActivo(DA$2, $E182, $C182, $B182, $D182, Hombres!$A$1:$DW$117, Mujeres!$A$1:$DW$117)</f>
        <v>0</v>
      </c>
      <c r="DD182" s="25"/>
      <c r="DE182" s="52" cm="1">
        <f t="array" aca="1" ref="DE182" ca="1">beneficio_muerte_individual_activo(DE$2,$F182,$D182, Hombres!$A$1:$DW$117, Mujeres!$A$1:$DW$117)</f>
        <v>0</v>
      </c>
      <c r="DF182" s="52" cm="1">
        <f t="array" aca="1" ref="DF182" ca="1">beneficio_muerte_individual_activo(DF$2,$F182,$D182, Hombres!$A$1:$DW$117, Mujeres!$A$1:$DW$117)</f>
        <v>1947.5</v>
      </c>
      <c r="DG182" s="52" cm="1">
        <f t="array" aca="1" ref="DG182" ca="1">beneficio_muerte_individual_activo(DG$2,$F182,$D182, Hombres!$A$1:$DW$117, Mujeres!$A$1:$DW$117)</f>
        <v>2035.6858073000001</v>
      </c>
      <c r="DH182" s="52" cm="1">
        <f t="array" aca="1" ref="DH182" ca="1">beneficio_muerte_individual_activo(DH$2,$F182,$D182, Hombres!$A$1:$DW$117, Mujeres!$A$1:$DW$117)</f>
        <v>2130.7574636994364</v>
      </c>
      <c r="DI182" s="52" cm="1">
        <f t="array" aca="1" ref="DI182" ca="1">beneficio_muerte_individual_activo(DI$2,$F182,$D182, Hombres!$A$1:$DW$117, Mujeres!$A$1:$DW$117)</f>
        <v>2221.2129354937524</v>
      </c>
      <c r="DJ182" s="52" cm="1">
        <f t="array" aca="1" ref="DJ182" ca="1">beneficio_muerte_individual_activo(DJ$2,$F182,$D182, Hombres!$A$1:$DW$117, Mujeres!$A$1:$DW$117)</f>
        <v>2311.0457353861439</v>
      </c>
      <c r="DK182" s="52" cm="1">
        <f t="array" aca="1" ref="DK182" ca="1">beneficio_muerte_individual_activo(DK$2,$F182,$D182, Hombres!$A$1:$DW$117, Mujeres!$A$1:$DW$117)</f>
        <v>2426.691931873268</v>
      </c>
      <c r="DL182" s="52" cm="1">
        <f t="array" aca="1" ref="DL182" ca="1">beneficio_muerte_individual_activo(DL$2,$F182,$D182, Hombres!$A$1:$DW$117, Mujeres!$A$1:$DW$117)</f>
        <v>2551.6403970067558</v>
      </c>
      <c r="DM182" s="52" cm="1">
        <f t="array" aca="1" ref="DM182" ca="1">beneficio_muerte_individual_activo(DM$2,$F182,$D182, Hombres!$A$1:$DW$117, Mujeres!$A$1:$DW$117)</f>
        <v>2681.3801731371113</v>
      </c>
      <c r="DN182" s="52" cm="1">
        <f t="array" aca="1" ref="DN182" ca="1">beneficio_muerte_individual_activo(DN$2,$F182,$D182, Hombres!$A$1:$DW$117, Mujeres!$A$1:$DW$117)</f>
        <v>2813.4011535856812</v>
      </c>
      <c r="DO182" s="52" cm="1">
        <f t="array" aca="1" ref="DO182" ca="1">beneficio_muerte_individual_activo(DO$2,$F182,$D182, Hombres!$A$1:$DW$117, Mujeres!$A$1:$DW$117)</f>
        <v>2955.649472526055</v>
      </c>
      <c r="DP182" s="52" cm="1">
        <f t="array" aca="1" ref="DP182" ca="1">beneficio_muerte_individual_activo(DP$2,$F182,$D182, Hombres!$A$1:$DW$117, Mujeres!$A$1:$DW$117)</f>
        <v>3114.0564523372145</v>
      </c>
      <c r="DQ182" s="52" cm="1">
        <f t="array" aca="1" ref="DQ182" ca="1">beneficio_muerte_individual_activo(DQ$2,$F182,$D182, Hombres!$A$1:$DW$117, Mujeres!$A$1:$DW$117)</f>
        <v>3290.5584022917851</v>
      </c>
      <c r="DR182" s="52" cm="1">
        <f t="array" aca="1" ref="DR182" ca="1">beneficio_muerte_individual_activo(DR$2,$F182,$D182, Hombres!$A$1:$DW$117, Mujeres!$A$1:$DW$117)</f>
        <v>3508.4467677032649</v>
      </c>
      <c r="DS182" s="52" cm="1">
        <f t="array" aca="1" ref="DS182" ca="1">beneficio_muerte_individual_activo(DS$2,$F182,$D182, Hombres!$A$1:$DW$117, Mujeres!$A$1:$DW$117)</f>
        <v>3794.3948098357237</v>
      </c>
      <c r="DT182" s="52" cm="1">
        <f t="array" aca="1" ref="DT182" ca="1">beneficio_muerte_individual_activo(DT$2,$F182,$D182, Hombres!$A$1:$DW$117, Mujeres!$A$1:$DW$117)</f>
        <v>4115.9054457916809</v>
      </c>
      <c r="DU182" s="52" cm="1">
        <f t="array" aca="1" ref="DU182" ca="1">beneficio_muerte_individual_activo(DU$2,$F182,$D182, Hombres!$A$1:$DW$117, Mujeres!$A$1:$DW$117)</f>
        <v>4457.4319678893371</v>
      </c>
      <c r="DV182" s="52" cm="1">
        <f t="array" aca="1" ref="DV182" ca="1">beneficio_muerte_individual_activo(DV$2,$F182,$D182, Hombres!$A$1:$DW$117, Mujeres!$A$1:$DW$117)</f>
        <v>4780.7026856558005</v>
      </c>
      <c r="DW182" s="52" cm="1">
        <f t="array" aca="1" ref="DW182" ca="1">beneficio_muerte_individual_activo(DW$2,$F182,$D182, Hombres!$A$1:$DW$117, Mujeres!$A$1:$DW$117)</f>
        <v>5105.0178658182767</v>
      </c>
      <c r="DX182" s="52" cm="1">
        <f t="array" aca="1" ref="DX182" ca="1">beneficio_muerte_individual_activo(DX$2,$F182,$D182, Hombres!$A$1:$DW$117, Mujeres!$A$1:$DW$117)</f>
        <v>5451.5604547609801</v>
      </c>
      <c r="DY182" s="52" cm="1">
        <f t="array" aca="1" ref="DY182" ca="1">beneficio_muerte_individual_activo(DY$2,$F182,$D182, Hombres!$A$1:$DW$117, Mujeres!$A$1:$DW$117)</f>
        <v>5818.6705730767135</v>
      </c>
      <c r="DZ182" s="52" cm="1">
        <f t="array" aca="1" ref="DZ182" ca="1">beneficio_muerte_individual_activo(DZ$2,$F182,$D182, Hombres!$A$1:$DW$117, Mujeres!$A$1:$DW$117)</f>
        <v>6203.1985474690191</v>
      </c>
      <c r="EA182" s="52" cm="1">
        <f t="array" aca="1" ref="EA182" ca="1">beneficio_muerte_individual_activo(EA$2,$F182,$D182, Hombres!$A$1:$DW$117, Mujeres!$A$1:$DW$117)</f>
        <v>6598.5673376665072</v>
      </c>
      <c r="EB182" s="52" cm="1">
        <f t="array" aca="1" ref="EB182" ca="1">beneficio_muerte_individual_activo(EB$2,$F182,$D182, Hombres!$A$1:$DW$117, Mujeres!$A$1:$DW$117)</f>
        <v>7034.6290712688051</v>
      </c>
      <c r="EC182" s="52" cm="1">
        <f t="array" aca="1" ref="EC182" ca="1">beneficio_muerte_individual_activo(EC$2,$F182,$D182, Hombres!$A$1:$DW$117, Mujeres!$A$1:$DW$117)</f>
        <v>7576.847670746175</v>
      </c>
      <c r="ED182" s="52" cm="1">
        <f t="array" aca="1" ref="ED182" ca="1">beneficio_muerte_individual_activo(ED$2,$F182,$D182, Hombres!$A$1:$DW$117, Mujeres!$A$1:$DW$117)</f>
        <v>8191.0630134264811</v>
      </c>
      <c r="EE182" s="52" cm="1">
        <f t="array" aca="1" ref="EE182" ca="1">beneficio_muerte_individual_activo(EE$2,$F182,$D182, Hombres!$A$1:$DW$117, Mujeres!$A$1:$DW$117)</f>
        <v>8832.0178736010494</v>
      </c>
      <c r="EF182" s="52" cm="1">
        <f t="array" aca="1" ref="EF182" ca="1">beneficio_muerte_individual_activo(EF$2,$F182,$D182, Hombres!$A$1:$DW$117, Mujeres!$A$1:$DW$117)</f>
        <v>9420.1192905887128</v>
      </c>
      <c r="EG182" s="52" cm="1">
        <f t="array" aca="1" ref="EG182" ca="1">beneficio_muerte_individual_activo(EG$2,$F182,$D182, Hombres!$A$1:$DW$117, Mujeres!$A$1:$DW$117)</f>
        <v>9996.004366500747</v>
      </c>
      <c r="EH182" s="52" cm="1">
        <f t="array" aca="1" ref="EH182" ca="1">beneficio_muerte_individual_activo(EH$2,$F182,$D182, Hombres!$A$1:$DW$117, Mujeres!$A$1:$DW$117)</f>
        <v>10650.533922672381</v>
      </c>
      <c r="EI182" s="52" cm="1">
        <f t="array" aca="1" ref="EI182" ca="1">beneficio_muerte_individual_activo(EI$2,$F182,$D182, Hombres!$A$1:$DW$117, Mujeres!$A$1:$DW$117)</f>
        <v>11469.141802329643</v>
      </c>
      <c r="EJ182" s="52" cm="1">
        <f t="array" aca="1" ref="EJ182" ca="1">beneficio_muerte_individual_activo(EJ$2,$F182,$D182, Hombres!$A$1:$DW$117, Mujeres!$A$1:$DW$117)</f>
        <v>12486.696160712037</v>
      </c>
      <c r="EK182" s="52" cm="1">
        <f t="array" aca="1" ref="EK182" ca="1">beneficio_muerte_individual_activo(EK$2,$F182,$D182, Hombres!$A$1:$DW$117, Mujeres!$A$1:$DW$117)</f>
        <v>13698.210850543133</v>
      </c>
      <c r="EL182" s="52" cm="1">
        <f t="array" aca="1" ref="EL182" ca="1">beneficio_muerte_individual_activo(EL$2,$F182,$D182, Hombres!$A$1:$DW$117, Mujeres!$A$1:$DW$117)</f>
        <v>9053.2158057479701</v>
      </c>
      <c r="EM182" s="52" cm="1">
        <f t="array" aca="1" ref="EM182" ca="1">beneficio_muerte_individual_activo(EM$2,$F182,$D182, Hombres!$A$1:$DW$117, Mujeres!$A$1:$DW$117)</f>
        <v>9931.5250198373978</v>
      </c>
      <c r="EN182" s="52" cm="1">
        <f t="array" aca="1" ref="EN182" ca="1">beneficio_muerte_individual_activo(EN$2,$F182,$D182, Hombres!$A$1:$DW$117, Mujeres!$A$1:$DW$117)</f>
        <v>10738.087202766248</v>
      </c>
      <c r="EO182" s="52" cm="1">
        <f t="array" aca="1" ref="EO182" ca="1">beneficio_muerte_individual_activo(EO$2,$F182,$D182, Hombres!$A$1:$DW$117, Mujeres!$A$1:$DW$117)</f>
        <v>11467.579814273215</v>
      </c>
      <c r="EP182" s="52" cm="1">
        <f t="array" aca="1" ref="EP182" ca="1">beneficio_muerte_individual_activo(EP$2,$F182,$D182, Hombres!$A$1:$DW$117, Mujeres!$A$1:$DW$117)</f>
        <v>12216.456714191612</v>
      </c>
      <c r="EQ182" s="52" cm="1">
        <f t="array" aca="1" ref="EQ182" ca="1">beneficio_muerte_individual_activo(EQ$2,$F182,$D182, Hombres!$A$1:$DW$117, Mujeres!$A$1:$DW$117)</f>
        <v>13106.797758377148</v>
      </c>
      <c r="ER182" s="52" cm="1">
        <f t="array" aca="1" ref="ER182" ca="1">beneficio_muerte_individual_activo(ER$2,$F182,$D182, Hombres!$A$1:$DW$117, Mujeres!$A$1:$DW$117)</f>
        <v>14180.324302942383</v>
      </c>
      <c r="ES182" s="52" cm="1">
        <f t="array" aca="1" ref="ES182" ca="1">beneficio_muerte_individual_activo(ES$2,$F182,$D182, Hombres!$A$1:$DW$117, Mujeres!$A$1:$DW$117)</f>
        <v>15509.261490628007</v>
      </c>
      <c r="ET182" s="52" cm="1">
        <f t="array" aca="1" ref="ET182" ca="1">beneficio_muerte_individual_activo(ET$2,$F182,$D182, Hombres!$A$1:$DW$117, Mujeres!$A$1:$DW$117)</f>
        <v>17292.980387867196</v>
      </c>
      <c r="EU182" s="52" cm="1">
        <f t="array" aca="1" ref="EU182" ca="1">beneficio_muerte_individual_activo(EU$2,$F182,$D182, Hombres!$A$1:$DW$117, Mujeres!$A$1:$DW$117)</f>
        <v>19554.953831380451</v>
      </c>
      <c r="EV182" s="52" cm="1">
        <f t="array" aca="1" ref="EV182" ca="1">beneficio_muerte_individual_activo(EV$2,$F182,$D182, Hombres!$A$1:$DW$117, Mujeres!$A$1:$DW$117)</f>
        <v>21967.486877490584</v>
      </c>
      <c r="EW182" s="52" cm="1">
        <f t="array" aca="1" ref="EW182" ca="1">beneficio_muerte_individual_activo(EW$2,$F182,$D182, Hombres!$A$1:$DW$117, Mujeres!$A$1:$DW$117)</f>
        <v>24185.613504202123</v>
      </c>
      <c r="EX182" s="52" cm="1">
        <f t="array" aca="1" ref="EX182" ca="1">beneficio_muerte_individual_activo(EX$2,$F182,$D182, Hombres!$A$1:$DW$117, Mujeres!$A$1:$DW$117)</f>
        <v>26227.926990892043</v>
      </c>
      <c r="EY182" s="52" cm="1">
        <f t="array" aca="1" ref="EY182" ca="1">beneficio_muerte_individual_activo(EY$2,$F182,$D182, Hombres!$A$1:$DW$117, Mujeres!$A$1:$DW$117)</f>
        <v>28524.877074670763</v>
      </c>
      <c r="EZ182" s="52" cm="1">
        <f t="array" aca="1" ref="EZ182" ca="1">beneficio_muerte_individual_activo(EZ$2,$F182,$D182, Hombres!$A$1:$DW$117, Mujeres!$A$1:$DW$117)</f>
        <v>31488.138744589025</v>
      </c>
      <c r="FA182" s="52" cm="1">
        <f t="array" aca="1" ref="FA182" ca="1">beneficio_muerte_individual_activo(FA$2,$F182,$D182, Hombres!$A$1:$DW$117, Mujeres!$A$1:$DW$117)</f>
        <v>35302.598353682944</v>
      </c>
      <c r="FB182" s="52" cm="1">
        <f t="array" aca="1" ref="FB182" ca="1">beneficio_muerte_individual_activo(FB$2,$F182,$D182, Hombres!$A$1:$DW$117, Mujeres!$A$1:$DW$117)</f>
        <v>39879.15986240279</v>
      </c>
      <c r="FC182" s="52" cm="1">
        <f t="array" aca="1" ref="FC182" ca="1">beneficio_muerte_individual_activo(FC$2,$F182,$D182, Hombres!$A$1:$DW$117, Mujeres!$A$1:$DW$117)</f>
        <v>47679.135652929712</v>
      </c>
      <c r="FD182" s="52" cm="1">
        <f t="array" aca="1" ref="FD182" ca="1">beneficio_muerte_individual_activo(FD$2,$F182,$D182, Hombres!$A$1:$DW$117, Mujeres!$A$1:$DW$117)</f>
        <v>52779.726148657472</v>
      </c>
      <c r="FE182" s="52" cm="1">
        <f t="array" aca="1" ref="FE182" ca="1">beneficio_muerte_individual_activo(FE$2,$F182,$D182, Hombres!$A$1:$DW$117, Mujeres!$A$1:$DW$117)</f>
        <v>58309.076043853223</v>
      </c>
      <c r="FF182" s="52" cm="1">
        <f t="array" aca="1" ref="FF182" ca="1">beneficio_muerte_individual_activo(FF$2,$F182,$D182, Hombres!$A$1:$DW$117, Mujeres!$A$1:$DW$117)</f>
        <v>64269.874083943454</v>
      </c>
      <c r="FG182" s="52" cm="1">
        <f t="array" aca="1" ref="FG182" ca="1">beneficio_muerte_individual_activo(FG$2,$F182,$D182, Hombres!$A$1:$DW$117, Mujeres!$A$1:$DW$117)</f>
        <v>70557.421921252069</v>
      </c>
      <c r="FH182" s="52" cm="1">
        <f t="array" aca="1" ref="FH182" ca="1">beneficio_muerte_individual_activo(FH$2,$F182,$D182, Hombres!$A$1:$DW$117, Mujeres!$A$1:$DW$117)</f>
        <v>77139.561718702229</v>
      </c>
      <c r="FI182" s="52" cm="1">
        <f t="array" aca="1" ref="FI182" ca="1">beneficio_muerte_individual_activo(FI$2,$F182,$D182, Hombres!$A$1:$DW$117, Mujeres!$A$1:$DW$117)</f>
        <v>84044.295960442178</v>
      </c>
      <c r="FJ182" s="52" cm="1">
        <f t="array" aca="1" ref="FJ182" ca="1">beneficio_muerte_individual_activo(FJ$2,$F182,$D182, Hombres!$A$1:$DW$117, Mujeres!$A$1:$DW$117)</f>
        <v>91227.965362771691</v>
      </c>
      <c r="FK182" s="52" cm="1">
        <f t="array" aca="1" ref="FK182" ca="1">beneficio_muerte_individual_activo(FK$2,$F182,$D182, Hombres!$A$1:$DW$117, Mujeres!$A$1:$DW$117)</f>
        <v>98540.816385328755</v>
      </c>
      <c r="FL182" s="52" cm="1">
        <f t="array" aca="1" ref="FL182" ca="1">beneficio_muerte_individual_activo(FL$2,$F182,$D182, Hombres!$A$1:$DW$117, Mujeres!$A$1:$DW$117)</f>
        <v>105714.19991453926</v>
      </c>
      <c r="FM182" s="52" cm="1">
        <f t="array" aca="1" ref="FM182" ca="1">beneficio_muerte_individual_activo(FM$2,$F182,$D182, Hombres!$A$1:$DW$117, Mujeres!$A$1:$DW$117)</f>
        <v>112561.16688211189</v>
      </c>
      <c r="FN182" s="52" cm="1">
        <f t="array" aca="1" ref="FN182" ca="1">beneficio_muerte_individual_activo(FN$2,$F182,$D182, Hombres!$A$1:$DW$117, Mujeres!$A$1:$DW$117)</f>
        <v>118944.76006986763</v>
      </c>
      <c r="FO182" s="52" cm="1">
        <f t="array" aca="1" ref="FO182" ca="1">beneficio_muerte_individual_activo(FO$2,$F182,$D182, Hombres!$A$1:$DW$117, Mujeres!$A$1:$DW$117)</f>
        <v>124680.74538099873</v>
      </c>
      <c r="FP182" s="52" cm="1">
        <f t="array" aca="1" ref="FP182" ca="1">beneficio_muerte_individual_activo(FP$2,$F182,$D182, Hombres!$A$1:$DW$117, Mujeres!$A$1:$DW$117)</f>
        <v>129475.18205161499</v>
      </c>
      <c r="FQ182" s="52" cm="1">
        <f t="array" aca="1" ref="FQ182" ca="1">beneficio_muerte_individual_activo(FQ$2,$F182,$D182, Hombres!$A$1:$DW$117, Mujeres!$A$1:$DW$117)</f>
        <v>132905.20010002749</v>
      </c>
      <c r="FR182" s="52" cm="1">
        <f t="array" aca="1" ref="FR182" ca="1">beneficio_muerte_individual_activo(FR$2,$F182,$D182, Hombres!$A$1:$DW$117, Mujeres!$A$1:$DW$117)</f>
        <v>134572.93889632664</v>
      </c>
      <c r="FS182" s="52" cm="1">
        <f t="array" aca="1" ref="FS182" ca="1">beneficio_muerte_individual_activo(FS$2,$F182,$D182, Hombres!$A$1:$DW$117, Mujeres!$A$1:$DW$117)</f>
        <v>134203.0196280255</v>
      </c>
      <c r="FT182" s="52" cm="1">
        <f t="array" aca="1" ref="FT182" ca="1">beneficio_muerte_individual_activo(FT$2,$F182,$D182, Hombres!$A$1:$DW$117, Mujeres!$A$1:$DW$117)</f>
        <v>131579.62906510834</v>
      </c>
      <c r="FU182" s="52" cm="1">
        <f t="array" aca="1" ref="FU182" ca="1">beneficio_muerte_individual_activo(FU$2,$F182,$D182, Hombres!$A$1:$DW$117, Mujeres!$A$1:$DW$117)</f>
        <v>126500.23825785618</v>
      </c>
      <c r="FV182" s="52" cm="1">
        <f t="array" aca="1" ref="FV182" ca="1">beneficio_muerte_individual_activo(FV$2,$F182,$D182, Hombres!$A$1:$DW$117, Mujeres!$A$1:$DW$117)</f>
        <v>118827.26826510044</v>
      </c>
      <c r="FW182" s="52" cm="1">
        <f t="array" aca="1" ref="FW182" ca="1">beneficio_muerte_individual_activo(FW$2,$F182,$D182, Hombres!$A$1:$DW$117, Mujeres!$A$1:$DW$117)</f>
        <v>108648.78281353081</v>
      </c>
      <c r="FX182" s="52" cm="1">
        <f t="array" aca="1" ref="FX182" ca="1">beneficio_muerte_individual_activo(FX$2,$F182,$D182, Hombres!$A$1:$DW$117, Mujeres!$A$1:$DW$117)</f>
        <v>96337.026638709431</v>
      </c>
      <c r="FY182" s="52" cm="1">
        <f t="array" aca="1" ref="FY182" ca="1">beneficio_muerte_individual_activo(FY$2,$F182,$D182, Hombres!$A$1:$DW$117, Mujeres!$A$1:$DW$117)</f>
        <v>82476.409292626922</v>
      </c>
      <c r="FZ182" s="52" cm="1">
        <f t="array" aca="1" ref="FZ182" ca="1">beneficio_muerte_individual_activo(FZ$2,$F182,$D182, Hombres!$A$1:$DW$117, Mujeres!$A$1:$DW$117)</f>
        <v>67800.857591564098</v>
      </c>
      <c r="GA182" s="52" cm="1">
        <f t="array" aca="1" ref="GA182" ca="1">beneficio_muerte_individual_activo(GA$2,$F182,$D182, Hombres!$A$1:$DW$117, Mujeres!$A$1:$DW$117)</f>
        <v>53155.659427478524</v>
      </c>
      <c r="GB182" s="52" cm="1">
        <f t="array" aca="1" ref="GB182" ca="1">beneficio_muerte_individual_activo(GB$2,$F182,$D182, Hombres!$A$1:$DW$117, Mujeres!$A$1:$DW$117)</f>
        <v>39436.74489948729</v>
      </c>
      <c r="GC182" s="52" cm="1">
        <f t="array" aca="1" ref="GC182" ca="1">beneficio_muerte_individual_activo(GC$2,$F182,$D182, Hombres!$A$1:$DW$117, Mujeres!$A$1:$DW$117)</f>
        <v>27445.256203878998</v>
      </c>
      <c r="GD182" s="52" cm="1">
        <f t="array" aca="1" ref="GD182" ca="1">beneficio_muerte_individual_activo(GD$2,$F182,$D182, Hombres!$A$1:$DW$117, Mujeres!$A$1:$DW$117)</f>
        <v>17727.698542934773</v>
      </c>
      <c r="GE182" s="52" cm="1">
        <f t="array" aca="1" ref="GE182" ca="1">beneficio_muerte_individual_activo(GE$2,$F182,$D182, Hombres!$A$1:$DW$117, Mujeres!$A$1:$DW$117)</f>
        <v>10489.246167734053</v>
      </c>
      <c r="GF182" s="52" cm="1">
        <f t="array" aca="1" ref="GF182" ca="1">beneficio_muerte_individual_activo(GF$2,$F182,$D182, Hombres!$A$1:$DW$117, Mujeres!$A$1:$DW$117)</f>
        <v>5592.5371069777084</v>
      </c>
      <c r="GG182" s="52" cm="1">
        <f t="array" aca="1" ref="GG182" ca="1">beneficio_muerte_individual_activo(GG$2,$F182,$D182, Hombres!$A$1:$DW$117, Mujeres!$A$1:$DW$117)</f>
        <v>2631.9835793839729</v>
      </c>
      <c r="GH182" s="52" cm="1">
        <f t="array" aca="1" ref="GH182" ca="1">beneficio_muerte_individual_activo(GH$2,$F182,$D182, Hombres!$A$1:$DW$117, Mujeres!$A$1:$DW$117)</f>
        <v>1064.3670703832845</v>
      </c>
      <c r="GI182" s="52" cm="1">
        <f t="array" aca="1" ref="GI182" ca="1">beneficio_muerte_individual_activo(GI$2,$F182,$D182, Hombres!$A$1:$DW$117, Mujeres!$A$1:$DW$117)</f>
        <v>356.37373842506537</v>
      </c>
      <c r="GJ182" s="52" cm="1">
        <f t="array" aca="1" ref="GJ182" ca="1">beneficio_muerte_individual_activo(GJ$2,$F182,$D182, Hombres!$A$1:$DW$117, Mujeres!$A$1:$DW$117)</f>
        <v>93.493845493184551</v>
      </c>
      <c r="GK182" s="52" cm="1">
        <f t="array" aca="1" ref="GK182" ca="1">beneficio_muerte_individual_activo(GK$2,$F182,$D182, Hombres!$A$1:$DW$117, Mujeres!$A$1:$DW$117)</f>
        <v>17.540829675577257</v>
      </c>
      <c r="GL182" s="52" cm="1">
        <f t="array" aca="1" ref="GL182" ca="1">beneficio_muerte_individual_activo(GL$2,$F182,$D182, Hombres!$A$1:$DW$117, Mujeres!$A$1:$DW$117)</f>
        <v>2.0160229951487296</v>
      </c>
      <c r="GM182" s="52" cm="1">
        <f t="array" aca="1" ref="GM182" ca="1">beneficio_muerte_individual_activo(GM$2,$F182,$D182, Hombres!$A$1:$DW$117, Mujeres!$A$1:$DW$117)</f>
        <v>0</v>
      </c>
      <c r="GN182" s="52" cm="1">
        <f t="array" aca="1" ref="GN182" ca="1">beneficio_muerte_individual_activo(GN$2,$F182,$D182, Hombres!$A$1:$DW$117, Mujeres!$A$1:$DW$117)</f>
        <v>0</v>
      </c>
      <c r="GO182" s="52" cm="1">
        <f t="array" aca="1" ref="GO182" ca="1">beneficio_muerte_individual_activo(GO$2,$F182,$D182, Hombres!$A$1:$DW$117, Mujeres!$A$1:$DW$117)</f>
        <v>0</v>
      </c>
      <c r="GP182" s="52" cm="1">
        <f t="array" aca="1" ref="GP182" ca="1">beneficio_muerte_individual_activo(GP$2,$F182,$D182, Hombres!$A$1:$DW$117, Mujeres!$A$1:$DW$117)</f>
        <v>0</v>
      </c>
      <c r="GQ182" s="52" cm="1">
        <f t="array" aca="1" ref="GQ182" ca="1">beneficio_muerte_individual_activo(GQ$2,$F182,$D182, Hombres!$A$1:$DW$117, Mujeres!$A$1:$DW$117)</f>
        <v>0</v>
      </c>
      <c r="GR182" s="52" cm="1">
        <f t="array" aca="1" ref="GR182" ca="1">beneficio_muerte_individual_activo(GR$2,$F182,$D182, Hombres!$A$1:$DW$117, Mujeres!$A$1:$DW$117)</f>
        <v>0</v>
      </c>
      <c r="GS182" s="52" cm="1">
        <f t="array" aca="1" ref="GS182" ca="1">beneficio_muerte_individual_activo(GS$2,$F182,$D182, Hombres!$A$1:$DW$117, Mujeres!$A$1:$DW$117)</f>
        <v>0</v>
      </c>
      <c r="GT182" s="52" cm="1">
        <f t="array" aca="1" ref="GT182" ca="1">beneficio_muerte_individual_activo(GT$2,$F182,$D182, Hombres!$A$1:$DW$117, Mujeres!$A$1:$DW$117)</f>
        <v>0</v>
      </c>
      <c r="GU182" s="52" cm="1">
        <f t="array" aca="1" ref="GU182" ca="1">beneficio_muerte_individual_activo(GU$2,$F182,$D182, Hombres!$A$1:$DW$117, Mujeres!$A$1:$DW$117)</f>
        <v>0</v>
      </c>
      <c r="GV182" s="52" cm="1">
        <f t="array" aca="1" ref="GV182" ca="1">beneficio_muerte_individual_activo(GV$2,$F182,$D182, Hombres!$A$1:$DW$117, Mujeres!$A$1:$DW$117)</f>
        <v>0</v>
      </c>
    </row>
    <row r="183" spans="1:204" x14ac:dyDescent="0.35">
      <c r="A183" s="2">
        <f t="shared" si="2"/>
        <v>181</v>
      </c>
      <c r="B183" s="81">
        <v>2051722.1</v>
      </c>
      <c r="C183" s="9">
        <v>45250</v>
      </c>
      <c r="D183" s="7" t="s">
        <v>6</v>
      </c>
      <c r="E183" s="9">
        <v>33981</v>
      </c>
      <c r="F183" s="12" cm="1">
        <f t="array" aca="1" ref="F183" ca="1">edadCalc(E183)</f>
        <v>32</v>
      </c>
      <c r="G183" s="45" cm="1">
        <f t="array" aca="1" ref="G183" ca="1">PorcentajePension(C183,E183, D183)</f>
        <v>0.85</v>
      </c>
      <c r="I183" s="78"/>
      <c r="J183" s="52" cm="1">
        <f t="array" aca="1" ref="J183" ca="1">AnualidadActivo(J$2, $E183, $C183, $B183, $D183, Hombres!$A$1:$DW$117, Mujeres!$A$1:$DW$117)</f>
        <v>0</v>
      </c>
      <c r="K183" s="52" cm="1">
        <f t="array" aca="1" ref="K183" ca="1">AnualidadActivo(K$2, $E183, $C183, $B183, $D183, Hombres!$A$1:$DW$117, Mujeres!$A$1:$DW$117)</f>
        <v>0</v>
      </c>
      <c r="L183" s="52" cm="1">
        <f t="array" aca="1" ref="L183" ca="1">AnualidadActivo(L$2, $E183, $C183, $B183, $D183, Hombres!$A$1:$DW$117, Mujeres!$A$1:$DW$117)</f>
        <v>0</v>
      </c>
      <c r="M183" s="52" cm="1">
        <f t="array" aca="1" ref="M183" ca="1">AnualidadActivo(M$2, $E183, $C183, $B183, $D183, Hombres!$A$1:$DW$117, Mujeres!$A$1:$DW$117)</f>
        <v>0</v>
      </c>
      <c r="N183" s="52" cm="1">
        <f t="array" aca="1" ref="N183" ca="1">AnualidadActivo(N$2, $E183, $C183, $B183, $D183, Hombres!$A$1:$DW$117, Mujeres!$A$1:$DW$117)</f>
        <v>0</v>
      </c>
      <c r="O183" s="52" cm="1">
        <f t="array" aca="1" ref="O183" ca="1">AnualidadActivo(O$2, $E183, $C183, $B183, $D183, Hombres!$A$1:$DW$117, Mujeres!$A$1:$DW$117)</f>
        <v>0</v>
      </c>
      <c r="P183" s="52" cm="1">
        <f t="array" aca="1" ref="P183" ca="1">AnualidadActivo(P$2, $E183, $C183, $B183, $D183, Hombres!$A$1:$DW$117, Mujeres!$A$1:$DW$117)</f>
        <v>0</v>
      </c>
      <c r="Q183" s="52" cm="1">
        <f t="array" aca="1" ref="Q183" ca="1">AnualidadActivo(Q$2, $E183, $C183, $B183, $D183, Hombres!$A$1:$DW$117, Mujeres!$A$1:$DW$117)</f>
        <v>0</v>
      </c>
      <c r="R183" s="52" cm="1">
        <f t="array" aca="1" ref="R183" ca="1">AnualidadActivo(R$2, $E183, $C183, $B183, $D183, Hombres!$A$1:$DW$117, Mujeres!$A$1:$DW$117)</f>
        <v>0</v>
      </c>
      <c r="S183" s="52" cm="1">
        <f t="array" aca="1" ref="S183" ca="1">AnualidadActivo(S$2, $E183, $C183, $B183, $D183, Hombres!$A$1:$DW$117, Mujeres!$A$1:$DW$117)</f>
        <v>0</v>
      </c>
      <c r="T183" s="52" cm="1">
        <f t="array" aca="1" ref="T183" ca="1">AnualidadActivo(T$2, $E183, $C183, $B183, $D183, Hombres!$A$1:$DW$117, Mujeres!$A$1:$DW$117)</f>
        <v>0</v>
      </c>
      <c r="U183" s="52" cm="1">
        <f t="array" aca="1" ref="U183" ca="1">AnualidadActivo(U$2, $E183, $C183, $B183, $D183, Hombres!$A$1:$DW$117, Mujeres!$A$1:$DW$117)</f>
        <v>0</v>
      </c>
      <c r="V183" s="52" cm="1">
        <f t="array" aca="1" ref="V183" ca="1">AnualidadActivo(V$2, $E183, $C183, $B183, $D183, Hombres!$A$1:$DW$117, Mujeres!$A$1:$DW$117)</f>
        <v>0</v>
      </c>
      <c r="W183" s="52" cm="1">
        <f t="array" aca="1" ref="W183" ca="1">AnualidadActivo(W$2, $E183, $C183, $B183, $D183, Hombres!$A$1:$DW$117, Mujeres!$A$1:$DW$117)</f>
        <v>0</v>
      </c>
      <c r="X183" s="52" cm="1">
        <f t="array" aca="1" ref="X183" ca="1">AnualidadActivo(X$2, $E183, $C183, $B183, $D183, Hombres!$A$1:$DW$117, Mujeres!$A$1:$DW$117)</f>
        <v>0</v>
      </c>
      <c r="Y183" s="52" cm="1">
        <f t="array" aca="1" ref="Y183" ca="1">AnualidadActivo(Y$2, $E183, $C183, $B183, $D183, Hombres!$A$1:$DW$117, Mujeres!$A$1:$DW$117)</f>
        <v>0</v>
      </c>
      <c r="Z183" s="52" cm="1">
        <f t="array" aca="1" ref="Z183" ca="1">AnualidadActivo(Z$2, $E183, $C183, $B183, $D183, Hombres!$A$1:$DW$117, Mujeres!$A$1:$DW$117)</f>
        <v>0</v>
      </c>
      <c r="AA183" s="52" cm="1">
        <f t="array" aca="1" ref="AA183" ca="1">AnualidadActivo(AA$2, $E183, $C183, $B183, $D183, Hombres!$A$1:$DW$117, Mujeres!$A$1:$DW$117)</f>
        <v>0</v>
      </c>
      <c r="AB183" s="52" cm="1">
        <f t="array" aca="1" ref="AB183" ca="1">AnualidadActivo(AB$2, $E183, $C183, $B183, $D183, Hombres!$A$1:$DW$117, Mujeres!$A$1:$DW$117)</f>
        <v>0</v>
      </c>
      <c r="AC183" s="52" cm="1">
        <f t="array" aca="1" ref="AC183" ca="1">AnualidadActivo(AC$2, $E183, $C183, $B183, $D183, Hombres!$A$1:$DW$117, Mujeres!$A$1:$DW$117)</f>
        <v>0</v>
      </c>
      <c r="AD183" s="52" cm="1">
        <f t="array" aca="1" ref="AD183" ca="1">AnualidadActivo(AD$2, $E183, $C183, $B183, $D183, Hombres!$A$1:$DW$117, Mujeres!$A$1:$DW$117)</f>
        <v>0</v>
      </c>
      <c r="AE183" s="52" cm="1">
        <f t="array" aca="1" ref="AE183" ca="1">AnualidadActivo(AE$2, $E183, $C183, $B183, $D183, Hombres!$A$1:$DW$117, Mujeres!$A$1:$DW$117)</f>
        <v>0</v>
      </c>
      <c r="AF183" s="52" cm="1">
        <f t="array" aca="1" ref="AF183" ca="1">AnualidadActivo(AF$2, $E183, $C183, $B183, $D183, Hombres!$A$1:$DW$117, Mujeres!$A$1:$DW$117)</f>
        <v>0</v>
      </c>
      <c r="AG183" s="52" cm="1">
        <f t="array" aca="1" ref="AG183" ca="1">AnualidadActivo(AG$2, $E183, $C183, $B183, $D183, Hombres!$A$1:$DW$117, Mujeres!$A$1:$DW$117)</f>
        <v>0</v>
      </c>
      <c r="AH183" s="52" cm="1">
        <f t="array" aca="1" ref="AH183" ca="1">AnualidadActivo(AH$2, $E183, $C183, $B183, $D183, Hombres!$A$1:$DW$117, Mujeres!$A$1:$DW$117)</f>
        <v>0</v>
      </c>
      <c r="AI183" s="52" cm="1">
        <f t="array" aca="1" ref="AI183" ca="1">AnualidadActivo(AI$2, $E183, $C183, $B183, $D183, Hombres!$A$1:$DW$117, Mujeres!$A$1:$DW$117)</f>
        <v>0</v>
      </c>
      <c r="AJ183" s="52" cm="1">
        <f t="array" aca="1" ref="AJ183" ca="1">AnualidadActivo(AJ$2, $E183, $C183, $B183, $D183, Hombres!$A$1:$DW$117, Mujeres!$A$1:$DW$117)</f>
        <v>0</v>
      </c>
      <c r="AK183" s="52" cm="1">
        <f t="array" aca="1" ref="AK183" ca="1">AnualidadActivo(AK$2, $E183, $C183, $B183, $D183, Hombres!$A$1:$DW$117, Mujeres!$A$1:$DW$117)</f>
        <v>0</v>
      </c>
      <c r="AL183" s="52" cm="1">
        <f t="array" aca="1" ref="AL183" ca="1">AnualidadActivo(AL$2, $E183, $C183, $B183, $D183, Hombres!$A$1:$DW$117, Mujeres!$A$1:$DW$117)</f>
        <v>0</v>
      </c>
      <c r="AM183" s="52" cm="1">
        <f t="array" aca="1" ref="AM183" ca="1">AnualidadActivo(AM$2, $E183, $C183, $B183, $D183, Hombres!$A$1:$DW$117, Mujeres!$A$1:$DW$117)</f>
        <v>0</v>
      </c>
      <c r="AN183" s="52" cm="1">
        <f t="array" aca="1" ref="AN183" ca="1">AnualidadActivo(AN$2, $E183, $C183, $B183, $D183, Hombres!$A$1:$DW$117, Mujeres!$A$1:$DW$117)</f>
        <v>0</v>
      </c>
      <c r="AO183" s="52" cm="1">
        <f t="array" aca="1" ref="AO183" ca="1">AnualidadActivo(AO$2, $E183, $C183, $B183, $D183, Hombres!$A$1:$DW$117, Mujeres!$A$1:$DW$117)</f>
        <v>100847183.86355776</v>
      </c>
      <c r="AP183" s="52" cm="1">
        <f t="array" aca="1" ref="AP183" ca="1">AnualidadActivo(AP$2, $E183, $C183, $B183, $D183, Hombres!$A$1:$DW$117, Mujeres!$A$1:$DW$117)</f>
        <v>103872599.37946449</v>
      </c>
      <c r="AQ183" s="52" cm="1">
        <f t="array" aca="1" ref="AQ183" ca="1">AnualidadActivo(AQ$2, $E183, $C183, $B183, $D183, Hombres!$A$1:$DW$117, Mujeres!$A$1:$DW$117)</f>
        <v>106988777.3608484</v>
      </c>
      <c r="AR183" s="52" cm="1">
        <f t="array" aca="1" ref="AR183" ca="1">AnualidadActivo(AR$2, $E183, $C183, $B183, $D183, Hombres!$A$1:$DW$117, Mujeres!$A$1:$DW$117)</f>
        <v>110198440.68167387</v>
      </c>
      <c r="AS183" s="52" cm="1">
        <f t="array" aca="1" ref="AS183" ca="1">AnualidadActivo(AS$2, $E183, $C183, $B183, $D183, Hombres!$A$1:$DW$117, Mujeres!$A$1:$DW$117)</f>
        <v>113504393.90212409</v>
      </c>
      <c r="AT183" s="52" cm="1">
        <f t="array" aca="1" ref="AT183" ca="1">AnualidadActivo(AT$2, $E183, $C183, $B183, $D183, Hombres!$A$1:$DW$117, Mujeres!$A$1:$DW$117)</f>
        <v>116997496.48270455</v>
      </c>
      <c r="AU183" s="52" cm="1">
        <f t="array" aca="1" ref="AU183" ca="1">AnualidadActivo(AU$2, $E183, $C183, $B183, $D183, Hombres!$A$1:$DW$117, Mujeres!$A$1:$DW$117)</f>
        <v>120116169.93220036</v>
      </c>
      <c r="AV183" s="52" cm="1">
        <f t="array" aca="1" ref="AV183" ca="1">AnualidadActivo(AV$2, $E183, $C183, $B183, $D183, Hombres!$A$1:$DW$117, Mujeres!$A$1:$DW$117)</f>
        <v>123278309.90477724</v>
      </c>
      <c r="AW183" s="52" cm="1">
        <f t="array" aca="1" ref="AW183" ca="1">AnualidadActivo(AW$2, $E183, $C183, $B183, $D183, Hombres!$A$1:$DW$117, Mujeres!$A$1:$DW$117)</f>
        <v>126484383.39186065</v>
      </c>
      <c r="AX183" s="52" cm="1">
        <f t="array" aca="1" ref="AX183" ca="1">AnualidadActivo(AX$2, $E183, $C183, $B183, $D183, Hombres!$A$1:$DW$117, Mujeres!$A$1:$DW$117)</f>
        <v>129736420.46410798</v>
      </c>
      <c r="AY183" s="52" cm="1">
        <f t="array" aca="1" ref="AY183" ca="1">AnualidadActivo(AY$2, $E183, $C183, $B183, $D183, Hombres!$A$1:$DW$117, Mujeres!$A$1:$DW$117)</f>
        <v>133033679.11491565</v>
      </c>
      <c r="AZ183" s="52" cm="1">
        <f t="array" aca="1" ref="AZ183" ca="1">AnualidadActivo(AZ$2, $E183, $C183, $B183, $D183, Hombres!$A$1:$DW$117, Mujeres!$A$1:$DW$117)</f>
        <v>136369053.75409919</v>
      </c>
      <c r="BA183" s="52" cm="1">
        <f t="array" aca="1" ref="BA183" ca="1">AnualidadActivo(BA$2, $E183, $C183, $B183, $D183, Hombres!$A$1:$DW$117, Mujeres!$A$1:$DW$117)</f>
        <v>139730322.64734179</v>
      </c>
      <c r="BB183" s="52" cm="1">
        <f t="array" aca="1" ref="BB183" ca="1">AnualidadActivo(BB$2, $E183, $C183, $B183, $D183, Hombres!$A$1:$DW$117, Mujeres!$A$1:$DW$117)</f>
        <v>143098882.0200671</v>
      </c>
      <c r="BC183" s="52" cm="1">
        <f t="array" aca="1" ref="BC183" ca="1">AnualidadActivo(BC$2, $E183, $C183, $B183, $D183, Hombres!$A$1:$DW$117, Mujeres!$A$1:$DW$117)</f>
        <v>146445386.46483535</v>
      </c>
      <c r="BD183" s="52" cm="1">
        <f t="array" aca="1" ref="BD183" ca="1">AnualidadActivo(BD$2, $E183, $C183, $B183, $D183, Hombres!$A$1:$DW$117, Mujeres!$A$1:$DW$117)</f>
        <v>149738575.48206407</v>
      </c>
      <c r="BE183" s="52" cm="1">
        <f t="array" aca="1" ref="BE183" ca="1">AnualidadActivo(BE$2, $E183, $C183, $B183, $D183, Hombres!$A$1:$DW$117, Mujeres!$A$1:$DW$117)</f>
        <v>152962107.85431945</v>
      </c>
      <c r="BF183" s="52" cm="1">
        <f t="array" aca="1" ref="BF183" ca="1">AnualidadActivo(BF$2, $E183, $C183, $B183, $D183, Hombres!$A$1:$DW$117, Mujeres!$A$1:$DW$117)</f>
        <v>156114767.94768727</v>
      </c>
      <c r="BG183" s="52" cm="1">
        <f t="array" aca="1" ref="BG183" ca="1">AnualidadActivo(BG$2, $E183, $C183, $B183, $D183, Hombres!$A$1:$DW$117, Mujeres!$A$1:$DW$117)</f>
        <v>159192383.57228395</v>
      </c>
      <c r="BH183" s="52" cm="1">
        <f t="array" aca="1" ref="BH183" ca="1">AnualidadActivo(BH$2, $E183, $C183, $B183, $D183, Hombres!$A$1:$DW$117, Mujeres!$A$1:$DW$117)</f>
        <v>162167686.35578704</v>
      </c>
      <c r="BI183" s="52" cm="1">
        <f t="array" aca="1" ref="BI183" ca="1">AnualidadActivo(BI$2, $E183, $C183, $B183, $D183, Hombres!$A$1:$DW$117, Mujeres!$A$1:$DW$117)</f>
        <v>164988954.73171884</v>
      </c>
      <c r="BJ183" s="52" cm="1">
        <f t="array" aca="1" ref="BJ183" ca="1">AnualidadActivo(BJ$2, $E183, $C183, $B183, $D183, Hombres!$A$1:$DW$117, Mujeres!$A$1:$DW$117)</f>
        <v>167586349.94279441</v>
      </c>
      <c r="BK183" s="52" cm="1">
        <f t="array" aca="1" ref="BK183" ca="1">AnualidadActivo(BK$2, $E183, $C183, $B183, $D183, Hombres!$A$1:$DW$117, Mujeres!$A$1:$DW$117)</f>
        <v>169882911.72099569</v>
      </c>
      <c r="BL183" s="52" cm="1">
        <f t="array" aca="1" ref="BL183" ca="1">AnualidadActivo(BL$2, $E183, $C183, $B183, $D183, Hombres!$A$1:$DW$117, Mujeres!$A$1:$DW$117)</f>
        <v>171620197.06304902</v>
      </c>
      <c r="BM183" s="52" cm="1">
        <f t="array" aca="1" ref="BM183" ca="1">AnualidadActivo(BM$2, $E183, $C183, $B183, $D183, Hombres!$A$1:$DW$117, Mujeres!$A$1:$DW$117)</f>
        <v>172938311.39887503</v>
      </c>
      <c r="BN183" s="52" cm="1">
        <f t="array" aca="1" ref="BN183" ca="1">AnualidadActivo(BN$2, $E183, $C183, $B183, $D183, Hombres!$A$1:$DW$117, Mujeres!$A$1:$DW$117)</f>
        <v>173774866.93023467</v>
      </c>
      <c r="BO183" s="52" cm="1">
        <f t="array" aca="1" ref="BO183" ca="1">AnualidadActivo(BO$2, $E183, $C183, $B183, $D183, Hombres!$A$1:$DW$117, Mujeres!$A$1:$DW$117)</f>
        <v>174060946.06399184</v>
      </c>
      <c r="BP183" s="52" cm="1">
        <f t="array" aca="1" ref="BP183" ca="1">AnualidadActivo(BP$2, $E183, $C183, $B183, $D183, Hombres!$A$1:$DW$117, Mujeres!$A$1:$DW$117)</f>
        <v>173720544.29700464</v>
      </c>
      <c r="BQ183" s="52" cm="1">
        <f t="array" aca="1" ref="BQ183" ca="1">AnualidadActivo(BQ$2, $E183, $C183, $B183, $D183, Hombres!$A$1:$DW$117, Mujeres!$A$1:$DW$117)</f>
        <v>172668962.42109376</v>
      </c>
      <c r="BR183" s="52" cm="1">
        <f t="array" aca="1" ref="BR183" ca="1">AnualidadActivo(BR$2, $E183, $C183, $B183, $D183, Hombres!$A$1:$DW$117, Mujeres!$A$1:$DW$117)</f>
        <v>170821664.73531443</v>
      </c>
      <c r="BS183" s="52" cm="1">
        <f t="array" aca="1" ref="BS183" ca="1">AnualidadActivo(BS$2, $E183, $C183, $B183, $D183, Hombres!$A$1:$DW$117, Mujeres!$A$1:$DW$117)</f>
        <v>168102152.91400689</v>
      </c>
      <c r="BT183" s="52" cm="1">
        <f t="array" aca="1" ref="BT183" ca="1">AnualidadActivo(BT$2, $E183, $C183, $B183, $D183, Hombres!$A$1:$DW$117, Mujeres!$A$1:$DW$117)</f>
        <v>164439475.96545538</v>
      </c>
      <c r="BU183" s="52" cm="1">
        <f t="array" aca="1" ref="BU183" ca="1">AnualidadActivo(BU$2, $E183, $C183, $B183, $D183, Hombres!$A$1:$DW$117, Mujeres!$A$1:$DW$117)</f>
        <v>159768705.35331368</v>
      </c>
      <c r="BV183" s="52" cm="1">
        <f t="array" aca="1" ref="BV183" ca="1">AnualidadActivo(BV$2, $E183, $C183, $B183, $D183, Hombres!$A$1:$DW$117, Mujeres!$A$1:$DW$117)</f>
        <v>154032874.30587986</v>
      </c>
      <c r="BW183" s="52" cm="1">
        <f t="array" aca="1" ref="BW183" ca="1">AnualidadActivo(BW$2, $E183, $C183, $B183, $D183, Hombres!$A$1:$DW$117, Mujeres!$A$1:$DW$117)</f>
        <v>147199670.5544813</v>
      </c>
      <c r="BX183" s="52" cm="1">
        <f t="array" aca="1" ref="BX183" ca="1">AnualidadActivo(BX$2, $E183, $C183, $B183, $D183, Hombres!$A$1:$DW$117, Mujeres!$A$1:$DW$117)</f>
        <v>139269612.58423284</v>
      </c>
      <c r="BY183" s="52" cm="1">
        <f t="array" aca="1" ref="BY183" ca="1">AnualidadActivo(BY$2, $E183, $C183, $B183, $D183, Hombres!$A$1:$DW$117, Mujeres!$A$1:$DW$117)</f>
        <v>130273119.8309495</v>
      </c>
      <c r="BZ183" s="52" cm="1">
        <f t="array" aca="1" ref="BZ183" ca="1">AnualidadActivo(BZ$2, $E183, $C183, $B183, $D183, Hombres!$A$1:$DW$117, Mujeres!$A$1:$DW$117)</f>
        <v>120275768.46227068</v>
      </c>
      <c r="CA183" s="52" cm="1">
        <f t="array" aca="1" ref="CA183" ca="1">AnualidadActivo(CA$2, $E183, $C183, $B183, $D183, Hombres!$A$1:$DW$117, Mujeres!$A$1:$DW$117)</f>
        <v>109392742.92500094</v>
      </c>
      <c r="CB183" s="52" cm="1">
        <f t="array" aca="1" ref="CB183" ca="1">AnualidadActivo(CB$2, $E183, $C183, $B183, $D183, Hombres!$A$1:$DW$117, Mujeres!$A$1:$DW$117)</f>
        <v>97803290.677071244</v>
      </c>
      <c r="CC183" s="52" cm="1">
        <f t="array" aca="1" ref="CC183" ca="1">AnualidadActivo(CC$2, $E183, $C183, $B183, $D183, Hombres!$A$1:$DW$117, Mujeres!$A$1:$DW$117)</f>
        <v>85747303.200450897</v>
      </c>
      <c r="CD183" s="52" cm="1">
        <f t="array" aca="1" ref="CD183" ca="1">AnualidadActivo(CD$2, $E183, $C183, $B183, $D183, Hombres!$A$1:$DW$117, Mujeres!$A$1:$DW$117)</f>
        <v>73510562.716876864</v>
      </c>
      <c r="CE183" s="52" cm="1">
        <f t="array" aca="1" ref="CE183" ca="1">AnualidadActivo(CE$2, $E183, $C183, $B183, $D183, Hombres!$A$1:$DW$117, Mujeres!$A$1:$DW$117)</f>
        <v>61414255.39409072</v>
      </c>
      <c r="CF183" s="52" cm="1">
        <f t="array" aca="1" ref="CF183" ca="1">AnualidadActivo(CF$2, $E183, $C183, $B183, $D183, Hombres!$A$1:$DW$117, Mujeres!$A$1:$DW$117)</f>
        <v>49804093.017466418</v>
      </c>
      <c r="CG183" s="52" cm="1">
        <f t="array" aca="1" ref="CG183" ca="1">AnualidadActivo(CG$2, $E183, $C183, $B183, $D183, Hombres!$A$1:$DW$117, Mujeres!$A$1:$DW$117)</f>
        <v>39029011.210508533</v>
      </c>
      <c r="CH183" s="52" cm="1">
        <f t="array" aca="1" ref="CH183" ca="1">AnualidadActivo(CH$2, $E183, $C183, $B183, $D183, Hombres!$A$1:$DW$117, Mujeres!$A$1:$DW$117)</f>
        <v>29402627.522067625</v>
      </c>
      <c r="CI183" s="52" cm="1">
        <f t="array" aca="1" ref="CI183" ca="1">AnualidadActivo(CI$2, $E183, $C183, $B183, $D183, Hombres!$A$1:$DW$117, Mujeres!$A$1:$DW$117)</f>
        <v>21163340.440034732</v>
      </c>
      <c r="CJ183" s="52" cm="1">
        <f t="array" aca="1" ref="CJ183" ca="1">AnualidadActivo(CJ$2, $E183, $C183, $B183, $D183, Hombres!$A$1:$DW$117, Mujeres!$A$1:$DW$117)</f>
        <v>14446884.264839016</v>
      </c>
      <c r="CK183" s="52" cm="1">
        <f t="array" aca="1" ref="CK183" ca="1">AnualidadActivo(CK$2, $E183, $C183, $B183, $D183, Hombres!$A$1:$DW$117, Mujeres!$A$1:$DW$117)</f>
        <v>9271190.4749385361</v>
      </c>
      <c r="CL183" s="52" cm="1">
        <f t="array" aca="1" ref="CL183" ca="1">AnualidadActivo(CL$2, $E183, $C183, $B183, $D183, Hombres!$A$1:$DW$117, Mujeres!$A$1:$DW$117)</f>
        <v>5535135.1448606551</v>
      </c>
      <c r="CM183" s="52" cm="1">
        <f t="array" aca="1" ref="CM183" ca="1">AnualidadActivo(CM$2, $E183, $C183, $B183, $D183, Hombres!$A$1:$DW$117, Mujeres!$A$1:$DW$117)</f>
        <v>3035573.1038850108</v>
      </c>
      <c r="CN183" s="52" cm="1">
        <f t="array" aca="1" ref="CN183" ca="1">AnualidadActivo(CN$2, $E183, $C183, $B183, $D183, Hombres!$A$1:$DW$117, Mujeres!$A$1:$DW$117)</f>
        <v>1505166.8276247596</v>
      </c>
      <c r="CO183" s="52" cm="1">
        <f t="array" aca="1" ref="CO183" ca="1">AnualidadActivo(CO$2, $E183, $C183, $B183, $D183, Hombres!$A$1:$DW$117, Mujeres!$A$1:$DW$117)</f>
        <v>661234.43114362273</v>
      </c>
      <c r="CP183" s="52" cm="1">
        <f t="array" aca="1" ref="CP183" ca="1">AnualidadActivo(CP$2, $E183, $C183, $B183, $D183, Hombres!$A$1:$DW$117, Mujeres!$A$1:$DW$117)</f>
        <v>250601.33492181744</v>
      </c>
      <c r="CQ183" s="52" cm="1">
        <f t="array" aca="1" ref="CQ183" ca="1">AnualidadActivo(CQ$2, $E183, $C183, $B183, $D183, Hombres!$A$1:$DW$117, Mujeres!$A$1:$DW$117)</f>
        <v>78983.470451221045</v>
      </c>
      <c r="CR183" s="52" cm="1">
        <f t="array" aca="1" ref="CR183" ca="1">AnualidadActivo(CR$2, $E183, $C183, $B183, $D183, Hombres!$A$1:$DW$117, Mujeres!$A$1:$DW$117)</f>
        <v>19604.561840077153</v>
      </c>
      <c r="CS183" s="52" cm="1">
        <f t="array" aca="1" ref="CS183" ca="1">AnualidadActivo(CS$2, $E183, $C183, $B183, $D183, Hombres!$A$1:$DW$117, Mujeres!$A$1:$DW$117)</f>
        <v>3500.2286423480468</v>
      </c>
      <c r="CT183" s="52" cm="1">
        <f t="array" aca="1" ref="CT183" ca="1">AnualidadActivo(CT$2, $E183, $C183, $B183, $D183, Hombres!$A$1:$DW$117, Mujeres!$A$1:$DW$117)</f>
        <v>373.72988832782761</v>
      </c>
      <c r="CU183" s="52" cm="1">
        <f t="array" aca="1" ref="CU183" ca="1">AnualidadActivo(CU$2, $E183, $C183, $B183, $D183, Hombres!$A$1:$DW$117, Mujeres!$A$1:$DW$117)</f>
        <v>0</v>
      </c>
      <c r="CV183" s="52" cm="1">
        <f t="array" aca="1" ref="CV183" ca="1">AnualidadActivo(CV$2, $E183, $C183, $B183, $D183, Hombres!$A$1:$DW$117, Mujeres!$A$1:$DW$117)</f>
        <v>0</v>
      </c>
      <c r="CW183" s="52" cm="1">
        <f t="array" aca="1" ref="CW183" ca="1">AnualidadActivo(CW$2, $E183, $C183, $B183, $D183, Hombres!$A$1:$DW$117, Mujeres!$A$1:$DW$117)</f>
        <v>0</v>
      </c>
      <c r="CX183" s="52" cm="1">
        <f t="array" aca="1" ref="CX183" ca="1">AnualidadActivo(CX$2, $E183, $C183, $B183, $D183, Hombres!$A$1:$DW$117, Mujeres!$A$1:$DW$117)</f>
        <v>0</v>
      </c>
      <c r="CY183" s="52" cm="1">
        <f t="array" aca="1" ref="CY183" ca="1">AnualidadActivo(CY$2, $E183, $C183, $B183, $D183, Hombres!$A$1:$DW$117, Mujeres!$A$1:$DW$117)</f>
        <v>0</v>
      </c>
      <c r="CZ183" s="52" cm="1">
        <f t="array" aca="1" ref="CZ183" ca="1">AnualidadActivo(CZ$2, $E183, $C183, $B183, $D183, Hombres!$A$1:$DW$117, Mujeres!$A$1:$DW$117)</f>
        <v>0</v>
      </c>
      <c r="DA183" s="52" cm="1">
        <f t="array" aca="1" ref="DA183" ca="1">AnualidadActivo(DA$2, $E183, $C183, $B183, $D183, Hombres!$A$1:$DW$117, Mujeres!$A$1:$DW$117)</f>
        <v>0</v>
      </c>
      <c r="DD183" s="25"/>
      <c r="DE183" s="52" cm="1">
        <f t="array" aca="1" ref="DE183" ca="1">beneficio_muerte_individual_activo(DE$2,$F183,$D183, Hombres!$A$1:$DW$117, Mujeres!$A$1:$DW$117)</f>
        <v>0</v>
      </c>
      <c r="DF183" s="52" cm="1">
        <f t="array" aca="1" ref="DF183" ca="1">beneficio_muerte_individual_activo(DF$2,$F183,$D183, Hombres!$A$1:$DW$117, Mujeres!$A$1:$DW$117)</f>
        <v>2087.5</v>
      </c>
      <c r="DG183" s="52" cm="1">
        <f t="array" aca="1" ref="DG183" ca="1">beneficio_muerte_individual_activo(DG$2,$F183,$D183, Hombres!$A$1:$DW$117, Mujeres!$A$1:$DW$117)</f>
        <v>2181.0645766000002</v>
      </c>
      <c r="DH183" s="52" cm="1">
        <f t="array" aca="1" ref="DH183" ca="1">beneficio_muerte_individual_activo(DH$2,$F183,$D183, Hombres!$A$1:$DW$117, Mujeres!$A$1:$DW$117)</f>
        <v>2275.5051190753657</v>
      </c>
      <c r="DI183" s="52" cm="1">
        <f t="array" aca="1" ref="DI183" ca="1">beneficio_muerte_individual_activo(DI$2,$F183,$D183, Hombres!$A$1:$DW$117, Mujeres!$A$1:$DW$117)</f>
        <v>2373.3112128617418</v>
      </c>
      <c r="DJ183" s="52" cm="1">
        <f t="array" aca="1" ref="DJ183" ca="1">beneficio_muerte_individual_activo(DJ$2,$F183,$D183, Hombres!$A$1:$DW$117, Mujeres!$A$1:$DW$117)</f>
        <v>2493.433539989579</v>
      </c>
      <c r="DK183" s="52" cm="1">
        <f t="array" aca="1" ref="DK183" ca="1">beneficio_muerte_individual_activo(DK$2,$F183,$D183, Hombres!$A$1:$DW$117, Mujeres!$A$1:$DW$117)</f>
        <v>2617.3609868179624</v>
      </c>
      <c r="DL183" s="52" cm="1">
        <f t="array" aca="1" ref="DL183" ca="1">beneficio_muerte_individual_activo(DL$2,$F183,$D183, Hombres!$A$1:$DW$117, Mujeres!$A$1:$DW$117)</f>
        <v>2744.5789998093387</v>
      </c>
      <c r="DM183" s="52" cm="1">
        <f t="array" aca="1" ref="DM183" ca="1">beneficio_muerte_individual_activo(DM$2,$F183,$D183, Hombres!$A$1:$DW$117, Mujeres!$A$1:$DW$117)</f>
        <v>2880.0565992900292</v>
      </c>
      <c r="DN183" s="52" cm="1">
        <f t="array" aca="1" ref="DN183" ca="1">beneficio_muerte_individual_activo(DN$2,$F183,$D183, Hombres!$A$1:$DW$117, Mujeres!$A$1:$DW$117)</f>
        <v>3030.2390638048719</v>
      </c>
      <c r="DO183" s="52" cm="1">
        <f t="array" aca="1" ref="DO183" ca="1">beneficio_muerte_individual_activo(DO$2,$F183,$D183, Hombres!$A$1:$DW$117, Mujeres!$A$1:$DW$117)</f>
        <v>3192.5861486963877</v>
      </c>
      <c r="DP183" s="52" cm="1">
        <f t="array" aca="1" ref="DP183" ca="1">beneficio_muerte_individual_activo(DP$2,$F183,$D183, Hombres!$A$1:$DW$117, Mujeres!$A$1:$DW$117)</f>
        <v>3367.5442371923828</v>
      </c>
      <c r="DQ183" s="52" cm="1">
        <f t="array" aca="1" ref="DQ183" ca="1">beneficio_muerte_individual_activo(DQ$2,$F183,$D183, Hombres!$A$1:$DW$117, Mujeres!$A$1:$DW$117)</f>
        <v>3582.8955413058779</v>
      </c>
      <c r="DR183" s="52" cm="1">
        <f t="array" aca="1" ref="DR183" ca="1">beneficio_muerte_individual_activo(DR$2,$F183,$D183, Hombres!$A$1:$DW$117, Mujeres!$A$1:$DW$117)</f>
        <v>3873.2702926383095</v>
      </c>
      <c r="DS183" s="52" cm="1">
        <f t="array" aca="1" ref="DS183" ca="1">beneficio_muerte_individual_activo(DS$2,$F183,$D183, Hombres!$A$1:$DW$117, Mujeres!$A$1:$DW$117)</f>
        <v>4205.6480820329261</v>
      </c>
      <c r="DT183" s="52" cm="1">
        <f t="array" aca="1" ref="DT183" ca="1">beneficio_muerte_individual_activo(DT$2,$F183,$D183, Hombres!$A$1:$DW$117, Mujeres!$A$1:$DW$117)</f>
        <v>4553.0485744251364</v>
      </c>
      <c r="DU183" s="52" cm="1">
        <f t="array" aca="1" ref="DU183" ca="1">beneficio_muerte_individual_activo(DU$2,$F183,$D183, Hombres!$A$1:$DW$117, Mujeres!$A$1:$DW$117)</f>
        <v>4875.7097287943398</v>
      </c>
      <c r="DV183" s="52" cm="1">
        <f t="array" aca="1" ref="DV183" ca="1">beneficio_muerte_individual_activo(DV$2,$F183,$D183, Hombres!$A$1:$DW$117, Mujeres!$A$1:$DW$117)</f>
        <v>5197.9060840632965</v>
      </c>
      <c r="DW183" s="52" cm="1">
        <f t="array" aca="1" ref="DW183" ca="1">beneficio_muerte_individual_activo(DW$2,$F183,$D183, Hombres!$A$1:$DW$117, Mujeres!$A$1:$DW$117)</f>
        <v>5551.2166857145712</v>
      </c>
      <c r="DX183" s="52" cm="1">
        <f t="array" aca="1" ref="DX183" ca="1">beneficio_muerte_individual_activo(DX$2,$F183,$D183, Hombres!$A$1:$DW$117, Mujeres!$A$1:$DW$117)</f>
        <v>5934.4445504692258</v>
      </c>
      <c r="DY183" s="52" cm="1">
        <f t="array" aca="1" ref="DY183" ca="1">beneficio_muerte_individual_activo(DY$2,$F183,$D183, Hombres!$A$1:$DW$117, Mujeres!$A$1:$DW$117)</f>
        <v>6329.5944680460252</v>
      </c>
      <c r="DZ183" s="52" cm="1">
        <f t="array" aca="1" ref="DZ183" ca="1">beneficio_muerte_individual_activo(DZ$2,$F183,$D183, Hombres!$A$1:$DW$117, Mujeres!$A$1:$DW$117)</f>
        <v>6726.641115429954</v>
      </c>
      <c r="EA183" s="52" cm="1">
        <f t="array" aca="1" ref="EA183" ca="1">beneficio_muerte_individual_activo(EA$2,$F183,$D183, Hombres!$A$1:$DW$117, Mujeres!$A$1:$DW$117)</f>
        <v>7162.3611082202124</v>
      </c>
      <c r="EB183" s="52" cm="1">
        <f t="array" aca="1" ref="EB183" ca="1">beneficio_muerte_individual_activo(EB$2,$F183,$D183, Hombres!$A$1:$DW$117, Mujeres!$A$1:$DW$117)</f>
        <v>7716.9712079080109</v>
      </c>
      <c r="EC183" s="52" cm="1">
        <f t="array" aca="1" ref="EC183" ca="1">beneficio_muerte_individual_activo(EC$2,$F183,$D183, Hombres!$A$1:$DW$117, Mujeres!$A$1:$DW$117)</f>
        <v>8354.7694080829733</v>
      </c>
      <c r="ED183" s="52" cm="1">
        <f t="array" aca="1" ref="ED183" ca="1">beneficio_muerte_individual_activo(ED$2,$F183,$D183, Hombres!$A$1:$DW$117, Mujeres!$A$1:$DW$117)</f>
        <v>9010.8231694744245</v>
      </c>
      <c r="EE183" s="52" cm="1">
        <f t="array" aca="1" ref="EE183" ca="1">beneficio_muerte_individual_activo(EE$2,$F183,$D183, Hombres!$A$1:$DW$117, Mujeres!$A$1:$DW$117)</f>
        <v>9600.1756660881547</v>
      </c>
      <c r="EF183" s="52" cm="1">
        <f t="array" aca="1" ref="EF183" ca="1">beneficio_muerte_individual_activo(EF$2,$F183,$D183, Hombres!$A$1:$DW$117, Mujeres!$A$1:$DW$117)</f>
        <v>10174.76729320167</v>
      </c>
      <c r="EG183" s="52" cm="1">
        <f t="array" aca="1" ref="EG183" ca="1">beneficio_muerte_individual_activo(EG$2,$F183,$D183, Hombres!$A$1:$DW$117, Mujeres!$A$1:$DW$117)</f>
        <v>10847.868734579708</v>
      </c>
      <c r="EH183" s="52" cm="1">
        <f t="array" aca="1" ref="EH183" ca="1">beneficio_muerte_individual_activo(EH$2,$F183,$D183, Hombres!$A$1:$DW$117, Mujeres!$A$1:$DW$117)</f>
        <v>11700.384586482422</v>
      </c>
      <c r="EI183" s="52" cm="1">
        <f t="array" aca="1" ref="EI183" ca="1">beneficio_muerte_individual_activo(EI$2,$F183,$D183, Hombres!$A$1:$DW$117, Mujeres!$A$1:$DW$117)</f>
        <v>12740.817295581175</v>
      </c>
      <c r="EJ183" s="52" cm="1">
        <f t="array" aca="1" ref="EJ183" ca="1">beneficio_muerte_individual_activo(EJ$2,$F183,$D183, Hombres!$A$1:$DW$117, Mujeres!$A$1:$DW$117)</f>
        <v>13955.935123225958</v>
      </c>
      <c r="EK183" s="52" cm="1">
        <f t="array" aca="1" ref="EK183" ca="1">beneficio_muerte_individual_activo(EK$2,$F183,$D183, Hombres!$A$1:$DW$117, Mujeres!$A$1:$DW$117)</f>
        <v>9206.8986214877805</v>
      </c>
      <c r="EL183" s="52" cm="1">
        <f t="array" aca="1" ref="EL183" ca="1">beneficio_muerte_individual_activo(EL$2,$F183,$D183, Hombres!$A$1:$DW$117, Mujeres!$A$1:$DW$117)</f>
        <v>10100.495243999892</v>
      </c>
      <c r="EM183" s="52" cm="1">
        <f t="array" aca="1" ref="EM183" ca="1">beneficio_muerte_individual_activo(EM$2,$F183,$D183, Hombres!$A$1:$DW$117, Mujeres!$A$1:$DW$117)</f>
        <v>10935.018628412923</v>
      </c>
      <c r="EN183" s="52" cm="1">
        <f t="array" aca="1" ref="EN183" ca="1">beneficio_muerte_individual_activo(EN$2,$F183,$D183, Hombres!$A$1:$DW$117, Mujeres!$A$1:$DW$117)</f>
        <v>11682.061267031986</v>
      </c>
      <c r="EO183" s="52" cm="1">
        <f t="array" aca="1" ref="EO183" ca="1">beneficio_muerte_individual_activo(EO$2,$F183,$D183, Hombres!$A$1:$DW$117, Mujeres!$A$1:$DW$117)</f>
        <v>12430.665902834216</v>
      </c>
      <c r="EP183" s="52" cm="1">
        <f t="array" aca="1" ref="EP183" ca="1">beneficio_muerte_individual_activo(EP$2,$F183,$D183, Hombres!$A$1:$DW$117, Mujeres!$A$1:$DW$117)</f>
        <v>13317.515514339309</v>
      </c>
      <c r="EQ183" s="52" cm="1">
        <f t="array" aca="1" ref="EQ183" ca="1">beneficio_muerte_individual_activo(EQ$2,$F183,$D183, Hombres!$A$1:$DW$117, Mujeres!$A$1:$DW$117)</f>
        <v>14412.281146457903</v>
      </c>
      <c r="ER183" s="52" cm="1">
        <f t="array" aca="1" ref="ER183" ca="1">beneficio_muerte_individual_activo(ER$2,$F183,$D183, Hombres!$A$1:$DW$117, Mujeres!$A$1:$DW$117)</f>
        <v>15782.190966642574</v>
      </c>
      <c r="ES183" s="52" cm="1">
        <f t="array" aca="1" ref="ES183" ca="1">beneficio_muerte_individual_activo(ES$2,$F183,$D183, Hombres!$A$1:$DW$117, Mujeres!$A$1:$DW$117)</f>
        <v>17594.81537378388</v>
      </c>
      <c r="ET183" s="52" cm="1">
        <f t="array" aca="1" ref="ET183" ca="1">beneficio_muerte_individual_activo(ET$2,$F183,$D183, Hombres!$A$1:$DW$117, Mujeres!$A$1:$DW$117)</f>
        <v>19860.855554579539</v>
      </c>
      <c r="EU183" s="52" cm="1">
        <f t="array" aca="1" ref="EU183" ca="1">beneficio_muerte_individual_activo(EU$2,$F183,$D183, Hombres!$A$1:$DW$117, Mujeres!$A$1:$DW$117)</f>
        <v>22269.430091672872</v>
      </c>
      <c r="EV183" s="52" cm="1">
        <f t="array" aca="1" ref="EV183" ca="1">beneficio_muerte_individual_activo(EV$2,$F183,$D183, Hombres!$A$1:$DW$117, Mujeres!$A$1:$DW$117)</f>
        <v>24514.722938319734</v>
      </c>
      <c r="EW183" s="52" cm="1">
        <f t="array" aca="1" ref="EW183" ca="1">beneficio_muerte_individual_activo(EW$2,$F183,$D183, Hombres!$A$1:$DW$117, Mujeres!$A$1:$DW$117)</f>
        <v>26609.171778755801</v>
      </c>
      <c r="EX183" s="52" cm="1">
        <f t="array" aca="1" ref="EX183" ca="1">beneficio_muerte_individual_activo(EX$2,$F183,$D183, Hombres!$A$1:$DW$117, Mujeres!$A$1:$DW$117)</f>
        <v>28937.200858194788</v>
      </c>
      <c r="EY183" s="52" cm="1">
        <f t="array" aca="1" ref="EY183" ca="1">beneficio_muerte_individual_activo(EY$2,$F183,$D183, Hombres!$A$1:$DW$117, Mujeres!$A$1:$DW$117)</f>
        <v>31893.961517803076</v>
      </c>
      <c r="EZ183" s="52" cm="1">
        <f t="array" aca="1" ref="EZ183" ca="1">beneficio_muerte_individual_activo(EZ$2,$F183,$D183, Hombres!$A$1:$DW$117, Mujeres!$A$1:$DW$117)</f>
        <v>35692.619131736144</v>
      </c>
      <c r="FA183" s="52" cm="1">
        <f t="array" aca="1" ref="FA183" ca="1">beneficio_muerte_individual_activo(FA$2,$F183,$D183, Hombres!$A$1:$DW$117, Mujeres!$A$1:$DW$117)</f>
        <v>40299.358358508762</v>
      </c>
      <c r="FB183" s="52" cm="1">
        <f t="array" aca="1" ref="FB183" ca="1">beneficio_muerte_individual_activo(FB$2,$F183,$D183, Hombres!$A$1:$DW$117, Mujeres!$A$1:$DW$117)</f>
        <v>48165.709591800827</v>
      </c>
      <c r="FC183" s="52" cm="1">
        <f t="array" aca="1" ref="FC183" ca="1">beneficio_muerte_individual_activo(FC$2,$F183,$D183, Hombres!$A$1:$DW$117, Mujeres!$A$1:$DW$117)</f>
        <v>53295.367393089771</v>
      </c>
      <c r="FD183" s="52" cm="1">
        <f t="array" aca="1" ref="FD183" ca="1">beneficio_muerte_individual_activo(FD$2,$F183,$D183, Hombres!$A$1:$DW$117, Mujeres!$A$1:$DW$117)</f>
        <v>58793.963986731003</v>
      </c>
      <c r="FE183" s="52" cm="1">
        <f t="array" aca="1" ref="FE183" ca="1">beneficio_muerte_individual_activo(FE$2,$F183,$D183, Hombres!$A$1:$DW$117, Mujeres!$A$1:$DW$117)</f>
        <v>64705.054334163418</v>
      </c>
      <c r="FF183" s="52" cm="1">
        <f t="array" aca="1" ref="FF183" ca="1">beneficio_muerte_individual_activo(FF$2,$F183,$D183, Hombres!$A$1:$DW$117, Mujeres!$A$1:$DW$117)</f>
        <v>71001.726489339781</v>
      </c>
      <c r="FG183" s="52" cm="1">
        <f t="array" aca="1" ref="FG183" ca="1">beneficio_muerte_individual_activo(FG$2,$F183,$D183, Hombres!$A$1:$DW$117, Mujeres!$A$1:$DW$117)</f>
        <v>77634.701700016521</v>
      </c>
      <c r="FH183" s="52" cm="1">
        <f t="array" aca="1" ref="FH183" ca="1">beneficio_muerte_individual_activo(FH$2,$F183,$D183, Hombres!$A$1:$DW$117, Mujeres!$A$1:$DW$117)</f>
        <v>84537.329313433002</v>
      </c>
      <c r="FI183" s="52" cm="1">
        <f t="array" aca="1" ref="FI183" ca="1">beneficio_muerte_individual_activo(FI$2,$F183,$D183, Hombres!$A$1:$DW$117, Mujeres!$A$1:$DW$117)</f>
        <v>91634.657850224292</v>
      </c>
      <c r="FJ183" s="52" cm="1">
        <f t="array" aca="1" ref="FJ183" ca="1">beneficio_muerte_individual_activo(FJ$2,$F183,$D183, Hombres!$A$1:$DW$117, Mujeres!$A$1:$DW$117)</f>
        <v>98833.075948578771</v>
      </c>
      <c r="FK183" s="52" cm="1">
        <f t="array" aca="1" ref="FK183" ca="1">beneficio_muerte_individual_activo(FK$2,$F183,$D183, Hombres!$A$1:$DW$117, Mujeres!$A$1:$DW$117)</f>
        <v>105960.61768900599</v>
      </c>
      <c r="FL183" s="52" cm="1">
        <f t="array" aca="1" ref="FL183" ca="1">beneficio_muerte_individual_activo(FL$2,$F183,$D183, Hombres!$A$1:$DW$117, Mujeres!$A$1:$DW$117)</f>
        <v>112803.63696925619</v>
      </c>
      <c r="FM183" s="52" cm="1">
        <f t="array" aca="1" ref="FM183" ca="1">beneficio_muerte_individual_activo(FM$2,$F183,$D183, Hombres!$A$1:$DW$117, Mujeres!$A$1:$DW$117)</f>
        <v>119114.03926395143</v>
      </c>
      <c r="FN183" s="52" cm="1">
        <f t="array" aca="1" ref="FN183" ca="1">beneficio_muerte_individual_activo(FN$2,$F183,$D183, Hombres!$A$1:$DW$117, Mujeres!$A$1:$DW$117)</f>
        <v>124679.21114522731</v>
      </c>
      <c r="FO183" s="52" cm="1">
        <f t="array" aca="1" ref="FO183" ca="1">beneficio_muerte_individual_activo(FO$2,$F183,$D183, Hombres!$A$1:$DW$117, Mujeres!$A$1:$DW$117)</f>
        <v>129277.58943390913</v>
      </c>
      <c r="FP183" s="52" cm="1">
        <f t="array" aca="1" ref="FP183" ca="1">beneficio_muerte_individual_activo(FP$2,$F183,$D183, Hombres!$A$1:$DW$117, Mujeres!$A$1:$DW$117)</f>
        <v>132587.07362295283</v>
      </c>
      <c r="FQ183" s="52" cm="1">
        <f t="array" aca="1" ref="FQ183" ca="1">beneficio_muerte_individual_activo(FQ$2,$F183,$D183, Hombres!$A$1:$DW$117, Mujeres!$A$1:$DW$117)</f>
        <v>134177.90468564365</v>
      </c>
      <c r="FR183" s="52" cm="1">
        <f t="array" aca="1" ref="FR183" ca="1">beneficio_muerte_individual_activo(FR$2,$F183,$D183, Hombres!$A$1:$DW$117, Mujeres!$A$1:$DW$117)</f>
        <v>133674.92036910178</v>
      </c>
      <c r="FS183" s="52" cm="1">
        <f t="array" aca="1" ref="FS183" ca="1">beneficio_muerte_individual_activo(FS$2,$F183,$D183, Hombres!$A$1:$DW$117, Mujeres!$A$1:$DW$117)</f>
        <v>130857.04863591008</v>
      </c>
      <c r="FT183" s="52" cm="1">
        <f t="array" aca="1" ref="FT183" ca="1">beneficio_muerte_individual_activo(FT$2,$F183,$D183, Hombres!$A$1:$DW$117, Mujeres!$A$1:$DW$117)</f>
        <v>125600.2300505062</v>
      </c>
      <c r="FU183" s="52" cm="1">
        <f t="array" aca="1" ref="FU183" ca="1">beneficio_muerte_individual_activo(FU$2,$F183,$D183, Hombres!$A$1:$DW$117, Mujeres!$A$1:$DW$117)</f>
        <v>117844.16624564149</v>
      </c>
      <c r="FV183" s="52" cm="1">
        <f t="array" aca="1" ref="FV183" ca="1">beneficio_muerte_individual_activo(FV$2,$F183,$D183, Hombres!$A$1:$DW$117, Mujeres!$A$1:$DW$117)</f>
        <v>107648.14751704915</v>
      </c>
      <c r="FW183" s="52" cm="1">
        <f t="array" aca="1" ref="FW183" ca="1">beneficio_muerte_individual_activo(FW$2,$F183,$D183, Hombres!$A$1:$DW$117, Mujeres!$A$1:$DW$117)</f>
        <v>95326.9297495762</v>
      </c>
      <c r="FX183" s="52" cm="1">
        <f t="array" aca="1" ref="FX183" ca="1">beneficio_muerte_individual_activo(FX$2,$F183,$D183, Hombres!$A$1:$DW$117, Mujeres!$A$1:$DW$117)</f>
        <v>81473.783933468352</v>
      </c>
      <c r="FY183" s="52" cm="1">
        <f t="array" aca="1" ref="FY183" ca="1">beneficio_muerte_individual_activo(FY$2,$F183,$D183, Hombres!$A$1:$DW$117, Mujeres!$A$1:$DW$117)</f>
        <v>66860.924574306628</v>
      </c>
      <c r="FZ183" s="52" cm="1">
        <f t="array" aca="1" ref="FZ183" ca="1">beneficio_muerte_individual_activo(FZ$2,$F183,$D183, Hombres!$A$1:$DW$117, Mujeres!$A$1:$DW$117)</f>
        <v>52344.950673430794</v>
      </c>
      <c r="GA183" s="52" cm="1">
        <f t="array" aca="1" ref="GA183" ca="1">beneficio_muerte_individual_activo(GA$2,$F183,$D183, Hombres!$A$1:$DW$117, Mujeres!$A$1:$DW$117)</f>
        <v>38787.269587668488</v>
      </c>
      <c r="GB183" s="52" cm="1">
        <f t="array" aca="1" ref="GB183" ca="1">beneficio_muerte_individual_activo(GB$2,$F183,$D183, Hombres!$A$1:$DW$117, Mujeres!$A$1:$DW$117)</f>
        <v>26955.439000861657</v>
      </c>
      <c r="GC183" s="52" cm="1">
        <f t="array" aca="1" ref="GC183" ca="1">beneficio_muerte_individual_activo(GC$2,$F183,$D183, Hombres!$A$1:$DW$117, Mujeres!$A$1:$DW$117)</f>
        <v>17383.970678120804</v>
      </c>
      <c r="GD183" s="52" cm="1">
        <f t="array" aca="1" ref="GD183" ca="1">beneficio_muerte_individual_activo(GD$2,$F183,$D183, Hombres!$A$1:$DW$117, Mujeres!$A$1:$DW$117)</f>
        <v>10270.609853556529</v>
      </c>
      <c r="GE183" s="52" cm="1">
        <f t="array" aca="1" ref="GE183" ca="1">beneficio_muerte_individual_activo(GE$2,$F183,$D183, Hombres!$A$1:$DW$117, Mujeres!$A$1:$DW$117)</f>
        <v>5469.4624174252376</v>
      </c>
      <c r="GF183" s="52" cm="1">
        <f t="array" aca="1" ref="GF183" ca="1">beneficio_muerte_individual_activo(GF$2,$F183,$D183, Hombres!$A$1:$DW$117, Mujeres!$A$1:$DW$117)</f>
        <v>2571.687603037537</v>
      </c>
      <c r="GG183" s="52" cm="1">
        <f t="array" aca="1" ref="GG183" ca="1">beneficio_muerte_individual_activo(GG$2,$F183,$D183, Hombres!$A$1:$DW$117, Mujeres!$A$1:$DW$117)</f>
        <v>1039.2679869520643</v>
      </c>
      <c r="GH183" s="52" cm="1">
        <f t="array" aca="1" ref="GH183" ca="1">beneficio_muerte_individual_activo(GH$2,$F183,$D183, Hombres!$A$1:$DW$117, Mujeres!$A$1:$DW$117)</f>
        <v>347.88955582054342</v>
      </c>
      <c r="GI183" s="52" cm="1">
        <f t="array" aca="1" ref="GI183" ca="1">beneficio_muerte_individual_activo(GI$2,$F183,$D183, Hombres!$A$1:$DW$117, Mujeres!$A$1:$DW$117)</f>
        <v>91.323695384417462</v>
      </c>
      <c r="GJ183" s="52" cm="1">
        <f t="array" aca="1" ref="GJ183" ca="1">beneficio_muerte_individual_activo(GJ$2,$F183,$D183, Hombres!$A$1:$DW$117, Mujeres!$A$1:$DW$117)</f>
        <v>17.166848638710835</v>
      </c>
      <c r="GK183" s="52" cm="1">
        <f t="array" aca="1" ref="GK183" ca="1">beneficio_muerte_individual_activo(GK$2,$F183,$D183, Hombres!$A$1:$DW$117, Mujeres!$A$1:$DW$117)</f>
        <v>1.9842231056107194</v>
      </c>
      <c r="GL183" s="52" cm="1">
        <f t="array" aca="1" ref="GL183" ca="1">beneficio_muerte_individual_activo(GL$2,$F183,$D183, Hombres!$A$1:$DW$117, Mujeres!$A$1:$DW$117)</f>
        <v>0</v>
      </c>
      <c r="GM183" s="52" cm="1">
        <f t="array" aca="1" ref="GM183" ca="1">beneficio_muerte_individual_activo(GM$2,$F183,$D183, Hombres!$A$1:$DW$117, Mujeres!$A$1:$DW$117)</f>
        <v>0</v>
      </c>
      <c r="GN183" s="52" cm="1">
        <f t="array" aca="1" ref="GN183" ca="1">beneficio_muerte_individual_activo(GN$2,$F183,$D183, Hombres!$A$1:$DW$117, Mujeres!$A$1:$DW$117)</f>
        <v>0</v>
      </c>
      <c r="GO183" s="52" cm="1">
        <f t="array" aca="1" ref="GO183" ca="1">beneficio_muerte_individual_activo(GO$2,$F183,$D183, Hombres!$A$1:$DW$117, Mujeres!$A$1:$DW$117)</f>
        <v>0</v>
      </c>
      <c r="GP183" s="52" cm="1">
        <f t="array" aca="1" ref="GP183" ca="1">beneficio_muerte_individual_activo(GP$2,$F183,$D183, Hombres!$A$1:$DW$117, Mujeres!$A$1:$DW$117)</f>
        <v>0</v>
      </c>
      <c r="GQ183" s="52" cm="1">
        <f t="array" aca="1" ref="GQ183" ca="1">beneficio_muerte_individual_activo(GQ$2,$F183,$D183, Hombres!$A$1:$DW$117, Mujeres!$A$1:$DW$117)</f>
        <v>0</v>
      </c>
      <c r="GR183" s="52" cm="1">
        <f t="array" aca="1" ref="GR183" ca="1">beneficio_muerte_individual_activo(GR$2,$F183,$D183, Hombres!$A$1:$DW$117, Mujeres!$A$1:$DW$117)</f>
        <v>0</v>
      </c>
      <c r="GS183" s="52" cm="1">
        <f t="array" aca="1" ref="GS183" ca="1">beneficio_muerte_individual_activo(GS$2,$F183,$D183, Hombres!$A$1:$DW$117, Mujeres!$A$1:$DW$117)</f>
        <v>0</v>
      </c>
      <c r="GT183" s="52" cm="1">
        <f t="array" aca="1" ref="GT183" ca="1">beneficio_muerte_individual_activo(GT$2,$F183,$D183, Hombres!$A$1:$DW$117, Mujeres!$A$1:$DW$117)</f>
        <v>0</v>
      </c>
      <c r="GU183" s="52" cm="1">
        <f t="array" aca="1" ref="GU183" ca="1">beneficio_muerte_individual_activo(GU$2,$F183,$D183, Hombres!$A$1:$DW$117, Mujeres!$A$1:$DW$117)</f>
        <v>0</v>
      </c>
      <c r="GV183" s="52" cm="1">
        <f t="array" aca="1" ref="GV183" ca="1">beneficio_muerte_individual_activo(GV$2,$F183,$D183, Hombres!$A$1:$DW$117, Mujeres!$A$1:$DW$117)</f>
        <v>0</v>
      </c>
    </row>
    <row r="184" spans="1:204" x14ac:dyDescent="0.35">
      <c r="A184" s="2">
        <f t="shared" si="2"/>
        <v>182</v>
      </c>
      <c r="B184" s="81">
        <v>767935.05</v>
      </c>
      <c r="C184" s="9">
        <v>45236</v>
      </c>
      <c r="D184" s="7" t="s">
        <v>5</v>
      </c>
      <c r="E184" s="9">
        <v>35546</v>
      </c>
      <c r="F184" s="12" cm="1">
        <f t="array" aca="1" ref="F184" ca="1">edadCalc(E184)</f>
        <v>28</v>
      </c>
      <c r="G184" s="45" cm="1">
        <f t="array" aca="1" ref="G184" ca="1">PorcentajePension(C184,E184, D184)</f>
        <v>0.85</v>
      </c>
      <c r="I184" s="78"/>
      <c r="J184" s="52" cm="1">
        <f t="array" aca="1" ref="J184" ca="1">AnualidadActivo(J$2, $E184, $C184, $B184, $D184, Hombres!$A$1:$DW$117, Mujeres!$A$1:$DW$117)</f>
        <v>0</v>
      </c>
      <c r="K184" s="52" cm="1">
        <f t="array" aca="1" ref="K184" ca="1">AnualidadActivo(K$2, $E184, $C184, $B184, $D184, Hombres!$A$1:$DW$117, Mujeres!$A$1:$DW$117)</f>
        <v>0</v>
      </c>
      <c r="L184" s="52" cm="1">
        <f t="array" aca="1" ref="L184" ca="1">AnualidadActivo(L$2, $E184, $C184, $B184, $D184, Hombres!$A$1:$DW$117, Mujeres!$A$1:$DW$117)</f>
        <v>0</v>
      </c>
      <c r="M184" s="52" cm="1">
        <f t="array" aca="1" ref="M184" ca="1">AnualidadActivo(M$2, $E184, $C184, $B184, $D184, Hombres!$A$1:$DW$117, Mujeres!$A$1:$DW$117)</f>
        <v>0</v>
      </c>
      <c r="N184" s="52" cm="1">
        <f t="array" aca="1" ref="N184" ca="1">AnualidadActivo(N$2, $E184, $C184, $B184, $D184, Hombres!$A$1:$DW$117, Mujeres!$A$1:$DW$117)</f>
        <v>0</v>
      </c>
      <c r="O184" s="52" cm="1">
        <f t="array" aca="1" ref="O184" ca="1">AnualidadActivo(O$2, $E184, $C184, $B184, $D184, Hombres!$A$1:$DW$117, Mujeres!$A$1:$DW$117)</f>
        <v>0</v>
      </c>
      <c r="P184" s="52" cm="1">
        <f t="array" aca="1" ref="P184" ca="1">AnualidadActivo(P$2, $E184, $C184, $B184, $D184, Hombres!$A$1:$DW$117, Mujeres!$A$1:$DW$117)</f>
        <v>0</v>
      </c>
      <c r="Q184" s="52" cm="1">
        <f t="array" aca="1" ref="Q184" ca="1">AnualidadActivo(Q$2, $E184, $C184, $B184, $D184, Hombres!$A$1:$DW$117, Mujeres!$A$1:$DW$117)</f>
        <v>0</v>
      </c>
      <c r="R184" s="52" cm="1">
        <f t="array" aca="1" ref="R184" ca="1">AnualidadActivo(R$2, $E184, $C184, $B184, $D184, Hombres!$A$1:$DW$117, Mujeres!$A$1:$DW$117)</f>
        <v>0</v>
      </c>
      <c r="S184" s="52" cm="1">
        <f t="array" aca="1" ref="S184" ca="1">AnualidadActivo(S$2, $E184, $C184, $B184, $D184, Hombres!$A$1:$DW$117, Mujeres!$A$1:$DW$117)</f>
        <v>0</v>
      </c>
      <c r="T184" s="52" cm="1">
        <f t="array" aca="1" ref="T184" ca="1">AnualidadActivo(T$2, $E184, $C184, $B184, $D184, Hombres!$A$1:$DW$117, Mujeres!$A$1:$DW$117)</f>
        <v>0</v>
      </c>
      <c r="U184" s="52" cm="1">
        <f t="array" aca="1" ref="U184" ca="1">AnualidadActivo(U$2, $E184, $C184, $B184, $D184, Hombres!$A$1:$DW$117, Mujeres!$A$1:$DW$117)</f>
        <v>0</v>
      </c>
      <c r="V184" s="52" cm="1">
        <f t="array" aca="1" ref="V184" ca="1">AnualidadActivo(V$2, $E184, $C184, $B184, $D184, Hombres!$A$1:$DW$117, Mujeres!$A$1:$DW$117)</f>
        <v>0</v>
      </c>
      <c r="W184" s="52" cm="1">
        <f t="array" aca="1" ref="W184" ca="1">AnualidadActivo(W$2, $E184, $C184, $B184, $D184, Hombres!$A$1:$DW$117, Mujeres!$A$1:$DW$117)</f>
        <v>0</v>
      </c>
      <c r="X184" s="52" cm="1">
        <f t="array" aca="1" ref="X184" ca="1">AnualidadActivo(X$2, $E184, $C184, $B184, $D184, Hombres!$A$1:$DW$117, Mujeres!$A$1:$DW$117)</f>
        <v>0</v>
      </c>
      <c r="Y184" s="52" cm="1">
        <f t="array" aca="1" ref="Y184" ca="1">AnualidadActivo(Y$2, $E184, $C184, $B184, $D184, Hombres!$A$1:$DW$117, Mujeres!$A$1:$DW$117)</f>
        <v>0</v>
      </c>
      <c r="Z184" s="52" cm="1">
        <f t="array" aca="1" ref="Z184" ca="1">AnualidadActivo(Z$2, $E184, $C184, $B184, $D184, Hombres!$A$1:$DW$117, Mujeres!$A$1:$DW$117)</f>
        <v>0</v>
      </c>
      <c r="AA184" s="52" cm="1">
        <f t="array" aca="1" ref="AA184" ca="1">AnualidadActivo(AA$2, $E184, $C184, $B184, $D184, Hombres!$A$1:$DW$117, Mujeres!$A$1:$DW$117)</f>
        <v>0</v>
      </c>
      <c r="AB184" s="52" cm="1">
        <f t="array" aca="1" ref="AB184" ca="1">AnualidadActivo(AB$2, $E184, $C184, $B184, $D184, Hombres!$A$1:$DW$117, Mujeres!$A$1:$DW$117)</f>
        <v>0</v>
      </c>
      <c r="AC184" s="52" cm="1">
        <f t="array" aca="1" ref="AC184" ca="1">AnualidadActivo(AC$2, $E184, $C184, $B184, $D184, Hombres!$A$1:$DW$117, Mujeres!$A$1:$DW$117)</f>
        <v>0</v>
      </c>
      <c r="AD184" s="52" cm="1">
        <f t="array" aca="1" ref="AD184" ca="1">AnualidadActivo(AD$2, $E184, $C184, $B184, $D184, Hombres!$A$1:$DW$117, Mujeres!$A$1:$DW$117)</f>
        <v>0</v>
      </c>
      <c r="AE184" s="52" cm="1">
        <f t="array" aca="1" ref="AE184" ca="1">AnualidadActivo(AE$2, $E184, $C184, $B184, $D184, Hombres!$A$1:$DW$117, Mujeres!$A$1:$DW$117)</f>
        <v>0</v>
      </c>
      <c r="AF184" s="52" cm="1">
        <f t="array" aca="1" ref="AF184" ca="1">AnualidadActivo(AF$2, $E184, $C184, $B184, $D184, Hombres!$A$1:$DW$117, Mujeres!$A$1:$DW$117)</f>
        <v>0</v>
      </c>
      <c r="AG184" s="52" cm="1">
        <f t="array" aca="1" ref="AG184" ca="1">AnualidadActivo(AG$2, $E184, $C184, $B184, $D184, Hombres!$A$1:$DW$117, Mujeres!$A$1:$DW$117)</f>
        <v>0</v>
      </c>
      <c r="AH184" s="52" cm="1">
        <f t="array" aca="1" ref="AH184" ca="1">AnualidadActivo(AH$2, $E184, $C184, $B184, $D184, Hombres!$A$1:$DW$117, Mujeres!$A$1:$DW$117)</f>
        <v>0</v>
      </c>
      <c r="AI184" s="52" cm="1">
        <f t="array" aca="1" ref="AI184" ca="1">AnualidadActivo(AI$2, $E184, $C184, $B184, $D184, Hombres!$A$1:$DW$117, Mujeres!$A$1:$DW$117)</f>
        <v>0</v>
      </c>
      <c r="AJ184" s="52" cm="1">
        <f t="array" aca="1" ref="AJ184" ca="1">AnualidadActivo(AJ$2, $E184, $C184, $B184, $D184, Hombres!$A$1:$DW$117, Mujeres!$A$1:$DW$117)</f>
        <v>0</v>
      </c>
      <c r="AK184" s="52" cm="1">
        <f t="array" aca="1" ref="AK184" ca="1">AnualidadActivo(AK$2, $E184, $C184, $B184, $D184, Hombres!$A$1:$DW$117, Mujeres!$A$1:$DW$117)</f>
        <v>0</v>
      </c>
      <c r="AL184" s="52" cm="1">
        <f t="array" aca="1" ref="AL184" ca="1">AnualidadActivo(AL$2, $E184, $C184, $B184, $D184, Hombres!$A$1:$DW$117, Mujeres!$A$1:$DW$117)</f>
        <v>0</v>
      </c>
      <c r="AM184" s="52" cm="1">
        <f t="array" aca="1" ref="AM184" ca="1">AnualidadActivo(AM$2, $E184, $C184, $B184, $D184, Hombres!$A$1:$DW$117, Mujeres!$A$1:$DW$117)</f>
        <v>0</v>
      </c>
      <c r="AN184" s="52" cm="1">
        <f t="array" aca="1" ref="AN184" ca="1">AnualidadActivo(AN$2, $E184, $C184, $B184, $D184, Hombres!$A$1:$DW$117, Mujeres!$A$1:$DW$117)</f>
        <v>0</v>
      </c>
      <c r="AO184" s="52" cm="1">
        <f t="array" aca="1" ref="AO184" ca="1">AnualidadActivo(AO$2, $E184, $C184, $B184, $D184, Hombres!$A$1:$DW$117, Mujeres!$A$1:$DW$117)</f>
        <v>0</v>
      </c>
      <c r="AP184" s="52" cm="1">
        <f t="array" aca="1" ref="AP184" ca="1">AnualidadActivo(AP$2, $E184, $C184, $B184, $D184, Hombres!$A$1:$DW$117, Mujeres!$A$1:$DW$117)</f>
        <v>0</v>
      </c>
      <c r="AQ184" s="52" cm="1">
        <f t="array" aca="1" ref="AQ184" ca="1">AnualidadActivo(AQ$2, $E184, $C184, $B184, $D184, Hombres!$A$1:$DW$117, Mujeres!$A$1:$DW$117)</f>
        <v>0</v>
      </c>
      <c r="AR184" s="52" cm="1">
        <f t="array" aca="1" ref="AR184" ca="1">AnualidadActivo(AR$2, $E184, $C184, $B184, $D184, Hombres!$A$1:$DW$117, Mujeres!$A$1:$DW$117)</f>
        <v>0</v>
      </c>
      <c r="AS184" s="52" cm="1">
        <f t="array" aca="1" ref="AS184" ca="1">AnualidadActivo(AS$2, $E184, $C184, $B184, $D184, Hombres!$A$1:$DW$117, Mujeres!$A$1:$DW$117)</f>
        <v>0</v>
      </c>
      <c r="AT184" s="52" cm="1">
        <f t="array" aca="1" ref="AT184" ca="1">AnualidadActivo(AT$2, $E184, $C184, $B184, $D184, Hombres!$A$1:$DW$117, Mujeres!$A$1:$DW$117)</f>
        <v>0</v>
      </c>
      <c r="AU184" s="52" cm="1">
        <f t="array" aca="1" ref="AU184" ca="1">AnualidadActivo(AU$2, $E184, $C184, $B184, $D184, Hombres!$A$1:$DW$117, Mujeres!$A$1:$DW$117)</f>
        <v>47603100.370649286</v>
      </c>
      <c r="AV184" s="52" cm="1">
        <f t="array" aca="1" ref="AV184" ca="1">AnualidadActivo(AV$2, $E184, $C184, $B184, $D184, Hombres!$A$1:$DW$117, Mujeres!$A$1:$DW$117)</f>
        <v>49031193.381768763</v>
      </c>
      <c r="AW184" s="52" cm="1">
        <f t="array" aca="1" ref="AW184" ca="1">AnualidadActivo(AW$2, $E184, $C184, $B184, $D184, Hombres!$A$1:$DW$117, Mujeres!$A$1:$DW$117)</f>
        <v>50502129.183221817</v>
      </c>
      <c r="AX184" s="52" cm="1">
        <f t="array" aca="1" ref="AX184" ca="1">AnualidadActivo(AX$2, $E184, $C184, $B184, $D184, Hombres!$A$1:$DW$117, Mujeres!$A$1:$DW$117)</f>
        <v>52017193.058718488</v>
      </c>
      <c r="AY184" s="52" cm="1">
        <f t="array" aca="1" ref="AY184" ca="1">AnualidadActivo(AY$2, $E184, $C184, $B184, $D184, Hombres!$A$1:$DW$117, Mujeres!$A$1:$DW$117)</f>
        <v>53577708.850480035</v>
      </c>
      <c r="AZ184" s="52" cm="1">
        <f t="array" aca="1" ref="AZ184" ca="1">AnualidadActivo(AZ$2, $E184, $C184, $B184, $D184, Hombres!$A$1:$DW$117, Mujeres!$A$1:$DW$117)</f>
        <v>55252061.752805471</v>
      </c>
      <c r="BA184" s="52" cm="1">
        <f t="array" aca="1" ref="BA184" ca="1">AnualidadActivo(BA$2, $E184, $C184, $B184, $D184, Hombres!$A$1:$DW$117, Mujeres!$A$1:$DW$117)</f>
        <v>56468522.80378662</v>
      </c>
      <c r="BB184" s="52" cm="1">
        <f t="array" aca="1" ref="BB184" ca="1">AnualidadActivo(BB$2, $E184, $C184, $B184, $D184, Hombres!$A$1:$DW$117, Mujeres!$A$1:$DW$117)</f>
        <v>57677141.975324519</v>
      </c>
      <c r="BC184" s="52" cm="1">
        <f t="array" aca="1" ref="BC184" ca="1">AnualidadActivo(BC$2, $E184, $C184, $B184, $D184, Hombres!$A$1:$DW$117, Mujeres!$A$1:$DW$117)</f>
        <v>58879222.955983199</v>
      </c>
      <c r="BD184" s="52" cm="1">
        <f t="array" aca="1" ref="BD184" ca="1">AnualidadActivo(BD$2, $E184, $C184, $B184, $D184, Hombres!$A$1:$DW$117, Mujeres!$A$1:$DW$117)</f>
        <v>60077016.825194165</v>
      </c>
      <c r="BE184" s="52" cm="1">
        <f t="array" aca="1" ref="BE184" ca="1">AnualidadActivo(BE$2, $E184, $C184, $B184, $D184, Hombres!$A$1:$DW$117, Mujeres!$A$1:$DW$117)</f>
        <v>61265719.544280738</v>
      </c>
      <c r="BF184" s="52" cm="1">
        <f t="array" aca="1" ref="BF184" ca="1">AnualidadActivo(BF$2, $E184, $C184, $B184, $D184, Hombres!$A$1:$DW$117, Mujeres!$A$1:$DW$117)</f>
        <v>62432229.994764805</v>
      </c>
      <c r="BG184" s="52" cm="1">
        <f t="array" aca="1" ref="BG184" ca="1">AnualidadActivo(BG$2, $E184, $C184, $B184, $D184, Hombres!$A$1:$DW$117, Mujeres!$A$1:$DW$117)</f>
        <v>63555674.811163262</v>
      </c>
      <c r="BH184" s="52" cm="1">
        <f t="array" aca="1" ref="BH184" ca="1">AnualidadActivo(BH$2, $E184, $C184, $B184, $D184, Hombres!$A$1:$DW$117, Mujeres!$A$1:$DW$117)</f>
        <v>64612408.152235612</v>
      </c>
      <c r="BI184" s="52" cm="1">
        <f t="array" aca="1" ref="BI184" ca="1">AnualidadActivo(BI$2, $E184, $C184, $B184, $D184, Hombres!$A$1:$DW$117, Mujeres!$A$1:$DW$117)</f>
        <v>65579365.275662713</v>
      </c>
      <c r="BJ184" s="52" cm="1">
        <f t="array" aca="1" ref="BJ184" ca="1">AnualidadActivo(BJ$2, $E184, $C184, $B184, $D184, Hombres!$A$1:$DW$117, Mujeres!$A$1:$DW$117)</f>
        <v>66436210.179100506</v>
      </c>
      <c r="BK184" s="52" cm="1">
        <f t="array" aca="1" ref="BK184" ca="1">AnualidadActivo(BK$2, $E184, $C184, $B184, $D184, Hombres!$A$1:$DW$117, Mujeres!$A$1:$DW$117)</f>
        <v>67172749.841918096</v>
      </c>
      <c r="BL184" s="52" cm="1">
        <f t="array" aca="1" ref="BL184" ca="1">AnualidadActivo(BL$2, $E184, $C184, $B184, $D184, Hombres!$A$1:$DW$117, Mujeres!$A$1:$DW$117)</f>
        <v>67786696.818723753</v>
      </c>
      <c r="BM184" s="52" cm="1">
        <f t="array" aca="1" ref="BM184" ca="1">AnualidadActivo(BM$2, $E184, $C184, $B184, $D184, Hombres!$A$1:$DW$117, Mujeres!$A$1:$DW$117)</f>
        <v>68278316.448066711</v>
      </c>
      <c r="BN184" s="52" cm="1">
        <f t="array" aca="1" ref="BN184" ca="1">AnualidadActivo(BN$2, $E184, $C184, $B184, $D184, Hombres!$A$1:$DW$117, Mujeres!$A$1:$DW$117)</f>
        <v>68645338.208178684</v>
      </c>
      <c r="BO184" s="52" cm="1">
        <f t="array" aca="1" ref="BO184" ca="1">AnualidadActivo(BO$2, $E184, $C184, $B184, $D184, Hombres!$A$1:$DW$117, Mujeres!$A$1:$DW$117)</f>
        <v>68876232.432159632</v>
      </c>
      <c r="BP184" s="52" cm="1">
        <f t="array" aca="1" ref="BP184" ca="1">AnualidadActivo(BP$2, $E184, $C184, $B184, $D184, Hombres!$A$1:$DW$117, Mujeres!$A$1:$DW$117)</f>
        <v>68828453.609607533</v>
      </c>
      <c r="BQ184" s="52" cm="1">
        <f t="array" aca="1" ref="BQ184" ca="1">AnualidadActivo(BQ$2, $E184, $C184, $B184, $D184, Hombres!$A$1:$DW$117, Mujeres!$A$1:$DW$117)</f>
        <v>68576712.43927516</v>
      </c>
      <c r="BR184" s="52" cm="1">
        <f t="array" aca="1" ref="BR184" ca="1">AnualidadActivo(BR$2, $E184, $C184, $B184, $D184, Hombres!$A$1:$DW$117, Mujeres!$A$1:$DW$117)</f>
        <v>68104235.417556241</v>
      </c>
      <c r="BS184" s="52" cm="1">
        <f t="array" aca="1" ref="BS184" ca="1">AnualidadActivo(BS$2, $E184, $C184, $B184, $D184, Hombres!$A$1:$DW$117, Mujeres!$A$1:$DW$117)</f>
        <v>67393040.321774974</v>
      </c>
      <c r="BT184" s="52" cm="1">
        <f t="array" aca="1" ref="BT184" ca="1">AnualidadActivo(BT$2, $E184, $C184, $B184, $D184, Hombres!$A$1:$DW$117, Mujeres!$A$1:$DW$117)</f>
        <v>66421309.98015222</v>
      </c>
      <c r="BU184" s="52" cm="1">
        <f t="array" aca="1" ref="BU184" ca="1">AnualidadActivo(BU$2, $E184, $C184, $B184, $D184, Hombres!$A$1:$DW$117, Mujeres!$A$1:$DW$117)</f>
        <v>65167221.64720194</v>
      </c>
      <c r="BV184" s="52" cm="1">
        <f t="array" aca="1" ref="BV184" ca="1">AnualidadActivo(BV$2, $E184, $C184, $B184, $D184, Hombres!$A$1:$DW$117, Mujeres!$A$1:$DW$117)</f>
        <v>63609852.386584915</v>
      </c>
      <c r="BW184" s="52" cm="1">
        <f t="array" aca="1" ref="BW184" ca="1">AnualidadActivo(BW$2, $E184, $C184, $B184, $D184, Hombres!$A$1:$DW$117, Mujeres!$A$1:$DW$117)</f>
        <v>61733780.421229072</v>
      </c>
      <c r="BX184" s="52" cm="1">
        <f t="array" aca="1" ref="BX184" ca="1">AnualidadActivo(BX$2, $E184, $C184, $B184, $D184, Hombres!$A$1:$DW$117, Mujeres!$A$1:$DW$117)</f>
        <v>59529954.898434654</v>
      </c>
      <c r="BY184" s="52" cm="1">
        <f t="array" aca="1" ref="BY184" ca="1">AnualidadActivo(BY$2, $E184, $C184, $B184, $D184, Hombres!$A$1:$DW$117, Mujeres!$A$1:$DW$117)</f>
        <v>56994048.529338531</v>
      </c>
      <c r="BZ184" s="52" cm="1">
        <f t="array" aca="1" ref="BZ184" ca="1">AnualidadActivo(BZ$2, $E184, $C184, $B184, $D184, Hombres!$A$1:$DW$117, Mujeres!$A$1:$DW$117)</f>
        <v>54128144.005737826</v>
      </c>
      <c r="CA184" s="52" cm="1">
        <f t="array" aca="1" ref="CA184" ca="1">AnualidadActivo(CA$2, $E184, $C184, $B184, $D184, Hombres!$A$1:$DW$117, Mujeres!$A$1:$DW$117)</f>
        <v>50943613.491151206</v>
      </c>
      <c r="CB184" s="52" cm="1">
        <f t="array" aca="1" ref="CB184" ca="1">AnualidadActivo(CB$2, $E184, $C184, $B184, $D184, Hombres!$A$1:$DW$117, Mujeres!$A$1:$DW$117)</f>
        <v>47465481.378339857</v>
      </c>
      <c r="CC184" s="52" cm="1">
        <f t="array" aca="1" ref="CC184" ca="1">AnualidadActivo(CC$2, $E184, $C184, $B184, $D184, Hombres!$A$1:$DW$117, Mujeres!$A$1:$DW$117)</f>
        <v>43732107.958060116</v>
      </c>
      <c r="CD184" s="52" cm="1">
        <f t="array" aca="1" ref="CD184" ca="1">AnualidadActivo(CD$2, $E184, $C184, $B184, $D184, Hombres!$A$1:$DW$117, Mujeres!$A$1:$DW$117)</f>
        <v>39791572.142685242</v>
      </c>
      <c r="CE184" s="52" cm="1">
        <f t="array" aca="1" ref="CE184" ca="1">AnualidadActivo(CE$2, $E184, $C184, $B184, $D184, Hombres!$A$1:$DW$117, Mujeres!$A$1:$DW$117)</f>
        <v>35701127.172569938</v>
      </c>
      <c r="CF184" s="52" cm="1">
        <f t="array" aca="1" ref="CF184" ca="1">AnualidadActivo(CF$2, $E184, $C184, $B184, $D184, Hombres!$A$1:$DW$117, Mujeres!$A$1:$DW$117)</f>
        <v>31529285.558948729</v>
      </c>
      <c r="CG184" s="52" cm="1">
        <f t="array" aca="1" ref="CG184" ca="1">AnualidadActivo(CG$2, $E184, $C184, $B184, $D184, Hombres!$A$1:$DW$117, Mujeres!$A$1:$DW$117)</f>
        <v>27357152.952381656</v>
      </c>
      <c r="CH184" s="52" cm="1">
        <f t="array" aca="1" ref="CH184" ca="1">AnualidadActivo(CH$2, $E184, $C184, $B184, $D184, Hombres!$A$1:$DW$117, Mujeres!$A$1:$DW$117)</f>
        <v>23273312.450377431</v>
      </c>
      <c r="CI184" s="52" cm="1">
        <f t="array" aca="1" ref="CI184" ca="1">AnualidadActivo(CI$2, $E184, $C184, $B184, $D184, Hombres!$A$1:$DW$117, Mujeres!$A$1:$DW$117)</f>
        <v>19365958.74606112</v>
      </c>
      <c r="CJ184" s="52" cm="1">
        <f t="array" aca="1" ref="CJ184" ca="1">AnualidadActivo(CJ$2, $E184, $C184, $B184, $D184, Hombres!$A$1:$DW$117, Mujeres!$A$1:$DW$117)</f>
        <v>15717933.430546688</v>
      </c>
      <c r="CK184" s="52" cm="1">
        <f t="array" aca="1" ref="CK184" ca="1">AnualidadActivo(CK$2, $E184, $C184, $B184, $D184, Hombres!$A$1:$DW$117, Mujeres!$A$1:$DW$117)</f>
        <v>12403267.271420512</v>
      </c>
      <c r="CL184" s="52" cm="1">
        <f t="array" aca="1" ref="CL184" ca="1">AnualidadActivo(CL$2, $E184, $C184, $B184, $D184, Hombres!$A$1:$DW$117, Mujeres!$A$1:$DW$117)</f>
        <v>9482660.5253425352</v>
      </c>
      <c r="CM184" s="52" cm="1">
        <f t="array" aca="1" ref="CM184" ca="1">AnualidadActivo(CM$2, $E184, $C184, $B184, $D184, Hombres!$A$1:$DW$117, Mujeres!$A$1:$DW$117)</f>
        <v>6996310.0648756949</v>
      </c>
      <c r="CN184" s="52" cm="1">
        <f t="array" aca="1" ref="CN184" ca="1">AnualidadActivo(CN$2, $E184, $C184, $B184, $D184, Hombres!$A$1:$DW$117, Mujeres!$A$1:$DW$117)</f>
        <v>4958600.1967089279</v>
      </c>
      <c r="CO184" s="52" cm="1">
        <f t="array" aca="1" ref="CO184" ca="1">AnualidadActivo(CO$2, $E184, $C184, $B184, $D184, Hombres!$A$1:$DW$117, Mujeres!$A$1:$DW$117)</f>
        <v>3357750.9325748328</v>
      </c>
      <c r="CP184" s="52" cm="1">
        <f t="array" aca="1" ref="CP184" ca="1">AnualidadActivo(CP$2, $E184, $C184, $B184, $D184, Hombres!$A$1:$DW$117, Mujeres!$A$1:$DW$117)</f>
        <v>2158773.2713844944</v>
      </c>
      <c r="CQ184" s="52" cm="1">
        <f t="array" aca="1" ref="CQ184" ca="1">AnualidadActivo(CQ$2, $E184, $C184, $B184, $D184, Hombres!$A$1:$DW$117, Mujeres!$A$1:$DW$117)</f>
        <v>1308347.981082754</v>
      </c>
      <c r="CR184" s="52" cm="1">
        <f t="array" aca="1" ref="CR184" ca="1">AnualidadActivo(CR$2, $E184, $C184, $B184, $D184, Hombres!$A$1:$DW$117, Mujeres!$A$1:$DW$117)</f>
        <v>741276.02360981517</v>
      </c>
      <c r="CS184" s="52" cm="1">
        <f t="array" aca="1" ref="CS184" ca="1">AnualidadActivo(CS$2, $E184, $C184, $B184, $D184, Hombres!$A$1:$DW$117, Mujeres!$A$1:$DW$117)</f>
        <v>388701.23840539769</v>
      </c>
      <c r="CT184" s="52" cm="1">
        <f t="array" aca="1" ref="CT184" ca="1">AnualidadActivo(CT$2, $E184, $C184, $B184, $D184, Hombres!$A$1:$DW$117, Mujeres!$A$1:$DW$117)</f>
        <v>186330.84507323135</v>
      </c>
      <c r="CU184" s="52" cm="1">
        <f t="array" aca="1" ref="CU184" ca="1">AnualidadActivo(CU$2, $E184, $C184, $B184, $D184, Hombres!$A$1:$DW$117, Mujeres!$A$1:$DW$117)</f>
        <v>80425.224106088557</v>
      </c>
      <c r="CV184" s="52" cm="1">
        <f t="array" aca="1" ref="CV184" ca="1">AnualidadActivo(CV$2, $E184, $C184, $B184, $D184, Hombres!$A$1:$DW$117, Mujeres!$A$1:$DW$117)</f>
        <v>30668.848844680513</v>
      </c>
      <c r="CW184" s="52" cm="1">
        <f t="array" aca="1" ref="CW184" ca="1">AnualidadActivo(CW$2, $E184, $C184, $B184, $D184, Hombres!$A$1:$DW$117, Mujeres!$A$1:$DW$117)</f>
        <v>10080.158388659211</v>
      </c>
      <c r="CX184" s="52" cm="1">
        <f t="array" aca="1" ref="CX184" ca="1">AnualidadActivo(CX$2, $E184, $C184, $B184, $D184, Hombres!$A$1:$DW$117, Mujeres!$A$1:$DW$117)</f>
        <v>2759.9126608295605</v>
      </c>
      <c r="CY184" s="52" cm="1">
        <f t="array" aca="1" ref="CY184" ca="1">AnualidadActivo(CY$2, $E184, $C184, $B184, $D184, Hombres!$A$1:$DW$117, Mujeres!$A$1:$DW$117)</f>
        <v>0</v>
      </c>
      <c r="CZ184" s="52" cm="1">
        <f t="array" aca="1" ref="CZ184" ca="1">AnualidadActivo(CZ$2, $E184, $C184, $B184, $D184, Hombres!$A$1:$DW$117, Mujeres!$A$1:$DW$117)</f>
        <v>0</v>
      </c>
      <c r="DA184" s="52" cm="1">
        <f t="array" aca="1" ref="DA184" ca="1">AnualidadActivo(DA$2, $E184, $C184, $B184, $D184, Hombres!$A$1:$DW$117, Mujeres!$A$1:$DW$117)</f>
        <v>0</v>
      </c>
      <c r="DD184" s="25"/>
      <c r="DE184" s="52" cm="1">
        <f t="array" aca="1" ref="DE184" ca="1">beneficio_muerte_individual_activo(DE$2,$F184,$D184, Hombres!$A$1:$DW$117, Mujeres!$A$1:$DW$117)</f>
        <v>0</v>
      </c>
      <c r="DF184" s="52" cm="1">
        <f t="array" aca="1" ref="DF184" ca="1">beneficio_muerte_individual_activo(DF$2,$F184,$D184, Hombres!$A$1:$DW$117, Mujeres!$A$1:$DW$117)</f>
        <v>5878</v>
      </c>
      <c r="DG184" s="52" cm="1">
        <f t="array" aca="1" ref="DG184" ca="1">beneficio_muerte_individual_activo(DG$2,$F184,$D184, Hombres!$A$1:$DW$117, Mujeres!$A$1:$DW$117)</f>
        <v>6001.3594985999998</v>
      </c>
      <c r="DH184" s="52" cm="1">
        <f t="array" aca="1" ref="DH184" ca="1">beneficio_muerte_individual_activo(DH$2,$F184,$D184, Hombres!$A$1:$DW$117, Mujeres!$A$1:$DW$117)</f>
        <v>6073.384188217753</v>
      </c>
      <c r="DI184" s="52" cm="1">
        <f t="array" aca="1" ref="DI184" ca="1">beneficio_muerte_individual_activo(DI$2,$F184,$D184, Hombres!$A$1:$DW$117, Mujeres!$A$1:$DW$117)</f>
        <v>6115.2392475514034</v>
      </c>
      <c r="DJ184" s="52" cm="1">
        <f t="array" aca="1" ref="DJ184" ca="1">beneficio_muerte_individual_activo(DJ$2,$F184,$D184, Hombres!$A$1:$DW$117, Mujeres!$A$1:$DW$117)</f>
        <v>6155.4241830644678</v>
      </c>
      <c r="DK184" s="52" cm="1">
        <f t="array" aca="1" ref="DK184" ca="1">beneficio_muerte_individual_activo(DK$2,$F184,$D184, Hombres!$A$1:$DW$117, Mujeres!$A$1:$DW$117)</f>
        <v>6178.0387141432293</v>
      </c>
      <c r="DL184" s="52" cm="1">
        <f t="array" aca="1" ref="DL184" ca="1">beneficio_muerte_individual_activo(DL$2,$F184,$D184, Hombres!$A$1:$DW$117, Mujeres!$A$1:$DW$117)</f>
        <v>6170.2679770485802</v>
      </c>
      <c r="DM184" s="52" cm="1">
        <f t="array" aca="1" ref="DM184" ca="1">beneficio_muerte_individual_activo(DM$2,$F184,$D184, Hombres!$A$1:$DW$117, Mujeres!$A$1:$DW$117)</f>
        <v>6159.0377505909764</v>
      </c>
      <c r="DN184" s="52" cm="1">
        <f t="array" aca="1" ref="DN184" ca="1">beneficio_muerte_individual_activo(DN$2,$F184,$D184, Hombres!$A$1:$DW$117, Mujeres!$A$1:$DW$117)</f>
        <v>6227.0434262323724</v>
      </c>
      <c r="DO184" s="52" cm="1">
        <f t="array" aca="1" ref="DO184" ca="1">beneficio_muerte_individual_activo(DO$2,$F184,$D184, Hombres!$A$1:$DW$117, Mujeres!$A$1:$DW$117)</f>
        <v>6371.897676243686</v>
      </c>
      <c r="DP184" s="52" cm="1">
        <f t="array" aca="1" ref="DP184" ca="1">beneficio_muerte_individual_activo(DP$2,$F184,$D184, Hombres!$A$1:$DW$117, Mujeres!$A$1:$DW$117)</f>
        <v>6603.5592044396899</v>
      </c>
      <c r="DQ184" s="52" cm="1">
        <f t="array" aca="1" ref="DQ184" ca="1">beneficio_muerte_individual_activo(DQ$2,$F184,$D184, Hombres!$A$1:$DW$117, Mujeres!$A$1:$DW$117)</f>
        <v>6915.6299175376898</v>
      </c>
      <c r="DR184" s="52" cm="1">
        <f t="array" aca="1" ref="DR184" ca="1">beneficio_muerte_individual_activo(DR$2,$F184,$D184, Hombres!$A$1:$DW$117, Mujeres!$A$1:$DW$117)</f>
        <v>7311.5637730299313</v>
      </c>
      <c r="DS184" s="52" cm="1">
        <f t="array" aca="1" ref="DS184" ca="1">beneficio_muerte_individual_activo(DS$2,$F184,$D184, Hombres!$A$1:$DW$117, Mujeres!$A$1:$DW$117)</f>
        <v>7780.4652896852194</v>
      </c>
      <c r="DT184" s="52" cm="1">
        <f t="array" aca="1" ref="DT184" ca="1">beneficio_muerte_individual_activo(DT$2,$F184,$D184, Hombres!$A$1:$DW$117, Mujeres!$A$1:$DW$117)</f>
        <v>8252.5266850720545</v>
      </c>
      <c r="DU184" s="52" cm="1">
        <f t="array" aca="1" ref="DU184" ca="1">beneficio_muerte_individual_activo(DU$2,$F184,$D184, Hombres!$A$1:$DW$117, Mujeres!$A$1:$DW$117)</f>
        <v>8641.3133595517684</v>
      </c>
      <c r="DV184" s="52" cm="1">
        <f t="array" aca="1" ref="DV184" ca="1">beneficio_muerte_individual_activo(DV$2,$F184,$D184, Hombres!$A$1:$DW$117, Mujeres!$A$1:$DW$117)</f>
        <v>8929.1819899274033</v>
      </c>
      <c r="DW184" s="52" cm="1">
        <f t="array" aca="1" ref="DW184" ca="1">beneficio_muerte_individual_activo(DW$2,$F184,$D184, Hombres!$A$1:$DW$117, Mujeres!$A$1:$DW$117)</f>
        <v>9179.2941093025238</v>
      </c>
      <c r="DX184" s="52" cm="1">
        <f t="array" aca="1" ref="DX184" ca="1">beneficio_muerte_individual_activo(DX$2,$F184,$D184, Hombres!$A$1:$DW$117, Mujeres!$A$1:$DW$117)</f>
        <v>9595.5919880078291</v>
      </c>
      <c r="DY184" s="52" cm="1">
        <f t="array" aca="1" ref="DY184" ca="1">beneficio_muerte_individual_activo(DY$2,$F184,$D184, Hombres!$A$1:$DW$117, Mujeres!$A$1:$DW$117)</f>
        <v>10175.222250321374</v>
      </c>
      <c r="DZ184" s="52" cm="1">
        <f t="array" aca="1" ref="DZ184" ca="1">beneficio_muerte_individual_activo(DZ$2,$F184,$D184, Hombres!$A$1:$DW$117, Mujeres!$A$1:$DW$117)</f>
        <v>10883.643888258563</v>
      </c>
      <c r="EA184" s="52" cm="1">
        <f t="array" aca="1" ref="EA184" ca="1">beneficio_muerte_individual_activo(EA$2,$F184,$D184, Hombres!$A$1:$DW$117, Mujeres!$A$1:$DW$117)</f>
        <v>11663.274170443448</v>
      </c>
      <c r="EB184" s="52" cm="1">
        <f t="array" aca="1" ref="EB184" ca="1">beneficio_muerte_individual_activo(EB$2,$F184,$D184, Hombres!$A$1:$DW$117, Mujeres!$A$1:$DW$117)</f>
        <v>12480.713074270929</v>
      </c>
      <c r="EC184" s="52" cm="1">
        <f t="array" aca="1" ref="EC184" ca="1">beneficio_muerte_individual_activo(EC$2,$F184,$D184, Hombres!$A$1:$DW$117, Mujeres!$A$1:$DW$117)</f>
        <v>13321.639914330084</v>
      </c>
      <c r="ED184" s="52" cm="1">
        <f t="array" aca="1" ref="ED184" ca="1">beneficio_muerte_individual_activo(ED$2,$F184,$D184, Hombres!$A$1:$DW$117, Mujeres!$A$1:$DW$117)</f>
        <v>14109.82821756048</v>
      </c>
      <c r="EE184" s="52" cm="1">
        <f t="array" aca="1" ref="EE184" ca="1">beneficio_muerte_individual_activo(EE$2,$F184,$D184, Hombres!$A$1:$DW$117, Mujeres!$A$1:$DW$117)</f>
        <v>14793.13430379212</v>
      </c>
      <c r="EF184" s="52" cm="1">
        <f t="array" aca="1" ref="EF184" ca="1">beneficio_muerte_individual_activo(EF$2,$F184,$D184, Hombres!$A$1:$DW$117, Mujeres!$A$1:$DW$117)</f>
        <v>15538.136169060164</v>
      </c>
      <c r="EG184" s="52" cm="1">
        <f t="array" aca="1" ref="EG184" ca="1">beneficio_muerte_individual_activo(EG$2,$F184,$D184, Hombres!$A$1:$DW$117, Mujeres!$A$1:$DW$117)</f>
        <v>16426.503779914277</v>
      </c>
      <c r="EH184" s="52" cm="1">
        <f t="array" aca="1" ref="EH184" ca="1">beneficio_muerte_individual_activo(EH$2,$F184,$D184, Hombres!$A$1:$DW$117, Mujeres!$A$1:$DW$117)</f>
        <v>17636.481604938672</v>
      </c>
      <c r="EI184" s="52" cm="1">
        <f t="array" aca="1" ref="EI184" ca="1">beneficio_muerte_individual_activo(EI$2,$F184,$D184, Hombres!$A$1:$DW$117, Mujeres!$A$1:$DW$117)</f>
        <v>19212.100727510689</v>
      </c>
      <c r="EJ184" s="52" cm="1">
        <f t="array" aca="1" ref="EJ184" ca="1">beneficio_muerte_individual_activo(EJ$2,$F184,$D184, Hombres!$A$1:$DW$117, Mujeres!$A$1:$DW$117)</f>
        <v>21127.714374431813</v>
      </c>
      <c r="EK184" s="52" cm="1">
        <f t="array" aca="1" ref="EK184" ca="1">beneficio_muerte_individual_activo(EK$2,$F184,$D184, Hombres!$A$1:$DW$117, Mujeres!$A$1:$DW$117)</f>
        <v>23124.098558372123</v>
      </c>
      <c r="EL184" s="52" cm="1">
        <f t="array" aca="1" ref="EL184" ca="1">beneficio_muerte_individual_activo(EL$2,$F184,$D184, Hombres!$A$1:$DW$117, Mujeres!$A$1:$DW$117)</f>
        <v>25039.799144335972</v>
      </c>
      <c r="EM184" s="52" cm="1">
        <f t="array" aca="1" ref="EM184" ca="1">beneficio_muerte_individual_activo(EM$2,$F184,$D184, Hombres!$A$1:$DW$117, Mujeres!$A$1:$DW$117)</f>
        <v>26894.788013268284</v>
      </c>
      <c r="EN184" s="52" cm="1">
        <f t="array" aca="1" ref="EN184" ca="1">beneficio_muerte_individual_activo(EN$2,$F184,$D184, Hombres!$A$1:$DW$117, Mujeres!$A$1:$DW$117)</f>
        <v>28670.224498516658</v>
      </c>
      <c r="EO184" s="52" cm="1">
        <f t="array" aca="1" ref="EO184" ca="1">beneficio_muerte_individual_activo(EO$2,$F184,$D184, Hombres!$A$1:$DW$117, Mujeres!$A$1:$DW$117)</f>
        <v>30423.544370178322</v>
      </c>
      <c r="EP184" s="52" cm="1">
        <f t="array" aca="1" ref="EP184" ca="1">beneficio_muerte_individual_activo(EP$2,$F184,$D184, Hombres!$A$1:$DW$117, Mujeres!$A$1:$DW$117)</f>
        <v>32381.714317850125</v>
      </c>
      <c r="EQ184" s="52" cm="1">
        <f t="array" aca="1" ref="EQ184" ca="1">beneficio_muerte_individual_activo(EQ$2,$F184,$D184, Hombres!$A$1:$DW$117, Mujeres!$A$1:$DW$117)</f>
        <v>20772.233528392622</v>
      </c>
      <c r="ER184" s="52" cm="1">
        <f t="array" aca="1" ref="ER184" ca="1">beneficio_muerte_individual_activo(ER$2,$F184,$D184, Hombres!$A$1:$DW$117, Mujeres!$A$1:$DW$117)</f>
        <v>22188.829942380649</v>
      </c>
      <c r="ES184" s="52" cm="1">
        <f t="array" aca="1" ref="ES184" ca="1">beneficio_muerte_individual_activo(ES$2,$F184,$D184, Hombres!$A$1:$DW$117, Mujeres!$A$1:$DW$117)</f>
        <v>23416.106138029794</v>
      </c>
      <c r="ET184" s="52" cm="1">
        <f t="array" aca="1" ref="ET184" ca="1">beneficio_muerte_individual_activo(ET$2,$F184,$D184, Hombres!$A$1:$DW$117, Mujeres!$A$1:$DW$117)</f>
        <v>24458.778784480091</v>
      </c>
      <c r="EU184" s="52" cm="1">
        <f t="array" aca="1" ref="EU184" ca="1">beneficio_muerte_individual_activo(EU$2,$F184,$D184, Hombres!$A$1:$DW$117, Mujeres!$A$1:$DW$117)</f>
        <v>25641.640369151271</v>
      </c>
      <c r="EV184" s="52" cm="1">
        <f t="array" aca="1" ref="EV184" ca="1">beneficio_muerte_individual_activo(EV$2,$F184,$D184, Hombres!$A$1:$DW$117, Mujeres!$A$1:$DW$117)</f>
        <v>27263.177184242522</v>
      </c>
      <c r="EW184" s="52" cm="1">
        <f t="array" aca="1" ref="EW184" ca="1">beneficio_muerte_individual_activo(EW$2,$F184,$D184, Hombres!$A$1:$DW$117, Mujeres!$A$1:$DW$117)</f>
        <v>29539.161638376881</v>
      </c>
      <c r="EX184" s="52" cm="1">
        <f t="array" aca="1" ref="EX184" ca="1">beneficio_muerte_individual_activo(EX$2,$F184,$D184, Hombres!$A$1:$DW$117, Mujeres!$A$1:$DW$117)</f>
        <v>32497.10537998335</v>
      </c>
      <c r="EY184" s="52" cm="1">
        <f t="array" aca="1" ref="EY184" ca="1">beneficio_muerte_individual_activo(EY$2,$F184,$D184, Hombres!$A$1:$DW$117, Mujeres!$A$1:$DW$117)</f>
        <v>36066.907936859119</v>
      </c>
      <c r="EZ184" s="52" cm="1">
        <f t="array" aca="1" ref="EZ184" ca="1">beneficio_muerte_individual_activo(EZ$2,$F184,$D184, Hombres!$A$1:$DW$117, Mujeres!$A$1:$DW$117)</f>
        <v>40079.751164353387</v>
      </c>
      <c r="FA184" s="52" cm="1">
        <f t="array" aca="1" ref="FA184" ca="1">beneficio_muerte_individual_activo(FA$2,$F184,$D184, Hombres!$A$1:$DW$117, Mujeres!$A$1:$DW$117)</f>
        <v>44084.49445208822</v>
      </c>
      <c r="FB184" s="52" cm="1">
        <f t="array" aca="1" ref="FB184" ca="1">beneficio_muerte_individual_activo(FB$2,$F184,$D184, Hombres!$A$1:$DW$117, Mujeres!$A$1:$DW$117)</f>
        <v>47735.483647082125</v>
      </c>
      <c r="FC184" s="52" cm="1">
        <f t="array" aca="1" ref="FC184" ca="1">beneficio_muerte_individual_activo(FC$2,$F184,$D184, Hombres!$A$1:$DW$117, Mujeres!$A$1:$DW$117)</f>
        <v>50967.047299575221</v>
      </c>
      <c r="FD184" s="52" cm="1">
        <f t="array" aca="1" ref="FD184" ca="1">beneficio_muerte_individual_activo(FD$2,$F184,$D184, Hombres!$A$1:$DW$117, Mujeres!$A$1:$DW$117)</f>
        <v>53945.227214881692</v>
      </c>
      <c r="FE184" s="52" cm="1">
        <f t="array" aca="1" ref="FE184" ca="1">beneficio_muerte_individual_activo(FE$2,$F184,$D184, Hombres!$A$1:$DW$117, Mujeres!$A$1:$DW$117)</f>
        <v>56994.37061583616</v>
      </c>
      <c r="FF184" s="52" cm="1">
        <f t="array" aca="1" ref="FF184" ca="1">beneficio_muerte_individual_activo(FF$2,$F184,$D184, Hombres!$A$1:$DW$117, Mujeres!$A$1:$DW$117)</f>
        <v>64057.618904011768</v>
      </c>
      <c r="FG184" s="52" cm="1">
        <f t="array" aca="1" ref="FG184" ca="1">beneficio_muerte_individual_activo(FG$2,$F184,$D184, Hombres!$A$1:$DW$117, Mujeres!$A$1:$DW$117)</f>
        <v>68139.250681111167</v>
      </c>
      <c r="FH184" s="52" cm="1">
        <f t="array" aca="1" ref="FH184" ca="1">beneficio_muerte_individual_activo(FH$2,$F184,$D184, Hombres!$A$1:$DW$117, Mujeres!$A$1:$DW$117)</f>
        <v>72195.52983045319</v>
      </c>
      <c r="FI184" s="52" cm="1">
        <f t="array" aca="1" ref="FI184" ca="1">beneficio_muerte_individual_activo(FI$2,$F184,$D184, Hombres!$A$1:$DW$117, Mujeres!$A$1:$DW$117)</f>
        <v>76310.347459846758</v>
      </c>
      <c r="FJ184" s="52" cm="1">
        <f t="array" aca="1" ref="FJ184" ca="1">beneficio_muerte_individual_activo(FJ$2,$F184,$D184, Hombres!$A$1:$DW$117, Mujeres!$A$1:$DW$117)</f>
        <v>80581.115349094747</v>
      </c>
      <c r="FK184" s="52" cm="1">
        <f t="array" aca="1" ref="FK184" ca="1">beneficio_muerte_individual_activo(FK$2,$F184,$D184, Hombres!$A$1:$DW$117, Mujeres!$A$1:$DW$117)</f>
        <v>84923.396682405524</v>
      </c>
      <c r="FL184" s="52" cm="1">
        <f t="array" aca="1" ref="FL184" ca="1">beneficio_muerte_individual_activo(FL$2,$F184,$D184, Hombres!$A$1:$DW$117, Mujeres!$A$1:$DW$117)</f>
        <v>89200.35405349925</v>
      </c>
      <c r="FM184" s="52" cm="1">
        <f t="array" aca="1" ref="FM184" ca="1">beneficio_muerte_individual_activo(FM$2,$F184,$D184, Hombres!$A$1:$DW$117, Mujeres!$A$1:$DW$117)</f>
        <v>93268.441806713876</v>
      </c>
      <c r="FN184" s="52" cm="1">
        <f t="array" aca="1" ref="FN184" ca="1">beneficio_muerte_individual_activo(FN$2,$F184,$D184, Hombres!$A$1:$DW$117, Mujeres!$A$1:$DW$117)</f>
        <v>97055.302389884338</v>
      </c>
      <c r="FO184" s="52" cm="1">
        <f t="array" aca="1" ref="FO184" ca="1">beneficio_muerte_individual_activo(FO$2,$F184,$D184, Hombres!$A$1:$DW$117, Mujeres!$A$1:$DW$117)</f>
        <v>100481.33476786468</v>
      </c>
      <c r="FP184" s="52" cm="1">
        <f t="array" aca="1" ref="FP184" ca="1">beneficio_muerte_individual_activo(FP$2,$F184,$D184, Hombres!$A$1:$DW$117, Mujeres!$A$1:$DW$117)</f>
        <v>103366.52828577194</v>
      </c>
      <c r="FQ184" s="52" cm="1">
        <f t="array" aca="1" ref="FQ184" ca="1">beneficio_muerte_individual_activo(FQ$2,$F184,$D184, Hombres!$A$1:$DW$117, Mujeres!$A$1:$DW$117)</f>
        <v>105466.095402633</v>
      </c>
      <c r="FR184" s="52" cm="1">
        <f t="array" aca="1" ref="FR184" ca="1">beneficio_muerte_individual_activo(FR$2,$F184,$D184, Hombres!$A$1:$DW$117, Mujeres!$A$1:$DW$117)</f>
        <v>106579.88704975969</v>
      </c>
      <c r="FS184" s="52" cm="1">
        <f t="array" aca="1" ref="FS184" ca="1">beneficio_muerte_individual_activo(FS$2,$F184,$D184, Hombres!$A$1:$DW$117, Mujeres!$A$1:$DW$117)</f>
        <v>106608.38109920805</v>
      </c>
      <c r="FT184" s="52" cm="1">
        <f t="array" aca="1" ref="FT184" ca="1">beneficio_muerte_individual_activo(FT$2,$F184,$D184, Hombres!$A$1:$DW$117, Mujeres!$A$1:$DW$117)</f>
        <v>105482.97410137167</v>
      </c>
      <c r="FU184" s="52" cm="1">
        <f t="array" aca="1" ref="FU184" ca="1">beneficio_muerte_individual_activo(FU$2,$F184,$D184, Hombres!$A$1:$DW$117, Mujeres!$A$1:$DW$117)</f>
        <v>103100.19301257048</v>
      </c>
      <c r="FV184" s="52" cm="1">
        <f t="array" aca="1" ref="FV184" ca="1">beneficio_muerte_individual_activo(FV$2,$F184,$D184, Hombres!$A$1:$DW$117, Mujeres!$A$1:$DW$117)</f>
        <v>99327.139137662001</v>
      </c>
      <c r="FW184" s="52" cm="1">
        <f t="array" aca="1" ref="FW184" ca="1">beneficio_muerte_individual_activo(FW$2,$F184,$D184, Hombres!$A$1:$DW$117, Mujeres!$A$1:$DW$117)</f>
        <v>94121.018801379585</v>
      </c>
      <c r="FX184" s="52" cm="1">
        <f t="array" aca="1" ref="FX184" ca="1">beneficio_muerte_individual_activo(FX$2,$F184,$D184, Hombres!$A$1:$DW$117, Mujeres!$A$1:$DW$117)</f>
        <v>87583.209617525252</v>
      </c>
      <c r="FY184" s="52" cm="1">
        <f t="array" aca="1" ref="FY184" ca="1">beneficio_muerte_individual_activo(FY$2,$F184,$D184, Hombres!$A$1:$DW$117, Mujeres!$A$1:$DW$117)</f>
        <v>79894.779198769204</v>
      </c>
      <c r="FZ184" s="52" cm="1">
        <f t="array" aca="1" ref="FZ184" ca="1">beneficio_muerte_individual_activo(FZ$2,$F184,$D184, Hombres!$A$1:$DW$117, Mujeres!$A$1:$DW$117)</f>
        <v>71268.918252617834</v>
      </c>
      <c r="GA184" s="52" cm="1">
        <f t="array" aca="1" ref="GA184" ca="1">beneficio_muerte_individual_activo(GA$2,$F184,$D184, Hombres!$A$1:$DW$117, Mujeres!$A$1:$DW$117)</f>
        <v>61959.091366649969</v>
      </c>
      <c r="GB184" s="52" cm="1">
        <f t="array" aca="1" ref="GB184" ca="1">beneficio_muerte_individual_activo(GB$2,$F184,$D184, Hombres!$A$1:$DW$117, Mujeres!$A$1:$DW$117)</f>
        <v>52311.112059494553</v>
      </c>
      <c r="GC184" s="52" cm="1">
        <f t="array" aca="1" ref="GC184" ca="1">beneficio_muerte_individual_activo(GC$2,$F184,$D184, Hombres!$A$1:$DW$117, Mujeres!$A$1:$DW$117)</f>
        <v>42746.391251046873</v>
      </c>
      <c r="GD184" s="52" cm="1">
        <f t="array" aca="1" ref="GD184" ca="1">beneficio_muerte_individual_activo(GD$2,$F184,$D184, Hombres!$A$1:$DW$117, Mujeres!$A$1:$DW$117)</f>
        <v>33680.649973662963</v>
      </c>
      <c r="GE184" s="52" cm="1">
        <f t="array" aca="1" ref="GE184" ca="1">beneficio_muerte_individual_activo(GE$2,$F184,$D184, Hombres!$A$1:$DW$117, Mujeres!$A$1:$DW$117)</f>
        <v>25466.597244001827</v>
      </c>
      <c r="GF184" s="52" cm="1">
        <f t="array" aca="1" ref="GF184" ca="1">beneficio_muerte_individual_activo(GF$2,$F184,$D184, Hombres!$A$1:$DW$117, Mujeres!$A$1:$DW$117)</f>
        <v>18370.199501509527</v>
      </c>
      <c r="GG184" s="52" cm="1">
        <f t="array" aca="1" ref="GG184" ca="1">beneficio_muerte_individual_activo(GG$2,$F184,$D184, Hombres!$A$1:$DW$117, Mujeres!$A$1:$DW$117)</f>
        <v>12559.073025092239</v>
      </c>
      <c r="GH184" s="52" cm="1">
        <f t="array" aca="1" ref="GH184" ca="1">beneficio_muerte_individual_activo(GH$2,$F184,$D184, Hombres!$A$1:$DW$117, Mujeres!$A$1:$DW$117)</f>
        <v>8079.8913837886812</v>
      </c>
      <c r="GI184" s="52" cm="1">
        <f t="array" aca="1" ref="GI184" ca="1">beneficio_muerte_individual_activo(GI$2,$F184,$D184, Hombres!$A$1:$DW$117, Mujeres!$A$1:$DW$117)</f>
        <v>4851.1587826017721</v>
      </c>
      <c r="GJ184" s="52" cm="1">
        <f t="array" aca="1" ref="GJ184" ca="1">beneficio_muerte_individual_activo(GJ$2,$F184,$D184, Hombres!$A$1:$DW$117, Mujeres!$A$1:$DW$117)</f>
        <v>2690.4704671101858</v>
      </c>
      <c r="GK184" s="52" cm="1">
        <f t="array" aca="1" ref="GK184" ca="1">beneficio_muerte_individual_activo(GK$2,$F184,$D184, Hombres!$A$1:$DW$117, Mujeres!$A$1:$DW$117)</f>
        <v>1360.9697898630523</v>
      </c>
      <c r="GL184" s="52" cm="1">
        <f t="array" aca="1" ref="GL184" ca="1">beneficio_muerte_individual_activo(GL$2,$F184,$D184, Hombres!$A$1:$DW$117, Mujeres!$A$1:$DW$117)</f>
        <v>618.32210821763636</v>
      </c>
      <c r="GM184" s="52" cm="1">
        <f t="array" aca="1" ref="GM184" ca="1">beneficio_muerte_individual_activo(GM$2,$F184,$D184, Hombres!$A$1:$DW$117, Mujeres!$A$1:$DW$117)</f>
        <v>247.55130438531756</v>
      </c>
      <c r="GN184" s="52" cm="1">
        <f t="array" aca="1" ref="GN184" ca="1">beneficio_muerte_individual_activo(GN$2,$F184,$D184, Hombres!$A$1:$DW$117, Mujeres!$A$1:$DW$117)</f>
        <v>85.198894754165494</v>
      </c>
      <c r="GO184" s="52" cm="1">
        <f t="array" aca="1" ref="GO184" ca="1">beneficio_muerte_individual_activo(GO$2,$F184,$D184, Hombres!$A$1:$DW$117, Mujeres!$A$1:$DW$117)</f>
        <v>30.872490907655305</v>
      </c>
      <c r="GP184" s="52" cm="1">
        <f t="array" aca="1" ref="GP184" ca="1">beneficio_muerte_individual_activo(GP$2,$F184,$D184, Hombres!$A$1:$DW$117, Mujeres!$A$1:$DW$117)</f>
        <v>0</v>
      </c>
      <c r="GQ184" s="52" cm="1">
        <f t="array" aca="1" ref="GQ184" ca="1">beneficio_muerte_individual_activo(GQ$2,$F184,$D184, Hombres!$A$1:$DW$117, Mujeres!$A$1:$DW$117)</f>
        <v>0</v>
      </c>
      <c r="GR184" s="52" cm="1">
        <f t="array" aca="1" ref="GR184" ca="1">beneficio_muerte_individual_activo(GR$2,$F184,$D184, Hombres!$A$1:$DW$117, Mujeres!$A$1:$DW$117)</f>
        <v>0</v>
      </c>
      <c r="GS184" s="52" cm="1">
        <f t="array" aca="1" ref="GS184" ca="1">beneficio_muerte_individual_activo(GS$2,$F184,$D184, Hombres!$A$1:$DW$117, Mujeres!$A$1:$DW$117)</f>
        <v>0</v>
      </c>
      <c r="GT184" s="52" cm="1">
        <f t="array" aca="1" ref="GT184" ca="1">beneficio_muerte_individual_activo(GT$2,$F184,$D184, Hombres!$A$1:$DW$117, Mujeres!$A$1:$DW$117)</f>
        <v>0</v>
      </c>
      <c r="GU184" s="52" cm="1">
        <f t="array" aca="1" ref="GU184" ca="1">beneficio_muerte_individual_activo(GU$2,$F184,$D184, Hombres!$A$1:$DW$117, Mujeres!$A$1:$DW$117)</f>
        <v>0</v>
      </c>
      <c r="GV184" s="52" cm="1">
        <f t="array" aca="1" ref="GV184" ca="1">beneficio_muerte_individual_activo(GV$2,$F184,$D184, Hombres!$A$1:$DW$117, Mujeres!$A$1:$DW$117)</f>
        <v>0</v>
      </c>
    </row>
    <row r="185" spans="1:204" x14ac:dyDescent="0.35">
      <c r="A185" s="2">
        <f t="shared" si="2"/>
        <v>183</v>
      </c>
      <c r="B185" s="81">
        <v>757253.6</v>
      </c>
      <c r="C185" s="9">
        <v>45229</v>
      </c>
      <c r="D185" s="7" t="s">
        <v>5</v>
      </c>
      <c r="E185" s="9">
        <v>32697</v>
      </c>
      <c r="F185" s="12" cm="1">
        <f t="array" aca="1" ref="F185" ca="1">edadCalc(E185)</f>
        <v>36</v>
      </c>
      <c r="G185" s="45" cm="1">
        <f t="array" aca="1" ref="G185" ca="1">PorcentajePension(C185,E185, D185)</f>
        <v>0.85</v>
      </c>
      <c r="I185" s="78"/>
      <c r="J185" s="52" cm="1">
        <f t="array" aca="1" ref="J185" ca="1">AnualidadActivo(J$2, $E185, $C185, $B185, $D185, Hombres!$A$1:$DW$117, Mujeres!$A$1:$DW$117)</f>
        <v>0</v>
      </c>
      <c r="K185" s="52" cm="1">
        <f t="array" aca="1" ref="K185" ca="1">AnualidadActivo(K$2, $E185, $C185, $B185, $D185, Hombres!$A$1:$DW$117, Mujeres!$A$1:$DW$117)</f>
        <v>0</v>
      </c>
      <c r="L185" s="52" cm="1">
        <f t="array" aca="1" ref="L185" ca="1">AnualidadActivo(L$2, $E185, $C185, $B185, $D185, Hombres!$A$1:$DW$117, Mujeres!$A$1:$DW$117)</f>
        <v>0</v>
      </c>
      <c r="M185" s="52" cm="1">
        <f t="array" aca="1" ref="M185" ca="1">AnualidadActivo(M$2, $E185, $C185, $B185, $D185, Hombres!$A$1:$DW$117, Mujeres!$A$1:$DW$117)</f>
        <v>0</v>
      </c>
      <c r="N185" s="52" cm="1">
        <f t="array" aca="1" ref="N185" ca="1">AnualidadActivo(N$2, $E185, $C185, $B185, $D185, Hombres!$A$1:$DW$117, Mujeres!$A$1:$DW$117)</f>
        <v>0</v>
      </c>
      <c r="O185" s="52" cm="1">
        <f t="array" aca="1" ref="O185" ca="1">AnualidadActivo(O$2, $E185, $C185, $B185, $D185, Hombres!$A$1:$DW$117, Mujeres!$A$1:$DW$117)</f>
        <v>0</v>
      </c>
      <c r="P185" s="52" cm="1">
        <f t="array" aca="1" ref="P185" ca="1">AnualidadActivo(P$2, $E185, $C185, $B185, $D185, Hombres!$A$1:$DW$117, Mujeres!$A$1:$DW$117)</f>
        <v>0</v>
      </c>
      <c r="Q185" s="52" cm="1">
        <f t="array" aca="1" ref="Q185" ca="1">AnualidadActivo(Q$2, $E185, $C185, $B185, $D185, Hombres!$A$1:$DW$117, Mujeres!$A$1:$DW$117)</f>
        <v>0</v>
      </c>
      <c r="R185" s="52" cm="1">
        <f t="array" aca="1" ref="R185" ca="1">AnualidadActivo(R$2, $E185, $C185, $B185, $D185, Hombres!$A$1:$DW$117, Mujeres!$A$1:$DW$117)</f>
        <v>0</v>
      </c>
      <c r="S185" s="52" cm="1">
        <f t="array" aca="1" ref="S185" ca="1">AnualidadActivo(S$2, $E185, $C185, $B185, $D185, Hombres!$A$1:$DW$117, Mujeres!$A$1:$DW$117)</f>
        <v>0</v>
      </c>
      <c r="T185" s="52" cm="1">
        <f t="array" aca="1" ref="T185" ca="1">AnualidadActivo(T$2, $E185, $C185, $B185, $D185, Hombres!$A$1:$DW$117, Mujeres!$A$1:$DW$117)</f>
        <v>0</v>
      </c>
      <c r="U185" s="52" cm="1">
        <f t="array" aca="1" ref="U185" ca="1">AnualidadActivo(U$2, $E185, $C185, $B185, $D185, Hombres!$A$1:$DW$117, Mujeres!$A$1:$DW$117)</f>
        <v>0</v>
      </c>
      <c r="V185" s="52" cm="1">
        <f t="array" aca="1" ref="V185" ca="1">AnualidadActivo(V$2, $E185, $C185, $B185, $D185, Hombres!$A$1:$DW$117, Mujeres!$A$1:$DW$117)</f>
        <v>0</v>
      </c>
      <c r="W185" s="52" cm="1">
        <f t="array" aca="1" ref="W185" ca="1">AnualidadActivo(W$2, $E185, $C185, $B185, $D185, Hombres!$A$1:$DW$117, Mujeres!$A$1:$DW$117)</f>
        <v>0</v>
      </c>
      <c r="X185" s="52" cm="1">
        <f t="array" aca="1" ref="X185" ca="1">AnualidadActivo(X$2, $E185, $C185, $B185, $D185, Hombres!$A$1:$DW$117, Mujeres!$A$1:$DW$117)</f>
        <v>0</v>
      </c>
      <c r="Y185" s="52" cm="1">
        <f t="array" aca="1" ref="Y185" ca="1">AnualidadActivo(Y$2, $E185, $C185, $B185, $D185, Hombres!$A$1:$DW$117, Mujeres!$A$1:$DW$117)</f>
        <v>0</v>
      </c>
      <c r="Z185" s="52" cm="1">
        <f t="array" aca="1" ref="Z185" ca="1">AnualidadActivo(Z$2, $E185, $C185, $B185, $D185, Hombres!$A$1:$DW$117, Mujeres!$A$1:$DW$117)</f>
        <v>0</v>
      </c>
      <c r="AA185" s="52" cm="1">
        <f t="array" aca="1" ref="AA185" ca="1">AnualidadActivo(AA$2, $E185, $C185, $B185, $D185, Hombres!$A$1:$DW$117, Mujeres!$A$1:$DW$117)</f>
        <v>0</v>
      </c>
      <c r="AB185" s="52" cm="1">
        <f t="array" aca="1" ref="AB185" ca="1">AnualidadActivo(AB$2, $E185, $C185, $B185, $D185, Hombres!$A$1:$DW$117, Mujeres!$A$1:$DW$117)</f>
        <v>0</v>
      </c>
      <c r="AC185" s="52" cm="1">
        <f t="array" aca="1" ref="AC185" ca="1">AnualidadActivo(AC$2, $E185, $C185, $B185, $D185, Hombres!$A$1:$DW$117, Mujeres!$A$1:$DW$117)</f>
        <v>0</v>
      </c>
      <c r="AD185" s="52" cm="1">
        <f t="array" aca="1" ref="AD185" ca="1">AnualidadActivo(AD$2, $E185, $C185, $B185, $D185, Hombres!$A$1:$DW$117, Mujeres!$A$1:$DW$117)</f>
        <v>0</v>
      </c>
      <c r="AE185" s="52" cm="1">
        <f t="array" aca="1" ref="AE185" ca="1">AnualidadActivo(AE$2, $E185, $C185, $B185, $D185, Hombres!$A$1:$DW$117, Mujeres!$A$1:$DW$117)</f>
        <v>0</v>
      </c>
      <c r="AF185" s="52" cm="1">
        <f t="array" aca="1" ref="AF185" ca="1">AnualidadActivo(AF$2, $E185, $C185, $B185, $D185, Hombres!$A$1:$DW$117, Mujeres!$A$1:$DW$117)</f>
        <v>0</v>
      </c>
      <c r="AG185" s="52" cm="1">
        <f t="array" aca="1" ref="AG185" ca="1">AnualidadActivo(AG$2, $E185, $C185, $B185, $D185, Hombres!$A$1:$DW$117, Mujeres!$A$1:$DW$117)</f>
        <v>0</v>
      </c>
      <c r="AH185" s="52" cm="1">
        <f t="array" aca="1" ref="AH185" ca="1">AnualidadActivo(AH$2, $E185, $C185, $B185, $D185, Hombres!$A$1:$DW$117, Mujeres!$A$1:$DW$117)</f>
        <v>0</v>
      </c>
      <c r="AI185" s="52" cm="1">
        <f t="array" aca="1" ref="AI185" ca="1">AnualidadActivo(AI$2, $E185, $C185, $B185, $D185, Hombres!$A$1:$DW$117, Mujeres!$A$1:$DW$117)</f>
        <v>0</v>
      </c>
      <c r="AJ185" s="52" cm="1">
        <f t="array" aca="1" ref="AJ185" ca="1">AnualidadActivo(AJ$2, $E185, $C185, $B185, $D185, Hombres!$A$1:$DW$117, Mujeres!$A$1:$DW$117)</f>
        <v>0</v>
      </c>
      <c r="AK185" s="52" cm="1">
        <f t="array" aca="1" ref="AK185" ca="1">AnualidadActivo(AK$2, $E185, $C185, $B185, $D185, Hombres!$A$1:$DW$117, Mujeres!$A$1:$DW$117)</f>
        <v>0</v>
      </c>
      <c r="AL185" s="52" cm="1">
        <f t="array" aca="1" ref="AL185" ca="1">AnualidadActivo(AL$2, $E185, $C185, $B185, $D185, Hombres!$A$1:$DW$117, Mujeres!$A$1:$DW$117)</f>
        <v>0</v>
      </c>
      <c r="AM185" s="52" cm="1">
        <f t="array" aca="1" ref="AM185" ca="1">AnualidadActivo(AM$2, $E185, $C185, $B185, $D185, Hombres!$A$1:$DW$117, Mujeres!$A$1:$DW$117)</f>
        <v>31645808.964397173</v>
      </c>
      <c r="AN185" s="52" cm="1">
        <f t="array" aca="1" ref="AN185" ca="1">AnualidadActivo(AN$2, $E185, $C185, $B185, $D185, Hombres!$A$1:$DW$117, Mujeres!$A$1:$DW$117)</f>
        <v>32595183.233329087</v>
      </c>
      <c r="AO185" s="52" cm="1">
        <f t="array" aca="1" ref="AO185" ca="1">AnualidadActivo(AO$2, $E185, $C185, $B185, $D185, Hombres!$A$1:$DW$117, Mujeres!$A$1:$DW$117)</f>
        <v>33573038.730328962</v>
      </c>
      <c r="AP185" s="52" cm="1">
        <f t="array" aca="1" ref="AP185" ca="1">AnualidadActivo(AP$2, $E185, $C185, $B185, $D185, Hombres!$A$1:$DW$117, Mujeres!$A$1:$DW$117)</f>
        <v>34580229.892238826</v>
      </c>
      <c r="AQ185" s="52" cm="1">
        <f t="array" aca="1" ref="AQ185" ca="1">AnualidadActivo(AQ$2, $E185, $C185, $B185, $D185, Hombres!$A$1:$DW$117, Mujeres!$A$1:$DW$117)</f>
        <v>35617636.789005995</v>
      </c>
      <c r="AR185" s="52" cm="1">
        <f t="array" aca="1" ref="AR185" ca="1">AnualidadActivo(AR$2, $E185, $C185, $B185, $D185, Hombres!$A$1:$DW$117, Mujeres!$A$1:$DW$117)</f>
        <v>36730290.456913203</v>
      </c>
      <c r="AS185" s="52" cm="1">
        <f t="array" aca="1" ref="AS185" ca="1">AnualidadActivo(AS$2, $E185, $C185, $B185, $D185, Hombres!$A$1:$DW$117, Mujeres!$A$1:$DW$117)</f>
        <v>37509486.728475295</v>
      </c>
      <c r="AT185" s="52" cm="1">
        <f t="array" aca="1" ref="AT185" ca="1">AnualidadActivo(AT$2, $E185, $C185, $B185, $D185, Hombres!$A$1:$DW$117, Mujeres!$A$1:$DW$117)</f>
        <v>38280494.34070757</v>
      </c>
      <c r="AU185" s="52" cm="1">
        <f t="array" aca="1" ref="AU185" ca="1">AnualidadActivo(AU$2, $E185, $C185, $B185, $D185, Hombres!$A$1:$DW$117, Mujeres!$A$1:$DW$117)</f>
        <v>39044019.931165852</v>
      </c>
      <c r="AV185" s="52" cm="1">
        <f t="array" aca="1" ref="AV185" ca="1">AnualidadActivo(AV$2, $E185, $C185, $B185, $D185, Hombres!$A$1:$DW$117, Mujeres!$A$1:$DW$117)</f>
        <v>39800676.131371222</v>
      </c>
      <c r="AW185" s="52" cm="1">
        <f t="array" aca="1" ref="AW185" ca="1">AnualidadActivo(AW$2, $E185, $C185, $B185, $D185, Hombres!$A$1:$DW$117, Mujeres!$A$1:$DW$117)</f>
        <v>40546353.818496652</v>
      </c>
      <c r="AX185" s="52" cm="1">
        <f t="array" aca="1" ref="AX185" ca="1">AnualidadActivo(AX$2, $E185, $C185, $B185, $D185, Hombres!$A$1:$DW$117, Mujeres!$A$1:$DW$117)</f>
        <v>41272157.474196501</v>
      </c>
      <c r="AY185" s="52" cm="1">
        <f t="array" aca="1" ref="AY185" ca="1">AnualidadActivo(AY$2, $E185, $C185, $B185, $D185, Hombres!$A$1:$DW$117, Mujeres!$A$1:$DW$117)</f>
        <v>41964659.702683441</v>
      </c>
      <c r="AZ185" s="52" cm="1">
        <f t="array" aca="1" ref="AZ185" ca="1">AnualidadActivo(AZ$2, $E185, $C185, $B185, $D185, Hombres!$A$1:$DW$117, Mujeres!$A$1:$DW$117)</f>
        <v>42607935.509654626</v>
      </c>
      <c r="BA185" s="52" cm="1">
        <f t="array" aca="1" ref="BA185" ca="1">AnualidadActivo(BA$2, $E185, $C185, $B185, $D185, Hombres!$A$1:$DW$117, Mujeres!$A$1:$DW$117)</f>
        <v>43185473.761794634</v>
      </c>
      <c r="BB185" s="52" cm="1">
        <f t="array" aca="1" ref="BB185" ca="1">AnualidadActivo(BB$2, $E185, $C185, $B185, $D185, Hombres!$A$1:$DW$117, Mujeres!$A$1:$DW$117)</f>
        <v>43682883.573542774</v>
      </c>
      <c r="BC185" s="52" cm="1">
        <f t="array" aca="1" ref="BC185" ca="1">AnualidadActivo(BC$2, $E185, $C185, $B185, $D185, Hombres!$A$1:$DW$117, Mujeres!$A$1:$DW$117)</f>
        <v>44094006.604878977</v>
      </c>
      <c r="BD185" s="52" cm="1">
        <f t="array" aca="1" ref="BD185" ca="1">AnualidadActivo(BD$2, $E185, $C185, $B185, $D185, Hombres!$A$1:$DW$117, Mujeres!$A$1:$DW$117)</f>
        <v>44418841.99253834</v>
      </c>
      <c r="BE185" s="52" cm="1">
        <f t="array" aca="1" ref="BE185" ca="1">AnualidadActivo(BE$2, $E185, $C185, $B185, $D185, Hombres!$A$1:$DW$117, Mujeres!$A$1:$DW$117)</f>
        <v>44657747.312792279</v>
      </c>
      <c r="BF185" s="52" cm="1">
        <f t="array" aca="1" ref="BF185" ca="1">AnualidadActivo(BF$2, $E185, $C185, $B185, $D185, Hombres!$A$1:$DW$117, Mujeres!$A$1:$DW$117)</f>
        <v>44807653.724447899</v>
      </c>
      <c r="BG185" s="52" cm="1">
        <f t="array" aca="1" ref="BG185" ca="1">AnualidadActivo(BG$2, $E185, $C185, $B185, $D185, Hombres!$A$1:$DW$117, Mujeres!$A$1:$DW$117)</f>
        <v>44859653.678709932</v>
      </c>
      <c r="BH185" s="52" cm="1">
        <f t="array" aca="1" ref="BH185" ca="1">AnualidadActivo(BH$2, $E185, $C185, $B185, $D185, Hombres!$A$1:$DW$117, Mujeres!$A$1:$DW$117)</f>
        <v>44722022.152819924</v>
      </c>
      <c r="BI185" s="52" cm="1">
        <f t="array" aca="1" ref="BI185" ca="1">AnualidadActivo(BI$2, $E185, $C185, $B185, $D185, Hombres!$A$1:$DW$117, Mujeres!$A$1:$DW$117)</f>
        <v>44445926.276857279</v>
      </c>
      <c r="BJ185" s="52" cm="1">
        <f t="array" aca="1" ref="BJ185" ca="1">AnualidadActivo(BJ$2, $E185, $C185, $B185, $D185, Hombres!$A$1:$DW$117, Mujeres!$A$1:$DW$117)</f>
        <v>44021159.048401229</v>
      </c>
      <c r="BK185" s="52" cm="1">
        <f t="array" aca="1" ref="BK185" ca="1">AnualidadActivo(BK$2, $E185, $C185, $B185, $D185, Hombres!$A$1:$DW$117, Mujeres!$A$1:$DW$117)</f>
        <v>43434695.300893322</v>
      </c>
      <c r="BL185" s="52" cm="1">
        <f t="array" aca="1" ref="BL185" ca="1">AnualidadActivo(BL$2, $E185, $C185, $B185, $D185, Hombres!$A$1:$DW$117, Mujeres!$A$1:$DW$117)</f>
        <v>42671765.399149477</v>
      </c>
      <c r="BM185" s="52" cm="1">
        <f t="array" aca="1" ref="BM185" ca="1">AnualidadActivo(BM$2, $E185, $C185, $B185, $D185, Hombres!$A$1:$DW$117, Mujeres!$A$1:$DW$117)</f>
        <v>41720962.937031686</v>
      </c>
      <c r="BN185" s="52" cm="1">
        <f t="array" aca="1" ref="BN185" ca="1">AnualidadActivo(BN$2, $E185, $C185, $B185, $D185, Hombres!$A$1:$DW$117, Mujeres!$A$1:$DW$117)</f>
        <v>40573724.237169325</v>
      </c>
      <c r="BO185" s="52" cm="1">
        <f t="array" aca="1" ref="BO185" ca="1">AnualidadActivo(BO$2, $E185, $C185, $B185, $D185, Hombres!$A$1:$DW$117, Mujeres!$A$1:$DW$117)</f>
        <v>39222862.053811148</v>
      </c>
      <c r="BP185" s="52" cm="1">
        <f t="array" aca="1" ref="BP185" ca="1">AnualidadActivo(BP$2, $E185, $C185, $B185, $D185, Hombres!$A$1:$DW$117, Mujeres!$A$1:$DW$117)</f>
        <v>37662688.621804573</v>
      </c>
      <c r="BQ185" s="52" cm="1">
        <f t="array" aca="1" ref="BQ185" ca="1">AnualidadActivo(BQ$2, $E185, $C185, $B185, $D185, Hombres!$A$1:$DW$117, Mujeres!$A$1:$DW$117)</f>
        <v>35891858.791769333</v>
      </c>
      <c r="BR185" s="52" cm="1">
        <f t="array" aca="1" ref="BR185" ca="1">AnualidadActivo(BR$2, $E185, $C185, $B185, $D185, Hombres!$A$1:$DW$117, Mujeres!$A$1:$DW$117)</f>
        <v>33917435.831212558</v>
      </c>
      <c r="BS185" s="52" cm="1">
        <f t="array" aca="1" ref="BS185" ca="1">AnualidadActivo(BS$2, $E185, $C185, $B185, $D185, Hombres!$A$1:$DW$117, Mujeres!$A$1:$DW$117)</f>
        <v>31754193.780670106</v>
      </c>
      <c r="BT185" s="52" cm="1">
        <f t="array" aca="1" ref="BT185" ca="1">AnualidadActivo(BT$2, $E185, $C185, $B185, $D185, Hombres!$A$1:$DW$117, Mujeres!$A$1:$DW$117)</f>
        <v>29422112.950439248</v>
      </c>
      <c r="BU185" s="52" cm="1">
        <f t="array" aca="1" ref="BU185" ca="1">AnualidadActivo(BU$2, $E185, $C185, $B185, $D185, Hombres!$A$1:$DW$117, Mujeres!$A$1:$DW$117)</f>
        <v>26946410.116502617</v>
      </c>
      <c r="BV185" s="52" cm="1">
        <f t="array" aca="1" ref="BV185" ca="1">AnualidadActivo(BV$2, $E185, $C185, $B185, $D185, Hombres!$A$1:$DW$117, Mujeres!$A$1:$DW$117)</f>
        <v>24359540.78707793</v>
      </c>
      <c r="BW185" s="52" cm="1">
        <f t="array" aca="1" ref="BW185" ca="1">AnualidadActivo(BW$2, $E185, $C185, $B185, $D185, Hombres!$A$1:$DW$117, Mujeres!$A$1:$DW$117)</f>
        <v>21703243.26168593</v>
      </c>
      <c r="BX185" s="52" cm="1">
        <f t="array" aca="1" ref="BX185" ca="1">AnualidadActivo(BX$2, $E185, $C185, $B185, $D185, Hombres!$A$1:$DW$117, Mujeres!$A$1:$DW$117)</f>
        <v>19026510.237157818</v>
      </c>
      <c r="BY185" s="52" cm="1">
        <f t="array" aca="1" ref="BY185" ca="1">AnualidadActivo(BY$2, $E185, $C185, $B185, $D185, Hombres!$A$1:$DW$117, Mujeres!$A$1:$DW$117)</f>
        <v>16381436.697721289</v>
      </c>
      <c r="BZ185" s="52" cm="1">
        <f t="array" aca="1" ref="BZ185" ca="1">AnualidadActivo(BZ$2, $E185, $C185, $B185, $D185, Hombres!$A$1:$DW$117, Mujeres!$A$1:$DW$117)</f>
        <v>13820984.166767739</v>
      </c>
      <c r="CA185" s="52" cm="1">
        <f t="array" aca="1" ref="CA185" ca="1">AnualidadActivo(CA$2, $E185, $C185, $B185, $D185, Hombres!$A$1:$DW$117, Mujeres!$A$1:$DW$117)</f>
        <v>11397893.57626003</v>
      </c>
      <c r="CB185" s="52" cm="1">
        <f t="array" aca="1" ref="CB185" ca="1">AnualidadActivo(CB$2, $E185, $C185, $B185, $D185, Hombres!$A$1:$DW$117, Mujeres!$A$1:$DW$117)</f>
        <v>9162612.4210574608</v>
      </c>
      <c r="CC185" s="52" cm="1">
        <f t="array" aca="1" ref="CC185" ca="1">AnualidadActivo(CC$2, $E185, $C185, $B185, $D185, Hombres!$A$1:$DW$117, Mujeres!$A$1:$DW$117)</f>
        <v>7158284.8608138803</v>
      </c>
      <c r="CD185" s="52" cm="1">
        <f t="array" aca="1" ref="CD185" ca="1">AnualidadActivo(CD$2, $E185, $C185, $B185, $D185, Hombres!$A$1:$DW$117, Mujeres!$A$1:$DW$117)</f>
        <v>5415841.0443526218</v>
      </c>
      <c r="CE185" s="52" cm="1">
        <f t="array" aca="1" ref="CE185" ca="1">AnualidadActivo(CE$2, $E185, $C185, $B185, $D185, Hombres!$A$1:$DW$117, Mujeres!$A$1:$DW$117)</f>
        <v>3951799.1834939066</v>
      </c>
      <c r="CF185" s="52" cm="1">
        <f t="array" aca="1" ref="CF185" ca="1">AnualidadActivo(CF$2, $E185, $C185, $B185, $D185, Hombres!$A$1:$DW$117, Mujeres!$A$1:$DW$117)</f>
        <v>2767786.0124221169</v>
      </c>
      <c r="CG185" s="52" cm="1">
        <f t="array" aca="1" ref="CG185" ca="1">AnualidadActivo(CG$2, $E185, $C185, $B185, $D185, Hombres!$A$1:$DW$117, Mujeres!$A$1:$DW$117)</f>
        <v>1850855.2793116311</v>
      </c>
      <c r="CH185" s="52" cm="1">
        <f t="array" aca="1" ref="CH185" ca="1">AnualidadActivo(CH$2, $E185, $C185, $B185, $D185, Hombres!$A$1:$DW$117, Mujeres!$A$1:$DW$117)</f>
        <v>1174602.698177452</v>
      </c>
      <c r="CI185" s="52" cm="1">
        <f t="array" aca="1" ref="CI185" ca="1">AnualidadActivo(CI$2, $E185, $C185, $B185, $D185, Hombres!$A$1:$DW$117, Mujeres!$A$1:$DW$117)</f>
        <v>702397.50310346554</v>
      </c>
      <c r="CJ185" s="52" cm="1">
        <f t="array" aca="1" ref="CJ185" ca="1">AnualidadActivo(CJ$2, $E185, $C185, $B185, $D185, Hombres!$A$1:$DW$117, Mujeres!$A$1:$DW$117)</f>
        <v>392396.86775105458</v>
      </c>
      <c r="CK185" s="52" cm="1">
        <f t="array" aca="1" ref="CK185" ca="1">AnualidadActivo(CK$2, $E185, $C185, $B185, $D185, Hombres!$A$1:$DW$117, Mujeres!$A$1:$DW$117)</f>
        <v>202710.92932491246</v>
      </c>
      <c r="CL185" s="52" cm="1">
        <f t="array" aca="1" ref="CL185" ca="1">AnualidadActivo(CL$2, $E185, $C185, $B185, $D185, Hombres!$A$1:$DW$117, Mujeres!$A$1:$DW$117)</f>
        <v>95665.751797251447</v>
      </c>
      <c r="CM185" s="52" cm="1">
        <f t="array" aca="1" ref="CM185" ca="1">AnualidadActivo(CM$2, $E185, $C185, $B185, $D185, Hombres!$A$1:$DW$117, Mujeres!$A$1:$DW$117)</f>
        <v>40635.71887237981</v>
      </c>
      <c r="CN185" s="52" cm="1">
        <f t="array" aca="1" ref="CN185" ca="1">AnualidadActivo(CN$2, $E185, $C185, $B185, $D185, Hombres!$A$1:$DW$117, Mujeres!$A$1:$DW$117)</f>
        <v>15244.083902870316</v>
      </c>
      <c r="CO185" s="52" cm="1">
        <f t="array" aca="1" ref="CO185" ca="1">AnualidadActivo(CO$2, $E185, $C185, $B185, $D185, Hombres!$A$1:$DW$117, Mujeres!$A$1:$DW$117)</f>
        <v>4925.7824164430494</v>
      </c>
      <c r="CP185" s="52" cm="1">
        <f t="array" aca="1" ref="CP185" ca="1">AnualidadActivo(CP$2, $E185, $C185, $B185, $D185, Hombres!$A$1:$DW$117, Mujeres!$A$1:$DW$117)</f>
        <v>1324.7160970686455</v>
      </c>
      <c r="CQ185" s="52" cm="1">
        <f t="array" aca="1" ref="CQ185" ca="1">AnualidadActivo(CQ$2, $E185, $C185, $B185, $D185, Hombres!$A$1:$DW$117, Mujeres!$A$1:$DW$117)</f>
        <v>0</v>
      </c>
      <c r="CR185" s="52" cm="1">
        <f t="array" aca="1" ref="CR185" ca="1">AnualidadActivo(CR$2, $E185, $C185, $B185, $D185, Hombres!$A$1:$DW$117, Mujeres!$A$1:$DW$117)</f>
        <v>0</v>
      </c>
      <c r="CS185" s="52" cm="1">
        <f t="array" aca="1" ref="CS185" ca="1">AnualidadActivo(CS$2, $E185, $C185, $B185, $D185, Hombres!$A$1:$DW$117, Mujeres!$A$1:$DW$117)</f>
        <v>0</v>
      </c>
      <c r="CT185" s="52" cm="1">
        <f t="array" aca="1" ref="CT185" ca="1">AnualidadActivo(CT$2, $E185, $C185, $B185, $D185, Hombres!$A$1:$DW$117, Mujeres!$A$1:$DW$117)</f>
        <v>0</v>
      </c>
      <c r="CU185" s="52" cm="1">
        <f t="array" aca="1" ref="CU185" ca="1">AnualidadActivo(CU$2, $E185, $C185, $B185, $D185, Hombres!$A$1:$DW$117, Mujeres!$A$1:$DW$117)</f>
        <v>0</v>
      </c>
      <c r="CV185" s="52" cm="1">
        <f t="array" aca="1" ref="CV185" ca="1">AnualidadActivo(CV$2, $E185, $C185, $B185, $D185, Hombres!$A$1:$DW$117, Mujeres!$A$1:$DW$117)</f>
        <v>0</v>
      </c>
      <c r="CW185" s="52" cm="1">
        <f t="array" aca="1" ref="CW185" ca="1">AnualidadActivo(CW$2, $E185, $C185, $B185, $D185, Hombres!$A$1:$DW$117, Mujeres!$A$1:$DW$117)</f>
        <v>0</v>
      </c>
      <c r="CX185" s="52" cm="1">
        <f t="array" aca="1" ref="CX185" ca="1">AnualidadActivo(CX$2, $E185, $C185, $B185, $D185, Hombres!$A$1:$DW$117, Mujeres!$A$1:$DW$117)</f>
        <v>0</v>
      </c>
      <c r="CY185" s="52" cm="1">
        <f t="array" aca="1" ref="CY185" ca="1">AnualidadActivo(CY$2, $E185, $C185, $B185, $D185, Hombres!$A$1:$DW$117, Mujeres!$A$1:$DW$117)</f>
        <v>0</v>
      </c>
      <c r="CZ185" s="52" cm="1">
        <f t="array" aca="1" ref="CZ185" ca="1">AnualidadActivo(CZ$2, $E185, $C185, $B185, $D185, Hombres!$A$1:$DW$117, Mujeres!$A$1:$DW$117)</f>
        <v>0</v>
      </c>
      <c r="DA185" s="52" cm="1">
        <f t="array" aca="1" ref="DA185" ca="1">AnualidadActivo(DA$2, $E185, $C185, $B185, $D185, Hombres!$A$1:$DW$117, Mujeres!$A$1:$DW$117)</f>
        <v>0</v>
      </c>
      <c r="DD185" s="25"/>
      <c r="DE185" s="52" cm="1">
        <f t="array" aca="1" ref="DE185" ca="1">beneficio_muerte_individual_activo(DE$2,$F185,$D185, Hombres!$A$1:$DW$117, Mujeres!$A$1:$DW$117)</f>
        <v>0</v>
      </c>
      <c r="DF185" s="52" cm="1">
        <f t="array" aca="1" ref="DF185" ca="1">beneficio_muerte_individual_activo(DF$2,$F185,$D185, Hombres!$A$1:$DW$117, Mujeres!$A$1:$DW$117)</f>
        <v>6960</v>
      </c>
      <c r="DG185" s="52" cm="1">
        <f t="array" aca="1" ref="DG185" ca="1">beneficio_muerte_individual_activo(DG$2,$F185,$D185, Hombres!$A$1:$DW$117, Mujeres!$A$1:$DW$117)</f>
        <v>7146.4000315499998</v>
      </c>
      <c r="DH185" s="52" cm="1">
        <f t="array" aca="1" ref="DH185" ca="1">beneficio_muerte_individual_activo(DH$2,$F185,$D185, Hombres!$A$1:$DW$117, Mujeres!$A$1:$DW$117)</f>
        <v>7421.215545772523</v>
      </c>
      <c r="DI185" s="52" cm="1">
        <f t="array" aca="1" ref="DI185" ca="1">beneficio_muerte_individual_activo(DI$2,$F185,$D185, Hombres!$A$1:$DW$117, Mujeres!$A$1:$DW$117)</f>
        <v>7762.4858788929969</v>
      </c>
      <c r="DJ185" s="52" cm="1">
        <f t="array" aca="1" ref="DJ185" ca="1">beneficio_muerte_individual_activo(DJ$2,$F185,$D185, Hombres!$A$1:$DW$117, Mujeres!$A$1:$DW$117)</f>
        <v>8170.7184706056314</v>
      </c>
      <c r="DK185" s="52" cm="1">
        <f t="array" aca="1" ref="DK185" ca="1">beneficio_muerte_individual_activo(DK$2,$F185,$D185, Hombres!$A$1:$DW$117, Mujeres!$A$1:$DW$117)</f>
        <v>8652.8143660358164</v>
      </c>
      <c r="DL185" s="52" cm="1">
        <f t="array" aca="1" ref="DL185" ca="1">beneficio_muerte_individual_activo(DL$2,$F185,$D185, Hombres!$A$1:$DW$117, Mujeres!$A$1:$DW$117)</f>
        <v>9154.15165870089</v>
      </c>
      <c r="DM185" s="52" cm="1">
        <f t="array" aca="1" ref="DM185" ca="1">beneficio_muerte_individual_activo(DM$2,$F185,$D185, Hombres!$A$1:$DW$117, Mujeres!$A$1:$DW$117)</f>
        <v>9584.4609555738916</v>
      </c>
      <c r="DN185" s="52" cm="1">
        <f t="array" aca="1" ref="DN185" ca="1">beneficio_muerte_individual_activo(DN$2,$F185,$D185, Hombres!$A$1:$DW$117, Mujeres!$A$1:$DW$117)</f>
        <v>9910.5834830113527</v>
      </c>
      <c r="DO185" s="52" cm="1">
        <f t="array" aca="1" ref="DO185" ca="1">beneficio_muerte_individual_activo(DO$2,$F185,$D185, Hombres!$A$1:$DW$117, Mujeres!$A$1:$DW$117)</f>
        <v>10197.728296989142</v>
      </c>
      <c r="DP185" s="52" cm="1">
        <f t="array" aca="1" ref="DP185" ca="1">beneficio_muerte_individual_activo(DP$2,$F185,$D185, Hombres!$A$1:$DW$117, Mujeres!$A$1:$DW$117)</f>
        <v>10653.979559096962</v>
      </c>
      <c r="DQ185" s="52" cm="1">
        <f t="array" aca="1" ref="DQ185" ca="1">beneficio_muerte_individual_activo(DQ$2,$F185,$D185, Hombres!$A$1:$DW$117, Mujeres!$A$1:$DW$117)</f>
        <v>11296.429532056691</v>
      </c>
      <c r="DR185" s="52" cm="1">
        <f t="array" aca="1" ref="DR185" ca="1">beneficio_muerte_individual_activo(DR$2,$F185,$D185, Hombres!$A$1:$DW$117, Mujeres!$A$1:$DW$117)</f>
        <v>12081.622757493828</v>
      </c>
      <c r="DS185" s="52" cm="1">
        <f t="array" aca="1" ref="DS185" ca="1">beneficio_muerte_individual_activo(DS$2,$F185,$D185, Hombres!$A$1:$DW$117, Mujeres!$A$1:$DW$117)</f>
        <v>12934.153538383081</v>
      </c>
      <c r="DT185" s="52" cm="1">
        <f t="array" aca="1" ref="DT185" ca="1">beneficio_muerte_individual_activo(DT$2,$F185,$D185, Hombres!$A$1:$DW$117, Mujeres!$A$1:$DW$117)</f>
        <v>13818.261269877459</v>
      </c>
      <c r="DU185" s="52" cm="1">
        <f t="array" aca="1" ref="DU185" ca="1">beneficio_muerte_individual_activo(DU$2,$F185,$D185, Hombres!$A$1:$DW$117, Mujeres!$A$1:$DW$117)</f>
        <v>14730.58755109786</v>
      </c>
      <c r="DV185" s="52" cm="1">
        <f t="array" aca="1" ref="DV185" ca="1">beneficio_muerte_individual_activo(DV$2,$F185,$D185, Hombres!$A$1:$DW$117, Mujeres!$A$1:$DW$117)</f>
        <v>15614.585280453013</v>
      </c>
      <c r="DW185" s="52" cm="1">
        <f t="array" aca="1" ref="DW185" ca="1">beneficio_muerte_individual_activo(DW$2,$F185,$D185, Hombres!$A$1:$DW$117, Mujeres!$A$1:$DW$117)</f>
        <v>16419.909609298902</v>
      </c>
      <c r="DX185" s="52" cm="1">
        <f t="array" aca="1" ref="DX185" ca="1">beneficio_muerte_individual_activo(DX$2,$F185,$D185, Hombres!$A$1:$DW$117, Mujeres!$A$1:$DW$117)</f>
        <v>17276.327251396735</v>
      </c>
      <c r="DY185" s="52" cm="1">
        <f t="array" aca="1" ref="DY185" ca="1">beneficio_muerte_individual_activo(DY$2,$F185,$D185, Hombres!$A$1:$DW$117, Mujeres!$A$1:$DW$117)</f>
        <v>18256.702432912156</v>
      </c>
      <c r="DZ185" s="52" cm="1">
        <f t="array" aca="1" ref="DZ185" ca="1">beneficio_muerte_individual_activo(DZ$2,$F185,$D185, Hombres!$A$1:$DW$117, Mujeres!$A$1:$DW$117)</f>
        <v>19563.982491211751</v>
      </c>
      <c r="EA185" s="52" cm="1">
        <f t="array" aca="1" ref="EA185" ca="1">beneficio_muerte_individual_activo(EA$2,$F185,$D185, Hombres!$A$1:$DW$117, Mujeres!$A$1:$DW$117)</f>
        <v>21283.603064427098</v>
      </c>
      <c r="EB185" s="52" cm="1">
        <f t="array" aca="1" ref="EB185" ca="1">beneficio_muerte_individual_activo(EB$2,$F185,$D185, Hombres!$A$1:$DW$117, Mujeres!$A$1:$DW$117)</f>
        <v>23378.84639748175</v>
      </c>
      <c r="EC185" s="52" cm="1">
        <f t="array" aca="1" ref="EC185" ca="1">beneficio_muerte_individual_activo(EC$2,$F185,$D185, Hombres!$A$1:$DW$117, Mujeres!$A$1:$DW$117)</f>
        <v>25542.524964800654</v>
      </c>
      <c r="ED185" s="52" cm="1">
        <f t="array" aca="1" ref="ED185" ca="1">beneficio_muerte_individual_activo(ED$2,$F185,$D185, Hombres!$A$1:$DW$117, Mujeres!$A$1:$DW$117)</f>
        <v>27588.468754585552</v>
      </c>
      <c r="EE185" s="52" cm="1">
        <f t="array" aca="1" ref="EE185" ca="1">beneficio_muerte_individual_activo(EE$2,$F185,$D185, Hombres!$A$1:$DW$117, Mujeres!$A$1:$DW$117)</f>
        <v>29580.210056085485</v>
      </c>
      <c r="EF185" s="52" cm="1">
        <f t="array" aca="1" ref="EF185" ca="1">beneficio_muerte_individual_activo(EF$2,$F185,$D185, Hombres!$A$1:$DW$117, Mujeres!$A$1:$DW$117)</f>
        <v>31547.960507201522</v>
      </c>
      <c r="EG185" s="52" cm="1">
        <f t="array" aca="1" ref="EG185" ca="1">beneficio_muerte_individual_activo(EG$2,$F185,$D185, Hombres!$A$1:$DW$117, Mujeres!$A$1:$DW$117)</f>
        <v>33532.089980815086</v>
      </c>
      <c r="EH185" s="52" cm="1">
        <f t="array" aca="1" ref="EH185" ca="1">beneficio_muerte_individual_activo(EH$2,$F185,$D185, Hombres!$A$1:$DW$117, Mujeres!$A$1:$DW$117)</f>
        <v>35690.582464832463</v>
      </c>
      <c r="EI185" s="52" cm="1">
        <f t="array" aca="1" ref="EI185" ca="1">beneficio_muerte_individual_activo(EI$2,$F185,$D185, Hombres!$A$1:$DW$117, Mujeres!$A$1:$DW$117)</f>
        <v>22842.301676642583</v>
      </c>
      <c r="EJ185" s="52" cm="1">
        <f t="array" aca="1" ref="EJ185" ca="1">beneficio_muerte_individual_activo(EJ$2,$F185,$D185, Hombres!$A$1:$DW$117, Mujeres!$A$1:$DW$117)</f>
        <v>24339.81781669084</v>
      </c>
      <c r="EK185" s="52" cm="1">
        <f t="array" aca="1" ref="EK185" ca="1">beneficio_muerte_individual_activo(EK$2,$F185,$D185, Hombres!$A$1:$DW$117, Mujeres!$A$1:$DW$117)</f>
        <v>25689.33163577439</v>
      </c>
      <c r="EL185" s="52" cm="1">
        <f t="array" aca="1" ref="EL185" ca="1">beneficio_muerte_individual_activo(EL$2,$F185,$D185, Hombres!$A$1:$DW$117, Mujeres!$A$1:$DW$117)</f>
        <v>26890.424015486762</v>
      </c>
      <c r="EM185" s="52" cm="1">
        <f t="array" aca="1" ref="EM185" ca="1">beneficio_muerte_individual_activo(EM$2,$F185,$D185, Hombres!$A$1:$DW$117, Mujeres!$A$1:$DW$117)</f>
        <v>28216.312195784663</v>
      </c>
      <c r="EN185" s="52" cm="1">
        <f t="array" aca="1" ref="EN185" ca="1">beneficio_muerte_individual_activo(EN$2,$F185,$D185, Hombres!$A$1:$DW$117, Mujeres!$A$1:$DW$117)</f>
        <v>29943.321252278653</v>
      </c>
      <c r="EO185" s="52" cm="1">
        <f t="array" aca="1" ref="EO185" ca="1">beneficio_muerte_individual_activo(EO$2,$F185,$D185, Hombres!$A$1:$DW$117, Mujeres!$A$1:$DW$117)</f>
        <v>32329.870112426092</v>
      </c>
      <c r="EP185" s="52" cm="1">
        <f t="array" aca="1" ref="EP185" ca="1">beneficio_muerte_individual_activo(EP$2,$F185,$D185, Hombres!$A$1:$DW$117, Mujeres!$A$1:$DW$117)</f>
        <v>35453.174650186709</v>
      </c>
      <c r="EQ185" s="52" cm="1">
        <f t="array" aca="1" ref="EQ185" ca="1">beneficio_muerte_individual_activo(EQ$2,$F185,$D185, Hombres!$A$1:$DW$117, Mujeres!$A$1:$DW$117)</f>
        <v>39225.072774073742</v>
      </c>
      <c r="ER185" s="52" cm="1">
        <f t="array" aca="1" ref="ER185" ca="1">beneficio_muerte_individual_activo(ER$2,$F185,$D185, Hombres!$A$1:$DW$117, Mujeres!$A$1:$DW$117)</f>
        <v>43387.608085402542</v>
      </c>
      <c r="ES185" s="52" cm="1">
        <f t="array" aca="1" ref="ES185" ca="1">beneficio_muerte_individual_activo(ES$2,$F185,$D185, Hombres!$A$1:$DW$117, Mujeres!$A$1:$DW$117)</f>
        <v>47441.515476027475</v>
      </c>
      <c r="ET185" s="52" cm="1">
        <f t="array" aca="1" ref="ET185" ca="1">beneficio_muerte_individual_activo(ET$2,$F185,$D185, Hombres!$A$1:$DW$117, Mujeres!$A$1:$DW$117)</f>
        <v>51112.207299221889</v>
      </c>
      <c r="EU185" s="52" cm="1">
        <f t="array" aca="1" ref="EU185" ca="1">beneficio_muerte_individual_activo(EU$2,$F185,$D185, Hombres!$A$1:$DW$117, Mujeres!$A$1:$DW$117)</f>
        <v>54422.632226055648</v>
      </c>
      <c r="EV185" s="52" cm="1">
        <f t="array" aca="1" ref="EV185" ca="1">beneficio_muerte_individual_activo(EV$2,$F185,$D185, Hombres!$A$1:$DW$117, Mujeres!$A$1:$DW$117)</f>
        <v>57526.932700380625</v>
      </c>
      <c r="EW185" s="52" cm="1">
        <f t="array" aca="1" ref="EW185" ca="1">beneficio_muerte_individual_activo(EW$2,$F185,$D185, Hombres!$A$1:$DW$117, Mujeres!$A$1:$DW$117)</f>
        <v>60642.617185754163</v>
      </c>
      <c r="EX185" s="52" cm="1">
        <f t="array" aca="1" ref="EX185" ca="1">beneficio_muerte_individual_activo(EX$2,$F185,$D185, Hombres!$A$1:$DW$117, Mujeres!$A$1:$DW$117)</f>
        <v>67573.629968162626</v>
      </c>
      <c r="EY185" s="52" cm="1">
        <f t="array" aca="1" ref="EY185" ca="1">beneficio_muerte_individual_activo(EY$2,$F185,$D185, Hombres!$A$1:$DW$117, Mujeres!$A$1:$DW$117)</f>
        <v>71541.478247366089</v>
      </c>
      <c r="EZ185" s="52" cm="1">
        <f t="array" aca="1" ref="EZ185" ca="1">beneficio_muerte_individual_activo(EZ$2,$F185,$D185, Hombres!$A$1:$DW$117, Mujeres!$A$1:$DW$117)</f>
        <v>75540.386792650213</v>
      </c>
      <c r="FA185" s="52" cm="1">
        <f t="array" aca="1" ref="FA185" ca="1">beneficio_muerte_individual_activo(FA$2,$F185,$D185, Hombres!$A$1:$DW$117, Mujeres!$A$1:$DW$117)</f>
        <v>79624.391441942294</v>
      </c>
      <c r="FB185" s="52" cm="1">
        <f t="array" aca="1" ref="FB185" ca="1">beneficio_muerte_individual_activo(FB$2,$F185,$D185, Hombres!$A$1:$DW$117, Mujeres!$A$1:$DW$117)</f>
        <v>83751.937809509982</v>
      </c>
      <c r="FC185" s="52" cm="1">
        <f t="array" aca="1" ref="FC185" ca="1">beneficio_muerte_individual_activo(FC$2,$F185,$D185, Hombres!$A$1:$DW$117, Mujeres!$A$1:$DW$117)</f>
        <v>87765.156434653632</v>
      </c>
      <c r="FD185" s="52" cm="1">
        <f t="array" aca="1" ref="FD185" ca="1">beneficio_muerte_individual_activo(FD$2,$F185,$D185, Hombres!$A$1:$DW$117, Mujeres!$A$1:$DW$117)</f>
        <v>91625.256163808765</v>
      </c>
      <c r="FE185" s="52" cm="1">
        <f t="array" aca="1" ref="FE185" ca="1">beneficio_muerte_individual_activo(FE$2,$F185,$D185, Hombres!$A$1:$DW$117, Mujeres!$A$1:$DW$117)</f>
        <v>95300.58969339075</v>
      </c>
      <c r="FF185" s="52" cm="1">
        <f t="array" aca="1" ref="FF185" ca="1">beneficio_muerte_individual_activo(FF$2,$F185,$D185, Hombres!$A$1:$DW$117, Mujeres!$A$1:$DW$117)</f>
        <v>98681.697927016547</v>
      </c>
      <c r="FG185" s="52" cm="1">
        <f t="array" aca="1" ref="FG185" ca="1">beneficio_muerte_individual_activo(FG$2,$F185,$D185, Hombres!$A$1:$DW$117, Mujeres!$A$1:$DW$117)</f>
        <v>101544.61645263602</v>
      </c>
      <c r="FH185" s="52" cm="1">
        <f t="array" aca="1" ref="FH185" ca="1">beneficio_muerte_individual_activo(FH$2,$F185,$D185, Hombres!$A$1:$DW$117, Mujeres!$A$1:$DW$117)</f>
        <v>103663.11336983784</v>
      </c>
      <c r="FI185" s="52" cm="1">
        <f t="array" aca="1" ref="FI185" ca="1">beneficio_muerte_individual_activo(FI$2,$F185,$D185, Hombres!$A$1:$DW$117, Mujeres!$A$1:$DW$117)</f>
        <v>104930.55485746371</v>
      </c>
      <c r="FJ185" s="52" cm="1">
        <f t="array" aca="1" ref="FJ185" ca="1">beneficio_muerte_individual_activo(FJ$2,$F185,$D185, Hombres!$A$1:$DW$117, Mujeres!$A$1:$DW$117)</f>
        <v>105276.91642257979</v>
      </c>
      <c r="FK185" s="52" cm="1">
        <f t="array" aca="1" ref="FK185" ca="1">beneficio_muerte_individual_activo(FK$2,$F185,$D185, Hombres!$A$1:$DW$117, Mujeres!$A$1:$DW$117)</f>
        <v>104581.24031092307</v>
      </c>
      <c r="FL185" s="52" cm="1">
        <f t="array" aca="1" ref="FL185" ca="1">beneficio_muerte_individual_activo(FL$2,$F185,$D185, Hombres!$A$1:$DW$117, Mujeres!$A$1:$DW$117)</f>
        <v>102664.58123535136</v>
      </c>
      <c r="FM185" s="52" cm="1">
        <f t="array" aca="1" ref="FM185" ca="1">beneficio_muerte_individual_activo(FM$2,$F185,$D185, Hombres!$A$1:$DW$117, Mujeres!$A$1:$DW$117)</f>
        <v>99413.206627458203</v>
      </c>
      <c r="FN185" s="52" cm="1">
        <f t="array" aca="1" ref="FN185" ca="1">beneficio_muerte_individual_activo(FN$2,$F185,$D185, Hombres!$A$1:$DW$117, Mujeres!$A$1:$DW$117)</f>
        <v>94843.748233273247</v>
      </c>
      <c r="FO185" s="52" cm="1">
        <f t="array" aca="1" ref="FO185" ca="1">beneficio_muerte_individual_activo(FO$2,$F185,$D185, Hombres!$A$1:$DW$117, Mujeres!$A$1:$DW$117)</f>
        <v>89037.395281046076</v>
      </c>
      <c r="FP185" s="52" cm="1">
        <f t="array" aca="1" ref="FP185" ca="1">beneficio_muerte_individual_activo(FP$2,$F185,$D185, Hombres!$A$1:$DW$117, Mujeres!$A$1:$DW$117)</f>
        <v>82087.56392766042</v>
      </c>
      <c r="FQ185" s="52" cm="1">
        <f t="array" aca="1" ref="FQ185" ca="1">beneficio_muerte_individual_activo(FQ$2,$F185,$D185, Hombres!$A$1:$DW$117, Mujeres!$A$1:$DW$117)</f>
        <v>74113.799652646383</v>
      </c>
      <c r="FR185" s="52" cm="1">
        <f t="array" aca="1" ref="FR185" ca="1">beneficio_muerte_individual_activo(FR$2,$F185,$D185, Hombres!$A$1:$DW$117, Mujeres!$A$1:$DW$117)</f>
        <v>65342.736269815745</v>
      </c>
      <c r="FS185" s="52" cm="1">
        <f t="array" aca="1" ref="FS185" ca="1">beneficio_muerte_individual_activo(FS$2,$F185,$D185, Hombres!$A$1:$DW$117, Mujeres!$A$1:$DW$117)</f>
        <v>56114.375263918868</v>
      </c>
      <c r="FT185" s="52" cm="1">
        <f t="array" aca="1" ref="FT185" ca="1">beneficio_muerte_individual_activo(FT$2,$F185,$D185, Hombres!$A$1:$DW$117, Mujeres!$A$1:$DW$117)</f>
        <v>46807.397341930511</v>
      </c>
      <c r="FU185" s="52" cm="1">
        <f t="array" aca="1" ref="FU185" ca="1">beneficio_muerte_individual_activo(FU$2,$F185,$D185, Hombres!$A$1:$DW$117, Mujeres!$A$1:$DW$117)</f>
        <v>37786.070209726808</v>
      </c>
      <c r="FV185" s="52" cm="1">
        <f t="array" aca="1" ref="FV185" ca="1">beneficio_muerte_individual_activo(FV$2,$F185,$D185, Hombres!$A$1:$DW$117, Mujeres!$A$1:$DW$117)</f>
        <v>29384.063299771056</v>
      </c>
      <c r="FW185" s="52" cm="1">
        <f t="array" aca="1" ref="FW185" ca="1">beneficio_muerte_individual_activo(FW$2,$F185,$D185, Hombres!$A$1:$DW$117, Mujeres!$A$1:$DW$117)</f>
        <v>21900.871345387837</v>
      </c>
      <c r="FX185" s="52" cm="1">
        <f t="array" aca="1" ref="FX185" ca="1">beneficio_muerte_individual_activo(FX$2,$F185,$D185, Hombres!$A$1:$DW$117, Mujeres!$A$1:$DW$117)</f>
        <v>15563.594513918621</v>
      </c>
      <c r="FY185" s="52" cm="1">
        <f t="array" aca="1" ref="FY185" ca="1">beneficio_muerte_individual_activo(FY$2,$F185,$D185, Hombres!$A$1:$DW$117, Mujeres!$A$1:$DW$117)</f>
        <v>10482.514757483492</v>
      </c>
      <c r="FZ185" s="52" cm="1">
        <f t="array" aca="1" ref="FZ185" ca="1">beneficio_muerte_individual_activo(FZ$2,$F185,$D185, Hombres!$A$1:$DW$117, Mujeres!$A$1:$DW$117)</f>
        <v>6642.7118247086191</v>
      </c>
      <c r="GA185" s="52" cm="1">
        <f t="array" aca="1" ref="GA185" ca="1">beneficio_muerte_individual_activo(GA$2,$F185,$D185, Hombres!$A$1:$DW$117, Mujeres!$A$1:$DW$117)</f>
        <v>3925.1135760788229</v>
      </c>
      <c r="GB185" s="52" cm="1">
        <f t="array" aca="1" ref="GB185" ca="1">beneficio_muerte_individual_activo(GB$2,$F185,$D185, Hombres!$A$1:$DW$117, Mujeres!$A$1:$DW$117)</f>
        <v>2140.0995206889033</v>
      </c>
      <c r="GC185" s="52" cm="1">
        <f t="array" aca="1" ref="GC185" ca="1">beneficio_muerte_individual_activo(GC$2,$F185,$D185, Hombres!$A$1:$DW$117, Mujeres!$A$1:$DW$117)</f>
        <v>1063.651847311763</v>
      </c>
      <c r="GD185" s="52" cm="1">
        <f t="array" aca="1" ref="GD185" ca="1">beneficio_muerte_individual_activo(GD$2,$F185,$D185, Hombres!$A$1:$DW$117, Mujeres!$A$1:$DW$117)</f>
        <v>474.75969159277514</v>
      </c>
      <c r="GE185" s="52" cm="1">
        <f t="array" aca="1" ref="GE185" ca="1">beneficio_muerte_individual_activo(GE$2,$F185,$D185, Hombres!$A$1:$DW$117, Mujeres!$A$1:$DW$117)</f>
        <v>186.70003688425004</v>
      </c>
      <c r="GF185" s="52" cm="1">
        <f t="array" aca="1" ref="GF185" ca="1">beneficio_muerte_individual_activo(GF$2,$F185,$D185, Hombres!$A$1:$DW$117, Mujeres!$A$1:$DW$117)</f>
        <v>63.071390561936589</v>
      </c>
      <c r="GG185" s="52" cm="1">
        <f t="array" aca="1" ref="GG185" ca="1">beneficio_muerte_individual_activo(GG$2,$F185,$D185, Hombres!$A$1:$DW$117, Mujeres!$A$1:$DW$117)</f>
        <v>22.304194838286257</v>
      </c>
      <c r="GH185" s="52" cm="1">
        <f t="array" aca="1" ref="GH185" ca="1">beneficio_muerte_individual_activo(GH$2,$F185,$D185, Hombres!$A$1:$DW$117, Mujeres!$A$1:$DW$117)</f>
        <v>0</v>
      </c>
      <c r="GI185" s="52" cm="1">
        <f t="array" aca="1" ref="GI185" ca="1">beneficio_muerte_individual_activo(GI$2,$F185,$D185, Hombres!$A$1:$DW$117, Mujeres!$A$1:$DW$117)</f>
        <v>0</v>
      </c>
      <c r="GJ185" s="52" cm="1">
        <f t="array" aca="1" ref="GJ185" ca="1">beneficio_muerte_individual_activo(GJ$2,$F185,$D185, Hombres!$A$1:$DW$117, Mujeres!$A$1:$DW$117)</f>
        <v>0</v>
      </c>
      <c r="GK185" s="52" cm="1">
        <f t="array" aca="1" ref="GK185" ca="1">beneficio_muerte_individual_activo(GK$2,$F185,$D185, Hombres!$A$1:$DW$117, Mujeres!$A$1:$DW$117)</f>
        <v>0</v>
      </c>
      <c r="GL185" s="52" cm="1">
        <f t="array" aca="1" ref="GL185" ca="1">beneficio_muerte_individual_activo(GL$2,$F185,$D185, Hombres!$A$1:$DW$117, Mujeres!$A$1:$DW$117)</f>
        <v>0</v>
      </c>
      <c r="GM185" s="52" cm="1">
        <f t="array" aca="1" ref="GM185" ca="1">beneficio_muerte_individual_activo(GM$2,$F185,$D185, Hombres!$A$1:$DW$117, Mujeres!$A$1:$DW$117)</f>
        <v>0</v>
      </c>
      <c r="GN185" s="52" cm="1">
        <f t="array" aca="1" ref="GN185" ca="1">beneficio_muerte_individual_activo(GN$2,$F185,$D185, Hombres!$A$1:$DW$117, Mujeres!$A$1:$DW$117)</f>
        <v>0</v>
      </c>
      <c r="GO185" s="52" cm="1">
        <f t="array" aca="1" ref="GO185" ca="1">beneficio_muerte_individual_activo(GO$2,$F185,$D185, Hombres!$A$1:$DW$117, Mujeres!$A$1:$DW$117)</f>
        <v>0</v>
      </c>
      <c r="GP185" s="52" cm="1">
        <f t="array" aca="1" ref="GP185" ca="1">beneficio_muerte_individual_activo(GP$2,$F185,$D185, Hombres!$A$1:$DW$117, Mujeres!$A$1:$DW$117)</f>
        <v>0</v>
      </c>
      <c r="GQ185" s="52" cm="1">
        <f t="array" aca="1" ref="GQ185" ca="1">beneficio_muerte_individual_activo(GQ$2,$F185,$D185, Hombres!$A$1:$DW$117, Mujeres!$A$1:$DW$117)</f>
        <v>0</v>
      </c>
      <c r="GR185" s="52" cm="1">
        <f t="array" aca="1" ref="GR185" ca="1">beneficio_muerte_individual_activo(GR$2,$F185,$D185, Hombres!$A$1:$DW$117, Mujeres!$A$1:$DW$117)</f>
        <v>0</v>
      </c>
      <c r="GS185" s="52" cm="1">
        <f t="array" aca="1" ref="GS185" ca="1">beneficio_muerte_individual_activo(GS$2,$F185,$D185, Hombres!$A$1:$DW$117, Mujeres!$A$1:$DW$117)</f>
        <v>0</v>
      </c>
      <c r="GT185" s="52" cm="1">
        <f t="array" aca="1" ref="GT185" ca="1">beneficio_muerte_individual_activo(GT$2,$F185,$D185, Hombres!$A$1:$DW$117, Mujeres!$A$1:$DW$117)</f>
        <v>0</v>
      </c>
      <c r="GU185" s="52" cm="1">
        <f t="array" aca="1" ref="GU185" ca="1">beneficio_muerte_individual_activo(GU$2,$F185,$D185, Hombres!$A$1:$DW$117, Mujeres!$A$1:$DW$117)</f>
        <v>0</v>
      </c>
      <c r="GV185" s="52" cm="1">
        <f t="array" aca="1" ref="GV185" ca="1">beneficio_muerte_individual_activo(GV$2,$F185,$D185, Hombres!$A$1:$DW$117, Mujeres!$A$1:$DW$117)</f>
        <v>0</v>
      </c>
    </row>
    <row r="186" spans="1:204" x14ac:dyDescent="0.35">
      <c r="A186" s="2">
        <f t="shared" si="2"/>
        <v>184</v>
      </c>
      <c r="B186" s="81">
        <v>539036</v>
      </c>
      <c r="C186" s="9">
        <v>45264</v>
      </c>
      <c r="D186" s="7" t="s">
        <v>5</v>
      </c>
      <c r="E186" s="9">
        <v>29682</v>
      </c>
      <c r="F186" s="12" cm="1">
        <f t="array" aca="1" ref="F186" ca="1">edadCalc(E186)</f>
        <v>44</v>
      </c>
      <c r="G186" s="45" cm="1">
        <f t="array" aca="1" ref="G186" ca="1">PorcentajePension(C186,E186, D186)</f>
        <v>0.65</v>
      </c>
      <c r="I186" s="78"/>
      <c r="J186" s="52" cm="1">
        <f t="array" aca="1" ref="J186" ca="1">AnualidadActivo(J$2, $E186, $C186, $B186, $D186, Hombres!$A$1:$DW$117, Mujeres!$A$1:$DW$117)</f>
        <v>0</v>
      </c>
      <c r="K186" s="52" cm="1">
        <f t="array" aca="1" ref="K186" ca="1">AnualidadActivo(K$2, $E186, $C186, $B186, $D186, Hombres!$A$1:$DW$117, Mujeres!$A$1:$DW$117)</f>
        <v>0</v>
      </c>
      <c r="L186" s="52" cm="1">
        <f t="array" aca="1" ref="L186" ca="1">AnualidadActivo(L$2, $E186, $C186, $B186, $D186, Hombres!$A$1:$DW$117, Mujeres!$A$1:$DW$117)</f>
        <v>0</v>
      </c>
      <c r="M186" s="52" cm="1">
        <f t="array" aca="1" ref="M186" ca="1">AnualidadActivo(M$2, $E186, $C186, $B186, $D186, Hombres!$A$1:$DW$117, Mujeres!$A$1:$DW$117)</f>
        <v>0</v>
      </c>
      <c r="N186" s="52" cm="1">
        <f t="array" aca="1" ref="N186" ca="1">AnualidadActivo(N$2, $E186, $C186, $B186, $D186, Hombres!$A$1:$DW$117, Mujeres!$A$1:$DW$117)</f>
        <v>0</v>
      </c>
      <c r="O186" s="52" cm="1">
        <f t="array" aca="1" ref="O186" ca="1">AnualidadActivo(O$2, $E186, $C186, $B186, $D186, Hombres!$A$1:$DW$117, Mujeres!$A$1:$DW$117)</f>
        <v>0</v>
      </c>
      <c r="P186" s="52" cm="1">
        <f t="array" aca="1" ref="P186" ca="1">AnualidadActivo(P$2, $E186, $C186, $B186, $D186, Hombres!$A$1:$DW$117, Mujeres!$A$1:$DW$117)</f>
        <v>0</v>
      </c>
      <c r="Q186" s="52" cm="1">
        <f t="array" aca="1" ref="Q186" ca="1">AnualidadActivo(Q$2, $E186, $C186, $B186, $D186, Hombres!$A$1:$DW$117, Mujeres!$A$1:$DW$117)</f>
        <v>0</v>
      </c>
      <c r="R186" s="52" cm="1">
        <f t="array" aca="1" ref="R186" ca="1">AnualidadActivo(R$2, $E186, $C186, $B186, $D186, Hombres!$A$1:$DW$117, Mujeres!$A$1:$DW$117)</f>
        <v>0</v>
      </c>
      <c r="S186" s="52" cm="1">
        <f t="array" aca="1" ref="S186" ca="1">AnualidadActivo(S$2, $E186, $C186, $B186, $D186, Hombres!$A$1:$DW$117, Mujeres!$A$1:$DW$117)</f>
        <v>0</v>
      </c>
      <c r="T186" s="52" cm="1">
        <f t="array" aca="1" ref="T186" ca="1">AnualidadActivo(T$2, $E186, $C186, $B186, $D186, Hombres!$A$1:$DW$117, Mujeres!$A$1:$DW$117)</f>
        <v>0</v>
      </c>
      <c r="U186" s="52" cm="1">
        <f t="array" aca="1" ref="U186" ca="1">AnualidadActivo(U$2, $E186, $C186, $B186, $D186, Hombres!$A$1:$DW$117, Mujeres!$A$1:$DW$117)</f>
        <v>0</v>
      </c>
      <c r="V186" s="52" cm="1">
        <f t="array" aca="1" ref="V186" ca="1">AnualidadActivo(V$2, $E186, $C186, $B186, $D186, Hombres!$A$1:$DW$117, Mujeres!$A$1:$DW$117)</f>
        <v>0</v>
      </c>
      <c r="W186" s="52" cm="1">
        <f t="array" aca="1" ref="W186" ca="1">AnualidadActivo(W$2, $E186, $C186, $B186, $D186, Hombres!$A$1:$DW$117, Mujeres!$A$1:$DW$117)</f>
        <v>0</v>
      </c>
      <c r="X186" s="52" cm="1">
        <f t="array" aca="1" ref="X186" ca="1">AnualidadActivo(X$2, $E186, $C186, $B186, $D186, Hombres!$A$1:$DW$117, Mujeres!$A$1:$DW$117)</f>
        <v>0</v>
      </c>
      <c r="Y186" s="52" cm="1">
        <f t="array" aca="1" ref="Y186" ca="1">AnualidadActivo(Y$2, $E186, $C186, $B186, $D186, Hombres!$A$1:$DW$117, Mujeres!$A$1:$DW$117)</f>
        <v>0</v>
      </c>
      <c r="Z186" s="52" cm="1">
        <f t="array" aca="1" ref="Z186" ca="1">AnualidadActivo(Z$2, $E186, $C186, $B186, $D186, Hombres!$A$1:$DW$117, Mujeres!$A$1:$DW$117)</f>
        <v>0</v>
      </c>
      <c r="AA186" s="52" cm="1">
        <f t="array" aca="1" ref="AA186" ca="1">AnualidadActivo(AA$2, $E186, $C186, $B186, $D186, Hombres!$A$1:$DW$117, Mujeres!$A$1:$DW$117)</f>
        <v>0</v>
      </c>
      <c r="AB186" s="52" cm="1">
        <f t="array" aca="1" ref="AB186" ca="1">AnualidadActivo(AB$2, $E186, $C186, $B186, $D186, Hombres!$A$1:$DW$117, Mujeres!$A$1:$DW$117)</f>
        <v>0</v>
      </c>
      <c r="AC186" s="52" cm="1">
        <f t="array" aca="1" ref="AC186" ca="1">AnualidadActivo(AC$2, $E186, $C186, $B186, $D186, Hombres!$A$1:$DW$117, Mujeres!$A$1:$DW$117)</f>
        <v>0</v>
      </c>
      <c r="AD186" s="52" cm="1">
        <f t="array" aca="1" ref="AD186" ca="1">AnualidadActivo(AD$2, $E186, $C186, $B186, $D186, Hombres!$A$1:$DW$117, Mujeres!$A$1:$DW$117)</f>
        <v>0</v>
      </c>
      <c r="AE186" s="52" cm="1">
        <f t="array" aca="1" ref="AE186" ca="1">AnualidadActivo(AE$2, $E186, $C186, $B186, $D186, Hombres!$A$1:$DW$117, Mujeres!$A$1:$DW$117)</f>
        <v>11657601.640305817</v>
      </c>
      <c r="AF186" s="52" cm="1">
        <f t="array" aca="1" ref="AF186" ca="1">AnualidadActivo(AF$2, $E186, $C186, $B186, $D186, Hombres!$A$1:$DW$117, Mujeres!$A$1:$DW$117)</f>
        <v>12007329.689514993</v>
      </c>
      <c r="AG186" s="52" cm="1">
        <f t="array" aca="1" ref="AG186" ca="1">AnualidadActivo(AG$2, $E186, $C186, $B186, $D186, Hombres!$A$1:$DW$117, Mujeres!$A$1:$DW$117)</f>
        <v>12367549.580200441</v>
      </c>
      <c r="AH186" s="52" cm="1">
        <f t="array" aca="1" ref="AH186" ca="1">AnualidadActivo(AH$2, $E186, $C186, $B186, $D186, Hombres!$A$1:$DW$117, Mujeres!$A$1:$DW$117)</f>
        <v>12738576.067606455</v>
      </c>
      <c r="AI186" s="52" cm="1">
        <f t="array" aca="1" ref="AI186" ca="1">AnualidadActivo(AI$2, $E186, $C186, $B186, $D186, Hombres!$A$1:$DW$117, Mujeres!$A$1:$DW$117)</f>
        <v>13120733.349634651</v>
      </c>
      <c r="AJ186" s="52" cm="1">
        <f t="array" aca="1" ref="AJ186" ca="1">AnualidadActivo(AJ$2, $E186, $C186, $B186, $D186, Hombres!$A$1:$DW$117, Mujeres!$A$1:$DW$117)</f>
        <v>13529969.605222134</v>
      </c>
      <c r="AK186" s="52" cm="1">
        <f t="array" aca="1" ref="AK186" ca="1">AnualidadActivo(AK$2, $E186, $C186, $B186, $D186, Hombres!$A$1:$DW$117, Mujeres!$A$1:$DW$117)</f>
        <v>13805617.096636131</v>
      </c>
      <c r="AL186" s="52" cm="1">
        <f t="array" aca="1" ref="AL186" ca="1">AnualidadActivo(AL$2, $E186, $C186, $B186, $D186, Hombres!$A$1:$DW$117, Mujeres!$A$1:$DW$117)</f>
        <v>14076836.948759681</v>
      </c>
      <c r="AM186" s="52" cm="1">
        <f t="array" aca="1" ref="AM186" ca="1">AnualidadActivo(AM$2, $E186, $C186, $B186, $D186, Hombres!$A$1:$DW$117, Mujeres!$A$1:$DW$117)</f>
        <v>14343582.212004738</v>
      </c>
      <c r="AN186" s="52" cm="1">
        <f t="array" aca="1" ref="AN186" ca="1">AnualidadActivo(AN$2, $E186, $C186, $B186, $D186, Hombres!$A$1:$DW$117, Mujeres!$A$1:$DW$117)</f>
        <v>14606061.246396592</v>
      </c>
      <c r="AO186" s="52" cm="1">
        <f t="array" aca="1" ref="AO186" ca="1">AnualidadActivo(AO$2, $E186, $C186, $B186, $D186, Hombres!$A$1:$DW$117, Mujeres!$A$1:$DW$117)</f>
        <v>14862932.874991288</v>
      </c>
      <c r="AP186" s="52" cm="1">
        <f t="array" aca="1" ref="AP186" ca="1">AnualidadActivo(AP$2, $E186, $C186, $B186, $D186, Hombres!$A$1:$DW$117, Mujeres!$A$1:$DW$117)</f>
        <v>15110785.954580015</v>
      </c>
      <c r="AQ186" s="52" cm="1">
        <f t="array" aca="1" ref="AQ186" ca="1">AnualidadActivo(AQ$2, $E186, $C186, $B186, $D186, Hombres!$A$1:$DW$117, Mujeres!$A$1:$DW$117)</f>
        <v>15344221.350143071</v>
      </c>
      <c r="AR186" s="52" cm="1">
        <f t="array" aca="1" ref="AR186" ca="1">AnualidadActivo(AR$2, $E186, $C186, $B186, $D186, Hombres!$A$1:$DW$117, Mujeres!$A$1:$DW$117)</f>
        <v>15557017.160017848</v>
      </c>
      <c r="AS186" s="52" cm="1">
        <f t="array" aca="1" ref="AS186" ca="1">AnualidadActivo(AS$2, $E186, $C186, $B186, $D186, Hombres!$A$1:$DW$117, Mujeres!$A$1:$DW$117)</f>
        <v>15743283.597799249</v>
      </c>
      <c r="AT186" s="52" cm="1">
        <f t="array" aca="1" ref="AT186" ca="1">AnualidadActivo(AT$2, $E186, $C186, $B186, $D186, Hombres!$A$1:$DW$117, Mujeres!$A$1:$DW$117)</f>
        <v>15898301.540019607</v>
      </c>
      <c r="AU186" s="52" cm="1">
        <f t="array" aca="1" ref="AU186" ca="1">AnualidadActivo(AU$2, $E186, $C186, $B186, $D186, Hombres!$A$1:$DW$117, Mujeres!$A$1:$DW$117)</f>
        <v>16019928.93632498</v>
      </c>
      <c r="AV186" s="52" cm="1">
        <f t="array" aca="1" ref="AV186" ca="1">AnualidadActivo(AV$2, $E186, $C186, $B186, $D186, Hombres!$A$1:$DW$117, Mujeres!$A$1:$DW$117)</f>
        <v>16107667.411781101</v>
      </c>
      <c r="AW186" s="52" cm="1">
        <f t="array" aca="1" ref="AW186" ca="1">AnualidadActivo(AW$2, $E186, $C186, $B186, $D186, Hombres!$A$1:$DW$117, Mujeres!$A$1:$DW$117)</f>
        <v>16161155.031526351</v>
      </c>
      <c r="AX186" s="52" cm="1">
        <f t="array" aca="1" ref="AX186" ca="1">AnualidadActivo(AX$2, $E186, $C186, $B186, $D186, Hombres!$A$1:$DW$117, Mujeres!$A$1:$DW$117)</f>
        <v>16179489.150818797</v>
      </c>
      <c r="AY186" s="52" cm="1">
        <f t="array" aca="1" ref="AY186" ca="1">AnualidadActivo(AY$2, $E186, $C186, $B186, $D186, Hombres!$A$1:$DW$117, Mujeres!$A$1:$DW$117)</f>
        <v>16160109.795560157</v>
      </c>
      <c r="AZ186" s="52" cm="1">
        <f t="array" aca="1" ref="AZ186" ca="1">AnualidadActivo(AZ$2, $E186, $C186, $B186, $D186, Hombres!$A$1:$DW$117, Mujeres!$A$1:$DW$117)</f>
        <v>16070312.380175542</v>
      </c>
      <c r="BA186" s="52" cm="1">
        <f t="array" aca="1" ref="BA186" ca="1">AnualidadActivo(BA$2, $E186, $C186, $B186, $D186, Hombres!$A$1:$DW$117, Mujeres!$A$1:$DW$117)</f>
        <v>15927802.874847503</v>
      </c>
      <c r="BB186" s="52" cm="1">
        <f t="array" aca="1" ref="BB186" ca="1">AnualidadActivo(BB$2, $E186, $C186, $B186, $D186, Hombres!$A$1:$DW$117, Mujeres!$A$1:$DW$117)</f>
        <v>15728536.95017992</v>
      </c>
      <c r="BC186" s="52" cm="1">
        <f t="array" aca="1" ref="BC186" ca="1">AnualidadActivo(BC$2, $E186, $C186, $B186, $D186, Hombres!$A$1:$DW$117, Mujeres!$A$1:$DW$117)</f>
        <v>15468674.765521597</v>
      </c>
      <c r="BD186" s="52" cm="1">
        <f t="array" aca="1" ref="BD186" ca="1">AnualidadActivo(BD$2, $E186, $C186, $B186, $D186, Hombres!$A$1:$DW$117, Mujeres!$A$1:$DW$117)</f>
        <v>15144571.286540397</v>
      </c>
      <c r="BE186" s="52" cm="1">
        <f t="array" aca="1" ref="BE186" ca="1">AnualidadActivo(BE$2, $E186, $C186, $B186, $D186, Hombres!$A$1:$DW$117, Mujeres!$A$1:$DW$117)</f>
        <v>14753007.699276621</v>
      </c>
      <c r="BF186" s="52" cm="1">
        <f t="array" aca="1" ref="BF186" ca="1">AnualidadActivo(BF$2, $E186, $C186, $B186, $D186, Hombres!$A$1:$DW$117, Mujeres!$A$1:$DW$117)</f>
        <v>14290839.873009197</v>
      </c>
      <c r="BG186" s="52" cm="1">
        <f t="array" aca="1" ref="BG186" ca="1">AnualidadActivo(BG$2, $E186, $C186, $B186, $D186, Hombres!$A$1:$DW$117, Mujeres!$A$1:$DW$117)</f>
        <v>13755816.265858706</v>
      </c>
      <c r="BH186" s="52" cm="1">
        <f t="array" aca="1" ref="BH186" ca="1">AnualidadActivo(BH$2, $E186, $C186, $B186, $D186, Hombres!$A$1:$DW$117, Mujeres!$A$1:$DW$117)</f>
        <v>13147765.759795798</v>
      </c>
      <c r="BI186" s="52" cm="1">
        <f t="array" aca="1" ref="BI186" ca="1">AnualidadActivo(BI$2, $E186, $C186, $B186, $D186, Hombres!$A$1:$DW$117, Mujeres!$A$1:$DW$117)</f>
        <v>12468750.61987336</v>
      </c>
      <c r="BJ186" s="52" cm="1">
        <f t="array" aca="1" ref="BJ186" ca="1">AnualidadActivo(BJ$2, $E186, $C186, $B186, $D186, Hombres!$A$1:$DW$117, Mujeres!$A$1:$DW$117)</f>
        <v>11722603.899591809</v>
      </c>
      <c r="BK186" s="52" cm="1">
        <f t="array" aca="1" ref="BK186" ca="1">AnualidadActivo(BK$2, $E186, $C186, $B186, $D186, Hombres!$A$1:$DW$117, Mujeres!$A$1:$DW$117)</f>
        <v>10914750.076824974</v>
      </c>
      <c r="BL186" s="52" cm="1">
        <f t="array" aca="1" ref="BL186" ca="1">AnualidadActivo(BL$2, $E186, $C186, $B186, $D186, Hombres!$A$1:$DW$117, Mujeres!$A$1:$DW$117)</f>
        <v>10052874.28086804</v>
      </c>
      <c r="BM186" s="52" cm="1">
        <f t="array" aca="1" ref="BM186" ca="1">AnualidadActivo(BM$2, $E186, $C186, $B186, $D186, Hombres!$A$1:$DW$117, Mujeres!$A$1:$DW$117)</f>
        <v>9147929.77826171</v>
      </c>
      <c r="BN186" s="52" cm="1">
        <f t="array" aca="1" ref="BN186" ca="1">AnualidadActivo(BN$2, $E186, $C186, $B186, $D186, Hombres!$A$1:$DW$117, Mujeres!$A$1:$DW$117)</f>
        <v>8213786.9530016836</v>
      </c>
      <c r="BO186" s="52" cm="1">
        <f t="array" aca="1" ref="BO186" ca="1">AnualidadActivo(BO$2, $E186, $C186, $B186, $D186, Hombres!$A$1:$DW$117, Mujeres!$A$1:$DW$117)</f>
        <v>7265998.4132600855</v>
      </c>
      <c r="BP186" s="52" cm="1">
        <f t="array" aca="1" ref="BP186" ca="1">AnualidadActivo(BP$2, $E186, $C186, $B186, $D186, Hombres!$A$1:$DW$117, Mujeres!$A$1:$DW$117)</f>
        <v>6321285.4483173555</v>
      </c>
      <c r="BQ186" s="52" cm="1">
        <f t="array" aca="1" ref="BQ186" ca="1">AnualidadActivo(BQ$2, $E186, $C186, $B186, $D186, Hombres!$A$1:$DW$117, Mujeres!$A$1:$DW$117)</f>
        <v>5397590.5136520034</v>
      </c>
      <c r="BR186" s="52" cm="1">
        <f t="array" aca="1" ref="BR186" ca="1">AnualidadActivo(BR$2, $E186, $C186, $B186, $D186, Hombres!$A$1:$DW$117, Mujeres!$A$1:$DW$117)</f>
        <v>4513795.6441998221</v>
      </c>
      <c r="BS186" s="52" cm="1">
        <f t="array" aca="1" ref="BS186" ca="1">AnualidadActivo(BS$2, $E186, $C186, $B186, $D186, Hombres!$A$1:$DW$117, Mujeres!$A$1:$DW$117)</f>
        <v>3688120.7386011975</v>
      </c>
      <c r="BT186" s="52" cm="1">
        <f t="array" aca="1" ref="BT186" ca="1">AnualidadActivo(BT$2, $E186, $C186, $B186, $D186, Hombres!$A$1:$DW$117, Mujeres!$A$1:$DW$117)</f>
        <v>2936286.0625166083</v>
      </c>
      <c r="BU186" s="52" cm="1">
        <f t="array" aca="1" ref="BU186" ca="1">AnualidadActivo(BU$2, $E186, $C186, $B186, $D186, Hombres!$A$1:$DW$117, Mujeres!$A$1:$DW$117)</f>
        <v>2270508.7376571391</v>
      </c>
      <c r="BV186" s="52" cm="1">
        <f t="array" aca="1" ref="BV186" ca="1">AnualidadActivo(BV$2, $E186, $C186, $B186, $D186, Hombres!$A$1:$DW$117, Mujeres!$A$1:$DW$117)</f>
        <v>1698957.2490803534</v>
      </c>
      <c r="BW186" s="52" cm="1">
        <f t="array" aca="1" ref="BW186" ca="1">AnualidadActivo(BW$2, $E186, $C186, $B186, $D186, Hombres!$A$1:$DW$117, Mujeres!$A$1:$DW$117)</f>
        <v>1225230.9646231297</v>
      </c>
      <c r="BX186" s="52" cm="1">
        <f t="array" aca="1" ref="BX186" ca="1">AnualidadActivo(BX$2, $E186, $C186, $B186, $D186, Hombres!$A$1:$DW$117, Mujeres!$A$1:$DW$117)</f>
        <v>847740.36750015523</v>
      </c>
      <c r="BY186" s="52" cm="1">
        <f t="array" aca="1" ref="BY186" ca="1">AnualidadActivo(BY$2, $E186, $C186, $B186, $D186, Hombres!$A$1:$DW$117, Mujeres!$A$1:$DW$117)</f>
        <v>559778.01713831781</v>
      </c>
      <c r="BZ186" s="52" cm="1">
        <f t="array" aca="1" ref="BZ186" ca="1">AnualidadActivo(BZ$2, $E186, $C186, $B186, $D186, Hombres!$A$1:$DW$117, Mujeres!$A$1:$DW$117)</f>
        <v>350551.81071028271</v>
      </c>
      <c r="CA186" s="52" cm="1">
        <f t="array" aca="1" ref="CA186" ca="1">AnualidadActivo(CA$2, $E186, $C186, $B186, $D186, Hombres!$A$1:$DW$117, Mujeres!$A$1:$DW$117)</f>
        <v>206676.43481499536</v>
      </c>
      <c r="CB186" s="52" cm="1">
        <f t="array" aca="1" ref="CB186" ca="1">AnualidadActivo(CB$2, $E186, $C186, $B186, $D186, Hombres!$A$1:$DW$117, Mujeres!$A$1:$DW$117)</f>
        <v>113755.63955945367</v>
      </c>
      <c r="CC186" s="52" cm="1">
        <f t="array" aca="1" ref="CC186" ca="1">AnualidadActivo(CC$2, $E186, $C186, $B186, $D186, Hombres!$A$1:$DW$117, Mujeres!$A$1:$DW$117)</f>
        <v>57875.192370556913</v>
      </c>
      <c r="CD186" s="52" cm="1">
        <f t="array" aca="1" ref="CD186" ca="1">AnualidadActivo(CD$2, $E186, $C186, $B186, $D186, Hombres!$A$1:$DW$117, Mujeres!$A$1:$DW$117)</f>
        <v>26889.687017511311</v>
      </c>
      <c r="CE186" s="52" cm="1">
        <f t="array" aca="1" ref="CE186" ca="1">AnualidadActivo(CE$2, $E186, $C186, $B186, $D186, Hombres!$A$1:$DW$117, Mujeres!$A$1:$DW$117)</f>
        <v>11237.807992213629</v>
      </c>
      <c r="CF186" s="52" cm="1">
        <f t="array" aca="1" ref="CF186" ca="1">AnualidadActivo(CF$2, $E186, $C186, $B186, $D186, Hombres!$A$1:$DW$117, Mujeres!$A$1:$DW$117)</f>
        <v>4144.4150111257932</v>
      </c>
      <c r="CG186" s="52" cm="1">
        <f t="array" aca="1" ref="CG186" ca="1">AnualidadActivo(CG$2, $E186, $C186, $B186, $D186, Hombres!$A$1:$DW$117, Mujeres!$A$1:$DW$117)</f>
        <v>1315.6642519752609</v>
      </c>
      <c r="CH186" s="52" cm="1">
        <f t="array" aca="1" ref="CH186" ca="1">AnualidadActivo(CH$2, $E186, $C186, $B186, $D186, Hombres!$A$1:$DW$117, Mujeres!$A$1:$DW$117)</f>
        <v>347.50803424489089</v>
      </c>
      <c r="CI186" s="52" cm="1">
        <f t="array" aca="1" ref="CI186" ca="1">AnualidadActivo(CI$2, $E186, $C186, $B186, $D186, Hombres!$A$1:$DW$117, Mujeres!$A$1:$DW$117)</f>
        <v>0</v>
      </c>
      <c r="CJ186" s="52" cm="1">
        <f t="array" aca="1" ref="CJ186" ca="1">AnualidadActivo(CJ$2, $E186, $C186, $B186, $D186, Hombres!$A$1:$DW$117, Mujeres!$A$1:$DW$117)</f>
        <v>0</v>
      </c>
      <c r="CK186" s="52" cm="1">
        <f t="array" aca="1" ref="CK186" ca="1">AnualidadActivo(CK$2, $E186, $C186, $B186, $D186, Hombres!$A$1:$DW$117, Mujeres!$A$1:$DW$117)</f>
        <v>0</v>
      </c>
      <c r="CL186" s="52" cm="1">
        <f t="array" aca="1" ref="CL186" ca="1">AnualidadActivo(CL$2, $E186, $C186, $B186, $D186, Hombres!$A$1:$DW$117, Mujeres!$A$1:$DW$117)</f>
        <v>0</v>
      </c>
      <c r="CM186" s="52" cm="1">
        <f t="array" aca="1" ref="CM186" ca="1">AnualidadActivo(CM$2, $E186, $C186, $B186, $D186, Hombres!$A$1:$DW$117, Mujeres!$A$1:$DW$117)</f>
        <v>0</v>
      </c>
      <c r="CN186" s="52" cm="1">
        <f t="array" aca="1" ref="CN186" ca="1">AnualidadActivo(CN$2, $E186, $C186, $B186, $D186, Hombres!$A$1:$DW$117, Mujeres!$A$1:$DW$117)</f>
        <v>0</v>
      </c>
      <c r="CO186" s="52" cm="1">
        <f t="array" aca="1" ref="CO186" ca="1">AnualidadActivo(CO$2, $E186, $C186, $B186, $D186, Hombres!$A$1:$DW$117, Mujeres!$A$1:$DW$117)</f>
        <v>0</v>
      </c>
      <c r="CP186" s="52" cm="1">
        <f t="array" aca="1" ref="CP186" ca="1">AnualidadActivo(CP$2, $E186, $C186, $B186, $D186, Hombres!$A$1:$DW$117, Mujeres!$A$1:$DW$117)</f>
        <v>0</v>
      </c>
      <c r="CQ186" s="52" cm="1">
        <f t="array" aca="1" ref="CQ186" ca="1">AnualidadActivo(CQ$2, $E186, $C186, $B186, $D186, Hombres!$A$1:$DW$117, Mujeres!$A$1:$DW$117)</f>
        <v>0</v>
      </c>
      <c r="CR186" s="52" cm="1">
        <f t="array" aca="1" ref="CR186" ca="1">AnualidadActivo(CR$2, $E186, $C186, $B186, $D186, Hombres!$A$1:$DW$117, Mujeres!$A$1:$DW$117)</f>
        <v>0</v>
      </c>
      <c r="CS186" s="52" cm="1">
        <f t="array" aca="1" ref="CS186" ca="1">AnualidadActivo(CS$2, $E186, $C186, $B186, $D186, Hombres!$A$1:$DW$117, Mujeres!$A$1:$DW$117)</f>
        <v>0</v>
      </c>
      <c r="CT186" s="52" cm="1">
        <f t="array" aca="1" ref="CT186" ca="1">AnualidadActivo(CT$2, $E186, $C186, $B186, $D186, Hombres!$A$1:$DW$117, Mujeres!$A$1:$DW$117)</f>
        <v>0</v>
      </c>
      <c r="CU186" s="52" cm="1">
        <f t="array" aca="1" ref="CU186" ca="1">AnualidadActivo(CU$2, $E186, $C186, $B186, $D186, Hombres!$A$1:$DW$117, Mujeres!$A$1:$DW$117)</f>
        <v>0</v>
      </c>
      <c r="CV186" s="52" cm="1">
        <f t="array" aca="1" ref="CV186" ca="1">AnualidadActivo(CV$2, $E186, $C186, $B186, $D186, Hombres!$A$1:$DW$117, Mujeres!$A$1:$DW$117)</f>
        <v>0</v>
      </c>
      <c r="CW186" s="52" cm="1">
        <f t="array" aca="1" ref="CW186" ca="1">AnualidadActivo(CW$2, $E186, $C186, $B186, $D186, Hombres!$A$1:$DW$117, Mujeres!$A$1:$DW$117)</f>
        <v>0</v>
      </c>
      <c r="CX186" s="52" cm="1">
        <f t="array" aca="1" ref="CX186" ca="1">AnualidadActivo(CX$2, $E186, $C186, $B186, $D186, Hombres!$A$1:$DW$117, Mujeres!$A$1:$DW$117)</f>
        <v>0</v>
      </c>
      <c r="CY186" s="52" cm="1">
        <f t="array" aca="1" ref="CY186" ca="1">AnualidadActivo(CY$2, $E186, $C186, $B186, $D186, Hombres!$A$1:$DW$117, Mujeres!$A$1:$DW$117)</f>
        <v>0</v>
      </c>
      <c r="CZ186" s="52" cm="1">
        <f t="array" aca="1" ref="CZ186" ca="1">AnualidadActivo(CZ$2, $E186, $C186, $B186, $D186, Hombres!$A$1:$DW$117, Mujeres!$A$1:$DW$117)</f>
        <v>0</v>
      </c>
      <c r="DA186" s="52" cm="1">
        <f t="array" aca="1" ref="DA186" ca="1">AnualidadActivo(DA$2, $E186, $C186, $B186, $D186, Hombres!$A$1:$DW$117, Mujeres!$A$1:$DW$117)</f>
        <v>0</v>
      </c>
      <c r="DD186" s="25"/>
      <c r="DE186" s="52" cm="1">
        <f t="array" aca="1" ref="DE186" ca="1">beneficio_muerte_individual_activo(DE$2,$F186,$D186, Hombres!$A$1:$DW$117, Mujeres!$A$1:$DW$117)</f>
        <v>0</v>
      </c>
      <c r="DF186" s="52" cm="1">
        <f t="array" aca="1" ref="DF186" ca="1">beneficio_muerte_individual_activo(DF$2,$F186,$D186, Hombres!$A$1:$DW$117, Mujeres!$A$1:$DW$117)</f>
        <v>11032</v>
      </c>
      <c r="DG186" s="52" cm="1">
        <f t="array" aca="1" ref="DG186" ca="1">beneficio_muerte_individual_activo(DG$2,$F186,$D186, Hombres!$A$1:$DW$117, Mujeres!$A$1:$DW$117)</f>
        <v>11380.511011800001</v>
      </c>
      <c r="DH186" s="52" cm="1">
        <f t="array" aca="1" ref="DH186" ca="1">beneficio_muerte_individual_activo(DH$2,$F186,$D186, Hombres!$A$1:$DW$117, Mujeres!$A$1:$DW$117)</f>
        <v>11917.159700611439</v>
      </c>
      <c r="DI186" s="52" cm="1">
        <f t="array" aca="1" ref="DI186" ca="1">beneficio_muerte_individual_activo(DI$2,$F186,$D186, Hombres!$A$1:$DW$117, Mujeres!$A$1:$DW$117)</f>
        <v>12637.053396982205</v>
      </c>
      <c r="DJ186" s="52" cm="1">
        <f t="array" aca="1" ref="DJ186" ca="1">beneficio_muerte_individual_activo(DJ$2,$F186,$D186, Hombres!$A$1:$DW$117, Mujeres!$A$1:$DW$117)</f>
        <v>13473.170901167045</v>
      </c>
      <c r="DK186" s="52" cm="1">
        <f t="array" aca="1" ref="DK186" ca="1">beneficio_muerte_individual_activo(DK$2,$F186,$D186, Hombres!$A$1:$DW$117, Mujeres!$A$1:$DW$117)</f>
        <v>14381.834375617058</v>
      </c>
      <c r="DL186" s="52" cm="1">
        <f t="array" aca="1" ref="DL186" ca="1">beneficio_muerte_individual_activo(DL$2,$F186,$D186, Hombres!$A$1:$DW$117, Mujeres!$A$1:$DW$117)</f>
        <v>15366.119678475208</v>
      </c>
      <c r="DM186" s="52" cm="1">
        <f t="array" aca="1" ref="DM186" ca="1">beneficio_muerte_individual_activo(DM$2,$F186,$D186, Hombres!$A$1:$DW$117, Mujeres!$A$1:$DW$117)</f>
        <v>16409.281420401188</v>
      </c>
      <c r="DN186" s="52" cm="1">
        <f t="array" aca="1" ref="DN186" ca="1">beneficio_muerte_individual_activo(DN$2,$F186,$D186, Hombres!$A$1:$DW$117, Mujeres!$A$1:$DW$117)</f>
        <v>17410.993220493383</v>
      </c>
      <c r="DO186" s="52" cm="1">
        <f t="array" aca="1" ref="DO186" ca="1">beneficio_muerte_individual_activo(DO$2,$F186,$D186, Hombres!$A$1:$DW$117, Mujeres!$A$1:$DW$117)</f>
        <v>18309.557767131239</v>
      </c>
      <c r="DP186" s="52" cm="1">
        <f t="array" aca="1" ref="DP186" ca="1">beneficio_muerte_individual_activo(DP$2,$F186,$D186, Hombres!$A$1:$DW$117, Mujeres!$A$1:$DW$117)</f>
        <v>19256.250189472332</v>
      </c>
      <c r="DQ186" s="52" cm="1">
        <f t="array" aca="1" ref="DQ186" ca="1">beneficio_muerte_individual_activo(DQ$2,$F186,$D186, Hombres!$A$1:$DW$117, Mujeres!$A$1:$DW$117)</f>
        <v>20369.60041831003</v>
      </c>
      <c r="DR186" s="52" cm="1">
        <f t="array" aca="1" ref="DR186" ca="1">beneficio_muerte_individual_activo(DR$2,$F186,$D186, Hombres!$A$1:$DW$117, Mujeres!$A$1:$DW$117)</f>
        <v>21842.556589225431</v>
      </c>
      <c r="DS186" s="52" cm="1">
        <f t="array" aca="1" ref="DS186" ca="1">beneficio_muerte_individual_activo(DS$2,$F186,$D186, Hombres!$A$1:$DW$117, Mujeres!$A$1:$DW$117)</f>
        <v>23720.687252221338</v>
      </c>
      <c r="DT186" s="52" cm="1">
        <f t="array" aca="1" ref="DT186" ca="1">beneficio_muerte_individual_activo(DT$2,$F186,$D186, Hombres!$A$1:$DW$117, Mujeres!$A$1:$DW$117)</f>
        <v>25933.83042663501</v>
      </c>
      <c r="DU186" s="52" cm="1">
        <f t="array" aca="1" ref="DU186" ca="1">beneficio_muerte_individual_activo(DU$2,$F186,$D186, Hombres!$A$1:$DW$117, Mujeres!$A$1:$DW$117)</f>
        <v>28218.751849759839</v>
      </c>
      <c r="DV186" s="52" cm="1">
        <f t="array" aca="1" ref="DV186" ca="1">beneficio_muerte_individual_activo(DV$2,$F186,$D186, Hombres!$A$1:$DW$117, Mujeres!$A$1:$DW$117)</f>
        <v>30443.459914745297</v>
      </c>
      <c r="DW186" s="52" cm="1">
        <f t="array" aca="1" ref="DW186" ca="1">beneficio_muerte_individual_activo(DW$2,$F186,$D186, Hombres!$A$1:$DW$117, Mujeres!$A$1:$DW$117)</f>
        <v>32665.326567903248</v>
      </c>
      <c r="DX186" s="52" cm="1">
        <f t="array" aca="1" ref="DX186" ca="1">beneficio_muerte_individual_activo(DX$2,$F186,$D186, Hombres!$A$1:$DW$117, Mujeres!$A$1:$DW$117)</f>
        <v>34851.767867575458</v>
      </c>
      <c r="DY186" s="52" cm="1">
        <f t="array" aca="1" ref="DY186" ca="1">beneficio_muerte_individual_activo(DY$2,$F186,$D186, Hombres!$A$1:$DW$117, Mujeres!$A$1:$DW$117)</f>
        <v>36998.120012958912</v>
      </c>
      <c r="DZ186" s="52" cm="1">
        <f t="array" aca="1" ref="DZ186" ca="1">beneficio_muerte_individual_activo(DZ$2,$F186,$D186, Hombres!$A$1:$DW$117, Mujeres!$A$1:$DW$117)</f>
        <v>39317.273561060596</v>
      </c>
      <c r="EA186" s="52" cm="1">
        <f t="array" aca="1" ref="EA186" ca="1">beneficio_muerte_individual_activo(EA$2,$F186,$D186, Hombres!$A$1:$DW$117, Mujeres!$A$1:$DW$117)</f>
        <v>25159.402758428274</v>
      </c>
      <c r="EB186" s="52" cm="1">
        <f t="array" aca="1" ref="EB186" ca="1">beneficio_muerte_individual_activo(EB$2,$F186,$D186, Hombres!$A$1:$DW$117, Mujeres!$A$1:$DW$117)</f>
        <v>26830.979430766703</v>
      </c>
      <c r="EC186" s="52" cm="1">
        <f t="array" aca="1" ref="EC186" ca="1">beneficio_muerte_individual_activo(EC$2,$F186,$D186, Hombres!$A$1:$DW$117, Mujeres!$A$1:$DW$117)</f>
        <v>28336.917012625709</v>
      </c>
      <c r="ED186" s="52" cm="1">
        <f t="array" aca="1" ref="ED186" ca="1">beneficio_muerte_individual_activo(ED$2,$F186,$D186, Hombres!$A$1:$DW$117, Mujeres!$A$1:$DW$117)</f>
        <v>29646.31408698548</v>
      </c>
      <c r="EE186" s="52" cm="1">
        <f t="array" aca="1" ref="EE186" ca="1">beneficio_muerte_individual_activo(EE$2,$F186,$D186, Hombres!$A$1:$DW$117, Mujeres!$A$1:$DW$117)</f>
        <v>31080.673444251159</v>
      </c>
      <c r="EF186" s="52" cm="1">
        <f t="array" aca="1" ref="EF186" ca="1">beneficio_muerte_individual_activo(EF$2,$F186,$D186, Hombres!$A$1:$DW$117, Mujeres!$A$1:$DW$117)</f>
        <v>32980.745211007015</v>
      </c>
      <c r="EG186" s="52" cm="1">
        <f t="array" aca="1" ref="EG186" ca="1">beneficio_muerte_individual_activo(EG$2,$F186,$D186, Hombres!$A$1:$DW$117, Mujeres!$A$1:$DW$117)</f>
        <v>35586.369831606113</v>
      </c>
      <c r="EH186" s="52" cm="1">
        <f t="array" aca="1" ref="EH186" ca="1">beneficio_muerte_individual_activo(EH$2,$F186,$D186, Hombres!$A$1:$DW$117, Mujeres!$A$1:$DW$117)</f>
        <v>38888.627405422674</v>
      </c>
      <c r="EI186" s="52" cm="1">
        <f t="array" aca="1" ref="EI186" ca="1">beneficio_muerte_individual_activo(EI$2,$F186,$D186, Hombres!$A$1:$DW$117, Mujeres!$A$1:$DW$117)</f>
        <v>42750.679947713565</v>
      </c>
      <c r="EJ186" s="52" cm="1">
        <f t="array" aca="1" ref="EJ186" ca="1">beneficio_muerte_individual_activo(EJ$2,$F186,$D186, Hombres!$A$1:$DW$117, Mujeres!$A$1:$DW$117)</f>
        <v>46968.460322741616</v>
      </c>
      <c r="EK186" s="52" cm="1">
        <f t="array" aca="1" ref="EK186" ca="1">beneficio_muerte_individual_activo(EK$2,$F186,$D186, Hombres!$A$1:$DW$117, Mujeres!$A$1:$DW$117)</f>
        <v>51123.523093652831</v>
      </c>
      <c r="EL186" s="52" cm="1">
        <f t="array" aca="1" ref="EL186" ca="1">beneficio_muerte_individual_activo(EL$2,$F186,$D186, Hombres!$A$1:$DW$117, Mujeres!$A$1:$DW$117)</f>
        <v>54935.548766893611</v>
      </c>
      <c r="EM186" s="52" cm="1">
        <f t="array" aca="1" ref="EM186" ca="1">beneficio_muerte_individual_activo(EM$2,$F186,$D186, Hombres!$A$1:$DW$117, Mujeres!$A$1:$DW$117)</f>
        <v>58338.989110364069</v>
      </c>
      <c r="EN186" s="52" cm="1">
        <f t="array" aca="1" ref="EN186" ca="1">beneficio_muerte_individual_activo(EN$2,$F186,$D186, Hombres!$A$1:$DW$117, Mujeres!$A$1:$DW$117)</f>
        <v>61437.833426463847</v>
      </c>
      <c r="EO186" s="52" cm="1">
        <f t="array" aca="1" ref="EO186" ca="1">beneficio_muerte_individual_activo(EO$2,$F186,$D186, Hombres!$A$1:$DW$117, Mujeres!$A$1:$DW$117)</f>
        <v>64529.003191703836</v>
      </c>
      <c r="EP186" s="52" cm="1">
        <f t="array" aca="1" ref="EP186" ca="1">beneficio_muerte_individual_activo(EP$2,$F186,$D186, Hombres!$A$1:$DW$117, Mujeres!$A$1:$DW$117)</f>
        <v>71406.741029150508</v>
      </c>
      <c r="EQ186" s="52" cm="1">
        <f t="array" aca="1" ref="EQ186" ca="1">beneficio_muerte_individual_activo(EQ$2,$F186,$D186, Hombres!$A$1:$DW$117, Mujeres!$A$1:$DW$117)</f>
        <v>75423.441584961169</v>
      </c>
      <c r="ER186" s="52" cm="1">
        <f t="array" aca="1" ref="ER186" ca="1">beneficio_muerte_individual_activo(ER$2,$F186,$D186, Hombres!$A$1:$DW$117, Mujeres!$A$1:$DW$117)</f>
        <v>79373.396891887955</v>
      </c>
      <c r="ES186" s="52" cm="1">
        <f t="array" aca="1" ref="ES186" ca="1">beneficio_muerte_individual_activo(ES$2,$F186,$D186, Hombres!$A$1:$DW$117, Mujeres!$A$1:$DW$117)</f>
        <v>83228.582112955133</v>
      </c>
      <c r="ET186" s="52" cm="1">
        <f t="array" aca="1" ref="ET186" ca="1">beneficio_muerte_individual_activo(ET$2,$F186,$D186, Hombres!$A$1:$DW$117, Mujeres!$A$1:$DW$117)</f>
        <v>87036.940407265196</v>
      </c>
      <c r="EU186" s="52" cm="1">
        <f t="array" aca="1" ref="EU186" ca="1">beneficio_muerte_individual_activo(EU$2,$F186,$D186, Hombres!$A$1:$DW$117, Mujeres!$A$1:$DW$117)</f>
        <v>90758.084703633605</v>
      </c>
      <c r="EV186" s="52" cm="1">
        <f t="array" aca="1" ref="EV186" ca="1">beneficio_muerte_individual_activo(EV$2,$F186,$D186, Hombres!$A$1:$DW$117, Mujeres!$A$1:$DW$117)</f>
        <v>94319.635363022695</v>
      </c>
      <c r="EW186" s="52" cm="1">
        <f t="array" aca="1" ref="EW186" ca="1">beneficio_muerte_individual_activo(EW$2,$F186,$D186, Hombres!$A$1:$DW$117, Mujeres!$A$1:$DW$117)</f>
        <v>97541.106258577274</v>
      </c>
      <c r="EX186" s="52" cm="1">
        <f t="array" aca="1" ref="EX186" ca="1">beneficio_muerte_individual_activo(EX$2,$F186,$D186, Hombres!$A$1:$DW$117, Mujeres!$A$1:$DW$117)</f>
        <v>100256.09950189793</v>
      </c>
      <c r="EY186" s="52" cm="1">
        <f t="array" aca="1" ref="EY186" ca="1">beneficio_muerte_individual_activo(EY$2,$F186,$D186, Hombres!$A$1:$DW$117, Mujeres!$A$1:$DW$117)</f>
        <v>102374.00999561489</v>
      </c>
      <c r="EZ186" s="52" cm="1">
        <f t="array" aca="1" ref="EZ186" ca="1">beneficio_muerte_individual_activo(EZ$2,$F186,$D186, Hombres!$A$1:$DW$117, Mujeres!$A$1:$DW$117)</f>
        <v>103799.33791594087</v>
      </c>
      <c r="FA186" s="52" cm="1">
        <f t="array" aca="1" ref="FA186" ca="1">beneficio_muerte_individual_activo(FA$2,$F186,$D186, Hombres!$A$1:$DW$117, Mujeres!$A$1:$DW$117)</f>
        <v>104401.08178606721</v>
      </c>
      <c r="FB186" s="52" cm="1">
        <f t="array" aca="1" ref="FB186" ca="1">beneficio_muerte_individual_activo(FB$2,$F186,$D186, Hombres!$A$1:$DW$117, Mujeres!$A$1:$DW$117)</f>
        <v>103983.33878570846</v>
      </c>
      <c r="FC186" s="52" cm="1">
        <f t="array" aca="1" ref="FC186" ca="1">beneficio_muerte_individual_activo(FC$2,$F186,$D186, Hombres!$A$1:$DW$117, Mujeres!$A$1:$DW$117)</f>
        <v>102391.7807754956</v>
      </c>
      <c r="FD186" s="52" cm="1">
        <f t="array" aca="1" ref="FD186" ca="1">beneficio_muerte_individual_activo(FD$2,$F186,$D186, Hombres!$A$1:$DW$117, Mujeres!$A$1:$DW$117)</f>
        <v>99592.076979452017</v>
      </c>
      <c r="FE186" s="52" cm="1">
        <f t="array" aca="1" ref="FE186" ca="1">beneficio_muerte_individual_activo(FE$2,$F186,$D186, Hombres!$A$1:$DW$117, Mujeres!$A$1:$DW$117)</f>
        <v>95601.20886158185</v>
      </c>
      <c r="FF186" s="52" cm="1">
        <f t="array" aca="1" ref="FF186" ca="1">beneficio_muerte_individual_activo(FF$2,$F186,$D186, Hombres!$A$1:$DW$117, Mujeres!$A$1:$DW$117)</f>
        <v>90425.214031887663</v>
      </c>
      <c r="FG186" s="52" cm="1">
        <f t="array" aca="1" ref="FG186" ca="1">beneficio_muerte_individual_activo(FG$2,$F186,$D186, Hombres!$A$1:$DW$117, Mujeres!$A$1:$DW$117)</f>
        <v>84072.250581403685</v>
      </c>
      <c r="FH186" s="52" cm="1">
        <f t="array" aca="1" ref="FH186" ca="1">beneficio_muerte_individual_activo(FH$2,$F186,$D186, Hombres!$A$1:$DW$117, Mujeres!$A$1:$DW$117)</f>
        <v>76654.228513060763</v>
      </c>
      <c r="FI186" s="52" cm="1">
        <f t="array" aca="1" ref="FI186" ca="1">beneficio_muerte_individual_activo(FI$2,$F186,$D186, Hombres!$A$1:$DW$117, Mujeres!$A$1:$DW$117)</f>
        <v>68410.473510282449</v>
      </c>
      <c r="FJ186" s="52" cm="1">
        <f t="array" aca="1" ref="FJ186" ca="1">beneficio_muerte_individual_activo(FJ$2,$F186,$D186, Hombres!$A$1:$DW$117, Mujeres!$A$1:$DW$117)</f>
        <v>59636.760427022062</v>
      </c>
      <c r="FK186" s="52" cm="1">
        <f t="array" aca="1" ref="FK186" ca="1">beneficio_muerte_individual_activo(FK$2,$F186,$D186, Hombres!$A$1:$DW$117, Mujeres!$A$1:$DW$117)</f>
        <v>50637.853997349252</v>
      </c>
      <c r="FL186" s="52" cm="1">
        <f t="array" aca="1" ref="FL186" ca="1">beneficio_muerte_individual_activo(FL$2,$F186,$D186, Hombres!$A$1:$DW$117, Mujeres!$A$1:$DW$117)</f>
        <v>41723.03836449235</v>
      </c>
      <c r="FM186" s="52" cm="1">
        <f t="array" aca="1" ref="FM186" ca="1">beneficio_muerte_individual_activo(FM$2,$F186,$D186, Hombres!$A$1:$DW$117, Mujeres!$A$1:$DW$117)</f>
        <v>33226.085169866041</v>
      </c>
      <c r="FN186" s="52" cm="1">
        <f t="array" aca="1" ref="FN186" ca="1">beneficio_muerte_individual_activo(FN$2,$F186,$D186, Hombres!$A$1:$DW$117, Mujeres!$A$1:$DW$117)</f>
        <v>25473.122540376637</v>
      </c>
      <c r="FO186" s="52" cm="1">
        <f t="array" aca="1" ref="FO186" ca="1">beneficio_muerte_individual_activo(FO$2,$F186,$D186, Hombres!$A$1:$DW$117, Mujeres!$A$1:$DW$117)</f>
        <v>18718.746792154361</v>
      </c>
      <c r="FP186" s="52" cm="1">
        <f t="array" aca="1" ref="FP186" ca="1">beneficio_muerte_individual_activo(FP$2,$F186,$D186, Hombres!$A$1:$DW$117, Mujeres!$A$1:$DW$117)</f>
        <v>13112.638593422691</v>
      </c>
      <c r="FQ186" s="52" cm="1">
        <f t="array" aca="1" ref="FQ186" ca="1">beneficio_muerte_individual_activo(FQ$2,$F186,$D186, Hombres!$A$1:$DW$117, Mujeres!$A$1:$DW$117)</f>
        <v>8697.7716379769372</v>
      </c>
      <c r="FR186" s="52" cm="1">
        <f t="array" aca="1" ref="FR186" ca="1">beneficio_muerte_individual_activo(FR$2,$F186,$D186, Hombres!$A$1:$DW$117, Mujeres!$A$1:$DW$117)</f>
        <v>5421.7176055930931</v>
      </c>
      <c r="FS186" s="52" cm="1">
        <f t="array" aca="1" ref="FS186" ca="1">beneficio_muerte_individual_activo(FS$2,$F186,$D186, Hombres!$A$1:$DW$117, Mujeres!$A$1:$DW$117)</f>
        <v>3149.4059602360148</v>
      </c>
      <c r="FT186" s="52" cm="1">
        <f t="array" aca="1" ref="FT186" ca="1">beneficio_muerte_individual_activo(FT$2,$F186,$D186, Hombres!$A$1:$DW$117, Mujeres!$A$1:$DW$117)</f>
        <v>1688.0240420122113</v>
      </c>
      <c r="FU186" s="52" cm="1">
        <f t="array" aca="1" ref="FU186" ca="1">beneficio_muerte_individual_activo(FU$2,$F186,$D186, Hombres!$A$1:$DW$117, Mujeres!$A$1:$DW$117)</f>
        <v>824.59815897298506</v>
      </c>
      <c r="FV186" s="52" cm="1">
        <f t="array" aca="1" ref="FV186" ca="1">beneficio_muerte_individual_activo(FV$2,$F186,$D186, Hombres!$A$1:$DW$117, Mujeres!$A$1:$DW$117)</f>
        <v>361.50076425792912</v>
      </c>
      <c r="FW186" s="52" cm="1">
        <f t="array" aca="1" ref="FW186" ca="1">beneficio_muerte_individual_activo(FW$2,$F186,$D186, Hombres!$A$1:$DW$117, Mujeres!$A$1:$DW$117)</f>
        <v>139.50141588417512</v>
      </c>
      <c r="FX186" s="52" cm="1">
        <f t="array" aca="1" ref="FX186" ca="1">beneficio_muerte_individual_activo(FX$2,$F186,$D186, Hombres!$A$1:$DW$117, Mujeres!$A$1:$DW$117)</f>
        <v>46.221760336618644</v>
      </c>
      <c r="FY186" s="52" cm="1">
        <f t="array" aca="1" ref="FY186" ca="1">beneficio_muerte_individual_activo(FY$2,$F186,$D186, Hombres!$A$1:$DW$117, Mujeres!$A$1:$DW$117)</f>
        <v>15.954288946949887</v>
      </c>
      <c r="FZ186" s="52" cm="1">
        <f t="array" aca="1" ref="FZ186" ca="1">beneficio_muerte_individual_activo(FZ$2,$F186,$D186, Hombres!$A$1:$DW$117, Mujeres!$A$1:$DW$117)</f>
        <v>0</v>
      </c>
      <c r="GA186" s="52" cm="1">
        <f t="array" aca="1" ref="GA186" ca="1">beneficio_muerte_individual_activo(GA$2,$F186,$D186, Hombres!$A$1:$DW$117, Mujeres!$A$1:$DW$117)</f>
        <v>0</v>
      </c>
      <c r="GB186" s="52" cm="1">
        <f t="array" aca="1" ref="GB186" ca="1">beneficio_muerte_individual_activo(GB$2,$F186,$D186, Hombres!$A$1:$DW$117, Mujeres!$A$1:$DW$117)</f>
        <v>0</v>
      </c>
      <c r="GC186" s="52" cm="1">
        <f t="array" aca="1" ref="GC186" ca="1">beneficio_muerte_individual_activo(GC$2,$F186,$D186, Hombres!$A$1:$DW$117, Mujeres!$A$1:$DW$117)</f>
        <v>0</v>
      </c>
      <c r="GD186" s="52" cm="1">
        <f t="array" aca="1" ref="GD186" ca="1">beneficio_muerte_individual_activo(GD$2,$F186,$D186, Hombres!$A$1:$DW$117, Mujeres!$A$1:$DW$117)</f>
        <v>0</v>
      </c>
      <c r="GE186" s="52" cm="1">
        <f t="array" aca="1" ref="GE186" ca="1">beneficio_muerte_individual_activo(GE$2,$F186,$D186, Hombres!$A$1:$DW$117, Mujeres!$A$1:$DW$117)</f>
        <v>0</v>
      </c>
      <c r="GF186" s="52" cm="1">
        <f t="array" aca="1" ref="GF186" ca="1">beneficio_muerte_individual_activo(GF$2,$F186,$D186, Hombres!$A$1:$DW$117, Mujeres!$A$1:$DW$117)</f>
        <v>0</v>
      </c>
      <c r="GG186" s="52" cm="1">
        <f t="array" aca="1" ref="GG186" ca="1">beneficio_muerte_individual_activo(GG$2,$F186,$D186, Hombres!$A$1:$DW$117, Mujeres!$A$1:$DW$117)</f>
        <v>0</v>
      </c>
      <c r="GH186" s="52" cm="1">
        <f t="array" aca="1" ref="GH186" ca="1">beneficio_muerte_individual_activo(GH$2,$F186,$D186, Hombres!$A$1:$DW$117, Mujeres!$A$1:$DW$117)</f>
        <v>0</v>
      </c>
      <c r="GI186" s="52" cm="1">
        <f t="array" aca="1" ref="GI186" ca="1">beneficio_muerte_individual_activo(GI$2,$F186,$D186, Hombres!$A$1:$DW$117, Mujeres!$A$1:$DW$117)</f>
        <v>0</v>
      </c>
      <c r="GJ186" s="52" cm="1">
        <f t="array" aca="1" ref="GJ186" ca="1">beneficio_muerte_individual_activo(GJ$2,$F186,$D186, Hombres!$A$1:$DW$117, Mujeres!$A$1:$DW$117)</f>
        <v>0</v>
      </c>
      <c r="GK186" s="52" cm="1">
        <f t="array" aca="1" ref="GK186" ca="1">beneficio_muerte_individual_activo(GK$2,$F186,$D186, Hombres!$A$1:$DW$117, Mujeres!$A$1:$DW$117)</f>
        <v>0</v>
      </c>
      <c r="GL186" s="52" cm="1">
        <f t="array" aca="1" ref="GL186" ca="1">beneficio_muerte_individual_activo(GL$2,$F186,$D186, Hombres!$A$1:$DW$117, Mujeres!$A$1:$DW$117)</f>
        <v>0</v>
      </c>
      <c r="GM186" s="52" cm="1">
        <f t="array" aca="1" ref="GM186" ca="1">beneficio_muerte_individual_activo(GM$2,$F186,$D186, Hombres!$A$1:$DW$117, Mujeres!$A$1:$DW$117)</f>
        <v>0</v>
      </c>
      <c r="GN186" s="52" cm="1">
        <f t="array" aca="1" ref="GN186" ca="1">beneficio_muerte_individual_activo(GN$2,$F186,$D186, Hombres!$A$1:$DW$117, Mujeres!$A$1:$DW$117)</f>
        <v>0</v>
      </c>
      <c r="GO186" s="52" cm="1">
        <f t="array" aca="1" ref="GO186" ca="1">beneficio_muerte_individual_activo(GO$2,$F186,$D186, Hombres!$A$1:$DW$117, Mujeres!$A$1:$DW$117)</f>
        <v>0</v>
      </c>
      <c r="GP186" s="52" cm="1">
        <f t="array" aca="1" ref="GP186" ca="1">beneficio_muerte_individual_activo(GP$2,$F186,$D186, Hombres!$A$1:$DW$117, Mujeres!$A$1:$DW$117)</f>
        <v>0</v>
      </c>
      <c r="GQ186" s="52" cm="1">
        <f t="array" aca="1" ref="GQ186" ca="1">beneficio_muerte_individual_activo(GQ$2,$F186,$D186, Hombres!$A$1:$DW$117, Mujeres!$A$1:$DW$117)</f>
        <v>0</v>
      </c>
      <c r="GR186" s="52" cm="1">
        <f t="array" aca="1" ref="GR186" ca="1">beneficio_muerte_individual_activo(GR$2,$F186,$D186, Hombres!$A$1:$DW$117, Mujeres!$A$1:$DW$117)</f>
        <v>0</v>
      </c>
      <c r="GS186" s="52" cm="1">
        <f t="array" aca="1" ref="GS186" ca="1">beneficio_muerte_individual_activo(GS$2,$F186,$D186, Hombres!$A$1:$DW$117, Mujeres!$A$1:$DW$117)</f>
        <v>0</v>
      </c>
      <c r="GT186" s="52" cm="1">
        <f t="array" aca="1" ref="GT186" ca="1">beneficio_muerte_individual_activo(GT$2,$F186,$D186, Hombres!$A$1:$DW$117, Mujeres!$A$1:$DW$117)</f>
        <v>0</v>
      </c>
      <c r="GU186" s="52" cm="1">
        <f t="array" aca="1" ref="GU186" ca="1">beneficio_muerte_individual_activo(GU$2,$F186,$D186, Hombres!$A$1:$DW$117, Mujeres!$A$1:$DW$117)</f>
        <v>0</v>
      </c>
      <c r="GV186" s="52" cm="1">
        <f t="array" aca="1" ref="GV186" ca="1">beneficio_muerte_individual_activo(GV$2,$F186,$D186, Hombres!$A$1:$DW$117, Mujeres!$A$1:$DW$117)</f>
        <v>0</v>
      </c>
    </row>
    <row r="187" spans="1:204" x14ac:dyDescent="0.35">
      <c r="A187" s="2">
        <f t="shared" si="2"/>
        <v>185</v>
      </c>
      <c r="B187" s="81">
        <v>2061217.4</v>
      </c>
      <c r="C187" s="9">
        <v>45264</v>
      </c>
      <c r="D187" s="7" t="s">
        <v>6</v>
      </c>
      <c r="E187" s="9">
        <v>33362</v>
      </c>
      <c r="F187" s="12" cm="1">
        <f t="array" aca="1" ref="F187" ca="1">edadCalc(E187)</f>
        <v>34</v>
      </c>
      <c r="G187" s="45" cm="1">
        <f t="array" aca="1" ref="G187" ca="1">PorcentajePension(C187,E187, D187)</f>
        <v>0.85</v>
      </c>
      <c r="I187" s="78"/>
      <c r="J187" s="52" cm="1">
        <f t="array" aca="1" ref="J187" ca="1">AnualidadActivo(J$2, $E187, $C187, $B187, $D187, Hombres!$A$1:$DW$117, Mujeres!$A$1:$DW$117)</f>
        <v>0</v>
      </c>
      <c r="K187" s="52" cm="1">
        <f t="array" aca="1" ref="K187" ca="1">AnualidadActivo(K$2, $E187, $C187, $B187, $D187, Hombres!$A$1:$DW$117, Mujeres!$A$1:$DW$117)</f>
        <v>0</v>
      </c>
      <c r="L187" s="52" cm="1">
        <f t="array" aca="1" ref="L187" ca="1">AnualidadActivo(L$2, $E187, $C187, $B187, $D187, Hombres!$A$1:$DW$117, Mujeres!$A$1:$DW$117)</f>
        <v>0</v>
      </c>
      <c r="M187" s="52" cm="1">
        <f t="array" aca="1" ref="M187" ca="1">AnualidadActivo(M$2, $E187, $C187, $B187, $D187, Hombres!$A$1:$DW$117, Mujeres!$A$1:$DW$117)</f>
        <v>0</v>
      </c>
      <c r="N187" s="52" cm="1">
        <f t="array" aca="1" ref="N187" ca="1">AnualidadActivo(N$2, $E187, $C187, $B187, $D187, Hombres!$A$1:$DW$117, Mujeres!$A$1:$DW$117)</f>
        <v>0</v>
      </c>
      <c r="O187" s="52" cm="1">
        <f t="array" aca="1" ref="O187" ca="1">AnualidadActivo(O$2, $E187, $C187, $B187, $D187, Hombres!$A$1:$DW$117, Mujeres!$A$1:$DW$117)</f>
        <v>0</v>
      </c>
      <c r="P187" s="52" cm="1">
        <f t="array" aca="1" ref="P187" ca="1">AnualidadActivo(P$2, $E187, $C187, $B187, $D187, Hombres!$A$1:$DW$117, Mujeres!$A$1:$DW$117)</f>
        <v>0</v>
      </c>
      <c r="Q187" s="52" cm="1">
        <f t="array" aca="1" ref="Q187" ca="1">AnualidadActivo(Q$2, $E187, $C187, $B187, $D187, Hombres!$A$1:$DW$117, Mujeres!$A$1:$DW$117)</f>
        <v>0</v>
      </c>
      <c r="R187" s="52" cm="1">
        <f t="array" aca="1" ref="R187" ca="1">AnualidadActivo(R$2, $E187, $C187, $B187, $D187, Hombres!$A$1:$DW$117, Mujeres!$A$1:$DW$117)</f>
        <v>0</v>
      </c>
      <c r="S187" s="52" cm="1">
        <f t="array" aca="1" ref="S187" ca="1">AnualidadActivo(S$2, $E187, $C187, $B187, $D187, Hombres!$A$1:$DW$117, Mujeres!$A$1:$DW$117)</f>
        <v>0</v>
      </c>
      <c r="T187" s="52" cm="1">
        <f t="array" aca="1" ref="T187" ca="1">AnualidadActivo(T$2, $E187, $C187, $B187, $D187, Hombres!$A$1:$DW$117, Mujeres!$A$1:$DW$117)</f>
        <v>0</v>
      </c>
      <c r="U187" s="52" cm="1">
        <f t="array" aca="1" ref="U187" ca="1">AnualidadActivo(U$2, $E187, $C187, $B187, $D187, Hombres!$A$1:$DW$117, Mujeres!$A$1:$DW$117)</f>
        <v>0</v>
      </c>
      <c r="V187" s="52" cm="1">
        <f t="array" aca="1" ref="V187" ca="1">AnualidadActivo(V$2, $E187, $C187, $B187, $D187, Hombres!$A$1:$DW$117, Mujeres!$A$1:$DW$117)</f>
        <v>0</v>
      </c>
      <c r="W187" s="52" cm="1">
        <f t="array" aca="1" ref="W187" ca="1">AnualidadActivo(W$2, $E187, $C187, $B187, $D187, Hombres!$A$1:$DW$117, Mujeres!$A$1:$DW$117)</f>
        <v>0</v>
      </c>
      <c r="X187" s="52" cm="1">
        <f t="array" aca="1" ref="X187" ca="1">AnualidadActivo(X$2, $E187, $C187, $B187, $D187, Hombres!$A$1:$DW$117, Mujeres!$A$1:$DW$117)</f>
        <v>0</v>
      </c>
      <c r="Y187" s="52" cm="1">
        <f t="array" aca="1" ref="Y187" ca="1">AnualidadActivo(Y$2, $E187, $C187, $B187, $D187, Hombres!$A$1:$DW$117, Mujeres!$A$1:$DW$117)</f>
        <v>0</v>
      </c>
      <c r="Z187" s="52" cm="1">
        <f t="array" aca="1" ref="Z187" ca="1">AnualidadActivo(Z$2, $E187, $C187, $B187, $D187, Hombres!$A$1:$DW$117, Mujeres!$A$1:$DW$117)</f>
        <v>0</v>
      </c>
      <c r="AA187" s="52" cm="1">
        <f t="array" aca="1" ref="AA187" ca="1">AnualidadActivo(AA$2, $E187, $C187, $B187, $D187, Hombres!$A$1:$DW$117, Mujeres!$A$1:$DW$117)</f>
        <v>0</v>
      </c>
      <c r="AB187" s="52" cm="1">
        <f t="array" aca="1" ref="AB187" ca="1">AnualidadActivo(AB$2, $E187, $C187, $B187, $D187, Hombres!$A$1:$DW$117, Mujeres!$A$1:$DW$117)</f>
        <v>0</v>
      </c>
      <c r="AC187" s="52" cm="1">
        <f t="array" aca="1" ref="AC187" ca="1">AnualidadActivo(AC$2, $E187, $C187, $B187, $D187, Hombres!$A$1:$DW$117, Mujeres!$A$1:$DW$117)</f>
        <v>0</v>
      </c>
      <c r="AD187" s="52" cm="1">
        <f t="array" aca="1" ref="AD187" ca="1">AnualidadActivo(AD$2, $E187, $C187, $B187, $D187, Hombres!$A$1:$DW$117, Mujeres!$A$1:$DW$117)</f>
        <v>0</v>
      </c>
      <c r="AE187" s="52" cm="1">
        <f t="array" aca="1" ref="AE187" ca="1">AnualidadActivo(AE$2, $E187, $C187, $B187, $D187, Hombres!$A$1:$DW$117, Mujeres!$A$1:$DW$117)</f>
        <v>0</v>
      </c>
      <c r="AF187" s="52" cm="1">
        <f t="array" aca="1" ref="AF187" ca="1">AnualidadActivo(AF$2, $E187, $C187, $B187, $D187, Hombres!$A$1:$DW$117, Mujeres!$A$1:$DW$117)</f>
        <v>0</v>
      </c>
      <c r="AG187" s="52" cm="1">
        <f t="array" aca="1" ref="AG187" ca="1">AnualidadActivo(AG$2, $E187, $C187, $B187, $D187, Hombres!$A$1:$DW$117, Mujeres!$A$1:$DW$117)</f>
        <v>0</v>
      </c>
      <c r="AH187" s="52" cm="1">
        <f t="array" aca="1" ref="AH187" ca="1">AnualidadActivo(AH$2, $E187, $C187, $B187, $D187, Hombres!$A$1:$DW$117, Mujeres!$A$1:$DW$117)</f>
        <v>0</v>
      </c>
      <c r="AI187" s="52" cm="1">
        <f t="array" aca="1" ref="AI187" ca="1">AnualidadActivo(AI$2, $E187, $C187, $B187, $D187, Hombres!$A$1:$DW$117, Mujeres!$A$1:$DW$117)</f>
        <v>0</v>
      </c>
      <c r="AJ187" s="52" cm="1">
        <f t="array" aca="1" ref="AJ187" ca="1">AnualidadActivo(AJ$2, $E187, $C187, $B187, $D187, Hombres!$A$1:$DW$117, Mujeres!$A$1:$DW$117)</f>
        <v>0</v>
      </c>
      <c r="AK187" s="52" cm="1">
        <f t="array" aca="1" ref="AK187" ca="1">AnualidadActivo(AK$2, $E187, $C187, $B187, $D187, Hombres!$A$1:$DW$117, Mujeres!$A$1:$DW$117)</f>
        <v>0</v>
      </c>
      <c r="AL187" s="52" cm="1">
        <f t="array" aca="1" ref="AL187" ca="1">AnualidadActivo(AL$2, $E187, $C187, $B187, $D187, Hombres!$A$1:$DW$117, Mujeres!$A$1:$DW$117)</f>
        <v>0</v>
      </c>
      <c r="AM187" s="52" cm="1">
        <f t="array" aca="1" ref="AM187" ca="1">AnualidadActivo(AM$2, $E187, $C187, $B187, $D187, Hombres!$A$1:$DW$117, Mujeres!$A$1:$DW$117)</f>
        <v>91733332.719826981</v>
      </c>
      <c r="AN187" s="52" cm="1">
        <f t="array" aca="1" ref="AN187" ca="1">AnualidadActivo(AN$2, $E187, $C187, $B187, $D187, Hombres!$A$1:$DW$117, Mujeres!$A$1:$DW$117)</f>
        <v>94485332.701421812</v>
      </c>
      <c r="AO187" s="52" cm="1">
        <f t="array" aca="1" ref="AO187" ca="1">AnualidadActivo(AO$2, $E187, $C187, $B187, $D187, Hombres!$A$1:$DW$117, Mujeres!$A$1:$DW$117)</f>
        <v>97319892.682464451</v>
      </c>
      <c r="AP187" s="52" cm="1">
        <f t="array" aca="1" ref="AP187" ca="1">AnualidadActivo(AP$2, $E187, $C187, $B187, $D187, Hombres!$A$1:$DW$117, Mujeres!$A$1:$DW$117)</f>
        <v>100239489.46293838</v>
      </c>
      <c r="AQ187" s="52" cm="1">
        <f t="array" aca="1" ref="AQ187" ca="1">AnualidadActivo(AQ$2, $E187, $C187, $B187, $D187, Hombres!$A$1:$DW$117, Mujeres!$A$1:$DW$117)</f>
        <v>103246674.14682655</v>
      </c>
      <c r="AR187" s="52" cm="1">
        <f t="array" aca="1" ref="AR187" ca="1">AnualidadActivo(AR$2, $E187, $C187, $B187, $D187, Hombres!$A$1:$DW$117, Mujeres!$A$1:$DW$117)</f>
        <v>106424079.91278589</v>
      </c>
      <c r="AS187" s="52" cm="1">
        <f t="array" aca="1" ref="AS187" ca="1">AnualidadActivo(AS$2, $E187, $C187, $B187, $D187, Hombres!$A$1:$DW$117, Mujeres!$A$1:$DW$117)</f>
        <v>109246768.87061104</v>
      </c>
      <c r="AT187" s="52" cm="1">
        <f t="array" aca="1" ref="AT187" ca="1">AnualidadActivo(AT$2, $E187, $C187, $B187, $D187, Hombres!$A$1:$DW$117, Mujeres!$A$1:$DW$117)</f>
        <v>112107393.65629292</v>
      </c>
      <c r="AU187" s="52" cm="1">
        <f t="array" aca="1" ref="AU187" ca="1">AnualidadActivo(AU$2, $E187, $C187, $B187, $D187, Hombres!$A$1:$DW$117, Mujeres!$A$1:$DW$117)</f>
        <v>115007104.8684397</v>
      </c>
      <c r="AV187" s="52" cm="1">
        <f t="array" aca="1" ref="AV187" ca="1">AnualidadActivo(AV$2, $E187, $C187, $B187, $D187, Hombres!$A$1:$DW$117, Mujeres!$A$1:$DW$117)</f>
        <v>117947086.80860907</v>
      </c>
      <c r="AW187" s="52" cm="1">
        <f t="array" aca="1" ref="AW187" ca="1">AnualidadActivo(AW$2, $E187, $C187, $B187, $D187, Hombres!$A$1:$DW$117, Mujeres!$A$1:$DW$117)</f>
        <v>120925038.20987602</v>
      </c>
      <c r="AX187" s="52" cm="1">
        <f t="array" aca="1" ref="AX187" ca="1">AnualidadActivo(AX$2, $E187, $C187, $B187, $D187, Hombres!$A$1:$DW$117, Mujeres!$A$1:$DW$117)</f>
        <v>123933998.64337189</v>
      </c>
      <c r="AY187" s="52" cm="1">
        <f t="array" aca="1" ref="AY187" ca="1">AnualidadActivo(AY$2, $E187, $C187, $B187, $D187, Hombres!$A$1:$DW$117, Mujeres!$A$1:$DW$117)</f>
        <v>126963986.98760653</v>
      </c>
      <c r="AZ187" s="52" cm="1">
        <f t="array" aca="1" ref="AZ187" ca="1">AnualidadActivo(AZ$2, $E187, $C187, $B187, $D187, Hombres!$A$1:$DW$117, Mujeres!$A$1:$DW$117)</f>
        <v>129999005.61328295</v>
      </c>
      <c r="BA187" s="52" cm="1">
        <f t="array" aca="1" ref="BA187" ca="1">AnualidadActivo(BA$2, $E187, $C187, $B187, $D187, Hombres!$A$1:$DW$117, Mujeres!$A$1:$DW$117)</f>
        <v>133010984.55409251</v>
      </c>
      <c r="BB187" s="52" cm="1">
        <f t="array" aca="1" ref="BB187" ca="1">AnualidadActivo(BB$2, $E187, $C187, $B187, $D187, Hombres!$A$1:$DW$117, Mujeres!$A$1:$DW$117)</f>
        <v>135968529.6844424</v>
      </c>
      <c r="BC187" s="52" cm="1">
        <f t="array" aca="1" ref="BC187" ca="1">AnualidadActivo(BC$2, $E187, $C187, $B187, $D187, Hombres!$A$1:$DW$117, Mujeres!$A$1:$DW$117)</f>
        <v>138856088.72642091</v>
      </c>
      <c r="BD187" s="52" cm="1">
        <f t="array" aca="1" ref="BD187" ca="1">AnualidadActivo(BD$2, $E187, $C187, $B187, $D187, Hombres!$A$1:$DW$117, Mujeres!$A$1:$DW$117)</f>
        <v>141675092.69099927</v>
      </c>
      <c r="BE187" s="52" cm="1">
        <f t="array" aca="1" ref="BE187" ca="1">AnualidadActivo(BE$2, $E187, $C187, $B187, $D187, Hombres!$A$1:$DW$117, Mujeres!$A$1:$DW$117)</f>
        <v>144424036.33244702</v>
      </c>
      <c r="BF187" s="52" cm="1">
        <f t="array" aca="1" ref="BF187" ca="1">AnualidadActivo(BF$2, $E187, $C187, $B187, $D187, Hombres!$A$1:$DW$117, Mujeres!$A$1:$DW$117)</f>
        <v>147076341.58787379</v>
      </c>
      <c r="BG187" s="52" cm="1">
        <f t="array" aca="1" ref="BG187" ca="1">AnualidadActivo(BG$2, $E187, $C187, $B187, $D187, Hombres!$A$1:$DW$117, Mujeres!$A$1:$DW$117)</f>
        <v>149580450.73118359</v>
      </c>
      <c r="BH187" s="52" cm="1">
        <f t="array" aca="1" ref="BH187" ca="1">AnualidadActivo(BH$2, $E187, $C187, $B187, $D187, Hombres!$A$1:$DW$117, Mujeres!$A$1:$DW$117)</f>
        <v>151871673.06855014</v>
      </c>
      <c r="BI187" s="52" cm="1">
        <f t="array" aca="1" ref="BI187" ca="1">AnualidadActivo(BI$2, $E187, $C187, $B187, $D187, Hombres!$A$1:$DW$117, Mujeres!$A$1:$DW$117)</f>
        <v>153883868.85648406</v>
      </c>
      <c r="BJ187" s="52" cm="1">
        <f t="array" aca="1" ref="BJ187" ca="1">AnualidadActivo(BJ$2, $E187, $C187, $B187, $D187, Hombres!$A$1:$DW$117, Mujeres!$A$1:$DW$117)</f>
        <v>155385630.45791888</v>
      </c>
      <c r="BK187" s="52" cm="1">
        <f t="array" aca="1" ref="BK187" ca="1">AnualidadActivo(BK$2, $E187, $C187, $B187, $D187, Hombres!$A$1:$DW$117, Mujeres!$A$1:$DW$117)</f>
        <v>156502490.00469294</v>
      </c>
      <c r="BL187" s="52" cm="1">
        <f t="array" aca="1" ref="BL187" ca="1">AnualidadActivo(BL$2, $E187, $C187, $B187, $D187, Hombres!$A$1:$DW$117, Mujeres!$A$1:$DW$117)</f>
        <v>157171284.77193171</v>
      </c>
      <c r="BM187" s="52" cm="1">
        <f t="array" aca="1" ref="BM187" ca="1">AnualidadActivo(BM$2, $E187, $C187, $B187, $D187, Hombres!$A$1:$DW$117, Mujeres!$A$1:$DW$117)</f>
        <v>157328851.02814224</v>
      </c>
      <c r="BN187" s="52" cm="1">
        <f t="array" aca="1" ref="BN187" ca="1">AnualidadActivo(BN$2, $E187, $C187, $B187, $D187, Hombres!$A$1:$DW$117, Mujeres!$A$1:$DW$117)</f>
        <v>156913603.39456376</v>
      </c>
      <c r="BO187" s="52" cm="1">
        <f t="array" aca="1" ref="BO187" ca="1">AnualidadActivo(BO$2, $E187, $C187, $B187, $D187, Hombres!$A$1:$DW$117, Mujeres!$A$1:$DW$117)</f>
        <v>155855521.31539074</v>
      </c>
      <c r="BP187" s="52" cm="1">
        <f t="array" aca="1" ref="BP187" ca="1">AnualidadActivo(BP$2, $E187, $C187, $B187, $D187, Hombres!$A$1:$DW$117, Mujeres!$A$1:$DW$117)</f>
        <v>154075248.68715742</v>
      </c>
      <c r="BQ187" s="52" cm="1">
        <f t="array" aca="1" ref="BQ187" ca="1">AnualidadActivo(BQ$2, $E187, $C187, $B187, $D187, Hombres!$A$1:$DW$117, Mujeres!$A$1:$DW$117)</f>
        <v>151495384.83551964</v>
      </c>
      <c r="BR187" s="52" cm="1">
        <f t="array" aca="1" ref="BR187" ca="1">AnualidadActivo(BR$2, $E187, $C187, $B187, $D187, Hombres!$A$1:$DW$117, Mujeres!$A$1:$DW$117)</f>
        <v>148052920.66495439</v>
      </c>
      <c r="BS187" s="52" cm="1">
        <f t="array" aca="1" ref="BS187" ca="1">AnualidadActivo(BS$2, $E187, $C187, $B187, $D187, Hombres!$A$1:$DW$117, Mujeres!$A$1:$DW$117)</f>
        <v>143701583.44049054</v>
      </c>
      <c r="BT187" s="52" cm="1">
        <f t="array" aca="1" ref="BT187" ca="1">AnualidadActivo(BT$2, $E187, $C187, $B187, $D187, Hombres!$A$1:$DW$117, Mujeres!$A$1:$DW$117)</f>
        <v>138400601.88264251</v>
      </c>
      <c r="BU187" s="52" cm="1">
        <f t="array" aca="1" ref="BU187" ca="1">AnualidadActivo(BU$2, $E187, $C187, $B187, $D187, Hombres!$A$1:$DW$117, Mujeres!$A$1:$DW$117)</f>
        <v>132118495.17793974</v>
      </c>
      <c r="BV187" s="52" cm="1">
        <f t="array" aca="1" ref="BV187" ca="1">AnualidadActivo(BV$2, $E187, $C187, $B187, $D187, Hombres!$A$1:$DW$117, Mujeres!$A$1:$DW$117)</f>
        <v>124847660.31073065</v>
      </c>
      <c r="BW187" s="52" cm="1">
        <f t="array" aca="1" ref="BW187" ca="1">AnualidadActivo(BW$2, $E187, $C187, $B187, $D187, Hombres!$A$1:$DW$117, Mujeres!$A$1:$DW$117)</f>
        <v>116620430.46442509</v>
      </c>
      <c r="BX187" s="52" cm="1">
        <f t="array" aca="1" ref="BX187" ca="1">AnualidadActivo(BX$2, $E187, $C187, $B187, $D187, Hombres!$A$1:$DW$117, Mujeres!$A$1:$DW$117)</f>
        <v>107513066.28768571</v>
      </c>
      <c r="BY187" s="52" cm="1">
        <f t="array" aca="1" ref="BY187" ca="1">AnualidadActivo(BY$2, $E187, $C187, $B187, $D187, Hombres!$A$1:$DW$117, Mujeres!$A$1:$DW$117)</f>
        <v>97641476.185205504</v>
      </c>
      <c r="BZ187" s="52" cm="1">
        <f t="array" aca="1" ref="BZ187" ca="1">AnualidadActivo(BZ$2, $E187, $C187, $B187, $D187, Hombres!$A$1:$DW$117, Mujeres!$A$1:$DW$117)</f>
        <v>87163688.010164663</v>
      </c>
      <c r="CA187" s="52" cm="1">
        <f t="array" aca="1" ref="CA187" ca="1">AnualidadActivo(CA$2, $E187, $C187, $B187, $D187, Hombres!$A$1:$DW$117, Mujeres!$A$1:$DW$117)</f>
        <v>76287757.166320696</v>
      </c>
      <c r="CB187" s="52" cm="1">
        <f t="array" aca="1" ref="CB187" ca="1">AnualidadActivo(CB$2, $E187, $C187, $B187, $D187, Hombres!$A$1:$DW$117, Mujeres!$A$1:$DW$117)</f>
        <v>65275190.7584548</v>
      </c>
      <c r="CC187" s="52" cm="1">
        <f t="array" aca="1" ref="CC187" ca="1">AnualidadActivo(CC$2, $E187, $C187, $B187, $D187, Hombres!$A$1:$DW$117, Mujeres!$A$1:$DW$117)</f>
        <v>54425407.69309175</v>
      </c>
      <c r="CD187" s="52" cm="1">
        <f t="array" aca="1" ref="CD187" ca="1">AnualidadActivo(CD$2, $E187, $C187, $B187, $D187, Hombres!$A$1:$DW$117, Mujeres!$A$1:$DW$117)</f>
        <v>44050190.394619875</v>
      </c>
      <c r="CE187" s="52" cm="1">
        <f t="array" aca="1" ref="CE187" ca="1">AnualidadActivo(CE$2, $E187, $C187, $B187, $D187, Hombres!$A$1:$DW$117, Mujeres!$A$1:$DW$117)</f>
        <v>34451264.239647977</v>
      </c>
      <c r="CF187" s="52" cm="1">
        <f t="array" aca="1" ref="CF187" ca="1">AnualidadActivo(CF$2, $E187, $C187, $B187, $D187, Hombres!$A$1:$DW$117, Mujeres!$A$1:$DW$117)</f>
        <v>25897358.635791529</v>
      </c>
      <c r="CG187" s="52" cm="1">
        <f t="array" aca="1" ref="CG187" ca="1">AnualidadActivo(CG$2, $E187, $C187, $B187, $D187, Hombres!$A$1:$DW$117, Mujeres!$A$1:$DW$117)</f>
        <v>18596400.668600645</v>
      </c>
      <c r="CH187" s="52" cm="1">
        <f t="array" aca="1" ref="CH187" ca="1">AnualidadActivo(CH$2, $E187, $C187, $B187, $D187, Hombres!$A$1:$DW$117, Mujeres!$A$1:$DW$117)</f>
        <v>12664889.196624054</v>
      </c>
      <c r="CI187" s="52" cm="1">
        <f t="array" aca="1" ref="CI187" ca="1">AnualidadActivo(CI$2, $E187, $C187, $B187, $D187, Hombres!$A$1:$DW$117, Mujeres!$A$1:$DW$117)</f>
        <v>8109922.2826039204</v>
      </c>
      <c r="CJ187" s="52" cm="1">
        <f t="array" aca="1" ref="CJ187" ca="1">AnualidadActivo(CJ$2, $E187, $C187, $B187, $D187, Hombres!$A$1:$DW$117, Mujeres!$A$1:$DW$117)</f>
        <v>4831837.3838258898</v>
      </c>
      <c r="CK187" s="52" cm="1">
        <f t="array" aca="1" ref="CK187" ca="1">AnualidadActivo(CK$2, $E187, $C187, $B187, $D187, Hombres!$A$1:$DW$117, Mujeres!$A$1:$DW$117)</f>
        <v>2644430.6420147764</v>
      </c>
      <c r="CL187" s="52" cm="1">
        <f t="array" aca="1" ref="CL187" ca="1">AnualidadActivo(CL$2, $E187, $C187, $B187, $D187, Hombres!$A$1:$DW$117, Mujeres!$A$1:$DW$117)</f>
        <v>1308695.666705657</v>
      </c>
      <c r="CM187" s="52" cm="1">
        <f t="array" aca="1" ref="CM187" ca="1">AnualidadActivo(CM$2, $E187, $C187, $B187, $D187, Hombres!$A$1:$DW$117, Mujeres!$A$1:$DW$117)</f>
        <v>574052.22835253121</v>
      </c>
      <c r="CN187" s="52" cm="1">
        <f t="array" aca="1" ref="CN187" ca="1">AnualidadActivo(CN$2, $E187, $C187, $B187, $D187, Hombres!$A$1:$DW$117, Mujeres!$A$1:$DW$117)</f>
        <v>217372.58693521717</v>
      </c>
      <c r="CO187" s="52" cm="1">
        <f t="array" aca="1" ref="CO187" ca="1">AnualidadActivo(CO$2, $E187, $C187, $B187, $D187, Hombres!$A$1:$DW$117, Mujeres!$A$1:$DW$117)</f>
        <v>68510.97699458331</v>
      </c>
      <c r="CP187" s="52" cm="1">
        <f t="array" aca="1" ref="CP187" ca="1">AnualidadActivo(CP$2, $E187, $C187, $B187, $D187, Hombres!$A$1:$DW$117, Mujeres!$A$1:$DW$117)</f>
        <v>17030.274777851268</v>
      </c>
      <c r="CQ187" s="52" cm="1">
        <f t="array" aca="1" ref="CQ187" ca="1">AnualidadActivo(CQ$2, $E187, $C187, $B187, $D187, Hombres!$A$1:$DW$117, Mujeres!$A$1:$DW$117)</f>
        <v>3054.1181793567625</v>
      </c>
      <c r="CR187" s="52" cm="1">
        <f t="array" aca="1" ref="CR187" ca="1">AnualidadActivo(CR$2, $E187, $C187, $B187, $D187, Hombres!$A$1:$DW$117, Mujeres!$A$1:$DW$117)</f>
        <v>329.73601843863622</v>
      </c>
      <c r="CS187" s="52" cm="1">
        <f t="array" aca="1" ref="CS187" ca="1">AnualidadActivo(CS$2, $E187, $C187, $B187, $D187, Hombres!$A$1:$DW$117, Mujeres!$A$1:$DW$117)</f>
        <v>0</v>
      </c>
      <c r="CT187" s="52" cm="1">
        <f t="array" aca="1" ref="CT187" ca="1">AnualidadActivo(CT$2, $E187, $C187, $B187, $D187, Hombres!$A$1:$DW$117, Mujeres!$A$1:$DW$117)</f>
        <v>0</v>
      </c>
      <c r="CU187" s="52" cm="1">
        <f t="array" aca="1" ref="CU187" ca="1">AnualidadActivo(CU$2, $E187, $C187, $B187, $D187, Hombres!$A$1:$DW$117, Mujeres!$A$1:$DW$117)</f>
        <v>0</v>
      </c>
      <c r="CV187" s="52" cm="1">
        <f t="array" aca="1" ref="CV187" ca="1">AnualidadActivo(CV$2, $E187, $C187, $B187, $D187, Hombres!$A$1:$DW$117, Mujeres!$A$1:$DW$117)</f>
        <v>0</v>
      </c>
      <c r="CW187" s="52" cm="1">
        <f t="array" aca="1" ref="CW187" ca="1">AnualidadActivo(CW$2, $E187, $C187, $B187, $D187, Hombres!$A$1:$DW$117, Mujeres!$A$1:$DW$117)</f>
        <v>0</v>
      </c>
      <c r="CX187" s="52" cm="1">
        <f t="array" aca="1" ref="CX187" ca="1">AnualidadActivo(CX$2, $E187, $C187, $B187, $D187, Hombres!$A$1:$DW$117, Mujeres!$A$1:$DW$117)</f>
        <v>0</v>
      </c>
      <c r="CY187" s="52" cm="1">
        <f t="array" aca="1" ref="CY187" ca="1">AnualidadActivo(CY$2, $E187, $C187, $B187, $D187, Hombres!$A$1:$DW$117, Mujeres!$A$1:$DW$117)</f>
        <v>0</v>
      </c>
      <c r="CZ187" s="52" cm="1">
        <f t="array" aca="1" ref="CZ187" ca="1">AnualidadActivo(CZ$2, $E187, $C187, $B187, $D187, Hombres!$A$1:$DW$117, Mujeres!$A$1:$DW$117)</f>
        <v>0</v>
      </c>
      <c r="DA187" s="52" cm="1">
        <f t="array" aca="1" ref="DA187" ca="1">AnualidadActivo(DA$2, $E187, $C187, $B187, $D187, Hombres!$A$1:$DW$117, Mujeres!$A$1:$DW$117)</f>
        <v>0</v>
      </c>
      <c r="DD187" s="25"/>
      <c r="DE187" s="52" cm="1">
        <f t="array" aca="1" ref="DE187" ca="1">beneficio_muerte_individual_activo(DE$2,$F187,$D187, Hombres!$A$1:$DW$117, Mujeres!$A$1:$DW$117)</f>
        <v>0</v>
      </c>
      <c r="DF187" s="52" cm="1">
        <f t="array" aca="1" ref="DF187" ca="1">beneficio_muerte_individual_activo(DF$2,$F187,$D187, Hombres!$A$1:$DW$117, Mujeres!$A$1:$DW$117)</f>
        <v>2390.5</v>
      </c>
      <c r="DG187" s="52" cm="1">
        <f t="array" aca="1" ref="DG187" ca="1">beneficio_muerte_individual_activo(DG$2,$F187,$D187, Hombres!$A$1:$DW$117, Mujeres!$A$1:$DW$117)</f>
        <v>2491.2761825000002</v>
      </c>
      <c r="DH187" s="52" cm="1">
        <f t="array" aca="1" ref="DH187" ca="1">beneficio_muerte_individual_activo(DH$2,$F187,$D187, Hombres!$A$1:$DW$117, Mujeres!$A$1:$DW$117)</f>
        <v>2623.86811842836</v>
      </c>
      <c r="DI187" s="52" cm="1">
        <f t="array" aca="1" ref="DI187" ca="1">beneficio_muerte_individual_activo(DI$2,$F187,$D187, Hombres!$A$1:$DW$117, Mujeres!$A$1:$DW$117)</f>
        <v>2761.7422684023259</v>
      </c>
      <c r="DJ187" s="52" cm="1">
        <f t="array" aca="1" ref="DJ187" ca="1">beneficio_muerte_individual_activo(DJ$2,$F187,$D187, Hombres!$A$1:$DW$117, Mujeres!$A$1:$DW$117)</f>
        <v>2891.8993108794166</v>
      </c>
      <c r="DK187" s="52" cm="1">
        <f t="array" aca="1" ref="DK187" ca="1">beneficio_muerte_individual_activo(DK$2,$F187,$D187, Hombres!$A$1:$DW$117, Mujeres!$A$1:$DW$117)</f>
        <v>3021.8226803096977</v>
      </c>
      <c r="DL187" s="52" cm="1">
        <f t="array" aca="1" ref="DL187" ca="1">beneficio_muerte_individual_activo(DL$2,$F187,$D187, Hombres!$A$1:$DW$117, Mujeres!$A$1:$DW$117)</f>
        <v>3170.9405792240541</v>
      </c>
      <c r="DM187" s="52" cm="1">
        <f t="array" aca="1" ref="DM187" ca="1">beneficio_muerte_individual_activo(DM$2,$F187,$D187, Hombres!$A$1:$DW$117, Mujeres!$A$1:$DW$117)</f>
        <v>3345.6696606877126</v>
      </c>
      <c r="DN187" s="52" cm="1">
        <f t="array" aca="1" ref="DN187" ca="1">beneficio_muerte_individual_activo(DN$2,$F187,$D187, Hombres!$A$1:$DW$117, Mujeres!$A$1:$DW$117)</f>
        <v>3534.9772869427679</v>
      </c>
      <c r="DO187" s="52" cm="1">
        <f t="array" aca="1" ref="DO187" ca="1">beneficio_muerte_individual_activo(DO$2,$F187,$D187, Hombres!$A$1:$DW$117, Mujeres!$A$1:$DW$117)</f>
        <v>3753.2180318994847</v>
      </c>
      <c r="DP187" s="52" cm="1">
        <f t="array" aca="1" ref="DP187" ca="1">beneficio_muerte_individual_activo(DP$2,$F187,$D187, Hombres!$A$1:$DW$117, Mujeres!$A$1:$DW$117)</f>
        <v>4039.0344783700143</v>
      </c>
      <c r="DQ187" s="52" cm="1">
        <f t="array" aca="1" ref="DQ187" ca="1">beneficio_muerte_individual_activo(DQ$2,$F187,$D187, Hombres!$A$1:$DW$117, Mujeres!$A$1:$DW$117)</f>
        <v>4373.802912249238</v>
      </c>
      <c r="DR187" s="52" cm="1">
        <f t="array" aca="1" ref="DR187" ca="1">beneficio_muerte_individual_activo(DR$2,$F187,$D187, Hombres!$A$1:$DW$117, Mujeres!$A$1:$DW$117)</f>
        <v>4739.440764335006</v>
      </c>
      <c r="DS187" s="52" cm="1">
        <f t="array" aca="1" ref="DS187" ca="1">beneficio_muerte_individual_activo(DS$2,$F187,$D187, Hombres!$A$1:$DW$117, Mujeres!$A$1:$DW$117)</f>
        <v>5081.7385183524884</v>
      </c>
      <c r="DT187" s="52" cm="1">
        <f t="array" aca="1" ref="DT187" ca="1">beneficio_muerte_individual_activo(DT$2,$F187,$D187, Hombres!$A$1:$DW$117, Mujeres!$A$1:$DW$117)</f>
        <v>5410.6012227153651</v>
      </c>
      <c r="DU187" s="52" cm="1">
        <f t="array" aca="1" ref="DU187" ca="1">beneficio_muerte_individual_activo(DU$2,$F187,$D187, Hombres!$A$1:$DW$117, Mujeres!$A$1:$DW$117)</f>
        <v>5761.1152155505233</v>
      </c>
      <c r="DV187" s="52" cm="1">
        <f t="array" aca="1" ref="DV187" ca="1">beneficio_muerte_individual_activo(DV$2,$F187,$D187, Hombres!$A$1:$DW$117, Mujeres!$A$1:$DW$117)</f>
        <v>6151.3848727722298</v>
      </c>
      <c r="DW187" s="52" cm="1">
        <f t="array" aca="1" ref="DW187" ca="1">beneficio_muerte_individual_activo(DW$2,$F187,$D187, Hombres!$A$1:$DW$117, Mujeres!$A$1:$DW$117)</f>
        <v>6575.2157351900159</v>
      </c>
      <c r="DX187" s="52" cm="1">
        <f t="array" aca="1" ref="DX187" ca="1">beneficio_muerte_individual_activo(DX$2,$F187,$D187, Hombres!$A$1:$DW$117, Mujeres!$A$1:$DW$117)</f>
        <v>7004.2452022319485</v>
      </c>
      <c r="DY187" s="52" cm="1">
        <f t="array" aca="1" ref="DY187" ca="1">beneficio_muerte_individual_activo(DY$2,$F187,$D187, Hombres!$A$1:$DW$117, Mujeres!$A$1:$DW$117)</f>
        <v>7453.5553166460804</v>
      </c>
      <c r="DZ187" s="52" cm="1">
        <f t="array" aca="1" ref="DZ187" ca="1">beneficio_muerte_individual_activo(DZ$2,$F187,$D187, Hombres!$A$1:$DW$117, Mujeres!$A$1:$DW$117)</f>
        <v>8007.8482042698233</v>
      </c>
      <c r="EA187" s="52" cm="1">
        <f t="array" aca="1" ref="EA187" ca="1">beneficio_muerte_individual_activo(EA$2,$F187,$D187, Hombres!$A$1:$DW$117, Mujeres!$A$1:$DW$117)</f>
        <v>8658.446882508455</v>
      </c>
      <c r="EB187" s="52" cm="1">
        <f t="array" aca="1" ref="EB187" ca="1">beneficio_muerte_individual_activo(EB$2,$F187,$D187, Hombres!$A$1:$DW$117, Mujeres!$A$1:$DW$117)</f>
        <v>9356.0086239092743</v>
      </c>
      <c r="EC187" s="52" cm="1">
        <f t="array" aca="1" ref="EC187" ca="1">beneficio_muerte_individual_activo(EC$2,$F187,$D187, Hombres!$A$1:$DW$117, Mujeres!$A$1:$DW$117)</f>
        <v>9989.4795169102472</v>
      </c>
      <c r="ED187" s="52" cm="1">
        <f t="array" aca="1" ref="ED187" ca="1">beneficio_muerte_individual_activo(ED$2,$F187,$D187, Hombres!$A$1:$DW$117, Mujeres!$A$1:$DW$117)</f>
        <v>10582.917662119906</v>
      </c>
      <c r="EE187" s="52" cm="1">
        <f t="array" aca="1" ref="EE187" ca="1">beneficio_muerte_individual_activo(EE$2,$F187,$D187, Hombres!$A$1:$DW$117, Mujeres!$A$1:$DW$117)</f>
        <v>11255.537225136635</v>
      </c>
      <c r="EF187" s="52" cm="1">
        <f t="array" aca="1" ref="EF187" ca="1">beneficio_muerte_individual_activo(EF$2,$F187,$D187, Hombres!$A$1:$DW$117, Mujeres!$A$1:$DW$117)</f>
        <v>12128.146111391739</v>
      </c>
      <c r="EG187" s="52" cm="1">
        <f t="array" aca="1" ref="EG187" ca="1">beneficio_muerte_individual_activo(EG$2,$F187,$D187, Hombres!$A$1:$DW$117, Mujeres!$A$1:$DW$117)</f>
        <v>13231.320110817112</v>
      </c>
      <c r="EH187" s="52" cm="1">
        <f t="array" aca="1" ref="EH187" ca="1">beneficio_muerte_individual_activo(EH$2,$F187,$D187, Hombres!$A$1:$DW$117, Mujeres!$A$1:$DW$117)</f>
        <v>14514.151796729011</v>
      </c>
      <c r="EI187" s="52" cm="1">
        <f t="array" aca="1" ref="EI187" ca="1">beneficio_muerte_individual_activo(EI$2,$F187,$D187, Hombres!$A$1:$DW$117, Mujeres!$A$1:$DW$117)</f>
        <v>9560.406979366473</v>
      </c>
      <c r="EJ187" s="52" cm="1">
        <f t="array" aca="1" ref="EJ187" ca="1">beneficio_muerte_individual_activo(EJ$2,$F187,$D187, Hombres!$A$1:$DW$117, Mujeres!$A$1:$DW$117)</f>
        <v>10453.525109307349</v>
      </c>
      <c r="EK187" s="52" cm="1">
        <f t="array" aca="1" ref="EK187" ca="1">beneficio_muerte_individual_activo(EK$2,$F187,$D187, Hombres!$A$1:$DW$117, Mujeres!$A$1:$DW$117)</f>
        <v>11301.794948180586</v>
      </c>
      <c r="EL187" s="52" cm="1">
        <f t="array" aca="1" ref="EL187" ca="1">beneficio_muerte_individual_activo(EL$2,$F187,$D187, Hombres!$A$1:$DW$117, Mujeres!$A$1:$DW$117)</f>
        <v>12094.742945732627</v>
      </c>
      <c r="EM187" s="52" cm="1">
        <f t="array" aca="1" ref="EM187" ca="1">beneficio_muerte_individual_activo(EM$2,$F187,$D187, Hombres!$A$1:$DW$117, Mujeres!$A$1:$DW$117)</f>
        <v>12893.271698174549</v>
      </c>
      <c r="EN187" s="52" cm="1">
        <f t="array" aca="1" ref="EN187" ca="1">beneficio_muerte_individual_activo(EN$2,$F187,$D187, Hombres!$A$1:$DW$117, Mujeres!$A$1:$DW$117)</f>
        <v>13800.476968664232</v>
      </c>
      <c r="EO187" s="52" cm="1">
        <f t="array" aca="1" ref="EO187" ca="1">beneficio_muerte_individual_activo(EO$2,$F187,$D187, Hombres!$A$1:$DW$117, Mujeres!$A$1:$DW$117)</f>
        <v>14893.159445806472</v>
      </c>
      <c r="EP187" s="52" cm="1">
        <f t="array" aca="1" ref="EP187" ca="1">beneficio_muerte_individual_activo(EP$2,$F187,$D187, Hombres!$A$1:$DW$117, Mujeres!$A$1:$DW$117)</f>
        <v>16285.465483072789</v>
      </c>
      <c r="EQ187" s="52" cm="1">
        <f t="array" aca="1" ref="EQ187" ca="1">beneficio_muerte_individual_activo(EQ$2,$F187,$D187, Hombres!$A$1:$DW$117, Mujeres!$A$1:$DW$117)</f>
        <v>18172.461327681034</v>
      </c>
      <c r="ER187" s="52" cm="1">
        <f t="array" aca="1" ref="ER187" ca="1">beneficio_muerte_individual_activo(ER$2,$F187,$D187, Hombres!$A$1:$DW$117, Mujeres!$A$1:$DW$117)</f>
        <v>20521.908622561932</v>
      </c>
      <c r="ES187" s="52" cm="1">
        <f t="array" aca="1" ref="ES187" ca="1">beneficio_muerte_individual_activo(ES$2,$F187,$D187, Hombres!$A$1:$DW$117, Mujeres!$A$1:$DW$117)</f>
        <v>22965.666861947633</v>
      </c>
      <c r="ET187" s="52" cm="1">
        <f t="array" aca="1" ref="ET187" ca="1">beneficio_muerte_individual_activo(ET$2,$F187,$D187, Hombres!$A$1:$DW$117, Mujeres!$A$1:$DW$117)</f>
        <v>25200.495484301755</v>
      </c>
      <c r="EU187" s="52" cm="1">
        <f t="array" aca="1" ref="EU187" ca="1">beneficio_muerte_individual_activo(EU$2,$F187,$D187, Hombres!$A$1:$DW$117, Mujeres!$A$1:$DW$117)</f>
        <v>27309.34914210645</v>
      </c>
      <c r="EV187" s="52" cm="1">
        <f t="array" aca="1" ref="EV187" ca="1">beneficio_muerte_individual_activo(EV$2,$F187,$D187, Hombres!$A$1:$DW$117, Mujeres!$A$1:$DW$117)</f>
        <v>29719.644281151694</v>
      </c>
      <c r="EW187" s="52" cm="1">
        <f t="array" aca="1" ref="EW187" ca="1">beneficio_muerte_individual_activo(EW$2,$F187,$D187, Hombres!$A$1:$DW$117, Mujeres!$A$1:$DW$117)</f>
        <v>32768.618849170751</v>
      </c>
      <c r="EX187" s="52" cm="1">
        <f t="array" aca="1" ref="EX187" ca="1">beneficio_muerte_individual_activo(EX$2,$F187,$D187, Hombres!$A$1:$DW$117, Mujeres!$A$1:$DW$117)</f>
        <v>36593.673509162851</v>
      </c>
      <c r="EY187" s="52" cm="1">
        <f t="array" aca="1" ref="EY187" ca="1">beneficio_muerte_individual_activo(EY$2,$F187,$D187, Hombres!$A$1:$DW$117, Mujeres!$A$1:$DW$117)</f>
        <v>41168.374239334844</v>
      </c>
      <c r="EZ187" s="52" cm="1">
        <f t="array" aca="1" ref="EZ187" ca="1">beneficio_muerte_individual_activo(EZ$2,$F187,$D187, Hombres!$A$1:$DW$117, Mujeres!$A$1:$DW$117)</f>
        <v>49037.061064911315</v>
      </c>
      <c r="FA187" s="52" cm="1">
        <f t="array" aca="1" ref="FA187" ca="1">beneficio_muerte_individual_activo(FA$2,$F187,$D187, Hombres!$A$1:$DW$117, Mujeres!$A$1:$DW$117)</f>
        <v>54253.41504225073</v>
      </c>
      <c r="FB187" s="52" cm="1">
        <f t="array" aca="1" ref="FB187" ca="1">beneficio_muerte_individual_activo(FB$2,$F187,$D187, Hombres!$A$1:$DW$117, Mujeres!$A$1:$DW$117)</f>
        <v>59839.740254968157</v>
      </c>
      <c r="FC187" s="52" cm="1">
        <f t="array" aca="1" ref="FC187" ca="1">beneficio_muerte_individual_activo(FC$2,$F187,$D187, Hombres!$A$1:$DW$117, Mujeres!$A$1:$DW$117)</f>
        <v>65731.466940769315</v>
      </c>
      <c r="FD187" s="52" cm="1">
        <f t="array" aca="1" ref="FD187" ca="1">beneficio_muerte_individual_activo(FD$2,$F187,$D187, Hombres!$A$1:$DW$117, Mujeres!$A$1:$DW$117)</f>
        <v>71917.446489125636</v>
      </c>
      <c r="FE187" s="52" cm="1">
        <f t="array" aca="1" ref="FE187" ca="1">beneficio_muerte_individual_activo(FE$2,$F187,$D187, Hombres!$A$1:$DW$117, Mujeres!$A$1:$DW$117)</f>
        <v>78477.391185754357</v>
      </c>
      <c r="FF187" s="52" cm="1">
        <f t="array" aca="1" ref="FF187" ca="1">beneficio_muerte_individual_activo(FF$2,$F187,$D187, Hombres!$A$1:$DW$117, Mujeres!$A$1:$DW$117)</f>
        <v>85412.160156419413</v>
      </c>
      <c r="FG187" s="52" cm="1">
        <f t="array" aca="1" ref="FG187" ca="1">beneficio_muerte_individual_activo(FG$2,$F187,$D187, Hombres!$A$1:$DW$117, Mujeres!$A$1:$DW$117)</f>
        <v>92527.254887523944</v>
      </c>
      <c r="FH187" s="52" cm="1">
        <f t="array" aca="1" ref="FH187" ca="1">beneficio_muerte_individual_activo(FH$2,$F187,$D187, Hombres!$A$1:$DW$117, Mujeres!$A$1:$DW$117)</f>
        <v>99594.012178822028</v>
      </c>
      <c r="FI187" s="52" cm="1">
        <f t="array" aca="1" ref="FI187" ca="1">beneficio_muerte_individual_activo(FI$2,$F187,$D187, Hombres!$A$1:$DW$117, Mujeres!$A$1:$DW$117)</f>
        <v>106468.67515909803</v>
      </c>
      <c r="FJ187" s="52" cm="1">
        <f t="array" aca="1" ref="FJ187" ca="1">beneficio_muerte_individual_activo(FJ$2,$F187,$D187, Hombres!$A$1:$DW$117, Mujeres!$A$1:$DW$117)</f>
        <v>113098.28796893195</v>
      </c>
      <c r="FK187" s="52" cm="1">
        <f t="array" aca="1" ref="FK187" ca="1">beneficio_muerte_individual_activo(FK$2,$F187,$D187, Hombres!$A$1:$DW$117, Mujeres!$A$1:$DW$117)</f>
        <v>119307.58224868003</v>
      </c>
      <c r="FL187" s="52" cm="1">
        <f t="array" aca="1" ref="FL187" ca="1">beneficio_muerte_individual_activo(FL$2,$F187,$D187, Hombres!$A$1:$DW$117, Mujeres!$A$1:$DW$117)</f>
        <v>124742.90904754063</v>
      </c>
      <c r="FM187" s="52" cm="1">
        <f t="array" aca="1" ref="FM187" ca="1">beneficio_muerte_individual_activo(FM$2,$F187,$D187, Hombres!$A$1:$DW$117, Mujeres!$A$1:$DW$117)</f>
        <v>129046.19638481853</v>
      </c>
      <c r="FN187" s="52" cm="1">
        <f t="array" aca="1" ref="FN187" ca="1">beneficio_muerte_individual_activo(FN$2,$F187,$D187, Hombres!$A$1:$DW$117, Mujeres!$A$1:$DW$117)</f>
        <v>131949.57582259132</v>
      </c>
      <c r="FO187" s="52" cm="1">
        <f t="array" aca="1" ref="FO187" ca="1">beneficio_muerte_individual_activo(FO$2,$F187,$D187, Hombres!$A$1:$DW$117, Mujeres!$A$1:$DW$117)</f>
        <v>133199.21399088876</v>
      </c>
      <c r="FP187" s="52" cm="1">
        <f t="array" aca="1" ref="FP187" ca="1">beneficio_muerte_individual_activo(FP$2,$F187,$D187, Hombres!$A$1:$DW$117, Mujeres!$A$1:$DW$117)</f>
        <v>132484.53951379814</v>
      </c>
      <c r="FQ187" s="52" cm="1">
        <f t="array" aca="1" ref="FQ187" ca="1">beneficio_muerte_individual_activo(FQ$2,$F187,$D187, Hombres!$A$1:$DW$117, Mujeres!$A$1:$DW$117)</f>
        <v>129461.28470962952</v>
      </c>
      <c r="FR187" s="52" cm="1">
        <f t="array" aca="1" ref="FR187" ca="1">beneficio_muerte_individual_activo(FR$2,$F187,$D187, Hombres!$A$1:$DW$117, Mujeres!$A$1:$DW$117)</f>
        <v>123922.56618931843</v>
      </c>
      <c r="FS187" s="52" cm="1">
        <f t="array" aca="1" ref="FS187" ca="1">beneficio_muerte_individual_activo(FS$2,$F187,$D187, Hombres!$A$1:$DW$117, Mujeres!$A$1:$DW$117)</f>
        <v>115888.2447363262</v>
      </c>
      <c r="FT187" s="52" cm="1">
        <f t="array" aca="1" ref="FT187" ca="1">beneficio_muerte_individual_activo(FT$2,$F187,$D187, Hombres!$A$1:$DW$117, Mujeres!$A$1:$DW$117)</f>
        <v>105552.90017619461</v>
      </c>
      <c r="FU187" s="52" cm="1">
        <f t="array" aca="1" ref="FU187" ca="1">beneficio_muerte_individual_activo(FU$2,$F187,$D187, Hombres!$A$1:$DW$117, Mujeres!$A$1:$DW$117)</f>
        <v>93255.759308710913</v>
      </c>
      <c r="FV187" s="52" cm="1">
        <f t="array" aca="1" ref="FV187" ca="1">beneficio_muerte_individual_activo(FV$2,$F187,$D187, Hombres!$A$1:$DW$117, Mujeres!$A$1:$DW$117)</f>
        <v>79510.042362410357</v>
      </c>
      <c r="FW187" s="52" cm="1">
        <f t="array" aca="1" ref="FW187" ca="1">beneficio_muerte_individual_activo(FW$2,$F187,$D187, Hombres!$A$1:$DW$117, Mujeres!$A$1:$DW$117)</f>
        <v>65048.797162043105</v>
      </c>
      <c r="FX187" s="52" cm="1">
        <f t="array" aca="1" ref="FX187" ca="1">beneficio_muerte_individual_activo(FX$2,$F187,$D187, Hombres!$A$1:$DW$117, Mujeres!$A$1:$DW$117)</f>
        <v>50752.051595626173</v>
      </c>
      <c r="FY187" s="52" cm="1">
        <f t="array" aca="1" ref="FY187" ca="1">beneficio_muerte_individual_activo(FY$2,$F187,$D187, Hombres!$A$1:$DW$117, Mujeres!$A$1:$DW$117)</f>
        <v>37489.377968077817</v>
      </c>
      <c r="FZ187" s="52" cm="1">
        <f t="array" aca="1" ref="FZ187" ca="1">beneficio_muerte_individual_activo(FZ$2,$F187,$D187, Hombres!$A$1:$DW$117, Mujeres!$A$1:$DW$117)</f>
        <v>25983.928643431358</v>
      </c>
      <c r="GA187" s="52" cm="1">
        <f t="array" aca="1" ref="GA187" ca="1">beneficio_muerte_individual_activo(GA$2,$F187,$D187, Hombres!$A$1:$DW$117, Mujeres!$A$1:$DW$117)</f>
        <v>16713.73665985898</v>
      </c>
      <c r="GB187" s="52" cm="1">
        <f t="array" aca="1" ref="GB187" ca="1">beneficio_muerte_individual_activo(GB$2,$F187,$D187, Hombres!$A$1:$DW$117, Mujeres!$A$1:$DW$117)</f>
        <v>9847.3552723498597</v>
      </c>
      <c r="GC187" s="52" cm="1">
        <f t="array" aca="1" ref="GC187" ca="1">beneficio_muerte_individual_activo(GC$2,$F187,$D187, Hombres!$A$1:$DW$117, Mujeres!$A$1:$DW$117)</f>
        <v>5230.2676122785133</v>
      </c>
      <c r="GD187" s="52" cm="1">
        <f t="array" aca="1" ref="GD187" ca="1">beneficio_muerte_individual_activo(GD$2,$F187,$D187, Hombres!$A$1:$DW$117, Mujeres!$A$1:$DW$117)</f>
        <v>2454.1137945853297</v>
      </c>
      <c r="GE187" s="52" cm="1">
        <f t="array" aca="1" ref="GE187" ca="1">beneficio_muerte_individual_activo(GE$2,$F187,$D187, Hombres!$A$1:$DW$117, Mujeres!$A$1:$DW$117)</f>
        <v>990.41545335726335</v>
      </c>
      <c r="GF187" s="52" cm="1">
        <f t="array" aca="1" ref="GF187" ca="1">beneficio_muerte_individual_activo(GF$2,$F187,$D187, Hombres!$A$1:$DW$117, Mujeres!$A$1:$DW$117)</f>
        <v>331.37551890059325</v>
      </c>
      <c r="GG187" s="52" cm="1">
        <f t="array" aca="1" ref="GG187" ca="1">beneficio_muerte_individual_activo(GG$2,$F187,$D187, Hombres!$A$1:$DW$117, Mujeres!$A$1:$DW$117)</f>
        <v>87.08029240120905</v>
      </c>
      <c r="GH187" s="52" cm="1">
        <f t="array" aca="1" ref="GH187" ca="1">beneficio_muerte_individual_activo(GH$2,$F187,$D187, Hombres!$A$1:$DW$117, Mujeres!$A$1:$DW$117)</f>
        <v>16.437075638074528</v>
      </c>
      <c r="GI187" s="52" cm="1">
        <f t="array" aca="1" ref="GI187" ca="1">beneficio_muerte_individual_activo(GI$2,$F187,$D187, Hombres!$A$1:$DW$117, Mujeres!$A$1:$DW$117)</f>
        <v>1.9233957488547855</v>
      </c>
      <c r="GJ187" s="52" cm="1">
        <f t="array" aca="1" ref="GJ187" ca="1">beneficio_muerte_individual_activo(GJ$2,$F187,$D187, Hombres!$A$1:$DW$117, Mujeres!$A$1:$DW$117)</f>
        <v>0</v>
      </c>
      <c r="GK187" s="52" cm="1">
        <f t="array" aca="1" ref="GK187" ca="1">beneficio_muerte_individual_activo(GK$2,$F187,$D187, Hombres!$A$1:$DW$117, Mujeres!$A$1:$DW$117)</f>
        <v>0</v>
      </c>
      <c r="GL187" s="52" cm="1">
        <f t="array" aca="1" ref="GL187" ca="1">beneficio_muerte_individual_activo(GL$2,$F187,$D187, Hombres!$A$1:$DW$117, Mujeres!$A$1:$DW$117)</f>
        <v>0</v>
      </c>
      <c r="GM187" s="52" cm="1">
        <f t="array" aca="1" ref="GM187" ca="1">beneficio_muerte_individual_activo(GM$2,$F187,$D187, Hombres!$A$1:$DW$117, Mujeres!$A$1:$DW$117)</f>
        <v>0</v>
      </c>
      <c r="GN187" s="52" cm="1">
        <f t="array" aca="1" ref="GN187" ca="1">beneficio_muerte_individual_activo(GN$2,$F187,$D187, Hombres!$A$1:$DW$117, Mujeres!$A$1:$DW$117)</f>
        <v>0</v>
      </c>
      <c r="GO187" s="52" cm="1">
        <f t="array" aca="1" ref="GO187" ca="1">beneficio_muerte_individual_activo(GO$2,$F187,$D187, Hombres!$A$1:$DW$117, Mujeres!$A$1:$DW$117)</f>
        <v>0</v>
      </c>
      <c r="GP187" s="52" cm="1">
        <f t="array" aca="1" ref="GP187" ca="1">beneficio_muerte_individual_activo(GP$2,$F187,$D187, Hombres!$A$1:$DW$117, Mujeres!$A$1:$DW$117)</f>
        <v>0</v>
      </c>
      <c r="GQ187" s="52" cm="1">
        <f t="array" aca="1" ref="GQ187" ca="1">beneficio_muerte_individual_activo(GQ$2,$F187,$D187, Hombres!$A$1:$DW$117, Mujeres!$A$1:$DW$117)</f>
        <v>0</v>
      </c>
      <c r="GR187" s="52" cm="1">
        <f t="array" aca="1" ref="GR187" ca="1">beneficio_muerte_individual_activo(GR$2,$F187,$D187, Hombres!$A$1:$DW$117, Mujeres!$A$1:$DW$117)</f>
        <v>0</v>
      </c>
      <c r="GS187" s="52" cm="1">
        <f t="array" aca="1" ref="GS187" ca="1">beneficio_muerte_individual_activo(GS$2,$F187,$D187, Hombres!$A$1:$DW$117, Mujeres!$A$1:$DW$117)</f>
        <v>0</v>
      </c>
      <c r="GT187" s="52" cm="1">
        <f t="array" aca="1" ref="GT187" ca="1">beneficio_muerte_individual_activo(GT$2,$F187,$D187, Hombres!$A$1:$DW$117, Mujeres!$A$1:$DW$117)</f>
        <v>0</v>
      </c>
      <c r="GU187" s="52" cm="1">
        <f t="array" aca="1" ref="GU187" ca="1">beneficio_muerte_individual_activo(GU$2,$F187,$D187, Hombres!$A$1:$DW$117, Mujeres!$A$1:$DW$117)</f>
        <v>0</v>
      </c>
      <c r="GV187" s="52" cm="1">
        <f t="array" aca="1" ref="GV187" ca="1">beneficio_muerte_individual_activo(GV$2,$F187,$D187, Hombres!$A$1:$DW$117, Mujeres!$A$1:$DW$117)</f>
        <v>0</v>
      </c>
    </row>
    <row r="188" spans="1:204" x14ac:dyDescent="0.35">
      <c r="A188" s="2">
        <f t="shared" si="2"/>
        <v>186</v>
      </c>
      <c r="B188" s="81">
        <v>896689</v>
      </c>
      <c r="C188" s="9">
        <v>45600</v>
      </c>
      <c r="D188" s="7" t="s">
        <v>6</v>
      </c>
      <c r="E188" s="9">
        <v>37025</v>
      </c>
      <c r="F188" s="12" cm="1">
        <f t="array" aca="1" ref="F188" ca="1">edadCalc(E188)</f>
        <v>24</v>
      </c>
      <c r="G188" s="45" cm="1">
        <f t="array" aca="1" ref="G188" ca="1">PorcentajePension(C188,E188, D188)</f>
        <v>1</v>
      </c>
      <c r="I188" s="78"/>
      <c r="J188" s="52" cm="1">
        <f t="array" aca="1" ref="J188" ca="1">AnualidadActivo(J$2, $E188, $C188, $B188, $D188, Hombres!$A$1:$DW$117, Mujeres!$A$1:$DW$117)</f>
        <v>0</v>
      </c>
      <c r="K188" s="52" cm="1">
        <f t="array" aca="1" ref="K188" ca="1">AnualidadActivo(K$2, $E188, $C188, $B188, $D188, Hombres!$A$1:$DW$117, Mujeres!$A$1:$DW$117)</f>
        <v>0</v>
      </c>
      <c r="L188" s="52" cm="1">
        <f t="array" aca="1" ref="L188" ca="1">AnualidadActivo(L$2, $E188, $C188, $B188, $D188, Hombres!$A$1:$DW$117, Mujeres!$A$1:$DW$117)</f>
        <v>0</v>
      </c>
      <c r="M188" s="52" cm="1">
        <f t="array" aca="1" ref="M188" ca="1">AnualidadActivo(M$2, $E188, $C188, $B188, $D188, Hombres!$A$1:$DW$117, Mujeres!$A$1:$DW$117)</f>
        <v>0</v>
      </c>
      <c r="N188" s="52" cm="1">
        <f t="array" aca="1" ref="N188" ca="1">AnualidadActivo(N$2, $E188, $C188, $B188, $D188, Hombres!$A$1:$DW$117, Mujeres!$A$1:$DW$117)</f>
        <v>0</v>
      </c>
      <c r="O188" s="52" cm="1">
        <f t="array" aca="1" ref="O188" ca="1">AnualidadActivo(O$2, $E188, $C188, $B188, $D188, Hombres!$A$1:$DW$117, Mujeres!$A$1:$DW$117)</f>
        <v>0</v>
      </c>
      <c r="P188" s="52" cm="1">
        <f t="array" aca="1" ref="P188" ca="1">AnualidadActivo(P$2, $E188, $C188, $B188, $D188, Hombres!$A$1:$DW$117, Mujeres!$A$1:$DW$117)</f>
        <v>0</v>
      </c>
      <c r="Q188" s="52" cm="1">
        <f t="array" aca="1" ref="Q188" ca="1">AnualidadActivo(Q$2, $E188, $C188, $B188, $D188, Hombres!$A$1:$DW$117, Mujeres!$A$1:$DW$117)</f>
        <v>0</v>
      </c>
      <c r="R188" s="52" cm="1">
        <f t="array" aca="1" ref="R188" ca="1">AnualidadActivo(R$2, $E188, $C188, $B188, $D188, Hombres!$A$1:$DW$117, Mujeres!$A$1:$DW$117)</f>
        <v>0</v>
      </c>
      <c r="S188" s="52" cm="1">
        <f t="array" aca="1" ref="S188" ca="1">AnualidadActivo(S$2, $E188, $C188, $B188, $D188, Hombres!$A$1:$DW$117, Mujeres!$A$1:$DW$117)</f>
        <v>0</v>
      </c>
      <c r="T188" s="52" cm="1">
        <f t="array" aca="1" ref="T188" ca="1">AnualidadActivo(T$2, $E188, $C188, $B188, $D188, Hombres!$A$1:$DW$117, Mujeres!$A$1:$DW$117)</f>
        <v>0</v>
      </c>
      <c r="U188" s="52" cm="1">
        <f t="array" aca="1" ref="U188" ca="1">AnualidadActivo(U$2, $E188, $C188, $B188, $D188, Hombres!$A$1:$DW$117, Mujeres!$A$1:$DW$117)</f>
        <v>0</v>
      </c>
      <c r="V188" s="52" cm="1">
        <f t="array" aca="1" ref="V188" ca="1">AnualidadActivo(V$2, $E188, $C188, $B188, $D188, Hombres!$A$1:$DW$117, Mujeres!$A$1:$DW$117)</f>
        <v>0</v>
      </c>
      <c r="W188" s="52" cm="1">
        <f t="array" aca="1" ref="W188" ca="1">AnualidadActivo(W$2, $E188, $C188, $B188, $D188, Hombres!$A$1:$DW$117, Mujeres!$A$1:$DW$117)</f>
        <v>0</v>
      </c>
      <c r="X188" s="52" cm="1">
        <f t="array" aca="1" ref="X188" ca="1">AnualidadActivo(X$2, $E188, $C188, $B188, $D188, Hombres!$A$1:$DW$117, Mujeres!$A$1:$DW$117)</f>
        <v>0</v>
      </c>
      <c r="Y188" s="52" cm="1">
        <f t="array" aca="1" ref="Y188" ca="1">AnualidadActivo(Y$2, $E188, $C188, $B188, $D188, Hombres!$A$1:$DW$117, Mujeres!$A$1:$DW$117)</f>
        <v>0</v>
      </c>
      <c r="Z188" s="52" cm="1">
        <f t="array" aca="1" ref="Z188" ca="1">AnualidadActivo(Z$2, $E188, $C188, $B188, $D188, Hombres!$A$1:$DW$117, Mujeres!$A$1:$DW$117)</f>
        <v>0</v>
      </c>
      <c r="AA188" s="52" cm="1">
        <f t="array" aca="1" ref="AA188" ca="1">AnualidadActivo(AA$2, $E188, $C188, $B188, $D188, Hombres!$A$1:$DW$117, Mujeres!$A$1:$DW$117)</f>
        <v>0</v>
      </c>
      <c r="AB188" s="52" cm="1">
        <f t="array" aca="1" ref="AB188" ca="1">AnualidadActivo(AB$2, $E188, $C188, $B188, $D188, Hombres!$A$1:$DW$117, Mujeres!$A$1:$DW$117)</f>
        <v>0</v>
      </c>
      <c r="AC188" s="52" cm="1">
        <f t="array" aca="1" ref="AC188" ca="1">AnualidadActivo(AC$2, $E188, $C188, $B188, $D188, Hombres!$A$1:$DW$117, Mujeres!$A$1:$DW$117)</f>
        <v>0</v>
      </c>
      <c r="AD188" s="52" cm="1">
        <f t="array" aca="1" ref="AD188" ca="1">AnualidadActivo(AD$2, $E188, $C188, $B188, $D188, Hombres!$A$1:$DW$117, Mujeres!$A$1:$DW$117)</f>
        <v>0</v>
      </c>
      <c r="AE188" s="52" cm="1">
        <f t="array" aca="1" ref="AE188" ca="1">AnualidadActivo(AE$2, $E188, $C188, $B188, $D188, Hombres!$A$1:$DW$117, Mujeres!$A$1:$DW$117)</f>
        <v>0</v>
      </c>
      <c r="AF188" s="52" cm="1">
        <f t="array" aca="1" ref="AF188" ca="1">AnualidadActivo(AF$2, $E188, $C188, $B188, $D188, Hombres!$A$1:$DW$117, Mujeres!$A$1:$DW$117)</f>
        <v>0</v>
      </c>
      <c r="AG188" s="52" cm="1">
        <f t="array" aca="1" ref="AG188" ca="1">AnualidadActivo(AG$2, $E188, $C188, $B188, $D188, Hombres!$A$1:$DW$117, Mujeres!$A$1:$DW$117)</f>
        <v>0</v>
      </c>
      <c r="AH188" s="52" cm="1">
        <f t="array" aca="1" ref="AH188" ca="1">AnualidadActivo(AH$2, $E188, $C188, $B188, $D188, Hombres!$A$1:$DW$117, Mujeres!$A$1:$DW$117)</f>
        <v>0</v>
      </c>
      <c r="AI188" s="52" cm="1">
        <f t="array" aca="1" ref="AI188" ca="1">AnualidadActivo(AI$2, $E188, $C188, $B188, $D188, Hombres!$A$1:$DW$117, Mujeres!$A$1:$DW$117)</f>
        <v>0</v>
      </c>
      <c r="AJ188" s="52" cm="1">
        <f t="array" aca="1" ref="AJ188" ca="1">AnualidadActivo(AJ$2, $E188, $C188, $B188, $D188, Hombres!$A$1:$DW$117, Mujeres!$A$1:$DW$117)</f>
        <v>0</v>
      </c>
      <c r="AK188" s="52" cm="1">
        <f t="array" aca="1" ref="AK188" ca="1">AnualidadActivo(AK$2, $E188, $C188, $B188, $D188, Hombres!$A$1:$DW$117, Mujeres!$A$1:$DW$117)</f>
        <v>0</v>
      </c>
      <c r="AL188" s="52" cm="1">
        <f t="array" aca="1" ref="AL188" ca="1">AnualidadActivo(AL$2, $E188, $C188, $B188, $D188, Hombres!$A$1:$DW$117, Mujeres!$A$1:$DW$117)</f>
        <v>0</v>
      </c>
      <c r="AM188" s="52" cm="1">
        <f t="array" aca="1" ref="AM188" ca="1">AnualidadActivo(AM$2, $E188, $C188, $B188, $D188, Hombres!$A$1:$DW$117, Mujeres!$A$1:$DW$117)</f>
        <v>0</v>
      </c>
      <c r="AN188" s="52" cm="1">
        <f t="array" aca="1" ref="AN188" ca="1">AnualidadActivo(AN$2, $E188, $C188, $B188, $D188, Hombres!$A$1:$DW$117, Mujeres!$A$1:$DW$117)</f>
        <v>0</v>
      </c>
      <c r="AO188" s="52" cm="1">
        <f t="array" aca="1" ref="AO188" ca="1">AnualidadActivo(AO$2, $E188, $C188, $B188, $D188, Hombres!$A$1:$DW$117, Mujeres!$A$1:$DW$117)</f>
        <v>0</v>
      </c>
      <c r="AP188" s="52" cm="1">
        <f t="array" aca="1" ref="AP188" ca="1">AnualidadActivo(AP$2, $E188, $C188, $B188, $D188, Hombres!$A$1:$DW$117, Mujeres!$A$1:$DW$117)</f>
        <v>0</v>
      </c>
      <c r="AQ188" s="52" cm="1">
        <f t="array" aca="1" ref="AQ188" ca="1">AnualidadActivo(AQ$2, $E188, $C188, $B188, $D188, Hombres!$A$1:$DW$117, Mujeres!$A$1:$DW$117)</f>
        <v>0</v>
      </c>
      <c r="AR188" s="52" cm="1">
        <f t="array" aca="1" ref="AR188" ca="1">AnualidadActivo(AR$2, $E188, $C188, $B188, $D188, Hombres!$A$1:$DW$117, Mujeres!$A$1:$DW$117)</f>
        <v>0</v>
      </c>
      <c r="AS188" s="52" cm="1">
        <f t="array" aca="1" ref="AS188" ca="1">AnualidadActivo(AS$2, $E188, $C188, $B188, $D188, Hombres!$A$1:$DW$117, Mujeres!$A$1:$DW$117)</f>
        <v>0</v>
      </c>
      <c r="AT188" s="52" cm="1">
        <f t="array" aca="1" ref="AT188" ca="1">AnualidadActivo(AT$2, $E188, $C188, $B188, $D188, Hombres!$A$1:$DW$117, Mujeres!$A$1:$DW$117)</f>
        <v>0</v>
      </c>
      <c r="AU188" s="52" cm="1">
        <f t="array" aca="1" ref="AU188" ca="1">AnualidadActivo(AU$2, $E188, $C188, $B188, $D188, Hombres!$A$1:$DW$117, Mujeres!$A$1:$DW$117)</f>
        <v>0</v>
      </c>
      <c r="AV188" s="52" cm="1">
        <f t="array" aca="1" ref="AV188" ca="1">AnualidadActivo(AV$2, $E188, $C188, $B188, $D188, Hombres!$A$1:$DW$117, Mujeres!$A$1:$DW$117)</f>
        <v>0</v>
      </c>
      <c r="AW188" s="52" cm="1">
        <f t="array" aca="1" ref="AW188" ca="1">AnualidadActivo(AW$2, $E188, $C188, $B188, $D188, Hombres!$A$1:$DW$117, Mujeres!$A$1:$DW$117)</f>
        <v>77200498.897207618</v>
      </c>
      <c r="AX188" s="52" cm="1">
        <f t="array" aca="1" ref="AX188" ca="1">AnualidadActivo(AX$2, $E188, $C188, $B188, $D188, Hombres!$A$1:$DW$117, Mujeres!$A$1:$DW$117)</f>
        <v>79516513.864123851</v>
      </c>
      <c r="AY188" s="52" cm="1">
        <f t="array" aca="1" ref="AY188" ca="1">AnualidadActivo(AY$2, $E188, $C188, $B188, $D188, Hombres!$A$1:$DW$117, Mujeres!$A$1:$DW$117)</f>
        <v>81902009.280047551</v>
      </c>
      <c r="AZ188" s="52" cm="1">
        <f t="array" aca="1" ref="AZ188" ca="1">AnualidadActivo(AZ$2, $E188, $C188, $B188, $D188, Hombres!$A$1:$DW$117, Mujeres!$A$1:$DW$117)</f>
        <v>84359069.558448985</v>
      </c>
      <c r="BA188" s="52" cm="1">
        <f t="array" aca="1" ref="BA188" ca="1">AnualidadActivo(BA$2, $E188, $C188, $B188, $D188, Hombres!$A$1:$DW$117, Mujeres!$A$1:$DW$117)</f>
        <v>86889841.645202473</v>
      </c>
      <c r="BB188" s="52" cm="1">
        <f t="array" aca="1" ref="BB188" ca="1">AnualidadActivo(BB$2, $E188, $C188, $B188, $D188, Hombres!$A$1:$DW$117, Mujeres!$A$1:$DW$117)</f>
        <v>89559070.031120479</v>
      </c>
      <c r="BC188" s="52" cm="1">
        <f t="array" aca="1" ref="BC188" ca="1">AnualidadActivo(BC$2, $E188, $C188, $B188, $D188, Hombres!$A$1:$DW$117, Mujeres!$A$1:$DW$117)</f>
        <v>91986935.726942062</v>
      </c>
      <c r="BD188" s="52" cm="1">
        <f t="array" aca="1" ref="BD188" ca="1">AnualidadActivo(BD$2, $E188, $C188, $B188, $D188, Hombres!$A$1:$DW$117, Mujeres!$A$1:$DW$117)</f>
        <v>94453776.978412181</v>
      </c>
      <c r="BE188" s="52" cm="1">
        <f t="array" aca="1" ref="BE188" ca="1">AnualidadActivo(BE$2, $E188, $C188, $B188, $D188, Hombres!$A$1:$DW$117, Mujeres!$A$1:$DW$117)</f>
        <v>96961068.92326133</v>
      </c>
      <c r="BF188" s="52" cm="1">
        <f t="array" aca="1" ref="BF188" ca="1">AnualidadActivo(BF$2, $E188, $C188, $B188, $D188, Hombres!$A$1:$DW$117, Mujeres!$A$1:$DW$117)</f>
        <v>99510379.334381819</v>
      </c>
      <c r="BG188" s="52" cm="1">
        <f t="array" aca="1" ref="BG188" ca="1">AnualidadActivo(BG$2, $E188, $C188, $B188, $D188, Hombres!$A$1:$DW$117, Mujeres!$A$1:$DW$117)</f>
        <v>102100539.07800201</v>
      </c>
      <c r="BH188" s="52" cm="1">
        <f t="array" aca="1" ref="BH188" ca="1">AnualidadActivo(BH$2, $E188, $C188, $B188, $D188, Hombres!$A$1:$DW$117, Mujeres!$A$1:$DW$117)</f>
        <v>104726674.29276557</v>
      </c>
      <c r="BI188" s="52" cm="1">
        <f t="array" aca="1" ref="BI188" ca="1">AnualidadActivo(BI$2, $E188, $C188, $B188, $D188, Hombres!$A$1:$DW$117, Mujeres!$A$1:$DW$117)</f>
        <v>107381653.30918533</v>
      </c>
      <c r="BJ188" s="52" cm="1">
        <f t="array" aca="1" ref="BJ188" ca="1">AnualidadActivo(BJ$2, $E188, $C188, $B188, $D188, Hombres!$A$1:$DW$117, Mujeres!$A$1:$DW$117)</f>
        <v>110053726.23600428</v>
      </c>
      <c r="BK188" s="52" cm="1">
        <f t="array" aca="1" ref="BK188" ca="1">AnualidadActivo(BK$2, $E188, $C188, $B188, $D188, Hombres!$A$1:$DW$117, Mujeres!$A$1:$DW$117)</f>
        <v>112721522.98606215</v>
      </c>
      <c r="BL188" s="52" cm="1">
        <f t="array" aca="1" ref="BL188" ca="1">AnualidadActivo(BL$2, $E188, $C188, $B188, $D188, Hombres!$A$1:$DW$117, Mujeres!$A$1:$DW$117)</f>
        <v>115360781.79449821</v>
      </c>
      <c r="BM188" s="52" cm="1">
        <f t="array" aca="1" ref="BM188" ca="1">AnualidadActivo(BM$2, $E188, $C188, $B188, $D188, Hombres!$A$1:$DW$117, Mujeres!$A$1:$DW$117)</f>
        <v>117959483.20929334</v>
      </c>
      <c r="BN188" s="52" cm="1">
        <f t="array" aca="1" ref="BN188" ca="1">AnualidadActivo(BN$2, $E188, $C188, $B188, $D188, Hombres!$A$1:$DW$117, Mujeres!$A$1:$DW$117)</f>
        <v>120518930.91873136</v>
      </c>
      <c r="BO188" s="52" cm="1">
        <f t="array" aca="1" ref="BO188" ca="1">AnualidadActivo(BO$2, $E188, $C188, $B188, $D188, Hombres!$A$1:$DW$117, Mujeres!$A$1:$DW$117)</f>
        <v>123038304.32733136</v>
      </c>
      <c r="BP188" s="52" cm="1">
        <f t="array" aca="1" ref="BP188" ca="1">AnualidadActivo(BP$2, $E188, $C188, $B188, $D188, Hombres!$A$1:$DW$117, Mujeres!$A$1:$DW$117)</f>
        <v>125496819.42810032</v>
      </c>
      <c r="BQ188" s="52" cm="1">
        <f t="array" aca="1" ref="BQ188" ca="1">AnualidadActivo(BQ$2, $E188, $C188, $B188, $D188, Hombres!$A$1:$DW$117, Mujeres!$A$1:$DW$117)</f>
        <v>127853352.89698213</v>
      </c>
      <c r="BR188" s="52" cm="1">
        <f t="array" aca="1" ref="BR188" ca="1">AnualidadActivo(BR$2, $E188, $C188, $B188, $D188, Hombres!$A$1:$DW$117, Mujeres!$A$1:$DW$117)</f>
        <v>130055444.19819134</v>
      </c>
      <c r="BS188" s="52" cm="1">
        <f t="array" aca="1" ref="BS188" ca="1">AnualidadActivo(BS$2, $E188, $C188, $B188, $D188, Hombres!$A$1:$DW$117, Mujeres!$A$1:$DW$117)</f>
        <v>132048634.00895147</v>
      </c>
      <c r="BT188" s="52" cm="1">
        <f t="array" aca="1" ref="BT188" ca="1">AnualidadActivo(BT$2, $E188, $C188, $B188, $D188, Hombres!$A$1:$DW$117, Mujeres!$A$1:$DW$117)</f>
        <v>133640035.55213003</v>
      </c>
      <c r="BU188" s="52" cm="1">
        <f t="array" aca="1" ref="BU188" ca="1">AnualidadActivo(BU$2, $E188, $C188, $B188, $D188, Hombres!$A$1:$DW$117, Mujeres!$A$1:$DW$117)</f>
        <v>134932797.75864235</v>
      </c>
      <c r="BV188" s="52" cm="1">
        <f t="array" aca="1" ref="BV188" ca="1">AnualidadActivo(BV$2, $E188, $C188, $B188, $D188, Hombres!$A$1:$DW$117, Mujeres!$A$1:$DW$117)</f>
        <v>135873227.00509453</v>
      </c>
      <c r="BW188" s="52" cm="1">
        <f t="array" aca="1" ref="BW188" ca="1">AnualidadActivo(BW$2, $E188, $C188, $B188, $D188, Hombres!$A$1:$DW$117, Mujeres!$A$1:$DW$117)</f>
        <v>136406436.2120558</v>
      </c>
      <c r="BX188" s="52" cm="1">
        <f t="array" aca="1" ref="BX188" ca="1">AnualidadActivo(BX$2, $E188, $C188, $B188, $D188, Hombres!$A$1:$DW$117, Mujeres!$A$1:$DW$117)</f>
        <v>136477628.77721143</v>
      </c>
      <c r="BY188" s="52" cm="1">
        <f t="array" aca="1" ref="BY188" ca="1">AnualidadActivo(BY$2, $E188, $C188, $B188, $D188, Hombres!$A$1:$DW$117, Mujeres!$A$1:$DW$117)</f>
        <v>136023541.09313202</v>
      </c>
      <c r="BZ188" s="52" cm="1">
        <f t="array" aca="1" ref="BZ188" ca="1">AnualidadActivo(BZ$2, $E188, $C188, $B188, $D188, Hombres!$A$1:$DW$117, Mujeres!$A$1:$DW$117)</f>
        <v>134971444.16259229</v>
      </c>
      <c r="CA188" s="52" cm="1">
        <f t="array" aca="1" ref="CA188" ca="1">AnualidadActivo(CA$2, $E188, $C188, $B188, $D188, Hombres!$A$1:$DW$117, Mujeres!$A$1:$DW$117)</f>
        <v>133248536.10734278</v>
      </c>
      <c r="CB188" s="52" cm="1">
        <f t="array" aca="1" ref="CB188" ca="1">AnualidadActivo(CB$2, $E188, $C188, $B188, $D188, Hombres!$A$1:$DW$117, Mujeres!$A$1:$DW$117)</f>
        <v>130792068.03079794</v>
      </c>
      <c r="CC188" s="52" cm="1">
        <f t="array" aca="1" ref="CC188" ca="1">AnualidadActivo(CC$2, $E188, $C188, $B188, $D188, Hombres!$A$1:$DW$117, Mujeres!$A$1:$DW$117)</f>
        <v>127551224.6094345</v>
      </c>
      <c r="CD188" s="52" cm="1">
        <f t="array" aca="1" ref="CD188" ca="1">AnualidadActivo(CD$2, $E188, $C188, $B188, $D188, Hombres!$A$1:$DW$117, Mujeres!$A$1:$DW$117)</f>
        <v>123477372.80684868</v>
      </c>
      <c r="CE188" s="52" cm="1">
        <f t="array" aca="1" ref="CE188" ca="1">AnualidadActivo(CE$2, $E188, $C188, $B188, $D188, Hombres!$A$1:$DW$117, Mujeres!$A$1:$DW$117)</f>
        <v>118527323.10553668</v>
      </c>
      <c r="CF188" s="52" cm="1">
        <f t="array" aca="1" ref="CF188" ca="1">AnualidadActivo(CF$2, $E188, $C188, $B188, $D188, Hombres!$A$1:$DW$117, Mujeres!$A$1:$DW$117)</f>
        <v>112676160.52180581</v>
      </c>
      <c r="CG188" s="52" cm="1">
        <f t="array" aca="1" ref="CG188" ca="1">AnualidadActivo(CG$2, $E188, $C188, $B188, $D188, Hombres!$A$1:$DW$117, Mujeres!$A$1:$DW$117)</f>
        <v>105931425.72204024</v>
      </c>
      <c r="CH188" s="52" cm="1">
        <f t="array" aca="1" ref="CH188" ca="1">AnualidadActivo(CH$2, $E188, $C188, $B188, $D188, Hombres!$A$1:$DW$117, Mujeres!$A$1:$DW$117)</f>
        <v>98337633.376655549</v>
      </c>
      <c r="CI188" s="52" cm="1">
        <f t="array" aca="1" ref="CI188" ca="1">AnualidadActivo(CI$2, $E188, $C188, $B188, $D188, Hombres!$A$1:$DW$117, Mujeres!$A$1:$DW$117)</f>
        <v>89974243.441177249</v>
      </c>
      <c r="CJ188" s="52" cm="1">
        <f t="array" aca="1" ref="CJ188" ca="1">AnualidadActivo(CJ$2, $E188, $C188, $B188, $D188, Hombres!$A$1:$DW$117, Mujeres!$A$1:$DW$117)</f>
        <v>80959664.517830774</v>
      </c>
      <c r="CK188" s="52" cm="1">
        <f t="array" aca="1" ref="CK188" ca="1">AnualidadActivo(CK$2, $E188, $C188, $B188, $D188, Hombres!$A$1:$DW$117, Mujeres!$A$1:$DW$117)</f>
        <v>71460386.473756462</v>
      </c>
      <c r="CL188" s="52" cm="1">
        <f t="array" aca="1" ref="CL188" ca="1">AnualidadActivo(CL$2, $E188, $C188, $B188, $D188, Hombres!$A$1:$DW$117, Mujeres!$A$1:$DW$117)</f>
        <v>61696886.285943262</v>
      </c>
      <c r="CM188" s="52" cm="1">
        <f t="array" aca="1" ref="CM188" ca="1">AnualidadActivo(CM$2, $E188, $C188, $B188, $D188, Hombres!$A$1:$DW$117, Mujeres!$A$1:$DW$117)</f>
        <v>51932838.67710159</v>
      </c>
      <c r="CN188" s="52" cm="1">
        <f t="array" aca="1" ref="CN188" ca="1">AnualidadActivo(CN$2, $E188, $C188, $B188, $D188, Hombres!$A$1:$DW$117, Mujeres!$A$1:$DW$117)</f>
        <v>42454415.194478199</v>
      </c>
      <c r="CO188" s="52" cm="1">
        <f t="array" aca="1" ref="CO188" ca="1">AnualidadActivo(CO$2, $E188, $C188, $B188, $D188, Hombres!$A$1:$DW$117, Mujeres!$A$1:$DW$117)</f>
        <v>33551031.090050418</v>
      </c>
      <c r="CP188" s="52" cm="1">
        <f t="array" aca="1" ref="CP188" ca="1">AnualidadActivo(CP$2, $E188, $C188, $B188, $D188, Hombres!$A$1:$DW$117, Mujeres!$A$1:$DW$117)</f>
        <v>25494222.80192503</v>
      </c>
      <c r="CQ188" s="52" cm="1">
        <f t="array" aca="1" ref="CQ188" ca="1">AnualidadActivo(CQ$2, $E188, $C188, $B188, $D188, Hombres!$A$1:$DW$117, Mujeres!$A$1:$DW$117)</f>
        <v>18510287.580403708</v>
      </c>
      <c r="CR188" s="52" cm="1">
        <f t="array" aca="1" ref="CR188" ca="1">AnualidadActivo(CR$2, $E188, $C188, $B188, $D188, Hombres!$A$1:$DW$117, Mujeres!$A$1:$DW$117)</f>
        <v>12747757.143166304</v>
      </c>
      <c r="CS188" s="52" cm="1">
        <f t="array" aca="1" ref="CS188" ca="1">AnualidadActivo(CS$2, $E188, $C188, $B188, $D188, Hombres!$A$1:$DW$117, Mujeres!$A$1:$DW$117)</f>
        <v>8254052.2583996644</v>
      </c>
      <c r="CT188" s="52" cm="1">
        <f t="array" aca="1" ref="CT188" ca="1">AnualidadActivo(CT$2, $E188, $C188, $B188, $D188, Hombres!$A$1:$DW$117, Mujeres!$A$1:$DW$117)</f>
        <v>4971006.0513826907</v>
      </c>
      <c r="CU188" s="52" cm="1">
        <f t="array" aca="1" ref="CU188" ca="1">AnualidadActivo(CU$2, $E188, $C188, $B188, $D188, Hombres!$A$1:$DW$117, Mujeres!$A$1:$DW$117)</f>
        <v>2748295.5886840918</v>
      </c>
      <c r="CV188" s="52" cm="1">
        <f t="array" aca="1" ref="CV188" ca="1">AnualidadActivo(CV$2, $E188, $C188, $B188, $D188, Hombres!$A$1:$DW$117, Mujeres!$A$1:$DW$117)</f>
        <v>1372408.0380372456</v>
      </c>
      <c r="CW188" s="52" cm="1">
        <f t="array" aca="1" ref="CW188" ca="1">AnualidadActivo(CW$2, $E188, $C188, $B188, $D188, Hombres!$A$1:$DW$117, Mujeres!$A$1:$DW$117)</f>
        <v>606359.784210452</v>
      </c>
      <c r="CX188" s="52" cm="1">
        <f t="array" aca="1" ref="CX188" ca="1">AnualidadActivo(CX$2, $E188, $C188, $B188, $D188, Hombres!$A$1:$DW$117, Mujeres!$A$1:$DW$117)</f>
        <v>230621.48388002033</v>
      </c>
      <c r="CY188" s="52" cm="1">
        <f t="array" aca="1" ref="CY188" ca="1">AnualidadActivo(CY$2, $E188, $C188, $B188, $D188, Hombres!$A$1:$DW$117, Mujeres!$A$1:$DW$117)</f>
        <v>72684.571331841085</v>
      </c>
      <c r="CZ188" s="52" cm="1">
        <f t="array" aca="1" ref="CZ188" ca="1">AnualidadActivo(CZ$2, $E188, $C188, $B188, $D188, Hombres!$A$1:$DW$117, Mujeres!$A$1:$DW$117)</f>
        <v>17933.749571647633</v>
      </c>
      <c r="DA188" s="52" cm="1">
        <f t="array" aca="1" ref="DA188" ca="1">AnualidadActivo(DA$2, $E188, $C188, $B188, $D188, Hombres!$A$1:$DW$117, Mujeres!$A$1:$DW$117)</f>
        <v>3148.2070588479896</v>
      </c>
      <c r="DD188" s="25"/>
      <c r="DE188" s="52" cm="1">
        <f t="array" aca="1" ref="DE188" ca="1">beneficio_muerte_individual_activo(DE$2,$F188,$D188, Hombres!$A$1:$DW$117, Mujeres!$A$1:$DW$117)</f>
        <v>0</v>
      </c>
      <c r="DF188" s="52" cm="1">
        <f t="array" aca="1" ref="DF188" ca="1">beneficio_muerte_individual_activo(DF$2,$F188,$D188, Hombres!$A$1:$DW$117, Mujeres!$A$1:$DW$117)</f>
        <v>1415.5</v>
      </c>
      <c r="DG188" s="52" cm="1">
        <f t="array" aca="1" ref="DG188" ca="1">beneficio_muerte_individual_activo(DG$2,$F188,$D188, Hombres!$A$1:$DW$117, Mujeres!$A$1:$DW$117)</f>
        <v>1438.0813965</v>
      </c>
      <c r="DH188" s="52" cm="1">
        <f t="array" aca="1" ref="DH188" ca="1">beneficio_muerte_individual_activo(DH$2,$F188,$D188, Hombres!$A$1:$DW$117, Mujeres!$A$1:$DW$117)</f>
        <v>1478.6328441937842</v>
      </c>
      <c r="DI188" s="52" cm="1">
        <f t="array" aca="1" ref="DI188" ca="1">beneficio_muerte_individual_activo(DI$2,$F188,$D188, Hombres!$A$1:$DW$117, Mujeres!$A$1:$DW$117)</f>
        <v>1503.162745391207</v>
      </c>
      <c r="DJ188" s="52" cm="1">
        <f t="array" aca="1" ref="DJ188" ca="1">beneficio_muerte_individual_activo(DJ$2,$F188,$D188, Hombres!$A$1:$DW$117, Mujeres!$A$1:$DW$117)</f>
        <v>1518.1807689475177</v>
      </c>
      <c r="DK188" s="52" cm="1">
        <f t="array" aca="1" ref="DK188" ca="1">beneficio_muerte_individual_activo(DK$2,$F188,$D188, Hombres!$A$1:$DW$117, Mujeres!$A$1:$DW$117)</f>
        <v>1535.1806979881212</v>
      </c>
      <c r="DL188" s="52" cm="1">
        <f t="array" aca="1" ref="DL188" ca="1">beneficio_muerte_individual_activo(DL$2,$F188,$D188, Hombres!$A$1:$DW$117, Mujeres!$A$1:$DW$117)</f>
        <v>1574.1238473207609</v>
      </c>
      <c r="DM188" s="52" cm="1">
        <f t="array" aca="1" ref="DM188" ca="1">beneficio_muerte_individual_activo(DM$2,$F188,$D188, Hombres!$A$1:$DW$117, Mujeres!$A$1:$DW$117)</f>
        <v>1637.9763184907442</v>
      </c>
      <c r="DN188" s="52" cm="1">
        <f t="array" aca="1" ref="DN188" ca="1">beneficio_muerte_individual_activo(DN$2,$F188,$D188, Hombres!$A$1:$DW$117, Mujeres!$A$1:$DW$117)</f>
        <v>1715.7313007992841</v>
      </c>
      <c r="DO188" s="52" cm="1">
        <f t="array" aca="1" ref="DO188" ca="1">beneficio_muerte_individual_activo(DO$2,$F188,$D188, Hombres!$A$1:$DW$117, Mujeres!$A$1:$DW$117)</f>
        <v>1789.9147147068893</v>
      </c>
      <c r="DP188" s="52" cm="1">
        <f t="array" aca="1" ref="DP188" ca="1">beneficio_muerte_individual_activo(DP$2,$F188,$D188, Hombres!$A$1:$DW$117, Mujeres!$A$1:$DW$117)</f>
        <v>1859.0316551661072</v>
      </c>
      <c r="DQ188" s="52" cm="1">
        <f t="array" aca="1" ref="DQ188" ca="1">beneficio_muerte_individual_activo(DQ$2,$F188,$D188, Hombres!$A$1:$DW$117, Mujeres!$A$1:$DW$117)</f>
        <v>1933.0511924793391</v>
      </c>
      <c r="DR188" s="52" cm="1">
        <f t="array" aca="1" ref="DR188" ca="1">beneficio_muerte_individual_activo(DR$2,$F188,$D188, Hombres!$A$1:$DW$117, Mujeres!$A$1:$DW$117)</f>
        <v>2038.3585427212306</v>
      </c>
      <c r="DS188" s="52" cm="1">
        <f t="array" aca="1" ref="DS188" ca="1">beneficio_muerte_individual_activo(DS$2,$F188,$D188, Hombres!$A$1:$DW$117, Mujeres!$A$1:$DW$117)</f>
        <v>2146.5233705597307</v>
      </c>
      <c r="DT188" s="52" cm="1">
        <f t="array" aca="1" ref="DT188" ca="1">beneficio_muerte_individual_activo(DT$2,$F188,$D188, Hombres!$A$1:$DW$117, Mujeres!$A$1:$DW$117)</f>
        <v>2253.5508545422426</v>
      </c>
      <c r="DU188" s="52" cm="1">
        <f t="array" aca="1" ref="DU188" ca="1">beneficio_muerte_individual_activo(DU$2,$F188,$D188, Hombres!$A$1:$DW$117, Mujeres!$A$1:$DW$117)</f>
        <v>2366.8944077281503</v>
      </c>
      <c r="DV188" s="52" cm="1">
        <f t="array" aca="1" ref="DV188" ca="1">beneficio_muerte_individual_activo(DV$2,$F188,$D188, Hombres!$A$1:$DW$117, Mujeres!$A$1:$DW$117)</f>
        <v>2498.4668334793696</v>
      </c>
      <c r="DW188" s="52" cm="1">
        <f t="array" aca="1" ref="DW188" ca="1">beneficio_muerte_individual_activo(DW$2,$F188,$D188, Hombres!$A$1:$DW$117, Mujeres!$A$1:$DW$117)</f>
        <v>2650.2114553221941</v>
      </c>
      <c r="DX188" s="52" cm="1">
        <f t="array" aca="1" ref="DX188" ca="1">beneficio_muerte_individual_activo(DX$2,$F188,$D188, Hombres!$A$1:$DW$117, Mujeres!$A$1:$DW$117)</f>
        <v>2812.6393511975016</v>
      </c>
      <c r="DY188" s="52" cm="1">
        <f t="array" aca="1" ref="DY188" ca="1">beneficio_muerte_individual_activo(DY$2,$F188,$D188, Hombres!$A$1:$DW$117, Mujeres!$A$1:$DW$117)</f>
        <v>3003.5739173770548</v>
      </c>
      <c r="DZ188" s="52" cm="1">
        <f t="array" aca="1" ref="DZ188" ca="1">beneficio_muerte_individual_activo(DZ$2,$F188,$D188, Hombres!$A$1:$DW$117, Mujeres!$A$1:$DW$117)</f>
        <v>3261.1153728484387</v>
      </c>
      <c r="EA188" s="52" cm="1">
        <f t="array" aca="1" ref="EA188" ca="1">beneficio_muerte_individual_activo(EA$2,$F188,$D188, Hombres!$A$1:$DW$117, Mujeres!$A$1:$DW$117)</f>
        <v>3561.2713114666794</v>
      </c>
      <c r="EB188" s="52" cm="1">
        <f t="array" aca="1" ref="EB188" ca="1">beneficio_muerte_individual_activo(EB$2,$F188,$D188, Hombres!$A$1:$DW$117, Mujeres!$A$1:$DW$117)</f>
        <v>3887.0375992001459</v>
      </c>
      <c r="EC188" s="52" cm="1">
        <f t="array" aca="1" ref="EC188" ca="1">beneficio_muerte_individual_activo(EC$2,$F188,$D188, Hombres!$A$1:$DW$117, Mujeres!$A$1:$DW$117)</f>
        <v>4184.3315474449892</v>
      </c>
      <c r="ED188" s="52" cm="1">
        <f t="array" aca="1" ref="ED188" ca="1">beneficio_muerte_individual_activo(ED$2,$F188,$D188, Hombres!$A$1:$DW$117, Mujeres!$A$1:$DW$117)</f>
        <v>4466.5301306182282</v>
      </c>
      <c r="EE188" s="52" cm="1">
        <f t="array" aca="1" ref="EE188" ca="1">beneficio_muerte_individual_activo(EE$2,$F188,$D188, Hombres!$A$1:$DW$117, Mujeres!$A$1:$DW$117)</f>
        <v>4765.2438388188002</v>
      </c>
      <c r="EF188" s="52" cm="1">
        <f t="array" aca="1" ref="EF188" ca="1">beneficio_muerte_individual_activo(EF$2,$F188,$D188, Hombres!$A$1:$DW$117, Mujeres!$A$1:$DW$117)</f>
        <v>5089.7348533900085</v>
      </c>
      <c r="EG188" s="52" cm="1">
        <f t="array" aca="1" ref="EG188" ca="1">beneficio_muerte_individual_activo(EG$2,$F188,$D188, Hombres!$A$1:$DW$117, Mujeres!$A$1:$DW$117)</f>
        <v>5433.433708934328</v>
      </c>
      <c r="EH188" s="52" cm="1">
        <f t="array" aca="1" ref="EH188" ca="1">beneficio_muerte_individual_activo(EH$2,$F188,$D188, Hombres!$A$1:$DW$117, Mujeres!$A$1:$DW$117)</f>
        <v>5775.0100396117805</v>
      </c>
      <c r="EI188" s="52" cm="1">
        <f t="array" aca="1" ref="EI188" ca="1">beneficio_muerte_individual_activo(EI$2,$F188,$D188, Hombres!$A$1:$DW$117, Mujeres!$A$1:$DW$117)</f>
        <v>6137.5006474699894</v>
      </c>
      <c r="EJ188" s="52" cm="1">
        <f t="array" aca="1" ref="EJ188" ca="1">beneficio_muerte_individual_activo(EJ$2,$F188,$D188, Hombres!$A$1:$DW$117, Mujeres!$A$1:$DW$117)</f>
        <v>6603.7285241713007</v>
      </c>
      <c r="EK188" s="52" cm="1">
        <f t="array" aca="1" ref="EK188" ca="1">beneficio_muerte_individual_activo(EK$2,$F188,$D188, Hombres!$A$1:$DW$117, Mujeres!$A$1:$DW$117)</f>
        <v>7154.8893873190318</v>
      </c>
      <c r="EL188" s="52" cm="1">
        <f t="array" aca="1" ref="EL188" ca="1">beneficio_muerte_individual_activo(EL$2,$F188,$D188, Hombres!$A$1:$DW$117, Mujeres!$A$1:$DW$117)</f>
        <v>7742.8282136561775</v>
      </c>
      <c r="EM188" s="52" cm="1">
        <f t="array" aca="1" ref="EM188" ca="1">beneficio_muerte_individual_activo(EM$2,$F188,$D188, Hombres!$A$1:$DW$117, Mujeres!$A$1:$DW$117)</f>
        <v>8262.4517643252366</v>
      </c>
      <c r="EN188" s="52" cm="1">
        <f t="array" aca="1" ref="EN188" ca="1">beneficio_muerte_individual_activo(EN$2,$F188,$D188, Hombres!$A$1:$DW$117, Mujeres!$A$1:$DW$117)</f>
        <v>8740.8340708041051</v>
      </c>
      <c r="EO188" s="52" cm="1">
        <f t="array" aca="1" ref="EO188" ca="1">beneficio_muerte_individual_activo(EO$2,$F188,$D188, Hombres!$A$1:$DW$117, Mujeres!$A$1:$DW$117)</f>
        <v>9291.6122671168978</v>
      </c>
      <c r="EP188" s="52" cm="1">
        <f t="array" aca="1" ref="EP188" ca="1">beneficio_muerte_individual_activo(EP$2,$F188,$D188, Hombres!$A$1:$DW$117, Mujeres!$A$1:$DW$117)</f>
        <v>10023.501353038078</v>
      </c>
      <c r="EQ188" s="52" cm="1">
        <f t="array" aca="1" ref="EQ188" ca="1">beneficio_muerte_individual_activo(EQ$2,$F188,$D188, Hombres!$A$1:$DW$117, Mujeres!$A$1:$DW$117)</f>
        <v>10960.992980131823</v>
      </c>
      <c r="ER188" s="52" cm="1">
        <f t="array" aca="1" ref="ER188" ca="1">beneficio_muerte_individual_activo(ER$2,$F188,$D188, Hombres!$A$1:$DW$117, Mujeres!$A$1:$DW$117)</f>
        <v>12063.075256372773</v>
      </c>
      <c r="ES188" s="52" cm="1">
        <f t="array" aca="1" ref="ES188" ca="1">beneficio_muerte_individual_activo(ES$2,$F188,$D188, Hombres!$A$1:$DW$117, Mujeres!$A$1:$DW$117)</f>
        <v>7978.181578337344</v>
      </c>
      <c r="ET188" s="52" cm="1">
        <f t="array" aca="1" ref="ET188" ca="1">beneficio_muerte_individual_activo(ET$2,$F188,$D188, Hombres!$A$1:$DW$117, Mujeres!$A$1:$DW$117)</f>
        <v>8758.0148195848087</v>
      </c>
      <c r="EU188" s="52" cm="1">
        <f t="array" aca="1" ref="EU188" ca="1">beneficio_muerte_individual_activo(EU$2,$F188,$D188, Hombres!$A$1:$DW$117, Mujeres!$A$1:$DW$117)</f>
        <v>9489.7900455988292</v>
      </c>
      <c r="EV188" s="52" cm="1">
        <f t="array" aca="1" ref="EV188" ca="1">beneficio_muerte_individual_activo(EV$2,$F188,$D188, Hombres!$A$1:$DW$117, Mujeres!$A$1:$DW$117)</f>
        <v>10164.865767744099</v>
      </c>
      <c r="EW188" s="52" cm="1">
        <f t="array" aca="1" ref="EW188" ca="1">beneficio_muerte_individual_activo(EW$2,$F188,$D188, Hombres!$A$1:$DW$117, Mujeres!$A$1:$DW$117)</f>
        <v>10842.934208151846</v>
      </c>
      <c r="EX188" s="52" cm="1">
        <f t="array" aca="1" ref="EX188" ca="1">beneficio_muerte_individual_activo(EX$2,$F188,$D188, Hombres!$A$1:$DW$117, Mujeres!$A$1:$DW$117)</f>
        <v>11621.903437525269</v>
      </c>
      <c r="EY188" s="52" cm="1">
        <f t="array" aca="1" ref="EY188" ca="1">beneficio_muerte_individual_activo(EY$2,$F188,$D188, Hombres!$A$1:$DW$117, Mujeres!$A$1:$DW$117)</f>
        <v>12569.215206418412</v>
      </c>
      <c r="EZ188" s="52" cm="1">
        <f t="array" aca="1" ref="EZ188" ca="1">beneficio_muerte_individual_activo(EZ$2,$F188,$D188, Hombres!$A$1:$DW$117, Mujeres!$A$1:$DW$117)</f>
        <v>13789.504314456331</v>
      </c>
      <c r="FA188" s="52" cm="1">
        <f t="array" aca="1" ref="FA188" ca="1">beneficio_muerte_individual_activo(FA$2,$F188,$D188, Hombres!$A$1:$DW$117, Mujeres!$A$1:$DW$117)</f>
        <v>15472.120412718818</v>
      </c>
      <c r="FB188" s="52" cm="1">
        <f t="array" aca="1" ref="FB188" ca="1">beneficio_muerte_individual_activo(FB$2,$F188,$D188, Hombres!$A$1:$DW$117, Mujeres!$A$1:$DW$117)</f>
        <v>17597.691084808142</v>
      </c>
      <c r="FC188" s="52" cm="1">
        <f t="array" aca="1" ref="FC188" ca="1">beneficio_muerte_individual_activo(FC$2,$F188,$D188, Hombres!$A$1:$DW$117, Mujeres!$A$1:$DW$117)</f>
        <v>19823.93066012971</v>
      </c>
      <c r="FD188" s="52" cm="1">
        <f t="array" aca="1" ref="FD188" ca="1">beneficio_muerte_individual_activo(FD$2,$F188,$D188, Hombres!$A$1:$DW$117, Mujeres!$A$1:$DW$117)</f>
        <v>21862.913034276298</v>
      </c>
      <c r="FE188" s="52" cm="1">
        <f t="array" aca="1" ref="FE188" ca="1">beneficio_muerte_individual_activo(FE$2,$F188,$D188, Hombres!$A$1:$DW$117, Mujeres!$A$1:$DW$117)</f>
        <v>23787.630986500037</v>
      </c>
      <c r="FF188" s="52" cm="1">
        <f t="array" aca="1" ref="FF188" ca="1">beneficio_muerte_individual_activo(FF$2,$F188,$D188, Hombres!$A$1:$DW$117, Mujeres!$A$1:$DW$117)</f>
        <v>26005.896280824854</v>
      </c>
      <c r="FG188" s="52" cm="1">
        <f t="array" aca="1" ref="FG188" ca="1">beneficio_muerte_individual_activo(FG$2,$F188,$D188, Hombres!$A$1:$DW$117, Mujeres!$A$1:$DW$117)</f>
        <v>28850.853367221738</v>
      </c>
      <c r="FH188" s="52" cm="1">
        <f t="array" aca="1" ref="FH188" ca="1">beneficio_muerte_individual_activo(FH$2,$F188,$D188, Hombres!$A$1:$DW$117, Mujeres!$A$1:$DW$117)</f>
        <v>32467.936587434815</v>
      </c>
      <c r="FI188" s="52" cm="1">
        <f t="array" aca="1" ref="FI188" ca="1">beneficio_muerte_individual_activo(FI$2,$F188,$D188, Hombres!$A$1:$DW$117, Mujeres!$A$1:$DW$117)</f>
        <v>36841.615117703754</v>
      </c>
      <c r="FJ188" s="52" cm="1">
        <f t="array" aca="1" ref="FJ188" ca="1">beneficio_muerte_individual_activo(FJ$2,$F188,$D188, Hombres!$A$1:$DW$117, Mujeres!$A$1:$DW$117)</f>
        <v>44509.142214605279</v>
      </c>
      <c r="FK188" s="52" cm="1">
        <f t="array" aca="1" ref="FK188" ca="1">beneficio_muerte_individual_activo(FK$2,$F188,$D188, Hombres!$A$1:$DW$117, Mujeres!$A$1:$DW$117)</f>
        <v>49594.114419945894</v>
      </c>
      <c r="FL188" s="52" cm="1">
        <f t="array" aca="1" ref="FL188" ca="1">beneficio_muerte_individual_activo(FL$2,$F188,$D188, Hombres!$A$1:$DW$117, Mujeres!$A$1:$DW$117)</f>
        <v>55091.626031015185</v>
      </c>
      <c r="FM188" s="52" cm="1">
        <f t="array" aca="1" ref="FM188" ca="1">beneficio_muerte_individual_activo(FM$2,$F188,$D188, Hombres!$A$1:$DW$117, Mujeres!$A$1:$DW$117)</f>
        <v>60952.18831800772</v>
      </c>
      <c r="FN188" s="52" cm="1">
        <f t="array" aca="1" ref="FN188" ca="1">beneficio_muerte_individual_activo(FN$2,$F188,$D188, Hombres!$A$1:$DW$117, Mujeres!$A$1:$DW$117)</f>
        <v>67173.268906187659</v>
      </c>
      <c r="FO188" s="52" cm="1">
        <f t="array" aca="1" ref="FO188" ca="1">beneficio_muerte_individual_activo(FO$2,$F188,$D188, Hombres!$A$1:$DW$117, Mujeres!$A$1:$DW$117)</f>
        <v>73848.578165436935</v>
      </c>
      <c r="FP188" s="52" cm="1">
        <f t="array" aca="1" ref="FP188" ca="1">beneficio_muerte_individual_activo(FP$2,$F188,$D188, Hombres!$A$1:$DW$117, Mujeres!$A$1:$DW$117)</f>
        <v>80998.156992153759</v>
      </c>
      <c r="FQ188" s="52" cm="1">
        <f t="array" aca="1" ref="FQ188" ca="1">beneficio_muerte_individual_activo(FQ$2,$F188,$D188, Hombres!$A$1:$DW$117, Mujeres!$A$1:$DW$117)</f>
        <v>88447.344006765692</v>
      </c>
      <c r="FR188" s="52" cm="1">
        <f t="array" aca="1" ref="FR188" ca="1">beneficio_muerte_individual_activo(FR$2,$F188,$D188, Hombres!$A$1:$DW$117, Mujeres!$A$1:$DW$117)</f>
        <v>95983.22421197372</v>
      </c>
      <c r="FS188" s="52" cm="1">
        <f t="array" aca="1" ref="FS188" ca="1">beneficio_muerte_individual_activo(FS$2,$F188,$D188, Hombres!$A$1:$DW$117, Mujeres!$A$1:$DW$117)</f>
        <v>103471.10954982812</v>
      </c>
      <c r="FT188" s="52" cm="1">
        <f t="array" aca="1" ref="FT188" ca="1">beneficio_muerte_individual_activo(FT$2,$F188,$D188, Hombres!$A$1:$DW$117, Mujeres!$A$1:$DW$117)</f>
        <v>110873.40167583841</v>
      </c>
      <c r="FU188" s="52" cm="1">
        <f t="array" aca="1" ref="FU188" ca="1">beneficio_muerte_individual_activo(FU$2,$F188,$D188, Hombres!$A$1:$DW$117, Mujeres!$A$1:$DW$117)</f>
        <v>118026.01752762248</v>
      </c>
      <c r="FV188" s="52" cm="1">
        <f t="array" aca="1" ref="FV188" ca="1">beneficio_muerte_individual_activo(FV$2,$F188,$D188, Hombres!$A$1:$DW$117, Mujeres!$A$1:$DW$117)</f>
        <v>124576.13099727461</v>
      </c>
      <c r="FW188" s="52" cm="1">
        <f t="array" aca="1" ref="FW188" ca="1">beneficio_muerte_individual_activo(FW$2,$F188,$D188, Hombres!$A$1:$DW$117, Mujeres!$A$1:$DW$117)</f>
        <v>130155.63448544801</v>
      </c>
      <c r="FX188" s="52" cm="1">
        <f t="array" aca="1" ref="FX188" ca="1">beneficio_muerte_individual_activo(FX$2,$F188,$D188, Hombres!$A$1:$DW$117, Mujeres!$A$1:$DW$117)</f>
        <v>134471.60313058028</v>
      </c>
      <c r="FY188" s="52" cm="1">
        <f t="array" aca="1" ref="FY188" ca="1">beneficio_muerte_individual_activo(FY$2,$F188,$D188, Hombres!$A$1:$DW$117, Mujeres!$A$1:$DW$117)</f>
        <v>137228.84945803558</v>
      </c>
      <c r="FZ188" s="52" cm="1">
        <f t="array" aca="1" ref="FZ188" ca="1">beneficio_muerte_individual_activo(FZ$2,$F188,$D188, Hombres!$A$1:$DW$117, Mujeres!$A$1:$DW$117)</f>
        <v>138055.02418382873</v>
      </c>
      <c r="GA188" s="52" cm="1">
        <f t="array" aca="1" ref="GA188" ca="1">beneficio_muerte_individual_activo(GA$2,$F188,$D188, Hombres!$A$1:$DW$117, Mujeres!$A$1:$DW$117)</f>
        <v>136519.41607109612</v>
      </c>
      <c r="GB188" s="52" cm="1">
        <f t="array" aca="1" ref="GB188" ca="1">beneficio_muerte_individual_activo(GB$2,$F188,$D188, Hombres!$A$1:$DW$117, Mujeres!$A$1:$DW$117)</f>
        <v>132311.15560162623</v>
      </c>
      <c r="GC188" s="52" cm="1">
        <f t="array" aca="1" ref="GC188" ca="1">beneficio_muerte_individual_activo(GC$2,$F188,$D188, Hombres!$A$1:$DW$117, Mujeres!$A$1:$DW$117)</f>
        <v>125342.59200328049</v>
      </c>
      <c r="GD188" s="52" cm="1">
        <f t="array" aca="1" ref="GD188" ca="1">beneficio_muerte_individual_activo(GD$2,$F188,$D188, Hombres!$A$1:$DW$117, Mujeres!$A$1:$DW$117)</f>
        <v>115706.59251275625</v>
      </c>
      <c r="GE188" s="52" cm="1">
        <f t="array" aca="1" ref="GE188" ca="1">beneficio_muerte_individual_activo(GE$2,$F188,$D188, Hombres!$A$1:$DW$117, Mujeres!$A$1:$DW$117)</f>
        <v>103657.18583020598</v>
      </c>
      <c r="GF188" s="52" cm="1">
        <f t="array" aca="1" ref="GF188" ca="1">beneficio_muerte_individual_activo(GF$2,$F188,$D188, Hombres!$A$1:$DW$117, Mujeres!$A$1:$DW$117)</f>
        <v>89653.017998344541</v>
      </c>
      <c r="GG188" s="52" cm="1">
        <f t="array" aca="1" ref="GG188" ca="1">beneficio_muerte_individual_activo(GG$2,$F188,$D188, Hombres!$A$1:$DW$117, Mujeres!$A$1:$DW$117)</f>
        <v>74427.923516523137</v>
      </c>
      <c r="GH188" s="52" cm="1">
        <f t="array" aca="1" ref="GH188" ca="1">beneficio_muerte_individual_activo(GH$2,$F188,$D188, Hombres!$A$1:$DW$117, Mujeres!$A$1:$DW$117)</f>
        <v>58935.594587548061</v>
      </c>
      <c r="GI188" s="52" cm="1">
        <f t="array" aca="1" ref="GI188" ca="1">beneficio_muerte_individual_activo(GI$2,$F188,$D188, Hombres!$A$1:$DW$117, Mujeres!$A$1:$DW$117)</f>
        <v>44183.747500217745</v>
      </c>
      <c r="GJ188" s="52" cm="1">
        <f t="array" aca="1" ref="GJ188" ca="1">beneficio_muerte_individual_activo(GJ$2,$F188,$D188, Hombres!$A$1:$DW$117, Mujeres!$A$1:$DW$117)</f>
        <v>31074.429828603214</v>
      </c>
      <c r="GK188" s="52" cm="1">
        <f t="array" aca="1" ref="GK188" ca="1">beneficio_muerte_individual_activo(GK$2,$F188,$D188, Hombres!$A$1:$DW$117, Mujeres!$A$1:$DW$117)</f>
        <v>20272.870492835769</v>
      </c>
      <c r="GL188" s="52" cm="1">
        <f t="array" aca="1" ref="GL188" ca="1">beneficio_muerte_individual_activo(GL$2,$F188,$D188, Hombres!$A$1:$DW$117, Mujeres!$A$1:$DW$117)</f>
        <v>12104.626224060939</v>
      </c>
      <c r="GM188" s="52" cm="1">
        <f t="array" aca="1" ref="GM188" ca="1">beneficio_muerte_individual_activo(GM$2,$F188,$D188, Hombres!$A$1:$DW$117, Mujeres!$A$1:$DW$117)</f>
        <v>6506.9880259454249</v>
      </c>
      <c r="GN188" s="52" cm="1">
        <f t="array" aca="1" ref="GN188" ca="1">beneficio_muerte_individual_activo(GN$2,$F188,$D188, Hombres!$A$1:$DW$117, Mujeres!$A$1:$DW$117)</f>
        <v>3083.9448442361686</v>
      </c>
      <c r="GO188" s="52" cm="1">
        <f t="array" aca="1" ref="GO188" ca="1">beneficio_muerte_individual_activo(GO$2,$F188,$D188, Hombres!$A$1:$DW$117, Mujeres!$A$1:$DW$117)</f>
        <v>1253.3381913054964</v>
      </c>
      <c r="GP188" s="52" cm="1">
        <f t="array" aca="1" ref="GP188" ca="1">beneficio_muerte_individual_activo(GP$2,$F188,$D188, Hombres!$A$1:$DW$117, Mujeres!$A$1:$DW$117)</f>
        <v>420.31632960731559</v>
      </c>
      <c r="GQ188" s="52" cm="1">
        <f t="array" aca="1" ref="GQ188" ca="1">beneficio_muerte_individual_activo(GQ$2,$F188,$D188, Hombres!$A$1:$DW$117, Mujeres!$A$1:$DW$117)</f>
        <v>109.86256016666358</v>
      </c>
      <c r="GR188" s="52" cm="1">
        <f t="array" aca="1" ref="GR188" ca="1">beneficio_muerte_individual_activo(GR$2,$F188,$D188, Hombres!$A$1:$DW$117, Mujeres!$A$1:$DW$117)</f>
        <v>20.336327880814338</v>
      </c>
      <c r="GS188" s="52" cm="1">
        <f t="array" aca="1" ref="GS188" ca="1">beneficio_muerte_individual_activo(GS$2,$F188,$D188, Hombres!$A$1:$DW$117, Mujeres!$A$1:$DW$117)</f>
        <v>2.2379174015782732</v>
      </c>
      <c r="GT188" s="52" cm="1">
        <f t="array" aca="1" ref="GT188" ca="1">beneficio_muerte_individual_activo(GT$2,$F188,$D188, Hombres!$A$1:$DW$117, Mujeres!$A$1:$DW$117)</f>
        <v>0</v>
      </c>
      <c r="GU188" s="52" cm="1">
        <f t="array" aca="1" ref="GU188" ca="1">beneficio_muerte_individual_activo(GU$2,$F188,$D188, Hombres!$A$1:$DW$117, Mujeres!$A$1:$DW$117)</f>
        <v>0</v>
      </c>
      <c r="GV188" s="52" cm="1">
        <f t="array" aca="1" ref="GV188" ca="1">beneficio_muerte_individual_activo(GV$2,$F188,$D188, Hombres!$A$1:$DW$117, Mujeres!$A$1:$DW$117)</f>
        <v>0</v>
      </c>
    </row>
    <row r="189" spans="1:204" x14ac:dyDescent="0.35">
      <c r="A189" s="2">
        <f t="shared" si="2"/>
        <v>187</v>
      </c>
      <c r="B189" s="81">
        <v>619379</v>
      </c>
      <c r="C189" s="9">
        <v>45369</v>
      </c>
      <c r="D189" s="7" t="s">
        <v>6</v>
      </c>
      <c r="E189" s="9">
        <v>33852</v>
      </c>
      <c r="F189" s="12" cm="1">
        <f t="array" aca="1" ref="F189" ca="1">edadCalc(E189)</f>
        <v>33</v>
      </c>
      <c r="G189" s="45" cm="1">
        <f t="array" aca="1" ref="G189" ca="1">PorcentajePension(C189,E189, D189)</f>
        <v>0.85</v>
      </c>
      <c r="I189" s="78"/>
      <c r="J189" s="52" cm="1">
        <f t="array" aca="1" ref="J189" ca="1">AnualidadActivo(J$2, $E189, $C189, $B189, $D189, Hombres!$A$1:$DW$117, Mujeres!$A$1:$DW$117)</f>
        <v>0</v>
      </c>
      <c r="K189" s="52" cm="1">
        <f t="array" aca="1" ref="K189" ca="1">AnualidadActivo(K$2, $E189, $C189, $B189, $D189, Hombres!$A$1:$DW$117, Mujeres!$A$1:$DW$117)</f>
        <v>0</v>
      </c>
      <c r="L189" s="52" cm="1">
        <f t="array" aca="1" ref="L189" ca="1">AnualidadActivo(L$2, $E189, $C189, $B189, $D189, Hombres!$A$1:$DW$117, Mujeres!$A$1:$DW$117)</f>
        <v>0</v>
      </c>
      <c r="M189" s="52" cm="1">
        <f t="array" aca="1" ref="M189" ca="1">AnualidadActivo(M$2, $E189, $C189, $B189, $D189, Hombres!$A$1:$DW$117, Mujeres!$A$1:$DW$117)</f>
        <v>0</v>
      </c>
      <c r="N189" s="52" cm="1">
        <f t="array" aca="1" ref="N189" ca="1">AnualidadActivo(N$2, $E189, $C189, $B189, $D189, Hombres!$A$1:$DW$117, Mujeres!$A$1:$DW$117)</f>
        <v>0</v>
      </c>
      <c r="O189" s="52" cm="1">
        <f t="array" aca="1" ref="O189" ca="1">AnualidadActivo(O$2, $E189, $C189, $B189, $D189, Hombres!$A$1:$DW$117, Mujeres!$A$1:$DW$117)</f>
        <v>0</v>
      </c>
      <c r="P189" s="52" cm="1">
        <f t="array" aca="1" ref="P189" ca="1">AnualidadActivo(P$2, $E189, $C189, $B189, $D189, Hombres!$A$1:$DW$117, Mujeres!$A$1:$DW$117)</f>
        <v>0</v>
      </c>
      <c r="Q189" s="52" cm="1">
        <f t="array" aca="1" ref="Q189" ca="1">AnualidadActivo(Q$2, $E189, $C189, $B189, $D189, Hombres!$A$1:$DW$117, Mujeres!$A$1:$DW$117)</f>
        <v>0</v>
      </c>
      <c r="R189" s="52" cm="1">
        <f t="array" aca="1" ref="R189" ca="1">AnualidadActivo(R$2, $E189, $C189, $B189, $D189, Hombres!$A$1:$DW$117, Mujeres!$A$1:$DW$117)</f>
        <v>0</v>
      </c>
      <c r="S189" s="52" cm="1">
        <f t="array" aca="1" ref="S189" ca="1">AnualidadActivo(S$2, $E189, $C189, $B189, $D189, Hombres!$A$1:$DW$117, Mujeres!$A$1:$DW$117)</f>
        <v>0</v>
      </c>
      <c r="T189" s="52" cm="1">
        <f t="array" aca="1" ref="T189" ca="1">AnualidadActivo(T$2, $E189, $C189, $B189, $D189, Hombres!$A$1:$DW$117, Mujeres!$A$1:$DW$117)</f>
        <v>0</v>
      </c>
      <c r="U189" s="52" cm="1">
        <f t="array" aca="1" ref="U189" ca="1">AnualidadActivo(U$2, $E189, $C189, $B189, $D189, Hombres!$A$1:$DW$117, Mujeres!$A$1:$DW$117)</f>
        <v>0</v>
      </c>
      <c r="V189" s="52" cm="1">
        <f t="array" aca="1" ref="V189" ca="1">AnualidadActivo(V$2, $E189, $C189, $B189, $D189, Hombres!$A$1:$DW$117, Mujeres!$A$1:$DW$117)</f>
        <v>0</v>
      </c>
      <c r="W189" s="52" cm="1">
        <f t="array" aca="1" ref="W189" ca="1">AnualidadActivo(W$2, $E189, $C189, $B189, $D189, Hombres!$A$1:$DW$117, Mujeres!$A$1:$DW$117)</f>
        <v>0</v>
      </c>
      <c r="X189" s="52" cm="1">
        <f t="array" aca="1" ref="X189" ca="1">AnualidadActivo(X$2, $E189, $C189, $B189, $D189, Hombres!$A$1:$DW$117, Mujeres!$A$1:$DW$117)</f>
        <v>0</v>
      </c>
      <c r="Y189" s="52" cm="1">
        <f t="array" aca="1" ref="Y189" ca="1">AnualidadActivo(Y$2, $E189, $C189, $B189, $D189, Hombres!$A$1:$DW$117, Mujeres!$A$1:$DW$117)</f>
        <v>0</v>
      </c>
      <c r="Z189" s="52" cm="1">
        <f t="array" aca="1" ref="Z189" ca="1">AnualidadActivo(Z$2, $E189, $C189, $B189, $D189, Hombres!$A$1:$DW$117, Mujeres!$A$1:$DW$117)</f>
        <v>0</v>
      </c>
      <c r="AA189" s="52" cm="1">
        <f t="array" aca="1" ref="AA189" ca="1">AnualidadActivo(AA$2, $E189, $C189, $B189, $D189, Hombres!$A$1:$DW$117, Mujeres!$A$1:$DW$117)</f>
        <v>0</v>
      </c>
      <c r="AB189" s="52" cm="1">
        <f t="array" aca="1" ref="AB189" ca="1">AnualidadActivo(AB$2, $E189, $C189, $B189, $D189, Hombres!$A$1:$DW$117, Mujeres!$A$1:$DW$117)</f>
        <v>0</v>
      </c>
      <c r="AC189" s="52" cm="1">
        <f t="array" aca="1" ref="AC189" ca="1">AnualidadActivo(AC$2, $E189, $C189, $B189, $D189, Hombres!$A$1:$DW$117, Mujeres!$A$1:$DW$117)</f>
        <v>0</v>
      </c>
      <c r="AD189" s="52" cm="1">
        <f t="array" aca="1" ref="AD189" ca="1">AnualidadActivo(AD$2, $E189, $C189, $B189, $D189, Hombres!$A$1:$DW$117, Mujeres!$A$1:$DW$117)</f>
        <v>0</v>
      </c>
      <c r="AE189" s="52" cm="1">
        <f t="array" aca="1" ref="AE189" ca="1">AnualidadActivo(AE$2, $E189, $C189, $B189, $D189, Hombres!$A$1:$DW$117, Mujeres!$A$1:$DW$117)</f>
        <v>0</v>
      </c>
      <c r="AF189" s="52" cm="1">
        <f t="array" aca="1" ref="AF189" ca="1">AnualidadActivo(AF$2, $E189, $C189, $B189, $D189, Hombres!$A$1:$DW$117, Mujeres!$A$1:$DW$117)</f>
        <v>0</v>
      </c>
      <c r="AG189" s="52" cm="1">
        <f t="array" aca="1" ref="AG189" ca="1">AnualidadActivo(AG$2, $E189, $C189, $B189, $D189, Hombres!$A$1:$DW$117, Mujeres!$A$1:$DW$117)</f>
        <v>0</v>
      </c>
      <c r="AH189" s="52" cm="1">
        <f t="array" aca="1" ref="AH189" ca="1">AnualidadActivo(AH$2, $E189, $C189, $B189, $D189, Hombres!$A$1:$DW$117, Mujeres!$A$1:$DW$117)</f>
        <v>0</v>
      </c>
      <c r="AI189" s="52" cm="1">
        <f t="array" aca="1" ref="AI189" ca="1">AnualidadActivo(AI$2, $E189, $C189, $B189, $D189, Hombres!$A$1:$DW$117, Mujeres!$A$1:$DW$117)</f>
        <v>0</v>
      </c>
      <c r="AJ189" s="52" cm="1">
        <f t="array" aca="1" ref="AJ189" ca="1">AnualidadActivo(AJ$2, $E189, $C189, $B189, $D189, Hombres!$A$1:$DW$117, Mujeres!$A$1:$DW$117)</f>
        <v>0</v>
      </c>
      <c r="AK189" s="52" cm="1">
        <f t="array" aca="1" ref="AK189" ca="1">AnualidadActivo(AK$2, $E189, $C189, $B189, $D189, Hombres!$A$1:$DW$117, Mujeres!$A$1:$DW$117)</f>
        <v>0</v>
      </c>
      <c r="AL189" s="52" cm="1">
        <f t="array" aca="1" ref="AL189" ca="1">AnualidadActivo(AL$2, $E189, $C189, $B189, $D189, Hombres!$A$1:$DW$117, Mujeres!$A$1:$DW$117)</f>
        <v>0</v>
      </c>
      <c r="AM189" s="52" cm="1">
        <f t="array" aca="1" ref="AM189" ca="1">AnualidadActivo(AM$2, $E189, $C189, $B189, $D189, Hombres!$A$1:$DW$117, Mujeres!$A$1:$DW$117)</f>
        <v>0</v>
      </c>
      <c r="AN189" s="52" cm="1">
        <f t="array" aca="1" ref="AN189" ca="1">AnualidadActivo(AN$2, $E189, $C189, $B189, $D189, Hombres!$A$1:$DW$117, Mujeres!$A$1:$DW$117)</f>
        <v>28968385.614899486</v>
      </c>
      <c r="AO189" s="52" cm="1">
        <f t="array" aca="1" ref="AO189" ca="1">AnualidadActivo(AO$2, $E189, $C189, $B189, $D189, Hombres!$A$1:$DW$117, Mujeres!$A$1:$DW$117)</f>
        <v>29837437.183346473</v>
      </c>
      <c r="AP189" s="52" cm="1">
        <f t="array" aca="1" ref="AP189" ca="1">AnualidadActivo(AP$2, $E189, $C189, $B189, $D189, Hombres!$A$1:$DW$117, Mujeres!$A$1:$DW$117)</f>
        <v>30732560.298846867</v>
      </c>
      <c r="AQ189" s="52" cm="1">
        <f t="array" aca="1" ref="AQ189" ca="1">AnualidadActivo(AQ$2, $E189, $C189, $B189, $D189, Hombres!$A$1:$DW$117, Mujeres!$A$1:$DW$117)</f>
        <v>31654537.107812271</v>
      </c>
      <c r="AR189" s="52" cm="1">
        <f t="array" aca="1" ref="AR189" ca="1">AnualidadActivo(AR$2, $E189, $C189, $B189, $D189, Hombres!$A$1:$DW$117, Mujeres!$A$1:$DW$117)</f>
        <v>32604173.221046645</v>
      </c>
      <c r="AS189" s="52" cm="1">
        <f t="array" aca="1" ref="AS189" ca="1">AnualidadActivo(AS$2, $E189, $C189, $B189, $D189, Hombres!$A$1:$DW$117, Mujeres!$A$1:$DW$117)</f>
        <v>33607535.360449195</v>
      </c>
      <c r="AT189" s="52" cm="1">
        <f t="array" aca="1" ref="AT189" ca="1">AnualidadActivo(AT$2, $E189, $C189, $B189, $D189, Hombres!$A$1:$DW$117, Mujeres!$A$1:$DW$117)</f>
        <v>34501138.250468455</v>
      </c>
      <c r="AU189" s="52" cm="1">
        <f t="array" aca="1" ref="AU189" ca="1">AnualidadActivo(AU$2, $E189, $C189, $B189, $D189, Hombres!$A$1:$DW$117, Mujeres!$A$1:$DW$117)</f>
        <v>35407073.03727787</v>
      </c>
      <c r="AV189" s="52" cm="1">
        <f t="array" aca="1" ref="AV189" ca="1">AnualidadActivo(AV$2, $E189, $C189, $B189, $D189, Hombres!$A$1:$DW$117, Mujeres!$A$1:$DW$117)</f>
        <v>36325512.365240306</v>
      </c>
      <c r="AW189" s="52" cm="1">
        <f t="array" aca="1" ref="AW189" ca="1">AnualidadActivo(AW$2, $E189, $C189, $B189, $D189, Hombres!$A$1:$DW$117, Mujeres!$A$1:$DW$117)</f>
        <v>37256790.361234762</v>
      </c>
      <c r="AX189" s="52" cm="1">
        <f t="array" aca="1" ref="AX189" ca="1">AnualidadActivo(AX$2, $E189, $C189, $B189, $D189, Hombres!$A$1:$DW$117, Mujeres!$A$1:$DW$117)</f>
        <v>38200461.904005542</v>
      </c>
      <c r="AY189" s="52" cm="1">
        <f t="array" aca="1" ref="AY189" ca="1">AnualidadActivo(AY$2, $E189, $C189, $B189, $D189, Hombres!$A$1:$DW$117, Mujeres!$A$1:$DW$117)</f>
        <v>39154594.802781433</v>
      </c>
      <c r="AZ189" s="52" cm="1">
        <f t="array" aca="1" ref="AZ189" ca="1">AnualidadActivo(AZ$2, $E189, $C189, $B189, $D189, Hombres!$A$1:$DW$117, Mujeres!$A$1:$DW$117)</f>
        <v>40115927.302472346</v>
      </c>
      <c r="BA189" s="52" cm="1">
        <f t="array" aca="1" ref="BA189" ca="1">AnualidadActivo(BA$2, $E189, $C189, $B189, $D189, Hombres!$A$1:$DW$117, Mujeres!$A$1:$DW$117)</f>
        <v>41079136.912705235</v>
      </c>
      <c r="BB189" s="52" cm="1">
        <f t="array" aca="1" ref="BB189" ca="1">AnualidadActivo(BB$2, $E189, $C189, $B189, $D189, Hombres!$A$1:$DW$117, Mujeres!$A$1:$DW$117)</f>
        <v>42035331.094204992</v>
      </c>
      <c r="BC189" s="52" cm="1">
        <f t="array" aca="1" ref="BC189" ca="1">AnualidadActivo(BC$2, $E189, $C189, $B189, $D189, Hombres!$A$1:$DW$117, Mujeres!$A$1:$DW$117)</f>
        <v>42975114.487054154</v>
      </c>
      <c r="BD189" s="52" cm="1">
        <f t="array" aca="1" ref="BD189" ca="1">AnualidadActivo(BD$2, $E189, $C189, $B189, $D189, Hombres!$A$1:$DW$117, Mujeres!$A$1:$DW$117)</f>
        <v>43894003.52882842</v>
      </c>
      <c r="BE189" s="52" cm="1">
        <f t="array" aca="1" ref="BE189" ca="1">AnualidadActivo(BE$2, $E189, $C189, $B189, $D189, Hombres!$A$1:$DW$117, Mujeres!$A$1:$DW$117)</f>
        <v>44792166.886753649</v>
      </c>
      <c r="BF189" s="52" cm="1">
        <f t="array" aca="1" ref="BF189" ca="1">AnualidadActivo(BF$2, $E189, $C189, $B189, $D189, Hombres!$A$1:$DW$117, Mujeres!$A$1:$DW$117)</f>
        <v>45668556.448903807</v>
      </c>
      <c r="BG189" s="52" cm="1">
        <f t="array" aca="1" ref="BG189" ca="1">AnualidadActivo(BG$2, $E189, $C189, $B189, $D189, Hombres!$A$1:$DW$117, Mujeres!$A$1:$DW$117)</f>
        <v>46514645.326716736</v>
      </c>
      <c r="BH189" s="52" cm="1">
        <f t="array" aca="1" ref="BH189" ca="1">AnualidadActivo(BH$2, $E189, $C189, $B189, $D189, Hombres!$A$1:$DW$117, Mujeres!$A$1:$DW$117)</f>
        <v>47314936.032525375</v>
      </c>
      <c r="BI189" s="52" cm="1">
        <f t="array" aca="1" ref="BI189" ca="1">AnualidadActivo(BI$2, $E189, $C189, $B189, $D189, Hombres!$A$1:$DW$117, Mujeres!$A$1:$DW$117)</f>
        <v>48049705.004213728</v>
      </c>
      <c r="BJ189" s="52" cm="1">
        <f t="array" aca="1" ref="BJ189" ca="1">AnualidadActivo(BJ$2, $E189, $C189, $B189, $D189, Hombres!$A$1:$DW$117, Mujeres!$A$1:$DW$117)</f>
        <v>48697649.366081841</v>
      </c>
      <c r="BK189" s="52" cm="1">
        <f t="array" aca="1" ref="BK189" ca="1">AnualidadActivo(BK$2, $E189, $C189, $B189, $D189, Hombres!$A$1:$DW$117, Mujeres!$A$1:$DW$117)</f>
        <v>49184775.118037976</v>
      </c>
      <c r="BL189" s="52" cm="1">
        <f t="array" aca="1" ref="BL189" ca="1">AnualidadActivo(BL$2, $E189, $C189, $B189, $D189, Hombres!$A$1:$DW$117, Mujeres!$A$1:$DW$117)</f>
        <v>49550335.597962297</v>
      </c>
      <c r="BM189" s="52" cm="1">
        <f t="array" aca="1" ref="BM189" ca="1">AnualidadActivo(BM$2, $E189, $C189, $B189, $D189, Hombres!$A$1:$DW$117, Mujeres!$A$1:$DW$117)</f>
        <v>49775536.37316779</v>
      </c>
      <c r="BN189" s="52" cm="1">
        <f t="array" aca="1" ref="BN189" ca="1">AnualidadActivo(BN$2, $E189, $C189, $B189, $D189, Hombres!$A$1:$DW$117, Mujeres!$A$1:$DW$117)</f>
        <v>49841355.958629042</v>
      </c>
      <c r="BO189" s="52" cm="1">
        <f t="array" aca="1" ref="BO189" ca="1">AnualidadActivo(BO$2, $E189, $C189, $B189, $D189, Hombres!$A$1:$DW$117, Mujeres!$A$1:$DW$117)</f>
        <v>49727445.882129334</v>
      </c>
      <c r="BP189" s="52" cm="1">
        <f t="array" aca="1" ref="BP189" ca="1">AnualidadActivo(BP$2, $E189, $C189, $B189, $D189, Hombres!$A$1:$DW$117, Mujeres!$A$1:$DW$117)</f>
        <v>49410020.27901037</v>
      </c>
      <c r="BQ189" s="52" cm="1">
        <f t="array" aca="1" ref="BQ189" ca="1">AnualidadActivo(BQ$2, $E189, $C189, $B189, $D189, Hombres!$A$1:$DW$117, Mujeres!$A$1:$DW$117)</f>
        <v>48863386.552099302</v>
      </c>
      <c r="BR189" s="52" cm="1">
        <f t="array" aca="1" ref="BR189" ca="1">AnualidadActivo(BR$2, $E189, $C189, $B189, $D189, Hombres!$A$1:$DW$117, Mujeres!$A$1:$DW$117)</f>
        <v>48064575.873477586</v>
      </c>
      <c r="BS189" s="52" cm="1">
        <f t="array" aca="1" ref="BS189" ca="1">AnualidadActivo(BS$2, $E189, $C189, $B189, $D189, Hombres!$A$1:$DW$117, Mujeres!$A$1:$DW$117)</f>
        <v>46994691.29070387</v>
      </c>
      <c r="BT189" s="52" cm="1">
        <f t="array" aca="1" ref="BT189" ca="1">AnualidadActivo(BT$2, $E189, $C189, $B189, $D189, Hombres!$A$1:$DW$117, Mujeres!$A$1:$DW$117)</f>
        <v>45637457.913243696</v>
      </c>
      <c r="BU189" s="52" cm="1">
        <f t="array" aca="1" ref="BU189" ca="1">AnualidadActivo(BU$2, $E189, $C189, $B189, $D189, Hombres!$A$1:$DW$117, Mujeres!$A$1:$DW$117)</f>
        <v>43977435.223150209</v>
      </c>
      <c r="BV189" s="52" cm="1">
        <f t="array" aca="1" ref="BV189" ca="1">AnualidadActivo(BV$2, $E189, $C189, $B189, $D189, Hombres!$A$1:$DW$117, Mujeres!$A$1:$DW$117)</f>
        <v>42003683.952900007</v>
      </c>
      <c r="BW189" s="52" cm="1">
        <f t="array" aca="1" ref="BW189" ca="1">AnualidadActivo(BW$2, $E189, $C189, $B189, $D189, Hombres!$A$1:$DW$117, Mujeres!$A$1:$DW$117)</f>
        <v>39715510.041528553</v>
      </c>
      <c r="BX189" s="52" cm="1">
        <f t="array" aca="1" ref="BX189" ca="1">AnualidadActivo(BX$2, $E189, $C189, $B189, $D189, Hombres!$A$1:$DW$117, Mujeres!$A$1:$DW$117)</f>
        <v>37123935.079352446</v>
      </c>
      <c r="BY189" s="52" cm="1">
        <f t="array" aca="1" ref="BY189" ca="1">AnualidadActivo(BY$2, $E189, $C189, $B189, $D189, Hombres!$A$1:$DW$117, Mujeres!$A$1:$DW$117)</f>
        <v>34250704.810054734</v>
      </c>
      <c r="BZ189" s="52" cm="1">
        <f t="array" aca="1" ref="BZ189" ca="1">AnualidadActivo(BZ$2, $E189, $C189, $B189, $D189, Hombres!$A$1:$DW$117, Mujeres!$A$1:$DW$117)</f>
        <v>31129637.111560099</v>
      </c>
      <c r="CA189" s="52" cm="1">
        <f t="array" aca="1" ref="CA189" ca="1">AnualidadActivo(CA$2, $E189, $C189, $B189, $D189, Hombres!$A$1:$DW$117, Mujeres!$A$1:$DW$117)</f>
        <v>27810161.598010235</v>
      </c>
      <c r="CB189" s="52" cm="1">
        <f t="array" aca="1" ref="CB189" ca="1">AnualidadActivo(CB$2, $E189, $C189, $B189, $D189, Hombres!$A$1:$DW$117, Mujeres!$A$1:$DW$117)</f>
        <v>24360236.770835433</v>
      </c>
      <c r="CC189" s="52" cm="1">
        <f t="array" aca="1" ref="CC189" ca="1">AnualidadActivo(CC$2, $E189, $C189, $B189, $D189, Hombres!$A$1:$DW$117, Mujeres!$A$1:$DW$117)</f>
        <v>20863586.874169424</v>
      </c>
      <c r="CD189" s="52" cm="1">
        <f t="array" aca="1" ref="CD189" ca="1">AnualidadActivo(CD$2, $E189, $C189, $B189, $D189, Hombres!$A$1:$DW$117, Mujeres!$A$1:$DW$117)</f>
        <v>17413631.48813539</v>
      </c>
      <c r="CE189" s="52" cm="1">
        <f t="array" aca="1" ref="CE189" ca="1">AnualidadActivo(CE$2, $E189, $C189, $B189, $D189, Hombres!$A$1:$DW$117, Mujeres!$A$1:$DW$117)</f>
        <v>14108371.026557457</v>
      </c>
      <c r="CF189" s="52" cm="1">
        <f t="array" aca="1" ref="CF189" ca="1">AnualidadActivo(CF$2, $E189, $C189, $B189, $D189, Hombres!$A$1:$DW$117, Mujeres!$A$1:$DW$117)</f>
        <v>11044890.205296462</v>
      </c>
      <c r="CG189" s="52" cm="1">
        <f t="array" aca="1" ref="CG189" ca="1">AnualidadActivo(CG$2, $E189, $C189, $B189, $D189, Hombres!$A$1:$DW$117, Mujeres!$A$1:$DW$117)</f>
        <v>8311245.4746525967</v>
      </c>
      <c r="CH189" s="52" cm="1">
        <f t="array" aca="1" ref="CH189" ca="1">AnualidadActivo(CH$2, $E189, $C189, $B189, $D189, Hombres!$A$1:$DW$117, Mujeres!$A$1:$DW$117)</f>
        <v>5975120.746239664</v>
      </c>
      <c r="CI189" s="52" cm="1">
        <f t="array" aca="1" ref="CI189" ca="1">AnualidadActivo(CI$2, $E189, $C189, $B189, $D189, Hombres!$A$1:$DW$117, Mujeres!$A$1:$DW$117)</f>
        <v>4074213.6797166467</v>
      </c>
      <c r="CJ189" s="52" cm="1">
        <f t="array" aca="1" ref="CJ189" ca="1">AnualidadActivo(CJ$2, $E189, $C189, $B189, $D189, Hombres!$A$1:$DW$117, Mujeres!$A$1:$DW$117)</f>
        <v>2611863.0531512834</v>
      </c>
      <c r="CK189" s="52" cm="1">
        <f t="array" aca="1" ref="CK189" ca="1">AnualidadActivo(CK$2, $E189, $C189, $B189, $D189, Hombres!$A$1:$DW$117, Mujeres!$A$1:$DW$117)</f>
        <v>1557718.2826418565</v>
      </c>
      <c r="CL189" s="52" cm="1">
        <f t="array" aca="1" ref="CL189" ca="1">AnualidadActivo(CL$2, $E189, $C189, $B189, $D189, Hombres!$A$1:$DW$117, Mujeres!$A$1:$DW$117)</f>
        <v>853367.87704242358</v>
      </c>
      <c r="CM189" s="52" cm="1">
        <f t="array" aca="1" ref="CM189" ca="1">AnualidadActivo(CM$2, $E189, $C189, $B189, $D189, Hombres!$A$1:$DW$117, Mujeres!$A$1:$DW$117)</f>
        <v>422723.92584945448</v>
      </c>
      <c r="CN189" s="52" cm="1">
        <f t="array" aca="1" ref="CN189" ca="1">AnualidadActivo(CN$2, $E189, $C189, $B189, $D189, Hombres!$A$1:$DW$117, Mujeres!$A$1:$DW$117)</f>
        <v>185570.40779972094</v>
      </c>
      <c r="CO189" s="52" cm="1">
        <f t="array" aca="1" ref="CO189" ca="1">AnualidadActivo(CO$2, $E189, $C189, $B189, $D189, Hombres!$A$1:$DW$117, Mujeres!$A$1:$DW$117)</f>
        <v>70300.26518588746</v>
      </c>
      <c r="CP189" s="52" cm="1">
        <f t="array" aca="1" ref="CP189" ca="1">AnualidadActivo(CP$2, $E189, $C189, $B189, $D189, Hombres!$A$1:$DW$117, Mujeres!$A$1:$DW$117)</f>
        <v>22157.005871613957</v>
      </c>
      <c r="CQ189" s="52" cm="1">
        <f t="array" aca="1" ref="CQ189" ca="1">AnualidadActivo(CQ$2, $E189, $C189, $B189, $D189, Hombres!$A$1:$DW$117, Mujeres!$A$1:$DW$117)</f>
        <v>5503.8402297474995</v>
      </c>
      <c r="CR189" s="52" cm="1">
        <f t="array" aca="1" ref="CR189" ca="1">AnualidadActivo(CR$2, $E189, $C189, $B189, $D189, Hombres!$A$1:$DW$117, Mujeres!$A$1:$DW$117)</f>
        <v>984.87273006734722</v>
      </c>
      <c r="CS189" s="52" cm="1">
        <f t="array" aca="1" ref="CS189" ca="1">AnualidadActivo(CS$2, $E189, $C189, $B189, $D189, Hombres!$A$1:$DW$117, Mujeres!$A$1:$DW$117)</f>
        <v>105.72720244866014</v>
      </c>
      <c r="CT189" s="52" cm="1">
        <f t="array" aca="1" ref="CT189" ca="1">AnualidadActivo(CT$2, $E189, $C189, $B189, $D189, Hombres!$A$1:$DW$117, Mujeres!$A$1:$DW$117)</f>
        <v>0</v>
      </c>
      <c r="CU189" s="52" cm="1">
        <f t="array" aca="1" ref="CU189" ca="1">AnualidadActivo(CU$2, $E189, $C189, $B189, $D189, Hombres!$A$1:$DW$117, Mujeres!$A$1:$DW$117)</f>
        <v>0</v>
      </c>
      <c r="CV189" s="52" cm="1">
        <f t="array" aca="1" ref="CV189" ca="1">AnualidadActivo(CV$2, $E189, $C189, $B189, $D189, Hombres!$A$1:$DW$117, Mujeres!$A$1:$DW$117)</f>
        <v>0</v>
      </c>
      <c r="CW189" s="52" cm="1">
        <f t="array" aca="1" ref="CW189" ca="1">AnualidadActivo(CW$2, $E189, $C189, $B189, $D189, Hombres!$A$1:$DW$117, Mujeres!$A$1:$DW$117)</f>
        <v>0</v>
      </c>
      <c r="CX189" s="52" cm="1">
        <f t="array" aca="1" ref="CX189" ca="1">AnualidadActivo(CX$2, $E189, $C189, $B189, $D189, Hombres!$A$1:$DW$117, Mujeres!$A$1:$DW$117)</f>
        <v>0</v>
      </c>
      <c r="CY189" s="52" cm="1">
        <f t="array" aca="1" ref="CY189" ca="1">AnualidadActivo(CY$2, $E189, $C189, $B189, $D189, Hombres!$A$1:$DW$117, Mujeres!$A$1:$DW$117)</f>
        <v>0</v>
      </c>
      <c r="CZ189" s="52" cm="1">
        <f t="array" aca="1" ref="CZ189" ca="1">AnualidadActivo(CZ$2, $E189, $C189, $B189, $D189, Hombres!$A$1:$DW$117, Mujeres!$A$1:$DW$117)</f>
        <v>0</v>
      </c>
      <c r="DA189" s="52" cm="1">
        <f t="array" aca="1" ref="DA189" ca="1">AnualidadActivo(DA$2, $E189, $C189, $B189, $D189, Hombres!$A$1:$DW$117, Mujeres!$A$1:$DW$117)</f>
        <v>0</v>
      </c>
      <c r="DD189" s="25"/>
      <c r="DE189" s="52" cm="1">
        <f t="array" aca="1" ref="DE189" ca="1">beneficio_muerte_individual_activo(DE$2,$F189,$D189, Hombres!$A$1:$DW$117, Mujeres!$A$1:$DW$117)</f>
        <v>0</v>
      </c>
      <c r="DF189" s="52" cm="1">
        <f t="array" aca="1" ref="DF189" ca="1">beneficio_muerte_individual_activo(DF$2,$F189,$D189, Hombres!$A$1:$DW$117, Mujeres!$A$1:$DW$117)</f>
        <v>2237</v>
      </c>
      <c r="DG189" s="52" cm="1">
        <f t="array" aca="1" ref="DG189" ca="1">beneficio_muerte_individual_activo(DG$2,$F189,$D189, Hombres!$A$1:$DW$117, Mujeres!$A$1:$DW$117)</f>
        <v>2330.4289088999999</v>
      </c>
      <c r="DH189" s="52" cm="1">
        <f t="array" aca="1" ref="DH189" ca="1">beneficio_muerte_individual_activo(DH$2,$F189,$D189, Hombres!$A$1:$DW$117, Mujeres!$A$1:$DW$117)</f>
        <v>2432.2181909614865</v>
      </c>
      <c r="DI189" s="52" cm="1">
        <f t="array" aca="1" ref="DI189" ca="1">beneficio_muerte_individual_activo(DI$2,$F189,$D189, Hombres!$A$1:$DW$117, Mujeres!$A$1:$DW$117)</f>
        <v>2560.819139486834</v>
      </c>
      <c r="DJ189" s="52" cm="1">
        <f t="array" aca="1" ref="DJ189" ca="1">beneficio_muerte_individual_activo(DJ$2,$F189,$D189, Hombres!$A$1:$DW$117, Mujeres!$A$1:$DW$117)</f>
        <v>2689.7181795729234</v>
      </c>
      <c r="DK189" s="52" cm="1">
        <f t="array" aca="1" ref="DK189" ca="1">beneficio_muerte_individual_activo(DK$2,$F189,$D189, Hombres!$A$1:$DW$117, Mujeres!$A$1:$DW$117)</f>
        <v>2815.409950668261</v>
      </c>
      <c r="DL189" s="52" cm="1">
        <f t="array" aca="1" ref="DL189" ca="1">beneficio_muerte_individual_activo(DL$2,$F189,$D189, Hombres!$A$1:$DW$117, Mujeres!$A$1:$DW$117)</f>
        <v>2947.364063111927</v>
      </c>
      <c r="DM189" s="52" cm="1">
        <f t="array" aca="1" ref="DM189" ca="1">beneficio_muerte_individual_activo(DM$2,$F189,$D189, Hombres!$A$1:$DW$117, Mujeres!$A$1:$DW$117)</f>
        <v>3100.0053522961753</v>
      </c>
      <c r="DN189" s="52" cm="1">
        <f t="array" aca="1" ref="DN189" ca="1">beneficio_muerte_individual_activo(DN$2,$F189,$D189, Hombres!$A$1:$DW$117, Mujeres!$A$1:$DW$117)</f>
        <v>3271.2797128281431</v>
      </c>
      <c r="DO189" s="52" cm="1">
        <f t="array" aca="1" ref="DO189" ca="1">beneficio_muerte_individual_activo(DO$2,$F189,$D189, Hombres!$A$1:$DW$117, Mujeres!$A$1:$DW$117)</f>
        <v>3451.1675999986428</v>
      </c>
      <c r="DP189" s="52" cm="1">
        <f t="array" aca="1" ref="DP189" ca="1">beneficio_muerte_individual_activo(DP$2,$F189,$D189, Hombres!$A$1:$DW$117, Mujeres!$A$1:$DW$117)</f>
        <v>3664.478502665932</v>
      </c>
      <c r="DQ189" s="52" cm="1">
        <f t="array" aca="1" ref="DQ189" ca="1">beneficio_muerte_individual_activo(DQ$2,$F189,$D189, Hombres!$A$1:$DW$117, Mujeres!$A$1:$DW$117)</f>
        <v>3952.3250573066348</v>
      </c>
      <c r="DR189" s="52" cm="1">
        <f t="array" aca="1" ref="DR189" ca="1">beneficio_muerte_individual_activo(DR$2,$F189,$D189, Hombres!$A$1:$DW$117, Mujeres!$A$1:$DW$117)</f>
        <v>4290.1181833362225</v>
      </c>
      <c r="DS189" s="52" cm="1">
        <f t="array" aca="1" ref="DS189" ca="1">beneficio_muerte_individual_activo(DS$2,$F189,$D189, Hombres!$A$1:$DW$117, Mujeres!$A$1:$DW$117)</f>
        <v>4649.3611357043137</v>
      </c>
      <c r="DT189" s="52" cm="1">
        <f t="array" aca="1" ref="DT189" ca="1">beneficio_muerte_individual_activo(DT$2,$F189,$D189, Hombres!$A$1:$DW$117, Mujeres!$A$1:$DW$117)</f>
        <v>4978.8578558314994</v>
      </c>
      <c r="DU189" s="52" cm="1">
        <f t="array" aca="1" ref="DU189" ca="1">beneficio_muerte_individual_activo(DU$2,$F189,$D189, Hombres!$A$1:$DW$117, Mujeres!$A$1:$DW$117)</f>
        <v>5299.9245840015401</v>
      </c>
      <c r="DV189" s="52" cm="1">
        <f t="array" aca="1" ref="DV189" ca="1">beneficio_muerte_individual_activo(DV$2,$F189,$D189, Hombres!$A$1:$DW$117, Mujeres!$A$1:$DW$117)</f>
        <v>5651.0956432688381</v>
      </c>
      <c r="DW189" s="52" cm="1">
        <f t="array" aca="1" ref="DW189" ca="1">beneficio_muerte_individual_activo(DW$2,$F189,$D189, Hombres!$A$1:$DW$117, Mujeres!$A$1:$DW$117)</f>
        <v>6042.5415802019643</v>
      </c>
      <c r="DX189" s="52" cm="1">
        <f t="array" aca="1" ref="DX189" ca="1">beneficio_muerte_individual_activo(DX$2,$F189,$D189, Hombres!$A$1:$DW$117, Mujeres!$A$1:$DW$117)</f>
        <v>6456.2244233275887</v>
      </c>
      <c r="DY189" s="52" cm="1">
        <f t="array" aca="1" ref="DY189" ca="1">beneficio_muerte_individual_activo(DY$2,$F189,$D189, Hombres!$A$1:$DW$117, Mujeres!$A$1:$DW$117)</f>
        <v>6865.802914505949</v>
      </c>
      <c r="DZ189" s="52" cm="1">
        <f t="array" aca="1" ref="DZ189" ca="1">beneficio_muerte_individual_activo(DZ$2,$F189,$D189, Hombres!$A$1:$DW$117, Mujeres!$A$1:$DW$117)</f>
        <v>7302.1584336738333</v>
      </c>
      <c r="EA189" s="52" cm="1">
        <f t="array" aca="1" ref="EA189" ca="1">beneficio_muerte_individual_activo(EA$2,$F189,$D189, Hombres!$A$1:$DW$117, Mujeres!$A$1:$DW$117)</f>
        <v>7855.8765239545492</v>
      </c>
      <c r="EB189" s="52" cm="1">
        <f t="array" aca="1" ref="EB189" ca="1">beneficio_muerte_individual_activo(EB$2,$F189,$D189, Hombres!$A$1:$DW$117, Mujeres!$A$1:$DW$117)</f>
        <v>8507.4442437544076</v>
      </c>
      <c r="EC189" s="52" cm="1">
        <f t="array" aca="1" ref="EC189" ca="1">beneficio_muerte_individual_activo(EC$2,$F189,$D189, Hombres!$A$1:$DW$117, Mujeres!$A$1:$DW$117)</f>
        <v>9189.3965345373454</v>
      </c>
      <c r="ED189" s="52" cm="1">
        <f t="array" aca="1" ref="ED189" ca="1">beneficio_muerte_individual_activo(ED$2,$F189,$D189, Hombres!$A$1:$DW$117, Mujeres!$A$1:$DW$117)</f>
        <v>9795.1735521910887</v>
      </c>
      <c r="EE189" s="52" cm="1">
        <f t="array" aca="1" ref="EE189" ca="1">beneficio_muerte_individual_activo(EE$2,$F189,$D189, Hombres!$A$1:$DW$117, Mujeres!$A$1:$DW$117)</f>
        <v>10370.885521239254</v>
      </c>
      <c r="EF189" s="52" cm="1">
        <f t="array" aca="1" ref="EF189" ca="1">beneficio_muerte_individual_activo(EF$2,$F189,$D189, Hombres!$A$1:$DW$117, Mujeres!$A$1:$DW$117)</f>
        <v>11042.543600105726</v>
      </c>
      <c r="EG189" s="52" cm="1">
        <f t="array" aca="1" ref="EG189" ca="1">beneficio_muerte_individual_activo(EG$2,$F189,$D189, Hombres!$A$1:$DW$117, Mujeres!$A$1:$DW$117)</f>
        <v>11915.822326796857</v>
      </c>
      <c r="EH189" s="52" cm="1">
        <f t="array" aca="1" ref="EH189" ca="1">beneficio_muerte_individual_activo(EH$2,$F189,$D189, Hombres!$A$1:$DW$117, Mujeres!$A$1:$DW$117)</f>
        <v>12994.669091307982</v>
      </c>
      <c r="EI189" s="52" cm="1">
        <f t="array" aca="1" ref="EI189" ca="1">beneficio_muerte_individual_activo(EI$2,$F189,$D189, Hombres!$A$1:$DW$117, Mujeres!$A$1:$DW$117)</f>
        <v>14235.653245971431</v>
      </c>
      <c r="EJ189" s="52" cm="1">
        <f t="array" aca="1" ref="EJ189" ca="1">beneficio_muerte_individual_activo(EJ$2,$F189,$D189, Hombres!$A$1:$DW$117, Mujeres!$A$1:$DW$117)</f>
        <v>9376.6360663189189</v>
      </c>
      <c r="EK189" s="52" cm="1">
        <f t="array" aca="1" ref="EK189" ca="1">beneficio_muerte_individual_activo(EK$2,$F189,$D189, Hombres!$A$1:$DW$117, Mujeres!$A$1:$DW$117)</f>
        <v>10268.430486005833</v>
      </c>
      <c r="EL189" s="52" cm="1">
        <f t="array" aca="1" ref="EL189" ca="1">beneficio_muerte_individual_activo(EL$2,$F189,$D189, Hombres!$A$1:$DW$117, Mujeres!$A$1:$DW$117)</f>
        <v>11119.068643355069</v>
      </c>
      <c r="EM189" s="52" cm="1">
        <f t="array" aca="1" ref="EM189" ca="1">beneficio_muerte_individual_activo(EM$2,$F189,$D189, Hombres!$A$1:$DW$117, Mujeres!$A$1:$DW$117)</f>
        <v>11895.685120990052</v>
      </c>
      <c r="EN189" s="52" cm="1">
        <f t="array" aca="1" ref="EN189" ca="1">beneficio_muerte_individual_activo(EN$2,$F189,$D189, Hombres!$A$1:$DW$117, Mujeres!$A$1:$DW$117)</f>
        <v>12662.556483509445</v>
      </c>
      <c r="EO189" s="52" cm="1">
        <f t="array" aca="1" ref="EO189" ca="1">beneficio_muerte_individual_activo(EO$2,$F189,$D189, Hombres!$A$1:$DW$117, Mujeres!$A$1:$DW$117)</f>
        <v>13549.226879032762</v>
      </c>
      <c r="EP189" s="52" cm="1">
        <f t="array" aca="1" ref="EP189" ca="1">beneficio_muerte_individual_activo(EP$2,$F189,$D189, Hombres!$A$1:$DW$117, Mujeres!$A$1:$DW$117)</f>
        <v>14641.313713988291</v>
      </c>
      <c r="EQ189" s="52" cm="1">
        <f t="array" aca="1" ref="EQ189" ca="1">beneficio_muerte_individual_activo(EQ$2,$F189,$D189, Hombres!$A$1:$DW$117, Mujeres!$A$1:$DW$117)</f>
        <v>16035.454084753163</v>
      </c>
      <c r="ER189" s="52" cm="1">
        <f t="array" aca="1" ref="ER189" ca="1">beneficio_muerte_individual_activo(ER$2,$F189,$D189, Hombres!$A$1:$DW$117, Mujeres!$A$1:$DW$117)</f>
        <v>17894.578420794383</v>
      </c>
      <c r="ES189" s="52" cm="1">
        <f t="array" aca="1" ref="ES189" ca="1">beneficio_muerte_individual_activo(ES$2,$F189,$D189, Hombres!$A$1:$DW$117, Mujeres!$A$1:$DW$117)</f>
        <v>20192.755245246008</v>
      </c>
      <c r="ET189" s="52" cm="1">
        <f t="array" aca="1" ref="ET189" ca="1">beneficio_muerte_individual_activo(ET$2,$F189,$D189, Hombres!$A$1:$DW$117, Mujeres!$A$1:$DW$117)</f>
        <v>22603.481519695903</v>
      </c>
      <c r="EU189" s="52" cm="1">
        <f t="array" aca="1" ref="EU189" ca="1">beneficio_muerte_individual_activo(EU$2,$F189,$D189, Hombres!$A$1:$DW$117, Mujeres!$A$1:$DW$117)</f>
        <v>24840.40918872835</v>
      </c>
      <c r="EV189" s="52" cm="1">
        <f t="array" aca="1" ref="EV189" ca="1">beneficio_muerte_individual_activo(EV$2,$F189,$D189, Hombres!$A$1:$DW$117, Mujeres!$A$1:$DW$117)</f>
        <v>26961.327146656247</v>
      </c>
      <c r="EW189" s="52" cm="1">
        <f t="array" aca="1" ref="EW189" ca="1">beneficio_muerte_individual_activo(EW$2,$F189,$D189, Hombres!$A$1:$DW$117, Mujeres!$A$1:$DW$117)</f>
        <v>29344.564542079952</v>
      </c>
      <c r="EX189" s="52" cm="1">
        <f t="array" aca="1" ref="EX189" ca="1">beneficio_muerte_individual_activo(EX$2,$F189,$D189, Hombres!$A$1:$DW$117, Mujeres!$A$1:$DW$117)</f>
        <v>32334.46079096524</v>
      </c>
      <c r="EY189" s="52" cm="1">
        <f t="array" aca="1" ref="EY189" ca="1">beneficio_muerte_individual_activo(EY$2,$F189,$D189, Hombres!$A$1:$DW$117, Mujeres!$A$1:$DW$117)</f>
        <v>36124.665048766037</v>
      </c>
      <c r="EZ189" s="52" cm="1">
        <f t="array" aca="1" ref="EZ189" ca="1">beneficio_muerte_individual_activo(EZ$2,$F189,$D189, Hombres!$A$1:$DW$117, Mujeres!$A$1:$DW$117)</f>
        <v>40711.187067384722</v>
      </c>
      <c r="FA189" s="52" cm="1">
        <f t="array" aca="1" ref="FA189" ca="1">beneficio_muerte_individual_activo(FA$2,$F189,$D189, Hombres!$A$1:$DW$117, Mujeres!$A$1:$DW$117)</f>
        <v>48606.305698077107</v>
      </c>
      <c r="FB189" s="52" cm="1">
        <f t="array" aca="1" ref="FB189" ca="1">beneficio_muerte_individual_activo(FB$2,$F189,$D189, Hombres!$A$1:$DW$117, Mujeres!$A$1:$DW$117)</f>
        <v>53799.441944859944</v>
      </c>
      <c r="FC189" s="52" cm="1">
        <f t="array" aca="1" ref="FC189" ca="1">beneficio_muerte_individual_activo(FC$2,$F189,$D189, Hombres!$A$1:$DW$117, Mujeres!$A$1:$DW$117)</f>
        <v>59323.597177882817</v>
      </c>
      <c r="FD189" s="52" cm="1">
        <f t="array" aca="1" ref="FD189" ca="1">beneficio_muerte_individual_activo(FD$2,$F189,$D189, Hombres!$A$1:$DW$117, Mujeres!$A$1:$DW$117)</f>
        <v>65194.772075864108</v>
      </c>
      <c r="FE189" s="52" cm="1">
        <f t="array" aca="1" ref="FE189" ca="1">beneficio_muerte_individual_activo(FE$2,$F189,$D189, Hombres!$A$1:$DW$117, Mujeres!$A$1:$DW$117)</f>
        <v>71431.004168059357</v>
      </c>
      <c r="FF189" s="52" cm="1">
        <f t="array" aca="1" ref="FF189" ca="1">beneficio_muerte_individual_activo(FF$2,$F189,$D189, Hombres!$A$1:$DW$117, Mujeres!$A$1:$DW$117)</f>
        <v>78064.43022704107</v>
      </c>
      <c r="FG189" s="52" cm="1">
        <f t="array" aca="1" ref="FG189" ca="1">beneficio_muerte_individual_activo(FG$2,$F189,$D189, Hombres!$A$1:$DW$117, Mujeres!$A$1:$DW$117)</f>
        <v>85009.6449634975</v>
      </c>
      <c r="FH189" s="52" cm="1">
        <f t="array" aca="1" ref="FH189" ca="1">beneficio_muerte_individual_activo(FH$2,$F189,$D189, Hombres!$A$1:$DW$117, Mujeres!$A$1:$DW$117)</f>
        <v>92092.607899530994</v>
      </c>
      <c r="FI189" s="52" cm="1">
        <f t="array" aca="1" ref="FI189" ca="1">beneficio_muerte_individual_activo(FI$2,$F189,$D189, Hombres!$A$1:$DW$117, Mujeres!$A$1:$DW$117)</f>
        <v>99187.741308382436</v>
      </c>
      <c r="FJ189" s="52" cm="1">
        <f t="array" aca="1" ref="FJ189" ca="1">beneficio_muerte_individual_activo(FJ$2,$F189,$D189, Hombres!$A$1:$DW$117, Mujeres!$A$1:$DW$117)</f>
        <v>106183.24571587982</v>
      </c>
      <c r="FK189" s="52" cm="1">
        <f t="array" aca="1" ref="FK189" ca="1">beneficio_muerte_individual_activo(FK$2,$F189,$D189, Hombres!$A$1:$DW$117, Mujeres!$A$1:$DW$117)</f>
        <v>112963.55520424036</v>
      </c>
      <c r="FL189" s="52" cm="1">
        <f t="array" aca="1" ref="FL189" ca="1">beneficio_muerte_individual_activo(FL$2,$F189,$D189, Hombres!$A$1:$DW$117, Mujeres!$A$1:$DW$117)</f>
        <v>119253.07285156156</v>
      </c>
      <c r="FM189" s="52" cm="1">
        <f t="array" aca="1" ref="FM189" ca="1">beneficio_muerte_individual_activo(FM$2,$F189,$D189, Hombres!$A$1:$DW$117, Mujeres!$A$1:$DW$117)</f>
        <v>124726.86368867305</v>
      </c>
      <c r="FN189" s="52" cm="1">
        <f t="array" aca="1" ref="FN189" ca="1">beneficio_muerte_individual_activo(FN$2,$F189,$D189, Hombres!$A$1:$DW$117, Mujeres!$A$1:$DW$117)</f>
        <v>129138.23966920043</v>
      </c>
      <c r="FO189" s="52" cm="1">
        <f t="array" aca="1" ref="FO189" ca="1">beneficio_muerte_individual_activo(FO$2,$F189,$D189, Hombres!$A$1:$DW$117, Mujeres!$A$1:$DW$117)</f>
        <v>132240.42874461762</v>
      </c>
      <c r="FP189" s="52" cm="1">
        <f t="array" aca="1" ref="FP189" ca="1">beneficio_muerte_individual_activo(FP$2,$F189,$D189, Hombres!$A$1:$DW$117, Mujeres!$A$1:$DW$117)</f>
        <v>133702.18268977111</v>
      </c>
      <c r="FQ189" s="52" cm="1">
        <f t="array" aca="1" ref="FQ189" ca="1">beneficio_muerte_individual_activo(FQ$2,$F189,$D189, Hombres!$A$1:$DW$117, Mujeres!$A$1:$DW$117)</f>
        <v>133117.5033922267</v>
      </c>
      <c r="FR189" s="52" cm="1">
        <f t="array" aca="1" ref="FR189" ca="1">beneficio_muerte_individual_activo(FR$2,$F189,$D189, Hombres!$A$1:$DW$117, Mujeres!$A$1:$DW$117)</f>
        <v>130172.58988454731</v>
      </c>
      <c r="FS189" s="52" cm="1">
        <f t="array" aca="1" ref="FS189" ca="1">beneficio_muerte_individual_activo(FS$2,$F189,$D189, Hombres!$A$1:$DW$117, Mujeres!$A$1:$DW$117)</f>
        <v>124743.97920543871</v>
      </c>
      <c r="FT189" s="52" cm="1">
        <f t="array" aca="1" ref="FT189" ca="1">beneficio_muerte_individual_activo(FT$2,$F189,$D189, Hombres!$A$1:$DW$117, Mujeres!$A$1:$DW$117)</f>
        <v>116846.44675258335</v>
      </c>
      <c r="FU189" s="52" cm="1">
        <f t="array" aca="1" ref="FU189" ca="1">beneficio_muerte_individual_activo(FU$2,$F189,$D189, Hombres!$A$1:$DW$117, Mujeres!$A$1:$DW$117)</f>
        <v>106605.53706572039</v>
      </c>
      <c r="FV189" s="52" cm="1">
        <f t="array" aca="1" ref="FV189" ca="1">beneficio_muerte_individual_activo(FV$2,$F189,$D189, Hombres!$A$1:$DW$117, Mujeres!$A$1:$DW$117)</f>
        <v>94307.170924124977</v>
      </c>
      <c r="FW189" s="52" cm="1">
        <f t="array" aca="1" ref="FW189" ca="1">beneficio_muerte_individual_activo(FW$2,$F189,$D189, Hombres!$A$1:$DW$117, Mujeres!$A$1:$DW$117)</f>
        <v>80494.5394751196</v>
      </c>
      <c r="FX189" s="52" cm="1">
        <f t="array" aca="1" ref="FX189" ca="1">beneficio_muerte_individual_activo(FX$2,$F189,$D189, Hombres!$A$1:$DW$117, Mujeres!$A$1:$DW$117)</f>
        <v>65944.999185256689</v>
      </c>
      <c r="FY189" s="52" cm="1">
        <f t="array" aca="1" ref="FY189" ca="1">beneficio_muerte_individual_activo(FY$2,$F189,$D189, Hombres!$A$1:$DW$117, Mujeres!$A$1:$DW$117)</f>
        <v>51538.852233234495</v>
      </c>
      <c r="FZ189" s="52" cm="1">
        <f t="array" aca="1" ref="FZ189" ca="1">beneficio_muerte_individual_activo(FZ$2,$F189,$D189, Hombres!$A$1:$DW$117, Mujeres!$A$1:$DW$117)</f>
        <v>38135.582899348577</v>
      </c>
      <c r="GA189" s="52" cm="1">
        <f t="array" aca="1" ref="GA189" ca="1">beneficio_muerte_individual_activo(GA$2,$F189,$D189, Hombres!$A$1:$DW$117, Mujeres!$A$1:$DW$117)</f>
        <v>26469.350443506275</v>
      </c>
      <c r="GB189" s="52" cm="1">
        <f t="array" aca="1" ref="GB189" ca="1">beneficio_muerte_individual_activo(GB$2,$F189,$D189, Hombres!$A$1:$DW$117, Mujeres!$A$1:$DW$117)</f>
        <v>17047.135507465784</v>
      </c>
      <c r="GC189" s="52" cm="1">
        <f t="array" aca="1" ref="GC189" ca="1">beneficio_muerte_individual_activo(GC$2,$F189,$D189, Hombres!$A$1:$DW$117, Mujeres!$A$1:$DW$117)</f>
        <v>10056.835357086242</v>
      </c>
      <c r="GD189" s="52" cm="1">
        <f t="array" aca="1" ref="GD189" ca="1">beneficio_muerte_individual_activo(GD$2,$F189,$D189, Hombres!$A$1:$DW$117, Mujeres!$A$1:$DW$117)</f>
        <v>5348.5408957915261</v>
      </c>
      <c r="GE189" s="52" cm="1">
        <f t="array" aca="1" ref="GE189" ca="1">beneficio_muerte_individual_activo(GE$2,$F189,$D189, Hombres!$A$1:$DW$117, Mujeres!$A$1:$DW$117)</f>
        <v>2512.3360613848126</v>
      </c>
      <c r="GF189" s="52" cm="1">
        <f t="array" aca="1" ref="GF189" ca="1">beneficio_muerte_individual_activo(GF$2,$F189,$D189, Hombres!$A$1:$DW$117, Mujeres!$A$1:$DW$117)</f>
        <v>1014.6130605717656</v>
      </c>
      <c r="GG189" s="52" cm="1">
        <f t="array" aca="1" ref="GG189" ca="1">beneficio_muerte_individual_activo(GG$2,$F189,$D189, Hombres!$A$1:$DW$117, Mujeres!$A$1:$DW$117)</f>
        <v>339.55306768692589</v>
      </c>
      <c r="GH189" s="52" cm="1">
        <f t="array" aca="1" ref="GH189" ca="1">beneficio_muerte_individual_activo(GH$2,$F189,$D189, Hombres!$A$1:$DW$117, Mujeres!$A$1:$DW$117)</f>
        <v>89.186487211209325</v>
      </c>
      <c r="GI189" s="52" cm="1">
        <f t="array" aca="1" ref="GI189" ca="1">beneficio_muerte_individual_activo(GI$2,$F189,$D189, Hombres!$A$1:$DW$117, Mujeres!$A$1:$DW$117)</f>
        <v>16.800459617660277</v>
      </c>
      <c r="GJ189" s="52" cm="1">
        <f t="array" aca="1" ref="GJ189" ca="1">beneficio_muerte_individual_activo(GJ$2,$F189,$D189, Hombres!$A$1:$DW$117, Mujeres!$A$1:$DW$117)</f>
        <v>1.953526428929649</v>
      </c>
      <c r="GK189" s="52" cm="1">
        <f t="array" aca="1" ref="GK189" ca="1">beneficio_muerte_individual_activo(GK$2,$F189,$D189, Hombres!$A$1:$DW$117, Mujeres!$A$1:$DW$117)</f>
        <v>0</v>
      </c>
      <c r="GL189" s="52" cm="1">
        <f t="array" aca="1" ref="GL189" ca="1">beneficio_muerte_individual_activo(GL$2,$F189,$D189, Hombres!$A$1:$DW$117, Mujeres!$A$1:$DW$117)</f>
        <v>0</v>
      </c>
      <c r="GM189" s="52" cm="1">
        <f t="array" aca="1" ref="GM189" ca="1">beneficio_muerte_individual_activo(GM$2,$F189,$D189, Hombres!$A$1:$DW$117, Mujeres!$A$1:$DW$117)</f>
        <v>0</v>
      </c>
      <c r="GN189" s="52" cm="1">
        <f t="array" aca="1" ref="GN189" ca="1">beneficio_muerte_individual_activo(GN$2,$F189,$D189, Hombres!$A$1:$DW$117, Mujeres!$A$1:$DW$117)</f>
        <v>0</v>
      </c>
      <c r="GO189" s="52" cm="1">
        <f t="array" aca="1" ref="GO189" ca="1">beneficio_muerte_individual_activo(GO$2,$F189,$D189, Hombres!$A$1:$DW$117, Mujeres!$A$1:$DW$117)</f>
        <v>0</v>
      </c>
      <c r="GP189" s="52" cm="1">
        <f t="array" aca="1" ref="GP189" ca="1">beneficio_muerte_individual_activo(GP$2,$F189,$D189, Hombres!$A$1:$DW$117, Mujeres!$A$1:$DW$117)</f>
        <v>0</v>
      </c>
      <c r="GQ189" s="52" cm="1">
        <f t="array" aca="1" ref="GQ189" ca="1">beneficio_muerte_individual_activo(GQ$2,$F189,$D189, Hombres!$A$1:$DW$117, Mujeres!$A$1:$DW$117)</f>
        <v>0</v>
      </c>
      <c r="GR189" s="52" cm="1">
        <f t="array" aca="1" ref="GR189" ca="1">beneficio_muerte_individual_activo(GR$2,$F189,$D189, Hombres!$A$1:$DW$117, Mujeres!$A$1:$DW$117)</f>
        <v>0</v>
      </c>
      <c r="GS189" s="52" cm="1">
        <f t="array" aca="1" ref="GS189" ca="1">beneficio_muerte_individual_activo(GS$2,$F189,$D189, Hombres!$A$1:$DW$117, Mujeres!$A$1:$DW$117)</f>
        <v>0</v>
      </c>
      <c r="GT189" s="52" cm="1">
        <f t="array" aca="1" ref="GT189" ca="1">beneficio_muerte_individual_activo(GT$2,$F189,$D189, Hombres!$A$1:$DW$117, Mujeres!$A$1:$DW$117)</f>
        <v>0</v>
      </c>
      <c r="GU189" s="52" cm="1">
        <f t="array" aca="1" ref="GU189" ca="1">beneficio_muerte_individual_activo(GU$2,$F189,$D189, Hombres!$A$1:$DW$117, Mujeres!$A$1:$DW$117)</f>
        <v>0</v>
      </c>
      <c r="GV189" s="52" cm="1">
        <f t="array" aca="1" ref="GV189" ca="1">beneficio_muerte_individual_activo(GV$2,$F189,$D189, Hombres!$A$1:$DW$117, Mujeres!$A$1:$DW$117)</f>
        <v>0</v>
      </c>
    </row>
    <row r="190" spans="1:204" x14ac:dyDescent="0.35">
      <c r="A190" s="2">
        <f t="shared" si="2"/>
        <v>188</v>
      </c>
      <c r="B190" s="81">
        <v>850747.6</v>
      </c>
      <c r="C190" s="9">
        <v>45390</v>
      </c>
      <c r="D190" s="7" t="s">
        <v>6</v>
      </c>
      <c r="E190" s="9">
        <v>35073</v>
      </c>
      <c r="F190" s="12" cm="1">
        <f t="array" aca="1" ref="F190" ca="1">edadCalc(E190)</f>
        <v>29</v>
      </c>
      <c r="G190" s="45" cm="1">
        <f t="array" aca="1" ref="G190" ca="1">PorcentajePension(C190,E190, D190)</f>
        <v>0.85</v>
      </c>
      <c r="I190" s="78"/>
      <c r="J190" s="52" cm="1">
        <f t="array" aca="1" ref="J190" ca="1">AnualidadActivo(J$2, $E190, $C190, $B190, $D190, Hombres!$A$1:$DW$117, Mujeres!$A$1:$DW$117)</f>
        <v>0</v>
      </c>
      <c r="K190" s="52" cm="1">
        <f t="array" aca="1" ref="K190" ca="1">AnualidadActivo(K$2, $E190, $C190, $B190, $D190, Hombres!$A$1:$DW$117, Mujeres!$A$1:$DW$117)</f>
        <v>0</v>
      </c>
      <c r="L190" s="52" cm="1">
        <f t="array" aca="1" ref="L190" ca="1">AnualidadActivo(L$2, $E190, $C190, $B190, $D190, Hombres!$A$1:$DW$117, Mujeres!$A$1:$DW$117)</f>
        <v>0</v>
      </c>
      <c r="M190" s="52" cm="1">
        <f t="array" aca="1" ref="M190" ca="1">AnualidadActivo(M$2, $E190, $C190, $B190, $D190, Hombres!$A$1:$DW$117, Mujeres!$A$1:$DW$117)</f>
        <v>0</v>
      </c>
      <c r="N190" s="52" cm="1">
        <f t="array" aca="1" ref="N190" ca="1">AnualidadActivo(N$2, $E190, $C190, $B190, $D190, Hombres!$A$1:$DW$117, Mujeres!$A$1:$DW$117)</f>
        <v>0</v>
      </c>
      <c r="O190" s="52" cm="1">
        <f t="array" aca="1" ref="O190" ca="1">AnualidadActivo(O$2, $E190, $C190, $B190, $D190, Hombres!$A$1:$DW$117, Mujeres!$A$1:$DW$117)</f>
        <v>0</v>
      </c>
      <c r="P190" s="52" cm="1">
        <f t="array" aca="1" ref="P190" ca="1">AnualidadActivo(P$2, $E190, $C190, $B190, $D190, Hombres!$A$1:$DW$117, Mujeres!$A$1:$DW$117)</f>
        <v>0</v>
      </c>
      <c r="Q190" s="52" cm="1">
        <f t="array" aca="1" ref="Q190" ca="1">AnualidadActivo(Q$2, $E190, $C190, $B190, $D190, Hombres!$A$1:$DW$117, Mujeres!$A$1:$DW$117)</f>
        <v>0</v>
      </c>
      <c r="R190" s="52" cm="1">
        <f t="array" aca="1" ref="R190" ca="1">AnualidadActivo(R$2, $E190, $C190, $B190, $D190, Hombres!$A$1:$DW$117, Mujeres!$A$1:$DW$117)</f>
        <v>0</v>
      </c>
      <c r="S190" s="52" cm="1">
        <f t="array" aca="1" ref="S190" ca="1">AnualidadActivo(S$2, $E190, $C190, $B190, $D190, Hombres!$A$1:$DW$117, Mujeres!$A$1:$DW$117)</f>
        <v>0</v>
      </c>
      <c r="T190" s="52" cm="1">
        <f t="array" aca="1" ref="T190" ca="1">AnualidadActivo(T$2, $E190, $C190, $B190, $D190, Hombres!$A$1:$DW$117, Mujeres!$A$1:$DW$117)</f>
        <v>0</v>
      </c>
      <c r="U190" s="52" cm="1">
        <f t="array" aca="1" ref="U190" ca="1">AnualidadActivo(U$2, $E190, $C190, $B190, $D190, Hombres!$A$1:$DW$117, Mujeres!$A$1:$DW$117)</f>
        <v>0</v>
      </c>
      <c r="V190" s="52" cm="1">
        <f t="array" aca="1" ref="V190" ca="1">AnualidadActivo(V$2, $E190, $C190, $B190, $D190, Hombres!$A$1:$DW$117, Mujeres!$A$1:$DW$117)</f>
        <v>0</v>
      </c>
      <c r="W190" s="52" cm="1">
        <f t="array" aca="1" ref="W190" ca="1">AnualidadActivo(W$2, $E190, $C190, $B190, $D190, Hombres!$A$1:$DW$117, Mujeres!$A$1:$DW$117)</f>
        <v>0</v>
      </c>
      <c r="X190" s="52" cm="1">
        <f t="array" aca="1" ref="X190" ca="1">AnualidadActivo(X$2, $E190, $C190, $B190, $D190, Hombres!$A$1:$DW$117, Mujeres!$A$1:$DW$117)</f>
        <v>0</v>
      </c>
      <c r="Y190" s="52" cm="1">
        <f t="array" aca="1" ref="Y190" ca="1">AnualidadActivo(Y$2, $E190, $C190, $B190, $D190, Hombres!$A$1:$DW$117, Mujeres!$A$1:$DW$117)</f>
        <v>0</v>
      </c>
      <c r="Z190" s="52" cm="1">
        <f t="array" aca="1" ref="Z190" ca="1">AnualidadActivo(Z$2, $E190, $C190, $B190, $D190, Hombres!$A$1:$DW$117, Mujeres!$A$1:$DW$117)</f>
        <v>0</v>
      </c>
      <c r="AA190" s="52" cm="1">
        <f t="array" aca="1" ref="AA190" ca="1">AnualidadActivo(AA$2, $E190, $C190, $B190, $D190, Hombres!$A$1:$DW$117, Mujeres!$A$1:$DW$117)</f>
        <v>0</v>
      </c>
      <c r="AB190" s="52" cm="1">
        <f t="array" aca="1" ref="AB190" ca="1">AnualidadActivo(AB$2, $E190, $C190, $B190, $D190, Hombres!$A$1:$DW$117, Mujeres!$A$1:$DW$117)</f>
        <v>0</v>
      </c>
      <c r="AC190" s="52" cm="1">
        <f t="array" aca="1" ref="AC190" ca="1">AnualidadActivo(AC$2, $E190, $C190, $B190, $D190, Hombres!$A$1:$DW$117, Mujeres!$A$1:$DW$117)</f>
        <v>0</v>
      </c>
      <c r="AD190" s="52" cm="1">
        <f t="array" aca="1" ref="AD190" ca="1">AnualidadActivo(AD$2, $E190, $C190, $B190, $D190, Hombres!$A$1:$DW$117, Mujeres!$A$1:$DW$117)</f>
        <v>0</v>
      </c>
      <c r="AE190" s="52" cm="1">
        <f t="array" aca="1" ref="AE190" ca="1">AnualidadActivo(AE$2, $E190, $C190, $B190, $D190, Hombres!$A$1:$DW$117, Mujeres!$A$1:$DW$117)</f>
        <v>0</v>
      </c>
      <c r="AF190" s="52" cm="1">
        <f t="array" aca="1" ref="AF190" ca="1">AnualidadActivo(AF$2, $E190, $C190, $B190, $D190, Hombres!$A$1:$DW$117, Mujeres!$A$1:$DW$117)</f>
        <v>0</v>
      </c>
      <c r="AG190" s="52" cm="1">
        <f t="array" aca="1" ref="AG190" ca="1">AnualidadActivo(AG$2, $E190, $C190, $B190, $D190, Hombres!$A$1:$DW$117, Mujeres!$A$1:$DW$117)</f>
        <v>0</v>
      </c>
      <c r="AH190" s="52" cm="1">
        <f t="array" aca="1" ref="AH190" ca="1">AnualidadActivo(AH$2, $E190, $C190, $B190, $D190, Hombres!$A$1:$DW$117, Mujeres!$A$1:$DW$117)</f>
        <v>0</v>
      </c>
      <c r="AI190" s="52" cm="1">
        <f t="array" aca="1" ref="AI190" ca="1">AnualidadActivo(AI$2, $E190, $C190, $B190, $D190, Hombres!$A$1:$DW$117, Mujeres!$A$1:$DW$117)</f>
        <v>0</v>
      </c>
      <c r="AJ190" s="52" cm="1">
        <f t="array" aca="1" ref="AJ190" ca="1">AnualidadActivo(AJ$2, $E190, $C190, $B190, $D190, Hombres!$A$1:$DW$117, Mujeres!$A$1:$DW$117)</f>
        <v>0</v>
      </c>
      <c r="AK190" s="52" cm="1">
        <f t="array" aca="1" ref="AK190" ca="1">AnualidadActivo(AK$2, $E190, $C190, $B190, $D190, Hombres!$A$1:$DW$117, Mujeres!$A$1:$DW$117)</f>
        <v>0</v>
      </c>
      <c r="AL190" s="52" cm="1">
        <f t="array" aca="1" ref="AL190" ca="1">AnualidadActivo(AL$2, $E190, $C190, $B190, $D190, Hombres!$A$1:$DW$117, Mujeres!$A$1:$DW$117)</f>
        <v>0</v>
      </c>
      <c r="AM190" s="52" cm="1">
        <f t="array" aca="1" ref="AM190" ca="1">AnualidadActivo(AM$2, $E190, $C190, $B190, $D190, Hombres!$A$1:$DW$117, Mujeres!$A$1:$DW$117)</f>
        <v>0</v>
      </c>
      <c r="AN190" s="52" cm="1">
        <f t="array" aca="1" ref="AN190" ca="1">AnualidadActivo(AN$2, $E190, $C190, $B190, $D190, Hombres!$A$1:$DW$117, Mujeres!$A$1:$DW$117)</f>
        <v>0</v>
      </c>
      <c r="AO190" s="52" cm="1">
        <f t="array" aca="1" ref="AO190" ca="1">AnualidadActivo(AO$2, $E190, $C190, $B190, $D190, Hombres!$A$1:$DW$117, Mujeres!$A$1:$DW$117)</f>
        <v>0</v>
      </c>
      <c r="AP190" s="52" cm="1">
        <f t="array" aca="1" ref="AP190" ca="1">AnualidadActivo(AP$2, $E190, $C190, $B190, $D190, Hombres!$A$1:$DW$117, Mujeres!$A$1:$DW$117)</f>
        <v>0</v>
      </c>
      <c r="AQ190" s="52" cm="1">
        <f t="array" aca="1" ref="AQ190" ca="1">AnualidadActivo(AQ$2, $E190, $C190, $B190, $D190, Hombres!$A$1:$DW$117, Mujeres!$A$1:$DW$117)</f>
        <v>0</v>
      </c>
      <c r="AR190" s="52" cm="1">
        <f t="array" aca="1" ref="AR190" ca="1">AnualidadActivo(AR$2, $E190, $C190, $B190, $D190, Hombres!$A$1:$DW$117, Mujeres!$A$1:$DW$117)</f>
        <v>48544158.164954007</v>
      </c>
      <c r="AS190" s="52" cm="1">
        <f t="array" aca="1" ref="AS190" ca="1">AnualidadActivo(AS$2, $E190, $C190, $B190, $D190, Hombres!$A$1:$DW$117, Mujeres!$A$1:$DW$117)</f>
        <v>50000482.909902632</v>
      </c>
      <c r="AT190" s="52" cm="1">
        <f t="array" aca="1" ref="AT190" ca="1">AnualidadActivo(AT$2, $E190, $C190, $B190, $D190, Hombres!$A$1:$DW$117, Mujeres!$A$1:$DW$117)</f>
        <v>51500497.397199705</v>
      </c>
      <c r="AU190" s="52" cm="1">
        <f t="array" aca="1" ref="AU190" ca="1">AnualidadActivo(AU$2, $E190, $C190, $B190, $D190, Hombres!$A$1:$DW$117, Mujeres!$A$1:$DW$117)</f>
        <v>53045512.319115698</v>
      </c>
      <c r="AV190" s="52" cm="1">
        <f t="array" aca="1" ref="AV190" ca="1">AnualidadActivo(AV$2, $E190, $C190, $B190, $D190, Hombres!$A$1:$DW$117, Mujeres!$A$1:$DW$117)</f>
        <v>54636877.68868918</v>
      </c>
      <c r="AW190" s="52" cm="1">
        <f t="array" aca="1" ref="AW190" ca="1">AnualidadActivo(AW$2, $E190, $C190, $B190, $D190, Hombres!$A$1:$DW$117, Mujeres!$A$1:$DW$117)</f>
        <v>56317066.400057696</v>
      </c>
      <c r="AX190" s="52" cm="1">
        <f t="array" aca="1" ref="AX190" ca="1">AnualidadActivo(AX$2, $E190, $C190, $B190, $D190, Hombres!$A$1:$DW$117, Mujeres!$A$1:$DW$117)</f>
        <v>57828039.944426507</v>
      </c>
      <c r="AY190" s="52" cm="1">
        <f t="array" aca="1" ref="AY190" ca="1">AnualidadActivo(AY$2, $E190, $C190, $B190, $D190, Hombres!$A$1:$DW$117, Mujeres!$A$1:$DW$117)</f>
        <v>59361368.003277123</v>
      </c>
      <c r="AZ190" s="52" cm="1">
        <f t="array" aca="1" ref="AZ190" ca="1">AnualidadActivo(AZ$2, $E190, $C190, $B190, $D190, Hombres!$A$1:$DW$117, Mujeres!$A$1:$DW$117)</f>
        <v>60917829.364628069</v>
      </c>
      <c r="BA190" s="52" cm="1">
        <f t="array" aca="1" ref="BA190" ca="1">AnualidadActivo(BA$2, $E190, $C190, $B190, $D190, Hombres!$A$1:$DW$117, Mujeres!$A$1:$DW$117)</f>
        <v>62498235.353949323</v>
      </c>
      <c r="BB190" s="52" cm="1">
        <f t="array" aca="1" ref="BB190" ca="1">AnualidadActivo(BB$2, $E190, $C190, $B190, $D190, Hombres!$A$1:$DW$117, Mujeres!$A$1:$DW$117)</f>
        <v>64101630.581870183</v>
      </c>
      <c r="BC190" s="52" cm="1">
        <f t="array" aca="1" ref="BC190" ca="1">AnualidadActivo(BC$2, $E190, $C190, $B190, $D190, Hombres!$A$1:$DW$117, Mujeres!$A$1:$DW$117)</f>
        <v>65724683.163085207</v>
      </c>
      <c r="BD190" s="52" cm="1">
        <f t="array" aca="1" ref="BD190" ca="1">AnualidadActivo(BD$2, $E190, $C190, $B190, $D190, Hombres!$A$1:$DW$117, Mujeres!$A$1:$DW$117)</f>
        <v>67362544.896496609</v>
      </c>
      <c r="BE190" s="52" cm="1">
        <f t="array" aca="1" ref="BE190" ca="1">AnualidadActivo(BE$2, $E190, $C190, $B190, $D190, Hombres!$A$1:$DW$117, Mujeres!$A$1:$DW$117)</f>
        <v>69007300.655173212</v>
      </c>
      <c r="BF190" s="52" cm="1">
        <f t="array" aca="1" ref="BF190" ca="1">AnualidadActivo(BF$2, $E190, $C190, $B190, $D190, Hombres!$A$1:$DW$117, Mujeres!$A$1:$DW$117)</f>
        <v>70644806.842800021</v>
      </c>
      <c r="BG190" s="52" cm="1">
        <f t="array" aca="1" ref="BG190" ca="1">AnualidadActivo(BG$2, $E190, $C190, $B190, $D190, Hombres!$A$1:$DW$117, Mujeres!$A$1:$DW$117)</f>
        <v>72259116.904904589</v>
      </c>
      <c r="BH190" s="52" cm="1">
        <f t="array" aca="1" ref="BH190" ca="1">AnualidadActivo(BH$2, $E190, $C190, $B190, $D190, Hombres!$A$1:$DW$117, Mujeres!$A$1:$DW$117)</f>
        <v>73842296.958621219</v>
      </c>
      <c r="BI190" s="52" cm="1">
        <f t="array" aca="1" ref="BI190" ca="1">AnualidadActivo(BI$2, $E190, $C190, $B190, $D190, Hombres!$A$1:$DW$117, Mujeres!$A$1:$DW$117)</f>
        <v>75395112.074431568</v>
      </c>
      <c r="BJ190" s="52" cm="1">
        <f t="array" aca="1" ref="BJ190" ca="1">AnualidadActivo(BJ$2, $E190, $C190, $B190, $D190, Hombres!$A$1:$DW$117, Mujeres!$A$1:$DW$117)</f>
        <v>76916910.087446198</v>
      </c>
      <c r="BK190" s="52" cm="1">
        <f t="array" aca="1" ref="BK190" ca="1">AnualidadActivo(BK$2, $E190, $C190, $B190, $D190, Hombres!$A$1:$DW$117, Mujeres!$A$1:$DW$117)</f>
        <v>78394105.883612961</v>
      </c>
      <c r="BL190" s="52" cm="1">
        <f t="array" aca="1" ref="BL190" ca="1">AnualidadActivo(BL$2, $E190, $C190, $B190, $D190, Hombres!$A$1:$DW$117, Mujeres!$A$1:$DW$117)</f>
        <v>79800111.620075613</v>
      </c>
      <c r="BM190" s="52" cm="1">
        <f t="array" aca="1" ref="BM190" ca="1">AnualidadActivo(BM$2, $E190, $C190, $B190, $D190, Hombres!$A$1:$DW$117, Mujeres!$A$1:$DW$117)</f>
        <v>81101294.893700317</v>
      </c>
      <c r="BN190" s="52" cm="1">
        <f t="array" aca="1" ref="BN190" ca="1">AnualidadActivo(BN$2, $E190, $C190, $B190, $D190, Hombres!$A$1:$DW$117, Mujeres!$A$1:$DW$117)</f>
        <v>82262974.594714254</v>
      </c>
      <c r="BO190" s="52" cm="1">
        <f t="array" aca="1" ref="BO190" ca="1">AnualidadActivo(BO$2, $E190, $C190, $B190, $D190, Hombres!$A$1:$DW$117, Mujeres!$A$1:$DW$117)</f>
        <v>83163097.132148296</v>
      </c>
      <c r="BP190" s="52" cm="1">
        <f t="array" aca="1" ref="BP190" ca="1">AnualidadActivo(BP$2, $E190, $C190, $B190, $D190, Hombres!$A$1:$DW$117, Mujeres!$A$1:$DW$117)</f>
        <v>83867395.422188804</v>
      </c>
      <c r="BQ190" s="52" cm="1">
        <f t="array" aca="1" ref="BQ190" ca="1">AnualidadActivo(BQ$2, $E190, $C190, $B190, $D190, Hombres!$A$1:$DW$117, Mujeres!$A$1:$DW$117)</f>
        <v>84342203.049438536</v>
      </c>
      <c r="BR190" s="52" cm="1">
        <f t="array" aca="1" ref="BR190" ca="1">AnualidadActivo(BR$2, $E190, $C190, $B190, $D190, Hombres!$A$1:$DW$117, Mujeres!$A$1:$DW$117)</f>
        <v>84553469.38793321</v>
      </c>
      <c r="BS190" s="52" cm="1">
        <f t="array" aca="1" ref="BS190" ca="1">AnualidadActivo(BS$2, $E190, $C190, $B190, $D190, Hombres!$A$1:$DW$117, Mujeres!$A$1:$DW$117)</f>
        <v>84467564.923211396</v>
      </c>
      <c r="BT190" s="52" cm="1">
        <f t="array" aca="1" ref="BT190" ca="1">AnualidadActivo(BT$2, $E190, $C190, $B190, $D190, Hombres!$A$1:$DW$117, Mujeres!$A$1:$DW$117)</f>
        <v>84045965.091710076</v>
      </c>
      <c r="BU190" s="52" cm="1">
        <f t="array" aca="1" ref="BU190" ca="1">AnualidadActivo(BU$2, $E190, $C190, $B190, $D190, Hombres!$A$1:$DW$117, Mujeres!$A$1:$DW$117)</f>
        <v>83244698.931878045</v>
      </c>
      <c r="BV190" s="52" cm="1">
        <f t="array" aca="1" ref="BV190" ca="1">AnualidadActivo(BV$2, $E190, $C190, $B190, $D190, Hombres!$A$1:$DW$117, Mujeres!$A$1:$DW$117)</f>
        <v>82020252.322310254</v>
      </c>
      <c r="BW190" s="52" cm="1">
        <f t="array" aca="1" ref="BW190" ca="1">AnualidadActivo(BW$2, $E190, $C190, $B190, $D190, Hombres!$A$1:$DW$117, Mujeres!$A$1:$DW$117)</f>
        <v>80336085.288217232</v>
      </c>
      <c r="BX190" s="52" cm="1">
        <f t="array" aca="1" ref="BX190" ca="1">AnualidadActivo(BX$2, $E190, $C190, $B190, $D190, Hombres!$A$1:$DW$117, Mujeres!$A$1:$DW$117)</f>
        <v>78163858.838456914</v>
      </c>
      <c r="BY190" s="52" cm="1">
        <f t="array" aca="1" ref="BY190" ca="1">AnualidadActivo(BY$2, $E190, $C190, $B190, $D190, Hombres!$A$1:$DW$117, Mujeres!$A$1:$DW$117)</f>
        <v>75477402.88739036</v>
      </c>
      <c r="BZ190" s="52" cm="1">
        <f t="array" aca="1" ref="BZ190" ca="1">AnualidadActivo(BZ$2, $E190, $C190, $B190, $D190, Hombres!$A$1:$DW$117, Mujeres!$A$1:$DW$117)</f>
        <v>72254776.218726262</v>
      </c>
      <c r="CA190" s="52" cm="1">
        <f t="array" aca="1" ref="CA190" ca="1">AnualidadActivo(CA$2, $E190, $C190, $B190, $D190, Hombres!$A$1:$DW$117, Mujeres!$A$1:$DW$117)</f>
        <v>68486167.309142426</v>
      </c>
      <c r="CB190" s="52" cm="1">
        <f t="array" aca="1" ref="CB190" ca="1">AnualidadActivo(CB$2, $E190, $C190, $B190, $D190, Hombres!$A$1:$DW$117, Mujeres!$A$1:$DW$117)</f>
        <v>64182610.995821498</v>
      </c>
      <c r="CC190" s="52" cm="1">
        <f t="array" aca="1" ref="CC190" ca="1">AnualidadActivo(CC$2, $E190, $C190, $B190, $D190, Hombres!$A$1:$DW$117, Mujeres!$A$1:$DW$117)</f>
        <v>59378464.324181452</v>
      </c>
      <c r="CD190" s="52" cm="1">
        <f t="array" aca="1" ref="CD190" ca="1">AnualidadActivo(CD$2, $E190, $C190, $B190, $D190, Hombres!$A$1:$DW$117, Mujeres!$A$1:$DW$117)</f>
        <v>54129631.697220452</v>
      </c>
      <c r="CE190" s="52" cm="1">
        <f t="array" aca="1" ref="CE190" ca="1">AnualidadActivo(CE$2, $E190, $C190, $B190, $D190, Hombres!$A$1:$DW$117, Mujeres!$A$1:$DW$117)</f>
        <v>48515520.542667009</v>
      </c>
      <c r="CF190" s="52" cm="1">
        <f t="array" aca="1" ref="CF190" ca="1">AnualidadActivo(CF$2, $E190, $C190, $B190, $D190, Hombres!$A$1:$DW$117, Mujeres!$A$1:$DW$117)</f>
        <v>42644005.304687254</v>
      </c>
      <c r="CG190" s="52" cm="1">
        <f t="array" aca="1" ref="CG190" ca="1">AnualidadActivo(CG$2, $E190, $C190, $B190, $D190, Hombres!$A$1:$DW$117, Mujeres!$A$1:$DW$117)</f>
        <v>36654120.515545473</v>
      </c>
      <c r="CH190" s="52" cm="1">
        <f t="array" aca="1" ref="CH190" ca="1">AnualidadActivo(CH$2, $E190, $C190, $B190, $D190, Hombres!$A$1:$DW$117, Mujeres!$A$1:$DW$117)</f>
        <v>30708465.083481934</v>
      </c>
      <c r="CI190" s="52" cm="1">
        <f t="array" aca="1" ref="CI190" ca="1">AnualidadActivo(CI$2, $E190, $C190, $B190, $D190, Hombres!$A$1:$DW$117, Mujeres!$A$1:$DW$117)</f>
        <v>24979890.06883252</v>
      </c>
      <c r="CJ190" s="52" cm="1">
        <f t="array" aca="1" ref="CJ190" ca="1">AnualidadActivo(CJ$2, $E190, $C190, $B190, $D190, Hombres!$A$1:$DW$117, Mujeres!$A$1:$DW$117)</f>
        <v>19639457.906095244</v>
      </c>
      <c r="CK190" s="52" cm="1">
        <f t="array" aca="1" ref="CK190" ca="1">AnualidadActivo(CK$2, $E190, $C190, $B190, $D190, Hombres!$A$1:$DW$117, Mujeres!$A$1:$DW$117)</f>
        <v>14843694.300406735</v>
      </c>
      <c r="CL190" s="52" cm="1">
        <f t="array" aca="1" ref="CL190" ca="1">AnualidadActivo(CL$2, $E190, $C190, $B190, $D190, Hombres!$A$1:$DW$117, Mujeres!$A$1:$DW$117)</f>
        <v>10718551.216344289</v>
      </c>
      <c r="CM190" s="52" cm="1">
        <f t="array" aca="1" ref="CM190" ca="1">AnualidadActivo(CM$2, $E190, $C190, $B190, $D190, Hombres!$A$1:$DW$117, Mujeres!$A$1:$DW$117)</f>
        <v>7341037.9534500092</v>
      </c>
      <c r="CN190" s="52" cm="1">
        <f t="array" aca="1" ref="CN190" ca="1">AnualidadActivo(CN$2, $E190, $C190, $B190, $D190, Hombres!$A$1:$DW$117, Mujeres!$A$1:$DW$117)</f>
        <v>4727260.8248642115</v>
      </c>
      <c r="CO190" s="52" cm="1">
        <f t="array" aca="1" ref="CO190" ca="1">AnualidadActivo(CO$2, $E190, $C190, $B190, $D190, Hombres!$A$1:$DW$117, Mujeres!$A$1:$DW$117)</f>
        <v>2831880.4880065043</v>
      </c>
      <c r="CP190" s="52" cm="1">
        <f t="array" aca="1" ref="CP190" ca="1">AnualidadActivo(CP$2, $E190, $C190, $B190, $D190, Hombres!$A$1:$DW$117, Mujeres!$A$1:$DW$117)</f>
        <v>1557830.9616904256</v>
      </c>
      <c r="CQ190" s="52" cm="1">
        <f t="array" aca="1" ref="CQ190" ca="1">AnualidadActivo(CQ$2, $E190, $C190, $B190, $D190, Hombres!$A$1:$DW$117, Mujeres!$A$1:$DW$117)</f>
        <v>774463.30277354503</v>
      </c>
      <c r="CR190" s="52" cm="1">
        <f t="array" aca="1" ref="CR190" ca="1">AnualidadActivo(CR$2, $E190, $C190, $B190, $D190, Hombres!$A$1:$DW$117, Mujeres!$A$1:$DW$117)</f>
        <v>340948.22814992454</v>
      </c>
      <c r="CS190" s="52" cm="1">
        <f t="array" aca="1" ref="CS190" ca="1">AnualidadActivo(CS$2, $E190, $C190, $B190, $D190, Hombres!$A$1:$DW$117, Mujeres!$A$1:$DW$117)</f>
        <v>129389.92213633489</v>
      </c>
      <c r="CT190" s="52" cm="1">
        <f t="array" aca="1" ref="CT190" ca="1">AnualidadActivo(CT$2, $E190, $C190, $B190, $D190, Hombres!$A$1:$DW$117, Mujeres!$A$1:$DW$117)</f>
        <v>40780.209411915392</v>
      </c>
      <c r="CU190" s="52" cm="1">
        <f t="array" aca="1" ref="CU190" ca="1">AnualidadActivo(CU$2, $E190, $C190, $B190, $D190, Hombres!$A$1:$DW$117, Mujeres!$A$1:$DW$117)</f>
        <v>10099.626581394545</v>
      </c>
      <c r="CV190" s="52" cm="1">
        <f t="array" aca="1" ref="CV190" ca="1">AnualidadActivo(CV$2, $E190, $C190, $B190, $D190, Hombres!$A$1:$DW$117, Mujeres!$A$1:$DW$117)</f>
        <v>1792.15841641978</v>
      </c>
      <c r="CW190" s="52" cm="1">
        <f t="array" aca="1" ref="CW190" ca="1">AnualidadActivo(CW$2, $E190, $C190, $B190, $D190, Hombres!$A$1:$DW$117, Mujeres!$A$1:$DW$117)</f>
        <v>188.30908319184235</v>
      </c>
      <c r="CX190" s="52" cm="1">
        <f t="array" aca="1" ref="CX190" ca="1">AnualidadActivo(CX$2, $E190, $C190, $B190, $D190, Hombres!$A$1:$DW$117, Mujeres!$A$1:$DW$117)</f>
        <v>0</v>
      </c>
      <c r="CY190" s="52" cm="1">
        <f t="array" aca="1" ref="CY190" ca="1">AnualidadActivo(CY$2, $E190, $C190, $B190, $D190, Hombres!$A$1:$DW$117, Mujeres!$A$1:$DW$117)</f>
        <v>0</v>
      </c>
      <c r="CZ190" s="52" cm="1">
        <f t="array" aca="1" ref="CZ190" ca="1">AnualidadActivo(CZ$2, $E190, $C190, $B190, $D190, Hombres!$A$1:$DW$117, Mujeres!$A$1:$DW$117)</f>
        <v>0</v>
      </c>
      <c r="DA190" s="52" cm="1">
        <f t="array" aca="1" ref="DA190" ca="1">AnualidadActivo(DA$2, $E190, $C190, $B190, $D190, Hombres!$A$1:$DW$117, Mujeres!$A$1:$DW$117)</f>
        <v>0</v>
      </c>
      <c r="DD190" s="25"/>
      <c r="DE190" s="52" cm="1">
        <f t="array" aca="1" ref="DE190" ca="1">beneficio_muerte_individual_activo(DE$2,$F190,$D190, Hombres!$A$1:$DW$117, Mujeres!$A$1:$DW$117)</f>
        <v>0</v>
      </c>
      <c r="DF190" s="52" cm="1">
        <f t="array" aca="1" ref="DF190" ca="1">beneficio_muerte_individual_activo(DF$2,$F190,$D190, Hombres!$A$1:$DW$117, Mujeres!$A$1:$DW$117)</f>
        <v>1741.5</v>
      </c>
      <c r="DG190" s="52" cm="1">
        <f t="array" aca="1" ref="DG190" ca="1">beneficio_muerte_individual_activo(DG$2,$F190,$D190, Hombres!$A$1:$DW$117, Mujeres!$A$1:$DW$117)</f>
        <v>1784.3615055</v>
      </c>
      <c r="DH190" s="52" cm="1">
        <f t="array" aca="1" ref="DH190" ca="1">beneficio_muerte_individual_activo(DH$2,$F190,$D190, Hombres!$A$1:$DW$117, Mujeres!$A$1:$DW$117)</f>
        <v>1855.1566939996383</v>
      </c>
      <c r="DI190" s="52" cm="1">
        <f t="array" aca="1" ref="DI190" ca="1">beneficio_muerte_individual_activo(DI$2,$F190,$D190, Hombres!$A$1:$DW$117, Mujeres!$A$1:$DW$117)</f>
        <v>1942.3548388821723</v>
      </c>
      <c r="DJ190" s="52" cm="1">
        <f t="array" aca="1" ref="DJ190" ca="1">beneficio_muerte_individual_activo(DJ$2,$F190,$D190, Hombres!$A$1:$DW$117, Mujeres!$A$1:$DW$117)</f>
        <v>2026.4540147444282</v>
      </c>
      <c r="DK190" s="52" cm="1">
        <f t="array" aca="1" ref="DK190" ca="1">beneficio_muerte_individual_activo(DK$2,$F190,$D190, Hombres!$A$1:$DW$117, Mujeres!$A$1:$DW$117)</f>
        <v>2106.4547415245625</v>
      </c>
      <c r="DL190" s="52" cm="1">
        <f t="array" aca="1" ref="DL190" ca="1">beneficio_muerte_individual_activo(DL$2,$F190,$D190, Hombres!$A$1:$DW$117, Mujeres!$A$1:$DW$117)</f>
        <v>2192.3374150092345</v>
      </c>
      <c r="DM190" s="52" cm="1">
        <f t="array" aca="1" ref="DM190" ca="1">beneficio_muerte_individual_activo(DM$2,$F190,$D190, Hombres!$A$1:$DW$117, Mujeres!$A$1:$DW$117)</f>
        <v>2310.5146240063727</v>
      </c>
      <c r="DN190" s="52" cm="1">
        <f t="array" aca="1" ref="DN190" ca="1">beneficio_muerte_individual_activo(DN$2,$F190,$D190, Hombres!$A$1:$DW$117, Mujeres!$A$1:$DW$117)</f>
        <v>2433.0130173639295</v>
      </c>
      <c r="DO190" s="52" cm="1">
        <f t="array" aca="1" ref="DO190" ca="1">beneficio_muerte_individual_activo(DO$2,$F190,$D190, Hombres!$A$1:$DW$117, Mujeres!$A$1:$DW$117)</f>
        <v>2551.3443209319635</v>
      </c>
      <c r="DP190" s="52" cm="1">
        <f t="array" aca="1" ref="DP190" ca="1">beneficio_muerte_individual_activo(DP$2,$F190,$D190, Hombres!$A$1:$DW$117, Mujeres!$A$1:$DW$117)</f>
        <v>2672.4754526336146</v>
      </c>
      <c r="DQ190" s="52" cm="1">
        <f t="array" aca="1" ref="DQ190" ca="1">beneficio_muerte_individual_activo(DQ$2,$F190,$D190, Hombres!$A$1:$DW$117, Mujeres!$A$1:$DW$117)</f>
        <v>2813.3110141830166</v>
      </c>
      <c r="DR190" s="52" cm="1">
        <f t="array" aca="1" ref="DR190" ca="1">beneficio_muerte_individual_activo(DR$2,$F190,$D190, Hombres!$A$1:$DW$117, Mujeres!$A$1:$DW$117)</f>
        <v>2976.2853574510505</v>
      </c>
      <c r="DS190" s="52" cm="1">
        <f t="array" aca="1" ref="DS190" ca="1">beneficio_muerte_individual_activo(DS$2,$F190,$D190, Hombres!$A$1:$DW$117, Mujeres!$A$1:$DW$117)</f>
        <v>3151.3926217432681</v>
      </c>
      <c r="DT190" s="52" cm="1">
        <f t="array" aca="1" ref="DT190" ca="1">beneficio_muerte_individual_activo(DT$2,$F190,$D190, Hombres!$A$1:$DW$117, Mujeres!$A$1:$DW$117)</f>
        <v>3355.4663473514438</v>
      </c>
      <c r="DU190" s="52" cm="1">
        <f t="array" aca="1" ref="DU190" ca="1">beneficio_muerte_individual_activo(DU$2,$F190,$D190, Hombres!$A$1:$DW$117, Mujeres!$A$1:$DW$117)</f>
        <v>3626.6193877225119</v>
      </c>
      <c r="DV190" s="52" cm="1">
        <f t="array" aca="1" ref="DV190" ca="1">beneficio_muerte_individual_activo(DV$2,$F190,$D190, Hombres!$A$1:$DW$117, Mujeres!$A$1:$DW$117)</f>
        <v>3943.3004518741932</v>
      </c>
      <c r="DW190" s="52" cm="1">
        <f t="array" aca="1" ref="DW190" ca="1">beneficio_muerte_individual_activo(DW$2,$F190,$D190, Hombres!$A$1:$DW$117, Mujeres!$A$1:$DW$117)</f>
        <v>4288.4697002342045</v>
      </c>
      <c r="DX190" s="52" cm="1">
        <f t="array" aca="1" ref="DX190" ca="1">beneficio_muerte_individual_activo(DX$2,$F190,$D190, Hombres!$A$1:$DW$117, Mujeres!$A$1:$DW$117)</f>
        <v>4608.4919190331193</v>
      </c>
      <c r="DY190" s="52" cm="1">
        <f t="array" aca="1" ref="DY190" ca="1">beneficio_muerte_individual_activo(DY$2,$F190,$D190, Hombres!$A$1:$DW$117, Mujeres!$A$1:$DW$117)</f>
        <v>4914.2627964049143</v>
      </c>
      <c r="DZ190" s="52" cm="1">
        <f t="array" aca="1" ref="DZ190" ca="1">beneficio_muerte_individual_activo(DZ$2,$F190,$D190, Hombres!$A$1:$DW$117, Mujeres!$A$1:$DW$117)</f>
        <v>5239.3688468045184</v>
      </c>
      <c r="EA190" s="52" cm="1">
        <f t="array" aca="1" ref="EA190" ca="1">beneficio_muerte_individual_activo(EA$2,$F190,$D190, Hombres!$A$1:$DW$117, Mujeres!$A$1:$DW$117)</f>
        <v>5596.5016238071285</v>
      </c>
      <c r="EB190" s="52" cm="1">
        <f t="array" aca="1" ref="EB190" ca="1">beneficio_muerte_individual_activo(EB$2,$F190,$D190, Hombres!$A$1:$DW$117, Mujeres!$A$1:$DW$117)</f>
        <v>5979.0409592458855</v>
      </c>
      <c r="EC190" s="52" cm="1">
        <f t="array" aca="1" ref="EC190" ca="1">beneficio_muerte_individual_activo(EC$2,$F190,$D190, Hombres!$A$1:$DW$117, Mujeres!$A$1:$DW$117)</f>
        <v>6363.1404153217891</v>
      </c>
      <c r="ED190" s="52" cm="1">
        <f t="array" aca="1" ref="ED190" ca="1">beneficio_muerte_individual_activo(ED$2,$F190,$D190, Hombres!$A$1:$DW$117, Mujeres!$A$1:$DW$117)</f>
        <v>6767.3676368961605</v>
      </c>
      <c r="EE190" s="52" cm="1">
        <f t="array" aca="1" ref="EE190" ca="1">beneficio_muerte_individual_activo(EE$2,$F190,$D190, Hombres!$A$1:$DW$117, Mujeres!$A$1:$DW$117)</f>
        <v>7275.9629639882678</v>
      </c>
      <c r="EF190" s="52" cm="1">
        <f t="array" aca="1" ref="EF190" ca="1">beneficio_muerte_individual_activo(EF$2,$F190,$D190, Hombres!$A$1:$DW$117, Mujeres!$A$1:$DW$117)</f>
        <v>7875.930068421133</v>
      </c>
      <c r="EG190" s="52" cm="1">
        <f t="array" aca="1" ref="EG190" ca="1">beneficio_muerte_individual_activo(EG$2,$F190,$D190, Hombres!$A$1:$DW$117, Mujeres!$A$1:$DW$117)</f>
        <v>8516.086472667992</v>
      </c>
      <c r="EH190" s="52" cm="1">
        <f t="array" aca="1" ref="EH190" ca="1">beneficio_muerte_individual_activo(EH$2,$F190,$D190, Hombres!$A$1:$DW$117, Mujeres!$A$1:$DW$117)</f>
        <v>9088.8851313725281</v>
      </c>
      <c r="EI190" s="52" cm="1">
        <f t="array" aca="1" ref="EI190" ca="1">beneficio_muerte_individual_activo(EI$2,$F190,$D190, Hombres!$A$1:$DW$117, Mujeres!$A$1:$DW$117)</f>
        <v>9619.8994071604448</v>
      </c>
      <c r="EJ190" s="52" cm="1">
        <f t="array" aca="1" ref="EJ190" ca="1">beneficio_muerte_individual_activo(EJ$2,$F190,$D190, Hombres!$A$1:$DW$117, Mujeres!$A$1:$DW$117)</f>
        <v>10226.523926680051</v>
      </c>
      <c r="EK190" s="52" cm="1">
        <f t="array" aca="1" ref="EK190" ca="1">beneficio_muerte_individual_activo(EK$2,$F190,$D190, Hombres!$A$1:$DW$117, Mujeres!$A$1:$DW$117)</f>
        <v>11023.520806073251</v>
      </c>
      <c r="EL190" s="52" cm="1">
        <f t="array" aca="1" ref="EL190" ca="1">beneficio_muerte_individual_activo(EL$2,$F190,$D190, Hombres!$A$1:$DW$117, Mujeres!$A$1:$DW$117)</f>
        <v>12039.419235165771</v>
      </c>
      <c r="EM190" s="52" cm="1">
        <f t="array" aca="1" ref="EM190" ca="1">beneficio_muerte_individual_activo(EM$2,$F190,$D190, Hombres!$A$1:$DW$117, Mujeres!$A$1:$DW$117)</f>
        <v>13229.010353163885</v>
      </c>
      <c r="EN190" s="52" cm="1">
        <f t="array" aca="1" ref="EN190" ca="1">beneficio_muerte_individual_activo(EN$2,$F190,$D190, Hombres!$A$1:$DW$117, Mujeres!$A$1:$DW$117)</f>
        <v>8732.6165172826459</v>
      </c>
      <c r="EO190" s="52" cm="1">
        <f t="array" aca="1" ref="EO190" ca="1">beneficio_muerte_individual_activo(EO$2,$F190,$D190, Hombres!$A$1:$DW$117, Mujeres!$A$1:$DW$117)</f>
        <v>9568.412083184061</v>
      </c>
      <c r="EP190" s="52" cm="1">
        <f t="array" aca="1" ref="EP190" ca="1">beneficio_muerte_individual_activo(EP$2,$F190,$D190, Hombres!$A$1:$DW$117, Mujeres!$A$1:$DW$117)</f>
        <v>10357.290245930664</v>
      </c>
      <c r="EQ190" s="52" cm="1">
        <f t="array" aca="1" ref="EQ190" ca="1">beneficio_muerte_individual_activo(EQ$2,$F190,$D190, Hombres!$A$1:$DW$117, Mujeres!$A$1:$DW$117)</f>
        <v>11089.133097926315</v>
      </c>
      <c r="ER190" s="52" cm="1">
        <f t="array" aca="1" ref="ER190" ca="1">beneficio_muerte_individual_activo(ER$2,$F190,$D190, Hombres!$A$1:$DW$117, Mujeres!$A$1:$DW$117)</f>
        <v>11824.254439933753</v>
      </c>
      <c r="ES190" s="52" cm="1">
        <f t="array" aca="1" ref="ES190" ca="1">beneficio_muerte_individual_activo(ES$2,$F190,$D190, Hombres!$A$1:$DW$117, Mujeres!$A$1:$DW$117)</f>
        <v>12663.473214069274</v>
      </c>
      <c r="ET190" s="52" cm="1">
        <f t="array" aca="1" ref="ET190" ca="1">beneficio_muerte_individual_activo(ET$2,$F190,$D190, Hombres!$A$1:$DW$117, Mujeres!$A$1:$DW$117)</f>
        <v>13679.25479005441</v>
      </c>
      <c r="EU190" s="52" cm="1">
        <f t="array" aca="1" ref="EU190" ca="1">beneficio_muerte_individual_activo(EU$2,$F190,$D190, Hombres!$A$1:$DW$117, Mujeres!$A$1:$DW$117)</f>
        <v>14981.349773514214</v>
      </c>
      <c r="EV190" s="52" cm="1">
        <f t="array" aca="1" ref="EV190" ca="1">beneficio_muerte_individual_activo(EV$2,$F190,$D190, Hombres!$A$1:$DW$117, Mujeres!$A$1:$DW$117)</f>
        <v>16762.479698220217</v>
      </c>
      <c r="EW190" s="52" cm="1">
        <f t="array" aca="1" ref="EW190" ca="1">beneficio_muerte_individual_activo(EW$2,$F190,$D190, Hombres!$A$1:$DW$117, Mujeres!$A$1:$DW$117)</f>
        <v>18998.308283057147</v>
      </c>
      <c r="EX190" s="52" cm="1">
        <f t="array" aca="1" ref="EX190" ca="1">beneficio_muerte_individual_activo(EX$2,$F190,$D190, Hombres!$A$1:$DW$117, Mujeres!$A$1:$DW$117)</f>
        <v>21332.509946646172</v>
      </c>
      <c r="EY190" s="52" cm="1">
        <f t="array" aca="1" ref="EY190" ca="1">beneficio_muerte_individual_activo(EY$2,$F190,$D190, Hombres!$A$1:$DW$117, Mujeres!$A$1:$DW$117)</f>
        <v>23469.462182344832</v>
      </c>
      <c r="EZ190" s="52" cm="1">
        <f t="array" aca="1" ref="EZ190" ca="1">beneficio_muerte_individual_activo(EZ$2,$F190,$D190, Hombres!$A$1:$DW$117, Mujeres!$A$1:$DW$117)</f>
        <v>25485.936877080294</v>
      </c>
      <c r="FA190" s="52" cm="1">
        <f t="array" aca="1" ref="FA190" ca="1">beneficio_muerte_individual_activo(FA$2,$F190,$D190, Hombres!$A$1:$DW$117, Mujeres!$A$1:$DW$117)</f>
        <v>27800.263473130952</v>
      </c>
      <c r="FB190" s="52" cm="1">
        <f t="array" aca="1" ref="FB190" ca="1">beneficio_muerte_individual_activo(FB$2,$F190,$D190, Hombres!$A$1:$DW$117, Mujeres!$A$1:$DW$117)</f>
        <v>30748.093817660432</v>
      </c>
      <c r="FC190" s="52" cm="1">
        <f t="array" aca="1" ref="FC190" ca="1">beneficio_muerte_individual_activo(FC$2,$F190,$D190, Hombres!$A$1:$DW$117, Mujeres!$A$1:$DW$117)</f>
        <v>34470.899149200377</v>
      </c>
      <c r="FD190" s="52" cm="1">
        <f t="array" aca="1" ref="FD190" ca="1">beneficio_muerte_individual_activo(FD$2,$F190,$D190, Hombres!$A$1:$DW$117, Mujeres!$A$1:$DW$117)</f>
        <v>38948.391957069856</v>
      </c>
      <c r="FE190" s="52" cm="1">
        <f t="array" aca="1" ref="FE190" ca="1">beneficio_muerte_individual_activo(FE$2,$F190,$D190, Hombres!$A$1:$DW$117, Mujeres!$A$1:$DW$117)</f>
        <v>46724.616941282155</v>
      </c>
      <c r="FF190" s="52" cm="1">
        <f t="array" aca="1" ref="FF190" ca="1">beneficio_muerte_individual_activo(FF$2,$F190,$D190, Hombres!$A$1:$DW$117, Mujeres!$A$1:$DW$117)</f>
        <v>51880.644085292894</v>
      </c>
      <c r="FG190" s="52" cm="1">
        <f t="array" aca="1" ref="FG190" ca="1">beneficio_muerte_individual_activo(FG$2,$F190,$D190, Hombres!$A$1:$DW$117, Mujeres!$A$1:$DW$117)</f>
        <v>57429.925781273138</v>
      </c>
      <c r="FH190" s="52" cm="1">
        <f t="array" aca="1" ref="FH190" ca="1">beneficio_muerte_individual_activo(FH$2,$F190,$D190, Hombres!$A$1:$DW$117, Mujeres!$A$1:$DW$117)</f>
        <v>63314.937585672749</v>
      </c>
      <c r="FI190" s="52" cm="1">
        <f t="array" aca="1" ref="FI190" ca="1">beneficio_muerte_individual_activo(FI$2,$F190,$D190, Hombres!$A$1:$DW$117, Mujeres!$A$1:$DW$117)</f>
        <v>69529.006713332928</v>
      </c>
      <c r="FJ190" s="52" cm="1">
        <f t="array" aca="1" ref="FJ190" ca="1">beneficio_muerte_individual_activo(FJ$2,$F190,$D190, Hombres!$A$1:$DW$117, Mujeres!$A$1:$DW$117)</f>
        <v>76158.743312783976</v>
      </c>
      <c r="FK190" s="52" cm="1">
        <f t="array" aca="1" ref="FK190" ca="1">beneficio_muerte_individual_activo(FK$2,$F190,$D190, Hombres!$A$1:$DW$117, Mujeres!$A$1:$DW$117)</f>
        <v>83215.169066340764</v>
      </c>
      <c r="FL190" s="52" cm="1">
        <f t="array" aca="1" ref="FL190" ca="1">beneficio_muerte_individual_activo(FL$2,$F190,$D190, Hombres!$A$1:$DW$117, Mujeres!$A$1:$DW$117)</f>
        <v>90513.659879133149</v>
      </c>
      <c r="FM190" s="52" cm="1">
        <f t="array" aca="1" ref="FM190" ca="1">beneficio_muerte_individual_activo(FM$2,$F190,$D190, Hombres!$A$1:$DW$117, Mujeres!$A$1:$DW$117)</f>
        <v>97832.853008994061</v>
      </c>
      <c r="FN190" s="52" cm="1">
        <f t="array" aca="1" ref="FN190" ca="1">beneficio_muerte_individual_activo(FN$2,$F190,$D190, Hombres!$A$1:$DW$117, Mujeres!$A$1:$DW$117)</f>
        <v>105032.61902005224</v>
      </c>
      <c r="FO190" s="52" cm="1">
        <f t="array" aca="1" ref="FO190" ca="1">beneficio_muerte_individual_activo(FO$2,$F190,$D190, Hombres!$A$1:$DW$117, Mujeres!$A$1:$DW$117)</f>
        <v>112066.85525515935</v>
      </c>
      <c r="FP190" s="52" cm="1">
        <f t="array" aca="1" ref="FP190" ca="1">beneficio_muerte_individual_activo(FP$2,$F190,$D190, Hombres!$A$1:$DW$117, Mujeres!$A$1:$DW$117)</f>
        <v>118764.40602879244</v>
      </c>
      <c r="FQ190" s="52" cm="1">
        <f t="array" aca="1" ref="FQ190" ca="1">beneficio_muerte_individual_activo(FQ$2,$F190,$D190, Hombres!$A$1:$DW$117, Mujeres!$A$1:$DW$117)</f>
        <v>124770.97845629624</v>
      </c>
      <c r="FR190" s="52" cm="1">
        <f t="array" aca="1" ref="FR190" ca="1">beneficio_muerte_individual_activo(FR$2,$F190,$D190, Hombres!$A$1:$DW$117, Mujeres!$A$1:$DW$117)</f>
        <v>129722.59286604708</v>
      </c>
      <c r="FS190" s="52" cm="1">
        <f t="array" aca="1" ref="FS190" ca="1">beneficio_muerte_individual_activo(FS$2,$F190,$D190, Hombres!$A$1:$DW$117, Mujeres!$A$1:$DW$117)</f>
        <v>133337.94602101768</v>
      </c>
      <c r="FT190" s="52" cm="1">
        <f t="array" aca="1" ref="FT190" ca="1">beneficio_muerte_individual_activo(FT$2,$F190,$D190, Hombres!$A$1:$DW$117, Mujeres!$A$1:$DW$117)</f>
        <v>135341.10499069534</v>
      </c>
      <c r="FU190" s="52" cm="1">
        <f t="array" aca="1" ref="FU190" ca="1">beneficio_muerte_individual_activo(FU$2,$F190,$D190, Hombres!$A$1:$DW$117, Mujeres!$A$1:$DW$117)</f>
        <v>135388.97429456344</v>
      </c>
      <c r="FV190" s="52" cm="1">
        <f t="array" aca="1" ref="FV190" ca="1">beneficio_muerte_individual_activo(FV$2,$F190,$D190, Hombres!$A$1:$DW$117, Mujeres!$A$1:$DW$117)</f>
        <v>133093.28643671956</v>
      </c>
      <c r="FW190" s="52" cm="1">
        <f t="array" aca="1" ref="FW190" ca="1">beneficio_muerte_individual_activo(FW$2,$F190,$D190, Hombres!$A$1:$DW$117, Mujeres!$A$1:$DW$117)</f>
        <v>128196.27810397279</v>
      </c>
      <c r="FX190" s="52" cm="1">
        <f t="array" aca="1" ref="FX190" ca="1">beneficio_muerte_individual_activo(FX$2,$F190,$D190, Hombres!$A$1:$DW$117, Mujeres!$A$1:$DW$117)</f>
        <v>120665.89973021786</v>
      </c>
      <c r="FY190" s="52" cm="1">
        <f t="array" aca="1" ref="FY190" ca="1">beneficio_muerte_individual_activo(FY$2,$F190,$D190, Hombres!$A$1:$DW$117, Mujeres!$A$1:$DW$117)</f>
        <v>110647.85730162539</v>
      </c>
      <c r="FZ190" s="52" cm="1">
        <f t="array" aca="1" ref="FZ190" ca="1">beneficio_muerte_individual_activo(FZ$2,$F190,$D190, Hombres!$A$1:$DW$117, Mujeres!$A$1:$DW$117)</f>
        <v>98441.204526208385</v>
      </c>
      <c r="GA190" s="52" cm="1">
        <f t="array" aca="1" ref="GA190" ca="1">beneficio_muerte_individual_activo(GA$2,$F190,$D190, Hombres!$A$1:$DW$117, Mujeres!$A$1:$DW$117)</f>
        <v>84535.527770147033</v>
      </c>
      <c r="GB190" s="52" cm="1">
        <f t="array" aca="1" ref="GB190" ca="1">beneficio_muerte_individual_activo(GB$2,$F190,$D190, Hombres!$A$1:$DW$117, Mujeres!$A$1:$DW$117)</f>
        <v>69669.243825299316</v>
      </c>
      <c r="GC190" s="52" cm="1">
        <f t="array" aca="1" ref="GC190" ca="1">beneficio_muerte_individual_activo(GC$2,$F190,$D190, Hombres!$A$1:$DW$117, Mujeres!$A$1:$DW$117)</f>
        <v>54762.327169052383</v>
      </c>
      <c r="GD190" s="52" cm="1">
        <f t="array" aca="1" ref="GD190" ca="1">beneficio_muerte_individual_activo(GD$2,$F190,$D190, Hombres!$A$1:$DW$117, Mujeres!$A$1:$DW$117)</f>
        <v>40754.204437004781</v>
      </c>
      <c r="GE190" s="52" cm="1">
        <f t="array" aca="1" ref="GE190" ca="1">beneficio_muerte_individual_activo(GE$2,$F190,$D190, Hombres!$A$1:$DW$117, Mujeres!$A$1:$DW$117)</f>
        <v>28455.883293668503</v>
      </c>
      <c r="GF190" s="52" cm="1">
        <f t="array" aca="1" ref="GF190" ca="1">beneficio_muerte_individual_activo(GF$2,$F190,$D190, Hombres!$A$1:$DW$117, Mujeres!$A$1:$DW$117)</f>
        <v>18435.323661798811</v>
      </c>
      <c r="GG190" s="52" cm="1">
        <f t="array" aca="1" ref="GG190" ca="1">beneficio_muerte_individual_activo(GG$2,$F190,$D190, Hombres!$A$1:$DW$117, Mujeres!$A$1:$DW$117)</f>
        <v>10935.17877730106</v>
      </c>
      <c r="GH190" s="52" cm="1">
        <f t="array" aca="1" ref="GH190" ca="1">beneficio_muerte_individual_activo(GH$2,$F190,$D190, Hombres!$A$1:$DW$117, Mujeres!$A$1:$DW$117)</f>
        <v>5843.3785049221942</v>
      </c>
      <c r="GI190" s="52" cm="1">
        <f t="array" aca="1" ref="GI190" ca="1">beneficio_muerte_individual_activo(GI$2,$F190,$D190, Hombres!$A$1:$DW$117, Mujeres!$A$1:$DW$117)</f>
        <v>2755.6300325126449</v>
      </c>
      <c r="GJ190" s="52" cm="1">
        <f t="array" aca="1" ref="GJ190" ca="1">beneficio_muerte_individual_activo(GJ$2,$F190,$D190, Hombres!$A$1:$DW$117, Mujeres!$A$1:$DW$117)</f>
        <v>1115.9935099683355</v>
      </c>
      <c r="GK190" s="52" cm="1">
        <f t="array" aca="1" ref="GK190" ca="1">beneficio_muerte_individual_activo(GK$2,$F190,$D190, Hombres!$A$1:$DW$117, Mujeres!$A$1:$DW$117)</f>
        <v>373.82266595235632</v>
      </c>
      <c r="GL190" s="52" cm="1">
        <f t="array" aca="1" ref="GL190" ca="1">beneficio_muerte_individual_activo(GL$2,$F190,$D190, Hombres!$A$1:$DW$117, Mujeres!$A$1:$DW$117)</f>
        <v>97.974580453404499</v>
      </c>
      <c r="GM190" s="52" cm="1">
        <f t="array" aca="1" ref="GM190" ca="1">beneficio_muerte_individual_activo(GM$2,$F190,$D190, Hombres!$A$1:$DW$117, Mujeres!$A$1:$DW$117)</f>
        <v>18.315667399623912</v>
      </c>
      <c r="GN190" s="52" cm="1">
        <f t="array" aca="1" ref="GN190" ca="1">beneficio_muerte_individual_activo(GN$2,$F190,$D190, Hombres!$A$1:$DW$117, Mujeres!$A$1:$DW$117)</f>
        <v>2.0793102700695574</v>
      </c>
      <c r="GO190" s="52" cm="1">
        <f t="array" aca="1" ref="GO190" ca="1">beneficio_muerte_individual_activo(GO$2,$F190,$D190, Hombres!$A$1:$DW$117, Mujeres!$A$1:$DW$117)</f>
        <v>0</v>
      </c>
      <c r="GP190" s="52" cm="1">
        <f t="array" aca="1" ref="GP190" ca="1">beneficio_muerte_individual_activo(GP$2,$F190,$D190, Hombres!$A$1:$DW$117, Mujeres!$A$1:$DW$117)</f>
        <v>0</v>
      </c>
      <c r="GQ190" s="52" cm="1">
        <f t="array" aca="1" ref="GQ190" ca="1">beneficio_muerte_individual_activo(GQ$2,$F190,$D190, Hombres!$A$1:$DW$117, Mujeres!$A$1:$DW$117)</f>
        <v>0</v>
      </c>
      <c r="GR190" s="52" cm="1">
        <f t="array" aca="1" ref="GR190" ca="1">beneficio_muerte_individual_activo(GR$2,$F190,$D190, Hombres!$A$1:$DW$117, Mujeres!$A$1:$DW$117)</f>
        <v>0</v>
      </c>
      <c r="GS190" s="52" cm="1">
        <f t="array" aca="1" ref="GS190" ca="1">beneficio_muerte_individual_activo(GS$2,$F190,$D190, Hombres!$A$1:$DW$117, Mujeres!$A$1:$DW$117)</f>
        <v>0</v>
      </c>
      <c r="GT190" s="52" cm="1">
        <f t="array" aca="1" ref="GT190" ca="1">beneficio_muerte_individual_activo(GT$2,$F190,$D190, Hombres!$A$1:$DW$117, Mujeres!$A$1:$DW$117)</f>
        <v>0</v>
      </c>
      <c r="GU190" s="52" cm="1">
        <f t="array" aca="1" ref="GU190" ca="1">beneficio_muerte_individual_activo(GU$2,$F190,$D190, Hombres!$A$1:$DW$117, Mujeres!$A$1:$DW$117)</f>
        <v>0</v>
      </c>
      <c r="GV190" s="52" cm="1">
        <f t="array" aca="1" ref="GV190" ca="1">beneficio_muerte_individual_activo(GV$2,$F190,$D190, Hombres!$A$1:$DW$117, Mujeres!$A$1:$DW$117)</f>
        <v>0</v>
      </c>
    </row>
    <row r="191" spans="1:204" x14ac:dyDescent="0.35">
      <c r="A191" s="2">
        <f t="shared" si="2"/>
        <v>189</v>
      </c>
      <c r="B191" s="81">
        <v>1790164.49</v>
      </c>
      <c r="C191" s="9">
        <v>45418</v>
      </c>
      <c r="D191" s="7" t="s">
        <v>6</v>
      </c>
      <c r="E191" s="9">
        <v>35118</v>
      </c>
      <c r="F191" s="12" cm="1">
        <f t="array" aca="1" ref="F191" ca="1">edadCalc(E191)</f>
        <v>29</v>
      </c>
      <c r="G191" s="45" cm="1">
        <f t="array" aca="1" ref="G191" ca="1">PorcentajePension(C191,E191, D191)</f>
        <v>0.85</v>
      </c>
      <c r="I191" s="78"/>
      <c r="J191" s="52" cm="1">
        <f t="array" aca="1" ref="J191" ca="1">AnualidadActivo(J$2, $E191, $C191, $B191, $D191, Hombres!$A$1:$DW$117, Mujeres!$A$1:$DW$117)</f>
        <v>0</v>
      </c>
      <c r="K191" s="52" cm="1">
        <f t="array" aca="1" ref="K191" ca="1">AnualidadActivo(K$2, $E191, $C191, $B191, $D191, Hombres!$A$1:$DW$117, Mujeres!$A$1:$DW$117)</f>
        <v>0</v>
      </c>
      <c r="L191" s="52" cm="1">
        <f t="array" aca="1" ref="L191" ca="1">AnualidadActivo(L$2, $E191, $C191, $B191, $D191, Hombres!$A$1:$DW$117, Mujeres!$A$1:$DW$117)</f>
        <v>0</v>
      </c>
      <c r="M191" s="52" cm="1">
        <f t="array" aca="1" ref="M191" ca="1">AnualidadActivo(M$2, $E191, $C191, $B191, $D191, Hombres!$A$1:$DW$117, Mujeres!$A$1:$DW$117)</f>
        <v>0</v>
      </c>
      <c r="N191" s="52" cm="1">
        <f t="array" aca="1" ref="N191" ca="1">AnualidadActivo(N$2, $E191, $C191, $B191, $D191, Hombres!$A$1:$DW$117, Mujeres!$A$1:$DW$117)</f>
        <v>0</v>
      </c>
      <c r="O191" s="52" cm="1">
        <f t="array" aca="1" ref="O191" ca="1">AnualidadActivo(O$2, $E191, $C191, $B191, $D191, Hombres!$A$1:$DW$117, Mujeres!$A$1:$DW$117)</f>
        <v>0</v>
      </c>
      <c r="P191" s="52" cm="1">
        <f t="array" aca="1" ref="P191" ca="1">AnualidadActivo(P$2, $E191, $C191, $B191, $D191, Hombres!$A$1:$DW$117, Mujeres!$A$1:$DW$117)</f>
        <v>0</v>
      </c>
      <c r="Q191" s="52" cm="1">
        <f t="array" aca="1" ref="Q191" ca="1">AnualidadActivo(Q$2, $E191, $C191, $B191, $D191, Hombres!$A$1:$DW$117, Mujeres!$A$1:$DW$117)</f>
        <v>0</v>
      </c>
      <c r="R191" s="52" cm="1">
        <f t="array" aca="1" ref="R191" ca="1">AnualidadActivo(R$2, $E191, $C191, $B191, $D191, Hombres!$A$1:$DW$117, Mujeres!$A$1:$DW$117)</f>
        <v>0</v>
      </c>
      <c r="S191" s="52" cm="1">
        <f t="array" aca="1" ref="S191" ca="1">AnualidadActivo(S$2, $E191, $C191, $B191, $D191, Hombres!$A$1:$DW$117, Mujeres!$A$1:$DW$117)</f>
        <v>0</v>
      </c>
      <c r="T191" s="52" cm="1">
        <f t="array" aca="1" ref="T191" ca="1">AnualidadActivo(T$2, $E191, $C191, $B191, $D191, Hombres!$A$1:$DW$117, Mujeres!$A$1:$DW$117)</f>
        <v>0</v>
      </c>
      <c r="U191" s="52" cm="1">
        <f t="array" aca="1" ref="U191" ca="1">AnualidadActivo(U$2, $E191, $C191, $B191, $D191, Hombres!$A$1:$DW$117, Mujeres!$A$1:$DW$117)</f>
        <v>0</v>
      </c>
      <c r="V191" s="52" cm="1">
        <f t="array" aca="1" ref="V191" ca="1">AnualidadActivo(V$2, $E191, $C191, $B191, $D191, Hombres!$A$1:$DW$117, Mujeres!$A$1:$DW$117)</f>
        <v>0</v>
      </c>
      <c r="W191" s="52" cm="1">
        <f t="array" aca="1" ref="W191" ca="1">AnualidadActivo(W$2, $E191, $C191, $B191, $D191, Hombres!$A$1:$DW$117, Mujeres!$A$1:$DW$117)</f>
        <v>0</v>
      </c>
      <c r="X191" s="52" cm="1">
        <f t="array" aca="1" ref="X191" ca="1">AnualidadActivo(X$2, $E191, $C191, $B191, $D191, Hombres!$A$1:$DW$117, Mujeres!$A$1:$DW$117)</f>
        <v>0</v>
      </c>
      <c r="Y191" s="52" cm="1">
        <f t="array" aca="1" ref="Y191" ca="1">AnualidadActivo(Y$2, $E191, $C191, $B191, $D191, Hombres!$A$1:$DW$117, Mujeres!$A$1:$DW$117)</f>
        <v>0</v>
      </c>
      <c r="Z191" s="52" cm="1">
        <f t="array" aca="1" ref="Z191" ca="1">AnualidadActivo(Z$2, $E191, $C191, $B191, $D191, Hombres!$A$1:$DW$117, Mujeres!$A$1:$DW$117)</f>
        <v>0</v>
      </c>
      <c r="AA191" s="52" cm="1">
        <f t="array" aca="1" ref="AA191" ca="1">AnualidadActivo(AA$2, $E191, $C191, $B191, $D191, Hombres!$A$1:$DW$117, Mujeres!$A$1:$DW$117)</f>
        <v>0</v>
      </c>
      <c r="AB191" s="52" cm="1">
        <f t="array" aca="1" ref="AB191" ca="1">AnualidadActivo(AB$2, $E191, $C191, $B191, $D191, Hombres!$A$1:$DW$117, Mujeres!$A$1:$DW$117)</f>
        <v>0</v>
      </c>
      <c r="AC191" s="52" cm="1">
        <f t="array" aca="1" ref="AC191" ca="1">AnualidadActivo(AC$2, $E191, $C191, $B191, $D191, Hombres!$A$1:$DW$117, Mujeres!$A$1:$DW$117)</f>
        <v>0</v>
      </c>
      <c r="AD191" s="52" cm="1">
        <f t="array" aca="1" ref="AD191" ca="1">AnualidadActivo(AD$2, $E191, $C191, $B191, $D191, Hombres!$A$1:$DW$117, Mujeres!$A$1:$DW$117)</f>
        <v>0</v>
      </c>
      <c r="AE191" s="52" cm="1">
        <f t="array" aca="1" ref="AE191" ca="1">AnualidadActivo(AE$2, $E191, $C191, $B191, $D191, Hombres!$A$1:$DW$117, Mujeres!$A$1:$DW$117)</f>
        <v>0</v>
      </c>
      <c r="AF191" s="52" cm="1">
        <f t="array" aca="1" ref="AF191" ca="1">AnualidadActivo(AF$2, $E191, $C191, $B191, $D191, Hombres!$A$1:$DW$117, Mujeres!$A$1:$DW$117)</f>
        <v>0</v>
      </c>
      <c r="AG191" s="52" cm="1">
        <f t="array" aca="1" ref="AG191" ca="1">AnualidadActivo(AG$2, $E191, $C191, $B191, $D191, Hombres!$A$1:$DW$117, Mujeres!$A$1:$DW$117)</f>
        <v>0</v>
      </c>
      <c r="AH191" s="52" cm="1">
        <f t="array" aca="1" ref="AH191" ca="1">AnualidadActivo(AH$2, $E191, $C191, $B191, $D191, Hombres!$A$1:$DW$117, Mujeres!$A$1:$DW$117)</f>
        <v>0</v>
      </c>
      <c r="AI191" s="52" cm="1">
        <f t="array" aca="1" ref="AI191" ca="1">AnualidadActivo(AI$2, $E191, $C191, $B191, $D191, Hombres!$A$1:$DW$117, Mujeres!$A$1:$DW$117)</f>
        <v>0</v>
      </c>
      <c r="AJ191" s="52" cm="1">
        <f t="array" aca="1" ref="AJ191" ca="1">AnualidadActivo(AJ$2, $E191, $C191, $B191, $D191, Hombres!$A$1:$DW$117, Mujeres!$A$1:$DW$117)</f>
        <v>0</v>
      </c>
      <c r="AK191" s="52" cm="1">
        <f t="array" aca="1" ref="AK191" ca="1">AnualidadActivo(AK$2, $E191, $C191, $B191, $D191, Hombres!$A$1:$DW$117, Mujeres!$A$1:$DW$117)</f>
        <v>0</v>
      </c>
      <c r="AL191" s="52" cm="1">
        <f t="array" aca="1" ref="AL191" ca="1">AnualidadActivo(AL$2, $E191, $C191, $B191, $D191, Hombres!$A$1:$DW$117, Mujeres!$A$1:$DW$117)</f>
        <v>0</v>
      </c>
      <c r="AM191" s="52" cm="1">
        <f t="array" aca="1" ref="AM191" ca="1">AnualidadActivo(AM$2, $E191, $C191, $B191, $D191, Hombres!$A$1:$DW$117, Mujeres!$A$1:$DW$117)</f>
        <v>0</v>
      </c>
      <c r="AN191" s="52" cm="1">
        <f t="array" aca="1" ref="AN191" ca="1">AnualidadActivo(AN$2, $E191, $C191, $B191, $D191, Hombres!$A$1:$DW$117, Mujeres!$A$1:$DW$117)</f>
        <v>0</v>
      </c>
      <c r="AO191" s="52" cm="1">
        <f t="array" aca="1" ref="AO191" ca="1">AnualidadActivo(AO$2, $E191, $C191, $B191, $D191, Hombres!$A$1:$DW$117, Mujeres!$A$1:$DW$117)</f>
        <v>0</v>
      </c>
      <c r="AP191" s="52" cm="1">
        <f t="array" aca="1" ref="AP191" ca="1">AnualidadActivo(AP$2, $E191, $C191, $B191, $D191, Hombres!$A$1:$DW$117, Mujeres!$A$1:$DW$117)</f>
        <v>0</v>
      </c>
      <c r="AQ191" s="52" cm="1">
        <f t="array" aca="1" ref="AQ191" ca="1">AnualidadActivo(AQ$2, $E191, $C191, $B191, $D191, Hombres!$A$1:$DW$117, Mujeres!$A$1:$DW$117)</f>
        <v>0</v>
      </c>
      <c r="AR191" s="52" cm="1">
        <f t="array" aca="1" ref="AR191" ca="1">AnualidadActivo(AR$2, $E191, $C191, $B191, $D191, Hombres!$A$1:$DW$117, Mujeres!$A$1:$DW$117)</f>
        <v>102147838.14123511</v>
      </c>
      <c r="AS191" s="52" cm="1">
        <f t="array" aca="1" ref="AS191" ca="1">AnualidadActivo(AS$2, $E191, $C191, $B191, $D191, Hombres!$A$1:$DW$117, Mujeres!$A$1:$DW$117)</f>
        <v>105212273.28547217</v>
      </c>
      <c r="AT191" s="52" cm="1">
        <f t="array" aca="1" ref="AT191" ca="1">AnualidadActivo(AT$2, $E191, $C191, $B191, $D191, Hombres!$A$1:$DW$117, Mujeres!$A$1:$DW$117)</f>
        <v>108368641.48403633</v>
      </c>
      <c r="AU191" s="52" cm="1">
        <f t="array" aca="1" ref="AU191" ca="1">AnualidadActivo(AU$2, $E191, $C191, $B191, $D191, Hombres!$A$1:$DW$117, Mujeres!$A$1:$DW$117)</f>
        <v>111619700.72855744</v>
      </c>
      <c r="AV191" s="52" cm="1">
        <f t="array" aca="1" ref="AV191" ca="1">AnualidadActivo(AV$2, $E191, $C191, $B191, $D191, Hombres!$A$1:$DW$117, Mujeres!$A$1:$DW$117)</f>
        <v>114968291.75041416</v>
      </c>
      <c r="AW191" s="52" cm="1">
        <f t="array" aca="1" ref="AW191" ca="1">AnualidadActivo(AW$2, $E191, $C191, $B191, $D191, Hombres!$A$1:$DW$117, Mujeres!$A$1:$DW$117)</f>
        <v>118503787.08133343</v>
      </c>
      <c r="AX191" s="52" cm="1">
        <f t="array" aca="1" ref="AX191" ca="1">AnualidadActivo(AX$2, $E191, $C191, $B191, $D191, Hombres!$A$1:$DW$117, Mujeres!$A$1:$DW$117)</f>
        <v>121683215.60332809</v>
      </c>
      <c r="AY191" s="52" cm="1">
        <f t="array" aca="1" ref="AY191" ca="1">AnualidadActivo(AY$2, $E191, $C191, $B191, $D191, Hombres!$A$1:$DW$117, Mujeres!$A$1:$DW$117)</f>
        <v>124909683.05674788</v>
      </c>
      <c r="AZ191" s="52" cm="1">
        <f t="array" aca="1" ref="AZ191" ca="1">AnualidadActivo(AZ$2, $E191, $C191, $B191, $D191, Hombres!$A$1:$DW$117, Mujeres!$A$1:$DW$117)</f>
        <v>128184828.18692222</v>
      </c>
      <c r="BA191" s="52" cm="1">
        <f t="array" aca="1" ref="BA191" ca="1">AnualidadActivo(BA$2, $E191, $C191, $B191, $D191, Hombres!$A$1:$DW$117, Mujeres!$A$1:$DW$117)</f>
        <v>131510358.20530397</v>
      </c>
      <c r="BB191" s="52" cm="1">
        <f t="array" aca="1" ref="BB191" ca="1">AnualidadActivo(BB$2, $E191, $C191, $B191, $D191, Hombres!$A$1:$DW$117, Mujeres!$A$1:$DW$117)</f>
        <v>134884262.75755826</v>
      </c>
      <c r="BC191" s="52" cm="1">
        <f t="array" aca="1" ref="BC191" ca="1">AnualidadActivo(BC$2, $E191, $C191, $B191, $D191, Hombres!$A$1:$DW$117, Mujeres!$A$1:$DW$117)</f>
        <v>138299530.80685273</v>
      </c>
      <c r="BD191" s="52" cm="1">
        <f t="array" aca="1" ref="BD191" ca="1">AnualidadActivo(BD$2, $E191, $C191, $B191, $D191, Hombres!$A$1:$DW$117, Mujeres!$A$1:$DW$117)</f>
        <v>141745960.64654073</v>
      </c>
      <c r="BE191" s="52" cm="1">
        <f t="array" aca="1" ref="BE191" ca="1">AnualidadActivo(BE$2, $E191, $C191, $B191, $D191, Hombres!$A$1:$DW$117, Mujeres!$A$1:$DW$117)</f>
        <v>145206897.06752604</v>
      </c>
      <c r="BF191" s="52" cm="1">
        <f t="array" aca="1" ref="BF191" ca="1">AnualidadActivo(BF$2, $E191, $C191, $B191, $D191, Hombres!$A$1:$DW$117, Mujeres!$A$1:$DW$117)</f>
        <v>148652578.75883472</v>
      </c>
      <c r="BG191" s="52" cm="1">
        <f t="array" aca="1" ref="BG191" ca="1">AnualidadActivo(BG$2, $E191, $C191, $B191, $D191, Hombres!$A$1:$DW$117, Mujeres!$A$1:$DW$117)</f>
        <v>152049450.57960659</v>
      </c>
      <c r="BH191" s="52" cm="1">
        <f t="array" aca="1" ref="BH191" ca="1">AnualidadActivo(BH$2, $E191, $C191, $B191, $D191, Hombres!$A$1:$DW$117, Mujeres!$A$1:$DW$117)</f>
        <v>155380817.85403651</v>
      </c>
      <c r="BI191" s="52" cm="1">
        <f t="array" aca="1" ref="BI191" ca="1">AnualidadActivo(BI$2, $E191, $C191, $B191, $D191, Hombres!$A$1:$DW$117, Mujeres!$A$1:$DW$117)</f>
        <v>158648290.46266794</v>
      </c>
      <c r="BJ191" s="52" cm="1">
        <f t="array" aca="1" ref="BJ191" ca="1">AnualidadActivo(BJ$2, $E191, $C191, $B191, $D191, Hombres!$A$1:$DW$117, Mujeres!$A$1:$DW$117)</f>
        <v>161850496.10374334</v>
      </c>
      <c r="BK191" s="52" cm="1">
        <f t="array" aca="1" ref="BK191" ca="1">AnualidadActivo(BK$2, $E191, $C191, $B191, $D191, Hombres!$A$1:$DW$117, Mujeres!$A$1:$DW$117)</f>
        <v>164958848.63870788</v>
      </c>
      <c r="BL191" s="52" cm="1">
        <f t="array" aca="1" ref="BL191" ca="1">AnualidadActivo(BL$2, $E191, $C191, $B191, $D191, Hombres!$A$1:$DW$117, Mujeres!$A$1:$DW$117)</f>
        <v>167917401.26013374</v>
      </c>
      <c r="BM191" s="52" cm="1">
        <f t="array" aca="1" ref="BM191" ca="1">AnualidadActivo(BM$2, $E191, $C191, $B191, $D191, Hombres!$A$1:$DW$117, Mujeres!$A$1:$DW$117)</f>
        <v>170655383.81973767</v>
      </c>
      <c r="BN191" s="52" cm="1">
        <f t="array" aca="1" ref="BN191" ca="1">AnualidadActivo(BN$2, $E191, $C191, $B191, $D191, Hombres!$A$1:$DW$117, Mujeres!$A$1:$DW$117)</f>
        <v>173099819.45435944</v>
      </c>
      <c r="BO191" s="52" cm="1">
        <f t="array" aca="1" ref="BO191" ca="1">AnualidadActivo(BO$2, $E191, $C191, $B191, $D191, Hombres!$A$1:$DW$117, Mujeres!$A$1:$DW$117)</f>
        <v>174993879.92912674</v>
      </c>
      <c r="BP191" s="52" cm="1">
        <f t="array" aca="1" ref="BP191" ca="1">AnualidadActivo(BP$2, $E191, $C191, $B191, $D191, Hombres!$A$1:$DW$117, Mujeres!$A$1:$DW$117)</f>
        <v>176475882.0989809</v>
      </c>
      <c r="BQ191" s="52" cm="1">
        <f t="array" aca="1" ref="BQ191" ca="1">AnualidadActivo(BQ$2, $E191, $C191, $B191, $D191, Hombres!$A$1:$DW$117, Mujeres!$A$1:$DW$117)</f>
        <v>177474984.24617898</v>
      </c>
      <c r="BR191" s="52" cm="1">
        <f t="array" aca="1" ref="BR191" ca="1">AnualidadActivo(BR$2, $E191, $C191, $B191, $D191, Hombres!$A$1:$DW$117, Mujeres!$A$1:$DW$117)</f>
        <v>177919536.18744275</v>
      </c>
      <c r="BS191" s="52" cm="1">
        <f t="array" aca="1" ref="BS191" ca="1">AnualidadActivo(BS$2, $E191, $C191, $B191, $D191, Hombres!$A$1:$DW$117, Mujeres!$A$1:$DW$117)</f>
        <v>177738773.85290611</v>
      </c>
      <c r="BT191" s="52" cm="1">
        <f t="array" aca="1" ref="BT191" ca="1">AnualidadActivo(BT$2, $E191, $C191, $B191, $D191, Hombres!$A$1:$DW$117, Mujeres!$A$1:$DW$117)</f>
        <v>176851632.88730878</v>
      </c>
      <c r="BU191" s="52" cm="1">
        <f t="array" aca="1" ref="BU191" ca="1">AnualidadActivo(BU$2, $E191, $C191, $B191, $D191, Hombres!$A$1:$DW$117, Mujeres!$A$1:$DW$117)</f>
        <v>175165588.48780653</v>
      </c>
      <c r="BV191" s="52" cm="1">
        <f t="array" aca="1" ref="BV191" ca="1">AnualidadActivo(BV$2, $E191, $C191, $B191, $D191, Hombres!$A$1:$DW$117, Mujeres!$A$1:$DW$117)</f>
        <v>172589077.14607701</v>
      </c>
      <c r="BW191" s="52" cm="1">
        <f t="array" aca="1" ref="BW191" ca="1">AnualidadActivo(BW$2, $E191, $C191, $B191, $D191, Hombres!$A$1:$DW$117, Mujeres!$A$1:$DW$117)</f>
        <v>169045210.52845511</v>
      </c>
      <c r="BX191" s="52" cm="1">
        <f t="array" aca="1" ref="BX191" ca="1">AnualidadActivo(BX$2, $E191, $C191, $B191, $D191, Hombres!$A$1:$DW$117, Mujeres!$A$1:$DW$117)</f>
        <v>164474357.01726133</v>
      </c>
      <c r="BY191" s="52" cm="1">
        <f t="array" aca="1" ref="BY191" ca="1">AnualidadActivo(BY$2, $E191, $C191, $B191, $D191, Hombres!$A$1:$DW$117, Mujeres!$A$1:$DW$117)</f>
        <v>158821448.86030793</v>
      </c>
      <c r="BZ191" s="52" cm="1">
        <f t="array" aca="1" ref="BZ191" ca="1">AnualidadActivo(BZ$2, $E191, $C191, $B191, $D191, Hombres!$A$1:$DW$117, Mujeres!$A$1:$DW$117)</f>
        <v>152040316.79861364</v>
      </c>
      <c r="CA191" s="52" cm="1">
        <f t="array" aca="1" ref="CA191" ca="1">AnualidadActivo(CA$2, $E191, $C191, $B191, $D191, Hombres!$A$1:$DW$117, Mujeres!$A$1:$DW$117)</f>
        <v>144110315.17811587</v>
      </c>
      <c r="CB191" s="52" cm="1">
        <f t="array" aca="1" ref="CB191" ca="1">AnualidadActivo(CB$2, $E191, $C191, $B191, $D191, Hombres!$A$1:$DW$117, Mujeres!$A$1:$DW$117)</f>
        <v>135054663.78065974</v>
      </c>
      <c r="CC191" s="52" cm="1">
        <f t="array" aca="1" ref="CC191" ca="1">AnualidadActivo(CC$2, $E191, $C191, $B191, $D191, Hombres!$A$1:$DW$117, Mujeres!$A$1:$DW$117)</f>
        <v>124945657.5650422</v>
      </c>
      <c r="CD191" s="52" cm="1">
        <f t="array" aca="1" ref="CD191" ca="1">AnualidadActivo(CD$2, $E191, $C191, $B191, $D191, Hombres!$A$1:$DW$117, Mujeres!$A$1:$DW$117)</f>
        <v>113900931.98163885</v>
      </c>
      <c r="CE191" s="52" cm="1">
        <f t="array" aca="1" ref="CE191" ca="1">AnualidadActivo(CE$2, $E191, $C191, $B191, $D191, Hombres!$A$1:$DW$117, Mujeres!$A$1:$DW$117)</f>
        <v>102087578.13639206</v>
      </c>
      <c r="CF191" s="52" cm="1">
        <f t="array" aca="1" ref="CF191" ca="1">AnualidadActivo(CF$2, $E191, $C191, $B191, $D191, Hombres!$A$1:$DW$117, Mujeres!$A$1:$DW$117)</f>
        <v>89732588.146969497</v>
      </c>
      <c r="CG191" s="52" cm="1">
        <f t="array" aca="1" ref="CG191" ca="1">AnualidadActivo(CG$2, $E191, $C191, $B191, $D191, Hombres!$A$1:$DW$117, Mujeres!$A$1:$DW$117)</f>
        <v>77128521.971863344</v>
      </c>
      <c r="CH191" s="52" cm="1">
        <f t="array" aca="1" ref="CH191" ca="1">AnualidadActivo(CH$2, $E191, $C191, $B191, $D191, Hombres!$A$1:$DW$117, Mujeres!$A$1:$DW$117)</f>
        <v>64617524.32196606</v>
      </c>
      <c r="CI191" s="52" cm="1">
        <f t="array" aca="1" ref="CI191" ca="1">AnualidadActivo(CI$2, $E191, $C191, $B191, $D191, Hombres!$A$1:$DW$117, Mujeres!$A$1:$DW$117)</f>
        <v>52563312.744376406</v>
      </c>
      <c r="CJ191" s="52" cm="1">
        <f t="array" aca="1" ref="CJ191" ca="1">AnualidadActivo(CJ$2, $E191, $C191, $B191, $D191, Hombres!$A$1:$DW$117, Mujeres!$A$1:$DW$117)</f>
        <v>41325841.114734225</v>
      </c>
      <c r="CK191" s="52" cm="1">
        <f t="array" aca="1" ref="CK191" ca="1">AnualidadActivo(CK$2, $E191, $C191, $B191, $D191, Hombres!$A$1:$DW$117, Mujeres!$A$1:$DW$117)</f>
        <v>31234474.757264707</v>
      </c>
      <c r="CL191" s="52" cm="1">
        <f t="array" aca="1" ref="CL191" ca="1">AnualidadActivo(CL$2, $E191, $C191, $B191, $D191, Hombres!$A$1:$DW$117, Mujeres!$A$1:$DW$117)</f>
        <v>22554244.962602139</v>
      </c>
      <c r="CM191" s="52" cm="1">
        <f t="array" aca="1" ref="CM191" ca="1">AnualidadActivo(CM$2, $E191, $C191, $B191, $D191, Hombres!$A$1:$DW$117, Mujeres!$A$1:$DW$117)</f>
        <v>15447196.635063656</v>
      </c>
      <c r="CN191" s="52" cm="1">
        <f t="array" aca="1" ref="CN191" ca="1">AnualidadActivo(CN$2, $E191, $C191, $B191, $D191, Hombres!$A$1:$DW$117, Mujeres!$A$1:$DW$117)</f>
        <v>9947221.0837151017</v>
      </c>
      <c r="CO191" s="52" cm="1">
        <f t="array" aca="1" ref="CO191" ca="1">AnualidadActivo(CO$2, $E191, $C191, $B191, $D191, Hombres!$A$1:$DW$117, Mujeres!$A$1:$DW$117)</f>
        <v>5958914.1239459449</v>
      </c>
      <c r="CP191" s="52" cm="1">
        <f t="array" aca="1" ref="CP191" ca="1">AnualidadActivo(CP$2, $E191, $C191, $B191, $D191, Hombres!$A$1:$DW$117, Mujeres!$A$1:$DW$117)</f>
        <v>3278027.0776441223</v>
      </c>
      <c r="CQ191" s="52" cm="1">
        <f t="array" aca="1" ref="CQ191" ca="1">AnualidadActivo(CQ$2, $E191, $C191, $B191, $D191, Hombres!$A$1:$DW$117, Mujeres!$A$1:$DW$117)</f>
        <v>1629645.1537839414</v>
      </c>
      <c r="CR191" s="52" cm="1">
        <f t="array" aca="1" ref="CR191" ca="1">AnualidadActivo(CR$2, $E191, $C191, $B191, $D191, Hombres!$A$1:$DW$117, Mujeres!$A$1:$DW$117)</f>
        <v>717431.83402740525</v>
      </c>
      <c r="CS191" s="52" cm="1">
        <f t="array" aca="1" ref="CS191" ca="1">AnualidadActivo(CS$2, $E191, $C191, $B191, $D191, Hombres!$A$1:$DW$117, Mujeres!$A$1:$DW$117)</f>
        <v>272265.52736949443</v>
      </c>
      <c r="CT191" s="52" cm="1">
        <f t="array" aca="1" ref="CT191" ca="1">AnualidadActivo(CT$2, $E191, $C191, $B191, $D191, Hombres!$A$1:$DW$117, Mujeres!$A$1:$DW$117)</f>
        <v>85810.741968563554</v>
      </c>
      <c r="CU191" s="52" cm="1">
        <f t="array" aca="1" ref="CU191" ca="1">AnualidadActivo(CU$2, $E191, $C191, $B191, $D191, Hombres!$A$1:$DW$117, Mujeres!$A$1:$DW$117)</f>
        <v>21251.88818431296</v>
      </c>
      <c r="CV191" s="52" cm="1">
        <f t="array" aca="1" ref="CV191" ca="1">AnualidadActivo(CV$2, $E191, $C191, $B191, $D191, Hombres!$A$1:$DW$117, Mujeres!$A$1:$DW$117)</f>
        <v>3771.1047995073077</v>
      </c>
      <c r="CW191" s="52" cm="1">
        <f t="array" aca="1" ref="CW191" ca="1">AnualidadActivo(CW$2, $E191, $C191, $B191, $D191, Hombres!$A$1:$DW$117, Mujeres!$A$1:$DW$117)</f>
        <v>396.24470744847486</v>
      </c>
      <c r="CX191" s="52" cm="1">
        <f t="array" aca="1" ref="CX191" ca="1">AnualidadActivo(CX$2, $E191, $C191, $B191, $D191, Hombres!$A$1:$DW$117, Mujeres!$A$1:$DW$117)</f>
        <v>0</v>
      </c>
      <c r="CY191" s="52" cm="1">
        <f t="array" aca="1" ref="CY191" ca="1">AnualidadActivo(CY$2, $E191, $C191, $B191, $D191, Hombres!$A$1:$DW$117, Mujeres!$A$1:$DW$117)</f>
        <v>0</v>
      </c>
      <c r="CZ191" s="52" cm="1">
        <f t="array" aca="1" ref="CZ191" ca="1">AnualidadActivo(CZ$2, $E191, $C191, $B191, $D191, Hombres!$A$1:$DW$117, Mujeres!$A$1:$DW$117)</f>
        <v>0</v>
      </c>
      <c r="DA191" s="52" cm="1">
        <f t="array" aca="1" ref="DA191" ca="1">AnualidadActivo(DA$2, $E191, $C191, $B191, $D191, Hombres!$A$1:$DW$117, Mujeres!$A$1:$DW$117)</f>
        <v>0</v>
      </c>
      <c r="DD191" s="25"/>
      <c r="DE191" s="52" cm="1">
        <f t="array" aca="1" ref="DE191" ca="1">beneficio_muerte_individual_activo(DE$2,$F191,$D191, Hombres!$A$1:$DW$117, Mujeres!$A$1:$DW$117)</f>
        <v>0</v>
      </c>
      <c r="DF191" s="52" cm="1">
        <f t="array" aca="1" ref="DF191" ca="1">beneficio_muerte_individual_activo(DF$2,$F191,$D191, Hombres!$A$1:$DW$117, Mujeres!$A$1:$DW$117)</f>
        <v>1741.5</v>
      </c>
      <c r="DG191" s="52" cm="1">
        <f t="array" aca="1" ref="DG191" ca="1">beneficio_muerte_individual_activo(DG$2,$F191,$D191, Hombres!$A$1:$DW$117, Mujeres!$A$1:$DW$117)</f>
        <v>1784.3615055</v>
      </c>
      <c r="DH191" s="52" cm="1">
        <f t="array" aca="1" ref="DH191" ca="1">beneficio_muerte_individual_activo(DH$2,$F191,$D191, Hombres!$A$1:$DW$117, Mujeres!$A$1:$DW$117)</f>
        <v>1855.1566939996383</v>
      </c>
      <c r="DI191" s="52" cm="1">
        <f t="array" aca="1" ref="DI191" ca="1">beneficio_muerte_individual_activo(DI$2,$F191,$D191, Hombres!$A$1:$DW$117, Mujeres!$A$1:$DW$117)</f>
        <v>1942.3548388821723</v>
      </c>
      <c r="DJ191" s="52" cm="1">
        <f t="array" aca="1" ref="DJ191" ca="1">beneficio_muerte_individual_activo(DJ$2,$F191,$D191, Hombres!$A$1:$DW$117, Mujeres!$A$1:$DW$117)</f>
        <v>2026.4540147444282</v>
      </c>
      <c r="DK191" s="52" cm="1">
        <f t="array" aca="1" ref="DK191" ca="1">beneficio_muerte_individual_activo(DK$2,$F191,$D191, Hombres!$A$1:$DW$117, Mujeres!$A$1:$DW$117)</f>
        <v>2106.4547415245625</v>
      </c>
      <c r="DL191" s="52" cm="1">
        <f t="array" aca="1" ref="DL191" ca="1">beneficio_muerte_individual_activo(DL$2,$F191,$D191, Hombres!$A$1:$DW$117, Mujeres!$A$1:$DW$117)</f>
        <v>2192.3374150092345</v>
      </c>
      <c r="DM191" s="52" cm="1">
        <f t="array" aca="1" ref="DM191" ca="1">beneficio_muerte_individual_activo(DM$2,$F191,$D191, Hombres!$A$1:$DW$117, Mujeres!$A$1:$DW$117)</f>
        <v>2310.5146240063727</v>
      </c>
      <c r="DN191" s="52" cm="1">
        <f t="array" aca="1" ref="DN191" ca="1">beneficio_muerte_individual_activo(DN$2,$F191,$D191, Hombres!$A$1:$DW$117, Mujeres!$A$1:$DW$117)</f>
        <v>2433.0130173639295</v>
      </c>
      <c r="DO191" s="52" cm="1">
        <f t="array" aca="1" ref="DO191" ca="1">beneficio_muerte_individual_activo(DO$2,$F191,$D191, Hombres!$A$1:$DW$117, Mujeres!$A$1:$DW$117)</f>
        <v>2551.3443209319635</v>
      </c>
      <c r="DP191" s="52" cm="1">
        <f t="array" aca="1" ref="DP191" ca="1">beneficio_muerte_individual_activo(DP$2,$F191,$D191, Hombres!$A$1:$DW$117, Mujeres!$A$1:$DW$117)</f>
        <v>2672.4754526336146</v>
      </c>
      <c r="DQ191" s="52" cm="1">
        <f t="array" aca="1" ref="DQ191" ca="1">beneficio_muerte_individual_activo(DQ$2,$F191,$D191, Hombres!$A$1:$DW$117, Mujeres!$A$1:$DW$117)</f>
        <v>2813.3110141830166</v>
      </c>
      <c r="DR191" s="52" cm="1">
        <f t="array" aca="1" ref="DR191" ca="1">beneficio_muerte_individual_activo(DR$2,$F191,$D191, Hombres!$A$1:$DW$117, Mujeres!$A$1:$DW$117)</f>
        <v>2976.2853574510505</v>
      </c>
      <c r="DS191" s="52" cm="1">
        <f t="array" aca="1" ref="DS191" ca="1">beneficio_muerte_individual_activo(DS$2,$F191,$D191, Hombres!$A$1:$DW$117, Mujeres!$A$1:$DW$117)</f>
        <v>3151.3926217432681</v>
      </c>
      <c r="DT191" s="52" cm="1">
        <f t="array" aca="1" ref="DT191" ca="1">beneficio_muerte_individual_activo(DT$2,$F191,$D191, Hombres!$A$1:$DW$117, Mujeres!$A$1:$DW$117)</f>
        <v>3355.4663473514438</v>
      </c>
      <c r="DU191" s="52" cm="1">
        <f t="array" aca="1" ref="DU191" ca="1">beneficio_muerte_individual_activo(DU$2,$F191,$D191, Hombres!$A$1:$DW$117, Mujeres!$A$1:$DW$117)</f>
        <v>3626.6193877225119</v>
      </c>
      <c r="DV191" s="52" cm="1">
        <f t="array" aca="1" ref="DV191" ca="1">beneficio_muerte_individual_activo(DV$2,$F191,$D191, Hombres!$A$1:$DW$117, Mujeres!$A$1:$DW$117)</f>
        <v>3943.3004518741932</v>
      </c>
      <c r="DW191" s="52" cm="1">
        <f t="array" aca="1" ref="DW191" ca="1">beneficio_muerte_individual_activo(DW$2,$F191,$D191, Hombres!$A$1:$DW$117, Mujeres!$A$1:$DW$117)</f>
        <v>4288.4697002342045</v>
      </c>
      <c r="DX191" s="52" cm="1">
        <f t="array" aca="1" ref="DX191" ca="1">beneficio_muerte_individual_activo(DX$2,$F191,$D191, Hombres!$A$1:$DW$117, Mujeres!$A$1:$DW$117)</f>
        <v>4608.4919190331193</v>
      </c>
      <c r="DY191" s="52" cm="1">
        <f t="array" aca="1" ref="DY191" ca="1">beneficio_muerte_individual_activo(DY$2,$F191,$D191, Hombres!$A$1:$DW$117, Mujeres!$A$1:$DW$117)</f>
        <v>4914.2627964049143</v>
      </c>
      <c r="DZ191" s="52" cm="1">
        <f t="array" aca="1" ref="DZ191" ca="1">beneficio_muerte_individual_activo(DZ$2,$F191,$D191, Hombres!$A$1:$DW$117, Mujeres!$A$1:$DW$117)</f>
        <v>5239.3688468045184</v>
      </c>
      <c r="EA191" s="52" cm="1">
        <f t="array" aca="1" ref="EA191" ca="1">beneficio_muerte_individual_activo(EA$2,$F191,$D191, Hombres!$A$1:$DW$117, Mujeres!$A$1:$DW$117)</f>
        <v>5596.5016238071285</v>
      </c>
      <c r="EB191" s="52" cm="1">
        <f t="array" aca="1" ref="EB191" ca="1">beneficio_muerte_individual_activo(EB$2,$F191,$D191, Hombres!$A$1:$DW$117, Mujeres!$A$1:$DW$117)</f>
        <v>5979.0409592458855</v>
      </c>
      <c r="EC191" s="52" cm="1">
        <f t="array" aca="1" ref="EC191" ca="1">beneficio_muerte_individual_activo(EC$2,$F191,$D191, Hombres!$A$1:$DW$117, Mujeres!$A$1:$DW$117)</f>
        <v>6363.1404153217891</v>
      </c>
      <c r="ED191" s="52" cm="1">
        <f t="array" aca="1" ref="ED191" ca="1">beneficio_muerte_individual_activo(ED$2,$F191,$D191, Hombres!$A$1:$DW$117, Mujeres!$A$1:$DW$117)</f>
        <v>6767.3676368961605</v>
      </c>
      <c r="EE191" s="52" cm="1">
        <f t="array" aca="1" ref="EE191" ca="1">beneficio_muerte_individual_activo(EE$2,$F191,$D191, Hombres!$A$1:$DW$117, Mujeres!$A$1:$DW$117)</f>
        <v>7275.9629639882678</v>
      </c>
      <c r="EF191" s="52" cm="1">
        <f t="array" aca="1" ref="EF191" ca="1">beneficio_muerte_individual_activo(EF$2,$F191,$D191, Hombres!$A$1:$DW$117, Mujeres!$A$1:$DW$117)</f>
        <v>7875.930068421133</v>
      </c>
      <c r="EG191" s="52" cm="1">
        <f t="array" aca="1" ref="EG191" ca="1">beneficio_muerte_individual_activo(EG$2,$F191,$D191, Hombres!$A$1:$DW$117, Mujeres!$A$1:$DW$117)</f>
        <v>8516.086472667992</v>
      </c>
      <c r="EH191" s="52" cm="1">
        <f t="array" aca="1" ref="EH191" ca="1">beneficio_muerte_individual_activo(EH$2,$F191,$D191, Hombres!$A$1:$DW$117, Mujeres!$A$1:$DW$117)</f>
        <v>9088.8851313725281</v>
      </c>
      <c r="EI191" s="52" cm="1">
        <f t="array" aca="1" ref="EI191" ca="1">beneficio_muerte_individual_activo(EI$2,$F191,$D191, Hombres!$A$1:$DW$117, Mujeres!$A$1:$DW$117)</f>
        <v>9619.8994071604448</v>
      </c>
      <c r="EJ191" s="52" cm="1">
        <f t="array" aca="1" ref="EJ191" ca="1">beneficio_muerte_individual_activo(EJ$2,$F191,$D191, Hombres!$A$1:$DW$117, Mujeres!$A$1:$DW$117)</f>
        <v>10226.523926680051</v>
      </c>
      <c r="EK191" s="52" cm="1">
        <f t="array" aca="1" ref="EK191" ca="1">beneficio_muerte_individual_activo(EK$2,$F191,$D191, Hombres!$A$1:$DW$117, Mujeres!$A$1:$DW$117)</f>
        <v>11023.520806073251</v>
      </c>
      <c r="EL191" s="52" cm="1">
        <f t="array" aca="1" ref="EL191" ca="1">beneficio_muerte_individual_activo(EL$2,$F191,$D191, Hombres!$A$1:$DW$117, Mujeres!$A$1:$DW$117)</f>
        <v>12039.419235165771</v>
      </c>
      <c r="EM191" s="52" cm="1">
        <f t="array" aca="1" ref="EM191" ca="1">beneficio_muerte_individual_activo(EM$2,$F191,$D191, Hombres!$A$1:$DW$117, Mujeres!$A$1:$DW$117)</f>
        <v>13229.010353163885</v>
      </c>
      <c r="EN191" s="52" cm="1">
        <f t="array" aca="1" ref="EN191" ca="1">beneficio_muerte_individual_activo(EN$2,$F191,$D191, Hombres!$A$1:$DW$117, Mujeres!$A$1:$DW$117)</f>
        <v>8732.6165172826459</v>
      </c>
      <c r="EO191" s="52" cm="1">
        <f t="array" aca="1" ref="EO191" ca="1">beneficio_muerte_individual_activo(EO$2,$F191,$D191, Hombres!$A$1:$DW$117, Mujeres!$A$1:$DW$117)</f>
        <v>9568.412083184061</v>
      </c>
      <c r="EP191" s="52" cm="1">
        <f t="array" aca="1" ref="EP191" ca="1">beneficio_muerte_individual_activo(EP$2,$F191,$D191, Hombres!$A$1:$DW$117, Mujeres!$A$1:$DW$117)</f>
        <v>10357.290245930664</v>
      </c>
      <c r="EQ191" s="52" cm="1">
        <f t="array" aca="1" ref="EQ191" ca="1">beneficio_muerte_individual_activo(EQ$2,$F191,$D191, Hombres!$A$1:$DW$117, Mujeres!$A$1:$DW$117)</f>
        <v>11089.133097926315</v>
      </c>
      <c r="ER191" s="52" cm="1">
        <f t="array" aca="1" ref="ER191" ca="1">beneficio_muerte_individual_activo(ER$2,$F191,$D191, Hombres!$A$1:$DW$117, Mujeres!$A$1:$DW$117)</f>
        <v>11824.254439933753</v>
      </c>
      <c r="ES191" s="52" cm="1">
        <f t="array" aca="1" ref="ES191" ca="1">beneficio_muerte_individual_activo(ES$2,$F191,$D191, Hombres!$A$1:$DW$117, Mujeres!$A$1:$DW$117)</f>
        <v>12663.473214069274</v>
      </c>
      <c r="ET191" s="52" cm="1">
        <f t="array" aca="1" ref="ET191" ca="1">beneficio_muerte_individual_activo(ET$2,$F191,$D191, Hombres!$A$1:$DW$117, Mujeres!$A$1:$DW$117)</f>
        <v>13679.25479005441</v>
      </c>
      <c r="EU191" s="52" cm="1">
        <f t="array" aca="1" ref="EU191" ca="1">beneficio_muerte_individual_activo(EU$2,$F191,$D191, Hombres!$A$1:$DW$117, Mujeres!$A$1:$DW$117)</f>
        <v>14981.349773514214</v>
      </c>
      <c r="EV191" s="52" cm="1">
        <f t="array" aca="1" ref="EV191" ca="1">beneficio_muerte_individual_activo(EV$2,$F191,$D191, Hombres!$A$1:$DW$117, Mujeres!$A$1:$DW$117)</f>
        <v>16762.479698220217</v>
      </c>
      <c r="EW191" s="52" cm="1">
        <f t="array" aca="1" ref="EW191" ca="1">beneficio_muerte_individual_activo(EW$2,$F191,$D191, Hombres!$A$1:$DW$117, Mujeres!$A$1:$DW$117)</f>
        <v>18998.308283057147</v>
      </c>
      <c r="EX191" s="52" cm="1">
        <f t="array" aca="1" ref="EX191" ca="1">beneficio_muerte_individual_activo(EX$2,$F191,$D191, Hombres!$A$1:$DW$117, Mujeres!$A$1:$DW$117)</f>
        <v>21332.509946646172</v>
      </c>
      <c r="EY191" s="52" cm="1">
        <f t="array" aca="1" ref="EY191" ca="1">beneficio_muerte_individual_activo(EY$2,$F191,$D191, Hombres!$A$1:$DW$117, Mujeres!$A$1:$DW$117)</f>
        <v>23469.462182344832</v>
      </c>
      <c r="EZ191" s="52" cm="1">
        <f t="array" aca="1" ref="EZ191" ca="1">beneficio_muerte_individual_activo(EZ$2,$F191,$D191, Hombres!$A$1:$DW$117, Mujeres!$A$1:$DW$117)</f>
        <v>25485.936877080294</v>
      </c>
      <c r="FA191" s="52" cm="1">
        <f t="array" aca="1" ref="FA191" ca="1">beneficio_muerte_individual_activo(FA$2,$F191,$D191, Hombres!$A$1:$DW$117, Mujeres!$A$1:$DW$117)</f>
        <v>27800.263473130952</v>
      </c>
      <c r="FB191" s="52" cm="1">
        <f t="array" aca="1" ref="FB191" ca="1">beneficio_muerte_individual_activo(FB$2,$F191,$D191, Hombres!$A$1:$DW$117, Mujeres!$A$1:$DW$117)</f>
        <v>30748.093817660432</v>
      </c>
      <c r="FC191" s="52" cm="1">
        <f t="array" aca="1" ref="FC191" ca="1">beneficio_muerte_individual_activo(FC$2,$F191,$D191, Hombres!$A$1:$DW$117, Mujeres!$A$1:$DW$117)</f>
        <v>34470.899149200377</v>
      </c>
      <c r="FD191" s="52" cm="1">
        <f t="array" aca="1" ref="FD191" ca="1">beneficio_muerte_individual_activo(FD$2,$F191,$D191, Hombres!$A$1:$DW$117, Mujeres!$A$1:$DW$117)</f>
        <v>38948.391957069856</v>
      </c>
      <c r="FE191" s="52" cm="1">
        <f t="array" aca="1" ref="FE191" ca="1">beneficio_muerte_individual_activo(FE$2,$F191,$D191, Hombres!$A$1:$DW$117, Mujeres!$A$1:$DW$117)</f>
        <v>46724.616941282155</v>
      </c>
      <c r="FF191" s="52" cm="1">
        <f t="array" aca="1" ref="FF191" ca="1">beneficio_muerte_individual_activo(FF$2,$F191,$D191, Hombres!$A$1:$DW$117, Mujeres!$A$1:$DW$117)</f>
        <v>51880.644085292894</v>
      </c>
      <c r="FG191" s="52" cm="1">
        <f t="array" aca="1" ref="FG191" ca="1">beneficio_muerte_individual_activo(FG$2,$F191,$D191, Hombres!$A$1:$DW$117, Mujeres!$A$1:$DW$117)</f>
        <v>57429.925781273138</v>
      </c>
      <c r="FH191" s="52" cm="1">
        <f t="array" aca="1" ref="FH191" ca="1">beneficio_muerte_individual_activo(FH$2,$F191,$D191, Hombres!$A$1:$DW$117, Mujeres!$A$1:$DW$117)</f>
        <v>63314.937585672749</v>
      </c>
      <c r="FI191" s="52" cm="1">
        <f t="array" aca="1" ref="FI191" ca="1">beneficio_muerte_individual_activo(FI$2,$F191,$D191, Hombres!$A$1:$DW$117, Mujeres!$A$1:$DW$117)</f>
        <v>69529.006713332928</v>
      </c>
      <c r="FJ191" s="52" cm="1">
        <f t="array" aca="1" ref="FJ191" ca="1">beneficio_muerte_individual_activo(FJ$2,$F191,$D191, Hombres!$A$1:$DW$117, Mujeres!$A$1:$DW$117)</f>
        <v>76158.743312783976</v>
      </c>
      <c r="FK191" s="52" cm="1">
        <f t="array" aca="1" ref="FK191" ca="1">beneficio_muerte_individual_activo(FK$2,$F191,$D191, Hombres!$A$1:$DW$117, Mujeres!$A$1:$DW$117)</f>
        <v>83215.169066340764</v>
      </c>
      <c r="FL191" s="52" cm="1">
        <f t="array" aca="1" ref="FL191" ca="1">beneficio_muerte_individual_activo(FL$2,$F191,$D191, Hombres!$A$1:$DW$117, Mujeres!$A$1:$DW$117)</f>
        <v>90513.659879133149</v>
      </c>
      <c r="FM191" s="52" cm="1">
        <f t="array" aca="1" ref="FM191" ca="1">beneficio_muerte_individual_activo(FM$2,$F191,$D191, Hombres!$A$1:$DW$117, Mujeres!$A$1:$DW$117)</f>
        <v>97832.853008994061</v>
      </c>
      <c r="FN191" s="52" cm="1">
        <f t="array" aca="1" ref="FN191" ca="1">beneficio_muerte_individual_activo(FN$2,$F191,$D191, Hombres!$A$1:$DW$117, Mujeres!$A$1:$DW$117)</f>
        <v>105032.61902005224</v>
      </c>
      <c r="FO191" s="52" cm="1">
        <f t="array" aca="1" ref="FO191" ca="1">beneficio_muerte_individual_activo(FO$2,$F191,$D191, Hombres!$A$1:$DW$117, Mujeres!$A$1:$DW$117)</f>
        <v>112066.85525515935</v>
      </c>
      <c r="FP191" s="52" cm="1">
        <f t="array" aca="1" ref="FP191" ca="1">beneficio_muerte_individual_activo(FP$2,$F191,$D191, Hombres!$A$1:$DW$117, Mujeres!$A$1:$DW$117)</f>
        <v>118764.40602879244</v>
      </c>
      <c r="FQ191" s="52" cm="1">
        <f t="array" aca="1" ref="FQ191" ca="1">beneficio_muerte_individual_activo(FQ$2,$F191,$D191, Hombres!$A$1:$DW$117, Mujeres!$A$1:$DW$117)</f>
        <v>124770.97845629624</v>
      </c>
      <c r="FR191" s="52" cm="1">
        <f t="array" aca="1" ref="FR191" ca="1">beneficio_muerte_individual_activo(FR$2,$F191,$D191, Hombres!$A$1:$DW$117, Mujeres!$A$1:$DW$117)</f>
        <v>129722.59286604708</v>
      </c>
      <c r="FS191" s="52" cm="1">
        <f t="array" aca="1" ref="FS191" ca="1">beneficio_muerte_individual_activo(FS$2,$F191,$D191, Hombres!$A$1:$DW$117, Mujeres!$A$1:$DW$117)</f>
        <v>133337.94602101768</v>
      </c>
      <c r="FT191" s="52" cm="1">
        <f t="array" aca="1" ref="FT191" ca="1">beneficio_muerte_individual_activo(FT$2,$F191,$D191, Hombres!$A$1:$DW$117, Mujeres!$A$1:$DW$117)</f>
        <v>135341.10499069534</v>
      </c>
      <c r="FU191" s="52" cm="1">
        <f t="array" aca="1" ref="FU191" ca="1">beneficio_muerte_individual_activo(FU$2,$F191,$D191, Hombres!$A$1:$DW$117, Mujeres!$A$1:$DW$117)</f>
        <v>135388.97429456344</v>
      </c>
      <c r="FV191" s="52" cm="1">
        <f t="array" aca="1" ref="FV191" ca="1">beneficio_muerte_individual_activo(FV$2,$F191,$D191, Hombres!$A$1:$DW$117, Mujeres!$A$1:$DW$117)</f>
        <v>133093.28643671956</v>
      </c>
      <c r="FW191" s="52" cm="1">
        <f t="array" aca="1" ref="FW191" ca="1">beneficio_muerte_individual_activo(FW$2,$F191,$D191, Hombres!$A$1:$DW$117, Mujeres!$A$1:$DW$117)</f>
        <v>128196.27810397279</v>
      </c>
      <c r="FX191" s="52" cm="1">
        <f t="array" aca="1" ref="FX191" ca="1">beneficio_muerte_individual_activo(FX$2,$F191,$D191, Hombres!$A$1:$DW$117, Mujeres!$A$1:$DW$117)</f>
        <v>120665.89973021786</v>
      </c>
      <c r="FY191" s="52" cm="1">
        <f t="array" aca="1" ref="FY191" ca="1">beneficio_muerte_individual_activo(FY$2,$F191,$D191, Hombres!$A$1:$DW$117, Mujeres!$A$1:$DW$117)</f>
        <v>110647.85730162539</v>
      </c>
      <c r="FZ191" s="52" cm="1">
        <f t="array" aca="1" ref="FZ191" ca="1">beneficio_muerte_individual_activo(FZ$2,$F191,$D191, Hombres!$A$1:$DW$117, Mujeres!$A$1:$DW$117)</f>
        <v>98441.204526208385</v>
      </c>
      <c r="GA191" s="52" cm="1">
        <f t="array" aca="1" ref="GA191" ca="1">beneficio_muerte_individual_activo(GA$2,$F191,$D191, Hombres!$A$1:$DW$117, Mujeres!$A$1:$DW$117)</f>
        <v>84535.527770147033</v>
      </c>
      <c r="GB191" s="52" cm="1">
        <f t="array" aca="1" ref="GB191" ca="1">beneficio_muerte_individual_activo(GB$2,$F191,$D191, Hombres!$A$1:$DW$117, Mujeres!$A$1:$DW$117)</f>
        <v>69669.243825299316</v>
      </c>
      <c r="GC191" s="52" cm="1">
        <f t="array" aca="1" ref="GC191" ca="1">beneficio_muerte_individual_activo(GC$2,$F191,$D191, Hombres!$A$1:$DW$117, Mujeres!$A$1:$DW$117)</f>
        <v>54762.327169052383</v>
      </c>
      <c r="GD191" s="52" cm="1">
        <f t="array" aca="1" ref="GD191" ca="1">beneficio_muerte_individual_activo(GD$2,$F191,$D191, Hombres!$A$1:$DW$117, Mujeres!$A$1:$DW$117)</f>
        <v>40754.204437004781</v>
      </c>
      <c r="GE191" s="52" cm="1">
        <f t="array" aca="1" ref="GE191" ca="1">beneficio_muerte_individual_activo(GE$2,$F191,$D191, Hombres!$A$1:$DW$117, Mujeres!$A$1:$DW$117)</f>
        <v>28455.883293668503</v>
      </c>
      <c r="GF191" s="52" cm="1">
        <f t="array" aca="1" ref="GF191" ca="1">beneficio_muerte_individual_activo(GF$2,$F191,$D191, Hombres!$A$1:$DW$117, Mujeres!$A$1:$DW$117)</f>
        <v>18435.323661798811</v>
      </c>
      <c r="GG191" s="52" cm="1">
        <f t="array" aca="1" ref="GG191" ca="1">beneficio_muerte_individual_activo(GG$2,$F191,$D191, Hombres!$A$1:$DW$117, Mujeres!$A$1:$DW$117)</f>
        <v>10935.17877730106</v>
      </c>
      <c r="GH191" s="52" cm="1">
        <f t="array" aca="1" ref="GH191" ca="1">beneficio_muerte_individual_activo(GH$2,$F191,$D191, Hombres!$A$1:$DW$117, Mujeres!$A$1:$DW$117)</f>
        <v>5843.3785049221942</v>
      </c>
      <c r="GI191" s="52" cm="1">
        <f t="array" aca="1" ref="GI191" ca="1">beneficio_muerte_individual_activo(GI$2,$F191,$D191, Hombres!$A$1:$DW$117, Mujeres!$A$1:$DW$117)</f>
        <v>2755.6300325126449</v>
      </c>
      <c r="GJ191" s="52" cm="1">
        <f t="array" aca="1" ref="GJ191" ca="1">beneficio_muerte_individual_activo(GJ$2,$F191,$D191, Hombres!$A$1:$DW$117, Mujeres!$A$1:$DW$117)</f>
        <v>1115.9935099683355</v>
      </c>
      <c r="GK191" s="52" cm="1">
        <f t="array" aca="1" ref="GK191" ca="1">beneficio_muerte_individual_activo(GK$2,$F191,$D191, Hombres!$A$1:$DW$117, Mujeres!$A$1:$DW$117)</f>
        <v>373.82266595235632</v>
      </c>
      <c r="GL191" s="52" cm="1">
        <f t="array" aca="1" ref="GL191" ca="1">beneficio_muerte_individual_activo(GL$2,$F191,$D191, Hombres!$A$1:$DW$117, Mujeres!$A$1:$DW$117)</f>
        <v>97.974580453404499</v>
      </c>
      <c r="GM191" s="52" cm="1">
        <f t="array" aca="1" ref="GM191" ca="1">beneficio_muerte_individual_activo(GM$2,$F191,$D191, Hombres!$A$1:$DW$117, Mujeres!$A$1:$DW$117)</f>
        <v>18.315667399623912</v>
      </c>
      <c r="GN191" s="52" cm="1">
        <f t="array" aca="1" ref="GN191" ca="1">beneficio_muerte_individual_activo(GN$2,$F191,$D191, Hombres!$A$1:$DW$117, Mujeres!$A$1:$DW$117)</f>
        <v>2.0793102700695574</v>
      </c>
      <c r="GO191" s="52" cm="1">
        <f t="array" aca="1" ref="GO191" ca="1">beneficio_muerte_individual_activo(GO$2,$F191,$D191, Hombres!$A$1:$DW$117, Mujeres!$A$1:$DW$117)</f>
        <v>0</v>
      </c>
      <c r="GP191" s="52" cm="1">
        <f t="array" aca="1" ref="GP191" ca="1">beneficio_muerte_individual_activo(GP$2,$F191,$D191, Hombres!$A$1:$DW$117, Mujeres!$A$1:$DW$117)</f>
        <v>0</v>
      </c>
      <c r="GQ191" s="52" cm="1">
        <f t="array" aca="1" ref="GQ191" ca="1">beneficio_muerte_individual_activo(GQ$2,$F191,$D191, Hombres!$A$1:$DW$117, Mujeres!$A$1:$DW$117)</f>
        <v>0</v>
      </c>
      <c r="GR191" s="52" cm="1">
        <f t="array" aca="1" ref="GR191" ca="1">beneficio_muerte_individual_activo(GR$2,$F191,$D191, Hombres!$A$1:$DW$117, Mujeres!$A$1:$DW$117)</f>
        <v>0</v>
      </c>
      <c r="GS191" s="52" cm="1">
        <f t="array" aca="1" ref="GS191" ca="1">beneficio_muerte_individual_activo(GS$2,$F191,$D191, Hombres!$A$1:$DW$117, Mujeres!$A$1:$DW$117)</f>
        <v>0</v>
      </c>
      <c r="GT191" s="52" cm="1">
        <f t="array" aca="1" ref="GT191" ca="1">beneficio_muerte_individual_activo(GT$2,$F191,$D191, Hombres!$A$1:$DW$117, Mujeres!$A$1:$DW$117)</f>
        <v>0</v>
      </c>
      <c r="GU191" s="52" cm="1">
        <f t="array" aca="1" ref="GU191" ca="1">beneficio_muerte_individual_activo(GU$2,$F191,$D191, Hombres!$A$1:$DW$117, Mujeres!$A$1:$DW$117)</f>
        <v>0</v>
      </c>
      <c r="GV191" s="52" cm="1">
        <f t="array" aca="1" ref="GV191" ca="1">beneficio_muerte_individual_activo(GV$2,$F191,$D191, Hombres!$A$1:$DW$117, Mujeres!$A$1:$DW$117)</f>
        <v>0</v>
      </c>
    </row>
    <row r="192" spans="1:204" x14ac:dyDescent="0.35">
      <c r="A192" s="2">
        <f t="shared" si="2"/>
        <v>190</v>
      </c>
      <c r="B192" s="81">
        <v>1379700</v>
      </c>
      <c r="C192" s="9">
        <v>45418</v>
      </c>
      <c r="D192" s="7" t="s">
        <v>6</v>
      </c>
      <c r="E192" s="9">
        <v>36096</v>
      </c>
      <c r="F192" s="12" cm="1">
        <f t="array" aca="1" ref="F192" ca="1">edadCalc(E192)</f>
        <v>27</v>
      </c>
      <c r="G192" s="45" cm="1">
        <f t="array" aca="1" ref="G192" ca="1">PorcentajePension(C192,E192, D192)</f>
        <v>0.85</v>
      </c>
      <c r="I192" s="78"/>
      <c r="J192" s="52" cm="1">
        <f t="array" aca="1" ref="J192" ca="1">AnualidadActivo(J$2, $E192, $C192, $B192, $D192, Hombres!$A$1:$DW$117, Mujeres!$A$1:$DW$117)</f>
        <v>0</v>
      </c>
      <c r="K192" s="52" cm="1">
        <f t="array" aca="1" ref="K192" ca="1">AnualidadActivo(K$2, $E192, $C192, $B192, $D192, Hombres!$A$1:$DW$117, Mujeres!$A$1:$DW$117)</f>
        <v>0</v>
      </c>
      <c r="L192" s="52" cm="1">
        <f t="array" aca="1" ref="L192" ca="1">AnualidadActivo(L$2, $E192, $C192, $B192, $D192, Hombres!$A$1:$DW$117, Mujeres!$A$1:$DW$117)</f>
        <v>0</v>
      </c>
      <c r="M192" s="52" cm="1">
        <f t="array" aca="1" ref="M192" ca="1">AnualidadActivo(M$2, $E192, $C192, $B192, $D192, Hombres!$A$1:$DW$117, Mujeres!$A$1:$DW$117)</f>
        <v>0</v>
      </c>
      <c r="N192" s="52" cm="1">
        <f t="array" aca="1" ref="N192" ca="1">AnualidadActivo(N$2, $E192, $C192, $B192, $D192, Hombres!$A$1:$DW$117, Mujeres!$A$1:$DW$117)</f>
        <v>0</v>
      </c>
      <c r="O192" s="52" cm="1">
        <f t="array" aca="1" ref="O192" ca="1">AnualidadActivo(O$2, $E192, $C192, $B192, $D192, Hombres!$A$1:$DW$117, Mujeres!$A$1:$DW$117)</f>
        <v>0</v>
      </c>
      <c r="P192" s="52" cm="1">
        <f t="array" aca="1" ref="P192" ca="1">AnualidadActivo(P$2, $E192, $C192, $B192, $D192, Hombres!$A$1:$DW$117, Mujeres!$A$1:$DW$117)</f>
        <v>0</v>
      </c>
      <c r="Q192" s="52" cm="1">
        <f t="array" aca="1" ref="Q192" ca="1">AnualidadActivo(Q$2, $E192, $C192, $B192, $D192, Hombres!$A$1:$DW$117, Mujeres!$A$1:$DW$117)</f>
        <v>0</v>
      </c>
      <c r="R192" s="52" cm="1">
        <f t="array" aca="1" ref="R192" ca="1">AnualidadActivo(R$2, $E192, $C192, $B192, $D192, Hombres!$A$1:$DW$117, Mujeres!$A$1:$DW$117)</f>
        <v>0</v>
      </c>
      <c r="S192" s="52" cm="1">
        <f t="array" aca="1" ref="S192" ca="1">AnualidadActivo(S$2, $E192, $C192, $B192, $D192, Hombres!$A$1:$DW$117, Mujeres!$A$1:$DW$117)</f>
        <v>0</v>
      </c>
      <c r="T192" s="52" cm="1">
        <f t="array" aca="1" ref="T192" ca="1">AnualidadActivo(T$2, $E192, $C192, $B192, $D192, Hombres!$A$1:$DW$117, Mujeres!$A$1:$DW$117)</f>
        <v>0</v>
      </c>
      <c r="U192" s="52" cm="1">
        <f t="array" aca="1" ref="U192" ca="1">AnualidadActivo(U$2, $E192, $C192, $B192, $D192, Hombres!$A$1:$DW$117, Mujeres!$A$1:$DW$117)</f>
        <v>0</v>
      </c>
      <c r="V192" s="52" cm="1">
        <f t="array" aca="1" ref="V192" ca="1">AnualidadActivo(V$2, $E192, $C192, $B192, $D192, Hombres!$A$1:$DW$117, Mujeres!$A$1:$DW$117)</f>
        <v>0</v>
      </c>
      <c r="W192" s="52" cm="1">
        <f t="array" aca="1" ref="W192" ca="1">AnualidadActivo(W$2, $E192, $C192, $B192, $D192, Hombres!$A$1:$DW$117, Mujeres!$A$1:$DW$117)</f>
        <v>0</v>
      </c>
      <c r="X192" s="52" cm="1">
        <f t="array" aca="1" ref="X192" ca="1">AnualidadActivo(X$2, $E192, $C192, $B192, $D192, Hombres!$A$1:$DW$117, Mujeres!$A$1:$DW$117)</f>
        <v>0</v>
      </c>
      <c r="Y192" s="52" cm="1">
        <f t="array" aca="1" ref="Y192" ca="1">AnualidadActivo(Y$2, $E192, $C192, $B192, $D192, Hombres!$A$1:$DW$117, Mujeres!$A$1:$DW$117)</f>
        <v>0</v>
      </c>
      <c r="Z192" s="52" cm="1">
        <f t="array" aca="1" ref="Z192" ca="1">AnualidadActivo(Z$2, $E192, $C192, $B192, $D192, Hombres!$A$1:$DW$117, Mujeres!$A$1:$DW$117)</f>
        <v>0</v>
      </c>
      <c r="AA192" s="52" cm="1">
        <f t="array" aca="1" ref="AA192" ca="1">AnualidadActivo(AA$2, $E192, $C192, $B192, $D192, Hombres!$A$1:$DW$117, Mujeres!$A$1:$DW$117)</f>
        <v>0</v>
      </c>
      <c r="AB192" s="52" cm="1">
        <f t="array" aca="1" ref="AB192" ca="1">AnualidadActivo(AB$2, $E192, $C192, $B192, $D192, Hombres!$A$1:$DW$117, Mujeres!$A$1:$DW$117)</f>
        <v>0</v>
      </c>
      <c r="AC192" s="52" cm="1">
        <f t="array" aca="1" ref="AC192" ca="1">AnualidadActivo(AC$2, $E192, $C192, $B192, $D192, Hombres!$A$1:$DW$117, Mujeres!$A$1:$DW$117)</f>
        <v>0</v>
      </c>
      <c r="AD192" s="52" cm="1">
        <f t="array" aca="1" ref="AD192" ca="1">AnualidadActivo(AD$2, $E192, $C192, $B192, $D192, Hombres!$A$1:$DW$117, Mujeres!$A$1:$DW$117)</f>
        <v>0</v>
      </c>
      <c r="AE192" s="52" cm="1">
        <f t="array" aca="1" ref="AE192" ca="1">AnualidadActivo(AE$2, $E192, $C192, $B192, $D192, Hombres!$A$1:$DW$117, Mujeres!$A$1:$DW$117)</f>
        <v>0</v>
      </c>
      <c r="AF192" s="52" cm="1">
        <f t="array" aca="1" ref="AF192" ca="1">AnualidadActivo(AF$2, $E192, $C192, $B192, $D192, Hombres!$A$1:$DW$117, Mujeres!$A$1:$DW$117)</f>
        <v>0</v>
      </c>
      <c r="AG192" s="52" cm="1">
        <f t="array" aca="1" ref="AG192" ca="1">AnualidadActivo(AG$2, $E192, $C192, $B192, $D192, Hombres!$A$1:$DW$117, Mujeres!$A$1:$DW$117)</f>
        <v>0</v>
      </c>
      <c r="AH192" s="52" cm="1">
        <f t="array" aca="1" ref="AH192" ca="1">AnualidadActivo(AH$2, $E192, $C192, $B192, $D192, Hombres!$A$1:$DW$117, Mujeres!$A$1:$DW$117)</f>
        <v>0</v>
      </c>
      <c r="AI192" s="52" cm="1">
        <f t="array" aca="1" ref="AI192" ca="1">AnualidadActivo(AI$2, $E192, $C192, $B192, $D192, Hombres!$A$1:$DW$117, Mujeres!$A$1:$DW$117)</f>
        <v>0</v>
      </c>
      <c r="AJ192" s="52" cm="1">
        <f t="array" aca="1" ref="AJ192" ca="1">AnualidadActivo(AJ$2, $E192, $C192, $B192, $D192, Hombres!$A$1:$DW$117, Mujeres!$A$1:$DW$117)</f>
        <v>0</v>
      </c>
      <c r="AK192" s="52" cm="1">
        <f t="array" aca="1" ref="AK192" ca="1">AnualidadActivo(AK$2, $E192, $C192, $B192, $D192, Hombres!$A$1:$DW$117, Mujeres!$A$1:$DW$117)</f>
        <v>0</v>
      </c>
      <c r="AL192" s="52" cm="1">
        <f t="array" aca="1" ref="AL192" ca="1">AnualidadActivo(AL$2, $E192, $C192, $B192, $D192, Hombres!$A$1:$DW$117, Mujeres!$A$1:$DW$117)</f>
        <v>0</v>
      </c>
      <c r="AM192" s="52" cm="1">
        <f t="array" aca="1" ref="AM192" ca="1">AnualidadActivo(AM$2, $E192, $C192, $B192, $D192, Hombres!$A$1:$DW$117, Mujeres!$A$1:$DW$117)</f>
        <v>0</v>
      </c>
      <c r="AN192" s="52" cm="1">
        <f t="array" aca="1" ref="AN192" ca="1">AnualidadActivo(AN$2, $E192, $C192, $B192, $D192, Hombres!$A$1:$DW$117, Mujeres!$A$1:$DW$117)</f>
        <v>0</v>
      </c>
      <c r="AO192" s="52" cm="1">
        <f t="array" aca="1" ref="AO192" ca="1">AnualidadActivo(AO$2, $E192, $C192, $B192, $D192, Hombres!$A$1:$DW$117, Mujeres!$A$1:$DW$117)</f>
        <v>0</v>
      </c>
      <c r="AP192" s="52" cm="1">
        <f t="array" aca="1" ref="AP192" ca="1">AnualidadActivo(AP$2, $E192, $C192, $B192, $D192, Hombres!$A$1:$DW$117, Mujeres!$A$1:$DW$117)</f>
        <v>0</v>
      </c>
      <c r="AQ192" s="52" cm="1">
        <f t="array" aca="1" ref="AQ192" ca="1">AnualidadActivo(AQ$2, $E192, $C192, $B192, $D192, Hombres!$A$1:$DW$117, Mujeres!$A$1:$DW$117)</f>
        <v>0</v>
      </c>
      <c r="AR192" s="52" cm="1">
        <f t="array" aca="1" ref="AR192" ca="1">AnualidadActivo(AR$2, $E192, $C192, $B192, $D192, Hombres!$A$1:$DW$117, Mujeres!$A$1:$DW$117)</f>
        <v>0</v>
      </c>
      <c r="AS192" s="52" cm="1">
        <f t="array" aca="1" ref="AS192" ca="1">AnualidadActivo(AS$2, $E192, $C192, $B192, $D192, Hombres!$A$1:$DW$117, Mujeres!$A$1:$DW$117)</f>
        <v>0</v>
      </c>
      <c r="AT192" s="52" cm="1">
        <f t="array" aca="1" ref="AT192" ca="1">AnualidadActivo(AT$2, $E192, $C192, $B192, $D192, Hombres!$A$1:$DW$117, Mujeres!$A$1:$DW$117)</f>
        <v>86962887.522334725</v>
      </c>
      <c r="AU192" s="52" cm="1">
        <f t="array" aca="1" ref="AU192" ca="1">AnualidadActivo(AU$2, $E192, $C192, $B192, $D192, Hombres!$A$1:$DW$117, Mujeres!$A$1:$DW$117)</f>
        <v>89571774.14800477</v>
      </c>
      <c r="AV192" s="52" cm="1">
        <f t="array" aca="1" ref="AV192" ca="1">AnualidadActivo(AV$2, $E192, $C192, $B192, $D192, Hombres!$A$1:$DW$117, Mujeres!$A$1:$DW$117)</f>
        <v>92258927.372444898</v>
      </c>
      <c r="AW192" s="52" cm="1">
        <f t="array" aca="1" ref="AW192" ca="1">AnualidadActivo(AW$2, $E192, $C192, $B192, $D192, Hombres!$A$1:$DW$117, Mujeres!$A$1:$DW$117)</f>
        <v>95026695.193618268</v>
      </c>
      <c r="AX192" s="52" cm="1">
        <f t="array" aca="1" ref="AX192" ca="1">AnualidadActivo(AX$2, $E192, $C192, $B192, $D192, Hombres!$A$1:$DW$117, Mujeres!$A$1:$DW$117)</f>
        <v>97877496.049426809</v>
      </c>
      <c r="AY192" s="52" cm="1">
        <f t="array" aca="1" ref="AY192" ca="1">AnualidadActivo(AY$2, $E192, $C192, $B192, $D192, Hombres!$A$1:$DW$117, Mujeres!$A$1:$DW$117)</f>
        <v>100886795.62011097</v>
      </c>
      <c r="AZ192" s="52" cm="1">
        <f t="array" aca="1" ref="AZ192" ca="1">AnualidadActivo(AZ$2, $E192, $C192, $B192, $D192, Hombres!$A$1:$DW$117, Mujeres!$A$1:$DW$117)</f>
        <v>103605753.47818802</v>
      </c>
      <c r="BA192" s="52" cm="1">
        <f t="array" aca="1" ref="BA192" ca="1">AnualidadActivo(BA$2, $E192, $C192, $B192, $D192, Hombres!$A$1:$DW$117, Mujeres!$A$1:$DW$117)</f>
        <v>106366166.7402159</v>
      </c>
      <c r="BB192" s="52" cm="1">
        <f t="array" aca="1" ref="BB192" ca="1">AnualidadActivo(BB$2, $E192, $C192, $B192, $D192, Hombres!$A$1:$DW$117, Mujeres!$A$1:$DW$117)</f>
        <v>109168815.46235618</v>
      </c>
      <c r="BC192" s="52" cm="1">
        <f t="array" aca="1" ref="BC192" ca="1">AnualidadActivo(BC$2, $E192, $C192, $B192, $D192, Hombres!$A$1:$DW$117, Mujeres!$A$1:$DW$117)</f>
        <v>112015772.34218374</v>
      </c>
      <c r="BD192" s="52" cm="1">
        <f t="array" aca="1" ref="BD192" ca="1">AnualidadActivo(BD$2, $E192, $C192, $B192, $D192, Hombres!$A$1:$DW$117, Mujeres!$A$1:$DW$117)</f>
        <v>114906733.41896091</v>
      </c>
      <c r="BE192" s="52" cm="1">
        <f t="array" aca="1" ref="BE192" ca="1">AnualidadActivo(BE$2, $E192, $C192, $B192, $D192, Hombres!$A$1:$DW$117, Mujeres!$A$1:$DW$117)</f>
        <v>117836148.7894541</v>
      </c>
      <c r="BF192" s="52" cm="1">
        <f t="array" aca="1" ref="BF192" ca="1">AnualidadActivo(BF$2, $E192, $C192, $B192, $D192, Hombres!$A$1:$DW$117, Mujeres!$A$1:$DW$117)</f>
        <v>120794307.23299225</v>
      </c>
      <c r="BG192" s="52" cm="1">
        <f t="array" aca="1" ref="BG192" ca="1">AnualidadActivo(BG$2, $E192, $C192, $B192, $D192, Hombres!$A$1:$DW$117, Mujeres!$A$1:$DW$117)</f>
        <v>123766210.29861139</v>
      </c>
      <c r="BH192" s="52" cm="1">
        <f t="array" aca="1" ref="BH192" ca="1">AnualidadActivo(BH$2, $E192, $C192, $B192, $D192, Hombres!$A$1:$DW$117, Mujeres!$A$1:$DW$117)</f>
        <v>126727693.99564847</v>
      </c>
      <c r="BI192" s="52" cm="1">
        <f t="array" aca="1" ref="BI192" ca="1">AnualidadActivo(BI$2, $E192, $C192, $B192, $D192, Hombres!$A$1:$DW$117, Mujeres!$A$1:$DW$117)</f>
        <v>129652771.05028455</v>
      </c>
      <c r="BJ192" s="52" cm="1">
        <f t="array" aca="1" ref="BJ192" ca="1">AnualidadActivo(BJ$2, $E192, $C192, $B192, $D192, Hombres!$A$1:$DW$117, Mujeres!$A$1:$DW$117)</f>
        <v>132527966.45942821</v>
      </c>
      <c r="BK192" s="52" cm="1">
        <f t="array" aca="1" ref="BK192" ca="1">AnualidadActivo(BK$2, $E192, $C192, $B192, $D192, Hombres!$A$1:$DW$117, Mujeres!$A$1:$DW$117)</f>
        <v>135352491.40687704</v>
      </c>
      <c r="BL192" s="52" cm="1">
        <f t="array" aca="1" ref="BL192" ca="1">AnualidadActivo(BL$2, $E192, $C192, $B192, $D192, Hombres!$A$1:$DW$117, Mujeres!$A$1:$DW$117)</f>
        <v>138123174.63715219</v>
      </c>
      <c r="BM192" s="52" cm="1">
        <f t="array" aca="1" ref="BM192" ca="1">AnualidadActivo(BM$2, $E192, $C192, $B192, $D192, Hombres!$A$1:$DW$117, Mujeres!$A$1:$DW$117)</f>
        <v>140817312.73909745</v>
      </c>
      <c r="BN192" s="52" cm="1">
        <f t="array" aca="1" ref="BN192" ca="1">AnualidadActivo(BN$2, $E192, $C192, $B192, $D192, Hombres!$A$1:$DW$117, Mujeres!$A$1:$DW$117)</f>
        <v>143391328.59264639</v>
      </c>
      <c r="BO192" s="52" cm="1">
        <f t="array" aca="1" ref="BO192" ca="1">AnualidadActivo(BO$2, $E192, $C192, $B192, $D192, Hombres!$A$1:$DW$117, Mujeres!$A$1:$DW$117)</f>
        <v>145786070.31990075</v>
      </c>
      <c r="BP192" s="52" cm="1">
        <f t="array" aca="1" ref="BP192" ca="1">AnualidadActivo(BP$2, $E192, $C192, $B192, $D192, Hombres!$A$1:$DW$117, Mujeres!$A$1:$DW$117)</f>
        <v>147936073.28035653</v>
      </c>
      <c r="BQ192" s="52" cm="1">
        <f t="array" aca="1" ref="BQ192" ca="1">AnualidadActivo(BQ$2, $E192, $C192, $B192, $D192, Hombres!$A$1:$DW$117, Mujeres!$A$1:$DW$117)</f>
        <v>149619657.39534646</v>
      </c>
      <c r="BR192" s="52" cm="1">
        <f t="array" aca="1" ref="BR192" ca="1">AnualidadActivo(BR$2, $E192, $C192, $B192, $D192, Hombres!$A$1:$DW$117, Mujeres!$A$1:$DW$117)</f>
        <v>150956086.2090221</v>
      </c>
      <c r="BS192" s="52" cm="1">
        <f t="array" aca="1" ref="BS192" ca="1">AnualidadActivo(BS$2, $E192, $C192, $B192, $D192, Hombres!$A$1:$DW$117, Mujeres!$A$1:$DW$117)</f>
        <v>151890940.49478897</v>
      </c>
      <c r="BT192" s="52" cm="1">
        <f t="array" aca="1" ref="BT192" ca="1">AnualidadActivo(BT$2, $E192, $C192, $B192, $D192, Hombres!$A$1:$DW$117, Mujeres!$A$1:$DW$117)</f>
        <v>152363727.47610268</v>
      </c>
      <c r="BU192" s="52" cm="1">
        <f t="array" aca="1" ref="BU192" ca="1">AnualidadActivo(BU$2, $E192, $C192, $B192, $D192, Hombres!$A$1:$DW$117, Mujeres!$A$1:$DW$117)</f>
        <v>152307531.31486139</v>
      </c>
      <c r="BV192" s="52" cm="1">
        <f t="array" aca="1" ref="BV192" ca="1">AnualidadActivo(BV$2, $E192, $C192, $B192, $D192, Hombres!$A$1:$DW$117, Mujeres!$A$1:$DW$117)</f>
        <v>151647035.23609903</v>
      </c>
      <c r="BW192" s="52" cm="1">
        <f t="array" aca="1" ref="BW192" ca="1">AnualidadActivo(BW$2, $E192, $C192, $B192, $D192, Hombres!$A$1:$DW$117, Mujeres!$A$1:$DW$117)</f>
        <v>150305794.0944826</v>
      </c>
      <c r="BX192" s="52" cm="1">
        <f t="array" aca="1" ref="BX192" ca="1">AnualidadActivo(BX$2, $E192, $C192, $B192, $D192, Hombres!$A$1:$DW$117, Mujeres!$A$1:$DW$117)</f>
        <v>148213193.24041891</v>
      </c>
      <c r="BY192" s="52" cm="1">
        <f t="array" aca="1" ref="BY192" ca="1">AnualidadActivo(BY$2, $E192, $C192, $B192, $D192, Hombres!$A$1:$DW$117, Mujeres!$A$1:$DW$117)</f>
        <v>145302419.66526422</v>
      </c>
      <c r="BZ192" s="52" cm="1">
        <f t="array" aca="1" ref="BZ192" ca="1">AnualidadActivo(BZ$2, $E192, $C192, $B192, $D192, Hombres!$A$1:$DW$117, Mujeres!$A$1:$DW$117)</f>
        <v>141510987.25159967</v>
      </c>
      <c r="CA192" s="52" cm="1">
        <f t="array" aca="1" ref="CA192" ca="1">AnualidadActivo(CA$2, $E192, $C192, $B192, $D192, Hombres!$A$1:$DW$117, Mujeres!$A$1:$DW$117)</f>
        <v>136781823.50251219</v>
      </c>
      <c r="CB192" s="52" cm="1">
        <f t="array" aca="1" ref="CB192" ca="1">AnualidadActivo(CB$2, $E192, $C192, $B192, $D192, Hombres!$A$1:$DW$117, Mujeres!$A$1:$DW$117)</f>
        <v>131077704.53897236</v>
      </c>
      <c r="CC192" s="52" cm="1">
        <f t="array" aca="1" ref="CC192" ca="1">AnualidadActivo(CC$2, $E192, $C192, $B192, $D192, Hombres!$A$1:$DW$117, Mujeres!$A$1:$DW$117)</f>
        <v>124388593.65352464</v>
      </c>
      <c r="CD192" s="52" cm="1">
        <f t="array" aca="1" ref="CD192" ca="1">AnualidadActivo(CD$2, $E192, $C192, $B192, $D192, Hombres!$A$1:$DW$117, Mujeres!$A$1:$DW$117)</f>
        <v>116729605.19857445</v>
      </c>
      <c r="CE192" s="52" cm="1">
        <f t="array" aca="1" ref="CE192" ca="1">AnualidadActivo(CE$2, $E192, $C192, $B192, $D192, Hombres!$A$1:$DW$117, Mujeres!$A$1:$DW$117)</f>
        <v>108146196.36016355</v>
      </c>
      <c r="CF192" s="52" cm="1">
        <f t="array" aca="1" ref="CF192" ca="1">AnualidadActivo(CF$2, $E192, $C192, $B192, $D192, Hombres!$A$1:$DW$117, Mujeres!$A$1:$DW$117)</f>
        <v>98727466.94045566</v>
      </c>
      <c r="CG192" s="52" cm="1">
        <f t="array" aca="1" ref="CG192" ca="1">AnualidadActivo(CG$2, $E192, $C192, $B192, $D192, Hombres!$A$1:$DW$117, Mujeres!$A$1:$DW$117)</f>
        <v>88620030.742009923</v>
      </c>
      <c r="CH192" s="52" cm="1">
        <f t="array" aca="1" ref="CH192" ca="1">AnualidadActivo(CH$2, $E192, $C192, $B192, $D192, Hombres!$A$1:$DW$117, Mujeres!$A$1:$DW$117)</f>
        <v>78026389.165408969</v>
      </c>
      <c r="CI192" s="52" cm="1">
        <f t="array" aca="1" ref="CI192" ca="1">AnualidadActivo(CI$2, $E192, $C192, $B192, $D192, Hombres!$A$1:$DW$117, Mujeres!$A$1:$DW$117)</f>
        <v>67193408.630453765</v>
      </c>
      <c r="CJ192" s="52" cm="1">
        <f t="array" aca="1" ref="CJ192" ca="1">AnualidadActivo(CJ$2, $E192, $C192, $B192, $D192, Hombres!$A$1:$DW$117, Mujeres!$A$1:$DW$117)</f>
        <v>56404434.132065624</v>
      </c>
      <c r="CK192" s="52" cm="1">
        <f t="array" aca="1" ref="CK192" ca="1">AnualidadActivo(CK$2, $E192, $C192, $B192, $D192, Hombres!$A$1:$DW$117, Mujeres!$A$1:$DW$117)</f>
        <v>45970791.090982705</v>
      </c>
      <c r="CL192" s="52" cm="1">
        <f t="array" aca="1" ref="CL192" ca="1">AnualidadActivo(CL$2, $E192, $C192, $B192, $D192, Hombres!$A$1:$DW$117, Mujeres!$A$1:$DW$117)</f>
        <v>36213688.356323309</v>
      </c>
      <c r="CM192" s="52" cm="1">
        <f t="array" aca="1" ref="CM192" ca="1">AnualidadActivo(CM$2, $E192, $C192, $B192, $D192, Hombres!$A$1:$DW$117, Mujeres!$A$1:$DW$117)</f>
        <v>27429605.067400999</v>
      </c>
      <c r="CN192" s="52" cm="1">
        <f t="array" aca="1" ref="CN192" ca="1">AnualidadActivo(CN$2, $E192, $C192, $B192, $D192, Hombres!$A$1:$DW$117, Mujeres!$A$1:$DW$117)</f>
        <v>19852933.752060939</v>
      </c>
      <c r="CO192" s="52" cm="1">
        <f t="array" aca="1" ref="CO192" ca="1">AnualidadActivo(CO$2, $E192, $C192, $B192, $D192, Hombres!$A$1:$DW$117, Mujeres!$A$1:$DW$117)</f>
        <v>13628600.310659779</v>
      </c>
      <c r="CP192" s="52" cm="1">
        <f t="array" aca="1" ref="CP192" ca="1">AnualidadActivo(CP$2, $E192, $C192, $B192, $D192, Hombres!$A$1:$DW$117, Mujeres!$A$1:$DW$117)</f>
        <v>8795009.4833583534</v>
      </c>
      <c r="CQ192" s="52" cm="1">
        <f t="array" aca="1" ref="CQ192" ca="1">AnualidadActivo(CQ$2, $E192, $C192, $B192, $D192, Hombres!$A$1:$DW$117, Mujeres!$A$1:$DW$117)</f>
        <v>5279354.9074080931</v>
      </c>
      <c r="CR192" s="52" cm="1">
        <f t="array" aca="1" ref="CR192" ca="1">AnualidadActivo(CR$2, $E192, $C192, $B192, $D192, Hombres!$A$1:$DW$117, Mujeres!$A$1:$DW$117)</f>
        <v>2910026.4767761985</v>
      </c>
      <c r="CS192" s="52" cm="1">
        <f t="array" aca="1" ref="CS192" ca="1">AnualidadActivo(CS$2, $E192, $C192, $B192, $D192, Hombres!$A$1:$DW$117, Mujeres!$A$1:$DW$117)</f>
        <v>1449421.1452686314</v>
      </c>
      <c r="CT192" s="52" cm="1">
        <f t="array" aca="1" ref="CT192" ca="1">AnualidadActivo(CT$2, $E192, $C192, $B192, $D192, Hombres!$A$1:$DW$117, Mujeres!$A$1:$DW$117)</f>
        <v>639037.16428844887</v>
      </c>
      <c r="CU192" s="52" cm="1">
        <f t="array" aca="1" ref="CU192" ca="1">AnualidadActivo(CU$2, $E192, $C192, $B192, $D192, Hombres!$A$1:$DW$117, Mujeres!$A$1:$DW$117)</f>
        <v>242720.95086492662</v>
      </c>
      <c r="CV192" s="52" cm="1">
        <f t="array" aca="1" ref="CV192" ca="1">AnualidadActivo(CV$2, $E192, $C192, $B192, $D192, Hombres!$A$1:$DW$117, Mujeres!$A$1:$DW$117)</f>
        <v>76498.664271682748</v>
      </c>
      <c r="CW192" s="52" cm="1">
        <f t="array" aca="1" ref="CW192" ca="1">AnualidadActivo(CW$2, $E192, $C192, $B192, $D192, Hombres!$A$1:$DW$117, Mujeres!$A$1:$DW$117)</f>
        <v>18917.364250077462</v>
      </c>
      <c r="CX192" s="52" cm="1">
        <f t="array" aca="1" ref="CX192" ca="1">AnualidadActivo(CX$2, $E192, $C192, $B192, $D192, Hombres!$A$1:$DW$117, Mujeres!$A$1:$DW$117)</f>
        <v>3341.6656019090046</v>
      </c>
      <c r="CY192" s="52" cm="1">
        <f t="array" aca="1" ref="CY192" ca="1">AnualidadActivo(CY$2, $E192, $C192, $B192, $D192, Hombres!$A$1:$DW$117, Mujeres!$A$1:$DW$117)</f>
        <v>347.09515697145116</v>
      </c>
      <c r="CZ192" s="52" cm="1">
        <f t="array" aca="1" ref="CZ192" ca="1">AnualidadActivo(CZ$2, $E192, $C192, $B192, $D192, Hombres!$A$1:$DW$117, Mujeres!$A$1:$DW$117)</f>
        <v>0</v>
      </c>
      <c r="DA192" s="52" cm="1">
        <f t="array" aca="1" ref="DA192" ca="1">AnualidadActivo(DA$2, $E192, $C192, $B192, $D192, Hombres!$A$1:$DW$117, Mujeres!$A$1:$DW$117)</f>
        <v>0</v>
      </c>
      <c r="DD192" s="25"/>
      <c r="DE192" s="52" cm="1">
        <f t="array" aca="1" ref="DE192" ca="1">beneficio_muerte_individual_activo(DE$2,$F192,$D192, Hombres!$A$1:$DW$117, Mujeres!$A$1:$DW$117)</f>
        <v>0</v>
      </c>
      <c r="DF192" s="52" cm="1">
        <f t="array" aca="1" ref="DF192" ca="1">beneficio_muerte_individual_activo(DF$2,$F192,$D192, Hombres!$A$1:$DW$117, Mujeres!$A$1:$DW$117)</f>
        <v>1618.5</v>
      </c>
      <c r="DG192" s="52" cm="1">
        <f t="array" aca="1" ref="DG192" ca="1">beneficio_muerte_individual_activo(DG$2,$F192,$D192, Hombres!$A$1:$DW$117, Mujeres!$A$1:$DW$117)</f>
        <v>1634.9561962499999</v>
      </c>
      <c r="DH192" s="52" cm="1">
        <f t="array" aca="1" ref="DH192" ca="1">beneficio_muerte_individual_activo(DH$2,$F192,$D192, Hombres!$A$1:$DW$117, Mujeres!$A$1:$DW$117)</f>
        <v>1658.3916391234482</v>
      </c>
      <c r="DI192" s="52" cm="1">
        <f t="array" aca="1" ref="DI192" ca="1">beneficio_muerte_individual_activo(DI$2,$F192,$D192, Hombres!$A$1:$DW$117, Mujeres!$A$1:$DW$117)</f>
        <v>1701.7839595747978</v>
      </c>
      <c r="DJ192" s="52" cm="1">
        <f t="array" aca="1" ref="DJ192" ca="1">beneficio_muerte_individual_activo(DJ$2,$F192,$D192, Hombres!$A$1:$DW$117, Mujeres!$A$1:$DW$117)</f>
        <v>1765.1036054771007</v>
      </c>
      <c r="DK192" s="52" cm="1">
        <f t="array" aca="1" ref="DK192" ca="1">beneficio_muerte_individual_activo(DK$2,$F192,$D192, Hombres!$A$1:$DW$117, Mujeres!$A$1:$DW$117)</f>
        <v>1842.828537951503</v>
      </c>
      <c r="DL192" s="52" cm="1">
        <f t="array" aca="1" ref="DL192" ca="1">beneficio_muerte_individual_activo(DL$2,$F192,$D192, Hombres!$A$1:$DW$117, Mujeres!$A$1:$DW$117)</f>
        <v>1924.4571556320923</v>
      </c>
      <c r="DM192" s="52" cm="1">
        <f t="array" aca="1" ref="DM192" ca="1">beneficio_muerte_individual_activo(DM$2,$F192,$D192, Hombres!$A$1:$DW$117, Mujeres!$A$1:$DW$117)</f>
        <v>2005.9907228537779</v>
      </c>
      <c r="DN192" s="52" cm="1">
        <f t="array" aca="1" ref="DN192" ca="1">beneficio_muerte_individual_activo(DN$2,$F192,$D192, Hombres!$A$1:$DW$117, Mujeres!$A$1:$DW$117)</f>
        <v>2089.9184284552157</v>
      </c>
      <c r="DO192" s="52" cm="1">
        <f t="array" aca="1" ref="DO192" ca="1">beneficio_muerte_individual_activo(DO$2,$F192,$D192, Hombres!$A$1:$DW$117, Mujeres!$A$1:$DW$117)</f>
        <v>2197.6580837537654</v>
      </c>
      <c r="DP192" s="52" cm="1">
        <f t="array" aca="1" ref="DP192" ca="1">beneficio_muerte_individual_activo(DP$2,$F192,$D192, Hombres!$A$1:$DW$117, Mujeres!$A$1:$DW$117)</f>
        <v>2307.7420998187135</v>
      </c>
      <c r="DQ192" s="52" cm="1">
        <f t="array" aca="1" ref="DQ192" ca="1">beneficio_muerte_individual_activo(DQ$2,$F192,$D192, Hombres!$A$1:$DW$117, Mujeres!$A$1:$DW$117)</f>
        <v>2423.1465231364573</v>
      </c>
      <c r="DR192" s="52" cm="1">
        <f t="array" aca="1" ref="DR192" ca="1">beneficio_muerte_individual_activo(DR$2,$F192,$D192, Hombres!$A$1:$DW$117, Mujeres!$A$1:$DW$117)</f>
        <v>2549.3294438805547</v>
      </c>
      <c r="DS192" s="52" cm="1">
        <f t="array" aca="1" ref="DS192" ca="1">beneficio_muerte_individual_activo(DS$2,$F192,$D192, Hombres!$A$1:$DW$117, Mujeres!$A$1:$DW$117)</f>
        <v>2689.7422141562765</v>
      </c>
      <c r="DT192" s="52" cm="1">
        <f t="array" aca="1" ref="DT192" ca="1">beneficio_muerte_individual_activo(DT$2,$F192,$D192, Hombres!$A$1:$DW$117, Mujeres!$A$1:$DW$117)</f>
        <v>2841.3577705969442</v>
      </c>
      <c r="DU192" s="52" cm="1">
        <f t="array" aca="1" ref="DU192" ca="1">beneficio_muerte_individual_activo(DU$2,$F192,$D192, Hombres!$A$1:$DW$117, Mujeres!$A$1:$DW$117)</f>
        <v>3003.6373101630829</v>
      </c>
      <c r="DV192" s="52" cm="1">
        <f t="array" aca="1" ref="DV192" ca="1">beneficio_muerte_individual_activo(DV$2,$F192,$D192, Hombres!$A$1:$DW$117, Mujeres!$A$1:$DW$117)</f>
        <v>3204.3449842873479</v>
      </c>
      <c r="DW192" s="52" cm="1">
        <f t="array" aca="1" ref="DW192" ca="1">beneficio_muerte_individual_activo(DW$2,$F192,$D192, Hombres!$A$1:$DW$117, Mujeres!$A$1:$DW$117)</f>
        <v>3479.5850720339222</v>
      </c>
      <c r="DX192" s="52" cm="1">
        <f t="array" aca="1" ref="DX192" ca="1">beneficio_muerte_individual_activo(DX$2,$F192,$D192, Hombres!$A$1:$DW$117, Mujeres!$A$1:$DW$117)</f>
        <v>3793.9173263642047</v>
      </c>
      <c r="DY192" s="52" cm="1">
        <f t="array" aca="1" ref="DY192" ca="1">beneficio_muerte_individual_activo(DY$2,$F192,$D192, Hombres!$A$1:$DW$117, Mujeres!$A$1:$DW$117)</f>
        <v>4123.3844365298974</v>
      </c>
      <c r="DZ192" s="52" cm="1">
        <f t="array" aca="1" ref="DZ192" ca="1">beneficio_muerte_individual_activo(DZ$2,$F192,$D192, Hombres!$A$1:$DW$117, Mujeres!$A$1:$DW$117)</f>
        <v>4425.2968138986198</v>
      </c>
      <c r="EA192" s="52" cm="1">
        <f t="array" aca="1" ref="EA192" ca="1">beneficio_muerte_individual_activo(EA$2,$F192,$D192, Hombres!$A$1:$DW$117, Mujeres!$A$1:$DW$117)</f>
        <v>4724.4171007256055</v>
      </c>
      <c r="EB192" s="52" cm="1">
        <f t="array" aca="1" ref="EB192" ca="1">beneficio_muerte_individual_activo(EB$2,$F192,$D192, Hombres!$A$1:$DW$117, Mujeres!$A$1:$DW$117)</f>
        <v>5051.3355335040596</v>
      </c>
      <c r="EC192" s="52" cm="1">
        <f t="array" aca="1" ref="EC192" ca="1">beneficio_muerte_individual_activo(EC$2,$F192,$D192, Hombres!$A$1:$DW$117, Mujeres!$A$1:$DW$117)</f>
        <v>5399.9566813558231</v>
      </c>
      <c r="ED192" s="52" cm="1">
        <f t="array" aca="1" ref="ED192" ca="1">beneficio_muerte_individual_activo(ED$2,$F192,$D192, Hombres!$A$1:$DW$117, Mujeres!$A$1:$DW$117)</f>
        <v>5754.8184354812811</v>
      </c>
      <c r="EE192" s="52" cm="1">
        <f t="array" aca="1" ref="EE192" ca="1">beneficio_muerte_individual_activo(EE$2,$F192,$D192, Hombres!$A$1:$DW$117, Mujeres!$A$1:$DW$117)</f>
        <v>6108.9061256678797</v>
      </c>
      <c r="EF192" s="52" cm="1">
        <f t="array" aca="1" ref="EF192" ca="1">beneficio_muerte_individual_activo(EF$2,$F192,$D192, Hombres!$A$1:$DW$117, Mujeres!$A$1:$DW$117)</f>
        <v>6500.5047967329938</v>
      </c>
      <c r="EG192" s="52" cm="1">
        <f t="array" aca="1" ref="EG192" ca="1">beneficio_muerte_individual_activo(EG$2,$F192,$D192, Hombres!$A$1:$DW$117, Mujeres!$A$1:$DW$117)</f>
        <v>7009.8838329285345</v>
      </c>
      <c r="EH192" s="52" cm="1">
        <f t="array" aca="1" ref="EH192" ca="1">beneficio_muerte_individual_activo(EH$2,$F192,$D192, Hombres!$A$1:$DW$117, Mujeres!$A$1:$DW$117)</f>
        <v>7596.5316858405113</v>
      </c>
      <c r="EI192" s="52" cm="1">
        <f t="array" aca="1" ref="EI192" ca="1">beneficio_muerte_individual_activo(EI$2,$F192,$D192, Hombres!$A$1:$DW$117, Mujeres!$A$1:$DW$117)</f>
        <v>8198.066600245862</v>
      </c>
      <c r="EJ192" s="52" cm="1">
        <f t="array" aca="1" ref="EJ192" ca="1">beneficio_muerte_individual_activo(EJ$2,$F192,$D192, Hombres!$A$1:$DW$117, Mujeres!$A$1:$DW$117)</f>
        <v>8730.0587589303977</v>
      </c>
      <c r="EK192" s="52" cm="1">
        <f t="array" aca="1" ref="EK192" ca="1">beneficio_muerte_individual_activo(EK$2,$F192,$D192, Hombres!$A$1:$DW$117, Mujeres!$A$1:$DW$117)</f>
        <v>9244.5063689679937</v>
      </c>
      <c r="EL192" s="52" cm="1">
        <f t="array" aca="1" ref="EL192" ca="1">beneficio_muerte_individual_activo(EL$2,$F192,$D192, Hombres!$A$1:$DW$117, Mujeres!$A$1:$DW$117)</f>
        <v>9852.8921133495132</v>
      </c>
      <c r="EM192" s="52" cm="1">
        <f t="array" aca="1" ref="EM192" ca="1">beneficio_muerte_individual_activo(EM$2,$F192,$D192, Hombres!$A$1:$DW$117, Mujeres!$A$1:$DW$117)</f>
        <v>10634.439534752932</v>
      </c>
      <c r="EN192" s="52" cm="1">
        <f t="array" aca="1" ref="EN192" ca="1">beneficio_muerte_individual_activo(EN$2,$F192,$D192, Hombres!$A$1:$DW$117, Mujeres!$A$1:$DW$117)</f>
        <v>11596.0214024746</v>
      </c>
      <c r="EO192" s="52" cm="1">
        <f t="array" aca="1" ref="EO192" ca="1">beneficio_muerte_individual_activo(EO$2,$F192,$D192, Hombres!$A$1:$DW$117, Mujeres!$A$1:$DW$117)</f>
        <v>12724.264348098408</v>
      </c>
      <c r="EP192" s="52" cm="1">
        <f t="array" aca="1" ref="EP192" ca="1">beneficio_muerte_individual_activo(EP$2,$F192,$D192, Hombres!$A$1:$DW$117, Mujeres!$A$1:$DW$117)</f>
        <v>8412.0613844462241</v>
      </c>
      <c r="EQ192" s="52" cm="1">
        <f t="array" aca="1" ref="EQ192" ca="1">beneficio_muerte_individual_activo(EQ$2,$F192,$D192, Hombres!$A$1:$DW$117, Mujeres!$A$1:$DW$117)</f>
        <v>9247.1410409005548</v>
      </c>
      <c r="ER192" s="52" cm="1">
        <f t="array" aca="1" ref="ER192" ca="1">beneficio_muerte_individual_activo(ER$2,$F192,$D192, Hombres!$A$1:$DW$117, Mujeres!$A$1:$DW$117)</f>
        <v>10021.836968820206</v>
      </c>
      <c r="ES192" s="52" cm="1">
        <f t="array" aca="1" ref="ES192" ca="1">beneficio_muerte_individual_activo(ES$2,$F192,$D192, Hombres!$A$1:$DW$117, Mujeres!$A$1:$DW$117)</f>
        <v>10710.042555853524</v>
      </c>
      <c r="ET192" s="52" cm="1">
        <f t="array" aca="1" ref="ET192" ca="1">beneficio_muerte_individual_activo(ET$2,$F192,$D192, Hombres!$A$1:$DW$117, Mujeres!$A$1:$DW$117)</f>
        <v>11398.234701871959</v>
      </c>
      <c r="EU192" s="52" cm="1">
        <f t="array" aca="1" ref="EU192" ca="1">beneficio_muerte_individual_activo(EU$2,$F192,$D192, Hombres!$A$1:$DW$117, Mujeres!$A$1:$DW$117)</f>
        <v>12218.90132459622</v>
      </c>
      <c r="EV192" s="52" cm="1">
        <f t="array" aca="1" ref="EV192" ca="1">beneficio_muerte_individual_activo(EV$2,$F192,$D192, Hombres!$A$1:$DW$117, Mujeres!$A$1:$DW$117)</f>
        <v>13237.367544826462</v>
      </c>
      <c r="EW192" s="52" cm="1">
        <f t="array" aca="1" ref="EW192" ca="1">beneficio_muerte_individual_activo(EW$2,$F192,$D192, Hombres!$A$1:$DW$117, Mujeres!$A$1:$DW$117)</f>
        <v>14520.518617789978</v>
      </c>
      <c r="EX192" s="52" cm="1">
        <f t="array" aca="1" ref="EX192" ca="1">beneficio_muerte_individual_activo(EX$2,$F192,$D192, Hombres!$A$1:$DW$117, Mujeres!$A$1:$DW$117)</f>
        <v>16234.466325690481</v>
      </c>
      <c r="EY192" s="52" cm="1">
        <f t="array" aca="1" ref="EY192" ca="1">beneficio_muerte_individual_activo(EY$2,$F192,$D192, Hombres!$A$1:$DW$117, Mujeres!$A$1:$DW$117)</f>
        <v>18392.231669196444</v>
      </c>
      <c r="EZ192" s="52" cm="1">
        <f t="array" aca="1" ref="EZ192" ca="1">beneficio_muerte_individual_activo(EZ$2,$F192,$D192, Hombres!$A$1:$DW$117, Mujeres!$A$1:$DW$117)</f>
        <v>20691.639036169832</v>
      </c>
      <c r="FA192" s="52" cm="1">
        <f t="array" aca="1" ref="FA192" ca="1">beneficio_muerte_individual_activo(FA$2,$F192,$D192, Hombres!$A$1:$DW$117, Mujeres!$A$1:$DW$117)</f>
        <v>22835.178068950623</v>
      </c>
      <c r="FB192" s="52" cm="1">
        <f t="array" aca="1" ref="FB192" ca="1">beneficio_muerte_individual_activo(FB$2,$F192,$D192, Hombres!$A$1:$DW$117, Mujeres!$A$1:$DW$117)</f>
        <v>24835.641716650647</v>
      </c>
      <c r="FC192" s="52" cm="1">
        <f t="array" aca="1" ref="FC192" ca="1">beneficio_muerte_individual_activo(FC$2,$F192,$D192, Hombres!$A$1:$DW$117, Mujeres!$A$1:$DW$117)</f>
        <v>27070.05628869087</v>
      </c>
      <c r="FD192" s="52" cm="1">
        <f t="array" aca="1" ref="FD192" ca="1">beneficio_muerte_individual_activo(FD$2,$F192,$D192, Hombres!$A$1:$DW$117, Mujeres!$A$1:$DW$117)</f>
        <v>29928.042111607767</v>
      </c>
      <c r="FE192" s="52" cm="1">
        <f t="array" aca="1" ref="FE192" ca="1">beneficio_muerte_individual_activo(FE$2,$F192,$D192, Hombres!$A$1:$DW$117, Mujeres!$A$1:$DW$117)</f>
        <v>33621.95173205281</v>
      </c>
      <c r="FF192" s="52" cm="1">
        <f t="array" aca="1" ref="FF192" ca="1">beneficio_muerte_individual_activo(FF$2,$F192,$D192, Hombres!$A$1:$DW$117, Mujeres!$A$1:$DW$117)</f>
        <v>38124.429968515382</v>
      </c>
      <c r="FG192" s="52" cm="1">
        <f t="array" aca="1" ref="FG192" ca="1">beneficio_muerte_individual_activo(FG$2,$F192,$D192, Hombres!$A$1:$DW$117, Mujeres!$A$1:$DW$117)</f>
        <v>45890.484737517516</v>
      </c>
      <c r="FH192" s="52" cm="1">
        <f t="array" aca="1" ref="FH192" ca="1">beneficio_muerte_individual_activo(FH$2,$F192,$D192, Hombres!$A$1:$DW$117, Mujeres!$A$1:$DW$117)</f>
        <v>50959.285754682118</v>
      </c>
      <c r="FI192" s="52" cm="1">
        <f t="array" aca="1" ref="FI192" ca="1">beneficio_muerte_individual_activo(FI$2,$F192,$D192, Hombres!$A$1:$DW$117, Mujeres!$A$1:$DW$117)</f>
        <v>56418.841087842768</v>
      </c>
      <c r="FJ192" s="52" cm="1">
        <f t="array" aca="1" ref="FJ192" ca="1">beneficio_muerte_individual_activo(FJ$2,$F192,$D192, Hombres!$A$1:$DW$117, Mujeres!$A$1:$DW$117)</f>
        <v>62315.690327739634</v>
      </c>
      <c r="FK192" s="52" cm="1">
        <f t="array" aca="1" ref="FK192" ca="1">beneficio_muerte_individual_activo(FK$2,$F192,$D192, Hombres!$A$1:$DW$117, Mujeres!$A$1:$DW$117)</f>
        <v>68628.196805477928</v>
      </c>
      <c r="FL192" s="52" cm="1">
        <f t="array" aca="1" ref="FL192" ca="1">beneficio_muerte_individual_activo(FL$2,$F192,$D192, Hombres!$A$1:$DW$117, Mujeres!$A$1:$DW$117)</f>
        <v>75319.445602350388</v>
      </c>
      <c r="FM192" s="52" cm="1">
        <f t="array" aca="1" ref="FM192" ca="1">beneficio_muerte_individual_activo(FM$2,$F192,$D192, Hombres!$A$1:$DW$117, Mujeres!$A$1:$DW$117)</f>
        <v>82335.202901888697</v>
      </c>
      <c r="FN192" s="52" cm="1">
        <f t="array" aca="1" ref="FN192" ca="1">beneficio_muerte_individual_activo(FN$2,$F192,$D192, Hombres!$A$1:$DW$117, Mujeres!$A$1:$DW$117)</f>
        <v>89607.039145904069</v>
      </c>
      <c r="FO192" s="52" cm="1">
        <f t="array" aca="1" ref="FO192" ca="1">beneficio_muerte_individual_activo(FO$2,$F192,$D192, Hombres!$A$1:$DW$117, Mujeres!$A$1:$DW$117)</f>
        <v>97044.709568256963</v>
      </c>
      <c r="FP192" s="52" cm="1">
        <f t="array" aca="1" ref="FP192" ca="1">beneficio_muerte_individual_activo(FP$2,$F192,$D192, Hombres!$A$1:$DW$117, Mujeres!$A$1:$DW$117)</f>
        <v>104480.77864920153</v>
      </c>
      <c r="FQ192" s="52" cm="1">
        <f t="array" aca="1" ref="FQ192" ca="1">beneficio_muerte_individual_activo(FQ$2,$F192,$D192, Hombres!$A$1:$DW$117, Mujeres!$A$1:$DW$117)</f>
        <v>111711.40747147558</v>
      </c>
      <c r="FR192" s="52" cm="1">
        <f t="array" aca="1" ref="FR192" ca="1">beneficio_muerte_individual_activo(FR$2,$F192,$D192, Hombres!$A$1:$DW$117, Mujeres!$A$1:$DW$117)</f>
        <v>118495.86080874621</v>
      </c>
      <c r="FS192" s="52" cm="1">
        <f t="array" aca="1" ref="FS192" ca="1">beneficio_muerte_individual_activo(FS$2,$F192,$D192, Hombres!$A$1:$DW$117, Mujeres!$A$1:$DW$117)</f>
        <v>124621.49983441524</v>
      </c>
      <c r="FT192" s="52" cm="1">
        <f t="array" aca="1" ref="FT192" ca="1">beneficio_muerte_individual_activo(FT$2,$F192,$D192, Hombres!$A$1:$DW$117, Mujeres!$A$1:$DW$117)</f>
        <v>129861.09463515393</v>
      </c>
      <c r="FU192" s="52" cm="1">
        <f t="array" aca="1" ref="FU192" ca="1">beneficio_muerte_individual_activo(FU$2,$F192,$D192, Hombres!$A$1:$DW$117, Mujeres!$A$1:$DW$117)</f>
        <v>133879.75754292429</v>
      </c>
      <c r="FV192" s="52" cm="1">
        <f t="array" aca="1" ref="FV192" ca="1">beneficio_muerte_individual_activo(FV$2,$F192,$D192, Hombres!$A$1:$DW$117, Mujeres!$A$1:$DW$117)</f>
        <v>136224.48242800051</v>
      </c>
      <c r="FW192" s="52" cm="1">
        <f t="array" aca="1" ref="FW192" ca="1">beneficio_muerte_individual_activo(FW$2,$F192,$D192, Hombres!$A$1:$DW$117, Mujeres!$A$1:$DW$117)</f>
        <v>136487.72097101156</v>
      </c>
      <c r="FX192" s="52" cm="1">
        <f t="array" aca="1" ref="FX192" ca="1">beneficio_muerte_individual_activo(FX$2,$F192,$D192, Hombres!$A$1:$DW$117, Mujeres!$A$1:$DW$117)</f>
        <v>134407.27113881431</v>
      </c>
      <c r="FY192" s="52" cm="1">
        <f t="array" aca="1" ref="FY192" ca="1">beneficio_muerte_individual_activo(FY$2,$F192,$D192, Hombres!$A$1:$DW$117, Mujeres!$A$1:$DW$117)</f>
        <v>129811.53201875725</v>
      </c>
      <c r="FZ192" s="52" cm="1">
        <f t="array" aca="1" ref="FZ192" ca="1">beneficio_muerte_individual_activo(FZ$2,$F192,$D192, Hombres!$A$1:$DW$117, Mujeres!$A$1:$DW$117)</f>
        <v>122586.36685533158</v>
      </c>
      <c r="GA192" s="52" cm="1">
        <f t="array" aca="1" ref="GA192" ca="1">beneficio_muerte_individual_activo(GA$2,$F192,$D192, Hombres!$A$1:$DW$117, Mujeres!$A$1:$DW$117)</f>
        <v>112735.45670873423</v>
      </c>
      <c r="GB192" s="52" cm="1">
        <f t="array" aca="1" ref="GB192" ca="1">beneficio_muerte_individual_activo(GB$2,$F192,$D192, Hombres!$A$1:$DW$117, Mujeres!$A$1:$DW$117)</f>
        <v>100528.40291879947</v>
      </c>
      <c r="GC192" s="52" cm="1">
        <f t="array" aca="1" ref="GC192" ca="1">beneficio_muerte_individual_activo(GC$2,$F192,$D192, Hombres!$A$1:$DW$117, Mujeres!$A$1:$DW$117)</f>
        <v>86535.795810711978</v>
      </c>
      <c r="GD192" s="52" cm="1">
        <f t="array" aca="1" ref="GD192" ca="1">beneficio_muerte_individual_activo(GD$2,$F192,$D192, Hombres!$A$1:$DW$117, Mujeres!$A$1:$DW$117)</f>
        <v>71535.858175754038</v>
      </c>
      <c r="GE192" s="52" cm="1">
        <f t="array" aca="1" ref="GE192" ca="1">beneficio_muerte_individual_activo(GE$2,$F192,$D192, Hombres!$A$1:$DW$117, Mujeres!$A$1:$DW$117)</f>
        <v>56421.915433058581</v>
      </c>
      <c r="GF192" s="52" cm="1">
        <f t="array" aca="1" ref="GF192" ca="1">beneficio_muerte_individual_activo(GF$2,$F192,$D192, Hombres!$A$1:$DW$117, Mujeres!$A$1:$DW$117)</f>
        <v>42120.982263293328</v>
      </c>
      <c r="GG192" s="52" cm="1">
        <f t="array" aca="1" ref="GG192" ca="1">beneficio_muerte_individual_activo(GG$2,$F192,$D192, Hombres!$A$1:$DW$117, Mujeres!$A$1:$DW$117)</f>
        <v>29488.512578045862</v>
      </c>
      <c r="GH192" s="52" cm="1">
        <f t="array" aca="1" ref="GH192" ca="1">beneficio_muerte_individual_activo(GH$2,$F192,$D192, Hombres!$A$1:$DW$117, Mujeres!$A$1:$DW$117)</f>
        <v>19153.406544181798</v>
      </c>
      <c r="GI192" s="52" cm="1">
        <f t="array" aca="1" ref="GI192" ca="1">beneficio_muerte_individual_activo(GI$2,$F192,$D192, Hombres!$A$1:$DW$117, Mujeres!$A$1:$DW$117)</f>
        <v>11391.884531599593</v>
      </c>
      <c r="GJ192" s="52" cm="1">
        <f t="array" aca="1" ref="GJ192" ca="1">beneficio_muerte_individual_activo(GJ$2,$F192,$D192, Hombres!$A$1:$DW$117, Mujeres!$A$1:$DW$117)</f>
        <v>6103.1038974755729</v>
      </c>
      <c r="GK192" s="52" cm="1">
        <f t="array" aca="1" ref="GK192" ca="1">beneficio_muerte_individual_activo(GK$2,$F192,$D192, Hombres!$A$1:$DW$117, Mujeres!$A$1:$DW$117)</f>
        <v>2883.9747678089811</v>
      </c>
      <c r="GL192" s="52" cm="1">
        <f t="array" aca="1" ref="GL192" ca="1">beneficio_muerte_individual_activo(GL$2,$F192,$D192, Hombres!$A$1:$DW$117, Mujeres!$A$1:$DW$117)</f>
        <v>1169.5359000495803</v>
      </c>
      <c r="GM192" s="52" cm="1">
        <f t="array" aca="1" ref="GM192" ca="1">beneficio_muerte_individual_activo(GM$2,$F192,$D192, Hombres!$A$1:$DW$117, Mujeres!$A$1:$DW$117)</f>
        <v>391.95007436850256</v>
      </c>
      <c r="GN192" s="52" cm="1">
        <f t="array" aca="1" ref="GN192" ca="1">beneficio_muerte_individual_activo(GN$2,$F192,$D192, Hombres!$A$1:$DW$117, Mujeres!$A$1:$DW$117)</f>
        <v>102.615744200978</v>
      </c>
      <c r="GO192" s="52" cm="1">
        <f t="array" aca="1" ref="GO192" ca="1">beneficio_muerte_individual_activo(GO$2,$F192,$D192, Hombres!$A$1:$DW$117, Mujeres!$A$1:$DW$117)</f>
        <v>19.102098410491259</v>
      </c>
      <c r="GP192" s="52" cm="1">
        <f t="array" aca="1" ref="GP192" ca="1">beneficio_muerte_individual_activo(GP$2,$F192,$D192, Hombres!$A$1:$DW$117, Mujeres!$A$1:$DW$117)</f>
        <v>2.1411176544640367</v>
      </c>
      <c r="GQ192" s="52" cm="1">
        <f t="array" aca="1" ref="GQ192" ca="1">beneficio_muerte_individual_activo(GQ$2,$F192,$D192, Hombres!$A$1:$DW$117, Mujeres!$A$1:$DW$117)</f>
        <v>0</v>
      </c>
      <c r="GR192" s="52" cm="1">
        <f t="array" aca="1" ref="GR192" ca="1">beneficio_muerte_individual_activo(GR$2,$F192,$D192, Hombres!$A$1:$DW$117, Mujeres!$A$1:$DW$117)</f>
        <v>0</v>
      </c>
      <c r="GS192" s="52" cm="1">
        <f t="array" aca="1" ref="GS192" ca="1">beneficio_muerte_individual_activo(GS$2,$F192,$D192, Hombres!$A$1:$DW$117, Mujeres!$A$1:$DW$117)</f>
        <v>0</v>
      </c>
      <c r="GT192" s="52" cm="1">
        <f t="array" aca="1" ref="GT192" ca="1">beneficio_muerte_individual_activo(GT$2,$F192,$D192, Hombres!$A$1:$DW$117, Mujeres!$A$1:$DW$117)</f>
        <v>0</v>
      </c>
      <c r="GU192" s="52" cm="1">
        <f t="array" aca="1" ref="GU192" ca="1">beneficio_muerte_individual_activo(GU$2,$F192,$D192, Hombres!$A$1:$DW$117, Mujeres!$A$1:$DW$117)</f>
        <v>0</v>
      </c>
      <c r="GV192" s="52" cm="1">
        <f t="array" aca="1" ref="GV192" ca="1">beneficio_muerte_individual_activo(GV$2,$F192,$D192, Hombres!$A$1:$DW$117, Mujeres!$A$1:$DW$117)</f>
        <v>0</v>
      </c>
    </row>
    <row r="193" spans="1:204" x14ac:dyDescent="0.35">
      <c r="A193" s="2">
        <f t="shared" si="2"/>
        <v>191</v>
      </c>
      <c r="B193" s="81">
        <v>2120993.7999999998</v>
      </c>
      <c r="C193" s="9">
        <v>45418</v>
      </c>
      <c r="D193" s="7" t="s">
        <v>5</v>
      </c>
      <c r="E193" s="9">
        <v>35858</v>
      </c>
      <c r="F193" s="12" cm="1">
        <f t="array" aca="1" ref="F193" ca="1">edadCalc(E193)</f>
        <v>27</v>
      </c>
      <c r="G193" s="45" cm="1">
        <f t="array" aca="1" ref="G193" ca="1">PorcentajePension(C193,E193, D193)</f>
        <v>0.85</v>
      </c>
      <c r="I193" s="78"/>
      <c r="J193" s="52" cm="1">
        <f t="array" aca="1" ref="J193" ca="1">AnualidadActivo(J$2, $E193, $C193, $B193, $D193, Hombres!$A$1:$DW$117, Mujeres!$A$1:$DW$117)</f>
        <v>0</v>
      </c>
      <c r="K193" s="52" cm="1">
        <f t="array" aca="1" ref="K193" ca="1">AnualidadActivo(K$2, $E193, $C193, $B193, $D193, Hombres!$A$1:$DW$117, Mujeres!$A$1:$DW$117)</f>
        <v>0</v>
      </c>
      <c r="L193" s="52" cm="1">
        <f t="array" aca="1" ref="L193" ca="1">AnualidadActivo(L$2, $E193, $C193, $B193, $D193, Hombres!$A$1:$DW$117, Mujeres!$A$1:$DW$117)</f>
        <v>0</v>
      </c>
      <c r="M193" s="52" cm="1">
        <f t="array" aca="1" ref="M193" ca="1">AnualidadActivo(M$2, $E193, $C193, $B193, $D193, Hombres!$A$1:$DW$117, Mujeres!$A$1:$DW$117)</f>
        <v>0</v>
      </c>
      <c r="N193" s="52" cm="1">
        <f t="array" aca="1" ref="N193" ca="1">AnualidadActivo(N$2, $E193, $C193, $B193, $D193, Hombres!$A$1:$DW$117, Mujeres!$A$1:$DW$117)</f>
        <v>0</v>
      </c>
      <c r="O193" s="52" cm="1">
        <f t="array" aca="1" ref="O193" ca="1">AnualidadActivo(O$2, $E193, $C193, $B193, $D193, Hombres!$A$1:$DW$117, Mujeres!$A$1:$DW$117)</f>
        <v>0</v>
      </c>
      <c r="P193" s="52" cm="1">
        <f t="array" aca="1" ref="P193" ca="1">AnualidadActivo(P$2, $E193, $C193, $B193, $D193, Hombres!$A$1:$DW$117, Mujeres!$A$1:$DW$117)</f>
        <v>0</v>
      </c>
      <c r="Q193" s="52" cm="1">
        <f t="array" aca="1" ref="Q193" ca="1">AnualidadActivo(Q$2, $E193, $C193, $B193, $D193, Hombres!$A$1:$DW$117, Mujeres!$A$1:$DW$117)</f>
        <v>0</v>
      </c>
      <c r="R193" s="52" cm="1">
        <f t="array" aca="1" ref="R193" ca="1">AnualidadActivo(R$2, $E193, $C193, $B193, $D193, Hombres!$A$1:$DW$117, Mujeres!$A$1:$DW$117)</f>
        <v>0</v>
      </c>
      <c r="S193" s="52" cm="1">
        <f t="array" aca="1" ref="S193" ca="1">AnualidadActivo(S$2, $E193, $C193, $B193, $D193, Hombres!$A$1:$DW$117, Mujeres!$A$1:$DW$117)</f>
        <v>0</v>
      </c>
      <c r="T193" s="52" cm="1">
        <f t="array" aca="1" ref="T193" ca="1">AnualidadActivo(T$2, $E193, $C193, $B193, $D193, Hombres!$A$1:$DW$117, Mujeres!$A$1:$DW$117)</f>
        <v>0</v>
      </c>
      <c r="U193" s="52" cm="1">
        <f t="array" aca="1" ref="U193" ca="1">AnualidadActivo(U$2, $E193, $C193, $B193, $D193, Hombres!$A$1:$DW$117, Mujeres!$A$1:$DW$117)</f>
        <v>0</v>
      </c>
      <c r="V193" s="52" cm="1">
        <f t="array" aca="1" ref="V193" ca="1">AnualidadActivo(V$2, $E193, $C193, $B193, $D193, Hombres!$A$1:$DW$117, Mujeres!$A$1:$DW$117)</f>
        <v>0</v>
      </c>
      <c r="W193" s="52" cm="1">
        <f t="array" aca="1" ref="W193" ca="1">AnualidadActivo(W$2, $E193, $C193, $B193, $D193, Hombres!$A$1:$DW$117, Mujeres!$A$1:$DW$117)</f>
        <v>0</v>
      </c>
      <c r="X193" s="52" cm="1">
        <f t="array" aca="1" ref="X193" ca="1">AnualidadActivo(X$2, $E193, $C193, $B193, $D193, Hombres!$A$1:$DW$117, Mujeres!$A$1:$DW$117)</f>
        <v>0</v>
      </c>
      <c r="Y193" s="52" cm="1">
        <f t="array" aca="1" ref="Y193" ca="1">AnualidadActivo(Y$2, $E193, $C193, $B193, $D193, Hombres!$A$1:$DW$117, Mujeres!$A$1:$DW$117)</f>
        <v>0</v>
      </c>
      <c r="Z193" s="52" cm="1">
        <f t="array" aca="1" ref="Z193" ca="1">AnualidadActivo(Z$2, $E193, $C193, $B193, $D193, Hombres!$A$1:$DW$117, Mujeres!$A$1:$DW$117)</f>
        <v>0</v>
      </c>
      <c r="AA193" s="52" cm="1">
        <f t="array" aca="1" ref="AA193" ca="1">AnualidadActivo(AA$2, $E193, $C193, $B193, $D193, Hombres!$A$1:$DW$117, Mujeres!$A$1:$DW$117)</f>
        <v>0</v>
      </c>
      <c r="AB193" s="52" cm="1">
        <f t="array" aca="1" ref="AB193" ca="1">AnualidadActivo(AB$2, $E193, $C193, $B193, $D193, Hombres!$A$1:$DW$117, Mujeres!$A$1:$DW$117)</f>
        <v>0</v>
      </c>
      <c r="AC193" s="52" cm="1">
        <f t="array" aca="1" ref="AC193" ca="1">AnualidadActivo(AC$2, $E193, $C193, $B193, $D193, Hombres!$A$1:$DW$117, Mujeres!$A$1:$DW$117)</f>
        <v>0</v>
      </c>
      <c r="AD193" s="52" cm="1">
        <f t="array" aca="1" ref="AD193" ca="1">AnualidadActivo(AD$2, $E193, $C193, $B193, $D193, Hombres!$A$1:$DW$117, Mujeres!$A$1:$DW$117)</f>
        <v>0</v>
      </c>
      <c r="AE193" s="52" cm="1">
        <f t="array" aca="1" ref="AE193" ca="1">AnualidadActivo(AE$2, $E193, $C193, $B193, $D193, Hombres!$A$1:$DW$117, Mujeres!$A$1:$DW$117)</f>
        <v>0</v>
      </c>
      <c r="AF193" s="52" cm="1">
        <f t="array" aca="1" ref="AF193" ca="1">AnualidadActivo(AF$2, $E193, $C193, $B193, $D193, Hombres!$A$1:$DW$117, Mujeres!$A$1:$DW$117)</f>
        <v>0</v>
      </c>
      <c r="AG193" s="52" cm="1">
        <f t="array" aca="1" ref="AG193" ca="1">AnualidadActivo(AG$2, $E193, $C193, $B193, $D193, Hombres!$A$1:$DW$117, Mujeres!$A$1:$DW$117)</f>
        <v>0</v>
      </c>
      <c r="AH193" s="52" cm="1">
        <f t="array" aca="1" ref="AH193" ca="1">AnualidadActivo(AH$2, $E193, $C193, $B193, $D193, Hombres!$A$1:$DW$117, Mujeres!$A$1:$DW$117)</f>
        <v>0</v>
      </c>
      <c r="AI193" s="52" cm="1">
        <f t="array" aca="1" ref="AI193" ca="1">AnualidadActivo(AI$2, $E193, $C193, $B193, $D193, Hombres!$A$1:$DW$117, Mujeres!$A$1:$DW$117)</f>
        <v>0</v>
      </c>
      <c r="AJ193" s="52" cm="1">
        <f t="array" aca="1" ref="AJ193" ca="1">AnualidadActivo(AJ$2, $E193, $C193, $B193, $D193, Hombres!$A$1:$DW$117, Mujeres!$A$1:$DW$117)</f>
        <v>0</v>
      </c>
      <c r="AK193" s="52" cm="1">
        <f t="array" aca="1" ref="AK193" ca="1">AnualidadActivo(AK$2, $E193, $C193, $B193, $D193, Hombres!$A$1:$DW$117, Mujeres!$A$1:$DW$117)</f>
        <v>0</v>
      </c>
      <c r="AL193" s="52" cm="1">
        <f t="array" aca="1" ref="AL193" ca="1">AnualidadActivo(AL$2, $E193, $C193, $B193, $D193, Hombres!$A$1:$DW$117, Mujeres!$A$1:$DW$117)</f>
        <v>0</v>
      </c>
      <c r="AM193" s="52" cm="1">
        <f t="array" aca="1" ref="AM193" ca="1">AnualidadActivo(AM$2, $E193, $C193, $B193, $D193, Hombres!$A$1:$DW$117, Mujeres!$A$1:$DW$117)</f>
        <v>0</v>
      </c>
      <c r="AN193" s="52" cm="1">
        <f t="array" aca="1" ref="AN193" ca="1">AnualidadActivo(AN$2, $E193, $C193, $B193, $D193, Hombres!$A$1:$DW$117, Mujeres!$A$1:$DW$117)</f>
        <v>0</v>
      </c>
      <c r="AO193" s="52" cm="1">
        <f t="array" aca="1" ref="AO193" ca="1">AnualidadActivo(AO$2, $E193, $C193, $B193, $D193, Hombres!$A$1:$DW$117, Mujeres!$A$1:$DW$117)</f>
        <v>0</v>
      </c>
      <c r="AP193" s="52" cm="1">
        <f t="array" aca="1" ref="AP193" ca="1">AnualidadActivo(AP$2, $E193, $C193, $B193, $D193, Hombres!$A$1:$DW$117, Mujeres!$A$1:$DW$117)</f>
        <v>0</v>
      </c>
      <c r="AQ193" s="52" cm="1">
        <f t="array" aca="1" ref="AQ193" ca="1">AnualidadActivo(AQ$2, $E193, $C193, $B193, $D193, Hombres!$A$1:$DW$117, Mujeres!$A$1:$DW$117)</f>
        <v>0</v>
      </c>
      <c r="AR193" s="52" cm="1">
        <f t="array" aca="1" ref="AR193" ca="1">AnualidadActivo(AR$2, $E193, $C193, $B193, $D193, Hombres!$A$1:$DW$117, Mujeres!$A$1:$DW$117)</f>
        <v>0</v>
      </c>
      <c r="AS193" s="52" cm="1">
        <f t="array" aca="1" ref="AS193" ca="1">AnualidadActivo(AS$2, $E193, $C193, $B193, $D193, Hombres!$A$1:$DW$117, Mujeres!$A$1:$DW$117)</f>
        <v>0</v>
      </c>
      <c r="AT193" s="52" cm="1">
        <f t="array" aca="1" ref="AT193" ca="1">AnualidadActivo(AT$2, $E193, $C193, $B193, $D193, Hombres!$A$1:$DW$117, Mujeres!$A$1:$DW$117)</f>
        <v>0</v>
      </c>
      <c r="AU193" s="52" cm="1">
        <f t="array" aca="1" ref="AU193" ca="1">AnualidadActivo(AU$2, $E193, $C193, $B193, $D193, Hombres!$A$1:$DW$117, Mujeres!$A$1:$DW$117)</f>
        <v>0</v>
      </c>
      <c r="AV193" s="52" cm="1">
        <f t="array" aca="1" ref="AV193" ca="1">AnualidadActivo(AV$2, $E193, $C193, $B193, $D193, Hombres!$A$1:$DW$117, Mujeres!$A$1:$DW$117)</f>
        <v>138138552.49974191</v>
      </c>
      <c r="AW193" s="52" cm="1">
        <f t="array" aca="1" ref="AW193" ca="1">AnualidadActivo(AW$2, $E193, $C193, $B193, $D193, Hombres!$A$1:$DW$117, Mujeres!$A$1:$DW$117)</f>
        <v>142282709.07473415</v>
      </c>
      <c r="AX193" s="52" cm="1">
        <f t="array" aca="1" ref="AX193" ca="1">AnualidadActivo(AX$2, $E193, $C193, $B193, $D193, Hombres!$A$1:$DW$117, Mujeres!$A$1:$DW$117)</f>
        <v>146551190.34697616</v>
      </c>
      <c r="AY193" s="52" cm="1">
        <f t="array" aca="1" ref="AY193" ca="1">AnualidadActivo(AY$2, $E193, $C193, $B193, $D193, Hombres!$A$1:$DW$117, Mujeres!$A$1:$DW$117)</f>
        <v>150947726.05738547</v>
      </c>
      <c r="AZ193" s="52" cm="1">
        <f t="array" aca="1" ref="AZ193" ca="1">AnualidadActivo(AZ$2, $E193, $C193, $B193, $D193, Hombres!$A$1:$DW$117, Mujeres!$A$1:$DW$117)</f>
        <v>155476157.83910707</v>
      </c>
      <c r="BA193" s="52" cm="1">
        <f t="array" aca="1" ref="BA193" ca="1">AnualidadActivo(BA$2, $E193, $C193, $B193, $D193, Hombres!$A$1:$DW$117, Mujeres!$A$1:$DW$117)</f>
        <v>160333562.07618913</v>
      </c>
      <c r="BB193" s="52" cm="1">
        <f t="array" aca="1" ref="BB193" ca="1">AnualidadActivo(BB$2, $E193, $C193, $B193, $D193, Hombres!$A$1:$DW$117, Mujeres!$A$1:$DW$117)</f>
        <v>163877495.76720798</v>
      </c>
      <c r="BC193" s="52" cm="1">
        <f t="array" aca="1" ref="BC193" ca="1">AnualidadActivo(BC$2, $E193, $C193, $B193, $D193, Hombres!$A$1:$DW$117, Mujeres!$A$1:$DW$117)</f>
        <v>167400714.60033426</v>
      </c>
      <c r="BD193" s="52" cm="1">
        <f t="array" aca="1" ref="BD193" ca="1">AnualidadActivo(BD$2, $E193, $C193, $B193, $D193, Hombres!$A$1:$DW$117, Mujeres!$A$1:$DW$117)</f>
        <v>170908329.90544593</v>
      </c>
      <c r="BE193" s="52" cm="1">
        <f t="array" aca="1" ref="BE193" ca="1">AnualidadActivo(BE$2, $E193, $C193, $B193, $D193, Hombres!$A$1:$DW$117, Mujeres!$A$1:$DW$117)</f>
        <v>174406106.45816645</v>
      </c>
      <c r="BF193" s="52" cm="1">
        <f t="array" aca="1" ref="BF193" ca="1">AnualidadActivo(BF$2, $E193, $C193, $B193, $D193, Hombres!$A$1:$DW$117, Mujeres!$A$1:$DW$117)</f>
        <v>177878552.9664813</v>
      </c>
      <c r="BG193" s="52" cm="1">
        <f t="array" aca="1" ref="BG193" ca="1">AnualidadActivo(BG$2, $E193, $C193, $B193, $D193, Hombres!$A$1:$DW$117, Mujeres!$A$1:$DW$117)</f>
        <v>181287525.34993407</v>
      </c>
      <c r="BH193" s="52" cm="1">
        <f t="array" aca="1" ref="BH193" ca="1">AnualidadActivo(BH$2, $E193, $C193, $B193, $D193, Hombres!$A$1:$DW$117, Mujeres!$A$1:$DW$117)</f>
        <v>184574953.81394926</v>
      </c>
      <c r="BI193" s="52" cm="1">
        <f t="array" aca="1" ref="BI193" ca="1">AnualidadActivo(BI$2, $E193, $C193, $B193, $D193, Hombres!$A$1:$DW$117, Mujeres!$A$1:$DW$117)</f>
        <v>187674260.57808709</v>
      </c>
      <c r="BJ193" s="52" cm="1">
        <f t="array" aca="1" ref="BJ193" ca="1">AnualidadActivo(BJ$2, $E193, $C193, $B193, $D193, Hombres!$A$1:$DW$117, Mujeres!$A$1:$DW$117)</f>
        <v>190517114.99456298</v>
      </c>
      <c r="BK193" s="52" cm="1">
        <f t="array" aca="1" ref="BK193" ca="1">AnualidadActivo(BK$2, $E193, $C193, $B193, $D193, Hombres!$A$1:$DW$117, Mujeres!$A$1:$DW$117)</f>
        <v>193041630.80347693</v>
      </c>
      <c r="BL193" s="52" cm="1">
        <f t="array" aca="1" ref="BL193" ca="1">AnualidadActivo(BL$2, $E193, $C193, $B193, $D193, Hombres!$A$1:$DW$117, Mujeres!$A$1:$DW$117)</f>
        <v>195217083.92644727</v>
      </c>
      <c r="BM193" s="52" cm="1">
        <f t="array" aca="1" ref="BM193" ca="1">AnualidadActivo(BM$2, $E193, $C193, $B193, $D193, Hombres!$A$1:$DW$117, Mujeres!$A$1:$DW$117)</f>
        <v>197040160.63636744</v>
      </c>
      <c r="BN193" s="52" cm="1">
        <f t="array" aca="1" ref="BN193" ca="1">AnualidadActivo(BN$2, $E193, $C193, $B193, $D193, Hombres!$A$1:$DW$117, Mujeres!$A$1:$DW$117)</f>
        <v>198514808.01632908</v>
      </c>
      <c r="BO193" s="52" cm="1">
        <f t="array" aca="1" ref="BO193" ca="1">AnualidadActivo(BO$2, $E193, $C193, $B193, $D193, Hombres!$A$1:$DW$117, Mujeres!$A$1:$DW$117)</f>
        <v>199632465.64139736</v>
      </c>
      <c r="BP193" s="52" cm="1">
        <f t="array" aca="1" ref="BP193" ca="1">AnualidadActivo(BP$2, $E193, $C193, $B193, $D193, Hombres!$A$1:$DW$117, Mujeres!$A$1:$DW$117)</f>
        <v>200355536.22864273</v>
      </c>
      <c r="BQ193" s="52" cm="1">
        <f t="array" aca="1" ref="BQ193" ca="1">AnualidadActivo(BQ$2, $E193, $C193, $B193, $D193, Hombres!$A$1:$DW$117, Mujeres!$A$1:$DW$117)</f>
        <v>200268576.31596446</v>
      </c>
      <c r="BR193" s="52" cm="1">
        <f t="array" aca="1" ref="BR193" ca="1">AnualidadActivo(BR$2, $E193, $C193, $B193, $D193, Hombres!$A$1:$DW$117, Mujeres!$A$1:$DW$117)</f>
        <v>199594157.66615158</v>
      </c>
      <c r="BS193" s="52" cm="1">
        <f t="array" aca="1" ref="BS193" ca="1">AnualidadActivo(BS$2, $E193, $C193, $B193, $D193, Hombres!$A$1:$DW$117, Mujeres!$A$1:$DW$117)</f>
        <v>198287173.00738633</v>
      </c>
      <c r="BT193" s="52" cm="1">
        <f t="array" aca="1" ref="BT193" ca="1">AnualidadActivo(BT$2, $E193, $C193, $B193, $D193, Hombres!$A$1:$DW$117, Mujeres!$A$1:$DW$117)</f>
        <v>196291159.00177276</v>
      </c>
      <c r="BU193" s="52" cm="1">
        <f t="array" aca="1" ref="BU193" ca="1">AnualidadActivo(BU$2, $E193, $C193, $B193, $D193, Hombres!$A$1:$DW$117, Mujeres!$A$1:$DW$117)</f>
        <v>193535672.19562209</v>
      </c>
      <c r="BV193" s="52" cm="1">
        <f t="array" aca="1" ref="BV193" ca="1">AnualidadActivo(BV$2, $E193, $C193, $B193, $D193, Hombres!$A$1:$DW$117, Mujeres!$A$1:$DW$117)</f>
        <v>189954779.58203667</v>
      </c>
      <c r="BW193" s="52" cm="1">
        <f t="array" aca="1" ref="BW193" ca="1">AnualidadActivo(BW$2, $E193, $C193, $B193, $D193, Hombres!$A$1:$DW$117, Mujeres!$A$1:$DW$117)</f>
        <v>185494001.58975285</v>
      </c>
      <c r="BX193" s="52" cm="1">
        <f t="array" aca="1" ref="BX193" ca="1">AnualidadActivo(BX$2, $E193, $C193, $B193, $D193, Hombres!$A$1:$DW$117, Mujeres!$A$1:$DW$117)</f>
        <v>180112736.94583941</v>
      </c>
      <c r="BY193" s="52" cm="1">
        <f t="array" aca="1" ref="BY193" ca="1">AnualidadActivo(BY$2, $E193, $C193, $B193, $D193, Hombres!$A$1:$DW$117, Mujeres!$A$1:$DW$117)</f>
        <v>173778050.41135678</v>
      </c>
      <c r="BZ193" s="52" cm="1">
        <f t="array" aca="1" ref="BZ193" ca="1">AnualidadActivo(BZ$2, $E193, $C193, $B193, $D193, Hombres!$A$1:$DW$117, Mujeres!$A$1:$DW$117)</f>
        <v>166467543.22218829</v>
      </c>
      <c r="CA193" s="52" cm="1">
        <f t="array" aca="1" ref="CA193" ca="1">AnualidadActivo(CA$2, $E193, $C193, $B193, $D193, Hombres!$A$1:$DW$117, Mujeres!$A$1:$DW$117)</f>
        <v>158184254.275435</v>
      </c>
      <c r="CB193" s="52" cm="1">
        <f t="array" aca="1" ref="CB193" ca="1">AnualidadActivo(CB$2, $E193, $C193, $B193, $D193, Hombres!$A$1:$DW$117, Mujeres!$A$1:$DW$117)</f>
        <v>148968654.75193399</v>
      </c>
      <c r="CC193" s="52" cm="1">
        <f t="array" aca="1" ref="CC193" ca="1">AnualidadActivo(CC$2, $E193, $C193, $B193, $D193, Hombres!$A$1:$DW$117, Mujeres!$A$1:$DW$117)</f>
        <v>138897020.60841218</v>
      </c>
      <c r="CD193" s="52" cm="1">
        <f t="array" aca="1" ref="CD193" ca="1">AnualidadActivo(CD$2, $E193, $C193, $B193, $D193, Hombres!$A$1:$DW$117, Mujeres!$A$1:$DW$117)</f>
        <v>128072319.09899482</v>
      </c>
      <c r="CE193" s="52" cm="1">
        <f t="array" aca="1" ref="CE193" ca="1">AnualidadActivo(CE$2, $E193, $C193, $B193, $D193, Hombres!$A$1:$DW$117, Mujeres!$A$1:$DW$117)</f>
        <v>116624174.75840633</v>
      </c>
      <c r="CF193" s="52" cm="1">
        <f t="array" aca="1" ref="CF193" ca="1">AnualidadActivo(CF$2, $E193, $C193, $B193, $D193, Hombres!$A$1:$DW$117, Mujeres!$A$1:$DW$117)</f>
        <v>104717486.43241993</v>
      </c>
      <c r="CG193" s="52" cm="1">
        <f t="array" aca="1" ref="CG193" ca="1">AnualidadActivo(CG$2, $E193, $C193, $B193, $D193, Hombres!$A$1:$DW$117, Mujeres!$A$1:$DW$117)</f>
        <v>92560159.470737621</v>
      </c>
      <c r="CH193" s="52" cm="1">
        <f t="array" aca="1" ref="CH193" ca="1">AnualidadActivo(CH$2, $E193, $C193, $B193, $D193, Hombres!$A$1:$DW$117, Mujeres!$A$1:$DW$117)</f>
        <v>80392256.350249961</v>
      </c>
      <c r="CI193" s="52" cm="1">
        <f t="array" aca="1" ref="CI193" ca="1">AnualidadActivo(CI$2, $E193, $C193, $B193, $D193, Hombres!$A$1:$DW$117, Mujeres!$A$1:$DW$117)</f>
        <v>68465902.808724821</v>
      </c>
      <c r="CJ193" s="52" cm="1">
        <f t="array" aca="1" ref="CJ193" ca="1">AnualidadActivo(CJ$2, $E193, $C193, $B193, $D193, Hombres!$A$1:$DW$117, Mujeres!$A$1:$DW$117)</f>
        <v>57033361.87875627</v>
      </c>
      <c r="CK193" s="52" cm="1">
        <f t="array" aca="1" ref="CK193" ca="1">AnualidadActivo(CK$2, $E193, $C193, $B193, $D193, Hombres!$A$1:$DW$117, Mujeres!$A$1:$DW$117)</f>
        <v>46339480.140559539</v>
      </c>
      <c r="CL193" s="52" cm="1">
        <f t="array" aca="1" ref="CL193" ca="1">AnualidadActivo(CL$2, $E193, $C193, $B193, $D193, Hombres!$A$1:$DW$117, Mujeres!$A$1:$DW$117)</f>
        <v>36609774.352960244</v>
      </c>
      <c r="CM193" s="52" cm="1">
        <f t="array" aca="1" ref="CM193" ca="1">AnualidadActivo(CM$2, $E193, $C193, $B193, $D193, Hombres!$A$1:$DW$117, Mujeres!$A$1:$DW$117)</f>
        <v>28026807.812786467</v>
      </c>
      <c r="CN193" s="52" cm="1">
        <f t="array" aca="1" ref="CN193" ca="1">AnualidadActivo(CN$2, $E193, $C193, $B193, $D193, Hombres!$A$1:$DW$117, Mujeres!$A$1:$DW$117)</f>
        <v>20708233.463739131</v>
      </c>
      <c r="CO193" s="52" cm="1">
        <f t="array" aca="1" ref="CO193" ca="1">AnualidadActivo(CO$2, $E193, $C193, $B193, $D193, Hombres!$A$1:$DW$117, Mujeres!$A$1:$DW$117)</f>
        <v>14698070.337076876</v>
      </c>
      <c r="CP193" s="52" cm="1">
        <f t="array" aca="1" ref="CP193" ca="1">AnualidadActivo(CP$2, $E193, $C193, $B193, $D193, Hombres!$A$1:$DW$117, Mujeres!$A$1:$DW$117)</f>
        <v>9966985.3324849922</v>
      </c>
      <c r="CQ193" s="52" cm="1">
        <f t="array" aca="1" ref="CQ193" ca="1">AnualidadActivo(CQ$2, $E193, $C193, $B193, $D193, Hombres!$A$1:$DW$117, Mujeres!$A$1:$DW$117)</f>
        <v>6417817.505005761</v>
      </c>
      <c r="CR193" s="52" cm="1">
        <f t="array" aca="1" ref="CR193" ca="1">AnualidadActivo(CR$2, $E193, $C193, $B193, $D193, Hombres!$A$1:$DW$117, Mujeres!$A$1:$DW$117)</f>
        <v>3896407.2227255213</v>
      </c>
      <c r="CS193" s="52" cm="1">
        <f t="array" aca="1" ref="CS193" ca="1">AnualidadActivo(CS$2, $E193, $C193, $B193, $D193, Hombres!$A$1:$DW$117, Mujeres!$A$1:$DW$117)</f>
        <v>2211746.9795748889</v>
      </c>
      <c r="CT193" s="52" cm="1">
        <f t="array" aca="1" ref="CT193" ca="1">AnualidadActivo(CT$2, $E193, $C193, $B193, $D193, Hombres!$A$1:$DW$117, Mujeres!$A$1:$DW$117)</f>
        <v>1161908.371559853</v>
      </c>
      <c r="CU193" s="52" cm="1">
        <f t="array" aca="1" ref="CU193" ca="1">AnualidadActivo(CU$2, $E193, $C193, $B193, $D193, Hombres!$A$1:$DW$117, Mujeres!$A$1:$DW$117)</f>
        <v>557974.3791323211</v>
      </c>
      <c r="CV193" s="52" cm="1">
        <f t="array" aca="1" ref="CV193" ca="1">AnualidadActivo(CV$2, $E193, $C193, $B193, $D193, Hombres!$A$1:$DW$117, Mujeres!$A$1:$DW$117)</f>
        <v>241294.88868373135</v>
      </c>
      <c r="CW193" s="52" cm="1">
        <f t="array" aca="1" ref="CW193" ca="1">AnualidadActivo(CW$2, $E193, $C193, $B193, $D193, Hombres!$A$1:$DW$117, Mujeres!$A$1:$DW$117)</f>
        <v>92211.831502121349</v>
      </c>
      <c r="CX193" s="52" cm="1">
        <f t="array" aca="1" ref="CX193" ca="1">AnualidadActivo(CX$2, $E193, $C193, $B193, $D193, Hombres!$A$1:$DW$117, Mujeres!$A$1:$DW$117)</f>
        <v>30376.949353952328</v>
      </c>
      <c r="CY193" s="52" cm="1">
        <f t="array" aca="1" ref="CY193" ca="1">AnualidadActivo(CY$2, $E193, $C193, $B193, $D193, Hombres!$A$1:$DW$117, Mujeres!$A$1:$DW$117)</f>
        <v>8335.5235426627351</v>
      </c>
      <c r="CZ193" s="52" cm="1">
        <f t="array" aca="1" ref="CZ193" ca="1">AnualidadActivo(CZ$2, $E193, $C193, $B193, $D193, Hombres!$A$1:$DW$117, Mujeres!$A$1:$DW$117)</f>
        <v>0</v>
      </c>
      <c r="DA193" s="52" cm="1">
        <f t="array" aca="1" ref="DA193" ca="1">AnualidadActivo(DA$2, $E193, $C193, $B193, $D193, Hombres!$A$1:$DW$117, Mujeres!$A$1:$DW$117)</f>
        <v>0</v>
      </c>
      <c r="DD193" s="25"/>
      <c r="DE193" s="52" cm="1">
        <f t="array" aca="1" ref="DE193" ca="1">beneficio_muerte_individual_activo(DE$2,$F193,$D193, Hombres!$A$1:$DW$117, Mujeres!$A$1:$DW$117)</f>
        <v>0</v>
      </c>
      <c r="DF193" s="52" cm="1">
        <f t="array" aca="1" ref="DF193" ca="1">beneficio_muerte_individual_activo(DF$2,$F193,$D193, Hombres!$A$1:$DW$117, Mujeres!$A$1:$DW$117)</f>
        <v>5687</v>
      </c>
      <c r="DG193" s="52" cm="1">
        <f t="array" aca="1" ref="DG193" ca="1">beneficio_muerte_individual_activo(DG$2,$F193,$D193, Hombres!$A$1:$DW$117, Mujeres!$A$1:$DW$117)</f>
        <v>5812.3075681</v>
      </c>
      <c r="DH193" s="52" cm="1">
        <f t="array" aca="1" ref="DH193" ca="1">beneficio_muerte_individual_activo(DH$2,$F193,$D193, Hombres!$A$1:$DW$117, Mujeres!$A$1:$DW$117)</f>
        <v>5939.1631566986543</v>
      </c>
      <c r="DI193" s="52" cm="1">
        <f t="array" aca="1" ref="DI193" ca="1">beneficio_muerte_individual_activo(DI$2,$F193,$D193, Hombres!$A$1:$DW$117, Mujeres!$A$1:$DW$117)</f>
        <v>6007.7582969704617</v>
      </c>
      <c r="DJ193" s="52" cm="1">
        <f t="array" aca="1" ref="DJ193" ca="1">beneficio_muerte_individual_activo(DJ$2,$F193,$D193, Hombres!$A$1:$DW$117, Mujeres!$A$1:$DW$117)</f>
        <v>6042.7419464615841</v>
      </c>
      <c r="DK193" s="52" cm="1">
        <f t="array" aca="1" ref="DK193" ca="1">beneficio_muerte_individual_activo(DK$2,$F193,$D193, Hombres!$A$1:$DW$117, Mujeres!$A$1:$DW$117)</f>
        <v>6079.5593385650336</v>
      </c>
      <c r="DL193" s="52" cm="1">
        <f t="array" aca="1" ref="DL193" ca="1">beneficio_muerte_individual_activo(DL$2,$F193,$D193, Hombres!$A$1:$DW$117, Mujeres!$A$1:$DW$117)</f>
        <v>6103.8083003545535</v>
      </c>
      <c r="DM193" s="52" cm="1">
        <f t="array" aca="1" ref="DM193" ca="1">beneficio_muerte_individual_activo(DM$2,$F193,$D193, Hombres!$A$1:$DW$117, Mujeres!$A$1:$DW$117)</f>
        <v>6098.2032013881999</v>
      </c>
      <c r="DN193" s="52" cm="1">
        <f t="array" aca="1" ref="DN193" ca="1">beneficio_muerte_individual_activo(DN$2,$F193,$D193, Hombres!$A$1:$DW$117, Mujeres!$A$1:$DW$117)</f>
        <v>6081.7088099265247</v>
      </c>
      <c r="DO193" s="52" cm="1">
        <f t="array" aca="1" ref="DO193" ca="1">beneficio_muerte_individual_activo(DO$2,$F193,$D193, Hombres!$A$1:$DW$117, Mujeres!$A$1:$DW$117)</f>
        <v>6138.9392879972202</v>
      </c>
      <c r="DP193" s="52" cm="1">
        <f t="array" aca="1" ref="DP193" ca="1">beneficio_muerte_individual_activo(DP$2,$F193,$D193, Hombres!$A$1:$DW$117, Mujeres!$A$1:$DW$117)</f>
        <v>6276.928616360522</v>
      </c>
      <c r="DQ193" s="52" cm="1">
        <f t="array" aca="1" ref="DQ193" ca="1">beneficio_muerte_individual_activo(DQ$2,$F193,$D193, Hombres!$A$1:$DW$117, Mujeres!$A$1:$DW$117)</f>
        <v>6509.569290952214</v>
      </c>
      <c r="DR193" s="52" cm="1">
        <f t="array" aca="1" ref="DR193" ca="1">beneficio_muerte_individual_activo(DR$2,$F193,$D193, Hombres!$A$1:$DW$117, Mujeres!$A$1:$DW$117)</f>
        <v>6826.0057739333633</v>
      </c>
      <c r="DS193" s="52" cm="1">
        <f t="array" aca="1" ref="DS193" ca="1">beneficio_muerte_individual_activo(DS$2,$F193,$D193, Hombres!$A$1:$DW$117, Mujeres!$A$1:$DW$117)</f>
        <v>7216.8787432885465</v>
      </c>
      <c r="DT193" s="52" cm="1">
        <f t="array" aca="1" ref="DT193" ca="1">beneficio_muerte_individual_activo(DT$2,$F193,$D193, Hombres!$A$1:$DW$117, Mujeres!$A$1:$DW$117)</f>
        <v>7674.2935549281392</v>
      </c>
      <c r="DU193" s="52" cm="1">
        <f t="array" aca="1" ref="DU193" ca="1">beneficio_muerte_individual_activo(DU$2,$F193,$D193, Hombres!$A$1:$DW$117, Mujeres!$A$1:$DW$117)</f>
        <v>8140.3291043389618</v>
      </c>
      <c r="DV193" s="52" cm="1">
        <f t="array" aca="1" ref="DV193" ca="1">beneficio_muerte_individual_activo(DV$2,$F193,$D193, Hombres!$A$1:$DW$117, Mujeres!$A$1:$DW$117)</f>
        <v>8532.0463467613554</v>
      </c>
      <c r="DW193" s="52" cm="1">
        <f t="array" aca="1" ref="DW193" ca="1">beneficio_muerte_individual_activo(DW$2,$F193,$D193, Hombres!$A$1:$DW$117, Mujeres!$A$1:$DW$117)</f>
        <v>8823.9383855454871</v>
      </c>
      <c r="DX193" s="52" cm="1">
        <f t="array" aca="1" ref="DX193" ca="1">beneficio_muerte_individual_activo(DX$2,$F193,$D193, Hombres!$A$1:$DW$117, Mujeres!$A$1:$DW$117)</f>
        <v>9066.8859346577137</v>
      </c>
      <c r="DY193" s="52" cm="1">
        <f t="array" aca="1" ref="DY193" ca="1">beneficio_muerte_individual_activo(DY$2,$F193,$D193, Hombres!$A$1:$DW$117, Mujeres!$A$1:$DW$117)</f>
        <v>9467.6384409700531</v>
      </c>
      <c r="DZ193" s="52" cm="1">
        <f t="array" aca="1" ref="DZ193" ca="1">beneficio_muerte_individual_activo(DZ$2,$F193,$D193, Hombres!$A$1:$DW$117, Mujeres!$A$1:$DW$117)</f>
        <v>10037.038913267696</v>
      </c>
      <c r="EA193" s="52" cm="1">
        <f t="array" aca="1" ref="EA193" ca="1">beneficio_muerte_individual_activo(EA$2,$F193,$D193, Hombres!$A$1:$DW$117, Mujeres!$A$1:$DW$117)</f>
        <v>10745.918072848843</v>
      </c>
      <c r="EB193" s="52" cm="1">
        <f t="array" aca="1" ref="EB193" ca="1">beneficio_muerte_individual_activo(EB$2,$F193,$D193, Hombres!$A$1:$DW$117, Mujeres!$A$1:$DW$117)</f>
        <v>11526.998375938172</v>
      </c>
      <c r="EC193" s="52" cm="1">
        <f t="array" aca="1" ref="EC193" ca="1">beneficio_muerte_individual_activo(EC$2,$F193,$D193, Hombres!$A$1:$DW$117, Mujeres!$A$1:$DW$117)</f>
        <v>12331.918893549426</v>
      </c>
      <c r="ED193" s="52" cm="1">
        <f t="array" aca="1" ref="ED193" ca="1">beneficio_muerte_individual_activo(ED$2,$F193,$D193, Hombres!$A$1:$DW$117, Mujeres!$A$1:$DW$117)</f>
        <v>13148.885897328106</v>
      </c>
      <c r="EE193" s="52" cm="1">
        <f t="array" aca="1" ref="EE193" ca="1">beneficio_muerte_individual_activo(EE$2,$F193,$D193, Hombres!$A$1:$DW$117, Mujeres!$A$1:$DW$117)</f>
        <v>13922.040850107511</v>
      </c>
      <c r="EF193" s="52" cm="1">
        <f t="array" aca="1" ref="EF193" ca="1">beneficio_muerte_individual_activo(EF$2,$F193,$D193, Hombres!$A$1:$DW$117, Mujeres!$A$1:$DW$117)</f>
        <v>14604.033132660295</v>
      </c>
      <c r="EG193" s="52" cm="1">
        <f t="array" aca="1" ref="EG193" ca="1">beneficio_muerte_individual_activo(EG$2,$F193,$D193, Hombres!$A$1:$DW$117, Mujeres!$A$1:$DW$117)</f>
        <v>15349.73473035833</v>
      </c>
      <c r="EH193" s="52" cm="1">
        <f t="array" aca="1" ref="EH193" ca="1">beneficio_muerte_individual_activo(EH$2,$F193,$D193, Hombres!$A$1:$DW$117, Mujeres!$A$1:$DW$117)</f>
        <v>16218.357497637653</v>
      </c>
      <c r="EI193" s="52" cm="1">
        <f t="array" aca="1" ref="EI193" ca="1">beneficio_muerte_individual_activo(EI$2,$F193,$D193, Hombres!$A$1:$DW$117, Mujeres!$A$1:$DW$117)</f>
        <v>17394.924158622071</v>
      </c>
      <c r="EJ193" s="52" cm="1">
        <f t="array" aca="1" ref="EJ193" ca="1">beneficio_muerte_individual_activo(EJ$2,$F193,$D193, Hombres!$A$1:$DW$117, Mujeres!$A$1:$DW$117)</f>
        <v>18948.311550933166</v>
      </c>
      <c r="EK193" s="52" cm="1">
        <f t="array" aca="1" ref="EK193" ca="1">beneficio_muerte_individual_activo(EK$2,$F193,$D193, Hombres!$A$1:$DW$117, Mujeres!$A$1:$DW$117)</f>
        <v>20862.348480972192</v>
      </c>
      <c r="EL193" s="52" cm="1">
        <f t="array" aca="1" ref="EL193" ca="1">beneficio_muerte_individual_activo(EL$2,$F193,$D193, Hombres!$A$1:$DW$117, Mujeres!$A$1:$DW$117)</f>
        <v>22861.797358553042</v>
      </c>
      <c r="EM193" s="52" cm="1">
        <f t="array" aca="1" ref="EM193" ca="1">beneficio_muerte_individual_activo(EM$2,$F193,$D193, Hombres!$A$1:$DW$117, Mujeres!$A$1:$DW$117)</f>
        <v>24753.910893111592</v>
      </c>
      <c r="EN193" s="52" cm="1">
        <f t="array" aca="1" ref="EN193" ca="1">beneficio_muerte_individual_activo(EN$2,$F193,$D193, Hombres!$A$1:$DW$117, Mujeres!$A$1:$DW$117)</f>
        <v>26564.146111232749</v>
      </c>
      <c r="EO193" s="52" cm="1">
        <f t="array" aca="1" ref="EO193" ca="1">beneficio_muerte_individual_activo(EO$2,$F193,$D193, Hombres!$A$1:$DW$117, Mujeres!$A$1:$DW$117)</f>
        <v>28309.719861643785</v>
      </c>
      <c r="EP193" s="52" cm="1">
        <f t="array" aca="1" ref="EP193" ca="1">beneficio_muerte_individual_activo(EP$2,$F193,$D193, Hombres!$A$1:$DW$117, Mujeres!$A$1:$DW$117)</f>
        <v>30062.681632587108</v>
      </c>
      <c r="EQ193" s="52" cm="1">
        <f t="array" aca="1" ref="EQ193" ca="1">beneficio_muerte_individual_activo(EQ$2,$F193,$D193, Hombres!$A$1:$DW$117, Mujeres!$A$1:$DW$117)</f>
        <v>32027.572436884766</v>
      </c>
      <c r="ER193" s="52" cm="1">
        <f t="array" aca="1" ref="ER193" ca="1">beneficio_muerte_individual_activo(ER$2,$F193,$D193, Hombres!$A$1:$DW$117, Mujeres!$A$1:$DW$117)</f>
        <v>20541.866832326694</v>
      </c>
      <c r="ES193" s="52" cm="1">
        <f t="array" aca="1" ref="ES193" ca="1">beneficio_muerte_individual_activo(ES$2,$F193,$D193, Hombres!$A$1:$DW$117, Mujeres!$A$1:$DW$117)</f>
        <v>21922.958488054948</v>
      </c>
      <c r="ET193" s="52" cm="1">
        <f t="array" aca="1" ref="ET193" ca="1">beneficio_muerte_individual_activo(ET$2,$F193,$D193, Hombres!$A$1:$DW$117, Mujeres!$A$1:$DW$117)</f>
        <v>23129.23162860165</v>
      </c>
      <c r="EU193" s="52" cm="1">
        <f t="array" aca="1" ref="EU193" ca="1">beneficio_muerte_individual_activo(EU$2,$F193,$D193, Hombres!$A$1:$DW$117, Mujeres!$A$1:$DW$117)</f>
        <v>24174.498823186244</v>
      </c>
      <c r="EV193" s="52" cm="1">
        <f t="array" aca="1" ref="EV193" ca="1">beneficio_muerte_individual_activo(EV$2,$F193,$D193, Hombres!$A$1:$DW$117, Mujeres!$A$1:$DW$117)</f>
        <v>25363.568311636933</v>
      </c>
      <c r="EW193" s="52" cm="1">
        <f t="array" aca="1" ref="EW193" ca="1">beneficio_muerte_individual_activo(EW$2,$F193,$D193, Hombres!$A$1:$DW$117, Mujeres!$A$1:$DW$117)</f>
        <v>26959.090652541709</v>
      </c>
      <c r="EX193" s="52" cm="1">
        <f t="array" aca="1" ref="EX193" ca="1">beneficio_muerte_individual_activo(EX$2,$F193,$D193, Hombres!$A$1:$DW$117, Mujeres!$A$1:$DW$117)</f>
        <v>29185.927231393242</v>
      </c>
      <c r="EY193" s="52" cm="1">
        <f t="array" aca="1" ref="EY193" ca="1">beneficio_muerte_individual_activo(EY$2,$F193,$D193, Hombres!$A$1:$DW$117, Mujeres!$A$1:$DW$117)</f>
        <v>32114.924558467628</v>
      </c>
      <c r="EZ193" s="52" cm="1">
        <f t="array" aca="1" ref="EZ193" ca="1">beneficio_muerte_individual_activo(EZ$2,$F193,$D193, Hombres!$A$1:$DW$117, Mujeres!$A$1:$DW$117)</f>
        <v>35691.361003925471</v>
      </c>
      <c r="FA193" s="52" cm="1">
        <f t="array" aca="1" ref="FA193" ca="1">beneficio_muerte_individual_activo(FA$2,$F193,$D193, Hombres!$A$1:$DW$117, Mujeres!$A$1:$DW$117)</f>
        <v>39724.630715570827</v>
      </c>
      <c r="FB193" s="52" cm="1">
        <f t="array" aca="1" ref="FB193" ca="1">beneficio_muerte_individual_activo(FB$2,$F193,$D193, Hombres!$A$1:$DW$117, Mujeres!$A$1:$DW$117)</f>
        <v>43713.087145470708</v>
      </c>
      <c r="FC193" s="52" cm="1">
        <f t="array" aca="1" ref="FC193" ca="1">beneficio_muerte_individual_activo(FC$2,$F193,$D193, Hombres!$A$1:$DW$117, Mujeres!$A$1:$DW$117)</f>
        <v>47315.775532895059</v>
      </c>
      <c r="FD193" s="52" cm="1">
        <f t="array" aca="1" ref="FD193" ca="1">beneficio_muerte_individual_activo(FD$2,$F193,$D193, Hombres!$A$1:$DW$117, Mujeres!$A$1:$DW$117)</f>
        <v>50524.466081088045</v>
      </c>
      <c r="FE193" s="52" cm="1">
        <f t="array" aca="1" ref="FE193" ca="1">beneficio_muerte_individual_activo(FE$2,$F193,$D193, Hombres!$A$1:$DW$117, Mujeres!$A$1:$DW$117)</f>
        <v>53525.073435953622</v>
      </c>
      <c r="FF193" s="52" cm="1">
        <f t="array" aca="1" ref="FF193" ca="1">beneficio_muerte_individual_activo(FF$2,$F193,$D193, Hombres!$A$1:$DW$117, Mujeres!$A$1:$DW$117)</f>
        <v>56605.207857706388</v>
      </c>
      <c r="FG193" s="52" cm="1">
        <f t="array" aca="1" ref="FG193" ca="1">beneficio_muerte_individual_activo(FG$2,$F193,$D193, Hombres!$A$1:$DW$117, Mujeres!$A$1:$DW$117)</f>
        <v>63655.364543229982</v>
      </c>
      <c r="FH193" s="52" cm="1">
        <f t="array" aca="1" ref="FH193" ca="1">beneficio_muerte_individual_activo(FH$2,$F193,$D193, Hombres!$A$1:$DW$117, Mujeres!$A$1:$DW$117)</f>
        <v>67684.111254460222</v>
      </c>
      <c r="FI193" s="52" cm="1">
        <f t="array" aca="1" ref="FI193" ca="1">beneficio_muerte_individual_activo(FI$2,$F193,$D193, Hombres!$A$1:$DW$117, Mujeres!$A$1:$DW$117)</f>
        <v>71729.193005031673</v>
      </c>
      <c r="FJ193" s="52" cm="1">
        <f t="array" aca="1" ref="FJ193" ca="1">beneficio_muerte_individual_activo(FJ$2,$F193,$D193, Hombres!$A$1:$DW$117, Mujeres!$A$1:$DW$117)</f>
        <v>75897.994360960991</v>
      </c>
      <c r="FK193" s="52" cm="1">
        <f t="array" aca="1" ref="FK193" ca="1">beneficio_muerte_individual_activo(FK$2,$F193,$D193, Hombres!$A$1:$DW$117, Mujeres!$A$1:$DW$117)</f>
        <v>80243.544519792529</v>
      </c>
      <c r="FL193" s="52" cm="1">
        <f t="array" aca="1" ref="FL193" ca="1">beneficio_muerte_individual_activo(FL$2,$F193,$D193, Hombres!$A$1:$DW$117, Mujeres!$A$1:$DW$117)</f>
        <v>84602.326914731719</v>
      </c>
      <c r="FM193" s="52" cm="1">
        <f t="array" aca="1" ref="FM193" ca="1">beneficio_muerte_individual_activo(FM$2,$F193,$D193, Hombres!$A$1:$DW$117, Mujeres!$A$1:$DW$117)</f>
        <v>88856.246003739943</v>
      </c>
      <c r="FN193" s="52" cm="1">
        <f t="array" aca="1" ref="FN193" ca="1">beneficio_muerte_individual_activo(FN$2,$F193,$D193, Hombres!$A$1:$DW$117, Mujeres!$A$1:$DW$117)</f>
        <v>92953.547056227108</v>
      </c>
      <c r="FO193" s="52" cm="1">
        <f t="array" aca="1" ref="FO193" ca="1">beneficio_muerte_individual_activo(FO$2,$F193,$D193, Hombres!$A$1:$DW$117, Mujeres!$A$1:$DW$117)</f>
        <v>96847.356262538291</v>
      </c>
      <c r="FP193" s="52" cm="1">
        <f t="array" aca="1" ref="FP193" ca="1">beneficio_muerte_individual_activo(FP$2,$F193,$D193, Hombres!$A$1:$DW$117, Mujeres!$A$1:$DW$117)</f>
        <v>100400.51358698859</v>
      </c>
      <c r="FQ193" s="52" cm="1">
        <f t="array" aca="1" ref="FQ193" ca="1">beneficio_muerte_individual_activo(FQ$2,$F193,$D193, Hombres!$A$1:$DW$117, Mujeres!$A$1:$DW$117)</f>
        <v>103347.3947479381</v>
      </c>
      <c r="FR193" s="52" cm="1">
        <f t="array" aca="1" ref="FR193" ca="1">beneficio_muerte_individual_activo(FR$2,$F193,$D193, Hombres!$A$1:$DW$117, Mujeres!$A$1:$DW$117)</f>
        <v>105470.18978205824</v>
      </c>
      <c r="FS193" s="52" cm="1">
        <f t="array" aca="1" ref="FS193" ca="1">beneficio_muerte_individual_activo(FS$2,$F193,$D193, Hombres!$A$1:$DW$117, Mujeres!$A$1:$DW$117)</f>
        <v>106662.28471478862</v>
      </c>
      <c r="FT193" s="52" cm="1">
        <f t="array" aca="1" ref="FT193" ca="1">beneficio_muerte_individual_activo(FT$2,$F193,$D193, Hombres!$A$1:$DW$117, Mujeres!$A$1:$DW$117)</f>
        <v>106839.57721210732</v>
      </c>
      <c r="FU193" s="52" cm="1">
        <f t="array" aca="1" ref="FU193" ca="1">beneficio_muerte_individual_activo(FU$2,$F193,$D193, Hombres!$A$1:$DW$117, Mujeres!$A$1:$DW$117)</f>
        <v>105870.04797617503</v>
      </c>
      <c r="FV193" s="52" cm="1">
        <f t="array" aca="1" ref="FV193" ca="1">beneficio_muerte_individual_activo(FV$2,$F193,$D193, Hombres!$A$1:$DW$117, Mujeres!$A$1:$DW$117)</f>
        <v>103572.55310730307</v>
      </c>
      <c r="FW193" s="52" cm="1">
        <f t="array" aca="1" ref="FW193" ca="1">beneficio_muerte_individual_activo(FW$2,$F193,$D193, Hombres!$A$1:$DW$117, Mujeres!$A$1:$DW$117)</f>
        <v>99840.412712292571</v>
      </c>
      <c r="FX193" s="52" cm="1">
        <f t="array" aca="1" ref="FX193" ca="1">beneficio_muerte_individual_activo(FX$2,$F193,$D193, Hombres!$A$1:$DW$117, Mujeres!$A$1:$DW$117)</f>
        <v>94703.866804791949</v>
      </c>
      <c r="FY193" s="52" cm="1">
        <f t="array" aca="1" ref="FY193" ca="1">beneficio_muerte_individual_activo(FY$2,$F193,$D193, Hombres!$A$1:$DW$117, Mujeres!$A$1:$DW$117)</f>
        <v>88266.384639955664</v>
      </c>
      <c r="FZ193" s="52" cm="1">
        <f t="array" aca="1" ref="FZ193" ca="1">beneficio_muerte_individual_activo(FZ$2,$F193,$D193, Hombres!$A$1:$DW$117, Mujeres!$A$1:$DW$117)</f>
        <v>80656.170738662637</v>
      </c>
      <c r="GA193" s="52" cm="1">
        <f t="array" aca="1" ref="GA193" ca="1">beneficio_muerte_individual_activo(GA$2,$F193,$D193, Hombres!$A$1:$DW$117, Mujeres!$A$1:$DW$117)</f>
        <v>72038.913701033991</v>
      </c>
      <c r="GB193" s="52" cm="1">
        <f t="array" aca="1" ref="GB193" ca="1">beneficio_muerte_individual_activo(GB$2,$F193,$D193, Hombres!$A$1:$DW$117, Mujeres!$A$1:$DW$117)</f>
        <v>62691.088090222147</v>
      </c>
      <c r="GC193" s="52" cm="1">
        <f t="array" aca="1" ref="GC193" ca="1">beneficio_muerte_individual_activo(GC$2,$F193,$D193, Hombres!$A$1:$DW$117, Mujeres!$A$1:$DW$117)</f>
        <v>53000.922084503814</v>
      </c>
      <c r="GD193" s="52" cm="1">
        <f t="array" aca="1" ref="GD193" ca="1">beneficio_muerte_individual_activo(GD$2,$F193,$D193, Hombres!$A$1:$DW$117, Mujeres!$A$1:$DW$117)</f>
        <v>43389.932088772621</v>
      </c>
      <c r="GE193" s="52" cm="1">
        <f t="array" aca="1" ref="GE193" ca="1">beneficio_muerte_individual_activo(GE$2,$F193,$D193, Hombres!$A$1:$DW$117, Mujeres!$A$1:$DW$117)</f>
        <v>34254.374074489751</v>
      </c>
      <c r="GF193" s="52" cm="1">
        <f t="array" aca="1" ref="GF193" ca="1">beneficio_muerte_individual_activo(GF$2,$F193,$D193, Hombres!$A$1:$DW$117, Mujeres!$A$1:$DW$117)</f>
        <v>25942.162680918664</v>
      </c>
      <c r="GG193" s="52" cm="1">
        <f t="array" aca="1" ref="GG193" ca="1">beneficio_muerte_individual_activo(GG$2,$F193,$D193, Hombres!$A$1:$DW$117, Mujeres!$A$1:$DW$117)</f>
        <v>18740.11557303727</v>
      </c>
      <c r="GH193" s="52" cm="1">
        <f t="array" aca="1" ref="GH193" ca="1">beneficio_muerte_individual_activo(GH$2,$F193,$D193, Hombres!$A$1:$DW$117, Mujeres!$A$1:$DW$117)</f>
        <v>12834.316428640881</v>
      </c>
      <c r="GI193" s="52" cm="1">
        <f t="array" aca="1" ref="GI193" ca="1">beneficio_muerte_individual_activo(GI$2,$F193,$D193, Hombres!$A$1:$DW$117, Mujeres!$A$1:$DW$117)</f>
        <v>8274.7918633065383</v>
      </c>
      <c r="GJ193" s="52" cm="1">
        <f t="array" aca="1" ref="GJ193" ca="1">beneficio_muerte_individual_activo(GJ$2,$F193,$D193, Hombres!$A$1:$DW$117, Mujeres!$A$1:$DW$117)</f>
        <v>4979.4283098162132</v>
      </c>
      <c r="GK193" s="52" cm="1">
        <f t="array" aca="1" ref="GK193" ca="1">beneficio_muerte_individual_activo(GK$2,$F193,$D193, Hombres!$A$1:$DW$117, Mujeres!$A$1:$DW$117)</f>
        <v>2767.2028473676291</v>
      </c>
      <c r="GL193" s="52" cm="1">
        <f t="array" aca="1" ref="GL193" ca="1">beneficio_muerte_individual_activo(GL$2,$F193,$D193, Hombres!$A$1:$DW$117, Mujeres!$A$1:$DW$117)</f>
        <v>1402.4192127289825</v>
      </c>
      <c r="GM193" s="52" cm="1">
        <f t="array" aca="1" ref="GM193" ca="1">beneficio_muerte_individual_activo(GM$2,$F193,$D193, Hombres!$A$1:$DW$117, Mujeres!$A$1:$DW$117)</f>
        <v>638.49718384350751</v>
      </c>
      <c r="GN193" s="52" cm="1">
        <f t="array" aca="1" ref="GN193" ca="1">beneficio_muerte_individual_activo(GN$2,$F193,$D193, Hombres!$A$1:$DW$117, Mujeres!$A$1:$DW$117)</f>
        <v>256.25300286093085</v>
      </c>
      <c r="GO193" s="52" cm="1">
        <f t="array" aca="1" ref="GO193" ca="1">beneficio_muerte_individual_activo(GO$2,$F193,$D193, Hombres!$A$1:$DW$117, Mujeres!$A$1:$DW$117)</f>
        <v>88.417906535368473</v>
      </c>
      <c r="GP193" s="52" cm="1">
        <f t="array" aca="1" ref="GP193" ca="1">beneficio_muerte_individual_activo(GP$2,$F193,$D193, Hombres!$A$1:$DW$117, Mujeres!$A$1:$DW$117)</f>
        <v>32.133691415777079</v>
      </c>
      <c r="GQ193" s="52" cm="1">
        <f t="array" aca="1" ref="GQ193" ca="1">beneficio_muerte_individual_activo(GQ$2,$F193,$D193, Hombres!$A$1:$DW$117, Mujeres!$A$1:$DW$117)</f>
        <v>0</v>
      </c>
      <c r="GR193" s="52" cm="1">
        <f t="array" aca="1" ref="GR193" ca="1">beneficio_muerte_individual_activo(GR$2,$F193,$D193, Hombres!$A$1:$DW$117, Mujeres!$A$1:$DW$117)</f>
        <v>0</v>
      </c>
      <c r="GS193" s="52" cm="1">
        <f t="array" aca="1" ref="GS193" ca="1">beneficio_muerte_individual_activo(GS$2,$F193,$D193, Hombres!$A$1:$DW$117, Mujeres!$A$1:$DW$117)</f>
        <v>0</v>
      </c>
      <c r="GT193" s="52" cm="1">
        <f t="array" aca="1" ref="GT193" ca="1">beneficio_muerte_individual_activo(GT$2,$F193,$D193, Hombres!$A$1:$DW$117, Mujeres!$A$1:$DW$117)</f>
        <v>0</v>
      </c>
      <c r="GU193" s="52" cm="1">
        <f t="array" aca="1" ref="GU193" ca="1">beneficio_muerte_individual_activo(GU$2,$F193,$D193, Hombres!$A$1:$DW$117, Mujeres!$A$1:$DW$117)</f>
        <v>0</v>
      </c>
      <c r="GV193" s="52" cm="1">
        <f t="array" aca="1" ref="GV193" ca="1">beneficio_muerte_individual_activo(GV$2,$F193,$D193, Hombres!$A$1:$DW$117, Mujeres!$A$1:$DW$117)</f>
        <v>0</v>
      </c>
    </row>
    <row r="194" spans="1:204" x14ac:dyDescent="0.35">
      <c r="A194" s="2">
        <f t="shared" si="2"/>
        <v>192</v>
      </c>
      <c r="B194" s="81">
        <v>1789927</v>
      </c>
      <c r="C194" s="9">
        <v>45418</v>
      </c>
      <c r="D194" s="7" t="s">
        <v>5</v>
      </c>
      <c r="E194" s="9">
        <v>34961</v>
      </c>
      <c r="F194" s="12" cm="1">
        <f t="array" aca="1" ref="F194" ca="1">edadCalc(E194)</f>
        <v>30</v>
      </c>
      <c r="G194" s="45" cm="1">
        <f t="array" aca="1" ref="G194" ca="1">PorcentajePension(C194,E194, D194)</f>
        <v>0.85</v>
      </c>
      <c r="I194" s="78"/>
      <c r="J194" s="52" cm="1">
        <f t="array" aca="1" ref="J194" ca="1">AnualidadActivo(J$2, $E194, $C194, $B194, $D194, Hombres!$A$1:$DW$117, Mujeres!$A$1:$DW$117)</f>
        <v>0</v>
      </c>
      <c r="K194" s="52" cm="1">
        <f t="array" aca="1" ref="K194" ca="1">AnualidadActivo(K$2, $E194, $C194, $B194, $D194, Hombres!$A$1:$DW$117, Mujeres!$A$1:$DW$117)</f>
        <v>0</v>
      </c>
      <c r="L194" s="52" cm="1">
        <f t="array" aca="1" ref="L194" ca="1">AnualidadActivo(L$2, $E194, $C194, $B194, $D194, Hombres!$A$1:$DW$117, Mujeres!$A$1:$DW$117)</f>
        <v>0</v>
      </c>
      <c r="M194" s="52" cm="1">
        <f t="array" aca="1" ref="M194" ca="1">AnualidadActivo(M$2, $E194, $C194, $B194, $D194, Hombres!$A$1:$DW$117, Mujeres!$A$1:$DW$117)</f>
        <v>0</v>
      </c>
      <c r="N194" s="52" cm="1">
        <f t="array" aca="1" ref="N194" ca="1">AnualidadActivo(N$2, $E194, $C194, $B194, $D194, Hombres!$A$1:$DW$117, Mujeres!$A$1:$DW$117)</f>
        <v>0</v>
      </c>
      <c r="O194" s="52" cm="1">
        <f t="array" aca="1" ref="O194" ca="1">AnualidadActivo(O$2, $E194, $C194, $B194, $D194, Hombres!$A$1:$DW$117, Mujeres!$A$1:$DW$117)</f>
        <v>0</v>
      </c>
      <c r="P194" s="52" cm="1">
        <f t="array" aca="1" ref="P194" ca="1">AnualidadActivo(P$2, $E194, $C194, $B194, $D194, Hombres!$A$1:$DW$117, Mujeres!$A$1:$DW$117)</f>
        <v>0</v>
      </c>
      <c r="Q194" s="52" cm="1">
        <f t="array" aca="1" ref="Q194" ca="1">AnualidadActivo(Q$2, $E194, $C194, $B194, $D194, Hombres!$A$1:$DW$117, Mujeres!$A$1:$DW$117)</f>
        <v>0</v>
      </c>
      <c r="R194" s="52" cm="1">
        <f t="array" aca="1" ref="R194" ca="1">AnualidadActivo(R$2, $E194, $C194, $B194, $D194, Hombres!$A$1:$DW$117, Mujeres!$A$1:$DW$117)</f>
        <v>0</v>
      </c>
      <c r="S194" s="52" cm="1">
        <f t="array" aca="1" ref="S194" ca="1">AnualidadActivo(S$2, $E194, $C194, $B194, $D194, Hombres!$A$1:$DW$117, Mujeres!$A$1:$DW$117)</f>
        <v>0</v>
      </c>
      <c r="T194" s="52" cm="1">
        <f t="array" aca="1" ref="T194" ca="1">AnualidadActivo(T$2, $E194, $C194, $B194, $D194, Hombres!$A$1:$DW$117, Mujeres!$A$1:$DW$117)</f>
        <v>0</v>
      </c>
      <c r="U194" s="52" cm="1">
        <f t="array" aca="1" ref="U194" ca="1">AnualidadActivo(U$2, $E194, $C194, $B194, $D194, Hombres!$A$1:$DW$117, Mujeres!$A$1:$DW$117)</f>
        <v>0</v>
      </c>
      <c r="V194" s="52" cm="1">
        <f t="array" aca="1" ref="V194" ca="1">AnualidadActivo(V$2, $E194, $C194, $B194, $D194, Hombres!$A$1:$DW$117, Mujeres!$A$1:$DW$117)</f>
        <v>0</v>
      </c>
      <c r="W194" s="52" cm="1">
        <f t="array" aca="1" ref="W194" ca="1">AnualidadActivo(W$2, $E194, $C194, $B194, $D194, Hombres!$A$1:$DW$117, Mujeres!$A$1:$DW$117)</f>
        <v>0</v>
      </c>
      <c r="X194" s="52" cm="1">
        <f t="array" aca="1" ref="X194" ca="1">AnualidadActivo(X$2, $E194, $C194, $B194, $D194, Hombres!$A$1:$DW$117, Mujeres!$A$1:$DW$117)</f>
        <v>0</v>
      </c>
      <c r="Y194" s="52" cm="1">
        <f t="array" aca="1" ref="Y194" ca="1">AnualidadActivo(Y$2, $E194, $C194, $B194, $D194, Hombres!$A$1:$DW$117, Mujeres!$A$1:$DW$117)</f>
        <v>0</v>
      </c>
      <c r="Z194" s="52" cm="1">
        <f t="array" aca="1" ref="Z194" ca="1">AnualidadActivo(Z$2, $E194, $C194, $B194, $D194, Hombres!$A$1:$DW$117, Mujeres!$A$1:$DW$117)</f>
        <v>0</v>
      </c>
      <c r="AA194" s="52" cm="1">
        <f t="array" aca="1" ref="AA194" ca="1">AnualidadActivo(AA$2, $E194, $C194, $B194, $D194, Hombres!$A$1:$DW$117, Mujeres!$A$1:$DW$117)</f>
        <v>0</v>
      </c>
      <c r="AB194" s="52" cm="1">
        <f t="array" aca="1" ref="AB194" ca="1">AnualidadActivo(AB$2, $E194, $C194, $B194, $D194, Hombres!$A$1:$DW$117, Mujeres!$A$1:$DW$117)</f>
        <v>0</v>
      </c>
      <c r="AC194" s="52" cm="1">
        <f t="array" aca="1" ref="AC194" ca="1">AnualidadActivo(AC$2, $E194, $C194, $B194, $D194, Hombres!$A$1:$DW$117, Mujeres!$A$1:$DW$117)</f>
        <v>0</v>
      </c>
      <c r="AD194" s="52" cm="1">
        <f t="array" aca="1" ref="AD194" ca="1">AnualidadActivo(AD$2, $E194, $C194, $B194, $D194, Hombres!$A$1:$DW$117, Mujeres!$A$1:$DW$117)</f>
        <v>0</v>
      </c>
      <c r="AE194" s="52" cm="1">
        <f t="array" aca="1" ref="AE194" ca="1">AnualidadActivo(AE$2, $E194, $C194, $B194, $D194, Hombres!$A$1:$DW$117, Mujeres!$A$1:$DW$117)</f>
        <v>0</v>
      </c>
      <c r="AF194" s="52" cm="1">
        <f t="array" aca="1" ref="AF194" ca="1">AnualidadActivo(AF$2, $E194, $C194, $B194, $D194, Hombres!$A$1:$DW$117, Mujeres!$A$1:$DW$117)</f>
        <v>0</v>
      </c>
      <c r="AG194" s="52" cm="1">
        <f t="array" aca="1" ref="AG194" ca="1">AnualidadActivo(AG$2, $E194, $C194, $B194, $D194, Hombres!$A$1:$DW$117, Mujeres!$A$1:$DW$117)</f>
        <v>0</v>
      </c>
      <c r="AH194" s="52" cm="1">
        <f t="array" aca="1" ref="AH194" ca="1">AnualidadActivo(AH$2, $E194, $C194, $B194, $D194, Hombres!$A$1:$DW$117, Mujeres!$A$1:$DW$117)</f>
        <v>0</v>
      </c>
      <c r="AI194" s="52" cm="1">
        <f t="array" aca="1" ref="AI194" ca="1">AnualidadActivo(AI$2, $E194, $C194, $B194, $D194, Hombres!$A$1:$DW$117, Mujeres!$A$1:$DW$117)</f>
        <v>0</v>
      </c>
      <c r="AJ194" s="52" cm="1">
        <f t="array" aca="1" ref="AJ194" ca="1">AnualidadActivo(AJ$2, $E194, $C194, $B194, $D194, Hombres!$A$1:$DW$117, Mujeres!$A$1:$DW$117)</f>
        <v>0</v>
      </c>
      <c r="AK194" s="52" cm="1">
        <f t="array" aca="1" ref="AK194" ca="1">AnualidadActivo(AK$2, $E194, $C194, $B194, $D194, Hombres!$A$1:$DW$117, Mujeres!$A$1:$DW$117)</f>
        <v>0</v>
      </c>
      <c r="AL194" s="52" cm="1">
        <f t="array" aca="1" ref="AL194" ca="1">AnualidadActivo(AL$2, $E194, $C194, $B194, $D194, Hombres!$A$1:$DW$117, Mujeres!$A$1:$DW$117)</f>
        <v>0</v>
      </c>
      <c r="AM194" s="52" cm="1">
        <f t="array" aca="1" ref="AM194" ca="1">AnualidadActivo(AM$2, $E194, $C194, $B194, $D194, Hombres!$A$1:$DW$117, Mujeres!$A$1:$DW$117)</f>
        <v>0</v>
      </c>
      <c r="AN194" s="52" cm="1">
        <f t="array" aca="1" ref="AN194" ca="1">AnualidadActivo(AN$2, $E194, $C194, $B194, $D194, Hombres!$A$1:$DW$117, Mujeres!$A$1:$DW$117)</f>
        <v>0</v>
      </c>
      <c r="AO194" s="52" cm="1">
        <f t="array" aca="1" ref="AO194" ca="1">AnualidadActivo(AO$2, $E194, $C194, $B194, $D194, Hombres!$A$1:$DW$117, Mujeres!$A$1:$DW$117)</f>
        <v>0</v>
      </c>
      <c r="AP194" s="52" cm="1">
        <f t="array" aca="1" ref="AP194" ca="1">AnualidadActivo(AP$2, $E194, $C194, $B194, $D194, Hombres!$A$1:$DW$117, Mujeres!$A$1:$DW$117)</f>
        <v>0</v>
      </c>
      <c r="AQ194" s="52" cm="1">
        <f t="array" aca="1" ref="AQ194" ca="1">AnualidadActivo(AQ$2, $E194, $C194, $B194, $D194, Hombres!$A$1:$DW$117, Mujeres!$A$1:$DW$117)</f>
        <v>0</v>
      </c>
      <c r="AR194" s="52" cm="1">
        <f t="array" aca="1" ref="AR194" ca="1">AnualidadActivo(AR$2, $E194, $C194, $B194, $D194, Hombres!$A$1:$DW$117, Mujeres!$A$1:$DW$117)</f>
        <v>0</v>
      </c>
      <c r="AS194" s="52" cm="1">
        <f t="array" aca="1" ref="AS194" ca="1">AnualidadActivo(AS$2, $E194, $C194, $B194, $D194, Hombres!$A$1:$DW$117, Mujeres!$A$1:$DW$117)</f>
        <v>100523204.48892772</v>
      </c>
      <c r="AT194" s="52" cm="1">
        <f t="array" aca="1" ref="AT194" ca="1">AnualidadActivo(AT$2, $E194, $C194, $B194, $D194, Hombres!$A$1:$DW$117, Mujeres!$A$1:$DW$117)</f>
        <v>103538900.62359557</v>
      </c>
      <c r="AU194" s="52" cm="1">
        <f t="array" aca="1" ref="AU194" ca="1">AnualidadActivo(AU$2, $E194, $C194, $B194, $D194, Hombres!$A$1:$DW$117, Mujeres!$A$1:$DW$117)</f>
        <v>106645067.64230341</v>
      </c>
      <c r="AV194" s="52" cm="1">
        <f t="array" aca="1" ref="AV194" ca="1">AnualidadActivo(AV$2, $E194, $C194, $B194, $D194, Hombres!$A$1:$DW$117, Mujeres!$A$1:$DW$117)</f>
        <v>109844419.67157252</v>
      </c>
      <c r="AW194" s="52" cm="1">
        <f t="array" aca="1" ref="AW194" ca="1">AnualidadActivo(AW$2, $E194, $C194, $B194, $D194, Hombres!$A$1:$DW$117, Mujeres!$A$1:$DW$117)</f>
        <v>113139752.2617197</v>
      </c>
      <c r="AX194" s="52" cm="1">
        <f t="array" aca="1" ref="AX194" ca="1">AnualidadActivo(AX$2, $E194, $C194, $B194, $D194, Hombres!$A$1:$DW$117, Mujeres!$A$1:$DW$117)</f>
        <v>116675258.72614308</v>
      </c>
      <c r="AY194" s="52" cm="1">
        <f t="array" aca="1" ref="AY194" ca="1">AnualidadActivo(AY$2, $E194, $C194, $B194, $D194, Hombres!$A$1:$DW$117, Mujeres!$A$1:$DW$117)</f>
        <v>119221070.51842861</v>
      </c>
      <c r="AZ194" s="52" cm="1">
        <f t="array" aca="1" ref="AZ194" ca="1">AnualidadActivo(AZ$2, $E194, $C194, $B194, $D194, Hombres!$A$1:$DW$117, Mujeres!$A$1:$DW$117)</f>
        <v>121749280.40843306</v>
      </c>
      <c r="BA194" s="52" cm="1">
        <f t="array" aca="1" ref="BA194" ca="1">AnualidadActivo(BA$2, $E194, $C194, $B194, $D194, Hombres!$A$1:$DW$117, Mujeres!$A$1:$DW$117)</f>
        <v>124261631.10984014</v>
      </c>
      <c r="BB194" s="52" cm="1">
        <f t="array" aca="1" ref="BB194" ca="1">AnualidadActivo(BB$2, $E194, $C194, $B194, $D194, Hombres!$A$1:$DW$117, Mujeres!$A$1:$DW$117)</f>
        <v>126760473.85996915</v>
      </c>
      <c r="BC194" s="52" cm="1">
        <f t="array" aca="1" ref="BC194" ca="1">AnualidadActivo(BC$2, $E194, $C194, $B194, $D194, Hombres!$A$1:$DW$117, Mujeres!$A$1:$DW$117)</f>
        <v>129235054.68984461</v>
      </c>
      <c r="BD194" s="52" cm="1">
        <f t="array" aca="1" ref="BD194" ca="1">AnualidadActivo(BD$2, $E194, $C194, $B194, $D194, Hombres!$A$1:$DW$117, Mujeres!$A$1:$DW$117)</f>
        <v>131659507.15899728</v>
      </c>
      <c r="BE194" s="52" cm="1">
        <f t="array" aca="1" ref="BE194" ca="1">AnualidadActivo(BE$2, $E194, $C194, $B194, $D194, Hombres!$A$1:$DW$117, Mujeres!$A$1:$DW$117)</f>
        <v>133991270.10180962</v>
      </c>
      <c r="BF194" s="52" cm="1">
        <f t="array" aca="1" ref="BF194" ca="1">AnualidadActivo(BF$2, $E194, $C194, $B194, $D194, Hombres!$A$1:$DW$117, Mujeres!$A$1:$DW$117)</f>
        <v>136178705.05443203</v>
      </c>
      <c r="BG194" s="52" cm="1">
        <f t="array" aca="1" ref="BG194" ca="1">AnualidadActivo(BG$2, $E194, $C194, $B194, $D194, Hombres!$A$1:$DW$117, Mujeres!$A$1:$DW$117)</f>
        <v>138169418.74697012</v>
      </c>
      <c r="BH194" s="52" cm="1">
        <f t="array" aca="1" ref="BH194" ca="1">AnualidadActivo(BH$2, $E194, $C194, $B194, $D194, Hombres!$A$1:$DW$117, Mujeres!$A$1:$DW$117)</f>
        <v>139920074.05629906</v>
      </c>
      <c r="BI194" s="52" cm="1">
        <f t="array" aca="1" ref="BI194" ca="1">AnualidadActivo(BI$2, $E194, $C194, $B194, $D194, Hombres!$A$1:$DW$117, Mujeres!$A$1:$DW$117)</f>
        <v>141412918.96490565</v>
      </c>
      <c r="BJ194" s="52" cm="1">
        <f t="array" aca="1" ref="BJ194" ca="1">AnualidadActivo(BJ$2, $E194, $C194, $B194, $D194, Hombres!$A$1:$DW$117, Mujeres!$A$1:$DW$117)</f>
        <v>142646533.99784434</v>
      </c>
      <c r="BK194" s="52" cm="1">
        <f t="array" aca="1" ref="BK194" ca="1">AnualidadActivo(BK$2, $E194, $C194, $B194, $D194, Hombres!$A$1:$DW$117, Mujeres!$A$1:$DW$117)</f>
        <v>143619641.12199655</v>
      </c>
      <c r="BL194" s="52" cm="1">
        <f t="array" aca="1" ref="BL194" ca="1">AnualidadActivo(BL$2, $E194, $C194, $B194, $D194, Hombres!$A$1:$DW$117, Mujeres!$A$1:$DW$117)</f>
        <v>144321961.99193105</v>
      </c>
      <c r="BM194" s="52" cm="1">
        <f t="array" aca="1" ref="BM194" ca="1">AnualidadActivo(BM$2, $E194, $C194, $B194, $D194, Hombres!$A$1:$DW$117, Mujeres!$A$1:$DW$117)</f>
        <v>144728065.37544331</v>
      </c>
      <c r="BN194" s="52" cm="1">
        <f t="array" aca="1" ref="BN194" ca="1">AnualidadActivo(BN$2, $E194, $C194, $B194, $D194, Hombres!$A$1:$DW$117, Mujeres!$A$1:$DW$117)</f>
        <v>144543474.13538116</v>
      </c>
      <c r="BO194" s="52" cm="1">
        <f t="array" aca="1" ref="BO194" ca="1">AnualidadActivo(BO$2, $E194, $C194, $B194, $D194, Hombres!$A$1:$DW$117, Mujeres!$A$1:$DW$117)</f>
        <v>143929808.60056999</v>
      </c>
      <c r="BP194" s="52" cm="1">
        <f t="array" aca="1" ref="BP194" ca="1">AnualidadActivo(BP$2, $E194, $C194, $B194, $D194, Hombres!$A$1:$DW$117, Mujeres!$A$1:$DW$117)</f>
        <v>142848580.8195585</v>
      </c>
      <c r="BQ194" s="52" cm="1">
        <f t="array" aca="1" ref="BQ194" ca="1">AnualidadActivo(BQ$2, $E194, $C194, $B194, $D194, Hombres!$A$1:$DW$117, Mujeres!$A$1:$DW$117)</f>
        <v>141254929.91100487</v>
      </c>
      <c r="BR194" s="52" cm="1">
        <f t="array" aca="1" ref="BR194" ca="1">AnualidadActivo(BR$2, $E194, $C194, $B194, $D194, Hombres!$A$1:$DW$117, Mujeres!$A$1:$DW$117)</f>
        <v>139103736.83013093</v>
      </c>
      <c r="BS194" s="52" cm="1">
        <f t="array" aca="1" ref="BS194" ca="1">AnualidadActivo(BS$2, $E194, $C194, $B194, $D194, Hombres!$A$1:$DW$117, Mujeres!$A$1:$DW$117)</f>
        <v>136358511.36893332</v>
      </c>
      <c r="BT194" s="52" cm="1">
        <f t="array" aca="1" ref="BT194" ca="1">AnualidadActivo(BT$2, $E194, $C194, $B194, $D194, Hombres!$A$1:$DW$117, Mujeres!$A$1:$DW$117)</f>
        <v>132983292.68008442</v>
      </c>
      <c r="BU194" s="52" cm="1">
        <f t="array" aca="1" ref="BU194" ca="1">AnualidadActivo(BU$2, $E194, $C194, $B194, $D194, Hombres!$A$1:$DW$117, Mujeres!$A$1:$DW$117)</f>
        <v>128943049.20397796</v>
      </c>
      <c r="BV194" s="52" cm="1">
        <f t="array" aca="1" ref="BV194" ca="1">AnualidadActivo(BV$2, $E194, $C194, $B194, $D194, Hombres!$A$1:$DW$117, Mujeres!$A$1:$DW$117)</f>
        <v>124210836.84827404</v>
      </c>
      <c r="BW194" s="52" cm="1">
        <f t="array" aca="1" ref="BW194" ca="1">AnualidadActivo(BW$2, $E194, $C194, $B194, $D194, Hombres!$A$1:$DW$117, Mujeres!$A$1:$DW$117)</f>
        <v>118779790.91884448</v>
      </c>
      <c r="BX194" s="52" cm="1">
        <f t="array" aca="1" ref="BX194" ca="1">AnualidadActivo(BX$2, $E194, $C194, $B194, $D194, Hombres!$A$1:$DW$117, Mujeres!$A$1:$DW$117)</f>
        <v>112667208.98454684</v>
      </c>
      <c r="BY194" s="52" cm="1">
        <f t="array" aca="1" ref="BY194" ca="1">AnualidadActivo(BY$2, $E194, $C194, $B194, $D194, Hombres!$A$1:$DW$117, Mujeres!$A$1:$DW$117)</f>
        <v>105906728.59331831</v>
      </c>
      <c r="BZ194" s="52" cm="1">
        <f t="array" aca="1" ref="BZ194" ca="1">AnualidadActivo(BZ$2, $E194, $C194, $B194, $D194, Hombres!$A$1:$DW$117, Mujeres!$A$1:$DW$117)</f>
        <v>98547502.700451359</v>
      </c>
      <c r="CA194" s="52" cm="1">
        <f t="array" aca="1" ref="CA194" ca="1">AnualidadActivo(CA$2, $E194, $C194, $B194, $D194, Hombres!$A$1:$DW$117, Mujeres!$A$1:$DW$117)</f>
        <v>90662019.194521621</v>
      </c>
      <c r="CB194" s="52" cm="1">
        <f t="array" aca="1" ref="CB194" ca="1">AnualidadActivo(CB$2, $E194, $C194, $B194, $D194, Hombres!$A$1:$DW$117, Mujeres!$A$1:$DW$117)</f>
        <v>82355011.232306316</v>
      </c>
      <c r="CC194" s="52" cm="1">
        <f t="array" aca="1" ref="CC194" ca="1">AnualidadActivo(CC$2, $E194, $C194, $B194, $D194, Hombres!$A$1:$DW$117, Mujeres!$A$1:$DW$117)</f>
        <v>73759560.237932533</v>
      </c>
      <c r="CD194" s="52" cm="1">
        <f t="array" aca="1" ref="CD194" ca="1">AnualidadActivo(CD$2, $E194, $C194, $B194, $D194, Hombres!$A$1:$DW$117, Mujeres!$A$1:$DW$117)</f>
        <v>65026327.255163781</v>
      </c>
      <c r="CE194" s="52" cm="1">
        <f t="array" aca="1" ref="CE194" ca="1">AnualidadActivo(CE$2, $E194, $C194, $B194, $D194, Hombres!$A$1:$DW$117, Mujeres!$A$1:$DW$117)</f>
        <v>56318907.781075209</v>
      </c>
      <c r="CF194" s="52" cm="1">
        <f t="array" aca="1" ref="CF194" ca="1">AnualidadActivo(CF$2, $E194, $C194, $B194, $D194, Hombres!$A$1:$DW$117, Mujeres!$A$1:$DW$117)</f>
        <v>47813288.30189272</v>
      </c>
      <c r="CG194" s="52" cm="1">
        <f t="array" aca="1" ref="CG194" ca="1">AnualidadActivo(CG$2, $E194, $C194, $B194, $D194, Hombres!$A$1:$DW$117, Mujeres!$A$1:$DW$117)</f>
        <v>39694167.557484373</v>
      </c>
      <c r="CH194" s="52" cm="1">
        <f t="array" aca="1" ref="CH194" ca="1">AnualidadActivo(CH$2, $E194, $C194, $B194, $D194, Hombres!$A$1:$DW$117, Mujeres!$A$1:$DW$117)</f>
        <v>32139320.617014106</v>
      </c>
      <c r="CI194" s="52" cm="1">
        <f t="array" aca="1" ref="CI194" ca="1">AnualidadActivo(CI$2, $E194, $C194, $B194, $D194, Hombres!$A$1:$DW$117, Mujeres!$A$1:$DW$117)</f>
        <v>25301200.540662788</v>
      </c>
      <c r="CJ194" s="52" cm="1">
        <f t="array" aca="1" ref="CJ194" ca="1">AnualidadActivo(CJ$2, $E194, $C194, $B194, $D194, Hombres!$A$1:$DW$117, Mujeres!$A$1:$DW$117)</f>
        <v>19296080.646533042</v>
      </c>
      <c r="CK194" s="52" cm="1">
        <f t="array" aca="1" ref="CK194" ca="1">AnualidadActivo(CK$2, $E194, $C194, $B194, $D194, Hombres!$A$1:$DW$117, Mujeres!$A$1:$DW$117)</f>
        <v>14197713.653583614</v>
      </c>
      <c r="CL194" s="52" cm="1">
        <f t="array" aca="1" ref="CL194" ca="1">AnualidadActivo(CL$2, $E194, $C194, $B194, $D194, Hombres!$A$1:$DW$117, Mujeres!$A$1:$DW$117)</f>
        <v>10031937.502509614</v>
      </c>
      <c r="CM194" s="52" cm="1">
        <f t="array" aca="1" ref="CM194" ca="1">AnualidadActivo(CM$2, $E194, $C194, $B194, $D194, Hombres!$A$1:$DW$117, Mujeres!$A$1:$DW$117)</f>
        <v>6771808.8433661163</v>
      </c>
      <c r="CN194" s="52" cm="1">
        <f t="array" aca="1" ref="CN194" ca="1">AnualidadActivo(CN$2, $E194, $C194, $B194, $D194, Hombres!$A$1:$DW$117, Mujeres!$A$1:$DW$117)</f>
        <v>4340264.9563700696</v>
      </c>
      <c r="CO194" s="52" cm="1">
        <f t="array" aca="1" ref="CO194" ca="1">AnualidadActivo(CO$2, $E194, $C194, $B194, $D194, Hombres!$A$1:$DW$117, Mujeres!$A$1:$DW$117)</f>
        <v>2622113.8600183227</v>
      </c>
      <c r="CP194" s="52" cm="1">
        <f t="array" aca="1" ref="CP194" ca="1">AnualidadActivo(CP$2, $E194, $C194, $B194, $D194, Hombres!$A$1:$DW$117, Mujeres!$A$1:$DW$117)</f>
        <v>1480389.7418477947</v>
      </c>
      <c r="CQ194" s="52" cm="1">
        <f t="array" aca="1" ref="CQ194" ca="1">AnualidadActivo(CQ$2, $E194, $C194, $B194, $D194, Hombres!$A$1:$DW$117, Mujeres!$A$1:$DW$117)</f>
        <v>773258.52310357685</v>
      </c>
      <c r="CR194" s="52" cm="1">
        <f t="array" aca="1" ref="CR194" ca="1">AnualidadActivo(CR$2, $E194, $C194, $B194, $D194, Hombres!$A$1:$DW$117, Mujeres!$A$1:$DW$117)</f>
        <v>369206.06905526971</v>
      </c>
      <c r="CS194" s="52" cm="1">
        <f t="array" aca="1" ref="CS194" ca="1">AnualidadActivo(CS$2, $E194, $C194, $B194, $D194, Hombres!$A$1:$DW$117, Mujeres!$A$1:$DW$117)</f>
        <v>158745.55530557627</v>
      </c>
      <c r="CT194" s="52" cm="1">
        <f t="array" aca="1" ref="CT194" ca="1">AnualidadActivo(CT$2, $E194, $C194, $B194, $D194, Hombres!$A$1:$DW$117, Mujeres!$A$1:$DW$117)</f>
        <v>60299.334404936752</v>
      </c>
      <c r="CU194" s="52" cm="1">
        <f t="array" aca="1" ref="CU194" ca="1">AnualidadActivo(CU$2, $E194, $C194, $B194, $D194, Hombres!$A$1:$DW$117, Mujeres!$A$1:$DW$117)</f>
        <v>19734.475943351212</v>
      </c>
      <c r="CV194" s="52" cm="1">
        <f t="array" aca="1" ref="CV194" ca="1">AnualidadActivo(CV$2, $E194, $C194, $B194, $D194, Hombres!$A$1:$DW$117, Mujeres!$A$1:$DW$117)</f>
        <v>5378.0917396467503</v>
      </c>
      <c r="CW194" s="52" cm="1">
        <f t="array" aca="1" ref="CW194" ca="1">AnualidadActivo(CW$2, $E194, $C194, $B194, $D194, Hombres!$A$1:$DW$117, Mujeres!$A$1:$DW$117)</f>
        <v>0</v>
      </c>
      <c r="CX194" s="52" cm="1">
        <f t="array" aca="1" ref="CX194" ca="1">AnualidadActivo(CX$2, $E194, $C194, $B194, $D194, Hombres!$A$1:$DW$117, Mujeres!$A$1:$DW$117)</f>
        <v>0</v>
      </c>
      <c r="CY194" s="52" cm="1">
        <f t="array" aca="1" ref="CY194" ca="1">AnualidadActivo(CY$2, $E194, $C194, $B194, $D194, Hombres!$A$1:$DW$117, Mujeres!$A$1:$DW$117)</f>
        <v>0</v>
      </c>
      <c r="CZ194" s="52" cm="1">
        <f t="array" aca="1" ref="CZ194" ca="1">AnualidadActivo(CZ$2, $E194, $C194, $B194, $D194, Hombres!$A$1:$DW$117, Mujeres!$A$1:$DW$117)</f>
        <v>0</v>
      </c>
      <c r="DA194" s="52" cm="1">
        <f t="array" aca="1" ref="DA194" ca="1">AnualidadActivo(DA$2, $E194, $C194, $B194, $D194, Hombres!$A$1:$DW$117, Mujeres!$A$1:$DW$117)</f>
        <v>0</v>
      </c>
      <c r="DD194" s="25"/>
      <c r="DE194" s="52" cm="1">
        <f t="array" aca="1" ref="DE194" ca="1">beneficio_muerte_individual_activo(DE$2,$F194,$D194, Hombres!$A$1:$DW$117, Mujeres!$A$1:$DW$117)</f>
        <v>0</v>
      </c>
      <c r="DF194" s="52" cm="1">
        <f t="array" aca="1" ref="DF194" ca="1">beneficio_muerte_individual_activo(DF$2,$F194,$D194, Hombres!$A$1:$DW$117, Mujeres!$A$1:$DW$117)</f>
        <v>6209</v>
      </c>
      <c r="DG194" s="52" cm="1">
        <f t="array" aca="1" ref="DG194" ca="1">beneficio_muerte_individual_activo(DG$2,$F194,$D194, Hombres!$A$1:$DW$117, Mujeres!$A$1:$DW$117)</f>
        <v>6251.6424496500003</v>
      </c>
      <c r="DH194" s="52" cm="1">
        <f t="array" aca="1" ref="DH194" ca="1">beneficio_muerte_individual_activo(DH$2,$F194,$D194, Hombres!$A$1:$DW$117, Mujeres!$A$1:$DW$117)</f>
        <v>6302.0867772965312</v>
      </c>
      <c r="DI194" s="52" cm="1">
        <f t="array" aca="1" ref="DI194" ca="1">beneficio_muerte_individual_activo(DI$2,$F194,$D194, Hombres!$A$1:$DW$117, Mujeres!$A$1:$DW$117)</f>
        <v>6337.3797498506319</v>
      </c>
      <c r="DJ194" s="52" cm="1">
        <f t="array" aca="1" ref="DJ194" ca="1">beneficio_muerte_individual_activo(DJ$2,$F194,$D194, Hombres!$A$1:$DW$117, Mujeres!$A$1:$DW$117)</f>
        <v>6333.7089548024805</v>
      </c>
      <c r="DK194" s="52" cm="1">
        <f t="array" aca="1" ref="DK194" ca="1">beneficio_muerte_individual_activo(DK$2,$F194,$D194, Hombres!$A$1:$DW$117, Mujeres!$A$1:$DW$117)</f>
        <v>6321.5727553902634</v>
      </c>
      <c r="DL194" s="52" cm="1">
        <f t="array" aca="1" ref="DL194" ca="1">beneficio_muerte_individual_activo(DL$2,$F194,$D194, Hombres!$A$1:$DW$117, Mujeres!$A$1:$DW$117)</f>
        <v>6393.3083264842717</v>
      </c>
      <c r="DM194" s="52" cm="1">
        <f t="array" aca="1" ref="DM194" ca="1">beneficio_muerte_individual_activo(DM$2,$F194,$D194, Hombres!$A$1:$DW$117, Mujeres!$A$1:$DW$117)</f>
        <v>6555.9225733095209</v>
      </c>
      <c r="DN194" s="52" cm="1">
        <f t="array" aca="1" ref="DN194" ca="1">beneficio_muerte_individual_activo(DN$2,$F194,$D194, Hombres!$A$1:$DW$117, Mujeres!$A$1:$DW$117)</f>
        <v>6804.4744214628809</v>
      </c>
      <c r="DO194" s="52" cm="1">
        <f t="array" aca="1" ref="DO194" ca="1">beneficio_muerte_individual_activo(DO$2,$F194,$D194, Hombres!$A$1:$DW$117, Mujeres!$A$1:$DW$117)</f>
        <v>7119.6766067128829</v>
      </c>
      <c r="DP194" s="52" cm="1">
        <f t="array" aca="1" ref="DP194" ca="1">beneficio_muerte_individual_activo(DP$2,$F194,$D194, Hombres!$A$1:$DW$117, Mujeres!$A$1:$DW$117)</f>
        <v>7508.9816765928235</v>
      </c>
      <c r="DQ194" s="52" cm="1">
        <f t="array" aca="1" ref="DQ194" ca="1">beneficio_muerte_individual_activo(DQ$2,$F194,$D194, Hombres!$A$1:$DW$117, Mujeres!$A$1:$DW$117)</f>
        <v>7979.2593899988333</v>
      </c>
      <c r="DR194" s="52" cm="1">
        <f t="array" aca="1" ref="DR194" ca="1">beneficio_muerte_individual_activo(DR$2,$F194,$D194, Hombres!$A$1:$DW$117, Mujeres!$A$1:$DW$117)</f>
        <v>8468.8893151311277</v>
      </c>
      <c r="DS194" s="52" cm="1">
        <f t="array" aca="1" ref="DS194" ca="1">beneficio_muerte_individual_activo(DS$2,$F194,$D194, Hombres!$A$1:$DW$117, Mujeres!$A$1:$DW$117)</f>
        <v>8875.4536678824788</v>
      </c>
      <c r="DT194" s="52" cm="1">
        <f t="array" aca="1" ref="DT194" ca="1">beneficio_muerte_individual_activo(DT$2,$F194,$D194, Hombres!$A$1:$DW$117, Mujeres!$A$1:$DW$117)</f>
        <v>9167.5265366198491</v>
      </c>
      <c r="DU194" s="52" cm="1">
        <f t="array" aca="1" ref="DU194" ca="1">beneficio_muerte_individual_activo(DU$2,$F194,$D194, Hombres!$A$1:$DW$117, Mujeres!$A$1:$DW$117)</f>
        <v>9413.851553616194</v>
      </c>
      <c r="DV194" s="52" cm="1">
        <f t="array" aca="1" ref="DV194" ca="1">beneficio_muerte_individual_activo(DV$2,$F194,$D194, Hombres!$A$1:$DW$117, Mujeres!$A$1:$DW$117)</f>
        <v>9835.907619389287</v>
      </c>
      <c r="DW194" s="52" cm="1">
        <f t="array" aca="1" ref="DW194" ca="1">beneficio_muerte_individual_activo(DW$2,$F194,$D194, Hombres!$A$1:$DW$117, Mujeres!$A$1:$DW$117)</f>
        <v>10442.464346552675</v>
      </c>
      <c r="DX194" s="52" cm="1">
        <f t="array" aca="1" ref="DX194" ca="1">beneficio_muerte_individual_activo(DX$2,$F194,$D194, Hombres!$A$1:$DW$117, Mujeres!$A$1:$DW$117)</f>
        <v>11179.280397776094</v>
      </c>
      <c r="DY194" s="52" cm="1">
        <f t="array" aca="1" ref="DY194" ca="1">beneficio_muerte_individual_activo(DY$2,$F194,$D194, Hombres!$A$1:$DW$117, Mujeres!$A$1:$DW$117)</f>
        <v>11970.628549291972</v>
      </c>
      <c r="DZ194" s="52" cm="1">
        <f t="array" aca="1" ref="DZ194" ca="1">beneficio_muerte_individual_activo(DZ$2,$F194,$D194, Hombres!$A$1:$DW$117, Mujeres!$A$1:$DW$117)</f>
        <v>12788.933265668546</v>
      </c>
      <c r="EA194" s="52" cm="1">
        <f t="array" aca="1" ref="EA194" ca="1">beneficio_muerte_individual_activo(EA$2,$F194,$D194, Hombres!$A$1:$DW$117, Mujeres!$A$1:$DW$117)</f>
        <v>13643.591747050559</v>
      </c>
      <c r="EB194" s="52" cm="1">
        <f t="array" aca="1" ref="EB194" ca="1">beneficio_muerte_individual_activo(EB$2,$F194,$D194, Hombres!$A$1:$DW$117, Mujeres!$A$1:$DW$117)</f>
        <v>14472.134874142403</v>
      </c>
      <c r="EC194" s="52" cm="1">
        <f t="array" aca="1" ref="EC194" ca="1">beneficio_muerte_individual_activo(EC$2,$F194,$D194, Hombres!$A$1:$DW$117, Mujeres!$A$1:$DW$117)</f>
        <v>15198.557452701614</v>
      </c>
      <c r="ED194" s="52" cm="1">
        <f t="array" aca="1" ref="ED194" ca="1">beneficio_muerte_individual_activo(ED$2,$F194,$D194, Hombres!$A$1:$DW$117, Mujeres!$A$1:$DW$117)</f>
        <v>15961.322224306145</v>
      </c>
      <c r="EE194" s="52" cm="1">
        <f t="array" aca="1" ref="EE194" ca="1">beneficio_muerte_individual_activo(EE$2,$F194,$D194, Hombres!$A$1:$DW$117, Mujeres!$A$1:$DW$117)</f>
        <v>16851.43782926671</v>
      </c>
      <c r="EF194" s="52" cm="1">
        <f t="array" aca="1" ref="EF194" ca="1">beneficio_muerte_individual_activo(EF$2,$F194,$D194, Hombres!$A$1:$DW$117, Mujeres!$A$1:$DW$117)</f>
        <v>18082.673616100263</v>
      </c>
      <c r="EG194" s="52" cm="1">
        <f t="array" aca="1" ref="EG194" ca="1">beneficio_muerte_individual_activo(EG$2,$F194,$D194, Hombres!$A$1:$DW$117, Mujeres!$A$1:$DW$117)</f>
        <v>19718.693597007325</v>
      </c>
      <c r="EH194" s="52" cm="1">
        <f t="array" aca="1" ref="EH194" ca="1">beneficio_muerte_individual_activo(EH$2,$F194,$D194, Hombres!$A$1:$DW$117, Mujeres!$A$1:$DW$117)</f>
        <v>21697.737171261193</v>
      </c>
      <c r="EI194" s="52" cm="1">
        <f t="array" aca="1" ref="EI194" ca="1">beneficio_muerte_individual_activo(EI$2,$F194,$D194, Hombres!$A$1:$DW$117, Mujeres!$A$1:$DW$117)</f>
        <v>23721.404240774715</v>
      </c>
      <c r="EJ194" s="52" cm="1">
        <f t="array" aca="1" ref="EJ194" ca="1">beneficio_muerte_individual_activo(EJ$2,$F194,$D194, Hombres!$A$1:$DW$117, Mujeres!$A$1:$DW$117)</f>
        <v>25634.49083545406</v>
      </c>
      <c r="EK194" s="52" cm="1">
        <f t="array" aca="1" ref="EK194" ca="1">beneficio_muerte_individual_activo(EK$2,$F194,$D194, Hombres!$A$1:$DW$117, Mujeres!$A$1:$DW$117)</f>
        <v>27510.934082642987</v>
      </c>
      <c r="EL194" s="52" cm="1">
        <f t="array" aca="1" ref="EL194" ca="1">beneficio_muerte_individual_activo(EL$2,$F194,$D194, Hombres!$A$1:$DW$117, Mujeres!$A$1:$DW$117)</f>
        <v>29362.035038236289</v>
      </c>
      <c r="EM194" s="52" cm="1">
        <f t="array" aca="1" ref="EM194" ca="1">beneficio_muerte_individual_activo(EM$2,$F194,$D194, Hombres!$A$1:$DW$117, Mujeres!$A$1:$DW$117)</f>
        <v>31197.744266245278</v>
      </c>
      <c r="EN194" s="52" cm="1">
        <f t="array" aca="1" ref="EN194" ca="1">beneficio_muerte_individual_activo(EN$2,$F194,$D194, Hombres!$A$1:$DW$117, Mujeres!$A$1:$DW$117)</f>
        <v>33187.028210247663</v>
      </c>
      <c r="EO194" s="52" cm="1">
        <f t="array" aca="1" ref="EO194" ca="1">beneficio_muerte_individual_activo(EO$2,$F194,$D194, Hombres!$A$1:$DW$117, Mujeres!$A$1:$DW$117)</f>
        <v>21250.485573847618</v>
      </c>
      <c r="EP194" s="52" cm="1">
        <f t="array" aca="1" ref="EP194" ca="1">beneficio_muerte_individual_activo(EP$2,$F194,$D194, Hombres!$A$1:$DW$117, Mujeres!$A$1:$DW$117)</f>
        <v>22680.224693426422</v>
      </c>
      <c r="EQ194" s="52" cm="1">
        <f t="array" aca="1" ref="EQ194" ca="1">beneficio_muerte_individual_activo(EQ$2,$F194,$D194, Hombres!$A$1:$DW$117, Mujeres!$A$1:$DW$117)</f>
        <v>23964.584511338267</v>
      </c>
      <c r="ER194" s="52" cm="1">
        <f t="array" aca="1" ref="ER194" ca="1">beneficio_muerte_individual_activo(ER$2,$F194,$D194, Hombres!$A$1:$DW$117, Mujeres!$A$1:$DW$117)</f>
        <v>25068.92810763076</v>
      </c>
      <c r="ES194" s="52" cm="1">
        <f t="array" aca="1" ref="ES194" ca="1">beneficio_muerte_individual_activo(ES$2,$F194,$D194, Hombres!$A$1:$DW$117, Mujeres!$A$1:$DW$117)</f>
        <v>26272.688888418958</v>
      </c>
      <c r="ET194" s="52" cm="1">
        <f t="array" aca="1" ref="ET194" ca="1">beneficio_muerte_individual_activo(ET$2,$F194,$D194, Hombres!$A$1:$DW$117, Mujeres!$A$1:$DW$117)</f>
        <v>27885.651154436338</v>
      </c>
      <c r="EU194" s="52" cm="1">
        <f t="array" aca="1" ref="EU194" ca="1">beneficio_muerte_individual_activo(EU$2,$F194,$D194, Hombres!$A$1:$DW$117, Mujeres!$A$1:$DW$117)</f>
        <v>30183.364821083025</v>
      </c>
      <c r="EV194" s="52" cm="1">
        <f t="array" aca="1" ref="EV194" ca="1">beneficio_muerte_individual_activo(EV$2,$F194,$D194, Hombres!$A$1:$DW$117, Mujeres!$A$1:$DW$117)</f>
        <v>33223.028334415249</v>
      </c>
      <c r="EW194" s="52" cm="1">
        <f t="array" aca="1" ref="EW194" ca="1">beneficio_muerte_individual_activo(EW$2,$F194,$D194, Hombres!$A$1:$DW$117, Mujeres!$A$1:$DW$117)</f>
        <v>36875.785027511294</v>
      </c>
      <c r="EX194" s="52" cm="1">
        <f t="array" aca="1" ref="EX194" ca="1">beneficio_muerte_individual_activo(EX$2,$F194,$D194, Hombres!$A$1:$DW$117, Mujeres!$A$1:$DW$117)</f>
        <v>40905.2027370867</v>
      </c>
      <c r="EY194" s="52" cm="1">
        <f t="array" aca="1" ref="EY194" ca="1">beneficio_muerte_individual_activo(EY$2,$F194,$D194, Hombres!$A$1:$DW$117, Mujeres!$A$1:$DW$117)</f>
        <v>44868.230538472628</v>
      </c>
      <c r="EZ194" s="52" cm="1">
        <f t="array" aca="1" ref="EZ194" ca="1">beneficio_muerte_individual_activo(EZ$2,$F194,$D194, Hombres!$A$1:$DW$117, Mujeres!$A$1:$DW$117)</f>
        <v>48503.288813177511</v>
      </c>
      <c r="FA194" s="52" cm="1">
        <f t="array" aca="1" ref="FA194" ca="1">beneficio_muerte_individual_activo(FA$2,$F194,$D194, Hombres!$A$1:$DW$117, Mujeres!$A$1:$DW$117)</f>
        <v>51797.726874726985</v>
      </c>
      <c r="FB194" s="52" cm="1">
        <f t="array" aca="1" ref="FB194" ca="1">beneficio_muerte_individual_activo(FB$2,$F194,$D194, Hombres!$A$1:$DW$117, Mujeres!$A$1:$DW$117)</f>
        <v>54849.511224840455</v>
      </c>
      <c r="FC194" s="52" cm="1">
        <f t="array" aca="1" ref="FC194" ca="1">beneficio_muerte_individual_activo(FC$2,$F194,$D194, Hombres!$A$1:$DW$117, Mujeres!$A$1:$DW$117)</f>
        <v>57894.822225953198</v>
      </c>
      <c r="FD194" s="52" cm="1">
        <f t="array" aca="1" ref="FD194" ca="1">beneficio_muerte_individual_activo(FD$2,$F194,$D194, Hombres!$A$1:$DW$117, Mujeres!$A$1:$DW$117)</f>
        <v>64873.339231086982</v>
      </c>
      <c r="FE194" s="52" cm="1">
        <f t="array" aca="1" ref="FE194" ca="1">beneficio_muerte_individual_activo(FE$2,$F194,$D194, Hombres!$A$1:$DW$117, Mujeres!$A$1:$DW$117)</f>
        <v>68925.368694982579</v>
      </c>
      <c r="FF194" s="52" cm="1">
        <f t="array" aca="1" ref="FF194" ca="1">beneficio_muerte_individual_activo(FF$2,$F194,$D194, Hombres!$A$1:$DW$117, Mujeres!$A$1:$DW$117)</f>
        <v>73044.048390890472</v>
      </c>
      <c r="FG194" s="52" cm="1">
        <f t="array" aca="1" ref="FG194" ca="1">beneficio_muerte_individual_activo(FG$2,$F194,$D194, Hombres!$A$1:$DW$117, Mujeres!$A$1:$DW$117)</f>
        <v>77210.700710167701</v>
      </c>
      <c r="FH194" s="52" cm="1">
        <f t="array" aca="1" ref="FH194" ca="1">beneficio_muerte_individual_activo(FH$2,$F194,$D194, Hombres!$A$1:$DW$117, Mujeres!$A$1:$DW$117)</f>
        <v>81414.457837175098</v>
      </c>
      <c r="FI194" s="52" cm="1">
        <f t="array" aca="1" ref="FI194" ca="1">beneficio_muerte_individual_activo(FI$2,$F194,$D194, Hombres!$A$1:$DW$117, Mujeres!$A$1:$DW$117)</f>
        <v>85594.833497370564</v>
      </c>
      <c r="FJ194" s="52" cm="1">
        <f t="array" aca="1" ref="FJ194" ca="1">beneficio_muerte_individual_activo(FJ$2,$F194,$D194, Hombres!$A$1:$DW$117, Mujeres!$A$1:$DW$117)</f>
        <v>89747.239998226709</v>
      </c>
      <c r="FK194" s="52" cm="1">
        <f t="array" aca="1" ref="FK194" ca="1">beneficio_muerte_individual_activo(FK$2,$F194,$D194, Hombres!$A$1:$DW$117, Mujeres!$A$1:$DW$117)</f>
        <v>93791.913853674807</v>
      </c>
      <c r="FL194" s="52" cm="1">
        <f t="array" aca="1" ref="FL194" ca="1">beneficio_muerte_individual_activo(FL$2,$F194,$D194, Hombres!$A$1:$DW$117, Mujeres!$A$1:$DW$117)</f>
        <v>97541.224286094584</v>
      </c>
      <c r="FM194" s="52" cm="1">
        <f t="array" aca="1" ref="FM194" ca="1">beneficio_muerte_individual_activo(FM$2,$F194,$D194, Hombres!$A$1:$DW$117, Mujeres!$A$1:$DW$117)</f>
        <v>100795.7070438404</v>
      </c>
      <c r="FN194" s="52" cm="1">
        <f t="array" aca="1" ref="FN194" ca="1">beneficio_muerte_individual_activo(FN$2,$F194,$D194, Hombres!$A$1:$DW$117, Mujeres!$A$1:$DW$117)</f>
        <v>103412.98564184239</v>
      </c>
      <c r="FO194" s="52" cm="1">
        <f t="array" aca="1" ref="FO194" ca="1">beneficio_muerte_individual_activo(FO$2,$F194,$D194, Hombres!$A$1:$DW$117, Mujeres!$A$1:$DW$117)</f>
        <v>105295.11430149038</v>
      </c>
      <c r="FP194" s="52" cm="1">
        <f t="array" aca="1" ref="FP194" ca="1">beneficio_muerte_individual_activo(FP$2,$F194,$D194, Hombres!$A$1:$DW$117, Mujeres!$A$1:$DW$117)</f>
        <v>106298.32779721118</v>
      </c>
      <c r="FQ194" s="52" cm="1">
        <f t="array" aca="1" ref="FQ194" ca="1">beneficio_muerte_individual_activo(FQ$2,$F194,$D194, Hombres!$A$1:$DW$117, Mujeres!$A$1:$DW$117)</f>
        <v>106203.83646541795</v>
      </c>
      <c r="FR194" s="52" cm="1">
        <f t="array" aca="1" ref="FR194" ca="1">beneficio_muerte_individual_activo(FR$2,$F194,$D194, Hombres!$A$1:$DW$117, Mujeres!$A$1:$DW$117)</f>
        <v>104843.17875943083</v>
      </c>
      <c r="FS194" s="52" cm="1">
        <f t="array" aca="1" ref="FS194" ca="1">beneficio_muerte_individual_activo(FS$2,$F194,$D194, Hombres!$A$1:$DW$117, Mujeres!$A$1:$DW$117)</f>
        <v>102166.55985005679</v>
      </c>
      <c r="FT194" s="52" cm="1">
        <f t="array" aca="1" ref="FT194" ca="1">beneficio_muerte_individual_activo(FT$2,$F194,$D194, Hombres!$A$1:$DW$117, Mujeres!$A$1:$DW$117)</f>
        <v>98176.266398001608</v>
      </c>
      <c r="FU194" s="52" cm="1">
        <f t="array" aca="1" ref="FU194" ca="1">beneficio_muerte_individual_activo(FU$2,$F194,$D194, Hombres!$A$1:$DW$117, Mujeres!$A$1:$DW$117)</f>
        <v>92871.355794733856</v>
      </c>
      <c r="FV194" s="52" cm="1">
        <f t="array" aca="1" ref="FV194" ca="1">beneficio_muerte_individual_activo(FV$2,$F194,$D194, Hombres!$A$1:$DW$117, Mujeres!$A$1:$DW$117)</f>
        <v>86261.403326983942</v>
      </c>
      <c r="FW194" s="52" cm="1">
        <f t="array" aca="1" ref="FW194" ca="1">beneficio_muerte_individual_activo(FW$2,$F194,$D194, Hombres!$A$1:$DW$117, Mujeres!$A$1:$DW$117)</f>
        <v>78467.976716492849</v>
      </c>
      <c r="FX194" s="52" cm="1">
        <f t="array" aca="1" ref="FX194" ca="1">beneficio_muerte_individual_activo(FX$2,$F194,$D194, Hombres!$A$1:$DW$117, Mujeres!$A$1:$DW$117)</f>
        <v>69753.217488273876</v>
      </c>
      <c r="FY194" s="52" cm="1">
        <f t="array" aca="1" ref="FY194" ca="1">beneficio_muerte_individual_activo(FY$2,$F194,$D194, Hombres!$A$1:$DW$117, Mujeres!$A$1:$DW$117)</f>
        <v>60449.57495908103</v>
      </c>
      <c r="FZ194" s="52" cm="1">
        <f t="array" aca="1" ref="FZ194" ca="1">beneficio_muerte_individual_activo(FZ$2,$F194,$D194, Hombres!$A$1:$DW$117, Mujeres!$A$1:$DW$117)</f>
        <v>50908.509763034053</v>
      </c>
      <c r="GA194" s="52" cm="1">
        <f t="array" aca="1" ref="GA194" ca="1">beneficio_muerte_individual_activo(GA$2,$F194,$D194, Hombres!$A$1:$DW$117, Mujeres!$A$1:$DW$117)</f>
        <v>41491.327793602708</v>
      </c>
      <c r="GB194" s="52" cm="1">
        <f t="array" aca="1" ref="GB194" ca="1">beneficio_muerte_individual_activo(GB$2,$F194,$D194, Hombres!$A$1:$DW$117, Mujeres!$A$1:$DW$117)</f>
        <v>32580.078476410821</v>
      </c>
      <c r="GC194" s="52" cm="1">
        <f t="array" aca="1" ref="GC194" ca="1">beneficio_muerte_individual_activo(GC$2,$F194,$D194, Hombres!$A$1:$DW$117, Mujeres!$A$1:$DW$117)</f>
        <v>24536.480062378851</v>
      </c>
      <c r="GD194" s="52" cm="1">
        <f t="array" aca="1" ref="GD194" ca="1">beneficio_muerte_individual_activo(GD$2,$F194,$D194, Hombres!$A$1:$DW$117, Mujeres!$A$1:$DW$117)</f>
        <v>17632.56107128115</v>
      </c>
      <c r="GE194" s="52" cm="1">
        <f t="array" aca="1" ref="GE194" ca="1">beneficio_muerte_individual_activo(GE$2,$F194,$D194, Hombres!$A$1:$DW$117, Mujeres!$A$1:$DW$117)</f>
        <v>12014.885130739001</v>
      </c>
      <c r="GF194" s="52" cm="1">
        <f t="array" aca="1" ref="GF194" ca="1">beneficio_muerte_individual_activo(GF$2,$F194,$D194, Hombres!$A$1:$DW$117, Mujeres!$A$1:$DW$117)</f>
        <v>7703.1818005472451</v>
      </c>
      <c r="GG194" s="52" cm="1">
        <f t="array" aca="1" ref="GG194" ca="1">beneficio_muerte_individual_activo(GG$2,$F194,$D194, Hombres!$A$1:$DW$117, Mujeres!$A$1:$DW$117)</f>
        <v>4605.9599891367807</v>
      </c>
      <c r="GH194" s="52" cm="1">
        <f t="array" aca="1" ref="GH194" ca="1">beneficio_muerte_individual_activo(GH$2,$F194,$D194, Hombres!$A$1:$DW$117, Mujeres!$A$1:$DW$117)</f>
        <v>2542.7421890687674</v>
      </c>
      <c r="GI194" s="52" cm="1">
        <f t="array" aca="1" ref="GI194" ca="1">beneficio_muerte_individual_activo(GI$2,$F194,$D194, Hombres!$A$1:$DW$117, Mujeres!$A$1:$DW$117)</f>
        <v>1280.4844733460527</v>
      </c>
      <c r="GJ194" s="52" cm="1">
        <f t="array" aca="1" ref="GJ194" ca="1">beneficio_muerte_individual_activo(GJ$2,$F194,$D194, Hombres!$A$1:$DW$117, Mujeres!$A$1:$DW$117)</f>
        <v>579.35148395260308</v>
      </c>
      <c r="GK194" s="52" cm="1">
        <f t="array" aca="1" ref="GK194" ca="1">beneficio_muerte_individual_activo(GK$2,$F194,$D194, Hombres!$A$1:$DW$117, Mujeres!$A$1:$DW$117)</f>
        <v>230.97306796512407</v>
      </c>
      <c r="GL194" s="52" cm="1">
        <f t="array" aca="1" ref="GL194" ca="1">beneficio_muerte_individual_activo(GL$2,$F194,$D194, Hombres!$A$1:$DW$117, Mujeres!$A$1:$DW$117)</f>
        <v>79.117991768851255</v>
      </c>
      <c r="GM194" s="52" cm="1">
        <f t="array" aca="1" ref="GM194" ca="1">beneficio_muerte_individual_activo(GM$2,$F194,$D194, Hombres!$A$1:$DW$117, Mujeres!$A$1:$DW$117)</f>
        <v>28.488481704652123</v>
      </c>
      <c r="GN194" s="52" cm="1">
        <f t="array" aca="1" ref="GN194" ca="1">beneficio_muerte_individual_activo(GN$2,$F194,$D194, Hombres!$A$1:$DW$117, Mujeres!$A$1:$DW$117)</f>
        <v>0</v>
      </c>
      <c r="GO194" s="52" cm="1">
        <f t="array" aca="1" ref="GO194" ca="1">beneficio_muerte_individual_activo(GO$2,$F194,$D194, Hombres!$A$1:$DW$117, Mujeres!$A$1:$DW$117)</f>
        <v>0</v>
      </c>
      <c r="GP194" s="52" cm="1">
        <f t="array" aca="1" ref="GP194" ca="1">beneficio_muerte_individual_activo(GP$2,$F194,$D194, Hombres!$A$1:$DW$117, Mujeres!$A$1:$DW$117)</f>
        <v>0</v>
      </c>
      <c r="GQ194" s="52" cm="1">
        <f t="array" aca="1" ref="GQ194" ca="1">beneficio_muerte_individual_activo(GQ$2,$F194,$D194, Hombres!$A$1:$DW$117, Mujeres!$A$1:$DW$117)</f>
        <v>0</v>
      </c>
      <c r="GR194" s="52" cm="1">
        <f t="array" aca="1" ref="GR194" ca="1">beneficio_muerte_individual_activo(GR$2,$F194,$D194, Hombres!$A$1:$DW$117, Mujeres!$A$1:$DW$117)</f>
        <v>0</v>
      </c>
      <c r="GS194" s="52" cm="1">
        <f t="array" aca="1" ref="GS194" ca="1">beneficio_muerte_individual_activo(GS$2,$F194,$D194, Hombres!$A$1:$DW$117, Mujeres!$A$1:$DW$117)</f>
        <v>0</v>
      </c>
      <c r="GT194" s="52" cm="1">
        <f t="array" aca="1" ref="GT194" ca="1">beneficio_muerte_individual_activo(GT$2,$F194,$D194, Hombres!$A$1:$DW$117, Mujeres!$A$1:$DW$117)</f>
        <v>0</v>
      </c>
      <c r="GU194" s="52" cm="1">
        <f t="array" aca="1" ref="GU194" ca="1">beneficio_muerte_individual_activo(GU$2,$F194,$D194, Hombres!$A$1:$DW$117, Mujeres!$A$1:$DW$117)</f>
        <v>0</v>
      </c>
      <c r="GV194" s="52" cm="1">
        <f t="array" aca="1" ref="GV194" ca="1">beneficio_muerte_individual_activo(GV$2,$F194,$D194, Hombres!$A$1:$DW$117, Mujeres!$A$1:$DW$117)</f>
        <v>0</v>
      </c>
    </row>
    <row r="195" spans="1:204" x14ac:dyDescent="0.35">
      <c r="A195" s="2">
        <f t="shared" si="2"/>
        <v>193</v>
      </c>
      <c r="B195" s="81">
        <v>737046</v>
      </c>
      <c r="C195" s="9">
        <v>45421</v>
      </c>
      <c r="D195" s="7" t="s">
        <v>6</v>
      </c>
      <c r="E195" s="9">
        <v>31418</v>
      </c>
      <c r="F195" s="12" cm="1">
        <f t="array" aca="1" ref="F195" ca="1">edadCalc(E195)</f>
        <v>39</v>
      </c>
      <c r="G195" s="45" cm="1">
        <f t="array" aca="1" ref="G195" ca="1">PorcentajePension(C195,E195, D195)</f>
        <v>0.65</v>
      </c>
      <c r="I195" s="78"/>
      <c r="J195" s="52" cm="1">
        <f t="array" aca="1" ref="J195" ca="1">AnualidadActivo(J$2, $E195, $C195, $B195, $D195, Hombres!$A$1:$DW$117, Mujeres!$A$1:$DW$117)</f>
        <v>0</v>
      </c>
      <c r="K195" s="52" cm="1">
        <f t="array" aca="1" ref="K195" ca="1">AnualidadActivo(K$2, $E195, $C195, $B195, $D195, Hombres!$A$1:$DW$117, Mujeres!$A$1:$DW$117)</f>
        <v>0</v>
      </c>
      <c r="L195" s="52" cm="1">
        <f t="array" aca="1" ref="L195" ca="1">AnualidadActivo(L$2, $E195, $C195, $B195, $D195, Hombres!$A$1:$DW$117, Mujeres!$A$1:$DW$117)</f>
        <v>0</v>
      </c>
      <c r="M195" s="52" cm="1">
        <f t="array" aca="1" ref="M195" ca="1">AnualidadActivo(M$2, $E195, $C195, $B195, $D195, Hombres!$A$1:$DW$117, Mujeres!$A$1:$DW$117)</f>
        <v>0</v>
      </c>
      <c r="N195" s="52" cm="1">
        <f t="array" aca="1" ref="N195" ca="1">AnualidadActivo(N$2, $E195, $C195, $B195, $D195, Hombres!$A$1:$DW$117, Mujeres!$A$1:$DW$117)</f>
        <v>0</v>
      </c>
      <c r="O195" s="52" cm="1">
        <f t="array" aca="1" ref="O195" ca="1">AnualidadActivo(O$2, $E195, $C195, $B195, $D195, Hombres!$A$1:$DW$117, Mujeres!$A$1:$DW$117)</f>
        <v>0</v>
      </c>
      <c r="P195" s="52" cm="1">
        <f t="array" aca="1" ref="P195" ca="1">AnualidadActivo(P$2, $E195, $C195, $B195, $D195, Hombres!$A$1:$DW$117, Mujeres!$A$1:$DW$117)</f>
        <v>0</v>
      </c>
      <c r="Q195" s="52" cm="1">
        <f t="array" aca="1" ref="Q195" ca="1">AnualidadActivo(Q$2, $E195, $C195, $B195, $D195, Hombres!$A$1:$DW$117, Mujeres!$A$1:$DW$117)</f>
        <v>0</v>
      </c>
      <c r="R195" s="52" cm="1">
        <f t="array" aca="1" ref="R195" ca="1">AnualidadActivo(R$2, $E195, $C195, $B195, $D195, Hombres!$A$1:$DW$117, Mujeres!$A$1:$DW$117)</f>
        <v>0</v>
      </c>
      <c r="S195" s="52" cm="1">
        <f t="array" aca="1" ref="S195" ca="1">AnualidadActivo(S$2, $E195, $C195, $B195, $D195, Hombres!$A$1:$DW$117, Mujeres!$A$1:$DW$117)</f>
        <v>0</v>
      </c>
      <c r="T195" s="52" cm="1">
        <f t="array" aca="1" ref="T195" ca="1">AnualidadActivo(T$2, $E195, $C195, $B195, $D195, Hombres!$A$1:$DW$117, Mujeres!$A$1:$DW$117)</f>
        <v>0</v>
      </c>
      <c r="U195" s="52" cm="1">
        <f t="array" aca="1" ref="U195" ca="1">AnualidadActivo(U$2, $E195, $C195, $B195, $D195, Hombres!$A$1:$DW$117, Mujeres!$A$1:$DW$117)</f>
        <v>0</v>
      </c>
      <c r="V195" s="52" cm="1">
        <f t="array" aca="1" ref="V195" ca="1">AnualidadActivo(V$2, $E195, $C195, $B195, $D195, Hombres!$A$1:$DW$117, Mujeres!$A$1:$DW$117)</f>
        <v>0</v>
      </c>
      <c r="W195" s="52" cm="1">
        <f t="array" aca="1" ref="W195" ca="1">AnualidadActivo(W$2, $E195, $C195, $B195, $D195, Hombres!$A$1:$DW$117, Mujeres!$A$1:$DW$117)</f>
        <v>0</v>
      </c>
      <c r="X195" s="52" cm="1">
        <f t="array" aca="1" ref="X195" ca="1">AnualidadActivo(X$2, $E195, $C195, $B195, $D195, Hombres!$A$1:$DW$117, Mujeres!$A$1:$DW$117)</f>
        <v>0</v>
      </c>
      <c r="Y195" s="52" cm="1">
        <f t="array" aca="1" ref="Y195" ca="1">AnualidadActivo(Y$2, $E195, $C195, $B195, $D195, Hombres!$A$1:$DW$117, Mujeres!$A$1:$DW$117)</f>
        <v>0</v>
      </c>
      <c r="Z195" s="52" cm="1">
        <f t="array" aca="1" ref="Z195" ca="1">AnualidadActivo(Z$2, $E195, $C195, $B195, $D195, Hombres!$A$1:$DW$117, Mujeres!$A$1:$DW$117)</f>
        <v>0</v>
      </c>
      <c r="AA195" s="52" cm="1">
        <f t="array" aca="1" ref="AA195" ca="1">AnualidadActivo(AA$2, $E195, $C195, $B195, $D195, Hombres!$A$1:$DW$117, Mujeres!$A$1:$DW$117)</f>
        <v>0</v>
      </c>
      <c r="AB195" s="52" cm="1">
        <f t="array" aca="1" ref="AB195" ca="1">AnualidadActivo(AB$2, $E195, $C195, $B195, $D195, Hombres!$A$1:$DW$117, Mujeres!$A$1:$DW$117)</f>
        <v>0</v>
      </c>
      <c r="AC195" s="52" cm="1">
        <f t="array" aca="1" ref="AC195" ca="1">AnualidadActivo(AC$2, $E195, $C195, $B195, $D195, Hombres!$A$1:$DW$117, Mujeres!$A$1:$DW$117)</f>
        <v>0</v>
      </c>
      <c r="AD195" s="52" cm="1">
        <f t="array" aca="1" ref="AD195" ca="1">AnualidadActivo(AD$2, $E195, $C195, $B195, $D195, Hombres!$A$1:$DW$117, Mujeres!$A$1:$DW$117)</f>
        <v>0</v>
      </c>
      <c r="AE195" s="52" cm="1">
        <f t="array" aca="1" ref="AE195" ca="1">AnualidadActivo(AE$2, $E195, $C195, $B195, $D195, Hombres!$A$1:$DW$117, Mujeres!$A$1:$DW$117)</f>
        <v>0</v>
      </c>
      <c r="AF195" s="52" cm="1">
        <f t="array" aca="1" ref="AF195" ca="1">AnualidadActivo(AF$2, $E195, $C195, $B195, $D195, Hombres!$A$1:$DW$117, Mujeres!$A$1:$DW$117)</f>
        <v>0</v>
      </c>
      <c r="AG195" s="52" cm="1">
        <f t="array" aca="1" ref="AG195" ca="1">AnualidadActivo(AG$2, $E195, $C195, $B195, $D195, Hombres!$A$1:$DW$117, Mujeres!$A$1:$DW$117)</f>
        <v>0</v>
      </c>
      <c r="AH195" s="52" cm="1">
        <f t="array" aca="1" ref="AH195" ca="1">AnualidadActivo(AH$2, $E195, $C195, $B195, $D195, Hombres!$A$1:$DW$117, Mujeres!$A$1:$DW$117)</f>
        <v>19579203.00795928</v>
      </c>
      <c r="AI195" s="52" cm="1">
        <f t="array" aca="1" ref="AI195" ca="1">AnualidadActivo(AI$2, $E195, $C195, $B195, $D195, Hombres!$A$1:$DW$117, Mujeres!$A$1:$DW$117)</f>
        <v>20166579.09819806</v>
      </c>
      <c r="AJ195" s="52" cm="1">
        <f t="array" aca="1" ref="AJ195" ca="1">AnualidadActivo(AJ$2, $E195, $C195, $B195, $D195, Hombres!$A$1:$DW$117, Mujeres!$A$1:$DW$117)</f>
        <v>20771576.471144002</v>
      </c>
      <c r="AK195" s="52" cm="1">
        <f t="array" aca="1" ref="AK195" ca="1">AnualidadActivo(AK$2, $E195, $C195, $B195, $D195, Hombres!$A$1:$DW$117, Mujeres!$A$1:$DW$117)</f>
        <v>21394723.765278321</v>
      </c>
      <c r="AL195" s="52" cm="1">
        <f t="array" aca="1" ref="AL195" ca="1">AnualidadActivo(AL$2, $E195, $C195, $B195, $D195, Hombres!$A$1:$DW$117, Mujeres!$A$1:$DW$117)</f>
        <v>22036565.478236675</v>
      </c>
      <c r="AM195" s="52" cm="1">
        <f t="array" aca="1" ref="AM195" ca="1">AnualidadActivo(AM$2, $E195, $C195, $B195, $D195, Hombres!$A$1:$DW$117, Mujeres!$A$1:$DW$117)</f>
        <v>22714806.951089479</v>
      </c>
      <c r="AN195" s="52" cm="1">
        <f t="array" aca="1" ref="AN195" ca="1">AnualidadActivo(AN$2, $E195, $C195, $B195, $D195, Hombres!$A$1:$DW$117, Mujeres!$A$1:$DW$117)</f>
        <v>23309731.822833885</v>
      </c>
      <c r="AO195" s="52" cm="1">
        <f t="array" aca="1" ref="AO195" ca="1">AnualidadActivo(AO$2, $E195, $C195, $B195, $D195, Hombres!$A$1:$DW$117, Mujeres!$A$1:$DW$117)</f>
        <v>23911736.812270012</v>
      </c>
      <c r="AP195" s="52" cm="1">
        <f t="array" aca="1" ref="AP195" ca="1">AnualidadActivo(AP$2, $E195, $C195, $B195, $D195, Hombres!$A$1:$DW$117, Mujeres!$A$1:$DW$117)</f>
        <v>24520984.456656314</v>
      </c>
      <c r="AQ195" s="52" cm="1">
        <f t="array" aca="1" ref="AQ195" ca="1">AnualidadActivo(AQ$2, $E195, $C195, $B195, $D195, Hombres!$A$1:$DW$117, Mujeres!$A$1:$DW$117)</f>
        <v>25137637.658831634</v>
      </c>
      <c r="AR195" s="52" cm="1">
        <f t="array" aca="1" ref="AR195" ca="1">AnualidadActivo(AR$2, $E195, $C195, $B195, $D195, Hombres!$A$1:$DW$117, Mujeres!$A$1:$DW$117)</f>
        <v>25761101.398321252</v>
      </c>
      <c r="AS195" s="52" cm="1">
        <f t="array" aca="1" ref="AS195" ca="1">AnualidadActivo(AS$2, $E195, $C195, $B195, $D195, Hombres!$A$1:$DW$117, Mujeres!$A$1:$DW$117)</f>
        <v>26389775.5744569</v>
      </c>
      <c r="AT195" s="52" cm="1">
        <f t="array" aca="1" ref="AT195" ca="1">AnualidadActivo(AT$2, $E195, $C195, $B195, $D195, Hombres!$A$1:$DW$117, Mujeres!$A$1:$DW$117)</f>
        <v>27021375.426506814</v>
      </c>
      <c r="AU195" s="52" cm="1">
        <f t="array" aca="1" ref="AU195" ca="1">AnualidadActivo(AU$2, $E195, $C195, $B195, $D195, Hombres!$A$1:$DW$117, Mujeres!$A$1:$DW$117)</f>
        <v>27652260.826312497</v>
      </c>
      <c r="AV195" s="52" cm="1">
        <f t="array" aca="1" ref="AV195" ca="1">AnualidadActivo(AV$2, $E195, $C195, $B195, $D195, Hombres!$A$1:$DW$117, Mujeres!$A$1:$DW$117)</f>
        <v>28276155.670046538</v>
      </c>
      <c r="AW195" s="52" cm="1">
        <f t="array" aca="1" ref="AW195" ca="1">AnualidadActivo(AW$2, $E195, $C195, $B195, $D195, Hombres!$A$1:$DW$117, Mujeres!$A$1:$DW$117)</f>
        <v>28886080.095516089</v>
      </c>
      <c r="AX195" s="52" cm="1">
        <f t="array" aca="1" ref="AX195" ca="1">AnualidadActivo(AX$2, $E195, $C195, $B195, $D195, Hombres!$A$1:$DW$117, Mujeres!$A$1:$DW$117)</f>
        <v>29478554.194050241</v>
      </c>
      <c r="AY195" s="52" cm="1">
        <f t="array" aca="1" ref="AY195" ca="1">AnualidadActivo(AY$2, $E195, $C195, $B195, $D195, Hombres!$A$1:$DW$117, Mujeres!$A$1:$DW$117)</f>
        <v>30053846.750636272</v>
      </c>
      <c r="AZ195" s="52" cm="1">
        <f t="array" aca="1" ref="AZ195" ca="1">AnualidadActivo(AZ$2, $E195, $C195, $B195, $D195, Hombres!$A$1:$DW$117, Mujeres!$A$1:$DW$117)</f>
        <v>30611562.446364887</v>
      </c>
      <c r="BA195" s="52" cm="1">
        <f t="array" aca="1" ref="BA195" ca="1">AnualidadActivo(BA$2, $E195, $C195, $B195, $D195, Hombres!$A$1:$DW$117, Mujeres!$A$1:$DW$117)</f>
        <v>31145846.647322815</v>
      </c>
      <c r="BB195" s="52" cm="1">
        <f t="array" aca="1" ref="BB195" ca="1">AnualidadActivo(BB$2, $E195, $C195, $B195, $D195, Hombres!$A$1:$DW$117, Mujeres!$A$1:$DW$117)</f>
        <v>31645458.045476224</v>
      </c>
      <c r="BC195" s="52" cm="1">
        <f t="array" aca="1" ref="BC195" ca="1">AnualidadActivo(BC$2, $E195, $C195, $B195, $D195, Hombres!$A$1:$DW$117, Mujeres!$A$1:$DW$117)</f>
        <v>32096443.702237543</v>
      </c>
      <c r="BD195" s="52" cm="1">
        <f t="array" aca="1" ref="BD195" ca="1">AnualidadActivo(BD$2, $E195, $C195, $B195, $D195, Hombres!$A$1:$DW$117, Mujeres!$A$1:$DW$117)</f>
        <v>32484630.192731682</v>
      </c>
      <c r="BE195" s="52" cm="1">
        <f t="array" aca="1" ref="BE195" ca="1">AnualidadActivo(BE$2, $E195, $C195, $B195, $D195, Hombres!$A$1:$DW$117, Mujeres!$A$1:$DW$117)</f>
        <v>32760631.987493239</v>
      </c>
      <c r="BF195" s="52" cm="1">
        <f t="array" aca="1" ref="BF195" ca="1">AnualidadActivo(BF$2, $E195, $C195, $B195, $D195, Hombres!$A$1:$DW$117, Mujeres!$A$1:$DW$117)</f>
        <v>32951451.661248032</v>
      </c>
      <c r="BG195" s="52" cm="1">
        <f t="array" aca="1" ref="BG195" ca="1">AnualidadActivo(BG$2, $E195, $C195, $B195, $D195, Hombres!$A$1:$DW$117, Mujeres!$A$1:$DW$117)</f>
        <v>33043748.545545384</v>
      </c>
      <c r="BH195" s="52" cm="1">
        <f t="array" aca="1" ref="BH195" ca="1">AnualidadActivo(BH$2, $E195, $C195, $B195, $D195, Hombres!$A$1:$DW$117, Mujeres!$A$1:$DW$117)</f>
        <v>33024342.216374576</v>
      </c>
      <c r="BI195" s="52" cm="1">
        <f t="array" aca="1" ref="BI195" ca="1">AnualidadActivo(BI$2, $E195, $C195, $B195, $D195, Hombres!$A$1:$DW$117, Mujeres!$A$1:$DW$117)</f>
        <v>32880564.368837547</v>
      </c>
      <c r="BJ195" s="52" cm="1">
        <f t="array" aca="1" ref="BJ195" ca="1">AnualidadActivo(BJ$2, $E195, $C195, $B195, $D195, Hombres!$A$1:$DW$117, Mujeres!$A$1:$DW$117)</f>
        <v>32598137.912011158</v>
      </c>
      <c r="BK195" s="52" cm="1">
        <f t="array" aca="1" ref="BK195" ca="1">AnualidadActivo(BK$2, $E195, $C195, $B195, $D195, Hombres!$A$1:$DW$117, Mujeres!$A$1:$DW$117)</f>
        <v>32161024.786617149</v>
      </c>
      <c r="BL195" s="52" cm="1">
        <f t="array" aca="1" ref="BL195" ca="1">AnualidadActivo(BL$2, $E195, $C195, $B195, $D195, Hombres!$A$1:$DW$117, Mujeres!$A$1:$DW$117)</f>
        <v>31553831.617588192</v>
      </c>
      <c r="BM195" s="52" cm="1">
        <f t="array" aca="1" ref="BM195" ca="1">AnualidadActivo(BM$2, $E195, $C195, $B195, $D195, Hombres!$A$1:$DW$117, Mujeres!$A$1:$DW$117)</f>
        <v>30764506.713769201</v>
      </c>
      <c r="BN195" s="52" cm="1">
        <f t="array" aca="1" ref="BN195" ca="1">AnualidadActivo(BN$2, $E195, $C195, $B195, $D195, Hombres!$A$1:$DW$117, Mujeres!$A$1:$DW$117)</f>
        <v>29784804.321571264</v>
      </c>
      <c r="BO195" s="52" cm="1">
        <f t="array" aca="1" ref="BO195" ca="1">AnualidadActivo(BO$2, $E195, $C195, $B195, $D195, Hombres!$A$1:$DW$117, Mujeres!$A$1:$DW$117)</f>
        <v>28607934.20661227</v>
      </c>
      <c r="BP195" s="52" cm="1">
        <f t="array" aca="1" ref="BP195" ca="1">AnualidadActivo(BP$2, $E195, $C195, $B195, $D195, Hombres!$A$1:$DW$117, Mujeres!$A$1:$DW$117)</f>
        <v>27229333.219656292</v>
      </c>
      <c r="BQ195" s="52" cm="1">
        <f t="array" aca="1" ref="BQ195" ca="1">AnualidadActivo(BQ$2, $E195, $C195, $B195, $D195, Hombres!$A$1:$DW$117, Mujeres!$A$1:$DW$117)</f>
        <v>25649720.3893442</v>
      </c>
      <c r="BR195" s="52" cm="1">
        <f t="array" aca="1" ref="BR195" ca="1">AnualidadActivo(BR$2, $E195, $C195, $B195, $D195, Hombres!$A$1:$DW$117, Mujeres!$A$1:$DW$117)</f>
        <v>23878402.409092389</v>
      </c>
      <c r="BS195" s="52" cm="1">
        <f t="array" aca="1" ref="BS195" ca="1">AnualidadActivo(BS$2, $E195, $C195, $B195, $D195, Hombres!$A$1:$DW$117, Mujeres!$A$1:$DW$117)</f>
        <v>21933951.29199509</v>
      </c>
      <c r="BT195" s="52" cm="1">
        <f t="array" aca="1" ref="BT195" ca="1">AnualidadActivo(BT$2, $E195, $C195, $B195, $D195, Hombres!$A$1:$DW$117, Mujeres!$A$1:$DW$117)</f>
        <v>19843062.532037053</v>
      </c>
      <c r="BU195" s="52" cm="1">
        <f t="array" aca="1" ref="BU195" ca="1">AnualidadActivo(BU$2, $E195, $C195, $B195, $D195, Hombres!$A$1:$DW$117, Mujeres!$A$1:$DW$117)</f>
        <v>17640850.560732536</v>
      </c>
      <c r="BV195" s="52" cm="1">
        <f t="array" aca="1" ref="BV195" ca="1">AnualidadActivo(BV$2, $E195, $C195, $B195, $D195, Hombres!$A$1:$DW$117, Mujeres!$A$1:$DW$117)</f>
        <v>15372235.044079414</v>
      </c>
      <c r="BW195" s="52" cm="1">
        <f t="array" aca="1" ref="BW195" ca="1">AnualidadActivo(BW$2, $E195, $C195, $B195, $D195, Hombres!$A$1:$DW$117, Mujeres!$A$1:$DW$117)</f>
        <v>13092340.941388145</v>
      </c>
      <c r="BX195" s="52" cm="1">
        <f t="array" aca="1" ref="BX195" ca="1">AnualidadActivo(BX$2, $E195, $C195, $B195, $D195, Hombres!$A$1:$DW$117, Mujeres!$A$1:$DW$117)</f>
        <v>10863009.516340062</v>
      </c>
      <c r="BY195" s="52" cm="1">
        <f t="array" aca="1" ref="BY195" ca="1">AnualidadActivo(BY$2, $E195, $C195, $B195, $D195, Hombres!$A$1:$DW$117, Mujeres!$A$1:$DW$117)</f>
        <v>8747307.3182339929</v>
      </c>
      <c r="BZ195" s="52" cm="1">
        <f t="array" aca="1" ref="BZ195" ca="1">AnualidadActivo(BZ$2, $E195, $C195, $B195, $D195, Hombres!$A$1:$DW$117, Mujeres!$A$1:$DW$117)</f>
        <v>6804846.4380568611</v>
      </c>
      <c r="CA195" s="52" cm="1">
        <f t="array" aca="1" ref="CA195" ca="1">AnualidadActivo(CA$2, $E195, $C195, $B195, $D195, Hombres!$A$1:$DW$117, Mujeres!$A$1:$DW$117)</f>
        <v>5087189.3520104</v>
      </c>
      <c r="CB195" s="52" cm="1">
        <f t="array" aca="1" ref="CB195" ca="1">AnualidadActivo(CB$2, $E195, $C195, $B195, $D195, Hombres!$A$1:$DW$117, Mujeres!$A$1:$DW$117)</f>
        <v>3632490.6469856198</v>
      </c>
      <c r="CC195" s="52" cm="1">
        <f t="array" aca="1" ref="CC195" ca="1">AnualidadActivo(CC$2, $E195, $C195, $B195, $D195, Hombres!$A$1:$DW$117, Mujeres!$A$1:$DW$117)</f>
        <v>2459824.5344038336</v>
      </c>
      <c r="CD195" s="52" cm="1">
        <f t="array" aca="1" ref="CD195" ca="1">AnualidadActivo(CD$2, $E195, $C195, $B195, $D195, Hombres!$A$1:$DW$117, Mujeres!$A$1:$DW$117)</f>
        <v>1566250.7492949148</v>
      </c>
      <c r="CE195" s="52" cm="1">
        <f t="array" aca="1" ref="CE195" ca="1">AnualidadActivo(CE$2, $E195, $C195, $B195, $D195, Hombres!$A$1:$DW$117, Mujeres!$A$1:$DW$117)</f>
        <v>928044.03147909429</v>
      </c>
      <c r="CF195" s="52" cm="1">
        <f t="array" aca="1" ref="CF195" ca="1">AnualidadActivo(CF$2, $E195, $C195, $B195, $D195, Hombres!$A$1:$DW$117, Mujeres!$A$1:$DW$117)</f>
        <v>505295.7179254723</v>
      </c>
      <c r="CG195" s="52" cm="1">
        <f t="array" aca="1" ref="CG195" ca="1">AnualidadActivo(CG$2, $E195, $C195, $B195, $D195, Hombres!$A$1:$DW$117, Mujeres!$A$1:$DW$117)</f>
        <v>248920.05445731679</v>
      </c>
      <c r="CH195" s="52" cm="1">
        <f t="array" aca="1" ref="CH195" ca="1">AnualidadActivo(CH$2, $E195, $C195, $B195, $D195, Hombres!$A$1:$DW$117, Mujeres!$A$1:$DW$117)</f>
        <v>108787.69252339391</v>
      </c>
      <c r="CI195" s="52" cm="1">
        <f t="array" aca="1" ref="CI195" ca="1">AnualidadActivo(CI$2, $E195, $C195, $B195, $D195, Hombres!$A$1:$DW$117, Mujeres!$A$1:$DW$117)</f>
        <v>41101.870848178871</v>
      </c>
      <c r="CJ195" s="52" cm="1">
        <f t="array" aca="1" ref="CJ195" ca="1">AnualidadActivo(CJ$2, $E195, $C195, $B195, $D195, Hombres!$A$1:$DW$117, Mujeres!$A$1:$DW$117)</f>
        <v>12954.585024261054</v>
      </c>
      <c r="CK195" s="52" cm="1">
        <f t="array" aca="1" ref="CK195" ca="1">AnualidadActivo(CK$2, $E195, $C195, $B195, $D195, Hombres!$A$1:$DW$117, Mujeres!$A$1:$DW$117)</f>
        <v>3232.267573854338</v>
      </c>
      <c r="CL195" s="52" cm="1">
        <f t="array" aca="1" ref="CL195" ca="1">AnualidadActivo(CL$2, $E195, $C195, $B195, $D195, Hombres!$A$1:$DW$117, Mujeres!$A$1:$DW$117)</f>
        <v>585.81595852343276</v>
      </c>
      <c r="CM195" s="52" cm="1">
        <f t="array" aca="1" ref="CM195" ca="1">AnualidadActivo(CM$2, $E195, $C195, $B195, $D195, Hombres!$A$1:$DW$117, Mujeres!$A$1:$DW$117)</f>
        <v>64.947317514545546</v>
      </c>
      <c r="CN195" s="52" cm="1">
        <f t="array" aca="1" ref="CN195" ca="1">AnualidadActivo(CN$2, $E195, $C195, $B195, $D195, Hombres!$A$1:$DW$117, Mujeres!$A$1:$DW$117)</f>
        <v>0</v>
      </c>
      <c r="CO195" s="52" cm="1">
        <f t="array" aca="1" ref="CO195" ca="1">AnualidadActivo(CO$2, $E195, $C195, $B195, $D195, Hombres!$A$1:$DW$117, Mujeres!$A$1:$DW$117)</f>
        <v>0</v>
      </c>
      <c r="CP195" s="52" cm="1">
        <f t="array" aca="1" ref="CP195" ca="1">AnualidadActivo(CP$2, $E195, $C195, $B195, $D195, Hombres!$A$1:$DW$117, Mujeres!$A$1:$DW$117)</f>
        <v>0</v>
      </c>
      <c r="CQ195" s="52" cm="1">
        <f t="array" aca="1" ref="CQ195" ca="1">AnualidadActivo(CQ$2, $E195, $C195, $B195, $D195, Hombres!$A$1:$DW$117, Mujeres!$A$1:$DW$117)</f>
        <v>0</v>
      </c>
      <c r="CR195" s="52" cm="1">
        <f t="array" aca="1" ref="CR195" ca="1">AnualidadActivo(CR$2, $E195, $C195, $B195, $D195, Hombres!$A$1:$DW$117, Mujeres!$A$1:$DW$117)</f>
        <v>0</v>
      </c>
      <c r="CS195" s="52" cm="1">
        <f t="array" aca="1" ref="CS195" ca="1">AnualidadActivo(CS$2, $E195, $C195, $B195, $D195, Hombres!$A$1:$DW$117, Mujeres!$A$1:$DW$117)</f>
        <v>0</v>
      </c>
      <c r="CT195" s="52" cm="1">
        <f t="array" aca="1" ref="CT195" ca="1">AnualidadActivo(CT$2, $E195, $C195, $B195, $D195, Hombres!$A$1:$DW$117, Mujeres!$A$1:$DW$117)</f>
        <v>0</v>
      </c>
      <c r="CU195" s="52" cm="1">
        <f t="array" aca="1" ref="CU195" ca="1">AnualidadActivo(CU$2, $E195, $C195, $B195, $D195, Hombres!$A$1:$DW$117, Mujeres!$A$1:$DW$117)</f>
        <v>0</v>
      </c>
      <c r="CV195" s="52" cm="1">
        <f t="array" aca="1" ref="CV195" ca="1">AnualidadActivo(CV$2, $E195, $C195, $B195, $D195, Hombres!$A$1:$DW$117, Mujeres!$A$1:$DW$117)</f>
        <v>0</v>
      </c>
      <c r="CW195" s="52" cm="1">
        <f t="array" aca="1" ref="CW195" ca="1">AnualidadActivo(CW$2, $E195, $C195, $B195, $D195, Hombres!$A$1:$DW$117, Mujeres!$A$1:$DW$117)</f>
        <v>0</v>
      </c>
      <c r="CX195" s="52" cm="1">
        <f t="array" aca="1" ref="CX195" ca="1">AnualidadActivo(CX$2, $E195, $C195, $B195, $D195, Hombres!$A$1:$DW$117, Mujeres!$A$1:$DW$117)</f>
        <v>0</v>
      </c>
      <c r="CY195" s="52" cm="1">
        <f t="array" aca="1" ref="CY195" ca="1">AnualidadActivo(CY$2, $E195, $C195, $B195, $D195, Hombres!$A$1:$DW$117, Mujeres!$A$1:$DW$117)</f>
        <v>0</v>
      </c>
      <c r="CZ195" s="52" cm="1">
        <f t="array" aca="1" ref="CZ195" ca="1">AnualidadActivo(CZ$2, $E195, $C195, $B195, $D195, Hombres!$A$1:$DW$117, Mujeres!$A$1:$DW$117)</f>
        <v>0</v>
      </c>
      <c r="DA195" s="52" cm="1">
        <f t="array" aca="1" ref="DA195" ca="1">AnualidadActivo(DA$2, $E195, $C195, $B195, $D195, Hombres!$A$1:$DW$117, Mujeres!$A$1:$DW$117)</f>
        <v>0</v>
      </c>
      <c r="DD195" s="25"/>
      <c r="DE195" s="52" cm="1">
        <f t="array" aca="1" ref="DE195" ca="1">beneficio_muerte_individual_activo(DE$2,$F195,$D195, Hombres!$A$1:$DW$117, Mujeres!$A$1:$DW$117)</f>
        <v>0</v>
      </c>
      <c r="DF195" s="52" cm="1">
        <f t="array" aca="1" ref="DF195" ca="1">beneficio_muerte_individual_activo(DF$2,$F195,$D195, Hombres!$A$1:$DW$117, Mujeres!$A$1:$DW$117)</f>
        <v>3423.5</v>
      </c>
      <c r="DG195" s="52" cm="1">
        <f t="array" aca="1" ref="DG195" ca="1">beneficio_muerte_individual_activo(DG$2,$F195,$D195, Hombres!$A$1:$DW$117, Mujeres!$A$1:$DW$117)</f>
        <v>3581.4811648</v>
      </c>
      <c r="DH195" s="52" cm="1">
        <f t="array" aca="1" ref="DH195" ca="1">beneficio_muerte_individual_activo(DH$2,$F195,$D195, Hombres!$A$1:$DW$117, Mujeres!$A$1:$DW$117)</f>
        <v>3769.077991125996</v>
      </c>
      <c r="DI195" s="52" cm="1">
        <f t="array" aca="1" ref="DI195" ca="1">beneficio_muerte_individual_activo(DI$2,$F195,$D195, Hombres!$A$1:$DW$117, Mujeres!$A$1:$DW$117)</f>
        <v>3973.2122207362995</v>
      </c>
      <c r="DJ195" s="52" cm="1">
        <f t="array" aca="1" ref="DJ195" ca="1">beneficio_muerte_individual_activo(DJ$2,$F195,$D195, Hombres!$A$1:$DW$117, Mujeres!$A$1:$DW$117)</f>
        <v>4206.2620832113898</v>
      </c>
      <c r="DK195" s="52" cm="1">
        <f t="array" aca="1" ref="DK195" ca="1">beneficio_muerte_individual_activo(DK$2,$F195,$D195, Hombres!$A$1:$DW$117, Mujeres!$A$1:$DW$117)</f>
        <v>4505.4495321219465</v>
      </c>
      <c r="DL195" s="52" cm="1">
        <f t="array" aca="1" ref="DL195" ca="1">beneficio_muerte_individual_activo(DL$2,$F195,$D195, Hombres!$A$1:$DW$117, Mujeres!$A$1:$DW$117)</f>
        <v>4858.0571844368187</v>
      </c>
      <c r="DM195" s="52" cm="1">
        <f t="array" aca="1" ref="DM195" ca="1">beneficio_muerte_individual_activo(DM$2,$F195,$D195, Hombres!$A$1:$DW$117, Mujeres!$A$1:$DW$117)</f>
        <v>5244.4340546218218</v>
      </c>
      <c r="DN195" s="52" cm="1">
        <f t="array" aca="1" ref="DN195" ca="1">beneficio_muerte_individual_activo(DN$2,$F195,$D195, Hombres!$A$1:$DW$117, Mujeres!$A$1:$DW$117)</f>
        <v>5611.7202563323153</v>
      </c>
      <c r="DO195" s="52" cm="1">
        <f t="array" aca="1" ref="DO195" ca="1">beneficio_muerte_individual_activo(DO$2,$F195,$D195, Hombres!$A$1:$DW$117, Mujeres!$A$1:$DW$117)</f>
        <v>5966.8411271655996</v>
      </c>
      <c r="DP195" s="52" cm="1">
        <f t="array" aca="1" ref="DP195" ca="1">beneficio_muerte_individual_activo(DP$2,$F195,$D195, Hombres!$A$1:$DW$117, Mujeres!$A$1:$DW$117)</f>
        <v>6346.416075918245</v>
      </c>
      <c r="DQ195" s="52" cm="1">
        <f t="array" aca="1" ref="DQ195" ca="1">beneficio_muerte_individual_activo(DQ$2,$F195,$D195, Hombres!$A$1:$DW$117, Mujeres!$A$1:$DW$117)</f>
        <v>6774.479770408655</v>
      </c>
      <c r="DR195" s="52" cm="1">
        <f t="array" aca="1" ref="DR195" ca="1">beneficio_muerte_individual_activo(DR$2,$F195,$D195, Hombres!$A$1:$DW$117, Mujeres!$A$1:$DW$117)</f>
        <v>7245.2410855315675</v>
      </c>
      <c r="DS195" s="52" cm="1">
        <f t="array" aca="1" ref="DS195" ca="1">beneficio_muerte_individual_activo(DS$2,$F195,$D195, Hombres!$A$1:$DW$117, Mujeres!$A$1:$DW$117)</f>
        <v>7722.8046010773887</v>
      </c>
      <c r="DT195" s="52" cm="1">
        <f t="array" aca="1" ref="DT195" ca="1">beneficio_muerte_individual_activo(DT$2,$F195,$D195, Hombres!$A$1:$DW$117, Mujeres!$A$1:$DW$117)</f>
        <v>8218.7755149733184</v>
      </c>
      <c r="DU195" s="52" cm="1">
        <f t="array" aca="1" ref="DU195" ca="1">beneficio_muerte_individual_activo(DU$2,$F195,$D195, Hombres!$A$1:$DW$117, Mujeres!$A$1:$DW$117)</f>
        <v>8818.4059312347272</v>
      </c>
      <c r="DV195" s="52" cm="1">
        <f t="array" aca="1" ref="DV195" ca="1">beneficio_muerte_individual_activo(DV$2,$F195,$D195, Hombres!$A$1:$DW$117, Mujeres!$A$1:$DW$117)</f>
        <v>9520.2841843559127</v>
      </c>
      <c r="DW195" s="52" cm="1">
        <f t="array" aca="1" ref="DW195" ca="1">beneficio_muerte_individual_activo(DW$2,$F195,$D195, Hombres!$A$1:$DW$117, Mujeres!$A$1:$DW$117)</f>
        <v>10275.861611823648</v>
      </c>
      <c r="DX195" s="52" cm="1">
        <f t="array" aca="1" ref="DX195" ca="1">beneficio_muerte_individual_activo(DX$2,$F195,$D195, Hombres!$A$1:$DW$117, Mujeres!$A$1:$DW$117)</f>
        <v>10974.860679512785</v>
      </c>
      <c r="DY195" s="52" cm="1">
        <f t="array" aca="1" ref="DY195" ca="1">beneficio_muerte_individual_activo(DY$2,$F195,$D195, Hombres!$A$1:$DW$117, Mujeres!$A$1:$DW$117)</f>
        <v>11635.414163947793</v>
      </c>
      <c r="DZ195" s="52" cm="1">
        <f t="array" aca="1" ref="DZ195" ca="1">beneficio_muerte_individual_activo(DZ$2,$F195,$D195, Hombres!$A$1:$DW$117, Mujeres!$A$1:$DW$117)</f>
        <v>12379.612487122602</v>
      </c>
      <c r="EA195" s="52" cm="1">
        <f t="array" aca="1" ref="EA195" ca="1">beneficio_muerte_individual_activo(EA$2,$F195,$D195, Hombres!$A$1:$DW$117, Mujeres!$A$1:$DW$117)</f>
        <v>13332.917942292319</v>
      </c>
      <c r="EB195" s="52" cm="1">
        <f t="array" aca="1" ref="EB195" ca="1">beneficio_muerte_individual_activo(EB$2,$F195,$D195, Hombres!$A$1:$DW$117, Mujeres!$A$1:$DW$117)</f>
        <v>14530.354678128499</v>
      </c>
      <c r="EC195" s="52" cm="1">
        <f t="array" aca="1" ref="EC195" ca="1">beneficio_muerte_individual_activo(EC$2,$F195,$D195, Hombres!$A$1:$DW$117, Mujeres!$A$1:$DW$117)</f>
        <v>15917.618629612685</v>
      </c>
      <c r="ED195" s="52" cm="1">
        <f t="array" aca="1" ref="ED195" ca="1">beneficio_muerte_individual_activo(ED$2,$F195,$D195, Hombres!$A$1:$DW$117, Mujeres!$A$1:$DW$117)</f>
        <v>10467.198959208339</v>
      </c>
      <c r="EE195" s="52" cm="1">
        <f t="array" aca="1" ref="EE195" ca="1">beneficio_muerte_individual_activo(EE$2,$F195,$D195, Hombres!$A$1:$DW$117, Mujeres!$A$1:$DW$117)</f>
        <v>11425.704238701024</v>
      </c>
      <c r="EF195" s="52" cm="1">
        <f t="array" aca="1" ref="EF195" ca="1">beneficio_muerte_individual_activo(EF$2,$F195,$D195, Hombres!$A$1:$DW$117, Mujeres!$A$1:$DW$117)</f>
        <v>12341.953123223773</v>
      </c>
      <c r="EG195" s="52" cm="1">
        <f t="array" aca="1" ref="EG195" ca="1">beneficio_muerte_individual_activo(EG$2,$F195,$D195, Hombres!$A$1:$DW$117, Mujeres!$A$1:$DW$117)</f>
        <v>13203.643550998064</v>
      </c>
      <c r="EH195" s="52" cm="1">
        <f t="array" aca="1" ref="EH195" ca="1">beneficio_muerte_individual_activo(EH$2,$F195,$D195, Hombres!$A$1:$DW$117, Mujeres!$A$1:$DW$117)</f>
        <v>14070.010840908943</v>
      </c>
      <c r="EI195" s="52" cm="1">
        <f t="array" aca="1" ref="EI195" ca="1">beneficio_muerte_individual_activo(EI$2,$F195,$D195, Hombres!$A$1:$DW$117, Mujeres!$A$1:$DW$117)</f>
        <v>15047.893472012078</v>
      </c>
      <c r="EJ195" s="52" cm="1">
        <f t="array" aca="1" ref="EJ195" ca="1">beneficio_muerte_individual_activo(EJ$2,$F195,$D195, Hombres!$A$1:$DW$117, Mujeres!$A$1:$DW$117)</f>
        <v>16219.537612303022</v>
      </c>
      <c r="EK195" s="52" cm="1">
        <f t="array" aca="1" ref="EK195" ca="1">beneficio_muerte_individual_activo(EK$2,$F195,$D195, Hombres!$A$1:$DW$117, Mujeres!$A$1:$DW$117)</f>
        <v>17705.104680411434</v>
      </c>
      <c r="EL195" s="52" cm="1">
        <f t="array" aca="1" ref="EL195" ca="1">beneficio_muerte_individual_activo(EL$2,$F195,$D195, Hombres!$A$1:$DW$117, Mujeres!$A$1:$DW$117)</f>
        <v>19701.622854382473</v>
      </c>
      <c r="EM195" s="52" cm="1">
        <f t="array" aca="1" ref="EM195" ca="1">beneficio_muerte_individual_activo(EM$2,$F195,$D195, Hombres!$A$1:$DW$117, Mujeres!$A$1:$DW$117)</f>
        <v>22171.523675500517</v>
      </c>
      <c r="EN195" s="52" cm="1">
        <f t="array" aca="1" ref="EN195" ca="1">beneficio_muerte_individual_activo(EN$2,$F195,$D195, Hombres!$A$1:$DW$117, Mujeres!$A$1:$DW$117)</f>
        <v>24733.162324105924</v>
      </c>
      <c r="EO195" s="52" cm="1">
        <f t="array" aca="1" ref="EO195" ca="1">beneficio_muerte_individual_activo(EO$2,$F195,$D195, Hombres!$A$1:$DW$117, Mujeres!$A$1:$DW$117)</f>
        <v>27074.654996681049</v>
      </c>
      <c r="EP195" s="52" cm="1">
        <f t="array" aca="1" ref="EP195" ca="1">beneficio_muerte_individual_activo(EP$2,$F195,$D195, Hombres!$A$1:$DW$117, Mujeres!$A$1:$DW$117)</f>
        <v>29284.179420015411</v>
      </c>
      <c r="EQ195" s="52" cm="1">
        <f t="array" aca="1" ref="EQ195" ca="1">beneficio_muerte_individual_activo(EQ$2,$F195,$D195, Hombres!$A$1:$DW$117, Mujeres!$A$1:$DW$117)</f>
        <v>31795.146714216371</v>
      </c>
      <c r="ER195" s="52" cm="1">
        <f t="array" aca="1" ref="ER195" ca="1">beneficio_muerte_individual_activo(ER$2,$F195,$D195, Hombres!$A$1:$DW$117, Mujeres!$A$1:$DW$117)</f>
        <v>34944.622855450878</v>
      </c>
      <c r="ES195" s="52" cm="1">
        <f t="array" aca="1" ref="ES195" ca="1">beneficio_muerte_individual_activo(ES$2,$F195,$D195, Hombres!$A$1:$DW$117, Mujeres!$A$1:$DW$117)</f>
        <v>38865.747362781105</v>
      </c>
      <c r="ET195" s="52" cm="1">
        <f t="array" aca="1" ref="ET195" ca="1">beneficio_muerte_individual_activo(ET$2,$F195,$D195, Hombres!$A$1:$DW$117, Mujeres!$A$1:$DW$117)</f>
        <v>43528.608719254509</v>
      </c>
      <c r="EU195" s="52" cm="1">
        <f t="array" aca="1" ref="EU195" ca="1">beneficio_muerte_individual_activo(EU$2,$F195,$D195, Hombres!$A$1:$DW$117, Mujeres!$A$1:$DW$117)</f>
        <v>51472.136082810197</v>
      </c>
      <c r="EV195" s="52" cm="1">
        <f t="array" aca="1" ref="EV195" ca="1">beneficio_muerte_individual_activo(EV$2,$F195,$D195, Hombres!$A$1:$DW$117, Mujeres!$A$1:$DW$117)</f>
        <v>56736.632966419158</v>
      </c>
      <c r="EW195" s="52" cm="1">
        <f t="array" aca="1" ref="EW195" ca="1">beneficio_muerte_individual_activo(EW$2,$F195,$D195, Hombres!$A$1:$DW$117, Mujeres!$A$1:$DW$117)</f>
        <v>62346.951627870614</v>
      </c>
      <c r="EX195" s="52" cm="1">
        <f t="array" aca="1" ref="EX195" ca="1">beneficio_muerte_individual_activo(EX$2,$F195,$D195, Hombres!$A$1:$DW$117, Mujeres!$A$1:$DW$117)</f>
        <v>68229.882695565873</v>
      </c>
      <c r="EY195" s="52" cm="1">
        <f t="array" aca="1" ref="EY195" ca="1">beneficio_muerte_individual_activo(EY$2,$F195,$D195, Hombres!$A$1:$DW$117, Mujeres!$A$1:$DW$117)</f>
        <v>74370.111860815799</v>
      </c>
      <c r="EZ195" s="52" cm="1">
        <f t="array" aca="1" ref="EZ195" ca="1">beneficio_muerte_individual_activo(EZ$2,$F195,$D195, Hombres!$A$1:$DW$117, Mujeres!$A$1:$DW$117)</f>
        <v>80839.451742955032</v>
      </c>
      <c r="FA195" s="52" cm="1">
        <f t="array" aca="1" ref="FA195" ca="1">beneficio_muerte_individual_activo(FA$2,$F195,$D195, Hombres!$A$1:$DW$117, Mujeres!$A$1:$DW$117)</f>
        <v>87627.952936828529</v>
      </c>
      <c r="FB195" s="52" cm="1">
        <f t="array" aca="1" ref="FB195" ca="1">beneficio_muerte_individual_activo(FB$2,$F195,$D195, Hombres!$A$1:$DW$117, Mujeres!$A$1:$DW$117)</f>
        <v>94531.323732689838</v>
      </c>
      <c r="FC195" s="52" cm="1">
        <f t="array" aca="1" ref="FC195" ca="1">beneficio_muerte_individual_activo(FC$2,$F195,$D195, Hombres!$A$1:$DW$117, Mujeres!$A$1:$DW$117)</f>
        <v>101314.78869213561</v>
      </c>
      <c r="FD195" s="52" cm="1">
        <f t="array" aca="1" ref="FD195" ca="1">beneficio_muerte_individual_activo(FD$2,$F195,$D195, Hombres!$A$1:$DW$117, Mujeres!$A$1:$DW$117)</f>
        <v>107832.97504269046</v>
      </c>
      <c r="FE195" s="52" cm="1">
        <f t="array" aca="1" ref="FE195" ca="1">beneficio_muerte_individual_activo(FE$2,$F195,$D195, Hombres!$A$1:$DW$117, Mujeres!$A$1:$DW$117)</f>
        <v>114026.98129472246</v>
      </c>
      <c r="FF195" s="52" cm="1">
        <f t="array" aca="1" ref="FF195" ca="1">beneficio_muerte_individual_activo(FF$2,$F195,$D195, Hombres!$A$1:$DW$117, Mujeres!$A$1:$DW$117)</f>
        <v>119717.86762140421</v>
      </c>
      <c r="FG195" s="52" cm="1">
        <f t="array" aca="1" ref="FG195" ca="1">beneficio_muerte_individual_activo(FG$2,$F195,$D195, Hombres!$A$1:$DW$117, Mujeres!$A$1:$DW$117)</f>
        <v>124554.26596762135</v>
      </c>
      <c r="FH195" s="52" cm="1">
        <f t="array" aca="1" ref="FH195" ca="1">beneficio_muerte_individual_activo(FH$2,$F195,$D195, Hombres!$A$1:$DW$117, Mujeres!$A$1:$DW$117)</f>
        <v>128186.88962545952</v>
      </c>
      <c r="FI195" s="52" cm="1">
        <f t="array" aca="1" ref="FI195" ca="1">beneficio_muerte_individual_activo(FI$2,$F195,$D195, Hombres!$A$1:$DW$117, Mujeres!$A$1:$DW$117)</f>
        <v>130365.17695249015</v>
      </c>
      <c r="FJ195" s="52" cm="1">
        <f t="array" aca="1" ref="FJ195" ca="1">beneficio_muerte_individual_activo(FJ$2,$F195,$D195, Hombres!$A$1:$DW$117, Mujeres!$A$1:$DW$117)</f>
        <v>130860.78063825889</v>
      </c>
      <c r="FK195" s="52" cm="1">
        <f t="array" aca="1" ref="FK195" ca="1">beneficio_muerte_individual_activo(FK$2,$F195,$D195, Hombres!$A$1:$DW$117, Mujeres!$A$1:$DW$117)</f>
        <v>129397.72199471785</v>
      </c>
      <c r="FL195" s="52" cm="1">
        <f t="array" aca="1" ref="FL195" ca="1">beneficio_muerte_individual_activo(FL$2,$F195,$D195, Hombres!$A$1:$DW$117, Mujeres!$A$1:$DW$117)</f>
        <v>125676.35217598606</v>
      </c>
      <c r="FM195" s="52" cm="1">
        <f t="array" aca="1" ref="FM195" ca="1">beneficio_muerte_individual_activo(FM$2,$F195,$D195, Hombres!$A$1:$DW$117, Mujeres!$A$1:$DW$117)</f>
        <v>119539.19844719706</v>
      </c>
      <c r="FN195" s="52" cm="1">
        <f t="array" aca="1" ref="FN195" ca="1">beneficio_muerte_individual_activo(FN$2,$F195,$D195, Hombres!$A$1:$DW$117, Mujeres!$A$1:$DW$117)</f>
        <v>111054.86825988416</v>
      </c>
      <c r="FO195" s="52" cm="1">
        <f t="array" aca="1" ref="FO195" ca="1">beneficio_muerte_individual_activo(FO$2,$F195,$D195, Hombres!$A$1:$DW$117, Mujeres!$A$1:$DW$117)</f>
        <v>100462.35789578593</v>
      </c>
      <c r="FP195" s="52" cm="1">
        <f t="array" aca="1" ref="FP195" ca="1">beneficio_muerte_individual_activo(FP$2,$F195,$D195, Hombres!$A$1:$DW$117, Mujeres!$A$1:$DW$117)</f>
        <v>88135.43942143982</v>
      </c>
      <c r="FQ195" s="52" cm="1">
        <f t="array" aca="1" ref="FQ195" ca="1">beneficio_muerte_individual_activo(FQ$2,$F195,$D195, Hombres!$A$1:$DW$117, Mujeres!$A$1:$DW$117)</f>
        <v>74603.337831742028</v>
      </c>
      <c r="FR195" s="52" cm="1">
        <f t="array" aca="1" ref="FR195" ca="1">beneficio_muerte_individual_activo(FR$2,$F195,$D195, Hombres!$A$1:$DW$117, Mujeres!$A$1:$DW$117)</f>
        <v>60586.129741156292</v>
      </c>
      <c r="FS195" s="52" cm="1">
        <f t="array" aca="1" ref="FS195" ca="1">beneficio_muerte_individual_activo(FS$2,$F195,$D195, Hombres!$A$1:$DW$117, Mujeres!$A$1:$DW$117)</f>
        <v>46918.52188656701</v>
      </c>
      <c r="FT195" s="52" cm="1">
        <f t="array" aca="1" ref="FT195" ca="1">beneficio_muerte_individual_activo(FT$2,$F195,$D195, Hombres!$A$1:$DW$117, Mujeres!$A$1:$DW$117)</f>
        <v>34399.159916229903</v>
      </c>
      <c r="FU195" s="52" cm="1">
        <f t="array" aca="1" ref="FU195" ca="1">beneficio_muerte_individual_activo(FU$2,$F195,$D195, Hombres!$A$1:$DW$117, Mujeres!$A$1:$DW$117)</f>
        <v>23666.279998277834</v>
      </c>
      <c r="FV195" s="52" cm="1">
        <f t="array" aca="1" ref="FV195" ca="1">beneficio_muerte_individual_activo(FV$2,$F195,$D195, Hombres!$A$1:$DW$117, Mujeres!$A$1:$DW$117)</f>
        <v>15114.083312191275</v>
      </c>
      <c r="FW195" s="52" cm="1">
        <f t="array" aca="1" ref="FW195" ca="1">beneficio_muerte_individual_activo(FW$2,$F195,$D195, Hombres!$A$1:$DW$117, Mujeres!$A$1:$DW$117)</f>
        <v>8844.8312350425385</v>
      </c>
      <c r="FX195" s="52" cm="1">
        <f t="array" aca="1" ref="FX195" ca="1">beneficio_muerte_individual_activo(FX$2,$F195,$D195, Hombres!$A$1:$DW$117, Mujeres!$A$1:$DW$117)</f>
        <v>4669.2191079520398</v>
      </c>
      <c r="FY195" s="52" cm="1">
        <f t="array" aca="1" ref="FY195" ca="1">beneficio_muerte_individual_activo(FY$2,$F195,$D195, Hombres!$A$1:$DW$117, Mujeres!$A$1:$DW$117)</f>
        <v>2179.7542901354168</v>
      </c>
      <c r="FZ195" s="52" cm="1">
        <f t="array" aca="1" ref="FZ195" ca="1">beneficio_muerte_individual_activo(FZ$2,$F195,$D195, Hombres!$A$1:$DW$117, Mujeres!$A$1:$DW$117)</f>
        <v>876.58035281970956</v>
      </c>
      <c r="GA195" s="52" cm="1">
        <f t="array" aca="1" ref="GA195" ca="1">beneficio_muerte_individual_activo(GA$2,$F195,$D195, Hombres!$A$1:$DW$117, Mujeres!$A$1:$DW$117)</f>
        <v>292.94653400428973</v>
      </c>
      <c r="GB195" s="52" cm="1">
        <f t="array" aca="1" ref="GB195" ca="1">beneficio_muerte_individual_activo(GB$2,$F195,$D195, Hombres!$A$1:$DW$117, Mujeres!$A$1:$DW$117)</f>
        <v>77.18910191763716</v>
      </c>
      <c r="GC195" s="52" cm="1">
        <f t="array" aca="1" ref="GC195" ca="1">beneficio_muerte_individual_activo(GC$2,$F195,$D195, Hombres!$A$1:$DW$117, Mujeres!$A$1:$DW$117)</f>
        <v>14.711504170256257</v>
      </c>
      <c r="GD195" s="52" cm="1">
        <f t="array" aca="1" ref="GD195" ca="1">beneficio_muerte_individual_activo(GD$2,$F195,$D195, Hombres!$A$1:$DW$117, Mujeres!$A$1:$DW$117)</f>
        <v>1.7733070059558951</v>
      </c>
      <c r="GE195" s="52" cm="1">
        <f t="array" aca="1" ref="GE195" ca="1">beneficio_muerte_individual_activo(GE$2,$F195,$D195, Hombres!$A$1:$DW$117, Mujeres!$A$1:$DW$117)</f>
        <v>0</v>
      </c>
      <c r="GF195" s="52" cm="1">
        <f t="array" aca="1" ref="GF195" ca="1">beneficio_muerte_individual_activo(GF$2,$F195,$D195, Hombres!$A$1:$DW$117, Mujeres!$A$1:$DW$117)</f>
        <v>0</v>
      </c>
      <c r="GG195" s="52" cm="1">
        <f t="array" aca="1" ref="GG195" ca="1">beneficio_muerte_individual_activo(GG$2,$F195,$D195, Hombres!$A$1:$DW$117, Mujeres!$A$1:$DW$117)</f>
        <v>0</v>
      </c>
      <c r="GH195" s="52" cm="1">
        <f t="array" aca="1" ref="GH195" ca="1">beneficio_muerte_individual_activo(GH$2,$F195,$D195, Hombres!$A$1:$DW$117, Mujeres!$A$1:$DW$117)</f>
        <v>0</v>
      </c>
      <c r="GI195" s="52" cm="1">
        <f t="array" aca="1" ref="GI195" ca="1">beneficio_muerte_individual_activo(GI$2,$F195,$D195, Hombres!$A$1:$DW$117, Mujeres!$A$1:$DW$117)</f>
        <v>0</v>
      </c>
      <c r="GJ195" s="52" cm="1">
        <f t="array" aca="1" ref="GJ195" ca="1">beneficio_muerte_individual_activo(GJ$2,$F195,$D195, Hombres!$A$1:$DW$117, Mujeres!$A$1:$DW$117)</f>
        <v>0</v>
      </c>
      <c r="GK195" s="52" cm="1">
        <f t="array" aca="1" ref="GK195" ca="1">beneficio_muerte_individual_activo(GK$2,$F195,$D195, Hombres!$A$1:$DW$117, Mujeres!$A$1:$DW$117)</f>
        <v>0</v>
      </c>
      <c r="GL195" s="52" cm="1">
        <f t="array" aca="1" ref="GL195" ca="1">beneficio_muerte_individual_activo(GL$2,$F195,$D195, Hombres!$A$1:$DW$117, Mujeres!$A$1:$DW$117)</f>
        <v>0</v>
      </c>
      <c r="GM195" s="52" cm="1">
        <f t="array" aca="1" ref="GM195" ca="1">beneficio_muerte_individual_activo(GM$2,$F195,$D195, Hombres!$A$1:$DW$117, Mujeres!$A$1:$DW$117)</f>
        <v>0</v>
      </c>
      <c r="GN195" s="52" cm="1">
        <f t="array" aca="1" ref="GN195" ca="1">beneficio_muerte_individual_activo(GN$2,$F195,$D195, Hombres!$A$1:$DW$117, Mujeres!$A$1:$DW$117)</f>
        <v>0</v>
      </c>
      <c r="GO195" s="52" cm="1">
        <f t="array" aca="1" ref="GO195" ca="1">beneficio_muerte_individual_activo(GO$2,$F195,$D195, Hombres!$A$1:$DW$117, Mujeres!$A$1:$DW$117)</f>
        <v>0</v>
      </c>
      <c r="GP195" s="52" cm="1">
        <f t="array" aca="1" ref="GP195" ca="1">beneficio_muerte_individual_activo(GP$2,$F195,$D195, Hombres!$A$1:$DW$117, Mujeres!$A$1:$DW$117)</f>
        <v>0</v>
      </c>
      <c r="GQ195" s="52" cm="1">
        <f t="array" aca="1" ref="GQ195" ca="1">beneficio_muerte_individual_activo(GQ$2,$F195,$D195, Hombres!$A$1:$DW$117, Mujeres!$A$1:$DW$117)</f>
        <v>0</v>
      </c>
      <c r="GR195" s="52" cm="1">
        <f t="array" aca="1" ref="GR195" ca="1">beneficio_muerte_individual_activo(GR$2,$F195,$D195, Hombres!$A$1:$DW$117, Mujeres!$A$1:$DW$117)</f>
        <v>0</v>
      </c>
      <c r="GS195" s="52" cm="1">
        <f t="array" aca="1" ref="GS195" ca="1">beneficio_muerte_individual_activo(GS$2,$F195,$D195, Hombres!$A$1:$DW$117, Mujeres!$A$1:$DW$117)</f>
        <v>0</v>
      </c>
      <c r="GT195" s="52" cm="1">
        <f t="array" aca="1" ref="GT195" ca="1">beneficio_muerte_individual_activo(GT$2,$F195,$D195, Hombres!$A$1:$DW$117, Mujeres!$A$1:$DW$117)</f>
        <v>0</v>
      </c>
      <c r="GU195" s="52" cm="1">
        <f t="array" aca="1" ref="GU195" ca="1">beneficio_muerte_individual_activo(GU$2,$F195,$D195, Hombres!$A$1:$DW$117, Mujeres!$A$1:$DW$117)</f>
        <v>0</v>
      </c>
      <c r="GV195" s="52" cm="1">
        <f t="array" aca="1" ref="GV195" ca="1">beneficio_muerte_individual_activo(GV$2,$F195,$D195, Hombres!$A$1:$DW$117, Mujeres!$A$1:$DW$117)</f>
        <v>0</v>
      </c>
    </row>
    <row r="196" spans="1:204" x14ac:dyDescent="0.35">
      <c r="A196" s="2">
        <f t="shared" si="2"/>
        <v>194</v>
      </c>
      <c r="B196" s="81">
        <v>832859.91</v>
      </c>
      <c r="C196" s="9">
        <v>45446</v>
      </c>
      <c r="D196" s="7" t="s">
        <v>5</v>
      </c>
      <c r="E196" s="9">
        <v>32567</v>
      </c>
      <c r="F196" s="12" cm="1">
        <f t="array" aca="1" ref="F196" ca="1">edadCalc(E196)</f>
        <v>36</v>
      </c>
      <c r="G196" s="45" cm="1">
        <f t="array" aca="1" ref="G196" ca="1">PorcentajePension(C196,E196, D196)</f>
        <v>0.85</v>
      </c>
      <c r="I196" s="78"/>
      <c r="J196" s="52" cm="1">
        <f t="array" aca="1" ref="J196" ca="1">AnualidadActivo(J$2, $E196, $C196, $B196, $D196, Hombres!$A$1:$DW$117, Mujeres!$A$1:$DW$117)</f>
        <v>0</v>
      </c>
      <c r="K196" s="52" cm="1">
        <f t="array" aca="1" ref="K196" ca="1">AnualidadActivo(K$2, $E196, $C196, $B196, $D196, Hombres!$A$1:$DW$117, Mujeres!$A$1:$DW$117)</f>
        <v>0</v>
      </c>
      <c r="L196" s="52" cm="1">
        <f t="array" aca="1" ref="L196" ca="1">AnualidadActivo(L$2, $E196, $C196, $B196, $D196, Hombres!$A$1:$DW$117, Mujeres!$A$1:$DW$117)</f>
        <v>0</v>
      </c>
      <c r="M196" s="52" cm="1">
        <f t="array" aca="1" ref="M196" ca="1">AnualidadActivo(M$2, $E196, $C196, $B196, $D196, Hombres!$A$1:$DW$117, Mujeres!$A$1:$DW$117)</f>
        <v>0</v>
      </c>
      <c r="N196" s="52" cm="1">
        <f t="array" aca="1" ref="N196" ca="1">AnualidadActivo(N$2, $E196, $C196, $B196, $D196, Hombres!$A$1:$DW$117, Mujeres!$A$1:$DW$117)</f>
        <v>0</v>
      </c>
      <c r="O196" s="52" cm="1">
        <f t="array" aca="1" ref="O196" ca="1">AnualidadActivo(O$2, $E196, $C196, $B196, $D196, Hombres!$A$1:$DW$117, Mujeres!$A$1:$DW$117)</f>
        <v>0</v>
      </c>
      <c r="P196" s="52" cm="1">
        <f t="array" aca="1" ref="P196" ca="1">AnualidadActivo(P$2, $E196, $C196, $B196, $D196, Hombres!$A$1:$DW$117, Mujeres!$A$1:$DW$117)</f>
        <v>0</v>
      </c>
      <c r="Q196" s="52" cm="1">
        <f t="array" aca="1" ref="Q196" ca="1">AnualidadActivo(Q$2, $E196, $C196, $B196, $D196, Hombres!$A$1:$DW$117, Mujeres!$A$1:$DW$117)</f>
        <v>0</v>
      </c>
      <c r="R196" s="52" cm="1">
        <f t="array" aca="1" ref="R196" ca="1">AnualidadActivo(R$2, $E196, $C196, $B196, $D196, Hombres!$A$1:$DW$117, Mujeres!$A$1:$DW$117)</f>
        <v>0</v>
      </c>
      <c r="S196" s="52" cm="1">
        <f t="array" aca="1" ref="S196" ca="1">AnualidadActivo(S$2, $E196, $C196, $B196, $D196, Hombres!$A$1:$DW$117, Mujeres!$A$1:$DW$117)</f>
        <v>0</v>
      </c>
      <c r="T196" s="52" cm="1">
        <f t="array" aca="1" ref="T196" ca="1">AnualidadActivo(T$2, $E196, $C196, $B196, $D196, Hombres!$A$1:$DW$117, Mujeres!$A$1:$DW$117)</f>
        <v>0</v>
      </c>
      <c r="U196" s="52" cm="1">
        <f t="array" aca="1" ref="U196" ca="1">AnualidadActivo(U$2, $E196, $C196, $B196, $D196, Hombres!$A$1:$DW$117, Mujeres!$A$1:$DW$117)</f>
        <v>0</v>
      </c>
      <c r="V196" s="52" cm="1">
        <f t="array" aca="1" ref="V196" ca="1">AnualidadActivo(V$2, $E196, $C196, $B196, $D196, Hombres!$A$1:$DW$117, Mujeres!$A$1:$DW$117)</f>
        <v>0</v>
      </c>
      <c r="W196" s="52" cm="1">
        <f t="array" aca="1" ref="W196" ca="1">AnualidadActivo(W$2, $E196, $C196, $B196, $D196, Hombres!$A$1:$DW$117, Mujeres!$A$1:$DW$117)</f>
        <v>0</v>
      </c>
      <c r="X196" s="52" cm="1">
        <f t="array" aca="1" ref="X196" ca="1">AnualidadActivo(X$2, $E196, $C196, $B196, $D196, Hombres!$A$1:$DW$117, Mujeres!$A$1:$DW$117)</f>
        <v>0</v>
      </c>
      <c r="Y196" s="52" cm="1">
        <f t="array" aca="1" ref="Y196" ca="1">AnualidadActivo(Y$2, $E196, $C196, $B196, $D196, Hombres!$A$1:$DW$117, Mujeres!$A$1:$DW$117)</f>
        <v>0</v>
      </c>
      <c r="Z196" s="52" cm="1">
        <f t="array" aca="1" ref="Z196" ca="1">AnualidadActivo(Z$2, $E196, $C196, $B196, $D196, Hombres!$A$1:$DW$117, Mujeres!$A$1:$DW$117)</f>
        <v>0</v>
      </c>
      <c r="AA196" s="52" cm="1">
        <f t="array" aca="1" ref="AA196" ca="1">AnualidadActivo(AA$2, $E196, $C196, $B196, $D196, Hombres!$A$1:$DW$117, Mujeres!$A$1:$DW$117)</f>
        <v>0</v>
      </c>
      <c r="AB196" s="52" cm="1">
        <f t="array" aca="1" ref="AB196" ca="1">AnualidadActivo(AB$2, $E196, $C196, $B196, $D196, Hombres!$A$1:$DW$117, Mujeres!$A$1:$DW$117)</f>
        <v>0</v>
      </c>
      <c r="AC196" s="52" cm="1">
        <f t="array" aca="1" ref="AC196" ca="1">AnualidadActivo(AC$2, $E196, $C196, $B196, $D196, Hombres!$A$1:$DW$117, Mujeres!$A$1:$DW$117)</f>
        <v>0</v>
      </c>
      <c r="AD196" s="52" cm="1">
        <f t="array" aca="1" ref="AD196" ca="1">AnualidadActivo(AD$2, $E196, $C196, $B196, $D196, Hombres!$A$1:$DW$117, Mujeres!$A$1:$DW$117)</f>
        <v>0</v>
      </c>
      <c r="AE196" s="52" cm="1">
        <f t="array" aca="1" ref="AE196" ca="1">AnualidadActivo(AE$2, $E196, $C196, $B196, $D196, Hombres!$A$1:$DW$117, Mujeres!$A$1:$DW$117)</f>
        <v>0</v>
      </c>
      <c r="AF196" s="52" cm="1">
        <f t="array" aca="1" ref="AF196" ca="1">AnualidadActivo(AF$2, $E196, $C196, $B196, $D196, Hombres!$A$1:$DW$117, Mujeres!$A$1:$DW$117)</f>
        <v>0</v>
      </c>
      <c r="AG196" s="52" cm="1">
        <f t="array" aca="1" ref="AG196" ca="1">AnualidadActivo(AG$2, $E196, $C196, $B196, $D196, Hombres!$A$1:$DW$117, Mujeres!$A$1:$DW$117)</f>
        <v>0</v>
      </c>
      <c r="AH196" s="52" cm="1">
        <f t="array" aca="1" ref="AH196" ca="1">AnualidadActivo(AH$2, $E196, $C196, $B196, $D196, Hombres!$A$1:$DW$117, Mujeres!$A$1:$DW$117)</f>
        <v>0</v>
      </c>
      <c r="AI196" s="52" cm="1">
        <f t="array" aca="1" ref="AI196" ca="1">AnualidadActivo(AI$2, $E196, $C196, $B196, $D196, Hombres!$A$1:$DW$117, Mujeres!$A$1:$DW$117)</f>
        <v>0</v>
      </c>
      <c r="AJ196" s="52" cm="1">
        <f t="array" aca="1" ref="AJ196" ca="1">AnualidadActivo(AJ$2, $E196, $C196, $B196, $D196, Hombres!$A$1:$DW$117, Mujeres!$A$1:$DW$117)</f>
        <v>0</v>
      </c>
      <c r="AK196" s="52" cm="1">
        <f t="array" aca="1" ref="AK196" ca="1">AnualidadActivo(AK$2, $E196, $C196, $B196, $D196, Hombres!$A$1:$DW$117, Mujeres!$A$1:$DW$117)</f>
        <v>0</v>
      </c>
      <c r="AL196" s="52" cm="1">
        <f t="array" aca="1" ref="AL196" ca="1">AnualidadActivo(AL$2, $E196, $C196, $B196, $D196, Hombres!$A$1:$DW$117, Mujeres!$A$1:$DW$117)</f>
        <v>0</v>
      </c>
      <c r="AM196" s="52" cm="1">
        <f t="array" aca="1" ref="AM196" ca="1">AnualidadActivo(AM$2, $E196, $C196, $B196, $D196, Hombres!$A$1:$DW$117, Mujeres!$A$1:$DW$117)</f>
        <v>34805414.732878163</v>
      </c>
      <c r="AN196" s="52" cm="1">
        <f t="array" aca="1" ref="AN196" ca="1">AnualidadActivo(AN$2, $E196, $C196, $B196, $D196, Hombres!$A$1:$DW$117, Mujeres!$A$1:$DW$117)</f>
        <v>35849577.174864508</v>
      </c>
      <c r="AO196" s="52" cm="1">
        <f t="array" aca="1" ref="AO196" ca="1">AnualidadActivo(AO$2, $E196, $C196, $B196, $D196, Hombres!$A$1:$DW$117, Mujeres!$A$1:$DW$117)</f>
        <v>36925064.490110442</v>
      </c>
      <c r="AP196" s="52" cm="1">
        <f t="array" aca="1" ref="AP196" ca="1">AnualidadActivo(AP$2, $E196, $C196, $B196, $D196, Hombres!$A$1:$DW$117, Mujeres!$A$1:$DW$117)</f>
        <v>38032816.424813762</v>
      </c>
      <c r="AQ196" s="52" cm="1">
        <f t="array" aca="1" ref="AQ196" ca="1">AnualidadActivo(AQ$2, $E196, $C196, $B196, $D196, Hombres!$A$1:$DW$117, Mujeres!$A$1:$DW$117)</f>
        <v>39173800.917558178</v>
      </c>
      <c r="AR196" s="52" cm="1">
        <f t="array" aca="1" ref="AR196" ca="1">AnualidadActivo(AR$2, $E196, $C196, $B196, $D196, Hombres!$A$1:$DW$117, Mujeres!$A$1:$DW$117)</f>
        <v>40397545.028796956</v>
      </c>
      <c r="AS196" s="52" cm="1">
        <f t="array" aca="1" ref="AS196" ca="1">AnualidadActivo(AS$2, $E196, $C196, $B196, $D196, Hombres!$A$1:$DW$117, Mujeres!$A$1:$DW$117)</f>
        <v>41254538.427845225</v>
      </c>
      <c r="AT196" s="52" cm="1">
        <f t="array" aca="1" ref="AT196" ca="1">AnualidadActivo(AT$2, $E196, $C196, $B196, $D196, Hombres!$A$1:$DW$117, Mujeres!$A$1:$DW$117)</f>
        <v>42102525.588993199</v>
      </c>
      <c r="AU196" s="52" cm="1">
        <f t="array" aca="1" ref="AU196" ca="1">AnualidadActivo(AU$2, $E196, $C196, $B196, $D196, Hombres!$A$1:$DW$117, Mujeres!$A$1:$DW$117)</f>
        <v>42942283.70245979</v>
      </c>
      <c r="AV196" s="52" cm="1">
        <f t="array" aca="1" ref="AV196" ca="1">AnualidadActivo(AV$2, $E196, $C196, $B196, $D196, Hombres!$A$1:$DW$117, Mujeres!$A$1:$DW$117)</f>
        <v>43774486.566604629</v>
      </c>
      <c r="AW196" s="52" cm="1">
        <f t="array" aca="1" ref="AW196" ca="1">AnualidadActivo(AW$2, $E196, $C196, $B196, $D196, Hombres!$A$1:$DW$117, Mujeres!$A$1:$DW$117)</f>
        <v>44594614.792324908</v>
      </c>
      <c r="AX196" s="52" cm="1">
        <f t="array" aca="1" ref="AX196" ca="1">AnualidadActivo(AX$2, $E196, $C196, $B196, $D196, Hombres!$A$1:$DW$117, Mujeres!$A$1:$DW$117)</f>
        <v>45392884.707930252</v>
      </c>
      <c r="AY196" s="52" cm="1">
        <f t="array" aca="1" ref="AY196" ca="1">AnualidadActivo(AY$2, $E196, $C196, $B196, $D196, Hombres!$A$1:$DW$117, Mujeres!$A$1:$DW$117)</f>
        <v>46154528.289013833</v>
      </c>
      <c r="AZ196" s="52" cm="1">
        <f t="array" aca="1" ref="AZ196" ca="1">AnualidadActivo(AZ$2, $E196, $C196, $B196, $D196, Hombres!$A$1:$DW$117, Mujeres!$A$1:$DW$117)</f>
        <v>46862030.545456327</v>
      </c>
      <c r="BA196" s="52" cm="1">
        <f t="array" aca="1" ref="BA196" ca="1">AnualidadActivo(BA$2, $E196, $C196, $B196, $D196, Hombres!$A$1:$DW$117, Mujeres!$A$1:$DW$117)</f>
        <v>47497231.82637316</v>
      </c>
      <c r="BB196" s="52" cm="1">
        <f t="array" aca="1" ref="BB196" ca="1">AnualidadActivo(BB$2, $E196, $C196, $B196, $D196, Hombres!$A$1:$DW$117, Mujeres!$A$1:$DW$117)</f>
        <v>48044304.420079768</v>
      </c>
      <c r="BC196" s="52" cm="1">
        <f t="array" aca="1" ref="BC196" ca="1">AnualidadActivo(BC$2, $E196, $C196, $B196, $D196, Hombres!$A$1:$DW$117, Mujeres!$A$1:$DW$117)</f>
        <v>48496475.120724313</v>
      </c>
      <c r="BD196" s="52" cm="1">
        <f t="array" aca="1" ref="BD196" ca="1">AnualidadActivo(BD$2, $E196, $C196, $B196, $D196, Hombres!$A$1:$DW$117, Mujeres!$A$1:$DW$117)</f>
        <v>48853742.978851087</v>
      </c>
      <c r="BE196" s="52" cm="1">
        <f t="array" aca="1" ref="BE196" ca="1">AnualidadActivo(BE$2, $E196, $C196, $B196, $D196, Hombres!$A$1:$DW$117, Mujeres!$A$1:$DW$117)</f>
        <v>49116501.272143073</v>
      </c>
      <c r="BF196" s="52" cm="1">
        <f t="array" aca="1" ref="BF196" ca="1">AnualidadActivo(BF$2, $E196, $C196, $B196, $D196, Hombres!$A$1:$DW$117, Mujeres!$A$1:$DW$117)</f>
        <v>49281374.757749386</v>
      </c>
      <c r="BG196" s="52" cm="1">
        <f t="array" aca="1" ref="BG196" ca="1">AnualidadActivo(BG$2, $E196, $C196, $B196, $D196, Hombres!$A$1:$DW$117, Mujeres!$A$1:$DW$117)</f>
        <v>49338566.532376386</v>
      </c>
      <c r="BH196" s="52" cm="1">
        <f t="array" aca="1" ref="BH196" ca="1">AnualidadActivo(BH$2, $E196, $C196, $B196, $D196, Hombres!$A$1:$DW$117, Mujeres!$A$1:$DW$117)</f>
        <v>49187193.491342425</v>
      </c>
      <c r="BI196" s="52" cm="1">
        <f t="array" aca="1" ref="BI196" ca="1">AnualidadActivo(BI$2, $E196, $C196, $B196, $D196, Hombres!$A$1:$DW$117, Mujeres!$A$1:$DW$117)</f>
        <v>48883531.433604278</v>
      </c>
      <c r="BJ196" s="52" cm="1">
        <f t="array" aca="1" ref="BJ196" ca="1">AnualidadActivo(BJ$2, $E196, $C196, $B196, $D196, Hombres!$A$1:$DW$117, Mujeres!$A$1:$DW$117)</f>
        <v>48416354.261171088</v>
      </c>
      <c r="BK196" s="52" cm="1">
        <f t="array" aca="1" ref="BK196" ca="1">AnualidadActivo(BK$2, $E196, $C196, $B196, $D196, Hombres!$A$1:$DW$117, Mujeres!$A$1:$DW$117)</f>
        <v>47771336.33855217</v>
      </c>
      <c r="BL196" s="52" cm="1">
        <f t="array" aca="1" ref="BL196" ca="1">AnualidadActivo(BL$2, $E196, $C196, $B196, $D196, Hombres!$A$1:$DW$117, Mujeres!$A$1:$DW$117)</f>
        <v>46932233.389021531</v>
      </c>
      <c r="BM196" s="52" cm="1">
        <f t="array" aca="1" ref="BM196" ca="1">AnualidadActivo(BM$2, $E196, $C196, $B196, $D196, Hombres!$A$1:$DW$117, Mujeres!$A$1:$DW$117)</f>
        <v>45886500.159061044</v>
      </c>
      <c r="BN196" s="52" cm="1">
        <f t="array" aca="1" ref="BN196" ca="1">AnualidadActivo(BN$2, $E196, $C196, $B196, $D196, Hombres!$A$1:$DW$117, Mujeres!$A$1:$DW$117)</f>
        <v>44624717.9498832</v>
      </c>
      <c r="BO196" s="52" cm="1">
        <f t="array" aca="1" ref="BO196" ca="1">AnualidadActivo(BO$2, $E196, $C196, $B196, $D196, Hombres!$A$1:$DW$117, Mujeres!$A$1:$DW$117)</f>
        <v>43138981.921089016</v>
      </c>
      <c r="BP196" s="52" cm="1">
        <f t="array" aca="1" ref="BP196" ca="1">AnualidadActivo(BP$2, $E196, $C196, $B196, $D196, Hombres!$A$1:$DW$117, Mujeres!$A$1:$DW$117)</f>
        <v>41423036.42520047</v>
      </c>
      <c r="BQ196" s="52" cm="1">
        <f t="array" aca="1" ref="BQ196" ca="1">AnualidadActivo(BQ$2, $E196, $C196, $B196, $D196, Hombres!$A$1:$DW$117, Mujeres!$A$1:$DW$117)</f>
        <v>39475402.009374045</v>
      </c>
      <c r="BR196" s="52" cm="1">
        <f t="array" aca="1" ref="BR196" ca="1">AnualidadActivo(BR$2, $E196, $C196, $B196, $D196, Hombres!$A$1:$DW$117, Mujeres!$A$1:$DW$117)</f>
        <v>37303847.157431111</v>
      </c>
      <c r="BS196" s="52" cm="1">
        <f t="array" aca="1" ref="BS196" ca="1">AnualidadActivo(BS$2, $E196, $C196, $B196, $D196, Hombres!$A$1:$DW$117, Mujeres!$A$1:$DW$117)</f>
        <v>34924620.991292052</v>
      </c>
      <c r="BT196" s="52" cm="1">
        <f t="array" aca="1" ref="BT196" ca="1">AnualidadActivo(BT$2, $E196, $C196, $B196, $D196, Hombres!$A$1:$DW$117, Mujeres!$A$1:$DW$117)</f>
        <v>32359698.711122233</v>
      </c>
      <c r="BU196" s="52" cm="1">
        <f t="array" aca="1" ref="BU196" ca="1">AnualidadActivo(BU$2, $E196, $C196, $B196, $D196, Hombres!$A$1:$DW$117, Mujeres!$A$1:$DW$117)</f>
        <v>29636814.806101244</v>
      </c>
      <c r="BV196" s="52" cm="1">
        <f t="array" aca="1" ref="BV196" ca="1">AnualidadActivo(BV$2, $E196, $C196, $B196, $D196, Hombres!$A$1:$DW$117, Mujeres!$A$1:$DW$117)</f>
        <v>26791665.232845455</v>
      </c>
      <c r="BW196" s="52" cm="1">
        <f t="array" aca="1" ref="BW196" ca="1">AnualidadActivo(BW$2, $E196, $C196, $B196, $D196, Hombres!$A$1:$DW$117, Mujeres!$A$1:$DW$117)</f>
        <v>23870155.559030496</v>
      </c>
      <c r="BX196" s="52" cm="1">
        <f t="array" aca="1" ref="BX196" ca="1">AnualidadActivo(BX$2, $E196, $C196, $B196, $D196, Hombres!$A$1:$DW$117, Mujeres!$A$1:$DW$117)</f>
        <v>20926170.048888959</v>
      </c>
      <c r="BY196" s="52" cm="1">
        <f t="array" aca="1" ref="BY196" ca="1">AnualidadActivo(BY$2, $E196, $C196, $B196, $D196, Hombres!$A$1:$DW$117, Mujeres!$A$1:$DW$117)</f>
        <v>18017004.995070148</v>
      </c>
      <c r="BZ196" s="52" cm="1">
        <f t="array" aca="1" ref="BZ196" ca="1">AnualidadActivo(BZ$2, $E196, $C196, $B196, $D196, Hombres!$A$1:$DW$117, Mujeres!$A$1:$DW$117)</f>
        <v>15200909.747072326</v>
      </c>
      <c r="CA196" s="52" cm="1">
        <f t="array" aca="1" ref="CA196" ca="1">AnualidadActivo(CA$2, $E196, $C196, $B196, $D196, Hombres!$A$1:$DW$117, Mujeres!$A$1:$DW$117)</f>
        <v>12535891.038502175</v>
      </c>
      <c r="CB196" s="52" cm="1">
        <f t="array" aca="1" ref="CB196" ca="1">AnualidadActivo(CB$2, $E196, $C196, $B196, $D196, Hombres!$A$1:$DW$117, Mujeres!$A$1:$DW$117)</f>
        <v>10077433.182710258</v>
      </c>
      <c r="CC196" s="52" cm="1">
        <f t="array" aca="1" ref="CC196" ca="1">AnualidadActivo(CC$2, $E196, $C196, $B196, $D196, Hombres!$A$1:$DW$117, Mujeres!$A$1:$DW$117)</f>
        <v>7872987.9724993221</v>
      </c>
      <c r="CD196" s="52" cm="1">
        <f t="array" aca="1" ref="CD196" ca="1">AnualidadActivo(CD$2, $E196, $C196, $B196, $D196, Hombres!$A$1:$DW$117, Mujeres!$A$1:$DW$117)</f>
        <v>5956573.7089580456</v>
      </c>
      <c r="CE196" s="52" cm="1">
        <f t="array" aca="1" ref="CE196" ca="1">AnualidadActivo(CE$2, $E196, $C196, $B196, $D196, Hombres!$A$1:$DW$117, Mujeres!$A$1:$DW$117)</f>
        <v>4346357.8282134412</v>
      </c>
      <c r="CF196" s="52" cm="1">
        <f t="array" aca="1" ref="CF196" ca="1">AnualidadActivo(CF$2, $E196, $C196, $B196, $D196, Hombres!$A$1:$DW$117, Mujeres!$A$1:$DW$117)</f>
        <v>3044129.4821248045</v>
      </c>
      <c r="CG196" s="52" cm="1">
        <f t="array" aca="1" ref="CG196" ca="1">AnualidadActivo(CG$2, $E196, $C196, $B196, $D196, Hombres!$A$1:$DW$117, Mujeres!$A$1:$DW$117)</f>
        <v>2035649.8290011566</v>
      </c>
      <c r="CH196" s="52" cm="1">
        <f t="array" aca="1" ref="CH196" ca="1">AnualidadActivo(CH$2, $E196, $C196, $B196, $D196, Hombres!$A$1:$DW$117, Mujeres!$A$1:$DW$117)</f>
        <v>1291878.30535217</v>
      </c>
      <c r="CI196" s="52" cm="1">
        <f t="array" aca="1" ref="CI196" ca="1">AnualidadActivo(CI$2, $E196, $C196, $B196, $D196, Hombres!$A$1:$DW$117, Mujeres!$A$1:$DW$117)</f>
        <v>772526.82749738952</v>
      </c>
      <c r="CJ196" s="52" cm="1">
        <f t="array" aca="1" ref="CJ196" ca="1">AnualidadActivo(CJ$2, $E196, $C196, $B196, $D196, Hombres!$A$1:$DW$117, Mujeres!$A$1:$DW$117)</f>
        <v>431574.86469450296</v>
      </c>
      <c r="CK196" s="52" cm="1">
        <f t="array" aca="1" ref="CK196" ca="1">AnualidadActivo(CK$2, $E196, $C196, $B196, $D196, Hombres!$A$1:$DW$117, Mujeres!$A$1:$DW$117)</f>
        <v>222950.15349357598</v>
      </c>
      <c r="CL196" s="52" cm="1">
        <f t="array" aca="1" ref="CL196" ca="1">AnualidadActivo(CL$2, $E196, $C196, $B196, $D196, Hombres!$A$1:$DW$117, Mujeres!$A$1:$DW$117)</f>
        <v>105217.28709106328</v>
      </c>
      <c r="CM196" s="52" cm="1">
        <f t="array" aca="1" ref="CM196" ca="1">AnualidadActivo(CM$2, $E196, $C196, $B196, $D196, Hombres!$A$1:$DW$117, Mujeres!$A$1:$DW$117)</f>
        <v>44692.902302261165</v>
      </c>
      <c r="CN196" s="52" cm="1">
        <f t="array" aca="1" ref="CN196" ca="1">AnualidadActivo(CN$2, $E196, $C196, $B196, $D196, Hombres!$A$1:$DW$117, Mujeres!$A$1:$DW$117)</f>
        <v>16766.095727213476</v>
      </c>
      <c r="CO196" s="52" cm="1">
        <f t="array" aca="1" ref="CO196" ca="1">AnualidadActivo(CO$2, $E196, $C196, $B196, $D196, Hombres!$A$1:$DW$117, Mujeres!$A$1:$DW$117)</f>
        <v>5417.5862617732573</v>
      </c>
      <c r="CP196" s="52" cm="1">
        <f t="array" aca="1" ref="CP196" ca="1">AnualidadActivo(CP$2, $E196, $C196, $B196, $D196, Hombres!$A$1:$DW$117, Mujeres!$A$1:$DW$117)</f>
        <v>1456.9794443765518</v>
      </c>
      <c r="CQ196" s="52" cm="1">
        <f t="array" aca="1" ref="CQ196" ca="1">AnualidadActivo(CQ$2, $E196, $C196, $B196, $D196, Hombres!$A$1:$DW$117, Mujeres!$A$1:$DW$117)</f>
        <v>0</v>
      </c>
      <c r="CR196" s="52" cm="1">
        <f t="array" aca="1" ref="CR196" ca="1">AnualidadActivo(CR$2, $E196, $C196, $B196, $D196, Hombres!$A$1:$DW$117, Mujeres!$A$1:$DW$117)</f>
        <v>0</v>
      </c>
      <c r="CS196" s="52" cm="1">
        <f t="array" aca="1" ref="CS196" ca="1">AnualidadActivo(CS$2, $E196, $C196, $B196, $D196, Hombres!$A$1:$DW$117, Mujeres!$A$1:$DW$117)</f>
        <v>0</v>
      </c>
      <c r="CT196" s="52" cm="1">
        <f t="array" aca="1" ref="CT196" ca="1">AnualidadActivo(CT$2, $E196, $C196, $B196, $D196, Hombres!$A$1:$DW$117, Mujeres!$A$1:$DW$117)</f>
        <v>0</v>
      </c>
      <c r="CU196" s="52" cm="1">
        <f t="array" aca="1" ref="CU196" ca="1">AnualidadActivo(CU$2, $E196, $C196, $B196, $D196, Hombres!$A$1:$DW$117, Mujeres!$A$1:$DW$117)</f>
        <v>0</v>
      </c>
      <c r="CV196" s="52" cm="1">
        <f t="array" aca="1" ref="CV196" ca="1">AnualidadActivo(CV$2, $E196, $C196, $B196, $D196, Hombres!$A$1:$DW$117, Mujeres!$A$1:$DW$117)</f>
        <v>0</v>
      </c>
      <c r="CW196" s="52" cm="1">
        <f t="array" aca="1" ref="CW196" ca="1">AnualidadActivo(CW$2, $E196, $C196, $B196, $D196, Hombres!$A$1:$DW$117, Mujeres!$A$1:$DW$117)</f>
        <v>0</v>
      </c>
      <c r="CX196" s="52" cm="1">
        <f t="array" aca="1" ref="CX196" ca="1">AnualidadActivo(CX$2, $E196, $C196, $B196, $D196, Hombres!$A$1:$DW$117, Mujeres!$A$1:$DW$117)</f>
        <v>0</v>
      </c>
      <c r="CY196" s="52" cm="1">
        <f t="array" aca="1" ref="CY196" ca="1">AnualidadActivo(CY$2, $E196, $C196, $B196, $D196, Hombres!$A$1:$DW$117, Mujeres!$A$1:$DW$117)</f>
        <v>0</v>
      </c>
      <c r="CZ196" s="52" cm="1">
        <f t="array" aca="1" ref="CZ196" ca="1">AnualidadActivo(CZ$2, $E196, $C196, $B196, $D196, Hombres!$A$1:$DW$117, Mujeres!$A$1:$DW$117)</f>
        <v>0</v>
      </c>
      <c r="DA196" s="52" cm="1">
        <f t="array" aca="1" ref="DA196" ca="1">AnualidadActivo(DA$2, $E196, $C196, $B196, $D196, Hombres!$A$1:$DW$117, Mujeres!$A$1:$DW$117)</f>
        <v>0</v>
      </c>
      <c r="DD196" s="25"/>
      <c r="DE196" s="52" cm="1">
        <f t="array" aca="1" ref="DE196" ca="1">beneficio_muerte_individual_activo(DE$2,$F196,$D196, Hombres!$A$1:$DW$117, Mujeres!$A$1:$DW$117)</f>
        <v>0</v>
      </c>
      <c r="DF196" s="52" cm="1">
        <f t="array" aca="1" ref="DF196" ca="1">beneficio_muerte_individual_activo(DF$2,$F196,$D196, Hombres!$A$1:$DW$117, Mujeres!$A$1:$DW$117)</f>
        <v>6960</v>
      </c>
      <c r="DG196" s="52" cm="1">
        <f t="array" aca="1" ref="DG196" ca="1">beneficio_muerte_individual_activo(DG$2,$F196,$D196, Hombres!$A$1:$DW$117, Mujeres!$A$1:$DW$117)</f>
        <v>7146.4000315499998</v>
      </c>
      <c r="DH196" s="52" cm="1">
        <f t="array" aca="1" ref="DH196" ca="1">beneficio_muerte_individual_activo(DH$2,$F196,$D196, Hombres!$A$1:$DW$117, Mujeres!$A$1:$DW$117)</f>
        <v>7421.215545772523</v>
      </c>
      <c r="DI196" s="52" cm="1">
        <f t="array" aca="1" ref="DI196" ca="1">beneficio_muerte_individual_activo(DI$2,$F196,$D196, Hombres!$A$1:$DW$117, Mujeres!$A$1:$DW$117)</f>
        <v>7762.4858788929969</v>
      </c>
      <c r="DJ196" s="52" cm="1">
        <f t="array" aca="1" ref="DJ196" ca="1">beneficio_muerte_individual_activo(DJ$2,$F196,$D196, Hombres!$A$1:$DW$117, Mujeres!$A$1:$DW$117)</f>
        <v>8170.7184706056314</v>
      </c>
      <c r="DK196" s="52" cm="1">
        <f t="array" aca="1" ref="DK196" ca="1">beneficio_muerte_individual_activo(DK$2,$F196,$D196, Hombres!$A$1:$DW$117, Mujeres!$A$1:$DW$117)</f>
        <v>8652.8143660358164</v>
      </c>
      <c r="DL196" s="52" cm="1">
        <f t="array" aca="1" ref="DL196" ca="1">beneficio_muerte_individual_activo(DL$2,$F196,$D196, Hombres!$A$1:$DW$117, Mujeres!$A$1:$DW$117)</f>
        <v>9154.15165870089</v>
      </c>
      <c r="DM196" s="52" cm="1">
        <f t="array" aca="1" ref="DM196" ca="1">beneficio_muerte_individual_activo(DM$2,$F196,$D196, Hombres!$A$1:$DW$117, Mujeres!$A$1:$DW$117)</f>
        <v>9584.4609555738916</v>
      </c>
      <c r="DN196" s="52" cm="1">
        <f t="array" aca="1" ref="DN196" ca="1">beneficio_muerte_individual_activo(DN$2,$F196,$D196, Hombres!$A$1:$DW$117, Mujeres!$A$1:$DW$117)</f>
        <v>9910.5834830113527</v>
      </c>
      <c r="DO196" s="52" cm="1">
        <f t="array" aca="1" ref="DO196" ca="1">beneficio_muerte_individual_activo(DO$2,$F196,$D196, Hombres!$A$1:$DW$117, Mujeres!$A$1:$DW$117)</f>
        <v>10197.728296989142</v>
      </c>
      <c r="DP196" s="52" cm="1">
        <f t="array" aca="1" ref="DP196" ca="1">beneficio_muerte_individual_activo(DP$2,$F196,$D196, Hombres!$A$1:$DW$117, Mujeres!$A$1:$DW$117)</f>
        <v>10653.979559096962</v>
      </c>
      <c r="DQ196" s="52" cm="1">
        <f t="array" aca="1" ref="DQ196" ca="1">beneficio_muerte_individual_activo(DQ$2,$F196,$D196, Hombres!$A$1:$DW$117, Mujeres!$A$1:$DW$117)</f>
        <v>11296.429532056691</v>
      </c>
      <c r="DR196" s="52" cm="1">
        <f t="array" aca="1" ref="DR196" ca="1">beneficio_muerte_individual_activo(DR$2,$F196,$D196, Hombres!$A$1:$DW$117, Mujeres!$A$1:$DW$117)</f>
        <v>12081.622757493828</v>
      </c>
      <c r="DS196" s="52" cm="1">
        <f t="array" aca="1" ref="DS196" ca="1">beneficio_muerte_individual_activo(DS$2,$F196,$D196, Hombres!$A$1:$DW$117, Mujeres!$A$1:$DW$117)</f>
        <v>12934.153538383081</v>
      </c>
      <c r="DT196" s="52" cm="1">
        <f t="array" aca="1" ref="DT196" ca="1">beneficio_muerte_individual_activo(DT$2,$F196,$D196, Hombres!$A$1:$DW$117, Mujeres!$A$1:$DW$117)</f>
        <v>13818.261269877459</v>
      </c>
      <c r="DU196" s="52" cm="1">
        <f t="array" aca="1" ref="DU196" ca="1">beneficio_muerte_individual_activo(DU$2,$F196,$D196, Hombres!$A$1:$DW$117, Mujeres!$A$1:$DW$117)</f>
        <v>14730.58755109786</v>
      </c>
      <c r="DV196" s="52" cm="1">
        <f t="array" aca="1" ref="DV196" ca="1">beneficio_muerte_individual_activo(DV$2,$F196,$D196, Hombres!$A$1:$DW$117, Mujeres!$A$1:$DW$117)</f>
        <v>15614.585280453013</v>
      </c>
      <c r="DW196" s="52" cm="1">
        <f t="array" aca="1" ref="DW196" ca="1">beneficio_muerte_individual_activo(DW$2,$F196,$D196, Hombres!$A$1:$DW$117, Mujeres!$A$1:$DW$117)</f>
        <v>16419.909609298902</v>
      </c>
      <c r="DX196" s="52" cm="1">
        <f t="array" aca="1" ref="DX196" ca="1">beneficio_muerte_individual_activo(DX$2,$F196,$D196, Hombres!$A$1:$DW$117, Mujeres!$A$1:$DW$117)</f>
        <v>17276.327251396735</v>
      </c>
      <c r="DY196" s="52" cm="1">
        <f t="array" aca="1" ref="DY196" ca="1">beneficio_muerte_individual_activo(DY$2,$F196,$D196, Hombres!$A$1:$DW$117, Mujeres!$A$1:$DW$117)</f>
        <v>18256.702432912156</v>
      </c>
      <c r="DZ196" s="52" cm="1">
        <f t="array" aca="1" ref="DZ196" ca="1">beneficio_muerte_individual_activo(DZ$2,$F196,$D196, Hombres!$A$1:$DW$117, Mujeres!$A$1:$DW$117)</f>
        <v>19563.982491211751</v>
      </c>
      <c r="EA196" s="52" cm="1">
        <f t="array" aca="1" ref="EA196" ca="1">beneficio_muerte_individual_activo(EA$2,$F196,$D196, Hombres!$A$1:$DW$117, Mujeres!$A$1:$DW$117)</f>
        <v>21283.603064427098</v>
      </c>
      <c r="EB196" s="52" cm="1">
        <f t="array" aca="1" ref="EB196" ca="1">beneficio_muerte_individual_activo(EB$2,$F196,$D196, Hombres!$A$1:$DW$117, Mujeres!$A$1:$DW$117)</f>
        <v>23378.84639748175</v>
      </c>
      <c r="EC196" s="52" cm="1">
        <f t="array" aca="1" ref="EC196" ca="1">beneficio_muerte_individual_activo(EC$2,$F196,$D196, Hombres!$A$1:$DW$117, Mujeres!$A$1:$DW$117)</f>
        <v>25542.524964800654</v>
      </c>
      <c r="ED196" s="52" cm="1">
        <f t="array" aca="1" ref="ED196" ca="1">beneficio_muerte_individual_activo(ED$2,$F196,$D196, Hombres!$A$1:$DW$117, Mujeres!$A$1:$DW$117)</f>
        <v>27588.468754585552</v>
      </c>
      <c r="EE196" s="52" cm="1">
        <f t="array" aca="1" ref="EE196" ca="1">beneficio_muerte_individual_activo(EE$2,$F196,$D196, Hombres!$A$1:$DW$117, Mujeres!$A$1:$DW$117)</f>
        <v>29580.210056085485</v>
      </c>
      <c r="EF196" s="52" cm="1">
        <f t="array" aca="1" ref="EF196" ca="1">beneficio_muerte_individual_activo(EF$2,$F196,$D196, Hombres!$A$1:$DW$117, Mujeres!$A$1:$DW$117)</f>
        <v>31547.960507201522</v>
      </c>
      <c r="EG196" s="52" cm="1">
        <f t="array" aca="1" ref="EG196" ca="1">beneficio_muerte_individual_activo(EG$2,$F196,$D196, Hombres!$A$1:$DW$117, Mujeres!$A$1:$DW$117)</f>
        <v>33532.089980815086</v>
      </c>
      <c r="EH196" s="52" cm="1">
        <f t="array" aca="1" ref="EH196" ca="1">beneficio_muerte_individual_activo(EH$2,$F196,$D196, Hombres!$A$1:$DW$117, Mujeres!$A$1:$DW$117)</f>
        <v>35690.582464832463</v>
      </c>
      <c r="EI196" s="52" cm="1">
        <f t="array" aca="1" ref="EI196" ca="1">beneficio_muerte_individual_activo(EI$2,$F196,$D196, Hombres!$A$1:$DW$117, Mujeres!$A$1:$DW$117)</f>
        <v>22842.301676642583</v>
      </c>
      <c r="EJ196" s="52" cm="1">
        <f t="array" aca="1" ref="EJ196" ca="1">beneficio_muerte_individual_activo(EJ$2,$F196,$D196, Hombres!$A$1:$DW$117, Mujeres!$A$1:$DW$117)</f>
        <v>24339.81781669084</v>
      </c>
      <c r="EK196" s="52" cm="1">
        <f t="array" aca="1" ref="EK196" ca="1">beneficio_muerte_individual_activo(EK$2,$F196,$D196, Hombres!$A$1:$DW$117, Mujeres!$A$1:$DW$117)</f>
        <v>25689.33163577439</v>
      </c>
      <c r="EL196" s="52" cm="1">
        <f t="array" aca="1" ref="EL196" ca="1">beneficio_muerte_individual_activo(EL$2,$F196,$D196, Hombres!$A$1:$DW$117, Mujeres!$A$1:$DW$117)</f>
        <v>26890.424015486762</v>
      </c>
      <c r="EM196" s="52" cm="1">
        <f t="array" aca="1" ref="EM196" ca="1">beneficio_muerte_individual_activo(EM$2,$F196,$D196, Hombres!$A$1:$DW$117, Mujeres!$A$1:$DW$117)</f>
        <v>28216.312195784663</v>
      </c>
      <c r="EN196" s="52" cm="1">
        <f t="array" aca="1" ref="EN196" ca="1">beneficio_muerte_individual_activo(EN$2,$F196,$D196, Hombres!$A$1:$DW$117, Mujeres!$A$1:$DW$117)</f>
        <v>29943.321252278653</v>
      </c>
      <c r="EO196" s="52" cm="1">
        <f t="array" aca="1" ref="EO196" ca="1">beneficio_muerte_individual_activo(EO$2,$F196,$D196, Hombres!$A$1:$DW$117, Mujeres!$A$1:$DW$117)</f>
        <v>32329.870112426092</v>
      </c>
      <c r="EP196" s="52" cm="1">
        <f t="array" aca="1" ref="EP196" ca="1">beneficio_muerte_individual_activo(EP$2,$F196,$D196, Hombres!$A$1:$DW$117, Mujeres!$A$1:$DW$117)</f>
        <v>35453.174650186709</v>
      </c>
      <c r="EQ196" s="52" cm="1">
        <f t="array" aca="1" ref="EQ196" ca="1">beneficio_muerte_individual_activo(EQ$2,$F196,$D196, Hombres!$A$1:$DW$117, Mujeres!$A$1:$DW$117)</f>
        <v>39225.072774073742</v>
      </c>
      <c r="ER196" s="52" cm="1">
        <f t="array" aca="1" ref="ER196" ca="1">beneficio_muerte_individual_activo(ER$2,$F196,$D196, Hombres!$A$1:$DW$117, Mujeres!$A$1:$DW$117)</f>
        <v>43387.608085402542</v>
      </c>
      <c r="ES196" s="52" cm="1">
        <f t="array" aca="1" ref="ES196" ca="1">beneficio_muerte_individual_activo(ES$2,$F196,$D196, Hombres!$A$1:$DW$117, Mujeres!$A$1:$DW$117)</f>
        <v>47441.515476027475</v>
      </c>
      <c r="ET196" s="52" cm="1">
        <f t="array" aca="1" ref="ET196" ca="1">beneficio_muerte_individual_activo(ET$2,$F196,$D196, Hombres!$A$1:$DW$117, Mujeres!$A$1:$DW$117)</f>
        <v>51112.207299221889</v>
      </c>
      <c r="EU196" s="52" cm="1">
        <f t="array" aca="1" ref="EU196" ca="1">beneficio_muerte_individual_activo(EU$2,$F196,$D196, Hombres!$A$1:$DW$117, Mujeres!$A$1:$DW$117)</f>
        <v>54422.632226055648</v>
      </c>
      <c r="EV196" s="52" cm="1">
        <f t="array" aca="1" ref="EV196" ca="1">beneficio_muerte_individual_activo(EV$2,$F196,$D196, Hombres!$A$1:$DW$117, Mujeres!$A$1:$DW$117)</f>
        <v>57526.932700380625</v>
      </c>
      <c r="EW196" s="52" cm="1">
        <f t="array" aca="1" ref="EW196" ca="1">beneficio_muerte_individual_activo(EW$2,$F196,$D196, Hombres!$A$1:$DW$117, Mujeres!$A$1:$DW$117)</f>
        <v>60642.617185754163</v>
      </c>
      <c r="EX196" s="52" cm="1">
        <f t="array" aca="1" ref="EX196" ca="1">beneficio_muerte_individual_activo(EX$2,$F196,$D196, Hombres!$A$1:$DW$117, Mujeres!$A$1:$DW$117)</f>
        <v>67573.629968162626</v>
      </c>
      <c r="EY196" s="52" cm="1">
        <f t="array" aca="1" ref="EY196" ca="1">beneficio_muerte_individual_activo(EY$2,$F196,$D196, Hombres!$A$1:$DW$117, Mujeres!$A$1:$DW$117)</f>
        <v>71541.478247366089</v>
      </c>
      <c r="EZ196" s="52" cm="1">
        <f t="array" aca="1" ref="EZ196" ca="1">beneficio_muerte_individual_activo(EZ$2,$F196,$D196, Hombres!$A$1:$DW$117, Mujeres!$A$1:$DW$117)</f>
        <v>75540.386792650213</v>
      </c>
      <c r="FA196" s="52" cm="1">
        <f t="array" aca="1" ref="FA196" ca="1">beneficio_muerte_individual_activo(FA$2,$F196,$D196, Hombres!$A$1:$DW$117, Mujeres!$A$1:$DW$117)</f>
        <v>79624.391441942294</v>
      </c>
      <c r="FB196" s="52" cm="1">
        <f t="array" aca="1" ref="FB196" ca="1">beneficio_muerte_individual_activo(FB$2,$F196,$D196, Hombres!$A$1:$DW$117, Mujeres!$A$1:$DW$117)</f>
        <v>83751.937809509982</v>
      </c>
      <c r="FC196" s="52" cm="1">
        <f t="array" aca="1" ref="FC196" ca="1">beneficio_muerte_individual_activo(FC$2,$F196,$D196, Hombres!$A$1:$DW$117, Mujeres!$A$1:$DW$117)</f>
        <v>87765.156434653632</v>
      </c>
      <c r="FD196" s="52" cm="1">
        <f t="array" aca="1" ref="FD196" ca="1">beneficio_muerte_individual_activo(FD$2,$F196,$D196, Hombres!$A$1:$DW$117, Mujeres!$A$1:$DW$117)</f>
        <v>91625.256163808765</v>
      </c>
      <c r="FE196" s="52" cm="1">
        <f t="array" aca="1" ref="FE196" ca="1">beneficio_muerte_individual_activo(FE$2,$F196,$D196, Hombres!$A$1:$DW$117, Mujeres!$A$1:$DW$117)</f>
        <v>95300.58969339075</v>
      </c>
      <c r="FF196" s="52" cm="1">
        <f t="array" aca="1" ref="FF196" ca="1">beneficio_muerte_individual_activo(FF$2,$F196,$D196, Hombres!$A$1:$DW$117, Mujeres!$A$1:$DW$117)</f>
        <v>98681.697927016547</v>
      </c>
      <c r="FG196" s="52" cm="1">
        <f t="array" aca="1" ref="FG196" ca="1">beneficio_muerte_individual_activo(FG$2,$F196,$D196, Hombres!$A$1:$DW$117, Mujeres!$A$1:$DW$117)</f>
        <v>101544.61645263602</v>
      </c>
      <c r="FH196" s="52" cm="1">
        <f t="array" aca="1" ref="FH196" ca="1">beneficio_muerte_individual_activo(FH$2,$F196,$D196, Hombres!$A$1:$DW$117, Mujeres!$A$1:$DW$117)</f>
        <v>103663.11336983784</v>
      </c>
      <c r="FI196" s="52" cm="1">
        <f t="array" aca="1" ref="FI196" ca="1">beneficio_muerte_individual_activo(FI$2,$F196,$D196, Hombres!$A$1:$DW$117, Mujeres!$A$1:$DW$117)</f>
        <v>104930.55485746371</v>
      </c>
      <c r="FJ196" s="52" cm="1">
        <f t="array" aca="1" ref="FJ196" ca="1">beneficio_muerte_individual_activo(FJ$2,$F196,$D196, Hombres!$A$1:$DW$117, Mujeres!$A$1:$DW$117)</f>
        <v>105276.91642257979</v>
      </c>
      <c r="FK196" s="52" cm="1">
        <f t="array" aca="1" ref="FK196" ca="1">beneficio_muerte_individual_activo(FK$2,$F196,$D196, Hombres!$A$1:$DW$117, Mujeres!$A$1:$DW$117)</f>
        <v>104581.24031092307</v>
      </c>
      <c r="FL196" s="52" cm="1">
        <f t="array" aca="1" ref="FL196" ca="1">beneficio_muerte_individual_activo(FL$2,$F196,$D196, Hombres!$A$1:$DW$117, Mujeres!$A$1:$DW$117)</f>
        <v>102664.58123535136</v>
      </c>
      <c r="FM196" s="52" cm="1">
        <f t="array" aca="1" ref="FM196" ca="1">beneficio_muerte_individual_activo(FM$2,$F196,$D196, Hombres!$A$1:$DW$117, Mujeres!$A$1:$DW$117)</f>
        <v>99413.206627458203</v>
      </c>
      <c r="FN196" s="52" cm="1">
        <f t="array" aca="1" ref="FN196" ca="1">beneficio_muerte_individual_activo(FN$2,$F196,$D196, Hombres!$A$1:$DW$117, Mujeres!$A$1:$DW$117)</f>
        <v>94843.748233273247</v>
      </c>
      <c r="FO196" s="52" cm="1">
        <f t="array" aca="1" ref="FO196" ca="1">beneficio_muerte_individual_activo(FO$2,$F196,$D196, Hombres!$A$1:$DW$117, Mujeres!$A$1:$DW$117)</f>
        <v>89037.395281046076</v>
      </c>
      <c r="FP196" s="52" cm="1">
        <f t="array" aca="1" ref="FP196" ca="1">beneficio_muerte_individual_activo(FP$2,$F196,$D196, Hombres!$A$1:$DW$117, Mujeres!$A$1:$DW$117)</f>
        <v>82087.56392766042</v>
      </c>
      <c r="FQ196" s="52" cm="1">
        <f t="array" aca="1" ref="FQ196" ca="1">beneficio_muerte_individual_activo(FQ$2,$F196,$D196, Hombres!$A$1:$DW$117, Mujeres!$A$1:$DW$117)</f>
        <v>74113.799652646383</v>
      </c>
      <c r="FR196" s="52" cm="1">
        <f t="array" aca="1" ref="FR196" ca="1">beneficio_muerte_individual_activo(FR$2,$F196,$D196, Hombres!$A$1:$DW$117, Mujeres!$A$1:$DW$117)</f>
        <v>65342.736269815745</v>
      </c>
      <c r="FS196" s="52" cm="1">
        <f t="array" aca="1" ref="FS196" ca="1">beneficio_muerte_individual_activo(FS$2,$F196,$D196, Hombres!$A$1:$DW$117, Mujeres!$A$1:$DW$117)</f>
        <v>56114.375263918868</v>
      </c>
      <c r="FT196" s="52" cm="1">
        <f t="array" aca="1" ref="FT196" ca="1">beneficio_muerte_individual_activo(FT$2,$F196,$D196, Hombres!$A$1:$DW$117, Mujeres!$A$1:$DW$117)</f>
        <v>46807.397341930511</v>
      </c>
      <c r="FU196" s="52" cm="1">
        <f t="array" aca="1" ref="FU196" ca="1">beneficio_muerte_individual_activo(FU$2,$F196,$D196, Hombres!$A$1:$DW$117, Mujeres!$A$1:$DW$117)</f>
        <v>37786.070209726808</v>
      </c>
      <c r="FV196" s="52" cm="1">
        <f t="array" aca="1" ref="FV196" ca="1">beneficio_muerte_individual_activo(FV$2,$F196,$D196, Hombres!$A$1:$DW$117, Mujeres!$A$1:$DW$117)</f>
        <v>29384.063299771056</v>
      </c>
      <c r="FW196" s="52" cm="1">
        <f t="array" aca="1" ref="FW196" ca="1">beneficio_muerte_individual_activo(FW$2,$F196,$D196, Hombres!$A$1:$DW$117, Mujeres!$A$1:$DW$117)</f>
        <v>21900.871345387837</v>
      </c>
      <c r="FX196" s="52" cm="1">
        <f t="array" aca="1" ref="FX196" ca="1">beneficio_muerte_individual_activo(FX$2,$F196,$D196, Hombres!$A$1:$DW$117, Mujeres!$A$1:$DW$117)</f>
        <v>15563.594513918621</v>
      </c>
      <c r="FY196" s="52" cm="1">
        <f t="array" aca="1" ref="FY196" ca="1">beneficio_muerte_individual_activo(FY$2,$F196,$D196, Hombres!$A$1:$DW$117, Mujeres!$A$1:$DW$117)</f>
        <v>10482.514757483492</v>
      </c>
      <c r="FZ196" s="52" cm="1">
        <f t="array" aca="1" ref="FZ196" ca="1">beneficio_muerte_individual_activo(FZ$2,$F196,$D196, Hombres!$A$1:$DW$117, Mujeres!$A$1:$DW$117)</f>
        <v>6642.7118247086191</v>
      </c>
      <c r="GA196" s="52" cm="1">
        <f t="array" aca="1" ref="GA196" ca="1">beneficio_muerte_individual_activo(GA$2,$F196,$D196, Hombres!$A$1:$DW$117, Mujeres!$A$1:$DW$117)</f>
        <v>3925.1135760788229</v>
      </c>
      <c r="GB196" s="52" cm="1">
        <f t="array" aca="1" ref="GB196" ca="1">beneficio_muerte_individual_activo(GB$2,$F196,$D196, Hombres!$A$1:$DW$117, Mujeres!$A$1:$DW$117)</f>
        <v>2140.0995206889033</v>
      </c>
      <c r="GC196" s="52" cm="1">
        <f t="array" aca="1" ref="GC196" ca="1">beneficio_muerte_individual_activo(GC$2,$F196,$D196, Hombres!$A$1:$DW$117, Mujeres!$A$1:$DW$117)</f>
        <v>1063.651847311763</v>
      </c>
      <c r="GD196" s="52" cm="1">
        <f t="array" aca="1" ref="GD196" ca="1">beneficio_muerte_individual_activo(GD$2,$F196,$D196, Hombres!$A$1:$DW$117, Mujeres!$A$1:$DW$117)</f>
        <v>474.75969159277514</v>
      </c>
      <c r="GE196" s="52" cm="1">
        <f t="array" aca="1" ref="GE196" ca="1">beneficio_muerte_individual_activo(GE$2,$F196,$D196, Hombres!$A$1:$DW$117, Mujeres!$A$1:$DW$117)</f>
        <v>186.70003688425004</v>
      </c>
      <c r="GF196" s="52" cm="1">
        <f t="array" aca="1" ref="GF196" ca="1">beneficio_muerte_individual_activo(GF$2,$F196,$D196, Hombres!$A$1:$DW$117, Mujeres!$A$1:$DW$117)</f>
        <v>63.071390561936589</v>
      </c>
      <c r="GG196" s="52" cm="1">
        <f t="array" aca="1" ref="GG196" ca="1">beneficio_muerte_individual_activo(GG$2,$F196,$D196, Hombres!$A$1:$DW$117, Mujeres!$A$1:$DW$117)</f>
        <v>22.304194838286257</v>
      </c>
      <c r="GH196" s="52" cm="1">
        <f t="array" aca="1" ref="GH196" ca="1">beneficio_muerte_individual_activo(GH$2,$F196,$D196, Hombres!$A$1:$DW$117, Mujeres!$A$1:$DW$117)</f>
        <v>0</v>
      </c>
      <c r="GI196" s="52" cm="1">
        <f t="array" aca="1" ref="GI196" ca="1">beneficio_muerte_individual_activo(GI$2,$F196,$D196, Hombres!$A$1:$DW$117, Mujeres!$A$1:$DW$117)</f>
        <v>0</v>
      </c>
      <c r="GJ196" s="52" cm="1">
        <f t="array" aca="1" ref="GJ196" ca="1">beneficio_muerte_individual_activo(GJ$2,$F196,$D196, Hombres!$A$1:$DW$117, Mujeres!$A$1:$DW$117)</f>
        <v>0</v>
      </c>
      <c r="GK196" s="52" cm="1">
        <f t="array" aca="1" ref="GK196" ca="1">beneficio_muerte_individual_activo(GK$2,$F196,$D196, Hombres!$A$1:$DW$117, Mujeres!$A$1:$DW$117)</f>
        <v>0</v>
      </c>
      <c r="GL196" s="52" cm="1">
        <f t="array" aca="1" ref="GL196" ca="1">beneficio_muerte_individual_activo(GL$2,$F196,$D196, Hombres!$A$1:$DW$117, Mujeres!$A$1:$DW$117)</f>
        <v>0</v>
      </c>
      <c r="GM196" s="52" cm="1">
        <f t="array" aca="1" ref="GM196" ca="1">beneficio_muerte_individual_activo(GM$2,$F196,$D196, Hombres!$A$1:$DW$117, Mujeres!$A$1:$DW$117)</f>
        <v>0</v>
      </c>
      <c r="GN196" s="52" cm="1">
        <f t="array" aca="1" ref="GN196" ca="1">beneficio_muerte_individual_activo(GN$2,$F196,$D196, Hombres!$A$1:$DW$117, Mujeres!$A$1:$DW$117)</f>
        <v>0</v>
      </c>
      <c r="GO196" s="52" cm="1">
        <f t="array" aca="1" ref="GO196" ca="1">beneficio_muerte_individual_activo(GO$2,$F196,$D196, Hombres!$A$1:$DW$117, Mujeres!$A$1:$DW$117)</f>
        <v>0</v>
      </c>
      <c r="GP196" s="52" cm="1">
        <f t="array" aca="1" ref="GP196" ca="1">beneficio_muerte_individual_activo(GP$2,$F196,$D196, Hombres!$A$1:$DW$117, Mujeres!$A$1:$DW$117)</f>
        <v>0</v>
      </c>
      <c r="GQ196" s="52" cm="1">
        <f t="array" aca="1" ref="GQ196" ca="1">beneficio_muerte_individual_activo(GQ$2,$F196,$D196, Hombres!$A$1:$DW$117, Mujeres!$A$1:$DW$117)</f>
        <v>0</v>
      </c>
      <c r="GR196" s="52" cm="1">
        <f t="array" aca="1" ref="GR196" ca="1">beneficio_muerte_individual_activo(GR$2,$F196,$D196, Hombres!$A$1:$DW$117, Mujeres!$A$1:$DW$117)</f>
        <v>0</v>
      </c>
      <c r="GS196" s="52" cm="1">
        <f t="array" aca="1" ref="GS196" ca="1">beneficio_muerte_individual_activo(GS$2,$F196,$D196, Hombres!$A$1:$DW$117, Mujeres!$A$1:$DW$117)</f>
        <v>0</v>
      </c>
      <c r="GT196" s="52" cm="1">
        <f t="array" aca="1" ref="GT196" ca="1">beneficio_muerte_individual_activo(GT$2,$F196,$D196, Hombres!$A$1:$DW$117, Mujeres!$A$1:$DW$117)</f>
        <v>0</v>
      </c>
      <c r="GU196" s="52" cm="1">
        <f t="array" aca="1" ref="GU196" ca="1">beneficio_muerte_individual_activo(GU$2,$F196,$D196, Hombres!$A$1:$DW$117, Mujeres!$A$1:$DW$117)</f>
        <v>0</v>
      </c>
      <c r="GV196" s="52" cm="1">
        <f t="array" aca="1" ref="GV196" ca="1">beneficio_muerte_individual_activo(GV$2,$F196,$D196, Hombres!$A$1:$DW$117, Mujeres!$A$1:$DW$117)</f>
        <v>0</v>
      </c>
    </row>
    <row r="197" spans="1:204" x14ac:dyDescent="0.35">
      <c r="A197" s="2">
        <f t="shared" ref="A197:A226" si="3">+A196+1</f>
        <v>195</v>
      </c>
      <c r="B197" s="81">
        <v>3018720.6</v>
      </c>
      <c r="C197" s="9">
        <v>45474</v>
      </c>
      <c r="D197" s="7" t="s">
        <v>5</v>
      </c>
      <c r="E197" s="9">
        <v>33414</v>
      </c>
      <c r="F197" s="12" cm="1">
        <f t="array" aca="1" ref="F197" ca="1">edadCalc(E197)</f>
        <v>34</v>
      </c>
      <c r="G197" s="45" cm="1">
        <f t="array" aca="1" ref="G197" ca="1">PorcentajePension(C197,E197, D197)</f>
        <v>0.85</v>
      </c>
      <c r="I197" s="78"/>
      <c r="J197" s="52" cm="1">
        <f t="array" aca="1" ref="J197" ca="1">AnualidadActivo(J$2, $E197, $C197, $B197, $D197, Hombres!$A$1:$DW$117, Mujeres!$A$1:$DW$117)</f>
        <v>0</v>
      </c>
      <c r="K197" s="52" cm="1">
        <f t="array" aca="1" ref="K197" ca="1">AnualidadActivo(K$2, $E197, $C197, $B197, $D197, Hombres!$A$1:$DW$117, Mujeres!$A$1:$DW$117)</f>
        <v>0</v>
      </c>
      <c r="L197" s="52" cm="1">
        <f t="array" aca="1" ref="L197" ca="1">AnualidadActivo(L$2, $E197, $C197, $B197, $D197, Hombres!$A$1:$DW$117, Mujeres!$A$1:$DW$117)</f>
        <v>0</v>
      </c>
      <c r="M197" s="52" cm="1">
        <f t="array" aca="1" ref="M197" ca="1">AnualidadActivo(M$2, $E197, $C197, $B197, $D197, Hombres!$A$1:$DW$117, Mujeres!$A$1:$DW$117)</f>
        <v>0</v>
      </c>
      <c r="N197" s="52" cm="1">
        <f t="array" aca="1" ref="N197" ca="1">AnualidadActivo(N$2, $E197, $C197, $B197, $D197, Hombres!$A$1:$DW$117, Mujeres!$A$1:$DW$117)</f>
        <v>0</v>
      </c>
      <c r="O197" s="52" cm="1">
        <f t="array" aca="1" ref="O197" ca="1">AnualidadActivo(O$2, $E197, $C197, $B197, $D197, Hombres!$A$1:$DW$117, Mujeres!$A$1:$DW$117)</f>
        <v>0</v>
      </c>
      <c r="P197" s="52" cm="1">
        <f t="array" aca="1" ref="P197" ca="1">AnualidadActivo(P$2, $E197, $C197, $B197, $D197, Hombres!$A$1:$DW$117, Mujeres!$A$1:$DW$117)</f>
        <v>0</v>
      </c>
      <c r="Q197" s="52" cm="1">
        <f t="array" aca="1" ref="Q197" ca="1">AnualidadActivo(Q$2, $E197, $C197, $B197, $D197, Hombres!$A$1:$DW$117, Mujeres!$A$1:$DW$117)</f>
        <v>0</v>
      </c>
      <c r="R197" s="52" cm="1">
        <f t="array" aca="1" ref="R197" ca="1">AnualidadActivo(R$2, $E197, $C197, $B197, $D197, Hombres!$A$1:$DW$117, Mujeres!$A$1:$DW$117)</f>
        <v>0</v>
      </c>
      <c r="S197" s="52" cm="1">
        <f t="array" aca="1" ref="S197" ca="1">AnualidadActivo(S$2, $E197, $C197, $B197, $D197, Hombres!$A$1:$DW$117, Mujeres!$A$1:$DW$117)</f>
        <v>0</v>
      </c>
      <c r="T197" s="52" cm="1">
        <f t="array" aca="1" ref="T197" ca="1">AnualidadActivo(T$2, $E197, $C197, $B197, $D197, Hombres!$A$1:$DW$117, Mujeres!$A$1:$DW$117)</f>
        <v>0</v>
      </c>
      <c r="U197" s="52" cm="1">
        <f t="array" aca="1" ref="U197" ca="1">AnualidadActivo(U$2, $E197, $C197, $B197, $D197, Hombres!$A$1:$DW$117, Mujeres!$A$1:$DW$117)</f>
        <v>0</v>
      </c>
      <c r="V197" s="52" cm="1">
        <f t="array" aca="1" ref="V197" ca="1">AnualidadActivo(V$2, $E197, $C197, $B197, $D197, Hombres!$A$1:$DW$117, Mujeres!$A$1:$DW$117)</f>
        <v>0</v>
      </c>
      <c r="W197" s="52" cm="1">
        <f t="array" aca="1" ref="W197" ca="1">AnualidadActivo(W$2, $E197, $C197, $B197, $D197, Hombres!$A$1:$DW$117, Mujeres!$A$1:$DW$117)</f>
        <v>0</v>
      </c>
      <c r="X197" s="52" cm="1">
        <f t="array" aca="1" ref="X197" ca="1">AnualidadActivo(X$2, $E197, $C197, $B197, $D197, Hombres!$A$1:$DW$117, Mujeres!$A$1:$DW$117)</f>
        <v>0</v>
      </c>
      <c r="Y197" s="52" cm="1">
        <f t="array" aca="1" ref="Y197" ca="1">AnualidadActivo(Y$2, $E197, $C197, $B197, $D197, Hombres!$A$1:$DW$117, Mujeres!$A$1:$DW$117)</f>
        <v>0</v>
      </c>
      <c r="Z197" s="52" cm="1">
        <f t="array" aca="1" ref="Z197" ca="1">AnualidadActivo(Z$2, $E197, $C197, $B197, $D197, Hombres!$A$1:$DW$117, Mujeres!$A$1:$DW$117)</f>
        <v>0</v>
      </c>
      <c r="AA197" s="52" cm="1">
        <f t="array" aca="1" ref="AA197" ca="1">AnualidadActivo(AA$2, $E197, $C197, $B197, $D197, Hombres!$A$1:$DW$117, Mujeres!$A$1:$DW$117)</f>
        <v>0</v>
      </c>
      <c r="AB197" s="52" cm="1">
        <f t="array" aca="1" ref="AB197" ca="1">AnualidadActivo(AB$2, $E197, $C197, $B197, $D197, Hombres!$A$1:$DW$117, Mujeres!$A$1:$DW$117)</f>
        <v>0</v>
      </c>
      <c r="AC197" s="52" cm="1">
        <f t="array" aca="1" ref="AC197" ca="1">AnualidadActivo(AC$2, $E197, $C197, $B197, $D197, Hombres!$A$1:$DW$117, Mujeres!$A$1:$DW$117)</f>
        <v>0</v>
      </c>
      <c r="AD197" s="52" cm="1">
        <f t="array" aca="1" ref="AD197" ca="1">AnualidadActivo(AD$2, $E197, $C197, $B197, $D197, Hombres!$A$1:$DW$117, Mujeres!$A$1:$DW$117)</f>
        <v>0</v>
      </c>
      <c r="AE197" s="52" cm="1">
        <f t="array" aca="1" ref="AE197" ca="1">AnualidadActivo(AE$2, $E197, $C197, $B197, $D197, Hombres!$A$1:$DW$117, Mujeres!$A$1:$DW$117)</f>
        <v>0</v>
      </c>
      <c r="AF197" s="52" cm="1">
        <f t="array" aca="1" ref="AF197" ca="1">AnualidadActivo(AF$2, $E197, $C197, $B197, $D197, Hombres!$A$1:$DW$117, Mujeres!$A$1:$DW$117)</f>
        <v>0</v>
      </c>
      <c r="AG197" s="52" cm="1">
        <f t="array" aca="1" ref="AG197" ca="1">AnualidadActivo(AG$2, $E197, $C197, $B197, $D197, Hombres!$A$1:$DW$117, Mujeres!$A$1:$DW$117)</f>
        <v>0</v>
      </c>
      <c r="AH197" s="52" cm="1">
        <f t="array" aca="1" ref="AH197" ca="1">AnualidadActivo(AH$2, $E197, $C197, $B197, $D197, Hombres!$A$1:$DW$117, Mujeres!$A$1:$DW$117)</f>
        <v>0</v>
      </c>
      <c r="AI197" s="52" cm="1">
        <f t="array" aca="1" ref="AI197" ca="1">AnualidadActivo(AI$2, $E197, $C197, $B197, $D197, Hombres!$A$1:$DW$117, Mujeres!$A$1:$DW$117)</f>
        <v>0</v>
      </c>
      <c r="AJ197" s="52" cm="1">
        <f t="array" aca="1" ref="AJ197" ca="1">AnualidadActivo(AJ$2, $E197, $C197, $B197, $D197, Hombres!$A$1:$DW$117, Mujeres!$A$1:$DW$117)</f>
        <v>0</v>
      </c>
      <c r="AK197" s="52" cm="1">
        <f t="array" aca="1" ref="AK197" ca="1">AnualidadActivo(AK$2, $E197, $C197, $B197, $D197, Hombres!$A$1:$DW$117, Mujeres!$A$1:$DW$117)</f>
        <v>0</v>
      </c>
      <c r="AL197" s="52" cm="1">
        <f t="array" aca="1" ref="AL197" ca="1">AnualidadActivo(AL$2, $E197, $C197, $B197, $D197, Hombres!$A$1:$DW$117, Mujeres!$A$1:$DW$117)</f>
        <v>0</v>
      </c>
      <c r="AM197" s="52" cm="1">
        <f t="array" aca="1" ref="AM197" ca="1">AnualidadActivo(AM$2, $E197, $C197, $B197, $D197, Hombres!$A$1:$DW$117, Mujeres!$A$1:$DW$117)</f>
        <v>0</v>
      </c>
      <c r="AN197" s="52" cm="1">
        <f t="array" aca="1" ref="AN197" ca="1">AnualidadActivo(AN$2, $E197, $C197, $B197, $D197, Hombres!$A$1:$DW$117, Mujeres!$A$1:$DW$117)</f>
        <v>0</v>
      </c>
      <c r="AO197" s="52" cm="1">
        <f t="array" aca="1" ref="AO197" ca="1">AnualidadActivo(AO$2, $E197, $C197, $B197, $D197, Hombres!$A$1:$DW$117, Mujeres!$A$1:$DW$117)</f>
        <v>139199648.44843552</v>
      </c>
      <c r="AP197" s="52" cm="1">
        <f t="array" aca="1" ref="AP197" ca="1">AnualidadActivo(AP$2, $E197, $C197, $B197, $D197, Hombres!$A$1:$DW$117, Mujeres!$A$1:$DW$117)</f>
        <v>143375637.90188858</v>
      </c>
      <c r="AQ197" s="52" cm="1">
        <f t="array" aca="1" ref="AQ197" ca="1">AnualidadActivo(AQ$2, $E197, $C197, $B197, $D197, Hombres!$A$1:$DW$117, Mujeres!$A$1:$DW$117)</f>
        <v>147676907.03894523</v>
      </c>
      <c r="AR197" s="52" cm="1">
        <f t="array" aca="1" ref="AR197" ca="1">AnualidadActivo(AR$2, $E197, $C197, $B197, $D197, Hombres!$A$1:$DW$117, Mujeres!$A$1:$DW$117)</f>
        <v>152107214.25011361</v>
      </c>
      <c r="AS197" s="52" cm="1">
        <f t="array" aca="1" ref="AS197" ca="1">AnualidadActivo(AS$2, $E197, $C197, $B197, $D197, Hombres!$A$1:$DW$117, Mujeres!$A$1:$DW$117)</f>
        <v>156670430.67761701</v>
      </c>
      <c r="AT197" s="52" cm="1">
        <f t="array" aca="1" ref="AT197" ca="1">AnualidadActivo(AT$2, $E197, $C197, $B197, $D197, Hombres!$A$1:$DW$117, Mujeres!$A$1:$DW$117)</f>
        <v>161567364.73201802</v>
      </c>
      <c r="AU197" s="52" cm="1">
        <f t="array" aca="1" ref="AU197" ca="1">AnualidadActivo(AU$2, $E197, $C197, $B197, $D197, Hombres!$A$1:$DW$117, Mujeres!$A$1:$DW$117)</f>
        <v>165029901.19236389</v>
      </c>
      <c r="AV197" s="52" cm="1">
        <f t="array" aca="1" ref="AV197" ca="1">AnualidadActivo(AV$2, $E197, $C197, $B197, $D197, Hombres!$A$1:$DW$117, Mujeres!$A$1:$DW$117)</f>
        <v>168459793.04750964</v>
      </c>
      <c r="AW197" s="52" cm="1">
        <f t="array" aca="1" ref="AW197" ca="1">AnualidadActivo(AW$2, $E197, $C197, $B197, $D197, Hombres!$A$1:$DW$117, Mujeres!$A$1:$DW$117)</f>
        <v>171858353.97728491</v>
      </c>
      <c r="AX197" s="52" cm="1">
        <f t="array" aca="1" ref="AX197" ca="1">AnualidadActivo(AX$2, $E197, $C197, $B197, $D197, Hombres!$A$1:$DW$117, Mujeres!$A$1:$DW$117)</f>
        <v>175229873.22791156</v>
      </c>
      <c r="AY197" s="52" cm="1">
        <f t="array" aca="1" ref="AY197" ca="1">AnualidadActivo(AY$2, $E197, $C197, $B197, $D197, Hombres!$A$1:$DW$117, Mujeres!$A$1:$DW$117)</f>
        <v>178560217.55055526</v>
      </c>
      <c r="AZ197" s="52" cm="1">
        <f t="array" aca="1" ref="AZ197" ca="1">AnualidadActivo(AZ$2, $E197, $C197, $B197, $D197, Hombres!$A$1:$DW$117, Mujeres!$A$1:$DW$117)</f>
        <v>181811413.24352074</v>
      </c>
      <c r="BA197" s="52" cm="1">
        <f t="array" aca="1" ref="BA197" ca="1">AnualidadActivo(BA$2, $E197, $C197, $B197, $D197, Hombres!$A$1:$DW$117, Mujeres!$A$1:$DW$117)</f>
        <v>184921282.01308104</v>
      </c>
      <c r="BB197" s="52" cm="1">
        <f t="array" aca="1" ref="BB197" ca="1">AnualidadActivo(BB$2, $E197, $C197, $B197, $D197, Hombres!$A$1:$DW$117, Mujeres!$A$1:$DW$117)</f>
        <v>187816812.17790881</v>
      </c>
      <c r="BC197" s="52" cm="1">
        <f t="array" aca="1" ref="BC197" ca="1">AnualidadActivo(BC$2, $E197, $C197, $B197, $D197, Hombres!$A$1:$DW$117, Mujeres!$A$1:$DW$117)</f>
        <v>190427575.74001691</v>
      </c>
      <c r="BD197" s="52" cm="1">
        <f t="array" aca="1" ref="BD197" ca="1">AnualidadActivo(BD$2, $E197, $C197, $B197, $D197, Hombres!$A$1:$DW$117, Mujeres!$A$1:$DW$117)</f>
        <v>192695844.09663773</v>
      </c>
      <c r="BE197" s="52" cm="1">
        <f t="array" aca="1" ref="BE197" ca="1">AnualidadActivo(BE$2, $E197, $C197, $B197, $D197, Hombres!$A$1:$DW$117, Mujeres!$A$1:$DW$117)</f>
        <v>194595189.60853675</v>
      </c>
      <c r="BF197" s="52" cm="1">
        <f t="array" aca="1" ref="BF197" ca="1">AnualidadActivo(BF$2, $E197, $C197, $B197, $D197, Hombres!$A$1:$DW$117, Mujeres!$A$1:$DW$117)</f>
        <v>196119946.63835567</v>
      </c>
      <c r="BG197" s="52" cm="1">
        <f t="array" aca="1" ref="BG197" ca="1">AnualidadActivo(BG$2, $E197, $C197, $B197, $D197, Hombres!$A$1:$DW$117, Mujeres!$A$1:$DW$117)</f>
        <v>197267167.91701198</v>
      </c>
      <c r="BH197" s="52" cm="1">
        <f t="array" aca="1" ref="BH197" ca="1">AnualidadActivo(BH$2, $E197, $C197, $B197, $D197, Hombres!$A$1:$DW$117, Mujeres!$A$1:$DW$117)</f>
        <v>198027306.76670346</v>
      </c>
      <c r="BI197" s="52" cm="1">
        <f t="array" aca="1" ref="BI197" ca="1">AnualidadActivo(BI$2, $E197, $C197, $B197, $D197, Hombres!$A$1:$DW$117, Mujeres!$A$1:$DW$117)</f>
        <v>198369608.84808815</v>
      </c>
      <c r="BJ197" s="52" cm="1">
        <f t="array" aca="1" ref="BJ197" ca="1">AnualidadActivo(BJ$2, $E197, $C197, $B197, $D197, Hombres!$A$1:$DW$117, Mujeres!$A$1:$DW$117)</f>
        <v>197888640.70425737</v>
      </c>
      <c r="BK197" s="52" cm="1">
        <f t="array" aca="1" ref="BK197" ca="1">AnualidadActivo(BK$2, $E197, $C197, $B197, $D197, Hombres!$A$1:$DW$117, Mujeres!$A$1:$DW$117)</f>
        <v>196801541.23754638</v>
      </c>
      <c r="BL197" s="52" cm="1">
        <f t="array" aca="1" ref="BL197" ca="1">AnualidadActivo(BL$2, $E197, $C197, $B197, $D197, Hombres!$A$1:$DW$117, Mujeres!$A$1:$DW$117)</f>
        <v>195054748.86326373</v>
      </c>
      <c r="BM197" s="52" cm="1">
        <f t="array" aca="1" ref="BM197" ca="1">AnualidadActivo(BM$2, $E197, $C197, $B197, $D197, Hombres!$A$1:$DW$117, Mujeres!$A$1:$DW$117)</f>
        <v>192593829.11600015</v>
      </c>
      <c r="BN197" s="52" cm="1">
        <f t="array" aca="1" ref="BN197" ca="1">AnualidadActivo(BN$2, $E197, $C197, $B197, $D197, Hombres!$A$1:$DW$117, Mujeres!$A$1:$DW$117)</f>
        <v>189363944.70487705</v>
      </c>
      <c r="BO197" s="52" cm="1">
        <f t="array" aca="1" ref="BO197" ca="1">AnualidadActivo(BO$2, $E197, $C197, $B197, $D197, Hombres!$A$1:$DW$117, Mujeres!$A$1:$DW$117)</f>
        <v>185314386.90043813</v>
      </c>
      <c r="BP197" s="52" cm="1">
        <f t="array" aca="1" ref="BP197" ca="1">AnualidadActivo(BP$2, $E197, $C197, $B197, $D197, Hombres!$A$1:$DW$117, Mujeres!$A$1:$DW$117)</f>
        <v>180393433.40513527</v>
      </c>
      <c r="BQ197" s="52" cm="1">
        <f t="array" aca="1" ref="BQ197" ca="1">AnualidadActivo(BQ$2, $E197, $C197, $B197, $D197, Hombres!$A$1:$DW$117, Mujeres!$A$1:$DW$117)</f>
        <v>174557888.03184685</v>
      </c>
      <c r="BR197" s="52" cm="1">
        <f t="array" aca="1" ref="BR197" ca="1">AnualidadActivo(BR$2, $E197, $C197, $B197, $D197, Hombres!$A$1:$DW$117, Mujeres!$A$1:$DW$117)</f>
        <v>167787184.49972892</v>
      </c>
      <c r="BS197" s="52" cm="1">
        <f t="array" aca="1" ref="BS197" ca="1">AnualidadActivo(BS$2, $E197, $C197, $B197, $D197, Hombres!$A$1:$DW$117, Mujeres!$A$1:$DW$117)</f>
        <v>160086222.87088233</v>
      </c>
      <c r="BT197" s="52" cm="1">
        <f t="array" aca="1" ref="BT197" ca="1">AnualidadActivo(BT$2, $E197, $C197, $B197, $D197, Hombres!$A$1:$DW$117, Mujeres!$A$1:$DW$117)</f>
        <v>151481337.69654739</v>
      </c>
      <c r="BU197" s="52" cm="1">
        <f t="array" aca="1" ref="BU197" ca="1">AnualidadActivo(BU$2, $E197, $C197, $B197, $D197, Hombres!$A$1:$DW$117, Mujeres!$A$1:$DW$117)</f>
        <v>142018594.82814062</v>
      </c>
      <c r="BV197" s="52" cm="1">
        <f t="array" aca="1" ref="BV197" ca="1">AnualidadActivo(BV$2, $E197, $C197, $B197, $D197, Hombres!$A$1:$DW$117, Mujeres!$A$1:$DW$117)</f>
        <v>131772663.73032019</v>
      </c>
      <c r="BW197" s="52" cm="1">
        <f t="array" aca="1" ref="BW197" ca="1">AnualidadActivo(BW$2, $E197, $C197, $B197, $D197, Hombres!$A$1:$DW$117, Mujeres!$A$1:$DW$117)</f>
        <v>120860199.16562727</v>
      </c>
      <c r="BX197" s="52" cm="1">
        <f t="array" aca="1" ref="BX197" ca="1">AnualidadActivo(BX$2, $E197, $C197, $B197, $D197, Hombres!$A$1:$DW$117, Mujeres!$A$1:$DW$117)</f>
        <v>109436705.25014172</v>
      </c>
      <c r="BY197" s="52" cm="1">
        <f t="array" aca="1" ref="BY197" ca="1">AnualidadActivo(BY$2, $E197, $C197, $B197, $D197, Hombres!$A$1:$DW$117, Mujeres!$A$1:$DW$117)</f>
        <v>97683130.768614337</v>
      </c>
      <c r="BZ197" s="52" cm="1">
        <f t="array" aca="1" ref="BZ197" ca="1">AnualidadActivo(BZ$2, $E197, $C197, $B197, $D197, Hombres!$A$1:$DW$117, Mujeres!$A$1:$DW$117)</f>
        <v>85801206.37366496</v>
      </c>
      <c r="CA197" s="52" cm="1">
        <f t="array" aca="1" ref="CA197" ca="1">AnualidadActivo(CA$2, $E197, $C197, $B197, $D197, Hombres!$A$1:$DW$117, Mujeres!$A$1:$DW$117)</f>
        <v>74015538.251575664</v>
      </c>
      <c r="CB197" s="52" cm="1">
        <f t="array" aca="1" ref="CB197" ca="1">AnualidadActivo(CB$2, $E197, $C197, $B197, $D197, Hombres!$A$1:$DW$117, Mujeres!$A$1:$DW$117)</f>
        <v>62571935.633851409</v>
      </c>
      <c r="CC197" s="52" cm="1">
        <f t="array" aca="1" ref="CC197" ca="1">AnualidadActivo(CC$2, $E197, $C197, $B197, $D197, Hombres!$A$1:$DW$117, Mujeres!$A$1:$DW$117)</f>
        <v>51718386.884827204</v>
      </c>
      <c r="CD197" s="52" cm="1">
        <f t="array" aca="1" ref="CD197" ca="1">AnualidadActivo(CD$2, $E197, $C197, $B197, $D197, Hombres!$A$1:$DW$117, Mujeres!$A$1:$DW$117)</f>
        <v>41680914.216746256</v>
      </c>
      <c r="CE197" s="52" cm="1">
        <f t="array" aca="1" ref="CE197" ca="1">AnualidadActivo(CE$2, $E197, $C197, $B197, $D197, Hombres!$A$1:$DW$117, Mujeres!$A$1:$DW$117)</f>
        <v>32648954.748359945</v>
      </c>
      <c r="CF197" s="52" cm="1">
        <f t="array" aca="1" ref="CF197" ca="1">AnualidadActivo(CF$2, $E197, $C197, $B197, $D197, Hombres!$A$1:$DW$117, Mujeres!$A$1:$DW$117)</f>
        <v>24765992.053238817</v>
      </c>
      <c r="CG197" s="52" cm="1">
        <f t="array" aca="1" ref="CG197" ca="1">AnualidadActivo(CG$2, $E197, $C197, $B197, $D197, Hombres!$A$1:$DW$117, Mujeres!$A$1:$DW$117)</f>
        <v>18119545.614000201</v>
      </c>
      <c r="CH197" s="52" cm="1">
        <f t="array" aca="1" ref="CH197" ca="1">AnualidadActivo(CH$2, $E197, $C197, $B197, $D197, Hombres!$A$1:$DW$117, Mujeres!$A$1:$DW$117)</f>
        <v>12728629.274650231</v>
      </c>
      <c r="CI197" s="52" cm="1">
        <f t="array" aca="1" ref="CI197" ca="1">AnualidadActivo(CI$2, $E197, $C197, $B197, $D197, Hombres!$A$1:$DW$117, Mujeres!$A$1:$DW$117)</f>
        <v>8540053.9883990008</v>
      </c>
      <c r="CJ197" s="52" cm="1">
        <f t="array" aca="1" ref="CJ197" ca="1">AnualidadActivo(CJ$2, $E197, $C197, $B197, $D197, Hombres!$A$1:$DW$117, Mujeres!$A$1:$DW$117)</f>
        <v>5438289.4278053157</v>
      </c>
      <c r="CK197" s="52" cm="1">
        <f t="array" aca="1" ref="CK197" ca="1">AnualidadActivo(CK$2, $E197, $C197, $B197, $D197, Hombres!$A$1:$DW$117, Mujeres!$A$1:$DW$117)</f>
        <v>3262899.3152667126</v>
      </c>
      <c r="CL197" s="52" cm="1">
        <f t="array" aca="1" ref="CL197" ca="1">AnualidadActivo(CL$2, $E197, $C197, $B197, $D197, Hombres!$A$1:$DW$117, Mujeres!$A$1:$DW$117)</f>
        <v>1829012.1584945258</v>
      </c>
      <c r="CM197" s="52" cm="1">
        <f t="array" aca="1" ref="CM197" ca="1">AnualidadActivo(CM$2, $E197, $C197, $B197, $D197, Hombres!$A$1:$DW$117, Mujeres!$A$1:$DW$117)</f>
        <v>948385.64696021238</v>
      </c>
      <c r="CN197" s="52" cm="1">
        <f t="array" aca="1" ref="CN197" ca="1">AnualidadActivo(CN$2, $E197, $C197, $B197, $D197, Hombres!$A$1:$DW$117, Mujeres!$A$1:$DW$117)</f>
        <v>449403.43671156588</v>
      </c>
      <c r="CO197" s="52" cm="1">
        <f t="array" aca="1" ref="CO197" ca="1">AnualidadActivo(CO$2, $E197, $C197, $B197, $D197, Hombres!$A$1:$DW$117, Mujeres!$A$1:$DW$117)</f>
        <v>191687.33614553063</v>
      </c>
      <c r="CP197" s="52" cm="1">
        <f t="array" aca="1" ref="CP197" ca="1">AnualidadActivo(CP$2, $E197, $C197, $B197, $D197, Hombres!$A$1:$DW$117, Mujeres!$A$1:$DW$117)</f>
        <v>72199.763379404147</v>
      </c>
      <c r="CQ197" s="52" cm="1">
        <f t="array" aca="1" ref="CQ197" ca="1">AnualidadActivo(CQ$2, $E197, $C197, $B197, $D197, Hombres!$A$1:$DW$117, Mujeres!$A$1:$DW$117)</f>
        <v>23424.856272817531</v>
      </c>
      <c r="CR197" s="52" cm="1">
        <f t="array" aca="1" ref="CR197" ca="1">AnualidadActivo(CR$2, $E197, $C197, $B197, $D197, Hombres!$A$1:$DW$117, Mujeres!$A$1:$DW$117)</f>
        <v>6327.9244514702459</v>
      </c>
      <c r="CS197" s="52" cm="1">
        <f t="array" aca="1" ref="CS197" ca="1">AnualidadActivo(CS$2, $E197, $C197, $B197, $D197, Hombres!$A$1:$DW$117, Mujeres!$A$1:$DW$117)</f>
        <v>0</v>
      </c>
      <c r="CT197" s="52" cm="1">
        <f t="array" aca="1" ref="CT197" ca="1">AnualidadActivo(CT$2, $E197, $C197, $B197, $D197, Hombres!$A$1:$DW$117, Mujeres!$A$1:$DW$117)</f>
        <v>0</v>
      </c>
      <c r="CU197" s="52" cm="1">
        <f t="array" aca="1" ref="CU197" ca="1">AnualidadActivo(CU$2, $E197, $C197, $B197, $D197, Hombres!$A$1:$DW$117, Mujeres!$A$1:$DW$117)</f>
        <v>0</v>
      </c>
      <c r="CV197" s="52" cm="1">
        <f t="array" aca="1" ref="CV197" ca="1">AnualidadActivo(CV$2, $E197, $C197, $B197, $D197, Hombres!$A$1:$DW$117, Mujeres!$A$1:$DW$117)</f>
        <v>0</v>
      </c>
      <c r="CW197" s="52" cm="1">
        <f t="array" aca="1" ref="CW197" ca="1">AnualidadActivo(CW$2, $E197, $C197, $B197, $D197, Hombres!$A$1:$DW$117, Mujeres!$A$1:$DW$117)</f>
        <v>0</v>
      </c>
      <c r="CX197" s="52" cm="1">
        <f t="array" aca="1" ref="CX197" ca="1">AnualidadActivo(CX$2, $E197, $C197, $B197, $D197, Hombres!$A$1:$DW$117, Mujeres!$A$1:$DW$117)</f>
        <v>0</v>
      </c>
      <c r="CY197" s="52" cm="1">
        <f t="array" aca="1" ref="CY197" ca="1">AnualidadActivo(CY$2, $E197, $C197, $B197, $D197, Hombres!$A$1:$DW$117, Mujeres!$A$1:$DW$117)</f>
        <v>0</v>
      </c>
      <c r="CZ197" s="52" cm="1">
        <f t="array" aca="1" ref="CZ197" ca="1">AnualidadActivo(CZ$2, $E197, $C197, $B197, $D197, Hombres!$A$1:$DW$117, Mujeres!$A$1:$DW$117)</f>
        <v>0</v>
      </c>
      <c r="DA197" s="52" cm="1">
        <f t="array" aca="1" ref="DA197" ca="1">AnualidadActivo(DA$2, $E197, $C197, $B197, $D197, Hombres!$A$1:$DW$117, Mujeres!$A$1:$DW$117)</f>
        <v>0</v>
      </c>
      <c r="DD197" s="25"/>
      <c r="DE197" s="52" cm="1">
        <f t="array" aca="1" ref="DE197" ca="1">beneficio_muerte_individual_activo(DE$2,$F197,$D197, Hombres!$A$1:$DW$117, Mujeres!$A$1:$DW$117)</f>
        <v>0</v>
      </c>
      <c r="DF197" s="52" cm="1">
        <f t="array" aca="1" ref="DF197" ca="1">beneficio_muerte_individual_activo(DF$2,$F197,$D197, Hombres!$A$1:$DW$117, Mujeres!$A$1:$DW$117)</f>
        <v>6662</v>
      </c>
      <c r="DG197" s="52" cm="1">
        <f t="array" aca="1" ref="DG197" ca="1">beneficio_muerte_individual_activo(DG$2,$F197,$D197, Hombres!$A$1:$DW$117, Mujeres!$A$1:$DW$117)</f>
        <v>6672.9866501999995</v>
      </c>
      <c r="DH197" s="52" cm="1">
        <f t="array" aca="1" ref="DH197" ca="1">beneficio_muerte_individual_activo(DH$2,$F197,$D197, Hombres!$A$1:$DW$117, Mujeres!$A$1:$DW$117)</f>
        <v>6770.1698633470514</v>
      </c>
      <c r="DI197" s="52" cm="1">
        <f t="array" aca="1" ref="DI197" ca="1">beneficio_muerte_individual_activo(DI$2,$F197,$D197, Hombres!$A$1:$DW$117, Mujeres!$A$1:$DW$117)</f>
        <v>6951.0894951196224</v>
      </c>
      <c r="DJ197" s="52" cm="1">
        <f t="array" aca="1" ref="DJ197" ca="1">beneficio_muerte_individual_activo(DJ$2,$F197,$D197, Hombres!$A$1:$DW$117, Mujeres!$A$1:$DW$117)</f>
        <v>7207.2972384924415</v>
      </c>
      <c r="DK197" s="52" cm="1">
        <f t="array" aca="1" ref="DK197" ca="1">beneficio_muerte_individual_activo(DK$2,$F197,$D197, Hombres!$A$1:$DW$117, Mujeres!$A$1:$DW$117)</f>
        <v>7530.8693105167777</v>
      </c>
      <c r="DL197" s="52" cm="1">
        <f t="array" aca="1" ref="DL197" ca="1">beneficio_muerte_individual_activo(DL$2,$F197,$D197, Hombres!$A$1:$DW$117, Mujeres!$A$1:$DW$117)</f>
        <v>7936.7212277713606</v>
      </c>
      <c r="DM197" s="52" cm="1">
        <f t="array" aca="1" ref="DM197" ca="1">beneficio_muerte_individual_activo(DM$2,$F197,$D197, Hombres!$A$1:$DW$117, Mujeres!$A$1:$DW$117)</f>
        <v>8426.7327107688561</v>
      </c>
      <c r="DN197" s="52" cm="1">
        <f t="array" aca="1" ref="DN197" ca="1">beneficio_muerte_individual_activo(DN$2,$F197,$D197, Hombres!$A$1:$DW$117, Mujeres!$A$1:$DW$117)</f>
        <v>8927.5767649652789</v>
      </c>
      <c r="DO197" s="52" cm="1">
        <f t="array" aca="1" ref="DO197" ca="1">beneficio_muerte_individual_activo(DO$2,$F197,$D197, Hombres!$A$1:$DW$117, Mujeres!$A$1:$DW$117)</f>
        <v>9339.3651763637063</v>
      </c>
      <c r="DP197" s="52" cm="1">
        <f t="array" aca="1" ref="DP197" ca="1">beneficio_muerte_individual_activo(DP$2,$F197,$D197, Hombres!$A$1:$DW$117, Mujeres!$A$1:$DW$117)</f>
        <v>9644.386049105502</v>
      </c>
      <c r="DQ197" s="52" cm="1">
        <f t="array" aca="1" ref="DQ197" ca="1">beneficio_muerte_individual_activo(DQ$2,$F197,$D197, Hombres!$A$1:$DW$117, Mujeres!$A$1:$DW$117)</f>
        <v>9921.9875997738673</v>
      </c>
      <c r="DR197" s="52" cm="1">
        <f t="array" aca="1" ref="DR197" ca="1">beneficio_muerte_individual_activo(DR$2,$F197,$D197, Hombres!$A$1:$DW$117, Mujeres!$A$1:$DW$117)</f>
        <v>10380.707045410127</v>
      </c>
      <c r="DS197" s="52" cm="1">
        <f t="array" aca="1" ref="DS197" ca="1">beneficio_muerte_individual_activo(DS$2,$F197,$D197, Hombres!$A$1:$DW$117, Mujeres!$A$1:$DW$117)</f>
        <v>11014.5337189894</v>
      </c>
      <c r="DT197" s="52" cm="1">
        <f t="array" aca="1" ref="DT197" ca="1">beneficio_muerte_individual_activo(DT$2,$F197,$D197, Hombres!$A$1:$DW$117, Mujeres!$A$1:$DW$117)</f>
        <v>11768.966150501297</v>
      </c>
      <c r="DU197" s="52" cm="1">
        <f t="array" aca="1" ref="DU197" ca="1">beneficio_muerte_individual_activo(DU$2,$F197,$D197, Hombres!$A$1:$DW$117, Mujeres!$A$1:$DW$117)</f>
        <v>12587.480532123884</v>
      </c>
      <c r="DV197" s="52" cm="1">
        <f t="array" aca="1" ref="DV197" ca="1">beneficio_muerte_individual_activo(DV$2,$F197,$D197, Hombres!$A$1:$DW$117, Mujeres!$A$1:$DW$117)</f>
        <v>13454.43377462346</v>
      </c>
      <c r="DW197" s="52" cm="1">
        <f t="array" aca="1" ref="DW197" ca="1">beneficio_muerte_individual_activo(DW$2,$F197,$D197, Hombres!$A$1:$DW$117, Mujeres!$A$1:$DW$117)</f>
        <v>14366.400122027102</v>
      </c>
      <c r="DX197" s="52" cm="1">
        <f t="array" aca="1" ref="DX197" ca="1">beneficio_muerte_individual_activo(DX$2,$F197,$D197, Hombres!$A$1:$DW$117, Mujeres!$A$1:$DW$117)</f>
        <v>15237.315259504669</v>
      </c>
      <c r="DY197" s="52" cm="1">
        <f t="array" aca="1" ref="DY197" ca="1">beneficio_muerte_individual_activo(DY$2,$F197,$D197, Hombres!$A$1:$DW$117, Mujeres!$A$1:$DW$117)</f>
        <v>15997.733053600887</v>
      </c>
      <c r="DZ197" s="52" cm="1">
        <f t="array" aca="1" ref="DZ197" ca="1">beneficio_muerte_individual_activo(DZ$2,$F197,$D197, Hombres!$A$1:$DW$117, Mujeres!$A$1:$DW$117)</f>
        <v>16805.377534248128</v>
      </c>
      <c r="EA197" s="52" cm="1">
        <f t="array" aca="1" ref="EA197" ca="1">beneficio_muerte_individual_activo(EA$2,$F197,$D197, Hombres!$A$1:$DW$117, Mujeres!$A$1:$DW$117)</f>
        <v>17763.324321946304</v>
      </c>
      <c r="EB197" s="52" cm="1">
        <f t="array" aca="1" ref="EB197" ca="1">beneficio_muerte_individual_activo(EB$2,$F197,$D197, Hombres!$A$1:$DW$117, Mujeres!$A$1:$DW$117)</f>
        <v>19071.189502867863</v>
      </c>
      <c r="EC197" s="52" cm="1">
        <f t="array" aca="1" ref="EC197" ca="1">beneficio_muerte_individual_activo(EC$2,$F197,$D197, Hombres!$A$1:$DW$117, Mujeres!$A$1:$DW$117)</f>
        <v>20770.438370447991</v>
      </c>
      <c r="ED197" s="52" cm="1">
        <f t="array" aca="1" ref="ED197" ca="1">beneficio_muerte_individual_activo(ED$2,$F197,$D197, Hombres!$A$1:$DW$117, Mujeres!$A$1:$DW$117)</f>
        <v>22801.627274138187</v>
      </c>
      <c r="EE197" s="52" cm="1">
        <f t="array" aca="1" ref="EE197" ca="1">beneficio_muerte_individual_activo(EE$2,$F197,$D197, Hombres!$A$1:$DW$117, Mujeres!$A$1:$DW$117)</f>
        <v>24896.011971528562</v>
      </c>
      <c r="EF197" s="52" cm="1">
        <f t="array" aca="1" ref="EF197" ca="1">beneficio_muerte_individual_activo(EF$2,$F197,$D197, Hombres!$A$1:$DW$117, Mujeres!$A$1:$DW$117)</f>
        <v>26912.092464170779</v>
      </c>
      <c r="EG197" s="52" cm="1">
        <f t="array" aca="1" ref="EG197" ca="1">beneficio_muerte_individual_activo(EG$2,$F197,$D197, Hombres!$A$1:$DW$117, Mujeres!$A$1:$DW$117)</f>
        <v>28901.722376693124</v>
      </c>
      <c r="EH197" s="52" cm="1">
        <f t="array" aca="1" ref="EH197" ca="1">beneficio_muerte_individual_activo(EH$2,$F197,$D197, Hombres!$A$1:$DW$117, Mujeres!$A$1:$DW$117)</f>
        <v>30835.815856091482</v>
      </c>
      <c r="EI197" s="52" cm="1">
        <f t="array" aca="1" ref="EI197" ca="1">beneficio_muerte_individual_activo(EI$2,$F197,$D197, Hombres!$A$1:$DW$117, Mujeres!$A$1:$DW$117)</f>
        <v>32726.77831162564</v>
      </c>
      <c r="EJ197" s="52" cm="1">
        <f t="array" aca="1" ref="EJ197" ca="1">beneficio_muerte_individual_activo(EJ$2,$F197,$D197, Hombres!$A$1:$DW$117, Mujeres!$A$1:$DW$117)</f>
        <v>34790.616299760171</v>
      </c>
      <c r="EK197" s="52" cm="1">
        <f t="array" aca="1" ref="EK197" ca="1">beneficio_muerte_individual_activo(EK$2,$F197,$D197, Hombres!$A$1:$DW$117, Mujeres!$A$1:$DW$117)</f>
        <v>22281.250150007621</v>
      </c>
      <c r="EL197" s="52" cm="1">
        <f t="array" aca="1" ref="EL197" ca="1">beneficio_muerte_individual_activo(EL$2,$F197,$D197, Hombres!$A$1:$DW$117, Mujeres!$A$1:$DW$117)</f>
        <v>23787.273832312469</v>
      </c>
      <c r="EM197" s="52" cm="1">
        <f t="array" aca="1" ref="EM197" ca="1">beneficio_muerte_individual_activo(EM$2,$F197,$D197, Hombres!$A$1:$DW$117, Mujeres!$A$1:$DW$117)</f>
        <v>25124.688358302916</v>
      </c>
      <c r="EN197" s="52" cm="1">
        <f t="array" aca="1" ref="EN197" ca="1">beneficio_muerte_individual_activo(EN$2,$F197,$D197, Hombres!$A$1:$DW$117, Mujeres!$A$1:$DW$117)</f>
        <v>26262.719158495285</v>
      </c>
      <c r="EO197" s="52" cm="1">
        <f t="array" aca="1" ref="EO197" ca="1">beneficio_muerte_individual_activo(EO$2,$F197,$D197, Hombres!$A$1:$DW$117, Mujeres!$A$1:$DW$117)</f>
        <v>27518.784642665145</v>
      </c>
      <c r="EP197" s="52" cm="1">
        <f t="array" aca="1" ref="EP197" ca="1">beneficio_muerte_individual_activo(EP$2,$F197,$D197, Hombres!$A$1:$DW$117, Mujeres!$A$1:$DW$117)</f>
        <v>29220.77513465732</v>
      </c>
      <c r="EQ197" s="52" cm="1">
        <f t="array" aca="1" ref="EQ197" ca="1">beneficio_muerte_individual_activo(EQ$2,$F197,$D197, Hombres!$A$1:$DW$117, Mujeres!$A$1:$DW$117)</f>
        <v>31620.53252922629</v>
      </c>
      <c r="ER197" s="52" cm="1">
        <f t="array" aca="1" ref="ER197" ca="1">beneficio_muerte_individual_activo(ER$2,$F197,$D197, Hombres!$A$1:$DW$117, Mujeres!$A$1:$DW$117)</f>
        <v>34729.321263935555</v>
      </c>
      <c r="ES197" s="52" cm="1">
        <f t="array" aca="1" ref="ES197" ca="1">beneficio_muerte_individual_activo(ES$2,$F197,$D197, Hombres!$A$1:$DW$117, Mujeres!$A$1:$DW$117)</f>
        <v>38421.632666134763</v>
      </c>
      <c r="ET197" s="52" cm="1">
        <f t="array" aca="1" ref="ET197" ca="1">beneficio_muerte_individual_activo(ET$2,$F197,$D197, Hombres!$A$1:$DW$117, Mujeres!$A$1:$DW$117)</f>
        <v>42504.099364926675</v>
      </c>
      <c r="EU197" s="52" cm="1">
        <f t="array" aca="1" ref="EU197" ca="1">beneficio_muerte_individual_activo(EU$2,$F197,$D197, Hombres!$A$1:$DW$117, Mujeres!$A$1:$DW$117)</f>
        <v>46550.609409373137</v>
      </c>
      <c r="EV197" s="52" cm="1">
        <f t="array" aca="1" ref="EV197" ca="1">beneficio_muerte_individual_activo(EV$2,$F197,$D197, Hombres!$A$1:$DW$117, Mujeres!$A$1:$DW$117)</f>
        <v>50268.239983543586</v>
      </c>
      <c r="EW197" s="52" cm="1">
        <f t="array" aca="1" ref="EW197" ca="1">beneficio_muerte_individual_activo(EW$2,$F197,$D197, Hombres!$A$1:$DW$117, Mujeres!$A$1:$DW$117)</f>
        <v>53584.332575666325</v>
      </c>
      <c r="EX197" s="52" cm="1">
        <f t="array" aca="1" ref="EX197" ca="1">beneficio_muerte_individual_activo(EX$2,$F197,$D197, Hombres!$A$1:$DW$117, Mujeres!$A$1:$DW$117)</f>
        <v>56607.537537717835</v>
      </c>
      <c r="EY197" s="52" cm="1">
        <f t="array" aca="1" ref="EY197" ca="1">beneficio_muerte_individual_activo(EY$2,$F197,$D197, Hombres!$A$1:$DW$117, Mujeres!$A$1:$DW$117)</f>
        <v>59642.602735301494</v>
      </c>
      <c r="EZ197" s="52" cm="1">
        <f t="array" aca="1" ref="EZ197" ca="1">beneficio_muerte_individual_activo(EZ$2,$F197,$D197, Hombres!$A$1:$DW$117, Mujeres!$A$1:$DW$117)</f>
        <v>66612.084461917577</v>
      </c>
      <c r="FA197" s="52" cm="1">
        <f t="array" aca="1" ref="FA197" ca="1">beneficio_muerte_individual_activo(FA$2,$F197,$D197, Hombres!$A$1:$DW$117, Mujeres!$A$1:$DW$117)</f>
        <v>70684.864489329382</v>
      </c>
      <c r="FB197" s="52" cm="1">
        <f t="array" aca="1" ref="FB197" ca="1">beneficio_muerte_individual_activo(FB$2,$F197,$D197, Hombres!$A$1:$DW$117, Mujeres!$A$1:$DW$117)</f>
        <v>74755.893803834784</v>
      </c>
      <c r="FC197" s="52" cm="1">
        <f t="array" aca="1" ref="FC197" ca="1">beneficio_muerte_individual_activo(FC$2,$F197,$D197, Hombres!$A$1:$DW$117, Mujeres!$A$1:$DW$117)</f>
        <v>78812.701603538138</v>
      </c>
      <c r="FD197" s="52" cm="1">
        <f t="array" aca="1" ref="FD197" ca="1">beneficio_muerte_individual_activo(FD$2,$F197,$D197, Hombres!$A$1:$DW$117, Mujeres!$A$1:$DW$117)</f>
        <v>82914.796425787645</v>
      </c>
      <c r="FE197" s="52" cm="1">
        <f t="array" aca="1" ref="FE197" ca="1">beneficio_muerte_individual_activo(FE$2,$F197,$D197, Hombres!$A$1:$DW$117, Mujeres!$A$1:$DW$117)</f>
        <v>87021.778408374492</v>
      </c>
      <c r="FF197" s="52" cm="1">
        <f t="array" aca="1" ref="FF197" ca="1">beneficio_muerte_individual_activo(FF$2,$F197,$D197, Hombres!$A$1:$DW$117, Mujeres!$A$1:$DW$117)</f>
        <v>91068.556093630657</v>
      </c>
      <c r="FG197" s="52" cm="1">
        <f t="array" aca="1" ref="FG197" ca="1">beneficio_muerte_individual_activo(FG$2,$F197,$D197, Hombres!$A$1:$DW$117, Mujeres!$A$1:$DW$117)</f>
        <v>94883.83879124168</v>
      </c>
      <c r="FH197" s="52" cm="1">
        <f t="array" aca="1" ref="FH197" ca="1">beneficio_muerte_individual_activo(FH$2,$F197,$D197, Hombres!$A$1:$DW$117, Mujeres!$A$1:$DW$117)</f>
        <v>98303.534479264912</v>
      </c>
      <c r="FI197" s="52" cm="1">
        <f t="array" aca="1" ref="FI197" ca="1">beneficio_muerte_individual_activo(FI$2,$F197,$D197, Hombres!$A$1:$DW$117, Mujeres!$A$1:$DW$117)</f>
        <v>101230.03398086509</v>
      </c>
      <c r="FJ197" s="52" cm="1">
        <f t="array" aca="1" ref="FJ197" ca="1">beneficio_muerte_individual_activo(FJ$2,$F197,$D197, Hombres!$A$1:$DW$117, Mujeres!$A$1:$DW$117)</f>
        <v>103550.54090615535</v>
      </c>
      <c r="FK197" s="52" cm="1">
        <f t="array" aca="1" ref="FK197" ca="1">beneficio_muerte_individual_activo(FK$2,$F197,$D197, Hombres!$A$1:$DW$117, Mujeres!$A$1:$DW$117)</f>
        <v>105114.63159817713</v>
      </c>
      <c r="FL197" s="52" cm="1">
        <f t="array" aca="1" ref="FL197" ca="1">beneficio_muerte_individual_activo(FL$2,$F197,$D197, Hombres!$A$1:$DW$117, Mujeres!$A$1:$DW$117)</f>
        <v>105703.81140903007</v>
      </c>
      <c r="FM197" s="52" cm="1">
        <f t="array" aca="1" ref="FM197" ca="1">beneficio_muerte_individual_activo(FM$2,$F197,$D197, Hombres!$A$1:$DW$117, Mujeres!$A$1:$DW$117)</f>
        <v>105138.40896962295</v>
      </c>
      <c r="FN197" s="52" cm="1">
        <f t="array" aca="1" ref="FN197" ca="1">beneficio_muerte_individual_activo(FN$2,$F197,$D197, Hombres!$A$1:$DW$117, Mujeres!$A$1:$DW$117)</f>
        <v>103351.52579502549</v>
      </c>
      <c r="FO197" s="52" cm="1">
        <f t="array" aca="1" ref="FO197" ca="1">beneficio_muerte_individual_activo(FO$2,$F197,$D197, Hombres!$A$1:$DW$117, Mujeres!$A$1:$DW$117)</f>
        <v>100321.45759069697</v>
      </c>
      <c r="FP197" s="52" cm="1">
        <f t="array" aca="1" ref="FP197" ca="1">beneficio_muerte_individual_activo(FP$2,$F197,$D197, Hombres!$A$1:$DW$117, Mujeres!$A$1:$DW$117)</f>
        <v>96010.458216466388</v>
      </c>
      <c r="FQ197" s="52" cm="1">
        <f t="array" aca="1" ref="FQ197" ca="1">beneficio_muerte_individual_activo(FQ$2,$F197,$D197, Hombres!$A$1:$DW$117, Mujeres!$A$1:$DW$117)</f>
        <v>90376.04756118526</v>
      </c>
      <c r="FR197" s="52" cm="1">
        <f t="array" aca="1" ref="FR197" ca="1">beneficio_muerte_individual_activo(FR$2,$F197,$D197, Hombres!$A$1:$DW$117, Mujeres!$A$1:$DW$117)</f>
        <v>83480.310822496409</v>
      </c>
      <c r="FS197" s="52" cm="1">
        <f t="array" aca="1" ref="FS197" ca="1">beneficio_muerte_individual_activo(FS$2,$F197,$D197, Hombres!$A$1:$DW$117, Mujeres!$A$1:$DW$117)</f>
        <v>75525.798326806296</v>
      </c>
      <c r="FT197" s="52" cm="1">
        <f t="array" aca="1" ref="FT197" ca="1">beneficio_muerte_individual_activo(FT$2,$F197,$D197, Hombres!$A$1:$DW$117, Mujeres!$A$1:$DW$117)</f>
        <v>66787.610791629908</v>
      </c>
      <c r="FU197" s="52" cm="1">
        <f t="array" aca="1" ref="FU197" ca="1">beneficio_muerte_individual_activo(FU$2,$F197,$D197, Hombres!$A$1:$DW$117, Mujeres!$A$1:$DW$117)</f>
        <v>57564.422305317763</v>
      </c>
      <c r="FV197" s="52" cm="1">
        <f t="array" aca="1" ref="FV197" ca="1">beneficio_muerte_individual_activo(FV$2,$F197,$D197, Hombres!$A$1:$DW$117, Mujeres!$A$1:$DW$117)</f>
        <v>48177.854789899589</v>
      </c>
      <c r="FW197" s="52" cm="1">
        <f t="array" aca="1" ref="FW197" ca="1">beneficio_muerte_individual_activo(FW$2,$F197,$D197, Hombres!$A$1:$DW$117, Mujeres!$A$1:$DW$117)</f>
        <v>38998.939925736726</v>
      </c>
      <c r="FX197" s="52" cm="1">
        <f t="array" aca="1" ref="FX197" ca="1">beneficio_muerte_individual_activo(FX$2,$F197,$D197, Hombres!$A$1:$DW$117, Mujeres!$A$1:$DW$117)</f>
        <v>30414.260512855115</v>
      </c>
      <c r="FY197" s="52" cm="1">
        <f t="array" aca="1" ref="FY197" ca="1">beneficio_muerte_individual_activo(FY$2,$F197,$D197, Hombres!$A$1:$DW$117, Mujeres!$A$1:$DW$117)</f>
        <v>22751.829001470149</v>
      </c>
      <c r="FZ197" s="52" cm="1">
        <f t="array" aca="1" ref="FZ197" ca="1">beneficio_muerte_individual_activo(FZ$2,$F197,$D197, Hombres!$A$1:$DW$117, Mujeres!$A$1:$DW$117)</f>
        <v>16236.818396680163</v>
      </c>
      <c r="GA197" s="52" cm="1">
        <f t="array" aca="1" ref="GA197" ca="1">beneficio_muerte_individual_activo(GA$2,$F197,$D197, Hombres!$A$1:$DW$117, Mujeres!$A$1:$DW$117)</f>
        <v>10980.332760899109</v>
      </c>
      <c r="GB197" s="52" cm="1">
        <f t="array" aca="1" ref="GB197" ca="1">beneficio_muerte_individual_activo(GB$2,$F197,$D197, Hombres!$A$1:$DW$117, Mujeres!$A$1:$DW$117)</f>
        <v>6983.2134826576475</v>
      </c>
      <c r="GC197" s="52" cm="1">
        <f t="array" aca="1" ref="GC197" ca="1">beneficio_muerte_individual_activo(GC$2,$F197,$D197, Hombres!$A$1:$DW$117, Mujeres!$A$1:$DW$117)</f>
        <v>4141.4884858782189</v>
      </c>
      <c r="GD197" s="52" cm="1">
        <f t="array" aca="1" ref="GD197" ca="1">beneficio_muerte_individual_activo(GD$2,$F197,$D197, Hombres!$A$1:$DW$117, Mujeres!$A$1:$DW$117)</f>
        <v>2267.7693801768787</v>
      </c>
      <c r="GE197" s="52" cm="1">
        <f t="array" aca="1" ref="GE197" ca="1">beneficio_muerte_individual_activo(GE$2,$F197,$D197, Hombres!$A$1:$DW$117, Mujeres!$A$1:$DW$117)</f>
        <v>1132.4641724580872</v>
      </c>
      <c r="GF197" s="52" cm="1">
        <f t="array" aca="1" ref="GF197" ca="1">beneficio_muerte_individual_activo(GF$2,$F197,$D197, Hombres!$A$1:$DW$117, Mujeres!$A$1:$DW$117)</f>
        <v>507.82257167703199</v>
      </c>
      <c r="GG197" s="52" cm="1">
        <f t="array" aca="1" ref="GG197" ca="1">beneficio_muerte_individual_activo(GG$2,$F197,$D197, Hombres!$A$1:$DW$117, Mujeres!$A$1:$DW$117)</f>
        <v>200.56488057928689</v>
      </c>
      <c r="GH197" s="52" cm="1">
        <f t="array" aca="1" ref="GH197" ca="1">beneficio_muerte_individual_activo(GH$2,$F197,$D197, Hombres!$A$1:$DW$117, Mujeres!$A$1:$DW$117)</f>
        <v>68.052655754792767</v>
      </c>
      <c r="GI197" s="52" cm="1">
        <f t="array" aca="1" ref="GI197" ca="1">beneficio_muerte_individual_activo(GI$2,$F197,$D197, Hombres!$A$1:$DW$117, Mujeres!$A$1:$DW$117)</f>
        <v>24.213708795594187</v>
      </c>
      <c r="GJ197" s="52" cm="1">
        <f t="array" aca="1" ref="GJ197" ca="1">beneficio_muerte_individual_activo(GJ$2,$F197,$D197, Hombres!$A$1:$DW$117, Mujeres!$A$1:$DW$117)</f>
        <v>0</v>
      </c>
      <c r="GK197" s="52" cm="1">
        <f t="array" aca="1" ref="GK197" ca="1">beneficio_muerte_individual_activo(GK$2,$F197,$D197, Hombres!$A$1:$DW$117, Mujeres!$A$1:$DW$117)</f>
        <v>0</v>
      </c>
      <c r="GL197" s="52" cm="1">
        <f t="array" aca="1" ref="GL197" ca="1">beneficio_muerte_individual_activo(GL$2,$F197,$D197, Hombres!$A$1:$DW$117, Mujeres!$A$1:$DW$117)</f>
        <v>0</v>
      </c>
      <c r="GM197" s="52" cm="1">
        <f t="array" aca="1" ref="GM197" ca="1">beneficio_muerte_individual_activo(GM$2,$F197,$D197, Hombres!$A$1:$DW$117, Mujeres!$A$1:$DW$117)</f>
        <v>0</v>
      </c>
      <c r="GN197" s="52" cm="1">
        <f t="array" aca="1" ref="GN197" ca="1">beneficio_muerte_individual_activo(GN$2,$F197,$D197, Hombres!$A$1:$DW$117, Mujeres!$A$1:$DW$117)</f>
        <v>0</v>
      </c>
      <c r="GO197" s="52" cm="1">
        <f t="array" aca="1" ref="GO197" ca="1">beneficio_muerte_individual_activo(GO$2,$F197,$D197, Hombres!$A$1:$DW$117, Mujeres!$A$1:$DW$117)</f>
        <v>0</v>
      </c>
      <c r="GP197" s="52" cm="1">
        <f t="array" aca="1" ref="GP197" ca="1">beneficio_muerte_individual_activo(GP$2,$F197,$D197, Hombres!$A$1:$DW$117, Mujeres!$A$1:$DW$117)</f>
        <v>0</v>
      </c>
      <c r="GQ197" s="52" cm="1">
        <f t="array" aca="1" ref="GQ197" ca="1">beneficio_muerte_individual_activo(GQ$2,$F197,$D197, Hombres!$A$1:$DW$117, Mujeres!$A$1:$DW$117)</f>
        <v>0</v>
      </c>
      <c r="GR197" s="52" cm="1">
        <f t="array" aca="1" ref="GR197" ca="1">beneficio_muerte_individual_activo(GR$2,$F197,$D197, Hombres!$A$1:$DW$117, Mujeres!$A$1:$DW$117)</f>
        <v>0</v>
      </c>
      <c r="GS197" s="52" cm="1">
        <f t="array" aca="1" ref="GS197" ca="1">beneficio_muerte_individual_activo(GS$2,$F197,$D197, Hombres!$A$1:$DW$117, Mujeres!$A$1:$DW$117)</f>
        <v>0</v>
      </c>
      <c r="GT197" s="52" cm="1">
        <f t="array" aca="1" ref="GT197" ca="1">beneficio_muerte_individual_activo(GT$2,$F197,$D197, Hombres!$A$1:$DW$117, Mujeres!$A$1:$DW$117)</f>
        <v>0</v>
      </c>
      <c r="GU197" s="52" cm="1">
        <f t="array" aca="1" ref="GU197" ca="1">beneficio_muerte_individual_activo(GU$2,$F197,$D197, Hombres!$A$1:$DW$117, Mujeres!$A$1:$DW$117)</f>
        <v>0</v>
      </c>
      <c r="GV197" s="52" cm="1">
        <f t="array" aca="1" ref="GV197" ca="1">beneficio_muerte_individual_activo(GV$2,$F197,$D197, Hombres!$A$1:$DW$117, Mujeres!$A$1:$DW$117)</f>
        <v>0</v>
      </c>
    </row>
    <row r="198" spans="1:204" x14ac:dyDescent="0.35">
      <c r="A198" s="2">
        <f t="shared" si="3"/>
        <v>196</v>
      </c>
      <c r="B198" s="81">
        <v>1795546.5</v>
      </c>
      <c r="C198" s="9">
        <v>45677</v>
      </c>
      <c r="D198" s="7" t="s">
        <v>5</v>
      </c>
      <c r="E198" s="9">
        <v>37725</v>
      </c>
      <c r="F198" s="12" cm="1">
        <f t="array" aca="1" ref="F198" ca="1">edadCalc(E198)</f>
        <v>22</v>
      </c>
      <c r="G198" s="45" cm="1">
        <f t="array" aca="1" ref="G198" ca="1">PorcentajePension(C198,E198, D198)</f>
        <v>1</v>
      </c>
      <c r="I198" s="78"/>
      <c r="J198" s="52" cm="1">
        <f t="array" aca="1" ref="J198" ca="1">AnualidadActivo(J$2, $E198, $C198, $B198, $D198, Hombres!$A$1:$DW$117, Mujeres!$A$1:$DW$117)</f>
        <v>0</v>
      </c>
      <c r="K198" s="52" cm="1">
        <f t="array" aca="1" ref="K198" ca="1">AnualidadActivo(K$2, $E198, $C198, $B198, $D198, Hombres!$A$1:$DW$117, Mujeres!$A$1:$DW$117)</f>
        <v>0</v>
      </c>
      <c r="L198" s="52" cm="1">
        <f t="array" aca="1" ref="L198" ca="1">AnualidadActivo(L$2, $E198, $C198, $B198, $D198, Hombres!$A$1:$DW$117, Mujeres!$A$1:$DW$117)</f>
        <v>0</v>
      </c>
      <c r="M198" s="52" cm="1">
        <f t="array" aca="1" ref="M198" ca="1">AnualidadActivo(M$2, $E198, $C198, $B198, $D198, Hombres!$A$1:$DW$117, Mujeres!$A$1:$DW$117)</f>
        <v>0</v>
      </c>
      <c r="N198" s="52" cm="1">
        <f t="array" aca="1" ref="N198" ca="1">AnualidadActivo(N$2, $E198, $C198, $B198, $D198, Hombres!$A$1:$DW$117, Mujeres!$A$1:$DW$117)</f>
        <v>0</v>
      </c>
      <c r="O198" s="52" cm="1">
        <f t="array" aca="1" ref="O198" ca="1">AnualidadActivo(O$2, $E198, $C198, $B198, $D198, Hombres!$A$1:$DW$117, Mujeres!$A$1:$DW$117)</f>
        <v>0</v>
      </c>
      <c r="P198" s="52" cm="1">
        <f t="array" aca="1" ref="P198" ca="1">AnualidadActivo(P$2, $E198, $C198, $B198, $D198, Hombres!$A$1:$DW$117, Mujeres!$A$1:$DW$117)</f>
        <v>0</v>
      </c>
      <c r="Q198" s="52" cm="1">
        <f t="array" aca="1" ref="Q198" ca="1">AnualidadActivo(Q$2, $E198, $C198, $B198, $D198, Hombres!$A$1:$DW$117, Mujeres!$A$1:$DW$117)</f>
        <v>0</v>
      </c>
      <c r="R198" s="52" cm="1">
        <f t="array" aca="1" ref="R198" ca="1">AnualidadActivo(R$2, $E198, $C198, $B198, $D198, Hombres!$A$1:$DW$117, Mujeres!$A$1:$DW$117)</f>
        <v>0</v>
      </c>
      <c r="S198" s="52" cm="1">
        <f t="array" aca="1" ref="S198" ca="1">AnualidadActivo(S$2, $E198, $C198, $B198, $D198, Hombres!$A$1:$DW$117, Mujeres!$A$1:$DW$117)</f>
        <v>0</v>
      </c>
      <c r="T198" s="52" cm="1">
        <f t="array" aca="1" ref="T198" ca="1">AnualidadActivo(T$2, $E198, $C198, $B198, $D198, Hombres!$A$1:$DW$117, Mujeres!$A$1:$DW$117)</f>
        <v>0</v>
      </c>
      <c r="U198" s="52" cm="1">
        <f t="array" aca="1" ref="U198" ca="1">AnualidadActivo(U$2, $E198, $C198, $B198, $D198, Hombres!$A$1:$DW$117, Mujeres!$A$1:$DW$117)</f>
        <v>0</v>
      </c>
      <c r="V198" s="52" cm="1">
        <f t="array" aca="1" ref="V198" ca="1">AnualidadActivo(V$2, $E198, $C198, $B198, $D198, Hombres!$A$1:$DW$117, Mujeres!$A$1:$DW$117)</f>
        <v>0</v>
      </c>
      <c r="W198" s="52" cm="1">
        <f t="array" aca="1" ref="W198" ca="1">AnualidadActivo(W$2, $E198, $C198, $B198, $D198, Hombres!$A$1:$DW$117, Mujeres!$A$1:$DW$117)</f>
        <v>0</v>
      </c>
      <c r="X198" s="52" cm="1">
        <f t="array" aca="1" ref="X198" ca="1">AnualidadActivo(X$2, $E198, $C198, $B198, $D198, Hombres!$A$1:$DW$117, Mujeres!$A$1:$DW$117)</f>
        <v>0</v>
      </c>
      <c r="Y198" s="52" cm="1">
        <f t="array" aca="1" ref="Y198" ca="1">AnualidadActivo(Y$2, $E198, $C198, $B198, $D198, Hombres!$A$1:$DW$117, Mujeres!$A$1:$DW$117)</f>
        <v>0</v>
      </c>
      <c r="Z198" s="52" cm="1">
        <f t="array" aca="1" ref="Z198" ca="1">AnualidadActivo(Z$2, $E198, $C198, $B198, $D198, Hombres!$A$1:$DW$117, Mujeres!$A$1:$DW$117)</f>
        <v>0</v>
      </c>
      <c r="AA198" s="52" cm="1">
        <f t="array" aca="1" ref="AA198" ca="1">AnualidadActivo(AA$2, $E198, $C198, $B198, $D198, Hombres!$A$1:$DW$117, Mujeres!$A$1:$DW$117)</f>
        <v>0</v>
      </c>
      <c r="AB198" s="52" cm="1">
        <f t="array" aca="1" ref="AB198" ca="1">AnualidadActivo(AB$2, $E198, $C198, $B198, $D198, Hombres!$A$1:$DW$117, Mujeres!$A$1:$DW$117)</f>
        <v>0</v>
      </c>
      <c r="AC198" s="52" cm="1">
        <f t="array" aca="1" ref="AC198" ca="1">AnualidadActivo(AC$2, $E198, $C198, $B198, $D198, Hombres!$A$1:$DW$117, Mujeres!$A$1:$DW$117)</f>
        <v>0</v>
      </c>
      <c r="AD198" s="52" cm="1">
        <f t="array" aca="1" ref="AD198" ca="1">AnualidadActivo(AD$2, $E198, $C198, $B198, $D198, Hombres!$A$1:$DW$117, Mujeres!$A$1:$DW$117)</f>
        <v>0</v>
      </c>
      <c r="AE198" s="52" cm="1">
        <f t="array" aca="1" ref="AE198" ca="1">AnualidadActivo(AE$2, $E198, $C198, $B198, $D198, Hombres!$A$1:$DW$117, Mujeres!$A$1:$DW$117)</f>
        <v>0</v>
      </c>
      <c r="AF198" s="52" cm="1">
        <f t="array" aca="1" ref="AF198" ca="1">AnualidadActivo(AF$2, $E198, $C198, $B198, $D198, Hombres!$A$1:$DW$117, Mujeres!$A$1:$DW$117)</f>
        <v>0</v>
      </c>
      <c r="AG198" s="52" cm="1">
        <f t="array" aca="1" ref="AG198" ca="1">AnualidadActivo(AG$2, $E198, $C198, $B198, $D198, Hombres!$A$1:$DW$117, Mujeres!$A$1:$DW$117)</f>
        <v>0</v>
      </c>
      <c r="AH198" s="52" cm="1">
        <f t="array" aca="1" ref="AH198" ca="1">AnualidadActivo(AH$2, $E198, $C198, $B198, $D198, Hombres!$A$1:$DW$117, Mujeres!$A$1:$DW$117)</f>
        <v>0</v>
      </c>
      <c r="AI198" s="52" cm="1">
        <f t="array" aca="1" ref="AI198" ca="1">AnualidadActivo(AI$2, $E198, $C198, $B198, $D198, Hombres!$A$1:$DW$117, Mujeres!$A$1:$DW$117)</f>
        <v>0</v>
      </c>
      <c r="AJ198" s="52" cm="1">
        <f t="array" aca="1" ref="AJ198" ca="1">AnualidadActivo(AJ$2, $E198, $C198, $B198, $D198, Hombres!$A$1:$DW$117, Mujeres!$A$1:$DW$117)</f>
        <v>0</v>
      </c>
      <c r="AK198" s="52" cm="1">
        <f t="array" aca="1" ref="AK198" ca="1">AnualidadActivo(AK$2, $E198, $C198, $B198, $D198, Hombres!$A$1:$DW$117, Mujeres!$A$1:$DW$117)</f>
        <v>0</v>
      </c>
      <c r="AL198" s="52" cm="1">
        <f t="array" aca="1" ref="AL198" ca="1">AnualidadActivo(AL$2, $E198, $C198, $B198, $D198, Hombres!$A$1:$DW$117, Mujeres!$A$1:$DW$117)</f>
        <v>0</v>
      </c>
      <c r="AM198" s="52" cm="1">
        <f t="array" aca="1" ref="AM198" ca="1">AnualidadActivo(AM$2, $E198, $C198, $B198, $D198, Hombres!$A$1:$DW$117, Mujeres!$A$1:$DW$117)</f>
        <v>0</v>
      </c>
      <c r="AN198" s="52" cm="1">
        <f t="array" aca="1" ref="AN198" ca="1">AnualidadActivo(AN$2, $E198, $C198, $B198, $D198, Hombres!$A$1:$DW$117, Mujeres!$A$1:$DW$117)</f>
        <v>0</v>
      </c>
      <c r="AO198" s="52" cm="1">
        <f t="array" aca="1" ref="AO198" ca="1">AnualidadActivo(AO$2, $E198, $C198, $B198, $D198, Hombres!$A$1:$DW$117, Mujeres!$A$1:$DW$117)</f>
        <v>0</v>
      </c>
      <c r="AP198" s="52" cm="1">
        <f t="array" aca="1" ref="AP198" ca="1">AnualidadActivo(AP$2, $E198, $C198, $B198, $D198, Hombres!$A$1:$DW$117, Mujeres!$A$1:$DW$117)</f>
        <v>0</v>
      </c>
      <c r="AQ198" s="52" cm="1">
        <f t="array" aca="1" ref="AQ198" ca="1">AnualidadActivo(AQ$2, $E198, $C198, $B198, $D198, Hombres!$A$1:$DW$117, Mujeres!$A$1:$DW$117)</f>
        <v>0</v>
      </c>
      <c r="AR198" s="52" cm="1">
        <f t="array" aca="1" ref="AR198" ca="1">AnualidadActivo(AR$2, $E198, $C198, $B198, $D198, Hombres!$A$1:$DW$117, Mujeres!$A$1:$DW$117)</f>
        <v>0</v>
      </c>
      <c r="AS198" s="52" cm="1">
        <f t="array" aca="1" ref="AS198" ca="1">AnualidadActivo(AS$2, $E198, $C198, $B198, $D198, Hombres!$A$1:$DW$117, Mujeres!$A$1:$DW$117)</f>
        <v>0</v>
      </c>
      <c r="AT198" s="52" cm="1">
        <f t="array" aca="1" ref="AT198" ca="1">AnualidadActivo(AT$2, $E198, $C198, $B198, $D198, Hombres!$A$1:$DW$117, Mujeres!$A$1:$DW$117)</f>
        <v>0</v>
      </c>
      <c r="AU198" s="52" cm="1">
        <f t="array" aca="1" ref="AU198" ca="1">AnualidadActivo(AU$2, $E198, $C198, $B198, $D198, Hombres!$A$1:$DW$117, Mujeres!$A$1:$DW$117)</f>
        <v>0</v>
      </c>
      <c r="AV198" s="52" cm="1">
        <f t="array" aca="1" ref="AV198" ca="1">AnualidadActivo(AV$2, $E198, $C198, $B198, $D198, Hombres!$A$1:$DW$117, Mujeres!$A$1:$DW$117)</f>
        <v>0</v>
      </c>
      <c r="AW198" s="52" cm="1">
        <f t="array" aca="1" ref="AW198" ca="1">AnualidadActivo(AW$2, $E198, $C198, $B198, $D198, Hombres!$A$1:$DW$117, Mujeres!$A$1:$DW$117)</f>
        <v>0</v>
      </c>
      <c r="AX198" s="52" cm="1">
        <f t="array" aca="1" ref="AX198" ca="1">AnualidadActivo(AX$2, $E198, $C198, $B198, $D198, Hombres!$A$1:$DW$117, Mujeres!$A$1:$DW$117)</f>
        <v>0</v>
      </c>
      <c r="AY198" s="52" cm="1">
        <f t="array" aca="1" ref="AY198" ca="1">AnualidadActivo(AY$2, $E198, $C198, $B198, $D198, Hombres!$A$1:$DW$117, Mujeres!$A$1:$DW$117)</f>
        <v>0</v>
      </c>
      <c r="AZ198" s="52" cm="1">
        <f t="array" aca="1" ref="AZ198" ca="1">AnualidadActivo(AZ$2, $E198, $C198, $B198, $D198, Hombres!$A$1:$DW$117, Mujeres!$A$1:$DW$117)</f>
        <v>0</v>
      </c>
      <c r="BA198" s="52" cm="1">
        <f t="array" aca="1" ref="BA198" ca="1">AnualidadActivo(BA$2, $E198, $C198, $B198, $D198, Hombres!$A$1:$DW$117, Mujeres!$A$1:$DW$117)</f>
        <v>176199562.90953854</v>
      </c>
      <c r="BB198" s="52" cm="1">
        <f t="array" aca="1" ref="BB198" ca="1">AnualidadActivo(BB$2, $E198, $C198, $B198, $D198, Hombres!$A$1:$DW$117, Mujeres!$A$1:$DW$117)</f>
        <v>181485549.79682472</v>
      </c>
      <c r="BC198" s="52" cm="1">
        <f t="array" aca="1" ref="BC198" ca="1">AnualidadActivo(BC$2, $E198, $C198, $B198, $D198, Hombres!$A$1:$DW$117, Mujeres!$A$1:$DW$117)</f>
        <v>186930116.29072946</v>
      </c>
      <c r="BD198" s="52" cm="1">
        <f t="array" aca="1" ref="BD198" ca="1">AnualidadActivo(BD$2, $E198, $C198, $B198, $D198, Hombres!$A$1:$DW$117, Mujeres!$A$1:$DW$117)</f>
        <v>192538019.77945131</v>
      </c>
      <c r="BE198" s="52" cm="1">
        <f t="array" aca="1" ref="BE198" ca="1">AnualidadActivo(BE$2, $E198, $C198, $B198, $D198, Hombres!$A$1:$DW$117, Mujeres!$A$1:$DW$117)</f>
        <v>198314160.37283489</v>
      </c>
      <c r="BF198" s="52" cm="1">
        <f t="array" aca="1" ref="BF198" ca="1">AnualidadActivo(BF$2, $E198, $C198, $B198, $D198, Hombres!$A$1:$DW$117, Mujeres!$A$1:$DW$117)</f>
        <v>204506836.81148443</v>
      </c>
      <c r="BG198" s="52" cm="1">
        <f t="array" aca="1" ref="BG198" ca="1">AnualidadActivo(BG$2, $E198, $C198, $B198, $D198, Hombres!$A$1:$DW$117, Mujeres!$A$1:$DW$117)</f>
        <v>209119331.65902364</v>
      </c>
      <c r="BH198" s="52" cm="1">
        <f t="array" aca="1" ref="BH198" ca="1">AnualidadActivo(BH$2, $E198, $C198, $B198, $D198, Hombres!$A$1:$DW$117, Mujeres!$A$1:$DW$117)</f>
        <v>213716680.89207238</v>
      </c>
      <c r="BI198" s="52" cm="1">
        <f t="array" aca="1" ref="BI198" ca="1">AnualidadActivo(BI$2, $E198, $C198, $B198, $D198, Hombres!$A$1:$DW$117, Mujeres!$A$1:$DW$117)</f>
        <v>218306224.38769487</v>
      </c>
      <c r="BJ198" s="52" cm="1">
        <f t="array" aca="1" ref="BJ198" ca="1">AnualidadActivo(BJ$2, $E198, $C198, $B198, $D198, Hombres!$A$1:$DW$117, Mujeres!$A$1:$DW$117)</f>
        <v>222896245.922243</v>
      </c>
      <c r="BK198" s="52" cm="1">
        <f t="array" aca="1" ref="BK198" ca="1">AnualidadActivo(BK$2, $E198, $C198, $B198, $D198, Hombres!$A$1:$DW$117, Mujeres!$A$1:$DW$117)</f>
        <v>227468259.39257818</v>
      </c>
      <c r="BL198" s="52" cm="1">
        <f t="array" aca="1" ref="BL198" ca="1">AnualidadActivo(BL$2, $E198, $C198, $B198, $D198, Hombres!$A$1:$DW$117, Mujeres!$A$1:$DW$117)</f>
        <v>231975179.68563187</v>
      </c>
      <c r="BM198" s="52" cm="1">
        <f t="array" aca="1" ref="BM198" ca="1">AnualidadActivo(BM$2, $E198, $C198, $B198, $D198, Hombres!$A$1:$DW$117, Mujeres!$A$1:$DW$117)</f>
        <v>236344027.39832219</v>
      </c>
      <c r="BN198" s="52" cm="1">
        <f t="array" aca="1" ref="BN198" ca="1">AnualidadActivo(BN$2, $E198, $C198, $B198, $D198, Hombres!$A$1:$DW$117, Mujeres!$A$1:$DW$117)</f>
        <v>240490642.70785305</v>
      </c>
      <c r="BO198" s="52" cm="1">
        <f t="array" aca="1" ref="BO198" ca="1">AnualidadActivo(BO$2, $E198, $C198, $B198, $D198, Hombres!$A$1:$DW$117, Mujeres!$A$1:$DW$117)</f>
        <v>244328568.18284482</v>
      </c>
      <c r="BP198" s="52" cm="1">
        <f t="array" aca="1" ref="BP198" ca="1">AnualidadActivo(BP$2, $E198, $C198, $B198, $D198, Hombres!$A$1:$DW$117, Mujeres!$A$1:$DW$117)</f>
        <v>247779060.27175042</v>
      </c>
      <c r="BQ198" s="52" cm="1">
        <f t="array" aca="1" ref="BQ198" ca="1">AnualidadActivo(BQ$2, $E198, $C198, $B198, $D198, Hombres!$A$1:$DW$117, Mujeres!$A$1:$DW$117)</f>
        <v>250803586.27323616</v>
      </c>
      <c r="BR198" s="52" cm="1">
        <f t="array" aca="1" ref="BR198" ca="1">AnualidadActivo(BR$2, $E198, $C198, $B198, $D198, Hombres!$A$1:$DW$117, Mujeres!$A$1:$DW$117)</f>
        <v>253398930.62640402</v>
      </c>
      <c r="BS198" s="52" cm="1">
        <f t="array" aca="1" ref="BS198" ca="1">AnualidadActivo(BS$2, $E198, $C198, $B198, $D198, Hombres!$A$1:$DW$117, Mujeres!$A$1:$DW$117)</f>
        <v>255571061.95195177</v>
      </c>
      <c r="BT198" s="52" cm="1">
        <f t="array" aca="1" ref="BT198" ca="1">AnualidadActivo(BT$2, $E198, $C198, $B198, $D198, Hombres!$A$1:$DW$117, Mujeres!$A$1:$DW$117)</f>
        <v>257309806.44770381</v>
      </c>
      <c r="BU198" s="52" cm="1">
        <f t="array" aca="1" ref="BU198" ca="1">AnualidadActivo(BU$2, $E198, $C198, $B198, $D198, Hombres!$A$1:$DW$117, Mujeres!$A$1:$DW$117)</f>
        <v>258567797.17914432</v>
      </c>
      <c r="BV198" s="52" cm="1">
        <f t="array" aca="1" ref="BV198" ca="1">AnualidadActivo(BV$2, $E198, $C198, $B198, $D198, Hombres!$A$1:$DW$117, Mujeres!$A$1:$DW$117)</f>
        <v>258810076.49794018</v>
      </c>
      <c r="BW198" s="52" cm="1">
        <f t="array" aca="1" ref="BW198" ca="1">AnualidadActivo(BW$2, $E198, $C198, $B198, $D198, Hombres!$A$1:$DW$117, Mujeres!$A$1:$DW$117)</f>
        <v>258321076.0808236</v>
      </c>
      <c r="BX198" s="52" cm="1">
        <f t="array" aca="1" ref="BX198" ca="1">AnualidadActivo(BX$2, $E198, $C198, $B198, $D198, Hombres!$A$1:$DW$117, Mujeres!$A$1:$DW$117)</f>
        <v>257040481.37796631</v>
      </c>
      <c r="BY198" s="52" cm="1">
        <f t="array" aca="1" ref="BY198" ca="1">AnualidadActivo(BY$2, $E198, $C198, $B198, $D198, Hombres!$A$1:$DW$117, Mujeres!$A$1:$DW$117)</f>
        <v>254892580.94352064</v>
      </c>
      <c r="BZ198" s="52" cm="1">
        <f t="array" aca="1" ref="BZ198" ca="1">AnualidadActivo(BZ$2, $E198, $C198, $B198, $D198, Hombres!$A$1:$DW$117, Mujeres!$A$1:$DW$117)</f>
        <v>251782648.28848746</v>
      </c>
      <c r="CA198" s="52" cm="1">
        <f t="array" aca="1" ref="CA198" ca="1">AnualidadActivo(CA$2, $E198, $C198, $B198, $D198, Hombres!$A$1:$DW$117, Mujeres!$A$1:$DW$117)</f>
        <v>247620877.50274441</v>
      </c>
      <c r="CB198" s="52" cm="1">
        <f t="array" aca="1" ref="CB198" ca="1">AnualidadActivo(CB$2, $E198, $C198, $B198, $D198, Hombres!$A$1:$DW$117, Mujeres!$A$1:$DW$117)</f>
        <v>242330618.65608954</v>
      </c>
      <c r="CC198" s="52" cm="1">
        <f t="array" aca="1" ref="CC198" ca="1">AnualidadActivo(CC$2, $E198, $C198, $B198, $D198, Hombres!$A$1:$DW$117, Mujeres!$A$1:$DW$117)</f>
        <v>235850942.18248934</v>
      </c>
      <c r="CD198" s="52" cm="1">
        <f t="array" aca="1" ref="CD198" ca="1">AnualidadActivo(CD$2, $E198, $C198, $B198, $D198, Hombres!$A$1:$DW$117, Mujeres!$A$1:$DW$117)</f>
        <v>228129138.93886128</v>
      </c>
      <c r="CE198" s="52" cm="1">
        <f t="array" aca="1" ref="CE198" ca="1">AnualidadActivo(CE$2, $E198, $C198, $B198, $D198, Hombres!$A$1:$DW$117, Mujeres!$A$1:$DW$117)</f>
        <v>219124670.80549088</v>
      </c>
      <c r="CF198" s="52" cm="1">
        <f t="array" aca="1" ref="CF198" ca="1">AnualidadActivo(CF$2, $E198, $C198, $B198, $D198, Hombres!$A$1:$DW$117, Mujeres!$A$1:$DW$117)</f>
        <v>208828447.78567195</v>
      </c>
      <c r="CG198" s="52" cm="1">
        <f t="array" aca="1" ref="CG198" ca="1">AnualidadActivo(CG$2, $E198, $C198, $B198, $D198, Hombres!$A$1:$DW$117, Mujeres!$A$1:$DW$117)</f>
        <v>197278564.20437047</v>
      </c>
      <c r="CH198" s="52" cm="1">
        <f t="array" aca="1" ref="CH198" ca="1">AnualidadActivo(CH$2, $E198, $C198, $B198, $D198, Hombres!$A$1:$DW$117, Mujeres!$A$1:$DW$117)</f>
        <v>184558968.0154959</v>
      </c>
      <c r="CI198" s="52" cm="1">
        <f t="array" aca="1" ref="CI198" ca="1">AnualidadActivo(CI$2, $E198, $C198, $B198, $D198, Hombres!$A$1:$DW$117, Mujeres!$A$1:$DW$117)</f>
        <v>170788701.54101953</v>
      </c>
      <c r="CJ198" s="52" cm="1">
        <f t="array" aca="1" ref="CJ198" ca="1">AnualidadActivo(CJ$2, $E198, $C198, $B198, $D198, Hombres!$A$1:$DW$117, Mujeres!$A$1:$DW$117)</f>
        <v>156122362.52607453</v>
      </c>
      <c r="CK198" s="52" cm="1">
        <f t="array" aca="1" ref="CK198" ca="1">AnualidadActivo(CK$2, $E198, $C198, $B198, $D198, Hombres!$A$1:$DW$117, Mujeres!$A$1:$DW$117)</f>
        <v>140762075.91762221</v>
      </c>
      <c r="CL198" s="52" cm="1">
        <f t="array" aca="1" ref="CL198" ca="1">AnualidadActivo(CL$2, $E198, $C198, $B198, $D198, Hombres!$A$1:$DW$117, Mujeres!$A$1:$DW$117)</f>
        <v>124968926.56466874</v>
      </c>
      <c r="CM198" s="52" cm="1">
        <f t="array" aca="1" ref="CM198" ca="1">AnualidadActivo(CM$2, $E198, $C198, $B198, $D198, Hombres!$A$1:$DW$117, Mujeres!$A$1:$DW$117)</f>
        <v>109050914.56710988</v>
      </c>
      <c r="CN198" s="52" cm="1">
        <f t="array" aca="1" ref="CN198" ca="1">AnualidadActivo(CN$2, $E198, $C198, $B198, $D198, Hombres!$A$1:$DW$117, Mujeres!$A$1:$DW$117)</f>
        <v>93337781.482295677</v>
      </c>
      <c r="CO198" s="52" cm="1">
        <f t="array" aca="1" ref="CO198" ca="1">AnualidadActivo(CO$2, $E198, $C198, $B198, $D198, Hombres!$A$1:$DW$117, Mujeres!$A$1:$DW$117)</f>
        <v>78165998.86206159</v>
      </c>
      <c r="CP198" s="52" cm="1">
        <f t="array" aca="1" ref="CP198" ca="1">AnualidadActivo(CP$2, $E198, $C198, $B198, $D198, Hombres!$A$1:$DW$117, Mujeres!$A$1:$DW$117)</f>
        <v>63869327.299800128</v>
      </c>
      <c r="CQ198" s="52" cm="1">
        <f t="array" aca="1" ref="CQ198" ca="1">AnualidadActivo(CQ$2, $E198, $C198, $B198, $D198, Hombres!$A$1:$DW$117, Mujeres!$A$1:$DW$117)</f>
        <v>50762835.74828624</v>
      </c>
      <c r="CR198" s="52" cm="1">
        <f t="array" aca="1" ref="CR198" ca="1">AnualidadActivo(CR$2, $E198, $C198, $B198, $D198, Hombres!$A$1:$DW$117, Mujeres!$A$1:$DW$117)</f>
        <v>39110315.231127009</v>
      </c>
      <c r="CS198" s="52" cm="1">
        <f t="array" aca="1" ref="CS198" ca="1">AnualidadActivo(CS$2, $E198, $C198, $B198, $D198, Hombres!$A$1:$DW$117, Mujeres!$A$1:$DW$117)</f>
        <v>29093450.089175254</v>
      </c>
      <c r="CT198" s="52" cm="1">
        <f t="array" aca="1" ref="CT198" ca="1">AnualidadActivo(CT$2, $E198, $C198, $B198, $D198, Hombres!$A$1:$DW$117, Mujeres!$A$1:$DW$117)</f>
        <v>20797769.653011851</v>
      </c>
      <c r="CU198" s="52" cm="1">
        <f t="array" aca="1" ref="CU198" ca="1">AnualidadActivo(CU$2, $E198, $C198, $B198, $D198, Hombres!$A$1:$DW$117, Mujeres!$A$1:$DW$117)</f>
        <v>14210101.509497095</v>
      </c>
      <c r="CV198" s="52" cm="1">
        <f t="array" aca="1" ref="CV198" ca="1">AnualidadActivo(CV$2, $E198, $C198, $B198, $D198, Hombres!$A$1:$DW$117, Mujeres!$A$1:$DW$117)</f>
        <v>9222970.7933862377</v>
      </c>
      <c r="CW198" s="52" cm="1">
        <f t="array" aca="1" ref="CW198" ca="1">AnualidadActivo(CW$2, $E198, $C198, $B198, $D198, Hombres!$A$1:$DW$117, Mujeres!$A$1:$DW$117)</f>
        <v>5646386.0123602897</v>
      </c>
      <c r="CX198" s="52" cm="1">
        <f t="array" aca="1" ref="CX198" ca="1">AnualidadActivo(CX$2, $E198, $C198, $B198, $D198, Hombres!$A$1:$DW$117, Mujeres!$A$1:$DW$117)</f>
        <v>3233225.7212139643</v>
      </c>
      <c r="CY198" s="52" cm="1">
        <f t="array" aca="1" ref="CY198" ca="1">AnualidadActivo(CY$2, $E198, $C198, $B198, $D198, Hombres!$A$1:$DW$117, Mujeres!$A$1:$DW$117)</f>
        <v>1714100.4844062678</v>
      </c>
      <c r="CZ198" s="52" cm="1">
        <f t="array" aca="1" ref="CZ198" ca="1">AnualidadActivo(CZ$2, $E198, $C198, $B198, $D198, Hombres!$A$1:$DW$117, Mujeres!$A$1:$DW$117)</f>
        <v>831007.37017369585</v>
      </c>
      <c r="DA198" s="52" cm="1">
        <f t="array" aca="1" ref="DA198" ca="1">AnualidadActivo(DA$2, $E198, $C198, $B198, $D198, Hombres!$A$1:$DW$117, Mujeres!$A$1:$DW$117)</f>
        <v>362923.70145291369</v>
      </c>
      <c r="DD198" s="25"/>
      <c r="DE198" s="52" cm="1">
        <f t="array" aca="1" ref="DE198" ca="1">beneficio_muerte_individual_activo(DE$2,$F198,$D198, Hombres!$A$1:$DW$117, Mujeres!$A$1:$DW$117)</f>
        <v>0</v>
      </c>
      <c r="DF198" s="52" cm="1">
        <f t="array" aca="1" ref="DF198" ca="1">beneficio_muerte_individual_activo(DF$2,$F198,$D198, Hombres!$A$1:$DW$117, Mujeres!$A$1:$DW$117)</f>
        <v>5044</v>
      </c>
      <c r="DG198" s="52" cm="1">
        <f t="array" aca="1" ref="DG198" ca="1">beneficio_muerte_individual_activo(DG$2,$F198,$D198, Hombres!$A$1:$DW$117, Mujeres!$A$1:$DW$117)</f>
        <v>5166.7245599999997</v>
      </c>
      <c r="DH198" s="52" cm="1">
        <f t="array" aca="1" ref="DH198" ca="1">beneficio_muerte_individual_activo(DH$2,$F198,$D198, Hombres!$A$1:$DW$117, Mujeres!$A$1:$DW$117)</f>
        <v>5253.6338930175289</v>
      </c>
      <c r="DI198" s="52" cm="1">
        <f t="array" aca="1" ref="DI198" ca="1">beneficio_muerte_individual_activo(DI$2,$F198,$D198, Hombres!$A$1:$DW$117, Mujeres!$A$1:$DW$117)</f>
        <v>5295.4019104997533</v>
      </c>
      <c r="DJ198" s="52" cm="1">
        <f t="array" aca="1" ref="DJ198" ca="1">beneficio_muerte_individual_activo(DJ$2,$F198,$D198, Hombres!$A$1:$DW$117, Mujeres!$A$1:$DW$117)</f>
        <v>5318.5999072026716</v>
      </c>
      <c r="DK198" s="52" cm="1">
        <f t="array" aca="1" ref="DK198" ca="1">beneficio_muerte_individual_activo(DK$2,$F198,$D198, Hombres!$A$1:$DW$117, Mujeres!$A$1:$DW$117)</f>
        <v>5371.5465344256627</v>
      </c>
      <c r="DL198" s="52" cm="1">
        <f t="array" aca="1" ref="DL198" ca="1">beneficio_muerte_individual_activo(DL$2,$F198,$D198, Hombres!$A$1:$DW$117, Mujeres!$A$1:$DW$117)</f>
        <v>5497.8355365630587</v>
      </c>
      <c r="DM198" s="52" cm="1">
        <f t="array" aca="1" ref="DM198" ca="1">beneficio_muerte_individual_activo(DM$2,$F198,$D198, Hombres!$A$1:$DW$117, Mujeres!$A$1:$DW$117)</f>
        <v>5622.2077006984819</v>
      </c>
      <c r="DN198" s="52" cm="1">
        <f t="array" aca="1" ref="DN198" ca="1">beneficio_muerte_individual_activo(DN$2,$F198,$D198, Hombres!$A$1:$DW$117, Mujeres!$A$1:$DW$117)</f>
        <v>5682.6986965391816</v>
      </c>
      <c r="DO198" s="52" cm="1">
        <f t="array" aca="1" ref="DO198" ca="1">beneficio_muerte_individual_activo(DO$2,$F198,$D198, Hombres!$A$1:$DW$117, Mujeres!$A$1:$DW$117)</f>
        <v>5709.7895200894818</v>
      </c>
      <c r="DP198" s="52" cm="1">
        <f t="array" aca="1" ref="DP198" ca="1">beneficio_muerte_individual_activo(DP$2,$F198,$D198, Hombres!$A$1:$DW$117, Mujeres!$A$1:$DW$117)</f>
        <v>5738.7416869654999</v>
      </c>
      <c r="DQ198" s="52" cm="1">
        <f t="array" aca="1" ref="DQ198" ca="1">beneficio_muerte_individual_activo(DQ$2,$F198,$D198, Hombres!$A$1:$DW$117, Mujeres!$A$1:$DW$117)</f>
        <v>5752.7539390121692</v>
      </c>
      <c r="DR198" s="52" cm="1">
        <f t="array" aca="1" ref="DR198" ca="1">beneficio_muerte_individual_activo(DR$2,$F198,$D198, Hombres!$A$1:$DW$117, Mujeres!$A$1:$DW$117)</f>
        <v>5732.1658209960679</v>
      </c>
      <c r="DS198" s="52" cm="1">
        <f t="array" aca="1" ref="DS198" ca="1">beneficio_muerte_individual_activo(DS$2,$F198,$D198, Hombres!$A$1:$DW$117, Mujeres!$A$1:$DW$117)</f>
        <v>5695.8666744029688</v>
      </c>
      <c r="DT198" s="52" cm="1">
        <f t="array" aca="1" ref="DT198" ca="1">beneficio_muerte_individual_activo(DT$2,$F198,$D198, Hombres!$A$1:$DW$117, Mujeres!$A$1:$DW$117)</f>
        <v>5733.5072921687888</v>
      </c>
      <c r="DU198" s="52" cm="1">
        <f t="array" aca="1" ref="DU198" ca="1">beneficio_muerte_individual_activo(DU$2,$F198,$D198, Hombres!$A$1:$DW$117, Mujeres!$A$1:$DW$117)</f>
        <v>5850.6352657895995</v>
      </c>
      <c r="DV198" s="52" cm="1">
        <f t="array" aca="1" ref="DV198" ca="1">beneficio_muerte_individual_activo(DV$2,$F198,$D198, Hombres!$A$1:$DW$117, Mujeres!$A$1:$DW$117)</f>
        <v>6066.0234038378467</v>
      </c>
      <c r="DW198" s="52" cm="1">
        <f t="array" aca="1" ref="DW198" ca="1">beneficio_muerte_individual_activo(DW$2,$F198,$D198, Hombres!$A$1:$DW$117, Mujeres!$A$1:$DW$117)</f>
        <v>6367.8988541520384</v>
      </c>
      <c r="DX198" s="52" cm="1">
        <f t="array" aca="1" ref="DX198" ca="1">beneficio_muerte_individual_activo(DX$2,$F198,$D198, Hombres!$A$1:$DW$117, Mujeres!$A$1:$DW$117)</f>
        <v>6745.490556367361</v>
      </c>
      <c r="DY198" s="52" cm="1">
        <f t="array" aca="1" ref="DY198" ca="1">beneficio_muerte_individual_activo(DY$2,$F198,$D198, Hombres!$A$1:$DW$117, Mujeres!$A$1:$DW$117)</f>
        <v>7189.0089739744562</v>
      </c>
      <c r="DZ198" s="52" cm="1">
        <f t="array" aca="1" ref="DZ198" ca="1">beneficio_muerte_individual_activo(DZ$2,$F198,$D198, Hombres!$A$1:$DW$117, Mujeres!$A$1:$DW$117)</f>
        <v>7640.8103659175194</v>
      </c>
      <c r="EA198" s="52" cm="1">
        <f t="array" aca="1" ref="EA198" ca="1">beneficio_muerte_individual_activo(EA$2,$F198,$D198, Hombres!$A$1:$DW$117, Mujeres!$A$1:$DW$117)</f>
        <v>8016.8457629522027</v>
      </c>
      <c r="EB198" s="52" cm="1">
        <f t="array" aca="1" ref="EB198" ca="1">beneficio_muerte_individual_activo(EB$2,$F198,$D198, Hombres!$A$1:$DW$117, Mujeres!$A$1:$DW$117)</f>
        <v>8291.2104827204294</v>
      </c>
      <c r="EC198" s="52" cm="1">
        <f t="array" aca="1" ref="EC198" ca="1">beneficio_muerte_individual_activo(EC$2,$F198,$D198, Hombres!$A$1:$DW$117, Mujeres!$A$1:$DW$117)</f>
        <v>8506.7955326638075</v>
      </c>
      <c r="ED198" s="52" cm="1">
        <f t="array" aca="1" ref="ED198" ca="1">beneficio_muerte_individual_activo(ED$2,$F198,$D198, Hombres!$A$1:$DW$117, Mujeres!$A$1:$DW$117)</f>
        <v>8877.8747440244624</v>
      </c>
      <c r="EE198" s="52" cm="1">
        <f t="array" aca="1" ref="EE198" ca="1">beneficio_muerte_individual_activo(EE$2,$F198,$D198, Hombres!$A$1:$DW$117, Mujeres!$A$1:$DW$117)</f>
        <v>9413.4132432666702</v>
      </c>
      <c r="EF198" s="52" cm="1">
        <f t="array" aca="1" ref="EF198" ca="1">beneficio_muerte_individual_activo(EF$2,$F198,$D198, Hombres!$A$1:$DW$117, Mujeres!$A$1:$DW$117)</f>
        <v>10088.339045203284</v>
      </c>
      <c r="EG198" s="52" cm="1">
        <f t="array" aca="1" ref="EG198" ca="1">beneficio_muerte_individual_activo(EG$2,$F198,$D198, Hombres!$A$1:$DW$117, Mujeres!$A$1:$DW$117)</f>
        <v>10829.429345000808</v>
      </c>
      <c r="EH198" s="52" cm="1">
        <f t="array" aca="1" ref="EH198" ca="1">beneficio_muerte_individual_activo(EH$2,$F198,$D198, Hombres!$A$1:$DW$117, Mujeres!$A$1:$DW$117)</f>
        <v>11583.795822943162</v>
      </c>
      <c r="EI198" s="52" cm="1">
        <f t="array" aca="1" ref="EI198" ca="1">beneficio_muerte_individual_activo(EI$2,$F198,$D198, Hombres!$A$1:$DW$117, Mujeres!$A$1:$DW$117)</f>
        <v>12345.602196540198</v>
      </c>
      <c r="EJ198" s="52" cm="1">
        <f t="array" aca="1" ref="EJ198" ca="1">beneficio_muerte_individual_activo(EJ$2,$F198,$D198, Hombres!$A$1:$DW$117, Mujeres!$A$1:$DW$117)</f>
        <v>13063.10561558601</v>
      </c>
      <c r="EK198" s="52" cm="1">
        <f t="array" aca="1" ref="EK198" ca="1">beneficio_muerte_individual_activo(EK$2,$F198,$D198, Hombres!$A$1:$DW$117, Mujeres!$A$1:$DW$117)</f>
        <v>13685.786817702307</v>
      </c>
      <c r="EL198" s="52" cm="1">
        <f t="array" aca="1" ref="EL198" ca="1">beneficio_muerte_individual_activo(EL$2,$F198,$D198, Hombres!$A$1:$DW$117, Mujeres!$A$1:$DW$117)</f>
        <v>14371.961711803391</v>
      </c>
      <c r="EM198" s="52" cm="1">
        <f t="array" aca="1" ref="EM198" ca="1">beneficio_muerte_individual_activo(EM$2,$F198,$D198, Hombres!$A$1:$DW$117, Mujeres!$A$1:$DW$117)</f>
        <v>15177.972474244436</v>
      </c>
      <c r="EN198" s="52" cm="1">
        <f t="array" aca="1" ref="EN198" ca="1">beneficio_muerte_individual_activo(EN$2,$F198,$D198, Hombres!$A$1:$DW$117, Mujeres!$A$1:$DW$117)</f>
        <v>16289.133603355469</v>
      </c>
      <c r="EO198" s="52" cm="1">
        <f t="array" aca="1" ref="EO198" ca="1">beneficio_muerte_individual_activo(EO$2,$F198,$D198, Hombres!$A$1:$DW$117, Mujeres!$A$1:$DW$117)</f>
        <v>17769.877249377369</v>
      </c>
      <c r="EP198" s="52" cm="1">
        <f t="array" aca="1" ref="EP198" ca="1">beneficio_muerte_individual_activo(EP$2,$F198,$D198, Hombres!$A$1:$DW$117, Mujeres!$A$1:$DW$117)</f>
        <v>19605.596384062563</v>
      </c>
      <c r="EQ198" s="52" cm="1">
        <f t="array" aca="1" ref="EQ198" ca="1">beneficio_muerte_individual_activo(EQ$2,$F198,$D198, Hombres!$A$1:$DW$117, Mujeres!$A$1:$DW$117)</f>
        <v>21521.63055298226</v>
      </c>
      <c r="ER198" s="52" cm="1">
        <f t="array" aca="1" ref="ER198" ca="1">beneficio_muerte_individual_activo(ER$2,$F198,$D198, Hombres!$A$1:$DW$117, Mujeres!$A$1:$DW$117)</f>
        <v>23324.967606592163</v>
      </c>
      <c r="ES198" s="52" cm="1">
        <f t="array" aca="1" ref="ES198" ca="1">beneficio_muerte_individual_activo(ES$2,$F198,$D198, Hombres!$A$1:$DW$117, Mujeres!$A$1:$DW$117)</f>
        <v>25041.796034463358</v>
      </c>
      <c r="ET198" s="52" cm="1">
        <f t="array" aca="1" ref="ET198" ca="1">beneficio_muerte_individual_activo(ET$2,$F198,$D198, Hombres!$A$1:$DW$117, Mujeres!$A$1:$DW$117)</f>
        <v>26689.647794707758</v>
      </c>
      <c r="EU198" s="52" cm="1">
        <f t="array" aca="1" ref="EU198" ca="1">beneficio_muerte_individual_activo(EU$2,$F198,$D198, Hombres!$A$1:$DW$117, Mujeres!$A$1:$DW$117)</f>
        <v>28342.271695797026</v>
      </c>
      <c r="EV198" s="52" cm="1">
        <f t="array" aca="1" ref="EV198" ca="1">beneficio_muerte_individual_activo(EV$2,$F198,$D198, Hombres!$A$1:$DW$117, Mujeres!$A$1:$DW$117)</f>
        <v>30201.934398615151</v>
      </c>
      <c r="EW198" s="52" cm="1">
        <f t="array" aca="1" ref="EW198" ca="1">beneficio_muerte_individual_activo(EW$2,$F198,$D198, Hombres!$A$1:$DW$117, Mujeres!$A$1:$DW$117)</f>
        <v>19377.952321817014</v>
      </c>
      <c r="EX198" s="52" cm="1">
        <f t="array" aca="1" ref="EX198" ca="1">beneficio_muerte_individual_activo(EX$2,$F198,$D198, Hombres!$A$1:$DW$117, Mujeres!$A$1:$DW$117)</f>
        <v>20689.506510243922</v>
      </c>
      <c r="EY198" s="52" cm="1">
        <f t="array" aca="1" ref="EY198" ca="1">beneficio_muerte_individual_activo(EY$2,$F198,$D198, Hombres!$A$1:$DW$117, Mujeres!$A$1:$DW$117)</f>
        <v>21824.614375165274</v>
      </c>
      <c r="EZ198" s="52" cm="1">
        <f t="array" aca="1" ref="EZ198" ca="1">beneficio_muerte_individual_activo(EZ$2,$F198,$D198, Hombres!$A$1:$DW$117, Mujeres!$A$1:$DW$117)</f>
        <v>22797.728517585401</v>
      </c>
      <c r="FA198" s="52" cm="1">
        <f t="array" aca="1" ref="FA198" ca="1">beneficio_muerte_individual_activo(FA$2,$F198,$D198, Hombres!$A$1:$DW$117, Mujeres!$A$1:$DW$117)</f>
        <v>23912.928488574311</v>
      </c>
      <c r="FB198" s="52" cm="1">
        <f t="array" aca="1" ref="FB198" ca="1">beneficio_muerte_individual_activo(FB$2,$F198,$D198, Hombres!$A$1:$DW$117, Mujeres!$A$1:$DW$117)</f>
        <v>25431.934354632453</v>
      </c>
      <c r="FC198" s="52" cm="1">
        <f t="array" aca="1" ref="FC198" ca="1">beneficio_muerte_individual_activo(FC$2,$F198,$D198, Hombres!$A$1:$DW$117, Mujeres!$A$1:$DW$117)</f>
        <v>27580.671687762915</v>
      </c>
      <c r="FD198" s="52" cm="1">
        <f t="array" aca="1" ref="FD198" ca="1">beneficio_muerte_individual_activo(FD$2,$F198,$D198, Hombres!$A$1:$DW$117, Mujeres!$A$1:$DW$117)</f>
        <v>30430.911058616221</v>
      </c>
      <c r="FE198" s="52" cm="1">
        <f t="array" aca="1" ref="FE198" ca="1">beneficio_muerte_individual_activo(FE$2,$F198,$D198, Hombres!$A$1:$DW$117, Mujeres!$A$1:$DW$117)</f>
        <v>33929.934585115145</v>
      </c>
      <c r="FF198" s="52" cm="1">
        <f t="array" aca="1" ref="FF198" ca="1">beneficio_muerte_individual_activo(FF$2,$F198,$D198, Hombres!$A$1:$DW$117, Mujeres!$A$1:$DW$117)</f>
        <v>37890.170623876118</v>
      </c>
      <c r="FG198" s="52" cm="1">
        <f t="array" aca="1" ref="FG198" ca="1">beneficio_muerte_individual_activo(FG$2,$F198,$D198, Hombres!$A$1:$DW$117, Mujeres!$A$1:$DW$117)</f>
        <v>41808.81444962875</v>
      </c>
      <c r="FH198" s="52" cm="1">
        <f t="array" aca="1" ref="FH198" ca="1">beneficio_muerte_individual_activo(FH$2,$F198,$D198, Hombres!$A$1:$DW$117, Mujeres!$A$1:$DW$117)</f>
        <v>45348.878233079893</v>
      </c>
      <c r="FI198" s="52" cm="1">
        <f t="array" aca="1" ref="FI198" ca="1">beneficio_muerte_individual_activo(FI$2,$F198,$D198, Hombres!$A$1:$DW$117, Mujeres!$A$1:$DW$117)</f>
        <v>48499.700679299043</v>
      </c>
      <c r="FJ198" s="52" cm="1">
        <f t="array" aca="1" ref="FJ198" ca="1">beneficio_muerte_individual_activo(FJ$2,$F198,$D198, Hombres!$A$1:$DW$117, Mujeres!$A$1:$DW$117)</f>
        <v>51446.297164757678</v>
      </c>
      <c r="FK198" s="52" cm="1">
        <f t="array" aca="1" ref="FK198" ca="1">beneficio_muerte_individual_activo(FK$2,$F198,$D198, Hombres!$A$1:$DW$117, Mujeres!$A$1:$DW$117)</f>
        <v>54481.641274162816</v>
      </c>
      <c r="FL198" s="52" cm="1">
        <f t="array" aca="1" ref="FL198" ca="1">beneficio_muerte_individual_activo(FL$2,$F198,$D198, Hombres!$A$1:$DW$117, Mujeres!$A$1:$DW$117)</f>
        <v>61543.668829129558</v>
      </c>
      <c r="FM198" s="52" cm="1">
        <f t="array" aca="1" ref="FM198" ca="1">beneficio_muerte_individual_activo(FM$2,$F198,$D198, Hombres!$A$1:$DW$117, Mujeres!$A$1:$DW$117)</f>
        <v>65583.140688330459</v>
      </c>
      <c r="FN198" s="52" cm="1">
        <f t="array" aca="1" ref="FN198" ca="1">beneficio_muerte_individual_activo(FN$2,$F198,$D198, Hombres!$A$1:$DW$117, Mujeres!$A$1:$DW$117)</f>
        <v>69661.837084402563</v>
      </c>
      <c r="FO198" s="52" cm="1">
        <f t="array" aca="1" ref="FO198" ca="1">beneficio_muerte_individual_activo(FO$2,$F198,$D198, Hombres!$A$1:$DW$117, Mujeres!$A$1:$DW$117)</f>
        <v>73892.811997918936</v>
      </c>
      <c r="FP198" s="52" cm="1">
        <f t="array" aca="1" ref="FP198" ca="1">beneficio_muerte_individual_activo(FP$2,$F198,$D198, Hombres!$A$1:$DW$117, Mujeres!$A$1:$DW$117)</f>
        <v>78334.851882176576</v>
      </c>
      <c r="FQ198" s="52" cm="1">
        <f t="array" aca="1" ref="FQ198" ca="1">beneficio_muerte_individual_activo(FQ$2,$F198,$D198, Hombres!$A$1:$DW$117, Mujeres!$A$1:$DW$117)</f>
        <v>82827.935192955294</v>
      </c>
      <c r="FR198" s="52" cm="1">
        <f t="array" aca="1" ref="FR198" ca="1">beneficio_muerte_individual_activo(FR$2,$F198,$D198, Hombres!$A$1:$DW$117, Mujeres!$A$1:$DW$117)</f>
        <v>87262.212392711546</v>
      </c>
      <c r="FS198" s="52" cm="1">
        <f t="array" aca="1" ref="FS198" ca="1">beneficio_muerte_individual_activo(FS$2,$F198,$D198, Hombres!$A$1:$DW$117, Mujeres!$A$1:$DW$117)</f>
        <v>91591.288919817307</v>
      </c>
      <c r="FT198" s="52" cm="1">
        <f t="array" aca="1" ref="FT198" ca="1">beneficio_muerte_individual_activo(FT$2,$F198,$D198, Hombres!$A$1:$DW$117, Mujeres!$A$1:$DW$117)</f>
        <v>95771.21860009346</v>
      </c>
      <c r="FU198" s="52" cm="1">
        <f t="array" aca="1" ref="FU198" ca="1">beneficio_muerte_individual_activo(FU$2,$F198,$D198, Hombres!$A$1:$DW$117, Mujeres!$A$1:$DW$117)</f>
        <v>99666.541091854291</v>
      </c>
      <c r="FV198" s="52" cm="1">
        <f t="array" aca="1" ref="FV198" ca="1">beneficio_muerte_individual_activo(FV$2,$F198,$D198, Hombres!$A$1:$DW$117, Mujeres!$A$1:$DW$117)</f>
        <v>103009.57371965711</v>
      </c>
      <c r="FW198" s="52" cm="1">
        <f t="array" aca="1" ref="FW198" ca="1">beneficio_muerte_individual_activo(FW$2,$F198,$D198, Hombres!$A$1:$DW$117, Mujeres!$A$1:$DW$117)</f>
        <v>105576.09807667346</v>
      </c>
      <c r="FX198" s="52" cm="1">
        <f t="array" aca="1" ref="FX198" ca="1">beneficio_muerte_individual_activo(FX$2,$F198,$D198, Hombres!$A$1:$DW$117, Mujeres!$A$1:$DW$117)</f>
        <v>107250.78248721668</v>
      </c>
      <c r="FY198" s="52" cm="1">
        <f t="array" aca="1" ref="FY198" ca="1">beneficio_muerte_individual_activo(FY$2,$F198,$D198, Hombres!$A$1:$DW$117, Mujeres!$A$1:$DW$117)</f>
        <v>107938.72989897995</v>
      </c>
      <c r="FZ198" s="52" cm="1">
        <f t="array" aca="1" ref="FZ198" ca="1">beneficio_muerte_individual_activo(FZ$2,$F198,$D198, Hombres!$A$1:$DW$117, Mujeres!$A$1:$DW$117)</f>
        <v>107494.71973573191</v>
      </c>
      <c r="GA198" s="52" cm="1">
        <f t="array" aca="1" ref="GA198" ca="1">beneficio_muerte_individual_activo(GA$2,$F198,$D198, Hombres!$A$1:$DW$117, Mujeres!$A$1:$DW$117)</f>
        <v>105718.05888388764</v>
      </c>
      <c r="GB198" s="52" cm="1">
        <f t="array" aca="1" ref="GB198" ca="1">beneficio_muerte_individual_activo(GB$2,$F198,$D198, Hombres!$A$1:$DW$117, Mujeres!$A$1:$DW$117)</f>
        <v>102476.21593856176</v>
      </c>
      <c r="GC198" s="52" cm="1">
        <f t="array" aca="1" ref="GC198" ca="1">beneficio_muerte_individual_activo(GC$2,$F198,$D198, Hombres!$A$1:$DW$117, Mujeres!$A$1:$DW$117)</f>
        <v>97772.669186100378</v>
      </c>
      <c r="GD198" s="52" cm="1">
        <f t="array" aca="1" ref="GD198" ca="1">beneficio_muerte_individual_activo(GD$2,$F198,$D198, Hombres!$A$1:$DW$117, Mujeres!$A$1:$DW$117)</f>
        <v>91685.181062371004</v>
      </c>
      <c r="GE198" s="52" cm="1">
        <f t="array" aca="1" ref="GE198" ca="1">beneficio_muerte_individual_activo(GE$2,$F198,$D198, Hombres!$A$1:$DW$117, Mujeres!$A$1:$DW$117)</f>
        <v>84316.752070488234</v>
      </c>
      <c r="GF198" s="52" cm="1">
        <f t="array" aca="1" ref="GF198" ca="1">beneficio_muerte_individual_activo(GF$2,$F198,$D198, Hombres!$A$1:$DW$117, Mujeres!$A$1:$DW$117)</f>
        <v>75812.004623373999</v>
      </c>
      <c r="GG198" s="52" cm="1">
        <f t="array" aca="1" ref="GG198" ca="1">beneficio_muerte_individual_activo(GG$2,$F198,$D198, Hombres!$A$1:$DW$117, Mujeres!$A$1:$DW$117)</f>
        <v>66437.150333504658</v>
      </c>
      <c r="GH198" s="52" cm="1">
        <f t="array" aca="1" ref="GH198" ca="1">beneficio_muerte_individual_activo(GH$2,$F198,$D198, Hombres!$A$1:$DW$117, Mujeres!$A$1:$DW$117)</f>
        <v>56581.922013729018</v>
      </c>
      <c r="GI198" s="52" cm="1">
        <f t="array" aca="1" ref="GI198" ca="1">beneficio_muerte_individual_activo(GI$2,$F198,$D198, Hombres!$A$1:$DW$117, Mujeres!$A$1:$DW$117)</f>
        <v>46680.280032006543</v>
      </c>
      <c r="GJ198" s="52" cm="1">
        <f t="array" aca="1" ref="GJ198" ca="1">beneficio_muerte_individual_activo(GJ$2,$F198,$D198, Hombres!$A$1:$DW$117, Mujeres!$A$1:$DW$117)</f>
        <v>37151.445430094813</v>
      </c>
      <c r="GK198" s="52" cm="1">
        <f t="array" aca="1" ref="GK198" ca="1">beneficio_muerte_individual_activo(GK$2,$F198,$D198, Hombres!$A$1:$DW$117, Mujeres!$A$1:$DW$117)</f>
        <v>28375.75131514858</v>
      </c>
      <c r="GL198" s="52" cm="1">
        <f t="array" aca="1" ref="GL198" ca="1">beneficio_muerte_individual_activo(GL$2,$F198,$D198, Hombres!$A$1:$DW$117, Mujeres!$A$1:$DW$117)</f>
        <v>20680.483456276346</v>
      </c>
      <c r="GM198" s="52" cm="1">
        <f t="array" aca="1" ref="GM198" ca="1">beneficio_muerte_individual_activo(GM$2,$F198,$D198, Hombres!$A$1:$DW$117, Mujeres!$A$1:$DW$117)</f>
        <v>14294.635611055712</v>
      </c>
      <c r="GN198" s="52" cm="1">
        <f t="array" aca="1" ref="GN198" ca="1">beneficio_muerte_individual_activo(GN$2,$F198,$D198, Hombres!$A$1:$DW$117, Mujeres!$A$1:$DW$117)</f>
        <v>9305.3608815234547</v>
      </c>
      <c r="GO198" s="52" cm="1">
        <f t="array" aca="1" ref="GO198" ca="1">beneficio_muerte_individual_activo(GO$2,$F198,$D198, Hombres!$A$1:$DW$117, Mujeres!$A$1:$DW$117)</f>
        <v>5655.8108795003554</v>
      </c>
      <c r="GP198" s="52" cm="1">
        <f t="array" aca="1" ref="GP198" ca="1">beneficio_muerte_individual_activo(GP$2,$F198,$D198, Hombres!$A$1:$DW$117, Mujeres!$A$1:$DW$117)</f>
        <v>3175.8134563913882</v>
      </c>
      <c r="GQ198" s="52" cm="1">
        <f t="array" aca="1" ref="GQ198" ca="1">beneficio_muerte_individual_activo(GQ$2,$F198,$D198, Hombres!$A$1:$DW$117, Mujeres!$A$1:$DW$117)</f>
        <v>1626.8029301946476</v>
      </c>
      <c r="GR198" s="52" cm="1">
        <f t="array" aca="1" ref="GR198" ca="1">beneficio_muerte_individual_activo(GR$2,$F198,$D198, Hombres!$A$1:$DW$117, Mujeres!$A$1:$DW$117)</f>
        <v>748.83475060891919</v>
      </c>
      <c r="GS198" s="52" cm="1">
        <f t="array" aca="1" ref="GS198" ca="1">beneficio_muerte_individual_activo(GS$2,$F198,$D198, Hombres!$A$1:$DW$117, Mujeres!$A$1:$DW$117)</f>
        <v>303.93495121839351</v>
      </c>
      <c r="GT198" s="52" cm="1">
        <f t="array" aca="1" ref="GT198" ca="1">beneficio_muerte_individual_activo(GT$2,$F198,$D198, Hombres!$A$1:$DW$117, Mujeres!$A$1:$DW$117)</f>
        <v>106.08254740445879</v>
      </c>
      <c r="GU198" s="52" cm="1">
        <f t="array" aca="1" ref="GU198" ca="1">beneficio_muerte_individual_activo(GU$2,$F198,$D198, Hombres!$A$1:$DW$117, Mujeres!$A$1:$DW$117)</f>
        <v>39.127270317810314</v>
      </c>
      <c r="GV198" s="52" cm="1">
        <f t="array" aca="1" ref="GV198" ca="1">beneficio_muerte_individual_activo(GV$2,$F198,$D198, Hombres!$A$1:$DW$117, Mujeres!$A$1:$DW$117)</f>
        <v>0</v>
      </c>
    </row>
    <row r="199" spans="1:204" x14ac:dyDescent="0.35">
      <c r="A199" s="2">
        <f t="shared" si="3"/>
        <v>197</v>
      </c>
      <c r="B199" s="81">
        <v>1599447.75</v>
      </c>
      <c r="C199" s="9">
        <v>45677</v>
      </c>
      <c r="D199" s="7" t="s">
        <v>5</v>
      </c>
      <c r="E199" s="9">
        <v>37239</v>
      </c>
      <c r="F199" s="12" cm="1">
        <f t="array" aca="1" ref="F199" ca="1">edadCalc(E199)</f>
        <v>24</v>
      </c>
      <c r="G199" s="45" cm="1">
        <f t="array" aca="1" ref="G199" ca="1">PorcentajePension(C199,E199, D199)</f>
        <v>1</v>
      </c>
      <c r="I199" s="78"/>
      <c r="J199" s="52" cm="1">
        <f t="array" aca="1" ref="J199" ca="1">AnualidadActivo(J$2, $E199, $C199, $B199, $D199, Hombres!$A$1:$DW$117, Mujeres!$A$1:$DW$117)</f>
        <v>0</v>
      </c>
      <c r="K199" s="52" cm="1">
        <f t="array" aca="1" ref="K199" ca="1">AnualidadActivo(K$2, $E199, $C199, $B199, $D199, Hombres!$A$1:$DW$117, Mujeres!$A$1:$DW$117)</f>
        <v>0</v>
      </c>
      <c r="L199" s="52" cm="1">
        <f t="array" aca="1" ref="L199" ca="1">AnualidadActivo(L$2, $E199, $C199, $B199, $D199, Hombres!$A$1:$DW$117, Mujeres!$A$1:$DW$117)</f>
        <v>0</v>
      </c>
      <c r="M199" s="52" cm="1">
        <f t="array" aca="1" ref="M199" ca="1">AnualidadActivo(M$2, $E199, $C199, $B199, $D199, Hombres!$A$1:$DW$117, Mujeres!$A$1:$DW$117)</f>
        <v>0</v>
      </c>
      <c r="N199" s="52" cm="1">
        <f t="array" aca="1" ref="N199" ca="1">AnualidadActivo(N$2, $E199, $C199, $B199, $D199, Hombres!$A$1:$DW$117, Mujeres!$A$1:$DW$117)</f>
        <v>0</v>
      </c>
      <c r="O199" s="52" cm="1">
        <f t="array" aca="1" ref="O199" ca="1">AnualidadActivo(O$2, $E199, $C199, $B199, $D199, Hombres!$A$1:$DW$117, Mujeres!$A$1:$DW$117)</f>
        <v>0</v>
      </c>
      <c r="P199" s="52" cm="1">
        <f t="array" aca="1" ref="P199" ca="1">AnualidadActivo(P$2, $E199, $C199, $B199, $D199, Hombres!$A$1:$DW$117, Mujeres!$A$1:$DW$117)</f>
        <v>0</v>
      </c>
      <c r="Q199" s="52" cm="1">
        <f t="array" aca="1" ref="Q199" ca="1">AnualidadActivo(Q$2, $E199, $C199, $B199, $D199, Hombres!$A$1:$DW$117, Mujeres!$A$1:$DW$117)</f>
        <v>0</v>
      </c>
      <c r="R199" s="52" cm="1">
        <f t="array" aca="1" ref="R199" ca="1">AnualidadActivo(R$2, $E199, $C199, $B199, $D199, Hombres!$A$1:$DW$117, Mujeres!$A$1:$DW$117)</f>
        <v>0</v>
      </c>
      <c r="S199" s="52" cm="1">
        <f t="array" aca="1" ref="S199" ca="1">AnualidadActivo(S$2, $E199, $C199, $B199, $D199, Hombres!$A$1:$DW$117, Mujeres!$A$1:$DW$117)</f>
        <v>0</v>
      </c>
      <c r="T199" s="52" cm="1">
        <f t="array" aca="1" ref="T199" ca="1">AnualidadActivo(T$2, $E199, $C199, $B199, $D199, Hombres!$A$1:$DW$117, Mujeres!$A$1:$DW$117)</f>
        <v>0</v>
      </c>
      <c r="U199" s="52" cm="1">
        <f t="array" aca="1" ref="U199" ca="1">AnualidadActivo(U$2, $E199, $C199, $B199, $D199, Hombres!$A$1:$DW$117, Mujeres!$A$1:$DW$117)</f>
        <v>0</v>
      </c>
      <c r="V199" s="52" cm="1">
        <f t="array" aca="1" ref="V199" ca="1">AnualidadActivo(V$2, $E199, $C199, $B199, $D199, Hombres!$A$1:$DW$117, Mujeres!$A$1:$DW$117)</f>
        <v>0</v>
      </c>
      <c r="W199" s="52" cm="1">
        <f t="array" aca="1" ref="W199" ca="1">AnualidadActivo(W$2, $E199, $C199, $B199, $D199, Hombres!$A$1:$DW$117, Mujeres!$A$1:$DW$117)</f>
        <v>0</v>
      </c>
      <c r="X199" s="52" cm="1">
        <f t="array" aca="1" ref="X199" ca="1">AnualidadActivo(X$2, $E199, $C199, $B199, $D199, Hombres!$A$1:$DW$117, Mujeres!$A$1:$DW$117)</f>
        <v>0</v>
      </c>
      <c r="Y199" s="52" cm="1">
        <f t="array" aca="1" ref="Y199" ca="1">AnualidadActivo(Y$2, $E199, $C199, $B199, $D199, Hombres!$A$1:$DW$117, Mujeres!$A$1:$DW$117)</f>
        <v>0</v>
      </c>
      <c r="Z199" s="52" cm="1">
        <f t="array" aca="1" ref="Z199" ca="1">AnualidadActivo(Z$2, $E199, $C199, $B199, $D199, Hombres!$A$1:$DW$117, Mujeres!$A$1:$DW$117)</f>
        <v>0</v>
      </c>
      <c r="AA199" s="52" cm="1">
        <f t="array" aca="1" ref="AA199" ca="1">AnualidadActivo(AA$2, $E199, $C199, $B199, $D199, Hombres!$A$1:$DW$117, Mujeres!$A$1:$DW$117)</f>
        <v>0</v>
      </c>
      <c r="AB199" s="52" cm="1">
        <f t="array" aca="1" ref="AB199" ca="1">AnualidadActivo(AB$2, $E199, $C199, $B199, $D199, Hombres!$A$1:$DW$117, Mujeres!$A$1:$DW$117)</f>
        <v>0</v>
      </c>
      <c r="AC199" s="52" cm="1">
        <f t="array" aca="1" ref="AC199" ca="1">AnualidadActivo(AC$2, $E199, $C199, $B199, $D199, Hombres!$A$1:$DW$117, Mujeres!$A$1:$DW$117)</f>
        <v>0</v>
      </c>
      <c r="AD199" s="52" cm="1">
        <f t="array" aca="1" ref="AD199" ca="1">AnualidadActivo(AD$2, $E199, $C199, $B199, $D199, Hombres!$A$1:$DW$117, Mujeres!$A$1:$DW$117)</f>
        <v>0</v>
      </c>
      <c r="AE199" s="52" cm="1">
        <f t="array" aca="1" ref="AE199" ca="1">AnualidadActivo(AE$2, $E199, $C199, $B199, $D199, Hombres!$A$1:$DW$117, Mujeres!$A$1:$DW$117)</f>
        <v>0</v>
      </c>
      <c r="AF199" s="52" cm="1">
        <f t="array" aca="1" ref="AF199" ca="1">AnualidadActivo(AF$2, $E199, $C199, $B199, $D199, Hombres!$A$1:$DW$117, Mujeres!$A$1:$DW$117)</f>
        <v>0</v>
      </c>
      <c r="AG199" s="52" cm="1">
        <f t="array" aca="1" ref="AG199" ca="1">AnualidadActivo(AG$2, $E199, $C199, $B199, $D199, Hombres!$A$1:$DW$117, Mujeres!$A$1:$DW$117)</f>
        <v>0</v>
      </c>
      <c r="AH199" s="52" cm="1">
        <f t="array" aca="1" ref="AH199" ca="1">AnualidadActivo(AH$2, $E199, $C199, $B199, $D199, Hombres!$A$1:$DW$117, Mujeres!$A$1:$DW$117)</f>
        <v>0</v>
      </c>
      <c r="AI199" s="52" cm="1">
        <f t="array" aca="1" ref="AI199" ca="1">AnualidadActivo(AI$2, $E199, $C199, $B199, $D199, Hombres!$A$1:$DW$117, Mujeres!$A$1:$DW$117)</f>
        <v>0</v>
      </c>
      <c r="AJ199" s="52" cm="1">
        <f t="array" aca="1" ref="AJ199" ca="1">AnualidadActivo(AJ$2, $E199, $C199, $B199, $D199, Hombres!$A$1:$DW$117, Mujeres!$A$1:$DW$117)</f>
        <v>0</v>
      </c>
      <c r="AK199" s="52" cm="1">
        <f t="array" aca="1" ref="AK199" ca="1">AnualidadActivo(AK$2, $E199, $C199, $B199, $D199, Hombres!$A$1:$DW$117, Mujeres!$A$1:$DW$117)</f>
        <v>0</v>
      </c>
      <c r="AL199" s="52" cm="1">
        <f t="array" aca="1" ref="AL199" ca="1">AnualidadActivo(AL$2, $E199, $C199, $B199, $D199, Hombres!$A$1:$DW$117, Mujeres!$A$1:$DW$117)</f>
        <v>0</v>
      </c>
      <c r="AM199" s="52" cm="1">
        <f t="array" aca="1" ref="AM199" ca="1">AnualidadActivo(AM$2, $E199, $C199, $B199, $D199, Hombres!$A$1:$DW$117, Mujeres!$A$1:$DW$117)</f>
        <v>0</v>
      </c>
      <c r="AN199" s="52" cm="1">
        <f t="array" aca="1" ref="AN199" ca="1">AnualidadActivo(AN$2, $E199, $C199, $B199, $D199, Hombres!$A$1:$DW$117, Mujeres!$A$1:$DW$117)</f>
        <v>0</v>
      </c>
      <c r="AO199" s="52" cm="1">
        <f t="array" aca="1" ref="AO199" ca="1">AnualidadActivo(AO$2, $E199, $C199, $B199, $D199, Hombres!$A$1:$DW$117, Mujeres!$A$1:$DW$117)</f>
        <v>0</v>
      </c>
      <c r="AP199" s="52" cm="1">
        <f t="array" aca="1" ref="AP199" ca="1">AnualidadActivo(AP$2, $E199, $C199, $B199, $D199, Hombres!$A$1:$DW$117, Mujeres!$A$1:$DW$117)</f>
        <v>0</v>
      </c>
      <c r="AQ199" s="52" cm="1">
        <f t="array" aca="1" ref="AQ199" ca="1">AnualidadActivo(AQ$2, $E199, $C199, $B199, $D199, Hombres!$A$1:$DW$117, Mujeres!$A$1:$DW$117)</f>
        <v>0</v>
      </c>
      <c r="AR199" s="52" cm="1">
        <f t="array" aca="1" ref="AR199" ca="1">AnualidadActivo(AR$2, $E199, $C199, $B199, $D199, Hombres!$A$1:$DW$117, Mujeres!$A$1:$DW$117)</f>
        <v>0</v>
      </c>
      <c r="AS199" s="52" cm="1">
        <f t="array" aca="1" ref="AS199" ca="1">AnualidadActivo(AS$2, $E199, $C199, $B199, $D199, Hombres!$A$1:$DW$117, Mujeres!$A$1:$DW$117)</f>
        <v>0</v>
      </c>
      <c r="AT199" s="52" cm="1">
        <f t="array" aca="1" ref="AT199" ca="1">AnualidadActivo(AT$2, $E199, $C199, $B199, $D199, Hombres!$A$1:$DW$117, Mujeres!$A$1:$DW$117)</f>
        <v>0</v>
      </c>
      <c r="AU199" s="52" cm="1">
        <f t="array" aca="1" ref="AU199" ca="1">AnualidadActivo(AU$2, $E199, $C199, $B199, $D199, Hombres!$A$1:$DW$117, Mujeres!$A$1:$DW$117)</f>
        <v>0</v>
      </c>
      <c r="AV199" s="52" cm="1">
        <f t="array" aca="1" ref="AV199" ca="1">AnualidadActivo(AV$2, $E199, $C199, $B199, $D199, Hombres!$A$1:$DW$117, Mujeres!$A$1:$DW$117)</f>
        <v>0</v>
      </c>
      <c r="AW199" s="52" cm="1">
        <f t="array" aca="1" ref="AW199" ca="1">AnualidadActivo(AW$2, $E199, $C199, $B199, $D199, Hombres!$A$1:$DW$117, Mujeres!$A$1:$DW$117)</f>
        <v>0</v>
      </c>
      <c r="AX199" s="52" cm="1">
        <f t="array" aca="1" ref="AX199" ca="1">AnualidadActivo(AX$2, $E199, $C199, $B199, $D199, Hombres!$A$1:$DW$117, Mujeres!$A$1:$DW$117)</f>
        <v>0</v>
      </c>
      <c r="AY199" s="52" cm="1">
        <f t="array" aca="1" ref="AY199" ca="1">AnualidadActivo(AY$2, $E199, $C199, $B199, $D199, Hombres!$A$1:$DW$117, Mujeres!$A$1:$DW$117)</f>
        <v>142155420.35023165</v>
      </c>
      <c r="AZ199" s="52" cm="1">
        <f t="array" aca="1" ref="AZ199" ca="1">AnualidadActivo(AZ$2, $E199, $C199, $B199, $D199, Hombres!$A$1:$DW$117, Mujeres!$A$1:$DW$117)</f>
        <v>146420082.9607386</v>
      </c>
      <c r="BA199" s="52" cm="1">
        <f t="array" aca="1" ref="BA199" ca="1">AnualidadActivo(BA$2, $E199, $C199, $B199, $D199, Hombres!$A$1:$DW$117, Mujeres!$A$1:$DW$117)</f>
        <v>150812685.44956073</v>
      </c>
      <c r="BB199" s="52" cm="1">
        <f t="array" aca="1" ref="BB199" ca="1">AnualidadActivo(BB$2, $E199, $C199, $B199, $D199, Hombres!$A$1:$DW$117, Mujeres!$A$1:$DW$117)</f>
        <v>155337066.01304758</v>
      </c>
      <c r="BC199" s="52" cm="1">
        <f t="array" aca="1" ref="BC199" ca="1">AnualidadActivo(BC$2, $E199, $C199, $B199, $D199, Hombres!$A$1:$DW$117, Mujeres!$A$1:$DW$117)</f>
        <v>159997177.99343902</v>
      </c>
      <c r="BD199" s="52" cm="1">
        <f t="array" aca="1" ref="BD199" ca="1">AnualidadActivo(BD$2, $E199, $C199, $B199, $D199, Hombres!$A$1:$DW$117, Mujeres!$A$1:$DW$117)</f>
        <v>164995245.43998682</v>
      </c>
      <c r="BE199" s="52" cm="1">
        <f t="array" aca="1" ref="BE199" ca="1">AnualidadActivo(BE$2, $E199, $C199, $B199, $D199, Hombres!$A$1:$DW$117, Mujeres!$A$1:$DW$117)</f>
        <v>168688256.80089518</v>
      </c>
      <c r="BF199" s="52" cm="1">
        <f t="array" aca="1" ref="BF199" ca="1">AnualidadActivo(BF$2, $E199, $C199, $B199, $D199, Hombres!$A$1:$DW$117, Mujeres!$A$1:$DW$117)</f>
        <v>172366245.47265276</v>
      </c>
      <c r="BG199" s="52" cm="1">
        <f t="array" aca="1" ref="BG199" ca="1">AnualidadActivo(BG$2, $E199, $C199, $B199, $D199, Hombres!$A$1:$DW$117, Mujeres!$A$1:$DW$117)</f>
        <v>176032249.71407455</v>
      </c>
      <c r="BH199" s="52" cm="1">
        <f t="array" aca="1" ref="BH199" ca="1">AnualidadActivo(BH$2, $E199, $C199, $B199, $D199, Hombres!$A$1:$DW$117, Mujeres!$A$1:$DW$117)</f>
        <v>179692385.83160996</v>
      </c>
      <c r="BI199" s="52" cm="1">
        <f t="array" aca="1" ref="BI199" ca="1">AnualidadActivo(BI$2, $E199, $C199, $B199, $D199, Hombres!$A$1:$DW$117, Mujeres!$A$1:$DW$117)</f>
        <v>183334140.07738203</v>
      </c>
      <c r="BJ199" s="52" cm="1">
        <f t="array" aca="1" ref="BJ199" ca="1">AnualidadActivo(BJ$2, $E199, $C199, $B199, $D199, Hombres!$A$1:$DW$117, Mujeres!$A$1:$DW$117)</f>
        <v>186921557.44679651</v>
      </c>
      <c r="BK199" s="52" cm="1">
        <f t="array" aca="1" ref="BK199" ca="1">AnualidadActivo(BK$2, $E199, $C199, $B199, $D199, Hombres!$A$1:$DW$117, Mujeres!$A$1:$DW$117)</f>
        <v>190393997.53719163</v>
      </c>
      <c r="BL199" s="52" cm="1">
        <f t="array" aca="1" ref="BL199" ca="1">AnualidadActivo(BL$2, $E199, $C199, $B199, $D199, Hombres!$A$1:$DW$117, Mujeres!$A$1:$DW$117)</f>
        <v>193678929.52987197</v>
      </c>
      <c r="BM199" s="52" cm="1">
        <f t="array" aca="1" ref="BM199" ca="1">AnualidadActivo(BM$2, $E199, $C199, $B199, $D199, Hombres!$A$1:$DW$117, Mujeres!$A$1:$DW$117)</f>
        <v>196705304.57675266</v>
      </c>
      <c r="BN199" s="52" cm="1">
        <f t="array" aca="1" ref="BN199" ca="1">AnualidadActivo(BN$2, $E199, $C199, $B199, $D199, Hombres!$A$1:$DW$117, Mujeres!$A$1:$DW$117)</f>
        <v>199413628.97367817</v>
      </c>
      <c r="BO199" s="52" cm="1">
        <f t="array" aca="1" ref="BO199" ca="1">AnualidadActivo(BO$2, $E199, $C199, $B199, $D199, Hombres!$A$1:$DW$117, Mujeres!$A$1:$DW$117)</f>
        <v>201776446.16600227</v>
      </c>
      <c r="BP199" s="52" cm="1">
        <f t="array" aca="1" ref="BP199" ca="1">AnualidadActivo(BP$2, $E199, $C199, $B199, $D199, Hombres!$A$1:$DW$117, Mujeres!$A$1:$DW$117)</f>
        <v>203788261.65269998</v>
      </c>
      <c r="BQ199" s="52" cm="1">
        <f t="array" aca="1" ref="BQ199" ca="1">AnualidadActivo(BQ$2, $E199, $C199, $B199, $D199, Hombres!$A$1:$DW$117, Mujeres!$A$1:$DW$117)</f>
        <v>205447098.30634123</v>
      </c>
      <c r="BR199" s="52" cm="1">
        <f t="array" aca="1" ref="BR199" ca="1">AnualidadActivo(BR$2, $E199, $C199, $B199, $D199, Hombres!$A$1:$DW$117, Mujeres!$A$1:$DW$117)</f>
        <v>206744019.68398353</v>
      </c>
      <c r="BS199" s="52" cm="1">
        <f t="array" aca="1" ref="BS199" ca="1">AnualidadActivo(BS$2, $E199, $C199, $B199, $D199, Hombres!$A$1:$DW$117, Mujeres!$A$1:$DW$117)</f>
        <v>207647553.90018451</v>
      </c>
      <c r="BT199" s="52" cm="1">
        <f t="array" aca="1" ref="BT199" ca="1">AnualidadActivo(BT$2, $E199, $C199, $B199, $D199, Hombres!$A$1:$DW$117, Mujeres!$A$1:$DW$117)</f>
        <v>207733471.19032404</v>
      </c>
      <c r="BU199" s="52" cm="1">
        <f t="array" aca="1" ref="BU199" ca="1">AnualidadActivo(BU$2, $E199, $C199, $B199, $D199, Hombres!$A$1:$DW$117, Mujeres!$A$1:$DW$117)</f>
        <v>207227039.21504343</v>
      </c>
      <c r="BV199" s="52" cm="1">
        <f t="array" aca="1" ref="BV199" ca="1">AnualidadActivo(BV$2, $E199, $C199, $B199, $D199, Hombres!$A$1:$DW$117, Mujeres!$A$1:$DW$117)</f>
        <v>206070304.51341036</v>
      </c>
      <c r="BW199" s="52" cm="1">
        <f t="array" aca="1" ref="BW199" ca="1">AnualidadActivo(BW$2, $E199, $C199, $B199, $D199, Hombres!$A$1:$DW$117, Mujeres!$A$1:$DW$117)</f>
        <v>204202040.42821637</v>
      </c>
      <c r="BX199" s="52" cm="1">
        <f t="array" aca="1" ref="BX199" ca="1">AnualidadActivo(BX$2, $E199, $C199, $B199, $D199, Hombres!$A$1:$DW$117, Mujeres!$A$1:$DW$117)</f>
        <v>201557293.60576957</v>
      </c>
      <c r="BY199" s="52" cm="1">
        <f t="array" aca="1" ref="BY199" ca="1">AnualidadActivo(BY$2, $E199, $C199, $B199, $D199, Hombres!$A$1:$DW$117, Mujeres!$A$1:$DW$117)</f>
        <v>198073555.7764571</v>
      </c>
      <c r="BZ199" s="52" cm="1">
        <f t="array" aca="1" ref="BZ199" ca="1">AnualidadActivo(BZ$2, $E199, $C199, $B199, $D199, Hombres!$A$1:$DW$117, Mujeres!$A$1:$DW$117)</f>
        <v>193685057.08973521</v>
      </c>
      <c r="CA199" s="52" cm="1">
        <f t="array" aca="1" ref="CA199" ca="1">AnualidadActivo(CA$2, $E199, $C199, $B199, $D199, Hombres!$A$1:$DW$117, Mujeres!$A$1:$DW$117)</f>
        <v>188331934.28164789</v>
      </c>
      <c r="CB199" s="52" cm="1">
        <f t="array" aca="1" ref="CB199" ca="1">AnualidadActivo(CB$2, $E199, $C199, $B199, $D199, Hombres!$A$1:$DW$117, Mujeres!$A$1:$DW$117)</f>
        <v>181974626.55618382</v>
      </c>
      <c r="CC199" s="52" cm="1">
        <f t="array" aca="1" ref="CC199" ca="1">AnualidadActivo(CC$2, $E199, $C199, $B199, $D199, Hombres!$A$1:$DW$117, Mujeres!$A$1:$DW$117)</f>
        <v>174598019.38577414</v>
      </c>
      <c r="CD199" s="52" cm="1">
        <f t="array" aca="1" ref="CD199" ca="1">AnualidadActivo(CD$2, $E199, $C199, $B199, $D199, Hombres!$A$1:$DW$117, Mujeres!$A$1:$DW$117)</f>
        <v>166208566.39609367</v>
      </c>
      <c r="CE199" s="52" cm="1">
        <f t="array" aca="1" ref="CE199" ca="1">AnualidadActivo(CE$2, $E199, $C199, $B199, $D199, Hombres!$A$1:$DW$117, Mujeres!$A$1:$DW$117)</f>
        <v>156832656.23311263</v>
      </c>
      <c r="CF199" s="52" cm="1">
        <f t="array" aca="1" ref="CF199" ca="1">AnualidadActivo(CF$2, $E199, $C199, $B199, $D199, Hombres!$A$1:$DW$117, Mujeres!$A$1:$DW$117)</f>
        <v>146526314.9506132</v>
      </c>
      <c r="CG199" s="52" cm="1">
        <f t="array" aca="1" ref="CG199" ca="1">AnualidadActivo(CG$2, $E199, $C199, $B199, $D199, Hombres!$A$1:$DW$117, Mujeres!$A$1:$DW$117)</f>
        <v>135390288.05352458</v>
      </c>
      <c r="CH199" s="52" cm="1">
        <f t="array" aca="1" ref="CH199" ca="1">AnualidadActivo(CH$2, $E199, $C199, $B199, $D199, Hombres!$A$1:$DW$117, Mujeres!$A$1:$DW$117)</f>
        <v>123568330.60035701</v>
      </c>
      <c r="CI199" s="52" cm="1">
        <f t="array" aca="1" ref="CI199" ca="1">AnualidadActivo(CI$2, $E199, $C199, $B199, $D199, Hombres!$A$1:$DW$117, Mujeres!$A$1:$DW$117)</f>
        <v>111235106.13486083</v>
      </c>
      <c r="CJ199" s="52" cm="1">
        <f t="array" aca="1" ref="CJ199" ca="1">AnualidadActivo(CJ$2, $E199, $C199, $B199, $D199, Hombres!$A$1:$DW$117, Mujeres!$A$1:$DW$117)</f>
        <v>98592906.288073972</v>
      </c>
      <c r="CK199" s="52" cm="1">
        <f t="array" aca="1" ref="CK199" ca="1">AnualidadActivo(CK$2, $E199, $C199, $B199, $D199, Hombres!$A$1:$DW$117, Mujeres!$A$1:$DW$117)</f>
        <v>85875531.533037245</v>
      </c>
      <c r="CL199" s="52" cm="1">
        <f t="array" aca="1" ref="CL199" ca="1">AnualidadActivo(CL$2, $E199, $C199, $B199, $D199, Hombres!$A$1:$DW$117, Mujeres!$A$1:$DW$117)</f>
        <v>73348874.188977957</v>
      </c>
      <c r="CM199" s="52" cm="1">
        <f t="array" aca="1" ref="CM199" ca="1">AnualidadActivo(CM$2, $E199, $C199, $B199, $D199, Hombres!$A$1:$DW$117, Mujeres!$A$1:$DW$117)</f>
        <v>61292469.714603461</v>
      </c>
      <c r="CN199" s="52" cm="1">
        <f t="array" aca="1" ref="CN199" ca="1">AnualidadActivo(CN$2, $E199, $C199, $B199, $D199, Hombres!$A$1:$DW$117, Mujeres!$A$1:$DW$117)</f>
        <v>49973347.901369438</v>
      </c>
      <c r="CO199" s="52" cm="1">
        <f t="array" aca="1" ref="CO199" ca="1">AnualidadActivo(CO$2, $E199, $C199, $B199, $D199, Hombres!$A$1:$DW$117, Mujeres!$A$1:$DW$117)</f>
        <v>39628889.972406611</v>
      </c>
      <c r="CP199" s="52" cm="1">
        <f t="array" aca="1" ref="CP199" ca="1">AnualidadActivo(CP$2, $E199, $C199, $B199, $D199, Hombres!$A$1:$DW$117, Mujeres!$A$1:$DW$117)</f>
        <v>30454695.619482689</v>
      </c>
      <c r="CQ199" s="52" cm="1">
        <f t="array" aca="1" ref="CQ199" ca="1">AnualidadActivo(CQ$2, $E199, $C199, $B199, $D199, Hombres!$A$1:$DW$117, Mujeres!$A$1:$DW$117)</f>
        <v>22590462.741437409</v>
      </c>
      <c r="CR199" s="52" cm="1">
        <f t="array" aca="1" ref="CR199" ca="1">AnualidadActivo(CR$2, $E199, $C199, $B199, $D199, Hombres!$A$1:$DW$117, Mujeres!$A$1:$DW$117)</f>
        <v>16101513.072692381</v>
      </c>
      <c r="CS199" s="52" cm="1">
        <f t="array" aca="1" ref="CS199" ca="1">AnualidadActivo(CS$2, $E199, $C199, $B199, $D199, Hombres!$A$1:$DW$117, Mujeres!$A$1:$DW$117)</f>
        <v>10969439.924172878</v>
      </c>
      <c r="CT199" s="52" cm="1">
        <f t="array" aca="1" ref="CT199" ca="1">AnualidadActivo(CT$2, $E199, $C199, $B199, $D199, Hombres!$A$1:$DW$117, Mujeres!$A$1:$DW$117)</f>
        <v>7098402.2275974937</v>
      </c>
      <c r="CU199" s="52" cm="1">
        <f t="array" aca="1" ref="CU199" ca="1">AnualidadActivo(CU$2, $E199, $C199, $B199, $D199, Hombres!$A$1:$DW$117, Mujeres!$A$1:$DW$117)</f>
        <v>4331285.7653308082</v>
      </c>
      <c r="CV199" s="52" cm="1">
        <f t="array" aca="1" ref="CV199" ca="1">AnualidadActivo(CV$2, $E199, $C199, $B199, $D199, Hombres!$A$1:$DW$117, Mujeres!$A$1:$DW$117)</f>
        <v>2471082.421795215</v>
      </c>
      <c r="CW199" s="52" cm="1">
        <f t="array" aca="1" ref="CW199" ca="1">AnualidadActivo(CW$2, $E199, $C199, $B199, $D199, Hombres!$A$1:$DW$117, Mujeres!$A$1:$DW$117)</f>
        <v>1305124.8581945279</v>
      </c>
      <c r="CX199" s="52" cm="1">
        <f t="array" aca="1" ref="CX199" ca="1">AnualidadActivo(CX$2, $E199, $C199, $B199, $D199, Hombres!$A$1:$DW$117, Mujeres!$A$1:$DW$117)</f>
        <v>630423.51390484418</v>
      </c>
      <c r="CY199" s="52" cm="1">
        <f t="array" aca="1" ref="CY199" ca="1">AnualidadActivo(CY$2, $E199, $C199, $B199, $D199, Hombres!$A$1:$DW$117, Mujeres!$A$1:$DW$117)</f>
        <v>274311.11184824549</v>
      </c>
      <c r="CZ199" s="52" cm="1">
        <f t="array" aca="1" ref="CZ199" ca="1">AnualidadActivo(CZ$2, $E199, $C199, $B199, $D199, Hombres!$A$1:$DW$117, Mujeres!$A$1:$DW$117)</f>
        <v>105475.85169605908</v>
      </c>
      <c r="DA199" s="52" cm="1">
        <f t="array" aca="1" ref="DA199" ca="1">AnualidadActivo(DA$2, $E199, $C199, $B199, $D199, Hombres!$A$1:$DW$117, Mujeres!$A$1:$DW$117)</f>
        <v>34959.176178640402</v>
      </c>
      <c r="DD199" s="25"/>
      <c r="DE199" s="52" cm="1">
        <f t="array" aca="1" ref="DE199" ca="1">beneficio_muerte_individual_activo(DE$2,$F199,$D199, Hombres!$A$1:$DW$117, Mujeres!$A$1:$DW$117)</f>
        <v>0</v>
      </c>
      <c r="DF199" s="52" cm="1">
        <f t="array" aca="1" ref="DF199" ca="1">beneficio_muerte_individual_activo(DF$2,$F199,$D199, Hombres!$A$1:$DW$117, Mujeres!$A$1:$DW$117)</f>
        <v>5368</v>
      </c>
      <c r="DG199" s="52" cm="1">
        <f t="array" aca="1" ref="DG199" ca="1">beneficio_muerte_individual_activo(DG$2,$F199,$D199, Hombres!$A$1:$DW$117, Mujeres!$A$1:$DW$117)</f>
        <v>5408.6241845999994</v>
      </c>
      <c r="DH199" s="52" cm="1">
        <f t="array" aca="1" ref="DH199" ca="1">beneficio_muerte_individual_activo(DH$2,$F199,$D199, Hombres!$A$1:$DW$117, Mujeres!$A$1:$DW$117)</f>
        <v>5439.6265632687728</v>
      </c>
      <c r="DI199" s="52" cm="1">
        <f t="array" aca="1" ref="DI199" ca="1">beneficio_muerte_individual_activo(DI$2,$F199,$D199, Hombres!$A$1:$DW$117, Mujeres!$A$1:$DW$117)</f>
        <v>5500.9169136216287</v>
      </c>
      <c r="DJ199" s="52" cm="1">
        <f t="array" aca="1" ref="DJ199" ca="1">beneficio_muerte_individual_activo(DJ$2,$F199,$D199, Hombres!$A$1:$DW$117, Mujeres!$A$1:$DW$117)</f>
        <v>5624.7119015086082</v>
      </c>
      <c r="DK199" s="52" cm="1">
        <f t="array" aca="1" ref="DK199" ca="1">beneficio_muerte_individual_activo(DK$2,$F199,$D199, Hombres!$A$1:$DW$117, Mujeres!$A$1:$DW$117)</f>
        <v>5742.5990488938278</v>
      </c>
      <c r="DL199" s="52" cm="1">
        <f t="array" aca="1" ref="DL199" ca="1">beneficio_muerte_individual_activo(DL$2,$F199,$D199, Hombres!$A$1:$DW$117, Mujeres!$A$1:$DW$117)</f>
        <v>5802.9450359880311</v>
      </c>
      <c r="DM199" s="52" cm="1">
        <f t="array" aca="1" ref="DM199" ca="1">beneficio_muerte_individual_activo(DM$2,$F199,$D199, Hombres!$A$1:$DW$117, Mujeres!$A$1:$DW$117)</f>
        <v>5839.2534291447055</v>
      </c>
      <c r="DN199" s="52" cm="1">
        <f t="array" aca="1" ref="DN199" ca="1">beneficio_muerte_individual_activo(DN$2,$F199,$D199, Hombres!$A$1:$DW$117, Mujeres!$A$1:$DW$117)</f>
        <v>5878.3932617902983</v>
      </c>
      <c r="DO199" s="52" cm="1">
        <f t="array" aca="1" ref="DO199" ca="1">beneficio_muerte_individual_activo(DO$2,$F199,$D199, Hombres!$A$1:$DW$117, Mujeres!$A$1:$DW$117)</f>
        <v>5894.608320859933</v>
      </c>
      <c r="DP199" s="52" cm="1">
        <f t="array" aca="1" ref="DP199" ca="1">beneficio_muerte_individual_activo(DP$2,$F199,$D199, Hombres!$A$1:$DW$117, Mujeres!$A$1:$DW$117)</f>
        <v>5870.7017600546787</v>
      </c>
      <c r="DQ199" s="52" cm="1">
        <f t="array" aca="1" ref="DQ199" ca="1">beneficio_muerte_individual_activo(DQ$2,$F199,$D199, Hombres!$A$1:$DW$117, Mujeres!$A$1:$DW$117)</f>
        <v>5838.4654350734609</v>
      </c>
      <c r="DR199" s="52" cm="1">
        <f t="array" aca="1" ref="DR199" ca="1">beneficio_muerte_individual_activo(DR$2,$F199,$D199, Hombres!$A$1:$DW$117, Mujeres!$A$1:$DW$117)</f>
        <v>5891.6351880933844</v>
      </c>
      <c r="DS199" s="52" cm="1">
        <f t="array" aca="1" ref="DS199" ca="1">beneficio_muerte_individual_activo(DS$2,$F199,$D199, Hombres!$A$1:$DW$117, Mujeres!$A$1:$DW$117)</f>
        <v>6025.3701262873346</v>
      </c>
      <c r="DT199" s="52" cm="1">
        <f t="array" aca="1" ref="DT199" ca="1">beneficio_muerte_individual_activo(DT$2,$F199,$D199, Hombres!$A$1:$DW$117, Mujeres!$A$1:$DW$117)</f>
        <v>6245.1637467835553</v>
      </c>
      <c r="DU199" s="52" cm="1">
        <f t="array" aca="1" ref="DU199" ca="1">beneficio_muerte_individual_activo(DU$2,$F199,$D199, Hombres!$A$1:$DW$117, Mujeres!$A$1:$DW$117)</f>
        <v>6540.7279361471137</v>
      </c>
      <c r="DV199" s="52" cm="1">
        <f t="array" aca="1" ref="DV199" ca="1">beneficio_muerte_individual_activo(DV$2,$F199,$D199, Hombres!$A$1:$DW$117, Mujeres!$A$1:$DW$117)</f>
        <v>6918.4936862938721</v>
      </c>
      <c r="DW199" s="52" cm="1">
        <f t="array" aca="1" ref="DW199" ca="1">beneficio_muerte_individual_activo(DW$2,$F199,$D199, Hombres!$A$1:$DW$117, Mujeres!$A$1:$DW$117)</f>
        <v>7377.4491656878472</v>
      </c>
      <c r="DX199" s="52" cm="1">
        <f t="array" aca="1" ref="DX199" ca="1">beneficio_muerte_individual_activo(DX$2,$F199,$D199, Hombres!$A$1:$DW$117, Mujeres!$A$1:$DW$117)</f>
        <v>7845.0971009752457</v>
      </c>
      <c r="DY199" s="52" cm="1">
        <f t="array" aca="1" ref="DY199" ca="1">beneficio_muerte_individual_activo(DY$2,$F199,$D199, Hombres!$A$1:$DW$117, Mujeres!$A$1:$DW$117)</f>
        <v>8224.5281709012324</v>
      </c>
      <c r="DZ199" s="52" cm="1">
        <f t="array" aca="1" ref="DZ199" ca="1">beneficio_muerte_individual_activo(DZ$2,$F199,$D199, Hombres!$A$1:$DW$117, Mujeres!$A$1:$DW$117)</f>
        <v>8493.2765881239338</v>
      </c>
      <c r="EA199" s="52" cm="1">
        <f t="array" aca="1" ref="EA199" ca="1">beneficio_muerte_individual_activo(EA$2,$F199,$D199, Hombres!$A$1:$DW$117, Mujeres!$A$1:$DW$117)</f>
        <v>8714.3307271645062</v>
      </c>
      <c r="EB199" s="52" cm="1">
        <f t="array" aca="1" ref="EB199" ca="1">beneficio_muerte_individual_activo(EB$2,$F199,$D199, Hombres!$A$1:$DW$117, Mujeres!$A$1:$DW$117)</f>
        <v>9108.5445699284501</v>
      </c>
      <c r="EC199" s="52" cm="1">
        <f t="array" aca="1" ref="EC199" ca="1">beneficio_muerte_individual_activo(EC$2,$F199,$D199, Hombres!$A$1:$DW$117, Mujeres!$A$1:$DW$117)</f>
        <v>9670.2052090254401</v>
      </c>
      <c r="ED199" s="52" cm="1">
        <f t="array" aca="1" ref="ED199" ca="1">beneficio_muerte_individual_activo(ED$2,$F199,$D199, Hombres!$A$1:$DW$117, Mujeres!$A$1:$DW$117)</f>
        <v>10354.271149579188</v>
      </c>
      <c r="EE199" s="52" cm="1">
        <f t="array" aca="1" ref="EE199" ca="1">beneficio_muerte_individual_activo(EE$2,$F199,$D199, Hombres!$A$1:$DW$117, Mujeres!$A$1:$DW$117)</f>
        <v>11094.727910851876</v>
      </c>
      <c r="EF199" s="52" cm="1">
        <f t="array" aca="1" ref="EF199" ca="1">beneficio_muerte_individual_activo(EF$2,$F199,$D199, Hombres!$A$1:$DW$117, Mujeres!$A$1:$DW$117)</f>
        <v>11862.7837104922</v>
      </c>
      <c r="EG199" s="52" cm="1">
        <f t="array" aca="1" ref="EG199" ca="1">beneficio_muerte_individual_activo(EG$2,$F199,$D199, Hombres!$A$1:$DW$117, Mujeres!$A$1:$DW$117)</f>
        <v>12663.07521458245</v>
      </c>
      <c r="EH199" s="52" cm="1">
        <f t="array" aca="1" ref="EH199" ca="1">beneficio_muerte_individual_activo(EH$2,$F199,$D199, Hombres!$A$1:$DW$117, Mujeres!$A$1:$DW$117)</f>
        <v>13419.592339024821</v>
      </c>
      <c r="EI199" s="52" cm="1">
        <f t="array" aca="1" ref="EI199" ca="1">beneficio_muerte_individual_activo(EI$2,$F199,$D199, Hombres!$A$1:$DW$117, Mujeres!$A$1:$DW$117)</f>
        <v>14058.7295248746</v>
      </c>
      <c r="EJ199" s="52" cm="1">
        <f t="array" aca="1" ref="EJ199" ca="1">beneficio_muerte_individual_activo(EJ$2,$F199,$D199, Hombres!$A$1:$DW$117, Mujeres!$A$1:$DW$117)</f>
        <v>14741.99335820395</v>
      </c>
      <c r="EK199" s="52" cm="1">
        <f t="array" aca="1" ref="EK199" ca="1">beneficio_muerte_individual_activo(EK$2,$F199,$D199, Hombres!$A$1:$DW$117, Mujeres!$A$1:$DW$117)</f>
        <v>15560.664543718825</v>
      </c>
      <c r="EL199" s="52" cm="1">
        <f t="array" aca="1" ref="EL199" ca="1">beneficio_muerte_individual_activo(EL$2,$F199,$D199, Hombres!$A$1:$DW$117, Mujeres!$A$1:$DW$117)</f>
        <v>16718.995855199719</v>
      </c>
      <c r="EM199" s="52" cm="1">
        <f t="array" aca="1" ref="EM199" ca="1">beneficio_muerte_individual_activo(EM$2,$F199,$D199, Hombres!$A$1:$DW$117, Mujeres!$A$1:$DW$117)</f>
        <v>18253.565263099677</v>
      </c>
      <c r="EN199" s="52" cm="1">
        <f t="array" aca="1" ref="EN199" ca="1">beneficio_muerte_individual_activo(EN$2,$F199,$D199, Hombres!$A$1:$DW$117, Mujeres!$A$1:$DW$117)</f>
        <v>20114.087312133954</v>
      </c>
      <c r="EO199" s="52" cm="1">
        <f t="array" aca="1" ref="EO199" ca="1">beneficio_muerte_individual_activo(EO$2,$F199,$D199, Hombres!$A$1:$DW$117, Mujeres!$A$1:$DW$117)</f>
        <v>22029.579805449834</v>
      </c>
      <c r="EP199" s="52" cm="1">
        <f t="array" aca="1" ref="EP199" ca="1">beneficio_muerte_individual_activo(EP$2,$F199,$D199, Hombres!$A$1:$DW$117, Mujeres!$A$1:$DW$117)</f>
        <v>23852.487693328741</v>
      </c>
      <c r="EQ199" s="52" cm="1">
        <f t="array" aca="1" ref="EQ199" ca="1">beneficio_muerte_individual_activo(EQ$2,$F199,$D199, Hombres!$A$1:$DW$117, Mujeres!$A$1:$DW$117)</f>
        <v>25636.620696458638</v>
      </c>
      <c r="ER199" s="52" cm="1">
        <f t="array" aca="1" ref="ER199" ca="1">beneficio_muerte_individual_activo(ER$2,$F199,$D199, Hombres!$A$1:$DW$117, Mujeres!$A$1:$DW$117)</f>
        <v>27358.033437723116</v>
      </c>
      <c r="ES199" s="52" cm="1">
        <f t="array" aca="1" ref="ES199" ca="1">beneficio_muerte_individual_activo(ES$2,$F199,$D199, Hombres!$A$1:$DW$117, Mujeres!$A$1:$DW$117)</f>
        <v>29040.493076639617</v>
      </c>
      <c r="ET199" s="52" cm="1">
        <f t="array" aca="1" ref="ET199" ca="1">beneficio_muerte_individual_activo(ET$2,$F199,$D199, Hombres!$A$1:$DW$117, Mujeres!$A$1:$DW$117)</f>
        <v>30894.999210441052</v>
      </c>
      <c r="EU199" s="52" cm="1">
        <f t="array" aca="1" ref="EU199" ca="1">beneficio_muerte_individual_activo(EU$2,$F199,$D199, Hombres!$A$1:$DW$117, Mujeres!$A$1:$DW$117)</f>
        <v>19809.982492016166</v>
      </c>
      <c r="EV199" s="52" cm="1">
        <f t="array" aca="1" ref="EV199" ca="1">beneficio_muerte_individual_activo(EV$2,$F199,$D199, Hombres!$A$1:$DW$117, Mujeres!$A$1:$DW$117)</f>
        <v>21176.009455403957</v>
      </c>
      <c r="EW199" s="52" cm="1">
        <f t="array" aca="1" ref="EW199" ca="1">beneficio_muerte_individual_activo(EW$2,$F199,$D199, Hombres!$A$1:$DW$117, Mujeres!$A$1:$DW$117)</f>
        <v>22368.137994877467</v>
      </c>
      <c r="EX199" s="52" cm="1">
        <f t="array" aca="1" ref="EX199" ca="1">beneficio_muerte_individual_activo(EX$2,$F199,$D199, Hombres!$A$1:$DW$117, Mujeres!$A$1:$DW$117)</f>
        <v>23358.795027704127</v>
      </c>
      <c r="EY199" s="52" cm="1">
        <f t="array" aca="1" ref="EY199" ca="1">beneficio_muerte_individual_activo(EY$2,$F199,$D199, Hombres!$A$1:$DW$117, Mujeres!$A$1:$DW$117)</f>
        <v>24460.54081558892</v>
      </c>
      <c r="EZ199" s="52" cm="1">
        <f t="array" aca="1" ref="EZ199" ca="1">beneficio_muerte_individual_activo(EZ$2,$F199,$D199, Hombres!$A$1:$DW$117, Mujeres!$A$1:$DW$117)</f>
        <v>25987.915235004562</v>
      </c>
      <c r="FA199" s="52" cm="1">
        <f t="array" aca="1" ref="FA199" ca="1">beneficio_muerte_individual_activo(FA$2,$F199,$D199, Hombres!$A$1:$DW$117, Mujeres!$A$1:$DW$117)</f>
        <v>28200.114291681464</v>
      </c>
      <c r="FB199" s="52" cm="1">
        <f t="array" aca="1" ref="FB199" ca="1">beneficio_muerte_individual_activo(FB$2,$F199,$D199, Hombres!$A$1:$DW$117, Mujeres!$A$1:$DW$117)</f>
        <v>31124.193133808931</v>
      </c>
      <c r="FC199" s="52" cm="1">
        <f t="array" aca="1" ref="FC199" ca="1">beneficio_muerte_individual_activo(FC$2,$F199,$D199, Hombres!$A$1:$DW$117, Mujeres!$A$1:$DW$117)</f>
        <v>34647.325747846284</v>
      </c>
      <c r="FD199" s="52" cm="1">
        <f t="array" aca="1" ref="FD199" ca="1">beneficio_muerte_individual_activo(FD$2,$F199,$D199, Hombres!$A$1:$DW$117, Mujeres!$A$1:$DW$117)</f>
        <v>38587.172913013805</v>
      </c>
      <c r="FE199" s="52" cm="1">
        <f t="array" aca="1" ref="FE199" ca="1">beneficio_muerte_individual_activo(FE$2,$F199,$D199, Hombres!$A$1:$DW$117, Mujeres!$A$1:$DW$117)</f>
        <v>42515.076641988366</v>
      </c>
      <c r="FF199" s="52" cm="1">
        <f t="array" aca="1" ref="FF199" ca="1">beneficio_muerte_individual_activo(FF$2,$F199,$D199, Hombres!$A$1:$DW$117, Mujeres!$A$1:$DW$117)</f>
        <v>46131.635169071502</v>
      </c>
      <c r="FG199" s="52" cm="1">
        <f t="array" aca="1" ref="FG199" ca="1">beneficio_muerte_individual_activo(FG$2,$F199,$D199, Hombres!$A$1:$DW$117, Mujeres!$A$1:$DW$117)</f>
        <v>49359.530295522047</v>
      </c>
      <c r="FH199" s="52" cm="1">
        <f t="array" aca="1" ref="FH199" ca="1">beneficio_muerte_individual_activo(FH$2,$F199,$D199, Hombres!$A$1:$DW$117, Mujeres!$A$1:$DW$117)</f>
        <v>52308.250807818418</v>
      </c>
      <c r="FI199" s="52" cm="1">
        <f t="array" aca="1" ref="FI199" ca="1">beneficio_muerte_individual_activo(FI$2,$F199,$D199, Hombres!$A$1:$DW$117, Mujeres!$A$1:$DW$117)</f>
        <v>55285.635255092559</v>
      </c>
      <c r="FJ199" s="52" cm="1">
        <f t="array" aca="1" ref="FJ199" ca="1">beneficio_muerte_individual_activo(FJ$2,$F199,$D199, Hombres!$A$1:$DW$117, Mujeres!$A$1:$DW$117)</f>
        <v>62310.652466766995</v>
      </c>
      <c r="FK199" s="52" cm="1">
        <f t="array" aca="1" ref="FK199" ca="1">beneficio_muerte_individual_activo(FK$2,$F199,$D199, Hombres!$A$1:$DW$117, Mujeres!$A$1:$DW$117)</f>
        <v>66409.465072304869</v>
      </c>
      <c r="FL199" s="52" cm="1">
        <f t="array" aca="1" ref="FL199" ca="1">beneficio_muerte_individual_activo(FL$2,$F199,$D199, Hombres!$A$1:$DW$117, Mujeres!$A$1:$DW$117)</f>
        <v>70548.894334407189</v>
      </c>
      <c r="FM199" s="52" cm="1">
        <f t="array" aca="1" ref="FM199" ca="1">beneficio_muerte_individual_activo(FM$2,$F199,$D199, Hombres!$A$1:$DW$117, Mujeres!$A$1:$DW$117)</f>
        <v>74737.81084526531</v>
      </c>
      <c r="FN199" s="52" cm="1">
        <f t="array" aca="1" ref="FN199" ca="1">beneficio_muerte_individual_activo(FN$2,$F199,$D199, Hombres!$A$1:$DW$117, Mujeres!$A$1:$DW$117)</f>
        <v>79053.234338156675</v>
      </c>
      <c r="FO199" s="52" cm="1">
        <f t="array" aca="1" ref="FO199" ca="1">beneficio_muerte_individual_activo(FO$2,$F199,$D199, Hombres!$A$1:$DW$117, Mujeres!$A$1:$DW$117)</f>
        <v>83459.414310172462</v>
      </c>
      <c r="FP199" s="52" cm="1">
        <f t="array" aca="1" ref="FP199" ca="1">beneficio_muerte_individual_activo(FP$2,$F199,$D199, Hombres!$A$1:$DW$117, Mujeres!$A$1:$DW$117)</f>
        <v>87903.155904678017</v>
      </c>
      <c r="FQ199" s="52" cm="1">
        <f t="array" aca="1" ref="FQ199" ca="1">beneficio_muerte_individual_activo(FQ$2,$F199,$D199, Hombres!$A$1:$DW$117, Mujeres!$A$1:$DW$117)</f>
        <v>92225.537697265012</v>
      </c>
      <c r="FR199" s="52" cm="1">
        <f t="array" aca="1" ref="FR199" ca="1">beneficio_muerte_individual_activo(FR$2,$F199,$D199, Hombres!$A$1:$DW$117, Mujeres!$A$1:$DW$117)</f>
        <v>96265.652447646498</v>
      </c>
      <c r="FS199" s="52" cm="1">
        <f t="array" aca="1" ref="FS199" ca="1">beneficio_muerte_individual_activo(FS$2,$F199,$D199, Hombres!$A$1:$DW$117, Mujeres!$A$1:$DW$117)</f>
        <v>99921.022886089428</v>
      </c>
      <c r="FT199" s="52" cm="1">
        <f t="array" aca="1" ref="FT199" ca="1">beneficio_muerte_individual_activo(FT$2,$F199,$D199, Hombres!$A$1:$DW$117, Mujeres!$A$1:$DW$117)</f>
        <v>103068.05161486017</v>
      </c>
      <c r="FU199" s="52" cm="1">
        <f t="array" aca="1" ref="FU199" ca="1">beneficio_muerte_individual_activo(FU$2,$F199,$D199, Hombres!$A$1:$DW$117, Mujeres!$A$1:$DW$117)</f>
        <v>105543.05197126705</v>
      </c>
      <c r="FV199" s="52" cm="1">
        <f t="array" aca="1" ref="FV199" ca="1">beneficio_muerte_individual_activo(FV$2,$F199,$D199, Hombres!$A$1:$DW$117, Mujeres!$A$1:$DW$117)</f>
        <v>107110.74349157524</v>
      </c>
      <c r="FW199" s="52" cm="1">
        <f t="array" aca="1" ref="FW199" ca="1">beneficio_muerte_individual_activo(FW$2,$F199,$D199, Hombres!$A$1:$DW$117, Mujeres!$A$1:$DW$117)</f>
        <v>107567.41324578713</v>
      </c>
      <c r="FX199" s="52" cm="1">
        <f t="array" aca="1" ref="FX199" ca="1">beneficio_muerte_individual_activo(FX$2,$F199,$D199, Hombres!$A$1:$DW$117, Mujeres!$A$1:$DW$117)</f>
        <v>106814.93741652701</v>
      </c>
      <c r="FY199" s="52" cm="1">
        <f t="array" aca="1" ref="FY199" ca="1">beneficio_muerte_individual_activo(FY$2,$F199,$D199, Hombres!$A$1:$DW$117, Mujeres!$A$1:$DW$117)</f>
        <v>104794.35775239566</v>
      </c>
      <c r="FZ199" s="52" cm="1">
        <f t="array" aca="1" ref="FZ199" ca="1">beneficio_muerte_individual_activo(FZ$2,$F199,$D199, Hombres!$A$1:$DW$117, Mujeres!$A$1:$DW$117)</f>
        <v>101424.94008125078</v>
      </c>
      <c r="GA199" s="52" cm="1">
        <f t="array" aca="1" ref="GA199" ca="1">beneficio_muerte_individual_activo(GA$2,$F199,$D199, Hombres!$A$1:$DW$117, Mujeres!$A$1:$DW$117)</f>
        <v>96611.718634641322</v>
      </c>
      <c r="GB199" s="52" cm="1">
        <f t="array" aca="1" ref="GB199" ca="1">beneficio_muerte_individual_activo(GB$2,$F199,$D199, Hombres!$A$1:$DW$117, Mujeres!$A$1:$DW$117)</f>
        <v>90360.684797583061</v>
      </c>
      <c r="GC199" s="52" cm="1">
        <f t="array" aca="1" ref="GC199" ca="1">beneficio_muerte_individual_activo(GC$2,$F199,$D199, Hombres!$A$1:$DW$117, Mujeres!$A$1:$DW$117)</f>
        <v>82828.722961662192</v>
      </c>
      <c r="GD199" s="52" cm="1">
        <f t="array" aca="1" ref="GD199" ca="1">beneficio_muerte_individual_activo(GD$2,$F199,$D199, Hombres!$A$1:$DW$117, Mujeres!$A$1:$DW$117)</f>
        <v>74258.662513998119</v>
      </c>
      <c r="GE199" s="52" cm="1">
        <f t="array" aca="1" ref="GE199" ca="1">beneficio_muerte_individual_activo(GE$2,$F199,$D199, Hombres!$A$1:$DW$117, Mujeres!$A$1:$DW$117)</f>
        <v>64931.032495320149</v>
      </c>
      <c r="GF199" s="52" cm="1">
        <f t="array" aca="1" ref="GF199" ca="1">beneficio_muerte_individual_activo(GF$2,$F199,$D199, Hombres!$A$1:$DW$117, Mujeres!$A$1:$DW$117)</f>
        <v>55167.405429317922</v>
      </c>
      <c r="GG199" s="52" cm="1">
        <f t="array" aca="1" ref="GG199" ca="1">beneficio_muerte_individual_activo(GG$2,$F199,$D199, Hombres!$A$1:$DW$117, Mujeres!$A$1:$DW$117)</f>
        <v>45365.81045857459</v>
      </c>
      <c r="GH199" s="52" cm="1">
        <f t="array" aca="1" ref="GH199" ca="1">beneficio_muerte_individual_activo(GH$2,$F199,$D199, Hombres!$A$1:$DW$117, Mujeres!$A$1:$DW$117)</f>
        <v>35967.267424187121</v>
      </c>
      <c r="GI199" s="52" cm="1">
        <f t="array" aca="1" ref="GI199" ca="1">beneficio_muerte_individual_activo(GI$2,$F199,$D199, Hombres!$A$1:$DW$117, Mujeres!$A$1:$DW$117)</f>
        <v>27372.554755764326</v>
      </c>
      <c r="GJ199" s="52" cm="1">
        <f t="array" aca="1" ref="GJ199" ca="1">beneficio_muerte_individual_activo(GJ$2,$F199,$D199, Hombres!$A$1:$DW$117, Mujeres!$A$1:$DW$117)</f>
        <v>19887.497036306373</v>
      </c>
      <c r="GK199" s="52" cm="1">
        <f t="array" aca="1" ref="GK199" ca="1">beneficio_muerte_individual_activo(GK$2,$F199,$D199, Hombres!$A$1:$DW$117, Mujeres!$A$1:$DW$117)</f>
        <v>13702.027929131336</v>
      </c>
      <c r="GL199" s="52" cm="1">
        <f t="array" aca="1" ref="GL199" ca="1">beneficio_muerte_individual_activo(GL$2,$F199,$D199, Hombres!$A$1:$DW$117, Mujeres!$A$1:$DW$117)</f>
        <v>8884.4470178530464</v>
      </c>
      <c r="GM199" s="52" cm="1">
        <f t="array" aca="1" ref="GM199" ca="1">beneficio_muerte_individual_activo(GM$2,$F199,$D199, Hombres!$A$1:$DW$117, Mujeres!$A$1:$DW$117)</f>
        <v>5375.9472651009492</v>
      </c>
      <c r="GN199" s="52" cm="1">
        <f t="array" aca="1" ref="GN199" ca="1">beneficio_muerte_individual_activo(GN$2,$F199,$D199, Hombres!$A$1:$DW$117, Mujeres!$A$1:$DW$117)</f>
        <v>3005.6106100151865</v>
      </c>
      <c r="GO199" s="52" cm="1">
        <f t="array" aca="1" ref="GO199" ca="1">beneficio_muerte_individual_activo(GO$2,$F199,$D199, Hombres!$A$1:$DW$117, Mujeres!$A$1:$DW$117)</f>
        <v>1533.5445327982291</v>
      </c>
      <c r="GP199" s="52" cm="1">
        <f t="array" aca="1" ref="GP199" ca="1">beneficio_muerte_individual_activo(GP$2,$F199,$D199, Hombres!$A$1:$DW$117, Mujeres!$A$1:$DW$117)</f>
        <v>703.09096173470016</v>
      </c>
      <c r="GQ199" s="52" cm="1">
        <f t="array" aca="1" ref="GQ199" ca="1">beneficio_muerte_individual_activo(GQ$2,$F199,$D199, Hombres!$A$1:$DW$117, Mujeres!$A$1:$DW$117)</f>
        <v>284.08604140295591</v>
      </c>
      <c r="GR199" s="52" cm="1">
        <f t="array" aca="1" ref="GR199" ca="1">beneficio_muerte_individual_activo(GR$2,$F199,$D199, Hombres!$A$1:$DW$117, Mujeres!$A$1:$DW$117)</f>
        <v>98.669612129431755</v>
      </c>
      <c r="GS199" s="52" cm="1">
        <f t="array" aca="1" ref="GS199" ca="1">beneficio_muerte_individual_activo(GS$2,$F199,$D199, Hombres!$A$1:$DW$117, Mujeres!$A$1:$DW$117)</f>
        <v>36.175740032407582</v>
      </c>
      <c r="GT199" s="52" cm="1">
        <f t="array" aca="1" ref="GT199" ca="1">beneficio_muerte_individual_activo(GT$2,$F199,$D199, Hombres!$A$1:$DW$117, Mujeres!$A$1:$DW$117)</f>
        <v>0</v>
      </c>
      <c r="GU199" s="52" cm="1">
        <f t="array" aca="1" ref="GU199" ca="1">beneficio_muerte_individual_activo(GU$2,$F199,$D199, Hombres!$A$1:$DW$117, Mujeres!$A$1:$DW$117)</f>
        <v>0</v>
      </c>
      <c r="GV199" s="52" cm="1">
        <f t="array" aca="1" ref="GV199" ca="1">beneficio_muerte_individual_activo(GV$2,$F199,$D199, Hombres!$A$1:$DW$117, Mujeres!$A$1:$DW$117)</f>
        <v>0</v>
      </c>
    </row>
    <row r="200" spans="1:204" x14ac:dyDescent="0.35">
      <c r="A200" s="2">
        <f t="shared" si="3"/>
        <v>198</v>
      </c>
      <c r="B200" s="81">
        <v>765779</v>
      </c>
      <c r="C200" s="9">
        <v>45509</v>
      </c>
      <c r="D200" s="7" t="s">
        <v>5</v>
      </c>
      <c r="E200" s="9">
        <v>33422</v>
      </c>
      <c r="F200" s="12" cm="1">
        <f t="array" aca="1" ref="F200" ca="1">edadCalc(E200)</f>
        <v>34</v>
      </c>
      <c r="G200" s="45" cm="1">
        <f t="array" aca="1" ref="G200" ca="1">PorcentajePension(C200,E200, D200)</f>
        <v>0.85</v>
      </c>
      <c r="I200" s="78"/>
      <c r="J200" s="52" cm="1">
        <f t="array" aca="1" ref="J200" ca="1">AnualidadActivo(J$2, $E200, $C200, $B200, $D200, Hombres!$A$1:$DW$117, Mujeres!$A$1:$DW$117)</f>
        <v>0</v>
      </c>
      <c r="K200" s="52" cm="1">
        <f t="array" aca="1" ref="K200" ca="1">AnualidadActivo(K$2, $E200, $C200, $B200, $D200, Hombres!$A$1:$DW$117, Mujeres!$A$1:$DW$117)</f>
        <v>0</v>
      </c>
      <c r="L200" s="52" cm="1">
        <f t="array" aca="1" ref="L200" ca="1">AnualidadActivo(L$2, $E200, $C200, $B200, $D200, Hombres!$A$1:$DW$117, Mujeres!$A$1:$DW$117)</f>
        <v>0</v>
      </c>
      <c r="M200" s="52" cm="1">
        <f t="array" aca="1" ref="M200" ca="1">AnualidadActivo(M$2, $E200, $C200, $B200, $D200, Hombres!$A$1:$DW$117, Mujeres!$A$1:$DW$117)</f>
        <v>0</v>
      </c>
      <c r="N200" s="52" cm="1">
        <f t="array" aca="1" ref="N200" ca="1">AnualidadActivo(N$2, $E200, $C200, $B200, $D200, Hombres!$A$1:$DW$117, Mujeres!$A$1:$DW$117)</f>
        <v>0</v>
      </c>
      <c r="O200" s="52" cm="1">
        <f t="array" aca="1" ref="O200" ca="1">AnualidadActivo(O$2, $E200, $C200, $B200, $D200, Hombres!$A$1:$DW$117, Mujeres!$A$1:$DW$117)</f>
        <v>0</v>
      </c>
      <c r="P200" s="52" cm="1">
        <f t="array" aca="1" ref="P200" ca="1">AnualidadActivo(P$2, $E200, $C200, $B200, $D200, Hombres!$A$1:$DW$117, Mujeres!$A$1:$DW$117)</f>
        <v>0</v>
      </c>
      <c r="Q200" s="52" cm="1">
        <f t="array" aca="1" ref="Q200" ca="1">AnualidadActivo(Q$2, $E200, $C200, $B200, $D200, Hombres!$A$1:$DW$117, Mujeres!$A$1:$DW$117)</f>
        <v>0</v>
      </c>
      <c r="R200" s="52" cm="1">
        <f t="array" aca="1" ref="R200" ca="1">AnualidadActivo(R$2, $E200, $C200, $B200, $D200, Hombres!$A$1:$DW$117, Mujeres!$A$1:$DW$117)</f>
        <v>0</v>
      </c>
      <c r="S200" s="52" cm="1">
        <f t="array" aca="1" ref="S200" ca="1">AnualidadActivo(S$2, $E200, $C200, $B200, $D200, Hombres!$A$1:$DW$117, Mujeres!$A$1:$DW$117)</f>
        <v>0</v>
      </c>
      <c r="T200" s="52" cm="1">
        <f t="array" aca="1" ref="T200" ca="1">AnualidadActivo(T$2, $E200, $C200, $B200, $D200, Hombres!$A$1:$DW$117, Mujeres!$A$1:$DW$117)</f>
        <v>0</v>
      </c>
      <c r="U200" s="52" cm="1">
        <f t="array" aca="1" ref="U200" ca="1">AnualidadActivo(U$2, $E200, $C200, $B200, $D200, Hombres!$A$1:$DW$117, Mujeres!$A$1:$DW$117)</f>
        <v>0</v>
      </c>
      <c r="V200" s="52" cm="1">
        <f t="array" aca="1" ref="V200" ca="1">AnualidadActivo(V$2, $E200, $C200, $B200, $D200, Hombres!$A$1:$DW$117, Mujeres!$A$1:$DW$117)</f>
        <v>0</v>
      </c>
      <c r="W200" s="52" cm="1">
        <f t="array" aca="1" ref="W200" ca="1">AnualidadActivo(W$2, $E200, $C200, $B200, $D200, Hombres!$A$1:$DW$117, Mujeres!$A$1:$DW$117)</f>
        <v>0</v>
      </c>
      <c r="X200" s="52" cm="1">
        <f t="array" aca="1" ref="X200" ca="1">AnualidadActivo(X$2, $E200, $C200, $B200, $D200, Hombres!$A$1:$DW$117, Mujeres!$A$1:$DW$117)</f>
        <v>0</v>
      </c>
      <c r="Y200" s="52" cm="1">
        <f t="array" aca="1" ref="Y200" ca="1">AnualidadActivo(Y$2, $E200, $C200, $B200, $D200, Hombres!$A$1:$DW$117, Mujeres!$A$1:$DW$117)</f>
        <v>0</v>
      </c>
      <c r="Z200" s="52" cm="1">
        <f t="array" aca="1" ref="Z200" ca="1">AnualidadActivo(Z$2, $E200, $C200, $B200, $D200, Hombres!$A$1:$DW$117, Mujeres!$A$1:$DW$117)</f>
        <v>0</v>
      </c>
      <c r="AA200" s="52" cm="1">
        <f t="array" aca="1" ref="AA200" ca="1">AnualidadActivo(AA$2, $E200, $C200, $B200, $D200, Hombres!$A$1:$DW$117, Mujeres!$A$1:$DW$117)</f>
        <v>0</v>
      </c>
      <c r="AB200" s="52" cm="1">
        <f t="array" aca="1" ref="AB200" ca="1">AnualidadActivo(AB$2, $E200, $C200, $B200, $D200, Hombres!$A$1:$DW$117, Mujeres!$A$1:$DW$117)</f>
        <v>0</v>
      </c>
      <c r="AC200" s="52" cm="1">
        <f t="array" aca="1" ref="AC200" ca="1">AnualidadActivo(AC$2, $E200, $C200, $B200, $D200, Hombres!$A$1:$DW$117, Mujeres!$A$1:$DW$117)</f>
        <v>0</v>
      </c>
      <c r="AD200" s="52" cm="1">
        <f t="array" aca="1" ref="AD200" ca="1">AnualidadActivo(AD$2, $E200, $C200, $B200, $D200, Hombres!$A$1:$DW$117, Mujeres!$A$1:$DW$117)</f>
        <v>0</v>
      </c>
      <c r="AE200" s="52" cm="1">
        <f t="array" aca="1" ref="AE200" ca="1">AnualidadActivo(AE$2, $E200, $C200, $B200, $D200, Hombres!$A$1:$DW$117, Mujeres!$A$1:$DW$117)</f>
        <v>0</v>
      </c>
      <c r="AF200" s="52" cm="1">
        <f t="array" aca="1" ref="AF200" ca="1">AnualidadActivo(AF$2, $E200, $C200, $B200, $D200, Hombres!$A$1:$DW$117, Mujeres!$A$1:$DW$117)</f>
        <v>0</v>
      </c>
      <c r="AG200" s="52" cm="1">
        <f t="array" aca="1" ref="AG200" ca="1">AnualidadActivo(AG$2, $E200, $C200, $B200, $D200, Hombres!$A$1:$DW$117, Mujeres!$A$1:$DW$117)</f>
        <v>0</v>
      </c>
      <c r="AH200" s="52" cm="1">
        <f t="array" aca="1" ref="AH200" ca="1">AnualidadActivo(AH$2, $E200, $C200, $B200, $D200, Hombres!$A$1:$DW$117, Mujeres!$A$1:$DW$117)</f>
        <v>0</v>
      </c>
      <c r="AI200" s="52" cm="1">
        <f t="array" aca="1" ref="AI200" ca="1">AnualidadActivo(AI$2, $E200, $C200, $B200, $D200, Hombres!$A$1:$DW$117, Mujeres!$A$1:$DW$117)</f>
        <v>0</v>
      </c>
      <c r="AJ200" s="52" cm="1">
        <f t="array" aca="1" ref="AJ200" ca="1">AnualidadActivo(AJ$2, $E200, $C200, $B200, $D200, Hombres!$A$1:$DW$117, Mujeres!$A$1:$DW$117)</f>
        <v>0</v>
      </c>
      <c r="AK200" s="52" cm="1">
        <f t="array" aca="1" ref="AK200" ca="1">AnualidadActivo(AK$2, $E200, $C200, $B200, $D200, Hombres!$A$1:$DW$117, Mujeres!$A$1:$DW$117)</f>
        <v>0</v>
      </c>
      <c r="AL200" s="52" cm="1">
        <f t="array" aca="1" ref="AL200" ca="1">AnualidadActivo(AL$2, $E200, $C200, $B200, $D200, Hombres!$A$1:$DW$117, Mujeres!$A$1:$DW$117)</f>
        <v>0</v>
      </c>
      <c r="AM200" s="52" cm="1">
        <f t="array" aca="1" ref="AM200" ca="1">AnualidadActivo(AM$2, $E200, $C200, $B200, $D200, Hombres!$A$1:$DW$117, Mujeres!$A$1:$DW$117)</f>
        <v>0</v>
      </c>
      <c r="AN200" s="52" cm="1">
        <f t="array" aca="1" ref="AN200" ca="1">AnualidadActivo(AN$2, $E200, $C200, $B200, $D200, Hombres!$A$1:$DW$117, Mujeres!$A$1:$DW$117)</f>
        <v>0</v>
      </c>
      <c r="AO200" s="52" cm="1">
        <f t="array" aca="1" ref="AO200" ca="1">AnualidadActivo(AO$2, $E200, $C200, $B200, $D200, Hombres!$A$1:$DW$117, Mujeres!$A$1:$DW$117)</f>
        <v>35311703.769204244</v>
      </c>
      <c r="AP200" s="52" cm="1">
        <f t="array" aca="1" ref="AP200" ca="1">AnualidadActivo(AP$2, $E200, $C200, $B200, $D200, Hombres!$A$1:$DW$117, Mujeres!$A$1:$DW$117)</f>
        <v>36371054.882280365</v>
      </c>
      <c r="AQ200" s="52" cm="1">
        <f t="array" aca="1" ref="AQ200" ca="1">AnualidadActivo(AQ$2, $E200, $C200, $B200, $D200, Hombres!$A$1:$DW$117, Mujeres!$A$1:$DW$117)</f>
        <v>37462186.528748773</v>
      </c>
      <c r="AR200" s="52" cm="1">
        <f t="array" aca="1" ref="AR200" ca="1">AnualidadActivo(AR$2, $E200, $C200, $B200, $D200, Hombres!$A$1:$DW$117, Mujeres!$A$1:$DW$117)</f>
        <v>38586052.124611244</v>
      </c>
      <c r="AS200" s="52" cm="1">
        <f t="array" aca="1" ref="AS200" ca="1">AnualidadActivo(AS$2, $E200, $C200, $B200, $D200, Hombres!$A$1:$DW$117, Mujeres!$A$1:$DW$117)</f>
        <v>39743633.68834959</v>
      </c>
      <c r="AT200" s="52" cm="1">
        <f t="array" aca="1" ref="AT200" ca="1">AnualidadActivo(AT$2, $E200, $C200, $B200, $D200, Hombres!$A$1:$DW$117, Mujeres!$A$1:$DW$117)</f>
        <v>40985871.629563868</v>
      </c>
      <c r="AU200" s="52" cm="1">
        <f t="array" aca="1" ref="AU200" ca="1">AnualidadActivo(AU$2, $E200, $C200, $B200, $D200, Hombres!$A$1:$DW$117, Mujeres!$A$1:$DW$117)</f>
        <v>41864236.36065796</v>
      </c>
      <c r="AV200" s="52" cm="1">
        <f t="array" aca="1" ref="AV200" ca="1">AnualidadActivo(AV$2, $E200, $C200, $B200, $D200, Hombres!$A$1:$DW$117, Mujeres!$A$1:$DW$117)</f>
        <v>42734319.916897535</v>
      </c>
      <c r="AW200" s="52" cm="1">
        <f t="array" aca="1" ref="AW200" ca="1">AnualidadActivo(AW$2, $E200, $C200, $B200, $D200, Hombres!$A$1:$DW$117, Mujeres!$A$1:$DW$117)</f>
        <v>43596455.548211798</v>
      </c>
      <c r="AX200" s="52" cm="1">
        <f t="array" aca="1" ref="AX200" ca="1">AnualidadActivo(AX$2, $E200, $C200, $B200, $D200, Hombres!$A$1:$DW$117, Mujeres!$A$1:$DW$117)</f>
        <v>44451731.33631409</v>
      </c>
      <c r="AY200" s="52" cm="1">
        <f t="array" aca="1" ref="AY200" ca="1">AnualidadActivo(AY$2, $E200, $C200, $B200, $D200, Hombres!$A$1:$DW$117, Mujeres!$A$1:$DW$117)</f>
        <v>45296562.005654529</v>
      </c>
      <c r="AZ200" s="52" cm="1">
        <f t="array" aca="1" ref="AZ200" ca="1">AnualidadActivo(AZ$2, $E200, $C200, $B200, $D200, Hombres!$A$1:$DW$117, Mujeres!$A$1:$DW$117)</f>
        <v>46121314.513907</v>
      </c>
      <c r="BA200" s="52" cm="1">
        <f t="array" aca="1" ref="BA200" ca="1">AnualidadActivo(BA$2, $E200, $C200, $B200, $D200, Hombres!$A$1:$DW$117, Mujeres!$A$1:$DW$117)</f>
        <v>46910215.678355642</v>
      </c>
      <c r="BB200" s="52" cm="1">
        <f t="array" aca="1" ref="BB200" ca="1">AnualidadActivo(BB$2, $E200, $C200, $B200, $D200, Hombres!$A$1:$DW$117, Mujeres!$A$1:$DW$117)</f>
        <v>47644744.138555512</v>
      </c>
      <c r="BC200" s="52" cm="1">
        <f t="array" aca="1" ref="BC200" ca="1">AnualidadActivo(BC$2, $E200, $C200, $B200, $D200, Hombres!$A$1:$DW$117, Mujeres!$A$1:$DW$117)</f>
        <v>48307033.954256766</v>
      </c>
      <c r="BD200" s="52" cm="1">
        <f t="array" aca="1" ref="BD200" ca="1">AnualidadActivo(BD$2, $E200, $C200, $B200, $D200, Hombres!$A$1:$DW$117, Mujeres!$A$1:$DW$117)</f>
        <v>48882440.72554417</v>
      </c>
      <c r="BE200" s="52" cm="1">
        <f t="array" aca="1" ref="BE200" ca="1">AnualidadActivo(BE$2, $E200, $C200, $B200, $D200, Hombres!$A$1:$DW$117, Mujeres!$A$1:$DW$117)</f>
        <v>49364260.376808517</v>
      </c>
      <c r="BF200" s="52" cm="1">
        <f t="array" aca="1" ref="BF200" ca="1">AnualidadActivo(BF$2, $E200, $C200, $B200, $D200, Hombres!$A$1:$DW$117, Mujeres!$A$1:$DW$117)</f>
        <v>49751055.668011591</v>
      </c>
      <c r="BG200" s="52" cm="1">
        <f t="array" aca="1" ref="BG200" ca="1">AnualidadActivo(BG$2, $E200, $C200, $B200, $D200, Hombres!$A$1:$DW$117, Mujeres!$A$1:$DW$117)</f>
        <v>50042078.945736639</v>
      </c>
      <c r="BH200" s="52" cm="1">
        <f t="array" aca="1" ref="BH200" ca="1">AnualidadActivo(BH$2, $E200, $C200, $B200, $D200, Hombres!$A$1:$DW$117, Mujeres!$A$1:$DW$117)</f>
        <v>50234908.440515958</v>
      </c>
      <c r="BI200" s="52" cm="1">
        <f t="array" aca="1" ref="BI200" ca="1">AnualidadActivo(BI$2, $E200, $C200, $B200, $D200, Hombres!$A$1:$DW$117, Mujeres!$A$1:$DW$117)</f>
        <v>50321742.493849903</v>
      </c>
      <c r="BJ200" s="52" cm="1">
        <f t="array" aca="1" ref="BJ200" ca="1">AnualidadActivo(BJ$2, $E200, $C200, $B200, $D200, Hombres!$A$1:$DW$117, Mujeres!$A$1:$DW$117)</f>
        <v>50199732.095068857</v>
      </c>
      <c r="BK200" s="52" cm="1">
        <f t="array" aca="1" ref="BK200" ca="1">AnualidadActivo(BK$2, $E200, $C200, $B200, $D200, Hombres!$A$1:$DW$117, Mujeres!$A$1:$DW$117)</f>
        <v>49923960.318602197</v>
      </c>
      <c r="BL200" s="52" cm="1">
        <f t="array" aca="1" ref="BL200" ca="1">AnualidadActivo(BL$2, $E200, $C200, $B200, $D200, Hombres!$A$1:$DW$117, Mujeres!$A$1:$DW$117)</f>
        <v>49480839.839818634</v>
      </c>
      <c r="BM200" s="52" cm="1">
        <f t="array" aca="1" ref="BM200" ca="1">AnualidadActivo(BM$2, $E200, $C200, $B200, $D200, Hombres!$A$1:$DW$117, Mujeres!$A$1:$DW$117)</f>
        <v>48856561.904610008</v>
      </c>
      <c r="BN200" s="52" cm="1">
        <f t="array" aca="1" ref="BN200" ca="1">AnualidadActivo(BN$2, $E200, $C200, $B200, $D200, Hombres!$A$1:$DW$117, Mujeres!$A$1:$DW$117)</f>
        <v>48037215.571443088</v>
      </c>
      <c r="BO200" s="52" cm="1">
        <f t="array" aca="1" ref="BO200" ca="1">AnualidadActivo(BO$2, $E200, $C200, $B200, $D200, Hombres!$A$1:$DW$117, Mujeres!$A$1:$DW$117)</f>
        <v>47009937.21851258</v>
      </c>
      <c r="BP200" s="52" cm="1">
        <f t="array" aca="1" ref="BP200" ca="1">AnualidadActivo(BP$2, $E200, $C200, $B200, $D200, Hombres!$A$1:$DW$117, Mujeres!$A$1:$DW$117)</f>
        <v>45761606.105431244</v>
      </c>
      <c r="BQ200" s="52" cm="1">
        <f t="array" aca="1" ref="BQ200" ca="1">AnualidadActivo(BQ$2, $E200, $C200, $B200, $D200, Hombres!$A$1:$DW$117, Mujeres!$A$1:$DW$117)</f>
        <v>44281264.3671427</v>
      </c>
      <c r="BR200" s="52" cm="1">
        <f t="array" aca="1" ref="BR200" ca="1">AnualidadActivo(BR$2, $E200, $C200, $B200, $D200, Hombres!$A$1:$DW$117, Mujeres!$A$1:$DW$117)</f>
        <v>42563694.817936413</v>
      </c>
      <c r="BS200" s="52" cm="1">
        <f t="array" aca="1" ref="BS200" ca="1">AnualidadActivo(BS$2, $E200, $C200, $B200, $D200, Hombres!$A$1:$DW$117, Mujeres!$A$1:$DW$117)</f>
        <v>40610140.489266008</v>
      </c>
      <c r="BT200" s="52" cm="1">
        <f t="array" aca="1" ref="BT200" ca="1">AnualidadActivo(BT$2, $E200, $C200, $B200, $D200, Hombres!$A$1:$DW$117, Mujeres!$A$1:$DW$117)</f>
        <v>38427281.842487954</v>
      </c>
      <c r="BU200" s="52" cm="1">
        <f t="array" aca="1" ref="BU200" ca="1">AnualidadActivo(BU$2, $E200, $C200, $B200, $D200, Hombres!$A$1:$DW$117, Mujeres!$A$1:$DW$117)</f>
        <v>36026804.709551021</v>
      </c>
      <c r="BV200" s="52" cm="1">
        <f t="array" aca="1" ref="BV200" ca="1">AnualidadActivo(BV$2, $E200, $C200, $B200, $D200, Hombres!$A$1:$DW$117, Mujeres!$A$1:$DW$117)</f>
        <v>33427650.991860874</v>
      </c>
      <c r="BW200" s="52" cm="1">
        <f t="array" aca="1" ref="BW200" ca="1">AnualidadActivo(BW$2, $E200, $C200, $B200, $D200, Hombres!$A$1:$DW$117, Mujeres!$A$1:$DW$117)</f>
        <v>30659413.281525582</v>
      </c>
      <c r="BX200" s="52" cm="1">
        <f t="array" aca="1" ref="BX200" ca="1">AnualidadActivo(BX$2, $E200, $C200, $B200, $D200, Hombres!$A$1:$DW$117, Mujeres!$A$1:$DW$117)</f>
        <v>27761539.345426098</v>
      </c>
      <c r="BY200" s="52" cm="1">
        <f t="array" aca="1" ref="BY200" ca="1">AnualidadActivo(BY$2, $E200, $C200, $B200, $D200, Hombres!$A$1:$DW$117, Mujeres!$A$1:$DW$117)</f>
        <v>24779931.669349827</v>
      </c>
      <c r="BZ200" s="52" cm="1">
        <f t="array" aca="1" ref="BZ200" ca="1">AnualidadActivo(BZ$2, $E200, $C200, $B200, $D200, Hombres!$A$1:$DW$117, Mujeres!$A$1:$DW$117)</f>
        <v>21765764.614194095</v>
      </c>
      <c r="CA200" s="52" cm="1">
        <f t="array" aca="1" ref="CA200" ca="1">AnualidadActivo(CA$2, $E200, $C200, $B200, $D200, Hombres!$A$1:$DW$117, Mujeres!$A$1:$DW$117)</f>
        <v>18776015.530139938</v>
      </c>
      <c r="CB200" s="52" cm="1">
        <f t="array" aca="1" ref="CB200" ca="1">AnualidadActivo(CB$2, $E200, $C200, $B200, $D200, Hombres!$A$1:$DW$117, Mujeres!$A$1:$DW$117)</f>
        <v>15873040.485348361</v>
      </c>
      <c r="CC200" s="52" cm="1">
        <f t="array" aca="1" ref="CC200" ca="1">AnualidadActivo(CC$2, $E200, $C200, $B200, $D200, Hombres!$A$1:$DW$117, Mujeres!$A$1:$DW$117)</f>
        <v>13119748.343147783</v>
      </c>
      <c r="CD200" s="52" cm="1">
        <f t="array" aca="1" ref="CD200" ca="1">AnualidadActivo(CD$2, $E200, $C200, $B200, $D200, Hombres!$A$1:$DW$117, Mujeres!$A$1:$DW$117)</f>
        <v>10573475.666474642</v>
      </c>
      <c r="CE200" s="52" cm="1">
        <f t="array" aca="1" ref="CE200" ca="1">AnualidadActivo(CE$2, $E200, $C200, $B200, $D200, Hombres!$A$1:$DW$117, Mujeres!$A$1:$DW$117)</f>
        <v>8282278.2334490726</v>
      </c>
      <c r="CF200" s="52" cm="1">
        <f t="array" aca="1" ref="CF200" ca="1">AnualidadActivo(CF$2, $E200, $C200, $B200, $D200, Hombres!$A$1:$DW$117, Mujeres!$A$1:$DW$117)</f>
        <v>6282554.4797147382</v>
      </c>
      <c r="CG200" s="52" cm="1">
        <f t="array" aca="1" ref="CG200" ca="1">AnualidadActivo(CG$2, $E200, $C200, $B200, $D200, Hombres!$A$1:$DW$117, Mujeres!$A$1:$DW$117)</f>
        <v>4596506.0564874597</v>
      </c>
      <c r="CH200" s="52" cm="1">
        <f t="array" aca="1" ref="CH200" ca="1">AnualidadActivo(CH$2, $E200, $C200, $B200, $D200, Hombres!$A$1:$DW$117, Mujeres!$A$1:$DW$117)</f>
        <v>3228956.332464945</v>
      </c>
      <c r="CI200" s="52" cm="1">
        <f t="array" aca="1" ref="CI200" ca="1">AnualidadActivo(CI$2, $E200, $C200, $B200, $D200, Hombres!$A$1:$DW$117, Mujeres!$A$1:$DW$117)</f>
        <v>2166412.4871914932</v>
      </c>
      <c r="CJ200" s="52" cm="1">
        <f t="array" aca="1" ref="CJ200" ca="1">AnualidadActivo(CJ$2, $E200, $C200, $B200, $D200, Hombres!$A$1:$DW$117, Mujeres!$A$1:$DW$117)</f>
        <v>1379567.1715147558</v>
      </c>
      <c r="CK200" s="52" cm="1">
        <f t="array" aca="1" ref="CK200" ca="1">AnualidadActivo(CK$2, $E200, $C200, $B200, $D200, Hombres!$A$1:$DW$117, Mujeres!$A$1:$DW$117)</f>
        <v>827721.44422561908</v>
      </c>
      <c r="CL200" s="52" cm="1">
        <f t="array" aca="1" ref="CL200" ca="1">AnualidadActivo(CL$2, $E200, $C200, $B200, $D200, Hombres!$A$1:$DW$117, Mujeres!$A$1:$DW$117)</f>
        <v>463977.72013739182</v>
      </c>
      <c r="CM200" s="52" cm="1">
        <f t="array" aca="1" ref="CM200" ca="1">AnualidadActivo(CM$2, $E200, $C200, $B200, $D200, Hombres!$A$1:$DW$117, Mujeres!$A$1:$DW$117)</f>
        <v>240583.3161053542</v>
      </c>
      <c r="CN200" s="52" cm="1">
        <f t="array" aca="1" ref="CN200" ca="1">AnualidadActivo(CN$2, $E200, $C200, $B200, $D200, Hombres!$A$1:$DW$117, Mujeres!$A$1:$DW$117)</f>
        <v>114003.16887940746</v>
      </c>
      <c r="CO200" s="52" cm="1">
        <f t="array" aca="1" ref="CO200" ca="1">AnualidadActivo(CO$2, $E200, $C200, $B200, $D200, Hombres!$A$1:$DW$117, Mujeres!$A$1:$DW$117)</f>
        <v>48626.605783320352</v>
      </c>
      <c r="CP200" s="52" cm="1">
        <f t="array" aca="1" ref="CP200" ca="1">AnualidadActivo(CP$2, $E200, $C200, $B200, $D200, Hombres!$A$1:$DW$117, Mujeres!$A$1:$DW$117)</f>
        <v>18315.395800762984</v>
      </c>
      <c r="CQ200" s="52" cm="1">
        <f t="array" aca="1" ref="CQ200" ca="1">AnualidadActivo(CQ$2, $E200, $C200, $B200, $D200, Hombres!$A$1:$DW$117, Mujeres!$A$1:$DW$117)</f>
        <v>5942.3396162407134</v>
      </c>
      <c r="CR200" s="52" cm="1">
        <f t="array" aca="1" ref="CR200" ca="1">AnualidadActivo(CR$2, $E200, $C200, $B200, $D200, Hombres!$A$1:$DW$117, Mujeres!$A$1:$DW$117)</f>
        <v>1605.2468249371714</v>
      </c>
      <c r="CS200" s="52" cm="1">
        <f t="array" aca="1" ref="CS200" ca="1">AnualidadActivo(CS$2, $E200, $C200, $B200, $D200, Hombres!$A$1:$DW$117, Mujeres!$A$1:$DW$117)</f>
        <v>0</v>
      </c>
      <c r="CT200" s="52" cm="1">
        <f t="array" aca="1" ref="CT200" ca="1">AnualidadActivo(CT$2, $E200, $C200, $B200, $D200, Hombres!$A$1:$DW$117, Mujeres!$A$1:$DW$117)</f>
        <v>0</v>
      </c>
      <c r="CU200" s="52" cm="1">
        <f t="array" aca="1" ref="CU200" ca="1">AnualidadActivo(CU$2, $E200, $C200, $B200, $D200, Hombres!$A$1:$DW$117, Mujeres!$A$1:$DW$117)</f>
        <v>0</v>
      </c>
      <c r="CV200" s="52" cm="1">
        <f t="array" aca="1" ref="CV200" ca="1">AnualidadActivo(CV$2, $E200, $C200, $B200, $D200, Hombres!$A$1:$DW$117, Mujeres!$A$1:$DW$117)</f>
        <v>0</v>
      </c>
      <c r="CW200" s="52" cm="1">
        <f t="array" aca="1" ref="CW200" ca="1">AnualidadActivo(CW$2, $E200, $C200, $B200, $D200, Hombres!$A$1:$DW$117, Mujeres!$A$1:$DW$117)</f>
        <v>0</v>
      </c>
      <c r="CX200" s="52" cm="1">
        <f t="array" aca="1" ref="CX200" ca="1">AnualidadActivo(CX$2, $E200, $C200, $B200, $D200, Hombres!$A$1:$DW$117, Mujeres!$A$1:$DW$117)</f>
        <v>0</v>
      </c>
      <c r="CY200" s="52" cm="1">
        <f t="array" aca="1" ref="CY200" ca="1">AnualidadActivo(CY$2, $E200, $C200, $B200, $D200, Hombres!$A$1:$DW$117, Mujeres!$A$1:$DW$117)</f>
        <v>0</v>
      </c>
      <c r="CZ200" s="52" cm="1">
        <f t="array" aca="1" ref="CZ200" ca="1">AnualidadActivo(CZ$2, $E200, $C200, $B200, $D200, Hombres!$A$1:$DW$117, Mujeres!$A$1:$DW$117)</f>
        <v>0</v>
      </c>
      <c r="DA200" s="52" cm="1">
        <f t="array" aca="1" ref="DA200" ca="1">AnualidadActivo(DA$2, $E200, $C200, $B200, $D200, Hombres!$A$1:$DW$117, Mujeres!$A$1:$DW$117)</f>
        <v>0</v>
      </c>
      <c r="DD200" s="25"/>
      <c r="DE200" s="52" cm="1">
        <f t="array" aca="1" ref="DE200" ca="1">beneficio_muerte_individual_activo(DE$2,$F200,$D200, Hombres!$A$1:$DW$117, Mujeres!$A$1:$DW$117)</f>
        <v>0</v>
      </c>
      <c r="DF200" s="52" cm="1">
        <f t="array" aca="1" ref="DF200" ca="1">beneficio_muerte_individual_activo(DF$2,$F200,$D200, Hombres!$A$1:$DW$117, Mujeres!$A$1:$DW$117)</f>
        <v>6662</v>
      </c>
      <c r="DG200" s="52" cm="1">
        <f t="array" aca="1" ref="DG200" ca="1">beneficio_muerte_individual_activo(DG$2,$F200,$D200, Hombres!$A$1:$DW$117, Mujeres!$A$1:$DW$117)</f>
        <v>6672.9866501999995</v>
      </c>
      <c r="DH200" s="52" cm="1">
        <f t="array" aca="1" ref="DH200" ca="1">beneficio_muerte_individual_activo(DH$2,$F200,$D200, Hombres!$A$1:$DW$117, Mujeres!$A$1:$DW$117)</f>
        <v>6770.1698633470514</v>
      </c>
      <c r="DI200" s="52" cm="1">
        <f t="array" aca="1" ref="DI200" ca="1">beneficio_muerte_individual_activo(DI$2,$F200,$D200, Hombres!$A$1:$DW$117, Mujeres!$A$1:$DW$117)</f>
        <v>6951.0894951196224</v>
      </c>
      <c r="DJ200" s="52" cm="1">
        <f t="array" aca="1" ref="DJ200" ca="1">beneficio_muerte_individual_activo(DJ$2,$F200,$D200, Hombres!$A$1:$DW$117, Mujeres!$A$1:$DW$117)</f>
        <v>7207.2972384924415</v>
      </c>
      <c r="DK200" s="52" cm="1">
        <f t="array" aca="1" ref="DK200" ca="1">beneficio_muerte_individual_activo(DK$2,$F200,$D200, Hombres!$A$1:$DW$117, Mujeres!$A$1:$DW$117)</f>
        <v>7530.8693105167777</v>
      </c>
      <c r="DL200" s="52" cm="1">
        <f t="array" aca="1" ref="DL200" ca="1">beneficio_muerte_individual_activo(DL$2,$F200,$D200, Hombres!$A$1:$DW$117, Mujeres!$A$1:$DW$117)</f>
        <v>7936.7212277713606</v>
      </c>
      <c r="DM200" s="52" cm="1">
        <f t="array" aca="1" ref="DM200" ca="1">beneficio_muerte_individual_activo(DM$2,$F200,$D200, Hombres!$A$1:$DW$117, Mujeres!$A$1:$DW$117)</f>
        <v>8426.7327107688561</v>
      </c>
      <c r="DN200" s="52" cm="1">
        <f t="array" aca="1" ref="DN200" ca="1">beneficio_muerte_individual_activo(DN$2,$F200,$D200, Hombres!$A$1:$DW$117, Mujeres!$A$1:$DW$117)</f>
        <v>8927.5767649652789</v>
      </c>
      <c r="DO200" s="52" cm="1">
        <f t="array" aca="1" ref="DO200" ca="1">beneficio_muerte_individual_activo(DO$2,$F200,$D200, Hombres!$A$1:$DW$117, Mujeres!$A$1:$DW$117)</f>
        <v>9339.3651763637063</v>
      </c>
      <c r="DP200" s="52" cm="1">
        <f t="array" aca="1" ref="DP200" ca="1">beneficio_muerte_individual_activo(DP$2,$F200,$D200, Hombres!$A$1:$DW$117, Mujeres!$A$1:$DW$117)</f>
        <v>9644.386049105502</v>
      </c>
      <c r="DQ200" s="52" cm="1">
        <f t="array" aca="1" ref="DQ200" ca="1">beneficio_muerte_individual_activo(DQ$2,$F200,$D200, Hombres!$A$1:$DW$117, Mujeres!$A$1:$DW$117)</f>
        <v>9921.9875997738673</v>
      </c>
      <c r="DR200" s="52" cm="1">
        <f t="array" aca="1" ref="DR200" ca="1">beneficio_muerte_individual_activo(DR$2,$F200,$D200, Hombres!$A$1:$DW$117, Mujeres!$A$1:$DW$117)</f>
        <v>10380.707045410127</v>
      </c>
      <c r="DS200" s="52" cm="1">
        <f t="array" aca="1" ref="DS200" ca="1">beneficio_muerte_individual_activo(DS$2,$F200,$D200, Hombres!$A$1:$DW$117, Mujeres!$A$1:$DW$117)</f>
        <v>11014.5337189894</v>
      </c>
      <c r="DT200" s="52" cm="1">
        <f t="array" aca="1" ref="DT200" ca="1">beneficio_muerte_individual_activo(DT$2,$F200,$D200, Hombres!$A$1:$DW$117, Mujeres!$A$1:$DW$117)</f>
        <v>11768.966150501297</v>
      </c>
      <c r="DU200" s="52" cm="1">
        <f t="array" aca="1" ref="DU200" ca="1">beneficio_muerte_individual_activo(DU$2,$F200,$D200, Hombres!$A$1:$DW$117, Mujeres!$A$1:$DW$117)</f>
        <v>12587.480532123884</v>
      </c>
      <c r="DV200" s="52" cm="1">
        <f t="array" aca="1" ref="DV200" ca="1">beneficio_muerte_individual_activo(DV$2,$F200,$D200, Hombres!$A$1:$DW$117, Mujeres!$A$1:$DW$117)</f>
        <v>13454.43377462346</v>
      </c>
      <c r="DW200" s="52" cm="1">
        <f t="array" aca="1" ref="DW200" ca="1">beneficio_muerte_individual_activo(DW$2,$F200,$D200, Hombres!$A$1:$DW$117, Mujeres!$A$1:$DW$117)</f>
        <v>14366.400122027102</v>
      </c>
      <c r="DX200" s="52" cm="1">
        <f t="array" aca="1" ref="DX200" ca="1">beneficio_muerte_individual_activo(DX$2,$F200,$D200, Hombres!$A$1:$DW$117, Mujeres!$A$1:$DW$117)</f>
        <v>15237.315259504669</v>
      </c>
      <c r="DY200" s="52" cm="1">
        <f t="array" aca="1" ref="DY200" ca="1">beneficio_muerte_individual_activo(DY$2,$F200,$D200, Hombres!$A$1:$DW$117, Mujeres!$A$1:$DW$117)</f>
        <v>15997.733053600887</v>
      </c>
      <c r="DZ200" s="52" cm="1">
        <f t="array" aca="1" ref="DZ200" ca="1">beneficio_muerte_individual_activo(DZ$2,$F200,$D200, Hombres!$A$1:$DW$117, Mujeres!$A$1:$DW$117)</f>
        <v>16805.377534248128</v>
      </c>
      <c r="EA200" s="52" cm="1">
        <f t="array" aca="1" ref="EA200" ca="1">beneficio_muerte_individual_activo(EA$2,$F200,$D200, Hombres!$A$1:$DW$117, Mujeres!$A$1:$DW$117)</f>
        <v>17763.324321946304</v>
      </c>
      <c r="EB200" s="52" cm="1">
        <f t="array" aca="1" ref="EB200" ca="1">beneficio_muerte_individual_activo(EB$2,$F200,$D200, Hombres!$A$1:$DW$117, Mujeres!$A$1:$DW$117)</f>
        <v>19071.189502867863</v>
      </c>
      <c r="EC200" s="52" cm="1">
        <f t="array" aca="1" ref="EC200" ca="1">beneficio_muerte_individual_activo(EC$2,$F200,$D200, Hombres!$A$1:$DW$117, Mujeres!$A$1:$DW$117)</f>
        <v>20770.438370447991</v>
      </c>
      <c r="ED200" s="52" cm="1">
        <f t="array" aca="1" ref="ED200" ca="1">beneficio_muerte_individual_activo(ED$2,$F200,$D200, Hombres!$A$1:$DW$117, Mujeres!$A$1:$DW$117)</f>
        <v>22801.627274138187</v>
      </c>
      <c r="EE200" s="52" cm="1">
        <f t="array" aca="1" ref="EE200" ca="1">beneficio_muerte_individual_activo(EE$2,$F200,$D200, Hombres!$A$1:$DW$117, Mujeres!$A$1:$DW$117)</f>
        <v>24896.011971528562</v>
      </c>
      <c r="EF200" s="52" cm="1">
        <f t="array" aca="1" ref="EF200" ca="1">beneficio_muerte_individual_activo(EF$2,$F200,$D200, Hombres!$A$1:$DW$117, Mujeres!$A$1:$DW$117)</f>
        <v>26912.092464170779</v>
      </c>
      <c r="EG200" s="52" cm="1">
        <f t="array" aca="1" ref="EG200" ca="1">beneficio_muerte_individual_activo(EG$2,$F200,$D200, Hombres!$A$1:$DW$117, Mujeres!$A$1:$DW$117)</f>
        <v>28901.722376693124</v>
      </c>
      <c r="EH200" s="52" cm="1">
        <f t="array" aca="1" ref="EH200" ca="1">beneficio_muerte_individual_activo(EH$2,$F200,$D200, Hombres!$A$1:$DW$117, Mujeres!$A$1:$DW$117)</f>
        <v>30835.815856091482</v>
      </c>
      <c r="EI200" s="52" cm="1">
        <f t="array" aca="1" ref="EI200" ca="1">beneficio_muerte_individual_activo(EI$2,$F200,$D200, Hombres!$A$1:$DW$117, Mujeres!$A$1:$DW$117)</f>
        <v>32726.77831162564</v>
      </c>
      <c r="EJ200" s="52" cm="1">
        <f t="array" aca="1" ref="EJ200" ca="1">beneficio_muerte_individual_activo(EJ$2,$F200,$D200, Hombres!$A$1:$DW$117, Mujeres!$A$1:$DW$117)</f>
        <v>34790.616299760171</v>
      </c>
      <c r="EK200" s="52" cm="1">
        <f t="array" aca="1" ref="EK200" ca="1">beneficio_muerte_individual_activo(EK$2,$F200,$D200, Hombres!$A$1:$DW$117, Mujeres!$A$1:$DW$117)</f>
        <v>22281.250150007621</v>
      </c>
      <c r="EL200" s="52" cm="1">
        <f t="array" aca="1" ref="EL200" ca="1">beneficio_muerte_individual_activo(EL$2,$F200,$D200, Hombres!$A$1:$DW$117, Mujeres!$A$1:$DW$117)</f>
        <v>23787.273832312469</v>
      </c>
      <c r="EM200" s="52" cm="1">
        <f t="array" aca="1" ref="EM200" ca="1">beneficio_muerte_individual_activo(EM$2,$F200,$D200, Hombres!$A$1:$DW$117, Mujeres!$A$1:$DW$117)</f>
        <v>25124.688358302916</v>
      </c>
      <c r="EN200" s="52" cm="1">
        <f t="array" aca="1" ref="EN200" ca="1">beneficio_muerte_individual_activo(EN$2,$F200,$D200, Hombres!$A$1:$DW$117, Mujeres!$A$1:$DW$117)</f>
        <v>26262.719158495285</v>
      </c>
      <c r="EO200" s="52" cm="1">
        <f t="array" aca="1" ref="EO200" ca="1">beneficio_muerte_individual_activo(EO$2,$F200,$D200, Hombres!$A$1:$DW$117, Mujeres!$A$1:$DW$117)</f>
        <v>27518.784642665145</v>
      </c>
      <c r="EP200" s="52" cm="1">
        <f t="array" aca="1" ref="EP200" ca="1">beneficio_muerte_individual_activo(EP$2,$F200,$D200, Hombres!$A$1:$DW$117, Mujeres!$A$1:$DW$117)</f>
        <v>29220.77513465732</v>
      </c>
      <c r="EQ200" s="52" cm="1">
        <f t="array" aca="1" ref="EQ200" ca="1">beneficio_muerte_individual_activo(EQ$2,$F200,$D200, Hombres!$A$1:$DW$117, Mujeres!$A$1:$DW$117)</f>
        <v>31620.53252922629</v>
      </c>
      <c r="ER200" s="52" cm="1">
        <f t="array" aca="1" ref="ER200" ca="1">beneficio_muerte_individual_activo(ER$2,$F200,$D200, Hombres!$A$1:$DW$117, Mujeres!$A$1:$DW$117)</f>
        <v>34729.321263935555</v>
      </c>
      <c r="ES200" s="52" cm="1">
        <f t="array" aca="1" ref="ES200" ca="1">beneficio_muerte_individual_activo(ES$2,$F200,$D200, Hombres!$A$1:$DW$117, Mujeres!$A$1:$DW$117)</f>
        <v>38421.632666134763</v>
      </c>
      <c r="ET200" s="52" cm="1">
        <f t="array" aca="1" ref="ET200" ca="1">beneficio_muerte_individual_activo(ET$2,$F200,$D200, Hombres!$A$1:$DW$117, Mujeres!$A$1:$DW$117)</f>
        <v>42504.099364926675</v>
      </c>
      <c r="EU200" s="52" cm="1">
        <f t="array" aca="1" ref="EU200" ca="1">beneficio_muerte_individual_activo(EU$2,$F200,$D200, Hombres!$A$1:$DW$117, Mujeres!$A$1:$DW$117)</f>
        <v>46550.609409373137</v>
      </c>
      <c r="EV200" s="52" cm="1">
        <f t="array" aca="1" ref="EV200" ca="1">beneficio_muerte_individual_activo(EV$2,$F200,$D200, Hombres!$A$1:$DW$117, Mujeres!$A$1:$DW$117)</f>
        <v>50268.239983543586</v>
      </c>
      <c r="EW200" s="52" cm="1">
        <f t="array" aca="1" ref="EW200" ca="1">beneficio_muerte_individual_activo(EW$2,$F200,$D200, Hombres!$A$1:$DW$117, Mujeres!$A$1:$DW$117)</f>
        <v>53584.332575666325</v>
      </c>
      <c r="EX200" s="52" cm="1">
        <f t="array" aca="1" ref="EX200" ca="1">beneficio_muerte_individual_activo(EX$2,$F200,$D200, Hombres!$A$1:$DW$117, Mujeres!$A$1:$DW$117)</f>
        <v>56607.537537717835</v>
      </c>
      <c r="EY200" s="52" cm="1">
        <f t="array" aca="1" ref="EY200" ca="1">beneficio_muerte_individual_activo(EY$2,$F200,$D200, Hombres!$A$1:$DW$117, Mujeres!$A$1:$DW$117)</f>
        <v>59642.602735301494</v>
      </c>
      <c r="EZ200" s="52" cm="1">
        <f t="array" aca="1" ref="EZ200" ca="1">beneficio_muerte_individual_activo(EZ$2,$F200,$D200, Hombres!$A$1:$DW$117, Mujeres!$A$1:$DW$117)</f>
        <v>66612.084461917577</v>
      </c>
      <c r="FA200" s="52" cm="1">
        <f t="array" aca="1" ref="FA200" ca="1">beneficio_muerte_individual_activo(FA$2,$F200,$D200, Hombres!$A$1:$DW$117, Mujeres!$A$1:$DW$117)</f>
        <v>70684.864489329382</v>
      </c>
      <c r="FB200" s="52" cm="1">
        <f t="array" aca="1" ref="FB200" ca="1">beneficio_muerte_individual_activo(FB$2,$F200,$D200, Hombres!$A$1:$DW$117, Mujeres!$A$1:$DW$117)</f>
        <v>74755.893803834784</v>
      </c>
      <c r="FC200" s="52" cm="1">
        <f t="array" aca="1" ref="FC200" ca="1">beneficio_muerte_individual_activo(FC$2,$F200,$D200, Hombres!$A$1:$DW$117, Mujeres!$A$1:$DW$117)</f>
        <v>78812.701603538138</v>
      </c>
      <c r="FD200" s="52" cm="1">
        <f t="array" aca="1" ref="FD200" ca="1">beneficio_muerte_individual_activo(FD$2,$F200,$D200, Hombres!$A$1:$DW$117, Mujeres!$A$1:$DW$117)</f>
        <v>82914.796425787645</v>
      </c>
      <c r="FE200" s="52" cm="1">
        <f t="array" aca="1" ref="FE200" ca="1">beneficio_muerte_individual_activo(FE$2,$F200,$D200, Hombres!$A$1:$DW$117, Mujeres!$A$1:$DW$117)</f>
        <v>87021.778408374492</v>
      </c>
      <c r="FF200" s="52" cm="1">
        <f t="array" aca="1" ref="FF200" ca="1">beneficio_muerte_individual_activo(FF$2,$F200,$D200, Hombres!$A$1:$DW$117, Mujeres!$A$1:$DW$117)</f>
        <v>91068.556093630657</v>
      </c>
      <c r="FG200" s="52" cm="1">
        <f t="array" aca="1" ref="FG200" ca="1">beneficio_muerte_individual_activo(FG$2,$F200,$D200, Hombres!$A$1:$DW$117, Mujeres!$A$1:$DW$117)</f>
        <v>94883.83879124168</v>
      </c>
      <c r="FH200" s="52" cm="1">
        <f t="array" aca="1" ref="FH200" ca="1">beneficio_muerte_individual_activo(FH$2,$F200,$D200, Hombres!$A$1:$DW$117, Mujeres!$A$1:$DW$117)</f>
        <v>98303.534479264912</v>
      </c>
      <c r="FI200" s="52" cm="1">
        <f t="array" aca="1" ref="FI200" ca="1">beneficio_muerte_individual_activo(FI$2,$F200,$D200, Hombres!$A$1:$DW$117, Mujeres!$A$1:$DW$117)</f>
        <v>101230.03398086509</v>
      </c>
      <c r="FJ200" s="52" cm="1">
        <f t="array" aca="1" ref="FJ200" ca="1">beneficio_muerte_individual_activo(FJ$2,$F200,$D200, Hombres!$A$1:$DW$117, Mujeres!$A$1:$DW$117)</f>
        <v>103550.54090615535</v>
      </c>
      <c r="FK200" s="52" cm="1">
        <f t="array" aca="1" ref="FK200" ca="1">beneficio_muerte_individual_activo(FK$2,$F200,$D200, Hombres!$A$1:$DW$117, Mujeres!$A$1:$DW$117)</f>
        <v>105114.63159817713</v>
      </c>
      <c r="FL200" s="52" cm="1">
        <f t="array" aca="1" ref="FL200" ca="1">beneficio_muerte_individual_activo(FL$2,$F200,$D200, Hombres!$A$1:$DW$117, Mujeres!$A$1:$DW$117)</f>
        <v>105703.81140903007</v>
      </c>
      <c r="FM200" s="52" cm="1">
        <f t="array" aca="1" ref="FM200" ca="1">beneficio_muerte_individual_activo(FM$2,$F200,$D200, Hombres!$A$1:$DW$117, Mujeres!$A$1:$DW$117)</f>
        <v>105138.40896962295</v>
      </c>
      <c r="FN200" s="52" cm="1">
        <f t="array" aca="1" ref="FN200" ca="1">beneficio_muerte_individual_activo(FN$2,$F200,$D200, Hombres!$A$1:$DW$117, Mujeres!$A$1:$DW$117)</f>
        <v>103351.52579502549</v>
      </c>
      <c r="FO200" s="52" cm="1">
        <f t="array" aca="1" ref="FO200" ca="1">beneficio_muerte_individual_activo(FO$2,$F200,$D200, Hombres!$A$1:$DW$117, Mujeres!$A$1:$DW$117)</f>
        <v>100321.45759069697</v>
      </c>
      <c r="FP200" s="52" cm="1">
        <f t="array" aca="1" ref="FP200" ca="1">beneficio_muerte_individual_activo(FP$2,$F200,$D200, Hombres!$A$1:$DW$117, Mujeres!$A$1:$DW$117)</f>
        <v>96010.458216466388</v>
      </c>
      <c r="FQ200" s="52" cm="1">
        <f t="array" aca="1" ref="FQ200" ca="1">beneficio_muerte_individual_activo(FQ$2,$F200,$D200, Hombres!$A$1:$DW$117, Mujeres!$A$1:$DW$117)</f>
        <v>90376.04756118526</v>
      </c>
      <c r="FR200" s="52" cm="1">
        <f t="array" aca="1" ref="FR200" ca="1">beneficio_muerte_individual_activo(FR$2,$F200,$D200, Hombres!$A$1:$DW$117, Mujeres!$A$1:$DW$117)</f>
        <v>83480.310822496409</v>
      </c>
      <c r="FS200" s="52" cm="1">
        <f t="array" aca="1" ref="FS200" ca="1">beneficio_muerte_individual_activo(FS$2,$F200,$D200, Hombres!$A$1:$DW$117, Mujeres!$A$1:$DW$117)</f>
        <v>75525.798326806296</v>
      </c>
      <c r="FT200" s="52" cm="1">
        <f t="array" aca="1" ref="FT200" ca="1">beneficio_muerte_individual_activo(FT$2,$F200,$D200, Hombres!$A$1:$DW$117, Mujeres!$A$1:$DW$117)</f>
        <v>66787.610791629908</v>
      </c>
      <c r="FU200" s="52" cm="1">
        <f t="array" aca="1" ref="FU200" ca="1">beneficio_muerte_individual_activo(FU$2,$F200,$D200, Hombres!$A$1:$DW$117, Mujeres!$A$1:$DW$117)</f>
        <v>57564.422305317763</v>
      </c>
      <c r="FV200" s="52" cm="1">
        <f t="array" aca="1" ref="FV200" ca="1">beneficio_muerte_individual_activo(FV$2,$F200,$D200, Hombres!$A$1:$DW$117, Mujeres!$A$1:$DW$117)</f>
        <v>48177.854789899589</v>
      </c>
      <c r="FW200" s="52" cm="1">
        <f t="array" aca="1" ref="FW200" ca="1">beneficio_muerte_individual_activo(FW$2,$F200,$D200, Hombres!$A$1:$DW$117, Mujeres!$A$1:$DW$117)</f>
        <v>38998.939925736726</v>
      </c>
      <c r="FX200" s="52" cm="1">
        <f t="array" aca="1" ref="FX200" ca="1">beneficio_muerte_individual_activo(FX$2,$F200,$D200, Hombres!$A$1:$DW$117, Mujeres!$A$1:$DW$117)</f>
        <v>30414.260512855115</v>
      </c>
      <c r="FY200" s="52" cm="1">
        <f t="array" aca="1" ref="FY200" ca="1">beneficio_muerte_individual_activo(FY$2,$F200,$D200, Hombres!$A$1:$DW$117, Mujeres!$A$1:$DW$117)</f>
        <v>22751.829001470149</v>
      </c>
      <c r="FZ200" s="52" cm="1">
        <f t="array" aca="1" ref="FZ200" ca="1">beneficio_muerte_individual_activo(FZ$2,$F200,$D200, Hombres!$A$1:$DW$117, Mujeres!$A$1:$DW$117)</f>
        <v>16236.818396680163</v>
      </c>
      <c r="GA200" s="52" cm="1">
        <f t="array" aca="1" ref="GA200" ca="1">beneficio_muerte_individual_activo(GA$2,$F200,$D200, Hombres!$A$1:$DW$117, Mujeres!$A$1:$DW$117)</f>
        <v>10980.332760899109</v>
      </c>
      <c r="GB200" s="52" cm="1">
        <f t="array" aca="1" ref="GB200" ca="1">beneficio_muerte_individual_activo(GB$2,$F200,$D200, Hombres!$A$1:$DW$117, Mujeres!$A$1:$DW$117)</f>
        <v>6983.2134826576475</v>
      </c>
      <c r="GC200" s="52" cm="1">
        <f t="array" aca="1" ref="GC200" ca="1">beneficio_muerte_individual_activo(GC$2,$F200,$D200, Hombres!$A$1:$DW$117, Mujeres!$A$1:$DW$117)</f>
        <v>4141.4884858782189</v>
      </c>
      <c r="GD200" s="52" cm="1">
        <f t="array" aca="1" ref="GD200" ca="1">beneficio_muerte_individual_activo(GD$2,$F200,$D200, Hombres!$A$1:$DW$117, Mujeres!$A$1:$DW$117)</f>
        <v>2267.7693801768787</v>
      </c>
      <c r="GE200" s="52" cm="1">
        <f t="array" aca="1" ref="GE200" ca="1">beneficio_muerte_individual_activo(GE$2,$F200,$D200, Hombres!$A$1:$DW$117, Mujeres!$A$1:$DW$117)</f>
        <v>1132.4641724580872</v>
      </c>
      <c r="GF200" s="52" cm="1">
        <f t="array" aca="1" ref="GF200" ca="1">beneficio_muerte_individual_activo(GF$2,$F200,$D200, Hombres!$A$1:$DW$117, Mujeres!$A$1:$DW$117)</f>
        <v>507.82257167703199</v>
      </c>
      <c r="GG200" s="52" cm="1">
        <f t="array" aca="1" ref="GG200" ca="1">beneficio_muerte_individual_activo(GG$2,$F200,$D200, Hombres!$A$1:$DW$117, Mujeres!$A$1:$DW$117)</f>
        <v>200.56488057928689</v>
      </c>
      <c r="GH200" s="52" cm="1">
        <f t="array" aca="1" ref="GH200" ca="1">beneficio_muerte_individual_activo(GH$2,$F200,$D200, Hombres!$A$1:$DW$117, Mujeres!$A$1:$DW$117)</f>
        <v>68.052655754792767</v>
      </c>
      <c r="GI200" s="52" cm="1">
        <f t="array" aca="1" ref="GI200" ca="1">beneficio_muerte_individual_activo(GI$2,$F200,$D200, Hombres!$A$1:$DW$117, Mujeres!$A$1:$DW$117)</f>
        <v>24.213708795594187</v>
      </c>
      <c r="GJ200" s="52" cm="1">
        <f t="array" aca="1" ref="GJ200" ca="1">beneficio_muerte_individual_activo(GJ$2,$F200,$D200, Hombres!$A$1:$DW$117, Mujeres!$A$1:$DW$117)</f>
        <v>0</v>
      </c>
      <c r="GK200" s="52" cm="1">
        <f t="array" aca="1" ref="GK200" ca="1">beneficio_muerte_individual_activo(GK$2,$F200,$D200, Hombres!$A$1:$DW$117, Mujeres!$A$1:$DW$117)</f>
        <v>0</v>
      </c>
      <c r="GL200" s="52" cm="1">
        <f t="array" aca="1" ref="GL200" ca="1">beneficio_muerte_individual_activo(GL$2,$F200,$D200, Hombres!$A$1:$DW$117, Mujeres!$A$1:$DW$117)</f>
        <v>0</v>
      </c>
      <c r="GM200" s="52" cm="1">
        <f t="array" aca="1" ref="GM200" ca="1">beneficio_muerte_individual_activo(GM$2,$F200,$D200, Hombres!$A$1:$DW$117, Mujeres!$A$1:$DW$117)</f>
        <v>0</v>
      </c>
      <c r="GN200" s="52" cm="1">
        <f t="array" aca="1" ref="GN200" ca="1">beneficio_muerte_individual_activo(GN$2,$F200,$D200, Hombres!$A$1:$DW$117, Mujeres!$A$1:$DW$117)</f>
        <v>0</v>
      </c>
      <c r="GO200" s="52" cm="1">
        <f t="array" aca="1" ref="GO200" ca="1">beneficio_muerte_individual_activo(GO$2,$F200,$D200, Hombres!$A$1:$DW$117, Mujeres!$A$1:$DW$117)</f>
        <v>0</v>
      </c>
      <c r="GP200" s="52" cm="1">
        <f t="array" aca="1" ref="GP200" ca="1">beneficio_muerte_individual_activo(GP$2,$F200,$D200, Hombres!$A$1:$DW$117, Mujeres!$A$1:$DW$117)</f>
        <v>0</v>
      </c>
      <c r="GQ200" s="52" cm="1">
        <f t="array" aca="1" ref="GQ200" ca="1">beneficio_muerte_individual_activo(GQ$2,$F200,$D200, Hombres!$A$1:$DW$117, Mujeres!$A$1:$DW$117)</f>
        <v>0</v>
      </c>
      <c r="GR200" s="52" cm="1">
        <f t="array" aca="1" ref="GR200" ca="1">beneficio_muerte_individual_activo(GR$2,$F200,$D200, Hombres!$A$1:$DW$117, Mujeres!$A$1:$DW$117)</f>
        <v>0</v>
      </c>
      <c r="GS200" s="52" cm="1">
        <f t="array" aca="1" ref="GS200" ca="1">beneficio_muerte_individual_activo(GS$2,$F200,$D200, Hombres!$A$1:$DW$117, Mujeres!$A$1:$DW$117)</f>
        <v>0</v>
      </c>
      <c r="GT200" s="52" cm="1">
        <f t="array" aca="1" ref="GT200" ca="1">beneficio_muerte_individual_activo(GT$2,$F200,$D200, Hombres!$A$1:$DW$117, Mujeres!$A$1:$DW$117)</f>
        <v>0</v>
      </c>
      <c r="GU200" s="52" cm="1">
        <f t="array" aca="1" ref="GU200" ca="1">beneficio_muerte_individual_activo(GU$2,$F200,$D200, Hombres!$A$1:$DW$117, Mujeres!$A$1:$DW$117)</f>
        <v>0</v>
      </c>
      <c r="GV200" s="52" cm="1">
        <f t="array" aca="1" ref="GV200" ca="1">beneficio_muerte_individual_activo(GV$2,$F200,$D200, Hombres!$A$1:$DW$117, Mujeres!$A$1:$DW$117)</f>
        <v>0</v>
      </c>
    </row>
    <row r="201" spans="1:204" x14ac:dyDescent="0.35">
      <c r="A201" s="2">
        <f t="shared" si="3"/>
        <v>199</v>
      </c>
      <c r="B201" s="81">
        <v>607171.75</v>
      </c>
      <c r="C201" s="9">
        <v>45516</v>
      </c>
      <c r="D201" s="7" t="s">
        <v>6</v>
      </c>
      <c r="E201" s="9">
        <v>36704</v>
      </c>
      <c r="F201" s="12" cm="1">
        <f t="array" aca="1" ref="F201" ca="1">edadCalc(E201)</f>
        <v>25</v>
      </c>
      <c r="G201" s="45" cm="1">
        <f t="array" aca="1" ref="G201" ca="1">PorcentajePension(C201,E201, D201)</f>
        <v>0.85</v>
      </c>
      <c r="I201" s="78"/>
      <c r="J201" s="52" cm="1">
        <f t="array" aca="1" ref="J201" ca="1">AnualidadActivo(J$2, $E201, $C201, $B201, $D201, Hombres!$A$1:$DW$117, Mujeres!$A$1:$DW$117)</f>
        <v>0</v>
      </c>
      <c r="K201" s="52" cm="1">
        <f t="array" aca="1" ref="K201" ca="1">AnualidadActivo(K$2, $E201, $C201, $B201, $D201, Hombres!$A$1:$DW$117, Mujeres!$A$1:$DW$117)</f>
        <v>0</v>
      </c>
      <c r="L201" s="52" cm="1">
        <f t="array" aca="1" ref="L201" ca="1">AnualidadActivo(L$2, $E201, $C201, $B201, $D201, Hombres!$A$1:$DW$117, Mujeres!$A$1:$DW$117)</f>
        <v>0</v>
      </c>
      <c r="M201" s="52" cm="1">
        <f t="array" aca="1" ref="M201" ca="1">AnualidadActivo(M$2, $E201, $C201, $B201, $D201, Hombres!$A$1:$DW$117, Mujeres!$A$1:$DW$117)</f>
        <v>0</v>
      </c>
      <c r="N201" s="52" cm="1">
        <f t="array" aca="1" ref="N201" ca="1">AnualidadActivo(N$2, $E201, $C201, $B201, $D201, Hombres!$A$1:$DW$117, Mujeres!$A$1:$DW$117)</f>
        <v>0</v>
      </c>
      <c r="O201" s="52" cm="1">
        <f t="array" aca="1" ref="O201" ca="1">AnualidadActivo(O$2, $E201, $C201, $B201, $D201, Hombres!$A$1:$DW$117, Mujeres!$A$1:$DW$117)</f>
        <v>0</v>
      </c>
      <c r="P201" s="52" cm="1">
        <f t="array" aca="1" ref="P201" ca="1">AnualidadActivo(P$2, $E201, $C201, $B201, $D201, Hombres!$A$1:$DW$117, Mujeres!$A$1:$DW$117)</f>
        <v>0</v>
      </c>
      <c r="Q201" s="52" cm="1">
        <f t="array" aca="1" ref="Q201" ca="1">AnualidadActivo(Q$2, $E201, $C201, $B201, $D201, Hombres!$A$1:$DW$117, Mujeres!$A$1:$DW$117)</f>
        <v>0</v>
      </c>
      <c r="R201" s="52" cm="1">
        <f t="array" aca="1" ref="R201" ca="1">AnualidadActivo(R$2, $E201, $C201, $B201, $D201, Hombres!$A$1:$DW$117, Mujeres!$A$1:$DW$117)</f>
        <v>0</v>
      </c>
      <c r="S201" s="52" cm="1">
        <f t="array" aca="1" ref="S201" ca="1">AnualidadActivo(S$2, $E201, $C201, $B201, $D201, Hombres!$A$1:$DW$117, Mujeres!$A$1:$DW$117)</f>
        <v>0</v>
      </c>
      <c r="T201" s="52" cm="1">
        <f t="array" aca="1" ref="T201" ca="1">AnualidadActivo(T$2, $E201, $C201, $B201, $D201, Hombres!$A$1:$DW$117, Mujeres!$A$1:$DW$117)</f>
        <v>0</v>
      </c>
      <c r="U201" s="52" cm="1">
        <f t="array" aca="1" ref="U201" ca="1">AnualidadActivo(U$2, $E201, $C201, $B201, $D201, Hombres!$A$1:$DW$117, Mujeres!$A$1:$DW$117)</f>
        <v>0</v>
      </c>
      <c r="V201" s="52" cm="1">
        <f t="array" aca="1" ref="V201" ca="1">AnualidadActivo(V$2, $E201, $C201, $B201, $D201, Hombres!$A$1:$DW$117, Mujeres!$A$1:$DW$117)</f>
        <v>0</v>
      </c>
      <c r="W201" s="52" cm="1">
        <f t="array" aca="1" ref="W201" ca="1">AnualidadActivo(W$2, $E201, $C201, $B201, $D201, Hombres!$A$1:$DW$117, Mujeres!$A$1:$DW$117)</f>
        <v>0</v>
      </c>
      <c r="X201" s="52" cm="1">
        <f t="array" aca="1" ref="X201" ca="1">AnualidadActivo(X$2, $E201, $C201, $B201, $D201, Hombres!$A$1:$DW$117, Mujeres!$A$1:$DW$117)</f>
        <v>0</v>
      </c>
      <c r="Y201" s="52" cm="1">
        <f t="array" aca="1" ref="Y201" ca="1">AnualidadActivo(Y$2, $E201, $C201, $B201, $D201, Hombres!$A$1:$DW$117, Mujeres!$A$1:$DW$117)</f>
        <v>0</v>
      </c>
      <c r="Z201" s="52" cm="1">
        <f t="array" aca="1" ref="Z201" ca="1">AnualidadActivo(Z$2, $E201, $C201, $B201, $D201, Hombres!$A$1:$DW$117, Mujeres!$A$1:$DW$117)</f>
        <v>0</v>
      </c>
      <c r="AA201" s="52" cm="1">
        <f t="array" aca="1" ref="AA201" ca="1">AnualidadActivo(AA$2, $E201, $C201, $B201, $D201, Hombres!$A$1:$DW$117, Mujeres!$A$1:$DW$117)</f>
        <v>0</v>
      </c>
      <c r="AB201" s="52" cm="1">
        <f t="array" aca="1" ref="AB201" ca="1">AnualidadActivo(AB$2, $E201, $C201, $B201, $D201, Hombres!$A$1:$DW$117, Mujeres!$A$1:$DW$117)</f>
        <v>0</v>
      </c>
      <c r="AC201" s="52" cm="1">
        <f t="array" aca="1" ref="AC201" ca="1">AnualidadActivo(AC$2, $E201, $C201, $B201, $D201, Hombres!$A$1:$DW$117, Mujeres!$A$1:$DW$117)</f>
        <v>0</v>
      </c>
      <c r="AD201" s="52" cm="1">
        <f t="array" aca="1" ref="AD201" ca="1">AnualidadActivo(AD$2, $E201, $C201, $B201, $D201, Hombres!$A$1:$DW$117, Mujeres!$A$1:$DW$117)</f>
        <v>0</v>
      </c>
      <c r="AE201" s="52" cm="1">
        <f t="array" aca="1" ref="AE201" ca="1">AnualidadActivo(AE$2, $E201, $C201, $B201, $D201, Hombres!$A$1:$DW$117, Mujeres!$A$1:$DW$117)</f>
        <v>0</v>
      </c>
      <c r="AF201" s="52" cm="1">
        <f t="array" aca="1" ref="AF201" ca="1">AnualidadActivo(AF$2, $E201, $C201, $B201, $D201, Hombres!$A$1:$DW$117, Mujeres!$A$1:$DW$117)</f>
        <v>0</v>
      </c>
      <c r="AG201" s="52" cm="1">
        <f t="array" aca="1" ref="AG201" ca="1">AnualidadActivo(AG$2, $E201, $C201, $B201, $D201, Hombres!$A$1:$DW$117, Mujeres!$A$1:$DW$117)</f>
        <v>0</v>
      </c>
      <c r="AH201" s="52" cm="1">
        <f t="array" aca="1" ref="AH201" ca="1">AnualidadActivo(AH$2, $E201, $C201, $B201, $D201, Hombres!$A$1:$DW$117, Mujeres!$A$1:$DW$117)</f>
        <v>0</v>
      </c>
      <c r="AI201" s="52" cm="1">
        <f t="array" aca="1" ref="AI201" ca="1">AnualidadActivo(AI$2, $E201, $C201, $B201, $D201, Hombres!$A$1:$DW$117, Mujeres!$A$1:$DW$117)</f>
        <v>0</v>
      </c>
      <c r="AJ201" s="52" cm="1">
        <f t="array" aca="1" ref="AJ201" ca="1">AnualidadActivo(AJ$2, $E201, $C201, $B201, $D201, Hombres!$A$1:$DW$117, Mujeres!$A$1:$DW$117)</f>
        <v>0</v>
      </c>
      <c r="AK201" s="52" cm="1">
        <f t="array" aca="1" ref="AK201" ca="1">AnualidadActivo(AK$2, $E201, $C201, $B201, $D201, Hombres!$A$1:$DW$117, Mujeres!$A$1:$DW$117)</f>
        <v>0</v>
      </c>
      <c r="AL201" s="52" cm="1">
        <f t="array" aca="1" ref="AL201" ca="1">AnualidadActivo(AL$2, $E201, $C201, $B201, $D201, Hombres!$A$1:$DW$117, Mujeres!$A$1:$DW$117)</f>
        <v>0</v>
      </c>
      <c r="AM201" s="52" cm="1">
        <f t="array" aca="1" ref="AM201" ca="1">AnualidadActivo(AM$2, $E201, $C201, $B201, $D201, Hombres!$A$1:$DW$117, Mujeres!$A$1:$DW$117)</f>
        <v>0</v>
      </c>
      <c r="AN201" s="52" cm="1">
        <f t="array" aca="1" ref="AN201" ca="1">AnualidadActivo(AN$2, $E201, $C201, $B201, $D201, Hombres!$A$1:$DW$117, Mujeres!$A$1:$DW$117)</f>
        <v>0</v>
      </c>
      <c r="AO201" s="52" cm="1">
        <f t="array" aca="1" ref="AO201" ca="1">AnualidadActivo(AO$2, $E201, $C201, $B201, $D201, Hombres!$A$1:$DW$117, Mujeres!$A$1:$DW$117)</f>
        <v>0</v>
      </c>
      <c r="AP201" s="52" cm="1">
        <f t="array" aca="1" ref="AP201" ca="1">AnualidadActivo(AP$2, $E201, $C201, $B201, $D201, Hombres!$A$1:$DW$117, Mujeres!$A$1:$DW$117)</f>
        <v>0</v>
      </c>
      <c r="AQ201" s="52" cm="1">
        <f t="array" aca="1" ref="AQ201" ca="1">AnualidadActivo(AQ$2, $E201, $C201, $B201, $D201, Hombres!$A$1:$DW$117, Mujeres!$A$1:$DW$117)</f>
        <v>0</v>
      </c>
      <c r="AR201" s="52" cm="1">
        <f t="array" aca="1" ref="AR201" ca="1">AnualidadActivo(AR$2, $E201, $C201, $B201, $D201, Hombres!$A$1:$DW$117, Mujeres!$A$1:$DW$117)</f>
        <v>0</v>
      </c>
      <c r="AS201" s="52" cm="1">
        <f t="array" aca="1" ref="AS201" ca="1">AnualidadActivo(AS$2, $E201, $C201, $B201, $D201, Hombres!$A$1:$DW$117, Mujeres!$A$1:$DW$117)</f>
        <v>0</v>
      </c>
      <c r="AT201" s="52" cm="1">
        <f t="array" aca="1" ref="AT201" ca="1">AnualidadActivo(AT$2, $E201, $C201, $B201, $D201, Hombres!$A$1:$DW$117, Mujeres!$A$1:$DW$117)</f>
        <v>0</v>
      </c>
      <c r="AU201" s="52" cm="1">
        <f t="array" aca="1" ref="AU201" ca="1">AnualidadActivo(AU$2, $E201, $C201, $B201, $D201, Hombres!$A$1:$DW$117, Mujeres!$A$1:$DW$117)</f>
        <v>0</v>
      </c>
      <c r="AV201" s="52" cm="1">
        <f t="array" aca="1" ref="AV201" ca="1">AnualidadActivo(AV$2, $E201, $C201, $B201, $D201, Hombres!$A$1:$DW$117, Mujeres!$A$1:$DW$117)</f>
        <v>42275706.144264907</v>
      </c>
      <c r="AW201" s="52" cm="1">
        <f t="array" aca="1" ref="AW201" ca="1">AnualidadActivo(AW$2, $E201, $C201, $B201, $D201, Hombres!$A$1:$DW$117, Mujeres!$A$1:$DW$117)</f>
        <v>43543977.328592852</v>
      </c>
      <c r="AX201" s="52" cm="1">
        <f t="array" aca="1" ref="AX201" ca="1">AnualidadActivo(AX$2, $E201, $C201, $B201, $D201, Hombres!$A$1:$DW$117, Mujeres!$A$1:$DW$117)</f>
        <v>44850296.648450635</v>
      </c>
      <c r="AY201" s="52" cm="1">
        <f t="array" aca="1" ref="AY201" ca="1">AnualidadActivo(AY$2, $E201, $C201, $B201, $D201, Hombres!$A$1:$DW$117, Mujeres!$A$1:$DW$117)</f>
        <v>46195805.547904164</v>
      </c>
      <c r="AZ201" s="52" cm="1">
        <f t="array" aca="1" ref="AZ201" ca="1">AnualidadActivo(AZ$2, $E201, $C201, $B201, $D201, Hombres!$A$1:$DW$117, Mujeres!$A$1:$DW$117)</f>
        <v>47581679.714341283</v>
      </c>
      <c r="BA201" s="52" cm="1">
        <f t="array" aca="1" ref="BA201" ca="1">AnualidadActivo(BA$2, $E201, $C201, $B201, $D201, Hombres!$A$1:$DW$117, Mujeres!$A$1:$DW$117)</f>
        <v>49043772.870163694</v>
      </c>
      <c r="BB201" s="52" cm="1">
        <f t="array" aca="1" ref="BB201" ca="1">AnualidadActivo(BB$2, $E201, $C201, $B201, $D201, Hombres!$A$1:$DW$117, Mujeres!$A$1:$DW$117)</f>
        <v>50370774.558423065</v>
      </c>
      <c r="BC201" s="52" cm="1">
        <f t="array" aca="1" ref="BC201" ca="1">AnualidadActivo(BC$2, $E201, $C201, $B201, $D201, Hombres!$A$1:$DW$117, Mujeres!$A$1:$DW$117)</f>
        <v>51718516.510828964</v>
      </c>
      <c r="BD201" s="52" cm="1">
        <f t="array" aca="1" ref="BD201" ca="1">AnualidadActivo(BD$2, $E201, $C201, $B201, $D201, Hombres!$A$1:$DW$117, Mujeres!$A$1:$DW$117)</f>
        <v>53087925.648943193</v>
      </c>
      <c r="BE201" s="52" cm="1">
        <f t="array" aca="1" ref="BE201" ca="1">AnualidadActivo(BE$2, $E201, $C201, $B201, $D201, Hombres!$A$1:$DW$117, Mujeres!$A$1:$DW$117)</f>
        <v>54480131.813201308</v>
      </c>
      <c r="BF201" s="52" cm="1">
        <f t="array" aca="1" ref="BF201" ca="1">AnualidadActivo(BF$2, $E201, $C201, $B201, $D201, Hombres!$A$1:$DW$117, Mujeres!$A$1:$DW$117)</f>
        <v>55894544.34157405</v>
      </c>
      <c r="BG201" s="52" cm="1">
        <f t="array" aca="1" ref="BG201" ca="1">AnualidadActivo(BG$2, $E201, $C201, $B201, $D201, Hombres!$A$1:$DW$117, Mujeres!$A$1:$DW$117)</f>
        <v>57328101.288516358</v>
      </c>
      <c r="BH201" s="52" cm="1">
        <f t="array" aca="1" ref="BH201" ca="1">AnualidadActivo(BH$2, $E201, $C201, $B201, $D201, Hombres!$A$1:$DW$117, Mujeres!$A$1:$DW$117)</f>
        <v>58776506.831894271</v>
      </c>
      <c r="BI201" s="52" cm="1">
        <f t="array" aca="1" ref="BI201" ca="1">AnualidadActivo(BI$2, $E201, $C201, $B201, $D201, Hombres!$A$1:$DW$117, Mujeres!$A$1:$DW$117)</f>
        <v>60233452.476604037</v>
      </c>
      <c r="BJ201" s="52" cm="1">
        <f t="array" aca="1" ref="BJ201" ca="1">AnualidadActivo(BJ$2, $E201, $C201, $B201, $D201, Hombres!$A$1:$DW$117, Mujeres!$A$1:$DW$117)</f>
        <v>61687588.549021445</v>
      </c>
      <c r="BK201" s="52" cm="1">
        <f t="array" aca="1" ref="BK201" ca="1">AnualidadActivo(BK$2, $E201, $C201, $B201, $D201, Hombres!$A$1:$DW$117, Mujeres!$A$1:$DW$117)</f>
        <v>63125694.336777925</v>
      </c>
      <c r="BL201" s="52" cm="1">
        <f t="array" aca="1" ref="BL201" ca="1">AnualidadActivo(BL$2, $E201, $C201, $B201, $D201, Hombres!$A$1:$DW$117, Mujeres!$A$1:$DW$117)</f>
        <v>64540518.782568984</v>
      </c>
      <c r="BM201" s="52" cm="1">
        <f t="array" aca="1" ref="BM201" ca="1">AnualidadActivo(BM$2, $E201, $C201, $B201, $D201, Hombres!$A$1:$DW$117, Mujeres!$A$1:$DW$117)</f>
        <v>65932196.824323848</v>
      </c>
      <c r="BN201" s="52" cm="1">
        <f t="array" aca="1" ref="BN201" ca="1">AnualidadActivo(BN$2, $E201, $C201, $B201, $D201, Hombres!$A$1:$DW$117, Mujeres!$A$1:$DW$117)</f>
        <v>67300655.436527774</v>
      </c>
      <c r="BO201" s="52" cm="1">
        <f t="array" aca="1" ref="BO201" ca="1">AnualidadActivo(BO$2, $E201, $C201, $B201, $D201, Hombres!$A$1:$DW$117, Mujeres!$A$1:$DW$117)</f>
        <v>68635254.219494984</v>
      </c>
      <c r="BP201" s="52" cm="1">
        <f t="array" aca="1" ref="BP201" ca="1">AnualidadActivo(BP$2, $E201, $C201, $B201, $D201, Hombres!$A$1:$DW$117, Mujeres!$A$1:$DW$117)</f>
        <v>69913613.352070019</v>
      </c>
      <c r="BQ201" s="52" cm="1">
        <f t="array" aca="1" ref="BQ201" ca="1">AnualidadActivo(BQ$2, $E201, $C201, $B201, $D201, Hombres!$A$1:$DW$117, Mujeres!$A$1:$DW$117)</f>
        <v>71105879.214712396</v>
      </c>
      <c r="BR201" s="52" cm="1">
        <f t="array" aca="1" ref="BR201" ca="1">AnualidadActivo(BR$2, $E201, $C201, $B201, $D201, Hombres!$A$1:$DW$117, Mujeres!$A$1:$DW$117)</f>
        <v>72181205.320006266</v>
      </c>
      <c r="BS201" s="52" cm="1">
        <f t="array" aca="1" ref="BS201" ca="1">AnualidadActivo(BS$2, $E201, $C201, $B201, $D201, Hombres!$A$1:$DW$117, Mujeres!$A$1:$DW$117)</f>
        <v>73034452.99614799</v>
      </c>
      <c r="BT201" s="52" cm="1">
        <f t="array" aca="1" ref="BT201" ca="1">AnualidadActivo(BT$2, $E201, $C201, $B201, $D201, Hombres!$A$1:$DW$117, Mujeres!$A$1:$DW$117)</f>
        <v>73723684.971828893</v>
      </c>
      <c r="BU201" s="52" cm="1">
        <f t="array" aca="1" ref="BU201" ca="1">AnualidadActivo(BU$2, $E201, $C201, $B201, $D201, Hombres!$A$1:$DW$117, Mujeres!$A$1:$DW$117)</f>
        <v>74219954.1878483</v>
      </c>
      <c r="BV201" s="52" cm="1">
        <f t="array" aca="1" ref="BV201" ca="1">AnualidadActivo(BV$2, $E201, $C201, $B201, $D201, Hombres!$A$1:$DW$117, Mujeres!$A$1:$DW$117)</f>
        <v>74491531.605797574</v>
      </c>
      <c r="BW201" s="52" cm="1">
        <f t="array" aca="1" ref="BW201" ca="1">AnualidadActivo(BW$2, $E201, $C201, $B201, $D201, Hombres!$A$1:$DW$117, Mujeres!$A$1:$DW$117)</f>
        <v>74507054.374628186</v>
      </c>
      <c r="BX201" s="52" cm="1">
        <f t="array" aca="1" ref="BX201" ca="1">AnualidadActivo(BX$2, $E201, $C201, $B201, $D201, Hombres!$A$1:$DW$117, Mujeres!$A$1:$DW$117)</f>
        <v>74233231.338391423</v>
      </c>
      <c r="BY201" s="52" cm="1">
        <f t="array" aca="1" ref="BY201" ca="1">AnualidadActivo(BY$2, $E201, $C201, $B201, $D201, Hombres!$A$1:$DW$117, Mujeres!$A$1:$DW$117)</f>
        <v>73632729.036802649</v>
      </c>
      <c r="BZ201" s="52" cm="1">
        <f t="array" aca="1" ref="BZ201" ca="1">AnualidadActivo(BZ$2, $E201, $C201, $B201, $D201, Hombres!$A$1:$DW$117, Mujeres!$A$1:$DW$117)</f>
        <v>72666590.096576124</v>
      </c>
      <c r="CA201" s="52" cm="1">
        <f t="array" aca="1" ref="CA201" ca="1">AnualidadActivo(CA$2, $E201, $C201, $B201, $D201, Hombres!$A$1:$DW$117, Mujeres!$A$1:$DW$117)</f>
        <v>71298238.311099619</v>
      </c>
      <c r="CB201" s="52" cm="1">
        <f t="array" aca="1" ref="CB201" ca="1">AnualidadActivo(CB$2, $E201, $C201, $B201, $D201, Hombres!$A$1:$DW$117, Mujeres!$A$1:$DW$117)</f>
        <v>69498448.111729234</v>
      </c>
      <c r="CC201" s="52" cm="1">
        <f t="array" aca="1" ref="CC201" ca="1">AnualidadActivo(CC$2, $E201, $C201, $B201, $D201, Hombres!$A$1:$DW$117, Mujeres!$A$1:$DW$117)</f>
        <v>67243199.702034369</v>
      </c>
      <c r="CD201" s="52" cm="1">
        <f t="array" aca="1" ref="CD201" ca="1">AnualidadActivo(CD$2, $E201, $C201, $B201, $D201, Hombres!$A$1:$DW$117, Mujeres!$A$1:$DW$117)</f>
        <v>64512737.19568067</v>
      </c>
      <c r="CE201" s="52" cm="1">
        <f t="array" aca="1" ref="CE201" ca="1">AnualidadActivo(CE$2, $E201, $C201, $B201, $D201, Hombres!$A$1:$DW$117, Mujeres!$A$1:$DW$117)</f>
        <v>61294868.314582385</v>
      </c>
      <c r="CF201" s="52" cm="1">
        <f t="array" aca="1" ref="CF201" ca="1">AnualidadActivo(CF$2, $E201, $C201, $B201, $D201, Hombres!$A$1:$DW$117, Mujeres!$A$1:$DW$117)</f>
        <v>57591192.953259684</v>
      </c>
      <c r="CG201" s="52" cm="1">
        <f t="array" aca="1" ref="CG201" ca="1">AnualidadActivo(CG$2, $E201, $C201, $B201, $D201, Hombres!$A$1:$DW$117, Mujeres!$A$1:$DW$117)</f>
        <v>53425047.437209502</v>
      </c>
      <c r="CH201" s="52" cm="1">
        <f t="array" aca="1" ref="CH201" ca="1">AnualidadActivo(CH$2, $E201, $C201, $B201, $D201, Hombres!$A$1:$DW$117, Mujeres!$A$1:$DW$117)</f>
        <v>48843538.204867281</v>
      </c>
      <c r="CI201" s="52" cm="1">
        <f t="array" aca="1" ref="CI201" ca="1">AnualidadActivo(CI$2, $E201, $C201, $B201, $D201, Hombres!$A$1:$DW$117, Mujeres!$A$1:$DW$117)</f>
        <v>43915576.287348785</v>
      </c>
      <c r="CJ201" s="52" cm="1">
        <f t="array" aca="1" ref="CJ201" ca="1">AnualidadActivo(CJ$2, $E201, $C201, $B201, $D201, Hombres!$A$1:$DW$117, Mujeres!$A$1:$DW$117)</f>
        <v>38732869.758623816</v>
      </c>
      <c r="CK201" s="52" cm="1">
        <f t="array" aca="1" ref="CK201" ca="1">AnualidadActivo(CK$2, $E201, $C201, $B201, $D201, Hombres!$A$1:$DW$117, Mujeres!$A$1:$DW$117)</f>
        <v>33412667.86190936</v>
      </c>
      <c r="CL201" s="52" cm="1">
        <f t="array" aca="1" ref="CL201" ca="1">AnualidadActivo(CL$2, $E201, $C201, $B201, $D201, Hombres!$A$1:$DW$117, Mujeres!$A$1:$DW$117)</f>
        <v>28097491.321192786</v>
      </c>
      <c r="CM201" s="52" cm="1">
        <f t="array" aca="1" ref="CM201" ca="1">AnualidadActivo(CM$2, $E201, $C201, $B201, $D201, Hombres!$A$1:$DW$117, Mujeres!$A$1:$DW$117)</f>
        <v>22945290.21812208</v>
      </c>
      <c r="CN201" s="52" cm="1">
        <f t="array" aca="1" ref="CN201" ca="1">AnualidadActivo(CN$2, $E201, $C201, $B201, $D201, Hombres!$A$1:$DW$117, Mujeres!$A$1:$DW$117)</f>
        <v>18114624.6931821</v>
      </c>
      <c r="CO201" s="52" cm="1">
        <f t="array" aca="1" ref="CO201" ca="1">AnualidadActivo(CO$2, $E201, $C201, $B201, $D201, Hombres!$A$1:$DW$117, Mujeres!$A$1:$DW$117)</f>
        <v>13751104.699222067</v>
      </c>
      <c r="CP201" s="52" cm="1">
        <f t="array" aca="1" ref="CP201" ca="1">AnualidadActivo(CP$2, $E201, $C201, $B201, $D201, Hombres!$A$1:$DW$117, Mujeres!$A$1:$DW$117)</f>
        <v>9973832.6434106156</v>
      </c>
      <c r="CQ201" s="52" cm="1">
        <f t="array" aca="1" ref="CQ201" ca="1">AnualidadActivo(CQ$2, $E201, $C201, $B201, $D201, Hombres!$A$1:$DW$117, Mujeres!$A$1:$DW$117)</f>
        <v>6861049.0154289007</v>
      </c>
      <c r="CR201" s="52" cm="1">
        <f t="array" aca="1" ref="CR201" ca="1">AnualidadActivo(CR$2, $E201, $C201, $B201, $D201, Hombres!$A$1:$DW$117, Mujeres!$A$1:$DW$117)</f>
        <v>4437328.1781177735</v>
      </c>
      <c r="CS201" s="52" cm="1">
        <f t="array" aca="1" ref="CS201" ca="1">AnualidadActivo(CS$2, $E201, $C201, $B201, $D201, Hombres!$A$1:$DW$117, Mujeres!$A$1:$DW$117)</f>
        <v>2669544.3021722701</v>
      </c>
      <c r="CT201" s="52" cm="1">
        <f t="array" aca="1" ref="CT201" ca="1">AnualidadActivo(CT$2, $E201, $C201, $B201, $D201, Hombres!$A$1:$DW$117, Mujeres!$A$1:$DW$117)</f>
        <v>1474523.7963839672</v>
      </c>
      <c r="CU201" s="52" cm="1">
        <f t="array" aca="1" ref="CU201" ca="1">AnualidadActivo(CU$2, $E201, $C201, $B201, $D201, Hombres!$A$1:$DW$117, Mujeres!$A$1:$DW$117)</f>
        <v>735697.88996996835</v>
      </c>
      <c r="CV201" s="52" cm="1">
        <f t="array" aca="1" ref="CV201" ca="1">AnualidadActivo(CV$2, $E201, $C201, $B201, $D201, Hombres!$A$1:$DW$117, Mujeres!$A$1:$DW$117)</f>
        <v>324803.28572087176</v>
      </c>
      <c r="CW201" s="52" cm="1">
        <f t="array" aca="1" ref="CW201" ca="1">AnualidadActivo(CW$2, $E201, $C201, $B201, $D201, Hombres!$A$1:$DW$117, Mujeres!$A$1:$DW$117)</f>
        <v>123476.68896950406</v>
      </c>
      <c r="CX201" s="52" cm="1">
        <f t="array" aca="1" ref="CX201" ca="1">AnualidadActivo(CX$2, $E201, $C201, $B201, $D201, Hombres!$A$1:$DW$117, Mujeres!$A$1:$DW$117)</f>
        <v>38916.047429017082</v>
      </c>
      <c r="CY201" s="52" cm="1">
        <f t="array" aca="1" ref="CY201" ca="1">AnualidadActivo(CY$2, $E201, $C201, $B201, $D201, Hombres!$A$1:$DW$117, Mujeres!$A$1:$DW$117)</f>
        <v>9608.6191103773454</v>
      </c>
      <c r="CZ201" s="52" cm="1">
        <f t="array" aca="1" ref="CZ201" ca="1">AnualidadActivo(CZ$2, $E201, $C201, $B201, $D201, Hombres!$A$1:$DW$117, Mujeres!$A$1:$DW$117)</f>
        <v>1690.2412242720745</v>
      </c>
      <c r="DA201" s="52" cm="1">
        <f t="array" aca="1" ref="DA201" ca="1">AnualidadActivo(DA$2, $E201, $C201, $B201, $D201, Hombres!$A$1:$DW$117, Mujeres!$A$1:$DW$117)</f>
        <v>173.71305610252642</v>
      </c>
      <c r="DD201" s="25"/>
      <c r="DE201" s="52" cm="1">
        <f t="array" aca="1" ref="DE201" ca="1">beneficio_muerte_individual_activo(DE$2,$F201,$D201, Hombres!$A$1:$DW$117, Mujeres!$A$1:$DW$117)</f>
        <v>0</v>
      </c>
      <c r="DF201" s="52" cm="1">
        <f t="array" aca="1" ref="DF201" ca="1">beneficio_muerte_individual_activo(DF$2,$F201,$D201, Hombres!$A$1:$DW$117, Mujeres!$A$1:$DW$117)</f>
        <v>1476</v>
      </c>
      <c r="DG201" s="52" cm="1">
        <f t="array" aca="1" ref="DG201" ca="1">beneficio_muerte_individual_activo(DG$2,$F201,$D201, Hombres!$A$1:$DW$117, Mujeres!$A$1:$DW$117)</f>
        <v>1514.0405006999999</v>
      </c>
      <c r="DH201" s="52" cm="1">
        <f t="array" aca="1" ref="DH201" ca="1">beneficio_muerte_individual_activo(DH$2,$F201,$D201, Hombres!$A$1:$DW$117, Mujeres!$A$1:$DW$117)</f>
        <v>1540.5535101616249</v>
      </c>
      <c r="DI201" s="52" cm="1">
        <f t="array" aca="1" ref="DI201" ca="1">beneficio_muerte_individual_activo(DI$2,$F201,$D201, Hombres!$A$1:$DW$117, Mujeres!$A$1:$DW$117)</f>
        <v>1558.5501173526798</v>
      </c>
      <c r="DJ201" s="52" cm="1">
        <f t="array" aca="1" ref="DJ201" ca="1">beneficio_muerte_individual_activo(DJ$2,$F201,$D201, Hombres!$A$1:$DW$117, Mujeres!$A$1:$DW$117)</f>
        <v>1577.0282791518202</v>
      </c>
      <c r="DK201" s="52" cm="1">
        <f t="array" aca="1" ref="DK201" ca="1">beneficio_muerte_individual_activo(DK$2,$F201,$D201, Hombres!$A$1:$DW$117, Mujeres!$A$1:$DW$117)</f>
        <v>1614.4574126987629</v>
      </c>
      <c r="DL201" s="52" cm="1">
        <f t="array" aca="1" ref="DL201" ca="1">beneficio_muerte_individual_activo(DL$2,$F201,$D201, Hombres!$A$1:$DW$117, Mujeres!$A$1:$DW$117)</f>
        <v>1676.3024198274557</v>
      </c>
      <c r="DM201" s="52" cm="1">
        <f t="array" aca="1" ref="DM201" ca="1">beneficio_muerte_individual_activo(DM$2,$F201,$D201, Hombres!$A$1:$DW$117, Mujeres!$A$1:$DW$117)</f>
        <v>1756.5432187591762</v>
      </c>
      <c r="DN201" s="52" cm="1">
        <f t="array" aca="1" ref="DN201" ca="1">beneficio_muerte_individual_activo(DN$2,$F201,$D201, Hombres!$A$1:$DW$117, Mujeres!$A$1:$DW$117)</f>
        <v>1836.2006545826557</v>
      </c>
      <c r="DO201" s="52" cm="1">
        <f t="array" aca="1" ref="DO201" ca="1">beneficio_muerte_individual_activo(DO$2,$F201,$D201, Hombres!$A$1:$DW$117, Mujeres!$A$1:$DW$117)</f>
        <v>1908.7891608249529</v>
      </c>
      <c r="DP201" s="52" cm="1">
        <f t="array" aca="1" ref="DP201" ca="1">beneficio_muerte_individual_activo(DP$2,$F201,$D201, Hombres!$A$1:$DW$117, Mujeres!$A$1:$DW$117)</f>
        <v>1982.2877847762495</v>
      </c>
      <c r="DQ201" s="52" cm="1">
        <f t="array" aca="1" ref="DQ201" ca="1">beneficio_muerte_individual_activo(DQ$2,$F201,$D201, Hombres!$A$1:$DW$117, Mujeres!$A$1:$DW$117)</f>
        <v>2086.5790413990771</v>
      </c>
      <c r="DR201" s="52" cm="1">
        <f t="array" aca="1" ref="DR201" ca="1">beneficio_muerte_individual_activo(DR$2,$F201,$D201, Hombres!$A$1:$DW$117, Mujeres!$A$1:$DW$117)</f>
        <v>2198.7052786364334</v>
      </c>
      <c r="DS201" s="52" cm="1">
        <f t="array" aca="1" ref="DS201" ca="1">beneficio_muerte_individual_activo(DS$2,$F201,$D201, Hombres!$A$1:$DW$117, Mujeres!$A$1:$DW$117)</f>
        <v>2312.6735041330548</v>
      </c>
      <c r="DT201" s="52" cm="1">
        <f t="array" aca="1" ref="DT201" ca="1">beneficio_muerte_individual_activo(DT$2,$F201,$D201, Hombres!$A$1:$DW$117, Mujeres!$A$1:$DW$117)</f>
        <v>2428.4702323272504</v>
      </c>
      <c r="DU201" s="52" cm="1">
        <f t="array" aca="1" ref="DU201" ca="1">beneficio_muerte_individual_activo(DU$2,$F201,$D201, Hombres!$A$1:$DW$117, Mujeres!$A$1:$DW$117)</f>
        <v>2559.0084223768317</v>
      </c>
      <c r="DV201" s="52" cm="1">
        <f t="array" aca="1" ref="DV201" ca="1">beneficio_muerte_individual_activo(DV$2,$F201,$D201, Hombres!$A$1:$DW$117, Mujeres!$A$1:$DW$117)</f>
        <v>2707.7285069482491</v>
      </c>
      <c r="DW201" s="52" cm="1">
        <f t="array" aca="1" ref="DW201" ca="1">beneficio_muerte_individual_activo(DW$2,$F201,$D201, Hombres!$A$1:$DW$117, Mujeres!$A$1:$DW$117)</f>
        <v>2874.0844044631463</v>
      </c>
      <c r="DX201" s="52" cm="1">
        <f t="array" aca="1" ref="DX201" ca="1">beneficio_muerte_individual_activo(DX$2,$F201,$D201, Hombres!$A$1:$DW$117, Mujeres!$A$1:$DW$117)</f>
        <v>3073.4081563905356</v>
      </c>
      <c r="DY201" s="52" cm="1">
        <f t="array" aca="1" ref="DY201" ca="1">beneficio_muerte_individual_activo(DY$2,$F201,$D201, Hombres!$A$1:$DW$117, Mujeres!$A$1:$DW$117)</f>
        <v>3335.3568454358351</v>
      </c>
      <c r="DZ201" s="52" cm="1">
        <f t="array" aca="1" ref="DZ201" ca="1">beneficio_muerte_individual_activo(DZ$2,$F201,$D201, Hombres!$A$1:$DW$117, Mujeres!$A$1:$DW$117)</f>
        <v>3634.4480341588633</v>
      </c>
      <c r="EA201" s="52" cm="1">
        <f t="array" aca="1" ref="EA201" ca="1">beneficio_muerte_individual_activo(EA$2,$F201,$D201, Hombres!$A$1:$DW$117, Mujeres!$A$1:$DW$117)</f>
        <v>3959.1351295408517</v>
      </c>
      <c r="EB201" s="52" cm="1">
        <f t="array" aca="1" ref="EB201" ca="1">beneficio_muerte_individual_activo(EB$2,$F201,$D201, Hombres!$A$1:$DW$117, Mujeres!$A$1:$DW$117)</f>
        <v>4262.7594064272016</v>
      </c>
      <c r="EC201" s="52" cm="1">
        <f t="array" aca="1" ref="EC201" ca="1">beneficio_muerte_individual_activo(EC$2,$F201,$D201, Hombres!$A$1:$DW$117, Mujeres!$A$1:$DW$117)</f>
        <v>4556.7029065093056</v>
      </c>
      <c r="ED201" s="52" cm="1">
        <f t="array" aca="1" ref="ED201" ca="1">beneficio_muerte_individual_activo(ED$2,$F201,$D201, Hombres!$A$1:$DW$117, Mujeres!$A$1:$DW$117)</f>
        <v>4863.1672147092513</v>
      </c>
      <c r="EE201" s="52" cm="1">
        <f t="array" aca="1" ref="EE201" ca="1">beneficio_muerte_individual_activo(EE$2,$F201,$D201, Hombres!$A$1:$DW$117, Mujeres!$A$1:$DW$117)</f>
        <v>5187.9609570101156</v>
      </c>
      <c r="EF201" s="52" cm="1">
        <f t="array" aca="1" ref="EF201" ca="1">beneficio_muerte_individual_activo(EF$2,$F201,$D201, Hombres!$A$1:$DW$117, Mujeres!$A$1:$DW$117)</f>
        <v>5531.4384728967816</v>
      </c>
      <c r="EG201" s="52" cm="1">
        <f t="array" aca="1" ref="EG201" ca="1">beneficio_muerte_individual_activo(EG$2,$F201,$D201, Hombres!$A$1:$DW$117, Mujeres!$A$1:$DW$117)</f>
        <v>5884.0961381965817</v>
      </c>
      <c r="EH201" s="52" cm="1">
        <f t="array" aca="1" ref="EH201" ca="1">beneficio_muerte_individual_activo(EH$2,$F201,$D201, Hombres!$A$1:$DW$117, Mujeres!$A$1:$DW$117)</f>
        <v>6264.9941820452777</v>
      </c>
      <c r="EI201" s="52" cm="1">
        <f t="array" aca="1" ref="EI201" ca="1">beneficio_muerte_individual_activo(EI$2,$F201,$D201, Hombres!$A$1:$DW$117, Mujeres!$A$1:$DW$117)</f>
        <v>6742.1644548742488</v>
      </c>
      <c r="EJ201" s="52" cm="1">
        <f t="array" aca="1" ref="EJ201" ca="1">beneficio_muerte_individual_activo(EJ$2,$F201,$D201, Hombres!$A$1:$DW$117, Mujeres!$A$1:$DW$117)</f>
        <v>7294.3515629701515</v>
      </c>
      <c r="EK201" s="52" cm="1">
        <f t="array" aca="1" ref="EK201" ca="1">beneficio_muerte_individual_activo(EK$2,$F201,$D201, Hombres!$A$1:$DW$117, Mujeres!$A$1:$DW$117)</f>
        <v>7881.2796518406194</v>
      </c>
      <c r="EL201" s="52" cm="1">
        <f t="array" aca="1" ref="EL201" ca="1">beneficio_muerte_individual_activo(EL$2,$F201,$D201, Hombres!$A$1:$DW$117, Mujeres!$A$1:$DW$117)</f>
        <v>8413.5420774571467</v>
      </c>
      <c r="EM201" s="52" cm="1">
        <f t="array" aca="1" ref="EM201" ca="1">beneficio_muerte_individual_activo(EM$2,$F201,$D201, Hombres!$A$1:$DW$117, Mujeres!$A$1:$DW$117)</f>
        <v>8916.6814370231259</v>
      </c>
      <c r="EN201" s="52" cm="1">
        <f t="array" aca="1" ref="EN201" ca="1">beneficio_muerte_individual_activo(EN$2,$F201,$D201, Hombres!$A$1:$DW$117, Mujeres!$A$1:$DW$117)</f>
        <v>9483.2624130355016</v>
      </c>
      <c r="EO201" s="52" cm="1">
        <f t="array" aca="1" ref="EO201" ca="1">beneficio_muerte_individual_activo(EO$2,$F201,$D201, Hombres!$A$1:$DW$117, Mujeres!$A$1:$DW$117)</f>
        <v>10216.621372870903</v>
      </c>
      <c r="EP201" s="52" cm="1">
        <f t="array" aca="1" ref="EP201" ca="1">beneficio_muerte_individual_activo(EP$2,$F201,$D201, Hombres!$A$1:$DW$117, Mujeres!$A$1:$DW$117)</f>
        <v>11154.404838636252</v>
      </c>
      <c r="EQ201" s="52" cm="1">
        <f t="array" aca="1" ref="EQ201" ca="1">beneficio_muerte_individual_activo(EQ$2,$F201,$D201, Hombres!$A$1:$DW$117, Mujeres!$A$1:$DW$117)</f>
        <v>12277.879821868117</v>
      </c>
      <c r="ER201" s="52" cm="1">
        <f t="array" aca="1" ref="ER201" ca="1">beneficio_muerte_individual_activo(ER$2,$F201,$D201, Hombres!$A$1:$DW$117, Mujeres!$A$1:$DW$117)</f>
        <v>8130.42446181385</v>
      </c>
      <c r="ES201" s="52" cm="1">
        <f t="array" aca="1" ref="ES201" ca="1">beneficio_muerte_individual_activo(ES$2,$F201,$D201, Hombres!$A$1:$DW$117, Mujeres!$A$1:$DW$117)</f>
        <v>8925.5140084451632</v>
      </c>
      <c r="ET201" s="52" cm="1">
        <f t="array" aca="1" ref="ET201" ca="1">beneficio_muerte_individual_activo(ET$2,$F201,$D201, Hombres!$A$1:$DW$117, Mujeres!$A$1:$DW$117)</f>
        <v>9658.1493398593848</v>
      </c>
      <c r="EU201" s="52" cm="1">
        <f t="array" aca="1" ref="EU201" ca="1">beneficio_muerte_individual_activo(EU$2,$F201,$D201, Hombres!$A$1:$DW$117, Mujeres!$A$1:$DW$117)</f>
        <v>10330.179570340108</v>
      </c>
      <c r="EV201" s="52" cm="1">
        <f t="array" aca="1" ref="EV201" ca="1">beneficio_muerte_individual_activo(EV$2,$F201,$D201, Hombres!$A$1:$DW$117, Mujeres!$A$1:$DW$117)</f>
        <v>11022.517100393376</v>
      </c>
      <c r="EW201" s="52" cm="1">
        <f t="array" aca="1" ref="EW201" ca="1">beneficio_muerte_individual_activo(EW$2,$F201,$D201, Hombres!$A$1:$DW$117, Mujeres!$A$1:$DW$117)</f>
        <v>11830.810668453722</v>
      </c>
      <c r="EX201" s="52" cm="1">
        <f t="array" aca="1" ref="EX201" ca="1">beneficio_muerte_individual_activo(EX$2,$F201,$D201, Hombres!$A$1:$DW$117, Mujeres!$A$1:$DW$117)</f>
        <v>12798.306852810079</v>
      </c>
      <c r="EY201" s="52" cm="1">
        <f t="array" aca="1" ref="EY201" ca="1">beneficio_muerte_individual_activo(EY$2,$F201,$D201, Hombres!$A$1:$DW$117, Mujeres!$A$1:$DW$117)</f>
        <v>14021.015017436866</v>
      </c>
      <c r="EZ201" s="52" cm="1">
        <f t="array" aca="1" ref="EZ201" ca="1">beneficio_muerte_individual_activo(EZ$2,$F201,$D201, Hombres!$A$1:$DW$117, Mujeres!$A$1:$DW$117)</f>
        <v>15703.40651614038</v>
      </c>
      <c r="FA201" s="52" cm="1">
        <f t="array" aca="1" ref="FA201" ca="1">beneficio_muerte_individual_activo(FA$2,$F201,$D201, Hombres!$A$1:$DW$117, Mujeres!$A$1:$DW$117)</f>
        <v>17855.92443436266</v>
      </c>
      <c r="FB201" s="52" cm="1">
        <f t="array" aca="1" ref="FB201" ca="1">beneficio_muerte_individual_activo(FB$2,$F201,$D201, Hombres!$A$1:$DW$117, Mujeres!$A$1:$DW$117)</f>
        <v>20129.853085168263</v>
      </c>
      <c r="FC201" s="52" cm="1">
        <f t="array" aca="1" ref="FC201" ca="1">beneficio_muerte_individual_activo(FC$2,$F201,$D201, Hombres!$A$1:$DW$117, Mujeres!$A$1:$DW$117)</f>
        <v>22198.22835202346</v>
      </c>
      <c r="FD201" s="52" cm="1">
        <f t="array" aca="1" ref="FD201" ca="1">beneficio_muerte_individual_activo(FD$2,$F201,$D201, Hombres!$A$1:$DW$117, Mujeres!$A$1:$DW$117)</f>
        <v>24120.112721422265</v>
      </c>
      <c r="FE201" s="52" cm="1">
        <f t="array" aca="1" ref="FE201" ca="1">beneficio_muerte_individual_activo(FE$2,$F201,$D201, Hombres!$A$1:$DW$117, Mujeres!$A$1:$DW$117)</f>
        <v>26328.451434597911</v>
      </c>
      <c r="FF201" s="52" cm="1">
        <f t="array" aca="1" ref="FF201" ca="1">beneficio_muerte_individual_activo(FF$2,$F201,$D201, Hombres!$A$1:$DW$117, Mujeres!$A$1:$DW$117)</f>
        <v>29201.597991421251</v>
      </c>
      <c r="FG201" s="52" cm="1">
        <f t="array" aca="1" ref="FG201" ca="1">beneficio_muerte_individual_activo(FG$2,$F201,$D201, Hombres!$A$1:$DW$117, Mujeres!$A$1:$DW$117)</f>
        <v>32878.272534930264</v>
      </c>
      <c r="FH201" s="52" cm="1">
        <f t="array" aca="1" ref="FH201" ca="1">beneficio_muerte_individual_activo(FH$2,$F201,$D201, Hombres!$A$1:$DW$117, Mujeres!$A$1:$DW$117)</f>
        <v>37287.532386360879</v>
      </c>
      <c r="FI201" s="52" cm="1">
        <f t="array" aca="1" ref="FI201" ca="1">beneficio_muerte_individual_activo(FI$2,$F201,$D201, Hombres!$A$1:$DW$117, Mujeres!$A$1:$DW$117)</f>
        <v>44948.210149376915</v>
      </c>
      <c r="FJ201" s="52" cm="1">
        <f t="array" aca="1" ref="FJ201" ca="1">beneficio_muerte_individual_activo(FJ$2,$F201,$D201, Hombres!$A$1:$DW$117, Mujeres!$A$1:$DW$117)</f>
        <v>50005.435709886922</v>
      </c>
      <c r="FK201" s="52" cm="1">
        <f t="array" aca="1" ref="FK201" ca="1">beneficio_muerte_individual_activo(FK$2,$F201,$D201, Hombres!$A$1:$DW$117, Mujeres!$A$1:$DW$117)</f>
        <v>55526.096995022053</v>
      </c>
      <c r="FL201" s="52" cm="1">
        <f t="array" aca="1" ref="FL201" ca="1">beneficio_muerte_individual_activo(FL$2,$F201,$D201, Hombres!$A$1:$DW$117, Mujeres!$A$1:$DW$117)</f>
        <v>61448.043270938557</v>
      </c>
      <c r="FM201" s="52" cm="1">
        <f t="array" aca="1" ref="FM201" ca="1">beneficio_muerte_individual_activo(FM$2,$F201,$D201, Hombres!$A$1:$DW$117, Mujeres!$A$1:$DW$117)</f>
        <v>67689.386703809854</v>
      </c>
      <c r="FN201" s="52" cm="1">
        <f t="array" aca="1" ref="FN201" ca="1">beneficio_muerte_individual_activo(FN$2,$F201,$D201, Hombres!$A$1:$DW$117, Mujeres!$A$1:$DW$117)</f>
        <v>74314.462407803148</v>
      </c>
      <c r="FO201" s="52" cm="1">
        <f t="array" aca="1" ref="FO201" ca="1">beneficio_muerte_individual_activo(FO$2,$F201,$D201, Hombres!$A$1:$DW$117, Mujeres!$A$1:$DW$117)</f>
        <v>81391.463591533859</v>
      </c>
      <c r="FP201" s="52" cm="1">
        <f t="array" aca="1" ref="FP201" ca="1">beneficio_muerte_individual_activo(FP$2,$F201,$D201, Hombres!$A$1:$DW$117, Mujeres!$A$1:$DW$117)</f>
        <v>88830.462850332289</v>
      </c>
      <c r="FQ201" s="52" cm="1">
        <f t="array" aca="1" ref="FQ201" ca="1">beneficio_muerte_individual_activo(FQ$2,$F201,$D201, Hombres!$A$1:$DW$117, Mujeres!$A$1:$DW$117)</f>
        <v>96396.596903263373</v>
      </c>
      <c r="FR201" s="52" cm="1">
        <f t="array" aca="1" ref="FR201" ca="1">beneficio_muerte_individual_activo(FR$2,$F201,$D201, Hombres!$A$1:$DW$117, Mujeres!$A$1:$DW$117)</f>
        <v>103852.73953758281</v>
      </c>
      <c r="FS201" s="52" cm="1">
        <f t="array" aca="1" ref="FS201" ca="1">beneficio_muerte_individual_activo(FS$2,$F201,$D201, Hombres!$A$1:$DW$117, Mujeres!$A$1:$DW$117)</f>
        <v>111129.65987797006</v>
      </c>
      <c r="FT201" s="52" cm="1">
        <f t="array" aca="1" ref="FT201" ca="1">beneficio_muerte_individual_activo(FT$2,$F201,$D201, Hombres!$A$1:$DW$117, Mujeres!$A$1:$DW$117)</f>
        <v>118127.3139766227</v>
      </c>
      <c r="FU201" s="52" cm="1">
        <f t="array" aca="1" ref="FU201" ca="1">beneficio_muerte_individual_activo(FU$2,$F201,$D201, Hombres!$A$1:$DW$117, Mujeres!$A$1:$DW$117)</f>
        <v>124593.08216635392</v>
      </c>
      <c r="FV201" s="52" cm="1">
        <f t="array" aca="1" ref="FV201" ca="1">beneficio_muerte_individual_activo(FV$2,$F201,$D201, Hombres!$A$1:$DW$117, Mujeres!$A$1:$DW$117)</f>
        <v>130126.97558416397</v>
      </c>
      <c r="FW201" s="52" cm="1">
        <f t="array" aca="1" ref="FW201" ca="1">beneficio_muerte_individual_activo(FW$2,$F201,$D201, Hombres!$A$1:$DW$117, Mujeres!$A$1:$DW$117)</f>
        <v>134325.69122760557</v>
      </c>
      <c r="FX201" s="52" cm="1">
        <f t="array" aca="1" ref="FX201" ca="1">beneficio_muerte_individual_activo(FX$2,$F201,$D201, Hombres!$A$1:$DW$117, Mujeres!$A$1:$DW$117)</f>
        <v>136876.15887528902</v>
      </c>
      <c r="FY201" s="52" cm="1">
        <f t="array" aca="1" ref="FY201" ca="1">beneficio_muerte_individual_activo(FY$2,$F201,$D201, Hombres!$A$1:$DW$117, Mujeres!$A$1:$DW$117)</f>
        <v>137484.79189933845</v>
      </c>
      <c r="FZ201" s="52" cm="1">
        <f t="array" aca="1" ref="FZ201" ca="1">beneficio_muerte_individual_activo(FZ$2,$F201,$D201, Hombres!$A$1:$DW$117, Mujeres!$A$1:$DW$117)</f>
        <v>135815.85729542421</v>
      </c>
      <c r="GA201" s="52" cm="1">
        <f t="array" aca="1" ref="GA201" ca="1">beneficio_muerte_individual_activo(GA$2,$F201,$D201, Hombres!$A$1:$DW$117, Mujeres!$A$1:$DW$117)</f>
        <v>131528.9348065934</v>
      </c>
      <c r="GB201" s="52" cm="1">
        <f t="array" aca="1" ref="GB201" ca="1">beneficio_muerte_individual_activo(GB$2,$F201,$D201, Hombres!$A$1:$DW$117, Mujeres!$A$1:$DW$117)</f>
        <v>124457.60704899124</v>
      </c>
      <c r="GC201" s="52" cm="1">
        <f t="array" aca="1" ref="GC201" ca="1">beneficio_muerte_individual_activo(GC$2,$F201,$D201, Hombres!$A$1:$DW$117, Mujeres!$A$1:$DW$117)</f>
        <v>114702.28501370081</v>
      </c>
      <c r="GD201" s="52" cm="1">
        <f t="array" aca="1" ref="GD201" ca="1">beneficio_muerte_individual_activo(GD$2,$F201,$D201, Hombres!$A$1:$DW$117, Mujeres!$A$1:$DW$117)</f>
        <v>102582.37792335996</v>
      </c>
      <c r="GE201" s="52" cm="1">
        <f t="array" aca="1" ref="GE201" ca="1">beneficio_muerte_individual_activo(GE$2,$F201,$D201, Hombres!$A$1:$DW$117, Mujeres!$A$1:$DW$117)</f>
        <v>88604.558925974299</v>
      </c>
      <c r="GF201" s="52" cm="1">
        <f t="array" aca="1" ref="GF201" ca="1">beneficio_muerte_individual_activo(GF$2,$F201,$D201, Hombres!$A$1:$DW$117, Mujeres!$A$1:$DW$117)</f>
        <v>73474.26793567487</v>
      </c>
      <c r="GG201" s="52" cm="1">
        <f t="array" aca="1" ref="GG201" ca="1">beneficio_muerte_individual_activo(GG$2,$F201,$D201, Hombres!$A$1:$DW$117, Mujeres!$A$1:$DW$117)</f>
        <v>58101.505249386129</v>
      </c>
      <c r="GH201" s="52" cm="1">
        <f t="array" aca="1" ref="GH201" ca="1">beneficio_muerte_individual_activo(GH$2,$F201,$D201, Hombres!$A$1:$DW$117, Mujeres!$A$1:$DW$117)</f>
        <v>43487.594248937843</v>
      </c>
      <c r="GI201" s="52" cm="1">
        <f t="array" aca="1" ref="GI201" ca="1">beneficio_muerte_individual_activo(GI$2,$F201,$D201, Hombres!$A$1:$DW$117, Mujeres!$A$1:$DW$117)</f>
        <v>30535.613802375112</v>
      </c>
      <c r="GJ201" s="52" cm="1">
        <f t="array" aca="1" ref="GJ201" ca="1">beneficio_muerte_individual_activo(GJ$2,$F201,$D201, Hombres!$A$1:$DW$117, Mujeres!$A$1:$DW$117)</f>
        <v>19894.663050165622</v>
      </c>
      <c r="GK201" s="52" cm="1">
        <f t="array" aca="1" ref="GK201" ca="1">beneficio_muerte_individual_activo(GK$2,$F201,$D201, Hombres!$A$1:$DW$117, Mujeres!$A$1:$DW$117)</f>
        <v>11864.981953309316</v>
      </c>
      <c r="GL201" s="52" cm="1">
        <f t="array" aca="1" ref="GL201" ca="1">beneficio_muerte_individual_activo(GL$2,$F201,$D201, Hombres!$A$1:$DW$117, Mujeres!$A$1:$DW$117)</f>
        <v>6370.7744306091427</v>
      </c>
      <c r="GM201" s="52" cm="1">
        <f t="array" aca="1" ref="GM201" ca="1">beneficio_muerte_individual_activo(GM$2,$F201,$D201, Hombres!$A$1:$DW$117, Mujeres!$A$1:$DW$117)</f>
        <v>3016.1618851158196</v>
      </c>
      <c r="GN201" s="52" cm="1">
        <f t="array" aca="1" ref="GN201" ca="1">beneficio_muerte_individual_activo(GN$2,$F201,$D201, Hombres!$A$1:$DW$117, Mujeres!$A$1:$DW$117)</f>
        <v>1224.8929808192081</v>
      </c>
      <c r="GO201" s="52" cm="1">
        <f t="array" aca="1" ref="GO201" ca="1">beneficio_muerte_individual_activo(GO$2,$F201,$D201, Hombres!$A$1:$DW$117, Mujeres!$A$1:$DW$117)</f>
        <v>410.6862451541063</v>
      </c>
      <c r="GP201" s="52" cm="1">
        <f t="array" aca="1" ref="GP201" ca="1">beneficio_muerte_individual_activo(GP$2,$F201,$D201, Hombres!$A$1:$DW$117, Mujeres!$A$1:$DW$117)</f>
        <v>107.39505896366268</v>
      </c>
      <c r="GQ201" s="52" cm="1">
        <f t="array" aca="1" ref="GQ201" ca="1">beneficio_muerte_individual_activo(GQ$2,$F201,$D201, Hombres!$A$1:$DW$117, Mujeres!$A$1:$DW$117)</f>
        <v>19.916555249268928</v>
      </c>
      <c r="GR201" s="52" cm="1">
        <f t="array" aca="1" ref="GR201" ca="1">beneficio_muerte_individual_activo(GR$2,$F201,$D201, Hombres!$A$1:$DW$117, Mujeres!$A$1:$DW$117)</f>
        <v>2.2061250616928723</v>
      </c>
      <c r="GS201" s="52" cm="1">
        <f t="array" aca="1" ref="GS201" ca="1">beneficio_muerte_individual_activo(GS$2,$F201,$D201, Hombres!$A$1:$DW$117, Mujeres!$A$1:$DW$117)</f>
        <v>0</v>
      </c>
      <c r="GT201" s="52" cm="1">
        <f t="array" aca="1" ref="GT201" ca="1">beneficio_muerte_individual_activo(GT$2,$F201,$D201, Hombres!$A$1:$DW$117, Mujeres!$A$1:$DW$117)</f>
        <v>0</v>
      </c>
      <c r="GU201" s="52" cm="1">
        <f t="array" aca="1" ref="GU201" ca="1">beneficio_muerte_individual_activo(GU$2,$F201,$D201, Hombres!$A$1:$DW$117, Mujeres!$A$1:$DW$117)</f>
        <v>0</v>
      </c>
      <c r="GV201" s="52" cm="1">
        <f t="array" aca="1" ref="GV201" ca="1">beneficio_muerte_individual_activo(GV$2,$F201,$D201, Hombres!$A$1:$DW$117, Mujeres!$A$1:$DW$117)</f>
        <v>0</v>
      </c>
    </row>
    <row r="202" spans="1:204" x14ac:dyDescent="0.35">
      <c r="A202" s="2">
        <f t="shared" si="3"/>
        <v>200</v>
      </c>
      <c r="B202" s="81">
        <v>853801</v>
      </c>
      <c r="C202" s="9">
        <v>45558</v>
      </c>
      <c r="D202" s="7" t="s">
        <v>5</v>
      </c>
      <c r="E202" s="9">
        <v>36888</v>
      </c>
      <c r="F202" s="12" cm="1">
        <f t="array" aca="1" ref="F202" ca="1">edadCalc(E202)</f>
        <v>25</v>
      </c>
      <c r="G202" s="45" cm="1">
        <f t="array" aca="1" ref="G202" ca="1">PorcentajePension(C202,E202, D202)</f>
        <v>1</v>
      </c>
      <c r="I202" s="78"/>
      <c r="J202" s="52" cm="1">
        <f t="array" aca="1" ref="J202" ca="1">AnualidadActivo(J$2, $E202, $C202, $B202, $D202, Hombres!$A$1:$DW$117, Mujeres!$A$1:$DW$117)</f>
        <v>0</v>
      </c>
      <c r="K202" s="52" cm="1">
        <f t="array" aca="1" ref="K202" ca="1">AnualidadActivo(K$2, $E202, $C202, $B202, $D202, Hombres!$A$1:$DW$117, Mujeres!$A$1:$DW$117)</f>
        <v>0</v>
      </c>
      <c r="L202" s="52" cm="1">
        <f t="array" aca="1" ref="L202" ca="1">AnualidadActivo(L$2, $E202, $C202, $B202, $D202, Hombres!$A$1:$DW$117, Mujeres!$A$1:$DW$117)</f>
        <v>0</v>
      </c>
      <c r="M202" s="52" cm="1">
        <f t="array" aca="1" ref="M202" ca="1">AnualidadActivo(M$2, $E202, $C202, $B202, $D202, Hombres!$A$1:$DW$117, Mujeres!$A$1:$DW$117)</f>
        <v>0</v>
      </c>
      <c r="N202" s="52" cm="1">
        <f t="array" aca="1" ref="N202" ca="1">AnualidadActivo(N$2, $E202, $C202, $B202, $D202, Hombres!$A$1:$DW$117, Mujeres!$A$1:$DW$117)</f>
        <v>0</v>
      </c>
      <c r="O202" s="52" cm="1">
        <f t="array" aca="1" ref="O202" ca="1">AnualidadActivo(O$2, $E202, $C202, $B202, $D202, Hombres!$A$1:$DW$117, Mujeres!$A$1:$DW$117)</f>
        <v>0</v>
      </c>
      <c r="P202" s="52" cm="1">
        <f t="array" aca="1" ref="P202" ca="1">AnualidadActivo(P$2, $E202, $C202, $B202, $D202, Hombres!$A$1:$DW$117, Mujeres!$A$1:$DW$117)</f>
        <v>0</v>
      </c>
      <c r="Q202" s="52" cm="1">
        <f t="array" aca="1" ref="Q202" ca="1">AnualidadActivo(Q$2, $E202, $C202, $B202, $D202, Hombres!$A$1:$DW$117, Mujeres!$A$1:$DW$117)</f>
        <v>0</v>
      </c>
      <c r="R202" s="52" cm="1">
        <f t="array" aca="1" ref="R202" ca="1">AnualidadActivo(R$2, $E202, $C202, $B202, $D202, Hombres!$A$1:$DW$117, Mujeres!$A$1:$DW$117)</f>
        <v>0</v>
      </c>
      <c r="S202" s="52" cm="1">
        <f t="array" aca="1" ref="S202" ca="1">AnualidadActivo(S$2, $E202, $C202, $B202, $D202, Hombres!$A$1:$DW$117, Mujeres!$A$1:$DW$117)</f>
        <v>0</v>
      </c>
      <c r="T202" s="52" cm="1">
        <f t="array" aca="1" ref="T202" ca="1">AnualidadActivo(T$2, $E202, $C202, $B202, $D202, Hombres!$A$1:$DW$117, Mujeres!$A$1:$DW$117)</f>
        <v>0</v>
      </c>
      <c r="U202" s="52" cm="1">
        <f t="array" aca="1" ref="U202" ca="1">AnualidadActivo(U$2, $E202, $C202, $B202, $D202, Hombres!$A$1:$DW$117, Mujeres!$A$1:$DW$117)</f>
        <v>0</v>
      </c>
      <c r="V202" s="52" cm="1">
        <f t="array" aca="1" ref="V202" ca="1">AnualidadActivo(V$2, $E202, $C202, $B202, $D202, Hombres!$A$1:$DW$117, Mujeres!$A$1:$DW$117)</f>
        <v>0</v>
      </c>
      <c r="W202" s="52" cm="1">
        <f t="array" aca="1" ref="W202" ca="1">AnualidadActivo(W$2, $E202, $C202, $B202, $D202, Hombres!$A$1:$DW$117, Mujeres!$A$1:$DW$117)</f>
        <v>0</v>
      </c>
      <c r="X202" s="52" cm="1">
        <f t="array" aca="1" ref="X202" ca="1">AnualidadActivo(X$2, $E202, $C202, $B202, $D202, Hombres!$A$1:$DW$117, Mujeres!$A$1:$DW$117)</f>
        <v>0</v>
      </c>
      <c r="Y202" s="52" cm="1">
        <f t="array" aca="1" ref="Y202" ca="1">AnualidadActivo(Y$2, $E202, $C202, $B202, $D202, Hombres!$A$1:$DW$117, Mujeres!$A$1:$DW$117)</f>
        <v>0</v>
      </c>
      <c r="Z202" s="52" cm="1">
        <f t="array" aca="1" ref="Z202" ca="1">AnualidadActivo(Z$2, $E202, $C202, $B202, $D202, Hombres!$A$1:$DW$117, Mujeres!$A$1:$DW$117)</f>
        <v>0</v>
      </c>
      <c r="AA202" s="52" cm="1">
        <f t="array" aca="1" ref="AA202" ca="1">AnualidadActivo(AA$2, $E202, $C202, $B202, $D202, Hombres!$A$1:$DW$117, Mujeres!$A$1:$DW$117)</f>
        <v>0</v>
      </c>
      <c r="AB202" s="52" cm="1">
        <f t="array" aca="1" ref="AB202" ca="1">AnualidadActivo(AB$2, $E202, $C202, $B202, $D202, Hombres!$A$1:$DW$117, Mujeres!$A$1:$DW$117)</f>
        <v>0</v>
      </c>
      <c r="AC202" s="52" cm="1">
        <f t="array" aca="1" ref="AC202" ca="1">AnualidadActivo(AC$2, $E202, $C202, $B202, $D202, Hombres!$A$1:$DW$117, Mujeres!$A$1:$DW$117)</f>
        <v>0</v>
      </c>
      <c r="AD202" s="52" cm="1">
        <f t="array" aca="1" ref="AD202" ca="1">AnualidadActivo(AD$2, $E202, $C202, $B202, $D202, Hombres!$A$1:$DW$117, Mujeres!$A$1:$DW$117)</f>
        <v>0</v>
      </c>
      <c r="AE202" s="52" cm="1">
        <f t="array" aca="1" ref="AE202" ca="1">AnualidadActivo(AE$2, $E202, $C202, $B202, $D202, Hombres!$A$1:$DW$117, Mujeres!$A$1:$DW$117)</f>
        <v>0</v>
      </c>
      <c r="AF202" s="52" cm="1">
        <f t="array" aca="1" ref="AF202" ca="1">AnualidadActivo(AF$2, $E202, $C202, $B202, $D202, Hombres!$A$1:$DW$117, Mujeres!$A$1:$DW$117)</f>
        <v>0</v>
      </c>
      <c r="AG202" s="52" cm="1">
        <f t="array" aca="1" ref="AG202" ca="1">AnualidadActivo(AG$2, $E202, $C202, $B202, $D202, Hombres!$A$1:$DW$117, Mujeres!$A$1:$DW$117)</f>
        <v>0</v>
      </c>
      <c r="AH202" s="52" cm="1">
        <f t="array" aca="1" ref="AH202" ca="1">AnualidadActivo(AH$2, $E202, $C202, $B202, $D202, Hombres!$A$1:$DW$117, Mujeres!$A$1:$DW$117)</f>
        <v>0</v>
      </c>
      <c r="AI202" s="52" cm="1">
        <f t="array" aca="1" ref="AI202" ca="1">AnualidadActivo(AI$2, $E202, $C202, $B202, $D202, Hombres!$A$1:$DW$117, Mujeres!$A$1:$DW$117)</f>
        <v>0</v>
      </c>
      <c r="AJ202" s="52" cm="1">
        <f t="array" aca="1" ref="AJ202" ca="1">AnualidadActivo(AJ$2, $E202, $C202, $B202, $D202, Hombres!$A$1:$DW$117, Mujeres!$A$1:$DW$117)</f>
        <v>0</v>
      </c>
      <c r="AK202" s="52" cm="1">
        <f t="array" aca="1" ref="AK202" ca="1">AnualidadActivo(AK$2, $E202, $C202, $B202, $D202, Hombres!$A$1:$DW$117, Mujeres!$A$1:$DW$117)</f>
        <v>0</v>
      </c>
      <c r="AL202" s="52" cm="1">
        <f t="array" aca="1" ref="AL202" ca="1">AnualidadActivo(AL$2, $E202, $C202, $B202, $D202, Hombres!$A$1:$DW$117, Mujeres!$A$1:$DW$117)</f>
        <v>0</v>
      </c>
      <c r="AM202" s="52" cm="1">
        <f t="array" aca="1" ref="AM202" ca="1">AnualidadActivo(AM$2, $E202, $C202, $B202, $D202, Hombres!$A$1:$DW$117, Mujeres!$A$1:$DW$117)</f>
        <v>0</v>
      </c>
      <c r="AN202" s="52" cm="1">
        <f t="array" aca="1" ref="AN202" ca="1">AnualidadActivo(AN$2, $E202, $C202, $B202, $D202, Hombres!$A$1:$DW$117, Mujeres!$A$1:$DW$117)</f>
        <v>0</v>
      </c>
      <c r="AO202" s="52" cm="1">
        <f t="array" aca="1" ref="AO202" ca="1">AnualidadActivo(AO$2, $E202, $C202, $B202, $D202, Hombres!$A$1:$DW$117, Mujeres!$A$1:$DW$117)</f>
        <v>0</v>
      </c>
      <c r="AP202" s="52" cm="1">
        <f t="array" aca="1" ref="AP202" ca="1">AnualidadActivo(AP$2, $E202, $C202, $B202, $D202, Hombres!$A$1:$DW$117, Mujeres!$A$1:$DW$117)</f>
        <v>0</v>
      </c>
      <c r="AQ202" s="52" cm="1">
        <f t="array" aca="1" ref="AQ202" ca="1">AnualidadActivo(AQ$2, $E202, $C202, $B202, $D202, Hombres!$A$1:$DW$117, Mujeres!$A$1:$DW$117)</f>
        <v>0</v>
      </c>
      <c r="AR202" s="52" cm="1">
        <f t="array" aca="1" ref="AR202" ca="1">AnualidadActivo(AR$2, $E202, $C202, $B202, $D202, Hombres!$A$1:$DW$117, Mujeres!$A$1:$DW$117)</f>
        <v>0</v>
      </c>
      <c r="AS202" s="52" cm="1">
        <f t="array" aca="1" ref="AS202" ca="1">AnualidadActivo(AS$2, $E202, $C202, $B202, $D202, Hombres!$A$1:$DW$117, Mujeres!$A$1:$DW$117)</f>
        <v>0</v>
      </c>
      <c r="AT202" s="52" cm="1">
        <f t="array" aca="1" ref="AT202" ca="1">AnualidadActivo(AT$2, $E202, $C202, $B202, $D202, Hombres!$A$1:$DW$117, Mujeres!$A$1:$DW$117)</f>
        <v>0</v>
      </c>
      <c r="AU202" s="52" cm="1">
        <f t="array" aca="1" ref="AU202" ca="1">AnualidadActivo(AU$2, $E202, $C202, $B202, $D202, Hombres!$A$1:$DW$117, Mujeres!$A$1:$DW$117)</f>
        <v>0</v>
      </c>
      <c r="AV202" s="52" cm="1">
        <f t="array" aca="1" ref="AV202" ca="1">AnualidadActivo(AV$2, $E202, $C202, $B202, $D202, Hombres!$A$1:$DW$117, Mujeres!$A$1:$DW$117)</f>
        <v>0</v>
      </c>
      <c r="AW202" s="52" cm="1">
        <f t="array" aca="1" ref="AW202" ca="1">AnualidadActivo(AW$2, $E202, $C202, $B202, $D202, Hombres!$A$1:$DW$117, Mujeres!$A$1:$DW$117)</f>
        <v>0</v>
      </c>
      <c r="AX202" s="52" cm="1">
        <f t="array" aca="1" ref="AX202" ca="1">AnualidadActivo(AX$2, $E202, $C202, $B202, $D202, Hombres!$A$1:$DW$117, Mujeres!$A$1:$DW$117)</f>
        <v>72220905.09260124</v>
      </c>
      <c r="AY202" s="52" cm="1">
        <f t="array" aca="1" ref="AY202" ca="1">AnualidadActivo(AY$2, $E202, $C202, $B202, $D202, Hombres!$A$1:$DW$117, Mujeres!$A$1:$DW$117)</f>
        <v>74387532.245379284</v>
      </c>
      <c r="AZ202" s="52" cm="1">
        <f t="array" aca="1" ref="AZ202" ca="1">AnualidadActivo(AZ$2, $E202, $C202, $B202, $D202, Hombres!$A$1:$DW$117, Mujeres!$A$1:$DW$117)</f>
        <v>76619158.21274066</v>
      </c>
      <c r="BA202" s="52" cm="1">
        <f t="array" aca="1" ref="BA202" ca="1">AnualidadActivo(BA$2, $E202, $C202, $B202, $D202, Hombres!$A$1:$DW$117, Mujeres!$A$1:$DW$117)</f>
        <v>78917732.959122881</v>
      </c>
      <c r="BB202" s="52" cm="1">
        <f t="array" aca="1" ref="BB202" ca="1">AnualidadActivo(BB$2, $E202, $C202, $B202, $D202, Hombres!$A$1:$DW$117, Mujeres!$A$1:$DW$117)</f>
        <v>81285264.94789657</v>
      </c>
      <c r="BC202" s="52" cm="1">
        <f t="array" aca="1" ref="BC202" ca="1">AnualidadActivo(BC$2, $E202, $C202, $B202, $D202, Hombres!$A$1:$DW$117, Mujeres!$A$1:$DW$117)</f>
        <v>83824371.340389132</v>
      </c>
      <c r="BD202" s="52" cm="1">
        <f t="array" aca="1" ref="BD202" ca="1">AnualidadActivo(BD$2, $E202, $C202, $B202, $D202, Hombres!$A$1:$DW$117, Mujeres!$A$1:$DW$117)</f>
        <v>85692526.209944099</v>
      </c>
      <c r="BE202" s="52" cm="1">
        <f t="array" aca="1" ref="BE202" ca="1">AnualidadActivo(BE$2, $E202, $C202, $B202, $D202, Hombres!$A$1:$DW$117, Mujeres!$A$1:$DW$117)</f>
        <v>87552597.06223847</v>
      </c>
      <c r="BF202" s="52" cm="1">
        <f t="array" aca="1" ref="BF202" ca="1">AnualidadActivo(BF$2, $E202, $C202, $B202, $D202, Hombres!$A$1:$DW$117, Mujeres!$A$1:$DW$117)</f>
        <v>89406231.229567587</v>
      </c>
      <c r="BG202" s="52" cm="1">
        <f t="array" aca="1" ref="BG202" ca="1">AnualidadActivo(BG$2, $E202, $C202, $B202, $D202, Hombres!$A$1:$DW$117, Mujeres!$A$1:$DW$117)</f>
        <v>91255598.139082655</v>
      </c>
      <c r="BH202" s="52" cm="1">
        <f t="array" aca="1" ref="BH202" ca="1">AnualidadActivo(BH$2, $E202, $C202, $B202, $D202, Hombres!$A$1:$DW$117, Mujeres!$A$1:$DW$117)</f>
        <v>93093553.140979603</v>
      </c>
      <c r="BI202" s="52" cm="1">
        <f t="array" aca="1" ref="BI202" ca="1">AnualidadActivo(BI$2, $E202, $C202, $B202, $D202, Hombres!$A$1:$DW$117, Mujeres!$A$1:$DW$117)</f>
        <v>94902268.436610565</v>
      </c>
      <c r="BJ202" s="52" cm="1">
        <f t="array" aca="1" ref="BJ202" ca="1">AnualidadActivo(BJ$2, $E202, $C202, $B202, $D202, Hombres!$A$1:$DW$117, Mujeres!$A$1:$DW$117)</f>
        <v>96651875.364137977</v>
      </c>
      <c r="BK202" s="52" cm="1">
        <f t="array" aca="1" ref="BK202" ca="1">AnualidadActivo(BK$2, $E202, $C202, $B202, $D202, Hombres!$A$1:$DW$117, Mujeres!$A$1:$DW$117)</f>
        <v>98305854.067712501</v>
      </c>
      <c r="BL202" s="52" cm="1">
        <f t="array" aca="1" ref="BL202" ca="1">AnualidadActivo(BL$2, $E202, $C202, $B202, $D202, Hombres!$A$1:$DW$117, Mujeres!$A$1:$DW$117)</f>
        <v>99826786.993958175</v>
      </c>
      <c r="BM202" s="52" cm="1">
        <f t="array" aca="1" ref="BM202" ca="1">AnualidadActivo(BM$2, $E202, $C202, $B202, $D202, Hombres!$A$1:$DW$117, Mujeres!$A$1:$DW$117)</f>
        <v>101183190.25046009</v>
      </c>
      <c r="BN202" s="52" cm="1">
        <f t="array" aca="1" ref="BN202" ca="1">AnualidadActivo(BN$2, $E202, $C202, $B202, $D202, Hombres!$A$1:$DW$117, Mujeres!$A$1:$DW$117)</f>
        <v>102361925.84894663</v>
      </c>
      <c r="BO202" s="52" cm="1">
        <f t="array" aca="1" ref="BO202" ca="1">AnualidadActivo(BO$2, $E202, $C202, $B202, $D202, Hombres!$A$1:$DW$117, Mujeres!$A$1:$DW$117)</f>
        <v>103361851.80190754</v>
      </c>
      <c r="BP202" s="52" cm="1">
        <f t="array" aca="1" ref="BP202" ca="1">AnualidadActivo(BP$2, $E202, $C202, $B202, $D202, Hombres!$A$1:$DW$117, Mujeres!$A$1:$DW$117)</f>
        <v>104182308.10321221</v>
      </c>
      <c r="BQ202" s="52" cm="1">
        <f t="array" aca="1" ref="BQ202" ca="1">AnualidadActivo(BQ$2, $E202, $C202, $B202, $D202, Hombres!$A$1:$DW$117, Mujeres!$A$1:$DW$117)</f>
        <v>104816509.25665894</v>
      </c>
      <c r="BR202" s="52" cm="1">
        <f t="array" aca="1" ref="BR202" ca="1">AnualidadActivo(BR$2, $E202, $C202, $B202, $D202, Hombres!$A$1:$DW$117, Mujeres!$A$1:$DW$117)</f>
        <v>105246821.69596313</v>
      </c>
      <c r="BS202" s="52" cm="1">
        <f t="array" aca="1" ref="BS202" ca="1">AnualidadActivo(BS$2, $E202, $C202, $B202, $D202, Hombres!$A$1:$DW$117, Mujeres!$A$1:$DW$117)</f>
        <v>105259560.66601439</v>
      </c>
      <c r="BT202" s="52" cm="1">
        <f t="array" aca="1" ref="BT202" ca="1">AnualidadActivo(BT$2, $E202, $C202, $B202, $D202, Hombres!$A$1:$DW$117, Mujeres!$A$1:$DW$117)</f>
        <v>104971670.71513392</v>
      </c>
      <c r="BU202" s="52" cm="1">
        <f t="array" aca="1" ref="BU202" ca="1">AnualidadActivo(BU$2, $E202, $C202, $B202, $D202, Hombres!$A$1:$DW$117, Mujeres!$A$1:$DW$117)</f>
        <v>104354605.03605875</v>
      </c>
      <c r="BV202" s="52" cm="1">
        <f t="array" aca="1" ref="BV202" ca="1">AnualidadActivo(BV$2, $E202, $C202, $B202, $D202, Hombres!$A$1:$DW$117, Mujeres!$A$1:$DW$117)</f>
        <v>103374427.06735106</v>
      </c>
      <c r="BW202" s="52" cm="1">
        <f t="array" aca="1" ref="BW202" ca="1">AnualidadActivo(BW$2, $E202, $C202, $B202, $D202, Hombres!$A$1:$DW$117, Mujeres!$A$1:$DW$117)</f>
        <v>101996037.21205863</v>
      </c>
      <c r="BX202" s="52" cm="1">
        <f t="array" aca="1" ref="BX202" ca="1">AnualidadActivo(BX$2, $E202, $C202, $B202, $D202, Hombres!$A$1:$DW$117, Mujeres!$A$1:$DW$117)</f>
        <v>100190242.9654478</v>
      </c>
      <c r="BY202" s="52" cm="1">
        <f t="array" aca="1" ref="BY202" ca="1">AnualidadActivo(BY$2, $E202, $C202, $B202, $D202, Hombres!$A$1:$DW$117, Mujeres!$A$1:$DW$117)</f>
        <v>97927858.911493674</v>
      </c>
      <c r="BZ202" s="52" cm="1">
        <f t="array" aca="1" ref="BZ202" ca="1">AnualidadActivo(BZ$2, $E202, $C202, $B202, $D202, Hombres!$A$1:$DW$117, Mujeres!$A$1:$DW$117)</f>
        <v>95179895.469792351</v>
      </c>
      <c r="CA202" s="52" cm="1">
        <f t="array" aca="1" ref="CA202" ca="1">AnualidadActivo(CA$2, $E202, $C202, $B202, $D202, Hombres!$A$1:$DW$117, Mujeres!$A$1:$DW$117)</f>
        <v>91922723.232163712</v>
      </c>
      <c r="CB202" s="52" cm="1">
        <f t="array" aca="1" ref="CB202" ca="1">AnualidadActivo(CB$2, $E202, $C202, $B202, $D202, Hombres!$A$1:$DW$117, Mujeres!$A$1:$DW$117)</f>
        <v>88146699.545779303</v>
      </c>
      <c r="CC202" s="52" cm="1">
        <f t="array" aca="1" ref="CC202" ca="1">AnualidadActivo(CC$2, $E202, $C202, $B202, $D202, Hombres!$A$1:$DW$117, Mujeres!$A$1:$DW$117)</f>
        <v>83859145.531862497</v>
      </c>
      <c r="CD202" s="52" cm="1">
        <f t="array" aca="1" ref="CD202" ca="1">AnualidadActivo(CD$2, $E202, $C202, $B202, $D202, Hombres!$A$1:$DW$117, Mujeres!$A$1:$DW$117)</f>
        <v>79078925.426461563</v>
      </c>
      <c r="CE202" s="52" cm="1">
        <f t="array" aca="1" ref="CE202" ca="1">AnualidadActivo(CE$2, $E202, $C202, $B202, $D202, Hombres!$A$1:$DW$117, Mujeres!$A$1:$DW$117)</f>
        <v>73836053.403301895</v>
      </c>
      <c r="CF202" s="52" cm="1">
        <f t="array" aca="1" ref="CF202" ca="1">AnualidadActivo(CF$2, $E202, $C202, $B202, $D202, Hombres!$A$1:$DW$117, Mujeres!$A$1:$DW$117)</f>
        <v>68177591.418745786</v>
      </c>
      <c r="CG202" s="52" cm="1">
        <f t="array" aca="1" ref="CG202" ca="1">AnualidadActivo(CG$2, $E202, $C202, $B202, $D202, Hombres!$A$1:$DW$117, Mujeres!$A$1:$DW$117)</f>
        <v>62174551.017268062</v>
      </c>
      <c r="CH202" s="52" cm="1">
        <f t="array" aca="1" ref="CH202" ca="1">AnualidadActivo(CH$2, $E202, $C202, $B202, $D202, Hombres!$A$1:$DW$117, Mujeres!$A$1:$DW$117)</f>
        <v>55919773.029962003</v>
      </c>
      <c r="CI202" s="52" cm="1">
        <f t="array" aca="1" ref="CI202" ca="1">AnualidadActivo(CI$2, $E202, $C202, $B202, $D202, Hombres!$A$1:$DW$117, Mujeres!$A$1:$DW$117)</f>
        <v>49520464.516763061</v>
      </c>
      <c r="CJ202" s="52" cm="1">
        <f t="array" aca="1" ref="CJ202" ca="1">AnualidadActivo(CJ$2, $E202, $C202, $B202, $D202, Hombres!$A$1:$DW$117, Mujeres!$A$1:$DW$117)</f>
        <v>43095188.702554859</v>
      </c>
      <c r="CK202" s="52" cm="1">
        <f t="array" aca="1" ref="CK202" ca="1">AnualidadActivo(CK$2, $E202, $C202, $B202, $D202, Hombres!$A$1:$DW$117, Mujeres!$A$1:$DW$117)</f>
        <v>36773825.764800631</v>
      </c>
      <c r="CL202" s="52" cm="1">
        <f t="array" aca="1" ref="CL202" ca="1">AnualidadActivo(CL$2, $E202, $C202, $B202, $D202, Hombres!$A$1:$DW$117, Mujeres!$A$1:$DW$117)</f>
        <v>30695352.903473414</v>
      </c>
      <c r="CM202" s="52" cm="1">
        <f t="array" aca="1" ref="CM202" ca="1">AnualidadActivo(CM$2, $E202, $C202, $B202, $D202, Hombres!$A$1:$DW$117, Mujeres!$A$1:$DW$117)</f>
        <v>24996632.023414914</v>
      </c>
      <c r="CN202" s="52" cm="1">
        <f t="array" aca="1" ref="CN202" ca="1">AnualidadActivo(CN$2, $E202, $C202, $B202, $D202, Hombres!$A$1:$DW$117, Mujeres!$A$1:$DW$117)</f>
        <v>19798490.156573616</v>
      </c>
      <c r="CO202" s="52" cm="1">
        <f t="array" aca="1" ref="CO202" ca="1">AnualidadActivo(CO$2, $E202, $C202, $B202, $D202, Hombres!$A$1:$DW$117, Mujeres!$A$1:$DW$117)</f>
        <v>15197041.29151999</v>
      </c>
      <c r="CP202" s="52" cm="1">
        <f t="array" aca="1" ref="CP202" ca="1">AnualidadActivo(CP$2, $E202, $C202, $B202, $D202, Hombres!$A$1:$DW$117, Mujeres!$A$1:$DW$117)</f>
        <v>11258171.661943862</v>
      </c>
      <c r="CQ202" s="52" cm="1">
        <f t="array" aca="1" ref="CQ202" ca="1">AnualidadActivo(CQ$2, $E202, $C202, $B202, $D202, Hombres!$A$1:$DW$117, Mujeres!$A$1:$DW$117)</f>
        <v>8012384.2557837032</v>
      </c>
      <c r="CR202" s="52" cm="1">
        <f t="array" aca="1" ref="CR202" ca="1">AnualidadActivo(CR$2, $E202, $C202, $B202, $D202, Hombres!$A$1:$DW$117, Mujeres!$A$1:$DW$117)</f>
        <v>5449803.0135730589</v>
      </c>
      <c r="CS202" s="52" cm="1">
        <f t="array" aca="1" ref="CS202" ca="1">AnualidadActivo(CS$2, $E202, $C202, $B202, $D202, Hombres!$A$1:$DW$117, Mujeres!$A$1:$DW$117)</f>
        <v>3520988.8828267064</v>
      </c>
      <c r="CT202" s="52" cm="1">
        <f t="array" aca="1" ref="CT202" ca="1">AnualidadActivo(CT$2, $E202, $C202, $B202, $D202, Hombres!$A$1:$DW$117, Mujeres!$A$1:$DW$117)</f>
        <v>2145094.0992580662</v>
      </c>
      <c r="CU202" s="52" cm="1">
        <f t="array" aca="1" ref="CU202" ca="1">AnualidadActivo(CU$2, $E202, $C202, $B202, $D202, Hombres!$A$1:$DW$117, Mujeres!$A$1:$DW$117)</f>
        <v>1221772.667883114</v>
      </c>
      <c r="CV202" s="52" cm="1">
        <f t="array" aca="1" ref="CV202" ca="1">AnualidadActivo(CV$2, $E202, $C202, $B202, $D202, Hombres!$A$1:$DW$117, Mujeres!$A$1:$DW$117)</f>
        <v>644063.22986334877</v>
      </c>
      <c r="CW202" s="52" cm="1">
        <f t="array" aca="1" ref="CW202" ca="1">AnualidadActivo(CW$2, $E202, $C202, $B202, $D202, Hombres!$A$1:$DW$117, Mujeres!$A$1:$DW$117)</f>
        <v>310475.91490155959</v>
      </c>
      <c r="CX202" s="52" cm="1">
        <f t="array" aca="1" ref="CX202" ca="1">AnualidadActivo(CX$2, $E202, $C202, $B202, $D202, Hombres!$A$1:$DW$117, Mujeres!$A$1:$DW$117)</f>
        <v>134827.28663942293</v>
      </c>
      <c r="CY202" s="52" cm="1">
        <f t="array" aca="1" ref="CY202" ca="1">AnualidadActivo(CY$2, $E202, $C202, $B202, $D202, Hombres!$A$1:$DW$117, Mujeres!$A$1:$DW$117)</f>
        <v>51744.440772430651</v>
      </c>
      <c r="CZ202" s="52" cm="1">
        <f t="array" aca="1" ref="CZ202" ca="1">AnualidadActivo(CZ$2, $E202, $C202, $B202, $D202, Hombres!$A$1:$DW$117, Mujeres!$A$1:$DW$117)</f>
        <v>17116.024462882509</v>
      </c>
      <c r="DA202" s="52" cm="1">
        <f t="array" aca="1" ref="DA202" ca="1">AnualidadActivo(DA$2, $E202, $C202, $B202, $D202, Hombres!$A$1:$DW$117, Mujeres!$A$1:$DW$117)</f>
        <v>4716.0372020783161</v>
      </c>
      <c r="DD202" s="25"/>
      <c r="DE202" s="52" cm="1">
        <f t="array" aca="1" ref="DE202" ca="1">beneficio_muerte_individual_activo(DE$2,$F202,$D202, Hombres!$A$1:$DW$117, Mujeres!$A$1:$DW$117)</f>
        <v>0</v>
      </c>
      <c r="DF202" s="52" cm="1">
        <f t="array" aca="1" ref="DF202" ca="1">beneficio_muerte_individual_activo(DF$2,$F202,$D202, Hombres!$A$1:$DW$117, Mujeres!$A$1:$DW$117)</f>
        <v>5470</v>
      </c>
      <c r="DG202" s="52" cm="1">
        <f t="array" aca="1" ref="DG202" ca="1">beneficio_muerte_individual_activo(DG$2,$F202,$D202, Hombres!$A$1:$DW$117, Mujeres!$A$1:$DW$117)</f>
        <v>5498.4125734499994</v>
      </c>
      <c r="DH202" s="52" cm="1">
        <f t="array" aca="1" ref="DH202" ca="1">beneficio_muerte_individual_activo(DH$2,$F202,$D202, Hombres!$A$1:$DW$117, Mujeres!$A$1:$DW$117)</f>
        <v>5561.6426097359854</v>
      </c>
      <c r="DI202" s="52" cm="1">
        <f t="array" aca="1" ref="DI202" ca="1">beneficio_muerte_individual_activo(DI$2,$F202,$D202, Hombres!$A$1:$DW$117, Mujeres!$A$1:$DW$117)</f>
        <v>5689.9315147588441</v>
      </c>
      <c r="DJ202" s="52" cm="1">
        <f t="array" aca="1" ref="DJ202" ca="1">beneficio_muerte_individual_activo(DJ$2,$F202,$D202, Hombres!$A$1:$DW$117, Mujeres!$A$1:$DW$117)</f>
        <v>5809.8014740037706</v>
      </c>
      <c r="DK202" s="52" cm="1">
        <f t="array" aca="1" ref="DK202" ca="1">beneficio_muerte_individual_activo(DK$2,$F202,$D202, Hombres!$A$1:$DW$117, Mujeres!$A$1:$DW$117)</f>
        <v>5868.5762085658971</v>
      </c>
      <c r="DL202" s="52" cm="1">
        <f t="array" aca="1" ref="DL202" ca="1">beneficio_muerte_individual_activo(DL$2,$F202,$D202, Hombres!$A$1:$DW$117, Mujeres!$A$1:$DW$117)</f>
        <v>5901.7964157498427</v>
      </c>
      <c r="DM202" s="52" cm="1">
        <f t="array" aca="1" ref="DM202" ca="1">beneficio_muerte_individual_activo(DM$2,$F202,$D202, Hombres!$A$1:$DW$117, Mujeres!$A$1:$DW$117)</f>
        <v>5943.8102621221924</v>
      </c>
      <c r="DN202" s="52" cm="1">
        <f t="array" aca="1" ref="DN202" ca="1">beneficio_muerte_individual_activo(DN$2,$F202,$D202, Hombres!$A$1:$DW$117, Mujeres!$A$1:$DW$117)</f>
        <v>5967.3305357318941</v>
      </c>
      <c r="DO202" s="52" cm="1">
        <f t="array" aca="1" ref="DO202" ca="1">beneficio_muerte_individual_activo(DO$2,$F202,$D202, Hombres!$A$1:$DW$117, Mujeres!$A$1:$DW$117)</f>
        <v>5948.1924861587004</v>
      </c>
      <c r="DP202" s="52" cm="1">
        <f t="array" aca="1" ref="DP202" ca="1">beneficio_muerte_individual_activo(DP$2,$F202,$D202, Hombres!$A$1:$DW$117, Mujeres!$A$1:$DW$117)</f>
        <v>5915.7530577790922</v>
      </c>
      <c r="DQ202" s="52" cm="1">
        <f t="array" aca="1" ref="DQ202" ca="1">beneficio_muerte_individual_activo(DQ$2,$F202,$D202, Hombres!$A$1:$DW$117, Mujeres!$A$1:$DW$117)</f>
        <v>5967.3143764694023</v>
      </c>
      <c r="DR202" s="52" cm="1">
        <f t="array" aca="1" ref="DR202" ca="1">beneficio_muerte_individual_activo(DR$2,$F202,$D202, Hombres!$A$1:$DW$117, Mujeres!$A$1:$DW$117)</f>
        <v>6106.9118510406879</v>
      </c>
      <c r="DS202" s="52" cm="1">
        <f t="array" aca="1" ref="DS202" ca="1">beneficio_muerte_individual_activo(DS$2,$F202,$D202, Hombres!$A$1:$DW$117, Mujeres!$A$1:$DW$117)</f>
        <v>6337.551407928494</v>
      </c>
      <c r="DT202" s="52" cm="1">
        <f t="array" aca="1" ref="DT202" ca="1">beneficio_muerte_individual_activo(DT$2,$F202,$D202, Hombres!$A$1:$DW$117, Mujeres!$A$1:$DW$117)</f>
        <v>6638.0842550125462</v>
      </c>
      <c r="DU202" s="52" cm="1">
        <f t="array" aca="1" ref="DU202" ca="1">beneficio_muerte_individual_activo(DU$2,$F202,$D202, Hombres!$A$1:$DW$117, Mujeres!$A$1:$DW$117)</f>
        <v>7013.4827411480301</v>
      </c>
      <c r="DV202" s="52" cm="1">
        <f t="array" aca="1" ref="DV202" ca="1">beneficio_muerte_individual_activo(DV$2,$F202,$D202, Hombres!$A$1:$DW$117, Mujeres!$A$1:$DW$117)</f>
        <v>7468.1585735615399</v>
      </c>
      <c r="DW202" s="52" cm="1">
        <f t="array" aca="1" ref="DW202" ca="1">beneficio_muerte_individual_activo(DW$2,$F202,$D202, Hombres!$A$1:$DW$117, Mujeres!$A$1:$DW$117)</f>
        <v>7940.8275331052955</v>
      </c>
      <c r="DX202" s="52" cm="1">
        <f t="array" aca="1" ref="DX202" ca="1">beneficio_muerte_individual_activo(DX$2,$F202,$D202, Hombres!$A$1:$DW$117, Mujeres!$A$1:$DW$117)</f>
        <v>8331.5254787747326</v>
      </c>
      <c r="DY202" s="52" cm="1">
        <f t="array" aca="1" ref="DY202" ca="1">beneficio_muerte_individual_activo(DY$2,$F202,$D202, Hombres!$A$1:$DW$117, Mujeres!$A$1:$DW$117)</f>
        <v>8606.5037751323853</v>
      </c>
      <c r="DZ202" s="52" cm="1">
        <f t="array" aca="1" ref="DZ202" ca="1">beneficio_muerte_individual_activo(DZ$2,$F202,$D202, Hombres!$A$1:$DW$117, Mujeres!$A$1:$DW$117)</f>
        <v>8826.3845921822322</v>
      </c>
      <c r="EA202" s="52" cm="1">
        <f t="array" aca="1" ref="EA202" ca="1">beneficio_muerte_individual_activo(EA$2,$F202,$D202, Hombres!$A$1:$DW$117, Mujeres!$A$1:$DW$117)</f>
        <v>9218.5578037191462</v>
      </c>
      <c r="EB202" s="52" cm="1">
        <f t="array" aca="1" ref="EB202" ca="1">beneficio_muerte_individual_activo(EB$2,$F202,$D202, Hombres!$A$1:$DW$117, Mujeres!$A$1:$DW$117)</f>
        <v>9789.443372302032</v>
      </c>
      <c r="EC202" s="52" cm="1">
        <f t="array" aca="1" ref="EC202" ca="1">beneficio_muerte_individual_activo(EC$2,$F202,$D202, Hombres!$A$1:$DW$117, Mujeres!$A$1:$DW$117)</f>
        <v>10490.981200131793</v>
      </c>
      <c r="ED202" s="52" cm="1">
        <f t="array" aca="1" ref="ED202" ca="1">beneficio_muerte_individual_activo(ED$2,$F202,$D202, Hombres!$A$1:$DW$117, Mujeres!$A$1:$DW$117)</f>
        <v>11242.521150663244</v>
      </c>
      <c r="EE202" s="52" cm="1">
        <f t="array" aca="1" ref="EE202" ca="1">beneficio_muerte_individual_activo(EE$2,$F202,$D202, Hombres!$A$1:$DW$117, Mujeres!$A$1:$DW$117)</f>
        <v>12012.363487819806</v>
      </c>
      <c r="EF202" s="52" cm="1">
        <f t="array" aca="1" ref="EF202" ca="1">beneficio_muerte_individual_activo(EF$2,$F202,$D202, Hombres!$A$1:$DW$117, Mujeres!$A$1:$DW$117)</f>
        <v>12812.908350301019</v>
      </c>
      <c r="EG202" s="52" cm="1">
        <f t="array" aca="1" ref="EG202" ca="1">beneficio_muerte_individual_activo(EG$2,$F202,$D202, Hombres!$A$1:$DW$117, Mujeres!$A$1:$DW$117)</f>
        <v>13584.915162766203</v>
      </c>
      <c r="EH202" s="52" cm="1">
        <f t="array" aca="1" ref="EH202" ca="1">beneficio_muerte_individual_activo(EH$2,$F202,$D202, Hombres!$A$1:$DW$117, Mujeres!$A$1:$DW$117)</f>
        <v>14250.787734772488</v>
      </c>
      <c r="EI202" s="52" cm="1">
        <f t="array" aca="1" ref="EI202" ca="1">beneficio_muerte_individual_activo(EI$2,$F202,$D202, Hombres!$A$1:$DW$117, Mujeres!$A$1:$DW$117)</f>
        <v>14950.041826079823</v>
      </c>
      <c r="EJ202" s="52" cm="1">
        <f t="array" aca="1" ref="EJ202" ca="1">beneficio_muerte_individual_activo(EJ$2,$F202,$D202, Hombres!$A$1:$DW$117, Mujeres!$A$1:$DW$117)</f>
        <v>15769.762734100297</v>
      </c>
      <c r="EK202" s="52" cm="1">
        <f t="array" aca="1" ref="EK202" ca="1">beneficio_muerte_individual_activo(EK$2,$F202,$D202, Hombres!$A$1:$DW$117, Mujeres!$A$1:$DW$117)</f>
        <v>16925.79539094662</v>
      </c>
      <c r="EL202" s="52" cm="1">
        <f t="array" aca="1" ref="EL202" ca="1">beneficio_muerte_individual_activo(EL$2,$F202,$D202, Hombres!$A$1:$DW$117, Mujeres!$A$1:$DW$117)</f>
        <v>18479.299675497474</v>
      </c>
      <c r="EM202" s="52" cm="1">
        <f t="array" aca="1" ref="EM202" ca="1">beneficio_muerte_individual_activo(EM$2,$F202,$D202, Hombres!$A$1:$DW$117, Mujeres!$A$1:$DW$117)</f>
        <v>20375.433150924491</v>
      </c>
      <c r="EN202" s="52" cm="1">
        <f t="array" aca="1" ref="EN202" ca="1">beneficio_muerte_individual_activo(EN$2,$F202,$D202, Hombres!$A$1:$DW$117, Mujeres!$A$1:$DW$117)</f>
        <v>22314.63980407298</v>
      </c>
      <c r="EO202" s="52" cm="1">
        <f t="array" aca="1" ref="EO202" ca="1">beneficio_muerte_individual_activo(EO$2,$F202,$D202, Hombres!$A$1:$DW$117, Mujeres!$A$1:$DW$117)</f>
        <v>24139.528916395229</v>
      </c>
      <c r="EP202" s="52" cm="1">
        <f t="array" aca="1" ref="EP202" ca="1">beneficio_muerte_individual_activo(EP$2,$F202,$D202, Hombres!$A$1:$DW$117, Mujeres!$A$1:$DW$117)</f>
        <v>25920.480655096715</v>
      </c>
      <c r="EQ202" s="52" cm="1">
        <f t="array" aca="1" ref="EQ202" ca="1">beneficio_muerte_individual_activo(EQ$2,$F202,$D202, Hombres!$A$1:$DW$117, Mujeres!$A$1:$DW$117)</f>
        <v>27668.284990455297</v>
      </c>
      <c r="ER202" s="52" cm="1">
        <f t="array" aca="1" ref="ER202" ca="1">beneficio_muerte_individual_activo(ER$2,$F202,$D202, Hombres!$A$1:$DW$117, Mujeres!$A$1:$DW$117)</f>
        <v>29398.876167397015</v>
      </c>
      <c r="ES202" s="52" cm="1">
        <f t="array" aca="1" ref="ES202" ca="1">beneficio_muerte_individual_activo(ES$2,$F202,$D202, Hombres!$A$1:$DW$117, Mujeres!$A$1:$DW$117)</f>
        <v>31284.365895190451</v>
      </c>
      <c r="ET202" s="52" cm="1">
        <f t="array" aca="1" ref="ET202" ca="1">beneficio_muerte_individual_activo(ET$2,$F202,$D202, Hombres!$A$1:$DW$117, Mujeres!$A$1:$DW$117)</f>
        <v>20042.95379076638</v>
      </c>
      <c r="EU202" s="52" cm="1">
        <f t="array" aca="1" ref="EU202" ca="1">beneficio_muerte_individual_activo(EU$2,$F202,$D202, Hombres!$A$1:$DW$117, Mujeres!$A$1:$DW$117)</f>
        <v>21405.074695649771</v>
      </c>
      <c r="EV202" s="52" cm="1">
        <f t="array" aca="1" ref="EV202" ca="1">beneficio_muerte_individual_activo(EV$2,$F202,$D202, Hombres!$A$1:$DW$117, Mujeres!$A$1:$DW$117)</f>
        <v>22618.029865268665</v>
      </c>
      <c r="EW202" s="52" cm="1">
        <f t="array" aca="1" ref="EW202" ca="1">beneficio_muerte_individual_activo(EW$2,$F202,$D202, Hombres!$A$1:$DW$117, Mujeres!$A$1:$DW$117)</f>
        <v>23647.350642562393</v>
      </c>
      <c r="EX202" s="52" cm="1">
        <f t="array" aca="1" ref="EX202" ca="1">beneficio_muerte_individual_activo(EX$2,$F202,$D202, Hombres!$A$1:$DW$117, Mujeres!$A$1:$DW$117)</f>
        <v>24771.701403091578</v>
      </c>
      <c r="EY202" s="52" cm="1">
        <f t="array" aca="1" ref="EY202" ca="1">beneficio_muerte_individual_activo(EY$2,$F202,$D202, Hombres!$A$1:$DW$117, Mujeres!$A$1:$DW$117)</f>
        <v>26296.419652125645</v>
      </c>
      <c r="EZ202" s="52" cm="1">
        <f t="array" aca="1" ref="EZ202" ca="1">beneficio_muerte_individual_activo(EZ$2,$F202,$D202, Hombres!$A$1:$DW$117, Mujeres!$A$1:$DW$117)</f>
        <v>28498.010744204654</v>
      </c>
      <c r="FA202" s="52" cm="1">
        <f t="array" aca="1" ref="FA202" ca="1">beneficio_muerte_individual_activo(FA$2,$F202,$D202, Hombres!$A$1:$DW$117, Mujeres!$A$1:$DW$117)</f>
        <v>31443.216341820535</v>
      </c>
      <c r="FB202" s="52" cm="1">
        <f t="array" aca="1" ref="FB202" ca="1">beneficio_muerte_individual_activo(FB$2,$F202,$D202, Hombres!$A$1:$DW$117, Mujeres!$A$1:$DW$117)</f>
        <v>35014.513977621493</v>
      </c>
      <c r="FC202" s="52" cm="1">
        <f t="array" aca="1" ref="FC202" ca="1">beneficio_muerte_individual_activo(FC$2,$F202,$D202, Hombres!$A$1:$DW$117, Mujeres!$A$1:$DW$117)</f>
        <v>38981.021986139138</v>
      </c>
      <c r="FD202" s="52" cm="1">
        <f t="array" aca="1" ref="FD202" ca="1">beneficio_muerte_individual_activo(FD$2,$F202,$D202, Hombres!$A$1:$DW$117, Mujeres!$A$1:$DW$117)</f>
        <v>42896.479075580501</v>
      </c>
      <c r="FE202" s="52" cm="1">
        <f t="array" aca="1" ref="FE202" ca="1">beneficio_muerte_individual_activo(FE$2,$F202,$D202, Hombres!$A$1:$DW$117, Mujeres!$A$1:$DW$117)</f>
        <v>46492.135786461549</v>
      </c>
      <c r="FF202" s="52" cm="1">
        <f t="array" aca="1" ref="FF202" ca="1">beneficio_muerte_individual_activo(FF$2,$F202,$D202, Hombres!$A$1:$DW$117, Mujeres!$A$1:$DW$117)</f>
        <v>49744.435218785795</v>
      </c>
      <c r="FG202" s="52" cm="1">
        <f t="array" aca="1" ref="FG202" ca="1">beneficio_muerte_individual_activo(FG$2,$F202,$D202, Hombres!$A$1:$DW$117, Mujeres!$A$1:$DW$117)</f>
        <v>52748.097355760226</v>
      </c>
      <c r="FH202" s="52" cm="1">
        <f t="array" aca="1" ref="FH202" ca="1">beneficio_muerte_individual_activo(FH$2,$F202,$D202, Hombres!$A$1:$DW$117, Mujeres!$A$1:$DW$117)</f>
        <v>55748.44819081109</v>
      </c>
      <c r="FI202" s="52" cm="1">
        <f t="array" aca="1" ref="FI202" ca="1">beneficio_muerte_individual_activo(FI$2,$F202,$D202, Hombres!$A$1:$DW$117, Mujeres!$A$1:$DW$117)</f>
        <v>62736.618020793205</v>
      </c>
      <c r="FJ202" s="52" cm="1">
        <f t="array" aca="1" ref="FJ202" ca="1">beneficio_muerte_individual_activo(FJ$2,$F202,$D202, Hombres!$A$1:$DW$117, Mujeres!$A$1:$DW$117)</f>
        <v>66788.144226072676</v>
      </c>
      <c r="FK202" s="52" cm="1">
        <f t="array" aca="1" ref="FK202" ca="1">beneficio_muerte_individual_activo(FK$2,$F202,$D202, Hombres!$A$1:$DW$117, Mujeres!$A$1:$DW$117)</f>
        <v>70933.278945086116</v>
      </c>
      <c r="FL202" s="52" cm="1">
        <f t="array" aca="1" ref="FL202" ca="1">beneficio_muerte_individual_activo(FL$2,$F202,$D202, Hombres!$A$1:$DW$117, Mujeres!$A$1:$DW$117)</f>
        <v>75166.262764814644</v>
      </c>
      <c r="FM202" s="52" cm="1">
        <f t="array" aca="1" ref="FM202" ca="1">beneficio_muerte_individual_activo(FM$2,$F202,$D202, Hombres!$A$1:$DW$117, Mujeres!$A$1:$DW$117)</f>
        <v>79481.518610595071</v>
      </c>
      <c r="FN202" s="52" cm="1">
        <f t="array" aca="1" ref="FN202" ca="1">beneficio_muerte_individual_activo(FN$2,$F202,$D202, Hombres!$A$1:$DW$117, Mujeres!$A$1:$DW$117)</f>
        <v>83817.514403246751</v>
      </c>
      <c r="FO202" s="52" cm="1">
        <f t="array" aca="1" ref="FO202" ca="1">beneficio_muerte_individual_activo(FO$2,$F202,$D202, Hombres!$A$1:$DW$117, Mujeres!$A$1:$DW$117)</f>
        <v>88171.447366761291</v>
      </c>
      <c r="FP202" s="52" cm="1">
        <f t="array" aca="1" ref="FP202" ca="1">beneficio_muerte_individual_activo(FP$2,$F202,$D202, Hombres!$A$1:$DW$117, Mujeres!$A$1:$DW$117)</f>
        <v>92465.377596490376</v>
      </c>
      <c r="FQ202" s="52" cm="1">
        <f t="array" aca="1" ref="FQ202" ca="1">beneficio_muerte_individual_activo(FQ$2,$F202,$D202, Hombres!$A$1:$DW$117, Mujeres!$A$1:$DW$117)</f>
        <v>96513.928383286111</v>
      </c>
      <c r="FR202" s="52" cm="1">
        <f t="array" aca="1" ref="FR202" ca="1">beneficio_muerte_individual_activo(FR$2,$F202,$D202, Hombres!$A$1:$DW$117, Mujeres!$A$1:$DW$117)</f>
        <v>100120.71231027416</v>
      </c>
      <c r="FS202" s="52" cm="1">
        <f t="array" aca="1" ref="FS202" ca="1">beneficio_muerte_individual_activo(FS$2,$F202,$D202, Hombres!$A$1:$DW$117, Mujeres!$A$1:$DW$117)</f>
        <v>103140.6124483326</v>
      </c>
      <c r="FT202" s="52" cm="1">
        <f t="array" aca="1" ref="FT202" ca="1">beneficio_muerte_individual_activo(FT$2,$F202,$D202, Hombres!$A$1:$DW$117, Mujeres!$A$1:$DW$117)</f>
        <v>105470.24277481125</v>
      </c>
      <c r="FU202" s="52" cm="1">
        <f t="array" aca="1" ref="FU202" ca="1">beneficio_muerte_individual_activo(FU$2,$F202,$D202, Hombres!$A$1:$DW$117, Mujeres!$A$1:$DW$117)</f>
        <v>106959.38247707329</v>
      </c>
      <c r="FV202" s="52" cm="1">
        <f t="array" aca="1" ref="FV202" ca="1">beneficio_muerte_individual_activo(FV$2,$F202,$D202, Hombres!$A$1:$DW$117, Mujeres!$A$1:$DW$117)</f>
        <v>107377.57318022197</v>
      </c>
      <c r="FW202" s="52" cm="1">
        <f t="array" aca="1" ref="FW202" ca="1">beneficio_muerte_individual_activo(FW$2,$F202,$D202, Hombres!$A$1:$DW$117, Mujeres!$A$1:$DW$117)</f>
        <v>106538.39655126013</v>
      </c>
      <c r="FX202" s="52" cm="1">
        <f t="array" aca="1" ref="FX202" ca="1">beneficio_muerte_individual_activo(FX$2,$F202,$D202, Hombres!$A$1:$DW$117, Mujeres!$A$1:$DW$117)</f>
        <v>104371.35263811244</v>
      </c>
      <c r="FY202" s="52" cm="1">
        <f t="array" aca="1" ref="FY202" ca="1">beneficio_muerte_individual_activo(FY$2,$F202,$D202, Hombres!$A$1:$DW$117, Mujeres!$A$1:$DW$117)</f>
        <v>100857.17888014422</v>
      </c>
      <c r="FZ202" s="52" cm="1">
        <f t="array" aca="1" ref="FZ202" ca="1">beneficio_muerte_individual_activo(FZ$2,$F202,$D202, Hombres!$A$1:$DW$117, Mujeres!$A$1:$DW$117)</f>
        <v>95971.143287276995</v>
      </c>
      <c r="GA202" s="52" cm="1">
        <f t="array" aca="1" ref="GA202" ca="1">beneficio_muerte_individual_activo(GA$2,$F202,$D202, Hombres!$A$1:$DW$117, Mujeres!$A$1:$DW$117)</f>
        <v>89695.92883721595</v>
      </c>
      <c r="GB202" s="52" cm="1">
        <f t="array" aca="1" ref="GB202" ca="1">beneficio_muerte_individual_activo(GB$2,$F202,$D202, Hombres!$A$1:$DW$117, Mujeres!$A$1:$DW$117)</f>
        <v>82126.764641354486</v>
      </c>
      <c r="GC202" s="52" cm="1">
        <f t="array" aca="1" ref="GC202" ca="1">beneficio_muerte_individual_activo(GC$2,$F202,$D202, Hombres!$A$1:$DW$117, Mujeres!$A$1:$DW$117)</f>
        <v>73507.198785459157</v>
      </c>
      <c r="GD202" s="52" cm="1">
        <f t="array" aca="1" ref="GD202" ca="1">beneficio_muerte_individual_activo(GD$2,$F202,$D202, Hombres!$A$1:$DW$117, Mujeres!$A$1:$DW$117)</f>
        <v>64160.777103979352</v>
      </c>
      <c r="GE202" s="52" cm="1">
        <f t="array" aca="1" ref="GE202" ca="1">beneficio_muerte_individual_activo(GE$2,$F202,$D202, Hombres!$A$1:$DW$117, Mujeres!$A$1:$DW$117)</f>
        <v>54439.194254552996</v>
      </c>
      <c r="GF202" s="52" cm="1">
        <f t="array" aca="1" ref="GF202" ca="1">beneficio_muerte_individual_activo(GF$2,$F202,$D202, Hombres!$A$1:$DW$117, Mujeres!$A$1:$DW$117)</f>
        <v>44715.73288020755</v>
      </c>
      <c r="GG202" s="52" cm="1">
        <f t="array" aca="1" ref="GG202" ca="1">beneficio_muerte_individual_activo(GG$2,$F202,$D202, Hombres!$A$1:$DW$117, Mujeres!$A$1:$DW$117)</f>
        <v>35398.819071323036</v>
      </c>
      <c r="GH202" s="52" cm="1">
        <f t="array" aca="1" ref="GH202" ca="1">beneficio_muerte_individual_activo(GH$2,$F202,$D202, Hombres!$A$1:$DW$117, Mujeres!$A$1:$DW$117)</f>
        <v>26887.213918542104</v>
      </c>
      <c r="GI202" s="52" cm="1">
        <f t="array" aca="1" ref="GI202" ca="1">beneficio_muerte_individual_activo(GI$2,$F202,$D202, Hombres!$A$1:$DW$117, Mujeres!$A$1:$DW$117)</f>
        <v>19494.527374281064</v>
      </c>
      <c r="GJ202" s="52" cm="1">
        <f t="array" aca="1" ref="GJ202" ca="1">beneficio_muerte_individual_activo(GJ$2,$F202,$D202, Hombres!$A$1:$DW$117, Mujeres!$A$1:$DW$117)</f>
        <v>13407.495017886955</v>
      </c>
      <c r="GK202" s="52" cm="1">
        <f t="array" aca="1" ref="GK202" ca="1">beneficio_muerte_individual_activo(GK$2,$F202,$D202, Hombres!$A$1:$DW$117, Mujeres!$A$1:$DW$117)</f>
        <v>8679.4793933476722</v>
      </c>
      <c r="GL202" s="52" cm="1">
        <f t="array" aca="1" ref="GL202" ca="1">beneficio_muerte_individual_activo(GL$2,$F202,$D202, Hombres!$A$1:$DW$117, Mujeres!$A$1:$DW$117)</f>
        <v>5242.0274014138431</v>
      </c>
      <c r="GM202" s="52" cm="1">
        <f t="array" aca="1" ref="GM202" ca="1">beneficio_muerte_individual_activo(GM$2,$F202,$D202, Hombres!$A$1:$DW$117, Mujeres!$A$1:$DW$117)</f>
        <v>2924.0996885446743</v>
      </c>
      <c r="GN202" s="52" cm="1">
        <f t="array" aca="1" ref="GN202" ca="1">beneficio_muerte_individual_activo(GN$2,$F202,$D202, Hombres!$A$1:$DW$117, Mujeres!$A$1:$DW$117)</f>
        <v>1488.4159030561445</v>
      </c>
      <c r="GO202" s="52" cm="1">
        <f t="array" aca="1" ref="GO202" ca="1">beneficio_muerte_individual_activo(GO$2,$F202,$D202, Hombres!$A$1:$DW$117, Mujeres!$A$1:$DW$117)</f>
        <v>680.92196129883121</v>
      </c>
      <c r="GP202" s="52" cm="1">
        <f t="array" aca="1" ref="GP202" ca="1">beneficio_muerte_individual_activo(GP$2,$F202,$D202, Hombres!$A$1:$DW$117, Mujeres!$A$1:$DW$117)</f>
        <v>274.57429405483032</v>
      </c>
      <c r="GQ202" s="52" cm="1">
        <f t="array" aca="1" ref="GQ202" ca="1">beneficio_muerte_individual_activo(GQ$2,$F202,$D202, Hombres!$A$1:$DW$117, Mujeres!$A$1:$DW$117)</f>
        <v>95.157378769352363</v>
      </c>
      <c r="GR202" s="52" cm="1">
        <f t="array" aca="1" ref="GR202" ca="1">beneficio_muerte_individual_activo(GR$2,$F202,$D202, Hombres!$A$1:$DW$117, Mujeres!$A$1:$DW$117)</f>
        <v>34.780353637089071</v>
      </c>
      <c r="GS202" s="52" cm="1">
        <f t="array" aca="1" ref="GS202" ca="1">beneficio_muerte_individual_activo(GS$2,$F202,$D202, Hombres!$A$1:$DW$117, Mujeres!$A$1:$DW$117)</f>
        <v>0</v>
      </c>
      <c r="GT202" s="52" cm="1">
        <f t="array" aca="1" ref="GT202" ca="1">beneficio_muerte_individual_activo(GT$2,$F202,$D202, Hombres!$A$1:$DW$117, Mujeres!$A$1:$DW$117)</f>
        <v>0</v>
      </c>
      <c r="GU202" s="52" cm="1">
        <f t="array" aca="1" ref="GU202" ca="1">beneficio_muerte_individual_activo(GU$2,$F202,$D202, Hombres!$A$1:$DW$117, Mujeres!$A$1:$DW$117)</f>
        <v>0</v>
      </c>
      <c r="GV202" s="52" cm="1">
        <f t="array" aca="1" ref="GV202" ca="1">beneficio_muerte_individual_activo(GV$2,$F202,$D202, Hombres!$A$1:$DW$117, Mujeres!$A$1:$DW$117)</f>
        <v>0</v>
      </c>
    </row>
    <row r="203" spans="1:204" x14ac:dyDescent="0.35">
      <c r="A203" s="2">
        <f t="shared" si="3"/>
        <v>201</v>
      </c>
      <c r="B203" s="81">
        <v>1750556.6</v>
      </c>
      <c r="C203" s="9">
        <v>45572</v>
      </c>
      <c r="D203" s="7" t="s">
        <v>5</v>
      </c>
      <c r="E203" s="9">
        <v>27334</v>
      </c>
      <c r="F203" s="12" cm="1">
        <f t="array" aca="1" ref="F203" ca="1">edadCalc(E203)</f>
        <v>51</v>
      </c>
      <c r="G203" s="45" cm="1">
        <f t="array" aca="1" ref="G203" ca="1">PorcentajePension(C203,E203, D203)</f>
        <v>0.45</v>
      </c>
      <c r="I203" s="78"/>
      <c r="J203" s="52" cm="1">
        <f t="array" aca="1" ref="J203" ca="1">AnualidadActivo(J$2, $E203, $C203, $B203, $D203, Hombres!$A$1:$DW$117, Mujeres!$A$1:$DW$117)</f>
        <v>0</v>
      </c>
      <c r="K203" s="52" cm="1">
        <f t="array" aca="1" ref="K203" ca="1">AnualidadActivo(K$2, $E203, $C203, $B203, $D203, Hombres!$A$1:$DW$117, Mujeres!$A$1:$DW$117)</f>
        <v>0</v>
      </c>
      <c r="L203" s="52" cm="1">
        <f t="array" aca="1" ref="L203" ca="1">AnualidadActivo(L$2, $E203, $C203, $B203, $D203, Hombres!$A$1:$DW$117, Mujeres!$A$1:$DW$117)</f>
        <v>0</v>
      </c>
      <c r="M203" s="52" cm="1">
        <f t="array" aca="1" ref="M203" ca="1">AnualidadActivo(M$2, $E203, $C203, $B203, $D203, Hombres!$A$1:$DW$117, Mujeres!$A$1:$DW$117)</f>
        <v>0</v>
      </c>
      <c r="N203" s="52" cm="1">
        <f t="array" aca="1" ref="N203" ca="1">AnualidadActivo(N$2, $E203, $C203, $B203, $D203, Hombres!$A$1:$DW$117, Mujeres!$A$1:$DW$117)</f>
        <v>0</v>
      </c>
      <c r="O203" s="52" cm="1">
        <f t="array" aca="1" ref="O203" ca="1">AnualidadActivo(O$2, $E203, $C203, $B203, $D203, Hombres!$A$1:$DW$117, Mujeres!$A$1:$DW$117)</f>
        <v>0</v>
      </c>
      <c r="P203" s="52" cm="1">
        <f t="array" aca="1" ref="P203" ca="1">AnualidadActivo(P$2, $E203, $C203, $B203, $D203, Hombres!$A$1:$DW$117, Mujeres!$A$1:$DW$117)</f>
        <v>0</v>
      </c>
      <c r="Q203" s="52" cm="1">
        <f t="array" aca="1" ref="Q203" ca="1">AnualidadActivo(Q$2, $E203, $C203, $B203, $D203, Hombres!$A$1:$DW$117, Mujeres!$A$1:$DW$117)</f>
        <v>0</v>
      </c>
      <c r="R203" s="52" cm="1">
        <f t="array" aca="1" ref="R203" ca="1">AnualidadActivo(R$2, $E203, $C203, $B203, $D203, Hombres!$A$1:$DW$117, Mujeres!$A$1:$DW$117)</f>
        <v>0</v>
      </c>
      <c r="S203" s="52" cm="1">
        <f t="array" aca="1" ref="S203" ca="1">AnualidadActivo(S$2, $E203, $C203, $B203, $D203, Hombres!$A$1:$DW$117, Mujeres!$A$1:$DW$117)</f>
        <v>0</v>
      </c>
      <c r="T203" s="52" cm="1">
        <f t="array" aca="1" ref="T203" ca="1">AnualidadActivo(T$2, $E203, $C203, $B203, $D203, Hombres!$A$1:$DW$117, Mujeres!$A$1:$DW$117)</f>
        <v>0</v>
      </c>
      <c r="U203" s="52" cm="1">
        <f t="array" aca="1" ref="U203" ca="1">AnualidadActivo(U$2, $E203, $C203, $B203, $D203, Hombres!$A$1:$DW$117, Mujeres!$A$1:$DW$117)</f>
        <v>0</v>
      </c>
      <c r="V203" s="52" cm="1">
        <f t="array" aca="1" ref="V203" ca="1">AnualidadActivo(V$2, $E203, $C203, $B203, $D203, Hombres!$A$1:$DW$117, Mujeres!$A$1:$DW$117)</f>
        <v>0</v>
      </c>
      <c r="W203" s="52" cm="1">
        <f t="array" aca="1" ref="W203" ca="1">AnualidadActivo(W$2, $E203, $C203, $B203, $D203, Hombres!$A$1:$DW$117, Mujeres!$A$1:$DW$117)</f>
        <v>0</v>
      </c>
      <c r="X203" s="52" cm="1">
        <f t="array" aca="1" ref="X203" ca="1">AnualidadActivo(X$2, $E203, $C203, $B203, $D203, Hombres!$A$1:$DW$117, Mujeres!$A$1:$DW$117)</f>
        <v>18769016.243923582</v>
      </c>
      <c r="Y203" s="52" cm="1">
        <f t="array" aca="1" ref="Y203" ca="1">AnualidadActivo(Y$2, $E203, $C203, $B203, $D203, Hombres!$A$1:$DW$117, Mujeres!$A$1:$DW$117)</f>
        <v>19332086.73124129</v>
      </c>
      <c r="Z203" s="52" cm="1">
        <f t="array" aca="1" ref="Z203" ca="1">AnualidadActivo(Z$2, $E203, $C203, $B203, $D203, Hombres!$A$1:$DW$117, Mujeres!$A$1:$DW$117)</f>
        <v>19912049.333178528</v>
      </c>
      <c r="AA203" s="52" cm="1">
        <f t="array" aca="1" ref="AA203" ca="1">AnualidadActivo(AA$2, $E203, $C203, $B203, $D203, Hombres!$A$1:$DW$117, Mujeres!$A$1:$DW$117)</f>
        <v>20509410.813173886</v>
      </c>
      <c r="AB203" s="52" cm="1">
        <f t="array" aca="1" ref="AB203" ca="1">AnualidadActivo(AB$2, $E203, $C203, $B203, $D203, Hombres!$A$1:$DW$117, Mujeres!$A$1:$DW$117)</f>
        <v>21124693.137569103</v>
      </c>
      <c r="AC203" s="52" cm="1">
        <f t="array" aca="1" ref="AC203" ca="1">AnualidadActivo(AC$2, $E203, $C203, $B203, $D203, Hombres!$A$1:$DW$117, Mujeres!$A$1:$DW$117)</f>
        <v>21780418.369474765</v>
      </c>
      <c r="AD203" s="52" cm="1">
        <f t="array" aca="1" ref="AD203" ca="1">AnualidadActivo(AD$2, $E203, $C203, $B203, $D203, Hombres!$A$1:$DW$117, Mujeres!$A$1:$DW$117)</f>
        <v>22206163.43084481</v>
      </c>
      <c r="AE203" s="52" cm="1">
        <f t="array" aca="1" ref="AE203" ca="1">AnualidadActivo(AE$2, $E203, $C203, $B203, $D203, Hombres!$A$1:$DW$117, Mujeres!$A$1:$DW$117)</f>
        <v>22622888.779433057</v>
      </c>
      <c r="AF203" s="52" cm="1">
        <f t="array" aca="1" ref="AF203" ca="1">AnualidadActivo(AF$2, $E203, $C203, $B203, $D203, Hombres!$A$1:$DW$117, Mujeres!$A$1:$DW$117)</f>
        <v>23030652.685457513</v>
      </c>
      <c r="AG203" s="52" cm="1">
        <f t="array" aca="1" ref="AG203" ca="1">AnualidadActivo(AG$2, $E203, $C203, $B203, $D203, Hombres!$A$1:$DW$117, Mujeres!$A$1:$DW$117)</f>
        <v>23429379.427477296</v>
      </c>
      <c r="AH203" s="52" cm="1">
        <f t="array" aca="1" ref="AH203" ca="1">AnualidadActivo(AH$2, $E203, $C203, $B203, $D203, Hombres!$A$1:$DW$117, Mujeres!$A$1:$DW$117)</f>
        <v>23816166.805303961</v>
      </c>
      <c r="AI203" s="52" cm="1">
        <f t="array" aca="1" ref="AI203" ca="1">AnualidadActivo(AI$2, $E203, $C203, $B203, $D203, Hombres!$A$1:$DW$117, Mujeres!$A$1:$DW$117)</f>
        <v>24185189.093095593</v>
      </c>
      <c r="AJ203" s="52" cm="1">
        <f t="array" aca="1" ref="AJ203" ca="1">AnualidadActivo(AJ$2, $E203, $C203, $B203, $D203, Hombres!$A$1:$DW$117, Mujeres!$A$1:$DW$117)</f>
        <v>24528145.619178131</v>
      </c>
      <c r="AK203" s="52" cm="1">
        <f t="array" aca="1" ref="AK203" ca="1">AnualidadActivo(AK$2, $E203, $C203, $B203, $D203, Hombres!$A$1:$DW$117, Mujeres!$A$1:$DW$117)</f>
        <v>24835429.346394219</v>
      </c>
      <c r="AL203" s="52" cm="1">
        <f t="array" aca="1" ref="AL203" ca="1">AnualidadActivo(AL$2, $E203, $C203, $B203, $D203, Hombres!$A$1:$DW$117, Mujeres!$A$1:$DW$117)</f>
        <v>25097192.31299771</v>
      </c>
      <c r="AM203" s="52" cm="1">
        <f t="array" aca="1" ref="AM203" ca="1">AnualidadActivo(AM$2, $E203, $C203, $B203, $D203, Hombres!$A$1:$DW$117, Mujeres!$A$1:$DW$117)</f>
        <v>25305092.158611003</v>
      </c>
      <c r="AN203" s="52" cm="1">
        <f t="array" aca="1" ref="AN203" ca="1">AnualidadActivo(AN$2, $E203, $C203, $B203, $D203, Hombres!$A$1:$DW$117, Mujeres!$A$1:$DW$117)</f>
        <v>25455657.836531121</v>
      </c>
      <c r="AO203" s="52" cm="1">
        <f t="array" aca="1" ref="AO203" ca="1">AnualidadActivo(AO$2, $E203, $C203, $B203, $D203, Hombres!$A$1:$DW$117, Mujeres!$A$1:$DW$117)</f>
        <v>25548938.694611911</v>
      </c>
      <c r="AP203" s="52" cm="1">
        <f t="array" aca="1" ref="AP203" ca="1">AnualidadActivo(AP$2, $E203, $C203, $B203, $D203, Hombres!$A$1:$DW$117, Mujeres!$A$1:$DW$117)</f>
        <v>25584996.422770388</v>
      </c>
      <c r="AQ203" s="52" cm="1">
        <f t="array" aca="1" ref="AQ203" ca="1">AnualidadActivo(AQ$2, $E203, $C203, $B203, $D203, Hombres!$A$1:$DW$117, Mujeres!$A$1:$DW$117)</f>
        <v>25561830.257494427</v>
      </c>
      <c r="AR203" s="52" cm="1">
        <f t="array" aca="1" ref="AR203" ca="1">AnualidadActivo(AR$2, $E203, $C203, $B203, $D203, Hombres!$A$1:$DW$117, Mujeres!$A$1:$DW$117)</f>
        <v>25474208.751130201</v>
      </c>
      <c r="AS203" s="52" cm="1">
        <f t="array" aca="1" ref="AS203" ca="1">AnualidadActivo(AS$2, $E203, $C203, $B203, $D203, Hombres!$A$1:$DW$117, Mujeres!$A$1:$DW$117)</f>
        <v>25271323.032869462</v>
      </c>
      <c r="AT203" s="52" cm="1">
        <f t="array" aca="1" ref="AT203" ca="1">AnualidadActivo(AT$2, $E203, $C203, $B203, $D203, Hombres!$A$1:$DW$117, Mujeres!$A$1:$DW$117)</f>
        <v>24982276.614904661</v>
      </c>
      <c r="AU203" s="52" cm="1">
        <f t="array" aca="1" ref="AU203" ca="1">AnualidadActivo(AU$2, $E203, $C203, $B203, $D203, Hombres!$A$1:$DW$117, Mujeres!$A$1:$DW$117)</f>
        <v>24602152.189749558</v>
      </c>
      <c r="AV203" s="52" cm="1">
        <f t="array" aca="1" ref="AV203" ca="1">AnualidadActivo(AV$2, $E203, $C203, $B203, $D203, Hombres!$A$1:$DW$117, Mujeres!$A$1:$DW$117)</f>
        <v>24124846.745395862</v>
      </c>
      <c r="AW203" s="52" cm="1">
        <f t="array" aca="1" ref="AW203" ca="1">AnualidadActivo(AW$2, $E203, $C203, $B203, $D203, Hombres!$A$1:$DW$117, Mujeres!$A$1:$DW$117)</f>
        <v>23543877.059292279</v>
      </c>
      <c r="AX203" s="52" cm="1">
        <f t="array" aca="1" ref="AX203" ca="1">AnualidadActivo(AX$2, $E203, $C203, $B203, $D203, Hombres!$A$1:$DW$117, Mujeres!$A$1:$DW$117)</f>
        <v>22855196.147361517</v>
      </c>
      <c r="AY203" s="52" cm="1">
        <f t="array" aca="1" ref="AY203" ca="1">AnualidadActivo(AY$2, $E203, $C203, $B203, $D203, Hombres!$A$1:$DW$117, Mujeres!$A$1:$DW$117)</f>
        <v>22056867.322806444</v>
      </c>
      <c r="AZ203" s="52" cm="1">
        <f t="array" aca="1" ref="AZ203" ca="1">AnualidadActivo(AZ$2, $E203, $C203, $B203, $D203, Hombres!$A$1:$DW$117, Mujeres!$A$1:$DW$117)</f>
        <v>21148063.357754935</v>
      </c>
      <c r="BA203" s="52" cm="1">
        <f t="array" aca="1" ref="BA203" ca="1">AnualidadActivo(BA$2, $E203, $C203, $B203, $D203, Hombres!$A$1:$DW$117, Mujeres!$A$1:$DW$117)</f>
        <v>20129115.088094711</v>
      </c>
      <c r="BB203" s="52" cm="1">
        <f t="array" aca="1" ref="BB203" ca="1">AnualidadActivo(BB$2, $E203, $C203, $B203, $D203, Hombres!$A$1:$DW$117, Mujeres!$A$1:$DW$117)</f>
        <v>19003077.736070912</v>
      </c>
      <c r="BC203" s="52" cm="1">
        <f t="array" aca="1" ref="BC203" ca="1">AnualidadActivo(BC$2, $E203, $C203, $B203, $D203, Hombres!$A$1:$DW$117, Mujeres!$A$1:$DW$117)</f>
        <v>17777926.738770071</v>
      </c>
      <c r="BD203" s="52" cm="1">
        <f t="array" aca="1" ref="BD203" ca="1">AnualidadActivo(BD$2, $E203, $C203, $B203, $D203, Hombres!$A$1:$DW$117, Mujeres!$A$1:$DW$117)</f>
        <v>16466058.555534331</v>
      </c>
      <c r="BE203" s="52" cm="1">
        <f t="array" aca="1" ref="BE203" ca="1">AnualidadActivo(BE$2, $E203, $C203, $B203, $D203, Hombres!$A$1:$DW$117, Mujeres!$A$1:$DW$117)</f>
        <v>15082619.817772813</v>
      </c>
      <c r="BF203" s="52" cm="1">
        <f t="array" aca="1" ref="BF203" ca="1">AnualidadActivo(BF$2, $E203, $C203, $B203, $D203, Hombres!$A$1:$DW$117, Mujeres!$A$1:$DW$117)</f>
        <v>13645290.974685162</v>
      </c>
      <c r="BG203" s="52" cm="1">
        <f t="array" aca="1" ref="BG203" ca="1">AnualidadActivo(BG$2, $E203, $C203, $B203, $D203, Hombres!$A$1:$DW$117, Mujeres!$A$1:$DW$117)</f>
        <v>12175216.970637722</v>
      </c>
      <c r="BH203" s="52" cm="1">
        <f t="array" aca="1" ref="BH203" ca="1">AnualidadActivo(BH$2, $E203, $C203, $B203, $D203, Hombres!$A$1:$DW$117, Mujeres!$A$1:$DW$117)</f>
        <v>10697748.717599725</v>
      </c>
      <c r="BI203" s="52" cm="1">
        <f t="array" aca="1" ref="BI203" ca="1">AnualidadActivo(BI$2, $E203, $C203, $B203, $D203, Hombres!$A$1:$DW$117, Mujeres!$A$1:$DW$117)</f>
        <v>9240810.3596667498</v>
      </c>
      <c r="BJ203" s="52" cm="1">
        <f t="array" aca="1" ref="BJ203" ca="1">AnualidadActivo(BJ$2, $E203, $C203, $B203, $D203, Hombres!$A$1:$DW$117, Mujeres!$A$1:$DW$117)</f>
        <v>7832384.0676945951</v>
      </c>
      <c r="BK203" s="52" cm="1">
        <f t="array" aca="1" ref="BK203" ca="1">AnualidadActivo(BK$2, $E203, $C203, $B203, $D203, Hombres!$A$1:$DW$117, Mujeres!$A$1:$DW$117)</f>
        <v>6499205.2620123057</v>
      </c>
      <c r="BL203" s="52" cm="1">
        <f t="array" aca="1" ref="BL203" ca="1">AnualidadActivo(BL$2, $E203, $C203, $B203, $D203, Hombres!$A$1:$DW$117, Mujeres!$A$1:$DW$117)</f>
        <v>5266102.3257172499</v>
      </c>
      <c r="BM203" s="52" cm="1">
        <f t="array" aca="1" ref="BM203" ca="1">AnualidadActivo(BM$2, $E203, $C203, $B203, $D203, Hombres!$A$1:$DW$117, Mujeres!$A$1:$DW$117)</f>
        <v>4154982.8454451244</v>
      </c>
      <c r="BN203" s="52" cm="1">
        <f t="array" aca="1" ref="BN203" ca="1">AnualidadActivo(BN$2, $E203, $C203, $B203, $D203, Hombres!$A$1:$DW$117, Mujeres!$A$1:$DW$117)</f>
        <v>3182519.4813058758</v>
      </c>
      <c r="BO203" s="52" cm="1">
        <f t="array" aca="1" ref="BO203" ca="1">AnualidadActivo(BO$2, $E203, $C203, $B203, $D203, Hombres!$A$1:$DW$117, Mujeres!$A$1:$DW$117)</f>
        <v>2358060.8250909061</v>
      </c>
      <c r="BP203" s="52" cm="1">
        <f t="array" aca="1" ref="BP203" ca="1">AnualidadActivo(BP$2, $E203, $C203, $B203, $D203, Hombres!$A$1:$DW$117, Mujeres!$A$1:$DW$117)</f>
        <v>1683113.8462110262</v>
      </c>
      <c r="BQ203" s="52" cm="1">
        <f t="array" aca="1" ref="BQ203" ca="1">AnualidadActivo(BQ$2, $E203, $C203, $B203, $D203, Hombres!$A$1:$DW$117, Mujeres!$A$1:$DW$117)</f>
        <v>1151797.3961580838</v>
      </c>
      <c r="BR203" s="52" cm="1">
        <f t="array" aca="1" ref="BR203" ca="1">AnualidadActivo(BR$2, $E203, $C203, $B203, $D203, Hombres!$A$1:$DW$117, Mujeres!$A$1:$DW$117)</f>
        <v>751688.68539525557</v>
      </c>
      <c r="BS203" s="52" cm="1">
        <f t="array" aca="1" ref="BS203" ca="1">AnualidadActivo(BS$2, $E203, $C203, $B203, $D203, Hombres!$A$1:$DW$117, Mujeres!$A$1:$DW$117)</f>
        <v>465028.74594844476</v>
      </c>
      <c r="BT203" s="52" cm="1">
        <f t="array" aca="1" ref="BT203" ca="1">AnualidadActivo(BT$2, $E203, $C203, $B203, $D203, Hombres!$A$1:$DW$117, Mujeres!$A$1:$DW$117)</f>
        <v>270769.32799543295</v>
      </c>
      <c r="BU203" s="52" cm="1">
        <f t="array" aca="1" ref="BU203" ca="1">AnualidadActivo(BU$2, $E203, $C203, $B203, $D203, Hombres!$A$1:$DW$117, Mujeres!$A$1:$DW$117)</f>
        <v>147121.68554140555</v>
      </c>
      <c r="BV203" s="52" cm="1">
        <f t="array" aca="1" ref="BV203" ca="1">AnualidadActivo(BV$2, $E203, $C203, $B203, $D203, Hombres!$A$1:$DW$117, Mujeres!$A$1:$DW$117)</f>
        <v>73837.198793014104</v>
      </c>
      <c r="BW203" s="52" cm="1">
        <f t="array" aca="1" ref="BW203" ca="1">AnualidadActivo(BW$2, $E203, $C203, $B203, $D203, Hombres!$A$1:$DW$117, Mujeres!$A$1:$DW$117)</f>
        <v>33816.281495039344</v>
      </c>
      <c r="BX203" s="52" cm="1">
        <f t="array" aca="1" ref="BX203" ca="1">AnualidadActivo(BX$2, $E203, $C203, $B203, $D203, Hombres!$A$1:$DW$117, Mujeres!$A$1:$DW$117)</f>
        <v>13924.801945034164</v>
      </c>
      <c r="BY203" s="52" cm="1">
        <f t="array" aca="1" ref="BY203" ca="1">AnualidadActivo(BY$2, $E203, $C203, $B203, $D203, Hombres!$A$1:$DW$117, Mujeres!$A$1:$DW$117)</f>
        <v>5058.7880859459965</v>
      </c>
      <c r="BZ203" s="52" cm="1">
        <f t="array" aca="1" ref="BZ203" ca="1">AnualidadActivo(BZ$2, $E203, $C203, $B203, $D203, Hombres!$A$1:$DW$117, Mujeres!$A$1:$DW$117)</f>
        <v>1581.3889021726543</v>
      </c>
      <c r="CA203" s="52" cm="1">
        <f t="array" aca="1" ref="CA203" ca="1">AnualidadActivo(CA$2, $E203, $C203, $B203, $D203, Hombres!$A$1:$DW$117, Mujeres!$A$1:$DW$117)</f>
        <v>411.00037428992869</v>
      </c>
      <c r="CB203" s="52" cm="1">
        <f t="array" aca="1" ref="CB203" ca="1">AnualidadActivo(CB$2, $E203, $C203, $B203, $D203, Hombres!$A$1:$DW$117, Mujeres!$A$1:$DW$117)</f>
        <v>0</v>
      </c>
      <c r="CC203" s="52" cm="1">
        <f t="array" aca="1" ref="CC203" ca="1">AnualidadActivo(CC$2, $E203, $C203, $B203, $D203, Hombres!$A$1:$DW$117, Mujeres!$A$1:$DW$117)</f>
        <v>0</v>
      </c>
      <c r="CD203" s="52" cm="1">
        <f t="array" aca="1" ref="CD203" ca="1">AnualidadActivo(CD$2, $E203, $C203, $B203, $D203, Hombres!$A$1:$DW$117, Mujeres!$A$1:$DW$117)</f>
        <v>0</v>
      </c>
      <c r="CE203" s="52" cm="1">
        <f t="array" aca="1" ref="CE203" ca="1">AnualidadActivo(CE$2, $E203, $C203, $B203, $D203, Hombres!$A$1:$DW$117, Mujeres!$A$1:$DW$117)</f>
        <v>0</v>
      </c>
      <c r="CF203" s="52" cm="1">
        <f t="array" aca="1" ref="CF203" ca="1">AnualidadActivo(CF$2, $E203, $C203, $B203, $D203, Hombres!$A$1:$DW$117, Mujeres!$A$1:$DW$117)</f>
        <v>0</v>
      </c>
      <c r="CG203" s="52" cm="1">
        <f t="array" aca="1" ref="CG203" ca="1">AnualidadActivo(CG$2, $E203, $C203, $B203, $D203, Hombres!$A$1:$DW$117, Mujeres!$A$1:$DW$117)</f>
        <v>0</v>
      </c>
      <c r="CH203" s="52" cm="1">
        <f t="array" aca="1" ref="CH203" ca="1">AnualidadActivo(CH$2, $E203, $C203, $B203, $D203, Hombres!$A$1:$DW$117, Mujeres!$A$1:$DW$117)</f>
        <v>0</v>
      </c>
      <c r="CI203" s="52" cm="1">
        <f t="array" aca="1" ref="CI203" ca="1">AnualidadActivo(CI$2, $E203, $C203, $B203, $D203, Hombres!$A$1:$DW$117, Mujeres!$A$1:$DW$117)</f>
        <v>0</v>
      </c>
      <c r="CJ203" s="52" cm="1">
        <f t="array" aca="1" ref="CJ203" ca="1">AnualidadActivo(CJ$2, $E203, $C203, $B203, $D203, Hombres!$A$1:$DW$117, Mujeres!$A$1:$DW$117)</f>
        <v>0</v>
      </c>
      <c r="CK203" s="52" cm="1">
        <f t="array" aca="1" ref="CK203" ca="1">AnualidadActivo(CK$2, $E203, $C203, $B203, $D203, Hombres!$A$1:$DW$117, Mujeres!$A$1:$DW$117)</f>
        <v>0</v>
      </c>
      <c r="CL203" s="52" cm="1">
        <f t="array" aca="1" ref="CL203" ca="1">AnualidadActivo(CL$2, $E203, $C203, $B203, $D203, Hombres!$A$1:$DW$117, Mujeres!$A$1:$DW$117)</f>
        <v>0</v>
      </c>
      <c r="CM203" s="52" cm="1">
        <f t="array" aca="1" ref="CM203" ca="1">AnualidadActivo(CM$2, $E203, $C203, $B203, $D203, Hombres!$A$1:$DW$117, Mujeres!$A$1:$DW$117)</f>
        <v>0</v>
      </c>
      <c r="CN203" s="52" cm="1">
        <f t="array" aca="1" ref="CN203" ca="1">AnualidadActivo(CN$2, $E203, $C203, $B203, $D203, Hombres!$A$1:$DW$117, Mujeres!$A$1:$DW$117)</f>
        <v>0</v>
      </c>
      <c r="CO203" s="52" cm="1">
        <f t="array" aca="1" ref="CO203" ca="1">AnualidadActivo(CO$2, $E203, $C203, $B203, $D203, Hombres!$A$1:$DW$117, Mujeres!$A$1:$DW$117)</f>
        <v>0</v>
      </c>
      <c r="CP203" s="52" cm="1">
        <f t="array" aca="1" ref="CP203" ca="1">AnualidadActivo(CP$2, $E203, $C203, $B203, $D203, Hombres!$A$1:$DW$117, Mujeres!$A$1:$DW$117)</f>
        <v>0</v>
      </c>
      <c r="CQ203" s="52" cm="1">
        <f t="array" aca="1" ref="CQ203" ca="1">AnualidadActivo(CQ$2, $E203, $C203, $B203, $D203, Hombres!$A$1:$DW$117, Mujeres!$A$1:$DW$117)</f>
        <v>0</v>
      </c>
      <c r="CR203" s="52" cm="1">
        <f t="array" aca="1" ref="CR203" ca="1">AnualidadActivo(CR$2, $E203, $C203, $B203, $D203, Hombres!$A$1:$DW$117, Mujeres!$A$1:$DW$117)</f>
        <v>0</v>
      </c>
      <c r="CS203" s="52" cm="1">
        <f t="array" aca="1" ref="CS203" ca="1">AnualidadActivo(CS$2, $E203, $C203, $B203, $D203, Hombres!$A$1:$DW$117, Mujeres!$A$1:$DW$117)</f>
        <v>0</v>
      </c>
      <c r="CT203" s="52" cm="1">
        <f t="array" aca="1" ref="CT203" ca="1">AnualidadActivo(CT$2, $E203, $C203, $B203, $D203, Hombres!$A$1:$DW$117, Mujeres!$A$1:$DW$117)</f>
        <v>0</v>
      </c>
      <c r="CU203" s="52" cm="1">
        <f t="array" aca="1" ref="CU203" ca="1">AnualidadActivo(CU$2, $E203, $C203, $B203, $D203, Hombres!$A$1:$DW$117, Mujeres!$A$1:$DW$117)</f>
        <v>0</v>
      </c>
      <c r="CV203" s="52" cm="1">
        <f t="array" aca="1" ref="CV203" ca="1">AnualidadActivo(CV$2, $E203, $C203, $B203, $D203, Hombres!$A$1:$DW$117, Mujeres!$A$1:$DW$117)</f>
        <v>0</v>
      </c>
      <c r="CW203" s="52" cm="1">
        <f t="array" aca="1" ref="CW203" ca="1">AnualidadActivo(CW$2, $E203, $C203, $B203, $D203, Hombres!$A$1:$DW$117, Mujeres!$A$1:$DW$117)</f>
        <v>0</v>
      </c>
      <c r="CX203" s="52" cm="1">
        <f t="array" aca="1" ref="CX203" ca="1">AnualidadActivo(CX$2, $E203, $C203, $B203, $D203, Hombres!$A$1:$DW$117, Mujeres!$A$1:$DW$117)</f>
        <v>0</v>
      </c>
      <c r="CY203" s="52" cm="1">
        <f t="array" aca="1" ref="CY203" ca="1">AnualidadActivo(CY$2, $E203, $C203, $B203, $D203, Hombres!$A$1:$DW$117, Mujeres!$A$1:$DW$117)</f>
        <v>0</v>
      </c>
      <c r="CZ203" s="52" cm="1">
        <f t="array" aca="1" ref="CZ203" ca="1">AnualidadActivo(CZ$2, $E203, $C203, $B203, $D203, Hombres!$A$1:$DW$117, Mujeres!$A$1:$DW$117)</f>
        <v>0</v>
      </c>
      <c r="DA203" s="52" cm="1">
        <f t="array" aca="1" ref="DA203" ca="1">AnualidadActivo(DA$2, $E203, $C203, $B203, $D203, Hombres!$A$1:$DW$117, Mujeres!$A$1:$DW$117)</f>
        <v>0</v>
      </c>
      <c r="DD203" s="25"/>
      <c r="DE203" s="52" cm="1">
        <f t="array" aca="1" ref="DE203" ca="1">beneficio_muerte_individual_activo(DE$2,$F203,$D203, Hombres!$A$1:$DW$117, Mujeres!$A$1:$DW$117)</f>
        <v>0</v>
      </c>
      <c r="DF203" s="52" cm="1">
        <f t="array" aca="1" ref="DF203" ca="1">beneficio_muerte_individual_activo(DF$2,$F203,$D203, Hombres!$A$1:$DW$117, Mujeres!$A$1:$DW$117)</f>
        <v>18175.5</v>
      </c>
      <c r="DG203" s="52" cm="1">
        <f t="array" aca="1" ref="DG203" ca="1">beneficio_muerte_individual_activo(DG$2,$F203,$D203, Hombres!$A$1:$DW$117, Mujeres!$A$1:$DW$117)</f>
        <v>19277.2510836</v>
      </c>
      <c r="DH203" s="52" cm="1">
        <f t="array" aca="1" ref="DH203" ca="1">beneficio_muerte_individual_activo(DH$2,$F203,$D203, Hombres!$A$1:$DW$117, Mujeres!$A$1:$DW$117)</f>
        <v>20320.183623058849</v>
      </c>
      <c r="DI203" s="52" cm="1">
        <f t="array" aca="1" ref="DI203" ca="1">beneficio_muerte_individual_activo(DI$2,$F203,$D203, Hombres!$A$1:$DW$117, Mujeres!$A$1:$DW$117)</f>
        <v>21417.023431676123</v>
      </c>
      <c r="DJ203" s="52" cm="1">
        <f t="array" aca="1" ref="DJ203" ca="1">beneficio_muerte_individual_activo(DJ$2,$F203,$D203, Hombres!$A$1:$DW$117, Mujeres!$A$1:$DW$117)</f>
        <v>22656.351967400962</v>
      </c>
      <c r="DK203" s="52" cm="1">
        <f t="array" aca="1" ref="DK203" ca="1">beneficio_muerte_individual_activo(DK$2,$F203,$D203, Hombres!$A$1:$DW$117, Mujeres!$A$1:$DW$117)</f>
        <v>24229.766551752684</v>
      </c>
      <c r="DL203" s="52" cm="1">
        <f t="array" aca="1" ref="DL203" ca="1">beneficio_muerte_individual_activo(DL$2,$F203,$D203, Hombres!$A$1:$DW$117, Mujeres!$A$1:$DW$117)</f>
        <v>26242.813709842289</v>
      </c>
      <c r="DM203" s="52" cm="1">
        <f t="array" aca="1" ref="DM203" ca="1">beneficio_muerte_individual_activo(DM$2,$F203,$D203, Hombres!$A$1:$DW$117, Mujeres!$A$1:$DW$117)</f>
        <v>28645.650248842099</v>
      </c>
      <c r="DN203" s="52" cm="1">
        <f t="array" aca="1" ref="DN203" ca="1">beneficio_muerte_individual_activo(DN$2,$F203,$D203, Hombres!$A$1:$DW$117, Mujeres!$A$1:$DW$117)</f>
        <v>31134.230417362833</v>
      </c>
      <c r="DO203" s="52" cm="1">
        <f t="array" aca="1" ref="DO203" ca="1">beneficio_muerte_individual_activo(DO$2,$F203,$D203, Hombres!$A$1:$DW$117, Mujeres!$A$1:$DW$117)</f>
        <v>33527.226820680349</v>
      </c>
      <c r="DP203" s="52" cm="1">
        <f t="array" aca="1" ref="DP203" ca="1">beneficio_muerte_individual_activo(DP$2,$F203,$D203, Hombres!$A$1:$DW$117, Mujeres!$A$1:$DW$117)</f>
        <v>35890.853716747792</v>
      </c>
      <c r="DQ203" s="52" cm="1">
        <f t="array" aca="1" ref="DQ203" ca="1">beneficio_muerte_individual_activo(DQ$2,$F203,$D203, Hombres!$A$1:$DW$117, Mujeres!$A$1:$DW$117)</f>
        <v>38257.74865738886</v>
      </c>
      <c r="DR203" s="52" cm="1">
        <f t="array" aca="1" ref="DR203" ca="1">beneficio_muerte_individual_activo(DR$2,$F203,$D203, Hombres!$A$1:$DW$117, Mujeres!$A$1:$DW$117)</f>
        <v>40654.559767864499</v>
      </c>
      <c r="DS203" s="52" cm="1">
        <f t="array" aca="1" ref="DS203" ca="1">beneficio_muerte_individual_activo(DS$2,$F203,$D203, Hombres!$A$1:$DW$117, Mujeres!$A$1:$DW$117)</f>
        <v>43227.193734298868</v>
      </c>
      <c r="DT203" s="52" cm="1">
        <f t="array" aca="1" ref="DT203" ca="1">beneficio_muerte_individual_activo(DT$2,$F203,$D203, Hombres!$A$1:$DW$117, Mujeres!$A$1:$DW$117)</f>
        <v>27620.988880115754</v>
      </c>
      <c r="DU203" s="52" cm="1">
        <f t="array" aca="1" ref="DU203" ca="1">beneficio_muerte_individual_activo(DU$2,$F203,$D203, Hombres!$A$1:$DW$117, Mujeres!$A$1:$DW$117)</f>
        <v>29375.803315934467</v>
      </c>
      <c r="DV203" s="52" cm="1">
        <f t="array" aca="1" ref="DV203" ca="1">beneficio_muerte_individual_activo(DV$2,$F203,$D203, Hombres!$A$1:$DW$117, Mujeres!$A$1:$DW$117)</f>
        <v>30993.897217595419</v>
      </c>
      <c r="DW203" s="52" cm="1">
        <f t="array" aca="1" ref="DW203" ca="1">beneficio_muerte_individual_activo(DW$2,$F203,$D203, Hombres!$A$1:$DW$117, Mujeres!$A$1:$DW$117)</f>
        <v>32477.238537584337</v>
      </c>
      <c r="DX203" s="52" cm="1">
        <f t="array" aca="1" ref="DX203" ca="1">beneficio_muerte_individual_activo(DX$2,$F203,$D203, Hombres!$A$1:$DW$117, Mujeres!$A$1:$DW$117)</f>
        <v>34097.77041450097</v>
      </c>
      <c r="DY203" s="52" cm="1">
        <f t="array" aca="1" ref="DY203" ca="1">beneficio_muerte_individual_activo(DY$2,$F203,$D203, Hombres!$A$1:$DW$117, Mujeres!$A$1:$DW$117)</f>
        <v>36142.868732967894</v>
      </c>
      <c r="DZ203" s="52" cm="1">
        <f t="array" aca="1" ref="DZ203" ca="1">beneficio_muerte_individual_activo(DZ$2,$F203,$D203, Hombres!$A$1:$DW$117, Mujeres!$A$1:$DW$117)</f>
        <v>38856.522984735311</v>
      </c>
      <c r="EA203" s="52" cm="1">
        <f t="array" aca="1" ref="EA203" ca="1">beneficio_muerte_individual_activo(EA$2,$F203,$D203, Hombres!$A$1:$DW$117, Mujeres!$A$1:$DW$117)</f>
        <v>42301.160402711605</v>
      </c>
      <c r="EB203" s="52" cm="1">
        <f t="array" aca="1" ref="EB203" ca="1">beneficio_muerte_individual_activo(EB$2,$F203,$D203, Hombres!$A$1:$DW$117, Mujeres!$A$1:$DW$117)</f>
        <v>46372.314977719041</v>
      </c>
      <c r="EC203" s="52" cm="1">
        <f t="array" aca="1" ref="EC203" ca="1">beneficio_muerte_individual_activo(EC$2,$F203,$D203, Hombres!$A$1:$DW$117, Mujeres!$A$1:$DW$117)</f>
        <v>50779.557663533</v>
      </c>
      <c r="ED203" s="52" cm="1">
        <f t="array" aca="1" ref="ED203" ca="1">beneficio_muerte_individual_activo(ED$2,$F203,$D203, Hombres!$A$1:$DW$117, Mujeres!$A$1:$DW$117)</f>
        <v>55023.334733512747</v>
      </c>
      <c r="EE203" s="52" cm="1">
        <f t="array" aca="1" ref="EE203" ca="1">beneficio_muerte_individual_activo(EE$2,$F203,$D203, Hombres!$A$1:$DW$117, Mujeres!$A$1:$DW$117)</f>
        <v>58847.465725762813</v>
      </c>
      <c r="EF203" s="52" cm="1">
        <f t="array" aca="1" ref="EF203" ca="1">beneficio_muerte_individual_activo(EF$2,$F203,$D203, Hombres!$A$1:$DW$117, Mujeres!$A$1:$DW$117)</f>
        <v>62295.710310202201</v>
      </c>
      <c r="EG203" s="52" cm="1">
        <f t="array" aca="1" ref="EG203" ca="1">beneficio_muerte_individual_activo(EG$2,$F203,$D203, Hombres!$A$1:$DW$117, Mujeres!$A$1:$DW$117)</f>
        <v>65521.314896816926</v>
      </c>
      <c r="EH203" s="52" cm="1">
        <f t="array" aca="1" ref="EH203" ca="1">beneficio_muerte_individual_activo(EH$2,$F203,$D203, Hombres!$A$1:$DW$117, Mujeres!$A$1:$DW$117)</f>
        <v>68721.519155763512</v>
      </c>
      <c r="EI203" s="52" cm="1">
        <f t="array" aca="1" ref="EI203" ca="1">beneficio_muerte_individual_activo(EI$2,$F203,$D203, Hombres!$A$1:$DW$117, Mujeres!$A$1:$DW$117)</f>
        <v>75498.450487714043</v>
      </c>
      <c r="EJ203" s="52" cm="1">
        <f t="array" aca="1" ref="EJ203" ca="1">beneficio_muerte_individual_activo(EJ$2,$F203,$D203, Hombres!$A$1:$DW$117, Mujeres!$A$1:$DW$117)</f>
        <v>79363.141150700016</v>
      </c>
      <c r="EK203" s="52" cm="1">
        <f t="array" aca="1" ref="EK203" ca="1">beneficio_muerte_individual_activo(EK$2,$F203,$D203, Hombres!$A$1:$DW$117, Mujeres!$A$1:$DW$117)</f>
        <v>83174.523201652177</v>
      </c>
      <c r="EL203" s="52" cm="1">
        <f t="array" aca="1" ref="EL203" ca="1">beneficio_muerte_individual_activo(EL$2,$F203,$D203, Hombres!$A$1:$DW$117, Mujeres!$A$1:$DW$117)</f>
        <v>86956.090179874533</v>
      </c>
      <c r="EM203" s="52" cm="1">
        <f t="array" aca="1" ref="EM203" ca="1">beneficio_muerte_individual_activo(EM$2,$F203,$D203, Hombres!$A$1:$DW$117, Mujeres!$A$1:$DW$117)</f>
        <v>90629.950842483493</v>
      </c>
      <c r="EN203" s="52" cm="1">
        <f t="array" aca="1" ref="EN203" ca="1">beneficio_muerte_individual_activo(EN$2,$F203,$D203, Hombres!$A$1:$DW$117, Mujeres!$A$1:$DW$117)</f>
        <v>94032.13766606251</v>
      </c>
      <c r="EO203" s="52" cm="1">
        <f t="array" aca="1" ref="EO203" ca="1">beneficio_muerte_individual_activo(EO$2,$F203,$D203, Hombres!$A$1:$DW$117, Mujeres!$A$1:$DW$117)</f>
        <v>97120.525150472284</v>
      </c>
      <c r="EP203" s="52" cm="1">
        <f t="array" aca="1" ref="EP203" ca="1">beneficio_muerte_individual_activo(EP$2,$F203,$D203, Hombres!$A$1:$DW$117, Mujeres!$A$1:$DW$117)</f>
        <v>99864.140276440987</v>
      </c>
      <c r="EQ203" s="52" cm="1">
        <f t="array" aca="1" ref="EQ203" ca="1">beneficio_muerte_individual_activo(EQ$2,$F203,$D203, Hombres!$A$1:$DW$117, Mujeres!$A$1:$DW$117)</f>
        <v>102155.96223934372</v>
      </c>
      <c r="ER203" s="52" cm="1">
        <f t="array" aca="1" ref="ER203" ca="1">beneficio_muerte_individual_activo(ER$2,$F203,$D203, Hombres!$A$1:$DW$117, Mujeres!$A$1:$DW$117)</f>
        <v>103778.9638736613</v>
      </c>
      <c r="ES203" s="52" cm="1">
        <f t="array" aca="1" ref="ES203" ca="1">beneficio_muerte_individual_activo(ES$2,$F203,$D203, Hombres!$A$1:$DW$117, Mujeres!$A$1:$DW$117)</f>
        <v>104526.21426345824</v>
      </c>
      <c r="ET203" s="52" cm="1">
        <f t="array" aca="1" ref="ET203" ca="1">beneficio_muerte_individual_activo(ET$2,$F203,$D203, Hombres!$A$1:$DW$117, Mujeres!$A$1:$DW$117)</f>
        <v>104318.40021489799</v>
      </c>
      <c r="EU203" s="52" cm="1">
        <f t="array" aca="1" ref="EU203" ca="1">beneficio_muerte_individual_activo(EU$2,$F203,$D203, Hombres!$A$1:$DW$117, Mujeres!$A$1:$DW$117)</f>
        <v>103119.045011301</v>
      </c>
      <c r="EV203" s="52" cm="1">
        <f t="array" aca="1" ref="EV203" ca="1">beneficio_muerte_individual_activo(EV$2,$F203,$D203, Hombres!$A$1:$DW$117, Mujeres!$A$1:$DW$117)</f>
        <v>100846.92641911513</v>
      </c>
      <c r="EW203" s="52" cm="1">
        <f t="array" aca="1" ref="EW203" ca="1">beneficio_muerte_individual_activo(EW$2,$F203,$D203, Hombres!$A$1:$DW$117, Mujeres!$A$1:$DW$117)</f>
        <v>97379.06295061337</v>
      </c>
      <c r="EX203" s="52" cm="1">
        <f t="array" aca="1" ref="EX203" ca="1">beneficio_muerte_individual_activo(EX$2,$F203,$D203, Hombres!$A$1:$DW$117, Mujeres!$A$1:$DW$117)</f>
        <v>92674.295882230974</v>
      </c>
      <c r="EY203" s="52" cm="1">
        <f t="array" aca="1" ref="EY203" ca="1">beneficio_muerte_individual_activo(EY$2,$F203,$D203, Hombres!$A$1:$DW$117, Mujeres!$A$1:$DW$117)</f>
        <v>86822.109115565734</v>
      </c>
      <c r="EZ203" s="52" cm="1">
        <f t="array" aca="1" ref="EZ203" ca="1">beneficio_muerte_individual_activo(EZ$2,$F203,$D203, Hombres!$A$1:$DW$117, Mujeres!$A$1:$DW$117)</f>
        <v>79971.034737532871</v>
      </c>
      <c r="FA203" s="52" cm="1">
        <f t="array" aca="1" ref="FA203" ca="1">beneficio_muerte_individual_activo(FA$2,$F203,$D203, Hombres!$A$1:$DW$117, Mujeres!$A$1:$DW$117)</f>
        <v>72278.822458745228</v>
      </c>
      <c r="FB203" s="52" cm="1">
        <f t="array" aca="1" ref="FB203" ca="1">beneficio_muerte_individual_activo(FB$2,$F203,$D203, Hombres!$A$1:$DW$117, Mujeres!$A$1:$DW$117)</f>
        <v>63918.81903497305</v>
      </c>
      <c r="FC203" s="52" cm="1">
        <f t="array" aca="1" ref="FC203" ca="1">beneficio_muerte_individual_activo(FC$2,$F203,$D203, Hombres!$A$1:$DW$117, Mujeres!$A$1:$DW$117)</f>
        <v>55144.527713294425</v>
      </c>
      <c r="FD203" s="52" cm="1">
        <f t="array" aca="1" ref="FD203" ca="1">beneficio_muerte_individual_activo(FD$2,$F203,$D203, Hombres!$A$1:$DW$117, Mujeres!$A$1:$DW$117)</f>
        <v>46291.385546084166</v>
      </c>
      <c r="FE203" s="52" cm="1">
        <f t="array" aca="1" ref="FE203" ca="1">beneficio_muerte_individual_activo(FE$2,$F203,$D203, Hombres!$A$1:$DW$117, Mujeres!$A$1:$DW$117)</f>
        <v>37704.202519268867</v>
      </c>
      <c r="FF203" s="52" cm="1">
        <f t="array" aca="1" ref="FF203" ca="1">beneficio_muerte_individual_activo(FF$2,$F203,$D203, Hombres!$A$1:$DW$117, Mujeres!$A$1:$DW$117)</f>
        <v>29687.270813382813</v>
      </c>
      <c r="FG203" s="52" cm="1">
        <f t="array" aca="1" ref="FG203" ca="1">beneficio_muerte_individual_activo(FG$2,$F203,$D203, Hombres!$A$1:$DW$117, Mujeres!$A$1:$DW$117)</f>
        <v>22491.59902193394</v>
      </c>
      <c r="FH203" s="52" cm="1">
        <f t="array" aca="1" ref="FH203" ca="1">beneficio_muerte_individual_activo(FH$2,$F203,$D203, Hombres!$A$1:$DW$117, Mujeres!$A$1:$DW$117)</f>
        <v>16313.725089237916</v>
      </c>
      <c r="FI203" s="52" cm="1">
        <f t="array" aca="1" ref="FI203" ca="1">beneficio_muerte_individual_activo(FI$2,$F203,$D203, Hombres!$A$1:$DW$117, Mujeres!$A$1:$DW$117)</f>
        <v>11269.595809007105</v>
      </c>
      <c r="FJ203" s="52" cm="1">
        <f t="array" aca="1" ref="FJ203" ca="1">beneficio_muerte_individual_activo(FJ$2,$F203,$D203, Hombres!$A$1:$DW$117, Mujeres!$A$1:$DW$117)</f>
        <v>7370.5991949701192</v>
      </c>
      <c r="FK203" s="52" cm="1">
        <f t="array" aca="1" ref="FK203" ca="1">beneficio_muerte_individual_activo(FK$2,$F203,$D203, Hombres!$A$1:$DW$117, Mujeres!$A$1:$DW$117)</f>
        <v>4530.6712869807052</v>
      </c>
      <c r="FL203" s="52" cm="1">
        <f t="array" aca="1" ref="FL203" ca="1">beneficio_muerte_individual_activo(FL$2,$F203,$D203, Hombres!$A$1:$DW$117, Mujeres!$A$1:$DW$117)</f>
        <v>2594.1753109597335</v>
      </c>
      <c r="FM203" s="52" cm="1">
        <f t="array" aca="1" ref="FM203" ca="1">beneficio_muerte_individual_activo(FM$2,$F203,$D203, Hombres!$A$1:$DW$117, Mujeres!$A$1:$DW$117)</f>
        <v>1369.2192324938562</v>
      </c>
      <c r="FN203" s="52" cm="1">
        <f t="array" aca="1" ref="FN203" ca="1">beneficio_muerte_individual_activo(FN$2,$F203,$D203, Hombres!$A$1:$DW$117, Mujeres!$A$1:$DW$117)</f>
        <v>658.12853550624936</v>
      </c>
      <c r="FO203" s="52" cm="1">
        <f t="array" aca="1" ref="FO203" ca="1">beneficio_muerte_individual_activo(FO$2,$F203,$D203, Hombres!$A$1:$DW$117, Mujeres!$A$1:$DW$117)</f>
        <v>283.83097142346617</v>
      </c>
      <c r="FP203" s="52" cm="1">
        <f t="array" aca="1" ref="FP203" ca="1">beneficio_muerte_individual_activo(FP$2,$F203,$D203, Hombres!$A$1:$DW$117, Mujeres!$A$1:$DW$117)</f>
        <v>107.75229817441371</v>
      </c>
      <c r="FQ203" s="52" cm="1">
        <f t="array" aca="1" ref="FQ203" ca="1">beneficio_muerte_individual_activo(FQ$2,$F203,$D203, Hombres!$A$1:$DW$117, Mujeres!$A$1:$DW$117)</f>
        <v>35.110757478169667</v>
      </c>
      <c r="FR203" s="52" cm="1">
        <f t="array" aca="1" ref="FR203" ca="1">beneficio_muerte_individual_activo(FR$2,$F203,$D203, Hombres!$A$1:$DW$117, Mujeres!$A$1:$DW$117)</f>
        <v>11.858286956847495</v>
      </c>
      <c r="FS203" s="52" cm="1">
        <f t="array" aca="1" ref="FS203" ca="1">beneficio_muerte_individual_activo(FS$2,$F203,$D203, Hombres!$A$1:$DW$117, Mujeres!$A$1:$DW$117)</f>
        <v>0</v>
      </c>
      <c r="FT203" s="52" cm="1">
        <f t="array" aca="1" ref="FT203" ca="1">beneficio_muerte_individual_activo(FT$2,$F203,$D203, Hombres!$A$1:$DW$117, Mujeres!$A$1:$DW$117)</f>
        <v>0</v>
      </c>
      <c r="FU203" s="52" cm="1">
        <f t="array" aca="1" ref="FU203" ca="1">beneficio_muerte_individual_activo(FU$2,$F203,$D203, Hombres!$A$1:$DW$117, Mujeres!$A$1:$DW$117)</f>
        <v>0</v>
      </c>
      <c r="FV203" s="52" cm="1">
        <f t="array" aca="1" ref="FV203" ca="1">beneficio_muerte_individual_activo(FV$2,$F203,$D203, Hombres!$A$1:$DW$117, Mujeres!$A$1:$DW$117)</f>
        <v>0</v>
      </c>
      <c r="FW203" s="52" cm="1">
        <f t="array" aca="1" ref="FW203" ca="1">beneficio_muerte_individual_activo(FW$2,$F203,$D203, Hombres!$A$1:$DW$117, Mujeres!$A$1:$DW$117)</f>
        <v>0</v>
      </c>
      <c r="FX203" s="52" cm="1">
        <f t="array" aca="1" ref="FX203" ca="1">beneficio_muerte_individual_activo(FX$2,$F203,$D203, Hombres!$A$1:$DW$117, Mujeres!$A$1:$DW$117)</f>
        <v>0</v>
      </c>
      <c r="FY203" s="52" cm="1">
        <f t="array" aca="1" ref="FY203" ca="1">beneficio_muerte_individual_activo(FY$2,$F203,$D203, Hombres!$A$1:$DW$117, Mujeres!$A$1:$DW$117)</f>
        <v>0</v>
      </c>
      <c r="FZ203" s="52" cm="1">
        <f t="array" aca="1" ref="FZ203" ca="1">beneficio_muerte_individual_activo(FZ$2,$F203,$D203, Hombres!$A$1:$DW$117, Mujeres!$A$1:$DW$117)</f>
        <v>0</v>
      </c>
      <c r="GA203" s="52" cm="1">
        <f t="array" aca="1" ref="GA203" ca="1">beneficio_muerte_individual_activo(GA$2,$F203,$D203, Hombres!$A$1:$DW$117, Mujeres!$A$1:$DW$117)</f>
        <v>0</v>
      </c>
      <c r="GB203" s="52" cm="1">
        <f t="array" aca="1" ref="GB203" ca="1">beneficio_muerte_individual_activo(GB$2,$F203,$D203, Hombres!$A$1:$DW$117, Mujeres!$A$1:$DW$117)</f>
        <v>0</v>
      </c>
      <c r="GC203" s="52" cm="1">
        <f t="array" aca="1" ref="GC203" ca="1">beneficio_muerte_individual_activo(GC$2,$F203,$D203, Hombres!$A$1:$DW$117, Mujeres!$A$1:$DW$117)</f>
        <v>0</v>
      </c>
      <c r="GD203" s="52" cm="1">
        <f t="array" aca="1" ref="GD203" ca="1">beneficio_muerte_individual_activo(GD$2,$F203,$D203, Hombres!$A$1:$DW$117, Mujeres!$A$1:$DW$117)</f>
        <v>0</v>
      </c>
      <c r="GE203" s="52" cm="1">
        <f t="array" aca="1" ref="GE203" ca="1">beneficio_muerte_individual_activo(GE$2,$F203,$D203, Hombres!$A$1:$DW$117, Mujeres!$A$1:$DW$117)</f>
        <v>0</v>
      </c>
      <c r="GF203" s="52" cm="1">
        <f t="array" aca="1" ref="GF203" ca="1">beneficio_muerte_individual_activo(GF$2,$F203,$D203, Hombres!$A$1:$DW$117, Mujeres!$A$1:$DW$117)</f>
        <v>0</v>
      </c>
      <c r="GG203" s="52" cm="1">
        <f t="array" aca="1" ref="GG203" ca="1">beneficio_muerte_individual_activo(GG$2,$F203,$D203, Hombres!$A$1:$DW$117, Mujeres!$A$1:$DW$117)</f>
        <v>0</v>
      </c>
      <c r="GH203" s="52" cm="1">
        <f t="array" aca="1" ref="GH203" ca="1">beneficio_muerte_individual_activo(GH$2,$F203,$D203, Hombres!$A$1:$DW$117, Mujeres!$A$1:$DW$117)</f>
        <v>0</v>
      </c>
      <c r="GI203" s="52" cm="1">
        <f t="array" aca="1" ref="GI203" ca="1">beneficio_muerte_individual_activo(GI$2,$F203,$D203, Hombres!$A$1:$DW$117, Mujeres!$A$1:$DW$117)</f>
        <v>0</v>
      </c>
      <c r="GJ203" s="52" cm="1">
        <f t="array" aca="1" ref="GJ203" ca="1">beneficio_muerte_individual_activo(GJ$2,$F203,$D203, Hombres!$A$1:$DW$117, Mujeres!$A$1:$DW$117)</f>
        <v>0</v>
      </c>
      <c r="GK203" s="52" cm="1">
        <f t="array" aca="1" ref="GK203" ca="1">beneficio_muerte_individual_activo(GK$2,$F203,$D203, Hombres!$A$1:$DW$117, Mujeres!$A$1:$DW$117)</f>
        <v>0</v>
      </c>
      <c r="GL203" s="52" cm="1">
        <f t="array" aca="1" ref="GL203" ca="1">beneficio_muerte_individual_activo(GL$2,$F203,$D203, Hombres!$A$1:$DW$117, Mujeres!$A$1:$DW$117)</f>
        <v>0</v>
      </c>
      <c r="GM203" s="52" cm="1">
        <f t="array" aca="1" ref="GM203" ca="1">beneficio_muerte_individual_activo(GM$2,$F203,$D203, Hombres!$A$1:$DW$117, Mujeres!$A$1:$DW$117)</f>
        <v>0</v>
      </c>
      <c r="GN203" s="52" cm="1">
        <f t="array" aca="1" ref="GN203" ca="1">beneficio_muerte_individual_activo(GN$2,$F203,$D203, Hombres!$A$1:$DW$117, Mujeres!$A$1:$DW$117)</f>
        <v>0</v>
      </c>
      <c r="GO203" s="52" cm="1">
        <f t="array" aca="1" ref="GO203" ca="1">beneficio_muerte_individual_activo(GO$2,$F203,$D203, Hombres!$A$1:$DW$117, Mujeres!$A$1:$DW$117)</f>
        <v>0</v>
      </c>
      <c r="GP203" s="52" cm="1">
        <f t="array" aca="1" ref="GP203" ca="1">beneficio_muerte_individual_activo(GP$2,$F203,$D203, Hombres!$A$1:$DW$117, Mujeres!$A$1:$DW$117)</f>
        <v>0</v>
      </c>
      <c r="GQ203" s="52" cm="1">
        <f t="array" aca="1" ref="GQ203" ca="1">beneficio_muerte_individual_activo(GQ$2,$F203,$D203, Hombres!$A$1:$DW$117, Mujeres!$A$1:$DW$117)</f>
        <v>0</v>
      </c>
      <c r="GR203" s="52" cm="1">
        <f t="array" aca="1" ref="GR203" ca="1">beneficio_muerte_individual_activo(GR$2,$F203,$D203, Hombres!$A$1:$DW$117, Mujeres!$A$1:$DW$117)</f>
        <v>0</v>
      </c>
      <c r="GS203" s="52" cm="1">
        <f t="array" aca="1" ref="GS203" ca="1">beneficio_muerte_individual_activo(GS$2,$F203,$D203, Hombres!$A$1:$DW$117, Mujeres!$A$1:$DW$117)</f>
        <v>0</v>
      </c>
      <c r="GT203" s="52" cm="1">
        <f t="array" aca="1" ref="GT203" ca="1">beneficio_muerte_individual_activo(GT$2,$F203,$D203, Hombres!$A$1:$DW$117, Mujeres!$A$1:$DW$117)</f>
        <v>0</v>
      </c>
      <c r="GU203" s="52" cm="1">
        <f t="array" aca="1" ref="GU203" ca="1">beneficio_muerte_individual_activo(GU$2,$F203,$D203, Hombres!$A$1:$DW$117, Mujeres!$A$1:$DW$117)</f>
        <v>0</v>
      </c>
      <c r="GV203" s="52" cm="1">
        <f t="array" aca="1" ref="GV203" ca="1">beneficio_muerte_individual_activo(GV$2,$F203,$D203, Hombres!$A$1:$DW$117, Mujeres!$A$1:$DW$117)</f>
        <v>0</v>
      </c>
    </row>
    <row r="204" spans="1:204" x14ac:dyDescent="0.35">
      <c r="A204" s="2">
        <f t="shared" si="3"/>
        <v>202</v>
      </c>
      <c r="B204" s="81">
        <v>892201.6</v>
      </c>
      <c r="C204" s="9">
        <v>45628</v>
      </c>
      <c r="D204" s="7" t="s">
        <v>5</v>
      </c>
      <c r="E204" s="9">
        <v>36021</v>
      </c>
      <c r="F204" s="12" cm="1">
        <f t="array" aca="1" ref="F204" ca="1">edadCalc(E204)</f>
        <v>27</v>
      </c>
      <c r="G204" s="45" cm="1">
        <f t="array" aca="1" ref="G204" ca="1">PorcentajePension(C204,E204, D204)</f>
        <v>0.85</v>
      </c>
      <c r="I204" s="78"/>
      <c r="J204" s="52" cm="1">
        <f t="array" aca="1" ref="J204" ca="1">AnualidadActivo(J$2, $E204, $C204, $B204, $D204, Hombres!$A$1:$DW$117, Mujeres!$A$1:$DW$117)</f>
        <v>0</v>
      </c>
      <c r="K204" s="52" cm="1">
        <f t="array" aca="1" ref="K204" ca="1">AnualidadActivo(K$2, $E204, $C204, $B204, $D204, Hombres!$A$1:$DW$117, Mujeres!$A$1:$DW$117)</f>
        <v>0</v>
      </c>
      <c r="L204" s="52" cm="1">
        <f t="array" aca="1" ref="L204" ca="1">AnualidadActivo(L$2, $E204, $C204, $B204, $D204, Hombres!$A$1:$DW$117, Mujeres!$A$1:$DW$117)</f>
        <v>0</v>
      </c>
      <c r="M204" s="52" cm="1">
        <f t="array" aca="1" ref="M204" ca="1">AnualidadActivo(M$2, $E204, $C204, $B204, $D204, Hombres!$A$1:$DW$117, Mujeres!$A$1:$DW$117)</f>
        <v>0</v>
      </c>
      <c r="N204" s="52" cm="1">
        <f t="array" aca="1" ref="N204" ca="1">AnualidadActivo(N$2, $E204, $C204, $B204, $D204, Hombres!$A$1:$DW$117, Mujeres!$A$1:$DW$117)</f>
        <v>0</v>
      </c>
      <c r="O204" s="52" cm="1">
        <f t="array" aca="1" ref="O204" ca="1">AnualidadActivo(O$2, $E204, $C204, $B204, $D204, Hombres!$A$1:$DW$117, Mujeres!$A$1:$DW$117)</f>
        <v>0</v>
      </c>
      <c r="P204" s="52" cm="1">
        <f t="array" aca="1" ref="P204" ca="1">AnualidadActivo(P$2, $E204, $C204, $B204, $D204, Hombres!$A$1:$DW$117, Mujeres!$A$1:$DW$117)</f>
        <v>0</v>
      </c>
      <c r="Q204" s="52" cm="1">
        <f t="array" aca="1" ref="Q204" ca="1">AnualidadActivo(Q$2, $E204, $C204, $B204, $D204, Hombres!$A$1:$DW$117, Mujeres!$A$1:$DW$117)</f>
        <v>0</v>
      </c>
      <c r="R204" s="52" cm="1">
        <f t="array" aca="1" ref="R204" ca="1">AnualidadActivo(R$2, $E204, $C204, $B204, $D204, Hombres!$A$1:$DW$117, Mujeres!$A$1:$DW$117)</f>
        <v>0</v>
      </c>
      <c r="S204" s="52" cm="1">
        <f t="array" aca="1" ref="S204" ca="1">AnualidadActivo(S$2, $E204, $C204, $B204, $D204, Hombres!$A$1:$DW$117, Mujeres!$A$1:$DW$117)</f>
        <v>0</v>
      </c>
      <c r="T204" s="52" cm="1">
        <f t="array" aca="1" ref="T204" ca="1">AnualidadActivo(T$2, $E204, $C204, $B204, $D204, Hombres!$A$1:$DW$117, Mujeres!$A$1:$DW$117)</f>
        <v>0</v>
      </c>
      <c r="U204" s="52" cm="1">
        <f t="array" aca="1" ref="U204" ca="1">AnualidadActivo(U$2, $E204, $C204, $B204, $D204, Hombres!$A$1:$DW$117, Mujeres!$A$1:$DW$117)</f>
        <v>0</v>
      </c>
      <c r="V204" s="52" cm="1">
        <f t="array" aca="1" ref="V204" ca="1">AnualidadActivo(V$2, $E204, $C204, $B204, $D204, Hombres!$A$1:$DW$117, Mujeres!$A$1:$DW$117)</f>
        <v>0</v>
      </c>
      <c r="W204" s="52" cm="1">
        <f t="array" aca="1" ref="W204" ca="1">AnualidadActivo(W$2, $E204, $C204, $B204, $D204, Hombres!$A$1:$DW$117, Mujeres!$A$1:$DW$117)</f>
        <v>0</v>
      </c>
      <c r="X204" s="52" cm="1">
        <f t="array" aca="1" ref="X204" ca="1">AnualidadActivo(X$2, $E204, $C204, $B204, $D204, Hombres!$A$1:$DW$117, Mujeres!$A$1:$DW$117)</f>
        <v>0</v>
      </c>
      <c r="Y204" s="52" cm="1">
        <f t="array" aca="1" ref="Y204" ca="1">AnualidadActivo(Y$2, $E204, $C204, $B204, $D204, Hombres!$A$1:$DW$117, Mujeres!$A$1:$DW$117)</f>
        <v>0</v>
      </c>
      <c r="Z204" s="52" cm="1">
        <f t="array" aca="1" ref="Z204" ca="1">AnualidadActivo(Z$2, $E204, $C204, $B204, $D204, Hombres!$A$1:$DW$117, Mujeres!$A$1:$DW$117)</f>
        <v>0</v>
      </c>
      <c r="AA204" s="52" cm="1">
        <f t="array" aca="1" ref="AA204" ca="1">AnualidadActivo(AA$2, $E204, $C204, $B204, $D204, Hombres!$A$1:$DW$117, Mujeres!$A$1:$DW$117)</f>
        <v>0</v>
      </c>
      <c r="AB204" s="52" cm="1">
        <f t="array" aca="1" ref="AB204" ca="1">AnualidadActivo(AB$2, $E204, $C204, $B204, $D204, Hombres!$A$1:$DW$117, Mujeres!$A$1:$DW$117)</f>
        <v>0</v>
      </c>
      <c r="AC204" s="52" cm="1">
        <f t="array" aca="1" ref="AC204" ca="1">AnualidadActivo(AC$2, $E204, $C204, $B204, $D204, Hombres!$A$1:$DW$117, Mujeres!$A$1:$DW$117)</f>
        <v>0</v>
      </c>
      <c r="AD204" s="52" cm="1">
        <f t="array" aca="1" ref="AD204" ca="1">AnualidadActivo(AD$2, $E204, $C204, $B204, $D204, Hombres!$A$1:$DW$117, Mujeres!$A$1:$DW$117)</f>
        <v>0</v>
      </c>
      <c r="AE204" s="52" cm="1">
        <f t="array" aca="1" ref="AE204" ca="1">AnualidadActivo(AE$2, $E204, $C204, $B204, $D204, Hombres!$A$1:$DW$117, Mujeres!$A$1:$DW$117)</f>
        <v>0</v>
      </c>
      <c r="AF204" s="52" cm="1">
        <f t="array" aca="1" ref="AF204" ca="1">AnualidadActivo(AF$2, $E204, $C204, $B204, $D204, Hombres!$A$1:$DW$117, Mujeres!$A$1:$DW$117)</f>
        <v>0</v>
      </c>
      <c r="AG204" s="52" cm="1">
        <f t="array" aca="1" ref="AG204" ca="1">AnualidadActivo(AG$2, $E204, $C204, $B204, $D204, Hombres!$A$1:$DW$117, Mujeres!$A$1:$DW$117)</f>
        <v>0</v>
      </c>
      <c r="AH204" s="52" cm="1">
        <f t="array" aca="1" ref="AH204" ca="1">AnualidadActivo(AH$2, $E204, $C204, $B204, $D204, Hombres!$A$1:$DW$117, Mujeres!$A$1:$DW$117)</f>
        <v>0</v>
      </c>
      <c r="AI204" s="52" cm="1">
        <f t="array" aca="1" ref="AI204" ca="1">AnualidadActivo(AI$2, $E204, $C204, $B204, $D204, Hombres!$A$1:$DW$117, Mujeres!$A$1:$DW$117)</f>
        <v>0</v>
      </c>
      <c r="AJ204" s="52" cm="1">
        <f t="array" aca="1" ref="AJ204" ca="1">AnualidadActivo(AJ$2, $E204, $C204, $B204, $D204, Hombres!$A$1:$DW$117, Mujeres!$A$1:$DW$117)</f>
        <v>0</v>
      </c>
      <c r="AK204" s="52" cm="1">
        <f t="array" aca="1" ref="AK204" ca="1">AnualidadActivo(AK$2, $E204, $C204, $B204, $D204, Hombres!$A$1:$DW$117, Mujeres!$A$1:$DW$117)</f>
        <v>0</v>
      </c>
      <c r="AL204" s="52" cm="1">
        <f t="array" aca="1" ref="AL204" ca="1">AnualidadActivo(AL$2, $E204, $C204, $B204, $D204, Hombres!$A$1:$DW$117, Mujeres!$A$1:$DW$117)</f>
        <v>0</v>
      </c>
      <c r="AM204" s="52" cm="1">
        <f t="array" aca="1" ref="AM204" ca="1">AnualidadActivo(AM$2, $E204, $C204, $B204, $D204, Hombres!$A$1:$DW$117, Mujeres!$A$1:$DW$117)</f>
        <v>0</v>
      </c>
      <c r="AN204" s="52" cm="1">
        <f t="array" aca="1" ref="AN204" ca="1">AnualidadActivo(AN$2, $E204, $C204, $B204, $D204, Hombres!$A$1:$DW$117, Mujeres!$A$1:$DW$117)</f>
        <v>0</v>
      </c>
      <c r="AO204" s="52" cm="1">
        <f t="array" aca="1" ref="AO204" ca="1">AnualidadActivo(AO$2, $E204, $C204, $B204, $D204, Hombres!$A$1:$DW$117, Mujeres!$A$1:$DW$117)</f>
        <v>0</v>
      </c>
      <c r="AP204" s="52" cm="1">
        <f t="array" aca="1" ref="AP204" ca="1">AnualidadActivo(AP$2, $E204, $C204, $B204, $D204, Hombres!$A$1:$DW$117, Mujeres!$A$1:$DW$117)</f>
        <v>0</v>
      </c>
      <c r="AQ204" s="52" cm="1">
        <f t="array" aca="1" ref="AQ204" ca="1">AnualidadActivo(AQ$2, $E204, $C204, $B204, $D204, Hombres!$A$1:$DW$117, Mujeres!$A$1:$DW$117)</f>
        <v>0</v>
      </c>
      <c r="AR204" s="52" cm="1">
        <f t="array" aca="1" ref="AR204" ca="1">AnualidadActivo(AR$2, $E204, $C204, $B204, $D204, Hombres!$A$1:$DW$117, Mujeres!$A$1:$DW$117)</f>
        <v>0</v>
      </c>
      <c r="AS204" s="52" cm="1">
        <f t="array" aca="1" ref="AS204" ca="1">AnualidadActivo(AS$2, $E204, $C204, $B204, $D204, Hombres!$A$1:$DW$117, Mujeres!$A$1:$DW$117)</f>
        <v>0</v>
      </c>
      <c r="AT204" s="52" cm="1">
        <f t="array" aca="1" ref="AT204" ca="1">AnualidadActivo(AT$2, $E204, $C204, $B204, $D204, Hombres!$A$1:$DW$117, Mujeres!$A$1:$DW$117)</f>
        <v>0</v>
      </c>
      <c r="AU204" s="52" cm="1">
        <f t="array" aca="1" ref="AU204" ca="1">AnualidadActivo(AU$2, $E204, $C204, $B204, $D204, Hombres!$A$1:$DW$117, Mujeres!$A$1:$DW$117)</f>
        <v>0</v>
      </c>
      <c r="AV204" s="52" cm="1">
        <f t="array" aca="1" ref="AV204" ca="1">AnualidadActivo(AV$2, $E204, $C204, $B204, $D204, Hombres!$A$1:$DW$117, Mujeres!$A$1:$DW$117)</f>
        <v>58108344.098862395</v>
      </c>
      <c r="AW204" s="52" cm="1">
        <f t="array" aca="1" ref="AW204" ca="1">AnualidadActivo(AW$2, $E204, $C204, $B204, $D204, Hombres!$A$1:$DW$117, Mujeres!$A$1:$DW$117)</f>
        <v>59851594.42182827</v>
      </c>
      <c r="AX204" s="52" cm="1">
        <f t="array" aca="1" ref="AX204" ca="1">AnualidadActivo(AX$2, $E204, $C204, $B204, $D204, Hombres!$A$1:$DW$117, Mujeres!$A$1:$DW$117)</f>
        <v>61647142.254483111</v>
      </c>
      <c r="AY204" s="52" cm="1">
        <f t="array" aca="1" ref="AY204" ca="1">AnualidadActivo(AY$2, $E204, $C204, $B204, $D204, Hombres!$A$1:$DW$117, Mujeres!$A$1:$DW$117)</f>
        <v>63496556.522117607</v>
      </c>
      <c r="AZ204" s="52" cm="1">
        <f t="array" aca="1" ref="AZ204" ca="1">AnualidadActivo(AZ$2, $E204, $C204, $B204, $D204, Hombres!$A$1:$DW$117, Mujeres!$A$1:$DW$117)</f>
        <v>65401453.217781141</v>
      </c>
      <c r="BA204" s="52" cm="1">
        <f t="array" aca="1" ref="BA204" ca="1">AnualidadActivo(BA$2, $E204, $C204, $B204, $D204, Hombres!$A$1:$DW$117, Mujeres!$A$1:$DW$117)</f>
        <v>67444733.038859069</v>
      </c>
      <c r="BB204" s="52" cm="1">
        <f t="array" aca="1" ref="BB204" ca="1">AnualidadActivo(BB$2, $E204, $C204, $B204, $D204, Hombres!$A$1:$DW$117, Mujeres!$A$1:$DW$117)</f>
        <v>68935498.032807171</v>
      </c>
      <c r="BC204" s="52" cm="1">
        <f t="array" aca="1" ref="BC204" ca="1">AnualidadActivo(BC$2, $E204, $C204, $B204, $D204, Hombres!$A$1:$DW$117, Mujeres!$A$1:$DW$117)</f>
        <v>70417549.26749979</v>
      </c>
      <c r="BD204" s="52" cm="1">
        <f t="array" aca="1" ref="BD204" ca="1">AnualidadActivo(BD$2, $E204, $C204, $B204, $D204, Hombres!$A$1:$DW$117, Mujeres!$A$1:$DW$117)</f>
        <v>71893036.837244272</v>
      </c>
      <c r="BE204" s="52" cm="1">
        <f t="array" aca="1" ref="BE204" ca="1">AnualidadActivo(BE$2, $E204, $C204, $B204, $D204, Hombres!$A$1:$DW$117, Mujeres!$A$1:$DW$117)</f>
        <v>73364385.710013121</v>
      </c>
      <c r="BF204" s="52" cm="1">
        <f t="array" aca="1" ref="BF204" ca="1">AnualidadActivo(BF$2, $E204, $C204, $B204, $D204, Hombres!$A$1:$DW$117, Mujeres!$A$1:$DW$117)</f>
        <v>74825079.433225766</v>
      </c>
      <c r="BG204" s="52" cm="1">
        <f t="array" aca="1" ref="BG204" ca="1">AnualidadActivo(BG$2, $E204, $C204, $B204, $D204, Hombres!$A$1:$DW$117, Mujeres!$A$1:$DW$117)</f>
        <v>76259072.599482253</v>
      </c>
      <c r="BH204" s="52" cm="1">
        <f t="array" aca="1" ref="BH204" ca="1">AnualidadActivo(BH$2, $E204, $C204, $B204, $D204, Hombres!$A$1:$DW$117, Mujeres!$A$1:$DW$117)</f>
        <v>77641937.997523427</v>
      </c>
      <c r="BI204" s="52" cm="1">
        <f t="array" aca="1" ref="BI204" ca="1">AnualidadActivo(BI$2, $E204, $C204, $B204, $D204, Hombres!$A$1:$DW$117, Mujeres!$A$1:$DW$117)</f>
        <v>78945669.509541348</v>
      </c>
      <c r="BJ204" s="52" cm="1">
        <f t="array" aca="1" ref="BJ204" ca="1">AnualidadActivo(BJ$2, $E204, $C204, $B204, $D204, Hombres!$A$1:$DW$117, Mujeres!$A$1:$DW$117)</f>
        <v>80141523.669486016</v>
      </c>
      <c r="BK204" s="52" cm="1">
        <f t="array" aca="1" ref="BK204" ca="1">AnualidadActivo(BK$2, $E204, $C204, $B204, $D204, Hombres!$A$1:$DW$117, Mujeres!$A$1:$DW$117)</f>
        <v>81203467.859958574</v>
      </c>
      <c r="BL204" s="52" cm="1">
        <f t="array" aca="1" ref="BL204" ca="1">AnualidadActivo(BL$2, $E204, $C204, $B204, $D204, Hombres!$A$1:$DW$117, Mujeres!$A$1:$DW$117)</f>
        <v>82118577.916875809</v>
      </c>
      <c r="BM204" s="52" cm="1">
        <f t="array" aca="1" ref="BM204" ca="1">AnualidadActivo(BM$2, $E204, $C204, $B204, $D204, Hombres!$A$1:$DW$117, Mujeres!$A$1:$DW$117)</f>
        <v>82885459.912246808</v>
      </c>
      <c r="BN204" s="52" cm="1">
        <f t="array" aca="1" ref="BN204" ca="1">AnualidadActivo(BN$2, $E204, $C204, $B204, $D204, Hombres!$A$1:$DW$117, Mujeres!$A$1:$DW$117)</f>
        <v>83505774.196917325</v>
      </c>
      <c r="BO204" s="52" cm="1">
        <f t="array" aca="1" ref="BO204" ca="1">AnualidadActivo(BO$2, $E204, $C204, $B204, $D204, Hombres!$A$1:$DW$117, Mujeres!$A$1:$DW$117)</f>
        <v>83975919.805706054</v>
      </c>
      <c r="BP204" s="52" cm="1">
        <f t="array" aca="1" ref="BP204" ca="1">AnualidadActivo(BP$2, $E204, $C204, $B204, $D204, Hombres!$A$1:$DW$117, Mujeres!$A$1:$DW$117)</f>
        <v>84280081.34302561</v>
      </c>
      <c r="BQ204" s="52" cm="1">
        <f t="array" aca="1" ref="BQ204" ca="1">AnualidadActivo(BQ$2, $E204, $C204, $B204, $D204, Hombres!$A$1:$DW$117, Mujeres!$A$1:$DW$117)</f>
        <v>84243501.427880466</v>
      </c>
      <c r="BR204" s="52" cm="1">
        <f t="array" aca="1" ref="BR204" ca="1">AnualidadActivo(BR$2, $E204, $C204, $B204, $D204, Hombres!$A$1:$DW$117, Mujeres!$A$1:$DW$117)</f>
        <v>83959805.455533475</v>
      </c>
      <c r="BS204" s="52" cm="1">
        <f t="array" aca="1" ref="BS204" ca="1">AnualidadActivo(BS$2, $E204, $C204, $B204, $D204, Hombres!$A$1:$DW$117, Mujeres!$A$1:$DW$117)</f>
        <v>83410018.933891684</v>
      </c>
      <c r="BT204" s="52" cm="1">
        <f t="array" aca="1" ref="BT204" ca="1">AnualidadActivo(BT$2, $E204, $C204, $B204, $D204, Hombres!$A$1:$DW$117, Mujeres!$A$1:$DW$117)</f>
        <v>82570390.411907867</v>
      </c>
      <c r="BU204" s="52" cm="1">
        <f t="array" aca="1" ref="BU204" ca="1">AnualidadActivo(BU$2, $E204, $C204, $B204, $D204, Hombres!$A$1:$DW$117, Mujeres!$A$1:$DW$117)</f>
        <v>81411287.666191921</v>
      </c>
      <c r="BV204" s="52" cm="1">
        <f t="array" aca="1" ref="BV204" ca="1">AnualidadActivo(BV$2, $E204, $C204, $B204, $D204, Hombres!$A$1:$DW$117, Mujeres!$A$1:$DW$117)</f>
        <v>79904975.80461596</v>
      </c>
      <c r="BW204" s="52" cm="1">
        <f t="array" aca="1" ref="BW204" ca="1">AnualidadActivo(BW$2, $E204, $C204, $B204, $D204, Hombres!$A$1:$DW$117, Mujeres!$A$1:$DW$117)</f>
        <v>78028537.852765068</v>
      </c>
      <c r="BX204" s="52" cm="1">
        <f t="array" aca="1" ref="BX204" ca="1">AnualidadActivo(BX$2, $E204, $C204, $B204, $D204, Hombres!$A$1:$DW$117, Mujeres!$A$1:$DW$117)</f>
        <v>75764894.77878578</v>
      </c>
      <c r="BY204" s="52" cm="1">
        <f t="array" aca="1" ref="BY204" ca="1">AnualidadActivo(BY$2, $E204, $C204, $B204, $D204, Hombres!$A$1:$DW$117, Mujeres!$A$1:$DW$117)</f>
        <v>73100192.288111895</v>
      </c>
      <c r="BZ204" s="52" cm="1">
        <f t="array" aca="1" ref="BZ204" ca="1">AnualidadActivo(BZ$2, $E204, $C204, $B204, $D204, Hombres!$A$1:$DW$117, Mujeres!$A$1:$DW$117)</f>
        <v>70025008.281922162</v>
      </c>
      <c r="CA204" s="52" cm="1">
        <f t="array" aca="1" ref="CA204" ca="1">AnualidadActivo(CA$2, $E204, $C204, $B204, $D204, Hombres!$A$1:$DW$117, Mujeres!$A$1:$DW$117)</f>
        <v>66540621.080245465</v>
      </c>
      <c r="CB204" s="52" cm="1">
        <f t="array" aca="1" ref="CB204" ca="1">AnualidadActivo(CB$2, $E204, $C204, $B204, $D204, Hombres!$A$1:$DW$117, Mujeres!$A$1:$DW$117)</f>
        <v>62664054.991355047</v>
      </c>
      <c r="CC204" s="52" cm="1">
        <f t="array" aca="1" ref="CC204" ca="1">AnualidadActivo(CC$2, $E204, $C204, $B204, $D204, Hombres!$A$1:$DW$117, Mujeres!$A$1:$DW$117)</f>
        <v>58427395.696327969</v>
      </c>
      <c r="CD204" s="52" cm="1">
        <f t="array" aca="1" ref="CD204" ca="1">AnualidadActivo(CD$2, $E204, $C204, $B204, $D204, Hombres!$A$1:$DW$117, Mujeres!$A$1:$DW$117)</f>
        <v>53873956.640436068</v>
      </c>
      <c r="CE204" s="52" cm="1">
        <f t="array" aca="1" ref="CE204" ca="1">AnualidadActivo(CE$2, $E204, $C204, $B204, $D204, Hombres!$A$1:$DW$117, Mujeres!$A$1:$DW$117)</f>
        <v>49058264.723890156</v>
      </c>
      <c r="CF204" s="52" cm="1">
        <f t="array" aca="1" ref="CF204" ca="1">AnualidadActivo(CF$2, $E204, $C204, $B204, $D204, Hombres!$A$1:$DW$117, Mujeres!$A$1:$DW$117)</f>
        <v>44049685.078279503</v>
      </c>
      <c r="CG204" s="52" cm="1">
        <f t="array" aca="1" ref="CG204" ca="1">AnualidadActivo(CG$2, $E204, $C204, $B204, $D204, Hombres!$A$1:$DW$117, Mujeres!$A$1:$DW$117)</f>
        <v>38935673.633768879</v>
      </c>
      <c r="CH204" s="52" cm="1">
        <f t="array" aca="1" ref="CH204" ca="1">AnualidadActivo(CH$2, $E204, $C204, $B204, $D204, Hombres!$A$1:$DW$117, Mujeres!$A$1:$DW$117)</f>
        <v>33817213.30034212</v>
      </c>
      <c r="CI204" s="52" cm="1">
        <f t="array" aca="1" ref="CI204" ca="1">AnualidadActivo(CI$2, $E204, $C204, $B204, $D204, Hombres!$A$1:$DW$117, Mujeres!$A$1:$DW$117)</f>
        <v>28800361.430282719</v>
      </c>
      <c r="CJ204" s="52" cm="1">
        <f t="array" aca="1" ref="CJ204" ca="1">AnualidadActivo(CJ$2, $E204, $C204, $B204, $D204, Hombres!$A$1:$DW$117, Mujeres!$A$1:$DW$117)</f>
        <v>23991233.129302565</v>
      </c>
      <c r="CK204" s="52" cm="1">
        <f t="array" aca="1" ref="CK204" ca="1">AnualidadActivo(CK$2, $E204, $C204, $B204, $D204, Hombres!$A$1:$DW$117, Mujeres!$A$1:$DW$117)</f>
        <v>19492823.752985723</v>
      </c>
      <c r="CL204" s="52" cm="1">
        <f t="array" aca="1" ref="CL204" ca="1">AnualidadActivo(CL$2, $E204, $C204, $B204, $D204, Hombres!$A$1:$DW$117, Mujeres!$A$1:$DW$117)</f>
        <v>15399997.516895192</v>
      </c>
      <c r="CM204" s="52" cm="1">
        <f t="array" aca="1" ref="CM204" ca="1">AnualidadActivo(CM$2, $E204, $C204, $B204, $D204, Hombres!$A$1:$DW$117, Mujeres!$A$1:$DW$117)</f>
        <v>11789550.150245883</v>
      </c>
      <c r="CN204" s="52" cm="1">
        <f t="array" aca="1" ref="CN204" ca="1">AnualidadActivo(CN$2, $E204, $C204, $B204, $D204, Hombres!$A$1:$DW$117, Mujeres!$A$1:$DW$117)</f>
        <v>8710972.6721132305</v>
      </c>
      <c r="CO204" s="52" cm="1">
        <f t="array" aca="1" ref="CO204" ca="1">AnualidadActivo(CO$2, $E204, $C204, $B204, $D204, Hombres!$A$1:$DW$117, Mujeres!$A$1:$DW$117)</f>
        <v>6182781.8033473408</v>
      </c>
      <c r="CP204" s="52" cm="1">
        <f t="array" aca="1" ref="CP204" ca="1">AnualidadActivo(CP$2, $E204, $C204, $B204, $D204, Hombres!$A$1:$DW$117, Mujeres!$A$1:$DW$117)</f>
        <v>4192638.4984339145</v>
      </c>
      <c r="CQ204" s="52" cm="1">
        <f t="array" aca="1" ref="CQ204" ca="1">AnualidadActivo(CQ$2, $E204, $C204, $B204, $D204, Hombres!$A$1:$DW$117, Mujeres!$A$1:$DW$117)</f>
        <v>2699671.751267801</v>
      </c>
      <c r="CR204" s="52" cm="1">
        <f t="array" aca="1" ref="CR204" ca="1">AnualidadActivo(CR$2, $E204, $C204, $B204, $D204, Hombres!$A$1:$DW$117, Mujeres!$A$1:$DW$117)</f>
        <v>1639033.9087116928</v>
      </c>
      <c r="CS204" s="52" cm="1">
        <f t="array" aca="1" ref="CS204" ca="1">AnualidadActivo(CS$2, $E204, $C204, $B204, $D204, Hombres!$A$1:$DW$117, Mujeres!$A$1:$DW$117)</f>
        <v>930377.1628054186</v>
      </c>
      <c r="CT204" s="52" cm="1">
        <f t="array" aca="1" ref="CT204" ca="1">AnualidadActivo(CT$2, $E204, $C204, $B204, $D204, Hombres!$A$1:$DW$117, Mujeres!$A$1:$DW$117)</f>
        <v>488759.80125877564</v>
      </c>
      <c r="CU204" s="52" cm="1">
        <f t="array" aca="1" ref="CU204" ca="1">AnualidadActivo(CU$2, $E204, $C204, $B204, $D204, Hombres!$A$1:$DW$117, Mujeres!$A$1:$DW$117)</f>
        <v>234713.38474486038</v>
      </c>
      <c r="CV204" s="52" cm="1">
        <f t="array" aca="1" ref="CV204" ca="1">AnualidadActivo(CV$2, $E204, $C204, $B204, $D204, Hombres!$A$1:$DW$117, Mujeres!$A$1:$DW$117)</f>
        <v>101501.3272341706</v>
      </c>
      <c r="CW204" s="52" cm="1">
        <f t="array" aca="1" ref="CW204" ca="1">AnualidadActivo(CW$2, $E204, $C204, $B204, $D204, Hombres!$A$1:$DW$117, Mujeres!$A$1:$DW$117)</f>
        <v>38789.14856098262</v>
      </c>
      <c r="CX204" s="52" cm="1">
        <f t="array" aca="1" ref="CX204" ca="1">AnualidadActivo(CX$2, $E204, $C204, $B204, $D204, Hombres!$A$1:$DW$117, Mujeres!$A$1:$DW$117)</f>
        <v>12778.143348045256</v>
      </c>
      <c r="CY204" s="52" cm="1">
        <f t="array" aca="1" ref="CY204" ca="1">AnualidadActivo(CY$2, $E204, $C204, $B204, $D204, Hombres!$A$1:$DW$117, Mujeres!$A$1:$DW$117)</f>
        <v>3506.3598213259088</v>
      </c>
      <c r="CZ204" s="52" cm="1">
        <f t="array" aca="1" ref="CZ204" ca="1">AnualidadActivo(CZ$2, $E204, $C204, $B204, $D204, Hombres!$A$1:$DW$117, Mujeres!$A$1:$DW$117)</f>
        <v>0</v>
      </c>
      <c r="DA204" s="52" cm="1">
        <f t="array" aca="1" ref="DA204" ca="1">AnualidadActivo(DA$2, $E204, $C204, $B204, $D204, Hombres!$A$1:$DW$117, Mujeres!$A$1:$DW$117)</f>
        <v>0</v>
      </c>
      <c r="DD204" s="25"/>
      <c r="DE204" s="52" cm="1">
        <f t="array" aca="1" ref="DE204" ca="1">beneficio_muerte_individual_activo(DE$2,$F204,$D204, Hombres!$A$1:$DW$117, Mujeres!$A$1:$DW$117)</f>
        <v>0</v>
      </c>
      <c r="DF204" s="52" cm="1">
        <f t="array" aca="1" ref="DF204" ca="1">beneficio_muerte_individual_activo(DF$2,$F204,$D204, Hombres!$A$1:$DW$117, Mujeres!$A$1:$DW$117)</f>
        <v>5687</v>
      </c>
      <c r="DG204" s="52" cm="1">
        <f t="array" aca="1" ref="DG204" ca="1">beneficio_muerte_individual_activo(DG$2,$F204,$D204, Hombres!$A$1:$DW$117, Mujeres!$A$1:$DW$117)</f>
        <v>5812.3075681</v>
      </c>
      <c r="DH204" s="52" cm="1">
        <f t="array" aca="1" ref="DH204" ca="1">beneficio_muerte_individual_activo(DH$2,$F204,$D204, Hombres!$A$1:$DW$117, Mujeres!$A$1:$DW$117)</f>
        <v>5939.1631566986543</v>
      </c>
      <c r="DI204" s="52" cm="1">
        <f t="array" aca="1" ref="DI204" ca="1">beneficio_muerte_individual_activo(DI$2,$F204,$D204, Hombres!$A$1:$DW$117, Mujeres!$A$1:$DW$117)</f>
        <v>6007.7582969704617</v>
      </c>
      <c r="DJ204" s="52" cm="1">
        <f t="array" aca="1" ref="DJ204" ca="1">beneficio_muerte_individual_activo(DJ$2,$F204,$D204, Hombres!$A$1:$DW$117, Mujeres!$A$1:$DW$117)</f>
        <v>6042.7419464615841</v>
      </c>
      <c r="DK204" s="52" cm="1">
        <f t="array" aca="1" ref="DK204" ca="1">beneficio_muerte_individual_activo(DK$2,$F204,$D204, Hombres!$A$1:$DW$117, Mujeres!$A$1:$DW$117)</f>
        <v>6079.5593385650336</v>
      </c>
      <c r="DL204" s="52" cm="1">
        <f t="array" aca="1" ref="DL204" ca="1">beneficio_muerte_individual_activo(DL$2,$F204,$D204, Hombres!$A$1:$DW$117, Mujeres!$A$1:$DW$117)</f>
        <v>6103.8083003545535</v>
      </c>
      <c r="DM204" s="52" cm="1">
        <f t="array" aca="1" ref="DM204" ca="1">beneficio_muerte_individual_activo(DM$2,$F204,$D204, Hombres!$A$1:$DW$117, Mujeres!$A$1:$DW$117)</f>
        <v>6098.2032013881999</v>
      </c>
      <c r="DN204" s="52" cm="1">
        <f t="array" aca="1" ref="DN204" ca="1">beneficio_muerte_individual_activo(DN$2,$F204,$D204, Hombres!$A$1:$DW$117, Mujeres!$A$1:$DW$117)</f>
        <v>6081.7088099265247</v>
      </c>
      <c r="DO204" s="52" cm="1">
        <f t="array" aca="1" ref="DO204" ca="1">beneficio_muerte_individual_activo(DO$2,$F204,$D204, Hombres!$A$1:$DW$117, Mujeres!$A$1:$DW$117)</f>
        <v>6138.9392879972202</v>
      </c>
      <c r="DP204" s="52" cm="1">
        <f t="array" aca="1" ref="DP204" ca="1">beneficio_muerte_individual_activo(DP$2,$F204,$D204, Hombres!$A$1:$DW$117, Mujeres!$A$1:$DW$117)</f>
        <v>6276.928616360522</v>
      </c>
      <c r="DQ204" s="52" cm="1">
        <f t="array" aca="1" ref="DQ204" ca="1">beneficio_muerte_individual_activo(DQ$2,$F204,$D204, Hombres!$A$1:$DW$117, Mujeres!$A$1:$DW$117)</f>
        <v>6509.569290952214</v>
      </c>
      <c r="DR204" s="52" cm="1">
        <f t="array" aca="1" ref="DR204" ca="1">beneficio_muerte_individual_activo(DR$2,$F204,$D204, Hombres!$A$1:$DW$117, Mujeres!$A$1:$DW$117)</f>
        <v>6826.0057739333633</v>
      </c>
      <c r="DS204" s="52" cm="1">
        <f t="array" aca="1" ref="DS204" ca="1">beneficio_muerte_individual_activo(DS$2,$F204,$D204, Hombres!$A$1:$DW$117, Mujeres!$A$1:$DW$117)</f>
        <v>7216.8787432885465</v>
      </c>
      <c r="DT204" s="52" cm="1">
        <f t="array" aca="1" ref="DT204" ca="1">beneficio_muerte_individual_activo(DT$2,$F204,$D204, Hombres!$A$1:$DW$117, Mujeres!$A$1:$DW$117)</f>
        <v>7674.2935549281392</v>
      </c>
      <c r="DU204" s="52" cm="1">
        <f t="array" aca="1" ref="DU204" ca="1">beneficio_muerte_individual_activo(DU$2,$F204,$D204, Hombres!$A$1:$DW$117, Mujeres!$A$1:$DW$117)</f>
        <v>8140.3291043389618</v>
      </c>
      <c r="DV204" s="52" cm="1">
        <f t="array" aca="1" ref="DV204" ca="1">beneficio_muerte_individual_activo(DV$2,$F204,$D204, Hombres!$A$1:$DW$117, Mujeres!$A$1:$DW$117)</f>
        <v>8532.0463467613554</v>
      </c>
      <c r="DW204" s="52" cm="1">
        <f t="array" aca="1" ref="DW204" ca="1">beneficio_muerte_individual_activo(DW$2,$F204,$D204, Hombres!$A$1:$DW$117, Mujeres!$A$1:$DW$117)</f>
        <v>8823.9383855454871</v>
      </c>
      <c r="DX204" s="52" cm="1">
        <f t="array" aca="1" ref="DX204" ca="1">beneficio_muerte_individual_activo(DX$2,$F204,$D204, Hombres!$A$1:$DW$117, Mujeres!$A$1:$DW$117)</f>
        <v>9066.8859346577137</v>
      </c>
      <c r="DY204" s="52" cm="1">
        <f t="array" aca="1" ref="DY204" ca="1">beneficio_muerte_individual_activo(DY$2,$F204,$D204, Hombres!$A$1:$DW$117, Mujeres!$A$1:$DW$117)</f>
        <v>9467.6384409700531</v>
      </c>
      <c r="DZ204" s="52" cm="1">
        <f t="array" aca="1" ref="DZ204" ca="1">beneficio_muerte_individual_activo(DZ$2,$F204,$D204, Hombres!$A$1:$DW$117, Mujeres!$A$1:$DW$117)</f>
        <v>10037.038913267696</v>
      </c>
      <c r="EA204" s="52" cm="1">
        <f t="array" aca="1" ref="EA204" ca="1">beneficio_muerte_individual_activo(EA$2,$F204,$D204, Hombres!$A$1:$DW$117, Mujeres!$A$1:$DW$117)</f>
        <v>10745.918072848843</v>
      </c>
      <c r="EB204" s="52" cm="1">
        <f t="array" aca="1" ref="EB204" ca="1">beneficio_muerte_individual_activo(EB$2,$F204,$D204, Hombres!$A$1:$DW$117, Mujeres!$A$1:$DW$117)</f>
        <v>11526.998375938172</v>
      </c>
      <c r="EC204" s="52" cm="1">
        <f t="array" aca="1" ref="EC204" ca="1">beneficio_muerte_individual_activo(EC$2,$F204,$D204, Hombres!$A$1:$DW$117, Mujeres!$A$1:$DW$117)</f>
        <v>12331.918893549426</v>
      </c>
      <c r="ED204" s="52" cm="1">
        <f t="array" aca="1" ref="ED204" ca="1">beneficio_muerte_individual_activo(ED$2,$F204,$D204, Hombres!$A$1:$DW$117, Mujeres!$A$1:$DW$117)</f>
        <v>13148.885897328106</v>
      </c>
      <c r="EE204" s="52" cm="1">
        <f t="array" aca="1" ref="EE204" ca="1">beneficio_muerte_individual_activo(EE$2,$F204,$D204, Hombres!$A$1:$DW$117, Mujeres!$A$1:$DW$117)</f>
        <v>13922.040850107511</v>
      </c>
      <c r="EF204" s="52" cm="1">
        <f t="array" aca="1" ref="EF204" ca="1">beneficio_muerte_individual_activo(EF$2,$F204,$D204, Hombres!$A$1:$DW$117, Mujeres!$A$1:$DW$117)</f>
        <v>14604.033132660295</v>
      </c>
      <c r="EG204" s="52" cm="1">
        <f t="array" aca="1" ref="EG204" ca="1">beneficio_muerte_individual_activo(EG$2,$F204,$D204, Hombres!$A$1:$DW$117, Mujeres!$A$1:$DW$117)</f>
        <v>15349.73473035833</v>
      </c>
      <c r="EH204" s="52" cm="1">
        <f t="array" aca="1" ref="EH204" ca="1">beneficio_muerte_individual_activo(EH$2,$F204,$D204, Hombres!$A$1:$DW$117, Mujeres!$A$1:$DW$117)</f>
        <v>16218.357497637653</v>
      </c>
      <c r="EI204" s="52" cm="1">
        <f t="array" aca="1" ref="EI204" ca="1">beneficio_muerte_individual_activo(EI$2,$F204,$D204, Hombres!$A$1:$DW$117, Mujeres!$A$1:$DW$117)</f>
        <v>17394.924158622071</v>
      </c>
      <c r="EJ204" s="52" cm="1">
        <f t="array" aca="1" ref="EJ204" ca="1">beneficio_muerte_individual_activo(EJ$2,$F204,$D204, Hombres!$A$1:$DW$117, Mujeres!$A$1:$DW$117)</f>
        <v>18948.311550933166</v>
      </c>
      <c r="EK204" s="52" cm="1">
        <f t="array" aca="1" ref="EK204" ca="1">beneficio_muerte_individual_activo(EK$2,$F204,$D204, Hombres!$A$1:$DW$117, Mujeres!$A$1:$DW$117)</f>
        <v>20862.348480972192</v>
      </c>
      <c r="EL204" s="52" cm="1">
        <f t="array" aca="1" ref="EL204" ca="1">beneficio_muerte_individual_activo(EL$2,$F204,$D204, Hombres!$A$1:$DW$117, Mujeres!$A$1:$DW$117)</f>
        <v>22861.797358553042</v>
      </c>
      <c r="EM204" s="52" cm="1">
        <f t="array" aca="1" ref="EM204" ca="1">beneficio_muerte_individual_activo(EM$2,$F204,$D204, Hombres!$A$1:$DW$117, Mujeres!$A$1:$DW$117)</f>
        <v>24753.910893111592</v>
      </c>
      <c r="EN204" s="52" cm="1">
        <f t="array" aca="1" ref="EN204" ca="1">beneficio_muerte_individual_activo(EN$2,$F204,$D204, Hombres!$A$1:$DW$117, Mujeres!$A$1:$DW$117)</f>
        <v>26564.146111232749</v>
      </c>
      <c r="EO204" s="52" cm="1">
        <f t="array" aca="1" ref="EO204" ca="1">beneficio_muerte_individual_activo(EO$2,$F204,$D204, Hombres!$A$1:$DW$117, Mujeres!$A$1:$DW$117)</f>
        <v>28309.719861643785</v>
      </c>
      <c r="EP204" s="52" cm="1">
        <f t="array" aca="1" ref="EP204" ca="1">beneficio_muerte_individual_activo(EP$2,$F204,$D204, Hombres!$A$1:$DW$117, Mujeres!$A$1:$DW$117)</f>
        <v>30062.681632587108</v>
      </c>
      <c r="EQ204" s="52" cm="1">
        <f t="array" aca="1" ref="EQ204" ca="1">beneficio_muerte_individual_activo(EQ$2,$F204,$D204, Hombres!$A$1:$DW$117, Mujeres!$A$1:$DW$117)</f>
        <v>32027.572436884766</v>
      </c>
      <c r="ER204" s="52" cm="1">
        <f t="array" aca="1" ref="ER204" ca="1">beneficio_muerte_individual_activo(ER$2,$F204,$D204, Hombres!$A$1:$DW$117, Mujeres!$A$1:$DW$117)</f>
        <v>20541.866832326694</v>
      </c>
      <c r="ES204" s="52" cm="1">
        <f t="array" aca="1" ref="ES204" ca="1">beneficio_muerte_individual_activo(ES$2,$F204,$D204, Hombres!$A$1:$DW$117, Mujeres!$A$1:$DW$117)</f>
        <v>21922.958488054948</v>
      </c>
      <c r="ET204" s="52" cm="1">
        <f t="array" aca="1" ref="ET204" ca="1">beneficio_muerte_individual_activo(ET$2,$F204,$D204, Hombres!$A$1:$DW$117, Mujeres!$A$1:$DW$117)</f>
        <v>23129.23162860165</v>
      </c>
      <c r="EU204" s="52" cm="1">
        <f t="array" aca="1" ref="EU204" ca="1">beneficio_muerte_individual_activo(EU$2,$F204,$D204, Hombres!$A$1:$DW$117, Mujeres!$A$1:$DW$117)</f>
        <v>24174.498823186244</v>
      </c>
      <c r="EV204" s="52" cm="1">
        <f t="array" aca="1" ref="EV204" ca="1">beneficio_muerte_individual_activo(EV$2,$F204,$D204, Hombres!$A$1:$DW$117, Mujeres!$A$1:$DW$117)</f>
        <v>25363.568311636933</v>
      </c>
      <c r="EW204" s="52" cm="1">
        <f t="array" aca="1" ref="EW204" ca="1">beneficio_muerte_individual_activo(EW$2,$F204,$D204, Hombres!$A$1:$DW$117, Mujeres!$A$1:$DW$117)</f>
        <v>26959.090652541709</v>
      </c>
      <c r="EX204" s="52" cm="1">
        <f t="array" aca="1" ref="EX204" ca="1">beneficio_muerte_individual_activo(EX$2,$F204,$D204, Hombres!$A$1:$DW$117, Mujeres!$A$1:$DW$117)</f>
        <v>29185.927231393242</v>
      </c>
      <c r="EY204" s="52" cm="1">
        <f t="array" aca="1" ref="EY204" ca="1">beneficio_muerte_individual_activo(EY$2,$F204,$D204, Hombres!$A$1:$DW$117, Mujeres!$A$1:$DW$117)</f>
        <v>32114.924558467628</v>
      </c>
      <c r="EZ204" s="52" cm="1">
        <f t="array" aca="1" ref="EZ204" ca="1">beneficio_muerte_individual_activo(EZ$2,$F204,$D204, Hombres!$A$1:$DW$117, Mujeres!$A$1:$DW$117)</f>
        <v>35691.361003925471</v>
      </c>
      <c r="FA204" s="52" cm="1">
        <f t="array" aca="1" ref="FA204" ca="1">beneficio_muerte_individual_activo(FA$2,$F204,$D204, Hombres!$A$1:$DW$117, Mujeres!$A$1:$DW$117)</f>
        <v>39724.630715570827</v>
      </c>
      <c r="FB204" s="52" cm="1">
        <f t="array" aca="1" ref="FB204" ca="1">beneficio_muerte_individual_activo(FB$2,$F204,$D204, Hombres!$A$1:$DW$117, Mujeres!$A$1:$DW$117)</f>
        <v>43713.087145470708</v>
      </c>
      <c r="FC204" s="52" cm="1">
        <f t="array" aca="1" ref="FC204" ca="1">beneficio_muerte_individual_activo(FC$2,$F204,$D204, Hombres!$A$1:$DW$117, Mujeres!$A$1:$DW$117)</f>
        <v>47315.775532895059</v>
      </c>
      <c r="FD204" s="52" cm="1">
        <f t="array" aca="1" ref="FD204" ca="1">beneficio_muerte_individual_activo(FD$2,$F204,$D204, Hombres!$A$1:$DW$117, Mujeres!$A$1:$DW$117)</f>
        <v>50524.466081088045</v>
      </c>
      <c r="FE204" s="52" cm="1">
        <f t="array" aca="1" ref="FE204" ca="1">beneficio_muerte_individual_activo(FE$2,$F204,$D204, Hombres!$A$1:$DW$117, Mujeres!$A$1:$DW$117)</f>
        <v>53525.073435953622</v>
      </c>
      <c r="FF204" s="52" cm="1">
        <f t="array" aca="1" ref="FF204" ca="1">beneficio_muerte_individual_activo(FF$2,$F204,$D204, Hombres!$A$1:$DW$117, Mujeres!$A$1:$DW$117)</f>
        <v>56605.207857706388</v>
      </c>
      <c r="FG204" s="52" cm="1">
        <f t="array" aca="1" ref="FG204" ca="1">beneficio_muerte_individual_activo(FG$2,$F204,$D204, Hombres!$A$1:$DW$117, Mujeres!$A$1:$DW$117)</f>
        <v>63655.364543229982</v>
      </c>
      <c r="FH204" s="52" cm="1">
        <f t="array" aca="1" ref="FH204" ca="1">beneficio_muerte_individual_activo(FH$2,$F204,$D204, Hombres!$A$1:$DW$117, Mujeres!$A$1:$DW$117)</f>
        <v>67684.111254460222</v>
      </c>
      <c r="FI204" s="52" cm="1">
        <f t="array" aca="1" ref="FI204" ca="1">beneficio_muerte_individual_activo(FI$2,$F204,$D204, Hombres!$A$1:$DW$117, Mujeres!$A$1:$DW$117)</f>
        <v>71729.193005031673</v>
      </c>
      <c r="FJ204" s="52" cm="1">
        <f t="array" aca="1" ref="FJ204" ca="1">beneficio_muerte_individual_activo(FJ$2,$F204,$D204, Hombres!$A$1:$DW$117, Mujeres!$A$1:$DW$117)</f>
        <v>75897.994360960991</v>
      </c>
      <c r="FK204" s="52" cm="1">
        <f t="array" aca="1" ref="FK204" ca="1">beneficio_muerte_individual_activo(FK$2,$F204,$D204, Hombres!$A$1:$DW$117, Mujeres!$A$1:$DW$117)</f>
        <v>80243.544519792529</v>
      </c>
      <c r="FL204" s="52" cm="1">
        <f t="array" aca="1" ref="FL204" ca="1">beneficio_muerte_individual_activo(FL$2,$F204,$D204, Hombres!$A$1:$DW$117, Mujeres!$A$1:$DW$117)</f>
        <v>84602.326914731719</v>
      </c>
      <c r="FM204" s="52" cm="1">
        <f t="array" aca="1" ref="FM204" ca="1">beneficio_muerte_individual_activo(FM$2,$F204,$D204, Hombres!$A$1:$DW$117, Mujeres!$A$1:$DW$117)</f>
        <v>88856.246003739943</v>
      </c>
      <c r="FN204" s="52" cm="1">
        <f t="array" aca="1" ref="FN204" ca="1">beneficio_muerte_individual_activo(FN$2,$F204,$D204, Hombres!$A$1:$DW$117, Mujeres!$A$1:$DW$117)</f>
        <v>92953.547056227108</v>
      </c>
      <c r="FO204" s="52" cm="1">
        <f t="array" aca="1" ref="FO204" ca="1">beneficio_muerte_individual_activo(FO$2,$F204,$D204, Hombres!$A$1:$DW$117, Mujeres!$A$1:$DW$117)</f>
        <v>96847.356262538291</v>
      </c>
      <c r="FP204" s="52" cm="1">
        <f t="array" aca="1" ref="FP204" ca="1">beneficio_muerte_individual_activo(FP$2,$F204,$D204, Hombres!$A$1:$DW$117, Mujeres!$A$1:$DW$117)</f>
        <v>100400.51358698859</v>
      </c>
      <c r="FQ204" s="52" cm="1">
        <f t="array" aca="1" ref="FQ204" ca="1">beneficio_muerte_individual_activo(FQ$2,$F204,$D204, Hombres!$A$1:$DW$117, Mujeres!$A$1:$DW$117)</f>
        <v>103347.3947479381</v>
      </c>
      <c r="FR204" s="52" cm="1">
        <f t="array" aca="1" ref="FR204" ca="1">beneficio_muerte_individual_activo(FR$2,$F204,$D204, Hombres!$A$1:$DW$117, Mujeres!$A$1:$DW$117)</f>
        <v>105470.18978205824</v>
      </c>
      <c r="FS204" s="52" cm="1">
        <f t="array" aca="1" ref="FS204" ca="1">beneficio_muerte_individual_activo(FS$2,$F204,$D204, Hombres!$A$1:$DW$117, Mujeres!$A$1:$DW$117)</f>
        <v>106662.28471478862</v>
      </c>
      <c r="FT204" s="52" cm="1">
        <f t="array" aca="1" ref="FT204" ca="1">beneficio_muerte_individual_activo(FT$2,$F204,$D204, Hombres!$A$1:$DW$117, Mujeres!$A$1:$DW$117)</f>
        <v>106839.57721210732</v>
      </c>
      <c r="FU204" s="52" cm="1">
        <f t="array" aca="1" ref="FU204" ca="1">beneficio_muerte_individual_activo(FU$2,$F204,$D204, Hombres!$A$1:$DW$117, Mujeres!$A$1:$DW$117)</f>
        <v>105870.04797617503</v>
      </c>
      <c r="FV204" s="52" cm="1">
        <f t="array" aca="1" ref="FV204" ca="1">beneficio_muerte_individual_activo(FV$2,$F204,$D204, Hombres!$A$1:$DW$117, Mujeres!$A$1:$DW$117)</f>
        <v>103572.55310730307</v>
      </c>
      <c r="FW204" s="52" cm="1">
        <f t="array" aca="1" ref="FW204" ca="1">beneficio_muerte_individual_activo(FW$2,$F204,$D204, Hombres!$A$1:$DW$117, Mujeres!$A$1:$DW$117)</f>
        <v>99840.412712292571</v>
      </c>
      <c r="FX204" s="52" cm="1">
        <f t="array" aca="1" ref="FX204" ca="1">beneficio_muerte_individual_activo(FX$2,$F204,$D204, Hombres!$A$1:$DW$117, Mujeres!$A$1:$DW$117)</f>
        <v>94703.866804791949</v>
      </c>
      <c r="FY204" s="52" cm="1">
        <f t="array" aca="1" ref="FY204" ca="1">beneficio_muerte_individual_activo(FY$2,$F204,$D204, Hombres!$A$1:$DW$117, Mujeres!$A$1:$DW$117)</f>
        <v>88266.384639955664</v>
      </c>
      <c r="FZ204" s="52" cm="1">
        <f t="array" aca="1" ref="FZ204" ca="1">beneficio_muerte_individual_activo(FZ$2,$F204,$D204, Hombres!$A$1:$DW$117, Mujeres!$A$1:$DW$117)</f>
        <v>80656.170738662637</v>
      </c>
      <c r="GA204" s="52" cm="1">
        <f t="array" aca="1" ref="GA204" ca="1">beneficio_muerte_individual_activo(GA$2,$F204,$D204, Hombres!$A$1:$DW$117, Mujeres!$A$1:$DW$117)</f>
        <v>72038.913701033991</v>
      </c>
      <c r="GB204" s="52" cm="1">
        <f t="array" aca="1" ref="GB204" ca="1">beneficio_muerte_individual_activo(GB$2,$F204,$D204, Hombres!$A$1:$DW$117, Mujeres!$A$1:$DW$117)</f>
        <v>62691.088090222147</v>
      </c>
      <c r="GC204" s="52" cm="1">
        <f t="array" aca="1" ref="GC204" ca="1">beneficio_muerte_individual_activo(GC$2,$F204,$D204, Hombres!$A$1:$DW$117, Mujeres!$A$1:$DW$117)</f>
        <v>53000.922084503814</v>
      </c>
      <c r="GD204" s="52" cm="1">
        <f t="array" aca="1" ref="GD204" ca="1">beneficio_muerte_individual_activo(GD$2,$F204,$D204, Hombres!$A$1:$DW$117, Mujeres!$A$1:$DW$117)</f>
        <v>43389.932088772621</v>
      </c>
      <c r="GE204" s="52" cm="1">
        <f t="array" aca="1" ref="GE204" ca="1">beneficio_muerte_individual_activo(GE$2,$F204,$D204, Hombres!$A$1:$DW$117, Mujeres!$A$1:$DW$117)</f>
        <v>34254.374074489751</v>
      </c>
      <c r="GF204" s="52" cm="1">
        <f t="array" aca="1" ref="GF204" ca="1">beneficio_muerte_individual_activo(GF$2,$F204,$D204, Hombres!$A$1:$DW$117, Mujeres!$A$1:$DW$117)</f>
        <v>25942.162680918664</v>
      </c>
      <c r="GG204" s="52" cm="1">
        <f t="array" aca="1" ref="GG204" ca="1">beneficio_muerte_individual_activo(GG$2,$F204,$D204, Hombres!$A$1:$DW$117, Mujeres!$A$1:$DW$117)</f>
        <v>18740.11557303727</v>
      </c>
      <c r="GH204" s="52" cm="1">
        <f t="array" aca="1" ref="GH204" ca="1">beneficio_muerte_individual_activo(GH$2,$F204,$D204, Hombres!$A$1:$DW$117, Mujeres!$A$1:$DW$117)</f>
        <v>12834.316428640881</v>
      </c>
      <c r="GI204" s="52" cm="1">
        <f t="array" aca="1" ref="GI204" ca="1">beneficio_muerte_individual_activo(GI$2,$F204,$D204, Hombres!$A$1:$DW$117, Mujeres!$A$1:$DW$117)</f>
        <v>8274.7918633065383</v>
      </c>
      <c r="GJ204" s="52" cm="1">
        <f t="array" aca="1" ref="GJ204" ca="1">beneficio_muerte_individual_activo(GJ$2,$F204,$D204, Hombres!$A$1:$DW$117, Mujeres!$A$1:$DW$117)</f>
        <v>4979.4283098162132</v>
      </c>
      <c r="GK204" s="52" cm="1">
        <f t="array" aca="1" ref="GK204" ca="1">beneficio_muerte_individual_activo(GK$2,$F204,$D204, Hombres!$A$1:$DW$117, Mujeres!$A$1:$DW$117)</f>
        <v>2767.2028473676291</v>
      </c>
      <c r="GL204" s="52" cm="1">
        <f t="array" aca="1" ref="GL204" ca="1">beneficio_muerte_individual_activo(GL$2,$F204,$D204, Hombres!$A$1:$DW$117, Mujeres!$A$1:$DW$117)</f>
        <v>1402.4192127289825</v>
      </c>
      <c r="GM204" s="52" cm="1">
        <f t="array" aca="1" ref="GM204" ca="1">beneficio_muerte_individual_activo(GM$2,$F204,$D204, Hombres!$A$1:$DW$117, Mujeres!$A$1:$DW$117)</f>
        <v>638.49718384350751</v>
      </c>
      <c r="GN204" s="52" cm="1">
        <f t="array" aca="1" ref="GN204" ca="1">beneficio_muerte_individual_activo(GN$2,$F204,$D204, Hombres!$A$1:$DW$117, Mujeres!$A$1:$DW$117)</f>
        <v>256.25300286093085</v>
      </c>
      <c r="GO204" s="52" cm="1">
        <f t="array" aca="1" ref="GO204" ca="1">beneficio_muerte_individual_activo(GO$2,$F204,$D204, Hombres!$A$1:$DW$117, Mujeres!$A$1:$DW$117)</f>
        <v>88.417906535368473</v>
      </c>
      <c r="GP204" s="52" cm="1">
        <f t="array" aca="1" ref="GP204" ca="1">beneficio_muerte_individual_activo(GP$2,$F204,$D204, Hombres!$A$1:$DW$117, Mujeres!$A$1:$DW$117)</f>
        <v>32.133691415777079</v>
      </c>
      <c r="GQ204" s="52" cm="1">
        <f t="array" aca="1" ref="GQ204" ca="1">beneficio_muerte_individual_activo(GQ$2,$F204,$D204, Hombres!$A$1:$DW$117, Mujeres!$A$1:$DW$117)</f>
        <v>0</v>
      </c>
      <c r="GR204" s="52" cm="1">
        <f t="array" aca="1" ref="GR204" ca="1">beneficio_muerte_individual_activo(GR$2,$F204,$D204, Hombres!$A$1:$DW$117, Mujeres!$A$1:$DW$117)</f>
        <v>0</v>
      </c>
      <c r="GS204" s="52" cm="1">
        <f t="array" aca="1" ref="GS204" ca="1">beneficio_muerte_individual_activo(GS$2,$F204,$D204, Hombres!$A$1:$DW$117, Mujeres!$A$1:$DW$117)</f>
        <v>0</v>
      </c>
      <c r="GT204" s="52" cm="1">
        <f t="array" aca="1" ref="GT204" ca="1">beneficio_muerte_individual_activo(GT$2,$F204,$D204, Hombres!$A$1:$DW$117, Mujeres!$A$1:$DW$117)</f>
        <v>0</v>
      </c>
      <c r="GU204" s="52" cm="1">
        <f t="array" aca="1" ref="GU204" ca="1">beneficio_muerte_individual_activo(GU$2,$F204,$D204, Hombres!$A$1:$DW$117, Mujeres!$A$1:$DW$117)</f>
        <v>0</v>
      </c>
      <c r="GV204" s="52" cm="1">
        <f t="array" aca="1" ref="GV204" ca="1">beneficio_muerte_individual_activo(GV$2,$F204,$D204, Hombres!$A$1:$DW$117, Mujeres!$A$1:$DW$117)</f>
        <v>0</v>
      </c>
    </row>
    <row r="205" spans="1:204" x14ac:dyDescent="0.35">
      <c r="A205" s="2">
        <f t="shared" si="3"/>
        <v>203</v>
      </c>
      <c r="B205" s="81">
        <v>644864</v>
      </c>
      <c r="C205" s="9">
        <v>45663</v>
      </c>
      <c r="D205" s="7" t="s">
        <v>5</v>
      </c>
      <c r="E205" s="9">
        <v>27456</v>
      </c>
      <c r="F205" s="12" cm="1">
        <f t="array" aca="1" ref="F205" ca="1">edadCalc(E205)</f>
        <v>50</v>
      </c>
      <c r="G205" s="45" cm="1">
        <f t="array" aca="1" ref="G205" ca="1">PorcentajePension(C205,E205, D205)</f>
        <v>0.45</v>
      </c>
      <c r="I205" s="78"/>
      <c r="J205" s="52" cm="1">
        <f t="array" aca="1" ref="J205" ca="1">AnualidadActivo(J$2, $E205, $C205, $B205, $D205, Hombres!$A$1:$DW$117, Mujeres!$A$1:$DW$117)</f>
        <v>0</v>
      </c>
      <c r="K205" s="52" cm="1">
        <f t="array" aca="1" ref="K205" ca="1">AnualidadActivo(K$2, $E205, $C205, $B205, $D205, Hombres!$A$1:$DW$117, Mujeres!$A$1:$DW$117)</f>
        <v>0</v>
      </c>
      <c r="L205" s="52" cm="1">
        <f t="array" aca="1" ref="L205" ca="1">AnualidadActivo(L$2, $E205, $C205, $B205, $D205, Hombres!$A$1:$DW$117, Mujeres!$A$1:$DW$117)</f>
        <v>0</v>
      </c>
      <c r="M205" s="52" cm="1">
        <f t="array" aca="1" ref="M205" ca="1">AnualidadActivo(M$2, $E205, $C205, $B205, $D205, Hombres!$A$1:$DW$117, Mujeres!$A$1:$DW$117)</f>
        <v>0</v>
      </c>
      <c r="N205" s="52" cm="1">
        <f t="array" aca="1" ref="N205" ca="1">AnualidadActivo(N$2, $E205, $C205, $B205, $D205, Hombres!$A$1:$DW$117, Mujeres!$A$1:$DW$117)</f>
        <v>0</v>
      </c>
      <c r="O205" s="52" cm="1">
        <f t="array" aca="1" ref="O205" ca="1">AnualidadActivo(O$2, $E205, $C205, $B205, $D205, Hombres!$A$1:$DW$117, Mujeres!$A$1:$DW$117)</f>
        <v>0</v>
      </c>
      <c r="P205" s="52" cm="1">
        <f t="array" aca="1" ref="P205" ca="1">AnualidadActivo(P$2, $E205, $C205, $B205, $D205, Hombres!$A$1:$DW$117, Mujeres!$A$1:$DW$117)</f>
        <v>0</v>
      </c>
      <c r="Q205" s="52" cm="1">
        <f t="array" aca="1" ref="Q205" ca="1">AnualidadActivo(Q$2, $E205, $C205, $B205, $D205, Hombres!$A$1:$DW$117, Mujeres!$A$1:$DW$117)</f>
        <v>0</v>
      </c>
      <c r="R205" s="52" cm="1">
        <f t="array" aca="1" ref="R205" ca="1">AnualidadActivo(R$2, $E205, $C205, $B205, $D205, Hombres!$A$1:$DW$117, Mujeres!$A$1:$DW$117)</f>
        <v>0</v>
      </c>
      <c r="S205" s="52" cm="1">
        <f t="array" aca="1" ref="S205" ca="1">AnualidadActivo(S$2, $E205, $C205, $B205, $D205, Hombres!$A$1:$DW$117, Mujeres!$A$1:$DW$117)</f>
        <v>0</v>
      </c>
      <c r="T205" s="52" cm="1">
        <f t="array" aca="1" ref="T205" ca="1">AnualidadActivo(T$2, $E205, $C205, $B205, $D205, Hombres!$A$1:$DW$117, Mujeres!$A$1:$DW$117)</f>
        <v>0</v>
      </c>
      <c r="U205" s="52" cm="1">
        <f t="array" aca="1" ref="U205" ca="1">AnualidadActivo(U$2, $E205, $C205, $B205, $D205, Hombres!$A$1:$DW$117, Mujeres!$A$1:$DW$117)</f>
        <v>0</v>
      </c>
      <c r="V205" s="52" cm="1">
        <f t="array" aca="1" ref="V205" ca="1">AnualidadActivo(V$2, $E205, $C205, $B205, $D205, Hombres!$A$1:$DW$117, Mujeres!$A$1:$DW$117)</f>
        <v>0</v>
      </c>
      <c r="W205" s="52" cm="1">
        <f t="array" aca="1" ref="W205" ca="1">AnualidadActivo(W$2, $E205, $C205, $B205, $D205, Hombres!$A$1:$DW$117, Mujeres!$A$1:$DW$117)</f>
        <v>0</v>
      </c>
      <c r="X205" s="52" cm="1">
        <f t="array" aca="1" ref="X205" ca="1">AnualidadActivo(X$2, $E205, $C205, $B205, $D205, Hombres!$A$1:$DW$117, Mujeres!$A$1:$DW$117)</f>
        <v>0</v>
      </c>
      <c r="Y205" s="52" cm="1">
        <f t="array" aca="1" ref="Y205" ca="1">AnualidadActivo(Y$2, $E205, $C205, $B205, $D205, Hombres!$A$1:$DW$117, Mujeres!$A$1:$DW$117)</f>
        <v>7246550.2443642067</v>
      </c>
      <c r="Z205" s="52" cm="1">
        <f t="array" aca="1" ref="Z205" ca="1">AnualidadActivo(Z$2, $E205, $C205, $B205, $D205, Hombres!$A$1:$DW$117, Mujeres!$A$1:$DW$117)</f>
        <v>7463946.7516951337</v>
      </c>
      <c r="AA205" s="52" cm="1">
        <f t="array" aca="1" ref="AA205" ca="1">AnualidadActivo(AA$2, $E205, $C205, $B205, $D205, Hombres!$A$1:$DW$117, Mujeres!$A$1:$DW$117)</f>
        <v>7687865.1542459866</v>
      </c>
      <c r="AB205" s="52" cm="1">
        <f t="array" aca="1" ref="AB205" ca="1">AnualidadActivo(AB$2, $E205, $C205, $B205, $D205, Hombres!$A$1:$DW$117, Mujeres!$A$1:$DW$117)</f>
        <v>7918501.1088733654</v>
      </c>
      <c r="AC205" s="52" cm="1">
        <f t="array" aca="1" ref="AC205" ca="1">AnualidadActivo(AC$2, $E205, $C205, $B205, $D205, Hombres!$A$1:$DW$117, Mujeres!$A$1:$DW$117)</f>
        <v>8156056.1421395689</v>
      </c>
      <c r="AD205" s="52" cm="1">
        <f t="array" aca="1" ref="AD205" ca="1">AnualidadActivo(AD$2, $E205, $C205, $B205, $D205, Hombres!$A$1:$DW$117, Mujeres!$A$1:$DW$117)</f>
        <v>8409500.2122014221</v>
      </c>
      <c r="AE205" s="52" cm="1">
        <f t="array" aca="1" ref="AE205" ca="1">AnualidadActivo(AE$2, $E205, $C205, $B205, $D205, Hombres!$A$1:$DW$117, Mujeres!$A$1:$DW$117)</f>
        <v>8574941.2937875856</v>
      </c>
      <c r="AF205" s="52" cm="1">
        <f t="array" aca="1" ref="AF205" ca="1">AnualidadActivo(AF$2, $E205, $C205, $B205, $D205, Hombres!$A$1:$DW$117, Mujeres!$A$1:$DW$117)</f>
        <v>8737045.6540802196</v>
      </c>
      <c r="AG205" s="52" cm="1">
        <f t="array" aca="1" ref="AG205" ca="1">AnualidadActivo(AG$2, $E205, $C205, $B205, $D205, Hombres!$A$1:$DW$117, Mujeres!$A$1:$DW$117)</f>
        <v>8895746.8104275577</v>
      </c>
      <c r="AH205" s="52" cm="1">
        <f t="array" aca="1" ref="AH205" ca="1">AnualidadActivo(AH$2, $E205, $C205, $B205, $D205, Hombres!$A$1:$DW$117, Mujeres!$A$1:$DW$117)</f>
        <v>9050993.773632966</v>
      </c>
      <c r="AI205" s="52" cm="1">
        <f t="array" aca="1" ref="AI205" ca="1">AnualidadActivo(AI$2, $E205, $C205, $B205, $D205, Hombres!$A$1:$DW$117, Mujeres!$A$1:$DW$117)</f>
        <v>9201795.974139994</v>
      </c>
      <c r="AJ205" s="52" cm="1">
        <f t="array" aca="1" ref="AJ205" ca="1">AnualidadActivo(AJ$2, $E205, $C205, $B205, $D205, Hombres!$A$1:$DW$117, Mujeres!$A$1:$DW$117)</f>
        <v>9346022.4397537522</v>
      </c>
      <c r="AK205" s="52" cm="1">
        <f t="array" aca="1" ref="AK205" ca="1">AnualidadActivo(AK$2, $E205, $C205, $B205, $D205, Hombres!$A$1:$DW$117, Mujeres!$A$1:$DW$117)</f>
        <v>9480400.4195726179</v>
      </c>
      <c r="AL205" s="52" cm="1">
        <f t="array" aca="1" ref="AL205" ca="1">AnualidadActivo(AL$2, $E205, $C205, $B205, $D205, Hombres!$A$1:$DW$117, Mujeres!$A$1:$DW$117)</f>
        <v>9601066.2924849093</v>
      </c>
      <c r="AM205" s="52" cm="1">
        <f t="array" aca="1" ref="AM205" ca="1">AnualidadActivo(AM$2, $E205, $C205, $B205, $D205, Hombres!$A$1:$DW$117, Mujeres!$A$1:$DW$117)</f>
        <v>9704171.1544900779</v>
      </c>
      <c r="AN205" s="52" cm="1">
        <f t="array" aca="1" ref="AN205" ca="1">AnualidadActivo(AN$2, $E205, $C205, $B205, $D205, Hombres!$A$1:$DW$117, Mujeres!$A$1:$DW$117)</f>
        <v>9786677.4635670539</v>
      </c>
      <c r="AO205" s="52" cm="1">
        <f t="array" aca="1" ref="AO205" ca="1">AnualidadActivo(AO$2, $E205, $C205, $B205, $D205, Hombres!$A$1:$DW$117, Mujeres!$A$1:$DW$117)</f>
        <v>9847392.1217222717</v>
      </c>
      <c r="AP205" s="52" cm="1">
        <f t="array" aca="1" ref="AP205" ca="1">AnualidadActivo(AP$2, $E205, $C205, $B205, $D205, Hombres!$A$1:$DW$117, Mujeres!$A$1:$DW$117)</f>
        <v>9886205.7654809207</v>
      </c>
      <c r="AQ205" s="52" cm="1">
        <f t="array" aca="1" ref="AQ205" ca="1">AnualidadActivo(AQ$2, $E205, $C205, $B205, $D205, Hombres!$A$1:$DW$117, Mujeres!$A$1:$DW$117)</f>
        <v>9902920.9568547606</v>
      </c>
      <c r="AR205" s="52" cm="1">
        <f t="array" aca="1" ref="AR205" ca="1">AnualidadActivo(AR$2, $E205, $C205, $B205, $D205, Hombres!$A$1:$DW$117, Mujeres!$A$1:$DW$117)</f>
        <v>9896730.7102850787</v>
      </c>
      <c r="AS205" s="52" cm="1">
        <f t="array" aca="1" ref="AS205" ca="1">AnualidadActivo(AS$2, $E205, $C205, $B205, $D205, Hombres!$A$1:$DW$117, Mujeres!$A$1:$DW$117)</f>
        <v>9865907.3424878977</v>
      </c>
      <c r="AT205" s="52" cm="1">
        <f t="array" aca="1" ref="AT205" ca="1">AnualidadActivo(AT$2, $E205, $C205, $B205, $D205, Hombres!$A$1:$DW$117, Mujeres!$A$1:$DW$117)</f>
        <v>9790922.9344219752</v>
      </c>
      <c r="AU205" s="52" cm="1">
        <f t="array" aca="1" ref="AU205" ca="1">AnualidadActivo(AU$2, $E205, $C205, $B205, $D205, Hombres!$A$1:$DW$117, Mujeres!$A$1:$DW$117)</f>
        <v>9682853.9384945501</v>
      </c>
      <c r="AV205" s="52" cm="1">
        <f t="array" aca="1" ref="AV205" ca="1">AnualidadActivo(AV$2, $E205, $C205, $B205, $D205, Hombres!$A$1:$DW$117, Mujeres!$A$1:$DW$117)</f>
        <v>9539438.4485638421</v>
      </c>
      <c r="AW205" s="52" cm="1">
        <f t="array" aca="1" ref="AW205" ca="1">AnualidadActivo(AW$2, $E205, $C205, $B205, $D205, Hombres!$A$1:$DW$117, Mujeres!$A$1:$DW$117)</f>
        <v>9358192.2183586266</v>
      </c>
      <c r="AX205" s="52" cm="1">
        <f t="array" aca="1" ref="AX205" ca="1">AnualidadActivo(AX$2, $E205, $C205, $B205, $D205, Hombres!$A$1:$DW$117, Mujeres!$A$1:$DW$117)</f>
        <v>9136939.2029739097</v>
      </c>
      <c r="AY205" s="52" cm="1">
        <f t="array" aca="1" ref="AY205" ca="1">AnualidadActivo(AY$2, $E205, $C205, $B205, $D205, Hombres!$A$1:$DW$117, Mujeres!$A$1:$DW$117)</f>
        <v>8874337.2292446326</v>
      </c>
      <c r="AZ205" s="52" cm="1">
        <f t="array" aca="1" ref="AZ205" ca="1">AnualidadActivo(AZ$2, $E205, $C205, $B205, $D205, Hombres!$A$1:$DW$117, Mujeres!$A$1:$DW$117)</f>
        <v>8569299.2540673073</v>
      </c>
      <c r="BA205" s="52" cm="1">
        <f t="array" aca="1" ref="BA205" ca="1">AnualidadActivo(BA$2, $E205, $C205, $B205, $D205, Hombres!$A$1:$DW$117, Mujeres!$A$1:$DW$117)</f>
        <v>8221000.7799989805</v>
      </c>
      <c r="BB205" s="52" cm="1">
        <f t="array" aca="1" ref="BB205" ca="1">AnualidadActivo(BB$2, $E205, $C205, $B205, $D205, Hombres!$A$1:$DW$117, Mujeres!$A$1:$DW$117)</f>
        <v>7829411.074774405</v>
      </c>
      <c r="BC205" s="52" cm="1">
        <f t="array" aca="1" ref="BC205" ca="1">AnualidadActivo(BC$2, $E205, $C205, $B205, $D205, Hombres!$A$1:$DW$117, Mujeres!$A$1:$DW$117)</f>
        <v>7396098.151752267</v>
      </c>
      <c r="BD205" s="52" cm="1">
        <f t="array" aca="1" ref="BD205" ca="1">AnualidadActivo(BD$2, $E205, $C205, $B205, $D205, Hombres!$A$1:$DW$117, Mujeres!$A$1:$DW$117)</f>
        <v>6924346.3961297581</v>
      </c>
      <c r="BE205" s="52" cm="1">
        <f t="array" aca="1" ref="BE205" ca="1">AnualidadActivo(BE$2, $E205, $C205, $B205, $D205, Hombres!$A$1:$DW$117, Mujeres!$A$1:$DW$117)</f>
        <v>6418529.6223571766</v>
      </c>
      <c r="BF205" s="52" cm="1">
        <f t="array" aca="1" ref="BF205" ca="1">AnualidadActivo(BF$2, $E205, $C205, $B205, $D205, Hombres!$A$1:$DW$117, Mujeres!$A$1:$DW$117)</f>
        <v>5883998.9876335962</v>
      </c>
      <c r="BG205" s="52" cm="1">
        <f t="array" aca="1" ref="BG205" ca="1">AnualidadActivo(BG$2, $E205, $C205, $B205, $D205, Hombres!$A$1:$DW$117, Mujeres!$A$1:$DW$117)</f>
        <v>5327530.7040802697</v>
      </c>
      <c r="BH205" s="52" cm="1">
        <f t="array" aca="1" ref="BH205" ca="1">AnualidadActivo(BH$2, $E205, $C205, $B205, $D205, Hombres!$A$1:$DW$117, Mujeres!$A$1:$DW$117)</f>
        <v>4757757.1395800672</v>
      </c>
      <c r="BI205" s="52" cm="1">
        <f t="array" aca="1" ref="BI205" ca="1">AnualidadActivo(BI$2, $E205, $C205, $B205, $D205, Hombres!$A$1:$DW$117, Mujeres!$A$1:$DW$117)</f>
        <v>4184679.7112685232</v>
      </c>
      <c r="BJ205" s="52" cm="1">
        <f t="array" aca="1" ref="BJ205" ca="1">AnualidadActivo(BJ$2, $E205, $C205, $B205, $D205, Hombres!$A$1:$DW$117, Mujeres!$A$1:$DW$117)</f>
        <v>3618786.662362719</v>
      </c>
      <c r="BK205" s="52" cm="1">
        <f t="array" aca="1" ref="BK205" ca="1">AnualidadActivo(BK$2, $E205, $C205, $B205, $D205, Hombres!$A$1:$DW$117, Mujeres!$A$1:$DW$117)</f>
        <v>3070641.0925215543</v>
      </c>
      <c r="BL205" s="52" cm="1">
        <f t="array" aca="1" ref="BL205" ca="1">AnualidadActivo(BL$2, $E205, $C205, $B205, $D205, Hombres!$A$1:$DW$117, Mujeres!$A$1:$DW$117)</f>
        <v>2550732.9933687765</v>
      </c>
      <c r="BM205" s="52" cm="1">
        <f t="array" aca="1" ref="BM205" ca="1">AnualidadActivo(BM$2, $E205, $C205, $B205, $D205, Hombres!$A$1:$DW$117, Mujeres!$A$1:$DW$117)</f>
        <v>2069176.3696253842</v>
      </c>
      <c r="BN205" s="52" cm="1">
        <f t="array" aca="1" ref="BN205" ca="1">AnualidadActivo(BN$2, $E205, $C205, $B205, $D205, Hombres!$A$1:$DW$117, Mujeres!$A$1:$DW$117)</f>
        <v>1634762.5200898247</v>
      </c>
      <c r="BO205" s="52" cm="1">
        <f t="array" aca="1" ref="BO205" ca="1">AnualidadActivo(BO$2, $E205, $C205, $B205, $D205, Hombres!$A$1:$DW$117, Mujeres!$A$1:$DW$117)</f>
        <v>1253950.4205980466</v>
      </c>
      <c r="BP205" s="52" cm="1">
        <f t="array" aca="1" ref="BP205" ca="1">AnualidadActivo(BP$2, $E205, $C205, $B205, $D205, Hombres!$A$1:$DW$117, Mujeres!$A$1:$DW$117)</f>
        <v>930431.40644606575</v>
      </c>
      <c r="BQ205" s="52" cm="1">
        <f t="array" aca="1" ref="BQ205" ca="1">AnualidadActivo(BQ$2, $E205, $C205, $B205, $D205, Hombres!$A$1:$DW$117, Mujeres!$A$1:$DW$117)</f>
        <v>665045.45659921633</v>
      </c>
      <c r="BR205" s="52" cm="1">
        <f t="array" aca="1" ref="BR205" ca="1">AnualidadActivo(BR$2, $E205, $C205, $B205, $D205, Hombres!$A$1:$DW$117, Mujeres!$A$1:$DW$117)</f>
        <v>455801.26820540195</v>
      </c>
      <c r="BS205" s="52" cm="1">
        <f t="array" aca="1" ref="BS205" ca="1">AnualidadActivo(BS$2, $E205, $C205, $B205, $D205, Hombres!$A$1:$DW$117, Mujeres!$A$1:$DW$117)</f>
        <v>297985.69501670712</v>
      </c>
      <c r="BT205" s="52" cm="1">
        <f t="array" aca="1" ref="BT205" ca="1">AnualidadActivo(BT$2, $E205, $C205, $B205, $D205, Hombres!$A$1:$DW$117, Mujeres!$A$1:$DW$117)</f>
        <v>184692.34012064579</v>
      </c>
      <c r="BU205" s="52" cm="1">
        <f t="array" aca="1" ref="BU205" ca="1">AnualidadActivo(BU$2, $E205, $C205, $B205, $D205, Hombres!$A$1:$DW$117, Mujeres!$A$1:$DW$117)</f>
        <v>107737.36161017459</v>
      </c>
      <c r="BV205" s="52" cm="1">
        <f t="array" aca="1" ref="BV205" ca="1">AnualidadActivo(BV$2, $E205, $C205, $B205, $D205, Hombres!$A$1:$DW$117, Mujeres!$A$1:$DW$117)</f>
        <v>58642.422240388943</v>
      </c>
      <c r="BW205" s="52" cm="1">
        <f t="array" aca="1" ref="BW205" ca="1">AnualidadActivo(BW$2, $E205, $C205, $B205, $D205, Hombres!$A$1:$DW$117, Mujeres!$A$1:$DW$117)</f>
        <v>29486.73633541623</v>
      </c>
      <c r="BX205" s="52" cm="1">
        <f t="array" aca="1" ref="BX205" ca="1">AnualidadActivo(BX$2, $E205, $C205, $B205, $D205, Hombres!$A$1:$DW$117, Mujeres!$A$1:$DW$117)</f>
        <v>13533.131280536789</v>
      </c>
      <c r="BY205" s="52" cm="1">
        <f t="array" aca="1" ref="BY205" ca="1">AnualidadActivo(BY$2, $E205, $C205, $B205, $D205, Hombres!$A$1:$DW$117, Mujeres!$A$1:$DW$117)</f>
        <v>5585.1774796683112</v>
      </c>
      <c r="BZ205" s="52" cm="1">
        <f t="array" aca="1" ref="BZ205" ca="1">AnualidadActivo(BZ$2, $E205, $C205, $B205, $D205, Hombres!$A$1:$DW$117, Mujeres!$A$1:$DW$117)</f>
        <v>2033.498427236485</v>
      </c>
      <c r="CA205" s="52" cm="1">
        <f t="array" aca="1" ref="CA205" ca="1">AnualidadActivo(CA$2, $E205, $C205, $B205, $D205, Hombres!$A$1:$DW$117, Mujeres!$A$1:$DW$117)</f>
        <v>637.00885318786334</v>
      </c>
      <c r="CB205" s="52" cm="1">
        <f t="array" aca="1" ref="CB205" ca="1">AnualidadActivo(CB$2, $E205, $C205, $B205, $D205, Hombres!$A$1:$DW$117, Mujeres!$A$1:$DW$117)</f>
        <v>165.92596394915913</v>
      </c>
      <c r="CC205" s="52" cm="1">
        <f t="array" aca="1" ref="CC205" ca="1">AnualidadActivo(CC$2, $E205, $C205, $B205, $D205, Hombres!$A$1:$DW$117, Mujeres!$A$1:$DW$117)</f>
        <v>0</v>
      </c>
      <c r="CD205" s="52" cm="1">
        <f t="array" aca="1" ref="CD205" ca="1">AnualidadActivo(CD$2, $E205, $C205, $B205, $D205, Hombres!$A$1:$DW$117, Mujeres!$A$1:$DW$117)</f>
        <v>0</v>
      </c>
      <c r="CE205" s="52" cm="1">
        <f t="array" aca="1" ref="CE205" ca="1">AnualidadActivo(CE$2, $E205, $C205, $B205, $D205, Hombres!$A$1:$DW$117, Mujeres!$A$1:$DW$117)</f>
        <v>0</v>
      </c>
      <c r="CF205" s="52" cm="1">
        <f t="array" aca="1" ref="CF205" ca="1">AnualidadActivo(CF$2, $E205, $C205, $B205, $D205, Hombres!$A$1:$DW$117, Mujeres!$A$1:$DW$117)</f>
        <v>0</v>
      </c>
      <c r="CG205" s="52" cm="1">
        <f t="array" aca="1" ref="CG205" ca="1">AnualidadActivo(CG$2, $E205, $C205, $B205, $D205, Hombres!$A$1:$DW$117, Mujeres!$A$1:$DW$117)</f>
        <v>0</v>
      </c>
      <c r="CH205" s="52" cm="1">
        <f t="array" aca="1" ref="CH205" ca="1">AnualidadActivo(CH$2, $E205, $C205, $B205, $D205, Hombres!$A$1:$DW$117, Mujeres!$A$1:$DW$117)</f>
        <v>0</v>
      </c>
      <c r="CI205" s="52" cm="1">
        <f t="array" aca="1" ref="CI205" ca="1">AnualidadActivo(CI$2, $E205, $C205, $B205, $D205, Hombres!$A$1:$DW$117, Mujeres!$A$1:$DW$117)</f>
        <v>0</v>
      </c>
      <c r="CJ205" s="52" cm="1">
        <f t="array" aca="1" ref="CJ205" ca="1">AnualidadActivo(CJ$2, $E205, $C205, $B205, $D205, Hombres!$A$1:$DW$117, Mujeres!$A$1:$DW$117)</f>
        <v>0</v>
      </c>
      <c r="CK205" s="52" cm="1">
        <f t="array" aca="1" ref="CK205" ca="1">AnualidadActivo(CK$2, $E205, $C205, $B205, $D205, Hombres!$A$1:$DW$117, Mujeres!$A$1:$DW$117)</f>
        <v>0</v>
      </c>
      <c r="CL205" s="52" cm="1">
        <f t="array" aca="1" ref="CL205" ca="1">AnualidadActivo(CL$2, $E205, $C205, $B205, $D205, Hombres!$A$1:$DW$117, Mujeres!$A$1:$DW$117)</f>
        <v>0</v>
      </c>
      <c r="CM205" s="52" cm="1">
        <f t="array" aca="1" ref="CM205" ca="1">AnualidadActivo(CM$2, $E205, $C205, $B205, $D205, Hombres!$A$1:$DW$117, Mujeres!$A$1:$DW$117)</f>
        <v>0</v>
      </c>
      <c r="CN205" s="52" cm="1">
        <f t="array" aca="1" ref="CN205" ca="1">AnualidadActivo(CN$2, $E205, $C205, $B205, $D205, Hombres!$A$1:$DW$117, Mujeres!$A$1:$DW$117)</f>
        <v>0</v>
      </c>
      <c r="CO205" s="52" cm="1">
        <f t="array" aca="1" ref="CO205" ca="1">AnualidadActivo(CO$2, $E205, $C205, $B205, $D205, Hombres!$A$1:$DW$117, Mujeres!$A$1:$DW$117)</f>
        <v>0</v>
      </c>
      <c r="CP205" s="52" cm="1">
        <f t="array" aca="1" ref="CP205" ca="1">AnualidadActivo(CP$2, $E205, $C205, $B205, $D205, Hombres!$A$1:$DW$117, Mujeres!$A$1:$DW$117)</f>
        <v>0</v>
      </c>
      <c r="CQ205" s="52" cm="1">
        <f t="array" aca="1" ref="CQ205" ca="1">AnualidadActivo(CQ$2, $E205, $C205, $B205, $D205, Hombres!$A$1:$DW$117, Mujeres!$A$1:$DW$117)</f>
        <v>0</v>
      </c>
      <c r="CR205" s="52" cm="1">
        <f t="array" aca="1" ref="CR205" ca="1">AnualidadActivo(CR$2, $E205, $C205, $B205, $D205, Hombres!$A$1:$DW$117, Mujeres!$A$1:$DW$117)</f>
        <v>0</v>
      </c>
      <c r="CS205" s="52" cm="1">
        <f t="array" aca="1" ref="CS205" ca="1">AnualidadActivo(CS$2, $E205, $C205, $B205, $D205, Hombres!$A$1:$DW$117, Mujeres!$A$1:$DW$117)</f>
        <v>0</v>
      </c>
      <c r="CT205" s="52" cm="1">
        <f t="array" aca="1" ref="CT205" ca="1">AnualidadActivo(CT$2, $E205, $C205, $B205, $D205, Hombres!$A$1:$DW$117, Mujeres!$A$1:$DW$117)</f>
        <v>0</v>
      </c>
      <c r="CU205" s="52" cm="1">
        <f t="array" aca="1" ref="CU205" ca="1">AnualidadActivo(CU$2, $E205, $C205, $B205, $D205, Hombres!$A$1:$DW$117, Mujeres!$A$1:$DW$117)</f>
        <v>0</v>
      </c>
      <c r="CV205" s="52" cm="1">
        <f t="array" aca="1" ref="CV205" ca="1">AnualidadActivo(CV$2, $E205, $C205, $B205, $D205, Hombres!$A$1:$DW$117, Mujeres!$A$1:$DW$117)</f>
        <v>0</v>
      </c>
      <c r="CW205" s="52" cm="1">
        <f t="array" aca="1" ref="CW205" ca="1">AnualidadActivo(CW$2, $E205, $C205, $B205, $D205, Hombres!$A$1:$DW$117, Mujeres!$A$1:$DW$117)</f>
        <v>0</v>
      </c>
      <c r="CX205" s="52" cm="1">
        <f t="array" aca="1" ref="CX205" ca="1">AnualidadActivo(CX$2, $E205, $C205, $B205, $D205, Hombres!$A$1:$DW$117, Mujeres!$A$1:$DW$117)</f>
        <v>0</v>
      </c>
      <c r="CY205" s="52" cm="1">
        <f t="array" aca="1" ref="CY205" ca="1">AnualidadActivo(CY$2, $E205, $C205, $B205, $D205, Hombres!$A$1:$DW$117, Mujeres!$A$1:$DW$117)</f>
        <v>0</v>
      </c>
      <c r="CZ205" s="52" cm="1">
        <f t="array" aca="1" ref="CZ205" ca="1">AnualidadActivo(CZ$2, $E205, $C205, $B205, $D205, Hombres!$A$1:$DW$117, Mujeres!$A$1:$DW$117)</f>
        <v>0</v>
      </c>
      <c r="DA205" s="52" cm="1">
        <f t="array" aca="1" ref="DA205" ca="1">AnualidadActivo(DA$2, $E205, $C205, $B205, $D205, Hombres!$A$1:$DW$117, Mujeres!$A$1:$DW$117)</f>
        <v>0</v>
      </c>
      <c r="DD205" s="25"/>
      <c r="DE205" s="52" cm="1">
        <f t="array" aca="1" ref="DE205" ca="1">beneficio_muerte_individual_activo(DE$2,$F205,$D205, Hombres!$A$1:$DW$117, Mujeres!$A$1:$DW$117)</f>
        <v>0</v>
      </c>
      <c r="DF205" s="52" cm="1">
        <f t="array" aca="1" ref="DF205" ca="1">beneficio_muerte_individual_activo(DF$2,$F205,$D205, Hombres!$A$1:$DW$117, Mujeres!$A$1:$DW$117)</f>
        <v>16771.5</v>
      </c>
      <c r="DG205" s="52" cm="1">
        <f t="array" aca="1" ref="DG205" ca="1">beneficio_muerte_individual_activo(DG$2,$F205,$D205, Hombres!$A$1:$DW$117, Mujeres!$A$1:$DW$117)</f>
        <v>17894.490802099997</v>
      </c>
      <c r="DH205" s="52" cm="1">
        <f t="array" aca="1" ref="DH205" ca="1">beneficio_muerte_individual_activo(DH$2,$F205,$D205, Hombres!$A$1:$DW$117, Mujeres!$A$1:$DW$117)</f>
        <v>18995.696904187382</v>
      </c>
      <c r="DI205" s="52" cm="1">
        <f t="array" aca="1" ref="DI205" ca="1">beneficio_muerte_individual_activo(DI$2,$F205,$D205, Hombres!$A$1:$DW$117, Mujeres!$A$1:$DW$117)</f>
        <v>20014.690982647578</v>
      </c>
      <c r="DJ205" s="52" cm="1">
        <f t="array" aca="1" ref="DJ205" ca="1">beneficio_muerte_individual_activo(DJ$2,$F205,$D205, Hombres!$A$1:$DW$117, Mujeres!$A$1:$DW$117)</f>
        <v>21070.010959761767</v>
      </c>
      <c r="DK205" s="52" cm="1">
        <f t="array" aca="1" ref="DK205" ca="1">beneficio_muerte_individual_activo(DK$2,$F205,$D205, Hombres!$A$1:$DW$117, Mujeres!$A$1:$DW$117)</f>
        <v>22279.744965660742</v>
      </c>
      <c r="DL205" s="52" cm="1">
        <f t="array" aca="1" ref="DL205" ca="1">beneficio_muerte_individual_activo(DL$2,$F205,$D205, Hombres!$A$1:$DW$117, Mujeres!$A$1:$DW$117)</f>
        <v>23849.058402502793</v>
      </c>
      <c r="DM205" s="52" cm="1">
        <f t="array" aca="1" ref="DM205" ca="1">beneficio_muerte_individual_activo(DM$2,$F205,$D205, Hombres!$A$1:$DW$117, Mujeres!$A$1:$DW$117)</f>
        <v>25862.45701360641</v>
      </c>
      <c r="DN205" s="52" cm="1">
        <f t="array" aca="1" ref="DN205" ca="1">beneficio_muerte_individual_activo(DN$2,$F205,$D205, Hombres!$A$1:$DW$117, Mujeres!$A$1:$DW$117)</f>
        <v>28234.892102508566</v>
      </c>
      <c r="DO205" s="52" cm="1">
        <f t="array" aca="1" ref="DO205" ca="1">beneficio_muerte_individual_activo(DO$2,$F205,$D205, Hombres!$A$1:$DW$117, Mujeres!$A$1:$DW$117)</f>
        <v>30667.642473531541</v>
      </c>
      <c r="DP205" s="52" cm="1">
        <f t="array" aca="1" ref="DP205" ca="1">beneficio_muerte_individual_activo(DP$2,$F205,$D205, Hombres!$A$1:$DW$117, Mujeres!$A$1:$DW$117)</f>
        <v>33021.735413354116</v>
      </c>
      <c r="DQ205" s="52" cm="1">
        <f t="array" aca="1" ref="DQ205" ca="1">beneficio_muerte_individual_activo(DQ$2,$F205,$D205, Hombres!$A$1:$DW$117, Mujeres!$A$1:$DW$117)</f>
        <v>35378.827217161961</v>
      </c>
      <c r="DR205" s="52" cm="1">
        <f t="array" aca="1" ref="DR205" ca="1">beneficio_muerte_individual_activo(DR$2,$F205,$D205, Hombres!$A$1:$DW$117, Mujeres!$A$1:$DW$117)</f>
        <v>37745.374541950499</v>
      </c>
      <c r="DS205" s="52" cm="1">
        <f t="array" aca="1" ref="DS205" ca="1">beneficio_muerte_individual_activo(DS$2,$F205,$D205, Hombres!$A$1:$DW$117, Mujeres!$A$1:$DW$117)</f>
        <v>40100.037629071943</v>
      </c>
      <c r="DT205" s="52" cm="1">
        <f t="array" aca="1" ref="DT205" ca="1">beneficio_muerte_individual_activo(DT$2,$F205,$D205, Hombres!$A$1:$DW$117, Mujeres!$A$1:$DW$117)</f>
        <v>42598.667285099385</v>
      </c>
      <c r="DU205" s="52" cm="1">
        <f t="array" aca="1" ref="DU205" ca="1">beneficio_muerte_individual_activo(DU$2,$F205,$D205, Hombres!$A$1:$DW$117, Mujeres!$A$1:$DW$117)</f>
        <v>27214.709080150507</v>
      </c>
      <c r="DV205" s="52" cm="1">
        <f t="array" aca="1" ref="DV205" ca="1">beneficio_muerte_individual_activo(DV$2,$F205,$D205, Hombres!$A$1:$DW$117, Mujeres!$A$1:$DW$117)</f>
        <v>28969.367300601261</v>
      </c>
      <c r="DW205" s="52" cm="1">
        <f t="array" aca="1" ref="DW205" ca="1">beneficio_muerte_individual_activo(DW$2,$F205,$D205, Hombres!$A$1:$DW$117, Mujeres!$A$1:$DW$117)</f>
        <v>30594.339918511927</v>
      </c>
      <c r="DX205" s="52" cm="1">
        <f t="array" aca="1" ref="DX205" ca="1">beneficio_muerte_individual_activo(DX$2,$F205,$D205, Hombres!$A$1:$DW$117, Mujeres!$A$1:$DW$117)</f>
        <v>32050.341421900615</v>
      </c>
      <c r="DY205" s="52" cm="1">
        <f t="array" aca="1" ref="DY205" ca="1">beneficio_muerte_individual_activo(DY$2,$F205,$D205, Hombres!$A$1:$DW$117, Mujeres!$A$1:$DW$117)</f>
        <v>33615.726860657422</v>
      </c>
      <c r="DZ205" s="52" cm="1">
        <f t="array" aca="1" ref="DZ205" ca="1">beneficio_muerte_individual_activo(DZ$2,$F205,$D205, Hombres!$A$1:$DW$117, Mujeres!$A$1:$DW$117)</f>
        <v>35624.804468137794</v>
      </c>
      <c r="EA205" s="52" cm="1">
        <f t="array" aca="1" ref="EA205" ca="1">beneficio_muerte_individual_activo(EA$2,$F205,$D205, Hombres!$A$1:$DW$117, Mujeres!$A$1:$DW$117)</f>
        <v>38340.103337398134</v>
      </c>
      <c r="EB205" s="52" cm="1">
        <f t="array" aca="1" ref="EB205" ca="1">beneficio_muerte_individual_activo(EB$2,$F205,$D205, Hombres!$A$1:$DW$117, Mujeres!$A$1:$DW$117)</f>
        <v>41795.377185780409</v>
      </c>
      <c r="EC205" s="52" cm="1">
        <f t="array" aca="1" ref="EC205" ca="1">beneficio_muerte_individual_activo(EC$2,$F205,$D205, Hombres!$A$1:$DW$117, Mujeres!$A$1:$DW$117)</f>
        <v>45832.688469698915</v>
      </c>
      <c r="ED205" s="52" cm="1">
        <f t="array" aca="1" ref="ED205" ca="1">beneficio_muerte_individual_activo(ED$2,$F205,$D205, Hombres!$A$1:$DW$117, Mujeres!$A$1:$DW$117)</f>
        <v>50175.726407319664</v>
      </c>
      <c r="EE205" s="52" cm="1">
        <f t="array" aca="1" ref="EE205" ca="1">beneficio_muerte_individual_activo(EE$2,$F205,$D205, Hombres!$A$1:$DW$117, Mujeres!$A$1:$DW$117)</f>
        <v>54389.501841554862</v>
      </c>
      <c r="EF205" s="52" cm="1">
        <f t="array" aca="1" ref="EF205" ca="1">beneficio_muerte_individual_activo(EF$2,$F205,$D205, Hombres!$A$1:$DW$117, Mujeres!$A$1:$DW$117)</f>
        <v>58235.451497151349</v>
      </c>
      <c r="EG205" s="52" cm="1">
        <f t="array" aca="1" ref="EG205" ca="1">beneficio_muerte_individual_activo(EG$2,$F205,$D205, Hombres!$A$1:$DW$117, Mujeres!$A$1:$DW$117)</f>
        <v>61713.567113988611</v>
      </c>
      <c r="EH205" s="52" cm="1">
        <f t="array" aca="1" ref="EH205" ca="1">beneficio_muerte_individual_activo(EH$2,$F205,$D205, Hombres!$A$1:$DW$117, Mujeres!$A$1:$DW$117)</f>
        <v>64908.554251464135</v>
      </c>
      <c r="EI205" s="52" cm="1">
        <f t="array" aca="1" ref="EI205" ca="1">beneficio_muerte_individual_activo(EI$2,$F205,$D205, Hombres!$A$1:$DW$117, Mujeres!$A$1:$DW$117)</f>
        <v>68041.253828105531</v>
      </c>
      <c r="EJ205" s="52" cm="1">
        <f t="array" aca="1" ref="EJ205" ca="1">beneficio_muerte_individual_activo(EJ$2,$F205,$D205, Hombres!$A$1:$DW$117, Mujeres!$A$1:$DW$117)</f>
        <v>74807.639080421097</v>
      </c>
      <c r="EK205" s="52" cm="1">
        <f t="array" aca="1" ref="EK205" ca="1">beneficio_muerte_individual_activo(EK$2,$F205,$D205, Hombres!$A$1:$DW$117, Mujeres!$A$1:$DW$117)</f>
        <v>78723.376254479212</v>
      </c>
      <c r="EL205" s="52" cm="1">
        <f t="array" aca="1" ref="EL205" ca="1">beneficio_muerte_individual_activo(EL$2,$F205,$D205, Hombres!$A$1:$DW$117, Mujeres!$A$1:$DW$117)</f>
        <v>82605.608974018076</v>
      </c>
      <c r="EM205" s="52" cm="1">
        <f t="array" aca="1" ref="EM205" ca="1">beneficio_muerte_individual_activo(EM$2,$F205,$D205, Hombres!$A$1:$DW$117, Mujeres!$A$1:$DW$117)</f>
        <v>86394.305830579135</v>
      </c>
      <c r="EN205" s="52" cm="1">
        <f t="array" aca="1" ref="EN205" ca="1">beneficio_muerte_individual_activo(EN$2,$F205,$D205, Hombres!$A$1:$DW$117, Mujeres!$A$1:$DW$117)</f>
        <v>90033.191833335077</v>
      </c>
      <c r="EO205" s="52" cm="1">
        <f t="array" aca="1" ref="EO205" ca="1">beneficio_muerte_individual_activo(EO$2,$F205,$D205, Hombres!$A$1:$DW$117, Mujeres!$A$1:$DW$117)</f>
        <v>93456.190111591175</v>
      </c>
      <c r="EP205" s="52" cm="1">
        <f t="array" aca="1" ref="EP205" ca="1">beneficio_muerte_individual_activo(EP$2,$F205,$D205, Hombres!$A$1:$DW$117, Mujeres!$A$1:$DW$117)</f>
        <v>96648.316490434154</v>
      </c>
      <c r="EQ205" s="52" cm="1">
        <f t="array" aca="1" ref="EQ205" ca="1">beneficio_muerte_individual_activo(EQ$2,$F205,$D205, Hombres!$A$1:$DW$117, Mujeres!$A$1:$DW$117)</f>
        <v>99517.94290123244</v>
      </c>
      <c r="ER205" s="52" cm="1">
        <f t="array" aca="1" ref="ER205" ca="1">beneficio_muerte_individual_activo(ER$2,$F205,$D205, Hombres!$A$1:$DW$117, Mujeres!$A$1:$DW$117)</f>
        <v>101867.55755367564</v>
      </c>
      <c r="ES205" s="52" cm="1">
        <f t="array" aca="1" ref="ES205" ca="1">beneficio_muerte_individual_activo(ES$2,$F205,$D205, Hombres!$A$1:$DW$117, Mujeres!$A$1:$DW$117)</f>
        <v>103508.14244128032</v>
      </c>
      <c r="ET205" s="52" cm="1">
        <f t="array" aca="1" ref="ET205" ca="1">beneficio_muerte_individual_activo(ET$2,$F205,$D205, Hombres!$A$1:$DW$117, Mujeres!$A$1:$DW$117)</f>
        <v>104330.79177086971</v>
      </c>
      <c r="EU205" s="52" cm="1">
        <f t="array" aca="1" ref="EU205" ca="1">beneficio_muerte_individual_activo(EU$2,$F205,$D205, Hombres!$A$1:$DW$117, Mujeres!$A$1:$DW$117)</f>
        <v>104273.1287182402</v>
      </c>
      <c r="EV205" s="52" cm="1">
        <f t="array" aca="1" ref="EV205" ca="1">beneficio_muerte_individual_activo(EV$2,$F205,$D205, Hombres!$A$1:$DW$117, Mujeres!$A$1:$DW$117)</f>
        <v>103231.26476115859</v>
      </c>
      <c r="EW205" s="52" cm="1">
        <f t="array" aca="1" ref="EW205" ca="1">beneficio_muerte_individual_activo(EW$2,$F205,$D205, Hombres!$A$1:$DW$117, Mujeres!$A$1:$DW$117)</f>
        <v>101044.35084029367</v>
      </c>
      <c r="EX205" s="52" cm="1">
        <f t="array" aca="1" ref="EX205" ca="1">beneficio_muerte_individual_activo(EX$2,$F205,$D205, Hombres!$A$1:$DW$117, Mujeres!$A$1:$DW$117)</f>
        <v>97622.201537673827</v>
      </c>
      <c r="EY205" s="52" cm="1">
        <f t="array" aca="1" ref="EY205" ca="1">beneficio_muerte_individual_activo(EY$2,$F205,$D205, Hombres!$A$1:$DW$117, Mujeres!$A$1:$DW$117)</f>
        <v>93001.520806507688</v>
      </c>
      <c r="EZ205" s="52" cm="1">
        <f t="array" aca="1" ref="EZ205" ca="1">beneficio_muerte_individual_activo(EZ$2,$F205,$D205, Hombres!$A$1:$DW$117, Mujeres!$A$1:$DW$117)</f>
        <v>87274.039056595197</v>
      </c>
      <c r="FA205" s="52" cm="1">
        <f t="array" aca="1" ref="FA205" ca="1">beneficio_muerte_individual_activo(FA$2,$F205,$D205, Hombres!$A$1:$DW$117, Mujeres!$A$1:$DW$117)</f>
        <v>80533.390226673189</v>
      </c>
      <c r="FB205" s="52" cm="1">
        <f t="array" aca="1" ref="FB205" ca="1">beneficio_muerte_individual_activo(FB$2,$F205,$D205, Hombres!$A$1:$DW$117, Mujeres!$A$1:$DW$117)</f>
        <v>72882.968965957261</v>
      </c>
      <c r="FC205" s="52" cm="1">
        <f t="array" aca="1" ref="FC205" ca="1">beneficio_muerte_individual_activo(FC$2,$F205,$D205, Hombres!$A$1:$DW$117, Mujeres!$A$1:$DW$117)</f>
        <v>64516.438361246051</v>
      </c>
      <c r="FD205" s="52" cm="1">
        <f t="array" aca="1" ref="FD205" ca="1">beneficio_muerte_individual_activo(FD$2,$F205,$D205, Hombres!$A$1:$DW$117, Mujeres!$A$1:$DW$117)</f>
        <v>55734.666864742358</v>
      </c>
      <c r="FE205" s="52" cm="1">
        <f t="array" aca="1" ref="FE205" ca="1">beneficio_muerte_individual_activo(FE$2,$F205,$D205, Hombres!$A$1:$DW$117, Mujeres!$A$1:$DW$117)</f>
        <v>46873.748080908772</v>
      </c>
      <c r="FF205" s="52" cm="1">
        <f t="array" aca="1" ref="FF205" ca="1">beneficio_muerte_individual_activo(FF$2,$F205,$D205, Hombres!$A$1:$DW$117, Mujeres!$A$1:$DW$117)</f>
        <v>38253.311468255575</v>
      </c>
      <c r="FG205" s="52" cm="1">
        <f t="array" aca="1" ref="FG205" ca="1">beneficio_muerte_individual_activo(FG$2,$F205,$D205, Hombres!$A$1:$DW$117, Mujeres!$A$1:$DW$117)</f>
        <v>30166.903713284813</v>
      </c>
      <c r="FH205" s="52" cm="1">
        <f t="array" aca="1" ref="FH205" ca="1">beneficio_muerte_individual_activo(FH$2,$F205,$D205, Hombres!$A$1:$DW$117, Mujeres!$A$1:$DW$117)</f>
        <v>22886.488455268987</v>
      </c>
      <c r="FI205" s="52" cm="1">
        <f t="array" aca="1" ref="FI205" ca="1">beneficio_muerte_individual_activo(FI$2,$F205,$D205, Hombres!$A$1:$DW$117, Mujeres!$A$1:$DW$117)</f>
        <v>16628.879035925485</v>
      </c>
      <c r="FJ205" s="52" cm="1">
        <f t="array" aca="1" ref="FJ205" ca="1">beneficio_muerte_individual_activo(FJ$2,$F205,$D205, Hombres!$A$1:$DW$117, Mujeres!$A$1:$DW$117)</f>
        <v>11512.488354763778</v>
      </c>
      <c r="FK205" s="52" cm="1">
        <f t="array" aca="1" ref="FK205" ca="1">beneficio_muerte_individual_activo(FK$2,$F205,$D205, Hombres!$A$1:$DW$117, Mujeres!$A$1:$DW$117)</f>
        <v>7546.8611500971501</v>
      </c>
      <c r="FL205" s="52" cm="1">
        <f t="array" aca="1" ref="FL205" ca="1">beneficio_muerte_individual_activo(FL$2,$F205,$D205, Hombres!$A$1:$DW$117, Mujeres!$A$1:$DW$117)</f>
        <v>4648.4365349249038</v>
      </c>
      <c r="FM205" s="52" cm="1">
        <f t="array" aca="1" ref="FM205" ca="1">beneficio_muerte_individual_activo(FM$2,$F205,$D205, Hombres!$A$1:$DW$117, Mujeres!$A$1:$DW$117)</f>
        <v>2666.520109675032</v>
      </c>
      <c r="FN205" s="52" cm="1">
        <f t="array" aca="1" ref="FN205" ca="1">beneficio_muerte_individual_activo(FN$2,$F205,$D205, Hombres!$A$1:$DW$117, Mujeres!$A$1:$DW$117)</f>
        <v>1410.3404577485517</v>
      </c>
      <c r="FO205" s="52" cm="1">
        <f t="array" aca="1" ref="FO205" ca="1">beneficio_muerte_individual_activo(FO$2,$F205,$D205, Hombres!$A$1:$DW$117, Mujeres!$A$1:$DW$117)</f>
        <v>679.55681800490925</v>
      </c>
      <c r="FP205" s="52" cm="1">
        <f t="array" aca="1" ref="FP205" ca="1">beneficio_muerte_individual_activo(FP$2,$F205,$D205, Hombres!$A$1:$DW$117, Mujeres!$A$1:$DW$117)</f>
        <v>293.82094686642438</v>
      </c>
      <c r="FQ205" s="52" cm="1">
        <f t="array" aca="1" ref="FQ205" ca="1">beneficio_muerte_individual_activo(FQ$2,$F205,$D205, Hombres!$A$1:$DW$117, Mujeres!$A$1:$DW$117)</f>
        <v>111.80772428491487</v>
      </c>
      <c r="FR205" s="52" cm="1">
        <f t="array" aca="1" ref="FR205" ca="1">beneficio_muerte_individual_activo(FR$2,$F205,$D205, Hombres!$A$1:$DW$117, Mujeres!$A$1:$DW$117)</f>
        <v>36.512996769738265</v>
      </c>
      <c r="FS205" s="52" cm="1">
        <f t="array" aca="1" ref="FS205" ca="1">beneficio_muerte_individual_activo(FS$2,$F205,$D205, Hombres!$A$1:$DW$117, Mujeres!$A$1:$DW$117)</f>
        <v>12.369454425925522</v>
      </c>
      <c r="FT205" s="52" cm="1">
        <f t="array" aca="1" ref="FT205" ca="1">beneficio_muerte_individual_activo(FT$2,$F205,$D205, Hombres!$A$1:$DW$117, Mujeres!$A$1:$DW$117)</f>
        <v>0</v>
      </c>
      <c r="FU205" s="52" cm="1">
        <f t="array" aca="1" ref="FU205" ca="1">beneficio_muerte_individual_activo(FU$2,$F205,$D205, Hombres!$A$1:$DW$117, Mujeres!$A$1:$DW$117)</f>
        <v>0</v>
      </c>
      <c r="FV205" s="52" cm="1">
        <f t="array" aca="1" ref="FV205" ca="1">beneficio_muerte_individual_activo(FV$2,$F205,$D205, Hombres!$A$1:$DW$117, Mujeres!$A$1:$DW$117)</f>
        <v>0</v>
      </c>
      <c r="FW205" s="52" cm="1">
        <f t="array" aca="1" ref="FW205" ca="1">beneficio_muerte_individual_activo(FW$2,$F205,$D205, Hombres!$A$1:$DW$117, Mujeres!$A$1:$DW$117)</f>
        <v>0</v>
      </c>
      <c r="FX205" s="52" cm="1">
        <f t="array" aca="1" ref="FX205" ca="1">beneficio_muerte_individual_activo(FX$2,$F205,$D205, Hombres!$A$1:$DW$117, Mujeres!$A$1:$DW$117)</f>
        <v>0</v>
      </c>
      <c r="FY205" s="52" cm="1">
        <f t="array" aca="1" ref="FY205" ca="1">beneficio_muerte_individual_activo(FY$2,$F205,$D205, Hombres!$A$1:$DW$117, Mujeres!$A$1:$DW$117)</f>
        <v>0</v>
      </c>
      <c r="FZ205" s="52" cm="1">
        <f t="array" aca="1" ref="FZ205" ca="1">beneficio_muerte_individual_activo(FZ$2,$F205,$D205, Hombres!$A$1:$DW$117, Mujeres!$A$1:$DW$117)</f>
        <v>0</v>
      </c>
      <c r="GA205" s="52" cm="1">
        <f t="array" aca="1" ref="GA205" ca="1">beneficio_muerte_individual_activo(GA$2,$F205,$D205, Hombres!$A$1:$DW$117, Mujeres!$A$1:$DW$117)</f>
        <v>0</v>
      </c>
      <c r="GB205" s="52" cm="1">
        <f t="array" aca="1" ref="GB205" ca="1">beneficio_muerte_individual_activo(GB$2,$F205,$D205, Hombres!$A$1:$DW$117, Mujeres!$A$1:$DW$117)</f>
        <v>0</v>
      </c>
      <c r="GC205" s="52" cm="1">
        <f t="array" aca="1" ref="GC205" ca="1">beneficio_muerte_individual_activo(GC$2,$F205,$D205, Hombres!$A$1:$DW$117, Mujeres!$A$1:$DW$117)</f>
        <v>0</v>
      </c>
      <c r="GD205" s="52" cm="1">
        <f t="array" aca="1" ref="GD205" ca="1">beneficio_muerte_individual_activo(GD$2,$F205,$D205, Hombres!$A$1:$DW$117, Mujeres!$A$1:$DW$117)</f>
        <v>0</v>
      </c>
      <c r="GE205" s="52" cm="1">
        <f t="array" aca="1" ref="GE205" ca="1">beneficio_muerte_individual_activo(GE$2,$F205,$D205, Hombres!$A$1:$DW$117, Mujeres!$A$1:$DW$117)</f>
        <v>0</v>
      </c>
      <c r="GF205" s="52" cm="1">
        <f t="array" aca="1" ref="GF205" ca="1">beneficio_muerte_individual_activo(GF$2,$F205,$D205, Hombres!$A$1:$DW$117, Mujeres!$A$1:$DW$117)</f>
        <v>0</v>
      </c>
      <c r="GG205" s="52" cm="1">
        <f t="array" aca="1" ref="GG205" ca="1">beneficio_muerte_individual_activo(GG$2,$F205,$D205, Hombres!$A$1:$DW$117, Mujeres!$A$1:$DW$117)</f>
        <v>0</v>
      </c>
      <c r="GH205" s="52" cm="1">
        <f t="array" aca="1" ref="GH205" ca="1">beneficio_muerte_individual_activo(GH$2,$F205,$D205, Hombres!$A$1:$DW$117, Mujeres!$A$1:$DW$117)</f>
        <v>0</v>
      </c>
      <c r="GI205" s="52" cm="1">
        <f t="array" aca="1" ref="GI205" ca="1">beneficio_muerte_individual_activo(GI$2,$F205,$D205, Hombres!$A$1:$DW$117, Mujeres!$A$1:$DW$117)</f>
        <v>0</v>
      </c>
      <c r="GJ205" s="52" cm="1">
        <f t="array" aca="1" ref="GJ205" ca="1">beneficio_muerte_individual_activo(GJ$2,$F205,$D205, Hombres!$A$1:$DW$117, Mujeres!$A$1:$DW$117)</f>
        <v>0</v>
      </c>
      <c r="GK205" s="52" cm="1">
        <f t="array" aca="1" ref="GK205" ca="1">beneficio_muerte_individual_activo(GK$2,$F205,$D205, Hombres!$A$1:$DW$117, Mujeres!$A$1:$DW$117)</f>
        <v>0</v>
      </c>
      <c r="GL205" s="52" cm="1">
        <f t="array" aca="1" ref="GL205" ca="1">beneficio_muerte_individual_activo(GL$2,$F205,$D205, Hombres!$A$1:$DW$117, Mujeres!$A$1:$DW$117)</f>
        <v>0</v>
      </c>
      <c r="GM205" s="52" cm="1">
        <f t="array" aca="1" ref="GM205" ca="1">beneficio_muerte_individual_activo(GM$2,$F205,$D205, Hombres!$A$1:$DW$117, Mujeres!$A$1:$DW$117)</f>
        <v>0</v>
      </c>
      <c r="GN205" s="52" cm="1">
        <f t="array" aca="1" ref="GN205" ca="1">beneficio_muerte_individual_activo(GN$2,$F205,$D205, Hombres!$A$1:$DW$117, Mujeres!$A$1:$DW$117)</f>
        <v>0</v>
      </c>
      <c r="GO205" s="52" cm="1">
        <f t="array" aca="1" ref="GO205" ca="1">beneficio_muerte_individual_activo(GO$2,$F205,$D205, Hombres!$A$1:$DW$117, Mujeres!$A$1:$DW$117)</f>
        <v>0</v>
      </c>
      <c r="GP205" s="52" cm="1">
        <f t="array" aca="1" ref="GP205" ca="1">beneficio_muerte_individual_activo(GP$2,$F205,$D205, Hombres!$A$1:$DW$117, Mujeres!$A$1:$DW$117)</f>
        <v>0</v>
      </c>
      <c r="GQ205" s="52" cm="1">
        <f t="array" aca="1" ref="GQ205" ca="1">beneficio_muerte_individual_activo(GQ$2,$F205,$D205, Hombres!$A$1:$DW$117, Mujeres!$A$1:$DW$117)</f>
        <v>0</v>
      </c>
      <c r="GR205" s="52" cm="1">
        <f t="array" aca="1" ref="GR205" ca="1">beneficio_muerte_individual_activo(GR$2,$F205,$D205, Hombres!$A$1:$DW$117, Mujeres!$A$1:$DW$117)</f>
        <v>0</v>
      </c>
      <c r="GS205" s="52" cm="1">
        <f t="array" aca="1" ref="GS205" ca="1">beneficio_muerte_individual_activo(GS$2,$F205,$D205, Hombres!$A$1:$DW$117, Mujeres!$A$1:$DW$117)</f>
        <v>0</v>
      </c>
      <c r="GT205" s="52" cm="1">
        <f t="array" aca="1" ref="GT205" ca="1">beneficio_muerte_individual_activo(GT$2,$F205,$D205, Hombres!$A$1:$DW$117, Mujeres!$A$1:$DW$117)</f>
        <v>0</v>
      </c>
      <c r="GU205" s="52" cm="1">
        <f t="array" aca="1" ref="GU205" ca="1">beneficio_muerte_individual_activo(GU$2,$F205,$D205, Hombres!$A$1:$DW$117, Mujeres!$A$1:$DW$117)</f>
        <v>0</v>
      </c>
      <c r="GV205" s="52" cm="1">
        <f t="array" aca="1" ref="GV205" ca="1">beneficio_muerte_individual_activo(GV$2,$F205,$D205, Hombres!$A$1:$DW$117, Mujeres!$A$1:$DW$117)</f>
        <v>0</v>
      </c>
    </row>
    <row r="206" spans="1:204" x14ac:dyDescent="0.35">
      <c r="A206" s="2">
        <f t="shared" si="3"/>
        <v>204</v>
      </c>
      <c r="B206" s="81">
        <v>725934.7</v>
      </c>
      <c r="C206" s="9">
        <v>45691</v>
      </c>
      <c r="D206" s="7" t="s">
        <v>6</v>
      </c>
      <c r="E206" s="9">
        <v>29222</v>
      </c>
      <c r="F206" s="12" cm="1">
        <f t="array" aca="1" ref="F206" ca="1">edadCalc(E206)</f>
        <v>45</v>
      </c>
      <c r="G206" s="45" cm="1">
        <f t="array" aca="1" ref="G206" ca="1">PorcentajePension(C206,E206, D206)</f>
        <v>0.45</v>
      </c>
      <c r="I206" s="78"/>
      <c r="J206" s="52" cm="1">
        <f t="array" aca="1" ref="J206" ca="1">AnualidadActivo(J$2, $E206, $C206, $B206, $D206, Hombres!$A$1:$DW$117, Mujeres!$A$1:$DW$117)</f>
        <v>0</v>
      </c>
      <c r="K206" s="52" cm="1">
        <f t="array" aca="1" ref="K206" ca="1">AnualidadActivo(K$2, $E206, $C206, $B206, $D206, Hombres!$A$1:$DW$117, Mujeres!$A$1:$DW$117)</f>
        <v>0</v>
      </c>
      <c r="L206" s="52" cm="1">
        <f t="array" aca="1" ref="L206" ca="1">AnualidadActivo(L$2, $E206, $C206, $B206, $D206, Hombres!$A$1:$DW$117, Mujeres!$A$1:$DW$117)</f>
        <v>0</v>
      </c>
      <c r="M206" s="52" cm="1">
        <f t="array" aca="1" ref="M206" ca="1">AnualidadActivo(M$2, $E206, $C206, $B206, $D206, Hombres!$A$1:$DW$117, Mujeres!$A$1:$DW$117)</f>
        <v>0</v>
      </c>
      <c r="N206" s="52" cm="1">
        <f t="array" aca="1" ref="N206" ca="1">AnualidadActivo(N$2, $E206, $C206, $B206, $D206, Hombres!$A$1:$DW$117, Mujeres!$A$1:$DW$117)</f>
        <v>0</v>
      </c>
      <c r="O206" s="52" cm="1">
        <f t="array" aca="1" ref="O206" ca="1">AnualidadActivo(O$2, $E206, $C206, $B206, $D206, Hombres!$A$1:$DW$117, Mujeres!$A$1:$DW$117)</f>
        <v>0</v>
      </c>
      <c r="P206" s="52" cm="1">
        <f t="array" aca="1" ref="P206" ca="1">AnualidadActivo(P$2, $E206, $C206, $B206, $D206, Hombres!$A$1:$DW$117, Mujeres!$A$1:$DW$117)</f>
        <v>0</v>
      </c>
      <c r="Q206" s="52" cm="1">
        <f t="array" aca="1" ref="Q206" ca="1">AnualidadActivo(Q$2, $E206, $C206, $B206, $D206, Hombres!$A$1:$DW$117, Mujeres!$A$1:$DW$117)</f>
        <v>0</v>
      </c>
      <c r="R206" s="52" cm="1">
        <f t="array" aca="1" ref="R206" ca="1">AnualidadActivo(R$2, $E206, $C206, $B206, $D206, Hombres!$A$1:$DW$117, Mujeres!$A$1:$DW$117)</f>
        <v>0</v>
      </c>
      <c r="S206" s="52" cm="1">
        <f t="array" aca="1" ref="S206" ca="1">AnualidadActivo(S$2, $E206, $C206, $B206, $D206, Hombres!$A$1:$DW$117, Mujeres!$A$1:$DW$117)</f>
        <v>0</v>
      </c>
      <c r="T206" s="52" cm="1">
        <f t="array" aca="1" ref="T206" ca="1">AnualidadActivo(T$2, $E206, $C206, $B206, $D206, Hombres!$A$1:$DW$117, Mujeres!$A$1:$DW$117)</f>
        <v>0</v>
      </c>
      <c r="U206" s="52" cm="1">
        <f t="array" aca="1" ref="U206" ca="1">AnualidadActivo(U$2, $E206, $C206, $B206, $D206, Hombres!$A$1:$DW$117, Mujeres!$A$1:$DW$117)</f>
        <v>0</v>
      </c>
      <c r="V206" s="52" cm="1">
        <f t="array" aca="1" ref="V206" ca="1">AnualidadActivo(V$2, $E206, $C206, $B206, $D206, Hombres!$A$1:$DW$117, Mujeres!$A$1:$DW$117)</f>
        <v>0</v>
      </c>
      <c r="W206" s="52" cm="1">
        <f t="array" aca="1" ref="W206" ca="1">AnualidadActivo(W$2, $E206, $C206, $B206, $D206, Hombres!$A$1:$DW$117, Mujeres!$A$1:$DW$117)</f>
        <v>0</v>
      </c>
      <c r="X206" s="52" cm="1">
        <f t="array" aca="1" ref="X206" ca="1">AnualidadActivo(X$2, $E206, $C206, $B206, $D206, Hombres!$A$1:$DW$117, Mujeres!$A$1:$DW$117)</f>
        <v>0</v>
      </c>
      <c r="Y206" s="52" cm="1">
        <f t="array" aca="1" ref="Y206" ca="1">AnualidadActivo(Y$2, $E206, $C206, $B206, $D206, Hombres!$A$1:$DW$117, Mujeres!$A$1:$DW$117)</f>
        <v>0</v>
      </c>
      <c r="Z206" s="52" cm="1">
        <f t="array" aca="1" ref="Z206" ca="1">AnualidadActivo(Z$2, $E206, $C206, $B206, $D206, Hombres!$A$1:$DW$117, Mujeres!$A$1:$DW$117)</f>
        <v>0</v>
      </c>
      <c r="AA206" s="52" cm="1">
        <f t="array" aca="1" ref="AA206" ca="1">AnualidadActivo(AA$2, $E206, $C206, $B206, $D206, Hombres!$A$1:$DW$117, Mujeres!$A$1:$DW$117)</f>
        <v>0</v>
      </c>
      <c r="AB206" s="52" cm="1">
        <f t="array" aca="1" ref="AB206" ca="1">AnualidadActivo(AB$2, $E206, $C206, $B206, $D206, Hombres!$A$1:$DW$117, Mujeres!$A$1:$DW$117)</f>
        <v>9934563.7980365437</v>
      </c>
      <c r="AC206" s="52" cm="1">
        <f t="array" aca="1" ref="AC206" ca="1">AnualidadActivo(AC$2, $E206, $C206, $B206, $D206, Hombres!$A$1:$DW$117, Mujeres!$A$1:$DW$117)</f>
        <v>10232600.71197764</v>
      </c>
      <c r="AD206" s="52" cm="1">
        <f t="array" aca="1" ref="AD206" ca="1">AnualidadActivo(AD$2, $E206, $C206, $B206, $D206, Hombres!$A$1:$DW$117, Mujeres!$A$1:$DW$117)</f>
        <v>10539578.733336968</v>
      </c>
      <c r="AE206" s="52" cm="1">
        <f t="array" aca="1" ref="AE206" ca="1">AnualidadActivo(AE$2, $E206, $C206, $B206, $D206, Hombres!$A$1:$DW$117, Mujeres!$A$1:$DW$117)</f>
        <v>10855766.095337078</v>
      </c>
      <c r="AF206" s="52" cm="1">
        <f t="array" aca="1" ref="AF206" ca="1">AnualidadActivo(AF$2, $E206, $C206, $B206, $D206, Hombres!$A$1:$DW$117, Mujeres!$A$1:$DW$117)</f>
        <v>11181439.078197192</v>
      </c>
      <c r="AG206" s="52" cm="1">
        <f t="array" aca="1" ref="AG206" ca="1">AnualidadActivo(AG$2, $E206, $C206, $B206, $D206, Hombres!$A$1:$DW$117, Mujeres!$A$1:$DW$117)</f>
        <v>11525313.865018914</v>
      </c>
      <c r="AH206" s="52" cm="1">
        <f t="array" aca="1" ref="AH206" ca="1">AnualidadActivo(AH$2, $E206, $C206, $B206, $D206, Hombres!$A$1:$DW$117, Mujeres!$A$1:$DW$117)</f>
        <v>11822211.94334501</v>
      </c>
      <c r="AI206" s="52" cm="1">
        <f t="array" aca="1" ref="AI206" ca="1">AnualidadActivo(AI$2, $E206, $C206, $B206, $D206, Hombres!$A$1:$DW$117, Mujeres!$A$1:$DW$117)</f>
        <v>12121975.192758903</v>
      </c>
      <c r="AJ206" s="52" cm="1">
        <f t="array" aca="1" ref="AJ206" ca="1">AnualidadActivo(AJ$2, $E206, $C206, $B206, $D206, Hombres!$A$1:$DW$117, Mujeres!$A$1:$DW$117)</f>
        <v>12424673.338346666</v>
      </c>
      <c r="AK206" s="52" cm="1">
        <f t="array" aca="1" ref="AK206" ca="1">AnualidadActivo(AK$2, $E206, $C206, $B206, $D206, Hombres!$A$1:$DW$117, Mujeres!$A$1:$DW$117)</f>
        <v>12730421.638105741</v>
      </c>
      <c r="AL206" s="52" cm="1">
        <f t="array" aca="1" ref="AL206" ca="1">AnualidadActivo(AL$2, $E206, $C206, $B206, $D206, Hombres!$A$1:$DW$117, Mujeres!$A$1:$DW$117)</f>
        <v>13038867.189470887</v>
      </c>
      <c r="AM206" s="52" cm="1">
        <f t="array" aca="1" ref="AM206" ca="1">AnualidadActivo(AM$2, $E206, $C206, $B206, $D206, Hombres!$A$1:$DW$117, Mujeres!$A$1:$DW$117)</f>
        <v>13348986.983771864</v>
      </c>
      <c r="AN206" s="52" cm="1">
        <f t="array" aca="1" ref="AN206" ca="1">AnualidadActivo(AN$2, $E206, $C206, $B206, $D206, Hombres!$A$1:$DW$117, Mujeres!$A$1:$DW$117)</f>
        <v>13659408.652164279</v>
      </c>
      <c r="AO206" s="52" cm="1">
        <f t="array" aca="1" ref="AO206" ca="1">AnualidadActivo(AO$2, $E206, $C206, $B206, $D206, Hombres!$A$1:$DW$117, Mujeres!$A$1:$DW$117)</f>
        <v>13968214.921636637</v>
      </c>
      <c r="AP206" s="52" cm="1">
        <f t="array" aca="1" ref="AP206" ca="1">AnualidadActivo(AP$2, $E206, $C206, $B206, $D206, Hombres!$A$1:$DW$117, Mujeres!$A$1:$DW$117)</f>
        <v>14272205.001389422</v>
      </c>
      <c r="AQ206" s="52" cm="1">
        <f t="array" aca="1" ref="AQ206" ca="1">AnualidadActivo(AQ$2, $E206, $C206, $B206, $D206, Hombres!$A$1:$DW$117, Mujeres!$A$1:$DW$117)</f>
        <v>14567732.642605972</v>
      </c>
      <c r="AR206" s="52" cm="1">
        <f t="array" aca="1" ref="AR206" ca="1">AnualidadActivo(AR$2, $E206, $C206, $B206, $D206, Hombres!$A$1:$DW$117, Mujeres!$A$1:$DW$117)</f>
        <v>14852761.85483508</v>
      </c>
      <c r="AS206" s="52" cm="1">
        <f t="array" aca="1" ref="AS206" ca="1">AnualidadActivo(AS$2, $E206, $C206, $B206, $D206, Hombres!$A$1:$DW$117, Mujeres!$A$1:$DW$117)</f>
        <v>15127258.732079418</v>
      </c>
      <c r="AT206" s="52" cm="1">
        <f t="array" aca="1" ref="AT206" ca="1">AnualidadActivo(AT$2, $E206, $C206, $B206, $D206, Hombres!$A$1:$DW$117, Mujeres!$A$1:$DW$117)</f>
        <v>15391124.47428764</v>
      </c>
      <c r="AU206" s="52" cm="1">
        <f t="array" aca="1" ref="AU206" ca="1">AnualidadActivo(AU$2, $E206, $C206, $B206, $D206, Hombres!$A$1:$DW$117, Mujeres!$A$1:$DW$117)</f>
        <v>15641545.94974003</v>
      </c>
      <c r="AV206" s="52" cm="1">
        <f t="array" aca="1" ref="AV206" ca="1">AnualidadActivo(AV$2, $E206, $C206, $B206, $D206, Hombres!$A$1:$DW$117, Mujeres!$A$1:$DW$117)</f>
        <v>15872761.815899532</v>
      </c>
      <c r="AW206" s="52" cm="1">
        <f t="array" aca="1" ref="AW206" ca="1">AnualidadActivo(AW$2, $E206, $C206, $B206, $D206, Hombres!$A$1:$DW$117, Mujeres!$A$1:$DW$117)</f>
        <v>16077274.256788872</v>
      </c>
      <c r="AX206" s="52" cm="1">
        <f t="array" aca="1" ref="AX206" ca="1">AnualidadActivo(AX$2, $E206, $C206, $B206, $D206, Hombres!$A$1:$DW$117, Mujeres!$A$1:$DW$117)</f>
        <v>16247589.890573721</v>
      </c>
      <c r="AY206" s="52" cm="1">
        <f t="array" aca="1" ref="AY206" ca="1">AnualidadActivo(AY$2, $E206, $C206, $B206, $D206, Hombres!$A$1:$DW$117, Mujeres!$A$1:$DW$117)</f>
        <v>16358968.354090435</v>
      </c>
      <c r="AZ206" s="52" cm="1">
        <f t="array" aca="1" ref="AZ206" ca="1">AnualidadActivo(AZ$2, $E206, $C206, $B206, $D206, Hombres!$A$1:$DW$117, Mujeres!$A$1:$DW$117)</f>
        <v>16425577.280050565</v>
      </c>
      <c r="BA206" s="52" cm="1">
        <f t="array" aca="1" ref="BA206" ca="1">AnualidadActivo(BA$2, $E206, $C206, $B206, $D206, Hombres!$A$1:$DW$117, Mujeres!$A$1:$DW$117)</f>
        <v>16440900.454711465</v>
      </c>
      <c r="BB206" s="52" cm="1">
        <f t="array" aca="1" ref="BB206" ca="1">AnualidadActivo(BB$2, $E206, $C206, $B206, $D206, Hombres!$A$1:$DW$117, Mujeres!$A$1:$DW$117)</f>
        <v>16398011.620244976</v>
      </c>
      <c r="BC206" s="52" cm="1">
        <f t="array" aca="1" ref="BC206" ca="1">AnualidadActivo(BC$2, $E206, $C206, $B206, $D206, Hombres!$A$1:$DW$117, Mujeres!$A$1:$DW$117)</f>
        <v>16290449.879698699</v>
      </c>
      <c r="BD206" s="52" cm="1">
        <f t="array" aca="1" ref="BD206" ca="1">AnualidadActivo(BD$2, $E206, $C206, $B206, $D206, Hombres!$A$1:$DW$117, Mujeres!$A$1:$DW$117)</f>
        <v>16111782.22030372</v>
      </c>
      <c r="BE206" s="52" cm="1">
        <f t="array" aca="1" ref="BE206" ca="1">AnualidadActivo(BE$2, $E206, $C206, $B206, $D206, Hombres!$A$1:$DW$117, Mujeres!$A$1:$DW$117)</f>
        <v>15855072.291927816</v>
      </c>
      <c r="BF206" s="52" cm="1">
        <f t="array" aca="1" ref="BF206" ca="1">AnualidadActivo(BF$2, $E206, $C206, $B206, $D206, Hombres!$A$1:$DW$117, Mujeres!$A$1:$DW$117)</f>
        <v>15513389.665225241</v>
      </c>
      <c r="BG206" s="52" cm="1">
        <f t="array" aca="1" ref="BG206" ca="1">AnualidadActivo(BG$2, $E206, $C206, $B206, $D206, Hombres!$A$1:$DW$117, Mujeres!$A$1:$DW$117)</f>
        <v>15080796.064053852</v>
      </c>
      <c r="BH206" s="52" cm="1">
        <f t="array" aca="1" ref="BH206" ca="1">AnualidadActivo(BH$2, $E206, $C206, $B206, $D206, Hombres!$A$1:$DW$117, Mujeres!$A$1:$DW$117)</f>
        <v>14553611.21679455</v>
      </c>
      <c r="BI206" s="52" cm="1">
        <f t="array" aca="1" ref="BI206" ca="1">AnualidadActivo(BI$2, $E206, $C206, $B206, $D206, Hombres!$A$1:$DW$117, Mujeres!$A$1:$DW$117)</f>
        <v>13930046.768545048</v>
      </c>
      <c r="BJ206" s="52" cm="1">
        <f t="array" aca="1" ref="BJ206" ca="1">AnualidadActivo(BJ$2, $E206, $C206, $B206, $D206, Hombres!$A$1:$DW$117, Mujeres!$A$1:$DW$117)</f>
        <v>13209850.27029735</v>
      </c>
      <c r="BK206" s="52" cm="1">
        <f t="array" aca="1" ref="BK206" ca="1">AnualidadActivo(BK$2, $E206, $C206, $B206, $D206, Hombres!$A$1:$DW$117, Mujeres!$A$1:$DW$117)</f>
        <v>12394891.305233525</v>
      </c>
      <c r="BL206" s="52" cm="1">
        <f t="array" aca="1" ref="BL206" ca="1">AnualidadActivo(BL$2, $E206, $C206, $B206, $D206, Hombres!$A$1:$DW$117, Mujeres!$A$1:$DW$117)</f>
        <v>11490447.242092807</v>
      </c>
      <c r="BM206" s="52" cm="1">
        <f t="array" aca="1" ref="BM206" ca="1">AnualidadActivo(BM$2, $E206, $C206, $B206, $D206, Hombres!$A$1:$DW$117, Mujeres!$A$1:$DW$117)</f>
        <v>10506732.519274751</v>
      </c>
      <c r="BN206" s="52" cm="1">
        <f t="array" aca="1" ref="BN206" ca="1">AnualidadActivo(BN$2, $E206, $C206, $B206, $D206, Hombres!$A$1:$DW$117, Mujeres!$A$1:$DW$117)</f>
        <v>9458907.5164524615</v>
      </c>
      <c r="BO206" s="52" cm="1">
        <f t="array" aca="1" ref="BO206" ca="1">AnualidadActivo(BO$2, $E206, $C206, $B206, $D206, Hombres!$A$1:$DW$117, Mujeres!$A$1:$DW$117)</f>
        <v>8366128.3305865834</v>
      </c>
      <c r="BP206" s="52" cm="1">
        <f t="array" aca="1" ref="BP206" ca="1">AnualidadActivo(BP$2, $E206, $C206, $B206, $D206, Hombres!$A$1:$DW$117, Mujeres!$A$1:$DW$117)</f>
        <v>7251236.9949753499</v>
      </c>
      <c r="BQ206" s="52" cm="1">
        <f t="array" aca="1" ref="BQ206" ca="1">AnualidadActivo(BQ$2, $E206, $C206, $B206, $D206, Hombres!$A$1:$DW$117, Mujeres!$A$1:$DW$117)</f>
        <v>6140787.9782388601</v>
      </c>
      <c r="BR206" s="52" cm="1">
        <f t="array" aca="1" ref="BR206" ca="1">AnualidadActivo(BR$2, $E206, $C206, $B206, $D206, Hombres!$A$1:$DW$117, Mujeres!$A$1:$DW$117)</f>
        <v>5064393.7921221312</v>
      </c>
      <c r="BS206" s="52" cm="1">
        <f t="array" aca="1" ref="BS206" ca="1">AnualidadActivo(BS$2, $E206, $C206, $B206, $D206, Hombres!$A$1:$DW$117, Mujeres!$A$1:$DW$117)</f>
        <v>4052230.0400064588</v>
      </c>
      <c r="BT206" s="52" cm="1">
        <f t="array" aca="1" ref="BT206" ca="1">AnualidadActivo(BT$2, $E206, $C206, $B206, $D206, Hombres!$A$1:$DW$117, Mujeres!$A$1:$DW$117)</f>
        <v>3131880.7415214949</v>
      </c>
      <c r="BU206" s="52" cm="1">
        <f t="array" aca="1" ref="BU206" ca="1">AnualidadActivo(BU$2, $E206, $C206, $B206, $D206, Hombres!$A$1:$DW$117, Mujeres!$A$1:$DW$117)</f>
        <v>2325852.4662711192</v>
      </c>
      <c r="BV206" s="52" cm="1">
        <f t="array" aca="1" ref="BV206" ca="1">AnualidadActivo(BV$2, $E206, $C206, $B206, $D206, Hombres!$A$1:$DW$117, Mujeres!$A$1:$DW$117)</f>
        <v>1649508.4893064883</v>
      </c>
      <c r="BW206" s="52" cm="1">
        <f t="array" aca="1" ref="BW206" ca="1">AnualidadActivo(BW$2, $E206, $C206, $B206, $D206, Hombres!$A$1:$DW$117, Mujeres!$A$1:$DW$117)</f>
        <v>1109260.1030957983</v>
      </c>
      <c r="BX206" s="52" cm="1">
        <f t="array" aca="1" ref="BX206" ca="1">AnualidadActivo(BX$2, $E206, $C206, $B206, $D206, Hombres!$A$1:$DW$117, Mujeres!$A$1:$DW$117)</f>
        <v>701428.12815904652</v>
      </c>
      <c r="BY206" s="52" cm="1">
        <f t="array" aca="1" ref="BY206" ca="1">AnualidadActivo(BY$2, $E206, $C206, $B206, $D206, Hombres!$A$1:$DW$117, Mujeres!$A$1:$DW$117)</f>
        <v>412862.68368452421</v>
      </c>
      <c r="BZ206" s="52" cm="1">
        <f t="array" aca="1" ref="BZ206" ca="1">AnualidadActivo(BZ$2, $E206, $C206, $B206, $D206, Hombres!$A$1:$DW$117, Mujeres!$A$1:$DW$117)</f>
        <v>223414.92188912322</v>
      </c>
      <c r="CA206" s="52" cm="1">
        <f t="array" aca="1" ref="CA206" ca="1">AnualidadActivo(CA$2, $E206, $C206, $B206, $D206, Hombres!$A$1:$DW$117, Mujeres!$A$1:$DW$117)</f>
        <v>109458.13425636677</v>
      </c>
      <c r="CB206" s="52" cm="1">
        <f t="array" aca="1" ref="CB206" ca="1">AnualidadActivo(CB$2, $E206, $C206, $B206, $D206, Hombres!$A$1:$DW$117, Mujeres!$A$1:$DW$117)</f>
        <v>47625.799675666749</v>
      </c>
      <c r="CC206" s="52" cm="1">
        <f t="array" aca="1" ref="CC206" ca="1">AnualidadActivo(CC$2, $E206, $C206, $B206, $D206, Hombres!$A$1:$DW$117, Mujeres!$A$1:$DW$117)</f>
        <v>17945.158854845082</v>
      </c>
      <c r="CD206" s="52" cm="1">
        <f t="array" aca="1" ref="CD206" ca="1">AnualidadActivo(CD$2, $E206, $C206, $B206, $D206, Hombres!$A$1:$DW$117, Mujeres!$A$1:$DW$117)</f>
        <v>5656.0993392763148</v>
      </c>
      <c r="CE206" s="52" cm="1">
        <f t="array" aca="1" ref="CE206" ca="1">AnualidadActivo(CE$2, $E206, $C206, $B206, $D206, Hombres!$A$1:$DW$117, Mujeres!$A$1:$DW$117)</f>
        <v>1417.46527036418</v>
      </c>
      <c r="CF206" s="52" cm="1">
        <f t="array" aca="1" ref="CF206" ca="1">AnualidadActivo(CF$2, $E206, $C206, $B206, $D206, Hombres!$A$1:$DW$117, Mujeres!$A$1:$DW$117)</f>
        <v>260.12117087510995</v>
      </c>
      <c r="CG206" s="52" cm="1">
        <f t="array" aca="1" ref="CG206" ca="1">AnualidadActivo(CG$2, $E206, $C206, $B206, $D206, Hombres!$A$1:$DW$117, Mujeres!$A$1:$DW$117)</f>
        <v>29.755568199627813</v>
      </c>
      <c r="CH206" s="52" cm="1">
        <f t="array" aca="1" ref="CH206" ca="1">AnualidadActivo(CH$2, $E206, $C206, $B206, $D206, Hombres!$A$1:$DW$117, Mujeres!$A$1:$DW$117)</f>
        <v>0</v>
      </c>
      <c r="CI206" s="52" cm="1">
        <f t="array" aca="1" ref="CI206" ca="1">AnualidadActivo(CI$2, $E206, $C206, $B206, $D206, Hombres!$A$1:$DW$117, Mujeres!$A$1:$DW$117)</f>
        <v>0</v>
      </c>
      <c r="CJ206" s="52" cm="1">
        <f t="array" aca="1" ref="CJ206" ca="1">AnualidadActivo(CJ$2, $E206, $C206, $B206, $D206, Hombres!$A$1:$DW$117, Mujeres!$A$1:$DW$117)</f>
        <v>0</v>
      </c>
      <c r="CK206" s="52" cm="1">
        <f t="array" aca="1" ref="CK206" ca="1">AnualidadActivo(CK$2, $E206, $C206, $B206, $D206, Hombres!$A$1:$DW$117, Mujeres!$A$1:$DW$117)</f>
        <v>0</v>
      </c>
      <c r="CL206" s="52" cm="1">
        <f t="array" aca="1" ref="CL206" ca="1">AnualidadActivo(CL$2, $E206, $C206, $B206, $D206, Hombres!$A$1:$DW$117, Mujeres!$A$1:$DW$117)</f>
        <v>0</v>
      </c>
      <c r="CM206" s="52" cm="1">
        <f t="array" aca="1" ref="CM206" ca="1">AnualidadActivo(CM$2, $E206, $C206, $B206, $D206, Hombres!$A$1:$DW$117, Mujeres!$A$1:$DW$117)</f>
        <v>0</v>
      </c>
      <c r="CN206" s="52" cm="1">
        <f t="array" aca="1" ref="CN206" ca="1">AnualidadActivo(CN$2, $E206, $C206, $B206, $D206, Hombres!$A$1:$DW$117, Mujeres!$A$1:$DW$117)</f>
        <v>0</v>
      </c>
      <c r="CO206" s="52" cm="1">
        <f t="array" aca="1" ref="CO206" ca="1">AnualidadActivo(CO$2, $E206, $C206, $B206, $D206, Hombres!$A$1:$DW$117, Mujeres!$A$1:$DW$117)</f>
        <v>0</v>
      </c>
      <c r="CP206" s="52" cm="1">
        <f t="array" aca="1" ref="CP206" ca="1">AnualidadActivo(CP$2, $E206, $C206, $B206, $D206, Hombres!$A$1:$DW$117, Mujeres!$A$1:$DW$117)</f>
        <v>0</v>
      </c>
      <c r="CQ206" s="52" cm="1">
        <f t="array" aca="1" ref="CQ206" ca="1">AnualidadActivo(CQ$2, $E206, $C206, $B206, $D206, Hombres!$A$1:$DW$117, Mujeres!$A$1:$DW$117)</f>
        <v>0</v>
      </c>
      <c r="CR206" s="52" cm="1">
        <f t="array" aca="1" ref="CR206" ca="1">AnualidadActivo(CR$2, $E206, $C206, $B206, $D206, Hombres!$A$1:$DW$117, Mujeres!$A$1:$DW$117)</f>
        <v>0</v>
      </c>
      <c r="CS206" s="52" cm="1">
        <f t="array" aca="1" ref="CS206" ca="1">AnualidadActivo(CS$2, $E206, $C206, $B206, $D206, Hombres!$A$1:$DW$117, Mujeres!$A$1:$DW$117)</f>
        <v>0</v>
      </c>
      <c r="CT206" s="52" cm="1">
        <f t="array" aca="1" ref="CT206" ca="1">AnualidadActivo(CT$2, $E206, $C206, $B206, $D206, Hombres!$A$1:$DW$117, Mujeres!$A$1:$DW$117)</f>
        <v>0</v>
      </c>
      <c r="CU206" s="52" cm="1">
        <f t="array" aca="1" ref="CU206" ca="1">AnualidadActivo(CU$2, $E206, $C206, $B206, $D206, Hombres!$A$1:$DW$117, Mujeres!$A$1:$DW$117)</f>
        <v>0</v>
      </c>
      <c r="CV206" s="52" cm="1">
        <f t="array" aca="1" ref="CV206" ca="1">AnualidadActivo(CV$2, $E206, $C206, $B206, $D206, Hombres!$A$1:$DW$117, Mujeres!$A$1:$DW$117)</f>
        <v>0</v>
      </c>
      <c r="CW206" s="52" cm="1">
        <f t="array" aca="1" ref="CW206" ca="1">AnualidadActivo(CW$2, $E206, $C206, $B206, $D206, Hombres!$A$1:$DW$117, Mujeres!$A$1:$DW$117)</f>
        <v>0</v>
      </c>
      <c r="CX206" s="52" cm="1">
        <f t="array" aca="1" ref="CX206" ca="1">AnualidadActivo(CX$2, $E206, $C206, $B206, $D206, Hombres!$A$1:$DW$117, Mujeres!$A$1:$DW$117)</f>
        <v>0</v>
      </c>
      <c r="CY206" s="52" cm="1">
        <f t="array" aca="1" ref="CY206" ca="1">AnualidadActivo(CY$2, $E206, $C206, $B206, $D206, Hombres!$A$1:$DW$117, Mujeres!$A$1:$DW$117)</f>
        <v>0</v>
      </c>
      <c r="CZ206" s="52" cm="1">
        <f t="array" aca="1" ref="CZ206" ca="1">AnualidadActivo(CZ$2, $E206, $C206, $B206, $D206, Hombres!$A$1:$DW$117, Mujeres!$A$1:$DW$117)</f>
        <v>0</v>
      </c>
      <c r="DA206" s="52" cm="1">
        <f t="array" aca="1" ref="DA206" ca="1">AnualidadActivo(DA$2, $E206, $C206, $B206, $D206, Hombres!$A$1:$DW$117, Mujeres!$A$1:$DW$117)</f>
        <v>0</v>
      </c>
      <c r="DD206" s="25"/>
      <c r="DE206" s="52" cm="1">
        <f t="array" aca="1" ref="DE206" ca="1">beneficio_muerte_individual_activo(DE$2,$F206,$D206, Hombres!$A$1:$DW$117, Mujeres!$A$1:$DW$117)</f>
        <v>0</v>
      </c>
      <c r="DF206" s="52" cm="1">
        <f t="array" aca="1" ref="DF206" ca="1">beneficio_muerte_individual_activo(DF$2,$F206,$D206, Hombres!$A$1:$DW$117, Mujeres!$A$1:$DW$117)</f>
        <v>5530</v>
      </c>
      <c r="DG206" s="52" cm="1">
        <f t="array" aca="1" ref="DG206" ca="1">beneficio_muerte_individual_activo(DG$2,$F206,$D206, Hombres!$A$1:$DW$117, Mujeres!$A$1:$DW$117)</f>
        <v>5933.7824826000005</v>
      </c>
      <c r="DH206" s="52" cm="1">
        <f t="array" aca="1" ref="DH206" ca="1">beneficio_muerte_individual_activo(DH$2,$F206,$D206, Hombres!$A$1:$DW$117, Mujeres!$A$1:$DW$117)</f>
        <v>6335.6288491525675</v>
      </c>
      <c r="DI206" s="52" cm="1">
        <f t="array" aca="1" ref="DI206" ca="1">beneficio_muerte_individual_activo(DI$2,$F206,$D206, Hombres!$A$1:$DW$117, Mujeres!$A$1:$DW$117)</f>
        <v>6735.9438367264584</v>
      </c>
      <c r="DJ206" s="52" cm="1">
        <f t="array" aca="1" ref="DJ206" ca="1">beneficio_muerte_individual_activo(DJ$2,$F206,$D206, Hombres!$A$1:$DW$117, Mujeres!$A$1:$DW$117)</f>
        <v>7157.498713997109</v>
      </c>
      <c r="DK206" s="52" cm="1">
        <f t="array" aca="1" ref="DK206" ca="1">beneficio_muerte_individual_activo(DK$2,$F206,$D206, Hombres!$A$1:$DW$117, Mujeres!$A$1:$DW$117)</f>
        <v>7627.8638043749306</v>
      </c>
      <c r="DL206" s="52" cm="1">
        <f t="array" aca="1" ref="DL206" ca="1">beneficio_muerte_individual_activo(DL$2,$F206,$D206, Hombres!$A$1:$DW$117, Mujeres!$A$1:$DW$117)</f>
        <v>8149.5926463418773</v>
      </c>
      <c r="DM206" s="52" cm="1">
        <f t="array" aca="1" ref="DM206" ca="1">beneficio_muerte_individual_activo(DM$2,$F206,$D206, Hombres!$A$1:$DW$117, Mujeres!$A$1:$DW$117)</f>
        <v>8698.4381492452994</v>
      </c>
      <c r="DN206" s="52" cm="1">
        <f t="array" aca="1" ref="DN206" ca="1">beneficio_muerte_individual_activo(DN$2,$F206,$D206, Hombres!$A$1:$DW$117, Mujeres!$A$1:$DW$117)</f>
        <v>9275.0163863249236</v>
      </c>
      <c r="DO206" s="52" cm="1">
        <f t="array" aca="1" ref="DO206" ca="1">beneficio_muerte_individual_activo(DO$2,$F206,$D206, Hombres!$A$1:$DW$117, Mujeres!$A$1:$DW$117)</f>
        <v>9943.0101773139413</v>
      </c>
      <c r="DP206" s="52" cm="1">
        <f t="array" aca="1" ref="DP206" ca="1">beneficio_muerte_individual_activo(DP$2,$F206,$D206, Hombres!$A$1:$DW$117, Mujeres!$A$1:$DW$117)</f>
        <v>10703.372456960473</v>
      </c>
      <c r="DQ206" s="52" cm="1">
        <f t="array" aca="1" ref="DQ206" ca="1">beneficio_muerte_individual_activo(DQ$2,$F206,$D206, Hombres!$A$1:$DW$117, Mujeres!$A$1:$DW$117)</f>
        <v>11522.068041516144</v>
      </c>
      <c r="DR206" s="52" cm="1">
        <f t="array" aca="1" ref="DR206" ca="1">beneficio_muerte_individual_activo(DR$2,$F206,$D206, Hombres!$A$1:$DW$117, Mujeres!$A$1:$DW$117)</f>
        <v>12310.45152266601</v>
      </c>
      <c r="DS206" s="52" cm="1">
        <f t="array" aca="1" ref="DS206" ca="1">beneficio_muerte_individual_activo(DS$2,$F206,$D206, Hombres!$A$1:$DW$117, Mujeres!$A$1:$DW$117)</f>
        <v>13076.688115454221</v>
      </c>
      <c r="DT206" s="52" cm="1">
        <f t="array" aca="1" ref="DT206" ca="1">beneficio_muerte_individual_activo(DT$2,$F206,$D206, Hombres!$A$1:$DW$117, Mujeres!$A$1:$DW$117)</f>
        <v>13917.029207057849</v>
      </c>
      <c r="DU206" s="52" cm="1">
        <f t="array" aca="1" ref="DU206" ca="1">beneficio_muerte_individual_activo(DU$2,$F206,$D206, Hombres!$A$1:$DW$117, Mujeres!$A$1:$DW$117)</f>
        <v>14955.025805370673</v>
      </c>
      <c r="DV206" s="52" cm="1">
        <f t="array" aca="1" ref="DV206" ca="1">beneficio_muerte_individual_activo(DV$2,$F206,$D206, Hombres!$A$1:$DW$117, Mujeres!$A$1:$DW$117)</f>
        <v>16247.756504749756</v>
      </c>
      <c r="DW206" s="52" cm="1">
        <f t="array" aca="1" ref="DW206" ca="1">beneficio_muerte_individual_activo(DW$2,$F206,$D206, Hombres!$A$1:$DW$117, Mujeres!$A$1:$DW$117)</f>
        <v>17772.153316305445</v>
      </c>
      <c r="DX206" s="52" cm="1">
        <f t="array" aca="1" ref="DX206" ca="1">beneficio_muerte_individual_activo(DX$2,$F206,$D206, Hombres!$A$1:$DW$117, Mujeres!$A$1:$DW$117)</f>
        <v>11678.024374265238</v>
      </c>
      <c r="DY206" s="52" cm="1">
        <f t="array" aca="1" ref="DY206" ca="1">beneficio_muerte_individual_activo(DY$2,$F206,$D206, Hombres!$A$1:$DW$117, Mujeres!$A$1:$DW$117)</f>
        <v>12724.829316430343</v>
      </c>
      <c r="DZ206" s="52" cm="1">
        <f t="array" aca="1" ref="DZ206" ca="1">beneficio_muerte_individual_activo(DZ$2,$F206,$D206, Hombres!$A$1:$DW$117, Mujeres!$A$1:$DW$117)</f>
        <v>13713.610199416151</v>
      </c>
      <c r="EA206" s="52" cm="1">
        <f t="array" aca="1" ref="EA206" ca="1">beneficio_muerte_individual_activo(EA$2,$F206,$D206, Hombres!$A$1:$DW$117, Mujeres!$A$1:$DW$117)</f>
        <v>14647.550462544483</v>
      </c>
      <c r="EB206" s="52" cm="1">
        <f t="array" aca="1" ref="EB206" ca="1">beneficio_muerte_individual_activo(EB$2,$F206,$D206, Hombres!$A$1:$DW$117, Mujeres!$A$1:$DW$117)</f>
        <v>15614.118546506916</v>
      </c>
      <c r="EC206" s="52" cm="1">
        <f t="array" aca="1" ref="EC206" ca="1">beneficio_muerte_individual_activo(EC$2,$F206,$D206, Hombres!$A$1:$DW$117, Mujeres!$A$1:$DW$117)</f>
        <v>16715.573899567233</v>
      </c>
      <c r="ED206" s="52" cm="1">
        <f t="array" aca="1" ref="ED206" ca="1">beneficio_muerte_individual_activo(ED$2,$F206,$D206, Hombres!$A$1:$DW$117, Mujeres!$A$1:$DW$117)</f>
        <v>18005.884815341302</v>
      </c>
      <c r="EE206" s="52" cm="1">
        <f t="array" aca="1" ref="EE206" ca="1">beneficio_muerte_individual_activo(EE$2,$F206,$D206, Hombres!$A$1:$DW$117, Mujeres!$A$1:$DW$117)</f>
        <v>19599.072488132311</v>
      </c>
      <c r="EF206" s="52" cm="1">
        <f t="array" aca="1" ref="EF206" ca="1">beneficio_muerte_individual_activo(EF$2,$F206,$D206, Hombres!$A$1:$DW$117, Mujeres!$A$1:$DW$117)</f>
        <v>21713.943022532523</v>
      </c>
      <c r="EG206" s="52" cm="1">
        <f t="array" aca="1" ref="EG206" ca="1">beneficio_muerte_individual_activo(EG$2,$F206,$D206, Hombres!$A$1:$DW$117, Mujeres!$A$1:$DW$117)</f>
        <v>24344.014435094752</v>
      </c>
      <c r="EH206" s="52" cm="1">
        <f t="array" aca="1" ref="EH206" ca="1">beneficio_muerte_individual_activo(EH$2,$F206,$D206, Hombres!$A$1:$DW$117, Mujeres!$A$1:$DW$117)</f>
        <v>27084.937436060736</v>
      </c>
      <c r="EI206" s="52" cm="1">
        <f t="array" aca="1" ref="EI206" ca="1">beneficio_muerte_individual_activo(EI$2,$F206,$D206, Hombres!$A$1:$DW$117, Mujeres!$A$1:$DW$117)</f>
        <v>29567.015617930141</v>
      </c>
      <c r="EJ206" s="52" cm="1">
        <f t="array" aca="1" ref="EJ206" ca="1">beneficio_muerte_individual_activo(EJ$2,$F206,$D206, Hombres!$A$1:$DW$117, Mujeres!$A$1:$DW$117)</f>
        <v>31867.131574632851</v>
      </c>
      <c r="EK206" s="52" cm="1">
        <f t="array" aca="1" ref="EK206" ca="1">beneficio_muerte_individual_activo(EK$2,$F206,$D206, Hombres!$A$1:$DW$117, Mujeres!$A$1:$DW$117)</f>
        <v>34461.324881597713</v>
      </c>
      <c r="EL206" s="52" cm="1">
        <f t="array" aca="1" ref="EL206" ca="1">beneficio_muerte_individual_activo(EL$2,$F206,$D206, Hombres!$A$1:$DW$117, Mujeres!$A$1:$DW$117)</f>
        <v>37745.63788664496</v>
      </c>
      <c r="EM206" s="52" cm="1">
        <f t="array" aca="1" ref="EM206" ca="1">beneficio_muerte_individual_activo(EM$2,$F206,$D206, Hombres!$A$1:$DW$117, Mujeres!$A$1:$DW$117)</f>
        <v>41835.403865461201</v>
      </c>
      <c r="EN206" s="52" cm="1">
        <f t="array" aca="1" ref="EN206" ca="1">beneficio_muerte_individual_activo(EN$2,$F206,$D206, Hombres!$A$1:$DW$117, Mujeres!$A$1:$DW$117)</f>
        <v>46623.480693860904</v>
      </c>
      <c r="EO206" s="52" cm="1">
        <f t="array" aca="1" ref="EO206" ca="1">beneficio_muerte_individual_activo(EO$2,$F206,$D206, Hombres!$A$1:$DW$117, Mujeres!$A$1:$DW$117)</f>
        <v>54609.859712861464</v>
      </c>
      <c r="EP206" s="52" cm="1">
        <f t="array" aca="1" ref="EP206" ca="1">beneficio_muerte_individual_activo(EP$2,$F206,$D206, Hombres!$A$1:$DW$117, Mujeres!$A$1:$DW$117)</f>
        <v>59875.571675213483</v>
      </c>
      <c r="EQ206" s="52" cm="1">
        <f t="array" aca="1" ref="EQ206" ca="1">beneficio_muerte_individual_activo(EQ$2,$F206,$D206, Hombres!$A$1:$DW$117, Mujeres!$A$1:$DW$117)</f>
        <v>65516.890351907292</v>
      </c>
      <c r="ER206" s="52" cm="1">
        <f t="array" aca="1" ref="ER206" ca="1">beneficio_muerte_individual_activo(ER$2,$F206,$D206, Hombres!$A$1:$DW$117, Mujeres!$A$1:$DW$117)</f>
        <v>71434.120222225407</v>
      </c>
      <c r="ES206" s="52" cm="1">
        <f t="array" aca="1" ref="ES206" ca="1">beneficio_muerte_individual_activo(ES$2,$F206,$D206, Hombres!$A$1:$DW$117, Mujeres!$A$1:$DW$117)</f>
        <v>77516.051880386309</v>
      </c>
      <c r="ET206" s="52" cm="1">
        <f t="array" aca="1" ref="ET206" ca="1">beneficio_muerte_individual_activo(ET$2,$F206,$D206, Hombres!$A$1:$DW$117, Mujeres!$A$1:$DW$117)</f>
        <v>83796.26317404602</v>
      </c>
      <c r="EU206" s="52" cm="1">
        <f t="array" aca="1" ref="EU206" ca="1">beneficio_muerte_individual_activo(EU$2,$F206,$D206, Hombres!$A$1:$DW$117, Mujeres!$A$1:$DW$117)</f>
        <v>90310.652565270808</v>
      </c>
      <c r="EV206" s="52" cm="1">
        <f t="array" aca="1" ref="EV206" ca="1">beneficio_muerte_individual_activo(EV$2,$F206,$D206, Hombres!$A$1:$DW$117, Mujeres!$A$1:$DW$117)</f>
        <v>96943.478097187835</v>
      </c>
      <c r="EW206" s="52" cm="1">
        <f t="array" aca="1" ref="EW206" ca="1">beneficio_muerte_individual_activo(EW$2,$F206,$D206, Hombres!$A$1:$DW$117, Mujeres!$A$1:$DW$117)</f>
        <v>103430.30611944002</v>
      </c>
      <c r="EX206" s="52" cm="1">
        <f t="array" aca="1" ref="EX206" ca="1">beneficio_muerte_individual_activo(EX$2,$F206,$D206, Hombres!$A$1:$DW$117, Mujeres!$A$1:$DW$117)</f>
        <v>109511.54328574565</v>
      </c>
      <c r="EY206" s="52" cm="1">
        <f t="array" aca="1" ref="EY206" ca="1">beneficio_muerte_individual_activo(EY$2,$F206,$D206, Hombres!$A$1:$DW$117, Mujeres!$A$1:$DW$117)</f>
        <v>115091.66478553801</v>
      </c>
      <c r="EZ206" s="52" cm="1">
        <f t="array" aca="1" ref="EZ206" ca="1">beneficio_muerte_individual_activo(EZ$2,$F206,$D206, Hombres!$A$1:$DW$117, Mujeres!$A$1:$DW$117)</f>
        <v>120058.40518690663</v>
      </c>
      <c r="FA206" s="52" cm="1">
        <f t="array" aca="1" ref="FA206" ca="1">beneficio_muerte_individual_activo(FA$2,$F206,$D206, Hombres!$A$1:$DW$117, Mujeres!$A$1:$DW$117)</f>
        <v>124168.20147313322</v>
      </c>
      <c r="FB206" s="52" cm="1">
        <f t="array" aca="1" ref="FB206" ca="1">beneficio_muerte_individual_activo(FB$2,$F206,$D206, Hombres!$A$1:$DW$117, Mujeres!$A$1:$DW$117)</f>
        <v>127053.15820542676</v>
      </c>
      <c r="FC206" s="52" cm="1">
        <f t="array" aca="1" ref="FC206" ca="1">beneficio_muerte_individual_activo(FC$2,$F206,$D206, Hombres!$A$1:$DW$117, Mujeres!$A$1:$DW$117)</f>
        <v>128374.23471357778</v>
      </c>
      <c r="FD206" s="52" cm="1">
        <f t="array" aca="1" ref="FD206" ca="1">beneficio_muerte_individual_activo(FD$2,$F206,$D206, Hombres!$A$1:$DW$117, Mujeres!$A$1:$DW$117)</f>
        <v>127916.5690202421</v>
      </c>
      <c r="FE206" s="52" cm="1">
        <f t="array" aca="1" ref="FE206" ca="1">beneficio_muerte_individual_activo(FE$2,$F206,$D206, Hombres!$A$1:$DW$117, Mujeres!$A$1:$DW$117)</f>
        <v>125517.38101680984</v>
      </c>
      <c r="FF206" s="52" cm="1">
        <f t="array" aca="1" ref="FF206" ca="1">beneficio_muerte_individual_activo(FF$2,$F206,$D206, Hombres!$A$1:$DW$117, Mujeres!$A$1:$DW$117)</f>
        <v>121009.57561839942</v>
      </c>
      <c r="FG206" s="52" cm="1">
        <f t="array" aca="1" ref="FG206" ca="1">beneficio_muerte_individual_activo(FG$2,$F206,$D206, Hombres!$A$1:$DW$117, Mujeres!$A$1:$DW$117)</f>
        <v>114256.82904597749</v>
      </c>
      <c r="FH206" s="52" cm="1">
        <f t="array" aca="1" ref="FH206" ca="1">beneficio_muerte_individual_activo(FH$2,$F206,$D206, Hombres!$A$1:$DW$117, Mujeres!$A$1:$DW$117)</f>
        <v>105304.69587217657</v>
      </c>
      <c r="FI206" s="52" cm="1">
        <f t="array" aca="1" ref="FI206" ca="1">beneficio_muerte_individual_activo(FI$2,$F206,$D206, Hombres!$A$1:$DW$117, Mujeres!$A$1:$DW$117)</f>
        <v>94439.225361589881</v>
      </c>
      <c r="FJ206" s="52" cm="1">
        <f t="array" aca="1" ref="FJ206" ca="1">beneficio_muerte_individual_activo(FJ$2,$F206,$D206, Hombres!$A$1:$DW$117, Mujeres!$A$1:$DW$117)</f>
        <v>82115.875046696892</v>
      </c>
      <c r="FK206" s="52" cm="1">
        <f t="array" aca="1" ref="FK206" ca="1">beneficio_muerte_individual_activo(FK$2,$F206,$D206, Hombres!$A$1:$DW$117, Mujeres!$A$1:$DW$117)</f>
        <v>68905.356666277235</v>
      </c>
      <c r="FL206" s="52" cm="1">
        <f t="array" aca="1" ref="FL206" ca="1">beneficio_muerte_individual_activo(FL$2,$F206,$D206, Hombres!$A$1:$DW$117, Mujeres!$A$1:$DW$117)</f>
        <v>55477.218987484281</v>
      </c>
      <c r="FM206" s="52" cm="1">
        <f t="array" aca="1" ref="FM206" ca="1">beneficio_muerte_individual_activo(FM$2,$F206,$D206, Hombres!$A$1:$DW$117, Mujeres!$A$1:$DW$117)</f>
        <v>42579.067994460776</v>
      </c>
      <c r="FN206" s="52" cm="1">
        <f t="array" aca="1" ref="FN206" ca="1">beneficio_muerte_individual_activo(FN$2,$F206,$D206, Hombres!$A$1:$DW$117, Mujeres!$A$1:$DW$117)</f>
        <v>30930.791676623234</v>
      </c>
      <c r="FO206" s="52" cm="1">
        <f t="array" aca="1" ref="FO206" ca="1">beneficio_muerte_individual_activo(FO$2,$F206,$D206, Hombres!$A$1:$DW$117, Mujeres!$A$1:$DW$117)</f>
        <v>21087.198628140854</v>
      </c>
      <c r="FP206" s="52" cm="1">
        <f t="array" aca="1" ref="FP206" ca="1">beneficio_muerte_individual_activo(FP$2,$F206,$D206, Hombres!$A$1:$DW$117, Mujeres!$A$1:$DW$117)</f>
        <v>13351.909144216586</v>
      </c>
      <c r="FQ206" s="52" cm="1">
        <f t="array" aca="1" ref="FQ206" ca="1">beneficio_muerte_individual_activo(FQ$2,$F206,$D206, Hombres!$A$1:$DW$117, Mujeres!$A$1:$DW$117)</f>
        <v>7751.6062119377784</v>
      </c>
      <c r="FR206" s="52" cm="1">
        <f t="array" aca="1" ref="FR206" ca="1">beneficio_muerte_individual_activo(FR$2,$F206,$D206, Hombres!$A$1:$DW$117, Mujeres!$A$1:$DW$117)</f>
        <v>4062.4347322310459</v>
      </c>
      <c r="FS206" s="52" cm="1">
        <f t="array" aca="1" ref="FS206" ca="1">beneficio_muerte_individual_activo(FS$2,$F206,$D206, Hombres!$A$1:$DW$117, Mujeres!$A$1:$DW$117)</f>
        <v>1884.8492446411246</v>
      </c>
      <c r="FT206" s="52" cm="1">
        <f t="array" aca="1" ref="FT206" ca="1">beneficio_muerte_individual_activo(FT$2,$F206,$D206, Hombres!$A$1:$DW$117, Mujeres!$A$1:$DW$117)</f>
        <v>754.75571738959945</v>
      </c>
      <c r="FU206" s="52" cm="1">
        <f t="array" aca="1" ref="FU206" ca="1">beneficio_muerte_individual_activo(FU$2,$F206,$D206, Hombres!$A$1:$DW$117, Mujeres!$A$1:$DW$117)</f>
        <v>251.88266299621478</v>
      </c>
      <c r="FV206" s="52" cm="1">
        <f t="array" aca="1" ref="FV206" ca="1">beneficio_muerte_individual_activo(FV$2,$F206,$D206, Hombres!$A$1:$DW$117, Mujeres!$A$1:$DW$117)</f>
        <v>66.575192279133645</v>
      </c>
      <c r="FW206" s="52" cm="1">
        <f t="array" aca="1" ref="FW206" ca="1">beneficio_muerte_individual_activo(FW$2,$F206,$D206, Hombres!$A$1:$DW$117, Mujeres!$A$1:$DW$117)</f>
        <v>12.8330069965363</v>
      </c>
      <c r="FX206" s="52" cm="1">
        <f t="array" aca="1" ref="FX206" ca="1">beneficio_muerte_individual_activo(FX$2,$F206,$D206, Hombres!$A$1:$DW$117, Mujeres!$A$1:$DW$117)</f>
        <v>1.6022242508947413</v>
      </c>
      <c r="FY206" s="52" cm="1">
        <f t="array" aca="1" ref="FY206" ca="1">beneficio_muerte_individual_activo(FY$2,$F206,$D206, Hombres!$A$1:$DW$117, Mujeres!$A$1:$DW$117)</f>
        <v>0</v>
      </c>
      <c r="FZ206" s="52" cm="1">
        <f t="array" aca="1" ref="FZ206" ca="1">beneficio_muerte_individual_activo(FZ$2,$F206,$D206, Hombres!$A$1:$DW$117, Mujeres!$A$1:$DW$117)</f>
        <v>0</v>
      </c>
      <c r="GA206" s="52" cm="1">
        <f t="array" aca="1" ref="GA206" ca="1">beneficio_muerte_individual_activo(GA$2,$F206,$D206, Hombres!$A$1:$DW$117, Mujeres!$A$1:$DW$117)</f>
        <v>0</v>
      </c>
      <c r="GB206" s="52" cm="1">
        <f t="array" aca="1" ref="GB206" ca="1">beneficio_muerte_individual_activo(GB$2,$F206,$D206, Hombres!$A$1:$DW$117, Mujeres!$A$1:$DW$117)</f>
        <v>0</v>
      </c>
      <c r="GC206" s="52" cm="1">
        <f t="array" aca="1" ref="GC206" ca="1">beneficio_muerte_individual_activo(GC$2,$F206,$D206, Hombres!$A$1:$DW$117, Mujeres!$A$1:$DW$117)</f>
        <v>0</v>
      </c>
      <c r="GD206" s="52" cm="1">
        <f t="array" aca="1" ref="GD206" ca="1">beneficio_muerte_individual_activo(GD$2,$F206,$D206, Hombres!$A$1:$DW$117, Mujeres!$A$1:$DW$117)</f>
        <v>0</v>
      </c>
      <c r="GE206" s="52" cm="1">
        <f t="array" aca="1" ref="GE206" ca="1">beneficio_muerte_individual_activo(GE$2,$F206,$D206, Hombres!$A$1:$DW$117, Mujeres!$A$1:$DW$117)</f>
        <v>0</v>
      </c>
      <c r="GF206" s="52" cm="1">
        <f t="array" aca="1" ref="GF206" ca="1">beneficio_muerte_individual_activo(GF$2,$F206,$D206, Hombres!$A$1:$DW$117, Mujeres!$A$1:$DW$117)</f>
        <v>0</v>
      </c>
      <c r="GG206" s="52" cm="1">
        <f t="array" aca="1" ref="GG206" ca="1">beneficio_muerte_individual_activo(GG$2,$F206,$D206, Hombres!$A$1:$DW$117, Mujeres!$A$1:$DW$117)</f>
        <v>0</v>
      </c>
      <c r="GH206" s="52" cm="1">
        <f t="array" aca="1" ref="GH206" ca="1">beneficio_muerte_individual_activo(GH$2,$F206,$D206, Hombres!$A$1:$DW$117, Mujeres!$A$1:$DW$117)</f>
        <v>0</v>
      </c>
      <c r="GI206" s="52" cm="1">
        <f t="array" aca="1" ref="GI206" ca="1">beneficio_muerte_individual_activo(GI$2,$F206,$D206, Hombres!$A$1:$DW$117, Mujeres!$A$1:$DW$117)</f>
        <v>0</v>
      </c>
      <c r="GJ206" s="52" cm="1">
        <f t="array" aca="1" ref="GJ206" ca="1">beneficio_muerte_individual_activo(GJ$2,$F206,$D206, Hombres!$A$1:$DW$117, Mujeres!$A$1:$DW$117)</f>
        <v>0</v>
      </c>
      <c r="GK206" s="52" cm="1">
        <f t="array" aca="1" ref="GK206" ca="1">beneficio_muerte_individual_activo(GK$2,$F206,$D206, Hombres!$A$1:$DW$117, Mujeres!$A$1:$DW$117)</f>
        <v>0</v>
      </c>
      <c r="GL206" s="52" cm="1">
        <f t="array" aca="1" ref="GL206" ca="1">beneficio_muerte_individual_activo(GL$2,$F206,$D206, Hombres!$A$1:$DW$117, Mujeres!$A$1:$DW$117)</f>
        <v>0</v>
      </c>
      <c r="GM206" s="52" cm="1">
        <f t="array" aca="1" ref="GM206" ca="1">beneficio_muerte_individual_activo(GM$2,$F206,$D206, Hombres!$A$1:$DW$117, Mujeres!$A$1:$DW$117)</f>
        <v>0</v>
      </c>
      <c r="GN206" s="52" cm="1">
        <f t="array" aca="1" ref="GN206" ca="1">beneficio_muerte_individual_activo(GN$2,$F206,$D206, Hombres!$A$1:$DW$117, Mujeres!$A$1:$DW$117)</f>
        <v>0</v>
      </c>
      <c r="GO206" s="52" cm="1">
        <f t="array" aca="1" ref="GO206" ca="1">beneficio_muerte_individual_activo(GO$2,$F206,$D206, Hombres!$A$1:$DW$117, Mujeres!$A$1:$DW$117)</f>
        <v>0</v>
      </c>
      <c r="GP206" s="52" cm="1">
        <f t="array" aca="1" ref="GP206" ca="1">beneficio_muerte_individual_activo(GP$2,$F206,$D206, Hombres!$A$1:$DW$117, Mujeres!$A$1:$DW$117)</f>
        <v>0</v>
      </c>
      <c r="GQ206" s="52" cm="1">
        <f t="array" aca="1" ref="GQ206" ca="1">beneficio_muerte_individual_activo(GQ$2,$F206,$D206, Hombres!$A$1:$DW$117, Mujeres!$A$1:$DW$117)</f>
        <v>0</v>
      </c>
      <c r="GR206" s="52" cm="1">
        <f t="array" aca="1" ref="GR206" ca="1">beneficio_muerte_individual_activo(GR$2,$F206,$D206, Hombres!$A$1:$DW$117, Mujeres!$A$1:$DW$117)</f>
        <v>0</v>
      </c>
      <c r="GS206" s="52" cm="1">
        <f t="array" aca="1" ref="GS206" ca="1">beneficio_muerte_individual_activo(GS$2,$F206,$D206, Hombres!$A$1:$DW$117, Mujeres!$A$1:$DW$117)</f>
        <v>0</v>
      </c>
      <c r="GT206" s="52" cm="1">
        <f t="array" aca="1" ref="GT206" ca="1">beneficio_muerte_individual_activo(GT$2,$F206,$D206, Hombres!$A$1:$DW$117, Mujeres!$A$1:$DW$117)</f>
        <v>0</v>
      </c>
      <c r="GU206" s="52" cm="1">
        <f t="array" aca="1" ref="GU206" ca="1">beneficio_muerte_individual_activo(GU$2,$F206,$D206, Hombres!$A$1:$DW$117, Mujeres!$A$1:$DW$117)</f>
        <v>0</v>
      </c>
      <c r="GV206" s="52" cm="1">
        <f t="array" aca="1" ref="GV206" ca="1">beneficio_muerte_individual_activo(GV$2,$F206,$D206, Hombres!$A$1:$DW$117, Mujeres!$A$1:$DW$117)</f>
        <v>0</v>
      </c>
    </row>
    <row r="207" spans="1:204" x14ac:dyDescent="0.35">
      <c r="A207" s="2">
        <f t="shared" si="3"/>
        <v>205</v>
      </c>
      <c r="B207" s="81">
        <v>871494.7</v>
      </c>
      <c r="C207" s="9">
        <v>45705</v>
      </c>
      <c r="D207" s="7" t="s">
        <v>5</v>
      </c>
      <c r="E207" s="9">
        <v>26959</v>
      </c>
      <c r="F207" s="12" cm="1">
        <f t="array" aca="1" ref="F207" ca="1">edadCalc(E207)</f>
        <v>52</v>
      </c>
      <c r="G207" s="45" cm="1">
        <f t="array" aca="1" ref="G207" ca="1">PorcentajePension(C207,E207, D207)</f>
        <v>0.45</v>
      </c>
      <c r="I207" s="78"/>
      <c r="J207" s="52" cm="1">
        <f t="array" aca="1" ref="J207" ca="1">AnualidadActivo(J$2, $E207, $C207, $B207, $D207, Hombres!$A$1:$DW$117, Mujeres!$A$1:$DW$117)</f>
        <v>0</v>
      </c>
      <c r="K207" s="52" cm="1">
        <f t="array" aca="1" ref="K207" ca="1">AnualidadActivo(K$2, $E207, $C207, $B207, $D207, Hombres!$A$1:$DW$117, Mujeres!$A$1:$DW$117)</f>
        <v>0</v>
      </c>
      <c r="L207" s="52" cm="1">
        <f t="array" aca="1" ref="L207" ca="1">AnualidadActivo(L$2, $E207, $C207, $B207, $D207, Hombres!$A$1:$DW$117, Mujeres!$A$1:$DW$117)</f>
        <v>0</v>
      </c>
      <c r="M207" s="52" cm="1">
        <f t="array" aca="1" ref="M207" ca="1">AnualidadActivo(M$2, $E207, $C207, $B207, $D207, Hombres!$A$1:$DW$117, Mujeres!$A$1:$DW$117)</f>
        <v>0</v>
      </c>
      <c r="N207" s="52" cm="1">
        <f t="array" aca="1" ref="N207" ca="1">AnualidadActivo(N$2, $E207, $C207, $B207, $D207, Hombres!$A$1:$DW$117, Mujeres!$A$1:$DW$117)</f>
        <v>0</v>
      </c>
      <c r="O207" s="52" cm="1">
        <f t="array" aca="1" ref="O207" ca="1">AnualidadActivo(O$2, $E207, $C207, $B207, $D207, Hombres!$A$1:$DW$117, Mujeres!$A$1:$DW$117)</f>
        <v>0</v>
      </c>
      <c r="P207" s="52" cm="1">
        <f t="array" aca="1" ref="P207" ca="1">AnualidadActivo(P$2, $E207, $C207, $B207, $D207, Hombres!$A$1:$DW$117, Mujeres!$A$1:$DW$117)</f>
        <v>0</v>
      </c>
      <c r="Q207" s="52" cm="1">
        <f t="array" aca="1" ref="Q207" ca="1">AnualidadActivo(Q$2, $E207, $C207, $B207, $D207, Hombres!$A$1:$DW$117, Mujeres!$A$1:$DW$117)</f>
        <v>0</v>
      </c>
      <c r="R207" s="52" cm="1">
        <f t="array" aca="1" ref="R207" ca="1">AnualidadActivo(R$2, $E207, $C207, $B207, $D207, Hombres!$A$1:$DW$117, Mujeres!$A$1:$DW$117)</f>
        <v>0</v>
      </c>
      <c r="S207" s="52" cm="1">
        <f t="array" aca="1" ref="S207" ca="1">AnualidadActivo(S$2, $E207, $C207, $B207, $D207, Hombres!$A$1:$DW$117, Mujeres!$A$1:$DW$117)</f>
        <v>0</v>
      </c>
      <c r="T207" s="52" cm="1">
        <f t="array" aca="1" ref="T207" ca="1">AnualidadActivo(T$2, $E207, $C207, $B207, $D207, Hombres!$A$1:$DW$117, Mujeres!$A$1:$DW$117)</f>
        <v>0</v>
      </c>
      <c r="U207" s="52" cm="1">
        <f t="array" aca="1" ref="U207" ca="1">AnualidadActivo(U$2, $E207, $C207, $B207, $D207, Hombres!$A$1:$DW$117, Mujeres!$A$1:$DW$117)</f>
        <v>0</v>
      </c>
      <c r="V207" s="52" cm="1">
        <f t="array" aca="1" ref="V207" ca="1">AnualidadActivo(V$2, $E207, $C207, $B207, $D207, Hombres!$A$1:$DW$117, Mujeres!$A$1:$DW$117)</f>
        <v>0</v>
      </c>
      <c r="W207" s="52" cm="1">
        <f t="array" aca="1" ref="W207" ca="1">AnualidadActivo(W$2, $E207, $C207, $B207, $D207, Hombres!$A$1:$DW$117, Mujeres!$A$1:$DW$117)</f>
        <v>8918009.7165569291</v>
      </c>
      <c r="X207" s="52" cm="1">
        <f t="array" aca="1" ref="X207" ca="1">AnualidadActivo(X$2, $E207, $C207, $B207, $D207, Hombres!$A$1:$DW$117, Mujeres!$A$1:$DW$117)</f>
        <v>9185550.008053638</v>
      </c>
      <c r="Y207" s="52" cm="1">
        <f t="array" aca="1" ref="Y207" ca="1">AnualidadActivo(Y$2, $E207, $C207, $B207, $D207, Hombres!$A$1:$DW$117, Mujeres!$A$1:$DW$117)</f>
        <v>9461116.5082952455</v>
      </c>
      <c r="Z207" s="52" cm="1">
        <f t="array" aca="1" ref="Z207" ca="1">AnualidadActivo(Z$2, $E207, $C207, $B207, $D207, Hombres!$A$1:$DW$117, Mujeres!$A$1:$DW$117)</f>
        <v>9744950.0035441034</v>
      </c>
      <c r="AA207" s="52" cm="1">
        <f t="array" aca="1" ref="AA207" ca="1">AnualidadActivo(AA$2, $E207, $C207, $B207, $D207, Hombres!$A$1:$DW$117, Mujeres!$A$1:$DW$117)</f>
        <v>10037298.503650427</v>
      </c>
      <c r="AB207" s="52" cm="1">
        <f t="array" aca="1" ref="AB207" ca="1">AnualidadActivo(AB$2, $E207, $C207, $B207, $D207, Hombres!$A$1:$DW$117, Mujeres!$A$1:$DW$117)</f>
        <v>10348586.356984554</v>
      </c>
      <c r="AC207" s="52" cm="1">
        <f t="array" aca="1" ref="AC207" ca="1">AnualidadActivo(AC$2, $E207, $C207, $B207, $D207, Hombres!$A$1:$DW$117, Mujeres!$A$1:$DW$117)</f>
        <v>10549660.838702854</v>
      </c>
      <c r="AD207" s="52" cm="1">
        <f t="array" aca="1" ref="AD207" ca="1">AnualidadActivo(AD$2, $E207, $C207, $B207, $D207, Hombres!$A$1:$DW$117, Mujeres!$A$1:$DW$117)</f>
        <v>10746195.966840349</v>
      </c>
      <c r="AE207" s="52" cm="1">
        <f t="array" aca="1" ref="AE207" ca="1">AnualidadActivo(AE$2, $E207, $C207, $B207, $D207, Hombres!$A$1:$DW$117, Mujeres!$A$1:$DW$117)</f>
        <v>10938275.859207157</v>
      </c>
      <c r="AF207" s="52" cm="1">
        <f t="array" aca="1" ref="AF207" ca="1">AnualidadActivo(AF$2, $E207, $C207, $B207, $D207, Hombres!$A$1:$DW$117, Mujeres!$A$1:$DW$117)</f>
        <v>11125984.778213564</v>
      </c>
      <c r="AG207" s="52" cm="1">
        <f t="array" aca="1" ref="AG207" ca="1">AnualidadActivo(AG$2, $E207, $C207, $B207, $D207, Hombres!$A$1:$DW$117, Mujeres!$A$1:$DW$117)</f>
        <v>11307976.305191614</v>
      </c>
      <c r="AH207" s="52" cm="1">
        <f t="array" aca="1" ref="AH207" ca="1">AnualidadActivo(AH$2, $E207, $C207, $B207, $D207, Hombres!$A$1:$DW$117, Mujeres!$A$1:$DW$117)</f>
        <v>11481303.337649005</v>
      </c>
      <c r="AI207" s="52" cm="1">
        <f t="array" aca="1" ref="AI207" ca="1">AnualidadActivo(AI$2, $E207, $C207, $B207, $D207, Hombres!$A$1:$DW$117, Mujeres!$A$1:$DW$117)</f>
        <v>11641869.881484674</v>
      </c>
      <c r="AJ207" s="52" cm="1">
        <f t="array" aca="1" ref="AJ207" ca="1">AnualidadActivo(AJ$2, $E207, $C207, $B207, $D207, Hombres!$A$1:$DW$117, Mujeres!$A$1:$DW$117)</f>
        <v>11785215.561748812</v>
      </c>
      <c r="AK207" s="52" cm="1">
        <f t="array" aca="1" ref="AK207" ca="1">AnualidadActivo(AK$2, $E207, $C207, $B207, $D207, Hombres!$A$1:$DW$117, Mujeres!$A$1:$DW$117)</f>
        <v>11906875.355521286</v>
      </c>
      <c r="AL207" s="52" cm="1">
        <f t="array" aca="1" ref="AL207" ca="1">AnualidadActivo(AL$2, $E207, $C207, $B207, $D207, Hombres!$A$1:$DW$117, Mujeres!$A$1:$DW$117)</f>
        <v>12002953.564006908</v>
      </c>
      <c r="AM207" s="52" cm="1">
        <f t="array" aca="1" ref="AM207" ca="1">AnualidadActivo(AM$2, $E207, $C207, $B207, $D207, Hombres!$A$1:$DW$117, Mujeres!$A$1:$DW$117)</f>
        <v>12071550.071533646</v>
      </c>
      <c r="AN207" s="52" cm="1">
        <f t="array" aca="1" ref="AN207" ca="1">AnualidadActivo(AN$2, $E207, $C207, $B207, $D207, Hombres!$A$1:$DW$117, Mujeres!$A$1:$DW$117)</f>
        <v>12112485.699764876</v>
      </c>
      <c r="AO207" s="52" cm="1">
        <f t="array" aca="1" ref="AO207" ca="1">AnualidadActivo(AO$2, $E207, $C207, $B207, $D207, Hombres!$A$1:$DW$117, Mujeres!$A$1:$DW$117)</f>
        <v>12125956.055674013</v>
      </c>
      <c r="AP207" s="52" cm="1">
        <f t="array" aca="1" ref="AP207" ca="1">AnualidadActivo(AP$2, $E207, $C207, $B207, $D207, Hombres!$A$1:$DW$117, Mujeres!$A$1:$DW$117)</f>
        <v>12111305.766590493</v>
      </c>
      <c r="AQ207" s="52" cm="1">
        <f t="array" aca="1" ref="AQ207" ca="1">AnualidadActivo(AQ$2, $E207, $C207, $B207, $D207, Hombres!$A$1:$DW$117, Mujeres!$A$1:$DW$117)</f>
        <v>12066106.555139165</v>
      </c>
      <c r="AR207" s="52" cm="1">
        <f t="array" aca="1" ref="AR207" ca="1">AnualidadActivo(AR$2, $E207, $C207, $B207, $D207, Hombres!$A$1:$DW$117, Mujeres!$A$1:$DW$117)</f>
        <v>11965958.691226754</v>
      </c>
      <c r="AS207" s="52" cm="1">
        <f t="array" aca="1" ref="AS207" ca="1">AnualidadActivo(AS$2, $E207, $C207, $B207, $D207, Hombres!$A$1:$DW$117, Mujeres!$A$1:$DW$117)</f>
        <v>11824376.139770748</v>
      </c>
      <c r="AT207" s="52" cm="1">
        <f t="array" aca="1" ref="AT207" ca="1">AnualidadActivo(AT$2, $E207, $C207, $B207, $D207, Hombres!$A$1:$DW$117, Mujeres!$A$1:$DW$117)</f>
        <v>11639334.254576759</v>
      </c>
      <c r="AU207" s="52" cm="1">
        <f t="array" aca="1" ref="AU207" ca="1">AnualidadActivo(AU$2, $E207, $C207, $B207, $D207, Hombres!$A$1:$DW$117, Mujeres!$A$1:$DW$117)</f>
        <v>11408427.240491999</v>
      </c>
      <c r="AV207" s="52" cm="1">
        <f t="array" aca="1" ref="AV207" ca="1">AnualidadActivo(AV$2, $E207, $C207, $B207, $D207, Hombres!$A$1:$DW$117, Mujeres!$A$1:$DW$117)</f>
        <v>11128751.814292513</v>
      </c>
      <c r="AW207" s="52" cm="1">
        <f t="array" aca="1" ref="AW207" ca="1">AnualidadActivo(AW$2, $E207, $C207, $B207, $D207, Hombres!$A$1:$DW$117, Mujeres!$A$1:$DW$117)</f>
        <v>10797962.698381044</v>
      </c>
      <c r="AX207" s="52" cm="1">
        <f t="array" aca="1" ref="AX207" ca="1">AnualidadActivo(AX$2, $E207, $C207, $B207, $D207, Hombres!$A$1:$DW$117, Mujeres!$A$1:$DW$117)</f>
        <v>10414871.174032733</v>
      </c>
      <c r="AY207" s="52" cm="1">
        <f t="array" aca="1" ref="AY207" ca="1">AnualidadActivo(AY$2, $E207, $C207, $B207, $D207, Hombres!$A$1:$DW$117, Mujeres!$A$1:$DW$117)</f>
        <v>9979533.1833333336</v>
      </c>
      <c r="AZ207" s="52" cm="1">
        <f t="array" aca="1" ref="AZ207" ca="1">AnualidadActivo(AZ$2, $E207, $C207, $B207, $D207, Hombres!$A$1:$DW$117, Mujeres!$A$1:$DW$117)</f>
        <v>9492749.4080351982</v>
      </c>
      <c r="BA207" s="52" cm="1">
        <f t="array" aca="1" ref="BA207" ca="1">AnualidadActivo(BA$2, $E207, $C207, $B207, $D207, Hombres!$A$1:$DW$117, Mujeres!$A$1:$DW$117)</f>
        <v>8956158.590795327</v>
      </c>
      <c r="BB207" s="52" cm="1">
        <f t="array" aca="1" ref="BB207" ca="1">AnualidadActivo(BB$2, $E207, $C207, $B207, $D207, Hombres!$A$1:$DW$117, Mujeres!$A$1:$DW$117)</f>
        <v>8373056.3681216501</v>
      </c>
      <c r="BC207" s="52" cm="1">
        <f t="array" aca="1" ref="BC207" ca="1">AnualidadActivo(BC$2, $E207, $C207, $B207, $D207, Hombres!$A$1:$DW$117, Mujeres!$A$1:$DW$117)</f>
        <v>7749075.7521925177</v>
      </c>
      <c r="BD207" s="52" cm="1">
        <f t="array" aca="1" ref="BD207" ca="1">AnualidadActivo(BD$2, $E207, $C207, $B207, $D207, Hombres!$A$1:$DW$117, Mujeres!$A$1:$DW$117)</f>
        <v>7091910.3151322892</v>
      </c>
      <c r="BE207" s="52" cm="1">
        <f t="array" aca="1" ref="BE207" ca="1">AnualidadActivo(BE$2, $E207, $C207, $B207, $D207, Hombres!$A$1:$DW$117, Mujeres!$A$1:$DW$117)</f>
        <v>6410530.2879308648</v>
      </c>
      <c r="BF207" s="52" cm="1">
        <f t="array" aca="1" ref="BF207" ca="1">AnualidadActivo(BF$2, $E207, $C207, $B207, $D207, Hombres!$A$1:$DW$117, Mujeres!$A$1:$DW$117)</f>
        <v>5714993.1621779297</v>
      </c>
      <c r="BG207" s="52" cm="1">
        <f t="array" aca="1" ref="BG207" ca="1">AnualidadActivo(BG$2, $E207, $C207, $B207, $D207, Hombres!$A$1:$DW$117, Mujeres!$A$1:$DW$117)</f>
        <v>5016746.3218448404</v>
      </c>
      <c r="BH207" s="52" cm="1">
        <f t="array" aca="1" ref="BH207" ca="1">AnualidadActivo(BH$2, $E207, $C207, $B207, $D207, Hombres!$A$1:$DW$117, Mujeres!$A$1:$DW$117)</f>
        <v>4328774.7648311844</v>
      </c>
      <c r="BI207" s="52" cm="1">
        <f t="array" aca="1" ref="BI207" ca="1">AnualidadActivo(BI$2, $E207, $C207, $B207, $D207, Hombres!$A$1:$DW$117, Mujeres!$A$1:$DW$117)</f>
        <v>3664656.2355377721</v>
      </c>
      <c r="BJ207" s="52" cm="1">
        <f t="array" aca="1" ref="BJ207" ca="1">AnualidadActivo(BJ$2, $E207, $C207, $B207, $D207, Hombres!$A$1:$DW$117, Mujeres!$A$1:$DW$117)</f>
        <v>3037284.8506024787</v>
      </c>
      <c r="BK207" s="52" cm="1">
        <f t="array" aca="1" ref="BK207" ca="1">AnualidadActivo(BK$2, $E207, $C207, $B207, $D207, Hombres!$A$1:$DW$117, Mujeres!$A$1:$DW$117)</f>
        <v>2458185.5147879119</v>
      </c>
      <c r="BL207" s="52" cm="1">
        <f t="array" aca="1" ref="BL207" ca="1">AnualidadActivo(BL$2, $E207, $C207, $B207, $D207, Hombres!$A$1:$DW$117, Mujeres!$A$1:$DW$117)</f>
        <v>1937133.8819532825</v>
      </c>
      <c r="BM207" s="52" cm="1">
        <f t="array" aca="1" ref="BM207" ca="1">AnualidadActivo(BM$2, $E207, $C207, $B207, $D207, Hombres!$A$1:$DW$117, Mujeres!$A$1:$DW$117)</f>
        <v>1481662.1107451201</v>
      </c>
      <c r="BN207" s="52" cm="1">
        <f t="array" aca="1" ref="BN207" ca="1">AnualidadActivo(BN$2, $E207, $C207, $B207, $D207, Hombres!$A$1:$DW$117, Mujeres!$A$1:$DW$117)</f>
        <v>1096156.327111114</v>
      </c>
      <c r="BO207" s="52" cm="1">
        <f t="array" aca="1" ref="BO207" ca="1">AnualidadActivo(BO$2, $E207, $C207, $B207, $D207, Hombres!$A$1:$DW$117, Mujeres!$A$1:$DW$117)</f>
        <v>781224.23799073626</v>
      </c>
      <c r="BP207" s="52" cm="1">
        <f t="array" aca="1" ref="BP207" ca="1">AnualidadActivo(BP$2, $E207, $C207, $B207, $D207, Hombres!$A$1:$DW$117, Mujeres!$A$1:$DW$117)</f>
        <v>533822.14252961008</v>
      </c>
      <c r="BQ207" s="52" cm="1">
        <f t="array" aca="1" ref="BQ207" ca="1">AnualidadActivo(BQ$2, $E207, $C207, $B207, $D207, Hombres!$A$1:$DW$117, Mujeres!$A$1:$DW$117)</f>
        <v>347826.15916467091</v>
      </c>
      <c r="BR207" s="52" cm="1">
        <f t="array" aca="1" ref="BR207" ca="1">AnualidadActivo(BR$2, $E207, $C207, $B207, $D207, Hombres!$A$1:$DW$117, Mujeres!$A$1:$DW$117)</f>
        <v>214787.07311118877</v>
      </c>
      <c r="BS207" s="52" cm="1">
        <f t="array" aca="1" ref="BS207" ca="1">AnualidadActivo(BS$2, $E207, $C207, $B207, $D207, Hombres!$A$1:$DW$117, Mujeres!$A$1:$DW$117)</f>
        <v>124818.06504892178</v>
      </c>
      <c r="BT207" s="52" cm="1">
        <f t="array" aca="1" ref="BT207" ca="1">AnualidadActivo(BT$2, $E207, $C207, $B207, $D207, Hombres!$A$1:$DW$117, Mujeres!$A$1:$DW$117)</f>
        <v>67689.421074210841</v>
      </c>
      <c r="BU207" s="52" cm="1">
        <f t="array" aca="1" ref="BU207" ca="1">AnualidadActivo(BU$2, $E207, $C207, $B207, $D207, Hombres!$A$1:$DW$117, Mujeres!$A$1:$DW$117)</f>
        <v>33909.250910932424</v>
      </c>
      <c r="BV207" s="52" cm="1">
        <f t="array" aca="1" ref="BV207" ca="1">AnualidadActivo(BV$2, $E207, $C207, $B207, $D207, Hombres!$A$1:$DW$117, Mujeres!$A$1:$DW$117)</f>
        <v>15499.579532787349</v>
      </c>
      <c r="BW207" s="52" cm="1">
        <f t="array" aca="1" ref="BW207" ca="1">AnualidadActivo(BW$2, $E207, $C207, $B207, $D207, Hombres!$A$1:$DW$117, Mujeres!$A$1:$DW$117)</f>
        <v>6368.3583383858677</v>
      </c>
      <c r="BX207" s="52" cm="1">
        <f t="array" aca="1" ref="BX207" ca="1">AnualidadActivo(BX$2, $E207, $C207, $B207, $D207, Hombres!$A$1:$DW$117, Mujeres!$A$1:$DW$117)</f>
        <v>2308.2062067472543</v>
      </c>
      <c r="BY207" s="52" cm="1">
        <f t="array" aca="1" ref="BY207" ca="1">AnualidadActivo(BY$2, $E207, $C207, $B207, $D207, Hombres!$A$1:$DW$117, Mujeres!$A$1:$DW$117)</f>
        <v>719.92087626863668</v>
      </c>
      <c r="BZ207" s="52" cm="1">
        <f t="array" aca="1" ref="BZ207" ca="1">AnualidadActivo(BZ$2, $E207, $C207, $B207, $D207, Hombres!$A$1:$DW$117, Mujeres!$A$1:$DW$117)</f>
        <v>186.70138236998127</v>
      </c>
      <c r="CA207" s="52" cm="1">
        <f t="array" aca="1" ref="CA207" ca="1">AnualidadActivo(CA$2, $E207, $C207, $B207, $D207, Hombres!$A$1:$DW$117, Mujeres!$A$1:$DW$117)</f>
        <v>0</v>
      </c>
      <c r="CB207" s="52" cm="1">
        <f t="array" aca="1" ref="CB207" ca="1">AnualidadActivo(CB$2, $E207, $C207, $B207, $D207, Hombres!$A$1:$DW$117, Mujeres!$A$1:$DW$117)</f>
        <v>0</v>
      </c>
      <c r="CC207" s="52" cm="1">
        <f t="array" aca="1" ref="CC207" ca="1">AnualidadActivo(CC$2, $E207, $C207, $B207, $D207, Hombres!$A$1:$DW$117, Mujeres!$A$1:$DW$117)</f>
        <v>0</v>
      </c>
      <c r="CD207" s="52" cm="1">
        <f t="array" aca="1" ref="CD207" ca="1">AnualidadActivo(CD$2, $E207, $C207, $B207, $D207, Hombres!$A$1:$DW$117, Mujeres!$A$1:$DW$117)</f>
        <v>0</v>
      </c>
      <c r="CE207" s="52" cm="1">
        <f t="array" aca="1" ref="CE207" ca="1">AnualidadActivo(CE$2, $E207, $C207, $B207, $D207, Hombres!$A$1:$DW$117, Mujeres!$A$1:$DW$117)</f>
        <v>0</v>
      </c>
      <c r="CF207" s="52" cm="1">
        <f t="array" aca="1" ref="CF207" ca="1">AnualidadActivo(CF$2, $E207, $C207, $B207, $D207, Hombres!$A$1:$DW$117, Mujeres!$A$1:$DW$117)</f>
        <v>0</v>
      </c>
      <c r="CG207" s="52" cm="1">
        <f t="array" aca="1" ref="CG207" ca="1">AnualidadActivo(CG$2, $E207, $C207, $B207, $D207, Hombres!$A$1:$DW$117, Mujeres!$A$1:$DW$117)</f>
        <v>0</v>
      </c>
      <c r="CH207" s="52" cm="1">
        <f t="array" aca="1" ref="CH207" ca="1">AnualidadActivo(CH$2, $E207, $C207, $B207, $D207, Hombres!$A$1:$DW$117, Mujeres!$A$1:$DW$117)</f>
        <v>0</v>
      </c>
      <c r="CI207" s="52" cm="1">
        <f t="array" aca="1" ref="CI207" ca="1">AnualidadActivo(CI$2, $E207, $C207, $B207, $D207, Hombres!$A$1:$DW$117, Mujeres!$A$1:$DW$117)</f>
        <v>0</v>
      </c>
      <c r="CJ207" s="52" cm="1">
        <f t="array" aca="1" ref="CJ207" ca="1">AnualidadActivo(CJ$2, $E207, $C207, $B207, $D207, Hombres!$A$1:$DW$117, Mujeres!$A$1:$DW$117)</f>
        <v>0</v>
      </c>
      <c r="CK207" s="52" cm="1">
        <f t="array" aca="1" ref="CK207" ca="1">AnualidadActivo(CK$2, $E207, $C207, $B207, $D207, Hombres!$A$1:$DW$117, Mujeres!$A$1:$DW$117)</f>
        <v>0</v>
      </c>
      <c r="CL207" s="52" cm="1">
        <f t="array" aca="1" ref="CL207" ca="1">AnualidadActivo(CL$2, $E207, $C207, $B207, $D207, Hombres!$A$1:$DW$117, Mujeres!$A$1:$DW$117)</f>
        <v>0</v>
      </c>
      <c r="CM207" s="52" cm="1">
        <f t="array" aca="1" ref="CM207" ca="1">AnualidadActivo(CM$2, $E207, $C207, $B207, $D207, Hombres!$A$1:$DW$117, Mujeres!$A$1:$DW$117)</f>
        <v>0</v>
      </c>
      <c r="CN207" s="52" cm="1">
        <f t="array" aca="1" ref="CN207" ca="1">AnualidadActivo(CN$2, $E207, $C207, $B207, $D207, Hombres!$A$1:$DW$117, Mujeres!$A$1:$DW$117)</f>
        <v>0</v>
      </c>
      <c r="CO207" s="52" cm="1">
        <f t="array" aca="1" ref="CO207" ca="1">AnualidadActivo(CO$2, $E207, $C207, $B207, $D207, Hombres!$A$1:$DW$117, Mujeres!$A$1:$DW$117)</f>
        <v>0</v>
      </c>
      <c r="CP207" s="52" cm="1">
        <f t="array" aca="1" ref="CP207" ca="1">AnualidadActivo(CP$2, $E207, $C207, $B207, $D207, Hombres!$A$1:$DW$117, Mujeres!$A$1:$DW$117)</f>
        <v>0</v>
      </c>
      <c r="CQ207" s="52" cm="1">
        <f t="array" aca="1" ref="CQ207" ca="1">AnualidadActivo(CQ$2, $E207, $C207, $B207, $D207, Hombres!$A$1:$DW$117, Mujeres!$A$1:$DW$117)</f>
        <v>0</v>
      </c>
      <c r="CR207" s="52" cm="1">
        <f t="array" aca="1" ref="CR207" ca="1">AnualidadActivo(CR$2, $E207, $C207, $B207, $D207, Hombres!$A$1:$DW$117, Mujeres!$A$1:$DW$117)</f>
        <v>0</v>
      </c>
      <c r="CS207" s="52" cm="1">
        <f t="array" aca="1" ref="CS207" ca="1">AnualidadActivo(CS$2, $E207, $C207, $B207, $D207, Hombres!$A$1:$DW$117, Mujeres!$A$1:$DW$117)</f>
        <v>0</v>
      </c>
      <c r="CT207" s="52" cm="1">
        <f t="array" aca="1" ref="CT207" ca="1">AnualidadActivo(CT$2, $E207, $C207, $B207, $D207, Hombres!$A$1:$DW$117, Mujeres!$A$1:$DW$117)</f>
        <v>0</v>
      </c>
      <c r="CU207" s="52" cm="1">
        <f t="array" aca="1" ref="CU207" ca="1">AnualidadActivo(CU$2, $E207, $C207, $B207, $D207, Hombres!$A$1:$DW$117, Mujeres!$A$1:$DW$117)</f>
        <v>0</v>
      </c>
      <c r="CV207" s="52" cm="1">
        <f t="array" aca="1" ref="CV207" ca="1">AnualidadActivo(CV$2, $E207, $C207, $B207, $D207, Hombres!$A$1:$DW$117, Mujeres!$A$1:$DW$117)</f>
        <v>0</v>
      </c>
      <c r="CW207" s="52" cm="1">
        <f t="array" aca="1" ref="CW207" ca="1">AnualidadActivo(CW$2, $E207, $C207, $B207, $D207, Hombres!$A$1:$DW$117, Mujeres!$A$1:$DW$117)</f>
        <v>0</v>
      </c>
      <c r="CX207" s="52" cm="1">
        <f t="array" aca="1" ref="CX207" ca="1">AnualidadActivo(CX$2, $E207, $C207, $B207, $D207, Hombres!$A$1:$DW$117, Mujeres!$A$1:$DW$117)</f>
        <v>0</v>
      </c>
      <c r="CY207" s="52" cm="1">
        <f t="array" aca="1" ref="CY207" ca="1">AnualidadActivo(CY$2, $E207, $C207, $B207, $D207, Hombres!$A$1:$DW$117, Mujeres!$A$1:$DW$117)</f>
        <v>0</v>
      </c>
      <c r="CZ207" s="52" cm="1">
        <f t="array" aca="1" ref="CZ207" ca="1">AnualidadActivo(CZ$2, $E207, $C207, $B207, $D207, Hombres!$A$1:$DW$117, Mujeres!$A$1:$DW$117)</f>
        <v>0</v>
      </c>
      <c r="DA207" s="52" cm="1">
        <f t="array" aca="1" ref="DA207" ca="1">AnualidadActivo(DA$2, $E207, $C207, $B207, $D207, Hombres!$A$1:$DW$117, Mujeres!$A$1:$DW$117)</f>
        <v>0</v>
      </c>
      <c r="DD207" s="25"/>
      <c r="DE207" s="52" cm="1">
        <f t="array" aca="1" ref="DE207" ca="1">beneficio_muerte_individual_activo(DE$2,$F207,$D207, Hombres!$A$1:$DW$117, Mujeres!$A$1:$DW$117)</f>
        <v>0</v>
      </c>
      <c r="DF207" s="52" cm="1">
        <f t="array" aca="1" ref="DF207" ca="1">beneficio_muerte_individual_activo(DF$2,$F207,$D207, Hombres!$A$1:$DW$117, Mujeres!$A$1:$DW$117)</f>
        <v>19587.5</v>
      </c>
      <c r="DG207" s="52" cm="1">
        <f t="array" aca="1" ref="DG207" ca="1">beneficio_muerte_individual_activo(DG$2,$F207,$D207, Hombres!$A$1:$DW$117, Mujeres!$A$1:$DW$117)</f>
        <v>20631.7882054</v>
      </c>
      <c r="DH207" s="52" cm="1">
        <f t="array" aca="1" ref="DH207" ca="1">beneficio_muerte_individual_activo(DH$2,$F207,$D207, Hombres!$A$1:$DW$117, Mujeres!$A$1:$DW$117)</f>
        <v>21754.308540157133</v>
      </c>
      <c r="DI207" s="52" cm="1">
        <f t="array" aca="1" ref="DI207" ca="1">beneficio_muerte_individual_activo(DI$2,$F207,$D207, Hombres!$A$1:$DW$117, Mujeres!$A$1:$DW$117)</f>
        <v>23039.691345061961</v>
      </c>
      <c r="DJ207" s="52" cm="1">
        <f t="array" aca="1" ref="DJ207" ca="1">beneficio_muerte_individual_activo(DJ$2,$F207,$D207, Hombres!$A$1:$DW$117, Mujeres!$A$1:$DW$117)</f>
        <v>24644.348951723841</v>
      </c>
      <c r="DK207" s="52" cm="1">
        <f t="array" aca="1" ref="DK207" ca="1">beneficio_muerte_individual_activo(DK$2,$F207,$D207, Hombres!$A$1:$DW$117, Mujeres!$A$1:$DW$117)</f>
        <v>26662.922861072337</v>
      </c>
      <c r="DL207" s="52" cm="1">
        <f t="array" aca="1" ref="DL207" ca="1">beneficio_muerte_individual_activo(DL$2,$F207,$D207, Hombres!$A$1:$DW$117, Mujeres!$A$1:$DW$117)</f>
        <v>29065.172326954573</v>
      </c>
      <c r="DM207" s="52" cm="1">
        <f t="array" aca="1" ref="DM207" ca="1">beneficio_muerte_individual_activo(DM$2,$F207,$D207, Hombres!$A$1:$DW$117, Mujeres!$A$1:$DW$117)</f>
        <v>31587.292749225828</v>
      </c>
      <c r="DN207" s="52" cm="1">
        <f t="array" aca="1" ref="DN207" ca="1">beneficio_muerte_individual_activo(DN$2,$F207,$D207, Hombres!$A$1:$DW$117, Mujeres!$A$1:$DW$117)</f>
        <v>34041.436418932302</v>
      </c>
      <c r="DO207" s="52" cm="1">
        <f t="array" aca="1" ref="DO207" ca="1">beneficio_muerte_individual_activo(DO$2,$F207,$D207, Hombres!$A$1:$DW$117, Mujeres!$A$1:$DW$117)</f>
        <v>36447.824200820745</v>
      </c>
      <c r="DP207" s="52" cm="1">
        <f t="array" aca="1" ref="DP207" ca="1">beneficio_muerte_individual_activo(DP$2,$F207,$D207, Hombres!$A$1:$DW$117, Mujeres!$A$1:$DW$117)</f>
        <v>38822.167918916661</v>
      </c>
      <c r="DQ207" s="52" cm="1">
        <f t="array" aca="1" ref="DQ207" ca="1">beneficio_muerte_individual_activo(DQ$2,$F207,$D207, Hombres!$A$1:$DW$117, Mujeres!$A$1:$DW$117)</f>
        <v>41217.82921348064</v>
      </c>
      <c r="DR207" s="52" cm="1">
        <f t="array" aca="1" ref="DR207" ca="1">beneficio_muerte_individual_activo(DR$2,$F207,$D207, Hombres!$A$1:$DW$117, Mujeres!$A$1:$DW$117)</f>
        <v>43835.044743911814</v>
      </c>
      <c r="DS207" s="52" cm="1">
        <f t="array" aca="1" ref="DS207" ca="1">beneficio_muerte_individual_activo(DS$2,$F207,$D207, Hombres!$A$1:$DW$117, Mujeres!$A$1:$DW$117)</f>
        <v>28033.672930504912</v>
      </c>
      <c r="DT207" s="52" cm="1">
        <f t="array" aca="1" ref="DT207" ca="1">beneficio_muerte_individual_activo(DT$2,$F207,$D207, Hombres!$A$1:$DW$117, Mujeres!$A$1:$DW$117)</f>
        <v>29818.930035574504</v>
      </c>
      <c r="DU207" s="52" cm="1">
        <f t="array" aca="1" ref="DU207" ca="1">beneficio_muerte_individual_activo(DU$2,$F207,$D207, Hombres!$A$1:$DW$117, Mujeres!$A$1:$DW$117)</f>
        <v>31437.058696953158</v>
      </c>
      <c r="DV207" s="52" cm="1">
        <f t="array" aca="1" ref="DV207" ca="1">beneficio_muerte_individual_activo(DV$2,$F207,$D207, Hombres!$A$1:$DW$117, Mujeres!$A$1:$DW$117)</f>
        <v>32912.789480828214</v>
      </c>
      <c r="DW207" s="52" cm="1">
        <f t="array" aca="1" ref="DW207" ca="1">beneficio_muerte_individual_activo(DW$2,$F207,$D207, Hombres!$A$1:$DW$117, Mujeres!$A$1:$DW$117)</f>
        <v>34562.823119226188</v>
      </c>
      <c r="DX207" s="52" cm="1">
        <f t="array" aca="1" ref="DX207" ca="1">beneficio_muerte_individual_activo(DX$2,$F207,$D207, Hombres!$A$1:$DW$117, Mujeres!$A$1:$DW$117)</f>
        <v>36668.425231220863</v>
      </c>
      <c r="DY207" s="52" cm="1">
        <f t="array" aca="1" ref="DY207" ca="1">beneficio_muerte_individual_activo(DY$2,$F207,$D207, Hombres!$A$1:$DW$117, Mujeres!$A$1:$DW$117)</f>
        <v>39420.899112284111</v>
      </c>
      <c r="DZ207" s="52" cm="1">
        <f t="array" aca="1" ref="DZ207" ca="1">beneficio_muerte_individual_activo(DZ$2,$F207,$D207, Hombres!$A$1:$DW$117, Mujeres!$A$1:$DW$117)</f>
        <v>42862.145689096389</v>
      </c>
      <c r="EA207" s="52" cm="1">
        <f t="array" aca="1" ref="EA207" ca="1">beneficio_muerte_individual_activo(EA$2,$F207,$D207, Hombres!$A$1:$DW$117, Mujeres!$A$1:$DW$117)</f>
        <v>46919.021997380245</v>
      </c>
      <c r="EB207" s="52" cm="1">
        <f t="array" aca="1" ref="EB207" ca="1">beneficio_muerte_individual_activo(EB$2,$F207,$D207, Hombres!$A$1:$DW$117, Mujeres!$A$1:$DW$117)</f>
        <v>51358.343818660614</v>
      </c>
      <c r="EC207" s="52" cm="1">
        <f t="array" aca="1" ref="EC207" ca="1">beneficio_muerte_individual_activo(EC$2,$F207,$D207, Hombres!$A$1:$DW$117, Mujeres!$A$1:$DW$117)</f>
        <v>55666.62115683085</v>
      </c>
      <c r="ED207" s="52" cm="1">
        <f t="array" aca="1" ref="ED207" ca="1">beneficio_muerte_individual_activo(ED$2,$F207,$D207, Hombres!$A$1:$DW$117, Mujeres!$A$1:$DW$117)</f>
        <v>59519.62909844557</v>
      </c>
      <c r="EE207" s="52" cm="1">
        <f t="array" aca="1" ref="EE207" ca="1">beneficio_muerte_individual_activo(EE$2,$F207,$D207, Hombres!$A$1:$DW$117, Mujeres!$A$1:$DW$117)</f>
        <v>62942.62586602509</v>
      </c>
      <c r="EF207" s="52" cm="1">
        <f t="array" aca="1" ref="EF207" ca="1">beneficio_muerte_individual_activo(EF$2,$F207,$D207, Hombres!$A$1:$DW$117, Mujeres!$A$1:$DW$117)</f>
        <v>66135.012430083938</v>
      </c>
      <c r="EG207" s="52" cm="1">
        <f t="array" aca="1" ref="EG207" ca="1">beneficio_muerte_individual_activo(EG$2,$F207,$D207, Hombres!$A$1:$DW$117, Mujeres!$A$1:$DW$117)</f>
        <v>69365.277541207426</v>
      </c>
      <c r="EH207" s="52" cm="1">
        <f t="array" aca="1" ref="EH207" ca="1">beneficio_muerte_individual_activo(EH$2,$F207,$D207, Hombres!$A$1:$DW$117, Mujeres!$A$1:$DW$117)</f>
        <v>76198.955520974196</v>
      </c>
      <c r="EI207" s="52" cm="1">
        <f t="array" aca="1" ref="EI207" ca="1">beneficio_muerte_individual_activo(EI$2,$F207,$D207, Hombres!$A$1:$DW$117, Mujeres!$A$1:$DW$117)</f>
        <v>80077.769923836124</v>
      </c>
      <c r="EJ207" s="52" cm="1">
        <f t="array" aca="1" ref="EJ207" ca="1">beneficio_muerte_individual_activo(EJ$2,$F207,$D207, Hombres!$A$1:$DW$117, Mujeres!$A$1:$DW$117)</f>
        <v>83829.999289566986</v>
      </c>
      <c r="EK207" s="52" cm="1">
        <f t="array" aca="1" ref="EK207" ca="1">beneficio_muerte_individual_activo(EK$2,$F207,$D207, Hombres!$A$1:$DW$117, Mujeres!$A$1:$DW$117)</f>
        <v>87530.152111211646</v>
      </c>
      <c r="EL207" s="52" cm="1">
        <f t="array" aca="1" ref="EL207" ca="1">beneficio_muerte_individual_activo(EL$2,$F207,$D207, Hombres!$A$1:$DW$117, Mujeres!$A$1:$DW$117)</f>
        <v>91187.18350793935</v>
      </c>
      <c r="EM207" s="52" cm="1">
        <f t="array" aca="1" ref="EM207" ca="1">beneficio_muerte_individual_activo(EM$2,$F207,$D207, Hombres!$A$1:$DW$117, Mujeres!$A$1:$DW$117)</f>
        <v>94615.327660501571</v>
      </c>
      <c r="EN207" s="52" cm="1">
        <f t="array" aca="1" ref="EN207" ca="1">beneficio_muerte_individual_activo(EN$2,$F207,$D207, Hombres!$A$1:$DW$117, Mujeres!$A$1:$DW$117)</f>
        <v>97671.700688811805</v>
      </c>
      <c r="EO207" s="52" cm="1">
        <f t="array" aca="1" ref="EO207" ca="1">beneficio_muerte_individual_activo(EO$2,$F207,$D207, Hombres!$A$1:$DW$117, Mujeres!$A$1:$DW$117)</f>
        <v>100298.86130447753</v>
      </c>
      <c r="EP207" s="52" cm="1">
        <f t="array" aca="1" ref="EP207" ca="1">beneficio_muerte_individual_activo(EP$2,$F207,$D207, Hombres!$A$1:$DW$117, Mujeres!$A$1:$DW$117)</f>
        <v>102452.59889533569</v>
      </c>
      <c r="EQ207" s="52" cm="1">
        <f t="array" aca="1" ref="EQ207" ca="1">beneficio_muerte_individual_activo(EQ$2,$F207,$D207, Hombres!$A$1:$DW$117, Mujeres!$A$1:$DW$117)</f>
        <v>104006.82151420543</v>
      </c>
      <c r="ER207" s="52" cm="1">
        <f t="array" aca="1" ref="ER207" ca="1">beneficio_muerte_individual_activo(ER$2,$F207,$D207, Hombres!$A$1:$DW$117, Mujeres!$A$1:$DW$117)</f>
        <v>104726.04605461494</v>
      </c>
      <c r="ES207" s="52" cm="1">
        <f t="array" aca="1" ref="ES207" ca="1">beneficio_muerte_individual_activo(ES$2,$F207,$D207, Hombres!$A$1:$DW$117, Mujeres!$A$1:$DW$117)</f>
        <v>104434.52306764058</v>
      </c>
      <c r="ET207" s="52" cm="1">
        <f t="array" aca="1" ref="ET207" ca="1">beneficio_muerte_individual_activo(ET$2,$F207,$D207, Hombres!$A$1:$DW$117, Mujeres!$A$1:$DW$117)</f>
        <v>103081.54304840929</v>
      </c>
      <c r="EU207" s="52" cm="1">
        <f t="array" aca="1" ref="EU207" ca="1">beneficio_muerte_individual_activo(EU$2,$F207,$D207, Hombres!$A$1:$DW$117, Mujeres!$A$1:$DW$117)</f>
        <v>100652.8057427098</v>
      </c>
      <c r="EV207" s="52" cm="1">
        <f t="array" aca="1" ref="EV207" ca="1">beneficio_muerte_individual_activo(EV$2,$F207,$D207, Hombres!$A$1:$DW$117, Mujeres!$A$1:$DW$117)</f>
        <v>97100.753059782059</v>
      </c>
      <c r="EW207" s="52" cm="1">
        <f t="array" aca="1" ref="EW207" ca="1">beneficio_muerte_individual_activo(EW$2,$F207,$D207, Hombres!$A$1:$DW$117, Mujeres!$A$1:$DW$117)</f>
        <v>92352.128436980289</v>
      </c>
      <c r="EX207" s="52" cm="1">
        <f t="array" aca="1" ref="EX207" ca="1">beneficio_muerte_individual_activo(EX$2,$F207,$D207, Hombres!$A$1:$DW$117, Mujeres!$A$1:$DW$117)</f>
        <v>86425.153015987307</v>
      </c>
      <c r="EY207" s="52" cm="1">
        <f t="array" aca="1" ref="EY207" ca="1">beneficio_muerte_individual_activo(EY$2,$F207,$D207, Hombres!$A$1:$DW$117, Mujeres!$A$1:$DW$117)</f>
        <v>79468.583823400739</v>
      </c>
      <c r="EZ207" s="52" cm="1">
        <f t="array" aca="1" ref="EZ207" ca="1">beneficio_muerte_individual_activo(EZ$2,$F207,$D207, Hombres!$A$1:$DW$117, Mujeres!$A$1:$DW$117)</f>
        <v>71690.682832459774</v>
      </c>
      <c r="FA207" s="52" cm="1">
        <f t="array" aca="1" ref="FA207" ca="1">beneficio_muerte_individual_activo(FA$2,$F207,$D207, Hombres!$A$1:$DW$117, Mujeres!$A$1:$DW$117)</f>
        <v>63310.5468508583</v>
      </c>
      <c r="FB207" s="52" cm="1">
        <f t="array" aca="1" ref="FB207" ca="1">beneficio_muerte_individual_activo(FB$2,$F207,$D207, Hombres!$A$1:$DW$117, Mujeres!$A$1:$DW$117)</f>
        <v>54561.133767742496</v>
      </c>
      <c r="FC207" s="52" cm="1">
        <f t="array" aca="1" ref="FC207" ca="1">beneficio_muerte_individual_activo(FC$2,$F207,$D207, Hombres!$A$1:$DW$117, Mujeres!$A$1:$DW$117)</f>
        <v>45736.801204142321</v>
      </c>
      <c r="FD207" s="52" cm="1">
        <f t="array" aca="1" ref="FD207" ca="1">beneficio_muerte_individual_activo(FD$2,$F207,$D207, Hombres!$A$1:$DW$117, Mujeres!$A$1:$DW$117)</f>
        <v>37181.05827897272</v>
      </c>
      <c r="FE207" s="52" cm="1">
        <f t="array" aca="1" ref="FE207" ca="1">beneficio_muerte_individual_activo(FE$2,$F207,$D207, Hombres!$A$1:$DW$117, Mujeres!$A$1:$DW$117)</f>
        <v>29216.268548862165</v>
      </c>
      <c r="FF207" s="52" cm="1">
        <f t="array" aca="1" ref="FF207" ca="1">beneficio_muerte_individual_activo(FF$2,$F207,$D207, Hombres!$A$1:$DW$117, Mujeres!$A$1:$DW$117)</f>
        <v>22098.139282328826</v>
      </c>
      <c r="FG207" s="52" cm="1">
        <f t="array" aca="1" ref="FG207" ca="1">beneficio_muerte_individual_activo(FG$2,$F207,$D207, Hombres!$A$1:$DW$117, Mujeres!$A$1:$DW$117)</f>
        <v>16004.716370966482</v>
      </c>
      <c r="FH207" s="52" cm="1">
        <f t="array" aca="1" ref="FH207" ca="1">beneficio_muerte_individual_activo(FH$2,$F207,$D207, Hombres!$A$1:$DW$117, Mujeres!$A$1:$DW$117)</f>
        <v>11036.123737763724</v>
      </c>
      <c r="FI207" s="52" cm="1">
        <f t="array" aca="1" ref="FI207" ca="1">beneficio_muerte_individual_activo(FI$2,$F207,$D207, Hombres!$A$1:$DW$117, Mujeres!$A$1:$DW$117)</f>
        <v>7201.6372845332071</v>
      </c>
      <c r="FJ207" s="52" cm="1">
        <f t="array" aca="1" ref="FJ207" ca="1">beneficio_muerte_individual_activo(FJ$2,$F207,$D207, Hombres!$A$1:$DW$117, Mujeres!$A$1:$DW$117)</f>
        <v>4416.3187930041886</v>
      </c>
      <c r="FK207" s="52" cm="1">
        <f t="array" aca="1" ref="FK207" ca="1">beneficio_muerte_individual_activo(FK$2,$F207,$D207, Hombres!$A$1:$DW$117, Mujeres!$A$1:$DW$117)</f>
        <v>2523.3703800752946</v>
      </c>
      <c r="FL207" s="52" cm="1">
        <f t="array" aca="1" ref="FL207" ca="1">beneficio_muerte_individual_activo(FL$2,$F207,$D207, Hombres!$A$1:$DW$117, Mujeres!$A$1:$DW$117)</f>
        <v>1329.2760126305618</v>
      </c>
      <c r="FM207" s="52" cm="1">
        <f t="array" aca="1" ref="FM207" ca="1">beneficio_muerte_individual_activo(FM$2,$F207,$D207, Hombres!$A$1:$DW$117, Mujeres!$A$1:$DW$117)</f>
        <v>637.5528395094301</v>
      </c>
      <c r="FN207" s="52" cm="1">
        <f t="array" aca="1" ref="FN207" ca="1">beneficio_muerte_individual_activo(FN$2,$F207,$D207, Hombres!$A$1:$DW$117, Mujeres!$A$1:$DW$117)</f>
        <v>274.26910195635958</v>
      </c>
      <c r="FO207" s="52" cm="1">
        <f t="array" aca="1" ref="FO207" ca="1">beneficio_muerte_individual_activo(FO$2,$F207,$D207, Hombres!$A$1:$DW$117, Mujeres!$A$1:$DW$117)</f>
        <v>103.85130492728707</v>
      </c>
      <c r="FP207" s="52" cm="1">
        <f t="array" aca="1" ref="FP207" ca="1">beneficio_muerte_individual_activo(FP$2,$F207,$D207, Hombres!$A$1:$DW$117, Mujeres!$A$1:$DW$117)</f>
        <v>33.757710201594605</v>
      </c>
      <c r="FQ207" s="52" cm="1">
        <f t="array" aca="1" ref="FQ207" ca="1">beneficio_muerte_individual_activo(FQ$2,$F207,$D207, Hombres!$A$1:$DW$117, Mujeres!$A$1:$DW$117)</f>
        <v>11.368095037503762</v>
      </c>
      <c r="FR207" s="52" cm="1">
        <f t="array" aca="1" ref="FR207" ca="1">beneficio_muerte_individual_activo(FR$2,$F207,$D207, Hombres!$A$1:$DW$117, Mujeres!$A$1:$DW$117)</f>
        <v>0</v>
      </c>
      <c r="FS207" s="52" cm="1">
        <f t="array" aca="1" ref="FS207" ca="1">beneficio_muerte_individual_activo(FS$2,$F207,$D207, Hombres!$A$1:$DW$117, Mujeres!$A$1:$DW$117)</f>
        <v>0</v>
      </c>
      <c r="FT207" s="52" cm="1">
        <f t="array" aca="1" ref="FT207" ca="1">beneficio_muerte_individual_activo(FT$2,$F207,$D207, Hombres!$A$1:$DW$117, Mujeres!$A$1:$DW$117)</f>
        <v>0</v>
      </c>
      <c r="FU207" s="52" cm="1">
        <f t="array" aca="1" ref="FU207" ca="1">beneficio_muerte_individual_activo(FU$2,$F207,$D207, Hombres!$A$1:$DW$117, Mujeres!$A$1:$DW$117)</f>
        <v>0</v>
      </c>
      <c r="FV207" s="52" cm="1">
        <f t="array" aca="1" ref="FV207" ca="1">beneficio_muerte_individual_activo(FV$2,$F207,$D207, Hombres!$A$1:$DW$117, Mujeres!$A$1:$DW$117)</f>
        <v>0</v>
      </c>
      <c r="FW207" s="52" cm="1">
        <f t="array" aca="1" ref="FW207" ca="1">beneficio_muerte_individual_activo(FW$2,$F207,$D207, Hombres!$A$1:$DW$117, Mujeres!$A$1:$DW$117)</f>
        <v>0</v>
      </c>
      <c r="FX207" s="52" cm="1">
        <f t="array" aca="1" ref="FX207" ca="1">beneficio_muerte_individual_activo(FX$2,$F207,$D207, Hombres!$A$1:$DW$117, Mujeres!$A$1:$DW$117)</f>
        <v>0</v>
      </c>
      <c r="FY207" s="52" cm="1">
        <f t="array" aca="1" ref="FY207" ca="1">beneficio_muerte_individual_activo(FY$2,$F207,$D207, Hombres!$A$1:$DW$117, Mujeres!$A$1:$DW$117)</f>
        <v>0</v>
      </c>
      <c r="FZ207" s="52" cm="1">
        <f t="array" aca="1" ref="FZ207" ca="1">beneficio_muerte_individual_activo(FZ$2,$F207,$D207, Hombres!$A$1:$DW$117, Mujeres!$A$1:$DW$117)</f>
        <v>0</v>
      </c>
      <c r="GA207" s="52" cm="1">
        <f t="array" aca="1" ref="GA207" ca="1">beneficio_muerte_individual_activo(GA$2,$F207,$D207, Hombres!$A$1:$DW$117, Mujeres!$A$1:$DW$117)</f>
        <v>0</v>
      </c>
      <c r="GB207" s="52" cm="1">
        <f t="array" aca="1" ref="GB207" ca="1">beneficio_muerte_individual_activo(GB$2,$F207,$D207, Hombres!$A$1:$DW$117, Mujeres!$A$1:$DW$117)</f>
        <v>0</v>
      </c>
      <c r="GC207" s="52" cm="1">
        <f t="array" aca="1" ref="GC207" ca="1">beneficio_muerte_individual_activo(GC$2,$F207,$D207, Hombres!$A$1:$DW$117, Mujeres!$A$1:$DW$117)</f>
        <v>0</v>
      </c>
      <c r="GD207" s="52" cm="1">
        <f t="array" aca="1" ref="GD207" ca="1">beneficio_muerte_individual_activo(GD$2,$F207,$D207, Hombres!$A$1:$DW$117, Mujeres!$A$1:$DW$117)</f>
        <v>0</v>
      </c>
      <c r="GE207" s="52" cm="1">
        <f t="array" aca="1" ref="GE207" ca="1">beneficio_muerte_individual_activo(GE$2,$F207,$D207, Hombres!$A$1:$DW$117, Mujeres!$A$1:$DW$117)</f>
        <v>0</v>
      </c>
      <c r="GF207" s="52" cm="1">
        <f t="array" aca="1" ref="GF207" ca="1">beneficio_muerte_individual_activo(GF$2,$F207,$D207, Hombres!$A$1:$DW$117, Mujeres!$A$1:$DW$117)</f>
        <v>0</v>
      </c>
      <c r="GG207" s="52" cm="1">
        <f t="array" aca="1" ref="GG207" ca="1">beneficio_muerte_individual_activo(GG$2,$F207,$D207, Hombres!$A$1:$DW$117, Mujeres!$A$1:$DW$117)</f>
        <v>0</v>
      </c>
      <c r="GH207" s="52" cm="1">
        <f t="array" aca="1" ref="GH207" ca="1">beneficio_muerte_individual_activo(GH$2,$F207,$D207, Hombres!$A$1:$DW$117, Mujeres!$A$1:$DW$117)</f>
        <v>0</v>
      </c>
      <c r="GI207" s="52" cm="1">
        <f t="array" aca="1" ref="GI207" ca="1">beneficio_muerte_individual_activo(GI$2,$F207,$D207, Hombres!$A$1:$DW$117, Mujeres!$A$1:$DW$117)</f>
        <v>0</v>
      </c>
      <c r="GJ207" s="52" cm="1">
        <f t="array" aca="1" ref="GJ207" ca="1">beneficio_muerte_individual_activo(GJ$2,$F207,$D207, Hombres!$A$1:$DW$117, Mujeres!$A$1:$DW$117)</f>
        <v>0</v>
      </c>
      <c r="GK207" s="52" cm="1">
        <f t="array" aca="1" ref="GK207" ca="1">beneficio_muerte_individual_activo(GK$2,$F207,$D207, Hombres!$A$1:$DW$117, Mujeres!$A$1:$DW$117)</f>
        <v>0</v>
      </c>
      <c r="GL207" s="52" cm="1">
        <f t="array" aca="1" ref="GL207" ca="1">beneficio_muerte_individual_activo(GL$2,$F207,$D207, Hombres!$A$1:$DW$117, Mujeres!$A$1:$DW$117)</f>
        <v>0</v>
      </c>
      <c r="GM207" s="52" cm="1">
        <f t="array" aca="1" ref="GM207" ca="1">beneficio_muerte_individual_activo(GM$2,$F207,$D207, Hombres!$A$1:$DW$117, Mujeres!$A$1:$DW$117)</f>
        <v>0</v>
      </c>
      <c r="GN207" s="52" cm="1">
        <f t="array" aca="1" ref="GN207" ca="1">beneficio_muerte_individual_activo(GN$2,$F207,$D207, Hombres!$A$1:$DW$117, Mujeres!$A$1:$DW$117)</f>
        <v>0</v>
      </c>
      <c r="GO207" s="52" cm="1">
        <f t="array" aca="1" ref="GO207" ca="1">beneficio_muerte_individual_activo(GO$2,$F207,$D207, Hombres!$A$1:$DW$117, Mujeres!$A$1:$DW$117)</f>
        <v>0</v>
      </c>
      <c r="GP207" s="52" cm="1">
        <f t="array" aca="1" ref="GP207" ca="1">beneficio_muerte_individual_activo(GP$2,$F207,$D207, Hombres!$A$1:$DW$117, Mujeres!$A$1:$DW$117)</f>
        <v>0</v>
      </c>
      <c r="GQ207" s="52" cm="1">
        <f t="array" aca="1" ref="GQ207" ca="1">beneficio_muerte_individual_activo(GQ$2,$F207,$D207, Hombres!$A$1:$DW$117, Mujeres!$A$1:$DW$117)</f>
        <v>0</v>
      </c>
      <c r="GR207" s="52" cm="1">
        <f t="array" aca="1" ref="GR207" ca="1">beneficio_muerte_individual_activo(GR$2,$F207,$D207, Hombres!$A$1:$DW$117, Mujeres!$A$1:$DW$117)</f>
        <v>0</v>
      </c>
      <c r="GS207" s="52" cm="1">
        <f t="array" aca="1" ref="GS207" ca="1">beneficio_muerte_individual_activo(GS$2,$F207,$D207, Hombres!$A$1:$DW$117, Mujeres!$A$1:$DW$117)</f>
        <v>0</v>
      </c>
      <c r="GT207" s="52" cm="1">
        <f t="array" aca="1" ref="GT207" ca="1">beneficio_muerte_individual_activo(GT$2,$F207,$D207, Hombres!$A$1:$DW$117, Mujeres!$A$1:$DW$117)</f>
        <v>0</v>
      </c>
      <c r="GU207" s="52" cm="1">
        <f t="array" aca="1" ref="GU207" ca="1">beneficio_muerte_individual_activo(GU$2,$F207,$D207, Hombres!$A$1:$DW$117, Mujeres!$A$1:$DW$117)</f>
        <v>0</v>
      </c>
      <c r="GV207" s="52" cm="1">
        <f t="array" aca="1" ref="GV207" ca="1">beneficio_muerte_individual_activo(GV$2,$F207,$D207, Hombres!$A$1:$DW$117, Mujeres!$A$1:$DW$117)</f>
        <v>0</v>
      </c>
    </row>
    <row r="208" spans="1:204" x14ac:dyDescent="0.35">
      <c r="A208" s="2">
        <f t="shared" si="3"/>
        <v>206</v>
      </c>
      <c r="B208" s="81">
        <v>598004</v>
      </c>
      <c r="C208" s="9">
        <v>45733</v>
      </c>
      <c r="D208" s="7" t="s">
        <v>5</v>
      </c>
      <c r="E208" s="9">
        <v>29787</v>
      </c>
      <c r="F208" s="12" cm="1">
        <f t="array" aca="1" ref="F208" ca="1">edadCalc(E208)</f>
        <v>44</v>
      </c>
      <c r="G208" s="45" cm="1">
        <f t="array" aca="1" ref="G208" ca="1">PorcentajePension(C208,E208, D208)</f>
        <v>0.65</v>
      </c>
      <c r="I208" s="78"/>
      <c r="J208" s="52" cm="1">
        <f t="array" aca="1" ref="J208" ca="1">AnualidadActivo(J$2, $E208, $C208, $B208, $D208, Hombres!$A$1:$DW$117, Mujeres!$A$1:$DW$117)</f>
        <v>0</v>
      </c>
      <c r="K208" s="52" cm="1">
        <f t="array" aca="1" ref="K208" ca="1">AnualidadActivo(K$2, $E208, $C208, $B208, $D208, Hombres!$A$1:$DW$117, Mujeres!$A$1:$DW$117)</f>
        <v>0</v>
      </c>
      <c r="L208" s="52" cm="1">
        <f t="array" aca="1" ref="L208" ca="1">AnualidadActivo(L$2, $E208, $C208, $B208, $D208, Hombres!$A$1:$DW$117, Mujeres!$A$1:$DW$117)</f>
        <v>0</v>
      </c>
      <c r="M208" s="52" cm="1">
        <f t="array" aca="1" ref="M208" ca="1">AnualidadActivo(M$2, $E208, $C208, $B208, $D208, Hombres!$A$1:$DW$117, Mujeres!$A$1:$DW$117)</f>
        <v>0</v>
      </c>
      <c r="N208" s="52" cm="1">
        <f t="array" aca="1" ref="N208" ca="1">AnualidadActivo(N$2, $E208, $C208, $B208, $D208, Hombres!$A$1:$DW$117, Mujeres!$A$1:$DW$117)</f>
        <v>0</v>
      </c>
      <c r="O208" s="52" cm="1">
        <f t="array" aca="1" ref="O208" ca="1">AnualidadActivo(O$2, $E208, $C208, $B208, $D208, Hombres!$A$1:$DW$117, Mujeres!$A$1:$DW$117)</f>
        <v>0</v>
      </c>
      <c r="P208" s="52" cm="1">
        <f t="array" aca="1" ref="P208" ca="1">AnualidadActivo(P$2, $E208, $C208, $B208, $D208, Hombres!$A$1:$DW$117, Mujeres!$A$1:$DW$117)</f>
        <v>0</v>
      </c>
      <c r="Q208" s="52" cm="1">
        <f t="array" aca="1" ref="Q208" ca="1">AnualidadActivo(Q$2, $E208, $C208, $B208, $D208, Hombres!$A$1:$DW$117, Mujeres!$A$1:$DW$117)</f>
        <v>0</v>
      </c>
      <c r="R208" s="52" cm="1">
        <f t="array" aca="1" ref="R208" ca="1">AnualidadActivo(R$2, $E208, $C208, $B208, $D208, Hombres!$A$1:$DW$117, Mujeres!$A$1:$DW$117)</f>
        <v>0</v>
      </c>
      <c r="S208" s="52" cm="1">
        <f t="array" aca="1" ref="S208" ca="1">AnualidadActivo(S$2, $E208, $C208, $B208, $D208, Hombres!$A$1:$DW$117, Mujeres!$A$1:$DW$117)</f>
        <v>0</v>
      </c>
      <c r="T208" s="52" cm="1">
        <f t="array" aca="1" ref="T208" ca="1">AnualidadActivo(T$2, $E208, $C208, $B208, $D208, Hombres!$A$1:$DW$117, Mujeres!$A$1:$DW$117)</f>
        <v>0</v>
      </c>
      <c r="U208" s="52" cm="1">
        <f t="array" aca="1" ref="U208" ca="1">AnualidadActivo(U$2, $E208, $C208, $B208, $D208, Hombres!$A$1:$DW$117, Mujeres!$A$1:$DW$117)</f>
        <v>0</v>
      </c>
      <c r="V208" s="52" cm="1">
        <f t="array" aca="1" ref="V208" ca="1">AnualidadActivo(V$2, $E208, $C208, $B208, $D208, Hombres!$A$1:$DW$117, Mujeres!$A$1:$DW$117)</f>
        <v>0</v>
      </c>
      <c r="W208" s="52" cm="1">
        <f t="array" aca="1" ref="W208" ca="1">AnualidadActivo(W$2, $E208, $C208, $B208, $D208, Hombres!$A$1:$DW$117, Mujeres!$A$1:$DW$117)</f>
        <v>0</v>
      </c>
      <c r="X208" s="52" cm="1">
        <f t="array" aca="1" ref="X208" ca="1">AnualidadActivo(X$2, $E208, $C208, $B208, $D208, Hombres!$A$1:$DW$117, Mujeres!$A$1:$DW$117)</f>
        <v>0</v>
      </c>
      <c r="Y208" s="52" cm="1">
        <f t="array" aca="1" ref="Y208" ca="1">AnualidadActivo(Y$2, $E208, $C208, $B208, $D208, Hombres!$A$1:$DW$117, Mujeres!$A$1:$DW$117)</f>
        <v>0</v>
      </c>
      <c r="Z208" s="52" cm="1">
        <f t="array" aca="1" ref="Z208" ca="1">AnualidadActivo(Z$2, $E208, $C208, $B208, $D208, Hombres!$A$1:$DW$117, Mujeres!$A$1:$DW$117)</f>
        <v>0</v>
      </c>
      <c r="AA208" s="52" cm="1">
        <f t="array" aca="1" ref="AA208" ca="1">AnualidadActivo(AA$2, $E208, $C208, $B208, $D208, Hombres!$A$1:$DW$117, Mujeres!$A$1:$DW$117)</f>
        <v>0</v>
      </c>
      <c r="AB208" s="52" cm="1">
        <f t="array" aca="1" ref="AB208" ca="1">AnualidadActivo(AB$2, $E208, $C208, $B208, $D208, Hombres!$A$1:$DW$117, Mujeres!$A$1:$DW$117)</f>
        <v>0</v>
      </c>
      <c r="AC208" s="52" cm="1">
        <f t="array" aca="1" ref="AC208" ca="1">AnualidadActivo(AC$2, $E208, $C208, $B208, $D208, Hombres!$A$1:$DW$117, Mujeres!$A$1:$DW$117)</f>
        <v>0</v>
      </c>
      <c r="AD208" s="52" cm="1">
        <f t="array" aca="1" ref="AD208" ca="1">AnualidadActivo(AD$2, $E208, $C208, $B208, $D208, Hombres!$A$1:$DW$117, Mujeres!$A$1:$DW$117)</f>
        <v>0</v>
      </c>
      <c r="AE208" s="52" cm="1">
        <f t="array" aca="1" ref="AE208" ca="1">AnualidadActivo(AE$2, $E208, $C208, $B208, $D208, Hombres!$A$1:$DW$117, Mujeres!$A$1:$DW$117)</f>
        <v>12932888.362390343</v>
      </c>
      <c r="AF208" s="52" cm="1">
        <f t="array" aca="1" ref="AF208" ca="1">AnualidadActivo(AF$2, $E208, $C208, $B208, $D208, Hombres!$A$1:$DW$117, Mujeres!$A$1:$DW$117)</f>
        <v>13320875.013262052</v>
      </c>
      <c r="AG208" s="52" cm="1">
        <f t="array" aca="1" ref="AG208" ca="1">AnualidadActivo(AG$2, $E208, $C208, $B208, $D208, Hombres!$A$1:$DW$117, Mujeres!$A$1:$DW$117)</f>
        <v>13720501.263659915</v>
      </c>
      <c r="AH208" s="52" cm="1">
        <f t="array" aca="1" ref="AH208" ca="1">AnualidadActivo(AH$2, $E208, $C208, $B208, $D208, Hombres!$A$1:$DW$117, Mujeres!$A$1:$DW$117)</f>
        <v>14132116.301569713</v>
      </c>
      <c r="AI208" s="52" cm="1">
        <f t="array" aca="1" ref="AI208" ca="1">AnualidadActivo(AI$2, $E208, $C208, $B208, $D208, Hombres!$A$1:$DW$117, Mujeres!$A$1:$DW$117)</f>
        <v>14556079.790616803</v>
      </c>
      <c r="AJ208" s="52" cm="1">
        <f t="array" aca="1" ref="AJ208" ca="1">AnualidadActivo(AJ$2, $E208, $C208, $B208, $D208, Hombres!$A$1:$DW$117, Mujeres!$A$1:$DW$117)</f>
        <v>15010084.565411691</v>
      </c>
      <c r="AK208" s="52" cm="1">
        <f t="array" aca="1" ref="AK208" ca="1">AnualidadActivo(AK$2, $E208, $C208, $B208, $D208, Hombres!$A$1:$DW$117, Mujeres!$A$1:$DW$117)</f>
        <v>15315886.594321705</v>
      </c>
      <c r="AL208" s="52" cm="1">
        <f t="array" aca="1" ref="AL208" ca="1">AnualidadActivo(AL$2, $E208, $C208, $B208, $D208, Hombres!$A$1:$DW$117, Mujeres!$A$1:$DW$117)</f>
        <v>15616776.621053297</v>
      </c>
      <c r="AM208" s="52" cm="1">
        <f t="array" aca="1" ref="AM208" ca="1">AnualidadActivo(AM$2, $E208, $C208, $B208, $D208, Hombres!$A$1:$DW$117, Mujeres!$A$1:$DW$117)</f>
        <v>15912702.559954589</v>
      </c>
      <c r="AN208" s="52" cm="1">
        <f t="array" aca="1" ref="AN208" ca="1">AnualidadActivo(AN$2, $E208, $C208, $B208, $D208, Hombres!$A$1:$DW$117, Mujeres!$A$1:$DW$117)</f>
        <v>16203895.564656436</v>
      </c>
      <c r="AO208" s="52" cm="1">
        <f t="array" aca="1" ref="AO208" ca="1">AnualidadActivo(AO$2, $E208, $C208, $B208, $D208, Hombres!$A$1:$DW$117, Mujeres!$A$1:$DW$117)</f>
        <v>16488867.739773022</v>
      </c>
      <c r="AP208" s="52" cm="1">
        <f t="array" aca="1" ref="AP208" ca="1">AnualidadActivo(AP$2, $E208, $C208, $B208, $D208, Hombres!$A$1:$DW$117, Mujeres!$A$1:$DW$117)</f>
        <v>16763834.779092057</v>
      </c>
      <c r="AQ208" s="52" cm="1">
        <f t="array" aca="1" ref="AQ208" ca="1">AnualidadActivo(AQ$2, $E208, $C208, $B208, $D208, Hombres!$A$1:$DW$117, Mujeres!$A$1:$DW$117)</f>
        <v>17022806.907648019</v>
      </c>
      <c r="AR208" s="52" cm="1">
        <f t="array" aca="1" ref="AR208" ca="1">AnualidadActivo(AR$2, $E208, $C208, $B208, $D208, Hombres!$A$1:$DW$117, Mujeres!$A$1:$DW$117)</f>
        <v>17258881.57703625</v>
      </c>
      <c r="AS208" s="52" cm="1">
        <f t="array" aca="1" ref="AS208" ca="1">AnualidadActivo(AS$2, $E208, $C208, $B208, $D208, Hombres!$A$1:$DW$117, Mujeres!$A$1:$DW$117)</f>
        <v>17465524.685954817</v>
      </c>
      <c r="AT208" s="52" cm="1">
        <f t="array" aca="1" ref="AT208" ca="1">AnualidadActivo(AT$2, $E208, $C208, $B208, $D208, Hombres!$A$1:$DW$117, Mujeres!$A$1:$DW$117)</f>
        <v>17637500.861051738</v>
      </c>
      <c r="AU208" s="52" cm="1">
        <f t="array" aca="1" ref="AU208" ca="1">AnualidadActivo(AU$2, $E208, $C208, $B208, $D208, Hombres!$A$1:$DW$117, Mujeres!$A$1:$DW$117)</f>
        <v>17772433.721751578</v>
      </c>
      <c r="AV208" s="52" cm="1">
        <f t="array" aca="1" ref="AV208" ca="1">AnualidadActivo(AV$2, $E208, $C208, $B208, $D208, Hombres!$A$1:$DW$117, Mujeres!$A$1:$DW$117)</f>
        <v>17869770.373249181</v>
      </c>
      <c r="AW208" s="52" cm="1">
        <f t="array" aca="1" ref="AW208" ca="1">AnualidadActivo(AW$2, $E208, $C208, $B208, $D208, Hombres!$A$1:$DW$117, Mujeres!$A$1:$DW$117)</f>
        <v>17929109.286713473</v>
      </c>
      <c r="AX208" s="52" cm="1">
        <f t="array" aca="1" ref="AX208" ca="1">AnualidadActivo(AX$2, $E208, $C208, $B208, $D208, Hombres!$A$1:$DW$117, Mujeres!$A$1:$DW$117)</f>
        <v>17949449.072318442</v>
      </c>
      <c r="AY208" s="52" cm="1">
        <f t="array" aca="1" ref="AY208" ca="1">AnualidadActivo(AY$2, $E208, $C208, $B208, $D208, Hombres!$A$1:$DW$117, Mujeres!$A$1:$DW$117)</f>
        <v>17927949.706854746</v>
      </c>
      <c r="AZ208" s="52" cm="1">
        <f t="array" aca="1" ref="AZ208" ca="1">AnualidadActivo(AZ$2, $E208, $C208, $B208, $D208, Hombres!$A$1:$DW$117, Mujeres!$A$1:$DW$117)</f>
        <v>17828328.877096325</v>
      </c>
      <c r="BA208" s="52" cm="1">
        <f t="array" aca="1" ref="BA208" ca="1">AnualidadActivo(BA$2, $E208, $C208, $B208, $D208, Hombres!$A$1:$DW$117, Mujeres!$A$1:$DW$117)</f>
        <v>17670229.502983674</v>
      </c>
      <c r="BB208" s="52" cm="1">
        <f t="array" aca="1" ref="BB208" ca="1">AnualidadActivo(BB$2, $E208, $C208, $B208, $D208, Hombres!$A$1:$DW$117, Mujeres!$A$1:$DW$117)</f>
        <v>17449164.824530073</v>
      </c>
      <c r="BC208" s="52" cm="1">
        <f t="array" aca="1" ref="BC208" ca="1">AnualidadActivo(BC$2, $E208, $C208, $B208, $D208, Hombres!$A$1:$DW$117, Mujeres!$A$1:$DW$117)</f>
        <v>17160874.940599475</v>
      </c>
      <c r="BD208" s="52" cm="1">
        <f t="array" aca="1" ref="BD208" ca="1">AnualidadActivo(BD$2, $E208, $C208, $B208, $D208, Hombres!$A$1:$DW$117, Mujeres!$A$1:$DW$117)</f>
        <v>16801316.0672688</v>
      </c>
      <c r="BE208" s="52" cm="1">
        <f t="array" aca="1" ref="BE208" ca="1">AnualidadActivo(BE$2, $E208, $C208, $B208, $D208, Hombres!$A$1:$DW$117, Mujeres!$A$1:$DW$117)</f>
        <v>16366917.267489027</v>
      </c>
      <c r="BF208" s="52" cm="1">
        <f t="array" aca="1" ref="BF208" ca="1">AnualidadActivo(BF$2, $E208, $C208, $B208, $D208, Hombres!$A$1:$DW$117, Mujeres!$A$1:$DW$117)</f>
        <v>15854190.457444387</v>
      </c>
      <c r="BG208" s="52" cm="1">
        <f t="array" aca="1" ref="BG208" ca="1">AnualidadActivo(BG$2, $E208, $C208, $B208, $D208, Hombres!$A$1:$DW$117, Mujeres!$A$1:$DW$117)</f>
        <v>15260637.787176682</v>
      </c>
      <c r="BH208" s="52" cm="1">
        <f t="array" aca="1" ref="BH208" ca="1">AnualidadActivo(BH$2, $E208, $C208, $B208, $D208, Hombres!$A$1:$DW$117, Mujeres!$A$1:$DW$117)</f>
        <v>14586069.419149978</v>
      </c>
      <c r="BI208" s="52" cm="1">
        <f t="array" aca="1" ref="BI208" ca="1">AnualidadActivo(BI$2, $E208, $C208, $B208, $D208, Hombres!$A$1:$DW$117, Mujeres!$A$1:$DW$117)</f>
        <v>13832773.220502432</v>
      </c>
      <c r="BJ208" s="52" cm="1">
        <f t="array" aca="1" ref="BJ208" ca="1">AnualidadActivo(BJ$2, $E208, $C208, $B208, $D208, Hombres!$A$1:$DW$117, Mujeres!$A$1:$DW$117)</f>
        <v>13005001.562736997</v>
      </c>
      <c r="BK208" s="52" cm="1">
        <f t="array" aca="1" ref="BK208" ca="1">AnualidadActivo(BK$2, $E208, $C208, $B208, $D208, Hombres!$A$1:$DW$117, Mujeres!$A$1:$DW$117)</f>
        <v>12108772.336062234</v>
      </c>
      <c r="BL208" s="52" cm="1">
        <f t="array" aca="1" ref="BL208" ca="1">AnualidadActivo(BL$2, $E208, $C208, $B208, $D208, Hombres!$A$1:$DW$117, Mujeres!$A$1:$DW$117)</f>
        <v>11152611.386727812</v>
      </c>
      <c r="BM208" s="52" cm="1">
        <f t="array" aca="1" ref="BM208" ca="1">AnualidadActivo(BM$2, $E208, $C208, $B208, $D208, Hombres!$A$1:$DW$117, Mujeres!$A$1:$DW$117)</f>
        <v>10148670.217053436</v>
      </c>
      <c r="BN208" s="52" cm="1">
        <f t="array" aca="1" ref="BN208" ca="1">AnualidadActivo(BN$2, $E208, $C208, $B208, $D208, Hombres!$A$1:$DW$117, Mujeres!$A$1:$DW$117)</f>
        <v>9112336.5657262579</v>
      </c>
      <c r="BO208" s="52" cm="1">
        <f t="array" aca="1" ref="BO208" ca="1">AnualidadActivo(BO$2, $E208, $C208, $B208, $D208, Hombres!$A$1:$DW$117, Mujeres!$A$1:$DW$117)</f>
        <v>8060864.4230129039</v>
      </c>
      <c r="BP208" s="52" cm="1">
        <f t="array" aca="1" ref="BP208" ca="1">AnualidadActivo(BP$2, $E208, $C208, $B208, $D208, Hombres!$A$1:$DW$117, Mujeres!$A$1:$DW$117)</f>
        <v>7012804.3084980818</v>
      </c>
      <c r="BQ208" s="52" cm="1">
        <f t="array" aca="1" ref="BQ208" ca="1">AnualidadActivo(BQ$2, $E208, $C208, $B208, $D208, Hombres!$A$1:$DW$117, Mujeres!$A$1:$DW$117)</f>
        <v>5988061.4977959776</v>
      </c>
      <c r="BR208" s="52" cm="1">
        <f t="array" aca="1" ref="BR208" ca="1">AnualidadActivo(BR$2, $E208, $C208, $B208, $D208, Hombres!$A$1:$DW$117, Mujeres!$A$1:$DW$117)</f>
        <v>5007583.6315460764</v>
      </c>
      <c r="BS208" s="52" cm="1">
        <f t="array" aca="1" ref="BS208" ca="1">AnualidadActivo(BS$2, $E208, $C208, $B208, $D208, Hombres!$A$1:$DW$117, Mujeres!$A$1:$DW$117)</f>
        <v>4091583.7794998302</v>
      </c>
      <c r="BT208" s="52" cm="1">
        <f t="array" aca="1" ref="BT208" ca="1">AnualidadActivo(BT$2, $E208, $C208, $B208, $D208, Hombres!$A$1:$DW$117, Mujeres!$A$1:$DW$117)</f>
        <v>3257501.9303519283</v>
      </c>
      <c r="BU208" s="52" cm="1">
        <f t="array" aca="1" ref="BU208" ca="1">AnualidadActivo(BU$2, $E208, $C208, $B208, $D208, Hombres!$A$1:$DW$117, Mujeres!$A$1:$DW$117)</f>
        <v>2518891.7013964183</v>
      </c>
      <c r="BV208" s="52" cm="1">
        <f t="array" aca="1" ref="BV208" ca="1">AnualidadActivo(BV$2, $E208, $C208, $B208, $D208, Hombres!$A$1:$DW$117, Mujeres!$A$1:$DW$117)</f>
        <v>1884815.1714895624</v>
      </c>
      <c r="BW208" s="52" cm="1">
        <f t="array" aca="1" ref="BW208" ca="1">AnualidadActivo(BW$2, $E208, $C208, $B208, $D208, Hombres!$A$1:$DW$117, Mujeres!$A$1:$DW$117)</f>
        <v>1359265.4623596387</v>
      </c>
      <c r="BX208" s="52" cm="1">
        <f t="array" aca="1" ref="BX208" ca="1">AnualidadActivo(BX$2, $E208, $C208, $B208, $D208, Hombres!$A$1:$DW$117, Mujeres!$A$1:$DW$117)</f>
        <v>940479.17157029</v>
      </c>
      <c r="BY208" s="52" cm="1">
        <f t="array" aca="1" ref="BY208" ca="1">AnualidadActivo(BY$2, $E208, $C208, $B208, $D208, Hombres!$A$1:$DW$117, Mujeres!$A$1:$DW$117)</f>
        <v>621015.09613603284</v>
      </c>
      <c r="BZ208" s="52" cm="1">
        <f t="array" aca="1" ref="BZ208" ca="1">AnualidadActivo(BZ$2, $E208, $C208, $B208, $D208, Hombres!$A$1:$DW$117, Mujeres!$A$1:$DW$117)</f>
        <v>388900.52800182533</v>
      </c>
      <c r="CA208" s="52" cm="1">
        <f t="array" aca="1" ref="CA208" ca="1">AnualidadActivo(CA$2, $E208, $C208, $B208, $D208, Hombres!$A$1:$DW$117, Mujeres!$A$1:$DW$117)</f>
        <v>229285.86351395177</v>
      </c>
      <c r="CB208" s="52" cm="1">
        <f t="array" aca="1" ref="CB208" ca="1">AnualidadActivo(CB$2, $E208, $C208, $B208, $D208, Hombres!$A$1:$DW$117, Mujeres!$A$1:$DW$117)</f>
        <v>126199.97083517899</v>
      </c>
      <c r="CC208" s="52" cm="1">
        <f t="array" aca="1" ref="CC208" ca="1">AnualidadActivo(CC$2, $E208, $C208, $B208, $D208, Hombres!$A$1:$DW$117, Mujeres!$A$1:$DW$117)</f>
        <v>64206.465873081805</v>
      </c>
      <c r="CD208" s="52" cm="1">
        <f t="array" aca="1" ref="CD208" ca="1">AnualidadActivo(CD$2, $E208, $C208, $B208, $D208, Hombres!$A$1:$DW$117, Mujeres!$A$1:$DW$117)</f>
        <v>29831.29214972624</v>
      </c>
      <c r="CE208" s="52" cm="1">
        <f t="array" aca="1" ref="CE208" ca="1">AnualidadActivo(CE$2, $E208, $C208, $B208, $D208, Hombres!$A$1:$DW$117, Mujeres!$A$1:$DW$117)</f>
        <v>12467.171266067053</v>
      </c>
      <c r="CF208" s="52" cm="1">
        <f t="array" aca="1" ref="CF208" ca="1">AnualidadActivo(CF$2, $E208, $C208, $B208, $D208, Hombres!$A$1:$DW$117, Mujeres!$A$1:$DW$117)</f>
        <v>4597.7944966816103</v>
      </c>
      <c r="CG208" s="52" cm="1">
        <f t="array" aca="1" ref="CG208" ca="1">AnualidadActivo(CG$2, $E208, $C208, $B208, $D208, Hombres!$A$1:$DW$117, Mujeres!$A$1:$DW$117)</f>
        <v>1459.5917254844092</v>
      </c>
      <c r="CH208" s="52" cm="1">
        <f t="array" aca="1" ref="CH208" ca="1">AnualidadActivo(CH$2, $E208, $C208, $B208, $D208, Hombres!$A$1:$DW$117, Mujeres!$A$1:$DW$117)</f>
        <v>385.52377672471175</v>
      </c>
      <c r="CI208" s="52" cm="1">
        <f t="array" aca="1" ref="CI208" ca="1">AnualidadActivo(CI$2, $E208, $C208, $B208, $D208, Hombres!$A$1:$DW$117, Mujeres!$A$1:$DW$117)</f>
        <v>0</v>
      </c>
      <c r="CJ208" s="52" cm="1">
        <f t="array" aca="1" ref="CJ208" ca="1">AnualidadActivo(CJ$2, $E208, $C208, $B208, $D208, Hombres!$A$1:$DW$117, Mujeres!$A$1:$DW$117)</f>
        <v>0</v>
      </c>
      <c r="CK208" s="52" cm="1">
        <f t="array" aca="1" ref="CK208" ca="1">AnualidadActivo(CK$2, $E208, $C208, $B208, $D208, Hombres!$A$1:$DW$117, Mujeres!$A$1:$DW$117)</f>
        <v>0</v>
      </c>
      <c r="CL208" s="52" cm="1">
        <f t="array" aca="1" ref="CL208" ca="1">AnualidadActivo(CL$2, $E208, $C208, $B208, $D208, Hombres!$A$1:$DW$117, Mujeres!$A$1:$DW$117)</f>
        <v>0</v>
      </c>
      <c r="CM208" s="52" cm="1">
        <f t="array" aca="1" ref="CM208" ca="1">AnualidadActivo(CM$2, $E208, $C208, $B208, $D208, Hombres!$A$1:$DW$117, Mujeres!$A$1:$DW$117)</f>
        <v>0</v>
      </c>
      <c r="CN208" s="52" cm="1">
        <f t="array" aca="1" ref="CN208" ca="1">AnualidadActivo(CN$2, $E208, $C208, $B208, $D208, Hombres!$A$1:$DW$117, Mujeres!$A$1:$DW$117)</f>
        <v>0</v>
      </c>
      <c r="CO208" s="52" cm="1">
        <f t="array" aca="1" ref="CO208" ca="1">AnualidadActivo(CO$2, $E208, $C208, $B208, $D208, Hombres!$A$1:$DW$117, Mujeres!$A$1:$DW$117)</f>
        <v>0</v>
      </c>
      <c r="CP208" s="52" cm="1">
        <f t="array" aca="1" ref="CP208" ca="1">AnualidadActivo(CP$2, $E208, $C208, $B208, $D208, Hombres!$A$1:$DW$117, Mujeres!$A$1:$DW$117)</f>
        <v>0</v>
      </c>
      <c r="CQ208" s="52" cm="1">
        <f t="array" aca="1" ref="CQ208" ca="1">AnualidadActivo(CQ$2, $E208, $C208, $B208, $D208, Hombres!$A$1:$DW$117, Mujeres!$A$1:$DW$117)</f>
        <v>0</v>
      </c>
      <c r="CR208" s="52" cm="1">
        <f t="array" aca="1" ref="CR208" ca="1">AnualidadActivo(CR$2, $E208, $C208, $B208, $D208, Hombres!$A$1:$DW$117, Mujeres!$A$1:$DW$117)</f>
        <v>0</v>
      </c>
      <c r="CS208" s="52" cm="1">
        <f t="array" aca="1" ref="CS208" ca="1">AnualidadActivo(CS$2, $E208, $C208, $B208, $D208, Hombres!$A$1:$DW$117, Mujeres!$A$1:$DW$117)</f>
        <v>0</v>
      </c>
      <c r="CT208" s="52" cm="1">
        <f t="array" aca="1" ref="CT208" ca="1">AnualidadActivo(CT$2, $E208, $C208, $B208, $D208, Hombres!$A$1:$DW$117, Mujeres!$A$1:$DW$117)</f>
        <v>0</v>
      </c>
      <c r="CU208" s="52" cm="1">
        <f t="array" aca="1" ref="CU208" ca="1">AnualidadActivo(CU$2, $E208, $C208, $B208, $D208, Hombres!$A$1:$DW$117, Mujeres!$A$1:$DW$117)</f>
        <v>0</v>
      </c>
      <c r="CV208" s="52" cm="1">
        <f t="array" aca="1" ref="CV208" ca="1">AnualidadActivo(CV$2, $E208, $C208, $B208, $D208, Hombres!$A$1:$DW$117, Mujeres!$A$1:$DW$117)</f>
        <v>0</v>
      </c>
      <c r="CW208" s="52" cm="1">
        <f t="array" aca="1" ref="CW208" ca="1">AnualidadActivo(CW$2, $E208, $C208, $B208, $D208, Hombres!$A$1:$DW$117, Mujeres!$A$1:$DW$117)</f>
        <v>0</v>
      </c>
      <c r="CX208" s="52" cm="1">
        <f t="array" aca="1" ref="CX208" ca="1">AnualidadActivo(CX$2, $E208, $C208, $B208, $D208, Hombres!$A$1:$DW$117, Mujeres!$A$1:$DW$117)</f>
        <v>0</v>
      </c>
      <c r="CY208" s="52" cm="1">
        <f t="array" aca="1" ref="CY208" ca="1">AnualidadActivo(CY$2, $E208, $C208, $B208, $D208, Hombres!$A$1:$DW$117, Mujeres!$A$1:$DW$117)</f>
        <v>0</v>
      </c>
      <c r="CZ208" s="52" cm="1">
        <f t="array" aca="1" ref="CZ208" ca="1">AnualidadActivo(CZ$2, $E208, $C208, $B208, $D208, Hombres!$A$1:$DW$117, Mujeres!$A$1:$DW$117)</f>
        <v>0</v>
      </c>
      <c r="DA208" s="52" cm="1">
        <f t="array" aca="1" ref="DA208" ca="1">AnualidadActivo(DA$2, $E208, $C208, $B208, $D208, Hombres!$A$1:$DW$117, Mujeres!$A$1:$DW$117)</f>
        <v>0</v>
      </c>
      <c r="DD208" s="25"/>
      <c r="DE208" s="52" cm="1">
        <f t="array" aca="1" ref="DE208" ca="1">beneficio_muerte_individual_activo(DE$2,$F208,$D208, Hombres!$A$1:$DW$117, Mujeres!$A$1:$DW$117)</f>
        <v>0</v>
      </c>
      <c r="DF208" s="52" cm="1">
        <f t="array" aca="1" ref="DF208" ca="1">beneficio_muerte_individual_activo(DF$2,$F208,$D208, Hombres!$A$1:$DW$117, Mujeres!$A$1:$DW$117)</f>
        <v>11032</v>
      </c>
      <c r="DG208" s="52" cm="1">
        <f t="array" aca="1" ref="DG208" ca="1">beneficio_muerte_individual_activo(DG$2,$F208,$D208, Hombres!$A$1:$DW$117, Mujeres!$A$1:$DW$117)</f>
        <v>11380.511011800001</v>
      </c>
      <c r="DH208" s="52" cm="1">
        <f t="array" aca="1" ref="DH208" ca="1">beneficio_muerte_individual_activo(DH$2,$F208,$D208, Hombres!$A$1:$DW$117, Mujeres!$A$1:$DW$117)</f>
        <v>11917.159700611439</v>
      </c>
      <c r="DI208" s="52" cm="1">
        <f t="array" aca="1" ref="DI208" ca="1">beneficio_muerte_individual_activo(DI$2,$F208,$D208, Hombres!$A$1:$DW$117, Mujeres!$A$1:$DW$117)</f>
        <v>12637.053396982205</v>
      </c>
      <c r="DJ208" s="52" cm="1">
        <f t="array" aca="1" ref="DJ208" ca="1">beneficio_muerte_individual_activo(DJ$2,$F208,$D208, Hombres!$A$1:$DW$117, Mujeres!$A$1:$DW$117)</f>
        <v>13473.170901167045</v>
      </c>
      <c r="DK208" s="52" cm="1">
        <f t="array" aca="1" ref="DK208" ca="1">beneficio_muerte_individual_activo(DK$2,$F208,$D208, Hombres!$A$1:$DW$117, Mujeres!$A$1:$DW$117)</f>
        <v>14381.834375617058</v>
      </c>
      <c r="DL208" s="52" cm="1">
        <f t="array" aca="1" ref="DL208" ca="1">beneficio_muerte_individual_activo(DL$2,$F208,$D208, Hombres!$A$1:$DW$117, Mujeres!$A$1:$DW$117)</f>
        <v>15366.119678475208</v>
      </c>
      <c r="DM208" s="52" cm="1">
        <f t="array" aca="1" ref="DM208" ca="1">beneficio_muerte_individual_activo(DM$2,$F208,$D208, Hombres!$A$1:$DW$117, Mujeres!$A$1:$DW$117)</f>
        <v>16409.281420401188</v>
      </c>
      <c r="DN208" s="52" cm="1">
        <f t="array" aca="1" ref="DN208" ca="1">beneficio_muerte_individual_activo(DN$2,$F208,$D208, Hombres!$A$1:$DW$117, Mujeres!$A$1:$DW$117)</f>
        <v>17410.993220493383</v>
      </c>
      <c r="DO208" s="52" cm="1">
        <f t="array" aca="1" ref="DO208" ca="1">beneficio_muerte_individual_activo(DO$2,$F208,$D208, Hombres!$A$1:$DW$117, Mujeres!$A$1:$DW$117)</f>
        <v>18309.557767131239</v>
      </c>
      <c r="DP208" s="52" cm="1">
        <f t="array" aca="1" ref="DP208" ca="1">beneficio_muerte_individual_activo(DP$2,$F208,$D208, Hombres!$A$1:$DW$117, Mujeres!$A$1:$DW$117)</f>
        <v>19256.250189472332</v>
      </c>
      <c r="DQ208" s="52" cm="1">
        <f t="array" aca="1" ref="DQ208" ca="1">beneficio_muerte_individual_activo(DQ$2,$F208,$D208, Hombres!$A$1:$DW$117, Mujeres!$A$1:$DW$117)</f>
        <v>20369.60041831003</v>
      </c>
      <c r="DR208" s="52" cm="1">
        <f t="array" aca="1" ref="DR208" ca="1">beneficio_muerte_individual_activo(DR$2,$F208,$D208, Hombres!$A$1:$DW$117, Mujeres!$A$1:$DW$117)</f>
        <v>21842.556589225431</v>
      </c>
      <c r="DS208" s="52" cm="1">
        <f t="array" aca="1" ref="DS208" ca="1">beneficio_muerte_individual_activo(DS$2,$F208,$D208, Hombres!$A$1:$DW$117, Mujeres!$A$1:$DW$117)</f>
        <v>23720.687252221338</v>
      </c>
      <c r="DT208" s="52" cm="1">
        <f t="array" aca="1" ref="DT208" ca="1">beneficio_muerte_individual_activo(DT$2,$F208,$D208, Hombres!$A$1:$DW$117, Mujeres!$A$1:$DW$117)</f>
        <v>25933.83042663501</v>
      </c>
      <c r="DU208" s="52" cm="1">
        <f t="array" aca="1" ref="DU208" ca="1">beneficio_muerte_individual_activo(DU$2,$F208,$D208, Hombres!$A$1:$DW$117, Mujeres!$A$1:$DW$117)</f>
        <v>28218.751849759839</v>
      </c>
      <c r="DV208" s="52" cm="1">
        <f t="array" aca="1" ref="DV208" ca="1">beneficio_muerte_individual_activo(DV$2,$F208,$D208, Hombres!$A$1:$DW$117, Mujeres!$A$1:$DW$117)</f>
        <v>30443.459914745297</v>
      </c>
      <c r="DW208" s="52" cm="1">
        <f t="array" aca="1" ref="DW208" ca="1">beneficio_muerte_individual_activo(DW$2,$F208,$D208, Hombres!$A$1:$DW$117, Mujeres!$A$1:$DW$117)</f>
        <v>32665.326567903248</v>
      </c>
      <c r="DX208" s="52" cm="1">
        <f t="array" aca="1" ref="DX208" ca="1">beneficio_muerte_individual_activo(DX$2,$F208,$D208, Hombres!$A$1:$DW$117, Mujeres!$A$1:$DW$117)</f>
        <v>34851.767867575458</v>
      </c>
      <c r="DY208" s="52" cm="1">
        <f t="array" aca="1" ref="DY208" ca="1">beneficio_muerte_individual_activo(DY$2,$F208,$D208, Hombres!$A$1:$DW$117, Mujeres!$A$1:$DW$117)</f>
        <v>36998.120012958912</v>
      </c>
      <c r="DZ208" s="52" cm="1">
        <f t="array" aca="1" ref="DZ208" ca="1">beneficio_muerte_individual_activo(DZ$2,$F208,$D208, Hombres!$A$1:$DW$117, Mujeres!$A$1:$DW$117)</f>
        <v>39317.273561060596</v>
      </c>
      <c r="EA208" s="52" cm="1">
        <f t="array" aca="1" ref="EA208" ca="1">beneficio_muerte_individual_activo(EA$2,$F208,$D208, Hombres!$A$1:$DW$117, Mujeres!$A$1:$DW$117)</f>
        <v>25159.402758428274</v>
      </c>
      <c r="EB208" s="52" cm="1">
        <f t="array" aca="1" ref="EB208" ca="1">beneficio_muerte_individual_activo(EB$2,$F208,$D208, Hombres!$A$1:$DW$117, Mujeres!$A$1:$DW$117)</f>
        <v>26830.979430766703</v>
      </c>
      <c r="EC208" s="52" cm="1">
        <f t="array" aca="1" ref="EC208" ca="1">beneficio_muerte_individual_activo(EC$2,$F208,$D208, Hombres!$A$1:$DW$117, Mujeres!$A$1:$DW$117)</f>
        <v>28336.917012625709</v>
      </c>
      <c r="ED208" s="52" cm="1">
        <f t="array" aca="1" ref="ED208" ca="1">beneficio_muerte_individual_activo(ED$2,$F208,$D208, Hombres!$A$1:$DW$117, Mujeres!$A$1:$DW$117)</f>
        <v>29646.31408698548</v>
      </c>
      <c r="EE208" s="52" cm="1">
        <f t="array" aca="1" ref="EE208" ca="1">beneficio_muerte_individual_activo(EE$2,$F208,$D208, Hombres!$A$1:$DW$117, Mujeres!$A$1:$DW$117)</f>
        <v>31080.673444251159</v>
      </c>
      <c r="EF208" s="52" cm="1">
        <f t="array" aca="1" ref="EF208" ca="1">beneficio_muerte_individual_activo(EF$2,$F208,$D208, Hombres!$A$1:$DW$117, Mujeres!$A$1:$DW$117)</f>
        <v>32980.745211007015</v>
      </c>
      <c r="EG208" s="52" cm="1">
        <f t="array" aca="1" ref="EG208" ca="1">beneficio_muerte_individual_activo(EG$2,$F208,$D208, Hombres!$A$1:$DW$117, Mujeres!$A$1:$DW$117)</f>
        <v>35586.369831606113</v>
      </c>
      <c r="EH208" s="52" cm="1">
        <f t="array" aca="1" ref="EH208" ca="1">beneficio_muerte_individual_activo(EH$2,$F208,$D208, Hombres!$A$1:$DW$117, Mujeres!$A$1:$DW$117)</f>
        <v>38888.627405422674</v>
      </c>
      <c r="EI208" s="52" cm="1">
        <f t="array" aca="1" ref="EI208" ca="1">beneficio_muerte_individual_activo(EI$2,$F208,$D208, Hombres!$A$1:$DW$117, Mujeres!$A$1:$DW$117)</f>
        <v>42750.679947713565</v>
      </c>
      <c r="EJ208" s="52" cm="1">
        <f t="array" aca="1" ref="EJ208" ca="1">beneficio_muerte_individual_activo(EJ$2,$F208,$D208, Hombres!$A$1:$DW$117, Mujeres!$A$1:$DW$117)</f>
        <v>46968.460322741616</v>
      </c>
      <c r="EK208" s="52" cm="1">
        <f t="array" aca="1" ref="EK208" ca="1">beneficio_muerte_individual_activo(EK$2,$F208,$D208, Hombres!$A$1:$DW$117, Mujeres!$A$1:$DW$117)</f>
        <v>51123.523093652831</v>
      </c>
      <c r="EL208" s="52" cm="1">
        <f t="array" aca="1" ref="EL208" ca="1">beneficio_muerte_individual_activo(EL$2,$F208,$D208, Hombres!$A$1:$DW$117, Mujeres!$A$1:$DW$117)</f>
        <v>54935.548766893611</v>
      </c>
      <c r="EM208" s="52" cm="1">
        <f t="array" aca="1" ref="EM208" ca="1">beneficio_muerte_individual_activo(EM$2,$F208,$D208, Hombres!$A$1:$DW$117, Mujeres!$A$1:$DW$117)</f>
        <v>58338.989110364069</v>
      </c>
      <c r="EN208" s="52" cm="1">
        <f t="array" aca="1" ref="EN208" ca="1">beneficio_muerte_individual_activo(EN$2,$F208,$D208, Hombres!$A$1:$DW$117, Mujeres!$A$1:$DW$117)</f>
        <v>61437.833426463847</v>
      </c>
      <c r="EO208" s="52" cm="1">
        <f t="array" aca="1" ref="EO208" ca="1">beneficio_muerte_individual_activo(EO$2,$F208,$D208, Hombres!$A$1:$DW$117, Mujeres!$A$1:$DW$117)</f>
        <v>64529.003191703836</v>
      </c>
      <c r="EP208" s="52" cm="1">
        <f t="array" aca="1" ref="EP208" ca="1">beneficio_muerte_individual_activo(EP$2,$F208,$D208, Hombres!$A$1:$DW$117, Mujeres!$A$1:$DW$117)</f>
        <v>71406.741029150508</v>
      </c>
      <c r="EQ208" s="52" cm="1">
        <f t="array" aca="1" ref="EQ208" ca="1">beneficio_muerte_individual_activo(EQ$2,$F208,$D208, Hombres!$A$1:$DW$117, Mujeres!$A$1:$DW$117)</f>
        <v>75423.441584961169</v>
      </c>
      <c r="ER208" s="52" cm="1">
        <f t="array" aca="1" ref="ER208" ca="1">beneficio_muerte_individual_activo(ER$2,$F208,$D208, Hombres!$A$1:$DW$117, Mujeres!$A$1:$DW$117)</f>
        <v>79373.396891887955</v>
      </c>
      <c r="ES208" s="52" cm="1">
        <f t="array" aca="1" ref="ES208" ca="1">beneficio_muerte_individual_activo(ES$2,$F208,$D208, Hombres!$A$1:$DW$117, Mujeres!$A$1:$DW$117)</f>
        <v>83228.582112955133</v>
      </c>
      <c r="ET208" s="52" cm="1">
        <f t="array" aca="1" ref="ET208" ca="1">beneficio_muerte_individual_activo(ET$2,$F208,$D208, Hombres!$A$1:$DW$117, Mujeres!$A$1:$DW$117)</f>
        <v>87036.940407265196</v>
      </c>
      <c r="EU208" s="52" cm="1">
        <f t="array" aca="1" ref="EU208" ca="1">beneficio_muerte_individual_activo(EU$2,$F208,$D208, Hombres!$A$1:$DW$117, Mujeres!$A$1:$DW$117)</f>
        <v>90758.084703633605</v>
      </c>
      <c r="EV208" s="52" cm="1">
        <f t="array" aca="1" ref="EV208" ca="1">beneficio_muerte_individual_activo(EV$2,$F208,$D208, Hombres!$A$1:$DW$117, Mujeres!$A$1:$DW$117)</f>
        <v>94319.635363022695</v>
      </c>
      <c r="EW208" s="52" cm="1">
        <f t="array" aca="1" ref="EW208" ca="1">beneficio_muerte_individual_activo(EW$2,$F208,$D208, Hombres!$A$1:$DW$117, Mujeres!$A$1:$DW$117)</f>
        <v>97541.106258577274</v>
      </c>
      <c r="EX208" s="52" cm="1">
        <f t="array" aca="1" ref="EX208" ca="1">beneficio_muerte_individual_activo(EX$2,$F208,$D208, Hombres!$A$1:$DW$117, Mujeres!$A$1:$DW$117)</f>
        <v>100256.09950189793</v>
      </c>
      <c r="EY208" s="52" cm="1">
        <f t="array" aca="1" ref="EY208" ca="1">beneficio_muerte_individual_activo(EY$2,$F208,$D208, Hombres!$A$1:$DW$117, Mujeres!$A$1:$DW$117)</f>
        <v>102374.00999561489</v>
      </c>
      <c r="EZ208" s="52" cm="1">
        <f t="array" aca="1" ref="EZ208" ca="1">beneficio_muerte_individual_activo(EZ$2,$F208,$D208, Hombres!$A$1:$DW$117, Mujeres!$A$1:$DW$117)</f>
        <v>103799.33791594087</v>
      </c>
      <c r="FA208" s="52" cm="1">
        <f t="array" aca="1" ref="FA208" ca="1">beneficio_muerte_individual_activo(FA$2,$F208,$D208, Hombres!$A$1:$DW$117, Mujeres!$A$1:$DW$117)</f>
        <v>104401.08178606721</v>
      </c>
      <c r="FB208" s="52" cm="1">
        <f t="array" aca="1" ref="FB208" ca="1">beneficio_muerte_individual_activo(FB$2,$F208,$D208, Hombres!$A$1:$DW$117, Mujeres!$A$1:$DW$117)</f>
        <v>103983.33878570846</v>
      </c>
      <c r="FC208" s="52" cm="1">
        <f t="array" aca="1" ref="FC208" ca="1">beneficio_muerte_individual_activo(FC$2,$F208,$D208, Hombres!$A$1:$DW$117, Mujeres!$A$1:$DW$117)</f>
        <v>102391.7807754956</v>
      </c>
      <c r="FD208" s="52" cm="1">
        <f t="array" aca="1" ref="FD208" ca="1">beneficio_muerte_individual_activo(FD$2,$F208,$D208, Hombres!$A$1:$DW$117, Mujeres!$A$1:$DW$117)</f>
        <v>99592.076979452017</v>
      </c>
      <c r="FE208" s="52" cm="1">
        <f t="array" aca="1" ref="FE208" ca="1">beneficio_muerte_individual_activo(FE$2,$F208,$D208, Hombres!$A$1:$DW$117, Mujeres!$A$1:$DW$117)</f>
        <v>95601.20886158185</v>
      </c>
      <c r="FF208" s="52" cm="1">
        <f t="array" aca="1" ref="FF208" ca="1">beneficio_muerte_individual_activo(FF$2,$F208,$D208, Hombres!$A$1:$DW$117, Mujeres!$A$1:$DW$117)</f>
        <v>90425.214031887663</v>
      </c>
      <c r="FG208" s="52" cm="1">
        <f t="array" aca="1" ref="FG208" ca="1">beneficio_muerte_individual_activo(FG$2,$F208,$D208, Hombres!$A$1:$DW$117, Mujeres!$A$1:$DW$117)</f>
        <v>84072.250581403685</v>
      </c>
      <c r="FH208" s="52" cm="1">
        <f t="array" aca="1" ref="FH208" ca="1">beneficio_muerte_individual_activo(FH$2,$F208,$D208, Hombres!$A$1:$DW$117, Mujeres!$A$1:$DW$117)</f>
        <v>76654.228513060763</v>
      </c>
      <c r="FI208" s="52" cm="1">
        <f t="array" aca="1" ref="FI208" ca="1">beneficio_muerte_individual_activo(FI$2,$F208,$D208, Hombres!$A$1:$DW$117, Mujeres!$A$1:$DW$117)</f>
        <v>68410.473510282449</v>
      </c>
      <c r="FJ208" s="52" cm="1">
        <f t="array" aca="1" ref="FJ208" ca="1">beneficio_muerte_individual_activo(FJ$2,$F208,$D208, Hombres!$A$1:$DW$117, Mujeres!$A$1:$DW$117)</f>
        <v>59636.760427022062</v>
      </c>
      <c r="FK208" s="52" cm="1">
        <f t="array" aca="1" ref="FK208" ca="1">beneficio_muerte_individual_activo(FK$2,$F208,$D208, Hombres!$A$1:$DW$117, Mujeres!$A$1:$DW$117)</f>
        <v>50637.853997349252</v>
      </c>
      <c r="FL208" s="52" cm="1">
        <f t="array" aca="1" ref="FL208" ca="1">beneficio_muerte_individual_activo(FL$2,$F208,$D208, Hombres!$A$1:$DW$117, Mujeres!$A$1:$DW$117)</f>
        <v>41723.03836449235</v>
      </c>
      <c r="FM208" s="52" cm="1">
        <f t="array" aca="1" ref="FM208" ca="1">beneficio_muerte_individual_activo(FM$2,$F208,$D208, Hombres!$A$1:$DW$117, Mujeres!$A$1:$DW$117)</f>
        <v>33226.085169866041</v>
      </c>
      <c r="FN208" s="52" cm="1">
        <f t="array" aca="1" ref="FN208" ca="1">beneficio_muerte_individual_activo(FN$2,$F208,$D208, Hombres!$A$1:$DW$117, Mujeres!$A$1:$DW$117)</f>
        <v>25473.122540376637</v>
      </c>
      <c r="FO208" s="52" cm="1">
        <f t="array" aca="1" ref="FO208" ca="1">beneficio_muerte_individual_activo(FO$2,$F208,$D208, Hombres!$A$1:$DW$117, Mujeres!$A$1:$DW$117)</f>
        <v>18718.746792154361</v>
      </c>
      <c r="FP208" s="52" cm="1">
        <f t="array" aca="1" ref="FP208" ca="1">beneficio_muerte_individual_activo(FP$2,$F208,$D208, Hombres!$A$1:$DW$117, Mujeres!$A$1:$DW$117)</f>
        <v>13112.638593422691</v>
      </c>
      <c r="FQ208" s="52" cm="1">
        <f t="array" aca="1" ref="FQ208" ca="1">beneficio_muerte_individual_activo(FQ$2,$F208,$D208, Hombres!$A$1:$DW$117, Mujeres!$A$1:$DW$117)</f>
        <v>8697.7716379769372</v>
      </c>
      <c r="FR208" s="52" cm="1">
        <f t="array" aca="1" ref="FR208" ca="1">beneficio_muerte_individual_activo(FR$2,$F208,$D208, Hombres!$A$1:$DW$117, Mujeres!$A$1:$DW$117)</f>
        <v>5421.7176055930931</v>
      </c>
      <c r="FS208" s="52" cm="1">
        <f t="array" aca="1" ref="FS208" ca="1">beneficio_muerte_individual_activo(FS$2,$F208,$D208, Hombres!$A$1:$DW$117, Mujeres!$A$1:$DW$117)</f>
        <v>3149.4059602360148</v>
      </c>
      <c r="FT208" s="52" cm="1">
        <f t="array" aca="1" ref="FT208" ca="1">beneficio_muerte_individual_activo(FT$2,$F208,$D208, Hombres!$A$1:$DW$117, Mujeres!$A$1:$DW$117)</f>
        <v>1688.0240420122113</v>
      </c>
      <c r="FU208" s="52" cm="1">
        <f t="array" aca="1" ref="FU208" ca="1">beneficio_muerte_individual_activo(FU$2,$F208,$D208, Hombres!$A$1:$DW$117, Mujeres!$A$1:$DW$117)</f>
        <v>824.59815897298506</v>
      </c>
      <c r="FV208" s="52" cm="1">
        <f t="array" aca="1" ref="FV208" ca="1">beneficio_muerte_individual_activo(FV$2,$F208,$D208, Hombres!$A$1:$DW$117, Mujeres!$A$1:$DW$117)</f>
        <v>361.50076425792912</v>
      </c>
      <c r="FW208" s="52" cm="1">
        <f t="array" aca="1" ref="FW208" ca="1">beneficio_muerte_individual_activo(FW$2,$F208,$D208, Hombres!$A$1:$DW$117, Mujeres!$A$1:$DW$117)</f>
        <v>139.50141588417512</v>
      </c>
      <c r="FX208" s="52" cm="1">
        <f t="array" aca="1" ref="FX208" ca="1">beneficio_muerte_individual_activo(FX$2,$F208,$D208, Hombres!$A$1:$DW$117, Mujeres!$A$1:$DW$117)</f>
        <v>46.221760336618644</v>
      </c>
      <c r="FY208" s="52" cm="1">
        <f t="array" aca="1" ref="FY208" ca="1">beneficio_muerte_individual_activo(FY$2,$F208,$D208, Hombres!$A$1:$DW$117, Mujeres!$A$1:$DW$117)</f>
        <v>15.954288946949887</v>
      </c>
      <c r="FZ208" s="52" cm="1">
        <f t="array" aca="1" ref="FZ208" ca="1">beneficio_muerte_individual_activo(FZ$2,$F208,$D208, Hombres!$A$1:$DW$117, Mujeres!$A$1:$DW$117)</f>
        <v>0</v>
      </c>
      <c r="GA208" s="52" cm="1">
        <f t="array" aca="1" ref="GA208" ca="1">beneficio_muerte_individual_activo(GA$2,$F208,$D208, Hombres!$A$1:$DW$117, Mujeres!$A$1:$DW$117)</f>
        <v>0</v>
      </c>
      <c r="GB208" s="52" cm="1">
        <f t="array" aca="1" ref="GB208" ca="1">beneficio_muerte_individual_activo(GB$2,$F208,$D208, Hombres!$A$1:$DW$117, Mujeres!$A$1:$DW$117)</f>
        <v>0</v>
      </c>
      <c r="GC208" s="52" cm="1">
        <f t="array" aca="1" ref="GC208" ca="1">beneficio_muerte_individual_activo(GC$2,$F208,$D208, Hombres!$A$1:$DW$117, Mujeres!$A$1:$DW$117)</f>
        <v>0</v>
      </c>
      <c r="GD208" s="52" cm="1">
        <f t="array" aca="1" ref="GD208" ca="1">beneficio_muerte_individual_activo(GD$2,$F208,$D208, Hombres!$A$1:$DW$117, Mujeres!$A$1:$DW$117)</f>
        <v>0</v>
      </c>
      <c r="GE208" s="52" cm="1">
        <f t="array" aca="1" ref="GE208" ca="1">beneficio_muerte_individual_activo(GE$2,$F208,$D208, Hombres!$A$1:$DW$117, Mujeres!$A$1:$DW$117)</f>
        <v>0</v>
      </c>
      <c r="GF208" s="52" cm="1">
        <f t="array" aca="1" ref="GF208" ca="1">beneficio_muerte_individual_activo(GF$2,$F208,$D208, Hombres!$A$1:$DW$117, Mujeres!$A$1:$DW$117)</f>
        <v>0</v>
      </c>
      <c r="GG208" s="52" cm="1">
        <f t="array" aca="1" ref="GG208" ca="1">beneficio_muerte_individual_activo(GG$2,$F208,$D208, Hombres!$A$1:$DW$117, Mujeres!$A$1:$DW$117)</f>
        <v>0</v>
      </c>
      <c r="GH208" s="52" cm="1">
        <f t="array" aca="1" ref="GH208" ca="1">beneficio_muerte_individual_activo(GH$2,$F208,$D208, Hombres!$A$1:$DW$117, Mujeres!$A$1:$DW$117)</f>
        <v>0</v>
      </c>
      <c r="GI208" s="52" cm="1">
        <f t="array" aca="1" ref="GI208" ca="1">beneficio_muerte_individual_activo(GI$2,$F208,$D208, Hombres!$A$1:$DW$117, Mujeres!$A$1:$DW$117)</f>
        <v>0</v>
      </c>
      <c r="GJ208" s="52" cm="1">
        <f t="array" aca="1" ref="GJ208" ca="1">beneficio_muerte_individual_activo(GJ$2,$F208,$D208, Hombres!$A$1:$DW$117, Mujeres!$A$1:$DW$117)</f>
        <v>0</v>
      </c>
      <c r="GK208" s="52" cm="1">
        <f t="array" aca="1" ref="GK208" ca="1">beneficio_muerte_individual_activo(GK$2,$F208,$D208, Hombres!$A$1:$DW$117, Mujeres!$A$1:$DW$117)</f>
        <v>0</v>
      </c>
      <c r="GL208" s="52" cm="1">
        <f t="array" aca="1" ref="GL208" ca="1">beneficio_muerte_individual_activo(GL$2,$F208,$D208, Hombres!$A$1:$DW$117, Mujeres!$A$1:$DW$117)</f>
        <v>0</v>
      </c>
      <c r="GM208" s="52" cm="1">
        <f t="array" aca="1" ref="GM208" ca="1">beneficio_muerte_individual_activo(GM$2,$F208,$D208, Hombres!$A$1:$DW$117, Mujeres!$A$1:$DW$117)</f>
        <v>0</v>
      </c>
      <c r="GN208" s="52" cm="1">
        <f t="array" aca="1" ref="GN208" ca="1">beneficio_muerte_individual_activo(GN$2,$F208,$D208, Hombres!$A$1:$DW$117, Mujeres!$A$1:$DW$117)</f>
        <v>0</v>
      </c>
      <c r="GO208" s="52" cm="1">
        <f t="array" aca="1" ref="GO208" ca="1">beneficio_muerte_individual_activo(GO$2,$F208,$D208, Hombres!$A$1:$DW$117, Mujeres!$A$1:$DW$117)</f>
        <v>0</v>
      </c>
      <c r="GP208" s="52" cm="1">
        <f t="array" aca="1" ref="GP208" ca="1">beneficio_muerte_individual_activo(GP$2,$F208,$D208, Hombres!$A$1:$DW$117, Mujeres!$A$1:$DW$117)</f>
        <v>0</v>
      </c>
      <c r="GQ208" s="52" cm="1">
        <f t="array" aca="1" ref="GQ208" ca="1">beneficio_muerte_individual_activo(GQ$2,$F208,$D208, Hombres!$A$1:$DW$117, Mujeres!$A$1:$DW$117)</f>
        <v>0</v>
      </c>
      <c r="GR208" s="52" cm="1">
        <f t="array" aca="1" ref="GR208" ca="1">beneficio_muerte_individual_activo(GR$2,$F208,$D208, Hombres!$A$1:$DW$117, Mujeres!$A$1:$DW$117)</f>
        <v>0</v>
      </c>
      <c r="GS208" s="52" cm="1">
        <f t="array" aca="1" ref="GS208" ca="1">beneficio_muerte_individual_activo(GS$2,$F208,$D208, Hombres!$A$1:$DW$117, Mujeres!$A$1:$DW$117)</f>
        <v>0</v>
      </c>
      <c r="GT208" s="52" cm="1">
        <f t="array" aca="1" ref="GT208" ca="1">beneficio_muerte_individual_activo(GT$2,$F208,$D208, Hombres!$A$1:$DW$117, Mujeres!$A$1:$DW$117)</f>
        <v>0</v>
      </c>
      <c r="GU208" s="52" cm="1">
        <f t="array" aca="1" ref="GU208" ca="1">beneficio_muerte_individual_activo(GU$2,$F208,$D208, Hombres!$A$1:$DW$117, Mujeres!$A$1:$DW$117)</f>
        <v>0</v>
      </c>
      <c r="GV208" s="52" cm="1">
        <f t="array" aca="1" ref="GV208" ca="1">beneficio_muerte_individual_activo(GV$2,$F208,$D208, Hombres!$A$1:$DW$117, Mujeres!$A$1:$DW$117)</f>
        <v>0</v>
      </c>
    </row>
    <row r="209" spans="1:204" x14ac:dyDescent="0.35">
      <c r="A209" s="2">
        <f t="shared" si="3"/>
        <v>207</v>
      </c>
      <c r="B209" s="81">
        <v>262223.34999999998</v>
      </c>
      <c r="C209" s="9">
        <v>45768</v>
      </c>
      <c r="D209" s="7" t="s">
        <v>5</v>
      </c>
      <c r="E209" s="9">
        <v>33137</v>
      </c>
      <c r="F209" s="12" cm="1">
        <f t="array" aca="1" ref="F209" ca="1">edadCalc(E209)</f>
        <v>35</v>
      </c>
      <c r="G209" s="45" cm="1">
        <f t="array" aca="1" ref="G209" ca="1">PorcentajePension(C209,E209, D209)</f>
        <v>0.85</v>
      </c>
      <c r="I209" s="78"/>
      <c r="J209" s="52" cm="1">
        <f t="array" aca="1" ref="J209" ca="1">AnualidadActivo(J$2, $E209, $C209, $B209, $D209, Hombres!$A$1:$DW$117, Mujeres!$A$1:$DW$117)</f>
        <v>0</v>
      </c>
      <c r="K209" s="52" cm="1">
        <f t="array" aca="1" ref="K209" ca="1">AnualidadActivo(K$2, $E209, $C209, $B209, $D209, Hombres!$A$1:$DW$117, Mujeres!$A$1:$DW$117)</f>
        <v>0</v>
      </c>
      <c r="L209" s="52" cm="1">
        <f t="array" aca="1" ref="L209" ca="1">AnualidadActivo(L$2, $E209, $C209, $B209, $D209, Hombres!$A$1:$DW$117, Mujeres!$A$1:$DW$117)</f>
        <v>0</v>
      </c>
      <c r="M209" s="52" cm="1">
        <f t="array" aca="1" ref="M209" ca="1">AnualidadActivo(M$2, $E209, $C209, $B209, $D209, Hombres!$A$1:$DW$117, Mujeres!$A$1:$DW$117)</f>
        <v>0</v>
      </c>
      <c r="N209" s="52" cm="1">
        <f t="array" aca="1" ref="N209" ca="1">AnualidadActivo(N$2, $E209, $C209, $B209, $D209, Hombres!$A$1:$DW$117, Mujeres!$A$1:$DW$117)</f>
        <v>0</v>
      </c>
      <c r="O209" s="52" cm="1">
        <f t="array" aca="1" ref="O209" ca="1">AnualidadActivo(O$2, $E209, $C209, $B209, $D209, Hombres!$A$1:$DW$117, Mujeres!$A$1:$DW$117)</f>
        <v>0</v>
      </c>
      <c r="P209" s="52" cm="1">
        <f t="array" aca="1" ref="P209" ca="1">AnualidadActivo(P$2, $E209, $C209, $B209, $D209, Hombres!$A$1:$DW$117, Mujeres!$A$1:$DW$117)</f>
        <v>0</v>
      </c>
      <c r="Q209" s="52" cm="1">
        <f t="array" aca="1" ref="Q209" ca="1">AnualidadActivo(Q$2, $E209, $C209, $B209, $D209, Hombres!$A$1:$DW$117, Mujeres!$A$1:$DW$117)</f>
        <v>0</v>
      </c>
      <c r="R209" s="52" cm="1">
        <f t="array" aca="1" ref="R209" ca="1">AnualidadActivo(R$2, $E209, $C209, $B209, $D209, Hombres!$A$1:$DW$117, Mujeres!$A$1:$DW$117)</f>
        <v>0</v>
      </c>
      <c r="S209" s="52" cm="1">
        <f t="array" aca="1" ref="S209" ca="1">AnualidadActivo(S$2, $E209, $C209, $B209, $D209, Hombres!$A$1:$DW$117, Mujeres!$A$1:$DW$117)</f>
        <v>0</v>
      </c>
      <c r="T209" s="52" cm="1">
        <f t="array" aca="1" ref="T209" ca="1">AnualidadActivo(T$2, $E209, $C209, $B209, $D209, Hombres!$A$1:$DW$117, Mujeres!$A$1:$DW$117)</f>
        <v>0</v>
      </c>
      <c r="U209" s="52" cm="1">
        <f t="array" aca="1" ref="U209" ca="1">AnualidadActivo(U$2, $E209, $C209, $B209, $D209, Hombres!$A$1:$DW$117, Mujeres!$A$1:$DW$117)</f>
        <v>0</v>
      </c>
      <c r="V209" s="52" cm="1">
        <f t="array" aca="1" ref="V209" ca="1">AnualidadActivo(V$2, $E209, $C209, $B209, $D209, Hombres!$A$1:$DW$117, Mujeres!$A$1:$DW$117)</f>
        <v>0</v>
      </c>
      <c r="W209" s="52" cm="1">
        <f t="array" aca="1" ref="W209" ca="1">AnualidadActivo(W$2, $E209, $C209, $B209, $D209, Hombres!$A$1:$DW$117, Mujeres!$A$1:$DW$117)</f>
        <v>0</v>
      </c>
      <c r="X209" s="52" cm="1">
        <f t="array" aca="1" ref="X209" ca="1">AnualidadActivo(X$2, $E209, $C209, $B209, $D209, Hombres!$A$1:$DW$117, Mujeres!$A$1:$DW$117)</f>
        <v>0</v>
      </c>
      <c r="Y209" s="52" cm="1">
        <f t="array" aca="1" ref="Y209" ca="1">AnualidadActivo(Y$2, $E209, $C209, $B209, $D209, Hombres!$A$1:$DW$117, Mujeres!$A$1:$DW$117)</f>
        <v>0</v>
      </c>
      <c r="Z209" s="52" cm="1">
        <f t="array" aca="1" ref="Z209" ca="1">AnualidadActivo(Z$2, $E209, $C209, $B209, $D209, Hombres!$A$1:$DW$117, Mujeres!$A$1:$DW$117)</f>
        <v>0</v>
      </c>
      <c r="AA209" s="52" cm="1">
        <f t="array" aca="1" ref="AA209" ca="1">AnualidadActivo(AA$2, $E209, $C209, $B209, $D209, Hombres!$A$1:$DW$117, Mujeres!$A$1:$DW$117)</f>
        <v>0</v>
      </c>
      <c r="AB209" s="52" cm="1">
        <f t="array" aca="1" ref="AB209" ca="1">AnualidadActivo(AB$2, $E209, $C209, $B209, $D209, Hombres!$A$1:$DW$117, Mujeres!$A$1:$DW$117)</f>
        <v>0</v>
      </c>
      <c r="AC209" s="52" cm="1">
        <f t="array" aca="1" ref="AC209" ca="1">AnualidadActivo(AC$2, $E209, $C209, $B209, $D209, Hombres!$A$1:$DW$117, Mujeres!$A$1:$DW$117)</f>
        <v>0</v>
      </c>
      <c r="AD209" s="52" cm="1">
        <f t="array" aca="1" ref="AD209" ca="1">AnualidadActivo(AD$2, $E209, $C209, $B209, $D209, Hombres!$A$1:$DW$117, Mujeres!$A$1:$DW$117)</f>
        <v>0</v>
      </c>
      <c r="AE209" s="52" cm="1">
        <f t="array" aca="1" ref="AE209" ca="1">AnualidadActivo(AE$2, $E209, $C209, $B209, $D209, Hombres!$A$1:$DW$117, Mujeres!$A$1:$DW$117)</f>
        <v>0</v>
      </c>
      <c r="AF209" s="52" cm="1">
        <f t="array" aca="1" ref="AF209" ca="1">AnualidadActivo(AF$2, $E209, $C209, $B209, $D209, Hombres!$A$1:$DW$117, Mujeres!$A$1:$DW$117)</f>
        <v>0</v>
      </c>
      <c r="AG209" s="52" cm="1">
        <f t="array" aca="1" ref="AG209" ca="1">AnualidadActivo(AG$2, $E209, $C209, $B209, $D209, Hombres!$A$1:$DW$117, Mujeres!$A$1:$DW$117)</f>
        <v>0</v>
      </c>
      <c r="AH209" s="52" cm="1">
        <f t="array" aca="1" ref="AH209" ca="1">AnualidadActivo(AH$2, $E209, $C209, $B209, $D209, Hombres!$A$1:$DW$117, Mujeres!$A$1:$DW$117)</f>
        <v>0</v>
      </c>
      <c r="AI209" s="52" cm="1">
        <f t="array" aca="1" ref="AI209" ca="1">AnualidadActivo(AI$2, $E209, $C209, $B209, $D209, Hombres!$A$1:$DW$117, Mujeres!$A$1:$DW$117)</f>
        <v>0</v>
      </c>
      <c r="AJ209" s="52" cm="1">
        <f t="array" aca="1" ref="AJ209" ca="1">AnualidadActivo(AJ$2, $E209, $C209, $B209, $D209, Hombres!$A$1:$DW$117, Mujeres!$A$1:$DW$117)</f>
        <v>0</v>
      </c>
      <c r="AK209" s="52" cm="1">
        <f t="array" aca="1" ref="AK209" ca="1">AnualidadActivo(AK$2, $E209, $C209, $B209, $D209, Hombres!$A$1:$DW$117, Mujeres!$A$1:$DW$117)</f>
        <v>0</v>
      </c>
      <c r="AL209" s="52" cm="1">
        <f t="array" aca="1" ref="AL209" ca="1">AnualidadActivo(AL$2, $E209, $C209, $B209, $D209, Hombres!$A$1:$DW$117, Mujeres!$A$1:$DW$117)</f>
        <v>0</v>
      </c>
      <c r="AM209" s="52" cm="1">
        <f t="array" aca="1" ref="AM209" ca="1">AnualidadActivo(AM$2, $E209, $C209, $B209, $D209, Hombres!$A$1:$DW$117, Mujeres!$A$1:$DW$117)</f>
        <v>0</v>
      </c>
      <c r="AN209" s="52" cm="1">
        <f t="array" aca="1" ref="AN209" ca="1">AnualidadActivo(AN$2, $E209, $C209, $B209, $D209, Hombres!$A$1:$DW$117, Mujeres!$A$1:$DW$117)</f>
        <v>11510914.39291298</v>
      </c>
      <c r="AO209" s="52" cm="1">
        <f t="array" aca="1" ref="AO209" ca="1">AnualidadActivo(AO$2, $E209, $C209, $B209, $D209, Hombres!$A$1:$DW$117, Mujeres!$A$1:$DW$117)</f>
        <v>11856241.824700369</v>
      </c>
      <c r="AP209" s="52" cm="1">
        <f t="array" aca="1" ref="AP209" ca="1">AnualidadActivo(AP$2, $E209, $C209, $B209, $D209, Hombres!$A$1:$DW$117, Mujeres!$A$1:$DW$117)</f>
        <v>12211929.07944138</v>
      </c>
      <c r="AQ209" s="52" cm="1">
        <f t="array" aca="1" ref="AQ209" ca="1">AnualidadActivo(AQ$2, $E209, $C209, $B209, $D209, Hombres!$A$1:$DW$117, Mujeres!$A$1:$DW$117)</f>
        <v>12578286.951824622</v>
      </c>
      <c r="AR209" s="52" cm="1">
        <f t="array" aca="1" ref="AR209" ca="1">AnualidadActivo(AR$2, $E209, $C209, $B209, $D209, Hombres!$A$1:$DW$117, Mujeres!$A$1:$DW$117)</f>
        <v>12955635.56037936</v>
      </c>
      <c r="AS209" s="52" cm="1">
        <f t="array" aca="1" ref="AS209" ca="1">AnualidadActivo(AS$2, $E209, $C209, $B209, $D209, Hombres!$A$1:$DW$117, Mujeres!$A$1:$DW$117)</f>
        <v>13360463.464136686</v>
      </c>
      <c r="AT209" s="52" cm="1">
        <f t="array" aca="1" ref="AT209" ca="1">AnualidadActivo(AT$2, $E209, $C209, $B209, $D209, Hombres!$A$1:$DW$117, Mujeres!$A$1:$DW$117)</f>
        <v>13645333.101723928</v>
      </c>
      <c r="AU209" s="52" cm="1">
        <f t="array" aca="1" ref="AU209" ca="1">AnualidadActivo(AU$2, $E209, $C209, $B209, $D209, Hombres!$A$1:$DW$117, Mujeres!$A$1:$DW$117)</f>
        <v>13927427.848802453</v>
      </c>
      <c r="AV209" s="52" cm="1">
        <f t="array" aca="1" ref="AV209" ca="1">AnualidadActivo(AV$2, $E209, $C209, $B209, $D209, Hombres!$A$1:$DW$117, Mujeres!$A$1:$DW$117)</f>
        <v>14206883.568791434</v>
      </c>
      <c r="AW209" s="52" cm="1">
        <f t="array" aca="1" ref="AW209" ca="1">AnualidadActivo(AW$2, $E209, $C209, $B209, $D209, Hombres!$A$1:$DW$117, Mujeres!$A$1:$DW$117)</f>
        <v>14483891.08944176</v>
      </c>
      <c r="AX209" s="52" cm="1">
        <f t="array" aca="1" ref="AX209" ca="1">AnualidadActivo(AX$2, $E209, $C209, $B209, $D209, Hombres!$A$1:$DW$117, Mujeres!$A$1:$DW$117)</f>
        <v>14757136.849886278</v>
      </c>
      <c r="AY209" s="52" cm="1">
        <f t="array" aca="1" ref="AY209" ca="1">AnualidadActivo(AY$2, $E209, $C209, $B209, $D209, Hombres!$A$1:$DW$117, Mujeres!$A$1:$DW$117)</f>
        <v>15023552.444106666</v>
      </c>
      <c r="AZ209" s="52" cm="1">
        <f t="array" aca="1" ref="AZ209" ca="1">AnualidadActivo(AZ$2, $E209, $C209, $B209, $D209, Hombres!$A$1:$DW$117, Mujeres!$A$1:$DW$117)</f>
        <v>15278169.207160993</v>
      </c>
      <c r="BA209" s="52" cm="1">
        <f t="array" aca="1" ref="BA209" ca="1">AnualidadActivo(BA$2, $E209, $C209, $B209, $D209, Hombres!$A$1:$DW$117, Mujeres!$A$1:$DW$117)</f>
        <v>15514992.945460174</v>
      </c>
      <c r="BB209" s="52" cm="1">
        <f t="array" aca="1" ref="BB209" ca="1">AnualidadActivo(BB$2, $E209, $C209, $B209, $D209, Hombres!$A$1:$DW$117, Mujeres!$A$1:$DW$117)</f>
        <v>15727958.130806655</v>
      </c>
      <c r="BC209" s="52" cm="1">
        <f t="array" aca="1" ref="BC209" ca="1">AnualidadActivo(BC$2, $E209, $C209, $B209, $D209, Hombres!$A$1:$DW$117, Mujeres!$A$1:$DW$117)</f>
        <v>15912091.722195007</v>
      </c>
      <c r="BD209" s="52" cm="1">
        <f t="array" aca="1" ref="BD209" ca="1">AnualidadActivo(BD$2, $E209, $C209, $B209, $D209, Hombres!$A$1:$DW$117, Mujeres!$A$1:$DW$117)</f>
        <v>16065369.401094733</v>
      </c>
      <c r="BE209" s="52" cm="1">
        <f t="array" aca="1" ref="BE209" ca="1">AnualidadActivo(BE$2, $E209, $C209, $B209, $D209, Hombres!$A$1:$DW$117, Mujeres!$A$1:$DW$117)</f>
        <v>16187616.339420108</v>
      </c>
      <c r="BF209" s="52" cm="1">
        <f t="array" aca="1" ref="BF209" ca="1">AnualidadActivo(BF$2, $E209, $C209, $B209, $D209, Hombres!$A$1:$DW$117, Mujeres!$A$1:$DW$117)</f>
        <v>16278647.480842918</v>
      </c>
      <c r="BG209" s="52" cm="1">
        <f t="array" aca="1" ref="BG209" ca="1">AnualidadActivo(BG$2, $E209, $C209, $B209, $D209, Hombres!$A$1:$DW$117, Mujeres!$A$1:$DW$117)</f>
        <v>16337283.608592397</v>
      </c>
      <c r="BH209" s="52" cm="1">
        <f t="array" aca="1" ref="BH209" ca="1">AnualidadActivo(BH$2, $E209, $C209, $B209, $D209, Hombres!$A$1:$DW$117, Mujeres!$A$1:$DW$117)</f>
        <v>16360700.850100178</v>
      </c>
      <c r="BI209" s="52" cm="1">
        <f t="array" aca="1" ref="BI209" ca="1">AnualidadActivo(BI$2, $E209, $C209, $B209, $D209, Hombres!$A$1:$DW$117, Mujeres!$A$1:$DW$117)</f>
        <v>16315732.793024942</v>
      </c>
      <c r="BJ209" s="52" cm="1">
        <f t="array" aca="1" ref="BJ209" ca="1">AnualidadActivo(BJ$2, $E209, $C209, $B209, $D209, Hombres!$A$1:$DW$117, Mujeres!$A$1:$DW$117)</f>
        <v>16220750.004046638</v>
      </c>
      <c r="BK209" s="52" cm="1">
        <f t="array" aca="1" ref="BK209" ca="1">AnualidadActivo(BK$2, $E209, $C209, $B209, $D209, Hombres!$A$1:$DW$117, Mujeres!$A$1:$DW$117)</f>
        <v>16071509.955506409</v>
      </c>
      <c r="BL209" s="52" cm="1">
        <f t="array" aca="1" ref="BL209" ca="1">AnualidadActivo(BL$2, $E209, $C209, $B209, $D209, Hombres!$A$1:$DW$117, Mujeres!$A$1:$DW$117)</f>
        <v>15863059.932084918</v>
      </c>
      <c r="BM209" s="52" cm="1">
        <f t="array" aca="1" ref="BM209" ca="1">AnualidadActivo(BM$2, $E209, $C209, $B209, $D209, Hombres!$A$1:$DW$117, Mujeres!$A$1:$DW$117)</f>
        <v>15590498.663092624</v>
      </c>
      <c r="BN209" s="52" cm="1">
        <f t="array" aca="1" ref="BN209" ca="1">AnualidadActivo(BN$2, $E209, $C209, $B209, $D209, Hombres!$A$1:$DW$117, Mujeres!$A$1:$DW$117)</f>
        <v>15250051.905981418</v>
      </c>
      <c r="BO209" s="52" cm="1">
        <f t="array" aca="1" ref="BO209" ca="1">AnualidadActivo(BO$2, $E209, $C209, $B209, $D209, Hombres!$A$1:$DW$117, Mujeres!$A$1:$DW$117)</f>
        <v>14838140.378974911</v>
      </c>
      <c r="BP209" s="52" cm="1">
        <f t="array" aca="1" ref="BP209" ca="1">AnualidadActivo(BP$2, $E209, $C209, $B209, $D209, Hombres!$A$1:$DW$117, Mujeres!$A$1:$DW$117)</f>
        <v>14351401.595732512</v>
      </c>
      <c r="BQ209" s="52" cm="1">
        <f t="array" aca="1" ref="BQ209" ca="1">AnualidadActivo(BQ$2, $E209, $C209, $B209, $D209, Hombres!$A$1:$DW$117, Mujeres!$A$1:$DW$117)</f>
        <v>13787546.034561206</v>
      </c>
      <c r="BR209" s="52" cm="1">
        <f t="array" aca="1" ref="BR209" ca="1">AnualidadActivo(BR$2, $E209, $C209, $B209, $D209, Hombres!$A$1:$DW$117, Mujeres!$A$1:$DW$117)</f>
        <v>13146692.76022264</v>
      </c>
      <c r="BS209" s="52" cm="1">
        <f t="array" aca="1" ref="BS209" ca="1">AnualidadActivo(BS$2, $E209, $C209, $B209, $D209, Hombres!$A$1:$DW$117, Mujeres!$A$1:$DW$117)</f>
        <v>12431694.768907953</v>
      </c>
      <c r="BT209" s="52" cm="1">
        <f t="array" aca="1" ref="BT209" ca="1">AnualidadActivo(BT$2, $E209, $C209, $B209, $D209, Hombres!$A$1:$DW$117, Mujeres!$A$1:$DW$117)</f>
        <v>11647229.85371507</v>
      </c>
      <c r="BU209" s="52" cm="1">
        <f t="array" aca="1" ref="BU209" ca="1">AnualidadActivo(BU$2, $E209, $C209, $B209, $D209, Hombres!$A$1:$DW$117, Mujeres!$A$1:$DW$117)</f>
        <v>10799707.712535316</v>
      </c>
      <c r="BV209" s="52" cm="1">
        <f t="array" aca="1" ref="BV209" ca="1">AnualidadActivo(BV$2, $E209, $C209, $B209, $D209, Hombres!$A$1:$DW$117, Mujeres!$A$1:$DW$117)</f>
        <v>9898105.3674497418</v>
      </c>
      <c r="BW209" s="52" cm="1">
        <f t="array" aca="1" ref="BW209" ca="1">AnualidadActivo(BW$2, $E209, $C209, $B209, $D209, Hombres!$A$1:$DW$117, Mujeres!$A$1:$DW$117)</f>
        <v>8954928.9424988702</v>
      </c>
      <c r="BX209" s="52" cm="1">
        <f t="array" aca="1" ref="BX209" ca="1">AnualidadActivo(BX$2, $E209, $C209, $B209, $D209, Hombres!$A$1:$DW$117, Mujeres!$A$1:$DW$117)</f>
        <v>7985732.2190300198</v>
      </c>
      <c r="BY209" s="52" cm="1">
        <f t="array" aca="1" ref="BY209" ca="1">AnualidadActivo(BY$2, $E209, $C209, $B209, $D209, Hombres!$A$1:$DW$117, Mujeres!$A$1:$DW$117)</f>
        <v>7007815.2233087355</v>
      </c>
      <c r="BZ209" s="52" cm="1">
        <f t="array" aca="1" ref="BZ209" ca="1">AnualidadActivo(BZ$2, $E209, $C209, $B209, $D209, Hombres!$A$1:$DW$117, Mujeres!$A$1:$DW$117)</f>
        <v>6039631.6110548601</v>
      </c>
      <c r="CA209" s="52" cm="1">
        <f t="array" aca="1" ref="CA209" ca="1">AnualidadActivo(CA$2, $E209, $C209, $B209, $D209, Hombres!$A$1:$DW$117, Mujeres!$A$1:$DW$117)</f>
        <v>5100669.7495246865</v>
      </c>
      <c r="CB209" s="52" cm="1">
        <f t="array" aca="1" ref="CB209" ca="1">AnualidadActivo(CB$2, $E209, $C209, $B209, $D209, Hombres!$A$1:$DW$117, Mujeres!$A$1:$DW$117)</f>
        <v>4210975.8341040444</v>
      </c>
      <c r="CC209" s="52" cm="1">
        <f t="array" aca="1" ref="CC209" ca="1">AnualidadActivo(CC$2, $E209, $C209, $B209, $D209, Hombres!$A$1:$DW$117, Mujeres!$A$1:$DW$117)</f>
        <v>3389387.5112579348</v>
      </c>
      <c r="CD209" s="52" cm="1">
        <f t="array" aca="1" ref="CD209" ca="1">AnualidadActivo(CD$2, $E209, $C209, $B209, $D209, Hombres!$A$1:$DW$117, Mujeres!$A$1:$DW$117)</f>
        <v>2651554.2859728285</v>
      </c>
      <c r="CE209" s="52" cm="1">
        <f t="array" aca="1" ref="CE209" ca="1">AnualidadActivo(CE$2, $E209, $C209, $B209, $D209, Hombres!$A$1:$DW$117, Mujeres!$A$1:$DW$117)</f>
        <v>2008837.5171207769</v>
      </c>
      <c r="CF209" s="52" cm="1">
        <f t="array" aca="1" ref="CF209" ca="1">AnualidadActivo(CF$2, $E209, $C209, $B209, $D209, Hombres!$A$1:$DW$117, Mujeres!$A$1:$DW$117)</f>
        <v>1467738.6505791382</v>
      </c>
      <c r="CG209" s="52" cm="1">
        <f t="array" aca="1" ref="CG209" ca="1">AnualidadActivo(CG$2, $E209, $C209, $B209, $D209, Hombres!$A$1:$DW$117, Mujeres!$A$1:$DW$117)</f>
        <v>1029456.9626141309</v>
      </c>
      <c r="CH209" s="52" cm="1">
        <f t="array" aca="1" ref="CH209" ca="1">AnualidadActivo(CH$2, $E209, $C209, $B209, $D209, Hombres!$A$1:$DW$117, Mujeres!$A$1:$DW$117)</f>
        <v>689541.87142108579</v>
      </c>
      <c r="CI209" s="52" cm="1">
        <f t="array" aca="1" ref="CI209" ca="1">AnualidadActivo(CI$2, $E209, $C209, $B209, $D209, Hombres!$A$1:$DW$117, Mujeres!$A$1:$DW$117)</f>
        <v>438373.6100164646</v>
      </c>
      <c r="CJ209" s="52" cm="1">
        <f t="array" aca="1" ref="CJ209" ca="1">AnualidadActivo(CJ$2, $E209, $C209, $B209, $D209, Hombres!$A$1:$DW$117, Mujeres!$A$1:$DW$117)</f>
        <v>262597.5780743676</v>
      </c>
      <c r="CK209" s="52" cm="1">
        <f t="array" aca="1" ref="CK209" ca="1">AnualidadActivo(CK$2, $E209, $C209, $B209, $D209, Hombres!$A$1:$DW$117, Mujeres!$A$1:$DW$117)</f>
        <v>146947.3135265474</v>
      </c>
      <c r="CL209" s="52" cm="1">
        <f t="array" aca="1" ref="CL209" ca="1">AnualidadActivo(CL$2, $E209, $C209, $B209, $D209, Hombres!$A$1:$DW$117, Mujeres!$A$1:$DW$117)</f>
        <v>76048.188537937487</v>
      </c>
      <c r="CM209" s="52" cm="1">
        <f t="array" aca="1" ref="CM209" ca="1">AnualidadActivo(CM$2, $E209, $C209, $B209, $D209, Hombres!$A$1:$DW$117, Mujeres!$A$1:$DW$117)</f>
        <v>35962.114178927543</v>
      </c>
      <c r="CN209" s="52" cm="1">
        <f t="array" aca="1" ref="CN209" ca="1">AnualidadActivo(CN$2, $E209, $C209, $B209, $D209, Hombres!$A$1:$DW$117, Mujeres!$A$1:$DW$117)</f>
        <v>15308.321152987512</v>
      </c>
      <c r="CO209" s="52" cm="1">
        <f t="array" aca="1" ref="CO209" ca="1">AnualidadActivo(CO$2, $E209, $C209, $B209, $D209, Hombres!$A$1:$DW$117, Mujeres!$A$1:$DW$117)</f>
        <v>5754.777031981359</v>
      </c>
      <c r="CP209" s="52" cm="1">
        <f t="array" aca="1" ref="CP209" ca="1">AnualidadActivo(CP$2, $E209, $C209, $B209, $D209, Hombres!$A$1:$DW$117, Mujeres!$A$1:$DW$117)</f>
        <v>1863.2620606061375</v>
      </c>
      <c r="CQ209" s="52" cm="1">
        <f t="array" aca="1" ref="CQ209" ca="1">AnualidadActivo(CQ$2, $E209, $C209, $B209, $D209, Hombres!$A$1:$DW$117, Mujeres!$A$1:$DW$117)</f>
        <v>502.16796104952465</v>
      </c>
      <c r="CR209" s="52" cm="1">
        <f t="array" aca="1" ref="CR209" ca="1">AnualidadActivo(CR$2, $E209, $C209, $B209, $D209, Hombres!$A$1:$DW$117, Mujeres!$A$1:$DW$117)</f>
        <v>0</v>
      </c>
      <c r="CS209" s="52" cm="1">
        <f t="array" aca="1" ref="CS209" ca="1">AnualidadActivo(CS$2, $E209, $C209, $B209, $D209, Hombres!$A$1:$DW$117, Mujeres!$A$1:$DW$117)</f>
        <v>0</v>
      </c>
      <c r="CT209" s="52" cm="1">
        <f t="array" aca="1" ref="CT209" ca="1">AnualidadActivo(CT$2, $E209, $C209, $B209, $D209, Hombres!$A$1:$DW$117, Mujeres!$A$1:$DW$117)</f>
        <v>0</v>
      </c>
      <c r="CU209" s="52" cm="1">
        <f t="array" aca="1" ref="CU209" ca="1">AnualidadActivo(CU$2, $E209, $C209, $B209, $D209, Hombres!$A$1:$DW$117, Mujeres!$A$1:$DW$117)</f>
        <v>0</v>
      </c>
      <c r="CV209" s="52" cm="1">
        <f t="array" aca="1" ref="CV209" ca="1">AnualidadActivo(CV$2, $E209, $C209, $B209, $D209, Hombres!$A$1:$DW$117, Mujeres!$A$1:$DW$117)</f>
        <v>0</v>
      </c>
      <c r="CW209" s="52" cm="1">
        <f t="array" aca="1" ref="CW209" ca="1">AnualidadActivo(CW$2, $E209, $C209, $B209, $D209, Hombres!$A$1:$DW$117, Mujeres!$A$1:$DW$117)</f>
        <v>0</v>
      </c>
      <c r="CX209" s="52" cm="1">
        <f t="array" aca="1" ref="CX209" ca="1">AnualidadActivo(CX$2, $E209, $C209, $B209, $D209, Hombres!$A$1:$DW$117, Mujeres!$A$1:$DW$117)</f>
        <v>0</v>
      </c>
      <c r="CY209" s="52" cm="1">
        <f t="array" aca="1" ref="CY209" ca="1">AnualidadActivo(CY$2, $E209, $C209, $B209, $D209, Hombres!$A$1:$DW$117, Mujeres!$A$1:$DW$117)</f>
        <v>0</v>
      </c>
      <c r="CZ209" s="52" cm="1">
        <f t="array" aca="1" ref="CZ209" ca="1">AnualidadActivo(CZ$2, $E209, $C209, $B209, $D209, Hombres!$A$1:$DW$117, Mujeres!$A$1:$DW$117)</f>
        <v>0</v>
      </c>
      <c r="DA209" s="52" cm="1">
        <f t="array" aca="1" ref="DA209" ca="1">AnualidadActivo(DA$2, $E209, $C209, $B209, $D209, Hombres!$A$1:$DW$117, Mujeres!$A$1:$DW$117)</f>
        <v>0</v>
      </c>
      <c r="DD209" s="25"/>
      <c r="DE209" s="52" cm="1">
        <f t="array" aca="1" ref="DE209" ca="1">beneficio_muerte_individual_activo(DE$2,$F209,$D209, Hombres!$A$1:$DW$117, Mujeres!$A$1:$DW$117)</f>
        <v>0</v>
      </c>
      <c r="DF209" s="52" cm="1">
        <f t="array" aca="1" ref="DF209" ca="1">beneficio_muerte_individual_activo(DF$2,$F209,$D209, Hombres!$A$1:$DW$117, Mujeres!$A$1:$DW$117)</f>
        <v>6765.5000000000009</v>
      </c>
      <c r="DG209" s="52" cm="1">
        <f t="array" aca="1" ref="DG209" ca="1">beneficio_muerte_individual_activo(DG$2,$F209,$D209, Hombres!$A$1:$DW$117, Mujeres!$A$1:$DW$117)</f>
        <v>6861.0805445000005</v>
      </c>
      <c r="DH209" s="52" cm="1">
        <f t="array" aca="1" ref="DH209" ca="1">beneficio_muerte_individual_activo(DH$2,$F209,$D209, Hombres!$A$1:$DW$117, Mujeres!$A$1:$DW$117)</f>
        <v>7048.9832242515922</v>
      </c>
      <c r="DI209" s="52" cm="1">
        <f t="array" aca="1" ref="DI209" ca="1">beneficio_muerte_individual_activo(DI$2,$F209,$D209, Hombres!$A$1:$DW$117, Mujeres!$A$1:$DW$117)</f>
        <v>7317.7212514697821</v>
      </c>
      <c r="DJ209" s="52" cm="1">
        <f t="array" aca="1" ref="DJ209" ca="1">beneficio_muerte_individual_activo(DJ$2,$F209,$D209, Hombres!$A$1:$DW$117, Mujeres!$A$1:$DW$117)</f>
        <v>7646.8894422341264</v>
      </c>
      <c r="DK209" s="52" cm="1">
        <f t="array" aca="1" ref="DK209" ca="1">beneficio_muerte_individual_activo(DK$2,$F209,$D209, Hombres!$A$1:$DW$117, Mujeres!$A$1:$DW$117)</f>
        <v>8049.4508120600358</v>
      </c>
      <c r="DL209" s="52" cm="1">
        <f t="array" aca="1" ref="DL209" ca="1">beneficio_muerte_individual_activo(DL$2,$F209,$D209, Hombres!$A$1:$DW$117, Mujeres!$A$1:$DW$117)</f>
        <v>8534.7651643316913</v>
      </c>
      <c r="DM209" s="52" cm="1">
        <f t="array" aca="1" ref="DM209" ca="1">beneficio_muerte_individual_activo(DM$2,$F209,$D209, Hombres!$A$1:$DW$117, Mujeres!$A$1:$DW$117)</f>
        <v>9040.8110527997233</v>
      </c>
      <c r="DN209" s="52" cm="1">
        <f t="array" aca="1" ref="DN209" ca="1">beneficio_muerte_individual_activo(DN$2,$F209,$D209, Hombres!$A$1:$DW$117, Mujeres!$A$1:$DW$117)</f>
        <v>9465.5554161050477</v>
      </c>
      <c r="DO209" s="52" cm="1">
        <f t="array" aca="1" ref="DO209" ca="1">beneficio_muerte_individual_activo(DO$2,$F209,$D209, Hombres!$A$1:$DW$117, Mujeres!$A$1:$DW$117)</f>
        <v>9777.899573741337</v>
      </c>
      <c r="DP209" s="52" cm="1">
        <f t="array" aca="1" ref="DP209" ca="1">beneficio_muerte_individual_activo(DP$2,$F209,$D209, Hombres!$A$1:$DW$117, Mujeres!$A$1:$DW$117)</f>
        <v>10055.3367430986</v>
      </c>
      <c r="DQ209" s="52" cm="1">
        <f t="array" aca="1" ref="DQ209" ca="1">beneficio_muerte_individual_activo(DQ$2,$F209,$D209, Hombres!$A$1:$DW$117, Mujeres!$A$1:$DW$117)</f>
        <v>10511.599175299276</v>
      </c>
      <c r="DR209" s="52" cm="1">
        <f t="array" aca="1" ref="DR209" ca="1">beneficio_muerte_individual_activo(DR$2,$F209,$D209, Hombres!$A$1:$DW$117, Mujeres!$A$1:$DW$117)</f>
        <v>11155.869017603933</v>
      </c>
      <c r="DS209" s="52" cm="1">
        <f t="array" aca="1" ref="DS209" ca="1">beneficio_muerte_individual_activo(DS$2,$F209,$D209, Hombres!$A$1:$DW$117, Mujeres!$A$1:$DW$117)</f>
        <v>11930.065307443014</v>
      </c>
      <c r="DT209" s="52" cm="1">
        <f t="array" aca="1" ref="DT209" ca="1">beneficio_muerte_individual_activo(DT$2,$F209,$D209, Hombres!$A$1:$DW$117, Mujeres!$A$1:$DW$117)</f>
        <v>12761.401593857569</v>
      </c>
      <c r="DU209" s="52" cm="1">
        <f t="array" aca="1" ref="DU209" ca="1">beneficio_muerte_individual_activo(DU$2,$F209,$D209, Hombres!$A$1:$DW$117, Mujeres!$A$1:$DW$117)</f>
        <v>13629.846788866071</v>
      </c>
      <c r="DV209" s="52" cm="1">
        <f t="array" aca="1" ref="DV209" ca="1">beneficio_muerte_individual_activo(DV$2,$F209,$D209, Hombres!$A$1:$DW$117, Mujeres!$A$1:$DW$117)</f>
        <v>14540.299940902307</v>
      </c>
      <c r="DW209" s="52" cm="1">
        <f t="array" aca="1" ref="DW209" ca="1">beneficio_muerte_individual_activo(DW$2,$F209,$D209, Hombres!$A$1:$DW$117, Mujeres!$A$1:$DW$117)</f>
        <v>15426.485270201867</v>
      </c>
      <c r="DX209" s="52" cm="1">
        <f t="array" aca="1" ref="DX209" ca="1">beneficio_muerte_individual_activo(DX$2,$F209,$D209, Hombres!$A$1:$DW$117, Mujeres!$A$1:$DW$117)</f>
        <v>16215.376503837508</v>
      </c>
      <c r="DY209" s="52" cm="1">
        <f t="array" aca="1" ref="DY209" ca="1">beneficio_muerte_individual_activo(DY$2,$F209,$D209, Hombres!$A$1:$DW$117, Mujeres!$A$1:$DW$117)</f>
        <v>17041.593564794883</v>
      </c>
      <c r="DZ209" s="52" cm="1">
        <f t="array" aca="1" ref="DZ209" ca="1">beneficio_muerte_individual_activo(DZ$2,$F209,$D209, Hombres!$A$1:$DW$117, Mujeres!$A$1:$DW$117)</f>
        <v>18001.141094576386</v>
      </c>
      <c r="EA209" s="52" cm="1">
        <f t="array" aca="1" ref="EA209" ca="1">beneficio_muerte_individual_activo(EA$2,$F209,$D209, Hombres!$A$1:$DW$117, Mujeres!$A$1:$DW$117)</f>
        <v>19306.824954462714</v>
      </c>
      <c r="EB209" s="52" cm="1">
        <f t="array" aca="1" ref="EB209" ca="1">beneficio_muerte_individual_activo(EB$2,$F209,$D209, Hombres!$A$1:$DW$117, Mujeres!$A$1:$DW$117)</f>
        <v>21028.657076836491</v>
      </c>
      <c r="EC209" s="52" cm="1">
        <f t="array" aca="1" ref="EC209" ca="1">beneficio_muerte_individual_activo(EC$2,$F209,$D209, Hombres!$A$1:$DW$117, Mujeres!$A$1:$DW$117)</f>
        <v>23099.674126326634</v>
      </c>
      <c r="ED209" s="52" cm="1">
        <f t="array" aca="1" ref="ED209" ca="1">beneficio_muerte_individual_activo(ED$2,$F209,$D209, Hombres!$A$1:$DW$117, Mujeres!$A$1:$DW$117)</f>
        <v>25220.383987845944</v>
      </c>
      <c r="EE209" s="52" cm="1">
        <f t="array" aca="1" ref="EE209" ca="1">beneficio_muerte_individual_activo(EE$2,$F209,$D209, Hombres!$A$1:$DW$117, Mujeres!$A$1:$DW$117)</f>
        <v>27238.447953458446</v>
      </c>
      <c r="EF209" s="52" cm="1">
        <f t="array" aca="1" ref="EF209" ca="1">beneficio_muerte_individual_activo(EF$2,$F209,$D209, Hombres!$A$1:$DW$117, Mujeres!$A$1:$DW$117)</f>
        <v>29227.554343516214</v>
      </c>
      <c r="EG209" s="52" cm="1">
        <f t="array" aca="1" ref="EG209" ca="1">beneficio_muerte_individual_activo(EG$2,$F209,$D209, Hombres!$A$1:$DW$117, Mujeres!$A$1:$DW$117)</f>
        <v>31196.177962034122</v>
      </c>
      <c r="EH209" s="52" cm="1">
        <f t="array" aca="1" ref="EH209" ca="1">beneficio_muerte_individual_activo(EH$2,$F209,$D209, Hombres!$A$1:$DW$117, Mujeres!$A$1:$DW$117)</f>
        <v>33144.555657436627</v>
      </c>
      <c r="EI209" s="52" cm="1">
        <f t="array" aca="1" ref="EI209" ca="1">beneficio_muerte_individual_activo(EI$2,$F209,$D209, Hombres!$A$1:$DW$117, Mujeres!$A$1:$DW$117)</f>
        <v>35242.36145466617</v>
      </c>
      <c r="EJ209" s="52" cm="1">
        <f t="array" aca="1" ref="EJ209" ca="1">beneficio_muerte_individual_activo(EJ$2,$F209,$D209, Hombres!$A$1:$DW$117, Mujeres!$A$1:$DW$117)</f>
        <v>22551.361742759011</v>
      </c>
      <c r="EK209" s="52" cm="1">
        <f t="array" aca="1" ref="EK209" ca="1">beneficio_muerte_individual_activo(EK$2,$F209,$D209, Hombres!$A$1:$DW$117, Mujeres!$A$1:$DW$117)</f>
        <v>24050.924098991338</v>
      </c>
      <c r="EL209" s="52" cm="1">
        <f t="array" aca="1" ref="EL209" ca="1">beneficio_muerte_individual_activo(EL$2,$F209,$D209, Hombres!$A$1:$DW$117, Mujeres!$A$1:$DW$117)</f>
        <v>25408.328859743695</v>
      </c>
      <c r="EM209" s="52" cm="1">
        <f t="array" aca="1" ref="EM209" ca="1">beneficio_muerte_individual_activo(EM$2,$F209,$D209, Hombres!$A$1:$DW$117, Mujeres!$A$1:$DW$117)</f>
        <v>26587.926323396307</v>
      </c>
      <c r="EN209" s="52" cm="1">
        <f t="array" aca="1" ref="EN209" ca="1">beneficio_muerte_individual_activo(EN$2,$F209,$D209, Hombres!$A$1:$DW$117, Mujeres!$A$1:$DW$117)</f>
        <v>27869.277449534238</v>
      </c>
      <c r="EO209" s="52" cm="1">
        <f t="array" aca="1" ref="EO209" ca="1">beneficio_muerte_individual_activo(EO$2,$F209,$D209, Hombres!$A$1:$DW$117, Mujeres!$A$1:$DW$117)</f>
        <v>29568.287898705468</v>
      </c>
      <c r="EP209" s="52" cm="1">
        <f t="array" aca="1" ref="EP209" ca="1">beneficio_muerte_individual_activo(EP$2,$F209,$D209, Hombres!$A$1:$DW$117, Mujeres!$A$1:$DW$117)</f>
        <v>31958.787590734544</v>
      </c>
      <c r="EQ209" s="52" cm="1">
        <f t="array" aca="1" ref="EQ209" ca="1">beneficio_muerte_individual_activo(EQ$2,$F209,$D209, Hombres!$A$1:$DW$117, Mujeres!$A$1:$DW$117)</f>
        <v>35093.921308243691</v>
      </c>
      <c r="ER209" s="52" cm="1">
        <f t="array" aca="1" ref="ER209" ca="1">beneficio_muerte_individual_activo(ER$2,$F209,$D209, Hombres!$A$1:$DW$117, Mujeres!$A$1:$DW$117)</f>
        <v>38840.130213628741</v>
      </c>
      <c r="ES209" s="52" cm="1">
        <f t="array" aca="1" ref="ES209" ca="1">beneficio_muerte_individual_activo(ES$2,$F209,$D209, Hombres!$A$1:$DW$117, Mujeres!$A$1:$DW$117)</f>
        <v>42949.478770273592</v>
      </c>
      <c r="ET209" s="52" cm="1">
        <f t="array" aca="1" ref="ET209" ca="1">beneficio_muerte_individual_activo(ET$2,$F209,$D209, Hombres!$A$1:$DW$117, Mujeres!$A$1:$DW$117)</f>
        <v>46978.852133729379</v>
      </c>
      <c r="EU209" s="52" cm="1">
        <f t="array" aca="1" ref="EU209" ca="1">beneficio_muerte_individual_activo(EU$2,$F209,$D209, Hombres!$A$1:$DW$117, Mujeres!$A$1:$DW$117)</f>
        <v>50670.516739355808</v>
      </c>
      <c r="EV209" s="52" cm="1">
        <f t="array" aca="1" ref="EV209" ca="1">beneficio_muerte_individual_activo(EV$2,$F209,$D209, Hombres!$A$1:$DW$117, Mujeres!$A$1:$DW$117)</f>
        <v>54010.414629972372</v>
      </c>
      <c r="EW209" s="52" cm="1">
        <f t="array" aca="1" ref="EW209" ca="1">beneficio_muerte_individual_activo(EW$2,$F209,$D209, Hombres!$A$1:$DW$117, Mujeres!$A$1:$DW$117)</f>
        <v>57090.953649703137</v>
      </c>
      <c r="EX209" s="52" cm="1">
        <f t="array" aca="1" ref="EX209" ca="1">beneficio_muerte_individual_activo(EX$2,$F209,$D209, Hombres!$A$1:$DW$117, Mujeres!$A$1:$DW$117)</f>
        <v>60148.309962912579</v>
      </c>
      <c r="EY209" s="52" cm="1">
        <f t="array" aca="1" ref="EY209" ca="1">beneficio_muerte_individual_activo(EY$2,$F209,$D209, Hombres!$A$1:$DW$117, Mujeres!$A$1:$DW$117)</f>
        <v>67071.039563603859</v>
      </c>
      <c r="EZ209" s="52" cm="1">
        <f t="array" aca="1" ref="EZ209" ca="1">beneficio_muerte_individual_activo(EZ$2,$F209,$D209, Hombres!$A$1:$DW$117, Mujeres!$A$1:$DW$117)</f>
        <v>71084.760210501001</v>
      </c>
      <c r="FA209" s="52" cm="1">
        <f t="array" aca="1" ref="FA209" ca="1">beneficio_muerte_individual_activo(FA$2,$F209,$D209, Hombres!$A$1:$DW$117, Mujeres!$A$1:$DW$117)</f>
        <v>75151.119344509498</v>
      </c>
      <c r="FB209" s="52" cm="1">
        <f t="array" aca="1" ref="FB209" ca="1">beneficio_muerte_individual_activo(FB$2,$F209,$D209, Hombres!$A$1:$DW$117, Mujeres!$A$1:$DW$117)</f>
        <v>79246.814595755437</v>
      </c>
      <c r="FC209" s="52" cm="1">
        <f t="array" aca="1" ref="FC209" ca="1">beneficio_muerte_individual_activo(FC$2,$F209,$D209, Hombres!$A$1:$DW$117, Mujeres!$A$1:$DW$117)</f>
        <v>83342.784055897268</v>
      </c>
      <c r="FD209" s="52" cm="1">
        <f t="array" aca="1" ref="FD209" ca="1">beneficio_muerte_individual_activo(FD$2,$F209,$D209, Hombres!$A$1:$DW$117, Mujeres!$A$1:$DW$117)</f>
        <v>87371.362749242195</v>
      </c>
      <c r="FE209" s="52" cm="1">
        <f t="array" aca="1" ref="FE209" ca="1">beneficio_muerte_individual_activo(FE$2,$F209,$D209, Hombres!$A$1:$DW$117, Mujeres!$A$1:$DW$117)</f>
        <v>91321.808607414685</v>
      </c>
      <c r="FF209" s="52" cm="1">
        <f t="array" aca="1" ref="FF209" ca="1">beneficio_muerte_individual_activo(FF$2,$F209,$D209, Hombres!$A$1:$DW$117, Mujeres!$A$1:$DW$117)</f>
        <v>95105.744929548397</v>
      </c>
      <c r="FG209" s="52" cm="1">
        <f t="array" aca="1" ref="FG209" ca="1">beneficio_muerte_individual_activo(FG$2,$F209,$D209, Hombres!$A$1:$DW$117, Mujeres!$A$1:$DW$117)</f>
        <v>98529.413784057295</v>
      </c>
      <c r="FH209" s="52" cm="1">
        <f t="array" aca="1" ref="FH209" ca="1">beneficio_muerte_individual_activo(FH$2,$F209,$D209, Hombres!$A$1:$DW$117, Mujeres!$A$1:$DW$117)</f>
        <v>101399.57209146763</v>
      </c>
      <c r="FI209" s="52" cm="1">
        <f t="array" aca="1" ref="FI209" ca="1">beneficio_muerte_individual_activo(FI$2,$F209,$D209, Hombres!$A$1:$DW$117, Mujeres!$A$1:$DW$117)</f>
        <v>103584.70394925469</v>
      </c>
      <c r="FJ209" s="52" cm="1">
        <f t="array" aca="1" ref="FJ209" ca="1">beneficio_muerte_individual_activo(FJ$2,$F209,$D209, Hombres!$A$1:$DW$117, Mujeres!$A$1:$DW$117)</f>
        <v>104995.56722194214</v>
      </c>
      <c r="FK209" s="52" cm="1">
        <f t="array" aca="1" ref="FK209" ca="1">beneficio_muerte_individual_activo(FK$2,$F209,$D209, Hombres!$A$1:$DW$117, Mujeres!$A$1:$DW$117)</f>
        <v>105499.76107989876</v>
      </c>
      <c r="FL209" s="52" cm="1">
        <f t="array" aca="1" ref="FL209" ca="1">beneficio_muerte_individual_activo(FL$2,$F209,$D209, Hombres!$A$1:$DW$117, Mujeres!$A$1:$DW$117)</f>
        <v>104892.61773029969</v>
      </c>
      <c r="FM209" s="52" cm="1">
        <f t="array" aca="1" ref="FM209" ca="1">beneficio_muerte_individual_activo(FM$2,$F209,$D209, Hombres!$A$1:$DW$117, Mujeres!$A$1:$DW$117)</f>
        <v>103020.18943237522</v>
      </c>
      <c r="FN209" s="52" cm="1">
        <f t="array" aca="1" ref="FN209" ca="1">beneficio_muerte_individual_activo(FN$2,$F209,$D209, Hombres!$A$1:$DW$117, Mujeres!$A$1:$DW$117)</f>
        <v>99850.678857323088</v>
      </c>
      <c r="FO209" s="52" cm="1">
        <f t="array" aca="1" ref="FO209" ca="1">beneficio_muerte_individual_activo(FO$2,$F209,$D209, Hombres!$A$1:$DW$117, Mujeres!$A$1:$DW$117)</f>
        <v>95407.819926211829</v>
      </c>
      <c r="FP209" s="52" cm="1">
        <f t="array" aca="1" ref="FP209" ca="1">beneficio_muerte_individual_activo(FP$2,$F209,$D209, Hombres!$A$1:$DW$117, Mujeres!$A$1:$DW$117)</f>
        <v>89714.027076186059</v>
      </c>
      <c r="FQ209" s="52" cm="1">
        <f t="array" aca="1" ref="FQ209" ca="1">beneficio_muerte_individual_activo(FQ$2,$F209,$D209, Hombres!$A$1:$DW$117, Mujeres!$A$1:$DW$117)</f>
        <v>82804.886919484401</v>
      </c>
      <c r="FR209" s="52" cm="1">
        <f t="array" aca="1" ref="FR209" ca="1">beneficio_muerte_individual_activo(FR$2,$F209,$D209, Hombres!$A$1:$DW$117, Mujeres!$A$1:$DW$117)</f>
        <v>74825.786277382053</v>
      </c>
      <c r="FS209" s="52" cm="1">
        <f t="array" aca="1" ref="FS209" ca="1">beneficio_muerte_individual_activo(FS$2,$F209,$D209, Hombres!$A$1:$DW$117, Mujeres!$A$1:$DW$117)</f>
        <v>66053.918050016684</v>
      </c>
      <c r="FT209" s="52" cm="1">
        <f t="array" aca="1" ref="FT209" ca="1">beneficio_muerte_individual_activo(FT$2,$F209,$D209, Hombres!$A$1:$DW$117, Mujeres!$A$1:$DW$117)</f>
        <v>56826.987952719697</v>
      </c>
      <c r="FU209" s="52" cm="1">
        <f t="array" aca="1" ref="FU209" ca="1">beneficio_muerte_individual_activo(FU$2,$F209,$D209, Hombres!$A$1:$DW$117, Mujeres!$A$1:$DW$117)</f>
        <v>47492.344271608818</v>
      </c>
      <c r="FV209" s="52" cm="1">
        <f t="array" aca="1" ref="FV209" ca="1">beneficio_muerte_individual_activo(FV$2,$F209,$D209, Hombres!$A$1:$DW$117, Mujeres!$A$1:$DW$117)</f>
        <v>38397.421017171342</v>
      </c>
      <c r="FW209" s="52" cm="1">
        <f t="array" aca="1" ref="FW209" ca="1">beneficio_muerte_individual_activo(FW$2,$F209,$D209, Hombres!$A$1:$DW$117, Mujeres!$A$1:$DW$117)</f>
        <v>29898.595938753264</v>
      </c>
      <c r="FX209" s="52" cm="1">
        <f t="array" aca="1" ref="FX209" ca="1">beneficio_muerte_individual_activo(FX$2,$F209,$D209, Hombres!$A$1:$DW$117, Mujeres!$A$1:$DW$117)</f>
        <v>22320.906268515973</v>
      </c>
      <c r="FY209" s="52" cm="1">
        <f t="array" aca="1" ref="FY209" ca="1">beneficio_muerte_individual_activo(FY$2,$F209,$D209, Hombres!$A$1:$DW$117, Mujeres!$A$1:$DW$117)</f>
        <v>15895.234114839801</v>
      </c>
      <c r="FZ209" s="52" cm="1">
        <f t="array" aca="1" ref="FZ209" ca="1">beneficio_muerte_individual_activo(FZ$2,$F209,$D209, Hombres!$A$1:$DW$117, Mujeres!$A$1:$DW$117)</f>
        <v>10729.513315209755</v>
      </c>
      <c r="GA209" s="52" cm="1">
        <f t="array" aca="1" ref="GA209" ca="1">beneficio_muerte_individual_activo(GA$2,$F209,$D209, Hombres!$A$1:$DW$117, Mujeres!$A$1:$DW$117)</f>
        <v>6812.3650219188921</v>
      </c>
      <c r="GB209" s="52" cm="1">
        <f t="array" aca="1" ref="GB209" ca="1">beneficio_muerte_individual_activo(GB$2,$F209,$D209, Hombres!$A$1:$DW$117, Mujeres!$A$1:$DW$117)</f>
        <v>4032.4251047669463</v>
      </c>
      <c r="GC209" s="52" cm="1">
        <f t="array" aca="1" ref="GC209" ca="1">beneficio_muerte_individual_activo(GC$2,$F209,$D209, Hombres!$A$1:$DW$117, Mujeres!$A$1:$DW$117)</f>
        <v>2202.9950791767724</v>
      </c>
      <c r="GD209" s="52" cm="1">
        <f t="array" aca="1" ref="GD209" ca="1">beneficio_muerte_individual_activo(GD$2,$F209,$D209, Hombres!$A$1:$DW$117, Mujeres!$A$1:$DW$117)</f>
        <v>1097.4887961602808</v>
      </c>
      <c r="GE209" s="52" cm="1">
        <f t="array" aca="1" ref="GE209" ca="1">beneficio_muerte_individual_activo(GE$2,$F209,$D209, Hombres!$A$1:$DW$117, Mujeres!$A$1:$DW$117)</f>
        <v>491.06408320125934</v>
      </c>
      <c r="GF209" s="52" cm="1">
        <f t="array" aca="1" ref="GF209" ca="1">beneficio_muerte_individual_activo(GF$2,$F209,$D209, Hombres!$A$1:$DW$117, Mujeres!$A$1:$DW$117)</f>
        <v>193.54829599463986</v>
      </c>
      <c r="GG209" s="52" cm="1">
        <f t="array" aca="1" ref="GG209" ca="1">beneficio_muerte_individual_activo(GG$2,$F209,$D209, Hombres!$A$1:$DW$117, Mujeres!$A$1:$DW$117)</f>
        <v>65.524230058286307</v>
      </c>
      <c r="GH209" s="52" cm="1">
        <f t="array" aca="1" ref="GH209" ca="1">beneficio_muerte_individual_activo(GH$2,$F209,$D209, Hombres!$A$1:$DW$117, Mujeres!$A$1:$DW$117)</f>
        <v>23.240303062160216</v>
      </c>
      <c r="GI209" s="52" cm="1">
        <f t="array" aca="1" ref="GI209" ca="1">beneficio_muerte_individual_activo(GI$2,$F209,$D209, Hombres!$A$1:$DW$117, Mujeres!$A$1:$DW$117)</f>
        <v>0</v>
      </c>
      <c r="GJ209" s="52" cm="1">
        <f t="array" aca="1" ref="GJ209" ca="1">beneficio_muerte_individual_activo(GJ$2,$F209,$D209, Hombres!$A$1:$DW$117, Mujeres!$A$1:$DW$117)</f>
        <v>0</v>
      </c>
      <c r="GK209" s="52" cm="1">
        <f t="array" aca="1" ref="GK209" ca="1">beneficio_muerte_individual_activo(GK$2,$F209,$D209, Hombres!$A$1:$DW$117, Mujeres!$A$1:$DW$117)</f>
        <v>0</v>
      </c>
      <c r="GL209" s="52" cm="1">
        <f t="array" aca="1" ref="GL209" ca="1">beneficio_muerte_individual_activo(GL$2,$F209,$D209, Hombres!$A$1:$DW$117, Mujeres!$A$1:$DW$117)</f>
        <v>0</v>
      </c>
      <c r="GM209" s="52" cm="1">
        <f t="array" aca="1" ref="GM209" ca="1">beneficio_muerte_individual_activo(GM$2,$F209,$D209, Hombres!$A$1:$DW$117, Mujeres!$A$1:$DW$117)</f>
        <v>0</v>
      </c>
      <c r="GN209" s="52" cm="1">
        <f t="array" aca="1" ref="GN209" ca="1">beneficio_muerte_individual_activo(GN$2,$F209,$D209, Hombres!$A$1:$DW$117, Mujeres!$A$1:$DW$117)</f>
        <v>0</v>
      </c>
      <c r="GO209" s="52" cm="1">
        <f t="array" aca="1" ref="GO209" ca="1">beneficio_muerte_individual_activo(GO$2,$F209,$D209, Hombres!$A$1:$DW$117, Mujeres!$A$1:$DW$117)</f>
        <v>0</v>
      </c>
      <c r="GP209" s="52" cm="1">
        <f t="array" aca="1" ref="GP209" ca="1">beneficio_muerte_individual_activo(GP$2,$F209,$D209, Hombres!$A$1:$DW$117, Mujeres!$A$1:$DW$117)</f>
        <v>0</v>
      </c>
      <c r="GQ209" s="52" cm="1">
        <f t="array" aca="1" ref="GQ209" ca="1">beneficio_muerte_individual_activo(GQ$2,$F209,$D209, Hombres!$A$1:$DW$117, Mujeres!$A$1:$DW$117)</f>
        <v>0</v>
      </c>
      <c r="GR209" s="52" cm="1">
        <f t="array" aca="1" ref="GR209" ca="1">beneficio_muerte_individual_activo(GR$2,$F209,$D209, Hombres!$A$1:$DW$117, Mujeres!$A$1:$DW$117)</f>
        <v>0</v>
      </c>
      <c r="GS209" s="52" cm="1">
        <f t="array" aca="1" ref="GS209" ca="1">beneficio_muerte_individual_activo(GS$2,$F209,$D209, Hombres!$A$1:$DW$117, Mujeres!$A$1:$DW$117)</f>
        <v>0</v>
      </c>
      <c r="GT209" s="52" cm="1">
        <f t="array" aca="1" ref="GT209" ca="1">beneficio_muerte_individual_activo(GT$2,$F209,$D209, Hombres!$A$1:$DW$117, Mujeres!$A$1:$DW$117)</f>
        <v>0</v>
      </c>
      <c r="GU209" s="52" cm="1">
        <f t="array" aca="1" ref="GU209" ca="1">beneficio_muerte_individual_activo(GU$2,$F209,$D209, Hombres!$A$1:$DW$117, Mujeres!$A$1:$DW$117)</f>
        <v>0</v>
      </c>
      <c r="GV209" s="52" cm="1">
        <f t="array" aca="1" ref="GV209" ca="1">beneficio_muerte_individual_activo(GV$2,$F209,$D209, Hombres!$A$1:$DW$117, Mujeres!$A$1:$DW$117)</f>
        <v>0</v>
      </c>
    </row>
    <row r="210" spans="1:204" x14ac:dyDescent="0.35">
      <c r="A210" s="2">
        <f t="shared" si="3"/>
        <v>208</v>
      </c>
      <c r="B210" s="81">
        <v>552763.44999999995</v>
      </c>
      <c r="C210" s="9">
        <v>45796</v>
      </c>
      <c r="D210" s="7" t="s">
        <v>6</v>
      </c>
      <c r="E210" s="9">
        <v>29357</v>
      </c>
      <c r="F210" s="12" cm="1">
        <f t="array" aca="1" ref="F210" ca="1">edadCalc(E210)</f>
        <v>45</v>
      </c>
      <c r="G210" s="45" cm="1">
        <f t="array" aca="1" ref="G210" ca="1">PorcentajePension(C210,E210, D210)</f>
        <v>0.45</v>
      </c>
      <c r="I210" s="78"/>
      <c r="J210" s="52" cm="1">
        <f t="array" aca="1" ref="J210" ca="1">AnualidadActivo(J$2, $E210, $C210, $B210, $D210, Hombres!$A$1:$DW$117, Mujeres!$A$1:$DW$117)</f>
        <v>0</v>
      </c>
      <c r="K210" s="52" cm="1">
        <f t="array" aca="1" ref="K210" ca="1">AnualidadActivo(K$2, $E210, $C210, $B210, $D210, Hombres!$A$1:$DW$117, Mujeres!$A$1:$DW$117)</f>
        <v>0</v>
      </c>
      <c r="L210" s="52" cm="1">
        <f t="array" aca="1" ref="L210" ca="1">AnualidadActivo(L$2, $E210, $C210, $B210, $D210, Hombres!$A$1:$DW$117, Mujeres!$A$1:$DW$117)</f>
        <v>0</v>
      </c>
      <c r="M210" s="52" cm="1">
        <f t="array" aca="1" ref="M210" ca="1">AnualidadActivo(M$2, $E210, $C210, $B210, $D210, Hombres!$A$1:$DW$117, Mujeres!$A$1:$DW$117)</f>
        <v>0</v>
      </c>
      <c r="N210" s="52" cm="1">
        <f t="array" aca="1" ref="N210" ca="1">AnualidadActivo(N$2, $E210, $C210, $B210, $D210, Hombres!$A$1:$DW$117, Mujeres!$A$1:$DW$117)</f>
        <v>0</v>
      </c>
      <c r="O210" s="52" cm="1">
        <f t="array" aca="1" ref="O210" ca="1">AnualidadActivo(O$2, $E210, $C210, $B210, $D210, Hombres!$A$1:$DW$117, Mujeres!$A$1:$DW$117)</f>
        <v>0</v>
      </c>
      <c r="P210" s="52" cm="1">
        <f t="array" aca="1" ref="P210" ca="1">AnualidadActivo(P$2, $E210, $C210, $B210, $D210, Hombres!$A$1:$DW$117, Mujeres!$A$1:$DW$117)</f>
        <v>0</v>
      </c>
      <c r="Q210" s="52" cm="1">
        <f t="array" aca="1" ref="Q210" ca="1">AnualidadActivo(Q$2, $E210, $C210, $B210, $D210, Hombres!$A$1:$DW$117, Mujeres!$A$1:$DW$117)</f>
        <v>0</v>
      </c>
      <c r="R210" s="52" cm="1">
        <f t="array" aca="1" ref="R210" ca="1">AnualidadActivo(R$2, $E210, $C210, $B210, $D210, Hombres!$A$1:$DW$117, Mujeres!$A$1:$DW$117)</f>
        <v>0</v>
      </c>
      <c r="S210" s="52" cm="1">
        <f t="array" aca="1" ref="S210" ca="1">AnualidadActivo(S$2, $E210, $C210, $B210, $D210, Hombres!$A$1:$DW$117, Mujeres!$A$1:$DW$117)</f>
        <v>0</v>
      </c>
      <c r="T210" s="52" cm="1">
        <f t="array" aca="1" ref="T210" ca="1">AnualidadActivo(T$2, $E210, $C210, $B210, $D210, Hombres!$A$1:$DW$117, Mujeres!$A$1:$DW$117)</f>
        <v>0</v>
      </c>
      <c r="U210" s="52" cm="1">
        <f t="array" aca="1" ref="U210" ca="1">AnualidadActivo(U$2, $E210, $C210, $B210, $D210, Hombres!$A$1:$DW$117, Mujeres!$A$1:$DW$117)</f>
        <v>0</v>
      </c>
      <c r="V210" s="52" cm="1">
        <f t="array" aca="1" ref="V210" ca="1">AnualidadActivo(V$2, $E210, $C210, $B210, $D210, Hombres!$A$1:$DW$117, Mujeres!$A$1:$DW$117)</f>
        <v>0</v>
      </c>
      <c r="W210" s="52" cm="1">
        <f t="array" aca="1" ref="W210" ca="1">AnualidadActivo(W$2, $E210, $C210, $B210, $D210, Hombres!$A$1:$DW$117, Mujeres!$A$1:$DW$117)</f>
        <v>0</v>
      </c>
      <c r="X210" s="52" cm="1">
        <f t="array" aca="1" ref="X210" ca="1">AnualidadActivo(X$2, $E210, $C210, $B210, $D210, Hombres!$A$1:$DW$117, Mujeres!$A$1:$DW$117)</f>
        <v>0</v>
      </c>
      <c r="Y210" s="52" cm="1">
        <f t="array" aca="1" ref="Y210" ca="1">AnualidadActivo(Y$2, $E210, $C210, $B210, $D210, Hombres!$A$1:$DW$117, Mujeres!$A$1:$DW$117)</f>
        <v>0</v>
      </c>
      <c r="Z210" s="52" cm="1">
        <f t="array" aca="1" ref="Z210" ca="1">AnualidadActivo(Z$2, $E210, $C210, $B210, $D210, Hombres!$A$1:$DW$117, Mujeres!$A$1:$DW$117)</f>
        <v>0</v>
      </c>
      <c r="AA210" s="52" cm="1">
        <f t="array" aca="1" ref="AA210" ca="1">AnualidadActivo(AA$2, $E210, $C210, $B210, $D210, Hombres!$A$1:$DW$117, Mujeres!$A$1:$DW$117)</f>
        <v>0</v>
      </c>
      <c r="AB210" s="52" cm="1">
        <f t="array" aca="1" ref="AB210" ca="1">AnualidadActivo(AB$2, $E210, $C210, $B210, $D210, Hombres!$A$1:$DW$117, Mujeres!$A$1:$DW$117)</f>
        <v>7564680.0728051458</v>
      </c>
      <c r="AC210" s="52" cm="1">
        <f t="array" aca="1" ref="AC210" ca="1">AnualidadActivo(AC$2, $E210, $C210, $B210, $D210, Hombres!$A$1:$DW$117, Mujeres!$A$1:$DW$117)</f>
        <v>7791620.4749893006</v>
      </c>
      <c r="AD210" s="52" cm="1">
        <f t="array" aca="1" ref="AD210" ca="1">AnualidadActivo(AD$2, $E210, $C210, $B210, $D210, Hombres!$A$1:$DW$117, Mujeres!$A$1:$DW$117)</f>
        <v>8025369.0892389789</v>
      </c>
      <c r="AE210" s="52" cm="1">
        <f t="array" aca="1" ref="AE210" ca="1">AnualidadActivo(AE$2, $E210, $C210, $B210, $D210, Hombres!$A$1:$DW$117, Mujeres!$A$1:$DW$117)</f>
        <v>8266130.1619161488</v>
      </c>
      <c r="AF210" s="52" cm="1">
        <f t="array" aca="1" ref="AF210" ca="1">AnualidadActivo(AF$2, $E210, $C210, $B210, $D210, Hombres!$A$1:$DW$117, Mujeres!$A$1:$DW$117)</f>
        <v>8514114.0667736344</v>
      </c>
      <c r="AG210" s="52" cm="1">
        <f t="array" aca="1" ref="AG210" ca="1">AnualidadActivo(AG$2, $E210, $C210, $B210, $D210, Hombres!$A$1:$DW$117, Mujeres!$A$1:$DW$117)</f>
        <v>8775957.747109605</v>
      </c>
      <c r="AH210" s="52" cm="1">
        <f t="array" aca="1" ref="AH210" ca="1">AnualidadActivo(AH$2, $E210, $C210, $B210, $D210, Hombres!$A$1:$DW$117, Mujeres!$A$1:$DW$117)</f>
        <v>9002030.9821731765</v>
      </c>
      <c r="AI210" s="52" cm="1">
        <f t="array" aca="1" ref="AI210" ca="1">AnualidadActivo(AI$2, $E210, $C210, $B210, $D210, Hombres!$A$1:$DW$117, Mujeres!$A$1:$DW$117)</f>
        <v>9230285.9036271796</v>
      </c>
      <c r="AJ210" s="52" cm="1">
        <f t="array" aca="1" ref="AJ210" ca="1">AnualidadActivo(AJ$2, $E210, $C210, $B210, $D210, Hombres!$A$1:$DW$117, Mujeres!$A$1:$DW$117)</f>
        <v>9460775.6036838014</v>
      </c>
      <c r="AK210" s="52" cm="1">
        <f t="array" aca="1" ref="AK210" ca="1">AnualidadActivo(AK$2, $E210, $C210, $B210, $D210, Hombres!$A$1:$DW$117, Mujeres!$A$1:$DW$117)</f>
        <v>9693587.8456202447</v>
      </c>
      <c r="AL210" s="52" cm="1">
        <f t="array" aca="1" ref="AL210" ca="1">AnualidadActivo(AL$2, $E210, $C210, $B210, $D210, Hombres!$A$1:$DW$117, Mujeres!$A$1:$DW$117)</f>
        <v>9928453.9115484208</v>
      </c>
      <c r="AM210" s="52" cm="1">
        <f t="array" aca="1" ref="AM210" ca="1">AnualidadActivo(AM$2, $E210, $C210, $B210, $D210, Hombres!$A$1:$DW$117, Mujeres!$A$1:$DW$117)</f>
        <v>10164594.830850251</v>
      </c>
      <c r="AN210" s="52" cm="1">
        <f t="array" aca="1" ref="AN210" ca="1">AnualidadActivo(AN$2, $E210, $C210, $B210, $D210, Hombres!$A$1:$DW$117, Mujeres!$A$1:$DW$117)</f>
        <v>10400965.61237557</v>
      </c>
      <c r="AO210" s="52" cm="1">
        <f t="array" aca="1" ref="AO210" ca="1">AnualidadActivo(AO$2, $E210, $C210, $B210, $D210, Hombres!$A$1:$DW$117, Mujeres!$A$1:$DW$117)</f>
        <v>10636106.347341359</v>
      </c>
      <c r="AP210" s="52" cm="1">
        <f t="array" aca="1" ref="AP210" ca="1">AnualidadActivo(AP$2, $E210, $C210, $B210, $D210, Hombres!$A$1:$DW$117, Mujeres!$A$1:$DW$117)</f>
        <v>10867579.791509166</v>
      </c>
      <c r="AQ210" s="52" cm="1">
        <f t="array" aca="1" ref="AQ210" ca="1">AnualidadActivo(AQ$2, $E210, $C210, $B210, $D210, Hombres!$A$1:$DW$117, Mujeres!$A$1:$DW$117)</f>
        <v>11092609.506343329</v>
      </c>
      <c r="AR210" s="52" cm="1">
        <f t="array" aca="1" ref="AR210" ca="1">AnualidadActivo(AR$2, $E210, $C210, $B210, $D210, Hombres!$A$1:$DW$117, Mujeres!$A$1:$DW$117)</f>
        <v>11309645.185589056</v>
      </c>
      <c r="AS210" s="52" cm="1">
        <f t="array" aca="1" ref="AS210" ca="1">AnualidadActivo(AS$2, $E210, $C210, $B210, $D210, Hombres!$A$1:$DW$117, Mujeres!$A$1:$DW$117)</f>
        <v>11518661.011502609</v>
      </c>
      <c r="AT210" s="52" cm="1">
        <f t="array" aca="1" ref="AT210" ca="1">AnualidadActivo(AT$2, $E210, $C210, $B210, $D210, Hombres!$A$1:$DW$117, Mujeres!$A$1:$DW$117)</f>
        <v>11719581.752720557</v>
      </c>
      <c r="AU210" s="52" cm="1">
        <f t="array" aca="1" ref="AU210" ca="1">AnualidadActivo(AU$2, $E210, $C210, $B210, $D210, Hombres!$A$1:$DW$117, Mujeres!$A$1:$DW$117)</f>
        <v>11910265.348263174</v>
      </c>
      <c r="AV210" s="52" cm="1">
        <f t="array" aca="1" ref="AV210" ca="1">AnualidadActivo(AV$2, $E210, $C210, $B210, $D210, Hombres!$A$1:$DW$117, Mujeres!$A$1:$DW$117)</f>
        <v>12086324.820104191</v>
      </c>
      <c r="AW210" s="52" cm="1">
        <f t="array" aca="1" ref="AW210" ca="1">AnualidadActivo(AW$2, $E210, $C210, $B210, $D210, Hombres!$A$1:$DW$117, Mujeres!$A$1:$DW$117)</f>
        <v>12242050.951385576</v>
      </c>
      <c r="AX210" s="52" cm="1">
        <f t="array" aca="1" ref="AX210" ca="1">AnualidadActivo(AX$2, $E210, $C210, $B210, $D210, Hombres!$A$1:$DW$117, Mujeres!$A$1:$DW$117)</f>
        <v>12371737.901630342</v>
      </c>
      <c r="AY210" s="52" cm="1">
        <f t="array" aca="1" ref="AY210" ca="1">AnualidadActivo(AY$2, $E210, $C210, $B210, $D210, Hombres!$A$1:$DW$117, Mujeres!$A$1:$DW$117)</f>
        <v>12456547.105198098</v>
      </c>
      <c r="AZ210" s="52" cm="1">
        <f t="array" aca="1" ref="AZ210" ca="1">AnualidadActivo(AZ$2, $E210, $C210, $B210, $D210, Hombres!$A$1:$DW$117, Mujeres!$A$1:$DW$117)</f>
        <v>12507266.515242163</v>
      </c>
      <c r="BA210" s="52" cm="1">
        <f t="array" aca="1" ref="BA210" ca="1">AnualidadActivo(BA$2, $E210, $C210, $B210, $D210, Hombres!$A$1:$DW$117, Mujeres!$A$1:$DW$117)</f>
        <v>12518934.356565233</v>
      </c>
      <c r="BB210" s="52" cm="1">
        <f t="array" aca="1" ref="BB210" ca="1">AnualidadActivo(BB$2, $E210, $C210, $B210, $D210, Hombres!$A$1:$DW$117, Mujeres!$A$1:$DW$117)</f>
        <v>12486276.625634098</v>
      </c>
      <c r="BC210" s="52" cm="1">
        <f t="array" aca="1" ref="BC210" ca="1">AnualidadActivo(BC$2, $E210, $C210, $B210, $D210, Hombres!$A$1:$DW$117, Mujeres!$A$1:$DW$117)</f>
        <v>12404373.668257402</v>
      </c>
      <c r="BD210" s="52" cm="1">
        <f t="array" aca="1" ref="BD210" ca="1">AnualidadActivo(BD$2, $E210, $C210, $B210, $D210, Hombres!$A$1:$DW$117, Mujeres!$A$1:$DW$117)</f>
        <v>12268327.062673464</v>
      </c>
      <c r="BE210" s="52" cm="1">
        <f t="array" aca="1" ref="BE210" ca="1">AnualidadActivo(BE$2, $E210, $C210, $B210, $D210, Hombres!$A$1:$DW$117, Mujeres!$A$1:$DW$117)</f>
        <v>12072855.120557573</v>
      </c>
      <c r="BF210" s="52" cm="1">
        <f t="array" aca="1" ref="BF210" ca="1">AnualidadActivo(BF$2, $E210, $C210, $B210, $D210, Hombres!$A$1:$DW$117, Mujeres!$A$1:$DW$117)</f>
        <v>11812680.661971727</v>
      </c>
      <c r="BG210" s="52" cm="1">
        <f t="array" aca="1" ref="BG210" ca="1">AnualidadActivo(BG$2, $E210, $C210, $B210, $D210, Hombres!$A$1:$DW$117, Mujeres!$A$1:$DW$117)</f>
        <v>11483281.98268085</v>
      </c>
      <c r="BH210" s="52" cm="1">
        <f t="array" aca="1" ref="BH210" ca="1">AnualidadActivo(BH$2, $E210, $C210, $B210, $D210, Hombres!$A$1:$DW$117, Mujeres!$A$1:$DW$117)</f>
        <v>11081856.737464201</v>
      </c>
      <c r="BI210" s="52" cm="1">
        <f t="array" aca="1" ref="BI210" ca="1">AnualidadActivo(BI$2, $E210, $C210, $B210, $D210, Hombres!$A$1:$DW$117, Mujeres!$A$1:$DW$117)</f>
        <v>10607043.182316964</v>
      </c>
      <c r="BJ210" s="52" cm="1">
        <f t="array" aca="1" ref="BJ210" ca="1">AnualidadActivo(BJ$2, $E210, $C210, $B210, $D210, Hombres!$A$1:$DW$117, Mujeres!$A$1:$DW$117)</f>
        <v>10058649.089777628</v>
      </c>
      <c r="BK210" s="52" cm="1">
        <f t="array" aca="1" ref="BK210" ca="1">AnualidadActivo(BK$2, $E210, $C210, $B210, $D210, Hombres!$A$1:$DW$117, Mujeres!$A$1:$DW$117)</f>
        <v>9438098.0551775303</v>
      </c>
      <c r="BL210" s="52" cm="1">
        <f t="array" aca="1" ref="BL210" ca="1">AnualidadActivo(BL$2, $E210, $C210, $B210, $D210, Hombres!$A$1:$DW$117, Mujeres!$A$1:$DW$117)</f>
        <v>8749408.5343794748</v>
      </c>
      <c r="BM210" s="52" cm="1">
        <f t="array" aca="1" ref="BM210" ca="1">AnualidadActivo(BM$2, $E210, $C210, $B210, $D210, Hombres!$A$1:$DW$117, Mujeres!$A$1:$DW$117)</f>
        <v>8000358.3181538247</v>
      </c>
      <c r="BN210" s="52" cm="1">
        <f t="array" aca="1" ref="BN210" ca="1">AnualidadActivo(BN$2, $E210, $C210, $B210, $D210, Hombres!$A$1:$DW$117, Mujeres!$A$1:$DW$117)</f>
        <v>7202491.2874741945</v>
      </c>
      <c r="BO210" s="52" cm="1">
        <f t="array" aca="1" ref="BO210" ca="1">AnualidadActivo(BO$2, $E210, $C210, $B210, $D210, Hombres!$A$1:$DW$117, Mujeres!$A$1:$DW$117)</f>
        <v>6370393.8648445643</v>
      </c>
      <c r="BP210" s="52" cm="1">
        <f t="array" aca="1" ref="BP210" ca="1">AnualidadActivo(BP$2, $E210, $C210, $B210, $D210, Hombres!$A$1:$DW$117, Mujeres!$A$1:$DW$117)</f>
        <v>5521459.1313932324</v>
      </c>
      <c r="BQ210" s="52" cm="1">
        <f t="array" aca="1" ref="BQ210" ca="1">AnualidadActivo(BQ$2, $E210, $C210, $B210, $D210, Hombres!$A$1:$DW$117, Mujeres!$A$1:$DW$117)</f>
        <v>4675907.0045416439</v>
      </c>
      <c r="BR210" s="52" cm="1">
        <f t="array" aca="1" ref="BR210" ca="1">AnualidadActivo(BR$2, $E210, $C210, $B210, $D210, Hombres!$A$1:$DW$117, Mujeres!$A$1:$DW$117)</f>
        <v>3856285.9506399287</v>
      </c>
      <c r="BS210" s="52" cm="1">
        <f t="array" aca="1" ref="BS210" ca="1">AnualidadActivo(BS$2, $E210, $C210, $B210, $D210, Hombres!$A$1:$DW$117, Mujeres!$A$1:$DW$117)</f>
        <v>3085573.2025313126</v>
      </c>
      <c r="BT210" s="52" cm="1">
        <f t="array" aca="1" ref="BT210" ca="1">AnualidadActivo(BT$2, $E210, $C210, $B210, $D210, Hombres!$A$1:$DW$117, Mujeres!$A$1:$DW$117)</f>
        <v>2384772.6299238475</v>
      </c>
      <c r="BU210" s="52" cm="1">
        <f t="array" aca="1" ref="BU210" ca="1">AnualidadActivo(BU$2, $E210, $C210, $B210, $D210, Hombres!$A$1:$DW$117, Mujeres!$A$1:$DW$117)</f>
        <v>1771021.8748973319</v>
      </c>
      <c r="BV210" s="52" cm="1">
        <f t="array" aca="1" ref="BV210" ca="1">AnualidadActivo(BV$2, $E210, $C210, $B210, $D210, Hombres!$A$1:$DW$117, Mujeres!$A$1:$DW$117)</f>
        <v>1256019.3132431093</v>
      </c>
      <c r="BW210" s="52" cm="1">
        <f t="array" aca="1" ref="BW210" ca="1">AnualidadActivo(BW$2, $E210, $C210, $B210, $D210, Hombres!$A$1:$DW$117, Mujeres!$A$1:$DW$117)</f>
        <v>844646.82778573479</v>
      </c>
      <c r="BX210" s="52" cm="1">
        <f t="array" aca="1" ref="BX210" ca="1">AnualidadActivo(BX$2, $E210, $C210, $B210, $D210, Hombres!$A$1:$DW$117, Mujeres!$A$1:$DW$117)</f>
        <v>534102.90491450066</v>
      </c>
      <c r="BY210" s="52" cm="1">
        <f t="array" aca="1" ref="BY210" ca="1">AnualidadActivo(BY$2, $E210, $C210, $B210, $D210, Hombres!$A$1:$DW$117, Mujeres!$A$1:$DW$117)</f>
        <v>314374.55932292016</v>
      </c>
      <c r="BZ210" s="52" cm="1">
        <f t="array" aca="1" ref="BZ210" ca="1">AnualidadActivo(BZ$2, $E210, $C210, $B210, $D210, Hombres!$A$1:$DW$117, Mujeres!$A$1:$DW$117)</f>
        <v>170119.43774682799</v>
      </c>
      <c r="CA210" s="52" cm="1">
        <f t="array" aca="1" ref="CA210" ca="1">AnualidadActivo(CA$2, $E210, $C210, $B210, $D210, Hombres!$A$1:$DW$117, Mujeres!$A$1:$DW$117)</f>
        <v>83346.967602061821</v>
      </c>
      <c r="CB210" s="52" cm="1">
        <f t="array" aca="1" ref="CB210" ca="1">AnualidadActivo(CB$2, $E210, $C210, $B210, $D210, Hombres!$A$1:$DW$117, Mujeres!$A$1:$DW$117)</f>
        <v>36264.696174091732</v>
      </c>
      <c r="CC210" s="52" cm="1">
        <f t="array" aca="1" ref="CC210" ca="1">AnualidadActivo(CC$2, $E210, $C210, $B210, $D210, Hombres!$A$1:$DW$117, Mujeres!$A$1:$DW$117)</f>
        <v>13664.352894829542</v>
      </c>
      <c r="CD210" s="52" cm="1">
        <f t="array" aca="1" ref="CD210" ca="1">AnualidadActivo(CD$2, $E210, $C210, $B210, $D210, Hombres!$A$1:$DW$117, Mujeres!$A$1:$DW$117)</f>
        <v>4306.8405248035333</v>
      </c>
      <c r="CE210" s="52" cm="1">
        <f t="array" aca="1" ref="CE210" ca="1">AnualidadActivo(CE$2, $E210, $C210, $B210, $D210, Hombres!$A$1:$DW$117, Mujeres!$A$1:$DW$117)</f>
        <v>1079.3298530869056</v>
      </c>
      <c r="CF210" s="52" cm="1">
        <f t="array" aca="1" ref="CF210" ca="1">AnualidadActivo(CF$2, $E210, $C210, $B210, $D210, Hombres!$A$1:$DW$117, Mujeres!$A$1:$DW$117)</f>
        <v>198.06943493810846</v>
      </c>
      <c r="CG210" s="52" cm="1">
        <f t="array" aca="1" ref="CG210" ca="1">AnualidadActivo(CG$2, $E210, $C210, $B210, $D210, Hombres!$A$1:$DW$117, Mujeres!$A$1:$DW$117)</f>
        <v>22.657396780642326</v>
      </c>
      <c r="CH210" s="52" cm="1">
        <f t="array" aca="1" ref="CH210" ca="1">AnualidadActivo(CH$2, $E210, $C210, $B210, $D210, Hombres!$A$1:$DW$117, Mujeres!$A$1:$DW$117)</f>
        <v>0</v>
      </c>
      <c r="CI210" s="52" cm="1">
        <f t="array" aca="1" ref="CI210" ca="1">AnualidadActivo(CI$2, $E210, $C210, $B210, $D210, Hombres!$A$1:$DW$117, Mujeres!$A$1:$DW$117)</f>
        <v>0</v>
      </c>
      <c r="CJ210" s="52" cm="1">
        <f t="array" aca="1" ref="CJ210" ca="1">AnualidadActivo(CJ$2, $E210, $C210, $B210, $D210, Hombres!$A$1:$DW$117, Mujeres!$A$1:$DW$117)</f>
        <v>0</v>
      </c>
      <c r="CK210" s="52" cm="1">
        <f t="array" aca="1" ref="CK210" ca="1">AnualidadActivo(CK$2, $E210, $C210, $B210, $D210, Hombres!$A$1:$DW$117, Mujeres!$A$1:$DW$117)</f>
        <v>0</v>
      </c>
      <c r="CL210" s="52" cm="1">
        <f t="array" aca="1" ref="CL210" ca="1">AnualidadActivo(CL$2, $E210, $C210, $B210, $D210, Hombres!$A$1:$DW$117, Mujeres!$A$1:$DW$117)</f>
        <v>0</v>
      </c>
      <c r="CM210" s="52" cm="1">
        <f t="array" aca="1" ref="CM210" ca="1">AnualidadActivo(CM$2, $E210, $C210, $B210, $D210, Hombres!$A$1:$DW$117, Mujeres!$A$1:$DW$117)</f>
        <v>0</v>
      </c>
      <c r="CN210" s="52" cm="1">
        <f t="array" aca="1" ref="CN210" ca="1">AnualidadActivo(CN$2, $E210, $C210, $B210, $D210, Hombres!$A$1:$DW$117, Mujeres!$A$1:$DW$117)</f>
        <v>0</v>
      </c>
      <c r="CO210" s="52" cm="1">
        <f t="array" aca="1" ref="CO210" ca="1">AnualidadActivo(CO$2, $E210, $C210, $B210, $D210, Hombres!$A$1:$DW$117, Mujeres!$A$1:$DW$117)</f>
        <v>0</v>
      </c>
      <c r="CP210" s="52" cm="1">
        <f t="array" aca="1" ref="CP210" ca="1">AnualidadActivo(CP$2, $E210, $C210, $B210, $D210, Hombres!$A$1:$DW$117, Mujeres!$A$1:$DW$117)</f>
        <v>0</v>
      </c>
      <c r="CQ210" s="52" cm="1">
        <f t="array" aca="1" ref="CQ210" ca="1">AnualidadActivo(CQ$2, $E210, $C210, $B210, $D210, Hombres!$A$1:$DW$117, Mujeres!$A$1:$DW$117)</f>
        <v>0</v>
      </c>
      <c r="CR210" s="52" cm="1">
        <f t="array" aca="1" ref="CR210" ca="1">AnualidadActivo(CR$2, $E210, $C210, $B210, $D210, Hombres!$A$1:$DW$117, Mujeres!$A$1:$DW$117)</f>
        <v>0</v>
      </c>
      <c r="CS210" s="52" cm="1">
        <f t="array" aca="1" ref="CS210" ca="1">AnualidadActivo(CS$2, $E210, $C210, $B210, $D210, Hombres!$A$1:$DW$117, Mujeres!$A$1:$DW$117)</f>
        <v>0</v>
      </c>
      <c r="CT210" s="52" cm="1">
        <f t="array" aca="1" ref="CT210" ca="1">AnualidadActivo(CT$2, $E210, $C210, $B210, $D210, Hombres!$A$1:$DW$117, Mujeres!$A$1:$DW$117)</f>
        <v>0</v>
      </c>
      <c r="CU210" s="52" cm="1">
        <f t="array" aca="1" ref="CU210" ca="1">AnualidadActivo(CU$2, $E210, $C210, $B210, $D210, Hombres!$A$1:$DW$117, Mujeres!$A$1:$DW$117)</f>
        <v>0</v>
      </c>
      <c r="CV210" s="52" cm="1">
        <f t="array" aca="1" ref="CV210" ca="1">AnualidadActivo(CV$2, $E210, $C210, $B210, $D210, Hombres!$A$1:$DW$117, Mujeres!$A$1:$DW$117)</f>
        <v>0</v>
      </c>
      <c r="CW210" s="52" cm="1">
        <f t="array" aca="1" ref="CW210" ca="1">AnualidadActivo(CW$2, $E210, $C210, $B210, $D210, Hombres!$A$1:$DW$117, Mujeres!$A$1:$DW$117)</f>
        <v>0</v>
      </c>
      <c r="CX210" s="52" cm="1">
        <f t="array" aca="1" ref="CX210" ca="1">AnualidadActivo(CX$2, $E210, $C210, $B210, $D210, Hombres!$A$1:$DW$117, Mujeres!$A$1:$DW$117)</f>
        <v>0</v>
      </c>
      <c r="CY210" s="52" cm="1">
        <f t="array" aca="1" ref="CY210" ca="1">AnualidadActivo(CY$2, $E210, $C210, $B210, $D210, Hombres!$A$1:$DW$117, Mujeres!$A$1:$DW$117)</f>
        <v>0</v>
      </c>
      <c r="CZ210" s="52" cm="1">
        <f t="array" aca="1" ref="CZ210" ca="1">AnualidadActivo(CZ$2, $E210, $C210, $B210, $D210, Hombres!$A$1:$DW$117, Mujeres!$A$1:$DW$117)</f>
        <v>0</v>
      </c>
      <c r="DA210" s="52" cm="1">
        <f t="array" aca="1" ref="DA210" ca="1">AnualidadActivo(DA$2, $E210, $C210, $B210, $D210, Hombres!$A$1:$DW$117, Mujeres!$A$1:$DW$117)</f>
        <v>0</v>
      </c>
      <c r="DD210" s="25"/>
      <c r="DE210" s="52" cm="1">
        <f t="array" aca="1" ref="DE210" ca="1">beneficio_muerte_individual_activo(DE$2,$F210,$D210, Hombres!$A$1:$DW$117, Mujeres!$A$1:$DW$117)</f>
        <v>0</v>
      </c>
      <c r="DF210" s="52" cm="1">
        <f t="array" aca="1" ref="DF210" ca="1">beneficio_muerte_individual_activo(DF$2,$F210,$D210, Hombres!$A$1:$DW$117, Mujeres!$A$1:$DW$117)</f>
        <v>5530</v>
      </c>
      <c r="DG210" s="52" cm="1">
        <f t="array" aca="1" ref="DG210" ca="1">beneficio_muerte_individual_activo(DG$2,$F210,$D210, Hombres!$A$1:$DW$117, Mujeres!$A$1:$DW$117)</f>
        <v>5933.7824826000005</v>
      </c>
      <c r="DH210" s="52" cm="1">
        <f t="array" aca="1" ref="DH210" ca="1">beneficio_muerte_individual_activo(DH$2,$F210,$D210, Hombres!$A$1:$DW$117, Mujeres!$A$1:$DW$117)</f>
        <v>6335.6288491525675</v>
      </c>
      <c r="DI210" s="52" cm="1">
        <f t="array" aca="1" ref="DI210" ca="1">beneficio_muerte_individual_activo(DI$2,$F210,$D210, Hombres!$A$1:$DW$117, Mujeres!$A$1:$DW$117)</f>
        <v>6735.9438367264584</v>
      </c>
      <c r="DJ210" s="52" cm="1">
        <f t="array" aca="1" ref="DJ210" ca="1">beneficio_muerte_individual_activo(DJ$2,$F210,$D210, Hombres!$A$1:$DW$117, Mujeres!$A$1:$DW$117)</f>
        <v>7157.498713997109</v>
      </c>
      <c r="DK210" s="52" cm="1">
        <f t="array" aca="1" ref="DK210" ca="1">beneficio_muerte_individual_activo(DK$2,$F210,$D210, Hombres!$A$1:$DW$117, Mujeres!$A$1:$DW$117)</f>
        <v>7627.8638043749306</v>
      </c>
      <c r="DL210" s="52" cm="1">
        <f t="array" aca="1" ref="DL210" ca="1">beneficio_muerte_individual_activo(DL$2,$F210,$D210, Hombres!$A$1:$DW$117, Mujeres!$A$1:$DW$117)</f>
        <v>8149.5926463418773</v>
      </c>
      <c r="DM210" s="52" cm="1">
        <f t="array" aca="1" ref="DM210" ca="1">beneficio_muerte_individual_activo(DM$2,$F210,$D210, Hombres!$A$1:$DW$117, Mujeres!$A$1:$DW$117)</f>
        <v>8698.4381492452994</v>
      </c>
      <c r="DN210" s="52" cm="1">
        <f t="array" aca="1" ref="DN210" ca="1">beneficio_muerte_individual_activo(DN$2,$F210,$D210, Hombres!$A$1:$DW$117, Mujeres!$A$1:$DW$117)</f>
        <v>9275.0163863249236</v>
      </c>
      <c r="DO210" s="52" cm="1">
        <f t="array" aca="1" ref="DO210" ca="1">beneficio_muerte_individual_activo(DO$2,$F210,$D210, Hombres!$A$1:$DW$117, Mujeres!$A$1:$DW$117)</f>
        <v>9943.0101773139413</v>
      </c>
      <c r="DP210" s="52" cm="1">
        <f t="array" aca="1" ref="DP210" ca="1">beneficio_muerte_individual_activo(DP$2,$F210,$D210, Hombres!$A$1:$DW$117, Mujeres!$A$1:$DW$117)</f>
        <v>10703.372456960473</v>
      </c>
      <c r="DQ210" s="52" cm="1">
        <f t="array" aca="1" ref="DQ210" ca="1">beneficio_muerte_individual_activo(DQ$2,$F210,$D210, Hombres!$A$1:$DW$117, Mujeres!$A$1:$DW$117)</f>
        <v>11522.068041516144</v>
      </c>
      <c r="DR210" s="52" cm="1">
        <f t="array" aca="1" ref="DR210" ca="1">beneficio_muerte_individual_activo(DR$2,$F210,$D210, Hombres!$A$1:$DW$117, Mujeres!$A$1:$DW$117)</f>
        <v>12310.45152266601</v>
      </c>
      <c r="DS210" s="52" cm="1">
        <f t="array" aca="1" ref="DS210" ca="1">beneficio_muerte_individual_activo(DS$2,$F210,$D210, Hombres!$A$1:$DW$117, Mujeres!$A$1:$DW$117)</f>
        <v>13076.688115454221</v>
      </c>
      <c r="DT210" s="52" cm="1">
        <f t="array" aca="1" ref="DT210" ca="1">beneficio_muerte_individual_activo(DT$2,$F210,$D210, Hombres!$A$1:$DW$117, Mujeres!$A$1:$DW$117)</f>
        <v>13917.029207057849</v>
      </c>
      <c r="DU210" s="52" cm="1">
        <f t="array" aca="1" ref="DU210" ca="1">beneficio_muerte_individual_activo(DU$2,$F210,$D210, Hombres!$A$1:$DW$117, Mujeres!$A$1:$DW$117)</f>
        <v>14955.025805370673</v>
      </c>
      <c r="DV210" s="52" cm="1">
        <f t="array" aca="1" ref="DV210" ca="1">beneficio_muerte_individual_activo(DV$2,$F210,$D210, Hombres!$A$1:$DW$117, Mujeres!$A$1:$DW$117)</f>
        <v>16247.756504749756</v>
      </c>
      <c r="DW210" s="52" cm="1">
        <f t="array" aca="1" ref="DW210" ca="1">beneficio_muerte_individual_activo(DW$2,$F210,$D210, Hombres!$A$1:$DW$117, Mujeres!$A$1:$DW$117)</f>
        <v>17772.153316305445</v>
      </c>
      <c r="DX210" s="52" cm="1">
        <f t="array" aca="1" ref="DX210" ca="1">beneficio_muerte_individual_activo(DX$2,$F210,$D210, Hombres!$A$1:$DW$117, Mujeres!$A$1:$DW$117)</f>
        <v>11678.024374265238</v>
      </c>
      <c r="DY210" s="52" cm="1">
        <f t="array" aca="1" ref="DY210" ca="1">beneficio_muerte_individual_activo(DY$2,$F210,$D210, Hombres!$A$1:$DW$117, Mujeres!$A$1:$DW$117)</f>
        <v>12724.829316430343</v>
      </c>
      <c r="DZ210" s="52" cm="1">
        <f t="array" aca="1" ref="DZ210" ca="1">beneficio_muerte_individual_activo(DZ$2,$F210,$D210, Hombres!$A$1:$DW$117, Mujeres!$A$1:$DW$117)</f>
        <v>13713.610199416151</v>
      </c>
      <c r="EA210" s="52" cm="1">
        <f t="array" aca="1" ref="EA210" ca="1">beneficio_muerte_individual_activo(EA$2,$F210,$D210, Hombres!$A$1:$DW$117, Mujeres!$A$1:$DW$117)</f>
        <v>14647.550462544483</v>
      </c>
      <c r="EB210" s="52" cm="1">
        <f t="array" aca="1" ref="EB210" ca="1">beneficio_muerte_individual_activo(EB$2,$F210,$D210, Hombres!$A$1:$DW$117, Mujeres!$A$1:$DW$117)</f>
        <v>15614.118546506916</v>
      </c>
      <c r="EC210" s="52" cm="1">
        <f t="array" aca="1" ref="EC210" ca="1">beneficio_muerte_individual_activo(EC$2,$F210,$D210, Hombres!$A$1:$DW$117, Mujeres!$A$1:$DW$117)</f>
        <v>16715.573899567233</v>
      </c>
      <c r="ED210" s="52" cm="1">
        <f t="array" aca="1" ref="ED210" ca="1">beneficio_muerte_individual_activo(ED$2,$F210,$D210, Hombres!$A$1:$DW$117, Mujeres!$A$1:$DW$117)</f>
        <v>18005.884815341302</v>
      </c>
      <c r="EE210" s="52" cm="1">
        <f t="array" aca="1" ref="EE210" ca="1">beneficio_muerte_individual_activo(EE$2,$F210,$D210, Hombres!$A$1:$DW$117, Mujeres!$A$1:$DW$117)</f>
        <v>19599.072488132311</v>
      </c>
      <c r="EF210" s="52" cm="1">
        <f t="array" aca="1" ref="EF210" ca="1">beneficio_muerte_individual_activo(EF$2,$F210,$D210, Hombres!$A$1:$DW$117, Mujeres!$A$1:$DW$117)</f>
        <v>21713.943022532523</v>
      </c>
      <c r="EG210" s="52" cm="1">
        <f t="array" aca="1" ref="EG210" ca="1">beneficio_muerte_individual_activo(EG$2,$F210,$D210, Hombres!$A$1:$DW$117, Mujeres!$A$1:$DW$117)</f>
        <v>24344.014435094752</v>
      </c>
      <c r="EH210" s="52" cm="1">
        <f t="array" aca="1" ref="EH210" ca="1">beneficio_muerte_individual_activo(EH$2,$F210,$D210, Hombres!$A$1:$DW$117, Mujeres!$A$1:$DW$117)</f>
        <v>27084.937436060736</v>
      </c>
      <c r="EI210" s="52" cm="1">
        <f t="array" aca="1" ref="EI210" ca="1">beneficio_muerte_individual_activo(EI$2,$F210,$D210, Hombres!$A$1:$DW$117, Mujeres!$A$1:$DW$117)</f>
        <v>29567.015617930141</v>
      </c>
      <c r="EJ210" s="52" cm="1">
        <f t="array" aca="1" ref="EJ210" ca="1">beneficio_muerte_individual_activo(EJ$2,$F210,$D210, Hombres!$A$1:$DW$117, Mujeres!$A$1:$DW$117)</f>
        <v>31867.131574632851</v>
      </c>
      <c r="EK210" s="52" cm="1">
        <f t="array" aca="1" ref="EK210" ca="1">beneficio_muerte_individual_activo(EK$2,$F210,$D210, Hombres!$A$1:$DW$117, Mujeres!$A$1:$DW$117)</f>
        <v>34461.324881597713</v>
      </c>
      <c r="EL210" s="52" cm="1">
        <f t="array" aca="1" ref="EL210" ca="1">beneficio_muerte_individual_activo(EL$2,$F210,$D210, Hombres!$A$1:$DW$117, Mujeres!$A$1:$DW$117)</f>
        <v>37745.63788664496</v>
      </c>
      <c r="EM210" s="52" cm="1">
        <f t="array" aca="1" ref="EM210" ca="1">beneficio_muerte_individual_activo(EM$2,$F210,$D210, Hombres!$A$1:$DW$117, Mujeres!$A$1:$DW$117)</f>
        <v>41835.403865461201</v>
      </c>
      <c r="EN210" s="52" cm="1">
        <f t="array" aca="1" ref="EN210" ca="1">beneficio_muerte_individual_activo(EN$2,$F210,$D210, Hombres!$A$1:$DW$117, Mujeres!$A$1:$DW$117)</f>
        <v>46623.480693860904</v>
      </c>
      <c r="EO210" s="52" cm="1">
        <f t="array" aca="1" ref="EO210" ca="1">beneficio_muerte_individual_activo(EO$2,$F210,$D210, Hombres!$A$1:$DW$117, Mujeres!$A$1:$DW$117)</f>
        <v>54609.859712861464</v>
      </c>
      <c r="EP210" s="52" cm="1">
        <f t="array" aca="1" ref="EP210" ca="1">beneficio_muerte_individual_activo(EP$2,$F210,$D210, Hombres!$A$1:$DW$117, Mujeres!$A$1:$DW$117)</f>
        <v>59875.571675213483</v>
      </c>
      <c r="EQ210" s="52" cm="1">
        <f t="array" aca="1" ref="EQ210" ca="1">beneficio_muerte_individual_activo(EQ$2,$F210,$D210, Hombres!$A$1:$DW$117, Mujeres!$A$1:$DW$117)</f>
        <v>65516.890351907292</v>
      </c>
      <c r="ER210" s="52" cm="1">
        <f t="array" aca="1" ref="ER210" ca="1">beneficio_muerte_individual_activo(ER$2,$F210,$D210, Hombres!$A$1:$DW$117, Mujeres!$A$1:$DW$117)</f>
        <v>71434.120222225407</v>
      </c>
      <c r="ES210" s="52" cm="1">
        <f t="array" aca="1" ref="ES210" ca="1">beneficio_muerte_individual_activo(ES$2,$F210,$D210, Hombres!$A$1:$DW$117, Mujeres!$A$1:$DW$117)</f>
        <v>77516.051880386309</v>
      </c>
      <c r="ET210" s="52" cm="1">
        <f t="array" aca="1" ref="ET210" ca="1">beneficio_muerte_individual_activo(ET$2,$F210,$D210, Hombres!$A$1:$DW$117, Mujeres!$A$1:$DW$117)</f>
        <v>83796.26317404602</v>
      </c>
      <c r="EU210" s="52" cm="1">
        <f t="array" aca="1" ref="EU210" ca="1">beneficio_muerte_individual_activo(EU$2,$F210,$D210, Hombres!$A$1:$DW$117, Mujeres!$A$1:$DW$117)</f>
        <v>90310.652565270808</v>
      </c>
      <c r="EV210" s="52" cm="1">
        <f t="array" aca="1" ref="EV210" ca="1">beneficio_muerte_individual_activo(EV$2,$F210,$D210, Hombres!$A$1:$DW$117, Mujeres!$A$1:$DW$117)</f>
        <v>96943.478097187835</v>
      </c>
      <c r="EW210" s="52" cm="1">
        <f t="array" aca="1" ref="EW210" ca="1">beneficio_muerte_individual_activo(EW$2,$F210,$D210, Hombres!$A$1:$DW$117, Mujeres!$A$1:$DW$117)</f>
        <v>103430.30611944002</v>
      </c>
      <c r="EX210" s="52" cm="1">
        <f t="array" aca="1" ref="EX210" ca="1">beneficio_muerte_individual_activo(EX$2,$F210,$D210, Hombres!$A$1:$DW$117, Mujeres!$A$1:$DW$117)</f>
        <v>109511.54328574565</v>
      </c>
      <c r="EY210" s="52" cm="1">
        <f t="array" aca="1" ref="EY210" ca="1">beneficio_muerte_individual_activo(EY$2,$F210,$D210, Hombres!$A$1:$DW$117, Mujeres!$A$1:$DW$117)</f>
        <v>115091.66478553801</v>
      </c>
      <c r="EZ210" s="52" cm="1">
        <f t="array" aca="1" ref="EZ210" ca="1">beneficio_muerte_individual_activo(EZ$2,$F210,$D210, Hombres!$A$1:$DW$117, Mujeres!$A$1:$DW$117)</f>
        <v>120058.40518690663</v>
      </c>
      <c r="FA210" s="52" cm="1">
        <f t="array" aca="1" ref="FA210" ca="1">beneficio_muerte_individual_activo(FA$2,$F210,$D210, Hombres!$A$1:$DW$117, Mujeres!$A$1:$DW$117)</f>
        <v>124168.20147313322</v>
      </c>
      <c r="FB210" s="52" cm="1">
        <f t="array" aca="1" ref="FB210" ca="1">beneficio_muerte_individual_activo(FB$2,$F210,$D210, Hombres!$A$1:$DW$117, Mujeres!$A$1:$DW$117)</f>
        <v>127053.15820542676</v>
      </c>
      <c r="FC210" s="52" cm="1">
        <f t="array" aca="1" ref="FC210" ca="1">beneficio_muerte_individual_activo(FC$2,$F210,$D210, Hombres!$A$1:$DW$117, Mujeres!$A$1:$DW$117)</f>
        <v>128374.23471357778</v>
      </c>
      <c r="FD210" s="52" cm="1">
        <f t="array" aca="1" ref="FD210" ca="1">beneficio_muerte_individual_activo(FD$2,$F210,$D210, Hombres!$A$1:$DW$117, Mujeres!$A$1:$DW$117)</f>
        <v>127916.5690202421</v>
      </c>
      <c r="FE210" s="52" cm="1">
        <f t="array" aca="1" ref="FE210" ca="1">beneficio_muerte_individual_activo(FE$2,$F210,$D210, Hombres!$A$1:$DW$117, Mujeres!$A$1:$DW$117)</f>
        <v>125517.38101680984</v>
      </c>
      <c r="FF210" s="52" cm="1">
        <f t="array" aca="1" ref="FF210" ca="1">beneficio_muerte_individual_activo(FF$2,$F210,$D210, Hombres!$A$1:$DW$117, Mujeres!$A$1:$DW$117)</f>
        <v>121009.57561839942</v>
      </c>
      <c r="FG210" s="52" cm="1">
        <f t="array" aca="1" ref="FG210" ca="1">beneficio_muerte_individual_activo(FG$2,$F210,$D210, Hombres!$A$1:$DW$117, Mujeres!$A$1:$DW$117)</f>
        <v>114256.82904597749</v>
      </c>
      <c r="FH210" s="52" cm="1">
        <f t="array" aca="1" ref="FH210" ca="1">beneficio_muerte_individual_activo(FH$2,$F210,$D210, Hombres!$A$1:$DW$117, Mujeres!$A$1:$DW$117)</f>
        <v>105304.69587217657</v>
      </c>
      <c r="FI210" s="52" cm="1">
        <f t="array" aca="1" ref="FI210" ca="1">beneficio_muerte_individual_activo(FI$2,$F210,$D210, Hombres!$A$1:$DW$117, Mujeres!$A$1:$DW$117)</f>
        <v>94439.225361589881</v>
      </c>
      <c r="FJ210" s="52" cm="1">
        <f t="array" aca="1" ref="FJ210" ca="1">beneficio_muerte_individual_activo(FJ$2,$F210,$D210, Hombres!$A$1:$DW$117, Mujeres!$A$1:$DW$117)</f>
        <v>82115.875046696892</v>
      </c>
      <c r="FK210" s="52" cm="1">
        <f t="array" aca="1" ref="FK210" ca="1">beneficio_muerte_individual_activo(FK$2,$F210,$D210, Hombres!$A$1:$DW$117, Mujeres!$A$1:$DW$117)</f>
        <v>68905.356666277235</v>
      </c>
      <c r="FL210" s="52" cm="1">
        <f t="array" aca="1" ref="FL210" ca="1">beneficio_muerte_individual_activo(FL$2,$F210,$D210, Hombres!$A$1:$DW$117, Mujeres!$A$1:$DW$117)</f>
        <v>55477.218987484281</v>
      </c>
      <c r="FM210" s="52" cm="1">
        <f t="array" aca="1" ref="FM210" ca="1">beneficio_muerte_individual_activo(FM$2,$F210,$D210, Hombres!$A$1:$DW$117, Mujeres!$A$1:$DW$117)</f>
        <v>42579.067994460776</v>
      </c>
      <c r="FN210" s="52" cm="1">
        <f t="array" aca="1" ref="FN210" ca="1">beneficio_muerte_individual_activo(FN$2,$F210,$D210, Hombres!$A$1:$DW$117, Mujeres!$A$1:$DW$117)</f>
        <v>30930.791676623234</v>
      </c>
      <c r="FO210" s="52" cm="1">
        <f t="array" aca="1" ref="FO210" ca="1">beneficio_muerte_individual_activo(FO$2,$F210,$D210, Hombres!$A$1:$DW$117, Mujeres!$A$1:$DW$117)</f>
        <v>21087.198628140854</v>
      </c>
      <c r="FP210" s="52" cm="1">
        <f t="array" aca="1" ref="FP210" ca="1">beneficio_muerte_individual_activo(FP$2,$F210,$D210, Hombres!$A$1:$DW$117, Mujeres!$A$1:$DW$117)</f>
        <v>13351.909144216586</v>
      </c>
      <c r="FQ210" s="52" cm="1">
        <f t="array" aca="1" ref="FQ210" ca="1">beneficio_muerte_individual_activo(FQ$2,$F210,$D210, Hombres!$A$1:$DW$117, Mujeres!$A$1:$DW$117)</f>
        <v>7751.6062119377784</v>
      </c>
      <c r="FR210" s="52" cm="1">
        <f t="array" aca="1" ref="FR210" ca="1">beneficio_muerte_individual_activo(FR$2,$F210,$D210, Hombres!$A$1:$DW$117, Mujeres!$A$1:$DW$117)</f>
        <v>4062.4347322310459</v>
      </c>
      <c r="FS210" s="52" cm="1">
        <f t="array" aca="1" ref="FS210" ca="1">beneficio_muerte_individual_activo(FS$2,$F210,$D210, Hombres!$A$1:$DW$117, Mujeres!$A$1:$DW$117)</f>
        <v>1884.8492446411246</v>
      </c>
      <c r="FT210" s="52" cm="1">
        <f t="array" aca="1" ref="FT210" ca="1">beneficio_muerte_individual_activo(FT$2,$F210,$D210, Hombres!$A$1:$DW$117, Mujeres!$A$1:$DW$117)</f>
        <v>754.75571738959945</v>
      </c>
      <c r="FU210" s="52" cm="1">
        <f t="array" aca="1" ref="FU210" ca="1">beneficio_muerte_individual_activo(FU$2,$F210,$D210, Hombres!$A$1:$DW$117, Mujeres!$A$1:$DW$117)</f>
        <v>251.88266299621478</v>
      </c>
      <c r="FV210" s="52" cm="1">
        <f t="array" aca="1" ref="FV210" ca="1">beneficio_muerte_individual_activo(FV$2,$F210,$D210, Hombres!$A$1:$DW$117, Mujeres!$A$1:$DW$117)</f>
        <v>66.575192279133645</v>
      </c>
      <c r="FW210" s="52" cm="1">
        <f t="array" aca="1" ref="FW210" ca="1">beneficio_muerte_individual_activo(FW$2,$F210,$D210, Hombres!$A$1:$DW$117, Mujeres!$A$1:$DW$117)</f>
        <v>12.8330069965363</v>
      </c>
      <c r="FX210" s="52" cm="1">
        <f t="array" aca="1" ref="FX210" ca="1">beneficio_muerte_individual_activo(FX$2,$F210,$D210, Hombres!$A$1:$DW$117, Mujeres!$A$1:$DW$117)</f>
        <v>1.6022242508947413</v>
      </c>
      <c r="FY210" s="52" cm="1">
        <f t="array" aca="1" ref="FY210" ca="1">beneficio_muerte_individual_activo(FY$2,$F210,$D210, Hombres!$A$1:$DW$117, Mujeres!$A$1:$DW$117)</f>
        <v>0</v>
      </c>
      <c r="FZ210" s="52" cm="1">
        <f t="array" aca="1" ref="FZ210" ca="1">beneficio_muerte_individual_activo(FZ$2,$F210,$D210, Hombres!$A$1:$DW$117, Mujeres!$A$1:$DW$117)</f>
        <v>0</v>
      </c>
      <c r="GA210" s="52" cm="1">
        <f t="array" aca="1" ref="GA210" ca="1">beneficio_muerte_individual_activo(GA$2,$F210,$D210, Hombres!$A$1:$DW$117, Mujeres!$A$1:$DW$117)</f>
        <v>0</v>
      </c>
      <c r="GB210" s="52" cm="1">
        <f t="array" aca="1" ref="GB210" ca="1">beneficio_muerte_individual_activo(GB$2,$F210,$D210, Hombres!$A$1:$DW$117, Mujeres!$A$1:$DW$117)</f>
        <v>0</v>
      </c>
      <c r="GC210" s="52" cm="1">
        <f t="array" aca="1" ref="GC210" ca="1">beneficio_muerte_individual_activo(GC$2,$F210,$D210, Hombres!$A$1:$DW$117, Mujeres!$A$1:$DW$117)</f>
        <v>0</v>
      </c>
      <c r="GD210" s="52" cm="1">
        <f t="array" aca="1" ref="GD210" ca="1">beneficio_muerte_individual_activo(GD$2,$F210,$D210, Hombres!$A$1:$DW$117, Mujeres!$A$1:$DW$117)</f>
        <v>0</v>
      </c>
      <c r="GE210" s="52" cm="1">
        <f t="array" aca="1" ref="GE210" ca="1">beneficio_muerte_individual_activo(GE$2,$F210,$D210, Hombres!$A$1:$DW$117, Mujeres!$A$1:$DW$117)</f>
        <v>0</v>
      </c>
      <c r="GF210" s="52" cm="1">
        <f t="array" aca="1" ref="GF210" ca="1">beneficio_muerte_individual_activo(GF$2,$F210,$D210, Hombres!$A$1:$DW$117, Mujeres!$A$1:$DW$117)</f>
        <v>0</v>
      </c>
      <c r="GG210" s="52" cm="1">
        <f t="array" aca="1" ref="GG210" ca="1">beneficio_muerte_individual_activo(GG$2,$F210,$D210, Hombres!$A$1:$DW$117, Mujeres!$A$1:$DW$117)</f>
        <v>0</v>
      </c>
      <c r="GH210" s="52" cm="1">
        <f t="array" aca="1" ref="GH210" ca="1">beneficio_muerte_individual_activo(GH$2,$F210,$D210, Hombres!$A$1:$DW$117, Mujeres!$A$1:$DW$117)</f>
        <v>0</v>
      </c>
      <c r="GI210" s="52" cm="1">
        <f t="array" aca="1" ref="GI210" ca="1">beneficio_muerte_individual_activo(GI$2,$F210,$D210, Hombres!$A$1:$DW$117, Mujeres!$A$1:$DW$117)</f>
        <v>0</v>
      </c>
      <c r="GJ210" s="52" cm="1">
        <f t="array" aca="1" ref="GJ210" ca="1">beneficio_muerte_individual_activo(GJ$2,$F210,$D210, Hombres!$A$1:$DW$117, Mujeres!$A$1:$DW$117)</f>
        <v>0</v>
      </c>
      <c r="GK210" s="52" cm="1">
        <f t="array" aca="1" ref="GK210" ca="1">beneficio_muerte_individual_activo(GK$2,$F210,$D210, Hombres!$A$1:$DW$117, Mujeres!$A$1:$DW$117)</f>
        <v>0</v>
      </c>
      <c r="GL210" s="52" cm="1">
        <f t="array" aca="1" ref="GL210" ca="1">beneficio_muerte_individual_activo(GL$2,$F210,$D210, Hombres!$A$1:$DW$117, Mujeres!$A$1:$DW$117)</f>
        <v>0</v>
      </c>
      <c r="GM210" s="52" cm="1">
        <f t="array" aca="1" ref="GM210" ca="1">beneficio_muerte_individual_activo(GM$2,$F210,$D210, Hombres!$A$1:$DW$117, Mujeres!$A$1:$DW$117)</f>
        <v>0</v>
      </c>
      <c r="GN210" s="52" cm="1">
        <f t="array" aca="1" ref="GN210" ca="1">beneficio_muerte_individual_activo(GN$2,$F210,$D210, Hombres!$A$1:$DW$117, Mujeres!$A$1:$DW$117)</f>
        <v>0</v>
      </c>
      <c r="GO210" s="52" cm="1">
        <f t="array" aca="1" ref="GO210" ca="1">beneficio_muerte_individual_activo(GO$2,$F210,$D210, Hombres!$A$1:$DW$117, Mujeres!$A$1:$DW$117)</f>
        <v>0</v>
      </c>
      <c r="GP210" s="52" cm="1">
        <f t="array" aca="1" ref="GP210" ca="1">beneficio_muerte_individual_activo(GP$2,$F210,$D210, Hombres!$A$1:$DW$117, Mujeres!$A$1:$DW$117)</f>
        <v>0</v>
      </c>
      <c r="GQ210" s="52" cm="1">
        <f t="array" aca="1" ref="GQ210" ca="1">beneficio_muerte_individual_activo(GQ$2,$F210,$D210, Hombres!$A$1:$DW$117, Mujeres!$A$1:$DW$117)</f>
        <v>0</v>
      </c>
      <c r="GR210" s="52" cm="1">
        <f t="array" aca="1" ref="GR210" ca="1">beneficio_muerte_individual_activo(GR$2,$F210,$D210, Hombres!$A$1:$DW$117, Mujeres!$A$1:$DW$117)</f>
        <v>0</v>
      </c>
      <c r="GS210" s="52" cm="1">
        <f t="array" aca="1" ref="GS210" ca="1">beneficio_muerte_individual_activo(GS$2,$F210,$D210, Hombres!$A$1:$DW$117, Mujeres!$A$1:$DW$117)</f>
        <v>0</v>
      </c>
      <c r="GT210" s="52" cm="1">
        <f t="array" aca="1" ref="GT210" ca="1">beneficio_muerte_individual_activo(GT$2,$F210,$D210, Hombres!$A$1:$DW$117, Mujeres!$A$1:$DW$117)</f>
        <v>0</v>
      </c>
      <c r="GU210" s="52" cm="1">
        <f t="array" aca="1" ref="GU210" ca="1">beneficio_muerte_individual_activo(GU$2,$F210,$D210, Hombres!$A$1:$DW$117, Mujeres!$A$1:$DW$117)</f>
        <v>0</v>
      </c>
      <c r="GV210" s="52" cm="1">
        <f t="array" aca="1" ref="GV210" ca="1">beneficio_muerte_individual_activo(GV$2,$F210,$D210, Hombres!$A$1:$DW$117, Mujeres!$A$1:$DW$117)</f>
        <v>0</v>
      </c>
    </row>
    <row r="211" spans="1:204" x14ac:dyDescent="0.35">
      <c r="A211" s="2">
        <f t="shared" si="3"/>
        <v>209</v>
      </c>
      <c r="B211" s="81">
        <v>643477.6</v>
      </c>
      <c r="C211" s="9">
        <v>45824</v>
      </c>
      <c r="D211" s="7" t="s">
        <v>6</v>
      </c>
      <c r="E211" s="9">
        <v>33585</v>
      </c>
      <c r="F211" s="12" cm="1">
        <f t="array" aca="1" ref="F211" ca="1">edadCalc(E211)</f>
        <v>34</v>
      </c>
      <c r="G211" s="45" cm="1">
        <f t="array" aca="1" ref="G211" ca="1">PorcentajePension(C211,E211, D211)</f>
        <v>0.65</v>
      </c>
      <c r="I211" s="78"/>
      <c r="J211" s="52" cm="1">
        <f t="array" aca="1" ref="J211" ca="1">AnualidadActivo(J$2, $E211, $C211, $B211, $D211, Hombres!$A$1:$DW$117, Mujeres!$A$1:$DW$117)</f>
        <v>0</v>
      </c>
      <c r="K211" s="52" cm="1">
        <f t="array" aca="1" ref="K211" ca="1">AnualidadActivo(K$2, $E211, $C211, $B211, $D211, Hombres!$A$1:$DW$117, Mujeres!$A$1:$DW$117)</f>
        <v>0</v>
      </c>
      <c r="L211" s="52" cm="1">
        <f t="array" aca="1" ref="L211" ca="1">AnualidadActivo(L$2, $E211, $C211, $B211, $D211, Hombres!$A$1:$DW$117, Mujeres!$A$1:$DW$117)</f>
        <v>0</v>
      </c>
      <c r="M211" s="52" cm="1">
        <f t="array" aca="1" ref="M211" ca="1">AnualidadActivo(M$2, $E211, $C211, $B211, $D211, Hombres!$A$1:$DW$117, Mujeres!$A$1:$DW$117)</f>
        <v>0</v>
      </c>
      <c r="N211" s="52" cm="1">
        <f t="array" aca="1" ref="N211" ca="1">AnualidadActivo(N$2, $E211, $C211, $B211, $D211, Hombres!$A$1:$DW$117, Mujeres!$A$1:$DW$117)</f>
        <v>0</v>
      </c>
      <c r="O211" s="52" cm="1">
        <f t="array" aca="1" ref="O211" ca="1">AnualidadActivo(O$2, $E211, $C211, $B211, $D211, Hombres!$A$1:$DW$117, Mujeres!$A$1:$DW$117)</f>
        <v>0</v>
      </c>
      <c r="P211" s="52" cm="1">
        <f t="array" aca="1" ref="P211" ca="1">AnualidadActivo(P$2, $E211, $C211, $B211, $D211, Hombres!$A$1:$DW$117, Mujeres!$A$1:$DW$117)</f>
        <v>0</v>
      </c>
      <c r="Q211" s="52" cm="1">
        <f t="array" aca="1" ref="Q211" ca="1">AnualidadActivo(Q$2, $E211, $C211, $B211, $D211, Hombres!$A$1:$DW$117, Mujeres!$A$1:$DW$117)</f>
        <v>0</v>
      </c>
      <c r="R211" s="52" cm="1">
        <f t="array" aca="1" ref="R211" ca="1">AnualidadActivo(R$2, $E211, $C211, $B211, $D211, Hombres!$A$1:$DW$117, Mujeres!$A$1:$DW$117)</f>
        <v>0</v>
      </c>
      <c r="S211" s="52" cm="1">
        <f t="array" aca="1" ref="S211" ca="1">AnualidadActivo(S$2, $E211, $C211, $B211, $D211, Hombres!$A$1:$DW$117, Mujeres!$A$1:$DW$117)</f>
        <v>0</v>
      </c>
      <c r="T211" s="52" cm="1">
        <f t="array" aca="1" ref="T211" ca="1">AnualidadActivo(T$2, $E211, $C211, $B211, $D211, Hombres!$A$1:$DW$117, Mujeres!$A$1:$DW$117)</f>
        <v>0</v>
      </c>
      <c r="U211" s="52" cm="1">
        <f t="array" aca="1" ref="U211" ca="1">AnualidadActivo(U$2, $E211, $C211, $B211, $D211, Hombres!$A$1:$DW$117, Mujeres!$A$1:$DW$117)</f>
        <v>0</v>
      </c>
      <c r="V211" s="52" cm="1">
        <f t="array" aca="1" ref="V211" ca="1">AnualidadActivo(V$2, $E211, $C211, $B211, $D211, Hombres!$A$1:$DW$117, Mujeres!$A$1:$DW$117)</f>
        <v>0</v>
      </c>
      <c r="W211" s="52" cm="1">
        <f t="array" aca="1" ref="W211" ca="1">AnualidadActivo(W$2, $E211, $C211, $B211, $D211, Hombres!$A$1:$DW$117, Mujeres!$A$1:$DW$117)</f>
        <v>0</v>
      </c>
      <c r="X211" s="52" cm="1">
        <f t="array" aca="1" ref="X211" ca="1">AnualidadActivo(X$2, $E211, $C211, $B211, $D211, Hombres!$A$1:$DW$117, Mujeres!$A$1:$DW$117)</f>
        <v>0</v>
      </c>
      <c r="Y211" s="52" cm="1">
        <f t="array" aca="1" ref="Y211" ca="1">AnualidadActivo(Y$2, $E211, $C211, $B211, $D211, Hombres!$A$1:$DW$117, Mujeres!$A$1:$DW$117)</f>
        <v>0</v>
      </c>
      <c r="Z211" s="52" cm="1">
        <f t="array" aca="1" ref="Z211" ca="1">AnualidadActivo(Z$2, $E211, $C211, $B211, $D211, Hombres!$A$1:$DW$117, Mujeres!$A$1:$DW$117)</f>
        <v>0</v>
      </c>
      <c r="AA211" s="52" cm="1">
        <f t="array" aca="1" ref="AA211" ca="1">AnualidadActivo(AA$2, $E211, $C211, $B211, $D211, Hombres!$A$1:$DW$117, Mujeres!$A$1:$DW$117)</f>
        <v>0</v>
      </c>
      <c r="AB211" s="52" cm="1">
        <f t="array" aca="1" ref="AB211" ca="1">AnualidadActivo(AB$2, $E211, $C211, $B211, $D211, Hombres!$A$1:$DW$117, Mujeres!$A$1:$DW$117)</f>
        <v>0</v>
      </c>
      <c r="AC211" s="52" cm="1">
        <f t="array" aca="1" ref="AC211" ca="1">AnualidadActivo(AC$2, $E211, $C211, $B211, $D211, Hombres!$A$1:$DW$117, Mujeres!$A$1:$DW$117)</f>
        <v>0</v>
      </c>
      <c r="AD211" s="52" cm="1">
        <f t="array" aca="1" ref="AD211" ca="1">AnualidadActivo(AD$2, $E211, $C211, $B211, $D211, Hombres!$A$1:$DW$117, Mujeres!$A$1:$DW$117)</f>
        <v>0</v>
      </c>
      <c r="AE211" s="52" cm="1">
        <f t="array" aca="1" ref="AE211" ca="1">AnualidadActivo(AE$2, $E211, $C211, $B211, $D211, Hombres!$A$1:$DW$117, Mujeres!$A$1:$DW$117)</f>
        <v>0</v>
      </c>
      <c r="AF211" s="52" cm="1">
        <f t="array" aca="1" ref="AF211" ca="1">AnualidadActivo(AF$2, $E211, $C211, $B211, $D211, Hombres!$A$1:$DW$117, Mujeres!$A$1:$DW$117)</f>
        <v>0</v>
      </c>
      <c r="AG211" s="52" cm="1">
        <f t="array" aca="1" ref="AG211" ca="1">AnualidadActivo(AG$2, $E211, $C211, $B211, $D211, Hombres!$A$1:$DW$117, Mujeres!$A$1:$DW$117)</f>
        <v>0</v>
      </c>
      <c r="AH211" s="52" cm="1">
        <f t="array" aca="1" ref="AH211" ca="1">AnualidadActivo(AH$2, $E211, $C211, $B211, $D211, Hombres!$A$1:$DW$117, Mujeres!$A$1:$DW$117)</f>
        <v>0</v>
      </c>
      <c r="AI211" s="52" cm="1">
        <f t="array" aca="1" ref="AI211" ca="1">AnualidadActivo(AI$2, $E211, $C211, $B211, $D211, Hombres!$A$1:$DW$117, Mujeres!$A$1:$DW$117)</f>
        <v>0</v>
      </c>
      <c r="AJ211" s="52" cm="1">
        <f t="array" aca="1" ref="AJ211" ca="1">AnualidadActivo(AJ$2, $E211, $C211, $B211, $D211, Hombres!$A$1:$DW$117, Mujeres!$A$1:$DW$117)</f>
        <v>0</v>
      </c>
      <c r="AK211" s="52" cm="1">
        <f t="array" aca="1" ref="AK211" ca="1">AnualidadActivo(AK$2, $E211, $C211, $B211, $D211, Hombres!$A$1:$DW$117, Mujeres!$A$1:$DW$117)</f>
        <v>0</v>
      </c>
      <c r="AL211" s="52" cm="1">
        <f t="array" aca="1" ref="AL211" ca="1">AnualidadActivo(AL$2, $E211, $C211, $B211, $D211, Hombres!$A$1:$DW$117, Mujeres!$A$1:$DW$117)</f>
        <v>0</v>
      </c>
      <c r="AM211" s="52" cm="1">
        <f t="array" aca="1" ref="AM211" ca="1">AnualidadActivo(AM$2, $E211, $C211, $B211, $D211, Hombres!$A$1:$DW$117, Mujeres!$A$1:$DW$117)</f>
        <v>21899350.586560689</v>
      </c>
      <c r="AN211" s="52" cm="1">
        <f t="array" aca="1" ref="AN211" ca="1">AnualidadActivo(AN$2, $E211, $C211, $B211, $D211, Hombres!$A$1:$DW$117, Mujeres!$A$1:$DW$117)</f>
        <v>22556331.104157511</v>
      </c>
      <c r="AO211" s="52" cm="1">
        <f t="array" aca="1" ref="AO211" ca="1">AnualidadActivo(AO$2, $E211, $C211, $B211, $D211, Hombres!$A$1:$DW$117, Mujeres!$A$1:$DW$117)</f>
        <v>23233021.037282232</v>
      </c>
      <c r="AP211" s="52" cm="1">
        <f t="array" aca="1" ref="AP211" ca="1">AnualidadActivo(AP$2, $E211, $C211, $B211, $D211, Hombres!$A$1:$DW$117, Mujeres!$A$1:$DW$117)</f>
        <v>23930011.668400701</v>
      </c>
      <c r="AQ211" s="52" cm="1">
        <f t="array" aca="1" ref="AQ211" ca="1">AnualidadActivo(AQ$2, $E211, $C211, $B211, $D211, Hombres!$A$1:$DW$117, Mujeres!$A$1:$DW$117)</f>
        <v>24647912.018452726</v>
      </c>
      <c r="AR211" s="52" cm="1">
        <f t="array" aca="1" ref="AR211" ca="1">AnualidadActivo(AR$2, $E211, $C211, $B211, $D211, Hombres!$A$1:$DW$117, Mujeres!$A$1:$DW$117)</f>
        <v>25406448.972920787</v>
      </c>
      <c r="AS211" s="52" cm="1">
        <f t="array" aca="1" ref="AS211" ca="1">AnualidadActivo(AS$2, $E211, $C211, $B211, $D211, Hombres!$A$1:$DW$117, Mujeres!$A$1:$DW$117)</f>
        <v>26080304.955816586</v>
      </c>
      <c r="AT211" s="52" cm="1">
        <f t="array" aca="1" ref="AT211" ca="1">AnualidadActivo(AT$2, $E211, $C211, $B211, $D211, Hombres!$A$1:$DW$117, Mujeres!$A$1:$DW$117)</f>
        <v>26763217.29771946</v>
      </c>
      <c r="AU211" s="52" cm="1">
        <f t="array" aca="1" ref="AU211" ca="1">AnualidadActivo(AU$2, $E211, $C211, $B211, $D211, Hombres!$A$1:$DW$117, Mujeres!$A$1:$DW$117)</f>
        <v>27455460.67917962</v>
      </c>
      <c r="AV211" s="52" cm="1">
        <f t="array" aca="1" ref="AV211" ca="1">AnualidadActivo(AV$2, $E211, $C211, $B211, $D211, Hombres!$A$1:$DW$117, Mujeres!$A$1:$DW$117)</f>
        <v>28157317.826598085</v>
      </c>
      <c r="AW211" s="52" cm="1">
        <f t="array" aca="1" ref="AW211" ca="1">AnualidadActivo(AW$2, $E211, $C211, $B211, $D211, Hombres!$A$1:$DW$117, Mujeres!$A$1:$DW$117)</f>
        <v>28868239.362232961</v>
      </c>
      <c r="AX211" s="52" cm="1">
        <f t="array" aca="1" ref="AX211" ca="1">AnualidadActivo(AX$2, $E211, $C211, $B211, $D211, Hombres!$A$1:$DW$117, Mujeres!$A$1:$DW$117)</f>
        <v>29586563.634125173</v>
      </c>
      <c r="AY211" s="52" cm="1">
        <f t="array" aca="1" ref="AY211" ca="1">AnualidadActivo(AY$2, $E211, $C211, $B211, $D211, Hombres!$A$1:$DW$117, Mujeres!$A$1:$DW$117)</f>
        <v>30309907.865237411</v>
      </c>
      <c r="AZ211" s="52" cm="1">
        <f t="array" aca="1" ref="AZ211" ca="1">AnualidadActivo(AZ$2, $E211, $C211, $B211, $D211, Hombres!$A$1:$DW$117, Mujeres!$A$1:$DW$117)</f>
        <v>31034452.967326175</v>
      </c>
      <c r="BA211" s="52" cm="1">
        <f t="array" aca="1" ref="BA211" ca="1">AnualidadActivo(BA$2, $E211, $C211, $B211, $D211, Hombres!$A$1:$DW$117, Mujeres!$A$1:$DW$117)</f>
        <v>31753497.842601594</v>
      </c>
      <c r="BB211" s="52" cm="1">
        <f t="array" aca="1" ref="BB211" ca="1">AnualidadActivo(BB$2, $E211, $C211, $B211, $D211, Hombres!$A$1:$DW$117, Mujeres!$A$1:$DW$117)</f>
        <v>32459547.822088592</v>
      </c>
      <c r="BC211" s="52" cm="1">
        <f t="array" aca="1" ref="BC211" ca="1">AnualidadActivo(BC$2, $E211, $C211, $B211, $D211, Hombres!$A$1:$DW$117, Mujeres!$A$1:$DW$117)</f>
        <v>33148890.135561664</v>
      </c>
      <c r="BD211" s="52" cm="1">
        <f t="array" aca="1" ref="BD211" ca="1">AnualidadActivo(BD$2, $E211, $C211, $B211, $D211, Hombres!$A$1:$DW$117, Mujeres!$A$1:$DW$117)</f>
        <v>33821866.405962251</v>
      </c>
      <c r="BE211" s="52" cm="1">
        <f t="array" aca="1" ref="BE211" ca="1">AnualidadActivo(BE$2, $E211, $C211, $B211, $D211, Hombres!$A$1:$DW$117, Mujeres!$A$1:$DW$117)</f>
        <v>34478117.288404569</v>
      </c>
      <c r="BF211" s="52" cm="1">
        <f t="array" aca="1" ref="BF211" ca="1">AnualidadActivo(BF$2, $E211, $C211, $B211, $D211, Hombres!$A$1:$DW$117, Mujeres!$A$1:$DW$117)</f>
        <v>35111297.844795875</v>
      </c>
      <c r="BG211" s="52" cm="1">
        <f t="array" aca="1" ref="BG211" ca="1">AnualidadActivo(BG$2, $E211, $C211, $B211, $D211, Hombres!$A$1:$DW$117, Mujeres!$A$1:$DW$117)</f>
        <v>35709099.78232976</v>
      </c>
      <c r="BH211" s="52" cm="1">
        <f t="array" aca="1" ref="BH211" ca="1">AnualidadActivo(BH$2, $E211, $C211, $B211, $D211, Hombres!$A$1:$DW$117, Mujeres!$A$1:$DW$117)</f>
        <v>36256079.595992461</v>
      </c>
      <c r="BI211" s="52" cm="1">
        <f t="array" aca="1" ref="BI211" ca="1">AnualidadActivo(BI$2, $E211, $C211, $B211, $D211, Hombres!$A$1:$DW$117, Mujeres!$A$1:$DW$117)</f>
        <v>36736447.851480916</v>
      </c>
      <c r="BJ211" s="52" cm="1">
        <f t="array" aca="1" ref="BJ211" ca="1">AnualidadActivo(BJ$2, $E211, $C211, $B211, $D211, Hombres!$A$1:$DW$117, Mujeres!$A$1:$DW$117)</f>
        <v>37094960.976777494</v>
      </c>
      <c r="BK211" s="52" cm="1">
        <f t="array" aca="1" ref="BK211" ca="1">AnualidadActivo(BK$2, $E211, $C211, $B211, $D211, Hombres!$A$1:$DW$117, Mujeres!$A$1:$DW$117)</f>
        <v>37361587.055276722</v>
      </c>
      <c r="BL211" s="52" cm="1">
        <f t="array" aca="1" ref="BL211" ca="1">AnualidadActivo(BL$2, $E211, $C211, $B211, $D211, Hombres!$A$1:$DW$117, Mujeres!$A$1:$DW$117)</f>
        <v>37521247.351528585</v>
      </c>
      <c r="BM211" s="52" cm="1">
        <f t="array" aca="1" ref="BM211" ca="1">AnualidadActivo(BM$2, $E211, $C211, $B211, $D211, Hombres!$A$1:$DW$117, Mujeres!$A$1:$DW$117)</f>
        <v>37558862.88977471</v>
      </c>
      <c r="BN211" s="52" cm="1">
        <f t="array" aca="1" ref="BN211" ca="1">AnualidadActivo(BN$2, $E211, $C211, $B211, $D211, Hombres!$A$1:$DW$117, Mujeres!$A$1:$DW$117)</f>
        <v>37459731.491859101</v>
      </c>
      <c r="BO211" s="52" cm="1">
        <f t="array" aca="1" ref="BO211" ca="1">AnualidadActivo(BO$2, $E211, $C211, $B211, $D211, Hombres!$A$1:$DW$117, Mujeres!$A$1:$DW$117)</f>
        <v>37207137.263412848</v>
      </c>
      <c r="BP211" s="52" cm="1">
        <f t="array" aca="1" ref="BP211" ca="1">AnualidadActivo(BP$2, $E211, $C211, $B211, $D211, Hombres!$A$1:$DW$117, Mujeres!$A$1:$DW$117)</f>
        <v>36782135.649829127</v>
      </c>
      <c r="BQ211" s="52" cm="1">
        <f t="array" aca="1" ref="BQ211" ca="1">AnualidadActivo(BQ$2, $E211, $C211, $B211, $D211, Hombres!$A$1:$DW$117, Mujeres!$A$1:$DW$117)</f>
        <v>36166248.912941828</v>
      </c>
      <c r="BR211" s="52" cm="1">
        <f t="array" aca="1" ref="BR211" ca="1">AnualidadActivo(BR$2, $E211, $C211, $B211, $D211, Hombres!$A$1:$DW$117, Mujeres!$A$1:$DW$117)</f>
        <v>35344434.992988303</v>
      </c>
      <c r="BS211" s="52" cm="1">
        <f t="array" aca="1" ref="BS211" ca="1">AnualidadActivo(BS$2, $E211, $C211, $B211, $D211, Hombres!$A$1:$DW$117, Mujeres!$A$1:$DW$117)</f>
        <v>34305647.274570554</v>
      </c>
      <c r="BT211" s="52" cm="1">
        <f t="array" aca="1" ref="BT211" ca="1">AnualidadActivo(BT$2, $E211, $C211, $B211, $D211, Hombres!$A$1:$DW$117, Mujeres!$A$1:$DW$117)</f>
        <v>33040152.495886724</v>
      </c>
      <c r="BU211" s="52" cm="1">
        <f t="array" aca="1" ref="BU211" ca="1">AnualidadActivo(BU$2, $E211, $C211, $B211, $D211, Hombres!$A$1:$DW$117, Mujeres!$A$1:$DW$117)</f>
        <v>31540435.293104514</v>
      </c>
      <c r="BV211" s="52" cm="1">
        <f t="array" aca="1" ref="BV211" ca="1">AnualidadActivo(BV$2, $E211, $C211, $B211, $D211, Hombres!$A$1:$DW$117, Mujeres!$A$1:$DW$117)</f>
        <v>29804680.610558391</v>
      </c>
      <c r="BW211" s="52" cm="1">
        <f t="array" aca="1" ref="BW211" ca="1">AnualidadActivo(BW$2, $E211, $C211, $B211, $D211, Hombres!$A$1:$DW$117, Mujeres!$A$1:$DW$117)</f>
        <v>27840607.296981722</v>
      </c>
      <c r="BX211" s="52" cm="1">
        <f t="array" aca="1" ref="BX211" ca="1">AnualidadActivo(BX$2, $E211, $C211, $B211, $D211, Hombres!$A$1:$DW$117, Mujeres!$A$1:$DW$117)</f>
        <v>25666420.934048112</v>
      </c>
      <c r="BY211" s="52" cm="1">
        <f t="array" aca="1" ref="BY211" ca="1">AnualidadActivo(BY$2, $E211, $C211, $B211, $D211, Hombres!$A$1:$DW$117, Mujeres!$A$1:$DW$117)</f>
        <v>23309792.14829037</v>
      </c>
      <c r="BZ211" s="52" cm="1">
        <f t="array" aca="1" ref="BZ211" ca="1">AnualidadActivo(BZ$2, $E211, $C211, $B211, $D211, Hombres!$A$1:$DW$117, Mujeres!$A$1:$DW$117)</f>
        <v>20808446.674254794</v>
      </c>
      <c r="CA211" s="52" cm="1">
        <f t="array" aca="1" ref="CA211" ca="1">AnualidadActivo(CA$2, $E211, $C211, $B211, $D211, Hombres!$A$1:$DW$117, Mujeres!$A$1:$DW$117)</f>
        <v>18212053.242960118</v>
      </c>
      <c r="CB211" s="52" cm="1">
        <f t="array" aca="1" ref="CB211" ca="1">AnualidadActivo(CB$2, $E211, $C211, $B211, $D211, Hombres!$A$1:$DW$117, Mujeres!$A$1:$DW$117)</f>
        <v>15583041.023811653</v>
      </c>
      <c r="CC211" s="52" cm="1">
        <f t="array" aca="1" ref="CC211" ca="1">AnualidadActivo(CC$2, $E211, $C211, $B211, $D211, Hombres!$A$1:$DW$117, Mujeres!$A$1:$DW$117)</f>
        <v>12992889.809506545</v>
      </c>
      <c r="CD211" s="52" cm="1">
        <f t="array" aca="1" ref="CD211" ca="1">AnualidadActivo(CD$2, $E211, $C211, $B211, $D211, Hombres!$A$1:$DW$117, Mujeres!$A$1:$DW$117)</f>
        <v>10516030.915423479</v>
      </c>
      <c r="CE211" s="52" cm="1">
        <f t="array" aca="1" ref="CE211" ca="1">AnualidadActivo(CE$2, $E211, $C211, $B211, $D211, Hombres!$A$1:$DW$117, Mujeres!$A$1:$DW$117)</f>
        <v>8224494.754143225</v>
      </c>
      <c r="CF211" s="52" cm="1">
        <f t="array" aca="1" ref="CF211" ca="1">AnualidadActivo(CF$2, $E211, $C211, $B211, $D211, Hombres!$A$1:$DW$117, Mujeres!$A$1:$DW$117)</f>
        <v>6182434.6637796862</v>
      </c>
      <c r="CG211" s="52" cm="1">
        <f t="array" aca="1" ref="CG211" ca="1">AnualidadActivo(CG$2, $E211, $C211, $B211, $D211, Hombres!$A$1:$DW$117, Mujeres!$A$1:$DW$117)</f>
        <v>4439488.7421528874</v>
      </c>
      <c r="CH211" s="52" cm="1">
        <f t="array" aca="1" ref="CH211" ca="1">AnualidadActivo(CH$2, $E211, $C211, $B211, $D211, Hombres!$A$1:$DW$117, Mujeres!$A$1:$DW$117)</f>
        <v>3023468.5738924299</v>
      </c>
      <c r="CI211" s="52" cm="1">
        <f t="array" aca="1" ref="CI211" ca="1">AnualidadActivo(CI$2, $E211, $C211, $B211, $D211, Hombres!$A$1:$DW$117, Mujeres!$A$1:$DW$117)</f>
        <v>1936068.6680700672</v>
      </c>
      <c r="CJ211" s="52" cm="1">
        <f t="array" aca="1" ref="CJ211" ca="1">AnualidadActivo(CJ$2, $E211, $C211, $B211, $D211, Hombres!$A$1:$DW$117, Mujeres!$A$1:$DW$117)</f>
        <v>1153496.7465842762</v>
      </c>
      <c r="CK211" s="52" cm="1">
        <f t="array" aca="1" ref="CK211" ca="1">AnualidadActivo(CK$2, $E211, $C211, $B211, $D211, Hombres!$A$1:$DW$117, Mujeres!$A$1:$DW$117)</f>
        <v>631300.6626304395</v>
      </c>
      <c r="CL211" s="52" cm="1">
        <f t="array" aca="1" ref="CL211" ca="1">AnualidadActivo(CL$2, $E211, $C211, $B211, $D211, Hombres!$A$1:$DW$117, Mujeres!$A$1:$DW$117)</f>
        <v>312422.80604622094</v>
      </c>
      <c r="CM211" s="52" cm="1">
        <f t="array" aca="1" ref="CM211" ca="1">AnualidadActivo(CM$2, $E211, $C211, $B211, $D211, Hombres!$A$1:$DW$117, Mujeres!$A$1:$DW$117)</f>
        <v>137042.56272999587</v>
      </c>
      <c r="CN211" s="52" cm="1">
        <f t="array" aca="1" ref="CN211" ca="1">AnualidadActivo(CN$2, $E211, $C211, $B211, $D211, Hombres!$A$1:$DW$117, Mujeres!$A$1:$DW$117)</f>
        <v>51893.007133415536</v>
      </c>
      <c r="CO211" s="52" cm="1">
        <f t="array" aca="1" ref="CO211" ca="1">AnualidadActivo(CO$2, $E211, $C211, $B211, $D211, Hombres!$A$1:$DW$117, Mujeres!$A$1:$DW$117)</f>
        <v>16355.515053776013</v>
      </c>
      <c r="CP211" s="52" cm="1">
        <f t="array" aca="1" ref="CP211" ca="1">AnualidadActivo(CP$2, $E211, $C211, $B211, $D211, Hombres!$A$1:$DW$117, Mujeres!$A$1:$DW$117)</f>
        <v>4065.6100338652363</v>
      </c>
      <c r="CQ211" s="52" cm="1">
        <f t="array" aca="1" ref="CQ211" ca="1">AnualidadActivo(CQ$2, $E211, $C211, $B211, $D211, Hombres!$A$1:$DW$117, Mujeres!$A$1:$DW$117)</f>
        <v>729.104707738</v>
      </c>
      <c r="CR211" s="52" cm="1">
        <f t="array" aca="1" ref="CR211" ca="1">AnualidadActivo(CR$2, $E211, $C211, $B211, $D211, Hombres!$A$1:$DW$117, Mujeres!$A$1:$DW$117)</f>
        <v>78.717347933480312</v>
      </c>
      <c r="CS211" s="52" cm="1">
        <f t="array" aca="1" ref="CS211" ca="1">AnualidadActivo(CS$2, $E211, $C211, $B211, $D211, Hombres!$A$1:$DW$117, Mujeres!$A$1:$DW$117)</f>
        <v>0</v>
      </c>
      <c r="CT211" s="52" cm="1">
        <f t="array" aca="1" ref="CT211" ca="1">AnualidadActivo(CT$2, $E211, $C211, $B211, $D211, Hombres!$A$1:$DW$117, Mujeres!$A$1:$DW$117)</f>
        <v>0</v>
      </c>
      <c r="CU211" s="52" cm="1">
        <f t="array" aca="1" ref="CU211" ca="1">AnualidadActivo(CU$2, $E211, $C211, $B211, $D211, Hombres!$A$1:$DW$117, Mujeres!$A$1:$DW$117)</f>
        <v>0</v>
      </c>
      <c r="CV211" s="52" cm="1">
        <f t="array" aca="1" ref="CV211" ca="1">AnualidadActivo(CV$2, $E211, $C211, $B211, $D211, Hombres!$A$1:$DW$117, Mujeres!$A$1:$DW$117)</f>
        <v>0</v>
      </c>
      <c r="CW211" s="52" cm="1">
        <f t="array" aca="1" ref="CW211" ca="1">AnualidadActivo(CW$2, $E211, $C211, $B211, $D211, Hombres!$A$1:$DW$117, Mujeres!$A$1:$DW$117)</f>
        <v>0</v>
      </c>
      <c r="CX211" s="52" cm="1">
        <f t="array" aca="1" ref="CX211" ca="1">AnualidadActivo(CX$2, $E211, $C211, $B211, $D211, Hombres!$A$1:$DW$117, Mujeres!$A$1:$DW$117)</f>
        <v>0</v>
      </c>
      <c r="CY211" s="52" cm="1">
        <f t="array" aca="1" ref="CY211" ca="1">AnualidadActivo(CY$2, $E211, $C211, $B211, $D211, Hombres!$A$1:$DW$117, Mujeres!$A$1:$DW$117)</f>
        <v>0</v>
      </c>
      <c r="CZ211" s="52" cm="1">
        <f t="array" aca="1" ref="CZ211" ca="1">AnualidadActivo(CZ$2, $E211, $C211, $B211, $D211, Hombres!$A$1:$DW$117, Mujeres!$A$1:$DW$117)</f>
        <v>0</v>
      </c>
      <c r="DA211" s="52" cm="1">
        <f t="array" aca="1" ref="DA211" ca="1">AnualidadActivo(DA$2, $E211, $C211, $B211, $D211, Hombres!$A$1:$DW$117, Mujeres!$A$1:$DW$117)</f>
        <v>0</v>
      </c>
      <c r="DD211" s="25"/>
      <c r="DE211" s="52" cm="1">
        <f t="array" aca="1" ref="DE211" ca="1">beneficio_muerte_individual_activo(DE$2,$F211,$D211, Hombres!$A$1:$DW$117, Mujeres!$A$1:$DW$117)</f>
        <v>0</v>
      </c>
      <c r="DF211" s="52" cm="1">
        <f t="array" aca="1" ref="DF211" ca="1">beneficio_muerte_individual_activo(DF$2,$F211,$D211, Hombres!$A$1:$DW$117, Mujeres!$A$1:$DW$117)</f>
        <v>2390.5</v>
      </c>
      <c r="DG211" s="52" cm="1">
        <f t="array" aca="1" ref="DG211" ca="1">beneficio_muerte_individual_activo(DG$2,$F211,$D211, Hombres!$A$1:$DW$117, Mujeres!$A$1:$DW$117)</f>
        <v>2491.2761825000002</v>
      </c>
      <c r="DH211" s="52" cm="1">
        <f t="array" aca="1" ref="DH211" ca="1">beneficio_muerte_individual_activo(DH$2,$F211,$D211, Hombres!$A$1:$DW$117, Mujeres!$A$1:$DW$117)</f>
        <v>2623.86811842836</v>
      </c>
      <c r="DI211" s="52" cm="1">
        <f t="array" aca="1" ref="DI211" ca="1">beneficio_muerte_individual_activo(DI$2,$F211,$D211, Hombres!$A$1:$DW$117, Mujeres!$A$1:$DW$117)</f>
        <v>2761.7422684023259</v>
      </c>
      <c r="DJ211" s="52" cm="1">
        <f t="array" aca="1" ref="DJ211" ca="1">beneficio_muerte_individual_activo(DJ$2,$F211,$D211, Hombres!$A$1:$DW$117, Mujeres!$A$1:$DW$117)</f>
        <v>2891.8993108794166</v>
      </c>
      <c r="DK211" s="52" cm="1">
        <f t="array" aca="1" ref="DK211" ca="1">beneficio_muerte_individual_activo(DK$2,$F211,$D211, Hombres!$A$1:$DW$117, Mujeres!$A$1:$DW$117)</f>
        <v>3021.8226803096977</v>
      </c>
      <c r="DL211" s="52" cm="1">
        <f t="array" aca="1" ref="DL211" ca="1">beneficio_muerte_individual_activo(DL$2,$F211,$D211, Hombres!$A$1:$DW$117, Mujeres!$A$1:$DW$117)</f>
        <v>3170.9405792240541</v>
      </c>
      <c r="DM211" s="52" cm="1">
        <f t="array" aca="1" ref="DM211" ca="1">beneficio_muerte_individual_activo(DM$2,$F211,$D211, Hombres!$A$1:$DW$117, Mujeres!$A$1:$DW$117)</f>
        <v>3345.6696606877126</v>
      </c>
      <c r="DN211" s="52" cm="1">
        <f t="array" aca="1" ref="DN211" ca="1">beneficio_muerte_individual_activo(DN$2,$F211,$D211, Hombres!$A$1:$DW$117, Mujeres!$A$1:$DW$117)</f>
        <v>3534.9772869427679</v>
      </c>
      <c r="DO211" s="52" cm="1">
        <f t="array" aca="1" ref="DO211" ca="1">beneficio_muerte_individual_activo(DO$2,$F211,$D211, Hombres!$A$1:$DW$117, Mujeres!$A$1:$DW$117)</f>
        <v>3753.2180318994847</v>
      </c>
      <c r="DP211" s="52" cm="1">
        <f t="array" aca="1" ref="DP211" ca="1">beneficio_muerte_individual_activo(DP$2,$F211,$D211, Hombres!$A$1:$DW$117, Mujeres!$A$1:$DW$117)</f>
        <v>4039.0344783700143</v>
      </c>
      <c r="DQ211" s="52" cm="1">
        <f t="array" aca="1" ref="DQ211" ca="1">beneficio_muerte_individual_activo(DQ$2,$F211,$D211, Hombres!$A$1:$DW$117, Mujeres!$A$1:$DW$117)</f>
        <v>4373.802912249238</v>
      </c>
      <c r="DR211" s="52" cm="1">
        <f t="array" aca="1" ref="DR211" ca="1">beneficio_muerte_individual_activo(DR$2,$F211,$D211, Hombres!$A$1:$DW$117, Mujeres!$A$1:$DW$117)</f>
        <v>4739.440764335006</v>
      </c>
      <c r="DS211" s="52" cm="1">
        <f t="array" aca="1" ref="DS211" ca="1">beneficio_muerte_individual_activo(DS$2,$F211,$D211, Hombres!$A$1:$DW$117, Mujeres!$A$1:$DW$117)</f>
        <v>5081.7385183524884</v>
      </c>
      <c r="DT211" s="52" cm="1">
        <f t="array" aca="1" ref="DT211" ca="1">beneficio_muerte_individual_activo(DT$2,$F211,$D211, Hombres!$A$1:$DW$117, Mujeres!$A$1:$DW$117)</f>
        <v>5410.6012227153651</v>
      </c>
      <c r="DU211" s="52" cm="1">
        <f t="array" aca="1" ref="DU211" ca="1">beneficio_muerte_individual_activo(DU$2,$F211,$D211, Hombres!$A$1:$DW$117, Mujeres!$A$1:$DW$117)</f>
        <v>5761.1152155505233</v>
      </c>
      <c r="DV211" s="52" cm="1">
        <f t="array" aca="1" ref="DV211" ca="1">beneficio_muerte_individual_activo(DV$2,$F211,$D211, Hombres!$A$1:$DW$117, Mujeres!$A$1:$DW$117)</f>
        <v>6151.3848727722298</v>
      </c>
      <c r="DW211" s="52" cm="1">
        <f t="array" aca="1" ref="DW211" ca="1">beneficio_muerte_individual_activo(DW$2,$F211,$D211, Hombres!$A$1:$DW$117, Mujeres!$A$1:$DW$117)</f>
        <v>6575.2157351900159</v>
      </c>
      <c r="DX211" s="52" cm="1">
        <f t="array" aca="1" ref="DX211" ca="1">beneficio_muerte_individual_activo(DX$2,$F211,$D211, Hombres!$A$1:$DW$117, Mujeres!$A$1:$DW$117)</f>
        <v>7004.2452022319485</v>
      </c>
      <c r="DY211" s="52" cm="1">
        <f t="array" aca="1" ref="DY211" ca="1">beneficio_muerte_individual_activo(DY$2,$F211,$D211, Hombres!$A$1:$DW$117, Mujeres!$A$1:$DW$117)</f>
        <v>7453.5553166460804</v>
      </c>
      <c r="DZ211" s="52" cm="1">
        <f t="array" aca="1" ref="DZ211" ca="1">beneficio_muerte_individual_activo(DZ$2,$F211,$D211, Hombres!$A$1:$DW$117, Mujeres!$A$1:$DW$117)</f>
        <v>8007.8482042698233</v>
      </c>
      <c r="EA211" s="52" cm="1">
        <f t="array" aca="1" ref="EA211" ca="1">beneficio_muerte_individual_activo(EA$2,$F211,$D211, Hombres!$A$1:$DW$117, Mujeres!$A$1:$DW$117)</f>
        <v>8658.446882508455</v>
      </c>
      <c r="EB211" s="52" cm="1">
        <f t="array" aca="1" ref="EB211" ca="1">beneficio_muerte_individual_activo(EB$2,$F211,$D211, Hombres!$A$1:$DW$117, Mujeres!$A$1:$DW$117)</f>
        <v>9356.0086239092743</v>
      </c>
      <c r="EC211" s="52" cm="1">
        <f t="array" aca="1" ref="EC211" ca="1">beneficio_muerte_individual_activo(EC$2,$F211,$D211, Hombres!$A$1:$DW$117, Mujeres!$A$1:$DW$117)</f>
        <v>9989.4795169102472</v>
      </c>
      <c r="ED211" s="52" cm="1">
        <f t="array" aca="1" ref="ED211" ca="1">beneficio_muerte_individual_activo(ED$2,$F211,$D211, Hombres!$A$1:$DW$117, Mujeres!$A$1:$DW$117)</f>
        <v>10582.917662119906</v>
      </c>
      <c r="EE211" s="52" cm="1">
        <f t="array" aca="1" ref="EE211" ca="1">beneficio_muerte_individual_activo(EE$2,$F211,$D211, Hombres!$A$1:$DW$117, Mujeres!$A$1:$DW$117)</f>
        <v>11255.537225136635</v>
      </c>
      <c r="EF211" s="52" cm="1">
        <f t="array" aca="1" ref="EF211" ca="1">beneficio_muerte_individual_activo(EF$2,$F211,$D211, Hombres!$A$1:$DW$117, Mujeres!$A$1:$DW$117)</f>
        <v>12128.146111391739</v>
      </c>
      <c r="EG211" s="52" cm="1">
        <f t="array" aca="1" ref="EG211" ca="1">beneficio_muerte_individual_activo(EG$2,$F211,$D211, Hombres!$A$1:$DW$117, Mujeres!$A$1:$DW$117)</f>
        <v>13231.320110817112</v>
      </c>
      <c r="EH211" s="52" cm="1">
        <f t="array" aca="1" ref="EH211" ca="1">beneficio_muerte_individual_activo(EH$2,$F211,$D211, Hombres!$A$1:$DW$117, Mujeres!$A$1:$DW$117)</f>
        <v>14514.151796729011</v>
      </c>
      <c r="EI211" s="52" cm="1">
        <f t="array" aca="1" ref="EI211" ca="1">beneficio_muerte_individual_activo(EI$2,$F211,$D211, Hombres!$A$1:$DW$117, Mujeres!$A$1:$DW$117)</f>
        <v>9560.406979366473</v>
      </c>
      <c r="EJ211" s="52" cm="1">
        <f t="array" aca="1" ref="EJ211" ca="1">beneficio_muerte_individual_activo(EJ$2,$F211,$D211, Hombres!$A$1:$DW$117, Mujeres!$A$1:$DW$117)</f>
        <v>10453.525109307349</v>
      </c>
      <c r="EK211" s="52" cm="1">
        <f t="array" aca="1" ref="EK211" ca="1">beneficio_muerte_individual_activo(EK$2,$F211,$D211, Hombres!$A$1:$DW$117, Mujeres!$A$1:$DW$117)</f>
        <v>11301.794948180586</v>
      </c>
      <c r="EL211" s="52" cm="1">
        <f t="array" aca="1" ref="EL211" ca="1">beneficio_muerte_individual_activo(EL$2,$F211,$D211, Hombres!$A$1:$DW$117, Mujeres!$A$1:$DW$117)</f>
        <v>12094.742945732627</v>
      </c>
      <c r="EM211" s="52" cm="1">
        <f t="array" aca="1" ref="EM211" ca="1">beneficio_muerte_individual_activo(EM$2,$F211,$D211, Hombres!$A$1:$DW$117, Mujeres!$A$1:$DW$117)</f>
        <v>12893.271698174549</v>
      </c>
      <c r="EN211" s="52" cm="1">
        <f t="array" aca="1" ref="EN211" ca="1">beneficio_muerte_individual_activo(EN$2,$F211,$D211, Hombres!$A$1:$DW$117, Mujeres!$A$1:$DW$117)</f>
        <v>13800.476968664232</v>
      </c>
      <c r="EO211" s="52" cm="1">
        <f t="array" aca="1" ref="EO211" ca="1">beneficio_muerte_individual_activo(EO$2,$F211,$D211, Hombres!$A$1:$DW$117, Mujeres!$A$1:$DW$117)</f>
        <v>14893.159445806472</v>
      </c>
      <c r="EP211" s="52" cm="1">
        <f t="array" aca="1" ref="EP211" ca="1">beneficio_muerte_individual_activo(EP$2,$F211,$D211, Hombres!$A$1:$DW$117, Mujeres!$A$1:$DW$117)</f>
        <v>16285.465483072789</v>
      </c>
      <c r="EQ211" s="52" cm="1">
        <f t="array" aca="1" ref="EQ211" ca="1">beneficio_muerte_individual_activo(EQ$2,$F211,$D211, Hombres!$A$1:$DW$117, Mujeres!$A$1:$DW$117)</f>
        <v>18172.461327681034</v>
      </c>
      <c r="ER211" s="52" cm="1">
        <f t="array" aca="1" ref="ER211" ca="1">beneficio_muerte_individual_activo(ER$2,$F211,$D211, Hombres!$A$1:$DW$117, Mujeres!$A$1:$DW$117)</f>
        <v>20521.908622561932</v>
      </c>
      <c r="ES211" s="52" cm="1">
        <f t="array" aca="1" ref="ES211" ca="1">beneficio_muerte_individual_activo(ES$2,$F211,$D211, Hombres!$A$1:$DW$117, Mujeres!$A$1:$DW$117)</f>
        <v>22965.666861947633</v>
      </c>
      <c r="ET211" s="52" cm="1">
        <f t="array" aca="1" ref="ET211" ca="1">beneficio_muerte_individual_activo(ET$2,$F211,$D211, Hombres!$A$1:$DW$117, Mujeres!$A$1:$DW$117)</f>
        <v>25200.495484301755</v>
      </c>
      <c r="EU211" s="52" cm="1">
        <f t="array" aca="1" ref="EU211" ca="1">beneficio_muerte_individual_activo(EU$2,$F211,$D211, Hombres!$A$1:$DW$117, Mujeres!$A$1:$DW$117)</f>
        <v>27309.34914210645</v>
      </c>
      <c r="EV211" s="52" cm="1">
        <f t="array" aca="1" ref="EV211" ca="1">beneficio_muerte_individual_activo(EV$2,$F211,$D211, Hombres!$A$1:$DW$117, Mujeres!$A$1:$DW$117)</f>
        <v>29719.644281151694</v>
      </c>
      <c r="EW211" s="52" cm="1">
        <f t="array" aca="1" ref="EW211" ca="1">beneficio_muerte_individual_activo(EW$2,$F211,$D211, Hombres!$A$1:$DW$117, Mujeres!$A$1:$DW$117)</f>
        <v>32768.618849170751</v>
      </c>
      <c r="EX211" s="52" cm="1">
        <f t="array" aca="1" ref="EX211" ca="1">beneficio_muerte_individual_activo(EX$2,$F211,$D211, Hombres!$A$1:$DW$117, Mujeres!$A$1:$DW$117)</f>
        <v>36593.673509162851</v>
      </c>
      <c r="EY211" s="52" cm="1">
        <f t="array" aca="1" ref="EY211" ca="1">beneficio_muerte_individual_activo(EY$2,$F211,$D211, Hombres!$A$1:$DW$117, Mujeres!$A$1:$DW$117)</f>
        <v>41168.374239334844</v>
      </c>
      <c r="EZ211" s="52" cm="1">
        <f t="array" aca="1" ref="EZ211" ca="1">beneficio_muerte_individual_activo(EZ$2,$F211,$D211, Hombres!$A$1:$DW$117, Mujeres!$A$1:$DW$117)</f>
        <v>49037.061064911315</v>
      </c>
      <c r="FA211" s="52" cm="1">
        <f t="array" aca="1" ref="FA211" ca="1">beneficio_muerte_individual_activo(FA$2,$F211,$D211, Hombres!$A$1:$DW$117, Mujeres!$A$1:$DW$117)</f>
        <v>54253.41504225073</v>
      </c>
      <c r="FB211" s="52" cm="1">
        <f t="array" aca="1" ref="FB211" ca="1">beneficio_muerte_individual_activo(FB$2,$F211,$D211, Hombres!$A$1:$DW$117, Mujeres!$A$1:$DW$117)</f>
        <v>59839.740254968157</v>
      </c>
      <c r="FC211" s="52" cm="1">
        <f t="array" aca="1" ref="FC211" ca="1">beneficio_muerte_individual_activo(FC$2,$F211,$D211, Hombres!$A$1:$DW$117, Mujeres!$A$1:$DW$117)</f>
        <v>65731.466940769315</v>
      </c>
      <c r="FD211" s="52" cm="1">
        <f t="array" aca="1" ref="FD211" ca="1">beneficio_muerte_individual_activo(FD$2,$F211,$D211, Hombres!$A$1:$DW$117, Mujeres!$A$1:$DW$117)</f>
        <v>71917.446489125636</v>
      </c>
      <c r="FE211" s="52" cm="1">
        <f t="array" aca="1" ref="FE211" ca="1">beneficio_muerte_individual_activo(FE$2,$F211,$D211, Hombres!$A$1:$DW$117, Mujeres!$A$1:$DW$117)</f>
        <v>78477.391185754357</v>
      </c>
      <c r="FF211" s="52" cm="1">
        <f t="array" aca="1" ref="FF211" ca="1">beneficio_muerte_individual_activo(FF$2,$F211,$D211, Hombres!$A$1:$DW$117, Mujeres!$A$1:$DW$117)</f>
        <v>85412.160156419413</v>
      </c>
      <c r="FG211" s="52" cm="1">
        <f t="array" aca="1" ref="FG211" ca="1">beneficio_muerte_individual_activo(FG$2,$F211,$D211, Hombres!$A$1:$DW$117, Mujeres!$A$1:$DW$117)</f>
        <v>92527.254887523944</v>
      </c>
      <c r="FH211" s="52" cm="1">
        <f t="array" aca="1" ref="FH211" ca="1">beneficio_muerte_individual_activo(FH$2,$F211,$D211, Hombres!$A$1:$DW$117, Mujeres!$A$1:$DW$117)</f>
        <v>99594.012178822028</v>
      </c>
      <c r="FI211" s="52" cm="1">
        <f t="array" aca="1" ref="FI211" ca="1">beneficio_muerte_individual_activo(FI$2,$F211,$D211, Hombres!$A$1:$DW$117, Mujeres!$A$1:$DW$117)</f>
        <v>106468.67515909803</v>
      </c>
      <c r="FJ211" s="52" cm="1">
        <f t="array" aca="1" ref="FJ211" ca="1">beneficio_muerte_individual_activo(FJ$2,$F211,$D211, Hombres!$A$1:$DW$117, Mujeres!$A$1:$DW$117)</f>
        <v>113098.28796893195</v>
      </c>
      <c r="FK211" s="52" cm="1">
        <f t="array" aca="1" ref="FK211" ca="1">beneficio_muerte_individual_activo(FK$2,$F211,$D211, Hombres!$A$1:$DW$117, Mujeres!$A$1:$DW$117)</f>
        <v>119307.58224868003</v>
      </c>
      <c r="FL211" s="52" cm="1">
        <f t="array" aca="1" ref="FL211" ca="1">beneficio_muerte_individual_activo(FL$2,$F211,$D211, Hombres!$A$1:$DW$117, Mujeres!$A$1:$DW$117)</f>
        <v>124742.90904754063</v>
      </c>
      <c r="FM211" s="52" cm="1">
        <f t="array" aca="1" ref="FM211" ca="1">beneficio_muerte_individual_activo(FM$2,$F211,$D211, Hombres!$A$1:$DW$117, Mujeres!$A$1:$DW$117)</f>
        <v>129046.19638481853</v>
      </c>
      <c r="FN211" s="52" cm="1">
        <f t="array" aca="1" ref="FN211" ca="1">beneficio_muerte_individual_activo(FN$2,$F211,$D211, Hombres!$A$1:$DW$117, Mujeres!$A$1:$DW$117)</f>
        <v>131949.57582259132</v>
      </c>
      <c r="FO211" s="52" cm="1">
        <f t="array" aca="1" ref="FO211" ca="1">beneficio_muerte_individual_activo(FO$2,$F211,$D211, Hombres!$A$1:$DW$117, Mujeres!$A$1:$DW$117)</f>
        <v>133199.21399088876</v>
      </c>
      <c r="FP211" s="52" cm="1">
        <f t="array" aca="1" ref="FP211" ca="1">beneficio_muerte_individual_activo(FP$2,$F211,$D211, Hombres!$A$1:$DW$117, Mujeres!$A$1:$DW$117)</f>
        <v>132484.53951379814</v>
      </c>
      <c r="FQ211" s="52" cm="1">
        <f t="array" aca="1" ref="FQ211" ca="1">beneficio_muerte_individual_activo(FQ$2,$F211,$D211, Hombres!$A$1:$DW$117, Mujeres!$A$1:$DW$117)</f>
        <v>129461.28470962952</v>
      </c>
      <c r="FR211" s="52" cm="1">
        <f t="array" aca="1" ref="FR211" ca="1">beneficio_muerte_individual_activo(FR$2,$F211,$D211, Hombres!$A$1:$DW$117, Mujeres!$A$1:$DW$117)</f>
        <v>123922.56618931843</v>
      </c>
      <c r="FS211" s="52" cm="1">
        <f t="array" aca="1" ref="FS211" ca="1">beneficio_muerte_individual_activo(FS$2,$F211,$D211, Hombres!$A$1:$DW$117, Mujeres!$A$1:$DW$117)</f>
        <v>115888.2447363262</v>
      </c>
      <c r="FT211" s="52" cm="1">
        <f t="array" aca="1" ref="FT211" ca="1">beneficio_muerte_individual_activo(FT$2,$F211,$D211, Hombres!$A$1:$DW$117, Mujeres!$A$1:$DW$117)</f>
        <v>105552.90017619461</v>
      </c>
      <c r="FU211" s="52" cm="1">
        <f t="array" aca="1" ref="FU211" ca="1">beneficio_muerte_individual_activo(FU$2,$F211,$D211, Hombres!$A$1:$DW$117, Mujeres!$A$1:$DW$117)</f>
        <v>93255.759308710913</v>
      </c>
      <c r="FV211" s="52" cm="1">
        <f t="array" aca="1" ref="FV211" ca="1">beneficio_muerte_individual_activo(FV$2,$F211,$D211, Hombres!$A$1:$DW$117, Mujeres!$A$1:$DW$117)</f>
        <v>79510.042362410357</v>
      </c>
      <c r="FW211" s="52" cm="1">
        <f t="array" aca="1" ref="FW211" ca="1">beneficio_muerte_individual_activo(FW$2,$F211,$D211, Hombres!$A$1:$DW$117, Mujeres!$A$1:$DW$117)</f>
        <v>65048.797162043105</v>
      </c>
      <c r="FX211" s="52" cm="1">
        <f t="array" aca="1" ref="FX211" ca="1">beneficio_muerte_individual_activo(FX$2,$F211,$D211, Hombres!$A$1:$DW$117, Mujeres!$A$1:$DW$117)</f>
        <v>50752.051595626173</v>
      </c>
      <c r="FY211" s="52" cm="1">
        <f t="array" aca="1" ref="FY211" ca="1">beneficio_muerte_individual_activo(FY$2,$F211,$D211, Hombres!$A$1:$DW$117, Mujeres!$A$1:$DW$117)</f>
        <v>37489.377968077817</v>
      </c>
      <c r="FZ211" s="52" cm="1">
        <f t="array" aca="1" ref="FZ211" ca="1">beneficio_muerte_individual_activo(FZ$2,$F211,$D211, Hombres!$A$1:$DW$117, Mujeres!$A$1:$DW$117)</f>
        <v>25983.928643431358</v>
      </c>
      <c r="GA211" s="52" cm="1">
        <f t="array" aca="1" ref="GA211" ca="1">beneficio_muerte_individual_activo(GA$2,$F211,$D211, Hombres!$A$1:$DW$117, Mujeres!$A$1:$DW$117)</f>
        <v>16713.73665985898</v>
      </c>
      <c r="GB211" s="52" cm="1">
        <f t="array" aca="1" ref="GB211" ca="1">beneficio_muerte_individual_activo(GB$2,$F211,$D211, Hombres!$A$1:$DW$117, Mujeres!$A$1:$DW$117)</f>
        <v>9847.3552723498597</v>
      </c>
      <c r="GC211" s="52" cm="1">
        <f t="array" aca="1" ref="GC211" ca="1">beneficio_muerte_individual_activo(GC$2,$F211,$D211, Hombres!$A$1:$DW$117, Mujeres!$A$1:$DW$117)</f>
        <v>5230.2676122785133</v>
      </c>
      <c r="GD211" s="52" cm="1">
        <f t="array" aca="1" ref="GD211" ca="1">beneficio_muerte_individual_activo(GD$2,$F211,$D211, Hombres!$A$1:$DW$117, Mujeres!$A$1:$DW$117)</f>
        <v>2454.1137945853297</v>
      </c>
      <c r="GE211" s="52" cm="1">
        <f t="array" aca="1" ref="GE211" ca="1">beneficio_muerte_individual_activo(GE$2,$F211,$D211, Hombres!$A$1:$DW$117, Mujeres!$A$1:$DW$117)</f>
        <v>990.41545335726335</v>
      </c>
      <c r="GF211" s="52" cm="1">
        <f t="array" aca="1" ref="GF211" ca="1">beneficio_muerte_individual_activo(GF$2,$F211,$D211, Hombres!$A$1:$DW$117, Mujeres!$A$1:$DW$117)</f>
        <v>331.37551890059325</v>
      </c>
      <c r="GG211" s="52" cm="1">
        <f t="array" aca="1" ref="GG211" ca="1">beneficio_muerte_individual_activo(GG$2,$F211,$D211, Hombres!$A$1:$DW$117, Mujeres!$A$1:$DW$117)</f>
        <v>87.08029240120905</v>
      </c>
      <c r="GH211" s="52" cm="1">
        <f t="array" aca="1" ref="GH211" ca="1">beneficio_muerte_individual_activo(GH$2,$F211,$D211, Hombres!$A$1:$DW$117, Mujeres!$A$1:$DW$117)</f>
        <v>16.437075638074528</v>
      </c>
      <c r="GI211" s="52" cm="1">
        <f t="array" aca="1" ref="GI211" ca="1">beneficio_muerte_individual_activo(GI$2,$F211,$D211, Hombres!$A$1:$DW$117, Mujeres!$A$1:$DW$117)</f>
        <v>1.9233957488547855</v>
      </c>
      <c r="GJ211" s="52" cm="1">
        <f t="array" aca="1" ref="GJ211" ca="1">beneficio_muerte_individual_activo(GJ$2,$F211,$D211, Hombres!$A$1:$DW$117, Mujeres!$A$1:$DW$117)</f>
        <v>0</v>
      </c>
      <c r="GK211" s="52" cm="1">
        <f t="array" aca="1" ref="GK211" ca="1">beneficio_muerte_individual_activo(GK$2,$F211,$D211, Hombres!$A$1:$DW$117, Mujeres!$A$1:$DW$117)</f>
        <v>0</v>
      </c>
      <c r="GL211" s="52" cm="1">
        <f t="array" aca="1" ref="GL211" ca="1">beneficio_muerte_individual_activo(GL$2,$F211,$D211, Hombres!$A$1:$DW$117, Mujeres!$A$1:$DW$117)</f>
        <v>0</v>
      </c>
      <c r="GM211" s="52" cm="1">
        <f t="array" aca="1" ref="GM211" ca="1">beneficio_muerte_individual_activo(GM$2,$F211,$D211, Hombres!$A$1:$DW$117, Mujeres!$A$1:$DW$117)</f>
        <v>0</v>
      </c>
      <c r="GN211" s="52" cm="1">
        <f t="array" aca="1" ref="GN211" ca="1">beneficio_muerte_individual_activo(GN$2,$F211,$D211, Hombres!$A$1:$DW$117, Mujeres!$A$1:$DW$117)</f>
        <v>0</v>
      </c>
      <c r="GO211" s="52" cm="1">
        <f t="array" aca="1" ref="GO211" ca="1">beneficio_muerte_individual_activo(GO$2,$F211,$D211, Hombres!$A$1:$DW$117, Mujeres!$A$1:$DW$117)</f>
        <v>0</v>
      </c>
      <c r="GP211" s="52" cm="1">
        <f t="array" aca="1" ref="GP211" ca="1">beneficio_muerte_individual_activo(GP$2,$F211,$D211, Hombres!$A$1:$DW$117, Mujeres!$A$1:$DW$117)</f>
        <v>0</v>
      </c>
      <c r="GQ211" s="52" cm="1">
        <f t="array" aca="1" ref="GQ211" ca="1">beneficio_muerte_individual_activo(GQ$2,$F211,$D211, Hombres!$A$1:$DW$117, Mujeres!$A$1:$DW$117)</f>
        <v>0</v>
      </c>
      <c r="GR211" s="52" cm="1">
        <f t="array" aca="1" ref="GR211" ca="1">beneficio_muerte_individual_activo(GR$2,$F211,$D211, Hombres!$A$1:$DW$117, Mujeres!$A$1:$DW$117)</f>
        <v>0</v>
      </c>
      <c r="GS211" s="52" cm="1">
        <f t="array" aca="1" ref="GS211" ca="1">beneficio_muerte_individual_activo(GS$2,$F211,$D211, Hombres!$A$1:$DW$117, Mujeres!$A$1:$DW$117)</f>
        <v>0</v>
      </c>
      <c r="GT211" s="52" cm="1">
        <f t="array" aca="1" ref="GT211" ca="1">beneficio_muerte_individual_activo(GT$2,$F211,$D211, Hombres!$A$1:$DW$117, Mujeres!$A$1:$DW$117)</f>
        <v>0</v>
      </c>
      <c r="GU211" s="52" cm="1">
        <f t="array" aca="1" ref="GU211" ca="1">beneficio_muerte_individual_activo(GU$2,$F211,$D211, Hombres!$A$1:$DW$117, Mujeres!$A$1:$DW$117)</f>
        <v>0</v>
      </c>
      <c r="GV211" s="52" cm="1">
        <f t="array" aca="1" ref="GV211" ca="1">beneficio_muerte_individual_activo(GV$2,$F211,$D211, Hombres!$A$1:$DW$117, Mujeres!$A$1:$DW$117)</f>
        <v>0</v>
      </c>
    </row>
    <row r="212" spans="1:204" x14ac:dyDescent="0.35">
      <c r="A212" s="2">
        <f t="shared" si="3"/>
        <v>210</v>
      </c>
      <c r="B212" s="81">
        <v>195573.15</v>
      </c>
      <c r="C212" s="9">
        <v>45810</v>
      </c>
      <c r="D212" s="7" t="s">
        <v>5</v>
      </c>
      <c r="E212" s="9">
        <v>33376</v>
      </c>
      <c r="F212" s="12" cm="1">
        <f t="array" aca="1" ref="F212" ca="1">edadCalc(E212)</f>
        <v>34</v>
      </c>
      <c r="G212" s="45" cm="1">
        <f t="array" aca="1" ref="G212" ca="1">PorcentajePension(C212,E212, D212)</f>
        <v>0.85</v>
      </c>
      <c r="I212" s="78"/>
      <c r="J212" s="52" cm="1">
        <f t="array" aca="1" ref="J212" ca="1">AnualidadActivo(J$2, $E212, $C212, $B212, $D212, Hombres!$A$1:$DW$117, Mujeres!$A$1:$DW$117)</f>
        <v>0</v>
      </c>
      <c r="K212" s="52" cm="1">
        <f t="array" aca="1" ref="K212" ca="1">AnualidadActivo(K$2, $E212, $C212, $B212, $D212, Hombres!$A$1:$DW$117, Mujeres!$A$1:$DW$117)</f>
        <v>0</v>
      </c>
      <c r="L212" s="52" cm="1">
        <f t="array" aca="1" ref="L212" ca="1">AnualidadActivo(L$2, $E212, $C212, $B212, $D212, Hombres!$A$1:$DW$117, Mujeres!$A$1:$DW$117)</f>
        <v>0</v>
      </c>
      <c r="M212" s="52" cm="1">
        <f t="array" aca="1" ref="M212" ca="1">AnualidadActivo(M$2, $E212, $C212, $B212, $D212, Hombres!$A$1:$DW$117, Mujeres!$A$1:$DW$117)</f>
        <v>0</v>
      </c>
      <c r="N212" s="52" cm="1">
        <f t="array" aca="1" ref="N212" ca="1">AnualidadActivo(N$2, $E212, $C212, $B212, $D212, Hombres!$A$1:$DW$117, Mujeres!$A$1:$DW$117)</f>
        <v>0</v>
      </c>
      <c r="O212" s="52" cm="1">
        <f t="array" aca="1" ref="O212" ca="1">AnualidadActivo(O$2, $E212, $C212, $B212, $D212, Hombres!$A$1:$DW$117, Mujeres!$A$1:$DW$117)</f>
        <v>0</v>
      </c>
      <c r="P212" s="52" cm="1">
        <f t="array" aca="1" ref="P212" ca="1">AnualidadActivo(P$2, $E212, $C212, $B212, $D212, Hombres!$A$1:$DW$117, Mujeres!$A$1:$DW$117)</f>
        <v>0</v>
      </c>
      <c r="Q212" s="52" cm="1">
        <f t="array" aca="1" ref="Q212" ca="1">AnualidadActivo(Q$2, $E212, $C212, $B212, $D212, Hombres!$A$1:$DW$117, Mujeres!$A$1:$DW$117)</f>
        <v>0</v>
      </c>
      <c r="R212" s="52" cm="1">
        <f t="array" aca="1" ref="R212" ca="1">AnualidadActivo(R$2, $E212, $C212, $B212, $D212, Hombres!$A$1:$DW$117, Mujeres!$A$1:$DW$117)</f>
        <v>0</v>
      </c>
      <c r="S212" s="52" cm="1">
        <f t="array" aca="1" ref="S212" ca="1">AnualidadActivo(S$2, $E212, $C212, $B212, $D212, Hombres!$A$1:$DW$117, Mujeres!$A$1:$DW$117)</f>
        <v>0</v>
      </c>
      <c r="T212" s="52" cm="1">
        <f t="array" aca="1" ref="T212" ca="1">AnualidadActivo(T$2, $E212, $C212, $B212, $D212, Hombres!$A$1:$DW$117, Mujeres!$A$1:$DW$117)</f>
        <v>0</v>
      </c>
      <c r="U212" s="52" cm="1">
        <f t="array" aca="1" ref="U212" ca="1">AnualidadActivo(U$2, $E212, $C212, $B212, $D212, Hombres!$A$1:$DW$117, Mujeres!$A$1:$DW$117)</f>
        <v>0</v>
      </c>
      <c r="V212" s="52" cm="1">
        <f t="array" aca="1" ref="V212" ca="1">AnualidadActivo(V$2, $E212, $C212, $B212, $D212, Hombres!$A$1:$DW$117, Mujeres!$A$1:$DW$117)</f>
        <v>0</v>
      </c>
      <c r="W212" s="52" cm="1">
        <f t="array" aca="1" ref="W212" ca="1">AnualidadActivo(W$2, $E212, $C212, $B212, $D212, Hombres!$A$1:$DW$117, Mujeres!$A$1:$DW$117)</f>
        <v>0</v>
      </c>
      <c r="X212" s="52" cm="1">
        <f t="array" aca="1" ref="X212" ca="1">AnualidadActivo(X$2, $E212, $C212, $B212, $D212, Hombres!$A$1:$DW$117, Mujeres!$A$1:$DW$117)</f>
        <v>0</v>
      </c>
      <c r="Y212" s="52" cm="1">
        <f t="array" aca="1" ref="Y212" ca="1">AnualidadActivo(Y$2, $E212, $C212, $B212, $D212, Hombres!$A$1:$DW$117, Mujeres!$A$1:$DW$117)</f>
        <v>0</v>
      </c>
      <c r="Z212" s="52" cm="1">
        <f t="array" aca="1" ref="Z212" ca="1">AnualidadActivo(Z$2, $E212, $C212, $B212, $D212, Hombres!$A$1:$DW$117, Mujeres!$A$1:$DW$117)</f>
        <v>0</v>
      </c>
      <c r="AA212" s="52" cm="1">
        <f t="array" aca="1" ref="AA212" ca="1">AnualidadActivo(AA$2, $E212, $C212, $B212, $D212, Hombres!$A$1:$DW$117, Mujeres!$A$1:$DW$117)</f>
        <v>0</v>
      </c>
      <c r="AB212" s="52" cm="1">
        <f t="array" aca="1" ref="AB212" ca="1">AnualidadActivo(AB$2, $E212, $C212, $B212, $D212, Hombres!$A$1:$DW$117, Mujeres!$A$1:$DW$117)</f>
        <v>0</v>
      </c>
      <c r="AC212" s="52" cm="1">
        <f t="array" aca="1" ref="AC212" ca="1">AnualidadActivo(AC$2, $E212, $C212, $B212, $D212, Hombres!$A$1:$DW$117, Mujeres!$A$1:$DW$117)</f>
        <v>0</v>
      </c>
      <c r="AD212" s="52" cm="1">
        <f t="array" aca="1" ref="AD212" ca="1">AnualidadActivo(AD$2, $E212, $C212, $B212, $D212, Hombres!$A$1:$DW$117, Mujeres!$A$1:$DW$117)</f>
        <v>0</v>
      </c>
      <c r="AE212" s="52" cm="1">
        <f t="array" aca="1" ref="AE212" ca="1">AnualidadActivo(AE$2, $E212, $C212, $B212, $D212, Hombres!$A$1:$DW$117, Mujeres!$A$1:$DW$117)</f>
        <v>0</v>
      </c>
      <c r="AF212" s="52" cm="1">
        <f t="array" aca="1" ref="AF212" ca="1">AnualidadActivo(AF$2, $E212, $C212, $B212, $D212, Hombres!$A$1:$DW$117, Mujeres!$A$1:$DW$117)</f>
        <v>0</v>
      </c>
      <c r="AG212" s="52" cm="1">
        <f t="array" aca="1" ref="AG212" ca="1">AnualidadActivo(AG$2, $E212, $C212, $B212, $D212, Hombres!$A$1:$DW$117, Mujeres!$A$1:$DW$117)</f>
        <v>0</v>
      </c>
      <c r="AH212" s="52" cm="1">
        <f t="array" aca="1" ref="AH212" ca="1">AnualidadActivo(AH$2, $E212, $C212, $B212, $D212, Hombres!$A$1:$DW$117, Mujeres!$A$1:$DW$117)</f>
        <v>0</v>
      </c>
      <c r="AI212" s="52" cm="1">
        <f t="array" aca="1" ref="AI212" ca="1">AnualidadActivo(AI$2, $E212, $C212, $B212, $D212, Hombres!$A$1:$DW$117, Mujeres!$A$1:$DW$117)</f>
        <v>0</v>
      </c>
      <c r="AJ212" s="52" cm="1">
        <f t="array" aca="1" ref="AJ212" ca="1">AnualidadActivo(AJ$2, $E212, $C212, $B212, $D212, Hombres!$A$1:$DW$117, Mujeres!$A$1:$DW$117)</f>
        <v>0</v>
      </c>
      <c r="AK212" s="52" cm="1">
        <f t="array" aca="1" ref="AK212" ca="1">AnualidadActivo(AK$2, $E212, $C212, $B212, $D212, Hombres!$A$1:$DW$117, Mujeres!$A$1:$DW$117)</f>
        <v>0</v>
      </c>
      <c r="AL212" s="52" cm="1">
        <f t="array" aca="1" ref="AL212" ca="1">AnualidadActivo(AL$2, $E212, $C212, $B212, $D212, Hombres!$A$1:$DW$117, Mujeres!$A$1:$DW$117)</f>
        <v>0</v>
      </c>
      <c r="AM212" s="52" cm="1">
        <f t="array" aca="1" ref="AM212" ca="1">AnualidadActivo(AM$2, $E212, $C212, $B212, $D212, Hombres!$A$1:$DW$117, Mujeres!$A$1:$DW$117)</f>
        <v>0</v>
      </c>
      <c r="AN212" s="52" cm="1">
        <f t="array" aca="1" ref="AN212" ca="1">AnualidadActivo(AN$2, $E212, $C212, $B212, $D212, Hombres!$A$1:$DW$117, Mujeres!$A$1:$DW$117)</f>
        <v>0</v>
      </c>
      <c r="AO212" s="52" cm="1">
        <f t="array" aca="1" ref="AO212" ca="1">AnualidadActivo(AO$2, $E212, $C212, $B212, $D212, Hombres!$A$1:$DW$117, Mujeres!$A$1:$DW$117)</f>
        <v>9018295.2758043073</v>
      </c>
      <c r="AP212" s="52" cm="1">
        <f t="array" aca="1" ref="AP212" ca="1">AnualidadActivo(AP$2, $E212, $C212, $B212, $D212, Hombres!$A$1:$DW$117, Mujeres!$A$1:$DW$117)</f>
        <v>9288844.1340784356</v>
      </c>
      <c r="AQ212" s="52" cm="1">
        <f t="array" aca="1" ref="AQ212" ca="1">AnualidadActivo(AQ$2, $E212, $C212, $B212, $D212, Hombres!$A$1:$DW$117, Mujeres!$A$1:$DW$117)</f>
        <v>9567509.4581007883</v>
      </c>
      <c r="AR212" s="52" cm="1">
        <f t="array" aca="1" ref="AR212" ca="1">AnualidadActivo(AR$2, $E212, $C212, $B212, $D212, Hombres!$A$1:$DW$117, Mujeres!$A$1:$DW$117)</f>
        <v>9854534.7418438122</v>
      </c>
      <c r="AS212" s="52" cm="1">
        <f t="array" aca="1" ref="AS212" ca="1">AnualidadActivo(AS$2, $E212, $C212, $B212, $D212, Hombres!$A$1:$DW$117, Mujeres!$A$1:$DW$117)</f>
        <v>10150170.784099128</v>
      </c>
      <c r="AT212" s="52" cm="1">
        <f t="array" aca="1" ref="AT212" ca="1">AnualidadActivo(AT$2, $E212, $C212, $B212, $D212, Hombres!$A$1:$DW$117, Mujeres!$A$1:$DW$117)</f>
        <v>10467427.312696533</v>
      </c>
      <c r="AU212" s="52" cm="1">
        <f t="array" aca="1" ref="AU212" ca="1">AnualidadActivo(AU$2, $E212, $C212, $B212, $D212, Hombres!$A$1:$DW$117, Mujeres!$A$1:$DW$117)</f>
        <v>10691753.857703611</v>
      </c>
      <c r="AV212" s="52" cm="1">
        <f t="array" aca="1" ref="AV212" ca="1">AnualidadActivo(AV$2, $E212, $C212, $B212, $D212, Hombres!$A$1:$DW$117, Mujeres!$A$1:$DW$117)</f>
        <v>10913965.464259777</v>
      </c>
      <c r="AW212" s="52" cm="1">
        <f t="array" aca="1" ref="AW212" ca="1">AnualidadActivo(AW$2, $E212, $C212, $B212, $D212, Hombres!$A$1:$DW$117, Mujeres!$A$1:$DW$117)</f>
        <v>11134147.241434876</v>
      </c>
      <c r="AX212" s="52" cm="1">
        <f t="array" aca="1" ref="AX212" ca="1">AnualidadActivo(AX$2, $E212, $C212, $B212, $D212, Hombres!$A$1:$DW$117, Mujeres!$A$1:$DW$117)</f>
        <v>11352577.075627113</v>
      </c>
      <c r="AY212" s="52" cm="1">
        <f t="array" aca="1" ref="AY212" ca="1">AnualidadActivo(AY$2, $E212, $C212, $B212, $D212, Hombres!$A$1:$DW$117, Mujeres!$A$1:$DW$117)</f>
        <v>11568339.319328649</v>
      </c>
      <c r="AZ212" s="52" cm="1">
        <f t="array" aca="1" ref="AZ212" ca="1">AnualidadActivo(AZ$2, $E212, $C212, $B212, $D212, Hombres!$A$1:$DW$117, Mujeres!$A$1:$DW$117)</f>
        <v>11778973.779152354</v>
      </c>
      <c r="BA212" s="52" cm="1">
        <f t="array" aca="1" ref="BA212" ca="1">AnualidadActivo(BA$2, $E212, $C212, $B212, $D212, Hombres!$A$1:$DW$117, Mujeres!$A$1:$DW$117)</f>
        <v>11980452.124431984</v>
      </c>
      <c r="BB212" s="52" cm="1">
        <f t="array" aca="1" ref="BB212" ca="1">AnualidadActivo(BB$2, $E212, $C212, $B212, $D212, Hombres!$A$1:$DW$117, Mujeres!$A$1:$DW$117)</f>
        <v>12168044.164336367</v>
      </c>
      <c r="BC212" s="52" cm="1">
        <f t="array" aca="1" ref="BC212" ca="1">AnualidadActivo(BC$2, $E212, $C212, $B212, $D212, Hombres!$A$1:$DW$117, Mujeres!$A$1:$DW$117)</f>
        <v>12337187.096526481</v>
      </c>
      <c r="BD212" s="52" cm="1">
        <f t="array" aca="1" ref="BD212" ca="1">AnualidadActivo(BD$2, $E212, $C212, $B212, $D212, Hombres!$A$1:$DW$117, Mujeres!$A$1:$DW$117)</f>
        <v>12484140.871430214</v>
      </c>
      <c r="BE212" s="52" cm="1">
        <f t="array" aca="1" ref="BE212" ca="1">AnualidadActivo(BE$2, $E212, $C212, $B212, $D212, Hombres!$A$1:$DW$117, Mujeres!$A$1:$DW$117)</f>
        <v>12607193.327725921</v>
      </c>
      <c r="BF212" s="52" cm="1">
        <f t="array" aca="1" ref="BF212" ca="1">AnualidadActivo(BF$2, $E212, $C212, $B212, $D212, Hombres!$A$1:$DW$117, Mujeres!$A$1:$DW$117)</f>
        <v>12705977.407082697</v>
      </c>
      <c r="BG212" s="52" cm="1">
        <f t="array" aca="1" ref="BG212" ca="1">AnualidadActivo(BG$2, $E212, $C212, $B212, $D212, Hombres!$A$1:$DW$117, Mujeres!$A$1:$DW$117)</f>
        <v>12780302.165463397</v>
      </c>
      <c r="BH212" s="52" cm="1">
        <f t="array" aca="1" ref="BH212" ca="1">AnualidadActivo(BH$2, $E212, $C212, $B212, $D212, Hombres!$A$1:$DW$117, Mujeres!$A$1:$DW$117)</f>
        <v>12829549.104471777</v>
      </c>
      <c r="BI212" s="52" cm="1">
        <f t="array" aca="1" ref="BI212" ca="1">AnualidadActivo(BI$2, $E212, $C212, $B212, $D212, Hombres!$A$1:$DW$117, Mujeres!$A$1:$DW$117)</f>
        <v>12851725.749871803</v>
      </c>
      <c r="BJ212" s="52" cm="1">
        <f t="array" aca="1" ref="BJ212" ca="1">AnualidadActivo(BJ$2, $E212, $C212, $B212, $D212, Hombres!$A$1:$DW$117, Mujeres!$A$1:$DW$117)</f>
        <v>12820565.378508311</v>
      </c>
      <c r="BK212" s="52" cm="1">
        <f t="array" aca="1" ref="BK212" ca="1">AnualidadActivo(BK$2, $E212, $C212, $B212, $D212, Hombres!$A$1:$DW$117, Mujeres!$A$1:$DW$117)</f>
        <v>12750135.717986565</v>
      </c>
      <c r="BL212" s="52" cm="1">
        <f t="array" aca="1" ref="BL212" ca="1">AnualidadActivo(BL$2, $E212, $C212, $B212, $D212, Hombres!$A$1:$DW$117, Mujeres!$A$1:$DW$117)</f>
        <v>12636966.686366204</v>
      </c>
      <c r="BM212" s="52" cm="1">
        <f t="array" aca="1" ref="BM212" ca="1">AnualidadActivo(BM$2, $E212, $C212, $B212, $D212, Hombres!$A$1:$DW$117, Mujeres!$A$1:$DW$117)</f>
        <v>12477531.650586629</v>
      </c>
      <c r="BN212" s="52" cm="1">
        <f t="array" aca="1" ref="BN212" ca="1">AnualidadActivo(BN$2, $E212, $C212, $B212, $D212, Hombres!$A$1:$DW$117, Mujeres!$A$1:$DW$117)</f>
        <v>12268277.879827175</v>
      </c>
      <c r="BO212" s="52" cm="1">
        <f t="array" aca="1" ref="BO212" ca="1">AnualidadActivo(BO$2, $E212, $C212, $B212, $D212, Hombres!$A$1:$DW$117, Mujeres!$A$1:$DW$117)</f>
        <v>12005920.119416622</v>
      </c>
      <c r="BP212" s="52" cm="1">
        <f t="array" aca="1" ref="BP212" ca="1">AnualidadActivo(BP$2, $E212, $C212, $B212, $D212, Hombres!$A$1:$DW$117, Mujeres!$A$1:$DW$117)</f>
        <v>11687107.448883319</v>
      </c>
      <c r="BQ212" s="52" cm="1">
        <f t="array" aca="1" ref="BQ212" ca="1">AnualidadActivo(BQ$2, $E212, $C212, $B212, $D212, Hombres!$A$1:$DW$117, Mujeres!$A$1:$DW$117)</f>
        <v>11309041.326890465</v>
      </c>
      <c r="BR212" s="52" cm="1">
        <f t="array" aca="1" ref="BR212" ca="1">AnualidadActivo(BR$2, $E212, $C212, $B212, $D212, Hombres!$A$1:$DW$117, Mujeres!$A$1:$DW$117)</f>
        <v>10870389.330580363</v>
      </c>
      <c r="BS212" s="52" cm="1">
        <f t="array" aca="1" ref="BS212" ca="1">AnualidadActivo(BS$2, $E212, $C212, $B212, $D212, Hombres!$A$1:$DW$117, Mujeres!$A$1:$DW$117)</f>
        <v>10371468.919137629</v>
      </c>
      <c r="BT212" s="52" cm="1">
        <f t="array" aca="1" ref="BT212" ca="1">AnualidadActivo(BT$2, $E212, $C212, $B212, $D212, Hombres!$A$1:$DW$117, Mujeres!$A$1:$DW$117)</f>
        <v>9813986.2230136525</v>
      </c>
      <c r="BU212" s="52" cm="1">
        <f t="array" aca="1" ref="BU212" ca="1">AnualidadActivo(BU$2, $E212, $C212, $B212, $D212, Hombres!$A$1:$DW$117, Mujeres!$A$1:$DW$117)</f>
        <v>9200925.6998190433</v>
      </c>
      <c r="BV212" s="52" cm="1">
        <f t="array" aca="1" ref="BV212" ca="1">AnualidadActivo(BV$2, $E212, $C212, $B212, $D212, Hombres!$A$1:$DW$117, Mujeres!$A$1:$DW$117)</f>
        <v>8537124.9428083748</v>
      </c>
      <c r="BW212" s="52" cm="1">
        <f t="array" aca="1" ref="BW212" ca="1">AnualidadActivo(BW$2, $E212, $C212, $B212, $D212, Hombres!$A$1:$DW$117, Mujeres!$A$1:$DW$117)</f>
        <v>7830141.6369733224</v>
      </c>
      <c r="BX212" s="52" cm="1">
        <f t="array" aca="1" ref="BX212" ca="1">AnualidadActivo(BX$2, $E212, $C212, $B212, $D212, Hombres!$A$1:$DW$117, Mujeres!$A$1:$DW$117)</f>
        <v>7090050.3913451787</v>
      </c>
      <c r="BY212" s="52" cm="1">
        <f t="array" aca="1" ref="BY212" ca="1">AnualidadActivo(BY$2, $E212, $C212, $B212, $D212, Hombres!$A$1:$DW$117, Mujeres!$A$1:$DW$117)</f>
        <v>6328574.2927913982</v>
      </c>
      <c r="BZ212" s="52" cm="1">
        <f t="array" aca="1" ref="BZ212" ca="1">AnualidadActivo(BZ$2, $E212, $C212, $B212, $D212, Hombres!$A$1:$DW$117, Mujeres!$A$1:$DW$117)</f>
        <v>5558782.8182236301</v>
      </c>
      <c r="CA212" s="52" cm="1">
        <f t="array" aca="1" ref="CA212" ca="1">AnualidadActivo(CA$2, $E212, $C212, $B212, $D212, Hombres!$A$1:$DW$117, Mujeres!$A$1:$DW$117)</f>
        <v>4795227.4764369186</v>
      </c>
      <c r="CB212" s="52" cm="1">
        <f t="array" aca="1" ref="CB212" ca="1">AnualidadActivo(CB$2, $E212, $C212, $B212, $D212, Hombres!$A$1:$DW$117, Mujeres!$A$1:$DW$117)</f>
        <v>4053833.4529898413</v>
      </c>
      <c r="CC212" s="52" cm="1">
        <f t="array" aca="1" ref="CC212" ca="1">AnualidadActivo(CC$2, $E212, $C212, $B212, $D212, Hombres!$A$1:$DW$117, Mujeres!$A$1:$DW$117)</f>
        <v>3350667.1124132327</v>
      </c>
      <c r="CD212" s="52" cm="1">
        <f t="array" aca="1" ref="CD212" ca="1">AnualidadActivo(CD$2, $E212, $C212, $B212, $D212, Hombres!$A$1:$DW$117, Mujeres!$A$1:$DW$117)</f>
        <v>2700371.7032470135</v>
      </c>
      <c r="CE212" s="52" cm="1">
        <f t="array" aca="1" ref="CE212" ca="1">AnualidadActivo(CE$2, $E212, $C212, $B212, $D212, Hombres!$A$1:$DW$117, Mujeres!$A$1:$DW$117)</f>
        <v>2115220.2440809556</v>
      </c>
      <c r="CF212" s="52" cm="1">
        <f t="array" aca="1" ref="CF212" ca="1">AnualidadActivo(CF$2, $E212, $C212, $B212, $D212, Hombres!$A$1:$DW$117, Mujeres!$A$1:$DW$117)</f>
        <v>1604508.5718522216</v>
      </c>
      <c r="CG212" s="52" cm="1">
        <f t="array" aca="1" ref="CG212" ca="1">AnualidadActivo(CG$2, $E212, $C212, $B212, $D212, Hombres!$A$1:$DW$117, Mujeres!$A$1:$DW$117)</f>
        <v>1173906.7909427269</v>
      </c>
      <c r="CH212" s="52" cm="1">
        <f t="array" aca="1" ref="CH212" ca="1">AnualidadActivo(CH$2, $E212, $C212, $B212, $D212, Hombres!$A$1:$DW$117, Mujeres!$A$1:$DW$117)</f>
        <v>824646.74684552138</v>
      </c>
      <c r="CI212" s="52" cm="1">
        <f t="array" aca="1" ref="CI212" ca="1">AnualidadActivo(CI$2, $E212, $C212, $B212, $D212, Hombres!$A$1:$DW$117, Mujeres!$A$1:$DW$117)</f>
        <v>553282.4931466846</v>
      </c>
      <c r="CJ212" s="52" cm="1">
        <f t="array" aca="1" ref="CJ212" ca="1">AnualidadActivo(CJ$2, $E212, $C212, $B212, $D212, Hombres!$A$1:$DW$117, Mujeres!$A$1:$DW$117)</f>
        <v>352329.19337005983</v>
      </c>
      <c r="CK212" s="52" cm="1">
        <f t="array" aca="1" ref="CK212" ca="1">AnualidadActivo(CK$2, $E212, $C212, $B212, $D212, Hombres!$A$1:$DW$117, Mujeres!$A$1:$DW$117)</f>
        <v>211392.69968196258</v>
      </c>
      <c r="CL212" s="52" cm="1">
        <f t="array" aca="1" ref="CL212" ca="1">AnualidadActivo(CL$2, $E212, $C212, $B212, $D212, Hombres!$A$1:$DW$117, Mujeres!$A$1:$DW$117)</f>
        <v>118495.78567326623</v>
      </c>
      <c r="CM212" s="52" cm="1">
        <f t="array" aca="1" ref="CM212" ca="1">AnualidadActivo(CM$2, $E212, $C212, $B212, $D212, Hombres!$A$1:$DW$117, Mujeres!$A$1:$DW$117)</f>
        <v>61442.840516872158</v>
      </c>
      <c r="CN212" s="52" cm="1">
        <f t="array" aca="1" ref="CN212" ca="1">AnualidadActivo(CN$2, $E212, $C212, $B212, $D212, Hombres!$A$1:$DW$117, Mujeres!$A$1:$DW$117)</f>
        <v>29115.396018600251</v>
      </c>
      <c r="CO212" s="52" cm="1">
        <f t="array" aca="1" ref="CO212" ca="1">AnualidadActivo(CO$2, $E212, $C212, $B212, $D212, Hombres!$A$1:$DW$117, Mujeres!$A$1:$DW$117)</f>
        <v>12418.802901166235</v>
      </c>
      <c r="CP212" s="52" cm="1">
        <f t="array" aca="1" ref="CP212" ca="1">AnualidadActivo(CP$2, $E212, $C212, $B212, $D212, Hombres!$A$1:$DW$117, Mujeres!$A$1:$DW$117)</f>
        <v>4677.5892917564852</v>
      </c>
      <c r="CQ212" s="52" cm="1">
        <f t="array" aca="1" ref="CQ212" ca="1">AnualidadActivo(CQ$2, $E212, $C212, $B212, $D212, Hombres!$A$1:$DW$117, Mujeres!$A$1:$DW$117)</f>
        <v>1517.6207197089334</v>
      </c>
      <c r="CR212" s="52" cm="1">
        <f t="array" aca="1" ref="CR212" ca="1">AnualidadActivo(CR$2, $E212, $C212, $B212, $D212, Hombres!$A$1:$DW$117, Mujeres!$A$1:$DW$117)</f>
        <v>409.96577090839673</v>
      </c>
      <c r="CS212" s="52" cm="1">
        <f t="array" aca="1" ref="CS212" ca="1">AnualidadActivo(CS$2, $E212, $C212, $B212, $D212, Hombres!$A$1:$DW$117, Mujeres!$A$1:$DW$117)</f>
        <v>0</v>
      </c>
      <c r="CT212" s="52" cm="1">
        <f t="array" aca="1" ref="CT212" ca="1">AnualidadActivo(CT$2, $E212, $C212, $B212, $D212, Hombres!$A$1:$DW$117, Mujeres!$A$1:$DW$117)</f>
        <v>0</v>
      </c>
      <c r="CU212" s="52" cm="1">
        <f t="array" aca="1" ref="CU212" ca="1">AnualidadActivo(CU$2, $E212, $C212, $B212, $D212, Hombres!$A$1:$DW$117, Mujeres!$A$1:$DW$117)</f>
        <v>0</v>
      </c>
      <c r="CV212" s="52" cm="1">
        <f t="array" aca="1" ref="CV212" ca="1">AnualidadActivo(CV$2, $E212, $C212, $B212, $D212, Hombres!$A$1:$DW$117, Mujeres!$A$1:$DW$117)</f>
        <v>0</v>
      </c>
      <c r="CW212" s="52" cm="1">
        <f t="array" aca="1" ref="CW212" ca="1">AnualidadActivo(CW$2, $E212, $C212, $B212, $D212, Hombres!$A$1:$DW$117, Mujeres!$A$1:$DW$117)</f>
        <v>0</v>
      </c>
      <c r="CX212" s="52" cm="1">
        <f t="array" aca="1" ref="CX212" ca="1">AnualidadActivo(CX$2, $E212, $C212, $B212, $D212, Hombres!$A$1:$DW$117, Mujeres!$A$1:$DW$117)</f>
        <v>0</v>
      </c>
      <c r="CY212" s="52" cm="1">
        <f t="array" aca="1" ref="CY212" ca="1">AnualidadActivo(CY$2, $E212, $C212, $B212, $D212, Hombres!$A$1:$DW$117, Mujeres!$A$1:$DW$117)</f>
        <v>0</v>
      </c>
      <c r="CZ212" s="52" cm="1">
        <f t="array" aca="1" ref="CZ212" ca="1">AnualidadActivo(CZ$2, $E212, $C212, $B212, $D212, Hombres!$A$1:$DW$117, Mujeres!$A$1:$DW$117)</f>
        <v>0</v>
      </c>
      <c r="DA212" s="52" cm="1">
        <f t="array" aca="1" ref="DA212" ca="1">AnualidadActivo(DA$2, $E212, $C212, $B212, $D212, Hombres!$A$1:$DW$117, Mujeres!$A$1:$DW$117)</f>
        <v>0</v>
      </c>
      <c r="DD212" s="25"/>
      <c r="DE212" s="52" cm="1">
        <f t="array" aca="1" ref="DE212" ca="1">beneficio_muerte_individual_activo(DE$2,$F212,$D212, Hombres!$A$1:$DW$117, Mujeres!$A$1:$DW$117)</f>
        <v>0</v>
      </c>
      <c r="DF212" s="52" cm="1">
        <f t="array" aca="1" ref="DF212" ca="1">beneficio_muerte_individual_activo(DF$2,$F212,$D212, Hombres!$A$1:$DW$117, Mujeres!$A$1:$DW$117)</f>
        <v>6662</v>
      </c>
      <c r="DG212" s="52" cm="1">
        <f t="array" aca="1" ref="DG212" ca="1">beneficio_muerte_individual_activo(DG$2,$F212,$D212, Hombres!$A$1:$DW$117, Mujeres!$A$1:$DW$117)</f>
        <v>6672.9866501999995</v>
      </c>
      <c r="DH212" s="52" cm="1">
        <f t="array" aca="1" ref="DH212" ca="1">beneficio_muerte_individual_activo(DH$2,$F212,$D212, Hombres!$A$1:$DW$117, Mujeres!$A$1:$DW$117)</f>
        <v>6770.1698633470514</v>
      </c>
      <c r="DI212" s="52" cm="1">
        <f t="array" aca="1" ref="DI212" ca="1">beneficio_muerte_individual_activo(DI$2,$F212,$D212, Hombres!$A$1:$DW$117, Mujeres!$A$1:$DW$117)</f>
        <v>6951.0894951196224</v>
      </c>
      <c r="DJ212" s="52" cm="1">
        <f t="array" aca="1" ref="DJ212" ca="1">beneficio_muerte_individual_activo(DJ$2,$F212,$D212, Hombres!$A$1:$DW$117, Mujeres!$A$1:$DW$117)</f>
        <v>7207.2972384924415</v>
      </c>
      <c r="DK212" s="52" cm="1">
        <f t="array" aca="1" ref="DK212" ca="1">beneficio_muerte_individual_activo(DK$2,$F212,$D212, Hombres!$A$1:$DW$117, Mujeres!$A$1:$DW$117)</f>
        <v>7530.8693105167777</v>
      </c>
      <c r="DL212" s="52" cm="1">
        <f t="array" aca="1" ref="DL212" ca="1">beneficio_muerte_individual_activo(DL$2,$F212,$D212, Hombres!$A$1:$DW$117, Mujeres!$A$1:$DW$117)</f>
        <v>7936.7212277713606</v>
      </c>
      <c r="DM212" s="52" cm="1">
        <f t="array" aca="1" ref="DM212" ca="1">beneficio_muerte_individual_activo(DM$2,$F212,$D212, Hombres!$A$1:$DW$117, Mujeres!$A$1:$DW$117)</f>
        <v>8426.7327107688561</v>
      </c>
      <c r="DN212" s="52" cm="1">
        <f t="array" aca="1" ref="DN212" ca="1">beneficio_muerte_individual_activo(DN$2,$F212,$D212, Hombres!$A$1:$DW$117, Mujeres!$A$1:$DW$117)</f>
        <v>8927.5767649652789</v>
      </c>
      <c r="DO212" s="52" cm="1">
        <f t="array" aca="1" ref="DO212" ca="1">beneficio_muerte_individual_activo(DO$2,$F212,$D212, Hombres!$A$1:$DW$117, Mujeres!$A$1:$DW$117)</f>
        <v>9339.3651763637063</v>
      </c>
      <c r="DP212" s="52" cm="1">
        <f t="array" aca="1" ref="DP212" ca="1">beneficio_muerte_individual_activo(DP$2,$F212,$D212, Hombres!$A$1:$DW$117, Mujeres!$A$1:$DW$117)</f>
        <v>9644.386049105502</v>
      </c>
      <c r="DQ212" s="52" cm="1">
        <f t="array" aca="1" ref="DQ212" ca="1">beneficio_muerte_individual_activo(DQ$2,$F212,$D212, Hombres!$A$1:$DW$117, Mujeres!$A$1:$DW$117)</f>
        <v>9921.9875997738673</v>
      </c>
      <c r="DR212" s="52" cm="1">
        <f t="array" aca="1" ref="DR212" ca="1">beneficio_muerte_individual_activo(DR$2,$F212,$D212, Hombres!$A$1:$DW$117, Mujeres!$A$1:$DW$117)</f>
        <v>10380.707045410127</v>
      </c>
      <c r="DS212" s="52" cm="1">
        <f t="array" aca="1" ref="DS212" ca="1">beneficio_muerte_individual_activo(DS$2,$F212,$D212, Hombres!$A$1:$DW$117, Mujeres!$A$1:$DW$117)</f>
        <v>11014.5337189894</v>
      </c>
      <c r="DT212" s="52" cm="1">
        <f t="array" aca="1" ref="DT212" ca="1">beneficio_muerte_individual_activo(DT$2,$F212,$D212, Hombres!$A$1:$DW$117, Mujeres!$A$1:$DW$117)</f>
        <v>11768.966150501297</v>
      </c>
      <c r="DU212" s="52" cm="1">
        <f t="array" aca="1" ref="DU212" ca="1">beneficio_muerte_individual_activo(DU$2,$F212,$D212, Hombres!$A$1:$DW$117, Mujeres!$A$1:$DW$117)</f>
        <v>12587.480532123884</v>
      </c>
      <c r="DV212" s="52" cm="1">
        <f t="array" aca="1" ref="DV212" ca="1">beneficio_muerte_individual_activo(DV$2,$F212,$D212, Hombres!$A$1:$DW$117, Mujeres!$A$1:$DW$117)</f>
        <v>13454.43377462346</v>
      </c>
      <c r="DW212" s="52" cm="1">
        <f t="array" aca="1" ref="DW212" ca="1">beneficio_muerte_individual_activo(DW$2,$F212,$D212, Hombres!$A$1:$DW$117, Mujeres!$A$1:$DW$117)</f>
        <v>14366.400122027102</v>
      </c>
      <c r="DX212" s="52" cm="1">
        <f t="array" aca="1" ref="DX212" ca="1">beneficio_muerte_individual_activo(DX$2,$F212,$D212, Hombres!$A$1:$DW$117, Mujeres!$A$1:$DW$117)</f>
        <v>15237.315259504669</v>
      </c>
      <c r="DY212" s="52" cm="1">
        <f t="array" aca="1" ref="DY212" ca="1">beneficio_muerte_individual_activo(DY$2,$F212,$D212, Hombres!$A$1:$DW$117, Mujeres!$A$1:$DW$117)</f>
        <v>15997.733053600887</v>
      </c>
      <c r="DZ212" s="52" cm="1">
        <f t="array" aca="1" ref="DZ212" ca="1">beneficio_muerte_individual_activo(DZ$2,$F212,$D212, Hombres!$A$1:$DW$117, Mujeres!$A$1:$DW$117)</f>
        <v>16805.377534248128</v>
      </c>
      <c r="EA212" s="52" cm="1">
        <f t="array" aca="1" ref="EA212" ca="1">beneficio_muerte_individual_activo(EA$2,$F212,$D212, Hombres!$A$1:$DW$117, Mujeres!$A$1:$DW$117)</f>
        <v>17763.324321946304</v>
      </c>
      <c r="EB212" s="52" cm="1">
        <f t="array" aca="1" ref="EB212" ca="1">beneficio_muerte_individual_activo(EB$2,$F212,$D212, Hombres!$A$1:$DW$117, Mujeres!$A$1:$DW$117)</f>
        <v>19071.189502867863</v>
      </c>
      <c r="EC212" s="52" cm="1">
        <f t="array" aca="1" ref="EC212" ca="1">beneficio_muerte_individual_activo(EC$2,$F212,$D212, Hombres!$A$1:$DW$117, Mujeres!$A$1:$DW$117)</f>
        <v>20770.438370447991</v>
      </c>
      <c r="ED212" s="52" cm="1">
        <f t="array" aca="1" ref="ED212" ca="1">beneficio_muerte_individual_activo(ED$2,$F212,$D212, Hombres!$A$1:$DW$117, Mujeres!$A$1:$DW$117)</f>
        <v>22801.627274138187</v>
      </c>
      <c r="EE212" s="52" cm="1">
        <f t="array" aca="1" ref="EE212" ca="1">beneficio_muerte_individual_activo(EE$2,$F212,$D212, Hombres!$A$1:$DW$117, Mujeres!$A$1:$DW$117)</f>
        <v>24896.011971528562</v>
      </c>
      <c r="EF212" s="52" cm="1">
        <f t="array" aca="1" ref="EF212" ca="1">beneficio_muerte_individual_activo(EF$2,$F212,$D212, Hombres!$A$1:$DW$117, Mujeres!$A$1:$DW$117)</f>
        <v>26912.092464170779</v>
      </c>
      <c r="EG212" s="52" cm="1">
        <f t="array" aca="1" ref="EG212" ca="1">beneficio_muerte_individual_activo(EG$2,$F212,$D212, Hombres!$A$1:$DW$117, Mujeres!$A$1:$DW$117)</f>
        <v>28901.722376693124</v>
      </c>
      <c r="EH212" s="52" cm="1">
        <f t="array" aca="1" ref="EH212" ca="1">beneficio_muerte_individual_activo(EH$2,$F212,$D212, Hombres!$A$1:$DW$117, Mujeres!$A$1:$DW$117)</f>
        <v>30835.815856091482</v>
      </c>
      <c r="EI212" s="52" cm="1">
        <f t="array" aca="1" ref="EI212" ca="1">beneficio_muerte_individual_activo(EI$2,$F212,$D212, Hombres!$A$1:$DW$117, Mujeres!$A$1:$DW$117)</f>
        <v>32726.77831162564</v>
      </c>
      <c r="EJ212" s="52" cm="1">
        <f t="array" aca="1" ref="EJ212" ca="1">beneficio_muerte_individual_activo(EJ$2,$F212,$D212, Hombres!$A$1:$DW$117, Mujeres!$A$1:$DW$117)</f>
        <v>34790.616299760171</v>
      </c>
      <c r="EK212" s="52" cm="1">
        <f t="array" aca="1" ref="EK212" ca="1">beneficio_muerte_individual_activo(EK$2,$F212,$D212, Hombres!$A$1:$DW$117, Mujeres!$A$1:$DW$117)</f>
        <v>22281.250150007621</v>
      </c>
      <c r="EL212" s="52" cm="1">
        <f t="array" aca="1" ref="EL212" ca="1">beneficio_muerte_individual_activo(EL$2,$F212,$D212, Hombres!$A$1:$DW$117, Mujeres!$A$1:$DW$117)</f>
        <v>23787.273832312469</v>
      </c>
      <c r="EM212" s="52" cm="1">
        <f t="array" aca="1" ref="EM212" ca="1">beneficio_muerte_individual_activo(EM$2,$F212,$D212, Hombres!$A$1:$DW$117, Mujeres!$A$1:$DW$117)</f>
        <v>25124.688358302916</v>
      </c>
      <c r="EN212" s="52" cm="1">
        <f t="array" aca="1" ref="EN212" ca="1">beneficio_muerte_individual_activo(EN$2,$F212,$D212, Hombres!$A$1:$DW$117, Mujeres!$A$1:$DW$117)</f>
        <v>26262.719158495285</v>
      </c>
      <c r="EO212" s="52" cm="1">
        <f t="array" aca="1" ref="EO212" ca="1">beneficio_muerte_individual_activo(EO$2,$F212,$D212, Hombres!$A$1:$DW$117, Mujeres!$A$1:$DW$117)</f>
        <v>27518.784642665145</v>
      </c>
      <c r="EP212" s="52" cm="1">
        <f t="array" aca="1" ref="EP212" ca="1">beneficio_muerte_individual_activo(EP$2,$F212,$D212, Hombres!$A$1:$DW$117, Mujeres!$A$1:$DW$117)</f>
        <v>29220.77513465732</v>
      </c>
      <c r="EQ212" s="52" cm="1">
        <f t="array" aca="1" ref="EQ212" ca="1">beneficio_muerte_individual_activo(EQ$2,$F212,$D212, Hombres!$A$1:$DW$117, Mujeres!$A$1:$DW$117)</f>
        <v>31620.53252922629</v>
      </c>
      <c r="ER212" s="52" cm="1">
        <f t="array" aca="1" ref="ER212" ca="1">beneficio_muerte_individual_activo(ER$2,$F212,$D212, Hombres!$A$1:$DW$117, Mujeres!$A$1:$DW$117)</f>
        <v>34729.321263935555</v>
      </c>
      <c r="ES212" s="52" cm="1">
        <f t="array" aca="1" ref="ES212" ca="1">beneficio_muerte_individual_activo(ES$2,$F212,$D212, Hombres!$A$1:$DW$117, Mujeres!$A$1:$DW$117)</f>
        <v>38421.632666134763</v>
      </c>
      <c r="ET212" s="52" cm="1">
        <f t="array" aca="1" ref="ET212" ca="1">beneficio_muerte_individual_activo(ET$2,$F212,$D212, Hombres!$A$1:$DW$117, Mujeres!$A$1:$DW$117)</f>
        <v>42504.099364926675</v>
      </c>
      <c r="EU212" s="52" cm="1">
        <f t="array" aca="1" ref="EU212" ca="1">beneficio_muerte_individual_activo(EU$2,$F212,$D212, Hombres!$A$1:$DW$117, Mujeres!$A$1:$DW$117)</f>
        <v>46550.609409373137</v>
      </c>
      <c r="EV212" s="52" cm="1">
        <f t="array" aca="1" ref="EV212" ca="1">beneficio_muerte_individual_activo(EV$2,$F212,$D212, Hombres!$A$1:$DW$117, Mujeres!$A$1:$DW$117)</f>
        <v>50268.239983543586</v>
      </c>
      <c r="EW212" s="52" cm="1">
        <f t="array" aca="1" ref="EW212" ca="1">beneficio_muerte_individual_activo(EW$2,$F212,$D212, Hombres!$A$1:$DW$117, Mujeres!$A$1:$DW$117)</f>
        <v>53584.332575666325</v>
      </c>
      <c r="EX212" s="52" cm="1">
        <f t="array" aca="1" ref="EX212" ca="1">beneficio_muerte_individual_activo(EX$2,$F212,$D212, Hombres!$A$1:$DW$117, Mujeres!$A$1:$DW$117)</f>
        <v>56607.537537717835</v>
      </c>
      <c r="EY212" s="52" cm="1">
        <f t="array" aca="1" ref="EY212" ca="1">beneficio_muerte_individual_activo(EY$2,$F212,$D212, Hombres!$A$1:$DW$117, Mujeres!$A$1:$DW$117)</f>
        <v>59642.602735301494</v>
      </c>
      <c r="EZ212" s="52" cm="1">
        <f t="array" aca="1" ref="EZ212" ca="1">beneficio_muerte_individual_activo(EZ$2,$F212,$D212, Hombres!$A$1:$DW$117, Mujeres!$A$1:$DW$117)</f>
        <v>66612.084461917577</v>
      </c>
      <c r="FA212" s="52" cm="1">
        <f t="array" aca="1" ref="FA212" ca="1">beneficio_muerte_individual_activo(FA$2,$F212,$D212, Hombres!$A$1:$DW$117, Mujeres!$A$1:$DW$117)</f>
        <v>70684.864489329382</v>
      </c>
      <c r="FB212" s="52" cm="1">
        <f t="array" aca="1" ref="FB212" ca="1">beneficio_muerte_individual_activo(FB$2,$F212,$D212, Hombres!$A$1:$DW$117, Mujeres!$A$1:$DW$117)</f>
        <v>74755.893803834784</v>
      </c>
      <c r="FC212" s="52" cm="1">
        <f t="array" aca="1" ref="FC212" ca="1">beneficio_muerte_individual_activo(FC$2,$F212,$D212, Hombres!$A$1:$DW$117, Mujeres!$A$1:$DW$117)</f>
        <v>78812.701603538138</v>
      </c>
      <c r="FD212" s="52" cm="1">
        <f t="array" aca="1" ref="FD212" ca="1">beneficio_muerte_individual_activo(FD$2,$F212,$D212, Hombres!$A$1:$DW$117, Mujeres!$A$1:$DW$117)</f>
        <v>82914.796425787645</v>
      </c>
      <c r="FE212" s="52" cm="1">
        <f t="array" aca="1" ref="FE212" ca="1">beneficio_muerte_individual_activo(FE$2,$F212,$D212, Hombres!$A$1:$DW$117, Mujeres!$A$1:$DW$117)</f>
        <v>87021.778408374492</v>
      </c>
      <c r="FF212" s="52" cm="1">
        <f t="array" aca="1" ref="FF212" ca="1">beneficio_muerte_individual_activo(FF$2,$F212,$D212, Hombres!$A$1:$DW$117, Mujeres!$A$1:$DW$117)</f>
        <v>91068.556093630657</v>
      </c>
      <c r="FG212" s="52" cm="1">
        <f t="array" aca="1" ref="FG212" ca="1">beneficio_muerte_individual_activo(FG$2,$F212,$D212, Hombres!$A$1:$DW$117, Mujeres!$A$1:$DW$117)</f>
        <v>94883.83879124168</v>
      </c>
      <c r="FH212" s="52" cm="1">
        <f t="array" aca="1" ref="FH212" ca="1">beneficio_muerte_individual_activo(FH$2,$F212,$D212, Hombres!$A$1:$DW$117, Mujeres!$A$1:$DW$117)</f>
        <v>98303.534479264912</v>
      </c>
      <c r="FI212" s="52" cm="1">
        <f t="array" aca="1" ref="FI212" ca="1">beneficio_muerte_individual_activo(FI$2,$F212,$D212, Hombres!$A$1:$DW$117, Mujeres!$A$1:$DW$117)</f>
        <v>101230.03398086509</v>
      </c>
      <c r="FJ212" s="52" cm="1">
        <f t="array" aca="1" ref="FJ212" ca="1">beneficio_muerte_individual_activo(FJ$2,$F212,$D212, Hombres!$A$1:$DW$117, Mujeres!$A$1:$DW$117)</f>
        <v>103550.54090615535</v>
      </c>
      <c r="FK212" s="52" cm="1">
        <f t="array" aca="1" ref="FK212" ca="1">beneficio_muerte_individual_activo(FK$2,$F212,$D212, Hombres!$A$1:$DW$117, Mujeres!$A$1:$DW$117)</f>
        <v>105114.63159817713</v>
      </c>
      <c r="FL212" s="52" cm="1">
        <f t="array" aca="1" ref="FL212" ca="1">beneficio_muerte_individual_activo(FL$2,$F212,$D212, Hombres!$A$1:$DW$117, Mujeres!$A$1:$DW$117)</f>
        <v>105703.81140903007</v>
      </c>
      <c r="FM212" s="52" cm="1">
        <f t="array" aca="1" ref="FM212" ca="1">beneficio_muerte_individual_activo(FM$2,$F212,$D212, Hombres!$A$1:$DW$117, Mujeres!$A$1:$DW$117)</f>
        <v>105138.40896962295</v>
      </c>
      <c r="FN212" s="52" cm="1">
        <f t="array" aca="1" ref="FN212" ca="1">beneficio_muerte_individual_activo(FN$2,$F212,$D212, Hombres!$A$1:$DW$117, Mujeres!$A$1:$DW$117)</f>
        <v>103351.52579502549</v>
      </c>
      <c r="FO212" s="52" cm="1">
        <f t="array" aca="1" ref="FO212" ca="1">beneficio_muerte_individual_activo(FO$2,$F212,$D212, Hombres!$A$1:$DW$117, Mujeres!$A$1:$DW$117)</f>
        <v>100321.45759069697</v>
      </c>
      <c r="FP212" s="52" cm="1">
        <f t="array" aca="1" ref="FP212" ca="1">beneficio_muerte_individual_activo(FP$2,$F212,$D212, Hombres!$A$1:$DW$117, Mujeres!$A$1:$DW$117)</f>
        <v>96010.458216466388</v>
      </c>
      <c r="FQ212" s="52" cm="1">
        <f t="array" aca="1" ref="FQ212" ca="1">beneficio_muerte_individual_activo(FQ$2,$F212,$D212, Hombres!$A$1:$DW$117, Mujeres!$A$1:$DW$117)</f>
        <v>90376.04756118526</v>
      </c>
      <c r="FR212" s="52" cm="1">
        <f t="array" aca="1" ref="FR212" ca="1">beneficio_muerte_individual_activo(FR$2,$F212,$D212, Hombres!$A$1:$DW$117, Mujeres!$A$1:$DW$117)</f>
        <v>83480.310822496409</v>
      </c>
      <c r="FS212" s="52" cm="1">
        <f t="array" aca="1" ref="FS212" ca="1">beneficio_muerte_individual_activo(FS$2,$F212,$D212, Hombres!$A$1:$DW$117, Mujeres!$A$1:$DW$117)</f>
        <v>75525.798326806296</v>
      </c>
      <c r="FT212" s="52" cm="1">
        <f t="array" aca="1" ref="FT212" ca="1">beneficio_muerte_individual_activo(FT$2,$F212,$D212, Hombres!$A$1:$DW$117, Mujeres!$A$1:$DW$117)</f>
        <v>66787.610791629908</v>
      </c>
      <c r="FU212" s="52" cm="1">
        <f t="array" aca="1" ref="FU212" ca="1">beneficio_muerte_individual_activo(FU$2,$F212,$D212, Hombres!$A$1:$DW$117, Mujeres!$A$1:$DW$117)</f>
        <v>57564.422305317763</v>
      </c>
      <c r="FV212" s="52" cm="1">
        <f t="array" aca="1" ref="FV212" ca="1">beneficio_muerte_individual_activo(FV$2,$F212,$D212, Hombres!$A$1:$DW$117, Mujeres!$A$1:$DW$117)</f>
        <v>48177.854789899589</v>
      </c>
      <c r="FW212" s="52" cm="1">
        <f t="array" aca="1" ref="FW212" ca="1">beneficio_muerte_individual_activo(FW$2,$F212,$D212, Hombres!$A$1:$DW$117, Mujeres!$A$1:$DW$117)</f>
        <v>38998.939925736726</v>
      </c>
      <c r="FX212" s="52" cm="1">
        <f t="array" aca="1" ref="FX212" ca="1">beneficio_muerte_individual_activo(FX$2,$F212,$D212, Hombres!$A$1:$DW$117, Mujeres!$A$1:$DW$117)</f>
        <v>30414.260512855115</v>
      </c>
      <c r="FY212" s="52" cm="1">
        <f t="array" aca="1" ref="FY212" ca="1">beneficio_muerte_individual_activo(FY$2,$F212,$D212, Hombres!$A$1:$DW$117, Mujeres!$A$1:$DW$117)</f>
        <v>22751.829001470149</v>
      </c>
      <c r="FZ212" s="52" cm="1">
        <f t="array" aca="1" ref="FZ212" ca="1">beneficio_muerte_individual_activo(FZ$2,$F212,$D212, Hombres!$A$1:$DW$117, Mujeres!$A$1:$DW$117)</f>
        <v>16236.818396680163</v>
      </c>
      <c r="GA212" s="52" cm="1">
        <f t="array" aca="1" ref="GA212" ca="1">beneficio_muerte_individual_activo(GA$2,$F212,$D212, Hombres!$A$1:$DW$117, Mujeres!$A$1:$DW$117)</f>
        <v>10980.332760899109</v>
      </c>
      <c r="GB212" s="52" cm="1">
        <f t="array" aca="1" ref="GB212" ca="1">beneficio_muerte_individual_activo(GB$2,$F212,$D212, Hombres!$A$1:$DW$117, Mujeres!$A$1:$DW$117)</f>
        <v>6983.2134826576475</v>
      </c>
      <c r="GC212" s="52" cm="1">
        <f t="array" aca="1" ref="GC212" ca="1">beneficio_muerte_individual_activo(GC$2,$F212,$D212, Hombres!$A$1:$DW$117, Mujeres!$A$1:$DW$117)</f>
        <v>4141.4884858782189</v>
      </c>
      <c r="GD212" s="52" cm="1">
        <f t="array" aca="1" ref="GD212" ca="1">beneficio_muerte_individual_activo(GD$2,$F212,$D212, Hombres!$A$1:$DW$117, Mujeres!$A$1:$DW$117)</f>
        <v>2267.7693801768787</v>
      </c>
      <c r="GE212" s="52" cm="1">
        <f t="array" aca="1" ref="GE212" ca="1">beneficio_muerte_individual_activo(GE$2,$F212,$D212, Hombres!$A$1:$DW$117, Mujeres!$A$1:$DW$117)</f>
        <v>1132.4641724580872</v>
      </c>
      <c r="GF212" s="52" cm="1">
        <f t="array" aca="1" ref="GF212" ca="1">beneficio_muerte_individual_activo(GF$2,$F212,$D212, Hombres!$A$1:$DW$117, Mujeres!$A$1:$DW$117)</f>
        <v>507.82257167703199</v>
      </c>
      <c r="GG212" s="52" cm="1">
        <f t="array" aca="1" ref="GG212" ca="1">beneficio_muerte_individual_activo(GG$2,$F212,$D212, Hombres!$A$1:$DW$117, Mujeres!$A$1:$DW$117)</f>
        <v>200.56488057928689</v>
      </c>
      <c r="GH212" s="52" cm="1">
        <f t="array" aca="1" ref="GH212" ca="1">beneficio_muerte_individual_activo(GH$2,$F212,$D212, Hombres!$A$1:$DW$117, Mujeres!$A$1:$DW$117)</f>
        <v>68.052655754792767</v>
      </c>
      <c r="GI212" s="52" cm="1">
        <f t="array" aca="1" ref="GI212" ca="1">beneficio_muerte_individual_activo(GI$2,$F212,$D212, Hombres!$A$1:$DW$117, Mujeres!$A$1:$DW$117)</f>
        <v>24.213708795594187</v>
      </c>
      <c r="GJ212" s="52" cm="1">
        <f t="array" aca="1" ref="GJ212" ca="1">beneficio_muerte_individual_activo(GJ$2,$F212,$D212, Hombres!$A$1:$DW$117, Mujeres!$A$1:$DW$117)</f>
        <v>0</v>
      </c>
      <c r="GK212" s="52" cm="1">
        <f t="array" aca="1" ref="GK212" ca="1">beneficio_muerte_individual_activo(GK$2,$F212,$D212, Hombres!$A$1:$DW$117, Mujeres!$A$1:$DW$117)</f>
        <v>0</v>
      </c>
      <c r="GL212" s="52" cm="1">
        <f t="array" aca="1" ref="GL212" ca="1">beneficio_muerte_individual_activo(GL$2,$F212,$D212, Hombres!$A$1:$DW$117, Mujeres!$A$1:$DW$117)</f>
        <v>0</v>
      </c>
      <c r="GM212" s="52" cm="1">
        <f t="array" aca="1" ref="GM212" ca="1">beneficio_muerte_individual_activo(GM$2,$F212,$D212, Hombres!$A$1:$DW$117, Mujeres!$A$1:$DW$117)</f>
        <v>0</v>
      </c>
      <c r="GN212" s="52" cm="1">
        <f t="array" aca="1" ref="GN212" ca="1">beneficio_muerte_individual_activo(GN$2,$F212,$D212, Hombres!$A$1:$DW$117, Mujeres!$A$1:$DW$117)</f>
        <v>0</v>
      </c>
      <c r="GO212" s="52" cm="1">
        <f t="array" aca="1" ref="GO212" ca="1">beneficio_muerte_individual_activo(GO$2,$F212,$D212, Hombres!$A$1:$DW$117, Mujeres!$A$1:$DW$117)</f>
        <v>0</v>
      </c>
      <c r="GP212" s="52" cm="1">
        <f t="array" aca="1" ref="GP212" ca="1">beneficio_muerte_individual_activo(GP$2,$F212,$D212, Hombres!$A$1:$DW$117, Mujeres!$A$1:$DW$117)</f>
        <v>0</v>
      </c>
      <c r="GQ212" s="52" cm="1">
        <f t="array" aca="1" ref="GQ212" ca="1">beneficio_muerte_individual_activo(GQ$2,$F212,$D212, Hombres!$A$1:$DW$117, Mujeres!$A$1:$DW$117)</f>
        <v>0</v>
      </c>
      <c r="GR212" s="52" cm="1">
        <f t="array" aca="1" ref="GR212" ca="1">beneficio_muerte_individual_activo(GR$2,$F212,$D212, Hombres!$A$1:$DW$117, Mujeres!$A$1:$DW$117)</f>
        <v>0</v>
      </c>
      <c r="GS212" s="52" cm="1">
        <f t="array" aca="1" ref="GS212" ca="1">beneficio_muerte_individual_activo(GS$2,$F212,$D212, Hombres!$A$1:$DW$117, Mujeres!$A$1:$DW$117)</f>
        <v>0</v>
      </c>
      <c r="GT212" s="52" cm="1">
        <f t="array" aca="1" ref="GT212" ca="1">beneficio_muerte_individual_activo(GT$2,$F212,$D212, Hombres!$A$1:$DW$117, Mujeres!$A$1:$DW$117)</f>
        <v>0</v>
      </c>
      <c r="GU212" s="52" cm="1">
        <f t="array" aca="1" ref="GU212" ca="1">beneficio_muerte_individual_activo(GU$2,$F212,$D212, Hombres!$A$1:$DW$117, Mujeres!$A$1:$DW$117)</f>
        <v>0</v>
      </c>
      <c r="GV212" s="52" cm="1">
        <f t="array" aca="1" ref="GV212" ca="1">beneficio_muerte_individual_activo(GV$2,$F212,$D212, Hombres!$A$1:$DW$117, Mujeres!$A$1:$DW$117)</f>
        <v>0</v>
      </c>
    </row>
    <row r="213" spans="1:204" x14ac:dyDescent="0.35">
      <c r="A213" s="2">
        <f t="shared" si="3"/>
        <v>211</v>
      </c>
      <c r="B213" s="81">
        <v>1570390</v>
      </c>
      <c r="C213" s="9">
        <v>45810</v>
      </c>
      <c r="D213" s="7" t="s">
        <v>6</v>
      </c>
      <c r="E213" s="9">
        <v>32504</v>
      </c>
      <c r="F213" s="12" cm="1">
        <f t="array" aca="1" ref="F213" ca="1">edadCalc(E213)</f>
        <v>37</v>
      </c>
      <c r="G213" s="45" cm="1">
        <f t="array" aca="1" ref="G213" ca="1">PorcentajePension(C213,E213, D213)</f>
        <v>0.65</v>
      </c>
      <c r="I213" s="78"/>
      <c r="J213" s="52" cm="1">
        <f t="array" aca="1" ref="J213" ca="1">AnualidadActivo(J$2, $E213, $C213, $B213, $D213, Hombres!$A$1:$DW$117, Mujeres!$A$1:$DW$117)</f>
        <v>0</v>
      </c>
      <c r="K213" s="52" cm="1">
        <f t="array" aca="1" ref="K213" ca="1">AnualidadActivo(K$2, $E213, $C213, $B213, $D213, Hombres!$A$1:$DW$117, Mujeres!$A$1:$DW$117)</f>
        <v>0</v>
      </c>
      <c r="L213" s="52" cm="1">
        <f t="array" aca="1" ref="L213" ca="1">AnualidadActivo(L$2, $E213, $C213, $B213, $D213, Hombres!$A$1:$DW$117, Mujeres!$A$1:$DW$117)</f>
        <v>0</v>
      </c>
      <c r="M213" s="52" cm="1">
        <f t="array" aca="1" ref="M213" ca="1">AnualidadActivo(M$2, $E213, $C213, $B213, $D213, Hombres!$A$1:$DW$117, Mujeres!$A$1:$DW$117)</f>
        <v>0</v>
      </c>
      <c r="N213" s="52" cm="1">
        <f t="array" aca="1" ref="N213" ca="1">AnualidadActivo(N$2, $E213, $C213, $B213, $D213, Hombres!$A$1:$DW$117, Mujeres!$A$1:$DW$117)</f>
        <v>0</v>
      </c>
      <c r="O213" s="52" cm="1">
        <f t="array" aca="1" ref="O213" ca="1">AnualidadActivo(O$2, $E213, $C213, $B213, $D213, Hombres!$A$1:$DW$117, Mujeres!$A$1:$DW$117)</f>
        <v>0</v>
      </c>
      <c r="P213" s="52" cm="1">
        <f t="array" aca="1" ref="P213" ca="1">AnualidadActivo(P$2, $E213, $C213, $B213, $D213, Hombres!$A$1:$DW$117, Mujeres!$A$1:$DW$117)</f>
        <v>0</v>
      </c>
      <c r="Q213" s="52" cm="1">
        <f t="array" aca="1" ref="Q213" ca="1">AnualidadActivo(Q$2, $E213, $C213, $B213, $D213, Hombres!$A$1:$DW$117, Mujeres!$A$1:$DW$117)</f>
        <v>0</v>
      </c>
      <c r="R213" s="52" cm="1">
        <f t="array" aca="1" ref="R213" ca="1">AnualidadActivo(R$2, $E213, $C213, $B213, $D213, Hombres!$A$1:$DW$117, Mujeres!$A$1:$DW$117)</f>
        <v>0</v>
      </c>
      <c r="S213" s="52" cm="1">
        <f t="array" aca="1" ref="S213" ca="1">AnualidadActivo(S$2, $E213, $C213, $B213, $D213, Hombres!$A$1:$DW$117, Mujeres!$A$1:$DW$117)</f>
        <v>0</v>
      </c>
      <c r="T213" s="52" cm="1">
        <f t="array" aca="1" ref="T213" ca="1">AnualidadActivo(T$2, $E213, $C213, $B213, $D213, Hombres!$A$1:$DW$117, Mujeres!$A$1:$DW$117)</f>
        <v>0</v>
      </c>
      <c r="U213" s="52" cm="1">
        <f t="array" aca="1" ref="U213" ca="1">AnualidadActivo(U$2, $E213, $C213, $B213, $D213, Hombres!$A$1:$DW$117, Mujeres!$A$1:$DW$117)</f>
        <v>0</v>
      </c>
      <c r="V213" s="52" cm="1">
        <f t="array" aca="1" ref="V213" ca="1">AnualidadActivo(V$2, $E213, $C213, $B213, $D213, Hombres!$A$1:$DW$117, Mujeres!$A$1:$DW$117)</f>
        <v>0</v>
      </c>
      <c r="W213" s="52" cm="1">
        <f t="array" aca="1" ref="W213" ca="1">AnualidadActivo(W$2, $E213, $C213, $B213, $D213, Hombres!$A$1:$DW$117, Mujeres!$A$1:$DW$117)</f>
        <v>0</v>
      </c>
      <c r="X213" s="52" cm="1">
        <f t="array" aca="1" ref="X213" ca="1">AnualidadActivo(X$2, $E213, $C213, $B213, $D213, Hombres!$A$1:$DW$117, Mujeres!$A$1:$DW$117)</f>
        <v>0</v>
      </c>
      <c r="Y213" s="52" cm="1">
        <f t="array" aca="1" ref="Y213" ca="1">AnualidadActivo(Y$2, $E213, $C213, $B213, $D213, Hombres!$A$1:$DW$117, Mujeres!$A$1:$DW$117)</f>
        <v>0</v>
      </c>
      <c r="Z213" s="52" cm="1">
        <f t="array" aca="1" ref="Z213" ca="1">AnualidadActivo(Z$2, $E213, $C213, $B213, $D213, Hombres!$A$1:$DW$117, Mujeres!$A$1:$DW$117)</f>
        <v>0</v>
      </c>
      <c r="AA213" s="52" cm="1">
        <f t="array" aca="1" ref="AA213" ca="1">AnualidadActivo(AA$2, $E213, $C213, $B213, $D213, Hombres!$A$1:$DW$117, Mujeres!$A$1:$DW$117)</f>
        <v>0</v>
      </c>
      <c r="AB213" s="52" cm="1">
        <f t="array" aca="1" ref="AB213" ca="1">AnualidadActivo(AB$2, $E213, $C213, $B213, $D213, Hombres!$A$1:$DW$117, Mujeres!$A$1:$DW$117)</f>
        <v>0</v>
      </c>
      <c r="AC213" s="52" cm="1">
        <f t="array" aca="1" ref="AC213" ca="1">AnualidadActivo(AC$2, $E213, $C213, $B213, $D213, Hombres!$A$1:$DW$117, Mujeres!$A$1:$DW$117)</f>
        <v>0</v>
      </c>
      <c r="AD213" s="52" cm="1">
        <f t="array" aca="1" ref="AD213" ca="1">AnualidadActivo(AD$2, $E213, $C213, $B213, $D213, Hombres!$A$1:$DW$117, Mujeres!$A$1:$DW$117)</f>
        <v>0</v>
      </c>
      <c r="AE213" s="52" cm="1">
        <f t="array" aca="1" ref="AE213" ca="1">AnualidadActivo(AE$2, $E213, $C213, $B213, $D213, Hombres!$A$1:$DW$117, Mujeres!$A$1:$DW$117)</f>
        <v>0</v>
      </c>
      <c r="AF213" s="52" cm="1">
        <f t="array" aca="1" ref="AF213" ca="1">AnualidadActivo(AF$2, $E213, $C213, $B213, $D213, Hombres!$A$1:$DW$117, Mujeres!$A$1:$DW$117)</f>
        <v>0</v>
      </c>
      <c r="AG213" s="52" cm="1">
        <f t="array" aca="1" ref="AG213" ca="1">AnualidadActivo(AG$2, $E213, $C213, $B213, $D213, Hombres!$A$1:$DW$117, Mujeres!$A$1:$DW$117)</f>
        <v>0</v>
      </c>
      <c r="AH213" s="52" cm="1">
        <f t="array" aca="1" ref="AH213" ca="1">AnualidadActivo(AH$2, $E213, $C213, $B213, $D213, Hombres!$A$1:$DW$117, Mujeres!$A$1:$DW$117)</f>
        <v>0</v>
      </c>
      <c r="AI213" s="52" cm="1">
        <f t="array" aca="1" ref="AI213" ca="1">AnualidadActivo(AI$2, $E213, $C213, $B213, $D213, Hombres!$A$1:$DW$117, Mujeres!$A$1:$DW$117)</f>
        <v>0</v>
      </c>
      <c r="AJ213" s="52" cm="1">
        <f t="array" aca="1" ref="AJ213" ca="1">AnualidadActivo(AJ$2, $E213, $C213, $B213, $D213, Hombres!$A$1:$DW$117, Mujeres!$A$1:$DW$117)</f>
        <v>46056377.314345405</v>
      </c>
      <c r="AK213" s="52" cm="1">
        <f t="array" aca="1" ref="AK213" ca="1">AnualidadActivo(AK$2, $E213, $C213, $B213, $D213, Hombres!$A$1:$DW$117, Mujeres!$A$1:$DW$117)</f>
        <v>47438068.633775771</v>
      </c>
      <c r="AL213" s="52" cm="1">
        <f t="array" aca="1" ref="AL213" ca="1">AnualidadActivo(AL$2, $E213, $C213, $B213, $D213, Hombres!$A$1:$DW$117, Mujeres!$A$1:$DW$117)</f>
        <v>48861210.692789033</v>
      </c>
      <c r="AM213" s="52" cm="1">
        <f t="array" aca="1" ref="AM213" ca="1">AnualidadActivo(AM$2, $E213, $C213, $B213, $D213, Hombres!$A$1:$DW$117, Mujeres!$A$1:$DW$117)</f>
        <v>50327047.013572708</v>
      </c>
      <c r="AN213" s="52" cm="1">
        <f t="array" aca="1" ref="AN213" ca="1">AnualidadActivo(AN$2, $E213, $C213, $B213, $D213, Hombres!$A$1:$DW$117, Mujeres!$A$1:$DW$117)</f>
        <v>51836858.423979901</v>
      </c>
      <c r="AO213" s="52" cm="1">
        <f t="array" aca="1" ref="AO213" ca="1">AnualidadActivo(AO$2, $E213, $C213, $B213, $D213, Hombres!$A$1:$DW$117, Mujeres!$A$1:$DW$117)</f>
        <v>53432722.750162192</v>
      </c>
      <c r="AP213" s="52" cm="1">
        <f t="array" aca="1" ref="AP213" ca="1">AnualidadActivo(AP$2, $E213, $C213, $B213, $D213, Hombres!$A$1:$DW$117, Mujeres!$A$1:$DW$117)</f>
        <v>54839821.353450313</v>
      </c>
      <c r="AQ213" s="52" cm="1">
        <f t="array" aca="1" ref="AQ213" ca="1">AnualidadActivo(AQ$2, $E213, $C213, $B213, $D213, Hombres!$A$1:$DW$117, Mujeres!$A$1:$DW$117)</f>
        <v>56264430.709593855</v>
      </c>
      <c r="AR213" s="52" cm="1">
        <f t="array" aca="1" ref="AR213" ca="1">AnualidadActivo(AR$2, $E213, $C213, $B213, $D213, Hombres!$A$1:$DW$117, Mujeres!$A$1:$DW$117)</f>
        <v>57706570.271014005</v>
      </c>
      <c r="AS213" s="52" cm="1">
        <f t="array" aca="1" ref="AS213" ca="1">AnualidadActivo(AS$2, $E213, $C213, $B213, $D213, Hombres!$A$1:$DW$117, Mujeres!$A$1:$DW$117)</f>
        <v>59167034.292509161</v>
      </c>
      <c r="AT213" s="52" cm="1">
        <f t="array" aca="1" ref="AT213" ca="1">AnualidadActivo(AT$2, $E213, $C213, $B213, $D213, Hombres!$A$1:$DW$117, Mujeres!$A$1:$DW$117)</f>
        <v>60645318.502615102</v>
      </c>
      <c r="AU213" s="52" cm="1">
        <f t="array" aca="1" ref="AU213" ca="1">AnualidadActivo(AU$2, $E213, $C213, $B213, $D213, Hombres!$A$1:$DW$117, Mujeres!$A$1:$DW$117)</f>
        <v>62137875.355031319</v>
      </c>
      <c r="AV213" s="52" cm="1">
        <f t="array" aca="1" ref="AV213" ca="1">AnualidadActivo(AV$2, $E213, $C213, $B213, $D213, Hombres!$A$1:$DW$117, Mujeres!$A$1:$DW$117)</f>
        <v>63638672.195740037</v>
      </c>
      <c r="AW213" s="52" cm="1">
        <f t="array" aca="1" ref="AW213" ca="1">AnualidadActivo(AW$2, $E213, $C213, $B213, $D213, Hombres!$A$1:$DW$117, Mujeres!$A$1:$DW$117)</f>
        <v>65138604.134612225</v>
      </c>
      <c r="AX213" s="52" cm="1">
        <f t="array" aca="1" ref="AX213" ca="1">AnualidadActivo(AX$2, $E213, $C213, $B213, $D213, Hombres!$A$1:$DW$117, Mujeres!$A$1:$DW$117)</f>
        <v>66623609.409280747</v>
      </c>
      <c r="AY213" s="52" cm="1">
        <f t="array" aca="1" ref="AY213" ca="1">AnualidadActivo(AY$2, $E213, $C213, $B213, $D213, Hombres!$A$1:$DW$117, Mujeres!$A$1:$DW$117)</f>
        <v>68078835.797673792</v>
      </c>
      <c r="AZ213" s="52" cm="1">
        <f t="array" aca="1" ref="AZ213" ca="1">AnualidadActivo(AZ$2, $E213, $C213, $B213, $D213, Hombres!$A$1:$DW$117, Mujeres!$A$1:$DW$117)</f>
        <v>69496477.068798721</v>
      </c>
      <c r="BA213" s="52" cm="1">
        <f t="array" aca="1" ref="BA213" ca="1">AnualidadActivo(BA$2, $E213, $C213, $B213, $D213, Hombres!$A$1:$DW$117, Mujeres!$A$1:$DW$117)</f>
        <v>70875822.435710073</v>
      </c>
      <c r="BB213" s="52" cm="1">
        <f t="array" aca="1" ref="BB213" ca="1">AnualidadActivo(BB$2, $E213, $C213, $B213, $D213, Hombres!$A$1:$DW$117, Mujeres!$A$1:$DW$117)</f>
        <v>72214769.491463169</v>
      </c>
      <c r="BC213" s="52" cm="1">
        <f t="array" aca="1" ref="BC213" ca="1">AnualidadActivo(BC$2, $E213, $C213, $B213, $D213, Hombres!$A$1:$DW$117, Mujeres!$A$1:$DW$117)</f>
        <v>73500561.33366853</v>
      </c>
      <c r="BD213" s="52" cm="1">
        <f t="array" aca="1" ref="BD213" ca="1">AnualidadActivo(BD$2, $E213, $C213, $B213, $D213, Hombres!$A$1:$DW$117, Mujeres!$A$1:$DW$117)</f>
        <v>74709148.924314469</v>
      </c>
      <c r="BE213" s="52" cm="1">
        <f t="array" aca="1" ref="BE213" ca="1">AnualidadActivo(BE$2, $E213, $C213, $B213, $D213, Hombres!$A$1:$DW$117, Mujeres!$A$1:$DW$117)</f>
        <v>75808179.002254739</v>
      </c>
      <c r="BF213" s="52" cm="1">
        <f t="array" aca="1" ref="BF213" ca="1">AnualidadActivo(BF$2, $E213, $C213, $B213, $D213, Hombres!$A$1:$DW$117, Mujeres!$A$1:$DW$117)</f>
        <v>76762128.658610791</v>
      </c>
      <c r="BG213" s="52" cm="1">
        <f t="array" aca="1" ref="BG213" ca="1">AnualidadActivo(BG$2, $E213, $C213, $B213, $D213, Hombres!$A$1:$DW$117, Mujeres!$A$1:$DW$117)</f>
        <v>77452691.284435272</v>
      </c>
      <c r="BH213" s="52" cm="1">
        <f t="array" aca="1" ref="BH213" ca="1">AnualidadActivo(BH$2, $E213, $C213, $B213, $D213, Hombres!$A$1:$DW$117, Mujeres!$A$1:$DW$117)</f>
        <v>77944473.197658539</v>
      </c>
      <c r="BI213" s="52" cm="1">
        <f t="array" aca="1" ref="BI213" ca="1">AnualidadActivo(BI$2, $E213, $C213, $B213, $D213, Hombres!$A$1:$DW$117, Mujeres!$A$1:$DW$117)</f>
        <v>78209431.638122231</v>
      </c>
      <c r="BJ213" s="52" cm="1">
        <f t="array" aca="1" ref="BJ213" ca="1">AnualidadActivo(BJ$2, $E213, $C213, $B213, $D213, Hombres!$A$1:$DW$117, Mujeres!$A$1:$DW$117)</f>
        <v>78216771.358653188</v>
      </c>
      <c r="BK213" s="52" cm="1">
        <f t="array" aca="1" ref="BK213" ca="1">AnualidadActivo(BK$2, $E213, $C213, $B213, $D213, Hombres!$A$1:$DW$117, Mujeres!$A$1:$DW$117)</f>
        <v>77932690.235148162</v>
      </c>
      <c r="BL213" s="52" cm="1">
        <f t="array" aca="1" ref="BL213" ca="1">AnualidadActivo(BL$2, $E213, $C213, $B213, $D213, Hombres!$A$1:$DW$117, Mujeres!$A$1:$DW$117)</f>
        <v>77319929.105434328</v>
      </c>
      <c r="BM213" s="52" cm="1">
        <f t="array" aca="1" ref="BM213" ca="1">AnualidadActivo(BM$2, $E213, $C213, $B213, $D213, Hombres!$A$1:$DW$117, Mujeres!$A$1:$DW$117)</f>
        <v>76342004.580332369</v>
      </c>
      <c r="BN213" s="52" cm="1">
        <f t="array" aca="1" ref="BN213" ca="1">AnualidadActivo(BN$2, $E213, $C213, $B213, $D213, Hombres!$A$1:$DW$117, Mujeres!$A$1:$DW$117)</f>
        <v>74966703.749527693</v>
      </c>
      <c r="BO213" s="52" cm="1">
        <f t="array" aca="1" ref="BO213" ca="1">AnualidadActivo(BO$2, $E213, $C213, $B213, $D213, Hombres!$A$1:$DW$117, Mujeres!$A$1:$DW$117)</f>
        <v>73164791.388831109</v>
      </c>
      <c r="BP213" s="52" cm="1">
        <f t="array" aca="1" ref="BP213" ca="1">AnualidadActivo(BP$2, $E213, $C213, $B213, $D213, Hombres!$A$1:$DW$117, Mujeres!$A$1:$DW$117)</f>
        <v>70910247.681265622</v>
      </c>
      <c r="BQ213" s="52" cm="1">
        <f t="array" aca="1" ref="BQ213" ca="1">AnualidadActivo(BQ$2, $E213, $C213, $B213, $D213, Hombres!$A$1:$DW$117, Mujeres!$A$1:$DW$117)</f>
        <v>68181434.147436664</v>
      </c>
      <c r="BR213" s="52" cm="1">
        <f t="array" aca="1" ref="BR213" ca="1">AnualidadActivo(BR$2, $E213, $C213, $B213, $D213, Hombres!$A$1:$DW$117, Mujeres!$A$1:$DW$117)</f>
        <v>64968709.970493928</v>
      </c>
      <c r="BS213" s="52" cm="1">
        <f t="array" aca="1" ref="BS213" ca="1">AnualidadActivo(BS$2, $E213, $C213, $B213, $D213, Hombres!$A$1:$DW$117, Mujeres!$A$1:$DW$117)</f>
        <v>61277887.972789116</v>
      </c>
      <c r="BT213" s="52" cm="1">
        <f t="array" aca="1" ref="BT213" ca="1">AnualidadActivo(BT$2, $E213, $C213, $B213, $D213, Hombres!$A$1:$DW$117, Mujeres!$A$1:$DW$117)</f>
        <v>57128577.731708765</v>
      </c>
      <c r="BU213" s="52" cm="1">
        <f t="array" aca="1" ref="BU213" ca="1">AnualidadActivo(BU$2, $E213, $C213, $B213, $D213, Hombres!$A$1:$DW$117, Mujeres!$A$1:$DW$117)</f>
        <v>52556250.651861168</v>
      </c>
      <c r="BV213" s="52" cm="1">
        <f t="array" aca="1" ref="BV213" ca="1">AnualidadActivo(BV$2, $E213, $C213, $B213, $D213, Hombres!$A$1:$DW$117, Mujeres!$A$1:$DW$117)</f>
        <v>47618325.967059284</v>
      </c>
      <c r="BW213" s="52" cm="1">
        <f t="array" aca="1" ref="BW213" ca="1">AnualidadActivo(BW$2, $E213, $C213, $B213, $D213, Hombres!$A$1:$DW$117, Mujeres!$A$1:$DW$117)</f>
        <v>42400136.334027432</v>
      </c>
      <c r="BX213" s="52" cm="1">
        <f t="array" aca="1" ref="BX213" ca="1">AnualidadActivo(BX$2, $E213, $C213, $B213, $D213, Hombres!$A$1:$DW$117, Mujeres!$A$1:$DW$117)</f>
        <v>37012676.176708117</v>
      </c>
      <c r="BY213" s="52" cm="1">
        <f t="array" aca="1" ref="BY213" ca="1">AnualidadActivo(BY$2, $E213, $C213, $B213, $D213, Hombres!$A$1:$DW$117, Mujeres!$A$1:$DW$117)</f>
        <v>31585291.573977266</v>
      </c>
      <c r="BZ213" s="52" cm="1">
        <f t="array" aca="1" ref="BZ213" ca="1">AnualidadActivo(BZ$2, $E213, $C213, $B213, $D213, Hombres!$A$1:$DW$117, Mujeres!$A$1:$DW$117)</f>
        <v>26260370.381443433</v>
      </c>
      <c r="CA213" s="52" cm="1">
        <f t="array" aca="1" ref="CA213" ca="1">AnualidadActivo(CA$2, $E213, $C213, $B213, $D213, Hombres!$A$1:$DW$117, Mujeres!$A$1:$DW$117)</f>
        <v>21187987.406273481</v>
      </c>
      <c r="CB213" s="52" cm="1">
        <f t="array" aca="1" ref="CB213" ca="1">AnualidadActivo(CB$2, $E213, $C213, $B213, $D213, Hombres!$A$1:$DW$117, Mujeres!$A$1:$DW$117)</f>
        <v>16516249.694539271</v>
      </c>
      <c r="CC213" s="52" cm="1">
        <f t="array" aca="1" ref="CC213" ca="1">AnualidadActivo(CC$2, $E213, $C213, $B213, $D213, Hombres!$A$1:$DW$117, Mujeres!$A$1:$DW$117)</f>
        <v>12374584.298831291</v>
      </c>
      <c r="CD213" s="52" cm="1">
        <f t="array" aca="1" ref="CD213" ca="1">AnualidadActivo(CD$2, $E213, $C213, $B213, $D213, Hombres!$A$1:$DW$117, Mujeres!$A$1:$DW$117)</f>
        <v>8857109.825601086</v>
      </c>
      <c r="CE213" s="52" cm="1">
        <f t="array" aca="1" ref="CE213" ca="1">AnualidadActivo(CE$2, $E213, $C213, $B213, $D213, Hombres!$A$1:$DW$117, Mujeres!$A$1:$DW$117)</f>
        <v>6011980.5767449783</v>
      </c>
      <c r="CF213" s="52" cm="1">
        <f t="array" aca="1" ref="CF213" ca="1">AnualidadActivo(CF$2, $E213, $C213, $B213, $D213, Hombres!$A$1:$DW$117, Mujeres!$A$1:$DW$117)</f>
        <v>3836432.6623780522</v>
      </c>
      <c r="CG213" s="52" cm="1">
        <f t="array" aca="1" ref="CG213" ca="1">AnualidadActivo(CG$2, $E213, $C213, $B213, $D213, Hombres!$A$1:$DW$117, Mujeres!$A$1:$DW$117)</f>
        <v>2277917.8099695533</v>
      </c>
      <c r="CH213" s="52" cm="1">
        <f t="array" aca="1" ref="CH213" ca="1">AnualidadActivo(CH$2, $E213, $C213, $B213, $D213, Hombres!$A$1:$DW$117, Mujeres!$A$1:$DW$117)</f>
        <v>1242833.979910404</v>
      </c>
      <c r="CI213" s="52" cm="1">
        <f t="array" aca="1" ref="CI213" ca="1">AnualidadActivo(CI$2, $E213, $C213, $B213, $D213, Hombres!$A$1:$DW$117, Mujeres!$A$1:$DW$117)</f>
        <v>613434.9446467564</v>
      </c>
      <c r="CJ213" s="52" cm="1">
        <f t="array" aca="1" ref="CJ213" ca="1">AnualidadActivo(CJ$2, $E213, $C213, $B213, $D213, Hombres!$A$1:$DW$117, Mujeres!$A$1:$DW$117)</f>
        <v>268502.58794183459</v>
      </c>
      <c r="CK213" s="52" cm="1">
        <f t="array" aca="1" ref="CK213" ca="1">AnualidadActivo(CK$2, $E213, $C213, $B213, $D213, Hombres!$A$1:$DW$117, Mujeres!$A$1:$DW$117)</f>
        <v>101532.80935478423</v>
      </c>
      <c r="CL213" s="52" cm="1">
        <f t="array" aca="1" ref="CL213" ca="1">AnualidadActivo(CL$2, $E213, $C213, $B213, $D213, Hombres!$A$1:$DW$117, Mujeres!$A$1:$DW$117)</f>
        <v>32001.163141837715</v>
      </c>
      <c r="CM213" s="52" cm="1">
        <f t="array" aca="1" ref="CM213" ca="1">AnualidadActivo(CM$2, $E213, $C213, $B213, $D213, Hombres!$A$1:$DW$117, Mujeres!$A$1:$DW$117)</f>
        <v>7972.6282120117057</v>
      </c>
      <c r="CN213" s="52" cm="1">
        <f t="array" aca="1" ref="CN213" ca="1">AnualidadActivo(CN$2, $E213, $C213, $B213, $D213, Hombres!$A$1:$DW$117, Mujeres!$A$1:$DW$117)</f>
        <v>1438.5295792329118</v>
      </c>
      <c r="CO213" s="52" cm="1">
        <f t="array" aca="1" ref="CO213" ca="1">AnualidadActivo(CO$2, $E213, $C213, $B213, $D213, Hombres!$A$1:$DW$117, Mujeres!$A$1:$DW$117)</f>
        <v>157.74334631476972</v>
      </c>
      <c r="CP213" s="52" cm="1">
        <f t="array" aca="1" ref="CP213" ca="1">AnualidadActivo(CP$2, $E213, $C213, $B213, $D213, Hombres!$A$1:$DW$117, Mujeres!$A$1:$DW$117)</f>
        <v>0</v>
      </c>
      <c r="CQ213" s="52" cm="1">
        <f t="array" aca="1" ref="CQ213" ca="1">AnualidadActivo(CQ$2, $E213, $C213, $B213, $D213, Hombres!$A$1:$DW$117, Mujeres!$A$1:$DW$117)</f>
        <v>0</v>
      </c>
      <c r="CR213" s="52" cm="1">
        <f t="array" aca="1" ref="CR213" ca="1">AnualidadActivo(CR$2, $E213, $C213, $B213, $D213, Hombres!$A$1:$DW$117, Mujeres!$A$1:$DW$117)</f>
        <v>0</v>
      </c>
      <c r="CS213" s="52" cm="1">
        <f t="array" aca="1" ref="CS213" ca="1">AnualidadActivo(CS$2, $E213, $C213, $B213, $D213, Hombres!$A$1:$DW$117, Mujeres!$A$1:$DW$117)</f>
        <v>0</v>
      </c>
      <c r="CT213" s="52" cm="1">
        <f t="array" aca="1" ref="CT213" ca="1">AnualidadActivo(CT$2, $E213, $C213, $B213, $D213, Hombres!$A$1:$DW$117, Mujeres!$A$1:$DW$117)</f>
        <v>0</v>
      </c>
      <c r="CU213" s="52" cm="1">
        <f t="array" aca="1" ref="CU213" ca="1">AnualidadActivo(CU$2, $E213, $C213, $B213, $D213, Hombres!$A$1:$DW$117, Mujeres!$A$1:$DW$117)</f>
        <v>0</v>
      </c>
      <c r="CV213" s="52" cm="1">
        <f t="array" aca="1" ref="CV213" ca="1">AnualidadActivo(CV$2, $E213, $C213, $B213, $D213, Hombres!$A$1:$DW$117, Mujeres!$A$1:$DW$117)</f>
        <v>0</v>
      </c>
      <c r="CW213" s="52" cm="1">
        <f t="array" aca="1" ref="CW213" ca="1">AnualidadActivo(CW$2, $E213, $C213, $B213, $D213, Hombres!$A$1:$DW$117, Mujeres!$A$1:$DW$117)</f>
        <v>0</v>
      </c>
      <c r="CX213" s="52" cm="1">
        <f t="array" aca="1" ref="CX213" ca="1">AnualidadActivo(CX$2, $E213, $C213, $B213, $D213, Hombres!$A$1:$DW$117, Mujeres!$A$1:$DW$117)</f>
        <v>0</v>
      </c>
      <c r="CY213" s="52" cm="1">
        <f t="array" aca="1" ref="CY213" ca="1">AnualidadActivo(CY$2, $E213, $C213, $B213, $D213, Hombres!$A$1:$DW$117, Mujeres!$A$1:$DW$117)</f>
        <v>0</v>
      </c>
      <c r="CZ213" s="52" cm="1">
        <f t="array" aca="1" ref="CZ213" ca="1">AnualidadActivo(CZ$2, $E213, $C213, $B213, $D213, Hombres!$A$1:$DW$117, Mujeres!$A$1:$DW$117)</f>
        <v>0</v>
      </c>
      <c r="DA213" s="52" cm="1">
        <f t="array" aca="1" ref="DA213" ca="1">AnualidadActivo(DA$2, $E213, $C213, $B213, $D213, Hombres!$A$1:$DW$117, Mujeres!$A$1:$DW$117)</f>
        <v>0</v>
      </c>
      <c r="DD213" s="25"/>
      <c r="DE213" s="52" cm="1">
        <f t="array" aca="1" ref="DE213" ca="1">beneficio_muerte_individual_activo(DE$2,$F213,$D213, Hombres!$A$1:$DW$117, Mujeres!$A$1:$DW$117)</f>
        <v>0</v>
      </c>
      <c r="DF213" s="52" cm="1">
        <f t="array" aca="1" ref="DF213" ca="1">beneficio_muerte_individual_activo(DF$2,$F213,$D213, Hombres!$A$1:$DW$117, Mujeres!$A$1:$DW$117)</f>
        <v>2974.5</v>
      </c>
      <c r="DG213" s="52" cm="1">
        <f t="array" aca="1" ref="DG213" ca="1">beneficio_muerte_individual_activo(DG$2,$F213,$D213, Hombres!$A$1:$DW$117, Mujeres!$A$1:$DW$117)</f>
        <v>3115.5948957500004</v>
      </c>
      <c r="DH213" s="52" cm="1">
        <f t="array" aca="1" ref="DH213" ca="1">beneficio_muerte_individual_activo(DH$2,$F213,$D213, Hombres!$A$1:$DW$117, Mujeres!$A$1:$DW$117)</f>
        <v>3260.9187195578911</v>
      </c>
      <c r="DI213" s="52" cm="1">
        <f t="array" aca="1" ref="DI213" ca="1">beneficio_muerte_individual_activo(DI$2,$F213,$D213, Hombres!$A$1:$DW$117, Mujeres!$A$1:$DW$117)</f>
        <v>3419.4317607881021</v>
      </c>
      <c r="DJ213" s="52" cm="1">
        <f t="array" aca="1" ref="DJ213" ca="1">beneficio_muerte_individual_activo(DJ$2,$F213,$D213, Hombres!$A$1:$DW$117, Mujeres!$A$1:$DW$117)</f>
        <v>3593.072868562012</v>
      </c>
      <c r="DK213" s="52" cm="1">
        <f t="array" aca="1" ref="DK213" ca="1">beneficio_muerte_individual_activo(DK$2,$F213,$D213, Hombres!$A$1:$DW$117, Mujeres!$A$1:$DW$117)</f>
        <v>3781.278343781998</v>
      </c>
      <c r="DL213" s="52" cm="1">
        <f t="array" aca="1" ref="DL213" ca="1">beneficio_muerte_individual_activo(DL$2,$F213,$D213, Hombres!$A$1:$DW$117, Mujeres!$A$1:$DW$117)</f>
        <v>4010.8741124315743</v>
      </c>
      <c r="DM213" s="52" cm="1">
        <f t="array" aca="1" ref="DM213" ca="1">beneficio_muerte_individual_activo(DM$2,$F213,$D213, Hombres!$A$1:$DW$117, Mujeres!$A$1:$DW$117)</f>
        <v>4317.0309737788557</v>
      </c>
      <c r="DN213" s="52" cm="1">
        <f t="array" aca="1" ref="DN213" ca="1">beneficio_muerte_individual_activo(DN$2,$F213,$D213, Hombres!$A$1:$DW$117, Mujeres!$A$1:$DW$117)</f>
        <v>4668.1284742411544</v>
      </c>
      <c r="DO213" s="52" cm="1">
        <f t="array" aca="1" ref="DO213" ca="1">beneficio_muerte_individual_activo(DO$2,$F213,$D213, Hombres!$A$1:$DW$117, Mujeres!$A$1:$DW$117)</f>
        <v>5035.61816303673</v>
      </c>
      <c r="DP213" s="52" cm="1">
        <f t="array" aca="1" ref="DP213" ca="1">beneficio_muerte_individual_activo(DP$2,$F213,$D213, Hombres!$A$1:$DW$117, Mujeres!$A$1:$DW$117)</f>
        <v>5381.1451336146383</v>
      </c>
      <c r="DQ213" s="52" cm="1">
        <f t="array" aca="1" ref="DQ213" ca="1">beneficio_muerte_individual_activo(DQ$2,$F213,$D213, Hombres!$A$1:$DW$117, Mujeres!$A$1:$DW$117)</f>
        <v>5728.5102589090857</v>
      </c>
      <c r="DR213" s="52" cm="1">
        <f t="array" aca="1" ref="DR213" ca="1">beneficio_muerte_individual_activo(DR$2,$F213,$D213, Hombres!$A$1:$DW$117, Mujeres!$A$1:$DW$117)</f>
        <v>6111.788550708744</v>
      </c>
      <c r="DS213" s="52" cm="1">
        <f t="array" aca="1" ref="DS213" ca="1">beneficio_muerte_individual_activo(DS$2,$F213,$D213, Hombres!$A$1:$DW$117, Mujeres!$A$1:$DW$117)</f>
        <v>6530.7218067418198</v>
      </c>
      <c r="DT213" s="52" cm="1">
        <f t="array" aca="1" ref="DT213" ca="1">beneficio_muerte_individual_activo(DT$2,$F213,$D213, Hombres!$A$1:$DW$117, Mujeres!$A$1:$DW$117)</f>
        <v>6968.217925728778</v>
      </c>
      <c r="DU213" s="52" cm="1">
        <f t="array" aca="1" ref="DU213" ca="1">beneficio_muerte_individual_activo(DU$2,$F213,$D213, Hombres!$A$1:$DW$117, Mujeres!$A$1:$DW$117)</f>
        <v>7409.7392523637036</v>
      </c>
      <c r="DV213" s="52" cm="1">
        <f t="array" aca="1" ref="DV213" ca="1">beneficio_muerte_individual_activo(DV$2,$F213,$D213, Hombres!$A$1:$DW$117, Mujeres!$A$1:$DW$117)</f>
        <v>7890.085752481119</v>
      </c>
      <c r="DW213" s="52" cm="1">
        <f t="array" aca="1" ref="DW213" ca="1">beneficio_muerte_individual_activo(DW$2,$F213,$D213, Hombres!$A$1:$DW$117, Mujeres!$A$1:$DW$117)</f>
        <v>8491.9345070414383</v>
      </c>
      <c r="DX213" s="52" cm="1">
        <f t="array" aca="1" ref="DX213" ca="1">beneficio_muerte_individual_activo(DX$2,$F213,$D213, Hombres!$A$1:$DW$117, Mujeres!$A$1:$DW$117)</f>
        <v>9182.880370489931</v>
      </c>
      <c r="DY213" s="52" cm="1">
        <f t="array" aca="1" ref="DY213" ca="1">beneficio_muerte_individual_activo(DY$2,$F213,$D213, Hombres!$A$1:$DW$117, Mujeres!$A$1:$DW$117)</f>
        <v>9896.846443464623</v>
      </c>
      <c r="DZ213" s="52" cm="1">
        <f t="array" aca="1" ref="DZ213" ca="1">beneficio_muerte_individual_activo(DZ$2,$F213,$D213, Hombres!$A$1:$DW$117, Mujeres!$A$1:$DW$117)</f>
        <v>10548.267525202022</v>
      </c>
      <c r="EA213" s="52" cm="1">
        <f t="array" aca="1" ref="EA213" ca="1">beneficio_muerte_individual_activo(EA$2,$F213,$D213, Hombres!$A$1:$DW$117, Mujeres!$A$1:$DW$117)</f>
        <v>11188.06336819126</v>
      </c>
      <c r="EB213" s="52" cm="1">
        <f t="array" aca="1" ref="EB213" ca="1">beneficio_muerte_individual_activo(EB$2,$F213,$D213, Hombres!$A$1:$DW$117, Mujeres!$A$1:$DW$117)</f>
        <v>11932.32122604343</v>
      </c>
      <c r="EC213" s="52" cm="1">
        <f t="array" aca="1" ref="EC213" ca="1">beneficio_muerte_individual_activo(EC$2,$F213,$D213, Hombres!$A$1:$DW$117, Mujeres!$A$1:$DW$117)</f>
        <v>12864.606254758168</v>
      </c>
      <c r="ED213" s="52" cm="1">
        <f t="array" aca="1" ref="ED213" ca="1">beneficio_muerte_individual_activo(ED$2,$F213,$D213, Hombres!$A$1:$DW$117, Mujeres!$A$1:$DW$117)</f>
        <v>13995.958477581717</v>
      </c>
      <c r="EE213" s="52" cm="1">
        <f t="array" aca="1" ref="EE213" ca="1">beneficio_muerte_individual_activo(EE$2,$F213,$D213, Hombres!$A$1:$DW$117, Mujeres!$A$1:$DW$117)</f>
        <v>15310.774504772829</v>
      </c>
      <c r="EF213" s="52" cm="1">
        <f t="array" aca="1" ref="EF213" ca="1">beneficio_muerte_individual_activo(EF$2,$F213,$D213, Hombres!$A$1:$DW$117, Mujeres!$A$1:$DW$117)</f>
        <v>10083.16369929455</v>
      </c>
      <c r="EG213" s="52" cm="1">
        <f t="array" aca="1" ref="EG213" ca="1">beneficio_muerte_individual_activo(EG$2,$F213,$D213, Hombres!$A$1:$DW$117, Mujeres!$A$1:$DW$117)</f>
        <v>11041.136070043105</v>
      </c>
      <c r="EH213" s="52" cm="1">
        <f t="array" aca="1" ref="EH213" ca="1">beneficio_muerte_individual_activo(EH$2,$F213,$D213, Hombres!$A$1:$DW$117, Mujeres!$A$1:$DW$117)</f>
        <v>11939.314564665465</v>
      </c>
      <c r="EI213" s="52" cm="1">
        <f t="array" aca="1" ref="EI213" ca="1">beneficio_muerte_individual_activo(EI$2,$F213,$D213, Hombres!$A$1:$DW$117, Mujeres!$A$1:$DW$117)</f>
        <v>12747.847937683824</v>
      </c>
      <c r="EJ213" s="52" cm="1">
        <f t="array" aca="1" ref="EJ213" ca="1">beneficio_muerte_individual_activo(EJ$2,$F213,$D213, Hombres!$A$1:$DW$117, Mujeres!$A$1:$DW$117)</f>
        <v>13558.66600063443</v>
      </c>
      <c r="EK213" s="52" cm="1">
        <f t="array" aca="1" ref="EK213" ca="1">beneficio_muerte_individual_activo(EK$2,$F213,$D213, Hombres!$A$1:$DW$117, Mujeres!$A$1:$DW$117)</f>
        <v>14514.92194153283</v>
      </c>
      <c r="EL213" s="52" cm="1">
        <f t="array" aca="1" ref="EL213" ca="1">beneficio_muerte_individual_activo(EL$2,$F213,$D213, Hombres!$A$1:$DW$117, Mujeres!$A$1:$DW$117)</f>
        <v>15690.539244079608</v>
      </c>
      <c r="EM213" s="52" cm="1">
        <f t="array" aca="1" ref="EM213" ca="1">beneficio_muerte_individual_activo(EM$2,$F213,$D213, Hombres!$A$1:$DW$117, Mujeres!$A$1:$DW$117)</f>
        <v>17154.653376909682</v>
      </c>
      <c r="EN213" s="52" cm="1">
        <f t="array" aca="1" ref="EN213" ca="1">beneficio_muerte_individual_activo(EN$2,$F213,$D213, Hombres!$A$1:$DW$117, Mujeres!$A$1:$DW$117)</f>
        <v>19074.445854278092</v>
      </c>
      <c r="EO213" s="52" cm="1">
        <f t="array" aca="1" ref="EO213" ca="1">beneficio_muerte_individual_activo(EO$2,$F213,$D213, Hombres!$A$1:$DW$117, Mujeres!$A$1:$DW$117)</f>
        <v>21457.240550988146</v>
      </c>
      <c r="EP213" s="52" cm="1">
        <f t="array" aca="1" ref="EP213" ca="1">beneficio_muerte_individual_activo(EP$2,$F213,$D213, Hombres!$A$1:$DW$117, Mujeres!$A$1:$DW$117)</f>
        <v>23983.226029293812</v>
      </c>
      <c r="EQ213" s="52" cm="1">
        <f t="array" aca="1" ref="EQ213" ca="1">beneficio_muerte_individual_activo(EQ$2,$F213,$D213, Hombres!$A$1:$DW$117, Mujeres!$A$1:$DW$117)</f>
        <v>26335.734011879646</v>
      </c>
      <c r="ER213" s="52" cm="1">
        <f t="array" aca="1" ref="ER213" ca="1">beneficio_muerte_individual_activo(ER$2,$F213,$D213, Hombres!$A$1:$DW$117, Mujeres!$A$1:$DW$117)</f>
        <v>28526.848858270489</v>
      </c>
      <c r="ES213" s="52" cm="1">
        <f t="array" aca="1" ref="ES213" ca="1">beneficio_muerte_individual_activo(ES$2,$F213,$D213, Hombres!$A$1:$DW$117, Mujeres!$A$1:$DW$117)</f>
        <v>30947.214994571517</v>
      </c>
      <c r="ET213" s="52" cm="1">
        <f t="array" aca="1" ref="ET213" ca="1">beneficio_muerte_individual_activo(ET$2,$F213,$D213, Hombres!$A$1:$DW$117, Mujeres!$A$1:$DW$117)</f>
        <v>33999.405252856624</v>
      </c>
      <c r="EU213" s="52" cm="1">
        <f t="array" aca="1" ref="EU213" ca="1">beneficio_muerte_individual_activo(EU$2,$F213,$D213, Hombres!$A$1:$DW$117, Mujeres!$A$1:$DW$117)</f>
        <v>37896.756213198518</v>
      </c>
      <c r="EV213" s="52" cm="1">
        <f t="array" aca="1" ref="EV213" ca="1">beneficio_muerte_individual_activo(EV$2,$F213,$D213, Hombres!$A$1:$DW$117, Mujeres!$A$1:$DW$117)</f>
        <v>42599.718272735794</v>
      </c>
      <c r="EW213" s="52" cm="1">
        <f t="array" aca="1" ref="EW213" ca="1">beneficio_muerte_individual_activo(EW$2,$F213,$D213, Hombres!$A$1:$DW$117, Mujeres!$A$1:$DW$117)</f>
        <v>50550.640411245411</v>
      </c>
      <c r="EX213" s="52" cm="1">
        <f t="array" aca="1" ref="EX213" ca="1">beneficio_muerte_individual_activo(EX$2,$F213,$D213, Hombres!$A$1:$DW$117, Mujeres!$A$1:$DW$117)</f>
        <v>55730.817133112025</v>
      </c>
      <c r="EY213" s="52" cm="1">
        <f t="array" aca="1" ref="EY213" ca="1">beneficio_muerte_individual_activo(EY$2,$F213,$D213, Hombres!$A$1:$DW$117, Mujeres!$A$1:$DW$117)</f>
        <v>61255.435518598912</v>
      </c>
      <c r="EZ213" s="52" cm="1">
        <f t="array" aca="1" ref="EZ213" ca="1">beneficio_muerte_individual_activo(EZ$2,$F213,$D213, Hombres!$A$1:$DW$117, Mujeres!$A$1:$DW$117)</f>
        <v>67165.288242188515</v>
      </c>
      <c r="FA213" s="52" cm="1">
        <f t="array" aca="1" ref="FA213" ca="1">beneficio_muerte_individual_activo(FA$2,$F213,$D213, Hombres!$A$1:$DW$117, Mujeres!$A$1:$DW$117)</f>
        <v>73427.079280047881</v>
      </c>
      <c r="FB213" s="52" cm="1">
        <f t="array" aca="1" ref="FB213" ca="1">beneficio_muerte_individual_activo(FB$2,$F213,$D213, Hombres!$A$1:$DW$117, Mujeres!$A$1:$DW$117)</f>
        <v>79978.72235791196</v>
      </c>
      <c r="FC213" s="52" cm="1">
        <f t="array" aca="1" ref="FC213" ca="1">beneficio_muerte_individual_activo(FC$2,$F213,$D213, Hombres!$A$1:$DW$117, Mujeres!$A$1:$DW$117)</f>
        <v>86741.217244448577</v>
      </c>
      <c r="FD213" s="52" cm="1">
        <f t="array" aca="1" ref="FD213" ca="1">beneficio_muerte_individual_activo(FD$2,$F213,$D213, Hombres!$A$1:$DW$117, Mujeres!$A$1:$DW$117)</f>
        <v>93634.883138049117</v>
      </c>
      <c r="FE213" s="52" cm="1">
        <f t="array" aca="1" ref="FE213" ca="1">beneficio_muerte_individual_activo(FE$2,$F213,$D213, Hombres!$A$1:$DW$117, Mujeres!$A$1:$DW$117)</f>
        <v>100562.50697690291</v>
      </c>
      <c r="FF213" s="52" cm="1">
        <f t="array" aca="1" ref="FF213" ca="1">beneficio_muerte_individual_activo(FF$2,$F213,$D213, Hombres!$A$1:$DW$117, Mujeres!$A$1:$DW$117)</f>
        <v>107347.98838220937</v>
      </c>
      <c r="FG213" s="52" cm="1">
        <f t="array" aca="1" ref="FG213" ca="1">beneficio_muerte_individual_activo(FG$2,$F213,$D213, Hombres!$A$1:$DW$117, Mujeres!$A$1:$DW$117)</f>
        <v>113768.74125040702</v>
      </c>
      <c r="FH213" s="52" cm="1">
        <f t="array" aca="1" ref="FH213" ca="1">beneficio_muerte_individual_activo(FH$2,$F213,$D213, Hombres!$A$1:$DW$117, Mujeres!$A$1:$DW$117)</f>
        <v>119571.20302229655</v>
      </c>
      <c r="FI213" s="52" cm="1">
        <f t="array" aca="1" ref="FI213" ca="1">beneficio_muerte_individual_activo(FI$2,$F213,$D213, Hombres!$A$1:$DW$117, Mujeres!$A$1:$DW$117)</f>
        <v>124546.36494350982</v>
      </c>
      <c r="FJ213" s="52" cm="1">
        <f t="array" aca="1" ref="FJ213" ca="1">beneficio_muerte_individual_activo(FJ$2,$F213,$D213, Hombres!$A$1:$DW$117, Mujeres!$A$1:$DW$117)</f>
        <v>128480.97320056779</v>
      </c>
      <c r="FK213" s="52" cm="1">
        <f t="array" aca="1" ref="FK213" ca="1">beneficio_muerte_individual_activo(FK$2,$F213,$D213, Hombres!$A$1:$DW$117, Mujeres!$A$1:$DW$117)</f>
        <v>131069.71842185693</v>
      </c>
      <c r="FL213" s="52" cm="1">
        <f t="array" aca="1" ref="FL213" ca="1">beneficio_muerte_individual_activo(FL$2,$F213,$D213, Hombres!$A$1:$DW$117, Mujeres!$A$1:$DW$117)</f>
        <v>131907.82953810602</v>
      </c>
      <c r="FM213" s="52" cm="1">
        <f t="array" aca="1" ref="FM213" ca="1">beneficio_muerte_individual_activo(FM$2,$F213,$D213, Hombres!$A$1:$DW$117, Mujeres!$A$1:$DW$117)</f>
        <v>130654.24474361027</v>
      </c>
      <c r="FN213" s="52" cm="1">
        <f t="array" aca="1" ref="FN213" ca="1">beneficio_muerte_individual_activo(FN$2,$F213,$D213, Hombres!$A$1:$DW$117, Mujeres!$A$1:$DW$117)</f>
        <v>127128.66923887083</v>
      </c>
      <c r="FO213" s="52" cm="1">
        <f t="array" aca="1" ref="FO213" ca="1">beneficio_muerte_individual_activo(FO$2,$F213,$D213, Hombres!$A$1:$DW$117, Mujeres!$A$1:$DW$117)</f>
        <v>121254.87577446731</v>
      </c>
      <c r="FP213" s="52" cm="1">
        <f t="array" aca="1" ref="FP213" ca="1">beneficio_muerte_individual_activo(FP$2,$F213,$D213, Hombres!$A$1:$DW$117, Mujeres!$A$1:$DW$117)</f>
        <v>113024.33893942632</v>
      </c>
      <c r="FQ213" s="52" cm="1">
        <f t="array" aca="1" ref="FQ213" ca="1">beneficio_muerte_individual_activo(FQ$2,$F213,$D213, Hombres!$A$1:$DW$117, Mujeres!$A$1:$DW$117)</f>
        <v>102547.20997666108</v>
      </c>
      <c r="FR213" s="52" cm="1">
        <f t="array" aca="1" ref="FR213" ca="1">beneficio_muerte_individual_activo(FR$2,$F213,$D213, Hombres!$A$1:$DW$117, Mujeres!$A$1:$DW$117)</f>
        <v>90176.03004995604</v>
      </c>
      <c r="FS213" s="52" cm="1">
        <f t="array" aca="1" ref="FS213" ca="1">beneficio_muerte_individual_activo(FS$2,$F213,$D213, Hombres!$A$1:$DW$117, Mujeres!$A$1:$DW$117)</f>
        <v>76518.542445447238</v>
      </c>
      <c r="FT213" s="52" cm="1">
        <f t="array" aca="1" ref="FT213" ca="1">beneficio_muerte_individual_activo(FT$2,$F213,$D213, Hombres!$A$1:$DW$117, Mujeres!$A$1:$DW$117)</f>
        <v>62334.211114866397</v>
      </c>
      <c r="FU213" s="52" cm="1">
        <f t="array" aca="1" ref="FU213" ca="1">beneficio_muerte_individual_activo(FU$2,$F213,$D213, Hombres!$A$1:$DW$117, Mujeres!$A$1:$DW$117)</f>
        <v>48438.491865457465</v>
      </c>
      <c r="FV213" s="52" cm="1">
        <f t="array" aca="1" ref="FV213" ca="1">beneficio_muerte_individual_activo(FV$2,$F213,$D213, Hombres!$A$1:$DW$117, Mujeres!$A$1:$DW$117)</f>
        <v>35625.20808845749</v>
      </c>
      <c r="FW213" s="52" cm="1">
        <f t="array" aca="1" ref="FW213" ca="1">beneficio_muerte_individual_activo(FW$2,$F213,$D213, Hombres!$A$1:$DW$117, Mujeres!$A$1:$DW$117)</f>
        <v>24575.601883624793</v>
      </c>
      <c r="FX213" s="52" cm="1">
        <f t="array" aca="1" ref="FX213" ca="1">beneficio_muerte_individual_activo(FX$2,$F213,$D213, Hombres!$A$1:$DW$117, Mujeres!$A$1:$DW$117)</f>
        <v>15735.991207486686</v>
      </c>
      <c r="FY213" s="52" cm="1">
        <f t="array" aca="1" ref="FY213" ca="1">beneficio_muerte_individual_activo(FY$2,$F213,$D213, Hombres!$A$1:$DW$117, Mujeres!$A$1:$DW$117)</f>
        <v>9234.3538173387969</v>
      </c>
      <c r="FZ213" s="52" cm="1">
        <f t="array" aca="1" ref="FZ213" ca="1">beneficio_muerte_individual_activo(FZ$2,$F213,$D213, Hombres!$A$1:$DW$117, Mujeres!$A$1:$DW$117)</f>
        <v>4887.7160598182954</v>
      </c>
      <c r="GA213" s="52" cm="1">
        <f t="array" aca="1" ref="GA213" ca="1">beneficio_muerte_individual_activo(GA$2,$F213,$D213, Hombres!$A$1:$DW$117, Mujeres!$A$1:$DW$117)</f>
        <v>2286.5058111878157</v>
      </c>
      <c r="GB213" s="52" cm="1">
        <f t="array" aca="1" ref="GB213" ca="1">beneficio_muerte_individual_activo(GB$2,$F213,$D213, Hombres!$A$1:$DW$117, Mujeres!$A$1:$DW$117)</f>
        <v>920.76016902363244</v>
      </c>
      <c r="GC213" s="52" cm="1">
        <f t="array" aca="1" ref="GC213" ca="1">beneficio_muerte_individual_activo(GC$2,$F213,$D213, Hombres!$A$1:$DW$117, Mujeres!$A$1:$DW$117)</f>
        <v>307.86324415881569</v>
      </c>
      <c r="GD213" s="52" cm="1">
        <f t="array" aca="1" ref="GD213" ca="1">beneficio_muerte_individual_activo(GD$2,$F213,$D213, Hombres!$A$1:$DW$117, Mujeres!$A$1:$DW$117)</f>
        <v>81.03336853883215</v>
      </c>
      <c r="GE213" s="52" cm="1">
        <f t="array" aca="1" ref="GE213" ca="1">beneficio_muerte_individual_activo(GE$2,$F213,$D213, Hombres!$A$1:$DW$117, Mujeres!$A$1:$DW$117)</f>
        <v>15.379985860856888</v>
      </c>
      <c r="GF213" s="52" cm="1">
        <f t="array" aca="1" ref="GF213" ca="1">beneficio_muerte_individual_activo(GF$2,$F213,$D213, Hombres!$A$1:$DW$117, Mujeres!$A$1:$DW$117)</f>
        <v>1.8313972213130389</v>
      </c>
      <c r="GG213" s="52" cm="1">
        <f t="array" aca="1" ref="GG213" ca="1">beneficio_muerte_individual_activo(GG$2,$F213,$D213, Hombres!$A$1:$DW$117, Mujeres!$A$1:$DW$117)</f>
        <v>0</v>
      </c>
      <c r="GH213" s="52" cm="1">
        <f t="array" aca="1" ref="GH213" ca="1">beneficio_muerte_individual_activo(GH$2,$F213,$D213, Hombres!$A$1:$DW$117, Mujeres!$A$1:$DW$117)</f>
        <v>0</v>
      </c>
      <c r="GI213" s="52" cm="1">
        <f t="array" aca="1" ref="GI213" ca="1">beneficio_muerte_individual_activo(GI$2,$F213,$D213, Hombres!$A$1:$DW$117, Mujeres!$A$1:$DW$117)</f>
        <v>0</v>
      </c>
      <c r="GJ213" s="52" cm="1">
        <f t="array" aca="1" ref="GJ213" ca="1">beneficio_muerte_individual_activo(GJ$2,$F213,$D213, Hombres!$A$1:$DW$117, Mujeres!$A$1:$DW$117)</f>
        <v>0</v>
      </c>
      <c r="GK213" s="52" cm="1">
        <f t="array" aca="1" ref="GK213" ca="1">beneficio_muerte_individual_activo(GK$2,$F213,$D213, Hombres!$A$1:$DW$117, Mujeres!$A$1:$DW$117)</f>
        <v>0</v>
      </c>
      <c r="GL213" s="52" cm="1">
        <f t="array" aca="1" ref="GL213" ca="1">beneficio_muerte_individual_activo(GL$2,$F213,$D213, Hombres!$A$1:$DW$117, Mujeres!$A$1:$DW$117)</f>
        <v>0</v>
      </c>
      <c r="GM213" s="52" cm="1">
        <f t="array" aca="1" ref="GM213" ca="1">beneficio_muerte_individual_activo(GM$2,$F213,$D213, Hombres!$A$1:$DW$117, Mujeres!$A$1:$DW$117)</f>
        <v>0</v>
      </c>
      <c r="GN213" s="52" cm="1">
        <f t="array" aca="1" ref="GN213" ca="1">beneficio_muerte_individual_activo(GN$2,$F213,$D213, Hombres!$A$1:$DW$117, Mujeres!$A$1:$DW$117)</f>
        <v>0</v>
      </c>
      <c r="GO213" s="52" cm="1">
        <f t="array" aca="1" ref="GO213" ca="1">beneficio_muerte_individual_activo(GO$2,$F213,$D213, Hombres!$A$1:$DW$117, Mujeres!$A$1:$DW$117)</f>
        <v>0</v>
      </c>
      <c r="GP213" s="52" cm="1">
        <f t="array" aca="1" ref="GP213" ca="1">beneficio_muerte_individual_activo(GP$2,$F213,$D213, Hombres!$A$1:$DW$117, Mujeres!$A$1:$DW$117)</f>
        <v>0</v>
      </c>
      <c r="GQ213" s="52" cm="1">
        <f t="array" aca="1" ref="GQ213" ca="1">beneficio_muerte_individual_activo(GQ$2,$F213,$D213, Hombres!$A$1:$DW$117, Mujeres!$A$1:$DW$117)</f>
        <v>0</v>
      </c>
      <c r="GR213" s="52" cm="1">
        <f t="array" aca="1" ref="GR213" ca="1">beneficio_muerte_individual_activo(GR$2,$F213,$D213, Hombres!$A$1:$DW$117, Mujeres!$A$1:$DW$117)</f>
        <v>0</v>
      </c>
      <c r="GS213" s="52" cm="1">
        <f t="array" aca="1" ref="GS213" ca="1">beneficio_muerte_individual_activo(GS$2,$F213,$D213, Hombres!$A$1:$DW$117, Mujeres!$A$1:$DW$117)</f>
        <v>0</v>
      </c>
      <c r="GT213" s="52" cm="1">
        <f t="array" aca="1" ref="GT213" ca="1">beneficio_muerte_individual_activo(GT$2,$F213,$D213, Hombres!$A$1:$DW$117, Mujeres!$A$1:$DW$117)</f>
        <v>0</v>
      </c>
      <c r="GU213" s="52" cm="1">
        <f t="array" aca="1" ref="GU213" ca="1">beneficio_muerte_individual_activo(GU$2,$F213,$D213, Hombres!$A$1:$DW$117, Mujeres!$A$1:$DW$117)</f>
        <v>0</v>
      </c>
      <c r="GV213" s="52" cm="1">
        <f t="array" aca="1" ref="GV213" ca="1">beneficio_muerte_individual_activo(GV$2,$F213,$D213, Hombres!$A$1:$DW$117, Mujeres!$A$1:$DW$117)</f>
        <v>0</v>
      </c>
    </row>
    <row r="214" spans="1:204" x14ac:dyDescent="0.35">
      <c r="A214" s="2">
        <f t="shared" si="3"/>
        <v>212</v>
      </c>
      <c r="B214" s="81">
        <v>583737.5</v>
      </c>
      <c r="C214" s="9">
        <v>45852</v>
      </c>
      <c r="D214" s="7" t="s">
        <v>6</v>
      </c>
      <c r="E214" s="9">
        <v>35078</v>
      </c>
      <c r="F214" s="12" cm="1">
        <f t="array" aca="1" ref="F214" ca="1">edadCalc(E214)</f>
        <v>29</v>
      </c>
      <c r="G214" s="45" cm="1">
        <f t="array" aca="1" ref="G214" ca="1">PorcentajePension(C214,E214, D214)</f>
        <v>0.85</v>
      </c>
      <c r="I214" s="78"/>
      <c r="J214" s="52" cm="1">
        <f t="array" aca="1" ref="J214" ca="1">AnualidadActivo(J$2, $E214, $C214, $B214, $D214, Hombres!$A$1:$DW$117, Mujeres!$A$1:$DW$117)</f>
        <v>0</v>
      </c>
      <c r="K214" s="52" cm="1">
        <f t="array" aca="1" ref="K214" ca="1">AnualidadActivo(K$2, $E214, $C214, $B214, $D214, Hombres!$A$1:$DW$117, Mujeres!$A$1:$DW$117)</f>
        <v>0</v>
      </c>
      <c r="L214" s="52" cm="1">
        <f t="array" aca="1" ref="L214" ca="1">AnualidadActivo(L$2, $E214, $C214, $B214, $D214, Hombres!$A$1:$DW$117, Mujeres!$A$1:$DW$117)</f>
        <v>0</v>
      </c>
      <c r="M214" s="52" cm="1">
        <f t="array" aca="1" ref="M214" ca="1">AnualidadActivo(M$2, $E214, $C214, $B214, $D214, Hombres!$A$1:$DW$117, Mujeres!$A$1:$DW$117)</f>
        <v>0</v>
      </c>
      <c r="N214" s="52" cm="1">
        <f t="array" aca="1" ref="N214" ca="1">AnualidadActivo(N$2, $E214, $C214, $B214, $D214, Hombres!$A$1:$DW$117, Mujeres!$A$1:$DW$117)</f>
        <v>0</v>
      </c>
      <c r="O214" s="52" cm="1">
        <f t="array" aca="1" ref="O214" ca="1">AnualidadActivo(O$2, $E214, $C214, $B214, $D214, Hombres!$A$1:$DW$117, Mujeres!$A$1:$DW$117)</f>
        <v>0</v>
      </c>
      <c r="P214" s="52" cm="1">
        <f t="array" aca="1" ref="P214" ca="1">AnualidadActivo(P$2, $E214, $C214, $B214, $D214, Hombres!$A$1:$DW$117, Mujeres!$A$1:$DW$117)</f>
        <v>0</v>
      </c>
      <c r="Q214" s="52" cm="1">
        <f t="array" aca="1" ref="Q214" ca="1">AnualidadActivo(Q$2, $E214, $C214, $B214, $D214, Hombres!$A$1:$DW$117, Mujeres!$A$1:$DW$117)</f>
        <v>0</v>
      </c>
      <c r="R214" s="52" cm="1">
        <f t="array" aca="1" ref="R214" ca="1">AnualidadActivo(R$2, $E214, $C214, $B214, $D214, Hombres!$A$1:$DW$117, Mujeres!$A$1:$DW$117)</f>
        <v>0</v>
      </c>
      <c r="S214" s="52" cm="1">
        <f t="array" aca="1" ref="S214" ca="1">AnualidadActivo(S$2, $E214, $C214, $B214, $D214, Hombres!$A$1:$DW$117, Mujeres!$A$1:$DW$117)</f>
        <v>0</v>
      </c>
      <c r="T214" s="52" cm="1">
        <f t="array" aca="1" ref="T214" ca="1">AnualidadActivo(T$2, $E214, $C214, $B214, $D214, Hombres!$A$1:$DW$117, Mujeres!$A$1:$DW$117)</f>
        <v>0</v>
      </c>
      <c r="U214" s="52" cm="1">
        <f t="array" aca="1" ref="U214" ca="1">AnualidadActivo(U$2, $E214, $C214, $B214, $D214, Hombres!$A$1:$DW$117, Mujeres!$A$1:$DW$117)</f>
        <v>0</v>
      </c>
      <c r="V214" s="52" cm="1">
        <f t="array" aca="1" ref="V214" ca="1">AnualidadActivo(V$2, $E214, $C214, $B214, $D214, Hombres!$A$1:$DW$117, Mujeres!$A$1:$DW$117)</f>
        <v>0</v>
      </c>
      <c r="W214" s="52" cm="1">
        <f t="array" aca="1" ref="W214" ca="1">AnualidadActivo(W$2, $E214, $C214, $B214, $D214, Hombres!$A$1:$DW$117, Mujeres!$A$1:$DW$117)</f>
        <v>0</v>
      </c>
      <c r="X214" s="52" cm="1">
        <f t="array" aca="1" ref="X214" ca="1">AnualidadActivo(X$2, $E214, $C214, $B214, $D214, Hombres!$A$1:$DW$117, Mujeres!$A$1:$DW$117)</f>
        <v>0</v>
      </c>
      <c r="Y214" s="52" cm="1">
        <f t="array" aca="1" ref="Y214" ca="1">AnualidadActivo(Y$2, $E214, $C214, $B214, $D214, Hombres!$A$1:$DW$117, Mujeres!$A$1:$DW$117)</f>
        <v>0</v>
      </c>
      <c r="Z214" s="52" cm="1">
        <f t="array" aca="1" ref="Z214" ca="1">AnualidadActivo(Z$2, $E214, $C214, $B214, $D214, Hombres!$A$1:$DW$117, Mujeres!$A$1:$DW$117)</f>
        <v>0</v>
      </c>
      <c r="AA214" s="52" cm="1">
        <f t="array" aca="1" ref="AA214" ca="1">AnualidadActivo(AA$2, $E214, $C214, $B214, $D214, Hombres!$A$1:$DW$117, Mujeres!$A$1:$DW$117)</f>
        <v>0</v>
      </c>
      <c r="AB214" s="52" cm="1">
        <f t="array" aca="1" ref="AB214" ca="1">AnualidadActivo(AB$2, $E214, $C214, $B214, $D214, Hombres!$A$1:$DW$117, Mujeres!$A$1:$DW$117)</f>
        <v>0</v>
      </c>
      <c r="AC214" s="52" cm="1">
        <f t="array" aca="1" ref="AC214" ca="1">AnualidadActivo(AC$2, $E214, $C214, $B214, $D214, Hombres!$A$1:$DW$117, Mujeres!$A$1:$DW$117)</f>
        <v>0</v>
      </c>
      <c r="AD214" s="52" cm="1">
        <f t="array" aca="1" ref="AD214" ca="1">AnualidadActivo(AD$2, $E214, $C214, $B214, $D214, Hombres!$A$1:$DW$117, Mujeres!$A$1:$DW$117)</f>
        <v>0</v>
      </c>
      <c r="AE214" s="52" cm="1">
        <f t="array" aca="1" ref="AE214" ca="1">AnualidadActivo(AE$2, $E214, $C214, $B214, $D214, Hombres!$A$1:$DW$117, Mujeres!$A$1:$DW$117)</f>
        <v>0</v>
      </c>
      <c r="AF214" s="52" cm="1">
        <f t="array" aca="1" ref="AF214" ca="1">AnualidadActivo(AF$2, $E214, $C214, $B214, $D214, Hombres!$A$1:$DW$117, Mujeres!$A$1:$DW$117)</f>
        <v>0</v>
      </c>
      <c r="AG214" s="52" cm="1">
        <f t="array" aca="1" ref="AG214" ca="1">AnualidadActivo(AG$2, $E214, $C214, $B214, $D214, Hombres!$A$1:$DW$117, Mujeres!$A$1:$DW$117)</f>
        <v>0</v>
      </c>
      <c r="AH214" s="52" cm="1">
        <f t="array" aca="1" ref="AH214" ca="1">AnualidadActivo(AH$2, $E214, $C214, $B214, $D214, Hombres!$A$1:$DW$117, Mujeres!$A$1:$DW$117)</f>
        <v>0</v>
      </c>
      <c r="AI214" s="52" cm="1">
        <f t="array" aca="1" ref="AI214" ca="1">AnualidadActivo(AI$2, $E214, $C214, $B214, $D214, Hombres!$A$1:$DW$117, Mujeres!$A$1:$DW$117)</f>
        <v>0</v>
      </c>
      <c r="AJ214" s="52" cm="1">
        <f t="array" aca="1" ref="AJ214" ca="1">AnualidadActivo(AJ$2, $E214, $C214, $B214, $D214, Hombres!$A$1:$DW$117, Mujeres!$A$1:$DW$117)</f>
        <v>0</v>
      </c>
      <c r="AK214" s="52" cm="1">
        <f t="array" aca="1" ref="AK214" ca="1">AnualidadActivo(AK$2, $E214, $C214, $B214, $D214, Hombres!$A$1:$DW$117, Mujeres!$A$1:$DW$117)</f>
        <v>0</v>
      </c>
      <c r="AL214" s="52" cm="1">
        <f t="array" aca="1" ref="AL214" ca="1">AnualidadActivo(AL$2, $E214, $C214, $B214, $D214, Hombres!$A$1:$DW$117, Mujeres!$A$1:$DW$117)</f>
        <v>0</v>
      </c>
      <c r="AM214" s="52" cm="1">
        <f t="array" aca="1" ref="AM214" ca="1">AnualidadActivo(AM$2, $E214, $C214, $B214, $D214, Hombres!$A$1:$DW$117, Mujeres!$A$1:$DW$117)</f>
        <v>0</v>
      </c>
      <c r="AN214" s="52" cm="1">
        <f t="array" aca="1" ref="AN214" ca="1">AnualidadActivo(AN$2, $E214, $C214, $B214, $D214, Hombres!$A$1:$DW$117, Mujeres!$A$1:$DW$117)</f>
        <v>0</v>
      </c>
      <c r="AO214" s="52" cm="1">
        <f t="array" aca="1" ref="AO214" ca="1">AnualidadActivo(AO$2, $E214, $C214, $B214, $D214, Hombres!$A$1:$DW$117, Mujeres!$A$1:$DW$117)</f>
        <v>0</v>
      </c>
      <c r="AP214" s="52" cm="1">
        <f t="array" aca="1" ref="AP214" ca="1">AnualidadActivo(AP$2, $E214, $C214, $B214, $D214, Hombres!$A$1:$DW$117, Mujeres!$A$1:$DW$117)</f>
        <v>0</v>
      </c>
      <c r="AQ214" s="52" cm="1">
        <f t="array" aca="1" ref="AQ214" ca="1">AnualidadActivo(AQ$2, $E214, $C214, $B214, $D214, Hombres!$A$1:$DW$117, Mujeres!$A$1:$DW$117)</f>
        <v>0</v>
      </c>
      <c r="AR214" s="52" cm="1">
        <f t="array" aca="1" ref="AR214" ca="1">AnualidadActivo(AR$2, $E214, $C214, $B214, $D214, Hombres!$A$1:$DW$117, Mujeres!$A$1:$DW$117)</f>
        <v>33308404.898015391</v>
      </c>
      <c r="AS214" s="52" cm="1">
        <f t="array" aca="1" ref="AS214" ca="1">AnualidadActivo(AS$2, $E214, $C214, $B214, $D214, Hombres!$A$1:$DW$117, Mujeres!$A$1:$DW$117)</f>
        <v>34307657.044955857</v>
      </c>
      <c r="AT214" s="52" cm="1">
        <f t="array" aca="1" ref="AT214" ca="1">AnualidadActivo(AT$2, $E214, $C214, $B214, $D214, Hombres!$A$1:$DW$117, Mujeres!$A$1:$DW$117)</f>
        <v>35336886.756304525</v>
      </c>
      <c r="AU214" s="52" cm="1">
        <f t="array" aca="1" ref="AU214" ca="1">AnualidadActivo(AU$2, $E214, $C214, $B214, $D214, Hombres!$A$1:$DW$117, Mujeres!$A$1:$DW$117)</f>
        <v>36396993.358993664</v>
      </c>
      <c r="AV214" s="52" cm="1">
        <f t="array" aca="1" ref="AV214" ca="1">AnualidadActivo(AV$2, $E214, $C214, $B214, $D214, Hombres!$A$1:$DW$117, Mujeres!$A$1:$DW$117)</f>
        <v>37488903.159763478</v>
      </c>
      <c r="AW214" s="52" cm="1">
        <f t="array" aca="1" ref="AW214" ca="1">AnualidadActivo(AW$2, $E214, $C214, $B214, $D214, Hombres!$A$1:$DW$117, Mujeres!$A$1:$DW$117)</f>
        <v>38641758.786864251</v>
      </c>
      <c r="AX214" s="52" cm="1">
        <f t="array" aca="1" ref="AX214" ca="1">AnualidadActivo(AX$2, $E214, $C214, $B214, $D214, Hombres!$A$1:$DW$117, Mujeres!$A$1:$DW$117)</f>
        <v>39678508.017018996</v>
      </c>
      <c r="AY214" s="52" cm="1">
        <f t="array" aca="1" ref="AY214" ca="1">AnualidadActivo(AY$2, $E214, $C214, $B214, $D214, Hombres!$A$1:$DW$117, Mujeres!$A$1:$DW$117)</f>
        <v>40730595.719356693</v>
      </c>
      <c r="AZ214" s="52" cm="1">
        <f t="array" aca="1" ref="AZ214" ca="1">AnualidadActivo(AZ$2, $E214, $C214, $B214, $D214, Hombres!$A$1:$DW$117, Mujeres!$A$1:$DW$117)</f>
        <v>41798556.256561369</v>
      </c>
      <c r="BA214" s="52" cm="1">
        <f t="array" aca="1" ref="BA214" ca="1">AnualidadActivo(BA$2, $E214, $C214, $B214, $D214, Hombres!$A$1:$DW$117, Mujeres!$A$1:$DW$117)</f>
        <v>42882946.316775963</v>
      </c>
      <c r="BB214" s="52" cm="1">
        <f t="array" aca="1" ref="BB214" ca="1">AnualidadActivo(BB$2, $E214, $C214, $B214, $D214, Hombres!$A$1:$DW$117, Mujeres!$A$1:$DW$117)</f>
        <v>43983110.362914272</v>
      </c>
      <c r="BC214" s="52" cm="1">
        <f t="array" aca="1" ref="BC214" ca="1">AnualidadActivo(BC$2, $E214, $C214, $B214, $D214, Hombres!$A$1:$DW$117, Mujeres!$A$1:$DW$117)</f>
        <v>45096762.233489044</v>
      </c>
      <c r="BD214" s="52" cm="1">
        <f t="array" aca="1" ref="BD214" ca="1">AnualidadActivo(BD$2, $E214, $C214, $B214, $D214, Hombres!$A$1:$DW$117, Mujeres!$A$1:$DW$117)</f>
        <v>46220575.352218084</v>
      </c>
      <c r="BE214" s="52" cm="1">
        <f t="array" aca="1" ref="BE214" ca="1">AnualidadActivo(BE$2, $E214, $C214, $B214, $D214, Hombres!$A$1:$DW$117, Mujeres!$A$1:$DW$117)</f>
        <v>47349118.782349989</v>
      </c>
      <c r="BF214" s="52" cm="1">
        <f t="array" aca="1" ref="BF214" ca="1">AnualidadActivo(BF$2, $E214, $C214, $B214, $D214, Hombres!$A$1:$DW$117, Mujeres!$A$1:$DW$117)</f>
        <v>48472687.944578364</v>
      </c>
      <c r="BG214" s="52" cm="1">
        <f t="array" aca="1" ref="BG214" ca="1">AnualidadActivo(BG$2, $E214, $C214, $B214, $D214, Hombres!$A$1:$DW$117, Mujeres!$A$1:$DW$117)</f>
        <v>49580341.16614227</v>
      </c>
      <c r="BH214" s="52" cm="1">
        <f t="array" aca="1" ref="BH214" ca="1">AnualidadActivo(BH$2, $E214, $C214, $B214, $D214, Hombres!$A$1:$DW$117, Mujeres!$A$1:$DW$117)</f>
        <v>50666634.640971243</v>
      </c>
      <c r="BI214" s="52" cm="1">
        <f t="array" aca="1" ref="BI214" ca="1">AnualidadActivo(BI$2, $E214, $C214, $B214, $D214, Hombres!$A$1:$DW$117, Mujeres!$A$1:$DW$117)</f>
        <v>51732093.319509208</v>
      </c>
      <c r="BJ214" s="52" cm="1">
        <f t="array" aca="1" ref="BJ214" ca="1">AnualidadActivo(BJ$2, $E214, $C214, $B214, $D214, Hombres!$A$1:$DW$117, Mujeres!$A$1:$DW$117)</f>
        <v>52776269.721090741</v>
      </c>
      <c r="BK214" s="52" cm="1">
        <f t="array" aca="1" ref="BK214" ca="1">AnualidadActivo(BK$2, $E214, $C214, $B214, $D214, Hombres!$A$1:$DW$117, Mujeres!$A$1:$DW$117)</f>
        <v>53789842.467067219</v>
      </c>
      <c r="BL214" s="52" cm="1">
        <f t="array" aca="1" ref="BL214" ca="1">AnualidadActivo(BL$2, $E214, $C214, $B214, $D214, Hombres!$A$1:$DW$117, Mujeres!$A$1:$DW$117)</f>
        <v>54754568.401749097</v>
      </c>
      <c r="BM214" s="52" cm="1">
        <f t="array" aca="1" ref="BM214" ca="1">AnualidadActivo(BM$2, $E214, $C214, $B214, $D214, Hombres!$A$1:$DW$117, Mujeres!$A$1:$DW$117)</f>
        <v>55647370.768970013</v>
      </c>
      <c r="BN214" s="52" cm="1">
        <f t="array" aca="1" ref="BN214" ca="1">AnualidadActivo(BN$2, $E214, $C214, $B214, $D214, Hombres!$A$1:$DW$117, Mujeres!$A$1:$DW$117)</f>
        <v>56444453.246159039</v>
      </c>
      <c r="BO214" s="52" cm="1">
        <f t="array" aca="1" ref="BO214" ca="1">AnualidadActivo(BO$2, $E214, $C214, $B214, $D214, Hombres!$A$1:$DW$117, Mujeres!$A$1:$DW$117)</f>
        <v>57062069.187356405</v>
      </c>
      <c r="BP214" s="52" cm="1">
        <f t="array" aca="1" ref="BP214" ca="1">AnualidadActivo(BP$2, $E214, $C214, $B214, $D214, Hombres!$A$1:$DW$117, Mujeres!$A$1:$DW$117)</f>
        <v>57545321.003855824</v>
      </c>
      <c r="BQ214" s="52" cm="1">
        <f t="array" aca="1" ref="BQ214" ca="1">AnualidadActivo(BQ$2, $E214, $C214, $B214, $D214, Hombres!$A$1:$DW$117, Mujeres!$A$1:$DW$117)</f>
        <v>57871108.602094941</v>
      </c>
      <c r="BR214" s="52" cm="1">
        <f t="array" aca="1" ref="BR214" ca="1">AnualidadActivo(BR$2, $E214, $C214, $B214, $D214, Hombres!$A$1:$DW$117, Mujeres!$A$1:$DW$117)</f>
        <v>58016068.263770193</v>
      </c>
      <c r="BS214" s="52" cm="1">
        <f t="array" aca="1" ref="BS214" ca="1">AnualidadActivo(BS$2, $E214, $C214, $B214, $D214, Hombres!$A$1:$DW$117, Mujeres!$A$1:$DW$117)</f>
        <v>57957125.214767702</v>
      </c>
      <c r="BT214" s="52" cm="1">
        <f t="array" aca="1" ref="BT214" ca="1">AnualidadActivo(BT$2, $E214, $C214, $B214, $D214, Hombres!$A$1:$DW$117, Mujeres!$A$1:$DW$117)</f>
        <v>57667845.960096866</v>
      </c>
      <c r="BU214" s="52" cm="1">
        <f t="array" aca="1" ref="BU214" ca="1">AnualidadActivo(BU$2, $E214, $C214, $B214, $D214, Hombres!$A$1:$DW$117, Mujeres!$A$1:$DW$117)</f>
        <v>57118059.977773853</v>
      </c>
      <c r="BV214" s="52" cm="1">
        <f t="array" aca="1" ref="BV214" ca="1">AnualidadActivo(BV$2, $E214, $C214, $B214, $D214, Hombres!$A$1:$DW$117, Mujeres!$A$1:$DW$117)</f>
        <v>56277910.205088533</v>
      </c>
      <c r="BW214" s="52" cm="1">
        <f t="array" aca="1" ref="BW214" ca="1">AnualidadActivo(BW$2, $E214, $C214, $B214, $D214, Hombres!$A$1:$DW$117, Mujeres!$A$1:$DW$117)</f>
        <v>55122324.865718924</v>
      </c>
      <c r="BX214" s="52" cm="1">
        <f t="array" aca="1" ref="BX214" ca="1">AnualidadActivo(BX$2, $E214, $C214, $B214, $D214, Hombres!$A$1:$DW$117, Mujeres!$A$1:$DW$117)</f>
        <v>53631859.259683758</v>
      </c>
      <c r="BY214" s="52" cm="1">
        <f t="array" aca="1" ref="BY214" ca="1">AnualidadActivo(BY$2, $E214, $C214, $B214, $D214, Hombres!$A$1:$DW$117, Mujeres!$A$1:$DW$117)</f>
        <v>51788556.873951837</v>
      </c>
      <c r="BZ214" s="52" cm="1">
        <f t="array" aca="1" ref="BZ214" ca="1">AnualidadActivo(BZ$2, $E214, $C214, $B214, $D214, Hombres!$A$1:$DW$117, Mujeres!$A$1:$DW$117)</f>
        <v>49577362.819452822</v>
      </c>
      <c r="CA214" s="52" cm="1">
        <f t="array" aca="1" ref="CA214" ca="1">AnualidadActivo(CA$2, $E214, $C214, $B214, $D214, Hombres!$A$1:$DW$117, Mujeres!$A$1:$DW$117)</f>
        <v>46991544.953662544</v>
      </c>
      <c r="CB214" s="52" cm="1">
        <f t="array" aca="1" ref="CB214" ca="1">AnualidadActivo(CB$2, $E214, $C214, $B214, $D214, Hombres!$A$1:$DW$117, Mujeres!$A$1:$DW$117)</f>
        <v>44038674.791646011</v>
      </c>
      <c r="CC214" s="52" cm="1">
        <f t="array" aca="1" ref="CC214" ca="1">AnualidadActivo(CC$2, $E214, $C214, $B214, $D214, Hombres!$A$1:$DW$117, Mujeres!$A$1:$DW$117)</f>
        <v>40742326.30034674</v>
      </c>
      <c r="CD214" s="52" cm="1">
        <f t="array" aca="1" ref="CD214" ca="1">AnualidadActivo(CD$2, $E214, $C214, $B214, $D214, Hombres!$A$1:$DW$117, Mujeres!$A$1:$DW$117)</f>
        <v>37140858.090996936</v>
      </c>
      <c r="CE214" s="52" cm="1">
        <f t="array" aca="1" ref="CE214" ca="1">AnualidadActivo(CE$2, $E214, $C214, $B214, $D214, Hombres!$A$1:$DW$117, Mujeres!$A$1:$DW$117)</f>
        <v>33288755.293315053</v>
      </c>
      <c r="CF214" s="52" cm="1">
        <f t="array" aca="1" ref="CF214" ca="1">AnualidadActivo(CF$2, $E214, $C214, $B214, $D214, Hombres!$A$1:$DW$117, Mujeres!$A$1:$DW$117)</f>
        <v>29260035.581111096</v>
      </c>
      <c r="CG214" s="52" cm="1">
        <f t="array" aca="1" ref="CG214" ca="1">AnualidadActivo(CG$2, $E214, $C214, $B214, $D214, Hombres!$A$1:$DW$117, Mujeres!$A$1:$DW$117)</f>
        <v>25150097.014018286</v>
      </c>
      <c r="CH214" s="52" cm="1">
        <f t="array" aca="1" ref="CH214" ca="1">AnualidadActivo(CH$2, $E214, $C214, $B214, $D214, Hombres!$A$1:$DW$117, Mujeres!$A$1:$DW$117)</f>
        <v>21070506.266099412</v>
      </c>
      <c r="CI214" s="52" cm="1">
        <f t="array" aca="1" ref="CI214" ca="1">AnualidadActivo(CI$2, $E214, $C214, $B214, $D214, Hombres!$A$1:$DW$117, Mujeres!$A$1:$DW$117)</f>
        <v>17139864.489838257</v>
      </c>
      <c r="CJ214" s="52" cm="1">
        <f t="array" aca="1" ref="CJ214" ca="1">AnualidadActivo(CJ$2, $E214, $C214, $B214, $D214, Hombres!$A$1:$DW$117, Mujeres!$A$1:$DW$117)</f>
        <v>13475545.578335188</v>
      </c>
      <c r="CK214" s="52" cm="1">
        <f t="array" aca="1" ref="CK214" ca="1">AnualidadActivo(CK$2, $E214, $C214, $B214, $D214, Hombres!$A$1:$DW$117, Mujeres!$A$1:$DW$117)</f>
        <v>10184949.098514855</v>
      </c>
      <c r="CL214" s="52" cm="1">
        <f t="array" aca="1" ref="CL214" ca="1">AnualidadActivo(CL$2, $E214, $C214, $B214, $D214, Hombres!$A$1:$DW$117, Mujeres!$A$1:$DW$117)</f>
        <v>7354496.5517984116</v>
      </c>
      <c r="CM214" s="52" cm="1">
        <f t="array" aca="1" ref="CM214" ca="1">AnualidadActivo(CM$2, $E214, $C214, $B214, $D214, Hombres!$A$1:$DW$117, Mujeres!$A$1:$DW$117)</f>
        <v>5037027.600609188</v>
      </c>
      <c r="CN214" s="52" cm="1">
        <f t="array" aca="1" ref="CN214" ca="1">AnualidadActivo(CN$2, $E214, $C214, $B214, $D214, Hombres!$A$1:$DW$117, Mujeres!$A$1:$DW$117)</f>
        <v>3243593.5355611616</v>
      </c>
      <c r="CO214" s="52" cm="1">
        <f t="array" aca="1" ref="CO214" ca="1">AnualidadActivo(CO$2, $E214, $C214, $B214, $D214, Hombres!$A$1:$DW$117, Mujeres!$A$1:$DW$117)</f>
        <v>1943084.9247975505</v>
      </c>
      <c r="CP214" s="52" cm="1">
        <f t="array" aca="1" ref="CP214" ca="1">AnualidadActivo(CP$2, $E214, $C214, $B214, $D214, Hombres!$A$1:$DW$117, Mujeres!$A$1:$DW$117)</f>
        <v>1068900.2837031393</v>
      </c>
      <c r="CQ214" s="52" cm="1">
        <f t="array" aca="1" ref="CQ214" ca="1">AnualidadActivo(CQ$2, $E214, $C214, $B214, $D214, Hombres!$A$1:$DW$117, Mujeres!$A$1:$DW$117)</f>
        <v>531395.2953881647</v>
      </c>
      <c r="CR214" s="52" cm="1">
        <f t="array" aca="1" ref="CR214" ca="1">AnualidadActivo(CR$2, $E214, $C214, $B214, $D214, Hombres!$A$1:$DW$117, Mujeres!$A$1:$DW$117)</f>
        <v>233940.43818597496</v>
      </c>
      <c r="CS214" s="52" cm="1">
        <f t="array" aca="1" ref="CS214" ca="1">AnualidadActivo(CS$2, $E214, $C214, $B214, $D214, Hombres!$A$1:$DW$117, Mujeres!$A$1:$DW$117)</f>
        <v>88780.444015426881</v>
      </c>
      <c r="CT214" s="52" cm="1">
        <f t="array" aca="1" ref="CT214" ca="1">AnualidadActivo(CT$2, $E214, $C214, $B214, $D214, Hombres!$A$1:$DW$117, Mujeres!$A$1:$DW$117)</f>
        <v>27981.198526552362</v>
      </c>
      <c r="CU214" s="52" cm="1">
        <f t="array" aca="1" ref="CU214" ca="1">AnualidadActivo(CU$2, $E214, $C214, $B214, $D214, Hombres!$A$1:$DW$117, Mujeres!$A$1:$DW$117)</f>
        <v>6929.8235711235593</v>
      </c>
      <c r="CV214" s="52" cm="1">
        <f t="array" aca="1" ref="CV214" ca="1">AnualidadActivo(CV$2, $E214, $C214, $B214, $D214, Hombres!$A$1:$DW$117, Mujeres!$A$1:$DW$117)</f>
        <v>1229.6832498908504</v>
      </c>
      <c r="CW214" s="52" cm="1">
        <f t="array" aca="1" ref="CW214" ca="1">AnualidadActivo(CW$2, $E214, $C214, $B214, $D214, Hombres!$A$1:$DW$117, Mujeres!$A$1:$DW$117)</f>
        <v>129.20762097912245</v>
      </c>
      <c r="CX214" s="52" cm="1">
        <f t="array" aca="1" ref="CX214" ca="1">AnualidadActivo(CX$2, $E214, $C214, $B214, $D214, Hombres!$A$1:$DW$117, Mujeres!$A$1:$DW$117)</f>
        <v>0</v>
      </c>
      <c r="CY214" s="52" cm="1">
        <f t="array" aca="1" ref="CY214" ca="1">AnualidadActivo(CY$2, $E214, $C214, $B214, $D214, Hombres!$A$1:$DW$117, Mujeres!$A$1:$DW$117)</f>
        <v>0</v>
      </c>
      <c r="CZ214" s="52" cm="1">
        <f t="array" aca="1" ref="CZ214" ca="1">AnualidadActivo(CZ$2, $E214, $C214, $B214, $D214, Hombres!$A$1:$DW$117, Mujeres!$A$1:$DW$117)</f>
        <v>0</v>
      </c>
      <c r="DA214" s="52" cm="1">
        <f t="array" aca="1" ref="DA214" ca="1">AnualidadActivo(DA$2, $E214, $C214, $B214, $D214, Hombres!$A$1:$DW$117, Mujeres!$A$1:$DW$117)</f>
        <v>0</v>
      </c>
      <c r="DD214" s="25"/>
      <c r="DE214" s="52" cm="1">
        <f t="array" aca="1" ref="DE214" ca="1">beneficio_muerte_individual_activo(DE$2,$F214,$D214, Hombres!$A$1:$DW$117, Mujeres!$A$1:$DW$117)</f>
        <v>0</v>
      </c>
      <c r="DF214" s="52" cm="1">
        <f t="array" aca="1" ref="DF214" ca="1">beneficio_muerte_individual_activo(DF$2,$F214,$D214, Hombres!$A$1:$DW$117, Mujeres!$A$1:$DW$117)</f>
        <v>1741.5</v>
      </c>
      <c r="DG214" s="52" cm="1">
        <f t="array" aca="1" ref="DG214" ca="1">beneficio_muerte_individual_activo(DG$2,$F214,$D214, Hombres!$A$1:$DW$117, Mujeres!$A$1:$DW$117)</f>
        <v>1784.3615055</v>
      </c>
      <c r="DH214" s="52" cm="1">
        <f t="array" aca="1" ref="DH214" ca="1">beneficio_muerte_individual_activo(DH$2,$F214,$D214, Hombres!$A$1:$DW$117, Mujeres!$A$1:$DW$117)</f>
        <v>1855.1566939996383</v>
      </c>
      <c r="DI214" s="52" cm="1">
        <f t="array" aca="1" ref="DI214" ca="1">beneficio_muerte_individual_activo(DI$2,$F214,$D214, Hombres!$A$1:$DW$117, Mujeres!$A$1:$DW$117)</f>
        <v>1942.3548388821723</v>
      </c>
      <c r="DJ214" s="52" cm="1">
        <f t="array" aca="1" ref="DJ214" ca="1">beneficio_muerte_individual_activo(DJ$2,$F214,$D214, Hombres!$A$1:$DW$117, Mujeres!$A$1:$DW$117)</f>
        <v>2026.4540147444282</v>
      </c>
      <c r="DK214" s="52" cm="1">
        <f t="array" aca="1" ref="DK214" ca="1">beneficio_muerte_individual_activo(DK$2,$F214,$D214, Hombres!$A$1:$DW$117, Mujeres!$A$1:$DW$117)</f>
        <v>2106.4547415245625</v>
      </c>
      <c r="DL214" s="52" cm="1">
        <f t="array" aca="1" ref="DL214" ca="1">beneficio_muerte_individual_activo(DL$2,$F214,$D214, Hombres!$A$1:$DW$117, Mujeres!$A$1:$DW$117)</f>
        <v>2192.3374150092345</v>
      </c>
      <c r="DM214" s="52" cm="1">
        <f t="array" aca="1" ref="DM214" ca="1">beneficio_muerte_individual_activo(DM$2,$F214,$D214, Hombres!$A$1:$DW$117, Mujeres!$A$1:$DW$117)</f>
        <v>2310.5146240063727</v>
      </c>
      <c r="DN214" s="52" cm="1">
        <f t="array" aca="1" ref="DN214" ca="1">beneficio_muerte_individual_activo(DN$2,$F214,$D214, Hombres!$A$1:$DW$117, Mujeres!$A$1:$DW$117)</f>
        <v>2433.0130173639295</v>
      </c>
      <c r="DO214" s="52" cm="1">
        <f t="array" aca="1" ref="DO214" ca="1">beneficio_muerte_individual_activo(DO$2,$F214,$D214, Hombres!$A$1:$DW$117, Mujeres!$A$1:$DW$117)</f>
        <v>2551.3443209319635</v>
      </c>
      <c r="DP214" s="52" cm="1">
        <f t="array" aca="1" ref="DP214" ca="1">beneficio_muerte_individual_activo(DP$2,$F214,$D214, Hombres!$A$1:$DW$117, Mujeres!$A$1:$DW$117)</f>
        <v>2672.4754526336146</v>
      </c>
      <c r="DQ214" s="52" cm="1">
        <f t="array" aca="1" ref="DQ214" ca="1">beneficio_muerte_individual_activo(DQ$2,$F214,$D214, Hombres!$A$1:$DW$117, Mujeres!$A$1:$DW$117)</f>
        <v>2813.3110141830166</v>
      </c>
      <c r="DR214" s="52" cm="1">
        <f t="array" aca="1" ref="DR214" ca="1">beneficio_muerte_individual_activo(DR$2,$F214,$D214, Hombres!$A$1:$DW$117, Mujeres!$A$1:$DW$117)</f>
        <v>2976.2853574510505</v>
      </c>
      <c r="DS214" s="52" cm="1">
        <f t="array" aca="1" ref="DS214" ca="1">beneficio_muerte_individual_activo(DS$2,$F214,$D214, Hombres!$A$1:$DW$117, Mujeres!$A$1:$DW$117)</f>
        <v>3151.3926217432681</v>
      </c>
      <c r="DT214" s="52" cm="1">
        <f t="array" aca="1" ref="DT214" ca="1">beneficio_muerte_individual_activo(DT$2,$F214,$D214, Hombres!$A$1:$DW$117, Mujeres!$A$1:$DW$117)</f>
        <v>3355.4663473514438</v>
      </c>
      <c r="DU214" s="52" cm="1">
        <f t="array" aca="1" ref="DU214" ca="1">beneficio_muerte_individual_activo(DU$2,$F214,$D214, Hombres!$A$1:$DW$117, Mujeres!$A$1:$DW$117)</f>
        <v>3626.6193877225119</v>
      </c>
      <c r="DV214" s="52" cm="1">
        <f t="array" aca="1" ref="DV214" ca="1">beneficio_muerte_individual_activo(DV$2,$F214,$D214, Hombres!$A$1:$DW$117, Mujeres!$A$1:$DW$117)</f>
        <v>3943.3004518741932</v>
      </c>
      <c r="DW214" s="52" cm="1">
        <f t="array" aca="1" ref="DW214" ca="1">beneficio_muerte_individual_activo(DW$2,$F214,$D214, Hombres!$A$1:$DW$117, Mujeres!$A$1:$DW$117)</f>
        <v>4288.4697002342045</v>
      </c>
      <c r="DX214" s="52" cm="1">
        <f t="array" aca="1" ref="DX214" ca="1">beneficio_muerte_individual_activo(DX$2,$F214,$D214, Hombres!$A$1:$DW$117, Mujeres!$A$1:$DW$117)</f>
        <v>4608.4919190331193</v>
      </c>
      <c r="DY214" s="52" cm="1">
        <f t="array" aca="1" ref="DY214" ca="1">beneficio_muerte_individual_activo(DY$2,$F214,$D214, Hombres!$A$1:$DW$117, Mujeres!$A$1:$DW$117)</f>
        <v>4914.2627964049143</v>
      </c>
      <c r="DZ214" s="52" cm="1">
        <f t="array" aca="1" ref="DZ214" ca="1">beneficio_muerte_individual_activo(DZ$2,$F214,$D214, Hombres!$A$1:$DW$117, Mujeres!$A$1:$DW$117)</f>
        <v>5239.3688468045184</v>
      </c>
      <c r="EA214" s="52" cm="1">
        <f t="array" aca="1" ref="EA214" ca="1">beneficio_muerte_individual_activo(EA$2,$F214,$D214, Hombres!$A$1:$DW$117, Mujeres!$A$1:$DW$117)</f>
        <v>5596.5016238071285</v>
      </c>
      <c r="EB214" s="52" cm="1">
        <f t="array" aca="1" ref="EB214" ca="1">beneficio_muerte_individual_activo(EB$2,$F214,$D214, Hombres!$A$1:$DW$117, Mujeres!$A$1:$DW$117)</f>
        <v>5979.0409592458855</v>
      </c>
      <c r="EC214" s="52" cm="1">
        <f t="array" aca="1" ref="EC214" ca="1">beneficio_muerte_individual_activo(EC$2,$F214,$D214, Hombres!$A$1:$DW$117, Mujeres!$A$1:$DW$117)</f>
        <v>6363.1404153217891</v>
      </c>
      <c r="ED214" s="52" cm="1">
        <f t="array" aca="1" ref="ED214" ca="1">beneficio_muerte_individual_activo(ED$2,$F214,$D214, Hombres!$A$1:$DW$117, Mujeres!$A$1:$DW$117)</f>
        <v>6767.3676368961605</v>
      </c>
      <c r="EE214" s="52" cm="1">
        <f t="array" aca="1" ref="EE214" ca="1">beneficio_muerte_individual_activo(EE$2,$F214,$D214, Hombres!$A$1:$DW$117, Mujeres!$A$1:$DW$117)</f>
        <v>7275.9629639882678</v>
      </c>
      <c r="EF214" s="52" cm="1">
        <f t="array" aca="1" ref="EF214" ca="1">beneficio_muerte_individual_activo(EF$2,$F214,$D214, Hombres!$A$1:$DW$117, Mujeres!$A$1:$DW$117)</f>
        <v>7875.930068421133</v>
      </c>
      <c r="EG214" s="52" cm="1">
        <f t="array" aca="1" ref="EG214" ca="1">beneficio_muerte_individual_activo(EG$2,$F214,$D214, Hombres!$A$1:$DW$117, Mujeres!$A$1:$DW$117)</f>
        <v>8516.086472667992</v>
      </c>
      <c r="EH214" s="52" cm="1">
        <f t="array" aca="1" ref="EH214" ca="1">beneficio_muerte_individual_activo(EH$2,$F214,$D214, Hombres!$A$1:$DW$117, Mujeres!$A$1:$DW$117)</f>
        <v>9088.8851313725281</v>
      </c>
      <c r="EI214" s="52" cm="1">
        <f t="array" aca="1" ref="EI214" ca="1">beneficio_muerte_individual_activo(EI$2,$F214,$D214, Hombres!$A$1:$DW$117, Mujeres!$A$1:$DW$117)</f>
        <v>9619.8994071604448</v>
      </c>
      <c r="EJ214" s="52" cm="1">
        <f t="array" aca="1" ref="EJ214" ca="1">beneficio_muerte_individual_activo(EJ$2,$F214,$D214, Hombres!$A$1:$DW$117, Mujeres!$A$1:$DW$117)</f>
        <v>10226.523926680051</v>
      </c>
      <c r="EK214" s="52" cm="1">
        <f t="array" aca="1" ref="EK214" ca="1">beneficio_muerte_individual_activo(EK$2,$F214,$D214, Hombres!$A$1:$DW$117, Mujeres!$A$1:$DW$117)</f>
        <v>11023.520806073251</v>
      </c>
      <c r="EL214" s="52" cm="1">
        <f t="array" aca="1" ref="EL214" ca="1">beneficio_muerte_individual_activo(EL$2,$F214,$D214, Hombres!$A$1:$DW$117, Mujeres!$A$1:$DW$117)</f>
        <v>12039.419235165771</v>
      </c>
      <c r="EM214" s="52" cm="1">
        <f t="array" aca="1" ref="EM214" ca="1">beneficio_muerte_individual_activo(EM$2,$F214,$D214, Hombres!$A$1:$DW$117, Mujeres!$A$1:$DW$117)</f>
        <v>13229.010353163885</v>
      </c>
      <c r="EN214" s="52" cm="1">
        <f t="array" aca="1" ref="EN214" ca="1">beneficio_muerte_individual_activo(EN$2,$F214,$D214, Hombres!$A$1:$DW$117, Mujeres!$A$1:$DW$117)</f>
        <v>8732.6165172826459</v>
      </c>
      <c r="EO214" s="52" cm="1">
        <f t="array" aca="1" ref="EO214" ca="1">beneficio_muerte_individual_activo(EO$2,$F214,$D214, Hombres!$A$1:$DW$117, Mujeres!$A$1:$DW$117)</f>
        <v>9568.412083184061</v>
      </c>
      <c r="EP214" s="52" cm="1">
        <f t="array" aca="1" ref="EP214" ca="1">beneficio_muerte_individual_activo(EP$2,$F214,$D214, Hombres!$A$1:$DW$117, Mujeres!$A$1:$DW$117)</f>
        <v>10357.290245930664</v>
      </c>
      <c r="EQ214" s="52" cm="1">
        <f t="array" aca="1" ref="EQ214" ca="1">beneficio_muerte_individual_activo(EQ$2,$F214,$D214, Hombres!$A$1:$DW$117, Mujeres!$A$1:$DW$117)</f>
        <v>11089.133097926315</v>
      </c>
      <c r="ER214" s="52" cm="1">
        <f t="array" aca="1" ref="ER214" ca="1">beneficio_muerte_individual_activo(ER$2,$F214,$D214, Hombres!$A$1:$DW$117, Mujeres!$A$1:$DW$117)</f>
        <v>11824.254439933753</v>
      </c>
      <c r="ES214" s="52" cm="1">
        <f t="array" aca="1" ref="ES214" ca="1">beneficio_muerte_individual_activo(ES$2,$F214,$D214, Hombres!$A$1:$DW$117, Mujeres!$A$1:$DW$117)</f>
        <v>12663.473214069274</v>
      </c>
      <c r="ET214" s="52" cm="1">
        <f t="array" aca="1" ref="ET214" ca="1">beneficio_muerte_individual_activo(ET$2,$F214,$D214, Hombres!$A$1:$DW$117, Mujeres!$A$1:$DW$117)</f>
        <v>13679.25479005441</v>
      </c>
      <c r="EU214" s="52" cm="1">
        <f t="array" aca="1" ref="EU214" ca="1">beneficio_muerte_individual_activo(EU$2,$F214,$D214, Hombres!$A$1:$DW$117, Mujeres!$A$1:$DW$117)</f>
        <v>14981.349773514214</v>
      </c>
      <c r="EV214" s="52" cm="1">
        <f t="array" aca="1" ref="EV214" ca="1">beneficio_muerte_individual_activo(EV$2,$F214,$D214, Hombres!$A$1:$DW$117, Mujeres!$A$1:$DW$117)</f>
        <v>16762.479698220217</v>
      </c>
      <c r="EW214" s="52" cm="1">
        <f t="array" aca="1" ref="EW214" ca="1">beneficio_muerte_individual_activo(EW$2,$F214,$D214, Hombres!$A$1:$DW$117, Mujeres!$A$1:$DW$117)</f>
        <v>18998.308283057147</v>
      </c>
      <c r="EX214" s="52" cm="1">
        <f t="array" aca="1" ref="EX214" ca="1">beneficio_muerte_individual_activo(EX$2,$F214,$D214, Hombres!$A$1:$DW$117, Mujeres!$A$1:$DW$117)</f>
        <v>21332.509946646172</v>
      </c>
      <c r="EY214" s="52" cm="1">
        <f t="array" aca="1" ref="EY214" ca="1">beneficio_muerte_individual_activo(EY$2,$F214,$D214, Hombres!$A$1:$DW$117, Mujeres!$A$1:$DW$117)</f>
        <v>23469.462182344832</v>
      </c>
      <c r="EZ214" s="52" cm="1">
        <f t="array" aca="1" ref="EZ214" ca="1">beneficio_muerte_individual_activo(EZ$2,$F214,$D214, Hombres!$A$1:$DW$117, Mujeres!$A$1:$DW$117)</f>
        <v>25485.936877080294</v>
      </c>
      <c r="FA214" s="52" cm="1">
        <f t="array" aca="1" ref="FA214" ca="1">beneficio_muerte_individual_activo(FA$2,$F214,$D214, Hombres!$A$1:$DW$117, Mujeres!$A$1:$DW$117)</f>
        <v>27800.263473130952</v>
      </c>
      <c r="FB214" s="52" cm="1">
        <f t="array" aca="1" ref="FB214" ca="1">beneficio_muerte_individual_activo(FB$2,$F214,$D214, Hombres!$A$1:$DW$117, Mujeres!$A$1:$DW$117)</f>
        <v>30748.093817660432</v>
      </c>
      <c r="FC214" s="52" cm="1">
        <f t="array" aca="1" ref="FC214" ca="1">beneficio_muerte_individual_activo(FC$2,$F214,$D214, Hombres!$A$1:$DW$117, Mujeres!$A$1:$DW$117)</f>
        <v>34470.899149200377</v>
      </c>
      <c r="FD214" s="52" cm="1">
        <f t="array" aca="1" ref="FD214" ca="1">beneficio_muerte_individual_activo(FD$2,$F214,$D214, Hombres!$A$1:$DW$117, Mujeres!$A$1:$DW$117)</f>
        <v>38948.391957069856</v>
      </c>
      <c r="FE214" s="52" cm="1">
        <f t="array" aca="1" ref="FE214" ca="1">beneficio_muerte_individual_activo(FE$2,$F214,$D214, Hombres!$A$1:$DW$117, Mujeres!$A$1:$DW$117)</f>
        <v>46724.616941282155</v>
      </c>
      <c r="FF214" s="52" cm="1">
        <f t="array" aca="1" ref="FF214" ca="1">beneficio_muerte_individual_activo(FF$2,$F214,$D214, Hombres!$A$1:$DW$117, Mujeres!$A$1:$DW$117)</f>
        <v>51880.644085292894</v>
      </c>
      <c r="FG214" s="52" cm="1">
        <f t="array" aca="1" ref="FG214" ca="1">beneficio_muerte_individual_activo(FG$2,$F214,$D214, Hombres!$A$1:$DW$117, Mujeres!$A$1:$DW$117)</f>
        <v>57429.925781273138</v>
      </c>
      <c r="FH214" s="52" cm="1">
        <f t="array" aca="1" ref="FH214" ca="1">beneficio_muerte_individual_activo(FH$2,$F214,$D214, Hombres!$A$1:$DW$117, Mujeres!$A$1:$DW$117)</f>
        <v>63314.937585672749</v>
      </c>
      <c r="FI214" s="52" cm="1">
        <f t="array" aca="1" ref="FI214" ca="1">beneficio_muerte_individual_activo(FI$2,$F214,$D214, Hombres!$A$1:$DW$117, Mujeres!$A$1:$DW$117)</f>
        <v>69529.006713332928</v>
      </c>
      <c r="FJ214" s="52" cm="1">
        <f t="array" aca="1" ref="FJ214" ca="1">beneficio_muerte_individual_activo(FJ$2,$F214,$D214, Hombres!$A$1:$DW$117, Mujeres!$A$1:$DW$117)</f>
        <v>76158.743312783976</v>
      </c>
      <c r="FK214" s="52" cm="1">
        <f t="array" aca="1" ref="FK214" ca="1">beneficio_muerte_individual_activo(FK$2,$F214,$D214, Hombres!$A$1:$DW$117, Mujeres!$A$1:$DW$117)</f>
        <v>83215.169066340764</v>
      </c>
      <c r="FL214" s="52" cm="1">
        <f t="array" aca="1" ref="FL214" ca="1">beneficio_muerte_individual_activo(FL$2,$F214,$D214, Hombres!$A$1:$DW$117, Mujeres!$A$1:$DW$117)</f>
        <v>90513.659879133149</v>
      </c>
      <c r="FM214" s="52" cm="1">
        <f t="array" aca="1" ref="FM214" ca="1">beneficio_muerte_individual_activo(FM$2,$F214,$D214, Hombres!$A$1:$DW$117, Mujeres!$A$1:$DW$117)</f>
        <v>97832.853008994061</v>
      </c>
      <c r="FN214" s="52" cm="1">
        <f t="array" aca="1" ref="FN214" ca="1">beneficio_muerte_individual_activo(FN$2,$F214,$D214, Hombres!$A$1:$DW$117, Mujeres!$A$1:$DW$117)</f>
        <v>105032.61902005224</v>
      </c>
      <c r="FO214" s="52" cm="1">
        <f t="array" aca="1" ref="FO214" ca="1">beneficio_muerte_individual_activo(FO$2,$F214,$D214, Hombres!$A$1:$DW$117, Mujeres!$A$1:$DW$117)</f>
        <v>112066.85525515935</v>
      </c>
      <c r="FP214" s="52" cm="1">
        <f t="array" aca="1" ref="FP214" ca="1">beneficio_muerte_individual_activo(FP$2,$F214,$D214, Hombres!$A$1:$DW$117, Mujeres!$A$1:$DW$117)</f>
        <v>118764.40602879244</v>
      </c>
      <c r="FQ214" s="52" cm="1">
        <f t="array" aca="1" ref="FQ214" ca="1">beneficio_muerte_individual_activo(FQ$2,$F214,$D214, Hombres!$A$1:$DW$117, Mujeres!$A$1:$DW$117)</f>
        <v>124770.97845629624</v>
      </c>
      <c r="FR214" s="52" cm="1">
        <f t="array" aca="1" ref="FR214" ca="1">beneficio_muerte_individual_activo(FR$2,$F214,$D214, Hombres!$A$1:$DW$117, Mujeres!$A$1:$DW$117)</f>
        <v>129722.59286604708</v>
      </c>
      <c r="FS214" s="52" cm="1">
        <f t="array" aca="1" ref="FS214" ca="1">beneficio_muerte_individual_activo(FS$2,$F214,$D214, Hombres!$A$1:$DW$117, Mujeres!$A$1:$DW$117)</f>
        <v>133337.94602101768</v>
      </c>
      <c r="FT214" s="52" cm="1">
        <f t="array" aca="1" ref="FT214" ca="1">beneficio_muerte_individual_activo(FT$2,$F214,$D214, Hombres!$A$1:$DW$117, Mujeres!$A$1:$DW$117)</f>
        <v>135341.10499069534</v>
      </c>
      <c r="FU214" s="52" cm="1">
        <f t="array" aca="1" ref="FU214" ca="1">beneficio_muerte_individual_activo(FU$2,$F214,$D214, Hombres!$A$1:$DW$117, Mujeres!$A$1:$DW$117)</f>
        <v>135388.97429456344</v>
      </c>
      <c r="FV214" s="52" cm="1">
        <f t="array" aca="1" ref="FV214" ca="1">beneficio_muerte_individual_activo(FV$2,$F214,$D214, Hombres!$A$1:$DW$117, Mujeres!$A$1:$DW$117)</f>
        <v>133093.28643671956</v>
      </c>
      <c r="FW214" s="52" cm="1">
        <f t="array" aca="1" ref="FW214" ca="1">beneficio_muerte_individual_activo(FW$2,$F214,$D214, Hombres!$A$1:$DW$117, Mujeres!$A$1:$DW$117)</f>
        <v>128196.27810397279</v>
      </c>
      <c r="FX214" s="52" cm="1">
        <f t="array" aca="1" ref="FX214" ca="1">beneficio_muerte_individual_activo(FX$2,$F214,$D214, Hombres!$A$1:$DW$117, Mujeres!$A$1:$DW$117)</f>
        <v>120665.89973021786</v>
      </c>
      <c r="FY214" s="52" cm="1">
        <f t="array" aca="1" ref="FY214" ca="1">beneficio_muerte_individual_activo(FY$2,$F214,$D214, Hombres!$A$1:$DW$117, Mujeres!$A$1:$DW$117)</f>
        <v>110647.85730162539</v>
      </c>
      <c r="FZ214" s="52" cm="1">
        <f t="array" aca="1" ref="FZ214" ca="1">beneficio_muerte_individual_activo(FZ$2,$F214,$D214, Hombres!$A$1:$DW$117, Mujeres!$A$1:$DW$117)</f>
        <v>98441.204526208385</v>
      </c>
      <c r="GA214" s="52" cm="1">
        <f t="array" aca="1" ref="GA214" ca="1">beneficio_muerte_individual_activo(GA$2,$F214,$D214, Hombres!$A$1:$DW$117, Mujeres!$A$1:$DW$117)</f>
        <v>84535.527770147033</v>
      </c>
      <c r="GB214" s="52" cm="1">
        <f t="array" aca="1" ref="GB214" ca="1">beneficio_muerte_individual_activo(GB$2,$F214,$D214, Hombres!$A$1:$DW$117, Mujeres!$A$1:$DW$117)</f>
        <v>69669.243825299316</v>
      </c>
      <c r="GC214" s="52" cm="1">
        <f t="array" aca="1" ref="GC214" ca="1">beneficio_muerte_individual_activo(GC$2,$F214,$D214, Hombres!$A$1:$DW$117, Mujeres!$A$1:$DW$117)</f>
        <v>54762.327169052383</v>
      </c>
      <c r="GD214" s="52" cm="1">
        <f t="array" aca="1" ref="GD214" ca="1">beneficio_muerte_individual_activo(GD$2,$F214,$D214, Hombres!$A$1:$DW$117, Mujeres!$A$1:$DW$117)</f>
        <v>40754.204437004781</v>
      </c>
      <c r="GE214" s="52" cm="1">
        <f t="array" aca="1" ref="GE214" ca="1">beneficio_muerte_individual_activo(GE$2,$F214,$D214, Hombres!$A$1:$DW$117, Mujeres!$A$1:$DW$117)</f>
        <v>28455.883293668503</v>
      </c>
      <c r="GF214" s="52" cm="1">
        <f t="array" aca="1" ref="GF214" ca="1">beneficio_muerte_individual_activo(GF$2,$F214,$D214, Hombres!$A$1:$DW$117, Mujeres!$A$1:$DW$117)</f>
        <v>18435.323661798811</v>
      </c>
      <c r="GG214" s="52" cm="1">
        <f t="array" aca="1" ref="GG214" ca="1">beneficio_muerte_individual_activo(GG$2,$F214,$D214, Hombres!$A$1:$DW$117, Mujeres!$A$1:$DW$117)</f>
        <v>10935.17877730106</v>
      </c>
      <c r="GH214" s="52" cm="1">
        <f t="array" aca="1" ref="GH214" ca="1">beneficio_muerte_individual_activo(GH$2,$F214,$D214, Hombres!$A$1:$DW$117, Mujeres!$A$1:$DW$117)</f>
        <v>5843.3785049221942</v>
      </c>
      <c r="GI214" s="52" cm="1">
        <f t="array" aca="1" ref="GI214" ca="1">beneficio_muerte_individual_activo(GI$2,$F214,$D214, Hombres!$A$1:$DW$117, Mujeres!$A$1:$DW$117)</f>
        <v>2755.6300325126449</v>
      </c>
      <c r="GJ214" s="52" cm="1">
        <f t="array" aca="1" ref="GJ214" ca="1">beneficio_muerte_individual_activo(GJ$2,$F214,$D214, Hombres!$A$1:$DW$117, Mujeres!$A$1:$DW$117)</f>
        <v>1115.9935099683355</v>
      </c>
      <c r="GK214" s="52" cm="1">
        <f t="array" aca="1" ref="GK214" ca="1">beneficio_muerte_individual_activo(GK$2,$F214,$D214, Hombres!$A$1:$DW$117, Mujeres!$A$1:$DW$117)</f>
        <v>373.82266595235632</v>
      </c>
      <c r="GL214" s="52" cm="1">
        <f t="array" aca="1" ref="GL214" ca="1">beneficio_muerte_individual_activo(GL$2,$F214,$D214, Hombres!$A$1:$DW$117, Mujeres!$A$1:$DW$117)</f>
        <v>97.974580453404499</v>
      </c>
      <c r="GM214" s="52" cm="1">
        <f t="array" aca="1" ref="GM214" ca="1">beneficio_muerte_individual_activo(GM$2,$F214,$D214, Hombres!$A$1:$DW$117, Mujeres!$A$1:$DW$117)</f>
        <v>18.315667399623912</v>
      </c>
      <c r="GN214" s="52" cm="1">
        <f t="array" aca="1" ref="GN214" ca="1">beneficio_muerte_individual_activo(GN$2,$F214,$D214, Hombres!$A$1:$DW$117, Mujeres!$A$1:$DW$117)</f>
        <v>2.0793102700695574</v>
      </c>
      <c r="GO214" s="52" cm="1">
        <f t="array" aca="1" ref="GO214" ca="1">beneficio_muerte_individual_activo(GO$2,$F214,$D214, Hombres!$A$1:$DW$117, Mujeres!$A$1:$DW$117)</f>
        <v>0</v>
      </c>
      <c r="GP214" s="52" cm="1">
        <f t="array" aca="1" ref="GP214" ca="1">beneficio_muerte_individual_activo(GP$2,$F214,$D214, Hombres!$A$1:$DW$117, Mujeres!$A$1:$DW$117)</f>
        <v>0</v>
      </c>
      <c r="GQ214" s="52" cm="1">
        <f t="array" aca="1" ref="GQ214" ca="1">beneficio_muerte_individual_activo(GQ$2,$F214,$D214, Hombres!$A$1:$DW$117, Mujeres!$A$1:$DW$117)</f>
        <v>0</v>
      </c>
      <c r="GR214" s="52" cm="1">
        <f t="array" aca="1" ref="GR214" ca="1">beneficio_muerte_individual_activo(GR$2,$F214,$D214, Hombres!$A$1:$DW$117, Mujeres!$A$1:$DW$117)</f>
        <v>0</v>
      </c>
      <c r="GS214" s="52" cm="1">
        <f t="array" aca="1" ref="GS214" ca="1">beneficio_muerte_individual_activo(GS$2,$F214,$D214, Hombres!$A$1:$DW$117, Mujeres!$A$1:$DW$117)</f>
        <v>0</v>
      </c>
      <c r="GT214" s="52" cm="1">
        <f t="array" aca="1" ref="GT214" ca="1">beneficio_muerte_individual_activo(GT$2,$F214,$D214, Hombres!$A$1:$DW$117, Mujeres!$A$1:$DW$117)</f>
        <v>0</v>
      </c>
      <c r="GU214" s="52" cm="1">
        <f t="array" aca="1" ref="GU214" ca="1">beneficio_muerte_individual_activo(GU$2,$F214,$D214, Hombres!$A$1:$DW$117, Mujeres!$A$1:$DW$117)</f>
        <v>0</v>
      </c>
      <c r="GV214" s="52" cm="1">
        <f t="array" aca="1" ref="GV214" ca="1">beneficio_muerte_individual_activo(GV$2,$F214,$D214, Hombres!$A$1:$DW$117, Mujeres!$A$1:$DW$117)</f>
        <v>0</v>
      </c>
    </row>
    <row r="215" spans="1:204" x14ac:dyDescent="0.35">
      <c r="A215" s="2">
        <f t="shared" si="3"/>
        <v>213</v>
      </c>
      <c r="B215" s="81">
        <v>852899.5</v>
      </c>
      <c r="C215" s="9">
        <v>45873</v>
      </c>
      <c r="D215" s="7" t="s">
        <v>5</v>
      </c>
      <c r="E215" s="9">
        <v>32378</v>
      </c>
      <c r="F215" s="12" cm="1">
        <f t="array" aca="1" ref="F215" ca="1">edadCalc(E215)</f>
        <v>37</v>
      </c>
      <c r="G215" s="45" cm="1">
        <f t="array" aca="1" ref="G215" ca="1">PorcentajePension(C215,E215, D215)</f>
        <v>0.65</v>
      </c>
      <c r="I215" s="78"/>
      <c r="J215" s="52" cm="1">
        <f t="array" aca="1" ref="J215" ca="1">AnualidadActivo(J$2, $E215, $C215, $B215, $D215, Hombres!$A$1:$DW$117, Mujeres!$A$1:$DW$117)</f>
        <v>0</v>
      </c>
      <c r="K215" s="52" cm="1">
        <f t="array" aca="1" ref="K215" ca="1">AnualidadActivo(K$2, $E215, $C215, $B215, $D215, Hombres!$A$1:$DW$117, Mujeres!$A$1:$DW$117)</f>
        <v>0</v>
      </c>
      <c r="L215" s="52" cm="1">
        <f t="array" aca="1" ref="L215" ca="1">AnualidadActivo(L$2, $E215, $C215, $B215, $D215, Hombres!$A$1:$DW$117, Mujeres!$A$1:$DW$117)</f>
        <v>0</v>
      </c>
      <c r="M215" s="52" cm="1">
        <f t="array" aca="1" ref="M215" ca="1">AnualidadActivo(M$2, $E215, $C215, $B215, $D215, Hombres!$A$1:$DW$117, Mujeres!$A$1:$DW$117)</f>
        <v>0</v>
      </c>
      <c r="N215" s="52" cm="1">
        <f t="array" aca="1" ref="N215" ca="1">AnualidadActivo(N$2, $E215, $C215, $B215, $D215, Hombres!$A$1:$DW$117, Mujeres!$A$1:$DW$117)</f>
        <v>0</v>
      </c>
      <c r="O215" s="52" cm="1">
        <f t="array" aca="1" ref="O215" ca="1">AnualidadActivo(O$2, $E215, $C215, $B215, $D215, Hombres!$A$1:$DW$117, Mujeres!$A$1:$DW$117)</f>
        <v>0</v>
      </c>
      <c r="P215" s="52" cm="1">
        <f t="array" aca="1" ref="P215" ca="1">AnualidadActivo(P$2, $E215, $C215, $B215, $D215, Hombres!$A$1:$DW$117, Mujeres!$A$1:$DW$117)</f>
        <v>0</v>
      </c>
      <c r="Q215" s="52" cm="1">
        <f t="array" aca="1" ref="Q215" ca="1">AnualidadActivo(Q$2, $E215, $C215, $B215, $D215, Hombres!$A$1:$DW$117, Mujeres!$A$1:$DW$117)</f>
        <v>0</v>
      </c>
      <c r="R215" s="52" cm="1">
        <f t="array" aca="1" ref="R215" ca="1">AnualidadActivo(R$2, $E215, $C215, $B215, $D215, Hombres!$A$1:$DW$117, Mujeres!$A$1:$DW$117)</f>
        <v>0</v>
      </c>
      <c r="S215" s="52" cm="1">
        <f t="array" aca="1" ref="S215" ca="1">AnualidadActivo(S$2, $E215, $C215, $B215, $D215, Hombres!$A$1:$DW$117, Mujeres!$A$1:$DW$117)</f>
        <v>0</v>
      </c>
      <c r="T215" s="52" cm="1">
        <f t="array" aca="1" ref="T215" ca="1">AnualidadActivo(T$2, $E215, $C215, $B215, $D215, Hombres!$A$1:$DW$117, Mujeres!$A$1:$DW$117)</f>
        <v>0</v>
      </c>
      <c r="U215" s="52" cm="1">
        <f t="array" aca="1" ref="U215" ca="1">AnualidadActivo(U$2, $E215, $C215, $B215, $D215, Hombres!$A$1:$DW$117, Mujeres!$A$1:$DW$117)</f>
        <v>0</v>
      </c>
      <c r="V215" s="52" cm="1">
        <f t="array" aca="1" ref="V215" ca="1">AnualidadActivo(V$2, $E215, $C215, $B215, $D215, Hombres!$A$1:$DW$117, Mujeres!$A$1:$DW$117)</f>
        <v>0</v>
      </c>
      <c r="W215" s="52" cm="1">
        <f t="array" aca="1" ref="W215" ca="1">AnualidadActivo(W$2, $E215, $C215, $B215, $D215, Hombres!$A$1:$DW$117, Mujeres!$A$1:$DW$117)</f>
        <v>0</v>
      </c>
      <c r="X215" s="52" cm="1">
        <f t="array" aca="1" ref="X215" ca="1">AnualidadActivo(X$2, $E215, $C215, $B215, $D215, Hombres!$A$1:$DW$117, Mujeres!$A$1:$DW$117)</f>
        <v>0</v>
      </c>
      <c r="Y215" s="52" cm="1">
        <f t="array" aca="1" ref="Y215" ca="1">AnualidadActivo(Y$2, $E215, $C215, $B215, $D215, Hombres!$A$1:$DW$117, Mujeres!$A$1:$DW$117)</f>
        <v>0</v>
      </c>
      <c r="Z215" s="52" cm="1">
        <f t="array" aca="1" ref="Z215" ca="1">AnualidadActivo(Z$2, $E215, $C215, $B215, $D215, Hombres!$A$1:$DW$117, Mujeres!$A$1:$DW$117)</f>
        <v>0</v>
      </c>
      <c r="AA215" s="52" cm="1">
        <f t="array" aca="1" ref="AA215" ca="1">AnualidadActivo(AA$2, $E215, $C215, $B215, $D215, Hombres!$A$1:$DW$117, Mujeres!$A$1:$DW$117)</f>
        <v>0</v>
      </c>
      <c r="AB215" s="52" cm="1">
        <f t="array" aca="1" ref="AB215" ca="1">AnualidadActivo(AB$2, $E215, $C215, $B215, $D215, Hombres!$A$1:$DW$117, Mujeres!$A$1:$DW$117)</f>
        <v>0</v>
      </c>
      <c r="AC215" s="52" cm="1">
        <f t="array" aca="1" ref="AC215" ca="1">AnualidadActivo(AC$2, $E215, $C215, $B215, $D215, Hombres!$A$1:$DW$117, Mujeres!$A$1:$DW$117)</f>
        <v>0</v>
      </c>
      <c r="AD215" s="52" cm="1">
        <f t="array" aca="1" ref="AD215" ca="1">AnualidadActivo(AD$2, $E215, $C215, $B215, $D215, Hombres!$A$1:$DW$117, Mujeres!$A$1:$DW$117)</f>
        <v>0</v>
      </c>
      <c r="AE215" s="52" cm="1">
        <f t="array" aca="1" ref="AE215" ca="1">AnualidadActivo(AE$2, $E215, $C215, $B215, $D215, Hombres!$A$1:$DW$117, Mujeres!$A$1:$DW$117)</f>
        <v>0</v>
      </c>
      <c r="AF215" s="52" cm="1">
        <f t="array" aca="1" ref="AF215" ca="1">AnualidadActivo(AF$2, $E215, $C215, $B215, $D215, Hombres!$A$1:$DW$117, Mujeres!$A$1:$DW$117)</f>
        <v>0</v>
      </c>
      <c r="AG215" s="52" cm="1">
        <f t="array" aca="1" ref="AG215" ca="1">AnualidadActivo(AG$2, $E215, $C215, $B215, $D215, Hombres!$A$1:$DW$117, Mujeres!$A$1:$DW$117)</f>
        <v>0</v>
      </c>
      <c r="AH215" s="52" cm="1">
        <f t="array" aca="1" ref="AH215" ca="1">AnualidadActivo(AH$2, $E215, $C215, $B215, $D215, Hombres!$A$1:$DW$117, Mujeres!$A$1:$DW$117)</f>
        <v>0</v>
      </c>
      <c r="AI215" s="52" cm="1">
        <f t="array" aca="1" ref="AI215" ca="1">AnualidadActivo(AI$2, $E215, $C215, $B215, $D215, Hombres!$A$1:$DW$117, Mujeres!$A$1:$DW$117)</f>
        <v>0</v>
      </c>
      <c r="AJ215" s="52" cm="1">
        <f t="array" aca="1" ref="AJ215" ca="1">AnualidadActivo(AJ$2, $E215, $C215, $B215, $D215, Hombres!$A$1:$DW$117, Mujeres!$A$1:$DW$117)</f>
        <v>0</v>
      </c>
      <c r="AK215" s="52" cm="1">
        <f t="array" aca="1" ref="AK215" ca="1">AnualidadActivo(AK$2, $E215, $C215, $B215, $D215, Hombres!$A$1:$DW$117, Mujeres!$A$1:$DW$117)</f>
        <v>0</v>
      </c>
      <c r="AL215" s="52" cm="1">
        <f t="array" aca="1" ref="AL215" ca="1">AnualidadActivo(AL$2, $E215, $C215, $B215, $D215, Hombres!$A$1:$DW$117, Mujeres!$A$1:$DW$117)</f>
        <v>25949054.323221397</v>
      </c>
      <c r="AM215" s="52" cm="1">
        <f t="array" aca="1" ref="AM215" ca="1">AnualidadActivo(AM$2, $E215, $C215, $B215, $D215, Hombres!$A$1:$DW$117, Mujeres!$A$1:$DW$117)</f>
        <v>26727525.952918038</v>
      </c>
      <c r="AN215" s="52" cm="1">
        <f t="array" aca="1" ref="AN215" ca="1">AnualidadActivo(AN$2, $E215, $C215, $B215, $D215, Hombres!$A$1:$DW$117, Mujeres!$A$1:$DW$117)</f>
        <v>27529351.731505577</v>
      </c>
      <c r="AO215" s="52" cm="1">
        <f t="array" aca="1" ref="AO215" ca="1">AnualidadActivo(AO$2, $E215, $C215, $B215, $D215, Hombres!$A$1:$DW$117, Mujeres!$A$1:$DW$117)</f>
        <v>28355232.283450745</v>
      </c>
      <c r="AP215" s="52" cm="1">
        <f t="array" aca="1" ref="AP215" ca="1">AnualidadActivo(AP$2, $E215, $C215, $B215, $D215, Hombres!$A$1:$DW$117, Mujeres!$A$1:$DW$117)</f>
        <v>29205889.251954272</v>
      </c>
      <c r="AQ215" s="52" cm="1">
        <f t="array" aca="1" ref="AQ215" ca="1">AnualidadActivo(AQ$2, $E215, $C215, $B215, $D215, Hombres!$A$1:$DW$117, Mujeres!$A$1:$DW$117)</f>
        <v>30118214.772752412</v>
      </c>
      <c r="AR215" s="52" cm="1">
        <f t="array" aca="1" ref="AR215" ca="1">AnualidadActivo(AR$2, $E215, $C215, $B215, $D215, Hombres!$A$1:$DW$117, Mujeres!$A$1:$DW$117)</f>
        <v>30754139.584101237</v>
      </c>
      <c r="AS215" s="52" cm="1">
        <f t="array" aca="1" ref="AS215" ca="1">AnualidadActivo(AS$2, $E215, $C215, $B215, $D215, Hombres!$A$1:$DW$117, Mujeres!$A$1:$DW$117)</f>
        <v>31382692.535150405</v>
      </c>
      <c r="AT215" s="52" cm="1">
        <f t="array" aca="1" ref="AT215" ca="1">AnualidadActivo(AT$2, $E215, $C215, $B215, $D215, Hombres!$A$1:$DW$117, Mujeres!$A$1:$DW$117)</f>
        <v>32004606.836598352</v>
      </c>
      <c r="AU215" s="52" cm="1">
        <f t="array" aca="1" ref="AU215" ca="1">AnualidadActivo(AU$2, $E215, $C215, $B215, $D215, Hombres!$A$1:$DW$117, Mujeres!$A$1:$DW$117)</f>
        <v>32620688.701221619</v>
      </c>
      <c r="AV215" s="52" cm="1">
        <f t="array" aca="1" ref="AV215" ca="1">AnualidadActivo(AV$2, $E215, $C215, $B215, $D215, Hombres!$A$1:$DW$117, Mujeres!$A$1:$DW$117)</f>
        <v>33227640.521954838</v>
      </c>
      <c r="AW215" s="52" cm="1">
        <f t="array" aca="1" ref="AW215" ca="1">AnualidadActivo(AW$2, $E215, $C215, $B215, $D215, Hombres!$A$1:$DW$117, Mujeres!$A$1:$DW$117)</f>
        <v>33817711.91478195</v>
      </c>
      <c r="AX215" s="52" cm="1">
        <f t="array" aca="1" ref="AX215" ca="1">AnualidadActivo(AX$2, $E215, $C215, $B215, $D215, Hombres!$A$1:$DW$117, Mujeres!$A$1:$DW$117)</f>
        <v>34379486.807724372</v>
      </c>
      <c r="AY215" s="52" cm="1">
        <f t="array" aca="1" ref="AY215" ca="1">AnualidadActivo(AY$2, $E215, $C215, $B215, $D215, Hombres!$A$1:$DW$117, Mujeres!$A$1:$DW$117)</f>
        <v>34900143.954668604</v>
      </c>
      <c r="AZ215" s="52" cm="1">
        <f t="array" aca="1" ref="AZ215" ca="1">AnualidadActivo(AZ$2, $E215, $C215, $B215, $D215, Hombres!$A$1:$DW$117, Mujeres!$A$1:$DW$117)</f>
        <v>35366666.533561617</v>
      </c>
      <c r="BA215" s="52" cm="1">
        <f t="array" aca="1" ref="BA215" ca="1">AnualidadActivo(BA$2, $E215, $C215, $B215, $D215, Hombres!$A$1:$DW$117, Mujeres!$A$1:$DW$117)</f>
        <v>35767422.359253339</v>
      </c>
      <c r="BB215" s="52" cm="1">
        <f t="array" aca="1" ref="BB215" ca="1">AnualidadActivo(BB$2, $E215, $C215, $B215, $D215, Hombres!$A$1:$DW$117, Mujeres!$A$1:$DW$117)</f>
        <v>36096713.809809178</v>
      </c>
      <c r="BC215" s="52" cm="1">
        <f t="array" aca="1" ref="BC215" ca="1">AnualidadActivo(BC$2, $E215, $C215, $B215, $D215, Hombres!$A$1:$DW$117, Mujeres!$A$1:$DW$117)</f>
        <v>36353997.25251396</v>
      </c>
      <c r="BD215" s="52" cm="1">
        <f t="array" aca="1" ref="BD215" ca="1">AnualidadActivo(BD$2, $E215, $C215, $B215, $D215, Hombres!$A$1:$DW$117, Mujeres!$A$1:$DW$117)</f>
        <v>36539981.430492043</v>
      </c>
      <c r="BE215" s="52" cm="1">
        <f t="array" aca="1" ref="BE215" ca="1">AnualidadActivo(BE$2, $E215, $C215, $B215, $D215, Hombres!$A$1:$DW$117, Mujeres!$A$1:$DW$117)</f>
        <v>36652928.12085288</v>
      </c>
      <c r="BF215" s="52" cm="1">
        <f t="array" aca="1" ref="BF215" ca="1">AnualidadActivo(BF$2, $E215, $C215, $B215, $D215, Hombres!$A$1:$DW$117, Mujeres!$A$1:$DW$117)</f>
        <v>36685701.593102634</v>
      </c>
      <c r="BG215" s="52" cm="1">
        <f t="array" aca="1" ref="BG215" ca="1">AnualidadActivo(BG$2, $E215, $C215, $B215, $D215, Hombres!$A$1:$DW$117, Mujeres!$A$1:$DW$117)</f>
        <v>36562318.590648144</v>
      </c>
      <c r="BH215" s="52" cm="1">
        <f t="array" aca="1" ref="BH215" ca="1">AnualidadActivo(BH$2, $E215, $C215, $B215, $D215, Hombres!$A$1:$DW$117, Mujeres!$A$1:$DW$117)</f>
        <v>36323910.080109738</v>
      </c>
      <c r="BI215" s="52" cm="1">
        <f t="array" aca="1" ref="BI215" ca="1">AnualidadActivo(BI$2, $E215, $C215, $B215, $D215, Hombres!$A$1:$DW$117, Mujeres!$A$1:$DW$117)</f>
        <v>35962876.567128696</v>
      </c>
      <c r="BJ215" s="52" cm="1">
        <f t="array" aca="1" ref="BJ215" ca="1">AnualidadActivo(BJ$2, $E215, $C215, $B215, $D215, Hombres!$A$1:$DW$117, Mujeres!$A$1:$DW$117)</f>
        <v>35469862.319416091</v>
      </c>
      <c r="BK215" s="52" cm="1">
        <f t="array" aca="1" ref="BK215" ca="1">AnualidadActivo(BK$2, $E215, $C215, $B215, $D215, Hombres!$A$1:$DW$117, Mujeres!$A$1:$DW$117)</f>
        <v>34833313.39548815</v>
      </c>
      <c r="BL215" s="52" cm="1">
        <f t="array" aca="1" ref="BL215" ca="1">AnualidadActivo(BL$2, $E215, $C215, $B215, $D215, Hombres!$A$1:$DW$117, Mujeres!$A$1:$DW$117)</f>
        <v>34042756.787652552</v>
      </c>
      <c r="BM215" s="52" cm="1">
        <f t="array" aca="1" ref="BM215" ca="1">AnualidadActivo(BM$2, $E215, $C215, $B215, $D215, Hombres!$A$1:$DW$117, Mujeres!$A$1:$DW$117)</f>
        <v>33090316.265953403</v>
      </c>
      <c r="BN215" s="52" cm="1">
        <f t="array" aca="1" ref="BN215" ca="1">AnualidadActivo(BN$2, $E215, $C215, $B215, $D215, Hombres!$A$1:$DW$117, Mujeres!$A$1:$DW$117)</f>
        <v>31971251.703126099</v>
      </c>
      <c r="BO215" s="52" cm="1">
        <f t="array" aca="1" ref="BO215" ca="1">AnualidadActivo(BO$2, $E215, $C215, $B215, $D215, Hombres!$A$1:$DW$117, Mujeres!$A$1:$DW$117)</f>
        <v>30682676.140089225</v>
      </c>
      <c r="BP215" s="52" cm="1">
        <f t="array" aca="1" ref="BP215" ca="1">AnualidadActivo(BP$2, $E215, $C215, $B215, $D215, Hombres!$A$1:$DW$117, Mujeres!$A$1:$DW$117)</f>
        <v>29223988.640464507</v>
      </c>
      <c r="BQ215" s="52" cm="1">
        <f t="array" aca="1" ref="BQ215" ca="1">AnualidadActivo(BQ$2, $E215, $C215, $B215, $D215, Hombres!$A$1:$DW$117, Mujeres!$A$1:$DW$117)</f>
        <v>27599562.185216576</v>
      </c>
      <c r="BR215" s="52" cm="1">
        <f t="array" aca="1" ref="BR215" ca="1">AnualidadActivo(BR$2, $E215, $C215, $B215, $D215, Hombres!$A$1:$DW$117, Mujeres!$A$1:$DW$117)</f>
        <v>25820879.25505263</v>
      </c>
      <c r="BS215" s="52" cm="1">
        <f t="array" aca="1" ref="BS215" ca="1">AnualidadActivo(BS$2, $E215, $C215, $B215, $D215, Hombres!$A$1:$DW$117, Mujeres!$A$1:$DW$117)</f>
        <v>23905907.467169959</v>
      </c>
      <c r="BT215" s="52" cm="1">
        <f t="array" aca="1" ref="BT215" ca="1">AnualidadActivo(BT$2, $E215, $C215, $B215, $D215, Hombres!$A$1:$DW$117, Mujeres!$A$1:$DW$117)</f>
        <v>21877192.155678172</v>
      </c>
      <c r="BU215" s="52" cm="1">
        <f t="array" aca="1" ref="BU215" ca="1">AnualidadActivo(BU$2, $E215, $C215, $B215, $D215, Hombres!$A$1:$DW$117, Mujeres!$A$1:$DW$117)</f>
        <v>19761649.844312489</v>
      </c>
      <c r="BV215" s="52" cm="1">
        <f t="array" aca="1" ref="BV215" ca="1">AnualidadActivo(BV$2, $E215, $C215, $B215, $D215, Hombres!$A$1:$DW$117, Mujeres!$A$1:$DW$117)</f>
        <v>17591852.349570028</v>
      </c>
      <c r="BW215" s="52" cm="1">
        <f t="array" aca="1" ref="BW215" ca="1">AnualidadActivo(BW$2, $E215, $C215, $B215, $D215, Hombres!$A$1:$DW$117, Mujeres!$A$1:$DW$117)</f>
        <v>15407073.623051906</v>
      </c>
      <c r="BX215" s="52" cm="1">
        <f t="array" aca="1" ref="BX215" ca="1">AnualidadActivo(BX$2, $E215, $C215, $B215, $D215, Hombres!$A$1:$DW$117, Mujeres!$A$1:$DW$117)</f>
        <v>13251004.427721191</v>
      </c>
      <c r="BY215" s="52" cm="1">
        <f t="array" aca="1" ref="BY215" ca="1">AnualidadActivo(BY$2, $E215, $C215, $B215, $D215, Hombres!$A$1:$DW$117, Mujeres!$A$1:$DW$117)</f>
        <v>11167875.188275581</v>
      </c>
      <c r="BZ215" s="52" cm="1">
        <f t="array" aca="1" ref="BZ215" ca="1">AnualidadActivo(BZ$2, $E215, $C215, $B215, $D215, Hombres!$A$1:$DW$117, Mujeres!$A$1:$DW$117)</f>
        <v>9200197.6656485219</v>
      </c>
      <c r="CA215" s="52" cm="1">
        <f t="array" aca="1" ref="CA215" ca="1">AnualidadActivo(CA$2, $E215, $C215, $B215, $D215, Hombres!$A$1:$DW$117, Mujeres!$A$1:$DW$117)</f>
        <v>7387386.7799245352</v>
      </c>
      <c r="CB215" s="52" cm="1">
        <f t="array" aca="1" ref="CB215" ca="1">AnualidadActivo(CB$2, $E215, $C215, $B215, $D215, Hombres!$A$1:$DW$117, Mujeres!$A$1:$DW$117)</f>
        <v>5763705.1498358417</v>
      </c>
      <c r="CC215" s="52" cm="1">
        <f t="array" aca="1" ref="CC215" ca="1">AnualidadActivo(CC$2, $E215, $C215, $B215, $D215, Hombres!$A$1:$DW$117, Mujeres!$A$1:$DW$117)</f>
        <v>4354439.7881392287</v>
      </c>
      <c r="CD215" s="52" cm="1">
        <f t="array" aca="1" ref="CD215" ca="1">AnualidadActivo(CD$2, $E215, $C215, $B215, $D215, Hombres!$A$1:$DW$117, Mujeres!$A$1:$DW$117)</f>
        <v>3172768.8832733659</v>
      </c>
      <c r="CE215" s="52" cm="1">
        <f t="array" aca="1" ref="CE215" ca="1">AnualidadActivo(CE$2, $E215, $C215, $B215, $D215, Hombres!$A$1:$DW$117, Mujeres!$A$1:$DW$117)</f>
        <v>2219053.4254179411</v>
      </c>
      <c r="CF215" s="52" cm="1">
        <f t="array" aca="1" ref="CF215" ca="1">AnualidadActivo(CF$2, $E215, $C215, $B215, $D215, Hombres!$A$1:$DW$117, Mujeres!$A$1:$DW$117)</f>
        <v>1481669.2240181535</v>
      </c>
      <c r="CG215" s="52" cm="1">
        <f t="array" aca="1" ref="CG215" ca="1">AnualidadActivo(CG$2, $E215, $C215, $B215, $D215, Hombres!$A$1:$DW$117, Mujeres!$A$1:$DW$117)</f>
        <v>938684.08599098749</v>
      </c>
      <c r="CH215" s="52" cm="1">
        <f t="array" aca="1" ref="CH215" ca="1">AnualidadActivo(CH$2, $E215, $C215, $B215, $D215, Hombres!$A$1:$DW$117, Mujeres!$A$1:$DW$117)</f>
        <v>560283.16339506139</v>
      </c>
      <c r="CI215" s="52" cm="1">
        <f t="array" aca="1" ref="CI215" ca="1">AnualidadActivo(CI$2, $E215, $C215, $B215, $D215, Hombres!$A$1:$DW$117, Mujeres!$A$1:$DW$117)</f>
        <v>312435.0577261498</v>
      </c>
      <c r="CJ215" s="52" cm="1">
        <f t="array" aca="1" ref="CJ215" ca="1">AnualidadActivo(CJ$2, $E215, $C215, $B215, $D215, Hombres!$A$1:$DW$117, Mujeres!$A$1:$DW$117)</f>
        <v>161120.24541690099</v>
      </c>
      <c r="CK215" s="52" cm="1">
        <f t="array" aca="1" ref="CK215" ca="1">AnualidadActivo(CK$2, $E215, $C215, $B215, $D215, Hombres!$A$1:$DW$117, Mujeres!$A$1:$DW$117)</f>
        <v>75896.372497788354</v>
      </c>
      <c r="CL215" s="52" cm="1">
        <f t="array" aca="1" ref="CL215" ca="1">AnualidadActivo(CL$2, $E215, $C215, $B215, $D215, Hombres!$A$1:$DW$117, Mujeres!$A$1:$DW$117)</f>
        <v>32170.713555172588</v>
      </c>
      <c r="CM215" s="52" cm="1">
        <f t="array" aca="1" ref="CM215" ca="1">AnualidadActivo(CM$2, $E215, $C215, $B215, $D215, Hombres!$A$1:$DW$117, Mujeres!$A$1:$DW$117)</f>
        <v>12041.714849969036</v>
      </c>
      <c r="CN215" s="52" cm="1">
        <f t="array" aca="1" ref="CN215" ca="1">AnualidadActivo(CN$2, $E215, $C215, $B215, $D215, Hombres!$A$1:$DW$117, Mujeres!$A$1:$DW$117)</f>
        <v>3882.5960423108563</v>
      </c>
      <c r="CO215" s="52" cm="1">
        <f t="array" aca="1" ref="CO215" ca="1">AnualidadActivo(CO$2, $E215, $C215, $B215, $D215, Hombres!$A$1:$DW$117, Mujeres!$A$1:$DW$117)</f>
        <v>1041.999501342837</v>
      </c>
      <c r="CP215" s="52" cm="1">
        <f t="array" aca="1" ref="CP215" ca="1">AnualidadActivo(CP$2, $E215, $C215, $B215, $D215, Hombres!$A$1:$DW$117, Mujeres!$A$1:$DW$117)</f>
        <v>0</v>
      </c>
      <c r="CQ215" s="52" cm="1">
        <f t="array" aca="1" ref="CQ215" ca="1">AnualidadActivo(CQ$2, $E215, $C215, $B215, $D215, Hombres!$A$1:$DW$117, Mujeres!$A$1:$DW$117)</f>
        <v>0</v>
      </c>
      <c r="CR215" s="52" cm="1">
        <f t="array" aca="1" ref="CR215" ca="1">AnualidadActivo(CR$2, $E215, $C215, $B215, $D215, Hombres!$A$1:$DW$117, Mujeres!$A$1:$DW$117)</f>
        <v>0</v>
      </c>
      <c r="CS215" s="52" cm="1">
        <f t="array" aca="1" ref="CS215" ca="1">AnualidadActivo(CS$2, $E215, $C215, $B215, $D215, Hombres!$A$1:$DW$117, Mujeres!$A$1:$DW$117)</f>
        <v>0</v>
      </c>
      <c r="CT215" s="52" cm="1">
        <f t="array" aca="1" ref="CT215" ca="1">AnualidadActivo(CT$2, $E215, $C215, $B215, $D215, Hombres!$A$1:$DW$117, Mujeres!$A$1:$DW$117)</f>
        <v>0</v>
      </c>
      <c r="CU215" s="52" cm="1">
        <f t="array" aca="1" ref="CU215" ca="1">AnualidadActivo(CU$2, $E215, $C215, $B215, $D215, Hombres!$A$1:$DW$117, Mujeres!$A$1:$DW$117)</f>
        <v>0</v>
      </c>
      <c r="CV215" s="52" cm="1">
        <f t="array" aca="1" ref="CV215" ca="1">AnualidadActivo(CV$2, $E215, $C215, $B215, $D215, Hombres!$A$1:$DW$117, Mujeres!$A$1:$DW$117)</f>
        <v>0</v>
      </c>
      <c r="CW215" s="52" cm="1">
        <f t="array" aca="1" ref="CW215" ca="1">AnualidadActivo(CW$2, $E215, $C215, $B215, $D215, Hombres!$A$1:$DW$117, Mujeres!$A$1:$DW$117)</f>
        <v>0</v>
      </c>
      <c r="CX215" s="52" cm="1">
        <f t="array" aca="1" ref="CX215" ca="1">AnualidadActivo(CX$2, $E215, $C215, $B215, $D215, Hombres!$A$1:$DW$117, Mujeres!$A$1:$DW$117)</f>
        <v>0</v>
      </c>
      <c r="CY215" s="52" cm="1">
        <f t="array" aca="1" ref="CY215" ca="1">AnualidadActivo(CY$2, $E215, $C215, $B215, $D215, Hombres!$A$1:$DW$117, Mujeres!$A$1:$DW$117)</f>
        <v>0</v>
      </c>
      <c r="CZ215" s="52" cm="1">
        <f t="array" aca="1" ref="CZ215" ca="1">AnualidadActivo(CZ$2, $E215, $C215, $B215, $D215, Hombres!$A$1:$DW$117, Mujeres!$A$1:$DW$117)</f>
        <v>0</v>
      </c>
      <c r="DA215" s="52" cm="1">
        <f t="array" aca="1" ref="DA215" ca="1">AnualidadActivo(DA$2, $E215, $C215, $B215, $D215, Hombres!$A$1:$DW$117, Mujeres!$A$1:$DW$117)</f>
        <v>0</v>
      </c>
      <c r="DD215" s="25"/>
      <c r="DE215" s="52" cm="1">
        <f t="array" aca="1" ref="DE215" ca="1">beneficio_muerte_individual_activo(DE$2,$F215,$D215, Hombres!$A$1:$DW$117, Mujeres!$A$1:$DW$117)</f>
        <v>0</v>
      </c>
      <c r="DF215" s="52" cm="1">
        <f t="array" aca="1" ref="DF215" ca="1">beneficio_muerte_individual_activo(DF$2,$F215,$D215, Hombres!$A$1:$DW$117, Mujeres!$A$1:$DW$117)</f>
        <v>7253</v>
      </c>
      <c r="DG215" s="52" cm="1">
        <f t="array" aca="1" ref="DG215" ca="1">beneficio_muerte_individual_activo(DG$2,$F215,$D215, Hombres!$A$1:$DW$117, Mujeres!$A$1:$DW$117)</f>
        <v>7524.9115296</v>
      </c>
      <c r="DH215" s="52" cm="1">
        <f t="array" aca="1" ref="DH215" ca="1">beneficio_muerte_individual_activo(DH$2,$F215,$D215, Hombres!$A$1:$DW$117, Mujeres!$A$1:$DW$117)</f>
        <v>7871.340640675503</v>
      </c>
      <c r="DI215" s="52" cm="1">
        <f t="array" aca="1" ref="DI215" ca="1">beneficio_muerte_individual_activo(DI$2,$F215,$D215, Hombres!$A$1:$DW$117, Mujeres!$A$1:$DW$117)</f>
        <v>8291.7614516997237</v>
      </c>
      <c r="DJ215" s="52" cm="1">
        <f t="array" aca="1" ref="DJ215" ca="1">beneficio_muerte_individual_activo(DJ$2,$F215,$D215, Hombres!$A$1:$DW$117, Mujeres!$A$1:$DW$117)</f>
        <v>8779.6114398272512</v>
      </c>
      <c r="DK215" s="52" cm="1">
        <f t="array" aca="1" ref="DK215" ca="1">beneficio_muerte_individual_activo(DK$2,$F215,$D215, Hombres!$A$1:$DW$117, Mujeres!$A$1:$DW$117)</f>
        <v>9277.7270722499361</v>
      </c>
      <c r="DL215" s="52" cm="1">
        <f t="array" aca="1" ref="DL215" ca="1">beneficio_muerte_individual_activo(DL$2,$F215,$D215, Hombres!$A$1:$DW$117, Mujeres!$A$1:$DW$117)</f>
        <v>9703.2040846911968</v>
      </c>
      <c r="DM215" s="52" cm="1">
        <f t="array" aca="1" ref="DM215" ca="1">beneficio_muerte_individual_activo(DM$2,$F215,$D215, Hombres!$A$1:$DW$117, Mujeres!$A$1:$DW$117)</f>
        <v>10035.723415265273</v>
      </c>
      <c r="DN215" s="52" cm="1">
        <f t="array" aca="1" ref="DN215" ca="1">beneficio_muerte_individual_activo(DN$2,$F215,$D215, Hombres!$A$1:$DW$117, Mujeres!$A$1:$DW$117)</f>
        <v>10340.024063043047</v>
      </c>
      <c r="DO215" s="52" cm="1">
        <f t="array" aca="1" ref="DO215" ca="1">beneficio_muerte_individual_activo(DO$2,$F215,$D215, Hombres!$A$1:$DW$117, Mujeres!$A$1:$DW$117)</f>
        <v>10806.636165478734</v>
      </c>
      <c r="DP215" s="52" cm="1">
        <f t="array" aca="1" ref="DP215" ca="1">beneficio_muerte_individual_activo(DP$2,$F215,$D215, Hombres!$A$1:$DW$117, Mujeres!$A$1:$DW$117)</f>
        <v>11449.23536696556</v>
      </c>
      <c r="DQ215" s="52" cm="1">
        <f t="array" aca="1" ref="DQ215" ca="1">beneficio_muerte_individual_activo(DQ$2,$F215,$D215, Hombres!$A$1:$DW$117, Mujeres!$A$1:$DW$117)</f>
        <v>12231.720484100448</v>
      </c>
      <c r="DR215" s="52" cm="1">
        <f t="array" aca="1" ref="DR215" ca="1">beneficio_muerte_individual_activo(DR$2,$F215,$D215, Hombres!$A$1:$DW$117, Mujeres!$A$1:$DW$117)</f>
        <v>13096.709361200879</v>
      </c>
      <c r="DS215" s="52" cm="1">
        <f t="array" aca="1" ref="DS215" ca="1">beneficio_muerte_individual_activo(DS$2,$F215,$D215, Hombres!$A$1:$DW$117, Mujeres!$A$1:$DW$117)</f>
        <v>14005.355208075438</v>
      </c>
      <c r="DT215" s="52" cm="1">
        <f t="array" aca="1" ref="DT215" ca="1">beneficio_muerte_individual_activo(DT$2,$F215,$D215, Hombres!$A$1:$DW$117, Mujeres!$A$1:$DW$117)</f>
        <v>14935.666310148534</v>
      </c>
      <c r="DU215" s="52" cm="1">
        <f t="array" aca="1" ref="DU215" ca="1">beneficio_muerte_individual_activo(DU$2,$F215,$D215, Hombres!$A$1:$DW$117, Mujeres!$A$1:$DW$117)</f>
        <v>15820.861454053118</v>
      </c>
      <c r="DV215" s="52" cm="1">
        <f t="array" aca="1" ref="DV215" ca="1">beneficio_muerte_individual_activo(DV$2,$F215,$D215, Hombres!$A$1:$DW$117, Mujeres!$A$1:$DW$117)</f>
        <v>16623.752996623556</v>
      </c>
      <c r="DW215" s="52" cm="1">
        <f t="array" aca="1" ref="DW215" ca="1">beneficio_muerte_individual_activo(DW$2,$F215,$D215, Hombres!$A$1:$DW$117, Mujeres!$A$1:$DW$117)</f>
        <v>17497.410027751564</v>
      </c>
      <c r="DX215" s="52" cm="1">
        <f t="array" aca="1" ref="DX215" ca="1">beneficio_muerte_individual_activo(DX$2,$F215,$D215, Hombres!$A$1:$DW$117, Mujeres!$A$1:$DW$117)</f>
        <v>18511.198745831884</v>
      </c>
      <c r="DY215" s="52" cm="1">
        <f t="array" aca="1" ref="DY215" ca="1">beneficio_muerte_individual_activo(DY$2,$F215,$D215, Hombres!$A$1:$DW$117, Mujeres!$A$1:$DW$117)</f>
        <v>19840.720807371596</v>
      </c>
      <c r="DZ215" s="52" cm="1">
        <f t="array" aca="1" ref="DZ215" ca="1">beneficio_muerte_individual_activo(DZ$2,$F215,$D215, Hombres!$A$1:$DW$117, Mujeres!$A$1:$DW$117)</f>
        <v>21562.406153647786</v>
      </c>
      <c r="EA215" s="52" cm="1">
        <f t="array" aca="1" ref="EA215" ca="1">beneficio_muerte_individual_activo(EA$2,$F215,$D215, Hombres!$A$1:$DW$117, Mujeres!$A$1:$DW$117)</f>
        <v>23654.828789915671</v>
      </c>
      <c r="EB215" s="52" cm="1">
        <f t="array" aca="1" ref="EB215" ca="1">beneficio_muerte_individual_activo(EB$2,$F215,$D215, Hombres!$A$1:$DW$117, Mujeres!$A$1:$DW$117)</f>
        <v>25843.61552487377</v>
      </c>
      <c r="EC215" s="52" cm="1">
        <f t="array" aca="1" ref="EC215" ca="1">beneficio_muerte_individual_activo(EC$2,$F215,$D215, Hombres!$A$1:$DW$117, Mujeres!$A$1:$DW$117)</f>
        <v>27936.868541428434</v>
      </c>
      <c r="ED215" s="52" cm="1">
        <f t="array" aca="1" ref="ED215" ca="1">beneficio_muerte_individual_activo(ED$2,$F215,$D215, Hombres!$A$1:$DW$117, Mujeres!$A$1:$DW$117)</f>
        <v>29959.383322878246</v>
      </c>
      <c r="EE215" s="52" cm="1">
        <f t="array" aca="1" ref="EE215" ca="1">beneficio_muerte_individual_activo(EE$2,$F215,$D215, Hombres!$A$1:$DW$117, Mujeres!$A$1:$DW$117)</f>
        <v>31929.409482033836</v>
      </c>
      <c r="EF215" s="52" cm="1">
        <f t="array" aca="1" ref="EF215" ca="1">beneficio_muerte_individual_activo(EF$2,$F215,$D215, Hombres!$A$1:$DW$117, Mujeres!$A$1:$DW$117)</f>
        <v>33911.335045799991</v>
      </c>
      <c r="EG215" s="52" cm="1">
        <f t="array" aca="1" ref="EG215" ca="1">beneficio_muerte_individual_activo(EG$2,$F215,$D215, Hombres!$A$1:$DW$117, Mujeres!$A$1:$DW$117)</f>
        <v>36107.185590464011</v>
      </c>
      <c r="EH215" s="52" cm="1">
        <f t="array" aca="1" ref="EH215" ca="1">beneficio_muerte_individual_activo(EH$2,$F215,$D215, Hombres!$A$1:$DW$117, Mujeres!$A$1:$DW$117)</f>
        <v>23131.044420308892</v>
      </c>
      <c r="EI215" s="52" cm="1">
        <f t="array" aca="1" ref="EI215" ca="1">beneficio_muerte_individual_activo(EI$2,$F215,$D215, Hombres!$A$1:$DW$117, Mujeres!$A$1:$DW$117)</f>
        <v>24651.471607075709</v>
      </c>
      <c r="EJ215" s="52" cm="1">
        <f t="array" aca="1" ref="EJ215" ca="1">beneficio_muerte_individual_activo(EJ$2,$F215,$D215, Hombres!$A$1:$DW$117, Mujeres!$A$1:$DW$117)</f>
        <v>25998.521704128525</v>
      </c>
      <c r="EK215" s="52" cm="1">
        <f t="array" aca="1" ref="EK215" ca="1">beneficio_muerte_individual_activo(EK$2,$F215,$D215, Hombres!$A$1:$DW$117, Mujeres!$A$1:$DW$117)</f>
        <v>27190.532649638626</v>
      </c>
      <c r="EL215" s="52" cm="1">
        <f t="array" aca="1" ref="EL215" ca="1">beneficio_muerte_individual_activo(EL$2,$F215,$D215, Hombres!$A$1:$DW$117, Mujeres!$A$1:$DW$117)</f>
        <v>28538.980156345311</v>
      </c>
      <c r="EM215" s="52" cm="1">
        <f t="array" aca="1" ref="EM215" ca="1">beneficio_muerte_individual_activo(EM$2,$F215,$D215, Hombres!$A$1:$DW$117, Mujeres!$A$1:$DW$117)</f>
        <v>30314.627965584583</v>
      </c>
      <c r="EN215" s="52" cm="1">
        <f t="array" aca="1" ref="EN215" ca="1">beneficio_muerte_individual_activo(EN$2,$F215,$D215, Hombres!$A$1:$DW$117, Mujeres!$A$1:$DW$117)</f>
        <v>32731.24120425418</v>
      </c>
      <c r="EO215" s="52" cm="1">
        <f t="array" aca="1" ref="EO215" ca="1">beneficio_muerte_individual_activo(EO$2,$F215,$D215, Hombres!$A$1:$DW$117, Mujeres!$A$1:$DW$117)</f>
        <v>35848.709705653353</v>
      </c>
      <c r="EP215" s="52" cm="1">
        <f t="array" aca="1" ref="EP215" ca="1">beneficio_muerte_individual_activo(EP$2,$F215,$D215, Hombres!$A$1:$DW$117, Mujeres!$A$1:$DW$117)</f>
        <v>39604.597149429232</v>
      </c>
      <c r="EQ215" s="52" cm="1">
        <f t="array" aca="1" ref="EQ215" ca="1">beneficio_muerte_individual_activo(EQ$2,$F215,$D215, Hombres!$A$1:$DW$117, Mujeres!$A$1:$DW$117)</f>
        <v>43790.812081460776</v>
      </c>
      <c r="ER215" s="52" cm="1">
        <f t="array" aca="1" ref="ER215" ca="1">beneficio_muerte_individual_activo(ER$2,$F215,$D215, Hombres!$A$1:$DW$117, Mujeres!$A$1:$DW$117)</f>
        <v>47897.628680505302</v>
      </c>
      <c r="ES215" s="52" cm="1">
        <f t="array" aca="1" ref="ES215" ca="1">beneficio_muerte_individual_activo(ES$2,$F215,$D215, Hombres!$A$1:$DW$117, Mujeres!$A$1:$DW$117)</f>
        <v>51591.390402972487</v>
      </c>
      <c r="ET215" s="52" cm="1">
        <f t="array" aca="1" ref="ET215" ca="1">beneficio_muerte_individual_activo(ET$2,$F215,$D215, Hombres!$A$1:$DW$117, Mujeres!$A$1:$DW$117)</f>
        <v>54877.613312254478</v>
      </c>
      <c r="EU215" s="52" cm="1">
        <f t="array" aca="1" ref="EU215" ca="1">beneficio_muerte_individual_activo(EU$2,$F215,$D215, Hombres!$A$1:$DW$117, Mujeres!$A$1:$DW$117)</f>
        <v>57948.969358458657</v>
      </c>
      <c r="EV215" s="52" cm="1">
        <f t="array" aca="1" ref="EV215" ca="1">beneficio_muerte_individual_activo(EV$2,$F215,$D215, Hombres!$A$1:$DW$117, Mujeres!$A$1:$DW$117)</f>
        <v>61087.126898791881</v>
      </c>
      <c r="EW215" s="52" cm="1">
        <f t="array" aca="1" ref="EW215" ca="1">beneficio_muerte_individual_activo(EW$2,$F215,$D215, Hombres!$A$1:$DW$117, Mujeres!$A$1:$DW$117)</f>
        <v>68064.659184952325</v>
      </c>
      <c r="EX215" s="52" cm="1">
        <f t="array" aca="1" ref="EX215" ca="1">beneficio_muerte_individual_activo(EX$2,$F215,$D215, Hombres!$A$1:$DW$117, Mujeres!$A$1:$DW$117)</f>
        <v>72045.114307377953</v>
      </c>
      <c r="EY215" s="52" cm="1">
        <f t="array" aca="1" ref="EY215" ca="1">beneficio_muerte_individual_activo(EY$2,$F215,$D215, Hombres!$A$1:$DW$117, Mujeres!$A$1:$DW$117)</f>
        <v>75990.127622191634</v>
      </c>
      <c r="EZ215" s="52" cm="1">
        <f t="array" aca="1" ref="EZ215" ca="1">beneficio_muerte_individual_activo(EZ$2,$F215,$D215, Hombres!$A$1:$DW$117, Mujeres!$A$1:$DW$117)</f>
        <v>79996.447840915615</v>
      </c>
      <c r="FA215" s="52" cm="1">
        <f t="array" aca="1" ref="FA215" ca="1">beneficio_muerte_individual_activo(FA$2,$F215,$D215, Hombres!$A$1:$DW$117, Mujeres!$A$1:$DW$117)</f>
        <v>84103.543533077274</v>
      </c>
      <c r="FB215" s="52" cm="1">
        <f t="array" aca="1" ref="FB215" ca="1">beneficio_muerte_individual_activo(FB$2,$F215,$D215, Hombres!$A$1:$DW$117, Mujeres!$A$1:$DW$117)</f>
        <v>88140.446196645265</v>
      </c>
      <c r="FC215" s="52" cm="1">
        <f t="array" aca="1" ref="FC215" ca="1">beneficio_muerte_individual_activo(FC$2,$F215,$D215, Hombres!$A$1:$DW$117, Mujeres!$A$1:$DW$117)</f>
        <v>91974.963835224917</v>
      </c>
      <c r="FD215" s="52" cm="1">
        <f t="array" aca="1" ref="FD215" ca="1">beneficio_muerte_individual_activo(FD$2,$F215,$D215, Hombres!$A$1:$DW$117, Mujeres!$A$1:$DW$117)</f>
        <v>95547.491506131744</v>
      </c>
      <c r="FE215" s="52" cm="1">
        <f t="array" aca="1" ref="FE215" ca="1">beneficio_muerte_individual_activo(FE$2,$F215,$D215, Hombres!$A$1:$DW$117, Mujeres!$A$1:$DW$117)</f>
        <v>98807.822958416335</v>
      </c>
      <c r="FF215" s="52" cm="1">
        <f t="array" aca="1" ref="FF215" ca="1">beneficio_muerte_individual_activo(FF$2,$F215,$D215, Hombres!$A$1:$DW$117, Mujeres!$A$1:$DW$117)</f>
        <v>101617.28287509247</v>
      </c>
      <c r="FG215" s="52" cm="1">
        <f t="array" aca="1" ref="FG215" ca="1">beneficio_muerte_individual_activo(FG$2,$F215,$D215, Hombres!$A$1:$DW$117, Mujeres!$A$1:$DW$117)</f>
        <v>103718.26402458189</v>
      </c>
      <c r="FH215" s="52" cm="1">
        <f t="array" aca="1" ref="FH215" ca="1">beneficio_muerte_individual_activo(FH$2,$F215,$D215, Hombres!$A$1:$DW$117, Mujeres!$A$1:$DW$117)</f>
        <v>104910.17441047881</v>
      </c>
      <c r="FI215" s="52" cm="1">
        <f t="array" aca="1" ref="FI215" ca="1">beneficio_muerte_individual_activo(FI$2,$F215,$D215, Hombres!$A$1:$DW$117, Mujeres!$A$1:$DW$117)</f>
        <v>105108.08592079196</v>
      </c>
      <c r="FJ215" s="52" cm="1">
        <f t="array" aca="1" ref="FJ215" ca="1">beneficio_muerte_individual_activo(FJ$2,$F215,$D215, Hombres!$A$1:$DW$117, Mujeres!$A$1:$DW$117)</f>
        <v>104253.77910911343</v>
      </c>
      <c r="FK215" s="52" cm="1">
        <f t="array" aca="1" ref="FK215" ca="1">beneficio_muerte_individual_activo(FK$2,$F215,$D215, Hombres!$A$1:$DW$117, Mujeres!$A$1:$DW$117)</f>
        <v>102248.99898500842</v>
      </c>
      <c r="FL215" s="52" cm="1">
        <f t="array" aca="1" ref="FL215" ca="1">beneficio_muerte_individual_activo(FL$2,$F215,$D215, Hombres!$A$1:$DW$117, Mujeres!$A$1:$DW$117)</f>
        <v>98955.05084713579</v>
      </c>
      <c r="FM215" s="52" cm="1">
        <f t="array" aca="1" ref="FM215" ca="1">beneficio_muerte_individual_activo(FM$2,$F215,$D215, Hombres!$A$1:$DW$117, Mujeres!$A$1:$DW$117)</f>
        <v>94312.403177736094</v>
      </c>
      <c r="FN215" s="52" cm="1">
        <f t="array" aca="1" ref="FN215" ca="1">beneficio_muerte_individual_activo(FN$2,$F215,$D215, Hombres!$A$1:$DW$117, Mujeres!$A$1:$DW$117)</f>
        <v>88398.078758576085</v>
      </c>
      <c r="FO215" s="52" cm="1">
        <f t="array" aca="1" ref="FO215" ca="1">beneficio_muerte_individual_activo(FO$2,$F215,$D215, Hombres!$A$1:$DW$117, Mujeres!$A$1:$DW$117)</f>
        <v>81360.337785884083</v>
      </c>
      <c r="FP215" s="52" cm="1">
        <f t="array" aca="1" ref="FP215" ca="1">beneficio_muerte_individual_activo(FP$2,$F215,$D215, Hombres!$A$1:$DW$117, Mujeres!$A$1:$DW$117)</f>
        <v>73368.589591149313</v>
      </c>
      <c r="FQ215" s="52" cm="1">
        <f t="array" aca="1" ref="FQ215" ca="1">beneficio_muerte_individual_activo(FQ$2,$F215,$D215, Hombres!$A$1:$DW$117, Mujeres!$A$1:$DW$117)</f>
        <v>64624.249871403706</v>
      </c>
      <c r="FR215" s="52" cm="1">
        <f t="array" aca="1" ref="FR215" ca="1">beneficio_muerte_individual_activo(FR$2,$F215,$D215, Hombres!$A$1:$DW$117, Mujeres!$A$1:$DW$117)</f>
        <v>55422.953847338096</v>
      </c>
      <c r="FS215" s="52" cm="1">
        <f t="array" aca="1" ref="FS215" ca="1">beneficio_muerte_individual_activo(FS$2,$F215,$D215, Hombres!$A$1:$DW$117, Mujeres!$A$1:$DW$117)</f>
        <v>46144.893343740143</v>
      </c>
      <c r="FT215" s="52" cm="1">
        <f t="array" aca="1" ref="FT215" ca="1">beneficio_muerte_individual_activo(FT$2,$F215,$D215, Hombres!$A$1:$DW$117, Mujeres!$A$1:$DW$117)</f>
        <v>37177.92461432553</v>
      </c>
      <c r="FU215" s="52" cm="1">
        <f t="array" aca="1" ref="FU215" ca="1">beneficio_muerte_individual_activo(FU$2,$F215,$D215, Hombres!$A$1:$DW$117, Mujeres!$A$1:$DW$117)</f>
        <v>28864.669989166901</v>
      </c>
      <c r="FV215" s="52" cm="1">
        <f t="array" aca="1" ref="FV215" ca="1">beneficio_muerte_individual_activo(FV$2,$F215,$D215, Hombres!$A$1:$DW$117, Mujeres!$A$1:$DW$117)</f>
        <v>21483.519513803603</v>
      </c>
      <c r="FW215" s="52" cm="1">
        <f t="array" aca="1" ref="FW215" ca="1">beneficio_muerte_individual_activo(FW$2,$F215,$D215, Hombres!$A$1:$DW$117, Mujeres!$A$1:$DW$117)</f>
        <v>15240.764262572029</v>
      </c>
      <c r="FX215" s="52" cm="1">
        <f t="array" aca="1" ref="FX215" ca="1">beneficio_muerte_individual_activo(FX$2,$F215,$D215, Hombres!$A$1:$DW$117, Mujeres!$A$1:$DW$117)</f>
        <v>10243.000525885505</v>
      </c>
      <c r="FY215" s="52" cm="1">
        <f t="array" aca="1" ref="FY215" ca="1">beneficio_muerte_individual_activo(FY$2,$F215,$D215, Hombres!$A$1:$DW$117, Mujeres!$A$1:$DW$117)</f>
        <v>6476.2231942441258</v>
      </c>
      <c r="FZ215" s="52" cm="1">
        <f t="array" aca="1" ref="FZ215" ca="1">beneficio_muerte_individual_activo(FZ$2,$F215,$D215, Hombres!$A$1:$DW$117, Mujeres!$A$1:$DW$117)</f>
        <v>3819.0486651039746</v>
      </c>
      <c r="GA215" s="52" cm="1">
        <f t="array" aca="1" ref="GA215" ca="1">beneficio_muerte_individual_activo(GA$2,$F215,$D215, Hombres!$A$1:$DW$117, Mujeres!$A$1:$DW$117)</f>
        <v>2078.4370684429864</v>
      </c>
      <c r="GB215" s="52" cm="1">
        <f t="array" aca="1" ref="GB215" ca="1">beneficio_muerte_individual_activo(GB$2,$F215,$D215, Hombres!$A$1:$DW$117, Mujeres!$A$1:$DW$117)</f>
        <v>1030.8737195987817</v>
      </c>
      <c r="GC215" s="52" cm="1">
        <f t="array" aca="1" ref="GC215" ca="1">beneficio_muerte_individual_activo(GC$2,$F215,$D215, Hombres!$A$1:$DW$117, Mujeres!$A$1:$DW$117)</f>
        <v>459.02280293595805</v>
      </c>
      <c r="GD215" s="52" cm="1">
        <f t="array" aca="1" ref="GD215" ca="1">beneficio_muerte_individual_activo(GD$2,$F215,$D215, Hombres!$A$1:$DW$117, Mujeres!$A$1:$DW$117)</f>
        <v>180.06003119042347</v>
      </c>
      <c r="GE215" s="52" cm="1">
        <f t="array" aca="1" ref="GE215" ca="1">beneficio_muerte_individual_activo(GE$2,$F215,$D215, Hombres!$A$1:$DW$117, Mujeres!$A$1:$DW$117)</f>
        <v>60.686839902334633</v>
      </c>
      <c r="GF215" s="52" cm="1">
        <f t="array" aca="1" ref="GF215" ca="1">beneficio_muerte_individual_activo(GF$2,$F215,$D215, Hombres!$A$1:$DW$117, Mujeres!$A$1:$DW$117)</f>
        <v>21.400216650122154</v>
      </c>
      <c r="GG215" s="52" cm="1">
        <f t="array" aca="1" ref="GG215" ca="1">beneficio_muerte_individual_activo(GG$2,$F215,$D215, Hombres!$A$1:$DW$117, Mujeres!$A$1:$DW$117)</f>
        <v>0</v>
      </c>
      <c r="GH215" s="52" cm="1">
        <f t="array" aca="1" ref="GH215" ca="1">beneficio_muerte_individual_activo(GH$2,$F215,$D215, Hombres!$A$1:$DW$117, Mujeres!$A$1:$DW$117)</f>
        <v>0</v>
      </c>
      <c r="GI215" s="52" cm="1">
        <f t="array" aca="1" ref="GI215" ca="1">beneficio_muerte_individual_activo(GI$2,$F215,$D215, Hombres!$A$1:$DW$117, Mujeres!$A$1:$DW$117)</f>
        <v>0</v>
      </c>
      <c r="GJ215" s="52" cm="1">
        <f t="array" aca="1" ref="GJ215" ca="1">beneficio_muerte_individual_activo(GJ$2,$F215,$D215, Hombres!$A$1:$DW$117, Mujeres!$A$1:$DW$117)</f>
        <v>0</v>
      </c>
      <c r="GK215" s="52" cm="1">
        <f t="array" aca="1" ref="GK215" ca="1">beneficio_muerte_individual_activo(GK$2,$F215,$D215, Hombres!$A$1:$DW$117, Mujeres!$A$1:$DW$117)</f>
        <v>0</v>
      </c>
      <c r="GL215" s="52" cm="1">
        <f t="array" aca="1" ref="GL215" ca="1">beneficio_muerte_individual_activo(GL$2,$F215,$D215, Hombres!$A$1:$DW$117, Mujeres!$A$1:$DW$117)</f>
        <v>0</v>
      </c>
      <c r="GM215" s="52" cm="1">
        <f t="array" aca="1" ref="GM215" ca="1">beneficio_muerte_individual_activo(GM$2,$F215,$D215, Hombres!$A$1:$DW$117, Mujeres!$A$1:$DW$117)</f>
        <v>0</v>
      </c>
      <c r="GN215" s="52" cm="1">
        <f t="array" aca="1" ref="GN215" ca="1">beneficio_muerte_individual_activo(GN$2,$F215,$D215, Hombres!$A$1:$DW$117, Mujeres!$A$1:$DW$117)</f>
        <v>0</v>
      </c>
      <c r="GO215" s="52" cm="1">
        <f t="array" aca="1" ref="GO215" ca="1">beneficio_muerte_individual_activo(GO$2,$F215,$D215, Hombres!$A$1:$DW$117, Mujeres!$A$1:$DW$117)</f>
        <v>0</v>
      </c>
      <c r="GP215" s="52" cm="1">
        <f t="array" aca="1" ref="GP215" ca="1">beneficio_muerte_individual_activo(GP$2,$F215,$D215, Hombres!$A$1:$DW$117, Mujeres!$A$1:$DW$117)</f>
        <v>0</v>
      </c>
      <c r="GQ215" s="52" cm="1">
        <f t="array" aca="1" ref="GQ215" ca="1">beneficio_muerte_individual_activo(GQ$2,$F215,$D215, Hombres!$A$1:$DW$117, Mujeres!$A$1:$DW$117)</f>
        <v>0</v>
      </c>
      <c r="GR215" s="52" cm="1">
        <f t="array" aca="1" ref="GR215" ca="1">beneficio_muerte_individual_activo(GR$2,$F215,$D215, Hombres!$A$1:$DW$117, Mujeres!$A$1:$DW$117)</f>
        <v>0</v>
      </c>
      <c r="GS215" s="52" cm="1">
        <f t="array" aca="1" ref="GS215" ca="1">beneficio_muerte_individual_activo(GS$2,$F215,$D215, Hombres!$A$1:$DW$117, Mujeres!$A$1:$DW$117)</f>
        <v>0</v>
      </c>
      <c r="GT215" s="52" cm="1">
        <f t="array" aca="1" ref="GT215" ca="1">beneficio_muerte_individual_activo(GT$2,$F215,$D215, Hombres!$A$1:$DW$117, Mujeres!$A$1:$DW$117)</f>
        <v>0</v>
      </c>
      <c r="GU215" s="52" cm="1">
        <f t="array" aca="1" ref="GU215" ca="1">beneficio_muerte_individual_activo(GU$2,$F215,$D215, Hombres!$A$1:$DW$117, Mujeres!$A$1:$DW$117)</f>
        <v>0</v>
      </c>
      <c r="GV215" s="52" cm="1">
        <f t="array" aca="1" ref="GV215" ca="1">beneficio_muerte_individual_activo(GV$2,$F215,$D215, Hombres!$A$1:$DW$117, Mujeres!$A$1:$DW$117)</f>
        <v>0</v>
      </c>
    </row>
    <row r="216" spans="1:204" x14ac:dyDescent="0.35">
      <c r="A216" s="2">
        <f t="shared" si="3"/>
        <v>214</v>
      </c>
      <c r="B216" s="81">
        <v>486524.85</v>
      </c>
      <c r="C216" s="9">
        <v>45880</v>
      </c>
      <c r="D216" s="7" t="s">
        <v>6</v>
      </c>
      <c r="E216" s="9">
        <v>33721</v>
      </c>
      <c r="F216" s="12" cm="1">
        <f t="array" aca="1" ref="F216" ca="1">edadCalc(E216)</f>
        <v>33</v>
      </c>
      <c r="G216" s="45" cm="1">
        <f t="array" aca="1" ref="G216" ca="1">PorcentajePension(C216,E216, D216)</f>
        <v>0.85</v>
      </c>
      <c r="I216" s="78"/>
      <c r="J216" s="52" cm="1">
        <f t="array" aca="1" ref="J216" ca="1">AnualidadActivo(J$2, $E216, $C216, $B216, $D216, Hombres!$A$1:$DW$117, Mujeres!$A$1:$DW$117)</f>
        <v>0</v>
      </c>
      <c r="K216" s="52" cm="1">
        <f t="array" aca="1" ref="K216" ca="1">AnualidadActivo(K$2, $E216, $C216, $B216, $D216, Hombres!$A$1:$DW$117, Mujeres!$A$1:$DW$117)</f>
        <v>0</v>
      </c>
      <c r="L216" s="52" cm="1">
        <f t="array" aca="1" ref="L216" ca="1">AnualidadActivo(L$2, $E216, $C216, $B216, $D216, Hombres!$A$1:$DW$117, Mujeres!$A$1:$DW$117)</f>
        <v>0</v>
      </c>
      <c r="M216" s="52" cm="1">
        <f t="array" aca="1" ref="M216" ca="1">AnualidadActivo(M$2, $E216, $C216, $B216, $D216, Hombres!$A$1:$DW$117, Mujeres!$A$1:$DW$117)</f>
        <v>0</v>
      </c>
      <c r="N216" s="52" cm="1">
        <f t="array" aca="1" ref="N216" ca="1">AnualidadActivo(N$2, $E216, $C216, $B216, $D216, Hombres!$A$1:$DW$117, Mujeres!$A$1:$DW$117)</f>
        <v>0</v>
      </c>
      <c r="O216" s="52" cm="1">
        <f t="array" aca="1" ref="O216" ca="1">AnualidadActivo(O$2, $E216, $C216, $B216, $D216, Hombres!$A$1:$DW$117, Mujeres!$A$1:$DW$117)</f>
        <v>0</v>
      </c>
      <c r="P216" s="52" cm="1">
        <f t="array" aca="1" ref="P216" ca="1">AnualidadActivo(P$2, $E216, $C216, $B216, $D216, Hombres!$A$1:$DW$117, Mujeres!$A$1:$DW$117)</f>
        <v>0</v>
      </c>
      <c r="Q216" s="52" cm="1">
        <f t="array" aca="1" ref="Q216" ca="1">AnualidadActivo(Q$2, $E216, $C216, $B216, $D216, Hombres!$A$1:$DW$117, Mujeres!$A$1:$DW$117)</f>
        <v>0</v>
      </c>
      <c r="R216" s="52" cm="1">
        <f t="array" aca="1" ref="R216" ca="1">AnualidadActivo(R$2, $E216, $C216, $B216, $D216, Hombres!$A$1:$DW$117, Mujeres!$A$1:$DW$117)</f>
        <v>0</v>
      </c>
      <c r="S216" s="52" cm="1">
        <f t="array" aca="1" ref="S216" ca="1">AnualidadActivo(S$2, $E216, $C216, $B216, $D216, Hombres!$A$1:$DW$117, Mujeres!$A$1:$DW$117)</f>
        <v>0</v>
      </c>
      <c r="T216" s="52" cm="1">
        <f t="array" aca="1" ref="T216" ca="1">AnualidadActivo(T$2, $E216, $C216, $B216, $D216, Hombres!$A$1:$DW$117, Mujeres!$A$1:$DW$117)</f>
        <v>0</v>
      </c>
      <c r="U216" s="52" cm="1">
        <f t="array" aca="1" ref="U216" ca="1">AnualidadActivo(U$2, $E216, $C216, $B216, $D216, Hombres!$A$1:$DW$117, Mujeres!$A$1:$DW$117)</f>
        <v>0</v>
      </c>
      <c r="V216" s="52" cm="1">
        <f t="array" aca="1" ref="V216" ca="1">AnualidadActivo(V$2, $E216, $C216, $B216, $D216, Hombres!$A$1:$DW$117, Mujeres!$A$1:$DW$117)</f>
        <v>0</v>
      </c>
      <c r="W216" s="52" cm="1">
        <f t="array" aca="1" ref="W216" ca="1">AnualidadActivo(W$2, $E216, $C216, $B216, $D216, Hombres!$A$1:$DW$117, Mujeres!$A$1:$DW$117)</f>
        <v>0</v>
      </c>
      <c r="X216" s="52" cm="1">
        <f t="array" aca="1" ref="X216" ca="1">AnualidadActivo(X$2, $E216, $C216, $B216, $D216, Hombres!$A$1:$DW$117, Mujeres!$A$1:$DW$117)</f>
        <v>0</v>
      </c>
      <c r="Y216" s="52" cm="1">
        <f t="array" aca="1" ref="Y216" ca="1">AnualidadActivo(Y$2, $E216, $C216, $B216, $D216, Hombres!$A$1:$DW$117, Mujeres!$A$1:$DW$117)</f>
        <v>0</v>
      </c>
      <c r="Z216" s="52" cm="1">
        <f t="array" aca="1" ref="Z216" ca="1">AnualidadActivo(Z$2, $E216, $C216, $B216, $D216, Hombres!$A$1:$DW$117, Mujeres!$A$1:$DW$117)</f>
        <v>0</v>
      </c>
      <c r="AA216" s="52" cm="1">
        <f t="array" aca="1" ref="AA216" ca="1">AnualidadActivo(AA$2, $E216, $C216, $B216, $D216, Hombres!$A$1:$DW$117, Mujeres!$A$1:$DW$117)</f>
        <v>0</v>
      </c>
      <c r="AB216" s="52" cm="1">
        <f t="array" aca="1" ref="AB216" ca="1">AnualidadActivo(AB$2, $E216, $C216, $B216, $D216, Hombres!$A$1:$DW$117, Mujeres!$A$1:$DW$117)</f>
        <v>0</v>
      </c>
      <c r="AC216" s="52" cm="1">
        <f t="array" aca="1" ref="AC216" ca="1">AnualidadActivo(AC$2, $E216, $C216, $B216, $D216, Hombres!$A$1:$DW$117, Mujeres!$A$1:$DW$117)</f>
        <v>0</v>
      </c>
      <c r="AD216" s="52" cm="1">
        <f t="array" aca="1" ref="AD216" ca="1">AnualidadActivo(AD$2, $E216, $C216, $B216, $D216, Hombres!$A$1:$DW$117, Mujeres!$A$1:$DW$117)</f>
        <v>0</v>
      </c>
      <c r="AE216" s="52" cm="1">
        <f t="array" aca="1" ref="AE216" ca="1">AnualidadActivo(AE$2, $E216, $C216, $B216, $D216, Hombres!$A$1:$DW$117, Mujeres!$A$1:$DW$117)</f>
        <v>0</v>
      </c>
      <c r="AF216" s="52" cm="1">
        <f t="array" aca="1" ref="AF216" ca="1">AnualidadActivo(AF$2, $E216, $C216, $B216, $D216, Hombres!$A$1:$DW$117, Mujeres!$A$1:$DW$117)</f>
        <v>0</v>
      </c>
      <c r="AG216" s="52" cm="1">
        <f t="array" aca="1" ref="AG216" ca="1">AnualidadActivo(AG$2, $E216, $C216, $B216, $D216, Hombres!$A$1:$DW$117, Mujeres!$A$1:$DW$117)</f>
        <v>0</v>
      </c>
      <c r="AH216" s="52" cm="1">
        <f t="array" aca="1" ref="AH216" ca="1">AnualidadActivo(AH$2, $E216, $C216, $B216, $D216, Hombres!$A$1:$DW$117, Mujeres!$A$1:$DW$117)</f>
        <v>0</v>
      </c>
      <c r="AI216" s="52" cm="1">
        <f t="array" aca="1" ref="AI216" ca="1">AnualidadActivo(AI$2, $E216, $C216, $B216, $D216, Hombres!$A$1:$DW$117, Mujeres!$A$1:$DW$117)</f>
        <v>0</v>
      </c>
      <c r="AJ216" s="52" cm="1">
        <f t="array" aca="1" ref="AJ216" ca="1">AnualidadActivo(AJ$2, $E216, $C216, $B216, $D216, Hombres!$A$1:$DW$117, Mujeres!$A$1:$DW$117)</f>
        <v>0</v>
      </c>
      <c r="AK216" s="52" cm="1">
        <f t="array" aca="1" ref="AK216" ca="1">AnualidadActivo(AK$2, $E216, $C216, $B216, $D216, Hombres!$A$1:$DW$117, Mujeres!$A$1:$DW$117)</f>
        <v>0</v>
      </c>
      <c r="AL216" s="52" cm="1">
        <f t="array" aca="1" ref="AL216" ca="1">AnualidadActivo(AL$2, $E216, $C216, $B216, $D216, Hombres!$A$1:$DW$117, Mujeres!$A$1:$DW$117)</f>
        <v>0</v>
      </c>
      <c r="AM216" s="52" cm="1">
        <f t="array" aca="1" ref="AM216" ca="1">AnualidadActivo(AM$2, $E216, $C216, $B216, $D216, Hombres!$A$1:$DW$117, Mujeres!$A$1:$DW$117)</f>
        <v>0</v>
      </c>
      <c r="AN216" s="52" cm="1">
        <f t="array" aca="1" ref="AN216" ca="1">AnualidadActivo(AN$2, $E216, $C216, $B216, $D216, Hombres!$A$1:$DW$117, Mujeres!$A$1:$DW$117)</f>
        <v>22754790.63066576</v>
      </c>
      <c r="AO216" s="52" cm="1">
        <f t="array" aca="1" ref="AO216" ca="1">AnualidadActivo(AO$2, $E216, $C216, $B216, $D216, Hombres!$A$1:$DW$117, Mujeres!$A$1:$DW$117)</f>
        <v>23437434.349585734</v>
      </c>
      <c r="AP216" s="52" cm="1">
        <f t="array" aca="1" ref="AP216" ca="1">AnualidadActivo(AP$2, $E216, $C216, $B216, $D216, Hombres!$A$1:$DW$117, Mujeres!$A$1:$DW$117)</f>
        <v>24140557.380073305</v>
      </c>
      <c r="AQ216" s="52" cm="1">
        <f t="array" aca="1" ref="AQ216" ca="1">AnualidadActivo(AQ$2, $E216, $C216, $B216, $D216, Hombres!$A$1:$DW$117, Mujeres!$A$1:$DW$117)</f>
        <v>24864774.101475507</v>
      </c>
      <c r="AR216" s="52" cm="1">
        <f t="array" aca="1" ref="AR216" ca="1">AnualidadActivo(AR$2, $E216, $C216, $B216, $D216, Hombres!$A$1:$DW$117, Mujeres!$A$1:$DW$117)</f>
        <v>25610717.324519776</v>
      </c>
      <c r="AS216" s="52" cm="1">
        <f t="array" aca="1" ref="AS216" ca="1">AnualidadActivo(AS$2, $E216, $C216, $B216, $D216, Hombres!$A$1:$DW$117, Mujeres!$A$1:$DW$117)</f>
        <v>26398862.570594482</v>
      </c>
      <c r="AT216" s="52" cm="1">
        <f t="array" aca="1" ref="AT216" ca="1">AnualidadActivo(AT$2, $E216, $C216, $B216, $D216, Hombres!$A$1:$DW$117, Mujeres!$A$1:$DW$117)</f>
        <v>27100791.457473412</v>
      </c>
      <c r="AU216" s="52" cm="1">
        <f t="array" aca="1" ref="AU216" ca="1">AnualidadActivo(AU$2, $E216, $C216, $B216, $D216, Hombres!$A$1:$DW$117, Mujeres!$A$1:$DW$117)</f>
        <v>27812407.101953186</v>
      </c>
      <c r="AV216" s="52" cm="1">
        <f t="array" aca="1" ref="AV216" ca="1">AnualidadActivo(AV$2, $E216, $C216, $B216, $D216, Hombres!$A$1:$DW$117, Mujeres!$A$1:$DW$117)</f>
        <v>28533845.11691821</v>
      </c>
      <c r="AW216" s="52" cm="1">
        <f t="array" aca="1" ref="AW216" ca="1">AnualidadActivo(AW$2, $E216, $C216, $B216, $D216, Hombres!$A$1:$DW$117, Mujeres!$A$1:$DW$117)</f>
        <v>29265367.96045908</v>
      </c>
      <c r="AX216" s="52" cm="1">
        <f t="array" aca="1" ref="AX216" ca="1">AnualidadActivo(AX$2, $E216, $C216, $B216, $D216, Hombres!$A$1:$DW$117, Mujeres!$A$1:$DW$117)</f>
        <v>30006625.987928253</v>
      </c>
      <c r="AY216" s="52" cm="1">
        <f t="array" aca="1" ref="AY216" ca="1">AnualidadActivo(AY$2, $E216, $C216, $B216, $D216, Hombres!$A$1:$DW$117, Mujeres!$A$1:$DW$117)</f>
        <v>30756101.455222107</v>
      </c>
      <c r="AZ216" s="52" cm="1">
        <f t="array" aca="1" ref="AZ216" ca="1">AnualidadActivo(AZ$2, $E216, $C216, $B216, $D216, Hombres!$A$1:$DW$117, Mujeres!$A$1:$DW$117)</f>
        <v>31511232.239785753</v>
      </c>
      <c r="BA216" s="52" cm="1">
        <f t="array" aca="1" ref="BA216" ca="1">AnualidadActivo(BA$2, $E216, $C216, $B216, $D216, Hombres!$A$1:$DW$117, Mujeres!$A$1:$DW$117)</f>
        <v>32267837.502697662</v>
      </c>
      <c r="BB216" s="52" cm="1">
        <f t="array" aca="1" ref="BB216" ca="1">AnualidadActivo(BB$2, $E216, $C216, $B216, $D216, Hombres!$A$1:$DW$117, Mujeres!$A$1:$DW$117)</f>
        <v>33018932.116375301</v>
      </c>
      <c r="BC216" s="52" cm="1">
        <f t="array" aca="1" ref="BC216" ca="1">AnualidadActivo(BC$2, $E216, $C216, $B216, $D216, Hombres!$A$1:$DW$117, Mujeres!$A$1:$DW$117)</f>
        <v>33757135.985473916</v>
      </c>
      <c r="BD216" s="52" cm="1">
        <f t="array" aca="1" ref="BD216" ca="1">AnualidadActivo(BD$2, $E216, $C216, $B216, $D216, Hombres!$A$1:$DW$117, Mujeres!$A$1:$DW$117)</f>
        <v>34478927.252558954</v>
      </c>
      <c r="BE216" s="52" cm="1">
        <f t="array" aca="1" ref="BE216" ca="1">AnualidadActivo(BE$2, $E216, $C216, $B216, $D216, Hombres!$A$1:$DW$117, Mujeres!$A$1:$DW$117)</f>
        <v>35184438.406456761</v>
      </c>
      <c r="BF216" s="52" cm="1">
        <f t="array" aca="1" ref="BF216" ca="1">AnualidadActivo(BF$2, $E216, $C216, $B216, $D216, Hombres!$A$1:$DW$117, Mujeres!$A$1:$DW$117)</f>
        <v>35872846.150772721</v>
      </c>
      <c r="BG216" s="52" cm="1">
        <f t="array" aca="1" ref="BG216" ca="1">AnualidadActivo(BG$2, $E216, $C216, $B216, $D216, Hombres!$A$1:$DW$117, Mujeres!$A$1:$DW$117)</f>
        <v>36537452.578121081</v>
      </c>
      <c r="BH216" s="52" cm="1">
        <f t="array" aca="1" ref="BH216" ca="1">AnualidadActivo(BH$2, $E216, $C216, $B216, $D216, Hombres!$A$1:$DW$117, Mujeres!$A$1:$DW$117)</f>
        <v>37166084.345746301</v>
      </c>
      <c r="BI216" s="52" cm="1">
        <f t="array" aca="1" ref="BI216" ca="1">AnualidadActivo(BI$2, $E216, $C216, $B216, $D216, Hombres!$A$1:$DW$117, Mujeres!$A$1:$DW$117)</f>
        <v>37743248.511362724</v>
      </c>
      <c r="BJ216" s="52" cm="1">
        <f t="array" aca="1" ref="BJ216" ca="1">AnualidadActivo(BJ$2, $E216, $C216, $B216, $D216, Hombres!$A$1:$DW$117, Mujeres!$A$1:$DW$117)</f>
        <v>38252211.575118884</v>
      </c>
      <c r="BK216" s="52" cm="1">
        <f t="array" aca="1" ref="BK216" ca="1">AnualidadActivo(BK$2, $E216, $C216, $B216, $D216, Hombres!$A$1:$DW$117, Mujeres!$A$1:$DW$117)</f>
        <v>38634850.933898553</v>
      </c>
      <c r="BL216" s="52" cm="1">
        <f t="array" aca="1" ref="BL216" ca="1">AnualidadActivo(BL$2, $E216, $C216, $B216, $D216, Hombres!$A$1:$DW$117, Mujeres!$A$1:$DW$117)</f>
        <v>38922000.252266005</v>
      </c>
      <c r="BM216" s="52" cm="1">
        <f t="array" aca="1" ref="BM216" ca="1">AnualidadActivo(BM$2, $E216, $C216, $B216, $D216, Hombres!$A$1:$DW$117, Mujeres!$A$1:$DW$117)</f>
        <v>39098896.423070528</v>
      </c>
      <c r="BN216" s="52" cm="1">
        <f t="array" aca="1" ref="BN216" ca="1">AnualidadActivo(BN$2, $E216, $C216, $B216, $D216, Hombres!$A$1:$DW$117, Mujeres!$A$1:$DW$117)</f>
        <v>39150597.988579854</v>
      </c>
      <c r="BO216" s="52" cm="1">
        <f t="array" aca="1" ref="BO216" ca="1">AnualidadActivo(BO$2, $E216, $C216, $B216, $D216, Hombres!$A$1:$DW$117, Mujeres!$A$1:$DW$117)</f>
        <v>39061121.13695506</v>
      </c>
      <c r="BP216" s="52" cm="1">
        <f t="array" aca="1" ref="BP216" ca="1">AnualidadActivo(BP$2, $E216, $C216, $B216, $D216, Hombres!$A$1:$DW$117, Mujeres!$A$1:$DW$117)</f>
        <v>38811781.969912566</v>
      </c>
      <c r="BQ216" s="52" cm="1">
        <f t="array" aca="1" ref="BQ216" ca="1">AnualidadActivo(BQ$2, $E216, $C216, $B216, $D216, Hombres!$A$1:$DW$117, Mujeres!$A$1:$DW$117)</f>
        <v>38382398.842634529</v>
      </c>
      <c r="BR216" s="52" cm="1">
        <f t="array" aca="1" ref="BR216" ca="1">AnualidadActivo(BR$2, $E216, $C216, $B216, $D216, Hombres!$A$1:$DW$117, Mujeres!$A$1:$DW$117)</f>
        <v>37754929.642686144</v>
      </c>
      <c r="BS216" s="52" cm="1">
        <f t="array" aca="1" ref="BS216" ca="1">AnualidadActivo(BS$2, $E216, $C216, $B216, $D216, Hombres!$A$1:$DW$117, Mujeres!$A$1:$DW$117)</f>
        <v>36914530.733211823</v>
      </c>
      <c r="BT216" s="52" cm="1">
        <f t="array" aca="1" ref="BT216" ca="1">AnualidadActivo(BT$2, $E216, $C216, $B216, $D216, Hombres!$A$1:$DW$117, Mujeres!$A$1:$DW$117)</f>
        <v>35848418.11818321</v>
      </c>
      <c r="BU216" s="52" cm="1">
        <f t="array" aca="1" ref="BU216" ca="1">AnualidadActivo(BU$2, $E216, $C216, $B216, $D216, Hombres!$A$1:$DW$117, Mujeres!$A$1:$DW$117)</f>
        <v>34544463.204803318</v>
      </c>
      <c r="BV216" s="52" cm="1">
        <f t="array" aca="1" ref="BV216" ca="1">AnualidadActivo(BV$2, $E216, $C216, $B216, $D216, Hombres!$A$1:$DW$117, Mujeres!$A$1:$DW$117)</f>
        <v>32994073.151708536</v>
      </c>
      <c r="BW216" s="52" cm="1">
        <f t="array" aca="1" ref="BW216" ca="1">AnualidadActivo(BW$2, $E216, $C216, $B216, $D216, Hombres!$A$1:$DW$117, Mujeres!$A$1:$DW$117)</f>
        <v>31196702.771046761</v>
      </c>
      <c r="BX216" s="52" cm="1">
        <f t="array" aca="1" ref="BX216" ca="1">AnualidadActivo(BX$2, $E216, $C216, $B216, $D216, Hombres!$A$1:$DW$117, Mujeres!$A$1:$DW$117)</f>
        <v>29161009.569087233</v>
      </c>
      <c r="BY216" s="52" cm="1">
        <f t="array" aca="1" ref="BY216" ca="1">AnualidadActivo(BY$2, $E216, $C216, $B216, $D216, Hombres!$A$1:$DW$117, Mujeres!$A$1:$DW$117)</f>
        <v>26904074.920373719</v>
      </c>
      <c r="BZ216" s="52" cm="1">
        <f t="array" aca="1" ref="BZ216" ca="1">AnualidadActivo(BZ$2, $E216, $C216, $B216, $D216, Hombres!$A$1:$DW$117, Mujeres!$A$1:$DW$117)</f>
        <v>24452462.912459429</v>
      </c>
      <c r="CA216" s="52" cm="1">
        <f t="array" aca="1" ref="CA216" ca="1">AnualidadActivo(CA$2, $E216, $C216, $B216, $D216, Hombres!$A$1:$DW$117, Mujeres!$A$1:$DW$117)</f>
        <v>21845000.718377095</v>
      </c>
      <c r="CB216" s="52" cm="1">
        <f t="array" aca="1" ref="CB216" ca="1">AnualidadActivo(CB$2, $E216, $C216, $B216, $D216, Hombres!$A$1:$DW$117, Mujeres!$A$1:$DW$117)</f>
        <v>19135070.031265493</v>
      </c>
      <c r="CC216" s="52" cm="1">
        <f t="array" aca="1" ref="CC216" ca="1">AnualidadActivo(CC$2, $E216, $C216, $B216, $D216, Hombres!$A$1:$DW$117, Mujeres!$A$1:$DW$117)</f>
        <v>16388436.602495801</v>
      </c>
      <c r="CD216" s="52" cm="1">
        <f t="array" aca="1" ref="CD216" ca="1">AnualidadActivo(CD$2, $E216, $C216, $B216, $D216, Hombres!$A$1:$DW$117, Mujeres!$A$1:$DW$117)</f>
        <v>13678481.911269749</v>
      </c>
      <c r="CE216" s="52" cm="1">
        <f t="array" aca="1" ref="CE216" ca="1">AnualidadActivo(CE$2, $E216, $C216, $B216, $D216, Hombres!$A$1:$DW$117, Mujeres!$A$1:$DW$117)</f>
        <v>11082185.701226894</v>
      </c>
      <c r="CF216" s="52" cm="1">
        <f t="array" aca="1" ref="CF216" ca="1">AnualidadActivo(CF$2, $E216, $C216, $B216, $D216, Hombres!$A$1:$DW$117, Mujeres!$A$1:$DW$117)</f>
        <v>8675808.4313454777</v>
      </c>
      <c r="CG216" s="52" cm="1">
        <f t="array" aca="1" ref="CG216" ca="1">AnualidadActivo(CG$2, $E216, $C216, $B216, $D216, Hombres!$A$1:$DW$117, Mujeres!$A$1:$DW$117)</f>
        <v>6528518.8194442075</v>
      </c>
      <c r="CH216" s="52" cm="1">
        <f t="array" aca="1" ref="CH216" ca="1">AnualidadActivo(CH$2, $E216, $C216, $B216, $D216, Hombres!$A$1:$DW$117, Mujeres!$A$1:$DW$117)</f>
        <v>4693482.8671881678</v>
      </c>
      <c r="CI216" s="52" cm="1">
        <f t="array" aca="1" ref="CI216" ca="1">AnualidadActivo(CI$2, $E216, $C216, $B216, $D216, Hombres!$A$1:$DW$117, Mujeres!$A$1:$DW$117)</f>
        <v>3200312.2472542487</v>
      </c>
      <c r="CJ216" s="52" cm="1">
        <f t="array" aca="1" ref="CJ216" ca="1">AnualidadActivo(CJ$2, $E216, $C216, $B216, $D216, Hombres!$A$1:$DW$117, Mujeres!$A$1:$DW$117)</f>
        <v>2051629.5840752912</v>
      </c>
      <c r="CK216" s="52" cm="1">
        <f t="array" aca="1" ref="CK216" ca="1">AnualidadActivo(CK$2, $E216, $C216, $B216, $D216, Hombres!$A$1:$DW$117, Mujeres!$A$1:$DW$117)</f>
        <v>1223594.3643626708</v>
      </c>
      <c r="CL216" s="52" cm="1">
        <f t="array" aca="1" ref="CL216" ca="1">AnualidadActivo(CL$2, $E216, $C216, $B216, $D216, Hombres!$A$1:$DW$117, Mujeres!$A$1:$DW$117)</f>
        <v>670324.11233329435</v>
      </c>
      <c r="CM216" s="52" cm="1">
        <f t="array" aca="1" ref="CM216" ca="1">AnualidadActivo(CM$2, $E216, $C216, $B216, $D216, Hombres!$A$1:$DW$117, Mujeres!$A$1:$DW$117)</f>
        <v>332051.44929892191</v>
      </c>
      <c r="CN216" s="52" cm="1">
        <f t="array" aca="1" ref="CN216" ca="1">AnualidadActivo(CN$2, $E216, $C216, $B216, $D216, Hombres!$A$1:$DW$117, Mujeres!$A$1:$DW$117)</f>
        <v>145766.34793752784</v>
      </c>
      <c r="CO216" s="52" cm="1">
        <f t="array" aca="1" ref="CO216" ca="1">AnualidadActivo(CO$2, $E216, $C216, $B216, $D216, Hombres!$A$1:$DW$117, Mujeres!$A$1:$DW$117)</f>
        <v>55221.158570962391</v>
      </c>
      <c r="CP216" s="52" cm="1">
        <f t="array" aca="1" ref="CP216" ca="1">AnualidadActivo(CP$2, $E216, $C216, $B216, $D216, Hombres!$A$1:$DW$117, Mujeres!$A$1:$DW$117)</f>
        <v>17404.422749457277</v>
      </c>
      <c r="CQ216" s="52" cm="1">
        <f t="array" aca="1" ref="CQ216" ca="1">AnualidadActivo(CQ$2, $E216, $C216, $B216, $D216, Hombres!$A$1:$DW$117, Mujeres!$A$1:$DW$117)</f>
        <v>4323.2900085438278</v>
      </c>
      <c r="CR216" s="52" cm="1">
        <f t="array" aca="1" ref="CR216" ca="1">AnualidadActivo(CR$2, $E216, $C216, $B216, $D216, Hombres!$A$1:$DW$117, Mujeres!$A$1:$DW$117)</f>
        <v>773.62173606968679</v>
      </c>
      <c r="CS216" s="52" cm="1">
        <f t="array" aca="1" ref="CS216" ca="1">AnualidadActivo(CS$2, $E216, $C216, $B216, $D216, Hombres!$A$1:$DW$117, Mujeres!$A$1:$DW$117)</f>
        <v>83.049169106886097</v>
      </c>
      <c r="CT216" s="52" cm="1">
        <f t="array" aca="1" ref="CT216" ca="1">AnualidadActivo(CT$2, $E216, $C216, $B216, $D216, Hombres!$A$1:$DW$117, Mujeres!$A$1:$DW$117)</f>
        <v>0</v>
      </c>
      <c r="CU216" s="52" cm="1">
        <f t="array" aca="1" ref="CU216" ca="1">AnualidadActivo(CU$2, $E216, $C216, $B216, $D216, Hombres!$A$1:$DW$117, Mujeres!$A$1:$DW$117)</f>
        <v>0</v>
      </c>
      <c r="CV216" s="52" cm="1">
        <f t="array" aca="1" ref="CV216" ca="1">AnualidadActivo(CV$2, $E216, $C216, $B216, $D216, Hombres!$A$1:$DW$117, Mujeres!$A$1:$DW$117)</f>
        <v>0</v>
      </c>
      <c r="CW216" s="52" cm="1">
        <f t="array" aca="1" ref="CW216" ca="1">AnualidadActivo(CW$2, $E216, $C216, $B216, $D216, Hombres!$A$1:$DW$117, Mujeres!$A$1:$DW$117)</f>
        <v>0</v>
      </c>
      <c r="CX216" s="52" cm="1">
        <f t="array" aca="1" ref="CX216" ca="1">AnualidadActivo(CX$2, $E216, $C216, $B216, $D216, Hombres!$A$1:$DW$117, Mujeres!$A$1:$DW$117)</f>
        <v>0</v>
      </c>
      <c r="CY216" s="52" cm="1">
        <f t="array" aca="1" ref="CY216" ca="1">AnualidadActivo(CY$2, $E216, $C216, $B216, $D216, Hombres!$A$1:$DW$117, Mujeres!$A$1:$DW$117)</f>
        <v>0</v>
      </c>
      <c r="CZ216" s="52" cm="1">
        <f t="array" aca="1" ref="CZ216" ca="1">AnualidadActivo(CZ$2, $E216, $C216, $B216, $D216, Hombres!$A$1:$DW$117, Mujeres!$A$1:$DW$117)</f>
        <v>0</v>
      </c>
      <c r="DA216" s="52" cm="1">
        <f t="array" aca="1" ref="DA216" ca="1">AnualidadActivo(DA$2, $E216, $C216, $B216, $D216, Hombres!$A$1:$DW$117, Mujeres!$A$1:$DW$117)</f>
        <v>0</v>
      </c>
      <c r="DD216" s="25"/>
      <c r="DE216" s="52" cm="1">
        <f t="array" aca="1" ref="DE216" ca="1">beneficio_muerte_individual_activo(DE$2,$F216,$D216, Hombres!$A$1:$DW$117, Mujeres!$A$1:$DW$117)</f>
        <v>0</v>
      </c>
      <c r="DF216" s="52" cm="1">
        <f t="array" aca="1" ref="DF216" ca="1">beneficio_muerte_individual_activo(DF$2,$F216,$D216, Hombres!$A$1:$DW$117, Mujeres!$A$1:$DW$117)</f>
        <v>2237</v>
      </c>
      <c r="DG216" s="52" cm="1">
        <f t="array" aca="1" ref="DG216" ca="1">beneficio_muerte_individual_activo(DG$2,$F216,$D216, Hombres!$A$1:$DW$117, Mujeres!$A$1:$DW$117)</f>
        <v>2330.4289088999999</v>
      </c>
      <c r="DH216" s="52" cm="1">
        <f t="array" aca="1" ref="DH216" ca="1">beneficio_muerte_individual_activo(DH$2,$F216,$D216, Hombres!$A$1:$DW$117, Mujeres!$A$1:$DW$117)</f>
        <v>2432.2181909614865</v>
      </c>
      <c r="DI216" s="52" cm="1">
        <f t="array" aca="1" ref="DI216" ca="1">beneficio_muerte_individual_activo(DI$2,$F216,$D216, Hombres!$A$1:$DW$117, Mujeres!$A$1:$DW$117)</f>
        <v>2560.819139486834</v>
      </c>
      <c r="DJ216" s="52" cm="1">
        <f t="array" aca="1" ref="DJ216" ca="1">beneficio_muerte_individual_activo(DJ$2,$F216,$D216, Hombres!$A$1:$DW$117, Mujeres!$A$1:$DW$117)</f>
        <v>2689.7181795729234</v>
      </c>
      <c r="DK216" s="52" cm="1">
        <f t="array" aca="1" ref="DK216" ca="1">beneficio_muerte_individual_activo(DK$2,$F216,$D216, Hombres!$A$1:$DW$117, Mujeres!$A$1:$DW$117)</f>
        <v>2815.409950668261</v>
      </c>
      <c r="DL216" s="52" cm="1">
        <f t="array" aca="1" ref="DL216" ca="1">beneficio_muerte_individual_activo(DL$2,$F216,$D216, Hombres!$A$1:$DW$117, Mujeres!$A$1:$DW$117)</f>
        <v>2947.364063111927</v>
      </c>
      <c r="DM216" s="52" cm="1">
        <f t="array" aca="1" ref="DM216" ca="1">beneficio_muerte_individual_activo(DM$2,$F216,$D216, Hombres!$A$1:$DW$117, Mujeres!$A$1:$DW$117)</f>
        <v>3100.0053522961753</v>
      </c>
      <c r="DN216" s="52" cm="1">
        <f t="array" aca="1" ref="DN216" ca="1">beneficio_muerte_individual_activo(DN$2,$F216,$D216, Hombres!$A$1:$DW$117, Mujeres!$A$1:$DW$117)</f>
        <v>3271.2797128281431</v>
      </c>
      <c r="DO216" s="52" cm="1">
        <f t="array" aca="1" ref="DO216" ca="1">beneficio_muerte_individual_activo(DO$2,$F216,$D216, Hombres!$A$1:$DW$117, Mujeres!$A$1:$DW$117)</f>
        <v>3451.1675999986428</v>
      </c>
      <c r="DP216" s="52" cm="1">
        <f t="array" aca="1" ref="DP216" ca="1">beneficio_muerte_individual_activo(DP$2,$F216,$D216, Hombres!$A$1:$DW$117, Mujeres!$A$1:$DW$117)</f>
        <v>3664.478502665932</v>
      </c>
      <c r="DQ216" s="52" cm="1">
        <f t="array" aca="1" ref="DQ216" ca="1">beneficio_muerte_individual_activo(DQ$2,$F216,$D216, Hombres!$A$1:$DW$117, Mujeres!$A$1:$DW$117)</f>
        <v>3952.3250573066348</v>
      </c>
      <c r="DR216" s="52" cm="1">
        <f t="array" aca="1" ref="DR216" ca="1">beneficio_muerte_individual_activo(DR$2,$F216,$D216, Hombres!$A$1:$DW$117, Mujeres!$A$1:$DW$117)</f>
        <v>4290.1181833362225</v>
      </c>
      <c r="DS216" s="52" cm="1">
        <f t="array" aca="1" ref="DS216" ca="1">beneficio_muerte_individual_activo(DS$2,$F216,$D216, Hombres!$A$1:$DW$117, Mujeres!$A$1:$DW$117)</f>
        <v>4649.3611357043137</v>
      </c>
      <c r="DT216" s="52" cm="1">
        <f t="array" aca="1" ref="DT216" ca="1">beneficio_muerte_individual_activo(DT$2,$F216,$D216, Hombres!$A$1:$DW$117, Mujeres!$A$1:$DW$117)</f>
        <v>4978.8578558314994</v>
      </c>
      <c r="DU216" s="52" cm="1">
        <f t="array" aca="1" ref="DU216" ca="1">beneficio_muerte_individual_activo(DU$2,$F216,$D216, Hombres!$A$1:$DW$117, Mujeres!$A$1:$DW$117)</f>
        <v>5299.9245840015401</v>
      </c>
      <c r="DV216" s="52" cm="1">
        <f t="array" aca="1" ref="DV216" ca="1">beneficio_muerte_individual_activo(DV$2,$F216,$D216, Hombres!$A$1:$DW$117, Mujeres!$A$1:$DW$117)</f>
        <v>5651.0956432688381</v>
      </c>
      <c r="DW216" s="52" cm="1">
        <f t="array" aca="1" ref="DW216" ca="1">beneficio_muerte_individual_activo(DW$2,$F216,$D216, Hombres!$A$1:$DW$117, Mujeres!$A$1:$DW$117)</f>
        <v>6042.5415802019643</v>
      </c>
      <c r="DX216" s="52" cm="1">
        <f t="array" aca="1" ref="DX216" ca="1">beneficio_muerte_individual_activo(DX$2,$F216,$D216, Hombres!$A$1:$DW$117, Mujeres!$A$1:$DW$117)</f>
        <v>6456.2244233275887</v>
      </c>
      <c r="DY216" s="52" cm="1">
        <f t="array" aca="1" ref="DY216" ca="1">beneficio_muerte_individual_activo(DY$2,$F216,$D216, Hombres!$A$1:$DW$117, Mujeres!$A$1:$DW$117)</f>
        <v>6865.802914505949</v>
      </c>
      <c r="DZ216" s="52" cm="1">
        <f t="array" aca="1" ref="DZ216" ca="1">beneficio_muerte_individual_activo(DZ$2,$F216,$D216, Hombres!$A$1:$DW$117, Mujeres!$A$1:$DW$117)</f>
        <v>7302.1584336738333</v>
      </c>
      <c r="EA216" s="52" cm="1">
        <f t="array" aca="1" ref="EA216" ca="1">beneficio_muerte_individual_activo(EA$2,$F216,$D216, Hombres!$A$1:$DW$117, Mujeres!$A$1:$DW$117)</f>
        <v>7855.8765239545492</v>
      </c>
      <c r="EB216" s="52" cm="1">
        <f t="array" aca="1" ref="EB216" ca="1">beneficio_muerte_individual_activo(EB$2,$F216,$D216, Hombres!$A$1:$DW$117, Mujeres!$A$1:$DW$117)</f>
        <v>8507.4442437544076</v>
      </c>
      <c r="EC216" s="52" cm="1">
        <f t="array" aca="1" ref="EC216" ca="1">beneficio_muerte_individual_activo(EC$2,$F216,$D216, Hombres!$A$1:$DW$117, Mujeres!$A$1:$DW$117)</f>
        <v>9189.3965345373454</v>
      </c>
      <c r="ED216" s="52" cm="1">
        <f t="array" aca="1" ref="ED216" ca="1">beneficio_muerte_individual_activo(ED$2,$F216,$D216, Hombres!$A$1:$DW$117, Mujeres!$A$1:$DW$117)</f>
        <v>9795.1735521910887</v>
      </c>
      <c r="EE216" s="52" cm="1">
        <f t="array" aca="1" ref="EE216" ca="1">beneficio_muerte_individual_activo(EE$2,$F216,$D216, Hombres!$A$1:$DW$117, Mujeres!$A$1:$DW$117)</f>
        <v>10370.885521239254</v>
      </c>
      <c r="EF216" s="52" cm="1">
        <f t="array" aca="1" ref="EF216" ca="1">beneficio_muerte_individual_activo(EF$2,$F216,$D216, Hombres!$A$1:$DW$117, Mujeres!$A$1:$DW$117)</f>
        <v>11042.543600105726</v>
      </c>
      <c r="EG216" s="52" cm="1">
        <f t="array" aca="1" ref="EG216" ca="1">beneficio_muerte_individual_activo(EG$2,$F216,$D216, Hombres!$A$1:$DW$117, Mujeres!$A$1:$DW$117)</f>
        <v>11915.822326796857</v>
      </c>
      <c r="EH216" s="52" cm="1">
        <f t="array" aca="1" ref="EH216" ca="1">beneficio_muerte_individual_activo(EH$2,$F216,$D216, Hombres!$A$1:$DW$117, Mujeres!$A$1:$DW$117)</f>
        <v>12994.669091307982</v>
      </c>
      <c r="EI216" s="52" cm="1">
        <f t="array" aca="1" ref="EI216" ca="1">beneficio_muerte_individual_activo(EI$2,$F216,$D216, Hombres!$A$1:$DW$117, Mujeres!$A$1:$DW$117)</f>
        <v>14235.653245971431</v>
      </c>
      <c r="EJ216" s="52" cm="1">
        <f t="array" aca="1" ref="EJ216" ca="1">beneficio_muerte_individual_activo(EJ$2,$F216,$D216, Hombres!$A$1:$DW$117, Mujeres!$A$1:$DW$117)</f>
        <v>9376.6360663189189</v>
      </c>
      <c r="EK216" s="52" cm="1">
        <f t="array" aca="1" ref="EK216" ca="1">beneficio_muerte_individual_activo(EK$2,$F216,$D216, Hombres!$A$1:$DW$117, Mujeres!$A$1:$DW$117)</f>
        <v>10268.430486005833</v>
      </c>
      <c r="EL216" s="52" cm="1">
        <f t="array" aca="1" ref="EL216" ca="1">beneficio_muerte_individual_activo(EL$2,$F216,$D216, Hombres!$A$1:$DW$117, Mujeres!$A$1:$DW$117)</f>
        <v>11119.068643355069</v>
      </c>
      <c r="EM216" s="52" cm="1">
        <f t="array" aca="1" ref="EM216" ca="1">beneficio_muerte_individual_activo(EM$2,$F216,$D216, Hombres!$A$1:$DW$117, Mujeres!$A$1:$DW$117)</f>
        <v>11895.685120990052</v>
      </c>
      <c r="EN216" s="52" cm="1">
        <f t="array" aca="1" ref="EN216" ca="1">beneficio_muerte_individual_activo(EN$2,$F216,$D216, Hombres!$A$1:$DW$117, Mujeres!$A$1:$DW$117)</f>
        <v>12662.556483509445</v>
      </c>
      <c r="EO216" s="52" cm="1">
        <f t="array" aca="1" ref="EO216" ca="1">beneficio_muerte_individual_activo(EO$2,$F216,$D216, Hombres!$A$1:$DW$117, Mujeres!$A$1:$DW$117)</f>
        <v>13549.226879032762</v>
      </c>
      <c r="EP216" s="52" cm="1">
        <f t="array" aca="1" ref="EP216" ca="1">beneficio_muerte_individual_activo(EP$2,$F216,$D216, Hombres!$A$1:$DW$117, Mujeres!$A$1:$DW$117)</f>
        <v>14641.313713988291</v>
      </c>
      <c r="EQ216" s="52" cm="1">
        <f t="array" aca="1" ref="EQ216" ca="1">beneficio_muerte_individual_activo(EQ$2,$F216,$D216, Hombres!$A$1:$DW$117, Mujeres!$A$1:$DW$117)</f>
        <v>16035.454084753163</v>
      </c>
      <c r="ER216" s="52" cm="1">
        <f t="array" aca="1" ref="ER216" ca="1">beneficio_muerte_individual_activo(ER$2,$F216,$D216, Hombres!$A$1:$DW$117, Mujeres!$A$1:$DW$117)</f>
        <v>17894.578420794383</v>
      </c>
      <c r="ES216" s="52" cm="1">
        <f t="array" aca="1" ref="ES216" ca="1">beneficio_muerte_individual_activo(ES$2,$F216,$D216, Hombres!$A$1:$DW$117, Mujeres!$A$1:$DW$117)</f>
        <v>20192.755245246008</v>
      </c>
      <c r="ET216" s="52" cm="1">
        <f t="array" aca="1" ref="ET216" ca="1">beneficio_muerte_individual_activo(ET$2,$F216,$D216, Hombres!$A$1:$DW$117, Mujeres!$A$1:$DW$117)</f>
        <v>22603.481519695903</v>
      </c>
      <c r="EU216" s="52" cm="1">
        <f t="array" aca="1" ref="EU216" ca="1">beneficio_muerte_individual_activo(EU$2,$F216,$D216, Hombres!$A$1:$DW$117, Mujeres!$A$1:$DW$117)</f>
        <v>24840.40918872835</v>
      </c>
      <c r="EV216" s="52" cm="1">
        <f t="array" aca="1" ref="EV216" ca="1">beneficio_muerte_individual_activo(EV$2,$F216,$D216, Hombres!$A$1:$DW$117, Mujeres!$A$1:$DW$117)</f>
        <v>26961.327146656247</v>
      </c>
      <c r="EW216" s="52" cm="1">
        <f t="array" aca="1" ref="EW216" ca="1">beneficio_muerte_individual_activo(EW$2,$F216,$D216, Hombres!$A$1:$DW$117, Mujeres!$A$1:$DW$117)</f>
        <v>29344.564542079952</v>
      </c>
      <c r="EX216" s="52" cm="1">
        <f t="array" aca="1" ref="EX216" ca="1">beneficio_muerte_individual_activo(EX$2,$F216,$D216, Hombres!$A$1:$DW$117, Mujeres!$A$1:$DW$117)</f>
        <v>32334.46079096524</v>
      </c>
      <c r="EY216" s="52" cm="1">
        <f t="array" aca="1" ref="EY216" ca="1">beneficio_muerte_individual_activo(EY$2,$F216,$D216, Hombres!$A$1:$DW$117, Mujeres!$A$1:$DW$117)</f>
        <v>36124.665048766037</v>
      </c>
      <c r="EZ216" s="52" cm="1">
        <f t="array" aca="1" ref="EZ216" ca="1">beneficio_muerte_individual_activo(EZ$2,$F216,$D216, Hombres!$A$1:$DW$117, Mujeres!$A$1:$DW$117)</f>
        <v>40711.187067384722</v>
      </c>
      <c r="FA216" s="52" cm="1">
        <f t="array" aca="1" ref="FA216" ca="1">beneficio_muerte_individual_activo(FA$2,$F216,$D216, Hombres!$A$1:$DW$117, Mujeres!$A$1:$DW$117)</f>
        <v>48606.305698077107</v>
      </c>
      <c r="FB216" s="52" cm="1">
        <f t="array" aca="1" ref="FB216" ca="1">beneficio_muerte_individual_activo(FB$2,$F216,$D216, Hombres!$A$1:$DW$117, Mujeres!$A$1:$DW$117)</f>
        <v>53799.441944859944</v>
      </c>
      <c r="FC216" s="52" cm="1">
        <f t="array" aca="1" ref="FC216" ca="1">beneficio_muerte_individual_activo(FC$2,$F216,$D216, Hombres!$A$1:$DW$117, Mujeres!$A$1:$DW$117)</f>
        <v>59323.597177882817</v>
      </c>
      <c r="FD216" s="52" cm="1">
        <f t="array" aca="1" ref="FD216" ca="1">beneficio_muerte_individual_activo(FD$2,$F216,$D216, Hombres!$A$1:$DW$117, Mujeres!$A$1:$DW$117)</f>
        <v>65194.772075864108</v>
      </c>
      <c r="FE216" s="52" cm="1">
        <f t="array" aca="1" ref="FE216" ca="1">beneficio_muerte_individual_activo(FE$2,$F216,$D216, Hombres!$A$1:$DW$117, Mujeres!$A$1:$DW$117)</f>
        <v>71431.004168059357</v>
      </c>
      <c r="FF216" s="52" cm="1">
        <f t="array" aca="1" ref="FF216" ca="1">beneficio_muerte_individual_activo(FF$2,$F216,$D216, Hombres!$A$1:$DW$117, Mujeres!$A$1:$DW$117)</f>
        <v>78064.43022704107</v>
      </c>
      <c r="FG216" s="52" cm="1">
        <f t="array" aca="1" ref="FG216" ca="1">beneficio_muerte_individual_activo(FG$2,$F216,$D216, Hombres!$A$1:$DW$117, Mujeres!$A$1:$DW$117)</f>
        <v>85009.6449634975</v>
      </c>
      <c r="FH216" s="52" cm="1">
        <f t="array" aca="1" ref="FH216" ca="1">beneficio_muerte_individual_activo(FH$2,$F216,$D216, Hombres!$A$1:$DW$117, Mujeres!$A$1:$DW$117)</f>
        <v>92092.607899530994</v>
      </c>
      <c r="FI216" s="52" cm="1">
        <f t="array" aca="1" ref="FI216" ca="1">beneficio_muerte_individual_activo(FI$2,$F216,$D216, Hombres!$A$1:$DW$117, Mujeres!$A$1:$DW$117)</f>
        <v>99187.741308382436</v>
      </c>
      <c r="FJ216" s="52" cm="1">
        <f t="array" aca="1" ref="FJ216" ca="1">beneficio_muerte_individual_activo(FJ$2,$F216,$D216, Hombres!$A$1:$DW$117, Mujeres!$A$1:$DW$117)</f>
        <v>106183.24571587982</v>
      </c>
      <c r="FK216" s="52" cm="1">
        <f t="array" aca="1" ref="FK216" ca="1">beneficio_muerte_individual_activo(FK$2,$F216,$D216, Hombres!$A$1:$DW$117, Mujeres!$A$1:$DW$117)</f>
        <v>112963.55520424036</v>
      </c>
      <c r="FL216" s="52" cm="1">
        <f t="array" aca="1" ref="FL216" ca="1">beneficio_muerte_individual_activo(FL$2,$F216,$D216, Hombres!$A$1:$DW$117, Mujeres!$A$1:$DW$117)</f>
        <v>119253.07285156156</v>
      </c>
      <c r="FM216" s="52" cm="1">
        <f t="array" aca="1" ref="FM216" ca="1">beneficio_muerte_individual_activo(FM$2,$F216,$D216, Hombres!$A$1:$DW$117, Mujeres!$A$1:$DW$117)</f>
        <v>124726.86368867305</v>
      </c>
      <c r="FN216" s="52" cm="1">
        <f t="array" aca="1" ref="FN216" ca="1">beneficio_muerte_individual_activo(FN$2,$F216,$D216, Hombres!$A$1:$DW$117, Mujeres!$A$1:$DW$117)</f>
        <v>129138.23966920043</v>
      </c>
      <c r="FO216" s="52" cm="1">
        <f t="array" aca="1" ref="FO216" ca="1">beneficio_muerte_individual_activo(FO$2,$F216,$D216, Hombres!$A$1:$DW$117, Mujeres!$A$1:$DW$117)</f>
        <v>132240.42874461762</v>
      </c>
      <c r="FP216" s="52" cm="1">
        <f t="array" aca="1" ref="FP216" ca="1">beneficio_muerte_individual_activo(FP$2,$F216,$D216, Hombres!$A$1:$DW$117, Mujeres!$A$1:$DW$117)</f>
        <v>133702.18268977111</v>
      </c>
      <c r="FQ216" s="52" cm="1">
        <f t="array" aca="1" ref="FQ216" ca="1">beneficio_muerte_individual_activo(FQ$2,$F216,$D216, Hombres!$A$1:$DW$117, Mujeres!$A$1:$DW$117)</f>
        <v>133117.5033922267</v>
      </c>
      <c r="FR216" s="52" cm="1">
        <f t="array" aca="1" ref="FR216" ca="1">beneficio_muerte_individual_activo(FR$2,$F216,$D216, Hombres!$A$1:$DW$117, Mujeres!$A$1:$DW$117)</f>
        <v>130172.58988454731</v>
      </c>
      <c r="FS216" s="52" cm="1">
        <f t="array" aca="1" ref="FS216" ca="1">beneficio_muerte_individual_activo(FS$2,$F216,$D216, Hombres!$A$1:$DW$117, Mujeres!$A$1:$DW$117)</f>
        <v>124743.97920543871</v>
      </c>
      <c r="FT216" s="52" cm="1">
        <f t="array" aca="1" ref="FT216" ca="1">beneficio_muerte_individual_activo(FT$2,$F216,$D216, Hombres!$A$1:$DW$117, Mujeres!$A$1:$DW$117)</f>
        <v>116846.44675258335</v>
      </c>
      <c r="FU216" s="52" cm="1">
        <f t="array" aca="1" ref="FU216" ca="1">beneficio_muerte_individual_activo(FU$2,$F216,$D216, Hombres!$A$1:$DW$117, Mujeres!$A$1:$DW$117)</f>
        <v>106605.53706572039</v>
      </c>
      <c r="FV216" s="52" cm="1">
        <f t="array" aca="1" ref="FV216" ca="1">beneficio_muerte_individual_activo(FV$2,$F216,$D216, Hombres!$A$1:$DW$117, Mujeres!$A$1:$DW$117)</f>
        <v>94307.170924124977</v>
      </c>
      <c r="FW216" s="52" cm="1">
        <f t="array" aca="1" ref="FW216" ca="1">beneficio_muerte_individual_activo(FW$2,$F216,$D216, Hombres!$A$1:$DW$117, Mujeres!$A$1:$DW$117)</f>
        <v>80494.5394751196</v>
      </c>
      <c r="FX216" s="52" cm="1">
        <f t="array" aca="1" ref="FX216" ca="1">beneficio_muerte_individual_activo(FX$2,$F216,$D216, Hombres!$A$1:$DW$117, Mujeres!$A$1:$DW$117)</f>
        <v>65944.999185256689</v>
      </c>
      <c r="FY216" s="52" cm="1">
        <f t="array" aca="1" ref="FY216" ca="1">beneficio_muerte_individual_activo(FY$2,$F216,$D216, Hombres!$A$1:$DW$117, Mujeres!$A$1:$DW$117)</f>
        <v>51538.852233234495</v>
      </c>
      <c r="FZ216" s="52" cm="1">
        <f t="array" aca="1" ref="FZ216" ca="1">beneficio_muerte_individual_activo(FZ$2,$F216,$D216, Hombres!$A$1:$DW$117, Mujeres!$A$1:$DW$117)</f>
        <v>38135.582899348577</v>
      </c>
      <c r="GA216" s="52" cm="1">
        <f t="array" aca="1" ref="GA216" ca="1">beneficio_muerte_individual_activo(GA$2,$F216,$D216, Hombres!$A$1:$DW$117, Mujeres!$A$1:$DW$117)</f>
        <v>26469.350443506275</v>
      </c>
      <c r="GB216" s="52" cm="1">
        <f t="array" aca="1" ref="GB216" ca="1">beneficio_muerte_individual_activo(GB$2,$F216,$D216, Hombres!$A$1:$DW$117, Mujeres!$A$1:$DW$117)</f>
        <v>17047.135507465784</v>
      </c>
      <c r="GC216" s="52" cm="1">
        <f t="array" aca="1" ref="GC216" ca="1">beneficio_muerte_individual_activo(GC$2,$F216,$D216, Hombres!$A$1:$DW$117, Mujeres!$A$1:$DW$117)</f>
        <v>10056.835357086242</v>
      </c>
      <c r="GD216" s="52" cm="1">
        <f t="array" aca="1" ref="GD216" ca="1">beneficio_muerte_individual_activo(GD$2,$F216,$D216, Hombres!$A$1:$DW$117, Mujeres!$A$1:$DW$117)</f>
        <v>5348.5408957915261</v>
      </c>
      <c r="GE216" s="52" cm="1">
        <f t="array" aca="1" ref="GE216" ca="1">beneficio_muerte_individual_activo(GE$2,$F216,$D216, Hombres!$A$1:$DW$117, Mujeres!$A$1:$DW$117)</f>
        <v>2512.3360613848126</v>
      </c>
      <c r="GF216" s="52" cm="1">
        <f t="array" aca="1" ref="GF216" ca="1">beneficio_muerte_individual_activo(GF$2,$F216,$D216, Hombres!$A$1:$DW$117, Mujeres!$A$1:$DW$117)</f>
        <v>1014.6130605717656</v>
      </c>
      <c r="GG216" s="52" cm="1">
        <f t="array" aca="1" ref="GG216" ca="1">beneficio_muerte_individual_activo(GG$2,$F216,$D216, Hombres!$A$1:$DW$117, Mujeres!$A$1:$DW$117)</f>
        <v>339.55306768692589</v>
      </c>
      <c r="GH216" s="52" cm="1">
        <f t="array" aca="1" ref="GH216" ca="1">beneficio_muerte_individual_activo(GH$2,$F216,$D216, Hombres!$A$1:$DW$117, Mujeres!$A$1:$DW$117)</f>
        <v>89.186487211209325</v>
      </c>
      <c r="GI216" s="52" cm="1">
        <f t="array" aca="1" ref="GI216" ca="1">beneficio_muerte_individual_activo(GI$2,$F216,$D216, Hombres!$A$1:$DW$117, Mujeres!$A$1:$DW$117)</f>
        <v>16.800459617660277</v>
      </c>
      <c r="GJ216" s="52" cm="1">
        <f t="array" aca="1" ref="GJ216" ca="1">beneficio_muerte_individual_activo(GJ$2,$F216,$D216, Hombres!$A$1:$DW$117, Mujeres!$A$1:$DW$117)</f>
        <v>1.953526428929649</v>
      </c>
      <c r="GK216" s="52" cm="1">
        <f t="array" aca="1" ref="GK216" ca="1">beneficio_muerte_individual_activo(GK$2,$F216,$D216, Hombres!$A$1:$DW$117, Mujeres!$A$1:$DW$117)</f>
        <v>0</v>
      </c>
      <c r="GL216" s="52" cm="1">
        <f t="array" aca="1" ref="GL216" ca="1">beneficio_muerte_individual_activo(GL$2,$F216,$D216, Hombres!$A$1:$DW$117, Mujeres!$A$1:$DW$117)</f>
        <v>0</v>
      </c>
      <c r="GM216" s="52" cm="1">
        <f t="array" aca="1" ref="GM216" ca="1">beneficio_muerte_individual_activo(GM$2,$F216,$D216, Hombres!$A$1:$DW$117, Mujeres!$A$1:$DW$117)</f>
        <v>0</v>
      </c>
      <c r="GN216" s="52" cm="1">
        <f t="array" aca="1" ref="GN216" ca="1">beneficio_muerte_individual_activo(GN$2,$F216,$D216, Hombres!$A$1:$DW$117, Mujeres!$A$1:$DW$117)</f>
        <v>0</v>
      </c>
      <c r="GO216" s="52" cm="1">
        <f t="array" aca="1" ref="GO216" ca="1">beneficio_muerte_individual_activo(GO$2,$F216,$D216, Hombres!$A$1:$DW$117, Mujeres!$A$1:$DW$117)</f>
        <v>0</v>
      </c>
      <c r="GP216" s="52" cm="1">
        <f t="array" aca="1" ref="GP216" ca="1">beneficio_muerte_individual_activo(GP$2,$F216,$D216, Hombres!$A$1:$DW$117, Mujeres!$A$1:$DW$117)</f>
        <v>0</v>
      </c>
      <c r="GQ216" s="52" cm="1">
        <f t="array" aca="1" ref="GQ216" ca="1">beneficio_muerte_individual_activo(GQ$2,$F216,$D216, Hombres!$A$1:$DW$117, Mujeres!$A$1:$DW$117)</f>
        <v>0</v>
      </c>
      <c r="GR216" s="52" cm="1">
        <f t="array" aca="1" ref="GR216" ca="1">beneficio_muerte_individual_activo(GR$2,$F216,$D216, Hombres!$A$1:$DW$117, Mujeres!$A$1:$DW$117)</f>
        <v>0</v>
      </c>
      <c r="GS216" s="52" cm="1">
        <f t="array" aca="1" ref="GS216" ca="1">beneficio_muerte_individual_activo(GS$2,$F216,$D216, Hombres!$A$1:$DW$117, Mujeres!$A$1:$DW$117)</f>
        <v>0</v>
      </c>
      <c r="GT216" s="52" cm="1">
        <f t="array" aca="1" ref="GT216" ca="1">beneficio_muerte_individual_activo(GT$2,$F216,$D216, Hombres!$A$1:$DW$117, Mujeres!$A$1:$DW$117)</f>
        <v>0</v>
      </c>
      <c r="GU216" s="52" cm="1">
        <f t="array" aca="1" ref="GU216" ca="1">beneficio_muerte_individual_activo(GU$2,$F216,$D216, Hombres!$A$1:$DW$117, Mujeres!$A$1:$DW$117)</f>
        <v>0</v>
      </c>
      <c r="GV216" s="52" cm="1">
        <f t="array" aca="1" ref="GV216" ca="1">beneficio_muerte_individual_activo(GV$2,$F216,$D216, Hombres!$A$1:$DW$117, Mujeres!$A$1:$DW$117)</f>
        <v>0</v>
      </c>
    </row>
    <row r="217" spans="1:204" x14ac:dyDescent="0.35">
      <c r="A217" s="2">
        <f t="shared" si="3"/>
        <v>215</v>
      </c>
      <c r="B217" s="81">
        <v>2827234.5</v>
      </c>
      <c r="C217" s="9">
        <v>45915</v>
      </c>
      <c r="D217" s="7" t="s">
        <v>6</v>
      </c>
      <c r="E217" s="9">
        <v>36728</v>
      </c>
      <c r="F217" s="12" cm="1">
        <f t="array" aca="1" ref="F217" ca="1">edadCalc(E217)</f>
        <v>25</v>
      </c>
      <c r="G217" s="45" cm="1">
        <f t="array" aca="1" ref="G217" ca="1">PorcentajePension(C217,E217, D217)</f>
        <v>0.85</v>
      </c>
      <c r="I217" s="78"/>
      <c r="J217" s="52" cm="1">
        <f t="array" aca="1" ref="J217" ca="1">AnualidadActivo(J$2, $E217, $C217, $B217, $D217, Hombres!$A$1:$DW$117, Mujeres!$A$1:$DW$117)</f>
        <v>0</v>
      </c>
      <c r="K217" s="52" cm="1">
        <f t="array" aca="1" ref="K217" ca="1">AnualidadActivo(K$2, $E217, $C217, $B217, $D217, Hombres!$A$1:$DW$117, Mujeres!$A$1:$DW$117)</f>
        <v>0</v>
      </c>
      <c r="L217" s="52" cm="1">
        <f t="array" aca="1" ref="L217" ca="1">AnualidadActivo(L$2, $E217, $C217, $B217, $D217, Hombres!$A$1:$DW$117, Mujeres!$A$1:$DW$117)</f>
        <v>0</v>
      </c>
      <c r="M217" s="52" cm="1">
        <f t="array" aca="1" ref="M217" ca="1">AnualidadActivo(M$2, $E217, $C217, $B217, $D217, Hombres!$A$1:$DW$117, Mujeres!$A$1:$DW$117)</f>
        <v>0</v>
      </c>
      <c r="N217" s="52" cm="1">
        <f t="array" aca="1" ref="N217" ca="1">AnualidadActivo(N$2, $E217, $C217, $B217, $D217, Hombres!$A$1:$DW$117, Mujeres!$A$1:$DW$117)</f>
        <v>0</v>
      </c>
      <c r="O217" s="52" cm="1">
        <f t="array" aca="1" ref="O217" ca="1">AnualidadActivo(O$2, $E217, $C217, $B217, $D217, Hombres!$A$1:$DW$117, Mujeres!$A$1:$DW$117)</f>
        <v>0</v>
      </c>
      <c r="P217" s="52" cm="1">
        <f t="array" aca="1" ref="P217" ca="1">AnualidadActivo(P$2, $E217, $C217, $B217, $D217, Hombres!$A$1:$DW$117, Mujeres!$A$1:$DW$117)</f>
        <v>0</v>
      </c>
      <c r="Q217" s="52" cm="1">
        <f t="array" aca="1" ref="Q217" ca="1">AnualidadActivo(Q$2, $E217, $C217, $B217, $D217, Hombres!$A$1:$DW$117, Mujeres!$A$1:$DW$117)</f>
        <v>0</v>
      </c>
      <c r="R217" s="52" cm="1">
        <f t="array" aca="1" ref="R217" ca="1">AnualidadActivo(R$2, $E217, $C217, $B217, $D217, Hombres!$A$1:$DW$117, Mujeres!$A$1:$DW$117)</f>
        <v>0</v>
      </c>
      <c r="S217" s="52" cm="1">
        <f t="array" aca="1" ref="S217" ca="1">AnualidadActivo(S$2, $E217, $C217, $B217, $D217, Hombres!$A$1:$DW$117, Mujeres!$A$1:$DW$117)</f>
        <v>0</v>
      </c>
      <c r="T217" s="52" cm="1">
        <f t="array" aca="1" ref="T217" ca="1">AnualidadActivo(T$2, $E217, $C217, $B217, $D217, Hombres!$A$1:$DW$117, Mujeres!$A$1:$DW$117)</f>
        <v>0</v>
      </c>
      <c r="U217" s="52" cm="1">
        <f t="array" aca="1" ref="U217" ca="1">AnualidadActivo(U$2, $E217, $C217, $B217, $D217, Hombres!$A$1:$DW$117, Mujeres!$A$1:$DW$117)</f>
        <v>0</v>
      </c>
      <c r="V217" s="52" cm="1">
        <f t="array" aca="1" ref="V217" ca="1">AnualidadActivo(V$2, $E217, $C217, $B217, $D217, Hombres!$A$1:$DW$117, Mujeres!$A$1:$DW$117)</f>
        <v>0</v>
      </c>
      <c r="W217" s="52" cm="1">
        <f t="array" aca="1" ref="W217" ca="1">AnualidadActivo(W$2, $E217, $C217, $B217, $D217, Hombres!$A$1:$DW$117, Mujeres!$A$1:$DW$117)</f>
        <v>0</v>
      </c>
      <c r="X217" s="52" cm="1">
        <f t="array" aca="1" ref="X217" ca="1">AnualidadActivo(X$2, $E217, $C217, $B217, $D217, Hombres!$A$1:$DW$117, Mujeres!$A$1:$DW$117)</f>
        <v>0</v>
      </c>
      <c r="Y217" s="52" cm="1">
        <f t="array" aca="1" ref="Y217" ca="1">AnualidadActivo(Y$2, $E217, $C217, $B217, $D217, Hombres!$A$1:$DW$117, Mujeres!$A$1:$DW$117)</f>
        <v>0</v>
      </c>
      <c r="Z217" s="52" cm="1">
        <f t="array" aca="1" ref="Z217" ca="1">AnualidadActivo(Z$2, $E217, $C217, $B217, $D217, Hombres!$A$1:$DW$117, Mujeres!$A$1:$DW$117)</f>
        <v>0</v>
      </c>
      <c r="AA217" s="52" cm="1">
        <f t="array" aca="1" ref="AA217" ca="1">AnualidadActivo(AA$2, $E217, $C217, $B217, $D217, Hombres!$A$1:$DW$117, Mujeres!$A$1:$DW$117)</f>
        <v>0</v>
      </c>
      <c r="AB217" s="52" cm="1">
        <f t="array" aca="1" ref="AB217" ca="1">AnualidadActivo(AB$2, $E217, $C217, $B217, $D217, Hombres!$A$1:$DW$117, Mujeres!$A$1:$DW$117)</f>
        <v>0</v>
      </c>
      <c r="AC217" s="52" cm="1">
        <f t="array" aca="1" ref="AC217" ca="1">AnualidadActivo(AC$2, $E217, $C217, $B217, $D217, Hombres!$A$1:$DW$117, Mujeres!$A$1:$DW$117)</f>
        <v>0</v>
      </c>
      <c r="AD217" s="52" cm="1">
        <f t="array" aca="1" ref="AD217" ca="1">AnualidadActivo(AD$2, $E217, $C217, $B217, $D217, Hombres!$A$1:$DW$117, Mujeres!$A$1:$DW$117)</f>
        <v>0</v>
      </c>
      <c r="AE217" s="52" cm="1">
        <f t="array" aca="1" ref="AE217" ca="1">AnualidadActivo(AE$2, $E217, $C217, $B217, $D217, Hombres!$A$1:$DW$117, Mujeres!$A$1:$DW$117)</f>
        <v>0</v>
      </c>
      <c r="AF217" s="52" cm="1">
        <f t="array" aca="1" ref="AF217" ca="1">AnualidadActivo(AF$2, $E217, $C217, $B217, $D217, Hombres!$A$1:$DW$117, Mujeres!$A$1:$DW$117)</f>
        <v>0</v>
      </c>
      <c r="AG217" s="52" cm="1">
        <f t="array" aca="1" ref="AG217" ca="1">AnualidadActivo(AG$2, $E217, $C217, $B217, $D217, Hombres!$A$1:$DW$117, Mujeres!$A$1:$DW$117)</f>
        <v>0</v>
      </c>
      <c r="AH217" s="52" cm="1">
        <f t="array" aca="1" ref="AH217" ca="1">AnualidadActivo(AH$2, $E217, $C217, $B217, $D217, Hombres!$A$1:$DW$117, Mujeres!$A$1:$DW$117)</f>
        <v>0</v>
      </c>
      <c r="AI217" s="52" cm="1">
        <f t="array" aca="1" ref="AI217" ca="1">AnualidadActivo(AI$2, $E217, $C217, $B217, $D217, Hombres!$A$1:$DW$117, Mujeres!$A$1:$DW$117)</f>
        <v>0</v>
      </c>
      <c r="AJ217" s="52" cm="1">
        <f t="array" aca="1" ref="AJ217" ca="1">AnualidadActivo(AJ$2, $E217, $C217, $B217, $D217, Hombres!$A$1:$DW$117, Mujeres!$A$1:$DW$117)</f>
        <v>0</v>
      </c>
      <c r="AK217" s="52" cm="1">
        <f t="array" aca="1" ref="AK217" ca="1">AnualidadActivo(AK$2, $E217, $C217, $B217, $D217, Hombres!$A$1:$DW$117, Mujeres!$A$1:$DW$117)</f>
        <v>0</v>
      </c>
      <c r="AL217" s="52" cm="1">
        <f t="array" aca="1" ref="AL217" ca="1">AnualidadActivo(AL$2, $E217, $C217, $B217, $D217, Hombres!$A$1:$DW$117, Mujeres!$A$1:$DW$117)</f>
        <v>0</v>
      </c>
      <c r="AM217" s="52" cm="1">
        <f t="array" aca="1" ref="AM217" ca="1">AnualidadActivo(AM$2, $E217, $C217, $B217, $D217, Hombres!$A$1:$DW$117, Mujeres!$A$1:$DW$117)</f>
        <v>0</v>
      </c>
      <c r="AN217" s="52" cm="1">
        <f t="array" aca="1" ref="AN217" ca="1">AnualidadActivo(AN$2, $E217, $C217, $B217, $D217, Hombres!$A$1:$DW$117, Mujeres!$A$1:$DW$117)</f>
        <v>0</v>
      </c>
      <c r="AO217" s="52" cm="1">
        <f t="array" aca="1" ref="AO217" ca="1">AnualidadActivo(AO$2, $E217, $C217, $B217, $D217, Hombres!$A$1:$DW$117, Mujeres!$A$1:$DW$117)</f>
        <v>0</v>
      </c>
      <c r="AP217" s="52" cm="1">
        <f t="array" aca="1" ref="AP217" ca="1">AnualidadActivo(AP$2, $E217, $C217, $B217, $D217, Hombres!$A$1:$DW$117, Mujeres!$A$1:$DW$117)</f>
        <v>0</v>
      </c>
      <c r="AQ217" s="52" cm="1">
        <f t="array" aca="1" ref="AQ217" ca="1">AnualidadActivo(AQ$2, $E217, $C217, $B217, $D217, Hombres!$A$1:$DW$117, Mujeres!$A$1:$DW$117)</f>
        <v>0</v>
      </c>
      <c r="AR217" s="52" cm="1">
        <f t="array" aca="1" ref="AR217" ca="1">AnualidadActivo(AR$2, $E217, $C217, $B217, $D217, Hombres!$A$1:$DW$117, Mujeres!$A$1:$DW$117)</f>
        <v>0</v>
      </c>
      <c r="AS217" s="52" cm="1">
        <f t="array" aca="1" ref="AS217" ca="1">AnualidadActivo(AS$2, $E217, $C217, $B217, $D217, Hombres!$A$1:$DW$117, Mujeres!$A$1:$DW$117)</f>
        <v>0</v>
      </c>
      <c r="AT217" s="52" cm="1">
        <f t="array" aca="1" ref="AT217" ca="1">AnualidadActivo(AT$2, $E217, $C217, $B217, $D217, Hombres!$A$1:$DW$117, Mujeres!$A$1:$DW$117)</f>
        <v>0</v>
      </c>
      <c r="AU217" s="52" cm="1">
        <f t="array" aca="1" ref="AU217" ca="1">AnualidadActivo(AU$2, $E217, $C217, $B217, $D217, Hombres!$A$1:$DW$117, Mujeres!$A$1:$DW$117)</f>
        <v>0</v>
      </c>
      <c r="AV217" s="52" cm="1">
        <f t="array" aca="1" ref="AV217" ca="1">AnualidadActivo(AV$2, $E217, $C217, $B217, $D217, Hombres!$A$1:$DW$117, Mujeres!$A$1:$DW$117)</f>
        <v>196852595.53483462</v>
      </c>
      <c r="AW217" s="52" cm="1">
        <f t="array" aca="1" ref="AW217" ca="1">AnualidadActivo(AW$2, $E217, $C217, $B217, $D217, Hombres!$A$1:$DW$117, Mujeres!$A$1:$DW$117)</f>
        <v>202758173.40087968</v>
      </c>
      <c r="AX217" s="52" cm="1">
        <f t="array" aca="1" ref="AX217" ca="1">AnualidadActivo(AX$2, $E217, $C217, $B217, $D217, Hombres!$A$1:$DW$117, Mujeres!$A$1:$DW$117)</f>
        <v>208840918.60290605</v>
      </c>
      <c r="AY217" s="52" cm="1">
        <f t="array" aca="1" ref="AY217" ca="1">AnualidadActivo(AY$2, $E217, $C217, $B217, $D217, Hombres!$A$1:$DW$117, Mujeres!$A$1:$DW$117)</f>
        <v>215106146.16099322</v>
      </c>
      <c r="AZ217" s="52" cm="1">
        <f t="array" aca="1" ref="AZ217" ca="1">AnualidadActivo(AZ$2, $E217, $C217, $B217, $D217, Hombres!$A$1:$DW$117, Mujeres!$A$1:$DW$117)</f>
        <v>221559330.54582307</v>
      </c>
      <c r="BA217" s="52" cm="1">
        <f t="array" aca="1" ref="BA217" ca="1">AnualidadActivo(BA$2, $E217, $C217, $B217, $D217, Hombres!$A$1:$DW$117, Mujeres!$A$1:$DW$117)</f>
        <v>228367421.02821949</v>
      </c>
      <c r="BB217" s="52" cm="1">
        <f t="array" aca="1" ref="BB217" ca="1">AnualidadActivo(BB$2, $E217, $C217, $B217, $D217, Hombres!$A$1:$DW$117, Mujeres!$A$1:$DW$117)</f>
        <v>234546471.60922089</v>
      </c>
      <c r="BC217" s="52" cm="1">
        <f t="array" aca="1" ref="BC217" ca="1">AnualidadActivo(BC$2, $E217, $C217, $B217, $D217, Hombres!$A$1:$DW$117, Mujeres!$A$1:$DW$117)</f>
        <v>240822097.15494055</v>
      </c>
      <c r="BD217" s="52" cm="1">
        <f t="array" aca="1" ref="BD217" ca="1">AnualidadActivo(BD$2, $E217, $C217, $B217, $D217, Hombres!$A$1:$DW$117, Mujeres!$A$1:$DW$117)</f>
        <v>247198613.78288287</v>
      </c>
      <c r="BE217" s="52" cm="1">
        <f t="array" aca="1" ref="BE217" ca="1">AnualidadActivo(BE$2, $E217, $C217, $B217, $D217, Hombres!$A$1:$DW$117, Mujeres!$A$1:$DW$117)</f>
        <v>253681282.48198357</v>
      </c>
      <c r="BF217" s="52" cm="1">
        <f t="array" aca="1" ref="BF217" ca="1">AnualidadActivo(BF$2, $E217, $C217, $B217, $D217, Hombres!$A$1:$DW$117, Mujeres!$A$1:$DW$117)</f>
        <v>260267352.89360541</v>
      </c>
      <c r="BG217" s="52" cm="1">
        <f t="array" aca="1" ref="BG217" ca="1">AnualidadActivo(BG$2, $E217, $C217, $B217, $D217, Hombres!$A$1:$DW$117, Mujeres!$A$1:$DW$117)</f>
        <v>266942567.37469739</v>
      </c>
      <c r="BH217" s="52" cm="1">
        <f t="array" aca="1" ref="BH217" ca="1">AnualidadActivo(BH$2, $E217, $C217, $B217, $D217, Hombres!$A$1:$DW$117, Mujeres!$A$1:$DW$117)</f>
        <v>273686922.85933465</v>
      </c>
      <c r="BI217" s="52" cm="1">
        <f t="array" aca="1" ref="BI217" ca="1">AnualidadActivo(BI$2, $E217, $C217, $B217, $D217, Hombres!$A$1:$DW$117, Mujeres!$A$1:$DW$117)</f>
        <v>280471044.47129726</v>
      </c>
      <c r="BJ217" s="52" cm="1">
        <f t="array" aca="1" ref="BJ217" ca="1">AnualidadActivo(BJ$2, $E217, $C217, $B217, $D217, Hombres!$A$1:$DW$117, Mujeres!$A$1:$DW$117)</f>
        <v>287242083.59100765</v>
      </c>
      <c r="BK217" s="52" cm="1">
        <f t="array" aca="1" ref="BK217" ca="1">AnualidadActivo(BK$2, $E217, $C217, $B217, $D217, Hombres!$A$1:$DW$117, Mujeres!$A$1:$DW$117)</f>
        <v>293938479.29419172</v>
      </c>
      <c r="BL217" s="52" cm="1">
        <f t="array" aca="1" ref="BL217" ca="1">AnualidadActivo(BL$2, $E217, $C217, $B217, $D217, Hombres!$A$1:$DW$117, Mujeres!$A$1:$DW$117)</f>
        <v>300526467.75805539</v>
      </c>
      <c r="BM217" s="52" cm="1">
        <f t="array" aca="1" ref="BM217" ca="1">AnualidadActivo(BM$2, $E217, $C217, $B217, $D217, Hombres!$A$1:$DW$117, Mujeres!$A$1:$DW$117)</f>
        <v>307006677.3075639</v>
      </c>
      <c r="BN217" s="52" cm="1">
        <f t="array" aca="1" ref="BN217" ca="1">AnualidadActivo(BN$2, $E217, $C217, $B217, $D217, Hombres!$A$1:$DW$117, Mujeres!$A$1:$DW$117)</f>
        <v>313378767.90671492</v>
      </c>
      <c r="BO217" s="52" cm="1">
        <f t="array" aca="1" ref="BO217" ca="1">AnualidadActivo(BO$2, $E217, $C217, $B217, $D217, Hombres!$A$1:$DW$117, Mujeres!$A$1:$DW$117)</f>
        <v>319593193.59905463</v>
      </c>
      <c r="BP217" s="52" cm="1">
        <f t="array" aca="1" ref="BP217" ca="1">AnualidadActivo(BP$2, $E217, $C217, $B217, $D217, Hombres!$A$1:$DW$117, Mujeres!$A$1:$DW$117)</f>
        <v>325545744.98670769</v>
      </c>
      <c r="BQ217" s="52" cm="1">
        <f t="array" aca="1" ref="BQ217" ca="1">AnualidadActivo(BQ$2, $E217, $C217, $B217, $D217, Hombres!$A$1:$DW$117, Mujeres!$A$1:$DW$117)</f>
        <v>331097411.67745012</v>
      </c>
      <c r="BR217" s="52" cm="1">
        <f t="array" aca="1" ref="BR217" ca="1">AnualidadActivo(BR$2, $E217, $C217, $B217, $D217, Hombres!$A$1:$DW$117, Mujeres!$A$1:$DW$117)</f>
        <v>336104560.08914328</v>
      </c>
      <c r="BS217" s="52" cm="1">
        <f t="array" aca="1" ref="BS217" ca="1">AnualidadActivo(BS$2, $E217, $C217, $B217, $D217, Hombres!$A$1:$DW$117, Mujeres!$A$1:$DW$117)</f>
        <v>340077622.5167557</v>
      </c>
      <c r="BT217" s="52" cm="1">
        <f t="array" aca="1" ref="BT217" ca="1">AnualidadActivo(BT$2, $E217, $C217, $B217, $D217, Hombres!$A$1:$DW$117, Mujeres!$A$1:$DW$117)</f>
        <v>343286962.24665624</v>
      </c>
      <c r="BU217" s="52" cm="1">
        <f t="array" aca="1" ref="BU217" ca="1">AnualidadActivo(BU$2, $E217, $C217, $B217, $D217, Hombres!$A$1:$DW$117, Mujeres!$A$1:$DW$117)</f>
        <v>345597790.19413239</v>
      </c>
      <c r="BV217" s="52" cm="1">
        <f t="array" aca="1" ref="BV217" ca="1">AnualidadActivo(BV$2, $E217, $C217, $B217, $D217, Hombres!$A$1:$DW$117, Mujeres!$A$1:$DW$117)</f>
        <v>346862363.2666561</v>
      </c>
      <c r="BW217" s="52" cm="1">
        <f t="array" aca="1" ref="BW217" ca="1">AnualidadActivo(BW$2, $E217, $C217, $B217, $D217, Hombres!$A$1:$DW$117, Mujeres!$A$1:$DW$117)</f>
        <v>346934643.48650074</v>
      </c>
      <c r="BX217" s="52" cm="1">
        <f t="array" aca="1" ref="BX217" ca="1">AnualidadActivo(BX$2, $E217, $C217, $B217, $D217, Hombres!$A$1:$DW$117, Mujeres!$A$1:$DW$117)</f>
        <v>345659613.91711891</v>
      </c>
      <c r="BY217" s="52" cm="1">
        <f t="array" aca="1" ref="BY217" ca="1">AnualidadActivo(BY$2, $E217, $C217, $B217, $D217, Hombres!$A$1:$DW$117, Mujeres!$A$1:$DW$117)</f>
        <v>342863435.03629774</v>
      </c>
      <c r="BZ217" s="52" cm="1">
        <f t="array" aca="1" ref="BZ217" ca="1">AnualidadActivo(BZ$2, $E217, $C217, $B217, $D217, Hombres!$A$1:$DW$117, Mujeres!$A$1:$DW$117)</f>
        <v>338364705.73342443</v>
      </c>
      <c r="CA217" s="52" cm="1">
        <f t="array" aca="1" ref="CA217" ca="1">AnualidadActivo(CA$2, $E217, $C217, $B217, $D217, Hombres!$A$1:$DW$117, Mujeres!$A$1:$DW$117)</f>
        <v>331993112.5622406</v>
      </c>
      <c r="CB217" s="52" cm="1">
        <f t="array" aca="1" ref="CB217" ca="1">AnualidadActivo(CB$2, $E217, $C217, $B217, $D217, Hombres!$A$1:$DW$117, Mujeres!$A$1:$DW$117)</f>
        <v>323612569.5866791</v>
      </c>
      <c r="CC217" s="52" cm="1">
        <f t="array" aca="1" ref="CC217" ca="1">AnualidadActivo(CC$2, $E217, $C217, $B217, $D217, Hombres!$A$1:$DW$117, Mujeres!$A$1:$DW$117)</f>
        <v>313111231.02809262</v>
      </c>
      <c r="CD217" s="52" cm="1">
        <f t="array" aca="1" ref="CD217" ca="1">AnualidadActivo(CD$2, $E217, $C217, $B217, $D217, Hombres!$A$1:$DW$117, Mujeres!$A$1:$DW$117)</f>
        <v>300397105.57854789</v>
      </c>
      <c r="CE217" s="52" cm="1">
        <f t="array" aca="1" ref="CE217" ca="1">AnualidadActivo(CE$2, $E217, $C217, $B217, $D217, Hombres!$A$1:$DW$117, Mujeres!$A$1:$DW$117)</f>
        <v>285413421.11510324</v>
      </c>
      <c r="CF217" s="52" cm="1">
        <f t="array" aca="1" ref="CF217" ca="1">AnualidadActivo(CF$2, $E217, $C217, $B217, $D217, Hombres!$A$1:$DW$117, Mujeres!$A$1:$DW$117)</f>
        <v>268167627.38650581</v>
      </c>
      <c r="CG217" s="52" cm="1">
        <f t="array" aca="1" ref="CG217" ca="1">AnualidadActivo(CG$2, $E217, $C217, $B217, $D217, Hombres!$A$1:$DW$117, Mujeres!$A$1:$DW$117)</f>
        <v>248768387.65738904</v>
      </c>
      <c r="CH217" s="52" cm="1">
        <f t="array" aca="1" ref="CH217" ca="1">AnualidadActivo(CH$2, $E217, $C217, $B217, $D217, Hombres!$A$1:$DW$117, Mujeres!$A$1:$DW$117)</f>
        <v>227435048.34483629</v>
      </c>
      <c r="CI217" s="52" cm="1">
        <f t="array" aca="1" ref="CI217" ca="1">AnualidadActivo(CI$2, $E217, $C217, $B217, $D217, Hombres!$A$1:$DW$117, Mujeres!$A$1:$DW$117)</f>
        <v>204488486.76996979</v>
      </c>
      <c r="CJ217" s="52" cm="1">
        <f t="array" aca="1" ref="CJ217" ca="1">AnualidadActivo(CJ$2, $E217, $C217, $B217, $D217, Hombres!$A$1:$DW$117, Mujeres!$A$1:$DW$117)</f>
        <v>180355732.4028793</v>
      </c>
      <c r="CK217" s="52" cm="1">
        <f t="array" aca="1" ref="CK217" ca="1">AnualidadActivo(CK$2, $E217, $C217, $B217, $D217, Hombres!$A$1:$DW$117, Mujeres!$A$1:$DW$117)</f>
        <v>155582744.61259338</v>
      </c>
      <c r="CL217" s="52" cm="1">
        <f t="array" aca="1" ref="CL217" ca="1">AnualidadActivo(CL$2, $E217, $C217, $B217, $D217, Hombres!$A$1:$DW$117, Mujeres!$A$1:$DW$117)</f>
        <v>130833156.8896722</v>
      </c>
      <c r="CM217" s="52" cm="1">
        <f t="array" aca="1" ref="CM217" ca="1">AnualidadActivo(CM$2, $E217, $C217, $B217, $D217, Hombres!$A$1:$DW$117, Mujeres!$A$1:$DW$117)</f>
        <v>106842447.98475434</v>
      </c>
      <c r="CN217" s="52" cm="1">
        <f t="array" aca="1" ref="CN217" ca="1">AnualidadActivo(CN$2, $E217, $C217, $B217, $D217, Hombres!$A$1:$DW$117, Mujeres!$A$1:$DW$117)</f>
        <v>84348937.326409444</v>
      </c>
      <c r="CO217" s="52" cm="1">
        <f t="array" aca="1" ref="CO217" ca="1">AnualidadActivo(CO$2, $E217, $C217, $B217, $D217, Hombres!$A$1:$DW$117, Mujeres!$A$1:$DW$117)</f>
        <v>64030643.090283357</v>
      </c>
      <c r="CP217" s="52" cm="1">
        <f t="array" aca="1" ref="CP217" ca="1">AnualidadActivo(CP$2, $E217, $C217, $B217, $D217, Hombres!$A$1:$DW$117, Mujeres!$A$1:$DW$117)</f>
        <v>46442153.717917033</v>
      </c>
      <c r="CQ217" s="52" cm="1">
        <f t="array" aca="1" ref="CQ217" ca="1">AnualidadActivo(CQ$2, $E217, $C217, $B217, $D217, Hombres!$A$1:$DW$117, Mujeres!$A$1:$DW$117)</f>
        <v>31947788.220732637</v>
      </c>
      <c r="CR217" s="52" cm="1">
        <f t="array" aca="1" ref="CR217" ca="1">AnualidadActivo(CR$2, $E217, $C217, $B217, $D217, Hombres!$A$1:$DW$117, Mujeres!$A$1:$DW$117)</f>
        <v>20661974.660376929</v>
      </c>
      <c r="CS217" s="52" cm="1">
        <f t="array" aca="1" ref="CS217" ca="1">AnualidadActivo(CS$2, $E217, $C217, $B217, $D217, Hombres!$A$1:$DW$117, Mujeres!$A$1:$DW$117)</f>
        <v>12430465.927276537</v>
      </c>
      <c r="CT217" s="52" cm="1">
        <f t="array" aca="1" ref="CT217" ca="1">AnualidadActivo(CT$2, $E217, $C217, $B217, $D217, Hombres!$A$1:$DW$117, Mujeres!$A$1:$DW$117)</f>
        <v>6865972.5163559187</v>
      </c>
      <c r="CU217" s="52" cm="1">
        <f t="array" aca="1" ref="CU217" ca="1">AnualidadActivo(CU$2, $E217, $C217, $B217, $D217, Hombres!$A$1:$DW$117, Mujeres!$A$1:$DW$117)</f>
        <v>3425703.6103875041</v>
      </c>
      <c r="CV217" s="52" cm="1">
        <f t="array" aca="1" ref="CV217" ca="1">AnualidadActivo(CV$2, $E217, $C217, $B217, $D217, Hombres!$A$1:$DW$117, Mujeres!$A$1:$DW$117)</f>
        <v>1512413.9999981981</v>
      </c>
      <c r="CW217" s="52" cm="1">
        <f t="array" aca="1" ref="CW217" ca="1">AnualidadActivo(CW$2, $E217, $C217, $B217, $D217, Hombres!$A$1:$DW$117, Mujeres!$A$1:$DW$117)</f>
        <v>574956.84705415112</v>
      </c>
      <c r="CX217" s="52" cm="1">
        <f t="array" aca="1" ref="CX217" ca="1">AnualidadActivo(CX$2, $E217, $C217, $B217, $D217, Hombres!$A$1:$DW$117, Mujeres!$A$1:$DW$117)</f>
        <v>181208.68089622649</v>
      </c>
      <c r="CY217" s="52" cm="1">
        <f t="array" aca="1" ref="CY217" ca="1">AnualidadActivo(CY$2, $E217, $C217, $B217, $D217, Hombres!$A$1:$DW$117, Mujeres!$A$1:$DW$117)</f>
        <v>44741.573444775953</v>
      </c>
      <c r="CZ217" s="52" cm="1">
        <f t="array" aca="1" ref="CZ217" ca="1">AnualidadActivo(CZ$2, $E217, $C217, $B217, $D217, Hombres!$A$1:$DW$117, Mujeres!$A$1:$DW$117)</f>
        <v>7870.4391345352396</v>
      </c>
      <c r="DA217" s="52" cm="1">
        <f t="array" aca="1" ref="DA217" ca="1">AnualidadActivo(DA$2, $E217, $C217, $B217, $D217, Hombres!$A$1:$DW$117, Mujeres!$A$1:$DW$117)</f>
        <v>808.87746393586042</v>
      </c>
      <c r="DD217" s="25"/>
      <c r="DE217" s="52" cm="1">
        <f t="array" aca="1" ref="DE217" ca="1">beneficio_muerte_individual_activo(DE$2,$F217,$D217, Hombres!$A$1:$DW$117, Mujeres!$A$1:$DW$117)</f>
        <v>0</v>
      </c>
      <c r="DF217" s="52" cm="1">
        <f t="array" aca="1" ref="DF217" ca="1">beneficio_muerte_individual_activo(DF$2,$F217,$D217, Hombres!$A$1:$DW$117, Mujeres!$A$1:$DW$117)</f>
        <v>1476</v>
      </c>
      <c r="DG217" s="52" cm="1">
        <f t="array" aca="1" ref="DG217" ca="1">beneficio_muerte_individual_activo(DG$2,$F217,$D217, Hombres!$A$1:$DW$117, Mujeres!$A$1:$DW$117)</f>
        <v>1514.0405006999999</v>
      </c>
      <c r="DH217" s="52" cm="1">
        <f t="array" aca="1" ref="DH217" ca="1">beneficio_muerte_individual_activo(DH$2,$F217,$D217, Hombres!$A$1:$DW$117, Mujeres!$A$1:$DW$117)</f>
        <v>1540.5535101616249</v>
      </c>
      <c r="DI217" s="52" cm="1">
        <f t="array" aca="1" ref="DI217" ca="1">beneficio_muerte_individual_activo(DI$2,$F217,$D217, Hombres!$A$1:$DW$117, Mujeres!$A$1:$DW$117)</f>
        <v>1558.5501173526798</v>
      </c>
      <c r="DJ217" s="52" cm="1">
        <f t="array" aca="1" ref="DJ217" ca="1">beneficio_muerte_individual_activo(DJ$2,$F217,$D217, Hombres!$A$1:$DW$117, Mujeres!$A$1:$DW$117)</f>
        <v>1577.0282791518202</v>
      </c>
      <c r="DK217" s="52" cm="1">
        <f t="array" aca="1" ref="DK217" ca="1">beneficio_muerte_individual_activo(DK$2,$F217,$D217, Hombres!$A$1:$DW$117, Mujeres!$A$1:$DW$117)</f>
        <v>1614.4574126987629</v>
      </c>
      <c r="DL217" s="52" cm="1">
        <f t="array" aca="1" ref="DL217" ca="1">beneficio_muerte_individual_activo(DL$2,$F217,$D217, Hombres!$A$1:$DW$117, Mujeres!$A$1:$DW$117)</f>
        <v>1676.3024198274557</v>
      </c>
      <c r="DM217" s="52" cm="1">
        <f t="array" aca="1" ref="DM217" ca="1">beneficio_muerte_individual_activo(DM$2,$F217,$D217, Hombres!$A$1:$DW$117, Mujeres!$A$1:$DW$117)</f>
        <v>1756.5432187591762</v>
      </c>
      <c r="DN217" s="52" cm="1">
        <f t="array" aca="1" ref="DN217" ca="1">beneficio_muerte_individual_activo(DN$2,$F217,$D217, Hombres!$A$1:$DW$117, Mujeres!$A$1:$DW$117)</f>
        <v>1836.2006545826557</v>
      </c>
      <c r="DO217" s="52" cm="1">
        <f t="array" aca="1" ref="DO217" ca="1">beneficio_muerte_individual_activo(DO$2,$F217,$D217, Hombres!$A$1:$DW$117, Mujeres!$A$1:$DW$117)</f>
        <v>1908.7891608249529</v>
      </c>
      <c r="DP217" s="52" cm="1">
        <f t="array" aca="1" ref="DP217" ca="1">beneficio_muerte_individual_activo(DP$2,$F217,$D217, Hombres!$A$1:$DW$117, Mujeres!$A$1:$DW$117)</f>
        <v>1982.2877847762495</v>
      </c>
      <c r="DQ217" s="52" cm="1">
        <f t="array" aca="1" ref="DQ217" ca="1">beneficio_muerte_individual_activo(DQ$2,$F217,$D217, Hombres!$A$1:$DW$117, Mujeres!$A$1:$DW$117)</f>
        <v>2086.5790413990771</v>
      </c>
      <c r="DR217" s="52" cm="1">
        <f t="array" aca="1" ref="DR217" ca="1">beneficio_muerte_individual_activo(DR$2,$F217,$D217, Hombres!$A$1:$DW$117, Mujeres!$A$1:$DW$117)</f>
        <v>2198.7052786364334</v>
      </c>
      <c r="DS217" s="52" cm="1">
        <f t="array" aca="1" ref="DS217" ca="1">beneficio_muerte_individual_activo(DS$2,$F217,$D217, Hombres!$A$1:$DW$117, Mujeres!$A$1:$DW$117)</f>
        <v>2312.6735041330548</v>
      </c>
      <c r="DT217" s="52" cm="1">
        <f t="array" aca="1" ref="DT217" ca="1">beneficio_muerte_individual_activo(DT$2,$F217,$D217, Hombres!$A$1:$DW$117, Mujeres!$A$1:$DW$117)</f>
        <v>2428.4702323272504</v>
      </c>
      <c r="DU217" s="52" cm="1">
        <f t="array" aca="1" ref="DU217" ca="1">beneficio_muerte_individual_activo(DU$2,$F217,$D217, Hombres!$A$1:$DW$117, Mujeres!$A$1:$DW$117)</f>
        <v>2559.0084223768317</v>
      </c>
      <c r="DV217" s="52" cm="1">
        <f t="array" aca="1" ref="DV217" ca="1">beneficio_muerte_individual_activo(DV$2,$F217,$D217, Hombres!$A$1:$DW$117, Mujeres!$A$1:$DW$117)</f>
        <v>2707.7285069482491</v>
      </c>
      <c r="DW217" s="52" cm="1">
        <f t="array" aca="1" ref="DW217" ca="1">beneficio_muerte_individual_activo(DW$2,$F217,$D217, Hombres!$A$1:$DW$117, Mujeres!$A$1:$DW$117)</f>
        <v>2874.0844044631463</v>
      </c>
      <c r="DX217" s="52" cm="1">
        <f t="array" aca="1" ref="DX217" ca="1">beneficio_muerte_individual_activo(DX$2,$F217,$D217, Hombres!$A$1:$DW$117, Mujeres!$A$1:$DW$117)</f>
        <v>3073.4081563905356</v>
      </c>
      <c r="DY217" s="52" cm="1">
        <f t="array" aca="1" ref="DY217" ca="1">beneficio_muerte_individual_activo(DY$2,$F217,$D217, Hombres!$A$1:$DW$117, Mujeres!$A$1:$DW$117)</f>
        <v>3335.3568454358351</v>
      </c>
      <c r="DZ217" s="52" cm="1">
        <f t="array" aca="1" ref="DZ217" ca="1">beneficio_muerte_individual_activo(DZ$2,$F217,$D217, Hombres!$A$1:$DW$117, Mujeres!$A$1:$DW$117)</f>
        <v>3634.4480341588633</v>
      </c>
      <c r="EA217" s="52" cm="1">
        <f t="array" aca="1" ref="EA217" ca="1">beneficio_muerte_individual_activo(EA$2,$F217,$D217, Hombres!$A$1:$DW$117, Mujeres!$A$1:$DW$117)</f>
        <v>3959.1351295408517</v>
      </c>
      <c r="EB217" s="52" cm="1">
        <f t="array" aca="1" ref="EB217" ca="1">beneficio_muerte_individual_activo(EB$2,$F217,$D217, Hombres!$A$1:$DW$117, Mujeres!$A$1:$DW$117)</f>
        <v>4262.7594064272016</v>
      </c>
      <c r="EC217" s="52" cm="1">
        <f t="array" aca="1" ref="EC217" ca="1">beneficio_muerte_individual_activo(EC$2,$F217,$D217, Hombres!$A$1:$DW$117, Mujeres!$A$1:$DW$117)</f>
        <v>4556.7029065093056</v>
      </c>
      <c r="ED217" s="52" cm="1">
        <f t="array" aca="1" ref="ED217" ca="1">beneficio_muerte_individual_activo(ED$2,$F217,$D217, Hombres!$A$1:$DW$117, Mujeres!$A$1:$DW$117)</f>
        <v>4863.1672147092513</v>
      </c>
      <c r="EE217" s="52" cm="1">
        <f t="array" aca="1" ref="EE217" ca="1">beneficio_muerte_individual_activo(EE$2,$F217,$D217, Hombres!$A$1:$DW$117, Mujeres!$A$1:$DW$117)</f>
        <v>5187.9609570101156</v>
      </c>
      <c r="EF217" s="52" cm="1">
        <f t="array" aca="1" ref="EF217" ca="1">beneficio_muerte_individual_activo(EF$2,$F217,$D217, Hombres!$A$1:$DW$117, Mujeres!$A$1:$DW$117)</f>
        <v>5531.4384728967816</v>
      </c>
      <c r="EG217" s="52" cm="1">
        <f t="array" aca="1" ref="EG217" ca="1">beneficio_muerte_individual_activo(EG$2,$F217,$D217, Hombres!$A$1:$DW$117, Mujeres!$A$1:$DW$117)</f>
        <v>5884.0961381965817</v>
      </c>
      <c r="EH217" s="52" cm="1">
        <f t="array" aca="1" ref="EH217" ca="1">beneficio_muerte_individual_activo(EH$2,$F217,$D217, Hombres!$A$1:$DW$117, Mujeres!$A$1:$DW$117)</f>
        <v>6264.9941820452777</v>
      </c>
      <c r="EI217" s="52" cm="1">
        <f t="array" aca="1" ref="EI217" ca="1">beneficio_muerte_individual_activo(EI$2,$F217,$D217, Hombres!$A$1:$DW$117, Mujeres!$A$1:$DW$117)</f>
        <v>6742.1644548742488</v>
      </c>
      <c r="EJ217" s="52" cm="1">
        <f t="array" aca="1" ref="EJ217" ca="1">beneficio_muerte_individual_activo(EJ$2,$F217,$D217, Hombres!$A$1:$DW$117, Mujeres!$A$1:$DW$117)</f>
        <v>7294.3515629701515</v>
      </c>
      <c r="EK217" s="52" cm="1">
        <f t="array" aca="1" ref="EK217" ca="1">beneficio_muerte_individual_activo(EK$2,$F217,$D217, Hombres!$A$1:$DW$117, Mujeres!$A$1:$DW$117)</f>
        <v>7881.2796518406194</v>
      </c>
      <c r="EL217" s="52" cm="1">
        <f t="array" aca="1" ref="EL217" ca="1">beneficio_muerte_individual_activo(EL$2,$F217,$D217, Hombres!$A$1:$DW$117, Mujeres!$A$1:$DW$117)</f>
        <v>8413.5420774571467</v>
      </c>
      <c r="EM217" s="52" cm="1">
        <f t="array" aca="1" ref="EM217" ca="1">beneficio_muerte_individual_activo(EM$2,$F217,$D217, Hombres!$A$1:$DW$117, Mujeres!$A$1:$DW$117)</f>
        <v>8916.6814370231259</v>
      </c>
      <c r="EN217" s="52" cm="1">
        <f t="array" aca="1" ref="EN217" ca="1">beneficio_muerte_individual_activo(EN$2,$F217,$D217, Hombres!$A$1:$DW$117, Mujeres!$A$1:$DW$117)</f>
        <v>9483.2624130355016</v>
      </c>
      <c r="EO217" s="52" cm="1">
        <f t="array" aca="1" ref="EO217" ca="1">beneficio_muerte_individual_activo(EO$2,$F217,$D217, Hombres!$A$1:$DW$117, Mujeres!$A$1:$DW$117)</f>
        <v>10216.621372870903</v>
      </c>
      <c r="EP217" s="52" cm="1">
        <f t="array" aca="1" ref="EP217" ca="1">beneficio_muerte_individual_activo(EP$2,$F217,$D217, Hombres!$A$1:$DW$117, Mujeres!$A$1:$DW$117)</f>
        <v>11154.404838636252</v>
      </c>
      <c r="EQ217" s="52" cm="1">
        <f t="array" aca="1" ref="EQ217" ca="1">beneficio_muerte_individual_activo(EQ$2,$F217,$D217, Hombres!$A$1:$DW$117, Mujeres!$A$1:$DW$117)</f>
        <v>12277.879821868117</v>
      </c>
      <c r="ER217" s="52" cm="1">
        <f t="array" aca="1" ref="ER217" ca="1">beneficio_muerte_individual_activo(ER$2,$F217,$D217, Hombres!$A$1:$DW$117, Mujeres!$A$1:$DW$117)</f>
        <v>8130.42446181385</v>
      </c>
      <c r="ES217" s="52" cm="1">
        <f t="array" aca="1" ref="ES217" ca="1">beneficio_muerte_individual_activo(ES$2,$F217,$D217, Hombres!$A$1:$DW$117, Mujeres!$A$1:$DW$117)</f>
        <v>8925.5140084451632</v>
      </c>
      <c r="ET217" s="52" cm="1">
        <f t="array" aca="1" ref="ET217" ca="1">beneficio_muerte_individual_activo(ET$2,$F217,$D217, Hombres!$A$1:$DW$117, Mujeres!$A$1:$DW$117)</f>
        <v>9658.1493398593848</v>
      </c>
      <c r="EU217" s="52" cm="1">
        <f t="array" aca="1" ref="EU217" ca="1">beneficio_muerte_individual_activo(EU$2,$F217,$D217, Hombres!$A$1:$DW$117, Mujeres!$A$1:$DW$117)</f>
        <v>10330.179570340108</v>
      </c>
      <c r="EV217" s="52" cm="1">
        <f t="array" aca="1" ref="EV217" ca="1">beneficio_muerte_individual_activo(EV$2,$F217,$D217, Hombres!$A$1:$DW$117, Mujeres!$A$1:$DW$117)</f>
        <v>11022.517100393376</v>
      </c>
      <c r="EW217" s="52" cm="1">
        <f t="array" aca="1" ref="EW217" ca="1">beneficio_muerte_individual_activo(EW$2,$F217,$D217, Hombres!$A$1:$DW$117, Mujeres!$A$1:$DW$117)</f>
        <v>11830.810668453722</v>
      </c>
      <c r="EX217" s="52" cm="1">
        <f t="array" aca="1" ref="EX217" ca="1">beneficio_muerte_individual_activo(EX$2,$F217,$D217, Hombres!$A$1:$DW$117, Mujeres!$A$1:$DW$117)</f>
        <v>12798.306852810079</v>
      </c>
      <c r="EY217" s="52" cm="1">
        <f t="array" aca="1" ref="EY217" ca="1">beneficio_muerte_individual_activo(EY$2,$F217,$D217, Hombres!$A$1:$DW$117, Mujeres!$A$1:$DW$117)</f>
        <v>14021.015017436866</v>
      </c>
      <c r="EZ217" s="52" cm="1">
        <f t="array" aca="1" ref="EZ217" ca="1">beneficio_muerte_individual_activo(EZ$2,$F217,$D217, Hombres!$A$1:$DW$117, Mujeres!$A$1:$DW$117)</f>
        <v>15703.40651614038</v>
      </c>
      <c r="FA217" s="52" cm="1">
        <f t="array" aca="1" ref="FA217" ca="1">beneficio_muerte_individual_activo(FA$2,$F217,$D217, Hombres!$A$1:$DW$117, Mujeres!$A$1:$DW$117)</f>
        <v>17855.92443436266</v>
      </c>
      <c r="FB217" s="52" cm="1">
        <f t="array" aca="1" ref="FB217" ca="1">beneficio_muerte_individual_activo(FB$2,$F217,$D217, Hombres!$A$1:$DW$117, Mujeres!$A$1:$DW$117)</f>
        <v>20129.853085168263</v>
      </c>
      <c r="FC217" s="52" cm="1">
        <f t="array" aca="1" ref="FC217" ca="1">beneficio_muerte_individual_activo(FC$2,$F217,$D217, Hombres!$A$1:$DW$117, Mujeres!$A$1:$DW$117)</f>
        <v>22198.22835202346</v>
      </c>
      <c r="FD217" s="52" cm="1">
        <f t="array" aca="1" ref="FD217" ca="1">beneficio_muerte_individual_activo(FD$2,$F217,$D217, Hombres!$A$1:$DW$117, Mujeres!$A$1:$DW$117)</f>
        <v>24120.112721422265</v>
      </c>
      <c r="FE217" s="52" cm="1">
        <f t="array" aca="1" ref="FE217" ca="1">beneficio_muerte_individual_activo(FE$2,$F217,$D217, Hombres!$A$1:$DW$117, Mujeres!$A$1:$DW$117)</f>
        <v>26328.451434597911</v>
      </c>
      <c r="FF217" s="52" cm="1">
        <f t="array" aca="1" ref="FF217" ca="1">beneficio_muerte_individual_activo(FF$2,$F217,$D217, Hombres!$A$1:$DW$117, Mujeres!$A$1:$DW$117)</f>
        <v>29201.597991421251</v>
      </c>
      <c r="FG217" s="52" cm="1">
        <f t="array" aca="1" ref="FG217" ca="1">beneficio_muerte_individual_activo(FG$2,$F217,$D217, Hombres!$A$1:$DW$117, Mujeres!$A$1:$DW$117)</f>
        <v>32878.272534930264</v>
      </c>
      <c r="FH217" s="52" cm="1">
        <f t="array" aca="1" ref="FH217" ca="1">beneficio_muerte_individual_activo(FH$2,$F217,$D217, Hombres!$A$1:$DW$117, Mujeres!$A$1:$DW$117)</f>
        <v>37287.532386360879</v>
      </c>
      <c r="FI217" s="52" cm="1">
        <f t="array" aca="1" ref="FI217" ca="1">beneficio_muerte_individual_activo(FI$2,$F217,$D217, Hombres!$A$1:$DW$117, Mujeres!$A$1:$DW$117)</f>
        <v>44948.210149376915</v>
      </c>
      <c r="FJ217" s="52" cm="1">
        <f t="array" aca="1" ref="FJ217" ca="1">beneficio_muerte_individual_activo(FJ$2,$F217,$D217, Hombres!$A$1:$DW$117, Mujeres!$A$1:$DW$117)</f>
        <v>50005.435709886922</v>
      </c>
      <c r="FK217" s="52" cm="1">
        <f t="array" aca="1" ref="FK217" ca="1">beneficio_muerte_individual_activo(FK$2,$F217,$D217, Hombres!$A$1:$DW$117, Mujeres!$A$1:$DW$117)</f>
        <v>55526.096995022053</v>
      </c>
      <c r="FL217" s="52" cm="1">
        <f t="array" aca="1" ref="FL217" ca="1">beneficio_muerte_individual_activo(FL$2,$F217,$D217, Hombres!$A$1:$DW$117, Mujeres!$A$1:$DW$117)</f>
        <v>61448.043270938557</v>
      </c>
      <c r="FM217" s="52" cm="1">
        <f t="array" aca="1" ref="FM217" ca="1">beneficio_muerte_individual_activo(FM$2,$F217,$D217, Hombres!$A$1:$DW$117, Mujeres!$A$1:$DW$117)</f>
        <v>67689.386703809854</v>
      </c>
      <c r="FN217" s="52" cm="1">
        <f t="array" aca="1" ref="FN217" ca="1">beneficio_muerte_individual_activo(FN$2,$F217,$D217, Hombres!$A$1:$DW$117, Mujeres!$A$1:$DW$117)</f>
        <v>74314.462407803148</v>
      </c>
      <c r="FO217" s="52" cm="1">
        <f t="array" aca="1" ref="FO217" ca="1">beneficio_muerte_individual_activo(FO$2,$F217,$D217, Hombres!$A$1:$DW$117, Mujeres!$A$1:$DW$117)</f>
        <v>81391.463591533859</v>
      </c>
      <c r="FP217" s="52" cm="1">
        <f t="array" aca="1" ref="FP217" ca="1">beneficio_muerte_individual_activo(FP$2,$F217,$D217, Hombres!$A$1:$DW$117, Mujeres!$A$1:$DW$117)</f>
        <v>88830.462850332289</v>
      </c>
      <c r="FQ217" s="52" cm="1">
        <f t="array" aca="1" ref="FQ217" ca="1">beneficio_muerte_individual_activo(FQ$2,$F217,$D217, Hombres!$A$1:$DW$117, Mujeres!$A$1:$DW$117)</f>
        <v>96396.596903263373</v>
      </c>
      <c r="FR217" s="52" cm="1">
        <f t="array" aca="1" ref="FR217" ca="1">beneficio_muerte_individual_activo(FR$2,$F217,$D217, Hombres!$A$1:$DW$117, Mujeres!$A$1:$DW$117)</f>
        <v>103852.73953758281</v>
      </c>
      <c r="FS217" s="52" cm="1">
        <f t="array" aca="1" ref="FS217" ca="1">beneficio_muerte_individual_activo(FS$2,$F217,$D217, Hombres!$A$1:$DW$117, Mujeres!$A$1:$DW$117)</f>
        <v>111129.65987797006</v>
      </c>
      <c r="FT217" s="52" cm="1">
        <f t="array" aca="1" ref="FT217" ca="1">beneficio_muerte_individual_activo(FT$2,$F217,$D217, Hombres!$A$1:$DW$117, Mujeres!$A$1:$DW$117)</f>
        <v>118127.3139766227</v>
      </c>
      <c r="FU217" s="52" cm="1">
        <f t="array" aca="1" ref="FU217" ca="1">beneficio_muerte_individual_activo(FU$2,$F217,$D217, Hombres!$A$1:$DW$117, Mujeres!$A$1:$DW$117)</f>
        <v>124593.08216635392</v>
      </c>
      <c r="FV217" s="52" cm="1">
        <f t="array" aca="1" ref="FV217" ca="1">beneficio_muerte_individual_activo(FV$2,$F217,$D217, Hombres!$A$1:$DW$117, Mujeres!$A$1:$DW$117)</f>
        <v>130126.97558416397</v>
      </c>
      <c r="FW217" s="52" cm="1">
        <f t="array" aca="1" ref="FW217" ca="1">beneficio_muerte_individual_activo(FW$2,$F217,$D217, Hombres!$A$1:$DW$117, Mujeres!$A$1:$DW$117)</f>
        <v>134325.69122760557</v>
      </c>
      <c r="FX217" s="52" cm="1">
        <f t="array" aca="1" ref="FX217" ca="1">beneficio_muerte_individual_activo(FX$2,$F217,$D217, Hombres!$A$1:$DW$117, Mujeres!$A$1:$DW$117)</f>
        <v>136876.15887528902</v>
      </c>
      <c r="FY217" s="52" cm="1">
        <f t="array" aca="1" ref="FY217" ca="1">beneficio_muerte_individual_activo(FY$2,$F217,$D217, Hombres!$A$1:$DW$117, Mujeres!$A$1:$DW$117)</f>
        <v>137484.79189933845</v>
      </c>
      <c r="FZ217" s="52" cm="1">
        <f t="array" aca="1" ref="FZ217" ca="1">beneficio_muerte_individual_activo(FZ$2,$F217,$D217, Hombres!$A$1:$DW$117, Mujeres!$A$1:$DW$117)</f>
        <v>135815.85729542421</v>
      </c>
      <c r="GA217" s="52" cm="1">
        <f t="array" aca="1" ref="GA217" ca="1">beneficio_muerte_individual_activo(GA$2,$F217,$D217, Hombres!$A$1:$DW$117, Mujeres!$A$1:$DW$117)</f>
        <v>131528.9348065934</v>
      </c>
      <c r="GB217" s="52" cm="1">
        <f t="array" aca="1" ref="GB217" ca="1">beneficio_muerte_individual_activo(GB$2,$F217,$D217, Hombres!$A$1:$DW$117, Mujeres!$A$1:$DW$117)</f>
        <v>124457.60704899124</v>
      </c>
      <c r="GC217" s="52" cm="1">
        <f t="array" aca="1" ref="GC217" ca="1">beneficio_muerte_individual_activo(GC$2,$F217,$D217, Hombres!$A$1:$DW$117, Mujeres!$A$1:$DW$117)</f>
        <v>114702.28501370081</v>
      </c>
      <c r="GD217" s="52" cm="1">
        <f t="array" aca="1" ref="GD217" ca="1">beneficio_muerte_individual_activo(GD$2,$F217,$D217, Hombres!$A$1:$DW$117, Mujeres!$A$1:$DW$117)</f>
        <v>102582.37792335996</v>
      </c>
      <c r="GE217" s="52" cm="1">
        <f t="array" aca="1" ref="GE217" ca="1">beneficio_muerte_individual_activo(GE$2,$F217,$D217, Hombres!$A$1:$DW$117, Mujeres!$A$1:$DW$117)</f>
        <v>88604.558925974299</v>
      </c>
      <c r="GF217" s="52" cm="1">
        <f t="array" aca="1" ref="GF217" ca="1">beneficio_muerte_individual_activo(GF$2,$F217,$D217, Hombres!$A$1:$DW$117, Mujeres!$A$1:$DW$117)</f>
        <v>73474.26793567487</v>
      </c>
      <c r="GG217" s="52" cm="1">
        <f t="array" aca="1" ref="GG217" ca="1">beneficio_muerte_individual_activo(GG$2,$F217,$D217, Hombres!$A$1:$DW$117, Mujeres!$A$1:$DW$117)</f>
        <v>58101.505249386129</v>
      </c>
      <c r="GH217" s="52" cm="1">
        <f t="array" aca="1" ref="GH217" ca="1">beneficio_muerte_individual_activo(GH$2,$F217,$D217, Hombres!$A$1:$DW$117, Mujeres!$A$1:$DW$117)</f>
        <v>43487.594248937843</v>
      </c>
      <c r="GI217" s="52" cm="1">
        <f t="array" aca="1" ref="GI217" ca="1">beneficio_muerte_individual_activo(GI$2,$F217,$D217, Hombres!$A$1:$DW$117, Mujeres!$A$1:$DW$117)</f>
        <v>30535.613802375112</v>
      </c>
      <c r="GJ217" s="52" cm="1">
        <f t="array" aca="1" ref="GJ217" ca="1">beneficio_muerte_individual_activo(GJ$2,$F217,$D217, Hombres!$A$1:$DW$117, Mujeres!$A$1:$DW$117)</f>
        <v>19894.663050165622</v>
      </c>
      <c r="GK217" s="52" cm="1">
        <f t="array" aca="1" ref="GK217" ca="1">beneficio_muerte_individual_activo(GK$2,$F217,$D217, Hombres!$A$1:$DW$117, Mujeres!$A$1:$DW$117)</f>
        <v>11864.981953309316</v>
      </c>
      <c r="GL217" s="52" cm="1">
        <f t="array" aca="1" ref="GL217" ca="1">beneficio_muerte_individual_activo(GL$2,$F217,$D217, Hombres!$A$1:$DW$117, Mujeres!$A$1:$DW$117)</f>
        <v>6370.7744306091427</v>
      </c>
      <c r="GM217" s="52" cm="1">
        <f t="array" aca="1" ref="GM217" ca="1">beneficio_muerte_individual_activo(GM$2,$F217,$D217, Hombres!$A$1:$DW$117, Mujeres!$A$1:$DW$117)</f>
        <v>3016.1618851158196</v>
      </c>
      <c r="GN217" s="52" cm="1">
        <f t="array" aca="1" ref="GN217" ca="1">beneficio_muerte_individual_activo(GN$2,$F217,$D217, Hombres!$A$1:$DW$117, Mujeres!$A$1:$DW$117)</f>
        <v>1224.8929808192081</v>
      </c>
      <c r="GO217" s="52" cm="1">
        <f t="array" aca="1" ref="GO217" ca="1">beneficio_muerte_individual_activo(GO$2,$F217,$D217, Hombres!$A$1:$DW$117, Mujeres!$A$1:$DW$117)</f>
        <v>410.6862451541063</v>
      </c>
      <c r="GP217" s="52" cm="1">
        <f t="array" aca="1" ref="GP217" ca="1">beneficio_muerte_individual_activo(GP$2,$F217,$D217, Hombres!$A$1:$DW$117, Mujeres!$A$1:$DW$117)</f>
        <v>107.39505896366268</v>
      </c>
      <c r="GQ217" s="52" cm="1">
        <f t="array" aca="1" ref="GQ217" ca="1">beneficio_muerte_individual_activo(GQ$2,$F217,$D217, Hombres!$A$1:$DW$117, Mujeres!$A$1:$DW$117)</f>
        <v>19.916555249268928</v>
      </c>
      <c r="GR217" s="52" cm="1">
        <f t="array" aca="1" ref="GR217" ca="1">beneficio_muerte_individual_activo(GR$2,$F217,$D217, Hombres!$A$1:$DW$117, Mujeres!$A$1:$DW$117)</f>
        <v>2.2061250616928723</v>
      </c>
      <c r="GS217" s="52" cm="1">
        <f t="array" aca="1" ref="GS217" ca="1">beneficio_muerte_individual_activo(GS$2,$F217,$D217, Hombres!$A$1:$DW$117, Mujeres!$A$1:$DW$117)</f>
        <v>0</v>
      </c>
      <c r="GT217" s="52" cm="1">
        <f t="array" aca="1" ref="GT217" ca="1">beneficio_muerte_individual_activo(GT$2,$F217,$D217, Hombres!$A$1:$DW$117, Mujeres!$A$1:$DW$117)</f>
        <v>0</v>
      </c>
      <c r="GU217" s="52" cm="1">
        <f t="array" aca="1" ref="GU217" ca="1">beneficio_muerte_individual_activo(GU$2,$F217,$D217, Hombres!$A$1:$DW$117, Mujeres!$A$1:$DW$117)</f>
        <v>0</v>
      </c>
      <c r="GV217" s="52" cm="1">
        <f t="array" aca="1" ref="GV217" ca="1">beneficio_muerte_individual_activo(GV$2,$F217,$D217, Hombres!$A$1:$DW$117, Mujeres!$A$1:$DW$117)</f>
        <v>0</v>
      </c>
    </row>
    <row r="218" spans="1:204" x14ac:dyDescent="0.35">
      <c r="A218" s="2">
        <f t="shared" si="3"/>
        <v>216</v>
      </c>
      <c r="B218" s="81">
        <v>779818</v>
      </c>
      <c r="C218" s="9">
        <v>45908</v>
      </c>
      <c r="D218" s="7" t="s">
        <v>6</v>
      </c>
      <c r="E218" s="9">
        <v>36933</v>
      </c>
      <c r="F218" s="12" cm="1">
        <f t="array" aca="1" ref="F218" ca="1">edadCalc(E218)</f>
        <v>24</v>
      </c>
      <c r="G218" s="45" cm="1">
        <f t="array" aca="1" ref="G218" ca="1">PorcentajePension(C218,E218, D218)</f>
        <v>0.85</v>
      </c>
      <c r="I218" s="78"/>
      <c r="J218" s="52" cm="1">
        <f t="array" aca="1" ref="J218" ca="1">AnualidadActivo(J$2, $E218, $C218, $B218, $D218, Hombres!$A$1:$DW$117, Mujeres!$A$1:$DW$117)</f>
        <v>0</v>
      </c>
      <c r="K218" s="52" cm="1">
        <f t="array" aca="1" ref="K218" ca="1">AnualidadActivo(K$2, $E218, $C218, $B218, $D218, Hombres!$A$1:$DW$117, Mujeres!$A$1:$DW$117)</f>
        <v>0</v>
      </c>
      <c r="L218" s="52" cm="1">
        <f t="array" aca="1" ref="L218" ca="1">AnualidadActivo(L$2, $E218, $C218, $B218, $D218, Hombres!$A$1:$DW$117, Mujeres!$A$1:$DW$117)</f>
        <v>0</v>
      </c>
      <c r="M218" s="52" cm="1">
        <f t="array" aca="1" ref="M218" ca="1">AnualidadActivo(M$2, $E218, $C218, $B218, $D218, Hombres!$A$1:$DW$117, Mujeres!$A$1:$DW$117)</f>
        <v>0</v>
      </c>
      <c r="N218" s="52" cm="1">
        <f t="array" aca="1" ref="N218" ca="1">AnualidadActivo(N$2, $E218, $C218, $B218, $D218, Hombres!$A$1:$DW$117, Mujeres!$A$1:$DW$117)</f>
        <v>0</v>
      </c>
      <c r="O218" s="52" cm="1">
        <f t="array" aca="1" ref="O218" ca="1">AnualidadActivo(O$2, $E218, $C218, $B218, $D218, Hombres!$A$1:$DW$117, Mujeres!$A$1:$DW$117)</f>
        <v>0</v>
      </c>
      <c r="P218" s="52" cm="1">
        <f t="array" aca="1" ref="P218" ca="1">AnualidadActivo(P$2, $E218, $C218, $B218, $D218, Hombres!$A$1:$DW$117, Mujeres!$A$1:$DW$117)</f>
        <v>0</v>
      </c>
      <c r="Q218" s="52" cm="1">
        <f t="array" aca="1" ref="Q218" ca="1">AnualidadActivo(Q$2, $E218, $C218, $B218, $D218, Hombres!$A$1:$DW$117, Mujeres!$A$1:$DW$117)</f>
        <v>0</v>
      </c>
      <c r="R218" s="52" cm="1">
        <f t="array" aca="1" ref="R218" ca="1">AnualidadActivo(R$2, $E218, $C218, $B218, $D218, Hombres!$A$1:$DW$117, Mujeres!$A$1:$DW$117)</f>
        <v>0</v>
      </c>
      <c r="S218" s="52" cm="1">
        <f t="array" aca="1" ref="S218" ca="1">AnualidadActivo(S$2, $E218, $C218, $B218, $D218, Hombres!$A$1:$DW$117, Mujeres!$A$1:$DW$117)</f>
        <v>0</v>
      </c>
      <c r="T218" s="52" cm="1">
        <f t="array" aca="1" ref="T218" ca="1">AnualidadActivo(T$2, $E218, $C218, $B218, $D218, Hombres!$A$1:$DW$117, Mujeres!$A$1:$DW$117)</f>
        <v>0</v>
      </c>
      <c r="U218" s="52" cm="1">
        <f t="array" aca="1" ref="U218" ca="1">AnualidadActivo(U$2, $E218, $C218, $B218, $D218, Hombres!$A$1:$DW$117, Mujeres!$A$1:$DW$117)</f>
        <v>0</v>
      </c>
      <c r="V218" s="52" cm="1">
        <f t="array" aca="1" ref="V218" ca="1">AnualidadActivo(V$2, $E218, $C218, $B218, $D218, Hombres!$A$1:$DW$117, Mujeres!$A$1:$DW$117)</f>
        <v>0</v>
      </c>
      <c r="W218" s="52" cm="1">
        <f t="array" aca="1" ref="W218" ca="1">AnualidadActivo(W$2, $E218, $C218, $B218, $D218, Hombres!$A$1:$DW$117, Mujeres!$A$1:$DW$117)</f>
        <v>0</v>
      </c>
      <c r="X218" s="52" cm="1">
        <f t="array" aca="1" ref="X218" ca="1">AnualidadActivo(X$2, $E218, $C218, $B218, $D218, Hombres!$A$1:$DW$117, Mujeres!$A$1:$DW$117)</f>
        <v>0</v>
      </c>
      <c r="Y218" s="52" cm="1">
        <f t="array" aca="1" ref="Y218" ca="1">AnualidadActivo(Y$2, $E218, $C218, $B218, $D218, Hombres!$A$1:$DW$117, Mujeres!$A$1:$DW$117)</f>
        <v>0</v>
      </c>
      <c r="Z218" s="52" cm="1">
        <f t="array" aca="1" ref="Z218" ca="1">AnualidadActivo(Z$2, $E218, $C218, $B218, $D218, Hombres!$A$1:$DW$117, Mujeres!$A$1:$DW$117)</f>
        <v>0</v>
      </c>
      <c r="AA218" s="52" cm="1">
        <f t="array" aca="1" ref="AA218" ca="1">AnualidadActivo(AA$2, $E218, $C218, $B218, $D218, Hombres!$A$1:$DW$117, Mujeres!$A$1:$DW$117)</f>
        <v>0</v>
      </c>
      <c r="AB218" s="52" cm="1">
        <f t="array" aca="1" ref="AB218" ca="1">AnualidadActivo(AB$2, $E218, $C218, $B218, $D218, Hombres!$A$1:$DW$117, Mujeres!$A$1:$DW$117)</f>
        <v>0</v>
      </c>
      <c r="AC218" s="52" cm="1">
        <f t="array" aca="1" ref="AC218" ca="1">AnualidadActivo(AC$2, $E218, $C218, $B218, $D218, Hombres!$A$1:$DW$117, Mujeres!$A$1:$DW$117)</f>
        <v>0</v>
      </c>
      <c r="AD218" s="52" cm="1">
        <f t="array" aca="1" ref="AD218" ca="1">AnualidadActivo(AD$2, $E218, $C218, $B218, $D218, Hombres!$A$1:$DW$117, Mujeres!$A$1:$DW$117)</f>
        <v>0</v>
      </c>
      <c r="AE218" s="52" cm="1">
        <f t="array" aca="1" ref="AE218" ca="1">AnualidadActivo(AE$2, $E218, $C218, $B218, $D218, Hombres!$A$1:$DW$117, Mujeres!$A$1:$DW$117)</f>
        <v>0</v>
      </c>
      <c r="AF218" s="52" cm="1">
        <f t="array" aca="1" ref="AF218" ca="1">AnualidadActivo(AF$2, $E218, $C218, $B218, $D218, Hombres!$A$1:$DW$117, Mujeres!$A$1:$DW$117)</f>
        <v>0</v>
      </c>
      <c r="AG218" s="52" cm="1">
        <f t="array" aca="1" ref="AG218" ca="1">AnualidadActivo(AG$2, $E218, $C218, $B218, $D218, Hombres!$A$1:$DW$117, Mujeres!$A$1:$DW$117)</f>
        <v>0</v>
      </c>
      <c r="AH218" s="52" cm="1">
        <f t="array" aca="1" ref="AH218" ca="1">AnualidadActivo(AH$2, $E218, $C218, $B218, $D218, Hombres!$A$1:$DW$117, Mujeres!$A$1:$DW$117)</f>
        <v>0</v>
      </c>
      <c r="AI218" s="52" cm="1">
        <f t="array" aca="1" ref="AI218" ca="1">AnualidadActivo(AI$2, $E218, $C218, $B218, $D218, Hombres!$A$1:$DW$117, Mujeres!$A$1:$DW$117)</f>
        <v>0</v>
      </c>
      <c r="AJ218" s="52" cm="1">
        <f t="array" aca="1" ref="AJ218" ca="1">AnualidadActivo(AJ$2, $E218, $C218, $B218, $D218, Hombres!$A$1:$DW$117, Mujeres!$A$1:$DW$117)</f>
        <v>0</v>
      </c>
      <c r="AK218" s="52" cm="1">
        <f t="array" aca="1" ref="AK218" ca="1">AnualidadActivo(AK$2, $E218, $C218, $B218, $D218, Hombres!$A$1:$DW$117, Mujeres!$A$1:$DW$117)</f>
        <v>0</v>
      </c>
      <c r="AL218" s="52" cm="1">
        <f t="array" aca="1" ref="AL218" ca="1">AnualidadActivo(AL$2, $E218, $C218, $B218, $D218, Hombres!$A$1:$DW$117, Mujeres!$A$1:$DW$117)</f>
        <v>0</v>
      </c>
      <c r="AM218" s="52" cm="1">
        <f t="array" aca="1" ref="AM218" ca="1">AnualidadActivo(AM$2, $E218, $C218, $B218, $D218, Hombres!$A$1:$DW$117, Mujeres!$A$1:$DW$117)</f>
        <v>0</v>
      </c>
      <c r="AN218" s="52" cm="1">
        <f t="array" aca="1" ref="AN218" ca="1">AnualidadActivo(AN$2, $E218, $C218, $B218, $D218, Hombres!$A$1:$DW$117, Mujeres!$A$1:$DW$117)</f>
        <v>0</v>
      </c>
      <c r="AO218" s="52" cm="1">
        <f t="array" aca="1" ref="AO218" ca="1">AnualidadActivo(AO$2, $E218, $C218, $B218, $D218, Hombres!$A$1:$DW$117, Mujeres!$A$1:$DW$117)</f>
        <v>0</v>
      </c>
      <c r="AP218" s="52" cm="1">
        <f t="array" aca="1" ref="AP218" ca="1">AnualidadActivo(AP$2, $E218, $C218, $B218, $D218, Hombres!$A$1:$DW$117, Mujeres!$A$1:$DW$117)</f>
        <v>0</v>
      </c>
      <c r="AQ218" s="52" cm="1">
        <f t="array" aca="1" ref="AQ218" ca="1">AnualidadActivo(AQ$2, $E218, $C218, $B218, $D218, Hombres!$A$1:$DW$117, Mujeres!$A$1:$DW$117)</f>
        <v>0</v>
      </c>
      <c r="AR218" s="52" cm="1">
        <f t="array" aca="1" ref="AR218" ca="1">AnualidadActivo(AR$2, $E218, $C218, $B218, $D218, Hombres!$A$1:$DW$117, Mujeres!$A$1:$DW$117)</f>
        <v>0</v>
      </c>
      <c r="AS218" s="52" cm="1">
        <f t="array" aca="1" ref="AS218" ca="1">AnualidadActivo(AS$2, $E218, $C218, $B218, $D218, Hombres!$A$1:$DW$117, Mujeres!$A$1:$DW$117)</f>
        <v>0</v>
      </c>
      <c r="AT218" s="52" cm="1">
        <f t="array" aca="1" ref="AT218" ca="1">AnualidadActivo(AT$2, $E218, $C218, $B218, $D218, Hombres!$A$1:$DW$117, Mujeres!$A$1:$DW$117)</f>
        <v>0</v>
      </c>
      <c r="AU218" s="52" cm="1">
        <f t="array" aca="1" ref="AU218" ca="1">AnualidadActivo(AU$2, $E218, $C218, $B218, $D218, Hombres!$A$1:$DW$117, Mujeres!$A$1:$DW$117)</f>
        <v>0</v>
      </c>
      <c r="AV218" s="52" cm="1">
        <f t="array" aca="1" ref="AV218" ca="1">AnualidadActivo(AV$2, $E218, $C218, $B218, $D218, Hombres!$A$1:$DW$117, Mujeres!$A$1:$DW$117)</f>
        <v>0</v>
      </c>
      <c r="AW218" s="52" cm="1">
        <f t="array" aca="1" ref="AW218" ca="1">AnualidadActivo(AW$2, $E218, $C218, $B218, $D218, Hombres!$A$1:$DW$117, Mujeres!$A$1:$DW$117)</f>
        <v>57067710.044027798</v>
      </c>
      <c r="AX218" s="52" cm="1">
        <f t="array" aca="1" ref="AX218" ca="1">AnualidadActivo(AX$2, $E218, $C218, $B218, $D218, Hombres!$A$1:$DW$117, Mujeres!$A$1:$DW$117)</f>
        <v>58779741.345348634</v>
      </c>
      <c r="AY218" s="52" cm="1">
        <f t="array" aca="1" ref="AY218" ca="1">AnualidadActivo(AY$2, $E218, $C218, $B218, $D218, Hombres!$A$1:$DW$117, Mujeres!$A$1:$DW$117)</f>
        <v>60543133.585709088</v>
      </c>
      <c r="AZ218" s="52" cm="1">
        <f t="array" aca="1" ref="AZ218" ca="1">AnualidadActivo(AZ$2, $E218, $C218, $B218, $D218, Hombres!$A$1:$DW$117, Mujeres!$A$1:$DW$117)</f>
        <v>62359427.593280368</v>
      </c>
      <c r="BA218" s="52" cm="1">
        <f t="array" aca="1" ref="BA218" ca="1">AnualidadActivo(BA$2, $E218, $C218, $B218, $D218, Hombres!$A$1:$DW$117, Mujeres!$A$1:$DW$117)</f>
        <v>64230210.421078779</v>
      </c>
      <c r="BB218" s="52" cm="1">
        <f t="array" aca="1" ref="BB218" ca="1">AnualidadActivo(BB$2, $E218, $C218, $B218, $D218, Hombres!$A$1:$DW$117, Mujeres!$A$1:$DW$117)</f>
        <v>66203342.120288141</v>
      </c>
      <c r="BC218" s="52" cm="1">
        <f t="array" aca="1" ref="BC218" ca="1">AnualidadActivo(BC$2, $E218, $C218, $B218, $D218, Hombres!$A$1:$DW$117, Mujeres!$A$1:$DW$117)</f>
        <v>67998055.075957909</v>
      </c>
      <c r="BD218" s="52" cm="1">
        <f t="array" aca="1" ref="BD218" ca="1">AnualidadActivo(BD$2, $E218, $C218, $B218, $D218, Hombres!$A$1:$DW$117, Mujeres!$A$1:$DW$117)</f>
        <v>69821579.318346396</v>
      </c>
      <c r="BE218" s="52" cm="1">
        <f t="array" aca="1" ref="BE218" ca="1">AnualidadActivo(BE$2, $E218, $C218, $B218, $D218, Hombres!$A$1:$DW$117, Mujeres!$A$1:$DW$117)</f>
        <v>71675005.290306687</v>
      </c>
      <c r="BF218" s="52" cm="1">
        <f t="array" aca="1" ref="BF218" ca="1">AnualidadActivo(BF$2, $E218, $C218, $B218, $D218, Hombres!$A$1:$DW$117, Mujeres!$A$1:$DW$117)</f>
        <v>73559491.911924988</v>
      </c>
      <c r="BG218" s="52" cm="1">
        <f t="array" aca="1" ref="BG218" ca="1">AnualidadActivo(BG$2, $E218, $C218, $B218, $D218, Hombres!$A$1:$DW$117, Mujeres!$A$1:$DW$117)</f>
        <v>75474174.942839652</v>
      </c>
      <c r="BH218" s="52" cm="1">
        <f t="array" aca="1" ref="BH218" ca="1">AnualidadActivo(BH$2, $E218, $C218, $B218, $D218, Hombres!$A$1:$DW$117, Mujeres!$A$1:$DW$117)</f>
        <v>77415451.555210859</v>
      </c>
      <c r="BI218" s="52" cm="1">
        <f t="array" aca="1" ref="BI218" ca="1">AnualidadActivo(BI$2, $E218, $C218, $B218, $D218, Hombres!$A$1:$DW$117, Mujeres!$A$1:$DW$117)</f>
        <v>79378049.917220935</v>
      </c>
      <c r="BJ218" s="52" cm="1">
        <f t="array" aca="1" ref="BJ218" ca="1">AnualidadActivo(BJ$2, $E218, $C218, $B218, $D218, Hombres!$A$1:$DW$117, Mujeres!$A$1:$DW$117)</f>
        <v>81353284.341641426</v>
      </c>
      <c r="BK218" s="52" cm="1">
        <f t="array" aca="1" ref="BK218" ca="1">AnualidadActivo(BK$2, $E218, $C218, $B218, $D218, Hombres!$A$1:$DW$117, Mujeres!$A$1:$DW$117)</f>
        <v>83325357.755200803</v>
      </c>
      <c r="BL218" s="52" cm="1">
        <f t="array" aca="1" ref="BL218" ca="1">AnualidadActivo(BL$2, $E218, $C218, $B218, $D218, Hombres!$A$1:$DW$117, Mujeres!$A$1:$DW$117)</f>
        <v>85276335.51522176</v>
      </c>
      <c r="BM218" s="52" cm="1">
        <f t="array" aca="1" ref="BM218" ca="1">AnualidadActivo(BM$2, $E218, $C218, $B218, $D218, Hombres!$A$1:$DW$117, Mujeres!$A$1:$DW$117)</f>
        <v>87197332.671315238</v>
      </c>
      <c r="BN218" s="52" cm="1">
        <f t="array" aca="1" ref="BN218" ca="1">AnualidadActivo(BN$2, $E218, $C218, $B218, $D218, Hombres!$A$1:$DW$117, Mujeres!$A$1:$DW$117)</f>
        <v>89089312.928457648</v>
      </c>
      <c r="BO218" s="52" cm="1">
        <f t="array" aca="1" ref="BO218" ca="1">AnualidadActivo(BO$2, $E218, $C218, $B218, $D218, Hombres!$A$1:$DW$117, Mujeres!$A$1:$DW$117)</f>
        <v>90951669.690763742</v>
      </c>
      <c r="BP218" s="52" cm="1">
        <f t="array" aca="1" ref="BP218" ca="1">AnualidadActivo(BP$2, $E218, $C218, $B218, $D218, Hombres!$A$1:$DW$117, Mujeres!$A$1:$DW$117)</f>
        <v>92769039.123782009</v>
      </c>
      <c r="BQ218" s="52" cm="1">
        <f t="array" aca="1" ref="BQ218" ca="1">AnualidadActivo(BQ$2, $E218, $C218, $B218, $D218, Hombres!$A$1:$DW$117, Mujeres!$A$1:$DW$117)</f>
        <v>94511022.279749125</v>
      </c>
      <c r="BR218" s="52" cm="1">
        <f t="array" aca="1" ref="BR218" ca="1">AnualidadActivo(BR$2, $E218, $C218, $B218, $D218, Hombres!$A$1:$DW$117, Mujeres!$A$1:$DW$117)</f>
        <v>96138839.582266942</v>
      </c>
      <c r="BS218" s="52" cm="1">
        <f t="array" aca="1" ref="BS218" ca="1">AnualidadActivo(BS$2, $E218, $C218, $B218, $D218, Hombres!$A$1:$DW$117, Mujeres!$A$1:$DW$117)</f>
        <v>97612233.92308104</v>
      </c>
      <c r="BT218" s="52" cm="1">
        <f t="array" aca="1" ref="BT218" ca="1">AnualidadActivo(BT$2, $E218, $C218, $B218, $D218, Hombres!$A$1:$DW$117, Mujeres!$A$1:$DW$117)</f>
        <v>98788620.645019919</v>
      </c>
      <c r="BU218" s="52" cm="1">
        <f t="array" aca="1" ref="BU218" ca="1">AnualidadActivo(BU$2, $E218, $C218, $B218, $D218, Hombres!$A$1:$DW$117, Mujeres!$A$1:$DW$117)</f>
        <v>99744248.909227833</v>
      </c>
      <c r="BV218" s="52" cm="1">
        <f t="array" aca="1" ref="BV218" ca="1">AnualidadActivo(BV$2, $E218, $C218, $B218, $D218, Hombres!$A$1:$DW$117, Mujeres!$A$1:$DW$117)</f>
        <v>100439427.62335657</v>
      </c>
      <c r="BW218" s="52" cm="1">
        <f t="array" aca="1" ref="BW218" ca="1">AnualidadActivo(BW$2, $E218, $C218, $B218, $D218, Hombres!$A$1:$DW$117, Mujeres!$A$1:$DW$117)</f>
        <v>100833583.4753309</v>
      </c>
      <c r="BX218" s="52" cm="1">
        <f t="array" aca="1" ref="BX218" ca="1">AnualidadActivo(BX$2, $E218, $C218, $B218, $D218, Hombres!$A$1:$DW$117, Mujeres!$A$1:$DW$117)</f>
        <v>100886210.03505042</v>
      </c>
      <c r="BY218" s="52" cm="1">
        <f t="array" aca="1" ref="BY218" ca="1">AnualidadActivo(BY$2, $E218, $C218, $B218, $D218, Hombres!$A$1:$DW$117, Mujeres!$A$1:$DW$117)</f>
        <v>100550541.94145285</v>
      </c>
      <c r="BZ218" s="52" cm="1">
        <f t="array" aca="1" ref="BZ218" ca="1">AnualidadActivo(BZ$2, $E218, $C218, $B218, $D218, Hombres!$A$1:$DW$117, Mujeres!$A$1:$DW$117)</f>
        <v>99772816.882315636</v>
      </c>
      <c r="CA218" s="52" cm="1">
        <f t="array" aca="1" ref="CA218" ca="1">AnualidadActivo(CA$2, $E218, $C218, $B218, $D218, Hombres!$A$1:$DW$117, Mujeres!$A$1:$DW$117)</f>
        <v>98499218.670723572</v>
      </c>
      <c r="CB218" s="52" cm="1">
        <f t="array" aca="1" ref="CB218" ca="1">AnualidadActivo(CB$2, $E218, $C218, $B218, $D218, Hombres!$A$1:$DW$117, Mujeres!$A$1:$DW$117)</f>
        <v>96683362.427212402</v>
      </c>
      <c r="CC218" s="52" cm="1">
        <f t="array" aca="1" ref="CC218" ca="1">AnualidadActivo(CC$2, $E218, $C218, $B218, $D218, Hombres!$A$1:$DW$117, Mujeres!$A$1:$DW$117)</f>
        <v>94287684.739757016</v>
      </c>
      <c r="CD218" s="52" cm="1">
        <f t="array" aca="1" ref="CD218" ca="1">AnualidadActivo(CD$2, $E218, $C218, $B218, $D218, Hombres!$A$1:$DW$117, Mujeres!$A$1:$DW$117)</f>
        <v>91276235.374101207</v>
      </c>
      <c r="CE218" s="52" cm="1">
        <f t="array" aca="1" ref="CE218" ca="1">AnualidadActivo(CE$2, $E218, $C218, $B218, $D218, Hombres!$A$1:$DW$117, Mujeres!$A$1:$DW$117)</f>
        <v>87617088.022810996</v>
      </c>
      <c r="CF218" s="52" cm="1">
        <f t="array" aca="1" ref="CF218" ca="1">AnualidadActivo(CF$2, $E218, $C218, $B218, $D218, Hombres!$A$1:$DW$117, Mujeres!$A$1:$DW$117)</f>
        <v>83291825.174530417</v>
      </c>
      <c r="CG218" s="52" cm="1">
        <f t="array" aca="1" ref="CG218" ca="1">AnualidadActivo(CG$2, $E218, $C218, $B218, $D218, Hombres!$A$1:$DW$117, Mujeres!$A$1:$DW$117)</f>
        <v>78306020.997417673</v>
      </c>
      <c r="CH218" s="52" cm="1">
        <f t="array" aca="1" ref="CH218" ca="1">AnualidadActivo(CH$2, $E218, $C218, $B218, $D218, Hombres!$A$1:$DW$117, Mujeres!$A$1:$DW$117)</f>
        <v>72692581.370842338</v>
      </c>
      <c r="CI218" s="52" cm="1">
        <f t="array" aca="1" ref="CI218" ca="1">AnualidadActivo(CI$2, $E218, $C218, $B218, $D218, Hombres!$A$1:$DW$117, Mujeres!$A$1:$DW$117)</f>
        <v>66510244.227419034</v>
      </c>
      <c r="CJ218" s="52" cm="1">
        <f t="array" aca="1" ref="CJ218" ca="1">AnualidadActivo(CJ$2, $E218, $C218, $B218, $D218, Hombres!$A$1:$DW$117, Mujeres!$A$1:$DW$117)</f>
        <v>59846538.895002484</v>
      </c>
      <c r="CK218" s="52" cm="1">
        <f t="array" aca="1" ref="CK218" ca="1">AnualidadActivo(CK$2, $E218, $C218, $B218, $D218, Hombres!$A$1:$DW$117, Mujeres!$A$1:$DW$117)</f>
        <v>52824537.058348022</v>
      </c>
      <c r="CL218" s="52" cm="1">
        <f t="array" aca="1" ref="CL218" ca="1">AnualidadActivo(CL$2, $E218, $C218, $B218, $D218, Hombres!$A$1:$DW$117, Mujeres!$A$1:$DW$117)</f>
        <v>45607218.443933107</v>
      </c>
      <c r="CM218" s="52" cm="1">
        <f t="array" aca="1" ref="CM218" ca="1">AnualidadActivo(CM$2, $E218, $C218, $B218, $D218, Hombres!$A$1:$DW$117, Mujeres!$A$1:$DW$117)</f>
        <v>38389495.168085039</v>
      </c>
      <c r="CN218" s="52" cm="1">
        <f t="array" aca="1" ref="CN218" ca="1">AnualidadActivo(CN$2, $E218, $C218, $B218, $D218, Hombres!$A$1:$DW$117, Mujeres!$A$1:$DW$117)</f>
        <v>31382909.320743822</v>
      </c>
      <c r="CO218" s="52" cm="1">
        <f t="array" aca="1" ref="CO218" ca="1">AnualidadActivo(CO$2, $E218, $C218, $B218, $D218, Hombres!$A$1:$DW$117, Mujeres!$A$1:$DW$117)</f>
        <v>24801400.784657545</v>
      </c>
      <c r="CP218" s="52" cm="1">
        <f t="array" aca="1" ref="CP218" ca="1">AnualidadActivo(CP$2, $E218, $C218, $B218, $D218, Hombres!$A$1:$DW$117, Mujeres!$A$1:$DW$117)</f>
        <v>18845693.16832127</v>
      </c>
      <c r="CQ218" s="52" cm="1">
        <f t="array" aca="1" ref="CQ218" ca="1">AnualidadActivo(CQ$2, $E218, $C218, $B218, $D218, Hombres!$A$1:$DW$117, Mujeres!$A$1:$DW$117)</f>
        <v>13683068.627270959</v>
      </c>
      <c r="CR218" s="52" cm="1">
        <f t="array" aca="1" ref="CR218" ca="1">AnualidadActivo(CR$2, $E218, $C218, $B218, $D218, Hombres!$A$1:$DW$117, Mujeres!$A$1:$DW$117)</f>
        <v>9423323.926009139</v>
      </c>
      <c r="CS218" s="52" cm="1">
        <f t="array" aca="1" ref="CS218" ca="1">AnualidadActivo(CS$2, $E218, $C218, $B218, $D218, Hombres!$A$1:$DW$117, Mujeres!$A$1:$DW$117)</f>
        <v>6101513.1728331698</v>
      </c>
      <c r="CT218" s="52" cm="1">
        <f t="array" aca="1" ref="CT218" ca="1">AnualidadActivo(CT$2, $E218, $C218, $B218, $D218, Hombres!$A$1:$DW$117, Mujeres!$A$1:$DW$117)</f>
        <v>3674638.5842031897</v>
      </c>
      <c r="CU218" s="52" cm="1">
        <f t="array" aca="1" ref="CU218" ca="1">AnualidadActivo(CU$2, $E218, $C218, $B218, $D218, Hombres!$A$1:$DW$117, Mujeres!$A$1:$DW$117)</f>
        <v>2031579.3033816442</v>
      </c>
      <c r="CV218" s="52" cm="1">
        <f t="array" aca="1" ref="CV218" ca="1">AnualidadActivo(CV$2, $E218, $C218, $B218, $D218, Hombres!$A$1:$DW$117, Mujeres!$A$1:$DW$117)</f>
        <v>1014503.599012823</v>
      </c>
      <c r="CW218" s="52" cm="1">
        <f t="array" aca="1" ref="CW218" ca="1">AnualidadActivo(CW$2, $E218, $C218, $B218, $D218, Hombres!$A$1:$DW$117, Mujeres!$A$1:$DW$117)</f>
        <v>448229.80216430925</v>
      </c>
      <c r="CX218" s="52" cm="1">
        <f t="array" aca="1" ref="CX218" ca="1">AnualidadActivo(CX$2, $E218, $C218, $B218, $D218, Hombres!$A$1:$DW$117, Mujeres!$A$1:$DW$117)</f>
        <v>170478.69068193901</v>
      </c>
      <c r="CY218" s="52" cm="1">
        <f t="array" aca="1" ref="CY218" ca="1">AnualidadActivo(CY$2, $E218, $C218, $B218, $D218, Hombres!$A$1:$DW$117, Mujeres!$A$1:$DW$117)</f>
        <v>53729.471968347549</v>
      </c>
      <c r="CZ218" s="52" cm="1">
        <f t="array" aca="1" ref="CZ218" ca="1">AnualidadActivo(CZ$2, $E218, $C218, $B218, $D218, Hombres!$A$1:$DW$117, Mujeres!$A$1:$DW$117)</f>
        <v>13256.883506927868</v>
      </c>
      <c r="DA218" s="52" cm="1">
        <f t="array" aca="1" ref="DA218" ca="1">AnualidadActivo(DA$2, $E218, $C218, $B218, $D218, Hombres!$A$1:$DW$117, Mujeres!$A$1:$DW$117)</f>
        <v>2327.1995668333311</v>
      </c>
      <c r="DD218" s="25"/>
      <c r="DE218" s="52" cm="1">
        <f t="array" aca="1" ref="DE218" ca="1">beneficio_muerte_individual_activo(DE$2,$F218,$D218, Hombres!$A$1:$DW$117, Mujeres!$A$1:$DW$117)</f>
        <v>0</v>
      </c>
      <c r="DF218" s="52" cm="1">
        <f t="array" aca="1" ref="DF218" ca="1">beneficio_muerte_individual_activo(DF$2,$F218,$D218, Hombres!$A$1:$DW$117, Mujeres!$A$1:$DW$117)</f>
        <v>1415.5</v>
      </c>
      <c r="DG218" s="52" cm="1">
        <f t="array" aca="1" ref="DG218" ca="1">beneficio_muerte_individual_activo(DG$2,$F218,$D218, Hombres!$A$1:$DW$117, Mujeres!$A$1:$DW$117)</f>
        <v>1438.0813965</v>
      </c>
      <c r="DH218" s="52" cm="1">
        <f t="array" aca="1" ref="DH218" ca="1">beneficio_muerte_individual_activo(DH$2,$F218,$D218, Hombres!$A$1:$DW$117, Mujeres!$A$1:$DW$117)</f>
        <v>1478.6328441937842</v>
      </c>
      <c r="DI218" s="52" cm="1">
        <f t="array" aca="1" ref="DI218" ca="1">beneficio_muerte_individual_activo(DI$2,$F218,$D218, Hombres!$A$1:$DW$117, Mujeres!$A$1:$DW$117)</f>
        <v>1503.162745391207</v>
      </c>
      <c r="DJ218" s="52" cm="1">
        <f t="array" aca="1" ref="DJ218" ca="1">beneficio_muerte_individual_activo(DJ$2,$F218,$D218, Hombres!$A$1:$DW$117, Mujeres!$A$1:$DW$117)</f>
        <v>1518.1807689475177</v>
      </c>
      <c r="DK218" s="52" cm="1">
        <f t="array" aca="1" ref="DK218" ca="1">beneficio_muerte_individual_activo(DK$2,$F218,$D218, Hombres!$A$1:$DW$117, Mujeres!$A$1:$DW$117)</f>
        <v>1535.1806979881212</v>
      </c>
      <c r="DL218" s="52" cm="1">
        <f t="array" aca="1" ref="DL218" ca="1">beneficio_muerte_individual_activo(DL$2,$F218,$D218, Hombres!$A$1:$DW$117, Mujeres!$A$1:$DW$117)</f>
        <v>1574.1238473207609</v>
      </c>
      <c r="DM218" s="52" cm="1">
        <f t="array" aca="1" ref="DM218" ca="1">beneficio_muerte_individual_activo(DM$2,$F218,$D218, Hombres!$A$1:$DW$117, Mujeres!$A$1:$DW$117)</f>
        <v>1637.9763184907442</v>
      </c>
      <c r="DN218" s="52" cm="1">
        <f t="array" aca="1" ref="DN218" ca="1">beneficio_muerte_individual_activo(DN$2,$F218,$D218, Hombres!$A$1:$DW$117, Mujeres!$A$1:$DW$117)</f>
        <v>1715.7313007992841</v>
      </c>
      <c r="DO218" s="52" cm="1">
        <f t="array" aca="1" ref="DO218" ca="1">beneficio_muerte_individual_activo(DO$2,$F218,$D218, Hombres!$A$1:$DW$117, Mujeres!$A$1:$DW$117)</f>
        <v>1789.9147147068893</v>
      </c>
      <c r="DP218" s="52" cm="1">
        <f t="array" aca="1" ref="DP218" ca="1">beneficio_muerte_individual_activo(DP$2,$F218,$D218, Hombres!$A$1:$DW$117, Mujeres!$A$1:$DW$117)</f>
        <v>1859.0316551661072</v>
      </c>
      <c r="DQ218" s="52" cm="1">
        <f t="array" aca="1" ref="DQ218" ca="1">beneficio_muerte_individual_activo(DQ$2,$F218,$D218, Hombres!$A$1:$DW$117, Mujeres!$A$1:$DW$117)</f>
        <v>1933.0511924793391</v>
      </c>
      <c r="DR218" s="52" cm="1">
        <f t="array" aca="1" ref="DR218" ca="1">beneficio_muerte_individual_activo(DR$2,$F218,$D218, Hombres!$A$1:$DW$117, Mujeres!$A$1:$DW$117)</f>
        <v>2038.3585427212306</v>
      </c>
      <c r="DS218" s="52" cm="1">
        <f t="array" aca="1" ref="DS218" ca="1">beneficio_muerte_individual_activo(DS$2,$F218,$D218, Hombres!$A$1:$DW$117, Mujeres!$A$1:$DW$117)</f>
        <v>2146.5233705597307</v>
      </c>
      <c r="DT218" s="52" cm="1">
        <f t="array" aca="1" ref="DT218" ca="1">beneficio_muerte_individual_activo(DT$2,$F218,$D218, Hombres!$A$1:$DW$117, Mujeres!$A$1:$DW$117)</f>
        <v>2253.5508545422426</v>
      </c>
      <c r="DU218" s="52" cm="1">
        <f t="array" aca="1" ref="DU218" ca="1">beneficio_muerte_individual_activo(DU$2,$F218,$D218, Hombres!$A$1:$DW$117, Mujeres!$A$1:$DW$117)</f>
        <v>2366.8944077281503</v>
      </c>
      <c r="DV218" s="52" cm="1">
        <f t="array" aca="1" ref="DV218" ca="1">beneficio_muerte_individual_activo(DV$2,$F218,$D218, Hombres!$A$1:$DW$117, Mujeres!$A$1:$DW$117)</f>
        <v>2498.4668334793696</v>
      </c>
      <c r="DW218" s="52" cm="1">
        <f t="array" aca="1" ref="DW218" ca="1">beneficio_muerte_individual_activo(DW$2,$F218,$D218, Hombres!$A$1:$DW$117, Mujeres!$A$1:$DW$117)</f>
        <v>2650.2114553221941</v>
      </c>
      <c r="DX218" s="52" cm="1">
        <f t="array" aca="1" ref="DX218" ca="1">beneficio_muerte_individual_activo(DX$2,$F218,$D218, Hombres!$A$1:$DW$117, Mujeres!$A$1:$DW$117)</f>
        <v>2812.6393511975016</v>
      </c>
      <c r="DY218" s="52" cm="1">
        <f t="array" aca="1" ref="DY218" ca="1">beneficio_muerte_individual_activo(DY$2,$F218,$D218, Hombres!$A$1:$DW$117, Mujeres!$A$1:$DW$117)</f>
        <v>3003.5739173770548</v>
      </c>
      <c r="DZ218" s="52" cm="1">
        <f t="array" aca="1" ref="DZ218" ca="1">beneficio_muerte_individual_activo(DZ$2,$F218,$D218, Hombres!$A$1:$DW$117, Mujeres!$A$1:$DW$117)</f>
        <v>3261.1153728484387</v>
      </c>
      <c r="EA218" s="52" cm="1">
        <f t="array" aca="1" ref="EA218" ca="1">beneficio_muerte_individual_activo(EA$2,$F218,$D218, Hombres!$A$1:$DW$117, Mujeres!$A$1:$DW$117)</f>
        <v>3561.2713114666794</v>
      </c>
      <c r="EB218" s="52" cm="1">
        <f t="array" aca="1" ref="EB218" ca="1">beneficio_muerte_individual_activo(EB$2,$F218,$D218, Hombres!$A$1:$DW$117, Mujeres!$A$1:$DW$117)</f>
        <v>3887.0375992001459</v>
      </c>
      <c r="EC218" s="52" cm="1">
        <f t="array" aca="1" ref="EC218" ca="1">beneficio_muerte_individual_activo(EC$2,$F218,$D218, Hombres!$A$1:$DW$117, Mujeres!$A$1:$DW$117)</f>
        <v>4184.3315474449892</v>
      </c>
      <c r="ED218" s="52" cm="1">
        <f t="array" aca="1" ref="ED218" ca="1">beneficio_muerte_individual_activo(ED$2,$F218,$D218, Hombres!$A$1:$DW$117, Mujeres!$A$1:$DW$117)</f>
        <v>4466.5301306182282</v>
      </c>
      <c r="EE218" s="52" cm="1">
        <f t="array" aca="1" ref="EE218" ca="1">beneficio_muerte_individual_activo(EE$2,$F218,$D218, Hombres!$A$1:$DW$117, Mujeres!$A$1:$DW$117)</f>
        <v>4765.2438388188002</v>
      </c>
      <c r="EF218" s="52" cm="1">
        <f t="array" aca="1" ref="EF218" ca="1">beneficio_muerte_individual_activo(EF$2,$F218,$D218, Hombres!$A$1:$DW$117, Mujeres!$A$1:$DW$117)</f>
        <v>5089.7348533900085</v>
      </c>
      <c r="EG218" s="52" cm="1">
        <f t="array" aca="1" ref="EG218" ca="1">beneficio_muerte_individual_activo(EG$2,$F218,$D218, Hombres!$A$1:$DW$117, Mujeres!$A$1:$DW$117)</f>
        <v>5433.433708934328</v>
      </c>
      <c r="EH218" s="52" cm="1">
        <f t="array" aca="1" ref="EH218" ca="1">beneficio_muerte_individual_activo(EH$2,$F218,$D218, Hombres!$A$1:$DW$117, Mujeres!$A$1:$DW$117)</f>
        <v>5775.0100396117805</v>
      </c>
      <c r="EI218" s="52" cm="1">
        <f t="array" aca="1" ref="EI218" ca="1">beneficio_muerte_individual_activo(EI$2,$F218,$D218, Hombres!$A$1:$DW$117, Mujeres!$A$1:$DW$117)</f>
        <v>6137.5006474699894</v>
      </c>
      <c r="EJ218" s="52" cm="1">
        <f t="array" aca="1" ref="EJ218" ca="1">beneficio_muerte_individual_activo(EJ$2,$F218,$D218, Hombres!$A$1:$DW$117, Mujeres!$A$1:$DW$117)</f>
        <v>6603.7285241713007</v>
      </c>
      <c r="EK218" s="52" cm="1">
        <f t="array" aca="1" ref="EK218" ca="1">beneficio_muerte_individual_activo(EK$2,$F218,$D218, Hombres!$A$1:$DW$117, Mujeres!$A$1:$DW$117)</f>
        <v>7154.8893873190318</v>
      </c>
      <c r="EL218" s="52" cm="1">
        <f t="array" aca="1" ref="EL218" ca="1">beneficio_muerte_individual_activo(EL$2,$F218,$D218, Hombres!$A$1:$DW$117, Mujeres!$A$1:$DW$117)</f>
        <v>7742.8282136561775</v>
      </c>
      <c r="EM218" s="52" cm="1">
        <f t="array" aca="1" ref="EM218" ca="1">beneficio_muerte_individual_activo(EM$2,$F218,$D218, Hombres!$A$1:$DW$117, Mujeres!$A$1:$DW$117)</f>
        <v>8262.4517643252366</v>
      </c>
      <c r="EN218" s="52" cm="1">
        <f t="array" aca="1" ref="EN218" ca="1">beneficio_muerte_individual_activo(EN$2,$F218,$D218, Hombres!$A$1:$DW$117, Mujeres!$A$1:$DW$117)</f>
        <v>8740.8340708041051</v>
      </c>
      <c r="EO218" s="52" cm="1">
        <f t="array" aca="1" ref="EO218" ca="1">beneficio_muerte_individual_activo(EO$2,$F218,$D218, Hombres!$A$1:$DW$117, Mujeres!$A$1:$DW$117)</f>
        <v>9291.6122671168978</v>
      </c>
      <c r="EP218" s="52" cm="1">
        <f t="array" aca="1" ref="EP218" ca="1">beneficio_muerte_individual_activo(EP$2,$F218,$D218, Hombres!$A$1:$DW$117, Mujeres!$A$1:$DW$117)</f>
        <v>10023.501353038078</v>
      </c>
      <c r="EQ218" s="52" cm="1">
        <f t="array" aca="1" ref="EQ218" ca="1">beneficio_muerte_individual_activo(EQ$2,$F218,$D218, Hombres!$A$1:$DW$117, Mujeres!$A$1:$DW$117)</f>
        <v>10960.992980131823</v>
      </c>
      <c r="ER218" s="52" cm="1">
        <f t="array" aca="1" ref="ER218" ca="1">beneficio_muerte_individual_activo(ER$2,$F218,$D218, Hombres!$A$1:$DW$117, Mujeres!$A$1:$DW$117)</f>
        <v>12063.075256372773</v>
      </c>
      <c r="ES218" s="52" cm="1">
        <f t="array" aca="1" ref="ES218" ca="1">beneficio_muerte_individual_activo(ES$2,$F218,$D218, Hombres!$A$1:$DW$117, Mujeres!$A$1:$DW$117)</f>
        <v>7978.181578337344</v>
      </c>
      <c r="ET218" s="52" cm="1">
        <f t="array" aca="1" ref="ET218" ca="1">beneficio_muerte_individual_activo(ET$2,$F218,$D218, Hombres!$A$1:$DW$117, Mujeres!$A$1:$DW$117)</f>
        <v>8758.0148195848087</v>
      </c>
      <c r="EU218" s="52" cm="1">
        <f t="array" aca="1" ref="EU218" ca="1">beneficio_muerte_individual_activo(EU$2,$F218,$D218, Hombres!$A$1:$DW$117, Mujeres!$A$1:$DW$117)</f>
        <v>9489.7900455988292</v>
      </c>
      <c r="EV218" s="52" cm="1">
        <f t="array" aca="1" ref="EV218" ca="1">beneficio_muerte_individual_activo(EV$2,$F218,$D218, Hombres!$A$1:$DW$117, Mujeres!$A$1:$DW$117)</f>
        <v>10164.865767744099</v>
      </c>
      <c r="EW218" s="52" cm="1">
        <f t="array" aca="1" ref="EW218" ca="1">beneficio_muerte_individual_activo(EW$2,$F218,$D218, Hombres!$A$1:$DW$117, Mujeres!$A$1:$DW$117)</f>
        <v>10842.934208151846</v>
      </c>
      <c r="EX218" s="52" cm="1">
        <f t="array" aca="1" ref="EX218" ca="1">beneficio_muerte_individual_activo(EX$2,$F218,$D218, Hombres!$A$1:$DW$117, Mujeres!$A$1:$DW$117)</f>
        <v>11621.903437525269</v>
      </c>
      <c r="EY218" s="52" cm="1">
        <f t="array" aca="1" ref="EY218" ca="1">beneficio_muerte_individual_activo(EY$2,$F218,$D218, Hombres!$A$1:$DW$117, Mujeres!$A$1:$DW$117)</f>
        <v>12569.215206418412</v>
      </c>
      <c r="EZ218" s="52" cm="1">
        <f t="array" aca="1" ref="EZ218" ca="1">beneficio_muerte_individual_activo(EZ$2,$F218,$D218, Hombres!$A$1:$DW$117, Mujeres!$A$1:$DW$117)</f>
        <v>13789.504314456331</v>
      </c>
      <c r="FA218" s="52" cm="1">
        <f t="array" aca="1" ref="FA218" ca="1">beneficio_muerte_individual_activo(FA$2,$F218,$D218, Hombres!$A$1:$DW$117, Mujeres!$A$1:$DW$117)</f>
        <v>15472.120412718818</v>
      </c>
      <c r="FB218" s="52" cm="1">
        <f t="array" aca="1" ref="FB218" ca="1">beneficio_muerte_individual_activo(FB$2,$F218,$D218, Hombres!$A$1:$DW$117, Mujeres!$A$1:$DW$117)</f>
        <v>17597.691084808142</v>
      </c>
      <c r="FC218" s="52" cm="1">
        <f t="array" aca="1" ref="FC218" ca="1">beneficio_muerte_individual_activo(FC$2,$F218,$D218, Hombres!$A$1:$DW$117, Mujeres!$A$1:$DW$117)</f>
        <v>19823.93066012971</v>
      </c>
      <c r="FD218" s="52" cm="1">
        <f t="array" aca="1" ref="FD218" ca="1">beneficio_muerte_individual_activo(FD$2,$F218,$D218, Hombres!$A$1:$DW$117, Mujeres!$A$1:$DW$117)</f>
        <v>21862.913034276298</v>
      </c>
      <c r="FE218" s="52" cm="1">
        <f t="array" aca="1" ref="FE218" ca="1">beneficio_muerte_individual_activo(FE$2,$F218,$D218, Hombres!$A$1:$DW$117, Mujeres!$A$1:$DW$117)</f>
        <v>23787.630986500037</v>
      </c>
      <c r="FF218" s="52" cm="1">
        <f t="array" aca="1" ref="FF218" ca="1">beneficio_muerte_individual_activo(FF$2,$F218,$D218, Hombres!$A$1:$DW$117, Mujeres!$A$1:$DW$117)</f>
        <v>26005.896280824854</v>
      </c>
      <c r="FG218" s="52" cm="1">
        <f t="array" aca="1" ref="FG218" ca="1">beneficio_muerte_individual_activo(FG$2,$F218,$D218, Hombres!$A$1:$DW$117, Mujeres!$A$1:$DW$117)</f>
        <v>28850.853367221738</v>
      </c>
      <c r="FH218" s="52" cm="1">
        <f t="array" aca="1" ref="FH218" ca="1">beneficio_muerte_individual_activo(FH$2,$F218,$D218, Hombres!$A$1:$DW$117, Mujeres!$A$1:$DW$117)</f>
        <v>32467.936587434815</v>
      </c>
      <c r="FI218" s="52" cm="1">
        <f t="array" aca="1" ref="FI218" ca="1">beneficio_muerte_individual_activo(FI$2,$F218,$D218, Hombres!$A$1:$DW$117, Mujeres!$A$1:$DW$117)</f>
        <v>36841.615117703754</v>
      </c>
      <c r="FJ218" s="52" cm="1">
        <f t="array" aca="1" ref="FJ218" ca="1">beneficio_muerte_individual_activo(FJ$2,$F218,$D218, Hombres!$A$1:$DW$117, Mujeres!$A$1:$DW$117)</f>
        <v>44509.142214605279</v>
      </c>
      <c r="FK218" s="52" cm="1">
        <f t="array" aca="1" ref="FK218" ca="1">beneficio_muerte_individual_activo(FK$2,$F218,$D218, Hombres!$A$1:$DW$117, Mujeres!$A$1:$DW$117)</f>
        <v>49594.114419945894</v>
      </c>
      <c r="FL218" s="52" cm="1">
        <f t="array" aca="1" ref="FL218" ca="1">beneficio_muerte_individual_activo(FL$2,$F218,$D218, Hombres!$A$1:$DW$117, Mujeres!$A$1:$DW$117)</f>
        <v>55091.626031015185</v>
      </c>
      <c r="FM218" s="52" cm="1">
        <f t="array" aca="1" ref="FM218" ca="1">beneficio_muerte_individual_activo(FM$2,$F218,$D218, Hombres!$A$1:$DW$117, Mujeres!$A$1:$DW$117)</f>
        <v>60952.18831800772</v>
      </c>
      <c r="FN218" s="52" cm="1">
        <f t="array" aca="1" ref="FN218" ca="1">beneficio_muerte_individual_activo(FN$2,$F218,$D218, Hombres!$A$1:$DW$117, Mujeres!$A$1:$DW$117)</f>
        <v>67173.268906187659</v>
      </c>
      <c r="FO218" s="52" cm="1">
        <f t="array" aca="1" ref="FO218" ca="1">beneficio_muerte_individual_activo(FO$2,$F218,$D218, Hombres!$A$1:$DW$117, Mujeres!$A$1:$DW$117)</f>
        <v>73848.578165436935</v>
      </c>
      <c r="FP218" s="52" cm="1">
        <f t="array" aca="1" ref="FP218" ca="1">beneficio_muerte_individual_activo(FP$2,$F218,$D218, Hombres!$A$1:$DW$117, Mujeres!$A$1:$DW$117)</f>
        <v>80998.156992153759</v>
      </c>
      <c r="FQ218" s="52" cm="1">
        <f t="array" aca="1" ref="FQ218" ca="1">beneficio_muerte_individual_activo(FQ$2,$F218,$D218, Hombres!$A$1:$DW$117, Mujeres!$A$1:$DW$117)</f>
        <v>88447.344006765692</v>
      </c>
      <c r="FR218" s="52" cm="1">
        <f t="array" aca="1" ref="FR218" ca="1">beneficio_muerte_individual_activo(FR$2,$F218,$D218, Hombres!$A$1:$DW$117, Mujeres!$A$1:$DW$117)</f>
        <v>95983.22421197372</v>
      </c>
      <c r="FS218" s="52" cm="1">
        <f t="array" aca="1" ref="FS218" ca="1">beneficio_muerte_individual_activo(FS$2,$F218,$D218, Hombres!$A$1:$DW$117, Mujeres!$A$1:$DW$117)</f>
        <v>103471.10954982812</v>
      </c>
      <c r="FT218" s="52" cm="1">
        <f t="array" aca="1" ref="FT218" ca="1">beneficio_muerte_individual_activo(FT$2,$F218,$D218, Hombres!$A$1:$DW$117, Mujeres!$A$1:$DW$117)</f>
        <v>110873.40167583841</v>
      </c>
      <c r="FU218" s="52" cm="1">
        <f t="array" aca="1" ref="FU218" ca="1">beneficio_muerte_individual_activo(FU$2,$F218,$D218, Hombres!$A$1:$DW$117, Mujeres!$A$1:$DW$117)</f>
        <v>118026.01752762248</v>
      </c>
      <c r="FV218" s="52" cm="1">
        <f t="array" aca="1" ref="FV218" ca="1">beneficio_muerte_individual_activo(FV$2,$F218,$D218, Hombres!$A$1:$DW$117, Mujeres!$A$1:$DW$117)</f>
        <v>124576.13099727461</v>
      </c>
      <c r="FW218" s="52" cm="1">
        <f t="array" aca="1" ref="FW218" ca="1">beneficio_muerte_individual_activo(FW$2,$F218,$D218, Hombres!$A$1:$DW$117, Mujeres!$A$1:$DW$117)</f>
        <v>130155.63448544801</v>
      </c>
      <c r="FX218" s="52" cm="1">
        <f t="array" aca="1" ref="FX218" ca="1">beneficio_muerte_individual_activo(FX$2,$F218,$D218, Hombres!$A$1:$DW$117, Mujeres!$A$1:$DW$117)</f>
        <v>134471.60313058028</v>
      </c>
      <c r="FY218" s="52" cm="1">
        <f t="array" aca="1" ref="FY218" ca="1">beneficio_muerte_individual_activo(FY$2,$F218,$D218, Hombres!$A$1:$DW$117, Mujeres!$A$1:$DW$117)</f>
        <v>137228.84945803558</v>
      </c>
      <c r="FZ218" s="52" cm="1">
        <f t="array" aca="1" ref="FZ218" ca="1">beneficio_muerte_individual_activo(FZ$2,$F218,$D218, Hombres!$A$1:$DW$117, Mujeres!$A$1:$DW$117)</f>
        <v>138055.02418382873</v>
      </c>
      <c r="GA218" s="52" cm="1">
        <f t="array" aca="1" ref="GA218" ca="1">beneficio_muerte_individual_activo(GA$2,$F218,$D218, Hombres!$A$1:$DW$117, Mujeres!$A$1:$DW$117)</f>
        <v>136519.41607109612</v>
      </c>
      <c r="GB218" s="52" cm="1">
        <f t="array" aca="1" ref="GB218" ca="1">beneficio_muerte_individual_activo(GB$2,$F218,$D218, Hombres!$A$1:$DW$117, Mujeres!$A$1:$DW$117)</f>
        <v>132311.15560162623</v>
      </c>
      <c r="GC218" s="52" cm="1">
        <f t="array" aca="1" ref="GC218" ca="1">beneficio_muerte_individual_activo(GC$2,$F218,$D218, Hombres!$A$1:$DW$117, Mujeres!$A$1:$DW$117)</f>
        <v>125342.59200328049</v>
      </c>
      <c r="GD218" s="52" cm="1">
        <f t="array" aca="1" ref="GD218" ca="1">beneficio_muerte_individual_activo(GD$2,$F218,$D218, Hombres!$A$1:$DW$117, Mujeres!$A$1:$DW$117)</f>
        <v>115706.59251275625</v>
      </c>
      <c r="GE218" s="52" cm="1">
        <f t="array" aca="1" ref="GE218" ca="1">beneficio_muerte_individual_activo(GE$2,$F218,$D218, Hombres!$A$1:$DW$117, Mujeres!$A$1:$DW$117)</f>
        <v>103657.18583020598</v>
      </c>
      <c r="GF218" s="52" cm="1">
        <f t="array" aca="1" ref="GF218" ca="1">beneficio_muerte_individual_activo(GF$2,$F218,$D218, Hombres!$A$1:$DW$117, Mujeres!$A$1:$DW$117)</f>
        <v>89653.017998344541</v>
      </c>
      <c r="GG218" s="52" cm="1">
        <f t="array" aca="1" ref="GG218" ca="1">beneficio_muerte_individual_activo(GG$2,$F218,$D218, Hombres!$A$1:$DW$117, Mujeres!$A$1:$DW$117)</f>
        <v>74427.923516523137</v>
      </c>
      <c r="GH218" s="52" cm="1">
        <f t="array" aca="1" ref="GH218" ca="1">beneficio_muerte_individual_activo(GH$2,$F218,$D218, Hombres!$A$1:$DW$117, Mujeres!$A$1:$DW$117)</f>
        <v>58935.594587548061</v>
      </c>
      <c r="GI218" s="52" cm="1">
        <f t="array" aca="1" ref="GI218" ca="1">beneficio_muerte_individual_activo(GI$2,$F218,$D218, Hombres!$A$1:$DW$117, Mujeres!$A$1:$DW$117)</f>
        <v>44183.747500217745</v>
      </c>
      <c r="GJ218" s="52" cm="1">
        <f t="array" aca="1" ref="GJ218" ca="1">beneficio_muerte_individual_activo(GJ$2,$F218,$D218, Hombres!$A$1:$DW$117, Mujeres!$A$1:$DW$117)</f>
        <v>31074.429828603214</v>
      </c>
      <c r="GK218" s="52" cm="1">
        <f t="array" aca="1" ref="GK218" ca="1">beneficio_muerte_individual_activo(GK$2,$F218,$D218, Hombres!$A$1:$DW$117, Mujeres!$A$1:$DW$117)</f>
        <v>20272.870492835769</v>
      </c>
      <c r="GL218" s="52" cm="1">
        <f t="array" aca="1" ref="GL218" ca="1">beneficio_muerte_individual_activo(GL$2,$F218,$D218, Hombres!$A$1:$DW$117, Mujeres!$A$1:$DW$117)</f>
        <v>12104.626224060939</v>
      </c>
      <c r="GM218" s="52" cm="1">
        <f t="array" aca="1" ref="GM218" ca="1">beneficio_muerte_individual_activo(GM$2,$F218,$D218, Hombres!$A$1:$DW$117, Mujeres!$A$1:$DW$117)</f>
        <v>6506.9880259454249</v>
      </c>
      <c r="GN218" s="52" cm="1">
        <f t="array" aca="1" ref="GN218" ca="1">beneficio_muerte_individual_activo(GN$2,$F218,$D218, Hombres!$A$1:$DW$117, Mujeres!$A$1:$DW$117)</f>
        <v>3083.9448442361686</v>
      </c>
      <c r="GO218" s="52" cm="1">
        <f t="array" aca="1" ref="GO218" ca="1">beneficio_muerte_individual_activo(GO$2,$F218,$D218, Hombres!$A$1:$DW$117, Mujeres!$A$1:$DW$117)</f>
        <v>1253.3381913054964</v>
      </c>
      <c r="GP218" s="52" cm="1">
        <f t="array" aca="1" ref="GP218" ca="1">beneficio_muerte_individual_activo(GP$2,$F218,$D218, Hombres!$A$1:$DW$117, Mujeres!$A$1:$DW$117)</f>
        <v>420.31632960731559</v>
      </c>
      <c r="GQ218" s="52" cm="1">
        <f t="array" aca="1" ref="GQ218" ca="1">beneficio_muerte_individual_activo(GQ$2,$F218,$D218, Hombres!$A$1:$DW$117, Mujeres!$A$1:$DW$117)</f>
        <v>109.86256016666358</v>
      </c>
      <c r="GR218" s="52" cm="1">
        <f t="array" aca="1" ref="GR218" ca="1">beneficio_muerte_individual_activo(GR$2,$F218,$D218, Hombres!$A$1:$DW$117, Mujeres!$A$1:$DW$117)</f>
        <v>20.336327880814338</v>
      </c>
      <c r="GS218" s="52" cm="1">
        <f t="array" aca="1" ref="GS218" ca="1">beneficio_muerte_individual_activo(GS$2,$F218,$D218, Hombres!$A$1:$DW$117, Mujeres!$A$1:$DW$117)</f>
        <v>2.2379174015782732</v>
      </c>
      <c r="GT218" s="52" cm="1">
        <f t="array" aca="1" ref="GT218" ca="1">beneficio_muerte_individual_activo(GT$2,$F218,$D218, Hombres!$A$1:$DW$117, Mujeres!$A$1:$DW$117)</f>
        <v>0</v>
      </c>
      <c r="GU218" s="52" cm="1">
        <f t="array" aca="1" ref="GU218" ca="1">beneficio_muerte_individual_activo(GU$2,$F218,$D218, Hombres!$A$1:$DW$117, Mujeres!$A$1:$DW$117)</f>
        <v>0</v>
      </c>
      <c r="GV218" s="52" cm="1">
        <f t="array" aca="1" ref="GV218" ca="1">beneficio_muerte_individual_activo(GV$2,$F218,$D218, Hombres!$A$1:$DW$117, Mujeres!$A$1:$DW$117)</f>
        <v>0</v>
      </c>
    </row>
    <row r="219" spans="1:204" x14ac:dyDescent="0.35">
      <c r="A219" s="2">
        <f t="shared" si="3"/>
        <v>217</v>
      </c>
      <c r="B219" s="81">
        <v>1833468.8</v>
      </c>
      <c r="C219" s="9">
        <v>45922</v>
      </c>
      <c r="D219" s="7" t="s">
        <v>6</v>
      </c>
      <c r="E219" s="9">
        <v>34956</v>
      </c>
      <c r="F219" s="12" cm="1">
        <f t="array" aca="1" ref="F219" ca="1">edadCalc(E219)</f>
        <v>30</v>
      </c>
      <c r="G219" s="45" cm="1">
        <f t="array" aca="1" ref="G219" ca="1">PorcentajePension(C219,E219, D219)</f>
        <v>0.85</v>
      </c>
      <c r="I219" s="78"/>
      <c r="J219" s="52" cm="1">
        <f t="array" aca="1" ref="J219" ca="1">AnualidadActivo(J$2, $E219, $C219, $B219, $D219, Hombres!$A$1:$DW$117, Mujeres!$A$1:$DW$117)</f>
        <v>0</v>
      </c>
      <c r="K219" s="52" cm="1">
        <f t="array" aca="1" ref="K219" ca="1">AnualidadActivo(K$2, $E219, $C219, $B219, $D219, Hombres!$A$1:$DW$117, Mujeres!$A$1:$DW$117)</f>
        <v>0</v>
      </c>
      <c r="L219" s="52" cm="1">
        <f t="array" aca="1" ref="L219" ca="1">AnualidadActivo(L$2, $E219, $C219, $B219, $D219, Hombres!$A$1:$DW$117, Mujeres!$A$1:$DW$117)</f>
        <v>0</v>
      </c>
      <c r="M219" s="52" cm="1">
        <f t="array" aca="1" ref="M219" ca="1">AnualidadActivo(M$2, $E219, $C219, $B219, $D219, Hombres!$A$1:$DW$117, Mujeres!$A$1:$DW$117)</f>
        <v>0</v>
      </c>
      <c r="N219" s="52" cm="1">
        <f t="array" aca="1" ref="N219" ca="1">AnualidadActivo(N$2, $E219, $C219, $B219, $D219, Hombres!$A$1:$DW$117, Mujeres!$A$1:$DW$117)</f>
        <v>0</v>
      </c>
      <c r="O219" s="52" cm="1">
        <f t="array" aca="1" ref="O219" ca="1">AnualidadActivo(O$2, $E219, $C219, $B219, $D219, Hombres!$A$1:$DW$117, Mujeres!$A$1:$DW$117)</f>
        <v>0</v>
      </c>
      <c r="P219" s="52" cm="1">
        <f t="array" aca="1" ref="P219" ca="1">AnualidadActivo(P$2, $E219, $C219, $B219, $D219, Hombres!$A$1:$DW$117, Mujeres!$A$1:$DW$117)</f>
        <v>0</v>
      </c>
      <c r="Q219" s="52" cm="1">
        <f t="array" aca="1" ref="Q219" ca="1">AnualidadActivo(Q$2, $E219, $C219, $B219, $D219, Hombres!$A$1:$DW$117, Mujeres!$A$1:$DW$117)</f>
        <v>0</v>
      </c>
      <c r="R219" s="52" cm="1">
        <f t="array" aca="1" ref="R219" ca="1">AnualidadActivo(R$2, $E219, $C219, $B219, $D219, Hombres!$A$1:$DW$117, Mujeres!$A$1:$DW$117)</f>
        <v>0</v>
      </c>
      <c r="S219" s="52" cm="1">
        <f t="array" aca="1" ref="S219" ca="1">AnualidadActivo(S$2, $E219, $C219, $B219, $D219, Hombres!$A$1:$DW$117, Mujeres!$A$1:$DW$117)</f>
        <v>0</v>
      </c>
      <c r="T219" s="52" cm="1">
        <f t="array" aca="1" ref="T219" ca="1">AnualidadActivo(T$2, $E219, $C219, $B219, $D219, Hombres!$A$1:$DW$117, Mujeres!$A$1:$DW$117)</f>
        <v>0</v>
      </c>
      <c r="U219" s="52" cm="1">
        <f t="array" aca="1" ref="U219" ca="1">AnualidadActivo(U$2, $E219, $C219, $B219, $D219, Hombres!$A$1:$DW$117, Mujeres!$A$1:$DW$117)</f>
        <v>0</v>
      </c>
      <c r="V219" s="52" cm="1">
        <f t="array" aca="1" ref="V219" ca="1">AnualidadActivo(V$2, $E219, $C219, $B219, $D219, Hombres!$A$1:$DW$117, Mujeres!$A$1:$DW$117)</f>
        <v>0</v>
      </c>
      <c r="W219" s="52" cm="1">
        <f t="array" aca="1" ref="W219" ca="1">AnualidadActivo(W$2, $E219, $C219, $B219, $D219, Hombres!$A$1:$DW$117, Mujeres!$A$1:$DW$117)</f>
        <v>0</v>
      </c>
      <c r="X219" s="52" cm="1">
        <f t="array" aca="1" ref="X219" ca="1">AnualidadActivo(X$2, $E219, $C219, $B219, $D219, Hombres!$A$1:$DW$117, Mujeres!$A$1:$DW$117)</f>
        <v>0</v>
      </c>
      <c r="Y219" s="52" cm="1">
        <f t="array" aca="1" ref="Y219" ca="1">AnualidadActivo(Y$2, $E219, $C219, $B219, $D219, Hombres!$A$1:$DW$117, Mujeres!$A$1:$DW$117)</f>
        <v>0</v>
      </c>
      <c r="Z219" s="52" cm="1">
        <f t="array" aca="1" ref="Z219" ca="1">AnualidadActivo(Z$2, $E219, $C219, $B219, $D219, Hombres!$A$1:$DW$117, Mujeres!$A$1:$DW$117)</f>
        <v>0</v>
      </c>
      <c r="AA219" s="52" cm="1">
        <f t="array" aca="1" ref="AA219" ca="1">AnualidadActivo(AA$2, $E219, $C219, $B219, $D219, Hombres!$A$1:$DW$117, Mujeres!$A$1:$DW$117)</f>
        <v>0</v>
      </c>
      <c r="AB219" s="52" cm="1">
        <f t="array" aca="1" ref="AB219" ca="1">AnualidadActivo(AB$2, $E219, $C219, $B219, $D219, Hombres!$A$1:$DW$117, Mujeres!$A$1:$DW$117)</f>
        <v>0</v>
      </c>
      <c r="AC219" s="52" cm="1">
        <f t="array" aca="1" ref="AC219" ca="1">AnualidadActivo(AC$2, $E219, $C219, $B219, $D219, Hombres!$A$1:$DW$117, Mujeres!$A$1:$DW$117)</f>
        <v>0</v>
      </c>
      <c r="AD219" s="52" cm="1">
        <f t="array" aca="1" ref="AD219" ca="1">AnualidadActivo(AD$2, $E219, $C219, $B219, $D219, Hombres!$A$1:$DW$117, Mujeres!$A$1:$DW$117)</f>
        <v>0</v>
      </c>
      <c r="AE219" s="52" cm="1">
        <f t="array" aca="1" ref="AE219" ca="1">AnualidadActivo(AE$2, $E219, $C219, $B219, $D219, Hombres!$A$1:$DW$117, Mujeres!$A$1:$DW$117)</f>
        <v>0</v>
      </c>
      <c r="AF219" s="52" cm="1">
        <f t="array" aca="1" ref="AF219" ca="1">AnualidadActivo(AF$2, $E219, $C219, $B219, $D219, Hombres!$A$1:$DW$117, Mujeres!$A$1:$DW$117)</f>
        <v>0</v>
      </c>
      <c r="AG219" s="52" cm="1">
        <f t="array" aca="1" ref="AG219" ca="1">AnualidadActivo(AG$2, $E219, $C219, $B219, $D219, Hombres!$A$1:$DW$117, Mujeres!$A$1:$DW$117)</f>
        <v>0</v>
      </c>
      <c r="AH219" s="52" cm="1">
        <f t="array" aca="1" ref="AH219" ca="1">AnualidadActivo(AH$2, $E219, $C219, $B219, $D219, Hombres!$A$1:$DW$117, Mujeres!$A$1:$DW$117)</f>
        <v>0</v>
      </c>
      <c r="AI219" s="52" cm="1">
        <f t="array" aca="1" ref="AI219" ca="1">AnualidadActivo(AI$2, $E219, $C219, $B219, $D219, Hombres!$A$1:$DW$117, Mujeres!$A$1:$DW$117)</f>
        <v>0</v>
      </c>
      <c r="AJ219" s="52" cm="1">
        <f t="array" aca="1" ref="AJ219" ca="1">AnualidadActivo(AJ$2, $E219, $C219, $B219, $D219, Hombres!$A$1:$DW$117, Mujeres!$A$1:$DW$117)</f>
        <v>0</v>
      </c>
      <c r="AK219" s="52" cm="1">
        <f t="array" aca="1" ref="AK219" ca="1">AnualidadActivo(AK$2, $E219, $C219, $B219, $D219, Hombres!$A$1:$DW$117, Mujeres!$A$1:$DW$117)</f>
        <v>0</v>
      </c>
      <c r="AL219" s="52" cm="1">
        <f t="array" aca="1" ref="AL219" ca="1">AnualidadActivo(AL$2, $E219, $C219, $B219, $D219, Hombres!$A$1:$DW$117, Mujeres!$A$1:$DW$117)</f>
        <v>0</v>
      </c>
      <c r="AM219" s="52" cm="1">
        <f t="array" aca="1" ref="AM219" ca="1">AnualidadActivo(AM$2, $E219, $C219, $B219, $D219, Hombres!$A$1:$DW$117, Mujeres!$A$1:$DW$117)</f>
        <v>0</v>
      </c>
      <c r="AN219" s="52" cm="1">
        <f t="array" aca="1" ref="AN219" ca="1">AnualidadActivo(AN$2, $E219, $C219, $B219, $D219, Hombres!$A$1:$DW$117, Mujeres!$A$1:$DW$117)</f>
        <v>0</v>
      </c>
      <c r="AO219" s="52" cm="1">
        <f t="array" aca="1" ref="AO219" ca="1">AnualidadActivo(AO$2, $E219, $C219, $B219, $D219, Hombres!$A$1:$DW$117, Mujeres!$A$1:$DW$117)</f>
        <v>0</v>
      </c>
      <c r="AP219" s="52" cm="1">
        <f t="array" aca="1" ref="AP219" ca="1">AnualidadActivo(AP$2, $E219, $C219, $B219, $D219, Hombres!$A$1:$DW$117, Mujeres!$A$1:$DW$117)</f>
        <v>0</v>
      </c>
      <c r="AQ219" s="52" cm="1">
        <f t="array" aca="1" ref="AQ219" ca="1">AnualidadActivo(AQ$2, $E219, $C219, $B219, $D219, Hombres!$A$1:$DW$117, Mujeres!$A$1:$DW$117)</f>
        <v>99542270.275586158</v>
      </c>
      <c r="AR219" s="52" cm="1">
        <f t="array" aca="1" ref="AR219" ca="1">AnualidadActivo(AR$2, $E219, $C219, $B219, $D219, Hombres!$A$1:$DW$117, Mujeres!$A$1:$DW$117)</f>
        <v>102528538.38385373</v>
      </c>
      <c r="AS219" s="52" cm="1">
        <f t="array" aca="1" ref="AS219" ca="1">AnualidadActivo(AS$2, $E219, $C219, $B219, $D219, Hombres!$A$1:$DW$117, Mujeres!$A$1:$DW$117)</f>
        <v>105604394.53536934</v>
      </c>
      <c r="AT219" s="52" cm="1">
        <f t="array" aca="1" ref="AT219" ca="1">AnualidadActivo(AT$2, $E219, $C219, $B219, $D219, Hombres!$A$1:$DW$117, Mujeres!$A$1:$DW$117)</f>
        <v>108772526.37143043</v>
      </c>
      <c r="AU219" s="52" cm="1">
        <f t="array" aca="1" ref="AU219" ca="1">AnualidadActivo(AU$2, $E219, $C219, $B219, $D219, Hombres!$A$1:$DW$117, Mujeres!$A$1:$DW$117)</f>
        <v>112035702.16257335</v>
      </c>
      <c r="AV219" s="52" cm="1">
        <f t="array" aca="1" ref="AV219" ca="1">AnualidadActivo(AV$2, $E219, $C219, $B219, $D219, Hombres!$A$1:$DW$117, Mujeres!$A$1:$DW$117)</f>
        <v>115481885.87287305</v>
      </c>
      <c r="AW219" s="52" cm="1">
        <f t="array" aca="1" ref="AW219" ca="1">AnualidadActivo(AW$2, $E219, $C219, $B219, $D219, Hombres!$A$1:$DW$117, Mujeres!$A$1:$DW$117)</f>
        <v>118573731.13670333</v>
      </c>
      <c r="AX219" s="52" cm="1">
        <f t="array" aca="1" ref="AX219" ca="1">AnualidadActivo(AX$2, $E219, $C219, $B219, $D219, Hombres!$A$1:$DW$117, Mujeres!$A$1:$DW$117)</f>
        <v>121709896.64456783</v>
      </c>
      <c r="AY219" s="52" cm="1">
        <f t="array" aca="1" ref="AY219" ca="1">AnualidadActivo(AY$2, $E219, $C219, $B219, $D219, Hombres!$A$1:$DW$117, Mujeres!$A$1:$DW$117)</f>
        <v>124892267.46333455</v>
      </c>
      <c r="AZ219" s="52" cm="1">
        <f t="array" aca="1" ref="AZ219" ca="1">AnualidadActivo(AZ$2, $E219, $C219, $B219, $D219, Hombres!$A$1:$DW$117, Mujeres!$A$1:$DW$117)</f>
        <v>128123192.9549308</v>
      </c>
      <c r="BA219" s="52" cm="1">
        <f t="array" aca="1" ref="BA219" ca="1">AnualidadActivo(BA$2, $E219, $C219, $B219, $D219, Hombres!$A$1:$DW$117, Mujeres!$A$1:$DW$117)</f>
        <v>131400829.971002</v>
      </c>
      <c r="BB219" s="52" cm="1">
        <f t="array" aca="1" ref="BB219" ca="1">AnualidadActivo(BB$2, $E219, $C219, $B219, $D219, Hombres!$A$1:$DW$117, Mujeres!$A$1:$DW$117)</f>
        <v>134717273.12635133</v>
      </c>
      <c r="BC219" s="52" cm="1">
        <f t="array" aca="1" ref="BC219" ca="1">AnualidadActivo(BC$2, $E219, $C219, $B219, $D219, Hombres!$A$1:$DW$117, Mujeres!$A$1:$DW$117)</f>
        <v>138061611.64903295</v>
      </c>
      <c r="BD219" s="52" cm="1">
        <f t="array" aca="1" ref="BD219" ca="1">AnualidadActivo(BD$2, $E219, $C219, $B219, $D219, Hombres!$A$1:$DW$117, Mujeres!$A$1:$DW$117)</f>
        <v>141417999.18720222</v>
      </c>
      <c r="BE219" s="52" cm="1">
        <f t="array" aca="1" ref="BE219" ca="1">AnualidadActivo(BE$2, $E219, $C219, $B219, $D219, Hombres!$A$1:$DW$117, Mujeres!$A$1:$DW$117)</f>
        <v>144758376.04745945</v>
      </c>
      <c r="BF219" s="52" cm="1">
        <f t="array" aca="1" ref="BF219" ca="1">AnualidadActivo(BF$2, $E219, $C219, $B219, $D219, Hombres!$A$1:$DW$117, Mujeres!$A$1:$DW$117)</f>
        <v>148050232.76324379</v>
      </c>
      <c r="BG219" s="52" cm="1">
        <f t="array" aca="1" ref="BG219" ca="1">AnualidadActivo(BG$2, $E219, $C219, $B219, $D219, Hombres!$A$1:$DW$117, Mujeres!$A$1:$DW$117)</f>
        <v>151275633.37083963</v>
      </c>
      <c r="BH219" s="52" cm="1">
        <f t="array" aca="1" ref="BH219" ca="1">AnualidadActivo(BH$2, $E219, $C219, $B219, $D219, Hombres!$A$1:$DW$117, Mujeres!$A$1:$DW$117)</f>
        <v>154434668.87094864</v>
      </c>
      <c r="BI219" s="52" cm="1">
        <f t="array" aca="1" ref="BI219" ca="1">AnualidadActivo(BI$2, $E219, $C219, $B219, $D219, Hombres!$A$1:$DW$117, Mujeres!$A$1:$DW$117)</f>
        <v>157526931.38799992</v>
      </c>
      <c r="BJ219" s="52" cm="1">
        <f t="array" aca="1" ref="BJ219" ca="1">AnualidadActivo(BJ$2, $E219, $C219, $B219, $D219, Hombres!$A$1:$DW$117, Mujeres!$A$1:$DW$117)</f>
        <v>160526483.76009005</v>
      </c>
      <c r="BK219" s="52" cm="1">
        <f t="array" aca="1" ref="BK219" ca="1">AnualidadActivo(BK$2, $E219, $C219, $B219, $D219, Hombres!$A$1:$DW$117, Mujeres!$A$1:$DW$117)</f>
        <v>163379185.93718657</v>
      </c>
      <c r="BL219" s="52" cm="1">
        <f t="array" aca="1" ref="BL219" ca="1">AnualidadActivo(BL$2, $E219, $C219, $B219, $D219, Hombres!$A$1:$DW$117, Mujeres!$A$1:$DW$117)</f>
        <v>166013233.36972573</v>
      </c>
      <c r="BM219" s="52" cm="1">
        <f t="array" aca="1" ref="BM219" ca="1">AnualidadActivo(BM$2, $E219, $C219, $B219, $D219, Hombres!$A$1:$DW$117, Mujeres!$A$1:$DW$117)</f>
        <v>168355061.85929152</v>
      </c>
      <c r="BN219" s="52" cm="1">
        <f t="array" aca="1" ref="BN219" ca="1">AnualidadActivo(BN$2, $E219, $C219, $B219, $D219, Hombres!$A$1:$DW$117, Mujeres!$A$1:$DW$117)</f>
        <v>170155778.50976515</v>
      </c>
      <c r="BO219" s="52" cm="1">
        <f t="array" aca="1" ref="BO219" ca="1">AnualidadActivo(BO$2, $E219, $C219, $B219, $D219, Hombres!$A$1:$DW$117, Mujeres!$A$1:$DW$117)</f>
        <v>171554026.30297065</v>
      </c>
      <c r="BP219" s="52" cm="1">
        <f t="array" aca="1" ref="BP219" ca="1">AnualidadActivo(BP$2, $E219, $C219, $B219, $D219, Hombres!$A$1:$DW$117, Mujeres!$A$1:$DW$117)</f>
        <v>172481954.48286629</v>
      </c>
      <c r="BQ219" s="52" cm="1">
        <f t="array" aca="1" ref="BQ219" ca="1">AnualidadActivo(BQ$2, $E219, $C219, $B219, $D219, Hombres!$A$1:$DW$117, Mujeres!$A$1:$DW$117)</f>
        <v>172865641.4530232</v>
      </c>
      <c r="BR219" s="52" cm="1">
        <f t="array" aca="1" ref="BR219" ca="1">AnualidadActivo(BR$2, $E219, $C219, $B219, $D219, Hombres!$A$1:$DW$117, Mujeres!$A$1:$DW$117)</f>
        <v>172632877.00247851</v>
      </c>
      <c r="BS219" s="52" cm="1">
        <f t="array" aca="1" ref="BS219" ca="1">AnualidadActivo(BS$2, $E219, $C219, $B219, $D219, Hombres!$A$1:$DW$117, Mujeres!$A$1:$DW$117)</f>
        <v>171708026.57469121</v>
      </c>
      <c r="BT219" s="52" cm="1">
        <f t="array" aca="1" ref="BT219" ca="1">AnualidadActivo(BT$2, $E219, $C219, $B219, $D219, Hombres!$A$1:$DW$117, Mujeres!$A$1:$DW$117)</f>
        <v>170007084.97465402</v>
      </c>
      <c r="BU219" s="52" cm="1">
        <f t="array" aca="1" ref="BU219" ca="1">AnualidadActivo(BU$2, $E219, $C219, $B219, $D219, Hombres!$A$1:$DW$117, Mujeres!$A$1:$DW$117)</f>
        <v>167443201.32586783</v>
      </c>
      <c r="BV219" s="52" cm="1">
        <f t="array" aca="1" ref="BV219" ca="1">AnualidadActivo(BV$2, $E219, $C219, $B219, $D219, Hombres!$A$1:$DW$117, Mujeres!$A$1:$DW$117)</f>
        <v>163936183.67939097</v>
      </c>
      <c r="BW219" s="52" cm="1">
        <f t="array" aca="1" ref="BW219" ca="1">AnualidadActivo(BW$2, $E219, $C219, $B219, $D219, Hombres!$A$1:$DW$117, Mujeres!$A$1:$DW$117)</f>
        <v>159424551.87058905</v>
      </c>
      <c r="BX219" s="52" cm="1">
        <f t="array" aca="1" ref="BX219" ca="1">AnualidadActivo(BX$2, $E219, $C219, $B219, $D219, Hombres!$A$1:$DW$117, Mujeres!$A$1:$DW$117)</f>
        <v>153860866.33533031</v>
      </c>
      <c r="BY219" s="52" cm="1">
        <f t="array" aca="1" ref="BY219" ca="1">AnualidadActivo(BY$2, $E219, $C219, $B219, $D219, Hombres!$A$1:$DW$117, Mujeres!$A$1:$DW$117)</f>
        <v>147209427.38812423</v>
      </c>
      <c r="BZ219" s="52" cm="1">
        <f t="array" aca="1" ref="BZ219" ca="1">AnualidadActivo(BZ$2, $E219, $C219, $B219, $D219, Hombres!$A$1:$DW$117, Mujeres!$A$1:$DW$117)</f>
        <v>139453516.60811922</v>
      </c>
      <c r="CA219" s="52" cm="1">
        <f t="array" aca="1" ref="CA219" ca="1">AnualidadActivo(CA$2, $E219, $C219, $B219, $D219, Hombres!$A$1:$DW$117, Mujeres!$A$1:$DW$117)</f>
        <v>130609766.58866753</v>
      </c>
      <c r="CB219" s="52" cm="1">
        <f t="array" aca="1" ref="CB219" ca="1">AnualidadActivo(CB$2, $E219, $C219, $B219, $D219, Hombres!$A$1:$DW$117, Mujeres!$A$1:$DW$117)</f>
        <v>120746076.91869302</v>
      </c>
      <c r="CC219" s="52" cm="1">
        <f t="array" aca="1" ref="CC219" ca="1">AnualidadActivo(CC$2, $E219, $C219, $B219, $D219, Hombres!$A$1:$DW$117, Mujeres!$A$1:$DW$117)</f>
        <v>109985284.22727534</v>
      </c>
      <c r="CD219" s="52" cm="1">
        <f t="array" aca="1" ref="CD219" ca="1">AnualidadActivo(CD$2, $E219, $C219, $B219, $D219, Hombres!$A$1:$DW$117, Mujeres!$A$1:$DW$117)</f>
        <v>98499369.545684591</v>
      </c>
      <c r="CE219" s="52" cm="1">
        <f t="array" aca="1" ref="CE219" ca="1">AnualidadActivo(CE$2, $E219, $C219, $B219, $D219, Hombres!$A$1:$DW$117, Mujeres!$A$1:$DW$117)</f>
        <v>86510276.965479344</v>
      </c>
      <c r="CF219" s="52" cm="1">
        <f t="array" aca="1" ref="CF219" ca="1">AnualidadActivo(CF$2, $E219, $C219, $B219, $D219, Hombres!$A$1:$DW$117, Mujeres!$A$1:$DW$117)</f>
        <v>74294731.117440045</v>
      </c>
      <c r="CG219" s="52" cm="1">
        <f t="array" aca="1" ref="CG219" ca="1">AnualidadActivo(CG$2, $E219, $C219, $B219, $D219, Hombres!$A$1:$DW$117, Mujeres!$A$1:$DW$117)</f>
        <v>62181639.775111288</v>
      </c>
      <c r="CH219" s="52" cm="1">
        <f t="array" aca="1" ref="CH219" ca="1">AnualidadActivo(CH$2, $E219, $C219, $B219, $D219, Hombres!$A$1:$DW$117, Mujeres!$A$1:$DW$117)</f>
        <v>50527894.930035397</v>
      </c>
      <c r="CI219" s="52" cm="1">
        <f t="array" aca="1" ref="CI219" ca="1">AnualidadActivo(CI$2, $E219, $C219, $B219, $D219, Hombres!$A$1:$DW$117, Mujeres!$A$1:$DW$117)</f>
        <v>39683943.983591996</v>
      </c>
      <c r="CJ219" s="52" cm="1">
        <f t="array" aca="1" ref="CJ219" ca="1">AnualidadActivo(CJ$2, $E219, $C219, $B219, $D219, Hombres!$A$1:$DW$117, Mujeres!$A$1:$DW$117)</f>
        <v>29963327.062308323</v>
      </c>
      <c r="CK219" s="52" cm="1">
        <f t="array" aca="1" ref="CK219" ca="1">AnualidadActivo(CK$2, $E219, $C219, $B219, $D219, Hombres!$A$1:$DW$117, Mujeres!$A$1:$DW$117)</f>
        <v>21613425.465855975</v>
      </c>
      <c r="CL219" s="52" cm="1">
        <f t="array" aca="1" ref="CL219" ca="1">AnualidadActivo(CL$2, $E219, $C219, $B219, $D219, Hombres!$A$1:$DW$117, Mujeres!$A$1:$DW$117)</f>
        <v>14785531.598631788</v>
      </c>
      <c r="CM219" s="52" cm="1">
        <f t="array" aca="1" ref="CM219" ca="1">AnualidadActivo(CM$2, $E219, $C219, $B219, $D219, Hombres!$A$1:$DW$117, Mujeres!$A$1:$DW$117)</f>
        <v>9509800.8255100623</v>
      </c>
      <c r="CN219" s="52" cm="1">
        <f t="array" aca="1" ref="CN219" ca="1">AnualidadActivo(CN$2, $E219, $C219, $B219, $D219, Hombres!$A$1:$DW$117, Mujeres!$A$1:$DW$117)</f>
        <v>5690663.1117308727</v>
      </c>
      <c r="CO219" s="52" cm="1">
        <f t="array" aca="1" ref="CO219" ca="1">AnualidadActivo(CO$2, $E219, $C219, $B219, $D219, Hombres!$A$1:$DW$117, Mujeres!$A$1:$DW$117)</f>
        <v>3127499.1597030647</v>
      </c>
      <c r="CP219" s="52" cm="1">
        <f t="array" aca="1" ref="CP219" ca="1">AnualidadActivo(CP$2, $E219, $C219, $B219, $D219, Hombres!$A$1:$DW$117, Mujeres!$A$1:$DW$117)</f>
        <v>1553478.7318736052</v>
      </c>
      <c r="CQ219" s="52" cm="1">
        <f t="array" aca="1" ref="CQ219" ca="1">AnualidadActivo(CQ$2, $E219, $C219, $B219, $D219, Hombres!$A$1:$DW$117, Mujeres!$A$1:$DW$117)</f>
        <v>683390.04909219418</v>
      </c>
      <c r="CR219" s="52" cm="1">
        <f t="array" aca="1" ref="CR219" ca="1">AnualidadActivo(CR$2, $E219, $C219, $B219, $D219, Hombres!$A$1:$DW$117, Mujeres!$A$1:$DW$117)</f>
        <v>259225.45288261049</v>
      </c>
      <c r="CS219" s="52" cm="1">
        <f t="array" aca="1" ref="CS219" ca="1">AnualidadActivo(CS$2, $E219, $C219, $B219, $D219, Hombres!$A$1:$DW$117, Mujeres!$A$1:$DW$117)</f>
        <v>81701.076226242367</v>
      </c>
      <c r="CT219" s="52" cm="1">
        <f t="array" aca="1" ref="CT219" ca="1">AnualidadActivo(CT$2, $E219, $C219, $B219, $D219, Hombres!$A$1:$DW$117, Mujeres!$A$1:$DW$117)</f>
        <v>20248.091285645594</v>
      </c>
      <c r="CU219" s="52" cm="1">
        <f t="array" aca="1" ref="CU219" ca="1">AnualidadActivo(CU$2, $E219, $C219, $B219, $D219, Hombres!$A$1:$DW$117, Mujeres!$A$1:$DW$117)</f>
        <v>3600.336720775083</v>
      </c>
      <c r="CV219" s="52" cm="1">
        <f t="array" aca="1" ref="CV219" ca="1">AnualidadActivo(CV$2, $E219, $C219, $B219, $D219, Hombres!$A$1:$DW$117, Mujeres!$A$1:$DW$117)</f>
        <v>380.48342983703196</v>
      </c>
      <c r="CW219" s="52" cm="1">
        <f t="array" aca="1" ref="CW219" ca="1">AnualidadActivo(CW$2, $E219, $C219, $B219, $D219, Hombres!$A$1:$DW$117, Mujeres!$A$1:$DW$117)</f>
        <v>0</v>
      </c>
      <c r="CX219" s="52" cm="1">
        <f t="array" aca="1" ref="CX219" ca="1">AnualidadActivo(CX$2, $E219, $C219, $B219, $D219, Hombres!$A$1:$DW$117, Mujeres!$A$1:$DW$117)</f>
        <v>0</v>
      </c>
      <c r="CY219" s="52" cm="1">
        <f t="array" aca="1" ref="CY219" ca="1">AnualidadActivo(CY$2, $E219, $C219, $B219, $D219, Hombres!$A$1:$DW$117, Mujeres!$A$1:$DW$117)</f>
        <v>0</v>
      </c>
      <c r="CZ219" s="52" cm="1">
        <f t="array" aca="1" ref="CZ219" ca="1">AnualidadActivo(CZ$2, $E219, $C219, $B219, $D219, Hombres!$A$1:$DW$117, Mujeres!$A$1:$DW$117)</f>
        <v>0</v>
      </c>
      <c r="DA219" s="52" cm="1">
        <f t="array" aca="1" ref="DA219" ca="1">AnualidadActivo(DA$2, $E219, $C219, $B219, $D219, Hombres!$A$1:$DW$117, Mujeres!$A$1:$DW$117)</f>
        <v>0</v>
      </c>
      <c r="DD219" s="25"/>
      <c r="DE219" s="52" cm="1">
        <f t="array" aca="1" ref="DE219" ca="1">beneficio_muerte_individual_activo(DE$2,$F219,$D219, Hombres!$A$1:$DW$117, Mujeres!$A$1:$DW$117)</f>
        <v>0</v>
      </c>
      <c r="DF219" s="52" cm="1">
        <f t="array" aca="1" ref="DF219" ca="1">beneficio_muerte_individual_activo(DF$2,$F219,$D219, Hombres!$A$1:$DW$117, Mujeres!$A$1:$DW$117)</f>
        <v>1830</v>
      </c>
      <c r="DG219" s="52" cm="1">
        <f t="array" aca="1" ref="DG219" ca="1">beneficio_muerte_individual_activo(DG$2,$F219,$D219, Hombres!$A$1:$DW$117, Mujeres!$A$1:$DW$117)</f>
        <v>1898.7861679</v>
      </c>
      <c r="DH219" s="52" cm="1">
        <f t="array" aca="1" ref="DH219" ca="1">beneficio_muerte_individual_activo(DH$2,$F219,$D219, Hombres!$A$1:$DW$117, Mujeres!$A$1:$DW$117)</f>
        <v>1988.9769617076456</v>
      </c>
      <c r="DI219" s="52" cm="1">
        <f t="array" aca="1" ref="DI219" ca="1">beneficio_muerte_individual_activo(DI$2,$F219,$D219, Hombres!$A$1:$DW$117, Mujeres!$A$1:$DW$117)</f>
        <v>2080.0590143290901</v>
      </c>
      <c r="DJ219" s="52" cm="1">
        <f t="array" aca="1" ref="DJ219" ca="1">beneficio_muerte_individual_activo(DJ$2,$F219,$D219, Hombres!$A$1:$DW$117, Mujeres!$A$1:$DW$117)</f>
        <v>2163.5368261553858</v>
      </c>
      <c r="DK219" s="52" cm="1">
        <f t="array" aca="1" ref="DK219" ca="1">beneficio_muerte_individual_activo(DK$2,$F219,$D219, Hombres!$A$1:$DW$117, Mujeres!$A$1:$DW$117)</f>
        <v>2249.3968108601302</v>
      </c>
      <c r="DL219" s="52" cm="1">
        <f t="array" aca="1" ref="DL219" ca="1">beneficio_muerte_individual_activo(DL$2,$F219,$D219, Hombres!$A$1:$DW$117, Mujeres!$A$1:$DW$117)</f>
        <v>2365.5610865723993</v>
      </c>
      <c r="DM219" s="52" cm="1">
        <f t="array" aca="1" ref="DM219" ca="1">beneficio_muerte_individual_activo(DM$2,$F219,$D219, Hombres!$A$1:$DW$117, Mujeres!$A$1:$DW$117)</f>
        <v>2492.0278258110461</v>
      </c>
      <c r="DN219" s="52" cm="1">
        <f t="array" aca="1" ref="DN219" ca="1">beneficio_muerte_individual_activo(DN$2,$F219,$D219, Hombres!$A$1:$DW$117, Mujeres!$A$1:$DW$117)</f>
        <v>2618.3047015266861</v>
      </c>
      <c r="DO219" s="52" cm="1">
        <f t="array" aca="1" ref="DO219" ca="1">beneficio_muerte_individual_activo(DO$2,$F219,$D219, Hombres!$A$1:$DW$117, Mujeres!$A$1:$DW$117)</f>
        <v>2742.885530583013</v>
      </c>
      <c r="DP219" s="52" cm="1">
        <f t="array" aca="1" ref="DP219" ca="1">beneficio_muerte_individual_activo(DP$2,$F219,$D219, Hombres!$A$1:$DW$117, Mujeres!$A$1:$DW$117)</f>
        <v>2881.687991967432</v>
      </c>
      <c r="DQ219" s="52" cm="1">
        <f t="array" aca="1" ref="DQ219" ca="1">beneficio_muerte_individual_activo(DQ$2,$F219,$D219, Hombres!$A$1:$DW$117, Mujeres!$A$1:$DW$117)</f>
        <v>3041.6338813864186</v>
      </c>
      <c r="DR219" s="52" cm="1">
        <f t="array" aca="1" ref="DR219" ca="1">beneficio_muerte_individual_activo(DR$2,$F219,$D219, Hombres!$A$1:$DW$117, Mujeres!$A$1:$DW$117)</f>
        <v>3221.169451407291</v>
      </c>
      <c r="DS219" s="52" cm="1">
        <f t="array" aca="1" ref="DS219" ca="1">beneficio_muerte_individual_activo(DS$2,$F219,$D219, Hombres!$A$1:$DW$117, Mujeres!$A$1:$DW$117)</f>
        <v>3434.6337237105731</v>
      </c>
      <c r="DT219" s="52" cm="1">
        <f t="array" aca="1" ref="DT219" ca="1">beneficio_muerte_individual_activo(DT$2,$F219,$D219, Hombres!$A$1:$DW$117, Mujeres!$A$1:$DW$117)</f>
        <v>3710.6969558961528</v>
      </c>
      <c r="DU219" s="52" cm="1">
        <f t="array" aca="1" ref="DU219" ca="1">beneficio_muerte_individual_activo(DU$2,$F219,$D219, Hombres!$A$1:$DW$117, Mujeres!$A$1:$DW$117)</f>
        <v>4026.3156783263817</v>
      </c>
      <c r="DV219" s="52" cm="1">
        <f t="array" aca="1" ref="DV219" ca="1">beneficio_muerte_individual_activo(DV$2,$F219,$D219, Hombres!$A$1:$DW$117, Mujeres!$A$1:$DW$117)</f>
        <v>4368.9206066146908</v>
      </c>
      <c r="DW219" s="52" cm="1">
        <f t="array" aca="1" ref="DW219" ca="1">beneficio_muerte_individual_activo(DW$2,$F219,$D219, Hombres!$A$1:$DW$117, Mujeres!$A$1:$DW$117)</f>
        <v>4694.7804703413176</v>
      </c>
      <c r="DX219" s="52" cm="1">
        <f t="array" aca="1" ref="DX219" ca="1">beneficio_muerte_individual_activo(DX$2,$F219,$D219, Hombres!$A$1:$DW$117, Mujeres!$A$1:$DW$117)</f>
        <v>5012.7928542524169</v>
      </c>
      <c r="DY219" s="52" cm="1">
        <f t="array" aca="1" ref="DY219" ca="1">beneficio_muerte_individual_activo(DY$2,$F219,$D219, Hombres!$A$1:$DW$117, Mujeres!$A$1:$DW$117)</f>
        <v>5345.6461680302236</v>
      </c>
      <c r="DZ219" s="52" cm="1">
        <f t="array" aca="1" ref="DZ219" ca="1">beneficio_muerte_individual_activo(DZ$2,$F219,$D219, Hombres!$A$1:$DW$117, Mujeres!$A$1:$DW$117)</f>
        <v>5703.0720929375484</v>
      </c>
      <c r="EA219" s="52" cm="1">
        <f t="array" aca="1" ref="EA219" ca="1">beneficio_muerte_individual_activo(EA$2,$F219,$D219, Hombres!$A$1:$DW$117, Mujeres!$A$1:$DW$117)</f>
        <v>6085.8697854340571</v>
      </c>
      <c r="EB219" s="52" cm="1">
        <f t="array" aca="1" ref="EB219" ca="1">beneficio_muerte_individual_activo(EB$2,$F219,$D219, Hombres!$A$1:$DW$117, Mujeres!$A$1:$DW$117)</f>
        <v>6481.5239022517435</v>
      </c>
      <c r="EC219" s="52" cm="1">
        <f t="array" aca="1" ref="EC219" ca="1">beneficio_muerte_individual_activo(EC$2,$F219,$D219, Hombres!$A$1:$DW$117, Mujeres!$A$1:$DW$117)</f>
        <v>6905.6077775568601</v>
      </c>
      <c r="ED219" s="52" cm="1">
        <f t="array" aca="1" ref="ED219" ca="1">beneficio_muerte_individual_activo(ED$2,$F219,$D219, Hombres!$A$1:$DW$117, Mujeres!$A$1:$DW$117)</f>
        <v>7426.5862934346414</v>
      </c>
      <c r="EE219" s="52" cm="1">
        <f t="array" aca="1" ref="EE219" ca="1">beneficio_muerte_individual_activo(EE$2,$F219,$D219, Hombres!$A$1:$DW$117, Mujeres!$A$1:$DW$117)</f>
        <v>8027.0486962816358</v>
      </c>
      <c r="EF219" s="52" cm="1">
        <f t="array" aca="1" ref="EF219" ca="1">beneficio_muerte_individual_activo(EF$2,$F219,$D219, Hombres!$A$1:$DW$117, Mujeres!$A$1:$DW$117)</f>
        <v>8667.1239983364976</v>
      </c>
      <c r="EG219" s="52" cm="1">
        <f t="array" aca="1" ref="EG219" ca="1">beneficio_muerte_individual_activo(EG$2,$F219,$D219, Hombres!$A$1:$DW$117, Mujeres!$A$1:$DW$117)</f>
        <v>9255.9065350059755</v>
      </c>
      <c r="EH219" s="52" cm="1">
        <f t="array" aca="1" ref="EH219" ca="1">beneficio_muerte_individual_activo(EH$2,$F219,$D219, Hombres!$A$1:$DW$117, Mujeres!$A$1:$DW$117)</f>
        <v>9814.4941118100924</v>
      </c>
      <c r="EI219" s="52" cm="1">
        <f t="array" aca="1" ref="EI219" ca="1">beneficio_muerte_individual_activo(EI$2,$F219,$D219, Hombres!$A$1:$DW$117, Mujeres!$A$1:$DW$117)</f>
        <v>10438.734732004772</v>
      </c>
      <c r="EJ219" s="52" cm="1">
        <f t="array" aca="1" ref="EJ219" ca="1">beneficio_muerte_individual_activo(EJ$2,$F219,$D219, Hombres!$A$1:$DW$117, Mujeres!$A$1:$DW$117)</f>
        <v>11237.055898962963</v>
      </c>
      <c r="EK219" s="52" cm="1">
        <f t="array" aca="1" ref="EK219" ca="1">beneficio_muerte_individual_activo(EK$2,$F219,$D219, Hombres!$A$1:$DW$117, Mujeres!$A$1:$DW$117)</f>
        <v>12252.109469310577</v>
      </c>
      <c r="EL219" s="52" cm="1">
        <f t="array" aca="1" ref="EL219" ca="1">beneficio_muerte_individual_activo(EL$2,$F219,$D219, Hombres!$A$1:$DW$117, Mujeres!$A$1:$DW$117)</f>
        <v>13464.319238088423</v>
      </c>
      <c r="EM219" s="52" cm="1">
        <f t="array" aca="1" ref="EM219" ca="1">beneficio_muerte_individual_activo(EM$2,$F219,$D219, Hombres!$A$1:$DW$117, Mujeres!$A$1:$DW$117)</f>
        <v>8898.4305750934691</v>
      </c>
      <c r="EN219" s="52" cm="1">
        <f t="array" aca="1" ref="EN219" ca="1">beneficio_muerte_individual_activo(EN$2,$F219,$D219, Hombres!$A$1:$DW$117, Mujeres!$A$1:$DW$117)</f>
        <v>9750.4346681525076</v>
      </c>
      <c r="EO219" s="52" cm="1">
        <f t="array" aca="1" ref="EO219" ca="1">beneficio_muerte_individual_activo(EO$2,$F219,$D219, Hombres!$A$1:$DW$117, Mujeres!$A$1:$DW$117)</f>
        <v>10539.958086958513</v>
      </c>
      <c r="EP219" s="52" cm="1">
        <f t="array" aca="1" ref="EP219" ca="1">beneficio_muerte_individual_activo(EP$2,$F219,$D219, Hombres!$A$1:$DW$117, Mujeres!$A$1:$DW$117)</f>
        <v>11269.65954398654</v>
      </c>
      <c r="EQ219" s="52" cm="1">
        <f t="array" aca="1" ref="EQ219" ca="1">beneficio_muerte_individual_activo(EQ$2,$F219,$D219, Hombres!$A$1:$DW$117, Mujeres!$A$1:$DW$117)</f>
        <v>12021.859720142489</v>
      </c>
      <c r="ER219" s="52" cm="1">
        <f t="array" aca="1" ref="ER219" ca="1">beneficio_muerte_individual_activo(ER$2,$F219,$D219, Hombres!$A$1:$DW$117, Mujeres!$A$1:$DW$117)</f>
        <v>12893.37687479641</v>
      </c>
      <c r="ES219" s="52" cm="1">
        <f t="array" aca="1" ref="ES219" ca="1">beneficio_muerte_individual_activo(ES$2,$F219,$D219, Hombres!$A$1:$DW$117, Mujeres!$A$1:$DW$117)</f>
        <v>13930.543043262236</v>
      </c>
      <c r="ET219" s="52" cm="1">
        <f t="array" aca="1" ref="ET219" ca="1">beneficio_muerte_individual_activo(ET$2,$F219,$D219, Hombres!$A$1:$DW$117, Mujeres!$A$1:$DW$117)</f>
        <v>15234.521043579289</v>
      </c>
      <c r="EU219" s="52" cm="1">
        <f t="array" aca="1" ref="EU219" ca="1">beneficio_muerte_individual_activo(EU$2,$F219,$D219, Hombres!$A$1:$DW$117, Mujeres!$A$1:$DW$117)</f>
        <v>17014.509915496354</v>
      </c>
      <c r="EV219" s="52" cm="1">
        <f t="array" aca="1" ref="EV219" ca="1">beneficio_muerte_individual_activo(EV$2,$F219,$D219, Hombres!$A$1:$DW$117, Mujeres!$A$1:$DW$117)</f>
        <v>19277.778969359864</v>
      </c>
      <c r="EW219" s="52" cm="1">
        <f t="array" aca="1" ref="EW219" ca="1">beneficio_muerte_individual_activo(EW$2,$F219,$D219, Hombres!$A$1:$DW$117, Mujeres!$A$1:$DW$117)</f>
        <v>21662.369730198261</v>
      </c>
      <c r="EX219" s="52" cm="1">
        <f t="array" aca="1" ref="EX219" ca="1">beneficio_muerte_individual_activo(EX$2,$F219,$D219, Hombres!$A$1:$DW$117, Mujeres!$A$1:$DW$117)</f>
        <v>23829.653109605792</v>
      </c>
      <c r="EY219" s="52" cm="1">
        <f t="array" aca="1" ref="EY219" ca="1">beneficio_muerte_individual_activo(EY$2,$F219,$D219, Hombres!$A$1:$DW$117, Mujeres!$A$1:$DW$117)</f>
        <v>25842.048331097463</v>
      </c>
      <c r="EZ219" s="52" cm="1">
        <f t="array" aca="1" ref="EZ219" ca="1">beneficio_muerte_individual_activo(EZ$2,$F219,$D219, Hombres!$A$1:$DW$117, Mujeres!$A$1:$DW$117)</f>
        <v>28144.785138191328</v>
      </c>
      <c r="FA219" s="52" cm="1">
        <f t="array" aca="1" ref="FA219" ca="1">beneficio_muerte_individual_activo(FA$2,$F219,$D219, Hombres!$A$1:$DW$117, Mujeres!$A$1:$DW$117)</f>
        <v>31121.267187514164</v>
      </c>
      <c r="FB219" s="52" cm="1">
        <f t="array" aca="1" ref="FB219" ca="1">beneficio_muerte_individual_activo(FB$2,$F219,$D219, Hombres!$A$1:$DW$117, Mujeres!$A$1:$DW$117)</f>
        <v>34905.297297778452</v>
      </c>
      <c r="FC219" s="52" cm="1">
        <f t="array" aca="1" ref="FC219" ca="1">beneficio_muerte_individual_activo(FC$2,$F219,$D219, Hombres!$A$1:$DW$117, Mujeres!$A$1:$DW$117)</f>
        <v>39418.073482179272</v>
      </c>
      <c r="FD219" s="52" cm="1">
        <f t="array" aca="1" ref="FD219" ca="1">beneficio_muerte_individual_activo(FD$2,$F219,$D219, Hombres!$A$1:$DW$117, Mujeres!$A$1:$DW$117)</f>
        <v>47182.201789014682</v>
      </c>
      <c r="FE219" s="52" cm="1">
        <f t="array" aca="1" ref="FE219" ca="1">beneficio_muerte_individual_activo(FE$2,$F219,$D219, Hombres!$A$1:$DW$117, Mujeres!$A$1:$DW$117)</f>
        <v>52305.950409918303</v>
      </c>
      <c r="FF219" s="52" cm="1">
        <f t="array" aca="1" ref="FF219" ca="1">beneficio_muerte_individual_activo(FF$2,$F219,$D219, Hombres!$A$1:$DW$117, Mujeres!$A$1:$DW$117)</f>
        <v>57875.785324330333</v>
      </c>
      <c r="FG219" s="52" cm="1">
        <f t="array" aca="1" ref="FG219" ca="1">beneficio_muerte_individual_activo(FG$2,$F219,$D219, Hombres!$A$1:$DW$117, Mujeres!$A$1:$DW$117)</f>
        <v>63820.874515656607</v>
      </c>
      <c r="FH219" s="52" cm="1">
        <f t="array" aca="1" ref="FH219" ca="1">beneficio_muerte_individual_activo(FH$2,$F219,$D219, Hombres!$A$1:$DW$117, Mujeres!$A$1:$DW$117)</f>
        <v>70051.955289233505</v>
      </c>
      <c r="FI219" s="52" cm="1">
        <f t="array" aca="1" ref="FI219" ca="1">beneficio_muerte_individual_activo(FI$2,$F219,$D219, Hombres!$A$1:$DW$117, Mujeres!$A$1:$DW$117)</f>
        <v>76625.267192397907</v>
      </c>
      <c r="FJ219" s="52" cm="1">
        <f t="array" aca="1" ref="FJ219" ca="1">beneficio_muerte_individual_activo(FJ$2,$F219,$D219, Hombres!$A$1:$DW$117, Mujeres!$A$1:$DW$117)</f>
        <v>83600.588792690134</v>
      </c>
      <c r="FK219" s="52" cm="1">
        <f t="array" aca="1" ref="FK219" ca="1">beneficio_muerte_individual_activo(FK$2,$F219,$D219, Hombres!$A$1:$DW$117, Mujeres!$A$1:$DW$117)</f>
        <v>90881.699858364707</v>
      </c>
      <c r="FL219" s="52" cm="1">
        <f t="array" aca="1" ref="FL219" ca="1">beneficio_muerte_individual_activo(FL$2,$F219,$D219, Hombres!$A$1:$DW$117, Mujeres!$A$1:$DW$117)</f>
        <v>98225.565291353327</v>
      </c>
      <c r="FM219" s="52" cm="1">
        <f t="array" aca="1" ref="FM219" ca="1">beneficio_muerte_individual_activo(FM$2,$F219,$D219, Hombres!$A$1:$DW$117, Mujeres!$A$1:$DW$117)</f>
        <v>105387.35493593007</v>
      </c>
      <c r="FN219" s="52" cm="1">
        <f t="array" aca="1" ref="FN219" ca="1">beneficio_muerte_individual_activo(FN$2,$F219,$D219, Hombres!$A$1:$DW$117, Mujeres!$A$1:$DW$117)</f>
        <v>112289.29852496301</v>
      </c>
      <c r="FO219" s="52" cm="1">
        <f t="array" aca="1" ref="FO219" ca="1">beneficio_muerte_individual_activo(FO$2,$F219,$D219, Hombres!$A$1:$DW$117, Mujeres!$A$1:$DW$117)</f>
        <v>118824.95444370482</v>
      </c>
      <c r="FP219" s="52" cm="1">
        <f t="array" aca="1" ref="FP219" ca="1">beneficio_muerte_individual_activo(FP$2,$F219,$D219, Hombres!$A$1:$DW$117, Mujeres!$A$1:$DW$117)</f>
        <v>124741.13994064346</v>
      </c>
      <c r="FQ219" s="52" cm="1">
        <f t="array" aca="1" ref="FQ219" ca="1">beneficio_muerte_individual_activo(FQ$2,$F219,$D219, Hombres!$A$1:$DW$117, Mujeres!$A$1:$DW$117)</f>
        <v>129642.63896424399</v>
      </c>
      <c r="FR219" s="52" cm="1">
        <f t="array" aca="1" ref="FR219" ca="1">beneficio_muerte_individual_activo(FR$2,$F219,$D219, Hombres!$A$1:$DW$117, Mujeres!$A$1:$DW$117)</f>
        <v>133138.29470999338</v>
      </c>
      <c r="FS219" s="52" cm="1">
        <f t="array" aca="1" ref="FS219" ca="1">beneficio_muerte_individual_activo(FS$2,$F219,$D219, Hombres!$A$1:$DW$117, Mujeres!$A$1:$DW$117)</f>
        <v>134935.91107208576</v>
      </c>
      <c r="FT219" s="52" cm="1">
        <f t="array" aca="1" ref="FT219" ca="1">beneficio_muerte_individual_activo(FT$2,$F219,$D219, Hombres!$A$1:$DW$117, Mujeres!$A$1:$DW$117)</f>
        <v>134771.32489093739</v>
      </c>
      <c r="FU219" s="52" cm="1">
        <f t="array" aca="1" ref="FU219" ca="1">beneficio_muerte_individual_activo(FU$2,$F219,$D219, Hombres!$A$1:$DW$117, Mujeres!$A$1:$DW$117)</f>
        <v>132348.79473568583</v>
      </c>
      <c r="FV219" s="52" cm="1">
        <f t="array" aca="1" ref="FV219" ca="1">beneficio_muerte_individual_activo(FV$2,$F219,$D219, Hombres!$A$1:$DW$117, Mujeres!$A$1:$DW$117)</f>
        <v>127380.09874407676</v>
      </c>
      <c r="FW219" s="52" cm="1">
        <f t="array" aca="1" ref="FW219" ca="1">beneficio_muerte_individual_activo(FW$2,$F219,$D219, Hombres!$A$1:$DW$117, Mujeres!$A$1:$DW$117)</f>
        <v>119757.06402706217</v>
      </c>
      <c r="FX219" s="52" cm="1">
        <f t="array" aca="1" ref="FX219" ca="1">beneficio_muerte_individual_activo(FX$2,$F219,$D219, Hombres!$A$1:$DW$117, Mujeres!$A$1:$DW$117)</f>
        <v>109633.94482043586</v>
      </c>
      <c r="FY219" s="52" cm="1">
        <f t="array" aca="1" ref="FY219" ca="1">beneficio_muerte_individual_activo(FY$2,$F219,$D219, Hombres!$A$1:$DW$117, Mujeres!$A$1:$DW$117)</f>
        <v>97373.112116564938</v>
      </c>
      <c r="FZ219" s="52" cm="1">
        <f t="array" aca="1" ref="FZ219" ca="1">beneficio_muerte_individual_activo(FZ$2,$F219,$D219, Hombres!$A$1:$DW$117, Mujeres!$A$1:$DW$117)</f>
        <v>83506.993451442453</v>
      </c>
      <c r="GA219" s="52" cm="1">
        <f t="array" aca="1" ref="GA219" ca="1">beneficio_muerte_individual_activo(GA$2,$F219,$D219, Hombres!$A$1:$DW$117, Mujeres!$A$1:$DW$117)</f>
        <v>68742.638539734602</v>
      </c>
      <c r="GB219" s="52" cm="1">
        <f t="array" aca="1" ref="GB219" ca="1">beneficio_muerte_individual_activo(GB$2,$F219,$D219, Hombres!$A$1:$DW$117, Mujeres!$A$1:$DW$117)</f>
        <v>53958.72104445185</v>
      </c>
      <c r="GC219" s="52" cm="1">
        <f t="array" aca="1" ref="GC219" ca="1">beneficio_muerte_individual_activo(GC$2,$F219,$D219, Hombres!$A$1:$DW$117, Mujeres!$A$1:$DW$117)</f>
        <v>40088.976465418811</v>
      </c>
      <c r="GD219" s="52" cm="1">
        <f t="array" aca="1" ref="GD219" ca="1">beneficio_muerte_individual_activo(GD$2,$F219,$D219, Hombres!$A$1:$DW$117, Mujeres!$A$1:$DW$117)</f>
        <v>27944.882508038547</v>
      </c>
      <c r="GE219" s="52" cm="1">
        <f t="array" aca="1" ref="GE219" ca="1">beneficio_muerte_individual_activo(GE$2,$F219,$D219, Hombres!$A$1:$DW$117, Mujeres!$A$1:$DW$117)</f>
        <v>18079.201358011342</v>
      </c>
      <c r="GF219" s="52" cm="1">
        <f t="array" aca="1" ref="GF219" ca="1">beneficio_muerte_individual_activo(GF$2,$F219,$D219, Hombres!$A$1:$DW$117, Mujeres!$A$1:$DW$117)</f>
        <v>10711.279333065562</v>
      </c>
      <c r="GG219" s="52" cm="1">
        <f t="array" aca="1" ref="GG219" ca="1">beneficio_muerte_individual_activo(GG$2,$F219,$D219, Hombres!$A$1:$DW$117, Mujeres!$A$1:$DW$117)</f>
        <v>5717.1229265876818</v>
      </c>
      <c r="GH219" s="52" cm="1">
        <f t="array" aca="1" ref="GH219" ca="1">beneficio_muerte_individual_activo(GH$2,$F219,$D219, Hombres!$A$1:$DW$117, Mujeres!$A$1:$DW$117)</f>
        <v>2693.2339033795552</v>
      </c>
      <c r="GI219" s="52" cm="1">
        <f t="array" aca="1" ref="GI219" ca="1">beneficio_muerte_individual_activo(GI$2,$F219,$D219, Hombres!$A$1:$DW$117, Mujeres!$A$1:$DW$117)</f>
        <v>1089.9325562409967</v>
      </c>
      <c r="GJ219" s="52" cm="1">
        <f t="array" aca="1" ref="GJ219" ca="1">beneficio_muerte_individual_activo(GJ$2,$F219,$D219, Hombres!$A$1:$DW$117, Mujeres!$A$1:$DW$117)</f>
        <v>365.01198311078525</v>
      </c>
      <c r="GK219" s="52" cm="1">
        <f t="array" aca="1" ref="GK219" ca="1">beneficio_muerte_individual_activo(GK$2,$F219,$D219, Hombres!$A$1:$DW$117, Mujeres!$A$1:$DW$117)</f>
        <v>95.708730815635036</v>
      </c>
      <c r="GL219" s="52" cm="1">
        <f t="array" aca="1" ref="GL219" ca="1">beneficio_muerte_individual_activo(GL$2,$F219,$D219, Hombres!$A$1:$DW$117, Mujeres!$A$1:$DW$117)</f>
        <v>17.925014309036847</v>
      </c>
      <c r="GM219" s="52" cm="1">
        <f t="array" aca="1" ref="GM219" ca="1">beneficio_muerte_individual_activo(GM$2,$F219,$D219, Hombres!$A$1:$DW$117, Mujeres!$A$1:$DW$117)</f>
        <v>2.0480714639188542</v>
      </c>
      <c r="GN219" s="52" cm="1">
        <f t="array" aca="1" ref="GN219" ca="1">beneficio_muerte_individual_activo(GN$2,$F219,$D219, Hombres!$A$1:$DW$117, Mujeres!$A$1:$DW$117)</f>
        <v>0</v>
      </c>
      <c r="GO219" s="52" cm="1">
        <f t="array" aca="1" ref="GO219" ca="1">beneficio_muerte_individual_activo(GO$2,$F219,$D219, Hombres!$A$1:$DW$117, Mujeres!$A$1:$DW$117)</f>
        <v>0</v>
      </c>
      <c r="GP219" s="52" cm="1">
        <f t="array" aca="1" ref="GP219" ca="1">beneficio_muerte_individual_activo(GP$2,$F219,$D219, Hombres!$A$1:$DW$117, Mujeres!$A$1:$DW$117)</f>
        <v>0</v>
      </c>
      <c r="GQ219" s="52" cm="1">
        <f t="array" aca="1" ref="GQ219" ca="1">beneficio_muerte_individual_activo(GQ$2,$F219,$D219, Hombres!$A$1:$DW$117, Mujeres!$A$1:$DW$117)</f>
        <v>0</v>
      </c>
      <c r="GR219" s="52" cm="1">
        <f t="array" aca="1" ref="GR219" ca="1">beneficio_muerte_individual_activo(GR$2,$F219,$D219, Hombres!$A$1:$DW$117, Mujeres!$A$1:$DW$117)</f>
        <v>0</v>
      </c>
      <c r="GS219" s="52" cm="1">
        <f t="array" aca="1" ref="GS219" ca="1">beneficio_muerte_individual_activo(GS$2,$F219,$D219, Hombres!$A$1:$DW$117, Mujeres!$A$1:$DW$117)</f>
        <v>0</v>
      </c>
      <c r="GT219" s="52" cm="1">
        <f t="array" aca="1" ref="GT219" ca="1">beneficio_muerte_individual_activo(GT$2,$F219,$D219, Hombres!$A$1:$DW$117, Mujeres!$A$1:$DW$117)</f>
        <v>0</v>
      </c>
      <c r="GU219" s="52" cm="1">
        <f t="array" aca="1" ref="GU219" ca="1">beneficio_muerte_individual_activo(GU$2,$F219,$D219, Hombres!$A$1:$DW$117, Mujeres!$A$1:$DW$117)</f>
        <v>0</v>
      </c>
      <c r="GV219" s="52" cm="1">
        <f t="array" aca="1" ref="GV219" ca="1">beneficio_muerte_individual_activo(GV$2,$F219,$D219, Hombres!$A$1:$DW$117, Mujeres!$A$1:$DW$117)</f>
        <v>0</v>
      </c>
    </row>
    <row r="220" spans="1:204" x14ac:dyDescent="0.35">
      <c r="A220" s="2">
        <f t="shared" si="3"/>
        <v>218</v>
      </c>
      <c r="B220" s="81">
        <v>580168</v>
      </c>
      <c r="C220" s="9">
        <v>45936</v>
      </c>
      <c r="D220" s="7" t="s">
        <v>5</v>
      </c>
      <c r="E220" s="9">
        <v>36098</v>
      </c>
      <c r="F220" s="12" cm="1">
        <f t="array" aca="1" ref="F220" ca="1">edadCalc(E220)</f>
        <v>27</v>
      </c>
      <c r="G220" s="45" cm="1">
        <f t="array" aca="1" ref="G220" ca="1">PorcentajePension(C220,E220, D220)</f>
        <v>0.85</v>
      </c>
      <c r="I220" s="78"/>
      <c r="J220" s="52" cm="1">
        <f t="array" aca="1" ref="J220" ca="1">AnualidadActivo(J$2, $E220, $C220, $B220, $D220, Hombres!$A$1:$DW$117, Mujeres!$A$1:$DW$117)</f>
        <v>0</v>
      </c>
      <c r="K220" s="52" cm="1">
        <f t="array" aca="1" ref="K220" ca="1">AnualidadActivo(K$2, $E220, $C220, $B220, $D220, Hombres!$A$1:$DW$117, Mujeres!$A$1:$DW$117)</f>
        <v>0</v>
      </c>
      <c r="L220" s="52" cm="1">
        <f t="array" aca="1" ref="L220" ca="1">AnualidadActivo(L$2, $E220, $C220, $B220, $D220, Hombres!$A$1:$DW$117, Mujeres!$A$1:$DW$117)</f>
        <v>0</v>
      </c>
      <c r="M220" s="52" cm="1">
        <f t="array" aca="1" ref="M220" ca="1">AnualidadActivo(M$2, $E220, $C220, $B220, $D220, Hombres!$A$1:$DW$117, Mujeres!$A$1:$DW$117)</f>
        <v>0</v>
      </c>
      <c r="N220" s="52" cm="1">
        <f t="array" aca="1" ref="N220" ca="1">AnualidadActivo(N$2, $E220, $C220, $B220, $D220, Hombres!$A$1:$DW$117, Mujeres!$A$1:$DW$117)</f>
        <v>0</v>
      </c>
      <c r="O220" s="52" cm="1">
        <f t="array" aca="1" ref="O220" ca="1">AnualidadActivo(O$2, $E220, $C220, $B220, $D220, Hombres!$A$1:$DW$117, Mujeres!$A$1:$DW$117)</f>
        <v>0</v>
      </c>
      <c r="P220" s="52" cm="1">
        <f t="array" aca="1" ref="P220" ca="1">AnualidadActivo(P$2, $E220, $C220, $B220, $D220, Hombres!$A$1:$DW$117, Mujeres!$A$1:$DW$117)</f>
        <v>0</v>
      </c>
      <c r="Q220" s="52" cm="1">
        <f t="array" aca="1" ref="Q220" ca="1">AnualidadActivo(Q$2, $E220, $C220, $B220, $D220, Hombres!$A$1:$DW$117, Mujeres!$A$1:$DW$117)</f>
        <v>0</v>
      </c>
      <c r="R220" s="52" cm="1">
        <f t="array" aca="1" ref="R220" ca="1">AnualidadActivo(R$2, $E220, $C220, $B220, $D220, Hombres!$A$1:$DW$117, Mujeres!$A$1:$DW$117)</f>
        <v>0</v>
      </c>
      <c r="S220" s="52" cm="1">
        <f t="array" aca="1" ref="S220" ca="1">AnualidadActivo(S$2, $E220, $C220, $B220, $D220, Hombres!$A$1:$DW$117, Mujeres!$A$1:$DW$117)</f>
        <v>0</v>
      </c>
      <c r="T220" s="52" cm="1">
        <f t="array" aca="1" ref="T220" ca="1">AnualidadActivo(T$2, $E220, $C220, $B220, $D220, Hombres!$A$1:$DW$117, Mujeres!$A$1:$DW$117)</f>
        <v>0</v>
      </c>
      <c r="U220" s="52" cm="1">
        <f t="array" aca="1" ref="U220" ca="1">AnualidadActivo(U$2, $E220, $C220, $B220, $D220, Hombres!$A$1:$DW$117, Mujeres!$A$1:$DW$117)</f>
        <v>0</v>
      </c>
      <c r="V220" s="52" cm="1">
        <f t="array" aca="1" ref="V220" ca="1">AnualidadActivo(V$2, $E220, $C220, $B220, $D220, Hombres!$A$1:$DW$117, Mujeres!$A$1:$DW$117)</f>
        <v>0</v>
      </c>
      <c r="W220" s="52" cm="1">
        <f t="array" aca="1" ref="W220" ca="1">AnualidadActivo(W$2, $E220, $C220, $B220, $D220, Hombres!$A$1:$DW$117, Mujeres!$A$1:$DW$117)</f>
        <v>0</v>
      </c>
      <c r="X220" s="52" cm="1">
        <f t="array" aca="1" ref="X220" ca="1">AnualidadActivo(X$2, $E220, $C220, $B220, $D220, Hombres!$A$1:$DW$117, Mujeres!$A$1:$DW$117)</f>
        <v>0</v>
      </c>
      <c r="Y220" s="52" cm="1">
        <f t="array" aca="1" ref="Y220" ca="1">AnualidadActivo(Y$2, $E220, $C220, $B220, $D220, Hombres!$A$1:$DW$117, Mujeres!$A$1:$DW$117)</f>
        <v>0</v>
      </c>
      <c r="Z220" s="52" cm="1">
        <f t="array" aca="1" ref="Z220" ca="1">AnualidadActivo(Z$2, $E220, $C220, $B220, $D220, Hombres!$A$1:$DW$117, Mujeres!$A$1:$DW$117)</f>
        <v>0</v>
      </c>
      <c r="AA220" s="52" cm="1">
        <f t="array" aca="1" ref="AA220" ca="1">AnualidadActivo(AA$2, $E220, $C220, $B220, $D220, Hombres!$A$1:$DW$117, Mujeres!$A$1:$DW$117)</f>
        <v>0</v>
      </c>
      <c r="AB220" s="52" cm="1">
        <f t="array" aca="1" ref="AB220" ca="1">AnualidadActivo(AB$2, $E220, $C220, $B220, $D220, Hombres!$A$1:$DW$117, Mujeres!$A$1:$DW$117)</f>
        <v>0</v>
      </c>
      <c r="AC220" s="52" cm="1">
        <f t="array" aca="1" ref="AC220" ca="1">AnualidadActivo(AC$2, $E220, $C220, $B220, $D220, Hombres!$A$1:$DW$117, Mujeres!$A$1:$DW$117)</f>
        <v>0</v>
      </c>
      <c r="AD220" s="52" cm="1">
        <f t="array" aca="1" ref="AD220" ca="1">AnualidadActivo(AD$2, $E220, $C220, $B220, $D220, Hombres!$A$1:$DW$117, Mujeres!$A$1:$DW$117)</f>
        <v>0</v>
      </c>
      <c r="AE220" s="52" cm="1">
        <f t="array" aca="1" ref="AE220" ca="1">AnualidadActivo(AE$2, $E220, $C220, $B220, $D220, Hombres!$A$1:$DW$117, Mujeres!$A$1:$DW$117)</f>
        <v>0</v>
      </c>
      <c r="AF220" s="52" cm="1">
        <f t="array" aca="1" ref="AF220" ca="1">AnualidadActivo(AF$2, $E220, $C220, $B220, $D220, Hombres!$A$1:$DW$117, Mujeres!$A$1:$DW$117)</f>
        <v>0</v>
      </c>
      <c r="AG220" s="52" cm="1">
        <f t="array" aca="1" ref="AG220" ca="1">AnualidadActivo(AG$2, $E220, $C220, $B220, $D220, Hombres!$A$1:$DW$117, Mujeres!$A$1:$DW$117)</f>
        <v>0</v>
      </c>
      <c r="AH220" s="52" cm="1">
        <f t="array" aca="1" ref="AH220" ca="1">AnualidadActivo(AH$2, $E220, $C220, $B220, $D220, Hombres!$A$1:$DW$117, Mujeres!$A$1:$DW$117)</f>
        <v>0</v>
      </c>
      <c r="AI220" s="52" cm="1">
        <f t="array" aca="1" ref="AI220" ca="1">AnualidadActivo(AI$2, $E220, $C220, $B220, $D220, Hombres!$A$1:$DW$117, Mujeres!$A$1:$DW$117)</f>
        <v>0</v>
      </c>
      <c r="AJ220" s="52" cm="1">
        <f t="array" aca="1" ref="AJ220" ca="1">AnualidadActivo(AJ$2, $E220, $C220, $B220, $D220, Hombres!$A$1:$DW$117, Mujeres!$A$1:$DW$117)</f>
        <v>0</v>
      </c>
      <c r="AK220" s="52" cm="1">
        <f t="array" aca="1" ref="AK220" ca="1">AnualidadActivo(AK$2, $E220, $C220, $B220, $D220, Hombres!$A$1:$DW$117, Mujeres!$A$1:$DW$117)</f>
        <v>0</v>
      </c>
      <c r="AL220" s="52" cm="1">
        <f t="array" aca="1" ref="AL220" ca="1">AnualidadActivo(AL$2, $E220, $C220, $B220, $D220, Hombres!$A$1:$DW$117, Mujeres!$A$1:$DW$117)</f>
        <v>0</v>
      </c>
      <c r="AM220" s="52" cm="1">
        <f t="array" aca="1" ref="AM220" ca="1">AnualidadActivo(AM$2, $E220, $C220, $B220, $D220, Hombres!$A$1:$DW$117, Mujeres!$A$1:$DW$117)</f>
        <v>0</v>
      </c>
      <c r="AN220" s="52" cm="1">
        <f t="array" aca="1" ref="AN220" ca="1">AnualidadActivo(AN$2, $E220, $C220, $B220, $D220, Hombres!$A$1:$DW$117, Mujeres!$A$1:$DW$117)</f>
        <v>0</v>
      </c>
      <c r="AO220" s="52" cm="1">
        <f t="array" aca="1" ref="AO220" ca="1">AnualidadActivo(AO$2, $E220, $C220, $B220, $D220, Hombres!$A$1:$DW$117, Mujeres!$A$1:$DW$117)</f>
        <v>0</v>
      </c>
      <c r="AP220" s="52" cm="1">
        <f t="array" aca="1" ref="AP220" ca="1">AnualidadActivo(AP$2, $E220, $C220, $B220, $D220, Hombres!$A$1:$DW$117, Mujeres!$A$1:$DW$117)</f>
        <v>0</v>
      </c>
      <c r="AQ220" s="52" cm="1">
        <f t="array" aca="1" ref="AQ220" ca="1">AnualidadActivo(AQ$2, $E220, $C220, $B220, $D220, Hombres!$A$1:$DW$117, Mujeres!$A$1:$DW$117)</f>
        <v>0</v>
      </c>
      <c r="AR220" s="52" cm="1">
        <f t="array" aca="1" ref="AR220" ca="1">AnualidadActivo(AR$2, $E220, $C220, $B220, $D220, Hombres!$A$1:$DW$117, Mujeres!$A$1:$DW$117)</f>
        <v>0</v>
      </c>
      <c r="AS220" s="52" cm="1">
        <f t="array" aca="1" ref="AS220" ca="1">AnualidadActivo(AS$2, $E220, $C220, $B220, $D220, Hombres!$A$1:$DW$117, Mujeres!$A$1:$DW$117)</f>
        <v>0</v>
      </c>
      <c r="AT220" s="52" cm="1">
        <f t="array" aca="1" ref="AT220" ca="1">AnualidadActivo(AT$2, $E220, $C220, $B220, $D220, Hombres!$A$1:$DW$117, Mujeres!$A$1:$DW$117)</f>
        <v>0</v>
      </c>
      <c r="AU220" s="52" cm="1">
        <f t="array" aca="1" ref="AU220" ca="1">AnualidadActivo(AU$2, $E220, $C220, $B220, $D220, Hombres!$A$1:$DW$117, Mujeres!$A$1:$DW$117)</f>
        <v>0</v>
      </c>
      <c r="AV220" s="52" cm="1">
        <f t="array" aca="1" ref="AV220" ca="1">AnualidadActivo(AV$2, $E220, $C220, $B220, $D220, Hombres!$A$1:$DW$117, Mujeres!$A$1:$DW$117)</f>
        <v>37785856.670901291</v>
      </c>
      <c r="AW220" s="52" cm="1">
        <f t="array" aca="1" ref="AW220" ca="1">AnualidadActivo(AW$2, $E220, $C220, $B220, $D220, Hombres!$A$1:$DW$117, Mujeres!$A$1:$DW$117)</f>
        <v>38919432.371028326</v>
      </c>
      <c r="AX220" s="52" cm="1">
        <f t="array" aca="1" ref="AX220" ca="1">AnualidadActivo(AX$2, $E220, $C220, $B220, $D220, Hombres!$A$1:$DW$117, Mujeres!$A$1:$DW$117)</f>
        <v>40087015.342159174</v>
      </c>
      <c r="AY220" s="52" cm="1">
        <f t="array" aca="1" ref="AY220" ca="1">AnualidadActivo(AY$2, $E220, $C220, $B220, $D220, Hombres!$A$1:$DW$117, Mujeres!$A$1:$DW$117)</f>
        <v>41289625.802423954</v>
      </c>
      <c r="AZ220" s="52" cm="1">
        <f t="array" aca="1" ref="AZ220" ca="1">AnualidadActivo(AZ$2, $E220, $C220, $B220, $D220, Hombres!$A$1:$DW$117, Mujeres!$A$1:$DW$117)</f>
        <v>42528314.576496676</v>
      </c>
      <c r="BA220" s="52" cm="1">
        <f t="array" aca="1" ref="BA220" ca="1">AnualidadActivo(BA$2, $E220, $C220, $B220, $D220, Hombres!$A$1:$DW$117, Mujeres!$A$1:$DW$117)</f>
        <v>43856989.135290496</v>
      </c>
      <c r="BB220" s="52" cm="1">
        <f t="array" aca="1" ref="BB220" ca="1">AnualidadActivo(BB$2, $E220, $C220, $B220, $D220, Hombres!$A$1:$DW$117, Mujeres!$A$1:$DW$117)</f>
        <v>44826382.313927338</v>
      </c>
      <c r="BC220" s="52" cm="1">
        <f t="array" aca="1" ref="BC220" ca="1">AnualidadActivo(BC$2, $E220, $C220, $B220, $D220, Hombres!$A$1:$DW$117, Mujeres!$A$1:$DW$117)</f>
        <v>45790109.234759077</v>
      </c>
      <c r="BD220" s="52" cm="1">
        <f t="array" aca="1" ref="BD220" ca="1">AnualidadActivo(BD$2, $E220, $C220, $B220, $D220, Hombres!$A$1:$DW$117, Mujeres!$A$1:$DW$117)</f>
        <v>46749568.030129448</v>
      </c>
      <c r="BE220" s="52" cm="1">
        <f t="array" aca="1" ref="BE220" ca="1">AnualidadActivo(BE$2, $E220, $C220, $B220, $D220, Hombres!$A$1:$DW$117, Mujeres!$A$1:$DW$117)</f>
        <v>47706335.573268317</v>
      </c>
      <c r="BF220" s="52" cm="1">
        <f t="array" aca="1" ref="BF220" ca="1">AnualidadActivo(BF$2, $E220, $C220, $B220, $D220, Hombres!$A$1:$DW$117, Mujeres!$A$1:$DW$117)</f>
        <v>48656174.439292349</v>
      </c>
      <c r="BG220" s="52" cm="1">
        <f t="array" aca="1" ref="BG220" ca="1">AnualidadActivo(BG$2, $E220, $C220, $B220, $D220, Hombres!$A$1:$DW$117, Mujeres!$A$1:$DW$117)</f>
        <v>49588650.851888664</v>
      </c>
      <c r="BH220" s="52" cm="1">
        <f t="array" aca="1" ref="BH220" ca="1">AnualidadActivo(BH$2, $E220, $C220, $B220, $D220, Hombres!$A$1:$DW$117, Mujeres!$A$1:$DW$117)</f>
        <v>50487880.636110924</v>
      </c>
      <c r="BI220" s="52" cm="1">
        <f t="array" aca="1" ref="BI220" ca="1">AnualidadActivo(BI$2, $E220, $C220, $B220, $D220, Hombres!$A$1:$DW$117, Mujeres!$A$1:$DW$117)</f>
        <v>51335652.377233557</v>
      </c>
      <c r="BJ220" s="52" cm="1">
        <f t="array" aca="1" ref="BJ220" ca="1">AnualidadActivo(BJ$2, $E220, $C220, $B220, $D220, Hombres!$A$1:$DW$117, Mujeres!$A$1:$DW$117)</f>
        <v>52113275.18834126</v>
      </c>
      <c r="BK220" s="52" cm="1">
        <f t="array" aca="1" ref="BK220" ca="1">AnualidadActivo(BK$2, $E220, $C220, $B220, $D220, Hombres!$A$1:$DW$117, Mujeres!$A$1:$DW$117)</f>
        <v>52803820.95411671</v>
      </c>
      <c r="BL220" s="52" cm="1">
        <f t="array" aca="1" ref="BL220" ca="1">AnualidadActivo(BL$2, $E220, $C220, $B220, $D220, Hombres!$A$1:$DW$117, Mujeres!$A$1:$DW$117)</f>
        <v>53398885.53537453</v>
      </c>
      <c r="BM220" s="52" cm="1">
        <f t="array" aca="1" ref="BM220" ca="1">AnualidadActivo(BM$2, $E220, $C220, $B220, $D220, Hombres!$A$1:$DW$117, Mujeres!$A$1:$DW$117)</f>
        <v>53897562.508707017</v>
      </c>
      <c r="BN220" s="52" cm="1">
        <f t="array" aca="1" ref="BN220" ca="1">AnualidadActivo(BN$2, $E220, $C220, $B220, $D220, Hombres!$A$1:$DW$117, Mujeres!$A$1:$DW$117)</f>
        <v>54300931.543136813</v>
      </c>
      <c r="BO220" s="52" cm="1">
        <f t="array" aca="1" ref="BO220" ca="1">AnualidadActivo(BO$2, $E220, $C220, $B220, $D220, Hombres!$A$1:$DW$117, Mujeres!$A$1:$DW$117)</f>
        <v>54606651.054915026</v>
      </c>
      <c r="BP220" s="52" cm="1">
        <f t="array" aca="1" ref="BP220" ca="1">AnualidadActivo(BP$2, $E220, $C220, $B220, $D220, Hombres!$A$1:$DW$117, Mujeres!$A$1:$DW$117)</f>
        <v>54804436.836495802</v>
      </c>
      <c r="BQ220" s="52" cm="1">
        <f t="array" aca="1" ref="BQ220" ca="1">AnualidadActivo(BQ$2, $E220, $C220, $B220, $D220, Hombres!$A$1:$DW$117, Mujeres!$A$1:$DW$117)</f>
        <v>54780650.176384524</v>
      </c>
      <c r="BR220" s="52" cm="1">
        <f t="array" aca="1" ref="BR220" ca="1">AnualidadActivo(BR$2, $E220, $C220, $B220, $D220, Hombres!$A$1:$DW$117, Mujeres!$A$1:$DW$117)</f>
        <v>54596172.447489403</v>
      </c>
      <c r="BS220" s="52" cm="1">
        <f t="array" aca="1" ref="BS220" ca="1">AnualidadActivo(BS$2, $E220, $C220, $B220, $D220, Hombres!$A$1:$DW$117, Mujeres!$A$1:$DW$117)</f>
        <v>54238665.190510847</v>
      </c>
      <c r="BT220" s="52" cm="1">
        <f t="array" aca="1" ref="BT220" ca="1">AnualidadActivo(BT$2, $E220, $C220, $B220, $D220, Hombres!$A$1:$DW$117, Mujeres!$A$1:$DW$117)</f>
        <v>53692683.654115587</v>
      </c>
      <c r="BU220" s="52" cm="1">
        <f t="array" aca="1" ref="BU220" ca="1">AnualidadActivo(BU$2, $E220, $C220, $B220, $D220, Hombres!$A$1:$DW$117, Mujeres!$A$1:$DW$117)</f>
        <v>52938959.023071967</v>
      </c>
      <c r="BV220" s="52" cm="1">
        <f t="array" aca="1" ref="BV220" ca="1">AnualidadActivo(BV$2, $E220, $C220, $B220, $D220, Hombres!$A$1:$DW$117, Mujeres!$A$1:$DW$117)</f>
        <v>51959456.251381338</v>
      </c>
      <c r="BW220" s="52" cm="1">
        <f t="array" aca="1" ref="BW220" ca="1">AnualidadActivo(BW$2, $E220, $C220, $B220, $D220, Hombres!$A$1:$DW$117, Mujeres!$A$1:$DW$117)</f>
        <v>50739273.21915026</v>
      </c>
      <c r="BX220" s="52" cm="1">
        <f t="array" aca="1" ref="BX220" ca="1">AnualidadActivo(BX$2, $E220, $C220, $B220, $D220, Hombres!$A$1:$DW$117, Mujeres!$A$1:$DW$117)</f>
        <v>49267304.019650489</v>
      </c>
      <c r="BY220" s="52" cm="1">
        <f t="array" aca="1" ref="BY220" ca="1">AnualidadActivo(BY$2, $E220, $C220, $B220, $D220, Hombres!$A$1:$DW$117, Mujeres!$A$1:$DW$117)</f>
        <v>47534539.681849167</v>
      </c>
      <c r="BZ220" s="52" cm="1">
        <f t="array" aca="1" ref="BZ220" ca="1">AnualidadActivo(BZ$2, $E220, $C220, $B220, $D220, Hombres!$A$1:$DW$117, Mujeres!$A$1:$DW$117)</f>
        <v>45534853.339095362</v>
      </c>
      <c r="CA220" s="52" cm="1">
        <f t="array" aca="1" ref="CA220" ca="1">AnualidadActivo(CA$2, $E220, $C220, $B220, $D220, Hombres!$A$1:$DW$117, Mujeres!$A$1:$DW$117)</f>
        <v>43269076.238917142</v>
      </c>
      <c r="CB220" s="52" cm="1">
        <f t="array" aca="1" ref="CB220" ca="1">AnualidadActivo(CB$2, $E220, $C220, $B220, $D220, Hombres!$A$1:$DW$117, Mujeres!$A$1:$DW$117)</f>
        <v>40748278.703181528</v>
      </c>
      <c r="CC220" s="52" cm="1">
        <f t="array" aca="1" ref="CC220" ca="1">AnualidadActivo(CC$2, $E220, $C220, $B220, $D220, Hombres!$A$1:$DW$117, Mujeres!$A$1:$DW$117)</f>
        <v>37993324.946231</v>
      </c>
      <c r="CD220" s="52" cm="1">
        <f t="array" aca="1" ref="CD220" ca="1">AnualidadActivo(CD$2, $E220, $C220, $B220, $D220, Hombres!$A$1:$DW$117, Mujeres!$A$1:$DW$117)</f>
        <v>35032380.211118788</v>
      </c>
      <c r="CE220" s="52" cm="1">
        <f t="array" aca="1" ref="CE220" ca="1">AnualidadActivo(CE$2, $E220, $C220, $B220, $D220, Hombres!$A$1:$DW$117, Mujeres!$A$1:$DW$117)</f>
        <v>31900901.464792162</v>
      </c>
      <c r="CF220" s="52" cm="1">
        <f t="array" aca="1" ref="CF220" ca="1">AnualidadActivo(CF$2, $E220, $C220, $B220, $D220, Hombres!$A$1:$DW$117, Mujeres!$A$1:$DW$117)</f>
        <v>28643994.465483218</v>
      </c>
      <c r="CG220" s="52" cm="1">
        <f t="array" aca="1" ref="CG220" ca="1">AnualidadActivo(CG$2, $E220, $C220, $B220, $D220, Hombres!$A$1:$DW$117, Mujeres!$A$1:$DW$117)</f>
        <v>25318528.795236893</v>
      </c>
      <c r="CH220" s="52" cm="1">
        <f t="array" aca="1" ref="CH220" ca="1">AnualidadActivo(CH$2, $E220, $C220, $B220, $D220, Hombres!$A$1:$DW$117, Mujeres!$A$1:$DW$117)</f>
        <v>21990170.165613797</v>
      </c>
      <c r="CI220" s="52" cm="1">
        <f t="array" aca="1" ref="CI220" ca="1">AnualidadActivo(CI$2, $E220, $C220, $B220, $D220, Hombres!$A$1:$DW$117, Mujeres!$A$1:$DW$117)</f>
        <v>18727884.023391426</v>
      </c>
      <c r="CJ220" s="52" cm="1">
        <f t="array" aca="1" ref="CJ220" ca="1">AnualidadActivo(CJ$2, $E220, $C220, $B220, $D220, Hombres!$A$1:$DW$117, Mujeres!$A$1:$DW$117)</f>
        <v>15600673.370414505</v>
      </c>
      <c r="CK220" s="52" cm="1">
        <f t="array" aca="1" ref="CK220" ca="1">AnualidadActivo(CK$2, $E220, $C220, $B220, $D220, Hombres!$A$1:$DW$117, Mujeres!$A$1:$DW$117)</f>
        <v>12675512.542369597</v>
      </c>
      <c r="CL220" s="52" cm="1">
        <f t="array" aca="1" ref="CL220" ca="1">AnualidadActivo(CL$2, $E220, $C220, $B220, $D220, Hombres!$A$1:$DW$117, Mujeres!$A$1:$DW$117)</f>
        <v>10014088.474378495</v>
      </c>
      <c r="CM220" s="52" cm="1">
        <f t="array" aca="1" ref="CM220" ca="1">AnualidadActivo(CM$2, $E220, $C220, $B220, $D220, Hombres!$A$1:$DW$117, Mujeres!$A$1:$DW$117)</f>
        <v>7666338.7866238467</v>
      </c>
      <c r="CN220" s="52" cm="1">
        <f t="array" aca="1" ref="CN220" ca="1">AnualidadActivo(CN$2, $E220, $C220, $B220, $D220, Hombres!$A$1:$DW$117, Mujeres!$A$1:$DW$117)</f>
        <v>5664445.7858342659</v>
      </c>
      <c r="CO220" s="52" cm="1">
        <f t="array" aca="1" ref="CO220" ca="1">AnualidadActivo(CO$2, $E220, $C220, $B220, $D220, Hombres!$A$1:$DW$117, Mujeres!$A$1:$DW$117)</f>
        <v>4020450.2584218862</v>
      </c>
      <c r="CP220" s="52" cm="1">
        <f t="array" aca="1" ref="CP220" ca="1">AnualidadActivo(CP$2, $E220, $C220, $B220, $D220, Hombres!$A$1:$DW$117, Mujeres!$A$1:$DW$117)</f>
        <v>2726328.5476728668</v>
      </c>
      <c r="CQ220" s="52" cm="1">
        <f t="array" aca="1" ref="CQ220" ca="1">AnualidadActivo(CQ$2, $E220, $C220, $B220, $D220, Hombres!$A$1:$DW$117, Mujeres!$A$1:$DW$117)</f>
        <v>1755503.6446802355</v>
      </c>
      <c r="CR220" s="52" cm="1">
        <f t="array" aca="1" ref="CR220" ca="1">AnualidadActivo(CR$2, $E220, $C220, $B220, $D220, Hombres!$A$1:$DW$117, Mujeres!$A$1:$DW$117)</f>
        <v>1065807.3520036789</v>
      </c>
      <c r="CS220" s="52" cm="1">
        <f t="array" aca="1" ref="CS220" ca="1">AnualidadActivo(CS$2, $E220, $C220, $B220, $D220, Hombres!$A$1:$DW$117, Mujeres!$A$1:$DW$117)</f>
        <v>604992.25487882353</v>
      </c>
      <c r="CT220" s="52" cm="1">
        <f t="array" aca="1" ref="CT220" ca="1">AnualidadActivo(CT$2, $E220, $C220, $B220, $D220, Hombres!$A$1:$DW$117, Mujeres!$A$1:$DW$117)</f>
        <v>317823.68063081411</v>
      </c>
      <c r="CU220" s="52" cm="1">
        <f t="array" aca="1" ref="CU220" ca="1">AnualidadActivo(CU$2, $E220, $C220, $B220, $D220, Hombres!$A$1:$DW$117, Mujeres!$A$1:$DW$117)</f>
        <v>152626.03765859216</v>
      </c>
      <c r="CV220" s="52" cm="1">
        <f t="array" aca="1" ref="CV220" ca="1">AnualidadActivo(CV$2, $E220, $C220, $B220, $D220, Hombres!$A$1:$DW$117, Mujeres!$A$1:$DW$117)</f>
        <v>66002.820459853814</v>
      </c>
      <c r="CW220" s="52" cm="1">
        <f t="array" aca="1" ref="CW220" ca="1">AnualidadActivo(CW$2, $E220, $C220, $B220, $D220, Hombres!$A$1:$DW$117, Mujeres!$A$1:$DW$117)</f>
        <v>25223.248582302669</v>
      </c>
      <c r="CX220" s="52" cm="1">
        <f t="array" aca="1" ref="CX220" ca="1">AnualidadActivo(CX$2, $E220, $C220, $B220, $D220, Hombres!$A$1:$DW$117, Mujeres!$A$1:$DW$117)</f>
        <v>8309.1869258570296</v>
      </c>
      <c r="CY220" s="52" cm="1">
        <f t="array" aca="1" ref="CY220" ca="1">AnualidadActivo(CY$2, $E220, $C220, $B220, $D220, Hombres!$A$1:$DW$117, Mujeres!$A$1:$DW$117)</f>
        <v>2280.0651386626187</v>
      </c>
      <c r="CZ220" s="52" cm="1">
        <f t="array" aca="1" ref="CZ220" ca="1">AnualidadActivo(CZ$2, $E220, $C220, $B220, $D220, Hombres!$A$1:$DW$117, Mujeres!$A$1:$DW$117)</f>
        <v>0</v>
      </c>
      <c r="DA220" s="52" cm="1">
        <f t="array" aca="1" ref="DA220" ca="1">AnualidadActivo(DA$2, $E220, $C220, $B220, $D220, Hombres!$A$1:$DW$117, Mujeres!$A$1:$DW$117)</f>
        <v>0</v>
      </c>
      <c r="DD220" s="25"/>
      <c r="DE220" s="52" cm="1">
        <f t="array" aca="1" ref="DE220" ca="1">beneficio_muerte_individual_activo(DE$2,$F220,$D220, Hombres!$A$1:$DW$117, Mujeres!$A$1:$DW$117)</f>
        <v>0</v>
      </c>
      <c r="DF220" s="52" cm="1">
        <f t="array" aca="1" ref="DF220" ca="1">beneficio_muerte_individual_activo(DF$2,$F220,$D220, Hombres!$A$1:$DW$117, Mujeres!$A$1:$DW$117)</f>
        <v>5687</v>
      </c>
      <c r="DG220" s="52" cm="1">
        <f t="array" aca="1" ref="DG220" ca="1">beneficio_muerte_individual_activo(DG$2,$F220,$D220, Hombres!$A$1:$DW$117, Mujeres!$A$1:$DW$117)</f>
        <v>5812.3075681</v>
      </c>
      <c r="DH220" s="52" cm="1">
        <f t="array" aca="1" ref="DH220" ca="1">beneficio_muerte_individual_activo(DH$2,$F220,$D220, Hombres!$A$1:$DW$117, Mujeres!$A$1:$DW$117)</f>
        <v>5939.1631566986543</v>
      </c>
      <c r="DI220" s="52" cm="1">
        <f t="array" aca="1" ref="DI220" ca="1">beneficio_muerte_individual_activo(DI$2,$F220,$D220, Hombres!$A$1:$DW$117, Mujeres!$A$1:$DW$117)</f>
        <v>6007.7582969704617</v>
      </c>
      <c r="DJ220" s="52" cm="1">
        <f t="array" aca="1" ref="DJ220" ca="1">beneficio_muerte_individual_activo(DJ$2,$F220,$D220, Hombres!$A$1:$DW$117, Mujeres!$A$1:$DW$117)</f>
        <v>6042.7419464615841</v>
      </c>
      <c r="DK220" s="52" cm="1">
        <f t="array" aca="1" ref="DK220" ca="1">beneficio_muerte_individual_activo(DK$2,$F220,$D220, Hombres!$A$1:$DW$117, Mujeres!$A$1:$DW$117)</f>
        <v>6079.5593385650336</v>
      </c>
      <c r="DL220" s="52" cm="1">
        <f t="array" aca="1" ref="DL220" ca="1">beneficio_muerte_individual_activo(DL$2,$F220,$D220, Hombres!$A$1:$DW$117, Mujeres!$A$1:$DW$117)</f>
        <v>6103.8083003545535</v>
      </c>
      <c r="DM220" s="52" cm="1">
        <f t="array" aca="1" ref="DM220" ca="1">beneficio_muerte_individual_activo(DM$2,$F220,$D220, Hombres!$A$1:$DW$117, Mujeres!$A$1:$DW$117)</f>
        <v>6098.2032013881999</v>
      </c>
      <c r="DN220" s="52" cm="1">
        <f t="array" aca="1" ref="DN220" ca="1">beneficio_muerte_individual_activo(DN$2,$F220,$D220, Hombres!$A$1:$DW$117, Mujeres!$A$1:$DW$117)</f>
        <v>6081.7088099265247</v>
      </c>
      <c r="DO220" s="52" cm="1">
        <f t="array" aca="1" ref="DO220" ca="1">beneficio_muerte_individual_activo(DO$2,$F220,$D220, Hombres!$A$1:$DW$117, Mujeres!$A$1:$DW$117)</f>
        <v>6138.9392879972202</v>
      </c>
      <c r="DP220" s="52" cm="1">
        <f t="array" aca="1" ref="DP220" ca="1">beneficio_muerte_individual_activo(DP$2,$F220,$D220, Hombres!$A$1:$DW$117, Mujeres!$A$1:$DW$117)</f>
        <v>6276.928616360522</v>
      </c>
      <c r="DQ220" s="52" cm="1">
        <f t="array" aca="1" ref="DQ220" ca="1">beneficio_muerte_individual_activo(DQ$2,$F220,$D220, Hombres!$A$1:$DW$117, Mujeres!$A$1:$DW$117)</f>
        <v>6509.569290952214</v>
      </c>
      <c r="DR220" s="52" cm="1">
        <f t="array" aca="1" ref="DR220" ca="1">beneficio_muerte_individual_activo(DR$2,$F220,$D220, Hombres!$A$1:$DW$117, Mujeres!$A$1:$DW$117)</f>
        <v>6826.0057739333633</v>
      </c>
      <c r="DS220" s="52" cm="1">
        <f t="array" aca="1" ref="DS220" ca="1">beneficio_muerte_individual_activo(DS$2,$F220,$D220, Hombres!$A$1:$DW$117, Mujeres!$A$1:$DW$117)</f>
        <v>7216.8787432885465</v>
      </c>
      <c r="DT220" s="52" cm="1">
        <f t="array" aca="1" ref="DT220" ca="1">beneficio_muerte_individual_activo(DT$2,$F220,$D220, Hombres!$A$1:$DW$117, Mujeres!$A$1:$DW$117)</f>
        <v>7674.2935549281392</v>
      </c>
      <c r="DU220" s="52" cm="1">
        <f t="array" aca="1" ref="DU220" ca="1">beneficio_muerte_individual_activo(DU$2,$F220,$D220, Hombres!$A$1:$DW$117, Mujeres!$A$1:$DW$117)</f>
        <v>8140.3291043389618</v>
      </c>
      <c r="DV220" s="52" cm="1">
        <f t="array" aca="1" ref="DV220" ca="1">beneficio_muerte_individual_activo(DV$2,$F220,$D220, Hombres!$A$1:$DW$117, Mujeres!$A$1:$DW$117)</f>
        <v>8532.0463467613554</v>
      </c>
      <c r="DW220" s="52" cm="1">
        <f t="array" aca="1" ref="DW220" ca="1">beneficio_muerte_individual_activo(DW$2,$F220,$D220, Hombres!$A$1:$DW$117, Mujeres!$A$1:$DW$117)</f>
        <v>8823.9383855454871</v>
      </c>
      <c r="DX220" s="52" cm="1">
        <f t="array" aca="1" ref="DX220" ca="1">beneficio_muerte_individual_activo(DX$2,$F220,$D220, Hombres!$A$1:$DW$117, Mujeres!$A$1:$DW$117)</f>
        <v>9066.8859346577137</v>
      </c>
      <c r="DY220" s="52" cm="1">
        <f t="array" aca="1" ref="DY220" ca="1">beneficio_muerte_individual_activo(DY$2,$F220,$D220, Hombres!$A$1:$DW$117, Mujeres!$A$1:$DW$117)</f>
        <v>9467.6384409700531</v>
      </c>
      <c r="DZ220" s="52" cm="1">
        <f t="array" aca="1" ref="DZ220" ca="1">beneficio_muerte_individual_activo(DZ$2,$F220,$D220, Hombres!$A$1:$DW$117, Mujeres!$A$1:$DW$117)</f>
        <v>10037.038913267696</v>
      </c>
      <c r="EA220" s="52" cm="1">
        <f t="array" aca="1" ref="EA220" ca="1">beneficio_muerte_individual_activo(EA$2,$F220,$D220, Hombres!$A$1:$DW$117, Mujeres!$A$1:$DW$117)</f>
        <v>10745.918072848843</v>
      </c>
      <c r="EB220" s="52" cm="1">
        <f t="array" aca="1" ref="EB220" ca="1">beneficio_muerte_individual_activo(EB$2,$F220,$D220, Hombres!$A$1:$DW$117, Mujeres!$A$1:$DW$117)</f>
        <v>11526.998375938172</v>
      </c>
      <c r="EC220" s="52" cm="1">
        <f t="array" aca="1" ref="EC220" ca="1">beneficio_muerte_individual_activo(EC$2,$F220,$D220, Hombres!$A$1:$DW$117, Mujeres!$A$1:$DW$117)</f>
        <v>12331.918893549426</v>
      </c>
      <c r="ED220" s="52" cm="1">
        <f t="array" aca="1" ref="ED220" ca="1">beneficio_muerte_individual_activo(ED$2,$F220,$D220, Hombres!$A$1:$DW$117, Mujeres!$A$1:$DW$117)</f>
        <v>13148.885897328106</v>
      </c>
      <c r="EE220" s="52" cm="1">
        <f t="array" aca="1" ref="EE220" ca="1">beneficio_muerte_individual_activo(EE$2,$F220,$D220, Hombres!$A$1:$DW$117, Mujeres!$A$1:$DW$117)</f>
        <v>13922.040850107511</v>
      </c>
      <c r="EF220" s="52" cm="1">
        <f t="array" aca="1" ref="EF220" ca="1">beneficio_muerte_individual_activo(EF$2,$F220,$D220, Hombres!$A$1:$DW$117, Mujeres!$A$1:$DW$117)</f>
        <v>14604.033132660295</v>
      </c>
      <c r="EG220" s="52" cm="1">
        <f t="array" aca="1" ref="EG220" ca="1">beneficio_muerte_individual_activo(EG$2,$F220,$D220, Hombres!$A$1:$DW$117, Mujeres!$A$1:$DW$117)</f>
        <v>15349.73473035833</v>
      </c>
      <c r="EH220" s="52" cm="1">
        <f t="array" aca="1" ref="EH220" ca="1">beneficio_muerte_individual_activo(EH$2,$F220,$D220, Hombres!$A$1:$DW$117, Mujeres!$A$1:$DW$117)</f>
        <v>16218.357497637653</v>
      </c>
      <c r="EI220" s="52" cm="1">
        <f t="array" aca="1" ref="EI220" ca="1">beneficio_muerte_individual_activo(EI$2,$F220,$D220, Hombres!$A$1:$DW$117, Mujeres!$A$1:$DW$117)</f>
        <v>17394.924158622071</v>
      </c>
      <c r="EJ220" s="52" cm="1">
        <f t="array" aca="1" ref="EJ220" ca="1">beneficio_muerte_individual_activo(EJ$2,$F220,$D220, Hombres!$A$1:$DW$117, Mujeres!$A$1:$DW$117)</f>
        <v>18948.311550933166</v>
      </c>
      <c r="EK220" s="52" cm="1">
        <f t="array" aca="1" ref="EK220" ca="1">beneficio_muerte_individual_activo(EK$2,$F220,$D220, Hombres!$A$1:$DW$117, Mujeres!$A$1:$DW$117)</f>
        <v>20862.348480972192</v>
      </c>
      <c r="EL220" s="52" cm="1">
        <f t="array" aca="1" ref="EL220" ca="1">beneficio_muerte_individual_activo(EL$2,$F220,$D220, Hombres!$A$1:$DW$117, Mujeres!$A$1:$DW$117)</f>
        <v>22861.797358553042</v>
      </c>
      <c r="EM220" s="52" cm="1">
        <f t="array" aca="1" ref="EM220" ca="1">beneficio_muerte_individual_activo(EM$2,$F220,$D220, Hombres!$A$1:$DW$117, Mujeres!$A$1:$DW$117)</f>
        <v>24753.910893111592</v>
      </c>
      <c r="EN220" s="52" cm="1">
        <f t="array" aca="1" ref="EN220" ca="1">beneficio_muerte_individual_activo(EN$2,$F220,$D220, Hombres!$A$1:$DW$117, Mujeres!$A$1:$DW$117)</f>
        <v>26564.146111232749</v>
      </c>
      <c r="EO220" s="52" cm="1">
        <f t="array" aca="1" ref="EO220" ca="1">beneficio_muerte_individual_activo(EO$2,$F220,$D220, Hombres!$A$1:$DW$117, Mujeres!$A$1:$DW$117)</f>
        <v>28309.719861643785</v>
      </c>
      <c r="EP220" s="52" cm="1">
        <f t="array" aca="1" ref="EP220" ca="1">beneficio_muerte_individual_activo(EP$2,$F220,$D220, Hombres!$A$1:$DW$117, Mujeres!$A$1:$DW$117)</f>
        <v>30062.681632587108</v>
      </c>
      <c r="EQ220" s="52" cm="1">
        <f t="array" aca="1" ref="EQ220" ca="1">beneficio_muerte_individual_activo(EQ$2,$F220,$D220, Hombres!$A$1:$DW$117, Mujeres!$A$1:$DW$117)</f>
        <v>32027.572436884766</v>
      </c>
      <c r="ER220" s="52" cm="1">
        <f t="array" aca="1" ref="ER220" ca="1">beneficio_muerte_individual_activo(ER$2,$F220,$D220, Hombres!$A$1:$DW$117, Mujeres!$A$1:$DW$117)</f>
        <v>20541.866832326694</v>
      </c>
      <c r="ES220" s="52" cm="1">
        <f t="array" aca="1" ref="ES220" ca="1">beneficio_muerte_individual_activo(ES$2,$F220,$D220, Hombres!$A$1:$DW$117, Mujeres!$A$1:$DW$117)</f>
        <v>21922.958488054948</v>
      </c>
      <c r="ET220" s="52" cm="1">
        <f t="array" aca="1" ref="ET220" ca="1">beneficio_muerte_individual_activo(ET$2,$F220,$D220, Hombres!$A$1:$DW$117, Mujeres!$A$1:$DW$117)</f>
        <v>23129.23162860165</v>
      </c>
      <c r="EU220" s="52" cm="1">
        <f t="array" aca="1" ref="EU220" ca="1">beneficio_muerte_individual_activo(EU$2,$F220,$D220, Hombres!$A$1:$DW$117, Mujeres!$A$1:$DW$117)</f>
        <v>24174.498823186244</v>
      </c>
      <c r="EV220" s="52" cm="1">
        <f t="array" aca="1" ref="EV220" ca="1">beneficio_muerte_individual_activo(EV$2,$F220,$D220, Hombres!$A$1:$DW$117, Mujeres!$A$1:$DW$117)</f>
        <v>25363.568311636933</v>
      </c>
      <c r="EW220" s="52" cm="1">
        <f t="array" aca="1" ref="EW220" ca="1">beneficio_muerte_individual_activo(EW$2,$F220,$D220, Hombres!$A$1:$DW$117, Mujeres!$A$1:$DW$117)</f>
        <v>26959.090652541709</v>
      </c>
      <c r="EX220" s="52" cm="1">
        <f t="array" aca="1" ref="EX220" ca="1">beneficio_muerte_individual_activo(EX$2,$F220,$D220, Hombres!$A$1:$DW$117, Mujeres!$A$1:$DW$117)</f>
        <v>29185.927231393242</v>
      </c>
      <c r="EY220" s="52" cm="1">
        <f t="array" aca="1" ref="EY220" ca="1">beneficio_muerte_individual_activo(EY$2,$F220,$D220, Hombres!$A$1:$DW$117, Mujeres!$A$1:$DW$117)</f>
        <v>32114.924558467628</v>
      </c>
      <c r="EZ220" s="52" cm="1">
        <f t="array" aca="1" ref="EZ220" ca="1">beneficio_muerte_individual_activo(EZ$2,$F220,$D220, Hombres!$A$1:$DW$117, Mujeres!$A$1:$DW$117)</f>
        <v>35691.361003925471</v>
      </c>
      <c r="FA220" s="52" cm="1">
        <f t="array" aca="1" ref="FA220" ca="1">beneficio_muerte_individual_activo(FA$2,$F220,$D220, Hombres!$A$1:$DW$117, Mujeres!$A$1:$DW$117)</f>
        <v>39724.630715570827</v>
      </c>
      <c r="FB220" s="52" cm="1">
        <f t="array" aca="1" ref="FB220" ca="1">beneficio_muerte_individual_activo(FB$2,$F220,$D220, Hombres!$A$1:$DW$117, Mujeres!$A$1:$DW$117)</f>
        <v>43713.087145470708</v>
      </c>
      <c r="FC220" s="52" cm="1">
        <f t="array" aca="1" ref="FC220" ca="1">beneficio_muerte_individual_activo(FC$2,$F220,$D220, Hombres!$A$1:$DW$117, Mujeres!$A$1:$DW$117)</f>
        <v>47315.775532895059</v>
      </c>
      <c r="FD220" s="52" cm="1">
        <f t="array" aca="1" ref="FD220" ca="1">beneficio_muerte_individual_activo(FD$2,$F220,$D220, Hombres!$A$1:$DW$117, Mujeres!$A$1:$DW$117)</f>
        <v>50524.466081088045</v>
      </c>
      <c r="FE220" s="52" cm="1">
        <f t="array" aca="1" ref="FE220" ca="1">beneficio_muerte_individual_activo(FE$2,$F220,$D220, Hombres!$A$1:$DW$117, Mujeres!$A$1:$DW$117)</f>
        <v>53525.073435953622</v>
      </c>
      <c r="FF220" s="52" cm="1">
        <f t="array" aca="1" ref="FF220" ca="1">beneficio_muerte_individual_activo(FF$2,$F220,$D220, Hombres!$A$1:$DW$117, Mujeres!$A$1:$DW$117)</f>
        <v>56605.207857706388</v>
      </c>
      <c r="FG220" s="52" cm="1">
        <f t="array" aca="1" ref="FG220" ca="1">beneficio_muerte_individual_activo(FG$2,$F220,$D220, Hombres!$A$1:$DW$117, Mujeres!$A$1:$DW$117)</f>
        <v>63655.364543229982</v>
      </c>
      <c r="FH220" s="52" cm="1">
        <f t="array" aca="1" ref="FH220" ca="1">beneficio_muerte_individual_activo(FH$2,$F220,$D220, Hombres!$A$1:$DW$117, Mujeres!$A$1:$DW$117)</f>
        <v>67684.111254460222</v>
      </c>
      <c r="FI220" s="52" cm="1">
        <f t="array" aca="1" ref="FI220" ca="1">beneficio_muerte_individual_activo(FI$2,$F220,$D220, Hombres!$A$1:$DW$117, Mujeres!$A$1:$DW$117)</f>
        <v>71729.193005031673</v>
      </c>
      <c r="FJ220" s="52" cm="1">
        <f t="array" aca="1" ref="FJ220" ca="1">beneficio_muerte_individual_activo(FJ$2,$F220,$D220, Hombres!$A$1:$DW$117, Mujeres!$A$1:$DW$117)</f>
        <v>75897.994360960991</v>
      </c>
      <c r="FK220" s="52" cm="1">
        <f t="array" aca="1" ref="FK220" ca="1">beneficio_muerte_individual_activo(FK$2,$F220,$D220, Hombres!$A$1:$DW$117, Mujeres!$A$1:$DW$117)</f>
        <v>80243.544519792529</v>
      </c>
      <c r="FL220" s="52" cm="1">
        <f t="array" aca="1" ref="FL220" ca="1">beneficio_muerte_individual_activo(FL$2,$F220,$D220, Hombres!$A$1:$DW$117, Mujeres!$A$1:$DW$117)</f>
        <v>84602.326914731719</v>
      </c>
      <c r="FM220" s="52" cm="1">
        <f t="array" aca="1" ref="FM220" ca="1">beneficio_muerte_individual_activo(FM$2,$F220,$D220, Hombres!$A$1:$DW$117, Mujeres!$A$1:$DW$117)</f>
        <v>88856.246003739943</v>
      </c>
      <c r="FN220" s="52" cm="1">
        <f t="array" aca="1" ref="FN220" ca="1">beneficio_muerte_individual_activo(FN$2,$F220,$D220, Hombres!$A$1:$DW$117, Mujeres!$A$1:$DW$117)</f>
        <v>92953.547056227108</v>
      </c>
      <c r="FO220" s="52" cm="1">
        <f t="array" aca="1" ref="FO220" ca="1">beneficio_muerte_individual_activo(FO$2,$F220,$D220, Hombres!$A$1:$DW$117, Mujeres!$A$1:$DW$117)</f>
        <v>96847.356262538291</v>
      </c>
      <c r="FP220" s="52" cm="1">
        <f t="array" aca="1" ref="FP220" ca="1">beneficio_muerte_individual_activo(FP$2,$F220,$D220, Hombres!$A$1:$DW$117, Mujeres!$A$1:$DW$117)</f>
        <v>100400.51358698859</v>
      </c>
      <c r="FQ220" s="52" cm="1">
        <f t="array" aca="1" ref="FQ220" ca="1">beneficio_muerte_individual_activo(FQ$2,$F220,$D220, Hombres!$A$1:$DW$117, Mujeres!$A$1:$DW$117)</f>
        <v>103347.3947479381</v>
      </c>
      <c r="FR220" s="52" cm="1">
        <f t="array" aca="1" ref="FR220" ca="1">beneficio_muerte_individual_activo(FR$2,$F220,$D220, Hombres!$A$1:$DW$117, Mujeres!$A$1:$DW$117)</f>
        <v>105470.18978205824</v>
      </c>
      <c r="FS220" s="52" cm="1">
        <f t="array" aca="1" ref="FS220" ca="1">beneficio_muerte_individual_activo(FS$2,$F220,$D220, Hombres!$A$1:$DW$117, Mujeres!$A$1:$DW$117)</f>
        <v>106662.28471478862</v>
      </c>
      <c r="FT220" s="52" cm="1">
        <f t="array" aca="1" ref="FT220" ca="1">beneficio_muerte_individual_activo(FT$2,$F220,$D220, Hombres!$A$1:$DW$117, Mujeres!$A$1:$DW$117)</f>
        <v>106839.57721210732</v>
      </c>
      <c r="FU220" s="52" cm="1">
        <f t="array" aca="1" ref="FU220" ca="1">beneficio_muerte_individual_activo(FU$2,$F220,$D220, Hombres!$A$1:$DW$117, Mujeres!$A$1:$DW$117)</f>
        <v>105870.04797617503</v>
      </c>
      <c r="FV220" s="52" cm="1">
        <f t="array" aca="1" ref="FV220" ca="1">beneficio_muerte_individual_activo(FV$2,$F220,$D220, Hombres!$A$1:$DW$117, Mujeres!$A$1:$DW$117)</f>
        <v>103572.55310730307</v>
      </c>
      <c r="FW220" s="52" cm="1">
        <f t="array" aca="1" ref="FW220" ca="1">beneficio_muerte_individual_activo(FW$2,$F220,$D220, Hombres!$A$1:$DW$117, Mujeres!$A$1:$DW$117)</f>
        <v>99840.412712292571</v>
      </c>
      <c r="FX220" s="52" cm="1">
        <f t="array" aca="1" ref="FX220" ca="1">beneficio_muerte_individual_activo(FX$2,$F220,$D220, Hombres!$A$1:$DW$117, Mujeres!$A$1:$DW$117)</f>
        <v>94703.866804791949</v>
      </c>
      <c r="FY220" s="52" cm="1">
        <f t="array" aca="1" ref="FY220" ca="1">beneficio_muerte_individual_activo(FY$2,$F220,$D220, Hombres!$A$1:$DW$117, Mujeres!$A$1:$DW$117)</f>
        <v>88266.384639955664</v>
      </c>
      <c r="FZ220" s="52" cm="1">
        <f t="array" aca="1" ref="FZ220" ca="1">beneficio_muerte_individual_activo(FZ$2,$F220,$D220, Hombres!$A$1:$DW$117, Mujeres!$A$1:$DW$117)</f>
        <v>80656.170738662637</v>
      </c>
      <c r="GA220" s="52" cm="1">
        <f t="array" aca="1" ref="GA220" ca="1">beneficio_muerte_individual_activo(GA$2,$F220,$D220, Hombres!$A$1:$DW$117, Mujeres!$A$1:$DW$117)</f>
        <v>72038.913701033991</v>
      </c>
      <c r="GB220" s="52" cm="1">
        <f t="array" aca="1" ref="GB220" ca="1">beneficio_muerte_individual_activo(GB$2,$F220,$D220, Hombres!$A$1:$DW$117, Mujeres!$A$1:$DW$117)</f>
        <v>62691.088090222147</v>
      </c>
      <c r="GC220" s="52" cm="1">
        <f t="array" aca="1" ref="GC220" ca="1">beneficio_muerte_individual_activo(GC$2,$F220,$D220, Hombres!$A$1:$DW$117, Mujeres!$A$1:$DW$117)</f>
        <v>53000.922084503814</v>
      </c>
      <c r="GD220" s="52" cm="1">
        <f t="array" aca="1" ref="GD220" ca="1">beneficio_muerte_individual_activo(GD$2,$F220,$D220, Hombres!$A$1:$DW$117, Mujeres!$A$1:$DW$117)</f>
        <v>43389.932088772621</v>
      </c>
      <c r="GE220" s="52" cm="1">
        <f t="array" aca="1" ref="GE220" ca="1">beneficio_muerte_individual_activo(GE$2,$F220,$D220, Hombres!$A$1:$DW$117, Mujeres!$A$1:$DW$117)</f>
        <v>34254.374074489751</v>
      </c>
      <c r="GF220" s="52" cm="1">
        <f t="array" aca="1" ref="GF220" ca="1">beneficio_muerte_individual_activo(GF$2,$F220,$D220, Hombres!$A$1:$DW$117, Mujeres!$A$1:$DW$117)</f>
        <v>25942.162680918664</v>
      </c>
      <c r="GG220" s="52" cm="1">
        <f t="array" aca="1" ref="GG220" ca="1">beneficio_muerte_individual_activo(GG$2,$F220,$D220, Hombres!$A$1:$DW$117, Mujeres!$A$1:$DW$117)</f>
        <v>18740.11557303727</v>
      </c>
      <c r="GH220" s="52" cm="1">
        <f t="array" aca="1" ref="GH220" ca="1">beneficio_muerte_individual_activo(GH$2,$F220,$D220, Hombres!$A$1:$DW$117, Mujeres!$A$1:$DW$117)</f>
        <v>12834.316428640881</v>
      </c>
      <c r="GI220" s="52" cm="1">
        <f t="array" aca="1" ref="GI220" ca="1">beneficio_muerte_individual_activo(GI$2,$F220,$D220, Hombres!$A$1:$DW$117, Mujeres!$A$1:$DW$117)</f>
        <v>8274.7918633065383</v>
      </c>
      <c r="GJ220" s="52" cm="1">
        <f t="array" aca="1" ref="GJ220" ca="1">beneficio_muerte_individual_activo(GJ$2,$F220,$D220, Hombres!$A$1:$DW$117, Mujeres!$A$1:$DW$117)</f>
        <v>4979.4283098162132</v>
      </c>
      <c r="GK220" s="52" cm="1">
        <f t="array" aca="1" ref="GK220" ca="1">beneficio_muerte_individual_activo(GK$2,$F220,$D220, Hombres!$A$1:$DW$117, Mujeres!$A$1:$DW$117)</f>
        <v>2767.2028473676291</v>
      </c>
      <c r="GL220" s="52" cm="1">
        <f t="array" aca="1" ref="GL220" ca="1">beneficio_muerte_individual_activo(GL$2,$F220,$D220, Hombres!$A$1:$DW$117, Mujeres!$A$1:$DW$117)</f>
        <v>1402.4192127289825</v>
      </c>
      <c r="GM220" s="52" cm="1">
        <f t="array" aca="1" ref="GM220" ca="1">beneficio_muerte_individual_activo(GM$2,$F220,$D220, Hombres!$A$1:$DW$117, Mujeres!$A$1:$DW$117)</f>
        <v>638.49718384350751</v>
      </c>
      <c r="GN220" s="52" cm="1">
        <f t="array" aca="1" ref="GN220" ca="1">beneficio_muerte_individual_activo(GN$2,$F220,$D220, Hombres!$A$1:$DW$117, Mujeres!$A$1:$DW$117)</f>
        <v>256.25300286093085</v>
      </c>
      <c r="GO220" s="52" cm="1">
        <f t="array" aca="1" ref="GO220" ca="1">beneficio_muerte_individual_activo(GO$2,$F220,$D220, Hombres!$A$1:$DW$117, Mujeres!$A$1:$DW$117)</f>
        <v>88.417906535368473</v>
      </c>
      <c r="GP220" s="52" cm="1">
        <f t="array" aca="1" ref="GP220" ca="1">beneficio_muerte_individual_activo(GP$2,$F220,$D220, Hombres!$A$1:$DW$117, Mujeres!$A$1:$DW$117)</f>
        <v>32.133691415777079</v>
      </c>
      <c r="GQ220" s="52" cm="1">
        <f t="array" aca="1" ref="GQ220" ca="1">beneficio_muerte_individual_activo(GQ$2,$F220,$D220, Hombres!$A$1:$DW$117, Mujeres!$A$1:$DW$117)</f>
        <v>0</v>
      </c>
      <c r="GR220" s="52" cm="1">
        <f t="array" aca="1" ref="GR220" ca="1">beneficio_muerte_individual_activo(GR$2,$F220,$D220, Hombres!$A$1:$DW$117, Mujeres!$A$1:$DW$117)</f>
        <v>0</v>
      </c>
      <c r="GS220" s="52" cm="1">
        <f t="array" aca="1" ref="GS220" ca="1">beneficio_muerte_individual_activo(GS$2,$F220,$D220, Hombres!$A$1:$DW$117, Mujeres!$A$1:$DW$117)</f>
        <v>0</v>
      </c>
      <c r="GT220" s="52" cm="1">
        <f t="array" aca="1" ref="GT220" ca="1">beneficio_muerte_individual_activo(GT$2,$F220,$D220, Hombres!$A$1:$DW$117, Mujeres!$A$1:$DW$117)</f>
        <v>0</v>
      </c>
      <c r="GU220" s="52" cm="1">
        <f t="array" aca="1" ref="GU220" ca="1">beneficio_muerte_individual_activo(GU$2,$F220,$D220, Hombres!$A$1:$DW$117, Mujeres!$A$1:$DW$117)</f>
        <v>0</v>
      </c>
      <c r="GV220" s="52" cm="1">
        <f t="array" aca="1" ref="GV220" ca="1">beneficio_muerte_individual_activo(GV$2,$F220,$D220, Hombres!$A$1:$DW$117, Mujeres!$A$1:$DW$117)</f>
        <v>0</v>
      </c>
    </row>
    <row r="221" spans="1:204" x14ac:dyDescent="0.35">
      <c r="A221" s="2">
        <f t="shared" si="3"/>
        <v>219</v>
      </c>
      <c r="B221" s="81">
        <v>2910519.2</v>
      </c>
      <c r="C221" s="9">
        <v>45978</v>
      </c>
      <c r="D221" s="7" t="s">
        <v>6</v>
      </c>
      <c r="E221" s="9">
        <v>32453</v>
      </c>
      <c r="F221" s="12" cm="1">
        <f t="array" aca="1" ref="F221" ca="1">edadCalc(E221)</f>
        <v>37</v>
      </c>
      <c r="G221" s="45" cm="1">
        <f t="array" aca="1" ref="G221" ca="1">PorcentajePension(C221,E221, D221)</f>
        <v>0.65</v>
      </c>
      <c r="I221" s="78"/>
      <c r="J221" s="52" cm="1">
        <f t="array" aca="1" ref="J221" ca="1">AnualidadActivo(J$2, $E221, $C221, $B221, $D221, Hombres!$A$1:$DW$117, Mujeres!$A$1:$DW$117)</f>
        <v>0</v>
      </c>
      <c r="K221" s="52" cm="1">
        <f t="array" aca="1" ref="K221" ca="1">AnualidadActivo(K$2, $E221, $C221, $B221, $D221, Hombres!$A$1:$DW$117, Mujeres!$A$1:$DW$117)</f>
        <v>0</v>
      </c>
      <c r="L221" s="52" cm="1">
        <f t="array" aca="1" ref="L221" ca="1">AnualidadActivo(L$2, $E221, $C221, $B221, $D221, Hombres!$A$1:$DW$117, Mujeres!$A$1:$DW$117)</f>
        <v>0</v>
      </c>
      <c r="M221" s="52" cm="1">
        <f t="array" aca="1" ref="M221" ca="1">AnualidadActivo(M$2, $E221, $C221, $B221, $D221, Hombres!$A$1:$DW$117, Mujeres!$A$1:$DW$117)</f>
        <v>0</v>
      </c>
      <c r="N221" s="52" cm="1">
        <f t="array" aca="1" ref="N221" ca="1">AnualidadActivo(N$2, $E221, $C221, $B221, $D221, Hombres!$A$1:$DW$117, Mujeres!$A$1:$DW$117)</f>
        <v>0</v>
      </c>
      <c r="O221" s="52" cm="1">
        <f t="array" aca="1" ref="O221" ca="1">AnualidadActivo(O$2, $E221, $C221, $B221, $D221, Hombres!$A$1:$DW$117, Mujeres!$A$1:$DW$117)</f>
        <v>0</v>
      </c>
      <c r="P221" s="52" cm="1">
        <f t="array" aca="1" ref="P221" ca="1">AnualidadActivo(P$2, $E221, $C221, $B221, $D221, Hombres!$A$1:$DW$117, Mujeres!$A$1:$DW$117)</f>
        <v>0</v>
      </c>
      <c r="Q221" s="52" cm="1">
        <f t="array" aca="1" ref="Q221" ca="1">AnualidadActivo(Q$2, $E221, $C221, $B221, $D221, Hombres!$A$1:$DW$117, Mujeres!$A$1:$DW$117)</f>
        <v>0</v>
      </c>
      <c r="R221" s="52" cm="1">
        <f t="array" aca="1" ref="R221" ca="1">AnualidadActivo(R$2, $E221, $C221, $B221, $D221, Hombres!$A$1:$DW$117, Mujeres!$A$1:$DW$117)</f>
        <v>0</v>
      </c>
      <c r="S221" s="52" cm="1">
        <f t="array" aca="1" ref="S221" ca="1">AnualidadActivo(S$2, $E221, $C221, $B221, $D221, Hombres!$A$1:$DW$117, Mujeres!$A$1:$DW$117)</f>
        <v>0</v>
      </c>
      <c r="T221" s="52" cm="1">
        <f t="array" aca="1" ref="T221" ca="1">AnualidadActivo(T$2, $E221, $C221, $B221, $D221, Hombres!$A$1:$DW$117, Mujeres!$A$1:$DW$117)</f>
        <v>0</v>
      </c>
      <c r="U221" s="52" cm="1">
        <f t="array" aca="1" ref="U221" ca="1">AnualidadActivo(U$2, $E221, $C221, $B221, $D221, Hombres!$A$1:$DW$117, Mujeres!$A$1:$DW$117)</f>
        <v>0</v>
      </c>
      <c r="V221" s="52" cm="1">
        <f t="array" aca="1" ref="V221" ca="1">AnualidadActivo(V$2, $E221, $C221, $B221, $D221, Hombres!$A$1:$DW$117, Mujeres!$A$1:$DW$117)</f>
        <v>0</v>
      </c>
      <c r="W221" s="52" cm="1">
        <f t="array" aca="1" ref="W221" ca="1">AnualidadActivo(W$2, $E221, $C221, $B221, $D221, Hombres!$A$1:$DW$117, Mujeres!$A$1:$DW$117)</f>
        <v>0</v>
      </c>
      <c r="X221" s="52" cm="1">
        <f t="array" aca="1" ref="X221" ca="1">AnualidadActivo(X$2, $E221, $C221, $B221, $D221, Hombres!$A$1:$DW$117, Mujeres!$A$1:$DW$117)</f>
        <v>0</v>
      </c>
      <c r="Y221" s="52" cm="1">
        <f t="array" aca="1" ref="Y221" ca="1">AnualidadActivo(Y$2, $E221, $C221, $B221, $D221, Hombres!$A$1:$DW$117, Mujeres!$A$1:$DW$117)</f>
        <v>0</v>
      </c>
      <c r="Z221" s="52" cm="1">
        <f t="array" aca="1" ref="Z221" ca="1">AnualidadActivo(Z$2, $E221, $C221, $B221, $D221, Hombres!$A$1:$DW$117, Mujeres!$A$1:$DW$117)</f>
        <v>0</v>
      </c>
      <c r="AA221" s="52" cm="1">
        <f t="array" aca="1" ref="AA221" ca="1">AnualidadActivo(AA$2, $E221, $C221, $B221, $D221, Hombres!$A$1:$DW$117, Mujeres!$A$1:$DW$117)</f>
        <v>0</v>
      </c>
      <c r="AB221" s="52" cm="1">
        <f t="array" aca="1" ref="AB221" ca="1">AnualidadActivo(AB$2, $E221, $C221, $B221, $D221, Hombres!$A$1:$DW$117, Mujeres!$A$1:$DW$117)</f>
        <v>0</v>
      </c>
      <c r="AC221" s="52" cm="1">
        <f t="array" aca="1" ref="AC221" ca="1">AnualidadActivo(AC$2, $E221, $C221, $B221, $D221, Hombres!$A$1:$DW$117, Mujeres!$A$1:$DW$117)</f>
        <v>0</v>
      </c>
      <c r="AD221" s="52" cm="1">
        <f t="array" aca="1" ref="AD221" ca="1">AnualidadActivo(AD$2, $E221, $C221, $B221, $D221, Hombres!$A$1:$DW$117, Mujeres!$A$1:$DW$117)</f>
        <v>0</v>
      </c>
      <c r="AE221" s="52" cm="1">
        <f t="array" aca="1" ref="AE221" ca="1">AnualidadActivo(AE$2, $E221, $C221, $B221, $D221, Hombres!$A$1:$DW$117, Mujeres!$A$1:$DW$117)</f>
        <v>0</v>
      </c>
      <c r="AF221" s="52" cm="1">
        <f t="array" aca="1" ref="AF221" ca="1">AnualidadActivo(AF$2, $E221, $C221, $B221, $D221, Hombres!$A$1:$DW$117, Mujeres!$A$1:$DW$117)</f>
        <v>0</v>
      </c>
      <c r="AG221" s="52" cm="1">
        <f t="array" aca="1" ref="AG221" ca="1">AnualidadActivo(AG$2, $E221, $C221, $B221, $D221, Hombres!$A$1:$DW$117, Mujeres!$A$1:$DW$117)</f>
        <v>0</v>
      </c>
      <c r="AH221" s="52" cm="1">
        <f t="array" aca="1" ref="AH221" ca="1">AnualidadActivo(AH$2, $E221, $C221, $B221, $D221, Hombres!$A$1:$DW$117, Mujeres!$A$1:$DW$117)</f>
        <v>0</v>
      </c>
      <c r="AI221" s="52" cm="1">
        <f t="array" aca="1" ref="AI221" ca="1">AnualidadActivo(AI$2, $E221, $C221, $B221, $D221, Hombres!$A$1:$DW$117, Mujeres!$A$1:$DW$117)</f>
        <v>0</v>
      </c>
      <c r="AJ221" s="52" cm="1">
        <f t="array" aca="1" ref="AJ221" ca="1">AnualidadActivo(AJ$2, $E221, $C221, $B221, $D221, Hombres!$A$1:$DW$117, Mujeres!$A$1:$DW$117)</f>
        <v>85359668.907625958</v>
      </c>
      <c r="AK221" s="52" cm="1">
        <f t="array" aca="1" ref="AK221" ca="1">AnualidadActivo(AK$2, $E221, $C221, $B221, $D221, Hombres!$A$1:$DW$117, Mujeres!$A$1:$DW$117)</f>
        <v>87920458.974854752</v>
      </c>
      <c r="AL221" s="52" cm="1">
        <f t="array" aca="1" ref="AL221" ca="1">AnualidadActivo(AL$2, $E221, $C221, $B221, $D221, Hombres!$A$1:$DW$117, Mujeres!$A$1:$DW$117)</f>
        <v>90558072.744100377</v>
      </c>
      <c r="AM221" s="52" cm="1">
        <f t="array" aca="1" ref="AM221" ca="1">AnualidadActivo(AM$2, $E221, $C221, $B221, $D221, Hombres!$A$1:$DW$117, Mujeres!$A$1:$DW$117)</f>
        <v>93274814.926423401</v>
      </c>
      <c r="AN221" s="52" cm="1">
        <f t="array" aca="1" ref="AN221" ca="1">AnualidadActivo(AN$2, $E221, $C221, $B221, $D221, Hombres!$A$1:$DW$117, Mujeres!$A$1:$DW$117)</f>
        <v>96073059.37421611</v>
      </c>
      <c r="AO221" s="52" cm="1">
        <f t="array" aca="1" ref="AO221" ca="1">AnualidadActivo(AO$2, $E221, $C221, $B221, $D221, Hombres!$A$1:$DW$117, Mujeres!$A$1:$DW$117)</f>
        <v>99030792.015119731</v>
      </c>
      <c r="AP221" s="52" cm="1">
        <f t="array" aca="1" ref="AP221" ca="1">AnualidadActivo(AP$2, $E221, $C221, $B221, $D221, Hombres!$A$1:$DW$117, Mujeres!$A$1:$DW$117)</f>
        <v>101638671.26878491</v>
      </c>
      <c r="AQ221" s="52" cm="1">
        <f t="array" aca="1" ref="AQ221" ca="1">AnualidadActivo(AQ$2, $E221, $C221, $B221, $D221, Hombres!$A$1:$DW$117, Mujeres!$A$1:$DW$117)</f>
        <v>104279004.48763843</v>
      </c>
      <c r="AR221" s="52" cm="1">
        <f t="array" aca="1" ref="AR221" ca="1">AnualidadActivo(AR$2, $E221, $C221, $B221, $D221, Hombres!$A$1:$DW$117, Mujeres!$A$1:$DW$117)</f>
        <v>106951827.72428218</v>
      </c>
      <c r="AS221" s="52" cm="1">
        <f t="array" aca="1" ref="AS221" ca="1">AnualidadActivo(AS$2, $E221, $C221, $B221, $D221, Hombres!$A$1:$DW$117, Mujeres!$A$1:$DW$117)</f>
        <v>109658613.02950625</v>
      </c>
      <c r="AT221" s="52" cm="1">
        <f t="array" aca="1" ref="AT221" ca="1">AnualidadActivo(AT$2, $E221, $C221, $B221, $D221, Hombres!$A$1:$DW$117, Mujeres!$A$1:$DW$117)</f>
        <v>112398425.79994556</v>
      </c>
      <c r="AU221" s="52" cm="1">
        <f t="array" aca="1" ref="AU221" ca="1">AnualidadActivo(AU$2, $E221, $C221, $B221, $D221, Hombres!$A$1:$DW$117, Mujeres!$A$1:$DW$117)</f>
        <v>115164691.10732077</v>
      </c>
      <c r="AV221" s="52" cm="1">
        <f t="array" aca="1" ref="AV221" ca="1">AnualidadActivo(AV$2, $E221, $C221, $B221, $D221, Hombres!$A$1:$DW$117, Mujeres!$A$1:$DW$117)</f>
        <v>117946228.19058165</v>
      </c>
      <c r="AW221" s="52" cm="1">
        <f t="array" aca="1" ref="AW221" ca="1">AnualidadActivo(AW$2, $E221, $C221, $B221, $D221, Hombres!$A$1:$DW$117, Mujeres!$A$1:$DW$117)</f>
        <v>120726162.28770448</v>
      </c>
      <c r="AX221" s="52" cm="1">
        <f t="array" aca="1" ref="AX221" ca="1">AnualidadActivo(AX$2, $E221, $C221, $B221, $D221, Hombres!$A$1:$DW$117, Mujeres!$A$1:$DW$117)</f>
        <v>123478431.70105024</v>
      </c>
      <c r="AY221" s="52" cm="1">
        <f t="array" aca="1" ref="AY221" ca="1">AnualidadActivo(AY$2, $E221, $C221, $B221, $D221, Hombres!$A$1:$DW$117, Mujeres!$A$1:$DW$117)</f>
        <v>126175509.71591572</v>
      </c>
      <c r="AZ221" s="52" cm="1">
        <f t="array" aca="1" ref="AZ221" ca="1">AnualidadActivo(AZ$2, $E221, $C221, $B221, $D221, Hombres!$A$1:$DW$117, Mujeres!$A$1:$DW$117)</f>
        <v>128802928.47069734</v>
      </c>
      <c r="BA221" s="52" cm="1">
        <f t="array" aca="1" ref="BA221" ca="1">AnualidadActivo(BA$2, $E221, $C221, $B221, $D221, Hombres!$A$1:$DW$117, Mujeres!$A$1:$DW$117)</f>
        <v>131359370.61171104</v>
      </c>
      <c r="BB221" s="52" cm="1">
        <f t="array" aca="1" ref="BB221" ca="1">AnualidadActivo(BB$2, $E221, $C221, $B221, $D221, Hombres!$A$1:$DW$117, Mujeres!$A$1:$DW$117)</f>
        <v>133840939.59365366</v>
      </c>
      <c r="BC221" s="52" cm="1">
        <f t="array" aca="1" ref="BC221" ca="1">AnualidadActivo(BC$2, $E221, $C221, $B221, $D221, Hombres!$A$1:$DW$117, Mujeres!$A$1:$DW$117)</f>
        <v>136223992.11178106</v>
      </c>
      <c r="BD221" s="52" cm="1">
        <f t="array" aca="1" ref="BD221" ca="1">AnualidadActivo(BD$2, $E221, $C221, $B221, $D221, Hombres!$A$1:$DW$117, Mujeres!$A$1:$DW$117)</f>
        <v>138463956.31650519</v>
      </c>
      <c r="BE221" s="52" cm="1">
        <f t="array" aca="1" ref="BE221" ca="1">AnualidadActivo(BE$2, $E221, $C221, $B221, $D221, Hombres!$A$1:$DW$117, Mujeres!$A$1:$DW$117)</f>
        <v>140500869.53119877</v>
      </c>
      <c r="BF221" s="52" cm="1">
        <f t="array" aca="1" ref="BF221" ca="1">AnualidadActivo(BF$2, $E221, $C221, $B221, $D221, Hombres!$A$1:$DW$117, Mujeres!$A$1:$DW$117)</f>
        <v>142268894.53814462</v>
      </c>
      <c r="BG221" s="52" cm="1">
        <f t="array" aca="1" ref="BG221" ca="1">AnualidadActivo(BG$2, $E221, $C221, $B221, $D221, Hombres!$A$1:$DW$117, Mujeres!$A$1:$DW$117)</f>
        <v>143548765.00424835</v>
      </c>
      <c r="BH221" s="52" cm="1">
        <f t="array" aca="1" ref="BH221" ca="1">AnualidadActivo(BH$2, $E221, $C221, $B221, $D221, Hombres!$A$1:$DW$117, Mujeres!$A$1:$DW$117)</f>
        <v>144460220.56665578</v>
      </c>
      <c r="BI221" s="52" cm="1">
        <f t="array" aca="1" ref="BI221" ca="1">AnualidadActivo(BI$2, $E221, $C221, $B221, $D221, Hombres!$A$1:$DW$117, Mujeres!$A$1:$DW$117)</f>
        <v>144951287.5170131</v>
      </c>
      <c r="BJ221" s="52" cm="1">
        <f t="array" aca="1" ref="BJ221" ca="1">AnualidadActivo(BJ$2, $E221, $C221, $B221, $D221, Hombres!$A$1:$DW$117, Mujeres!$A$1:$DW$117)</f>
        <v>144964890.76049271</v>
      </c>
      <c r="BK221" s="52" cm="1">
        <f t="array" aca="1" ref="BK221" ca="1">AnualidadActivo(BK$2, $E221, $C221, $B221, $D221, Hombres!$A$1:$DW$117, Mujeres!$A$1:$DW$117)</f>
        <v>144438382.33626756</v>
      </c>
      <c r="BL221" s="52" cm="1">
        <f t="array" aca="1" ref="BL221" ca="1">AnualidadActivo(BL$2, $E221, $C221, $B221, $D221, Hombres!$A$1:$DW$117, Mujeres!$A$1:$DW$117)</f>
        <v>143302707.10078734</v>
      </c>
      <c r="BM221" s="52" cm="1">
        <f t="array" aca="1" ref="BM221" ca="1">AnualidadActivo(BM$2, $E221, $C221, $B221, $D221, Hombres!$A$1:$DW$117, Mujeres!$A$1:$DW$117)</f>
        <v>141490247.70760465</v>
      </c>
      <c r="BN221" s="52" cm="1">
        <f t="array" aca="1" ref="BN221" ca="1">AnualidadActivo(BN$2, $E221, $C221, $B221, $D221, Hombres!$A$1:$DW$117, Mujeres!$A$1:$DW$117)</f>
        <v>138941301.60260341</v>
      </c>
      <c r="BO221" s="52" cm="1">
        <f t="array" aca="1" ref="BO221" ca="1">AnualidadActivo(BO$2, $E221, $C221, $B221, $D221, Hombres!$A$1:$DW$117, Mujeres!$A$1:$DW$117)</f>
        <v>135601684.99620324</v>
      </c>
      <c r="BP221" s="52" cm="1">
        <f t="array" aca="1" ref="BP221" ca="1">AnualidadActivo(BP$2, $E221, $C221, $B221, $D221, Hombres!$A$1:$DW$117, Mujeres!$A$1:$DW$117)</f>
        <v>131423173.44932094</v>
      </c>
      <c r="BQ221" s="52" cm="1">
        <f t="array" aca="1" ref="BQ221" ca="1">AnualidadActivo(BQ$2, $E221, $C221, $B221, $D221, Hombres!$A$1:$DW$117, Mujeres!$A$1:$DW$117)</f>
        <v>126365662.77781318</v>
      </c>
      <c r="BR221" s="52" cm="1">
        <f t="array" aca="1" ref="BR221" ca="1">AnualidadActivo(BR$2, $E221, $C221, $B221, $D221, Hombres!$A$1:$DW$117, Mujeres!$A$1:$DW$117)</f>
        <v>120411284.94727679</v>
      </c>
      <c r="BS221" s="52" cm="1">
        <f t="array" aca="1" ref="BS221" ca="1">AnualidadActivo(BS$2, $E221, $C221, $B221, $D221, Hombres!$A$1:$DW$117, Mujeres!$A$1:$DW$117)</f>
        <v>113570813.28857914</v>
      </c>
      <c r="BT221" s="52" cm="1">
        <f t="array" aca="1" ref="BT221" ca="1">AnualidadActivo(BT$2, $E221, $C221, $B221, $D221, Hombres!$A$1:$DW$117, Mujeres!$A$1:$DW$117)</f>
        <v>105880591.67266144</v>
      </c>
      <c r="BU221" s="52" cm="1">
        <f t="array" aca="1" ref="BU221" ca="1">AnualidadActivo(BU$2, $E221, $C221, $B221, $D221, Hombres!$A$1:$DW$117, Mujeres!$A$1:$DW$117)</f>
        <v>97406361.860591605</v>
      </c>
      <c r="BV221" s="52" cm="1">
        <f t="array" aca="1" ref="BV221" ca="1">AnualidadActivo(BV$2, $E221, $C221, $B221, $D221, Hombres!$A$1:$DW$117, Mujeres!$A$1:$DW$117)</f>
        <v>88254543.138318896</v>
      </c>
      <c r="BW221" s="52" cm="1">
        <f t="array" aca="1" ref="BW221" ca="1">AnualidadActivo(BW$2, $E221, $C221, $B221, $D221, Hombres!$A$1:$DW$117, Mujeres!$A$1:$DW$117)</f>
        <v>78583288.789921269</v>
      </c>
      <c r="BX221" s="52" cm="1">
        <f t="array" aca="1" ref="BX221" ca="1">AnualidadActivo(BX$2, $E221, $C221, $B221, $D221, Hombres!$A$1:$DW$117, Mujeres!$A$1:$DW$117)</f>
        <v>68598312.93862769</v>
      </c>
      <c r="BY221" s="52" cm="1">
        <f t="array" aca="1" ref="BY221" ca="1">AnualidadActivo(BY$2, $E221, $C221, $B221, $D221, Hombres!$A$1:$DW$117, Mujeres!$A$1:$DW$117)</f>
        <v>58539342.178477347</v>
      </c>
      <c r="BZ221" s="52" cm="1">
        <f t="array" aca="1" ref="BZ221" ca="1">AnualidadActivo(BZ$2, $E221, $C221, $B221, $D221, Hombres!$A$1:$DW$117, Mujeres!$A$1:$DW$117)</f>
        <v>48670274.386809923</v>
      </c>
      <c r="CA221" s="52" cm="1">
        <f t="array" aca="1" ref="CA221" ca="1">AnualidadActivo(CA$2, $E221, $C221, $B221, $D221, Hombres!$A$1:$DW$117, Mujeres!$A$1:$DW$117)</f>
        <v>39269254.23322688</v>
      </c>
      <c r="CB221" s="52" cm="1">
        <f t="array" aca="1" ref="CB221" ca="1">AnualidadActivo(CB$2, $E221, $C221, $B221, $D221, Hombres!$A$1:$DW$117, Mujeres!$A$1:$DW$117)</f>
        <v>30610779.391075265</v>
      </c>
      <c r="CC221" s="52" cm="1">
        <f t="array" aca="1" ref="CC221" ca="1">AnualidadActivo(CC$2, $E221, $C221, $B221, $D221, Hombres!$A$1:$DW$117, Mujeres!$A$1:$DW$117)</f>
        <v>22934726.5289304</v>
      </c>
      <c r="CD221" s="52" cm="1">
        <f t="array" aca="1" ref="CD221" ca="1">AnualidadActivo(CD$2, $E221, $C221, $B221, $D221, Hombres!$A$1:$DW$117, Mujeres!$A$1:$DW$117)</f>
        <v>16415532.577207327</v>
      </c>
      <c r="CE221" s="52" cm="1">
        <f t="array" aca="1" ref="CE221" ca="1">AnualidadActivo(CE$2, $E221, $C221, $B221, $D221, Hombres!$A$1:$DW$117, Mujeres!$A$1:$DW$117)</f>
        <v>11142445.442624656</v>
      </c>
      <c r="CF221" s="52" cm="1">
        <f t="array" aca="1" ref="CF221" ca="1">AnualidadActivo(CF$2, $E221, $C221, $B221, $D221, Hombres!$A$1:$DW$117, Mujeres!$A$1:$DW$117)</f>
        <v>7110342.604931538</v>
      </c>
      <c r="CG221" s="52" cm="1">
        <f t="array" aca="1" ref="CG221" ca="1">AnualidadActivo(CG$2, $E221, $C221, $B221, $D221, Hombres!$A$1:$DW$117, Mujeres!$A$1:$DW$117)</f>
        <v>4221832.488705568</v>
      </c>
      <c r="CH221" s="52" cm="1">
        <f t="array" aca="1" ref="CH221" ca="1">AnualidadActivo(CH$2, $E221, $C221, $B221, $D221, Hombres!$A$1:$DW$117, Mujeres!$A$1:$DW$117)</f>
        <v>2303435.5548250084</v>
      </c>
      <c r="CI221" s="52" cm="1">
        <f t="array" aca="1" ref="CI221" ca="1">AnualidadActivo(CI$2, $E221, $C221, $B221, $D221, Hombres!$A$1:$DW$117, Mujeres!$A$1:$DW$117)</f>
        <v>1136924.0662162404</v>
      </c>
      <c r="CJ221" s="52" cm="1">
        <f t="array" aca="1" ref="CJ221" ca="1">AnualidadActivo(CJ$2, $E221, $C221, $B221, $D221, Hombres!$A$1:$DW$117, Mujeres!$A$1:$DW$117)</f>
        <v>497635.57934933231</v>
      </c>
      <c r="CK221" s="52" cm="1">
        <f t="array" aca="1" ref="CK221" ca="1">AnualidadActivo(CK$2, $E221, $C221, $B221, $D221, Hombres!$A$1:$DW$117, Mujeres!$A$1:$DW$117)</f>
        <v>188178.21754916874</v>
      </c>
      <c r="CL221" s="52" cm="1">
        <f t="array" aca="1" ref="CL221" ca="1">AnualidadActivo(CL$2, $E221, $C221, $B221, $D221, Hombres!$A$1:$DW$117, Mujeres!$A$1:$DW$117)</f>
        <v>59310.10751892905</v>
      </c>
      <c r="CM221" s="52" cm="1">
        <f t="array" aca="1" ref="CM221" ca="1">AnualidadActivo(CM$2, $E221, $C221, $B221, $D221, Hombres!$A$1:$DW$117, Mujeres!$A$1:$DW$117)</f>
        <v>14776.257799350315</v>
      </c>
      <c r="CN221" s="52" cm="1">
        <f t="array" aca="1" ref="CN221" ca="1">AnualidadActivo(CN$2, $E221, $C221, $B221, $D221, Hombres!$A$1:$DW$117, Mujeres!$A$1:$DW$117)</f>
        <v>2666.1325913469336</v>
      </c>
      <c r="CO221" s="52" cm="1">
        <f t="array" aca="1" ref="CO221" ca="1">AnualidadActivo(CO$2, $E221, $C221, $B221, $D221, Hombres!$A$1:$DW$117, Mujeres!$A$1:$DW$117)</f>
        <v>292.35733678983348</v>
      </c>
      <c r="CP221" s="52" cm="1">
        <f t="array" aca="1" ref="CP221" ca="1">AnualidadActivo(CP$2, $E221, $C221, $B221, $D221, Hombres!$A$1:$DW$117, Mujeres!$A$1:$DW$117)</f>
        <v>0</v>
      </c>
      <c r="CQ221" s="52" cm="1">
        <f t="array" aca="1" ref="CQ221" ca="1">AnualidadActivo(CQ$2, $E221, $C221, $B221, $D221, Hombres!$A$1:$DW$117, Mujeres!$A$1:$DW$117)</f>
        <v>0</v>
      </c>
      <c r="CR221" s="52" cm="1">
        <f t="array" aca="1" ref="CR221" ca="1">AnualidadActivo(CR$2, $E221, $C221, $B221, $D221, Hombres!$A$1:$DW$117, Mujeres!$A$1:$DW$117)</f>
        <v>0</v>
      </c>
      <c r="CS221" s="52" cm="1">
        <f t="array" aca="1" ref="CS221" ca="1">AnualidadActivo(CS$2, $E221, $C221, $B221, $D221, Hombres!$A$1:$DW$117, Mujeres!$A$1:$DW$117)</f>
        <v>0</v>
      </c>
      <c r="CT221" s="52" cm="1">
        <f t="array" aca="1" ref="CT221" ca="1">AnualidadActivo(CT$2, $E221, $C221, $B221, $D221, Hombres!$A$1:$DW$117, Mujeres!$A$1:$DW$117)</f>
        <v>0</v>
      </c>
      <c r="CU221" s="52" cm="1">
        <f t="array" aca="1" ref="CU221" ca="1">AnualidadActivo(CU$2, $E221, $C221, $B221, $D221, Hombres!$A$1:$DW$117, Mujeres!$A$1:$DW$117)</f>
        <v>0</v>
      </c>
      <c r="CV221" s="52" cm="1">
        <f t="array" aca="1" ref="CV221" ca="1">AnualidadActivo(CV$2, $E221, $C221, $B221, $D221, Hombres!$A$1:$DW$117, Mujeres!$A$1:$DW$117)</f>
        <v>0</v>
      </c>
      <c r="CW221" s="52" cm="1">
        <f t="array" aca="1" ref="CW221" ca="1">AnualidadActivo(CW$2, $E221, $C221, $B221, $D221, Hombres!$A$1:$DW$117, Mujeres!$A$1:$DW$117)</f>
        <v>0</v>
      </c>
      <c r="CX221" s="52" cm="1">
        <f t="array" aca="1" ref="CX221" ca="1">AnualidadActivo(CX$2, $E221, $C221, $B221, $D221, Hombres!$A$1:$DW$117, Mujeres!$A$1:$DW$117)</f>
        <v>0</v>
      </c>
      <c r="CY221" s="52" cm="1">
        <f t="array" aca="1" ref="CY221" ca="1">AnualidadActivo(CY$2, $E221, $C221, $B221, $D221, Hombres!$A$1:$DW$117, Mujeres!$A$1:$DW$117)</f>
        <v>0</v>
      </c>
      <c r="CZ221" s="52" cm="1">
        <f t="array" aca="1" ref="CZ221" ca="1">AnualidadActivo(CZ$2, $E221, $C221, $B221, $D221, Hombres!$A$1:$DW$117, Mujeres!$A$1:$DW$117)</f>
        <v>0</v>
      </c>
      <c r="DA221" s="52" cm="1">
        <f t="array" aca="1" ref="DA221" ca="1">AnualidadActivo(DA$2, $E221, $C221, $B221, $D221, Hombres!$A$1:$DW$117, Mujeres!$A$1:$DW$117)</f>
        <v>0</v>
      </c>
      <c r="DD221" s="25"/>
      <c r="DE221" s="52" cm="1">
        <f t="array" aca="1" ref="DE221" ca="1">beneficio_muerte_individual_activo(DE$2,$F221,$D221, Hombres!$A$1:$DW$117, Mujeres!$A$1:$DW$117)</f>
        <v>0</v>
      </c>
      <c r="DF221" s="52" cm="1">
        <f t="array" aca="1" ref="DF221" ca="1">beneficio_muerte_individual_activo(DF$2,$F221,$D221, Hombres!$A$1:$DW$117, Mujeres!$A$1:$DW$117)</f>
        <v>2974.5</v>
      </c>
      <c r="DG221" s="52" cm="1">
        <f t="array" aca="1" ref="DG221" ca="1">beneficio_muerte_individual_activo(DG$2,$F221,$D221, Hombres!$A$1:$DW$117, Mujeres!$A$1:$DW$117)</f>
        <v>3115.5948957500004</v>
      </c>
      <c r="DH221" s="52" cm="1">
        <f t="array" aca="1" ref="DH221" ca="1">beneficio_muerte_individual_activo(DH$2,$F221,$D221, Hombres!$A$1:$DW$117, Mujeres!$A$1:$DW$117)</f>
        <v>3260.9187195578911</v>
      </c>
      <c r="DI221" s="52" cm="1">
        <f t="array" aca="1" ref="DI221" ca="1">beneficio_muerte_individual_activo(DI$2,$F221,$D221, Hombres!$A$1:$DW$117, Mujeres!$A$1:$DW$117)</f>
        <v>3419.4317607881021</v>
      </c>
      <c r="DJ221" s="52" cm="1">
        <f t="array" aca="1" ref="DJ221" ca="1">beneficio_muerte_individual_activo(DJ$2,$F221,$D221, Hombres!$A$1:$DW$117, Mujeres!$A$1:$DW$117)</f>
        <v>3593.072868562012</v>
      </c>
      <c r="DK221" s="52" cm="1">
        <f t="array" aca="1" ref="DK221" ca="1">beneficio_muerte_individual_activo(DK$2,$F221,$D221, Hombres!$A$1:$DW$117, Mujeres!$A$1:$DW$117)</f>
        <v>3781.278343781998</v>
      </c>
      <c r="DL221" s="52" cm="1">
        <f t="array" aca="1" ref="DL221" ca="1">beneficio_muerte_individual_activo(DL$2,$F221,$D221, Hombres!$A$1:$DW$117, Mujeres!$A$1:$DW$117)</f>
        <v>4010.8741124315743</v>
      </c>
      <c r="DM221" s="52" cm="1">
        <f t="array" aca="1" ref="DM221" ca="1">beneficio_muerte_individual_activo(DM$2,$F221,$D221, Hombres!$A$1:$DW$117, Mujeres!$A$1:$DW$117)</f>
        <v>4317.0309737788557</v>
      </c>
      <c r="DN221" s="52" cm="1">
        <f t="array" aca="1" ref="DN221" ca="1">beneficio_muerte_individual_activo(DN$2,$F221,$D221, Hombres!$A$1:$DW$117, Mujeres!$A$1:$DW$117)</f>
        <v>4668.1284742411544</v>
      </c>
      <c r="DO221" s="52" cm="1">
        <f t="array" aca="1" ref="DO221" ca="1">beneficio_muerte_individual_activo(DO$2,$F221,$D221, Hombres!$A$1:$DW$117, Mujeres!$A$1:$DW$117)</f>
        <v>5035.61816303673</v>
      </c>
      <c r="DP221" s="52" cm="1">
        <f t="array" aca="1" ref="DP221" ca="1">beneficio_muerte_individual_activo(DP$2,$F221,$D221, Hombres!$A$1:$DW$117, Mujeres!$A$1:$DW$117)</f>
        <v>5381.1451336146383</v>
      </c>
      <c r="DQ221" s="52" cm="1">
        <f t="array" aca="1" ref="DQ221" ca="1">beneficio_muerte_individual_activo(DQ$2,$F221,$D221, Hombres!$A$1:$DW$117, Mujeres!$A$1:$DW$117)</f>
        <v>5728.5102589090857</v>
      </c>
      <c r="DR221" s="52" cm="1">
        <f t="array" aca="1" ref="DR221" ca="1">beneficio_muerte_individual_activo(DR$2,$F221,$D221, Hombres!$A$1:$DW$117, Mujeres!$A$1:$DW$117)</f>
        <v>6111.788550708744</v>
      </c>
      <c r="DS221" s="52" cm="1">
        <f t="array" aca="1" ref="DS221" ca="1">beneficio_muerte_individual_activo(DS$2,$F221,$D221, Hombres!$A$1:$DW$117, Mujeres!$A$1:$DW$117)</f>
        <v>6530.7218067418198</v>
      </c>
      <c r="DT221" s="52" cm="1">
        <f t="array" aca="1" ref="DT221" ca="1">beneficio_muerte_individual_activo(DT$2,$F221,$D221, Hombres!$A$1:$DW$117, Mujeres!$A$1:$DW$117)</f>
        <v>6968.217925728778</v>
      </c>
      <c r="DU221" s="52" cm="1">
        <f t="array" aca="1" ref="DU221" ca="1">beneficio_muerte_individual_activo(DU$2,$F221,$D221, Hombres!$A$1:$DW$117, Mujeres!$A$1:$DW$117)</f>
        <v>7409.7392523637036</v>
      </c>
      <c r="DV221" s="52" cm="1">
        <f t="array" aca="1" ref="DV221" ca="1">beneficio_muerte_individual_activo(DV$2,$F221,$D221, Hombres!$A$1:$DW$117, Mujeres!$A$1:$DW$117)</f>
        <v>7890.085752481119</v>
      </c>
      <c r="DW221" s="52" cm="1">
        <f t="array" aca="1" ref="DW221" ca="1">beneficio_muerte_individual_activo(DW$2,$F221,$D221, Hombres!$A$1:$DW$117, Mujeres!$A$1:$DW$117)</f>
        <v>8491.9345070414383</v>
      </c>
      <c r="DX221" s="52" cm="1">
        <f t="array" aca="1" ref="DX221" ca="1">beneficio_muerte_individual_activo(DX$2,$F221,$D221, Hombres!$A$1:$DW$117, Mujeres!$A$1:$DW$117)</f>
        <v>9182.880370489931</v>
      </c>
      <c r="DY221" s="52" cm="1">
        <f t="array" aca="1" ref="DY221" ca="1">beneficio_muerte_individual_activo(DY$2,$F221,$D221, Hombres!$A$1:$DW$117, Mujeres!$A$1:$DW$117)</f>
        <v>9896.846443464623</v>
      </c>
      <c r="DZ221" s="52" cm="1">
        <f t="array" aca="1" ref="DZ221" ca="1">beneficio_muerte_individual_activo(DZ$2,$F221,$D221, Hombres!$A$1:$DW$117, Mujeres!$A$1:$DW$117)</f>
        <v>10548.267525202022</v>
      </c>
      <c r="EA221" s="52" cm="1">
        <f t="array" aca="1" ref="EA221" ca="1">beneficio_muerte_individual_activo(EA$2,$F221,$D221, Hombres!$A$1:$DW$117, Mujeres!$A$1:$DW$117)</f>
        <v>11188.06336819126</v>
      </c>
      <c r="EB221" s="52" cm="1">
        <f t="array" aca="1" ref="EB221" ca="1">beneficio_muerte_individual_activo(EB$2,$F221,$D221, Hombres!$A$1:$DW$117, Mujeres!$A$1:$DW$117)</f>
        <v>11932.32122604343</v>
      </c>
      <c r="EC221" s="52" cm="1">
        <f t="array" aca="1" ref="EC221" ca="1">beneficio_muerte_individual_activo(EC$2,$F221,$D221, Hombres!$A$1:$DW$117, Mujeres!$A$1:$DW$117)</f>
        <v>12864.606254758168</v>
      </c>
      <c r="ED221" s="52" cm="1">
        <f t="array" aca="1" ref="ED221" ca="1">beneficio_muerte_individual_activo(ED$2,$F221,$D221, Hombres!$A$1:$DW$117, Mujeres!$A$1:$DW$117)</f>
        <v>13995.958477581717</v>
      </c>
      <c r="EE221" s="52" cm="1">
        <f t="array" aca="1" ref="EE221" ca="1">beneficio_muerte_individual_activo(EE$2,$F221,$D221, Hombres!$A$1:$DW$117, Mujeres!$A$1:$DW$117)</f>
        <v>15310.774504772829</v>
      </c>
      <c r="EF221" s="52" cm="1">
        <f t="array" aca="1" ref="EF221" ca="1">beneficio_muerte_individual_activo(EF$2,$F221,$D221, Hombres!$A$1:$DW$117, Mujeres!$A$1:$DW$117)</f>
        <v>10083.16369929455</v>
      </c>
      <c r="EG221" s="52" cm="1">
        <f t="array" aca="1" ref="EG221" ca="1">beneficio_muerte_individual_activo(EG$2,$F221,$D221, Hombres!$A$1:$DW$117, Mujeres!$A$1:$DW$117)</f>
        <v>11041.136070043105</v>
      </c>
      <c r="EH221" s="52" cm="1">
        <f t="array" aca="1" ref="EH221" ca="1">beneficio_muerte_individual_activo(EH$2,$F221,$D221, Hombres!$A$1:$DW$117, Mujeres!$A$1:$DW$117)</f>
        <v>11939.314564665465</v>
      </c>
      <c r="EI221" s="52" cm="1">
        <f t="array" aca="1" ref="EI221" ca="1">beneficio_muerte_individual_activo(EI$2,$F221,$D221, Hombres!$A$1:$DW$117, Mujeres!$A$1:$DW$117)</f>
        <v>12747.847937683824</v>
      </c>
      <c r="EJ221" s="52" cm="1">
        <f t="array" aca="1" ref="EJ221" ca="1">beneficio_muerte_individual_activo(EJ$2,$F221,$D221, Hombres!$A$1:$DW$117, Mujeres!$A$1:$DW$117)</f>
        <v>13558.66600063443</v>
      </c>
      <c r="EK221" s="52" cm="1">
        <f t="array" aca="1" ref="EK221" ca="1">beneficio_muerte_individual_activo(EK$2,$F221,$D221, Hombres!$A$1:$DW$117, Mujeres!$A$1:$DW$117)</f>
        <v>14514.92194153283</v>
      </c>
      <c r="EL221" s="52" cm="1">
        <f t="array" aca="1" ref="EL221" ca="1">beneficio_muerte_individual_activo(EL$2,$F221,$D221, Hombres!$A$1:$DW$117, Mujeres!$A$1:$DW$117)</f>
        <v>15690.539244079608</v>
      </c>
      <c r="EM221" s="52" cm="1">
        <f t="array" aca="1" ref="EM221" ca="1">beneficio_muerte_individual_activo(EM$2,$F221,$D221, Hombres!$A$1:$DW$117, Mujeres!$A$1:$DW$117)</f>
        <v>17154.653376909682</v>
      </c>
      <c r="EN221" s="52" cm="1">
        <f t="array" aca="1" ref="EN221" ca="1">beneficio_muerte_individual_activo(EN$2,$F221,$D221, Hombres!$A$1:$DW$117, Mujeres!$A$1:$DW$117)</f>
        <v>19074.445854278092</v>
      </c>
      <c r="EO221" s="52" cm="1">
        <f t="array" aca="1" ref="EO221" ca="1">beneficio_muerte_individual_activo(EO$2,$F221,$D221, Hombres!$A$1:$DW$117, Mujeres!$A$1:$DW$117)</f>
        <v>21457.240550988146</v>
      </c>
      <c r="EP221" s="52" cm="1">
        <f t="array" aca="1" ref="EP221" ca="1">beneficio_muerte_individual_activo(EP$2,$F221,$D221, Hombres!$A$1:$DW$117, Mujeres!$A$1:$DW$117)</f>
        <v>23983.226029293812</v>
      </c>
      <c r="EQ221" s="52" cm="1">
        <f t="array" aca="1" ref="EQ221" ca="1">beneficio_muerte_individual_activo(EQ$2,$F221,$D221, Hombres!$A$1:$DW$117, Mujeres!$A$1:$DW$117)</f>
        <v>26335.734011879646</v>
      </c>
      <c r="ER221" s="52" cm="1">
        <f t="array" aca="1" ref="ER221" ca="1">beneficio_muerte_individual_activo(ER$2,$F221,$D221, Hombres!$A$1:$DW$117, Mujeres!$A$1:$DW$117)</f>
        <v>28526.848858270489</v>
      </c>
      <c r="ES221" s="52" cm="1">
        <f t="array" aca="1" ref="ES221" ca="1">beneficio_muerte_individual_activo(ES$2,$F221,$D221, Hombres!$A$1:$DW$117, Mujeres!$A$1:$DW$117)</f>
        <v>30947.214994571517</v>
      </c>
      <c r="ET221" s="52" cm="1">
        <f t="array" aca="1" ref="ET221" ca="1">beneficio_muerte_individual_activo(ET$2,$F221,$D221, Hombres!$A$1:$DW$117, Mujeres!$A$1:$DW$117)</f>
        <v>33999.405252856624</v>
      </c>
      <c r="EU221" s="52" cm="1">
        <f t="array" aca="1" ref="EU221" ca="1">beneficio_muerte_individual_activo(EU$2,$F221,$D221, Hombres!$A$1:$DW$117, Mujeres!$A$1:$DW$117)</f>
        <v>37896.756213198518</v>
      </c>
      <c r="EV221" s="52" cm="1">
        <f t="array" aca="1" ref="EV221" ca="1">beneficio_muerte_individual_activo(EV$2,$F221,$D221, Hombres!$A$1:$DW$117, Mujeres!$A$1:$DW$117)</f>
        <v>42599.718272735794</v>
      </c>
      <c r="EW221" s="52" cm="1">
        <f t="array" aca="1" ref="EW221" ca="1">beneficio_muerte_individual_activo(EW$2,$F221,$D221, Hombres!$A$1:$DW$117, Mujeres!$A$1:$DW$117)</f>
        <v>50550.640411245411</v>
      </c>
      <c r="EX221" s="52" cm="1">
        <f t="array" aca="1" ref="EX221" ca="1">beneficio_muerte_individual_activo(EX$2,$F221,$D221, Hombres!$A$1:$DW$117, Mujeres!$A$1:$DW$117)</f>
        <v>55730.817133112025</v>
      </c>
      <c r="EY221" s="52" cm="1">
        <f t="array" aca="1" ref="EY221" ca="1">beneficio_muerte_individual_activo(EY$2,$F221,$D221, Hombres!$A$1:$DW$117, Mujeres!$A$1:$DW$117)</f>
        <v>61255.435518598912</v>
      </c>
      <c r="EZ221" s="52" cm="1">
        <f t="array" aca="1" ref="EZ221" ca="1">beneficio_muerte_individual_activo(EZ$2,$F221,$D221, Hombres!$A$1:$DW$117, Mujeres!$A$1:$DW$117)</f>
        <v>67165.288242188515</v>
      </c>
      <c r="FA221" s="52" cm="1">
        <f t="array" aca="1" ref="FA221" ca="1">beneficio_muerte_individual_activo(FA$2,$F221,$D221, Hombres!$A$1:$DW$117, Mujeres!$A$1:$DW$117)</f>
        <v>73427.079280047881</v>
      </c>
      <c r="FB221" s="52" cm="1">
        <f t="array" aca="1" ref="FB221" ca="1">beneficio_muerte_individual_activo(FB$2,$F221,$D221, Hombres!$A$1:$DW$117, Mujeres!$A$1:$DW$117)</f>
        <v>79978.72235791196</v>
      </c>
      <c r="FC221" s="52" cm="1">
        <f t="array" aca="1" ref="FC221" ca="1">beneficio_muerte_individual_activo(FC$2,$F221,$D221, Hombres!$A$1:$DW$117, Mujeres!$A$1:$DW$117)</f>
        <v>86741.217244448577</v>
      </c>
      <c r="FD221" s="52" cm="1">
        <f t="array" aca="1" ref="FD221" ca="1">beneficio_muerte_individual_activo(FD$2,$F221,$D221, Hombres!$A$1:$DW$117, Mujeres!$A$1:$DW$117)</f>
        <v>93634.883138049117</v>
      </c>
      <c r="FE221" s="52" cm="1">
        <f t="array" aca="1" ref="FE221" ca="1">beneficio_muerte_individual_activo(FE$2,$F221,$D221, Hombres!$A$1:$DW$117, Mujeres!$A$1:$DW$117)</f>
        <v>100562.50697690291</v>
      </c>
      <c r="FF221" s="52" cm="1">
        <f t="array" aca="1" ref="FF221" ca="1">beneficio_muerte_individual_activo(FF$2,$F221,$D221, Hombres!$A$1:$DW$117, Mujeres!$A$1:$DW$117)</f>
        <v>107347.98838220937</v>
      </c>
      <c r="FG221" s="52" cm="1">
        <f t="array" aca="1" ref="FG221" ca="1">beneficio_muerte_individual_activo(FG$2,$F221,$D221, Hombres!$A$1:$DW$117, Mujeres!$A$1:$DW$117)</f>
        <v>113768.74125040702</v>
      </c>
      <c r="FH221" s="52" cm="1">
        <f t="array" aca="1" ref="FH221" ca="1">beneficio_muerte_individual_activo(FH$2,$F221,$D221, Hombres!$A$1:$DW$117, Mujeres!$A$1:$DW$117)</f>
        <v>119571.20302229655</v>
      </c>
      <c r="FI221" s="52" cm="1">
        <f t="array" aca="1" ref="FI221" ca="1">beneficio_muerte_individual_activo(FI$2,$F221,$D221, Hombres!$A$1:$DW$117, Mujeres!$A$1:$DW$117)</f>
        <v>124546.36494350982</v>
      </c>
      <c r="FJ221" s="52" cm="1">
        <f t="array" aca="1" ref="FJ221" ca="1">beneficio_muerte_individual_activo(FJ$2,$F221,$D221, Hombres!$A$1:$DW$117, Mujeres!$A$1:$DW$117)</f>
        <v>128480.97320056779</v>
      </c>
      <c r="FK221" s="52" cm="1">
        <f t="array" aca="1" ref="FK221" ca="1">beneficio_muerte_individual_activo(FK$2,$F221,$D221, Hombres!$A$1:$DW$117, Mujeres!$A$1:$DW$117)</f>
        <v>131069.71842185693</v>
      </c>
      <c r="FL221" s="52" cm="1">
        <f t="array" aca="1" ref="FL221" ca="1">beneficio_muerte_individual_activo(FL$2,$F221,$D221, Hombres!$A$1:$DW$117, Mujeres!$A$1:$DW$117)</f>
        <v>131907.82953810602</v>
      </c>
      <c r="FM221" s="52" cm="1">
        <f t="array" aca="1" ref="FM221" ca="1">beneficio_muerte_individual_activo(FM$2,$F221,$D221, Hombres!$A$1:$DW$117, Mujeres!$A$1:$DW$117)</f>
        <v>130654.24474361027</v>
      </c>
      <c r="FN221" s="52" cm="1">
        <f t="array" aca="1" ref="FN221" ca="1">beneficio_muerte_individual_activo(FN$2,$F221,$D221, Hombres!$A$1:$DW$117, Mujeres!$A$1:$DW$117)</f>
        <v>127128.66923887083</v>
      </c>
      <c r="FO221" s="52" cm="1">
        <f t="array" aca="1" ref="FO221" ca="1">beneficio_muerte_individual_activo(FO$2,$F221,$D221, Hombres!$A$1:$DW$117, Mujeres!$A$1:$DW$117)</f>
        <v>121254.87577446731</v>
      </c>
      <c r="FP221" s="52" cm="1">
        <f t="array" aca="1" ref="FP221" ca="1">beneficio_muerte_individual_activo(FP$2,$F221,$D221, Hombres!$A$1:$DW$117, Mujeres!$A$1:$DW$117)</f>
        <v>113024.33893942632</v>
      </c>
      <c r="FQ221" s="52" cm="1">
        <f t="array" aca="1" ref="FQ221" ca="1">beneficio_muerte_individual_activo(FQ$2,$F221,$D221, Hombres!$A$1:$DW$117, Mujeres!$A$1:$DW$117)</f>
        <v>102547.20997666108</v>
      </c>
      <c r="FR221" s="52" cm="1">
        <f t="array" aca="1" ref="FR221" ca="1">beneficio_muerte_individual_activo(FR$2,$F221,$D221, Hombres!$A$1:$DW$117, Mujeres!$A$1:$DW$117)</f>
        <v>90176.03004995604</v>
      </c>
      <c r="FS221" s="52" cm="1">
        <f t="array" aca="1" ref="FS221" ca="1">beneficio_muerte_individual_activo(FS$2,$F221,$D221, Hombres!$A$1:$DW$117, Mujeres!$A$1:$DW$117)</f>
        <v>76518.542445447238</v>
      </c>
      <c r="FT221" s="52" cm="1">
        <f t="array" aca="1" ref="FT221" ca="1">beneficio_muerte_individual_activo(FT$2,$F221,$D221, Hombres!$A$1:$DW$117, Mujeres!$A$1:$DW$117)</f>
        <v>62334.211114866397</v>
      </c>
      <c r="FU221" s="52" cm="1">
        <f t="array" aca="1" ref="FU221" ca="1">beneficio_muerte_individual_activo(FU$2,$F221,$D221, Hombres!$A$1:$DW$117, Mujeres!$A$1:$DW$117)</f>
        <v>48438.491865457465</v>
      </c>
      <c r="FV221" s="52" cm="1">
        <f t="array" aca="1" ref="FV221" ca="1">beneficio_muerte_individual_activo(FV$2,$F221,$D221, Hombres!$A$1:$DW$117, Mujeres!$A$1:$DW$117)</f>
        <v>35625.20808845749</v>
      </c>
      <c r="FW221" s="52" cm="1">
        <f t="array" aca="1" ref="FW221" ca="1">beneficio_muerte_individual_activo(FW$2,$F221,$D221, Hombres!$A$1:$DW$117, Mujeres!$A$1:$DW$117)</f>
        <v>24575.601883624793</v>
      </c>
      <c r="FX221" s="52" cm="1">
        <f t="array" aca="1" ref="FX221" ca="1">beneficio_muerte_individual_activo(FX$2,$F221,$D221, Hombres!$A$1:$DW$117, Mujeres!$A$1:$DW$117)</f>
        <v>15735.991207486686</v>
      </c>
      <c r="FY221" s="52" cm="1">
        <f t="array" aca="1" ref="FY221" ca="1">beneficio_muerte_individual_activo(FY$2,$F221,$D221, Hombres!$A$1:$DW$117, Mujeres!$A$1:$DW$117)</f>
        <v>9234.3538173387969</v>
      </c>
      <c r="FZ221" s="52" cm="1">
        <f t="array" aca="1" ref="FZ221" ca="1">beneficio_muerte_individual_activo(FZ$2,$F221,$D221, Hombres!$A$1:$DW$117, Mujeres!$A$1:$DW$117)</f>
        <v>4887.7160598182954</v>
      </c>
      <c r="GA221" s="52" cm="1">
        <f t="array" aca="1" ref="GA221" ca="1">beneficio_muerte_individual_activo(GA$2,$F221,$D221, Hombres!$A$1:$DW$117, Mujeres!$A$1:$DW$117)</f>
        <v>2286.5058111878157</v>
      </c>
      <c r="GB221" s="52" cm="1">
        <f t="array" aca="1" ref="GB221" ca="1">beneficio_muerte_individual_activo(GB$2,$F221,$D221, Hombres!$A$1:$DW$117, Mujeres!$A$1:$DW$117)</f>
        <v>920.76016902363244</v>
      </c>
      <c r="GC221" s="52" cm="1">
        <f t="array" aca="1" ref="GC221" ca="1">beneficio_muerte_individual_activo(GC$2,$F221,$D221, Hombres!$A$1:$DW$117, Mujeres!$A$1:$DW$117)</f>
        <v>307.86324415881569</v>
      </c>
      <c r="GD221" s="52" cm="1">
        <f t="array" aca="1" ref="GD221" ca="1">beneficio_muerte_individual_activo(GD$2,$F221,$D221, Hombres!$A$1:$DW$117, Mujeres!$A$1:$DW$117)</f>
        <v>81.03336853883215</v>
      </c>
      <c r="GE221" s="52" cm="1">
        <f t="array" aca="1" ref="GE221" ca="1">beneficio_muerte_individual_activo(GE$2,$F221,$D221, Hombres!$A$1:$DW$117, Mujeres!$A$1:$DW$117)</f>
        <v>15.379985860856888</v>
      </c>
      <c r="GF221" s="52" cm="1">
        <f t="array" aca="1" ref="GF221" ca="1">beneficio_muerte_individual_activo(GF$2,$F221,$D221, Hombres!$A$1:$DW$117, Mujeres!$A$1:$DW$117)</f>
        <v>1.8313972213130389</v>
      </c>
      <c r="GG221" s="52" cm="1">
        <f t="array" aca="1" ref="GG221" ca="1">beneficio_muerte_individual_activo(GG$2,$F221,$D221, Hombres!$A$1:$DW$117, Mujeres!$A$1:$DW$117)</f>
        <v>0</v>
      </c>
      <c r="GH221" s="52" cm="1">
        <f t="array" aca="1" ref="GH221" ca="1">beneficio_muerte_individual_activo(GH$2,$F221,$D221, Hombres!$A$1:$DW$117, Mujeres!$A$1:$DW$117)</f>
        <v>0</v>
      </c>
      <c r="GI221" s="52" cm="1">
        <f t="array" aca="1" ref="GI221" ca="1">beneficio_muerte_individual_activo(GI$2,$F221,$D221, Hombres!$A$1:$DW$117, Mujeres!$A$1:$DW$117)</f>
        <v>0</v>
      </c>
      <c r="GJ221" s="52" cm="1">
        <f t="array" aca="1" ref="GJ221" ca="1">beneficio_muerte_individual_activo(GJ$2,$F221,$D221, Hombres!$A$1:$DW$117, Mujeres!$A$1:$DW$117)</f>
        <v>0</v>
      </c>
      <c r="GK221" s="52" cm="1">
        <f t="array" aca="1" ref="GK221" ca="1">beneficio_muerte_individual_activo(GK$2,$F221,$D221, Hombres!$A$1:$DW$117, Mujeres!$A$1:$DW$117)</f>
        <v>0</v>
      </c>
      <c r="GL221" s="52" cm="1">
        <f t="array" aca="1" ref="GL221" ca="1">beneficio_muerte_individual_activo(GL$2,$F221,$D221, Hombres!$A$1:$DW$117, Mujeres!$A$1:$DW$117)</f>
        <v>0</v>
      </c>
      <c r="GM221" s="52" cm="1">
        <f t="array" aca="1" ref="GM221" ca="1">beneficio_muerte_individual_activo(GM$2,$F221,$D221, Hombres!$A$1:$DW$117, Mujeres!$A$1:$DW$117)</f>
        <v>0</v>
      </c>
      <c r="GN221" s="52" cm="1">
        <f t="array" aca="1" ref="GN221" ca="1">beneficio_muerte_individual_activo(GN$2,$F221,$D221, Hombres!$A$1:$DW$117, Mujeres!$A$1:$DW$117)</f>
        <v>0</v>
      </c>
      <c r="GO221" s="52" cm="1">
        <f t="array" aca="1" ref="GO221" ca="1">beneficio_muerte_individual_activo(GO$2,$F221,$D221, Hombres!$A$1:$DW$117, Mujeres!$A$1:$DW$117)</f>
        <v>0</v>
      </c>
      <c r="GP221" s="52" cm="1">
        <f t="array" aca="1" ref="GP221" ca="1">beneficio_muerte_individual_activo(GP$2,$F221,$D221, Hombres!$A$1:$DW$117, Mujeres!$A$1:$DW$117)</f>
        <v>0</v>
      </c>
      <c r="GQ221" s="52" cm="1">
        <f t="array" aca="1" ref="GQ221" ca="1">beneficio_muerte_individual_activo(GQ$2,$F221,$D221, Hombres!$A$1:$DW$117, Mujeres!$A$1:$DW$117)</f>
        <v>0</v>
      </c>
      <c r="GR221" s="52" cm="1">
        <f t="array" aca="1" ref="GR221" ca="1">beneficio_muerte_individual_activo(GR$2,$F221,$D221, Hombres!$A$1:$DW$117, Mujeres!$A$1:$DW$117)</f>
        <v>0</v>
      </c>
      <c r="GS221" s="52" cm="1">
        <f t="array" aca="1" ref="GS221" ca="1">beneficio_muerte_individual_activo(GS$2,$F221,$D221, Hombres!$A$1:$DW$117, Mujeres!$A$1:$DW$117)</f>
        <v>0</v>
      </c>
      <c r="GT221" s="52" cm="1">
        <f t="array" aca="1" ref="GT221" ca="1">beneficio_muerte_individual_activo(GT$2,$F221,$D221, Hombres!$A$1:$DW$117, Mujeres!$A$1:$DW$117)</f>
        <v>0</v>
      </c>
      <c r="GU221" s="52" cm="1">
        <f t="array" aca="1" ref="GU221" ca="1">beneficio_muerte_individual_activo(GU$2,$F221,$D221, Hombres!$A$1:$DW$117, Mujeres!$A$1:$DW$117)</f>
        <v>0</v>
      </c>
      <c r="GV221" s="52" cm="1">
        <f t="array" aca="1" ref="GV221" ca="1">beneficio_muerte_individual_activo(GV$2,$F221,$D221, Hombres!$A$1:$DW$117, Mujeres!$A$1:$DW$117)</f>
        <v>0</v>
      </c>
    </row>
    <row r="222" spans="1:204" x14ac:dyDescent="0.35">
      <c r="A222" s="2">
        <f t="shared" si="3"/>
        <v>220</v>
      </c>
      <c r="B222" s="81">
        <v>2129424.2000000002</v>
      </c>
      <c r="C222" s="9">
        <v>45978</v>
      </c>
      <c r="D222" s="7" t="s">
        <v>6</v>
      </c>
      <c r="E222" s="9">
        <v>33559</v>
      </c>
      <c r="F222" s="12" cm="1">
        <f t="array" aca="1" ref="F222" ca="1">edadCalc(E222)</f>
        <v>34</v>
      </c>
      <c r="G222" s="45" cm="1">
        <f t="array" aca="1" ref="G222" ca="1">PorcentajePension(C222,E222, D222)</f>
        <v>0.65</v>
      </c>
      <c r="I222" s="78"/>
      <c r="J222" s="52" cm="1">
        <f t="array" aca="1" ref="J222" ca="1">AnualidadActivo(J$2, $E222, $C222, $B222, $D222, Hombres!$A$1:$DW$117, Mujeres!$A$1:$DW$117)</f>
        <v>0</v>
      </c>
      <c r="K222" s="52" cm="1">
        <f t="array" aca="1" ref="K222" ca="1">AnualidadActivo(K$2, $E222, $C222, $B222, $D222, Hombres!$A$1:$DW$117, Mujeres!$A$1:$DW$117)</f>
        <v>0</v>
      </c>
      <c r="L222" s="52" cm="1">
        <f t="array" aca="1" ref="L222" ca="1">AnualidadActivo(L$2, $E222, $C222, $B222, $D222, Hombres!$A$1:$DW$117, Mujeres!$A$1:$DW$117)</f>
        <v>0</v>
      </c>
      <c r="M222" s="52" cm="1">
        <f t="array" aca="1" ref="M222" ca="1">AnualidadActivo(M$2, $E222, $C222, $B222, $D222, Hombres!$A$1:$DW$117, Mujeres!$A$1:$DW$117)</f>
        <v>0</v>
      </c>
      <c r="N222" s="52" cm="1">
        <f t="array" aca="1" ref="N222" ca="1">AnualidadActivo(N$2, $E222, $C222, $B222, $D222, Hombres!$A$1:$DW$117, Mujeres!$A$1:$DW$117)</f>
        <v>0</v>
      </c>
      <c r="O222" s="52" cm="1">
        <f t="array" aca="1" ref="O222" ca="1">AnualidadActivo(O$2, $E222, $C222, $B222, $D222, Hombres!$A$1:$DW$117, Mujeres!$A$1:$DW$117)</f>
        <v>0</v>
      </c>
      <c r="P222" s="52" cm="1">
        <f t="array" aca="1" ref="P222" ca="1">AnualidadActivo(P$2, $E222, $C222, $B222, $D222, Hombres!$A$1:$DW$117, Mujeres!$A$1:$DW$117)</f>
        <v>0</v>
      </c>
      <c r="Q222" s="52" cm="1">
        <f t="array" aca="1" ref="Q222" ca="1">AnualidadActivo(Q$2, $E222, $C222, $B222, $D222, Hombres!$A$1:$DW$117, Mujeres!$A$1:$DW$117)</f>
        <v>0</v>
      </c>
      <c r="R222" s="52" cm="1">
        <f t="array" aca="1" ref="R222" ca="1">AnualidadActivo(R$2, $E222, $C222, $B222, $D222, Hombres!$A$1:$DW$117, Mujeres!$A$1:$DW$117)</f>
        <v>0</v>
      </c>
      <c r="S222" s="52" cm="1">
        <f t="array" aca="1" ref="S222" ca="1">AnualidadActivo(S$2, $E222, $C222, $B222, $D222, Hombres!$A$1:$DW$117, Mujeres!$A$1:$DW$117)</f>
        <v>0</v>
      </c>
      <c r="T222" s="52" cm="1">
        <f t="array" aca="1" ref="T222" ca="1">AnualidadActivo(T$2, $E222, $C222, $B222, $D222, Hombres!$A$1:$DW$117, Mujeres!$A$1:$DW$117)</f>
        <v>0</v>
      </c>
      <c r="U222" s="52" cm="1">
        <f t="array" aca="1" ref="U222" ca="1">AnualidadActivo(U$2, $E222, $C222, $B222, $D222, Hombres!$A$1:$DW$117, Mujeres!$A$1:$DW$117)</f>
        <v>0</v>
      </c>
      <c r="V222" s="52" cm="1">
        <f t="array" aca="1" ref="V222" ca="1">AnualidadActivo(V$2, $E222, $C222, $B222, $D222, Hombres!$A$1:$DW$117, Mujeres!$A$1:$DW$117)</f>
        <v>0</v>
      </c>
      <c r="W222" s="52" cm="1">
        <f t="array" aca="1" ref="W222" ca="1">AnualidadActivo(W$2, $E222, $C222, $B222, $D222, Hombres!$A$1:$DW$117, Mujeres!$A$1:$DW$117)</f>
        <v>0</v>
      </c>
      <c r="X222" s="52" cm="1">
        <f t="array" aca="1" ref="X222" ca="1">AnualidadActivo(X$2, $E222, $C222, $B222, $D222, Hombres!$A$1:$DW$117, Mujeres!$A$1:$DW$117)</f>
        <v>0</v>
      </c>
      <c r="Y222" s="52" cm="1">
        <f t="array" aca="1" ref="Y222" ca="1">AnualidadActivo(Y$2, $E222, $C222, $B222, $D222, Hombres!$A$1:$DW$117, Mujeres!$A$1:$DW$117)</f>
        <v>0</v>
      </c>
      <c r="Z222" s="52" cm="1">
        <f t="array" aca="1" ref="Z222" ca="1">AnualidadActivo(Z$2, $E222, $C222, $B222, $D222, Hombres!$A$1:$DW$117, Mujeres!$A$1:$DW$117)</f>
        <v>0</v>
      </c>
      <c r="AA222" s="52" cm="1">
        <f t="array" aca="1" ref="AA222" ca="1">AnualidadActivo(AA$2, $E222, $C222, $B222, $D222, Hombres!$A$1:$DW$117, Mujeres!$A$1:$DW$117)</f>
        <v>0</v>
      </c>
      <c r="AB222" s="52" cm="1">
        <f t="array" aca="1" ref="AB222" ca="1">AnualidadActivo(AB$2, $E222, $C222, $B222, $D222, Hombres!$A$1:$DW$117, Mujeres!$A$1:$DW$117)</f>
        <v>0</v>
      </c>
      <c r="AC222" s="52" cm="1">
        <f t="array" aca="1" ref="AC222" ca="1">AnualidadActivo(AC$2, $E222, $C222, $B222, $D222, Hombres!$A$1:$DW$117, Mujeres!$A$1:$DW$117)</f>
        <v>0</v>
      </c>
      <c r="AD222" s="52" cm="1">
        <f t="array" aca="1" ref="AD222" ca="1">AnualidadActivo(AD$2, $E222, $C222, $B222, $D222, Hombres!$A$1:$DW$117, Mujeres!$A$1:$DW$117)</f>
        <v>0</v>
      </c>
      <c r="AE222" s="52" cm="1">
        <f t="array" aca="1" ref="AE222" ca="1">AnualidadActivo(AE$2, $E222, $C222, $B222, $D222, Hombres!$A$1:$DW$117, Mujeres!$A$1:$DW$117)</f>
        <v>0</v>
      </c>
      <c r="AF222" s="52" cm="1">
        <f t="array" aca="1" ref="AF222" ca="1">AnualidadActivo(AF$2, $E222, $C222, $B222, $D222, Hombres!$A$1:$DW$117, Mujeres!$A$1:$DW$117)</f>
        <v>0</v>
      </c>
      <c r="AG222" s="52" cm="1">
        <f t="array" aca="1" ref="AG222" ca="1">AnualidadActivo(AG$2, $E222, $C222, $B222, $D222, Hombres!$A$1:$DW$117, Mujeres!$A$1:$DW$117)</f>
        <v>0</v>
      </c>
      <c r="AH222" s="52" cm="1">
        <f t="array" aca="1" ref="AH222" ca="1">AnualidadActivo(AH$2, $E222, $C222, $B222, $D222, Hombres!$A$1:$DW$117, Mujeres!$A$1:$DW$117)</f>
        <v>0</v>
      </c>
      <c r="AI222" s="52" cm="1">
        <f t="array" aca="1" ref="AI222" ca="1">AnualidadActivo(AI$2, $E222, $C222, $B222, $D222, Hombres!$A$1:$DW$117, Mujeres!$A$1:$DW$117)</f>
        <v>0</v>
      </c>
      <c r="AJ222" s="52" cm="1">
        <f t="array" aca="1" ref="AJ222" ca="1">AnualidadActivo(AJ$2, $E222, $C222, $B222, $D222, Hombres!$A$1:$DW$117, Mujeres!$A$1:$DW$117)</f>
        <v>0</v>
      </c>
      <c r="AK222" s="52" cm="1">
        <f t="array" aca="1" ref="AK222" ca="1">AnualidadActivo(AK$2, $E222, $C222, $B222, $D222, Hombres!$A$1:$DW$117, Mujeres!$A$1:$DW$117)</f>
        <v>0</v>
      </c>
      <c r="AL222" s="52" cm="1">
        <f t="array" aca="1" ref="AL222" ca="1">AnualidadActivo(AL$2, $E222, $C222, $B222, $D222, Hombres!$A$1:$DW$117, Mujeres!$A$1:$DW$117)</f>
        <v>0</v>
      </c>
      <c r="AM222" s="52" cm="1">
        <f t="array" aca="1" ref="AM222" ca="1">AnualidadActivo(AM$2, $E222, $C222, $B222, $D222, Hombres!$A$1:$DW$117, Mujeres!$A$1:$DW$117)</f>
        <v>72470288.170569628</v>
      </c>
      <c r="AN222" s="52" cm="1">
        <f t="array" aca="1" ref="AN222" ca="1">AnualidadActivo(AN$2, $E222, $C222, $B222, $D222, Hombres!$A$1:$DW$117, Mujeres!$A$1:$DW$117)</f>
        <v>74644396.815686703</v>
      </c>
      <c r="AO222" s="52" cm="1">
        <f t="array" aca="1" ref="AO222" ca="1">AnualidadActivo(AO$2, $E222, $C222, $B222, $D222, Hombres!$A$1:$DW$117, Mujeres!$A$1:$DW$117)</f>
        <v>76883728.72015731</v>
      </c>
      <c r="AP222" s="52" cm="1">
        <f t="array" aca="1" ref="AP222" ca="1">AnualidadActivo(AP$2, $E222, $C222, $B222, $D222, Hombres!$A$1:$DW$117, Mujeres!$A$1:$DW$117)</f>
        <v>79190240.581762046</v>
      </c>
      <c r="AQ222" s="52" cm="1">
        <f t="array" aca="1" ref="AQ222" ca="1">AnualidadActivo(AQ$2, $E222, $C222, $B222, $D222, Hombres!$A$1:$DW$117, Mujeres!$A$1:$DW$117)</f>
        <v>81565947.799214914</v>
      </c>
      <c r="AR222" s="52" cm="1">
        <f t="array" aca="1" ref="AR222" ca="1">AnualidadActivo(AR$2, $E222, $C222, $B222, $D222, Hombres!$A$1:$DW$117, Mujeres!$A$1:$DW$117)</f>
        <v>84076131.44420673</v>
      </c>
      <c r="AS222" s="52" cm="1">
        <f t="array" aca="1" ref="AS222" ca="1">AnualidadActivo(AS$2, $E222, $C222, $B222, $D222, Hombres!$A$1:$DW$117, Mujeres!$A$1:$DW$117)</f>
        <v>86306085.116709232</v>
      </c>
      <c r="AT222" s="52" cm="1">
        <f t="array" aca="1" ref="AT222" ca="1">AnualidadActivo(AT$2, $E222, $C222, $B222, $D222, Hombres!$A$1:$DW$117, Mujeres!$A$1:$DW$117)</f>
        <v>88566008.488286823</v>
      </c>
      <c r="AU222" s="52" cm="1">
        <f t="array" aca="1" ref="AU222" ca="1">AnualidadActivo(AU$2, $E222, $C222, $B222, $D222, Hombres!$A$1:$DW$117, Mujeres!$A$1:$DW$117)</f>
        <v>90856810.543822408</v>
      </c>
      <c r="AV222" s="52" cm="1">
        <f t="array" aca="1" ref="AV222" ca="1">AnualidadActivo(AV$2, $E222, $C222, $B222, $D222, Hombres!$A$1:$DW$117, Mujeres!$A$1:$DW$117)</f>
        <v>93179426.893880025</v>
      </c>
      <c r="AW222" s="52" cm="1">
        <f t="array" aca="1" ref="AW222" ca="1">AnualidadActivo(AW$2, $E222, $C222, $B222, $D222, Hombres!$A$1:$DW$117, Mujeres!$A$1:$DW$117)</f>
        <v>95532039.513623223</v>
      </c>
      <c r="AX222" s="52" cm="1">
        <f t="array" aca="1" ref="AX222" ca="1">AnualidadActivo(AX$2, $E222, $C222, $B222, $D222, Hombres!$A$1:$DW$117, Mujeres!$A$1:$DW$117)</f>
        <v>97909149.591759071</v>
      </c>
      <c r="AY222" s="52" cm="1">
        <f t="array" aca="1" ref="AY222" ca="1">AnualidadActivo(AY$2, $E222, $C222, $B222, $D222, Hombres!$A$1:$DW$117, Mujeres!$A$1:$DW$117)</f>
        <v>100302871.93836568</v>
      </c>
      <c r="AZ222" s="52" cm="1">
        <f t="array" aca="1" ref="AZ222" ca="1">AnualidadActivo(AZ$2, $E222, $C222, $B222, $D222, Hombres!$A$1:$DW$117, Mujeres!$A$1:$DW$117)</f>
        <v>102700568.25969727</v>
      </c>
      <c r="BA222" s="52" cm="1">
        <f t="array" aca="1" ref="BA222" ca="1">AnualidadActivo(BA$2, $E222, $C222, $B222, $D222, Hombres!$A$1:$DW$117, Mujeres!$A$1:$DW$117)</f>
        <v>105080062.99004601</v>
      </c>
      <c r="BB222" s="52" cm="1">
        <f t="array" aca="1" ref="BB222" ca="1">AnualidadActivo(BB$2, $E222, $C222, $B222, $D222, Hombres!$A$1:$DW$117, Mujeres!$A$1:$DW$117)</f>
        <v>107416554.44325142</v>
      </c>
      <c r="BC222" s="52" cm="1">
        <f t="array" aca="1" ref="BC222" ca="1">AnualidadActivo(BC$2, $E222, $C222, $B222, $D222, Hombres!$A$1:$DW$117, Mujeres!$A$1:$DW$117)</f>
        <v>109697756.1577999</v>
      </c>
      <c r="BD222" s="52" cm="1">
        <f t="array" aca="1" ref="BD222" ca="1">AnualidadActivo(BD$2, $E222, $C222, $B222, $D222, Hombres!$A$1:$DW$117, Mujeres!$A$1:$DW$117)</f>
        <v>111924798.64726149</v>
      </c>
      <c r="BE222" s="52" cm="1">
        <f t="array" aca="1" ref="BE222" ca="1">AnualidadActivo(BE$2, $E222, $C222, $B222, $D222, Hombres!$A$1:$DW$117, Mujeres!$A$1:$DW$117)</f>
        <v>114096492.7518333</v>
      </c>
      <c r="BF222" s="52" cm="1">
        <f t="array" aca="1" ref="BF222" ca="1">AnualidadActivo(BF$2, $E222, $C222, $B222, $D222, Hombres!$A$1:$DW$117, Mujeres!$A$1:$DW$117)</f>
        <v>116191841.52504484</v>
      </c>
      <c r="BG222" s="52" cm="1">
        <f t="array" aca="1" ref="BG222" ca="1">AnualidadActivo(BG$2, $E222, $C222, $B222, $D222, Hombres!$A$1:$DW$117, Mujeres!$A$1:$DW$117)</f>
        <v>118170113.82635188</v>
      </c>
      <c r="BH222" s="52" cm="1">
        <f t="array" aca="1" ref="BH222" ca="1">AnualidadActivo(BH$2, $E222, $C222, $B222, $D222, Hombres!$A$1:$DW$117, Mujeres!$A$1:$DW$117)</f>
        <v>119980203.33393516</v>
      </c>
      <c r="BI222" s="52" cm="1">
        <f t="array" aca="1" ref="BI222" ca="1">AnualidadActivo(BI$2, $E222, $C222, $B222, $D222, Hombres!$A$1:$DW$117, Mujeres!$A$1:$DW$117)</f>
        <v>121569858.96165068</v>
      </c>
      <c r="BJ222" s="52" cm="1">
        <f t="array" aca="1" ref="BJ222" ca="1">AnualidadActivo(BJ$2, $E222, $C222, $B222, $D222, Hombres!$A$1:$DW$117, Mujeres!$A$1:$DW$117)</f>
        <v>122756266.26630926</v>
      </c>
      <c r="BK222" s="52" cm="1">
        <f t="array" aca="1" ref="BK222" ca="1">AnualidadActivo(BK$2, $E222, $C222, $B222, $D222, Hombres!$A$1:$DW$117, Mujeres!$A$1:$DW$117)</f>
        <v>123638596.93936977</v>
      </c>
      <c r="BL222" s="52" cm="1">
        <f t="array" aca="1" ref="BL222" ca="1">AnualidadActivo(BL$2, $E222, $C222, $B222, $D222, Hombres!$A$1:$DW$117, Mujeres!$A$1:$DW$117)</f>
        <v>124166951.77039714</v>
      </c>
      <c r="BM222" s="52" cm="1">
        <f t="array" aca="1" ref="BM222" ca="1">AnualidadActivo(BM$2, $E222, $C222, $B222, $D222, Hombres!$A$1:$DW$117, Mujeres!$A$1:$DW$117)</f>
        <v>124291430.75371735</v>
      </c>
      <c r="BN222" s="52" cm="1">
        <f t="array" aca="1" ref="BN222" ca="1">AnualidadActivo(BN$2, $E222, $C222, $B222, $D222, Hombres!$A$1:$DW$117, Mujeres!$A$1:$DW$117)</f>
        <v>123963380.79875177</v>
      </c>
      <c r="BO222" s="52" cm="1">
        <f t="array" aca="1" ref="BO222" ca="1">AnualidadActivo(BO$2, $E222, $C222, $B222, $D222, Hombres!$A$1:$DW$117, Mujeres!$A$1:$DW$117)</f>
        <v>123127484.93721166</v>
      </c>
      <c r="BP222" s="52" cm="1">
        <f t="array" aca="1" ref="BP222" ca="1">AnualidadActivo(BP$2, $E222, $C222, $B222, $D222, Hombres!$A$1:$DW$117, Mujeres!$A$1:$DW$117)</f>
        <v>121721051.02093512</v>
      </c>
      <c r="BQ222" s="52" cm="1">
        <f t="array" aca="1" ref="BQ222" ca="1">AnualidadActivo(BQ$2, $E222, $C222, $B222, $D222, Hombres!$A$1:$DW$117, Mujeres!$A$1:$DW$117)</f>
        <v>119682931.71113034</v>
      </c>
      <c r="BR222" s="52" cm="1">
        <f t="array" aca="1" ref="BR222" ca="1">AnualidadActivo(BR$2, $E222, $C222, $B222, $D222, Hombres!$A$1:$DW$117, Mujeres!$A$1:$DW$117)</f>
        <v>116963349.1661499</v>
      </c>
      <c r="BS222" s="52" cm="1">
        <f t="array" aca="1" ref="BS222" ca="1">AnualidadActivo(BS$2, $E222, $C222, $B222, $D222, Hombres!$A$1:$DW$117, Mujeres!$A$1:$DW$117)</f>
        <v>113525747.44347681</v>
      </c>
      <c r="BT222" s="52" cm="1">
        <f t="array" aca="1" ref="BT222" ca="1">AnualidadActivo(BT$2, $E222, $C222, $B222, $D222, Hombres!$A$1:$DW$117, Mujeres!$A$1:$DW$117)</f>
        <v>109337916.80772044</v>
      </c>
      <c r="BU222" s="52" cm="1">
        <f t="array" aca="1" ref="BU222" ca="1">AnualidadActivo(BU$2, $E222, $C222, $B222, $D222, Hombres!$A$1:$DW$117, Mujeres!$A$1:$DW$117)</f>
        <v>104374987.08839415</v>
      </c>
      <c r="BV222" s="52" cm="1">
        <f t="array" aca="1" ref="BV222" ca="1">AnualidadActivo(BV$2, $E222, $C222, $B222, $D222, Hombres!$A$1:$DW$117, Mujeres!$A$1:$DW$117)</f>
        <v>98630951.823954433</v>
      </c>
      <c r="BW222" s="52" cm="1">
        <f t="array" aca="1" ref="BW222" ca="1">AnualidadActivo(BW$2, $E222, $C222, $B222, $D222, Hombres!$A$1:$DW$117, Mujeres!$A$1:$DW$117)</f>
        <v>92131354.566016719</v>
      </c>
      <c r="BX222" s="52" cm="1">
        <f t="array" aca="1" ref="BX222" ca="1">AnualidadActivo(BX$2, $E222, $C222, $B222, $D222, Hombres!$A$1:$DW$117, Mujeres!$A$1:$DW$117)</f>
        <v>84936442.021212026</v>
      </c>
      <c r="BY222" s="52" cm="1">
        <f t="array" aca="1" ref="BY222" ca="1">AnualidadActivo(BY$2, $E222, $C222, $B222, $D222, Hombres!$A$1:$DW$117, Mujeres!$A$1:$DW$117)</f>
        <v>77137783.036331818</v>
      </c>
      <c r="BZ222" s="52" cm="1">
        <f t="array" aca="1" ref="BZ222" ca="1">AnualidadActivo(BZ$2, $E222, $C222, $B222, $D222, Hombres!$A$1:$DW$117, Mujeres!$A$1:$DW$117)</f>
        <v>68860221.261109456</v>
      </c>
      <c r="CA222" s="52" cm="1">
        <f t="array" aca="1" ref="CA222" ca="1">AnualidadActivo(CA$2, $E222, $C222, $B222, $D222, Hombres!$A$1:$DW$117, Mujeres!$A$1:$DW$117)</f>
        <v>60268122.631227195</v>
      </c>
      <c r="CB222" s="52" cm="1">
        <f t="array" aca="1" ref="CB222" ca="1">AnualidadActivo(CB$2, $E222, $C222, $B222, $D222, Hombres!$A$1:$DW$117, Mujeres!$A$1:$DW$117)</f>
        <v>51568080.48282849</v>
      </c>
      <c r="CC222" s="52" cm="1">
        <f t="array" aca="1" ref="CC222" ca="1">AnualidadActivo(CC$2, $E222, $C222, $B222, $D222, Hombres!$A$1:$DW$117, Mujeres!$A$1:$DW$117)</f>
        <v>42996638.870252259</v>
      </c>
      <c r="CD222" s="52" cm="1">
        <f t="array" aca="1" ref="CD222" ca="1">AnualidadActivo(CD$2, $E222, $C222, $B222, $D222, Hombres!$A$1:$DW$117, Mujeres!$A$1:$DW$117)</f>
        <v>34800109.155704744</v>
      </c>
      <c r="CE222" s="52" cm="1">
        <f t="array" aca="1" ref="CE222" ca="1">AnualidadActivo(CE$2, $E222, $C222, $B222, $D222, Hombres!$A$1:$DW$117, Mujeres!$A$1:$DW$117)</f>
        <v>27216857.528911088</v>
      </c>
      <c r="CF222" s="52" cm="1">
        <f t="array" aca="1" ref="CF222" ca="1">AnualidadActivo(CF$2, $E222, $C222, $B222, $D222, Hombres!$A$1:$DW$117, Mujeres!$A$1:$DW$117)</f>
        <v>20459183.02046774</v>
      </c>
      <c r="CG222" s="52" cm="1">
        <f t="array" aca="1" ref="CG222" ca="1">AnualidadActivo(CG$2, $E222, $C222, $B222, $D222, Hombres!$A$1:$DW$117, Mujeres!$A$1:$DW$117)</f>
        <v>14691350.193336831</v>
      </c>
      <c r="CH222" s="52" cm="1">
        <f t="array" aca="1" ref="CH222" ca="1">AnualidadActivo(CH$2, $E222, $C222, $B222, $D222, Hombres!$A$1:$DW$117, Mujeres!$A$1:$DW$117)</f>
        <v>10005394.359004928</v>
      </c>
      <c r="CI222" s="52" cm="1">
        <f t="array" aca="1" ref="CI222" ca="1">AnualidadActivo(CI$2, $E222, $C222, $B222, $D222, Hombres!$A$1:$DW$117, Mujeres!$A$1:$DW$117)</f>
        <v>6406923.0609584069</v>
      </c>
      <c r="CJ222" s="52" cm="1">
        <f t="array" aca="1" ref="CJ222" ca="1">AnualidadActivo(CJ$2, $E222, $C222, $B222, $D222, Hombres!$A$1:$DW$117, Mujeres!$A$1:$DW$117)</f>
        <v>3817201.8525552796</v>
      </c>
      <c r="CK222" s="52" cm="1">
        <f t="array" aca="1" ref="CK222" ca="1">AnualidadActivo(CK$2, $E222, $C222, $B222, $D222, Hombres!$A$1:$DW$117, Mujeres!$A$1:$DW$117)</f>
        <v>2089127.7466088855</v>
      </c>
      <c r="CL222" s="52" cm="1">
        <f t="array" aca="1" ref="CL222" ca="1">AnualidadActivo(CL$2, $E222, $C222, $B222, $D222, Hombres!$A$1:$DW$117, Mujeres!$A$1:$DW$117)</f>
        <v>1033883.205610777</v>
      </c>
      <c r="CM222" s="52" cm="1">
        <f t="array" aca="1" ref="CM222" ca="1">AnualidadActivo(CM$2, $E222, $C222, $B222, $D222, Hombres!$A$1:$DW$117, Mujeres!$A$1:$DW$117)</f>
        <v>453507.23864711274</v>
      </c>
      <c r="CN222" s="52" cm="1">
        <f t="array" aca="1" ref="CN222" ca="1">AnualidadActivo(CN$2, $E222, $C222, $B222, $D222, Hombres!$A$1:$DW$117, Mujeres!$A$1:$DW$117)</f>
        <v>171726.60742295874</v>
      </c>
      <c r="CO222" s="52" cm="1">
        <f t="array" aca="1" ref="CO222" ca="1">AnualidadActivo(CO$2, $E222, $C222, $B222, $D222, Hombres!$A$1:$DW$117, Mujeres!$A$1:$DW$117)</f>
        <v>54124.385307235163</v>
      </c>
      <c r="CP222" s="52" cm="1">
        <f t="array" aca="1" ref="CP222" ca="1">AnualidadActivo(CP$2, $E222, $C222, $B222, $D222, Hombres!$A$1:$DW$117, Mujeres!$A$1:$DW$117)</f>
        <v>13454.094429822353</v>
      </c>
      <c r="CQ222" s="52" cm="1">
        <f t="array" aca="1" ref="CQ222" ca="1">AnualidadActivo(CQ$2, $E222, $C222, $B222, $D222, Hombres!$A$1:$DW$117, Mujeres!$A$1:$DW$117)</f>
        <v>2412.7851676441028</v>
      </c>
      <c r="CR222" s="52" cm="1">
        <f t="array" aca="1" ref="CR222" ca="1">AnualidadActivo(CR$2, $E222, $C222, $B222, $D222, Hombres!$A$1:$DW$117, Mujeres!$A$1:$DW$117)</f>
        <v>260.494888476884</v>
      </c>
      <c r="CS222" s="52" cm="1">
        <f t="array" aca="1" ref="CS222" ca="1">AnualidadActivo(CS$2, $E222, $C222, $B222, $D222, Hombres!$A$1:$DW$117, Mujeres!$A$1:$DW$117)</f>
        <v>0</v>
      </c>
      <c r="CT222" s="52" cm="1">
        <f t="array" aca="1" ref="CT222" ca="1">AnualidadActivo(CT$2, $E222, $C222, $B222, $D222, Hombres!$A$1:$DW$117, Mujeres!$A$1:$DW$117)</f>
        <v>0</v>
      </c>
      <c r="CU222" s="52" cm="1">
        <f t="array" aca="1" ref="CU222" ca="1">AnualidadActivo(CU$2, $E222, $C222, $B222, $D222, Hombres!$A$1:$DW$117, Mujeres!$A$1:$DW$117)</f>
        <v>0</v>
      </c>
      <c r="CV222" s="52" cm="1">
        <f t="array" aca="1" ref="CV222" ca="1">AnualidadActivo(CV$2, $E222, $C222, $B222, $D222, Hombres!$A$1:$DW$117, Mujeres!$A$1:$DW$117)</f>
        <v>0</v>
      </c>
      <c r="CW222" s="52" cm="1">
        <f t="array" aca="1" ref="CW222" ca="1">AnualidadActivo(CW$2, $E222, $C222, $B222, $D222, Hombres!$A$1:$DW$117, Mujeres!$A$1:$DW$117)</f>
        <v>0</v>
      </c>
      <c r="CX222" s="52" cm="1">
        <f t="array" aca="1" ref="CX222" ca="1">AnualidadActivo(CX$2, $E222, $C222, $B222, $D222, Hombres!$A$1:$DW$117, Mujeres!$A$1:$DW$117)</f>
        <v>0</v>
      </c>
      <c r="CY222" s="52" cm="1">
        <f t="array" aca="1" ref="CY222" ca="1">AnualidadActivo(CY$2, $E222, $C222, $B222, $D222, Hombres!$A$1:$DW$117, Mujeres!$A$1:$DW$117)</f>
        <v>0</v>
      </c>
      <c r="CZ222" s="52" cm="1">
        <f t="array" aca="1" ref="CZ222" ca="1">AnualidadActivo(CZ$2, $E222, $C222, $B222, $D222, Hombres!$A$1:$DW$117, Mujeres!$A$1:$DW$117)</f>
        <v>0</v>
      </c>
      <c r="DA222" s="52" cm="1">
        <f t="array" aca="1" ref="DA222" ca="1">AnualidadActivo(DA$2, $E222, $C222, $B222, $D222, Hombres!$A$1:$DW$117, Mujeres!$A$1:$DW$117)</f>
        <v>0</v>
      </c>
      <c r="DD222" s="25"/>
      <c r="DE222" s="52" cm="1">
        <f t="array" aca="1" ref="DE222" ca="1">beneficio_muerte_individual_activo(DE$2,$F222,$D222, Hombres!$A$1:$DW$117, Mujeres!$A$1:$DW$117)</f>
        <v>0</v>
      </c>
      <c r="DF222" s="52" cm="1">
        <f t="array" aca="1" ref="DF222" ca="1">beneficio_muerte_individual_activo(DF$2,$F222,$D222, Hombres!$A$1:$DW$117, Mujeres!$A$1:$DW$117)</f>
        <v>2390.5</v>
      </c>
      <c r="DG222" s="52" cm="1">
        <f t="array" aca="1" ref="DG222" ca="1">beneficio_muerte_individual_activo(DG$2,$F222,$D222, Hombres!$A$1:$DW$117, Mujeres!$A$1:$DW$117)</f>
        <v>2491.2761825000002</v>
      </c>
      <c r="DH222" s="52" cm="1">
        <f t="array" aca="1" ref="DH222" ca="1">beneficio_muerte_individual_activo(DH$2,$F222,$D222, Hombres!$A$1:$DW$117, Mujeres!$A$1:$DW$117)</f>
        <v>2623.86811842836</v>
      </c>
      <c r="DI222" s="52" cm="1">
        <f t="array" aca="1" ref="DI222" ca="1">beneficio_muerte_individual_activo(DI$2,$F222,$D222, Hombres!$A$1:$DW$117, Mujeres!$A$1:$DW$117)</f>
        <v>2761.7422684023259</v>
      </c>
      <c r="DJ222" s="52" cm="1">
        <f t="array" aca="1" ref="DJ222" ca="1">beneficio_muerte_individual_activo(DJ$2,$F222,$D222, Hombres!$A$1:$DW$117, Mujeres!$A$1:$DW$117)</f>
        <v>2891.8993108794166</v>
      </c>
      <c r="DK222" s="52" cm="1">
        <f t="array" aca="1" ref="DK222" ca="1">beneficio_muerte_individual_activo(DK$2,$F222,$D222, Hombres!$A$1:$DW$117, Mujeres!$A$1:$DW$117)</f>
        <v>3021.8226803096977</v>
      </c>
      <c r="DL222" s="52" cm="1">
        <f t="array" aca="1" ref="DL222" ca="1">beneficio_muerte_individual_activo(DL$2,$F222,$D222, Hombres!$A$1:$DW$117, Mujeres!$A$1:$DW$117)</f>
        <v>3170.9405792240541</v>
      </c>
      <c r="DM222" s="52" cm="1">
        <f t="array" aca="1" ref="DM222" ca="1">beneficio_muerte_individual_activo(DM$2,$F222,$D222, Hombres!$A$1:$DW$117, Mujeres!$A$1:$DW$117)</f>
        <v>3345.6696606877126</v>
      </c>
      <c r="DN222" s="52" cm="1">
        <f t="array" aca="1" ref="DN222" ca="1">beneficio_muerte_individual_activo(DN$2,$F222,$D222, Hombres!$A$1:$DW$117, Mujeres!$A$1:$DW$117)</f>
        <v>3534.9772869427679</v>
      </c>
      <c r="DO222" s="52" cm="1">
        <f t="array" aca="1" ref="DO222" ca="1">beneficio_muerte_individual_activo(DO$2,$F222,$D222, Hombres!$A$1:$DW$117, Mujeres!$A$1:$DW$117)</f>
        <v>3753.2180318994847</v>
      </c>
      <c r="DP222" s="52" cm="1">
        <f t="array" aca="1" ref="DP222" ca="1">beneficio_muerte_individual_activo(DP$2,$F222,$D222, Hombres!$A$1:$DW$117, Mujeres!$A$1:$DW$117)</f>
        <v>4039.0344783700143</v>
      </c>
      <c r="DQ222" s="52" cm="1">
        <f t="array" aca="1" ref="DQ222" ca="1">beneficio_muerte_individual_activo(DQ$2,$F222,$D222, Hombres!$A$1:$DW$117, Mujeres!$A$1:$DW$117)</f>
        <v>4373.802912249238</v>
      </c>
      <c r="DR222" s="52" cm="1">
        <f t="array" aca="1" ref="DR222" ca="1">beneficio_muerte_individual_activo(DR$2,$F222,$D222, Hombres!$A$1:$DW$117, Mujeres!$A$1:$DW$117)</f>
        <v>4739.440764335006</v>
      </c>
      <c r="DS222" s="52" cm="1">
        <f t="array" aca="1" ref="DS222" ca="1">beneficio_muerte_individual_activo(DS$2,$F222,$D222, Hombres!$A$1:$DW$117, Mujeres!$A$1:$DW$117)</f>
        <v>5081.7385183524884</v>
      </c>
      <c r="DT222" s="52" cm="1">
        <f t="array" aca="1" ref="DT222" ca="1">beneficio_muerte_individual_activo(DT$2,$F222,$D222, Hombres!$A$1:$DW$117, Mujeres!$A$1:$DW$117)</f>
        <v>5410.6012227153651</v>
      </c>
      <c r="DU222" s="52" cm="1">
        <f t="array" aca="1" ref="DU222" ca="1">beneficio_muerte_individual_activo(DU$2,$F222,$D222, Hombres!$A$1:$DW$117, Mujeres!$A$1:$DW$117)</f>
        <v>5761.1152155505233</v>
      </c>
      <c r="DV222" s="52" cm="1">
        <f t="array" aca="1" ref="DV222" ca="1">beneficio_muerte_individual_activo(DV$2,$F222,$D222, Hombres!$A$1:$DW$117, Mujeres!$A$1:$DW$117)</f>
        <v>6151.3848727722298</v>
      </c>
      <c r="DW222" s="52" cm="1">
        <f t="array" aca="1" ref="DW222" ca="1">beneficio_muerte_individual_activo(DW$2,$F222,$D222, Hombres!$A$1:$DW$117, Mujeres!$A$1:$DW$117)</f>
        <v>6575.2157351900159</v>
      </c>
      <c r="DX222" s="52" cm="1">
        <f t="array" aca="1" ref="DX222" ca="1">beneficio_muerte_individual_activo(DX$2,$F222,$D222, Hombres!$A$1:$DW$117, Mujeres!$A$1:$DW$117)</f>
        <v>7004.2452022319485</v>
      </c>
      <c r="DY222" s="52" cm="1">
        <f t="array" aca="1" ref="DY222" ca="1">beneficio_muerte_individual_activo(DY$2,$F222,$D222, Hombres!$A$1:$DW$117, Mujeres!$A$1:$DW$117)</f>
        <v>7453.5553166460804</v>
      </c>
      <c r="DZ222" s="52" cm="1">
        <f t="array" aca="1" ref="DZ222" ca="1">beneficio_muerte_individual_activo(DZ$2,$F222,$D222, Hombres!$A$1:$DW$117, Mujeres!$A$1:$DW$117)</f>
        <v>8007.8482042698233</v>
      </c>
      <c r="EA222" s="52" cm="1">
        <f t="array" aca="1" ref="EA222" ca="1">beneficio_muerte_individual_activo(EA$2,$F222,$D222, Hombres!$A$1:$DW$117, Mujeres!$A$1:$DW$117)</f>
        <v>8658.446882508455</v>
      </c>
      <c r="EB222" s="52" cm="1">
        <f t="array" aca="1" ref="EB222" ca="1">beneficio_muerte_individual_activo(EB$2,$F222,$D222, Hombres!$A$1:$DW$117, Mujeres!$A$1:$DW$117)</f>
        <v>9356.0086239092743</v>
      </c>
      <c r="EC222" s="52" cm="1">
        <f t="array" aca="1" ref="EC222" ca="1">beneficio_muerte_individual_activo(EC$2,$F222,$D222, Hombres!$A$1:$DW$117, Mujeres!$A$1:$DW$117)</f>
        <v>9989.4795169102472</v>
      </c>
      <c r="ED222" s="52" cm="1">
        <f t="array" aca="1" ref="ED222" ca="1">beneficio_muerte_individual_activo(ED$2,$F222,$D222, Hombres!$A$1:$DW$117, Mujeres!$A$1:$DW$117)</f>
        <v>10582.917662119906</v>
      </c>
      <c r="EE222" s="52" cm="1">
        <f t="array" aca="1" ref="EE222" ca="1">beneficio_muerte_individual_activo(EE$2,$F222,$D222, Hombres!$A$1:$DW$117, Mujeres!$A$1:$DW$117)</f>
        <v>11255.537225136635</v>
      </c>
      <c r="EF222" s="52" cm="1">
        <f t="array" aca="1" ref="EF222" ca="1">beneficio_muerte_individual_activo(EF$2,$F222,$D222, Hombres!$A$1:$DW$117, Mujeres!$A$1:$DW$117)</f>
        <v>12128.146111391739</v>
      </c>
      <c r="EG222" s="52" cm="1">
        <f t="array" aca="1" ref="EG222" ca="1">beneficio_muerte_individual_activo(EG$2,$F222,$D222, Hombres!$A$1:$DW$117, Mujeres!$A$1:$DW$117)</f>
        <v>13231.320110817112</v>
      </c>
      <c r="EH222" s="52" cm="1">
        <f t="array" aca="1" ref="EH222" ca="1">beneficio_muerte_individual_activo(EH$2,$F222,$D222, Hombres!$A$1:$DW$117, Mujeres!$A$1:$DW$117)</f>
        <v>14514.151796729011</v>
      </c>
      <c r="EI222" s="52" cm="1">
        <f t="array" aca="1" ref="EI222" ca="1">beneficio_muerte_individual_activo(EI$2,$F222,$D222, Hombres!$A$1:$DW$117, Mujeres!$A$1:$DW$117)</f>
        <v>9560.406979366473</v>
      </c>
      <c r="EJ222" s="52" cm="1">
        <f t="array" aca="1" ref="EJ222" ca="1">beneficio_muerte_individual_activo(EJ$2,$F222,$D222, Hombres!$A$1:$DW$117, Mujeres!$A$1:$DW$117)</f>
        <v>10453.525109307349</v>
      </c>
      <c r="EK222" s="52" cm="1">
        <f t="array" aca="1" ref="EK222" ca="1">beneficio_muerte_individual_activo(EK$2,$F222,$D222, Hombres!$A$1:$DW$117, Mujeres!$A$1:$DW$117)</f>
        <v>11301.794948180586</v>
      </c>
      <c r="EL222" s="52" cm="1">
        <f t="array" aca="1" ref="EL222" ca="1">beneficio_muerte_individual_activo(EL$2,$F222,$D222, Hombres!$A$1:$DW$117, Mujeres!$A$1:$DW$117)</f>
        <v>12094.742945732627</v>
      </c>
      <c r="EM222" s="52" cm="1">
        <f t="array" aca="1" ref="EM222" ca="1">beneficio_muerte_individual_activo(EM$2,$F222,$D222, Hombres!$A$1:$DW$117, Mujeres!$A$1:$DW$117)</f>
        <v>12893.271698174549</v>
      </c>
      <c r="EN222" s="52" cm="1">
        <f t="array" aca="1" ref="EN222" ca="1">beneficio_muerte_individual_activo(EN$2,$F222,$D222, Hombres!$A$1:$DW$117, Mujeres!$A$1:$DW$117)</f>
        <v>13800.476968664232</v>
      </c>
      <c r="EO222" s="52" cm="1">
        <f t="array" aca="1" ref="EO222" ca="1">beneficio_muerte_individual_activo(EO$2,$F222,$D222, Hombres!$A$1:$DW$117, Mujeres!$A$1:$DW$117)</f>
        <v>14893.159445806472</v>
      </c>
      <c r="EP222" s="52" cm="1">
        <f t="array" aca="1" ref="EP222" ca="1">beneficio_muerte_individual_activo(EP$2,$F222,$D222, Hombres!$A$1:$DW$117, Mujeres!$A$1:$DW$117)</f>
        <v>16285.465483072789</v>
      </c>
      <c r="EQ222" s="52" cm="1">
        <f t="array" aca="1" ref="EQ222" ca="1">beneficio_muerte_individual_activo(EQ$2,$F222,$D222, Hombres!$A$1:$DW$117, Mujeres!$A$1:$DW$117)</f>
        <v>18172.461327681034</v>
      </c>
      <c r="ER222" s="52" cm="1">
        <f t="array" aca="1" ref="ER222" ca="1">beneficio_muerte_individual_activo(ER$2,$F222,$D222, Hombres!$A$1:$DW$117, Mujeres!$A$1:$DW$117)</f>
        <v>20521.908622561932</v>
      </c>
      <c r="ES222" s="52" cm="1">
        <f t="array" aca="1" ref="ES222" ca="1">beneficio_muerte_individual_activo(ES$2,$F222,$D222, Hombres!$A$1:$DW$117, Mujeres!$A$1:$DW$117)</f>
        <v>22965.666861947633</v>
      </c>
      <c r="ET222" s="52" cm="1">
        <f t="array" aca="1" ref="ET222" ca="1">beneficio_muerte_individual_activo(ET$2,$F222,$D222, Hombres!$A$1:$DW$117, Mujeres!$A$1:$DW$117)</f>
        <v>25200.495484301755</v>
      </c>
      <c r="EU222" s="52" cm="1">
        <f t="array" aca="1" ref="EU222" ca="1">beneficio_muerte_individual_activo(EU$2,$F222,$D222, Hombres!$A$1:$DW$117, Mujeres!$A$1:$DW$117)</f>
        <v>27309.34914210645</v>
      </c>
      <c r="EV222" s="52" cm="1">
        <f t="array" aca="1" ref="EV222" ca="1">beneficio_muerte_individual_activo(EV$2,$F222,$D222, Hombres!$A$1:$DW$117, Mujeres!$A$1:$DW$117)</f>
        <v>29719.644281151694</v>
      </c>
      <c r="EW222" s="52" cm="1">
        <f t="array" aca="1" ref="EW222" ca="1">beneficio_muerte_individual_activo(EW$2,$F222,$D222, Hombres!$A$1:$DW$117, Mujeres!$A$1:$DW$117)</f>
        <v>32768.618849170751</v>
      </c>
      <c r="EX222" s="52" cm="1">
        <f t="array" aca="1" ref="EX222" ca="1">beneficio_muerte_individual_activo(EX$2,$F222,$D222, Hombres!$A$1:$DW$117, Mujeres!$A$1:$DW$117)</f>
        <v>36593.673509162851</v>
      </c>
      <c r="EY222" s="52" cm="1">
        <f t="array" aca="1" ref="EY222" ca="1">beneficio_muerte_individual_activo(EY$2,$F222,$D222, Hombres!$A$1:$DW$117, Mujeres!$A$1:$DW$117)</f>
        <v>41168.374239334844</v>
      </c>
      <c r="EZ222" s="52" cm="1">
        <f t="array" aca="1" ref="EZ222" ca="1">beneficio_muerte_individual_activo(EZ$2,$F222,$D222, Hombres!$A$1:$DW$117, Mujeres!$A$1:$DW$117)</f>
        <v>49037.061064911315</v>
      </c>
      <c r="FA222" s="52" cm="1">
        <f t="array" aca="1" ref="FA222" ca="1">beneficio_muerte_individual_activo(FA$2,$F222,$D222, Hombres!$A$1:$DW$117, Mujeres!$A$1:$DW$117)</f>
        <v>54253.41504225073</v>
      </c>
      <c r="FB222" s="52" cm="1">
        <f t="array" aca="1" ref="FB222" ca="1">beneficio_muerte_individual_activo(FB$2,$F222,$D222, Hombres!$A$1:$DW$117, Mujeres!$A$1:$DW$117)</f>
        <v>59839.740254968157</v>
      </c>
      <c r="FC222" s="52" cm="1">
        <f t="array" aca="1" ref="FC222" ca="1">beneficio_muerte_individual_activo(FC$2,$F222,$D222, Hombres!$A$1:$DW$117, Mujeres!$A$1:$DW$117)</f>
        <v>65731.466940769315</v>
      </c>
      <c r="FD222" s="52" cm="1">
        <f t="array" aca="1" ref="FD222" ca="1">beneficio_muerte_individual_activo(FD$2,$F222,$D222, Hombres!$A$1:$DW$117, Mujeres!$A$1:$DW$117)</f>
        <v>71917.446489125636</v>
      </c>
      <c r="FE222" s="52" cm="1">
        <f t="array" aca="1" ref="FE222" ca="1">beneficio_muerte_individual_activo(FE$2,$F222,$D222, Hombres!$A$1:$DW$117, Mujeres!$A$1:$DW$117)</f>
        <v>78477.391185754357</v>
      </c>
      <c r="FF222" s="52" cm="1">
        <f t="array" aca="1" ref="FF222" ca="1">beneficio_muerte_individual_activo(FF$2,$F222,$D222, Hombres!$A$1:$DW$117, Mujeres!$A$1:$DW$117)</f>
        <v>85412.160156419413</v>
      </c>
      <c r="FG222" s="52" cm="1">
        <f t="array" aca="1" ref="FG222" ca="1">beneficio_muerte_individual_activo(FG$2,$F222,$D222, Hombres!$A$1:$DW$117, Mujeres!$A$1:$DW$117)</f>
        <v>92527.254887523944</v>
      </c>
      <c r="FH222" s="52" cm="1">
        <f t="array" aca="1" ref="FH222" ca="1">beneficio_muerte_individual_activo(FH$2,$F222,$D222, Hombres!$A$1:$DW$117, Mujeres!$A$1:$DW$117)</f>
        <v>99594.012178822028</v>
      </c>
      <c r="FI222" s="52" cm="1">
        <f t="array" aca="1" ref="FI222" ca="1">beneficio_muerte_individual_activo(FI$2,$F222,$D222, Hombres!$A$1:$DW$117, Mujeres!$A$1:$DW$117)</f>
        <v>106468.67515909803</v>
      </c>
      <c r="FJ222" s="52" cm="1">
        <f t="array" aca="1" ref="FJ222" ca="1">beneficio_muerte_individual_activo(FJ$2,$F222,$D222, Hombres!$A$1:$DW$117, Mujeres!$A$1:$DW$117)</f>
        <v>113098.28796893195</v>
      </c>
      <c r="FK222" s="52" cm="1">
        <f t="array" aca="1" ref="FK222" ca="1">beneficio_muerte_individual_activo(FK$2,$F222,$D222, Hombres!$A$1:$DW$117, Mujeres!$A$1:$DW$117)</f>
        <v>119307.58224868003</v>
      </c>
      <c r="FL222" s="52" cm="1">
        <f t="array" aca="1" ref="FL222" ca="1">beneficio_muerte_individual_activo(FL$2,$F222,$D222, Hombres!$A$1:$DW$117, Mujeres!$A$1:$DW$117)</f>
        <v>124742.90904754063</v>
      </c>
      <c r="FM222" s="52" cm="1">
        <f t="array" aca="1" ref="FM222" ca="1">beneficio_muerte_individual_activo(FM$2,$F222,$D222, Hombres!$A$1:$DW$117, Mujeres!$A$1:$DW$117)</f>
        <v>129046.19638481853</v>
      </c>
      <c r="FN222" s="52" cm="1">
        <f t="array" aca="1" ref="FN222" ca="1">beneficio_muerte_individual_activo(FN$2,$F222,$D222, Hombres!$A$1:$DW$117, Mujeres!$A$1:$DW$117)</f>
        <v>131949.57582259132</v>
      </c>
      <c r="FO222" s="52" cm="1">
        <f t="array" aca="1" ref="FO222" ca="1">beneficio_muerte_individual_activo(FO$2,$F222,$D222, Hombres!$A$1:$DW$117, Mujeres!$A$1:$DW$117)</f>
        <v>133199.21399088876</v>
      </c>
      <c r="FP222" s="52" cm="1">
        <f t="array" aca="1" ref="FP222" ca="1">beneficio_muerte_individual_activo(FP$2,$F222,$D222, Hombres!$A$1:$DW$117, Mujeres!$A$1:$DW$117)</f>
        <v>132484.53951379814</v>
      </c>
      <c r="FQ222" s="52" cm="1">
        <f t="array" aca="1" ref="FQ222" ca="1">beneficio_muerte_individual_activo(FQ$2,$F222,$D222, Hombres!$A$1:$DW$117, Mujeres!$A$1:$DW$117)</f>
        <v>129461.28470962952</v>
      </c>
      <c r="FR222" s="52" cm="1">
        <f t="array" aca="1" ref="FR222" ca="1">beneficio_muerte_individual_activo(FR$2,$F222,$D222, Hombres!$A$1:$DW$117, Mujeres!$A$1:$DW$117)</f>
        <v>123922.56618931843</v>
      </c>
      <c r="FS222" s="52" cm="1">
        <f t="array" aca="1" ref="FS222" ca="1">beneficio_muerte_individual_activo(FS$2,$F222,$D222, Hombres!$A$1:$DW$117, Mujeres!$A$1:$DW$117)</f>
        <v>115888.2447363262</v>
      </c>
      <c r="FT222" s="52" cm="1">
        <f t="array" aca="1" ref="FT222" ca="1">beneficio_muerte_individual_activo(FT$2,$F222,$D222, Hombres!$A$1:$DW$117, Mujeres!$A$1:$DW$117)</f>
        <v>105552.90017619461</v>
      </c>
      <c r="FU222" s="52" cm="1">
        <f t="array" aca="1" ref="FU222" ca="1">beneficio_muerte_individual_activo(FU$2,$F222,$D222, Hombres!$A$1:$DW$117, Mujeres!$A$1:$DW$117)</f>
        <v>93255.759308710913</v>
      </c>
      <c r="FV222" s="52" cm="1">
        <f t="array" aca="1" ref="FV222" ca="1">beneficio_muerte_individual_activo(FV$2,$F222,$D222, Hombres!$A$1:$DW$117, Mujeres!$A$1:$DW$117)</f>
        <v>79510.042362410357</v>
      </c>
      <c r="FW222" s="52" cm="1">
        <f t="array" aca="1" ref="FW222" ca="1">beneficio_muerte_individual_activo(FW$2,$F222,$D222, Hombres!$A$1:$DW$117, Mujeres!$A$1:$DW$117)</f>
        <v>65048.797162043105</v>
      </c>
      <c r="FX222" s="52" cm="1">
        <f t="array" aca="1" ref="FX222" ca="1">beneficio_muerte_individual_activo(FX$2,$F222,$D222, Hombres!$A$1:$DW$117, Mujeres!$A$1:$DW$117)</f>
        <v>50752.051595626173</v>
      </c>
      <c r="FY222" s="52" cm="1">
        <f t="array" aca="1" ref="FY222" ca="1">beneficio_muerte_individual_activo(FY$2,$F222,$D222, Hombres!$A$1:$DW$117, Mujeres!$A$1:$DW$117)</f>
        <v>37489.377968077817</v>
      </c>
      <c r="FZ222" s="52" cm="1">
        <f t="array" aca="1" ref="FZ222" ca="1">beneficio_muerte_individual_activo(FZ$2,$F222,$D222, Hombres!$A$1:$DW$117, Mujeres!$A$1:$DW$117)</f>
        <v>25983.928643431358</v>
      </c>
      <c r="GA222" s="52" cm="1">
        <f t="array" aca="1" ref="GA222" ca="1">beneficio_muerte_individual_activo(GA$2,$F222,$D222, Hombres!$A$1:$DW$117, Mujeres!$A$1:$DW$117)</f>
        <v>16713.73665985898</v>
      </c>
      <c r="GB222" s="52" cm="1">
        <f t="array" aca="1" ref="GB222" ca="1">beneficio_muerte_individual_activo(GB$2,$F222,$D222, Hombres!$A$1:$DW$117, Mujeres!$A$1:$DW$117)</f>
        <v>9847.3552723498597</v>
      </c>
      <c r="GC222" s="52" cm="1">
        <f t="array" aca="1" ref="GC222" ca="1">beneficio_muerte_individual_activo(GC$2,$F222,$D222, Hombres!$A$1:$DW$117, Mujeres!$A$1:$DW$117)</f>
        <v>5230.2676122785133</v>
      </c>
      <c r="GD222" s="52" cm="1">
        <f t="array" aca="1" ref="GD222" ca="1">beneficio_muerte_individual_activo(GD$2,$F222,$D222, Hombres!$A$1:$DW$117, Mujeres!$A$1:$DW$117)</f>
        <v>2454.1137945853297</v>
      </c>
      <c r="GE222" s="52" cm="1">
        <f t="array" aca="1" ref="GE222" ca="1">beneficio_muerte_individual_activo(GE$2,$F222,$D222, Hombres!$A$1:$DW$117, Mujeres!$A$1:$DW$117)</f>
        <v>990.41545335726335</v>
      </c>
      <c r="GF222" s="52" cm="1">
        <f t="array" aca="1" ref="GF222" ca="1">beneficio_muerte_individual_activo(GF$2,$F222,$D222, Hombres!$A$1:$DW$117, Mujeres!$A$1:$DW$117)</f>
        <v>331.37551890059325</v>
      </c>
      <c r="GG222" s="52" cm="1">
        <f t="array" aca="1" ref="GG222" ca="1">beneficio_muerte_individual_activo(GG$2,$F222,$D222, Hombres!$A$1:$DW$117, Mujeres!$A$1:$DW$117)</f>
        <v>87.08029240120905</v>
      </c>
      <c r="GH222" s="52" cm="1">
        <f t="array" aca="1" ref="GH222" ca="1">beneficio_muerte_individual_activo(GH$2,$F222,$D222, Hombres!$A$1:$DW$117, Mujeres!$A$1:$DW$117)</f>
        <v>16.437075638074528</v>
      </c>
      <c r="GI222" s="52" cm="1">
        <f t="array" aca="1" ref="GI222" ca="1">beneficio_muerte_individual_activo(GI$2,$F222,$D222, Hombres!$A$1:$DW$117, Mujeres!$A$1:$DW$117)</f>
        <v>1.9233957488547855</v>
      </c>
      <c r="GJ222" s="52" cm="1">
        <f t="array" aca="1" ref="GJ222" ca="1">beneficio_muerte_individual_activo(GJ$2,$F222,$D222, Hombres!$A$1:$DW$117, Mujeres!$A$1:$DW$117)</f>
        <v>0</v>
      </c>
      <c r="GK222" s="52" cm="1">
        <f t="array" aca="1" ref="GK222" ca="1">beneficio_muerte_individual_activo(GK$2,$F222,$D222, Hombres!$A$1:$DW$117, Mujeres!$A$1:$DW$117)</f>
        <v>0</v>
      </c>
      <c r="GL222" s="52" cm="1">
        <f t="array" aca="1" ref="GL222" ca="1">beneficio_muerte_individual_activo(GL$2,$F222,$D222, Hombres!$A$1:$DW$117, Mujeres!$A$1:$DW$117)</f>
        <v>0</v>
      </c>
      <c r="GM222" s="52" cm="1">
        <f t="array" aca="1" ref="GM222" ca="1">beneficio_muerte_individual_activo(GM$2,$F222,$D222, Hombres!$A$1:$DW$117, Mujeres!$A$1:$DW$117)</f>
        <v>0</v>
      </c>
      <c r="GN222" s="52" cm="1">
        <f t="array" aca="1" ref="GN222" ca="1">beneficio_muerte_individual_activo(GN$2,$F222,$D222, Hombres!$A$1:$DW$117, Mujeres!$A$1:$DW$117)</f>
        <v>0</v>
      </c>
      <c r="GO222" s="52" cm="1">
        <f t="array" aca="1" ref="GO222" ca="1">beneficio_muerte_individual_activo(GO$2,$F222,$D222, Hombres!$A$1:$DW$117, Mujeres!$A$1:$DW$117)</f>
        <v>0</v>
      </c>
      <c r="GP222" s="52" cm="1">
        <f t="array" aca="1" ref="GP222" ca="1">beneficio_muerte_individual_activo(GP$2,$F222,$D222, Hombres!$A$1:$DW$117, Mujeres!$A$1:$DW$117)</f>
        <v>0</v>
      </c>
      <c r="GQ222" s="52" cm="1">
        <f t="array" aca="1" ref="GQ222" ca="1">beneficio_muerte_individual_activo(GQ$2,$F222,$D222, Hombres!$A$1:$DW$117, Mujeres!$A$1:$DW$117)</f>
        <v>0</v>
      </c>
      <c r="GR222" s="52" cm="1">
        <f t="array" aca="1" ref="GR222" ca="1">beneficio_muerte_individual_activo(GR$2,$F222,$D222, Hombres!$A$1:$DW$117, Mujeres!$A$1:$DW$117)</f>
        <v>0</v>
      </c>
      <c r="GS222" s="52" cm="1">
        <f t="array" aca="1" ref="GS222" ca="1">beneficio_muerte_individual_activo(GS$2,$F222,$D222, Hombres!$A$1:$DW$117, Mujeres!$A$1:$DW$117)</f>
        <v>0</v>
      </c>
      <c r="GT222" s="52" cm="1">
        <f t="array" aca="1" ref="GT222" ca="1">beneficio_muerte_individual_activo(GT$2,$F222,$D222, Hombres!$A$1:$DW$117, Mujeres!$A$1:$DW$117)</f>
        <v>0</v>
      </c>
      <c r="GU222" s="52" cm="1">
        <f t="array" aca="1" ref="GU222" ca="1">beneficio_muerte_individual_activo(GU$2,$F222,$D222, Hombres!$A$1:$DW$117, Mujeres!$A$1:$DW$117)</f>
        <v>0</v>
      </c>
      <c r="GV222" s="52" cm="1">
        <f t="array" aca="1" ref="GV222" ca="1">beneficio_muerte_individual_activo(GV$2,$F222,$D222, Hombres!$A$1:$DW$117, Mujeres!$A$1:$DW$117)</f>
        <v>0</v>
      </c>
    </row>
    <row r="223" spans="1:204" x14ac:dyDescent="0.35">
      <c r="A223" s="2">
        <f t="shared" si="3"/>
        <v>221</v>
      </c>
      <c r="B223" s="81">
        <v>580020</v>
      </c>
      <c r="C223" s="9">
        <v>45978</v>
      </c>
      <c r="D223" s="7" t="s">
        <v>5</v>
      </c>
      <c r="E223" s="9">
        <v>36226</v>
      </c>
      <c r="F223" s="12" cm="1">
        <f t="array" aca="1" ref="F223" ca="1">edadCalc(E223)</f>
        <v>26</v>
      </c>
      <c r="G223" s="45" cm="1">
        <f t="array" aca="1" ref="G223" ca="1">PorcentajePension(C223,E223, D223)</f>
        <v>0.85</v>
      </c>
      <c r="I223" s="78"/>
      <c r="J223" s="52" cm="1">
        <f t="array" aca="1" ref="J223" ca="1">AnualidadActivo(J$2, $E223, $C223, $B223, $D223, Hombres!$A$1:$DW$117, Mujeres!$A$1:$DW$117)</f>
        <v>0</v>
      </c>
      <c r="K223" s="52" cm="1">
        <f t="array" aca="1" ref="K223" ca="1">AnualidadActivo(K$2, $E223, $C223, $B223, $D223, Hombres!$A$1:$DW$117, Mujeres!$A$1:$DW$117)</f>
        <v>0</v>
      </c>
      <c r="L223" s="52" cm="1">
        <f t="array" aca="1" ref="L223" ca="1">AnualidadActivo(L$2, $E223, $C223, $B223, $D223, Hombres!$A$1:$DW$117, Mujeres!$A$1:$DW$117)</f>
        <v>0</v>
      </c>
      <c r="M223" s="52" cm="1">
        <f t="array" aca="1" ref="M223" ca="1">AnualidadActivo(M$2, $E223, $C223, $B223, $D223, Hombres!$A$1:$DW$117, Mujeres!$A$1:$DW$117)</f>
        <v>0</v>
      </c>
      <c r="N223" s="52" cm="1">
        <f t="array" aca="1" ref="N223" ca="1">AnualidadActivo(N$2, $E223, $C223, $B223, $D223, Hombres!$A$1:$DW$117, Mujeres!$A$1:$DW$117)</f>
        <v>0</v>
      </c>
      <c r="O223" s="52" cm="1">
        <f t="array" aca="1" ref="O223" ca="1">AnualidadActivo(O$2, $E223, $C223, $B223, $D223, Hombres!$A$1:$DW$117, Mujeres!$A$1:$DW$117)</f>
        <v>0</v>
      </c>
      <c r="P223" s="52" cm="1">
        <f t="array" aca="1" ref="P223" ca="1">AnualidadActivo(P$2, $E223, $C223, $B223, $D223, Hombres!$A$1:$DW$117, Mujeres!$A$1:$DW$117)</f>
        <v>0</v>
      </c>
      <c r="Q223" s="52" cm="1">
        <f t="array" aca="1" ref="Q223" ca="1">AnualidadActivo(Q$2, $E223, $C223, $B223, $D223, Hombres!$A$1:$DW$117, Mujeres!$A$1:$DW$117)</f>
        <v>0</v>
      </c>
      <c r="R223" s="52" cm="1">
        <f t="array" aca="1" ref="R223" ca="1">AnualidadActivo(R$2, $E223, $C223, $B223, $D223, Hombres!$A$1:$DW$117, Mujeres!$A$1:$DW$117)</f>
        <v>0</v>
      </c>
      <c r="S223" s="52" cm="1">
        <f t="array" aca="1" ref="S223" ca="1">AnualidadActivo(S$2, $E223, $C223, $B223, $D223, Hombres!$A$1:$DW$117, Mujeres!$A$1:$DW$117)</f>
        <v>0</v>
      </c>
      <c r="T223" s="52" cm="1">
        <f t="array" aca="1" ref="T223" ca="1">AnualidadActivo(T$2, $E223, $C223, $B223, $D223, Hombres!$A$1:$DW$117, Mujeres!$A$1:$DW$117)</f>
        <v>0</v>
      </c>
      <c r="U223" s="52" cm="1">
        <f t="array" aca="1" ref="U223" ca="1">AnualidadActivo(U$2, $E223, $C223, $B223, $D223, Hombres!$A$1:$DW$117, Mujeres!$A$1:$DW$117)</f>
        <v>0</v>
      </c>
      <c r="V223" s="52" cm="1">
        <f t="array" aca="1" ref="V223" ca="1">AnualidadActivo(V$2, $E223, $C223, $B223, $D223, Hombres!$A$1:$DW$117, Mujeres!$A$1:$DW$117)</f>
        <v>0</v>
      </c>
      <c r="W223" s="52" cm="1">
        <f t="array" aca="1" ref="W223" ca="1">AnualidadActivo(W$2, $E223, $C223, $B223, $D223, Hombres!$A$1:$DW$117, Mujeres!$A$1:$DW$117)</f>
        <v>0</v>
      </c>
      <c r="X223" s="52" cm="1">
        <f t="array" aca="1" ref="X223" ca="1">AnualidadActivo(X$2, $E223, $C223, $B223, $D223, Hombres!$A$1:$DW$117, Mujeres!$A$1:$DW$117)</f>
        <v>0</v>
      </c>
      <c r="Y223" s="52" cm="1">
        <f t="array" aca="1" ref="Y223" ca="1">AnualidadActivo(Y$2, $E223, $C223, $B223, $D223, Hombres!$A$1:$DW$117, Mujeres!$A$1:$DW$117)</f>
        <v>0</v>
      </c>
      <c r="Z223" s="52" cm="1">
        <f t="array" aca="1" ref="Z223" ca="1">AnualidadActivo(Z$2, $E223, $C223, $B223, $D223, Hombres!$A$1:$DW$117, Mujeres!$A$1:$DW$117)</f>
        <v>0</v>
      </c>
      <c r="AA223" s="52" cm="1">
        <f t="array" aca="1" ref="AA223" ca="1">AnualidadActivo(AA$2, $E223, $C223, $B223, $D223, Hombres!$A$1:$DW$117, Mujeres!$A$1:$DW$117)</f>
        <v>0</v>
      </c>
      <c r="AB223" s="52" cm="1">
        <f t="array" aca="1" ref="AB223" ca="1">AnualidadActivo(AB$2, $E223, $C223, $B223, $D223, Hombres!$A$1:$DW$117, Mujeres!$A$1:$DW$117)</f>
        <v>0</v>
      </c>
      <c r="AC223" s="52" cm="1">
        <f t="array" aca="1" ref="AC223" ca="1">AnualidadActivo(AC$2, $E223, $C223, $B223, $D223, Hombres!$A$1:$DW$117, Mujeres!$A$1:$DW$117)</f>
        <v>0</v>
      </c>
      <c r="AD223" s="52" cm="1">
        <f t="array" aca="1" ref="AD223" ca="1">AnualidadActivo(AD$2, $E223, $C223, $B223, $D223, Hombres!$A$1:$DW$117, Mujeres!$A$1:$DW$117)</f>
        <v>0</v>
      </c>
      <c r="AE223" s="52" cm="1">
        <f t="array" aca="1" ref="AE223" ca="1">AnualidadActivo(AE$2, $E223, $C223, $B223, $D223, Hombres!$A$1:$DW$117, Mujeres!$A$1:$DW$117)</f>
        <v>0</v>
      </c>
      <c r="AF223" s="52" cm="1">
        <f t="array" aca="1" ref="AF223" ca="1">AnualidadActivo(AF$2, $E223, $C223, $B223, $D223, Hombres!$A$1:$DW$117, Mujeres!$A$1:$DW$117)</f>
        <v>0</v>
      </c>
      <c r="AG223" s="52" cm="1">
        <f t="array" aca="1" ref="AG223" ca="1">AnualidadActivo(AG$2, $E223, $C223, $B223, $D223, Hombres!$A$1:$DW$117, Mujeres!$A$1:$DW$117)</f>
        <v>0</v>
      </c>
      <c r="AH223" s="52" cm="1">
        <f t="array" aca="1" ref="AH223" ca="1">AnualidadActivo(AH$2, $E223, $C223, $B223, $D223, Hombres!$A$1:$DW$117, Mujeres!$A$1:$DW$117)</f>
        <v>0</v>
      </c>
      <c r="AI223" s="52" cm="1">
        <f t="array" aca="1" ref="AI223" ca="1">AnualidadActivo(AI$2, $E223, $C223, $B223, $D223, Hombres!$A$1:$DW$117, Mujeres!$A$1:$DW$117)</f>
        <v>0</v>
      </c>
      <c r="AJ223" s="52" cm="1">
        <f t="array" aca="1" ref="AJ223" ca="1">AnualidadActivo(AJ$2, $E223, $C223, $B223, $D223, Hombres!$A$1:$DW$117, Mujeres!$A$1:$DW$117)</f>
        <v>0</v>
      </c>
      <c r="AK223" s="52" cm="1">
        <f t="array" aca="1" ref="AK223" ca="1">AnualidadActivo(AK$2, $E223, $C223, $B223, $D223, Hombres!$A$1:$DW$117, Mujeres!$A$1:$DW$117)</f>
        <v>0</v>
      </c>
      <c r="AL223" s="52" cm="1">
        <f t="array" aca="1" ref="AL223" ca="1">AnualidadActivo(AL$2, $E223, $C223, $B223, $D223, Hombres!$A$1:$DW$117, Mujeres!$A$1:$DW$117)</f>
        <v>0</v>
      </c>
      <c r="AM223" s="52" cm="1">
        <f t="array" aca="1" ref="AM223" ca="1">AnualidadActivo(AM$2, $E223, $C223, $B223, $D223, Hombres!$A$1:$DW$117, Mujeres!$A$1:$DW$117)</f>
        <v>0</v>
      </c>
      <c r="AN223" s="52" cm="1">
        <f t="array" aca="1" ref="AN223" ca="1">AnualidadActivo(AN$2, $E223, $C223, $B223, $D223, Hombres!$A$1:$DW$117, Mujeres!$A$1:$DW$117)</f>
        <v>0</v>
      </c>
      <c r="AO223" s="52" cm="1">
        <f t="array" aca="1" ref="AO223" ca="1">AnualidadActivo(AO$2, $E223, $C223, $B223, $D223, Hombres!$A$1:$DW$117, Mujeres!$A$1:$DW$117)</f>
        <v>0</v>
      </c>
      <c r="AP223" s="52" cm="1">
        <f t="array" aca="1" ref="AP223" ca="1">AnualidadActivo(AP$2, $E223, $C223, $B223, $D223, Hombres!$A$1:$DW$117, Mujeres!$A$1:$DW$117)</f>
        <v>0</v>
      </c>
      <c r="AQ223" s="52" cm="1">
        <f t="array" aca="1" ref="AQ223" ca="1">AnualidadActivo(AQ$2, $E223, $C223, $B223, $D223, Hombres!$A$1:$DW$117, Mujeres!$A$1:$DW$117)</f>
        <v>0</v>
      </c>
      <c r="AR223" s="52" cm="1">
        <f t="array" aca="1" ref="AR223" ca="1">AnualidadActivo(AR$2, $E223, $C223, $B223, $D223, Hombres!$A$1:$DW$117, Mujeres!$A$1:$DW$117)</f>
        <v>0</v>
      </c>
      <c r="AS223" s="52" cm="1">
        <f t="array" aca="1" ref="AS223" ca="1">AnualidadActivo(AS$2, $E223, $C223, $B223, $D223, Hombres!$A$1:$DW$117, Mujeres!$A$1:$DW$117)</f>
        <v>0</v>
      </c>
      <c r="AT223" s="52" cm="1">
        <f t="array" aca="1" ref="AT223" ca="1">AnualidadActivo(AT$2, $E223, $C223, $B223, $D223, Hombres!$A$1:$DW$117, Mujeres!$A$1:$DW$117)</f>
        <v>0</v>
      </c>
      <c r="AU223" s="52" cm="1">
        <f t="array" aca="1" ref="AU223" ca="1">AnualidadActivo(AU$2, $E223, $C223, $B223, $D223, Hombres!$A$1:$DW$117, Mujeres!$A$1:$DW$117)</f>
        <v>0</v>
      </c>
      <c r="AV223" s="52" cm="1">
        <f t="array" aca="1" ref="AV223" ca="1">AnualidadActivo(AV$2, $E223, $C223, $B223, $D223, Hombres!$A$1:$DW$117, Mujeres!$A$1:$DW$117)</f>
        <v>0</v>
      </c>
      <c r="AW223" s="52" cm="1">
        <f t="array" aca="1" ref="AW223" ca="1">AnualidadActivo(AW$2, $E223, $C223, $B223, $D223, Hombres!$A$1:$DW$117, Mujeres!$A$1:$DW$117)</f>
        <v>39690868.470313407</v>
      </c>
      <c r="AX223" s="52" cm="1">
        <f t="array" aca="1" ref="AX223" ca="1">AnualidadActivo(AX$2, $E223, $C223, $B223, $D223, Hombres!$A$1:$DW$117, Mujeres!$A$1:$DW$117)</f>
        <v>40881594.524422809</v>
      </c>
      <c r="AY223" s="52" cm="1">
        <f t="array" aca="1" ref="AY223" ca="1">AnualidadActivo(AY$2, $E223, $C223, $B223, $D223, Hombres!$A$1:$DW$117, Mujeres!$A$1:$DW$117)</f>
        <v>42108042.360155493</v>
      </c>
      <c r="AZ223" s="52" cm="1">
        <f t="array" aca="1" ref="AZ223" ca="1">AnualidadActivo(AZ$2, $E223, $C223, $B223, $D223, Hombres!$A$1:$DW$117, Mujeres!$A$1:$DW$117)</f>
        <v>43371283.630960152</v>
      </c>
      <c r="BA223" s="52" cm="1">
        <f t="array" aca="1" ref="BA223" ca="1">AnualidadActivo(BA$2, $E223, $C223, $B223, $D223, Hombres!$A$1:$DW$117, Mujeres!$A$1:$DW$117)</f>
        <v>44672422.139888965</v>
      </c>
      <c r="BB223" s="52" cm="1">
        <f t="array" aca="1" ref="BB223" ca="1">AnualidadActivo(BB$2, $E223, $C223, $B223, $D223, Hombres!$A$1:$DW$117, Mujeres!$A$1:$DW$117)</f>
        <v>46067796.687571943</v>
      </c>
      <c r="BC223" s="52" cm="1">
        <f t="array" aca="1" ref="BC223" ca="1">AnualidadActivo(BC$2, $E223, $C223, $B223, $D223, Hombres!$A$1:$DW$117, Mujeres!$A$1:$DW$117)</f>
        <v>47090113.422509968</v>
      </c>
      <c r="BD223" s="52" cm="1">
        <f t="array" aca="1" ref="BD223" ca="1">AnualidadActivo(BD$2, $E223, $C223, $B223, $D223, Hombres!$A$1:$DW$117, Mujeres!$A$1:$DW$117)</f>
        <v>48107363.659046166</v>
      </c>
      <c r="BE223" s="52" cm="1">
        <f t="array" aca="1" ref="BE223" ca="1">AnualidadActivo(BE$2, $E223, $C223, $B223, $D223, Hombres!$A$1:$DW$117, Mujeres!$A$1:$DW$117)</f>
        <v>49120812.528618366</v>
      </c>
      <c r="BF223" s="52" cm="1">
        <f t="array" aca="1" ref="BF223" ca="1">AnualidadActivo(BF$2, $E223, $C223, $B223, $D223, Hombres!$A$1:$DW$117, Mujeres!$A$1:$DW$117)</f>
        <v>50131715.362879649</v>
      </c>
      <c r="BG223" s="52" cm="1">
        <f t="array" aca="1" ref="BG223" ca="1">AnualidadActivo(BG$2, $E223, $C223, $B223, $D223, Hombres!$A$1:$DW$117, Mujeres!$A$1:$DW$117)</f>
        <v>51135565.063444495</v>
      </c>
      <c r="BH223" s="52" cm="1">
        <f t="array" aca="1" ref="BH223" ca="1">AnualidadActivo(BH$2, $E223, $C223, $B223, $D223, Hombres!$A$1:$DW$117, Mujeres!$A$1:$DW$117)</f>
        <v>52122062.720026679</v>
      </c>
      <c r="BI223" s="52" cm="1">
        <f t="array" aca="1" ref="BI223" ca="1">AnualidadActivo(BI$2, $E223, $C223, $B223, $D223, Hombres!$A$1:$DW$117, Mujeres!$A$1:$DW$117)</f>
        <v>53075065.590001345</v>
      </c>
      <c r="BJ223" s="52" cm="1">
        <f t="array" aca="1" ref="BJ223" ca="1">AnualidadActivo(BJ$2, $E223, $C223, $B223, $D223, Hombres!$A$1:$DW$117, Mujeres!$A$1:$DW$117)</f>
        <v>53975114.516054019</v>
      </c>
      <c r="BK223" s="52" cm="1">
        <f t="array" aca="1" ref="BK223" ca="1">AnualidadActivo(BK$2, $E223, $C223, $B223, $D223, Hombres!$A$1:$DW$117, Mujeres!$A$1:$DW$117)</f>
        <v>54801870.2363865</v>
      </c>
      <c r="BL223" s="52" cm="1">
        <f t="array" aca="1" ref="BL223" ca="1">AnualidadActivo(BL$2, $E223, $C223, $B223, $D223, Hombres!$A$1:$DW$117, Mujeres!$A$1:$DW$117)</f>
        <v>55537259.821200788</v>
      </c>
      <c r="BM223" s="52" cm="1">
        <f t="array" aca="1" ref="BM223" ca="1">AnualidadActivo(BM$2, $E223, $C223, $B223, $D223, Hombres!$A$1:$DW$117, Mujeres!$A$1:$DW$117)</f>
        <v>56173310.674770683</v>
      </c>
      <c r="BN223" s="52" cm="1">
        <f t="array" aca="1" ref="BN223" ca="1">AnualidadActivo(BN$2, $E223, $C223, $B223, $D223, Hombres!$A$1:$DW$117, Mujeres!$A$1:$DW$117)</f>
        <v>56709891.282890782</v>
      </c>
      <c r="BO223" s="52" cm="1">
        <f t="array" aca="1" ref="BO223" ca="1">AnualidadActivo(BO$2, $E223, $C223, $B223, $D223, Hombres!$A$1:$DW$117, Mujeres!$A$1:$DW$117)</f>
        <v>57147613.837623872</v>
      </c>
      <c r="BP223" s="52" cm="1">
        <f t="array" aca="1" ref="BP223" ca="1">AnualidadActivo(BP$2, $E223, $C223, $B223, $D223, Hombres!$A$1:$DW$117, Mujeres!$A$1:$DW$117)</f>
        <v>57482945.806200169</v>
      </c>
      <c r="BQ223" s="52" cm="1">
        <f t="array" aca="1" ref="BQ223" ca="1">AnualidadActivo(BQ$2, $E223, $C223, $B223, $D223, Hombres!$A$1:$DW$117, Mujeres!$A$1:$DW$117)</f>
        <v>57704867.915756337</v>
      </c>
      <c r="BR223" s="52" cm="1">
        <f t="array" aca="1" ref="BR223" ca="1">AnualidadActivo(BR$2, $E223, $C223, $B223, $D223, Hombres!$A$1:$DW$117, Mujeres!$A$1:$DW$117)</f>
        <v>57695198.484154306</v>
      </c>
      <c r="BS223" s="52" cm="1">
        <f t="array" aca="1" ref="BS223" ca="1">AnualidadActivo(BS$2, $E223, $C223, $B223, $D223, Hombres!$A$1:$DW$117, Mujeres!$A$1:$DW$117)</f>
        <v>57519024.810898177</v>
      </c>
      <c r="BT223" s="52" cm="1">
        <f t="array" aca="1" ref="BT223" ca="1">AnualidadActivo(BT$2, $E223, $C223, $B223, $D223, Hombres!$A$1:$DW$117, Mujeres!$A$1:$DW$117)</f>
        <v>57162307.981866963</v>
      </c>
      <c r="BU223" s="52" cm="1">
        <f t="array" aca="1" ref="BU223" ca="1">AnualidadActivo(BU$2, $E223, $C223, $B223, $D223, Hombres!$A$1:$DW$117, Mujeres!$A$1:$DW$117)</f>
        <v>56606979.246587761</v>
      </c>
      <c r="BV223" s="52" cm="1">
        <f t="array" aca="1" ref="BV223" ca="1">AnualidadActivo(BV$2, $E223, $C223, $B223, $D223, Hombres!$A$1:$DW$117, Mujeres!$A$1:$DW$117)</f>
        <v>55832127.404348142</v>
      </c>
      <c r="BW223" s="52" cm="1">
        <f t="array" aca="1" ref="BW223" ca="1">AnualidadActivo(BW$2, $E223, $C223, $B223, $D223, Hombres!$A$1:$DW$117, Mujeres!$A$1:$DW$117)</f>
        <v>54820520.944232948</v>
      </c>
      <c r="BX223" s="52" cm="1">
        <f t="array" aca="1" ref="BX223" ca="1">AnualidadActivo(BX$2, $E223, $C223, $B223, $D223, Hombres!$A$1:$DW$117, Mujeres!$A$1:$DW$117)</f>
        <v>53557695.871815905</v>
      </c>
      <c r="BY223" s="52" cm="1">
        <f t="array" aca="1" ref="BY223" ca="1">AnualidadActivo(BY$2, $E223, $C223, $B223, $D223, Hombres!$A$1:$DW$117, Mujeres!$A$1:$DW$117)</f>
        <v>52030237.776513755</v>
      </c>
      <c r="BZ223" s="52" cm="1">
        <f t="array" aca="1" ref="BZ223" ca="1">AnualidadActivo(BZ$2, $E223, $C223, $B223, $D223, Hombres!$A$1:$DW$117, Mujeres!$A$1:$DW$117)</f>
        <v>50226001.506602012</v>
      </c>
      <c r="CA223" s="52" cm="1">
        <f t="array" aca="1" ref="CA223" ca="1">AnualidadActivo(CA$2, $E223, $C223, $B223, $D223, Hombres!$A$1:$DW$117, Mujeres!$A$1:$DW$117)</f>
        <v>48137679.150473736</v>
      </c>
      <c r="CB223" s="52" cm="1">
        <f t="array" aca="1" ref="CB223" ca="1">AnualidadActivo(CB$2, $E223, $C223, $B223, $D223, Hombres!$A$1:$DW$117, Mujeres!$A$1:$DW$117)</f>
        <v>45768219.687192544</v>
      </c>
      <c r="CC223" s="52" cm="1">
        <f t="array" aca="1" ref="CC223" ca="1">AnualidadActivo(CC$2, $E223, $C223, $B223, $D223, Hombres!$A$1:$DW$117, Mujeres!$A$1:$DW$117)</f>
        <v>43130322.348460428</v>
      </c>
      <c r="CD223" s="52" cm="1">
        <f t="array" aca="1" ref="CD223" ca="1">AnualidadActivo(CD$2, $E223, $C223, $B223, $D223, Hombres!$A$1:$DW$117, Mujeres!$A$1:$DW$117)</f>
        <v>40243503.082999833</v>
      </c>
      <c r="CE223" s="52" cm="1">
        <f t="array" aca="1" ref="CE223" ca="1">AnualidadActivo(CE$2, $E223, $C223, $B223, $D223, Hombres!$A$1:$DW$117, Mujeres!$A$1:$DW$117)</f>
        <v>37134369.716943376</v>
      </c>
      <c r="CF223" s="52" cm="1">
        <f t="array" aca="1" ref="CF223" ca="1">AnualidadActivo(CF$2, $E223, $C223, $B223, $D223, Hombres!$A$1:$DW$117, Mujeres!$A$1:$DW$117)</f>
        <v>33839587.968903147</v>
      </c>
      <c r="CG223" s="52" cm="1">
        <f t="array" aca="1" ref="CG223" ca="1">AnualidadActivo(CG$2, $E223, $C223, $B223, $D223, Hombres!$A$1:$DW$117, Mujeres!$A$1:$DW$117)</f>
        <v>30409014.124398034</v>
      </c>
      <c r="CH223" s="52" cm="1">
        <f t="array" aca="1" ref="CH223" ca="1">AnualidadActivo(CH$2, $E223, $C223, $B223, $D223, Hombres!$A$1:$DW$117, Mujeres!$A$1:$DW$117)</f>
        <v>26903630.347351167</v>
      </c>
      <c r="CI223" s="52" cm="1">
        <f t="array" aca="1" ref="CI223" ca="1">AnualidadActivo(CI$2, $E223, $C223, $B223, $D223, Hombres!$A$1:$DW$117, Mujeres!$A$1:$DW$117)</f>
        <v>23390637.778559022</v>
      </c>
      <c r="CJ223" s="52" cm="1">
        <f t="array" aca="1" ref="CJ223" ca="1">AnualidadActivo(CJ$2, $E223, $C223, $B223, $D223, Hombres!$A$1:$DW$117, Mujeres!$A$1:$DW$117)</f>
        <v>19940906.52299593</v>
      </c>
      <c r="CK223" s="52" cm="1">
        <f t="array" aca="1" ref="CK223" ca="1">AnualidadActivo(CK$2, $E223, $C223, $B223, $D223, Hombres!$A$1:$DW$117, Mujeres!$A$1:$DW$117)</f>
        <v>16627825.406369038</v>
      </c>
      <c r="CL223" s="52" cm="1">
        <f t="array" aca="1" ref="CL223" ca="1">AnualidadActivo(CL$2, $E223, $C223, $B223, $D223, Hombres!$A$1:$DW$117, Mujeres!$A$1:$DW$117)</f>
        <v>13524817.349818874</v>
      </c>
      <c r="CM223" s="52" cm="1">
        <f t="array" aca="1" ref="CM223" ca="1">AnualidadActivo(CM$2, $E223, $C223, $B223, $D223, Hombres!$A$1:$DW$117, Mujeres!$A$1:$DW$117)</f>
        <v>10698539.176062955</v>
      </c>
      <c r="CN223" s="52" cm="1">
        <f t="array" aca="1" ref="CN223" ca="1">AnualidadActivo(CN$2, $E223, $C223, $B223, $D223, Hombres!$A$1:$DW$117, Mujeres!$A$1:$DW$117)</f>
        <v>8201524.9850763669</v>
      </c>
      <c r="CO223" s="52" cm="1">
        <f t="array" aca="1" ref="CO223" ca="1">AnualidadActivo(CO$2, $E223, $C223, $B223, $D223, Hombres!$A$1:$DW$117, Mujeres!$A$1:$DW$117)</f>
        <v>6068141.7962916577</v>
      </c>
      <c r="CP223" s="52" cm="1">
        <f t="array" aca="1" ref="CP223" ca="1">AnualidadActivo(CP$2, $E223, $C223, $B223, $D223, Hombres!$A$1:$DW$117, Mujeres!$A$1:$DW$117)</f>
        <v>4312744.0030664094</v>
      </c>
      <c r="CQ223" s="52" cm="1">
        <f t="array" aca="1" ref="CQ223" ca="1">AnualidadActivo(CQ$2, $E223, $C223, $B223, $D223, Hombres!$A$1:$DW$117, Mujeres!$A$1:$DW$117)</f>
        <v>2928785.3926605913</v>
      </c>
      <c r="CR223" s="52" cm="1">
        <f t="array" aca="1" ref="CR223" ca="1">AnualidadActivo(CR$2, $E223, $C223, $B223, $D223, Hombres!$A$1:$DW$117, Mujeres!$A$1:$DW$117)</f>
        <v>1889008.9837013343</v>
      </c>
      <c r="CS223" s="52" cm="1">
        <f t="array" aca="1" ref="CS223" ca="1">AnualidadActivo(CS$2, $E223, $C223, $B223, $D223, Hombres!$A$1:$DW$117, Mujeres!$A$1:$DW$117)</f>
        <v>1148912.7032180892</v>
      </c>
      <c r="CT223" s="52" cm="1">
        <f t="array" aca="1" ref="CT223" ca="1">AnualidadActivo(CT$2, $E223, $C223, $B223, $D223, Hombres!$A$1:$DW$117, Mujeres!$A$1:$DW$117)</f>
        <v>653315.62509007624</v>
      </c>
      <c r="CU223" s="52" cm="1">
        <f t="array" aca="1" ref="CU223" ca="1">AnualidadActivo(CU$2, $E223, $C223, $B223, $D223, Hombres!$A$1:$DW$117, Mujeres!$A$1:$DW$117)</f>
        <v>343795.88789427286</v>
      </c>
      <c r="CV223" s="52" cm="1">
        <f t="array" aca="1" ref="CV223" ca="1">AnualidadActivo(CV$2, $E223, $C223, $B223, $D223, Hombres!$A$1:$DW$117, Mujeres!$A$1:$DW$117)</f>
        <v>165400.5279282323</v>
      </c>
      <c r="CW223" s="52" cm="1">
        <f t="array" aca="1" ref="CW223" ca="1">AnualidadActivo(CW$2, $E223, $C223, $B223, $D223, Hombres!$A$1:$DW$117, Mujeres!$A$1:$DW$117)</f>
        <v>71675.287174606769</v>
      </c>
      <c r="CX223" s="52" cm="1">
        <f t="array" aca="1" ref="CX223" ca="1">AnualidadActivo(CX$2, $E223, $C223, $B223, $D223, Hombres!$A$1:$DW$117, Mujeres!$A$1:$DW$117)</f>
        <v>27451.165443068116</v>
      </c>
      <c r="CY223" s="52" cm="1">
        <f t="array" aca="1" ref="CY223" ca="1">AnualidadActivo(CY$2, $E223, $C223, $B223, $D223, Hombres!$A$1:$DW$117, Mujeres!$A$1:$DW$117)</f>
        <v>9062.4542908643634</v>
      </c>
      <c r="CZ223" s="52" cm="1">
        <f t="array" aca="1" ref="CZ223" ca="1">AnualidadActivo(CZ$2, $E223, $C223, $B223, $D223, Hombres!$A$1:$DW$117, Mujeres!$A$1:$DW$117)</f>
        <v>2491.8380423118915</v>
      </c>
      <c r="DA223" s="52" cm="1">
        <f t="array" aca="1" ref="DA223" ca="1">AnualidadActivo(DA$2, $E223, $C223, $B223, $D223, Hombres!$A$1:$DW$117, Mujeres!$A$1:$DW$117)</f>
        <v>0</v>
      </c>
      <c r="DD223" s="25"/>
      <c r="DE223" s="52" cm="1">
        <f t="array" aca="1" ref="DE223" ca="1">beneficio_muerte_individual_activo(DE$2,$F223,$D223, Hombres!$A$1:$DW$117, Mujeres!$A$1:$DW$117)</f>
        <v>0</v>
      </c>
      <c r="DF223" s="52" cm="1">
        <f t="array" aca="1" ref="DF223" ca="1">beneficio_muerte_individual_activo(DF$2,$F223,$D223, Hombres!$A$1:$DW$117, Mujeres!$A$1:$DW$117)</f>
        <v>5561.5000000000009</v>
      </c>
      <c r="DG223" s="52" cm="1">
        <f t="array" aca="1" ref="DG223" ca="1">beneficio_muerte_individual_activo(DG$2,$F223,$D223, Hombres!$A$1:$DW$117, Mujeres!$A$1:$DW$117)</f>
        <v>5621.6707512000003</v>
      </c>
      <c r="DH223" s="52" cm="1">
        <f t="array" aca="1" ref="DH223" ca="1">beneficio_muerte_individual_activo(DH$2,$F223,$D223, Hombres!$A$1:$DW$117, Mujeres!$A$1:$DW$117)</f>
        <v>5751.4680744874713</v>
      </c>
      <c r="DI223" s="52" cm="1">
        <f t="array" aca="1" ref="DI223" ca="1">beneficio_muerte_individual_activo(DI$2,$F223,$D223, Hombres!$A$1:$DW$117, Mujeres!$A$1:$DW$117)</f>
        <v>5876.3228264817863</v>
      </c>
      <c r="DJ223" s="52" cm="1">
        <f t="array" aca="1" ref="DJ223" ca="1">beneficio_muerte_individual_activo(DJ$2,$F223,$D223, Hombres!$A$1:$DW$117, Mujeres!$A$1:$DW$117)</f>
        <v>5938.5061916298855</v>
      </c>
      <c r="DK223" s="52" cm="1">
        <f t="array" aca="1" ref="DK223" ca="1">beneficio_muerte_individual_activo(DK$2,$F223,$D223, Hombres!$A$1:$DW$117, Mujeres!$A$1:$DW$117)</f>
        <v>5970.1190031660126</v>
      </c>
      <c r="DL223" s="52" cm="1">
        <f t="array" aca="1" ref="DL223" ca="1">beneficio_muerte_individual_activo(DL$2,$F223,$D223, Hombres!$A$1:$DW$117, Mujeres!$A$1:$DW$117)</f>
        <v>6008.5467560089082</v>
      </c>
      <c r="DM223" s="52" cm="1">
        <f t="array" aca="1" ref="DM223" ca="1">beneficio_muerte_individual_activo(DM$2,$F223,$D223, Hombres!$A$1:$DW$117, Mujeres!$A$1:$DW$117)</f>
        <v>6035.9090332904989</v>
      </c>
      <c r="DN223" s="52" cm="1">
        <f t="array" aca="1" ref="DN223" ca="1">beneficio_muerte_individual_activo(DN$2,$F223,$D223, Hombres!$A$1:$DW$117, Mujeres!$A$1:$DW$117)</f>
        <v>6025.515629553247</v>
      </c>
      <c r="DO223" s="52" cm="1">
        <f t="array" aca="1" ref="DO223" ca="1">beneficio_muerte_individual_activo(DO$2,$F223,$D223, Hombres!$A$1:$DW$117, Mujeres!$A$1:$DW$117)</f>
        <v>5998.8122787361117</v>
      </c>
      <c r="DP223" s="52" cm="1">
        <f t="array" aca="1" ref="DP223" ca="1">beneficio_muerte_individual_activo(DP$2,$F223,$D223, Hombres!$A$1:$DW$117, Mujeres!$A$1:$DW$117)</f>
        <v>6050.2374706166638</v>
      </c>
      <c r="DQ223" s="52" cm="1">
        <f t="array" aca="1" ref="DQ223" ca="1">beneficio_muerte_individual_activo(DQ$2,$F223,$D223, Hombres!$A$1:$DW$117, Mujeres!$A$1:$DW$117)</f>
        <v>6188.2935820104076</v>
      </c>
      <c r="DR223" s="52" cm="1">
        <f t="array" aca="1" ref="DR223" ca="1">beneficio_muerte_individual_activo(DR$2,$F223,$D223, Hombres!$A$1:$DW$117, Mujeres!$A$1:$DW$117)</f>
        <v>6423.8815495806939</v>
      </c>
      <c r="DS223" s="52" cm="1">
        <f t="array" aca="1" ref="DS223" ca="1">beneficio_muerte_individual_activo(DS$2,$F223,$D223, Hombres!$A$1:$DW$117, Mujeres!$A$1:$DW$117)</f>
        <v>6734.8213643771369</v>
      </c>
      <c r="DT223" s="52" cm="1">
        <f t="array" aca="1" ref="DT223" ca="1">beneficio_muerte_individual_activo(DT$2,$F223,$D223, Hombres!$A$1:$DW$117, Mujeres!$A$1:$DW$117)</f>
        <v>7115.237714101645</v>
      </c>
      <c r="DU223" s="52" cm="1">
        <f t="array" aca="1" ref="DU223" ca="1">beneficio_muerte_individual_activo(DU$2,$F223,$D223, Hombres!$A$1:$DW$117, Mujeres!$A$1:$DW$117)</f>
        <v>7567.5907137517024</v>
      </c>
      <c r="DV223" s="52" cm="1">
        <f t="array" aca="1" ref="DV223" ca="1">beneficio_muerte_individual_activo(DV$2,$F223,$D223, Hombres!$A$1:$DW$117, Mujeres!$A$1:$DW$117)</f>
        <v>8036.4558225066385</v>
      </c>
      <c r="DW223" s="52" cm="1">
        <f t="array" aca="1" ref="DW223" ca="1">beneficio_muerte_individual_activo(DW$2,$F223,$D223, Hombres!$A$1:$DW$117, Mujeres!$A$1:$DW$117)</f>
        <v>8432.0752534396634</v>
      </c>
      <c r="DX223" s="52" cm="1">
        <f t="array" aca="1" ref="DX223" ca="1">beneficio_muerte_individual_activo(DX$2,$F223,$D223, Hombres!$A$1:$DW$117, Mujeres!$A$1:$DW$117)</f>
        <v>8718.6824645857905</v>
      </c>
      <c r="DY223" s="52" cm="1">
        <f t="array" aca="1" ref="DY223" ca="1">beneficio_muerte_individual_activo(DY$2,$F223,$D223, Hombres!$A$1:$DW$117, Mujeres!$A$1:$DW$117)</f>
        <v>8947.1544705878187</v>
      </c>
      <c r="DZ223" s="52" cm="1">
        <f t="array" aca="1" ref="DZ223" ca="1">beneficio_muerte_individual_activo(DZ$2,$F223,$D223, Hombres!$A$1:$DW$117, Mujeres!$A$1:$DW$117)</f>
        <v>9338.737105735614</v>
      </c>
      <c r="EA223" s="52" cm="1">
        <f t="array" aca="1" ref="EA223" ca="1">beneficio_muerte_individual_activo(EA$2,$F223,$D223, Hombres!$A$1:$DW$117, Mujeres!$A$1:$DW$117)</f>
        <v>9908.1541222511078</v>
      </c>
      <c r="EB223" s="52" cm="1">
        <f t="array" aca="1" ref="EB223" ca="1">beneficio_muerte_individual_activo(EB$2,$F223,$D223, Hombres!$A$1:$DW$117, Mujeres!$A$1:$DW$117)</f>
        <v>10619.430329550119</v>
      </c>
      <c r="EC223" s="52" cm="1">
        <f t="array" aca="1" ref="EC223" ca="1">beneficio_muerte_individual_activo(EC$2,$F223,$D223, Hombres!$A$1:$DW$117, Mujeres!$A$1:$DW$117)</f>
        <v>11389.842821505654</v>
      </c>
      <c r="ED223" s="52" cm="1">
        <f t="array" aca="1" ref="ED223" ca="1">beneficio_muerte_individual_activo(ED$2,$F223,$D223, Hombres!$A$1:$DW$117, Mujeres!$A$1:$DW$117)</f>
        <v>12172.609326024014</v>
      </c>
      <c r="EE223" s="52" cm="1">
        <f t="array" aca="1" ref="EE223" ca="1">beneficio_muerte_individual_activo(EE$2,$F223,$D223, Hombres!$A$1:$DW$117, Mujeres!$A$1:$DW$117)</f>
        <v>12974.842601613465</v>
      </c>
      <c r="EF223" s="52" cm="1">
        <f t="array" aca="1" ref="EF223" ca="1">beneficio_muerte_individual_activo(EF$2,$F223,$D223, Hombres!$A$1:$DW$117, Mujeres!$A$1:$DW$117)</f>
        <v>13746.951755120012</v>
      </c>
      <c r="EG223" s="52" cm="1">
        <f t="array" aca="1" ref="EG223" ca="1">beneficio_muerte_individual_activo(EG$2,$F223,$D223, Hombres!$A$1:$DW$117, Mujeres!$A$1:$DW$117)</f>
        <v>14429.524167167041</v>
      </c>
      <c r="EH223" s="52" cm="1">
        <f t="array" aca="1" ref="EH223" ca="1">beneficio_muerte_individual_activo(EH$2,$F223,$D223, Hombres!$A$1:$DW$117, Mujeres!$A$1:$DW$117)</f>
        <v>15156.770789987404</v>
      </c>
      <c r="EI223" s="52" cm="1">
        <f t="array" aca="1" ref="EI223" ca="1">beneficio_muerte_individual_activo(EI$2,$F223,$D223, Hombres!$A$1:$DW$117, Mujeres!$A$1:$DW$117)</f>
        <v>15995.191063880769</v>
      </c>
      <c r="EJ223" s="52" cm="1">
        <f t="array" aca="1" ref="EJ223" ca="1">beneficio_muerte_individual_activo(EJ$2,$F223,$D223, Hombres!$A$1:$DW$117, Mujeres!$A$1:$DW$117)</f>
        <v>17151.735722012505</v>
      </c>
      <c r="EK223" s="52" cm="1">
        <f t="array" aca="1" ref="EK223" ca="1">beneficio_muerte_individual_activo(EK$2,$F223,$D223, Hombres!$A$1:$DW$117, Mujeres!$A$1:$DW$117)</f>
        <v>18702.838322759126</v>
      </c>
      <c r="EL223" s="52" cm="1">
        <f t="array" aca="1" ref="EL223" ca="1">beneficio_muerte_individual_activo(EL$2,$F223,$D223, Hombres!$A$1:$DW$117, Mujeres!$A$1:$DW$117)</f>
        <v>20619.507607344945</v>
      </c>
      <c r="EM223" s="52" cm="1">
        <f t="array" aca="1" ref="EM223" ca="1">beneficio_muerte_individual_activo(EM$2,$F223,$D223, Hombres!$A$1:$DW$117, Mujeres!$A$1:$DW$117)</f>
        <v>22597.991752862821</v>
      </c>
      <c r="EN223" s="52" cm="1">
        <f t="array" aca="1" ref="EN223" ca="1">beneficio_muerte_individual_activo(EN$2,$F223,$D223, Hombres!$A$1:$DW$117, Mujeres!$A$1:$DW$117)</f>
        <v>24448.274875860563</v>
      </c>
      <c r="EO223" s="52" cm="1">
        <f t="array" aca="1" ref="EO223" ca="1">beneficio_muerte_individual_activo(EO$2,$F223,$D223, Hombres!$A$1:$DW$117, Mujeres!$A$1:$DW$117)</f>
        <v>26230.594448630767</v>
      </c>
      <c r="EP223" s="52" cm="1">
        <f t="array" aca="1" ref="EP223" ca="1">beneficio_muerte_individual_activo(EP$2,$F223,$D223, Hombres!$A$1:$DW$117, Mujeres!$A$1:$DW$117)</f>
        <v>27975.036646899331</v>
      </c>
      <c r="EQ223" s="52" cm="1">
        <f t="array" aca="1" ref="EQ223" ca="1">beneficio_muerte_individual_activo(EQ$2,$F223,$D223, Hombres!$A$1:$DW$117, Mujeres!$A$1:$DW$117)</f>
        <v>29733.004834780899</v>
      </c>
      <c r="ER223" s="52" cm="1">
        <f t="array" aca="1" ref="ER223" ca="1">beneficio_muerte_individual_activo(ER$2,$F223,$D223, Hombres!$A$1:$DW$117, Mujeres!$A$1:$DW$117)</f>
        <v>31669.662745556307</v>
      </c>
      <c r="ES223" s="52" cm="1">
        <f t="array" aca="1" ref="ES223" ca="1">beneficio_muerte_individual_activo(ES$2,$F223,$D223, Hombres!$A$1:$DW$117, Mujeres!$A$1:$DW$117)</f>
        <v>20293.659979374068</v>
      </c>
      <c r="ET223" s="52" cm="1">
        <f t="array" aca="1" ref="ET223" ca="1">beneficio_muerte_individual_activo(ET$2,$F223,$D223, Hombres!$A$1:$DW$117, Mujeres!$A$1:$DW$117)</f>
        <v>21654.710266074326</v>
      </c>
      <c r="EU223" s="52" cm="1">
        <f t="array" aca="1" ref="EU223" ca="1">beneficio_muerte_individual_activo(EU$2,$F223,$D223, Hombres!$A$1:$DW$117, Mujeres!$A$1:$DW$117)</f>
        <v>22862.801361345777</v>
      </c>
      <c r="EV223" s="52" cm="1">
        <f t="array" aca="1" ref="EV223" ca="1">beneficio_muerte_individual_activo(EV$2,$F223,$D223, Hombres!$A$1:$DW$117, Mujeres!$A$1:$DW$117)</f>
        <v>23913.917193319878</v>
      </c>
      <c r="EW223" s="52" cm="1">
        <f t="array" aca="1" ref="EW223" ca="1">beneficio_muerte_individual_activo(EW$2,$F223,$D223, Hombres!$A$1:$DW$117, Mujeres!$A$1:$DW$117)</f>
        <v>25079.657379370808</v>
      </c>
      <c r="EX223" s="52" cm="1">
        <f t="array" aca="1" ref="EX223" ca="1">beneficio_muerte_individual_activo(EX$2,$F223,$D223, Hombres!$A$1:$DW$117, Mujeres!$A$1:$DW$117)</f>
        <v>26629.695603857239</v>
      </c>
      <c r="EY223" s="52" cm="1">
        <f t="array" aca="1" ref="EY223" ca="1">beneficio_muerte_individual_activo(EY$2,$F223,$D223, Hombres!$A$1:$DW$117, Mujeres!$A$1:$DW$117)</f>
        <v>28828.648267143904</v>
      </c>
      <c r="EZ223" s="52" cm="1">
        <f t="array" aca="1" ref="EZ223" ca="1">beneficio_muerte_individual_activo(EZ$2,$F223,$D223, Hombres!$A$1:$DW$117, Mujeres!$A$1:$DW$117)</f>
        <v>31761.714456783153</v>
      </c>
      <c r="FA223" s="52" cm="1">
        <f t="array" aca="1" ref="FA223" ca="1">beneficio_muerte_individual_activo(FA$2,$F223,$D223, Hombres!$A$1:$DW$117, Mujeres!$A$1:$DW$117)</f>
        <v>35353.456974200286</v>
      </c>
      <c r="FB223" s="52" cm="1">
        <f t="array" aca="1" ref="FB223" ca="1">beneficio_muerte_individual_activo(FB$2,$F223,$D223, Hombres!$A$1:$DW$117, Mujeres!$A$1:$DW$117)</f>
        <v>39368.310600942532</v>
      </c>
      <c r="FC223" s="52" cm="1">
        <f t="array" aca="1" ref="FC223" ca="1">beneficio_muerte_individual_activo(FC$2,$F223,$D223, Hombres!$A$1:$DW$117, Mujeres!$A$1:$DW$117)</f>
        <v>43308.496881539722</v>
      </c>
      <c r="FD223" s="52" cm="1">
        <f t="array" aca="1" ref="FD223" ca="1">beneficio_muerte_individual_activo(FD$2,$F223,$D223, Hombres!$A$1:$DW$117, Mujeres!$A$1:$DW$117)</f>
        <v>46887.964909408576</v>
      </c>
      <c r="FE223" s="52" cm="1">
        <f t="array" aca="1" ref="FE223" ca="1">beneficio_muerte_individual_activo(FE$2,$F223,$D223, Hombres!$A$1:$DW$117, Mujeres!$A$1:$DW$117)</f>
        <v>50115.977769009631</v>
      </c>
      <c r="FF223" s="52" cm="1">
        <f t="array" aca="1" ref="FF223" ca="1">beneficio_muerte_individual_activo(FF$2,$F223,$D223, Hombres!$A$1:$DW$117, Mujeres!$A$1:$DW$117)</f>
        <v>53143.989273911466</v>
      </c>
      <c r="FG223" s="52" cm="1">
        <f t="array" aca="1" ref="FG223" ca="1">beneficio_muerte_individual_activo(FG$2,$F223,$D223, Hombres!$A$1:$DW$117, Mujeres!$A$1:$DW$117)</f>
        <v>56200.575053017943</v>
      </c>
      <c r="FH223" s="52" cm="1">
        <f t="array" aca="1" ref="FH223" ca="1">beneficio_muerte_individual_activo(FH$2,$F223,$D223, Hombres!$A$1:$DW$117, Mujeres!$A$1:$DW$117)</f>
        <v>63202.324763210891</v>
      </c>
      <c r="FI223" s="52" cm="1">
        <f t="array" aca="1" ref="FI223" ca="1">beneficio_muerte_individual_activo(FI$2,$F223,$D223, Hombres!$A$1:$DW$117, Mujeres!$A$1:$DW$117)</f>
        <v>67215.67117813167</v>
      </c>
      <c r="FJ223" s="52" cm="1">
        <f t="array" aca="1" ref="FJ223" ca="1">beneficio_muerte_individual_activo(FJ$2,$F223,$D223, Hombres!$A$1:$DW$117, Mujeres!$A$1:$DW$117)</f>
        <v>71305.867365717379</v>
      </c>
      <c r="FK223" s="52" cm="1">
        <f t="array" aca="1" ref="FK223" ca="1">beneficio_muerte_individual_activo(FK$2,$F223,$D223, Hombres!$A$1:$DW$117, Mujeres!$A$1:$DW$117)</f>
        <v>75538.720454290131</v>
      </c>
      <c r="FL223" s="52" cm="1">
        <f t="array" aca="1" ref="FL223" ca="1">beneficio_muerte_individual_activo(FL$2,$F223,$D223, Hombres!$A$1:$DW$117, Mujeres!$A$1:$DW$117)</f>
        <v>79892.22374567407</v>
      </c>
      <c r="FM223" s="52" cm="1">
        <f t="array" aca="1" ref="FM223" ca="1">beneficio_muerte_individual_activo(FM$2,$F223,$D223, Hombres!$A$1:$DW$117, Mujeres!$A$1:$DW$117)</f>
        <v>84219.565031880848</v>
      </c>
      <c r="FN223" s="52" cm="1">
        <f t="array" aca="1" ref="FN223" ca="1">beneficio_muerte_individual_activo(FN$2,$F223,$D223, Hombres!$A$1:$DW$117, Mujeres!$A$1:$DW$117)</f>
        <v>88491.750709548374</v>
      </c>
      <c r="FO223" s="52" cm="1">
        <f t="array" aca="1" ref="FO223" ca="1">beneficio_muerte_individual_activo(FO$2,$F223,$D223, Hombres!$A$1:$DW$117, Mujeres!$A$1:$DW$117)</f>
        <v>92683.341263345312</v>
      </c>
      <c r="FP223" s="52" cm="1">
        <f t="array" aca="1" ref="FP223" ca="1">beneficio_muerte_individual_activo(FP$2,$F223,$D223, Hombres!$A$1:$DW$117, Mujeres!$A$1:$DW$117)</f>
        <v>96692.253450149554</v>
      </c>
      <c r="FQ223" s="52" cm="1">
        <f t="array" aca="1" ref="FQ223" ca="1">beneficio_muerte_individual_activo(FQ$2,$F223,$D223, Hombres!$A$1:$DW$117, Mujeres!$A$1:$DW$117)</f>
        <v>100296.40325251655</v>
      </c>
      <c r="FR223" s="52" cm="1">
        <f t="array" aca="1" ref="FR223" ca="1">beneficio_muerte_individual_activo(FR$2,$F223,$D223, Hombres!$A$1:$DW$117, Mujeres!$A$1:$DW$117)</f>
        <v>103256.5690249425</v>
      </c>
      <c r="FS223" s="52" cm="1">
        <f t="array" aca="1" ref="FS223" ca="1">beneficio_muerte_individual_activo(FS$2,$F223,$D223, Hombres!$A$1:$DW$117, Mujeres!$A$1:$DW$117)</f>
        <v>105449.30492500939</v>
      </c>
      <c r="FT223" s="52" cm="1">
        <f t="array" aca="1" ref="FT223" ca="1">beneficio_muerte_individual_activo(FT$2,$F223,$D223, Hombres!$A$1:$DW$117, Mujeres!$A$1:$DW$117)</f>
        <v>106785.90721059051</v>
      </c>
      <c r="FU223" s="52" cm="1">
        <f t="array" aca="1" ref="FU223" ca="1">beneficio_muerte_individual_activo(FU$2,$F223,$D223, Hombres!$A$1:$DW$117, Mujeres!$A$1:$DW$117)</f>
        <v>107119.54711664862</v>
      </c>
      <c r="FV223" s="52" cm="1">
        <f t="array" aca="1" ref="FV223" ca="1">beneficio_muerte_individual_activo(FV$2,$F223,$D223, Hombres!$A$1:$DW$117, Mujeres!$A$1:$DW$117)</f>
        <v>106237.09843652281</v>
      </c>
      <c r="FW223" s="52" cm="1">
        <f t="array" aca="1" ref="FW223" ca="1">beneficio_muerte_individual_activo(FW$2,$F223,$D223, Hombres!$A$1:$DW$117, Mujeres!$A$1:$DW$117)</f>
        <v>103983.86463970001</v>
      </c>
      <c r="FX223" s="52" cm="1">
        <f t="array" aca="1" ref="FX223" ca="1">beneficio_muerte_individual_activo(FX$2,$F223,$D223, Hombres!$A$1:$DW$117, Mujeres!$A$1:$DW$117)</f>
        <v>100332.4120519128</v>
      </c>
      <c r="FY223" s="52" cm="1">
        <f t="array" aca="1" ref="FY223" ca="1">beneficio_muerte_individual_activo(FY$2,$F223,$D223, Hombres!$A$1:$DW$117, Mujeres!$A$1:$DW$117)</f>
        <v>95317.753881877914</v>
      </c>
      <c r="FZ223" s="52" cm="1">
        <f t="array" aca="1" ref="FZ223" ca="1">beneficio_muerte_individual_activo(FZ$2,$F223,$D223, Hombres!$A$1:$DW$117, Mujeres!$A$1:$DW$117)</f>
        <v>88986.409460188093</v>
      </c>
      <c r="GA223" s="52" cm="1">
        <f t="array" aca="1" ref="GA223" ca="1">beneficio_muerte_individual_activo(GA$2,$F223,$D223, Hombres!$A$1:$DW$117, Mujeres!$A$1:$DW$117)</f>
        <v>81410.50268183944</v>
      </c>
      <c r="GB223" s="52" cm="1">
        <f t="array" aca="1" ref="GB223" ca="1">beneficio_muerte_individual_activo(GB$2,$F223,$D223, Hombres!$A$1:$DW$117, Mujeres!$A$1:$DW$117)</f>
        <v>72778.646190559899</v>
      </c>
      <c r="GC223" s="52" cm="1">
        <f t="array" aca="1" ref="GC223" ca="1">beneficio_muerte_individual_activo(GC$2,$F223,$D223, Hombres!$A$1:$DW$117, Mujeres!$A$1:$DW$117)</f>
        <v>63415.766240191355</v>
      </c>
      <c r="GD223" s="52" cm="1">
        <f t="array" aca="1" ref="GD223" ca="1">beneficio_muerte_individual_activo(GD$2,$F223,$D223, Hombres!$A$1:$DW$117, Mujeres!$A$1:$DW$117)</f>
        <v>53709.098730888974</v>
      </c>
      <c r="GE223" s="52" cm="1">
        <f t="array" aca="1" ref="GE223" ca="1">beneficio_muerte_individual_activo(GE$2,$F223,$D223, Hombres!$A$1:$DW$117, Mujeres!$A$1:$DW$117)</f>
        <v>44052.619331306683</v>
      </c>
      <c r="GF223" s="52" cm="1">
        <f t="array" aca="1" ref="GF223" ca="1">beneficio_muerte_individual_activo(GF$2,$F223,$D223, Hombres!$A$1:$DW$117, Mujeres!$A$1:$DW$117)</f>
        <v>34830.597615495339</v>
      </c>
      <c r="GG223" s="52" cm="1">
        <f t="array" aca="1" ref="GG223" ca="1">beneficio_muerte_individual_activo(GG$2,$F223,$D223, Hombres!$A$1:$DW$117, Mujeres!$A$1:$DW$117)</f>
        <v>26413.878986208591</v>
      </c>
      <c r="GH223" s="52" cm="1">
        <f t="array" aca="1" ref="GH223" ca="1">beneficio_muerte_individual_activo(GH$2,$F223,$D223, Hombres!$A$1:$DW$117, Mujeres!$A$1:$DW$117)</f>
        <v>19112.595776874616</v>
      </c>
      <c r="GI223" s="52" cm="1">
        <f t="array" aca="1" ref="GI223" ca="1">beneficio_muerte_individual_activo(GI$2,$F223,$D223, Hombres!$A$1:$DW$117, Mujeres!$A$1:$DW$117)</f>
        <v>13116.810253278945</v>
      </c>
      <c r="GJ223" s="52" cm="1">
        <f t="array" aca="1" ref="GJ223" ca="1">beneficio_muerte_individual_activo(GJ$2,$F223,$D223, Hombres!$A$1:$DW$117, Mujeres!$A$1:$DW$117)</f>
        <v>8475.5372131171716</v>
      </c>
      <c r="GK223" s="52" cm="1">
        <f t="array" aca="1" ref="GK223" ca="1">beneficio_muerte_individual_activo(GK$2,$F223,$D223, Hombres!$A$1:$DW$117, Mujeres!$A$1:$DW$117)</f>
        <v>5110.1425630558706</v>
      </c>
      <c r="GL223" s="52" cm="1">
        <f t="array" aca="1" ref="GL223" ca="1">beneficio_muerte_individual_activo(GL$2,$F223,$D223, Hombres!$A$1:$DW$117, Mujeres!$A$1:$DW$117)</f>
        <v>2844.9427825162848</v>
      </c>
      <c r="GM223" s="52" cm="1">
        <f t="array" aca="1" ref="GM223" ca="1">beneficio_muerte_individual_activo(GM$2,$F223,$D223, Hombres!$A$1:$DW$117, Mujeres!$A$1:$DW$117)</f>
        <v>1444.7568422741128</v>
      </c>
      <c r="GN223" s="52" cm="1">
        <f t="array" aca="1" ref="GN223" ca="1">beneficio_muerte_individual_activo(GN$2,$F223,$D223, Hombres!$A$1:$DW$117, Mujeres!$A$1:$DW$117)</f>
        <v>659.34336402046927</v>
      </c>
      <c r="GO223" s="52" cm="1">
        <f t="array" aca="1" ref="GO223" ca="1">beneficio_muerte_individual_activo(GO$2,$F223,$D223, Hombres!$A$1:$DW$117, Mujeres!$A$1:$DW$117)</f>
        <v>265.27806703091284</v>
      </c>
      <c r="GP223" s="52" cm="1">
        <f t="array" aca="1" ref="GP223" ca="1">beneficio_muerte_individual_activo(GP$2,$F223,$D223, Hombres!$A$1:$DW$117, Mujeres!$A$1:$DW$117)</f>
        <v>91.743497296823662</v>
      </c>
      <c r="GQ223" s="52" cm="1">
        <f t="array" aca="1" ref="GQ223" ca="1">beneficio_muerte_individual_activo(GQ$2,$F223,$D223, Hombres!$A$1:$DW$117, Mujeres!$A$1:$DW$117)</f>
        <v>33.435612420611022</v>
      </c>
      <c r="GR223" s="52" cm="1">
        <f t="array" aca="1" ref="GR223" ca="1">beneficio_muerte_individual_activo(GR$2,$F223,$D223, Hombres!$A$1:$DW$117, Mujeres!$A$1:$DW$117)</f>
        <v>0</v>
      </c>
      <c r="GS223" s="52" cm="1">
        <f t="array" aca="1" ref="GS223" ca="1">beneficio_muerte_individual_activo(GS$2,$F223,$D223, Hombres!$A$1:$DW$117, Mujeres!$A$1:$DW$117)</f>
        <v>0</v>
      </c>
      <c r="GT223" s="52" cm="1">
        <f t="array" aca="1" ref="GT223" ca="1">beneficio_muerte_individual_activo(GT$2,$F223,$D223, Hombres!$A$1:$DW$117, Mujeres!$A$1:$DW$117)</f>
        <v>0</v>
      </c>
      <c r="GU223" s="52" cm="1">
        <f t="array" aca="1" ref="GU223" ca="1">beneficio_muerte_individual_activo(GU$2,$F223,$D223, Hombres!$A$1:$DW$117, Mujeres!$A$1:$DW$117)</f>
        <v>0</v>
      </c>
      <c r="GV223" s="52" cm="1">
        <f t="array" aca="1" ref="GV223" ca="1">beneficio_muerte_individual_activo(GV$2,$F223,$D223, Hombres!$A$1:$DW$117, Mujeres!$A$1:$DW$117)</f>
        <v>0</v>
      </c>
    </row>
    <row r="224" spans="1:204" x14ac:dyDescent="0.35">
      <c r="A224" s="2">
        <f t="shared" si="3"/>
        <v>222</v>
      </c>
      <c r="B224" s="81">
        <v>1996187.7</v>
      </c>
      <c r="C224" s="9">
        <v>45978</v>
      </c>
      <c r="D224" s="7" t="s">
        <v>6</v>
      </c>
      <c r="E224" s="9">
        <v>30099</v>
      </c>
      <c r="F224" s="12" cm="1">
        <f t="array" aca="1" ref="F224" ca="1">edadCalc(E224)</f>
        <v>43</v>
      </c>
      <c r="G224" s="45" cm="1">
        <f t="array" aca="1" ref="G224" ca="1">PorcentajePension(C224,E224, D224)</f>
        <v>0.65</v>
      </c>
      <c r="I224" s="78"/>
      <c r="J224" s="52" cm="1">
        <f t="array" aca="1" ref="J224" ca="1">AnualidadActivo(J$2, $E224, $C224, $B224, $D224, Hombres!$A$1:$DW$117, Mujeres!$A$1:$DW$117)</f>
        <v>0</v>
      </c>
      <c r="K224" s="52" cm="1">
        <f t="array" aca="1" ref="K224" ca="1">AnualidadActivo(K$2, $E224, $C224, $B224, $D224, Hombres!$A$1:$DW$117, Mujeres!$A$1:$DW$117)</f>
        <v>0</v>
      </c>
      <c r="L224" s="52" cm="1">
        <f t="array" aca="1" ref="L224" ca="1">AnualidadActivo(L$2, $E224, $C224, $B224, $D224, Hombres!$A$1:$DW$117, Mujeres!$A$1:$DW$117)</f>
        <v>0</v>
      </c>
      <c r="M224" s="52" cm="1">
        <f t="array" aca="1" ref="M224" ca="1">AnualidadActivo(M$2, $E224, $C224, $B224, $D224, Hombres!$A$1:$DW$117, Mujeres!$A$1:$DW$117)</f>
        <v>0</v>
      </c>
      <c r="N224" s="52" cm="1">
        <f t="array" aca="1" ref="N224" ca="1">AnualidadActivo(N$2, $E224, $C224, $B224, $D224, Hombres!$A$1:$DW$117, Mujeres!$A$1:$DW$117)</f>
        <v>0</v>
      </c>
      <c r="O224" s="52" cm="1">
        <f t="array" aca="1" ref="O224" ca="1">AnualidadActivo(O$2, $E224, $C224, $B224, $D224, Hombres!$A$1:$DW$117, Mujeres!$A$1:$DW$117)</f>
        <v>0</v>
      </c>
      <c r="P224" s="52" cm="1">
        <f t="array" aca="1" ref="P224" ca="1">AnualidadActivo(P$2, $E224, $C224, $B224, $D224, Hombres!$A$1:$DW$117, Mujeres!$A$1:$DW$117)</f>
        <v>0</v>
      </c>
      <c r="Q224" s="52" cm="1">
        <f t="array" aca="1" ref="Q224" ca="1">AnualidadActivo(Q$2, $E224, $C224, $B224, $D224, Hombres!$A$1:$DW$117, Mujeres!$A$1:$DW$117)</f>
        <v>0</v>
      </c>
      <c r="R224" s="52" cm="1">
        <f t="array" aca="1" ref="R224" ca="1">AnualidadActivo(R$2, $E224, $C224, $B224, $D224, Hombres!$A$1:$DW$117, Mujeres!$A$1:$DW$117)</f>
        <v>0</v>
      </c>
      <c r="S224" s="52" cm="1">
        <f t="array" aca="1" ref="S224" ca="1">AnualidadActivo(S$2, $E224, $C224, $B224, $D224, Hombres!$A$1:$DW$117, Mujeres!$A$1:$DW$117)</f>
        <v>0</v>
      </c>
      <c r="T224" s="52" cm="1">
        <f t="array" aca="1" ref="T224" ca="1">AnualidadActivo(T$2, $E224, $C224, $B224, $D224, Hombres!$A$1:$DW$117, Mujeres!$A$1:$DW$117)</f>
        <v>0</v>
      </c>
      <c r="U224" s="52" cm="1">
        <f t="array" aca="1" ref="U224" ca="1">AnualidadActivo(U$2, $E224, $C224, $B224, $D224, Hombres!$A$1:$DW$117, Mujeres!$A$1:$DW$117)</f>
        <v>0</v>
      </c>
      <c r="V224" s="52" cm="1">
        <f t="array" aca="1" ref="V224" ca="1">AnualidadActivo(V$2, $E224, $C224, $B224, $D224, Hombres!$A$1:$DW$117, Mujeres!$A$1:$DW$117)</f>
        <v>0</v>
      </c>
      <c r="W224" s="52" cm="1">
        <f t="array" aca="1" ref="W224" ca="1">AnualidadActivo(W$2, $E224, $C224, $B224, $D224, Hombres!$A$1:$DW$117, Mujeres!$A$1:$DW$117)</f>
        <v>0</v>
      </c>
      <c r="X224" s="52" cm="1">
        <f t="array" aca="1" ref="X224" ca="1">AnualidadActivo(X$2, $E224, $C224, $B224, $D224, Hombres!$A$1:$DW$117, Mujeres!$A$1:$DW$117)</f>
        <v>0</v>
      </c>
      <c r="Y224" s="52" cm="1">
        <f t="array" aca="1" ref="Y224" ca="1">AnualidadActivo(Y$2, $E224, $C224, $B224, $D224, Hombres!$A$1:$DW$117, Mujeres!$A$1:$DW$117)</f>
        <v>0</v>
      </c>
      <c r="Z224" s="52" cm="1">
        <f t="array" aca="1" ref="Z224" ca="1">AnualidadActivo(Z$2, $E224, $C224, $B224, $D224, Hombres!$A$1:$DW$117, Mujeres!$A$1:$DW$117)</f>
        <v>0</v>
      </c>
      <c r="AA224" s="52" cm="1">
        <f t="array" aca="1" ref="AA224" ca="1">AnualidadActivo(AA$2, $E224, $C224, $B224, $D224, Hombres!$A$1:$DW$117, Mujeres!$A$1:$DW$117)</f>
        <v>0</v>
      </c>
      <c r="AB224" s="52" cm="1">
        <f t="array" aca="1" ref="AB224" ca="1">AnualidadActivo(AB$2, $E224, $C224, $B224, $D224, Hombres!$A$1:$DW$117, Mujeres!$A$1:$DW$117)</f>
        <v>0</v>
      </c>
      <c r="AC224" s="52" cm="1">
        <f t="array" aca="1" ref="AC224" ca="1">AnualidadActivo(AC$2, $E224, $C224, $B224, $D224, Hombres!$A$1:$DW$117, Mujeres!$A$1:$DW$117)</f>
        <v>0</v>
      </c>
      <c r="AD224" s="52" cm="1">
        <f t="array" aca="1" ref="AD224" ca="1">AnualidadActivo(AD$2, $E224, $C224, $B224, $D224, Hombres!$A$1:$DW$117, Mujeres!$A$1:$DW$117)</f>
        <v>43531912.240506269</v>
      </c>
      <c r="AE224" s="52" cm="1">
        <f t="array" aca="1" ref="AE224" ca="1">AnualidadActivo(AE$2, $E224, $C224, $B224, $D224, Hombres!$A$1:$DW$117, Mujeres!$A$1:$DW$117)</f>
        <v>44837869.607721463</v>
      </c>
      <c r="AF224" s="52" cm="1">
        <f t="array" aca="1" ref="AF224" ca="1">AnualidadActivo(AF$2, $E224, $C224, $B224, $D224, Hombres!$A$1:$DW$117, Mujeres!$A$1:$DW$117)</f>
        <v>46183005.695953101</v>
      </c>
      <c r="AG224" s="52" cm="1">
        <f t="array" aca="1" ref="AG224" ca="1">AnualidadActivo(AG$2, $E224, $C224, $B224, $D224, Hombres!$A$1:$DW$117, Mujeres!$A$1:$DW$117)</f>
        <v>47568495.866831698</v>
      </c>
      <c r="AH224" s="52" cm="1">
        <f t="array" aca="1" ref="AH224" ca="1">AnualidadActivo(AH$2, $E224, $C224, $B224, $D224, Hombres!$A$1:$DW$117, Mujeres!$A$1:$DW$117)</f>
        <v>48995550.742836654</v>
      </c>
      <c r="AI224" s="52" cm="1">
        <f t="array" aca="1" ref="AI224" ca="1">AnualidadActivo(AI$2, $E224, $C224, $B224, $D224, Hombres!$A$1:$DW$117, Mujeres!$A$1:$DW$117)</f>
        <v>50503035.731446907</v>
      </c>
      <c r="AJ224" s="52" cm="1">
        <f t="array" aca="1" ref="AJ224" ca="1">AnualidadActivo(AJ$2, $E224, $C224, $B224, $D224, Hombres!$A$1:$DW$117, Mujeres!$A$1:$DW$117)</f>
        <v>51811557.620041363</v>
      </c>
      <c r="AK224" s="52" cm="1">
        <f t="array" aca="1" ref="AK224" ca="1">AnualidadActivo(AK$2, $E224, $C224, $B224, $D224, Hombres!$A$1:$DW$117, Mujeres!$A$1:$DW$117)</f>
        <v>53134050.840609498</v>
      </c>
      <c r="AL224" s="52" cm="1">
        <f t="array" aca="1" ref="AL224" ca="1">AnualidadActivo(AL$2, $E224, $C224, $B224, $D224, Hombres!$A$1:$DW$117, Mujeres!$A$1:$DW$117)</f>
        <v>54470341.454635397</v>
      </c>
      <c r="AM224" s="52" cm="1">
        <f t="array" aca="1" ref="AM224" ca="1">AnualidadActivo(AM$2, $E224, $C224, $B224, $D224, Hombres!$A$1:$DW$117, Mujeres!$A$1:$DW$117)</f>
        <v>55820512.678674653</v>
      </c>
      <c r="AN224" s="52" cm="1">
        <f t="array" aca="1" ref="AN224" ca="1">AnualidadActivo(AN$2, $E224, $C224, $B224, $D224, Hombres!$A$1:$DW$117, Mujeres!$A$1:$DW$117)</f>
        <v>57183487.216416508</v>
      </c>
      <c r="AO224" s="52" cm="1">
        <f t="array" aca="1" ref="AO224" ca="1">AnualidadActivo(AO$2, $E224, $C224, $B224, $D224, Hombres!$A$1:$DW$117, Mujeres!$A$1:$DW$117)</f>
        <v>58555805.077196203</v>
      </c>
      <c r="AP224" s="52" cm="1">
        <f t="array" aca="1" ref="AP224" ca="1">AnualidadActivo(AP$2, $E224, $C224, $B224, $D224, Hombres!$A$1:$DW$117, Mujeres!$A$1:$DW$117)</f>
        <v>59931744.641879946</v>
      </c>
      <c r="AQ224" s="52" cm="1">
        <f t="array" aca="1" ref="AQ224" ca="1">AnualidadActivo(AQ$2, $E224, $C224, $B224, $D224, Hombres!$A$1:$DW$117, Mujeres!$A$1:$DW$117)</f>
        <v>61302181.791723788</v>
      </c>
      <c r="AR224" s="52" cm="1">
        <f t="array" aca="1" ref="AR224" ca="1">AnualidadActivo(AR$2, $E224, $C224, $B224, $D224, Hombres!$A$1:$DW$117, Mujeres!$A$1:$DW$117)</f>
        <v>62652496.107047193</v>
      </c>
      <c r="AS224" s="52" cm="1">
        <f t="array" aca="1" ref="AS224" ca="1">AnualidadActivo(AS$2, $E224, $C224, $B224, $D224, Hombres!$A$1:$DW$117, Mujeres!$A$1:$DW$117)</f>
        <v>63967525.073614508</v>
      </c>
      <c r="AT224" s="52" cm="1">
        <f t="array" aca="1" ref="AT224" ca="1">AnualidadActivo(AT$2, $E224, $C224, $B224, $D224, Hombres!$A$1:$DW$117, Mujeres!$A$1:$DW$117)</f>
        <v>65240006.102569155</v>
      </c>
      <c r="AU224" s="52" cm="1">
        <f t="array" aca="1" ref="AU224" ca="1">AnualidadActivo(AU$2, $E224, $C224, $B224, $D224, Hombres!$A$1:$DW$117, Mujeres!$A$1:$DW$117)</f>
        <v>66470024.998105489</v>
      </c>
      <c r="AV224" s="52" cm="1">
        <f t="array" aca="1" ref="AV224" ca="1">AnualidadActivo(AV$2, $E224, $C224, $B224, $D224, Hombres!$A$1:$DW$117, Mujeres!$A$1:$DW$117)</f>
        <v>67655578.115789354</v>
      </c>
      <c r="AW224" s="52" cm="1">
        <f t="array" aca="1" ref="AW224" ca="1">AnualidadActivo(AW$2, $E224, $C224, $B224, $D224, Hombres!$A$1:$DW$117, Mujeres!$A$1:$DW$117)</f>
        <v>68783016.649252847</v>
      </c>
      <c r="AX224" s="52" cm="1">
        <f t="array" aca="1" ref="AX224" ca="1">AnualidadActivo(AX$2, $E224, $C224, $B224, $D224, Hombres!$A$1:$DW$117, Mujeres!$A$1:$DW$117)</f>
        <v>69828159.454974592</v>
      </c>
      <c r="AY224" s="52" cm="1">
        <f t="array" aca="1" ref="AY224" ca="1">AnualidadActivo(AY$2, $E224, $C224, $B224, $D224, Hombres!$A$1:$DW$117, Mujeres!$A$1:$DW$117)</f>
        <v>70760714.105526835</v>
      </c>
      <c r="AZ224" s="52" cm="1">
        <f t="array" aca="1" ref="AZ224" ca="1">AnualidadActivo(AZ$2, $E224, $C224, $B224, $D224, Hombres!$A$1:$DW$117, Mujeres!$A$1:$DW$117)</f>
        <v>71548258.139332116</v>
      </c>
      <c r="BA224" s="52" cm="1">
        <f t="array" aca="1" ref="BA224" ca="1">AnualidadActivo(BA$2, $E224, $C224, $B224, $D224, Hombres!$A$1:$DW$117, Mujeres!$A$1:$DW$117)</f>
        <v>72079649.556721985</v>
      </c>
      <c r="BB224" s="52" cm="1">
        <f t="array" aca="1" ref="BB224" ca="1">AnualidadActivo(BB$2, $E224, $C224, $B224, $D224, Hombres!$A$1:$DW$117, Mujeres!$A$1:$DW$117)</f>
        <v>72414704.888040051</v>
      </c>
      <c r="BC224" s="52" cm="1">
        <f t="array" aca="1" ref="BC224" ca="1">AnualidadActivo(BC$2, $E224, $C224, $B224, $D224, Hombres!$A$1:$DW$117, Mujeres!$A$1:$DW$117)</f>
        <v>72526213.68516776</v>
      </c>
      <c r="BD224" s="52" cm="1">
        <f t="array" aca="1" ref="BD224" ca="1">AnualidadActivo(BD$2, $E224, $C224, $B224, $D224, Hombres!$A$1:$DW$117, Mujeres!$A$1:$DW$117)</f>
        <v>72387283.920756742</v>
      </c>
      <c r="BE224" s="52" cm="1">
        <f t="array" aca="1" ref="BE224" ca="1">AnualidadActivo(BE$2, $E224, $C224, $B224, $D224, Hombres!$A$1:$DW$117, Mujeres!$A$1:$DW$117)</f>
        <v>71969456.844914034</v>
      </c>
      <c r="BF224" s="52" cm="1">
        <f t="array" aca="1" ref="BF224" ca="1">AnualidadActivo(BF$2, $E224, $C224, $B224, $D224, Hombres!$A$1:$DW$117, Mujeres!$A$1:$DW$117)</f>
        <v>71239936.646369144</v>
      </c>
      <c r="BG224" s="52" cm="1">
        <f t="array" aca="1" ref="BG224" ca="1">AnualidadActivo(BG$2, $E224, $C224, $B224, $D224, Hombres!$A$1:$DW$117, Mujeres!$A$1:$DW$117)</f>
        <v>70164184.822074562</v>
      </c>
      <c r="BH224" s="52" cm="1">
        <f t="array" aca="1" ref="BH224" ca="1">AnualidadActivo(BH$2, $E224, $C224, $B224, $D224, Hombres!$A$1:$DW$117, Mujeres!$A$1:$DW$117)</f>
        <v>68712949.79909873</v>
      </c>
      <c r="BI224" s="52" cm="1">
        <f t="array" aca="1" ref="BI224" ca="1">AnualidadActivo(BI$2, $E224, $C224, $B224, $D224, Hombres!$A$1:$DW$117, Mujeres!$A$1:$DW$117)</f>
        <v>66864183.496188395</v>
      </c>
      <c r="BJ224" s="52" cm="1">
        <f t="array" aca="1" ref="BJ224" ca="1">AnualidadActivo(BJ$2, $E224, $C224, $B224, $D224, Hombres!$A$1:$DW$117, Mujeres!$A$1:$DW$117)</f>
        <v>64600623.67273777</v>
      </c>
      <c r="BK224" s="52" cm="1">
        <f t="array" aca="1" ref="BK224" ca="1">AnualidadActivo(BK$2, $E224, $C224, $B224, $D224, Hombres!$A$1:$DW$117, Mujeres!$A$1:$DW$117)</f>
        <v>61907506.296019033</v>
      </c>
      <c r="BL224" s="52" cm="1">
        <f t="array" aca="1" ref="BL224" ca="1">AnualidadActivo(BL$2, $E224, $C224, $B224, $D224, Hombres!$A$1:$DW$117, Mujeres!$A$1:$DW$117)</f>
        <v>58778068.047381356</v>
      </c>
      <c r="BM224" s="52" cm="1">
        <f t="array" aca="1" ref="BM224" ca="1">AnualidadActivo(BM$2, $E224, $C224, $B224, $D224, Hombres!$A$1:$DW$117, Mujeres!$A$1:$DW$117)</f>
        <v>55221733.250555851</v>
      </c>
      <c r="BN224" s="52" cm="1">
        <f t="array" aca="1" ref="BN224" ca="1">AnualidadActivo(BN$2, $E224, $C224, $B224, $D224, Hombres!$A$1:$DW$117, Mujeres!$A$1:$DW$117)</f>
        <v>51265654.630985342</v>
      </c>
      <c r="BO224" s="52" cm="1">
        <f t="array" aca="1" ref="BO224" ca="1">AnualidadActivo(BO$2, $E224, $C224, $B224, $D224, Hombres!$A$1:$DW$117, Mujeres!$A$1:$DW$117)</f>
        <v>46952475.786015347</v>
      </c>
      <c r="BP224" s="52" cm="1">
        <f t="array" aca="1" ref="BP224" ca="1">AnualidadActivo(BP$2, $E224, $C224, $B224, $D224, Hombres!$A$1:$DW$117, Mujeres!$A$1:$DW$117)</f>
        <v>42341453.436577804</v>
      </c>
      <c r="BQ224" s="52" cm="1">
        <f t="array" aca="1" ref="BQ224" ca="1">AnualidadActivo(BQ$2, $E224, $C224, $B224, $D224, Hombres!$A$1:$DW$117, Mujeres!$A$1:$DW$117)</f>
        <v>37512644.820373602</v>
      </c>
      <c r="BR224" s="52" cm="1">
        <f t="array" aca="1" ref="BR224" ca="1">AnualidadActivo(BR$2, $E224, $C224, $B224, $D224, Hombres!$A$1:$DW$117, Mujeres!$A$1:$DW$117)</f>
        <v>32569852.92143045</v>
      </c>
      <c r="BS224" s="52" cm="1">
        <f t="array" aca="1" ref="BS224" ca="1">AnualidadActivo(BS$2, $E224, $C224, $B224, $D224, Hombres!$A$1:$DW$117, Mujeres!$A$1:$DW$117)</f>
        <v>27635318.661583859</v>
      </c>
      <c r="BT224" s="52" cm="1">
        <f t="array" aca="1" ref="BT224" ca="1">AnualidadActivo(BT$2, $E224, $C224, $B224, $D224, Hombres!$A$1:$DW$117, Mujeres!$A$1:$DW$117)</f>
        <v>22839922.403075956</v>
      </c>
      <c r="BU224" s="52" cm="1">
        <f t="array" aca="1" ref="BU224" ca="1">AnualidadActivo(BU$2, $E224, $C224, $B224, $D224, Hombres!$A$1:$DW$117, Mujeres!$A$1:$DW$117)</f>
        <v>18315221.105689395</v>
      </c>
      <c r="BV224" s="52" cm="1">
        <f t="array" aca="1" ref="BV224" ca="1">AnualidadActivo(BV$2, $E224, $C224, $B224, $D224, Hombres!$A$1:$DW$117, Mujeres!$A$1:$DW$117)</f>
        <v>14185520.801868705</v>
      </c>
      <c r="BW224" s="52" cm="1">
        <f t="array" aca="1" ref="BW224" ca="1">AnualidadActivo(BW$2, $E224, $C224, $B224, $D224, Hombres!$A$1:$DW$117, Mujeres!$A$1:$DW$117)</f>
        <v>10557146.986098813</v>
      </c>
      <c r="BX224" s="52" cm="1">
        <f t="array" aca="1" ref="BX224" ca="1">AnualidadActivo(BX$2, $E224, $C224, $B224, $D224, Hombres!$A$1:$DW$117, Mujeres!$A$1:$DW$117)</f>
        <v>7504392.1010216791</v>
      </c>
      <c r="BY224" s="52" cm="1">
        <f t="array" aca="1" ref="BY224" ca="1">AnualidadActivo(BY$2, $E224, $C224, $B224, $D224, Hombres!$A$1:$DW$117, Mujeres!$A$1:$DW$117)</f>
        <v>5058863.6097833803</v>
      </c>
      <c r="BZ224" s="52" cm="1">
        <f t="array" aca="1" ref="BZ224" ca="1">AnualidadActivo(BZ$2, $E224, $C224, $B224, $D224, Hombres!$A$1:$DW$117, Mujeres!$A$1:$DW$117)</f>
        <v>3206511.9822046333</v>
      </c>
      <c r="CA224" s="52" cm="1">
        <f t="array" aca="1" ref="CA224" ca="1">AnualidadActivo(CA$2, $E224, $C224, $B224, $D224, Hombres!$A$1:$DW$117, Mujeres!$A$1:$DW$117)</f>
        <v>1891419.871274549</v>
      </c>
      <c r="CB224" s="52" cm="1">
        <f t="array" aca="1" ref="CB224" ca="1">AnualidadActivo(CB$2, $E224, $C224, $B224, $D224, Hombres!$A$1:$DW$117, Mujeres!$A$1:$DW$117)</f>
        <v>1025524.8014533886</v>
      </c>
      <c r="CC224" s="52" cm="1">
        <f t="array" aca="1" ref="CC224" ca="1">AnualidadActivo(CC$2, $E224, $C224, $B224, $D224, Hombres!$A$1:$DW$117, Mujeres!$A$1:$DW$117)</f>
        <v>503362.47834099014</v>
      </c>
      <c r="CD224" s="52" cm="1">
        <f t="array" aca="1" ref="CD224" ca="1">AnualidadActivo(CD$2, $E224, $C224, $B224, $D224, Hombres!$A$1:$DW$117, Mujeres!$A$1:$DW$117)</f>
        <v>219354.5860367174</v>
      </c>
      <c r="CE224" s="52" cm="1">
        <f t="array" aca="1" ref="CE224" ca="1">AnualidadActivo(CE$2, $E224, $C224, $B224, $D224, Hombres!$A$1:$DW$117, Mujeres!$A$1:$DW$117)</f>
        <v>82728.034796498061</v>
      </c>
      <c r="CF224" s="52" cm="1">
        <f t="array" aca="1" ref="CF224" ca="1">AnualidadActivo(CF$2, $E224, $C224, $B224, $D224, Hombres!$A$1:$DW$117, Mujeres!$A$1:$DW$117)</f>
        <v>26074.733266415304</v>
      </c>
      <c r="CG224" s="52" cm="1">
        <f t="array" aca="1" ref="CG224" ca="1">AnualidadActivo(CG$2, $E224, $C224, $B224, $D224, Hombres!$A$1:$DW$117, Mujeres!$A$1:$DW$117)</f>
        <v>6525.4312229005736</v>
      </c>
      <c r="CH224" s="52" cm="1">
        <f t="array" aca="1" ref="CH224" ca="1">AnualidadActivo(CH$2, $E224, $C224, $B224, $D224, Hombres!$A$1:$DW$117, Mujeres!$A$1:$DW$117)</f>
        <v>1192.5266931084752</v>
      </c>
      <c r="CI224" s="52" cm="1">
        <f t="array" aca="1" ref="CI224" ca="1">AnualidadActivo(CI$2, $E224, $C224, $B224, $D224, Hombres!$A$1:$DW$117, Mujeres!$A$1:$DW$117)</f>
        <v>134.9499100975014</v>
      </c>
      <c r="CJ224" s="52" cm="1">
        <f t="array" aca="1" ref="CJ224" ca="1">AnualidadActivo(CJ$2, $E224, $C224, $B224, $D224, Hombres!$A$1:$DW$117, Mujeres!$A$1:$DW$117)</f>
        <v>0</v>
      </c>
      <c r="CK224" s="52" cm="1">
        <f t="array" aca="1" ref="CK224" ca="1">AnualidadActivo(CK$2, $E224, $C224, $B224, $D224, Hombres!$A$1:$DW$117, Mujeres!$A$1:$DW$117)</f>
        <v>0</v>
      </c>
      <c r="CL224" s="52" cm="1">
        <f t="array" aca="1" ref="CL224" ca="1">AnualidadActivo(CL$2, $E224, $C224, $B224, $D224, Hombres!$A$1:$DW$117, Mujeres!$A$1:$DW$117)</f>
        <v>0</v>
      </c>
      <c r="CM224" s="52" cm="1">
        <f t="array" aca="1" ref="CM224" ca="1">AnualidadActivo(CM$2, $E224, $C224, $B224, $D224, Hombres!$A$1:$DW$117, Mujeres!$A$1:$DW$117)</f>
        <v>0</v>
      </c>
      <c r="CN224" s="52" cm="1">
        <f t="array" aca="1" ref="CN224" ca="1">AnualidadActivo(CN$2, $E224, $C224, $B224, $D224, Hombres!$A$1:$DW$117, Mujeres!$A$1:$DW$117)</f>
        <v>0</v>
      </c>
      <c r="CO224" s="52" cm="1">
        <f t="array" aca="1" ref="CO224" ca="1">AnualidadActivo(CO$2, $E224, $C224, $B224, $D224, Hombres!$A$1:$DW$117, Mujeres!$A$1:$DW$117)</f>
        <v>0</v>
      </c>
      <c r="CP224" s="52" cm="1">
        <f t="array" aca="1" ref="CP224" ca="1">AnualidadActivo(CP$2, $E224, $C224, $B224, $D224, Hombres!$A$1:$DW$117, Mujeres!$A$1:$DW$117)</f>
        <v>0</v>
      </c>
      <c r="CQ224" s="52" cm="1">
        <f t="array" aca="1" ref="CQ224" ca="1">AnualidadActivo(CQ$2, $E224, $C224, $B224, $D224, Hombres!$A$1:$DW$117, Mujeres!$A$1:$DW$117)</f>
        <v>0</v>
      </c>
      <c r="CR224" s="52" cm="1">
        <f t="array" aca="1" ref="CR224" ca="1">AnualidadActivo(CR$2, $E224, $C224, $B224, $D224, Hombres!$A$1:$DW$117, Mujeres!$A$1:$DW$117)</f>
        <v>0</v>
      </c>
      <c r="CS224" s="52" cm="1">
        <f t="array" aca="1" ref="CS224" ca="1">AnualidadActivo(CS$2, $E224, $C224, $B224, $D224, Hombres!$A$1:$DW$117, Mujeres!$A$1:$DW$117)</f>
        <v>0</v>
      </c>
      <c r="CT224" s="52" cm="1">
        <f t="array" aca="1" ref="CT224" ca="1">AnualidadActivo(CT$2, $E224, $C224, $B224, $D224, Hombres!$A$1:$DW$117, Mujeres!$A$1:$DW$117)</f>
        <v>0</v>
      </c>
      <c r="CU224" s="52" cm="1">
        <f t="array" aca="1" ref="CU224" ca="1">AnualidadActivo(CU$2, $E224, $C224, $B224, $D224, Hombres!$A$1:$DW$117, Mujeres!$A$1:$DW$117)</f>
        <v>0</v>
      </c>
      <c r="CV224" s="52" cm="1">
        <f t="array" aca="1" ref="CV224" ca="1">AnualidadActivo(CV$2, $E224, $C224, $B224, $D224, Hombres!$A$1:$DW$117, Mujeres!$A$1:$DW$117)</f>
        <v>0</v>
      </c>
      <c r="CW224" s="52" cm="1">
        <f t="array" aca="1" ref="CW224" ca="1">AnualidadActivo(CW$2, $E224, $C224, $B224, $D224, Hombres!$A$1:$DW$117, Mujeres!$A$1:$DW$117)</f>
        <v>0</v>
      </c>
      <c r="CX224" s="52" cm="1">
        <f t="array" aca="1" ref="CX224" ca="1">AnualidadActivo(CX$2, $E224, $C224, $B224, $D224, Hombres!$A$1:$DW$117, Mujeres!$A$1:$DW$117)</f>
        <v>0</v>
      </c>
      <c r="CY224" s="52" cm="1">
        <f t="array" aca="1" ref="CY224" ca="1">AnualidadActivo(CY$2, $E224, $C224, $B224, $D224, Hombres!$A$1:$DW$117, Mujeres!$A$1:$DW$117)</f>
        <v>0</v>
      </c>
      <c r="CZ224" s="52" cm="1">
        <f t="array" aca="1" ref="CZ224" ca="1">AnualidadActivo(CZ$2, $E224, $C224, $B224, $D224, Hombres!$A$1:$DW$117, Mujeres!$A$1:$DW$117)</f>
        <v>0</v>
      </c>
      <c r="DA224" s="52" cm="1">
        <f t="array" aca="1" ref="DA224" ca="1">AnualidadActivo(DA$2, $E224, $C224, $B224, $D224, Hombres!$A$1:$DW$117, Mujeres!$A$1:$DW$117)</f>
        <v>0</v>
      </c>
      <c r="DD224" s="25"/>
      <c r="DE224" s="52" cm="1">
        <f t="array" aca="1" ref="DE224" ca="1">beneficio_muerte_individual_activo(DE$2,$F224,$D224, Hombres!$A$1:$DW$117, Mujeres!$A$1:$DW$117)</f>
        <v>0</v>
      </c>
      <c r="DF224" s="52" cm="1">
        <f t="array" aca="1" ref="DF224" ca="1">beneficio_muerte_individual_activo(DF$2,$F224,$D224, Hombres!$A$1:$DW$117, Mujeres!$A$1:$DW$117)</f>
        <v>4608</v>
      </c>
      <c r="DG224" s="52" cm="1">
        <f t="array" aca="1" ref="DG224" ca="1">beneficio_muerte_individual_activo(DG$2,$F224,$D224, Hombres!$A$1:$DW$117, Mujeres!$A$1:$DW$117)</f>
        <v>4925.3465729999998</v>
      </c>
      <c r="DH224" s="52" cm="1">
        <f t="array" aca="1" ref="DH224" ca="1">beneficio_muerte_individual_activo(DH$2,$F224,$D224, Hombres!$A$1:$DW$117, Mujeres!$A$1:$DW$117)</f>
        <v>5301.6381534045759</v>
      </c>
      <c r="DI224" s="52" cm="1">
        <f t="array" aca="1" ref="DI224" ca="1">beneficio_muerte_individual_activo(DI$2,$F224,$D224, Hombres!$A$1:$DW$117, Mujeres!$A$1:$DW$117)</f>
        <v>5702.659041598261</v>
      </c>
      <c r="DJ224" s="52" cm="1">
        <f t="array" aca="1" ref="DJ224" ca="1">beneficio_muerte_individual_activo(DJ$2,$F224,$D224, Hombres!$A$1:$DW$117, Mujeres!$A$1:$DW$117)</f>
        <v>6080.3902093450079</v>
      </c>
      <c r="DK224" s="52" cm="1">
        <f t="array" aca="1" ref="DK224" ca="1">beneficio_muerte_individual_activo(DK$2,$F224,$D224, Hombres!$A$1:$DW$117, Mujeres!$A$1:$DW$117)</f>
        <v>6453.7292168582453</v>
      </c>
      <c r="DL224" s="52" cm="1">
        <f t="array" aca="1" ref="DL224" ca="1">beneficio_muerte_individual_activo(DL$2,$F224,$D224, Hombres!$A$1:$DW$117, Mujeres!$A$1:$DW$117)</f>
        <v>6865.8180154534348</v>
      </c>
      <c r="DM224" s="52" cm="1">
        <f t="array" aca="1" ref="DM224" ca="1">beneficio_muerte_individual_activo(DM$2,$F224,$D224, Hombres!$A$1:$DW$117, Mujeres!$A$1:$DW$117)</f>
        <v>7337.1863176993029</v>
      </c>
      <c r="DN224" s="52" cm="1">
        <f t="array" aca="1" ref="DN224" ca="1">beneficio_muerte_individual_activo(DN$2,$F224,$D224, Hombres!$A$1:$DW$117, Mujeres!$A$1:$DW$117)</f>
        <v>7846.0710683382631</v>
      </c>
      <c r="DO224" s="52" cm="1">
        <f t="array" aca="1" ref="DO224" ca="1">beneficio_muerte_individual_activo(DO$2,$F224,$D224, Hombres!$A$1:$DW$117, Mujeres!$A$1:$DW$117)</f>
        <v>8354.977180974076</v>
      </c>
      <c r="DP224" s="52" cm="1">
        <f t="array" aca="1" ref="DP224" ca="1">beneficio_muerte_individual_activo(DP$2,$F224,$D224, Hombres!$A$1:$DW$117, Mujeres!$A$1:$DW$117)</f>
        <v>8888.8759596603086</v>
      </c>
      <c r="DQ224" s="52" cm="1">
        <f t="array" aca="1" ref="DQ224" ca="1">beneficio_muerte_individual_activo(DQ$2,$F224,$D224, Hombres!$A$1:$DW$117, Mujeres!$A$1:$DW$117)</f>
        <v>9540.5192656143608</v>
      </c>
      <c r="DR224" s="52" cm="1">
        <f t="array" aca="1" ref="DR224" ca="1">beneficio_muerte_individual_activo(DR$2,$F224,$D224, Hombres!$A$1:$DW$117, Mujeres!$A$1:$DW$117)</f>
        <v>10302.904824203966</v>
      </c>
      <c r="DS224" s="52" cm="1">
        <f t="array" aca="1" ref="DS224" ca="1">beneficio_muerte_individual_activo(DS$2,$F224,$D224, Hombres!$A$1:$DW$117, Mujeres!$A$1:$DW$117)</f>
        <v>11105.620520165057</v>
      </c>
      <c r="DT224" s="52" cm="1">
        <f t="array" aca="1" ref="DT224" ca="1">beneficio_muerte_individual_activo(DT$2,$F224,$D224, Hombres!$A$1:$DW$117, Mujeres!$A$1:$DW$117)</f>
        <v>11840.653244793413</v>
      </c>
      <c r="DU224" s="52" cm="1">
        <f t="array" aca="1" ref="DU224" ca="1">beneficio_muerte_individual_activo(DU$2,$F224,$D224, Hombres!$A$1:$DW$117, Mujeres!$A$1:$DW$117)</f>
        <v>12548.710243020956</v>
      </c>
      <c r="DV224" s="52" cm="1">
        <f t="array" aca="1" ref="DV224" ca="1">beneficio_muerte_individual_activo(DV$2,$F224,$D224, Hombres!$A$1:$DW$117, Mujeres!$A$1:$DW$117)</f>
        <v>13364.598505901458</v>
      </c>
      <c r="DW224" s="52" cm="1">
        <f t="array" aca="1" ref="DW224" ca="1">beneficio_muerte_individual_activo(DW$2,$F224,$D224, Hombres!$A$1:$DW$117, Mujeres!$A$1:$DW$117)</f>
        <v>14403.33331487022</v>
      </c>
      <c r="DX224" s="52" cm="1">
        <f t="array" aca="1" ref="DX224" ca="1">beneficio_muerte_individual_activo(DX$2,$F224,$D224, Hombres!$A$1:$DW$117, Mujeres!$A$1:$DW$117)</f>
        <v>15673.833867454941</v>
      </c>
      <c r="DY224" s="52" cm="1">
        <f t="array" aca="1" ref="DY224" ca="1">beneficio_muerte_individual_activo(DY$2,$F224,$D224, Hombres!$A$1:$DW$117, Mujeres!$A$1:$DW$117)</f>
        <v>17123.404084784681</v>
      </c>
      <c r="DZ224" s="52" cm="1">
        <f t="array" aca="1" ref="DZ224" ca="1">beneficio_muerte_individual_activo(DZ$2,$F224,$D224, Hombres!$A$1:$DW$117, Mujeres!$A$1:$DW$117)</f>
        <v>11239.080633586807</v>
      </c>
      <c r="EA224" s="52" cm="1">
        <f t="array" aca="1" ref="EA224" ca="1">beneficio_muerte_individual_activo(EA$2,$F224,$D224, Hombres!$A$1:$DW$117, Mujeres!$A$1:$DW$117)</f>
        <v>12264.787757865619</v>
      </c>
      <c r="EB224" s="52" cm="1">
        <f t="array" aca="1" ref="EB224" ca="1">beneficio_muerte_individual_activo(EB$2,$F224,$D224, Hombres!$A$1:$DW$117, Mujeres!$A$1:$DW$117)</f>
        <v>13254.875518227687</v>
      </c>
      <c r="EC224" s="52" cm="1">
        <f t="array" aca="1" ref="EC224" ca="1">beneficio_muerte_individual_activo(EC$2,$F224,$D224, Hombres!$A$1:$DW$117, Mujeres!$A$1:$DW$117)</f>
        <v>14170.263751683358</v>
      </c>
      <c r="ED224" s="52" cm="1">
        <f t="array" aca="1" ref="ED224" ca="1">beneficio_muerte_individual_activo(ED$2,$F224,$D224, Hombres!$A$1:$DW$117, Mujeres!$A$1:$DW$117)</f>
        <v>15076.509732108283</v>
      </c>
      <c r="EE224" s="52" cm="1">
        <f t="array" aca="1" ref="EE224" ca="1">beneficio_muerte_individual_activo(EE$2,$F224,$D224, Hombres!$A$1:$DW$117, Mujeres!$A$1:$DW$117)</f>
        <v>16112.841690674095</v>
      </c>
      <c r="EF224" s="52" cm="1">
        <f t="array" aca="1" ref="EF224" ca="1">beneficio_muerte_individual_activo(EF$2,$F224,$D224, Hombres!$A$1:$DW$117, Mujeres!$A$1:$DW$117)</f>
        <v>17375.883247435107</v>
      </c>
      <c r="EG224" s="52" cm="1">
        <f t="array" aca="1" ref="EG224" ca="1">beneficio_muerte_individual_activo(EG$2,$F224,$D224, Hombres!$A$1:$DW$117, Mujeres!$A$1:$DW$117)</f>
        <v>18969.18146709563</v>
      </c>
      <c r="EH224" s="52" cm="1">
        <f t="array" aca="1" ref="EH224" ca="1">beneficio_muerte_individual_activo(EH$2,$F224,$D224, Hombres!$A$1:$DW$117, Mujeres!$A$1:$DW$117)</f>
        <v>21051.728534272577</v>
      </c>
      <c r="EI224" s="52" cm="1">
        <f t="array" aca="1" ref="EI224" ca="1">beneficio_muerte_individual_activo(EI$2,$F224,$D224, Hombres!$A$1:$DW$117, Mujeres!$A$1:$DW$117)</f>
        <v>23586.959315983317</v>
      </c>
      <c r="EJ224" s="52" cm="1">
        <f t="array" aca="1" ref="EJ224" ca="1">beneficio_muerte_individual_activo(EJ$2,$F224,$D224, Hombres!$A$1:$DW$117, Mujeres!$A$1:$DW$117)</f>
        <v>26230.28977601802</v>
      </c>
      <c r="EK224" s="52" cm="1">
        <f t="array" aca="1" ref="EK224" ca="1">beneficio_muerte_individual_activo(EK$2,$F224,$D224, Hombres!$A$1:$DW$117, Mujeres!$A$1:$DW$117)</f>
        <v>28681.262000088493</v>
      </c>
      <c r="EL224" s="52" cm="1">
        <f t="array" aca="1" ref="EL224" ca="1">beneficio_muerte_individual_activo(EL$2,$F224,$D224, Hombres!$A$1:$DW$117, Mujeres!$A$1:$DW$117)</f>
        <v>31004.67361016299</v>
      </c>
      <c r="EM224" s="52" cm="1">
        <f t="array" aca="1" ref="EM224" ca="1">beneficio_muerte_individual_activo(EM$2,$F224,$D224, Hombres!$A$1:$DW$117, Mujeres!$A$1:$DW$117)</f>
        <v>33587.258485321312</v>
      </c>
      <c r="EN224" s="52" cm="1">
        <f t="array" aca="1" ref="EN224" ca="1">beneficio_muerte_individual_activo(EN$2,$F224,$D224, Hombres!$A$1:$DW$117, Mujeres!$A$1:$DW$117)</f>
        <v>36775.993623861825</v>
      </c>
      <c r="EO224" s="52" cm="1">
        <f t="array" aca="1" ref="EO224" ca="1">beneficio_muerte_individual_activo(EO$2,$F224,$D224, Hombres!$A$1:$DW$117, Mujeres!$A$1:$DW$117)</f>
        <v>40762.584061768714</v>
      </c>
      <c r="EP224" s="52" cm="1">
        <f t="array" aca="1" ref="EP224" ca="1">beneficio_muerte_individual_activo(EP$2,$F224,$D224, Hombres!$A$1:$DW$117, Mujeres!$A$1:$DW$117)</f>
        <v>45534.994520481436</v>
      </c>
      <c r="EQ224" s="52" cm="1">
        <f t="array" aca="1" ref="EQ224" ca="1">beneficio_muerte_individual_activo(EQ$2,$F224,$D224, Hombres!$A$1:$DW$117, Mujeres!$A$1:$DW$117)</f>
        <v>53582.706454990133</v>
      </c>
      <c r="ER224" s="52" cm="1">
        <f t="array" aca="1" ref="ER224" ca="1">beneficio_muerte_individual_activo(ER$2,$F224,$D224, Hombres!$A$1:$DW$117, Mujeres!$A$1:$DW$117)</f>
        <v>58867.290970626476</v>
      </c>
      <c r="ES224" s="52" cm="1">
        <f t="array" aca="1" ref="ES224" ca="1">beneficio_muerte_individual_activo(ES$2,$F224,$D224, Hombres!$A$1:$DW$117, Mujeres!$A$1:$DW$117)</f>
        <v>64424.561082249995</v>
      </c>
      <c r="ET224" s="52" cm="1">
        <f t="array" aca="1" ref="ET224" ca="1">beneficio_muerte_individual_activo(ET$2,$F224,$D224, Hombres!$A$1:$DW$117, Mujeres!$A$1:$DW$117)</f>
        <v>70264.674281363841</v>
      </c>
      <c r="EU224" s="52" cm="1">
        <f t="array" aca="1" ref="EU224" ca="1">beneficio_muerte_individual_activo(EU$2,$F224,$D224, Hombres!$A$1:$DW$117, Mujeres!$A$1:$DW$117)</f>
        <v>76398.894999089986</v>
      </c>
      <c r="EV224" s="52" cm="1">
        <f t="array" aca="1" ref="EV224" ca="1">beneficio_muerte_individual_activo(EV$2,$F224,$D224, Hombres!$A$1:$DW$117, Mujeres!$A$1:$DW$117)</f>
        <v>82840.666338969299</v>
      </c>
      <c r="EW224" s="52" cm="1">
        <f t="array" aca="1" ref="EW224" ca="1">beneficio_muerte_individual_activo(EW$2,$F224,$D224, Hombres!$A$1:$DW$117, Mujeres!$A$1:$DW$117)</f>
        <v>89477.440312547245</v>
      </c>
      <c r="EX224" s="52" cm="1">
        <f t="array" aca="1" ref="EX224" ca="1">beneficio_muerte_individual_activo(EX$2,$F224,$D224, Hombres!$A$1:$DW$117, Mujeres!$A$1:$DW$117)</f>
        <v>96117.641058393812</v>
      </c>
      <c r="EY224" s="52" cm="1">
        <f t="array" aca="1" ref="EY224" ca="1">beneficio_muerte_individual_activo(EY$2,$F224,$D224, Hombres!$A$1:$DW$117, Mujeres!$A$1:$DW$117)</f>
        <v>102630.25065308505</v>
      </c>
      <c r="EZ224" s="52" cm="1">
        <f t="array" aca="1" ref="EZ224" ca="1">beneficio_muerte_individual_activo(EZ$2,$F224,$D224, Hombres!$A$1:$DW$117, Mujeres!$A$1:$DW$117)</f>
        <v>108899.65813972197</v>
      </c>
      <c r="FA224" s="52" cm="1">
        <f t="array" aca="1" ref="FA224" ca="1">beneficio_muerte_individual_activo(FA$2,$F224,$D224, Hombres!$A$1:$DW$117, Mujeres!$A$1:$DW$117)</f>
        <v>114795.60174636413</v>
      </c>
      <c r="FB224" s="52" cm="1">
        <f t="array" aca="1" ref="FB224" ca="1">beneficio_muerte_individual_activo(FB$2,$F224,$D224, Hombres!$A$1:$DW$117, Mujeres!$A$1:$DW$117)</f>
        <v>120032.96983014425</v>
      </c>
      <c r="FC224" s="52" cm="1">
        <f t="array" aca="1" ref="FC224" ca="1">beneficio_muerte_individual_activo(FC$2,$F224,$D224, Hombres!$A$1:$DW$117, Mujeres!$A$1:$DW$117)</f>
        <v>124293.94721218025</v>
      </c>
      <c r="FD224" s="52" cm="1">
        <f t="array" aca="1" ref="FD224" ca="1">beneficio_muerte_individual_activo(FD$2,$F224,$D224, Hombres!$A$1:$DW$117, Mujeres!$A$1:$DW$117)</f>
        <v>127353.83236488323</v>
      </c>
      <c r="FE224" s="52" cm="1">
        <f t="array" aca="1" ref="FE224" ca="1">beneficio_muerte_individual_activo(FE$2,$F224,$D224, Hombres!$A$1:$DW$117, Mujeres!$A$1:$DW$117)</f>
        <v>129000.78651500528</v>
      </c>
      <c r="FF224" s="52" cm="1">
        <f t="array" aca="1" ref="FF224" ca="1">beneficio_muerte_individual_activo(FF$2,$F224,$D224, Hombres!$A$1:$DW$117, Mujeres!$A$1:$DW$117)</f>
        <v>128955.77897806537</v>
      </c>
      <c r="FG224" s="52" cm="1">
        <f t="array" aca="1" ref="FG224" ca="1">beneficio_muerte_individual_activo(FG$2,$F224,$D224, Hombres!$A$1:$DW$117, Mujeres!$A$1:$DW$117)</f>
        <v>126884.59356897761</v>
      </c>
      <c r="FH224" s="52" cm="1">
        <f t="array" aca="1" ref="FH224" ca="1">beneficio_muerte_individual_activo(FH$2,$F224,$D224, Hombres!$A$1:$DW$117, Mujeres!$A$1:$DW$117)</f>
        <v>122561.00230863679</v>
      </c>
      <c r="FI224" s="52" cm="1">
        <f t="array" aca="1" ref="FI224" ca="1">beneficio_muerte_individual_activo(FI$2,$F224,$D224, Hombres!$A$1:$DW$117, Mujeres!$A$1:$DW$117)</f>
        <v>115956.48270156399</v>
      </c>
      <c r="FJ224" s="52" cm="1">
        <f t="array" aca="1" ref="FJ224" ca="1">beneficio_muerte_individual_activo(FJ$2,$F224,$D224, Hombres!$A$1:$DW$117, Mujeres!$A$1:$DW$117)</f>
        <v>107182.44158538246</v>
      </c>
      <c r="FK224" s="52" cm="1">
        <f t="array" aca="1" ref="FK224" ca="1">beneficio_muerte_individual_activo(FK$2,$F224,$D224, Hombres!$A$1:$DW$117, Mujeres!$A$1:$DW$117)</f>
        <v>96455.001353586005</v>
      </c>
      <c r="FL224" s="52" cm="1">
        <f t="array" aca="1" ref="FL224" ca="1">beneficio_muerte_individual_activo(FL$2,$F224,$D224, Hombres!$A$1:$DW$117, Mujeres!$A$1:$DW$117)</f>
        <v>84129.583452625127</v>
      </c>
      <c r="FM224" s="52" cm="1">
        <f t="array" aca="1" ref="FM224" ca="1">beneficio_muerte_individual_activo(FM$2,$F224,$D224, Hombres!$A$1:$DW$117, Mujeres!$A$1:$DW$117)</f>
        <v>70773.550285616555</v>
      </c>
      <c r="FN224" s="52" cm="1">
        <f t="array" aca="1" ref="FN224" ca="1">beneficio_muerte_individual_activo(FN$2,$F224,$D224, Hombres!$A$1:$DW$117, Mujeres!$A$1:$DW$117)</f>
        <v>57129.398070669522</v>
      </c>
      <c r="FO224" s="52" cm="1">
        <f t="array" aca="1" ref="FO224" ca="1">beneficio_muerte_individual_activo(FO$2,$F224,$D224, Hombres!$A$1:$DW$117, Mujeres!$A$1:$DW$117)</f>
        <v>43985.29627267734</v>
      </c>
      <c r="FP224" s="52" cm="1">
        <f t="array" aca="1" ref="FP224" ca="1">beneficio_muerte_individual_activo(FP$2,$F224,$D224, Hombres!$A$1:$DW$117, Mujeres!$A$1:$DW$117)</f>
        <v>32061.792896364535</v>
      </c>
      <c r="FQ224" s="52" cm="1">
        <f t="array" aca="1" ref="FQ224" ca="1">beneficio_muerte_individual_activo(FQ$2,$F224,$D224, Hombres!$A$1:$DW$117, Mujeres!$A$1:$DW$117)</f>
        <v>21926.324925374251</v>
      </c>
      <c r="FR224" s="52" cm="1">
        <f t="array" aca="1" ref="FR224" ca="1">beneficio_muerte_individual_activo(FR$2,$F224,$D224, Hombres!$A$1:$DW$117, Mujeres!$A$1:$DW$117)</f>
        <v>13919.995849078507</v>
      </c>
      <c r="FS224" s="52" cm="1">
        <f t="array" aca="1" ref="FS224" ca="1">beneficio_muerte_individual_activo(FS$2,$F224,$D224, Hombres!$A$1:$DW$117, Mujeres!$A$1:$DW$117)</f>
        <v>8101.6584235928376</v>
      </c>
      <c r="FT224" s="52" cm="1">
        <f t="array" aca="1" ref="FT224" ca="1">beneficio_muerte_individual_activo(FT$2,$F224,$D224, Hombres!$A$1:$DW$117, Mujeres!$A$1:$DW$117)</f>
        <v>4256.4778237007777</v>
      </c>
      <c r="FU224" s="52" cm="1">
        <f t="array" aca="1" ref="FU224" ca="1">beneficio_muerte_individual_activo(FU$2,$F224,$D224, Hombres!$A$1:$DW$117, Mujeres!$A$1:$DW$117)</f>
        <v>1979.1520950744948</v>
      </c>
      <c r="FV224" s="52" cm="1">
        <f t="array" aca="1" ref="FV224" ca="1">beneficio_muerte_individual_activo(FV$2,$F224,$D224, Hombres!$A$1:$DW$117, Mujeres!$A$1:$DW$117)</f>
        <v>793.6474773508869</v>
      </c>
      <c r="FW224" s="52" cm="1">
        <f t="array" aca="1" ref="FW224" ca="1">beneficio_muerte_individual_activo(FW$2,$F224,$D224, Hombres!$A$1:$DW$117, Mujeres!$A$1:$DW$117)</f>
        <v>264.98564781098543</v>
      </c>
      <c r="FX224" s="52" cm="1">
        <f t="array" aca="1" ref="FX224" ca="1">beneficio_muerte_individual_activo(FX$2,$F224,$D224, Hombres!$A$1:$DW$117, Mujeres!$A$1:$DW$117)</f>
        <v>69.973863152731397</v>
      </c>
      <c r="FY224" s="52" cm="1">
        <f t="array" aca="1" ref="FY224" ca="1">beneficio_muerte_individual_activo(FY$2,$F224,$D224, Hombres!$A$1:$DW$117, Mujeres!$A$1:$DW$117)</f>
        <v>13.437155236783951</v>
      </c>
      <c r="FZ224" s="52" cm="1">
        <f t="array" aca="1" ref="FZ224" ca="1">beneficio_muerte_individual_activo(FZ$2,$F224,$D224, Hombres!$A$1:$DW$117, Mujeres!$A$1:$DW$117)</f>
        <v>1.6574575594626741</v>
      </c>
      <c r="GA224" s="52" cm="1">
        <f t="array" aca="1" ref="GA224" ca="1">beneficio_muerte_individual_activo(GA$2,$F224,$D224, Hombres!$A$1:$DW$117, Mujeres!$A$1:$DW$117)</f>
        <v>0</v>
      </c>
      <c r="GB224" s="52" cm="1">
        <f t="array" aca="1" ref="GB224" ca="1">beneficio_muerte_individual_activo(GB$2,$F224,$D224, Hombres!$A$1:$DW$117, Mujeres!$A$1:$DW$117)</f>
        <v>0</v>
      </c>
      <c r="GC224" s="52" cm="1">
        <f t="array" aca="1" ref="GC224" ca="1">beneficio_muerte_individual_activo(GC$2,$F224,$D224, Hombres!$A$1:$DW$117, Mujeres!$A$1:$DW$117)</f>
        <v>0</v>
      </c>
      <c r="GD224" s="52" cm="1">
        <f t="array" aca="1" ref="GD224" ca="1">beneficio_muerte_individual_activo(GD$2,$F224,$D224, Hombres!$A$1:$DW$117, Mujeres!$A$1:$DW$117)</f>
        <v>0</v>
      </c>
      <c r="GE224" s="52" cm="1">
        <f t="array" aca="1" ref="GE224" ca="1">beneficio_muerte_individual_activo(GE$2,$F224,$D224, Hombres!$A$1:$DW$117, Mujeres!$A$1:$DW$117)</f>
        <v>0</v>
      </c>
      <c r="GF224" s="52" cm="1">
        <f t="array" aca="1" ref="GF224" ca="1">beneficio_muerte_individual_activo(GF$2,$F224,$D224, Hombres!$A$1:$DW$117, Mujeres!$A$1:$DW$117)</f>
        <v>0</v>
      </c>
      <c r="GG224" s="52" cm="1">
        <f t="array" aca="1" ref="GG224" ca="1">beneficio_muerte_individual_activo(GG$2,$F224,$D224, Hombres!$A$1:$DW$117, Mujeres!$A$1:$DW$117)</f>
        <v>0</v>
      </c>
      <c r="GH224" s="52" cm="1">
        <f t="array" aca="1" ref="GH224" ca="1">beneficio_muerte_individual_activo(GH$2,$F224,$D224, Hombres!$A$1:$DW$117, Mujeres!$A$1:$DW$117)</f>
        <v>0</v>
      </c>
      <c r="GI224" s="52" cm="1">
        <f t="array" aca="1" ref="GI224" ca="1">beneficio_muerte_individual_activo(GI$2,$F224,$D224, Hombres!$A$1:$DW$117, Mujeres!$A$1:$DW$117)</f>
        <v>0</v>
      </c>
      <c r="GJ224" s="52" cm="1">
        <f t="array" aca="1" ref="GJ224" ca="1">beneficio_muerte_individual_activo(GJ$2,$F224,$D224, Hombres!$A$1:$DW$117, Mujeres!$A$1:$DW$117)</f>
        <v>0</v>
      </c>
      <c r="GK224" s="52" cm="1">
        <f t="array" aca="1" ref="GK224" ca="1">beneficio_muerte_individual_activo(GK$2,$F224,$D224, Hombres!$A$1:$DW$117, Mujeres!$A$1:$DW$117)</f>
        <v>0</v>
      </c>
      <c r="GL224" s="52" cm="1">
        <f t="array" aca="1" ref="GL224" ca="1">beneficio_muerte_individual_activo(GL$2,$F224,$D224, Hombres!$A$1:$DW$117, Mujeres!$A$1:$DW$117)</f>
        <v>0</v>
      </c>
      <c r="GM224" s="52" cm="1">
        <f t="array" aca="1" ref="GM224" ca="1">beneficio_muerte_individual_activo(GM$2,$F224,$D224, Hombres!$A$1:$DW$117, Mujeres!$A$1:$DW$117)</f>
        <v>0</v>
      </c>
      <c r="GN224" s="52" cm="1">
        <f t="array" aca="1" ref="GN224" ca="1">beneficio_muerte_individual_activo(GN$2,$F224,$D224, Hombres!$A$1:$DW$117, Mujeres!$A$1:$DW$117)</f>
        <v>0</v>
      </c>
      <c r="GO224" s="52" cm="1">
        <f t="array" aca="1" ref="GO224" ca="1">beneficio_muerte_individual_activo(GO$2,$F224,$D224, Hombres!$A$1:$DW$117, Mujeres!$A$1:$DW$117)</f>
        <v>0</v>
      </c>
      <c r="GP224" s="52" cm="1">
        <f t="array" aca="1" ref="GP224" ca="1">beneficio_muerte_individual_activo(GP$2,$F224,$D224, Hombres!$A$1:$DW$117, Mujeres!$A$1:$DW$117)</f>
        <v>0</v>
      </c>
      <c r="GQ224" s="52" cm="1">
        <f t="array" aca="1" ref="GQ224" ca="1">beneficio_muerte_individual_activo(GQ$2,$F224,$D224, Hombres!$A$1:$DW$117, Mujeres!$A$1:$DW$117)</f>
        <v>0</v>
      </c>
      <c r="GR224" s="52" cm="1">
        <f t="array" aca="1" ref="GR224" ca="1">beneficio_muerte_individual_activo(GR$2,$F224,$D224, Hombres!$A$1:$DW$117, Mujeres!$A$1:$DW$117)</f>
        <v>0</v>
      </c>
      <c r="GS224" s="52" cm="1">
        <f t="array" aca="1" ref="GS224" ca="1">beneficio_muerte_individual_activo(GS$2,$F224,$D224, Hombres!$A$1:$DW$117, Mujeres!$A$1:$DW$117)</f>
        <v>0</v>
      </c>
      <c r="GT224" s="52" cm="1">
        <f t="array" aca="1" ref="GT224" ca="1">beneficio_muerte_individual_activo(GT$2,$F224,$D224, Hombres!$A$1:$DW$117, Mujeres!$A$1:$DW$117)</f>
        <v>0</v>
      </c>
      <c r="GU224" s="52" cm="1">
        <f t="array" aca="1" ref="GU224" ca="1">beneficio_muerte_individual_activo(GU$2,$F224,$D224, Hombres!$A$1:$DW$117, Mujeres!$A$1:$DW$117)</f>
        <v>0</v>
      </c>
      <c r="GV224" s="52" cm="1">
        <f t="array" aca="1" ref="GV224" ca="1">beneficio_muerte_individual_activo(GV$2,$F224,$D224, Hombres!$A$1:$DW$117, Mujeres!$A$1:$DW$117)</f>
        <v>0</v>
      </c>
    </row>
    <row r="225" spans="1:205" x14ac:dyDescent="0.35">
      <c r="A225" s="2">
        <f t="shared" si="3"/>
        <v>223</v>
      </c>
      <c r="B225" s="81">
        <v>631873.69999999995</v>
      </c>
      <c r="C225" s="9">
        <v>45985</v>
      </c>
      <c r="D225" s="7" t="s">
        <v>6</v>
      </c>
      <c r="E225" s="9">
        <v>29347</v>
      </c>
      <c r="F225" s="12" cm="1">
        <f t="array" aca="1" ref="F225" ca="1">edadCalc(E225)</f>
        <v>45</v>
      </c>
      <c r="G225" s="45" cm="1">
        <f t="array" aca="1" ref="G225" ca="1">PorcentajePension(C225,E225, D225)</f>
        <v>0.45</v>
      </c>
      <c r="I225" s="78"/>
      <c r="J225" s="52" cm="1">
        <f t="array" aca="1" ref="J225" ca="1">AnualidadActivo(J$2, $E225, $C225, $B225, $D225, Hombres!$A$1:$DW$117, Mujeres!$A$1:$DW$117)</f>
        <v>0</v>
      </c>
      <c r="K225" s="52" cm="1">
        <f t="array" aca="1" ref="K225" ca="1">AnualidadActivo(K$2, $E225, $C225, $B225, $D225, Hombres!$A$1:$DW$117, Mujeres!$A$1:$DW$117)</f>
        <v>0</v>
      </c>
      <c r="L225" s="52" cm="1">
        <f t="array" aca="1" ref="L225" ca="1">AnualidadActivo(L$2, $E225, $C225, $B225, $D225, Hombres!$A$1:$DW$117, Mujeres!$A$1:$DW$117)</f>
        <v>0</v>
      </c>
      <c r="M225" s="52" cm="1">
        <f t="array" aca="1" ref="M225" ca="1">AnualidadActivo(M$2, $E225, $C225, $B225, $D225, Hombres!$A$1:$DW$117, Mujeres!$A$1:$DW$117)</f>
        <v>0</v>
      </c>
      <c r="N225" s="52" cm="1">
        <f t="array" aca="1" ref="N225" ca="1">AnualidadActivo(N$2, $E225, $C225, $B225, $D225, Hombres!$A$1:$DW$117, Mujeres!$A$1:$DW$117)</f>
        <v>0</v>
      </c>
      <c r="O225" s="52" cm="1">
        <f t="array" aca="1" ref="O225" ca="1">AnualidadActivo(O$2, $E225, $C225, $B225, $D225, Hombres!$A$1:$DW$117, Mujeres!$A$1:$DW$117)</f>
        <v>0</v>
      </c>
      <c r="P225" s="52" cm="1">
        <f t="array" aca="1" ref="P225" ca="1">AnualidadActivo(P$2, $E225, $C225, $B225, $D225, Hombres!$A$1:$DW$117, Mujeres!$A$1:$DW$117)</f>
        <v>0</v>
      </c>
      <c r="Q225" s="52" cm="1">
        <f t="array" aca="1" ref="Q225" ca="1">AnualidadActivo(Q$2, $E225, $C225, $B225, $D225, Hombres!$A$1:$DW$117, Mujeres!$A$1:$DW$117)</f>
        <v>0</v>
      </c>
      <c r="R225" s="52" cm="1">
        <f t="array" aca="1" ref="R225" ca="1">AnualidadActivo(R$2, $E225, $C225, $B225, $D225, Hombres!$A$1:$DW$117, Mujeres!$A$1:$DW$117)</f>
        <v>0</v>
      </c>
      <c r="S225" s="52" cm="1">
        <f t="array" aca="1" ref="S225" ca="1">AnualidadActivo(S$2, $E225, $C225, $B225, $D225, Hombres!$A$1:$DW$117, Mujeres!$A$1:$DW$117)</f>
        <v>0</v>
      </c>
      <c r="T225" s="52" cm="1">
        <f t="array" aca="1" ref="T225" ca="1">AnualidadActivo(T$2, $E225, $C225, $B225, $D225, Hombres!$A$1:$DW$117, Mujeres!$A$1:$DW$117)</f>
        <v>0</v>
      </c>
      <c r="U225" s="52" cm="1">
        <f t="array" aca="1" ref="U225" ca="1">AnualidadActivo(U$2, $E225, $C225, $B225, $D225, Hombres!$A$1:$DW$117, Mujeres!$A$1:$DW$117)</f>
        <v>0</v>
      </c>
      <c r="V225" s="52" cm="1">
        <f t="array" aca="1" ref="V225" ca="1">AnualidadActivo(V$2, $E225, $C225, $B225, $D225, Hombres!$A$1:$DW$117, Mujeres!$A$1:$DW$117)</f>
        <v>0</v>
      </c>
      <c r="W225" s="52" cm="1">
        <f t="array" aca="1" ref="W225" ca="1">AnualidadActivo(W$2, $E225, $C225, $B225, $D225, Hombres!$A$1:$DW$117, Mujeres!$A$1:$DW$117)</f>
        <v>0</v>
      </c>
      <c r="X225" s="52" cm="1">
        <f t="array" aca="1" ref="X225" ca="1">AnualidadActivo(X$2, $E225, $C225, $B225, $D225, Hombres!$A$1:$DW$117, Mujeres!$A$1:$DW$117)</f>
        <v>0</v>
      </c>
      <c r="Y225" s="52" cm="1">
        <f t="array" aca="1" ref="Y225" ca="1">AnualidadActivo(Y$2, $E225, $C225, $B225, $D225, Hombres!$A$1:$DW$117, Mujeres!$A$1:$DW$117)</f>
        <v>0</v>
      </c>
      <c r="Z225" s="52" cm="1">
        <f t="array" aca="1" ref="Z225" ca="1">AnualidadActivo(Z$2, $E225, $C225, $B225, $D225, Hombres!$A$1:$DW$117, Mujeres!$A$1:$DW$117)</f>
        <v>0</v>
      </c>
      <c r="AA225" s="52" cm="1">
        <f t="array" aca="1" ref="AA225" ca="1">AnualidadActivo(AA$2, $E225, $C225, $B225, $D225, Hombres!$A$1:$DW$117, Mujeres!$A$1:$DW$117)</f>
        <v>0</v>
      </c>
      <c r="AB225" s="52" cm="1">
        <f t="array" aca="1" ref="AB225" ca="1">AnualidadActivo(AB$2, $E225, $C225, $B225, $D225, Hombres!$A$1:$DW$117, Mujeres!$A$1:$DW$117)</f>
        <v>8647319.9103878122</v>
      </c>
      <c r="AC225" s="52" cm="1">
        <f t="array" aca="1" ref="AC225" ca="1">AnualidadActivo(AC$2, $E225, $C225, $B225, $D225, Hombres!$A$1:$DW$117, Mujeres!$A$1:$DW$117)</f>
        <v>8906739.5076994468</v>
      </c>
      <c r="AD225" s="52" cm="1">
        <f t="array" aca="1" ref="AD225" ca="1">AnualidadActivo(AD$2, $E225, $C225, $B225, $D225, Hombres!$A$1:$DW$117, Mujeres!$A$1:$DW$117)</f>
        <v>9173941.6929304302</v>
      </c>
      <c r="AE225" s="52" cm="1">
        <f t="array" aca="1" ref="AE225" ca="1">AnualidadActivo(AE$2, $E225, $C225, $B225, $D225, Hombres!$A$1:$DW$117, Mujeres!$A$1:$DW$117)</f>
        <v>9449159.943718344</v>
      </c>
      <c r="AF225" s="52" cm="1">
        <f t="array" aca="1" ref="AF225" ca="1">AnualidadActivo(AF$2, $E225, $C225, $B225, $D225, Hombres!$A$1:$DW$117, Mujeres!$A$1:$DW$117)</f>
        <v>9732634.7420298941</v>
      </c>
      <c r="AG225" s="52" cm="1">
        <f t="array" aca="1" ref="AG225" ca="1">AnualidadActivo(AG$2, $E225, $C225, $B225, $D225, Hombres!$A$1:$DW$117, Mujeres!$A$1:$DW$117)</f>
        <v>10031952.895419933</v>
      </c>
      <c r="AH225" s="52" cm="1">
        <f t="array" aca="1" ref="AH225" ca="1">AnualidadActivo(AH$2, $E225, $C225, $B225, $D225, Hombres!$A$1:$DW$117, Mujeres!$A$1:$DW$117)</f>
        <v>10290381.218621457</v>
      </c>
      <c r="AI225" s="52" cm="1">
        <f t="array" aca="1" ref="AI225" ca="1">AnualidadActivo(AI$2, $E225, $C225, $B225, $D225, Hombres!$A$1:$DW$117, Mujeres!$A$1:$DW$117)</f>
        <v>10551303.466216426</v>
      </c>
      <c r="AJ225" s="52" cm="1">
        <f t="array" aca="1" ref="AJ225" ca="1">AnualidadActivo(AJ$2, $E225, $C225, $B225, $D225, Hombres!$A$1:$DW$117, Mujeres!$A$1:$DW$117)</f>
        <v>10814780.328853901</v>
      </c>
      <c r="AK225" s="52" cm="1">
        <f t="array" aca="1" ref="AK225" ca="1">AnualidadActivo(AK$2, $E225, $C225, $B225, $D225, Hombres!$A$1:$DW$117, Mujeres!$A$1:$DW$117)</f>
        <v>11080912.130292071</v>
      </c>
      <c r="AL225" s="52" cm="1">
        <f t="array" aca="1" ref="AL225" ca="1">AnualidadActivo(AL$2, $E225, $C225, $B225, $D225, Hombres!$A$1:$DW$117, Mujeres!$A$1:$DW$117)</f>
        <v>11349391.694348777</v>
      </c>
      <c r="AM225" s="52" cm="1">
        <f t="array" aca="1" ref="AM225" ca="1">AnualidadActivo(AM$2, $E225, $C225, $B225, $D225, Hombres!$A$1:$DW$117, Mujeres!$A$1:$DW$117)</f>
        <v>11619328.565899616</v>
      </c>
      <c r="AN225" s="52" cm="1">
        <f t="array" aca="1" ref="AN225" ca="1">AnualidadActivo(AN$2, $E225, $C225, $B225, $D225, Hombres!$A$1:$DW$117, Mujeres!$A$1:$DW$117)</f>
        <v>11889528.197033502</v>
      </c>
      <c r="AO225" s="52" cm="1">
        <f t="array" aca="1" ref="AO225" ca="1">AnualidadActivo(AO$2, $E225, $C225, $B225, $D225, Hombres!$A$1:$DW$117, Mujeres!$A$1:$DW$117)</f>
        <v>12158321.74013689</v>
      </c>
      <c r="AP225" s="52" cm="1">
        <f t="array" aca="1" ref="AP225" ca="1">AnualidadActivo(AP$2, $E225, $C225, $B225, $D225, Hombres!$A$1:$DW$117, Mujeres!$A$1:$DW$117)</f>
        <v>12422923.138109308</v>
      </c>
      <c r="AQ225" s="52" cm="1">
        <f t="array" aca="1" ref="AQ225" ca="1">AnualidadActivo(AQ$2, $E225, $C225, $B225, $D225, Hombres!$A$1:$DW$117, Mujeres!$A$1:$DW$117)</f>
        <v>12680158.594835337</v>
      </c>
      <c r="AR225" s="52" cm="1">
        <f t="array" aca="1" ref="AR225" ca="1">AnualidadActivo(AR$2, $E225, $C225, $B225, $D225, Hombres!$A$1:$DW$117, Mujeres!$A$1:$DW$117)</f>
        <v>12928255.927748742</v>
      </c>
      <c r="AS225" s="52" cm="1">
        <f t="array" aca="1" ref="AS225" ca="1">AnualidadActivo(AS$2, $E225, $C225, $B225, $D225, Hombres!$A$1:$DW$117, Mujeres!$A$1:$DW$117)</f>
        <v>13167185.624128906</v>
      </c>
      <c r="AT225" s="52" cm="1">
        <f t="array" aca="1" ref="AT225" ca="1">AnualidadActivo(AT$2, $E225, $C225, $B225, $D225, Hombres!$A$1:$DW$117, Mujeres!$A$1:$DW$117)</f>
        <v>13396861.685670469</v>
      </c>
      <c r="AU225" s="52" cm="1">
        <f t="array" aca="1" ref="AU225" ca="1">AnualidadActivo(AU$2, $E225, $C225, $B225, $D225, Hombres!$A$1:$DW$117, Mujeres!$A$1:$DW$117)</f>
        <v>13614835.48448951</v>
      </c>
      <c r="AV225" s="52" cm="1">
        <f t="array" aca="1" ref="AV225" ca="1">AnualidadActivo(AV$2, $E225, $C225, $B225, $D225, Hombres!$A$1:$DW$117, Mujeres!$A$1:$DW$117)</f>
        <v>13816092.188224584</v>
      </c>
      <c r="AW225" s="52" cm="1">
        <f t="array" aca="1" ref="AW225" ca="1">AnualidadActivo(AW$2, $E225, $C225, $B225, $D225, Hombres!$A$1:$DW$117, Mujeres!$A$1:$DW$117)</f>
        <v>13994105.489862841</v>
      </c>
      <c r="AX225" s="52" cm="1">
        <f t="array" aca="1" ref="AX225" ca="1">AnualidadActivo(AX$2, $E225, $C225, $B225, $D225, Hombres!$A$1:$DW$117, Mujeres!$A$1:$DW$117)</f>
        <v>14142352.941992456</v>
      </c>
      <c r="AY225" s="52" cm="1">
        <f t="array" aca="1" ref="AY225" ca="1">AnualidadActivo(AY$2, $E225, $C225, $B225, $D225, Hombres!$A$1:$DW$117, Mujeres!$A$1:$DW$117)</f>
        <v>14239299.846228639</v>
      </c>
      <c r="AZ225" s="52" cm="1">
        <f t="array" aca="1" ref="AZ225" ca="1">AnualidadActivo(AZ$2, $E225, $C225, $B225, $D225, Hombres!$A$1:$DW$117, Mujeres!$A$1:$DW$117)</f>
        <v>14297278.103087628</v>
      </c>
      <c r="BA225" s="52" cm="1">
        <f t="array" aca="1" ref="BA225" ca="1">AnualidadActivo(BA$2, $E225, $C225, $B225, $D225, Hombres!$A$1:$DW$117, Mujeres!$A$1:$DW$117)</f>
        <v>14310615.819370827</v>
      </c>
      <c r="BB225" s="52" cm="1">
        <f t="array" aca="1" ref="BB225" ca="1">AnualidadActivo(BB$2, $E225, $C225, $B225, $D225, Hombres!$A$1:$DW$117, Mujeres!$A$1:$DW$117)</f>
        <v>14273284.188133158</v>
      </c>
      <c r="BC225" s="52" cm="1">
        <f t="array" aca="1" ref="BC225" ca="1">AnualidadActivo(BC$2, $E225, $C225, $B225, $D225, Hombres!$A$1:$DW$117, Mujeres!$A$1:$DW$117)</f>
        <v>14179659.465444719</v>
      </c>
      <c r="BD225" s="52" cm="1">
        <f t="array" aca="1" ref="BD225" ca="1">AnualidadActivo(BD$2, $E225, $C225, $B225, $D225, Hombres!$A$1:$DW$117, Mujeres!$A$1:$DW$117)</f>
        <v>14024142.178542404</v>
      </c>
      <c r="BE225" s="52" cm="1">
        <f t="array" aca="1" ref="BE225" ca="1">AnualidadActivo(BE$2, $E225, $C225, $B225, $D225, Hombres!$A$1:$DW$117, Mujeres!$A$1:$DW$117)</f>
        <v>13800694.735859726</v>
      </c>
      <c r="BF225" s="52" cm="1">
        <f t="array" aca="1" ref="BF225" ca="1">AnualidadActivo(BF$2, $E225, $C225, $B225, $D225, Hombres!$A$1:$DW$117, Mujeres!$A$1:$DW$117)</f>
        <v>13503284.69944698</v>
      </c>
      <c r="BG225" s="52" cm="1">
        <f t="array" aca="1" ref="BG225" ca="1">AnualidadActivo(BG$2, $E225, $C225, $B225, $D225, Hombres!$A$1:$DW$117, Mujeres!$A$1:$DW$117)</f>
        <v>13126743.229024794</v>
      </c>
      <c r="BH225" s="52" cm="1">
        <f t="array" aca="1" ref="BH225" ca="1">AnualidadActivo(BH$2, $E225, $C225, $B225, $D225, Hombres!$A$1:$DW$117, Mujeres!$A$1:$DW$117)</f>
        <v>12667866.914086729</v>
      </c>
      <c r="BI225" s="52" cm="1">
        <f t="array" aca="1" ref="BI225" ca="1">AnualidadActivo(BI$2, $E225, $C225, $B225, $D225, Hombres!$A$1:$DW$117, Mujeres!$A$1:$DW$117)</f>
        <v>12125099.120917629</v>
      </c>
      <c r="BJ225" s="52" cm="1">
        <f t="array" aca="1" ref="BJ225" ca="1">AnualidadActivo(BJ$2, $E225, $C225, $B225, $D225, Hombres!$A$1:$DW$117, Mujeres!$A$1:$DW$117)</f>
        <v>11498220.110898111</v>
      </c>
      <c r="BK225" s="52" cm="1">
        <f t="array" aca="1" ref="BK225" ca="1">AnualidadActivo(BK$2, $E225, $C225, $B225, $D225, Hombres!$A$1:$DW$117, Mujeres!$A$1:$DW$117)</f>
        <v>10788857.221091285</v>
      </c>
      <c r="BL225" s="52" cm="1">
        <f t="array" aca="1" ref="BL225" ca="1">AnualidadActivo(BL$2, $E225, $C225, $B225, $D225, Hombres!$A$1:$DW$117, Mujeres!$A$1:$DW$117)</f>
        <v>10001604.019639753</v>
      </c>
      <c r="BM225" s="52" cm="1">
        <f t="array" aca="1" ref="BM225" ca="1">AnualidadActivo(BM$2, $E225, $C225, $B225, $D225, Hombres!$A$1:$DW$117, Mujeres!$A$1:$DW$117)</f>
        <v>9145351.4370706584</v>
      </c>
      <c r="BN225" s="52" cm="1">
        <f t="array" aca="1" ref="BN225" ca="1">AnualidadActivo(BN$2, $E225, $C225, $B225, $D225, Hombres!$A$1:$DW$117, Mujeres!$A$1:$DW$117)</f>
        <v>8233295.4883939661</v>
      </c>
      <c r="BO225" s="52" cm="1">
        <f t="array" aca="1" ref="BO225" ca="1">AnualidadActivo(BO$2, $E225, $C225, $B225, $D225, Hombres!$A$1:$DW$117, Mujeres!$A$1:$DW$117)</f>
        <v>7282110.1717862049</v>
      </c>
      <c r="BP225" s="52" cm="1">
        <f t="array" aca="1" ref="BP225" ca="1">AnualidadActivo(BP$2, $E225, $C225, $B225, $D225, Hombres!$A$1:$DW$117, Mujeres!$A$1:$DW$117)</f>
        <v>6311677.8266584529</v>
      </c>
      <c r="BQ225" s="52" cm="1">
        <f t="array" aca="1" ref="BQ225" ca="1">AnualidadActivo(BQ$2, $E225, $C225, $B225, $D225, Hombres!$A$1:$DW$117, Mujeres!$A$1:$DW$117)</f>
        <v>5345112.1991073145</v>
      </c>
      <c r="BR225" s="52" cm="1">
        <f t="array" aca="1" ref="BR225" ca="1">AnualidadActivo(BR$2, $E225, $C225, $B225, $D225, Hombres!$A$1:$DW$117, Mujeres!$A$1:$DW$117)</f>
        <v>4408188.8407941405</v>
      </c>
      <c r="BS225" s="52" cm="1">
        <f t="array" aca="1" ref="BS225" ca="1">AnualidadActivo(BS$2, $E225, $C225, $B225, $D225, Hombres!$A$1:$DW$117, Mujeres!$A$1:$DW$117)</f>
        <v>3527173.4339604229</v>
      </c>
      <c r="BT225" s="52" cm="1">
        <f t="array" aca="1" ref="BT225" ca="1">AnualidadActivo(BT$2, $E225, $C225, $B225, $D225, Hombres!$A$1:$DW$117, Mujeres!$A$1:$DW$117)</f>
        <v>2726075.8744607889</v>
      </c>
      <c r="BU225" s="52" cm="1">
        <f t="array" aca="1" ref="BU225" ca="1">AnualidadActivo(BU$2, $E225, $C225, $B225, $D225, Hombres!$A$1:$DW$117, Mujeres!$A$1:$DW$117)</f>
        <v>2024486.5048011304</v>
      </c>
      <c r="BV225" s="52" cm="1">
        <f t="array" aca="1" ref="BV225" ca="1">AnualidadActivo(BV$2, $E225, $C225, $B225, $D225, Hombres!$A$1:$DW$117, Mujeres!$A$1:$DW$117)</f>
        <v>1435777.9457566929</v>
      </c>
      <c r="BW225" s="52" cm="1">
        <f t="array" aca="1" ref="BW225" ca="1">AnualidadActivo(BW$2, $E225, $C225, $B225, $D225, Hombres!$A$1:$DW$117, Mujeres!$A$1:$DW$117)</f>
        <v>965530.76413832186</v>
      </c>
      <c r="BX225" s="52" cm="1">
        <f t="array" aca="1" ref="BX225" ca="1">AnualidadActivo(BX$2, $E225, $C225, $B225, $D225, Hombres!$A$1:$DW$117, Mujeres!$A$1:$DW$117)</f>
        <v>610542.50006774836</v>
      </c>
      <c r="BY225" s="52" cm="1">
        <f t="array" aca="1" ref="BY225" ca="1">AnualidadActivo(BY$2, $E225, $C225, $B225, $D225, Hombres!$A$1:$DW$117, Mujeres!$A$1:$DW$117)</f>
        <v>359367.13251435693</v>
      </c>
      <c r="BZ225" s="52" cm="1">
        <f t="array" aca="1" ref="BZ225" ca="1">AnualidadActivo(BZ$2, $E225, $C225, $B225, $D225, Hombres!$A$1:$DW$117, Mujeres!$A$1:$DW$117)</f>
        <v>194466.54544725755</v>
      </c>
      <c r="CA225" s="52" cm="1">
        <f t="array" aca="1" ref="CA225" ca="1">AnualidadActivo(CA$2, $E225, $C225, $B225, $D225, Hombres!$A$1:$DW$117, Mujeres!$A$1:$DW$117)</f>
        <v>95275.396378857782</v>
      </c>
      <c r="CB225" s="52" cm="1">
        <f t="array" aca="1" ref="CB225" ca="1">AnualidadActivo(CB$2, $E225, $C225, $B225, $D225, Hombres!$A$1:$DW$117, Mujeres!$A$1:$DW$117)</f>
        <v>41454.817157138721</v>
      </c>
      <c r="CC225" s="52" cm="1">
        <f t="array" aca="1" ref="CC225" ca="1">AnualidadActivo(CC$2, $E225, $C225, $B225, $D225, Hombres!$A$1:$DW$117, Mujeres!$A$1:$DW$117)</f>
        <v>15619.964058335723</v>
      </c>
      <c r="CD225" s="52" cm="1">
        <f t="array" aca="1" ref="CD225" ca="1">AnualidadActivo(CD$2, $E225, $C225, $B225, $D225, Hombres!$A$1:$DW$117, Mujeres!$A$1:$DW$117)</f>
        <v>4923.2257626974988</v>
      </c>
      <c r="CE225" s="52" cm="1">
        <f t="array" aca="1" ref="CE225" ca="1">AnualidadActivo(CE$2, $E225, $C225, $B225, $D225, Hombres!$A$1:$DW$117, Mujeres!$A$1:$DW$117)</f>
        <v>1233.8010912090508</v>
      </c>
      <c r="CF225" s="52" cm="1">
        <f t="array" aca="1" ref="CF225" ca="1">AnualidadActivo(CF$2, $E225, $C225, $B225, $D225, Hombres!$A$1:$DW$117, Mujeres!$A$1:$DW$117)</f>
        <v>226.4166827804043</v>
      </c>
      <c r="CG225" s="52" cm="1">
        <f t="array" aca="1" ref="CG225" ca="1">AnualidadActivo(CG$2, $E225, $C225, $B225, $D225, Hombres!$A$1:$DW$117, Mujeres!$A$1:$DW$117)</f>
        <v>25.900071967769502</v>
      </c>
      <c r="CH225" s="52" cm="1">
        <f t="array" aca="1" ref="CH225" ca="1">AnualidadActivo(CH$2, $E225, $C225, $B225, $D225, Hombres!$A$1:$DW$117, Mujeres!$A$1:$DW$117)</f>
        <v>0</v>
      </c>
      <c r="CI225" s="52" cm="1">
        <f t="array" aca="1" ref="CI225" ca="1">AnualidadActivo(CI$2, $E225, $C225, $B225, $D225, Hombres!$A$1:$DW$117, Mujeres!$A$1:$DW$117)</f>
        <v>0</v>
      </c>
      <c r="CJ225" s="52" cm="1">
        <f t="array" aca="1" ref="CJ225" ca="1">AnualidadActivo(CJ$2, $E225, $C225, $B225, $D225, Hombres!$A$1:$DW$117, Mujeres!$A$1:$DW$117)</f>
        <v>0</v>
      </c>
      <c r="CK225" s="52" cm="1">
        <f t="array" aca="1" ref="CK225" ca="1">AnualidadActivo(CK$2, $E225, $C225, $B225, $D225, Hombres!$A$1:$DW$117, Mujeres!$A$1:$DW$117)</f>
        <v>0</v>
      </c>
      <c r="CL225" s="52" cm="1">
        <f t="array" aca="1" ref="CL225" ca="1">AnualidadActivo(CL$2, $E225, $C225, $B225, $D225, Hombres!$A$1:$DW$117, Mujeres!$A$1:$DW$117)</f>
        <v>0</v>
      </c>
      <c r="CM225" s="52" cm="1">
        <f t="array" aca="1" ref="CM225" ca="1">AnualidadActivo(CM$2, $E225, $C225, $B225, $D225, Hombres!$A$1:$DW$117, Mujeres!$A$1:$DW$117)</f>
        <v>0</v>
      </c>
      <c r="CN225" s="52" cm="1">
        <f t="array" aca="1" ref="CN225" ca="1">AnualidadActivo(CN$2, $E225, $C225, $B225, $D225, Hombres!$A$1:$DW$117, Mujeres!$A$1:$DW$117)</f>
        <v>0</v>
      </c>
      <c r="CO225" s="52" cm="1">
        <f t="array" aca="1" ref="CO225" ca="1">AnualidadActivo(CO$2, $E225, $C225, $B225, $D225, Hombres!$A$1:$DW$117, Mujeres!$A$1:$DW$117)</f>
        <v>0</v>
      </c>
      <c r="CP225" s="52" cm="1">
        <f t="array" aca="1" ref="CP225" ca="1">AnualidadActivo(CP$2, $E225, $C225, $B225, $D225, Hombres!$A$1:$DW$117, Mujeres!$A$1:$DW$117)</f>
        <v>0</v>
      </c>
      <c r="CQ225" s="52" cm="1">
        <f t="array" aca="1" ref="CQ225" ca="1">AnualidadActivo(CQ$2, $E225, $C225, $B225, $D225, Hombres!$A$1:$DW$117, Mujeres!$A$1:$DW$117)</f>
        <v>0</v>
      </c>
      <c r="CR225" s="52" cm="1">
        <f t="array" aca="1" ref="CR225" ca="1">AnualidadActivo(CR$2, $E225, $C225, $B225, $D225, Hombres!$A$1:$DW$117, Mujeres!$A$1:$DW$117)</f>
        <v>0</v>
      </c>
      <c r="CS225" s="52" cm="1">
        <f t="array" aca="1" ref="CS225" ca="1">AnualidadActivo(CS$2, $E225, $C225, $B225, $D225, Hombres!$A$1:$DW$117, Mujeres!$A$1:$DW$117)</f>
        <v>0</v>
      </c>
      <c r="CT225" s="52" cm="1">
        <f t="array" aca="1" ref="CT225" ca="1">AnualidadActivo(CT$2, $E225, $C225, $B225, $D225, Hombres!$A$1:$DW$117, Mujeres!$A$1:$DW$117)</f>
        <v>0</v>
      </c>
      <c r="CU225" s="52" cm="1">
        <f t="array" aca="1" ref="CU225" ca="1">AnualidadActivo(CU$2, $E225, $C225, $B225, $D225, Hombres!$A$1:$DW$117, Mujeres!$A$1:$DW$117)</f>
        <v>0</v>
      </c>
      <c r="CV225" s="52" cm="1">
        <f t="array" aca="1" ref="CV225" ca="1">AnualidadActivo(CV$2, $E225, $C225, $B225, $D225, Hombres!$A$1:$DW$117, Mujeres!$A$1:$DW$117)</f>
        <v>0</v>
      </c>
      <c r="CW225" s="52" cm="1">
        <f t="array" aca="1" ref="CW225" ca="1">AnualidadActivo(CW$2, $E225, $C225, $B225, $D225, Hombres!$A$1:$DW$117, Mujeres!$A$1:$DW$117)</f>
        <v>0</v>
      </c>
      <c r="CX225" s="52" cm="1">
        <f t="array" aca="1" ref="CX225" ca="1">AnualidadActivo(CX$2, $E225, $C225, $B225, $D225, Hombres!$A$1:$DW$117, Mujeres!$A$1:$DW$117)</f>
        <v>0</v>
      </c>
      <c r="CY225" s="52" cm="1">
        <f t="array" aca="1" ref="CY225" ca="1">AnualidadActivo(CY$2, $E225, $C225, $B225, $D225, Hombres!$A$1:$DW$117, Mujeres!$A$1:$DW$117)</f>
        <v>0</v>
      </c>
      <c r="CZ225" s="52" cm="1">
        <f t="array" aca="1" ref="CZ225" ca="1">AnualidadActivo(CZ$2, $E225, $C225, $B225, $D225, Hombres!$A$1:$DW$117, Mujeres!$A$1:$DW$117)</f>
        <v>0</v>
      </c>
      <c r="DA225" s="52" cm="1">
        <f t="array" aca="1" ref="DA225" ca="1">AnualidadActivo(DA$2, $E225, $C225, $B225, $D225, Hombres!$A$1:$DW$117, Mujeres!$A$1:$DW$117)</f>
        <v>0</v>
      </c>
      <c r="DD225" s="25"/>
      <c r="DE225" s="52" cm="1">
        <f t="array" aca="1" ref="DE225" ca="1">beneficio_muerte_individual_activo(DE$2,$F225,$D225, Hombres!$A$1:$DW$117, Mujeres!$A$1:$DW$117)</f>
        <v>0</v>
      </c>
      <c r="DF225" s="52" cm="1">
        <f t="array" aca="1" ref="DF225" ca="1">beneficio_muerte_individual_activo(DF$2,$F225,$D225, Hombres!$A$1:$DW$117, Mujeres!$A$1:$DW$117)</f>
        <v>5530</v>
      </c>
      <c r="DG225" s="52" cm="1">
        <f t="array" aca="1" ref="DG225" ca="1">beneficio_muerte_individual_activo(DG$2,$F225,$D225, Hombres!$A$1:$DW$117, Mujeres!$A$1:$DW$117)</f>
        <v>5933.7824826000005</v>
      </c>
      <c r="DH225" s="52" cm="1">
        <f t="array" aca="1" ref="DH225" ca="1">beneficio_muerte_individual_activo(DH$2,$F225,$D225, Hombres!$A$1:$DW$117, Mujeres!$A$1:$DW$117)</f>
        <v>6335.6288491525675</v>
      </c>
      <c r="DI225" s="52" cm="1">
        <f t="array" aca="1" ref="DI225" ca="1">beneficio_muerte_individual_activo(DI$2,$F225,$D225, Hombres!$A$1:$DW$117, Mujeres!$A$1:$DW$117)</f>
        <v>6735.9438367264584</v>
      </c>
      <c r="DJ225" s="52" cm="1">
        <f t="array" aca="1" ref="DJ225" ca="1">beneficio_muerte_individual_activo(DJ$2,$F225,$D225, Hombres!$A$1:$DW$117, Mujeres!$A$1:$DW$117)</f>
        <v>7157.498713997109</v>
      </c>
      <c r="DK225" s="52" cm="1">
        <f t="array" aca="1" ref="DK225" ca="1">beneficio_muerte_individual_activo(DK$2,$F225,$D225, Hombres!$A$1:$DW$117, Mujeres!$A$1:$DW$117)</f>
        <v>7627.8638043749306</v>
      </c>
      <c r="DL225" s="52" cm="1">
        <f t="array" aca="1" ref="DL225" ca="1">beneficio_muerte_individual_activo(DL$2,$F225,$D225, Hombres!$A$1:$DW$117, Mujeres!$A$1:$DW$117)</f>
        <v>8149.5926463418773</v>
      </c>
      <c r="DM225" s="52" cm="1">
        <f t="array" aca="1" ref="DM225" ca="1">beneficio_muerte_individual_activo(DM$2,$F225,$D225, Hombres!$A$1:$DW$117, Mujeres!$A$1:$DW$117)</f>
        <v>8698.4381492452994</v>
      </c>
      <c r="DN225" s="52" cm="1">
        <f t="array" aca="1" ref="DN225" ca="1">beneficio_muerte_individual_activo(DN$2,$F225,$D225, Hombres!$A$1:$DW$117, Mujeres!$A$1:$DW$117)</f>
        <v>9275.0163863249236</v>
      </c>
      <c r="DO225" s="52" cm="1">
        <f t="array" aca="1" ref="DO225" ca="1">beneficio_muerte_individual_activo(DO$2,$F225,$D225, Hombres!$A$1:$DW$117, Mujeres!$A$1:$DW$117)</f>
        <v>9943.0101773139413</v>
      </c>
      <c r="DP225" s="52" cm="1">
        <f t="array" aca="1" ref="DP225" ca="1">beneficio_muerte_individual_activo(DP$2,$F225,$D225, Hombres!$A$1:$DW$117, Mujeres!$A$1:$DW$117)</f>
        <v>10703.372456960473</v>
      </c>
      <c r="DQ225" s="52" cm="1">
        <f t="array" aca="1" ref="DQ225" ca="1">beneficio_muerte_individual_activo(DQ$2,$F225,$D225, Hombres!$A$1:$DW$117, Mujeres!$A$1:$DW$117)</f>
        <v>11522.068041516144</v>
      </c>
      <c r="DR225" s="52" cm="1">
        <f t="array" aca="1" ref="DR225" ca="1">beneficio_muerte_individual_activo(DR$2,$F225,$D225, Hombres!$A$1:$DW$117, Mujeres!$A$1:$DW$117)</f>
        <v>12310.45152266601</v>
      </c>
      <c r="DS225" s="52" cm="1">
        <f t="array" aca="1" ref="DS225" ca="1">beneficio_muerte_individual_activo(DS$2,$F225,$D225, Hombres!$A$1:$DW$117, Mujeres!$A$1:$DW$117)</f>
        <v>13076.688115454221</v>
      </c>
      <c r="DT225" s="52" cm="1">
        <f t="array" aca="1" ref="DT225" ca="1">beneficio_muerte_individual_activo(DT$2,$F225,$D225, Hombres!$A$1:$DW$117, Mujeres!$A$1:$DW$117)</f>
        <v>13917.029207057849</v>
      </c>
      <c r="DU225" s="52" cm="1">
        <f t="array" aca="1" ref="DU225" ca="1">beneficio_muerte_individual_activo(DU$2,$F225,$D225, Hombres!$A$1:$DW$117, Mujeres!$A$1:$DW$117)</f>
        <v>14955.025805370673</v>
      </c>
      <c r="DV225" s="52" cm="1">
        <f t="array" aca="1" ref="DV225" ca="1">beneficio_muerte_individual_activo(DV$2,$F225,$D225, Hombres!$A$1:$DW$117, Mujeres!$A$1:$DW$117)</f>
        <v>16247.756504749756</v>
      </c>
      <c r="DW225" s="52" cm="1">
        <f t="array" aca="1" ref="DW225" ca="1">beneficio_muerte_individual_activo(DW$2,$F225,$D225, Hombres!$A$1:$DW$117, Mujeres!$A$1:$DW$117)</f>
        <v>17772.153316305445</v>
      </c>
      <c r="DX225" s="52" cm="1">
        <f t="array" aca="1" ref="DX225" ca="1">beneficio_muerte_individual_activo(DX$2,$F225,$D225, Hombres!$A$1:$DW$117, Mujeres!$A$1:$DW$117)</f>
        <v>11678.024374265238</v>
      </c>
      <c r="DY225" s="52" cm="1">
        <f t="array" aca="1" ref="DY225" ca="1">beneficio_muerte_individual_activo(DY$2,$F225,$D225, Hombres!$A$1:$DW$117, Mujeres!$A$1:$DW$117)</f>
        <v>12724.829316430343</v>
      </c>
      <c r="DZ225" s="52" cm="1">
        <f t="array" aca="1" ref="DZ225" ca="1">beneficio_muerte_individual_activo(DZ$2,$F225,$D225, Hombres!$A$1:$DW$117, Mujeres!$A$1:$DW$117)</f>
        <v>13713.610199416151</v>
      </c>
      <c r="EA225" s="52" cm="1">
        <f t="array" aca="1" ref="EA225" ca="1">beneficio_muerte_individual_activo(EA$2,$F225,$D225, Hombres!$A$1:$DW$117, Mujeres!$A$1:$DW$117)</f>
        <v>14647.550462544483</v>
      </c>
      <c r="EB225" s="52" cm="1">
        <f t="array" aca="1" ref="EB225" ca="1">beneficio_muerte_individual_activo(EB$2,$F225,$D225, Hombres!$A$1:$DW$117, Mujeres!$A$1:$DW$117)</f>
        <v>15614.118546506916</v>
      </c>
      <c r="EC225" s="52" cm="1">
        <f t="array" aca="1" ref="EC225" ca="1">beneficio_muerte_individual_activo(EC$2,$F225,$D225, Hombres!$A$1:$DW$117, Mujeres!$A$1:$DW$117)</f>
        <v>16715.573899567233</v>
      </c>
      <c r="ED225" s="52" cm="1">
        <f t="array" aca="1" ref="ED225" ca="1">beneficio_muerte_individual_activo(ED$2,$F225,$D225, Hombres!$A$1:$DW$117, Mujeres!$A$1:$DW$117)</f>
        <v>18005.884815341302</v>
      </c>
      <c r="EE225" s="52" cm="1">
        <f t="array" aca="1" ref="EE225" ca="1">beneficio_muerte_individual_activo(EE$2,$F225,$D225, Hombres!$A$1:$DW$117, Mujeres!$A$1:$DW$117)</f>
        <v>19599.072488132311</v>
      </c>
      <c r="EF225" s="52" cm="1">
        <f t="array" aca="1" ref="EF225" ca="1">beneficio_muerte_individual_activo(EF$2,$F225,$D225, Hombres!$A$1:$DW$117, Mujeres!$A$1:$DW$117)</f>
        <v>21713.943022532523</v>
      </c>
      <c r="EG225" s="52" cm="1">
        <f t="array" aca="1" ref="EG225" ca="1">beneficio_muerte_individual_activo(EG$2,$F225,$D225, Hombres!$A$1:$DW$117, Mujeres!$A$1:$DW$117)</f>
        <v>24344.014435094752</v>
      </c>
      <c r="EH225" s="52" cm="1">
        <f t="array" aca="1" ref="EH225" ca="1">beneficio_muerte_individual_activo(EH$2,$F225,$D225, Hombres!$A$1:$DW$117, Mujeres!$A$1:$DW$117)</f>
        <v>27084.937436060736</v>
      </c>
      <c r="EI225" s="52" cm="1">
        <f t="array" aca="1" ref="EI225" ca="1">beneficio_muerte_individual_activo(EI$2,$F225,$D225, Hombres!$A$1:$DW$117, Mujeres!$A$1:$DW$117)</f>
        <v>29567.015617930141</v>
      </c>
      <c r="EJ225" s="52" cm="1">
        <f t="array" aca="1" ref="EJ225" ca="1">beneficio_muerte_individual_activo(EJ$2,$F225,$D225, Hombres!$A$1:$DW$117, Mujeres!$A$1:$DW$117)</f>
        <v>31867.131574632851</v>
      </c>
      <c r="EK225" s="52" cm="1">
        <f t="array" aca="1" ref="EK225" ca="1">beneficio_muerte_individual_activo(EK$2,$F225,$D225, Hombres!$A$1:$DW$117, Mujeres!$A$1:$DW$117)</f>
        <v>34461.324881597713</v>
      </c>
      <c r="EL225" s="52" cm="1">
        <f t="array" aca="1" ref="EL225" ca="1">beneficio_muerte_individual_activo(EL$2,$F225,$D225, Hombres!$A$1:$DW$117, Mujeres!$A$1:$DW$117)</f>
        <v>37745.63788664496</v>
      </c>
      <c r="EM225" s="52" cm="1">
        <f t="array" aca="1" ref="EM225" ca="1">beneficio_muerte_individual_activo(EM$2,$F225,$D225, Hombres!$A$1:$DW$117, Mujeres!$A$1:$DW$117)</f>
        <v>41835.403865461201</v>
      </c>
      <c r="EN225" s="52" cm="1">
        <f t="array" aca="1" ref="EN225" ca="1">beneficio_muerte_individual_activo(EN$2,$F225,$D225, Hombres!$A$1:$DW$117, Mujeres!$A$1:$DW$117)</f>
        <v>46623.480693860904</v>
      </c>
      <c r="EO225" s="52" cm="1">
        <f t="array" aca="1" ref="EO225" ca="1">beneficio_muerte_individual_activo(EO$2,$F225,$D225, Hombres!$A$1:$DW$117, Mujeres!$A$1:$DW$117)</f>
        <v>54609.859712861464</v>
      </c>
      <c r="EP225" s="52" cm="1">
        <f t="array" aca="1" ref="EP225" ca="1">beneficio_muerte_individual_activo(EP$2,$F225,$D225, Hombres!$A$1:$DW$117, Mujeres!$A$1:$DW$117)</f>
        <v>59875.571675213483</v>
      </c>
      <c r="EQ225" s="52" cm="1">
        <f t="array" aca="1" ref="EQ225" ca="1">beneficio_muerte_individual_activo(EQ$2,$F225,$D225, Hombres!$A$1:$DW$117, Mujeres!$A$1:$DW$117)</f>
        <v>65516.890351907292</v>
      </c>
      <c r="ER225" s="52" cm="1">
        <f t="array" aca="1" ref="ER225" ca="1">beneficio_muerte_individual_activo(ER$2,$F225,$D225, Hombres!$A$1:$DW$117, Mujeres!$A$1:$DW$117)</f>
        <v>71434.120222225407</v>
      </c>
      <c r="ES225" s="52" cm="1">
        <f t="array" aca="1" ref="ES225" ca="1">beneficio_muerte_individual_activo(ES$2,$F225,$D225, Hombres!$A$1:$DW$117, Mujeres!$A$1:$DW$117)</f>
        <v>77516.051880386309</v>
      </c>
      <c r="ET225" s="52" cm="1">
        <f t="array" aca="1" ref="ET225" ca="1">beneficio_muerte_individual_activo(ET$2,$F225,$D225, Hombres!$A$1:$DW$117, Mujeres!$A$1:$DW$117)</f>
        <v>83796.26317404602</v>
      </c>
      <c r="EU225" s="52" cm="1">
        <f t="array" aca="1" ref="EU225" ca="1">beneficio_muerte_individual_activo(EU$2,$F225,$D225, Hombres!$A$1:$DW$117, Mujeres!$A$1:$DW$117)</f>
        <v>90310.652565270808</v>
      </c>
      <c r="EV225" s="52" cm="1">
        <f t="array" aca="1" ref="EV225" ca="1">beneficio_muerte_individual_activo(EV$2,$F225,$D225, Hombres!$A$1:$DW$117, Mujeres!$A$1:$DW$117)</f>
        <v>96943.478097187835</v>
      </c>
      <c r="EW225" s="52" cm="1">
        <f t="array" aca="1" ref="EW225" ca="1">beneficio_muerte_individual_activo(EW$2,$F225,$D225, Hombres!$A$1:$DW$117, Mujeres!$A$1:$DW$117)</f>
        <v>103430.30611944002</v>
      </c>
      <c r="EX225" s="52" cm="1">
        <f t="array" aca="1" ref="EX225" ca="1">beneficio_muerte_individual_activo(EX$2,$F225,$D225, Hombres!$A$1:$DW$117, Mujeres!$A$1:$DW$117)</f>
        <v>109511.54328574565</v>
      </c>
      <c r="EY225" s="52" cm="1">
        <f t="array" aca="1" ref="EY225" ca="1">beneficio_muerte_individual_activo(EY$2,$F225,$D225, Hombres!$A$1:$DW$117, Mujeres!$A$1:$DW$117)</f>
        <v>115091.66478553801</v>
      </c>
      <c r="EZ225" s="52" cm="1">
        <f t="array" aca="1" ref="EZ225" ca="1">beneficio_muerte_individual_activo(EZ$2,$F225,$D225, Hombres!$A$1:$DW$117, Mujeres!$A$1:$DW$117)</f>
        <v>120058.40518690663</v>
      </c>
      <c r="FA225" s="52" cm="1">
        <f t="array" aca="1" ref="FA225" ca="1">beneficio_muerte_individual_activo(FA$2,$F225,$D225, Hombres!$A$1:$DW$117, Mujeres!$A$1:$DW$117)</f>
        <v>124168.20147313322</v>
      </c>
      <c r="FB225" s="52" cm="1">
        <f t="array" aca="1" ref="FB225" ca="1">beneficio_muerte_individual_activo(FB$2,$F225,$D225, Hombres!$A$1:$DW$117, Mujeres!$A$1:$DW$117)</f>
        <v>127053.15820542676</v>
      </c>
      <c r="FC225" s="52" cm="1">
        <f t="array" aca="1" ref="FC225" ca="1">beneficio_muerte_individual_activo(FC$2,$F225,$D225, Hombres!$A$1:$DW$117, Mujeres!$A$1:$DW$117)</f>
        <v>128374.23471357778</v>
      </c>
      <c r="FD225" s="52" cm="1">
        <f t="array" aca="1" ref="FD225" ca="1">beneficio_muerte_individual_activo(FD$2,$F225,$D225, Hombres!$A$1:$DW$117, Mujeres!$A$1:$DW$117)</f>
        <v>127916.5690202421</v>
      </c>
      <c r="FE225" s="52" cm="1">
        <f t="array" aca="1" ref="FE225" ca="1">beneficio_muerte_individual_activo(FE$2,$F225,$D225, Hombres!$A$1:$DW$117, Mujeres!$A$1:$DW$117)</f>
        <v>125517.38101680984</v>
      </c>
      <c r="FF225" s="52" cm="1">
        <f t="array" aca="1" ref="FF225" ca="1">beneficio_muerte_individual_activo(FF$2,$F225,$D225, Hombres!$A$1:$DW$117, Mujeres!$A$1:$DW$117)</f>
        <v>121009.57561839942</v>
      </c>
      <c r="FG225" s="52" cm="1">
        <f t="array" aca="1" ref="FG225" ca="1">beneficio_muerte_individual_activo(FG$2,$F225,$D225, Hombres!$A$1:$DW$117, Mujeres!$A$1:$DW$117)</f>
        <v>114256.82904597749</v>
      </c>
      <c r="FH225" s="52" cm="1">
        <f t="array" aca="1" ref="FH225" ca="1">beneficio_muerte_individual_activo(FH$2,$F225,$D225, Hombres!$A$1:$DW$117, Mujeres!$A$1:$DW$117)</f>
        <v>105304.69587217657</v>
      </c>
      <c r="FI225" s="52" cm="1">
        <f t="array" aca="1" ref="FI225" ca="1">beneficio_muerte_individual_activo(FI$2,$F225,$D225, Hombres!$A$1:$DW$117, Mujeres!$A$1:$DW$117)</f>
        <v>94439.225361589881</v>
      </c>
      <c r="FJ225" s="52" cm="1">
        <f t="array" aca="1" ref="FJ225" ca="1">beneficio_muerte_individual_activo(FJ$2,$F225,$D225, Hombres!$A$1:$DW$117, Mujeres!$A$1:$DW$117)</f>
        <v>82115.875046696892</v>
      </c>
      <c r="FK225" s="52" cm="1">
        <f t="array" aca="1" ref="FK225" ca="1">beneficio_muerte_individual_activo(FK$2,$F225,$D225, Hombres!$A$1:$DW$117, Mujeres!$A$1:$DW$117)</f>
        <v>68905.356666277235</v>
      </c>
      <c r="FL225" s="52" cm="1">
        <f t="array" aca="1" ref="FL225" ca="1">beneficio_muerte_individual_activo(FL$2,$F225,$D225, Hombres!$A$1:$DW$117, Mujeres!$A$1:$DW$117)</f>
        <v>55477.218987484281</v>
      </c>
      <c r="FM225" s="52" cm="1">
        <f t="array" aca="1" ref="FM225" ca="1">beneficio_muerte_individual_activo(FM$2,$F225,$D225, Hombres!$A$1:$DW$117, Mujeres!$A$1:$DW$117)</f>
        <v>42579.067994460776</v>
      </c>
      <c r="FN225" s="52" cm="1">
        <f t="array" aca="1" ref="FN225" ca="1">beneficio_muerte_individual_activo(FN$2,$F225,$D225, Hombres!$A$1:$DW$117, Mujeres!$A$1:$DW$117)</f>
        <v>30930.791676623234</v>
      </c>
      <c r="FO225" s="52" cm="1">
        <f t="array" aca="1" ref="FO225" ca="1">beneficio_muerte_individual_activo(FO$2,$F225,$D225, Hombres!$A$1:$DW$117, Mujeres!$A$1:$DW$117)</f>
        <v>21087.198628140854</v>
      </c>
      <c r="FP225" s="52" cm="1">
        <f t="array" aca="1" ref="FP225" ca="1">beneficio_muerte_individual_activo(FP$2,$F225,$D225, Hombres!$A$1:$DW$117, Mujeres!$A$1:$DW$117)</f>
        <v>13351.909144216586</v>
      </c>
      <c r="FQ225" s="52" cm="1">
        <f t="array" aca="1" ref="FQ225" ca="1">beneficio_muerte_individual_activo(FQ$2,$F225,$D225, Hombres!$A$1:$DW$117, Mujeres!$A$1:$DW$117)</f>
        <v>7751.6062119377784</v>
      </c>
      <c r="FR225" s="52" cm="1">
        <f t="array" aca="1" ref="FR225" ca="1">beneficio_muerte_individual_activo(FR$2,$F225,$D225, Hombres!$A$1:$DW$117, Mujeres!$A$1:$DW$117)</f>
        <v>4062.4347322310459</v>
      </c>
      <c r="FS225" s="52" cm="1">
        <f t="array" aca="1" ref="FS225" ca="1">beneficio_muerte_individual_activo(FS$2,$F225,$D225, Hombres!$A$1:$DW$117, Mujeres!$A$1:$DW$117)</f>
        <v>1884.8492446411246</v>
      </c>
      <c r="FT225" s="52" cm="1">
        <f t="array" aca="1" ref="FT225" ca="1">beneficio_muerte_individual_activo(FT$2,$F225,$D225, Hombres!$A$1:$DW$117, Mujeres!$A$1:$DW$117)</f>
        <v>754.75571738959945</v>
      </c>
      <c r="FU225" s="52" cm="1">
        <f t="array" aca="1" ref="FU225" ca="1">beneficio_muerte_individual_activo(FU$2,$F225,$D225, Hombres!$A$1:$DW$117, Mujeres!$A$1:$DW$117)</f>
        <v>251.88266299621478</v>
      </c>
      <c r="FV225" s="52" cm="1">
        <f t="array" aca="1" ref="FV225" ca="1">beneficio_muerte_individual_activo(FV$2,$F225,$D225, Hombres!$A$1:$DW$117, Mujeres!$A$1:$DW$117)</f>
        <v>66.575192279133645</v>
      </c>
      <c r="FW225" s="52" cm="1">
        <f t="array" aca="1" ref="FW225" ca="1">beneficio_muerte_individual_activo(FW$2,$F225,$D225, Hombres!$A$1:$DW$117, Mujeres!$A$1:$DW$117)</f>
        <v>12.8330069965363</v>
      </c>
      <c r="FX225" s="52" cm="1">
        <f t="array" aca="1" ref="FX225" ca="1">beneficio_muerte_individual_activo(FX$2,$F225,$D225, Hombres!$A$1:$DW$117, Mujeres!$A$1:$DW$117)</f>
        <v>1.6022242508947413</v>
      </c>
      <c r="FY225" s="52" cm="1">
        <f t="array" aca="1" ref="FY225" ca="1">beneficio_muerte_individual_activo(FY$2,$F225,$D225, Hombres!$A$1:$DW$117, Mujeres!$A$1:$DW$117)</f>
        <v>0</v>
      </c>
      <c r="FZ225" s="52" cm="1">
        <f t="array" aca="1" ref="FZ225" ca="1">beneficio_muerte_individual_activo(FZ$2,$F225,$D225, Hombres!$A$1:$DW$117, Mujeres!$A$1:$DW$117)</f>
        <v>0</v>
      </c>
      <c r="GA225" s="52" cm="1">
        <f t="array" aca="1" ref="GA225" ca="1">beneficio_muerte_individual_activo(GA$2,$F225,$D225, Hombres!$A$1:$DW$117, Mujeres!$A$1:$DW$117)</f>
        <v>0</v>
      </c>
      <c r="GB225" s="52" cm="1">
        <f t="array" aca="1" ref="GB225" ca="1">beneficio_muerte_individual_activo(GB$2,$F225,$D225, Hombres!$A$1:$DW$117, Mujeres!$A$1:$DW$117)</f>
        <v>0</v>
      </c>
      <c r="GC225" s="52" cm="1">
        <f t="array" aca="1" ref="GC225" ca="1">beneficio_muerte_individual_activo(GC$2,$F225,$D225, Hombres!$A$1:$DW$117, Mujeres!$A$1:$DW$117)</f>
        <v>0</v>
      </c>
      <c r="GD225" s="52" cm="1">
        <f t="array" aca="1" ref="GD225" ca="1">beneficio_muerte_individual_activo(GD$2,$F225,$D225, Hombres!$A$1:$DW$117, Mujeres!$A$1:$DW$117)</f>
        <v>0</v>
      </c>
      <c r="GE225" s="52" cm="1">
        <f t="array" aca="1" ref="GE225" ca="1">beneficio_muerte_individual_activo(GE$2,$F225,$D225, Hombres!$A$1:$DW$117, Mujeres!$A$1:$DW$117)</f>
        <v>0</v>
      </c>
      <c r="GF225" s="52" cm="1">
        <f t="array" aca="1" ref="GF225" ca="1">beneficio_muerte_individual_activo(GF$2,$F225,$D225, Hombres!$A$1:$DW$117, Mujeres!$A$1:$DW$117)</f>
        <v>0</v>
      </c>
      <c r="GG225" s="52" cm="1">
        <f t="array" aca="1" ref="GG225" ca="1">beneficio_muerte_individual_activo(GG$2,$F225,$D225, Hombres!$A$1:$DW$117, Mujeres!$A$1:$DW$117)</f>
        <v>0</v>
      </c>
      <c r="GH225" s="52" cm="1">
        <f t="array" aca="1" ref="GH225" ca="1">beneficio_muerte_individual_activo(GH$2,$F225,$D225, Hombres!$A$1:$DW$117, Mujeres!$A$1:$DW$117)</f>
        <v>0</v>
      </c>
      <c r="GI225" s="52" cm="1">
        <f t="array" aca="1" ref="GI225" ca="1">beneficio_muerte_individual_activo(GI$2,$F225,$D225, Hombres!$A$1:$DW$117, Mujeres!$A$1:$DW$117)</f>
        <v>0</v>
      </c>
      <c r="GJ225" s="52" cm="1">
        <f t="array" aca="1" ref="GJ225" ca="1">beneficio_muerte_individual_activo(GJ$2,$F225,$D225, Hombres!$A$1:$DW$117, Mujeres!$A$1:$DW$117)</f>
        <v>0</v>
      </c>
      <c r="GK225" s="52" cm="1">
        <f t="array" aca="1" ref="GK225" ca="1">beneficio_muerte_individual_activo(GK$2,$F225,$D225, Hombres!$A$1:$DW$117, Mujeres!$A$1:$DW$117)</f>
        <v>0</v>
      </c>
      <c r="GL225" s="52" cm="1">
        <f t="array" aca="1" ref="GL225" ca="1">beneficio_muerte_individual_activo(GL$2,$F225,$D225, Hombres!$A$1:$DW$117, Mujeres!$A$1:$DW$117)</f>
        <v>0</v>
      </c>
      <c r="GM225" s="52" cm="1">
        <f t="array" aca="1" ref="GM225" ca="1">beneficio_muerte_individual_activo(GM$2,$F225,$D225, Hombres!$A$1:$DW$117, Mujeres!$A$1:$DW$117)</f>
        <v>0</v>
      </c>
      <c r="GN225" s="52" cm="1">
        <f t="array" aca="1" ref="GN225" ca="1">beneficio_muerte_individual_activo(GN$2,$F225,$D225, Hombres!$A$1:$DW$117, Mujeres!$A$1:$DW$117)</f>
        <v>0</v>
      </c>
      <c r="GO225" s="52" cm="1">
        <f t="array" aca="1" ref="GO225" ca="1">beneficio_muerte_individual_activo(GO$2,$F225,$D225, Hombres!$A$1:$DW$117, Mujeres!$A$1:$DW$117)</f>
        <v>0</v>
      </c>
      <c r="GP225" s="52" cm="1">
        <f t="array" aca="1" ref="GP225" ca="1">beneficio_muerte_individual_activo(GP$2,$F225,$D225, Hombres!$A$1:$DW$117, Mujeres!$A$1:$DW$117)</f>
        <v>0</v>
      </c>
      <c r="GQ225" s="52" cm="1">
        <f t="array" aca="1" ref="GQ225" ca="1">beneficio_muerte_individual_activo(GQ$2,$F225,$D225, Hombres!$A$1:$DW$117, Mujeres!$A$1:$DW$117)</f>
        <v>0</v>
      </c>
      <c r="GR225" s="52" cm="1">
        <f t="array" aca="1" ref="GR225" ca="1">beneficio_muerte_individual_activo(GR$2,$F225,$D225, Hombres!$A$1:$DW$117, Mujeres!$A$1:$DW$117)</f>
        <v>0</v>
      </c>
      <c r="GS225" s="52" cm="1">
        <f t="array" aca="1" ref="GS225" ca="1">beneficio_muerte_individual_activo(GS$2,$F225,$D225, Hombres!$A$1:$DW$117, Mujeres!$A$1:$DW$117)</f>
        <v>0</v>
      </c>
      <c r="GT225" s="52" cm="1">
        <f t="array" aca="1" ref="GT225" ca="1">beneficio_muerte_individual_activo(GT$2,$F225,$D225, Hombres!$A$1:$DW$117, Mujeres!$A$1:$DW$117)</f>
        <v>0</v>
      </c>
      <c r="GU225" s="52" cm="1">
        <f t="array" aca="1" ref="GU225" ca="1">beneficio_muerte_individual_activo(GU$2,$F225,$D225, Hombres!$A$1:$DW$117, Mujeres!$A$1:$DW$117)</f>
        <v>0</v>
      </c>
      <c r="GV225" s="52" cm="1">
        <f t="array" aca="1" ref="GV225" ca="1">beneficio_muerte_individual_activo(GV$2,$F225,$D225, Hombres!$A$1:$DW$117, Mujeres!$A$1:$DW$117)</f>
        <v>0</v>
      </c>
    </row>
    <row r="226" spans="1:205" x14ac:dyDescent="0.35">
      <c r="A226" s="2">
        <f t="shared" si="3"/>
        <v>224</v>
      </c>
      <c r="B226" s="81">
        <v>593195.91</v>
      </c>
      <c r="C226" s="9">
        <v>45999</v>
      </c>
      <c r="D226" s="7" t="s">
        <v>6</v>
      </c>
      <c r="E226" s="9">
        <v>27119</v>
      </c>
      <c r="F226" s="12" cm="1">
        <f t="array" aca="1" ref="F226" ca="1">edadCalc(E226)</f>
        <v>51</v>
      </c>
      <c r="G226" s="45" cm="1">
        <f t="array" aca="1" ref="G226" ca="1">PorcentajePension(C226,E226, D226)</f>
        <v>0.45</v>
      </c>
      <c r="I226" s="78"/>
      <c r="J226" s="87" cm="1">
        <f t="array" aca="1" ref="J226" ca="1">AnualidadActivo(J$2, $E226, $C226, $B226, $D226, Hombres!$A$1:$DW$117, Mujeres!$A$1:$DW$117)</f>
        <v>0</v>
      </c>
      <c r="K226" s="87" cm="1">
        <f t="array" aca="1" ref="K226" ca="1">AnualidadActivo(K$2, $E226, $C226, $B226, $D226, Hombres!$A$1:$DW$117, Mujeres!$A$1:$DW$117)</f>
        <v>0</v>
      </c>
      <c r="L226" s="87" cm="1">
        <f t="array" aca="1" ref="L226" ca="1">AnualidadActivo(L$2, $E226, $C226, $B226, $D226, Hombres!$A$1:$DW$117, Mujeres!$A$1:$DW$117)</f>
        <v>0</v>
      </c>
      <c r="M226" s="87" cm="1">
        <f t="array" aca="1" ref="M226" ca="1">AnualidadActivo(M$2, $E226, $C226, $B226, $D226, Hombres!$A$1:$DW$117, Mujeres!$A$1:$DW$117)</f>
        <v>0</v>
      </c>
      <c r="N226" s="87" cm="1">
        <f t="array" aca="1" ref="N226" ca="1">AnualidadActivo(N$2, $E226, $C226, $B226, $D226, Hombres!$A$1:$DW$117, Mujeres!$A$1:$DW$117)</f>
        <v>0</v>
      </c>
      <c r="O226" s="87" cm="1">
        <f t="array" aca="1" ref="O226" ca="1">AnualidadActivo(O$2, $E226, $C226, $B226, $D226, Hombres!$A$1:$DW$117, Mujeres!$A$1:$DW$117)</f>
        <v>0</v>
      </c>
      <c r="P226" s="87" cm="1">
        <f t="array" aca="1" ref="P226" ca="1">AnualidadActivo(P$2, $E226, $C226, $B226, $D226, Hombres!$A$1:$DW$117, Mujeres!$A$1:$DW$117)</f>
        <v>0</v>
      </c>
      <c r="Q226" s="87" cm="1">
        <f t="array" aca="1" ref="Q226" ca="1">AnualidadActivo(Q$2, $E226, $C226, $B226, $D226, Hombres!$A$1:$DW$117, Mujeres!$A$1:$DW$117)</f>
        <v>0</v>
      </c>
      <c r="R226" s="87" cm="1">
        <f t="array" aca="1" ref="R226" ca="1">AnualidadActivo(R$2, $E226, $C226, $B226, $D226, Hombres!$A$1:$DW$117, Mujeres!$A$1:$DW$117)</f>
        <v>0</v>
      </c>
      <c r="S226" s="87" cm="1">
        <f t="array" aca="1" ref="S226" ca="1">AnualidadActivo(S$2, $E226, $C226, $B226, $D226, Hombres!$A$1:$DW$117, Mujeres!$A$1:$DW$117)</f>
        <v>0</v>
      </c>
      <c r="T226" s="87" cm="1">
        <f t="array" aca="1" ref="T226" ca="1">AnualidadActivo(T$2, $E226, $C226, $B226, $D226, Hombres!$A$1:$DW$117, Mujeres!$A$1:$DW$117)</f>
        <v>0</v>
      </c>
      <c r="U226" s="87" cm="1">
        <f t="array" aca="1" ref="U226" ca="1">AnualidadActivo(U$2, $E226, $C226, $B226, $D226, Hombres!$A$1:$DW$117, Mujeres!$A$1:$DW$117)</f>
        <v>0</v>
      </c>
      <c r="V226" s="87" cm="1">
        <f t="array" aca="1" ref="V226" ca="1">AnualidadActivo(V$2, $E226, $C226, $B226, $D226, Hombres!$A$1:$DW$117, Mujeres!$A$1:$DW$117)</f>
        <v>6063297.4973740093</v>
      </c>
      <c r="W226" s="87" cm="1">
        <f t="array" aca="1" ref="W226" ca="1">AnualidadActivo(W$2, $E226, $C226, $B226, $D226, Hombres!$A$1:$DW$117, Mujeres!$A$1:$DW$117)</f>
        <v>6245196.4222952295</v>
      </c>
      <c r="X226" s="87" cm="1">
        <f t="array" aca="1" ref="X226" ca="1">AnualidadActivo(X$2, $E226, $C226, $B226, $D226, Hombres!$A$1:$DW$117, Mujeres!$A$1:$DW$117)</f>
        <v>6432552.3149640867</v>
      </c>
      <c r="Y226" s="87" cm="1">
        <f t="array" aca="1" ref="Y226" ca="1">AnualidadActivo(Y$2, $E226, $C226, $B226, $D226, Hombres!$A$1:$DW$117, Mujeres!$A$1:$DW$117)</f>
        <v>6625528.8844130104</v>
      </c>
      <c r="Z226" s="87" cm="1">
        <f t="array" aca="1" ref="Z226" ca="1">AnualidadActivo(Z$2, $E226, $C226, $B226, $D226, Hombres!$A$1:$DW$117, Mujeres!$A$1:$DW$117)</f>
        <v>6824294.7509454014</v>
      </c>
      <c r="AA226" s="87" cm="1">
        <f t="array" aca="1" ref="AA226" ca="1">AnualidadActivo(AA$2, $E226, $C226, $B226, $D226, Hombres!$A$1:$DW$117, Mujeres!$A$1:$DW$117)</f>
        <v>7033630.9557801913</v>
      </c>
      <c r="AB226" s="87" cm="1">
        <f t="array" aca="1" ref="AB226" ca="1">AnualidadActivo(AB$2, $E226, $C226, $B226, $D226, Hombres!$A$1:$DW$117, Mujeres!$A$1:$DW$117)</f>
        <v>7211432.6286152266</v>
      </c>
      <c r="AC226" s="87" cm="1">
        <f t="array" aca="1" ref="AC226" ca="1">AnualidadActivo(AC$2, $E226, $C226, $B226, $D226, Hombres!$A$1:$DW$117, Mujeres!$A$1:$DW$117)</f>
        <v>7390546.8533514654</v>
      </c>
      <c r="AD226" s="87" cm="1">
        <f t="array" aca="1" ref="AD226" ca="1">AnualidadActivo(AD$2, $E226, $C226, $B226, $D226, Hombres!$A$1:$DW$117, Mujeres!$A$1:$DW$117)</f>
        <v>7570934.7592665078</v>
      </c>
      <c r="AE226" s="87" cm="1">
        <f t="array" aca="1" ref="AE226" ca="1">AnualidadActivo(AE$2, $E226, $C226, $B226, $D226, Hombres!$A$1:$DW$117, Mujeres!$A$1:$DW$117)</f>
        <v>7752667.9390549613</v>
      </c>
      <c r="AF226" s="87" cm="1">
        <f t="array" aca="1" ref="AF226" ca="1">AnualidadActivo(AF$2, $E226, $C226, $B226, $D226, Hombres!$A$1:$DW$117, Mujeres!$A$1:$DW$117)</f>
        <v>7935557.3761139251</v>
      </c>
      <c r="AG226" s="87" cm="1">
        <f t="array" aca="1" ref="AG226" ca="1">AnualidadActivo(AG$2, $E226, $C226, $B226, $D226, Hombres!$A$1:$DW$117, Mujeres!$A$1:$DW$117)</f>
        <v>8118936.830648886</v>
      </c>
      <c r="AH226" s="87" cm="1">
        <f t="array" aca="1" ref="AH226" ca="1">AnualidadActivo(AH$2, $E226, $C226, $B226, $D226, Hombres!$A$1:$DW$117, Mujeres!$A$1:$DW$117)</f>
        <v>8301803.1847420475</v>
      </c>
      <c r="AI226" s="87" cm="1">
        <f t="array" aca="1" ref="AI226" ca="1">AnualidadActivo(AI$2, $E226, $C226, $B226, $D226, Hombres!$A$1:$DW$117, Mujeres!$A$1:$DW$117)</f>
        <v>8482818.963990815</v>
      </c>
      <c r="AJ226" s="87" cm="1">
        <f t="array" aca="1" ref="AJ226" ca="1">AnualidadActivo(AJ$2, $E226, $C226, $B226, $D226, Hombres!$A$1:$DW$117, Mujeres!$A$1:$DW$117)</f>
        <v>8659993.2500602882</v>
      </c>
      <c r="AK226" s="87" cm="1">
        <f t="array" aca="1" ref="AK226" ca="1">AnualidadActivo(AK$2, $E226, $C226, $B226, $D226, Hombres!$A$1:$DW$117, Mujeres!$A$1:$DW$117)</f>
        <v>8831127.6287314147</v>
      </c>
      <c r="AL226" s="87" cm="1">
        <f t="array" aca="1" ref="AL226" ca="1">AnualidadActivo(AL$2, $E226, $C226, $B226, $D226, Hombres!$A$1:$DW$117, Mujeres!$A$1:$DW$117)</f>
        <v>8994946.9096123129</v>
      </c>
      <c r="AM226" s="87" cm="1">
        <f t="array" aca="1" ref="AM226" ca="1">AnualidadActivo(AM$2, $E226, $C226, $B226, $D226, Hombres!$A$1:$DW$117, Mujeres!$A$1:$DW$117)</f>
        <v>9151258.029730659</v>
      </c>
      <c r="AN226" s="87" cm="1">
        <f t="array" aca="1" ref="AN226" ca="1">AnualidadActivo(AN$2, $E226, $C226, $B226, $D226, Hombres!$A$1:$DW$117, Mujeres!$A$1:$DW$117)</f>
        <v>9299855.828172138</v>
      </c>
      <c r="AO226" s="87" cm="1">
        <f t="array" aca="1" ref="AO226" ca="1">AnualidadActivo(AO$2, $E226, $C226, $B226, $D226, Hombres!$A$1:$DW$117, Mujeres!$A$1:$DW$117)</f>
        <v>9439073.0703446716</v>
      </c>
      <c r="AP226" s="87" cm="1">
        <f t="array" aca="1" ref="AP226" ca="1">AnualidadActivo(AP$2, $E226, $C226, $B226, $D226, Hombres!$A$1:$DW$117, Mujeres!$A$1:$DW$117)</f>
        <v>9565516.8354770821</v>
      </c>
      <c r="AQ226" s="87" cm="1">
        <f t="array" aca="1" ref="AQ226" ca="1">AnualidadActivo(AQ$2, $E226, $C226, $B226, $D226, Hombres!$A$1:$DW$117, Mujeres!$A$1:$DW$117)</f>
        <v>9674623.3588334713</v>
      </c>
      <c r="AR226" s="87" cm="1">
        <f t="array" aca="1" ref="AR226" ca="1">AnualidadActivo(AR$2, $E226, $C226, $B226, $D226, Hombres!$A$1:$DW$117, Mujeres!$A$1:$DW$117)</f>
        <v>9761612.7541136704</v>
      </c>
      <c r="AS226" s="87" cm="1">
        <f t="array" aca="1" ref="AS226" ca="1">AnualidadActivo(AS$2, $E226, $C226, $B226, $D226, Hombres!$A$1:$DW$117, Mujeres!$A$1:$DW$117)</f>
        <v>9811388.5060797799</v>
      </c>
      <c r="AT226" s="87" cm="1">
        <f t="array" aca="1" ref="AT226" ca="1">AnualidadActivo(AT$2, $E226, $C226, $B226, $D226, Hombres!$A$1:$DW$117, Mujeres!$A$1:$DW$117)</f>
        <v>9832763.2733033076</v>
      </c>
      <c r="AU226" s="87" cm="1">
        <f t="array" aca="1" ref="AU226" ca="1">AnualidadActivo(AU$2, $E226, $C226, $B226, $D226, Hombres!$A$1:$DW$117, Mujeres!$A$1:$DW$117)</f>
        <v>9822151.558523491</v>
      </c>
      <c r="AV226" s="87" cm="1">
        <f t="array" aca="1" ref="AV226" ca="1">AnualidadActivo(AV$2, $E226, $C226, $B226, $D226, Hombres!$A$1:$DW$117, Mujeres!$A$1:$DW$117)</f>
        <v>9775552.6293710861</v>
      </c>
      <c r="AW226" s="87" cm="1">
        <f t="array" aca="1" ref="AW226" ca="1">AnualidadActivo(AW$2, $E226, $C226, $B226, $D226, Hombres!$A$1:$DW$117, Mujeres!$A$1:$DW$117)</f>
        <v>9688891.4461853188</v>
      </c>
      <c r="AX226" s="87" cm="1">
        <f t="array" aca="1" ref="AX226" ca="1">AnualidadActivo(AX$2, $E226, $C226, $B226, $D226, Hombres!$A$1:$DW$117, Mujeres!$A$1:$DW$117)</f>
        <v>9558288.1058470644</v>
      </c>
      <c r="AY226" s="87" cm="1">
        <f t="array" aca="1" ref="AY226" ca="1">AnualidadActivo(AY$2, $E226, $C226, $B226, $D226, Hombres!$A$1:$DW$117, Mujeres!$A$1:$DW$117)</f>
        <v>9380152.1447262857</v>
      </c>
      <c r="AZ226" s="87" cm="1">
        <f t="array" aca="1" ref="AZ226" ca="1">AnualidadActivo(AZ$2, $E226, $C226, $B226, $D226, Hombres!$A$1:$DW$117, Mujeres!$A$1:$DW$117)</f>
        <v>9151134.735816665</v>
      </c>
      <c r="BA226" s="87" cm="1">
        <f t="array" aca="1" ref="BA226" ca="1">AnualidadActivo(BA$2, $E226, $C226, $B226, $D226, Hombres!$A$1:$DW$117, Mujeres!$A$1:$DW$117)</f>
        <v>8868265.8310736474</v>
      </c>
      <c r="BB226" s="87" cm="1">
        <f t="array" aca="1" ref="BB226" ca="1">AnualidadActivo(BB$2, $E226, $C226, $B226, $D226, Hombres!$A$1:$DW$117, Mujeres!$A$1:$DW$117)</f>
        <v>8529501.6591060329</v>
      </c>
      <c r="BC226" s="87" cm="1">
        <f t="array" aca="1" ref="BC226" ca="1">AnualidadActivo(BC$2, $E226, $C226, $B226, $D226, Hombres!$A$1:$DW$117, Mujeres!$A$1:$DW$117)</f>
        <v>8134202.4250143655</v>
      </c>
      <c r="BD226" s="87" cm="1">
        <f t="array" aca="1" ref="BD226" ca="1">AnualidadActivo(BD$2, $E226, $C226, $B226, $D226, Hombres!$A$1:$DW$117, Mujeres!$A$1:$DW$117)</f>
        <v>7683348.28003438</v>
      </c>
      <c r="BE226" s="87" cm="1">
        <f t="array" aca="1" ref="BE226" ca="1">AnualidadActivo(BE$2, $E226, $C226, $B226, $D226, Hombres!$A$1:$DW$117, Mujeres!$A$1:$DW$117)</f>
        <v>7179367.5934888134</v>
      </c>
      <c r="BF226" s="87" cm="1">
        <f t="array" aca="1" ref="BF226" ca="1">AnualidadActivo(BF$2, $E226, $C226, $B226, $D226, Hombres!$A$1:$DW$117, Mujeres!$A$1:$DW$117)</f>
        <v>6626325.5367363514</v>
      </c>
      <c r="BG226" s="87" cm="1">
        <f t="array" aca="1" ref="BG226" ca="1">AnualidadActivo(BG$2, $E226, $C226, $B226, $D226, Hombres!$A$1:$DW$117, Mujeres!$A$1:$DW$117)</f>
        <v>6030627.5183385797</v>
      </c>
      <c r="BH226" s="87" cm="1">
        <f t="array" aca="1" ref="BH226" ca="1">AnualidadActivo(BH$2, $E226, $C226, $B226, $D226, Hombres!$A$1:$DW$117, Mujeres!$A$1:$DW$117)</f>
        <v>5401756.9855101118</v>
      </c>
      <c r="BI226" s="87" cm="1">
        <f t="array" aca="1" ref="BI226" ca="1">AnualidadActivo(BI$2, $E226, $C226, $B226, $D226, Hombres!$A$1:$DW$117, Mujeres!$A$1:$DW$117)</f>
        <v>4752000.8990385961</v>
      </c>
      <c r="BJ226" s="87" cm="1">
        <f t="array" aca="1" ref="BJ226" ca="1">AnualidadActivo(BJ$2, $E226, $C226, $B226, $D226, Hombres!$A$1:$DW$117, Mujeres!$A$1:$DW$117)</f>
        <v>4095576.2266405704</v>
      </c>
      <c r="BK226" s="87" cm="1">
        <f t="array" aca="1" ref="BK226" ca="1">AnualidadActivo(BK$2, $E226, $C226, $B226, $D226, Hombres!$A$1:$DW$117, Mujeres!$A$1:$DW$117)</f>
        <v>3448106.3720965753</v>
      </c>
      <c r="BL226" s="87" cm="1">
        <f t="array" aca="1" ref="BL226" ca="1">AnualidadActivo(BL$2, $E226, $C226, $B226, $D226, Hombres!$A$1:$DW$117, Mujeres!$A$1:$DW$117)</f>
        <v>2826214.109870296</v>
      </c>
      <c r="BM226" s="87" cm="1">
        <f t="array" aca="1" ref="BM226" ca="1">AnualidadActivo(BM$2, $E226, $C226, $B226, $D226, Hombres!$A$1:$DW$117, Mujeres!$A$1:$DW$117)</f>
        <v>2246674.6972913267</v>
      </c>
      <c r="BN226" s="87" cm="1">
        <f t="array" aca="1" ref="BN226" ca="1">AnualidadActivo(BN$2, $E226, $C226, $B226, $D226, Hombres!$A$1:$DW$117, Mujeres!$A$1:$DW$117)</f>
        <v>1724679.1258179876</v>
      </c>
      <c r="BO226" s="87" cm="1">
        <f t="array" aca="1" ref="BO226" ca="1">AnualidadActivo(BO$2, $E226, $C226, $B226, $D226, Hombres!$A$1:$DW$117, Mujeres!$A$1:$DW$117)</f>
        <v>1272018.1505455759</v>
      </c>
      <c r="BP226" s="87" cm="1">
        <f t="array" aca="1" ref="BP226" ca="1">AnualidadActivo(BP$2, $E226, $C226, $B226, $D226, Hombres!$A$1:$DW$117, Mujeres!$A$1:$DW$117)</f>
        <v>895899.4055761398</v>
      </c>
      <c r="BQ226" s="87" cm="1">
        <f t="array" aca="1" ref="BQ226" ca="1">AnualidadActivo(BQ$2, $E226, $C226, $B226, $D226, Hombres!$A$1:$DW$117, Mujeres!$A$1:$DW$117)</f>
        <v>598280.50227358972</v>
      </c>
      <c r="BR226" s="87" cm="1">
        <f t="array" aca="1" ref="BR226" ca="1">AnualidadActivo(BR$2, $E226, $C226, $B226, $D226, Hombres!$A$1:$DW$117, Mujeres!$A$1:$DW$117)</f>
        <v>375676.13335017662</v>
      </c>
      <c r="BS226" s="87" cm="1">
        <f t="array" aca="1" ref="BS226" ca="1">AnualidadActivo(BS$2, $E226, $C226, $B226, $D226, Hombres!$A$1:$DW$117, Mujeres!$A$1:$DW$117)</f>
        <v>219627.42005441608</v>
      </c>
      <c r="BT226" s="87" cm="1">
        <f t="array" aca="1" ref="BT226" ca="1">AnualidadActivo(BT$2, $E226, $C226, $B226, $D226, Hombres!$A$1:$DW$117, Mujeres!$A$1:$DW$117)</f>
        <v>118104.64996606552</v>
      </c>
      <c r="BU226" s="87" cm="1">
        <f t="array" aca="1" ref="BU226" ca="1">AnualidadActivo(BU$2, $E226, $C226, $B226, $D226, Hombres!$A$1:$DW$117, Mujeres!$A$1:$DW$117)</f>
        <v>57547.080392482698</v>
      </c>
      <c r="BV226" s="87" cm="1">
        <f t="array" aca="1" ref="BV226" ca="1">AnualidadActivo(BV$2, $E226, $C226, $B226, $D226, Hombres!$A$1:$DW$117, Mujeres!$A$1:$DW$117)</f>
        <v>24929.678300111955</v>
      </c>
      <c r="BW226" s="87" cm="1">
        <f t="array" aca="1" ref="BW226" ca="1">AnualidadActivo(BW$2, $E226, $C226, $B226, $D226, Hombres!$A$1:$DW$117, Mujeres!$A$1:$DW$117)</f>
        <v>9368.1117066960924</v>
      </c>
      <c r="BX226" s="87" cm="1">
        <f t="array" aca="1" ref="BX226" ca="1">AnualidadActivo(BX$2, $E226, $C226, $B226, $D226, Hombres!$A$1:$DW$117, Mujeres!$A$1:$DW$117)</f>
        <v>2952.7697814787448</v>
      </c>
      <c r="BY226" s="87" cm="1">
        <f t="array" aca="1" ref="BY226" ca="1">AnualidadActivo(BY$2, $E226, $C226, $B226, $D226, Hombres!$A$1:$DW$117, Mujeres!$A$1:$DW$117)</f>
        <v>743.2555479029088</v>
      </c>
      <c r="BZ226" s="87" cm="1">
        <f t="array" aca="1" ref="BZ226" ca="1">AnualidadActivo(BZ$2, $E226, $C226, $B226, $D226, Hombres!$A$1:$DW$117, Mujeres!$A$1:$DW$117)</f>
        <v>138.06476621464668</v>
      </c>
      <c r="CA226" s="87" cm="1">
        <f t="array" aca="1" ref="CA226" ca="1">AnualidadActivo(CA$2, $E226, $C226, $B226, $D226, Hombres!$A$1:$DW$117, Mujeres!$A$1:$DW$117)</f>
        <v>16.269812717012577</v>
      </c>
      <c r="CB226" s="87" cm="1">
        <f t="array" aca="1" ref="CB226" ca="1">AnualidadActivo(CB$2, $E226, $C226, $B226, $D226, Hombres!$A$1:$DW$117, Mujeres!$A$1:$DW$117)</f>
        <v>0</v>
      </c>
      <c r="CC226" s="87" cm="1">
        <f t="array" aca="1" ref="CC226" ca="1">AnualidadActivo(CC$2, $E226, $C226, $B226, $D226, Hombres!$A$1:$DW$117, Mujeres!$A$1:$DW$117)</f>
        <v>0</v>
      </c>
      <c r="CD226" s="87" cm="1">
        <f t="array" aca="1" ref="CD226" ca="1">AnualidadActivo(CD$2, $E226, $C226, $B226, $D226, Hombres!$A$1:$DW$117, Mujeres!$A$1:$DW$117)</f>
        <v>0</v>
      </c>
      <c r="CE226" s="87" cm="1">
        <f t="array" aca="1" ref="CE226" ca="1">AnualidadActivo(CE$2, $E226, $C226, $B226, $D226, Hombres!$A$1:$DW$117, Mujeres!$A$1:$DW$117)</f>
        <v>0</v>
      </c>
      <c r="CF226" s="87" cm="1">
        <f t="array" aca="1" ref="CF226" ca="1">AnualidadActivo(CF$2, $E226, $C226, $B226, $D226, Hombres!$A$1:$DW$117, Mujeres!$A$1:$DW$117)</f>
        <v>0</v>
      </c>
      <c r="CG226" s="87" cm="1">
        <f t="array" aca="1" ref="CG226" ca="1">AnualidadActivo(CG$2, $E226, $C226, $B226, $D226, Hombres!$A$1:$DW$117, Mujeres!$A$1:$DW$117)</f>
        <v>0</v>
      </c>
      <c r="CH226" s="87" cm="1">
        <f t="array" aca="1" ref="CH226" ca="1">AnualidadActivo(CH$2, $E226, $C226, $B226, $D226, Hombres!$A$1:$DW$117, Mujeres!$A$1:$DW$117)</f>
        <v>0</v>
      </c>
      <c r="CI226" s="87" cm="1">
        <f t="array" aca="1" ref="CI226" ca="1">AnualidadActivo(CI$2, $E226, $C226, $B226, $D226, Hombres!$A$1:$DW$117, Mujeres!$A$1:$DW$117)</f>
        <v>0</v>
      </c>
      <c r="CJ226" s="87" cm="1">
        <f t="array" aca="1" ref="CJ226" ca="1">AnualidadActivo(CJ$2, $E226, $C226, $B226, $D226, Hombres!$A$1:$DW$117, Mujeres!$A$1:$DW$117)</f>
        <v>0</v>
      </c>
      <c r="CK226" s="87" cm="1">
        <f t="array" aca="1" ref="CK226" ca="1">AnualidadActivo(CK$2, $E226, $C226, $B226, $D226, Hombres!$A$1:$DW$117, Mujeres!$A$1:$DW$117)</f>
        <v>0</v>
      </c>
      <c r="CL226" s="87" cm="1">
        <f t="array" aca="1" ref="CL226" ca="1">AnualidadActivo(CL$2, $E226, $C226, $B226, $D226, Hombres!$A$1:$DW$117, Mujeres!$A$1:$DW$117)</f>
        <v>0</v>
      </c>
      <c r="CM226" s="87" cm="1">
        <f t="array" aca="1" ref="CM226" ca="1">AnualidadActivo(CM$2, $E226, $C226, $B226, $D226, Hombres!$A$1:$DW$117, Mujeres!$A$1:$DW$117)</f>
        <v>0</v>
      </c>
      <c r="CN226" s="87" cm="1">
        <f t="array" aca="1" ref="CN226" ca="1">AnualidadActivo(CN$2, $E226, $C226, $B226, $D226, Hombres!$A$1:$DW$117, Mujeres!$A$1:$DW$117)</f>
        <v>0</v>
      </c>
      <c r="CO226" s="87" cm="1">
        <f t="array" aca="1" ref="CO226" ca="1">AnualidadActivo(CO$2, $E226, $C226, $B226, $D226, Hombres!$A$1:$DW$117, Mujeres!$A$1:$DW$117)</f>
        <v>0</v>
      </c>
      <c r="CP226" s="87" cm="1">
        <f t="array" aca="1" ref="CP226" ca="1">AnualidadActivo(CP$2, $E226, $C226, $B226, $D226, Hombres!$A$1:$DW$117, Mujeres!$A$1:$DW$117)</f>
        <v>0</v>
      </c>
      <c r="CQ226" s="87" cm="1">
        <f t="array" aca="1" ref="CQ226" ca="1">AnualidadActivo(CQ$2, $E226, $C226, $B226, $D226, Hombres!$A$1:$DW$117, Mujeres!$A$1:$DW$117)</f>
        <v>0</v>
      </c>
      <c r="CR226" s="87" cm="1">
        <f t="array" aca="1" ref="CR226" ca="1">AnualidadActivo(CR$2, $E226, $C226, $B226, $D226, Hombres!$A$1:$DW$117, Mujeres!$A$1:$DW$117)</f>
        <v>0</v>
      </c>
      <c r="CS226" s="87" cm="1">
        <f t="array" aca="1" ref="CS226" ca="1">AnualidadActivo(CS$2, $E226, $C226, $B226, $D226, Hombres!$A$1:$DW$117, Mujeres!$A$1:$DW$117)</f>
        <v>0</v>
      </c>
      <c r="CT226" s="87" cm="1">
        <f t="array" aca="1" ref="CT226" ca="1">AnualidadActivo(CT$2, $E226, $C226, $B226, $D226, Hombres!$A$1:$DW$117, Mujeres!$A$1:$DW$117)</f>
        <v>0</v>
      </c>
      <c r="CU226" s="87" cm="1">
        <f t="array" aca="1" ref="CU226" ca="1">AnualidadActivo(CU$2, $E226, $C226, $B226, $D226, Hombres!$A$1:$DW$117, Mujeres!$A$1:$DW$117)</f>
        <v>0</v>
      </c>
      <c r="CV226" s="87" cm="1">
        <f t="array" aca="1" ref="CV226" ca="1">AnualidadActivo(CV$2, $E226, $C226, $B226, $D226, Hombres!$A$1:$DW$117, Mujeres!$A$1:$DW$117)</f>
        <v>0</v>
      </c>
      <c r="CW226" s="87" cm="1">
        <f t="array" aca="1" ref="CW226" ca="1">AnualidadActivo(CW$2, $E226, $C226, $B226, $D226, Hombres!$A$1:$DW$117, Mujeres!$A$1:$DW$117)</f>
        <v>0</v>
      </c>
      <c r="CX226" s="87" cm="1">
        <f t="array" aca="1" ref="CX226" ca="1">AnualidadActivo(CX$2, $E226, $C226, $B226, $D226, Hombres!$A$1:$DW$117, Mujeres!$A$1:$DW$117)</f>
        <v>0</v>
      </c>
      <c r="CY226" s="87" cm="1">
        <f t="array" aca="1" ref="CY226" ca="1">AnualidadActivo(CY$2, $E226, $C226, $B226, $D226, Hombres!$A$1:$DW$117, Mujeres!$A$1:$DW$117)</f>
        <v>0</v>
      </c>
      <c r="CZ226" s="87" cm="1">
        <f t="array" aca="1" ref="CZ226" ca="1">AnualidadActivo(CZ$2, $E226, $C226, $B226, $D226, Hombres!$A$1:$DW$117, Mujeres!$A$1:$DW$117)</f>
        <v>0</v>
      </c>
      <c r="DA226" s="87" cm="1">
        <f t="array" aca="1" ref="DA226" ca="1">AnualidadActivo(DA$2, $E226, $C226, $B226, $D226, Hombres!$A$1:$DW$117, Mujeres!$A$1:$DW$117)</f>
        <v>0</v>
      </c>
      <c r="DD226" s="25"/>
      <c r="DE226" s="87" cm="1">
        <f t="array" aca="1" ref="DE226" ca="1">beneficio_muerte_individual_activo(DE$2,$F226,$D226, Hombres!$A$1:$DW$117, Mujeres!$A$1:$DW$117)</f>
        <v>0</v>
      </c>
      <c r="DF226" s="87" cm="1">
        <f t="array" aca="1" ref="DF226" ca="1">beneficio_muerte_individual_activo(DF$2,$F226,$D226, Hombres!$A$1:$DW$117, Mujeres!$A$1:$DW$117)</f>
        <v>9229</v>
      </c>
      <c r="DG226" s="87" cm="1">
        <f t="array" aca="1" ref="DG226" ca="1">beneficio_muerte_individual_activo(DG$2,$F226,$D226, Hombres!$A$1:$DW$117, Mujeres!$A$1:$DW$117)</f>
        <v>9844.4141627999998</v>
      </c>
      <c r="DH226" s="87" cm="1">
        <f t="array" aca="1" ref="DH226" ca="1">beneficio_muerte_individual_activo(DH$2,$F226,$D226, Hombres!$A$1:$DW$117, Mujeres!$A$1:$DW$117)</f>
        <v>10503.455441215265</v>
      </c>
      <c r="DI226" s="87" cm="1">
        <f t="array" aca="1" ref="DI226" ca="1">beneficio_muerte_individual_activo(DI$2,$F226,$D226, Hombres!$A$1:$DW$117, Mujeres!$A$1:$DW$117)</f>
        <v>11261.65576693527</v>
      </c>
      <c r="DJ226" s="87" cm="1">
        <f t="array" aca="1" ref="DJ226" ca="1">beneficio_muerte_individual_activo(DJ$2,$F226,$D226, Hombres!$A$1:$DW$117, Mujeres!$A$1:$DW$117)</f>
        <v>12105.850322257747</v>
      </c>
      <c r="DK226" s="87" cm="1">
        <f t="array" aca="1" ref="DK226" ca="1">beneficio_muerte_individual_activo(DK$2,$F226,$D226, Hombres!$A$1:$DW$117, Mujeres!$A$1:$DW$117)</f>
        <v>12997.138472288951</v>
      </c>
      <c r="DL226" s="87" cm="1">
        <f t="array" aca="1" ref="DL226" ca="1">beneficio_muerte_individual_activo(DL$2,$F226,$D226, Hombres!$A$1:$DW$117, Mujeres!$A$1:$DW$117)</f>
        <v>13864.976156250672</v>
      </c>
      <c r="DM226" s="87" cm="1">
        <f t="array" aca="1" ref="DM226" ca="1">beneficio_muerte_individual_activo(DM$2,$F226,$D226, Hombres!$A$1:$DW$117, Mujeres!$A$1:$DW$117)</f>
        <v>14741.095337160345</v>
      </c>
      <c r="DN226" s="87" cm="1">
        <f t="array" aca="1" ref="DN226" ca="1">beneficio_muerte_individual_activo(DN$2,$F226,$D226, Hombres!$A$1:$DW$117, Mujeres!$A$1:$DW$117)</f>
        <v>15713.617829256631</v>
      </c>
      <c r="DO226" s="87" cm="1">
        <f t="array" aca="1" ref="DO226" ca="1">beneficio_muerte_individual_activo(DO$2,$F226,$D226, Hombres!$A$1:$DW$117, Mujeres!$A$1:$DW$117)</f>
        <v>16876.90337549146</v>
      </c>
      <c r="DP226" s="87" cm="1">
        <f t="array" aca="1" ref="DP226" ca="1">beneficio_muerte_individual_activo(DP$2,$F226,$D226, Hombres!$A$1:$DW$117, Mujeres!$A$1:$DW$117)</f>
        <v>18283.449021968972</v>
      </c>
      <c r="DQ226" s="87" cm="1">
        <f t="array" aca="1" ref="DQ226" ca="1">beneficio_muerte_individual_activo(DQ$2,$F226,$D226, Hombres!$A$1:$DW$117, Mujeres!$A$1:$DW$117)</f>
        <v>19927.540349341762</v>
      </c>
      <c r="DR226" s="87" cm="1">
        <f t="array" aca="1" ref="DR226" ca="1">beneficio_muerte_individual_activo(DR$2,$F226,$D226, Hombres!$A$1:$DW$117, Mujeres!$A$1:$DW$117)</f>
        <v>13064.295939443478</v>
      </c>
      <c r="DS226" s="87" cm="1">
        <f t="array" aca="1" ref="DS226" ca="1">beneficio_muerte_individual_activo(DS$2,$F226,$D226, Hombres!$A$1:$DW$117, Mujeres!$A$1:$DW$117)</f>
        <v>14218.662364720014</v>
      </c>
      <c r="DT226" s="87" cm="1">
        <f t="array" aca="1" ref="DT226" ca="1">beneficio_muerte_individual_activo(DT$2,$F226,$D226, Hombres!$A$1:$DW$117, Mujeres!$A$1:$DW$117)</f>
        <v>15303.88031798034</v>
      </c>
      <c r="DU226" s="87" cm="1">
        <f t="array" aca="1" ref="DU226" ca="1">beneficio_muerte_individual_activo(DU$2,$F226,$D226, Hombres!$A$1:$DW$117, Mujeres!$A$1:$DW$117)</f>
        <v>16313.601016986442</v>
      </c>
      <c r="DV226" s="87" cm="1">
        <f t="array" aca="1" ref="DV226" ca="1">beneficio_muerte_individual_activo(DV$2,$F226,$D226, Hombres!$A$1:$DW$117, Mujeres!$A$1:$DW$117)</f>
        <v>17355.897917856648</v>
      </c>
      <c r="DW226" s="87" cm="1">
        <f t="array" aca="1" ref="DW226" ca="1">beneficio_muerte_individual_activo(DW$2,$F226,$D226, Hombres!$A$1:$DW$117, Mujeres!$A$1:$DW$117)</f>
        <v>18571.054340399274</v>
      </c>
      <c r="DX226" s="87" cm="1">
        <f t="array" aca="1" ref="DX226" ca="1">beneficio_muerte_individual_activo(DX$2,$F226,$D226, Hombres!$A$1:$DW$117, Mujeres!$A$1:$DW$117)</f>
        <v>20009.115505752106</v>
      </c>
      <c r="DY226" s="87" cm="1">
        <f t="array" aca="1" ref="DY226" ca="1">beneficio_muerte_individual_activo(DY$2,$F226,$D226, Hombres!$A$1:$DW$117, Mujeres!$A$1:$DW$117)</f>
        <v>21747.854658348941</v>
      </c>
      <c r="DZ226" s="87" cm="1">
        <f t="array" aca="1" ref="DZ226" ca="1">beneficio_muerte_individual_activo(DZ$2,$F226,$D226, Hombres!$A$1:$DW$117, Mujeres!$A$1:$DW$117)</f>
        <v>23992.739935279715</v>
      </c>
      <c r="EA226" s="87" cm="1">
        <f t="array" aca="1" ref="EA226" ca="1">beneficio_muerte_individual_activo(EA$2,$F226,$D226, Hombres!$A$1:$DW$117, Mujeres!$A$1:$DW$117)</f>
        <v>26757.992810196589</v>
      </c>
      <c r="EB226" s="87" cm="1">
        <f t="array" aca="1" ref="EB226" ca="1">beneficio_muerte_individual_activo(EB$2,$F226,$D226, Hombres!$A$1:$DW$117, Mujeres!$A$1:$DW$117)</f>
        <v>29673.41318439283</v>
      </c>
      <c r="EC226" s="87" cm="1">
        <f t="array" aca="1" ref="EC226" ca="1">beneficio_muerte_individual_activo(EC$2,$F226,$D226, Hombres!$A$1:$DW$117, Mujeres!$A$1:$DW$117)</f>
        <v>32344.435638632855</v>
      </c>
      <c r="ED226" s="87" cm="1">
        <f t="array" aca="1" ref="ED226" ca="1">beneficio_muerte_individual_activo(ED$2,$F226,$D226, Hombres!$A$1:$DW$117, Mujeres!$A$1:$DW$117)</f>
        <v>34794.717202800792</v>
      </c>
      <c r="EE226" s="87" cm="1">
        <f t="array" aca="1" ref="EE226" ca="1">beneficio_muerte_individual_activo(EE$2,$F226,$D226, Hombres!$A$1:$DW$117, Mujeres!$A$1:$DW$117)</f>
        <v>37490.785899226008</v>
      </c>
      <c r="EF226" s="87" cm="1">
        <f t="array" aca="1" ref="EF226" ca="1">beneficio_muerte_individual_activo(EF$2,$F226,$D226, Hombres!$A$1:$DW$117, Mujeres!$A$1:$DW$117)</f>
        <v>40867.670411510808</v>
      </c>
      <c r="EG226" s="87" cm="1">
        <f t="array" aca="1" ref="EG226" ca="1">beneficio_muerte_individual_activo(EG$2,$F226,$D226, Hombres!$A$1:$DW$117, Mujeres!$A$1:$DW$117)</f>
        <v>45095.159032152071</v>
      </c>
      <c r="EH226" s="87" cm="1">
        <f t="array" aca="1" ref="EH226" ca="1">beneficio_muerte_individual_activo(EH$2,$F226,$D226, Hombres!$A$1:$DW$117, Mujeres!$A$1:$DW$117)</f>
        <v>50041.038323930938</v>
      </c>
      <c r="EI226" s="87" cm="1">
        <f t="array" aca="1" ref="EI226" ca="1">beneficio_muerte_individual_activo(EI$2,$F226,$D226, Hombres!$A$1:$DW$117, Mujeres!$A$1:$DW$117)</f>
        <v>58107.557506747275</v>
      </c>
      <c r="EJ226" s="87" cm="1">
        <f t="array" aca="1" ref="EJ226" ca="1">beneficio_muerte_individual_activo(EJ$2,$F226,$D226, Hombres!$A$1:$DW$117, Mujeres!$A$1:$DW$117)</f>
        <v>63366.519196368805</v>
      </c>
      <c r="EK226" s="87" cm="1">
        <f t="array" aca="1" ref="EK226" ca="1">beneficio_muerte_individual_activo(EK$2,$F226,$D226, Hombres!$A$1:$DW$117, Mujeres!$A$1:$DW$117)</f>
        <v>68956.333644930579</v>
      </c>
      <c r="EL226" s="87" cm="1">
        <f t="array" aca="1" ref="EL226" ca="1">beneficio_muerte_individual_activo(EL$2,$F226,$D226, Hombres!$A$1:$DW$117, Mujeres!$A$1:$DW$117)</f>
        <v>74855.528055138071</v>
      </c>
      <c r="EM226" s="87" cm="1">
        <f t="array" aca="1" ref="EM226" ca="1">beneficio_muerte_individual_activo(EM$2,$F226,$D226, Hombres!$A$1:$DW$117, Mujeres!$A$1:$DW$117)</f>
        <v>80923.073435874365</v>
      </c>
      <c r="EN226" s="87" cm="1">
        <f t="array" aca="1" ref="EN226" ca="1">beneficio_muerte_individual_activo(EN$2,$F226,$D226, Hombres!$A$1:$DW$117, Mujeres!$A$1:$DW$117)</f>
        <v>87078.276386196303</v>
      </c>
      <c r="EO226" s="87" cm="1">
        <f t="array" aca="1" ref="EO226" ca="1">beneficio_muerte_individual_activo(EO$2,$F226,$D226, Hombres!$A$1:$DW$117, Mujeres!$A$1:$DW$117)</f>
        <v>93314.806483542037</v>
      </c>
      <c r="EP226" s="87" cm="1">
        <f t="array" aca="1" ref="EP226" ca="1">beneficio_muerte_individual_activo(EP$2,$F226,$D226, Hombres!$A$1:$DW$117, Mujeres!$A$1:$DW$117)</f>
        <v>99571.460890144313</v>
      </c>
      <c r="EQ226" s="87" cm="1">
        <f t="array" aca="1" ref="EQ226" ca="1">beneficio_muerte_individual_activo(EQ$2,$F226,$D226, Hombres!$A$1:$DW$117, Mujeres!$A$1:$DW$117)</f>
        <v>105678.3431140816</v>
      </c>
      <c r="ER226" s="87" cm="1">
        <f t="array" aca="1" ref="ER226" ca="1">beneficio_muerte_individual_activo(ER$2,$F226,$D226, Hombres!$A$1:$DW$117, Mujeres!$A$1:$DW$117)</f>
        <v>111344.34067882311</v>
      </c>
      <c r="ES226" s="87" cm="1">
        <f t="array" aca="1" ref="ES226" ca="1">beneficio_muerte_individual_activo(ES$2,$F226,$D226, Hombres!$A$1:$DW$117, Mujeres!$A$1:$DW$117)</f>
        <v>116356.05883813136</v>
      </c>
      <c r="ET226" s="87" cm="1">
        <f t="array" aca="1" ref="ET226" ca="1">beneficio_muerte_individual_activo(ET$2,$F226,$D226, Hombres!$A$1:$DW$117, Mujeres!$A$1:$DW$117)</f>
        <v>120575.94333779025</v>
      </c>
      <c r="EU226" s="87" cm="1">
        <f t="array" aca="1" ref="EU226" ca="1">beneficio_muerte_individual_activo(EU$2,$F226,$D226, Hombres!$A$1:$DW$117, Mujeres!$A$1:$DW$117)</f>
        <v>123842.64122672385</v>
      </c>
      <c r="EV226" s="87" cm="1">
        <f t="array" aca="1" ref="EV226" ca="1">beneficio_muerte_individual_activo(EV$2,$F226,$D226, Hombres!$A$1:$DW$117, Mujeres!$A$1:$DW$117)</f>
        <v>125905.65456123266</v>
      </c>
      <c r="EW226" s="87" cm="1">
        <f t="array" aca="1" ref="EW226" ca="1">beneficio_muerte_individual_activo(EW$2,$F226,$D226, Hombres!$A$1:$DW$117, Mujeres!$A$1:$DW$117)</f>
        <v>126416.43288880117</v>
      </c>
      <c r="EX226" s="87" cm="1">
        <f t="array" aca="1" ref="EX226" ca="1">beneficio_muerte_individual_activo(EX$2,$F226,$D226, Hombres!$A$1:$DW$117, Mujeres!$A$1:$DW$117)</f>
        <v>125086.09046160776</v>
      </c>
      <c r="EY226" s="87" cm="1">
        <f t="array" aca="1" ref="EY226" ca="1">beneficio_muerte_individual_activo(EY$2,$F226,$D226, Hombres!$A$1:$DW$117, Mujeres!$A$1:$DW$117)</f>
        <v>121780.5193547649</v>
      </c>
      <c r="EZ226" s="87" cm="1">
        <f t="array" aca="1" ref="EZ226" ca="1">beneficio_muerte_individual_activo(EZ$2,$F226,$D226, Hombres!$A$1:$DW$117, Mujeres!$A$1:$DW$117)</f>
        <v>116450.81907596355</v>
      </c>
      <c r="FA226" s="87" cm="1">
        <f t="array" aca="1" ref="FA226" ca="1">beneficio_muerte_individual_activo(FA$2,$F226,$D226, Hombres!$A$1:$DW$117, Mujeres!$A$1:$DW$117)</f>
        <v>109085.50024454467</v>
      </c>
      <c r="FB226" s="87" cm="1">
        <f t="array" aca="1" ref="FB226" ca="1">beneficio_muerte_individual_activo(FB$2,$F226,$D226, Hombres!$A$1:$DW$117, Mujeres!$A$1:$DW$117)</f>
        <v>99748.834696775244</v>
      </c>
      <c r="FC226" s="87" cm="1">
        <f t="array" aca="1" ref="FC226" ca="1">beneficio_muerte_individual_activo(FC$2,$F226,$D226, Hombres!$A$1:$DW$117, Mujeres!$A$1:$DW$117)</f>
        <v>88703.056580053832</v>
      </c>
      <c r="FD226" s="87" cm="1">
        <f t="array" aca="1" ref="FD226" ca="1">beneficio_muerte_individual_activo(FD$2,$F226,$D226, Hombres!$A$1:$DW$117, Mujeres!$A$1:$DW$117)</f>
        <v>76430.451460190277</v>
      </c>
      <c r="FE226" s="87" cm="1">
        <f t="array" aca="1" ref="FE226" ca="1">beneficio_muerte_individual_activo(FE$2,$F226,$D226, Hombres!$A$1:$DW$117, Mujeres!$A$1:$DW$117)</f>
        <v>63541.062681914431</v>
      </c>
      <c r="FF226" s="87" cm="1">
        <f t="array" aca="1" ref="FF226" ca="1">beneficio_muerte_individual_activo(FF$2,$F226,$D226, Hombres!$A$1:$DW$117, Mujeres!$A$1:$DW$117)</f>
        <v>50696.850804456881</v>
      </c>
      <c r="FG226" s="87" cm="1">
        <f t="array" aca="1" ref="FG226" ca="1">beneficio_muerte_individual_activo(FG$2,$F226,$D226, Hombres!$A$1:$DW$117, Mujeres!$A$1:$DW$117)</f>
        <v>38564.433747724383</v>
      </c>
      <c r="FH226" s="87" cm="1">
        <f t="array" aca="1" ref="FH226" ca="1">beneficio_muerte_individual_activo(FH$2,$F226,$D226, Hombres!$A$1:$DW$117, Mujeres!$A$1:$DW$117)</f>
        <v>27760.758529438299</v>
      </c>
      <c r="FI226" s="87" cm="1">
        <f t="array" aca="1" ref="FI226" ca="1">beneficio_muerte_individual_activo(FI$2,$F226,$D226, Hombres!$A$1:$DW$117, Mujeres!$A$1:$DW$117)</f>
        <v>18752.916907005387</v>
      </c>
      <c r="FJ226" s="87" cm="1">
        <f t="array" aca="1" ref="FJ226" ca="1">beneficio_muerte_individual_activo(FJ$2,$F226,$D226, Hombres!$A$1:$DW$117, Mujeres!$A$1:$DW$117)</f>
        <v>11769.091396026739</v>
      </c>
      <c r="FK226" s="87" cm="1">
        <f t="array" aca="1" ref="FK226" ca="1">beneficio_muerte_individual_activo(FK$2,$F226,$D226, Hombres!$A$1:$DW$117, Mujeres!$A$1:$DW$117)</f>
        <v>6777.366540116127</v>
      </c>
      <c r="FL226" s="87" cm="1">
        <f t="array" aca="1" ref="FL226" ca="1">beneficio_muerte_individual_activo(FL$2,$F226,$D226, Hombres!$A$1:$DW$117, Mujeres!$A$1:$DW$117)</f>
        <v>3526.3440332433306</v>
      </c>
      <c r="FM226" s="87" cm="1">
        <f t="array" aca="1" ref="FM226" ca="1">beneficio_muerte_individual_activo(FM$2,$F226,$D226, Hombres!$A$1:$DW$117, Mujeres!$A$1:$DW$117)</f>
        <v>1626.2398015626607</v>
      </c>
      <c r="FN226" s="87" cm="1">
        <f t="array" aca="1" ref="FN226" ca="1">beneficio_muerte_individual_activo(FN$2,$F226,$D226, Hombres!$A$1:$DW$117, Mujeres!$A$1:$DW$117)</f>
        <v>648.43258502340802</v>
      </c>
      <c r="FO226" s="87" cm="1">
        <f t="array" aca="1" ref="FO226" ca="1">beneficio_muerte_individual_activo(FO$2,$F226,$D226, Hombres!$A$1:$DW$117, Mujeres!$A$1:$DW$117)</f>
        <v>216.10161199804514</v>
      </c>
      <c r="FP226" s="87" cm="1">
        <f t="array" aca="1" ref="FP226" ca="1">beneficio_muerte_individual_activo(FP$2,$F226,$D226, Hombres!$A$1:$DW$117, Mujeres!$A$1:$DW$117)</f>
        <v>57.297531415523352</v>
      </c>
      <c r="FQ226" s="87" cm="1">
        <f t="array" aca="1" ref="FQ226" ca="1">beneficio_muerte_individual_activo(FQ$2,$F226,$D226, Hombres!$A$1:$DW$117, Mujeres!$A$1:$DW$117)</f>
        <v>11.166783733242353</v>
      </c>
      <c r="FR226" s="87" cm="1">
        <f t="array" aca="1" ref="FR226" ca="1">beneficio_muerte_individual_activo(FR$2,$F226,$D226, Hombres!$A$1:$DW$117, Mujeres!$A$1:$DW$117)</f>
        <v>1.4417655757959318</v>
      </c>
      <c r="FS226" s="87" cm="1">
        <f t="array" aca="1" ref="FS226" ca="1">beneficio_muerte_individual_activo(FS$2,$F226,$D226, Hombres!$A$1:$DW$117, Mujeres!$A$1:$DW$117)</f>
        <v>0</v>
      </c>
      <c r="FT226" s="87" cm="1">
        <f t="array" aca="1" ref="FT226" ca="1">beneficio_muerte_individual_activo(FT$2,$F226,$D226, Hombres!$A$1:$DW$117, Mujeres!$A$1:$DW$117)</f>
        <v>0</v>
      </c>
      <c r="FU226" s="87" cm="1">
        <f t="array" aca="1" ref="FU226" ca="1">beneficio_muerte_individual_activo(FU$2,$F226,$D226, Hombres!$A$1:$DW$117, Mujeres!$A$1:$DW$117)</f>
        <v>0</v>
      </c>
      <c r="FV226" s="87" cm="1">
        <f t="array" aca="1" ref="FV226" ca="1">beneficio_muerte_individual_activo(FV$2,$F226,$D226, Hombres!$A$1:$DW$117, Mujeres!$A$1:$DW$117)</f>
        <v>0</v>
      </c>
      <c r="FW226" s="87" cm="1">
        <f t="array" aca="1" ref="FW226" ca="1">beneficio_muerte_individual_activo(FW$2,$F226,$D226, Hombres!$A$1:$DW$117, Mujeres!$A$1:$DW$117)</f>
        <v>0</v>
      </c>
      <c r="FX226" s="87" cm="1">
        <f t="array" aca="1" ref="FX226" ca="1">beneficio_muerte_individual_activo(FX$2,$F226,$D226, Hombres!$A$1:$DW$117, Mujeres!$A$1:$DW$117)</f>
        <v>0</v>
      </c>
      <c r="FY226" s="87" cm="1">
        <f t="array" aca="1" ref="FY226" ca="1">beneficio_muerte_individual_activo(FY$2,$F226,$D226, Hombres!$A$1:$DW$117, Mujeres!$A$1:$DW$117)</f>
        <v>0</v>
      </c>
      <c r="FZ226" s="87" cm="1">
        <f t="array" aca="1" ref="FZ226" ca="1">beneficio_muerte_individual_activo(FZ$2,$F226,$D226, Hombres!$A$1:$DW$117, Mujeres!$A$1:$DW$117)</f>
        <v>0</v>
      </c>
      <c r="GA226" s="87" cm="1">
        <f t="array" aca="1" ref="GA226" ca="1">beneficio_muerte_individual_activo(GA$2,$F226,$D226, Hombres!$A$1:$DW$117, Mujeres!$A$1:$DW$117)</f>
        <v>0</v>
      </c>
      <c r="GB226" s="87" cm="1">
        <f t="array" aca="1" ref="GB226" ca="1">beneficio_muerte_individual_activo(GB$2,$F226,$D226, Hombres!$A$1:$DW$117, Mujeres!$A$1:$DW$117)</f>
        <v>0</v>
      </c>
      <c r="GC226" s="87" cm="1">
        <f t="array" aca="1" ref="GC226" ca="1">beneficio_muerte_individual_activo(GC$2,$F226,$D226, Hombres!$A$1:$DW$117, Mujeres!$A$1:$DW$117)</f>
        <v>0</v>
      </c>
      <c r="GD226" s="87" cm="1">
        <f t="array" aca="1" ref="GD226" ca="1">beneficio_muerte_individual_activo(GD$2,$F226,$D226, Hombres!$A$1:$DW$117, Mujeres!$A$1:$DW$117)</f>
        <v>0</v>
      </c>
      <c r="GE226" s="87" cm="1">
        <f t="array" aca="1" ref="GE226" ca="1">beneficio_muerte_individual_activo(GE$2,$F226,$D226, Hombres!$A$1:$DW$117, Mujeres!$A$1:$DW$117)</f>
        <v>0</v>
      </c>
      <c r="GF226" s="87" cm="1">
        <f t="array" aca="1" ref="GF226" ca="1">beneficio_muerte_individual_activo(GF$2,$F226,$D226, Hombres!$A$1:$DW$117, Mujeres!$A$1:$DW$117)</f>
        <v>0</v>
      </c>
      <c r="GG226" s="87" cm="1">
        <f t="array" aca="1" ref="GG226" ca="1">beneficio_muerte_individual_activo(GG$2,$F226,$D226, Hombres!$A$1:$DW$117, Mujeres!$A$1:$DW$117)</f>
        <v>0</v>
      </c>
      <c r="GH226" s="87" cm="1">
        <f t="array" aca="1" ref="GH226" ca="1">beneficio_muerte_individual_activo(GH$2,$F226,$D226, Hombres!$A$1:$DW$117, Mujeres!$A$1:$DW$117)</f>
        <v>0</v>
      </c>
      <c r="GI226" s="87" cm="1">
        <f t="array" aca="1" ref="GI226" ca="1">beneficio_muerte_individual_activo(GI$2,$F226,$D226, Hombres!$A$1:$DW$117, Mujeres!$A$1:$DW$117)</f>
        <v>0</v>
      </c>
      <c r="GJ226" s="87" cm="1">
        <f t="array" aca="1" ref="GJ226" ca="1">beneficio_muerte_individual_activo(GJ$2,$F226,$D226, Hombres!$A$1:$DW$117, Mujeres!$A$1:$DW$117)</f>
        <v>0</v>
      </c>
      <c r="GK226" s="87" cm="1">
        <f t="array" aca="1" ref="GK226" ca="1">beneficio_muerte_individual_activo(GK$2,$F226,$D226, Hombres!$A$1:$DW$117, Mujeres!$A$1:$DW$117)</f>
        <v>0</v>
      </c>
      <c r="GL226" s="87" cm="1">
        <f t="array" aca="1" ref="GL226" ca="1">beneficio_muerte_individual_activo(GL$2,$F226,$D226, Hombres!$A$1:$DW$117, Mujeres!$A$1:$DW$117)</f>
        <v>0</v>
      </c>
      <c r="GM226" s="87" cm="1">
        <f t="array" aca="1" ref="GM226" ca="1">beneficio_muerte_individual_activo(GM$2,$F226,$D226, Hombres!$A$1:$DW$117, Mujeres!$A$1:$DW$117)</f>
        <v>0</v>
      </c>
      <c r="GN226" s="87" cm="1">
        <f t="array" aca="1" ref="GN226" ca="1">beneficio_muerte_individual_activo(GN$2,$F226,$D226, Hombres!$A$1:$DW$117, Mujeres!$A$1:$DW$117)</f>
        <v>0</v>
      </c>
      <c r="GO226" s="87" cm="1">
        <f t="array" aca="1" ref="GO226" ca="1">beneficio_muerte_individual_activo(GO$2,$F226,$D226, Hombres!$A$1:$DW$117, Mujeres!$A$1:$DW$117)</f>
        <v>0</v>
      </c>
      <c r="GP226" s="87" cm="1">
        <f t="array" aca="1" ref="GP226" ca="1">beneficio_muerte_individual_activo(GP$2,$F226,$D226, Hombres!$A$1:$DW$117, Mujeres!$A$1:$DW$117)</f>
        <v>0</v>
      </c>
      <c r="GQ226" s="87" cm="1">
        <f t="array" aca="1" ref="GQ226" ca="1">beneficio_muerte_individual_activo(GQ$2,$F226,$D226, Hombres!$A$1:$DW$117, Mujeres!$A$1:$DW$117)</f>
        <v>0</v>
      </c>
      <c r="GR226" s="87" cm="1">
        <f t="array" aca="1" ref="GR226" ca="1">beneficio_muerte_individual_activo(GR$2,$F226,$D226, Hombres!$A$1:$DW$117, Mujeres!$A$1:$DW$117)</f>
        <v>0</v>
      </c>
      <c r="GS226" s="87" cm="1">
        <f t="array" aca="1" ref="GS226" ca="1">beneficio_muerte_individual_activo(GS$2,$F226,$D226, Hombres!$A$1:$DW$117, Mujeres!$A$1:$DW$117)</f>
        <v>0</v>
      </c>
      <c r="GT226" s="87" cm="1">
        <f t="array" aca="1" ref="GT226" ca="1">beneficio_muerte_individual_activo(GT$2,$F226,$D226, Hombres!$A$1:$DW$117, Mujeres!$A$1:$DW$117)</f>
        <v>0</v>
      </c>
      <c r="GU226" s="87" cm="1">
        <f t="array" aca="1" ref="GU226" ca="1">beneficio_muerte_individual_activo(GU$2,$F226,$D226, Hombres!$A$1:$DW$117, Mujeres!$A$1:$DW$117)</f>
        <v>0</v>
      </c>
      <c r="GV226" s="87" cm="1">
        <f t="array" aca="1" ref="GV226" ca="1">beneficio_muerte_individual_activo(GV$2,$F226,$D226, Hombres!$A$1:$DW$117, Mujeres!$A$1:$DW$117)</f>
        <v>0</v>
      </c>
      <c r="GW226" s="97"/>
    </row>
    <row r="227" spans="1:205" x14ac:dyDescent="0.35">
      <c r="I227" s="96" t="s">
        <v>53</v>
      </c>
      <c r="J227" s="52" cm="1">
        <f t="array" aca="1" ref="J227" ca="1">valorpresente(SUM(J3:J226), J2)</f>
        <v>0</v>
      </c>
      <c r="K227" s="52" cm="1">
        <f t="array" aca="1" ref="K227" ca="1">valorpresente(SUM(K3:K226), K2)</f>
        <v>0</v>
      </c>
      <c r="L227" s="52" cm="1">
        <f t="array" aca="1" ref="L227" ca="1">valorpresente(SUM(L3:L226), L2)</f>
        <v>0</v>
      </c>
      <c r="M227" s="52" cm="1">
        <f t="array" aca="1" ref="M227" ca="1">valorpresente(SUM(M3:M226), M2)</f>
        <v>0</v>
      </c>
      <c r="N227" s="52" cm="1">
        <f t="array" aca="1" ref="N227" ca="1">valorpresente(SUM(N3:N226), N2)</f>
        <v>0</v>
      </c>
      <c r="O227" s="52" cm="1">
        <f t="array" aca="1" ref="O227" ca="1">valorpresente(SUM(O3:O226), O2)</f>
        <v>0</v>
      </c>
      <c r="P227" s="52" cm="1">
        <f t="array" aca="1" ref="P227" ca="1">valorpresente(SUM(P3:P226), P2)</f>
        <v>4141058.0428164173</v>
      </c>
      <c r="Q227" s="52" cm="1">
        <f t="array" aca="1" ref="Q227" ca="1">valorpresente(SUM(Q3:Q226), Q2)</f>
        <v>21210793.481239181</v>
      </c>
      <c r="R227" s="52" cm="1">
        <f t="array" aca="1" ref="R227" ca="1">valorpresente(SUM(R3:R226), R2)</f>
        <v>20427054.662107397</v>
      </c>
      <c r="S227" s="52" cm="1">
        <f t="array" aca="1" ref="S227" ca="1">valorpresente(SUM(S3:S226), S2)</f>
        <v>20608370.946331982</v>
      </c>
      <c r="T227" s="52" cm="1">
        <f t="array" aca="1" ref="T227" ca="1">valorpresente(SUM(T3:T226), T2)</f>
        <v>19846891.639865022</v>
      </c>
      <c r="U227" s="52" cm="1">
        <f t="array" aca="1" ref="U227" ca="1">valorpresente(SUM(U3:U226), U2)</f>
        <v>21231101.842072003</v>
      </c>
      <c r="V227" s="52" cm="1">
        <f t="array" aca="1" ref="V227" ca="1">valorpresente(SUM(V3:V226), V2)</f>
        <v>23143512.819371235</v>
      </c>
      <c r="W227" s="52" cm="1">
        <f t="array" aca="1" ref="W227" ca="1">valorpresente(SUM(W3:W226), W2)</f>
        <v>32476655.939536333</v>
      </c>
      <c r="X227" s="52" cm="1">
        <f t="array" aca="1" ref="X227" ca="1">valorpresente(SUM(X3:X226), X2)</f>
        <v>65381018.999954306</v>
      </c>
      <c r="Y227" s="52" cm="1">
        <f t="array" aca="1" ref="Y227" ca="1">valorpresente(SUM(Y3:Y226), Y2)</f>
        <v>93159880.951989427</v>
      </c>
      <c r="Z227" s="52" cm="1">
        <f t="array" aca="1" ref="Z227" ca="1">valorpresente(SUM(Z3:Z226), Z2)</f>
        <v>94051911.335065782</v>
      </c>
      <c r="AA227" s="52" cm="1">
        <f t="array" aca="1" ref="AA227" ca="1">valorpresente(SUM(AA3:AA226), AA2)</f>
        <v>123765466.3542705</v>
      </c>
      <c r="AB227" s="52" cm="1">
        <f t="array" aca="1" ref="AB227" ca="1">valorpresente(SUM(AB3:AB226), AB2)</f>
        <v>142005186.02591708</v>
      </c>
      <c r="AC227" s="52" cm="1">
        <f t="array" aca="1" ref="AC227" ca="1">valorpresente(SUM(AC3:AC226), AC2)</f>
        <v>164374233.01274705</v>
      </c>
      <c r="AD227" s="52" cm="1">
        <f t="array" aca="1" ref="AD227" ca="1">valorpresente(SUM(AD3:AD226), AD2)</f>
        <v>194792058.92012584</v>
      </c>
      <c r="AE227" s="52" cm="1">
        <f t="array" aca="1" ref="AE227" ca="1">valorpresente(SUM(AE3:AE226), AE2)</f>
        <v>243878756.89447793</v>
      </c>
      <c r="AF227" s="52" cm="1">
        <f t="array" aca="1" ref="AF227" ca="1">valorpresente(SUM(AF3:AF226), AF2)</f>
        <v>250582310.55624533</v>
      </c>
      <c r="AG227" s="52" cm="1">
        <f t="array" aca="1" ref="AG227" ca="1">valorpresente(SUM(AG3:AG226), AG2)</f>
        <v>286346565.84529287</v>
      </c>
      <c r="AH227" s="52" cm="1">
        <f t="array" aca="1" ref="AH227" ca="1">valorpresente(SUM(AH3:AH226), AH2)</f>
        <v>332912100.15658265</v>
      </c>
      <c r="AI227" s="52" cm="1">
        <f t="array" aca="1" ref="AI227" ca="1">valorpresente(SUM(AI3:AI226), AI2)</f>
        <v>348052534.84000456</v>
      </c>
      <c r="AJ227" s="52" cm="1">
        <f t="array" aca="1" ref="AJ227" ca="1">valorpresente(SUM(AJ3:AJ226), AJ2)</f>
        <v>380449521.76611048</v>
      </c>
      <c r="AK227" s="52" cm="1">
        <f t="array" aca="1" ref="AK227" ca="1">valorpresente(SUM(AK3:AK226), AK2)</f>
        <v>427382637.58334464</v>
      </c>
      <c r="AL227" s="52" cm="1">
        <f t="array" aca="1" ref="AL227" ca="1">valorpresente(SUM(AL3:AL226), AL2)</f>
        <v>484797955.86517113</v>
      </c>
      <c r="AM227" s="52" cm="1">
        <f t="array" aca="1" ref="AM227" ca="1">valorpresente(SUM(AM3:AM226), AM2)</f>
        <v>547037484.17963541</v>
      </c>
      <c r="AN227" s="52" cm="1">
        <f t="array" aca="1" ref="AN227" ca="1">valorpresente(SUM(AN3:AN226), AN2)</f>
        <v>646344820.42439651</v>
      </c>
      <c r="AO227" s="52" cm="1">
        <f t="array" aca="1" ref="AO227" ca="1">valorpresente(SUM(AO3:AO226), AO2)</f>
        <v>728002296.86511195</v>
      </c>
      <c r="AP227" s="52" cm="1">
        <f t="array" aca="1" ref="AP227" ca="1">valorpresente(SUM(AP3:AP226), AP2)</f>
        <v>771062913.03664422</v>
      </c>
      <c r="AQ227" s="52" cm="1">
        <f t="array" aca="1" ref="AQ227" ca="1">valorpresente(SUM(AQ3:AQ226), AQ2)</f>
        <v>797086378.4425143</v>
      </c>
      <c r="AR227" s="52" cm="1">
        <f t="array" aca="1" ref="AR227" ca="1">valorpresente(SUM(AR3:AR226), AR2)</f>
        <v>828368062.67271686</v>
      </c>
      <c r="AS227" s="52" cm="1">
        <f t="array" aca="1" ref="AS227" ca="1">valorpresente(SUM(AS3:AS226), AS2)</f>
        <v>813884418.73388028</v>
      </c>
      <c r="AT227" s="52" cm="1">
        <f t="array" aca="1" ref="AT227" ca="1">valorpresente(SUM(AT3:AT226), AT2)</f>
        <v>827010138.65656722</v>
      </c>
      <c r="AU227" s="52" cm="1">
        <f t="array" aca="1" ref="AU227" ca="1">valorpresente(SUM(AU3:AU226), AU2)</f>
        <v>813906563.19641721</v>
      </c>
      <c r="AV227" s="52" cm="1">
        <f t="array" aca="1" ref="AV227" ca="1">valorpresente(SUM(AV3:AV226), AV2)</f>
        <v>847511371.62168097</v>
      </c>
      <c r="AW227" s="52" cm="1">
        <f t="array" aca="1" ref="AW227" ca="1">valorpresente(SUM(AW3:AW226), AW2)</f>
        <v>825550023.80700076</v>
      </c>
      <c r="AX227" s="52" cm="1">
        <f t="array" aca="1" ref="AX227" ca="1">valorpresente(SUM(AX3:AX226), AX2)</f>
        <v>797313392.43938375</v>
      </c>
      <c r="AY227" s="52" cm="1">
        <f t="array" aca="1" ref="AY227" ca="1">valorpresente(SUM(AY3:AY226), AY2)</f>
        <v>769492527.70075238</v>
      </c>
      <c r="AZ227" s="52" cm="1">
        <f t="array" aca="1" ref="AZ227" ca="1">valorpresente(SUM(AZ3:AZ226), AZ2)</f>
        <v>743812819.62757325</v>
      </c>
      <c r="BA227" s="52" cm="1">
        <f t="array" aca="1" ref="BA227" ca="1">valorpresente(SUM(BA3:BA226), BA2)</f>
        <v>733861394.41345727</v>
      </c>
      <c r="BB227" s="52" cm="1">
        <f t="array" aca="1" ref="BB227" ca="1">valorpresente(SUM(BB3:BB226), BB2)</f>
        <v>697830383.05075812</v>
      </c>
      <c r="BC227" s="52" cm="1">
        <f t="array" aca="1" ref="BC227" ca="1">valorpresente(SUM(BC3:BC226), BC2)</f>
        <v>662716058.49373865</v>
      </c>
      <c r="BD227" s="52" cm="1">
        <f t="array" aca="1" ref="BD227" ca="1">valorpresente(SUM(BD3:BD226), BD2)</f>
        <v>628494221.53915632</v>
      </c>
      <c r="BE227" s="52" cm="1">
        <f t="array" aca="1" ref="BE227" ca="1">valorpresente(SUM(BE3:BE226), BE2)</f>
        <v>595149818.46385908</v>
      </c>
      <c r="BF227" s="52" cm="1">
        <f t="array" aca="1" ref="BF227" ca="1">valorpresente(SUM(BF3:BF226), BF2)</f>
        <v>562667617.09838843</v>
      </c>
      <c r="BG227" s="52" cm="1">
        <f t="array" aca="1" ref="BG227" ca="1">valorpresente(SUM(BG3:BG226), BG2)</f>
        <v>530885339.82272685</v>
      </c>
      <c r="BH227" s="52" cm="1">
        <f t="array" aca="1" ref="BH227" ca="1">valorpresente(SUM(BH3:BH226), BH2)</f>
        <v>499969176.07212073</v>
      </c>
      <c r="BI227" s="52" cm="1">
        <f t="array" aca="1" ref="BI227" ca="1">valorpresente(SUM(BI3:BI226), BI2)</f>
        <v>469899582.01165038</v>
      </c>
      <c r="BJ227" s="52" cm="1">
        <f t="array" aca="1" ref="BJ227" ca="1">valorpresente(SUM(BJ3:BJ226), BJ2)</f>
        <v>440634082.86713809</v>
      </c>
      <c r="BK227" s="52" cm="1">
        <f t="array" aca="1" ref="BK227" ca="1">valorpresente(SUM(BK3:BK226), BK2)</f>
        <v>412167857.90391678</v>
      </c>
      <c r="BL227" s="52" cm="1">
        <f t="array" aca="1" ref="BL227" ca="1">valorpresente(SUM(BL3:BL226), BL2)</f>
        <v>384525341.44982386</v>
      </c>
      <c r="BM227" s="52" cm="1">
        <f t="array" aca="1" ref="BM227" ca="1">valorpresente(SUM(BM3:BM226), BM2)</f>
        <v>357711104.73081404</v>
      </c>
      <c r="BN227" s="52" cm="1">
        <f t="array" aca="1" ref="BN227" ca="1">valorpresente(SUM(BN3:BN226), BN2)</f>
        <v>331741436.86732036</v>
      </c>
      <c r="BO227" s="52" cm="1">
        <f t="array" aca="1" ref="BO227" ca="1">valorpresente(SUM(BO3:BO226), BO2)</f>
        <v>306632478.77911073</v>
      </c>
      <c r="BP227" s="52" cm="1">
        <f t="array" aca="1" ref="BP227" ca="1">valorpresente(SUM(BP3:BP226), BP2)</f>
        <v>282403506.27068591</v>
      </c>
      <c r="BQ227" s="52" cm="1">
        <f t="array" aca="1" ref="BQ227" ca="1">valorpresente(SUM(BQ3:BQ226), BQ2)</f>
        <v>259035405.27939397</v>
      </c>
      <c r="BR227" s="52" cm="1">
        <f t="array" aca="1" ref="BR227" ca="1">valorpresente(SUM(BR3:BR226), BR2)</f>
        <v>236594369.56940296</v>
      </c>
      <c r="BS227" s="52" cm="1">
        <f t="array" aca="1" ref="BS227" ca="1">valorpresente(SUM(BS3:BS226), BS2)</f>
        <v>215107672.35985401</v>
      </c>
      <c r="BT227" s="52" cm="1">
        <f t="array" aca="1" ref="BT227" ca="1">valorpresente(SUM(BT3:BT226), BT2)</f>
        <v>194615939.89935365</v>
      </c>
      <c r="BU227" s="52" cm="1">
        <f t="array" aca="1" ref="BU227" ca="1">valorpresente(SUM(BU3:BU226), BU2)</f>
        <v>175143632.82519898</v>
      </c>
      <c r="BV227" s="52" cm="1">
        <f t="array" aca="1" ref="BV227" ca="1">valorpresente(SUM(BV3:BV226), BV2)</f>
        <v>156701529.28206459</v>
      </c>
      <c r="BW227" s="52" cm="1">
        <f t="array" aca="1" ref="BW227" ca="1">valorpresente(SUM(BW3:BW226), BW2)</f>
        <v>139334104.15030494</v>
      </c>
      <c r="BX227" s="52" cm="1">
        <f t="array" aca="1" ref="BX227" ca="1">valorpresente(SUM(BX3:BX226), BX2)</f>
        <v>123072719.70254701</v>
      </c>
      <c r="BY227" s="52" cm="1">
        <f t="array" aca="1" ref="BY227" ca="1">valorpresente(SUM(BY3:BY226), BY2)</f>
        <v>107938061.63222525</v>
      </c>
      <c r="BZ227" s="52" cm="1">
        <f t="array" aca="1" ref="BZ227" ca="1">valorpresente(SUM(BZ3:BZ226), BZ2)</f>
        <v>93939870.21211265</v>
      </c>
      <c r="CA227" s="52" cm="1">
        <f t="array" aca="1" ref="CA227" ca="1">valorpresente(SUM(CA3:CA226), CA2)</f>
        <v>81082626.110862717</v>
      </c>
      <c r="CB227" s="52" cm="1">
        <f t="array" aca="1" ref="CB227" ca="1">valorpresente(SUM(CB3:CB226), CB2)</f>
        <v>69369026.412988454</v>
      </c>
      <c r="CC227" s="52" cm="1">
        <f t="array" aca="1" ref="CC227" ca="1">valorpresente(SUM(CC3:CC226), CC2)</f>
        <v>58793492.485178716</v>
      </c>
      <c r="CD227" s="52" cm="1">
        <f t="array" aca="1" ref="CD227" ca="1">valorpresente(SUM(CD3:CD226), CD2)</f>
        <v>49334851.339627497</v>
      </c>
      <c r="CE227" s="52" cm="1">
        <f t="array" aca="1" ref="CE227" ca="1">valorpresente(SUM(CE3:CE226), CE2)</f>
        <v>40957148.482111141</v>
      </c>
      <c r="CF227" s="52" cm="1">
        <f t="array" aca="1" ref="CF227" ca="1">valorpresente(SUM(CF3:CF226), CF2)</f>
        <v>33614101.696013026</v>
      </c>
      <c r="CG227" s="52" cm="1">
        <f t="array" aca="1" ref="CG227" ca="1">valorpresente(SUM(CG3:CG226), CG2)</f>
        <v>27252048.990059253</v>
      </c>
      <c r="CH227" s="52" cm="1">
        <f t="array" aca="1" ref="CH227" ca="1">valorpresente(SUM(CH3:CH226), CH2)</f>
        <v>21808083.272382975</v>
      </c>
      <c r="CI227" s="52" cm="1">
        <f t="array" aca="1" ref="CI227" ca="1">valorpresente(SUM(CI3:CI226), CI2)</f>
        <v>17209053.331027396</v>
      </c>
      <c r="CJ227" s="52" cm="1">
        <f t="array" aca="1" ref="CJ227" ca="1">valorpresente(SUM(CJ3:CJ226), CJ2)</f>
        <v>13375043.738815386</v>
      </c>
      <c r="CK227" s="52" cm="1">
        <f t="array" aca="1" ref="CK227" ca="1">valorpresente(SUM(CK3:CK226), CK2)</f>
        <v>10223878.127362089</v>
      </c>
      <c r="CL227" s="52" cm="1">
        <f t="array" aca="1" ref="CL227" ca="1">valorpresente(SUM(CL3:CL226), CL2)</f>
        <v>7674321.7809646437</v>
      </c>
      <c r="CM227" s="52" cm="1">
        <f t="array" aca="1" ref="CM227" ca="1">valorpresente(SUM(CM3:CM226), CM2)</f>
        <v>5646824.1357608913</v>
      </c>
      <c r="CN227" s="52" cm="1">
        <f t="array" aca="1" ref="CN227" ca="1">valorpresente(SUM(CN3:CN226), CN2)</f>
        <v>4064450.3797113337</v>
      </c>
      <c r="CO227" s="52" cm="1">
        <f t="array" aca="1" ref="CO227" ca="1">valorpresente(SUM(CO3:CO226), CO2)</f>
        <v>2854794.174472006</v>
      </c>
      <c r="CP227" s="52" cm="1">
        <f t="array" aca="1" ref="CP227" ca="1">valorpresente(SUM(CP3:CP226), CP2)</f>
        <v>1951503.103474464</v>
      </c>
      <c r="CQ227" s="52" cm="1">
        <f t="array" aca="1" ref="CQ227" ca="1">valorpresente(SUM(CQ3:CQ226), CQ2)</f>
        <v>1294846.1006769387</v>
      </c>
      <c r="CR227" s="52" cm="1">
        <f t="array" aca="1" ref="CR227" ca="1">valorpresente(SUM(CR3:CR226), CR2)</f>
        <v>831679.56624083384</v>
      </c>
      <c r="CS227" s="52" cm="1">
        <f t="array" aca="1" ref="CS227" ca="1">valorpresente(SUM(CS3:CS226), CS2)</f>
        <v>515669.28205811209</v>
      </c>
      <c r="CT227" s="52" cm="1">
        <f t="array" aca="1" ref="CT227" ca="1">valorpresente(SUM(CT3:CT226), CT2)</f>
        <v>307760.58134424634</v>
      </c>
      <c r="CU227" s="52" cm="1">
        <f t="array" aca="1" ref="CU227" ca="1">valorpresente(SUM(CU3:CU226), CU2)</f>
        <v>176248.99847471918</v>
      </c>
      <c r="CV227" s="52" cm="1">
        <f t="array" aca="1" ref="CV227" ca="1">valorpresente(SUM(CV3:CV226), CV2)</f>
        <v>96523.45677145994</v>
      </c>
      <c r="CW227" s="52" cm="1">
        <f t="array" aca="1" ref="CW227" ca="1">valorpresente(SUM(CW3:CW226), CW2)</f>
        <v>50337.515103322985</v>
      </c>
      <c r="CX227" s="52" cm="1">
        <f t="array" aca="1" ref="CX227" ca="1">valorpresente(SUM(CX3:CX226), CX2)</f>
        <v>24849.656658192624</v>
      </c>
      <c r="CY227" s="52" cm="1">
        <f t="array" aca="1" ref="CY227" ca="1">valorpresente(SUM(CY3:CY226), CY2)</f>
        <v>11504.917842337582</v>
      </c>
      <c r="CZ227" s="52" cm="1">
        <f t="array" aca="1" ref="CZ227" ca="1">valorpresente(SUM(CZ3:CZ226), CZ2)</f>
        <v>4925.5635861827741</v>
      </c>
      <c r="DA227" s="52" cm="1">
        <f t="array" aca="1" ref="DA227" ca="1">valorpresente(SUM(DA3:DA226), DA2)</f>
        <v>1926.4823873741625</v>
      </c>
      <c r="DB227" s="94">
        <f ca="1">SUM(J227:DA227)</f>
        <v>24598701014.314007</v>
      </c>
      <c r="DD227" s="30" t="s">
        <v>53</v>
      </c>
      <c r="DE227" s="52" cm="1">
        <f t="array" aca="1" ref="DE227" ca="1">valorpresente(SUM(DE3:DE226),DE2)</f>
        <v>0</v>
      </c>
      <c r="DF227" s="52" cm="1">
        <f t="array" aca="1" ref="DF227" ca="1">valorpresente(SUM(DF3:DF226),DF2)</f>
        <v>1300782.2850000001</v>
      </c>
      <c r="DG227" s="52" cm="1">
        <f t="array" aca="1" ref="DG227" ca="1">valorpresente(SUM(DG3:DG226),DG2)</f>
        <v>1266663.9860858785</v>
      </c>
      <c r="DH227" s="52" cm="1">
        <f t="array" aca="1" ref="DH227" ca="1">valorpresente(SUM(DH3:DH226),DH2)</f>
        <v>1238775.2125711883</v>
      </c>
      <c r="DI227" s="52" cm="1">
        <f t="array" aca="1" ref="DI227" ca="1">valorpresente(SUM(DI3:DI226),DI2)</f>
        <v>1197950.3351955817</v>
      </c>
      <c r="DJ227" s="52" cm="1">
        <f t="array" aca="1" ref="DJ227" ca="1">valorpresente(SUM(DJ3:DJ226),DJ2)</f>
        <v>1176777.4767626519</v>
      </c>
      <c r="DK227" s="52" cm="1">
        <f t="array" aca="1" ref="DK227" ca="1">valorpresente(SUM(DK3:DK226),DK2)</f>
        <v>1152286.7449269304</v>
      </c>
      <c r="DL227" s="52" cm="1">
        <f t="array" aca="1" ref="DL227" ca="1">valorpresente(SUM(DL3:DL226),DL2)</f>
        <v>1132596.1996084144</v>
      </c>
      <c r="DM227" s="52" cm="1">
        <f t="array" aca="1" ref="DM227" ca="1">valorpresente(SUM(DM3:DM226),DM2)</f>
        <v>1116468.2385860446</v>
      </c>
      <c r="DN227" s="52" cm="1">
        <f t="array" aca="1" ref="DN227" ca="1">valorpresente(SUM(DN3:DN226),DN2)</f>
        <v>1106192.4124309062</v>
      </c>
      <c r="DO227" s="52" cm="1">
        <f t="array" aca="1" ref="DO227" ca="1">valorpresente(SUM(DO3:DO226),DO2)</f>
        <v>1090214.2223116877</v>
      </c>
      <c r="DP227" s="52" cm="1">
        <f t="array" aca="1" ref="DP227" ca="1">valorpresente(SUM(DP3:DP226),DP2)</f>
        <v>1080024.7219864358</v>
      </c>
      <c r="DQ227" s="52" cm="1">
        <f t="array" aca="1" ref="DQ227" ca="1">valorpresente(SUM(DQ3:DQ226),DQ2)</f>
        <v>1064555.4422929403</v>
      </c>
      <c r="DR227" s="52" cm="1">
        <f t="array" aca="1" ref="DR227" ca="1">valorpresente(SUM(DR3:DR226),DR2)</f>
        <v>1057896.8773157899</v>
      </c>
      <c r="DS227" s="52" cm="1">
        <f t="array" aca="1" ref="DS227" ca="1">valorpresente(SUM(DS3:DS226),DS2)</f>
        <v>1042653.3329361506</v>
      </c>
      <c r="DT227" s="52" cm="1">
        <f t="array" aca="1" ref="DT227" ca="1">valorpresente(SUM(DT3:DT226),DT2)</f>
        <v>1012322.4586131999</v>
      </c>
      <c r="DU227" s="52" cm="1">
        <f t="array" aca="1" ref="DU227" ca="1">valorpresente(SUM(DU3:DU226),DU2)</f>
        <v>978077.93270253693</v>
      </c>
      <c r="DV227" s="52" cm="1">
        <f t="array" aca="1" ref="DV227" ca="1">valorpresente(SUM(DV3:DV226),DV2)</f>
        <v>966035.04814059578</v>
      </c>
      <c r="DW227" s="52" cm="1">
        <f t="array" aca="1" ref="DW227" ca="1">valorpresente(SUM(DW3:DW226),DW2)</f>
        <v>939165.64661201485</v>
      </c>
      <c r="DX227" s="52" cm="1">
        <f t="array" aca="1" ref="DX227" ca="1">valorpresente(SUM(DX3:DX226),DX2)</f>
        <v>926577.90388168255</v>
      </c>
      <c r="DY227" s="52" cm="1">
        <f t="array" aca="1" ref="DY227" ca="1">valorpresente(SUM(DY3:DY226),DY2)</f>
        <v>906160.61048214289</v>
      </c>
      <c r="DZ227" s="52" cm="1">
        <f t="array" aca="1" ref="DZ227" ca="1">valorpresente(SUM(DZ3:DZ226),DZ2)</f>
        <v>893988.45467119513</v>
      </c>
      <c r="EA227" s="52" cm="1">
        <f t="array" aca="1" ref="EA227" ca="1">valorpresente(SUM(EA3:EA226),EA2)</f>
        <v>865244.9847386264</v>
      </c>
      <c r="EB227" s="52" cm="1">
        <f t="array" aca="1" ref="EB227" ca="1">valorpresente(SUM(EB3:EB226),EB2)</f>
        <v>865651.297568565</v>
      </c>
      <c r="EC227" s="52" cm="1">
        <f t="array" aca="1" ref="EC227" ca="1">valorpresente(SUM(EC3:EC226),EC2)</f>
        <v>860258.29620332608</v>
      </c>
      <c r="ED227" s="52" cm="1">
        <f t="array" aca="1" ref="ED227" ca="1">valorpresente(SUM(ED3:ED226),ED2)</f>
        <v>853227.0037410917</v>
      </c>
      <c r="EE227" s="52" cm="1">
        <f t="array" aca="1" ref="EE227" ca="1">valorpresente(SUM(EE3:EE226),EE2)</f>
        <v>849558.91361868323</v>
      </c>
      <c r="EF227" s="52" cm="1">
        <f t="array" aca="1" ref="EF227" ca="1">valorpresente(SUM(EF3:EF226),EF2)</f>
        <v>843758.7067542295</v>
      </c>
      <c r="EG227" s="52" cm="1">
        <f t="array" aca="1" ref="EG227" ca="1">valorpresente(SUM(EG3:EG226),EG2)</f>
        <v>831559.76002677006</v>
      </c>
      <c r="EH227" s="52" cm="1">
        <f t="array" aca="1" ref="EH227" ca="1">valorpresente(SUM(EH3:EH226),EH2)</f>
        <v>819328.6278329154</v>
      </c>
      <c r="EI227" s="52" cm="1">
        <f t="array" aca="1" ref="EI227" ca="1">valorpresente(SUM(EI3:EI226),EI2)</f>
        <v>801611.60307960794</v>
      </c>
      <c r="EJ227" s="52" cm="1">
        <f t="array" aca="1" ref="EJ227" ca="1">valorpresente(SUM(EJ3:EJ226),EJ2)</f>
        <v>780171.95343525754</v>
      </c>
      <c r="EK227" s="52" cm="1">
        <f t="array" aca="1" ref="EK227" ca="1">valorpresente(SUM(EK3:EK226),EK2)</f>
        <v>758539.90368203889</v>
      </c>
      <c r="EL227" s="52" cm="1">
        <f t="array" aca="1" ref="EL227" ca="1">valorpresente(SUM(EL3:EL226),EL2)</f>
        <v>750681.45933514577</v>
      </c>
      <c r="EM227" s="52" cm="1">
        <f t="array" aca="1" ref="EM227" ca="1">valorpresente(SUM(EM3:EM226),EM2)</f>
        <v>742464.43819412717</v>
      </c>
      <c r="EN227" s="52" cm="1">
        <f t="array" aca="1" ref="EN227" ca="1">valorpresente(SUM(EN3:EN226),EN2)</f>
        <v>734375.23928221362</v>
      </c>
      <c r="EO227" s="52" cm="1">
        <f t="array" aca="1" ref="EO227" ca="1">valorpresente(SUM(EO3:EO226),EO2)</f>
        <v>729696.61499484291</v>
      </c>
      <c r="EP227" s="52" cm="1">
        <f t="array" aca="1" ref="EP227" ca="1">valorpresente(SUM(EP3:EP226),EP2)</f>
        <v>727770.34814840904</v>
      </c>
      <c r="EQ227" s="52" cm="1">
        <f t="array" aca="1" ref="EQ227" ca="1">valorpresente(SUM(EQ3:EQ226),EQ2)</f>
        <v>724213.45710671099</v>
      </c>
      <c r="ER227" s="52" cm="1">
        <f t="array" aca="1" ref="ER227" ca="1">valorpresente(SUM(ER3:ER226),ER2)</f>
        <v>714327.23273230402</v>
      </c>
      <c r="ES227" s="52" cm="1">
        <f t="array" aca="1" ref="ES227" ca="1">valorpresente(SUM(ES3:ES226),ES2)</f>
        <v>709425.71905585029</v>
      </c>
      <c r="ET227" s="52" cm="1">
        <f t="array" aca="1" ref="ET227" ca="1">valorpresente(SUM(ET3:ET226),ET2)</f>
        <v>704331.97627484368</v>
      </c>
      <c r="EU227" s="52" cm="1">
        <f t="array" aca="1" ref="EU227" ca="1">valorpresente(SUM(EU3:EU226),EU2)</f>
        <v>698044.28205697821</v>
      </c>
      <c r="EV227" s="52" cm="1">
        <f t="array" aca="1" ref="EV227" ca="1">valorpresente(SUM(EV3:EV226),EV2)</f>
        <v>689397.42253131466</v>
      </c>
      <c r="EW227" s="52" cm="1">
        <f t="array" aca="1" ref="EW227" ca="1">valorpresente(SUM(EW3:EW226),EW2)</f>
        <v>677720.34477860329</v>
      </c>
      <c r="EX227" s="52" cm="1">
        <f t="array" aca="1" ref="EX227" ca="1">valorpresente(SUM(EX3:EX226),EX2)</f>
        <v>666078.51325435122</v>
      </c>
      <c r="EY227" s="52" cm="1">
        <f t="array" aca="1" ref="EY227" ca="1">valorpresente(SUM(EY3:EY226),EY2)</f>
        <v>653028.48839505145</v>
      </c>
      <c r="EZ227" s="52" cm="1">
        <f t="array" aca="1" ref="EZ227" ca="1">valorpresente(SUM(EZ3:EZ226),EZ2)</f>
        <v>639625.25072211004</v>
      </c>
      <c r="FA227" s="52" cm="1">
        <f t="array" aca="1" ref="FA227" ca="1">valorpresente(SUM(FA3:FA226),FA2)</f>
        <v>624457.74755529151</v>
      </c>
      <c r="FB227" s="52" cm="1">
        <f t="array" aca="1" ref="FB227" ca="1">valorpresente(SUM(FB3:FB226),FB2)</f>
        <v>606334.62853698747</v>
      </c>
      <c r="FC227" s="52" cm="1">
        <f t="array" aca="1" ref="FC227" ca="1">valorpresente(SUM(FC3:FC226),FC2)</f>
        <v>586299.7550472368</v>
      </c>
      <c r="FD227" s="52" cm="1">
        <f t="array" aca="1" ref="FD227" ca="1">valorpresente(SUM(FD3:FD226),FD2)</f>
        <v>564421.60759569344</v>
      </c>
      <c r="FE227" s="52" cm="1">
        <f t="array" aca="1" ref="FE227" ca="1">valorpresente(SUM(FE3:FE226),FE2)</f>
        <v>541262.60949575249</v>
      </c>
      <c r="FF227" s="52" cm="1">
        <f t="array" aca="1" ref="FF227" ca="1">valorpresente(SUM(FF3:FF226),FF2)</f>
        <v>517011.27590808511</v>
      </c>
      <c r="FG227" s="52" cm="1">
        <f t="array" aca="1" ref="FG227" ca="1">valorpresente(SUM(FG3:FG226),FG2)</f>
        <v>492413.83030921692</v>
      </c>
      <c r="FH227" s="52" cm="1">
        <f t="array" aca="1" ref="FH227" ca="1">valorpresente(SUM(FH3:FH226),FH2)</f>
        <v>465938.83747539419</v>
      </c>
      <c r="FI227" s="52" cm="1">
        <f t="array" aca="1" ref="FI227" ca="1">valorpresente(SUM(FI3:FI226),FI2)</f>
        <v>438839.37782939797</v>
      </c>
      <c r="FJ227" s="52" cm="1">
        <f t="array" aca="1" ref="FJ227" ca="1">valorpresente(SUM(FJ3:FJ226),FJ2)</f>
        <v>411256.16940188152</v>
      </c>
      <c r="FK227" s="52" cm="1">
        <f t="array" aca="1" ref="FK227" ca="1">valorpresente(SUM(FK3:FK226),FK2)</f>
        <v>383526.1610201709</v>
      </c>
      <c r="FL227" s="52" cm="1">
        <f t="array" aca="1" ref="FL227" ca="1">valorpresente(SUM(FL3:FL226),FL2)</f>
        <v>355825.25129617489</v>
      </c>
      <c r="FM227" s="52" cm="1">
        <f t="array" aca="1" ref="FM227" ca="1">valorpresente(SUM(FM3:FM226),FM2)</f>
        <v>327844.53410552727</v>
      </c>
      <c r="FN227" s="52" cm="1">
        <f t="array" aca="1" ref="FN227" ca="1">valorpresente(SUM(FN3:FN226),FN2)</f>
        <v>300106.10015782714</v>
      </c>
      <c r="FO227" s="52" cm="1">
        <f t="array" aca="1" ref="FO227" ca="1">valorpresente(SUM(FO3:FO226),FO2)</f>
        <v>272943.51253522414</v>
      </c>
      <c r="FP227" s="52" cm="1">
        <f t="array" aca="1" ref="FP227" ca="1">valorpresente(SUM(FP3:FP226),FP2)</f>
        <v>246485.18225145168</v>
      </c>
      <c r="FQ227" s="52" cm="1">
        <f t="array" aca="1" ref="FQ227" ca="1">valorpresente(SUM(FQ3:FQ226),FQ2)</f>
        <v>220712.88182873669</v>
      </c>
      <c r="FR227" s="52" cm="1">
        <f t="array" aca="1" ref="FR227" ca="1">valorpresente(SUM(FR3:FR226),FR2)</f>
        <v>195744.99191287646</v>
      </c>
      <c r="FS227" s="52" cm="1">
        <f t="array" aca="1" ref="FS227" ca="1">valorpresente(SUM(FS3:FS226),FS2)</f>
        <v>171875.71467323683</v>
      </c>
      <c r="FT227" s="52" cm="1">
        <f t="array" aca="1" ref="FT227" ca="1">valorpresente(SUM(FT3:FT226),FT2)</f>
        <v>149381.42856008705</v>
      </c>
      <c r="FU227" s="52" cm="1">
        <f t="array" aca="1" ref="FU227" ca="1">valorpresente(SUM(FU3:FU226),FU2)</f>
        <v>128419.94489060248</v>
      </c>
      <c r="FV227" s="52" cm="1">
        <f t="array" aca="1" ref="FV227" ca="1">valorpresente(SUM(FV3:FV226),FV2)</f>
        <v>109060.8428521677</v>
      </c>
      <c r="FW227" s="52" cm="1">
        <f t="array" aca="1" ref="FW227" ca="1">valorpresente(SUM(FW3:FW226),FW2)</f>
        <v>91403.16309876887</v>
      </c>
      <c r="FX227" s="52" cm="1">
        <f t="array" aca="1" ref="FX227" ca="1">valorpresente(SUM(FX3:FX226),FX2)</f>
        <v>75568.7110322894</v>
      </c>
      <c r="FY227" s="52" cm="1">
        <f t="array" aca="1" ref="FY227" ca="1">valorpresente(SUM(FY3:FY226),FY2)</f>
        <v>61616.226500790988</v>
      </c>
      <c r="FZ227" s="52" cm="1">
        <f t="array" aca="1" ref="FZ227" ca="1">valorpresente(SUM(FZ3:FZ226),FZ2)</f>
        <v>49511.747403010981</v>
      </c>
      <c r="GA227" s="52" cm="1">
        <f t="array" aca="1" ref="GA227" ca="1">valorpresente(SUM(GA3:GA226),GA2)</f>
        <v>39159.628438271589</v>
      </c>
      <c r="GB227" s="52" cm="1">
        <f t="array" aca="1" ref="GB227" ca="1">valorpresente(SUM(GB3:GB226),GB2)</f>
        <v>30447.199534101863</v>
      </c>
      <c r="GC227" s="52" cm="1">
        <f t="array" aca="1" ref="GC227" ca="1">valorpresente(SUM(GC3:GC226),GC2)</f>
        <v>23249.89957962092</v>
      </c>
      <c r="GD227" s="52" cm="1">
        <f t="array" aca="1" ref="GD227" ca="1">valorpresente(SUM(GD3:GD226),GD2)</f>
        <v>17414.355414198544</v>
      </c>
      <c r="GE227" s="52" cm="1">
        <f t="array" aca="1" ref="GE227" ca="1">valorpresente(SUM(GE3:GE226),GE2)</f>
        <v>12766.171516271283</v>
      </c>
      <c r="GF227" s="52" cm="1">
        <f t="array" aca="1" ref="GF227" ca="1">valorpresente(SUM(GF3:GF226),GF2)</f>
        <v>9129.8001039343999</v>
      </c>
      <c r="GG227" s="52" cm="1">
        <f t="array" aca="1" ref="GG227" ca="1">valorpresente(SUM(GG3:GG226),GG2)</f>
        <v>6345.7380449603179</v>
      </c>
      <c r="GH227" s="52" cm="1">
        <f t="array" aca="1" ref="GH227" ca="1">valorpresente(SUM(GH3:GH226),GH2)</f>
        <v>4270.0761730404174</v>
      </c>
      <c r="GI227" s="52" cm="1">
        <f t="array" aca="1" ref="GI227" ca="1">valorpresente(SUM(GI3:GI226),GI2)</f>
        <v>2770.4782394404865</v>
      </c>
      <c r="GJ227" s="52" cm="1">
        <f t="array" aca="1" ref="GJ227" ca="1">valorpresente(SUM(GJ3:GJ226),GJ2)</f>
        <v>1725.1793415430914</v>
      </c>
      <c r="GK227" s="52" cm="1">
        <f t="array" aca="1" ref="GK227" ca="1">valorpresente(SUM(GK3:GK226),GK2)</f>
        <v>1026.7185655727876</v>
      </c>
      <c r="GL227" s="52" cm="1">
        <f t="array" aca="1" ref="GL227" ca="1">valorpresente(SUM(GL3:GL226),GL2)</f>
        <v>581.75324620893491</v>
      </c>
      <c r="GM227" s="52" cm="1">
        <f t="array" aca="1" ref="GM227" ca="1">valorpresente(SUM(GM3:GM226),GM2)</f>
        <v>313.11350646343209</v>
      </c>
      <c r="GN227" s="52" cm="1">
        <f t="array" aca="1" ref="GN227" ca="1">valorpresente(SUM(GN3:GN226),GN2)</f>
        <v>159.93574658060541</v>
      </c>
      <c r="GO227" s="52" cm="1">
        <f t="array" aca="1" ref="GO227" ca="1">valorpresente(SUM(GO3:GO226),GO2)</f>
        <v>77.55708135751847</v>
      </c>
      <c r="GP227" s="52" cm="1">
        <f t="array" aca="1" ref="GP227" ca="1">valorpresente(SUM(GP3:GP226),GP2)</f>
        <v>35.645176981776643</v>
      </c>
      <c r="GQ227" s="52" cm="1">
        <f t="array" aca="1" ref="GQ227" ca="1">valorpresente(SUM(GQ3:GQ226),GQ2)</f>
        <v>15.2293012392979</v>
      </c>
      <c r="GR227" s="52" cm="1">
        <f t="array" aca="1" ref="GR227" ca="1">valorpresente(SUM(GR3:GR226),GR2)</f>
        <v>6.0878356224706804</v>
      </c>
      <c r="GS227" s="52" cm="1">
        <f t="array" aca="1" ref="GS227" ca="1">valorpresente(SUM(GS3:GS226),GS2)</f>
        <v>2.1768249315976678</v>
      </c>
      <c r="GT227" s="52" cm="1">
        <f t="array" aca="1" ref="GT227" ca="1">valorpresente(SUM(GT3:GT226),GT2)</f>
        <v>0.68671294508917691</v>
      </c>
      <c r="GU227" s="52" cm="1">
        <f t="array" aca="1" ref="GU227" ca="1">valorpresente(SUM(GU3:GU226),GU2)</f>
        <v>0.21178355177791344</v>
      </c>
      <c r="GV227" s="52" cm="1">
        <f t="array" aca="1" ref="GV227" ca="1">valorpresente(SUM(GV3:GV226),GV2)</f>
        <v>0</v>
      </c>
      <c r="GW227" s="94">
        <f ca="1">SUM(DE227:GV227)</f>
        <v>50874017.256098673</v>
      </c>
    </row>
    <row r="228" spans="1:205" x14ac:dyDescent="0.35"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2"/>
      <c r="CO228" s="52"/>
      <c r="CP228" s="52"/>
      <c r="CQ228" s="52"/>
      <c r="CR228" s="52"/>
      <c r="CS228" s="52"/>
      <c r="CT228" s="52"/>
      <c r="CU228" s="52"/>
      <c r="CV228" s="52"/>
      <c r="CW228" s="52"/>
      <c r="CX228" s="52"/>
      <c r="CY228" s="52"/>
      <c r="CZ228" s="52"/>
      <c r="DA228" s="52"/>
      <c r="DC228" s="49">
        <f ca="1">DB227+'Anualidades pensionados'!CZ168</f>
        <v>29239976321.520786</v>
      </c>
    </row>
    <row r="229" spans="1:205" x14ac:dyDescent="0.35">
      <c r="EV229" s="49"/>
      <c r="FK229" s="95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A150" workbookViewId="0">
      <selection activeCell="GU169" sqref="GU169"/>
    </sheetView>
  </sheetViews>
  <sheetFormatPr baseColWidth="10" defaultRowHeight="14.5" x14ac:dyDescent="0.35"/>
  <cols>
    <col min="3" max="3" width="15.1796875" bestFit="1" customWidth="1"/>
    <col min="4" max="4" width="18.08984375" bestFit="1" customWidth="1"/>
    <col min="8" max="8" width="13.7265625" bestFit="1" customWidth="1"/>
    <col min="9" max="38" width="12" bestFit="1" customWidth="1"/>
    <col min="39" max="48" width="11.1796875" bestFit="1" customWidth="1"/>
    <col min="104" max="104" width="17.6328125" bestFit="1" customWidth="1"/>
    <col min="107" max="107" width="11" bestFit="1" customWidth="1"/>
    <col min="108" max="113" width="11.1796875" bestFit="1" customWidth="1"/>
    <col min="114" max="124" width="11" bestFit="1" customWidth="1"/>
    <col min="125" max="125" width="11.1796875" bestFit="1" customWidth="1"/>
    <col min="126" max="202" width="11" bestFit="1" customWidth="1"/>
    <col min="203" max="203" width="14.36328125" bestFit="1" customWidth="1"/>
  </cols>
  <sheetData>
    <row r="1" spans="1:202" x14ac:dyDescent="0.35">
      <c r="A1" s="22" t="s">
        <v>1</v>
      </c>
      <c r="B1" s="19" t="s">
        <v>2</v>
      </c>
      <c r="C1" s="20" t="s">
        <v>3</v>
      </c>
      <c r="D1" s="21" t="s">
        <v>4</v>
      </c>
      <c r="E1" s="21" t="s">
        <v>0</v>
      </c>
      <c r="G1" s="112" t="s">
        <v>39</v>
      </c>
      <c r="H1" s="30">
        <v>2025</v>
      </c>
      <c r="I1" s="30">
        <v>2026</v>
      </c>
      <c r="J1" s="30">
        <v>2027</v>
      </c>
      <c r="K1" s="30">
        <v>2028</v>
      </c>
      <c r="L1" s="30">
        <v>2029</v>
      </c>
      <c r="M1" s="30">
        <v>2030</v>
      </c>
      <c r="N1" s="30">
        <v>2031</v>
      </c>
      <c r="O1" s="30">
        <v>2032</v>
      </c>
      <c r="P1" s="30">
        <v>2033</v>
      </c>
      <c r="Q1" s="30">
        <v>2034</v>
      </c>
      <c r="R1" s="30">
        <v>2035</v>
      </c>
      <c r="S1" s="30">
        <v>2036</v>
      </c>
      <c r="T1" s="30">
        <v>2037</v>
      </c>
      <c r="U1" s="30">
        <v>2038</v>
      </c>
      <c r="V1" s="30">
        <v>2039</v>
      </c>
      <c r="W1" s="30">
        <v>2040</v>
      </c>
      <c r="X1" s="30">
        <v>2041</v>
      </c>
      <c r="Y1" s="30">
        <v>2042</v>
      </c>
      <c r="Z1" s="30">
        <v>2043</v>
      </c>
      <c r="AA1" s="30">
        <v>2044</v>
      </c>
      <c r="AB1" s="30">
        <v>2045</v>
      </c>
      <c r="AC1" s="30">
        <v>2046</v>
      </c>
      <c r="AD1" s="30">
        <v>2047</v>
      </c>
      <c r="AE1" s="30">
        <v>2048</v>
      </c>
      <c r="AF1" s="30">
        <v>2049</v>
      </c>
      <c r="AG1" s="30">
        <v>2050</v>
      </c>
      <c r="AH1" s="30">
        <v>2051</v>
      </c>
      <c r="AI1" s="30">
        <v>2052</v>
      </c>
      <c r="AJ1" s="30">
        <v>2053</v>
      </c>
      <c r="AK1" s="30">
        <v>2054</v>
      </c>
      <c r="AL1" s="30">
        <v>2055</v>
      </c>
      <c r="AM1" s="30">
        <v>2056</v>
      </c>
      <c r="AN1" s="30">
        <v>2057</v>
      </c>
      <c r="AO1" s="30">
        <v>2058</v>
      </c>
      <c r="AP1" s="30">
        <v>2059</v>
      </c>
      <c r="AQ1" s="30">
        <v>2060</v>
      </c>
      <c r="AR1" s="30">
        <v>2061</v>
      </c>
      <c r="AS1" s="30">
        <v>2062</v>
      </c>
      <c r="AT1" s="30">
        <v>2063</v>
      </c>
      <c r="AU1" s="30">
        <v>2064</v>
      </c>
      <c r="AV1" s="30">
        <v>2065</v>
      </c>
      <c r="AW1" s="30">
        <v>2066</v>
      </c>
      <c r="AX1" s="30">
        <v>2067</v>
      </c>
      <c r="AY1" s="30">
        <v>2068</v>
      </c>
      <c r="AZ1" s="30">
        <v>2069</v>
      </c>
      <c r="BA1" s="30">
        <v>2070</v>
      </c>
      <c r="BB1" s="30">
        <v>2071</v>
      </c>
      <c r="BC1" s="30">
        <v>2072</v>
      </c>
      <c r="BD1" s="30">
        <v>2073</v>
      </c>
      <c r="BE1" s="30">
        <v>2074</v>
      </c>
      <c r="BF1" s="30">
        <v>2075</v>
      </c>
      <c r="BG1" s="30">
        <v>2076</v>
      </c>
      <c r="BH1" s="30">
        <v>2077</v>
      </c>
      <c r="BI1" s="30">
        <v>2078</v>
      </c>
      <c r="BJ1" s="30">
        <v>2079</v>
      </c>
      <c r="BK1" s="30">
        <v>2080</v>
      </c>
      <c r="BL1" s="30">
        <v>2081</v>
      </c>
      <c r="BM1" s="30">
        <v>2082</v>
      </c>
      <c r="BN1" s="30">
        <v>2083</v>
      </c>
      <c r="BO1" s="30">
        <v>2084</v>
      </c>
      <c r="BP1" s="30">
        <v>2085</v>
      </c>
      <c r="BQ1" s="30">
        <v>2086</v>
      </c>
      <c r="BR1" s="30">
        <v>2087</v>
      </c>
      <c r="BS1" s="30">
        <v>2088</v>
      </c>
      <c r="BT1" s="30">
        <v>2089</v>
      </c>
      <c r="BU1" s="30">
        <v>2090</v>
      </c>
      <c r="BV1" s="30">
        <v>2091</v>
      </c>
      <c r="BW1" s="30">
        <v>2092</v>
      </c>
      <c r="BX1" s="30">
        <v>2093</v>
      </c>
      <c r="BY1" s="30">
        <v>2094</v>
      </c>
      <c r="BZ1" s="30">
        <v>2095</v>
      </c>
      <c r="CA1" s="30">
        <v>2096</v>
      </c>
      <c r="CB1" s="30">
        <v>2097</v>
      </c>
      <c r="CC1" s="30">
        <v>2098</v>
      </c>
      <c r="CD1" s="30">
        <v>2099</v>
      </c>
      <c r="CE1" s="30">
        <v>2100</v>
      </c>
      <c r="CF1" s="30">
        <v>2101</v>
      </c>
      <c r="CG1" s="30">
        <v>2102</v>
      </c>
      <c r="CH1" s="30">
        <v>2103</v>
      </c>
      <c r="CI1" s="30">
        <v>2104</v>
      </c>
      <c r="CJ1" s="30">
        <v>2105</v>
      </c>
      <c r="CK1" s="30">
        <v>2106</v>
      </c>
      <c r="CL1" s="30">
        <v>2107</v>
      </c>
      <c r="CM1" s="30">
        <v>2108</v>
      </c>
      <c r="CN1" s="30">
        <v>2109</v>
      </c>
      <c r="CO1" s="30">
        <v>2110</v>
      </c>
      <c r="CP1" s="30">
        <v>2111</v>
      </c>
      <c r="CQ1" s="30">
        <v>2112</v>
      </c>
      <c r="CR1" s="30">
        <v>2113</v>
      </c>
      <c r="CS1" s="30">
        <v>2114</v>
      </c>
      <c r="CT1" s="30">
        <v>2115</v>
      </c>
      <c r="CU1" s="30">
        <v>2116</v>
      </c>
      <c r="CV1" s="30">
        <v>2117</v>
      </c>
      <c r="CW1" s="30">
        <v>2118</v>
      </c>
      <c r="CX1" s="30">
        <v>2119</v>
      </c>
      <c r="CY1" s="30">
        <v>2120</v>
      </c>
      <c r="DB1" s="114" t="s">
        <v>58</v>
      </c>
      <c r="DC1" s="30">
        <v>2025</v>
      </c>
      <c r="DD1" s="30">
        <v>2026</v>
      </c>
      <c r="DE1" s="30">
        <v>2027</v>
      </c>
      <c r="DF1" s="30">
        <v>2028</v>
      </c>
      <c r="DG1" s="30">
        <v>2029</v>
      </c>
      <c r="DH1" s="30">
        <v>2030</v>
      </c>
      <c r="DI1" s="30">
        <v>2031</v>
      </c>
      <c r="DJ1" s="30">
        <v>2032</v>
      </c>
      <c r="DK1" s="30">
        <v>2033</v>
      </c>
      <c r="DL1" s="30">
        <v>2034</v>
      </c>
      <c r="DM1" s="30">
        <v>2035</v>
      </c>
      <c r="DN1" s="30">
        <v>2036</v>
      </c>
      <c r="DO1" s="30">
        <v>2037</v>
      </c>
      <c r="DP1" s="30">
        <v>2038</v>
      </c>
      <c r="DQ1" s="30">
        <v>2039</v>
      </c>
      <c r="DR1" s="30">
        <v>2040</v>
      </c>
      <c r="DS1" s="30">
        <v>2041</v>
      </c>
      <c r="DT1" s="30">
        <v>2042</v>
      </c>
      <c r="DU1" s="30">
        <v>2043</v>
      </c>
      <c r="DV1" s="30">
        <v>2044</v>
      </c>
      <c r="DW1" s="30">
        <v>2045</v>
      </c>
      <c r="DX1" s="30">
        <v>2046</v>
      </c>
      <c r="DY1" s="30">
        <v>2047</v>
      </c>
      <c r="DZ1" s="30">
        <v>2048</v>
      </c>
      <c r="EA1" s="30">
        <v>2049</v>
      </c>
      <c r="EB1" s="30">
        <v>2050</v>
      </c>
      <c r="EC1" s="30">
        <v>2051</v>
      </c>
      <c r="ED1" s="30">
        <v>2052</v>
      </c>
      <c r="EE1" s="30">
        <v>2053</v>
      </c>
      <c r="EF1" s="30">
        <v>2054</v>
      </c>
      <c r="EG1" s="30">
        <v>2055</v>
      </c>
      <c r="EH1" s="30">
        <v>2056</v>
      </c>
      <c r="EI1" s="30">
        <v>2057</v>
      </c>
      <c r="EJ1" s="30">
        <v>2058</v>
      </c>
      <c r="EK1" s="30">
        <v>2059</v>
      </c>
      <c r="EL1" s="30">
        <v>2060</v>
      </c>
      <c r="EM1" s="30">
        <v>2061</v>
      </c>
      <c r="EN1" s="30">
        <v>2062</v>
      </c>
      <c r="EO1" s="30">
        <v>2063</v>
      </c>
      <c r="EP1" s="30">
        <v>2064</v>
      </c>
      <c r="EQ1" s="30">
        <v>2065</v>
      </c>
      <c r="ER1" s="30">
        <v>2066</v>
      </c>
      <c r="ES1" s="30">
        <v>2067</v>
      </c>
      <c r="ET1" s="30">
        <v>2068</v>
      </c>
      <c r="EU1" s="30">
        <v>2069</v>
      </c>
      <c r="EV1" s="30">
        <v>2070</v>
      </c>
      <c r="EW1" s="30">
        <v>2071</v>
      </c>
      <c r="EX1" s="30">
        <v>2072</v>
      </c>
      <c r="EY1" s="30">
        <v>2073</v>
      </c>
      <c r="EZ1" s="30">
        <v>2074</v>
      </c>
      <c r="FA1" s="30">
        <v>2075</v>
      </c>
      <c r="FB1" s="30">
        <v>2076</v>
      </c>
      <c r="FC1" s="30">
        <v>2077</v>
      </c>
      <c r="FD1" s="30">
        <v>2078</v>
      </c>
      <c r="FE1" s="30">
        <v>2079</v>
      </c>
      <c r="FF1" s="30">
        <v>2080</v>
      </c>
      <c r="FG1" s="30">
        <v>2081</v>
      </c>
      <c r="FH1" s="30">
        <v>2082</v>
      </c>
      <c r="FI1" s="30">
        <v>2083</v>
      </c>
      <c r="FJ1" s="30">
        <v>2084</v>
      </c>
      <c r="FK1" s="30">
        <v>2085</v>
      </c>
      <c r="FL1" s="30">
        <v>2086</v>
      </c>
      <c r="FM1" s="30">
        <v>2087</v>
      </c>
      <c r="FN1" s="30">
        <v>2088</v>
      </c>
      <c r="FO1" s="30">
        <v>2089</v>
      </c>
      <c r="FP1" s="30">
        <v>2090</v>
      </c>
      <c r="FQ1" s="30">
        <v>2091</v>
      </c>
      <c r="FR1" s="30">
        <v>2092</v>
      </c>
      <c r="FS1" s="30">
        <v>2093</v>
      </c>
      <c r="FT1" s="30">
        <v>2094</v>
      </c>
      <c r="FU1" s="30">
        <v>2095</v>
      </c>
      <c r="FV1" s="30">
        <v>2096</v>
      </c>
      <c r="FW1" s="30">
        <v>2097</v>
      </c>
      <c r="FX1" s="30">
        <v>2098</v>
      </c>
      <c r="FY1" s="30">
        <v>2099</v>
      </c>
      <c r="FZ1" s="30">
        <v>2100</v>
      </c>
      <c r="GA1" s="30">
        <v>2101</v>
      </c>
      <c r="GB1" s="30">
        <v>2102</v>
      </c>
      <c r="GC1" s="30">
        <v>2103</v>
      </c>
      <c r="GD1" s="30">
        <v>2104</v>
      </c>
      <c r="GE1" s="30">
        <v>2105</v>
      </c>
      <c r="GF1" s="30">
        <v>2106</v>
      </c>
      <c r="GG1" s="30">
        <v>2107</v>
      </c>
      <c r="GH1" s="30">
        <v>2108</v>
      </c>
      <c r="GI1" s="30">
        <v>2109</v>
      </c>
      <c r="GJ1" s="30">
        <v>2110</v>
      </c>
      <c r="GK1" s="30">
        <v>2111</v>
      </c>
      <c r="GL1" s="30">
        <v>2112</v>
      </c>
      <c r="GM1" s="30">
        <v>2113</v>
      </c>
      <c r="GN1" s="30">
        <v>2114</v>
      </c>
      <c r="GO1" s="30">
        <v>2115</v>
      </c>
      <c r="GP1" s="30">
        <v>2116</v>
      </c>
      <c r="GQ1" s="30">
        <v>2117</v>
      </c>
      <c r="GR1" s="30">
        <v>2118</v>
      </c>
      <c r="GS1" s="30">
        <v>2119</v>
      </c>
      <c r="GT1" s="30">
        <v>2120</v>
      </c>
    </row>
    <row r="2" spans="1:202" x14ac:dyDescent="0.35">
      <c r="A2" s="2">
        <v>1</v>
      </c>
      <c r="B2" s="3" t="s">
        <v>5</v>
      </c>
      <c r="C2" s="5">
        <v>16157</v>
      </c>
      <c r="D2" s="84">
        <v>139691.9</v>
      </c>
      <c r="E2" s="12" cm="1">
        <f t="array" ref="E2">edadCalc(C2)</f>
        <v>81</v>
      </c>
      <c r="G2" s="112"/>
      <c r="H2" s="52" cm="1">
        <f t="array" aca="1" ref="H2" ca="1">AnualidadPensionado(H$1,$E2,$B2, $D2, Hombres!$A$1:$DW$117, Mujeres!$A$1:$DW$117)</f>
        <v>0</v>
      </c>
      <c r="I2" s="52" cm="1">
        <f t="array" aca="1" ref="I2" ca="1">AnualidadPensionado(I$1,$E2,$B2, $D2, Hombres!$A$1:$DW$117, Mujeres!$A$1:$DW$117)</f>
        <v>1772137.5218136448</v>
      </c>
      <c r="J2" s="52" cm="1">
        <f t="array" aca="1" ref="J2" ca="1">AnualidadPensionado(J$1,$E2,$B2, $D2, Hombres!$A$1:$DW$117, Mujeres!$A$1:$DW$117)</f>
        <v>1721051.9167650575</v>
      </c>
      <c r="K2" s="52" cm="1">
        <f t="array" aca="1" ref="K2" ca="1">AnualidadPensionado(K$1,$E2,$B2, $D2, Hombres!$A$1:$DW$117, Mujeres!$A$1:$DW$117)</f>
        <v>1662605.5031030837</v>
      </c>
      <c r="L2" s="52" cm="1">
        <f t="array" aca="1" ref="L2" ca="1">AnualidadPensionado(L$1,$E2,$B2, $D2, Hombres!$A$1:$DW$117, Mujeres!$A$1:$DW$117)</f>
        <v>1596736.2120693296</v>
      </c>
      <c r="M2" s="52" cm="1">
        <f t="array" aca="1" ref="M2" ca="1">AnualidadPensionado(M$1,$E2,$B2, $D2, Hombres!$A$1:$DW$117, Mujeres!$A$1:$DW$117)</f>
        <v>1523621.3719094205</v>
      </c>
      <c r="N2" s="52" cm="1">
        <f t="array" aca="1" ref="N2" ca="1">AnualidadPensionado(N$1,$E2,$B2, $D2, Hombres!$A$1:$DW$117, Mujeres!$A$1:$DW$117)</f>
        <v>1443655.0838932968</v>
      </c>
      <c r="O2" s="52" cm="1">
        <f t="array" aca="1" ref="O2" ca="1">AnualidadPensionado(O$1,$E2,$B2, $D2, Hombres!$A$1:$DW$117, Mujeres!$A$1:$DW$117)</f>
        <v>1357340.8159606501</v>
      </c>
      <c r="P2" s="52" cm="1">
        <f t="array" aca="1" ref="P2" ca="1">AnualidadPensionado(P$1,$E2,$B2, $D2, Hombres!$A$1:$DW$117, Mujeres!$A$1:$DW$117)</f>
        <v>1265280.6125420432</v>
      </c>
      <c r="Q2" s="52" cm="1">
        <f t="array" aca="1" ref="Q2" ca="1">AnualidadPensionado(Q$1,$E2,$B2, $D2, Hombres!$A$1:$DW$117, Mujeres!$A$1:$DW$117)</f>
        <v>1168275.0755807925</v>
      </c>
      <c r="R2" s="52" cm="1">
        <f t="array" aca="1" ref="R2" ca="1">AnualidadPensionado(R$1,$E2,$B2, $D2, Hombres!$A$1:$DW$117, Mujeres!$A$1:$DW$117)</f>
        <v>1067448.3896315759</v>
      </c>
      <c r="S2" s="52" cm="1">
        <f t="array" aca="1" ref="S2" ca="1">AnualidadPensionado(S$1,$E2,$B2, $D2, Hombres!$A$1:$DW$117, Mujeres!$A$1:$DW$117)</f>
        <v>964181.61135166464</v>
      </c>
      <c r="T2" s="52" cm="1">
        <f t="array" aca="1" ref="T2" ca="1">AnualidadPensionado(T$1,$E2,$B2, $D2, Hombres!$A$1:$DW$117, Mujeres!$A$1:$DW$117)</f>
        <v>859957.81963527645</v>
      </c>
      <c r="U2" s="52" cm="1">
        <f t="array" aca="1" ref="U2" ca="1">AnualidadPensionado(U$1,$E2,$B2, $D2, Hombres!$A$1:$DW$117, Mujeres!$A$1:$DW$117)</f>
        <v>756316.78589972784</v>
      </c>
      <c r="V2" s="52" cm="1">
        <f t="array" aca="1" ref="V2" ca="1">AnualidadPensionado(V$1,$E2,$B2, $D2, Hombres!$A$1:$DW$117, Mujeres!$A$1:$DW$117)</f>
        <v>654886.98367250711</v>
      </c>
      <c r="W2" s="52" cm="1">
        <f t="array" aca="1" ref="W2" ca="1">AnualidadPensionado(W$1,$E2,$B2, $D2, Hombres!$A$1:$DW$117, Mujeres!$A$1:$DW$117)</f>
        <v>557396.11299135734</v>
      </c>
      <c r="X2" s="52" cm="1">
        <f t="array" aca="1" ref="X2" ca="1">AnualidadPensionado(X$1,$E2,$B2, $D2, Hombres!$A$1:$DW$117, Mujeres!$A$1:$DW$117)</f>
        <v>465530.92607596709</v>
      </c>
      <c r="Y2" s="52" cm="1">
        <f t="array" aca="1" ref="Y2" ca="1">AnualidadPensionado(Y$1,$E2,$B2, $D2, Hombres!$A$1:$DW$117, Mujeres!$A$1:$DW$117)</f>
        <v>380762.07434067689</v>
      </c>
      <c r="Z2" s="52" cm="1">
        <f t="array" aca="1" ref="Z2" ca="1">AnualidadPensionado(Z$1,$E2,$B2, $D2, Hombres!$A$1:$DW$117, Mujeres!$A$1:$DW$117)</f>
        <v>304270.4472980391</v>
      </c>
      <c r="AA2" s="52" cm="1">
        <f t="array" aca="1" ref="AA2" ca="1">AnualidadPensionado(AA$1,$E2,$B2, $D2, Hombres!$A$1:$DW$117, Mujeres!$A$1:$DW$117)</f>
        <v>236927.02409254384</v>
      </c>
      <c r="AB2" s="52" cm="1">
        <f t="array" aca="1" ref="AB2" ca="1">AnualidadPensionado(AB$1,$E2,$B2, $D2, Hombres!$A$1:$DW$117, Mujeres!$A$1:$DW$117)</f>
        <v>179260.79062770715</v>
      </c>
      <c r="AC2" s="52" cm="1">
        <f t="array" aca="1" ref="AC2" ca="1">AnualidadPensionado(AC$1,$E2,$B2, $D2, Hombres!$A$1:$DW$117, Mujeres!$A$1:$DW$117)</f>
        <v>131379.82760461656</v>
      </c>
      <c r="AD2" s="52" cm="1">
        <f t="array" aca="1" ref="AD2" ca="1">AnualidadPensionado(AD$1,$E2,$B2, $D2, Hombres!$A$1:$DW$117, Mujeres!$A$1:$DW$117)</f>
        <v>92936.80226243558</v>
      </c>
      <c r="AE2" s="52" cm="1">
        <f t="array" aca="1" ref="AE2" ca="1">AnualidadPensionado(AE$1,$E2,$B2, $D2, Hombres!$A$1:$DW$117, Mujeres!$A$1:$DW$117)</f>
        <v>63187.924516221057</v>
      </c>
      <c r="AF2" s="52" cm="1">
        <f t="array" aca="1" ref="AF2" ca="1">AnualidadPensionado(AF$1,$E2,$B2, $D2, Hombres!$A$1:$DW$117, Mujeres!$A$1:$DW$117)</f>
        <v>41093.943439702547</v>
      </c>
      <c r="AG2" s="52" cm="1">
        <f t="array" aca="1" ref="AG2" ca="1">AnualidadPensionado(AG$1,$E2,$B2, $D2, Hombres!$A$1:$DW$117, Mujeres!$A$1:$DW$117)</f>
        <v>25427.658206053413</v>
      </c>
      <c r="AH2" s="52" cm="1">
        <f t="array" aca="1" ref="AH2" ca="1">AnualidadPensionado(AH$1,$E2,$B2, $D2, Hombres!$A$1:$DW$117, Mujeres!$A$1:$DW$117)</f>
        <v>14880.075968135217</v>
      </c>
      <c r="AI2" s="52" cm="1">
        <f t="array" aca="1" ref="AI2" ca="1">AnualidadPensionado(AI$1,$E2,$B2, $D2, Hombres!$A$1:$DW$117, Mujeres!$A$1:$DW$117)</f>
        <v>8176.737450783131</v>
      </c>
      <c r="AJ2" s="52" cm="1">
        <f t="array" aca="1" ref="AJ2" ca="1">AnualidadPensionado(AJ$1,$E2,$B2, $D2, Hombres!$A$1:$DW$117, Mujeres!$A$1:$DW$117)</f>
        <v>4183.3079081380129</v>
      </c>
      <c r="AK2" s="52" cm="1">
        <f t="array" aca="1" ref="AK2" ca="1">AnualidadPensionado(AK$1,$E2,$B2, $D2, Hombres!$A$1:$DW$117, Mujeres!$A$1:$DW$117)</f>
        <v>1972.4684997844608</v>
      </c>
      <c r="AL2" s="52" cm="1">
        <f t="array" aca="1" ref="AL2" ca="1">AnualidadPensionado(AL$1,$E2,$B2, $D2, Hombres!$A$1:$DW$117, Mujeres!$A$1:$DW$117)</f>
        <v>846.87739961111197</v>
      </c>
      <c r="AM2" s="52" cm="1">
        <f t="array" aca="1" ref="AM2" ca="1">AnualidadPensionado(AM$1,$E2,$B2, $D2, Hombres!$A$1:$DW$117, Mujeres!$A$1:$DW$117)</f>
        <v>326.24885347308759</v>
      </c>
      <c r="AN2" s="52" cm="1">
        <f t="array" aca="1" ref="AN2" ca="1">AnualidadPensionado(AN$1,$E2,$B2, $D2, Hombres!$A$1:$DW$117, Mujeres!$A$1:$DW$117)</f>
        <v>110.66173320967076</v>
      </c>
      <c r="AO2" s="52" cm="1">
        <f t="array" aca="1" ref="AO2" ca="1">AnualidadPensionado(AO$1,$E2,$B2, $D2, Hombres!$A$1:$DW$117, Mujeres!$A$1:$DW$117)</f>
        <v>32.232966461978883</v>
      </c>
      <c r="AP2" s="52" cm="1">
        <f t="array" aca="1" ref="AP2" ca="1">AnualidadPensionado(AP$1,$E2,$B2, $D2, Hombres!$A$1:$DW$117, Mujeres!$A$1:$DW$117)</f>
        <v>7.7889917495610277</v>
      </c>
      <c r="AQ2" s="52" cm="1">
        <f t="array" aca="1" ref="AQ2" ca="1">AnualidadPensionado(AQ$1,$E2,$B2, $D2, Hombres!$A$1:$DW$117, Mujeres!$A$1:$DW$117)</f>
        <v>0</v>
      </c>
      <c r="AR2" s="52" cm="1">
        <f t="array" aca="1" ref="AR2" ca="1">AnualidadPensionado(AR$1,$E2,$B2, $D2, Hombres!$A$1:$DW$117, Mujeres!$A$1:$DW$117)</f>
        <v>0</v>
      </c>
      <c r="AS2" s="52" cm="1">
        <f t="array" aca="1" ref="AS2" ca="1">AnualidadPensionado(AS$1,$E2,$B2, $D2, Hombres!$A$1:$DW$117, Mujeres!$A$1:$DW$117)</f>
        <v>0</v>
      </c>
      <c r="AT2" s="52" cm="1">
        <f t="array" aca="1" ref="AT2" ca="1">AnualidadPensionado(AT$1,$E2,$B2, $D2, Hombres!$A$1:$DW$117, Mujeres!$A$1:$DW$117)</f>
        <v>0</v>
      </c>
      <c r="AU2" s="52" cm="1">
        <f t="array" aca="1" ref="AU2" ca="1">AnualidadPensionado(AU$1,$E2,$B2, $D2, Hombres!$A$1:$DW$117, Mujeres!$A$1:$DW$117)</f>
        <v>0</v>
      </c>
      <c r="AV2" s="52" cm="1">
        <f t="array" aca="1" ref="AV2" ca="1">AnualidadPensionado(AV$1,$E2,$B2, $D2, Hombres!$A$1:$DW$117, Mujeres!$A$1:$DW$117)</f>
        <v>0</v>
      </c>
      <c r="AW2" s="52" cm="1">
        <f t="array" aca="1" ref="AW2" ca="1">AnualidadPensionado(AW$1,$E2,$B2, $D2, Hombres!$A$1:$DW$117, Mujeres!$A$1:$DW$117)</f>
        <v>0</v>
      </c>
      <c r="AX2" s="52" cm="1">
        <f t="array" aca="1" ref="AX2" ca="1">AnualidadPensionado(AX$1,$E2,$B2, $D2, Hombres!$A$1:$DW$117, Mujeres!$A$1:$DW$117)</f>
        <v>0</v>
      </c>
      <c r="AY2" s="52" cm="1">
        <f t="array" aca="1" ref="AY2" ca="1">AnualidadPensionado(AY$1,$E2,$B2, $D2, Hombres!$A$1:$DW$117, Mujeres!$A$1:$DW$117)</f>
        <v>0</v>
      </c>
      <c r="AZ2" s="52" cm="1">
        <f t="array" aca="1" ref="AZ2" ca="1">AnualidadPensionado(AZ$1,$E2,$B2, $D2, Hombres!$A$1:$DW$117, Mujeres!$A$1:$DW$117)</f>
        <v>0</v>
      </c>
      <c r="BA2" s="52" cm="1">
        <f t="array" aca="1" ref="BA2" ca="1">AnualidadPensionado(BA$1,$E2,$B2, $D2, Hombres!$A$1:$DW$117, Mujeres!$A$1:$DW$117)</f>
        <v>0</v>
      </c>
      <c r="BB2" s="52" cm="1">
        <f t="array" aca="1" ref="BB2" ca="1">AnualidadPensionado(BB$1,$E2,$B2, $D2, Hombres!$A$1:$DW$117, Mujeres!$A$1:$DW$117)</f>
        <v>0</v>
      </c>
      <c r="BC2" s="52" cm="1">
        <f t="array" aca="1" ref="BC2" ca="1">AnualidadPensionado(BC$1,$E2,$B2, $D2, Hombres!$A$1:$DW$117, Mujeres!$A$1:$DW$117)</f>
        <v>0</v>
      </c>
      <c r="BD2" s="52" cm="1">
        <f t="array" aca="1" ref="BD2" ca="1">AnualidadPensionado(BD$1,$E2,$B2, $D2, Hombres!$A$1:$DW$117, Mujeres!$A$1:$DW$117)</f>
        <v>0</v>
      </c>
      <c r="BE2" s="52" cm="1">
        <f t="array" aca="1" ref="BE2" ca="1">AnualidadPensionado(BE$1,$E2,$B2, $D2, Hombres!$A$1:$DW$117, Mujeres!$A$1:$DW$117)</f>
        <v>0</v>
      </c>
      <c r="BF2" s="52" cm="1">
        <f t="array" aca="1" ref="BF2" ca="1">AnualidadPensionado(BF$1,$E2,$B2, $D2, Hombres!$A$1:$DW$117, Mujeres!$A$1:$DW$117)</f>
        <v>0</v>
      </c>
      <c r="BG2" s="52" cm="1">
        <f t="array" aca="1" ref="BG2" ca="1">AnualidadPensionado(BG$1,$E2,$B2, $D2, Hombres!$A$1:$DW$117, Mujeres!$A$1:$DW$117)</f>
        <v>0</v>
      </c>
      <c r="BH2" s="52" cm="1">
        <f t="array" aca="1" ref="BH2" ca="1">AnualidadPensionado(BH$1,$E2,$B2, $D2, Hombres!$A$1:$DW$117, Mujeres!$A$1:$DW$117)</f>
        <v>0</v>
      </c>
      <c r="BI2" s="52" cm="1">
        <f t="array" aca="1" ref="BI2" ca="1">AnualidadPensionado(BI$1,$E2,$B2, $D2, Hombres!$A$1:$DW$117, Mujeres!$A$1:$DW$117)</f>
        <v>0</v>
      </c>
      <c r="BJ2" s="52" cm="1">
        <f t="array" aca="1" ref="BJ2" ca="1">AnualidadPensionado(BJ$1,$E2,$B2, $D2, Hombres!$A$1:$DW$117, Mujeres!$A$1:$DW$117)</f>
        <v>0</v>
      </c>
      <c r="BK2" s="52" cm="1">
        <f t="array" aca="1" ref="BK2" ca="1">AnualidadPensionado(BK$1,$E2,$B2, $D2, Hombres!$A$1:$DW$117, Mujeres!$A$1:$DW$117)</f>
        <v>0</v>
      </c>
      <c r="BL2" s="52" cm="1">
        <f t="array" aca="1" ref="BL2" ca="1">AnualidadPensionado(BL$1,$E2,$B2, $D2, Hombres!$A$1:$DW$117, Mujeres!$A$1:$DW$117)</f>
        <v>0</v>
      </c>
      <c r="BM2" s="52" cm="1">
        <f t="array" aca="1" ref="BM2" ca="1">AnualidadPensionado(BM$1,$E2,$B2, $D2, Hombres!$A$1:$DW$117, Mujeres!$A$1:$DW$117)</f>
        <v>0</v>
      </c>
      <c r="BN2" s="52" cm="1">
        <f t="array" aca="1" ref="BN2" ca="1">AnualidadPensionado(BN$1,$E2,$B2, $D2, Hombres!$A$1:$DW$117, Mujeres!$A$1:$DW$117)</f>
        <v>0</v>
      </c>
      <c r="BO2" s="52" cm="1">
        <f t="array" aca="1" ref="BO2" ca="1">AnualidadPensionado(BO$1,$E2,$B2, $D2, Hombres!$A$1:$DW$117, Mujeres!$A$1:$DW$117)</f>
        <v>0</v>
      </c>
      <c r="BP2" s="52" cm="1">
        <f t="array" aca="1" ref="BP2" ca="1">AnualidadPensionado(BP$1,$E2,$B2, $D2, Hombres!$A$1:$DW$117, Mujeres!$A$1:$DW$117)</f>
        <v>0</v>
      </c>
      <c r="BQ2" s="52" cm="1">
        <f t="array" aca="1" ref="BQ2" ca="1">AnualidadPensionado(BQ$1,$E2,$B2, $D2, Hombres!$A$1:$DW$117, Mujeres!$A$1:$DW$117)</f>
        <v>0</v>
      </c>
      <c r="BR2" s="52" cm="1">
        <f t="array" aca="1" ref="BR2" ca="1">AnualidadPensionado(BR$1,$E2,$B2, $D2, Hombres!$A$1:$DW$117, Mujeres!$A$1:$DW$117)</f>
        <v>0</v>
      </c>
      <c r="BS2" s="52" cm="1">
        <f t="array" aca="1" ref="BS2" ca="1">AnualidadPensionado(BS$1,$E2,$B2, $D2, Hombres!$A$1:$DW$117, Mujeres!$A$1:$DW$117)</f>
        <v>0</v>
      </c>
      <c r="BT2" s="52" cm="1">
        <f t="array" aca="1" ref="BT2" ca="1">AnualidadPensionado(BT$1,$E2,$B2, $D2, Hombres!$A$1:$DW$117, Mujeres!$A$1:$DW$117)</f>
        <v>0</v>
      </c>
      <c r="BU2" s="52" cm="1">
        <f t="array" aca="1" ref="BU2" ca="1">AnualidadPensionado(BU$1,$E2,$B2, $D2, Hombres!$A$1:$DW$117, Mujeres!$A$1:$DW$117)</f>
        <v>0</v>
      </c>
      <c r="BV2" s="52" cm="1">
        <f t="array" aca="1" ref="BV2" ca="1">AnualidadPensionado(BV$1,$E2,$B2, $D2, Hombres!$A$1:$DW$117, Mujeres!$A$1:$DW$117)</f>
        <v>0</v>
      </c>
      <c r="BW2" s="52" cm="1">
        <f t="array" aca="1" ref="BW2" ca="1">AnualidadPensionado(BW$1,$E2,$B2, $D2, Hombres!$A$1:$DW$117, Mujeres!$A$1:$DW$117)</f>
        <v>0</v>
      </c>
      <c r="BX2" s="52" cm="1">
        <f t="array" aca="1" ref="BX2" ca="1">AnualidadPensionado(BX$1,$E2,$B2, $D2, Hombres!$A$1:$DW$117, Mujeres!$A$1:$DW$117)</f>
        <v>0</v>
      </c>
      <c r="BY2" s="52" cm="1">
        <f t="array" aca="1" ref="BY2" ca="1">AnualidadPensionado(BY$1,$E2,$B2, $D2, Hombres!$A$1:$DW$117, Mujeres!$A$1:$DW$117)</f>
        <v>0</v>
      </c>
      <c r="BZ2" s="52" cm="1">
        <f t="array" aca="1" ref="BZ2" ca="1">AnualidadPensionado(BZ$1,$E2,$B2, $D2, Hombres!$A$1:$DW$117, Mujeres!$A$1:$DW$117)</f>
        <v>0</v>
      </c>
      <c r="CA2" s="52" cm="1">
        <f t="array" aca="1" ref="CA2" ca="1">AnualidadPensionado(CA$1,$E2,$B2, $D2, Hombres!$A$1:$DW$117, Mujeres!$A$1:$DW$117)</f>
        <v>0</v>
      </c>
      <c r="CB2" s="52" cm="1">
        <f t="array" aca="1" ref="CB2" ca="1">AnualidadPensionado(CB$1,$E2,$B2, $D2, Hombres!$A$1:$DW$117, Mujeres!$A$1:$DW$117)</f>
        <v>0</v>
      </c>
      <c r="CC2" s="52" cm="1">
        <f t="array" aca="1" ref="CC2" ca="1">AnualidadPensionado(CC$1,$E2,$B2, $D2, Hombres!$A$1:$DW$117, Mujeres!$A$1:$DW$117)</f>
        <v>0</v>
      </c>
      <c r="CD2" s="52" cm="1">
        <f t="array" aca="1" ref="CD2" ca="1">AnualidadPensionado(CD$1,$E2,$B2, $D2, Hombres!$A$1:$DW$117, Mujeres!$A$1:$DW$117)</f>
        <v>0</v>
      </c>
      <c r="CE2" s="52" cm="1">
        <f t="array" aca="1" ref="CE2" ca="1">AnualidadPensionado(CE$1,$E2,$B2, $D2, Hombres!$A$1:$DW$117, Mujeres!$A$1:$DW$117)</f>
        <v>0</v>
      </c>
      <c r="CF2" s="52" cm="1">
        <f t="array" aca="1" ref="CF2" ca="1">AnualidadPensionado(CF$1,$E2,$B2, $D2, Hombres!$A$1:$DW$117, Mujeres!$A$1:$DW$117)</f>
        <v>0</v>
      </c>
      <c r="CG2" s="52" cm="1">
        <f t="array" aca="1" ref="CG2" ca="1">AnualidadPensionado(CG$1,$E2,$B2, $D2, Hombres!$A$1:$DW$117, Mujeres!$A$1:$DW$117)</f>
        <v>0</v>
      </c>
      <c r="CH2" s="52" cm="1">
        <f t="array" aca="1" ref="CH2" ca="1">AnualidadPensionado(CH$1,$E2,$B2, $D2, Hombres!$A$1:$DW$117, Mujeres!$A$1:$DW$117)</f>
        <v>0</v>
      </c>
      <c r="CI2" s="52" cm="1">
        <f t="array" aca="1" ref="CI2" ca="1">AnualidadPensionado(CI$1,$E2,$B2, $D2, Hombres!$A$1:$DW$117, Mujeres!$A$1:$DW$117)</f>
        <v>0</v>
      </c>
      <c r="CJ2" s="52" cm="1">
        <f t="array" aca="1" ref="CJ2" ca="1">AnualidadPensionado(CJ$1,$E2,$B2, $D2, Hombres!$A$1:$DW$117, Mujeres!$A$1:$DW$117)</f>
        <v>0</v>
      </c>
      <c r="CK2" s="52" cm="1">
        <f t="array" aca="1" ref="CK2" ca="1">AnualidadPensionado(CK$1,$E2,$B2, $D2, Hombres!$A$1:$DW$117, Mujeres!$A$1:$DW$117)</f>
        <v>0</v>
      </c>
      <c r="CL2" s="52" cm="1">
        <f t="array" aca="1" ref="CL2" ca="1">AnualidadPensionado(CL$1,$E2,$B2, $D2, Hombres!$A$1:$DW$117, Mujeres!$A$1:$DW$117)</f>
        <v>0</v>
      </c>
      <c r="CM2" s="52" cm="1">
        <f t="array" aca="1" ref="CM2" ca="1">AnualidadPensionado(CM$1,$E2,$B2, $D2, Hombres!$A$1:$DW$117, Mujeres!$A$1:$DW$117)</f>
        <v>0</v>
      </c>
      <c r="CN2" s="52" cm="1">
        <f t="array" aca="1" ref="CN2" ca="1">AnualidadPensionado(CN$1,$E2,$B2, $D2, Hombres!$A$1:$DW$117, Mujeres!$A$1:$DW$117)</f>
        <v>0</v>
      </c>
      <c r="CO2" s="52" cm="1">
        <f t="array" aca="1" ref="CO2" ca="1">AnualidadPensionado(CO$1,$E2,$B2, $D2, Hombres!$A$1:$DW$117, Mujeres!$A$1:$DW$117)</f>
        <v>0</v>
      </c>
      <c r="CP2" s="52" cm="1">
        <f t="array" aca="1" ref="CP2" ca="1">AnualidadPensionado(CP$1,$E2,$B2, $D2, Hombres!$A$1:$DW$117, Mujeres!$A$1:$DW$117)</f>
        <v>0</v>
      </c>
      <c r="CQ2" s="52" cm="1">
        <f t="array" aca="1" ref="CQ2" ca="1">AnualidadPensionado(CQ$1,$E2,$B2, $D2, Hombres!$A$1:$DW$117, Mujeres!$A$1:$DW$117)</f>
        <v>0</v>
      </c>
      <c r="CR2" s="52" cm="1">
        <f t="array" aca="1" ref="CR2" ca="1">AnualidadPensionado(CR$1,$E2,$B2, $D2, Hombres!$A$1:$DW$117, Mujeres!$A$1:$DW$117)</f>
        <v>0</v>
      </c>
      <c r="CS2" s="52" cm="1">
        <f t="array" aca="1" ref="CS2" ca="1">AnualidadPensionado(CS$1,$E2,$B2, $D2, Hombres!$A$1:$DW$117, Mujeres!$A$1:$DW$117)</f>
        <v>0</v>
      </c>
      <c r="CT2" s="52" cm="1">
        <f t="array" aca="1" ref="CT2" ca="1">AnualidadPensionado(CT$1,$E2,$B2, $D2, Hombres!$A$1:$DW$117, Mujeres!$A$1:$DW$117)</f>
        <v>0</v>
      </c>
      <c r="CU2" s="52" cm="1">
        <f t="array" aca="1" ref="CU2" ca="1">AnualidadPensionado(CU$1,$E2,$B2, $D2, Hombres!$A$1:$DW$117, Mujeres!$A$1:$DW$117)</f>
        <v>0</v>
      </c>
      <c r="CV2" s="52" cm="1">
        <f t="array" aca="1" ref="CV2" ca="1">AnualidadPensionado(CV$1,$E2,$B2, $D2, Hombres!$A$1:$DW$117, Mujeres!$A$1:$DW$117)</f>
        <v>0</v>
      </c>
      <c r="CW2" s="52" cm="1">
        <f t="array" aca="1" ref="CW2" ca="1">AnualidadPensionado(CW$1,$E2,$B2, $D2, Hombres!$A$1:$DW$117, Mujeres!$A$1:$DW$117)</f>
        <v>0</v>
      </c>
      <c r="CX2" s="52" cm="1">
        <f t="array" aca="1" ref="CX2" ca="1">AnualidadPensionado(CX$1,$E2,$B2, $D2, Hombres!$A$1:$DW$117, Mujeres!$A$1:$DW$117)</f>
        <v>0</v>
      </c>
      <c r="CY2" s="52" cm="1">
        <f t="array" aca="1" ref="CY2" ca="1">AnualidadPensionado(CY$1,$E2,$B2, $D2, Hombres!$A$1:$DW$117, Mujeres!$A$1:$DW$117)</f>
        <v>0</v>
      </c>
      <c r="DB2" s="114"/>
      <c r="DC2" s="52" cm="1">
        <f t="array" aca="1" ref="DC2" ca="1">beneficio_muerte_individual_pensionado(DC$1,$E2,$B2, Hombres!$A$1:$DW$117, Mujeres!$A$1:$DW$117)</f>
        <v>0</v>
      </c>
      <c r="DD2" s="52" cm="1">
        <f t="array" aca="1" ref="DD2" ca="1">beneficio_muerte_individual_pensionado(DD$1,$E2,$B2, Hombres!$A$1:$DW$117, Mujeres!$A$1:$DW$117)</f>
        <v>156210.59999999998</v>
      </c>
      <c r="DE2" s="52" cm="1">
        <f t="array" aca="1" ref="DE2" ca="1">beneficio_muerte_individual_pensionado(DE$1,$E2,$B2, Hombres!$A$1:$DW$117, Mujeres!$A$1:$DW$117)</f>
        <v>160893.80230472999</v>
      </c>
      <c r="DF2" s="52" cm="1">
        <f t="array" aca="1" ref="DF2" ca="1">beneficio_muerte_individual_pensionado(DF$1,$E2,$B2, Hombres!$A$1:$DW$117, Mujeres!$A$1:$DW$117)</f>
        <v>165075.0853613606</v>
      </c>
      <c r="DG2" s="52" cm="1">
        <f t="array" aca="1" ref="DG2" ca="1">beneficio_muerte_individual_pensionado(DG$1,$E2,$B2, Hombres!$A$1:$DW$117, Mujeres!$A$1:$DW$117)</f>
        <v>168520.42897422126</v>
      </c>
      <c r="DH2" s="52" cm="1">
        <f t="array" aca="1" ref="DH2" ca="1">beneficio_muerte_individual_pensionado(DH$1,$E2,$B2, Hombres!$A$1:$DW$117, Mujeres!$A$1:$DW$117)</f>
        <v>170975.58946326617</v>
      </c>
      <c r="DI2" s="52" cm="1">
        <f t="array" aca="1" ref="DI2" ca="1">beneficio_muerte_individual_pensionado(DI$1,$E2,$B2, Hombres!$A$1:$DW$117, Mujeres!$A$1:$DW$117)</f>
        <v>172392.18168778697</v>
      </c>
      <c r="DJ2" s="52" cm="1">
        <f t="array" aca="1" ref="DJ2" ca="1">beneficio_muerte_individual_pensionado(DJ$1,$E2,$B2, Hombres!$A$1:$DW$117, Mujeres!$A$1:$DW$117)</f>
        <v>172759.84208303556</v>
      </c>
      <c r="DK2" s="52" cm="1">
        <f t="array" aca="1" ref="DK2" ca="1">beneficio_muerte_individual_pensionado(DK$1,$E2,$B2, Hombres!$A$1:$DW$117, Mujeres!$A$1:$DW$117)</f>
        <v>171956.11510263063</v>
      </c>
      <c r="DL2" s="52" cm="1">
        <f t="array" aca="1" ref="DL2" ca="1">beneficio_muerte_individual_pensionado(DL$1,$E2,$B2, Hombres!$A$1:$DW$117, Mujeres!$A$1:$DW$117)</f>
        <v>169712.22208569187</v>
      </c>
      <c r="DM2" s="52" cm="1">
        <f t="array" aca="1" ref="DM2" ca="1">beneficio_muerte_individual_pensionado(DM$1,$E2,$B2, Hombres!$A$1:$DW$117, Mujeres!$A$1:$DW$117)</f>
        <v>165828.65187778071</v>
      </c>
      <c r="DN2" s="52" cm="1">
        <f t="array" aca="1" ref="DN2" ca="1">beneficio_muerte_individual_pensionado(DN$1,$E2,$B2, Hombres!$A$1:$DW$117, Mujeres!$A$1:$DW$117)</f>
        <v>160325.16612260189</v>
      </c>
      <c r="DO2" s="52" cm="1">
        <f t="array" aca="1" ref="DO2" ca="1">beneficio_muerte_individual_pensionado(DO$1,$E2,$B2, Hombres!$A$1:$DW$117, Mujeres!$A$1:$DW$117)</f>
        <v>153297.10591453</v>
      </c>
      <c r="DP2" s="52" cm="1">
        <f t="array" aca="1" ref="DP2" ca="1">beneficio_muerte_individual_pensionado(DP$1,$E2,$B2, Hombres!$A$1:$DW$117, Mujeres!$A$1:$DW$117)</f>
        <v>144789.91488831482</v>
      </c>
      <c r="DQ2" s="52" cm="1">
        <f t="array" aca="1" ref="DQ2" ca="1">beneficio_muerte_individual_pensionado(DQ$1,$E2,$B2, Hombres!$A$1:$DW$117, Mujeres!$A$1:$DW$117)</f>
        <v>134810.23043773117</v>
      </c>
      <c r="DR2" s="52" cm="1">
        <f t="array" aca="1" ref="DR2" ca="1">beneficio_muerte_individual_pensionado(DR$1,$E2,$B2, Hombres!$A$1:$DW$117, Mujeres!$A$1:$DW$117)</f>
        <v>123495.51149194072</v>
      </c>
      <c r="DS2" s="52" cm="1">
        <f t="array" aca="1" ref="DS2" ca="1">beneficio_muerte_individual_pensionado(DS$1,$E2,$B2, Hombres!$A$1:$DW$117, Mujeres!$A$1:$DW$117)</f>
        <v>111163.9230111861</v>
      </c>
      <c r="DT2" s="52" cm="1">
        <f t="array" aca="1" ref="DT2" ca="1">beneficio_muerte_individual_pensionado(DT$1,$E2,$B2, Hombres!$A$1:$DW$117, Mujeres!$A$1:$DW$117)</f>
        <v>98192.966903813824</v>
      </c>
      <c r="DU2" s="52" cm="1">
        <f t="array" aca="1" ref="DU2" ca="1">beneficio_muerte_individual_pensionado(DU$1,$E2,$B2, Hombres!$A$1:$DW$117, Mujeres!$A$1:$DW$117)</f>
        <v>84939.379643399065</v>
      </c>
      <c r="DV2" s="52" cm="1">
        <f t="array" aca="1" ref="DV2" ca="1">beneficio_muerte_individual_pensionado(DV$1,$E2,$B2, Hombres!$A$1:$DW$117, Mujeres!$A$1:$DW$117)</f>
        <v>71743.959841643635</v>
      </c>
      <c r="DW2" s="52" cm="1">
        <f t="array" aca="1" ref="DW2" ca="1">beneficio_muerte_individual_pensionado(DW$1,$E2,$B2, Hombres!$A$1:$DW$117, Mujeres!$A$1:$DW$117)</f>
        <v>58994.608243970833</v>
      </c>
      <c r="DX2" s="52" cm="1">
        <f t="array" aca="1" ref="DX2" ca="1">beneficio_muerte_individual_pensionado(DX$1,$E2,$B2, Hombres!$A$1:$DW$117, Mujeres!$A$1:$DW$117)</f>
        <v>47102.615419475595</v>
      </c>
      <c r="DY2" s="52" cm="1">
        <f t="array" aca="1" ref="DY2" ca="1">beneficio_muerte_individual_pensionado(DY$1,$E2,$B2, Hombres!$A$1:$DW$117, Mujeres!$A$1:$DW$117)</f>
        <v>36411.69324693612</v>
      </c>
      <c r="DZ2" s="52" cm="1">
        <f t="array" aca="1" ref="DZ2" ca="1">beneficio_muerte_individual_pensionado(DZ$1,$E2,$B2, Hombres!$A$1:$DW$117, Mujeres!$A$1:$DW$117)</f>
        <v>27151.460966736937</v>
      </c>
      <c r="EA2" s="52" cm="1">
        <f t="array" aca="1" ref="EA2" ca="1">beneficio_muerte_individual_pensionado(EA$1,$E2,$B2, Hombres!$A$1:$DW$117, Mujeres!$A$1:$DW$117)</f>
        <v>19438.975724192638</v>
      </c>
      <c r="EB2" s="52" cm="1">
        <f t="array" aca="1" ref="EB2" ca="1">beneficio_muerte_individual_pensionado(EB$1,$E2,$B2, Hombres!$A$1:$DW$117, Mujeres!$A$1:$DW$117)</f>
        <v>13294.711512656399</v>
      </c>
      <c r="EC2" s="52" cm="1">
        <f t="array" aca="1" ref="EC2" ca="1">beneficio_muerte_individual_pensionado(EC$1,$E2,$B2, Hombres!$A$1:$DW$117, Mujeres!$A$1:$DW$117)</f>
        <v>8640.5876695930692</v>
      </c>
      <c r="ED2" s="52" cm="1">
        <f t="array" aca="1" ref="ED2" ca="1">beneficio_muerte_individual_pensionado(ED$1,$E2,$B2, Hombres!$A$1:$DW$117, Mujeres!$A$1:$DW$117)</f>
        <v>5305.0877497256997</v>
      </c>
      <c r="EE2" s="52" cm="1">
        <f t="array" aca="1" ref="EE2" ca="1">beneficio_muerte_individual_pensionado(EE$1,$E2,$B2, Hombres!$A$1:$DW$117, Mujeres!$A$1:$DW$117)</f>
        <v>3054.6730113763824</v>
      </c>
      <c r="EF2" s="52" cm="1">
        <f t="array" aca="1" ref="EF2" ca="1">beneficio_muerte_individual_pensionado(EF$1,$E2,$B2, Hombres!$A$1:$DW$117, Mujeres!$A$1:$DW$117)</f>
        <v>1634.9123853527788</v>
      </c>
      <c r="EG2" s="52" cm="1">
        <f t="array" aca="1" ref="EG2" ca="1">beneficio_muerte_individual_pensionado(EG$1,$E2,$B2, Hombres!$A$1:$DW$117, Mujeres!$A$1:$DW$117)</f>
        <v>804.98337390191773</v>
      </c>
      <c r="EH2" s="52" cm="1">
        <f t="array" aca="1" ref="EH2" ca="1">beneficio_muerte_individual_pensionado(EH$1,$E2,$B2, Hombres!$A$1:$DW$117, Mujeres!$A$1:$DW$117)</f>
        <v>360.26710871162828</v>
      </c>
      <c r="EI2" s="52" cm="1">
        <f t="array" aca="1" ref="EI2" ca="1">beneficio_muerte_individual_pensionado(EI$1,$E2,$B2, Hombres!$A$1:$DW$117, Mujeres!$A$1:$DW$117)</f>
        <v>144.41222830249203</v>
      </c>
      <c r="EJ2" s="52" cm="1">
        <f t="array" aca="1" ref="EJ2" ca="1">beneficio_muerte_individual_pensionado(EJ$1,$E2,$B2, Hombres!$A$1:$DW$117, Mujeres!$A$1:$DW$117)</f>
        <v>50.870300659028999</v>
      </c>
      <c r="EK2" s="52" cm="1">
        <f t="array" aca="1" ref="EK2" ca="1">beneficio_muerte_individual_pensionado(EK$1,$E2,$B2, Hombres!$A$1:$DW$117, Mujeres!$A$1:$DW$117)</f>
        <v>15.354634350283348</v>
      </c>
      <c r="EL2" s="52" cm="1">
        <f t="array" aca="1" ref="EL2" ca="1">beneficio_muerte_individual_pensionado(EL$1,$E2,$B2, Hombres!$A$1:$DW$117, Mujeres!$A$1:$DW$117)</f>
        <v>4.7100149092907131</v>
      </c>
      <c r="EM2" s="52" cm="1">
        <f t="array" aca="1" ref="EM2" ca="1">beneficio_muerte_individual_pensionado(EM$1,$E2,$B2, Hombres!$A$1:$DW$117, Mujeres!$A$1:$DW$117)</f>
        <v>0</v>
      </c>
      <c r="EN2" s="52" cm="1">
        <f t="array" aca="1" ref="EN2" ca="1">beneficio_muerte_individual_pensionado(EN$1,$E2,$B2, Hombres!$A$1:$DW$117, Mujeres!$A$1:$DW$117)</f>
        <v>0</v>
      </c>
      <c r="EO2" s="52" cm="1">
        <f t="array" aca="1" ref="EO2" ca="1">beneficio_muerte_individual_pensionado(EO$1,$E2,$B2, Hombres!$A$1:$DW$117, Mujeres!$A$1:$DW$117)</f>
        <v>0</v>
      </c>
      <c r="EP2" s="52" cm="1">
        <f t="array" aca="1" ref="EP2" ca="1">beneficio_muerte_individual_pensionado(EP$1,$E2,$B2, Hombres!$A$1:$DW$117, Mujeres!$A$1:$DW$117)</f>
        <v>0</v>
      </c>
      <c r="EQ2" s="52" cm="1">
        <f t="array" aca="1" ref="EQ2" ca="1">beneficio_muerte_individual_pensionado(EQ$1,$E2,$B2, Hombres!$A$1:$DW$117, Mujeres!$A$1:$DW$117)</f>
        <v>0</v>
      </c>
      <c r="ER2" s="52" cm="1">
        <f t="array" aca="1" ref="ER2" ca="1">beneficio_muerte_individual_pensionado(ER$1,$E2,$B2, Hombres!$A$1:$DW$117, Mujeres!$A$1:$DW$117)</f>
        <v>0</v>
      </c>
      <c r="ES2" s="52" cm="1">
        <f t="array" aca="1" ref="ES2" ca="1">beneficio_muerte_individual_pensionado(ES$1,$E2,$B2, Hombres!$A$1:$DW$117, Mujeres!$A$1:$DW$117)</f>
        <v>0</v>
      </c>
      <c r="ET2" s="52" cm="1">
        <f t="array" aca="1" ref="ET2" ca="1">beneficio_muerte_individual_pensionado(ET$1,$E2,$B2, Hombres!$A$1:$DW$117, Mujeres!$A$1:$DW$117)</f>
        <v>0</v>
      </c>
      <c r="EU2" s="52" cm="1">
        <f t="array" aca="1" ref="EU2" ca="1">beneficio_muerte_individual_pensionado(EU$1,$E2,$B2, Hombres!$A$1:$DW$117, Mujeres!$A$1:$DW$117)</f>
        <v>0</v>
      </c>
      <c r="EV2" s="52" cm="1">
        <f t="array" aca="1" ref="EV2" ca="1">beneficio_muerte_individual_pensionado(EV$1,$E2,$B2, Hombres!$A$1:$DW$117, Mujeres!$A$1:$DW$117)</f>
        <v>0</v>
      </c>
      <c r="EW2" s="52" cm="1">
        <f t="array" aca="1" ref="EW2" ca="1">beneficio_muerte_individual_pensionado(EW$1,$E2,$B2, Hombres!$A$1:$DW$117, Mujeres!$A$1:$DW$117)</f>
        <v>0</v>
      </c>
      <c r="EX2" s="52" cm="1">
        <f t="array" aca="1" ref="EX2" ca="1">beneficio_muerte_individual_pensionado(EX$1,$E2,$B2, Hombres!$A$1:$DW$117, Mujeres!$A$1:$DW$117)</f>
        <v>0</v>
      </c>
      <c r="EY2" s="52" cm="1">
        <f t="array" aca="1" ref="EY2" ca="1">beneficio_muerte_individual_pensionado(EY$1,$E2,$B2, Hombres!$A$1:$DW$117, Mujeres!$A$1:$DW$117)</f>
        <v>0</v>
      </c>
      <c r="EZ2" s="52" cm="1">
        <f t="array" aca="1" ref="EZ2" ca="1">beneficio_muerte_individual_pensionado(EZ$1,$E2,$B2, Hombres!$A$1:$DW$117, Mujeres!$A$1:$DW$117)</f>
        <v>0</v>
      </c>
      <c r="FA2" s="52" cm="1">
        <f t="array" aca="1" ref="FA2" ca="1">beneficio_muerte_individual_pensionado(FA$1,$E2,$B2, Hombres!$A$1:$DW$117, Mujeres!$A$1:$DW$117)</f>
        <v>0</v>
      </c>
      <c r="FB2" s="52" cm="1">
        <f t="array" aca="1" ref="FB2" ca="1">beneficio_muerte_individual_pensionado(FB$1,$E2,$B2, Hombres!$A$1:$DW$117, Mujeres!$A$1:$DW$117)</f>
        <v>0</v>
      </c>
      <c r="FC2" s="52" cm="1">
        <f t="array" aca="1" ref="FC2" ca="1">beneficio_muerte_individual_pensionado(FC$1,$E2,$B2, Hombres!$A$1:$DW$117, Mujeres!$A$1:$DW$117)</f>
        <v>0</v>
      </c>
      <c r="FD2" s="52" cm="1">
        <f t="array" aca="1" ref="FD2" ca="1">beneficio_muerte_individual_pensionado(FD$1,$E2,$B2, Hombres!$A$1:$DW$117, Mujeres!$A$1:$DW$117)</f>
        <v>0</v>
      </c>
      <c r="FE2" s="52" cm="1">
        <f t="array" aca="1" ref="FE2" ca="1">beneficio_muerte_individual_pensionado(FE$1,$E2,$B2, Hombres!$A$1:$DW$117, Mujeres!$A$1:$DW$117)</f>
        <v>0</v>
      </c>
      <c r="FF2" s="52" cm="1">
        <f t="array" aca="1" ref="FF2" ca="1">beneficio_muerte_individual_pensionado(FF$1,$E2,$B2, Hombres!$A$1:$DW$117, Mujeres!$A$1:$DW$117)</f>
        <v>0</v>
      </c>
      <c r="FG2" s="52" cm="1">
        <f t="array" aca="1" ref="FG2" ca="1">beneficio_muerte_individual_pensionado(FG$1,$E2,$B2, Hombres!$A$1:$DW$117, Mujeres!$A$1:$DW$117)</f>
        <v>0</v>
      </c>
      <c r="FH2" s="52" cm="1">
        <f t="array" aca="1" ref="FH2" ca="1">beneficio_muerte_individual_pensionado(FH$1,$E2,$B2, Hombres!$A$1:$DW$117, Mujeres!$A$1:$DW$117)</f>
        <v>0</v>
      </c>
      <c r="FI2" s="52" cm="1">
        <f t="array" aca="1" ref="FI2" ca="1">beneficio_muerte_individual_pensionado(FI$1,$E2,$B2, Hombres!$A$1:$DW$117, Mujeres!$A$1:$DW$117)</f>
        <v>0</v>
      </c>
      <c r="FJ2" s="52" cm="1">
        <f t="array" aca="1" ref="FJ2" ca="1">beneficio_muerte_individual_pensionado(FJ$1,$E2,$B2, Hombres!$A$1:$DW$117, Mujeres!$A$1:$DW$117)</f>
        <v>0</v>
      </c>
      <c r="FK2" s="52" cm="1">
        <f t="array" aca="1" ref="FK2" ca="1">beneficio_muerte_individual_pensionado(FK$1,$E2,$B2, Hombres!$A$1:$DW$117, Mujeres!$A$1:$DW$117)</f>
        <v>0</v>
      </c>
      <c r="FL2" s="52" cm="1">
        <f t="array" aca="1" ref="FL2" ca="1">beneficio_muerte_individual_pensionado(FL$1,$E2,$B2, Hombres!$A$1:$DW$117, Mujeres!$A$1:$DW$117)</f>
        <v>0</v>
      </c>
      <c r="FM2" s="52" cm="1">
        <f t="array" aca="1" ref="FM2" ca="1">beneficio_muerte_individual_pensionado(FM$1,$E2,$B2, Hombres!$A$1:$DW$117, Mujeres!$A$1:$DW$117)</f>
        <v>0</v>
      </c>
      <c r="FN2" s="52" cm="1">
        <f t="array" aca="1" ref="FN2" ca="1">beneficio_muerte_individual_pensionado(FN$1,$E2,$B2, Hombres!$A$1:$DW$117, Mujeres!$A$1:$DW$117)</f>
        <v>0</v>
      </c>
      <c r="FO2" s="52" cm="1">
        <f t="array" aca="1" ref="FO2" ca="1">beneficio_muerte_individual_pensionado(FO$1,$E2,$B2, Hombres!$A$1:$DW$117, Mujeres!$A$1:$DW$117)</f>
        <v>0</v>
      </c>
      <c r="FP2" s="52" cm="1">
        <f t="array" aca="1" ref="FP2" ca="1">beneficio_muerte_individual_pensionado(FP$1,$E2,$B2, Hombres!$A$1:$DW$117, Mujeres!$A$1:$DW$117)</f>
        <v>0</v>
      </c>
      <c r="FQ2" s="52" cm="1">
        <f t="array" aca="1" ref="FQ2" ca="1">beneficio_muerte_individual_pensionado(FQ$1,$E2,$B2, Hombres!$A$1:$DW$117, Mujeres!$A$1:$DW$117)</f>
        <v>0</v>
      </c>
      <c r="FR2" s="52" cm="1">
        <f t="array" aca="1" ref="FR2" ca="1">beneficio_muerte_individual_pensionado(FR$1,$E2,$B2, Hombres!$A$1:$DW$117, Mujeres!$A$1:$DW$117)</f>
        <v>0</v>
      </c>
      <c r="FS2" s="52" cm="1">
        <f t="array" aca="1" ref="FS2" ca="1">beneficio_muerte_individual_pensionado(FS$1,$E2,$B2, Hombres!$A$1:$DW$117, Mujeres!$A$1:$DW$117)</f>
        <v>0</v>
      </c>
      <c r="FT2" s="52" cm="1">
        <f t="array" aca="1" ref="FT2" ca="1">beneficio_muerte_individual_pensionado(FT$1,$E2,$B2, Hombres!$A$1:$DW$117, Mujeres!$A$1:$DW$117)</f>
        <v>0</v>
      </c>
      <c r="FU2" s="52" cm="1">
        <f t="array" aca="1" ref="FU2" ca="1">beneficio_muerte_individual_pensionado(FU$1,$E2,$B2, Hombres!$A$1:$DW$117, Mujeres!$A$1:$DW$117)</f>
        <v>0</v>
      </c>
      <c r="FV2" s="52" cm="1">
        <f t="array" aca="1" ref="FV2" ca="1">beneficio_muerte_individual_pensionado(FV$1,$E2,$B2, Hombres!$A$1:$DW$117, Mujeres!$A$1:$DW$117)</f>
        <v>0</v>
      </c>
      <c r="FW2" s="52" cm="1">
        <f t="array" aca="1" ref="FW2" ca="1">beneficio_muerte_individual_pensionado(FW$1,$E2,$B2, Hombres!$A$1:$DW$117, Mujeres!$A$1:$DW$117)</f>
        <v>0</v>
      </c>
      <c r="FX2" s="52" cm="1">
        <f t="array" aca="1" ref="FX2" ca="1">beneficio_muerte_individual_pensionado(FX$1,$E2,$B2, Hombres!$A$1:$DW$117, Mujeres!$A$1:$DW$117)</f>
        <v>0</v>
      </c>
      <c r="FY2" s="52" cm="1">
        <f t="array" aca="1" ref="FY2" ca="1">beneficio_muerte_individual_pensionado(FY$1,$E2,$B2, Hombres!$A$1:$DW$117, Mujeres!$A$1:$DW$117)</f>
        <v>0</v>
      </c>
      <c r="FZ2" s="52" cm="1">
        <f t="array" aca="1" ref="FZ2" ca="1">beneficio_muerte_individual_pensionado(FZ$1,$E2,$B2, Hombres!$A$1:$DW$117, Mujeres!$A$1:$DW$117)</f>
        <v>0</v>
      </c>
      <c r="GA2" s="52" cm="1">
        <f t="array" aca="1" ref="GA2" ca="1">beneficio_muerte_individual_pensionado(GA$1,$E2,$B2, Hombres!$A$1:$DW$117, Mujeres!$A$1:$DW$117)</f>
        <v>0</v>
      </c>
      <c r="GB2" s="52" cm="1">
        <f t="array" aca="1" ref="GB2" ca="1">beneficio_muerte_individual_pensionado(GB$1,$E2,$B2, Hombres!$A$1:$DW$117, Mujeres!$A$1:$DW$117)</f>
        <v>0</v>
      </c>
      <c r="GC2" s="52" cm="1">
        <f t="array" aca="1" ref="GC2" ca="1">beneficio_muerte_individual_pensionado(GC$1,$E2,$B2, Hombres!$A$1:$DW$117, Mujeres!$A$1:$DW$117)</f>
        <v>0</v>
      </c>
      <c r="GD2" s="52" cm="1">
        <f t="array" aca="1" ref="GD2" ca="1">beneficio_muerte_individual_pensionado(GD$1,$E2,$B2, Hombres!$A$1:$DW$117, Mujeres!$A$1:$DW$117)</f>
        <v>0</v>
      </c>
      <c r="GE2" s="52" cm="1">
        <f t="array" aca="1" ref="GE2" ca="1">beneficio_muerte_individual_pensionado(GE$1,$E2,$B2, Hombres!$A$1:$DW$117, Mujeres!$A$1:$DW$117)</f>
        <v>0</v>
      </c>
      <c r="GF2" s="52" cm="1">
        <f t="array" aca="1" ref="GF2" ca="1">beneficio_muerte_individual_pensionado(GF$1,$E2,$B2, Hombres!$A$1:$DW$117, Mujeres!$A$1:$DW$117)</f>
        <v>0</v>
      </c>
      <c r="GG2" s="52" cm="1">
        <f t="array" aca="1" ref="GG2" ca="1">beneficio_muerte_individual_pensionado(GG$1,$E2,$B2, Hombres!$A$1:$DW$117, Mujeres!$A$1:$DW$117)</f>
        <v>0</v>
      </c>
      <c r="GH2" s="52" cm="1">
        <f t="array" aca="1" ref="GH2" ca="1">beneficio_muerte_individual_pensionado(GH$1,$E2,$B2, Hombres!$A$1:$DW$117, Mujeres!$A$1:$DW$117)</f>
        <v>0</v>
      </c>
      <c r="GI2" s="52" cm="1">
        <f t="array" aca="1" ref="GI2" ca="1">beneficio_muerte_individual_pensionado(GI$1,$E2,$B2, Hombres!$A$1:$DW$117, Mujeres!$A$1:$DW$117)</f>
        <v>0</v>
      </c>
      <c r="GJ2" s="52" cm="1">
        <f t="array" aca="1" ref="GJ2" ca="1">beneficio_muerte_individual_pensionado(GJ$1,$E2,$B2, Hombres!$A$1:$DW$117, Mujeres!$A$1:$DW$117)</f>
        <v>0</v>
      </c>
      <c r="GK2" s="52" cm="1">
        <f t="array" aca="1" ref="GK2" ca="1">beneficio_muerte_individual_pensionado(GK$1,$E2,$B2, Hombres!$A$1:$DW$117, Mujeres!$A$1:$DW$117)</f>
        <v>0</v>
      </c>
      <c r="GL2" s="52" cm="1">
        <f t="array" aca="1" ref="GL2" ca="1">beneficio_muerte_individual_pensionado(GL$1,$E2,$B2, Hombres!$A$1:$DW$117, Mujeres!$A$1:$DW$117)</f>
        <v>0</v>
      </c>
      <c r="GM2" s="52" cm="1">
        <f t="array" aca="1" ref="GM2" ca="1">beneficio_muerte_individual_pensionado(GM$1,$E2,$B2, Hombres!$A$1:$DW$117, Mujeres!$A$1:$DW$117)</f>
        <v>0</v>
      </c>
      <c r="GN2" s="52" cm="1">
        <f t="array" aca="1" ref="GN2" ca="1">beneficio_muerte_individual_pensionado(GN$1,$E2,$B2, Hombres!$A$1:$DW$117, Mujeres!$A$1:$DW$117)</f>
        <v>0</v>
      </c>
      <c r="GO2" s="52" cm="1">
        <f t="array" aca="1" ref="GO2" ca="1">beneficio_muerte_individual_pensionado(GO$1,$E2,$B2, Hombres!$A$1:$DW$117, Mujeres!$A$1:$DW$117)</f>
        <v>0</v>
      </c>
      <c r="GP2" s="52" cm="1">
        <f t="array" aca="1" ref="GP2" ca="1">beneficio_muerte_individual_pensionado(GP$1,$E2,$B2, Hombres!$A$1:$DW$117, Mujeres!$A$1:$DW$117)</f>
        <v>0</v>
      </c>
      <c r="GQ2" s="52" cm="1">
        <f t="array" aca="1" ref="GQ2" ca="1">beneficio_muerte_individual_pensionado(GQ$1,$E2,$B2, Hombres!$A$1:$DW$117, Mujeres!$A$1:$DW$117)</f>
        <v>0</v>
      </c>
      <c r="GR2" s="52" cm="1">
        <f t="array" aca="1" ref="GR2" ca="1">beneficio_muerte_individual_pensionado(GR$1,$E2,$B2, Hombres!$A$1:$DW$117, Mujeres!$A$1:$DW$117)</f>
        <v>0</v>
      </c>
      <c r="GS2" s="52" cm="1">
        <f t="array" aca="1" ref="GS2" ca="1">beneficio_muerte_individual_pensionado(GS$1,$E2,$B2, Hombres!$A$1:$DW$117, Mujeres!$A$1:$DW$117)</f>
        <v>0</v>
      </c>
      <c r="GT2" s="52" cm="1">
        <f t="array" aca="1" ref="GT2" ca="1">beneficio_muerte_individual_pensionado(GT$1,$E2,$B2, Hombres!$A$1:$DW$117, Mujeres!$A$1:$DW$117)</f>
        <v>0</v>
      </c>
    </row>
    <row r="3" spans="1:202" x14ac:dyDescent="0.3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112"/>
      <c r="H3" s="52" cm="1">
        <f t="array" aca="1" ref="H3" ca="1">AnualidadPensionado(H$1,$E3,$B3, $D3, Hombres!$A$1:$DW$117, Mujeres!$A$1:$DW$117)</f>
        <v>0</v>
      </c>
      <c r="I3" s="52" cm="1">
        <f t="array" aca="1" ref="I3" ca="1">AnualidadPensionado(I$1,$E3,$B3, $D3, Hombres!$A$1:$DW$117, Mujeres!$A$1:$DW$117)</f>
        <v>1757568.3192614045</v>
      </c>
      <c r="J3" s="52" cm="1">
        <f t="array" aca="1" ref="J3" ca="1">AnualidadPensionado(J$1,$E3,$B3, $D3, Hombres!$A$1:$DW$117, Mujeres!$A$1:$DW$117)</f>
        <v>1763579.0675805176</v>
      </c>
      <c r="K3" s="52" cm="1">
        <f t="array" aca="1" ref="K3" ca="1">AnualidadPensionado(K$1,$E3,$B3, $D3, Hombres!$A$1:$DW$117, Mujeres!$A$1:$DW$117)</f>
        <v>1764473.8934907755</v>
      </c>
      <c r="L3" s="52" cm="1">
        <f t="array" aca="1" ref="L3" ca="1">AnualidadPensionado(L$1,$E3,$B3, $D3, Hombres!$A$1:$DW$117, Mujeres!$A$1:$DW$117)</f>
        <v>1757587.0319002564</v>
      </c>
      <c r="M3" s="52" cm="1">
        <f t="array" aca="1" ref="M3" ca="1">AnualidadPensionado(M$1,$E3,$B3, $D3, Hombres!$A$1:$DW$117, Mujeres!$A$1:$DW$117)</f>
        <v>1744481.2836495095</v>
      </c>
      <c r="N3" s="52" cm="1">
        <f t="array" aca="1" ref="N3" ca="1">AnualidadPensionado(N$1,$E3,$B3, $D3, Hombres!$A$1:$DW$117, Mujeres!$A$1:$DW$117)</f>
        <v>1724662.0712936898</v>
      </c>
      <c r="O3" s="52" cm="1">
        <f t="array" aca="1" ref="O3" ca="1">AnualidadPensionado(O$1,$E3,$B3, $D3, Hombres!$A$1:$DW$117, Mujeres!$A$1:$DW$117)</f>
        <v>1697618.8629651559</v>
      </c>
      <c r="P3" s="52" cm="1">
        <f t="array" aca="1" ref="P3" ca="1">AnualidadPensionado(P$1,$E3,$B3, $D3, Hombres!$A$1:$DW$117, Mujeres!$A$1:$DW$117)</f>
        <v>1662818.5963837937</v>
      </c>
      <c r="Q3" s="52" cm="1">
        <f t="array" aca="1" ref="Q3" ca="1">AnualidadPensionado(Q$1,$E3,$B3, $D3, Hombres!$A$1:$DW$117, Mujeres!$A$1:$DW$117)</f>
        <v>1619759.2071209878</v>
      </c>
      <c r="R3" s="52" cm="1">
        <f t="array" aca="1" ref="R3" ca="1">AnualidadPensionado(R$1,$E3,$B3, $D3, Hombres!$A$1:$DW$117, Mujeres!$A$1:$DW$117)</f>
        <v>1568105.0503711971</v>
      </c>
      <c r="S3" s="52" cm="1">
        <f t="array" aca="1" ref="S3" ca="1">AnualidadPensionado(S$1,$E3,$B3, $D3, Hombres!$A$1:$DW$117, Mujeres!$A$1:$DW$117)</f>
        <v>1507728.5713308235</v>
      </c>
      <c r="T3" s="52" cm="1">
        <f t="array" aca="1" ref="T3" ca="1">AnualidadPensionado(T$1,$E3,$B3, $D3, Hombres!$A$1:$DW$117, Mujeres!$A$1:$DW$117)</f>
        <v>1438640.1783051314</v>
      </c>
      <c r="U3" s="52" cm="1">
        <f t="array" aca="1" ref="U3" ca="1">AnualidadPensionado(U$1,$E3,$B3, $D3, Hombres!$A$1:$DW$117, Mujeres!$A$1:$DW$117)</f>
        <v>1360993.0216629789</v>
      </c>
      <c r="V3" s="52" cm="1">
        <f t="array" aca="1" ref="V3" ca="1">AnualidadPensionado(V$1,$E3,$B3, $D3, Hombres!$A$1:$DW$117, Mujeres!$A$1:$DW$117)</f>
        <v>1275160.4111949331</v>
      </c>
      <c r="W3" s="52" cm="1">
        <f t="array" aca="1" ref="W3" ca="1">AnualidadPensionado(W$1,$E3,$B3, $D3, Hombres!$A$1:$DW$117, Mujeres!$A$1:$DW$117)</f>
        <v>1181889.4290218416</v>
      </c>
      <c r="X3" s="52" cm="1">
        <f t="array" aca="1" ref="X3" ca="1">AnualidadPensionado(X$1,$E3,$B3, $D3, Hombres!$A$1:$DW$117, Mujeres!$A$1:$DW$117)</f>
        <v>1082300.3079081476</v>
      </c>
      <c r="Y3" s="52" cm="1">
        <f t="array" aca="1" ref="Y3" ca="1">AnualidadPensionado(Y$1,$E3,$B3, $D3, Hombres!$A$1:$DW$117, Mujeres!$A$1:$DW$117)</f>
        <v>977777.0993923021</v>
      </c>
      <c r="Z3" s="52" cm="1">
        <f t="array" aca="1" ref="Z3" ca="1">AnualidadPensionado(Z$1,$E3,$B3, $D3, Hombres!$A$1:$DW$117, Mujeres!$A$1:$DW$117)</f>
        <v>869951.64246868156</v>
      </c>
      <c r="AA3" s="52" cm="1">
        <f t="array" aca="1" ref="AA3" ca="1">AnualidadPensionado(AA$1,$E3,$B3, $D3, Hombres!$A$1:$DW$117, Mujeres!$A$1:$DW$117)</f>
        <v>760758.44065211888</v>
      </c>
      <c r="AB3" s="52" cm="1">
        <f t="array" aca="1" ref="AB3" ca="1">AnualidadPensionado(AB$1,$E3,$B3, $D3, Hombres!$A$1:$DW$117, Mujeres!$A$1:$DW$117)</f>
        <v>652458.59748406056</v>
      </c>
      <c r="AC3" s="52" cm="1">
        <f t="array" aca="1" ref="AC3" ca="1">AnualidadPensionado(AC$1,$E3,$B3, $D3, Hombres!$A$1:$DW$117, Mujeres!$A$1:$DW$117)</f>
        <v>547485.74143571395</v>
      </c>
      <c r="AD3" s="52" cm="1">
        <f t="array" aca="1" ref="AD3" ca="1">AnualidadPensionado(AD$1,$E3,$B3, $D3, Hombres!$A$1:$DW$117, Mujeres!$A$1:$DW$117)</f>
        <v>448219.88350023003</v>
      </c>
      <c r="AE3" s="52" cm="1">
        <f t="array" aca="1" ref="AE3" ca="1">AnualidadPensionado(AE$1,$E3,$B3, $D3, Hombres!$A$1:$DW$117, Mujeres!$A$1:$DW$117)</f>
        <v>356841.50472150388</v>
      </c>
      <c r="AF3" s="52" cm="1">
        <f t="array" aca="1" ref="AF3" ca="1">AnualidadPensionado(AF$1,$E3,$B3, $D3, Hombres!$A$1:$DW$117, Mujeres!$A$1:$DW$117)</f>
        <v>275220.43972985039</v>
      </c>
      <c r="AG3" s="52" cm="1">
        <f t="array" aca="1" ref="AG3" ca="1">AnualidadPensionado(AG$1,$E3,$B3, $D3, Hombres!$A$1:$DW$117, Mujeres!$A$1:$DW$117)</f>
        <v>204772.85246872116</v>
      </c>
      <c r="AH3" s="52" cm="1">
        <f t="array" aca="1" ref="AH3" ca="1">AnualidadPensionado(AH$1,$E3,$B3, $D3, Hombres!$A$1:$DW$117, Mujeres!$A$1:$DW$117)</f>
        <v>146273.09865757969</v>
      </c>
      <c r="AI3" s="52" cm="1">
        <f t="array" aca="1" ref="AI3" ca="1">AnualidadPensionado(AI$1,$E3,$B3, $D3, Hombres!$A$1:$DW$117, Mujeres!$A$1:$DW$117)</f>
        <v>99746.257281375307</v>
      </c>
      <c r="AJ3" s="52" cm="1">
        <f t="array" aca="1" ref="AJ3" ca="1">AnualidadPensionado(AJ$1,$E3,$B3, $D3, Hombres!$A$1:$DW$117, Mujeres!$A$1:$DW$117)</f>
        <v>64498.026823957851</v>
      </c>
      <c r="AK3" s="52" cm="1">
        <f t="array" aca="1" ref="AK3" ca="1">AnualidadPensionado(AK$1,$E3,$B3, $D3, Hombres!$A$1:$DW$117, Mujeres!$A$1:$DW$117)</f>
        <v>39235.436904134891</v>
      </c>
      <c r="AL3" s="52" cm="1">
        <f t="array" aca="1" ref="AL3" ca="1">AnualidadPensionado(AL$1,$E3,$B3, $D3, Hombres!$A$1:$DW$117, Mujeres!$A$1:$DW$117)</f>
        <v>22247.158039948066</v>
      </c>
      <c r="AM3" s="52" cm="1">
        <f t="array" aca="1" ref="AM3" ca="1">AnualidadPensionado(AM$1,$E3,$B3, $D3, Hombres!$A$1:$DW$117, Mujeres!$A$1:$DW$117)</f>
        <v>11628.426168846523</v>
      </c>
      <c r="AN3" s="52" cm="1">
        <f t="array" aca="1" ref="AN3" ca="1">AnualidadPensionado(AN$1,$E3,$B3, $D3, Hombres!$A$1:$DW$117, Mujeres!$A$1:$DW$117)</f>
        <v>5526.8207527789191</v>
      </c>
      <c r="AO3" s="52" cm="1">
        <f t="array" aca="1" ref="AO3" ca="1">AnualidadPensionado(AO$1,$E3,$B3, $D3, Hombres!$A$1:$DW$117, Mujeres!$A$1:$DW$117)</f>
        <v>2347.8111913482812</v>
      </c>
      <c r="AP3" s="52" cm="1">
        <f t="array" aca="1" ref="AP3" ca="1">AnualidadPensionado(AP$1,$E3,$B3, $D3, Hombres!$A$1:$DW$117, Mujeres!$A$1:$DW$117)</f>
        <v>871.92454184353403</v>
      </c>
      <c r="AQ3" s="52" cm="1">
        <f t="array" aca="1" ref="AQ3" ca="1">AnualidadPensionado(AQ$1,$E3,$B3, $D3, Hombres!$A$1:$DW$117, Mujeres!$A$1:$DW$117)</f>
        <v>274.84658575899039</v>
      </c>
      <c r="AR3" s="52" cm="1">
        <f t="array" aca="1" ref="AR3" ca="1">AnualidadPensionado(AR$1,$E3,$B3, $D3, Hombres!$A$1:$DW$117, Mujeres!$A$1:$DW$117)</f>
        <v>70.509975071226478</v>
      </c>
      <c r="AS3" s="52" cm="1">
        <f t="array" aca="1" ref="AS3" ca="1">AnualidadPensionado(AS$1,$E3,$B3, $D3, Hombres!$A$1:$DW$117, Mujeres!$A$1:$DW$117)</f>
        <v>13.794030640915977</v>
      </c>
      <c r="AT3" s="52" cm="1">
        <f t="array" aca="1" ref="AT3" ca="1">AnualidadPensionado(AT$1,$E3,$B3, $D3, Hombres!$A$1:$DW$117, Mujeres!$A$1:$DW$117)</f>
        <v>1.8330984290748644</v>
      </c>
      <c r="AU3" s="52" cm="1">
        <f t="array" aca="1" ref="AU3" ca="1">AnualidadPensionado(AU$1,$E3,$B3, $D3, Hombres!$A$1:$DW$117, Mujeres!$A$1:$DW$117)</f>
        <v>0</v>
      </c>
      <c r="AV3" s="52" cm="1">
        <f t="array" aca="1" ref="AV3" ca="1">AnualidadPensionado(AV$1,$E3,$B3, $D3, Hombres!$A$1:$DW$117, Mujeres!$A$1:$DW$117)</f>
        <v>0</v>
      </c>
      <c r="AW3" s="52" cm="1">
        <f t="array" aca="1" ref="AW3" ca="1">AnualidadPensionado(AW$1,$E3,$B3, $D3, Hombres!$A$1:$DW$117, Mujeres!$A$1:$DW$117)</f>
        <v>0</v>
      </c>
      <c r="AX3" s="52" cm="1">
        <f t="array" aca="1" ref="AX3" ca="1">AnualidadPensionado(AX$1,$E3,$B3, $D3, Hombres!$A$1:$DW$117, Mujeres!$A$1:$DW$117)</f>
        <v>0</v>
      </c>
      <c r="AY3" s="52" cm="1">
        <f t="array" aca="1" ref="AY3" ca="1">AnualidadPensionado(AY$1,$E3,$B3, $D3, Hombres!$A$1:$DW$117, Mujeres!$A$1:$DW$117)</f>
        <v>0</v>
      </c>
      <c r="AZ3" s="52" cm="1">
        <f t="array" aca="1" ref="AZ3" ca="1">AnualidadPensionado(AZ$1,$E3,$B3, $D3, Hombres!$A$1:$DW$117, Mujeres!$A$1:$DW$117)</f>
        <v>0</v>
      </c>
      <c r="BA3" s="52" cm="1">
        <f t="array" aca="1" ref="BA3" ca="1">AnualidadPensionado(BA$1,$E3,$B3, $D3, Hombres!$A$1:$DW$117, Mujeres!$A$1:$DW$117)</f>
        <v>0</v>
      </c>
      <c r="BB3" s="52" cm="1">
        <f t="array" aca="1" ref="BB3" ca="1">AnualidadPensionado(BB$1,$E3,$B3, $D3, Hombres!$A$1:$DW$117, Mujeres!$A$1:$DW$117)</f>
        <v>0</v>
      </c>
      <c r="BC3" s="52" cm="1">
        <f t="array" aca="1" ref="BC3" ca="1">AnualidadPensionado(BC$1,$E3,$B3, $D3, Hombres!$A$1:$DW$117, Mujeres!$A$1:$DW$117)</f>
        <v>0</v>
      </c>
      <c r="BD3" s="52" cm="1">
        <f t="array" aca="1" ref="BD3" ca="1">AnualidadPensionado(BD$1,$E3,$B3, $D3, Hombres!$A$1:$DW$117, Mujeres!$A$1:$DW$117)</f>
        <v>0</v>
      </c>
      <c r="BE3" s="52" cm="1">
        <f t="array" aca="1" ref="BE3" ca="1">AnualidadPensionado(BE$1,$E3,$B3, $D3, Hombres!$A$1:$DW$117, Mujeres!$A$1:$DW$117)</f>
        <v>0</v>
      </c>
      <c r="BF3" s="52" cm="1">
        <f t="array" aca="1" ref="BF3" ca="1">AnualidadPensionado(BF$1,$E3,$B3, $D3, Hombres!$A$1:$DW$117, Mujeres!$A$1:$DW$117)</f>
        <v>0</v>
      </c>
      <c r="BG3" s="52" cm="1">
        <f t="array" aca="1" ref="BG3" ca="1">AnualidadPensionado(BG$1,$E3,$B3, $D3, Hombres!$A$1:$DW$117, Mujeres!$A$1:$DW$117)</f>
        <v>0</v>
      </c>
      <c r="BH3" s="52" cm="1">
        <f t="array" aca="1" ref="BH3" ca="1">AnualidadPensionado(BH$1,$E3,$B3, $D3, Hombres!$A$1:$DW$117, Mujeres!$A$1:$DW$117)</f>
        <v>0</v>
      </c>
      <c r="BI3" s="52" cm="1">
        <f t="array" aca="1" ref="BI3" ca="1">AnualidadPensionado(BI$1,$E3,$B3, $D3, Hombres!$A$1:$DW$117, Mujeres!$A$1:$DW$117)</f>
        <v>0</v>
      </c>
      <c r="BJ3" s="52" cm="1">
        <f t="array" aca="1" ref="BJ3" ca="1">AnualidadPensionado(BJ$1,$E3,$B3, $D3, Hombres!$A$1:$DW$117, Mujeres!$A$1:$DW$117)</f>
        <v>0</v>
      </c>
      <c r="BK3" s="52" cm="1">
        <f t="array" aca="1" ref="BK3" ca="1">AnualidadPensionado(BK$1,$E3,$B3, $D3, Hombres!$A$1:$DW$117, Mujeres!$A$1:$DW$117)</f>
        <v>0</v>
      </c>
      <c r="BL3" s="52" cm="1">
        <f t="array" aca="1" ref="BL3" ca="1">AnualidadPensionado(BL$1,$E3,$B3, $D3, Hombres!$A$1:$DW$117, Mujeres!$A$1:$DW$117)</f>
        <v>0</v>
      </c>
      <c r="BM3" s="52" cm="1">
        <f t="array" aca="1" ref="BM3" ca="1">AnualidadPensionado(BM$1,$E3,$B3, $D3, Hombres!$A$1:$DW$117, Mujeres!$A$1:$DW$117)</f>
        <v>0</v>
      </c>
      <c r="BN3" s="52" cm="1">
        <f t="array" aca="1" ref="BN3" ca="1">AnualidadPensionado(BN$1,$E3,$B3, $D3, Hombres!$A$1:$DW$117, Mujeres!$A$1:$DW$117)</f>
        <v>0</v>
      </c>
      <c r="BO3" s="52" cm="1">
        <f t="array" aca="1" ref="BO3" ca="1">AnualidadPensionado(BO$1,$E3,$B3, $D3, Hombres!$A$1:$DW$117, Mujeres!$A$1:$DW$117)</f>
        <v>0</v>
      </c>
      <c r="BP3" s="52" cm="1">
        <f t="array" aca="1" ref="BP3" ca="1">AnualidadPensionado(BP$1,$E3,$B3, $D3, Hombres!$A$1:$DW$117, Mujeres!$A$1:$DW$117)</f>
        <v>0</v>
      </c>
      <c r="BQ3" s="52" cm="1">
        <f t="array" aca="1" ref="BQ3" ca="1">AnualidadPensionado(BQ$1,$E3,$B3, $D3, Hombres!$A$1:$DW$117, Mujeres!$A$1:$DW$117)</f>
        <v>0</v>
      </c>
      <c r="BR3" s="52" cm="1">
        <f t="array" aca="1" ref="BR3" ca="1">AnualidadPensionado(BR$1,$E3,$B3, $D3, Hombres!$A$1:$DW$117, Mujeres!$A$1:$DW$117)</f>
        <v>0</v>
      </c>
      <c r="BS3" s="52" cm="1">
        <f t="array" aca="1" ref="BS3" ca="1">AnualidadPensionado(BS$1,$E3,$B3, $D3, Hombres!$A$1:$DW$117, Mujeres!$A$1:$DW$117)</f>
        <v>0</v>
      </c>
      <c r="BT3" s="52" cm="1">
        <f t="array" aca="1" ref="BT3" ca="1">AnualidadPensionado(BT$1,$E3,$B3, $D3, Hombres!$A$1:$DW$117, Mujeres!$A$1:$DW$117)</f>
        <v>0</v>
      </c>
      <c r="BU3" s="52" cm="1">
        <f t="array" aca="1" ref="BU3" ca="1">AnualidadPensionado(BU$1,$E3,$B3, $D3, Hombres!$A$1:$DW$117, Mujeres!$A$1:$DW$117)</f>
        <v>0</v>
      </c>
      <c r="BV3" s="52" cm="1">
        <f t="array" aca="1" ref="BV3" ca="1">AnualidadPensionado(BV$1,$E3,$B3, $D3, Hombres!$A$1:$DW$117, Mujeres!$A$1:$DW$117)</f>
        <v>0</v>
      </c>
      <c r="BW3" s="52" cm="1">
        <f t="array" aca="1" ref="BW3" ca="1">AnualidadPensionado(BW$1,$E3,$B3, $D3, Hombres!$A$1:$DW$117, Mujeres!$A$1:$DW$117)</f>
        <v>0</v>
      </c>
      <c r="BX3" s="52" cm="1">
        <f t="array" aca="1" ref="BX3" ca="1">AnualidadPensionado(BX$1,$E3,$B3, $D3, Hombres!$A$1:$DW$117, Mujeres!$A$1:$DW$117)</f>
        <v>0</v>
      </c>
      <c r="BY3" s="52" cm="1">
        <f t="array" aca="1" ref="BY3" ca="1">AnualidadPensionado(BY$1,$E3,$B3, $D3, Hombres!$A$1:$DW$117, Mujeres!$A$1:$DW$117)</f>
        <v>0</v>
      </c>
      <c r="BZ3" s="52" cm="1">
        <f t="array" aca="1" ref="BZ3" ca="1">AnualidadPensionado(BZ$1,$E3,$B3, $D3, Hombres!$A$1:$DW$117, Mujeres!$A$1:$DW$117)</f>
        <v>0</v>
      </c>
      <c r="CA3" s="52" cm="1">
        <f t="array" aca="1" ref="CA3" ca="1">AnualidadPensionado(CA$1,$E3,$B3, $D3, Hombres!$A$1:$DW$117, Mujeres!$A$1:$DW$117)</f>
        <v>0</v>
      </c>
      <c r="CB3" s="52" cm="1">
        <f t="array" aca="1" ref="CB3" ca="1">AnualidadPensionado(CB$1,$E3,$B3, $D3, Hombres!$A$1:$DW$117, Mujeres!$A$1:$DW$117)</f>
        <v>0</v>
      </c>
      <c r="CC3" s="52" cm="1">
        <f t="array" aca="1" ref="CC3" ca="1">AnualidadPensionado(CC$1,$E3,$B3, $D3, Hombres!$A$1:$DW$117, Mujeres!$A$1:$DW$117)</f>
        <v>0</v>
      </c>
      <c r="CD3" s="52" cm="1">
        <f t="array" aca="1" ref="CD3" ca="1">AnualidadPensionado(CD$1,$E3,$B3, $D3, Hombres!$A$1:$DW$117, Mujeres!$A$1:$DW$117)</f>
        <v>0</v>
      </c>
      <c r="CE3" s="52" cm="1">
        <f t="array" aca="1" ref="CE3" ca="1">AnualidadPensionado(CE$1,$E3,$B3, $D3, Hombres!$A$1:$DW$117, Mujeres!$A$1:$DW$117)</f>
        <v>0</v>
      </c>
      <c r="CF3" s="52" cm="1">
        <f t="array" aca="1" ref="CF3" ca="1">AnualidadPensionado(CF$1,$E3,$B3, $D3, Hombres!$A$1:$DW$117, Mujeres!$A$1:$DW$117)</f>
        <v>0</v>
      </c>
      <c r="CG3" s="52" cm="1">
        <f t="array" aca="1" ref="CG3" ca="1">AnualidadPensionado(CG$1,$E3,$B3, $D3, Hombres!$A$1:$DW$117, Mujeres!$A$1:$DW$117)</f>
        <v>0</v>
      </c>
      <c r="CH3" s="52" cm="1">
        <f t="array" aca="1" ref="CH3" ca="1">AnualidadPensionado(CH$1,$E3,$B3, $D3, Hombres!$A$1:$DW$117, Mujeres!$A$1:$DW$117)</f>
        <v>0</v>
      </c>
      <c r="CI3" s="52" cm="1">
        <f t="array" aca="1" ref="CI3" ca="1">AnualidadPensionado(CI$1,$E3,$B3, $D3, Hombres!$A$1:$DW$117, Mujeres!$A$1:$DW$117)</f>
        <v>0</v>
      </c>
      <c r="CJ3" s="52" cm="1">
        <f t="array" aca="1" ref="CJ3" ca="1">AnualidadPensionado(CJ$1,$E3,$B3, $D3, Hombres!$A$1:$DW$117, Mujeres!$A$1:$DW$117)</f>
        <v>0</v>
      </c>
      <c r="CK3" s="52" cm="1">
        <f t="array" aca="1" ref="CK3" ca="1">AnualidadPensionado(CK$1,$E3,$B3, $D3, Hombres!$A$1:$DW$117, Mujeres!$A$1:$DW$117)</f>
        <v>0</v>
      </c>
      <c r="CL3" s="52" cm="1">
        <f t="array" aca="1" ref="CL3" ca="1">AnualidadPensionado(CL$1,$E3,$B3, $D3, Hombres!$A$1:$DW$117, Mujeres!$A$1:$DW$117)</f>
        <v>0</v>
      </c>
      <c r="CM3" s="52" cm="1">
        <f t="array" aca="1" ref="CM3" ca="1">AnualidadPensionado(CM$1,$E3,$B3, $D3, Hombres!$A$1:$DW$117, Mujeres!$A$1:$DW$117)</f>
        <v>0</v>
      </c>
      <c r="CN3" s="52" cm="1">
        <f t="array" aca="1" ref="CN3" ca="1">AnualidadPensionado(CN$1,$E3,$B3, $D3, Hombres!$A$1:$DW$117, Mujeres!$A$1:$DW$117)</f>
        <v>0</v>
      </c>
      <c r="CO3" s="52" cm="1">
        <f t="array" aca="1" ref="CO3" ca="1">AnualidadPensionado(CO$1,$E3,$B3, $D3, Hombres!$A$1:$DW$117, Mujeres!$A$1:$DW$117)</f>
        <v>0</v>
      </c>
      <c r="CP3" s="52" cm="1">
        <f t="array" aca="1" ref="CP3" ca="1">AnualidadPensionado(CP$1,$E3,$B3, $D3, Hombres!$A$1:$DW$117, Mujeres!$A$1:$DW$117)</f>
        <v>0</v>
      </c>
      <c r="CQ3" s="52" cm="1">
        <f t="array" aca="1" ref="CQ3" ca="1">AnualidadPensionado(CQ$1,$E3,$B3, $D3, Hombres!$A$1:$DW$117, Mujeres!$A$1:$DW$117)</f>
        <v>0</v>
      </c>
      <c r="CR3" s="52" cm="1">
        <f t="array" aca="1" ref="CR3" ca="1">AnualidadPensionado(CR$1,$E3,$B3, $D3, Hombres!$A$1:$DW$117, Mujeres!$A$1:$DW$117)</f>
        <v>0</v>
      </c>
      <c r="CS3" s="52" cm="1">
        <f t="array" aca="1" ref="CS3" ca="1">AnualidadPensionado(CS$1,$E3,$B3, $D3, Hombres!$A$1:$DW$117, Mujeres!$A$1:$DW$117)</f>
        <v>0</v>
      </c>
      <c r="CT3" s="52" cm="1">
        <f t="array" aca="1" ref="CT3" ca="1">AnualidadPensionado(CT$1,$E3,$B3, $D3, Hombres!$A$1:$DW$117, Mujeres!$A$1:$DW$117)</f>
        <v>0</v>
      </c>
      <c r="CU3" s="52" cm="1">
        <f t="array" aca="1" ref="CU3" ca="1">AnualidadPensionado(CU$1,$E3,$B3, $D3, Hombres!$A$1:$DW$117, Mujeres!$A$1:$DW$117)</f>
        <v>0</v>
      </c>
      <c r="CV3" s="52" cm="1">
        <f t="array" aca="1" ref="CV3" ca="1">AnualidadPensionado(CV$1,$E3,$B3, $D3, Hombres!$A$1:$DW$117, Mujeres!$A$1:$DW$117)</f>
        <v>0</v>
      </c>
      <c r="CW3" s="52" cm="1">
        <f t="array" aca="1" ref="CW3" ca="1">AnualidadPensionado(CW$1,$E3,$B3, $D3, Hombres!$A$1:$DW$117, Mujeres!$A$1:$DW$117)</f>
        <v>0</v>
      </c>
      <c r="CX3" s="52" cm="1">
        <f t="array" aca="1" ref="CX3" ca="1">AnualidadPensionado(CX$1,$E3,$B3, $D3, Hombres!$A$1:$DW$117, Mujeres!$A$1:$DW$117)</f>
        <v>0</v>
      </c>
      <c r="CY3" s="52" cm="1">
        <f t="array" aca="1" ref="CY3" ca="1">AnualidadPensionado(CY$1,$E3,$B3, $D3, Hombres!$A$1:$DW$117, Mujeres!$A$1:$DW$117)</f>
        <v>0</v>
      </c>
      <c r="DB3" s="114"/>
      <c r="DC3" s="52" cm="1">
        <f t="array" aca="1" ref="DC3" ca="1">beneficio_muerte_individual_pensionado(DC$1,$E3,$B3, Hombres!$A$1:$DW$117, Mujeres!$A$1:$DW$117)</f>
        <v>0</v>
      </c>
      <c r="DD3" s="52" cm="1">
        <f t="array" aca="1" ref="DD3" ca="1">beneficio_muerte_individual_pensionado(DD$1,$E3,$B3, Hombres!$A$1:$DW$117, Mujeres!$A$1:$DW$117)</f>
        <v>69191.7</v>
      </c>
      <c r="DE3" s="52" cm="1">
        <f t="array" aca="1" ref="DE3" ca="1">beneficio_muerte_individual_pensionado(DE$1,$E3,$B3, Hombres!$A$1:$DW$117, Mujeres!$A$1:$DW$117)</f>
        <v>74555.771584799993</v>
      </c>
      <c r="DF3" s="52" cm="1">
        <f t="array" aca="1" ref="DF3" ca="1">beneficio_muerte_individual_pensionado(DF$1,$E3,$B3, Hombres!$A$1:$DW$117, Mujeres!$A$1:$DW$117)</f>
        <v>80723.239379524981</v>
      </c>
      <c r="DG3" s="52" cm="1">
        <f t="array" aca="1" ref="DG3" ca="1">beneficio_muerte_individual_pensionado(DG$1,$E3,$B3, Hombres!$A$1:$DW$117, Mujeres!$A$1:$DW$117)</f>
        <v>90213.680004488371</v>
      </c>
      <c r="DH3" s="52" cm="1">
        <f t="array" aca="1" ref="DH3" ca="1">beneficio_muerte_individual_pensionado(DH$1,$E3,$B3, Hombres!$A$1:$DW$117, Mujeres!$A$1:$DW$117)</f>
        <v>96338.691902574617</v>
      </c>
      <c r="DI3" s="52" cm="1">
        <f t="array" aca="1" ref="DI3" ca="1">beneficio_muerte_individual_pensionado(DI$1,$E3,$B3, Hombres!$A$1:$DW$117, Mujeres!$A$1:$DW$117)</f>
        <v>102533.23719627241</v>
      </c>
      <c r="DJ3" s="52" cm="1">
        <f t="array" aca="1" ref="DJ3" ca="1">beneficio_muerte_individual_pensionado(DJ$1,$E3,$B3, Hombres!$A$1:$DW$117, Mujeres!$A$1:$DW$117)</f>
        <v>108817.04695928712</v>
      </c>
      <c r="DK3" s="52" cm="1">
        <f t="array" aca="1" ref="DK3" ca="1">beneficio_muerte_individual_pensionado(DK$1,$E3,$B3, Hombres!$A$1:$DW$117, Mujeres!$A$1:$DW$117)</f>
        <v>115101.18069131386</v>
      </c>
      <c r="DL3" s="52" cm="1">
        <f t="array" aca="1" ref="DL3" ca="1">beneficio_muerte_individual_pensionado(DL$1,$E3,$B3, Hombres!$A$1:$DW$117, Mujeres!$A$1:$DW$117)</f>
        <v>121178.84549096866</v>
      </c>
      <c r="DM3" s="52" cm="1">
        <f t="array" aca="1" ref="DM3" ca="1">beneficio_muerte_individual_pensionado(DM$1,$E3,$B3, Hombres!$A$1:$DW$117, Mujeres!$A$1:$DW$117)</f>
        <v>126847.55174786801</v>
      </c>
      <c r="DN3" s="52" cm="1">
        <f t="array" aca="1" ref="DN3" ca="1">beneficio_muerte_individual_pensionado(DN$1,$E3,$B3, Hombres!$A$1:$DW$117, Mujeres!$A$1:$DW$117)</f>
        <v>131994.12545236349</v>
      </c>
      <c r="DO3" s="52" cm="1">
        <f t="array" aca="1" ref="DO3" ca="1">beneficio_muerte_individual_pensionado(DO$1,$E3,$B3, Hombres!$A$1:$DW$117, Mujeres!$A$1:$DW$117)</f>
        <v>136513.09147783322</v>
      </c>
      <c r="DP3" s="52" cm="1">
        <f t="array" aca="1" ref="DP3" ca="1">beneficio_muerte_individual_pensionado(DP$1,$E3,$B3, Hombres!$A$1:$DW$117, Mujeres!$A$1:$DW$117)</f>
        <v>140195.77166862189</v>
      </c>
      <c r="DQ3" s="52" cm="1">
        <f t="array" aca="1" ref="DQ3" ca="1">beneficio_muerte_individual_pensionado(DQ$1,$E3,$B3, Hombres!$A$1:$DW$117, Mujeres!$A$1:$DW$117)</f>
        <v>142737.58513536566</v>
      </c>
      <c r="DR3" s="52" cm="1">
        <f t="array" aca="1" ref="DR3" ca="1">beneficio_muerte_individual_pensionado(DR$1,$E3,$B3, Hombres!$A$1:$DW$117, Mujeres!$A$1:$DW$117)</f>
        <v>143867.75177793909</v>
      </c>
      <c r="DS3" s="52" cm="1">
        <f t="array" aca="1" ref="DS3" ca="1">beneficio_muerte_individual_pensionado(DS$1,$E3,$B3, Hombres!$A$1:$DW$117, Mujeres!$A$1:$DW$117)</f>
        <v>143450.86105685736</v>
      </c>
      <c r="DT3" s="52" cm="1">
        <f t="array" aca="1" ref="DT3" ca="1">beneficio_muerte_individual_pensionado(DT$1,$E3,$B3, Hombres!$A$1:$DW$117, Mujeres!$A$1:$DW$117)</f>
        <v>141396.13727756342</v>
      </c>
      <c r="DU3" s="52" cm="1">
        <f t="array" aca="1" ref="DU3" ca="1">beneficio_muerte_individual_pensionado(DU$1,$E3,$B3, Hombres!$A$1:$DW$117, Mujeres!$A$1:$DW$117)</f>
        <v>137562.44135649304</v>
      </c>
      <c r="DV3" s="52" cm="1">
        <f t="array" aca="1" ref="DV3" ca="1">beneficio_muerte_individual_pensionado(DV$1,$E3,$B3, Hombres!$A$1:$DW$117, Mujeres!$A$1:$DW$117)</f>
        <v>131772.58589698255</v>
      </c>
      <c r="DW3" s="52" cm="1">
        <f t="array" aca="1" ref="DW3" ca="1">beneficio_muerte_individual_pensionado(DW$1,$E3,$B3, Hombres!$A$1:$DW$117, Mujeres!$A$1:$DW$117)</f>
        <v>123985.37286936691</v>
      </c>
      <c r="DX3" s="52" cm="1">
        <f t="array" aca="1" ref="DX3" ca="1">beneficio_muerte_individual_pensionado(DX$1,$E3,$B3, Hombres!$A$1:$DW$117, Mujeres!$A$1:$DW$117)</f>
        <v>114369.93532200097</v>
      </c>
      <c r="DY3" s="52" cm="1">
        <f t="array" aca="1" ref="DY3" ca="1">beneficio_muerte_individual_pensionado(DY$1,$E3,$B3, Hombres!$A$1:$DW$117, Mujeres!$A$1:$DW$117)</f>
        <v>103212.96941532876</v>
      </c>
      <c r="DZ3" s="52" cm="1">
        <f t="array" aca="1" ref="DZ3" ca="1">beneficio_muerte_individual_pensionado(DZ$1,$E3,$B3, Hombres!$A$1:$DW$117, Mujeres!$A$1:$DW$117)</f>
        <v>90855.572939189864</v>
      </c>
      <c r="EA3" s="52" cm="1">
        <f t="array" aca="1" ref="EA3" ca="1">beneficio_muerte_individual_pensionado(EA$1,$E3,$B3, Hombres!$A$1:$DW$117, Mujeres!$A$1:$DW$117)</f>
        <v>77710.962205636912</v>
      </c>
      <c r="EB3" s="52" cm="1">
        <f t="array" aca="1" ref="EB3" ca="1">beneficio_muerte_individual_pensionado(EB$1,$E3,$B3, Hombres!$A$1:$DW$117, Mujeres!$A$1:$DW$117)</f>
        <v>64320.751969282479</v>
      </c>
      <c r="EC3" s="52" cm="1">
        <f t="array" aca="1" ref="EC3" ca="1">beneficio_muerte_individual_pensionado(EC$1,$E3,$B3, Hombres!$A$1:$DW$117, Mujeres!$A$1:$DW$117)</f>
        <v>51306.838103699905</v>
      </c>
      <c r="ED3" s="52" cm="1">
        <f t="array" aca="1" ref="ED3" ca="1">beneficio_muerte_individual_pensionado(ED$1,$E3,$B3, Hombres!$A$1:$DW$117, Mujeres!$A$1:$DW$117)</f>
        <v>39255.372635909895</v>
      </c>
      <c r="EE3" s="52" cm="1">
        <f t="array" aca="1" ref="EE3" ca="1">beneficio_muerte_individual_pensionado(EE$1,$E3,$B3, Hombres!$A$1:$DW$117, Mujeres!$A$1:$DW$117)</f>
        <v>28639.193118223724</v>
      </c>
      <c r="EF3" s="52" cm="1">
        <f t="array" aca="1" ref="EF3" ca="1">beneficio_muerte_individual_pensionado(EF$1,$E3,$B3, Hombres!$A$1:$DW$117, Mujeres!$A$1:$DW$117)</f>
        <v>19780.829542118263</v>
      </c>
      <c r="EG3" s="52" cm="1">
        <f t="array" aca="1" ref="EG3" ca="1">beneficio_muerte_individual_pensionado(EG$1,$E3,$B3, Hombres!$A$1:$DW$117, Mujeres!$A$1:$DW$117)</f>
        <v>12829.406789045064</v>
      </c>
      <c r="EH3" s="52" cm="1">
        <f t="array" aca="1" ref="EH3" ca="1">beneficio_muerte_individual_pensionado(EH$1,$E3,$B3, Hombres!$A$1:$DW$117, Mujeres!$A$1:$DW$117)</f>
        <v>7741.2057206134959</v>
      </c>
      <c r="EI3" s="52" cm="1">
        <f t="array" aca="1" ref="EI3" ca="1">beneficio_muerte_individual_pensionado(EI$1,$E3,$B3, Hombres!$A$1:$DW$117, Mujeres!$A$1:$DW$117)</f>
        <v>4297.1968767877206</v>
      </c>
      <c r="EJ3" s="52" cm="1">
        <f t="array" aca="1" ref="EJ3" ca="1">beneficio_muerte_individual_pensionado(EJ$1,$E3,$B3, Hombres!$A$1:$DW$117, Mujeres!$A$1:$DW$117)</f>
        <v>2164.1012962934415</v>
      </c>
      <c r="EK3" s="52" cm="1">
        <f t="array" aca="1" ref="EK3" ca="1">beneficio_muerte_individual_pensionado(EK$1,$E3,$B3, Hombres!$A$1:$DW$117, Mujeres!$A$1:$DW$117)</f>
        <v>971.58120365614025</v>
      </c>
      <c r="EL3" s="52" cm="1">
        <f t="array" aca="1" ref="EL3" ca="1">beneficio_muerte_individual_pensionado(EL$1,$E3,$B3, Hombres!$A$1:$DW$117, Mujeres!$A$1:$DW$117)</f>
        <v>380.27925792970888</v>
      </c>
      <c r="EM3" s="52" cm="1">
        <f t="array" aca="1" ref="EM3" ca="1">beneficio_muerte_individual_pensionado(EM$1,$E3,$B3, Hombres!$A$1:$DW$117, Mujeres!$A$1:$DW$117)</f>
        <v>125.96510101153153</v>
      </c>
      <c r="EN3" s="52" cm="1">
        <f t="array" aca="1" ref="EN3" ca="1">beneficio_muerte_individual_pensionado(EN$1,$E3,$B3, Hombres!$A$1:$DW$117, Mujeres!$A$1:$DW$117)</f>
        <v>33.851858339311043</v>
      </c>
      <c r="EO3" s="52" cm="1">
        <f t="array" aca="1" ref="EO3" ca="1">beneficio_muerte_individual_pensionado(EO$1,$E3,$B3, Hombres!$A$1:$DW$117, Mujeres!$A$1:$DW$117)</f>
        <v>6.9141321035247216</v>
      </c>
      <c r="EP3" s="52" cm="1">
        <f t="array" aca="1" ref="EP3" ca="1">beneficio_muerte_individual_pensionado(EP$1,$E3,$B3, Hombres!$A$1:$DW$117, Mujeres!$A$1:$DW$117)</f>
        <v>1.0235848951976663</v>
      </c>
      <c r="EQ3" s="52" cm="1">
        <f t="array" aca="1" ref="EQ3" ca="1">beneficio_muerte_individual_pensionado(EQ$1,$E3,$B3, Hombres!$A$1:$DW$117, Mujeres!$A$1:$DW$117)</f>
        <v>0</v>
      </c>
      <c r="ER3" s="52" cm="1">
        <f t="array" aca="1" ref="ER3" ca="1">beneficio_muerte_individual_pensionado(ER$1,$E3,$B3, Hombres!$A$1:$DW$117, Mujeres!$A$1:$DW$117)</f>
        <v>0</v>
      </c>
      <c r="ES3" s="52" cm="1">
        <f t="array" aca="1" ref="ES3" ca="1">beneficio_muerte_individual_pensionado(ES$1,$E3,$B3, Hombres!$A$1:$DW$117, Mujeres!$A$1:$DW$117)</f>
        <v>0</v>
      </c>
      <c r="ET3" s="52" cm="1">
        <f t="array" aca="1" ref="ET3" ca="1">beneficio_muerte_individual_pensionado(ET$1,$E3,$B3, Hombres!$A$1:$DW$117, Mujeres!$A$1:$DW$117)</f>
        <v>0</v>
      </c>
      <c r="EU3" s="52" cm="1">
        <f t="array" aca="1" ref="EU3" ca="1">beneficio_muerte_individual_pensionado(EU$1,$E3,$B3, Hombres!$A$1:$DW$117, Mujeres!$A$1:$DW$117)</f>
        <v>0</v>
      </c>
      <c r="EV3" s="52" cm="1">
        <f t="array" aca="1" ref="EV3" ca="1">beneficio_muerte_individual_pensionado(EV$1,$E3,$B3, Hombres!$A$1:$DW$117, Mujeres!$A$1:$DW$117)</f>
        <v>0</v>
      </c>
      <c r="EW3" s="52" cm="1">
        <f t="array" aca="1" ref="EW3" ca="1">beneficio_muerte_individual_pensionado(EW$1,$E3,$B3, Hombres!$A$1:$DW$117, Mujeres!$A$1:$DW$117)</f>
        <v>0</v>
      </c>
      <c r="EX3" s="52" cm="1">
        <f t="array" aca="1" ref="EX3" ca="1">beneficio_muerte_individual_pensionado(EX$1,$E3,$B3, Hombres!$A$1:$DW$117, Mujeres!$A$1:$DW$117)</f>
        <v>0</v>
      </c>
      <c r="EY3" s="52" cm="1">
        <f t="array" aca="1" ref="EY3" ca="1">beneficio_muerte_individual_pensionado(EY$1,$E3,$B3, Hombres!$A$1:$DW$117, Mujeres!$A$1:$DW$117)</f>
        <v>0</v>
      </c>
      <c r="EZ3" s="52" cm="1">
        <f t="array" aca="1" ref="EZ3" ca="1">beneficio_muerte_individual_pensionado(EZ$1,$E3,$B3, Hombres!$A$1:$DW$117, Mujeres!$A$1:$DW$117)</f>
        <v>0</v>
      </c>
      <c r="FA3" s="52" cm="1">
        <f t="array" aca="1" ref="FA3" ca="1">beneficio_muerte_individual_pensionado(FA$1,$E3,$B3, Hombres!$A$1:$DW$117, Mujeres!$A$1:$DW$117)</f>
        <v>0</v>
      </c>
      <c r="FB3" s="52" cm="1">
        <f t="array" aca="1" ref="FB3" ca="1">beneficio_muerte_individual_pensionado(FB$1,$E3,$B3, Hombres!$A$1:$DW$117, Mujeres!$A$1:$DW$117)</f>
        <v>0</v>
      </c>
      <c r="FC3" s="52" cm="1">
        <f t="array" aca="1" ref="FC3" ca="1">beneficio_muerte_individual_pensionado(FC$1,$E3,$B3, Hombres!$A$1:$DW$117, Mujeres!$A$1:$DW$117)</f>
        <v>0</v>
      </c>
      <c r="FD3" s="52" cm="1">
        <f t="array" aca="1" ref="FD3" ca="1">beneficio_muerte_individual_pensionado(FD$1,$E3,$B3, Hombres!$A$1:$DW$117, Mujeres!$A$1:$DW$117)</f>
        <v>0</v>
      </c>
      <c r="FE3" s="52" cm="1">
        <f t="array" aca="1" ref="FE3" ca="1">beneficio_muerte_individual_pensionado(FE$1,$E3,$B3, Hombres!$A$1:$DW$117, Mujeres!$A$1:$DW$117)</f>
        <v>0</v>
      </c>
      <c r="FF3" s="52" cm="1">
        <f t="array" aca="1" ref="FF3" ca="1">beneficio_muerte_individual_pensionado(FF$1,$E3,$B3, Hombres!$A$1:$DW$117, Mujeres!$A$1:$DW$117)</f>
        <v>0</v>
      </c>
      <c r="FG3" s="52" cm="1">
        <f t="array" aca="1" ref="FG3" ca="1">beneficio_muerte_individual_pensionado(FG$1,$E3,$B3, Hombres!$A$1:$DW$117, Mujeres!$A$1:$DW$117)</f>
        <v>0</v>
      </c>
      <c r="FH3" s="52" cm="1">
        <f t="array" aca="1" ref="FH3" ca="1">beneficio_muerte_individual_pensionado(FH$1,$E3,$B3, Hombres!$A$1:$DW$117, Mujeres!$A$1:$DW$117)</f>
        <v>0</v>
      </c>
      <c r="FI3" s="52" cm="1">
        <f t="array" aca="1" ref="FI3" ca="1">beneficio_muerte_individual_pensionado(FI$1,$E3,$B3, Hombres!$A$1:$DW$117, Mujeres!$A$1:$DW$117)</f>
        <v>0</v>
      </c>
      <c r="FJ3" s="52" cm="1">
        <f t="array" aca="1" ref="FJ3" ca="1">beneficio_muerte_individual_pensionado(FJ$1,$E3,$B3, Hombres!$A$1:$DW$117, Mujeres!$A$1:$DW$117)</f>
        <v>0</v>
      </c>
      <c r="FK3" s="52" cm="1">
        <f t="array" aca="1" ref="FK3" ca="1">beneficio_muerte_individual_pensionado(FK$1,$E3,$B3, Hombres!$A$1:$DW$117, Mujeres!$A$1:$DW$117)</f>
        <v>0</v>
      </c>
      <c r="FL3" s="52" cm="1">
        <f t="array" aca="1" ref="FL3" ca="1">beneficio_muerte_individual_pensionado(FL$1,$E3,$B3, Hombres!$A$1:$DW$117, Mujeres!$A$1:$DW$117)</f>
        <v>0</v>
      </c>
      <c r="FM3" s="52" cm="1">
        <f t="array" aca="1" ref="FM3" ca="1">beneficio_muerte_individual_pensionado(FM$1,$E3,$B3, Hombres!$A$1:$DW$117, Mujeres!$A$1:$DW$117)</f>
        <v>0</v>
      </c>
      <c r="FN3" s="52" cm="1">
        <f t="array" aca="1" ref="FN3" ca="1">beneficio_muerte_individual_pensionado(FN$1,$E3,$B3, Hombres!$A$1:$DW$117, Mujeres!$A$1:$DW$117)</f>
        <v>0</v>
      </c>
      <c r="FO3" s="52" cm="1">
        <f t="array" aca="1" ref="FO3" ca="1">beneficio_muerte_individual_pensionado(FO$1,$E3,$B3, Hombres!$A$1:$DW$117, Mujeres!$A$1:$DW$117)</f>
        <v>0</v>
      </c>
      <c r="FP3" s="52" cm="1">
        <f t="array" aca="1" ref="FP3" ca="1">beneficio_muerte_individual_pensionado(FP$1,$E3,$B3, Hombres!$A$1:$DW$117, Mujeres!$A$1:$DW$117)</f>
        <v>0</v>
      </c>
      <c r="FQ3" s="52" cm="1">
        <f t="array" aca="1" ref="FQ3" ca="1">beneficio_muerte_individual_pensionado(FQ$1,$E3,$B3, Hombres!$A$1:$DW$117, Mujeres!$A$1:$DW$117)</f>
        <v>0</v>
      </c>
      <c r="FR3" s="52" cm="1">
        <f t="array" aca="1" ref="FR3" ca="1">beneficio_muerte_individual_pensionado(FR$1,$E3,$B3, Hombres!$A$1:$DW$117, Mujeres!$A$1:$DW$117)</f>
        <v>0</v>
      </c>
      <c r="FS3" s="52" cm="1">
        <f t="array" aca="1" ref="FS3" ca="1">beneficio_muerte_individual_pensionado(FS$1,$E3,$B3, Hombres!$A$1:$DW$117, Mujeres!$A$1:$DW$117)</f>
        <v>0</v>
      </c>
      <c r="FT3" s="52" cm="1">
        <f t="array" aca="1" ref="FT3" ca="1">beneficio_muerte_individual_pensionado(FT$1,$E3,$B3, Hombres!$A$1:$DW$117, Mujeres!$A$1:$DW$117)</f>
        <v>0</v>
      </c>
      <c r="FU3" s="52" cm="1">
        <f t="array" aca="1" ref="FU3" ca="1">beneficio_muerte_individual_pensionado(FU$1,$E3,$B3, Hombres!$A$1:$DW$117, Mujeres!$A$1:$DW$117)</f>
        <v>0</v>
      </c>
      <c r="FV3" s="52" cm="1">
        <f t="array" aca="1" ref="FV3" ca="1">beneficio_muerte_individual_pensionado(FV$1,$E3,$B3, Hombres!$A$1:$DW$117, Mujeres!$A$1:$DW$117)</f>
        <v>0</v>
      </c>
      <c r="FW3" s="52" cm="1">
        <f t="array" aca="1" ref="FW3" ca="1">beneficio_muerte_individual_pensionado(FW$1,$E3,$B3, Hombres!$A$1:$DW$117, Mujeres!$A$1:$DW$117)</f>
        <v>0</v>
      </c>
      <c r="FX3" s="52" cm="1">
        <f t="array" aca="1" ref="FX3" ca="1">beneficio_muerte_individual_pensionado(FX$1,$E3,$B3, Hombres!$A$1:$DW$117, Mujeres!$A$1:$DW$117)</f>
        <v>0</v>
      </c>
      <c r="FY3" s="52" cm="1">
        <f t="array" aca="1" ref="FY3" ca="1">beneficio_muerte_individual_pensionado(FY$1,$E3,$B3, Hombres!$A$1:$DW$117, Mujeres!$A$1:$DW$117)</f>
        <v>0</v>
      </c>
      <c r="FZ3" s="52" cm="1">
        <f t="array" aca="1" ref="FZ3" ca="1">beneficio_muerte_individual_pensionado(FZ$1,$E3,$B3, Hombres!$A$1:$DW$117, Mujeres!$A$1:$DW$117)</f>
        <v>0</v>
      </c>
      <c r="GA3" s="52" cm="1">
        <f t="array" aca="1" ref="GA3" ca="1">beneficio_muerte_individual_pensionado(GA$1,$E3,$B3, Hombres!$A$1:$DW$117, Mujeres!$A$1:$DW$117)</f>
        <v>0</v>
      </c>
      <c r="GB3" s="52" cm="1">
        <f t="array" aca="1" ref="GB3" ca="1">beneficio_muerte_individual_pensionado(GB$1,$E3,$B3, Hombres!$A$1:$DW$117, Mujeres!$A$1:$DW$117)</f>
        <v>0</v>
      </c>
      <c r="GC3" s="52" cm="1">
        <f t="array" aca="1" ref="GC3" ca="1">beneficio_muerte_individual_pensionado(GC$1,$E3,$B3, Hombres!$A$1:$DW$117, Mujeres!$A$1:$DW$117)</f>
        <v>0</v>
      </c>
      <c r="GD3" s="52" cm="1">
        <f t="array" aca="1" ref="GD3" ca="1">beneficio_muerte_individual_pensionado(GD$1,$E3,$B3, Hombres!$A$1:$DW$117, Mujeres!$A$1:$DW$117)</f>
        <v>0</v>
      </c>
      <c r="GE3" s="52" cm="1">
        <f t="array" aca="1" ref="GE3" ca="1">beneficio_muerte_individual_pensionado(GE$1,$E3,$B3, Hombres!$A$1:$DW$117, Mujeres!$A$1:$DW$117)</f>
        <v>0</v>
      </c>
      <c r="GF3" s="52" cm="1">
        <f t="array" aca="1" ref="GF3" ca="1">beneficio_muerte_individual_pensionado(GF$1,$E3,$B3, Hombres!$A$1:$DW$117, Mujeres!$A$1:$DW$117)</f>
        <v>0</v>
      </c>
      <c r="GG3" s="52" cm="1">
        <f t="array" aca="1" ref="GG3" ca="1">beneficio_muerte_individual_pensionado(GG$1,$E3,$B3, Hombres!$A$1:$DW$117, Mujeres!$A$1:$DW$117)</f>
        <v>0</v>
      </c>
      <c r="GH3" s="52" cm="1">
        <f t="array" aca="1" ref="GH3" ca="1">beneficio_muerte_individual_pensionado(GH$1,$E3,$B3, Hombres!$A$1:$DW$117, Mujeres!$A$1:$DW$117)</f>
        <v>0</v>
      </c>
      <c r="GI3" s="52" cm="1">
        <f t="array" aca="1" ref="GI3" ca="1">beneficio_muerte_individual_pensionado(GI$1,$E3,$B3, Hombres!$A$1:$DW$117, Mujeres!$A$1:$DW$117)</f>
        <v>0</v>
      </c>
      <c r="GJ3" s="52" cm="1">
        <f t="array" aca="1" ref="GJ3" ca="1">beneficio_muerte_individual_pensionado(GJ$1,$E3,$B3, Hombres!$A$1:$DW$117, Mujeres!$A$1:$DW$117)</f>
        <v>0</v>
      </c>
      <c r="GK3" s="52" cm="1">
        <f t="array" aca="1" ref="GK3" ca="1">beneficio_muerte_individual_pensionado(GK$1,$E3,$B3, Hombres!$A$1:$DW$117, Mujeres!$A$1:$DW$117)</f>
        <v>0</v>
      </c>
      <c r="GL3" s="52" cm="1">
        <f t="array" aca="1" ref="GL3" ca="1">beneficio_muerte_individual_pensionado(GL$1,$E3,$B3, Hombres!$A$1:$DW$117, Mujeres!$A$1:$DW$117)</f>
        <v>0</v>
      </c>
      <c r="GM3" s="52" cm="1">
        <f t="array" aca="1" ref="GM3" ca="1">beneficio_muerte_individual_pensionado(GM$1,$E3,$B3, Hombres!$A$1:$DW$117, Mujeres!$A$1:$DW$117)</f>
        <v>0</v>
      </c>
      <c r="GN3" s="52" cm="1">
        <f t="array" aca="1" ref="GN3" ca="1">beneficio_muerte_individual_pensionado(GN$1,$E3,$B3, Hombres!$A$1:$DW$117, Mujeres!$A$1:$DW$117)</f>
        <v>0</v>
      </c>
      <c r="GO3" s="52" cm="1">
        <f t="array" aca="1" ref="GO3" ca="1">beneficio_muerte_individual_pensionado(GO$1,$E3,$B3, Hombres!$A$1:$DW$117, Mujeres!$A$1:$DW$117)</f>
        <v>0</v>
      </c>
      <c r="GP3" s="52" cm="1">
        <f t="array" aca="1" ref="GP3" ca="1">beneficio_muerte_individual_pensionado(GP$1,$E3,$B3, Hombres!$A$1:$DW$117, Mujeres!$A$1:$DW$117)</f>
        <v>0</v>
      </c>
      <c r="GQ3" s="52" cm="1">
        <f t="array" aca="1" ref="GQ3" ca="1">beneficio_muerte_individual_pensionado(GQ$1,$E3,$B3, Hombres!$A$1:$DW$117, Mujeres!$A$1:$DW$117)</f>
        <v>0</v>
      </c>
      <c r="GR3" s="52" cm="1">
        <f t="array" aca="1" ref="GR3" ca="1">beneficio_muerte_individual_pensionado(GR$1,$E3,$B3, Hombres!$A$1:$DW$117, Mujeres!$A$1:$DW$117)</f>
        <v>0</v>
      </c>
      <c r="GS3" s="52" cm="1">
        <f t="array" aca="1" ref="GS3" ca="1">beneficio_muerte_individual_pensionado(GS$1,$E3,$B3, Hombres!$A$1:$DW$117, Mujeres!$A$1:$DW$117)</f>
        <v>0</v>
      </c>
      <c r="GT3" s="52" cm="1">
        <f t="array" aca="1" ref="GT3" ca="1">beneficio_muerte_individual_pensionado(GT$1,$E3,$B3, Hombres!$A$1:$DW$117, Mujeres!$A$1:$DW$117)</f>
        <v>0</v>
      </c>
    </row>
    <row r="4" spans="1:202" x14ac:dyDescent="0.3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112"/>
      <c r="H4" s="52" cm="1">
        <f t="array" aca="1" ref="H4" ca="1">AnualidadPensionado(H$1,$E4,$B4, $D4, Hombres!$A$1:$DW$117, Mujeres!$A$1:$DW$117)</f>
        <v>0</v>
      </c>
      <c r="I4" s="52" cm="1">
        <f t="array" aca="1" ref="I4" ca="1">AnualidadPensionado(I$1,$E4,$B4, $D4, Hombres!$A$1:$DW$117, Mujeres!$A$1:$DW$117)</f>
        <v>3657359.0278321202</v>
      </c>
      <c r="J4" s="52" cm="1">
        <f t="array" aca="1" ref="J4" ca="1">AnualidadPensionado(J$1,$E4,$B4, $D4, Hombres!$A$1:$DW$117, Mujeres!$A$1:$DW$117)</f>
        <v>3123794.4168476989</v>
      </c>
      <c r="K4" s="52" cm="1">
        <f t="array" aca="1" ref="K4" ca="1">AnualidadPensionado(K$1,$E4,$B4, $D4, Hombres!$A$1:$DW$117, Mujeres!$A$1:$DW$117)</f>
        <v>2620851.2673373106</v>
      </c>
      <c r="L4" s="52" cm="1">
        <f t="array" aca="1" ref="L4" ca="1">AnualidadPensionado(L$1,$E4,$B4, $D4, Hombres!$A$1:$DW$117, Mujeres!$A$1:$DW$117)</f>
        <v>2155772.212565904</v>
      </c>
      <c r="M4" s="52" cm="1">
        <f t="array" aca="1" ref="M4" ca="1">AnualidadPensionado(M$1,$E4,$B4, $D4, Hombres!$A$1:$DW$117, Mujeres!$A$1:$DW$117)</f>
        <v>1734924.1246504583</v>
      </c>
      <c r="N4" s="52" cm="1">
        <f t="array" aca="1" ref="N4" ca="1">AnualidadPensionado(N$1,$E4,$B4, $D4, Hombres!$A$1:$DW$117, Mujeres!$A$1:$DW$117)</f>
        <v>1363107.6655646008</v>
      </c>
      <c r="O4" s="52" cm="1">
        <f t="array" aca="1" ref="O4" ca="1">AnualidadPensionado(O$1,$E4,$B4, $D4, Hombres!$A$1:$DW$117, Mujeres!$A$1:$DW$117)</f>
        <v>1042934.1256277824</v>
      </c>
      <c r="P4" s="52" cm="1">
        <f t="array" aca="1" ref="P4" ca="1">AnualidadPensionado(P$1,$E4,$B4, $D4, Hombres!$A$1:$DW$117, Mujeres!$A$1:$DW$117)</f>
        <v>774770.58654202102</v>
      </c>
      <c r="Q4" s="52" cm="1">
        <f t="array" aca="1" ref="Q4" ca="1">AnualidadPensionado(Q$1,$E4,$B4, $D4, Hombres!$A$1:$DW$117, Mujeres!$A$1:$DW$117)</f>
        <v>556956.10850182257</v>
      </c>
      <c r="R4" s="52" cm="1">
        <f t="array" aca="1" ref="R4" ca="1">AnualidadPensionado(R$1,$E4,$B4, $D4, Hombres!$A$1:$DW$117, Mujeres!$A$1:$DW$117)</f>
        <v>386037.28091358056</v>
      </c>
      <c r="S4" s="52" cm="1">
        <f t="array" aca="1" ref="S4" ca="1">AnualidadPensionado(S$1,$E4,$B4, $D4, Hombres!$A$1:$DW$117, Mujeres!$A$1:$DW$117)</f>
        <v>256963.19676082968</v>
      </c>
      <c r="T4" s="52" cm="1">
        <f t="array" aca="1" ref="T4" ca="1">AnualidadPensionado(T$1,$E4,$B4, $D4, Hombres!$A$1:$DW$117, Mujeres!$A$1:$DW$117)</f>
        <v>163505.86993901274</v>
      </c>
      <c r="U4" s="52" cm="1">
        <f t="array" aca="1" ref="U4" ca="1">AnualidadPensionado(U$1,$E4,$B4, $D4, Hombres!$A$1:$DW$117, Mujeres!$A$1:$DW$117)</f>
        <v>98910.013522340756</v>
      </c>
      <c r="V4" s="52" cm="1">
        <f t="array" aca="1" ref="V4" ca="1">AnualidadPensionado(V$1,$E4,$B4, $D4, Hombres!$A$1:$DW$117, Mujeres!$A$1:$DW$117)</f>
        <v>56525.741300325732</v>
      </c>
      <c r="W4" s="52" cm="1">
        <f t="array" aca="1" ref="W4" ca="1">AnualidadPensionado(W$1,$E4,$B4, $D4, Hombres!$A$1:$DW$117, Mujeres!$A$1:$DW$117)</f>
        <v>30300.915127287488</v>
      </c>
      <c r="X4" s="52" cm="1">
        <f t="array" aca="1" ref="X4" ca="1">AnualidadPensionado(X$1,$E4,$B4, $D4, Hombres!$A$1:$DW$117, Mujeres!$A$1:$DW$117)</f>
        <v>15110.98031937931</v>
      </c>
      <c r="Y4" s="52" cm="1">
        <f t="array" aca="1" ref="Y4" ca="1">AnualidadPensionado(Y$1,$E4,$B4, $D4, Hombres!$A$1:$DW$117, Mujeres!$A$1:$DW$117)</f>
        <v>6941.25878989184</v>
      </c>
      <c r="Z4" s="52" cm="1">
        <f t="array" aca="1" ref="Z4" ca="1">AnualidadPensionado(Z$1,$E4,$B4, $D4, Hombres!$A$1:$DW$117, Mujeres!$A$1:$DW$117)</f>
        <v>2901.2206596179649</v>
      </c>
      <c r="AA4" s="52" cm="1">
        <f t="array" aca="1" ref="AA4" ca="1">AnualidadPensionado(AA$1,$E4,$B4, $D4, Hombres!$A$1:$DW$117, Mujeres!$A$1:$DW$117)</f>
        <v>1086.8181159682113</v>
      </c>
      <c r="AB4" s="52" cm="1">
        <f t="array" aca="1" ref="AB4" ca="1">AnualidadPensionado(AB$1,$E4,$B4, $D4, Hombres!$A$1:$DW$117, Mujeres!$A$1:$DW$117)</f>
        <v>358.06312148370358</v>
      </c>
      <c r="AC4" s="52" cm="1">
        <f t="array" aca="1" ref="AC4" ca="1">AnualidadPensionado(AC$1,$E4,$B4, $D4, Hombres!$A$1:$DW$117, Mujeres!$A$1:$DW$117)</f>
        <v>101.22045418801719</v>
      </c>
      <c r="AD4" s="52" cm="1">
        <f t="array" aca="1" ref="AD4" ca="1">AnualidadPensionado(AD$1,$E4,$B4, $D4, Hombres!$A$1:$DW$117, Mujeres!$A$1:$DW$117)</f>
        <v>23.724446431886072</v>
      </c>
      <c r="AE4" s="52" cm="1">
        <f t="array" aca="1" ref="AE4" ca="1">AnualidadPensionado(AE$1,$E4,$B4, $D4, Hombres!$A$1:$DW$117, Mujeres!$A$1:$DW$117)</f>
        <v>0</v>
      </c>
      <c r="AF4" s="52" cm="1">
        <f t="array" aca="1" ref="AF4" ca="1">AnualidadPensionado(AF$1,$E4,$B4, $D4, Hombres!$A$1:$DW$117, Mujeres!$A$1:$DW$117)</f>
        <v>0</v>
      </c>
      <c r="AG4" s="52" cm="1">
        <f t="array" aca="1" ref="AG4" ca="1">AnualidadPensionado(AG$1,$E4,$B4, $D4, Hombres!$A$1:$DW$117, Mujeres!$A$1:$DW$117)</f>
        <v>0</v>
      </c>
      <c r="AH4" s="52" cm="1">
        <f t="array" aca="1" ref="AH4" ca="1">AnualidadPensionado(AH$1,$E4,$B4, $D4, Hombres!$A$1:$DW$117, Mujeres!$A$1:$DW$117)</f>
        <v>0</v>
      </c>
      <c r="AI4" s="52" cm="1">
        <f t="array" aca="1" ref="AI4" ca="1">AnualidadPensionado(AI$1,$E4,$B4, $D4, Hombres!$A$1:$DW$117, Mujeres!$A$1:$DW$117)</f>
        <v>0</v>
      </c>
      <c r="AJ4" s="52" cm="1">
        <f t="array" aca="1" ref="AJ4" ca="1">AnualidadPensionado(AJ$1,$E4,$B4, $D4, Hombres!$A$1:$DW$117, Mujeres!$A$1:$DW$117)</f>
        <v>0</v>
      </c>
      <c r="AK4" s="52" cm="1">
        <f t="array" aca="1" ref="AK4" ca="1">AnualidadPensionado(AK$1,$E4,$B4, $D4, Hombres!$A$1:$DW$117, Mujeres!$A$1:$DW$117)</f>
        <v>0</v>
      </c>
      <c r="AL4" s="52" cm="1">
        <f t="array" aca="1" ref="AL4" ca="1">AnualidadPensionado(AL$1,$E4,$B4, $D4, Hombres!$A$1:$DW$117, Mujeres!$A$1:$DW$117)</f>
        <v>0</v>
      </c>
      <c r="AM4" s="52" cm="1">
        <f t="array" aca="1" ref="AM4" ca="1">AnualidadPensionado(AM$1,$E4,$B4, $D4, Hombres!$A$1:$DW$117, Mujeres!$A$1:$DW$117)</f>
        <v>0</v>
      </c>
      <c r="AN4" s="52" cm="1">
        <f t="array" aca="1" ref="AN4" ca="1">AnualidadPensionado(AN$1,$E4,$B4, $D4, Hombres!$A$1:$DW$117, Mujeres!$A$1:$DW$117)</f>
        <v>0</v>
      </c>
      <c r="AO4" s="52" cm="1">
        <f t="array" aca="1" ref="AO4" ca="1">AnualidadPensionado(AO$1,$E4,$B4, $D4, Hombres!$A$1:$DW$117, Mujeres!$A$1:$DW$117)</f>
        <v>0</v>
      </c>
      <c r="AP4" s="52" cm="1">
        <f t="array" aca="1" ref="AP4" ca="1">AnualidadPensionado(AP$1,$E4,$B4, $D4, Hombres!$A$1:$DW$117, Mujeres!$A$1:$DW$117)</f>
        <v>0</v>
      </c>
      <c r="AQ4" s="52" cm="1">
        <f t="array" aca="1" ref="AQ4" ca="1">AnualidadPensionado(AQ$1,$E4,$B4, $D4, Hombres!$A$1:$DW$117, Mujeres!$A$1:$DW$117)</f>
        <v>0</v>
      </c>
      <c r="AR4" s="52" cm="1">
        <f t="array" aca="1" ref="AR4" ca="1">AnualidadPensionado(AR$1,$E4,$B4, $D4, Hombres!$A$1:$DW$117, Mujeres!$A$1:$DW$117)</f>
        <v>0</v>
      </c>
      <c r="AS4" s="52" cm="1">
        <f t="array" aca="1" ref="AS4" ca="1">AnualidadPensionado(AS$1,$E4,$B4, $D4, Hombres!$A$1:$DW$117, Mujeres!$A$1:$DW$117)</f>
        <v>0</v>
      </c>
      <c r="AT4" s="52" cm="1">
        <f t="array" aca="1" ref="AT4" ca="1">AnualidadPensionado(AT$1,$E4,$B4, $D4, Hombres!$A$1:$DW$117, Mujeres!$A$1:$DW$117)</f>
        <v>0</v>
      </c>
      <c r="AU4" s="52" cm="1">
        <f t="array" aca="1" ref="AU4" ca="1">AnualidadPensionado(AU$1,$E4,$B4, $D4, Hombres!$A$1:$DW$117, Mujeres!$A$1:$DW$117)</f>
        <v>0</v>
      </c>
      <c r="AV4" s="52" cm="1">
        <f t="array" aca="1" ref="AV4" ca="1">AnualidadPensionado(AV$1,$E4,$B4, $D4, Hombres!$A$1:$DW$117, Mujeres!$A$1:$DW$117)</f>
        <v>0</v>
      </c>
      <c r="AW4" s="52" cm="1">
        <f t="array" aca="1" ref="AW4" ca="1">AnualidadPensionado(AW$1,$E4,$B4, $D4, Hombres!$A$1:$DW$117, Mujeres!$A$1:$DW$117)</f>
        <v>0</v>
      </c>
      <c r="AX4" s="52" cm="1">
        <f t="array" aca="1" ref="AX4" ca="1">AnualidadPensionado(AX$1,$E4,$B4, $D4, Hombres!$A$1:$DW$117, Mujeres!$A$1:$DW$117)</f>
        <v>0</v>
      </c>
      <c r="AY4" s="52" cm="1">
        <f t="array" aca="1" ref="AY4" ca="1">AnualidadPensionado(AY$1,$E4,$B4, $D4, Hombres!$A$1:$DW$117, Mujeres!$A$1:$DW$117)</f>
        <v>0</v>
      </c>
      <c r="AZ4" s="52" cm="1">
        <f t="array" aca="1" ref="AZ4" ca="1">AnualidadPensionado(AZ$1,$E4,$B4, $D4, Hombres!$A$1:$DW$117, Mujeres!$A$1:$DW$117)</f>
        <v>0</v>
      </c>
      <c r="BA4" s="52" cm="1">
        <f t="array" aca="1" ref="BA4" ca="1">AnualidadPensionado(BA$1,$E4,$B4, $D4, Hombres!$A$1:$DW$117, Mujeres!$A$1:$DW$117)</f>
        <v>0</v>
      </c>
      <c r="BB4" s="52" cm="1">
        <f t="array" aca="1" ref="BB4" ca="1">AnualidadPensionado(BB$1,$E4,$B4, $D4, Hombres!$A$1:$DW$117, Mujeres!$A$1:$DW$117)</f>
        <v>0</v>
      </c>
      <c r="BC4" s="52" cm="1">
        <f t="array" aca="1" ref="BC4" ca="1">AnualidadPensionado(BC$1,$E4,$B4, $D4, Hombres!$A$1:$DW$117, Mujeres!$A$1:$DW$117)</f>
        <v>0</v>
      </c>
      <c r="BD4" s="52" cm="1">
        <f t="array" aca="1" ref="BD4" ca="1">AnualidadPensionado(BD$1,$E4,$B4, $D4, Hombres!$A$1:$DW$117, Mujeres!$A$1:$DW$117)</f>
        <v>0</v>
      </c>
      <c r="BE4" s="52" cm="1">
        <f t="array" aca="1" ref="BE4" ca="1">AnualidadPensionado(BE$1,$E4,$B4, $D4, Hombres!$A$1:$DW$117, Mujeres!$A$1:$DW$117)</f>
        <v>0</v>
      </c>
      <c r="BF4" s="52" cm="1">
        <f t="array" aca="1" ref="BF4" ca="1">AnualidadPensionado(BF$1,$E4,$B4, $D4, Hombres!$A$1:$DW$117, Mujeres!$A$1:$DW$117)</f>
        <v>0</v>
      </c>
      <c r="BG4" s="52" cm="1">
        <f t="array" aca="1" ref="BG4" ca="1">AnualidadPensionado(BG$1,$E4,$B4, $D4, Hombres!$A$1:$DW$117, Mujeres!$A$1:$DW$117)</f>
        <v>0</v>
      </c>
      <c r="BH4" s="52" cm="1">
        <f t="array" aca="1" ref="BH4" ca="1">AnualidadPensionado(BH$1,$E4,$B4, $D4, Hombres!$A$1:$DW$117, Mujeres!$A$1:$DW$117)</f>
        <v>0</v>
      </c>
      <c r="BI4" s="52" cm="1">
        <f t="array" aca="1" ref="BI4" ca="1">AnualidadPensionado(BI$1,$E4,$B4, $D4, Hombres!$A$1:$DW$117, Mujeres!$A$1:$DW$117)</f>
        <v>0</v>
      </c>
      <c r="BJ4" s="52" cm="1">
        <f t="array" aca="1" ref="BJ4" ca="1">AnualidadPensionado(BJ$1,$E4,$B4, $D4, Hombres!$A$1:$DW$117, Mujeres!$A$1:$DW$117)</f>
        <v>0</v>
      </c>
      <c r="BK4" s="52" cm="1">
        <f t="array" aca="1" ref="BK4" ca="1">AnualidadPensionado(BK$1,$E4,$B4, $D4, Hombres!$A$1:$DW$117, Mujeres!$A$1:$DW$117)</f>
        <v>0</v>
      </c>
      <c r="BL4" s="52" cm="1">
        <f t="array" aca="1" ref="BL4" ca="1">AnualidadPensionado(BL$1,$E4,$B4, $D4, Hombres!$A$1:$DW$117, Mujeres!$A$1:$DW$117)</f>
        <v>0</v>
      </c>
      <c r="BM4" s="52" cm="1">
        <f t="array" aca="1" ref="BM4" ca="1">AnualidadPensionado(BM$1,$E4,$B4, $D4, Hombres!$A$1:$DW$117, Mujeres!$A$1:$DW$117)</f>
        <v>0</v>
      </c>
      <c r="BN4" s="52" cm="1">
        <f t="array" aca="1" ref="BN4" ca="1">AnualidadPensionado(BN$1,$E4,$B4, $D4, Hombres!$A$1:$DW$117, Mujeres!$A$1:$DW$117)</f>
        <v>0</v>
      </c>
      <c r="BO4" s="52" cm="1">
        <f t="array" aca="1" ref="BO4" ca="1">AnualidadPensionado(BO$1,$E4,$B4, $D4, Hombres!$A$1:$DW$117, Mujeres!$A$1:$DW$117)</f>
        <v>0</v>
      </c>
      <c r="BP4" s="52" cm="1">
        <f t="array" aca="1" ref="BP4" ca="1">AnualidadPensionado(BP$1,$E4,$B4, $D4, Hombres!$A$1:$DW$117, Mujeres!$A$1:$DW$117)</f>
        <v>0</v>
      </c>
      <c r="BQ4" s="52" cm="1">
        <f t="array" aca="1" ref="BQ4" ca="1">AnualidadPensionado(BQ$1,$E4,$B4, $D4, Hombres!$A$1:$DW$117, Mujeres!$A$1:$DW$117)</f>
        <v>0</v>
      </c>
      <c r="BR4" s="52" cm="1">
        <f t="array" aca="1" ref="BR4" ca="1">AnualidadPensionado(BR$1,$E4,$B4, $D4, Hombres!$A$1:$DW$117, Mujeres!$A$1:$DW$117)</f>
        <v>0</v>
      </c>
      <c r="BS4" s="52" cm="1">
        <f t="array" aca="1" ref="BS4" ca="1">AnualidadPensionado(BS$1,$E4,$B4, $D4, Hombres!$A$1:$DW$117, Mujeres!$A$1:$DW$117)</f>
        <v>0</v>
      </c>
      <c r="BT4" s="52" cm="1">
        <f t="array" aca="1" ref="BT4" ca="1">AnualidadPensionado(BT$1,$E4,$B4, $D4, Hombres!$A$1:$DW$117, Mujeres!$A$1:$DW$117)</f>
        <v>0</v>
      </c>
      <c r="BU4" s="52" cm="1">
        <f t="array" aca="1" ref="BU4" ca="1">AnualidadPensionado(BU$1,$E4,$B4, $D4, Hombres!$A$1:$DW$117, Mujeres!$A$1:$DW$117)</f>
        <v>0</v>
      </c>
      <c r="BV4" s="52" cm="1">
        <f t="array" aca="1" ref="BV4" ca="1">AnualidadPensionado(BV$1,$E4,$B4, $D4, Hombres!$A$1:$DW$117, Mujeres!$A$1:$DW$117)</f>
        <v>0</v>
      </c>
      <c r="BW4" s="52" cm="1">
        <f t="array" aca="1" ref="BW4" ca="1">AnualidadPensionado(BW$1,$E4,$B4, $D4, Hombres!$A$1:$DW$117, Mujeres!$A$1:$DW$117)</f>
        <v>0</v>
      </c>
      <c r="BX4" s="52" cm="1">
        <f t="array" aca="1" ref="BX4" ca="1">AnualidadPensionado(BX$1,$E4,$B4, $D4, Hombres!$A$1:$DW$117, Mujeres!$A$1:$DW$117)</f>
        <v>0</v>
      </c>
      <c r="BY4" s="52" cm="1">
        <f t="array" aca="1" ref="BY4" ca="1">AnualidadPensionado(BY$1,$E4,$B4, $D4, Hombres!$A$1:$DW$117, Mujeres!$A$1:$DW$117)</f>
        <v>0</v>
      </c>
      <c r="BZ4" s="52" cm="1">
        <f t="array" aca="1" ref="BZ4" ca="1">AnualidadPensionado(BZ$1,$E4,$B4, $D4, Hombres!$A$1:$DW$117, Mujeres!$A$1:$DW$117)</f>
        <v>0</v>
      </c>
      <c r="CA4" s="52" cm="1">
        <f t="array" aca="1" ref="CA4" ca="1">AnualidadPensionado(CA$1,$E4,$B4, $D4, Hombres!$A$1:$DW$117, Mujeres!$A$1:$DW$117)</f>
        <v>0</v>
      </c>
      <c r="CB4" s="52" cm="1">
        <f t="array" aca="1" ref="CB4" ca="1">AnualidadPensionado(CB$1,$E4,$B4, $D4, Hombres!$A$1:$DW$117, Mujeres!$A$1:$DW$117)</f>
        <v>0</v>
      </c>
      <c r="CC4" s="52" cm="1">
        <f t="array" aca="1" ref="CC4" ca="1">AnualidadPensionado(CC$1,$E4,$B4, $D4, Hombres!$A$1:$DW$117, Mujeres!$A$1:$DW$117)</f>
        <v>0</v>
      </c>
      <c r="CD4" s="52" cm="1">
        <f t="array" aca="1" ref="CD4" ca="1">AnualidadPensionado(CD$1,$E4,$B4, $D4, Hombres!$A$1:$DW$117, Mujeres!$A$1:$DW$117)</f>
        <v>0</v>
      </c>
      <c r="CE4" s="52" cm="1">
        <f t="array" aca="1" ref="CE4" ca="1">AnualidadPensionado(CE$1,$E4,$B4, $D4, Hombres!$A$1:$DW$117, Mujeres!$A$1:$DW$117)</f>
        <v>0</v>
      </c>
      <c r="CF4" s="52" cm="1">
        <f t="array" aca="1" ref="CF4" ca="1">AnualidadPensionado(CF$1,$E4,$B4, $D4, Hombres!$A$1:$DW$117, Mujeres!$A$1:$DW$117)</f>
        <v>0</v>
      </c>
      <c r="CG4" s="52" cm="1">
        <f t="array" aca="1" ref="CG4" ca="1">AnualidadPensionado(CG$1,$E4,$B4, $D4, Hombres!$A$1:$DW$117, Mujeres!$A$1:$DW$117)</f>
        <v>0</v>
      </c>
      <c r="CH4" s="52" cm="1">
        <f t="array" aca="1" ref="CH4" ca="1">AnualidadPensionado(CH$1,$E4,$B4, $D4, Hombres!$A$1:$DW$117, Mujeres!$A$1:$DW$117)</f>
        <v>0</v>
      </c>
      <c r="CI4" s="52" cm="1">
        <f t="array" aca="1" ref="CI4" ca="1">AnualidadPensionado(CI$1,$E4,$B4, $D4, Hombres!$A$1:$DW$117, Mujeres!$A$1:$DW$117)</f>
        <v>0</v>
      </c>
      <c r="CJ4" s="52" cm="1">
        <f t="array" aca="1" ref="CJ4" ca="1">AnualidadPensionado(CJ$1,$E4,$B4, $D4, Hombres!$A$1:$DW$117, Mujeres!$A$1:$DW$117)</f>
        <v>0</v>
      </c>
      <c r="CK4" s="52" cm="1">
        <f t="array" aca="1" ref="CK4" ca="1">AnualidadPensionado(CK$1,$E4,$B4, $D4, Hombres!$A$1:$DW$117, Mujeres!$A$1:$DW$117)</f>
        <v>0</v>
      </c>
      <c r="CL4" s="52" cm="1">
        <f t="array" aca="1" ref="CL4" ca="1">AnualidadPensionado(CL$1,$E4,$B4, $D4, Hombres!$A$1:$DW$117, Mujeres!$A$1:$DW$117)</f>
        <v>0</v>
      </c>
      <c r="CM4" s="52" cm="1">
        <f t="array" aca="1" ref="CM4" ca="1">AnualidadPensionado(CM$1,$E4,$B4, $D4, Hombres!$A$1:$DW$117, Mujeres!$A$1:$DW$117)</f>
        <v>0</v>
      </c>
      <c r="CN4" s="52" cm="1">
        <f t="array" aca="1" ref="CN4" ca="1">AnualidadPensionado(CN$1,$E4,$B4, $D4, Hombres!$A$1:$DW$117, Mujeres!$A$1:$DW$117)</f>
        <v>0</v>
      </c>
      <c r="CO4" s="52" cm="1">
        <f t="array" aca="1" ref="CO4" ca="1">AnualidadPensionado(CO$1,$E4,$B4, $D4, Hombres!$A$1:$DW$117, Mujeres!$A$1:$DW$117)</f>
        <v>0</v>
      </c>
      <c r="CP4" s="52" cm="1">
        <f t="array" aca="1" ref="CP4" ca="1">AnualidadPensionado(CP$1,$E4,$B4, $D4, Hombres!$A$1:$DW$117, Mujeres!$A$1:$DW$117)</f>
        <v>0</v>
      </c>
      <c r="CQ4" s="52" cm="1">
        <f t="array" aca="1" ref="CQ4" ca="1">AnualidadPensionado(CQ$1,$E4,$B4, $D4, Hombres!$A$1:$DW$117, Mujeres!$A$1:$DW$117)</f>
        <v>0</v>
      </c>
      <c r="CR4" s="52" cm="1">
        <f t="array" aca="1" ref="CR4" ca="1">AnualidadPensionado(CR$1,$E4,$B4, $D4, Hombres!$A$1:$DW$117, Mujeres!$A$1:$DW$117)</f>
        <v>0</v>
      </c>
      <c r="CS4" s="52" cm="1">
        <f t="array" aca="1" ref="CS4" ca="1">AnualidadPensionado(CS$1,$E4,$B4, $D4, Hombres!$A$1:$DW$117, Mujeres!$A$1:$DW$117)</f>
        <v>0</v>
      </c>
      <c r="CT4" s="52" cm="1">
        <f t="array" aca="1" ref="CT4" ca="1">AnualidadPensionado(CT$1,$E4,$B4, $D4, Hombres!$A$1:$DW$117, Mujeres!$A$1:$DW$117)</f>
        <v>0</v>
      </c>
      <c r="CU4" s="52" cm="1">
        <f t="array" aca="1" ref="CU4" ca="1">AnualidadPensionado(CU$1,$E4,$B4, $D4, Hombres!$A$1:$DW$117, Mujeres!$A$1:$DW$117)</f>
        <v>0</v>
      </c>
      <c r="CV4" s="52" cm="1">
        <f t="array" aca="1" ref="CV4" ca="1">AnualidadPensionado(CV$1,$E4,$B4, $D4, Hombres!$A$1:$DW$117, Mujeres!$A$1:$DW$117)</f>
        <v>0</v>
      </c>
      <c r="CW4" s="52" cm="1">
        <f t="array" aca="1" ref="CW4" ca="1">AnualidadPensionado(CW$1,$E4,$B4, $D4, Hombres!$A$1:$DW$117, Mujeres!$A$1:$DW$117)</f>
        <v>0</v>
      </c>
      <c r="CX4" s="52" cm="1">
        <f t="array" aca="1" ref="CX4" ca="1">AnualidadPensionado(CX$1,$E4,$B4, $D4, Hombres!$A$1:$DW$117, Mujeres!$A$1:$DW$117)</f>
        <v>0</v>
      </c>
      <c r="CY4" s="52" cm="1">
        <f t="array" aca="1" ref="CY4" ca="1">AnualidadPensionado(CY$1,$E4,$B4, $D4, Hombres!$A$1:$DW$117, Mujeres!$A$1:$DW$117)</f>
        <v>0</v>
      </c>
      <c r="DB4" s="114"/>
      <c r="DC4" s="52" cm="1">
        <f t="array" aca="1" ref="DC4" ca="1">beneficio_muerte_individual_pensionado(DC$1,$E4,$B4, Hombres!$A$1:$DW$117, Mujeres!$A$1:$DW$117)</f>
        <v>0</v>
      </c>
      <c r="DD4" s="52" cm="1">
        <f t="array" aca="1" ref="DD4" ca="1">beneficio_muerte_individual_pensionado(DD$1,$E4,$B4, Hombres!$A$1:$DW$117, Mujeres!$A$1:$DW$117)</f>
        <v>468784.2</v>
      </c>
      <c r="DE4" s="52" cm="1">
        <f t="array" aca="1" ref="DE4" ca="1">beneficio_muerte_individual_pensionado(DE$1,$E4,$B4, Hombres!$A$1:$DW$117, Mujeres!$A$1:$DW$117)</f>
        <v>429194.78651204996</v>
      </c>
      <c r="DF4" s="52" cm="1">
        <f t="array" aca="1" ref="DF4" ca="1">beneficio_muerte_individual_pensionado(DF$1,$E4,$B4, Hombres!$A$1:$DW$117, Mujeres!$A$1:$DW$117)</f>
        <v>386758.36466724775</v>
      </c>
      <c r="DG4" s="52" cm="1">
        <f t="array" aca="1" ref="DG4" ca="1">beneficio_muerte_individual_pensionado(DG$1,$E4,$B4, Hombres!$A$1:$DW$117, Mujeres!$A$1:$DW$117)</f>
        <v>342217.33725969546</v>
      </c>
      <c r="DH4" s="52" cm="1">
        <f t="array" aca="1" ref="DH4" ca="1">beneficio_muerte_individual_pensionado(DH$1,$E4,$B4, Hombres!$A$1:$DW$117, Mujeres!$A$1:$DW$117)</f>
        <v>296647.85329022701</v>
      </c>
      <c r="DI4" s="52" cm="1">
        <f t="array" aca="1" ref="DI4" ca="1">beneficio_muerte_individual_pensionado(DI$1,$E4,$B4, Hombres!$A$1:$DW$117, Mujeres!$A$1:$DW$117)</f>
        <v>251476.06472702889</v>
      </c>
      <c r="DJ4" s="52" cm="1">
        <f t="array" aca="1" ref="DJ4" ca="1">beneficio_muerte_individual_pensionado(DJ$1,$E4,$B4, Hombres!$A$1:$DW$117, Mujeres!$A$1:$DW$117)</f>
        <v>208097.82214562292</v>
      </c>
      <c r="DK4" s="52" cm="1">
        <f t="array" aca="1" ref="DK4" ca="1">beneficio_muerte_individual_pensionado(DK$1,$E4,$B4, Hombres!$A$1:$DW$117, Mujeres!$A$1:$DW$117)</f>
        <v>167658.88929919733</v>
      </c>
      <c r="DL4" s="52" cm="1">
        <f t="array" aca="1" ref="DL4" ca="1">beneficio_muerte_individual_pensionado(DL$1,$E4,$B4, Hombres!$A$1:$DW$117, Mujeres!$A$1:$DW$117)</f>
        <v>131057.17285334326</v>
      </c>
      <c r="DM4" s="52" cm="1">
        <f t="array" aca="1" ref="DM4" ca="1">beneficio_muerte_individual_pensionado(DM$1,$E4,$B4, Hombres!$A$1:$DW$117, Mujeres!$A$1:$DW$117)</f>
        <v>99033.01740211685</v>
      </c>
      <c r="DN4" s="52" cm="1">
        <f t="array" aca="1" ref="DN4" ca="1">beneficio_muerte_individual_pensionado(DN$1,$E4,$B4, Hombres!$A$1:$DW$117, Mujeres!$A$1:$DW$117)</f>
        <v>72091.817852802546</v>
      </c>
      <c r="DO4" s="52" cm="1">
        <f t="array" aca="1" ref="DO4" ca="1">beneficio_muerte_individual_pensionado(DO$1,$E4,$B4, Hombres!$A$1:$DW$117, Mujeres!$A$1:$DW$117)</f>
        <v>50365.276308883971</v>
      </c>
      <c r="DP4" s="52" cm="1">
        <f t="array" aca="1" ref="DP4" ca="1">beneficio_muerte_individual_pensionado(DP$1,$E4,$B4, Hombres!$A$1:$DW$117, Mujeres!$A$1:$DW$117)</f>
        <v>33608.634432953877</v>
      </c>
      <c r="DQ4" s="52" cm="1">
        <f t="array" aca="1" ref="DQ4" ca="1">beneficio_muerte_individual_pensionado(DQ$1,$E4,$B4, Hombres!$A$1:$DW$117, Mujeres!$A$1:$DW$117)</f>
        <v>21295.616308642358</v>
      </c>
      <c r="DR4" s="52" cm="1">
        <f t="array" aca="1" ref="DR4" ca="1">beneficio_muerte_individual_pensionado(DR$1,$E4,$B4, Hombres!$A$1:$DW$117, Mujeres!$A$1:$DW$117)</f>
        <v>12729.257445589146</v>
      </c>
      <c r="DS4" s="52" cm="1">
        <f t="array" aca="1" ref="DS4" ca="1">beneficio_muerte_individual_pensionado(DS$1,$E4,$B4, Hombres!$A$1:$DW$117, Mujeres!$A$1:$DW$117)</f>
        <v>7127.3181637285161</v>
      </c>
      <c r="DT4" s="52" cm="1">
        <f t="array" aca="1" ref="DT4" ca="1">beneficio_muerte_individual_pensionado(DT$1,$E4,$B4, Hombres!$A$1:$DW$117, Mujeres!$A$1:$DW$117)</f>
        <v>3707.7451559943042</v>
      </c>
      <c r="DU4" s="52" cm="1">
        <f t="array" aca="1" ref="DU4" ca="1">beneficio_muerte_individual_pensionado(DU$1,$E4,$B4, Hombres!$A$1:$DW$117, Mujeres!$A$1:$DW$117)</f>
        <v>1774.0932005605805</v>
      </c>
      <c r="DV4" s="52" cm="1">
        <f t="array" aca="1" ref="DV4" ca="1">beneficio_muerte_individual_pensionado(DV$1,$E4,$B4, Hombres!$A$1:$DW$117, Mujeres!$A$1:$DW$117)</f>
        <v>771.05633722512232</v>
      </c>
      <c r="DW4" s="52" cm="1">
        <f t="array" aca="1" ref="DW4" ca="1">beneficio_muerte_individual_pensionado(DW$1,$E4,$B4, Hombres!$A$1:$DW$117, Mujeres!$A$1:$DW$117)</f>
        <v>299.77898658829253</v>
      </c>
      <c r="DX4" s="52" cm="1">
        <f t="array" aca="1" ref="DX4" ca="1">beneficio_muerte_individual_pensionado(DX$1,$E4,$B4, Hombres!$A$1:$DW$117, Mujeres!$A$1:$DW$117)</f>
        <v>102.3091469996486</v>
      </c>
      <c r="DY4" s="52" cm="1">
        <f t="array" aca="1" ref="DY4" ca="1">beneficio_muerte_individual_pensionado(DY$1,$E4,$B4, Hombres!$A$1:$DW$117, Mujeres!$A$1:$DW$117)</f>
        <v>29.901653245878304</v>
      </c>
      <c r="DZ4" s="52" cm="1">
        <f t="array" aca="1" ref="DZ4" ca="1">beneficio_muerte_individual_pensionado(DZ$1,$E4,$B4, Hombres!$A$1:$DW$117, Mujeres!$A$1:$DW$117)</f>
        <v>8.8155460088798616</v>
      </c>
      <c r="EA4" s="52" cm="1">
        <f t="array" aca="1" ref="EA4" ca="1">beneficio_muerte_individual_pensionado(EA$1,$E4,$B4, Hombres!$A$1:$DW$117, Mujeres!$A$1:$DW$117)</f>
        <v>0</v>
      </c>
      <c r="EB4" s="52" cm="1">
        <f t="array" aca="1" ref="EB4" ca="1">beneficio_muerte_individual_pensionado(EB$1,$E4,$B4, Hombres!$A$1:$DW$117, Mujeres!$A$1:$DW$117)</f>
        <v>0</v>
      </c>
      <c r="EC4" s="52" cm="1">
        <f t="array" aca="1" ref="EC4" ca="1">beneficio_muerte_individual_pensionado(EC$1,$E4,$B4, Hombres!$A$1:$DW$117, Mujeres!$A$1:$DW$117)</f>
        <v>0</v>
      </c>
      <c r="ED4" s="52" cm="1">
        <f t="array" aca="1" ref="ED4" ca="1">beneficio_muerte_individual_pensionado(ED$1,$E4,$B4, Hombres!$A$1:$DW$117, Mujeres!$A$1:$DW$117)</f>
        <v>0</v>
      </c>
      <c r="EE4" s="52" cm="1">
        <f t="array" aca="1" ref="EE4" ca="1">beneficio_muerte_individual_pensionado(EE$1,$E4,$B4, Hombres!$A$1:$DW$117, Mujeres!$A$1:$DW$117)</f>
        <v>0</v>
      </c>
      <c r="EF4" s="52" cm="1">
        <f t="array" aca="1" ref="EF4" ca="1">beneficio_muerte_individual_pensionado(EF$1,$E4,$B4, Hombres!$A$1:$DW$117, Mujeres!$A$1:$DW$117)</f>
        <v>0</v>
      </c>
      <c r="EG4" s="52" cm="1">
        <f t="array" aca="1" ref="EG4" ca="1">beneficio_muerte_individual_pensionado(EG$1,$E4,$B4, Hombres!$A$1:$DW$117, Mujeres!$A$1:$DW$117)</f>
        <v>0</v>
      </c>
      <c r="EH4" s="52" cm="1">
        <f t="array" aca="1" ref="EH4" ca="1">beneficio_muerte_individual_pensionado(EH$1,$E4,$B4, Hombres!$A$1:$DW$117, Mujeres!$A$1:$DW$117)</f>
        <v>0</v>
      </c>
      <c r="EI4" s="52" cm="1">
        <f t="array" aca="1" ref="EI4" ca="1">beneficio_muerte_individual_pensionado(EI$1,$E4,$B4, Hombres!$A$1:$DW$117, Mujeres!$A$1:$DW$117)</f>
        <v>0</v>
      </c>
      <c r="EJ4" s="52" cm="1">
        <f t="array" aca="1" ref="EJ4" ca="1">beneficio_muerte_individual_pensionado(EJ$1,$E4,$B4, Hombres!$A$1:$DW$117, Mujeres!$A$1:$DW$117)</f>
        <v>0</v>
      </c>
      <c r="EK4" s="52" cm="1">
        <f t="array" aca="1" ref="EK4" ca="1">beneficio_muerte_individual_pensionado(EK$1,$E4,$B4, Hombres!$A$1:$DW$117, Mujeres!$A$1:$DW$117)</f>
        <v>0</v>
      </c>
      <c r="EL4" s="52" cm="1">
        <f t="array" aca="1" ref="EL4" ca="1">beneficio_muerte_individual_pensionado(EL$1,$E4,$B4, Hombres!$A$1:$DW$117, Mujeres!$A$1:$DW$117)</f>
        <v>0</v>
      </c>
      <c r="EM4" s="52" cm="1">
        <f t="array" aca="1" ref="EM4" ca="1">beneficio_muerte_individual_pensionado(EM$1,$E4,$B4, Hombres!$A$1:$DW$117, Mujeres!$A$1:$DW$117)</f>
        <v>0</v>
      </c>
      <c r="EN4" s="52" cm="1">
        <f t="array" aca="1" ref="EN4" ca="1">beneficio_muerte_individual_pensionado(EN$1,$E4,$B4, Hombres!$A$1:$DW$117, Mujeres!$A$1:$DW$117)</f>
        <v>0</v>
      </c>
      <c r="EO4" s="52" cm="1">
        <f t="array" aca="1" ref="EO4" ca="1">beneficio_muerte_individual_pensionado(EO$1,$E4,$B4, Hombres!$A$1:$DW$117, Mujeres!$A$1:$DW$117)</f>
        <v>0</v>
      </c>
      <c r="EP4" s="52" cm="1">
        <f t="array" aca="1" ref="EP4" ca="1">beneficio_muerte_individual_pensionado(EP$1,$E4,$B4, Hombres!$A$1:$DW$117, Mujeres!$A$1:$DW$117)</f>
        <v>0</v>
      </c>
      <c r="EQ4" s="52" cm="1">
        <f t="array" aca="1" ref="EQ4" ca="1">beneficio_muerte_individual_pensionado(EQ$1,$E4,$B4, Hombres!$A$1:$DW$117, Mujeres!$A$1:$DW$117)</f>
        <v>0</v>
      </c>
      <c r="ER4" s="52" cm="1">
        <f t="array" aca="1" ref="ER4" ca="1">beneficio_muerte_individual_pensionado(ER$1,$E4,$B4, Hombres!$A$1:$DW$117, Mujeres!$A$1:$DW$117)</f>
        <v>0</v>
      </c>
      <c r="ES4" s="52" cm="1">
        <f t="array" aca="1" ref="ES4" ca="1">beneficio_muerte_individual_pensionado(ES$1,$E4,$B4, Hombres!$A$1:$DW$117, Mujeres!$A$1:$DW$117)</f>
        <v>0</v>
      </c>
      <c r="ET4" s="52" cm="1">
        <f t="array" aca="1" ref="ET4" ca="1">beneficio_muerte_individual_pensionado(ET$1,$E4,$B4, Hombres!$A$1:$DW$117, Mujeres!$A$1:$DW$117)</f>
        <v>0</v>
      </c>
      <c r="EU4" s="52" cm="1">
        <f t="array" aca="1" ref="EU4" ca="1">beneficio_muerte_individual_pensionado(EU$1,$E4,$B4, Hombres!$A$1:$DW$117, Mujeres!$A$1:$DW$117)</f>
        <v>0</v>
      </c>
      <c r="EV4" s="52" cm="1">
        <f t="array" aca="1" ref="EV4" ca="1">beneficio_muerte_individual_pensionado(EV$1,$E4,$B4, Hombres!$A$1:$DW$117, Mujeres!$A$1:$DW$117)</f>
        <v>0</v>
      </c>
      <c r="EW4" s="52" cm="1">
        <f t="array" aca="1" ref="EW4" ca="1">beneficio_muerte_individual_pensionado(EW$1,$E4,$B4, Hombres!$A$1:$DW$117, Mujeres!$A$1:$DW$117)</f>
        <v>0</v>
      </c>
      <c r="EX4" s="52" cm="1">
        <f t="array" aca="1" ref="EX4" ca="1">beneficio_muerte_individual_pensionado(EX$1,$E4,$B4, Hombres!$A$1:$DW$117, Mujeres!$A$1:$DW$117)</f>
        <v>0</v>
      </c>
      <c r="EY4" s="52" cm="1">
        <f t="array" aca="1" ref="EY4" ca="1">beneficio_muerte_individual_pensionado(EY$1,$E4,$B4, Hombres!$A$1:$DW$117, Mujeres!$A$1:$DW$117)</f>
        <v>0</v>
      </c>
      <c r="EZ4" s="52" cm="1">
        <f t="array" aca="1" ref="EZ4" ca="1">beneficio_muerte_individual_pensionado(EZ$1,$E4,$B4, Hombres!$A$1:$DW$117, Mujeres!$A$1:$DW$117)</f>
        <v>0</v>
      </c>
      <c r="FA4" s="52" cm="1">
        <f t="array" aca="1" ref="FA4" ca="1">beneficio_muerte_individual_pensionado(FA$1,$E4,$B4, Hombres!$A$1:$DW$117, Mujeres!$A$1:$DW$117)</f>
        <v>0</v>
      </c>
      <c r="FB4" s="52" cm="1">
        <f t="array" aca="1" ref="FB4" ca="1">beneficio_muerte_individual_pensionado(FB$1,$E4,$B4, Hombres!$A$1:$DW$117, Mujeres!$A$1:$DW$117)</f>
        <v>0</v>
      </c>
      <c r="FC4" s="52" cm="1">
        <f t="array" aca="1" ref="FC4" ca="1">beneficio_muerte_individual_pensionado(FC$1,$E4,$B4, Hombres!$A$1:$DW$117, Mujeres!$A$1:$DW$117)</f>
        <v>0</v>
      </c>
      <c r="FD4" s="52" cm="1">
        <f t="array" aca="1" ref="FD4" ca="1">beneficio_muerte_individual_pensionado(FD$1,$E4,$B4, Hombres!$A$1:$DW$117, Mujeres!$A$1:$DW$117)</f>
        <v>0</v>
      </c>
      <c r="FE4" s="52" cm="1">
        <f t="array" aca="1" ref="FE4" ca="1">beneficio_muerte_individual_pensionado(FE$1,$E4,$B4, Hombres!$A$1:$DW$117, Mujeres!$A$1:$DW$117)</f>
        <v>0</v>
      </c>
      <c r="FF4" s="52" cm="1">
        <f t="array" aca="1" ref="FF4" ca="1">beneficio_muerte_individual_pensionado(FF$1,$E4,$B4, Hombres!$A$1:$DW$117, Mujeres!$A$1:$DW$117)</f>
        <v>0</v>
      </c>
      <c r="FG4" s="52" cm="1">
        <f t="array" aca="1" ref="FG4" ca="1">beneficio_muerte_individual_pensionado(FG$1,$E4,$B4, Hombres!$A$1:$DW$117, Mujeres!$A$1:$DW$117)</f>
        <v>0</v>
      </c>
      <c r="FH4" s="52" cm="1">
        <f t="array" aca="1" ref="FH4" ca="1">beneficio_muerte_individual_pensionado(FH$1,$E4,$B4, Hombres!$A$1:$DW$117, Mujeres!$A$1:$DW$117)</f>
        <v>0</v>
      </c>
      <c r="FI4" s="52" cm="1">
        <f t="array" aca="1" ref="FI4" ca="1">beneficio_muerte_individual_pensionado(FI$1,$E4,$B4, Hombres!$A$1:$DW$117, Mujeres!$A$1:$DW$117)</f>
        <v>0</v>
      </c>
      <c r="FJ4" s="52" cm="1">
        <f t="array" aca="1" ref="FJ4" ca="1">beneficio_muerte_individual_pensionado(FJ$1,$E4,$B4, Hombres!$A$1:$DW$117, Mujeres!$A$1:$DW$117)</f>
        <v>0</v>
      </c>
      <c r="FK4" s="52" cm="1">
        <f t="array" aca="1" ref="FK4" ca="1">beneficio_muerte_individual_pensionado(FK$1,$E4,$B4, Hombres!$A$1:$DW$117, Mujeres!$A$1:$DW$117)</f>
        <v>0</v>
      </c>
      <c r="FL4" s="52" cm="1">
        <f t="array" aca="1" ref="FL4" ca="1">beneficio_muerte_individual_pensionado(FL$1,$E4,$B4, Hombres!$A$1:$DW$117, Mujeres!$A$1:$DW$117)</f>
        <v>0</v>
      </c>
      <c r="FM4" s="52" cm="1">
        <f t="array" aca="1" ref="FM4" ca="1">beneficio_muerte_individual_pensionado(FM$1,$E4,$B4, Hombres!$A$1:$DW$117, Mujeres!$A$1:$DW$117)</f>
        <v>0</v>
      </c>
      <c r="FN4" s="52" cm="1">
        <f t="array" aca="1" ref="FN4" ca="1">beneficio_muerte_individual_pensionado(FN$1,$E4,$B4, Hombres!$A$1:$DW$117, Mujeres!$A$1:$DW$117)</f>
        <v>0</v>
      </c>
      <c r="FO4" s="52" cm="1">
        <f t="array" aca="1" ref="FO4" ca="1">beneficio_muerte_individual_pensionado(FO$1,$E4,$B4, Hombres!$A$1:$DW$117, Mujeres!$A$1:$DW$117)</f>
        <v>0</v>
      </c>
      <c r="FP4" s="52" cm="1">
        <f t="array" aca="1" ref="FP4" ca="1">beneficio_muerte_individual_pensionado(FP$1,$E4,$B4, Hombres!$A$1:$DW$117, Mujeres!$A$1:$DW$117)</f>
        <v>0</v>
      </c>
      <c r="FQ4" s="52" cm="1">
        <f t="array" aca="1" ref="FQ4" ca="1">beneficio_muerte_individual_pensionado(FQ$1,$E4,$B4, Hombres!$A$1:$DW$117, Mujeres!$A$1:$DW$117)</f>
        <v>0</v>
      </c>
      <c r="FR4" s="52" cm="1">
        <f t="array" aca="1" ref="FR4" ca="1">beneficio_muerte_individual_pensionado(FR$1,$E4,$B4, Hombres!$A$1:$DW$117, Mujeres!$A$1:$DW$117)</f>
        <v>0</v>
      </c>
      <c r="FS4" s="52" cm="1">
        <f t="array" aca="1" ref="FS4" ca="1">beneficio_muerte_individual_pensionado(FS$1,$E4,$B4, Hombres!$A$1:$DW$117, Mujeres!$A$1:$DW$117)</f>
        <v>0</v>
      </c>
      <c r="FT4" s="52" cm="1">
        <f t="array" aca="1" ref="FT4" ca="1">beneficio_muerte_individual_pensionado(FT$1,$E4,$B4, Hombres!$A$1:$DW$117, Mujeres!$A$1:$DW$117)</f>
        <v>0</v>
      </c>
      <c r="FU4" s="52" cm="1">
        <f t="array" aca="1" ref="FU4" ca="1">beneficio_muerte_individual_pensionado(FU$1,$E4,$B4, Hombres!$A$1:$DW$117, Mujeres!$A$1:$DW$117)</f>
        <v>0</v>
      </c>
      <c r="FV4" s="52" cm="1">
        <f t="array" aca="1" ref="FV4" ca="1">beneficio_muerte_individual_pensionado(FV$1,$E4,$B4, Hombres!$A$1:$DW$117, Mujeres!$A$1:$DW$117)</f>
        <v>0</v>
      </c>
      <c r="FW4" s="52" cm="1">
        <f t="array" aca="1" ref="FW4" ca="1">beneficio_muerte_individual_pensionado(FW$1,$E4,$B4, Hombres!$A$1:$DW$117, Mujeres!$A$1:$DW$117)</f>
        <v>0</v>
      </c>
      <c r="FX4" s="52" cm="1">
        <f t="array" aca="1" ref="FX4" ca="1">beneficio_muerte_individual_pensionado(FX$1,$E4,$B4, Hombres!$A$1:$DW$117, Mujeres!$A$1:$DW$117)</f>
        <v>0</v>
      </c>
      <c r="FY4" s="52" cm="1">
        <f t="array" aca="1" ref="FY4" ca="1">beneficio_muerte_individual_pensionado(FY$1,$E4,$B4, Hombres!$A$1:$DW$117, Mujeres!$A$1:$DW$117)</f>
        <v>0</v>
      </c>
      <c r="FZ4" s="52" cm="1">
        <f t="array" aca="1" ref="FZ4" ca="1">beneficio_muerte_individual_pensionado(FZ$1,$E4,$B4, Hombres!$A$1:$DW$117, Mujeres!$A$1:$DW$117)</f>
        <v>0</v>
      </c>
      <c r="GA4" s="52" cm="1">
        <f t="array" aca="1" ref="GA4" ca="1">beneficio_muerte_individual_pensionado(GA$1,$E4,$B4, Hombres!$A$1:$DW$117, Mujeres!$A$1:$DW$117)</f>
        <v>0</v>
      </c>
      <c r="GB4" s="52" cm="1">
        <f t="array" aca="1" ref="GB4" ca="1">beneficio_muerte_individual_pensionado(GB$1,$E4,$B4, Hombres!$A$1:$DW$117, Mujeres!$A$1:$DW$117)</f>
        <v>0</v>
      </c>
      <c r="GC4" s="52" cm="1">
        <f t="array" aca="1" ref="GC4" ca="1">beneficio_muerte_individual_pensionado(GC$1,$E4,$B4, Hombres!$A$1:$DW$117, Mujeres!$A$1:$DW$117)</f>
        <v>0</v>
      </c>
      <c r="GD4" s="52" cm="1">
        <f t="array" aca="1" ref="GD4" ca="1">beneficio_muerte_individual_pensionado(GD$1,$E4,$B4, Hombres!$A$1:$DW$117, Mujeres!$A$1:$DW$117)</f>
        <v>0</v>
      </c>
      <c r="GE4" s="52" cm="1">
        <f t="array" aca="1" ref="GE4" ca="1">beneficio_muerte_individual_pensionado(GE$1,$E4,$B4, Hombres!$A$1:$DW$117, Mujeres!$A$1:$DW$117)</f>
        <v>0</v>
      </c>
      <c r="GF4" s="52" cm="1">
        <f t="array" aca="1" ref="GF4" ca="1">beneficio_muerte_individual_pensionado(GF$1,$E4,$B4, Hombres!$A$1:$DW$117, Mujeres!$A$1:$DW$117)</f>
        <v>0</v>
      </c>
      <c r="GG4" s="52" cm="1">
        <f t="array" aca="1" ref="GG4" ca="1">beneficio_muerte_individual_pensionado(GG$1,$E4,$B4, Hombres!$A$1:$DW$117, Mujeres!$A$1:$DW$117)</f>
        <v>0</v>
      </c>
      <c r="GH4" s="52" cm="1">
        <f t="array" aca="1" ref="GH4" ca="1">beneficio_muerte_individual_pensionado(GH$1,$E4,$B4, Hombres!$A$1:$DW$117, Mujeres!$A$1:$DW$117)</f>
        <v>0</v>
      </c>
      <c r="GI4" s="52" cm="1">
        <f t="array" aca="1" ref="GI4" ca="1">beneficio_muerte_individual_pensionado(GI$1,$E4,$B4, Hombres!$A$1:$DW$117, Mujeres!$A$1:$DW$117)</f>
        <v>0</v>
      </c>
      <c r="GJ4" s="52" cm="1">
        <f t="array" aca="1" ref="GJ4" ca="1">beneficio_muerte_individual_pensionado(GJ$1,$E4,$B4, Hombres!$A$1:$DW$117, Mujeres!$A$1:$DW$117)</f>
        <v>0</v>
      </c>
      <c r="GK4" s="52" cm="1">
        <f t="array" aca="1" ref="GK4" ca="1">beneficio_muerte_individual_pensionado(GK$1,$E4,$B4, Hombres!$A$1:$DW$117, Mujeres!$A$1:$DW$117)</f>
        <v>0</v>
      </c>
      <c r="GL4" s="52" cm="1">
        <f t="array" aca="1" ref="GL4" ca="1">beneficio_muerte_individual_pensionado(GL$1,$E4,$B4, Hombres!$A$1:$DW$117, Mujeres!$A$1:$DW$117)</f>
        <v>0</v>
      </c>
      <c r="GM4" s="52" cm="1">
        <f t="array" aca="1" ref="GM4" ca="1">beneficio_muerte_individual_pensionado(GM$1,$E4,$B4, Hombres!$A$1:$DW$117, Mujeres!$A$1:$DW$117)</f>
        <v>0</v>
      </c>
      <c r="GN4" s="52" cm="1">
        <f t="array" aca="1" ref="GN4" ca="1">beneficio_muerte_individual_pensionado(GN$1,$E4,$B4, Hombres!$A$1:$DW$117, Mujeres!$A$1:$DW$117)</f>
        <v>0</v>
      </c>
      <c r="GO4" s="52" cm="1">
        <f t="array" aca="1" ref="GO4" ca="1">beneficio_muerte_individual_pensionado(GO$1,$E4,$B4, Hombres!$A$1:$DW$117, Mujeres!$A$1:$DW$117)</f>
        <v>0</v>
      </c>
      <c r="GP4" s="52" cm="1">
        <f t="array" aca="1" ref="GP4" ca="1">beneficio_muerte_individual_pensionado(GP$1,$E4,$B4, Hombres!$A$1:$DW$117, Mujeres!$A$1:$DW$117)</f>
        <v>0</v>
      </c>
      <c r="GQ4" s="52" cm="1">
        <f t="array" aca="1" ref="GQ4" ca="1">beneficio_muerte_individual_pensionado(GQ$1,$E4,$B4, Hombres!$A$1:$DW$117, Mujeres!$A$1:$DW$117)</f>
        <v>0</v>
      </c>
      <c r="GR4" s="52" cm="1">
        <f t="array" aca="1" ref="GR4" ca="1">beneficio_muerte_individual_pensionado(GR$1,$E4,$B4, Hombres!$A$1:$DW$117, Mujeres!$A$1:$DW$117)</f>
        <v>0</v>
      </c>
      <c r="GS4" s="52" cm="1">
        <f t="array" aca="1" ref="GS4" ca="1">beneficio_muerte_individual_pensionado(GS$1,$E4,$B4, Hombres!$A$1:$DW$117, Mujeres!$A$1:$DW$117)</f>
        <v>0</v>
      </c>
      <c r="GT4" s="52" cm="1">
        <f t="array" aca="1" ref="GT4" ca="1">beneficio_muerte_individual_pensionado(GT$1,$E4,$B4, Hombres!$A$1:$DW$117, Mujeres!$A$1:$DW$117)</f>
        <v>0</v>
      </c>
    </row>
    <row r="5" spans="1:202" x14ac:dyDescent="0.3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5"/>
      <c r="H5" s="52" cm="1">
        <f t="array" aca="1" ref="H5" ca="1">AnualidadPensionado(H$1,$E5,$B5, $D5, Hombres!$A$1:$DW$117, Mujeres!$A$1:$DW$117)</f>
        <v>0</v>
      </c>
      <c r="I5" s="52" cm="1">
        <f t="array" aca="1" ref="I5" ca="1">AnualidadPensionado(I$1,$E5,$B5, $D5, Hombres!$A$1:$DW$117, Mujeres!$A$1:$DW$117)</f>
        <v>4271756.4097977607</v>
      </c>
      <c r="J5" s="52" cm="1">
        <f t="array" aca="1" ref="J5" ca="1">AnualidadPensionado(J$1,$E5,$B5, $D5, Hombres!$A$1:$DW$117, Mujeres!$A$1:$DW$117)</f>
        <v>4324456.8208635636</v>
      </c>
      <c r="K5" s="52" cm="1">
        <f t="array" aca="1" ref="K5" ca="1">AnualidadPensionado(K$1,$E5,$B5, $D5, Hombres!$A$1:$DW$117, Mujeres!$A$1:$DW$117)</f>
        <v>4371440.5739069274</v>
      </c>
      <c r="L5" s="52" cm="1">
        <f t="array" aca="1" ref="L5" ca="1">AnualidadPensionado(L$1,$E5,$B5, $D5, Hombres!$A$1:$DW$117, Mujeres!$A$1:$DW$117)</f>
        <v>4411686.5300656799</v>
      </c>
      <c r="M5" s="52" cm="1">
        <f t="array" aca="1" ref="M5" ca="1">AnualidadPensionado(M$1,$E5,$B5, $D5, Hombres!$A$1:$DW$117, Mujeres!$A$1:$DW$117)</f>
        <v>4443533.930430348</v>
      </c>
      <c r="N5" s="52" cm="1">
        <f t="array" aca="1" ref="N5" ca="1">AnualidadPensionado(N$1,$E5,$B5, $D5, Hombres!$A$1:$DW$117, Mujeres!$A$1:$DW$117)</f>
        <v>4465009.8987294352</v>
      </c>
      <c r="O5" s="52" cm="1">
        <f t="array" aca="1" ref="O5" ca="1">AnualidadPensionado(O$1,$E5,$B5, $D5, Hombres!$A$1:$DW$117, Mujeres!$A$1:$DW$117)</f>
        <v>4474048.7576081855</v>
      </c>
      <c r="P5" s="52" cm="1">
        <f t="array" aca="1" ref="P5" ca="1">AnualidadPensionado(P$1,$E5,$B5, $D5, Hombres!$A$1:$DW$117, Mujeres!$A$1:$DW$117)</f>
        <v>4463817.5387016777</v>
      </c>
      <c r="Q5" s="52" cm="1">
        <f t="array" aca="1" ref="Q5" ca="1">AnualidadPensionado(Q$1,$E5,$B5, $D5, Hombres!$A$1:$DW$117, Mujeres!$A$1:$DW$117)</f>
        <v>4438140.1871592775</v>
      </c>
      <c r="R5" s="52" cm="1">
        <f t="array" aca="1" ref="R5" ca="1">AnualidadPensionado(R$1,$E5,$B5, $D5, Hombres!$A$1:$DW$117, Mujeres!$A$1:$DW$117)</f>
        <v>4395558.7351745497</v>
      </c>
      <c r="S5" s="52" cm="1">
        <f t="array" aca="1" ref="S5" ca="1">AnualidadPensionado(S$1,$E5,$B5, $D5, Hombres!$A$1:$DW$117, Mujeres!$A$1:$DW$117)</f>
        <v>4334797.1245991513</v>
      </c>
      <c r="T5" s="52" cm="1">
        <f t="array" aca="1" ref="T5" ca="1">AnualidadPensionado(T$1,$E5,$B5, $D5, Hombres!$A$1:$DW$117, Mujeres!$A$1:$DW$117)</f>
        <v>4254588.5484531028</v>
      </c>
      <c r="U5" s="52" cm="1">
        <f t="array" aca="1" ref="U5" ca="1">AnualidadPensionado(U$1,$E5,$B5, $D5, Hombres!$A$1:$DW$117, Mujeres!$A$1:$DW$117)</f>
        <v>4153573.4735454181</v>
      </c>
      <c r="V5" s="52" cm="1">
        <f t="array" aca="1" ref="V5" ca="1">AnualidadPensionado(V$1,$E5,$B5, $D5, Hombres!$A$1:$DW$117, Mujeres!$A$1:$DW$117)</f>
        <v>4030524.0712238834</v>
      </c>
      <c r="W5" s="52" cm="1">
        <f t="array" aca="1" ref="W5" ca="1">AnualidadPensionado(W$1,$E5,$B5, $D5, Hombres!$A$1:$DW$117, Mujeres!$A$1:$DW$117)</f>
        <v>3884779.9459696882</v>
      </c>
      <c r="X5" s="52" cm="1">
        <f t="array" aca="1" ref="X5" ca="1">AnualidadPensionado(X$1,$E5,$B5, $D5, Hombres!$A$1:$DW$117, Mujeres!$A$1:$DW$117)</f>
        <v>3716309.8827954847</v>
      </c>
      <c r="Y5" s="52" cm="1">
        <f t="array" aca="1" ref="Y5" ca="1">AnualidadPensionado(Y$1,$E5,$B5, $D5, Hombres!$A$1:$DW$117, Mujeres!$A$1:$DW$117)</f>
        <v>3525506.7774740392</v>
      </c>
      <c r="Z5" s="52" cm="1">
        <f t="array" aca="1" ref="Z5" ca="1">AnualidadPensionado(Z$1,$E5,$B5, $D5, Hombres!$A$1:$DW$117, Mujeres!$A$1:$DW$117)</f>
        <v>3313113.002419848</v>
      </c>
      <c r="AA5" s="52" cm="1">
        <f t="array" aca="1" ref="AA5" ca="1">AnualidadPensionado(AA$1,$E5,$B5, $D5, Hombres!$A$1:$DW$117, Mujeres!$A$1:$DW$117)</f>
        <v>3080531.6281192717</v>
      </c>
      <c r="AB5" s="52" cm="1">
        <f t="array" aca="1" ref="AB5" ca="1">AnualidadPensionado(AB$1,$E5,$B5, $D5, Hombres!$A$1:$DW$117, Mujeres!$A$1:$DW$117)</f>
        <v>2830234.3362275157</v>
      </c>
      <c r="AC5" s="52" cm="1">
        <f t="array" aca="1" ref="AC5" ca="1">AnualidadPensionado(AC$1,$E5,$B5, $D5, Hombres!$A$1:$DW$117, Mujeres!$A$1:$DW$117)</f>
        <v>2565714.156757297</v>
      </c>
      <c r="AD5" s="52" cm="1">
        <f t="array" aca="1" ref="AD5" ca="1">AnualidadPensionado(AD$1,$E5,$B5, $D5, Hombres!$A$1:$DW$117, Mujeres!$A$1:$DW$117)</f>
        <v>2291186.9933726243</v>
      </c>
      <c r="AE5" s="52" cm="1">
        <f t="array" aca="1" ref="AE5" ca="1">AnualidadPensionado(AE$1,$E5,$B5, $D5, Hombres!$A$1:$DW$117, Mujeres!$A$1:$DW$117)</f>
        <v>2011513.0697316353</v>
      </c>
      <c r="AF5" s="52" cm="1">
        <f t="array" aca="1" ref="AF5" ca="1">AnualidadPensionado(AF$1,$E5,$B5, $D5, Hombres!$A$1:$DW$117, Mujeres!$A$1:$DW$117)</f>
        <v>1732275.2659128523</v>
      </c>
      <c r="AG5" s="52" cm="1">
        <f t="array" aca="1" ref="AG5" ca="1">AnualidadPensionado(AG$1,$E5,$B5, $D5, Hombres!$A$1:$DW$117, Mujeres!$A$1:$DW$117)</f>
        <v>1459734.2329827009</v>
      </c>
      <c r="AH5" s="52" cm="1">
        <f t="array" aca="1" ref="AH5" ca="1">AnualidadPensionado(AH$1,$E5,$B5, $D5, Hombres!$A$1:$DW$117, Mujeres!$A$1:$DW$117)</f>
        <v>1200333.8748384998</v>
      </c>
      <c r="AI5" s="52" cm="1">
        <f t="array" aca="1" ref="AI5" ca="1">AnualidadPensionado(AI$1,$E5,$B5, $D5, Hombres!$A$1:$DW$117, Mujeres!$A$1:$DW$117)</f>
        <v>960078.15051422594</v>
      </c>
      <c r="AJ5" s="52" cm="1">
        <f t="array" aca="1" ref="AJ5" ca="1">AnualidadPensionado(AJ$1,$E5,$B5, $D5, Hombres!$A$1:$DW$117, Mujeres!$A$1:$DW$117)</f>
        <v>744117.73930238804</v>
      </c>
      <c r="AK5" s="52" cm="1">
        <f t="array" aca="1" ref="AK5" ca="1">AnualidadPensionado(AK$1,$E5,$B5, $D5, Hombres!$A$1:$DW$117, Mujeres!$A$1:$DW$117)</f>
        <v>556430.53814187658</v>
      </c>
      <c r="AL5" s="52" cm="1">
        <f t="array" aca="1" ref="AL5" ca="1">AnualidadPensionado(AL$1,$E5,$B5, $D5, Hombres!$A$1:$DW$117, Mujeres!$A$1:$DW$117)</f>
        <v>399467.62076088885</v>
      </c>
      <c r="AM5" s="52" cm="1">
        <f t="array" aca="1" ref="AM5" ca="1">AnualidadPensionado(AM$1,$E5,$B5, $D5, Hombres!$A$1:$DW$117, Mujeres!$A$1:$DW$117)</f>
        <v>273783.38369377912</v>
      </c>
      <c r="AN5" s="52" cm="1">
        <f t="array" aca="1" ref="AN5" ca="1">AnualidadPensionado(AN$1,$E5,$B5, $D5, Hombres!$A$1:$DW$117, Mujeres!$A$1:$DW$117)</f>
        <v>177944.85671083489</v>
      </c>
      <c r="AO5" s="52" cm="1">
        <f t="array" aca="1" ref="AO5" ca="1">AnualidadPensionado(AO$1,$E5,$B5, $D5, Hombres!$A$1:$DW$117, Mujeres!$A$1:$DW$117)</f>
        <v>108804.4602197975</v>
      </c>
      <c r="AP5" s="52" cm="1">
        <f t="array" aca="1" ref="AP5" ca="1">AnualidadPensionado(AP$1,$E5,$B5, $D5, Hombres!$A$1:$DW$117, Mujeres!$A$1:$DW$117)</f>
        <v>61996.178112508693</v>
      </c>
      <c r="AQ5" s="52" cm="1">
        <f t="array" aca="1" ref="AQ5" ca="1">AnualidadPensionado(AQ$1,$E5,$B5, $D5, Hombres!$A$1:$DW$117, Mujeres!$A$1:$DW$117)</f>
        <v>32548.521096542801</v>
      </c>
      <c r="AR5" s="52" cm="1">
        <f t="array" aca="1" ref="AR5" ca="1">AnualidadPensionado(AR$1,$E5,$B5, $D5, Hombres!$A$1:$DW$117, Mujeres!$A$1:$DW$117)</f>
        <v>15529.322383192222</v>
      </c>
      <c r="AS5" s="52" cm="1">
        <f t="array" aca="1" ref="AS5" ca="1">AnualidadPensionado(AS$1,$E5,$B5, $D5, Hombres!$A$1:$DW$117, Mujeres!$A$1:$DW$117)</f>
        <v>6617.139912574763</v>
      </c>
      <c r="AT5" s="52" cm="1">
        <f t="array" aca="1" ref="AT5" ca="1">AnualidadPensionado(AT$1,$E5,$B5, $D5, Hombres!$A$1:$DW$117, Mujeres!$A$1:$DW$117)</f>
        <v>2462.0466783198144</v>
      </c>
      <c r="AU5" s="52" cm="1">
        <f t="array" aca="1" ref="AU5" ca="1">AnualidadPensionado(AU$1,$E5,$B5, $D5, Hombres!$A$1:$DW$117, Mujeres!$A$1:$DW$117)</f>
        <v>776.07307858428237</v>
      </c>
      <c r="AV5" s="52" cm="1">
        <f t="array" aca="1" ref="AV5" ca="1">AnualidadPensionado(AV$1,$E5,$B5, $D5, Hombres!$A$1:$DW$117, Mujeres!$A$1:$DW$117)</f>
        <v>198.52435792791599</v>
      </c>
      <c r="AW5" s="52" cm="1">
        <f t="array" aca="1" ref="AW5" ca="1">AnualidadPensionado(AW$1,$E5,$B5, $D5, Hombres!$A$1:$DW$117, Mujeres!$A$1:$DW$117)</f>
        <v>38.539282471233548</v>
      </c>
      <c r="AX5" s="52" cm="1">
        <f t="array" aca="1" ref="AX5" ca="1">AnualidadPensionado(AX$1,$E5,$B5, $D5, Hombres!$A$1:$DW$117, Mujeres!$A$1:$DW$117)</f>
        <v>5.0313837966413404</v>
      </c>
      <c r="AY5" s="52" cm="1">
        <f t="array" aca="1" ref="AY5" ca="1">AnualidadPensionado(AY$1,$E5,$B5, $D5, Hombres!$A$1:$DW$117, Mujeres!$A$1:$DW$117)</f>
        <v>0</v>
      </c>
      <c r="AZ5" s="52" cm="1">
        <f t="array" aca="1" ref="AZ5" ca="1">AnualidadPensionado(AZ$1,$E5,$B5, $D5, Hombres!$A$1:$DW$117, Mujeres!$A$1:$DW$117)</f>
        <v>0</v>
      </c>
      <c r="BA5" s="52" cm="1">
        <f t="array" aca="1" ref="BA5" ca="1">AnualidadPensionado(BA$1,$E5,$B5, $D5, Hombres!$A$1:$DW$117, Mujeres!$A$1:$DW$117)</f>
        <v>0</v>
      </c>
      <c r="BB5" s="52" cm="1">
        <f t="array" aca="1" ref="BB5" ca="1">AnualidadPensionado(BB$1,$E5,$B5, $D5, Hombres!$A$1:$DW$117, Mujeres!$A$1:$DW$117)</f>
        <v>0</v>
      </c>
      <c r="BC5" s="52" cm="1">
        <f t="array" aca="1" ref="BC5" ca="1">AnualidadPensionado(BC$1,$E5,$B5, $D5, Hombres!$A$1:$DW$117, Mujeres!$A$1:$DW$117)</f>
        <v>0</v>
      </c>
      <c r="BD5" s="52" cm="1">
        <f t="array" aca="1" ref="BD5" ca="1">AnualidadPensionado(BD$1,$E5,$B5, $D5, Hombres!$A$1:$DW$117, Mujeres!$A$1:$DW$117)</f>
        <v>0</v>
      </c>
      <c r="BE5" s="52" cm="1">
        <f t="array" aca="1" ref="BE5" ca="1">AnualidadPensionado(BE$1,$E5,$B5, $D5, Hombres!$A$1:$DW$117, Mujeres!$A$1:$DW$117)</f>
        <v>0</v>
      </c>
      <c r="BF5" s="52" cm="1">
        <f t="array" aca="1" ref="BF5" ca="1">AnualidadPensionado(BF$1,$E5,$B5, $D5, Hombres!$A$1:$DW$117, Mujeres!$A$1:$DW$117)</f>
        <v>0</v>
      </c>
      <c r="BG5" s="52" cm="1">
        <f t="array" aca="1" ref="BG5" ca="1">AnualidadPensionado(BG$1,$E5,$B5, $D5, Hombres!$A$1:$DW$117, Mujeres!$A$1:$DW$117)</f>
        <v>0</v>
      </c>
      <c r="BH5" s="52" cm="1">
        <f t="array" aca="1" ref="BH5" ca="1">AnualidadPensionado(BH$1,$E5,$B5, $D5, Hombres!$A$1:$DW$117, Mujeres!$A$1:$DW$117)</f>
        <v>0</v>
      </c>
      <c r="BI5" s="52" cm="1">
        <f t="array" aca="1" ref="BI5" ca="1">AnualidadPensionado(BI$1,$E5,$B5, $D5, Hombres!$A$1:$DW$117, Mujeres!$A$1:$DW$117)</f>
        <v>0</v>
      </c>
      <c r="BJ5" s="52" cm="1">
        <f t="array" aca="1" ref="BJ5" ca="1">AnualidadPensionado(BJ$1,$E5,$B5, $D5, Hombres!$A$1:$DW$117, Mujeres!$A$1:$DW$117)</f>
        <v>0</v>
      </c>
      <c r="BK5" s="52" cm="1">
        <f t="array" aca="1" ref="BK5" ca="1">AnualidadPensionado(BK$1,$E5,$B5, $D5, Hombres!$A$1:$DW$117, Mujeres!$A$1:$DW$117)</f>
        <v>0</v>
      </c>
      <c r="BL5" s="52" cm="1">
        <f t="array" aca="1" ref="BL5" ca="1">AnualidadPensionado(BL$1,$E5,$B5, $D5, Hombres!$A$1:$DW$117, Mujeres!$A$1:$DW$117)</f>
        <v>0</v>
      </c>
      <c r="BM5" s="52" cm="1">
        <f t="array" aca="1" ref="BM5" ca="1">AnualidadPensionado(BM$1,$E5,$B5, $D5, Hombres!$A$1:$DW$117, Mujeres!$A$1:$DW$117)</f>
        <v>0</v>
      </c>
      <c r="BN5" s="52" cm="1">
        <f t="array" aca="1" ref="BN5" ca="1">AnualidadPensionado(BN$1,$E5,$B5, $D5, Hombres!$A$1:$DW$117, Mujeres!$A$1:$DW$117)</f>
        <v>0</v>
      </c>
      <c r="BO5" s="52" cm="1">
        <f t="array" aca="1" ref="BO5" ca="1">AnualidadPensionado(BO$1,$E5,$B5, $D5, Hombres!$A$1:$DW$117, Mujeres!$A$1:$DW$117)</f>
        <v>0</v>
      </c>
      <c r="BP5" s="52" cm="1">
        <f t="array" aca="1" ref="BP5" ca="1">AnualidadPensionado(BP$1,$E5,$B5, $D5, Hombres!$A$1:$DW$117, Mujeres!$A$1:$DW$117)</f>
        <v>0</v>
      </c>
      <c r="BQ5" s="52" cm="1">
        <f t="array" aca="1" ref="BQ5" ca="1">AnualidadPensionado(BQ$1,$E5,$B5, $D5, Hombres!$A$1:$DW$117, Mujeres!$A$1:$DW$117)</f>
        <v>0</v>
      </c>
      <c r="BR5" s="52" cm="1">
        <f t="array" aca="1" ref="BR5" ca="1">AnualidadPensionado(BR$1,$E5,$B5, $D5, Hombres!$A$1:$DW$117, Mujeres!$A$1:$DW$117)</f>
        <v>0</v>
      </c>
      <c r="BS5" s="52" cm="1">
        <f t="array" aca="1" ref="BS5" ca="1">AnualidadPensionado(BS$1,$E5,$B5, $D5, Hombres!$A$1:$DW$117, Mujeres!$A$1:$DW$117)</f>
        <v>0</v>
      </c>
      <c r="BT5" s="52" cm="1">
        <f t="array" aca="1" ref="BT5" ca="1">AnualidadPensionado(BT$1,$E5,$B5, $D5, Hombres!$A$1:$DW$117, Mujeres!$A$1:$DW$117)</f>
        <v>0</v>
      </c>
      <c r="BU5" s="52" cm="1">
        <f t="array" aca="1" ref="BU5" ca="1">AnualidadPensionado(BU$1,$E5,$B5, $D5, Hombres!$A$1:$DW$117, Mujeres!$A$1:$DW$117)</f>
        <v>0</v>
      </c>
      <c r="BV5" s="52" cm="1">
        <f t="array" aca="1" ref="BV5" ca="1">AnualidadPensionado(BV$1,$E5,$B5, $D5, Hombres!$A$1:$DW$117, Mujeres!$A$1:$DW$117)</f>
        <v>0</v>
      </c>
      <c r="BW5" s="52" cm="1">
        <f t="array" aca="1" ref="BW5" ca="1">AnualidadPensionado(BW$1,$E5,$B5, $D5, Hombres!$A$1:$DW$117, Mujeres!$A$1:$DW$117)</f>
        <v>0</v>
      </c>
      <c r="BX5" s="52" cm="1">
        <f t="array" aca="1" ref="BX5" ca="1">AnualidadPensionado(BX$1,$E5,$B5, $D5, Hombres!$A$1:$DW$117, Mujeres!$A$1:$DW$117)</f>
        <v>0</v>
      </c>
      <c r="BY5" s="52" cm="1">
        <f t="array" aca="1" ref="BY5" ca="1">AnualidadPensionado(BY$1,$E5,$B5, $D5, Hombres!$A$1:$DW$117, Mujeres!$A$1:$DW$117)</f>
        <v>0</v>
      </c>
      <c r="BZ5" s="52" cm="1">
        <f t="array" aca="1" ref="BZ5" ca="1">AnualidadPensionado(BZ$1,$E5,$B5, $D5, Hombres!$A$1:$DW$117, Mujeres!$A$1:$DW$117)</f>
        <v>0</v>
      </c>
      <c r="CA5" s="52" cm="1">
        <f t="array" aca="1" ref="CA5" ca="1">AnualidadPensionado(CA$1,$E5,$B5, $D5, Hombres!$A$1:$DW$117, Mujeres!$A$1:$DW$117)</f>
        <v>0</v>
      </c>
      <c r="CB5" s="52" cm="1">
        <f t="array" aca="1" ref="CB5" ca="1">AnualidadPensionado(CB$1,$E5,$B5, $D5, Hombres!$A$1:$DW$117, Mujeres!$A$1:$DW$117)</f>
        <v>0</v>
      </c>
      <c r="CC5" s="52" cm="1">
        <f t="array" aca="1" ref="CC5" ca="1">AnualidadPensionado(CC$1,$E5,$B5, $D5, Hombres!$A$1:$DW$117, Mujeres!$A$1:$DW$117)</f>
        <v>0</v>
      </c>
      <c r="CD5" s="52" cm="1">
        <f t="array" aca="1" ref="CD5" ca="1">AnualidadPensionado(CD$1,$E5,$B5, $D5, Hombres!$A$1:$DW$117, Mujeres!$A$1:$DW$117)</f>
        <v>0</v>
      </c>
      <c r="CE5" s="52" cm="1">
        <f t="array" aca="1" ref="CE5" ca="1">AnualidadPensionado(CE$1,$E5,$B5, $D5, Hombres!$A$1:$DW$117, Mujeres!$A$1:$DW$117)</f>
        <v>0</v>
      </c>
      <c r="CF5" s="52" cm="1">
        <f t="array" aca="1" ref="CF5" ca="1">AnualidadPensionado(CF$1,$E5,$B5, $D5, Hombres!$A$1:$DW$117, Mujeres!$A$1:$DW$117)</f>
        <v>0</v>
      </c>
      <c r="CG5" s="52" cm="1">
        <f t="array" aca="1" ref="CG5" ca="1">AnualidadPensionado(CG$1,$E5,$B5, $D5, Hombres!$A$1:$DW$117, Mujeres!$A$1:$DW$117)</f>
        <v>0</v>
      </c>
      <c r="CH5" s="52" cm="1">
        <f t="array" aca="1" ref="CH5" ca="1">AnualidadPensionado(CH$1,$E5,$B5, $D5, Hombres!$A$1:$DW$117, Mujeres!$A$1:$DW$117)</f>
        <v>0</v>
      </c>
      <c r="CI5" s="52" cm="1">
        <f t="array" aca="1" ref="CI5" ca="1">AnualidadPensionado(CI$1,$E5,$B5, $D5, Hombres!$A$1:$DW$117, Mujeres!$A$1:$DW$117)</f>
        <v>0</v>
      </c>
      <c r="CJ5" s="52" cm="1">
        <f t="array" aca="1" ref="CJ5" ca="1">AnualidadPensionado(CJ$1,$E5,$B5, $D5, Hombres!$A$1:$DW$117, Mujeres!$A$1:$DW$117)</f>
        <v>0</v>
      </c>
      <c r="CK5" s="52" cm="1">
        <f t="array" aca="1" ref="CK5" ca="1">AnualidadPensionado(CK$1,$E5,$B5, $D5, Hombres!$A$1:$DW$117, Mujeres!$A$1:$DW$117)</f>
        <v>0</v>
      </c>
      <c r="CL5" s="52" cm="1">
        <f t="array" aca="1" ref="CL5" ca="1">AnualidadPensionado(CL$1,$E5,$B5, $D5, Hombres!$A$1:$DW$117, Mujeres!$A$1:$DW$117)</f>
        <v>0</v>
      </c>
      <c r="CM5" s="52" cm="1">
        <f t="array" aca="1" ref="CM5" ca="1">AnualidadPensionado(CM$1,$E5,$B5, $D5, Hombres!$A$1:$DW$117, Mujeres!$A$1:$DW$117)</f>
        <v>0</v>
      </c>
      <c r="CN5" s="52" cm="1">
        <f t="array" aca="1" ref="CN5" ca="1">AnualidadPensionado(CN$1,$E5,$B5, $D5, Hombres!$A$1:$DW$117, Mujeres!$A$1:$DW$117)</f>
        <v>0</v>
      </c>
      <c r="CO5" s="52" cm="1">
        <f t="array" aca="1" ref="CO5" ca="1">AnualidadPensionado(CO$1,$E5,$B5, $D5, Hombres!$A$1:$DW$117, Mujeres!$A$1:$DW$117)</f>
        <v>0</v>
      </c>
      <c r="CP5" s="52" cm="1">
        <f t="array" aca="1" ref="CP5" ca="1">AnualidadPensionado(CP$1,$E5,$B5, $D5, Hombres!$A$1:$DW$117, Mujeres!$A$1:$DW$117)</f>
        <v>0</v>
      </c>
      <c r="CQ5" s="52" cm="1">
        <f t="array" aca="1" ref="CQ5" ca="1">AnualidadPensionado(CQ$1,$E5,$B5, $D5, Hombres!$A$1:$DW$117, Mujeres!$A$1:$DW$117)</f>
        <v>0</v>
      </c>
      <c r="CR5" s="52" cm="1">
        <f t="array" aca="1" ref="CR5" ca="1">AnualidadPensionado(CR$1,$E5,$B5, $D5, Hombres!$A$1:$DW$117, Mujeres!$A$1:$DW$117)</f>
        <v>0</v>
      </c>
      <c r="CS5" s="52" cm="1">
        <f t="array" aca="1" ref="CS5" ca="1">AnualidadPensionado(CS$1,$E5,$B5, $D5, Hombres!$A$1:$DW$117, Mujeres!$A$1:$DW$117)</f>
        <v>0</v>
      </c>
      <c r="CT5" s="52" cm="1">
        <f t="array" aca="1" ref="CT5" ca="1">AnualidadPensionado(CT$1,$E5,$B5, $D5, Hombres!$A$1:$DW$117, Mujeres!$A$1:$DW$117)</f>
        <v>0</v>
      </c>
      <c r="CU5" s="52" cm="1">
        <f t="array" aca="1" ref="CU5" ca="1">AnualidadPensionado(CU$1,$E5,$B5, $D5, Hombres!$A$1:$DW$117, Mujeres!$A$1:$DW$117)</f>
        <v>0</v>
      </c>
      <c r="CV5" s="52" cm="1">
        <f t="array" aca="1" ref="CV5" ca="1">AnualidadPensionado(CV$1,$E5,$B5, $D5, Hombres!$A$1:$DW$117, Mujeres!$A$1:$DW$117)</f>
        <v>0</v>
      </c>
      <c r="CW5" s="52" cm="1">
        <f t="array" aca="1" ref="CW5" ca="1">AnualidadPensionado(CW$1,$E5,$B5, $D5, Hombres!$A$1:$DW$117, Mujeres!$A$1:$DW$117)</f>
        <v>0</v>
      </c>
      <c r="CX5" s="52" cm="1">
        <f t="array" aca="1" ref="CX5" ca="1">AnualidadPensionado(CX$1,$E5,$B5, $D5, Hombres!$A$1:$DW$117, Mujeres!$A$1:$DW$117)</f>
        <v>0</v>
      </c>
      <c r="CY5" s="52" cm="1">
        <f t="array" aca="1" ref="CY5" ca="1">AnualidadPensionado(CY$1,$E5,$B5, $D5, Hombres!$A$1:$DW$117, Mujeres!$A$1:$DW$117)</f>
        <v>0</v>
      </c>
      <c r="DB5" s="30"/>
      <c r="DC5" s="52" cm="1">
        <f t="array" aca="1" ref="DC5" ca="1">beneficio_muerte_individual_pensionado(DC$1,$E5,$B5, Hombres!$A$1:$DW$117, Mujeres!$A$1:$DW$117)</f>
        <v>0</v>
      </c>
      <c r="DD5" s="52" cm="1">
        <f t="array" aca="1" ref="DD5" ca="1">beneficio_muerte_individual_pensionado(DD$1,$E5,$B5, Hombres!$A$1:$DW$117, Mujeres!$A$1:$DW$117)</f>
        <v>46359</v>
      </c>
      <c r="DE5" s="52" cm="1">
        <f t="array" aca="1" ref="DE5" ca="1">beneficio_muerte_individual_pensionado(DE$1,$E5,$B5, Hombres!$A$1:$DW$117, Mujeres!$A$1:$DW$117)</f>
        <v>49854.731506559998</v>
      </c>
      <c r="DF5" s="52" cm="1">
        <f t="array" aca="1" ref="DF5" ca="1">beneficio_muerte_individual_pensionado(DF$1,$E5,$B5, Hombres!$A$1:$DW$117, Mujeres!$A$1:$DW$117)</f>
        <v>53157.211868344682</v>
      </c>
      <c r="DG5" s="52" cm="1">
        <f t="array" aca="1" ref="DG5" ca="1">beneficio_muerte_individual_pensionado(DG$1,$E5,$B5, Hombres!$A$1:$DW$117, Mujeres!$A$1:$DW$117)</f>
        <v>56686.198666168086</v>
      </c>
      <c r="DH5" s="52" cm="1">
        <f t="array" aca="1" ref="DH5" ca="1">beneficio_muerte_individual_pensionado(DH$1,$E5,$B5, Hombres!$A$1:$DW$117, Mujeres!$A$1:$DW$117)</f>
        <v>60802.197108462489</v>
      </c>
      <c r="DI5" s="52" cm="1">
        <f t="array" aca="1" ref="DI5" ca="1">beneficio_muerte_individual_pensionado(DI$1,$E5,$B5, Hombres!$A$1:$DW$117, Mujeres!$A$1:$DW$117)</f>
        <v>65701.780251784498</v>
      </c>
      <c r="DJ5" s="52" cm="1">
        <f t="array" aca="1" ref="DJ5" ca="1">beneficio_muerte_individual_pensionado(DJ$1,$E5,$B5, Hombres!$A$1:$DW$117, Mujeres!$A$1:$DW$117)</f>
        <v>71358.888212610022</v>
      </c>
      <c r="DK5" s="52" cm="1">
        <f t="array" aca="1" ref="DK5" ca="1">beneficio_muerte_individual_pensionado(DK$1,$E5,$B5, Hombres!$A$1:$DW$117, Mujeres!$A$1:$DW$117)</f>
        <v>80289.711246195235</v>
      </c>
      <c r="DL5" s="52" cm="1">
        <f t="array" aca="1" ref="DL5" ca="1">beneficio_muerte_individual_pensionado(DL$1,$E5,$B5, Hombres!$A$1:$DW$117, Mujeres!$A$1:$DW$117)</f>
        <v>86139.797538026425</v>
      </c>
      <c r="DM5" s="52" cm="1">
        <f t="array" aca="1" ref="DM5" ca="1">beneficio_muerte_individual_pensionado(DM$1,$E5,$B5, Hombres!$A$1:$DW$117, Mujeres!$A$1:$DW$117)</f>
        <v>92041.19126900316</v>
      </c>
      <c r="DN5" s="52" cm="1">
        <f t="array" aca="1" ref="DN5" ca="1">beneficio_muerte_individual_pensionado(DN$1,$E5,$B5, Hombres!$A$1:$DW$117, Mujeres!$A$1:$DW$117)</f>
        <v>97975.478478377961</v>
      </c>
      <c r="DO5" s="52" cm="1">
        <f t="array" aca="1" ref="DO5" ca="1">beneficio_muerte_individual_pensionado(DO$1,$E5,$B5, Hombres!$A$1:$DW$117, Mujeres!$A$1:$DW$117)</f>
        <v>103936.53763955292</v>
      </c>
      <c r="DP5" s="52" cm="1">
        <f t="array" aca="1" ref="DP5" ca="1">beneficio_muerte_individual_pensionado(DP$1,$E5,$B5, Hombres!$A$1:$DW$117, Mujeres!$A$1:$DW$117)</f>
        <v>109865.37432807045</v>
      </c>
      <c r="DQ5" s="52" cm="1">
        <f t="array" aca="1" ref="DQ5" ca="1">beneficio_muerte_individual_pensionado(DQ$1,$E5,$B5, Hombres!$A$1:$DW$117, Mujeres!$A$1:$DW$117)</f>
        <v>115551.58053577898</v>
      </c>
      <c r="DR5" s="52" cm="1">
        <f t="array" aca="1" ref="DR5" ca="1">beneficio_muerte_individual_pensionado(DR$1,$E5,$B5, Hombres!$A$1:$DW$117, Mujeres!$A$1:$DW$117)</f>
        <v>120752.79917979978</v>
      </c>
      <c r="DS5" s="52" cm="1">
        <f t="array" aca="1" ref="DS5" ca="1">beneficio_muerte_individual_pensionado(DS$1,$E5,$B5, Hombres!$A$1:$DW$117, Mujeres!$A$1:$DW$117)</f>
        <v>125332.91499586745</v>
      </c>
      <c r="DT5" s="52" cm="1">
        <f t="array" aca="1" ref="DT5" ca="1">beneficio_muerte_individual_pensionado(DT$1,$E5,$B5, Hombres!$A$1:$DW$117, Mujeres!$A$1:$DW$117)</f>
        <v>129178.67112628998</v>
      </c>
      <c r="DU5" s="52" cm="1">
        <f t="array" aca="1" ref="DU5" ca="1">beneficio_muerte_individual_pensionado(DU$1,$E5,$B5, Hombres!$A$1:$DW$117, Mujeres!$A$1:$DW$117)</f>
        <v>132128.50821098848</v>
      </c>
      <c r="DV5" s="52" cm="1">
        <f t="array" aca="1" ref="DV5" ca="1">beneficio_muerte_individual_pensionado(DV$1,$E5,$B5, Hombres!$A$1:$DW$117, Mujeres!$A$1:$DW$117)</f>
        <v>133881.9225537579</v>
      </c>
      <c r="DW5" s="52" cm="1">
        <f t="array" aca="1" ref="DW5" ca="1">beneficio_muerte_individual_pensionado(DW$1,$E5,$B5, Hombres!$A$1:$DW$117, Mujeres!$A$1:$DW$117)</f>
        <v>134162.362382252</v>
      </c>
      <c r="DX5" s="52" cm="1">
        <f t="array" aca="1" ref="DX5" ca="1">beneficio_muerte_individual_pensionado(DX$1,$E5,$B5, Hombres!$A$1:$DW$117, Mujeres!$A$1:$DW$117)</f>
        <v>132839.81245025134</v>
      </c>
      <c r="DY5" s="52" cm="1">
        <f t="array" aca="1" ref="DY5" ca="1">beneficio_muerte_individual_pensionado(DY$1,$E5,$B5, Hombres!$A$1:$DW$117, Mujeres!$A$1:$DW$117)</f>
        <v>129836.29235421986</v>
      </c>
      <c r="DZ5" s="52" cm="1">
        <f t="array" aca="1" ref="DZ5" ca="1">beneficio_muerte_individual_pensionado(DZ$1,$E5,$B5, Hombres!$A$1:$DW$117, Mujeres!$A$1:$DW$117)</f>
        <v>125044.13240999889</v>
      </c>
      <c r="EA5" s="52" cm="1">
        <f t="array" aca="1" ref="EA5" ca="1">beneficio_muerte_individual_pensionado(EA$1,$E5,$B5, Hombres!$A$1:$DW$117, Mujeres!$A$1:$DW$117)</f>
        <v>118351.44138496381</v>
      </c>
      <c r="EB5" s="52" cm="1">
        <f t="array" aca="1" ref="EB5" ca="1">beneficio_muerte_individual_pensionado(EB$1,$E5,$B5, Hombres!$A$1:$DW$117, Mujeres!$A$1:$DW$117)</f>
        <v>109798.86489012383</v>
      </c>
      <c r="EC5" s="52" cm="1">
        <f t="array" aca="1" ref="EC5" ca="1">beneficio_muerte_individual_pensionado(EC$1,$E5,$B5, Hombres!$A$1:$DW$117, Mujeres!$A$1:$DW$117)</f>
        <v>99627.908401874753</v>
      </c>
      <c r="ED5" s="52" cm="1">
        <f t="array" aca="1" ref="ED5" ca="1">beneficio_muerte_individual_pensionado(ED$1,$E5,$B5, Hombres!$A$1:$DW$117, Mujeres!$A$1:$DW$117)</f>
        <v>88193.905407824801</v>
      </c>
      <c r="EE5" s="52" cm="1">
        <f t="array" aca="1" ref="EE5" ca="1">beneficio_muerte_individual_pensionado(EE$1,$E5,$B5, Hombres!$A$1:$DW$117, Mujeres!$A$1:$DW$117)</f>
        <v>75909.338513579016</v>
      </c>
      <c r="EF5" s="52" cm="1">
        <f t="array" aca="1" ref="EF5" ca="1">beneficio_muerte_individual_pensionado(EF$1,$E5,$B5, Hombres!$A$1:$DW$117, Mujeres!$A$1:$DW$117)</f>
        <v>63250.282192016675</v>
      </c>
      <c r="EG5" s="52" cm="1">
        <f t="array" aca="1" ref="EG5" ca="1">beneficio_muerte_individual_pensionado(EG$1,$E5,$B5, Hombres!$A$1:$DW$117, Mujeres!$A$1:$DW$117)</f>
        <v>50783.010229240092</v>
      </c>
      <c r="EH5" s="52" cm="1">
        <f t="array" aca="1" ref="EH5" ca="1">beneficio_muerte_individual_pensionado(EH$1,$E5,$B5, Hombres!$A$1:$DW$117, Mujeres!$A$1:$DW$117)</f>
        <v>39099.153148279154</v>
      </c>
      <c r="EI5" s="52" cm="1">
        <f t="array" aca="1" ref="EI5" ca="1">beneficio_muerte_individual_pensionado(EI$1,$E5,$B5, Hombres!$A$1:$DW$117, Mujeres!$A$1:$DW$117)</f>
        <v>28706.184897934705</v>
      </c>
      <c r="EJ5" s="52" cm="1">
        <f t="array" aca="1" ref="EJ5" ca="1">beneficio_muerte_individual_pensionado(EJ$1,$E5,$B5, Hombres!$A$1:$DW$117, Mujeres!$A$1:$DW$117)</f>
        <v>19958.818282474083</v>
      </c>
      <c r="EK5" s="52" cm="1">
        <f t="array" aca="1" ref="EK5" ca="1">beneficio_muerte_individual_pensionado(EK$1,$E5,$B5, Hombres!$A$1:$DW$117, Mujeres!$A$1:$DW$117)</f>
        <v>13031.322183002409</v>
      </c>
      <c r="EL5" s="52" cm="1">
        <f t="array" aca="1" ref="EL5" ca="1">beneficio_muerte_individual_pensionado(EL$1,$E5,$B5, Hombres!$A$1:$DW$117, Mujeres!$A$1:$DW$117)</f>
        <v>7912.1843655198554</v>
      </c>
      <c r="EM5" s="52" cm="1">
        <f t="array" aca="1" ref="EM5" ca="1">beneficio_muerte_individual_pensionado(EM$1,$E5,$B5, Hombres!$A$1:$DW$117, Mujeres!$A$1:$DW$117)</f>
        <v>4416.8375163892397</v>
      </c>
      <c r="EN5" s="52" cm="1">
        <f t="array" aca="1" ref="EN5" ca="1">beneficio_muerte_individual_pensionado(EN$1,$E5,$B5, Hombres!$A$1:$DW$117, Mujeres!$A$1:$DW$117)</f>
        <v>2235.4886542021463</v>
      </c>
      <c r="EO5" s="52" cm="1">
        <f t="array" aca="1" ref="EO5" ca="1">beneficio_muerte_individual_pensionado(EO$1,$E5,$B5, Hombres!$A$1:$DW$117, Mujeres!$A$1:$DW$117)</f>
        <v>1007.8637160293916</v>
      </c>
      <c r="EP5" s="52" cm="1">
        <f t="array" aca="1" ref="EP5" ca="1">beneficio_muerte_individual_pensionado(EP$1,$E5,$B5, Hombres!$A$1:$DW$117, Mujeres!$A$1:$DW$117)</f>
        <v>395.63328560384815</v>
      </c>
      <c r="EQ5" s="52" cm="1">
        <f t="array" aca="1" ref="EQ5" ca="1">beneficio_muerte_individual_pensionado(EQ$1,$E5,$B5, Hombres!$A$1:$DW$117, Mujeres!$A$1:$DW$117)</f>
        <v>131.17304493832441</v>
      </c>
      <c r="ER5" s="52" cm="1">
        <f t="array" aca="1" ref="ER5" ca="1">beneficio_muerte_individual_pensionado(ER$1,$E5,$B5, Hombres!$A$1:$DW$117, Mujeres!$A$1:$DW$117)</f>
        <v>35.181270113363929</v>
      </c>
      <c r="ES5" s="52" cm="1">
        <f t="array" aca="1" ref="ES5" ca="1">beneficio_muerte_individual_pensionado(ES$1,$E5,$B5, Hombres!$A$1:$DW$117, Mujeres!$A$1:$DW$117)</f>
        <v>7.1362886614980523</v>
      </c>
      <c r="ET5" s="52" cm="1">
        <f t="array" aca="1" ref="ET5" ca="1">beneficio_muerte_individual_pensionado(ET$1,$E5,$B5, Hombres!$A$1:$DW$117, Mujeres!$A$1:$DW$117)</f>
        <v>1.0351328266428361</v>
      </c>
      <c r="EU5" s="52" cm="1">
        <f t="array" aca="1" ref="EU5" ca="1">beneficio_muerte_individual_pensionado(EU$1,$E5,$B5, Hombres!$A$1:$DW$117, Mujeres!$A$1:$DW$117)</f>
        <v>0</v>
      </c>
      <c r="EV5" s="52" cm="1">
        <f t="array" aca="1" ref="EV5" ca="1">beneficio_muerte_individual_pensionado(EV$1,$E5,$B5, Hombres!$A$1:$DW$117, Mujeres!$A$1:$DW$117)</f>
        <v>0</v>
      </c>
      <c r="EW5" s="52" cm="1">
        <f t="array" aca="1" ref="EW5" ca="1">beneficio_muerte_individual_pensionado(EW$1,$E5,$B5, Hombres!$A$1:$DW$117, Mujeres!$A$1:$DW$117)</f>
        <v>0</v>
      </c>
      <c r="EX5" s="52" cm="1">
        <f t="array" aca="1" ref="EX5" ca="1">beneficio_muerte_individual_pensionado(EX$1,$E5,$B5, Hombres!$A$1:$DW$117, Mujeres!$A$1:$DW$117)</f>
        <v>0</v>
      </c>
      <c r="EY5" s="52" cm="1">
        <f t="array" aca="1" ref="EY5" ca="1">beneficio_muerte_individual_pensionado(EY$1,$E5,$B5, Hombres!$A$1:$DW$117, Mujeres!$A$1:$DW$117)</f>
        <v>0</v>
      </c>
      <c r="EZ5" s="52" cm="1">
        <f t="array" aca="1" ref="EZ5" ca="1">beneficio_muerte_individual_pensionado(EZ$1,$E5,$B5, Hombres!$A$1:$DW$117, Mujeres!$A$1:$DW$117)</f>
        <v>0</v>
      </c>
      <c r="FA5" s="52" cm="1">
        <f t="array" aca="1" ref="FA5" ca="1">beneficio_muerte_individual_pensionado(FA$1,$E5,$B5, Hombres!$A$1:$DW$117, Mujeres!$A$1:$DW$117)</f>
        <v>0</v>
      </c>
      <c r="FB5" s="52" cm="1">
        <f t="array" aca="1" ref="FB5" ca="1">beneficio_muerte_individual_pensionado(FB$1,$E5,$B5, Hombres!$A$1:$DW$117, Mujeres!$A$1:$DW$117)</f>
        <v>0</v>
      </c>
      <c r="FC5" s="52" cm="1">
        <f t="array" aca="1" ref="FC5" ca="1">beneficio_muerte_individual_pensionado(FC$1,$E5,$B5, Hombres!$A$1:$DW$117, Mujeres!$A$1:$DW$117)</f>
        <v>0</v>
      </c>
      <c r="FD5" s="52" cm="1">
        <f t="array" aca="1" ref="FD5" ca="1">beneficio_muerte_individual_pensionado(FD$1,$E5,$B5, Hombres!$A$1:$DW$117, Mujeres!$A$1:$DW$117)</f>
        <v>0</v>
      </c>
      <c r="FE5" s="52" cm="1">
        <f t="array" aca="1" ref="FE5" ca="1">beneficio_muerte_individual_pensionado(FE$1,$E5,$B5, Hombres!$A$1:$DW$117, Mujeres!$A$1:$DW$117)</f>
        <v>0</v>
      </c>
      <c r="FF5" s="52" cm="1">
        <f t="array" aca="1" ref="FF5" ca="1">beneficio_muerte_individual_pensionado(FF$1,$E5,$B5, Hombres!$A$1:$DW$117, Mujeres!$A$1:$DW$117)</f>
        <v>0</v>
      </c>
      <c r="FG5" s="52" cm="1">
        <f t="array" aca="1" ref="FG5" ca="1">beneficio_muerte_individual_pensionado(FG$1,$E5,$B5, Hombres!$A$1:$DW$117, Mujeres!$A$1:$DW$117)</f>
        <v>0</v>
      </c>
      <c r="FH5" s="52" cm="1">
        <f t="array" aca="1" ref="FH5" ca="1">beneficio_muerte_individual_pensionado(FH$1,$E5,$B5, Hombres!$A$1:$DW$117, Mujeres!$A$1:$DW$117)</f>
        <v>0</v>
      </c>
      <c r="FI5" s="52" cm="1">
        <f t="array" aca="1" ref="FI5" ca="1">beneficio_muerte_individual_pensionado(FI$1,$E5,$B5, Hombres!$A$1:$DW$117, Mujeres!$A$1:$DW$117)</f>
        <v>0</v>
      </c>
      <c r="FJ5" s="52" cm="1">
        <f t="array" aca="1" ref="FJ5" ca="1">beneficio_muerte_individual_pensionado(FJ$1,$E5,$B5, Hombres!$A$1:$DW$117, Mujeres!$A$1:$DW$117)</f>
        <v>0</v>
      </c>
      <c r="FK5" s="52" cm="1">
        <f t="array" aca="1" ref="FK5" ca="1">beneficio_muerte_individual_pensionado(FK$1,$E5,$B5, Hombres!$A$1:$DW$117, Mujeres!$A$1:$DW$117)</f>
        <v>0</v>
      </c>
      <c r="FL5" s="52" cm="1">
        <f t="array" aca="1" ref="FL5" ca="1">beneficio_muerte_individual_pensionado(FL$1,$E5,$B5, Hombres!$A$1:$DW$117, Mujeres!$A$1:$DW$117)</f>
        <v>0</v>
      </c>
      <c r="FM5" s="52" cm="1">
        <f t="array" aca="1" ref="FM5" ca="1">beneficio_muerte_individual_pensionado(FM$1,$E5,$B5, Hombres!$A$1:$DW$117, Mujeres!$A$1:$DW$117)</f>
        <v>0</v>
      </c>
      <c r="FN5" s="52" cm="1">
        <f t="array" aca="1" ref="FN5" ca="1">beneficio_muerte_individual_pensionado(FN$1,$E5,$B5, Hombres!$A$1:$DW$117, Mujeres!$A$1:$DW$117)</f>
        <v>0</v>
      </c>
      <c r="FO5" s="52" cm="1">
        <f t="array" aca="1" ref="FO5" ca="1">beneficio_muerte_individual_pensionado(FO$1,$E5,$B5, Hombres!$A$1:$DW$117, Mujeres!$A$1:$DW$117)</f>
        <v>0</v>
      </c>
      <c r="FP5" s="52" cm="1">
        <f t="array" aca="1" ref="FP5" ca="1">beneficio_muerte_individual_pensionado(FP$1,$E5,$B5, Hombres!$A$1:$DW$117, Mujeres!$A$1:$DW$117)</f>
        <v>0</v>
      </c>
      <c r="FQ5" s="52" cm="1">
        <f t="array" aca="1" ref="FQ5" ca="1">beneficio_muerte_individual_pensionado(FQ$1,$E5,$B5, Hombres!$A$1:$DW$117, Mujeres!$A$1:$DW$117)</f>
        <v>0</v>
      </c>
      <c r="FR5" s="52" cm="1">
        <f t="array" aca="1" ref="FR5" ca="1">beneficio_muerte_individual_pensionado(FR$1,$E5,$B5, Hombres!$A$1:$DW$117, Mujeres!$A$1:$DW$117)</f>
        <v>0</v>
      </c>
      <c r="FS5" s="52" cm="1">
        <f t="array" aca="1" ref="FS5" ca="1">beneficio_muerte_individual_pensionado(FS$1,$E5,$B5, Hombres!$A$1:$DW$117, Mujeres!$A$1:$DW$117)</f>
        <v>0</v>
      </c>
      <c r="FT5" s="52" cm="1">
        <f t="array" aca="1" ref="FT5" ca="1">beneficio_muerte_individual_pensionado(FT$1,$E5,$B5, Hombres!$A$1:$DW$117, Mujeres!$A$1:$DW$117)</f>
        <v>0</v>
      </c>
      <c r="FU5" s="52" cm="1">
        <f t="array" aca="1" ref="FU5" ca="1">beneficio_muerte_individual_pensionado(FU$1,$E5,$B5, Hombres!$A$1:$DW$117, Mujeres!$A$1:$DW$117)</f>
        <v>0</v>
      </c>
      <c r="FV5" s="52" cm="1">
        <f t="array" aca="1" ref="FV5" ca="1">beneficio_muerte_individual_pensionado(FV$1,$E5,$B5, Hombres!$A$1:$DW$117, Mujeres!$A$1:$DW$117)</f>
        <v>0</v>
      </c>
      <c r="FW5" s="52" cm="1">
        <f t="array" aca="1" ref="FW5" ca="1">beneficio_muerte_individual_pensionado(FW$1,$E5,$B5, Hombres!$A$1:$DW$117, Mujeres!$A$1:$DW$117)</f>
        <v>0</v>
      </c>
      <c r="FX5" s="52" cm="1">
        <f t="array" aca="1" ref="FX5" ca="1">beneficio_muerte_individual_pensionado(FX$1,$E5,$B5, Hombres!$A$1:$DW$117, Mujeres!$A$1:$DW$117)</f>
        <v>0</v>
      </c>
      <c r="FY5" s="52" cm="1">
        <f t="array" aca="1" ref="FY5" ca="1">beneficio_muerte_individual_pensionado(FY$1,$E5,$B5, Hombres!$A$1:$DW$117, Mujeres!$A$1:$DW$117)</f>
        <v>0</v>
      </c>
      <c r="FZ5" s="52" cm="1">
        <f t="array" aca="1" ref="FZ5" ca="1">beneficio_muerte_individual_pensionado(FZ$1,$E5,$B5, Hombres!$A$1:$DW$117, Mujeres!$A$1:$DW$117)</f>
        <v>0</v>
      </c>
      <c r="GA5" s="52" cm="1">
        <f t="array" aca="1" ref="GA5" ca="1">beneficio_muerte_individual_pensionado(GA$1,$E5,$B5, Hombres!$A$1:$DW$117, Mujeres!$A$1:$DW$117)</f>
        <v>0</v>
      </c>
      <c r="GB5" s="52" cm="1">
        <f t="array" aca="1" ref="GB5" ca="1">beneficio_muerte_individual_pensionado(GB$1,$E5,$B5, Hombres!$A$1:$DW$117, Mujeres!$A$1:$DW$117)</f>
        <v>0</v>
      </c>
      <c r="GC5" s="52" cm="1">
        <f t="array" aca="1" ref="GC5" ca="1">beneficio_muerte_individual_pensionado(GC$1,$E5,$B5, Hombres!$A$1:$DW$117, Mujeres!$A$1:$DW$117)</f>
        <v>0</v>
      </c>
      <c r="GD5" s="52" cm="1">
        <f t="array" aca="1" ref="GD5" ca="1">beneficio_muerte_individual_pensionado(GD$1,$E5,$B5, Hombres!$A$1:$DW$117, Mujeres!$A$1:$DW$117)</f>
        <v>0</v>
      </c>
      <c r="GE5" s="52" cm="1">
        <f t="array" aca="1" ref="GE5" ca="1">beneficio_muerte_individual_pensionado(GE$1,$E5,$B5, Hombres!$A$1:$DW$117, Mujeres!$A$1:$DW$117)</f>
        <v>0</v>
      </c>
      <c r="GF5" s="52" cm="1">
        <f t="array" aca="1" ref="GF5" ca="1">beneficio_muerte_individual_pensionado(GF$1,$E5,$B5, Hombres!$A$1:$DW$117, Mujeres!$A$1:$DW$117)</f>
        <v>0</v>
      </c>
      <c r="GG5" s="52" cm="1">
        <f t="array" aca="1" ref="GG5" ca="1">beneficio_muerte_individual_pensionado(GG$1,$E5,$B5, Hombres!$A$1:$DW$117, Mujeres!$A$1:$DW$117)</f>
        <v>0</v>
      </c>
      <c r="GH5" s="52" cm="1">
        <f t="array" aca="1" ref="GH5" ca="1">beneficio_muerte_individual_pensionado(GH$1,$E5,$B5, Hombres!$A$1:$DW$117, Mujeres!$A$1:$DW$117)</f>
        <v>0</v>
      </c>
      <c r="GI5" s="52" cm="1">
        <f t="array" aca="1" ref="GI5" ca="1">beneficio_muerte_individual_pensionado(GI$1,$E5,$B5, Hombres!$A$1:$DW$117, Mujeres!$A$1:$DW$117)</f>
        <v>0</v>
      </c>
      <c r="GJ5" s="52" cm="1">
        <f t="array" aca="1" ref="GJ5" ca="1">beneficio_muerte_individual_pensionado(GJ$1,$E5,$B5, Hombres!$A$1:$DW$117, Mujeres!$A$1:$DW$117)</f>
        <v>0</v>
      </c>
      <c r="GK5" s="52" cm="1">
        <f t="array" aca="1" ref="GK5" ca="1">beneficio_muerte_individual_pensionado(GK$1,$E5,$B5, Hombres!$A$1:$DW$117, Mujeres!$A$1:$DW$117)</f>
        <v>0</v>
      </c>
      <c r="GL5" s="52" cm="1">
        <f t="array" aca="1" ref="GL5" ca="1">beneficio_muerte_individual_pensionado(GL$1,$E5,$B5, Hombres!$A$1:$DW$117, Mujeres!$A$1:$DW$117)</f>
        <v>0</v>
      </c>
      <c r="GM5" s="52" cm="1">
        <f t="array" aca="1" ref="GM5" ca="1">beneficio_muerte_individual_pensionado(GM$1,$E5,$B5, Hombres!$A$1:$DW$117, Mujeres!$A$1:$DW$117)</f>
        <v>0</v>
      </c>
      <c r="GN5" s="52" cm="1">
        <f t="array" aca="1" ref="GN5" ca="1">beneficio_muerte_individual_pensionado(GN$1,$E5,$B5, Hombres!$A$1:$DW$117, Mujeres!$A$1:$DW$117)</f>
        <v>0</v>
      </c>
      <c r="GO5" s="52" cm="1">
        <f t="array" aca="1" ref="GO5" ca="1">beneficio_muerte_individual_pensionado(GO$1,$E5,$B5, Hombres!$A$1:$DW$117, Mujeres!$A$1:$DW$117)</f>
        <v>0</v>
      </c>
      <c r="GP5" s="52" cm="1">
        <f t="array" aca="1" ref="GP5" ca="1">beneficio_muerte_individual_pensionado(GP$1,$E5,$B5, Hombres!$A$1:$DW$117, Mujeres!$A$1:$DW$117)</f>
        <v>0</v>
      </c>
      <c r="GQ5" s="52" cm="1">
        <f t="array" aca="1" ref="GQ5" ca="1">beneficio_muerte_individual_pensionado(GQ$1,$E5,$B5, Hombres!$A$1:$DW$117, Mujeres!$A$1:$DW$117)</f>
        <v>0</v>
      </c>
      <c r="GR5" s="52" cm="1">
        <f t="array" aca="1" ref="GR5" ca="1">beneficio_muerte_individual_pensionado(GR$1,$E5,$B5, Hombres!$A$1:$DW$117, Mujeres!$A$1:$DW$117)</f>
        <v>0</v>
      </c>
      <c r="GS5" s="52" cm="1">
        <f t="array" aca="1" ref="GS5" ca="1">beneficio_muerte_individual_pensionado(GS$1,$E5,$B5, Hombres!$A$1:$DW$117, Mujeres!$A$1:$DW$117)</f>
        <v>0</v>
      </c>
      <c r="GT5" s="52" cm="1">
        <f t="array" aca="1" ref="GT5" ca="1">beneficio_muerte_individual_pensionado(GT$1,$E5,$B5, Hombres!$A$1:$DW$117, Mujeres!$A$1:$DW$117)</f>
        <v>0</v>
      </c>
    </row>
    <row r="6" spans="1:202" x14ac:dyDescent="0.3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5"/>
      <c r="H6" s="52" cm="1">
        <f t="array" aca="1" ref="H6" ca="1">AnualidadPensionado(H$1,$E6,$B6, $D6, Hombres!$A$1:$DW$117, Mujeres!$A$1:$DW$117)</f>
        <v>0</v>
      </c>
      <c r="I6" s="52" cm="1">
        <f t="array" aca="1" ref="I6" ca="1">AnualidadPensionado(I$1,$E6,$B6, $D6, Hombres!$A$1:$DW$117, Mujeres!$A$1:$DW$117)</f>
        <v>380057.86686479754</v>
      </c>
      <c r="J6" s="52" cm="1">
        <f t="array" aca="1" ref="J6" ca="1">AnualidadPensionado(J$1,$E6,$B6, $D6, Hombres!$A$1:$DW$117, Mujeres!$A$1:$DW$117)</f>
        <v>378271.05482830416</v>
      </c>
      <c r="K6" s="52" cm="1">
        <f t="array" aca="1" ref="K6" ca="1">AnualidadPensionado(K$1,$E6,$B6, $D6, Hombres!$A$1:$DW$117, Mujeres!$A$1:$DW$117)</f>
        <v>375138.67771252937</v>
      </c>
      <c r="L6" s="52" cm="1">
        <f t="array" aca="1" ref="L6" ca="1">AnualidadPensionado(L$1,$E6,$B6, $D6, Hombres!$A$1:$DW$117, Mujeres!$A$1:$DW$117)</f>
        <v>370530.13694583747</v>
      </c>
      <c r="M6" s="52" cm="1">
        <f t="array" aca="1" ref="M6" ca="1">AnualidadPensionado(M$1,$E6,$B6, $D6, Hombres!$A$1:$DW$117, Mujeres!$A$1:$DW$117)</f>
        <v>364337.36264809326</v>
      </c>
      <c r="N6" s="52" cm="1">
        <f t="array" aca="1" ref="N6" ca="1">AnualidadPensionado(N$1,$E6,$B6, $D6, Hombres!$A$1:$DW$117, Mujeres!$A$1:$DW$117)</f>
        <v>356476.86493185512</v>
      </c>
      <c r="O6" s="52" cm="1">
        <f t="array" aca="1" ref="O6" ca="1">AnualidadPensionado(O$1,$E6,$B6, $D6, Hombres!$A$1:$DW$117, Mujeres!$A$1:$DW$117)</f>
        <v>346866.97230132809</v>
      </c>
      <c r="P6" s="52" cm="1">
        <f t="array" aca="1" ref="P6" ca="1">AnualidadPensionado(P$1,$E6,$B6, $D6, Hombres!$A$1:$DW$117, Mujeres!$A$1:$DW$117)</f>
        <v>335427.13201808272</v>
      </c>
      <c r="Q6" s="52" cm="1">
        <f t="array" aca="1" ref="Q6" ca="1">AnualidadPensionado(Q$1,$E6,$B6, $D6, Hombres!$A$1:$DW$117, Mujeres!$A$1:$DW$117)</f>
        <v>322104.97529913753</v>
      </c>
      <c r="R6" s="52" cm="1">
        <f t="array" aca="1" ref="R6" ca="1">AnualidadPensionado(R$1,$E6,$B6, $D6, Hombres!$A$1:$DW$117, Mujeres!$A$1:$DW$117)</f>
        <v>306910.36464878276</v>
      </c>
      <c r="S6" s="52" cm="1">
        <f t="array" aca="1" ref="S6" ca="1">AnualidadPensionado(S$1,$E6,$B6, $D6, Hombres!$A$1:$DW$117, Mujeres!$A$1:$DW$117)</f>
        <v>289916.6413883252</v>
      </c>
      <c r="T6" s="52" cm="1">
        <f t="array" aca="1" ref="T6" ca="1">AnualidadPensionado(T$1,$E6,$B6, $D6, Hombres!$A$1:$DW$117, Mujeres!$A$1:$DW$117)</f>
        <v>271234.32952126878</v>
      </c>
      <c r="U6" s="52" cm="1">
        <f t="array" aca="1" ref="U6" ca="1">AnualidadPensionado(U$1,$E6,$B6, $D6, Hombres!$A$1:$DW$117, Mujeres!$A$1:$DW$117)</f>
        <v>251014.04894166818</v>
      </c>
      <c r="V6" s="52" cm="1">
        <f t="array" aca="1" ref="V6" ca="1">AnualidadPensionado(V$1,$E6,$B6, $D6, Hombres!$A$1:$DW$117, Mujeres!$A$1:$DW$117)</f>
        <v>229472.72183359246</v>
      </c>
      <c r="W6" s="52" cm="1">
        <f t="array" aca="1" ref="W6" ca="1">AnualidadPensionado(W$1,$E6,$B6, $D6, Hombres!$A$1:$DW$117, Mujeres!$A$1:$DW$117)</f>
        <v>206918.8638803082</v>
      </c>
      <c r="X6" s="52" cm="1">
        <f t="array" aca="1" ref="X6" ca="1">AnualidadPensionado(X$1,$E6,$B6, $D6, Hombres!$A$1:$DW$117, Mujeres!$A$1:$DW$117)</f>
        <v>183739.59858741201</v>
      </c>
      <c r="Y6" s="52" cm="1">
        <f t="array" aca="1" ref="Y6" ca="1">AnualidadPensionado(Y$1,$E6,$B6, $D6, Hombres!$A$1:$DW$117, Mujeres!$A$1:$DW$117)</f>
        <v>160367.93285520872</v>
      </c>
      <c r="Z6" s="52" cm="1">
        <f t="array" aca="1" ref="Z6" ca="1">AnualidadPensionado(Z$1,$E6,$B6, $D6, Hombres!$A$1:$DW$117, Mujeres!$A$1:$DW$117)</f>
        <v>137268.8122810607</v>
      </c>
      <c r="AA6" s="52" cm="1">
        <f t="array" aca="1" ref="AA6" ca="1">AnualidadPensionado(AA$1,$E6,$B6, $D6, Hombres!$A$1:$DW$117, Mujeres!$A$1:$DW$117)</f>
        <v>114935.04625482927</v>
      </c>
      <c r="AB6" s="52" cm="1">
        <f t="array" aca="1" ref="AB6" ca="1">AnualidadPensionado(AB$1,$E6,$B6, $D6, Hombres!$A$1:$DW$117, Mujeres!$A$1:$DW$117)</f>
        <v>93872.634927424806</v>
      </c>
      <c r="AC6" s="52" cm="1">
        <f t="array" aca="1" ref="AC6" ca="1">AnualidadPensionado(AC$1,$E6,$B6, $D6, Hombres!$A$1:$DW$117, Mujeres!$A$1:$DW$117)</f>
        <v>74554.085513929065</v>
      </c>
      <c r="AD6" s="52" cm="1">
        <f t="array" aca="1" ref="AD6" ca="1">AnualidadPensionado(AD$1,$E6,$B6, $D6, Hombres!$A$1:$DW$117, Mujeres!$A$1:$DW$117)</f>
        <v>57366.713484658758</v>
      </c>
      <c r="AE6" s="52" cm="1">
        <f t="array" aca="1" ref="AE6" ca="1">AnualidadPensionado(AE$1,$E6,$B6, $D6, Hombres!$A$1:$DW$117, Mujeres!$A$1:$DW$117)</f>
        <v>42582.418506766815</v>
      </c>
      <c r="AF6" s="52" cm="1">
        <f t="array" aca="1" ref="AF6" ca="1">AnualidadPensionado(AF$1,$E6,$B6, $D6, Hombres!$A$1:$DW$117, Mujeres!$A$1:$DW$117)</f>
        <v>30340.193677834384</v>
      </c>
      <c r="AG6" s="52" cm="1">
        <f t="array" aca="1" ref="AG6" ca="1">AnualidadPensionado(AG$1,$E6,$B6, $D6, Hombres!$A$1:$DW$117, Mujeres!$A$1:$DW$117)</f>
        <v>20633.62626909485</v>
      </c>
      <c r="AH6" s="52" cm="1">
        <f t="array" aca="1" ref="AH6" ca="1">AnualidadPensionado(AH$1,$E6,$B6, $D6, Hombres!$A$1:$DW$117, Mujeres!$A$1:$DW$117)</f>
        <v>13306.884759918838</v>
      </c>
      <c r="AI6" s="52" cm="1">
        <f t="array" aca="1" ref="AI6" ca="1">AnualidadPensionado(AI$1,$E6,$B6, $D6, Hombres!$A$1:$DW$117, Mujeres!$A$1:$DW$117)</f>
        <v>8075.2123303849021</v>
      </c>
      <c r="AJ6" s="52" cm="1">
        <f t="array" aca="1" ref="AJ6" ca="1">AnualidadPensionado(AJ$1,$E6,$B6, $D6, Hombres!$A$1:$DW$117, Mujeres!$A$1:$DW$117)</f>
        <v>4568.3538804472937</v>
      </c>
      <c r="AK6" s="52" cm="1">
        <f t="array" aca="1" ref="AK6" ca="1">AnualidadPensionado(AK$1,$E6,$B6, $D6, Hombres!$A$1:$DW$117, Mujeres!$A$1:$DW$117)</f>
        <v>2382.49545808313</v>
      </c>
      <c r="AL6" s="52" cm="1">
        <f t="array" aca="1" ref="AL6" ca="1">AnualidadPensionado(AL$1,$E6,$B6, $D6, Hombres!$A$1:$DW$117, Mujeres!$A$1:$DW$117)</f>
        <v>1130.0224131746447</v>
      </c>
      <c r="AM6" s="52" cm="1">
        <f t="array" aca="1" ref="AM6" ca="1">AnualidadPensionado(AM$1,$E6,$B6, $D6, Hombres!$A$1:$DW$117, Mujeres!$A$1:$DW$117)</f>
        <v>479.27070400666514</v>
      </c>
      <c r="AN6" s="52" cm="1">
        <f t="array" aca="1" ref="AN6" ca="1">AnualidadPensionado(AN$1,$E6,$B6, $D6, Hombres!$A$1:$DW$117, Mujeres!$A$1:$DW$117)</f>
        <v>177.83170720952432</v>
      </c>
      <c r="AO6" s="52" cm="1">
        <f t="array" aca="1" ref="AO6" ca="1">AnualidadPensionado(AO$1,$E6,$B6, $D6, Hombres!$A$1:$DW$117, Mujeres!$A$1:$DW$117)</f>
        <v>56.056140977976476</v>
      </c>
      <c r="AP6" s="52" cm="1">
        <f t="array" aca="1" ref="AP6" ca="1">AnualidadPensionado(AP$1,$E6,$B6, $D6, Hombres!$A$1:$DW$117, Mujeres!$A$1:$DW$117)</f>
        <v>14.401615026851019</v>
      </c>
      <c r="AQ6" s="52" cm="1">
        <f t="array" aca="1" ref="AQ6" ca="1">AnualidadPensionado(AQ$1,$E6,$B6, $D6, Hombres!$A$1:$DW$117, Mujeres!$A$1:$DW$117)</f>
        <v>2.8289769129133568</v>
      </c>
      <c r="AR6" s="52" cm="1">
        <f t="array" aca="1" ref="AR6" ca="1">AnualidadPensionado(AR$1,$E6,$B6, $D6, Hombres!$A$1:$DW$117, Mujeres!$A$1:$DW$117)</f>
        <v>0.37935538772868799</v>
      </c>
      <c r="AS6" s="52" cm="1">
        <f t="array" aca="1" ref="AS6" ca="1">AnualidadPensionado(AS$1,$E6,$B6, $D6, Hombres!$A$1:$DW$117, Mujeres!$A$1:$DW$117)</f>
        <v>0</v>
      </c>
      <c r="AT6" s="52" cm="1">
        <f t="array" aca="1" ref="AT6" ca="1">AnualidadPensionado(AT$1,$E6,$B6, $D6, Hombres!$A$1:$DW$117, Mujeres!$A$1:$DW$117)</f>
        <v>0</v>
      </c>
      <c r="AU6" s="52" cm="1">
        <f t="array" aca="1" ref="AU6" ca="1">AnualidadPensionado(AU$1,$E6,$B6, $D6, Hombres!$A$1:$DW$117, Mujeres!$A$1:$DW$117)</f>
        <v>0</v>
      </c>
      <c r="AV6" s="52" cm="1">
        <f t="array" aca="1" ref="AV6" ca="1">AnualidadPensionado(AV$1,$E6,$B6, $D6, Hombres!$A$1:$DW$117, Mujeres!$A$1:$DW$117)</f>
        <v>0</v>
      </c>
      <c r="AW6" s="52" cm="1">
        <f t="array" aca="1" ref="AW6" ca="1">AnualidadPensionado(AW$1,$E6,$B6, $D6, Hombres!$A$1:$DW$117, Mujeres!$A$1:$DW$117)</f>
        <v>0</v>
      </c>
      <c r="AX6" s="52" cm="1">
        <f t="array" aca="1" ref="AX6" ca="1">AnualidadPensionado(AX$1,$E6,$B6, $D6, Hombres!$A$1:$DW$117, Mujeres!$A$1:$DW$117)</f>
        <v>0</v>
      </c>
      <c r="AY6" s="52" cm="1">
        <f t="array" aca="1" ref="AY6" ca="1">AnualidadPensionado(AY$1,$E6,$B6, $D6, Hombres!$A$1:$DW$117, Mujeres!$A$1:$DW$117)</f>
        <v>0</v>
      </c>
      <c r="AZ6" s="52" cm="1">
        <f t="array" aca="1" ref="AZ6" ca="1">AnualidadPensionado(AZ$1,$E6,$B6, $D6, Hombres!$A$1:$DW$117, Mujeres!$A$1:$DW$117)</f>
        <v>0</v>
      </c>
      <c r="BA6" s="52" cm="1">
        <f t="array" aca="1" ref="BA6" ca="1">AnualidadPensionado(BA$1,$E6,$B6, $D6, Hombres!$A$1:$DW$117, Mujeres!$A$1:$DW$117)</f>
        <v>0</v>
      </c>
      <c r="BB6" s="52" cm="1">
        <f t="array" aca="1" ref="BB6" ca="1">AnualidadPensionado(BB$1,$E6,$B6, $D6, Hombres!$A$1:$DW$117, Mujeres!$A$1:$DW$117)</f>
        <v>0</v>
      </c>
      <c r="BC6" s="52" cm="1">
        <f t="array" aca="1" ref="BC6" ca="1">AnualidadPensionado(BC$1,$E6,$B6, $D6, Hombres!$A$1:$DW$117, Mujeres!$A$1:$DW$117)</f>
        <v>0</v>
      </c>
      <c r="BD6" s="52" cm="1">
        <f t="array" aca="1" ref="BD6" ca="1">AnualidadPensionado(BD$1,$E6,$B6, $D6, Hombres!$A$1:$DW$117, Mujeres!$A$1:$DW$117)</f>
        <v>0</v>
      </c>
      <c r="BE6" s="52" cm="1">
        <f t="array" aca="1" ref="BE6" ca="1">AnualidadPensionado(BE$1,$E6,$B6, $D6, Hombres!$A$1:$DW$117, Mujeres!$A$1:$DW$117)</f>
        <v>0</v>
      </c>
      <c r="BF6" s="52" cm="1">
        <f t="array" aca="1" ref="BF6" ca="1">AnualidadPensionado(BF$1,$E6,$B6, $D6, Hombres!$A$1:$DW$117, Mujeres!$A$1:$DW$117)</f>
        <v>0</v>
      </c>
      <c r="BG6" s="52" cm="1">
        <f t="array" aca="1" ref="BG6" ca="1">AnualidadPensionado(BG$1,$E6,$B6, $D6, Hombres!$A$1:$DW$117, Mujeres!$A$1:$DW$117)</f>
        <v>0</v>
      </c>
      <c r="BH6" s="52" cm="1">
        <f t="array" aca="1" ref="BH6" ca="1">AnualidadPensionado(BH$1,$E6,$B6, $D6, Hombres!$A$1:$DW$117, Mujeres!$A$1:$DW$117)</f>
        <v>0</v>
      </c>
      <c r="BI6" s="52" cm="1">
        <f t="array" aca="1" ref="BI6" ca="1">AnualidadPensionado(BI$1,$E6,$B6, $D6, Hombres!$A$1:$DW$117, Mujeres!$A$1:$DW$117)</f>
        <v>0</v>
      </c>
      <c r="BJ6" s="52" cm="1">
        <f t="array" aca="1" ref="BJ6" ca="1">AnualidadPensionado(BJ$1,$E6,$B6, $D6, Hombres!$A$1:$DW$117, Mujeres!$A$1:$DW$117)</f>
        <v>0</v>
      </c>
      <c r="BK6" s="52" cm="1">
        <f t="array" aca="1" ref="BK6" ca="1">AnualidadPensionado(BK$1,$E6,$B6, $D6, Hombres!$A$1:$DW$117, Mujeres!$A$1:$DW$117)</f>
        <v>0</v>
      </c>
      <c r="BL6" s="52" cm="1">
        <f t="array" aca="1" ref="BL6" ca="1">AnualidadPensionado(BL$1,$E6,$B6, $D6, Hombres!$A$1:$DW$117, Mujeres!$A$1:$DW$117)</f>
        <v>0</v>
      </c>
      <c r="BM6" s="52" cm="1">
        <f t="array" aca="1" ref="BM6" ca="1">AnualidadPensionado(BM$1,$E6,$B6, $D6, Hombres!$A$1:$DW$117, Mujeres!$A$1:$DW$117)</f>
        <v>0</v>
      </c>
      <c r="BN6" s="52" cm="1">
        <f t="array" aca="1" ref="BN6" ca="1">AnualidadPensionado(BN$1,$E6,$B6, $D6, Hombres!$A$1:$DW$117, Mujeres!$A$1:$DW$117)</f>
        <v>0</v>
      </c>
      <c r="BO6" s="52" cm="1">
        <f t="array" aca="1" ref="BO6" ca="1">AnualidadPensionado(BO$1,$E6,$B6, $D6, Hombres!$A$1:$DW$117, Mujeres!$A$1:$DW$117)</f>
        <v>0</v>
      </c>
      <c r="BP6" s="52" cm="1">
        <f t="array" aca="1" ref="BP6" ca="1">AnualidadPensionado(BP$1,$E6,$B6, $D6, Hombres!$A$1:$DW$117, Mujeres!$A$1:$DW$117)</f>
        <v>0</v>
      </c>
      <c r="BQ6" s="52" cm="1">
        <f t="array" aca="1" ref="BQ6" ca="1">AnualidadPensionado(BQ$1,$E6,$B6, $D6, Hombres!$A$1:$DW$117, Mujeres!$A$1:$DW$117)</f>
        <v>0</v>
      </c>
      <c r="BR6" s="52" cm="1">
        <f t="array" aca="1" ref="BR6" ca="1">AnualidadPensionado(BR$1,$E6,$B6, $D6, Hombres!$A$1:$DW$117, Mujeres!$A$1:$DW$117)</f>
        <v>0</v>
      </c>
      <c r="BS6" s="52" cm="1">
        <f t="array" aca="1" ref="BS6" ca="1">AnualidadPensionado(BS$1,$E6,$B6, $D6, Hombres!$A$1:$DW$117, Mujeres!$A$1:$DW$117)</f>
        <v>0</v>
      </c>
      <c r="BT6" s="52" cm="1">
        <f t="array" aca="1" ref="BT6" ca="1">AnualidadPensionado(BT$1,$E6,$B6, $D6, Hombres!$A$1:$DW$117, Mujeres!$A$1:$DW$117)</f>
        <v>0</v>
      </c>
      <c r="BU6" s="52" cm="1">
        <f t="array" aca="1" ref="BU6" ca="1">AnualidadPensionado(BU$1,$E6,$B6, $D6, Hombres!$A$1:$DW$117, Mujeres!$A$1:$DW$117)</f>
        <v>0</v>
      </c>
      <c r="BV6" s="52" cm="1">
        <f t="array" aca="1" ref="BV6" ca="1">AnualidadPensionado(BV$1,$E6,$B6, $D6, Hombres!$A$1:$DW$117, Mujeres!$A$1:$DW$117)</f>
        <v>0</v>
      </c>
      <c r="BW6" s="52" cm="1">
        <f t="array" aca="1" ref="BW6" ca="1">AnualidadPensionado(BW$1,$E6,$B6, $D6, Hombres!$A$1:$DW$117, Mujeres!$A$1:$DW$117)</f>
        <v>0</v>
      </c>
      <c r="BX6" s="52" cm="1">
        <f t="array" aca="1" ref="BX6" ca="1">AnualidadPensionado(BX$1,$E6,$B6, $D6, Hombres!$A$1:$DW$117, Mujeres!$A$1:$DW$117)</f>
        <v>0</v>
      </c>
      <c r="BY6" s="52" cm="1">
        <f t="array" aca="1" ref="BY6" ca="1">AnualidadPensionado(BY$1,$E6,$B6, $D6, Hombres!$A$1:$DW$117, Mujeres!$A$1:$DW$117)</f>
        <v>0</v>
      </c>
      <c r="BZ6" s="52" cm="1">
        <f t="array" aca="1" ref="BZ6" ca="1">AnualidadPensionado(BZ$1,$E6,$B6, $D6, Hombres!$A$1:$DW$117, Mujeres!$A$1:$DW$117)</f>
        <v>0</v>
      </c>
      <c r="CA6" s="52" cm="1">
        <f t="array" aca="1" ref="CA6" ca="1">AnualidadPensionado(CA$1,$E6,$B6, $D6, Hombres!$A$1:$DW$117, Mujeres!$A$1:$DW$117)</f>
        <v>0</v>
      </c>
      <c r="CB6" s="52" cm="1">
        <f t="array" aca="1" ref="CB6" ca="1">AnualidadPensionado(CB$1,$E6,$B6, $D6, Hombres!$A$1:$DW$117, Mujeres!$A$1:$DW$117)</f>
        <v>0</v>
      </c>
      <c r="CC6" s="52" cm="1">
        <f t="array" aca="1" ref="CC6" ca="1">AnualidadPensionado(CC$1,$E6,$B6, $D6, Hombres!$A$1:$DW$117, Mujeres!$A$1:$DW$117)</f>
        <v>0</v>
      </c>
      <c r="CD6" s="52" cm="1">
        <f t="array" aca="1" ref="CD6" ca="1">AnualidadPensionado(CD$1,$E6,$B6, $D6, Hombres!$A$1:$DW$117, Mujeres!$A$1:$DW$117)</f>
        <v>0</v>
      </c>
      <c r="CE6" s="52" cm="1">
        <f t="array" aca="1" ref="CE6" ca="1">AnualidadPensionado(CE$1,$E6,$B6, $D6, Hombres!$A$1:$DW$117, Mujeres!$A$1:$DW$117)</f>
        <v>0</v>
      </c>
      <c r="CF6" s="52" cm="1">
        <f t="array" aca="1" ref="CF6" ca="1">AnualidadPensionado(CF$1,$E6,$B6, $D6, Hombres!$A$1:$DW$117, Mujeres!$A$1:$DW$117)</f>
        <v>0</v>
      </c>
      <c r="CG6" s="52" cm="1">
        <f t="array" aca="1" ref="CG6" ca="1">AnualidadPensionado(CG$1,$E6,$B6, $D6, Hombres!$A$1:$DW$117, Mujeres!$A$1:$DW$117)</f>
        <v>0</v>
      </c>
      <c r="CH6" s="52" cm="1">
        <f t="array" aca="1" ref="CH6" ca="1">AnualidadPensionado(CH$1,$E6,$B6, $D6, Hombres!$A$1:$DW$117, Mujeres!$A$1:$DW$117)</f>
        <v>0</v>
      </c>
      <c r="CI6" s="52" cm="1">
        <f t="array" aca="1" ref="CI6" ca="1">AnualidadPensionado(CI$1,$E6,$B6, $D6, Hombres!$A$1:$DW$117, Mujeres!$A$1:$DW$117)</f>
        <v>0</v>
      </c>
      <c r="CJ6" s="52" cm="1">
        <f t="array" aca="1" ref="CJ6" ca="1">AnualidadPensionado(CJ$1,$E6,$B6, $D6, Hombres!$A$1:$DW$117, Mujeres!$A$1:$DW$117)</f>
        <v>0</v>
      </c>
      <c r="CK6" s="52" cm="1">
        <f t="array" aca="1" ref="CK6" ca="1">AnualidadPensionado(CK$1,$E6,$B6, $D6, Hombres!$A$1:$DW$117, Mujeres!$A$1:$DW$117)</f>
        <v>0</v>
      </c>
      <c r="CL6" s="52" cm="1">
        <f t="array" aca="1" ref="CL6" ca="1">AnualidadPensionado(CL$1,$E6,$B6, $D6, Hombres!$A$1:$DW$117, Mujeres!$A$1:$DW$117)</f>
        <v>0</v>
      </c>
      <c r="CM6" s="52" cm="1">
        <f t="array" aca="1" ref="CM6" ca="1">AnualidadPensionado(CM$1,$E6,$B6, $D6, Hombres!$A$1:$DW$117, Mujeres!$A$1:$DW$117)</f>
        <v>0</v>
      </c>
      <c r="CN6" s="52" cm="1">
        <f t="array" aca="1" ref="CN6" ca="1">AnualidadPensionado(CN$1,$E6,$B6, $D6, Hombres!$A$1:$DW$117, Mujeres!$A$1:$DW$117)</f>
        <v>0</v>
      </c>
      <c r="CO6" s="52" cm="1">
        <f t="array" aca="1" ref="CO6" ca="1">AnualidadPensionado(CO$1,$E6,$B6, $D6, Hombres!$A$1:$DW$117, Mujeres!$A$1:$DW$117)</f>
        <v>0</v>
      </c>
      <c r="CP6" s="52" cm="1">
        <f t="array" aca="1" ref="CP6" ca="1">AnualidadPensionado(CP$1,$E6,$B6, $D6, Hombres!$A$1:$DW$117, Mujeres!$A$1:$DW$117)</f>
        <v>0</v>
      </c>
      <c r="CQ6" s="52" cm="1">
        <f t="array" aca="1" ref="CQ6" ca="1">AnualidadPensionado(CQ$1,$E6,$B6, $D6, Hombres!$A$1:$DW$117, Mujeres!$A$1:$DW$117)</f>
        <v>0</v>
      </c>
      <c r="CR6" s="52" cm="1">
        <f t="array" aca="1" ref="CR6" ca="1">AnualidadPensionado(CR$1,$E6,$B6, $D6, Hombres!$A$1:$DW$117, Mujeres!$A$1:$DW$117)</f>
        <v>0</v>
      </c>
      <c r="CS6" s="52" cm="1">
        <f t="array" aca="1" ref="CS6" ca="1">AnualidadPensionado(CS$1,$E6,$B6, $D6, Hombres!$A$1:$DW$117, Mujeres!$A$1:$DW$117)</f>
        <v>0</v>
      </c>
      <c r="CT6" s="52" cm="1">
        <f t="array" aca="1" ref="CT6" ca="1">AnualidadPensionado(CT$1,$E6,$B6, $D6, Hombres!$A$1:$DW$117, Mujeres!$A$1:$DW$117)</f>
        <v>0</v>
      </c>
      <c r="CU6" s="52" cm="1">
        <f t="array" aca="1" ref="CU6" ca="1">AnualidadPensionado(CU$1,$E6,$B6, $D6, Hombres!$A$1:$DW$117, Mujeres!$A$1:$DW$117)</f>
        <v>0</v>
      </c>
      <c r="CV6" s="52" cm="1">
        <f t="array" aca="1" ref="CV6" ca="1">AnualidadPensionado(CV$1,$E6,$B6, $D6, Hombres!$A$1:$DW$117, Mujeres!$A$1:$DW$117)</f>
        <v>0</v>
      </c>
      <c r="CW6" s="52" cm="1">
        <f t="array" aca="1" ref="CW6" ca="1">AnualidadPensionado(CW$1,$E6,$B6, $D6, Hombres!$A$1:$DW$117, Mujeres!$A$1:$DW$117)</f>
        <v>0</v>
      </c>
      <c r="CX6" s="52" cm="1">
        <f t="array" aca="1" ref="CX6" ca="1">AnualidadPensionado(CX$1,$E6,$B6, $D6, Hombres!$A$1:$DW$117, Mujeres!$A$1:$DW$117)</f>
        <v>0</v>
      </c>
      <c r="CY6" s="52" cm="1">
        <f t="array" aca="1" ref="CY6" ca="1">AnualidadPensionado(CY$1,$E6,$B6, $D6, Hombres!$A$1:$DW$117, Mujeres!$A$1:$DW$117)</f>
        <v>0</v>
      </c>
      <c r="DB6" s="25"/>
      <c r="DC6" s="52" cm="1">
        <f t="array" aca="1" ref="DC6" ca="1">beneficio_muerte_individual_pensionado(DC$1,$E6,$B6, Hombres!$A$1:$DW$117, Mujeres!$A$1:$DW$117)</f>
        <v>0</v>
      </c>
      <c r="DD6" s="52" cm="1">
        <f t="array" aca="1" ref="DD6" ca="1">beneficio_muerte_individual_pensionado(DD$1,$E6,$B6, Hombres!$A$1:$DW$117, Mujeres!$A$1:$DW$117)</f>
        <v>87050.700000000012</v>
      </c>
      <c r="DE6" s="52" cm="1">
        <f t="array" aca="1" ref="DE6" ca="1">beneficio_muerte_individual_pensionado(DE$1,$E6,$B6, Hombres!$A$1:$DW$117, Mujeres!$A$1:$DW$117)</f>
        <v>96919.540131810005</v>
      </c>
      <c r="DF6" s="52" cm="1">
        <f t="array" aca="1" ref="DF6" ca="1">beneficio_muerte_individual_pensionado(DF$1,$E6,$B6, Hombres!$A$1:$DW$117, Mujeres!$A$1:$DW$117)</f>
        <v>103452.6654117049</v>
      </c>
      <c r="DG6" s="52" cm="1">
        <f t="array" aca="1" ref="DG6" ca="1">beneficio_muerte_individual_pensionado(DG$1,$E6,$B6, Hombres!$A$1:$DW$117, Mujeres!$A$1:$DW$117)</f>
        <v>110045.71182735609</v>
      </c>
      <c r="DH6" s="52" cm="1">
        <f t="array" aca="1" ref="DH6" ca="1">beneficio_muerte_individual_pensionado(DH$1,$E6,$B6, Hombres!$A$1:$DW$117, Mujeres!$A$1:$DW$117)</f>
        <v>116524.06297429303</v>
      </c>
      <c r="DI6" s="52" cm="1">
        <f t="array" aca="1" ref="DI6" ca="1">beneficio_muerte_individual_pensionado(DI$1,$E6,$B6, Hombres!$A$1:$DW$117, Mujeres!$A$1:$DW$117)</f>
        <v>122840.37512984127</v>
      </c>
      <c r="DJ6" s="52" cm="1">
        <f t="array" aca="1" ref="DJ6" ca="1">beneficio_muerte_individual_pensionado(DJ$1,$E6,$B6, Hombres!$A$1:$DW$117, Mujeres!$A$1:$DW$117)</f>
        <v>129006.42366938043</v>
      </c>
      <c r="DK6" s="52" cm="1">
        <f t="array" aca="1" ref="DK6" ca="1">beneficio_muerte_individual_pensionado(DK$1,$E6,$B6, Hombres!$A$1:$DW$117, Mujeres!$A$1:$DW$117)</f>
        <v>134913.13620639534</v>
      </c>
      <c r="DL6" s="52" cm="1">
        <f t="array" aca="1" ref="DL6" ca="1">beneficio_muerte_individual_pensionado(DL$1,$E6,$B6, Hombres!$A$1:$DW$117, Mujeres!$A$1:$DW$117)</f>
        <v>140243.82210855061</v>
      </c>
      <c r="DM6" s="52" cm="1">
        <f t="array" aca="1" ref="DM6" ca="1">beneficio_muerte_individual_pensionado(DM$1,$E6,$B6, Hombres!$A$1:$DW$117, Mujeres!$A$1:$DW$117)</f>
        <v>144690.24316825022</v>
      </c>
      <c r="DN6" s="52" cm="1">
        <f t="array" aca="1" ref="DN6" ca="1">beneficio_muerte_individual_pensionado(DN$1,$E6,$B6, Hombres!$A$1:$DW$117, Mujeres!$A$1:$DW$117)</f>
        <v>148099.65866436344</v>
      </c>
      <c r="DO6" s="52" cm="1">
        <f t="array" aca="1" ref="DO6" ca="1">beneficio_muerte_individual_pensionado(DO$1,$E6,$B6, Hombres!$A$1:$DW$117, Mujeres!$A$1:$DW$117)</f>
        <v>150389.0366316349</v>
      </c>
      <c r="DP6" s="52" cm="1">
        <f t="array" aca="1" ref="DP6" ca="1">beneficio_muerte_individual_pensionado(DP$1,$E6,$B6, Hombres!$A$1:$DW$117, Mujeres!$A$1:$DW$117)</f>
        <v>151362.11784141313</v>
      </c>
      <c r="DQ6" s="52" cm="1">
        <f t="array" aca="1" ref="DQ6" ca="1">beneficio_muerte_individual_pensionado(DQ$1,$E6,$B6, Hombres!$A$1:$DW$117, Mujeres!$A$1:$DW$117)</f>
        <v>150687.58259694066</v>
      </c>
      <c r="DR6" s="52" cm="1">
        <f t="array" aca="1" ref="DR6" ca="1">beneficio_muerte_individual_pensionado(DR$1,$E6,$B6, Hombres!$A$1:$DW$117, Mujeres!$A$1:$DW$117)</f>
        <v>148117.65346047166</v>
      </c>
      <c r="DS6" s="52" cm="1">
        <f t="array" aca="1" ref="DS6" ca="1">beneficio_muerte_individual_pensionado(DS$1,$E6,$B6, Hombres!$A$1:$DW$117, Mujeres!$A$1:$DW$117)</f>
        <v>143591.36549537137</v>
      </c>
      <c r="DT6" s="52" cm="1">
        <f t="array" aca="1" ref="DT6" ca="1">beneficio_muerte_individual_pensionado(DT$1,$E6,$B6, Hombres!$A$1:$DW$117, Mujeres!$A$1:$DW$117)</f>
        <v>137128.46063871126</v>
      </c>
      <c r="DU6" s="52" cm="1">
        <f t="array" aca="1" ref="DU6" ca="1">beneficio_muerte_individual_pensionado(DU$1,$E6,$B6, Hombres!$A$1:$DW$117, Mujeres!$A$1:$DW$117)</f>
        <v>128748.6911734145</v>
      </c>
      <c r="DV6" s="52" cm="1">
        <f t="array" aca="1" ref="DV6" ca="1">beneficio_muerte_individual_pensionado(DV$1,$E6,$B6, Hombres!$A$1:$DW$117, Mujeres!$A$1:$DW$117)</f>
        <v>118500.01871262783</v>
      </c>
      <c r="DW6" s="52" cm="1">
        <f t="array" aca="1" ref="DW6" ca="1">beneficio_muerte_individual_pensionado(DW$1,$E6,$B6, Hombres!$A$1:$DW$117, Mujeres!$A$1:$DW$117)</f>
        <v>106605.54061265862</v>
      </c>
      <c r="DX6" s="52" cm="1">
        <f t="array" aca="1" ref="DX6" ca="1">beneficio_muerte_individual_pensionado(DX$1,$E6,$B6, Hombres!$A$1:$DW$117, Mujeres!$A$1:$DW$117)</f>
        <v>93496.546466010972</v>
      </c>
      <c r="DY6" s="52" cm="1">
        <f t="array" aca="1" ref="DY6" ca="1">beneficio_muerte_individual_pensionado(DY$1,$E6,$B6, Hombres!$A$1:$DW$117, Mujeres!$A$1:$DW$117)</f>
        <v>79706.438840161674</v>
      </c>
      <c r="DZ6" s="52" cm="1">
        <f t="array" aca="1" ref="DZ6" ca="1">beneficio_muerte_individual_pensionado(DZ$1,$E6,$B6, Hombres!$A$1:$DW$117, Mujeres!$A$1:$DW$117)</f>
        <v>65796.285407696894</v>
      </c>
      <c r="EA6" s="52" cm="1">
        <f t="array" aca="1" ref="EA6" ca="1">beneficio_muerte_individual_pensionado(EA$1,$E6,$B6, Hombres!$A$1:$DW$117, Mujeres!$A$1:$DW$117)</f>
        <v>52338.400624424001</v>
      </c>
      <c r="EB6" s="52" cm="1">
        <f t="array" aca="1" ref="EB6" ca="1">beneficio_muerte_individual_pensionado(EB$1,$E6,$B6, Hombres!$A$1:$DW$117, Mujeres!$A$1:$DW$117)</f>
        <v>39908.502089988775</v>
      </c>
      <c r="EC6" s="52" cm="1">
        <f t="array" aca="1" ref="EC6" ca="1">beneficio_muerte_individual_pensionado(EC$1,$E6,$B6, Hombres!$A$1:$DW$117, Mujeres!$A$1:$DW$117)</f>
        <v>29007.438514660033</v>
      </c>
      <c r="ED6" s="52" cm="1">
        <f t="array" aca="1" ref="ED6" ca="1">beneficio_muerte_individual_pensionado(ED$1,$E6,$B6, Hombres!$A$1:$DW$117, Mujeres!$A$1:$DW$117)</f>
        <v>19967.4352788121</v>
      </c>
      <c r="EE6" s="52" cm="1">
        <f t="array" aca="1" ref="EE6" ca="1">beneficio_muerte_individual_pensionado(EE$1,$E6,$B6, Hombres!$A$1:$DW$117, Mujeres!$A$1:$DW$117)</f>
        <v>12913.027560142835</v>
      </c>
      <c r="EF6" s="52" cm="1">
        <f t="array" aca="1" ref="EF6" ca="1">beneficio_muerte_individual_pensionado(EF$1,$E6,$B6, Hombres!$A$1:$DW$117, Mujeres!$A$1:$DW$117)</f>
        <v>7769.8068111709972</v>
      </c>
      <c r="EG6" s="52" cm="1">
        <f t="array" aca="1" ref="EG6" ca="1">beneficio_muerte_individual_pensionado(EG$1,$E6,$B6, Hombres!$A$1:$DW$117, Mujeres!$A$1:$DW$117)</f>
        <v>4300.4118707854368</v>
      </c>
      <c r="EH6" s="52" cm="1">
        <f t="array" aca="1" ref="EH6" ca="1">beneficio_muerte_individual_pensionado(EH$1,$E6,$B6, Hombres!$A$1:$DW$117, Mujeres!$A$1:$DW$117)</f>
        <v>2159.740537811268</v>
      </c>
      <c r="EI6" s="52" cm="1">
        <f t="array" aca="1" ref="EI6" ca="1">beneficio_muerte_individual_pensionado(EI$1,$E6,$B6, Hombres!$A$1:$DW$117, Mujeres!$A$1:$DW$117)</f>
        <v>967.53590786517771</v>
      </c>
      <c r="EJ6" s="52" cm="1">
        <f t="array" aca="1" ref="EJ6" ca="1">beneficio_muerte_individual_pensionado(EJ$1,$E6,$B6, Hombres!$A$1:$DW$117, Mujeres!$A$1:$DW$117)</f>
        <v>378.17216869370776</v>
      </c>
      <c r="EK6" s="52" cm="1">
        <f t="array" aca="1" ref="EK6" ca="1">beneficio_muerte_individual_pensionado(EK$1,$E6,$B6, Hombres!$A$1:$DW$117, Mujeres!$A$1:$DW$117)</f>
        <v>125.20479489376405</v>
      </c>
      <c r="EL6" s="52" cm="1">
        <f t="array" aca="1" ref="EL6" ca="1">beneficio_muerte_individual_pensionado(EL$1,$E6,$B6, Hombres!$A$1:$DW$117, Mujeres!$A$1:$DW$117)</f>
        <v>33.681420022078271</v>
      </c>
      <c r="EM6" s="52" cm="1">
        <f t="array" aca="1" ref="EM6" ca="1">beneficio_muerte_individual_pensionado(EM$1,$E6,$B6, Hombres!$A$1:$DW$117, Mujeres!$A$1:$DW$117)</f>
        <v>6.9053753146907386</v>
      </c>
      <c r="EN6" s="52" cm="1">
        <f t="array" aca="1" ref="EN6" ca="1">beneficio_muerte_individual_pensionado(EN$1,$E6,$B6, Hombres!$A$1:$DW$117, Mujeres!$A$1:$DW$117)</f>
        <v>1.0328615169953173</v>
      </c>
      <c r="EO6" s="52" cm="1">
        <f t="array" aca="1" ref="EO6" ca="1">beneficio_muerte_individual_pensionado(EO$1,$E6,$B6, Hombres!$A$1:$DW$117, Mujeres!$A$1:$DW$117)</f>
        <v>0</v>
      </c>
      <c r="EP6" s="52" cm="1">
        <f t="array" aca="1" ref="EP6" ca="1">beneficio_muerte_individual_pensionado(EP$1,$E6,$B6, Hombres!$A$1:$DW$117, Mujeres!$A$1:$DW$117)</f>
        <v>0</v>
      </c>
      <c r="EQ6" s="52" cm="1">
        <f t="array" aca="1" ref="EQ6" ca="1">beneficio_muerte_individual_pensionado(EQ$1,$E6,$B6, Hombres!$A$1:$DW$117, Mujeres!$A$1:$DW$117)</f>
        <v>0</v>
      </c>
      <c r="ER6" s="52" cm="1">
        <f t="array" aca="1" ref="ER6" ca="1">beneficio_muerte_individual_pensionado(ER$1,$E6,$B6, Hombres!$A$1:$DW$117, Mujeres!$A$1:$DW$117)</f>
        <v>0</v>
      </c>
      <c r="ES6" s="52" cm="1">
        <f t="array" aca="1" ref="ES6" ca="1">beneficio_muerte_individual_pensionado(ES$1,$E6,$B6, Hombres!$A$1:$DW$117, Mujeres!$A$1:$DW$117)</f>
        <v>0</v>
      </c>
      <c r="ET6" s="52" cm="1">
        <f t="array" aca="1" ref="ET6" ca="1">beneficio_muerte_individual_pensionado(ET$1,$E6,$B6, Hombres!$A$1:$DW$117, Mujeres!$A$1:$DW$117)</f>
        <v>0</v>
      </c>
      <c r="EU6" s="52" cm="1">
        <f t="array" aca="1" ref="EU6" ca="1">beneficio_muerte_individual_pensionado(EU$1,$E6,$B6, Hombres!$A$1:$DW$117, Mujeres!$A$1:$DW$117)</f>
        <v>0</v>
      </c>
      <c r="EV6" s="52" cm="1">
        <f t="array" aca="1" ref="EV6" ca="1">beneficio_muerte_individual_pensionado(EV$1,$E6,$B6, Hombres!$A$1:$DW$117, Mujeres!$A$1:$DW$117)</f>
        <v>0</v>
      </c>
      <c r="EW6" s="52" cm="1">
        <f t="array" aca="1" ref="EW6" ca="1">beneficio_muerte_individual_pensionado(EW$1,$E6,$B6, Hombres!$A$1:$DW$117, Mujeres!$A$1:$DW$117)</f>
        <v>0</v>
      </c>
      <c r="EX6" s="52" cm="1">
        <f t="array" aca="1" ref="EX6" ca="1">beneficio_muerte_individual_pensionado(EX$1,$E6,$B6, Hombres!$A$1:$DW$117, Mujeres!$A$1:$DW$117)</f>
        <v>0</v>
      </c>
      <c r="EY6" s="52" cm="1">
        <f t="array" aca="1" ref="EY6" ca="1">beneficio_muerte_individual_pensionado(EY$1,$E6,$B6, Hombres!$A$1:$DW$117, Mujeres!$A$1:$DW$117)</f>
        <v>0</v>
      </c>
      <c r="EZ6" s="52" cm="1">
        <f t="array" aca="1" ref="EZ6" ca="1">beneficio_muerte_individual_pensionado(EZ$1,$E6,$B6, Hombres!$A$1:$DW$117, Mujeres!$A$1:$DW$117)</f>
        <v>0</v>
      </c>
      <c r="FA6" s="52" cm="1">
        <f t="array" aca="1" ref="FA6" ca="1">beneficio_muerte_individual_pensionado(FA$1,$E6,$B6, Hombres!$A$1:$DW$117, Mujeres!$A$1:$DW$117)</f>
        <v>0</v>
      </c>
      <c r="FB6" s="52" cm="1">
        <f t="array" aca="1" ref="FB6" ca="1">beneficio_muerte_individual_pensionado(FB$1,$E6,$B6, Hombres!$A$1:$DW$117, Mujeres!$A$1:$DW$117)</f>
        <v>0</v>
      </c>
      <c r="FC6" s="52" cm="1">
        <f t="array" aca="1" ref="FC6" ca="1">beneficio_muerte_individual_pensionado(FC$1,$E6,$B6, Hombres!$A$1:$DW$117, Mujeres!$A$1:$DW$117)</f>
        <v>0</v>
      </c>
      <c r="FD6" s="52" cm="1">
        <f t="array" aca="1" ref="FD6" ca="1">beneficio_muerte_individual_pensionado(FD$1,$E6,$B6, Hombres!$A$1:$DW$117, Mujeres!$A$1:$DW$117)</f>
        <v>0</v>
      </c>
      <c r="FE6" s="52" cm="1">
        <f t="array" aca="1" ref="FE6" ca="1">beneficio_muerte_individual_pensionado(FE$1,$E6,$B6, Hombres!$A$1:$DW$117, Mujeres!$A$1:$DW$117)</f>
        <v>0</v>
      </c>
      <c r="FF6" s="52" cm="1">
        <f t="array" aca="1" ref="FF6" ca="1">beneficio_muerte_individual_pensionado(FF$1,$E6,$B6, Hombres!$A$1:$DW$117, Mujeres!$A$1:$DW$117)</f>
        <v>0</v>
      </c>
      <c r="FG6" s="52" cm="1">
        <f t="array" aca="1" ref="FG6" ca="1">beneficio_muerte_individual_pensionado(FG$1,$E6,$B6, Hombres!$A$1:$DW$117, Mujeres!$A$1:$DW$117)</f>
        <v>0</v>
      </c>
      <c r="FH6" s="52" cm="1">
        <f t="array" aca="1" ref="FH6" ca="1">beneficio_muerte_individual_pensionado(FH$1,$E6,$B6, Hombres!$A$1:$DW$117, Mujeres!$A$1:$DW$117)</f>
        <v>0</v>
      </c>
      <c r="FI6" s="52" cm="1">
        <f t="array" aca="1" ref="FI6" ca="1">beneficio_muerte_individual_pensionado(FI$1,$E6,$B6, Hombres!$A$1:$DW$117, Mujeres!$A$1:$DW$117)</f>
        <v>0</v>
      </c>
      <c r="FJ6" s="52" cm="1">
        <f t="array" aca="1" ref="FJ6" ca="1">beneficio_muerte_individual_pensionado(FJ$1,$E6,$B6, Hombres!$A$1:$DW$117, Mujeres!$A$1:$DW$117)</f>
        <v>0</v>
      </c>
      <c r="FK6" s="52" cm="1">
        <f t="array" aca="1" ref="FK6" ca="1">beneficio_muerte_individual_pensionado(FK$1,$E6,$B6, Hombres!$A$1:$DW$117, Mujeres!$A$1:$DW$117)</f>
        <v>0</v>
      </c>
      <c r="FL6" s="52" cm="1">
        <f t="array" aca="1" ref="FL6" ca="1">beneficio_muerte_individual_pensionado(FL$1,$E6,$B6, Hombres!$A$1:$DW$117, Mujeres!$A$1:$DW$117)</f>
        <v>0</v>
      </c>
      <c r="FM6" s="52" cm="1">
        <f t="array" aca="1" ref="FM6" ca="1">beneficio_muerte_individual_pensionado(FM$1,$E6,$B6, Hombres!$A$1:$DW$117, Mujeres!$A$1:$DW$117)</f>
        <v>0</v>
      </c>
      <c r="FN6" s="52" cm="1">
        <f t="array" aca="1" ref="FN6" ca="1">beneficio_muerte_individual_pensionado(FN$1,$E6,$B6, Hombres!$A$1:$DW$117, Mujeres!$A$1:$DW$117)</f>
        <v>0</v>
      </c>
      <c r="FO6" s="52" cm="1">
        <f t="array" aca="1" ref="FO6" ca="1">beneficio_muerte_individual_pensionado(FO$1,$E6,$B6, Hombres!$A$1:$DW$117, Mujeres!$A$1:$DW$117)</f>
        <v>0</v>
      </c>
      <c r="FP6" s="52" cm="1">
        <f t="array" aca="1" ref="FP6" ca="1">beneficio_muerte_individual_pensionado(FP$1,$E6,$B6, Hombres!$A$1:$DW$117, Mujeres!$A$1:$DW$117)</f>
        <v>0</v>
      </c>
      <c r="FQ6" s="52" cm="1">
        <f t="array" aca="1" ref="FQ6" ca="1">beneficio_muerte_individual_pensionado(FQ$1,$E6,$B6, Hombres!$A$1:$DW$117, Mujeres!$A$1:$DW$117)</f>
        <v>0</v>
      </c>
      <c r="FR6" s="52" cm="1">
        <f t="array" aca="1" ref="FR6" ca="1">beneficio_muerte_individual_pensionado(FR$1,$E6,$B6, Hombres!$A$1:$DW$117, Mujeres!$A$1:$DW$117)</f>
        <v>0</v>
      </c>
      <c r="FS6" s="52" cm="1">
        <f t="array" aca="1" ref="FS6" ca="1">beneficio_muerte_individual_pensionado(FS$1,$E6,$B6, Hombres!$A$1:$DW$117, Mujeres!$A$1:$DW$117)</f>
        <v>0</v>
      </c>
      <c r="FT6" s="52" cm="1">
        <f t="array" aca="1" ref="FT6" ca="1">beneficio_muerte_individual_pensionado(FT$1,$E6,$B6, Hombres!$A$1:$DW$117, Mujeres!$A$1:$DW$117)</f>
        <v>0</v>
      </c>
      <c r="FU6" s="52" cm="1">
        <f t="array" aca="1" ref="FU6" ca="1">beneficio_muerte_individual_pensionado(FU$1,$E6,$B6, Hombres!$A$1:$DW$117, Mujeres!$A$1:$DW$117)</f>
        <v>0</v>
      </c>
      <c r="FV6" s="52" cm="1">
        <f t="array" aca="1" ref="FV6" ca="1">beneficio_muerte_individual_pensionado(FV$1,$E6,$B6, Hombres!$A$1:$DW$117, Mujeres!$A$1:$DW$117)</f>
        <v>0</v>
      </c>
      <c r="FW6" s="52" cm="1">
        <f t="array" aca="1" ref="FW6" ca="1">beneficio_muerte_individual_pensionado(FW$1,$E6,$B6, Hombres!$A$1:$DW$117, Mujeres!$A$1:$DW$117)</f>
        <v>0</v>
      </c>
      <c r="FX6" s="52" cm="1">
        <f t="array" aca="1" ref="FX6" ca="1">beneficio_muerte_individual_pensionado(FX$1,$E6,$B6, Hombres!$A$1:$DW$117, Mujeres!$A$1:$DW$117)</f>
        <v>0</v>
      </c>
      <c r="FY6" s="52" cm="1">
        <f t="array" aca="1" ref="FY6" ca="1">beneficio_muerte_individual_pensionado(FY$1,$E6,$B6, Hombres!$A$1:$DW$117, Mujeres!$A$1:$DW$117)</f>
        <v>0</v>
      </c>
      <c r="FZ6" s="52" cm="1">
        <f t="array" aca="1" ref="FZ6" ca="1">beneficio_muerte_individual_pensionado(FZ$1,$E6,$B6, Hombres!$A$1:$DW$117, Mujeres!$A$1:$DW$117)</f>
        <v>0</v>
      </c>
      <c r="GA6" s="52" cm="1">
        <f t="array" aca="1" ref="GA6" ca="1">beneficio_muerte_individual_pensionado(GA$1,$E6,$B6, Hombres!$A$1:$DW$117, Mujeres!$A$1:$DW$117)</f>
        <v>0</v>
      </c>
      <c r="GB6" s="52" cm="1">
        <f t="array" aca="1" ref="GB6" ca="1">beneficio_muerte_individual_pensionado(GB$1,$E6,$B6, Hombres!$A$1:$DW$117, Mujeres!$A$1:$DW$117)</f>
        <v>0</v>
      </c>
      <c r="GC6" s="52" cm="1">
        <f t="array" aca="1" ref="GC6" ca="1">beneficio_muerte_individual_pensionado(GC$1,$E6,$B6, Hombres!$A$1:$DW$117, Mujeres!$A$1:$DW$117)</f>
        <v>0</v>
      </c>
      <c r="GD6" s="52" cm="1">
        <f t="array" aca="1" ref="GD6" ca="1">beneficio_muerte_individual_pensionado(GD$1,$E6,$B6, Hombres!$A$1:$DW$117, Mujeres!$A$1:$DW$117)</f>
        <v>0</v>
      </c>
      <c r="GE6" s="52" cm="1">
        <f t="array" aca="1" ref="GE6" ca="1">beneficio_muerte_individual_pensionado(GE$1,$E6,$B6, Hombres!$A$1:$DW$117, Mujeres!$A$1:$DW$117)</f>
        <v>0</v>
      </c>
      <c r="GF6" s="52" cm="1">
        <f t="array" aca="1" ref="GF6" ca="1">beneficio_muerte_individual_pensionado(GF$1,$E6,$B6, Hombres!$A$1:$DW$117, Mujeres!$A$1:$DW$117)</f>
        <v>0</v>
      </c>
      <c r="GG6" s="52" cm="1">
        <f t="array" aca="1" ref="GG6" ca="1">beneficio_muerte_individual_pensionado(GG$1,$E6,$B6, Hombres!$A$1:$DW$117, Mujeres!$A$1:$DW$117)</f>
        <v>0</v>
      </c>
      <c r="GH6" s="52" cm="1">
        <f t="array" aca="1" ref="GH6" ca="1">beneficio_muerte_individual_pensionado(GH$1,$E6,$B6, Hombres!$A$1:$DW$117, Mujeres!$A$1:$DW$117)</f>
        <v>0</v>
      </c>
      <c r="GI6" s="52" cm="1">
        <f t="array" aca="1" ref="GI6" ca="1">beneficio_muerte_individual_pensionado(GI$1,$E6,$B6, Hombres!$A$1:$DW$117, Mujeres!$A$1:$DW$117)</f>
        <v>0</v>
      </c>
      <c r="GJ6" s="52" cm="1">
        <f t="array" aca="1" ref="GJ6" ca="1">beneficio_muerte_individual_pensionado(GJ$1,$E6,$B6, Hombres!$A$1:$DW$117, Mujeres!$A$1:$DW$117)</f>
        <v>0</v>
      </c>
      <c r="GK6" s="52" cm="1">
        <f t="array" aca="1" ref="GK6" ca="1">beneficio_muerte_individual_pensionado(GK$1,$E6,$B6, Hombres!$A$1:$DW$117, Mujeres!$A$1:$DW$117)</f>
        <v>0</v>
      </c>
      <c r="GL6" s="52" cm="1">
        <f t="array" aca="1" ref="GL6" ca="1">beneficio_muerte_individual_pensionado(GL$1,$E6,$B6, Hombres!$A$1:$DW$117, Mujeres!$A$1:$DW$117)</f>
        <v>0</v>
      </c>
      <c r="GM6" s="52" cm="1">
        <f t="array" aca="1" ref="GM6" ca="1">beneficio_muerte_individual_pensionado(GM$1,$E6,$B6, Hombres!$A$1:$DW$117, Mujeres!$A$1:$DW$117)</f>
        <v>0</v>
      </c>
      <c r="GN6" s="52" cm="1">
        <f t="array" aca="1" ref="GN6" ca="1">beneficio_muerte_individual_pensionado(GN$1,$E6,$B6, Hombres!$A$1:$DW$117, Mujeres!$A$1:$DW$117)</f>
        <v>0</v>
      </c>
      <c r="GO6" s="52" cm="1">
        <f t="array" aca="1" ref="GO6" ca="1">beneficio_muerte_individual_pensionado(GO$1,$E6,$B6, Hombres!$A$1:$DW$117, Mujeres!$A$1:$DW$117)</f>
        <v>0</v>
      </c>
      <c r="GP6" s="52" cm="1">
        <f t="array" aca="1" ref="GP6" ca="1">beneficio_muerte_individual_pensionado(GP$1,$E6,$B6, Hombres!$A$1:$DW$117, Mujeres!$A$1:$DW$117)</f>
        <v>0</v>
      </c>
      <c r="GQ6" s="52" cm="1">
        <f t="array" aca="1" ref="GQ6" ca="1">beneficio_muerte_individual_pensionado(GQ$1,$E6,$B6, Hombres!$A$1:$DW$117, Mujeres!$A$1:$DW$117)</f>
        <v>0</v>
      </c>
      <c r="GR6" s="52" cm="1">
        <f t="array" aca="1" ref="GR6" ca="1">beneficio_muerte_individual_pensionado(GR$1,$E6,$B6, Hombres!$A$1:$DW$117, Mujeres!$A$1:$DW$117)</f>
        <v>0</v>
      </c>
      <c r="GS6" s="52" cm="1">
        <f t="array" aca="1" ref="GS6" ca="1">beneficio_muerte_individual_pensionado(GS$1,$E6,$B6, Hombres!$A$1:$DW$117, Mujeres!$A$1:$DW$117)</f>
        <v>0</v>
      </c>
      <c r="GT6" s="52" cm="1">
        <f t="array" aca="1" ref="GT6" ca="1">beneficio_muerte_individual_pensionado(GT$1,$E6,$B6, Hombres!$A$1:$DW$117, Mujeres!$A$1:$DW$117)</f>
        <v>0</v>
      </c>
    </row>
    <row r="7" spans="1:202" x14ac:dyDescent="0.3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5"/>
      <c r="H7" s="52" cm="1">
        <f t="array" aca="1" ref="H7" ca="1">AnualidadPensionado(H$1,$E7,$B7, $D7, Hombres!$A$1:$DW$117, Mujeres!$A$1:$DW$117)</f>
        <v>0</v>
      </c>
      <c r="I7" s="52" cm="1">
        <f t="array" aca="1" ref="I7" ca="1">AnualidadPensionado(I$1,$E7,$B7, $D7, Hombres!$A$1:$DW$117, Mujeres!$A$1:$DW$117)</f>
        <v>1713305.4458315251</v>
      </c>
      <c r="J7" s="52" cm="1">
        <f t="array" aca="1" ref="J7" ca="1">AnualidadPensionado(J$1,$E7,$B7, $D7, Hombres!$A$1:$DW$117, Mujeres!$A$1:$DW$117)</f>
        <v>1338302.0344817466</v>
      </c>
      <c r="K7" s="52" cm="1">
        <f t="array" aca="1" ref="K7" ca="1">AnualidadPensionado(K$1,$E7,$B7, $D7, Hombres!$A$1:$DW$117, Mujeres!$A$1:$DW$117)</f>
        <v>1017631.5964169463</v>
      </c>
      <c r="L7" s="52" cm="1">
        <f t="array" aca="1" ref="L7" ca="1">AnualidadPensionado(L$1,$E7,$B7, $D7, Hombres!$A$1:$DW$117, Mujeres!$A$1:$DW$117)</f>
        <v>751001.26511473069</v>
      </c>
      <c r="M7" s="52" cm="1">
        <f t="array" aca="1" ref="M7" ca="1">AnualidadPensionado(M$1,$E7,$B7, $D7, Hombres!$A$1:$DW$117, Mujeres!$A$1:$DW$117)</f>
        <v>536181.88627229829</v>
      </c>
      <c r="N7" s="52" cm="1">
        <f t="array" aca="1" ref="N7" ca="1">AnualidadPensionado(N$1,$E7,$B7, $D7, Hombres!$A$1:$DW$117, Mujeres!$A$1:$DW$117)</f>
        <v>369050.05620999576</v>
      </c>
      <c r="O7" s="52" cm="1">
        <f t="array" aca="1" ref="O7" ca="1">AnualidadPensionado(O$1,$E7,$B7, $D7, Hombres!$A$1:$DW$117, Mujeres!$A$1:$DW$117)</f>
        <v>243889.03251872645</v>
      </c>
      <c r="P7" s="52" cm="1">
        <f t="array" aca="1" ref="P7" ca="1">AnualidadPensionado(P$1,$E7,$B7, $D7, Hombres!$A$1:$DW$117, Mujeres!$A$1:$DW$117)</f>
        <v>154010.22264166258</v>
      </c>
      <c r="Q7" s="52" cm="1">
        <f t="array" aca="1" ref="Q7" ca="1">AnualidadPensionado(Q$1,$E7,$B7, $D7, Hombres!$A$1:$DW$117, Mujeres!$A$1:$DW$117)</f>
        <v>92419.494741862829</v>
      </c>
      <c r="R7" s="52" cm="1">
        <f t="array" aca="1" ref="R7" ca="1">AnualidadPensionado(R$1,$E7,$B7, $D7, Hombres!$A$1:$DW$117, Mujeres!$A$1:$DW$117)</f>
        <v>52380.298519877586</v>
      </c>
      <c r="S7" s="52" cm="1">
        <f t="array" aca="1" ref="S7" ca="1">AnualidadPensionado(S$1,$E7,$B7, $D7, Hombres!$A$1:$DW$117, Mujeres!$A$1:$DW$117)</f>
        <v>27843.639976626218</v>
      </c>
      <c r="T7" s="52" cm="1">
        <f t="array" aca="1" ref="T7" ca="1">AnualidadPensionado(T$1,$E7,$B7, $D7, Hombres!$A$1:$DW$117, Mujeres!$A$1:$DW$117)</f>
        <v>13766.133639722162</v>
      </c>
      <c r="U7" s="52" cm="1">
        <f t="array" aca="1" ref="U7" ca="1">AnualidadPensionado(U$1,$E7,$B7, $D7, Hombres!$A$1:$DW$117, Mujeres!$A$1:$DW$117)</f>
        <v>6266.5120897610013</v>
      </c>
      <c r="V7" s="52" cm="1">
        <f t="array" aca="1" ref="V7" ca="1">AnualidadPensionado(V$1,$E7,$B7, $D7, Hombres!$A$1:$DW$117, Mujeres!$A$1:$DW$117)</f>
        <v>2594.4363884182203</v>
      </c>
      <c r="W7" s="52" cm="1">
        <f t="array" aca="1" ref="W7" ca="1">AnualidadPensionado(W$1,$E7,$B7, $D7, Hombres!$A$1:$DW$117, Mujeres!$A$1:$DW$117)</f>
        <v>962.50577091338084</v>
      </c>
      <c r="X7" s="52" cm="1">
        <f t="array" aca="1" ref="X7" ca="1">AnualidadPensionado(X$1,$E7,$B7, $D7, Hombres!$A$1:$DW$117, Mujeres!$A$1:$DW$117)</f>
        <v>314.03270283909592</v>
      </c>
      <c r="Y7" s="52" cm="1">
        <f t="array" aca="1" ref="Y7" ca="1">AnualidadPensionado(Y$1,$E7,$B7, $D7, Hombres!$A$1:$DW$117, Mujeres!$A$1:$DW$117)</f>
        <v>87.897794662947035</v>
      </c>
      <c r="Z7" s="52" cm="1">
        <f t="array" aca="1" ref="Z7" ca="1">AnualidadPensionado(Z$1,$E7,$B7, $D7, Hombres!$A$1:$DW$117, Mujeres!$A$1:$DW$117)</f>
        <v>20.390150072152949</v>
      </c>
      <c r="AA7" s="52" cm="1">
        <f t="array" aca="1" ref="AA7" ca="1">AnualidadPensionado(AA$1,$E7,$B7, $D7, Hombres!$A$1:$DW$117, Mujeres!$A$1:$DW$117)</f>
        <v>0</v>
      </c>
      <c r="AB7" s="52" cm="1">
        <f t="array" aca="1" ref="AB7" ca="1">AnualidadPensionado(AB$1,$E7,$B7, $D7, Hombres!$A$1:$DW$117, Mujeres!$A$1:$DW$117)</f>
        <v>0</v>
      </c>
      <c r="AC7" s="52" cm="1">
        <f t="array" aca="1" ref="AC7" ca="1">AnualidadPensionado(AC$1,$E7,$B7, $D7, Hombres!$A$1:$DW$117, Mujeres!$A$1:$DW$117)</f>
        <v>0</v>
      </c>
      <c r="AD7" s="52" cm="1">
        <f t="array" aca="1" ref="AD7" ca="1">AnualidadPensionado(AD$1,$E7,$B7, $D7, Hombres!$A$1:$DW$117, Mujeres!$A$1:$DW$117)</f>
        <v>0</v>
      </c>
      <c r="AE7" s="52" cm="1">
        <f t="array" aca="1" ref="AE7" ca="1">AnualidadPensionado(AE$1,$E7,$B7, $D7, Hombres!$A$1:$DW$117, Mujeres!$A$1:$DW$117)</f>
        <v>0</v>
      </c>
      <c r="AF7" s="52" cm="1">
        <f t="array" aca="1" ref="AF7" ca="1">AnualidadPensionado(AF$1,$E7,$B7, $D7, Hombres!$A$1:$DW$117, Mujeres!$A$1:$DW$117)</f>
        <v>0</v>
      </c>
      <c r="AG7" s="52" cm="1">
        <f t="array" aca="1" ref="AG7" ca="1">AnualidadPensionado(AG$1,$E7,$B7, $D7, Hombres!$A$1:$DW$117, Mujeres!$A$1:$DW$117)</f>
        <v>0</v>
      </c>
      <c r="AH7" s="52" cm="1">
        <f t="array" aca="1" ref="AH7" ca="1">AnualidadPensionado(AH$1,$E7,$B7, $D7, Hombres!$A$1:$DW$117, Mujeres!$A$1:$DW$117)</f>
        <v>0</v>
      </c>
      <c r="AI7" s="52" cm="1">
        <f t="array" aca="1" ref="AI7" ca="1">AnualidadPensionado(AI$1,$E7,$B7, $D7, Hombres!$A$1:$DW$117, Mujeres!$A$1:$DW$117)</f>
        <v>0</v>
      </c>
      <c r="AJ7" s="52" cm="1">
        <f t="array" aca="1" ref="AJ7" ca="1">AnualidadPensionado(AJ$1,$E7,$B7, $D7, Hombres!$A$1:$DW$117, Mujeres!$A$1:$DW$117)</f>
        <v>0</v>
      </c>
      <c r="AK7" s="52" cm="1">
        <f t="array" aca="1" ref="AK7" ca="1">AnualidadPensionado(AK$1,$E7,$B7, $D7, Hombres!$A$1:$DW$117, Mujeres!$A$1:$DW$117)</f>
        <v>0</v>
      </c>
      <c r="AL7" s="52" cm="1">
        <f t="array" aca="1" ref="AL7" ca="1">AnualidadPensionado(AL$1,$E7,$B7, $D7, Hombres!$A$1:$DW$117, Mujeres!$A$1:$DW$117)</f>
        <v>0</v>
      </c>
      <c r="AM7" s="52" cm="1">
        <f t="array" aca="1" ref="AM7" ca="1">AnualidadPensionado(AM$1,$E7,$B7, $D7, Hombres!$A$1:$DW$117, Mujeres!$A$1:$DW$117)</f>
        <v>0</v>
      </c>
      <c r="AN7" s="52" cm="1">
        <f t="array" aca="1" ref="AN7" ca="1">AnualidadPensionado(AN$1,$E7,$B7, $D7, Hombres!$A$1:$DW$117, Mujeres!$A$1:$DW$117)</f>
        <v>0</v>
      </c>
      <c r="AO7" s="52" cm="1">
        <f t="array" aca="1" ref="AO7" ca="1">AnualidadPensionado(AO$1,$E7,$B7, $D7, Hombres!$A$1:$DW$117, Mujeres!$A$1:$DW$117)</f>
        <v>0</v>
      </c>
      <c r="AP7" s="52" cm="1">
        <f t="array" aca="1" ref="AP7" ca="1">AnualidadPensionado(AP$1,$E7,$B7, $D7, Hombres!$A$1:$DW$117, Mujeres!$A$1:$DW$117)</f>
        <v>0</v>
      </c>
      <c r="AQ7" s="52" cm="1">
        <f t="array" aca="1" ref="AQ7" ca="1">AnualidadPensionado(AQ$1,$E7,$B7, $D7, Hombres!$A$1:$DW$117, Mujeres!$A$1:$DW$117)</f>
        <v>0</v>
      </c>
      <c r="AR7" s="52" cm="1">
        <f t="array" aca="1" ref="AR7" ca="1">AnualidadPensionado(AR$1,$E7,$B7, $D7, Hombres!$A$1:$DW$117, Mujeres!$A$1:$DW$117)</f>
        <v>0</v>
      </c>
      <c r="AS7" s="52" cm="1">
        <f t="array" aca="1" ref="AS7" ca="1">AnualidadPensionado(AS$1,$E7,$B7, $D7, Hombres!$A$1:$DW$117, Mujeres!$A$1:$DW$117)</f>
        <v>0</v>
      </c>
      <c r="AT7" s="52" cm="1">
        <f t="array" aca="1" ref="AT7" ca="1">AnualidadPensionado(AT$1,$E7,$B7, $D7, Hombres!$A$1:$DW$117, Mujeres!$A$1:$DW$117)</f>
        <v>0</v>
      </c>
      <c r="AU7" s="52" cm="1">
        <f t="array" aca="1" ref="AU7" ca="1">AnualidadPensionado(AU$1,$E7,$B7, $D7, Hombres!$A$1:$DW$117, Mujeres!$A$1:$DW$117)</f>
        <v>0</v>
      </c>
      <c r="AV7" s="52" cm="1">
        <f t="array" aca="1" ref="AV7" ca="1">AnualidadPensionado(AV$1,$E7,$B7, $D7, Hombres!$A$1:$DW$117, Mujeres!$A$1:$DW$117)</f>
        <v>0</v>
      </c>
      <c r="AW7" s="52" cm="1">
        <f t="array" aca="1" ref="AW7" ca="1">AnualidadPensionado(AW$1,$E7,$B7, $D7, Hombres!$A$1:$DW$117, Mujeres!$A$1:$DW$117)</f>
        <v>0</v>
      </c>
      <c r="AX7" s="52" cm="1">
        <f t="array" aca="1" ref="AX7" ca="1">AnualidadPensionado(AX$1,$E7,$B7, $D7, Hombres!$A$1:$DW$117, Mujeres!$A$1:$DW$117)</f>
        <v>0</v>
      </c>
      <c r="AY7" s="52" cm="1">
        <f t="array" aca="1" ref="AY7" ca="1">AnualidadPensionado(AY$1,$E7,$B7, $D7, Hombres!$A$1:$DW$117, Mujeres!$A$1:$DW$117)</f>
        <v>0</v>
      </c>
      <c r="AZ7" s="52" cm="1">
        <f t="array" aca="1" ref="AZ7" ca="1">AnualidadPensionado(AZ$1,$E7,$B7, $D7, Hombres!$A$1:$DW$117, Mujeres!$A$1:$DW$117)</f>
        <v>0</v>
      </c>
      <c r="BA7" s="52" cm="1">
        <f t="array" aca="1" ref="BA7" ca="1">AnualidadPensionado(BA$1,$E7,$B7, $D7, Hombres!$A$1:$DW$117, Mujeres!$A$1:$DW$117)</f>
        <v>0</v>
      </c>
      <c r="BB7" s="52" cm="1">
        <f t="array" aca="1" ref="BB7" ca="1">AnualidadPensionado(BB$1,$E7,$B7, $D7, Hombres!$A$1:$DW$117, Mujeres!$A$1:$DW$117)</f>
        <v>0</v>
      </c>
      <c r="BC7" s="52" cm="1">
        <f t="array" aca="1" ref="BC7" ca="1">AnualidadPensionado(BC$1,$E7,$B7, $D7, Hombres!$A$1:$DW$117, Mujeres!$A$1:$DW$117)</f>
        <v>0</v>
      </c>
      <c r="BD7" s="52" cm="1">
        <f t="array" aca="1" ref="BD7" ca="1">AnualidadPensionado(BD$1,$E7,$B7, $D7, Hombres!$A$1:$DW$117, Mujeres!$A$1:$DW$117)</f>
        <v>0</v>
      </c>
      <c r="BE7" s="52" cm="1">
        <f t="array" aca="1" ref="BE7" ca="1">AnualidadPensionado(BE$1,$E7,$B7, $D7, Hombres!$A$1:$DW$117, Mujeres!$A$1:$DW$117)</f>
        <v>0</v>
      </c>
      <c r="BF7" s="52" cm="1">
        <f t="array" aca="1" ref="BF7" ca="1">AnualidadPensionado(BF$1,$E7,$B7, $D7, Hombres!$A$1:$DW$117, Mujeres!$A$1:$DW$117)</f>
        <v>0</v>
      </c>
      <c r="BG7" s="52" cm="1">
        <f t="array" aca="1" ref="BG7" ca="1">AnualidadPensionado(BG$1,$E7,$B7, $D7, Hombres!$A$1:$DW$117, Mujeres!$A$1:$DW$117)</f>
        <v>0</v>
      </c>
      <c r="BH7" s="52" cm="1">
        <f t="array" aca="1" ref="BH7" ca="1">AnualidadPensionado(BH$1,$E7,$B7, $D7, Hombres!$A$1:$DW$117, Mujeres!$A$1:$DW$117)</f>
        <v>0</v>
      </c>
      <c r="BI7" s="52" cm="1">
        <f t="array" aca="1" ref="BI7" ca="1">AnualidadPensionado(BI$1,$E7,$B7, $D7, Hombres!$A$1:$DW$117, Mujeres!$A$1:$DW$117)</f>
        <v>0</v>
      </c>
      <c r="BJ7" s="52" cm="1">
        <f t="array" aca="1" ref="BJ7" ca="1">AnualidadPensionado(BJ$1,$E7,$B7, $D7, Hombres!$A$1:$DW$117, Mujeres!$A$1:$DW$117)</f>
        <v>0</v>
      </c>
      <c r="BK7" s="52" cm="1">
        <f t="array" aca="1" ref="BK7" ca="1">AnualidadPensionado(BK$1,$E7,$B7, $D7, Hombres!$A$1:$DW$117, Mujeres!$A$1:$DW$117)</f>
        <v>0</v>
      </c>
      <c r="BL7" s="52" cm="1">
        <f t="array" aca="1" ref="BL7" ca="1">AnualidadPensionado(BL$1,$E7,$B7, $D7, Hombres!$A$1:$DW$117, Mujeres!$A$1:$DW$117)</f>
        <v>0</v>
      </c>
      <c r="BM7" s="52" cm="1">
        <f t="array" aca="1" ref="BM7" ca="1">AnualidadPensionado(BM$1,$E7,$B7, $D7, Hombres!$A$1:$DW$117, Mujeres!$A$1:$DW$117)</f>
        <v>0</v>
      </c>
      <c r="BN7" s="52" cm="1">
        <f t="array" aca="1" ref="BN7" ca="1">AnualidadPensionado(BN$1,$E7,$B7, $D7, Hombres!$A$1:$DW$117, Mujeres!$A$1:$DW$117)</f>
        <v>0</v>
      </c>
      <c r="BO7" s="52" cm="1">
        <f t="array" aca="1" ref="BO7" ca="1">AnualidadPensionado(BO$1,$E7,$B7, $D7, Hombres!$A$1:$DW$117, Mujeres!$A$1:$DW$117)</f>
        <v>0</v>
      </c>
      <c r="BP7" s="52" cm="1">
        <f t="array" aca="1" ref="BP7" ca="1">AnualidadPensionado(BP$1,$E7,$B7, $D7, Hombres!$A$1:$DW$117, Mujeres!$A$1:$DW$117)</f>
        <v>0</v>
      </c>
      <c r="BQ7" s="52" cm="1">
        <f t="array" aca="1" ref="BQ7" ca="1">AnualidadPensionado(BQ$1,$E7,$B7, $D7, Hombres!$A$1:$DW$117, Mujeres!$A$1:$DW$117)</f>
        <v>0</v>
      </c>
      <c r="BR7" s="52" cm="1">
        <f t="array" aca="1" ref="BR7" ca="1">AnualidadPensionado(BR$1,$E7,$B7, $D7, Hombres!$A$1:$DW$117, Mujeres!$A$1:$DW$117)</f>
        <v>0</v>
      </c>
      <c r="BS7" s="52" cm="1">
        <f t="array" aca="1" ref="BS7" ca="1">AnualidadPensionado(BS$1,$E7,$B7, $D7, Hombres!$A$1:$DW$117, Mujeres!$A$1:$DW$117)</f>
        <v>0</v>
      </c>
      <c r="BT7" s="52" cm="1">
        <f t="array" aca="1" ref="BT7" ca="1">AnualidadPensionado(BT$1,$E7,$B7, $D7, Hombres!$A$1:$DW$117, Mujeres!$A$1:$DW$117)</f>
        <v>0</v>
      </c>
      <c r="BU7" s="52" cm="1">
        <f t="array" aca="1" ref="BU7" ca="1">AnualidadPensionado(BU$1,$E7,$B7, $D7, Hombres!$A$1:$DW$117, Mujeres!$A$1:$DW$117)</f>
        <v>0</v>
      </c>
      <c r="BV7" s="52" cm="1">
        <f t="array" aca="1" ref="BV7" ca="1">AnualidadPensionado(BV$1,$E7,$B7, $D7, Hombres!$A$1:$DW$117, Mujeres!$A$1:$DW$117)</f>
        <v>0</v>
      </c>
      <c r="BW7" s="52" cm="1">
        <f t="array" aca="1" ref="BW7" ca="1">AnualidadPensionado(BW$1,$E7,$B7, $D7, Hombres!$A$1:$DW$117, Mujeres!$A$1:$DW$117)</f>
        <v>0</v>
      </c>
      <c r="BX7" s="52" cm="1">
        <f t="array" aca="1" ref="BX7" ca="1">AnualidadPensionado(BX$1,$E7,$B7, $D7, Hombres!$A$1:$DW$117, Mujeres!$A$1:$DW$117)</f>
        <v>0</v>
      </c>
      <c r="BY7" s="52" cm="1">
        <f t="array" aca="1" ref="BY7" ca="1">AnualidadPensionado(BY$1,$E7,$B7, $D7, Hombres!$A$1:$DW$117, Mujeres!$A$1:$DW$117)</f>
        <v>0</v>
      </c>
      <c r="BZ7" s="52" cm="1">
        <f t="array" aca="1" ref="BZ7" ca="1">AnualidadPensionado(BZ$1,$E7,$B7, $D7, Hombres!$A$1:$DW$117, Mujeres!$A$1:$DW$117)</f>
        <v>0</v>
      </c>
      <c r="CA7" s="52" cm="1">
        <f t="array" aca="1" ref="CA7" ca="1">AnualidadPensionado(CA$1,$E7,$B7, $D7, Hombres!$A$1:$DW$117, Mujeres!$A$1:$DW$117)</f>
        <v>0</v>
      </c>
      <c r="CB7" s="52" cm="1">
        <f t="array" aca="1" ref="CB7" ca="1">AnualidadPensionado(CB$1,$E7,$B7, $D7, Hombres!$A$1:$DW$117, Mujeres!$A$1:$DW$117)</f>
        <v>0</v>
      </c>
      <c r="CC7" s="52" cm="1">
        <f t="array" aca="1" ref="CC7" ca="1">AnualidadPensionado(CC$1,$E7,$B7, $D7, Hombres!$A$1:$DW$117, Mujeres!$A$1:$DW$117)</f>
        <v>0</v>
      </c>
      <c r="CD7" s="52" cm="1">
        <f t="array" aca="1" ref="CD7" ca="1">AnualidadPensionado(CD$1,$E7,$B7, $D7, Hombres!$A$1:$DW$117, Mujeres!$A$1:$DW$117)</f>
        <v>0</v>
      </c>
      <c r="CE7" s="52" cm="1">
        <f t="array" aca="1" ref="CE7" ca="1">AnualidadPensionado(CE$1,$E7,$B7, $D7, Hombres!$A$1:$DW$117, Mujeres!$A$1:$DW$117)</f>
        <v>0</v>
      </c>
      <c r="CF7" s="52" cm="1">
        <f t="array" aca="1" ref="CF7" ca="1">AnualidadPensionado(CF$1,$E7,$B7, $D7, Hombres!$A$1:$DW$117, Mujeres!$A$1:$DW$117)</f>
        <v>0</v>
      </c>
      <c r="CG7" s="52" cm="1">
        <f t="array" aca="1" ref="CG7" ca="1">AnualidadPensionado(CG$1,$E7,$B7, $D7, Hombres!$A$1:$DW$117, Mujeres!$A$1:$DW$117)</f>
        <v>0</v>
      </c>
      <c r="CH7" s="52" cm="1">
        <f t="array" aca="1" ref="CH7" ca="1">AnualidadPensionado(CH$1,$E7,$B7, $D7, Hombres!$A$1:$DW$117, Mujeres!$A$1:$DW$117)</f>
        <v>0</v>
      </c>
      <c r="CI7" s="52" cm="1">
        <f t="array" aca="1" ref="CI7" ca="1">AnualidadPensionado(CI$1,$E7,$B7, $D7, Hombres!$A$1:$DW$117, Mujeres!$A$1:$DW$117)</f>
        <v>0</v>
      </c>
      <c r="CJ7" s="52" cm="1">
        <f t="array" aca="1" ref="CJ7" ca="1">AnualidadPensionado(CJ$1,$E7,$B7, $D7, Hombres!$A$1:$DW$117, Mujeres!$A$1:$DW$117)</f>
        <v>0</v>
      </c>
      <c r="CK7" s="52" cm="1">
        <f t="array" aca="1" ref="CK7" ca="1">AnualidadPensionado(CK$1,$E7,$B7, $D7, Hombres!$A$1:$DW$117, Mujeres!$A$1:$DW$117)</f>
        <v>0</v>
      </c>
      <c r="CL7" s="52" cm="1">
        <f t="array" aca="1" ref="CL7" ca="1">AnualidadPensionado(CL$1,$E7,$B7, $D7, Hombres!$A$1:$DW$117, Mujeres!$A$1:$DW$117)</f>
        <v>0</v>
      </c>
      <c r="CM7" s="52" cm="1">
        <f t="array" aca="1" ref="CM7" ca="1">AnualidadPensionado(CM$1,$E7,$B7, $D7, Hombres!$A$1:$DW$117, Mujeres!$A$1:$DW$117)</f>
        <v>0</v>
      </c>
      <c r="CN7" s="52" cm="1">
        <f t="array" aca="1" ref="CN7" ca="1">AnualidadPensionado(CN$1,$E7,$B7, $D7, Hombres!$A$1:$DW$117, Mujeres!$A$1:$DW$117)</f>
        <v>0</v>
      </c>
      <c r="CO7" s="52" cm="1">
        <f t="array" aca="1" ref="CO7" ca="1">AnualidadPensionado(CO$1,$E7,$B7, $D7, Hombres!$A$1:$DW$117, Mujeres!$A$1:$DW$117)</f>
        <v>0</v>
      </c>
      <c r="CP7" s="52" cm="1">
        <f t="array" aca="1" ref="CP7" ca="1">AnualidadPensionado(CP$1,$E7,$B7, $D7, Hombres!$A$1:$DW$117, Mujeres!$A$1:$DW$117)</f>
        <v>0</v>
      </c>
      <c r="CQ7" s="52" cm="1">
        <f t="array" aca="1" ref="CQ7" ca="1">AnualidadPensionado(CQ$1,$E7,$B7, $D7, Hombres!$A$1:$DW$117, Mujeres!$A$1:$DW$117)</f>
        <v>0</v>
      </c>
      <c r="CR7" s="52" cm="1">
        <f t="array" aca="1" ref="CR7" ca="1">AnualidadPensionado(CR$1,$E7,$B7, $D7, Hombres!$A$1:$DW$117, Mujeres!$A$1:$DW$117)</f>
        <v>0</v>
      </c>
      <c r="CS7" s="52" cm="1">
        <f t="array" aca="1" ref="CS7" ca="1">AnualidadPensionado(CS$1,$E7,$B7, $D7, Hombres!$A$1:$DW$117, Mujeres!$A$1:$DW$117)</f>
        <v>0</v>
      </c>
      <c r="CT7" s="52" cm="1">
        <f t="array" aca="1" ref="CT7" ca="1">AnualidadPensionado(CT$1,$E7,$B7, $D7, Hombres!$A$1:$DW$117, Mujeres!$A$1:$DW$117)</f>
        <v>0</v>
      </c>
      <c r="CU7" s="52" cm="1">
        <f t="array" aca="1" ref="CU7" ca="1">AnualidadPensionado(CU$1,$E7,$B7, $D7, Hombres!$A$1:$DW$117, Mujeres!$A$1:$DW$117)</f>
        <v>0</v>
      </c>
      <c r="CV7" s="52" cm="1">
        <f t="array" aca="1" ref="CV7" ca="1">AnualidadPensionado(CV$1,$E7,$B7, $D7, Hombres!$A$1:$DW$117, Mujeres!$A$1:$DW$117)</f>
        <v>0</v>
      </c>
      <c r="CW7" s="52" cm="1">
        <f t="array" aca="1" ref="CW7" ca="1">AnualidadPensionado(CW$1,$E7,$B7, $D7, Hombres!$A$1:$DW$117, Mujeres!$A$1:$DW$117)</f>
        <v>0</v>
      </c>
      <c r="CX7" s="52" cm="1">
        <f t="array" aca="1" ref="CX7" ca="1">AnualidadPensionado(CX$1,$E7,$B7, $D7, Hombres!$A$1:$DW$117, Mujeres!$A$1:$DW$117)</f>
        <v>0</v>
      </c>
      <c r="CY7" s="52" cm="1">
        <f t="array" aca="1" ref="CY7" ca="1">AnualidadPensionado(CY$1,$E7,$B7, $D7, Hombres!$A$1:$DW$117, Mujeres!$A$1:$DW$117)</f>
        <v>0</v>
      </c>
      <c r="DB7" s="25"/>
      <c r="DC7" s="52" cm="1">
        <f t="array" aca="1" ref="DC7" ca="1">beneficio_muerte_individual_pensionado(DC$1,$E7,$B7, Hombres!$A$1:$DW$117, Mujeres!$A$1:$DW$117)</f>
        <v>0</v>
      </c>
      <c r="DD7" s="52" cm="1">
        <f t="array" aca="1" ref="DD7" ca="1">beneficio_muerte_individual_pensionado(DD$1,$E7,$B7, Hombres!$A$1:$DW$117, Mujeres!$A$1:$DW$117)</f>
        <v>665508</v>
      </c>
      <c r="DE7" s="52" cm="1">
        <f t="array" aca="1" ref="DE7" ca="1">beneficio_muerte_individual_pensionado(DE$1,$E7,$B7, Hombres!$A$1:$DW$117, Mujeres!$A$1:$DW$117)</f>
        <v>560561.52255264006</v>
      </c>
      <c r="DF7" s="52" cm="1">
        <f t="array" aca="1" ref="DF7" ca="1">beneficio_muerte_individual_pensionado(DF$1,$E7,$B7, Hombres!$A$1:$DW$117, Mujeres!$A$1:$DW$117)</f>
        <v>460808.32414703211</v>
      </c>
      <c r="DG7" s="52" cm="1">
        <f t="array" aca="1" ref="DG7" ca="1">beneficio_muerte_individual_pensionado(DG$1,$E7,$B7, Hombres!$A$1:$DW$117, Mujeres!$A$1:$DW$117)</f>
        <v>368513.20086026395</v>
      </c>
      <c r="DH7" s="52" cm="1">
        <f t="array" aca="1" ref="DH7" ca="1">beneficio_muerte_individual_pensionado(DH$1,$E7,$B7, Hombres!$A$1:$DW$117, Mujeres!$A$1:$DW$117)</f>
        <v>285748.88979547663</v>
      </c>
      <c r="DI7" s="52" cm="1">
        <f t="array" aca="1" ref="DI7" ca="1">beneficio_muerte_individual_pensionado(DI$1,$E7,$B7, Hombres!$A$1:$DW$117, Mujeres!$A$1:$DW$117)</f>
        <v>214194.65230231988</v>
      </c>
      <c r="DJ7" s="52" cm="1">
        <f t="array" aca="1" ref="DJ7" ca="1">beneficio_muerte_individual_pensionado(DJ$1,$E7,$B7, Hombres!$A$1:$DW$117, Mujeres!$A$1:$DW$117)</f>
        <v>154703.30334154787</v>
      </c>
      <c r="DK7" s="52" cm="1">
        <f t="array" aca="1" ref="DK7" ca="1">beneficio_muerte_individual_pensionado(DK$1,$E7,$B7, Hombres!$A$1:$DW$117, Mujeres!$A$1:$DW$117)</f>
        <v>107212.22988027988</v>
      </c>
      <c r="DL7" s="52" cm="1">
        <f t="array" aca="1" ref="DL7" ca="1">beneficio_muerte_individual_pensionado(DL$1,$E7,$B7, Hombres!$A$1:$DW$117, Mujeres!$A$1:$DW$117)</f>
        <v>70920.582905079093</v>
      </c>
      <c r="DM7" s="52" cm="1">
        <f t="array" aca="1" ref="DM7" ca="1">beneficio_muerte_individual_pensionado(DM$1,$E7,$B7, Hombres!$A$1:$DW$117, Mujeres!$A$1:$DW$117)</f>
        <v>44522.61162005963</v>
      </c>
      <c r="DN7" s="52" cm="1">
        <f t="array" aca="1" ref="DN7" ca="1">beneficio_muerte_individual_pensionado(DN$1,$E7,$B7, Hombres!$A$1:$DW$117, Mujeres!$A$1:$DW$117)</f>
        <v>26365.849346774827</v>
      </c>
      <c r="DO7" s="52" cm="1">
        <f t="array" aca="1" ref="DO7" ca="1">beneficio_muerte_individual_pensionado(DO$1,$E7,$B7, Hombres!$A$1:$DW$117, Mujeres!$A$1:$DW$117)</f>
        <v>14627.018142132771</v>
      </c>
      <c r="DP7" s="52" cm="1">
        <f t="array" aca="1" ref="DP7" ca="1">beneficio_muerte_individual_pensionado(DP$1,$E7,$B7, Hombres!$A$1:$DW$117, Mujeres!$A$1:$DW$117)</f>
        <v>7537.6886305262042</v>
      </c>
      <c r="DQ7" s="52" cm="1">
        <f t="array" aca="1" ref="DQ7" ca="1">beneficio_muerte_individual_pensionado(DQ$1,$E7,$B7, Hombres!$A$1:$DW$117, Mujeres!$A$1:$DW$117)</f>
        <v>3570.6877375665181</v>
      </c>
      <c r="DR7" s="52" cm="1">
        <f t="array" aca="1" ref="DR7" ca="1">beneficio_muerte_individual_pensionado(DR$1,$E7,$B7, Hombres!$A$1:$DW$117, Mujeres!$A$1:$DW$117)</f>
        <v>1535.6613368005733</v>
      </c>
      <c r="DS7" s="52" cm="1">
        <f t="array" aca="1" ref="DS7" ca="1">beneficio_muerte_individual_pensionado(DS$1,$E7,$B7, Hombres!$A$1:$DW$117, Mujeres!$A$1:$DW$117)</f>
        <v>590.76723530107085</v>
      </c>
      <c r="DT7" s="52" cm="1">
        <f t="array" aca="1" ref="DT7" ca="1">beneficio_muerte_individual_pensionado(DT$1,$E7,$B7, Hombres!$A$1:$DW$117, Mujeres!$A$1:$DW$117)</f>
        <v>199.51679328867485</v>
      </c>
      <c r="DU7" s="52" cm="1">
        <f t="array" aca="1" ref="DU7" ca="1">beneficio_muerte_individual_pensionado(DU$1,$E7,$B7, Hombres!$A$1:$DW$117, Mujeres!$A$1:$DW$117)</f>
        <v>57.696618457420058</v>
      </c>
      <c r="DV7" s="52" cm="1">
        <f t="array" aca="1" ref="DV7" ca="1">beneficio_muerte_individual_pensionado(DV$1,$E7,$B7, Hombres!$A$1:$DW$117, Mujeres!$A$1:$DW$117)</f>
        <v>16.783561531797464</v>
      </c>
      <c r="DW7" s="52" cm="1">
        <f t="array" aca="1" ref="DW7" ca="1">beneficio_muerte_individual_pensionado(DW$1,$E7,$B7, Hombres!$A$1:$DW$117, Mujeres!$A$1:$DW$117)</f>
        <v>0</v>
      </c>
      <c r="DX7" s="52" cm="1">
        <f t="array" aca="1" ref="DX7" ca="1">beneficio_muerte_individual_pensionado(DX$1,$E7,$B7, Hombres!$A$1:$DW$117, Mujeres!$A$1:$DW$117)</f>
        <v>0</v>
      </c>
      <c r="DY7" s="52" cm="1">
        <f t="array" aca="1" ref="DY7" ca="1">beneficio_muerte_individual_pensionado(DY$1,$E7,$B7, Hombres!$A$1:$DW$117, Mujeres!$A$1:$DW$117)</f>
        <v>0</v>
      </c>
      <c r="DZ7" s="52" cm="1">
        <f t="array" aca="1" ref="DZ7" ca="1">beneficio_muerte_individual_pensionado(DZ$1,$E7,$B7, Hombres!$A$1:$DW$117, Mujeres!$A$1:$DW$117)</f>
        <v>0</v>
      </c>
      <c r="EA7" s="52" cm="1">
        <f t="array" aca="1" ref="EA7" ca="1">beneficio_muerte_individual_pensionado(EA$1,$E7,$B7, Hombres!$A$1:$DW$117, Mujeres!$A$1:$DW$117)</f>
        <v>0</v>
      </c>
      <c r="EB7" s="52" cm="1">
        <f t="array" aca="1" ref="EB7" ca="1">beneficio_muerte_individual_pensionado(EB$1,$E7,$B7, Hombres!$A$1:$DW$117, Mujeres!$A$1:$DW$117)</f>
        <v>0</v>
      </c>
      <c r="EC7" s="52" cm="1">
        <f t="array" aca="1" ref="EC7" ca="1">beneficio_muerte_individual_pensionado(EC$1,$E7,$B7, Hombres!$A$1:$DW$117, Mujeres!$A$1:$DW$117)</f>
        <v>0</v>
      </c>
      <c r="ED7" s="52" cm="1">
        <f t="array" aca="1" ref="ED7" ca="1">beneficio_muerte_individual_pensionado(ED$1,$E7,$B7, Hombres!$A$1:$DW$117, Mujeres!$A$1:$DW$117)</f>
        <v>0</v>
      </c>
      <c r="EE7" s="52" cm="1">
        <f t="array" aca="1" ref="EE7" ca="1">beneficio_muerte_individual_pensionado(EE$1,$E7,$B7, Hombres!$A$1:$DW$117, Mujeres!$A$1:$DW$117)</f>
        <v>0</v>
      </c>
      <c r="EF7" s="52" cm="1">
        <f t="array" aca="1" ref="EF7" ca="1">beneficio_muerte_individual_pensionado(EF$1,$E7,$B7, Hombres!$A$1:$DW$117, Mujeres!$A$1:$DW$117)</f>
        <v>0</v>
      </c>
      <c r="EG7" s="52" cm="1">
        <f t="array" aca="1" ref="EG7" ca="1">beneficio_muerte_individual_pensionado(EG$1,$E7,$B7, Hombres!$A$1:$DW$117, Mujeres!$A$1:$DW$117)</f>
        <v>0</v>
      </c>
      <c r="EH7" s="52" cm="1">
        <f t="array" aca="1" ref="EH7" ca="1">beneficio_muerte_individual_pensionado(EH$1,$E7,$B7, Hombres!$A$1:$DW$117, Mujeres!$A$1:$DW$117)</f>
        <v>0</v>
      </c>
      <c r="EI7" s="52" cm="1">
        <f t="array" aca="1" ref="EI7" ca="1">beneficio_muerte_individual_pensionado(EI$1,$E7,$B7, Hombres!$A$1:$DW$117, Mujeres!$A$1:$DW$117)</f>
        <v>0</v>
      </c>
      <c r="EJ7" s="52" cm="1">
        <f t="array" aca="1" ref="EJ7" ca="1">beneficio_muerte_individual_pensionado(EJ$1,$E7,$B7, Hombres!$A$1:$DW$117, Mujeres!$A$1:$DW$117)</f>
        <v>0</v>
      </c>
      <c r="EK7" s="52" cm="1">
        <f t="array" aca="1" ref="EK7" ca="1">beneficio_muerte_individual_pensionado(EK$1,$E7,$B7, Hombres!$A$1:$DW$117, Mujeres!$A$1:$DW$117)</f>
        <v>0</v>
      </c>
      <c r="EL7" s="52" cm="1">
        <f t="array" aca="1" ref="EL7" ca="1">beneficio_muerte_individual_pensionado(EL$1,$E7,$B7, Hombres!$A$1:$DW$117, Mujeres!$A$1:$DW$117)</f>
        <v>0</v>
      </c>
      <c r="EM7" s="52" cm="1">
        <f t="array" aca="1" ref="EM7" ca="1">beneficio_muerte_individual_pensionado(EM$1,$E7,$B7, Hombres!$A$1:$DW$117, Mujeres!$A$1:$DW$117)</f>
        <v>0</v>
      </c>
      <c r="EN7" s="52" cm="1">
        <f t="array" aca="1" ref="EN7" ca="1">beneficio_muerte_individual_pensionado(EN$1,$E7,$B7, Hombres!$A$1:$DW$117, Mujeres!$A$1:$DW$117)</f>
        <v>0</v>
      </c>
      <c r="EO7" s="52" cm="1">
        <f t="array" aca="1" ref="EO7" ca="1">beneficio_muerte_individual_pensionado(EO$1,$E7,$B7, Hombres!$A$1:$DW$117, Mujeres!$A$1:$DW$117)</f>
        <v>0</v>
      </c>
      <c r="EP7" s="52" cm="1">
        <f t="array" aca="1" ref="EP7" ca="1">beneficio_muerte_individual_pensionado(EP$1,$E7,$B7, Hombres!$A$1:$DW$117, Mujeres!$A$1:$DW$117)</f>
        <v>0</v>
      </c>
      <c r="EQ7" s="52" cm="1">
        <f t="array" aca="1" ref="EQ7" ca="1">beneficio_muerte_individual_pensionado(EQ$1,$E7,$B7, Hombres!$A$1:$DW$117, Mujeres!$A$1:$DW$117)</f>
        <v>0</v>
      </c>
      <c r="ER7" s="52" cm="1">
        <f t="array" aca="1" ref="ER7" ca="1">beneficio_muerte_individual_pensionado(ER$1,$E7,$B7, Hombres!$A$1:$DW$117, Mujeres!$A$1:$DW$117)</f>
        <v>0</v>
      </c>
      <c r="ES7" s="52" cm="1">
        <f t="array" aca="1" ref="ES7" ca="1">beneficio_muerte_individual_pensionado(ES$1,$E7,$B7, Hombres!$A$1:$DW$117, Mujeres!$A$1:$DW$117)</f>
        <v>0</v>
      </c>
      <c r="ET7" s="52" cm="1">
        <f t="array" aca="1" ref="ET7" ca="1">beneficio_muerte_individual_pensionado(ET$1,$E7,$B7, Hombres!$A$1:$DW$117, Mujeres!$A$1:$DW$117)</f>
        <v>0</v>
      </c>
      <c r="EU7" s="52" cm="1">
        <f t="array" aca="1" ref="EU7" ca="1">beneficio_muerte_individual_pensionado(EU$1,$E7,$B7, Hombres!$A$1:$DW$117, Mujeres!$A$1:$DW$117)</f>
        <v>0</v>
      </c>
      <c r="EV7" s="52" cm="1">
        <f t="array" aca="1" ref="EV7" ca="1">beneficio_muerte_individual_pensionado(EV$1,$E7,$B7, Hombres!$A$1:$DW$117, Mujeres!$A$1:$DW$117)</f>
        <v>0</v>
      </c>
      <c r="EW7" s="52" cm="1">
        <f t="array" aca="1" ref="EW7" ca="1">beneficio_muerte_individual_pensionado(EW$1,$E7,$B7, Hombres!$A$1:$DW$117, Mujeres!$A$1:$DW$117)</f>
        <v>0</v>
      </c>
      <c r="EX7" s="52" cm="1">
        <f t="array" aca="1" ref="EX7" ca="1">beneficio_muerte_individual_pensionado(EX$1,$E7,$B7, Hombres!$A$1:$DW$117, Mujeres!$A$1:$DW$117)</f>
        <v>0</v>
      </c>
      <c r="EY7" s="52" cm="1">
        <f t="array" aca="1" ref="EY7" ca="1">beneficio_muerte_individual_pensionado(EY$1,$E7,$B7, Hombres!$A$1:$DW$117, Mujeres!$A$1:$DW$117)</f>
        <v>0</v>
      </c>
      <c r="EZ7" s="52" cm="1">
        <f t="array" aca="1" ref="EZ7" ca="1">beneficio_muerte_individual_pensionado(EZ$1,$E7,$B7, Hombres!$A$1:$DW$117, Mujeres!$A$1:$DW$117)</f>
        <v>0</v>
      </c>
      <c r="FA7" s="52" cm="1">
        <f t="array" aca="1" ref="FA7" ca="1">beneficio_muerte_individual_pensionado(FA$1,$E7,$B7, Hombres!$A$1:$DW$117, Mujeres!$A$1:$DW$117)</f>
        <v>0</v>
      </c>
      <c r="FB7" s="52" cm="1">
        <f t="array" aca="1" ref="FB7" ca="1">beneficio_muerte_individual_pensionado(FB$1,$E7,$B7, Hombres!$A$1:$DW$117, Mujeres!$A$1:$DW$117)</f>
        <v>0</v>
      </c>
      <c r="FC7" s="52" cm="1">
        <f t="array" aca="1" ref="FC7" ca="1">beneficio_muerte_individual_pensionado(FC$1,$E7,$B7, Hombres!$A$1:$DW$117, Mujeres!$A$1:$DW$117)</f>
        <v>0</v>
      </c>
      <c r="FD7" s="52" cm="1">
        <f t="array" aca="1" ref="FD7" ca="1">beneficio_muerte_individual_pensionado(FD$1,$E7,$B7, Hombres!$A$1:$DW$117, Mujeres!$A$1:$DW$117)</f>
        <v>0</v>
      </c>
      <c r="FE7" s="52" cm="1">
        <f t="array" aca="1" ref="FE7" ca="1">beneficio_muerte_individual_pensionado(FE$1,$E7,$B7, Hombres!$A$1:$DW$117, Mujeres!$A$1:$DW$117)</f>
        <v>0</v>
      </c>
      <c r="FF7" s="52" cm="1">
        <f t="array" aca="1" ref="FF7" ca="1">beneficio_muerte_individual_pensionado(FF$1,$E7,$B7, Hombres!$A$1:$DW$117, Mujeres!$A$1:$DW$117)</f>
        <v>0</v>
      </c>
      <c r="FG7" s="52" cm="1">
        <f t="array" aca="1" ref="FG7" ca="1">beneficio_muerte_individual_pensionado(FG$1,$E7,$B7, Hombres!$A$1:$DW$117, Mujeres!$A$1:$DW$117)</f>
        <v>0</v>
      </c>
      <c r="FH7" s="52" cm="1">
        <f t="array" aca="1" ref="FH7" ca="1">beneficio_muerte_individual_pensionado(FH$1,$E7,$B7, Hombres!$A$1:$DW$117, Mujeres!$A$1:$DW$117)</f>
        <v>0</v>
      </c>
      <c r="FI7" s="52" cm="1">
        <f t="array" aca="1" ref="FI7" ca="1">beneficio_muerte_individual_pensionado(FI$1,$E7,$B7, Hombres!$A$1:$DW$117, Mujeres!$A$1:$DW$117)</f>
        <v>0</v>
      </c>
      <c r="FJ7" s="52" cm="1">
        <f t="array" aca="1" ref="FJ7" ca="1">beneficio_muerte_individual_pensionado(FJ$1,$E7,$B7, Hombres!$A$1:$DW$117, Mujeres!$A$1:$DW$117)</f>
        <v>0</v>
      </c>
      <c r="FK7" s="52" cm="1">
        <f t="array" aca="1" ref="FK7" ca="1">beneficio_muerte_individual_pensionado(FK$1,$E7,$B7, Hombres!$A$1:$DW$117, Mujeres!$A$1:$DW$117)</f>
        <v>0</v>
      </c>
      <c r="FL7" s="52" cm="1">
        <f t="array" aca="1" ref="FL7" ca="1">beneficio_muerte_individual_pensionado(FL$1,$E7,$B7, Hombres!$A$1:$DW$117, Mujeres!$A$1:$DW$117)</f>
        <v>0</v>
      </c>
      <c r="FM7" s="52" cm="1">
        <f t="array" aca="1" ref="FM7" ca="1">beneficio_muerte_individual_pensionado(FM$1,$E7,$B7, Hombres!$A$1:$DW$117, Mujeres!$A$1:$DW$117)</f>
        <v>0</v>
      </c>
      <c r="FN7" s="52" cm="1">
        <f t="array" aca="1" ref="FN7" ca="1">beneficio_muerte_individual_pensionado(FN$1,$E7,$B7, Hombres!$A$1:$DW$117, Mujeres!$A$1:$DW$117)</f>
        <v>0</v>
      </c>
      <c r="FO7" s="52" cm="1">
        <f t="array" aca="1" ref="FO7" ca="1">beneficio_muerte_individual_pensionado(FO$1,$E7,$B7, Hombres!$A$1:$DW$117, Mujeres!$A$1:$DW$117)</f>
        <v>0</v>
      </c>
      <c r="FP7" s="52" cm="1">
        <f t="array" aca="1" ref="FP7" ca="1">beneficio_muerte_individual_pensionado(FP$1,$E7,$B7, Hombres!$A$1:$DW$117, Mujeres!$A$1:$DW$117)</f>
        <v>0</v>
      </c>
      <c r="FQ7" s="52" cm="1">
        <f t="array" aca="1" ref="FQ7" ca="1">beneficio_muerte_individual_pensionado(FQ$1,$E7,$B7, Hombres!$A$1:$DW$117, Mujeres!$A$1:$DW$117)</f>
        <v>0</v>
      </c>
      <c r="FR7" s="52" cm="1">
        <f t="array" aca="1" ref="FR7" ca="1">beneficio_muerte_individual_pensionado(FR$1,$E7,$B7, Hombres!$A$1:$DW$117, Mujeres!$A$1:$DW$117)</f>
        <v>0</v>
      </c>
      <c r="FS7" s="52" cm="1">
        <f t="array" aca="1" ref="FS7" ca="1">beneficio_muerte_individual_pensionado(FS$1,$E7,$B7, Hombres!$A$1:$DW$117, Mujeres!$A$1:$DW$117)</f>
        <v>0</v>
      </c>
      <c r="FT7" s="52" cm="1">
        <f t="array" aca="1" ref="FT7" ca="1">beneficio_muerte_individual_pensionado(FT$1,$E7,$B7, Hombres!$A$1:$DW$117, Mujeres!$A$1:$DW$117)</f>
        <v>0</v>
      </c>
      <c r="FU7" s="52" cm="1">
        <f t="array" aca="1" ref="FU7" ca="1">beneficio_muerte_individual_pensionado(FU$1,$E7,$B7, Hombres!$A$1:$DW$117, Mujeres!$A$1:$DW$117)</f>
        <v>0</v>
      </c>
      <c r="FV7" s="52" cm="1">
        <f t="array" aca="1" ref="FV7" ca="1">beneficio_muerte_individual_pensionado(FV$1,$E7,$B7, Hombres!$A$1:$DW$117, Mujeres!$A$1:$DW$117)</f>
        <v>0</v>
      </c>
      <c r="FW7" s="52" cm="1">
        <f t="array" aca="1" ref="FW7" ca="1">beneficio_muerte_individual_pensionado(FW$1,$E7,$B7, Hombres!$A$1:$DW$117, Mujeres!$A$1:$DW$117)</f>
        <v>0</v>
      </c>
      <c r="FX7" s="52" cm="1">
        <f t="array" aca="1" ref="FX7" ca="1">beneficio_muerte_individual_pensionado(FX$1,$E7,$B7, Hombres!$A$1:$DW$117, Mujeres!$A$1:$DW$117)</f>
        <v>0</v>
      </c>
      <c r="FY7" s="52" cm="1">
        <f t="array" aca="1" ref="FY7" ca="1">beneficio_muerte_individual_pensionado(FY$1,$E7,$B7, Hombres!$A$1:$DW$117, Mujeres!$A$1:$DW$117)</f>
        <v>0</v>
      </c>
      <c r="FZ7" s="52" cm="1">
        <f t="array" aca="1" ref="FZ7" ca="1">beneficio_muerte_individual_pensionado(FZ$1,$E7,$B7, Hombres!$A$1:$DW$117, Mujeres!$A$1:$DW$117)</f>
        <v>0</v>
      </c>
      <c r="GA7" s="52" cm="1">
        <f t="array" aca="1" ref="GA7" ca="1">beneficio_muerte_individual_pensionado(GA$1,$E7,$B7, Hombres!$A$1:$DW$117, Mujeres!$A$1:$DW$117)</f>
        <v>0</v>
      </c>
      <c r="GB7" s="52" cm="1">
        <f t="array" aca="1" ref="GB7" ca="1">beneficio_muerte_individual_pensionado(GB$1,$E7,$B7, Hombres!$A$1:$DW$117, Mujeres!$A$1:$DW$117)</f>
        <v>0</v>
      </c>
      <c r="GC7" s="52" cm="1">
        <f t="array" aca="1" ref="GC7" ca="1">beneficio_muerte_individual_pensionado(GC$1,$E7,$B7, Hombres!$A$1:$DW$117, Mujeres!$A$1:$DW$117)</f>
        <v>0</v>
      </c>
      <c r="GD7" s="52" cm="1">
        <f t="array" aca="1" ref="GD7" ca="1">beneficio_muerte_individual_pensionado(GD$1,$E7,$B7, Hombres!$A$1:$DW$117, Mujeres!$A$1:$DW$117)</f>
        <v>0</v>
      </c>
      <c r="GE7" s="52" cm="1">
        <f t="array" aca="1" ref="GE7" ca="1">beneficio_muerte_individual_pensionado(GE$1,$E7,$B7, Hombres!$A$1:$DW$117, Mujeres!$A$1:$DW$117)</f>
        <v>0</v>
      </c>
      <c r="GF7" s="52" cm="1">
        <f t="array" aca="1" ref="GF7" ca="1">beneficio_muerte_individual_pensionado(GF$1,$E7,$B7, Hombres!$A$1:$DW$117, Mujeres!$A$1:$DW$117)</f>
        <v>0</v>
      </c>
      <c r="GG7" s="52" cm="1">
        <f t="array" aca="1" ref="GG7" ca="1">beneficio_muerte_individual_pensionado(GG$1,$E7,$B7, Hombres!$A$1:$DW$117, Mujeres!$A$1:$DW$117)</f>
        <v>0</v>
      </c>
      <c r="GH7" s="52" cm="1">
        <f t="array" aca="1" ref="GH7" ca="1">beneficio_muerte_individual_pensionado(GH$1,$E7,$B7, Hombres!$A$1:$DW$117, Mujeres!$A$1:$DW$117)</f>
        <v>0</v>
      </c>
      <c r="GI7" s="52" cm="1">
        <f t="array" aca="1" ref="GI7" ca="1">beneficio_muerte_individual_pensionado(GI$1,$E7,$B7, Hombres!$A$1:$DW$117, Mujeres!$A$1:$DW$117)</f>
        <v>0</v>
      </c>
      <c r="GJ7" s="52" cm="1">
        <f t="array" aca="1" ref="GJ7" ca="1">beneficio_muerte_individual_pensionado(GJ$1,$E7,$B7, Hombres!$A$1:$DW$117, Mujeres!$A$1:$DW$117)</f>
        <v>0</v>
      </c>
      <c r="GK7" s="52" cm="1">
        <f t="array" aca="1" ref="GK7" ca="1">beneficio_muerte_individual_pensionado(GK$1,$E7,$B7, Hombres!$A$1:$DW$117, Mujeres!$A$1:$DW$117)</f>
        <v>0</v>
      </c>
      <c r="GL7" s="52" cm="1">
        <f t="array" aca="1" ref="GL7" ca="1">beneficio_muerte_individual_pensionado(GL$1,$E7,$B7, Hombres!$A$1:$DW$117, Mujeres!$A$1:$DW$117)</f>
        <v>0</v>
      </c>
      <c r="GM7" s="52" cm="1">
        <f t="array" aca="1" ref="GM7" ca="1">beneficio_muerte_individual_pensionado(GM$1,$E7,$B7, Hombres!$A$1:$DW$117, Mujeres!$A$1:$DW$117)</f>
        <v>0</v>
      </c>
      <c r="GN7" s="52" cm="1">
        <f t="array" aca="1" ref="GN7" ca="1">beneficio_muerte_individual_pensionado(GN$1,$E7,$B7, Hombres!$A$1:$DW$117, Mujeres!$A$1:$DW$117)</f>
        <v>0</v>
      </c>
      <c r="GO7" s="52" cm="1">
        <f t="array" aca="1" ref="GO7" ca="1">beneficio_muerte_individual_pensionado(GO$1,$E7,$B7, Hombres!$A$1:$DW$117, Mujeres!$A$1:$DW$117)</f>
        <v>0</v>
      </c>
      <c r="GP7" s="52" cm="1">
        <f t="array" aca="1" ref="GP7" ca="1">beneficio_muerte_individual_pensionado(GP$1,$E7,$B7, Hombres!$A$1:$DW$117, Mujeres!$A$1:$DW$117)</f>
        <v>0</v>
      </c>
      <c r="GQ7" s="52" cm="1">
        <f t="array" aca="1" ref="GQ7" ca="1">beneficio_muerte_individual_pensionado(GQ$1,$E7,$B7, Hombres!$A$1:$DW$117, Mujeres!$A$1:$DW$117)</f>
        <v>0</v>
      </c>
      <c r="GR7" s="52" cm="1">
        <f t="array" aca="1" ref="GR7" ca="1">beneficio_muerte_individual_pensionado(GR$1,$E7,$B7, Hombres!$A$1:$DW$117, Mujeres!$A$1:$DW$117)</f>
        <v>0</v>
      </c>
      <c r="GS7" s="52" cm="1">
        <f t="array" aca="1" ref="GS7" ca="1">beneficio_muerte_individual_pensionado(GS$1,$E7,$B7, Hombres!$A$1:$DW$117, Mujeres!$A$1:$DW$117)</f>
        <v>0</v>
      </c>
      <c r="GT7" s="52" cm="1">
        <f t="array" aca="1" ref="GT7" ca="1">beneficio_muerte_individual_pensionado(GT$1,$E7,$B7, Hombres!$A$1:$DW$117, Mujeres!$A$1:$DW$117)</f>
        <v>0</v>
      </c>
    </row>
    <row r="8" spans="1:202" x14ac:dyDescent="0.3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5"/>
      <c r="H8" s="52" cm="1">
        <f t="array" aca="1" ref="H8" ca="1">AnualidadPensionado(H$1,$E8,$B8, $D8, Hombres!$A$1:$DW$117, Mujeres!$A$1:$DW$117)</f>
        <v>0</v>
      </c>
      <c r="I8" s="52" cm="1">
        <f t="array" aca="1" ref="I8" ca="1">AnualidadPensionado(I$1,$E8,$B8, $D8, Hombres!$A$1:$DW$117, Mujeres!$A$1:$DW$117)</f>
        <v>1834363.5100599802</v>
      </c>
      <c r="J8" s="52" cm="1">
        <f t="array" aca="1" ref="J8" ca="1">AnualidadPensionado(J$1,$E8,$B8, $D8, Hombres!$A$1:$DW$117, Mujeres!$A$1:$DW$117)</f>
        <v>1702448.8517521329</v>
      </c>
      <c r="K8" s="52" cm="1">
        <f t="array" aca="1" ref="K8" ca="1">AnualidadPensionado(K$1,$E8,$B8, $D8, Hombres!$A$1:$DW$117, Mujeres!$A$1:$DW$117)</f>
        <v>1562235.477572416</v>
      </c>
      <c r="L8" s="52" cm="1">
        <f t="array" aca="1" ref="L8" ca="1">AnualidadPensionado(L$1,$E8,$B8, $D8, Hombres!$A$1:$DW$117, Mujeres!$A$1:$DW$117)</f>
        <v>1415444.7982384143</v>
      </c>
      <c r="M8" s="52" cm="1">
        <f t="array" aca="1" ref="M8" ca="1">AnualidadPensionado(M$1,$E8,$B8, $D8, Hombres!$A$1:$DW$117, Mujeres!$A$1:$DW$117)</f>
        <v>1264348.0929434146</v>
      </c>
      <c r="N8" s="52" cm="1">
        <f t="array" aca="1" ref="N8" ca="1">AnualidadPensionado(N$1,$E8,$B8, $D8, Hombres!$A$1:$DW$117, Mujeres!$A$1:$DW$117)</f>
        <v>1111645.1434178976</v>
      </c>
      <c r="O8" s="52" cm="1">
        <f t="array" aca="1" ref="O8" ca="1">AnualidadPensionado(O$1,$E8,$B8, $D8, Hombres!$A$1:$DW$117, Mujeres!$A$1:$DW$117)</f>
        <v>960220.78165189992</v>
      </c>
      <c r="P8" s="52" cm="1">
        <f t="array" aca="1" ref="P8" ca="1">AnualidadPensionado(P$1,$E8,$B8, $D8, Hombres!$A$1:$DW$117, Mujeres!$A$1:$DW$117)</f>
        <v>813036.11033356434</v>
      </c>
      <c r="Q8" s="52" cm="1">
        <f t="array" aca="1" ref="Q8" ca="1">AnualidadPensionado(Q$1,$E8,$B8, $D8, Hombres!$A$1:$DW$117, Mujeres!$A$1:$DW$117)</f>
        <v>673090.39742023754</v>
      </c>
      <c r="R8" s="52" cm="1">
        <f t="array" aca="1" ref="R8" ca="1">AnualidadPensionado(R$1,$E8,$B8, $D8, Hombres!$A$1:$DW$117, Mujeres!$A$1:$DW$117)</f>
        <v>543317.30675312062</v>
      </c>
      <c r="S8" s="52" cm="1">
        <f t="array" aca="1" ref="S8" ca="1">AnualidadPensionado(S$1,$E8,$B8, $D8, Hombres!$A$1:$DW$117, Mujeres!$A$1:$DW$117)</f>
        <v>426294.27295685082</v>
      </c>
      <c r="T8" s="52" cm="1">
        <f t="array" aca="1" ref="T8" ca="1">AnualidadPensionado(T$1,$E8,$B8, $D8, Hombres!$A$1:$DW$117, Mujeres!$A$1:$DW$117)</f>
        <v>323947.87197923154</v>
      </c>
      <c r="U8" s="52" cm="1">
        <f t="array" aca="1" ref="U8" ca="1">AnualidadPensionado(U$1,$E8,$B8, $D8, Hombres!$A$1:$DW$117, Mujeres!$A$1:$DW$117)</f>
        <v>237413.32129681756</v>
      </c>
      <c r="V8" s="52" cm="1">
        <f t="array" aca="1" ref="V8" ca="1">AnualidadPensionado(V$1,$E8,$B8, $D8, Hombres!$A$1:$DW$117, Mujeres!$A$1:$DW$117)</f>
        <v>166982.95324457649</v>
      </c>
      <c r="W8" s="52" cm="1">
        <f t="array" aca="1" ref="W8" ca="1">AnualidadPensionado(W$1,$E8,$B8, $D8, Hombres!$A$1:$DW$117, Mujeres!$A$1:$DW$117)</f>
        <v>112093.11570046762</v>
      </c>
      <c r="X8" s="52" cm="1">
        <f t="array" aca="1" ref="X8" ca="1">AnualidadPensionado(X$1,$E8,$B8, $D8, Hombres!$A$1:$DW$117, Mujeres!$A$1:$DW$117)</f>
        <v>71362.581632255955</v>
      </c>
      <c r="Y8" s="52" cm="1">
        <f t="array" aca="1" ref="Y8" ca="1">AnualidadPensionado(Y$1,$E8,$B8, $D8, Hombres!$A$1:$DW$117, Mujeres!$A$1:$DW$117)</f>
        <v>42763.320196758315</v>
      </c>
      <c r="Z8" s="52" cm="1">
        <f t="array" aca="1" ref="Z8" ca="1">AnualidadPensionado(Z$1,$E8,$B8, $D8, Hombres!$A$1:$DW$117, Mujeres!$A$1:$DW$117)</f>
        <v>23902.874828470682</v>
      </c>
      <c r="AA8" s="52" cm="1">
        <f t="array" aca="1" ref="AA8" ca="1">AnualidadPensionado(AA$1,$E8,$B8, $D8, Hombres!$A$1:$DW$117, Mujeres!$A$1:$DW$117)</f>
        <v>12328.127909969551</v>
      </c>
      <c r="AB8" s="52" cm="1">
        <f t="array" aca="1" ref="AB8" ca="1">AnualidadPensionado(AB$1,$E8,$B8, $D8, Hombres!$A$1:$DW$117, Mujeres!$A$1:$DW$117)</f>
        <v>5790.7538302893699</v>
      </c>
      <c r="AC8" s="52" cm="1">
        <f t="array" aca="1" ref="AC8" ca="1">AnualidadPensionado(AC$1,$E8,$B8, $D8, Hombres!$A$1:$DW$117, Mujeres!$A$1:$DW$117)</f>
        <v>2437.3314083851105</v>
      </c>
      <c r="AD8" s="52" cm="1">
        <f t="array" aca="1" ref="AD8" ca="1">AnualidadPensionado(AD$1,$E8,$B8, $D8, Hombres!$A$1:$DW$117, Mujeres!$A$1:$DW$117)</f>
        <v>900.24659911263245</v>
      </c>
      <c r="AE8" s="52" cm="1">
        <f t="array" aca="1" ref="AE8" ca="1">AnualidadPensionado(AE$1,$E8,$B8, $D8, Hombres!$A$1:$DW$117, Mujeres!$A$1:$DW$117)</f>
        <v>283.78441675097906</v>
      </c>
      <c r="AF8" s="52" cm="1">
        <f t="array" aca="1" ref="AF8" ca="1">AnualidadPensionado(AF$1,$E8,$B8, $D8, Hombres!$A$1:$DW$117, Mujeres!$A$1:$DW$117)</f>
        <v>73.432435382032963</v>
      </c>
      <c r="AG8" s="52" cm="1">
        <f t="array" aca="1" ref="AG8" ca="1">AnualidadPensionado(AG$1,$E8,$B8, $D8, Hombres!$A$1:$DW$117, Mujeres!$A$1:$DW$117)</f>
        <v>14.703077152505406</v>
      </c>
      <c r="AH8" s="52" cm="1">
        <f t="array" aca="1" ref="AH8" ca="1">AnualidadPensionado(AH$1,$E8,$B8, $D8, Hombres!$A$1:$DW$117, Mujeres!$A$1:$DW$117)</f>
        <v>2.0569749908695796</v>
      </c>
      <c r="AI8" s="52" cm="1">
        <f t="array" aca="1" ref="AI8" ca="1">AnualidadPensionado(AI$1,$E8,$B8, $D8, Hombres!$A$1:$DW$117, Mujeres!$A$1:$DW$117)</f>
        <v>0</v>
      </c>
      <c r="AJ8" s="52" cm="1">
        <f t="array" aca="1" ref="AJ8" ca="1">AnualidadPensionado(AJ$1,$E8,$B8, $D8, Hombres!$A$1:$DW$117, Mujeres!$A$1:$DW$117)</f>
        <v>0</v>
      </c>
      <c r="AK8" s="52" cm="1">
        <f t="array" aca="1" ref="AK8" ca="1">AnualidadPensionado(AK$1,$E8,$B8, $D8, Hombres!$A$1:$DW$117, Mujeres!$A$1:$DW$117)</f>
        <v>0</v>
      </c>
      <c r="AL8" s="52" cm="1">
        <f t="array" aca="1" ref="AL8" ca="1">AnualidadPensionado(AL$1,$E8,$B8, $D8, Hombres!$A$1:$DW$117, Mujeres!$A$1:$DW$117)</f>
        <v>0</v>
      </c>
      <c r="AM8" s="52" cm="1">
        <f t="array" aca="1" ref="AM8" ca="1">AnualidadPensionado(AM$1,$E8,$B8, $D8, Hombres!$A$1:$DW$117, Mujeres!$A$1:$DW$117)</f>
        <v>0</v>
      </c>
      <c r="AN8" s="52" cm="1">
        <f t="array" aca="1" ref="AN8" ca="1">AnualidadPensionado(AN$1,$E8,$B8, $D8, Hombres!$A$1:$DW$117, Mujeres!$A$1:$DW$117)</f>
        <v>0</v>
      </c>
      <c r="AO8" s="52" cm="1">
        <f t="array" aca="1" ref="AO8" ca="1">AnualidadPensionado(AO$1,$E8,$B8, $D8, Hombres!$A$1:$DW$117, Mujeres!$A$1:$DW$117)</f>
        <v>0</v>
      </c>
      <c r="AP8" s="52" cm="1">
        <f t="array" aca="1" ref="AP8" ca="1">AnualidadPensionado(AP$1,$E8,$B8, $D8, Hombres!$A$1:$DW$117, Mujeres!$A$1:$DW$117)</f>
        <v>0</v>
      </c>
      <c r="AQ8" s="52" cm="1">
        <f t="array" aca="1" ref="AQ8" ca="1">AnualidadPensionado(AQ$1,$E8,$B8, $D8, Hombres!$A$1:$DW$117, Mujeres!$A$1:$DW$117)</f>
        <v>0</v>
      </c>
      <c r="AR8" s="52" cm="1">
        <f t="array" aca="1" ref="AR8" ca="1">AnualidadPensionado(AR$1,$E8,$B8, $D8, Hombres!$A$1:$DW$117, Mujeres!$A$1:$DW$117)</f>
        <v>0</v>
      </c>
      <c r="AS8" s="52" cm="1">
        <f t="array" aca="1" ref="AS8" ca="1">AnualidadPensionado(AS$1,$E8,$B8, $D8, Hombres!$A$1:$DW$117, Mujeres!$A$1:$DW$117)</f>
        <v>0</v>
      </c>
      <c r="AT8" s="52" cm="1">
        <f t="array" aca="1" ref="AT8" ca="1">AnualidadPensionado(AT$1,$E8,$B8, $D8, Hombres!$A$1:$DW$117, Mujeres!$A$1:$DW$117)</f>
        <v>0</v>
      </c>
      <c r="AU8" s="52" cm="1">
        <f t="array" aca="1" ref="AU8" ca="1">AnualidadPensionado(AU$1,$E8,$B8, $D8, Hombres!$A$1:$DW$117, Mujeres!$A$1:$DW$117)</f>
        <v>0</v>
      </c>
      <c r="AV8" s="52" cm="1">
        <f t="array" aca="1" ref="AV8" ca="1">AnualidadPensionado(AV$1,$E8,$B8, $D8, Hombres!$A$1:$DW$117, Mujeres!$A$1:$DW$117)</f>
        <v>0</v>
      </c>
      <c r="AW8" s="52" cm="1">
        <f t="array" aca="1" ref="AW8" ca="1">AnualidadPensionado(AW$1,$E8,$B8, $D8, Hombres!$A$1:$DW$117, Mujeres!$A$1:$DW$117)</f>
        <v>0</v>
      </c>
      <c r="AX8" s="52" cm="1">
        <f t="array" aca="1" ref="AX8" ca="1">AnualidadPensionado(AX$1,$E8,$B8, $D8, Hombres!$A$1:$DW$117, Mujeres!$A$1:$DW$117)</f>
        <v>0</v>
      </c>
      <c r="AY8" s="52" cm="1">
        <f t="array" aca="1" ref="AY8" ca="1">AnualidadPensionado(AY$1,$E8,$B8, $D8, Hombres!$A$1:$DW$117, Mujeres!$A$1:$DW$117)</f>
        <v>0</v>
      </c>
      <c r="AZ8" s="52" cm="1">
        <f t="array" aca="1" ref="AZ8" ca="1">AnualidadPensionado(AZ$1,$E8,$B8, $D8, Hombres!$A$1:$DW$117, Mujeres!$A$1:$DW$117)</f>
        <v>0</v>
      </c>
      <c r="BA8" s="52" cm="1">
        <f t="array" aca="1" ref="BA8" ca="1">AnualidadPensionado(BA$1,$E8,$B8, $D8, Hombres!$A$1:$DW$117, Mujeres!$A$1:$DW$117)</f>
        <v>0</v>
      </c>
      <c r="BB8" s="52" cm="1">
        <f t="array" aca="1" ref="BB8" ca="1">AnualidadPensionado(BB$1,$E8,$B8, $D8, Hombres!$A$1:$DW$117, Mujeres!$A$1:$DW$117)</f>
        <v>0</v>
      </c>
      <c r="BC8" s="52" cm="1">
        <f t="array" aca="1" ref="BC8" ca="1">AnualidadPensionado(BC$1,$E8,$B8, $D8, Hombres!$A$1:$DW$117, Mujeres!$A$1:$DW$117)</f>
        <v>0</v>
      </c>
      <c r="BD8" s="52" cm="1">
        <f t="array" aca="1" ref="BD8" ca="1">AnualidadPensionado(BD$1,$E8,$B8, $D8, Hombres!$A$1:$DW$117, Mujeres!$A$1:$DW$117)</f>
        <v>0</v>
      </c>
      <c r="BE8" s="52" cm="1">
        <f t="array" aca="1" ref="BE8" ca="1">AnualidadPensionado(BE$1,$E8,$B8, $D8, Hombres!$A$1:$DW$117, Mujeres!$A$1:$DW$117)</f>
        <v>0</v>
      </c>
      <c r="BF8" s="52" cm="1">
        <f t="array" aca="1" ref="BF8" ca="1">AnualidadPensionado(BF$1,$E8,$B8, $D8, Hombres!$A$1:$DW$117, Mujeres!$A$1:$DW$117)</f>
        <v>0</v>
      </c>
      <c r="BG8" s="52" cm="1">
        <f t="array" aca="1" ref="BG8" ca="1">AnualidadPensionado(BG$1,$E8,$B8, $D8, Hombres!$A$1:$DW$117, Mujeres!$A$1:$DW$117)</f>
        <v>0</v>
      </c>
      <c r="BH8" s="52" cm="1">
        <f t="array" aca="1" ref="BH8" ca="1">AnualidadPensionado(BH$1,$E8,$B8, $D8, Hombres!$A$1:$DW$117, Mujeres!$A$1:$DW$117)</f>
        <v>0</v>
      </c>
      <c r="BI8" s="52" cm="1">
        <f t="array" aca="1" ref="BI8" ca="1">AnualidadPensionado(BI$1,$E8,$B8, $D8, Hombres!$A$1:$DW$117, Mujeres!$A$1:$DW$117)</f>
        <v>0</v>
      </c>
      <c r="BJ8" s="52" cm="1">
        <f t="array" aca="1" ref="BJ8" ca="1">AnualidadPensionado(BJ$1,$E8,$B8, $D8, Hombres!$A$1:$DW$117, Mujeres!$A$1:$DW$117)</f>
        <v>0</v>
      </c>
      <c r="BK8" s="52" cm="1">
        <f t="array" aca="1" ref="BK8" ca="1">AnualidadPensionado(BK$1,$E8,$B8, $D8, Hombres!$A$1:$DW$117, Mujeres!$A$1:$DW$117)</f>
        <v>0</v>
      </c>
      <c r="BL8" s="52" cm="1">
        <f t="array" aca="1" ref="BL8" ca="1">AnualidadPensionado(BL$1,$E8,$B8, $D8, Hombres!$A$1:$DW$117, Mujeres!$A$1:$DW$117)</f>
        <v>0</v>
      </c>
      <c r="BM8" s="52" cm="1">
        <f t="array" aca="1" ref="BM8" ca="1">AnualidadPensionado(BM$1,$E8,$B8, $D8, Hombres!$A$1:$DW$117, Mujeres!$A$1:$DW$117)</f>
        <v>0</v>
      </c>
      <c r="BN8" s="52" cm="1">
        <f t="array" aca="1" ref="BN8" ca="1">AnualidadPensionado(BN$1,$E8,$B8, $D8, Hombres!$A$1:$DW$117, Mujeres!$A$1:$DW$117)</f>
        <v>0</v>
      </c>
      <c r="BO8" s="52" cm="1">
        <f t="array" aca="1" ref="BO8" ca="1">AnualidadPensionado(BO$1,$E8,$B8, $D8, Hombres!$A$1:$DW$117, Mujeres!$A$1:$DW$117)</f>
        <v>0</v>
      </c>
      <c r="BP8" s="52" cm="1">
        <f t="array" aca="1" ref="BP8" ca="1">AnualidadPensionado(BP$1,$E8,$B8, $D8, Hombres!$A$1:$DW$117, Mujeres!$A$1:$DW$117)</f>
        <v>0</v>
      </c>
      <c r="BQ8" s="52" cm="1">
        <f t="array" aca="1" ref="BQ8" ca="1">AnualidadPensionado(BQ$1,$E8,$B8, $D8, Hombres!$A$1:$DW$117, Mujeres!$A$1:$DW$117)</f>
        <v>0</v>
      </c>
      <c r="BR8" s="52" cm="1">
        <f t="array" aca="1" ref="BR8" ca="1">AnualidadPensionado(BR$1,$E8,$B8, $D8, Hombres!$A$1:$DW$117, Mujeres!$A$1:$DW$117)</f>
        <v>0</v>
      </c>
      <c r="BS8" s="52" cm="1">
        <f t="array" aca="1" ref="BS8" ca="1">AnualidadPensionado(BS$1,$E8,$B8, $D8, Hombres!$A$1:$DW$117, Mujeres!$A$1:$DW$117)</f>
        <v>0</v>
      </c>
      <c r="BT8" s="52" cm="1">
        <f t="array" aca="1" ref="BT8" ca="1">AnualidadPensionado(BT$1,$E8,$B8, $D8, Hombres!$A$1:$DW$117, Mujeres!$A$1:$DW$117)</f>
        <v>0</v>
      </c>
      <c r="BU8" s="52" cm="1">
        <f t="array" aca="1" ref="BU8" ca="1">AnualidadPensionado(BU$1,$E8,$B8, $D8, Hombres!$A$1:$DW$117, Mujeres!$A$1:$DW$117)</f>
        <v>0</v>
      </c>
      <c r="BV8" s="52" cm="1">
        <f t="array" aca="1" ref="BV8" ca="1">AnualidadPensionado(BV$1,$E8,$B8, $D8, Hombres!$A$1:$DW$117, Mujeres!$A$1:$DW$117)</f>
        <v>0</v>
      </c>
      <c r="BW8" s="52" cm="1">
        <f t="array" aca="1" ref="BW8" ca="1">AnualidadPensionado(BW$1,$E8,$B8, $D8, Hombres!$A$1:$DW$117, Mujeres!$A$1:$DW$117)</f>
        <v>0</v>
      </c>
      <c r="BX8" s="52" cm="1">
        <f t="array" aca="1" ref="BX8" ca="1">AnualidadPensionado(BX$1,$E8,$B8, $D8, Hombres!$A$1:$DW$117, Mujeres!$A$1:$DW$117)</f>
        <v>0</v>
      </c>
      <c r="BY8" s="52" cm="1">
        <f t="array" aca="1" ref="BY8" ca="1">AnualidadPensionado(BY$1,$E8,$B8, $D8, Hombres!$A$1:$DW$117, Mujeres!$A$1:$DW$117)</f>
        <v>0</v>
      </c>
      <c r="BZ8" s="52" cm="1">
        <f t="array" aca="1" ref="BZ8" ca="1">AnualidadPensionado(BZ$1,$E8,$B8, $D8, Hombres!$A$1:$DW$117, Mujeres!$A$1:$DW$117)</f>
        <v>0</v>
      </c>
      <c r="CA8" s="52" cm="1">
        <f t="array" aca="1" ref="CA8" ca="1">AnualidadPensionado(CA$1,$E8,$B8, $D8, Hombres!$A$1:$DW$117, Mujeres!$A$1:$DW$117)</f>
        <v>0</v>
      </c>
      <c r="CB8" s="52" cm="1">
        <f t="array" aca="1" ref="CB8" ca="1">AnualidadPensionado(CB$1,$E8,$B8, $D8, Hombres!$A$1:$DW$117, Mujeres!$A$1:$DW$117)</f>
        <v>0</v>
      </c>
      <c r="CC8" s="52" cm="1">
        <f t="array" aca="1" ref="CC8" ca="1">AnualidadPensionado(CC$1,$E8,$B8, $D8, Hombres!$A$1:$DW$117, Mujeres!$A$1:$DW$117)</f>
        <v>0</v>
      </c>
      <c r="CD8" s="52" cm="1">
        <f t="array" aca="1" ref="CD8" ca="1">AnualidadPensionado(CD$1,$E8,$B8, $D8, Hombres!$A$1:$DW$117, Mujeres!$A$1:$DW$117)</f>
        <v>0</v>
      </c>
      <c r="CE8" s="52" cm="1">
        <f t="array" aca="1" ref="CE8" ca="1">AnualidadPensionado(CE$1,$E8,$B8, $D8, Hombres!$A$1:$DW$117, Mujeres!$A$1:$DW$117)</f>
        <v>0</v>
      </c>
      <c r="CF8" s="52" cm="1">
        <f t="array" aca="1" ref="CF8" ca="1">AnualidadPensionado(CF$1,$E8,$B8, $D8, Hombres!$A$1:$DW$117, Mujeres!$A$1:$DW$117)</f>
        <v>0</v>
      </c>
      <c r="CG8" s="52" cm="1">
        <f t="array" aca="1" ref="CG8" ca="1">AnualidadPensionado(CG$1,$E8,$B8, $D8, Hombres!$A$1:$DW$117, Mujeres!$A$1:$DW$117)</f>
        <v>0</v>
      </c>
      <c r="CH8" s="52" cm="1">
        <f t="array" aca="1" ref="CH8" ca="1">AnualidadPensionado(CH$1,$E8,$B8, $D8, Hombres!$A$1:$DW$117, Mujeres!$A$1:$DW$117)</f>
        <v>0</v>
      </c>
      <c r="CI8" s="52" cm="1">
        <f t="array" aca="1" ref="CI8" ca="1">AnualidadPensionado(CI$1,$E8,$B8, $D8, Hombres!$A$1:$DW$117, Mujeres!$A$1:$DW$117)</f>
        <v>0</v>
      </c>
      <c r="CJ8" s="52" cm="1">
        <f t="array" aca="1" ref="CJ8" ca="1">AnualidadPensionado(CJ$1,$E8,$B8, $D8, Hombres!$A$1:$DW$117, Mujeres!$A$1:$DW$117)</f>
        <v>0</v>
      </c>
      <c r="CK8" s="52" cm="1">
        <f t="array" aca="1" ref="CK8" ca="1">AnualidadPensionado(CK$1,$E8,$B8, $D8, Hombres!$A$1:$DW$117, Mujeres!$A$1:$DW$117)</f>
        <v>0</v>
      </c>
      <c r="CL8" s="52" cm="1">
        <f t="array" aca="1" ref="CL8" ca="1">AnualidadPensionado(CL$1,$E8,$B8, $D8, Hombres!$A$1:$DW$117, Mujeres!$A$1:$DW$117)</f>
        <v>0</v>
      </c>
      <c r="CM8" s="52" cm="1">
        <f t="array" aca="1" ref="CM8" ca="1">AnualidadPensionado(CM$1,$E8,$B8, $D8, Hombres!$A$1:$DW$117, Mujeres!$A$1:$DW$117)</f>
        <v>0</v>
      </c>
      <c r="CN8" s="52" cm="1">
        <f t="array" aca="1" ref="CN8" ca="1">AnualidadPensionado(CN$1,$E8,$B8, $D8, Hombres!$A$1:$DW$117, Mujeres!$A$1:$DW$117)</f>
        <v>0</v>
      </c>
      <c r="CO8" s="52" cm="1">
        <f t="array" aca="1" ref="CO8" ca="1">AnualidadPensionado(CO$1,$E8,$B8, $D8, Hombres!$A$1:$DW$117, Mujeres!$A$1:$DW$117)</f>
        <v>0</v>
      </c>
      <c r="CP8" s="52" cm="1">
        <f t="array" aca="1" ref="CP8" ca="1">AnualidadPensionado(CP$1,$E8,$B8, $D8, Hombres!$A$1:$DW$117, Mujeres!$A$1:$DW$117)</f>
        <v>0</v>
      </c>
      <c r="CQ8" s="52" cm="1">
        <f t="array" aca="1" ref="CQ8" ca="1">AnualidadPensionado(CQ$1,$E8,$B8, $D8, Hombres!$A$1:$DW$117, Mujeres!$A$1:$DW$117)</f>
        <v>0</v>
      </c>
      <c r="CR8" s="52" cm="1">
        <f t="array" aca="1" ref="CR8" ca="1">AnualidadPensionado(CR$1,$E8,$B8, $D8, Hombres!$A$1:$DW$117, Mujeres!$A$1:$DW$117)</f>
        <v>0</v>
      </c>
      <c r="CS8" s="52" cm="1">
        <f t="array" aca="1" ref="CS8" ca="1">AnualidadPensionado(CS$1,$E8,$B8, $D8, Hombres!$A$1:$DW$117, Mujeres!$A$1:$DW$117)</f>
        <v>0</v>
      </c>
      <c r="CT8" s="52" cm="1">
        <f t="array" aca="1" ref="CT8" ca="1">AnualidadPensionado(CT$1,$E8,$B8, $D8, Hombres!$A$1:$DW$117, Mujeres!$A$1:$DW$117)</f>
        <v>0</v>
      </c>
      <c r="CU8" s="52" cm="1">
        <f t="array" aca="1" ref="CU8" ca="1">AnualidadPensionado(CU$1,$E8,$B8, $D8, Hombres!$A$1:$DW$117, Mujeres!$A$1:$DW$117)</f>
        <v>0</v>
      </c>
      <c r="CV8" s="52" cm="1">
        <f t="array" aca="1" ref="CV8" ca="1">AnualidadPensionado(CV$1,$E8,$B8, $D8, Hombres!$A$1:$DW$117, Mujeres!$A$1:$DW$117)</f>
        <v>0</v>
      </c>
      <c r="CW8" s="52" cm="1">
        <f t="array" aca="1" ref="CW8" ca="1">AnualidadPensionado(CW$1,$E8,$B8, $D8, Hombres!$A$1:$DW$117, Mujeres!$A$1:$DW$117)</f>
        <v>0</v>
      </c>
      <c r="CX8" s="52" cm="1">
        <f t="array" aca="1" ref="CX8" ca="1">AnualidadPensionado(CX$1,$E8,$B8, $D8, Hombres!$A$1:$DW$117, Mujeres!$A$1:$DW$117)</f>
        <v>0</v>
      </c>
      <c r="CY8" s="52" cm="1">
        <f t="array" aca="1" ref="CY8" ca="1">AnualidadPensionado(CY$1,$E8,$B8, $D8, Hombres!$A$1:$DW$117, Mujeres!$A$1:$DW$117)</f>
        <v>0</v>
      </c>
      <c r="DB8" s="25"/>
      <c r="DC8" s="52" cm="1">
        <f t="array" aca="1" ref="DC8" ca="1">beneficio_muerte_individual_pensionado(DC$1,$E8,$B8, Hombres!$A$1:$DW$117, Mujeres!$A$1:$DW$117)</f>
        <v>0</v>
      </c>
      <c r="DD8" s="52" cm="1">
        <f t="array" aca="1" ref="DD8" ca="1">beneficio_muerte_individual_pensionado(DD$1,$E8,$B8, Hombres!$A$1:$DW$117, Mujeres!$A$1:$DW$117)</f>
        <v>267131.10000000003</v>
      </c>
      <c r="DE8" s="52" cm="1">
        <f t="array" aca="1" ref="DE8" ca="1">beneficio_muerte_individual_pensionado(DE$1,$E8,$B8, Hombres!$A$1:$DW$117, Mujeres!$A$1:$DW$117)</f>
        <v>268108.33702625998</v>
      </c>
      <c r="DF8" s="52" cm="1">
        <f t="array" aca="1" ref="DF8" ca="1">beneficio_muerte_individual_pensionado(DF$1,$E8,$B8, Hombres!$A$1:$DW$117, Mujeres!$A$1:$DW$117)</f>
        <v>266594.50130130921</v>
      </c>
      <c r="DG8" s="52" cm="1">
        <f t="array" aca="1" ref="DG8" ca="1">beneficio_muerte_individual_pensionado(DG$1,$E8,$B8, Hombres!$A$1:$DW$117, Mujeres!$A$1:$DW$117)</f>
        <v>262094.35524615253</v>
      </c>
      <c r="DH8" s="52" cm="1">
        <f t="array" aca="1" ref="DH8" ca="1">beneficio_muerte_individual_pensionado(DH$1,$E8,$B8, Hombres!$A$1:$DW$117, Mujeres!$A$1:$DW$117)</f>
        <v>254290.35798504035</v>
      </c>
      <c r="DI8" s="52" cm="1">
        <f t="array" aca="1" ref="DI8" ca="1">beneficio_muerte_individual_pensionado(DI$1,$E8,$B8, Hombres!$A$1:$DW$117, Mujeres!$A$1:$DW$117)</f>
        <v>243216.09011728095</v>
      </c>
      <c r="DJ8" s="52" cm="1">
        <f t="array" aca="1" ref="DJ8" ca="1">beneficio_muerte_individual_pensionado(DJ$1,$E8,$B8, Hombres!$A$1:$DW$117, Mujeres!$A$1:$DW$117)</f>
        <v>229051.80212246979</v>
      </c>
      <c r="DK8" s="52" cm="1">
        <f t="array" aca="1" ref="DK8" ca="1">beneficio_muerte_individual_pensionado(DK$1,$E8,$B8, Hombres!$A$1:$DW$117, Mujeres!$A$1:$DW$117)</f>
        <v>211979.79265930984</v>
      </c>
      <c r="DL8" s="52" cm="1">
        <f t="array" aca="1" ref="DL8" ca="1">beneficio_muerte_individual_pensionado(DL$1,$E8,$B8, Hombres!$A$1:$DW$117, Mujeres!$A$1:$DW$117)</f>
        <v>192229.51052063654</v>
      </c>
      <c r="DM8" s="52" cm="1">
        <f t="array" aca="1" ref="DM8" ca="1">beneficio_muerte_individual_pensionado(DM$1,$E8,$B8, Hombres!$A$1:$DW$117, Mujeres!$A$1:$DW$117)</f>
        <v>170311.0732065723</v>
      </c>
      <c r="DN8" s="52" cm="1">
        <f t="array" aca="1" ref="DN8" ca="1">beneficio_muerte_individual_pensionado(DN$1,$E8,$B8, Hombres!$A$1:$DW$117, Mujeres!$A$1:$DW$117)</f>
        <v>147044.54644593605</v>
      </c>
      <c r="DO8" s="52" cm="1">
        <f t="array" aca="1" ref="DO8" ca="1">beneficio_muerte_individual_pensionado(DO$1,$E8,$B8, Hombres!$A$1:$DW$117, Mujeres!$A$1:$DW$117)</f>
        <v>123364.59189423043</v>
      </c>
      <c r="DP8" s="52" cm="1">
        <f t="array" aca="1" ref="DP8" ca="1">beneficio_muerte_individual_pensionado(DP$1,$E8,$B8, Hombres!$A$1:$DW$117, Mujeres!$A$1:$DW$117)</f>
        <v>100190.8286428196</v>
      </c>
      <c r="DQ8" s="52" cm="1">
        <f t="array" aca="1" ref="DQ8" ca="1">beneficio_muerte_individual_pensionado(DQ$1,$E8,$B8, Hombres!$A$1:$DW$117, Mujeres!$A$1:$DW$117)</f>
        <v>78396.203683801054</v>
      </c>
      <c r="DR8" s="52" cm="1">
        <f t="array" aca="1" ref="DR8" ca="1">beneficio_muerte_individual_pensionado(DR$1,$E8,$B8, Hombres!$A$1:$DW$117, Mujeres!$A$1:$DW$117)</f>
        <v>58795.120637898792</v>
      </c>
      <c r="DS8" s="52" cm="1">
        <f t="array" aca="1" ref="DS8" ca="1">beneficio_muerte_individual_pensionado(DS$1,$E8,$B8, Hombres!$A$1:$DW$117, Mujeres!$A$1:$DW$117)</f>
        <v>42033.254271144237</v>
      </c>
      <c r="DT8" s="52" cm="1">
        <f t="array" aca="1" ref="DT8" ca="1">beneficio_muerte_individual_pensionado(DT$1,$E8,$B8, Hombres!$A$1:$DW$117, Mujeres!$A$1:$DW$117)</f>
        <v>28464.113530614904</v>
      </c>
      <c r="DU8" s="52" cm="1">
        <f t="array" aca="1" ref="DU8" ca="1">beneficio_muerte_individual_pensionado(DU$1,$E8,$B8, Hombres!$A$1:$DW$117, Mujeres!$A$1:$DW$117)</f>
        <v>18116.770454744092</v>
      </c>
      <c r="DV8" s="52" cm="1">
        <f t="array" aca="1" ref="DV8" ca="1">beneficio_muerte_individual_pensionado(DV$1,$E8,$B8, Hombres!$A$1:$DW$117, Mujeres!$A$1:$DW$117)</f>
        <v>10736.172989578705</v>
      </c>
      <c r="DW8" s="52" cm="1">
        <f t="array" aca="1" ref="DW8" ca="1">beneficio_muerte_individual_pensionado(DW$1,$E8,$B8, Hombres!$A$1:$DW$117, Mujeres!$A$1:$DW$117)</f>
        <v>5858.6282333457557</v>
      </c>
      <c r="DX8" s="52" cm="1">
        <f t="array" aca="1" ref="DX8" ca="1">beneficio_muerte_individual_pensionado(DX$1,$E8,$B8, Hombres!$A$1:$DW$117, Mujeres!$A$1:$DW$117)</f>
        <v>2905.3856764757961</v>
      </c>
      <c r="DY8" s="52" cm="1">
        <f t="array" aca="1" ref="DY8" ca="1">beneficio_muerte_individual_pensionado(DY$1,$E8,$B8, Hombres!$A$1:$DW$117, Mujeres!$A$1:$DW$117)</f>
        <v>1288.121805034745</v>
      </c>
      <c r="DZ8" s="52" cm="1">
        <f t="array" aca="1" ref="DZ8" ca="1">beneficio_muerte_individual_pensionado(DZ$1,$E8,$B8, Hombres!$A$1:$DW$117, Mujeres!$A$1:$DW$117)</f>
        <v>499.89296777443957</v>
      </c>
      <c r="EA8" s="52" cm="1">
        <f t="array" aca="1" ref="EA8" ca="1">beneficio_muerte_individual_pensionado(EA$1,$E8,$B8, Hombres!$A$1:$DW$117, Mujeres!$A$1:$DW$117)</f>
        <v>165.11512394006209</v>
      </c>
      <c r="EB8" s="52" cm="1">
        <f t="array" aca="1" ref="EB8" ca="1">beneficio_muerte_individual_pensionado(EB$1,$E8,$B8, Hombres!$A$1:$DW$117, Mujeres!$A$1:$DW$117)</f>
        <v>44.640192216565183</v>
      </c>
      <c r="EC8" s="52" cm="1">
        <f t="array" aca="1" ref="EC8" ca="1">beneficio_muerte_individual_pensionado(EC$1,$E8,$B8, Hombres!$A$1:$DW$117, Mujeres!$A$1:$DW$117)</f>
        <v>9.3106797458105497</v>
      </c>
      <c r="ED8" s="52" cm="1">
        <f t="array" aca="1" ref="ED8" ca="1">beneficio_muerte_individual_pensionado(ED$1,$E8,$B8, Hombres!$A$1:$DW$117, Mujeres!$A$1:$DW$117)</f>
        <v>1.4623986612007014</v>
      </c>
      <c r="EE8" s="52" cm="1">
        <f t="array" aca="1" ref="EE8" ca="1">beneficio_muerte_individual_pensionado(EE$1,$E8,$B8, Hombres!$A$1:$DW$117, Mujeres!$A$1:$DW$117)</f>
        <v>0</v>
      </c>
      <c r="EF8" s="52" cm="1">
        <f t="array" aca="1" ref="EF8" ca="1">beneficio_muerte_individual_pensionado(EF$1,$E8,$B8, Hombres!$A$1:$DW$117, Mujeres!$A$1:$DW$117)</f>
        <v>0</v>
      </c>
      <c r="EG8" s="52" cm="1">
        <f t="array" aca="1" ref="EG8" ca="1">beneficio_muerte_individual_pensionado(EG$1,$E8,$B8, Hombres!$A$1:$DW$117, Mujeres!$A$1:$DW$117)</f>
        <v>0</v>
      </c>
      <c r="EH8" s="52" cm="1">
        <f t="array" aca="1" ref="EH8" ca="1">beneficio_muerte_individual_pensionado(EH$1,$E8,$B8, Hombres!$A$1:$DW$117, Mujeres!$A$1:$DW$117)</f>
        <v>0</v>
      </c>
      <c r="EI8" s="52" cm="1">
        <f t="array" aca="1" ref="EI8" ca="1">beneficio_muerte_individual_pensionado(EI$1,$E8,$B8, Hombres!$A$1:$DW$117, Mujeres!$A$1:$DW$117)</f>
        <v>0</v>
      </c>
      <c r="EJ8" s="52" cm="1">
        <f t="array" aca="1" ref="EJ8" ca="1">beneficio_muerte_individual_pensionado(EJ$1,$E8,$B8, Hombres!$A$1:$DW$117, Mujeres!$A$1:$DW$117)</f>
        <v>0</v>
      </c>
      <c r="EK8" s="52" cm="1">
        <f t="array" aca="1" ref="EK8" ca="1">beneficio_muerte_individual_pensionado(EK$1,$E8,$B8, Hombres!$A$1:$DW$117, Mujeres!$A$1:$DW$117)</f>
        <v>0</v>
      </c>
      <c r="EL8" s="52" cm="1">
        <f t="array" aca="1" ref="EL8" ca="1">beneficio_muerte_individual_pensionado(EL$1,$E8,$B8, Hombres!$A$1:$DW$117, Mujeres!$A$1:$DW$117)</f>
        <v>0</v>
      </c>
      <c r="EM8" s="52" cm="1">
        <f t="array" aca="1" ref="EM8" ca="1">beneficio_muerte_individual_pensionado(EM$1,$E8,$B8, Hombres!$A$1:$DW$117, Mujeres!$A$1:$DW$117)</f>
        <v>0</v>
      </c>
      <c r="EN8" s="52" cm="1">
        <f t="array" aca="1" ref="EN8" ca="1">beneficio_muerte_individual_pensionado(EN$1,$E8,$B8, Hombres!$A$1:$DW$117, Mujeres!$A$1:$DW$117)</f>
        <v>0</v>
      </c>
      <c r="EO8" s="52" cm="1">
        <f t="array" aca="1" ref="EO8" ca="1">beneficio_muerte_individual_pensionado(EO$1,$E8,$B8, Hombres!$A$1:$DW$117, Mujeres!$A$1:$DW$117)</f>
        <v>0</v>
      </c>
      <c r="EP8" s="52" cm="1">
        <f t="array" aca="1" ref="EP8" ca="1">beneficio_muerte_individual_pensionado(EP$1,$E8,$B8, Hombres!$A$1:$DW$117, Mujeres!$A$1:$DW$117)</f>
        <v>0</v>
      </c>
      <c r="EQ8" s="52" cm="1">
        <f t="array" aca="1" ref="EQ8" ca="1">beneficio_muerte_individual_pensionado(EQ$1,$E8,$B8, Hombres!$A$1:$DW$117, Mujeres!$A$1:$DW$117)</f>
        <v>0</v>
      </c>
      <c r="ER8" s="52" cm="1">
        <f t="array" aca="1" ref="ER8" ca="1">beneficio_muerte_individual_pensionado(ER$1,$E8,$B8, Hombres!$A$1:$DW$117, Mujeres!$A$1:$DW$117)</f>
        <v>0</v>
      </c>
      <c r="ES8" s="52" cm="1">
        <f t="array" aca="1" ref="ES8" ca="1">beneficio_muerte_individual_pensionado(ES$1,$E8,$B8, Hombres!$A$1:$DW$117, Mujeres!$A$1:$DW$117)</f>
        <v>0</v>
      </c>
      <c r="ET8" s="52" cm="1">
        <f t="array" aca="1" ref="ET8" ca="1">beneficio_muerte_individual_pensionado(ET$1,$E8,$B8, Hombres!$A$1:$DW$117, Mujeres!$A$1:$DW$117)</f>
        <v>0</v>
      </c>
      <c r="EU8" s="52" cm="1">
        <f t="array" aca="1" ref="EU8" ca="1">beneficio_muerte_individual_pensionado(EU$1,$E8,$B8, Hombres!$A$1:$DW$117, Mujeres!$A$1:$DW$117)</f>
        <v>0</v>
      </c>
      <c r="EV8" s="52" cm="1">
        <f t="array" aca="1" ref="EV8" ca="1">beneficio_muerte_individual_pensionado(EV$1,$E8,$B8, Hombres!$A$1:$DW$117, Mujeres!$A$1:$DW$117)</f>
        <v>0</v>
      </c>
      <c r="EW8" s="52" cm="1">
        <f t="array" aca="1" ref="EW8" ca="1">beneficio_muerte_individual_pensionado(EW$1,$E8,$B8, Hombres!$A$1:$DW$117, Mujeres!$A$1:$DW$117)</f>
        <v>0</v>
      </c>
      <c r="EX8" s="52" cm="1">
        <f t="array" aca="1" ref="EX8" ca="1">beneficio_muerte_individual_pensionado(EX$1,$E8,$B8, Hombres!$A$1:$DW$117, Mujeres!$A$1:$DW$117)</f>
        <v>0</v>
      </c>
      <c r="EY8" s="52" cm="1">
        <f t="array" aca="1" ref="EY8" ca="1">beneficio_muerte_individual_pensionado(EY$1,$E8,$B8, Hombres!$A$1:$DW$117, Mujeres!$A$1:$DW$117)</f>
        <v>0</v>
      </c>
      <c r="EZ8" s="52" cm="1">
        <f t="array" aca="1" ref="EZ8" ca="1">beneficio_muerte_individual_pensionado(EZ$1,$E8,$B8, Hombres!$A$1:$DW$117, Mujeres!$A$1:$DW$117)</f>
        <v>0</v>
      </c>
      <c r="FA8" s="52" cm="1">
        <f t="array" aca="1" ref="FA8" ca="1">beneficio_muerte_individual_pensionado(FA$1,$E8,$B8, Hombres!$A$1:$DW$117, Mujeres!$A$1:$DW$117)</f>
        <v>0</v>
      </c>
      <c r="FB8" s="52" cm="1">
        <f t="array" aca="1" ref="FB8" ca="1">beneficio_muerte_individual_pensionado(FB$1,$E8,$B8, Hombres!$A$1:$DW$117, Mujeres!$A$1:$DW$117)</f>
        <v>0</v>
      </c>
      <c r="FC8" s="52" cm="1">
        <f t="array" aca="1" ref="FC8" ca="1">beneficio_muerte_individual_pensionado(FC$1,$E8,$B8, Hombres!$A$1:$DW$117, Mujeres!$A$1:$DW$117)</f>
        <v>0</v>
      </c>
      <c r="FD8" s="52" cm="1">
        <f t="array" aca="1" ref="FD8" ca="1">beneficio_muerte_individual_pensionado(FD$1,$E8,$B8, Hombres!$A$1:$DW$117, Mujeres!$A$1:$DW$117)</f>
        <v>0</v>
      </c>
      <c r="FE8" s="52" cm="1">
        <f t="array" aca="1" ref="FE8" ca="1">beneficio_muerte_individual_pensionado(FE$1,$E8,$B8, Hombres!$A$1:$DW$117, Mujeres!$A$1:$DW$117)</f>
        <v>0</v>
      </c>
      <c r="FF8" s="52" cm="1">
        <f t="array" aca="1" ref="FF8" ca="1">beneficio_muerte_individual_pensionado(FF$1,$E8,$B8, Hombres!$A$1:$DW$117, Mujeres!$A$1:$DW$117)</f>
        <v>0</v>
      </c>
      <c r="FG8" s="52" cm="1">
        <f t="array" aca="1" ref="FG8" ca="1">beneficio_muerte_individual_pensionado(FG$1,$E8,$B8, Hombres!$A$1:$DW$117, Mujeres!$A$1:$DW$117)</f>
        <v>0</v>
      </c>
      <c r="FH8" s="52" cm="1">
        <f t="array" aca="1" ref="FH8" ca="1">beneficio_muerte_individual_pensionado(FH$1,$E8,$B8, Hombres!$A$1:$DW$117, Mujeres!$A$1:$DW$117)</f>
        <v>0</v>
      </c>
      <c r="FI8" s="52" cm="1">
        <f t="array" aca="1" ref="FI8" ca="1">beneficio_muerte_individual_pensionado(FI$1,$E8,$B8, Hombres!$A$1:$DW$117, Mujeres!$A$1:$DW$117)</f>
        <v>0</v>
      </c>
      <c r="FJ8" s="52" cm="1">
        <f t="array" aca="1" ref="FJ8" ca="1">beneficio_muerte_individual_pensionado(FJ$1,$E8,$B8, Hombres!$A$1:$DW$117, Mujeres!$A$1:$DW$117)</f>
        <v>0</v>
      </c>
      <c r="FK8" s="52" cm="1">
        <f t="array" aca="1" ref="FK8" ca="1">beneficio_muerte_individual_pensionado(FK$1,$E8,$B8, Hombres!$A$1:$DW$117, Mujeres!$A$1:$DW$117)</f>
        <v>0</v>
      </c>
      <c r="FL8" s="52" cm="1">
        <f t="array" aca="1" ref="FL8" ca="1">beneficio_muerte_individual_pensionado(FL$1,$E8,$B8, Hombres!$A$1:$DW$117, Mujeres!$A$1:$DW$117)</f>
        <v>0</v>
      </c>
      <c r="FM8" s="52" cm="1">
        <f t="array" aca="1" ref="FM8" ca="1">beneficio_muerte_individual_pensionado(FM$1,$E8,$B8, Hombres!$A$1:$DW$117, Mujeres!$A$1:$DW$117)</f>
        <v>0</v>
      </c>
      <c r="FN8" s="52" cm="1">
        <f t="array" aca="1" ref="FN8" ca="1">beneficio_muerte_individual_pensionado(FN$1,$E8,$B8, Hombres!$A$1:$DW$117, Mujeres!$A$1:$DW$117)</f>
        <v>0</v>
      </c>
      <c r="FO8" s="52" cm="1">
        <f t="array" aca="1" ref="FO8" ca="1">beneficio_muerte_individual_pensionado(FO$1,$E8,$B8, Hombres!$A$1:$DW$117, Mujeres!$A$1:$DW$117)</f>
        <v>0</v>
      </c>
      <c r="FP8" s="52" cm="1">
        <f t="array" aca="1" ref="FP8" ca="1">beneficio_muerte_individual_pensionado(FP$1,$E8,$B8, Hombres!$A$1:$DW$117, Mujeres!$A$1:$DW$117)</f>
        <v>0</v>
      </c>
      <c r="FQ8" s="52" cm="1">
        <f t="array" aca="1" ref="FQ8" ca="1">beneficio_muerte_individual_pensionado(FQ$1,$E8,$B8, Hombres!$A$1:$DW$117, Mujeres!$A$1:$DW$117)</f>
        <v>0</v>
      </c>
      <c r="FR8" s="52" cm="1">
        <f t="array" aca="1" ref="FR8" ca="1">beneficio_muerte_individual_pensionado(FR$1,$E8,$B8, Hombres!$A$1:$DW$117, Mujeres!$A$1:$DW$117)</f>
        <v>0</v>
      </c>
      <c r="FS8" s="52" cm="1">
        <f t="array" aca="1" ref="FS8" ca="1">beneficio_muerte_individual_pensionado(FS$1,$E8,$B8, Hombres!$A$1:$DW$117, Mujeres!$A$1:$DW$117)</f>
        <v>0</v>
      </c>
      <c r="FT8" s="52" cm="1">
        <f t="array" aca="1" ref="FT8" ca="1">beneficio_muerte_individual_pensionado(FT$1,$E8,$B8, Hombres!$A$1:$DW$117, Mujeres!$A$1:$DW$117)</f>
        <v>0</v>
      </c>
      <c r="FU8" s="52" cm="1">
        <f t="array" aca="1" ref="FU8" ca="1">beneficio_muerte_individual_pensionado(FU$1,$E8,$B8, Hombres!$A$1:$DW$117, Mujeres!$A$1:$DW$117)</f>
        <v>0</v>
      </c>
      <c r="FV8" s="52" cm="1">
        <f t="array" aca="1" ref="FV8" ca="1">beneficio_muerte_individual_pensionado(FV$1,$E8,$B8, Hombres!$A$1:$DW$117, Mujeres!$A$1:$DW$117)</f>
        <v>0</v>
      </c>
      <c r="FW8" s="52" cm="1">
        <f t="array" aca="1" ref="FW8" ca="1">beneficio_muerte_individual_pensionado(FW$1,$E8,$B8, Hombres!$A$1:$DW$117, Mujeres!$A$1:$DW$117)</f>
        <v>0</v>
      </c>
      <c r="FX8" s="52" cm="1">
        <f t="array" aca="1" ref="FX8" ca="1">beneficio_muerte_individual_pensionado(FX$1,$E8,$B8, Hombres!$A$1:$DW$117, Mujeres!$A$1:$DW$117)</f>
        <v>0</v>
      </c>
      <c r="FY8" s="52" cm="1">
        <f t="array" aca="1" ref="FY8" ca="1">beneficio_muerte_individual_pensionado(FY$1,$E8,$B8, Hombres!$A$1:$DW$117, Mujeres!$A$1:$DW$117)</f>
        <v>0</v>
      </c>
      <c r="FZ8" s="52" cm="1">
        <f t="array" aca="1" ref="FZ8" ca="1">beneficio_muerte_individual_pensionado(FZ$1,$E8,$B8, Hombres!$A$1:$DW$117, Mujeres!$A$1:$DW$117)</f>
        <v>0</v>
      </c>
      <c r="GA8" s="52" cm="1">
        <f t="array" aca="1" ref="GA8" ca="1">beneficio_muerte_individual_pensionado(GA$1,$E8,$B8, Hombres!$A$1:$DW$117, Mujeres!$A$1:$DW$117)</f>
        <v>0</v>
      </c>
      <c r="GB8" s="52" cm="1">
        <f t="array" aca="1" ref="GB8" ca="1">beneficio_muerte_individual_pensionado(GB$1,$E8,$B8, Hombres!$A$1:$DW$117, Mujeres!$A$1:$DW$117)</f>
        <v>0</v>
      </c>
      <c r="GC8" s="52" cm="1">
        <f t="array" aca="1" ref="GC8" ca="1">beneficio_muerte_individual_pensionado(GC$1,$E8,$B8, Hombres!$A$1:$DW$117, Mujeres!$A$1:$DW$117)</f>
        <v>0</v>
      </c>
      <c r="GD8" s="52" cm="1">
        <f t="array" aca="1" ref="GD8" ca="1">beneficio_muerte_individual_pensionado(GD$1,$E8,$B8, Hombres!$A$1:$DW$117, Mujeres!$A$1:$DW$117)</f>
        <v>0</v>
      </c>
      <c r="GE8" s="52" cm="1">
        <f t="array" aca="1" ref="GE8" ca="1">beneficio_muerte_individual_pensionado(GE$1,$E8,$B8, Hombres!$A$1:$DW$117, Mujeres!$A$1:$DW$117)</f>
        <v>0</v>
      </c>
      <c r="GF8" s="52" cm="1">
        <f t="array" aca="1" ref="GF8" ca="1">beneficio_muerte_individual_pensionado(GF$1,$E8,$B8, Hombres!$A$1:$DW$117, Mujeres!$A$1:$DW$117)</f>
        <v>0</v>
      </c>
      <c r="GG8" s="52" cm="1">
        <f t="array" aca="1" ref="GG8" ca="1">beneficio_muerte_individual_pensionado(GG$1,$E8,$B8, Hombres!$A$1:$DW$117, Mujeres!$A$1:$DW$117)</f>
        <v>0</v>
      </c>
      <c r="GH8" s="52" cm="1">
        <f t="array" aca="1" ref="GH8" ca="1">beneficio_muerte_individual_pensionado(GH$1,$E8,$B8, Hombres!$A$1:$DW$117, Mujeres!$A$1:$DW$117)</f>
        <v>0</v>
      </c>
      <c r="GI8" s="52" cm="1">
        <f t="array" aca="1" ref="GI8" ca="1">beneficio_muerte_individual_pensionado(GI$1,$E8,$B8, Hombres!$A$1:$DW$117, Mujeres!$A$1:$DW$117)</f>
        <v>0</v>
      </c>
      <c r="GJ8" s="52" cm="1">
        <f t="array" aca="1" ref="GJ8" ca="1">beneficio_muerte_individual_pensionado(GJ$1,$E8,$B8, Hombres!$A$1:$DW$117, Mujeres!$A$1:$DW$117)</f>
        <v>0</v>
      </c>
      <c r="GK8" s="52" cm="1">
        <f t="array" aca="1" ref="GK8" ca="1">beneficio_muerte_individual_pensionado(GK$1,$E8,$B8, Hombres!$A$1:$DW$117, Mujeres!$A$1:$DW$117)</f>
        <v>0</v>
      </c>
      <c r="GL8" s="52" cm="1">
        <f t="array" aca="1" ref="GL8" ca="1">beneficio_muerte_individual_pensionado(GL$1,$E8,$B8, Hombres!$A$1:$DW$117, Mujeres!$A$1:$DW$117)</f>
        <v>0</v>
      </c>
      <c r="GM8" s="52" cm="1">
        <f t="array" aca="1" ref="GM8" ca="1">beneficio_muerte_individual_pensionado(GM$1,$E8,$B8, Hombres!$A$1:$DW$117, Mujeres!$A$1:$DW$117)</f>
        <v>0</v>
      </c>
      <c r="GN8" s="52" cm="1">
        <f t="array" aca="1" ref="GN8" ca="1">beneficio_muerte_individual_pensionado(GN$1,$E8,$B8, Hombres!$A$1:$DW$117, Mujeres!$A$1:$DW$117)</f>
        <v>0</v>
      </c>
      <c r="GO8" s="52" cm="1">
        <f t="array" aca="1" ref="GO8" ca="1">beneficio_muerte_individual_pensionado(GO$1,$E8,$B8, Hombres!$A$1:$DW$117, Mujeres!$A$1:$DW$117)</f>
        <v>0</v>
      </c>
      <c r="GP8" s="52" cm="1">
        <f t="array" aca="1" ref="GP8" ca="1">beneficio_muerte_individual_pensionado(GP$1,$E8,$B8, Hombres!$A$1:$DW$117, Mujeres!$A$1:$DW$117)</f>
        <v>0</v>
      </c>
      <c r="GQ8" s="52" cm="1">
        <f t="array" aca="1" ref="GQ8" ca="1">beneficio_muerte_individual_pensionado(GQ$1,$E8,$B8, Hombres!$A$1:$DW$117, Mujeres!$A$1:$DW$117)</f>
        <v>0</v>
      </c>
      <c r="GR8" s="52" cm="1">
        <f t="array" aca="1" ref="GR8" ca="1">beneficio_muerte_individual_pensionado(GR$1,$E8,$B8, Hombres!$A$1:$DW$117, Mujeres!$A$1:$DW$117)</f>
        <v>0</v>
      </c>
      <c r="GS8" s="52" cm="1">
        <f t="array" aca="1" ref="GS8" ca="1">beneficio_muerte_individual_pensionado(GS$1,$E8,$B8, Hombres!$A$1:$DW$117, Mujeres!$A$1:$DW$117)</f>
        <v>0</v>
      </c>
      <c r="GT8" s="52" cm="1">
        <f t="array" aca="1" ref="GT8" ca="1">beneficio_muerte_individual_pensionado(GT$1,$E8,$B8, Hombres!$A$1:$DW$117, Mujeres!$A$1:$DW$117)</f>
        <v>0</v>
      </c>
    </row>
    <row r="9" spans="1:202" x14ac:dyDescent="0.3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5"/>
      <c r="H9" s="52" cm="1">
        <f t="array" aca="1" ref="H9" ca="1">AnualidadPensionado(H$1,$E9,$B9, $D9, Hombres!$A$1:$DW$117, Mujeres!$A$1:$DW$117)</f>
        <v>0</v>
      </c>
      <c r="I9" s="52" cm="1">
        <f t="array" aca="1" ref="I9" ca="1">AnualidadPensionado(I$1,$E9,$B9, $D9, Hombres!$A$1:$DW$117, Mujeres!$A$1:$DW$117)</f>
        <v>4264301.6488254005</v>
      </c>
      <c r="J9" s="52" cm="1">
        <f t="array" aca="1" ref="J9" ca="1">AnualidadPensionado(J$1,$E9,$B9, $D9, Hombres!$A$1:$DW$117, Mujeres!$A$1:$DW$117)</f>
        <v>4309371.7053899877</v>
      </c>
      <c r="K9" s="52" cm="1">
        <f t="array" aca="1" ref="K9" ca="1">AnualidadPensionado(K$1,$E9,$B9, $D9, Hombres!$A$1:$DW$117, Mujeres!$A$1:$DW$117)</f>
        <v>4347790.5255210754</v>
      </c>
      <c r="L9" s="52" cm="1">
        <f t="array" aca="1" ref="L9" ca="1">AnualidadPensionado(L$1,$E9,$B9, $D9, Hombres!$A$1:$DW$117, Mujeres!$A$1:$DW$117)</f>
        <v>4377796.927918884</v>
      </c>
      <c r="M9" s="52" cm="1">
        <f t="array" aca="1" ref="M9" ca="1">AnualidadPensionado(M$1,$E9,$B9, $D9, Hombres!$A$1:$DW$117, Mujeres!$A$1:$DW$117)</f>
        <v>4397351.2859903825</v>
      </c>
      <c r="N9" s="52" cm="1">
        <f t="array" aca="1" ref="N9" ca="1">AnualidadPensionado(N$1,$E9,$B9, $D9, Hombres!$A$1:$DW$117, Mujeres!$A$1:$DW$117)</f>
        <v>4404507.1441089399</v>
      </c>
      <c r="O9" s="52" cm="1">
        <f t="array" aca="1" ref="O9" ca="1">AnualidadPensionado(O$1,$E9,$B9, $D9, Hombres!$A$1:$DW$117, Mujeres!$A$1:$DW$117)</f>
        <v>4392709.6673189364</v>
      </c>
      <c r="P9" s="52" cm="1">
        <f t="array" aca="1" ref="P9" ca="1">AnualidadPensionado(P$1,$E9,$B9, $D9, Hombres!$A$1:$DW$117, Mujeres!$A$1:$DW$117)</f>
        <v>4365751.9067948582</v>
      </c>
      <c r="Q9" s="52" cm="1">
        <f t="array" aca="1" ref="Q9" ca="1">AnualidadPensionado(Q$1,$E9,$B9, $D9, Hombres!$A$1:$DW$117, Mujeres!$A$1:$DW$117)</f>
        <v>4322043.3564528711</v>
      </c>
      <c r="R9" s="52" cm="1">
        <f t="array" aca="1" ref="R9" ca="1">AnualidadPensionado(R$1,$E9,$B9, $D9, Hombres!$A$1:$DW$117, Mujeres!$A$1:$DW$117)</f>
        <v>4260214.5813193014</v>
      </c>
      <c r="S9" s="52" cm="1">
        <f t="array" aca="1" ref="S9" ca="1">AnualidadPensionado(S$1,$E9,$B9, $D9, Hombres!$A$1:$DW$117, Mujeres!$A$1:$DW$117)</f>
        <v>4179153.8510785699</v>
      </c>
      <c r="T9" s="52" cm="1">
        <f t="array" aca="1" ref="T9" ca="1">AnualidadPensionado(T$1,$E9,$B9, $D9, Hombres!$A$1:$DW$117, Mujeres!$A$1:$DW$117)</f>
        <v>4077741.371177603</v>
      </c>
      <c r="U9" s="52" cm="1">
        <f t="array" aca="1" ref="U9" ca="1">AnualidadPensionado(U$1,$E9,$B9, $D9, Hombres!$A$1:$DW$117, Mujeres!$A$1:$DW$117)</f>
        <v>3954841.8142740102</v>
      </c>
      <c r="V9" s="52" cm="1">
        <f t="array" aca="1" ref="V9" ca="1">AnualidadPensionado(V$1,$E9,$B9, $D9, Hombres!$A$1:$DW$117, Mujeres!$A$1:$DW$117)</f>
        <v>3809627.7585244579</v>
      </c>
      <c r="W9" s="52" cm="1">
        <f t="array" aca="1" ref="W9" ca="1">AnualidadPensionado(W$1,$E9,$B9, $D9, Hombres!$A$1:$DW$117, Mujeres!$A$1:$DW$117)</f>
        <v>3641970.2352719582</v>
      </c>
      <c r="X9" s="52" cm="1">
        <f t="array" aca="1" ref="X9" ca="1">AnualidadPensionado(X$1,$E9,$B9, $D9, Hombres!$A$1:$DW$117, Mujeres!$A$1:$DW$117)</f>
        <v>3452456.3042703532</v>
      </c>
      <c r="Y9" s="52" cm="1">
        <f t="array" aca="1" ref="Y9" ca="1">AnualidadPensionado(Y$1,$E9,$B9, $D9, Hombres!$A$1:$DW$117, Mujeres!$A$1:$DW$117)</f>
        <v>3242085.8854312808</v>
      </c>
      <c r="Z9" s="52" cm="1">
        <f t="array" aca="1" ref="Z9" ca="1">AnualidadPensionado(Z$1,$E9,$B9, $D9, Hombres!$A$1:$DW$117, Mujeres!$A$1:$DW$117)</f>
        <v>3012322.7277626637</v>
      </c>
      <c r="AA9" s="52" cm="1">
        <f t="array" aca="1" ref="AA9" ca="1">AnualidadPensionado(AA$1,$E9,$B9, $D9, Hombres!$A$1:$DW$117, Mujeres!$A$1:$DW$117)</f>
        <v>2765412.6798642548</v>
      </c>
      <c r="AB9" s="52" cm="1">
        <f t="array" aca="1" ref="AB9" ca="1">AnualidadPensionado(AB$1,$E9,$B9, $D9, Hombres!$A$1:$DW$117, Mujeres!$A$1:$DW$117)</f>
        <v>2504703.5128519721</v>
      </c>
      <c r="AC9" s="52" cm="1">
        <f t="array" aca="1" ref="AC9" ca="1">AnualidadPensionado(AC$1,$E9,$B9, $D9, Hombres!$A$1:$DW$117, Mujeres!$A$1:$DW$117)</f>
        <v>2234535.7698844415</v>
      </c>
      <c r="AD9" s="52" cm="1">
        <f t="array" aca="1" ref="AD9" ca="1">AnualidadPensionado(AD$1,$E9,$B9, $D9, Hombres!$A$1:$DW$117, Mujeres!$A$1:$DW$117)</f>
        <v>1959887.3918875486</v>
      </c>
      <c r="AE9" s="52" cm="1">
        <f t="array" aca="1" ref="AE9" ca="1">AnualidadPensionado(AE$1,$E9,$B9, $D9, Hombres!$A$1:$DW$117, Mujeres!$A$1:$DW$117)</f>
        <v>1686225.5303583064</v>
      </c>
      <c r="AF9" s="52" cm="1">
        <f t="array" aca="1" ref="AF9" ca="1">AnualidadPensionado(AF$1,$E9,$B9, $D9, Hombres!$A$1:$DW$117, Mujeres!$A$1:$DW$117)</f>
        <v>1419480.884748803</v>
      </c>
      <c r="AG9" s="52" cm="1">
        <f t="array" aca="1" ref="AG9" ca="1">AnualidadPensionado(AG$1,$E9,$B9, $D9, Hombres!$A$1:$DW$117, Mujeres!$A$1:$DW$117)</f>
        <v>1165877.7812253842</v>
      </c>
      <c r="AH9" s="52" cm="1">
        <f t="array" aca="1" ref="AH9" ca="1">AnualidadPensionado(AH$1,$E9,$B9, $D9, Hombres!$A$1:$DW$117, Mujeres!$A$1:$DW$117)</f>
        <v>931366.72014305822</v>
      </c>
      <c r="AI9" s="52" cm="1">
        <f t="array" aca="1" ref="AI9" ca="1">AnualidadPensionado(AI$1,$E9,$B9, $D9, Hombres!$A$1:$DW$117, Mujeres!$A$1:$DW$117)</f>
        <v>720995.82599546807</v>
      </c>
      <c r="AJ9" s="52" cm="1">
        <f t="array" aca="1" ref="AJ9" ca="1">AnualidadPensionado(AJ$1,$E9,$B9, $D9, Hombres!$A$1:$DW$117, Mujeres!$A$1:$DW$117)</f>
        <v>538519.18562115636</v>
      </c>
      <c r="AK9" s="52" cm="1">
        <f t="array" aca="1" ref="AK9" ca="1">AnualidadPensionado(AK$1,$E9,$B9, $D9, Hombres!$A$1:$DW$117, Mujeres!$A$1:$DW$117)</f>
        <v>386138.83183141338</v>
      </c>
      <c r="AL9" s="52" cm="1">
        <f t="array" aca="1" ref="AL9" ca="1">AnualidadPensionado(AL$1,$E9,$B9, $D9, Hombres!$A$1:$DW$117, Mujeres!$A$1:$DW$117)</f>
        <v>264293.45402168069</v>
      </c>
      <c r="AM9" s="52" cm="1">
        <f t="array" aca="1" ref="AM9" ca="1">AnualidadPensionado(AM$1,$E9,$B9, $D9, Hombres!$A$1:$DW$117, Mujeres!$A$1:$DW$117)</f>
        <v>171541.99898679706</v>
      </c>
      <c r="AN9" s="52" cm="1">
        <f t="array" aca="1" ref="AN9" ca="1">AnualidadPensionado(AN$1,$E9,$B9, $D9, Hombres!$A$1:$DW$117, Mujeres!$A$1:$DW$117)</f>
        <v>104757.01989152671</v>
      </c>
      <c r="AO9" s="52" cm="1">
        <f t="array" aca="1" ref="AO9" ca="1">AnualidadPensionado(AO$1,$E9,$B9, $D9, Hombres!$A$1:$DW$117, Mujeres!$A$1:$DW$117)</f>
        <v>59623.146753425244</v>
      </c>
      <c r="AP9" s="52" cm="1">
        <f t="array" aca="1" ref="AP9" ca="1">AnualidadPensionado(AP$1,$E9,$B9, $D9, Hombres!$A$1:$DW$117, Mujeres!$A$1:$DW$117)</f>
        <v>31269.429491277595</v>
      </c>
      <c r="AQ9" s="52" cm="1">
        <f t="array" aca="1" ref="AQ9" ca="1">AnualidadPensionado(AQ$1,$E9,$B9, $D9, Hombres!$A$1:$DW$117, Mujeres!$A$1:$DW$117)</f>
        <v>14903.958716225379</v>
      </c>
      <c r="AR9" s="52" cm="1">
        <f t="array" aca="1" ref="AR9" ca="1">AnualidadPensionado(AR$1,$E9,$B9, $D9, Hombres!$A$1:$DW$117, Mujeres!$A$1:$DW$117)</f>
        <v>6345.4922191398828</v>
      </c>
      <c r="AS9" s="52" cm="1">
        <f t="array" aca="1" ref="AS9" ca="1">AnualidadPensionado(AS$1,$E9,$B9, $D9, Hombres!$A$1:$DW$117, Mujeres!$A$1:$DW$117)</f>
        <v>2359.8875029464143</v>
      </c>
      <c r="AT9" s="52" cm="1">
        <f t="array" aca="1" ref="AT9" ca="1">AnualidadPensionado(AT$1,$E9,$B9, $D9, Hombres!$A$1:$DW$117, Mujeres!$A$1:$DW$117)</f>
        <v>743.87295871265553</v>
      </c>
      <c r="AU9" s="52" cm="1">
        <f t="array" aca="1" ref="AU9" ca="1">AnualidadPensionado(AU$1,$E9,$B9, $D9, Hombres!$A$1:$DW$117, Mujeres!$A$1:$DW$117)</f>
        <v>190.42022263257445</v>
      </c>
      <c r="AV9" s="52" cm="1">
        <f t="array" aca="1" ref="AV9" ca="1">AnualidadPensionado(AV$1,$E9,$B9, $D9, Hombres!$A$1:$DW$117, Mujeres!$A$1:$DW$117)</f>
        <v>37.042058022721214</v>
      </c>
      <c r="AW9" s="52" cm="1">
        <f t="array" aca="1" ref="AW9" ca="1">AnualidadPensionado(AW$1,$E9,$B9, $D9, Hombres!$A$1:$DW$117, Mujeres!$A$1:$DW$117)</f>
        <v>4.8590732684478137</v>
      </c>
      <c r="AX9" s="52" cm="1">
        <f t="array" aca="1" ref="AX9" ca="1">AnualidadPensionado(AX$1,$E9,$B9, $D9, Hombres!$A$1:$DW$117, Mujeres!$A$1:$DW$117)</f>
        <v>0</v>
      </c>
      <c r="AY9" s="52" cm="1">
        <f t="array" aca="1" ref="AY9" ca="1">AnualidadPensionado(AY$1,$E9,$B9, $D9, Hombres!$A$1:$DW$117, Mujeres!$A$1:$DW$117)</f>
        <v>0</v>
      </c>
      <c r="AZ9" s="52" cm="1">
        <f t="array" aca="1" ref="AZ9" ca="1">AnualidadPensionado(AZ$1,$E9,$B9, $D9, Hombres!$A$1:$DW$117, Mujeres!$A$1:$DW$117)</f>
        <v>0</v>
      </c>
      <c r="BA9" s="52" cm="1">
        <f t="array" aca="1" ref="BA9" ca="1">AnualidadPensionado(BA$1,$E9,$B9, $D9, Hombres!$A$1:$DW$117, Mujeres!$A$1:$DW$117)</f>
        <v>0</v>
      </c>
      <c r="BB9" s="52" cm="1">
        <f t="array" aca="1" ref="BB9" ca="1">AnualidadPensionado(BB$1,$E9,$B9, $D9, Hombres!$A$1:$DW$117, Mujeres!$A$1:$DW$117)</f>
        <v>0</v>
      </c>
      <c r="BC9" s="52" cm="1">
        <f t="array" aca="1" ref="BC9" ca="1">AnualidadPensionado(BC$1,$E9,$B9, $D9, Hombres!$A$1:$DW$117, Mujeres!$A$1:$DW$117)</f>
        <v>0</v>
      </c>
      <c r="BD9" s="52" cm="1">
        <f t="array" aca="1" ref="BD9" ca="1">AnualidadPensionado(BD$1,$E9,$B9, $D9, Hombres!$A$1:$DW$117, Mujeres!$A$1:$DW$117)</f>
        <v>0</v>
      </c>
      <c r="BE9" s="52" cm="1">
        <f t="array" aca="1" ref="BE9" ca="1">AnualidadPensionado(BE$1,$E9,$B9, $D9, Hombres!$A$1:$DW$117, Mujeres!$A$1:$DW$117)</f>
        <v>0</v>
      </c>
      <c r="BF9" s="52" cm="1">
        <f t="array" aca="1" ref="BF9" ca="1">AnualidadPensionado(BF$1,$E9,$B9, $D9, Hombres!$A$1:$DW$117, Mujeres!$A$1:$DW$117)</f>
        <v>0</v>
      </c>
      <c r="BG9" s="52" cm="1">
        <f t="array" aca="1" ref="BG9" ca="1">AnualidadPensionado(BG$1,$E9,$B9, $D9, Hombres!$A$1:$DW$117, Mujeres!$A$1:$DW$117)</f>
        <v>0</v>
      </c>
      <c r="BH9" s="52" cm="1">
        <f t="array" aca="1" ref="BH9" ca="1">AnualidadPensionado(BH$1,$E9,$B9, $D9, Hombres!$A$1:$DW$117, Mujeres!$A$1:$DW$117)</f>
        <v>0</v>
      </c>
      <c r="BI9" s="52" cm="1">
        <f t="array" aca="1" ref="BI9" ca="1">AnualidadPensionado(BI$1,$E9,$B9, $D9, Hombres!$A$1:$DW$117, Mujeres!$A$1:$DW$117)</f>
        <v>0</v>
      </c>
      <c r="BJ9" s="52" cm="1">
        <f t="array" aca="1" ref="BJ9" ca="1">AnualidadPensionado(BJ$1,$E9,$B9, $D9, Hombres!$A$1:$DW$117, Mujeres!$A$1:$DW$117)</f>
        <v>0</v>
      </c>
      <c r="BK9" s="52" cm="1">
        <f t="array" aca="1" ref="BK9" ca="1">AnualidadPensionado(BK$1,$E9,$B9, $D9, Hombres!$A$1:$DW$117, Mujeres!$A$1:$DW$117)</f>
        <v>0</v>
      </c>
      <c r="BL9" s="52" cm="1">
        <f t="array" aca="1" ref="BL9" ca="1">AnualidadPensionado(BL$1,$E9,$B9, $D9, Hombres!$A$1:$DW$117, Mujeres!$A$1:$DW$117)</f>
        <v>0</v>
      </c>
      <c r="BM9" s="52" cm="1">
        <f t="array" aca="1" ref="BM9" ca="1">AnualidadPensionado(BM$1,$E9,$B9, $D9, Hombres!$A$1:$DW$117, Mujeres!$A$1:$DW$117)</f>
        <v>0</v>
      </c>
      <c r="BN9" s="52" cm="1">
        <f t="array" aca="1" ref="BN9" ca="1">AnualidadPensionado(BN$1,$E9,$B9, $D9, Hombres!$A$1:$DW$117, Mujeres!$A$1:$DW$117)</f>
        <v>0</v>
      </c>
      <c r="BO9" s="52" cm="1">
        <f t="array" aca="1" ref="BO9" ca="1">AnualidadPensionado(BO$1,$E9,$B9, $D9, Hombres!$A$1:$DW$117, Mujeres!$A$1:$DW$117)</f>
        <v>0</v>
      </c>
      <c r="BP9" s="52" cm="1">
        <f t="array" aca="1" ref="BP9" ca="1">AnualidadPensionado(BP$1,$E9,$B9, $D9, Hombres!$A$1:$DW$117, Mujeres!$A$1:$DW$117)</f>
        <v>0</v>
      </c>
      <c r="BQ9" s="52" cm="1">
        <f t="array" aca="1" ref="BQ9" ca="1">AnualidadPensionado(BQ$1,$E9,$B9, $D9, Hombres!$A$1:$DW$117, Mujeres!$A$1:$DW$117)</f>
        <v>0</v>
      </c>
      <c r="BR9" s="52" cm="1">
        <f t="array" aca="1" ref="BR9" ca="1">AnualidadPensionado(BR$1,$E9,$B9, $D9, Hombres!$A$1:$DW$117, Mujeres!$A$1:$DW$117)</f>
        <v>0</v>
      </c>
      <c r="BS9" s="52" cm="1">
        <f t="array" aca="1" ref="BS9" ca="1">AnualidadPensionado(BS$1,$E9,$B9, $D9, Hombres!$A$1:$DW$117, Mujeres!$A$1:$DW$117)</f>
        <v>0</v>
      </c>
      <c r="BT9" s="52" cm="1">
        <f t="array" aca="1" ref="BT9" ca="1">AnualidadPensionado(BT$1,$E9,$B9, $D9, Hombres!$A$1:$DW$117, Mujeres!$A$1:$DW$117)</f>
        <v>0</v>
      </c>
      <c r="BU9" s="52" cm="1">
        <f t="array" aca="1" ref="BU9" ca="1">AnualidadPensionado(BU$1,$E9,$B9, $D9, Hombres!$A$1:$DW$117, Mujeres!$A$1:$DW$117)</f>
        <v>0</v>
      </c>
      <c r="BV9" s="52" cm="1">
        <f t="array" aca="1" ref="BV9" ca="1">AnualidadPensionado(BV$1,$E9,$B9, $D9, Hombres!$A$1:$DW$117, Mujeres!$A$1:$DW$117)</f>
        <v>0</v>
      </c>
      <c r="BW9" s="52" cm="1">
        <f t="array" aca="1" ref="BW9" ca="1">AnualidadPensionado(BW$1,$E9,$B9, $D9, Hombres!$A$1:$DW$117, Mujeres!$A$1:$DW$117)</f>
        <v>0</v>
      </c>
      <c r="BX9" s="52" cm="1">
        <f t="array" aca="1" ref="BX9" ca="1">AnualidadPensionado(BX$1,$E9,$B9, $D9, Hombres!$A$1:$DW$117, Mujeres!$A$1:$DW$117)</f>
        <v>0</v>
      </c>
      <c r="BY9" s="52" cm="1">
        <f t="array" aca="1" ref="BY9" ca="1">AnualidadPensionado(BY$1,$E9,$B9, $D9, Hombres!$A$1:$DW$117, Mujeres!$A$1:$DW$117)</f>
        <v>0</v>
      </c>
      <c r="BZ9" s="52" cm="1">
        <f t="array" aca="1" ref="BZ9" ca="1">AnualidadPensionado(BZ$1,$E9,$B9, $D9, Hombres!$A$1:$DW$117, Mujeres!$A$1:$DW$117)</f>
        <v>0</v>
      </c>
      <c r="CA9" s="52" cm="1">
        <f t="array" aca="1" ref="CA9" ca="1">AnualidadPensionado(CA$1,$E9,$B9, $D9, Hombres!$A$1:$DW$117, Mujeres!$A$1:$DW$117)</f>
        <v>0</v>
      </c>
      <c r="CB9" s="52" cm="1">
        <f t="array" aca="1" ref="CB9" ca="1">AnualidadPensionado(CB$1,$E9,$B9, $D9, Hombres!$A$1:$DW$117, Mujeres!$A$1:$DW$117)</f>
        <v>0</v>
      </c>
      <c r="CC9" s="52" cm="1">
        <f t="array" aca="1" ref="CC9" ca="1">AnualidadPensionado(CC$1,$E9,$B9, $D9, Hombres!$A$1:$DW$117, Mujeres!$A$1:$DW$117)</f>
        <v>0</v>
      </c>
      <c r="CD9" s="52" cm="1">
        <f t="array" aca="1" ref="CD9" ca="1">AnualidadPensionado(CD$1,$E9,$B9, $D9, Hombres!$A$1:$DW$117, Mujeres!$A$1:$DW$117)</f>
        <v>0</v>
      </c>
      <c r="CE9" s="52" cm="1">
        <f t="array" aca="1" ref="CE9" ca="1">AnualidadPensionado(CE$1,$E9,$B9, $D9, Hombres!$A$1:$DW$117, Mujeres!$A$1:$DW$117)</f>
        <v>0</v>
      </c>
      <c r="CF9" s="52" cm="1">
        <f t="array" aca="1" ref="CF9" ca="1">AnualidadPensionado(CF$1,$E9,$B9, $D9, Hombres!$A$1:$DW$117, Mujeres!$A$1:$DW$117)</f>
        <v>0</v>
      </c>
      <c r="CG9" s="52" cm="1">
        <f t="array" aca="1" ref="CG9" ca="1">AnualidadPensionado(CG$1,$E9,$B9, $D9, Hombres!$A$1:$DW$117, Mujeres!$A$1:$DW$117)</f>
        <v>0</v>
      </c>
      <c r="CH9" s="52" cm="1">
        <f t="array" aca="1" ref="CH9" ca="1">AnualidadPensionado(CH$1,$E9,$B9, $D9, Hombres!$A$1:$DW$117, Mujeres!$A$1:$DW$117)</f>
        <v>0</v>
      </c>
      <c r="CI9" s="52" cm="1">
        <f t="array" aca="1" ref="CI9" ca="1">AnualidadPensionado(CI$1,$E9,$B9, $D9, Hombres!$A$1:$DW$117, Mujeres!$A$1:$DW$117)</f>
        <v>0</v>
      </c>
      <c r="CJ9" s="52" cm="1">
        <f t="array" aca="1" ref="CJ9" ca="1">AnualidadPensionado(CJ$1,$E9,$B9, $D9, Hombres!$A$1:$DW$117, Mujeres!$A$1:$DW$117)</f>
        <v>0</v>
      </c>
      <c r="CK9" s="52" cm="1">
        <f t="array" aca="1" ref="CK9" ca="1">AnualidadPensionado(CK$1,$E9,$B9, $D9, Hombres!$A$1:$DW$117, Mujeres!$A$1:$DW$117)</f>
        <v>0</v>
      </c>
      <c r="CL9" s="52" cm="1">
        <f t="array" aca="1" ref="CL9" ca="1">AnualidadPensionado(CL$1,$E9,$B9, $D9, Hombres!$A$1:$DW$117, Mujeres!$A$1:$DW$117)</f>
        <v>0</v>
      </c>
      <c r="CM9" s="52" cm="1">
        <f t="array" aca="1" ref="CM9" ca="1">AnualidadPensionado(CM$1,$E9,$B9, $D9, Hombres!$A$1:$DW$117, Mujeres!$A$1:$DW$117)</f>
        <v>0</v>
      </c>
      <c r="CN9" s="52" cm="1">
        <f t="array" aca="1" ref="CN9" ca="1">AnualidadPensionado(CN$1,$E9,$B9, $D9, Hombres!$A$1:$DW$117, Mujeres!$A$1:$DW$117)</f>
        <v>0</v>
      </c>
      <c r="CO9" s="52" cm="1">
        <f t="array" aca="1" ref="CO9" ca="1">AnualidadPensionado(CO$1,$E9,$B9, $D9, Hombres!$A$1:$DW$117, Mujeres!$A$1:$DW$117)</f>
        <v>0</v>
      </c>
      <c r="CP9" s="52" cm="1">
        <f t="array" aca="1" ref="CP9" ca="1">AnualidadPensionado(CP$1,$E9,$B9, $D9, Hombres!$A$1:$DW$117, Mujeres!$A$1:$DW$117)</f>
        <v>0</v>
      </c>
      <c r="CQ9" s="52" cm="1">
        <f t="array" aca="1" ref="CQ9" ca="1">AnualidadPensionado(CQ$1,$E9,$B9, $D9, Hombres!$A$1:$DW$117, Mujeres!$A$1:$DW$117)</f>
        <v>0</v>
      </c>
      <c r="CR9" s="52" cm="1">
        <f t="array" aca="1" ref="CR9" ca="1">AnualidadPensionado(CR$1,$E9,$B9, $D9, Hombres!$A$1:$DW$117, Mujeres!$A$1:$DW$117)</f>
        <v>0</v>
      </c>
      <c r="CS9" s="52" cm="1">
        <f t="array" aca="1" ref="CS9" ca="1">AnualidadPensionado(CS$1,$E9,$B9, $D9, Hombres!$A$1:$DW$117, Mujeres!$A$1:$DW$117)</f>
        <v>0</v>
      </c>
      <c r="CT9" s="52" cm="1">
        <f t="array" aca="1" ref="CT9" ca="1">AnualidadPensionado(CT$1,$E9,$B9, $D9, Hombres!$A$1:$DW$117, Mujeres!$A$1:$DW$117)</f>
        <v>0</v>
      </c>
      <c r="CU9" s="52" cm="1">
        <f t="array" aca="1" ref="CU9" ca="1">AnualidadPensionado(CU$1,$E9,$B9, $D9, Hombres!$A$1:$DW$117, Mujeres!$A$1:$DW$117)</f>
        <v>0</v>
      </c>
      <c r="CV9" s="52" cm="1">
        <f t="array" aca="1" ref="CV9" ca="1">AnualidadPensionado(CV$1,$E9,$B9, $D9, Hombres!$A$1:$DW$117, Mujeres!$A$1:$DW$117)</f>
        <v>0</v>
      </c>
      <c r="CW9" s="52" cm="1">
        <f t="array" aca="1" ref="CW9" ca="1">AnualidadPensionado(CW$1,$E9,$B9, $D9, Hombres!$A$1:$DW$117, Mujeres!$A$1:$DW$117)</f>
        <v>0</v>
      </c>
      <c r="CX9" s="52" cm="1">
        <f t="array" aca="1" ref="CX9" ca="1">AnualidadPensionado(CX$1,$E9,$B9, $D9, Hombres!$A$1:$DW$117, Mujeres!$A$1:$DW$117)</f>
        <v>0</v>
      </c>
      <c r="CY9" s="52" cm="1">
        <f t="array" aca="1" ref="CY9" ca="1">AnualidadPensionado(CY$1,$E9,$B9, $D9, Hombres!$A$1:$DW$117, Mujeres!$A$1:$DW$117)</f>
        <v>0</v>
      </c>
      <c r="DB9" s="25"/>
      <c r="DC9" s="52" cm="1">
        <f t="array" aca="1" ref="DC9" ca="1">beneficio_muerte_individual_pensionado(DC$1,$E9,$B9, Hombres!$A$1:$DW$117, Mujeres!$A$1:$DW$117)</f>
        <v>0</v>
      </c>
      <c r="DD9" s="52" cm="1">
        <f t="array" aca="1" ref="DD9" ca="1">beneficio_muerte_individual_pensionado(DD$1,$E9,$B9, Hombres!$A$1:$DW$117, Mujeres!$A$1:$DW$117)</f>
        <v>51445.8</v>
      </c>
      <c r="DE9" s="52" cm="1">
        <f t="array" aca="1" ref="DE9" ca="1">beneficio_muerte_individual_pensionado(DE$1,$E9,$B9, Hombres!$A$1:$DW$117, Mujeres!$A$1:$DW$117)</f>
        <v>54762.305576999999</v>
      </c>
      <c r="DF9" s="52" cm="1">
        <f t="array" aca="1" ref="DF9" ca="1">beneficio_muerte_individual_pensionado(DF$1,$E9,$B9, Hombres!$A$1:$DW$117, Mujeres!$A$1:$DW$117)</f>
        <v>58384.9042262988</v>
      </c>
      <c r="DG9" s="52" cm="1">
        <f t="array" aca="1" ref="DG9" ca="1">beneficio_muerte_individual_pensionado(DG$1,$E9,$B9, Hombres!$A$1:$DW$117, Mujeres!$A$1:$DW$117)</f>
        <v>62656.626659040514</v>
      </c>
      <c r="DH9" s="52" cm="1">
        <f t="array" aca="1" ref="DH9" ca="1">beneficio_muerte_individual_pensionado(DH$1,$E9,$B9, Hombres!$A$1:$DW$117, Mujeres!$A$1:$DW$117)</f>
        <v>67666.167215962254</v>
      </c>
      <c r="DI9" s="52" cm="1">
        <f t="array" aca="1" ref="DI9" ca="1">beneficio_muerte_individual_pensionado(DI$1,$E9,$B9, Hombres!$A$1:$DW$117, Mujeres!$A$1:$DW$117)</f>
        <v>73353.301802924121</v>
      </c>
      <c r="DJ9" s="52" cm="1">
        <f t="array" aca="1" ref="DJ9" ca="1">beneficio_muerte_individual_pensionado(DJ$1,$E9,$B9, Hombres!$A$1:$DW$117, Mujeres!$A$1:$DW$117)</f>
        <v>82325.37428343085</v>
      </c>
      <c r="DK9" s="52" cm="1">
        <f t="array" aca="1" ref="DK9" ca="1">beneficio_muerte_individual_pensionado(DK$1,$E9,$B9, Hombres!$A$1:$DW$117, Mujeres!$A$1:$DW$117)</f>
        <v>88269.59311503527</v>
      </c>
      <c r="DL9" s="52" cm="1">
        <f t="array" aca="1" ref="DL9" ca="1">beneficio_muerte_individual_pensionado(DL$1,$E9,$B9, Hombres!$A$1:$DW$117, Mujeres!$A$1:$DW$117)</f>
        <v>94325.749180237457</v>
      </c>
      <c r="DM9" s="52" cm="1">
        <f t="array" aca="1" ref="DM9" ca="1">beneficio_muerte_individual_pensionado(DM$1,$E9,$B9, Hombres!$A$1:$DW$117, Mujeres!$A$1:$DW$117)</f>
        <v>100344.85559196731</v>
      </c>
      <c r="DN9" s="52" cm="1">
        <f t="array" aca="1" ref="DN9" ca="1">beneficio_muerte_individual_pensionado(DN$1,$E9,$B9, Hombres!$A$1:$DW$117, Mujeres!$A$1:$DW$117)</f>
        <v>106283.64640185267</v>
      </c>
      <c r="DO9" s="52" cm="1">
        <f t="array" aca="1" ref="DO9" ca="1">beneficio_muerte_individual_pensionado(DO$1,$E9,$B9, Hombres!$A$1:$DW$117, Mujeres!$A$1:$DW$117)</f>
        <v>112158.59544406028</v>
      </c>
      <c r="DP9" s="52" cm="1">
        <f t="array" aca="1" ref="DP9" ca="1">beneficio_muerte_individual_pensionado(DP$1,$E9,$B9, Hombres!$A$1:$DW$117, Mujeres!$A$1:$DW$117)</f>
        <v>117878.83877976531</v>
      </c>
      <c r="DQ9" s="52" cm="1">
        <f t="array" aca="1" ref="DQ9" ca="1">beneficio_muerte_individual_pensionado(DQ$1,$E9,$B9, Hombres!$A$1:$DW$117, Mujeres!$A$1:$DW$117)</f>
        <v>123161.83492336656</v>
      </c>
      <c r="DR9" s="52" cm="1">
        <f t="array" aca="1" ref="DR9" ca="1">beneficio_muerte_individual_pensionado(DR$1,$E9,$B9, Hombres!$A$1:$DW$117, Mujeres!$A$1:$DW$117)</f>
        <v>127730.67103532256</v>
      </c>
      <c r="DS9" s="52" cm="1">
        <f t="array" aca="1" ref="DS9" ca="1">beneficio_muerte_individual_pensionado(DS$1,$E9,$B9, Hombres!$A$1:$DW$117, Mujeres!$A$1:$DW$117)</f>
        <v>131440.19052567103</v>
      </c>
      <c r="DT9" s="52" cm="1">
        <f t="array" aca="1" ref="DT9" ca="1">beneficio_muerte_individual_pensionado(DT$1,$E9,$B9, Hombres!$A$1:$DW$117, Mujeres!$A$1:$DW$117)</f>
        <v>134211.6057405966</v>
      </c>
      <c r="DU9" s="52" cm="1">
        <f t="array" aca="1" ref="DU9" ca="1">beneficio_muerte_individual_pensionado(DU$1,$E9,$B9, Hombres!$A$1:$DW$117, Mujeres!$A$1:$DW$117)</f>
        <v>135861.17472154359</v>
      </c>
      <c r="DV9" s="52" cm="1">
        <f t="array" aca="1" ref="DV9" ca="1">beneficio_muerte_individual_pensionado(DV$1,$E9,$B9, Hombres!$A$1:$DW$117, Mujeres!$A$1:$DW$117)</f>
        <v>136072.85999891176</v>
      </c>
      <c r="DW9" s="52" cm="1">
        <f t="array" aca="1" ref="DW9" ca="1">beneficio_muerte_individual_pensionado(DW$1,$E9,$B9, Hombres!$A$1:$DW$117, Mujeres!$A$1:$DW$117)</f>
        <v>134592.80756000348</v>
      </c>
      <c r="DX9" s="52" cm="1">
        <f t="array" aca="1" ref="DX9" ca="1">beneficio_muerte_individual_pensionado(DX$1,$E9,$B9, Hombres!$A$1:$DW$117, Mujeres!$A$1:$DW$117)</f>
        <v>131329.40982796901</v>
      </c>
      <c r="DY9" s="52" cm="1">
        <f t="array" aca="1" ref="DY9" ca="1">beneficio_muerte_individual_pensionado(DY$1,$E9,$B9, Hombres!$A$1:$DW$117, Mujeres!$A$1:$DW$117)</f>
        <v>126261.20638437282</v>
      </c>
      <c r="DZ9" s="52" cm="1">
        <f t="array" aca="1" ref="DZ9" ca="1">beneficio_muerte_individual_pensionado(DZ$1,$E9,$B9, Hombres!$A$1:$DW$117, Mujeres!$A$1:$DW$117)</f>
        <v>119363.17315301282</v>
      </c>
      <c r="EA9" s="52" cm="1">
        <f t="array" aca="1" ref="EA9" ca="1">beneficio_muerte_individual_pensionado(EA$1,$E9,$B9, Hombres!$A$1:$DW$117, Mujeres!$A$1:$DW$117)</f>
        <v>110638.06478690018</v>
      </c>
      <c r="EB9" s="52" cm="1">
        <f t="array" aca="1" ref="EB9" ca="1">beneficio_muerte_individual_pensionado(EB$1,$E9,$B9, Hombres!$A$1:$DW$117, Mujeres!$A$1:$DW$117)</f>
        <v>100257.18342414945</v>
      </c>
      <c r="EC9" s="52" cm="1">
        <f t="array" aca="1" ref="EC9" ca="1">beneficio_muerte_individual_pensionado(EC$1,$E9,$B9, Hombres!$A$1:$DW$117, Mujeres!$A$1:$DW$117)</f>
        <v>88589.494772527192</v>
      </c>
      <c r="ED9" s="52" cm="1">
        <f t="array" aca="1" ref="ED9" ca="1">beneficio_muerte_individual_pensionado(ED$1,$E9,$B9, Hombres!$A$1:$DW$117, Mujeres!$A$1:$DW$117)</f>
        <v>76107.32692625506</v>
      </c>
      <c r="EE9" s="52" cm="1">
        <f t="array" aca="1" ref="EE9" ca="1">beneficio_muerte_individual_pensionado(EE$1,$E9,$B9, Hombres!$A$1:$DW$117, Mujeres!$A$1:$DW$117)</f>
        <v>63323.128679831105</v>
      </c>
      <c r="EF9" s="52" cm="1">
        <f t="array" aca="1" ref="EF9" ca="1">beneficio_muerte_individual_pensionado(EF$1,$E9,$B9, Hombres!$A$1:$DW$117, Mujeres!$A$1:$DW$117)</f>
        <v>50777.59834582606</v>
      </c>
      <c r="EG9" s="52" cm="1">
        <f t="array" aca="1" ref="EG9" ca="1">beneficio_muerte_individual_pensionado(EG$1,$E9,$B9, Hombres!$A$1:$DW$117, Mujeres!$A$1:$DW$117)</f>
        <v>39034.719941623262</v>
      </c>
      <c r="EH9" s="52" cm="1">
        <f t="array" aca="1" ref="EH9" ca="1">beneficio_muerte_individual_pensionado(EH$1,$E9,$B9, Hombres!$A$1:$DW$117, Mujeres!$A$1:$DW$117)</f>
        <v>28605.39687499428</v>
      </c>
      <c r="EI9" s="52" cm="1">
        <f t="array" aca="1" ref="EI9" ca="1">beneficio_muerte_individual_pensionado(EI$1,$E9,$B9, Hombres!$A$1:$DW$117, Mujeres!$A$1:$DW$117)</f>
        <v>19851.724619919612</v>
      </c>
      <c r="EJ9" s="52" cm="1">
        <f t="array" aca="1" ref="EJ9" ca="1">beneficio_muerte_individual_pensionado(EJ$1,$E9,$B9, Hombres!$A$1:$DW$117, Mujeres!$A$1:$DW$117)</f>
        <v>12941.321881212594</v>
      </c>
      <c r="EK9" s="52" cm="1">
        <f t="array" aca="1" ref="EK9" ca="1">beneficio_muerte_individual_pensionado(EK$1,$E9,$B9, Hombres!$A$1:$DW$117, Mujeres!$A$1:$DW$117)</f>
        <v>7847.031301167297</v>
      </c>
      <c r="EL9" s="52" cm="1">
        <f t="array" aca="1" ref="EL9" ca="1">beneficio_muerte_individual_pensionado(EL$1,$E9,$B9, Hombres!$A$1:$DW$117, Mujeres!$A$1:$DW$117)</f>
        <v>4374.471058483532</v>
      </c>
      <c r="EM9" s="52" cm="1">
        <f t="array" aca="1" ref="EM9" ca="1">beneficio_muerte_individual_pensionado(EM$1,$E9,$B9, Hombres!$A$1:$DW$117, Mujeres!$A$1:$DW$117)</f>
        <v>2211.0278961695926</v>
      </c>
      <c r="EN9" s="52" cm="1">
        <f t="array" aca="1" ref="EN9" ca="1">beneficio_muerte_individual_pensionado(EN$1,$E9,$B9, Hombres!$A$1:$DW$117, Mujeres!$A$1:$DW$117)</f>
        <v>995.72410832824153</v>
      </c>
      <c r="EO9" s="52" cm="1">
        <f t="array" aca="1" ref="EO9" ca="1">beneficio_muerte_individual_pensionado(EO$1,$E9,$B9, Hombres!$A$1:$DW$117, Mujeres!$A$1:$DW$117)</f>
        <v>390.59304161045247</v>
      </c>
      <c r="EP9" s="52" cm="1">
        <f t="array" aca="1" ref="EP9" ca="1">beneficio_muerte_individual_pensionado(EP$1,$E9,$B9, Hombres!$A$1:$DW$117, Mujeres!$A$1:$DW$117)</f>
        <v>129.4698757048794</v>
      </c>
      <c r="EQ9" s="52" cm="1">
        <f t="array" aca="1" ref="EQ9" ca="1">beneficio_muerte_individual_pensionado(EQ$1,$E9,$B9, Hombres!$A$1:$DW$117, Mujeres!$A$1:$DW$117)</f>
        <v>34.740458680625295</v>
      </c>
      <c r="ER9" s="52" cm="1">
        <f t="array" aca="1" ref="ER9" ca="1">beneficio_muerte_individual_pensionado(ER$1,$E9,$B9, Hombres!$A$1:$DW$117, Mujeres!$A$1:$DW$117)</f>
        <v>7.0601996920710741</v>
      </c>
      <c r="ES9" s="52" cm="1">
        <f t="array" aca="1" ref="ES9" ca="1">beneficio_muerte_individual_pensionado(ES$1,$E9,$B9, Hombres!$A$1:$DW$117, Mujeres!$A$1:$DW$117)</f>
        <v>1.0296729575883958</v>
      </c>
      <c r="ET9" s="52" cm="1">
        <f t="array" aca="1" ref="ET9" ca="1">beneficio_muerte_individual_pensionado(ET$1,$E9,$B9, Hombres!$A$1:$DW$117, Mujeres!$A$1:$DW$117)</f>
        <v>0</v>
      </c>
      <c r="EU9" s="52" cm="1">
        <f t="array" aca="1" ref="EU9" ca="1">beneficio_muerte_individual_pensionado(EU$1,$E9,$B9, Hombres!$A$1:$DW$117, Mujeres!$A$1:$DW$117)</f>
        <v>0</v>
      </c>
      <c r="EV9" s="52" cm="1">
        <f t="array" aca="1" ref="EV9" ca="1">beneficio_muerte_individual_pensionado(EV$1,$E9,$B9, Hombres!$A$1:$DW$117, Mujeres!$A$1:$DW$117)</f>
        <v>0</v>
      </c>
      <c r="EW9" s="52" cm="1">
        <f t="array" aca="1" ref="EW9" ca="1">beneficio_muerte_individual_pensionado(EW$1,$E9,$B9, Hombres!$A$1:$DW$117, Mujeres!$A$1:$DW$117)</f>
        <v>0</v>
      </c>
      <c r="EX9" s="52" cm="1">
        <f t="array" aca="1" ref="EX9" ca="1">beneficio_muerte_individual_pensionado(EX$1,$E9,$B9, Hombres!$A$1:$DW$117, Mujeres!$A$1:$DW$117)</f>
        <v>0</v>
      </c>
      <c r="EY9" s="52" cm="1">
        <f t="array" aca="1" ref="EY9" ca="1">beneficio_muerte_individual_pensionado(EY$1,$E9,$B9, Hombres!$A$1:$DW$117, Mujeres!$A$1:$DW$117)</f>
        <v>0</v>
      </c>
      <c r="EZ9" s="52" cm="1">
        <f t="array" aca="1" ref="EZ9" ca="1">beneficio_muerte_individual_pensionado(EZ$1,$E9,$B9, Hombres!$A$1:$DW$117, Mujeres!$A$1:$DW$117)</f>
        <v>0</v>
      </c>
      <c r="FA9" s="52" cm="1">
        <f t="array" aca="1" ref="FA9" ca="1">beneficio_muerte_individual_pensionado(FA$1,$E9,$B9, Hombres!$A$1:$DW$117, Mujeres!$A$1:$DW$117)</f>
        <v>0</v>
      </c>
      <c r="FB9" s="52" cm="1">
        <f t="array" aca="1" ref="FB9" ca="1">beneficio_muerte_individual_pensionado(FB$1,$E9,$B9, Hombres!$A$1:$DW$117, Mujeres!$A$1:$DW$117)</f>
        <v>0</v>
      </c>
      <c r="FC9" s="52" cm="1">
        <f t="array" aca="1" ref="FC9" ca="1">beneficio_muerte_individual_pensionado(FC$1,$E9,$B9, Hombres!$A$1:$DW$117, Mujeres!$A$1:$DW$117)</f>
        <v>0</v>
      </c>
      <c r="FD9" s="52" cm="1">
        <f t="array" aca="1" ref="FD9" ca="1">beneficio_muerte_individual_pensionado(FD$1,$E9,$B9, Hombres!$A$1:$DW$117, Mujeres!$A$1:$DW$117)</f>
        <v>0</v>
      </c>
      <c r="FE9" s="52" cm="1">
        <f t="array" aca="1" ref="FE9" ca="1">beneficio_muerte_individual_pensionado(FE$1,$E9,$B9, Hombres!$A$1:$DW$117, Mujeres!$A$1:$DW$117)</f>
        <v>0</v>
      </c>
      <c r="FF9" s="52" cm="1">
        <f t="array" aca="1" ref="FF9" ca="1">beneficio_muerte_individual_pensionado(FF$1,$E9,$B9, Hombres!$A$1:$DW$117, Mujeres!$A$1:$DW$117)</f>
        <v>0</v>
      </c>
      <c r="FG9" s="52" cm="1">
        <f t="array" aca="1" ref="FG9" ca="1">beneficio_muerte_individual_pensionado(FG$1,$E9,$B9, Hombres!$A$1:$DW$117, Mujeres!$A$1:$DW$117)</f>
        <v>0</v>
      </c>
      <c r="FH9" s="52" cm="1">
        <f t="array" aca="1" ref="FH9" ca="1">beneficio_muerte_individual_pensionado(FH$1,$E9,$B9, Hombres!$A$1:$DW$117, Mujeres!$A$1:$DW$117)</f>
        <v>0</v>
      </c>
      <c r="FI9" s="52" cm="1">
        <f t="array" aca="1" ref="FI9" ca="1">beneficio_muerte_individual_pensionado(FI$1,$E9,$B9, Hombres!$A$1:$DW$117, Mujeres!$A$1:$DW$117)</f>
        <v>0</v>
      </c>
      <c r="FJ9" s="52" cm="1">
        <f t="array" aca="1" ref="FJ9" ca="1">beneficio_muerte_individual_pensionado(FJ$1,$E9,$B9, Hombres!$A$1:$DW$117, Mujeres!$A$1:$DW$117)</f>
        <v>0</v>
      </c>
      <c r="FK9" s="52" cm="1">
        <f t="array" aca="1" ref="FK9" ca="1">beneficio_muerte_individual_pensionado(FK$1,$E9,$B9, Hombres!$A$1:$DW$117, Mujeres!$A$1:$DW$117)</f>
        <v>0</v>
      </c>
      <c r="FL9" s="52" cm="1">
        <f t="array" aca="1" ref="FL9" ca="1">beneficio_muerte_individual_pensionado(FL$1,$E9,$B9, Hombres!$A$1:$DW$117, Mujeres!$A$1:$DW$117)</f>
        <v>0</v>
      </c>
      <c r="FM9" s="52" cm="1">
        <f t="array" aca="1" ref="FM9" ca="1">beneficio_muerte_individual_pensionado(FM$1,$E9,$B9, Hombres!$A$1:$DW$117, Mujeres!$A$1:$DW$117)</f>
        <v>0</v>
      </c>
      <c r="FN9" s="52" cm="1">
        <f t="array" aca="1" ref="FN9" ca="1">beneficio_muerte_individual_pensionado(FN$1,$E9,$B9, Hombres!$A$1:$DW$117, Mujeres!$A$1:$DW$117)</f>
        <v>0</v>
      </c>
      <c r="FO9" s="52" cm="1">
        <f t="array" aca="1" ref="FO9" ca="1">beneficio_muerte_individual_pensionado(FO$1,$E9,$B9, Hombres!$A$1:$DW$117, Mujeres!$A$1:$DW$117)</f>
        <v>0</v>
      </c>
      <c r="FP9" s="52" cm="1">
        <f t="array" aca="1" ref="FP9" ca="1">beneficio_muerte_individual_pensionado(FP$1,$E9,$B9, Hombres!$A$1:$DW$117, Mujeres!$A$1:$DW$117)</f>
        <v>0</v>
      </c>
      <c r="FQ9" s="52" cm="1">
        <f t="array" aca="1" ref="FQ9" ca="1">beneficio_muerte_individual_pensionado(FQ$1,$E9,$B9, Hombres!$A$1:$DW$117, Mujeres!$A$1:$DW$117)</f>
        <v>0</v>
      </c>
      <c r="FR9" s="52" cm="1">
        <f t="array" aca="1" ref="FR9" ca="1">beneficio_muerte_individual_pensionado(FR$1,$E9,$B9, Hombres!$A$1:$DW$117, Mujeres!$A$1:$DW$117)</f>
        <v>0</v>
      </c>
      <c r="FS9" s="52" cm="1">
        <f t="array" aca="1" ref="FS9" ca="1">beneficio_muerte_individual_pensionado(FS$1,$E9,$B9, Hombres!$A$1:$DW$117, Mujeres!$A$1:$DW$117)</f>
        <v>0</v>
      </c>
      <c r="FT9" s="52" cm="1">
        <f t="array" aca="1" ref="FT9" ca="1">beneficio_muerte_individual_pensionado(FT$1,$E9,$B9, Hombres!$A$1:$DW$117, Mujeres!$A$1:$DW$117)</f>
        <v>0</v>
      </c>
      <c r="FU9" s="52" cm="1">
        <f t="array" aca="1" ref="FU9" ca="1">beneficio_muerte_individual_pensionado(FU$1,$E9,$B9, Hombres!$A$1:$DW$117, Mujeres!$A$1:$DW$117)</f>
        <v>0</v>
      </c>
      <c r="FV9" s="52" cm="1">
        <f t="array" aca="1" ref="FV9" ca="1">beneficio_muerte_individual_pensionado(FV$1,$E9,$B9, Hombres!$A$1:$DW$117, Mujeres!$A$1:$DW$117)</f>
        <v>0</v>
      </c>
      <c r="FW9" s="52" cm="1">
        <f t="array" aca="1" ref="FW9" ca="1">beneficio_muerte_individual_pensionado(FW$1,$E9,$B9, Hombres!$A$1:$DW$117, Mujeres!$A$1:$DW$117)</f>
        <v>0</v>
      </c>
      <c r="FX9" s="52" cm="1">
        <f t="array" aca="1" ref="FX9" ca="1">beneficio_muerte_individual_pensionado(FX$1,$E9,$B9, Hombres!$A$1:$DW$117, Mujeres!$A$1:$DW$117)</f>
        <v>0</v>
      </c>
      <c r="FY9" s="52" cm="1">
        <f t="array" aca="1" ref="FY9" ca="1">beneficio_muerte_individual_pensionado(FY$1,$E9,$B9, Hombres!$A$1:$DW$117, Mujeres!$A$1:$DW$117)</f>
        <v>0</v>
      </c>
      <c r="FZ9" s="52" cm="1">
        <f t="array" aca="1" ref="FZ9" ca="1">beneficio_muerte_individual_pensionado(FZ$1,$E9,$B9, Hombres!$A$1:$DW$117, Mujeres!$A$1:$DW$117)</f>
        <v>0</v>
      </c>
      <c r="GA9" s="52" cm="1">
        <f t="array" aca="1" ref="GA9" ca="1">beneficio_muerte_individual_pensionado(GA$1,$E9,$B9, Hombres!$A$1:$DW$117, Mujeres!$A$1:$DW$117)</f>
        <v>0</v>
      </c>
      <c r="GB9" s="52" cm="1">
        <f t="array" aca="1" ref="GB9" ca="1">beneficio_muerte_individual_pensionado(GB$1,$E9,$B9, Hombres!$A$1:$DW$117, Mujeres!$A$1:$DW$117)</f>
        <v>0</v>
      </c>
      <c r="GC9" s="52" cm="1">
        <f t="array" aca="1" ref="GC9" ca="1">beneficio_muerte_individual_pensionado(GC$1,$E9,$B9, Hombres!$A$1:$DW$117, Mujeres!$A$1:$DW$117)</f>
        <v>0</v>
      </c>
      <c r="GD9" s="52" cm="1">
        <f t="array" aca="1" ref="GD9" ca="1">beneficio_muerte_individual_pensionado(GD$1,$E9,$B9, Hombres!$A$1:$DW$117, Mujeres!$A$1:$DW$117)</f>
        <v>0</v>
      </c>
      <c r="GE9" s="52" cm="1">
        <f t="array" aca="1" ref="GE9" ca="1">beneficio_muerte_individual_pensionado(GE$1,$E9,$B9, Hombres!$A$1:$DW$117, Mujeres!$A$1:$DW$117)</f>
        <v>0</v>
      </c>
      <c r="GF9" s="52" cm="1">
        <f t="array" aca="1" ref="GF9" ca="1">beneficio_muerte_individual_pensionado(GF$1,$E9,$B9, Hombres!$A$1:$DW$117, Mujeres!$A$1:$DW$117)</f>
        <v>0</v>
      </c>
      <c r="GG9" s="52" cm="1">
        <f t="array" aca="1" ref="GG9" ca="1">beneficio_muerte_individual_pensionado(GG$1,$E9,$B9, Hombres!$A$1:$DW$117, Mujeres!$A$1:$DW$117)</f>
        <v>0</v>
      </c>
      <c r="GH9" s="52" cm="1">
        <f t="array" aca="1" ref="GH9" ca="1">beneficio_muerte_individual_pensionado(GH$1,$E9,$B9, Hombres!$A$1:$DW$117, Mujeres!$A$1:$DW$117)</f>
        <v>0</v>
      </c>
      <c r="GI9" s="52" cm="1">
        <f t="array" aca="1" ref="GI9" ca="1">beneficio_muerte_individual_pensionado(GI$1,$E9,$B9, Hombres!$A$1:$DW$117, Mujeres!$A$1:$DW$117)</f>
        <v>0</v>
      </c>
      <c r="GJ9" s="52" cm="1">
        <f t="array" aca="1" ref="GJ9" ca="1">beneficio_muerte_individual_pensionado(GJ$1,$E9,$B9, Hombres!$A$1:$DW$117, Mujeres!$A$1:$DW$117)</f>
        <v>0</v>
      </c>
      <c r="GK9" s="52" cm="1">
        <f t="array" aca="1" ref="GK9" ca="1">beneficio_muerte_individual_pensionado(GK$1,$E9,$B9, Hombres!$A$1:$DW$117, Mujeres!$A$1:$DW$117)</f>
        <v>0</v>
      </c>
      <c r="GL9" s="52" cm="1">
        <f t="array" aca="1" ref="GL9" ca="1">beneficio_muerte_individual_pensionado(GL$1,$E9,$B9, Hombres!$A$1:$DW$117, Mujeres!$A$1:$DW$117)</f>
        <v>0</v>
      </c>
      <c r="GM9" s="52" cm="1">
        <f t="array" aca="1" ref="GM9" ca="1">beneficio_muerte_individual_pensionado(GM$1,$E9,$B9, Hombres!$A$1:$DW$117, Mujeres!$A$1:$DW$117)</f>
        <v>0</v>
      </c>
      <c r="GN9" s="52" cm="1">
        <f t="array" aca="1" ref="GN9" ca="1">beneficio_muerte_individual_pensionado(GN$1,$E9,$B9, Hombres!$A$1:$DW$117, Mujeres!$A$1:$DW$117)</f>
        <v>0</v>
      </c>
      <c r="GO9" s="52" cm="1">
        <f t="array" aca="1" ref="GO9" ca="1">beneficio_muerte_individual_pensionado(GO$1,$E9,$B9, Hombres!$A$1:$DW$117, Mujeres!$A$1:$DW$117)</f>
        <v>0</v>
      </c>
      <c r="GP9" s="52" cm="1">
        <f t="array" aca="1" ref="GP9" ca="1">beneficio_muerte_individual_pensionado(GP$1,$E9,$B9, Hombres!$A$1:$DW$117, Mujeres!$A$1:$DW$117)</f>
        <v>0</v>
      </c>
      <c r="GQ9" s="52" cm="1">
        <f t="array" aca="1" ref="GQ9" ca="1">beneficio_muerte_individual_pensionado(GQ$1,$E9,$B9, Hombres!$A$1:$DW$117, Mujeres!$A$1:$DW$117)</f>
        <v>0</v>
      </c>
      <c r="GR9" s="52" cm="1">
        <f t="array" aca="1" ref="GR9" ca="1">beneficio_muerte_individual_pensionado(GR$1,$E9,$B9, Hombres!$A$1:$DW$117, Mujeres!$A$1:$DW$117)</f>
        <v>0</v>
      </c>
      <c r="GS9" s="52" cm="1">
        <f t="array" aca="1" ref="GS9" ca="1">beneficio_muerte_individual_pensionado(GS$1,$E9,$B9, Hombres!$A$1:$DW$117, Mujeres!$A$1:$DW$117)</f>
        <v>0</v>
      </c>
      <c r="GT9" s="52" cm="1">
        <f t="array" aca="1" ref="GT9" ca="1">beneficio_muerte_individual_pensionado(GT$1,$E9,$B9, Hombres!$A$1:$DW$117, Mujeres!$A$1:$DW$117)</f>
        <v>0</v>
      </c>
    </row>
    <row r="10" spans="1:202" x14ac:dyDescent="0.3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5"/>
      <c r="H10" s="52" cm="1">
        <f t="array" aca="1" ref="H10" ca="1">AnualidadPensionado(H$1,$E10,$B10, $D10, Hombres!$A$1:$DW$117, Mujeres!$A$1:$DW$117)</f>
        <v>0</v>
      </c>
      <c r="I10" s="52" cm="1">
        <f t="array" aca="1" ref="I10" ca="1">AnualidadPensionado(I$1,$E10,$B10, $D10, Hombres!$A$1:$DW$117, Mujeres!$A$1:$DW$117)</f>
        <v>3271596.4073697692</v>
      </c>
      <c r="J10" s="52" cm="1">
        <f t="array" aca="1" ref="J10" ca="1">AnualidadPensionado(J$1,$E10,$B10, $D10, Hombres!$A$1:$DW$117, Mujeres!$A$1:$DW$117)</f>
        <v>3256215.2553166361</v>
      </c>
      <c r="K10" s="52" cm="1">
        <f t="array" aca="1" ref="K10" ca="1">AnualidadPensionado(K$1,$E10,$B10, $D10, Hombres!$A$1:$DW$117, Mujeres!$A$1:$DW$117)</f>
        <v>3229251.272692007</v>
      </c>
      <c r="L10" s="52" cm="1">
        <f t="array" aca="1" ref="L10" ca="1">AnualidadPensionado(L$1,$E10,$B10, $D10, Hombres!$A$1:$DW$117, Mujeres!$A$1:$DW$117)</f>
        <v>3189580.246961365</v>
      </c>
      <c r="M10" s="52" cm="1">
        <f t="array" aca="1" ref="M10" ca="1">AnualidadPensionado(M$1,$E10,$B10, $D10, Hombres!$A$1:$DW$117, Mujeres!$A$1:$DW$117)</f>
        <v>3136271.8960218499</v>
      </c>
      <c r="N10" s="52" cm="1">
        <f t="array" aca="1" ref="N10" ca="1">AnualidadPensionado(N$1,$E10,$B10, $D10, Hombres!$A$1:$DW$117, Mujeres!$A$1:$DW$117)</f>
        <v>3068607.5261175395</v>
      </c>
      <c r="O10" s="52" cm="1">
        <f t="array" aca="1" ref="O10" ca="1">AnualidadPensionado(O$1,$E10,$B10, $D10, Hombres!$A$1:$DW$117, Mujeres!$A$1:$DW$117)</f>
        <v>2985884.0964866891</v>
      </c>
      <c r="P10" s="52" cm="1">
        <f t="array" aca="1" ref="P10" ca="1">AnualidadPensionado(P$1,$E10,$B10, $D10, Hombres!$A$1:$DW$117, Mujeres!$A$1:$DW$117)</f>
        <v>2887408.1968025393</v>
      </c>
      <c r="Q10" s="52" cm="1">
        <f t="array" aca="1" ref="Q10" ca="1">AnualidadPensionado(Q$1,$E10,$B10, $D10, Hombres!$A$1:$DW$117, Mujeres!$A$1:$DW$117)</f>
        <v>2772729.0285493983</v>
      </c>
      <c r="R10" s="52" cm="1">
        <f t="array" aca="1" ref="R10" ca="1">AnualidadPensionado(R$1,$E10,$B10, $D10, Hombres!$A$1:$DW$117, Mujeres!$A$1:$DW$117)</f>
        <v>2641931.4896768052</v>
      </c>
      <c r="S10" s="52" cm="1">
        <f t="array" aca="1" ref="S10" ca="1">AnualidadPensionado(S$1,$E10,$B10, $D10, Hombres!$A$1:$DW$117, Mujeres!$A$1:$DW$117)</f>
        <v>2495646.9135269127</v>
      </c>
      <c r="T10" s="52" cm="1">
        <f t="array" aca="1" ref="T10" ca="1">AnualidadPensionado(T$1,$E10,$B10, $D10, Hombres!$A$1:$DW$117, Mujeres!$A$1:$DW$117)</f>
        <v>2334826.7076729275</v>
      </c>
      <c r="U10" s="52" cm="1">
        <f t="array" aca="1" ref="U10" ca="1">AnualidadPensionado(U$1,$E10,$B10, $D10, Hombres!$A$1:$DW$117, Mujeres!$A$1:$DW$117)</f>
        <v>2160767.4312634137</v>
      </c>
      <c r="V10" s="52" cm="1">
        <f t="array" aca="1" ref="V10" ca="1">AnualidadPensionado(V$1,$E10,$B10, $D10, Hombres!$A$1:$DW$117, Mujeres!$A$1:$DW$117)</f>
        <v>1975336.3837281489</v>
      </c>
      <c r="W10" s="52" cm="1">
        <f t="array" aca="1" ref="W10" ca="1">AnualidadPensionado(W$1,$E10,$B10, $D10, Hombres!$A$1:$DW$117, Mujeres!$A$1:$DW$117)</f>
        <v>1781189.3153856799</v>
      </c>
      <c r="X10" s="52" cm="1">
        <f t="array" aca="1" ref="X10" ca="1">AnualidadPensionado(X$1,$E10,$B10, $D10, Hombres!$A$1:$DW$117, Mujeres!$A$1:$DW$117)</f>
        <v>1581658.6447452351</v>
      </c>
      <c r="Y10" s="52" cm="1">
        <f t="array" aca="1" ref="Y10" ca="1">AnualidadPensionado(Y$1,$E10,$B10, $D10, Hombres!$A$1:$DW$117, Mujeres!$A$1:$DW$117)</f>
        <v>1380471.7616148184</v>
      </c>
      <c r="Z10" s="52" cm="1">
        <f t="array" aca="1" ref="Z10" ca="1">AnualidadPensionado(Z$1,$E10,$B10, $D10, Hombres!$A$1:$DW$117, Mujeres!$A$1:$DW$117)</f>
        <v>1181630.9890051372</v>
      </c>
      <c r="AA10" s="52" cm="1">
        <f t="array" aca="1" ref="AA10" ca="1">AnualidadPensionado(AA$1,$E10,$B10, $D10, Hombres!$A$1:$DW$117, Mujeres!$A$1:$DW$117)</f>
        <v>989378.50572619273</v>
      </c>
      <c r="AB10" s="52" cm="1">
        <f t="array" aca="1" ref="AB10" ca="1">AnualidadPensionado(AB$1,$E10,$B10, $D10, Hombres!$A$1:$DW$117, Mujeres!$A$1:$DW$117)</f>
        <v>808070.03868216183</v>
      </c>
      <c r="AC10" s="52" cm="1">
        <f t="array" aca="1" ref="AC10" ca="1">AnualidadPensionado(AC$1,$E10,$B10, $D10, Hombres!$A$1:$DW$117, Mujeres!$A$1:$DW$117)</f>
        <v>641773.00244880375</v>
      </c>
      <c r="AD10" s="52" cm="1">
        <f t="array" aca="1" ref="AD10" ca="1">AnualidadPensionado(AD$1,$E10,$B10, $D10, Hombres!$A$1:$DW$117, Mujeres!$A$1:$DW$117)</f>
        <v>493821.46799709939</v>
      </c>
      <c r="AE10" s="52" cm="1">
        <f t="array" aca="1" ref="AE10" ca="1">AnualidadPensionado(AE$1,$E10,$B10, $D10, Hombres!$A$1:$DW$117, Mujeres!$A$1:$DW$117)</f>
        <v>366555.98936309753</v>
      </c>
      <c r="AF10" s="52" cm="1">
        <f t="array" aca="1" ref="AF10" ca="1">AnualidadPensionado(AF$1,$E10,$B10, $D10, Hombres!$A$1:$DW$117, Mujeres!$A$1:$DW$117)</f>
        <v>261173.04044811998</v>
      </c>
      <c r="AG10" s="52" cm="1">
        <f t="array" aca="1" ref="AG10" ca="1">AnualidadPensionado(AG$1,$E10,$B10, $D10, Hombres!$A$1:$DW$117, Mujeres!$A$1:$DW$117)</f>
        <v>177617.41949942461</v>
      </c>
      <c r="AH10" s="52" cm="1">
        <f t="array" aca="1" ref="AH10" ca="1">AnualidadPensionado(AH$1,$E10,$B10, $D10, Hombres!$A$1:$DW$117, Mujeres!$A$1:$DW$117)</f>
        <v>114547.70488758526</v>
      </c>
      <c r="AI10" s="52" cm="1">
        <f t="array" aca="1" ref="AI10" ca="1">AnualidadPensionado(AI$1,$E10,$B10, $D10, Hombres!$A$1:$DW$117, Mujeres!$A$1:$DW$117)</f>
        <v>69512.666233622745</v>
      </c>
      <c r="AJ10" s="52" cm="1">
        <f t="array" aca="1" ref="AJ10" ca="1">AnualidadPensionado(AJ$1,$E10,$B10, $D10, Hombres!$A$1:$DW$117, Mujeres!$A$1:$DW$117)</f>
        <v>39325.090850393994</v>
      </c>
      <c r="AK10" s="52" cm="1">
        <f t="array" aca="1" ref="AK10" ca="1">AnualidadPensionado(AK$1,$E10,$B10, $D10, Hombres!$A$1:$DW$117, Mujeres!$A$1:$DW$117)</f>
        <v>20508.886306022476</v>
      </c>
      <c r="AL10" s="52" cm="1">
        <f t="array" aca="1" ref="AL10" ca="1">AnualidadPensionado(AL$1,$E10,$B10, $D10, Hombres!$A$1:$DW$117, Mujeres!$A$1:$DW$117)</f>
        <v>9727.406243914571</v>
      </c>
      <c r="AM10" s="52" cm="1">
        <f t="array" aca="1" ref="AM10" ca="1">AnualidadPensionado(AM$1,$E10,$B10, $D10, Hombres!$A$1:$DW$117, Mujeres!$A$1:$DW$117)</f>
        <v>4125.6357257395803</v>
      </c>
      <c r="AN10" s="52" cm="1">
        <f t="array" aca="1" ref="AN10" ca="1">AnualidadPensionado(AN$1,$E10,$B10, $D10, Hombres!$A$1:$DW$117, Mujeres!$A$1:$DW$117)</f>
        <v>1530.8026096722815</v>
      </c>
      <c r="AO10" s="52" cm="1">
        <f t="array" aca="1" ref="AO10" ca="1">AnualidadPensionado(AO$1,$E10,$B10, $D10, Hombres!$A$1:$DW$117, Mujeres!$A$1:$DW$117)</f>
        <v>482.53985885734005</v>
      </c>
      <c r="AP10" s="52" cm="1">
        <f t="array" aca="1" ref="AP10" ca="1">AnualidadPensionado(AP$1,$E10,$B10, $D10, Hombres!$A$1:$DW$117, Mujeres!$A$1:$DW$117)</f>
        <v>123.97131092389546</v>
      </c>
      <c r="AQ10" s="52" cm="1">
        <f t="array" aca="1" ref="AQ10" ca="1">AnualidadPensionado(AQ$1,$E10,$B10, $D10, Hombres!$A$1:$DW$117, Mujeres!$A$1:$DW$117)</f>
        <v>24.352267145970814</v>
      </c>
      <c r="AR10" s="52" cm="1">
        <f t="array" aca="1" ref="AR10" ca="1">AnualidadPensionado(AR$1,$E10,$B10, $D10, Hombres!$A$1:$DW$117, Mujeres!$A$1:$DW$117)</f>
        <v>3.2655493592270561</v>
      </c>
      <c r="AS10" s="52" cm="1">
        <f t="array" aca="1" ref="AS10" ca="1">AnualidadPensionado(AS$1,$E10,$B10, $D10, Hombres!$A$1:$DW$117, Mujeres!$A$1:$DW$117)</f>
        <v>0</v>
      </c>
      <c r="AT10" s="52" cm="1">
        <f t="array" aca="1" ref="AT10" ca="1">AnualidadPensionado(AT$1,$E10,$B10, $D10, Hombres!$A$1:$DW$117, Mujeres!$A$1:$DW$117)</f>
        <v>0</v>
      </c>
      <c r="AU10" s="52" cm="1">
        <f t="array" aca="1" ref="AU10" ca="1">AnualidadPensionado(AU$1,$E10,$B10, $D10, Hombres!$A$1:$DW$117, Mujeres!$A$1:$DW$117)</f>
        <v>0</v>
      </c>
      <c r="AV10" s="52" cm="1">
        <f t="array" aca="1" ref="AV10" ca="1">AnualidadPensionado(AV$1,$E10,$B10, $D10, Hombres!$A$1:$DW$117, Mujeres!$A$1:$DW$117)</f>
        <v>0</v>
      </c>
      <c r="AW10" s="52" cm="1">
        <f t="array" aca="1" ref="AW10" ca="1">AnualidadPensionado(AW$1,$E10,$B10, $D10, Hombres!$A$1:$DW$117, Mujeres!$A$1:$DW$117)</f>
        <v>0</v>
      </c>
      <c r="AX10" s="52" cm="1">
        <f t="array" aca="1" ref="AX10" ca="1">AnualidadPensionado(AX$1,$E10,$B10, $D10, Hombres!$A$1:$DW$117, Mujeres!$A$1:$DW$117)</f>
        <v>0</v>
      </c>
      <c r="AY10" s="52" cm="1">
        <f t="array" aca="1" ref="AY10" ca="1">AnualidadPensionado(AY$1,$E10,$B10, $D10, Hombres!$A$1:$DW$117, Mujeres!$A$1:$DW$117)</f>
        <v>0</v>
      </c>
      <c r="AZ10" s="52" cm="1">
        <f t="array" aca="1" ref="AZ10" ca="1">AnualidadPensionado(AZ$1,$E10,$B10, $D10, Hombres!$A$1:$DW$117, Mujeres!$A$1:$DW$117)</f>
        <v>0</v>
      </c>
      <c r="BA10" s="52" cm="1">
        <f t="array" aca="1" ref="BA10" ca="1">AnualidadPensionado(BA$1,$E10,$B10, $D10, Hombres!$A$1:$DW$117, Mujeres!$A$1:$DW$117)</f>
        <v>0</v>
      </c>
      <c r="BB10" s="52" cm="1">
        <f t="array" aca="1" ref="BB10" ca="1">AnualidadPensionado(BB$1,$E10,$B10, $D10, Hombres!$A$1:$DW$117, Mujeres!$A$1:$DW$117)</f>
        <v>0</v>
      </c>
      <c r="BC10" s="52" cm="1">
        <f t="array" aca="1" ref="BC10" ca="1">AnualidadPensionado(BC$1,$E10,$B10, $D10, Hombres!$A$1:$DW$117, Mujeres!$A$1:$DW$117)</f>
        <v>0</v>
      </c>
      <c r="BD10" s="52" cm="1">
        <f t="array" aca="1" ref="BD10" ca="1">AnualidadPensionado(BD$1,$E10,$B10, $D10, Hombres!$A$1:$DW$117, Mujeres!$A$1:$DW$117)</f>
        <v>0</v>
      </c>
      <c r="BE10" s="52" cm="1">
        <f t="array" aca="1" ref="BE10" ca="1">AnualidadPensionado(BE$1,$E10,$B10, $D10, Hombres!$A$1:$DW$117, Mujeres!$A$1:$DW$117)</f>
        <v>0</v>
      </c>
      <c r="BF10" s="52" cm="1">
        <f t="array" aca="1" ref="BF10" ca="1">AnualidadPensionado(BF$1,$E10,$B10, $D10, Hombres!$A$1:$DW$117, Mujeres!$A$1:$DW$117)</f>
        <v>0</v>
      </c>
      <c r="BG10" s="52" cm="1">
        <f t="array" aca="1" ref="BG10" ca="1">AnualidadPensionado(BG$1,$E10,$B10, $D10, Hombres!$A$1:$DW$117, Mujeres!$A$1:$DW$117)</f>
        <v>0</v>
      </c>
      <c r="BH10" s="52" cm="1">
        <f t="array" aca="1" ref="BH10" ca="1">AnualidadPensionado(BH$1,$E10,$B10, $D10, Hombres!$A$1:$DW$117, Mujeres!$A$1:$DW$117)</f>
        <v>0</v>
      </c>
      <c r="BI10" s="52" cm="1">
        <f t="array" aca="1" ref="BI10" ca="1">AnualidadPensionado(BI$1,$E10,$B10, $D10, Hombres!$A$1:$DW$117, Mujeres!$A$1:$DW$117)</f>
        <v>0</v>
      </c>
      <c r="BJ10" s="52" cm="1">
        <f t="array" aca="1" ref="BJ10" ca="1">AnualidadPensionado(BJ$1,$E10,$B10, $D10, Hombres!$A$1:$DW$117, Mujeres!$A$1:$DW$117)</f>
        <v>0</v>
      </c>
      <c r="BK10" s="52" cm="1">
        <f t="array" aca="1" ref="BK10" ca="1">AnualidadPensionado(BK$1,$E10,$B10, $D10, Hombres!$A$1:$DW$117, Mujeres!$A$1:$DW$117)</f>
        <v>0</v>
      </c>
      <c r="BL10" s="52" cm="1">
        <f t="array" aca="1" ref="BL10" ca="1">AnualidadPensionado(BL$1,$E10,$B10, $D10, Hombres!$A$1:$DW$117, Mujeres!$A$1:$DW$117)</f>
        <v>0</v>
      </c>
      <c r="BM10" s="52" cm="1">
        <f t="array" aca="1" ref="BM10" ca="1">AnualidadPensionado(BM$1,$E10,$B10, $D10, Hombres!$A$1:$DW$117, Mujeres!$A$1:$DW$117)</f>
        <v>0</v>
      </c>
      <c r="BN10" s="52" cm="1">
        <f t="array" aca="1" ref="BN10" ca="1">AnualidadPensionado(BN$1,$E10,$B10, $D10, Hombres!$A$1:$DW$117, Mujeres!$A$1:$DW$117)</f>
        <v>0</v>
      </c>
      <c r="BO10" s="52" cm="1">
        <f t="array" aca="1" ref="BO10" ca="1">AnualidadPensionado(BO$1,$E10,$B10, $D10, Hombres!$A$1:$DW$117, Mujeres!$A$1:$DW$117)</f>
        <v>0</v>
      </c>
      <c r="BP10" s="52" cm="1">
        <f t="array" aca="1" ref="BP10" ca="1">AnualidadPensionado(BP$1,$E10,$B10, $D10, Hombres!$A$1:$DW$117, Mujeres!$A$1:$DW$117)</f>
        <v>0</v>
      </c>
      <c r="BQ10" s="52" cm="1">
        <f t="array" aca="1" ref="BQ10" ca="1">AnualidadPensionado(BQ$1,$E10,$B10, $D10, Hombres!$A$1:$DW$117, Mujeres!$A$1:$DW$117)</f>
        <v>0</v>
      </c>
      <c r="BR10" s="52" cm="1">
        <f t="array" aca="1" ref="BR10" ca="1">AnualidadPensionado(BR$1,$E10,$B10, $D10, Hombres!$A$1:$DW$117, Mujeres!$A$1:$DW$117)</f>
        <v>0</v>
      </c>
      <c r="BS10" s="52" cm="1">
        <f t="array" aca="1" ref="BS10" ca="1">AnualidadPensionado(BS$1,$E10,$B10, $D10, Hombres!$A$1:$DW$117, Mujeres!$A$1:$DW$117)</f>
        <v>0</v>
      </c>
      <c r="BT10" s="52" cm="1">
        <f t="array" aca="1" ref="BT10" ca="1">AnualidadPensionado(BT$1,$E10,$B10, $D10, Hombres!$A$1:$DW$117, Mujeres!$A$1:$DW$117)</f>
        <v>0</v>
      </c>
      <c r="BU10" s="52" cm="1">
        <f t="array" aca="1" ref="BU10" ca="1">AnualidadPensionado(BU$1,$E10,$B10, $D10, Hombres!$A$1:$DW$117, Mujeres!$A$1:$DW$117)</f>
        <v>0</v>
      </c>
      <c r="BV10" s="52" cm="1">
        <f t="array" aca="1" ref="BV10" ca="1">AnualidadPensionado(BV$1,$E10,$B10, $D10, Hombres!$A$1:$DW$117, Mujeres!$A$1:$DW$117)</f>
        <v>0</v>
      </c>
      <c r="BW10" s="52" cm="1">
        <f t="array" aca="1" ref="BW10" ca="1">AnualidadPensionado(BW$1,$E10,$B10, $D10, Hombres!$A$1:$DW$117, Mujeres!$A$1:$DW$117)</f>
        <v>0</v>
      </c>
      <c r="BX10" s="52" cm="1">
        <f t="array" aca="1" ref="BX10" ca="1">AnualidadPensionado(BX$1,$E10,$B10, $D10, Hombres!$A$1:$DW$117, Mujeres!$A$1:$DW$117)</f>
        <v>0</v>
      </c>
      <c r="BY10" s="52" cm="1">
        <f t="array" aca="1" ref="BY10" ca="1">AnualidadPensionado(BY$1,$E10,$B10, $D10, Hombres!$A$1:$DW$117, Mujeres!$A$1:$DW$117)</f>
        <v>0</v>
      </c>
      <c r="BZ10" s="52" cm="1">
        <f t="array" aca="1" ref="BZ10" ca="1">AnualidadPensionado(BZ$1,$E10,$B10, $D10, Hombres!$A$1:$DW$117, Mujeres!$A$1:$DW$117)</f>
        <v>0</v>
      </c>
      <c r="CA10" s="52" cm="1">
        <f t="array" aca="1" ref="CA10" ca="1">AnualidadPensionado(CA$1,$E10,$B10, $D10, Hombres!$A$1:$DW$117, Mujeres!$A$1:$DW$117)</f>
        <v>0</v>
      </c>
      <c r="CB10" s="52" cm="1">
        <f t="array" aca="1" ref="CB10" ca="1">AnualidadPensionado(CB$1,$E10,$B10, $D10, Hombres!$A$1:$DW$117, Mujeres!$A$1:$DW$117)</f>
        <v>0</v>
      </c>
      <c r="CC10" s="52" cm="1">
        <f t="array" aca="1" ref="CC10" ca="1">AnualidadPensionado(CC$1,$E10,$B10, $D10, Hombres!$A$1:$DW$117, Mujeres!$A$1:$DW$117)</f>
        <v>0</v>
      </c>
      <c r="CD10" s="52" cm="1">
        <f t="array" aca="1" ref="CD10" ca="1">AnualidadPensionado(CD$1,$E10,$B10, $D10, Hombres!$A$1:$DW$117, Mujeres!$A$1:$DW$117)</f>
        <v>0</v>
      </c>
      <c r="CE10" s="52" cm="1">
        <f t="array" aca="1" ref="CE10" ca="1">AnualidadPensionado(CE$1,$E10,$B10, $D10, Hombres!$A$1:$DW$117, Mujeres!$A$1:$DW$117)</f>
        <v>0</v>
      </c>
      <c r="CF10" s="52" cm="1">
        <f t="array" aca="1" ref="CF10" ca="1">AnualidadPensionado(CF$1,$E10,$B10, $D10, Hombres!$A$1:$DW$117, Mujeres!$A$1:$DW$117)</f>
        <v>0</v>
      </c>
      <c r="CG10" s="52" cm="1">
        <f t="array" aca="1" ref="CG10" ca="1">AnualidadPensionado(CG$1,$E10,$B10, $D10, Hombres!$A$1:$DW$117, Mujeres!$A$1:$DW$117)</f>
        <v>0</v>
      </c>
      <c r="CH10" s="52" cm="1">
        <f t="array" aca="1" ref="CH10" ca="1">AnualidadPensionado(CH$1,$E10,$B10, $D10, Hombres!$A$1:$DW$117, Mujeres!$A$1:$DW$117)</f>
        <v>0</v>
      </c>
      <c r="CI10" s="52" cm="1">
        <f t="array" aca="1" ref="CI10" ca="1">AnualidadPensionado(CI$1,$E10,$B10, $D10, Hombres!$A$1:$DW$117, Mujeres!$A$1:$DW$117)</f>
        <v>0</v>
      </c>
      <c r="CJ10" s="52" cm="1">
        <f t="array" aca="1" ref="CJ10" ca="1">AnualidadPensionado(CJ$1,$E10,$B10, $D10, Hombres!$A$1:$DW$117, Mujeres!$A$1:$DW$117)</f>
        <v>0</v>
      </c>
      <c r="CK10" s="52" cm="1">
        <f t="array" aca="1" ref="CK10" ca="1">AnualidadPensionado(CK$1,$E10,$B10, $D10, Hombres!$A$1:$DW$117, Mujeres!$A$1:$DW$117)</f>
        <v>0</v>
      </c>
      <c r="CL10" s="52" cm="1">
        <f t="array" aca="1" ref="CL10" ca="1">AnualidadPensionado(CL$1,$E10,$B10, $D10, Hombres!$A$1:$DW$117, Mujeres!$A$1:$DW$117)</f>
        <v>0</v>
      </c>
      <c r="CM10" s="52" cm="1">
        <f t="array" aca="1" ref="CM10" ca="1">AnualidadPensionado(CM$1,$E10,$B10, $D10, Hombres!$A$1:$DW$117, Mujeres!$A$1:$DW$117)</f>
        <v>0</v>
      </c>
      <c r="CN10" s="52" cm="1">
        <f t="array" aca="1" ref="CN10" ca="1">AnualidadPensionado(CN$1,$E10,$B10, $D10, Hombres!$A$1:$DW$117, Mujeres!$A$1:$DW$117)</f>
        <v>0</v>
      </c>
      <c r="CO10" s="52" cm="1">
        <f t="array" aca="1" ref="CO10" ca="1">AnualidadPensionado(CO$1,$E10,$B10, $D10, Hombres!$A$1:$DW$117, Mujeres!$A$1:$DW$117)</f>
        <v>0</v>
      </c>
      <c r="CP10" s="52" cm="1">
        <f t="array" aca="1" ref="CP10" ca="1">AnualidadPensionado(CP$1,$E10,$B10, $D10, Hombres!$A$1:$DW$117, Mujeres!$A$1:$DW$117)</f>
        <v>0</v>
      </c>
      <c r="CQ10" s="52" cm="1">
        <f t="array" aca="1" ref="CQ10" ca="1">AnualidadPensionado(CQ$1,$E10,$B10, $D10, Hombres!$A$1:$DW$117, Mujeres!$A$1:$DW$117)</f>
        <v>0</v>
      </c>
      <c r="CR10" s="52" cm="1">
        <f t="array" aca="1" ref="CR10" ca="1">AnualidadPensionado(CR$1,$E10,$B10, $D10, Hombres!$A$1:$DW$117, Mujeres!$A$1:$DW$117)</f>
        <v>0</v>
      </c>
      <c r="CS10" s="52" cm="1">
        <f t="array" aca="1" ref="CS10" ca="1">AnualidadPensionado(CS$1,$E10,$B10, $D10, Hombres!$A$1:$DW$117, Mujeres!$A$1:$DW$117)</f>
        <v>0</v>
      </c>
      <c r="CT10" s="52" cm="1">
        <f t="array" aca="1" ref="CT10" ca="1">AnualidadPensionado(CT$1,$E10,$B10, $D10, Hombres!$A$1:$DW$117, Mujeres!$A$1:$DW$117)</f>
        <v>0</v>
      </c>
      <c r="CU10" s="52" cm="1">
        <f t="array" aca="1" ref="CU10" ca="1">AnualidadPensionado(CU$1,$E10,$B10, $D10, Hombres!$A$1:$DW$117, Mujeres!$A$1:$DW$117)</f>
        <v>0</v>
      </c>
      <c r="CV10" s="52" cm="1">
        <f t="array" aca="1" ref="CV10" ca="1">AnualidadPensionado(CV$1,$E10,$B10, $D10, Hombres!$A$1:$DW$117, Mujeres!$A$1:$DW$117)</f>
        <v>0</v>
      </c>
      <c r="CW10" s="52" cm="1">
        <f t="array" aca="1" ref="CW10" ca="1">AnualidadPensionado(CW$1,$E10,$B10, $D10, Hombres!$A$1:$DW$117, Mujeres!$A$1:$DW$117)</f>
        <v>0</v>
      </c>
      <c r="CX10" s="52" cm="1">
        <f t="array" aca="1" ref="CX10" ca="1">AnualidadPensionado(CX$1,$E10,$B10, $D10, Hombres!$A$1:$DW$117, Mujeres!$A$1:$DW$117)</f>
        <v>0</v>
      </c>
      <c r="CY10" s="52" cm="1">
        <f t="array" aca="1" ref="CY10" ca="1">AnualidadPensionado(CY$1,$E10,$B10, $D10, Hombres!$A$1:$DW$117, Mujeres!$A$1:$DW$117)</f>
        <v>0</v>
      </c>
      <c r="DB10" s="25"/>
      <c r="DC10" s="52" cm="1">
        <f t="array" aca="1" ref="DC10" ca="1">beneficio_muerte_individual_pensionado(DC$1,$E10,$B10, Hombres!$A$1:$DW$117, Mujeres!$A$1:$DW$117)</f>
        <v>0</v>
      </c>
      <c r="DD10" s="52" cm="1">
        <f t="array" aca="1" ref="DD10" ca="1">beneficio_muerte_individual_pensionado(DD$1,$E10,$B10, Hombres!$A$1:$DW$117, Mujeres!$A$1:$DW$117)</f>
        <v>87050.700000000012</v>
      </c>
      <c r="DE10" s="52" cm="1">
        <f t="array" aca="1" ref="DE10" ca="1">beneficio_muerte_individual_pensionado(DE$1,$E10,$B10, Hombres!$A$1:$DW$117, Mujeres!$A$1:$DW$117)</f>
        <v>96919.540131810005</v>
      </c>
      <c r="DF10" s="52" cm="1">
        <f t="array" aca="1" ref="DF10" ca="1">beneficio_muerte_individual_pensionado(DF$1,$E10,$B10, Hombres!$A$1:$DW$117, Mujeres!$A$1:$DW$117)</f>
        <v>103452.6654117049</v>
      </c>
      <c r="DG10" s="52" cm="1">
        <f t="array" aca="1" ref="DG10" ca="1">beneficio_muerte_individual_pensionado(DG$1,$E10,$B10, Hombres!$A$1:$DW$117, Mujeres!$A$1:$DW$117)</f>
        <v>110045.71182735609</v>
      </c>
      <c r="DH10" s="52" cm="1">
        <f t="array" aca="1" ref="DH10" ca="1">beneficio_muerte_individual_pensionado(DH$1,$E10,$B10, Hombres!$A$1:$DW$117, Mujeres!$A$1:$DW$117)</f>
        <v>116524.06297429303</v>
      </c>
      <c r="DI10" s="52" cm="1">
        <f t="array" aca="1" ref="DI10" ca="1">beneficio_muerte_individual_pensionado(DI$1,$E10,$B10, Hombres!$A$1:$DW$117, Mujeres!$A$1:$DW$117)</f>
        <v>122840.37512984127</v>
      </c>
      <c r="DJ10" s="52" cm="1">
        <f t="array" aca="1" ref="DJ10" ca="1">beneficio_muerte_individual_pensionado(DJ$1,$E10,$B10, Hombres!$A$1:$DW$117, Mujeres!$A$1:$DW$117)</f>
        <v>129006.42366938043</v>
      </c>
      <c r="DK10" s="52" cm="1">
        <f t="array" aca="1" ref="DK10" ca="1">beneficio_muerte_individual_pensionado(DK$1,$E10,$B10, Hombres!$A$1:$DW$117, Mujeres!$A$1:$DW$117)</f>
        <v>134913.13620639534</v>
      </c>
      <c r="DL10" s="52" cm="1">
        <f t="array" aca="1" ref="DL10" ca="1">beneficio_muerte_individual_pensionado(DL$1,$E10,$B10, Hombres!$A$1:$DW$117, Mujeres!$A$1:$DW$117)</f>
        <v>140243.82210855061</v>
      </c>
      <c r="DM10" s="52" cm="1">
        <f t="array" aca="1" ref="DM10" ca="1">beneficio_muerte_individual_pensionado(DM$1,$E10,$B10, Hombres!$A$1:$DW$117, Mujeres!$A$1:$DW$117)</f>
        <v>144690.24316825022</v>
      </c>
      <c r="DN10" s="52" cm="1">
        <f t="array" aca="1" ref="DN10" ca="1">beneficio_muerte_individual_pensionado(DN$1,$E10,$B10, Hombres!$A$1:$DW$117, Mujeres!$A$1:$DW$117)</f>
        <v>148099.65866436344</v>
      </c>
      <c r="DO10" s="52" cm="1">
        <f t="array" aca="1" ref="DO10" ca="1">beneficio_muerte_individual_pensionado(DO$1,$E10,$B10, Hombres!$A$1:$DW$117, Mujeres!$A$1:$DW$117)</f>
        <v>150389.0366316349</v>
      </c>
      <c r="DP10" s="52" cm="1">
        <f t="array" aca="1" ref="DP10" ca="1">beneficio_muerte_individual_pensionado(DP$1,$E10,$B10, Hombres!$A$1:$DW$117, Mujeres!$A$1:$DW$117)</f>
        <v>151362.11784141313</v>
      </c>
      <c r="DQ10" s="52" cm="1">
        <f t="array" aca="1" ref="DQ10" ca="1">beneficio_muerte_individual_pensionado(DQ$1,$E10,$B10, Hombres!$A$1:$DW$117, Mujeres!$A$1:$DW$117)</f>
        <v>150687.58259694066</v>
      </c>
      <c r="DR10" s="52" cm="1">
        <f t="array" aca="1" ref="DR10" ca="1">beneficio_muerte_individual_pensionado(DR$1,$E10,$B10, Hombres!$A$1:$DW$117, Mujeres!$A$1:$DW$117)</f>
        <v>148117.65346047166</v>
      </c>
      <c r="DS10" s="52" cm="1">
        <f t="array" aca="1" ref="DS10" ca="1">beneficio_muerte_individual_pensionado(DS$1,$E10,$B10, Hombres!$A$1:$DW$117, Mujeres!$A$1:$DW$117)</f>
        <v>143591.36549537137</v>
      </c>
      <c r="DT10" s="52" cm="1">
        <f t="array" aca="1" ref="DT10" ca="1">beneficio_muerte_individual_pensionado(DT$1,$E10,$B10, Hombres!$A$1:$DW$117, Mujeres!$A$1:$DW$117)</f>
        <v>137128.46063871126</v>
      </c>
      <c r="DU10" s="52" cm="1">
        <f t="array" aca="1" ref="DU10" ca="1">beneficio_muerte_individual_pensionado(DU$1,$E10,$B10, Hombres!$A$1:$DW$117, Mujeres!$A$1:$DW$117)</f>
        <v>128748.6911734145</v>
      </c>
      <c r="DV10" s="52" cm="1">
        <f t="array" aca="1" ref="DV10" ca="1">beneficio_muerte_individual_pensionado(DV$1,$E10,$B10, Hombres!$A$1:$DW$117, Mujeres!$A$1:$DW$117)</f>
        <v>118500.01871262783</v>
      </c>
      <c r="DW10" s="52" cm="1">
        <f t="array" aca="1" ref="DW10" ca="1">beneficio_muerte_individual_pensionado(DW$1,$E10,$B10, Hombres!$A$1:$DW$117, Mujeres!$A$1:$DW$117)</f>
        <v>106605.54061265862</v>
      </c>
      <c r="DX10" s="52" cm="1">
        <f t="array" aca="1" ref="DX10" ca="1">beneficio_muerte_individual_pensionado(DX$1,$E10,$B10, Hombres!$A$1:$DW$117, Mujeres!$A$1:$DW$117)</f>
        <v>93496.546466010972</v>
      </c>
      <c r="DY10" s="52" cm="1">
        <f t="array" aca="1" ref="DY10" ca="1">beneficio_muerte_individual_pensionado(DY$1,$E10,$B10, Hombres!$A$1:$DW$117, Mujeres!$A$1:$DW$117)</f>
        <v>79706.438840161674</v>
      </c>
      <c r="DZ10" s="52" cm="1">
        <f t="array" aca="1" ref="DZ10" ca="1">beneficio_muerte_individual_pensionado(DZ$1,$E10,$B10, Hombres!$A$1:$DW$117, Mujeres!$A$1:$DW$117)</f>
        <v>65796.285407696894</v>
      </c>
      <c r="EA10" s="52" cm="1">
        <f t="array" aca="1" ref="EA10" ca="1">beneficio_muerte_individual_pensionado(EA$1,$E10,$B10, Hombres!$A$1:$DW$117, Mujeres!$A$1:$DW$117)</f>
        <v>52338.400624424001</v>
      </c>
      <c r="EB10" s="52" cm="1">
        <f t="array" aca="1" ref="EB10" ca="1">beneficio_muerte_individual_pensionado(EB$1,$E10,$B10, Hombres!$A$1:$DW$117, Mujeres!$A$1:$DW$117)</f>
        <v>39908.502089988775</v>
      </c>
      <c r="EC10" s="52" cm="1">
        <f t="array" aca="1" ref="EC10" ca="1">beneficio_muerte_individual_pensionado(EC$1,$E10,$B10, Hombres!$A$1:$DW$117, Mujeres!$A$1:$DW$117)</f>
        <v>29007.438514660033</v>
      </c>
      <c r="ED10" s="52" cm="1">
        <f t="array" aca="1" ref="ED10" ca="1">beneficio_muerte_individual_pensionado(ED$1,$E10,$B10, Hombres!$A$1:$DW$117, Mujeres!$A$1:$DW$117)</f>
        <v>19967.4352788121</v>
      </c>
      <c r="EE10" s="52" cm="1">
        <f t="array" aca="1" ref="EE10" ca="1">beneficio_muerte_individual_pensionado(EE$1,$E10,$B10, Hombres!$A$1:$DW$117, Mujeres!$A$1:$DW$117)</f>
        <v>12913.027560142835</v>
      </c>
      <c r="EF10" s="52" cm="1">
        <f t="array" aca="1" ref="EF10" ca="1">beneficio_muerte_individual_pensionado(EF$1,$E10,$B10, Hombres!$A$1:$DW$117, Mujeres!$A$1:$DW$117)</f>
        <v>7769.8068111709972</v>
      </c>
      <c r="EG10" s="52" cm="1">
        <f t="array" aca="1" ref="EG10" ca="1">beneficio_muerte_individual_pensionado(EG$1,$E10,$B10, Hombres!$A$1:$DW$117, Mujeres!$A$1:$DW$117)</f>
        <v>4300.4118707854368</v>
      </c>
      <c r="EH10" s="52" cm="1">
        <f t="array" aca="1" ref="EH10" ca="1">beneficio_muerte_individual_pensionado(EH$1,$E10,$B10, Hombres!$A$1:$DW$117, Mujeres!$A$1:$DW$117)</f>
        <v>2159.740537811268</v>
      </c>
      <c r="EI10" s="52" cm="1">
        <f t="array" aca="1" ref="EI10" ca="1">beneficio_muerte_individual_pensionado(EI$1,$E10,$B10, Hombres!$A$1:$DW$117, Mujeres!$A$1:$DW$117)</f>
        <v>967.53590786517771</v>
      </c>
      <c r="EJ10" s="52" cm="1">
        <f t="array" aca="1" ref="EJ10" ca="1">beneficio_muerte_individual_pensionado(EJ$1,$E10,$B10, Hombres!$A$1:$DW$117, Mujeres!$A$1:$DW$117)</f>
        <v>378.17216869370776</v>
      </c>
      <c r="EK10" s="52" cm="1">
        <f t="array" aca="1" ref="EK10" ca="1">beneficio_muerte_individual_pensionado(EK$1,$E10,$B10, Hombres!$A$1:$DW$117, Mujeres!$A$1:$DW$117)</f>
        <v>125.20479489376405</v>
      </c>
      <c r="EL10" s="52" cm="1">
        <f t="array" aca="1" ref="EL10" ca="1">beneficio_muerte_individual_pensionado(EL$1,$E10,$B10, Hombres!$A$1:$DW$117, Mujeres!$A$1:$DW$117)</f>
        <v>33.681420022078271</v>
      </c>
      <c r="EM10" s="52" cm="1">
        <f t="array" aca="1" ref="EM10" ca="1">beneficio_muerte_individual_pensionado(EM$1,$E10,$B10, Hombres!$A$1:$DW$117, Mujeres!$A$1:$DW$117)</f>
        <v>6.9053753146907386</v>
      </c>
      <c r="EN10" s="52" cm="1">
        <f t="array" aca="1" ref="EN10" ca="1">beneficio_muerte_individual_pensionado(EN$1,$E10,$B10, Hombres!$A$1:$DW$117, Mujeres!$A$1:$DW$117)</f>
        <v>1.0328615169953173</v>
      </c>
      <c r="EO10" s="52" cm="1">
        <f t="array" aca="1" ref="EO10" ca="1">beneficio_muerte_individual_pensionado(EO$1,$E10,$B10, Hombres!$A$1:$DW$117, Mujeres!$A$1:$DW$117)</f>
        <v>0</v>
      </c>
      <c r="EP10" s="52" cm="1">
        <f t="array" aca="1" ref="EP10" ca="1">beneficio_muerte_individual_pensionado(EP$1,$E10,$B10, Hombres!$A$1:$DW$117, Mujeres!$A$1:$DW$117)</f>
        <v>0</v>
      </c>
      <c r="EQ10" s="52" cm="1">
        <f t="array" aca="1" ref="EQ10" ca="1">beneficio_muerte_individual_pensionado(EQ$1,$E10,$B10, Hombres!$A$1:$DW$117, Mujeres!$A$1:$DW$117)</f>
        <v>0</v>
      </c>
      <c r="ER10" s="52" cm="1">
        <f t="array" aca="1" ref="ER10" ca="1">beneficio_muerte_individual_pensionado(ER$1,$E10,$B10, Hombres!$A$1:$DW$117, Mujeres!$A$1:$DW$117)</f>
        <v>0</v>
      </c>
      <c r="ES10" s="52" cm="1">
        <f t="array" aca="1" ref="ES10" ca="1">beneficio_muerte_individual_pensionado(ES$1,$E10,$B10, Hombres!$A$1:$DW$117, Mujeres!$A$1:$DW$117)</f>
        <v>0</v>
      </c>
      <c r="ET10" s="52" cm="1">
        <f t="array" aca="1" ref="ET10" ca="1">beneficio_muerte_individual_pensionado(ET$1,$E10,$B10, Hombres!$A$1:$DW$117, Mujeres!$A$1:$DW$117)</f>
        <v>0</v>
      </c>
      <c r="EU10" s="52" cm="1">
        <f t="array" aca="1" ref="EU10" ca="1">beneficio_muerte_individual_pensionado(EU$1,$E10,$B10, Hombres!$A$1:$DW$117, Mujeres!$A$1:$DW$117)</f>
        <v>0</v>
      </c>
      <c r="EV10" s="52" cm="1">
        <f t="array" aca="1" ref="EV10" ca="1">beneficio_muerte_individual_pensionado(EV$1,$E10,$B10, Hombres!$A$1:$DW$117, Mujeres!$A$1:$DW$117)</f>
        <v>0</v>
      </c>
      <c r="EW10" s="52" cm="1">
        <f t="array" aca="1" ref="EW10" ca="1">beneficio_muerte_individual_pensionado(EW$1,$E10,$B10, Hombres!$A$1:$DW$117, Mujeres!$A$1:$DW$117)</f>
        <v>0</v>
      </c>
      <c r="EX10" s="52" cm="1">
        <f t="array" aca="1" ref="EX10" ca="1">beneficio_muerte_individual_pensionado(EX$1,$E10,$B10, Hombres!$A$1:$DW$117, Mujeres!$A$1:$DW$117)</f>
        <v>0</v>
      </c>
      <c r="EY10" s="52" cm="1">
        <f t="array" aca="1" ref="EY10" ca="1">beneficio_muerte_individual_pensionado(EY$1,$E10,$B10, Hombres!$A$1:$DW$117, Mujeres!$A$1:$DW$117)</f>
        <v>0</v>
      </c>
      <c r="EZ10" s="52" cm="1">
        <f t="array" aca="1" ref="EZ10" ca="1">beneficio_muerte_individual_pensionado(EZ$1,$E10,$B10, Hombres!$A$1:$DW$117, Mujeres!$A$1:$DW$117)</f>
        <v>0</v>
      </c>
      <c r="FA10" s="52" cm="1">
        <f t="array" aca="1" ref="FA10" ca="1">beneficio_muerte_individual_pensionado(FA$1,$E10,$B10, Hombres!$A$1:$DW$117, Mujeres!$A$1:$DW$117)</f>
        <v>0</v>
      </c>
      <c r="FB10" s="52" cm="1">
        <f t="array" aca="1" ref="FB10" ca="1">beneficio_muerte_individual_pensionado(FB$1,$E10,$B10, Hombres!$A$1:$DW$117, Mujeres!$A$1:$DW$117)</f>
        <v>0</v>
      </c>
      <c r="FC10" s="52" cm="1">
        <f t="array" aca="1" ref="FC10" ca="1">beneficio_muerte_individual_pensionado(FC$1,$E10,$B10, Hombres!$A$1:$DW$117, Mujeres!$A$1:$DW$117)</f>
        <v>0</v>
      </c>
      <c r="FD10" s="52" cm="1">
        <f t="array" aca="1" ref="FD10" ca="1">beneficio_muerte_individual_pensionado(FD$1,$E10,$B10, Hombres!$A$1:$DW$117, Mujeres!$A$1:$DW$117)</f>
        <v>0</v>
      </c>
      <c r="FE10" s="52" cm="1">
        <f t="array" aca="1" ref="FE10" ca="1">beneficio_muerte_individual_pensionado(FE$1,$E10,$B10, Hombres!$A$1:$DW$117, Mujeres!$A$1:$DW$117)</f>
        <v>0</v>
      </c>
      <c r="FF10" s="52" cm="1">
        <f t="array" aca="1" ref="FF10" ca="1">beneficio_muerte_individual_pensionado(FF$1,$E10,$B10, Hombres!$A$1:$DW$117, Mujeres!$A$1:$DW$117)</f>
        <v>0</v>
      </c>
      <c r="FG10" s="52" cm="1">
        <f t="array" aca="1" ref="FG10" ca="1">beneficio_muerte_individual_pensionado(FG$1,$E10,$B10, Hombres!$A$1:$DW$117, Mujeres!$A$1:$DW$117)</f>
        <v>0</v>
      </c>
      <c r="FH10" s="52" cm="1">
        <f t="array" aca="1" ref="FH10" ca="1">beneficio_muerte_individual_pensionado(FH$1,$E10,$B10, Hombres!$A$1:$DW$117, Mujeres!$A$1:$DW$117)</f>
        <v>0</v>
      </c>
      <c r="FI10" s="52" cm="1">
        <f t="array" aca="1" ref="FI10" ca="1">beneficio_muerte_individual_pensionado(FI$1,$E10,$B10, Hombres!$A$1:$DW$117, Mujeres!$A$1:$DW$117)</f>
        <v>0</v>
      </c>
      <c r="FJ10" s="52" cm="1">
        <f t="array" aca="1" ref="FJ10" ca="1">beneficio_muerte_individual_pensionado(FJ$1,$E10,$B10, Hombres!$A$1:$DW$117, Mujeres!$A$1:$DW$117)</f>
        <v>0</v>
      </c>
      <c r="FK10" s="52" cm="1">
        <f t="array" aca="1" ref="FK10" ca="1">beneficio_muerte_individual_pensionado(FK$1,$E10,$B10, Hombres!$A$1:$DW$117, Mujeres!$A$1:$DW$117)</f>
        <v>0</v>
      </c>
      <c r="FL10" s="52" cm="1">
        <f t="array" aca="1" ref="FL10" ca="1">beneficio_muerte_individual_pensionado(FL$1,$E10,$B10, Hombres!$A$1:$DW$117, Mujeres!$A$1:$DW$117)</f>
        <v>0</v>
      </c>
      <c r="FM10" s="52" cm="1">
        <f t="array" aca="1" ref="FM10" ca="1">beneficio_muerte_individual_pensionado(FM$1,$E10,$B10, Hombres!$A$1:$DW$117, Mujeres!$A$1:$DW$117)</f>
        <v>0</v>
      </c>
      <c r="FN10" s="52" cm="1">
        <f t="array" aca="1" ref="FN10" ca="1">beneficio_muerte_individual_pensionado(FN$1,$E10,$B10, Hombres!$A$1:$DW$117, Mujeres!$A$1:$DW$117)</f>
        <v>0</v>
      </c>
      <c r="FO10" s="52" cm="1">
        <f t="array" aca="1" ref="FO10" ca="1">beneficio_muerte_individual_pensionado(FO$1,$E10,$B10, Hombres!$A$1:$DW$117, Mujeres!$A$1:$DW$117)</f>
        <v>0</v>
      </c>
      <c r="FP10" s="52" cm="1">
        <f t="array" aca="1" ref="FP10" ca="1">beneficio_muerte_individual_pensionado(FP$1,$E10,$B10, Hombres!$A$1:$DW$117, Mujeres!$A$1:$DW$117)</f>
        <v>0</v>
      </c>
      <c r="FQ10" s="52" cm="1">
        <f t="array" aca="1" ref="FQ10" ca="1">beneficio_muerte_individual_pensionado(FQ$1,$E10,$B10, Hombres!$A$1:$DW$117, Mujeres!$A$1:$DW$117)</f>
        <v>0</v>
      </c>
      <c r="FR10" s="52" cm="1">
        <f t="array" aca="1" ref="FR10" ca="1">beneficio_muerte_individual_pensionado(FR$1,$E10,$B10, Hombres!$A$1:$DW$117, Mujeres!$A$1:$DW$117)</f>
        <v>0</v>
      </c>
      <c r="FS10" s="52" cm="1">
        <f t="array" aca="1" ref="FS10" ca="1">beneficio_muerte_individual_pensionado(FS$1,$E10,$B10, Hombres!$A$1:$DW$117, Mujeres!$A$1:$DW$117)</f>
        <v>0</v>
      </c>
      <c r="FT10" s="52" cm="1">
        <f t="array" aca="1" ref="FT10" ca="1">beneficio_muerte_individual_pensionado(FT$1,$E10,$B10, Hombres!$A$1:$DW$117, Mujeres!$A$1:$DW$117)</f>
        <v>0</v>
      </c>
      <c r="FU10" s="52" cm="1">
        <f t="array" aca="1" ref="FU10" ca="1">beneficio_muerte_individual_pensionado(FU$1,$E10,$B10, Hombres!$A$1:$DW$117, Mujeres!$A$1:$DW$117)</f>
        <v>0</v>
      </c>
      <c r="FV10" s="52" cm="1">
        <f t="array" aca="1" ref="FV10" ca="1">beneficio_muerte_individual_pensionado(FV$1,$E10,$B10, Hombres!$A$1:$DW$117, Mujeres!$A$1:$DW$117)</f>
        <v>0</v>
      </c>
      <c r="FW10" s="52" cm="1">
        <f t="array" aca="1" ref="FW10" ca="1">beneficio_muerte_individual_pensionado(FW$1,$E10,$B10, Hombres!$A$1:$DW$117, Mujeres!$A$1:$DW$117)</f>
        <v>0</v>
      </c>
      <c r="FX10" s="52" cm="1">
        <f t="array" aca="1" ref="FX10" ca="1">beneficio_muerte_individual_pensionado(FX$1,$E10,$B10, Hombres!$A$1:$DW$117, Mujeres!$A$1:$DW$117)</f>
        <v>0</v>
      </c>
      <c r="FY10" s="52" cm="1">
        <f t="array" aca="1" ref="FY10" ca="1">beneficio_muerte_individual_pensionado(FY$1,$E10,$B10, Hombres!$A$1:$DW$117, Mujeres!$A$1:$DW$117)</f>
        <v>0</v>
      </c>
      <c r="FZ10" s="52" cm="1">
        <f t="array" aca="1" ref="FZ10" ca="1">beneficio_muerte_individual_pensionado(FZ$1,$E10,$B10, Hombres!$A$1:$DW$117, Mujeres!$A$1:$DW$117)</f>
        <v>0</v>
      </c>
      <c r="GA10" s="52" cm="1">
        <f t="array" aca="1" ref="GA10" ca="1">beneficio_muerte_individual_pensionado(GA$1,$E10,$B10, Hombres!$A$1:$DW$117, Mujeres!$A$1:$DW$117)</f>
        <v>0</v>
      </c>
      <c r="GB10" s="52" cm="1">
        <f t="array" aca="1" ref="GB10" ca="1">beneficio_muerte_individual_pensionado(GB$1,$E10,$B10, Hombres!$A$1:$DW$117, Mujeres!$A$1:$DW$117)</f>
        <v>0</v>
      </c>
      <c r="GC10" s="52" cm="1">
        <f t="array" aca="1" ref="GC10" ca="1">beneficio_muerte_individual_pensionado(GC$1,$E10,$B10, Hombres!$A$1:$DW$117, Mujeres!$A$1:$DW$117)</f>
        <v>0</v>
      </c>
      <c r="GD10" s="52" cm="1">
        <f t="array" aca="1" ref="GD10" ca="1">beneficio_muerte_individual_pensionado(GD$1,$E10,$B10, Hombres!$A$1:$DW$117, Mujeres!$A$1:$DW$117)</f>
        <v>0</v>
      </c>
      <c r="GE10" s="52" cm="1">
        <f t="array" aca="1" ref="GE10" ca="1">beneficio_muerte_individual_pensionado(GE$1,$E10,$B10, Hombres!$A$1:$DW$117, Mujeres!$A$1:$DW$117)</f>
        <v>0</v>
      </c>
      <c r="GF10" s="52" cm="1">
        <f t="array" aca="1" ref="GF10" ca="1">beneficio_muerte_individual_pensionado(GF$1,$E10,$B10, Hombres!$A$1:$DW$117, Mujeres!$A$1:$DW$117)</f>
        <v>0</v>
      </c>
      <c r="GG10" s="52" cm="1">
        <f t="array" aca="1" ref="GG10" ca="1">beneficio_muerte_individual_pensionado(GG$1,$E10,$B10, Hombres!$A$1:$DW$117, Mujeres!$A$1:$DW$117)</f>
        <v>0</v>
      </c>
      <c r="GH10" s="52" cm="1">
        <f t="array" aca="1" ref="GH10" ca="1">beneficio_muerte_individual_pensionado(GH$1,$E10,$B10, Hombres!$A$1:$DW$117, Mujeres!$A$1:$DW$117)</f>
        <v>0</v>
      </c>
      <c r="GI10" s="52" cm="1">
        <f t="array" aca="1" ref="GI10" ca="1">beneficio_muerte_individual_pensionado(GI$1,$E10,$B10, Hombres!$A$1:$DW$117, Mujeres!$A$1:$DW$117)</f>
        <v>0</v>
      </c>
      <c r="GJ10" s="52" cm="1">
        <f t="array" aca="1" ref="GJ10" ca="1">beneficio_muerte_individual_pensionado(GJ$1,$E10,$B10, Hombres!$A$1:$DW$117, Mujeres!$A$1:$DW$117)</f>
        <v>0</v>
      </c>
      <c r="GK10" s="52" cm="1">
        <f t="array" aca="1" ref="GK10" ca="1">beneficio_muerte_individual_pensionado(GK$1,$E10,$B10, Hombres!$A$1:$DW$117, Mujeres!$A$1:$DW$117)</f>
        <v>0</v>
      </c>
      <c r="GL10" s="52" cm="1">
        <f t="array" aca="1" ref="GL10" ca="1">beneficio_muerte_individual_pensionado(GL$1,$E10,$B10, Hombres!$A$1:$DW$117, Mujeres!$A$1:$DW$117)</f>
        <v>0</v>
      </c>
      <c r="GM10" s="52" cm="1">
        <f t="array" aca="1" ref="GM10" ca="1">beneficio_muerte_individual_pensionado(GM$1,$E10,$B10, Hombres!$A$1:$DW$117, Mujeres!$A$1:$DW$117)</f>
        <v>0</v>
      </c>
      <c r="GN10" s="52" cm="1">
        <f t="array" aca="1" ref="GN10" ca="1">beneficio_muerte_individual_pensionado(GN$1,$E10,$B10, Hombres!$A$1:$DW$117, Mujeres!$A$1:$DW$117)</f>
        <v>0</v>
      </c>
      <c r="GO10" s="52" cm="1">
        <f t="array" aca="1" ref="GO10" ca="1">beneficio_muerte_individual_pensionado(GO$1,$E10,$B10, Hombres!$A$1:$DW$117, Mujeres!$A$1:$DW$117)</f>
        <v>0</v>
      </c>
      <c r="GP10" s="52" cm="1">
        <f t="array" aca="1" ref="GP10" ca="1">beneficio_muerte_individual_pensionado(GP$1,$E10,$B10, Hombres!$A$1:$DW$117, Mujeres!$A$1:$DW$117)</f>
        <v>0</v>
      </c>
      <c r="GQ10" s="52" cm="1">
        <f t="array" aca="1" ref="GQ10" ca="1">beneficio_muerte_individual_pensionado(GQ$1,$E10,$B10, Hombres!$A$1:$DW$117, Mujeres!$A$1:$DW$117)</f>
        <v>0</v>
      </c>
      <c r="GR10" s="52" cm="1">
        <f t="array" aca="1" ref="GR10" ca="1">beneficio_muerte_individual_pensionado(GR$1,$E10,$B10, Hombres!$A$1:$DW$117, Mujeres!$A$1:$DW$117)</f>
        <v>0</v>
      </c>
      <c r="GS10" s="52" cm="1">
        <f t="array" aca="1" ref="GS10" ca="1">beneficio_muerte_individual_pensionado(GS$1,$E10,$B10, Hombres!$A$1:$DW$117, Mujeres!$A$1:$DW$117)</f>
        <v>0</v>
      </c>
      <c r="GT10" s="52" cm="1">
        <f t="array" aca="1" ref="GT10" ca="1">beneficio_muerte_individual_pensionado(GT$1,$E10,$B10, Hombres!$A$1:$DW$117, Mujeres!$A$1:$DW$117)</f>
        <v>0</v>
      </c>
    </row>
    <row r="11" spans="1:202" x14ac:dyDescent="0.3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5"/>
      <c r="H11" s="52" cm="1">
        <f t="array" aca="1" ref="H11" ca="1">AnualidadPensionado(H$1,$E11,$B11, $D11, Hombres!$A$1:$DW$117, Mujeres!$A$1:$DW$117)</f>
        <v>0</v>
      </c>
      <c r="I11" s="52" cm="1">
        <f t="array" aca="1" ref="I11" ca="1">AnualidadPensionado(I$1,$E11,$B11, $D11, Hombres!$A$1:$DW$117, Mujeres!$A$1:$DW$117)</f>
        <v>4197493.93589292</v>
      </c>
      <c r="J11" s="52" cm="1">
        <f t="array" aca="1" ref="J11" ca="1">AnualidadPensionado(J$1,$E11,$B11, $D11, Hombres!$A$1:$DW$117, Mujeres!$A$1:$DW$117)</f>
        <v>4169973.2725794408</v>
      </c>
      <c r="K11" s="52" cm="1">
        <f t="array" aca="1" ref="K11" ca="1">AnualidadPensionado(K$1,$E11,$B11, $D11, Hombres!$A$1:$DW$117, Mujeres!$A$1:$DW$117)</f>
        <v>4130634.7621994051</v>
      </c>
      <c r="L11" s="52" cm="1">
        <f t="array" aca="1" ref="L11" ca="1">AnualidadPensionado(L$1,$E11,$B11, $D11, Hombres!$A$1:$DW$117, Mujeres!$A$1:$DW$117)</f>
        <v>4078656.5107364282</v>
      </c>
      <c r="M11" s="52" cm="1">
        <f t="array" aca="1" ref="M11" ca="1">AnualidadPensionado(M$1,$E11,$B11, $D11, Hombres!$A$1:$DW$117, Mujeres!$A$1:$DW$117)</f>
        <v>4006856.9998598727</v>
      </c>
      <c r="N11" s="52" cm="1">
        <f t="array" aca="1" ref="N11" ca="1">AnualidadPensionado(N$1,$E11,$B11, $D11, Hombres!$A$1:$DW$117, Mujeres!$A$1:$DW$117)</f>
        <v>3919641.4905335754</v>
      </c>
      <c r="O11" s="52" cm="1">
        <f t="array" aca="1" ref="O11" ca="1">AnualidadPensionado(O$1,$E11,$B11, $D11, Hombres!$A$1:$DW$117, Mujeres!$A$1:$DW$117)</f>
        <v>3816625.1436294867</v>
      </c>
      <c r="P11" s="52" cm="1">
        <f t="array" aca="1" ref="P11" ca="1">AnualidadPensionado(P$1,$E11,$B11, $D11, Hombres!$A$1:$DW$117, Mujeres!$A$1:$DW$117)</f>
        <v>3697371.0156067708</v>
      </c>
      <c r="Q11" s="52" cm="1">
        <f t="array" aca="1" ref="Q11" ca="1">AnualidadPensionado(Q$1,$E11,$B11, $D11, Hombres!$A$1:$DW$117, Mujeres!$A$1:$DW$117)</f>
        <v>3561555.9445644929</v>
      </c>
      <c r="R11" s="52" cm="1">
        <f t="array" aca="1" ref="R11" ca="1">AnualidadPensionado(R$1,$E11,$B11, $D11, Hombres!$A$1:$DW$117, Mujeres!$A$1:$DW$117)</f>
        <v>3409361.6732476037</v>
      </c>
      <c r="S11" s="52" cm="1">
        <f t="array" aca="1" ref="S11" ca="1">AnualidadPensionado(S$1,$E11,$B11, $D11, Hombres!$A$1:$DW$117, Mujeres!$A$1:$DW$117)</f>
        <v>3241432.1661935071</v>
      </c>
      <c r="T11" s="52" cm="1">
        <f t="array" aca="1" ref="T11" ca="1">AnualidadPensionado(T$1,$E11,$B11, $D11, Hombres!$A$1:$DW$117, Mujeres!$A$1:$DW$117)</f>
        <v>3058653.1028420152</v>
      </c>
      <c r="U11" s="52" cm="1">
        <f t="array" aca="1" ref="U11" ca="1">AnualidadPensionado(U$1,$E11,$B11, $D11, Hombres!$A$1:$DW$117, Mujeres!$A$1:$DW$117)</f>
        <v>2862136.3874753378</v>
      </c>
      <c r="V11" s="52" cm="1">
        <f t="array" aca="1" ref="V11" ca="1">AnualidadPensionado(V$1,$E11,$B11, $D11, Hombres!$A$1:$DW$117, Mujeres!$A$1:$DW$117)</f>
        <v>2653448.3580299309</v>
      </c>
      <c r="W11" s="52" cm="1">
        <f t="array" aca="1" ref="W11" ca="1">AnualidadPensionado(W$1,$E11,$B11, $D11, Hombres!$A$1:$DW$117, Mujeres!$A$1:$DW$117)</f>
        <v>2434895.534406954</v>
      </c>
      <c r="X11" s="52" cm="1">
        <f t="array" aca="1" ref="X11" ca="1">AnualidadPensionado(X$1,$E11,$B11, $D11, Hombres!$A$1:$DW$117, Mujeres!$A$1:$DW$117)</f>
        <v>2209381.3878480024</v>
      </c>
      <c r="Y11" s="52" cm="1">
        <f t="array" aca="1" ref="Y11" ca="1">AnualidadPensionado(Y$1,$E11,$B11, $D11, Hombres!$A$1:$DW$117, Mujeres!$A$1:$DW$117)</f>
        <v>1980080.1704897992</v>
      </c>
      <c r="Z11" s="52" cm="1">
        <f t="array" aca="1" ref="Z11" ca="1">AnualidadPensionado(Z$1,$E11,$B11, $D11, Hombres!$A$1:$DW$117, Mujeres!$A$1:$DW$117)</f>
        <v>1750347.9861366502</v>
      </c>
      <c r="AA11" s="52" cm="1">
        <f t="array" aca="1" ref="AA11" ca="1">AnualidadPensionado(AA$1,$E11,$B11, $D11, Hombres!$A$1:$DW$117, Mujeres!$A$1:$DW$117)</f>
        <v>1523800.6405796097</v>
      </c>
      <c r="AB11" s="52" cm="1">
        <f t="array" aca="1" ref="AB11" ca="1">AnualidadPensionado(AB$1,$E11,$B11, $D11, Hombres!$A$1:$DW$117, Mujeres!$A$1:$DW$117)</f>
        <v>1304352.3777917302</v>
      </c>
      <c r="AC11" s="52" cm="1">
        <f t="array" aca="1" ref="AC11" ca="1">AnualidadPensionado(AC$1,$E11,$B11, $D11, Hombres!$A$1:$DW$117, Mujeres!$A$1:$DW$117)</f>
        <v>1095919.2117418344</v>
      </c>
      <c r="AD11" s="52" cm="1">
        <f t="array" aca="1" ref="AD11" ca="1">AnualidadPensionado(AD$1,$E11,$B11, $D11, Hombres!$A$1:$DW$117, Mujeres!$A$1:$DW$117)</f>
        <v>902019.70729112613</v>
      </c>
      <c r="AE11" s="52" cm="1">
        <f t="array" aca="1" ref="AE11" ca="1">AnualidadPensionado(AE$1,$E11,$B11, $D11, Hombres!$A$1:$DW$117, Mujeres!$A$1:$DW$117)</f>
        <v>725593.78188643919</v>
      </c>
      <c r="AF11" s="52" cm="1">
        <f t="array" aca="1" ref="AF11" ca="1">AnualidadPensionado(AF$1,$E11,$B11, $D11, Hombres!$A$1:$DW$117, Mujeres!$A$1:$DW$117)</f>
        <v>568940.15014265408</v>
      </c>
      <c r="AG11" s="52" cm="1">
        <f t="array" aca="1" ref="AG11" ca="1">AnualidadPensionado(AG$1,$E11,$B11, $D11, Hombres!$A$1:$DW$117, Mujeres!$A$1:$DW$117)</f>
        <v>433620.28086945554</v>
      </c>
      <c r="AH11" s="52" cm="1">
        <f t="array" aca="1" ref="AH11" ca="1">AnualidadPensionado(AH$1,$E11,$B11, $D11, Hombres!$A$1:$DW$117, Mujeres!$A$1:$DW$117)</f>
        <v>320245.46389669093</v>
      </c>
      <c r="AI11" s="52" cm="1">
        <f t="array" aca="1" ref="AI11" ca="1">AnualidadPensionado(AI$1,$E11,$B11, $D11, Hombres!$A$1:$DW$117, Mujeres!$A$1:$DW$117)</f>
        <v>228366.41454509381</v>
      </c>
      <c r="AJ11" s="52" cm="1">
        <f t="array" aca="1" ref="AJ11" ca="1">AnualidadPensionado(AJ$1,$E11,$B11, $D11, Hombres!$A$1:$DW$117, Mujeres!$A$1:$DW$117)</f>
        <v>156578.770783707</v>
      </c>
      <c r="AK11" s="52" cm="1">
        <f t="array" aca="1" ref="AK11" ca="1">AnualidadPensionado(AK$1,$E11,$B11, $D11, Hombres!$A$1:$DW$117, Mujeres!$A$1:$DW$117)</f>
        <v>102731.26840994557</v>
      </c>
      <c r="AL11" s="52" cm="1">
        <f t="array" aca="1" ref="AL11" ca="1">AnualidadPensionado(AL$1,$E11,$B11, $D11, Hombres!$A$1:$DW$117, Mujeres!$A$1:$DW$117)</f>
        <v>64156.176601438012</v>
      </c>
      <c r="AM11" s="52" cm="1">
        <f t="array" aca="1" ref="AM11" ca="1">AnualidadPensionado(AM$1,$E11,$B11, $D11, Hombres!$A$1:$DW$117, Mujeres!$A$1:$DW$117)</f>
        <v>37907.947237256361</v>
      </c>
      <c r="AN11" s="52" cm="1">
        <f t="array" aca="1" ref="AN11" ca="1">AnualidadPensionado(AN$1,$E11,$B11, $D11, Hombres!$A$1:$DW$117, Mujeres!$A$1:$DW$117)</f>
        <v>21041.872237147247</v>
      </c>
      <c r="AO11" s="52" cm="1">
        <f t="array" aca="1" ref="AO11" ca="1">AnualidadPensionado(AO$1,$E11,$B11, $D11, Hombres!$A$1:$DW$117, Mujeres!$A$1:$DW$117)</f>
        <v>10878.943837412524</v>
      </c>
      <c r="AP11" s="52" cm="1">
        <f t="array" aca="1" ref="AP11" ca="1">AnualidadPensionado(AP$1,$E11,$B11, $D11, Hombres!$A$1:$DW$117, Mujeres!$A$1:$DW$117)</f>
        <v>5185.742268070514</v>
      </c>
      <c r="AQ11" s="52" cm="1">
        <f t="array" aca="1" ref="AQ11" ca="1">AnualidadPensionado(AQ$1,$E11,$B11, $D11, Hombres!$A$1:$DW$117, Mujeres!$A$1:$DW$117)</f>
        <v>2251.6888288952687</v>
      </c>
      <c r="AR11" s="52" cm="1">
        <f t="array" aca="1" ref="AR11" ca="1">AnualidadPensionado(AR$1,$E11,$B11, $D11, Hombres!$A$1:$DW$117, Mujeres!$A$1:$DW$117)</f>
        <v>877.53714112535852</v>
      </c>
      <c r="AS11" s="52" cm="1">
        <f t="array" aca="1" ref="AS11" ca="1">AnualidadPensionado(AS$1,$E11,$B11, $D11, Hombres!$A$1:$DW$117, Mujeres!$A$1:$DW$117)</f>
        <v>301.21794341428421</v>
      </c>
      <c r="AT11" s="52" cm="1">
        <f t="array" aca="1" ref="AT11" ca="1">AnualidadPensionado(AT$1,$E11,$B11, $D11, Hombres!$A$1:$DW$117, Mujeres!$A$1:$DW$117)</f>
        <v>88.815960997528123</v>
      </c>
      <c r="AU11" s="52" cm="1">
        <f t="array" aca="1" ref="AU11" ca="1">AnualidadPensionado(AU$1,$E11,$B11, $D11, Hombres!$A$1:$DW$117, Mujeres!$A$1:$DW$117)</f>
        <v>21.733611860711097</v>
      </c>
      <c r="AV11" s="52" cm="1">
        <f t="array" aca="1" ref="AV11" ca="1">AnualidadPensionado(AV$1,$E11,$B11, $D11, Hombres!$A$1:$DW$117, Mujeres!$A$1:$DW$117)</f>
        <v>0</v>
      </c>
      <c r="AW11" s="52" cm="1">
        <f t="array" aca="1" ref="AW11" ca="1">AnualidadPensionado(AW$1,$E11,$B11, $D11, Hombres!$A$1:$DW$117, Mujeres!$A$1:$DW$117)</f>
        <v>0</v>
      </c>
      <c r="AX11" s="52" cm="1">
        <f t="array" aca="1" ref="AX11" ca="1">AnualidadPensionado(AX$1,$E11,$B11, $D11, Hombres!$A$1:$DW$117, Mujeres!$A$1:$DW$117)</f>
        <v>0</v>
      </c>
      <c r="AY11" s="52" cm="1">
        <f t="array" aca="1" ref="AY11" ca="1">AnualidadPensionado(AY$1,$E11,$B11, $D11, Hombres!$A$1:$DW$117, Mujeres!$A$1:$DW$117)</f>
        <v>0</v>
      </c>
      <c r="AZ11" s="52" cm="1">
        <f t="array" aca="1" ref="AZ11" ca="1">AnualidadPensionado(AZ$1,$E11,$B11, $D11, Hombres!$A$1:$DW$117, Mujeres!$A$1:$DW$117)</f>
        <v>0</v>
      </c>
      <c r="BA11" s="52" cm="1">
        <f t="array" aca="1" ref="BA11" ca="1">AnualidadPensionado(BA$1,$E11,$B11, $D11, Hombres!$A$1:$DW$117, Mujeres!$A$1:$DW$117)</f>
        <v>0</v>
      </c>
      <c r="BB11" s="52" cm="1">
        <f t="array" aca="1" ref="BB11" ca="1">AnualidadPensionado(BB$1,$E11,$B11, $D11, Hombres!$A$1:$DW$117, Mujeres!$A$1:$DW$117)</f>
        <v>0</v>
      </c>
      <c r="BC11" s="52" cm="1">
        <f t="array" aca="1" ref="BC11" ca="1">AnualidadPensionado(BC$1,$E11,$B11, $D11, Hombres!$A$1:$DW$117, Mujeres!$A$1:$DW$117)</f>
        <v>0</v>
      </c>
      <c r="BD11" s="52" cm="1">
        <f t="array" aca="1" ref="BD11" ca="1">AnualidadPensionado(BD$1,$E11,$B11, $D11, Hombres!$A$1:$DW$117, Mujeres!$A$1:$DW$117)</f>
        <v>0</v>
      </c>
      <c r="BE11" s="52" cm="1">
        <f t="array" aca="1" ref="BE11" ca="1">AnualidadPensionado(BE$1,$E11,$B11, $D11, Hombres!$A$1:$DW$117, Mujeres!$A$1:$DW$117)</f>
        <v>0</v>
      </c>
      <c r="BF11" s="52" cm="1">
        <f t="array" aca="1" ref="BF11" ca="1">AnualidadPensionado(BF$1,$E11,$B11, $D11, Hombres!$A$1:$DW$117, Mujeres!$A$1:$DW$117)</f>
        <v>0</v>
      </c>
      <c r="BG11" s="52" cm="1">
        <f t="array" aca="1" ref="BG11" ca="1">AnualidadPensionado(BG$1,$E11,$B11, $D11, Hombres!$A$1:$DW$117, Mujeres!$A$1:$DW$117)</f>
        <v>0</v>
      </c>
      <c r="BH11" s="52" cm="1">
        <f t="array" aca="1" ref="BH11" ca="1">AnualidadPensionado(BH$1,$E11,$B11, $D11, Hombres!$A$1:$DW$117, Mujeres!$A$1:$DW$117)</f>
        <v>0</v>
      </c>
      <c r="BI11" s="52" cm="1">
        <f t="array" aca="1" ref="BI11" ca="1">AnualidadPensionado(BI$1,$E11,$B11, $D11, Hombres!$A$1:$DW$117, Mujeres!$A$1:$DW$117)</f>
        <v>0</v>
      </c>
      <c r="BJ11" s="52" cm="1">
        <f t="array" aca="1" ref="BJ11" ca="1">AnualidadPensionado(BJ$1,$E11,$B11, $D11, Hombres!$A$1:$DW$117, Mujeres!$A$1:$DW$117)</f>
        <v>0</v>
      </c>
      <c r="BK11" s="52" cm="1">
        <f t="array" aca="1" ref="BK11" ca="1">AnualidadPensionado(BK$1,$E11,$B11, $D11, Hombres!$A$1:$DW$117, Mujeres!$A$1:$DW$117)</f>
        <v>0</v>
      </c>
      <c r="BL11" s="52" cm="1">
        <f t="array" aca="1" ref="BL11" ca="1">AnualidadPensionado(BL$1,$E11,$B11, $D11, Hombres!$A$1:$DW$117, Mujeres!$A$1:$DW$117)</f>
        <v>0</v>
      </c>
      <c r="BM11" s="52" cm="1">
        <f t="array" aca="1" ref="BM11" ca="1">AnualidadPensionado(BM$1,$E11,$B11, $D11, Hombres!$A$1:$DW$117, Mujeres!$A$1:$DW$117)</f>
        <v>0</v>
      </c>
      <c r="BN11" s="52" cm="1">
        <f t="array" aca="1" ref="BN11" ca="1">AnualidadPensionado(BN$1,$E11,$B11, $D11, Hombres!$A$1:$DW$117, Mujeres!$A$1:$DW$117)</f>
        <v>0</v>
      </c>
      <c r="BO11" s="52" cm="1">
        <f t="array" aca="1" ref="BO11" ca="1">AnualidadPensionado(BO$1,$E11,$B11, $D11, Hombres!$A$1:$DW$117, Mujeres!$A$1:$DW$117)</f>
        <v>0</v>
      </c>
      <c r="BP11" s="52" cm="1">
        <f t="array" aca="1" ref="BP11" ca="1">AnualidadPensionado(BP$1,$E11,$B11, $D11, Hombres!$A$1:$DW$117, Mujeres!$A$1:$DW$117)</f>
        <v>0</v>
      </c>
      <c r="BQ11" s="52" cm="1">
        <f t="array" aca="1" ref="BQ11" ca="1">AnualidadPensionado(BQ$1,$E11,$B11, $D11, Hombres!$A$1:$DW$117, Mujeres!$A$1:$DW$117)</f>
        <v>0</v>
      </c>
      <c r="BR11" s="52" cm="1">
        <f t="array" aca="1" ref="BR11" ca="1">AnualidadPensionado(BR$1,$E11,$B11, $D11, Hombres!$A$1:$DW$117, Mujeres!$A$1:$DW$117)</f>
        <v>0</v>
      </c>
      <c r="BS11" s="52" cm="1">
        <f t="array" aca="1" ref="BS11" ca="1">AnualidadPensionado(BS$1,$E11,$B11, $D11, Hombres!$A$1:$DW$117, Mujeres!$A$1:$DW$117)</f>
        <v>0</v>
      </c>
      <c r="BT11" s="52" cm="1">
        <f t="array" aca="1" ref="BT11" ca="1">AnualidadPensionado(BT$1,$E11,$B11, $D11, Hombres!$A$1:$DW$117, Mujeres!$A$1:$DW$117)</f>
        <v>0</v>
      </c>
      <c r="BU11" s="52" cm="1">
        <f t="array" aca="1" ref="BU11" ca="1">AnualidadPensionado(BU$1,$E11,$B11, $D11, Hombres!$A$1:$DW$117, Mujeres!$A$1:$DW$117)</f>
        <v>0</v>
      </c>
      <c r="BV11" s="52" cm="1">
        <f t="array" aca="1" ref="BV11" ca="1">AnualidadPensionado(BV$1,$E11,$B11, $D11, Hombres!$A$1:$DW$117, Mujeres!$A$1:$DW$117)</f>
        <v>0</v>
      </c>
      <c r="BW11" s="52" cm="1">
        <f t="array" aca="1" ref="BW11" ca="1">AnualidadPensionado(BW$1,$E11,$B11, $D11, Hombres!$A$1:$DW$117, Mujeres!$A$1:$DW$117)</f>
        <v>0</v>
      </c>
      <c r="BX11" s="52" cm="1">
        <f t="array" aca="1" ref="BX11" ca="1">AnualidadPensionado(BX$1,$E11,$B11, $D11, Hombres!$A$1:$DW$117, Mujeres!$A$1:$DW$117)</f>
        <v>0</v>
      </c>
      <c r="BY11" s="52" cm="1">
        <f t="array" aca="1" ref="BY11" ca="1">AnualidadPensionado(BY$1,$E11,$B11, $D11, Hombres!$A$1:$DW$117, Mujeres!$A$1:$DW$117)</f>
        <v>0</v>
      </c>
      <c r="BZ11" s="52" cm="1">
        <f t="array" aca="1" ref="BZ11" ca="1">AnualidadPensionado(BZ$1,$E11,$B11, $D11, Hombres!$A$1:$DW$117, Mujeres!$A$1:$DW$117)</f>
        <v>0</v>
      </c>
      <c r="CA11" s="52" cm="1">
        <f t="array" aca="1" ref="CA11" ca="1">AnualidadPensionado(CA$1,$E11,$B11, $D11, Hombres!$A$1:$DW$117, Mujeres!$A$1:$DW$117)</f>
        <v>0</v>
      </c>
      <c r="CB11" s="52" cm="1">
        <f t="array" aca="1" ref="CB11" ca="1">AnualidadPensionado(CB$1,$E11,$B11, $D11, Hombres!$A$1:$DW$117, Mujeres!$A$1:$DW$117)</f>
        <v>0</v>
      </c>
      <c r="CC11" s="52" cm="1">
        <f t="array" aca="1" ref="CC11" ca="1">AnualidadPensionado(CC$1,$E11,$B11, $D11, Hombres!$A$1:$DW$117, Mujeres!$A$1:$DW$117)</f>
        <v>0</v>
      </c>
      <c r="CD11" s="52" cm="1">
        <f t="array" aca="1" ref="CD11" ca="1">AnualidadPensionado(CD$1,$E11,$B11, $D11, Hombres!$A$1:$DW$117, Mujeres!$A$1:$DW$117)</f>
        <v>0</v>
      </c>
      <c r="CE11" s="52" cm="1">
        <f t="array" aca="1" ref="CE11" ca="1">AnualidadPensionado(CE$1,$E11,$B11, $D11, Hombres!$A$1:$DW$117, Mujeres!$A$1:$DW$117)</f>
        <v>0</v>
      </c>
      <c r="CF11" s="52" cm="1">
        <f t="array" aca="1" ref="CF11" ca="1">AnualidadPensionado(CF$1,$E11,$B11, $D11, Hombres!$A$1:$DW$117, Mujeres!$A$1:$DW$117)</f>
        <v>0</v>
      </c>
      <c r="CG11" s="52" cm="1">
        <f t="array" aca="1" ref="CG11" ca="1">AnualidadPensionado(CG$1,$E11,$B11, $D11, Hombres!$A$1:$DW$117, Mujeres!$A$1:$DW$117)</f>
        <v>0</v>
      </c>
      <c r="CH11" s="52" cm="1">
        <f t="array" aca="1" ref="CH11" ca="1">AnualidadPensionado(CH$1,$E11,$B11, $D11, Hombres!$A$1:$DW$117, Mujeres!$A$1:$DW$117)</f>
        <v>0</v>
      </c>
      <c r="CI11" s="52" cm="1">
        <f t="array" aca="1" ref="CI11" ca="1">AnualidadPensionado(CI$1,$E11,$B11, $D11, Hombres!$A$1:$DW$117, Mujeres!$A$1:$DW$117)</f>
        <v>0</v>
      </c>
      <c r="CJ11" s="52" cm="1">
        <f t="array" aca="1" ref="CJ11" ca="1">AnualidadPensionado(CJ$1,$E11,$B11, $D11, Hombres!$A$1:$DW$117, Mujeres!$A$1:$DW$117)</f>
        <v>0</v>
      </c>
      <c r="CK11" s="52" cm="1">
        <f t="array" aca="1" ref="CK11" ca="1">AnualidadPensionado(CK$1,$E11,$B11, $D11, Hombres!$A$1:$DW$117, Mujeres!$A$1:$DW$117)</f>
        <v>0</v>
      </c>
      <c r="CL11" s="52" cm="1">
        <f t="array" aca="1" ref="CL11" ca="1">AnualidadPensionado(CL$1,$E11,$B11, $D11, Hombres!$A$1:$DW$117, Mujeres!$A$1:$DW$117)</f>
        <v>0</v>
      </c>
      <c r="CM11" s="52" cm="1">
        <f t="array" aca="1" ref="CM11" ca="1">AnualidadPensionado(CM$1,$E11,$B11, $D11, Hombres!$A$1:$DW$117, Mujeres!$A$1:$DW$117)</f>
        <v>0</v>
      </c>
      <c r="CN11" s="52" cm="1">
        <f t="array" aca="1" ref="CN11" ca="1">AnualidadPensionado(CN$1,$E11,$B11, $D11, Hombres!$A$1:$DW$117, Mujeres!$A$1:$DW$117)</f>
        <v>0</v>
      </c>
      <c r="CO11" s="52" cm="1">
        <f t="array" aca="1" ref="CO11" ca="1">AnualidadPensionado(CO$1,$E11,$B11, $D11, Hombres!$A$1:$DW$117, Mujeres!$A$1:$DW$117)</f>
        <v>0</v>
      </c>
      <c r="CP11" s="52" cm="1">
        <f t="array" aca="1" ref="CP11" ca="1">AnualidadPensionado(CP$1,$E11,$B11, $D11, Hombres!$A$1:$DW$117, Mujeres!$A$1:$DW$117)</f>
        <v>0</v>
      </c>
      <c r="CQ11" s="52" cm="1">
        <f t="array" aca="1" ref="CQ11" ca="1">AnualidadPensionado(CQ$1,$E11,$B11, $D11, Hombres!$A$1:$DW$117, Mujeres!$A$1:$DW$117)</f>
        <v>0</v>
      </c>
      <c r="CR11" s="52" cm="1">
        <f t="array" aca="1" ref="CR11" ca="1">AnualidadPensionado(CR$1,$E11,$B11, $D11, Hombres!$A$1:$DW$117, Mujeres!$A$1:$DW$117)</f>
        <v>0</v>
      </c>
      <c r="CS11" s="52" cm="1">
        <f t="array" aca="1" ref="CS11" ca="1">AnualidadPensionado(CS$1,$E11,$B11, $D11, Hombres!$A$1:$DW$117, Mujeres!$A$1:$DW$117)</f>
        <v>0</v>
      </c>
      <c r="CT11" s="52" cm="1">
        <f t="array" aca="1" ref="CT11" ca="1">AnualidadPensionado(CT$1,$E11,$B11, $D11, Hombres!$A$1:$DW$117, Mujeres!$A$1:$DW$117)</f>
        <v>0</v>
      </c>
      <c r="CU11" s="52" cm="1">
        <f t="array" aca="1" ref="CU11" ca="1">AnualidadPensionado(CU$1,$E11,$B11, $D11, Hombres!$A$1:$DW$117, Mujeres!$A$1:$DW$117)</f>
        <v>0</v>
      </c>
      <c r="CV11" s="52" cm="1">
        <f t="array" aca="1" ref="CV11" ca="1">AnualidadPensionado(CV$1,$E11,$B11, $D11, Hombres!$A$1:$DW$117, Mujeres!$A$1:$DW$117)</f>
        <v>0</v>
      </c>
      <c r="CW11" s="52" cm="1">
        <f t="array" aca="1" ref="CW11" ca="1">AnualidadPensionado(CW$1,$E11,$B11, $D11, Hombres!$A$1:$DW$117, Mujeres!$A$1:$DW$117)</f>
        <v>0</v>
      </c>
      <c r="CX11" s="52" cm="1">
        <f t="array" aca="1" ref="CX11" ca="1">AnualidadPensionado(CX$1,$E11,$B11, $D11, Hombres!$A$1:$DW$117, Mujeres!$A$1:$DW$117)</f>
        <v>0</v>
      </c>
      <c r="CY11" s="52" cm="1">
        <f t="array" aca="1" ref="CY11" ca="1">AnualidadPensionado(CY$1,$E11,$B11, $D11, Hombres!$A$1:$DW$117, Mujeres!$A$1:$DW$117)</f>
        <v>0</v>
      </c>
      <c r="DB11" s="25"/>
      <c r="DC11" s="52" cm="1">
        <f t="array" aca="1" ref="DC11" ca="1">beneficio_muerte_individual_pensionado(DC$1,$E11,$B11, Hombres!$A$1:$DW$117, Mujeres!$A$1:$DW$117)</f>
        <v>0</v>
      </c>
      <c r="DD11" s="52" cm="1">
        <f t="array" aca="1" ref="DD11" ca="1">beneficio_muerte_individual_pensionado(DD$1,$E11,$B11, Hombres!$A$1:$DW$117, Mujeres!$A$1:$DW$117)</f>
        <v>97426.8</v>
      </c>
      <c r="DE11" s="52" cm="1">
        <f t="array" ref="DE11">beneficio_muerte_individual_pensionado(DE$1,$E11,$B11, Hombres!$A$1:$DW$117, Mujeres!$A$1:$DW$117)</f>
        <v>105414.29999999999</v>
      </c>
      <c r="DF11" s="52" cm="1">
        <f t="array" aca="1" ref="DF11" ca="1">beneficio_muerte_individual_pensionado(DF$1,$E11,$B11, Hombres!$A$1:$DW$117, Mujeres!$A$1:$DW$117)</f>
        <v>106161.62265956924</v>
      </c>
      <c r="DG11" s="52" cm="1">
        <f t="array" ref="DG11">beneficio_muerte_individual_pensionado(DG$1,$E11,$B11, Hombres!$A$1:$DW$117, Mujeres!$A$1:$DW$117)</f>
        <v>110234.63184730159</v>
      </c>
      <c r="DH11" s="52" cm="1">
        <f t="array" aca="1" ref="DH11" ca="1">beneficio_muerte_individual_pensionado(DH$1,$E11,$B11, Hombres!$A$1:$DW$117, Mujeres!$A$1:$DW$117)</f>
        <v>118115.68036570857</v>
      </c>
      <c r="DI11" s="52" cm="1">
        <f t="array" ref="DI11">beneficio_muerte_individual_pensionado(DI$1,$E11,$B11, Hombres!$A$1:$DW$117, Mujeres!$A$1:$DW$117)</f>
        <v>122500.70190342322</v>
      </c>
      <c r="DJ11" s="52" cm="1">
        <f t="array" ref="DJ11">beneficio_muerte_individual_pensionado(DJ$1,$E11,$B11, Hombres!$A$1:$DW$117, Mujeres!$A$1:$DW$117)</f>
        <v>126582.28290916633</v>
      </c>
      <c r="DK11" s="52" cm="1">
        <f t="array" ref="DK11">beneficio_muerte_individual_pensionado(DK$1,$E11,$B11, Hombres!$A$1:$DW$117, Mujeres!$A$1:$DW$117)</f>
        <v>130327.34115087603</v>
      </c>
      <c r="DL11" s="52" cm="1">
        <f t="array" aca="1" ref="DL11" ca="1">beneficio_muerte_individual_pensionado(DL$1,$E11,$B11, Hombres!$A$1:$DW$117, Mujeres!$A$1:$DW$117)</f>
        <v>133561.62317438619</v>
      </c>
      <c r="DM11" s="52" cm="1">
        <f t="array" aca="1" ref="DM11" ca="1">beneficio_muerte_individual_pensionado(DM$1,$E11,$B11, Hombres!$A$1:$DW$117, Mujeres!$A$1:$DW$117)</f>
        <v>136072.31528800356</v>
      </c>
      <c r="DN11" s="52" cm="1">
        <f t="array" aca="1" ref="DN11" ca="1">beneficio_muerte_individual_pensionado(DN$1,$E11,$B11, Hombres!$A$1:$DW$117, Mujeres!$A$1:$DW$117)</f>
        <v>137811.14660308277</v>
      </c>
      <c r="DO11" s="52" cm="1">
        <f t="array" aca="1" ref="DO11" ca="1">beneficio_muerte_individual_pensionado(DO$1,$E11,$B11, Hombres!$A$1:$DW$117, Mujeres!$A$1:$DW$117)</f>
        <v>138757.83542901083</v>
      </c>
      <c r="DP11" s="52" cm="1">
        <f t="array" aca="1" ref="DP11" ca="1">beneficio_muerte_individual_pensionado(DP$1,$E11,$B11, Hombres!$A$1:$DW$117, Mujeres!$A$1:$DW$117)</f>
        <v>138799.25027243589</v>
      </c>
      <c r="DQ11" s="52" cm="1">
        <f t="array" aca="1" ref="DQ11" ca="1">beneficio_muerte_individual_pensionado(DQ$1,$E11,$B11, Hombres!$A$1:$DW$117, Mujeres!$A$1:$DW$117)</f>
        <v>137700.76334131073</v>
      </c>
      <c r="DR11" s="52" cm="1">
        <f t="array" aca="1" ref="DR11" ca="1">beneficio_muerte_individual_pensionado(DR$1,$E11,$B11, Hombres!$A$1:$DW$117, Mujeres!$A$1:$DW$117)</f>
        <v>135281.29136506483</v>
      </c>
      <c r="DS11" s="52" cm="1">
        <f t="array" aca="1" ref="DS11" ca="1">beneficio_muerte_individual_pensionado(DS$1,$E11,$B11, Hombres!$A$1:$DW$117, Mujeres!$A$1:$DW$117)</f>
        <v>131535.09385224548</v>
      </c>
      <c r="DT11" s="52" cm="1">
        <f t="array" aca="1" ref="DT11" ca="1">beneficio_muerte_individual_pensionado(DT$1,$E11,$B11, Hombres!$A$1:$DW$117, Mujeres!$A$1:$DW$117)</f>
        <v>126517.01123804903</v>
      </c>
      <c r="DU11" s="52" cm="1">
        <f t="array" ref="DU11">beneficio_muerte_individual_pensionado(DU$1,$E11,$B11, Hombres!$A$1:$DW$117, Mujeres!$A$1:$DW$117)</f>
        <v>120241.63914404725</v>
      </c>
      <c r="DV11" s="52" cm="1">
        <f t="array" aca="1" ref="DV11" ca="1">beneficio_muerte_individual_pensionado(DV$1,$E11,$B11, Hombres!$A$1:$DW$117, Mujeres!$A$1:$DW$117)</f>
        <v>112687.32969787461</v>
      </c>
      <c r="DW11" s="52" cm="1">
        <f t="array" ref="DW11">beneficio_muerte_individual_pensionado(DW$1,$E11,$B11, Hombres!$A$1:$DW$117, Mujeres!$A$1:$DW$117)</f>
        <v>103936.93877711429</v>
      </c>
      <c r="DX11" s="52" cm="1">
        <f t="array" aca="1" ref="DX11" ca="1">beneficio_muerte_individual_pensionado(DX$1,$E11,$B11, Hombres!$A$1:$DW$117, Mujeres!$A$1:$DW$117)</f>
        <v>94226.87548761614</v>
      </c>
      <c r="DY11" s="52" cm="1">
        <f t="array" ref="DY11">beneficio_muerte_individual_pensionado(DY$1,$E11,$B11, Hombres!$A$1:$DW$117, Mujeres!$A$1:$DW$117)</f>
        <v>83850.737882103014</v>
      </c>
      <c r="DZ11" s="52" cm="1">
        <f t="array" ref="DZ11">beneficio_muerte_individual_pensionado(DZ$1,$E11,$B11, Hombres!$A$1:$DW$117, Mujeres!$A$1:$DW$117)</f>
        <v>73092.16968167403</v>
      </c>
      <c r="EA11" s="52" cm="1">
        <f t="array" ref="EA11">beneficio_muerte_individual_pensionado(EA$1,$E11,$B11, Hombres!$A$1:$DW$117, Mujeres!$A$1:$DW$117)</f>
        <v>62230.843307560244</v>
      </c>
      <c r="EB11" s="52" cm="1">
        <f t="array" aca="1" ref="EB11" ca="1">beneficio_muerte_individual_pensionado(EB$1,$E11,$B11, Hombres!$A$1:$DW$117, Mujeres!$A$1:$DW$117)</f>
        <v>51597.736780820727</v>
      </c>
      <c r="EC11" s="52" cm="1">
        <f t="array" aca="1" ref="EC11" ca="1">beneficio_muerte_individual_pensionado(EC$1,$E11,$B11, Hombres!$A$1:$DW$117, Mujeres!$A$1:$DW$117)</f>
        <v>41553.955691268748</v>
      </c>
      <c r="ED11" s="52" cm="1">
        <f t="array" aca="1" ref="ED11" ca="1">beneficio_muerte_individual_pensionado(ED$1,$E11,$B11, Hombres!$A$1:$DW$117, Mujeres!$A$1:$DW$117)</f>
        <v>32412.327052022443</v>
      </c>
      <c r="EE11" s="52" cm="1">
        <f t="array" aca="1" ref="EE11" ca="1">beneficio_muerte_individual_pensionado(EE$1,$E11,$B11, Hombres!$A$1:$DW$117, Mujeres!$A$1:$DW$117)</f>
        <v>24395.569838539617</v>
      </c>
      <c r="EF11" s="52" cm="1">
        <f t="array" aca="1" ref="EF11" ca="1">beneficio_muerte_individual_pensionado(EF$1,$E11,$B11, Hombres!$A$1:$DW$117, Mujeres!$A$1:$DW$117)</f>
        <v>17635.361345392055</v>
      </c>
      <c r="EG11" s="52" cm="1">
        <f t="array" aca="1" ref="EG11" ca="1">beneficio_muerte_individual_pensionado(EG$1,$E11,$B11, Hombres!$A$1:$DW$117, Mujeres!$A$1:$DW$117)</f>
        <v>12182.714055069766</v>
      </c>
      <c r="EH11" s="52" cm="1">
        <f t="array" aca="1" ref="EH11" ca="1">beneficio_muerte_individual_pensionado(EH$1,$E11,$B11, Hombres!$A$1:$DW$117, Mujeres!$A$1:$DW$117)</f>
        <v>8000.9151742836038</v>
      </c>
      <c r="EI11" s="52" cm="1">
        <f t="array" ref="EI11">beneficio_muerte_individual_pensionado(EI$1,$E11,$B11, Hombres!$A$1:$DW$117, Mujeres!$A$1:$DW$117)</f>
        <v>4965.9812164793766</v>
      </c>
      <c r="EJ11" s="52" cm="1">
        <f t="array" ref="EJ11">beneficio_muerte_individual_pensionado(EJ$1,$E11,$B11, Hombres!$A$1:$DW$117, Mujeres!$A$1:$DW$117)</f>
        <v>2891.8998613097028</v>
      </c>
      <c r="EK11" s="52" cm="1">
        <f t="array" ref="EK11">beneficio_muerte_individual_pensionado(EK$1,$E11,$B11, Hombres!$A$1:$DW$117, Mujeres!$A$1:$DW$117)</f>
        <v>1566.0398136257252</v>
      </c>
      <c r="EL11" s="52" cm="1">
        <f t="array" ref="EL11">beneficio_muerte_individual_pensionado(EL$1,$E11,$B11, Hombres!$A$1:$DW$117, Mujeres!$A$1:$DW$117)</f>
        <v>780.44724885577773</v>
      </c>
      <c r="EM11" s="52" cm="1">
        <f t="array" aca="1" ref="EM11" ca="1">beneficio_muerte_individual_pensionado(EM$1,$E11,$B11, Hombres!$A$1:$DW$117, Mujeres!$A$1:$DW$117)</f>
        <v>353.6410037645976</v>
      </c>
      <c r="EN11" s="52" cm="1">
        <f t="array" aca="1" ref="EN11" ca="1">beneficio_muerte_individual_pensionado(EN$1,$E11,$B11, Hombres!$A$1:$DW$117, Mujeres!$A$1:$DW$117)</f>
        <v>143.56310078071206</v>
      </c>
      <c r="EO11" s="52" cm="1">
        <f t="array" ref="EO11">beneficio_muerte_individual_pensionado(EO$1,$E11,$B11, Hombres!$A$1:$DW$117, Mujeres!$A$1:$DW$117)</f>
        <v>51.229213672855145</v>
      </c>
      <c r="EP11" s="52" cm="1">
        <f t="array" ref="EP11">beneficio_muerte_individual_pensionado(EP$1,$E11,$B11, Hombres!$A$1:$DW$117, Mujeres!$A$1:$DW$117)</f>
        <v>15.668315208329263</v>
      </c>
      <c r="EQ11" s="52" cm="1">
        <f t="array" ref="EQ11">beneficio_muerte_individual_pensionado(EQ$1,$E11,$B11, Hombres!$A$1:$DW$117, Mujeres!$A$1:$DW$117)</f>
        <v>4.8859859684037481</v>
      </c>
      <c r="ER11" s="52" cm="1">
        <f t="array" aca="1" ref="ER11" ca="1">beneficio_muerte_individual_pensionado(ER$1,$E11,$B11, Hombres!$A$1:$DW$117, Mujeres!$A$1:$DW$117)</f>
        <v>0</v>
      </c>
      <c r="ES11" s="52" cm="1">
        <f t="array" aca="1" ref="ES11" ca="1">beneficio_muerte_individual_pensionado(ES$1,$E11,$B11, Hombres!$A$1:$DW$117, Mujeres!$A$1:$DW$117)</f>
        <v>0</v>
      </c>
      <c r="ET11" s="52" cm="1">
        <f t="array" aca="1" ref="ET11" ca="1">beneficio_muerte_individual_pensionado(ET$1,$E11,$B11, Hombres!$A$1:$DW$117, Mujeres!$A$1:$DW$117)</f>
        <v>0</v>
      </c>
      <c r="EU11" s="52" cm="1">
        <f t="array" ref="EU11">beneficio_muerte_individual_pensionado(EU$1,$E11,$B11, Hombres!$A$1:$DW$117, Mujeres!$A$1:$DW$117)</f>
        <v>0</v>
      </c>
      <c r="EV11" s="52" cm="1">
        <f t="array" ref="EV11">beneficio_muerte_individual_pensionado(EV$1,$E11,$B11, Hombres!$A$1:$DW$117, Mujeres!$A$1:$DW$117)</f>
        <v>0</v>
      </c>
      <c r="EW11" s="52" cm="1">
        <f t="array" ref="EW11">beneficio_muerte_individual_pensionado(EW$1,$E11,$B11, Hombres!$A$1:$DW$117, Mujeres!$A$1:$DW$117)</f>
        <v>0</v>
      </c>
      <c r="EX11" s="52" cm="1">
        <f t="array" aca="1" ref="EX11" ca="1">beneficio_muerte_individual_pensionado(EX$1,$E11,$B11, Hombres!$A$1:$DW$117, Mujeres!$A$1:$DW$117)</f>
        <v>0</v>
      </c>
      <c r="EY11" s="52" cm="1">
        <f t="array" aca="1" ref="EY11" ca="1">beneficio_muerte_individual_pensionado(EY$1,$E11,$B11, Hombres!$A$1:$DW$117, Mujeres!$A$1:$DW$117)</f>
        <v>0</v>
      </c>
      <c r="EZ11" s="52" cm="1">
        <f t="array" aca="1" ref="EZ11" ca="1">beneficio_muerte_individual_pensionado(EZ$1,$E11,$B11, Hombres!$A$1:$DW$117, Mujeres!$A$1:$DW$117)</f>
        <v>0</v>
      </c>
      <c r="FA11" s="52" cm="1">
        <f t="array" ref="FA11">beneficio_muerte_individual_pensionado(FA$1,$E11,$B11, Hombres!$A$1:$DW$117, Mujeres!$A$1:$DW$117)</f>
        <v>0</v>
      </c>
      <c r="FB11" s="52" cm="1">
        <f t="array" aca="1" ref="FB11" ca="1">beneficio_muerte_individual_pensionado(FB$1,$E11,$B11, Hombres!$A$1:$DW$117, Mujeres!$A$1:$DW$117)</f>
        <v>0</v>
      </c>
      <c r="FC11" s="52" cm="1">
        <f t="array" ref="FC11">beneficio_muerte_individual_pensionado(FC$1,$E11,$B11, Hombres!$A$1:$DW$117, Mujeres!$A$1:$DW$117)</f>
        <v>0</v>
      </c>
      <c r="FD11" s="52" cm="1">
        <f t="array" aca="1" ref="FD11" ca="1">beneficio_muerte_individual_pensionado(FD$1,$E11,$B11, Hombres!$A$1:$DW$117, Mujeres!$A$1:$DW$117)</f>
        <v>0</v>
      </c>
      <c r="FE11" s="52" cm="1">
        <f t="array" ref="FE11">beneficio_muerte_individual_pensionado(FE$1,$E11,$B11, Hombres!$A$1:$DW$117, Mujeres!$A$1:$DW$117)</f>
        <v>0</v>
      </c>
      <c r="FF11" s="52" cm="1">
        <f t="array" ref="FF11">beneficio_muerte_individual_pensionado(FF$1,$E11,$B11, Hombres!$A$1:$DW$117, Mujeres!$A$1:$DW$117)</f>
        <v>0</v>
      </c>
      <c r="FG11" s="52" cm="1">
        <f t="array" aca="1" ref="FG11" ca="1">beneficio_muerte_individual_pensionado(FG$1,$E11,$B11, Hombres!$A$1:$DW$117, Mujeres!$A$1:$DW$117)</f>
        <v>0</v>
      </c>
      <c r="FH11" s="52" cm="1">
        <f t="array" ref="FH11">beneficio_muerte_individual_pensionado(FH$1,$E11,$B11, Hombres!$A$1:$DW$117, Mujeres!$A$1:$DW$117)</f>
        <v>0</v>
      </c>
      <c r="FI11" s="52" cm="1">
        <f t="array" ref="FI11">beneficio_muerte_individual_pensionado(FI$1,$E11,$B11, Hombres!$A$1:$DW$117, Mujeres!$A$1:$DW$117)</f>
        <v>0</v>
      </c>
      <c r="FJ11" s="52" cm="1">
        <f t="array" ref="FJ11">beneficio_muerte_individual_pensionado(FJ$1,$E11,$B11, Hombres!$A$1:$DW$117, Mujeres!$A$1:$DW$117)</f>
        <v>0</v>
      </c>
      <c r="FK11" s="52" cm="1">
        <f t="array" aca="1" ref="FK11" ca="1">beneficio_muerte_individual_pensionado(FK$1,$E11,$B11, Hombres!$A$1:$DW$117, Mujeres!$A$1:$DW$117)</f>
        <v>0</v>
      </c>
      <c r="FL11" s="52" cm="1">
        <f t="array" aca="1" ref="FL11" ca="1">beneficio_muerte_individual_pensionado(FL$1,$E11,$B11, Hombres!$A$1:$DW$117, Mujeres!$A$1:$DW$117)</f>
        <v>0</v>
      </c>
      <c r="FM11" s="52" cm="1">
        <f t="array" aca="1" ref="FM11" ca="1">beneficio_muerte_individual_pensionado(FM$1,$E11,$B11, Hombres!$A$1:$DW$117, Mujeres!$A$1:$DW$117)</f>
        <v>0</v>
      </c>
      <c r="FN11" s="52" cm="1">
        <f t="array" aca="1" ref="FN11" ca="1">beneficio_muerte_individual_pensionado(FN$1,$E11,$B11, Hombres!$A$1:$DW$117, Mujeres!$A$1:$DW$117)</f>
        <v>0</v>
      </c>
      <c r="FO11" s="52" cm="1">
        <f t="array" aca="1" ref="FO11" ca="1">beneficio_muerte_individual_pensionado(FO$1,$E11,$B11, Hombres!$A$1:$DW$117, Mujeres!$A$1:$DW$117)</f>
        <v>0</v>
      </c>
      <c r="FP11" s="52" cm="1">
        <f t="array" ref="FP11">beneficio_muerte_individual_pensionado(FP$1,$E11,$B11, Hombres!$A$1:$DW$117, Mujeres!$A$1:$DW$117)</f>
        <v>0</v>
      </c>
      <c r="FQ11" s="52" cm="1">
        <f t="array" ref="FQ11">beneficio_muerte_individual_pensionado(FQ$1,$E11,$B11, Hombres!$A$1:$DW$117, Mujeres!$A$1:$DW$117)</f>
        <v>0</v>
      </c>
      <c r="FR11" s="52" cm="1">
        <f t="array" aca="1" ref="FR11" ca="1">beneficio_muerte_individual_pensionado(FR$1,$E11,$B11, Hombres!$A$1:$DW$117, Mujeres!$A$1:$DW$117)</f>
        <v>0</v>
      </c>
      <c r="FS11" s="52" cm="1">
        <f t="array" aca="1" ref="FS11" ca="1">beneficio_muerte_individual_pensionado(FS$1,$E11,$B11, Hombres!$A$1:$DW$117, Mujeres!$A$1:$DW$117)</f>
        <v>0</v>
      </c>
      <c r="FT11" s="52" cm="1">
        <f t="array" aca="1" ref="FT11" ca="1">beneficio_muerte_individual_pensionado(FT$1,$E11,$B11, Hombres!$A$1:$DW$117, Mujeres!$A$1:$DW$117)</f>
        <v>0</v>
      </c>
      <c r="FU11" s="52" cm="1">
        <f t="array" aca="1" ref="FU11" ca="1">beneficio_muerte_individual_pensionado(FU$1,$E11,$B11, Hombres!$A$1:$DW$117, Mujeres!$A$1:$DW$117)</f>
        <v>0</v>
      </c>
      <c r="FV11" s="52" cm="1">
        <f t="array" aca="1" ref="FV11" ca="1">beneficio_muerte_individual_pensionado(FV$1,$E11,$B11, Hombres!$A$1:$DW$117, Mujeres!$A$1:$DW$117)</f>
        <v>0</v>
      </c>
      <c r="FW11" s="52" cm="1">
        <f t="array" aca="1" ref="FW11" ca="1">beneficio_muerte_individual_pensionado(FW$1,$E11,$B11, Hombres!$A$1:$DW$117, Mujeres!$A$1:$DW$117)</f>
        <v>0</v>
      </c>
      <c r="FX11" s="52" cm="1">
        <f t="array" ref="FX11">beneficio_muerte_individual_pensionado(FX$1,$E11,$B11, Hombres!$A$1:$DW$117, Mujeres!$A$1:$DW$117)</f>
        <v>0</v>
      </c>
      <c r="FY11" s="52" cm="1">
        <f t="array" aca="1" ref="FY11" ca="1">beneficio_muerte_individual_pensionado(FY$1,$E11,$B11, Hombres!$A$1:$DW$117, Mujeres!$A$1:$DW$117)</f>
        <v>0</v>
      </c>
      <c r="FZ11" s="52" cm="1">
        <f t="array" ref="FZ11">beneficio_muerte_individual_pensionado(FZ$1,$E11,$B11, Hombres!$A$1:$DW$117, Mujeres!$A$1:$DW$117)</f>
        <v>0</v>
      </c>
      <c r="GA11" s="52" cm="1">
        <f t="array" aca="1" ref="GA11" ca="1">beneficio_muerte_individual_pensionado(GA$1,$E11,$B11, Hombres!$A$1:$DW$117, Mujeres!$A$1:$DW$117)</f>
        <v>0</v>
      </c>
      <c r="GB11" s="52" cm="1">
        <f t="array" ref="GB11">beneficio_muerte_individual_pensionado(GB$1,$E11,$B11, Hombres!$A$1:$DW$117, Mujeres!$A$1:$DW$117)</f>
        <v>0</v>
      </c>
      <c r="GC11" s="52" cm="1">
        <f t="array" aca="1" ref="GC11" ca="1">beneficio_muerte_individual_pensionado(GC$1,$E11,$B11, Hombres!$A$1:$DW$117, Mujeres!$A$1:$DW$117)</f>
        <v>0</v>
      </c>
      <c r="GD11" s="52" cm="1">
        <f t="array" aca="1" ref="GD11" ca="1">beneficio_muerte_individual_pensionado(GD$1,$E11,$B11, Hombres!$A$1:$DW$117, Mujeres!$A$1:$DW$117)</f>
        <v>0</v>
      </c>
      <c r="GE11" s="52" cm="1">
        <f t="array" ref="GE11">beneficio_muerte_individual_pensionado(GE$1,$E11,$B11, Hombres!$A$1:$DW$117, Mujeres!$A$1:$DW$117)</f>
        <v>0</v>
      </c>
      <c r="GF11" s="52" cm="1">
        <f t="array" ref="GF11">beneficio_muerte_individual_pensionado(GF$1,$E11,$B11, Hombres!$A$1:$DW$117, Mujeres!$A$1:$DW$117)</f>
        <v>0</v>
      </c>
      <c r="GG11" s="52" cm="1">
        <f t="array" ref="GG11">beneficio_muerte_individual_pensionado(GG$1,$E11,$B11, Hombres!$A$1:$DW$117, Mujeres!$A$1:$DW$117)</f>
        <v>0</v>
      </c>
      <c r="GH11" s="52" cm="1">
        <f t="array" ref="GH11">beneficio_muerte_individual_pensionado(GH$1,$E11,$B11, Hombres!$A$1:$DW$117, Mujeres!$A$1:$DW$117)</f>
        <v>0</v>
      </c>
      <c r="GI11" s="52" cm="1">
        <f t="array" ref="GI11">beneficio_muerte_individual_pensionado(GI$1,$E11,$B11, Hombres!$A$1:$DW$117, Mujeres!$A$1:$DW$117)</f>
        <v>0</v>
      </c>
      <c r="GJ11" s="52" cm="1">
        <f t="array" aca="1" ref="GJ11" ca="1">beneficio_muerte_individual_pensionado(GJ$1,$E11,$B11, Hombres!$A$1:$DW$117, Mujeres!$A$1:$DW$117)</f>
        <v>0</v>
      </c>
      <c r="GK11" s="52" cm="1">
        <f t="array" aca="1" ref="GK11" ca="1">beneficio_muerte_individual_pensionado(GK$1,$E11,$B11, Hombres!$A$1:$DW$117, Mujeres!$A$1:$DW$117)</f>
        <v>0</v>
      </c>
      <c r="GL11" s="52" cm="1">
        <f t="array" aca="1" ref="GL11" ca="1">beneficio_muerte_individual_pensionado(GL$1,$E11,$B11, Hombres!$A$1:$DW$117, Mujeres!$A$1:$DW$117)</f>
        <v>0</v>
      </c>
      <c r="GM11" s="52" cm="1">
        <f t="array" aca="1" ref="GM11" ca="1">beneficio_muerte_individual_pensionado(GM$1,$E11,$B11, Hombres!$A$1:$DW$117, Mujeres!$A$1:$DW$117)</f>
        <v>0</v>
      </c>
      <c r="GN11" s="52" cm="1">
        <f t="array" aca="1" ref="GN11" ca="1">beneficio_muerte_individual_pensionado(GN$1,$E11,$B11, Hombres!$A$1:$DW$117, Mujeres!$A$1:$DW$117)</f>
        <v>0</v>
      </c>
      <c r="GO11" s="52" cm="1">
        <f t="array" aca="1" ref="GO11" ca="1">beneficio_muerte_individual_pensionado(GO$1,$E11,$B11, Hombres!$A$1:$DW$117, Mujeres!$A$1:$DW$117)</f>
        <v>0</v>
      </c>
      <c r="GP11" s="52" cm="1">
        <f t="array" ref="GP11">beneficio_muerte_individual_pensionado(GP$1,$E11,$B11, Hombres!$A$1:$DW$117, Mujeres!$A$1:$DW$117)</f>
        <v>0</v>
      </c>
      <c r="GQ11" s="52" cm="1">
        <f t="array" aca="1" ref="GQ11" ca="1">beneficio_muerte_individual_pensionado(GQ$1,$E11,$B11, Hombres!$A$1:$DW$117, Mujeres!$A$1:$DW$117)</f>
        <v>0</v>
      </c>
      <c r="GR11" s="52" cm="1">
        <f t="array" aca="1" ref="GR11" ca="1">beneficio_muerte_individual_pensionado(GR$1,$E11,$B11, Hombres!$A$1:$DW$117, Mujeres!$A$1:$DW$117)</f>
        <v>0</v>
      </c>
      <c r="GS11" s="52" cm="1">
        <f t="array" aca="1" ref="GS11" ca="1">beneficio_muerte_individual_pensionado(GS$1,$E11,$B11, Hombres!$A$1:$DW$117, Mujeres!$A$1:$DW$117)</f>
        <v>0</v>
      </c>
      <c r="GT11" s="52" cm="1">
        <f t="array" ref="GT11">beneficio_muerte_individual_pensionado(GT$1,$E11,$B11, Hombres!$A$1:$DW$117, Mujeres!$A$1:$DW$117)</f>
        <v>0</v>
      </c>
    </row>
    <row r="12" spans="1:202" x14ac:dyDescent="0.3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5"/>
      <c r="H12" s="52" cm="1">
        <f t="array" aca="1" ref="H12" ca="1">AnualidadPensionado(H$1,$E12,$B12, $D12, Hombres!$A$1:$DW$117, Mujeres!$A$1:$DW$117)</f>
        <v>0</v>
      </c>
      <c r="I12" s="52" cm="1">
        <f t="array" aca="1" ref="I12" ca="1">AnualidadPensionado(I$1,$E12,$B12, $D12, Hombres!$A$1:$DW$117, Mujeres!$A$1:$DW$117)</f>
        <v>1653603.3954408469</v>
      </c>
      <c r="J12" s="52" cm="1">
        <f t="array" aca="1" ref="J12" ca="1">AnualidadPensionado(J$1,$E12,$B12, $D12, Hombres!$A$1:$DW$117, Mujeres!$A$1:$DW$117)</f>
        <v>1659258.591725793</v>
      </c>
      <c r="K12" s="52" cm="1">
        <f t="array" aca="1" ref="K12" ca="1">AnualidadPensionado(K$1,$E12,$B12, $D12, Hombres!$A$1:$DW$117, Mujeres!$A$1:$DW$117)</f>
        <v>1660100.4862611659</v>
      </c>
      <c r="L12" s="52" cm="1">
        <f t="array" aca="1" ref="L12" ca="1">AnualidadPensionado(L$1,$E12,$B12, $D12, Hombres!$A$1:$DW$117, Mujeres!$A$1:$DW$117)</f>
        <v>1653621.0011764553</v>
      </c>
      <c r="M12" s="52" cm="1">
        <f t="array" aca="1" ref="M12" ca="1">AnualidadPensionado(M$1,$E12,$B12, $D12, Hombres!$A$1:$DW$117, Mujeres!$A$1:$DW$117)</f>
        <v>1641290.493411992</v>
      </c>
      <c r="N12" s="52" cm="1">
        <f t="array" aca="1" ref="N12" ca="1">AnualidadPensionado(N$1,$E12,$B12, $D12, Hombres!$A$1:$DW$117, Mujeres!$A$1:$DW$117)</f>
        <v>1622643.6411176131</v>
      </c>
      <c r="O12" s="52" cm="1">
        <f t="array" aca="1" ref="O12" ca="1">AnualidadPensionado(O$1,$E12,$B12, $D12, Hombres!$A$1:$DW$117, Mujeres!$A$1:$DW$117)</f>
        <v>1597200.1117676585</v>
      </c>
      <c r="P12" s="52" cm="1">
        <f t="array" aca="1" ref="P12" ca="1">AnualidadPensionado(P$1,$E12,$B12, $D12, Hombres!$A$1:$DW$117, Mujeres!$A$1:$DW$117)</f>
        <v>1564458.3751588822</v>
      </c>
      <c r="Q12" s="52" cm="1">
        <f t="array" aca="1" ref="Q12" ca="1">AnualidadPensionado(Q$1,$E12,$B12, $D12, Hombres!$A$1:$DW$117, Mujeres!$A$1:$DW$117)</f>
        <v>1523946.0653327089</v>
      </c>
      <c r="R12" s="52" cm="1">
        <f t="array" aca="1" ref="R12" ca="1">AnualidadPensionado(R$1,$E12,$B12, $D12, Hombres!$A$1:$DW$117, Mujeres!$A$1:$DW$117)</f>
        <v>1475347.3917824351</v>
      </c>
      <c r="S12" s="52" cm="1">
        <f t="array" aca="1" ref="S12" ca="1">AnualidadPensionado(S$1,$E12,$B12, $D12, Hombres!$A$1:$DW$117, Mujeres!$A$1:$DW$117)</f>
        <v>1418542.3449163875</v>
      </c>
      <c r="T12" s="52" cm="1">
        <f t="array" aca="1" ref="T12" ca="1">AnualidadPensionado(T$1,$E12,$B12, $D12, Hombres!$A$1:$DW$117, Mujeres!$A$1:$DW$117)</f>
        <v>1353540.717360398</v>
      </c>
      <c r="U12" s="52" cm="1">
        <f t="array" aca="1" ref="U12" ca="1">AnualidadPensionado(U$1,$E12,$B12, $D12, Hombres!$A$1:$DW$117, Mujeres!$A$1:$DW$117)</f>
        <v>1280486.6002244293</v>
      </c>
      <c r="V12" s="52" cm="1">
        <f t="array" aca="1" ref="V12" ca="1">AnualidadPensionado(V$1,$E12,$B12, $D12, Hombres!$A$1:$DW$117, Mujeres!$A$1:$DW$117)</f>
        <v>1199731.2210143863</v>
      </c>
      <c r="W12" s="52" cm="1">
        <f t="array" aca="1" ref="W12" ca="1">AnualidadPensionado(W$1,$E12,$B12, $D12, Hombres!$A$1:$DW$117, Mujeres!$A$1:$DW$117)</f>
        <v>1111977.4699213186</v>
      </c>
      <c r="X12" s="52" cm="1">
        <f t="array" aca="1" ref="X12" ca="1">AnualidadPensionado(X$1,$E12,$B12, $D12, Hombres!$A$1:$DW$117, Mujeres!$A$1:$DW$117)</f>
        <v>1018279.3149091827</v>
      </c>
      <c r="Y12" s="52" cm="1">
        <f t="array" aca="1" ref="Y12" ca="1">AnualidadPensionado(Y$1,$E12,$B12, $D12, Hombres!$A$1:$DW$117, Mujeres!$A$1:$DW$117)</f>
        <v>919938.9371213041</v>
      </c>
      <c r="Z12" s="52" cm="1">
        <f t="array" aca="1" ref="Z12" ca="1">AnualidadPensionado(Z$1,$E12,$B12, $D12, Hombres!$A$1:$DW$117, Mujeres!$A$1:$DW$117)</f>
        <v>818491.64785815415</v>
      </c>
      <c r="AA12" s="52" cm="1">
        <f t="array" aca="1" ref="AA12" ca="1">AnualidadPensionado(AA$1,$E12,$B12, $D12, Hombres!$A$1:$DW$117, Mujeres!$A$1:$DW$117)</f>
        <v>715757.51951496431</v>
      </c>
      <c r="AB12" s="52" cm="1">
        <f t="array" aca="1" ref="AB12" ca="1">AnualidadPensionado(AB$1,$E12,$B12, $D12, Hombres!$A$1:$DW$117, Mujeres!$A$1:$DW$117)</f>
        <v>613863.90523789846</v>
      </c>
      <c r="AC12" s="52" cm="1">
        <f t="array" aca="1" ref="AC12" ca="1">AnualidadPensionado(AC$1,$E12,$B12, $D12, Hombres!$A$1:$DW$117, Mujeres!$A$1:$DW$117)</f>
        <v>515100.47778626159</v>
      </c>
      <c r="AD12" s="52" cm="1">
        <f t="array" aca="1" ref="AD12" ca="1">AnualidadPensionado(AD$1,$E12,$B12, $D12, Hombres!$A$1:$DW$117, Mujeres!$A$1:$DW$117)</f>
        <v>421706.46406027145</v>
      </c>
      <c r="AE12" s="52" cm="1">
        <f t="array" aca="1" ref="AE12" ca="1">AnualidadPensionado(AE$1,$E12,$B12, $D12, Hombres!$A$1:$DW$117, Mujeres!$A$1:$DW$117)</f>
        <v>335733.36374751618</v>
      </c>
      <c r="AF12" s="52" cm="1">
        <f t="array" aca="1" ref="AF12" ca="1">AnualidadPensionado(AF$1,$E12,$B12, $D12, Hombres!$A$1:$DW$117, Mujeres!$A$1:$DW$117)</f>
        <v>258940.40569828649</v>
      </c>
      <c r="AG12" s="52" cm="1">
        <f t="array" aca="1" ref="AG12" ca="1">AnualidadPensionado(AG$1,$E12,$B12, $D12, Hombres!$A$1:$DW$117, Mujeres!$A$1:$DW$117)</f>
        <v>192659.9839252239</v>
      </c>
      <c r="AH12" s="52" cm="1">
        <f t="array" aca="1" ref="AH12" ca="1">AnualidadPensionado(AH$1,$E12,$B12, $D12, Hombres!$A$1:$DW$117, Mujeres!$A$1:$DW$117)</f>
        <v>137620.6489108052</v>
      </c>
      <c r="AI12" s="52" cm="1">
        <f t="array" aca="1" ref="AI12" ca="1">AnualidadPensionado(AI$1,$E12,$B12, $D12, Hombres!$A$1:$DW$117, Mujeres!$A$1:$DW$117)</f>
        <v>93845.996150131308</v>
      </c>
      <c r="AJ12" s="52" cm="1">
        <f t="array" aca="1" ref="AJ12" ca="1">AnualidadPensionado(AJ$1,$E12,$B12, $D12, Hombres!$A$1:$DW$117, Mujeres!$A$1:$DW$117)</f>
        <v>60682.793941205979</v>
      </c>
      <c r="AK12" s="52" cm="1">
        <f t="array" aca="1" ref="AK12" ca="1">AnualidadPensionado(AK$1,$E12,$B12, $D12, Hombres!$A$1:$DW$117, Mujeres!$A$1:$DW$117)</f>
        <v>36914.554600954274</v>
      </c>
      <c r="AL12" s="52" cm="1">
        <f t="array" aca="1" ref="AL12" ca="1">AnualidadPensionado(AL$1,$E12,$B12, $D12, Hombres!$A$1:$DW$117, Mujeres!$A$1:$DW$117)</f>
        <v>20931.178418843447</v>
      </c>
      <c r="AM12" s="52" cm="1">
        <f t="array" aca="1" ref="AM12" ca="1">AnualidadPensionado(AM$1,$E12,$B12, $D12, Hombres!$A$1:$DW$117, Mujeres!$A$1:$DW$117)</f>
        <v>10940.573282817515</v>
      </c>
      <c r="AN12" s="52" cm="1">
        <f t="array" aca="1" ref="AN12" ca="1">AnualidadPensionado(AN$1,$E12,$B12, $D12, Hombres!$A$1:$DW$117, Mujeres!$A$1:$DW$117)</f>
        <v>5199.894344152025</v>
      </c>
      <c r="AO12" s="52" cm="1">
        <f t="array" aca="1" ref="AO12" ca="1">AnualidadPensionado(AO$1,$E12,$B12, $D12, Hombres!$A$1:$DW$117, Mujeres!$A$1:$DW$117)</f>
        <v>2208.9318038567312</v>
      </c>
      <c r="AP12" s="52" cm="1">
        <f t="array" aca="1" ref="AP12" ca="1">AnualidadPensionado(AP$1,$E12,$B12, $D12, Hombres!$A$1:$DW$117, Mujeres!$A$1:$DW$117)</f>
        <v>820.34784489434674</v>
      </c>
      <c r="AQ12" s="52" cm="1">
        <f t="array" aca="1" ref="AQ12" ca="1">AnualidadPensionado(AQ$1,$E12,$B12, $D12, Hombres!$A$1:$DW$117, Mujeres!$A$1:$DW$117)</f>
        <v>258.58866620182522</v>
      </c>
      <c r="AR12" s="52" cm="1">
        <f t="array" aca="1" ref="AR12" ca="1">AnualidadPensionado(AR$1,$E12,$B12, $D12, Hombres!$A$1:$DW$117, Mujeres!$A$1:$DW$117)</f>
        <v>66.339119175308838</v>
      </c>
      <c r="AS12" s="52" cm="1">
        <f t="array" aca="1" ref="AS12" ca="1">AnualidadPensionado(AS$1,$E12,$B12, $D12, Hombres!$A$1:$DW$117, Mujeres!$A$1:$DW$117)</f>
        <v>12.978076388074228</v>
      </c>
      <c r="AT12" s="52" cm="1">
        <f t="array" aca="1" ref="AT12" ca="1">AnualidadPensionado(AT$1,$E12,$B12, $D12, Hombres!$A$1:$DW$117, Mujeres!$A$1:$DW$117)</f>
        <v>1.7246656947988848</v>
      </c>
      <c r="AU12" s="52" cm="1">
        <f t="array" aca="1" ref="AU12" ca="1">AnualidadPensionado(AU$1,$E12,$B12, $D12, Hombres!$A$1:$DW$117, Mujeres!$A$1:$DW$117)</f>
        <v>0</v>
      </c>
      <c r="AV12" s="52" cm="1">
        <f t="array" aca="1" ref="AV12" ca="1">AnualidadPensionado(AV$1,$E12,$B12, $D12, Hombres!$A$1:$DW$117, Mujeres!$A$1:$DW$117)</f>
        <v>0</v>
      </c>
      <c r="AW12" s="52" cm="1">
        <f t="array" aca="1" ref="AW12" ca="1">AnualidadPensionado(AW$1,$E12,$B12, $D12, Hombres!$A$1:$DW$117, Mujeres!$A$1:$DW$117)</f>
        <v>0</v>
      </c>
      <c r="AX12" s="52" cm="1">
        <f t="array" aca="1" ref="AX12" ca="1">AnualidadPensionado(AX$1,$E12,$B12, $D12, Hombres!$A$1:$DW$117, Mujeres!$A$1:$DW$117)</f>
        <v>0</v>
      </c>
      <c r="AY12" s="52" cm="1">
        <f t="array" aca="1" ref="AY12" ca="1">AnualidadPensionado(AY$1,$E12,$B12, $D12, Hombres!$A$1:$DW$117, Mujeres!$A$1:$DW$117)</f>
        <v>0</v>
      </c>
      <c r="AZ12" s="52" cm="1">
        <f t="array" aca="1" ref="AZ12" ca="1">AnualidadPensionado(AZ$1,$E12,$B12, $D12, Hombres!$A$1:$DW$117, Mujeres!$A$1:$DW$117)</f>
        <v>0</v>
      </c>
      <c r="BA12" s="52" cm="1">
        <f t="array" aca="1" ref="BA12" ca="1">AnualidadPensionado(BA$1,$E12,$B12, $D12, Hombres!$A$1:$DW$117, Mujeres!$A$1:$DW$117)</f>
        <v>0</v>
      </c>
      <c r="BB12" s="52" cm="1">
        <f t="array" aca="1" ref="BB12" ca="1">AnualidadPensionado(BB$1,$E12,$B12, $D12, Hombres!$A$1:$DW$117, Mujeres!$A$1:$DW$117)</f>
        <v>0</v>
      </c>
      <c r="BC12" s="52" cm="1">
        <f t="array" aca="1" ref="BC12" ca="1">AnualidadPensionado(BC$1,$E12,$B12, $D12, Hombres!$A$1:$DW$117, Mujeres!$A$1:$DW$117)</f>
        <v>0</v>
      </c>
      <c r="BD12" s="52" cm="1">
        <f t="array" aca="1" ref="BD12" ca="1">AnualidadPensionado(BD$1,$E12,$B12, $D12, Hombres!$A$1:$DW$117, Mujeres!$A$1:$DW$117)</f>
        <v>0</v>
      </c>
      <c r="BE12" s="52" cm="1">
        <f t="array" aca="1" ref="BE12" ca="1">AnualidadPensionado(BE$1,$E12,$B12, $D12, Hombres!$A$1:$DW$117, Mujeres!$A$1:$DW$117)</f>
        <v>0</v>
      </c>
      <c r="BF12" s="52" cm="1">
        <f t="array" aca="1" ref="BF12" ca="1">AnualidadPensionado(BF$1,$E12,$B12, $D12, Hombres!$A$1:$DW$117, Mujeres!$A$1:$DW$117)</f>
        <v>0</v>
      </c>
      <c r="BG12" s="52" cm="1">
        <f t="array" aca="1" ref="BG12" ca="1">AnualidadPensionado(BG$1,$E12,$B12, $D12, Hombres!$A$1:$DW$117, Mujeres!$A$1:$DW$117)</f>
        <v>0</v>
      </c>
      <c r="BH12" s="52" cm="1">
        <f t="array" aca="1" ref="BH12" ca="1">AnualidadPensionado(BH$1,$E12,$B12, $D12, Hombres!$A$1:$DW$117, Mujeres!$A$1:$DW$117)</f>
        <v>0</v>
      </c>
      <c r="BI12" s="52" cm="1">
        <f t="array" aca="1" ref="BI12" ca="1">AnualidadPensionado(BI$1,$E12,$B12, $D12, Hombres!$A$1:$DW$117, Mujeres!$A$1:$DW$117)</f>
        <v>0</v>
      </c>
      <c r="BJ12" s="52" cm="1">
        <f t="array" aca="1" ref="BJ12" ca="1">AnualidadPensionado(BJ$1,$E12,$B12, $D12, Hombres!$A$1:$DW$117, Mujeres!$A$1:$DW$117)</f>
        <v>0</v>
      </c>
      <c r="BK12" s="52" cm="1">
        <f t="array" aca="1" ref="BK12" ca="1">AnualidadPensionado(BK$1,$E12,$B12, $D12, Hombres!$A$1:$DW$117, Mujeres!$A$1:$DW$117)</f>
        <v>0</v>
      </c>
      <c r="BL12" s="52" cm="1">
        <f t="array" aca="1" ref="BL12" ca="1">AnualidadPensionado(BL$1,$E12,$B12, $D12, Hombres!$A$1:$DW$117, Mujeres!$A$1:$DW$117)</f>
        <v>0</v>
      </c>
      <c r="BM12" s="52" cm="1">
        <f t="array" aca="1" ref="BM12" ca="1">AnualidadPensionado(BM$1,$E12,$B12, $D12, Hombres!$A$1:$DW$117, Mujeres!$A$1:$DW$117)</f>
        <v>0</v>
      </c>
      <c r="BN12" s="52" cm="1">
        <f t="array" aca="1" ref="BN12" ca="1">AnualidadPensionado(BN$1,$E12,$B12, $D12, Hombres!$A$1:$DW$117, Mujeres!$A$1:$DW$117)</f>
        <v>0</v>
      </c>
      <c r="BO12" s="52" cm="1">
        <f t="array" aca="1" ref="BO12" ca="1">AnualidadPensionado(BO$1,$E12,$B12, $D12, Hombres!$A$1:$DW$117, Mujeres!$A$1:$DW$117)</f>
        <v>0</v>
      </c>
      <c r="BP12" s="52" cm="1">
        <f t="array" aca="1" ref="BP12" ca="1">AnualidadPensionado(BP$1,$E12,$B12, $D12, Hombres!$A$1:$DW$117, Mujeres!$A$1:$DW$117)</f>
        <v>0</v>
      </c>
      <c r="BQ12" s="52" cm="1">
        <f t="array" aca="1" ref="BQ12" ca="1">AnualidadPensionado(BQ$1,$E12,$B12, $D12, Hombres!$A$1:$DW$117, Mujeres!$A$1:$DW$117)</f>
        <v>0</v>
      </c>
      <c r="BR12" s="52" cm="1">
        <f t="array" aca="1" ref="BR12" ca="1">AnualidadPensionado(BR$1,$E12,$B12, $D12, Hombres!$A$1:$DW$117, Mujeres!$A$1:$DW$117)</f>
        <v>0</v>
      </c>
      <c r="BS12" s="52" cm="1">
        <f t="array" aca="1" ref="BS12" ca="1">AnualidadPensionado(BS$1,$E12,$B12, $D12, Hombres!$A$1:$DW$117, Mujeres!$A$1:$DW$117)</f>
        <v>0</v>
      </c>
      <c r="BT12" s="52" cm="1">
        <f t="array" aca="1" ref="BT12" ca="1">AnualidadPensionado(BT$1,$E12,$B12, $D12, Hombres!$A$1:$DW$117, Mujeres!$A$1:$DW$117)</f>
        <v>0</v>
      </c>
      <c r="BU12" s="52" cm="1">
        <f t="array" aca="1" ref="BU12" ca="1">AnualidadPensionado(BU$1,$E12,$B12, $D12, Hombres!$A$1:$DW$117, Mujeres!$A$1:$DW$117)</f>
        <v>0</v>
      </c>
      <c r="BV12" s="52" cm="1">
        <f t="array" aca="1" ref="BV12" ca="1">AnualidadPensionado(BV$1,$E12,$B12, $D12, Hombres!$A$1:$DW$117, Mujeres!$A$1:$DW$117)</f>
        <v>0</v>
      </c>
      <c r="BW12" s="52" cm="1">
        <f t="array" aca="1" ref="BW12" ca="1">AnualidadPensionado(BW$1,$E12,$B12, $D12, Hombres!$A$1:$DW$117, Mujeres!$A$1:$DW$117)</f>
        <v>0</v>
      </c>
      <c r="BX12" s="52" cm="1">
        <f t="array" aca="1" ref="BX12" ca="1">AnualidadPensionado(BX$1,$E12,$B12, $D12, Hombres!$A$1:$DW$117, Mujeres!$A$1:$DW$117)</f>
        <v>0</v>
      </c>
      <c r="BY12" s="52" cm="1">
        <f t="array" aca="1" ref="BY12" ca="1">AnualidadPensionado(BY$1,$E12,$B12, $D12, Hombres!$A$1:$DW$117, Mujeres!$A$1:$DW$117)</f>
        <v>0</v>
      </c>
      <c r="BZ12" s="52" cm="1">
        <f t="array" aca="1" ref="BZ12" ca="1">AnualidadPensionado(BZ$1,$E12,$B12, $D12, Hombres!$A$1:$DW$117, Mujeres!$A$1:$DW$117)</f>
        <v>0</v>
      </c>
      <c r="CA12" s="52" cm="1">
        <f t="array" aca="1" ref="CA12" ca="1">AnualidadPensionado(CA$1,$E12,$B12, $D12, Hombres!$A$1:$DW$117, Mujeres!$A$1:$DW$117)</f>
        <v>0</v>
      </c>
      <c r="CB12" s="52" cm="1">
        <f t="array" aca="1" ref="CB12" ca="1">AnualidadPensionado(CB$1,$E12,$B12, $D12, Hombres!$A$1:$DW$117, Mujeres!$A$1:$DW$117)</f>
        <v>0</v>
      </c>
      <c r="CC12" s="52" cm="1">
        <f t="array" aca="1" ref="CC12" ca="1">AnualidadPensionado(CC$1,$E12,$B12, $D12, Hombres!$A$1:$DW$117, Mujeres!$A$1:$DW$117)</f>
        <v>0</v>
      </c>
      <c r="CD12" s="52" cm="1">
        <f t="array" aca="1" ref="CD12" ca="1">AnualidadPensionado(CD$1,$E12,$B12, $D12, Hombres!$A$1:$DW$117, Mujeres!$A$1:$DW$117)</f>
        <v>0</v>
      </c>
      <c r="CE12" s="52" cm="1">
        <f t="array" aca="1" ref="CE12" ca="1">AnualidadPensionado(CE$1,$E12,$B12, $D12, Hombres!$A$1:$DW$117, Mujeres!$A$1:$DW$117)</f>
        <v>0</v>
      </c>
      <c r="CF12" s="52" cm="1">
        <f t="array" aca="1" ref="CF12" ca="1">AnualidadPensionado(CF$1,$E12,$B12, $D12, Hombres!$A$1:$DW$117, Mujeres!$A$1:$DW$117)</f>
        <v>0</v>
      </c>
      <c r="CG12" s="52" cm="1">
        <f t="array" aca="1" ref="CG12" ca="1">AnualidadPensionado(CG$1,$E12,$B12, $D12, Hombres!$A$1:$DW$117, Mujeres!$A$1:$DW$117)</f>
        <v>0</v>
      </c>
      <c r="CH12" s="52" cm="1">
        <f t="array" aca="1" ref="CH12" ca="1">AnualidadPensionado(CH$1,$E12,$B12, $D12, Hombres!$A$1:$DW$117, Mujeres!$A$1:$DW$117)</f>
        <v>0</v>
      </c>
      <c r="CI12" s="52" cm="1">
        <f t="array" aca="1" ref="CI12" ca="1">AnualidadPensionado(CI$1,$E12,$B12, $D12, Hombres!$A$1:$DW$117, Mujeres!$A$1:$DW$117)</f>
        <v>0</v>
      </c>
      <c r="CJ12" s="52" cm="1">
        <f t="array" aca="1" ref="CJ12" ca="1">AnualidadPensionado(CJ$1,$E12,$B12, $D12, Hombres!$A$1:$DW$117, Mujeres!$A$1:$DW$117)</f>
        <v>0</v>
      </c>
      <c r="CK12" s="52" cm="1">
        <f t="array" aca="1" ref="CK12" ca="1">AnualidadPensionado(CK$1,$E12,$B12, $D12, Hombres!$A$1:$DW$117, Mujeres!$A$1:$DW$117)</f>
        <v>0</v>
      </c>
      <c r="CL12" s="52" cm="1">
        <f t="array" aca="1" ref="CL12" ca="1">AnualidadPensionado(CL$1,$E12,$B12, $D12, Hombres!$A$1:$DW$117, Mujeres!$A$1:$DW$117)</f>
        <v>0</v>
      </c>
      <c r="CM12" s="52" cm="1">
        <f t="array" aca="1" ref="CM12" ca="1">AnualidadPensionado(CM$1,$E12,$B12, $D12, Hombres!$A$1:$DW$117, Mujeres!$A$1:$DW$117)</f>
        <v>0</v>
      </c>
      <c r="CN12" s="52" cm="1">
        <f t="array" aca="1" ref="CN12" ca="1">AnualidadPensionado(CN$1,$E12,$B12, $D12, Hombres!$A$1:$DW$117, Mujeres!$A$1:$DW$117)</f>
        <v>0</v>
      </c>
      <c r="CO12" s="52" cm="1">
        <f t="array" aca="1" ref="CO12" ca="1">AnualidadPensionado(CO$1,$E12,$B12, $D12, Hombres!$A$1:$DW$117, Mujeres!$A$1:$DW$117)</f>
        <v>0</v>
      </c>
      <c r="CP12" s="52" cm="1">
        <f t="array" aca="1" ref="CP12" ca="1">AnualidadPensionado(CP$1,$E12,$B12, $D12, Hombres!$A$1:$DW$117, Mujeres!$A$1:$DW$117)</f>
        <v>0</v>
      </c>
      <c r="CQ12" s="52" cm="1">
        <f t="array" aca="1" ref="CQ12" ca="1">AnualidadPensionado(CQ$1,$E12,$B12, $D12, Hombres!$A$1:$DW$117, Mujeres!$A$1:$DW$117)</f>
        <v>0</v>
      </c>
      <c r="CR12" s="52" cm="1">
        <f t="array" aca="1" ref="CR12" ca="1">AnualidadPensionado(CR$1,$E12,$B12, $D12, Hombres!$A$1:$DW$117, Mujeres!$A$1:$DW$117)</f>
        <v>0</v>
      </c>
      <c r="CS12" s="52" cm="1">
        <f t="array" aca="1" ref="CS12" ca="1">AnualidadPensionado(CS$1,$E12,$B12, $D12, Hombres!$A$1:$DW$117, Mujeres!$A$1:$DW$117)</f>
        <v>0</v>
      </c>
      <c r="CT12" s="52" cm="1">
        <f t="array" aca="1" ref="CT12" ca="1">AnualidadPensionado(CT$1,$E12,$B12, $D12, Hombres!$A$1:$DW$117, Mujeres!$A$1:$DW$117)</f>
        <v>0</v>
      </c>
      <c r="CU12" s="52" cm="1">
        <f t="array" aca="1" ref="CU12" ca="1">AnualidadPensionado(CU$1,$E12,$B12, $D12, Hombres!$A$1:$DW$117, Mujeres!$A$1:$DW$117)</f>
        <v>0</v>
      </c>
      <c r="CV12" s="52" cm="1">
        <f t="array" aca="1" ref="CV12" ca="1">AnualidadPensionado(CV$1,$E12,$B12, $D12, Hombres!$A$1:$DW$117, Mujeres!$A$1:$DW$117)</f>
        <v>0</v>
      </c>
      <c r="CW12" s="52" cm="1">
        <f t="array" aca="1" ref="CW12" ca="1">AnualidadPensionado(CW$1,$E12,$B12, $D12, Hombres!$A$1:$DW$117, Mujeres!$A$1:$DW$117)</f>
        <v>0</v>
      </c>
      <c r="CX12" s="52" cm="1">
        <f t="array" aca="1" ref="CX12" ca="1">AnualidadPensionado(CX$1,$E12,$B12, $D12, Hombres!$A$1:$DW$117, Mujeres!$A$1:$DW$117)</f>
        <v>0</v>
      </c>
      <c r="CY12" s="52" cm="1">
        <f t="array" aca="1" ref="CY12" ca="1">AnualidadPensionado(CY$1,$E12,$B12, $D12, Hombres!$A$1:$DW$117, Mujeres!$A$1:$DW$117)</f>
        <v>0</v>
      </c>
      <c r="DB12" s="25"/>
      <c r="DC12" s="52" cm="1">
        <f t="array" aca="1" ref="DC12" ca="1">beneficio_muerte_individual_pensionado(DC$1,$E12,$B12, Hombres!$A$1:$DW$117, Mujeres!$A$1:$DW$117)</f>
        <v>0</v>
      </c>
      <c r="DD12" s="52" cm="1">
        <f t="array" aca="1" ref="DD12" ca="1">beneficio_muerte_individual_pensionado(DD$1,$E12,$B12, Hombres!$A$1:$DW$117, Mujeres!$A$1:$DW$117)</f>
        <v>69191.7</v>
      </c>
      <c r="DE12" s="52" cm="1">
        <f t="array" aca="1" ref="DE12" ca="1">beneficio_muerte_individual_pensionado(DE$1,$E12,$B12, Hombres!$A$1:$DW$117, Mujeres!$A$1:$DW$117)</f>
        <v>74555.771584799993</v>
      </c>
      <c r="DF12" s="52" cm="1">
        <f t="array" aca="1" ref="DF12" ca="1">beneficio_muerte_individual_pensionado(DF$1,$E12,$B12, Hombres!$A$1:$DW$117, Mujeres!$A$1:$DW$117)</f>
        <v>80723.239379524981</v>
      </c>
      <c r="DG12" s="52" cm="1">
        <f t="array" aca="1" ref="DG12" ca="1">beneficio_muerte_individual_pensionado(DG$1,$E12,$B12, Hombres!$A$1:$DW$117, Mujeres!$A$1:$DW$117)</f>
        <v>90213.680004488371</v>
      </c>
      <c r="DH12" s="52" cm="1">
        <f t="array" aca="1" ref="DH12" ca="1">beneficio_muerte_individual_pensionado(DH$1,$E12,$B12, Hombres!$A$1:$DW$117, Mujeres!$A$1:$DW$117)</f>
        <v>96338.691902574617</v>
      </c>
      <c r="DI12" s="52" cm="1">
        <f t="array" aca="1" ref="DI12" ca="1">beneficio_muerte_individual_pensionado(DI$1,$E12,$B12, Hombres!$A$1:$DW$117, Mujeres!$A$1:$DW$117)</f>
        <v>102533.23719627241</v>
      </c>
      <c r="DJ12" s="52" cm="1">
        <f t="array" aca="1" ref="DJ12" ca="1">beneficio_muerte_individual_pensionado(DJ$1,$E12,$B12, Hombres!$A$1:$DW$117, Mujeres!$A$1:$DW$117)</f>
        <v>108817.04695928712</v>
      </c>
      <c r="DK12" s="52" cm="1">
        <f t="array" aca="1" ref="DK12" ca="1">beneficio_muerte_individual_pensionado(DK$1,$E12,$B12, Hombres!$A$1:$DW$117, Mujeres!$A$1:$DW$117)</f>
        <v>115101.18069131386</v>
      </c>
      <c r="DL12" s="52" cm="1">
        <f t="array" aca="1" ref="DL12" ca="1">beneficio_muerte_individual_pensionado(DL$1,$E12,$B12, Hombres!$A$1:$DW$117, Mujeres!$A$1:$DW$117)</f>
        <v>121178.84549096866</v>
      </c>
      <c r="DM12" s="52" cm="1">
        <f t="array" aca="1" ref="DM12" ca="1">beneficio_muerte_individual_pensionado(DM$1,$E12,$B12, Hombres!$A$1:$DW$117, Mujeres!$A$1:$DW$117)</f>
        <v>126847.55174786801</v>
      </c>
      <c r="DN12" s="52" cm="1">
        <f t="array" aca="1" ref="DN12" ca="1">beneficio_muerte_individual_pensionado(DN$1,$E12,$B12, Hombres!$A$1:$DW$117, Mujeres!$A$1:$DW$117)</f>
        <v>131994.12545236349</v>
      </c>
      <c r="DO12" s="52" cm="1">
        <f t="array" aca="1" ref="DO12" ca="1">beneficio_muerte_individual_pensionado(DO$1,$E12,$B12, Hombres!$A$1:$DW$117, Mujeres!$A$1:$DW$117)</f>
        <v>136513.09147783322</v>
      </c>
      <c r="DP12" s="52" cm="1">
        <f t="array" aca="1" ref="DP12" ca="1">beneficio_muerte_individual_pensionado(DP$1,$E12,$B12, Hombres!$A$1:$DW$117, Mujeres!$A$1:$DW$117)</f>
        <v>140195.77166862189</v>
      </c>
      <c r="DQ12" s="52" cm="1">
        <f t="array" aca="1" ref="DQ12" ca="1">beneficio_muerte_individual_pensionado(DQ$1,$E12,$B12, Hombres!$A$1:$DW$117, Mujeres!$A$1:$DW$117)</f>
        <v>142737.58513536566</v>
      </c>
      <c r="DR12" s="52" cm="1">
        <f t="array" aca="1" ref="DR12" ca="1">beneficio_muerte_individual_pensionado(DR$1,$E12,$B12, Hombres!$A$1:$DW$117, Mujeres!$A$1:$DW$117)</f>
        <v>143867.75177793909</v>
      </c>
      <c r="DS12" s="52" cm="1">
        <f t="array" aca="1" ref="DS12" ca="1">beneficio_muerte_individual_pensionado(DS$1,$E12,$B12, Hombres!$A$1:$DW$117, Mujeres!$A$1:$DW$117)</f>
        <v>143450.86105685736</v>
      </c>
      <c r="DT12" s="52" cm="1">
        <f t="array" aca="1" ref="DT12" ca="1">beneficio_muerte_individual_pensionado(DT$1,$E12,$B12, Hombres!$A$1:$DW$117, Mujeres!$A$1:$DW$117)</f>
        <v>141396.13727756342</v>
      </c>
      <c r="DU12" s="52" cm="1">
        <f t="array" aca="1" ref="DU12" ca="1">beneficio_muerte_individual_pensionado(DU$1,$E12,$B12, Hombres!$A$1:$DW$117, Mujeres!$A$1:$DW$117)</f>
        <v>137562.44135649304</v>
      </c>
      <c r="DV12" s="52" cm="1">
        <f t="array" aca="1" ref="DV12" ca="1">beneficio_muerte_individual_pensionado(DV$1,$E12,$B12, Hombres!$A$1:$DW$117, Mujeres!$A$1:$DW$117)</f>
        <v>131772.58589698255</v>
      </c>
      <c r="DW12" s="52" cm="1">
        <f t="array" aca="1" ref="DW12" ca="1">beneficio_muerte_individual_pensionado(DW$1,$E12,$B12, Hombres!$A$1:$DW$117, Mujeres!$A$1:$DW$117)</f>
        <v>123985.37286936691</v>
      </c>
      <c r="DX12" s="52" cm="1">
        <f t="array" aca="1" ref="DX12" ca="1">beneficio_muerte_individual_pensionado(DX$1,$E12,$B12, Hombres!$A$1:$DW$117, Mujeres!$A$1:$DW$117)</f>
        <v>114369.93532200097</v>
      </c>
      <c r="DY12" s="52" cm="1">
        <f t="array" aca="1" ref="DY12" ca="1">beneficio_muerte_individual_pensionado(DY$1,$E12,$B12, Hombres!$A$1:$DW$117, Mujeres!$A$1:$DW$117)</f>
        <v>103212.96941532876</v>
      </c>
      <c r="DZ12" s="52" cm="1">
        <f t="array" aca="1" ref="DZ12" ca="1">beneficio_muerte_individual_pensionado(DZ$1,$E12,$B12, Hombres!$A$1:$DW$117, Mujeres!$A$1:$DW$117)</f>
        <v>90855.572939189864</v>
      </c>
      <c r="EA12" s="52" cm="1">
        <f t="array" aca="1" ref="EA12" ca="1">beneficio_muerte_individual_pensionado(EA$1,$E12,$B12, Hombres!$A$1:$DW$117, Mujeres!$A$1:$DW$117)</f>
        <v>77710.962205636912</v>
      </c>
      <c r="EB12" s="52" cm="1">
        <f t="array" aca="1" ref="EB12" ca="1">beneficio_muerte_individual_pensionado(EB$1,$E12,$B12, Hombres!$A$1:$DW$117, Mujeres!$A$1:$DW$117)</f>
        <v>64320.751969282479</v>
      </c>
      <c r="EC12" s="52" cm="1">
        <f t="array" aca="1" ref="EC12" ca="1">beneficio_muerte_individual_pensionado(EC$1,$E12,$B12, Hombres!$A$1:$DW$117, Mujeres!$A$1:$DW$117)</f>
        <v>51306.838103699905</v>
      </c>
      <c r="ED12" s="52" cm="1">
        <f t="array" aca="1" ref="ED12" ca="1">beneficio_muerte_individual_pensionado(ED$1,$E12,$B12, Hombres!$A$1:$DW$117, Mujeres!$A$1:$DW$117)</f>
        <v>39255.372635909895</v>
      </c>
      <c r="EE12" s="52" cm="1">
        <f t="array" aca="1" ref="EE12" ca="1">beneficio_muerte_individual_pensionado(EE$1,$E12,$B12, Hombres!$A$1:$DW$117, Mujeres!$A$1:$DW$117)</f>
        <v>28639.193118223724</v>
      </c>
      <c r="EF12" s="52" cm="1">
        <f t="array" aca="1" ref="EF12" ca="1">beneficio_muerte_individual_pensionado(EF$1,$E12,$B12, Hombres!$A$1:$DW$117, Mujeres!$A$1:$DW$117)</f>
        <v>19780.829542118263</v>
      </c>
      <c r="EG12" s="52" cm="1">
        <f t="array" aca="1" ref="EG12" ca="1">beneficio_muerte_individual_pensionado(EG$1,$E12,$B12, Hombres!$A$1:$DW$117, Mujeres!$A$1:$DW$117)</f>
        <v>12829.406789045064</v>
      </c>
      <c r="EH12" s="52" cm="1">
        <f t="array" aca="1" ref="EH12" ca="1">beneficio_muerte_individual_pensionado(EH$1,$E12,$B12, Hombres!$A$1:$DW$117, Mujeres!$A$1:$DW$117)</f>
        <v>7741.2057206134959</v>
      </c>
      <c r="EI12" s="52" cm="1">
        <f t="array" aca="1" ref="EI12" ca="1">beneficio_muerte_individual_pensionado(EI$1,$E12,$B12, Hombres!$A$1:$DW$117, Mujeres!$A$1:$DW$117)</f>
        <v>4297.1968767877206</v>
      </c>
      <c r="EJ12" s="52" cm="1">
        <f t="array" aca="1" ref="EJ12" ca="1">beneficio_muerte_individual_pensionado(EJ$1,$E12,$B12, Hombres!$A$1:$DW$117, Mujeres!$A$1:$DW$117)</f>
        <v>2164.1012962934415</v>
      </c>
      <c r="EK12" s="52" cm="1">
        <f t="array" aca="1" ref="EK12" ca="1">beneficio_muerte_individual_pensionado(EK$1,$E12,$B12, Hombres!$A$1:$DW$117, Mujeres!$A$1:$DW$117)</f>
        <v>971.58120365614025</v>
      </c>
      <c r="EL12" s="52" cm="1">
        <f t="array" aca="1" ref="EL12" ca="1">beneficio_muerte_individual_pensionado(EL$1,$E12,$B12, Hombres!$A$1:$DW$117, Mujeres!$A$1:$DW$117)</f>
        <v>380.27925792970888</v>
      </c>
      <c r="EM12" s="52" cm="1">
        <f t="array" aca="1" ref="EM12" ca="1">beneficio_muerte_individual_pensionado(EM$1,$E12,$B12, Hombres!$A$1:$DW$117, Mujeres!$A$1:$DW$117)</f>
        <v>125.96510101153153</v>
      </c>
      <c r="EN12" s="52" cm="1">
        <f t="array" aca="1" ref="EN12" ca="1">beneficio_muerte_individual_pensionado(EN$1,$E12,$B12, Hombres!$A$1:$DW$117, Mujeres!$A$1:$DW$117)</f>
        <v>33.851858339311043</v>
      </c>
      <c r="EO12" s="52" cm="1">
        <f t="array" aca="1" ref="EO12" ca="1">beneficio_muerte_individual_pensionado(EO$1,$E12,$B12, Hombres!$A$1:$DW$117, Mujeres!$A$1:$DW$117)</f>
        <v>6.9141321035247216</v>
      </c>
      <c r="EP12" s="52" cm="1">
        <f t="array" aca="1" ref="EP12" ca="1">beneficio_muerte_individual_pensionado(EP$1,$E12,$B12, Hombres!$A$1:$DW$117, Mujeres!$A$1:$DW$117)</f>
        <v>1.0235848951976663</v>
      </c>
      <c r="EQ12" s="52" cm="1">
        <f t="array" aca="1" ref="EQ12" ca="1">beneficio_muerte_individual_pensionado(EQ$1,$E12,$B12, Hombres!$A$1:$DW$117, Mujeres!$A$1:$DW$117)</f>
        <v>0</v>
      </c>
      <c r="ER12" s="52" cm="1">
        <f t="array" aca="1" ref="ER12" ca="1">beneficio_muerte_individual_pensionado(ER$1,$E12,$B12, Hombres!$A$1:$DW$117, Mujeres!$A$1:$DW$117)</f>
        <v>0</v>
      </c>
      <c r="ES12" s="52" cm="1">
        <f t="array" aca="1" ref="ES12" ca="1">beneficio_muerte_individual_pensionado(ES$1,$E12,$B12, Hombres!$A$1:$DW$117, Mujeres!$A$1:$DW$117)</f>
        <v>0</v>
      </c>
      <c r="ET12" s="52" cm="1">
        <f t="array" aca="1" ref="ET12" ca="1">beneficio_muerte_individual_pensionado(ET$1,$E12,$B12, Hombres!$A$1:$DW$117, Mujeres!$A$1:$DW$117)</f>
        <v>0</v>
      </c>
      <c r="EU12" s="52" cm="1">
        <f t="array" aca="1" ref="EU12" ca="1">beneficio_muerte_individual_pensionado(EU$1,$E12,$B12, Hombres!$A$1:$DW$117, Mujeres!$A$1:$DW$117)</f>
        <v>0</v>
      </c>
      <c r="EV12" s="52" cm="1">
        <f t="array" aca="1" ref="EV12" ca="1">beneficio_muerte_individual_pensionado(EV$1,$E12,$B12, Hombres!$A$1:$DW$117, Mujeres!$A$1:$DW$117)</f>
        <v>0</v>
      </c>
      <c r="EW12" s="52" cm="1">
        <f t="array" aca="1" ref="EW12" ca="1">beneficio_muerte_individual_pensionado(EW$1,$E12,$B12, Hombres!$A$1:$DW$117, Mujeres!$A$1:$DW$117)</f>
        <v>0</v>
      </c>
      <c r="EX12" s="52" cm="1">
        <f t="array" aca="1" ref="EX12" ca="1">beneficio_muerte_individual_pensionado(EX$1,$E12,$B12, Hombres!$A$1:$DW$117, Mujeres!$A$1:$DW$117)</f>
        <v>0</v>
      </c>
      <c r="EY12" s="52" cm="1">
        <f t="array" aca="1" ref="EY12" ca="1">beneficio_muerte_individual_pensionado(EY$1,$E12,$B12, Hombres!$A$1:$DW$117, Mujeres!$A$1:$DW$117)</f>
        <v>0</v>
      </c>
      <c r="EZ12" s="52" cm="1">
        <f t="array" aca="1" ref="EZ12" ca="1">beneficio_muerte_individual_pensionado(EZ$1,$E12,$B12, Hombres!$A$1:$DW$117, Mujeres!$A$1:$DW$117)</f>
        <v>0</v>
      </c>
      <c r="FA12" s="52" cm="1">
        <f t="array" aca="1" ref="FA12" ca="1">beneficio_muerte_individual_pensionado(FA$1,$E12,$B12, Hombres!$A$1:$DW$117, Mujeres!$A$1:$DW$117)</f>
        <v>0</v>
      </c>
      <c r="FB12" s="52" cm="1">
        <f t="array" aca="1" ref="FB12" ca="1">beneficio_muerte_individual_pensionado(FB$1,$E12,$B12, Hombres!$A$1:$DW$117, Mujeres!$A$1:$DW$117)</f>
        <v>0</v>
      </c>
      <c r="FC12" s="52" cm="1">
        <f t="array" aca="1" ref="FC12" ca="1">beneficio_muerte_individual_pensionado(FC$1,$E12,$B12, Hombres!$A$1:$DW$117, Mujeres!$A$1:$DW$117)</f>
        <v>0</v>
      </c>
      <c r="FD12" s="52" cm="1">
        <f t="array" aca="1" ref="FD12" ca="1">beneficio_muerte_individual_pensionado(FD$1,$E12,$B12, Hombres!$A$1:$DW$117, Mujeres!$A$1:$DW$117)</f>
        <v>0</v>
      </c>
      <c r="FE12" s="52" cm="1">
        <f t="array" aca="1" ref="FE12" ca="1">beneficio_muerte_individual_pensionado(FE$1,$E12,$B12, Hombres!$A$1:$DW$117, Mujeres!$A$1:$DW$117)</f>
        <v>0</v>
      </c>
      <c r="FF12" s="52" cm="1">
        <f t="array" aca="1" ref="FF12" ca="1">beneficio_muerte_individual_pensionado(FF$1,$E12,$B12, Hombres!$A$1:$DW$117, Mujeres!$A$1:$DW$117)</f>
        <v>0</v>
      </c>
      <c r="FG12" s="52" cm="1">
        <f t="array" aca="1" ref="FG12" ca="1">beneficio_muerte_individual_pensionado(FG$1,$E12,$B12, Hombres!$A$1:$DW$117, Mujeres!$A$1:$DW$117)</f>
        <v>0</v>
      </c>
      <c r="FH12" s="52" cm="1">
        <f t="array" aca="1" ref="FH12" ca="1">beneficio_muerte_individual_pensionado(FH$1,$E12,$B12, Hombres!$A$1:$DW$117, Mujeres!$A$1:$DW$117)</f>
        <v>0</v>
      </c>
      <c r="FI12" s="52" cm="1">
        <f t="array" aca="1" ref="FI12" ca="1">beneficio_muerte_individual_pensionado(FI$1,$E12,$B12, Hombres!$A$1:$DW$117, Mujeres!$A$1:$DW$117)</f>
        <v>0</v>
      </c>
      <c r="FJ12" s="52" cm="1">
        <f t="array" aca="1" ref="FJ12" ca="1">beneficio_muerte_individual_pensionado(FJ$1,$E12,$B12, Hombres!$A$1:$DW$117, Mujeres!$A$1:$DW$117)</f>
        <v>0</v>
      </c>
      <c r="FK12" s="52" cm="1">
        <f t="array" aca="1" ref="FK12" ca="1">beneficio_muerte_individual_pensionado(FK$1,$E12,$B12, Hombres!$A$1:$DW$117, Mujeres!$A$1:$DW$117)</f>
        <v>0</v>
      </c>
      <c r="FL12" s="52" cm="1">
        <f t="array" aca="1" ref="FL12" ca="1">beneficio_muerte_individual_pensionado(FL$1,$E12,$B12, Hombres!$A$1:$DW$117, Mujeres!$A$1:$DW$117)</f>
        <v>0</v>
      </c>
      <c r="FM12" s="52" cm="1">
        <f t="array" aca="1" ref="FM12" ca="1">beneficio_muerte_individual_pensionado(FM$1,$E12,$B12, Hombres!$A$1:$DW$117, Mujeres!$A$1:$DW$117)</f>
        <v>0</v>
      </c>
      <c r="FN12" s="52" cm="1">
        <f t="array" aca="1" ref="FN12" ca="1">beneficio_muerte_individual_pensionado(FN$1,$E12,$B12, Hombres!$A$1:$DW$117, Mujeres!$A$1:$DW$117)</f>
        <v>0</v>
      </c>
      <c r="FO12" s="52" cm="1">
        <f t="array" aca="1" ref="FO12" ca="1">beneficio_muerte_individual_pensionado(FO$1,$E12,$B12, Hombres!$A$1:$DW$117, Mujeres!$A$1:$DW$117)</f>
        <v>0</v>
      </c>
      <c r="FP12" s="52" cm="1">
        <f t="array" aca="1" ref="FP12" ca="1">beneficio_muerte_individual_pensionado(FP$1,$E12,$B12, Hombres!$A$1:$DW$117, Mujeres!$A$1:$DW$117)</f>
        <v>0</v>
      </c>
      <c r="FQ12" s="52" cm="1">
        <f t="array" aca="1" ref="FQ12" ca="1">beneficio_muerte_individual_pensionado(FQ$1,$E12,$B12, Hombres!$A$1:$DW$117, Mujeres!$A$1:$DW$117)</f>
        <v>0</v>
      </c>
      <c r="FR12" s="52" cm="1">
        <f t="array" aca="1" ref="FR12" ca="1">beneficio_muerte_individual_pensionado(FR$1,$E12,$B12, Hombres!$A$1:$DW$117, Mujeres!$A$1:$DW$117)</f>
        <v>0</v>
      </c>
      <c r="FS12" s="52" cm="1">
        <f t="array" aca="1" ref="FS12" ca="1">beneficio_muerte_individual_pensionado(FS$1,$E12,$B12, Hombres!$A$1:$DW$117, Mujeres!$A$1:$DW$117)</f>
        <v>0</v>
      </c>
      <c r="FT12" s="52" cm="1">
        <f t="array" aca="1" ref="FT12" ca="1">beneficio_muerte_individual_pensionado(FT$1,$E12,$B12, Hombres!$A$1:$DW$117, Mujeres!$A$1:$DW$117)</f>
        <v>0</v>
      </c>
      <c r="FU12" s="52" cm="1">
        <f t="array" aca="1" ref="FU12" ca="1">beneficio_muerte_individual_pensionado(FU$1,$E12,$B12, Hombres!$A$1:$DW$117, Mujeres!$A$1:$DW$117)</f>
        <v>0</v>
      </c>
      <c r="FV12" s="52" cm="1">
        <f t="array" aca="1" ref="FV12" ca="1">beneficio_muerte_individual_pensionado(FV$1,$E12,$B12, Hombres!$A$1:$DW$117, Mujeres!$A$1:$DW$117)</f>
        <v>0</v>
      </c>
      <c r="FW12" s="52" cm="1">
        <f t="array" aca="1" ref="FW12" ca="1">beneficio_muerte_individual_pensionado(FW$1,$E12,$B12, Hombres!$A$1:$DW$117, Mujeres!$A$1:$DW$117)</f>
        <v>0</v>
      </c>
      <c r="FX12" s="52" cm="1">
        <f t="array" aca="1" ref="FX12" ca="1">beneficio_muerte_individual_pensionado(FX$1,$E12,$B12, Hombres!$A$1:$DW$117, Mujeres!$A$1:$DW$117)</f>
        <v>0</v>
      </c>
      <c r="FY12" s="52" cm="1">
        <f t="array" aca="1" ref="FY12" ca="1">beneficio_muerte_individual_pensionado(FY$1,$E12,$B12, Hombres!$A$1:$DW$117, Mujeres!$A$1:$DW$117)</f>
        <v>0</v>
      </c>
      <c r="FZ12" s="52" cm="1">
        <f t="array" aca="1" ref="FZ12" ca="1">beneficio_muerte_individual_pensionado(FZ$1,$E12,$B12, Hombres!$A$1:$DW$117, Mujeres!$A$1:$DW$117)</f>
        <v>0</v>
      </c>
      <c r="GA12" s="52" cm="1">
        <f t="array" aca="1" ref="GA12" ca="1">beneficio_muerte_individual_pensionado(GA$1,$E12,$B12, Hombres!$A$1:$DW$117, Mujeres!$A$1:$DW$117)</f>
        <v>0</v>
      </c>
      <c r="GB12" s="52" cm="1">
        <f t="array" aca="1" ref="GB12" ca="1">beneficio_muerte_individual_pensionado(GB$1,$E12,$B12, Hombres!$A$1:$DW$117, Mujeres!$A$1:$DW$117)</f>
        <v>0</v>
      </c>
      <c r="GC12" s="52" cm="1">
        <f t="array" aca="1" ref="GC12" ca="1">beneficio_muerte_individual_pensionado(GC$1,$E12,$B12, Hombres!$A$1:$DW$117, Mujeres!$A$1:$DW$117)</f>
        <v>0</v>
      </c>
      <c r="GD12" s="52" cm="1">
        <f t="array" aca="1" ref="GD12" ca="1">beneficio_muerte_individual_pensionado(GD$1,$E12,$B12, Hombres!$A$1:$DW$117, Mujeres!$A$1:$DW$117)</f>
        <v>0</v>
      </c>
      <c r="GE12" s="52" cm="1">
        <f t="array" aca="1" ref="GE12" ca="1">beneficio_muerte_individual_pensionado(GE$1,$E12,$B12, Hombres!$A$1:$DW$117, Mujeres!$A$1:$DW$117)</f>
        <v>0</v>
      </c>
      <c r="GF12" s="52" cm="1">
        <f t="array" aca="1" ref="GF12" ca="1">beneficio_muerte_individual_pensionado(GF$1,$E12,$B12, Hombres!$A$1:$DW$117, Mujeres!$A$1:$DW$117)</f>
        <v>0</v>
      </c>
      <c r="GG12" s="52" cm="1">
        <f t="array" aca="1" ref="GG12" ca="1">beneficio_muerte_individual_pensionado(GG$1,$E12,$B12, Hombres!$A$1:$DW$117, Mujeres!$A$1:$DW$117)</f>
        <v>0</v>
      </c>
      <c r="GH12" s="52" cm="1">
        <f t="array" aca="1" ref="GH12" ca="1">beneficio_muerte_individual_pensionado(GH$1,$E12,$B12, Hombres!$A$1:$DW$117, Mujeres!$A$1:$DW$117)</f>
        <v>0</v>
      </c>
      <c r="GI12" s="52" cm="1">
        <f t="array" aca="1" ref="GI12" ca="1">beneficio_muerte_individual_pensionado(GI$1,$E12,$B12, Hombres!$A$1:$DW$117, Mujeres!$A$1:$DW$117)</f>
        <v>0</v>
      </c>
      <c r="GJ12" s="52" cm="1">
        <f t="array" aca="1" ref="GJ12" ca="1">beneficio_muerte_individual_pensionado(GJ$1,$E12,$B12, Hombres!$A$1:$DW$117, Mujeres!$A$1:$DW$117)</f>
        <v>0</v>
      </c>
      <c r="GK12" s="52" cm="1">
        <f t="array" aca="1" ref="GK12" ca="1">beneficio_muerte_individual_pensionado(GK$1,$E12,$B12, Hombres!$A$1:$DW$117, Mujeres!$A$1:$DW$117)</f>
        <v>0</v>
      </c>
      <c r="GL12" s="52" cm="1">
        <f t="array" aca="1" ref="GL12" ca="1">beneficio_muerte_individual_pensionado(GL$1,$E12,$B12, Hombres!$A$1:$DW$117, Mujeres!$A$1:$DW$117)</f>
        <v>0</v>
      </c>
      <c r="GM12" s="52" cm="1">
        <f t="array" aca="1" ref="GM12" ca="1">beneficio_muerte_individual_pensionado(GM$1,$E12,$B12, Hombres!$A$1:$DW$117, Mujeres!$A$1:$DW$117)</f>
        <v>0</v>
      </c>
      <c r="GN12" s="52" cm="1">
        <f t="array" aca="1" ref="GN12" ca="1">beneficio_muerte_individual_pensionado(GN$1,$E12,$B12, Hombres!$A$1:$DW$117, Mujeres!$A$1:$DW$117)</f>
        <v>0</v>
      </c>
      <c r="GO12" s="52" cm="1">
        <f t="array" aca="1" ref="GO12" ca="1">beneficio_muerte_individual_pensionado(GO$1,$E12,$B12, Hombres!$A$1:$DW$117, Mujeres!$A$1:$DW$117)</f>
        <v>0</v>
      </c>
      <c r="GP12" s="52" cm="1">
        <f t="array" aca="1" ref="GP12" ca="1">beneficio_muerte_individual_pensionado(GP$1,$E12,$B12, Hombres!$A$1:$DW$117, Mujeres!$A$1:$DW$117)</f>
        <v>0</v>
      </c>
      <c r="GQ12" s="52" cm="1">
        <f t="array" aca="1" ref="GQ12" ca="1">beneficio_muerte_individual_pensionado(GQ$1,$E12,$B12, Hombres!$A$1:$DW$117, Mujeres!$A$1:$DW$117)</f>
        <v>0</v>
      </c>
      <c r="GR12" s="52" cm="1">
        <f t="array" aca="1" ref="GR12" ca="1">beneficio_muerte_individual_pensionado(GR$1,$E12,$B12, Hombres!$A$1:$DW$117, Mujeres!$A$1:$DW$117)</f>
        <v>0</v>
      </c>
      <c r="GS12" s="52" cm="1">
        <f t="array" aca="1" ref="GS12" ca="1">beneficio_muerte_individual_pensionado(GS$1,$E12,$B12, Hombres!$A$1:$DW$117, Mujeres!$A$1:$DW$117)</f>
        <v>0</v>
      </c>
      <c r="GT12" s="52" cm="1">
        <f t="array" aca="1" ref="GT12" ca="1">beneficio_muerte_individual_pensionado(GT$1,$E12,$B12, Hombres!$A$1:$DW$117, Mujeres!$A$1:$DW$117)</f>
        <v>0</v>
      </c>
    </row>
    <row r="13" spans="1:202" x14ac:dyDescent="0.3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5"/>
      <c r="H13" s="52" cm="1">
        <f t="array" aca="1" ref="H13" ca="1">AnualidadPensionado(H$1,$E13,$B13, $D13, Hombres!$A$1:$DW$117, Mujeres!$A$1:$DW$117)</f>
        <v>0</v>
      </c>
      <c r="I13" s="52" cm="1">
        <f t="array" aca="1" ref="I13" ca="1">AnualidadPensionado(I$1,$E13,$B13, $D13, Hombres!$A$1:$DW$117, Mujeres!$A$1:$DW$117)</f>
        <v>2123584.1577182231</v>
      </c>
      <c r="J13" s="52" cm="1">
        <f t="array" aca="1" ref="J13" ca="1">AnualidadPensionado(J$1,$E13,$B13, $D13, Hombres!$A$1:$DW$117, Mujeres!$A$1:$DW$117)</f>
        <v>1920543.3687957956</v>
      </c>
      <c r="K13" s="52" cm="1">
        <f t="array" aca="1" ref="K13" ca="1">AnualidadPensionado(K$1,$E13,$B13, $D13, Hombres!$A$1:$DW$117, Mujeres!$A$1:$DW$117)</f>
        <v>1712325.4738894459</v>
      </c>
      <c r="L13" s="52" cm="1">
        <f t="array" aca="1" ref="L13" ca="1">AnualidadPensionado(L$1,$E13,$B13, $D13, Hombres!$A$1:$DW$117, Mujeres!$A$1:$DW$117)</f>
        <v>1502396.3810607062</v>
      </c>
      <c r="M13" s="52" cm="1">
        <f t="array" aca="1" ref="M13" ca="1">AnualidadPensionado(M$1,$E13,$B13, $D13, Hombres!$A$1:$DW$117, Mujeres!$A$1:$DW$117)</f>
        <v>1294771.6554929696</v>
      </c>
      <c r="N13" s="52" cm="1">
        <f t="array" aca="1" ref="N13" ca="1">AnualidadPensionado(N$1,$E13,$B13, $D13, Hombres!$A$1:$DW$117, Mujeres!$A$1:$DW$117)</f>
        <v>1093729.1083807601</v>
      </c>
      <c r="O13" s="52" cm="1">
        <f t="array" aca="1" ref="O13" ca="1">AnualidadPensionado(O$1,$E13,$B13, $D13, Hombres!$A$1:$DW$117, Mujeres!$A$1:$DW$117)</f>
        <v>903400.25015440653</v>
      </c>
      <c r="P13" s="52" cm="1">
        <f t="array" aca="1" ref="P13" ca="1">AnualidadPensionado(P$1,$E13,$B13, $D13, Hombres!$A$1:$DW$117, Mujeres!$A$1:$DW$117)</f>
        <v>727545.75772973755</v>
      </c>
      <c r="Q13" s="52" cm="1">
        <f t="array" aca="1" ref="Q13" ca="1">AnualidadPensionado(Q$1,$E13,$B13, $D13, Hombres!$A$1:$DW$117, Mujeres!$A$1:$DW$117)</f>
        <v>569412.36169880838</v>
      </c>
      <c r="R13" s="52" cm="1">
        <f t="array" aca="1" ref="R13" ca="1">AnualidadPensionado(R$1,$E13,$B13, $D13, Hombres!$A$1:$DW$117, Mujeres!$A$1:$DW$117)</f>
        <v>431531.38756283798</v>
      </c>
      <c r="S13" s="52" cm="1">
        <f t="array" aca="1" ref="S13" ca="1">AnualidadPensionado(S$1,$E13,$B13, $D13, Hombres!$A$1:$DW$117, Mujeres!$A$1:$DW$117)</f>
        <v>315397.86810852448</v>
      </c>
      <c r="T13" s="52" cm="1">
        <f t="array" aca="1" ref="T13" ca="1">AnualidadPensionado(T$1,$E13,$B13, $D13, Hombres!$A$1:$DW$117, Mujeres!$A$1:$DW$117)</f>
        <v>221261.20045826712</v>
      </c>
      <c r="U13" s="52" cm="1">
        <f t="array" aca="1" ref="U13" ca="1">AnualidadPensionado(U$1,$E13,$B13, $D13, Hombres!$A$1:$DW$117, Mujeres!$A$1:$DW$117)</f>
        <v>148155.2492585507</v>
      </c>
      <c r="V13" s="52" cm="1">
        <f t="array" aca="1" ref="V13" ca="1">AnualidadPensionado(V$1,$E13,$B13, $D13, Hombres!$A$1:$DW$117, Mujeres!$A$1:$DW$117)</f>
        <v>94072.135266421465</v>
      </c>
      <c r="W13" s="52" cm="1">
        <f t="array" aca="1" ref="W13" ca="1">AnualidadPensionado(W$1,$E13,$B13, $D13, Hombres!$A$1:$DW$117, Mujeres!$A$1:$DW$117)</f>
        <v>56218.818554129852</v>
      </c>
      <c r="X13" s="52" cm="1">
        <f t="array" aca="1" ref="X13" ca="1">AnualidadPensionado(X$1,$E13,$B13, $D13, Hombres!$A$1:$DW$117, Mujeres!$A$1:$DW$117)</f>
        <v>31344.166506236066</v>
      </c>
      <c r="Y13" s="52" cm="1">
        <f t="array" aca="1" ref="Y13" ca="1">AnualidadPensionado(Y$1,$E13,$B13, $D13, Hombres!$A$1:$DW$117, Mujeres!$A$1:$DW$117)</f>
        <v>16130.820269169222</v>
      </c>
      <c r="Z13" s="52" cm="1">
        <f t="array" aca="1" ref="Z13" ca="1">AnualidadPensionado(Z$1,$E13,$B13, $D13, Hombres!$A$1:$DW$117, Mujeres!$A$1:$DW$117)</f>
        <v>7563.0218992746804</v>
      </c>
      <c r="AA13" s="52" cm="1">
        <f t="array" aca="1" ref="AA13" ca="1">AnualidadPensionado(AA$1,$E13,$B13, $D13, Hombres!$A$1:$DW$117, Mujeres!$A$1:$DW$117)</f>
        <v>3178.4595959837065</v>
      </c>
      <c r="AB13" s="52" cm="1">
        <f t="array" aca="1" ref="AB13" ca="1">AnualidadPensionado(AB$1,$E13,$B13, $D13, Hombres!$A$1:$DW$117, Mujeres!$A$1:$DW$117)</f>
        <v>1172.8737638521293</v>
      </c>
      <c r="AC13" s="52" cm="1">
        <f t="array" aca="1" ref="AC13" ca="1">AnualidadPensionado(AC$1,$E13,$B13, $D13, Hombres!$A$1:$DW$117, Mujeres!$A$1:$DW$117)</f>
        <v>369.72675588975255</v>
      </c>
      <c r="AD13" s="52" cm="1">
        <f t="array" aca="1" ref="AD13" ca="1">AnualidadPensionado(AD$1,$E13,$B13, $D13, Hombres!$A$1:$DW$117, Mujeres!$A$1:$DW$117)</f>
        <v>95.800620685767782</v>
      </c>
      <c r="AE13" s="52" cm="1">
        <f t="array" aca="1" ref="AE13" ca="1">AnualidadPensionado(AE$1,$E13,$B13, $D13, Hombres!$A$1:$DW$117, Mujeres!$A$1:$DW$117)</f>
        <v>19.249182214354843</v>
      </c>
      <c r="AF13" s="52" cm="1">
        <f t="array" aca="1" ref="AF13" ca="1">AnualidadPensionado(AF$1,$E13,$B13, $D13, Hombres!$A$1:$DW$117, Mujeres!$A$1:$DW$117)</f>
        <v>2.7149812135102738</v>
      </c>
      <c r="AG13" s="52" cm="1">
        <f t="array" aca="1" ref="AG13" ca="1">AnualidadPensionado(AG$1,$E13,$B13, $D13, Hombres!$A$1:$DW$117, Mujeres!$A$1:$DW$117)</f>
        <v>0</v>
      </c>
      <c r="AH13" s="52" cm="1">
        <f t="array" aca="1" ref="AH13" ca="1">AnualidadPensionado(AH$1,$E13,$B13, $D13, Hombres!$A$1:$DW$117, Mujeres!$A$1:$DW$117)</f>
        <v>0</v>
      </c>
      <c r="AI13" s="52" cm="1">
        <f t="array" aca="1" ref="AI13" ca="1">AnualidadPensionado(AI$1,$E13,$B13, $D13, Hombres!$A$1:$DW$117, Mujeres!$A$1:$DW$117)</f>
        <v>0</v>
      </c>
      <c r="AJ13" s="52" cm="1">
        <f t="array" aca="1" ref="AJ13" ca="1">AnualidadPensionado(AJ$1,$E13,$B13, $D13, Hombres!$A$1:$DW$117, Mujeres!$A$1:$DW$117)</f>
        <v>0</v>
      </c>
      <c r="AK13" s="52" cm="1">
        <f t="array" aca="1" ref="AK13" ca="1">AnualidadPensionado(AK$1,$E13,$B13, $D13, Hombres!$A$1:$DW$117, Mujeres!$A$1:$DW$117)</f>
        <v>0</v>
      </c>
      <c r="AL13" s="52" cm="1">
        <f t="array" aca="1" ref="AL13" ca="1">AnualidadPensionado(AL$1,$E13,$B13, $D13, Hombres!$A$1:$DW$117, Mujeres!$A$1:$DW$117)</f>
        <v>0</v>
      </c>
      <c r="AM13" s="52" cm="1">
        <f t="array" aca="1" ref="AM13" ca="1">AnualidadPensionado(AM$1,$E13,$B13, $D13, Hombres!$A$1:$DW$117, Mujeres!$A$1:$DW$117)</f>
        <v>0</v>
      </c>
      <c r="AN13" s="52" cm="1">
        <f t="array" aca="1" ref="AN13" ca="1">AnualidadPensionado(AN$1,$E13,$B13, $D13, Hombres!$A$1:$DW$117, Mujeres!$A$1:$DW$117)</f>
        <v>0</v>
      </c>
      <c r="AO13" s="52" cm="1">
        <f t="array" aca="1" ref="AO13" ca="1">AnualidadPensionado(AO$1,$E13,$B13, $D13, Hombres!$A$1:$DW$117, Mujeres!$A$1:$DW$117)</f>
        <v>0</v>
      </c>
      <c r="AP13" s="52" cm="1">
        <f t="array" aca="1" ref="AP13" ca="1">AnualidadPensionado(AP$1,$E13,$B13, $D13, Hombres!$A$1:$DW$117, Mujeres!$A$1:$DW$117)</f>
        <v>0</v>
      </c>
      <c r="AQ13" s="52" cm="1">
        <f t="array" aca="1" ref="AQ13" ca="1">AnualidadPensionado(AQ$1,$E13,$B13, $D13, Hombres!$A$1:$DW$117, Mujeres!$A$1:$DW$117)</f>
        <v>0</v>
      </c>
      <c r="AR13" s="52" cm="1">
        <f t="array" aca="1" ref="AR13" ca="1">AnualidadPensionado(AR$1,$E13,$B13, $D13, Hombres!$A$1:$DW$117, Mujeres!$A$1:$DW$117)</f>
        <v>0</v>
      </c>
      <c r="AS13" s="52" cm="1">
        <f t="array" aca="1" ref="AS13" ca="1">AnualidadPensionado(AS$1,$E13,$B13, $D13, Hombres!$A$1:$DW$117, Mujeres!$A$1:$DW$117)</f>
        <v>0</v>
      </c>
      <c r="AT13" s="52" cm="1">
        <f t="array" aca="1" ref="AT13" ca="1">AnualidadPensionado(AT$1,$E13,$B13, $D13, Hombres!$A$1:$DW$117, Mujeres!$A$1:$DW$117)</f>
        <v>0</v>
      </c>
      <c r="AU13" s="52" cm="1">
        <f t="array" aca="1" ref="AU13" ca="1">AnualidadPensionado(AU$1,$E13,$B13, $D13, Hombres!$A$1:$DW$117, Mujeres!$A$1:$DW$117)</f>
        <v>0</v>
      </c>
      <c r="AV13" s="52" cm="1">
        <f t="array" aca="1" ref="AV13" ca="1">AnualidadPensionado(AV$1,$E13,$B13, $D13, Hombres!$A$1:$DW$117, Mujeres!$A$1:$DW$117)</f>
        <v>0</v>
      </c>
      <c r="AW13" s="52" cm="1">
        <f t="array" aca="1" ref="AW13" ca="1">AnualidadPensionado(AW$1,$E13,$B13, $D13, Hombres!$A$1:$DW$117, Mujeres!$A$1:$DW$117)</f>
        <v>0</v>
      </c>
      <c r="AX13" s="52" cm="1">
        <f t="array" aca="1" ref="AX13" ca="1">AnualidadPensionado(AX$1,$E13,$B13, $D13, Hombres!$A$1:$DW$117, Mujeres!$A$1:$DW$117)</f>
        <v>0</v>
      </c>
      <c r="AY13" s="52" cm="1">
        <f t="array" aca="1" ref="AY13" ca="1">AnualidadPensionado(AY$1,$E13,$B13, $D13, Hombres!$A$1:$DW$117, Mujeres!$A$1:$DW$117)</f>
        <v>0</v>
      </c>
      <c r="AZ13" s="52" cm="1">
        <f t="array" aca="1" ref="AZ13" ca="1">AnualidadPensionado(AZ$1,$E13,$B13, $D13, Hombres!$A$1:$DW$117, Mujeres!$A$1:$DW$117)</f>
        <v>0</v>
      </c>
      <c r="BA13" s="52" cm="1">
        <f t="array" aca="1" ref="BA13" ca="1">AnualidadPensionado(BA$1,$E13,$B13, $D13, Hombres!$A$1:$DW$117, Mujeres!$A$1:$DW$117)</f>
        <v>0</v>
      </c>
      <c r="BB13" s="52" cm="1">
        <f t="array" aca="1" ref="BB13" ca="1">AnualidadPensionado(BB$1,$E13,$B13, $D13, Hombres!$A$1:$DW$117, Mujeres!$A$1:$DW$117)</f>
        <v>0</v>
      </c>
      <c r="BC13" s="52" cm="1">
        <f t="array" aca="1" ref="BC13" ca="1">AnualidadPensionado(BC$1,$E13,$B13, $D13, Hombres!$A$1:$DW$117, Mujeres!$A$1:$DW$117)</f>
        <v>0</v>
      </c>
      <c r="BD13" s="52" cm="1">
        <f t="array" aca="1" ref="BD13" ca="1">AnualidadPensionado(BD$1,$E13,$B13, $D13, Hombres!$A$1:$DW$117, Mujeres!$A$1:$DW$117)</f>
        <v>0</v>
      </c>
      <c r="BE13" s="52" cm="1">
        <f t="array" aca="1" ref="BE13" ca="1">AnualidadPensionado(BE$1,$E13,$B13, $D13, Hombres!$A$1:$DW$117, Mujeres!$A$1:$DW$117)</f>
        <v>0</v>
      </c>
      <c r="BF13" s="52" cm="1">
        <f t="array" aca="1" ref="BF13" ca="1">AnualidadPensionado(BF$1,$E13,$B13, $D13, Hombres!$A$1:$DW$117, Mujeres!$A$1:$DW$117)</f>
        <v>0</v>
      </c>
      <c r="BG13" s="52" cm="1">
        <f t="array" aca="1" ref="BG13" ca="1">AnualidadPensionado(BG$1,$E13,$B13, $D13, Hombres!$A$1:$DW$117, Mujeres!$A$1:$DW$117)</f>
        <v>0</v>
      </c>
      <c r="BH13" s="52" cm="1">
        <f t="array" aca="1" ref="BH13" ca="1">AnualidadPensionado(BH$1,$E13,$B13, $D13, Hombres!$A$1:$DW$117, Mujeres!$A$1:$DW$117)</f>
        <v>0</v>
      </c>
      <c r="BI13" s="52" cm="1">
        <f t="array" aca="1" ref="BI13" ca="1">AnualidadPensionado(BI$1,$E13,$B13, $D13, Hombres!$A$1:$DW$117, Mujeres!$A$1:$DW$117)</f>
        <v>0</v>
      </c>
      <c r="BJ13" s="52" cm="1">
        <f t="array" aca="1" ref="BJ13" ca="1">AnualidadPensionado(BJ$1,$E13,$B13, $D13, Hombres!$A$1:$DW$117, Mujeres!$A$1:$DW$117)</f>
        <v>0</v>
      </c>
      <c r="BK13" s="52" cm="1">
        <f t="array" aca="1" ref="BK13" ca="1">AnualidadPensionado(BK$1,$E13,$B13, $D13, Hombres!$A$1:$DW$117, Mujeres!$A$1:$DW$117)</f>
        <v>0</v>
      </c>
      <c r="BL13" s="52" cm="1">
        <f t="array" aca="1" ref="BL13" ca="1">AnualidadPensionado(BL$1,$E13,$B13, $D13, Hombres!$A$1:$DW$117, Mujeres!$A$1:$DW$117)</f>
        <v>0</v>
      </c>
      <c r="BM13" s="52" cm="1">
        <f t="array" aca="1" ref="BM13" ca="1">AnualidadPensionado(BM$1,$E13,$B13, $D13, Hombres!$A$1:$DW$117, Mujeres!$A$1:$DW$117)</f>
        <v>0</v>
      </c>
      <c r="BN13" s="52" cm="1">
        <f t="array" aca="1" ref="BN13" ca="1">AnualidadPensionado(BN$1,$E13,$B13, $D13, Hombres!$A$1:$DW$117, Mujeres!$A$1:$DW$117)</f>
        <v>0</v>
      </c>
      <c r="BO13" s="52" cm="1">
        <f t="array" aca="1" ref="BO13" ca="1">AnualidadPensionado(BO$1,$E13,$B13, $D13, Hombres!$A$1:$DW$117, Mujeres!$A$1:$DW$117)</f>
        <v>0</v>
      </c>
      <c r="BP13" s="52" cm="1">
        <f t="array" aca="1" ref="BP13" ca="1">AnualidadPensionado(BP$1,$E13,$B13, $D13, Hombres!$A$1:$DW$117, Mujeres!$A$1:$DW$117)</f>
        <v>0</v>
      </c>
      <c r="BQ13" s="52" cm="1">
        <f t="array" aca="1" ref="BQ13" ca="1">AnualidadPensionado(BQ$1,$E13,$B13, $D13, Hombres!$A$1:$DW$117, Mujeres!$A$1:$DW$117)</f>
        <v>0</v>
      </c>
      <c r="BR13" s="52" cm="1">
        <f t="array" aca="1" ref="BR13" ca="1">AnualidadPensionado(BR$1,$E13,$B13, $D13, Hombres!$A$1:$DW$117, Mujeres!$A$1:$DW$117)</f>
        <v>0</v>
      </c>
      <c r="BS13" s="52" cm="1">
        <f t="array" aca="1" ref="BS13" ca="1">AnualidadPensionado(BS$1,$E13,$B13, $D13, Hombres!$A$1:$DW$117, Mujeres!$A$1:$DW$117)</f>
        <v>0</v>
      </c>
      <c r="BT13" s="52" cm="1">
        <f t="array" aca="1" ref="BT13" ca="1">AnualidadPensionado(BT$1,$E13,$B13, $D13, Hombres!$A$1:$DW$117, Mujeres!$A$1:$DW$117)</f>
        <v>0</v>
      </c>
      <c r="BU13" s="52" cm="1">
        <f t="array" aca="1" ref="BU13" ca="1">AnualidadPensionado(BU$1,$E13,$B13, $D13, Hombres!$A$1:$DW$117, Mujeres!$A$1:$DW$117)</f>
        <v>0</v>
      </c>
      <c r="BV13" s="52" cm="1">
        <f t="array" aca="1" ref="BV13" ca="1">AnualidadPensionado(BV$1,$E13,$B13, $D13, Hombres!$A$1:$DW$117, Mujeres!$A$1:$DW$117)</f>
        <v>0</v>
      </c>
      <c r="BW13" s="52" cm="1">
        <f t="array" aca="1" ref="BW13" ca="1">AnualidadPensionado(BW$1,$E13,$B13, $D13, Hombres!$A$1:$DW$117, Mujeres!$A$1:$DW$117)</f>
        <v>0</v>
      </c>
      <c r="BX13" s="52" cm="1">
        <f t="array" aca="1" ref="BX13" ca="1">AnualidadPensionado(BX$1,$E13,$B13, $D13, Hombres!$A$1:$DW$117, Mujeres!$A$1:$DW$117)</f>
        <v>0</v>
      </c>
      <c r="BY13" s="52" cm="1">
        <f t="array" aca="1" ref="BY13" ca="1">AnualidadPensionado(BY$1,$E13,$B13, $D13, Hombres!$A$1:$DW$117, Mujeres!$A$1:$DW$117)</f>
        <v>0</v>
      </c>
      <c r="BZ13" s="52" cm="1">
        <f t="array" aca="1" ref="BZ13" ca="1">AnualidadPensionado(BZ$1,$E13,$B13, $D13, Hombres!$A$1:$DW$117, Mujeres!$A$1:$DW$117)</f>
        <v>0</v>
      </c>
      <c r="CA13" s="52" cm="1">
        <f t="array" aca="1" ref="CA13" ca="1">AnualidadPensionado(CA$1,$E13,$B13, $D13, Hombres!$A$1:$DW$117, Mujeres!$A$1:$DW$117)</f>
        <v>0</v>
      </c>
      <c r="CB13" s="52" cm="1">
        <f t="array" aca="1" ref="CB13" ca="1">AnualidadPensionado(CB$1,$E13,$B13, $D13, Hombres!$A$1:$DW$117, Mujeres!$A$1:$DW$117)</f>
        <v>0</v>
      </c>
      <c r="CC13" s="52" cm="1">
        <f t="array" aca="1" ref="CC13" ca="1">AnualidadPensionado(CC$1,$E13,$B13, $D13, Hombres!$A$1:$DW$117, Mujeres!$A$1:$DW$117)</f>
        <v>0</v>
      </c>
      <c r="CD13" s="52" cm="1">
        <f t="array" aca="1" ref="CD13" ca="1">AnualidadPensionado(CD$1,$E13,$B13, $D13, Hombres!$A$1:$DW$117, Mujeres!$A$1:$DW$117)</f>
        <v>0</v>
      </c>
      <c r="CE13" s="52" cm="1">
        <f t="array" aca="1" ref="CE13" ca="1">AnualidadPensionado(CE$1,$E13,$B13, $D13, Hombres!$A$1:$DW$117, Mujeres!$A$1:$DW$117)</f>
        <v>0</v>
      </c>
      <c r="CF13" s="52" cm="1">
        <f t="array" aca="1" ref="CF13" ca="1">AnualidadPensionado(CF$1,$E13,$B13, $D13, Hombres!$A$1:$DW$117, Mujeres!$A$1:$DW$117)</f>
        <v>0</v>
      </c>
      <c r="CG13" s="52" cm="1">
        <f t="array" aca="1" ref="CG13" ca="1">AnualidadPensionado(CG$1,$E13,$B13, $D13, Hombres!$A$1:$DW$117, Mujeres!$A$1:$DW$117)</f>
        <v>0</v>
      </c>
      <c r="CH13" s="52" cm="1">
        <f t="array" aca="1" ref="CH13" ca="1">AnualidadPensionado(CH$1,$E13,$B13, $D13, Hombres!$A$1:$DW$117, Mujeres!$A$1:$DW$117)</f>
        <v>0</v>
      </c>
      <c r="CI13" s="52" cm="1">
        <f t="array" aca="1" ref="CI13" ca="1">AnualidadPensionado(CI$1,$E13,$B13, $D13, Hombres!$A$1:$DW$117, Mujeres!$A$1:$DW$117)</f>
        <v>0</v>
      </c>
      <c r="CJ13" s="52" cm="1">
        <f t="array" aca="1" ref="CJ13" ca="1">AnualidadPensionado(CJ$1,$E13,$B13, $D13, Hombres!$A$1:$DW$117, Mujeres!$A$1:$DW$117)</f>
        <v>0</v>
      </c>
      <c r="CK13" s="52" cm="1">
        <f t="array" aca="1" ref="CK13" ca="1">AnualidadPensionado(CK$1,$E13,$B13, $D13, Hombres!$A$1:$DW$117, Mujeres!$A$1:$DW$117)</f>
        <v>0</v>
      </c>
      <c r="CL13" s="52" cm="1">
        <f t="array" aca="1" ref="CL13" ca="1">AnualidadPensionado(CL$1,$E13,$B13, $D13, Hombres!$A$1:$DW$117, Mujeres!$A$1:$DW$117)</f>
        <v>0</v>
      </c>
      <c r="CM13" s="52" cm="1">
        <f t="array" aca="1" ref="CM13" ca="1">AnualidadPensionado(CM$1,$E13,$B13, $D13, Hombres!$A$1:$DW$117, Mujeres!$A$1:$DW$117)</f>
        <v>0</v>
      </c>
      <c r="CN13" s="52" cm="1">
        <f t="array" aca="1" ref="CN13" ca="1">AnualidadPensionado(CN$1,$E13,$B13, $D13, Hombres!$A$1:$DW$117, Mujeres!$A$1:$DW$117)</f>
        <v>0</v>
      </c>
      <c r="CO13" s="52" cm="1">
        <f t="array" aca="1" ref="CO13" ca="1">AnualidadPensionado(CO$1,$E13,$B13, $D13, Hombres!$A$1:$DW$117, Mujeres!$A$1:$DW$117)</f>
        <v>0</v>
      </c>
      <c r="CP13" s="52" cm="1">
        <f t="array" aca="1" ref="CP13" ca="1">AnualidadPensionado(CP$1,$E13,$B13, $D13, Hombres!$A$1:$DW$117, Mujeres!$A$1:$DW$117)</f>
        <v>0</v>
      </c>
      <c r="CQ13" s="52" cm="1">
        <f t="array" aca="1" ref="CQ13" ca="1">AnualidadPensionado(CQ$1,$E13,$B13, $D13, Hombres!$A$1:$DW$117, Mujeres!$A$1:$DW$117)</f>
        <v>0</v>
      </c>
      <c r="CR13" s="52" cm="1">
        <f t="array" aca="1" ref="CR13" ca="1">AnualidadPensionado(CR$1,$E13,$B13, $D13, Hombres!$A$1:$DW$117, Mujeres!$A$1:$DW$117)</f>
        <v>0</v>
      </c>
      <c r="CS13" s="52" cm="1">
        <f t="array" aca="1" ref="CS13" ca="1">AnualidadPensionado(CS$1,$E13,$B13, $D13, Hombres!$A$1:$DW$117, Mujeres!$A$1:$DW$117)</f>
        <v>0</v>
      </c>
      <c r="CT13" s="52" cm="1">
        <f t="array" aca="1" ref="CT13" ca="1">AnualidadPensionado(CT$1,$E13,$B13, $D13, Hombres!$A$1:$DW$117, Mujeres!$A$1:$DW$117)</f>
        <v>0</v>
      </c>
      <c r="CU13" s="52" cm="1">
        <f t="array" aca="1" ref="CU13" ca="1">AnualidadPensionado(CU$1,$E13,$B13, $D13, Hombres!$A$1:$DW$117, Mujeres!$A$1:$DW$117)</f>
        <v>0</v>
      </c>
      <c r="CV13" s="52" cm="1">
        <f t="array" aca="1" ref="CV13" ca="1">AnualidadPensionado(CV$1,$E13,$B13, $D13, Hombres!$A$1:$DW$117, Mujeres!$A$1:$DW$117)</f>
        <v>0</v>
      </c>
      <c r="CW13" s="52" cm="1">
        <f t="array" aca="1" ref="CW13" ca="1">AnualidadPensionado(CW$1,$E13,$B13, $D13, Hombres!$A$1:$DW$117, Mujeres!$A$1:$DW$117)</f>
        <v>0</v>
      </c>
      <c r="CX13" s="52" cm="1">
        <f t="array" aca="1" ref="CX13" ca="1">AnualidadPensionado(CX$1,$E13,$B13, $D13, Hombres!$A$1:$DW$117, Mujeres!$A$1:$DW$117)</f>
        <v>0</v>
      </c>
      <c r="CY13" s="52" cm="1">
        <f t="array" aca="1" ref="CY13" ca="1">AnualidadPensionado(CY$1,$E13,$B13, $D13, Hombres!$A$1:$DW$117, Mujeres!$A$1:$DW$117)</f>
        <v>0</v>
      </c>
      <c r="DB13" s="25"/>
      <c r="DC13" s="52" cm="1">
        <f t="array" aca="1" ref="DC13" ca="1">beneficio_muerte_individual_pensionado(DC$1,$E13,$B13, Hombres!$A$1:$DW$117, Mujeres!$A$1:$DW$117)</f>
        <v>0</v>
      </c>
      <c r="DD13" s="52" cm="1">
        <f t="array" aca="1" ref="DD13" ca="1">beneficio_muerte_individual_pensionado(DD$1,$E13,$B13, Hombres!$A$1:$DW$117, Mujeres!$A$1:$DW$117)</f>
        <v>329649.90000000002</v>
      </c>
      <c r="DE13" s="52" cm="1">
        <f t="array" aca="1" ref="DE13" ca="1">beneficio_muerte_individual_pensionado(DE$1,$E13,$B13, Hombres!$A$1:$DW$117, Mujeres!$A$1:$DW$117)</f>
        <v>323122.21451760002</v>
      </c>
      <c r="DF13" s="52" cm="1">
        <f t="array" aca="1" ref="DF13" ca="1">beneficio_muerte_individual_pensionado(DF$1,$E13,$B13, Hombres!$A$1:$DW$117, Mujeres!$A$1:$DW$117)</f>
        <v>312910.91089006833</v>
      </c>
      <c r="DG13" s="52" cm="1">
        <f t="array" aca="1" ref="DG13" ca="1">beneficio_muerte_individual_pensionado(DG$1,$E13,$B13, Hombres!$A$1:$DW$117, Mujeres!$A$1:$DW$117)</f>
        <v>298683.85136141063</v>
      </c>
      <c r="DH13" s="52" cm="1">
        <f t="array" aca="1" ref="DH13" ca="1">beneficio_muerte_individual_pensionado(DH$1,$E13,$B13, Hombres!$A$1:$DW$117, Mujeres!$A$1:$DW$117)</f>
        <v>280410.65229620575</v>
      </c>
      <c r="DI13" s="52" cm="1">
        <f t="array" aca="1" ref="DI13" ca="1">beneficio_muerte_individual_pensionado(DI$1,$E13,$B13, Hombres!$A$1:$DW$117, Mujeres!$A$1:$DW$117)</f>
        <v>258515.11596719321</v>
      </c>
      <c r="DJ13" s="52" cm="1">
        <f t="array" aca="1" ref="DJ13" ca="1">beneficio_muerte_individual_pensionado(DJ$1,$E13,$B13, Hombres!$A$1:$DW$117, Mujeres!$A$1:$DW$117)</f>
        <v>233634.60405148941</v>
      </c>
      <c r="DK13" s="52" cm="1">
        <f t="array" aca="1" ref="DK13" ca="1">beneficio_muerte_individual_pensionado(DK$1,$E13,$B13, Hombres!$A$1:$DW$117, Mujeres!$A$1:$DW$117)</f>
        <v>206463.33447258713</v>
      </c>
      <c r="DL13" s="52" cm="1">
        <f t="array" aca="1" ref="DL13" ca="1">beneficio_muerte_individual_pensionado(DL$1,$E13,$B13, Hombres!$A$1:$DW$117, Mujeres!$A$1:$DW$117)</f>
        <v>177787.71027677238</v>
      </c>
      <c r="DM13" s="52" cm="1">
        <f t="array" aca="1" ref="DM13" ca="1">beneficio_muerte_individual_pensionado(DM$1,$E13,$B13, Hombres!$A$1:$DW$117, Mujeres!$A$1:$DW$117)</f>
        <v>148643.33410308539</v>
      </c>
      <c r="DN13" s="52" cm="1">
        <f t="array" aca="1" ref="DN13" ca="1">beneficio_muerte_individual_pensionado(DN$1,$E13,$B13, Hombres!$A$1:$DW$117, Mujeres!$A$1:$DW$117)</f>
        <v>120246.47954494401</v>
      </c>
      <c r="DO13" s="52" cm="1">
        <f t="array" aca="1" ref="DO13" ca="1">beneficio_muerte_individual_pensionado(DO$1,$E13,$B13, Hombres!$A$1:$DW$117, Mujeres!$A$1:$DW$117)</f>
        <v>93752.051811131911</v>
      </c>
      <c r="DP13" s="52" cm="1">
        <f t="array" aca="1" ref="DP13" ca="1">beneficio_muerte_individual_pensionado(DP$1,$E13,$B13, Hombres!$A$1:$DW$117, Mujeres!$A$1:$DW$117)</f>
        <v>70101.216246627606</v>
      </c>
      <c r="DQ13" s="52" cm="1">
        <f t="array" aca="1" ref="DQ13" ca="1">beneficio_muerte_individual_pensionado(DQ$1,$E13,$B13, Hombres!$A$1:$DW$117, Mujeres!$A$1:$DW$117)</f>
        <v>49966.119794854727</v>
      </c>
      <c r="DR13" s="52" cm="1">
        <f t="array" aca="1" ref="DR13" ca="1">beneficio_muerte_individual_pensionado(DR$1,$E13,$B13, Hombres!$A$1:$DW$117, Mujeres!$A$1:$DW$117)</f>
        <v>33719.917317579762</v>
      </c>
      <c r="DS13" s="52" cm="1">
        <f t="array" aca="1" ref="DS13" ca="1">beneficio_muerte_individual_pensionado(DS$1,$E13,$B13, Hombres!$A$1:$DW$117, Mujeres!$A$1:$DW$117)</f>
        <v>21384.554840817451</v>
      </c>
      <c r="DT13" s="52" cm="1">
        <f t="array" aca="1" ref="DT13" ca="1">beneficio_muerte_individual_pensionado(DT$1,$E13,$B13, Hombres!$A$1:$DW$117, Mujeres!$A$1:$DW$117)</f>
        <v>12631.826345580394</v>
      </c>
      <c r="DU13" s="52" cm="1">
        <f t="array" aca="1" ref="DU13" ca="1">beneficio_muerte_individual_pensionado(DU$1,$E13,$B13, Hombres!$A$1:$DW$117, Mujeres!$A$1:$DW$117)</f>
        <v>6874.6513316516448</v>
      </c>
      <c r="DV13" s="52" cm="1">
        <f t="array" aca="1" ref="DV13" ca="1">beneficio_muerte_individual_pensionado(DV$1,$E13,$B13, Hombres!$A$1:$DW$117, Mujeres!$A$1:$DW$117)</f>
        <v>3401.2098797281019</v>
      </c>
      <c r="DW13" s="52" cm="1">
        <f t="array" aca="1" ref="DW13" ca="1">beneficio_muerte_individual_pensionado(DW$1,$E13,$B13, Hombres!$A$1:$DW$117, Mujeres!$A$1:$DW$117)</f>
        <v>1504.7896541288205</v>
      </c>
      <c r="DX13" s="52" cm="1">
        <f t="array" aca="1" ref="DX13" ca="1">beneficio_muerte_individual_pensionado(DX$1,$E13,$B13, Hombres!$A$1:$DW$117, Mujeres!$A$1:$DW$117)</f>
        <v>583.11750453447212</v>
      </c>
      <c r="DY13" s="52" cm="1">
        <f t="array" aca="1" ref="DY13" ca="1">beneficio_muerte_individual_pensionado(DY$1,$E13,$B13, Hombres!$A$1:$DW$117, Mujeres!$A$1:$DW$117)</f>
        <v>192.5200806297305</v>
      </c>
      <c r="DZ13" s="52" cm="1">
        <f t="array" aca="1" ref="DZ13" ca="1">beneficio_muerte_individual_pensionado(DZ$1,$E13,$B13, Hombres!$A$1:$DW$117, Mujeres!$A$1:$DW$117)</f>
        <v>52.09612345489424</v>
      </c>
      <c r="EA13" s="52" cm="1">
        <f t="array" aca="1" ref="EA13" ca="1">beneficio_muerte_individual_pensionado(EA$1,$E13,$B13, Hombres!$A$1:$DW$117, Mujeres!$A$1:$DW$117)</f>
        <v>10.898996889685302</v>
      </c>
      <c r="EB13" s="52" cm="1">
        <f t="array" aca="1" ref="EB13" ca="1">beneficio_muerte_individual_pensionado(EB$1,$E13,$B13, Hombres!$A$1:$DW$117, Mujeres!$A$1:$DW$117)</f>
        <v>1.7281997226317276</v>
      </c>
      <c r="EC13" s="52" cm="1">
        <f t="array" aca="1" ref="EC13" ca="1">beneficio_muerte_individual_pensionado(EC$1,$E13,$B13, Hombres!$A$1:$DW$117, Mujeres!$A$1:$DW$117)</f>
        <v>0</v>
      </c>
      <c r="ED13" s="52" cm="1">
        <f t="array" aca="1" ref="ED13" ca="1">beneficio_muerte_individual_pensionado(ED$1,$E13,$B13, Hombres!$A$1:$DW$117, Mujeres!$A$1:$DW$117)</f>
        <v>0</v>
      </c>
      <c r="EE13" s="52" cm="1">
        <f t="array" aca="1" ref="EE13" ca="1">beneficio_muerte_individual_pensionado(EE$1,$E13,$B13, Hombres!$A$1:$DW$117, Mujeres!$A$1:$DW$117)</f>
        <v>0</v>
      </c>
      <c r="EF13" s="52" cm="1">
        <f t="array" aca="1" ref="EF13" ca="1">beneficio_muerte_individual_pensionado(EF$1,$E13,$B13, Hombres!$A$1:$DW$117, Mujeres!$A$1:$DW$117)</f>
        <v>0</v>
      </c>
      <c r="EG13" s="52" cm="1">
        <f t="array" aca="1" ref="EG13" ca="1">beneficio_muerte_individual_pensionado(EG$1,$E13,$B13, Hombres!$A$1:$DW$117, Mujeres!$A$1:$DW$117)</f>
        <v>0</v>
      </c>
      <c r="EH13" s="52" cm="1">
        <f t="array" aca="1" ref="EH13" ca="1">beneficio_muerte_individual_pensionado(EH$1,$E13,$B13, Hombres!$A$1:$DW$117, Mujeres!$A$1:$DW$117)</f>
        <v>0</v>
      </c>
      <c r="EI13" s="52" cm="1">
        <f t="array" aca="1" ref="EI13" ca="1">beneficio_muerte_individual_pensionado(EI$1,$E13,$B13, Hombres!$A$1:$DW$117, Mujeres!$A$1:$DW$117)</f>
        <v>0</v>
      </c>
      <c r="EJ13" s="52" cm="1">
        <f t="array" aca="1" ref="EJ13" ca="1">beneficio_muerte_individual_pensionado(EJ$1,$E13,$B13, Hombres!$A$1:$DW$117, Mujeres!$A$1:$DW$117)</f>
        <v>0</v>
      </c>
      <c r="EK13" s="52" cm="1">
        <f t="array" aca="1" ref="EK13" ca="1">beneficio_muerte_individual_pensionado(EK$1,$E13,$B13, Hombres!$A$1:$DW$117, Mujeres!$A$1:$DW$117)</f>
        <v>0</v>
      </c>
      <c r="EL13" s="52" cm="1">
        <f t="array" aca="1" ref="EL13" ca="1">beneficio_muerte_individual_pensionado(EL$1,$E13,$B13, Hombres!$A$1:$DW$117, Mujeres!$A$1:$DW$117)</f>
        <v>0</v>
      </c>
      <c r="EM13" s="52" cm="1">
        <f t="array" aca="1" ref="EM13" ca="1">beneficio_muerte_individual_pensionado(EM$1,$E13,$B13, Hombres!$A$1:$DW$117, Mujeres!$A$1:$DW$117)</f>
        <v>0</v>
      </c>
      <c r="EN13" s="52" cm="1">
        <f t="array" aca="1" ref="EN13" ca="1">beneficio_muerte_individual_pensionado(EN$1,$E13,$B13, Hombres!$A$1:$DW$117, Mujeres!$A$1:$DW$117)</f>
        <v>0</v>
      </c>
      <c r="EO13" s="52" cm="1">
        <f t="array" aca="1" ref="EO13" ca="1">beneficio_muerte_individual_pensionado(EO$1,$E13,$B13, Hombres!$A$1:$DW$117, Mujeres!$A$1:$DW$117)</f>
        <v>0</v>
      </c>
      <c r="EP13" s="52" cm="1">
        <f t="array" aca="1" ref="EP13" ca="1">beneficio_muerte_individual_pensionado(EP$1,$E13,$B13, Hombres!$A$1:$DW$117, Mujeres!$A$1:$DW$117)</f>
        <v>0</v>
      </c>
      <c r="EQ13" s="52" cm="1">
        <f t="array" aca="1" ref="EQ13" ca="1">beneficio_muerte_individual_pensionado(EQ$1,$E13,$B13, Hombres!$A$1:$DW$117, Mujeres!$A$1:$DW$117)</f>
        <v>0</v>
      </c>
      <c r="ER13" s="52" cm="1">
        <f t="array" aca="1" ref="ER13" ca="1">beneficio_muerte_individual_pensionado(ER$1,$E13,$B13, Hombres!$A$1:$DW$117, Mujeres!$A$1:$DW$117)</f>
        <v>0</v>
      </c>
      <c r="ES13" s="52" cm="1">
        <f t="array" aca="1" ref="ES13" ca="1">beneficio_muerte_individual_pensionado(ES$1,$E13,$B13, Hombres!$A$1:$DW$117, Mujeres!$A$1:$DW$117)</f>
        <v>0</v>
      </c>
      <c r="ET13" s="52" cm="1">
        <f t="array" aca="1" ref="ET13" ca="1">beneficio_muerte_individual_pensionado(ET$1,$E13,$B13, Hombres!$A$1:$DW$117, Mujeres!$A$1:$DW$117)</f>
        <v>0</v>
      </c>
      <c r="EU13" s="52" cm="1">
        <f t="array" aca="1" ref="EU13" ca="1">beneficio_muerte_individual_pensionado(EU$1,$E13,$B13, Hombres!$A$1:$DW$117, Mujeres!$A$1:$DW$117)</f>
        <v>0</v>
      </c>
      <c r="EV13" s="52" cm="1">
        <f t="array" aca="1" ref="EV13" ca="1">beneficio_muerte_individual_pensionado(EV$1,$E13,$B13, Hombres!$A$1:$DW$117, Mujeres!$A$1:$DW$117)</f>
        <v>0</v>
      </c>
      <c r="EW13" s="52" cm="1">
        <f t="array" aca="1" ref="EW13" ca="1">beneficio_muerte_individual_pensionado(EW$1,$E13,$B13, Hombres!$A$1:$DW$117, Mujeres!$A$1:$DW$117)</f>
        <v>0</v>
      </c>
      <c r="EX13" s="52" cm="1">
        <f t="array" aca="1" ref="EX13" ca="1">beneficio_muerte_individual_pensionado(EX$1,$E13,$B13, Hombres!$A$1:$DW$117, Mujeres!$A$1:$DW$117)</f>
        <v>0</v>
      </c>
      <c r="EY13" s="52" cm="1">
        <f t="array" aca="1" ref="EY13" ca="1">beneficio_muerte_individual_pensionado(EY$1,$E13,$B13, Hombres!$A$1:$DW$117, Mujeres!$A$1:$DW$117)</f>
        <v>0</v>
      </c>
      <c r="EZ13" s="52" cm="1">
        <f t="array" aca="1" ref="EZ13" ca="1">beneficio_muerte_individual_pensionado(EZ$1,$E13,$B13, Hombres!$A$1:$DW$117, Mujeres!$A$1:$DW$117)</f>
        <v>0</v>
      </c>
      <c r="FA13" s="52" cm="1">
        <f t="array" aca="1" ref="FA13" ca="1">beneficio_muerte_individual_pensionado(FA$1,$E13,$B13, Hombres!$A$1:$DW$117, Mujeres!$A$1:$DW$117)</f>
        <v>0</v>
      </c>
      <c r="FB13" s="52" cm="1">
        <f t="array" aca="1" ref="FB13" ca="1">beneficio_muerte_individual_pensionado(FB$1,$E13,$B13, Hombres!$A$1:$DW$117, Mujeres!$A$1:$DW$117)</f>
        <v>0</v>
      </c>
      <c r="FC13" s="52" cm="1">
        <f t="array" aca="1" ref="FC13" ca="1">beneficio_muerte_individual_pensionado(FC$1,$E13,$B13, Hombres!$A$1:$DW$117, Mujeres!$A$1:$DW$117)</f>
        <v>0</v>
      </c>
      <c r="FD13" s="52" cm="1">
        <f t="array" aca="1" ref="FD13" ca="1">beneficio_muerte_individual_pensionado(FD$1,$E13,$B13, Hombres!$A$1:$DW$117, Mujeres!$A$1:$DW$117)</f>
        <v>0</v>
      </c>
      <c r="FE13" s="52" cm="1">
        <f t="array" aca="1" ref="FE13" ca="1">beneficio_muerte_individual_pensionado(FE$1,$E13,$B13, Hombres!$A$1:$DW$117, Mujeres!$A$1:$DW$117)</f>
        <v>0</v>
      </c>
      <c r="FF13" s="52" cm="1">
        <f t="array" aca="1" ref="FF13" ca="1">beneficio_muerte_individual_pensionado(FF$1,$E13,$B13, Hombres!$A$1:$DW$117, Mujeres!$A$1:$DW$117)</f>
        <v>0</v>
      </c>
      <c r="FG13" s="52" cm="1">
        <f t="array" aca="1" ref="FG13" ca="1">beneficio_muerte_individual_pensionado(FG$1,$E13,$B13, Hombres!$A$1:$DW$117, Mujeres!$A$1:$DW$117)</f>
        <v>0</v>
      </c>
      <c r="FH13" s="52" cm="1">
        <f t="array" aca="1" ref="FH13" ca="1">beneficio_muerte_individual_pensionado(FH$1,$E13,$B13, Hombres!$A$1:$DW$117, Mujeres!$A$1:$DW$117)</f>
        <v>0</v>
      </c>
      <c r="FI13" s="52" cm="1">
        <f t="array" aca="1" ref="FI13" ca="1">beneficio_muerte_individual_pensionado(FI$1,$E13,$B13, Hombres!$A$1:$DW$117, Mujeres!$A$1:$DW$117)</f>
        <v>0</v>
      </c>
      <c r="FJ13" s="52" cm="1">
        <f t="array" aca="1" ref="FJ13" ca="1">beneficio_muerte_individual_pensionado(FJ$1,$E13,$B13, Hombres!$A$1:$DW$117, Mujeres!$A$1:$DW$117)</f>
        <v>0</v>
      </c>
      <c r="FK13" s="52" cm="1">
        <f t="array" aca="1" ref="FK13" ca="1">beneficio_muerte_individual_pensionado(FK$1,$E13,$B13, Hombres!$A$1:$DW$117, Mujeres!$A$1:$DW$117)</f>
        <v>0</v>
      </c>
      <c r="FL13" s="52" cm="1">
        <f t="array" aca="1" ref="FL13" ca="1">beneficio_muerte_individual_pensionado(FL$1,$E13,$B13, Hombres!$A$1:$DW$117, Mujeres!$A$1:$DW$117)</f>
        <v>0</v>
      </c>
      <c r="FM13" s="52" cm="1">
        <f t="array" aca="1" ref="FM13" ca="1">beneficio_muerte_individual_pensionado(FM$1,$E13,$B13, Hombres!$A$1:$DW$117, Mujeres!$A$1:$DW$117)</f>
        <v>0</v>
      </c>
      <c r="FN13" s="52" cm="1">
        <f t="array" aca="1" ref="FN13" ca="1">beneficio_muerte_individual_pensionado(FN$1,$E13,$B13, Hombres!$A$1:$DW$117, Mujeres!$A$1:$DW$117)</f>
        <v>0</v>
      </c>
      <c r="FO13" s="52" cm="1">
        <f t="array" aca="1" ref="FO13" ca="1">beneficio_muerte_individual_pensionado(FO$1,$E13,$B13, Hombres!$A$1:$DW$117, Mujeres!$A$1:$DW$117)</f>
        <v>0</v>
      </c>
      <c r="FP13" s="52" cm="1">
        <f t="array" aca="1" ref="FP13" ca="1">beneficio_muerte_individual_pensionado(FP$1,$E13,$B13, Hombres!$A$1:$DW$117, Mujeres!$A$1:$DW$117)</f>
        <v>0</v>
      </c>
      <c r="FQ13" s="52" cm="1">
        <f t="array" aca="1" ref="FQ13" ca="1">beneficio_muerte_individual_pensionado(FQ$1,$E13,$B13, Hombres!$A$1:$DW$117, Mujeres!$A$1:$DW$117)</f>
        <v>0</v>
      </c>
      <c r="FR13" s="52" cm="1">
        <f t="array" aca="1" ref="FR13" ca="1">beneficio_muerte_individual_pensionado(FR$1,$E13,$B13, Hombres!$A$1:$DW$117, Mujeres!$A$1:$DW$117)</f>
        <v>0</v>
      </c>
      <c r="FS13" s="52" cm="1">
        <f t="array" aca="1" ref="FS13" ca="1">beneficio_muerte_individual_pensionado(FS$1,$E13,$B13, Hombres!$A$1:$DW$117, Mujeres!$A$1:$DW$117)</f>
        <v>0</v>
      </c>
      <c r="FT13" s="52" cm="1">
        <f t="array" aca="1" ref="FT13" ca="1">beneficio_muerte_individual_pensionado(FT$1,$E13,$B13, Hombres!$A$1:$DW$117, Mujeres!$A$1:$DW$117)</f>
        <v>0</v>
      </c>
      <c r="FU13" s="52" cm="1">
        <f t="array" aca="1" ref="FU13" ca="1">beneficio_muerte_individual_pensionado(FU$1,$E13,$B13, Hombres!$A$1:$DW$117, Mujeres!$A$1:$DW$117)</f>
        <v>0</v>
      </c>
      <c r="FV13" s="52" cm="1">
        <f t="array" aca="1" ref="FV13" ca="1">beneficio_muerte_individual_pensionado(FV$1,$E13,$B13, Hombres!$A$1:$DW$117, Mujeres!$A$1:$DW$117)</f>
        <v>0</v>
      </c>
      <c r="FW13" s="52" cm="1">
        <f t="array" aca="1" ref="FW13" ca="1">beneficio_muerte_individual_pensionado(FW$1,$E13,$B13, Hombres!$A$1:$DW$117, Mujeres!$A$1:$DW$117)</f>
        <v>0</v>
      </c>
      <c r="FX13" s="52" cm="1">
        <f t="array" aca="1" ref="FX13" ca="1">beneficio_muerte_individual_pensionado(FX$1,$E13,$B13, Hombres!$A$1:$DW$117, Mujeres!$A$1:$DW$117)</f>
        <v>0</v>
      </c>
      <c r="FY13" s="52" cm="1">
        <f t="array" aca="1" ref="FY13" ca="1">beneficio_muerte_individual_pensionado(FY$1,$E13,$B13, Hombres!$A$1:$DW$117, Mujeres!$A$1:$DW$117)</f>
        <v>0</v>
      </c>
      <c r="FZ13" s="52" cm="1">
        <f t="array" aca="1" ref="FZ13" ca="1">beneficio_muerte_individual_pensionado(FZ$1,$E13,$B13, Hombres!$A$1:$DW$117, Mujeres!$A$1:$DW$117)</f>
        <v>0</v>
      </c>
      <c r="GA13" s="52" cm="1">
        <f t="array" aca="1" ref="GA13" ca="1">beneficio_muerte_individual_pensionado(GA$1,$E13,$B13, Hombres!$A$1:$DW$117, Mujeres!$A$1:$DW$117)</f>
        <v>0</v>
      </c>
      <c r="GB13" s="52" cm="1">
        <f t="array" aca="1" ref="GB13" ca="1">beneficio_muerte_individual_pensionado(GB$1,$E13,$B13, Hombres!$A$1:$DW$117, Mujeres!$A$1:$DW$117)</f>
        <v>0</v>
      </c>
      <c r="GC13" s="52" cm="1">
        <f t="array" aca="1" ref="GC13" ca="1">beneficio_muerte_individual_pensionado(GC$1,$E13,$B13, Hombres!$A$1:$DW$117, Mujeres!$A$1:$DW$117)</f>
        <v>0</v>
      </c>
      <c r="GD13" s="52" cm="1">
        <f t="array" aca="1" ref="GD13" ca="1">beneficio_muerte_individual_pensionado(GD$1,$E13,$B13, Hombres!$A$1:$DW$117, Mujeres!$A$1:$DW$117)</f>
        <v>0</v>
      </c>
      <c r="GE13" s="52" cm="1">
        <f t="array" aca="1" ref="GE13" ca="1">beneficio_muerte_individual_pensionado(GE$1,$E13,$B13, Hombres!$A$1:$DW$117, Mujeres!$A$1:$DW$117)</f>
        <v>0</v>
      </c>
      <c r="GF13" s="52" cm="1">
        <f t="array" aca="1" ref="GF13" ca="1">beneficio_muerte_individual_pensionado(GF$1,$E13,$B13, Hombres!$A$1:$DW$117, Mujeres!$A$1:$DW$117)</f>
        <v>0</v>
      </c>
      <c r="GG13" s="52" cm="1">
        <f t="array" aca="1" ref="GG13" ca="1">beneficio_muerte_individual_pensionado(GG$1,$E13,$B13, Hombres!$A$1:$DW$117, Mujeres!$A$1:$DW$117)</f>
        <v>0</v>
      </c>
      <c r="GH13" s="52" cm="1">
        <f t="array" aca="1" ref="GH13" ca="1">beneficio_muerte_individual_pensionado(GH$1,$E13,$B13, Hombres!$A$1:$DW$117, Mujeres!$A$1:$DW$117)</f>
        <v>0</v>
      </c>
      <c r="GI13" s="52" cm="1">
        <f t="array" aca="1" ref="GI13" ca="1">beneficio_muerte_individual_pensionado(GI$1,$E13,$B13, Hombres!$A$1:$DW$117, Mujeres!$A$1:$DW$117)</f>
        <v>0</v>
      </c>
      <c r="GJ13" s="52" cm="1">
        <f t="array" aca="1" ref="GJ13" ca="1">beneficio_muerte_individual_pensionado(GJ$1,$E13,$B13, Hombres!$A$1:$DW$117, Mujeres!$A$1:$DW$117)</f>
        <v>0</v>
      </c>
      <c r="GK13" s="52" cm="1">
        <f t="array" aca="1" ref="GK13" ca="1">beneficio_muerte_individual_pensionado(GK$1,$E13,$B13, Hombres!$A$1:$DW$117, Mujeres!$A$1:$DW$117)</f>
        <v>0</v>
      </c>
      <c r="GL13" s="52" cm="1">
        <f t="array" aca="1" ref="GL13" ca="1">beneficio_muerte_individual_pensionado(GL$1,$E13,$B13, Hombres!$A$1:$DW$117, Mujeres!$A$1:$DW$117)</f>
        <v>0</v>
      </c>
      <c r="GM13" s="52" cm="1">
        <f t="array" aca="1" ref="GM13" ca="1">beneficio_muerte_individual_pensionado(GM$1,$E13,$B13, Hombres!$A$1:$DW$117, Mujeres!$A$1:$DW$117)</f>
        <v>0</v>
      </c>
      <c r="GN13" s="52" cm="1">
        <f t="array" aca="1" ref="GN13" ca="1">beneficio_muerte_individual_pensionado(GN$1,$E13,$B13, Hombres!$A$1:$DW$117, Mujeres!$A$1:$DW$117)</f>
        <v>0</v>
      </c>
      <c r="GO13" s="52" cm="1">
        <f t="array" aca="1" ref="GO13" ca="1">beneficio_muerte_individual_pensionado(GO$1,$E13,$B13, Hombres!$A$1:$DW$117, Mujeres!$A$1:$DW$117)</f>
        <v>0</v>
      </c>
      <c r="GP13" s="52" cm="1">
        <f t="array" aca="1" ref="GP13" ca="1">beneficio_muerte_individual_pensionado(GP$1,$E13,$B13, Hombres!$A$1:$DW$117, Mujeres!$A$1:$DW$117)</f>
        <v>0</v>
      </c>
      <c r="GQ13" s="52" cm="1">
        <f t="array" aca="1" ref="GQ13" ca="1">beneficio_muerte_individual_pensionado(GQ$1,$E13,$B13, Hombres!$A$1:$DW$117, Mujeres!$A$1:$DW$117)</f>
        <v>0</v>
      </c>
      <c r="GR13" s="52" cm="1">
        <f t="array" aca="1" ref="GR13" ca="1">beneficio_muerte_individual_pensionado(GR$1,$E13,$B13, Hombres!$A$1:$DW$117, Mujeres!$A$1:$DW$117)</f>
        <v>0</v>
      </c>
      <c r="GS13" s="52" cm="1">
        <f t="array" aca="1" ref="GS13" ca="1">beneficio_muerte_individual_pensionado(GS$1,$E13,$B13, Hombres!$A$1:$DW$117, Mujeres!$A$1:$DW$117)</f>
        <v>0</v>
      </c>
      <c r="GT13" s="52" cm="1">
        <f t="array" aca="1" ref="GT13" ca="1">beneficio_muerte_individual_pensionado(GT$1,$E13,$B13, Hombres!$A$1:$DW$117, Mujeres!$A$1:$DW$117)</f>
        <v>0</v>
      </c>
    </row>
    <row r="14" spans="1:202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5"/>
      <c r="H14" s="52" cm="1">
        <f t="array" aca="1" ref="H14" ca="1">AnualidadPensionado(H$1,$E14,$B14, $D14, Hombres!$A$1:$DW$117, Mujeres!$A$1:$DW$117)</f>
        <v>0</v>
      </c>
      <c r="I14" s="52" cm="1">
        <f t="array" aca="1" ref="I14" ca="1">AnualidadPensionado(I$1,$E14,$B14, $D14, Hombres!$A$1:$DW$117, Mujeres!$A$1:$DW$117)</f>
        <v>1971944.0396314356</v>
      </c>
      <c r="J14" s="52" cm="1">
        <f t="array" aca="1" ref="J14" ca="1">AnualidadPensionado(J$1,$E14,$B14, $D14, Hombres!$A$1:$DW$117, Mujeres!$A$1:$DW$117)</f>
        <v>1945518.8161936707</v>
      </c>
      <c r="K14" s="52" cm="1">
        <f t="array" aca="1" ref="K14" ca="1">AnualidadPensionado(K$1,$E14,$B14, $D14, Hombres!$A$1:$DW$117, Mujeres!$A$1:$DW$117)</f>
        <v>1909656.1262236659</v>
      </c>
      <c r="L14" s="52" cm="1">
        <f t="array" aca="1" ref="L14" ca="1">AnualidadPensionado(L$1,$E14,$B14, $D14, Hombres!$A$1:$DW$117, Mujeres!$A$1:$DW$117)</f>
        <v>1866298.373079631</v>
      </c>
      <c r="M14" s="52" cm="1">
        <f t="array" aca="1" ref="M14" ca="1">AnualidadPensionado(M$1,$E14,$B14, $D14, Hombres!$A$1:$DW$117, Mujeres!$A$1:$DW$117)</f>
        <v>1815273.3967010642</v>
      </c>
      <c r="N14" s="52" cm="1">
        <f t="array" aca="1" ref="N14" ca="1">AnualidadPensionado(N$1,$E14,$B14, $D14, Hombres!$A$1:$DW$117, Mujeres!$A$1:$DW$117)</f>
        <v>1756539.7303811642</v>
      </c>
      <c r="O14" s="52" cm="1">
        <f t="array" aca="1" ref="O14" ca="1">AnualidadPensionado(O$1,$E14,$B14, $D14, Hombres!$A$1:$DW$117, Mujeres!$A$1:$DW$117)</f>
        <v>1690081.8155335153</v>
      </c>
      <c r="P14" s="52" cm="1">
        <f t="array" aca="1" ref="P14" ca="1">AnualidadPensionado(P$1,$E14,$B14, $D14, Hombres!$A$1:$DW$117, Mujeres!$A$1:$DW$117)</f>
        <v>1615941.3149001002</v>
      </c>
      <c r="Q14" s="52" cm="1">
        <f t="array" aca="1" ref="Q14" ca="1">AnualidadPensionado(Q$1,$E14,$B14, $D14, Hombres!$A$1:$DW$117, Mujeres!$A$1:$DW$117)</f>
        <v>1534297.563775623</v>
      </c>
      <c r="R14" s="52" cm="1">
        <f t="array" aca="1" ref="R14" ca="1">AnualidadPensionado(R$1,$E14,$B14, $D14, Hombres!$A$1:$DW$117, Mujeres!$A$1:$DW$117)</f>
        <v>1445612.9812839585</v>
      </c>
      <c r="S14" s="52" cm="1">
        <f t="array" aca="1" ref="S14" ca="1">AnualidadPensionado(S$1,$E14,$B14, $D14, Hombres!$A$1:$DW$117, Mujeres!$A$1:$DW$117)</f>
        <v>1350618.3724406394</v>
      </c>
      <c r="T14" s="52" cm="1">
        <f t="array" aca="1" ref="T14" ca="1">AnualidadPensionado(T$1,$E14,$B14, $D14, Hombres!$A$1:$DW$117, Mujeres!$A$1:$DW$117)</f>
        <v>1250198.0596086914</v>
      </c>
      <c r="U14" s="52" cm="1">
        <f t="array" aca="1" ref="U14" ca="1">AnualidadPensionado(U$1,$E14,$B14, $D14, Hombres!$A$1:$DW$117, Mujeres!$A$1:$DW$117)</f>
        <v>1145385.0236065593</v>
      </c>
      <c r="V14" s="52" cm="1">
        <f t="array" aca="1" ref="V14" ca="1">AnualidadPensionado(V$1,$E14,$B14, $D14, Hombres!$A$1:$DW$117, Mujeres!$A$1:$DW$117)</f>
        <v>1037432.8012579076</v>
      </c>
      <c r="W14" s="52" cm="1">
        <f t="array" aca="1" ref="W14" ca="1">AnualidadPensionado(W$1,$E14,$B14, $D14, Hombres!$A$1:$DW$117, Mujeres!$A$1:$DW$117)</f>
        <v>927893.45254205365</v>
      </c>
      <c r="X14" s="52" cm="1">
        <f t="array" aca="1" ref="X14" ca="1">AnualidadPensionado(X$1,$E14,$B14, $D14, Hombres!$A$1:$DW$117, Mujeres!$A$1:$DW$117)</f>
        <v>818523.70908945776</v>
      </c>
      <c r="Y14" s="52" cm="1">
        <f t="array" aca="1" ref="Y14" ca="1">AnualidadPensionado(Y$1,$E14,$B14, $D14, Hombres!$A$1:$DW$117, Mujeres!$A$1:$DW$117)</f>
        <v>711113.04177227581</v>
      </c>
      <c r="Z14" s="52" cm="1">
        <f t="array" aca="1" ref="Z14" ca="1">AnualidadPensionado(Z$1,$E14,$B14, $D14, Hombres!$A$1:$DW$117, Mujeres!$A$1:$DW$117)</f>
        <v>607416.21552584821</v>
      </c>
      <c r="AA14" s="52" cm="1">
        <f t="array" aca="1" ref="AA14" ca="1">AnualidadPensionado(AA$1,$E14,$B14, $D14, Hombres!$A$1:$DW$117, Mujeres!$A$1:$DW$117)</f>
        <v>509151.28232328402</v>
      </c>
      <c r="AB14" s="52" cm="1">
        <f t="array" aca="1" ref="AB14" ca="1">AnualidadPensionado(AB$1,$E14,$B14, $D14, Hombres!$A$1:$DW$117, Mujeres!$A$1:$DW$117)</f>
        <v>417971.36480824515</v>
      </c>
      <c r="AC14" s="52" cm="1">
        <f t="array" aca="1" ref="AC14" ca="1">AnualidadPensionado(AC$1,$E14,$B14, $D14, Hombres!$A$1:$DW$117, Mujeres!$A$1:$DW$117)</f>
        <v>335309.6942160668</v>
      </c>
      <c r="AD14" s="52" cm="1">
        <f t="array" aca="1" ref="AD14" ca="1">AnualidadPensionado(AD$1,$E14,$B14, $D14, Hombres!$A$1:$DW$117, Mujeres!$A$1:$DW$117)</f>
        <v>262216.29043257656</v>
      </c>
      <c r="AE14" s="52" cm="1">
        <f t="array" aca="1" ref="AE14" ca="1">AnualidadPensionado(AE$1,$E14,$B14, $D14, Hombres!$A$1:$DW$117, Mujeres!$A$1:$DW$117)</f>
        <v>199302.72538043687</v>
      </c>
      <c r="AF14" s="52" cm="1">
        <f t="array" aca="1" ref="AF14" ca="1">AnualidadPensionado(AF$1,$E14,$B14, $D14, Hombres!$A$1:$DW$117, Mujeres!$A$1:$DW$117)</f>
        <v>146745.22768719503</v>
      </c>
      <c r="AG14" s="52" cm="1">
        <f t="array" aca="1" ref="AG14" ca="1">AnualidadPensionado(AG$1,$E14,$B14, $D14, Hombres!$A$1:$DW$117, Mujeres!$A$1:$DW$117)</f>
        <v>104291.75774349725</v>
      </c>
      <c r="AH14" s="52" cm="1">
        <f t="array" aca="1" ref="AH14" ca="1">AnualidadPensionado(AH$1,$E14,$B14, $D14, Hombres!$A$1:$DW$117, Mujeres!$A$1:$DW$117)</f>
        <v>71259.909264068512</v>
      </c>
      <c r="AI14" s="52" cm="1">
        <f t="array" aca="1" ref="AI14" ca="1">AnualidadPensionado(AI$1,$E14,$B14, $D14, Hombres!$A$1:$DW$117, Mujeres!$A$1:$DW$117)</f>
        <v>46594.838511161593</v>
      </c>
      <c r="AJ14" s="52" cm="1">
        <f t="array" aca="1" ref="AJ14" ca="1">AnualidadPensionado(AJ$1,$E14,$B14, $D14, Hombres!$A$1:$DW$117, Mujeres!$A$1:$DW$117)</f>
        <v>28997.160274223683</v>
      </c>
      <c r="AK14" s="52" cm="1">
        <f t="array" aca="1" ref="AK14" ca="1">AnualidadPensionado(AK$1,$E14,$B14, $D14, Hombres!$A$1:$DW$117, Mujeres!$A$1:$DW$117)</f>
        <v>17067.124903522632</v>
      </c>
      <c r="AL14" s="52" cm="1">
        <f t="array" aca="1" ref="AL14" ca="1">AnualidadPensionado(AL$1,$E14,$B14, $D14, Hombres!$A$1:$DW$117, Mujeres!$A$1:$DW$117)</f>
        <v>9433.2453082316952</v>
      </c>
      <c r="AM14" s="52" cm="1">
        <f t="array" aca="1" ref="AM14" ca="1">AnualidadPensionado(AM$1,$E14,$B14, $D14, Hombres!$A$1:$DW$117, Mujeres!$A$1:$DW$117)</f>
        <v>4855.9682143642094</v>
      </c>
      <c r="AN14" s="52" cm="1">
        <f t="array" aca="1" ref="AN14" ca="1">AnualidadPensionado(AN$1,$E14,$B14, $D14, Hombres!$A$1:$DW$117, Mujeres!$A$1:$DW$117)</f>
        <v>2305.0306472206598</v>
      </c>
      <c r="AO14" s="52" cm="1">
        <f t="array" aca="1" ref="AO14" ca="1">AnualidadPensionado(AO$1,$E14,$B14, $D14, Hombres!$A$1:$DW$117, Mujeres!$A$1:$DW$117)</f>
        <v>996.65411858631376</v>
      </c>
      <c r="AP14" s="52" cm="1">
        <f t="array" aca="1" ref="AP14" ca="1">AnualidadPensionado(AP$1,$E14,$B14, $D14, Hombres!$A$1:$DW$117, Mujeres!$A$1:$DW$117)</f>
        <v>386.64294658244125</v>
      </c>
      <c r="AQ14" s="52" cm="1">
        <f t="array" aca="1" ref="AQ14" ca="1">AnualidadPensionado(AQ$1,$E14,$B14, $D14, Hombres!$A$1:$DW$117, Mujeres!$A$1:$DW$117)</f>
        <v>132.05740388890416</v>
      </c>
      <c r="AR14" s="52" cm="1">
        <f t="array" aca="1" ref="AR14" ca="1">AnualidadPensionado(AR$1,$E14,$B14, $D14, Hombres!$A$1:$DW$117, Mujeres!$A$1:$DW$117)</f>
        <v>38.742395669729873</v>
      </c>
      <c r="AS14" s="52" cm="1">
        <f t="array" aca="1" ref="AS14" ca="1">AnualidadPensionado(AS$1,$E14,$B14, $D14, Hombres!$A$1:$DW$117, Mujeres!$A$1:$DW$117)</f>
        <v>9.4345966989719958</v>
      </c>
      <c r="AT14" s="52" cm="1">
        <f t="array" aca="1" ref="AT14" ca="1">AnualidadPensionado(AT$1,$E14,$B14, $D14, Hombres!$A$1:$DW$117, Mujeres!$A$1:$DW$117)</f>
        <v>0</v>
      </c>
      <c r="AU14" s="52" cm="1">
        <f t="array" aca="1" ref="AU14" ca="1">AnualidadPensionado(AU$1,$E14,$B14, $D14, Hombres!$A$1:$DW$117, Mujeres!$A$1:$DW$117)</f>
        <v>0</v>
      </c>
      <c r="AV14" s="52" cm="1">
        <f t="array" aca="1" ref="AV14" ca="1">AnualidadPensionado(AV$1,$E14,$B14, $D14, Hombres!$A$1:$DW$117, Mujeres!$A$1:$DW$117)</f>
        <v>0</v>
      </c>
      <c r="AW14" s="52" cm="1">
        <f t="array" aca="1" ref="AW14" ca="1">AnualidadPensionado(AW$1,$E14,$B14, $D14, Hombres!$A$1:$DW$117, Mujeres!$A$1:$DW$117)</f>
        <v>0</v>
      </c>
      <c r="AX14" s="52" cm="1">
        <f t="array" aca="1" ref="AX14" ca="1">AnualidadPensionado(AX$1,$E14,$B14, $D14, Hombres!$A$1:$DW$117, Mujeres!$A$1:$DW$117)</f>
        <v>0</v>
      </c>
      <c r="AY14" s="52" cm="1">
        <f t="array" aca="1" ref="AY14" ca="1">AnualidadPensionado(AY$1,$E14,$B14, $D14, Hombres!$A$1:$DW$117, Mujeres!$A$1:$DW$117)</f>
        <v>0</v>
      </c>
      <c r="AZ14" s="52" cm="1">
        <f t="array" aca="1" ref="AZ14" ca="1">AnualidadPensionado(AZ$1,$E14,$B14, $D14, Hombres!$A$1:$DW$117, Mujeres!$A$1:$DW$117)</f>
        <v>0</v>
      </c>
      <c r="BA14" s="52" cm="1">
        <f t="array" aca="1" ref="BA14" ca="1">AnualidadPensionado(BA$1,$E14,$B14, $D14, Hombres!$A$1:$DW$117, Mujeres!$A$1:$DW$117)</f>
        <v>0</v>
      </c>
      <c r="BB14" s="52" cm="1">
        <f t="array" aca="1" ref="BB14" ca="1">AnualidadPensionado(BB$1,$E14,$B14, $D14, Hombres!$A$1:$DW$117, Mujeres!$A$1:$DW$117)</f>
        <v>0</v>
      </c>
      <c r="BC14" s="52" cm="1">
        <f t="array" aca="1" ref="BC14" ca="1">AnualidadPensionado(BC$1,$E14,$B14, $D14, Hombres!$A$1:$DW$117, Mujeres!$A$1:$DW$117)</f>
        <v>0</v>
      </c>
      <c r="BD14" s="52" cm="1">
        <f t="array" aca="1" ref="BD14" ca="1">AnualidadPensionado(BD$1,$E14,$B14, $D14, Hombres!$A$1:$DW$117, Mujeres!$A$1:$DW$117)</f>
        <v>0</v>
      </c>
      <c r="BE14" s="52" cm="1">
        <f t="array" aca="1" ref="BE14" ca="1">AnualidadPensionado(BE$1,$E14,$B14, $D14, Hombres!$A$1:$DW$117, Mujeres!$A$1:$DW$117)</f>
        <v>0</v>
      </c>
      <c r="BF14" s="52" cm="1">
        <f t="array" aca="1" ref="BF14" ca="1">AnualidadPensionado(BF$1,$E14,$B14, $D14, Hombres!$A$1:$DW$117, Mujeres!$A$1:$DW$117)</f>
        <v>0</v>
      </c>
      <c r="BG14" s="52" cm="1">
        <f t="array" aca="1" ref="BG14" ca="1">AnualidadPensionado(BG$1,$E14,$B14, $D14, Hombres!$A$1:$DW$117, Mujeres!$A$1:$DW$117)</f>
        <v>0</v>
      </c>
      <c r="BH14" s="52" cm="1">
        <f t="array" aca="1" ref="BH14" ca="1">AnualidadPensionado(BH$1,$E14,$B14, $D14, Hombres!$A$1:$DW$117, Mujeres!$A$1:$DW$117)</f>
        <v>0</v>
      </c>
      <c r="BI14" s="52" cm="1">
        <f t="array" aca="1" ref="BI14" ca="1">AnualidadPensionado(BI$1,$E14,$B14, $D14, Hombres!$A$1:$DW$117, Mujeres!$A$1:$DW$117)</f>
        <v>0</v>
      </c>
      <c r="BJ14" s="52" cm="1">
        <f t="array" aca="1" ref="BJ14" ca="1">AnualidadPensionado(BJ$1,$E14,$B14, $D14, Hombres!$A$1:$DW$117, Mujeres!$A$1:$DW$117)</f>
        <v>0</v>
      </c>
      <c r="BK14" s="52" cm="1">
        <f t="array" aca="1" ref="BK14" ca="1">AnualidadPensionado(BK$1,$E14,$B14, $D14, Hombres!$A$1:$DW$117, Mujeres!$A$1:$DW$117)</f>
        <v>0</v>
      </c>
      <c r="BL14" s="52" cm="1">
        <f t="array" aca="1" ref="BL14" ca="1">AnualidadPensionado(BL$1,$E14,$B14, $D14, Hombres!$A$1:$DW$117, Mujeres!$A$1:$DW$117)</f>
        <v>0</v>
      </c>
      <c r="BM14" s="52" cm="1">
        <f t="array" aca="1" ref="BM14" ca="1">AnualidadPensionado(BM$1,$E14,$B14, $D14, Hombres!$A$1:$DW$117, Mujeres!$A$1:$DW$117)</f>
        <v>0</v>
      </c>
      <c r="BN14" s="52" cm="1">
        <f t="array" aca="1" ref="BN14" ca="1">AnualidadPensionado(BN$1,$E14,$B14, $D14, Hombres!$A$1:$DW$117, Mujeres!$A$1:$DW$117)</f>
        <v>0</v>
      </c>
      <c r="BO14" s="52" cm="1">
        <f t="array" aca="1" ref="BO14" ca="1">AnualidadPensionado(BO$1,$E14,$B14, $D14, Hombres!$A$1:$DW$117, Mujeres!$A$1:$DW$117)</f>
        <v>0</v>
      </c>
      <c r="BP14" s="52" cm="1">
        <f t="array" aca="1" ref="BP14" ca="1">AnualidadPensionado(BP$1,$E14,$B14, $D14, Hombres!$A$1:$DW$117, Mujeres!$A$1:$DW$117)</f>
        <v>0</v>
      </c>
      <c r="BQ14" s="52" cm="1">
        <f t="array" aca="1" ref="BQ14" ca="1">AnualidadPensionado(BQ$1,$E14,$B14, $D14, Hombres!$A$1:$DW$117, Mujeres!$A$1:$DW$117)</f>
        <v>0</v>
      </c>
      <c r="BR14" s="52" cm="1">
        <f t="array" aca="1" ref="BR14" ca="1">AnualidadPensionado(BR$1,$E14,$B14, $D14, Hombres!$A$1:$DW$117, Mujeres!$A$1:$DW$117)</f>
        <v>0</v>
      </c>
      <c r="BS14" s="52" cm="1">
        <f t="array" aca="1" ref="BS14" ca="1">AnualidadPensionado(BS$1,$E14,$B14, $D14, Hombres!$A$1:$DW$117, Mujeres!$A$1:$DW$117)</f>
        <v>0</v>
      </c>
      <c r="BT14" s="52" cm="1">
        <f t="array" aca="1" ref="BT14" ca="1">AnualidadPensionado(BT$1,$E14,$B14, $D14, Hombres!$A$1:$DW$117, Mujeres!$A$1:$DW$117)</f>
        <v>0</v>
      </c>
      <c r="BU14" s="52" cm="1">
        <f t="array" aca="1" ref="BU14" ca="1">AnualidadPensionado(BU$1,$E14,$B14, $D14, Hombres!$A$1:$DW$117, Mujeres!$A$1:$DW$117)</f>
        <v>0</v>
      </c>
      <c r="BV14" s="52" cm="1">
        <f t="array" aca="1" ref="BV14" ca="1">AnualidadPensionado(BV$1,$E14,$B14, $D14, Hombres!$A$1:$DW$117, Mujeres!$A$1:$DW$117)</f>
        <v>0</v>
      </c>
      <c r="BW14" s="52" cm="1">
        <f t="array" aca="1" ref="BW14" ca="1">AnualidadPensionado(BW$1,$E14,$B14, $D14, Hombres!$A$1:$DW$117, Mujeres!$A$1:$DW$117)</f>
        <v>0</v>
      </c>
      <c r="BX14" s="52" cm="1">
        <f t="array" aca="1" ref="BX14" ca="1">AnualidadPensionado(BX$1,$E14,$B14, $D14, Hombres!$A$1:$DW$117, Mujeres!$A$1:$DW$117)</f>
        <v>0</v>
      </c>
      <c r="BY14" s="52" cm="1">
        <f t="array" aca="1" ref="BY14" ca="1">AnualidadPensionado(BY$1,$E14,$B14, $D14, Hombres!$A$1:$DW$117, Mujeres!$A$1:$DW$117)</f>
        <v>0</v>
      </c>
      <c r="BZ14" s="52" cm="1">
        <f t="array" aca="1" ref="BZ14" ca="1">AnualidadPensionado(BZ$1,$E14,$B14, $D14, Hombres!$A$1:$DW$117, Mujeres!$A$1:$DW$117)</f>
        <v>0</v>
      </c>
      <c r="CA14" s="52" cm="1">
        <f t="array" aca="1" ref="CA14" ca="1">AnualidadPensionado(CA$1,$E14,$B14, $D14, Hombres!$A$1:$DW$117, Mujeres!$A$1:$DW$117)</f>
        <v>0</v>
      </c>
      <c r="CB14" s="52" cm="1">
        <f t="array" aca="1" ref="CB14" ca="1">AnualidadPensionado(CB$1,$E14,$B14, $D14, Hombres!$A$1:$DW$117, Mujeres!$A$1:$DW$117)</f>
        <v>0</v>
      </c>
      <c r="CC14" s="52" cm="1">
        <f t="array" aca="1" ref="CC14" ca="1">AnualidadPensionado(CC$1,$E14,$B14, $D14, Hombres!$A$1:$DW$117, Mujeres!$A$1:$DW$117)</f>
        <v>0</v>
      </c>
      <c r="CD14" s="52" cm="1">
        <f t="array" aca="1" ref="CD14" ca="1">AnualidadPensionado(CD$1,$E14,$B14, $D14, Hombres!$A$1:$DW$117, Mujeres!$A$1:$DW$117)</f>
        <v>0</v>
      </c>
      <c r="CE14" s="52" cm="1">
        <f t="array" aca="1" ref="CE14" ca="1">AnualidadPensionado(CE$1,$E14,$B14, $D14, Hombres!$A$1:$DW$117, Mujeres!$A$1:$DW$117)</f>
        <v>0</v>
      </c>
      <c r="CF14" s="52" cm="1">
        <f t="array" aca="1" ref="CF14" ca="1">AnualidadPensionado(CF$1,$E14,$B14, $D14, Hombres!$A$1:$DW$117, Mujeres!$A$1:$DW$117)</f>
        <v>0</v>
      </c>
      <c r="CG14" s="52" cm="1">
        <f t="array" aca="1" ref="CG14" ca="1">AnualidadPensionado(CG$1,$E14,$B14, $D14, Hombres!$A$1:$DW$117, Mujeres!$A$1:$DW$117)</f>
        <v>0</v>
      </c>
      <c r="CH14" s="52" cm="1">
        <f t="array" aca="1" ref="CH14" ca="1">AnualidadPensionado(CH$1,$E14,$B14, $D14, Hombres!$A$1:$DW$117, Mujeres!$A$1:$DW$117)</f>
        <v>0</v>
      </c>
      <c r="CI14" s="52" cm="1">
        <f t="array" aca="1" ref="CI14" ca="1">AnualidadPensionado(CI$1,$E14,$B14, $D14, Hombres!$A$1:$DW$117, Mujeres!$A$1:$DW$117)</f>
        <v>0</v>
      </c>
      <c r="CJ14" s="52" cm="1">
        <f t="array" aca="1" ref="CJ14" ca="1">AnualidadPensionado(CJ$1,$E14,$B14, $D14, Hombres!$A$1:$DW$117, Mujeres!$A$1:$DW$117)</f>
        <v>0</v>
      </c>
      <c r="CK14" s="52" cm="1">
        <f t="array" aca="1" ref="CK14" ca="1">AnualidadPensionado(CK$1,$E14,$B14, $D14, Hombres!$A$1:$DW$117, Mujeres!$A$1:$DW$117)</f>
        <v>0</v>
      </c>
      <c r="CL14" s="52" cm="1">
        <f t="array" aca="1" ref="CL14" ca="1">AnualidadPensionado(CL$1,$E14,$B14, $D14, Hombres!$A$1:$DW$117, Mujeres!$A$1:$DW$117)</f>
        <v>0</v>
      </c>
      <c r="CM14" s="52" cm="1">
        <f t="array" aca="1" ref="CM14" ca="1">AnualidadPensionado(CM$1,$E14,$B14, $D14, Hombres!$A$1:$DW$117, Mujeres!$A$1:$DW$117)</f>
        <v>0</v>
      </c>
      <c r="CN14" s="52" cm="1">
        <f t="array" aca="1" ref="CN14" ca="1">AnualidadPensionado(CN$1,$E14,$B14, $D14, Hombres!$A$1:$DW$117, Mujeres!$A$1:$DW$117)</f>
        <v>0</v>
      </c>
      <c r="CO14" s="52" cm="1">
        <f t="array" aca="1" ref="CO14" ca="1">AnualidadPensionado(CO$1,$E14,$B14, $D14, Hombres!$A$1:$DW$117, Mujeres!$A$1:$DW$117)</f>
        <v>0</v>
      </c>
      <c r="CP14" s="52" cm="1">
        <f t="array" aca="1" ref="CP14" ca="1">AnualidadPensionado(CP$1,$E14,$B14, $D14, Hombres!$A$1:$DW$117, Mujeres!$A$1:$DW$117)</f>
        <v>0</v>
      </c>
      <c r="CQ14" s="52" cm="1">
        <f t="array" aca="1" ref="CQ14" ca="1">AnualidadPensionado(CQ$1,$E14,$B14, $D14, Hombres!$A$1:$DW$117, Mujeres!$A$1:$DW$117)</f>
        <v>0</v>
      </c>
      <c r="CR14" s="52" cm="1">
        <f t="array" aca="1" ref="CR14" ca="1">AnualidadPensionado(CR$1,$E14,$B14, $D14, Hombres!$A$1:$DW$117, Mujeres!$A$1:$DW$117)</f>
        <v>0</v>
      </c>
      <c r="CS14" s="52" cm="1">
        <f t="array" aca="1" ref="CS14" ca="1">AnualidadPensionado(CS$1,$E14,$B14, $D14, Hombres!$A$1:$DW$117, Mujeres!$A$1:$DW$117)</f>
        <v>0</v>
      </c>
      <c r="CT14" s="52" cm="1">
        <f t="array" aca="1" ref="CT14" ca="1">AnualidadPensionado(CT$1,$E14,$B14, $D14, Hombres!$A$1:$DW$117, Mujeres!$A$1:$DW$117)</f>
        <v>0</v>
      </c>
      <c r="CU14" s="52" cm="1">
        <f t="array" aca="1" ref="CU14" ca="1">AnualidadPensionado(CU$1,$E14,$B14, $D14, Hombres!$A$1:$DW$117, Mujeres!$A$1:$DW$117)</f>
        <v>0</v>
      </c>
      <c r="CV14" s="52" cm="1">
        <f t="array" aca="1" ref="CV14" ca="1">AnualidadPensionado(CV$1,$E14,$B14, $D14, Hombres!$A$1:$DW$117, Mujeres!$A$1:$DW$117)</f>
        <v>0</v>
      </c>
      <c r="CW14" s="52" cm="1">
        <f t="array" aca="1" ref="CW14" ca="1">AnualidadPensionado(CW$1,$E14,$B14, $D14, Hombres!$A$1:$DW$117, Mujeres!$A$1:$DW$117)</f>
        <v>0</v>
      </c>
      <c r="CX14" s="52" cm="1">
        <f t="array" aca="1" ref="CX14" ca="1">AnualidadPensionado(CX$1,$E14,$B14, $D14, Hombres!$A$1:$DW$117, Mujeres!$A$1:$DW$117)</f>
        <v>0</v>
      </c>
      <c r="CY14" s="52" cm="1">
        <f t="array" aca="1" ref="CY14" ca="1">AnualidadPensionado(CY$1,$E14,$B14, $D14, Hombres!$A$1:$DW$117, Mujeres!$A$1:$DW$117)</f>
        <v>0</v>
      </c>
      <c r="DB14" s="25"/>
      <c r="DC14" s="52" cm="1">
        <f t="array" aca="1" ref="DC14" ca="1">beneficio_muerte_individual_pensionado(DC$1,$E14,$B14, Hombres!$A$1:$DW$117, Mujeres!$A$1:$DW$117)</f>
        <v>0</v>
      </c>
      <c r="DD14" s="52" cm="1">
        <f t="array" aca="1" ref="DD14" ca="1">beneficio_muerte_individual_pensionado(DD$1,$E14,$B14, Hombres!$A$1:$DW$117, Mujeres!$A$1:$DW$117)</f>
        <v>116001.90000000001</v>
      </c>
      <c r="DE14" s="52" cm="1">
        <f t="array" aca="1" ref="DE14" ca="1">beneficio_muerte_individual_pensionado(DE$1,$E14,$B14, Hombres!$A$1:$DW$117, Mujeres!$A$1:$DW$117)</f>
        <v>120277.19443319998</v>
      </c>
      <c r="DF14" s="52" cm="1">
        <f t="array" aca="1" ref="DF14" ca="1">beneficio_muerte_individual_pensionado(DF$1,$E14,$B14, Hombres!$A$1:$DW$117, Mujeres!$A$1:$DW$117)</f>
        <v>128740.32891948102</v>
      </c>
      <c r="DG14" s="52" cm="1">
        <f t="array" aca="1" ref="DG14" ca="1">beneficio_muerte_individual_pensionado(DG$1,$E14,$B14, Hombres!$A$1:$DW$117, Mujeres!$A$1:$DW$117)</f>
        <v>133497.66865797283</v>
      </c>
      <c r="DH14" s="52" cm="1">
        <f t="array" aca="1" ref="DH14" ca="1">beneficio_muerte_individual_pensionado(DH$1,$E14,$B14, Hombres!$A$1:$DW$117, Mujeres!$A$1:$DW$117)</f>
        <v>137724.27424473612</v>
      </c>
      <c r="DI14" s="52" cm="1">
        <f t="array" aca="1" ref="DI14" ca="1">beneficio_muerte_individual_pensionado(DI$1,$E14,$B14, Hombres!$A$1:$DW$117, Mujeres!$A$1:$DW$117)</f>
        <v>141426.26358350794</v>
      </c>
      <c r="DJ14" s="52" cm="1">
        <f t="array" aca="1" ref="DJ14" ca="1">beneficio_muerte_individual_pensionado(DJ$1,$E14,$B14, Hombres!$A$1:$DW$117, Mujeres!$A$1:$DW$117)</f>
        <v>144645.72833485008</v>
      </c>
      <c r="DK14" s="52" cm="1">
        <f t="array" aca="1" ref="DK14" ca="1">beneficio_muerte_individual_pensionado(DK$1,$E14,$B14, Hombres!$A$1:$DW$117, Mujeres!$A$1:$DW$117)</f>
        <v>147261.9345006459</v>
      </c>
      <c r="DL14" s="52" cm="1">
        <f t="array" aca="1" ref="DL14" ca="1">beneficio_muerte_individual_pensionado(DL$1,$E14,$B14, Hombres!$A$1:$DW$117, Mujeres!$A$1:$DW$117)</f>
        <v>149027.12050434735</v>
      </c>
      <c r="DM14" s="52" cm="1">
        <f t="array" aca="1" ref="DM14" ca="1">beneficio_muerte_individual_pensionado(DM$1,$E14,$B14, Hombres!$A$1:$DW$117, Mujeres!$A$1:$DW$117)</f>
        <v>149730.58384160942</v>
      </c>
      <c r="DN14" s="52" cm="1">
        <f t="array" aca="1" ref="DN14" ca="1">beneficio_muerte_individual_pensionado(DN$1,$E14,$B14, Hombres!$A$1:$DW$117, Mujeres!$A$1:$DW$117)</f>
        <v>149320.4831939491</v>
      </c>
      <c r="DO14" s="52" cm="1">
        <f t="array" aca="1" ref="DO14" ca="1">beneficio_muerte_individual_pensionado(DO$1,$E14,$B14, Hombres!$A$1:$DW$117, Mujeres!$A$1:$DW$117)</f>
        <v>147777.98714273085</v>
      </c>
      <c r="DP14" s="52" cm="1">
        <f t="array" aca="1" ref="DP14" ca="1">beneficio_muerte_individual_pensionado(DP$1,$E14,$B14, Hombres!$A$1:$DW$117, Mujeres!$A$1:$DW$117)</f>
        <v>144991.68860624349</v>
      </c>
      <c r="DQ14" s="52" cm="1">
        <f t="array" aca="1" ref="DQ14" ca="1">beneficio_muerte_individual_pensionado(DQ$1,$E14,$B14, Hombres!$A$1:$DW$117, Mujeres!$A$1:$DW$117)</f>
        <v>140776.63047778534</v>
      </c>
      <c r="DR14" s="52" cm="1">
        <f t="array" aca="1" ref="DR14" ca="1">beneficio_muerte_individual_pensionado(DR$1,$E14,$B14, Hombres!$A$1:$DW$117, Mujeres!$A$1:$DW$117)</f>
        <v>135052.33321856323</v>
      </c>
      <c r="DS14" s="52" cm="1">
        <f t="array" aca="1" ref="DS14" ca="1">beneficio_muerte_individual_pensionado(DS$1,$E14,$B14, Hombres!$A$1:$DW$117, Mujeres!$A$1:$DW$117)</f>
        <v>127914.70073979808</v>
      </c>
      <c r="DT14" s="52" cm="1">
        <f t="array" aca="1" ref="DT14" ca="1">beneficio_muerte_individual_pensionado(DT$1,$E14,$B14, Hombres!$A$1:$DW$117, Mujeres!$A$1:$DW$117)</f>
        <v>119524.18567364811</v>
      </c>
      <c r="DU14" s="52" cm="1">
        <f t="array" aca="1" ref="DU14" ca="1">beneficio_muerte_individual_pensionado(DU$1,$E14,$B14, Hombres!$A$1:$DW$117, Mujeres!$A$1:$DW$117)</f>
        <v>110020.66085123332</v>
      </c>
      <c r="DV14" s="52" cm="1">
        <f t="array" aca="1" ref="DV14" ca="1">beneficio_muerte_individual_pensionado(DV$1,$E14,$B14, Hombres!$A$1:$DW$117, Mujeres!$A$1:$DW$117)</f>
        <v>99533.382457548098</v>
      </c>
      <c r="DW14" s="52" cm="1">
        <f t="array" aca="1" ref="DW14" ca="1">beneficio_muerte_individual_pensionado(DW$1,$E14,$B14, Hombres!$A$1:$DW$117, Mujeres!$A$1:$DW$117)</f>
        <v>88298.019978815952</v>
      </c>
      <c r="DX14" s="52" cm="1">
        <f t="array" aca="1" ref="DX14" ca="1">beneficio_muerte_individual_pensionado(DX$1,$E14,$B14, Hombres!$A$1:$DW$117, Mujeres!$A$1:$DW$117)</f>
        <v>76676.568080984463</v>
      </c>
      <c r="DY14" s="52" cm="1">
        <f t="array" aca="1" ref="DY14" ca="1">beneficio_muerte_individual_pensionado(DY$1,$E14,$B14, Hombres!$A$1:$DW$117, Mujeres!$A$1:$DW$117)</f>
        <v>65058.401251904412</v>
      </c>
      <c r="DZ14" s="52" cm="1">
        <f t="array" aca="1" ref="DZ14" ca="1">beneficio_muerte_individual_pensionado(DZ$1,$E14,$B14, Hombres!$A$1:$DW$117, Mujeres!$A$1:$DW$117)</f>
        <v>53795.652818859846</v>
      </c>
      <c r="EA14" s="52" cm="1">
        <f t="array" aca="1" ref="EA14" ca="1">beneficio_muerte_individual_pensionado(EA$1,$E14,$B14, Hombres!$A$1:$DW$117, Mujeres!$A$1:$DW$117)</f>
        <v>43200.815378229381</v>
      </c>
      <c r="EB14" s="52" cm="1">
        <f t="array" aca="1" ref="EB14" ca="1">beneficio_muerte_individual_pensionado(EB$1,$E14,$B14, Hombres!$A$1:$DW$117, Mujeres!$A$1:$DW$117)</f>
        <v>33571.288413368748</v>
      </c>
      <c r="EC14" s="52" cm="1">
        <f t="array" aca="1" ref="EC14" ca="1">beneficio_muerte_individual_pensionado(EC$1,$E14,$B14, Hombres!$A$1:$DW$117, Mujeres!$A$1:$DW$117)</f>
        <v>25158.598341714092</v>
      </c>
      <c r="ED14" s="52" cm="1">
        <f t="array" aca="1" ref="ED14" ca="1">beneficio_muerte_individual_pensionado(ED$1,$E14,$B14, Hombres!$A$1:$DW$117, Mujeres!$A$1:$DW$117)</f>
        <v>18113.22206468719</v>
      </c>
      <c r="EE14" s="52" cm="1">
        <f t="array" aca="1" ref="EE14" ca="1">beneficio_muerte_individual_pensionado(EE$1,$E14,$B14, Hombres!$A$1:$DW$117, Mujeres!$A$1:$DW$117)</f>
        <v>12468.679335953746</v>
      </c>
      <c r="EF14" s="52" cm="1">
        <f t="array" aca="1" ref="EF14" ca="1">beneficio_muerte_individual_pensionado(EF$1,$E14,$B14, Hombres!$A$1:$DW$117, Mujeres!$A$1:$DW$117)</f>
        <v>8158.3586583374499</v>
      </c>
      <c r="EG14" s="52" cm="1">
        <f t="array" aca="1" ref="EG14" ca="1">beneficio_muerte_individual_pensionado(EG$1,$E14,$B14, Hombres!$A$1:$DW$117, Mujeres!$A$1:$DW$117)</f>
        <v>5040.9164605069445</v>
      </c>
      <c r="EH14" s="52" cm="1">
        <f t="array" aca="1" ref="EH14" ca="1">beneficio_muerte_individual_pensionado(EH$1,$E14,$B14, Hombres!$A$1:$DW$117, Mujeres!$A$1:$DW$117)</f>
        <v>2920.680765471423</v>
      </c>
      <c r="EI14" s="52" cm="1">
        <f t="array" aca="1" ref="EI14" ca="1">beneficio_muerte_individual_pensionado(EI$1,$E14,$B14, Hombres!$A$1:$DW$117, Mujeres!$A$1:$DW$117)</f>
        <v>1573.8660575214324</v>
      </c>
      <c r="EJ14" s="52" cm="1">
        <f t="array" aca="1" ref="EJ14" ca="1">beneficio_muerte_individual_pensionado(EJ$1,$E14,$B14, Hombres!$A$1:$DW$117, Mujeres!$A$1:$DW$117)</f>
        <v>780.84972573115169</v>
      </c>
      <c r="EK14" s="52" cm="1">
        <f t="array" aca="1" ref="EK14" ca="1">beneficio_muerte_individual_pensionado(EK$1,$E14,$B14, Hombres!$A$1:$DW$117, Mujeres!$A$1:$DW$117)</f>
        <v>352.23144112901178</v>
      </c>
      <c r="EL14" s="52" cm="1">
        <f t="array" aca="1" ref="EL14" ca="1">beneficio_muerte_individual_pensionado(EL$1,$E14,$B14, Hombres!$A$1:$DW$117, Mujeres!$A$1:$DW$117)</f>
        <v>142.26592806084329</v>
      </c>
      <c r="EM14" s="52" cm="1">
        <f t="array" aca="1" ref="EM14" ca="1">beneficio_muerte_individual_pensionado(EM$1,$E14,$B14, Hombres!$A$1:$DW$117, Mujeres!$A$1:$DW$117)</f>
        <v>50.486063368284348</v>
      </c>
      <c r="EN14" s="52" cm="1">
        <f t="array" aca="1" ref="EN14" ca="1">beneficio_muerte_individual_pensionado(EN$1,$E14,$B14, Hombres!$A$1:$DW$117, Mujeres!$A$1:$DW$117)</f>
        <v>15.35710865308045</v>
      </c>
      <c r="EO14" s="52" cm="1">
        <f t="array" aca="1" ref="EO14" ca="1">beneficio_muerte_individual_pensionado(EO$1,$E14,$B14, Hombres!$A$1:$DW$117, Mujeres!$A$1:$DW$117)</f>
        <v>4.7588115574798477</v>
      </c>
      <c r="EP14" s="52" cm="1">
        <f t="array" aca="1" ref="EP14" ca="1">beneficio_muerte_individual_pensionado(EP$1,$E14,$B14, Hombres!$A$1:$DW$117, Mujeres!$A$1:$DW$117)</f>
        <v>0</v>
      </c>
      <c r="EQ14" s="52" cm="1">
        <f t="array" aca="1" ref="EQ14" ca="1">beneficio_muerte_individual_pensionado(EQ$1,$E14,$B14, Hombres!$A$1:$DW$117, Mujeres!$A$1:$DW$117)</f>
        <v>0</v>
      </c>
      <c r="ER14" s="52" cm="1">
        <f t="array" aca="1" ref="ER14" ca="1">beneficio_muerte_individual_pensionado(ER$1,$E14,$B14, Hombres!$A$1:$DW$117, Mujeres!$A$1:$DW$117)</f>
        <v>0</v>
      </c>
      <c r="ES14" s="52" cm="1">
        <f t="array" aca="1" ref="ES14" ca="1">beneficio_muerte_individual_pensionado(ES$1,$E14,$B14, Hombres!$A$1:$DW$117, Mujeres!$A$1:$DW$117)</f>
        <v>0</v>
      </c>
      <c r="ET14" s="52" cm="1">
        <f t="array" aca="1" ref="ET14" ca="1">beneficio_muerte_individual_pensionado(ET$1,$E14,$B14, Hombres!$A$1:$DW$117, Mujeres!$A$1:$DW$117)</f>
        <v>0</v>
      </c>
      <c r="EU14" s="52" cm="1">
        <f t="array" aca="1" ref="EU14" ca="1">beneficio_muerte_individual_pensionado(EU$1,$E14,$B14, Hombres!$A$1:$DW$117, Mujeres!$A$1:$DW$117)</f>
        <v>0</v>
      </c>
      <c r="EV14" s="52" cm="1">
        <f t="array" aca="1" ref="EV14" ca="1">beneficio_muerte_individual_pensionado(EV$1,$E14,$B14, Hombres!$A$1:$DW$117, Mujeres!$A$1:$DW$117)</f>
        <v>0</v>
      </c>
      <c r="EW14" s="52" cm="1">
        <f t="array" aca="1" ref="EW14" ca="1">beneficio_muerte_individual_pensionado(EW$1,$E14,$B14, Hombres!$A$1:$DW$117, Mujeres!$A$1:$DW$117)</f>
        <v>0</v>
      </c>
      <c r="EX14" s="52" cm="1">
        <f t="array" aca="1" ref="EX14" ca="1">beneficio_muerte_individual_pensionado(EX$1,$E14,$B14, Hombres!$A$1:$DW$117, Mujeres!$A$1:$DW$117)</f>
        <v>0</v>
      </c>
      <c r="EY14" s="52" cm="1">
        <f t="array" aca="1" ref="EY14" ca="1">beneficio_muerte_individual_pensionado(EY$1,$E14,$B14, Hombres!$A$1:$DW$117, Mujeres!$A$1:$DW$117)</f>
        <v>0</v>
      </c>
      <c r="EZ14" s="52" cm="1">
        <f t="array" aca="1" ref="EZ14" ca="1">beneficio_muerte_individual_pensionado(EZ$1,$E14,$B14, Hombres!$A$1:$DW$117, Mujeres!$A$1:$DW$117)</f>
        <v>0</v>
      </c>
      <c r="FA14" s="52" cm="1">
        <f t="array" aca="1" ref="FA14" ca="1">beneficio_muerte_individual_pensionado(FA$1,$E14,$B14, Hombres!$A$1:$DW$117, Mujeres!$A$1:$DW$117)</f>
        <v>0</v>
      </c>
      <c r="FB14" s="52" cm="1">
        <f t="array" aca="1" ref="FB14" ca="1">beneficio_muerte_individual_pensionado(FB$1,$E14,$B14, Hombres!$A$1:$DW$117, Mujeres!$A$1:$DW$117)</f>
        <v>0</v>
      </c>
      <c r="FC14" s="52" cm="1">
        <f t="array" aca="1" ref="FC14" ca="1">beneficio_muerte_individual_pensionado(FC$1,$E14,$B14, Hombres!$A$1:$DW$117, Mujeres!$A$1:$DW$117)</f>
        <v>0</v>
      </c>
      <c r="FD14" s="52" cm="1">
        <f t="array" aca="1" ref="FD14" ca="1">beneficio_muerte_individual_pensionado(FD$1,$E14,$B14, Hombres!$A$1:$DW$117, Mujeres!$A$1:$DW$117)</f>
        <v>0</v>
      </c>
      <c r="FE14" s="52" cm="1">
        <f t="array" aca="1" ref="FE14" ca="1">beneficio_muerte_individual_pensionado(FE$1,$E14,$B14, Hombres!$A$1:$DW$117, Mujeres!$A$1:$DW$117)</f>
        <v>0</v>
      </c>
      <c r="FF14" s="52" cm="1">
        <f t="array" aca="1" ref="FF14" ca="1">beneficio_muerte_individual_pensionado(FF$1,$E14,$B14, Hombres!$A$1:$DW$117, Mujeres!$A$1:$DW$117)</f>
        <v>0</v>
      </c>
      <c r="FG14" s="52" cm="1">
        <f t="array" aca="1" ref="FG14" ca="1">beneficio_muerte_individual_pensionado(FG$1,$E14,$B14, Hombres!$A$1:$DW$117, Mujeres!$A$1:$DW$117)</f>
        <v>0</v>
      </c>
      <c r="FH14" s="52" cm="1">
        <f t="array" aca="1" ref="FH14" ca="1">beneficio_muerte_individual_pensionado(FH$1,$E14,$B14, Hombres!$A$1:$DW$117, Mujeres!$A$1:$DW$117)</f>
        <v>0</v>
      </c>
      <c r="FI14" s="52" cm="1">
        <f t="array" aca="1" ref="FI14" ca="1">beneficio_muerte_individual_pensionado(FI$1,$E14,$B14, Hombres!$A$1:$DW$117, Mujeres!$A$1:$DW$117)</f>
        <v>0</v>
      </c>
      <c r="FJ14" s="52" cm="1">
        <f t="array" aca="1" ref="FJ14" ca="1">beneficio_muerte_individual_pensionado(FJ$1,$E14,$B14, Hombres!$A$1:$DW$117, Mujeres!$A$1:$DW$117)</f>
        <v>0</v>
      </c>
      <c r="FK14" s="52" cm="1">
        <f t="array" aca="1" ref="FK14" ca="1">beneficio_muerte_individual_pensionado(FK$1,$E14,$B14, Hombres!$A$1:$DW$117, Mujeres!$A$1:$DW$117)</f>
        <v>0</v>
      </c>
      <c r="FL14" s="52" cm="1">
        <f t="array" aca="1" ref="FL14" ca="1">beneficio_muerte_individual_pensionado(FL$1,$E14,$B14, Hombres!$A$1:$DW$117, Mujeres!$A$1:$DW$117)</f>
        <v>0</v>
      </c>
      <c r="FM14" s="52" cm="1">
        <f t="array" aca="1" ref="FM14" ca="1">beneficio_muerte_individual_pensionado(FM$1,$E14,$B14, Hombres!$A$1:$DW$117, Mujeres!$A$1:$DW$117)</f>
        <v>0</v>
      </c>
      <c r="FN14" s="52" cm="1">
        <f t="array" aca="1" ref="FN14" ca="1">beneficio_muerte_individual_pensionado(FN$1,$E14,$B14, Hombres!$A$1:$DW$117, Mujeres!$A$1:$DW$117)</f>
        <v>0</v>
      </c>
      <c r="FO14" s="52" cm="1">
        <f t="array" aca="1" ref="FO14" ca="1">beneficio_muerte_individual_pensionado(FO$1,$E14,$B14, Hombres!$A$1:$DW$117, Mujeres!$A$1:$DW$117)</f>
        <v>0</v>
      </c>
      <c r="FP14" s="52" cm="1">
        <f t="array" aca="1" ref="FP14" ca="1">beneficio_muerte_individual_pensionado(FP$1,$E14,$B14, Hombres!$A$1:$DW$117, Mujeres!$A$1:$DW$117)</f>
        <v>0</v>
      </c>
      <c r="FQ14" s="52" cm="1">
        <f t="array" aca="1" ref="FQ14" ca="1">beneficio_muerte_individual_pensionado(FQ$1,$E14,$B14, Hombres!$A$1:$DW$117, Mujeres!$A$1:$DW$117)</f>
        <v>0</v>
      </c>
      <c r="FR14" s="52" cm="1">
        <f t="array" aca="1" ref="FR14" ca="1">beneficio_muerte_individual_pensionado(FR$1,$E14,$B14, Hombres!$A$1:$DW$117, Mujeres!$A$1:$DW$117)</f>
        <v>0</v>
      </c>
      <c r="FS14" s="52" cm="1">
        <f t="array" aca="1" ref="FS14" ca="1">beneficio_muerte_individual_pensionado(FS$1,$E14,$B14, Hombres!$A$1:$DW$117, Mujeres!$A$1:$DW$117)</f>
        <v>0</v>
      </c>
      <c r="FT14" s="52" cm="1">
        <f t="array" aca="1" ref="FT14" ca="1">beneficio_muerte_individual_pensionado(FT$1,$E14,$B14, Hombres!$A$1:$DW$117, Mujeres!$A$1:$DW$117)</f>
        <v>0</v>
      </c>
      <c r="FU14" s="52" cm="1">
        <f t="array" aca="1" ref="FU14" ca="1">beneficio_muerte_individual_pensionado(FU$1,$E14,$B14, Hombres!$A$1:$DW$117, Mujeres!$A$1:$DW$117)</f>
        <v>0</v>
      </c>
      <c r="FV14" s="52" cm="1">
        <f t="array" aca="1" ref="FV14" ca="1">beneficio_muerte_individual_pensionado(FV$1,$E14,$B14, Hombres!$A$1:$DW$117, Mujeres!$A$1:$DW$117)</f>
        <v>0</v>
      </c>
      <c r="FW14" s="52" cm="1">
        <f t="array" aca="1" ref="FW14" ca="1">beneficio_muerte_individual_pensionado(FW$1,$E14,$B14, Hombres!$A$1:$DW$117, Mujeres!$A$1:$DW$117)</f>
        <v>0</v>
      </c>
      <c r="FX14" s="52" cm="1">
        <f t="array" aca="1" ref="FX14" ca="1">beneficio_muerte_individual_pensionado(FX$1,$E14,$B14, Hombres!$A$1:$DW$117, Mujeres!$A$1:$DW$117)</f>
        <v>0</v>
      </c>
      <c r="FY14" s="52" cm="1">
        <f t="array" aca="1" ref="FY14" ca="1">beneficio_muerte_individual_pensionado(FY$1,$E14,$B14, Hombres!$A$1:$DW$117, Mujeres!$A$1:$DW$117)</f>
        <v>0</v>
      </c>
      <c r="FZ14" s="52" cm="1">
        <f t="array" aca="1" ref="FZ14" ca="1">beneficio_muerte_individual_pensionado(FZ$1,$E14,$B14, Hombres!$A$1:$DW$117, Mujeres!$A$1:$DW$117)</f>
        <v>0</v>
      </c>
      <c r="GA14" s="52" cm="1">
        <f t="array" aca="1" ref="GA14" ca="1">beneficio_muerte_individual_pensionado(GA$1,$E14,$B14, Hombres!$A$1:$DW$117, Mujeres!$A$1:$DW$117)</f>
        <v>0</v>
      </c>
      <c r="GB14" s="52" cm="1">
        <f t="array" aca="1" ref="GB14" ca="1">beneficio_muerte_individual_pensionado(GB$1,$E14,$B14, Hombres!$A$1:$DW$117, Mujeres!$A$1:$DW$117)</f>
        <v>0</v>
      </c>
      <c r="GC14" s="52" cm="1">
        <f t="array" aca="1" ref="GC14" ca="1">beneficio_muerte_individual_pensionado(GC$1,$E14,$B14, Hombres!$A$1:$DW$117, Mujeres!$A$1:$DW$117)</f>
        <v>0</v>
      </c>
      <c r="GD14" s="52" cm="1">
        <f t="array" aca="1" ref="GD14" ca="1">beneficio_muerte_individual_pensionado(GD$1,$E14,$B14, Hombres!$A$1:$DW$117, Mujeres!$A$1:$DW$117)</f>
        <v>0</v>
      </c>
      <c r="GE14" s="52" cm="1">
        <f t="array" aca="1" ref="GE14" ca="1">beneficio_muerte_individual_pensionado(GE$1,$E14,$B14, Hombres!$A$1:$DW$117, Mujeres!$A$1:$DW$117)</f>
        <v>0</v>
      </c>
      <c r="GF14" s="52" cm="1">
        <f t="array" aca="1" ref="GF14" ca="1">beneficio_muerte_individual_pensionado(GF$1,$E14,$B14, Hombres!$A$1:$DW$117, Mujeres!$A$1:$DW$117)</f>
        <v>0</v>
      </c>
      <c r="GG14" s="52" cm="1">
        <f t="array" aca="1" ref="GG14" ca="1">beneficio_muerte_individual_pensionado(GG$1,$E14,$B14, Hombres!$A$1:$DW$117, Mujeres!$A$1:$DW$117)</f>
        <v>0</v>
      </c>
      <c r="GH14" s="52" cm="1">
        <f t="array" aca="1" ref="GH14" ca="1">beneficio_muerte_individual_pensionado(GH$1,$E14,$B14, Hombres!$A$1:$DW$117, Mujeres!$A$1:$DW$117)</f>
        <v>0</v>
      </c>
      <c r="GI14" s="52" cm="1">
        <f t="array" aca="1" ref="GI14" ca="1">beneficio_muerte_individual_pensionado(GI$1,$E14,$B14, Hombres!$A$1:$DW$117, Mujeres!$A$1:$DW$117)</f>
        <v>0</v>
      </c>
      <c r="GJ14" s="52" cm="1">
        <f t="array" aca="1" ref="GJ14" ca="1">beneficio_muerte_individual_pensionado(GJ$1,$E14,$B14, Hombres!$A$1:$DW$117, Mujeres!$A$1:$DW$117)</f>
        <v>0</v>
      </c>
      <c r="GK14" s="52" cm="1">
        <f t="array" aca="1" ref="GK14" ca="1">beneficio_muerte_individual_pensionado(GK$1,$E14,$B14, Hombres!$A$1:$DW$117, Mujeres!$A$1:$DW$117)</f>
        <v>0</v>
      </c>
      <c r="GL14" s="52" cm="1">
        <f t="array" aca="1" ref="GL14" ca="1">beneficio_muerte_individual_pensionado(GL$1,$E14,$B14, Hombres!$A$1:$DW$117, Mujeres!$A$1:$DW$117)</f>
        <v>0</v>
      </c>
      <c r="GM14" s="52" cm="1">
        <f t="array" aca="1" ref="GM14" ca="1">beneficio_muerte_individual_pensionado(GM$1,$E14,$B14, Hombres!$A$1:$DW$117, Mujeres!$A$1:$DW$117)</f>
        <v>0</v>
      </c>
      <c r="GN14" s="52" cm="1">
        <f t="array" aca="1" ref="GN14" ca="1">beneficio_muerte_individual_pensionado(GN$1,$E14,$B14, Hombres!$A$1:$DW$117, Mujeres!$A$1:$DW$117)</f>
        <v>0</v>
      </c>
      <c r="GO14" s="52" cm="1">
        <f t="array" aca="1" ref="GO14" ca="1">beneficio_muerte_individual_pensionado(GO$1,$E14,$B14, Hombres!$A$1:$DW$117, Mujeres!$A$1:$DW$117)</f>
        <v>0</v>
      </c>
      <c r="GP14" s="52" cm="1">
        <f t="array" aca="1" ref="GP14" ca="1">beneficio_muerte_individual_pensionado(GP$1,$E14,$B14, Hombres!$A$1:$DW$117, Mujeres!$A$1:$DW$117)</f>
        <v>0</v>
      </c>
      <c r="GQ14" s="52" cm="1">
        <f t="array" aca="1" ref="GQ14" ca="1">beneficio_muerte_individual_pensionado(GQ$1,$E14,$B14, Hombres!$A$1:$DW$117, Mujeres!$A$1:$DW$117)</f>
        <v>0</v>
      </c>
      <c r="GR14" s="52" cm="1">
        <f t="array" aca="1" ref="GR14" ca="1">beneficio_muerte_individual_pensionado(GR$1,$E14,$B14, Hombres!$A$1:$DW$117, Mujeres!$A$1:$DW$117)</f>
        <v>0</v>
      </c>
      <c r="GS14" s="52" cm="1">
        <f t="array" aca="1" ref="GS14" ca="1">beneficio_muerte_individual_pensionado(GS$1,$E14,$B14, Hombres!$A$1:$DW$117, Mujeres!$A$1:$DW$117)</f>
        <v>0</v>
      </c>
      <c r="GT14" s="52" cm="1">
        <f t="array" aca="1" ref="GT14" ca="1">beneficio_muerte_individual_pensionado(GT$1,$E14,$B14, Hombres!$A$1:$DW$117, Mujeres!$A$1:$DW$117)</f>
        <v>0</v>
      </c>
    </row>
    <row r="15" spans="1:202" x14ac:dyDescent="0.3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5"/>
      <c r="H15" s="52" cm="1">
        <f t="array" aca="1" ref="H15" ca="1">AnualidadPensionado(H$1,$E15,$B15, $D15, Hombres!$A$1:$DW$117, Mujeres!$A$1:$DW$117)</f>
        <v>0</v>
      </c>
      <c r="I15" s="52" cm="1">
        <f t="array" aca="1" ref="I15" ca="1">AnualidadPensionado(I$1,$E15,$B15, $D15, Hombres!$A$1:$DW$117, Mujeres!$A$1:$DW$117)</f>
        <v>4292041.8486176403</v>
      </c>
      <c r="J15" s="52" cm="1">
        <f t="array" aca="1" ref="J15" ca="1">AnualidadPensionado(J$1,$E15,$B15, $D15, Hombres!$A$1:$DW$117, Mujeres!$A$1:$DW$117)</f>
        <v>4367019.6135119786</v>
      </c>
      <c r="K15" s="52" cm="1">
        <f t="array" aca="1" ref="K15" ca="1">AnualidadPensionado(K$1,$E15,$B15, $D15, Hombres!$A$1:$DW$117, Mujeres!$A$1:$DW$117)</f>
        <v>4437201.0904817088</v>
      </c>
      <c r="L15" s="52" cm="1">
        <f t="array" aca="1" ref="L15" ca="1">AnualidadPensionado(L$1,$E15,$B15, $D15, Hombres!$A$1:$DW$117, Mujeres!$A$1:$DW$117)</f>
        <v>4501827.72188308</v>
      </c>
      <c r="M15" s="52" cm="1">
        <f t="array" aca="1" ref="M15" ca="1">AnualidadPensionado(M$1,$E15,$B15, $D15, Hombres!$A$1:$DW$117, Mujeres!$A$1:$DW$117)</f>
        <v>4560850.1992444173</v>
      </c>
      <c r="N15" s="52" cm="1">
        <f t="array" aca="1" ref="N15" ca="1">AnualidadPensionado(N$1,$E15,$B15, $D15, Hombres!$A$1:$DW$117, Mujeres!$A$1:$DW$117)</f>
        <v>4614209.7521292232</v>
      </c>
      <c r="O15" s="52" cm="1">
        <f t="array" aca="1" ref="O15" ca="1">AnualidadPensionado(O$1,$E15,$B15, $D15, Hombres!$A$1:$DW$117, Mujeres!$A$1:$DW$117)</f>
        <v>4660979.0822531711</v>
      </c>
      <c r="P15" s="52" cm="1">
        <f t="array" aca="1" ref="P15" ca="1">AnualidadPensionado(P$1,$E15,$B15, $D15, Hombres!$A$1:$DW$117, Mujeres!$A$1:$DW$117)</f>
        <v>4699303.5213200692</v>
      </c>
      <c r="Q15" s="52" cm="1">
        <f t="array" aca="1" ref="Q15" ca="1">AnualidadPensionado(Q$1,$E15,$B15, $D15, Hombres!$A$1:$DW$117, Mujeres!$A$1:$DW$117)</f>
        <v>4726838.0188620416</v>
      </c>
      <c r="R15" s="52" cm="1">
        <f t="array" aca="1" ref="R15" ca="1">AnualidadPensionado(R$1,$E15,$B15, $D15, Hombres!$A$1:$DW$117, Mujeres!$A$1:$DW$117)</f>
        <v>4741345.6679242365</v>
      </c>
      <c r="S15" s="52" cm="1">
        <f t="array" aca="1" ref="S15" ca="1">AnualidadPensionado(S$1,$E15,$B15, $D15, Hombres!$A$1:$DW$117, Mujeres!$A$1:$DW$117)</f>
        <v>4735754.5166482143</v>
      </c>
      <c r="T15" s="52" cm="1">
        <f t="array" aca="1" ref="T15" ca="1">AnualidadPensionado(T$1,$E15,$B15, $D15, Hombres!$A$1:$DW$117, Mujeres!$A$1:$DW$117)</f>
        <v>4714332.6294446904</v>
      </c>
      <c r="U15" s="52" cm="1">
        <f t="array" aca="1" ref="U15" ca="1">AnualidadPensionado(U$1,$E15,$B15, $D15, Hombres!$A$1:$DW$117, Mujeres!$A$1:$DW$117)</f>
        <v>4675357.4312933413</v>
      </c>
      <c r="V15" s="52" cm="1">
        <f t="array" aca="1" ref="V15" ca="1">AnualidadPensionado(V$1,$E15,$B15, $D15, Hombres!$A$1:$DW$117, Mujeres!$A$1:$DW$117)</f>
        <v>4617090.4433293995</v>
      </c>
      <c r="W15" s="52" cm="1">
        <f t="array" aca="1" ref="W15" ca="1">AnualidadPensionado(W$1,$E15,$B15, $D15, Hombres!$A$1:$DW$117, Mujeres!$A$1:$DW$117)</f>
        <v>4538089.0016497923</v>
      </c>
      <c r="X15" s="52" cm="1">
        <f t="array" aca="1" ref="X15" ca="1">AnualidadPensionado(X$1,$E15,$B15, $D15, Hombres!$A$1:$DW$117, Mujeres!$A$1:$DW$117)</f>
        <v>4437135.9443840124</v>
      </c>
      <c r="Y15" s="52" cm="1">
        <f t="array" aca="1" ref="Y15" ca="1">AnualidadPensionado(Y$1,$E15,$B15, $D15, Hombres!$A$1:$DW$117, Mujeres!$A$1:$DW$117)</f>
        <v>4313050.0621871706</v>
      </c>
      <c r="Z15" s="52" cm="1">
        <f t="array" aca="1" ref="Z15" ca="1">AnualidadPensionado(Z$1,$E15,$B15, $D15, Hombres!$A$1:$DW$117, Mujeres!$A$1:$DW$117)</f>
        <v>4164788.0778111746</v>
      </c>
      <c r="AA15" s="52" cm="1">
        <f t="array" aca="1" ref="AA15" ca="1">AnualidadPensionado(AA$1,$E15,$B15, $D15, Hombres!$A$1:$DW$117, Mujeres!$A$1:$DW$117)</f>
        <v>3991749.3669641502</v>
      </c>
      <c r="AB15" s="52" cm="1">
        <f t="array" aca="1" ref="AB15" ca="1">AnualidadPensionado(AB$1,$E15,$B15, $D15, Hombres!$A$1:$DW$117, Mujeres!$A$1:$DW$117)</f>
        <v>3794167.5011926321</v>
      </c>
      <c r="AC15" s="52" cm="1">
        <f t="array" aca="1" ref="AC15" ca="1">AnualidadPensionado(AC$1,$E15,$B15, $D15, Hombres!$A$1:$DW$117, Mujeres!$A$1:$DW$117)</f>
        <v>3573032.6248165844</v>
      </c>
      <c r="AD15" s="52" cm="1">
        <f t="array" aca="1" ref="AD15" ca="1">AnualidadPensionado(AD$1,$E15,$B15, $D15, Hombres!$A$1:$DW$117, Mujeres!$A$1:$DW$117)</f>
        <v>3329902.0146710221</v>
      </c>
      <c r="AE15" s="52" cm="1">
        <f t="array" aca="1" ref="AE15" ca="1">AnualidadPensionado(AE$1,$E15,$B15, $D15, Hombres!$A$1:$DW$117, Mujeres!$A$1:$DW$117)</f>
        <v>3066986.3544482072</v>
      </c>
      <c r="AF15" s="52" cm="1">
        <f t="array" aca="1" ref="AF15" ca="1">AnualidadPensionado(AF$1,$E15,$B15, $D15, Hombres!$A$1:$DW$117, Mujeres!$A$1:$DW$117)</f>
        <v>2787450.6370008751</v>
      </c>
      <c r="AG15" s="52" cm="1">
        <f t="array" aca="1" ref="AG15" ca="1">AnualidadPensionado(AG$1,$E15,$B15, $D15, Hombres!$A$1:$DW$117, Mujeres!$A$1:$DW$117)</f>
        <v>2495705.3272223128</v>
      </c>
      <c r="AH15" s="52" cm="1">
        <f t="array" aca="1" ref="AH15" ca="1">AnualidadPensionado(AH$1,$E15,$B15, $D15, Hombres!$A$1:$DW$117, Mujeres!$A$1:$DW$117)</f>
        <v>2197210.7916601668</v>
      </c>
      <c r="AI15" s="52" cm="1">
        <f t="array" aca="1" ref="AI15" ca="1">AnualidadPensionado(AI$1,$E15,$B15, $D15, Hombres!$A$1:$DW$117, Mujeres!$A$1:$DW$117)</f>
        <v>1898048.2753477856</v>
      </c>
      <c r="AJ15" s="52" cm="1">
        <f t="array" aca="1" ref="AJ15" ca="1">AnualidadPensionado(AJ$1,$E15,$B15, $D15, Hombres!$A$1:$DW$117, Mujeres!$A$1:$DW$117)</f>
        <v>1604702.0938930479</v>
      </c>
      <c r="AK15" s="52" cm="1">
        <f t="array" aca="1" ref="AK15" ca="1">AnualidadPensionado(AK$1,$E15,$B15, $D15, Hombres!$A$1:$DW$117, Mujeres!$A$1:$DW$117)</f>
        <v>1323934.9716031025</v>
      </c>
      <c r="AL15" s="52" cm="1">
        <f t="array" aca="1" ref="AL15" ca="1">AnualidadPensionado(AL$1,$E15,$B15, $D15, Hombres!$A$1:$DW$117, Mujeres!$A$1:$DW$117)</f>
        <v>1062489.1601958773</v>
      </c>
      <c r="AM15" s="52" cm="1">
        <f t="array" aca="1" ref="AM15" ca="1">AnualidadPensionado(AM$1,$E15,$B15, $D15, Hombres!$A$1:$DW$117, Mujeres!$A$1:$DW$117)</f>
        <v>826400.86114557856</v>
      </c>
      <c r="AN15" s="52" cm="1">
        <f t="array" aca="1" ref="AN15" ca="1">AnualidadPensionado(AN$1,$E15,$B15, $D15, Hombres!$A$1:$DW$117, Mujeres!$A$1:$DW$117)</f>
        <v>620314.56224190712</v>
      </c>
      <c r="AO15" s="52" cm="1">
        <f t="array" aca="1" ref="AO15" ca="1">AnualidadPensionado(AO$1,$E15,$B15, $D15, Hombres!$A$1:$DW$117, Mujeres!$A$1:$DW$117)</f>
        <v>447090.3268890332</v>
      </c>
      <c r="AP15" s="52" cm="1">
        <f t="array" aca="1" ref="AP15" ca="1">AnualidadPensionado(AP$1,$E15,$B15, $D15, Hombres!$A$1:$DW$117, Mujeres!$A$1:$DW$117)</f>
        <v>307601.24636525253</v>
      </c>
      <c r="AQ15" s="52" cm="1">
        <f t="array" aca="1" ref="AQ15" ca="1">AnualidadPensionado(AQ$1,$E15,$B15, $D15, Hombres!$A$1:$DW$117, Mujeres!$A$1:$DW$117)</f>
        <v>200662.30608643364</v>
      </c>
      <c r="AR15" s="52" cm="1">
        <f t="array" aca="1" ref="AR15" ca="1">AnualidadPensionado(AR$1,$E15,$B15, $D15, Hombres!$A$1:$DW$117, Mujeres!$A$1:$DW$117)</f>
        <v>123144.03023465222</v>
      </c>
      <c r="AS15" s="52" cm="1">
        <f t="array" aca="1" ref="AS15" ca="1">AnualidadPensionado(AS$1,$E15,$B15, $D15, Hombres!$A$1:$DW$117, Mujeres!$A$1:$DW$117)</f>
        <v>70424.026454007646</v>
      </c>
      <c r="AT15" s="52" cm="1">
        <f t="array" aca="1" ref="AT15" ca="1">AnualidadPensionado(AT$1,$E15,$B15, $D15, Hombres!$A$1:$DW$117, Mujeres!$A$1:$DW$117)</f>
        <v>37100.740052155197</v>
      </c>
      <c r="AU15" s="52" cm="1">
        <f t="array" aca="1" ref="AU15" ca="1">AnualidadPensionado(AU$1,$E15,$B15, $D15, Hombres!$A$1:$DW$117, Mujeres!$A$1:$DW$117)</f>
        <v>17752.856710300097</v>
      </c>
      <c r="AV15" s="52" cm="1">
        <f t="array" aca="1" ref="AV15" ca="1">AnualidadPensionado(AV$1,$E15,$B15, $D15, Hombres!$A$1:$DW$117, Mujeres!$A$1:$DW$117)</f>
        <v>7581.3583635293489</v>
      </c>
      <c r="AW15" s="52" cm="1">
        <f t="array" aca="1" ref="AW15" ca="1">AnualidadPensionado(AW$1,$E15,$B15, $D15, Hombres!$A$1:$DW$117, Mujeres!$A$1:$DW$117)</f>
        <v>2824.604281832891</v>
      </c>
      <c r="AX15" s="52" cm="1">
        <f t="array" aca="1" ref="AX15" ca="1">AnualidadPensionado(AX$1,$E15,$B15, $D15, Hombres!$A$1:$DW$117, Mujeres!$A$1:$DW$117)</f>
        <v>890.34809436008652</v>
      </c>
      <c r="AY15" s="52" cm="1">
        <f t="array" aca="1" ref="AY15" ca="1">AnualidadPensionado(AY$1,$E15,$B15, $D15, Hombres!$A$1:$DW$117, Mujeres!$A$1:$DW$117)</f>
        <v>227.23839345979903</v>
      </c>
      <c r="AZ15" s="52" cm="1">
        <f t="array" aca="1" ref="AZ15" ca="1">AnualidadPensionado(AZ$1,$E15,$B15, $D15, Hombres!$A$1:$DW$117, Mujeres!$A$1:$DW$117)</f>
        <v>43.852108632832675</v>
      </c>
      <c r="BA15" s="52" cm="1">
        <f t="array" aca="1" ref="BA15" ca="1">AnualidadPensionado(BA$1,$E15,$B15, $D15, Hombres!$A$1:$DW$117, Mujeres!$A$1:$DW$117)</f>
        <v>5.6508822627134156</v>
      </c>
      <c r="BB15" s="52" cm="1">
        <f t="array" aca="1" ref="BB15" ca="1">AnualidadPensionado(BB$1,$E15,$B15, $D15, Hombres!$A$1:$DW$117, Mujeres!$A$1:$DW$117)</f>
        <v>0</v>
      </c>
      <c r="BC15" s="52" cm="1">
        <f t="array" aca="1" ref="BC15" ca="1">AnualidadPensionado(BC$1,$E15,$B15, $D15, Hombres!$A$1:$DW$117, Mujeres!$A$1:$DW$117)</f>
        <v>0</v>
      </c>
      <c r="BD15" s="52" cm="1">
        <f t="array" aca="1" ref="BD15" ca="1">AnualidadPensionado(BD$1,$E15,$B15, $D15, Hombres!$A$1:$DW$117, Mujeres!$A$1:$DW$117)</f>
        <v>0</v>
      </c>
      <c r="BE15" s="52" cm="1">
        <f t="array" aca="1" ref="BE15" ca="1">AnualidadPensionado(BE$1,$E15,$B15, $D15, Hombres!$A$1:$DW$117, Mujeres!$A$1:$DW$117)</f>
        <v>0</v>
      </c>
      <c r="BF15" s="52" cm="1">
        <f t="array" aca="1" ref="BF15" ca="1">AnualidadPensionado(BF$1,$E15,$B15, $D15, Hombres!$A$1:$DW$117, Mujeres!$A$1:$DW$117)</f>
        <v>0</v>
      </c>
      <c r="BG15" s="52" cm="1">
        <f t="array" aca="1" ref="BG15" ca="1">AnualidadPensionado(BG$1,$E15,$B15, $D15, Hombres!$A$1:$DW$117, Mujeres!$A$1:$DW$117)</f>
        <v>0</v>
      </c>
      <c r="BH15" s="52" cm="1">
        <f t="array" aca="1" ref="BH15" ca="1">AnualidadPensionado(BH$1,$E15,$B15, $D15, Hombres!$A$1:$DW$117, Mujeres!$A$1:$DW$117)</f>
        <v>0</v>
      </c>
      <c r="BI15" s="52" cm="1">
        <f t="array" aca="1" ref="BI15" ca="1">AnualidadPensionado(BI$1,$E15,$B15, $D15, Hombres!$A$1:$DW$117, Mujeres!$A$1:$DW$117)</f>
        <v>0</v>
      </c>
      <c r="BJ15" s="52" cm="1">
        <f t="array" aca="1" ref="BJ15" ca="1">AnualidadPensionado(BJ$1,$E15,$B15, $D15, Hombres!$A$1:$DW$117, Mujeres!$A$1:$DW$117)</f>
        <v>0</v>
      </c>
      <c r="BK15" s="52" cm="1">
        <f t="array" aca="1" ref="BK15" ca="1">AnualidadPensionado(BK$1,$E15,$B15, $D15, Hombres!$A$1:$DW$117, Mujeres!$A$1:$DW$117)</f>
        <v>0</v>
      </c>
      <c r="BL15" s="52" cm="1">
        <f t="array" aca="1" ref="BL15" ca="1">AnualidadPensionado(BL$1,$E15,$B15, $D15, Hombres!$A$1:$DW$117, Mujeres!$A$1:$DW$117)</f>
        <v>0</v>
      </c>
      <c r="BM15" s="52" cm="1">
        <f t="array" aca="1" ref="BM15" ca="1">AnualidadPensionado(BM$1,$E15,$B15, $D15, Hombres!$A$1:$DW$117, Mujeres!$A$1:$DW$117)</f>
        <v>0</v>
      </c>
      <c r="BN15" s="52" cm="1">
        <f t="array" aca="1" ref="BN15" ca="1">AnualidadPensionado(BN$1,$E15,$B15, $D15, Hombres!$A$1:$DW$117, Mujeres!$A$1:$DW$117)</f>
        <v>0</v>
      </c>
      <c r="BO15" s="52" cm="1">
        <f t="array" aca="1" ref="BO15" ca="1">AnualidadPensionado(BO$1,$E15,$B15, $D15, Hombres!$A$1:$DW$117, Mujeres!$A$1:$DW$117)</f>
        <v>0</v>
      </c>
      <c r="BP15" s="52" cm="1">
        <f t="array" aca="1" ref="BP15" ca="1">AnualidadPensionado(BP$1,$E15,$B15, $D15, Hombres!$A$1:$DW$117, Mujeres!$A$1:$DW$117)</f>
        <v>0</v>
      </c>
      <c r="BQ15" s="52" cm="1">
        <f t="array" aca="1" ref="BQ15" ca="1">AnualidadPensionado(BQ$1,$E15,$B15, $D15, Hombres!$A$1:$DW$117, Mujeres!$A$1:$DW$117)</f>
        <v>0</v>
      </c>
      <c r="BR15" s="52" cm="1">
        <f t="array" aca="1" ref="BR15" ca="1">AnualidadPensionado(BR$1,$E15,$B15, $D15, Hombres!$A$1:$DW$117, Mujeres!$A$1:$DW$117)</f>
        <v>0</v>
      </c>
      <c r="BS15" s="52" cm="1">
        <f t="array" aca="1" ref="BS15" ca="1">AnualidadPensionado(BS$1,$E15,$B15, $D15, Hombres!$A$1:$DW$117, Mujeres!$A$1:$DW$117)</f>
        <v>0</v>
      </c>
      <c r="BT15" s="52" cm="1">
        <f t="array" aca="1" ref="BT15" ca="1">AnualidadPensionado(BT$1,$E15,$B15, $D15, Hombres!$A$1:$DW$117, Mujeres!$A$1:$DW$117)</f>
        <v>0</v>
      </c>
      <c r="BU15" s="52" cm="1">
        <f t="array" aca="1" ref="BU15" ca="1">AnualidadPensionado(BU$1,$E15,$B15, $D15, Hombres!$A$1:$DW$117, Mujeres!$A$1:$DW$117)</f>
        <v>0</v>
      </c>
      <c r="BV15" s="52" cm="1">
        <f t="array" aca="1" ref="BV15" ca="1">AnualidadPensionado(BV$1,$E15,$B15, $D15, Hombres!$A$1:$DW$117, Mujeres!$A$1:$DW$117)</f>
        <v>0</v>
      </c>
      <c r="BW15" s="52" cm="1">
        <f t="array" aca="1" ref="BW15" ca="1">AnualidadPensionado(BW$1,$E15,$B15, $D15, Hombres!$A$1:$DW$117, Mujeres!$A$1:$DW$117)</f>
        <v>0</v>
      </c>
      <c r="BX15" s="52" cm="1">
        <f t="array" aca="1" ref="BX15" ca="1">AnualidadPensionado(BX$1,$E15,$B15, $D15, Hombres!$A$1:$DW$117, Mujeres!$A$1:$DW$117)</f>
        <v>0</v>
      </c>
      <c r="BY15" s="52" cm="1">
        <f t="array" aca="1" ref="BY15" ca="1">AnualidadPensionado(BY$1,$E15,$B15, $D15, Hombres!$A$1:$DW$117, Mujeres!$A$1:$DW$117)</f>
        <v>0</v>
      </c>
      <c r="BZ15" s="52" cm="1">
        <f t="array" aca="1" ref="BZ15" ca="1">AnualidadPensionado(BZ$1,$E15,$B15, $D15, Hombres!$A$1:$DW$117, Mujeres!$A$1:$DW$117)</f>
        <v>0</v>
      </c>
      <c r="CA15" s="52" cm="1">
        <f t="array" aca="1" ref="CA15" ca="1">AnualidadPensionado(CA$1,$E15,$B15, $D15, Hombres!$A$1:$DW$117, Mujeres!$A$1:$DW$117)</f>
        <v>0</v>
      </c>
      <c r="CB15" s="52" cm="1">
        <f t="array" aca="1" ref="CB15" ca="1">AnualidadPensionado(CB$1,$E15,$B15, $D15, Hombres!$A$1:$DW$117, Mujeres!$A$1:$DW$117)</f>
        <v>0</v>
      </c>
      <c r="CC15" s="52" cm="1">
        <f t="array" aca="1" ref="CC15" ca="1">AnualidadPensionado(CC$1,$E15,$B15, $D15, Hombres!$A$1:$DW$117, Mujeres!$A$1:$DW$117)</f>
        <v>0</v>
      </c>
      <c r="CD15" s="52" cm="1">
        <f t="array" aca="1" ref="CD15" ca="1">AnualidadPensionado(CD$1,$E15,$B15, $D15, Hombres!$A$1:$DW$117, Mujeres!$A$1:$DW$117)</f>
        <v>0</v>
      </c>
      <c r="CE15" s="52" cm="1">
        <f t="array" aca="1" ref="CE15" ca="1">AnualidadPensionado(CE$1,$E15,$B15, $D15, Hombres!$A$1:$DW$117, Mujeres!$A$1:$DW$117)</f>
        <v>0</v>
      </c>
      <c r="CF15" s="52" cm="1">
        <f t="array" aca="1" ref="CF15" ca="1">AnualidadPensionado(CF$1,$E15,$B15, $D15, Hombres!$A$1:$DW$117, Mujeres!$A$1:$DW$117)</f>
        <v>0</v>
      </c>
      <c r="CG15" s="52" cm="1">
        <f t="array" aca="1" ref="CG15" ca="1">AnualidadPensionado(CG$1,$E15,$B15, $D15, Hombres!$A$1:$DW$117, Mujeres!$A$1:$DW$117)</f>
        <v>0</v>
      </c>
      <c r="CH15" s="52" cm="1">
        <f t="array" aca="1" ref="CH15" ca="1">AnualidadPensionado(CH$1,$E15,$B15, $D15, Hombres!$A$1:$DW$117, Mujeres!$A$1:$DW$117)</f>
        <v>0</v>
      </c>
      <c r="CI15" s="52" cm="1">
        <f t="array" aca="1" ref="CI15" ca="1">AnualidadPensionado(CI$1,$E15,$B15, $D15, Hombres!$A$1:$DW$117, Mujeres!$A$1:$DW$117)</f>
        <v>0</v>
      </c>
      <c r="CJ15" s="52" cm="1">
        <f t="array" aca="1" ref="CJ15" ca="1">AnualidadPensionado(CJ$1,$E15,$B15, $D15, Hombres!$A$1:$DW$117, Mujeres!$A$1:$DW$117)</f>
        <v>0</v>
      </c>
      <c r="CK15" s="52" cm="1">
        <f t="array" aca="1" ref="CK15" ca="1">AnualidadPensionado(CK$1,$E15,$B15, $D15, Hombres!$A$1:$DW$117, Mujeres!$A$1:$DW$117)</f>
        <v>0</v>
      </c>
      <c r="CL15" s="52" cm="1">
        <f t="array" aca="1" ref="CL15" ca="1">AnualidadPensionado(CL$1,$E15,$B15, $D15, Hombres!$A$1:$DW$117, Mujeres!$A$1:$DW$117)</f>
        <v>0</v>
      </c>
      <c r="CM15" s="52" cm="1">
        <f t="array" aca="1" ref="CM15" ca="1">AnualidadPensionado(CM$1,$E15,$B15, $D15, Hombres!$A$1:$DW$117, Mujeres!$A$1:$DW$117)</f>
        <v>0</v>
      </c>
      <c r="CN15" s="52" cm="1">
        <f t="array" aca="1" ref="CN15" ca="1">AnualidadPensionado(CN$1,$E15,$B15, $D15, Hombres!$A$1:$DW$117, Mujeres!$A$1:$DW$117)</f>
        <v>0</v>
      </c>
      <c r="CO15" s="52" cm="1">
        <f t="array" aca="1" ref="CO15" ca="1">AnualidadPensionado(CO$1,$E15,$B15, $D15, Hombres!$A$1:$DW$117, Mujeres!$A$1:$DW$117)</f>
        <v>0</v>
      </c>
      <c r="CP15" s="52" cm="1">
        <f t="array" aca="1" ref="CP15" ca="1">AnualidadPensionado(CP$1,$E15,$B15, $D15, Hombres!$A$1:$DW$117, Mujeres!$A$1:$DW$117)</f>
        <v>0</v>
      </c>
      <c r="CQ15" s="52" cm="1">
        <f t="array" aca="1" ref="CQ15" ca="1">AnualidadPensionado(CQ$1,$E15,$B15, $D15, Hombres!$A$1:$DW$117, Mujeres!$A$1:$DW$117)</f>
        <v>0</v>
      </c>
      <c r="CR15" s="52" cm="1">
        <f t="array" aca="1" ref="CR15" ca="1">AnualidadPensionado(CR$1,$E15,$B15, $D15, Hombres!$A$1:$DW$117, Mujeres!$A$1:$DW$117)</f>
        <v>0</v>
      </c>
      <c r="CS15" s="52" cm="1">
        <f t="array" aca="1" ref="CS15" ca="1">AnualidadPensionado(CS$1,$E15,$B15, $D15, Hombres!$A$1:$DW$117, Mujeres!$A$1:$DW$117)</f>
        <v>0</v>
      </c>
      <c r="CT15" s="52" cm="1">
        <f t="array" aca="1" ref="CT15" ca="1">AnualidadPensionado(CT$1,$E15,$B15, $D15, Hombres!$A$1:$DW$117, Mujeres!$A$1:$DW$117)</f>
        <v>0</v>
      </c>
      <c r="CU15" s="52" cm="1">
        <f t="array" aca="1" ref="CU15" ca="1">AnualidadPensionado(CU$1,$E15,$B15, $D15, Hombres!$A$1:$DW$117, Mujeres!$A$1:$DW$117)</f>
        <v>0</v>
      </c>
      <c r="CV15" s="52" cm="1">
        <f t="array" aca="1" ref="CV15" ca="1">AnualidadPensionado(CV$1,$E15,$B15, $D15, Hombres!$A$1:$DW$117, Mujeres!$A$1:$DW$117)</f>
        <v>0</v>
      </c>
      <c r="CW15" s="52" cm="1">
        <f t="array" aca="1" ref="CW15" ca="1">AnualidadPensionado(CW$1,$E15,$B15, $D15, Hombres!$A$1:$DW$117, Mujeres!$A$1:$DW$117)</f>
        <v>0</v>
      </c>
      <c r="CX15" s="52" cm="1">
        <f t="array" aca="1" ref="CX15" ca="1">AnualidadPensionado(CX$1,$E15,$B15, $D15, Hombres!$A$1:$DW$117, Mujeres!$A$1:$DW$117)</f>
        <v>0</v>
      </c>
      <c r="CY15" s="52" cm="1">
        <f t="array" aca="1" ref="CY15" ca="1">AnualidadPensionado(CY$1,$E15,$B15, $D15, Hombres!$A$1:$DW$117, Mujeres!$A$1:$DW$117)</f>
        <v>0</v>
      </c>
      <c r="DB15" s="25"/>
      <c r="DC15" s="52" cm="1">
        <f t="array" aca="1" ref="DC15" ca="1">beneficio_muerte_individual_pensionado(DC$1,$E15,$B15, Hombres!$A$1:$DW$117, Mujeres!$A$1:$DW$117)</f>
        <v>0</v>
      </c>
      <c r="DD15" s="52" cm="1">
        <f t="array" aca="1" ref="DD15" ca="1">beneficio_muerte_individual_pensionado(DD$1,$E15,$B15, Hombres!$A$1:$DW$117, Mujeres!$A$1:$DW$117)</f>
        <v>32517.600000000002</v>
      </c>
      <c r="DE15" s="52" cm="1">
        <f t="array" aca="1" ref="DE15" ca="1">beneficio_muerte_individual_pensionado(DE$1,$E15,$B15, Hombres!$A$1:$DW$117, Mujeres!$A$1:$DW$117)</f>
        <v>35484.084611190003</v>
      </c>
      <c r="DF15" s="52" cm="1">
        <f t="array" aca="1" ref="DF15" ca="1">beneficio_muerte_individual_pensionado(DF$1,$E15,$B15, Hombres!$A$1:$DW$117, Mujeres!$A$1:$DW$117)</f>
        <v>39034.138783691065</v>
      </c>
      <c r="DG15" s="52" cm="1">
        <f t="array" aca="1" ref="DG15" ca="1">beneficio_muerte_individual_pensionado(DG$1,$E15,$B15, Hombres!$A$1:$DW$117, Mujeres!$A$1:$DW$117)</f>
        <v>42674.420857599202</v>
      </c>
      <c r="DH15" s="52" cm="1">
        <f t="array" aca="1" ref="DH15" ca="1">beneficio_muerte_individual_pensionado(DH$1,$E15,$B15, Hombres!$A$1:$DW$117, Mujeres!$A$1:$DW$117)</f>
        <v>45949.808515436118</v>
      </c>
      <c r="DI15" s="52" cm="1">
        <f t="array" aca="1" ref="DI15" ca="1">beneficio_muerte_individual_pensionado(DI$1,$E15,$B15, Hombres!$A$1:$DW$117, Mujeres!$A$1:$DW$117)</f>
        <v>48967.223832060874</v>
      </c>
      <c r="DJ15" s="52" cm="1">
        <f t="array" aca="1" ref="DJ15" ca="1">beneficio_muerte_individual_pensionado(DJ$1,$E15,$B15, Hombres!$A$1:$DW$117, Mujeres!$A$1:$DW$117)</f>
        <v>52271.824114437375</v>
      </c>
      <c r="DK15" s="52" cm="1">
        <f t="array" aca="1" ref="DK15" ca="1">beneficio_muerte_individual_pensionado(DK$1,$E15,$B15, Hombres!$A$1:$DW$117, Mujeres!$A$1:$DW$117)</f>
        <v>56289.571143347399</v>
      </c>
      <c r="DL15" s="52" cm="1">
        <f t="array" aca="1" ref="DL15" ca="1">beneficio_muerte_individual_pensionado(DL$1,$E15,$B15, Hombres!$A$1:$DW$117, Mujeres!$A$1:$DW$117)</f>
        <v>61095.565592181199</v>
      </c>
      <c r="DM15" s="52" cm="1">
        <f t="array" aca="1" ref="DM15" ca="1">beneficio_muerte_individual_pensionado(DM$1,$E15,$B15, Hombres!$A$1:$DW$117, Mujeres!$A$1:$DW$117)</f>
        <v>66527.758758859374</v>
      </c>
      <c r="DN15" s="52" cm="1">
        <f t="array" aca="1" ref="DN15" ca="1">beneficio_muerte_individual_pensionado(DN$1,$E15,$B15, Hombres!$A$1:$DW$117, Mujeres!$A$1:$DW$117)</f>
        <v>75080.032670127533</v>
      </c>
      <c r="DO15" s="52" cm="1">
        <f t="array" aca="1" ref="DO15" ca="1">beneficio_muerte_individual_pensionado(DO$1,$E15,$B15, Hombres!$A$1:$DW$117, Mujeres!$A$1:$DW$117)</f>
        <v>80713.825613765497</v>
      </c>
      <c r="DP15" s="52" cm="1">
        <f t="array" aca="1" ref="DP15" ca="1">beneficio_muerte_individual_pensionado(DP$1,$E15,$B15, Hombres!$A$1:$DW$117, Mujeres!$A$1:$DW$117)</f>
        <v>86578.270761977779</v>
      </c>
      <c r="DQ15" s="52" cm="1">
        <f t="array" aca="1" ref="DQ15" ca="1">beneficio_muerte_individual_pensionado(DQ$1,$E15,$B15, Hombres!$A$1:$DW$117, Mujeres!$A$1:$DW$117)</f>
        <v>92515.674976262919</v>
      </c>
      <c r="DR15" s="52" cm="1">
        <f t="array" aca="1" ref="DR15" ca="1">beneficio_muerte_individual_pensionado(DR$1,$E15,$B15, Hombres!$A$1:$DW$117, Mujeres!$A$1:$DW$117)</f>
        <v>98366.733749664272</v>
      </c>
      <c r="DS15" s="52" cm="1">
        <f t="array" aca="1" ref="DS15" ca="1">beneficio_muerte_individual_pensionado(DS$1,$E15,$B15, Hombres!$A$1:$DW$117, Mujeres!$A$1:$DW$117)</f>
        <v>104119.67816926469</v>
      </c>
      <c r="DT15" s="52" cm="1">
        <f t="array" aca="1" ref="DT15" ca="1">beneficio_muerte_individual_pensionado(DT$1,$E15,$B15, Hombres!$A$1:$DW$117, Mujeres!$A$1:$DW$117)</f>
        <v>109771.67563561432</v>
      </c>
      <c r="DU15" s="52" cm="1">
        <f t="array" aca="1" ref="DU15" ca="1">beneficio_muerte_individual_pensionado(DU$1,$E15,$B15, Hombres!$A$1:$DW$117, Mujeres!$A$1:$DW$117)</f>
        <v>115176.61300504916</v>
      </c>
      <c r="DV15" s="52" cm="1">
        <f t="array" aca="1" ref="DV15" ca="1">beneficio_muerte_individual_pensionado(DV$1,$E15,$B15, Hombres!$A$1:$DW$117, Mujeres!$A$1:$DW$117)</f>
        <v>120036.61418807934</v>
      </c>
      <c r="DW15" s="52" cm="1">
        <f t="array" aca="1" ref="DW15" ca="1">beneficio_muerte_individual_pensionado(DW$1,$E15,$B15, Hombres!$A$1:$DW$117, Mujeres!$A$1:$DW$117)</f>
        <v>124074.12053738245</v>
      </c>
      <c r="DX15" s="52" cm="1">
        <f t="array" aca="1" ref="DX15" ca="1">beneficio_muerte_individual_pensionado(DX$1,$E15,$B15, Hombres!$A$1:$DW$117, Mujeres!$A$1:$DW$117)</f>
        <v>127179.2492373276</v>
      </c>
      <c r="DY15" s="52" cm="1">
        <f t="array" aca="1" ref="DY15" ca="1">beneficio_muerte_individual_pensionado(DY$1,$E15,$B15, Hombres!$A$1:$DW$117, Mujeres!$A$1:$DW$117)</f>
        <v>129247.75826814295</v>
      </c>
      <c r="DZ15" s="52" cm="1">
        <f t="array" aca="1" ref="DZ15" ca="1">beneficio_muerte_individual_pensionado(DZ$1,$E15,$B15, Hombres!$A$1:$DW$117, Mujeres!$A$1:$DW$117)</f>
        <v>130069.32688149597</v>
      </c>
      <c r="EA15" s="52" cm="1">
        <f t="array" aca="1" ref="EA15" ca="1">beneficio_muerte_individual_pensionado(EA$1,$E15,$B15, Hombres!$A$1:$DW$117, Mujeres!$A$1:$DW$117)</f>
        <v>129343.24274858728</v>
      </c>
      <c r="EB15" s="52" cm="1">
        <f t="array" aca="1" ref="EB15" ca="1">beneficio_muerte_individual_pensionado(EB$1,$E15,$B15, Hombres!$A$1:$DW$117, Mujeres!$A$1:$DW$117)</f>
        <v>126849.75144081256</v>
      </c>
      <c r="EC15" s="52" cm="1">
        <f t="array" aca="1" ref="EC15" ca="1">beneficio_muerte_individual_pensionado(EC$1,$E15,$B15, Hombres!$A$1:$DW$117, Mujeres!$A$1:$DW$117)</f>
        <v>122531.34831089049</v>
      </c>
      <c r="ED15" s="52" cm="1">
        <f t="array" aca="1" ref="ED15" ca="1">beneficio_muerte_individual_pensionado(ED$1,$E15,$B15, Hombres!$A$1:$DW$117, Mujeres!$A$1:$DW$117)</f>
        <v>116407.91905333719</v>
      </c>
      <c r="EE15" s="52" cm="1">
        <f t="array" aca="1" ref="EE15" ca="1">beneficio_muerte_individual_pensionado(EE$1,$E15,$B15, Hombres!$A$1:$DW$117, Mujeres!$A$1:$DW$117)</f>
        <v>108516.9384073058</v>
      </c>
      <c r="EF15" s="52" cm="1">
        <f t="array" aca="1" ref="EF15" ca="1">beneficio_muerte_individual_pensionado(EF$1,$E15,$B15, Hombres!$A$1:$DW$117, Mujeres!$A$1:$DW$117)</f>
        <v>98947.917888498181</v>
      </c>
      <c r="EG15" s="52" cm="1">
        <f t="array" aca="1" ref="EG15" ca="1">beneficio_muerte_individual_pensionado(EG$1,$E15,$B15, Hombres!$A$1:$DW$117, Mujeres!$A$1:$DW$117)</f>
        <v>87963.801724019329</v>
      </c>
      <c r="EH15" s="52" cm="1">
        <f t="array" aca="1" ref="EH15" ca="1">beneficio_muerte_individual_pensionado(EH$1,$E15,$B15, Hombres!$A$1:$DW$117, Mujeres!$A$1:$DW$117)</f>
        <v>76010.947743942044</v>
      </c>
      <c r="EI15" s="52" cm="1">
        <f t="array" aca="1" ref="EI15" ca="1">beneficio_muerte_individual_pensionado(EI$1,$E15,$B15, Hombres!$A$1:$DW$117, Mujeres!$A$1:$DW$117)</f>
        <v>63623.290225111996</v>
      </c>
      <c r="EJ15" s="52" cm="1">
        <f t="array" aca="1" ref="EJ15" ca="1">beneficio_muerte_individual_pensionado(EJ$1,$E15,$B15, Hombres!$A$1:$DW$117, Mujeres!$A$1:$DW$117)</f>
        <v>51354.956638957439</v>
      </c>
      <c r="EK15" s="52" cm="1">
        <f t="array" aca="1" ref="EK15" ca="1">beneficio_muerte_individual_pensionado(EK$1,$E15,$B15, Hombres!$A$1:$DW$117, Mujeres!$A$1:$DW$117)</f>
        <v>39752.039659165755</v>
      </c>
      <c r="EL15" s="52" cm="1">
        <f t="array" aca="1" ref="EL15" ca="1">beneficio_muerte_individual_pensionado(EL$1,$E15,$B15, Hombres!$A$1:$DW$117, Mujeres!$A$1:$DW$117)</f>
        <v>29326.713270272259</v>
      </c>
      <c r="EM15" s="52" cm="1">
        <f t="array" aca="1" ref="EM15" ca="1">beneficio_muerte_individual_pensionado(EM$1,$E15,$B15, Hombres!$A$1:$DW$117, Mujeres!$A$1:$DW$117)</f>
        <v>20481.854917590299</v>
      </c>
      <c r="EN15" s="52" cm="1">
        <f t="array" aca="1" ref="EN15" ca="1">beneficio_muerte_individual_pensionado(EN$1,$E15,$B15, Hombres!$A$1:$DW$117, Mujeres!$A$1:$DW$117)</f>
        <v>13434.939110542355</v>
      </c>
      <c r="EO15" s="52" cm="1">
        <f t="array" aca="1" ref="EO15" ca="1">beneficio_muerte_individual_pensionado(EO$1,$E15,$B15, Hombres!$A$1:$DW$117, Mujeres!$A$1:$DW$117)</f>
        <v>8196.6067082076115</v>
      </c>
      <c r="EP15" s="52" cm="1">
        <f t="array" aca="1" ref="EP15" ca="1">beneficio_muerte_individual_pensionado(EP$1,$E15,$B15, Hombres!$A$1:$DW$117, Mujeres!$A$1:$DW$117)</f>
        <v>4596.1587902951542</v>
      </c>
      <c r="EQ15" s="52" cm="1">
        <f t="array" aca="1" ref="EQ15" ca="1">beneficio_muerte_individual_pensionado(EQ$1,$E15,$B15, Hombres!$A$1:$DW$117, Mujeres!$A$1:$DW$117)</f>
        <v>2335.0003984052023</v>
      </c>
      <c r="ER15" s="52" cm="1">
        <f t="array" aca="1" ref="ER15" ca="1">beneficio_muerte_individual_pensionado(ER$1,$E15,$B15, Hombres!$A$1:$DW$117, Mujeres!$A$1:$DW$117)</f>
        <v>1055.8935757260624</v>
      </c>
      <c r="ES15" s="52" cm="1">
        <f t="array" aca="1" ref="ES15" ca="1">beneficio_muerte_individual_pensionado(ES$1,$E15,$B15, Hombres!$A$1:$DW$117, Mujeres!$A$1:$DW$117)</f>
        <v>415.37876816662629</v>
      </c>
      <c r="ET15" s="52" cm="1">
        <f t="array" aca="1" ref="ET15" ca="1">beneficio_muerte_individual_pensionado(ET$1,$E15,$B15, Hombres!$A$1:$DW$117, Mujeres!$A$1:$DW$117)</f>
        <v>137.81759645607823</v>
      </c>
      <c r="EU15" s="52" cm="1">
        <f t="array" aca="1" ref="EU15" ca="1">beneficio_muerte_individual_pensionado(EU$1,$E15,$B15, Hombres!$A$1:$DW$117, Mujeres!$A$1:$DW$117)</f>
        <v>36.901283793066682</v>
      </c>
      <c r="EV15" s="52" cm="1">
        <f t="array" aca="1" ref="EV15" ca="1">beneficio_muerte_individual_pensionado(EV$1,$E15,$B15, Hombres!$A$1:$DW$117, Mujeres!$A$1:$DW$117)</f>
        <v>7.4450993728825416</v>
      </c>
      <c r="EW15" s="52" cm="1">
        <f t="array" aca="1" ref="EW15" ca="1">beneficio_muerte_individual_pensionado(EW$1,$E15,$B15, Hombres!$A$1:$DW$117, Mujeres!$A$1:$DW$117)</f>
        <v>1.0639304022779321</v>
      </c>
      <c r="EX15" s="52" cm="1">
        <f t="array" aca="1" ref="EX15" ca="1">beneficio_muerte_individual_pensionado(EX$1,$E15,$B15, Hombres!$A$1:$DW$117, Mujeres!$A$1:$DW$117)</f>
        <v>0</v>
      </c>
      <c r="EY15" s="52" cm="1">
        <f t="array" aca="1" ref="EY15" ca="1">beneficio_muerte_individual_pensionado(EY$1,$E15,$B15, Hombres!$A$1:$DW$117, Mujeres!$A$1:$DW$117)</f>
        <v>0</v>
      </c>
      <c r="EZ15" s="52" cm="1">
        <f t="array" aca="1" ref="EZ15" ca="1">beneficio_muerte_individual_pensionado(EZ$1,$E15,$B15, Hombres!$A$1:$DW$117, Mujeres!$A$1:$DW$117)</f>
        <v>0</v>
      </c>
      <c r="FA15" s="52" cm="1">
        <f t="array" aca="1" ref="FA15" ca="1">beneficio_muerte_individual_pensionado(FA$1,$E15,$B15, Hombres!$A$1:$DW$117, Mujeres!$A$1:$DW$117)</f>
        <v>0</v>
      </c>
      <c r="FB15" s="52" cm="1">
        <f t="array" aca="1" ref="FB15" ca="1">beneficio_muerte_individual_pensionado(FB$1,$E15,$B15, Hombres!$A$1:$DW$117, Mujeres!$A$1:$DW$117)</f>
        <v>0</v>
      </c>
      <c r="FC15" s="52" cm="1">
        <f t="array" aca="1" ref="FC15" ca="1">beneficio_muerte_individual_pensionado(FC$1,$E15,$B15, Hombres!$A$1:$DW$117, Mujeres!$A$1:$DW$117)</f>
        <v>0</v>
      </c>
      <c r="FD15" s="52" cm="1">
        <f t="array" aca="1" ref="FD15" ca="1">beneficio_muerte_individual_pensionado(FD$1,$E15,$B15, Hombres!$A$1:$DW$117, Mujeres!$A$1:$DW$117)</f>
        <v>0</v>
      </c>
      <c r="FE15" s="52" cm="1">
        <f t="array" aca="1" ref="FE15" ca="1">beneficio_muerte_individual_pensionado(FE$1,$E15,$B15, Hombres!$A$1:$DW$117, Mujeres!$A$1:$DW$117)</f>
        <v>0</v>
      </c>
      <c r="FF15" s="52" cm="1">
        <f t="array" aca="1" ref="FF15" ca="1">beneficio_muerte_individual_pensionado(FF$1,$E15,$B15, Hombres!$A$1:$DW$117, Mujeres!$A$1:$DW$117)</f>
        <v>0</v>
      </c>
      <c r="FG15" s="52" cm="1">
        <f t="array" aca="1" ref="FG15" ca="1">beneficio_muerte_individual_pensionado(FG$1,$E15,$B15, Hombres!$A$1:$DW$117, Mujeres!$A$1:$DW$117)</f>
        <v>0</v>
      </c>
      <c r="FH15" s="52" cm="1">
        <f t="array" aca="1" ref="FH15" ca="1">beneficio_muerte_individual_pensionado(FH$1,$E15,$B15, Hombres!$A$1:$DW$117, Mujeres!$A$1:$DW$117)</f>
        <v>0</v>
      </c>
      <c r="FI15" s="52" cm="1">
        <f t="array" aca="1" ref="FI15" ca="1">beneficio_muerte_individual_pensionado(FI$1,$E15,$B15, Hombres!$A$1:$DW$117, Mujeres!$A$1:$DW$117)</f>
        <v>0</v>
      </c>
      <c r="FJ15" s="52" cm="1">
        <f t="array" aca="1" ref="FJ15" ca="1">beneficio_muerte_individual_pensionado(FJ$1,$E15,$B15, Hombres!$A$1:$DW$117, Mujeres!$A$1:$DW$117)</f>
        <v>0</v>
      </c>
      <c r="FK15" s="52" cm="1">
        <f t="array" aca="1" ref="FK15" ca="1">beneficio_muerte_individual_pensionado(FK$1,$E15,$B15, Hombres!$A$1:$DW$117, Mujeres!$A$1:$DW$117)</f>
        <v>0</v>
      </c>
      <c r="FL15" s="52" cm="1">
        <f t="array" aca="1" ref="FL15" ca="1">beneficio_muerte_individual_pensionado(FL$1,$E15,$B15, Hombres!$A$1:$DW$117, Mujeres!$A$1:$DW$117)</f>
        <v>0</v>
      </c>
      <c r="FM15" s="52" cm="1">
        <f t="array" aca="1" ref="FM15" ca="1">beneficio_muerte_individual_pensionado(FM$1,$E15,$B15, Hombres!$A$1:$DW$117, Mujeres!$A$1:$DW$117)</f>
        <v>0</v>
      </c>
      <c r="FN15" s="52" cm="1">
        <f t="array" aca="1" ref="FN15" ca="1">beneficio_muerte_individual_pensionado(FN$1,$E15,$B15, Hombres!$A$1:$DW$117, Mujeres!$A$1:$DW$117)</f>
        <v>0</v>
      </c>
      <c r="FO15" s="52" cm="1">
        <f t="array" aca="1" ref="FO15" ca="1">beneficio_muerte_individual_pensionado(FO$1,$E15,$B15, Hombres!$A$1:$DW$117, Mujeres!$A$1:$DW$117)</f>
        <v>0</v>
      </c>
      <c r="FP15" s="52" cm="1">
        <f t="array" aca="1" ref="FP15" ca="1">beneficio_muerte_individual_pensionado(FP$1,$E15,$B15, Hombres!$A$1:$DW$117, Mujeres!$A$1:$DW$117)</f>
        <v>0</v>
      </c>
      <c r="FQ15" s="52" cm="1">
        <f t="array" aca="1" ref="FQ15" ca="1">beneficio_muerte_individual_pensionado(FQ$1,$E15,$B15, Hombres!$A$1:$DW$117, Mujeres!$A$1:$DW$117)</f>
        <v>0</v>
      </c>
      <c r="FR15" s="52" cm="1">
        <f t="array" aca="1" ref="FR15" ca="1">beneficio_muerte_individual_pensionado(FR$1,$E15,$B15, Hombres!$A$1:$DW$117, Mujeres!$A$1:$DW$117)</f>
        <v>0</v>
      </c>
      <c r="FS15" s="52" cm="1">
        <f t="array" aca="1" ref="FS15" ca="1">beneficio_muerte_individual_pensionado(FS$1,$E15,$B15, Hombres!$A$1:$DW$117, Mujeres!$A$1:$DW$117)</f>
        <v>0</v>
      </c>
      <c r="FT15" s="52" cm="1">
        <f t="array" aca="1" ref="FT15" ca="1">beneficio_muerte_individual_pensionado(FT$1,$E15,$B15, Hombres!$A$1:$DW$117, Mujeres!$A$1:$DW$117)</f>
        <v>0</v>
      </c>
      <c r="FU15" s="52" cm="1">
        <f t="array" aca="1" ref="FU15" ca="1">beneficio_muerte_individual_pensionado(FU$1,$E15,$B15, Hombres!$A$1:$DW$117, Mujeres!$A$1:$DW$117)</f>
        <v>0</v>
      </c>
      <c r="FV15" s="52" cm="1">
        <f t="array" aca="1" ref="FV15" ca="1">beneficio_muerte_individual_pensionado(FV$1,$E15,$B15, Hombres!$A$1:$DW$117, Mujeres!$A$1:$DW$117)</f>
        <v>0</v>
      </c>
      <c r="FW15" s="52" cm="1">
        <f t="array" aca="1" ref="FW15" ca="1">beneficio_muerte_individual_pensionado(FW$1,$E15,$B15, Hombres!$A$1:$DW$117, Mujeres!$A$1:$DW$117)</f>
        <v>0</v>
      </c>
      <c r="FX15" s="52" cm="1">
        <f t="array" aca="1" ref="FX15" ca="1">beneficio_muerte_individual_pensionado(FX$1,$E15,$B15, Hombres!$A$1:$DW$117, Mujeres!$A$1:$DW$117)</f>
        <v>0</v>
      </c>
      <c r="FY15" s="52" cm="1">
        <f t="array" aca="1" ref="FY15" ca="1">beneficio_muerte_individual_pensionado(FY$1,$E15,$B15, Hombres!$A$1:$DW$117, Mujeres!$A$1:$DW$117)</f>
        <v>0</v>
      </c>
      <c r="FZ15" s="52" cm="1">
        <f t="array" aca="1" ref="FZ15" ca="1">beneficio_muerte_individual_pensionado(FZ$1,$E15,$B15, Hombres!$A$1:$DW$117, Mujeres!$A$1:$DW$117)</f>
        <v>0</v>
      </c>
      <c r="GA15" s="52" cm="1">
        <f t="array" aca="1" ref="GA15" ca="1">beneficio_muerte_individual_pensionado(GA$1,$E15,$B15, Hombres!$A$1:$DW$117, Mujeres!$A$1:$DW$117)</f>
        <v>0</v>
      </c>
      <c r="GB15" s="52" cm="1">
        <f t="array" aca="1" ref="GB15" ca="1">beneficio_muerte_individual_pensionado(GB$1,$E15,$B15, Hombres!$A$1:$DW$117, Mujeres!$A$1:$DW$117)</f>
        <v>0</v>
      </c>
      <c r="GC15" s="52" cm="1">
        <f t="array" aca="1" ref="GC15" ca="1">beneficio_muerte_individual_pensionado(GC$1,$E15,$B15, Hombres!$A$1:$DW$117, Mujeres!$A$1:$DW$117)</f>
        <v>0</v>
      </c>
      <c r="GD15" s="52" cm="1">
        <f t="array" aca="1" ref="GD15" ca="1">beneficio_muerte_individual_pensionado(GD$1,$E15,$B15, Hombres!$A$1:$DW$117, Mujeres!$A$1:$DW$117)</f>
        <v>0</v>
      </c>
      <c r="GE15" s="52" cm="1">
        <f t="array" aca="1" ref="GE15" ca="1">beneficio_muerte_individual_pensionado(GE$1,$E15,$B15, Hombres!$A$1:$DW$117, Mujeres!$A$1:$DW$117)</f>
        <v>0</v>
      </c>
      <c r="GF15" s="52" cm="1">
        <f t="array" aca="1" ref="GF15" ca="1">beneficio_muerte_individual_pensionado(GF$1,$E15,$B15, Hombres!$A$1:$DW$117, Mujeres!$A$1:$DW$117)</f>
        <v>0</v>
      </c>
      <c r="GG15" s="52" cm="1">
        <f t="array" aca="1" ref="GG15" ca="1">beneficio_muerte_individual_pensionado(GG$1,$E15,$B15, Hombres!$A$1:$DW$117, Mujeres!$A$1:$DW$117)</f>
        <v>0</v>
      </c>
      <c r="GH15" s="52" cm="1">
        <f t="array" aca="1" ref="GH15" ca="1">beneficio_muerte_individual_pensionado(GH$1,$E15,$B15, Hombres!$A$1:$DW$117, Mujeres!$A$1:$DW$117)</f>
        <v>0</v>
      </c>
      <c r="GI15" s="52" cm="1">
        <f t="array" aca="1" ref="GI15" ca="1">beneficio_muerte_individual_pensionado(GI$1,$E15,$B15, Hombres!$A$1:$DW$117, Mujeres!$A$1:$DW$117)</f>
        <v>0</v>
      </c>
      <c r="GJ15" s="52" cm="1">
        <f t="array" aca="1" ref="GJ15" ca="1">beneficio_muerte_individual_pensionado(GJ$1,$E15,$B15, Hombres!$A$1:$DW$117, Mujeres!$A$1:$DW$117)</f>
        <v>0</v>
      </c>
      <c r="GK15" s="52" cm="1">
        <f t="array" aca="1" ref="GK15" ca="1">beneficio_muerte_individual_pensionado(GK$1,$E15,$B15, Hombres!$A$1:$DW$117, Mujeres!$A$1:$DW$117)</f>
        <v>0</v>
      </c>
      <c r="GL15" s="52" cm="1">
        <f t="array" aca="1" ref="GL15" ca="1">beneficio_muerte_individual_pensionado(GL$1,$E15,$B15, Hombres!$A$1:$DW$117, Mujeres!$A$1:$DW$117)</f>
        <v>0</v>
      </c>
      <c r="GM15" s="52" cm="1">
        <f t="array" aca="1" ref="GM15" ca="1">beneficio_muerte_individual_pensionado(GM$1,$E15,$B15, Hombres!$A$1:$DW$117, Mujeres!$A$1:$DW$117)</f>
        <v>0</v>
      </c>
      <c r="GN15" s="52" cm="1">
        <f t="array" aca="1" ref="GN15" ca="1">beneficio_muerte_individual_pensionado(GN$1,$E15,$B15, Hombres!$A$1:$DW$117, Mujeres!$A$1:$DW$117)</f>
        <v>0</v>
      </c>
      <c r="GO15" s="52" cm="1">
        <f t="array" aca="1" ref="GO15" ca="1">beneficio_muerte_individual_pensionado(GO$1,$E15,$B15, Hombres!$A$1:$DW$117, Mujeres!$A$1:$DW$117)</f>
        <v>0</v>
      </c>
      <c r="GP15" s="52" cm="1">
        <f t="array" aca="1" ref="GP15" ca="1">beneficio_muerte_individual_pensionado(GP$1,$E15,$B15, Hombres!$A$1:$DW$117, Mujeres!$A$1:$DW$117)</f>
        <v>0</v>
      </c>
      <c r="GQ15" s="52" cm="1">
        <f t="array" aca="1" ref="GQ15" ca="1">beneficio_muerte_individual_pensionado(GQ$1,$E15,$B15, Hombres!$A$1:$DW$117, Mujeres!$A$1:$DW$117)</f>
        <v>0</v>
      </c>
      <c r="GR15" s="52" cm="1">
        <f t="array" aca="1" ref="GR15" ca="1">beneficio_muerte_individual_pensionado(GR$1,$E15,$B15, Hombres!$A$1:$DW$117, Mujeres!$A$1:$DW$117)</f>
        <v>0</v>
      </c>
      <c r="GS15" s="52" cm="1">
        <f t="array" aca="1" ref="GS15" ca="1">beneficio_muerte_individual_pensionado(GS$1,$E15,$B15, Hombres!$A$1:$DW$117, Mujeres!$A$1:$DW$117)</f>
        <v>0</v>
      </c>
      <c r="GT15" s="52" cm="1">
        <f t="array" aca="1" ref="GT15" ca="1">beneficio_muerte_individual_pensionado(GT$1,$E15,$B15, Hombres!$A$1:$DW$117, Mujeres!$A$1:$DW$117)</f>
        <v>0</v>
      </c>
    </row>
    <row r="16" spans="1:202" x14ac:dyDescent="0.3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5"/>
      <c r="H16" s="52" cm="1">
        <f t="array" aca="1" ref="H16" ca="1">AnualidadPensionado(H$1,$E16,$B16, $D16, Hombres!$A$1:$DW$117, Mujeres!$A$1:$DW$117)</f>
        <v>0</v>
      </c>
      <c r="I16" s="52" cm="1">
        <f t="array" aca="1" ref="I16" ca="1">AnualidadPensionado(I$1,$E16,$B16, $D16, Hombres!$A$1:$DW$117, Mujeres!$A$1:$DW$117)</f>
        <v>1147386.6261697158</v>
      </c>
      <c r="J16" s="52" cm="1">
        <f t="array" aca="1" ref="J16" ca="1">AnualidadPensionado(J$1,$E16,$B16, $D16, Hombres!$A$1:$DW$117, Mujeres!$A$1:$DW$117)</f>
        <v>1143428.2937644648</v>
      </c>
      <c r="K16" s="52" cm="1">
        <f t="array" aca="1" ref="K16" ca="1">AnualidadPensionado(K$1,$E16,$B16, $D16, Hombres!$A$1:$DW$117, Mujeres!$A$1:$DW$117)</f>
        <v>1136347.9079163999</v>
      </c>
      <c r="L16" s="52" cm="1">
        <f t="array" aca="1" ref="L16" ca="1">AnualidadPensionado(L$1,$E16,$B16, $D16, Hombres!$A$1:$DW$117, Mujeres!$A$1:$DW$117)</f>
        <v>1126038.1176619828</v>
      </c>
      <c r="M16" s="52" cm="1">
        <f t="array" aca="1" ref="M16" ca="1">AnualidadPensionado(M$1,$E16,$B16, $D16, Hombres!$A$1:$DW$117, Mujeres!$A$1:$DW$117)</f>
        <v>1112315.1519280944</v>
      </c>
      <c r="N16" s="52" cm="1">
        <f t="array" aca="1" ref="N16" ca="1">AnualidadPensionado(N$1,$E16,$B16, $D16, Hombres!$A$1:$DW$117, Mujeres!$A$1:$DW$117)</f>
        <v>1093236.196317157</v>
      </c>
      <c r="O16" s="52" cm="1">
        <f t="array" aca="1" ref="O16" ca="1">AnualidadPensionado(O$1,$E16,$B16, $D16, Hombres!$A$1:$DW$117, Mujeres!$A$1:$DW$117)</f>
        <v>1069980.1336417212</v>
      </c>
      <c r="P16" s="52" cm="1">
        <f t="array" aca="1" ref="P16" ca="1">AnualidadPensionado(P$1,$E16,$B16, $D16, Hombres!$A$1:$DW$117, Mujeres!$A$1:$DW$117)</f>
        <v>1042391.0200997499</v>
      </c>
      <c r="Q16" s="52" cm="1">
        <f t="array" aca="1" ref="Q16" ca="1">AnualidadPensionado(Q$1,$E16,$B16, $D16, Hombres!$A$1:$DW$117, Mujeres!$A$1:$DW$117)</f>
        <v>1010332.3238874408</v>
      </c>
      <c r="R16" s="52" cm="1">
        <f t="array" aca="1" ref="R16" ca="1">AnualidadPensionado(R$1,$E16,$B16, $D16, Hombres!$A$1:$DW$117, Mujeres!$A$1:$DW$117)</f>
        <v>973759.2768160667</v>
      </c>
      <c r="S16" s="52" cm="1">
        <f t="array" aca="1" ref="S16" ca="1">AnualidadPensionado(S$1,$E16,$B16, $D16, Hombres!$A$1:$DW$117, Mujeres!$A$1:$DW$117)</f>
        <v>932748.66578966682</v>
      </c>
      <c r="T16" s="52" cm="1">
        <f t="array" aca="1" ref="T16" ca="1">AnualidadPensionado(T$1,$E16,$B16, $D16, Hombres!$A$1:$DW$117, Mujeres!$A$1:$DW$117)</f>
        <v>887429.55054920202</v>
      </c>
      <c r="U16" s="52" cm="1">
        <f t="array" aca="1" ref="U16" ca="1">AnualidadPensionado(U$1,$E16,$B16, $D16, Hombres!$A$1:$DW$117, Mujeres!$A$1:$DW$117)</f>
        <v>837979.69174893736</v>
      </c>
      <c r="V16" s="52" cm="1">
        <f t="array" aca="1" ref="V16" ca="1">AnualidadPensionado(V$1,$E16,$B16, $D16, Hombres!$A$1:$DW$117, Mujeres!$A$1:$DW$117)</f>
        <v>784685.46630061301</v>
      </c>
      <c r="W16" s="52" cm="1">
        <f t="array" aca="1" ref="W16" ca="1">AnualidadPensionado(W$1,$E16,$B16, $D16, Hombres!$A$1:$DW$117, Mujeres!$A$1:$DW$117)</f>
        <v>728023.01333548815</v>
      </c>
      <c r="X16" s="52" cm="1">
        <f t="array" aca="1" ref="X16" ca="1">AnualidadPensionado(X$1,$E16,$B16, $D16, Hombres!$A$1:$DW$117, Mujeres!$A$1:$DW$117)</f>
        <v>668644.54124291812</v>
      </c>
      <c r="Y16" s="52" cm="1">
        <f t="array" aca="1" ref="Y16" ca="1">AnualidadPensionado(Y$1,$E16,$B16, $D16, Hombres!$A$1:$DW$117, Mujeres!$A$1:$DW$117)</f>
        <v>607293.43179024989</v>
      </c>
      <c r="Z16" s="52" cm="1">
        <f t="array" aca="1" ref="Z16" ca="1">AnualidadPensionado(Z$1,$E16,$B16, $D16, Hombres!$A$1:$DW$117, Mujeres!$A$1:$DW$117)</f>
        <v>544781.74919119803</v>
      </c>
      <c r="AA16" s="52" cm="1">
        <f t="array" aca="1" ref="AA16" ca="1">AnualidadPensionado(AA$1,$E16,$B16, $D16, Hombres!$A$1:$DW$117, Mujeres!$A$1:$DW$117)</f>
        <v>482022.25973754289</v>
      </c>
      <c r="AB16" s="52" cm="1">
        <f t="array" aca="1" ref="AB16" ca="1">AnualidadPensionado(AB$1,$E16,$B16, $D16, Hombres!$A$1:$DW$117, Mujeres!$A$1:$DW$117)</f>
        <v>420054.84214867954</v>
      </c>
      <c r="AC16" s="52" cm="1">
        <f t="array" aca="1" ref="AC16" ca="1">AnualidadPensionado(AC$1,$E16,$B16, $D16, Hombres!$A$1:$DW$117, Mujeres!$A$1:$DW$117)</f>
        <v>359975.60573382507</v>
      </c>
      <c r="AD16" s="52" cm="1">
        <f t="array" aca="1" ref="AD16" ca="1">AnualidadPensionado(AD$1,$E16,$B16, $D16, Hombres!$A$1:$DW$117, Mujeres!$A$1:$DW$117)</f>
        <v>302829.08055053599</v>
      </c>
      <c r="AE16" s="52" cm="1">
        <f t="array" aca="1" ref="AE16" ca="1">AnualidadPensionado(AE$1,$E16,$B16, $D16, Hombres!$A$1:$DW$117, Mujeres!$A$1:$DW$117)</f>
        <v>249558.73556708396</v>
      </c>
      <c r="AF16" s="52" cm="1">
        <f t="array" aca="1" ref="AF16" ca="1">AnualidadPensionado(AF$1,$E16,$B16, $D16, Hombres!$A$1:$DW$117, Mujeres!$A$1:$DW$117)</f>
        <v>200990.84053308595</v>
      </c>
      <c r="AG16" s="52" cm="1">
        <f t="array" aca="1" ref="AG16" ca="1">AnualidadPensionado(AG$1,$E16,$B16, $D16, Hombres!$A$1:$DW$117, Mujeres!$A$1:$DW$117)</f>
        <v>157804.17961575955</v>
      </c>
      <c r="AH16" s="52" cm="1">
        <f t="array" aca="1" ref="AH16" ca="1">AnualidadPensionado(AH$1,$E16,$B16, $D16, Hombres!$A$1:$DW$117, Mujeres!$A$1:$DW$117)</f>
        <v>120451.96912053745</v>
      </c>
      <c r="AI16" s="52" cm="1">
        <f t="array" aca="1" ref="AI16" ca="1">AnualidadPensionado(AI$1,$E16,$B16, $D16, Hombres!$A$1:$DW$117, Mujeres!$A$1:$DW$117)</f>
        <v>89102.224684068933</v>
      </c>
      <c r="AJ16" s="52" cm="1">
        <f t="array" aca="1" ref="AJ16" ca="1">AnualidadPensionado(AJ$1,$E16,$B16, $D16, Hombres!$A$1:$DW$117, Mujeres!$A$1:$DW$117)</f>
        <v>63640.171676423844</v>
      </c>
      <c r="AK16" s="52" cm="1">
        <f t="array" aca="1" ref="AK16" ca="1">AnualidadPensionado(AK$1,$E16,$B16, $D16, Hombres!$A$1:$DW$117, Mujeres!$A$1:$DW$117)</f>
        <v>43702.955974092496</v>
      </c>
      <c r="AL16" s="52" cm="1">
        <f t="array" aca="1" ref="AL16" ca="1">AnualidadPensionado(AL$1,$E16,$B16, $D16, Hombres!$A$1:$DW$117, Mujeres!$A$1:$DW$117)</f>
        <v>28722.219505648045</v>
      </c>
      <c r="AM16" s="52" cm="1">
        <f t="array" aca="1" ref="AM16" ca="1">AnualidadPensionado(AM$1,$E16,$B16, $D16, Hombres!$A$1:$DW$117, Mujeres!$A$1:$DW$117)</f>
        <v>17971.965253917067</v>
      </c>
      <c r="AN16" s="52" cm="1">
        <f t="array" aca="1" ref="AN16" ca="1">AnualidadPensionado(AN$1,$E16,$B16, $D16, Hombres!$A$1:$DW$117, Mujeres!$A$1:$DW$117)</f>
        <v>10641.053112953492</v>
      </c>
      <c r="AO16" s="52" cm="1">
        <f t="array" aca="1" ref="AO16" ca="1">AnualidadPensionado(AO$1,$E16,$B16, $D16, Hombres!$A$1:$DW$117, Mujeres!$A$1:$DW$117)</f>
        <v>5918.5668937663804</v>
      </c>
      <c r="AP16" s="52" cm="1">
        <f t="array" aca="1" ref="AP16" ca="1">AnualidadPensionado(AP$1,$E16,$B16, $D16, Hombres!$A$1:$DW$117, Mujeres!$A$1:$DW$117)</f>
        <v>3065.9205452564333</v>
      </c>
      <c r="AQ16" s="52" cm="1">
        <f t="array" aca="1" ref="AQ16" ca="1">AnualidadPensionado(AQ$1,$E16,$B16, $D16, Hombres!$A$1:$DW$117, Mujeres!$A$1:$DW$117)</f>
        <v>1464.455377690133</v>
      </c>
      <c r="AR16" s="52" cm="1">
        <f t="array" aca="1" ref="AR16" ca="1">AnualidadPensionado(AR$1,$E16,$B16, $D16, Hombres!$A$1:$DW$117, Mujeres!$A$1:$DW$117)</f>
        <v>637.34610673034206</v>
      </c>
      <c r="AS16" s="52" cm="1">
        <f t="array" aca="1" ref="AS16" ca="1">AnualidadPensionado(AS$1,$E16,$B16, $D16, Hombres!$A$1:$DW$117, Mujeres!$A$1:$DW$117)</f>
        <v>248.99465423880062</v>
      </c>
      <c r="AT16" s="52" cm="1">
        <f t="array" aca="1" ref="AT16" ca="1">AnualidadPensionado(AT$1,$E16,$B16, $D16, Hombres!$A$1:$DW$117, Mujeres!$A$1:$DW$117)</f>
        <v>85.670502328310448</v>
      </c>
      <c r="AU16" s="52" cm="1">
        <f t="array" aca="1" ref="AU16" ca="1">AnualidadPensionado(AU$1,$E16,$B16, $D16, Hombres!$A$1:$DW$117, Mujeres!$A$1:$DW$117)</f>
        <v>25.317442027990396</v>
      </c>
      <c r="AV16" s="52" cm="1">
        <f t="array" aca="1" ref="AV16" ca="1">AnualidadPensionado(AV$1,$E16,$B16, $D16, Hombres!$A$1:$DW$117, Mujeres!$A$1:$DW$117)</f>
        <v>6.2100337062952242</v>
      </c>
      <c r="AW16" s="52" cm="1">
        <f t="array" aca="1" ref="AW16" ca="1">AnualidadPensionado(AW$1,$E16,$B16, $D16, Hombres!$A$1:$DW$117, Mujeres!$A$1:$DW$117)</f>
        <v>0</v>
      </c>
      <c r="AX16" s="52" cm="1">
        <f t="array" aca="1" ref="AX16" ca="1">AnualidadPensionado(AX$1,$E16,$B16, $D16, Hombres!$A$1:$DW$117, Mujeres!$A$1:$DW$117)</f>
        <v>0</v>
      </c>
      <c r="AY16" s="52" cm="1">
        <f t="array" aca="1" ref="AY16" ca="1">AnualidadPensionado(AY$1,$E16,$B16, $D16, Hombres!$A$1:$DW$117, Mujeres!$A$1:$DW$117)</f>
        <v>0</v>
      </c>
      <c r="AZ16" s="52" cm="1">
        <f t="array" aca="1" ref="AZ16" ca="1">AnualidadPensionado(AZ$1,$E16,$B16, $D16, Hombres!$A$1:$DW$117, Mujeres!$A$1:$DW$117)</f>
        <v>0</v>
      </c>
      <c r="BA16" s="52" cm="1">
        <f t="array" aca="1" ref="BA16" ca="1">AnualidadPensionado(BA$1,$E16,$B16, $D16, Hombres!$A$1:$DW$117, Mujeres!$A$1:$DW$117)</f>
        <v>0</v>
      </c>
      <c r="BB16" s="52" cm="1">
        <f t="array" aca="1" ref="BB16" ca="1">AnualidadPensionado(BB$1,$E16,$B16, $D16, Hombres!$A$1:$DW$117, Mujeres!$A$1:$DW$117)</f>
        <v>0</v>
      </c>
      <c r="BC16" s="52" cm="1">
        <f t="array" aca="1" ref="BC16" ca="1">AnualidadPensionado(BC$1,$E16,$B16, $D16, Hombres!$A$1:$DW$117, Mujeres!$A$1:$DW$117)</f>
        <v>0</v>
      </c>
      <c r="BD16" s="52" cm="1">
        <f t="array" aca="1" ref="BD16" ca="1">AnualidadPensionado(BD$1,$E16,$B16, $D16, Hombres!$A$1:$DW$117, Mujeres!$A$1:$DW$117)</f>
        <v>0</v>
      </c>
      <c r="BE16" s="52" cm="1">
        <f t="array" aca="1" ref="BE16" ca="1">AnualidadPensionado(BE$1,$E16,$B16, $D16, Hombres!$A$1:$DW$117, Mujeres!$A$1:$DW$117)</f>
        <v>0</v>
      </c>
      <c r="BF16" s="52" cm="1">
        <f t="array" aca="1" ref="BF16" ca="1">AnualidadPensionado(BF$1,$E16,$B16, $D16, Hombres!$A$1:$DW$117, Mujeres!$A$1:$DW$117)</f>
        <v>0</v>
      </c>
      <c r="BG16" s="52" cm="1">
        <f t="array" aca="1" ref="BG16" ca="1">AnualidadPensionado(BG$1,$E16,$B16, $D16, Hombres!$A$1:$DW$117, Mujeres!$A$1:$DW$117)</f>
        <v>0</v>
      </c>
      <c r="BH16" s="52" cm="1">
        <f t="array" aca="1" ref="BH16" ca="1">AnualidadPensionado(BH$1,$E16,$B16, $D16, Hombres!$A$1:$DW$117, Mujeres!$A$1:$DW$117)</f>
        <v>0</v>
      </c>
      <c r="BI16" s="52" cm="1">
        <f t="array" aca="1" ref="BI16" ca="1">AnualidadPensionado(BI$1,$E16,$B16, $D16, Hombres!$A$1:$DW$117, Mujeres!$A$1:$DW$117)</f>
        <v>0</v>
      </c>
      <c r="BJ16" s="52" cm="1">
        <f t="array" aca="1" ref="BJ16" ca="1">AnualidadPensionado(BJ$1,$E16,$B16, $D16, Hombres!$A$1:$DW$117, Mujeres!$A$1:$DW$117)</f>
        <v>0</v>
      </c>
      <c r="BK16" s="52" cm="1">
        <f t="array" aca="1" ref="BK16" ca="1">AnualidadPensionado(BK$1,$E16,$B16, $D16, Hombres!$A$1:$DW$117, Mujeres!$A$1:$DW$117)</f>
        <v>0</v>
      </c>
      <c r="BL16" s="52" cm="1">
        <f t="array" aca="1" ref="BL16" ca="1">AnualidadPensionado(BL$1,$E16,$B16, $D16, Hombres!$A$1:$DW$117, Mujeres!$A$1:$DW$117)</f>
        <v>0</v>
      </c>
      <c r="BM16" s="52" cm="1">
        <f t="array" aca="1" ref="BM16" ca="1">AnualidadPensionado(BM$1,$E16,$B16, $D16, Hombres!$A$1:$DW$117, Mujeres!$A$1:$DW$117)</f>
        <v>0</v>
      </c>
      <c r="BN16" s="52" cm="1">
        <f t="array" aca="1" ref="BN16" ca="1">AnualidadPensionado(BN$1,$E16,$B16, $D16, Hombres!$A$1:$DW$117, Mujeres!$A$1:$DW$117)</f>
        <v>0</v>
      </c>
      <c r="BO16" s="52" cm="1">
        <f t="array" aca="1" ref="BO16" ca="1">AnualidadPensionado(BO$1,$E16,$B16, $D16, Hombres!$A$1:$DW$117, Mujeres!$A$1:$DW$117)</f>
        <v>0</v>
      </c>
      <c r="BP16" s="52" cm="1">
        <f t="array" aca="1" ref="BP16" ca="1">AnualidadPensionado(BP$1,$E16,$B16, $D16, Hombres!$A$1:$DW$117, Mujeres!$A$1:$DW$117)</f>
        <v>0</v>
      </c>
      <c r="BQ16" s="52" cm="1">
        <f t="array" aca="1" ref="BQ16" ca="1">AnualidadPensionado(BQ$1,$E16,$B16, $D16, Hombres!$A$1:$DW$117, Mujeres!$A$1:$DW$117)</f>
        <v>0</v>
      </c>
      <c r="BR16" s="52" cm="1">
        <f t="array" aca="1" ref="BR16" ca="1">AnualidadPensionado(BR$1,$E16,$B16, $D16, Hombres!$A$1:$DW$117, Mujeres!$A$1:$DW$117)</f>
        <v>0</v>
      </c>
      <c r="BS16" s="52" cm="1">
        <f t="array" aca="1" ref="BS16" ca="1">AnualidadPensionado(BS$1,$E16,$B16, $D16, Hombres!$A$1:$DW$117, Mujeres!$A$1:$DW$117)</f>
        <v>0</v>
      </c>
      <c r="BT16" s="52" cm="1">
        <f t="array" aca="1" ref="BT16" ca="1">AnualidadPensionado(BT$1,$E16,$B16, $D16, Hombres!$A$1:$DW$117, Mujeres!$A$1:$DW$117)</f>
        <v>0</v>
      </c>
      <c r="BU16" s="52" cm="1">
        <f t="array" aca="1" ref="BU16" ca="1">AnualidadPensionado(BU$1,$E16,$B16, $D16, Hombres!$A$1:$DW$117, Mujeres!$A$1:$DW$117)</f>
        <v>0</v>
      </c>
      <c r="BV16" s="52" cm="1">
        <f t="array" aca="1" ref="BV16" ca="1">AnualidadPensionado(BV$1,$E16,$B16, $D16, Hombres!$A$1:$DW$117, Mujeres!$A$1:$DW$117)</f>
        <v>0</v>
      </c>
      <c r="BW16" s="52" cm="1">
        <f t="array" aca="1" ref="BW16" ca="1">AnualidadPensionado(BW$1,$E16,$B16, $D16, Hombres!$A$1:$DW$117, Mujeres!$A$1:$DW$117)</f>
        <v>0</v>
      </c>
      <c r="BX16" s="52" cm="1">
        <f t="array" aca="1" ref="BX16" ca="1">AnualidadPensionado(BX$1,$E16,$B16, $D16, Hombres!$A$1:$DW$117, Mujeres!$A$1:$DW$117)</f>
        <v>0</v>
      </c>
      <c r="BY16" s="52" cm="1">
        <f t="array" aca="1" ref="BY16" ca="1">AnualidadPensionado(BY$1,$E16,$B16, $D16, Hombres!$A$1:$DW$117, Mujeres!$A$1:$DW$117)</f>
        <v>0</v>
      </c>
      <c r="BZ16" s="52" cm="1">
        <f t="array" aca="1" ref="BZ16" ca="1">AnualidadPensionado(BZ$1,$E16,$B16, $D16, Hombres!$A$1:$DW$117, Mujeres!$A$1:$DW$117)</f>
        <v>0</v>
      </c>
      <c r="CA16" s="52" cm="1">
        <f t="array" aca="1" ref="CA16" ca="1">AnualidadPensionado(CA$1,$E16,$B16, $D16, Hombres!$A$1:$DW$117, Mujeres!$A$1:$DW$117)</f>
        <v>0</v>
      </c>
      <c r="CB16" s="52" cm="1">
        <f t="array" aca="1" ref="CB16" ca="1">AnualidadPensionado(CB$1,$E16,$B16, $D16, Hombres!$A$1:$DW$117, Mujeres!$A$1:$DW$117)</f>
        <v>0</v>
      </c>
      <c r="CC16" s="52" cm="1">
        <f t="array" aca="1" ref="CC16" ca="1">AnualidadPensionado(CC$1,$E16,$B16, $D16, Hombres!$A$1:$DW$117, Mujeres!$A$1:$DW$117)</f>
        <v>0</v>
      </c>
      <c r="CD16" s="52" cm="1">
        <f t="array" aca="1" ref="CD16" ca="1">AnualidadPensionado(CD$1,$E16,$B16, $D16, Hombres!$A$1:$DW$117, Mujeres!$A$1:$DW$117)</f>
        <v>0</v>
      </c>
      <c r="CE16" s="52" cm="1">
        <f t="array" aca="1" ref="CE16" ca="1">AnualidadPensionado(CE$1,$E16,$B16, $D16, Hombres!$A$1:$DW$117, Mujeres!$A$1:$DW$117)</f>
        <v>0</v>
      </c>
      <c r="CF16" s="52" cm="1">
        <f t="array" aca="1" ref="CF16" ca="1">AnualidadPensionado(CF$1,$E16,$B16, $D16, Hombres!$A$1:$DW$117, Mujeres!$A$1:$DW$117)</f>
        <v>0</v>
      </c>
      <c r="CG16" s="52" cm="1">
        <f t="array" aca="1" ref="CG16" ca="1">AnualidadPensionado(CG$1,$E16,$B16, $D16, Hombres!$A$1:$DW$117, Mujeres!$A$1:$DW$117)</f>
        <v>0</v>
      </c>
      <c r="CH16" s="52" cm="1">
        <f t="array" aca="1" ref="CH16" ca="1">AnualidadPensionado(CH$1,$E16,$B16, $D16, Hombres!$A$1:$DW$117, Mujeres!$A$1:$DW$117)</f>
        <v>0</v>
      </c>
      <c r="CI16" s="52" cm="1">
        <f t="array" aca="1" ref="CI16" ca="1">AnualidadPensionado(CI$1,$E16,$B16, $D16, Hombres!$A$1:$DW$117, Mujeres!$A$1:$DW$117)</f>
        <v>0</v>
      </c>
      <c r="CJ16" s="52" cm="1">
        <f t="array" aca="1" ref="CJ16" ca="1">AnualidadPensionado(CJ$1,$E16,$B16, $D16, Hombres!$A$1:$DW$117, Mujeres!$A$1:$DW$117)</f>
        <v>0</v>
      </c>
      <c r="CK16" s="52" cm="1">
        <f t="array" aca="1" ref="CK16" ca="1">AnualidadPensionado(CK$1,$E16,$B16, $D16, Hombres!$A$1:$DW$117, Mujeres!$A$1:$DW$117)</f>
        <v>0</v>
      </c>
      <c r="CL16" s="52" cm="1">
        <f t="array" aca="1" ref="CL16" ca="1">AnualidadPensionado(CL$1,$E16,$B16, $D16, Hombres!$A$1:$DW$117, Mujeres!$A$1:$DW$117)</f>
        <v>0</v>
      </c>
      <c r="CM16" s="52" cm="1">
        <f t="array" aca="1" ref="CM16" ca="1">AnualidadPensionado(CM$1,$E16,$B16, $D16, Hombres!$A$1:$DW$117, Mujeres!$A$1:$DW$117)</f>
        <v>0</v>
      </c>
      <c r="CN16" s="52" cm="1">
        <f t="array" aca="1" ref="CN16" ca="1">AnualidadPensionado(CN$1,$E16,$B16, $D16, Hombres!$A$1:$DW$117, Mujeres!$A$1:$DW$117)</f>
        <v>0</v>
      </c>
      <c r="CO16" s="52" cm="1">
        <f t="array" aca="1" ref="CO16" ca="1">AnualidadPensionado(CO$1,$E16,$B16, $D16, Hombres!$A$1:$DW$117, Mujeres!$A$1:$DW$117)</f>
        <v>0</v>
      </c>
      <c r="CP16" s="52" cm="1">
        <f t="array" aca="1" ref="CP16" ca="1">AnualidadPensionado(CP$1,$E16,$B16, $D16, Hombres!$A$1:$DW$117, Mujeres!$A$1:$DW$117)</f>
        <v>0</v>
      </c>
      <c r="CQ16" s="52" cm="1">
        <f t="array" aca="1" ref="CQ16" ca="1">AnualidadPensionado(CQ$1,$E16,$B16, $D16, Hombres!$A$1:$DW$117, Mujeres!$A$1:$DW$117)</f>
        <v>0</v>
      </c>
      <c r="CR16" s="52" cm="1">
        <f t="array" aca="1" ref="CR16" ca="1">AnualidadPensionado(CR$1,$E16,$B16, $D16, Hombres!$A$1:$DW$117, Mujeres!$A$1:$DW$117)</f>
        <v>0</v>
      </c>
      <c r="CS16" s="52" cm="1">
        <f t="array" aca="1" ref="CS16" ca="1">AnualidadPensionado(CS$1,$E16,$B16, $D16, Hombres!$A$1:$DW$117, Mujeres!$A$1:$DW$117)</f>
        <v>0</v>
      </c>
      <c r="CT16" s="52" cm="1">
        <f t="array" aca="1" ref="CT16" ca="1">AnualidadPensionado(CT$1,$E16,$B16, $D16, Hombres!$A$1:$DW$117, Mujeres!$A$1:$DW$117)</f>
        <v>0</v>
      </c>
      <c r="CU16" s="52" cm="1">
        <f t="array" aca="1" ref="CU16" ca="1">AnualidadPensionado(CU$1,$E16,$B16, $D16, Hombres!$A$1:$DW$117, Mujeres!$A$1:$DW$117)</f>
        <v>0</v>
      </c>
      <c r="CV16" s="52" cm="1">
        <f t="array" aca="1" ref="CV16" ca="1">AnualidadPensionado(CV$1,$E16,$B16, $D16, Hombres!$A$1:$DW$117, Mujeres!$A$1:$DW$117)</f>
        <v>0</v>
      </c>
      <c r="CW16" s="52" cm="1">
        <f t="array" aca="1" ref="CW16" ca="1">AnualidadPensionado(CW$1,$E16,$B16, $D16, Hombres!$A$1:$DW$117, Mujeres!$A$1:$DW$117)</f>
        <v>0</v>
      </c>
      <c r="CX16" s="52" cm="1">
        <f t="array" aca="1" ref="CX16" ca="1">AnualidadPensionado(CX$1,$E16,$B16, $D16, Hombres!$A$1:$DW$117, Mujeres!$A$1:$DW$117)</f>
        <v>0</v>
      </c>
      <c r="CY16" s="52" cm="1">
        <f t="array" aca="1" ref="CY16" ca="1">AnualidadPensionado(CY$1,$E16,$B16, $D16, Hombres!$A$1:$DW$117, Mujeres!$A$1:$DW$117)</f>
        <v>0</v>
      </c>
      <c r="DB16" s="25"/>
      <c r="DC16" s="52" cm="1">
        <f t="array" aca="1" ref="DC16" ca="1">beneficio_muerte_individual_pensionado(DC$1,$E16,$B16, Hombres!$A$1:$DW$117, Mujeres!$A$1:$DW$117)</f>
        <v>0</v>
      </c>
      <c r="DD16" s="52" cm="1">
        <f t="array" aca="1" ref="DD16" ca="1">beneficio_muerte_individual_pensionado(DD$1,$E16,$B16, Hombres!$A$1:$DW$117, Mujeres!$A$1:$DW$117)</f>
        <v>88607.7</v>
      </c>
      <c r="DE16" s="52" cm="1">
        <f t="array" aca="1" ref="DE16" ca="1">beneficio_muerte_individual_pensionado(DE$1,$E16,$B16, Hombres!$A$1:$DW$117, Mujeres!$A$1:$DW$117)</f>
        <v>93560.7606027</v>
      </c>
      <c r="DF16" s="52" cm="1">
        <f t="array" aca="1" ref="DF16" ca="1">beneficio_muerte_individual_pensionado(DF$1,$E16,$B16, Hombres!$A$1:$DW$117, Mujeres!$A$1:$DW$117)</f>
        <v>98031.726165561806</v>
      </c>
      <c r="DG16" s="52" cm="1">
        <f t="array" aca="1" ref="DG16" ca="1">beneficio_muerte_individual_pensionado(DG$1,$E16,$B16, Hombres!$A$1:$DW$117, Mujeres!$A$1:$DW$117)</f>
        <v>102100.23745325264</v>
      </c>
      <c r="DH16" s="52" cm="1">
        <f t="array" aca="1" ref="DH16" ca="1">beneficio_muerte_individual_pensionado(DH$1,$E16,$B16, Hombres!$A$1:$DW$117, Mujeres!$A$1:$DW$117)</f>
        <v>105973.83892907998</v>
      </c>
      <c r="DI16" s="52" cm="1">
        <f t="array" aca="1" ref="DI16" ca="1">beneficio_muerte_individual_pensionado(DI$1,$E16,$B16, Hombres!$A$1:$DW$117, Mujeres!$A$1:$DW$117)</f>
        <v>113646.00369048124</v>
      </c>
      <c r="DJ16" s="52" cm="1">
        <f t="array" aca="1" ref="DJ16" ca="1">beneficio_muerte_individual_pensionado(DJ$1,$E16,$B16, Hombres!$A$1:$DW$117, Mujeres!$A$1:$DW$117)</f>
        <v>118004.44077538254</v>
      </c>
      <c r="DK16" s="52" cm="1">
        <f t="array" aca="1" ref="DK16" ca="1">beneficio_muerte_individual_pensionado(DK$1,$E16,$B16, Hombres!$A$1:$DW$117, Mujeres!$A$1:$DW$117)</f>
        <v>122098.64941013097</v>
      </c>
      <c r="DL16" s="52" cm="1">
        <f t="array" aca="1" ref="DL16" ca="1">beneficio_muerte_individual_pensionado(DL$1,$E16,$B16, Hombres!$A$1:$DW$117, Mujeres!$A$1:$DW$117)</f>
        <v>125773.60482043716</v>
      </c>
      <c r="DM16" s="52" cm="1">
        <f t="array" aca="1" ref="DM16" ca="1">beneficio_muerte_individual_pensionado(DM$1,$E16,$B16, Hombres!$A$1:$DW$117, Mujeres!$A$1:$DW$117)</f>
        <v>128892.94701227109</v>
      </c>
      <c r="DN16" s="52" cm="1">
        <f t="array" aca="1" ref="DN16" ca="1">beneficio_muerte_individual_pensionado(DN$1,$E16,$B16, Hombres!$A$1:$DW$117, Mujeres!$A$1:$DW$117)</f>
        <v>131390.8875032505</v>
      </c>
      <c r="DO16" s="52" cm="1">
        <f t="array" aca="1" ref="DO16" ca="1">beneficio_muerte_individual_pensionado(DO$1,$E16,$B16, Hombres!$A$1:$DW$117, Mujeres!$A$1:$DW$117)</f>
        <v>133253.61353831118</v>
      </c>
      <c r="DP16" s="52" cm="1">
        <f t="array" aca="1" ref="DP16" ca="1">beneficio_muerte_individual_pensionado(DP$1,$E16,$B16, Hombres!$A$1:$DW$117, Mujeres!$A$1:$DW$117)</f>
        <v>134372.3405527373</v>
      </c>
      <c r="DQ16" s="52" cm="1">
        <f t="array" aca="1" ref="DQ16" ca="1">beneficio_muerte_individual_pensionado(DQ$1,$E16,$B16, Hombres!$A$1:$DW$117, Mujeres!$A$1:$DW$117)</f>
        <v>134515.43472512692</v>
      </c>
      <c r="DR16" s="52" cm="1">
        <f t="array" aca="1" ref="DR16" ca="1">beneficio_muerte_individual_pensionado(DR$1,$E16,$B16, Hombres!$A$1:$DW$117, Mujeres!$A$1:$DW$117)</f>
        <v>133496.0760567468</v>
      </c>
      <c r="DS16" s="52" cm="1">
        <f t="array" aca="1" ref="DS16" ca="1">beneficio_muerte_individual_pensionado(DS$1,$E16,$B16, Hombres!$A$1:$DW$117, Mujeres!$A$1:$DW$117)</f>
        <v>131264.66709030847</v>
      </c>
      <c r="DT16" s="52" cm="1">
        <f t="array" aca="1" ref="DT16" ca="1">beneficio_muerte_individual_pensionado(DT$1,$E16,$B16, Hombres!$A$1:$DW$117, Mujeres!$A$1:$DW$117)</f>
        <v>127831.65828151994</v>
      </c>
      <c r="DU16" s="52" cm="1">
        <f t="array" aca="1" ref="DU16" ca="1">beneficio_muerte_individual_pensionado(DU$1,$E16,$B16, Hombres!$A$1:$DW$117, Mujeres!$A$1:$DW$117)</f>
        <v>123165.68917724278</v>
      </c>
      <c r="DV16" s="52" cm="1">
        <f t="array" aca="1" ref="DV16" ca="1">beneficio_muerte_individual_pensionado(DV$1,$E16,$B16, Hombres!$A$1:$DW$117, Mujeres!$A$1:$DW$117)</f>
        <v>117183.9609342547</v>
      </c>
      <c r="DW16" s="52" cm="1">
        <f t="array" aca="1" ref="DW16" ca="1">beneficio_muerte_individual_pensionado(DW$1,$E16,$B16, Hombres!$A$1:$DW$117, Mujeres!$A$1:$DW$117)</f>
        <v>109899.53444816795</v>
      </c>
      <c r="DX16" s="52" cm="1">
        <f t="array" aca="1" ref="DX16" ca="1">beneficio_muerte_individual_pensionado(DX$1,$E16,$B16, Hombres!$A$1:$DW$117, Mujeres!$A$1:$DW$117)</f>
        <v>101482.14840832335</v>
      </c>
      <c r="DY16" s="52" cm="1">
        <f t="array" aca="1" ref="DY16" ca="1">beneficio_muerte_individual_pensionado(DY$1,$E16,$B16, Hombres!$A$1:$DW$117, Mujeres!$A$1:$DW$117)</f>
        <v>92163.608506909746</v>
      </c>
      <c r="DZ16" s="52" cm="1">
        <f t="array" aca="1" ref="DZ16" ca="1">beneficio_muerte_individual_pensionado(DZ$1,$E16,$B16, Hombres!$A$1:$DW$117, Mujeres!$A$1:$DW$117)</f>
        <v>82168.602067513537</v>
      </c>
      <c r="EA16" s="52" cm="1">
        <f t="array" aca="1" ref="EA16" ca="1">beneficio_muerte_individual_pensionado(EA$1,$E16,$B16, Hombres!$A$1:$DW$117, Mujeres!$A$1:$DW$117)</f>
        <v>71724.143078096167</v>
      </c>
      <c r="EB16" s="52" cm="1">
        <f t="array" aca="1" ref="EB16" ca="1">beneficio_muerte_individual_pensionado(EB$1,$E16,$B16, Hombres!$A$1:$DW$117, Mujeres!$A$1:$DW$117)</f>
        <v>61132.858722648263</v>
      </c>
      <c r="EC16" s="52" cm="1">
        <f t="array" aca="1" ref="EC16" ca="1">beneficio_muerte_individual_pensionado(EC$1,$E16,$B16, Hombres!$A$1:$DW$117, Mujeres!$A$1:$DW$117)</f>
        <v>50762.906240953438</v>
      </c>
      <c r="ED16" s="52" cm="1">
        <f t="array" aca="1" ref="ED16" ca="1">beneficio_muerte_individual_pensionado(ED$1,$E16,$B16, Hombres!$A$1:$DW$117, Mujeres!$A$1:$DW$117)</f>
        <v>40964.346462825888</v>
      </c>
      <c r="EE16" s="52" cm="1">
        <f t="array" aca="1" ref="EE16" ca="1">beneficio_muerte_individual_pensionado(EE$1,$E16,$B16, Hombres!$A$1:$DW$117, Mujeres!$A$1:$DW$117)</f>
        <v>32020.168937628539</v>
      </c>
      <c r="EF16" s="52" cm="1">
        <f t="array" aca="1" ref="EF16" ca="1">beneficio_muerte_individual_pensionado(EF$1,$E16,$B16, Hombres!$A$1:$DW$117, Mujeres!$A$1:$DW$117)</f>
        <v>24141.961401606146</v>
      </c>
      <c r="EG16" s="52" cm="1">
        <f t="array" aca="1" ref="EG16" ca="1">beneficio_muerte_individual_pensionado(EG$1,$E16,$B16, Hombres!$A$1:$DW$117, Mujeres!$A$1:$DW$117)</f>
        <v>17478.868479615678</v>
      </c>
      <c r="EH16" s="52" cm="1">
        <f t="array" aca="1" ref="EH16" ca="1">beneficio_muerte_individual_pensionado(EH$1,$E16,$B16, Hombres!$A$1:$DW$117, Mujeres!$A$1:$DW$117)</f>
        <v>12097.595315453704</v>
      </c>
      <c r="EI16" s="52" cm="1">
        <f t="array" aca="1" ref="EI16" ca="1">beneficio_muerte_individual_pensionado(EI$1,$E16,$B16, Hombres!$A$1:$DW$117, Mujeres!$A$1:$DW$117)</f>
        <v>7963.9354474884849</v>
      </c>
      <c r="EJ16" s="52" cm="1">
        <f t="array" aca="1" ref="EJ16" ca="1">beneficio_muerte_individual_pensionado(EJ$1,$E16,$B16, Hombres!$A$1:$DW$117, Mujeres!$A$1:$DW$117)</f>
        <v>4955.4063288081106</v>
      </c>
      <c r="EK16" s="52" cm="1">
        <f t="array" aca="1" ref="EK16" ca="1">beneficio_muerte_individual_pensionado(EK$1,$E16,$B16, Hombres!$A$1:$DW$117, Mujeres!$A$1:$DW$117)</f>
        <v>2892.125828960015</v>
      </c>
      <c r="EL16" s="52" cm="1">
        <f t="array" aca="1" ref="EL16" ca="1">beneficio_muerte_individual_pensionado(EL$1,$E16,$B16, Hombres!$A$1:$DW$117, Mujeres!$A$1:$DW$117)</f>
        <v>1569.3181655002177</v>
      </c>
      <c r="EM16" s="52" cm="1">
        <f t="array" aca="1" ref="EM16" ca="1">beneficio_muerte_individual_pensionado(EM$1,$E16,$B16, Hombres!$A$1:$DW$117, Mujeres!$A$1:$DW$117)</f>
        <v>783.84596016383432</v>
      </c>
      <c r="EN16" s="52" cm="1">
        <f t="array" aca="1" ref="EN16" ca="1">beneficio_muerte_individual_pensionado(EN$1,$E16,$B16, Hombres!$A$1:$DW$117, Mujeres!$A$1:$DW$117)</f>
        <v>356.11723211576737</v>
      </c>
      <c r="EO16" s="52" cm="1">
        <f t="array" aca="1" ref="EO16" ca="1">beneficio_muerte_individual_pensionado(EO$1,$E16,$B16, Hombres!$A$1:$DW$117, Mujeres!$A$1:$DW$117)</f>
        <v>144.96476739019334</v>
      </c>
      <c r="EP16" s="52" cm="1">
        <f t="array" aca="1" ref="EP16" ca="1">beneficio_muerte_individual_pensionado(EP$1,$E16,$B16, Hombres!$A$1:$DW$117, Mujeres!$A$1:$DW$117)</f>
        <v>51.860466203316705</v>
      </c>
      <c r="EQ16" s="52" cm="1">
        <f t="array" aca="1" ref="EQ16" ca="1">beneficio_muerte_individual_pensionado(EQ$1,$E16,$B16, Hombres!$A$1:$DW$117, Mujeres!$A$1:$DW$117)</f>
        <v>15.899046541071456</v>
      </c>
      <c r="ER16" s="52" cm="1">
        <f t="array" aca="1" ref="ER16" ca="1">beneficio_muerte_individual_pensionado(ER$1,$E16,$B16, Hombres!$A$1:$DW$117, Mujeres!$A$1:$DW$117)</f>
        <v>4.9737700625072705</v>
      </c>
      <c r="ES16" s="52" cm="1">
        <f t="array" aca="1" ref="ES16" ca="1">beneficio_muerte_individual_pensionado(ES$1,$E16,$B16, Hombres!$A$1:$DW$117, Mujeres!$A$1:$DW$117)</f>
        <v>0</v>
      </c>
      <c r="ET16" s="52" cm="1">
        <f t="array" aca="1" ref="ET16" ca="1">beneficio_muerte_individual_pensionado(ET$1,$E16,$B16, Hombres!$A$1:$DW$117, Mujeres!$A$1:$DW$117)</f>
        <v>0</v>
      </c>
      <c r="EU16" s="52" cm="1">
        <f t="array" aca="1" ref="EU16" ca="1">beneficio_muerte_individual_pensionado(EU$1,$E16,$B16, Hombres!$A$1:$DW$117, Mujeres!$A$1:$DW$117)</f>
        <v>0</v>
      </c>
      <c r="EV16" s="52" cm="1">
        <f t="array" aca="1" ref="EV16" ca="1">beneficio_muerte_individual_pensionado(EV$1,$E16,$B16, Hombres!$A$1:$DW$117, Mujeres!$A$1:$DW$117)</f>
        <v>0</v>
      </c>
      <c r="EW16" s="52" cm="1">
        <f t="array" aca="1" ref="EW16" ca="1">beneficio_muerte_individual_pensionado(EW$1,$E16,$B16, Hombres!$A$1:$DW$117, Mujeres!$A$1:$DW$117)</f>
        <v>0</v>
      </c>
      <c r="EX16" s="52" cm="1">
        <f t="array" aca="1" ref="EX16" ca="1">beneficio_muerte_individual_pensionado(EX$1,$E16,$B16, Hombres!$A$1:$DW$117, Mujeres!$A$1:$DW$117)</f>
        <v>0</v>
      </c>
      <c r="EY16" s="52" cm="1">
        <f t="array" aca="1" ref="EY16" ca="1">beneficio_muerte_individual_pensionado(EY$1,$E16,$B16, Hombres!$A$1:$DW$117, Mujeres!$A$1:$DW$117)</f>
        <v>0</v>
      </c>
      <c r="EZ16" s="52" cm="1">
        <f t="array" aca="1" ref="EZ16" ca="1">beneficio_muerte_individual_pensionado(EZ$1,$E16,$B16, Hombres!$A$1:$DW$117, Mujeres!$A$1:$DW$117)</f>
        <v>0</v>
      </c>
      <c r="FA16" s="52" cm="1">
        <f t="array" aca="1" ref="FA16" ca="1">beneficio_muerte_individual_pensionado(FA$1,$E16,$B16, Hombres!$A$1:$DW$117, Mujeres!$A$1:$DW$117)</f>
        <v>0</v>
      </c>
      <c r="FB16" s="52" cm="1">
        <f t="array" aca="1" ref="FB16" ca="1">beneficio_muerte_individual_pensionado(FB$1,$E16,$B16, Hombres!$A$1:$DW$117, Mujeres!$A$1:$DW$117)</f>
        <v>0</v>
      </c>
      <c r="FC16" s="52" cm="1">
        <f t="array" aca="1" ref="FC16" ca="1">beneficio_muerte_individual_pensionado(FC$1,$E16,$B16, Hombres!$A$1:$DW$117, Mujeres!$A$1:$DW$117)</f>
        <v>0</v>
      </c>
      <c r="FD16" s="52" cm="1">
        <f t="array" aca="1" ref="FD16" ca="1">beneficio_muerte_individual_pensionado(FD$1,$E16,$B16, Hombres!$A$1:$DW$117, Mujeres!$A$1:$DW$117)</f>
        <v>0</v>
      </c>
      <c r="FE16" s="52" cm="1">
        <f t="array" aca="1" ref="FE16" ca="1">beneficio_muerte_individual_pensionado(FE$1,$E16,$B16, Hombres!$A$1:$DW$117, Mujeres!$A$1:$DW$117)</f>
        <v>0</v>
      </c>
      <c r="FF16" s="52" cm="1">
        <f t="array" aca="1" ref="FF16" ca="1">beneficio_muerte_individual_pensionado(FF$1,$E16,$B16, Hombres!$A$1:$DW$117, Mujeres!$A$1:$DW$117)</f>
        <v>0</v>
      </c>
      <c r="FG16" s="52" cm="1">
        <f t="array" aca="1" ref="FG16" ca="1">beneficio_muerte_individual_pensionado(FG$1,$E16,$B16, Hombres!$A$1:$DW$117, Mujeres!$A$1:$DW$117)</f>
        <v>0</v>
      </c>
      <c r="FH16" s="52" cm="1">
        <f t="array" aca="1" ref="FH16" ca="1">beneficio_muerte_individual_pensionado(FH$1,$E16,$B16, Hombres!$A$1:$DW$117, Mujeres!$A$1:$DW$117)</f>
        <v>0</v>
      </c>
      <c r="FI16" s="52" cm="1">
        <f t="array" aca="1" ref="FI16" ca="1">beneficio_muerte_individual_pensionado(FI$1,$E16,$B16, Hombres!$A$1:$DW$117, Mujeres!$A$1:$DW$117)</f>
        <v>0</v>
      </c>
      <c r="FJ16" s="52" cm="1">
        <f t="array" aca="1" ref="FJ16" ca="1">beneficio_muerte_individual_pensionado(FJ$1,$E16,$B16, Hombres!$A$1:$DW$117, Mujeres!$A$1:$DW$117)</f>
        <v>0</v>
      </c>
      <c r="FK16" s="52" cm="1">
        <f t="array" aca="1" ref="FK16" ca="1">beneficio_muerte_individual_pensionado(FK$1,$E16,$B16, Hombres!$A$1:$DW$117, Mujeres!$A$1:$DW$117)</f>
        <v>0</v>
      </c>
      <c r="FL16" s="52" cm="1">
        <f t="array" aca="1" ref="FL16" ca="1">beneficio_muerte_individual_pensionado(FL$1,$E16,$B16, Hombres!$A$1:$DW$117, Mujeres!$A$1:$DW$117)</f>
        <v>0</v>
      </c>
      <c r="FM16" s="52" cm="1">
        <f t="array" aca="1" ref="FM16" ca="1">beneficio_muerte_individual_pensionado(FM$1,$E16,$B16, Hombres!$A$1:$DW$117, Mujeres!$A$1:$DW$117)</f>
        <v>0</v>
      </c>
      <c r="FN16" s="52" cm="1">
        <f t="array" aca="1" ref="FN16" ca="1">beneficio_muerte_individual_pensionado(FN$1,$E16,$B16, Hombres!$A$1:$DW$117, Mujeres!$A$1:$DW$117)</f>
        <v>0</v>
      </c>
      <c r="FO16" s="52" cm="1">
        <f t="array" aca="1" ref="FO16" ca="1">beneficio_muerte_individual_pensionado(FO$1,$E16,$B16, Hombres!$A$1:$DW$117, Mujeres!$A$1:$DW$117)</f>
        <v>0</v>
      </c>
      <c r="FP16" s="52" cm="1">
        <f t="array" aca="1" ref="FP16" ca="1">beneficio_muerte_individual_pensionado(FP$1,$E16,$B16, Hombres!$A$1:$DW$117, Mujeres!$A$1:$DW$117)</f>
        <v>0</v>
      </c>
      <c r="FQ16" s="52" cm="1">
        <f t="array" aca="1" ref="FQ16" ca="1">beneficio_muerte_individual_pensionado(FQ$1,$E16,$B16, Hombres!$A$1:$DW$117, Mujeres!$A$1:$DW$117)</f>
        <v>0</v>
      </c>
      <c r="FR16" s="52" cm="1">
        <f t="array" aca="1" ref="FR16" ca="1">beneficio_muerte_individual_pensionado(FR$1,$E16,$B16, Hombres!$A$1:$DW$117, Mujeres!$A$1:$DW$117)</f>
        <v>0</v>
      </c>
      <c r="FS16" s="52" cm="1">
        <f t="array" aca="1" ref="FS16" ca="1">beneficio_muerte_individual_pensionado(FS$1,$E16,$B16, Hombres!$A$1:$DW$117, Mujeres!$A$1:$DW$117)</f>
        <v>0</v>
      </c>
      <c r="FT16" s="52" cm="1">
        <f t="array" aca="1" ref="FT16" ca="1">beneficio_muerte_individual_pensionado(FT$1,$E16,$B16, Hombres!$A$1:$DW$117, Mujeres!$A$1:$DW$117)</f>
        <v>0</v>
      </c>
      <c r="FU16" s="52" cm="1">
        <f t="array" aca="1" ref="FU16" ca="1">beneficio_muerte_individual_pensionado(FU$1,$E16,$B16, Hombres!$A$1:$DW$117, Mujeres!$A$1:$DW$117)</f>
        <v>0</v>
      </c>
      <c r="FV16" s="52" cm="1">
        <f t="array" aca="1" ref="FV16" ca="1">beneficio_muerte_individual_pensionado(FV$1,$E16,$B16, Hombres!$A$1:$DW$117, Mujeres!$A$1:$DW$117)</f>
        <v>0</v>
      </c>
      <c r="FW16" s="52" cm="1">
        <f t="array" aca="1" ref="FW16" ca="1">beneficio_muerte_individual_pensionado(FW$1,$E16,$B16, Hombres!$A$1:$DW$117, Mujeres!$A$1:$DW$117)</f>
        <v>0</v>
      </c>
      <c r="FX16" s="52" cm="1">
        <f t="array" aca="1" ref="FX16" ca="1">beneficio_muerte_individual_pensionado(FX$1,$E16,$B16, Hombres!$A$1:$DW$117, Mujeres!$A$1:$DW$117)</f>
        <v>0</v>
      </c>
      <c r="FY16" s="52" cm="1">
        <f t="array" aca="1" ref="FY16" ca="1">beneficio_muerte_individual_pensionado(FY$1,$E16,$B16, Hombres!$A$1:$DW$117, Mujeres!$A$1:$DW$117)</f>
        <v>0</v>
      </c>
      <c r="FZ16" s="52" cm="1">
        <f t="array" aca="1" ref="FZ16" ca="1">beneficio_muerte_individual_pensionado(FZ$1,$E16,$B16, Hombres!$A$1:$DW$117, Mujeres!$A$1:$DW$117)</f>
        <v>0</v>
      </c>
      <c r="GA16" s="52" cm="1">
        <f t="array" aca="1" ref="GA16" ca="1">beneficio_muerte_individual_pensionado(GA$1,$E16,$B16, Hombres!$A$1:$DW$117, Mujeres!$A$1:$DW$117)</f>
        <v>0</v>
      </c>
      <c r="GB16" s="52" cm="1">
        <f t="array" aca="1" ref="GB16" ca="1">beneficio_muerte_individual_pensionado(GB$1,$E16,$B16, Hombres!$A$1:$DW$117, Mujeres!$A$1:$DW$117)</f>
        <v>0</v>
      </c>
      <c r="GC16" s="52" cm="1">
        <f t="array" aca="1" ref="GC16" ca="1">beneficio_muerte_individual_pensionado(GC$1,$E16,$B16, Hombres!$A$1:$DW$117, Mujeres!$A$1:$DW$117)</f>
        <v>0</v>
      </c>
      <c r="GD16" s="52" cm="1">
        <f t="array" aca="1" ref="GD16" ca="1">beneficio_muerte_individual_pensionado(GD$1,$E16,$B16, Hombres!$A$1:$DW$117, Mujeres!$A$1:$DW$117)</f>
        <v>0</v>
      </c>
      <c r="GE16" s="52" cm="1">
        <f t="array" aca="1" ref="GE16" ca="1">beneficio_muerte_individual_pensionado(GE$1,$E16,$B16, Hombres!$A$1:$DW$117, Mujeres!$A$1:$DW$117)</f>
        <v>0</v>
      </c>
      <c r="GF16" s="52" cm="1">
        <f t="array" aca="1" ref="GF16" ca="1">beneficio_muerte_individual_pensionado(GF$1,$E16,$B16, Hombres!$A$1:$DW$117, Mujeres!$A$1:$DW$117)</f>
        <v>0</v>
      </c>
      <c r="GG16" s="52" cm="1">
        <f t="array" aca="1" ref="GG16" ca="1">beneficio_muerte_individual_pensionado(GG$1,$E16,$B16, Hombres!$A$1:$DW$117, Mujeres!$A$1:$DW$117)</f>
        <v>0</v>
      </c>
      <c r="GH16" s="52" cm="1">
        <f t="array" aca="1" ref="GH16" ca="1">beneficio_muerte_individual_pensionado(GH$1,$E16,$B16, Hombres!$A$1:$DW$117, Mujeres!$A$1:$DW$117)</f>
        <v>0</v>
      </c>
      <c r="GI16" s="52" cm="1">
        <f t="array" aca="1" ref="GI16" ca="1">beneficio_muerte_individual_pensionado(GI$1,$E16,$B16, Hombres!$A$1:$DW$117, Mujeres!$A$1:$DW$117)</f>
        <v>0</v>
      </c>
      <c r="GJ16" s="52" cm="1">
        <f t="array" aca="1" ref="GJ16" ca="1">beneficio_muerte_individual_pensionado(GJ$1,$E16,$B16, Hombres!$A$1:$DW$117, Mujeres!$A$1:$DW$117)</f>
        <v>0</v>
      </c>
      <c r="GK16" s="52" cm="1">
        <f t="array" aca="1" ref="GK16" ca="1">beneficio_muerte_individual_pensionado(GK$1,$E16,$B16, Hombres!$A$1:$DW$117, Mujeres!$A$1:$DW$117)</f>
        <v>0</v>
      </c>
      <c r="GL16" s="52" cm="1">
        <f t="array" aca="1" ref="GL16" ca="1">beneficio_muerte_individual_pensionado(GL$1,$E16,$B16, Hombres!$A$1:$DW$117, Mujeres!$A$1:$DW$117)</f>
        <v>0</v>
      </c>
      <c r="GM16" s="52" cm="1">
        <f t="array" aca="1" ref="GM16" ca="1">beneficio_muerte_individual_pensionado(GM$1,$E16,$B16, Hombres!$A$1:$DW$117, Mujeres!$A$1:$DW$117)</f>
        <v>0</v>
      </c>
      <c r="GN16" s="52" cm="1">
        <f t="array" aca="1" ref="GN16" ca="1">beneficio_muerte_individual_pensionado(GN$1,$E16,$B16, Hombres!$A$1:$DW$117, Mujeres!$A$1:$DW$117)</f>
        <v>0</v>
      </c>
      <c r="GO16" s="52" cm="1">
        <f t="array" aca="1" ref="GO16" ca="1">beneficio_muerte_individual_pensionado(GO$1,$E16,$B16, Hombres!$A$1:$DW$117, Mujeres!$A$1:$DW$117)</f>
        <v>0</v>
      </c>
      <c r="GP16" s="52" cm="1">
        <f t="array" aca="1" ref="GP16" ca="1">beneficio_muerte_individual_pensionado(GP$1,$E16,$B16, Hombres!$A$1:$DW$117, Mujeres!$A$1:$DW$117)</f>
        <v>0</v>
      </c>
      <c r="GQ16" s="52" cm="1">
        <f t="array" aca="1" ref="GQ16" ca="1">beneficio_muerte_individual_pensionado(GQ$1,$E16,$B16, Hombres!$A$1:$DW$117, Mujeres!$A$1:$DW$117)</f>
        <v>0</v>
      </c>
      <c r="GR16" s="52" cm="1">
        <f t="array" aca="1" ref="GR16" ca="1">beneficio_muerte_individual_pensionado(GR$1,$E16,$B16, Hombres!$A$1:$DW$117, Mujeres!$A$1:$DW$117)</f>
        <v>0</v>
      </c>
      <c r="GS16" s="52" cm="1">
        <f t="array" aca="1" ref="GS16" ca="1">beneficio_muerte_individual_pensionado(GS$1,$E16,$B16, Hombres!$A$1:$DW$117, Mujeres!$A$1:$DW$117)</f>
        <v>0</v>
      </c>
      <c r="GT16" s="52" cm="1">
        <f t="array" aca="1" ref="GT16" ca="1">beneficio_muerte_individual_pensionado(GT$1,$E16,$B16, Hombres!$A$1:$DW$117, Mujeres!$A$1:$DW$117)</f>
        <v>0</v>
      </c>
    </row>
    <row r="17" spans="1:202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5"/>
      <c r="H17" s="52" cm="1">
        <f t="array" aca="1" ref="H17" ca="1">AnualidadPensionado(H$1,$E17,$B17, $D17, Hombres!$A$1:$DW$117, Mujeres!$A$1:$DW$117)</f>
        <v>0</v>
      </c>
      <c r="I17" s="52" cm="1">
        <f t="array" aca="1" ref="I17" ca="1">AnualidadPensionado(I$1,$E17,$B17, $D17, Hombres!$A$1:$DW$117, Mujeres!$A$1:$DW$117)</f>
        <v>1697712.3979756199</v>
      </c>
      <c r="J17" s="52" cm="1">
        <f t="array" aca="1" ref="J17" ca="1">AnualidadPensionado(J$1,$E17,$B17, $D17, Hombres!$A$1:$DW$117, Mujeres!$A$1:$DW$117)</f>
        <v>1675300.5791377253</v>
      </c>
      <c r="K17" s="52" cm="1">
        <f t="array" aca="1" ref="K17" ca="1">AnualidadPensionado(K$1,$E17,$B17, $D17, Hombres!$A$1:$DW$117, Mujeres!$A$1:$DW$117)</f>
        <v>1645717.6088693338</v>
      </c>
      <c r="L17" s="52" cm="1">
        <f t="array" aca="1" ref="L17" ca="1">AnualidadPensionado(L$1,$E17,$B17, $D17, Hombres!$A$1:$DW$117, Mujeres!$A$1:$DW$117)</f>
        <v>1608469.2346832259</v>
      </c>
      <c r="M17" s="52" cm="1">
        <f t="array" aca="1" ref="M17" ca="1">AnualidadPensionado(M$1,$E17,$B17, $D17, Hombres!$A$1:$DW$117, Mujeres!$A$1:$DW$117)</f>
        <v>1563207.0793085096</v>
      </c>
      <c r="N17" s="52" cm="1">
        <f t="array" aca="1" ref="N17" ca="1">AnualidadPensionado(N$1,$E17,$B17, $D17, Hombres!$A$1:$DW$117, Mujeres!$A$1:$DW$117)</f>
        <v>1509735.409866129</v>
      </c>
      <c r="O17" s="52" cm="1">
        <f t="array" aca="1" ref="O17" ca="1">AnualidadPensionado(O$1,$E17,$B17, $D17, Hombres!$A$1:$DW$117, Mujeres!$A$1:$DW$117)</f>
        <v>1447952.1679977102</v>
      </c>
      <c r="P17" s="52" cm="1">
        <f t="array" aca="1" ref="P17" ca="1">AnualidadPensionado(P$1,$E17,$B17, $D17, Hombres!$A$1:$DW$117, Mujeres!$A$1:$DW$117)</f>
        <v>1377861.5962666175</v>
      </c>
      <c r="Q17" s="52" cm="1">
        <f t="array" aca="1" ref="Q17" ca="1">AnualidadPensionado(Q$1,$E17,$B17, $D17, Hombres!$A$1:$DW$117, Mujeres!$A$1:$DW$117)</f>
        <v>1299680.8667530904</v>
      </c>
      <c r="R17" s="52" cm="1">
        <f t="array" aca="1" ref="R17" ca="1">AnualidadPensionado(R$1,$E17,$B17, $D17, Hombres!$A$1:$DW$117, Mujeres!$A$1:$DW$117)</f>
        <v>1213955.3204373925</v>
      </c>
      <c r="S17" s="52" cm="1">
        <f t="array" aca="1" ref="S17" ca="1">AnualidadPensionado(S$1,$E17,$B17, $D17, Hombres!$A$1:$DW$117, Mujeres!$A$1:$DW$117)</f>
        <v>1121557.201653362</v>
      </c>
      <c r="T17" s="52" cm="1">
        <f t="array" aca="1" ref="T17" ca="1">AnualidadPensionado(T$1,$E17,$B17, $D17, Hombres!$A$1:$DW$117, Mujeres!$A$1:$DW$117)</f>
        <v>1023594.4233688588</v>
      </c>
      <c r="U17" s="52" cm="1">
        <f t="array" aca="1" ref="U17" ca="1">AnualidadPensionado(U$1,$E17,$B17, $D17, Hombres!$A$1:$DW$117, Mujeres!$A$1:$DW$117)</f>
        <v>921402.39604148141</v>
      </c>
      <c r="V17" s="52" cm="1">
        <f t="array" aca="1" ref="V17" ca="1">AnualidadPensionado(V$1,$E17,$B17, $D17, Hombres!$A$1:$DW$117, Mujeres!$A$1:$DW$117)</f>
        <v>816617.08057551179</v>
      </c>
      <c r="W17" s="52" cm="1">
        <f t="array" aca="1" ref="W17" ca="1">AnualidadPensionado(W$1,$E17,$B17, $D17, Hombres!$A$1:$DW$117, Mujeres!$A$1:$DW$117)</f>
        <v>711227.32688357926</v>
      </c>
      <c r="X17" s="52" cm="1">
        <f t="array" aca="1" ref="X17" ca="1">AnualidadPensionado(X$1,$E17,$B17, $D17, Hombres!$A$1:$DW$117, Mujeres!$A$1:$DW$117)</f>
        <v>607449.80910254549</v>
      </c>
      <c r="Y17" s="52" cm="1">
        <f t="array" aca="1" ref="Y17" ca="1">AnualidadPensionado(Y$1,$E17,$B17, $D17, Hombres!$A$1:$DW$117, Mujeres!$A$1:$DW$117)</f>
        <v>507530.97983703233</v>
      </c>
      <c r="Z17" s="52" cm="1">
        <f t="array" aca="1" ref="Z17" ca="1">AnualidadPensionado(Z$1,$E17,$B17, $D17, Hombres!$A$1:$DW$117, Mujeres!$A$1:$DW$117)</f>
        <v>413629.41795367829</v>
      </c>
      <c r="AA17" s="52" cm="1">
        <f t="array" aca="1" ref="AA17" ca="1">AnualidadPensionado(AA$1,$E17,$B17, $D17, Hombres!$A$1:$DW$117, Mujeres!$A$1:$DW$117)</f>
        <v>327732.30586434575</v>
      </c>
      <c r="AB17" s="52" cm="1">
        <f t="array" aca="1" ref="AB17" ca="1">AnualidadPensionado(AB$1,$E17,$B17, $D17, Hombres!$A$1:$DW$117, Mujeres!$A$1:$DW$117)</f>
        <v>251532.40760851881</v>
      </c>
      <c r="AC17" s="52" cm="1">
        <f t="array" aca="1" ref="AC17" ca="1">AnualidadPensionado(AC$1,$E17,$B17, $D17, Hombres!$A$1:$DW$117, Mujeres!$A$1:$DW$117)</f>
        <v>186227.06798911447</v>
      </c>
      <c r="AD17" s="52" cm="1">
        <f t="array" aca="1" ref="AD17" ca="1">AnualidadPensionado(AD$1,$E17,$B17, $D17, Hombres!$A$1:$DW$117, Mujeres!$A$1:$DW$117)</f>
        <v>132361.80089966918</v>
      </c>
      <c r="AE17" s="52" cm="1">
        <f t="array" aca="1" ref="AE17" ca="1">AnualidadPensionado(AE$1,$E17,$B17, $D17, Hombres!$A$1:$DW$117, Mujeres!$A$1:$DW$117)</f>
        <v>89797.916255436343</v>
      </c>
      <c r="AF17" s="52" cm="1">
        <f t="array" aca="1" ref="AF17" ca="1">AnualidadPensionado(AF$1,$E17,$B17, $D17, Hombres!$A$1:$DW$117, Mujeres!$A$1:$DW$117)</f>
        <v>57763.558201577551</v>
      </c>
      <c r="AG17" s="52" cm="1">
        <f t="array" aca="1" ref="AG17" ca="1">AnualidadPensionado(AG$1,$E17,$B17, $D17, Hombres!$A$1:$DW$117, Mujeres!$A$1:$DW$117)</f>
        <v>34960.818911864269</v>
      </c>
      <c r="AH17" s="52" cm="1">
        <f t="array" aca="1" ref="AH17" ca="1">AnualidadPensionado(AH$1,$E17,$B17, $D17, Hombres!$A$1:$DW$117, Mujeres!$A$1:$DW$117)</f>
        <v>19729.10390700473</v>
      </c>
      <c r="AI17" s="52" cm="1">
        <f t="array" aca="1" ref="AI17" ca="1">AnualidadPensionado(AI$1,$E17,$B17, $D17, Hombres!$A$1:$DW$117, Mujeres!$A$1:$DW$117)</f>
        <v>10267.017169961477</v>
      </c>
      <c r="AJ17" s="52" cm="1">
        <f t="array" aca="1" ref="AJ17" ca="1">AnualidadPensionado(AJ$1,$E17,$B17, $D17, Hombres!$A$1:$DW$117, Mujeres!$A$1:$DW$117)</f>
        <v>4860.6835176029872</v>
      </c>
      <c r="AK17" s="52" cm="1">
        <f t="array" aca="1" ref="AK17" ca="1">AnualidadPensionado(AK$1,$E17,$B17, $D17, Hombres!$A$1:$DW$117, Mujeres!$A$1:$DW$117)</f>
        <v>2058.3595452084446</v>
      </c>
      <c r="AL17" s="52" cm="1">
        <f t="array" aca="1" ref="AL17" ca="1">AnualidadPensionado(AL$1,$E17,$B17, $D17, Hombres!$A$1:$DW$117, Mujeres!$A$1:$DW$117)</f>
        <v>763.00417510545424</v>
      </c>
      <c r="AM17" s="52" cm="1">
        <f t="array" aca="1" ref="AM17" ca="1">AnualidadPensionado(AM$1,$E17,$B17, $D17, Hombres!$A$1:$DW$117, Mujeres!$A$1:$DW$117)</f>
        <v>240.51579898662166</v>
      </c>
      <c r="AN17" s="52" cm="1">
        <f t="array" aca="1" ref="AN17" ca="1">AnualidadPensionado(AN$1,$E17,$B17, $D17, Hombres!$A$1:$DW$117, Mujeres!$A$1:$DW$117)</f>
        <v>61.878664182786871</v>
      </c>
      <c r="AO17" s="52" cm="1">
        <f t="array" aca="1" ref="AO17" ca="1">AnualidadPensionado(AO$1,$E17,$B17, $D17, Hombres!$A$1:$DW$117, Mujeres!$A$1:$DW$117)</f>
        <v>12.199642061109856</v>
      </c>
      <c r="AP17" s="52" cm="1">
        <f t="array" aca="1" ref="AP17" ca="1">AnualidadPensionado(AP$1,$E17,$B17, $D17, Hombres!$A$1:$DW$117, Mujeres!$A$1:$DW$117)</f>
        <v>1.6501099093869687</v>
      </c>
      <c r="AQ17" s="52" cm="1">
        <f t="array" aca="1" ref="AQ17" ca="1">AnualidadPensionado(AQ$1,$E17,$B17, $D17, Hombres!$A$1:$DW$117, Mujeres!$A$1:$DW$117)</f>
        <v>0</v>
      </c>
      <c r="AR17" s="52" cm="1">
        <f t="array" aca="1" ref="AR17" ca="1">AnualidadPensionado(AR$1,$E17,$B17, $D17, Hombres!$A$1:$DW$117, Mujeres!$A$1:$DW$117)</f>
        <v>0</v>
      </c>
      <c r="AS17" s="52" cm="1">
        <f t="array" aca="1" ref="AS17" ca="1">AnualidadPensionado(AS$1,$E17,$B17, $D17, Hombres!$A$1:$DW$117, Mujeres!$A$1:$DW$117)</f>
        <v>0</v>
      </c>
      <c r="AT17" s="52" cm="1">
        <f t="array" aca="1" ref="AT17" ca="1">AnualidadPensionado(AT$1,$E17,$B17, $D17, Hombres!$A$1:$DW$117, Mujeres!$A$1:$DW$117)</f>
        <v>0</v>
      </c>
      <c r="AU17" s="52" cm="1">
        <f t="array" aca="1" ref="AU17" ca="1">AnualidadPensionado(AU$1,$E17,$B17, $D17, Hombres!$A$1:$DW$117, Mujeres!$A$1:$DW$117)</f>
        <v>0</v>
      </c>
      <c r="AV17" s="52" cm="1">
        <f t="array" aca="1" ref="AV17" ca="1">AnualidadPensionado(AV$1,$E17,$B17, $D17, Hombres!$A$1:$DW$117, Mujeres!$A$1:$DW$117)</f>
        <v>0</v>
      </c>
      <c r="AW17" s="52" cm="1">
        <f t="array" aca="1" ref="AW17" ca="1">AnualidadPensionado(AW$1,$E17,$B17, $D17, Hombres!$A$1:$DW$117, Mujeres!$A$1:$DW$117)</f>
        <v>0</v>
      </c>
      <c r="AX17" s="52" cm="1">
        <f t="array" aca="1" ref="AX17" ca="1">AnualidadPensionado(AX$1,$E17,$B17, $D17, Hombres!$A$1:$DW$117, Mujeres!$A$1:$DW$117)</f>
        <v>0</v>
      </c>
      <c r="AY17" s="52" cm="1">
        <f t="array" aca="1" ref="AY17" ca="1">AnualidadPensionado(AY$1,$E17,$B17, $D17, Hombres!$A$1:$DW$117, Mujeres!$A$1:$DW$117)</f>
        <v>0</v>
      </c>
      <c r="AZ17" s="52" cm="1">
        <f t="array" aca="1" ref="AZ17" ca="1">AnualidadPensionado(AZ$1,$E17,$B17, $D17, Hombres!$A$1:$DW$117, Mujeres!$A$1:$DW$117)</f>
        <v>0</v>
      </c>
      <c r="BA17" s="52" cm="1">
        <f t="array" aca="1" ref="BA17" ca="1">AnualidadPensionado(BA$1,$E17,$B17, $D17, Hombres!$A$1:$DW$117, Mujeres!$A$1:$DW$117)</f>
        <v>0</v>
      </c>
      <c r="BB17" s="52" cm="1">
        <f t="array" aca="1" ref="BB17" ca="1">AnualidadPensionado(BB$1,$E17,$B17, $D17, Hombres!$A$1:$DW$117, Mujeres!$A$1:$DW$117)</f>
        <v>0</v>
      </c>
      <c r="BC17" s="52" cm="1">
        <f t="array" aca="1" ref="BC17" ca="1">AnualidadPensionado(BC$1,$E17,$B17, $D17, Hombres!$A$1:$DW$117, Mujeres!$A$1:$DW$117)</f>
        <v>0</v>
      </c>
      <c r="BD17" s="52" cm="1">
        <f t="array" aca="1" ref="BD17" ca="1">AnualidadPensionado(BD$1,$E17,$B17, $D17, Hombres!$A$1:$DW$117, Mujeres!$A$1:$DW$117)</f>
        <v>0</v>
      </c>
      <c r="BE17" s="52" cm="1">
        <f t="array" aca="1" ref="BE17" ca="1">AnualidadPensionado(BE$1,$E17,$B17, $D17, Hombres!$A$1:$DW$117, Mujeres!$A$1:$DW$117)</f>
        <v>0</v>
      </c>
      <c r="BF17" s="52" cm="1">
        <f t="array" aca="1" ref="BF17" ca="1">AnualidadPensionado(BF$1,$E17,$B17, $D17, Hombres!$A$1:$DW$117, Mujeres!$A$1:$DW$117)</f>
        <v>0</v>
      </c>
      <c r="BG17" s="52" cm="1">
        <f t="array" aca="1" ref="BG17" ca="1">AnualidadPensionado(BG$1,$E17,$B17, $D17, Hombres!$A$1:$DW$117, Mujeres!$A$1:$DW$117)</f>
        <v>0</v>
      </c>
      <c r="BH17" s="52" cm="1">
        <f t="array" aca="1" ref="BH17" ca="1">AnualidadPensionado(BH$1,$E17,$B17, $D17, Hombres!$A$1:$DW$117, Mujeres!$A$1:$DW$117)</f>
        <v>0</v>
      </c>
      <c r="BI17" s="52" cm="1">
        <f t="array" aca="1" ref="BI17" ca="1">AnualidadPensionado(BI$1,$E17,$B17, $D17, Hombres!$A$1:$DW$117, Mujeres!$A$1:$DW$117)</f>
        <v>0</v>
      </c>
      <c r="BJ17" s="52" cm="1">
        <f t="array" aca="1" ref="BJ17" ca="1">AnualidadPensionado(BJ$1,$E17,$B17, $D17, Hombres!$A$1:$DW$117, Mujeres!$A$1:$DW$117)</f>
        <v>0</v>
      </c>
      <c r="BK17" s="52" cm="1">
        <f t="array" aca="1" ref="BK17" ca="1">AnualidadPensionado(BK$1,$E17,$B17, $D17, Hombres!$A$1:$DW$117, Mujeres!$A$1:$DW$117)</f>
        <v>0</v>
      </c>
      <c r="BL17" s="52" cm="1">
        <f t="array" aca="1" ref="BL17" ca="1">AnualidadPensionado(BL$1,$E17,$B17, $D17, Hombres!$A$1:$DW$117, Mujeres!$A$1:$DW$117)</f>
        <v>0</v>
      </c>
      <c r="BM17" s="52" cm="1">
        <f t="array" aca="1" ref="BM17" ca="1">AnualidadPensionado(BM$1,$E17,$B17, $D17, Hombres!$A$1:$DW$117, Mujeres!$A$1:$DW$117)</f>
        <v>0</v>
      </c>
      <c r="BN17" s="52" cm="1">
        <f t="array" aca="1" ref="BN17" ca="1">AnualidadPensionado(BN$1,$E17,$B17, $D17, Hombres!$A$1:$DW$117, Mujeres!$A$1:$DW$117)</f>
        <v>0</v>
      </c>
      <c r="BO17" s="52" cm="1">
        <f t="array" aca="1" ref="BO17" ca="1">AnualidadPensionado(BO$1,$E17,$B17, $D17, Hombres!$A$1:$DW$117, Mujeres!$A$1:$DW$117)</f>
        <v>0</v>
      </c>
      <c r="BP17" s="52" cm="1">
        <f t="array" aca="1" ref="BP17" ca="1">AnualidadPensionado(BP$1,$E17,$B17, $D17, Hombres!$A$1:$DW$117, Mujeres!$A$1:$DW$117)</f>
        <v>0</v>
      </c>
      <c r="BQ17" s="52" cm="1">
        <f t="array" aca="1" ref="BQ17" ca="1">AnualidadPensionado(BQ$1,$E17,$B17, $D17, Hombres!$A$1:$DW$117, Mujeres!$A$1:$DW$117)</f>
        <v>0</v>
      </c>
      <c r="BR17" s="52" cm="1">
        <f t="array" aca="1" ref="BR17" ca="1">AnualidadPensionado(BR$1,$E17,$B17, $D17, Hombres!$A$1:$DW$117, Mujeres!$A$1:$DW$117)</f>
        <v>0</v>
      </c>
      <c r="BS17" s="52" cm="1">
        <f t="array" aca="1" ref="BS17" ca="1">AnualidadPensionado(BS$1,$E17,$B17, $D17, Hombres!$A$1:$DW$117, Mujeres!$A$1:$DW$117)</f>
        <v>0</v>
      </c>
      <c r="BT17" s="52" cm="1">
        <f t="array" aca="1" ref="BT17" ca="1">AnualidadPensionado(BT$1,$E17,$B17, $D17, Hombres!$A$1:$DW$117, Mujeres!$A$1:$DW$117)</f>
        <v>0</v>
      </c>
      <c r="BU17" s="52" cm="1">
        <f t="array" aca="1" ref="BU17" ca="1">AnualidadPensionado(BU$1,$E17,$B17, $D17, Hombres!$A$1:$DW$117, Mujeres!$A$1:$DW$117)</f>
        <v>0</v>
      </c>
      <c r="BV17" s="52" cm="1">
        <f t="array" aca="1" ref="BV17" ca="1">AnualidadPensionado(BV$1,$E17,$B17, $D17, Hombres!$A$1:$DW$117, Mujeres!$A$1:$DW$117)</f>
        <v>0</v>
      </c>
      <c r="BW17" s="52" cm="1">
        <f t="array" aca="1" ref="BW17" ca="1">AnualidadPensionado(BW$1,$E17,$B17, $D17, Hombres!$A$1:$DW$117, Mujeres!$A$1:$DW$117)</f>
        <v>0</v>
      </c>
      <c r="BX17" s="52" cm="1">
        <f t="array" aca="1" ref="BX17" ca="1">AnualidadPensionado(BX$1,$E17,$B17, $D17, Hombres!$A$1:$DW$117, Mujeres!$A$1:$DW$117)</f>
        <v>0</v>
      </c>
      <c r="BY17" s="52" cm="1">
        <f t="array" aca="1" ref="BY17" ca="1">AnualidadPensionado(BY$1,$E17,$B17, $D17, Hombres!$A$1:$DW$117, Mujeres!$A$1:$DW$117)</f>
        <v>0</v>
      </c>
      <c r="BZ17" s="52" cm="1">
        <f t="array" aca="1" ref="BZ17" ca="1">AnualidadPensionado(BZ$1,$E17,$B17, $D17, Hombres!$A$1:$DW$117, Mujeres!$A$1:$DW$117)</f>
        <v>0</v>
      </c>
      <c r="CA17" s="52" cm="1">
        <f t="array" aca="1" ref="CA17" ca="1">AnualidadPensionado(CA$1,$E17,$B17, $D17, Hombres!$A$1:$DW$117, Mujeres!$A$1:$DW$117)</f>
        <v>0</v>
      </c>
      <c r="CB17" s="52" cm="1">
        <f t="array" aca="1" ref="CB17" ca="1">AnualidadPensionado(CB$1,$E17,$B17, $D17, Hombres!$A$1:$DW$117, Mujeres!$A$1:$DW$117)</f>
        <v>0</v>
      </c>
      <c r="CC17" s="52" cm="1">
        <f t="array" aca="1" ref="CC17" ca="1">AnualidadPensionado(CC$1,$E17,$B17, $D17, Hombres!$A$1:$DW$117, Mujeres!$A$1:$DW$117)</f>
        <v>0</v>
      </c>
      <c r="CD17" s="52" cm="1">
        <f t="array" aca="1" ref="CD17" ca="1">AnualidadPensionado(CD$1,$E17,$B17, $D17, Hombres!$A$1:$DW$117, Mujeres!$A$1:$DW$117)</f>
        <v>0</v>
      </c>
      <c r="CE17" s="52" cm="1">
        <f t="array" aca="1" ref="CE17" ca="1">AnualidadPensionado(CE$1,$E17,$B17, $D17, Hombres!$A$1:$DW$117, Mujeres!$A$1:$DW$117)</f>
        <v>0</v>
      </c>
      <c r="CF17" s="52" cm="1">
        <f t="array" aca="1" ref="CF17" ca="1">AnualidadPensionado(CF$1,$E17,$B17, $D17, Hombres!$A$1:$DW$117, Mujeres!$A$1:$DW$117)</f>
        <v>0</v>
      </c>
      <c r="CG17" s="52" cm="1">
        <f t="array" aca="1" ref="CG17" ca="1">AnualidadPensionado(CG$1,$E17,$B17, $D17, Hombres!$A$1:$DW$117, Mujeres!$A$1:$DW$117)</f>
        <v>0</v>
      </c>
      <c r="CH17" s="52" cm="1">
        <f t="array" aca="1" ref="CH17" ca="1">AnualidadPensionado(CH$1,$E17,$B17, $D17, Hombres!$A$1:$DW$117, Mujeres!$A$1:$DW$117)</f>
        <v>0</v>
      </c>
      <c r="CI17" s="52" cm="1">
        <f t="array" aca="1" ref="CI17" ca="1">AnualidadPensionado(CI$1,$E17,$B17, $D17, Hombres!$A$1:$DW$117, Mujeres!$A$1:$DW$117)</f>
        <v>0</v>
      </c>
      <c r="CJ17" s="52" cm="1">
        <f t="array" aca="1" ref="CJ17" ca="1">AnualidadPensionado(CJ$1,$E17,$B17, $D17, Hombres!$A$1:$DW$117, Mujeres!$A$1:$DW$117)</f>
        <v>0</v>
      </c>
      <c r="CK17" s="52" cm="1">
        <f t="array" aca="1" ref="CK17" ca="1">AnualidadPensionado(CK$1,$E17,$B17, $D17, Hombres!$A$1:$DW$117, Mujeres!$A$1:$DW$117)</f>
        <v>0</v>
      </c>
      <c r="CL17" s="52" cm="1">
        <f t="array" aca="1" ref="CL17" ca="1">AnualidadPensionado(CL$1,$E17,$B17, $D17, Hombres!$A$1:$DW$117, Mujeres!$A$1:$DW$117)</f>
        <v>0</v>
      </c>
      <c r="CM17" s="52" cm="1">
        <f t="array" aca="1" ref="CM17" ca="1">AnualidadPensionado(CM$1,$E17,$B17, $D17, Hombres!$A$1:$DW$117, Mujeres!$A$1:$DW$117)</f>
        <v>0</v>
      </c>
      <c r="CN17" s="52" cm="1">
        <f t="array" aca="1" ref="CN17" ca="1">AnualidadPensionado(CN$1,$E17,$B17, $D17, Hombres!$A$1:$DW$117, Mujeres!$A$1:$DW$117)</f>
        <v>0</v>
      </c>
      <c r="CO17" s="52" cm="1">
        <f t="array" aca="1" ref="CO17" ca="1">AnualidadPensionado(CO$1,$E17,$B17, $D17, Hombres!$A$1:$DW$117, Mujeres!$A$1:$DW$117)</f>
        <v>0</v>
      </c>
      <c r="CP17" s="52" cm="1">
        <f t="array" aca="1" ref="CP17" ca="1">AnualidadPensionado(CP$1,$E17,$B17, $D17, Hombres!$A$1:$DW$117, Mujeres!$A$1:$DW$117)</f>
        <v>0</v>
      </c>
      <c r="CQ17" s="52" cm="1">
        <f t="array" aca="1" ref="CQ17" ca="1">AnualidadPensionado(CQ$1,$E17,$B17, $D17, Hombres!$A$1:$DW$117, Mujeres!$A$1:$DW$117)</f>
        <v>0</v>
      </c>
      <c r="CR17" s="52" cm="1">
        <f t="array" aca="1" ref="CR17" ca="1">AnualidadPensionado(CR$1,$E17,$B17, $D17, Hombres!$A$1:$DW$117, Mujeres!$A$1:$DW$117)</f>
        <v>0</v>
      </c>
      <c r="CS17" s="52" cm="1">
        <f t="array" aca="1" ref="CS17" ca="1">AnualidadPensionado(CS$1,$E17,$B17, $D17, Hombres!$A$1:$DW$117, Mujeres!$A$1:$DW$117)</f>
        <v>0</v>
      </c>
      <c r="CT17" s="52" cm="1">
        <f t="array" aca="1" ref="CT17" ca="1">AnualidadPensionado(CT$1,$E17,$B17, $D17, Hombres!$A$1:$DW$117, Mujeres!$A$1:$DW$117)</f>
        <v>0</v>
      </c>
      <c r="CU17" s="52" cm="1">
        <f t="array" aca="1" ref="CU17" ca="1">AnualidadPensionado(CU$1,$E17,$B17, $D17, Hombres!$A$1:$DW$117, Mujeres!$A$1:$DW$117)</f>
        <v>0</v>
      </c>
      <c r="CV17" s="52" cm="1">
        <f t="array" aca="1" ref="CV17" ca="1">AnualidadPensionado(CV$1,$E17,$B17, $D17, Hombres!$A$1:$DW$117, Mujeres!$A$1:$DW$117)</f>
        <v>0</v>
      </c>
      <c r="CW17" s="52" cm="1">
        <f t="array" aca="1" ref="CW17" ca="1">AnualidadPensionado(CW$1,$E17,$B17, $D17, Hombres!$A$1:$DW$117, Mujeres!$A$1:$DW$117)</f>
        <v>0</v>
      </c>
      <c r="CX17" s="52" cm="1">
        <f t="array" aca="1" ref="CX17" ca="1">AnualidadPensionado(CX$1,$E17,$B17, $D17, Hombres!$A$1:$DW$117, Mujeres!$A$1:$DW$117)</f>
        <v>0</v>
      </c>
      <c r="CY17" s="52" cm="1">
        <f t="array" aca="1" ref="CY17" ca="1">AnualidadPensionado(CY$1,$E17,$B17, $D17, Hombres!$A$1:$DW$117, Mujeres!$A$1:$DW$117)</f>
        <v>0</v>
      </c>
      <c r="DB17" s="25"/>
      <c r="DC17" s="52" cm="1">
        <f t="array" aca="1" ref="DC17" ca="1">beneficio_muerte_individual_pensionado(DC$1,$E17,$B17, Hombres!$A$1:$DW$117, Mujeres!$A$1:$DW$117)</f>
        <v>0</v>
      </c>
      <c r="DD17" s="52" cm="1">
        <f t="array" aca="1" ref="DD17" ca="1">beneficio_muerte_individual_pensionado(DD$1,$E17,$B17, Hombres!$A$1:$DW$117, Mujeres!$A$1:$DW$117)</f>
        <v>112797.90000000001</v>
      </c>
      <c r="DE17" s="52" cm="1">
        <f t="array" aca="1" ref="DE17" ca="1">beneficio_muerte_individual_pensionado(DE$1,$E17,$B17, Hombres!$A$1:$DW$117, Mujeres!$A$1:$DW$117)</f>
        <v>119699.728434</v>
      </c>
      <c r="DF17" s="52" cm="1">
        <f t="array" aca="1" ref="DF17" ca="1">beneficio_muerte_individual_pensionado(DF$1,$E17,$B17, Hombres!$A$1:$DW$117, Mujeres!$A$1:$DW$117)</f>
        <v>126667.47641446492</v>
      </c>
      <c r="DG17" s="52" cm="1">
        <f t="array" aca="1" ref="DG17" ca="1">beneficio_muerte_individual_pensionado(DG$1,$E17,$B17, Hombres!$A$1:$DW$117, Mujeres!$A$1:$DW$117)</f>
        <v>133439.90961049058</v>
      </c>
      <c r="DH17" s="52" cm="1">
        <f t="array" aca="1" ref="DH17" ca="1">beneficio_muerte_individual_pensionado(DH$1,$E17,$B17, Hombres!$A$1:$DW$117, Mujeres!$A$1:$DW$117)</f>
        <v>139808.86020230624</v>
      </c>
      <c r="DI17" s="52" cm="1">
        <f t="array" aca="1" ref="DI17" ca="1">beneficio_muerte_individual_pensionado(DI$1,$E17,$B17, Hombres!$A$1:$DW$117, Mujeres!$A$1:$DW$117)</f>
        <v>145713.54072069959</v>
      </c>
      <c r="DJ17" s="52" cm="1">
        <f t="array" aca="1" ref="DJ17" ca="1">beneficio_muerte_individual_pensionado(DJ$1,$E17,$B17, Hombres!$A$1:$DW$117, Mujeres!$A$1:$DW$117)</f>
        <v>151076.64311137659</v>
      </c>
      <c r="DK17" s="52" cm="1">
        <f t="array" aca="1" ref="DK17" ca="1">beneficio_muerte_individual_pensionado(DK$1,$E17,$B17, Hombres!$A$1:$DW$117, Mujeres!$A$1:$DW$117)</f>
        <v>155683.1869107048</v>
      </c>
      <c r="DL17" s="52" cm="1">
        <f t="array" aca="1" ref="DL17" ca="1">beneficio_muerte_individual_pensionado(DL$1,$E17,$B17, Hombres!$A$1:$DW$117, Mujeres!$A$1:$DW$117)</f>
        <v>159155.31681155943</v>
      </c>
      <c r="DM17" s="52" cm="1">
        <f t="array" aca="1" ref="DM17" ca="1">beneficio_muerte_individual_pensionado(DM$1,$E17,$B17, Hombres!$A$1:$DW$117, Mujeres!$A$1:$DW$117)</f>
        <v>161200.88744781062</v>
      </c>
      <c r="DN17" s="52" cm="1">
        <f t="array" aca="1" ref="DN17" ca="1">beneficio_muerte_individual_pensionado(DN$1,$E17,$B17, Hombres!$A$1:$DW$117, Mujeres!$A$1:$DW$117)</f>
        <v>161689.89796552833</v>
      </c>
      <c r="DO17" s="52" cm="1">
        <f t="array" aca="1" ref="DO17" ca="1">beneficio_muerte_individual_pensionado(DO$1,$E17,$B17, Hombres!$A$1:$DW$117, Mujeres!$A$1:$DW$117)</f>
        <v>160518.90017219473</v>
      </c>
      <c r="DP17" s="52" cm="1">
        <f t="array" aca="1" ref="DP17" ca="1">beneficio_muerte_individual_pensionado(DP$1,$E17,$B17, Hombres!$A$1:$DW$117, Mujeres!$A$1:$DW$117)</f>
        <v>157508.59519615484</v>
      </c>
      <c r="DQ17" s="52" cm="1">
        <f t="array" aca="1" ref="DQ17" ca="1">beneficio_muerte_individual_pensionado(DQ$1,$E17,$B17, Hombres!$A$1:$DW$117, Mujeres!$A$1:$DW$117)</f>
        <v>152412.30327421945</v>
      </c>
      <c r="DR17" s="52" cm="1">
        <f t="array" aca="1" ref="DR17" ca="1">beneficio_muerte_individual_pensionado(DR$1,$E17,$B17, Hombres!$A$1:$DW$117, Mujeres!$A$1:$DW$117)</f>
        <v>145121.88557487767</v>
      </c>
      <c r="DS17" s="52" cm="1">
        <f t="array" aca="1" ref="DS17" ca="1">beneficio_muerte_individual_pensionado(DS$1,$E17,$B17, Hombres!$A$1:$DW$117, Mujeres!$A$1:$DW$117)</f>
        <v>135754.79869711542</v>
      </c>
      <c r="DT17" s="52" cm="1">
        <f t="array" aca="1" ref="DT17" ca="1">beneficio_muerte_individual_pensionado(DT$1,$E17,$B17, Hombres!$A$1:$DW$117, Mujeres!$A$1:$DW$117)</f>
        <v>124545.45811347375</v>
      </c>
      <c r="DU17" s="52" cm="1">
        <f t="array" aca="1" ref="DU17" ca="1">beneficio_muerte_individual_pensionado(DU$1,$E17,$B17, Hombres!$A$1:$DW$117, Mujeres!$A$1:$DW$117)</f>
        <v>111772.76905075736</v>
      </c>
      <c r="DV17" s="52" cm="1">
        <f t="array" aca="1" ref="DV17" ca="1">beneficio_muerte_individual_pensionado(DV$1,$E17,$B17, Hombres!$A$1:$DW$117, Mujeres!$A$1:$DW$117)</f>
        <v>97784.15322353394</v>
      </c>
      <c r="DW17" s="52" cm="1">
        <f t="array" aca="1" ref="DW17" ca="1">beneficio_muerte_individual_pensionado(DW$1,$E17,$B17, Hombres!$A$1:$DW$117, Mujeres!$A$1:$DW$117)</f>
        <v>83087.980678993568</v>
      </c>
      <c r="DX17" s="52" cm="1">
        <f t="array" aca="1" ref="DX17" ca="1">beneficio_muerte_individual_pensionado(DX$1,$E17,$B17, Hombres!$A$1:$DW$117, Mujeres!$A$1:$DW$117)</f>
        <v>68330.346037697702</v>
      </c>
      <c r="DY17" s="52" cm="1">
        <f t="array" aca="1" ref="DY17" ca="1">beneficio_muerte_individual_pensionado(DY$1,$E17,$B17, Hombres!$A$1:$DW$117, Mujeres!$A$1:$DW$117)</f>
        <v>54169.127723358477</v>
      </c>
      <c r="DZ17" s="52" cm="1">
        <f t="array" aca="1" ref="DZ17" ca="1">beneficio_muerte_individual_pensionado(DZ$1,$E17,$B17, Hombres!$A$1:$DW$117, Mujeres!$A$1:$DW$117)</f>
        <v>41186.740695616194</v>
      </c>
      <c r="EA17" s="52" cm="1">
        <f t="array" aca="1" ref="EA17" ca="1">beneficio_muerte_individual_pensionado(EA$1,$E17,$B17, Hombres!$A$1:$DW$117, Mujeres!$A$1:$DW$117)</f>
        <v>29849.854257596973</v>
      </c>
      <c r="EB17" s="52" cm="1">
        <f t="array" aca="1" ref="EB17" ca="1">beneficio_muerte_individual_pensionado(EB$1,$E17,$B17, Hombres!$A$1:$DW$117, Mujeres!$A$1:$DW$117)</f>
        <v>20478.351300611899</v>
      </c>
      <c r="EC17" s="52" cm="1">
        <f t="array" aca="1" ref="EC17" ca="1">beneficio_muerte_individual_pensionado(EC$1,$E17,$B17, Hombres!$A$1:$DW$117, Mujeres!$A$1:$DW$117)</f>
        <v>13196.710952661671</v>
      </c>
      <c r="ED17" s="52" cm="1">
        <f t="array" aca="1" ref="ED17" ca="1">beneficio_muerte_individual_pensionado(ED$1,$E17,$B17, Hombres!$A$1:$DW$117, Mujeres!$A$1:$DW$117)</f>
        <v>7915.471845764846</v>
      </c>
      <c r="EE17" s="52" cm="1">
        <f t="array" aca="1" ref="EE17" ca="1">beneficio_muerte_individual_pensionado(EE$1,$E17,$B17, Hombres!$A$1:$DW$117, Mujeres!$A$1:$DW$117)</f>
        <v>4369.4674600238422</v>
      </c>
      <c r="EF17" s="52" cm="1">
        <f t="array" aca="1" ref="EF17" ca="1">beneficio_muerte_individual_pensionado(EF$1,$E17,$B17, Hombres!$A$1:$DW$117, Mujeres!$A$1:$DW$117)</f>
        <v>2189.200743450941</v>
      </c>
      <c r="EG17" s="52" cm="1">
        <f t="array" aca="1" ref="EG17" ca="1">beneficio_muerte_individual_pensionado(EG$1,$E17,$B17, Hombres!$A$1:$DW$117, Mujeres!$A$1:$DW$117)</f>
        <v>978.63266348111586</v>
      </c>
      <c r="EH17" s="52" cm="1">
        <f t="array" aca="1" ref="EH17" ca="1">beneficio_muerte_individual_pensionado(EH$1,$E17,$B17, Hombres!$A$1:$DW$117, Mujeres!$A$1:$DW$117)</f>
        <v>381.93086829819322</v>
      </c>
      <c r="EI17" s="52" cm="1">
        <f t="array" aca="1" ref="EI17" ca="1">beneficio_muerte_individual_pensionado(EI$1,$E17,$B17, Hombres!$A$1:$DW$117, Mujeres!$A$1:$DW$117)</f>
        <v>126.3929314453032</v>
      </c>
      <c r="EJ17" s="52" cm="1">
        <f t="array" aca="1" ref="EJ17" ca="1">beneficio_muerte_individual_pensionado(EJ$1,$E17,$B17, Hombres!$A$1:$DW$117, Mujeres!$A$1:$DW$117)</f>
        <v>34.033176431146913</v>
      </c>
      <c r="EK17" s="52" cm="1">
        <f t="array" aca="1" ref="EK17" ca="1">beneficio_muerte_individual_pensionado(EK$1,$E17,$B17, Hombres!$A$1:$DW$117, Mujeres!$A$1:$DW$117)</f>
        <v>6.9998538024160384</v>
      </c>
      <c r="EL17" s="52" cm="1">
        <f t="array" aca="1" ref="EL17" ca="1">beneficio_muerte_individual_pensionado(EL$1,$E17,$B17, Hombres!$A$1:$DW$117, Mujeres!$A$1:$DW$117)</f>
        <v>1.0575169047176869</v>
      </c>
      <c r="EM17" s="52" cm="1">
        <f t="array" aca="1" ref="EM17" ca="1">beneficio_muerte_individual_pensionado(EM$1,$E17,$B17, Hombres!$A$1:$DW$117, Mujeres!$A$1:$DW$117)</f>
        <v>0</v>
      </c>
      <c r="EN17" s="52" cm="1">
        <f t="array" aca="1" ref="EN17" ca="1">beneficio_muerte_individual_pensionado(EN$1,$E17,$B17, Hombres!$A$1:$DW$117, Mujeres!$A$1:$DW$117)</f>
        <v>0</v>
      </c>
      <c r="EO17" s="52" cm="1">
        <f t="array" aca="1" ref="EO17" ca="1">beneficio_muerte_individual_pensionado(EO$1,$E17,$B17, Hombres!$A$1:$DW$117, Mujeres!$A$1:$DW$117)</f>
        <v>0</v>
      </c>
      <c r="EP17" s="52" cm="1">
        <f t="array" aca="1" ref="EP17" ca="1">beneficio_muerte_individual_pensionado(EP$1,$E17,$B17, Hombres!$A$1:$DW$117, Mujeres!$A$1:$DW$117)</f>
        <v>0</v>
      </c>
      <c r="EQ17" s="52" cm="1">
        <f t="array" aca="1" ref="EQ17" ca="1">beneficio_muerte_individual_pensionado(EQ$1,$E17,$B17, Hombres!$A$1:$DW$117, Mujeres!$A$1:$DW$117)</f>
        <v>0</v>
      </c>
      <c r="ER17" s="52" cm="1">
        <f t="array" aca="1" ref="ER17" ca="1">beneficio_muerte_individual_pensionado(ER$1,$E17,$B17, Hombres!$A$1:$DW$117, Mujeres!$A$1:$DW$117)</f>
        <v>0</v>
      </c>
      <c r="ES17" s="52" cm="1">
        <f t="array" aca="1" ref="ES17" ca="1">beneficio_muerte_individual_pensionado(ES$1,$E17,$B17, Hombres!$A$1:$DW$117, Mujeres!$A$1:$DW$117)</f>
        <v>0</v>
      </c>
      <c r="ET17" s="52" cm="1">
        <f t="array" aca="1" ref="ET17" ca="1">beneficio_muerte_individual_pensionado(ET$1,$E17,$B17, Hombres!$A$1:$DW$117, Mujeres!$A$1:$DW$117)</f>
        <v>0</v>
      </c>
      <c r="EU17" s="52" cm="1">
        <f t="array" aca="1" ref="EU17" ca="1">beneficio_muerte_individual_pensionado(EU$1,$E17,$B17, Hombres!$A$1:$DW$117, Mujeres!$A$1:$DW$117)</f>
        <v>0</v>
      </c>
      <c r="EV17" s="52" cm="1">
        <f t="array" aca="1" ref="EV17" ca="1">beneficio_muerte_individual_pensionado(EV$1,$E17,$B17, Hombres!$A$1:$DW$117, Mujeres!$A$1:$DW$117)</f>
        <v>0</v>
      </c>
      <c r="EW17" s="52" cm="1">
        <f t="array" aca="1" ref="EW17" ca="1">beneficio_muerte_individual_pensionado(EW$1,$E17,$B17, Hombres!$A$1:$DW$117, Mujeres!$A$1:$DW$117)</f>
        <v>0</v>
      </c>
      <c r="EX17" s="52" cm="1">
        <f t="array" aca="1" ref="EX17" ca="1">beneficio_muerte_individual_pensionado(EX$1,$E17,$B17, Hombres!$A$1:$DW$117, Mujeres!$A$1:$DW$117)</f>
        <v>0</v>
      </c>
      <c r="EY17" s="52" cm="1">
        <f t="array" aca="1" ref="EY17" ca="1">beneficio_muerte_individual_pensionado(EY$1,$E17,$B17, Hombres!$A$1:$DW$117, Mujeres!$A$1:$DW$117)</f>
        <v>0</v>
      </c>
      <c r="EZ17" s="52" cm="1">
        <f t="array" aca="1" ref="EZ17" ca="1">beneficio_muerte_individual_pensionado(EZ$1,$E17,$B17, Hombres!$A$1:$DW$117, Mujeres!$A$1:$DW$117)</f>
        <v>0</v>
      </c>
      <c r="FA17" s="52" cm="1">
        <f t="array" aca="1" ref="FA17" ca="1">beneficio_muerte_individual_pensionado(FA$1,$E17,$B17, Hombres!$A$1:$DW$117, Mujeres!$A$1:$DW$117)</f>
        <v>0</v>
      </c>
      <c r="FB17" s="52" cm="1">
        <f t="array" aca="1" ref="FB17" ca="1">beneficio_muerte_individual_pensionado(FB$1,$E17,$B17, Hombres!$A$1:$DW$117, Mujeres!$A$1:$DW$117)</f>
        <v>0</v>
      </c>
      <c r="FC17" s="52" cm="1">
        <f t="array" aca="1" ref="FC17" ca="1">beneficio_muerte_individual_pensionado(FC$1,$E17,$B17, Hombres!$A$1:$DW$117, Mujeres!$A$1:$DW$117)</f>
        <v>0</v>
      </c>
      <c r="FD17" s="52" cm="1">
        <f t="array" aca="1" ref="FD17" ca="1">beneficio_muerte_individual_pensionado(FD$1,$E17,$B17, Hombres!$A$1:$DW$117, Mujeres!$A$1:$DW$117)</f>
        <v>0</v>
      </c>
      <c r="FE17" s="52" cm="1">
        <f t="array" aca="1" ref="FE17" ca="1">beneficio_muerte_individual_pensionado(FE$1,$E17,$B17, Hombres!$A$1:$DW$117, Mujeres!$A$1:$DW$117)</f>
        <v>0</v>
      </c>
      <c r="FF17" s="52" cm="1">
        <f t="array" aca="1" ref="FF17" ca="1">beneficio_muerte_individual_pensionado(FF$1,$E17,$B17, Hombres!$A$1:$DW$117, Mujeres!$A$1:$DW$117)</f>
        <v>0</v>
      </c>
      <c r="FG17" s="52" cm="1">
        <f t="array" aca="1" ref="FG17" ca="1">beneficio_muerte_individual_pensionado(FG$1,$E17,$B17, Hombres!$A$1:$DW$117, Mujeres!$A$1:$DW$117)</f>
        <v>0</v>
      </c>
      <c r="FH17" s="52" cm="1">
        <f t="array" aca="1" ref="FH17" ca="1">beneficio_muerte_individual_pensionado(FH$1,$E17,$B17, Hombres!$A$1:$DW$117, Mujeres!$A$1:$DW$117)</f>
        <v>0</v>
      </c>
      <c r="FI17" s="52" cm="1">
        <f t="array" aca="1" ref="FI17" ca="1">beneficio_muerte_individual_pensionado(FI$1,$E17,$B17, Hombres!$A$1:$DW$117, Mujeres!$A$1:$DW$117)</f>
        <v>0</v>
      </c>
      <c r="FJ17" s="52" cm="1">
        <f t="array" aca="1" ref="FJ17" ca="1">beneficio_muerte_individual_pensionado(FJ$1,$E17,$B17, Hombres!$A$1:$DW$117, Mujeres!$A$1:$DW$117)</f>
        <v>0</v>
      </c>
      <c r="FK17" s="52" cm="1">
        <f t="array" aca="1" ref="FK17" ca="1">beneficio_muerte_individual_pensionado(FK$1,$E17,$B17, Hombres!$A$1:$DW$117, Mujeres!$A$1:$DW$117)</f>
        <v>0</v>
      </c>
      <c r="FL17" s="52" cm="1">
        <f t="array" aca="1" ref="FL17" ca="1">beneficio_muerte_individual_pensionado(FL$1,$E17,$B17, Hombres!$A$1:$DW$117, Mujeres!$A$1:$DW$117)</f>
        <v>0</v>
      </c>
      <c r="FM17" s="52" cm="1">
        <f t="array" aca="1" ref="FM17" ca="1">beneficio_muerte_individual_pensionado(FM$1,$E17,$B17, Hombres!$A$1:$DW$117, Mujeres!$A$1:$DW$117)</f>
        <v>0</v>
      </c>
      <c r="FN17" s="52" cm="1">
        <f t="array" aca="1" ref="FN17" ca="1">beneficio_muerte_individual_pensionado(FN$1,$E17,$B17, Hombres!$A$1:$DW$117, Mujeres!$A$1:$DW$117)</f>
        <v>0</v>
      </c>
      <c r="FO17" s="52" cm="1">
        <f t="array" aca="1" ref="FO17" ca="1">beneficio_muerte_individual_pensionado(FO$1,$E17,$B17, Hombres!$A$1:$DW$117, Mujeres!$A$1:$DW$117)</f>
        <v>0</v>
      </c>
      <c r="FP17" s="52" cm="1">
        <f t="array" aca="1" ref="FP17" ca="1">beneficio_muerte_individual_pensionado(FP$1,$E17,$B17, Hombres!$A$1:$DW$117, Mujeres!$A$1:$DW$117)</f>
        <v>0</v>
      </c>
      <c r="FQ17" s="52" cm="1">
        <f t="array" aca="1" ref="FQ17" ca="1">beneficio_muerte_individual_pensionado(FQ$1,$E17,$B17, Hombres!$A$1:$DW$117, Mujeres!$A$1:$DW$117)</f>
        <v>0</v>
      </c>
      <c r="FR17" s="52" cm="1">
        <f t="array" aca="1" ref="FR17" ca="1">beneficio_muerte_individual_pensionado(FR$1,$E17,$B17, Hombres!$A$1:$DW$117, Mujeres!$A$1:$DW$117)</f>
        <v>0</v>
      </c>
      <c r="FS17" s="52" cm="1">
        <f t="array" aca="1" ref="FS17" ca="1">beneficio_muerte_individual_pensionado(FS$1,$E17,$B17, Hombres!$A$1:$DW$117, Mujeres!$A$1:$DW$117)</f>
        <v>0</v>
      </c>
      <c r="FT17" s="52" cm="1">
        <f t="array" aca="1" ref="FT17" ca="1">beneficio_muerte_individual_pensionado(FT$1,$E17,$B17, Hombres!$A$1:$DW$117, Mujeres!$A$1:$DW$117)</f>
        <v>0</v>
      </c>
      <c r="FU17" s="52" cm="1">
        <f t="array" aca="1" ref="FU17" ca="1">beneficio_muerte_individual_pensionado(FU$1,$E17,$B17, Hombres!$A$1:$DW$117, Mujeres!$A$1:$DW$117)</f>
        <v>0</v>
      </c>
      <c r="FV17" s="52" cm="1">
        <f t="array" aca="1" ref="FV17" ca="1">beneficio_muerte_individual_pensionado(FV$1,$E17,$B17, Hombres!$A$1:$DW$117, Mujeres!$A$1:$DW$117)</f>
        <v>0</v>
      </c>
      <c r="FW17" s="52" cm="1">
        <f t="array" aca="1" ref="FW17" ca="1">beneficio_muerte_individual_pensionado(FW$1,$E17,$B17, Hombres!$A$1:$DW$117, Mujeres!$A$1:$DW$117)</f>
        <v>0</v>
      </c>
      <c r="FX17" s="52" cm="1">
        <f t="array" aca="1" ref="FX17" ca="1">beneficio_muerte_individual_pensionado(FX$1,$E17,$B17, Hombres!$A$1:$DW$117, Mujeres!$A$1:$DW$117)</f>
        <v>0</v>
      </c>
      <c r="FY17" s="52" cm="1">
        <f t="array" aca="1" ref="FY17" ca="1">beneficio_muerte_individual_pensionado(FY$1,$E17,$B17, Hombres!$A$1:$DW$117, Mujeres!$A$1:$DW$117)</f>
        <v>0</v>
      </c>
      <c r="FZ17" s="52" cm="1">
        <f t="array" aca="1" ref="FZ17" ca="1">beneficio_muerte_individual_pensionado(FZ$1,$E17,$B17, Hombres!$A$1:$DW$117, Mujeres!$A$1:$DW$117)</f>
        <v>0</v>
      </c>
      <c r="GA17" s="52" cm="1">
        <f t="array" aca="1" ref="GA17" ca="1">beneficio_muerte_individual_pensionado(GA$1,$E17,$B17, Hombres!$A$1:$DW$117, Mujeres!$A$1:$DW$117)</f>
        <v>0</v>
      </c>
      <c r="GB17" s="52" cm="1">
        <f t="array" aca="1" ref="GB17" ca="1">beneficio_muerte_individual_pensionado(GB$1,$E17,$B17, Hombres!$A$1:$DW$117, Mujeres!$A$1:$DW$117)</f>
        <v>0</v>
      </c>
      <c r="GC17" s="52" cm="1">
        <f t="array" aca="1" ref="GC17" ca="1">beneficio_muerte_individual_pensionado(GC$1,$E17,$B17, Hombres!$A$1:$DW$117, Mujeres!$A$1:$DW$117)</f>
        <v>0</v>
      </c>
      <c r="GD17" s="52" cm="1">
        <f t="array" aca="1" ref="GD17" ca="1">beneficio_muerte_individual_pensionado(GD$1,$E17,$B17, Hombres!$A$1:$DW$117, Mujeres!$A$1:$DW$117)</f>
        <v>0</v>
      </c>
      <c r="GE17" s="52" cm="1">
        <f t="array" aca="1" ref="GE17" ca="1">beneficio_muerte_individual_pensionado(GE$1,$E17,$B17, Hombres!$A$1:$DW$117, Mujeres!$A$1:$DW$117)</f>
        <v>0</v>
      </c>
      <c r="GF17" s="52" cm="1">
        <f t="array" aca="1" ref="GF17" ca="1">beneficio_muerte_individual_pensionado(GF$1,$E17,$B17, Hombres!$A$1:$DW$117, Mujeres!$A$1:$DW$117)</f>
        <v>0</v>
      </c>
      <c r="GG17" s="52" cm="1">
        <f t="array" aca="1" ref="GG17" ca="1">beneficio_muerte_individual_pensionado(GG$1,$E17,$B17, Hombres!$A$1:$DW$117, Mujeres!$A$1:$DW$117)</f>
        <v>0</v>
      </c>
      <c r="GH17" s="52" cm="1">
        <f t="array" aca="1" ref="GH17" ca="1">beneficio_muerte_individual_pensionado(GH$1,$E17,$B17, Hombres!$A$1:$DW$117, Mujeres!$A$1:$DW$117)</f>
        <v>0</v>
      </c>
      <c r="GI17" s="52" cm="1">
        <f t="array" aca="1" ref="GI17" ca="1">beneficio_muerte_individual_pensionado(GI$1,$E17,$B17, Hombres!$A$1:$DW$117, Mujeres!$A$1:$DW$117)</f>
        <v>0</v>
      </c>
      <c r="GJ17" s="52" cm="1">
        <f t="array" aca="1" ref="GJ17" ca="1">beneficio_muerte_individual_pensionado(GJ$1,$E17,$B17, Hombres!$A$1:$DW$117, Mujeres!$A$1:$DW$117)</f>
        <v>0</v>
      </c>
      <c r="GK17" s="52" cm="1">
        <f t="array" aca="1" ref="GK17" ca="1">beneficio_muerte_individual_pensionado(GK$1,$E17,$B17, Hombres!$A$1:$DW$117, Mujeres!$A$1:$DW$117)</f>
        <v>0</v>
      </c>
      <c r="GL17" s="52" cm="1">
        <f t="array" aca="1" ref="GL17" ca="1">beneficio_muerte_individual_pensionado(GL$1,$E17,$B17, Hombres!$A$1:$DW$117, Mujeres!$A$1:$DW$117)</f>
        <v>0</v>
      </c>
      <c r="GM17" s="52" cm="1">
        <f t="array" aca="1" ref="GM17" ca="1">beneficio_muerte_individual_pensionado(GM$1,$E17,$B17, Hombres!$A$1:$DW$117, Mujeres!$A$1:$DW$117)</f>
        <v>0</v>
      </c>
      <c r="GN17" s="52" cm="1">
        <f t="array" aca="1" ref="GN17" ca="1">beneficio_muerte_individual_pensionado(GN$1,$E17,$B17, Hombres!$A$1:$DW$117, Mujeres!$A$1:$DW$117)</f>
        <v>0</v>
      </c>
      <c r="GO17" s="52" cm="1">
        <f t="array" aca="1" ref="GO17" ca="1">beneficio_muerte_individual_pensionado(GO$1,$E17,$B17, Hombres!$A$1:$DW$117, Mujeres!$A$1:$DW$117)</f>
        <v>0</v>
      </c>
      <c r="GP17" s="52" cm="1">
        <f t="array" aca="1" ref="GP17" ca="1">beneficio_muerte_individual_pensionado(GP$1,$E17,$B17, Hombres!$A$1:$DW$117, Mujeres!$A$1:$DW$117)</f>
        <v>0</v>
      </c>
      <c r="GQ17" s="52" cm="1">
        <f t="array" aca="1" ref="GQ17" ca="1">beneficio_muerte_individual_pensionado(GQ$1,$E17,$B17, Hombres!$A$1:$DW$117, Mujeres!$A$1:$DW$117)</f>
        <v>0</v>
      </c>
      <c r="GR17" s="52" cm="1">
        <f t="array" aca="1" ref="GR17" ca="1">beneficio_muerte_individual_pensionado(GR$1,$E17,$B17, Hombres!$A$1:$DW$117, Mujeres!$A$1:$DW$117)</f>
        <v>0</v>
      </c>
      <c r="GS17" s="52" cm="1">
        <f t="array" aca="1" ref="GS17" ca="1">beneficio_muerte_individual_pensionado(GS$1,$E17,$B17, Hombres!$A$1:$DW$117, Mujeres!$A$1:$DW$117)</f>
        <v>0</v>
      </c>
      <c r="GT17" s="52" cm="1">
        <f t="array" aca="1" ref="GT17" ca="1">beneficio_muerte_individual_pensionado(GT$1,$E17,$B17, Hombres!$A$1:$DW$117, Mujeres!$A$1:$DW$117)</f>
        <v>0</v>
      </c>
    </row>
    <row r="18" spans="1:202" x14ac:dyDescent="0.3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5"/>
      <c r="H18" s="52" cm="1">
        <f t="array" aca="1" ref="H18" ca="1">AnualidadPensionado(H$1,$E18,$B18, $D18, Hombres!$A$1:$DW$117, Mujeres!$A$1:$DW$117)</f>
        <v>0</v>
      </c>
      <c r="I18" s="52" cm="1">
        <f t="array" aca="1" ref="I18" ca="1">AnualidadPensionado(I$1,$E18,$B18, $D18, Hombres!$A$1:$DW$117, Mujeres!$A$1:$DW$117)</f>
        <v>2633489.078663053</v>
      </c>
      <c r="J18" s="52" cm="1">
        <f t="array" aca="1" ref="J18" ca="1">AnualidadPensionado(J$1,$E18,$B18, $D18, Hombres!$A$1:$DW$117, Mujeres!$A$1:$DW$117)</f>
        <v>2610505.8847301076</v>
      </c>
      <c r="K18" s="52" cm="1">
        <f t="array" aca="1" ref="K18" ca="1">AnualidadPensionado(K$1,$E18,$B18, $D18, Hombres!$A$1:$DW$117, Mujeres!$A$1:$DW$117)</f>
        <v>2577291.9902357212</v>
      </c>
      <c r="L18" s="52" cm="1">
        <f t="array" aca="1" ref="L18" ca="1">AnualidadPensionado(L$1,$E18,$B18, $D18, Hombres!$A$1:$DW$117, Mujeres!$A$1:$DW$117)</f>
        <v>2532990.023895239</v>
      </c>
      <c r="M18" s="52" cm="1">
        <f t="array" aca="1" ref="M18" ca="1">AnualidadPensionado(M$1,$E18,$B18, $D18, Hombres!$A$1:$DW$117, Mujeres!$A$1:$DW$117)</f>
        <v>2476949.6966683762</v>
      </c>
      <c r="N18" s="52" cm="1">
        <f t="array" aca="1" ref="N18" ca="1">AnualidadPensionado(N$1,$E18,$B18, $D18, Hombres!$A$1:$DW$117, Mujeres!$A$1:$DW$117)</f>
        <v>2408702.2991991229</v>
      </c>
      <c r="O18" s="52" cm="1">
        <f t="array" aca="1" ref="O18" ca="1">AnualidadPensionado(O$1,$E18,$B18, $D18, Hombres!$A$1:$DW$117, Mujeres!$A$1:$DW$117)</f>
        <v>2327837.0686096461</v>
      </c>
      <c r="P18" s="52" cm="1">
        <f t="array" aca="1" ref="P18" ca="1">AnualidadPensionado(P$1,$E18,$B18, $D18, Hombres!$A$1:$DW$117, Mujeres!$A$1:$DW$117)</f>
        <v>2234039.6859571994</v>
      </c>
      <c r="Q18" s="52" cm="1">
        <f t="array" aca="1" ref="Q18" ca="1">AnualidadPensionado(Q$1,$E18,$B18, $D18, Hombres!$A$1:$DW$117, Mujeres!$A$1:$DW$117)</f>
        <v>2127266.3506529103</v>
      </c>
      <c r="R18" s="52" cm="1">
        <f t="array" aca="1" ref="R18" ca="1">AnualidadPensionado(R$1,$E18,$B18, $D18, Hombres!$A$1:$DW$117, Mujeres!$A$1:$DW$117)</f>
        <v>2007965.7820096107</v>
      </c>
      <c r="S18" s="52" cm="1">
        <f t="array" aca="1" ref="S18" ca="1">AnualidadPensionado(S$1,$E18,$B18, $D18, Hombres!$A$1:$DW$117, Mujeres!$A$1:$DW$117)</f>
        <v>1877035.0057689762</v>
      </c>
      <c r="T18" s="52" cm="1">
        <f t="array" aca="1" ref="T18" ca="1">AnualidadPensionado(T$1,$E18,$B18, $D18, Hombres!$A$1:$DW$117, Mujeres!$A$1:$DW$117)</f>
        <v>1735684.6218746426</v>
      </c>
      <c r="U18" s="52" cm="1">
        <f t="array" aca="1" ref="U18" ca="1">AnualidadPensionado(U$1,$E18,$B18, $D18, Hombres!$A$1:$DW$117, Mujeres!$A$1:$DW$117)</f>
        <v>1585461.546565494</v>
      </c>
      <c r="V18" s="52" cm="1">
        <f t="array" aca="1" ref="V18" ca="1">AnualidadPensionado(V$1,$E18,$B18, $D18, Hombres!$A$1:$DW$117, Mujeres!$A$1:$DW$117)</f>
        <v>1428392.2873906475</v>
      </c>
      <c r="W18" s="52" cm="1">
        <f t="array" aca="1" ref="W18" ca="1">AnualidadPensionado(W$1,$E18,$B18, $D18, Hombres!$A$1:$DW$117, Mujeres!$A$1:$DW$117)</f>
        <v>1267117.6235805813</v>
      </c>
      <c r="X18" s="52" cm="1">
        <f t="array" aca="1" ref="X18" ca="1">AnualidadPensionado(X$1,$E18,$B18, $D18, Hombres!$A$1:$DW$117, Mujeres!$A$1:$DW$117)</f>
        <v>1104753.3223723008</v>
      </c>
      <c r="Y18" s="52" cm="1">
        <f t="array" aca="1" ref="Y18" ca="1">AnualidadPensionado(Y$1,$E18,$B18, $D18, Hombres!$A$1:$DW$117, Mujeres!$A$1:$DW$117)</f>
        <v>944624.52726357081</v>
      </c>
      <c r="Z18" s="52" cm="1">
        <f t="array" aca="1" ref="Z18" ca="1">AnualidadPensionado(Z$1,$E18,$B18, $D18, Hombres!$A$1:$DW$117, Mujeres!$A$1:$DW$117)</f>
        <v>790124.00668320677</v>
      </c>
      <c r="AA18" s="52" cm="1">
        <f t="array" aca="1" ref="AA18" ca="1">AnualidadPensionado(AA$1,$E18,$B18, $D18, Hombres!$A$1:$DW$117, Mujeres!$A$1:$DW$117)</f>
        <v>644628.38502931048</v>
      </c>
      <c r="AB18" s="52" cm="1">
        <f t="array" aca="1" ref="AB18" ca="1">AnualidadPensionado(AB$1,$E18,$B18, $D18, Hombres!$A$1:$DW$117, Mujeres!$A$1:$DW$117)</f>
        <v>511339.42798941012</v>
      </c>
      <c r="AC18" s="52" cm="1">
        <f t="array" aca="1" ref="AC18" ca="1">AnualidadPensionado(AC$1,$E18,$B18, $D18, Hombres!$A$1:$DW$117, Mujeres!$A$1:$DW$117)</f>
        <v>392948.44212891749</v>
      </c>
      <c r="AD18" s="52" cm="1">
        <f t="array" aca="1" ref="AD18" ca="1">AnualidadPensionado(AD$1,$E18,$B18, $D18, Hombres!$A$1:$DW$117, Mujeres!$A$1:$DW$117)</f>
        <v>291315.00630180299</v>
      </c>
      <c r="AE18" s="52" cm="1">
        <f t="array" aca="1" ref="AE18" ca="1">AnualidadPensionado(AE$1,$E18,$B18, $D18, Hombres!$A$1:$DW$117, Mujeres!$A$1:$DW$117)</f>
        <v>207317.94586283641</v>
      </c>
      <c r="AF18" s="52" cm="1">
        <f t="array" aca="1" ref="AF18" ca="1">AnualidadPensionado(AF$1,$E18,$B18, $D18, Hombres!$A$1:$DW$117, Mujeres!$A$1:$DW$117)</f>
        <v>140818.51114488507</v>
      </c>
      <c r="AG18" s="52" cm="1">
        <f t="array" aca="1" ref="AG18" ca="1">AnualidadPensionado(AG$1,$E18,$B18, $D18, Hombres!$A$1:$DW$117, Mujeres!$A$1:$DW$117)</f>
        <v>90694.385159384867</v>
      </c>
      <c r="AH18" s="52" cm="1">
        <f t="array" aca="1" ref="AH18" ca="1">AnualidadPensionado(AH$1,$E18,$B18, $D18, Hombres!$A$1:$DW$117, Mujeres!$A$1:$DW$117)</f>
        <v>54963.832040714668</v>
      </c>
      <c r="AI18" s="52" cm="1">
        <f t="array" aca="1" ref="AI18" ca="1">AnualidadPensionado(AI$1,$E18,$B18, $D18, Hombres!$A$1:$DW$117, Mujeres!$A$1:$DW$117)</f>
        <v>31056.983071902931</v>
      </c>
      <c r="AJ18" s="52" cm="1">
        <f t="array" aca="1" ref="AJ18" ca="1">AnualidadPensionado(AJ$1,$E18,$B18, $D18, Hombres!$A$1:$DW$117, Mujeres!$A$1:$DW$117)</f>
        <v>16180.082227664707</v>
      </c>
      <c r="AK18" s="52" cm="1">
        <f t="array" aca="1" ref="AK18" ca="1">AnualidadPensionado(AK$1,$E18,$B18, $D18, Hombres!$A$1:$DW$117, Mujeres!$A$1:$DW$117)</f>
        <v>7667.0462273196135</v>
      </c>
      <c r="AL18" s="52" cm="1">
        <f t="array" aca="1" ref="AL18" ca="1">AnualidadPensionado(AL$1,$E18,$B18, $D18, Hombres!$A$1:$DW$117, Mujeres!$A$1:$DW$117)</f>
        <v>3249.1685435844793</v>
      </c>
      <c r="AM18" s="52" cm="1">
        <f t="array" aca="1" ref="AM18" ca="1">AnualidadPensionado(AM$1,$E18,$B18, $D18, Hombres!$A$1:$DW$117, Mujeres!$A$1:$DW$117)</f>
        <v>1204.9991878643182</v>
      </c>
      <c r="AN18" s="52" cm="1">
        <f t="array" aca="1" ref="AN18" ca="1">AnualidadPensionado(AN$1,$E18,$B18, $D18, Hombres!$A$1:$DW$117, Mujeres!$A$1:$DW$117)</f>
        <v>379.8411658826995</v>
      </c>
      <c r="AO18" s="52" cm="1">
        <f t="array" aca="1" ref="AO18" ca="1">AnualidadPensionado(AO$1,$E18,$B18, $D18, Hombres!$A$1:$DW$117, Mujeres!$A$1:$DW$117)</f>
        <v>97.65244915989112</v>
      </c>
      <c r="AP18" s="52" cm="1">
        <f t="array" aca="1" ref="AP18" ca="1">AnualidadPensionado(AP$1,$E18,$B18, $D18, Hombres!$A$1:$DW$117, Mujeres!$A$1:$DW$117)</f>
        <v>19.217885202337378</v>
      </c>
      <c r="AQ18" s="52" cm="1">
        <f t="array" aca="1" ref="AQ18" ca="1">AnualidadPensionado(AQ$1,$E18,$B18, $D18, Hombres!$A$1:$DW$117, Mujeres!$A$1:$DW$117)</f>
        <v>2.5886946831427737</v>
      </c>
      <c r="AR18" s="52" cm="1">
        <f t="array" aca="1" ref="AR18" ca="1">AnualidadPensionado(AR$1,$E18,$B18, $D18, Hombres!$A$1:$DW$117, Mujeres!$A$1:$DW$117)</f>
        <v>0</v>
      </c>
      <c r="AS18" s="52" cm="1">
        <f t="array" aca="1" ref="AS18" ca="1">AnualidadPensionado(AS$1,$E18,$B18, $D18, Hombres!$A$1:$DW$117, Mujeres!$A$1:$DW$117)</f>
        <v>0</v>
      </c>
      <c r="AT18" s="52" cm="1">
        <f t="array" aca="1" ref="AT18" ca="1">AnualidadPensionado(AT$1,$E18,$B18, $D18, Hombres!$A$1:$DW$117, Mujeres!$A$1:$DW$117)</f>
        <v>0</v>
      </c>
      <c r="AU18" s="52" cm="1">
        <f t="array" aca="1" ref="AU18" ca="1">AnualidadPensionado(AU$1,$E18,$B18, $D18, Hombres!$A$1:$DW$117, Mujeres!$A$1:$DW$117)</f>
        <v>0</v>
      </c>
      <c r="AV18" s="52" cm="1">
        <f t="array" aca="1" ref="AV18" ca="1">AnualidadPensionado(AV$1,$E18,$B18, $D18, Hombres!$A$1:$DW$117, Mujeres!$A$1:$DW$117)</f>
        <v>0</v>
      </c>
      <c r="AW18" s="52" cm="1">
        <f t="array" aca="1" ref="AW18" ca="1">AnualidadPensionado(AW$1,$E18,$B18, $D18, Hombres!$A$1:$DW$117, Mujeres!$A$1:$DW$117)</f>
        <v>0</v>
      </c>
      <c r="AX18" s="52" cm="1">
        <f t="array" aca="1" ref="AX18" ca="1">AnualidadPensionado(AX$1,$E18,$B18, $D18, Hombres!$A$1:$DW$117, Mujeres!$A$1:$DW$117)</f>
        <v>0</v>
      </c>
      <c r="AY18" s="52" cm="1">
        <f t="array" aca="1" ref="AY18" ca="1">AnualidadPensionado(AY$1,$E18,$B18, $D18, Hombres!$A$1:$DW$117, Mujeres!$A$1:$DW$117)</f>
        <v>0</v>
      </c>
      <c r="AZ18" s="52" cm="1">
        <f t="array" aca="1" ref="AZ18" ca="1">AnualidadPensionado(AZ$1,$E18,$B18, $D18, Hombres!$A$1:$DW$117, Mujeres!$A$1:$DW$117)</f>
        <v>0</v>
      </c>
      <c r="BA18" s="52" cm="1">
        <f t="array" aca="1" ref="BA18" ca="1">AnualidadPensionado(BA$1,$E18,$B18, $D18, Hombres!$A$1:$DW$117, Mujeres!$A$1:$DW$117)</f>
        <v>0</v>
      </c>
      <c r="BB18" s="52" cm="1">
        <f t="array" aca="1" ref="BB18" ca="1">AnualidadPensionado(BB$1,$E18,$B18, $D18, Hombres!$A$1:$DW$117, Mujeres!$A$1:$DW$117)</f>
        <v>0</v>
      </c>
      <c r="BC18" s="52" cm="1">
        <f t="array" aca="1" ref="BC18" ca="1">AnualidadPensionado(BC$1,$E18,$B18, $D18, Hombres!$A$1:$DW$117, Mujeres!$A$1:$DW$117)</f>
        <v>0</v>
      </c>
      <c r="BD18" s="52" cm="1">
        <f t="array" aca="1" ref="BD18" ca="1">AnualidadPensionado(BD$1,$E18,$B18, $D18, Hombres!$A$1:$DW$117, Mujeres!$A$1:$DW$117)</f>
        <v>0</v>
      </c>
      <c r="BE18" s="52" cm="1">
        <f t="array" aca="1" ref="BE18" ca="1">AnualidadPensionado(BE$1,$E18,$B18, $D18, Hombres!$A$1:$DW$117, Mujeres!$A$1:$DW$117)</f>
        <v>0</v>
      </c>
      <c r="BF18" s="52" cm="1">
        <f t="array" aca="1" ref="BF18" ca="1">AnualidadPensionado(BF$1,$E18,$B18, $D18, Hombres!$A$1:$DW$117, Mujeres!$A$1:$DW$117)</f>
        <v>0</v>
      </c>
      <c r="BG18" s="52" cm="1">
        <f t="array" aca="1" ref="BG18" ca="1">AnualidadPensionado(BG$1,$E18,$B18, $D18, Hombres!$A$1:$DW$117, Mujeres!$A$1:$DW$117)</f>
        <v>0</v>
      </c>
      <c r="BH18" s="52" cm="1">
        <f t="array" aca="1" ref="BH18" ca="1">AnualidadPensionado(BH$1,$E18,$B18, $D18, Hombres!$A$1:$DW$117, Mujeres!$A$1:$DW$117)</f>
        <v>0</v>
      </c>
      <c r="BI18" s="52" cm="1">
        <f t="array" aca="1" ref="BI18" ca="1">AnualidadPensionado(BI$1,$E18,$B18, $D18, Hombres!$A$1:$DW$117, Mujeres!$A$1:$DW$117)</f>
        <v>0</v>
      </c>
      <c r="BJ18" s="52" cm="1">
        <f t="array" aca="1" ref="BJ18" ca="1">AnualidadPensionado(BJ$1,$E18,$B18, $D18, Hombres!$A$1:$DW$117, Mujeres!$A$1:$DW$117)</f>
        <v>0</v>
      </c>
      <c r="BK18" s="52" cm="1">
        <f t="array" aca="1" ref="BK18" ca="1">AnualidadPensionado(BK$1,$E18,$B18, $D18, Hombres!$A$1:$DW$117, Mujeres!$A$1:$DW$117)</f>
        <v>0</v>
      </c>
      <c r="BL18" s="52" cm="1">
        <f t="array" aca="1" ref="BL18" ca="1">AnualidadPensionado(BL$1,$E18,$B18, $D18, Hombres!$A$1:$DW$117, Mujeres!$A$1:$DW$117)</f>
        <v>0</v>
      </c>
      <c r="BM18" s="52" cm="1">
        <f t="array" aca="1" ref="BM18" ca="1">AnualidadPensionado(BM$1,$E18,$B18, $D18, Hombres!$A$1:$DW$117, Mujeres!$A$1:$DW$117)</f>
        <v>0</v>
      </c>
      <c r="BN18" s="52" cm="1">
        <f t="array" aca="1" ref="BN18" ca="1">AnualidadPensionado(BN$1,$E18,$B18, $D18, Hombres!$A$1:$DW$117, Mujeres!$A$1:$DW$117)</f>
        <v>0</v>
      </c>
      <c r="BO18" s="52" cm="1">
        <f t="array" aca="1" ref="BO18" ca="1">AnualidadPensionado(BO$1,$E18,$B18, $D18, Hombres!$A$1:$DW$117, Mujeres!$A$1:$DW$117)</f>
        <v>0</v>
      </c>
      <c r="BP18" s="52" cm="1">
        <f t="array" aca="1" ref="BP18" ca="1">AnualidadPensionado(BP$1,$E18,$B18, $D18, Hombres!$A$1:$DW$117, Mujeres!$A$1:$DW$117)</f>
        <v>0</v>
      </c>
      <c r="BQ18" s="52" cm="1">
        <f t="array" aca="1" ref="BQ18" ca="1">AnualidadPensionado(BQ$1,$E18,$B18, $D18, Hombres!$A$1:$DW$117, Mujeres!$A$1:$DW$117)</f>
        <v>0</v>
      </c>
      <c r="BR18" s="52" cm="1">
        <f t="array" aca="1" ref="BR18" ca="1">AnualidadPensionado(BR$1,$E18,$B18, $D18, Hombres!$A$1:$DW$117, Mujeres!$A$1:$DW$117)</f>
        <v>0</v>
      </c>
      <c r="BS18" s="52" cm="1">
        <f t="array" aca="1" ref="BS18" ca="1">AnualidadPensionado(BS$1,$E18,$B18, $D18, Hombres!$A$1:$DW$117, Mujeres!$A$1:$DW$117)</f>
        <v>0</v>
      </c>
      <c r="BT18" s="52" cm="1">
        <f t="array" aca="1" ref="BT18" ca="1">AnualidadPensionado(BT$1,$E18,$B18, $D18, Hombres!$A$1:$DW$117, Mujeres!$A$1:$DW$117)</f>
        <v>0</v>
      </c>
      <c r="BU18" s="52" cm="1">
        <f t="array" aca="1" ref="BU18" ca="1">AnualidadPensionado(BU$1,$E18,$B18, $D18, Hombres!$A$1:$DW$117, Mujeres!$A$1:$DW$117)</f>
        <v>0</v>
      </c>
      <c r="BV18" s="52" cm="1">
        <f t="array" aca="1" ref="BV18" ca="1">AnualidadPensionado(BV$1,$E18,$B18, $D18, Hombres!$A$1:$DW$117, Mujeres!$A$1:$DW$117)</f>
        <v>0</v>
      </c>
      <c r="BW18" s="52" cm="1">
        <f t="array" aca="1" ref="BW18" ca="1">AnualidadPensionado(BW$1,$E18,$B18, $D18, Hombres!$A$1:$DW$117, Mujeres!$A$1:$DW$117)</f>
        <v>0</v>
      </c>
      <c r="BX18" s="52" cm="1">
        <f t="array" aca="1" ref="BX18" ca="1">AnualidadPensionado(BX$1,$E18,$B18, $D18, Hombres!$A$1:$DW$117, Mujeres!$A$1:$DW$117)</f>
        <v>0</v>
      </c>
      <c r="BY18" s="52" cm="1">
        <f t="array" aca="1" ref="BY18" ca="1">AnualidadPensionado(BY$1,$E18,$B18, $D18, Hombres!$A$1:$DW$117, Mujeres!$A$1:$DW$117)</f>
        <v>0</v>
      </c>
      <c r="BZ18" s="52" cm="1">
        <f t="array" aca="1" ref="BZ18" ca="1">AnualidadPensionado(BZ$1,$E18,$B18, $D18, Hombres!$A$1:$DW$117, Mujeres!$A$1:$DW$117)</f>
        <v>0</v>
      </c>
      <c r="CA18" s="52" cm="1">
        <f t="array" aca="1" ref="CA18" ca="1">AnualidadPensionado(CA$1,$E18,$B18, $D18, Hombres!$A$1:$DW$117, Mujeres!$A$1:$DW$117)</f>
        <v>0</v>
      </c>
      <c r="CB18" s="52" cm="1">
        <f t="array" aca="1" ref="CB18" ca="1">AnualidadPensionado(CB$1,$E18,$B18, $D18, Hombres!$A$1:$DW$117, Mujeres!$A$1:$DW$117)</f>
        <v>0</v>
      </c>
      <c r="CC18" s="52" cm="1">
        <f t="array" aca="1" ref="CC18" ca="1">AnualidadPensionado(CC$1,$E18,$B18, $D18, Hombres!$A$1:$DW$117, Mujeres!$A$1:$DW$117)</f>
        <v>0</v>
      </c>
      <c r="CD18" s="52" cm="1">
        <f t="array" aca="1" ref="CD18" ca="1">AnualidadPensionado(CD$1,$E18,$B18, $D18, Hombres!$A$1:$DW$117, Mujeres!$A$1:$DW$117)</f>
        <v>0</v>
      </c>
      <c r="CE18" s="52" cm="1">
        <f t="array" aca="1" ref="CE18" ca="1">AnualidadPensionado(CE$1,$E18,$B18, $D18, Hombres!$A$1:$DW$117, Mujeres!$A$1:$DW$117)</f>
        <v>0</v>
      </c>
      <c r="CF18" s="52" cm="1">
        <f t="array" aca="1" ref="CF18" ca="1">AnualidadPensionado(CF$1,$E18,$B18, $D18, Hombres!$A$1:$DW$117, Mujeres!$A$1:$DW$117)</f>
        <v>0</v>
      </c>
      <c r="CG18" s="52" cm="1">
        <f t="array" aca="1" ref="CG18" ca="1">AnualidadPensionado(CG$1,$E18,$B18, $D18, Hombres!$A$1:$DW$117, Mujeres!$A$1:$DW$117)</f>
        <v>0</v>
      </c>
      <c r="CH18" s="52" cm="1">
        <f t="array" aca="1" ref="CH18" ca="1">AnualidadPensionado(CH$1,$E18,$B18, $D18, Hombres!$A$1:$DW$117, Mujeres!$A$1:$DW$117)</f>
        <v>0</v>
      </c>
      <c r="CI18" s="52" cm="1">
        <f t="array" aca="1" ref="CI18" ca="1">AnualidadPensionado(CI$1,$E18,$B18, $D18, Hombres!$A$1:$DW$117, Mujeres!$A$1:$DW$117)</f>
        <v>0</v>
      </c>
      <c r="CJ18" s="52" cm="1">
        <f t="array" aca="1" ref="CJ18" ca="1">AnualidadPensionado(CJ$1,$E18,$B18, $D18, Hombres!$A$1:$DW$117, Mujeres!$A$1:$DW$117)</f>
        <v>0</v>
      </c>
      <c r="CK18" s="52" cm="1">
        <f t="array" aca="1" ref="CK18" ca="1">AnualidadPensionado(CK$1,$E18,$B18, $D18, Hombres!$A$1:$DW$117, Mujeres!$A$1:$DW$117)</f>
        <v>0</v>
      </c>
      <c r="CL18" s="52" cm="1">
        <f t="array" aca="1" ref="CL18" ca="1">AnualidadPensionado(CL$1,$E18,$B18, $D18, Hombres!$A$1:$DW$117, Mujeres!$A$1:$DW$117)</f>
        <v>0</v>
      </c>
      <c r="CM18" s="52" cm="1">
        <f t="array" aca="1" ref="CM18" ca="1">AnualidadPensionado(CM$1,$E18,$B18, $D18, Hombres!$A$1:$DW$117, Mujeres!$A$1:$DW$117)</f>
        <v>0</v>
      </c>
      <c r="CN18" s="52" cm="1">
        <f t="array" aca="1" ref="CN18" ca="1">AnualidadPensionado(CN$1,$E18,$B18, $D18, Hombres!$A$1:$DW$117, Mujeres!$A$1:$DW$117)</f>
        <v>0</v>
      </c>
      <c r="CO18" s="52" cm="1">
        <f t="array" aca="1" ref="CO18" ca="1">AnualidadPensionado(CO$1,$E18,$B18, $D18, Hombres!$A$1:$DW$117, Mujeres!$A$1:$DW$117)</f>
        <v>0</v>
      </c>
      <c r="CP18" s="52" cm="1">
        <f t="array" aca="1" ref="CP18" ca="1">AnualidadPensionado(CP$1,$E18,$B18, $D18, Hombres!$A$1:$DW$117, Mujeres!$A$1:$DW$117)</f>
        <v>0</v>
      </c>
      <c r="CQ18" s="52" cm="1">
        <f t="array" aca="1" ref="CQ18" ca="1">AnualidadPensionado(CQ$1,$E18,$B18, $D18, Hombres!$A$1:$DW$117, Mujeres!$A$1:$DW$117)</f>
        <v>0</v>
      </c>
      <c r="CR18" s="52" cm="1">
        <f t="array" aca="1" ref="CR18" ca="1">AnualidadPensionado(CR$1,$E18,$B18, $D18, Hombres!$A$1:$DW$117, Mujeres!$A$1:$DW$117)</f>
        <v>0</v>
      </c>
      <c r="CS18" s="52" cm="1">
        <f t="array" aca="1" ref="CS18" ca="1">AnualidadPensionado(CS$1,$E18,$B18, $D18, Hombres!$A$1:$DW$117, Mujeres!$A$1:$DW$117)</f>
        <v>0</v>
      </c>
      <c r="CT18" s="52" cm="1">
        <f t="array" aca="1" ref="CT18" ca="1">AnualidadPensionado(CT$1,$E18,$B18, $D18, Hombres!$A$1:$DW$117, Mujeres!$A$1:$DW$117)</f>
        <v>0</v>
      </c>
      <c r="CU18" s="52" cm="1">
        <f t="array" aca="1" ref="CU18" ca="1">AnualidadPensionado(CU$1,$E18,$B18, $D18, Hombres!$A$1:$DW$117, Mujeres!$A$1:$DW$117)</f>
        <v>0</v>
      </c>
      <c r="CV18" s="52" cm="1">
        <f t="array" aca="1" ref="CV18" ca="1">AnualidadPensionado(CV$1,$E18,$B18, $D18, Hombres!$A$1:$DW$117, Mujeres!$A$1:$DW$117)</f>
        <v>0</v>
      </c>
      <c r="CW18" s="52" cm="1">
        <f t="array" aca="1" ref="CW18" ca="1">AnualidadPensionado(CW$1,$E18,$B18, $D18, Hombres!$A$1:$DW$117, Mujeres!$A$1:$DW$117)</f>
        <v>0</v>
      </c>
      <c r="CX18" s="52" cm="1">
        <f t="array" aca="1" ref="CX18" ca="1">AnualidadPensionado(CX$1,$E18,$B18, $D18, Hombres!$A$1:$DW$117, Mujeres!$A$1:$DW$117)</f>
        <v>0</v>
      </c>
      <c r="CY18" s="52" cm="1">
        <f t="array" aca="1" ref="CY18" ca="1">AnualidadPensionado(CY$1,$E18,$B18, $D18, Hombres!$A$1:$DW$117, Mujeres!$A$1:$DW$117)</f>
        <v>0</v>
      </c>
      <c r="DB18" s="25"/>
      <c r="DC18" s="52" cm="1">
        <f t="array" aca="1" ref="DC18" ca="1">beneficio_muerte_individual_pensionado(DC$1,$E18,$B18, Hombres!$A$1:$DW$117, Mujeres!$A$1:$DW$117)</f>
        <v>0</v>
      </c>
      <c r="DD18" s="52" cm="1">
        <f t="array" aca="1" ref="DD18" ca="1">beneficio_muerte_individual_pensionado(DD$1,$E18,$B18, Hombres!$A$1:$DW$117, Mujeres!$A$1:$DW$117)</f>
        <v>101072.09999999999</v>
      </c>
      <c r="DE18" s="52" cm="1">
        <f t="array" aca="1" ref="DE18" ca="1">beneficio_muerte_individual_pensionado(DE$1,$E18,$B18, Hombres!$A$1:$DW$117, Mujeres!$A$1:$DW$117)</f>
        <v>107692.4954763</v>
      </c>
      <c r="DF18" s="52" cm="1">
        <f t="array" aca="1" ref="DF18" ca="1">beneficio_muerte_individual_pensionado(DF$1,$E18,$B18, Hombres!$A$1:$DW$117, Mujeres!$A$1:$DW$117)</f>
        <v>114484.3066455509</v>
      </c>
      <c r="DG18" s="52" cm="1">
        <f t="array" aca="1" ref="DG18" ca="1">beneficio_muerte_individual_pensionado(DG$1,$E18,$B18, Hombres!$A$1:$DW$117, Mujeres!$A$1:$DW$117)</f>
        <v>121227.94837145128</v>
      </c>
      <c r="DH18" s="52" cm="1">
        <f t="array" aca="1" ref="DH18" ca="1">beneficio_muerte_individual_pensionado(DH$1,$E18,$B18, Hombres!$A$1:$DW$117, Mujeres!$A$1:$DW$117)</f>
        <v>127712.19855198212</v>
      </c>
      <c r="DI18" s="52" cm="1">
        <f t="array" aca="1" ref="DI18" ca="1">beneficio_muerte_individual_pensionado(DI$1,$E18,$B18, Hombres!$A$1:$DW$117, Mujeres!$A$1:$DW$117)</f>
        <v>133904.75501727319</v>
      </c>
      <c r="DJ18" s="52" cm="1">
        <f t="array" aca="1" ref="DJ18" ca="1">beneficio_muerte_individual_pensionado(DJ$1,$E18,$B18, Hombres!$A$1:$DW$117, Mujeres!$A$1:$DW$117)</f>
        <v>139790.03042533519</v>
      </c>
      <c r="DK18" s="52" cm="1">
        <f t="array" aca="1" ref="DK18" ca="1">beneficio_muerte_individual_pensionado(DK$1,$E18,$B18, Hombres!$A$1:$DW$117, Mujeres!$A$1:$DW$117)</f>
        <v>145191.46289268011</v>
      </c>
      <c r="DL18" s="52" cm="1">
        <f t="array" aca="1" ref="DL18" ca="1">beneficio_muerte_individual_pensionado(DL$1,$E18,$B18, Hombres!$A$1:$DW$117, Mujeres!$A$1:$DW$117)</f>
        <v>149750.42912775601</v>
      </c>
      <c r="DM18" s="52" cm="1">
        <f t="array" aca="1" ref="DM18" ca="1">beneficio_muerte_individual_pensionado(DM$1,$E18,$B18, Hombres!$A$1:$DW$117, Mujeres!$A$1:$DW$117)</f>
        <v>153145.47189567317</v>
      </c>
      <c r="DN18" s="52" cm="1">
        <f t="array" aca="1" ref="DN18" ca="1">beneficio_muerte_individual_pensionado(DN$1,$E18,$B18, Hombres!$A$1:$DW$117, Mujeres!$A$1:$DW$117)</f>
        <v>155257.21693504008</v>
      </c>
      <c r="DO18" s="52" cm="1">
        <f t="array" aca="1" ref="DO18" ca="1">beneficio_muerte_individual_pensionado(DO$1,$E18,$B18, Hombres!$A$1:$DW$117, Mujeres!$A$1:$DW$117)</f>
        <v>155988.90717362109</v>
      </c>
      <c r="DP18" s="52" cm="1">
        <f t="array" aca="1" ref="DP18" ca="1">beneficio_muerte_individual_pensionado(DP$1,$E18,$B18, Hombres!$A$1:$DW$117, Mujeres!$A$1:$DW$117)</f>
        <v>155134.2454385086</v>
      </c>
      <c r="DQ18" s="52" cm="1">
        <f t="array" aca="1" ref="DQ18" ca="1">beneficio_muerte_individual_pensionado(DQ$1,$E18,$B18, Hombres!$A$1:$DW$117, Mujeres!$A$1:$DW$117)</f>
        <v>152391.2543884207</v>
      </c>
      <c r="DR18" s="52" cm="1">
        <f t="array" aca="1" ref="DR18" ca="1">beneficio_muerte_individual_pensionado(DR$1,$E18,$B18, Hombres!$A$1:$DW$117, Mujeres!$A$1:$DW$117)</f>
        <v>147567.07109625702</v>
      </c>
      <c r="DS18" s="52" cm="1">
        <f t="array" aca="1" ref="DS18" ca="1">beneficio_muerte_individual_pensionado(DS$1,$E18,$B18, Hombres!$A$1:$DW$117, Mujeres!$A$1:$DW$117)</f>
        <v>140676.43935948674</v>
      </c>
      <c r="DT18" s="52" cm="1">
        <f t="array" aca="1" ref="DT18" ca="1">beneficio_muerte_individual_pensionado(DT$1,$E18,$B18, Hombres!$A$1:$DW$117, Mujeres!$A$1:$DW$117)</f>
        <v>131833.24044740817</v>
      </c>
      <c r="DU18" s="52" cm="1">
        <f t="array" aca="1" ref="DU18" ca="1">beneficio_muerte_individual_pensionado(DU$1,$E18,$B18, Hombres!$A$1:$DW$117, Mujeres!$A$1:$DW$117)</f>
        <v>121177.13629240452</v>
      </c>
      <c r="DV18" s="52" cm="1">
        <f t="array" aca="1" ref="DV18" ca="1">beneficio_muerte_individual_pensionado(DV$1,$E18,$B18, Hombres!$A$1:$DW$117, Mujeres!$A$1:$DW$117)</f>
        <v>108901.7055102161</v>
      </c>
      <c r="DW18" s="52" cm="1">
        <f t="array" aca="1" ref="DW18" ca="1">beneficio_muerte_individual_pensionado(DW$1,$E18,$B18, Hombres!$A$1:$DW$117, Mujeres!$A$1:$DW$117)</f>
        <v>95377.905123521035</v>
      </c>
      <c r="DX18" s="52" cm="1">
        <f t="array" aca="1" ref="DX18" ca="1">beneficio_muerte_individual_pensionado(DX$1,$E18,$B18, Hombres!$A$1:$DW$117, Mujeres!$A$1:$DW$117)</f>
        <v>81160.052958656757</v>
      </c>
      <c r="DY18" s="52" cm="1">
        <f t="array" aca="1" ref="DY18" ca="1">beneficio_muerte_individual_pensionado(DY$1,$E18,$B18, Hombres!$A$1:$DW$117, Mujeres!$A$1:$DW$117)</f>
        <v>66869.433388938909</v>
      </c>
      <c r="DZ18" s="52" cm="1">
        <f t="array" aca="1" ref="DZ18" ca="1">beneficio_muerte_individual_pensionado(DZ$1,$E18,$B18, Hombres!$A$1:$DW$117, Mujeres!$A$1:$DW$117)</f>
        <v>53111.796731490402</v>
      </c>
      <c r="EA18" s="52" cm="1">
        <f t="array" aca="1" ref="EA18" ca="1">beneficio_muerte_individual_pensionado(EA$1,$E18,$B18, Hombres!$A$1:$DW$117, Mujeres!$A$1:$DW$117)</f>
        <v>40445.04791808068</v>
      </c>
      <c r="EB18" s="52" cm="1">
        <f t="array" aca="1" ref="EB18" ca="1">beneficio_muerte_individual_pensionado(EB$1,$E18,$B18, Hombres!$A$1:$DW$117, Mujeres!$A$1:$DW$117)</f>
        <v>29351.894763254299</v>
      </c>
      <c r="EC18" s="52" cm="1">
        <f t="array" aca="1" ref="EC18" ca="1">beneficio_muerte_individual_pensionado(EC$1,$E18,$B18, Hombres!$A$1:$DW$117, Mujeres!$A$1:$DW$117)</f>
        <v>20167.86910196409</v>
      </c>
      <c r="ED18" s="52" cm="1">
        <f t="array" aca="1" ref="ED18" ca="1">beneficio_muerte_individual_pensionado(ED$1,$E18,$B18, Hombres!$A$1:$DW$117, Mujeres!$A$1:$DW$117)</f>
        <v>13019.502392296165</v>
      </c>
      <c r="EE18" s="52" cm="1">
        <f t="array" aca="1" ref="EE18" ca="1">beneficio_muerte_individual_pensionado(EE$1,$E18,$B18, Hombres!$A$1:$DW$117, Mujeres!$A$1:$DW$117)</f>
        <v>7822.3473571993909</v>
      </c>
      <c r="EF18" s="52" cm="1">
        <f t="array" aca="1" ref="EF18" ca="1">beneficio_muerte_individual_pensionado(EF$1,$E18,$B18, Hombres!$A$1:$DW$117, Mujeres!$A$1:$DW$117)</f>
        <v>4324.019886980177</v>
      </c>
      <c r="EG18" s="52" cm="1">
        <f t="array" aca="1" ref="EG18" ca="1">beneficio_muerte_individual_pensionado(EG$1,$E18,$B18, Hombres!$A$1:$DW$117, Mujeres!$A$1:$DW$117)</f>
        <v>2168.9126639935134</v>
      </c>
      <c r="EH18" s="52" cm="1">
        <f t="array" aca="1" ref="EH18" ca="1">beneficio_muerte_individual_pensionado(EH$1,$E18,$B18, Hombres!$A$1:$DW$117, Mujeres!$A$1:$DW$117)</f>
        <v>970.55626040865252</v>
      </c>
      <c r="EI18" s="52" cm="1">
        <f t="array" aca="1" ref="EI18" ca="1">beneficio_muerte_individual_pensionado(EI$1,$E18,$B18, Hombres!$A$1:$DW$117, Mujeres!$A$1:$DW$117)</f>
        <v>379.06659199067633</v>
      </c>
      <c r="EJ18" s="52" cm="1">
        <f t="array" aca="1" ref="EJ18" ca="1">beneficio_muerte_individual_pensionado(EJ$1,$E18,$B18, Hombres!$A$1:$DW$117, Mujeres!$A$1:$DW$117)</f>
        <v>125.47263122035643</v>
      </c>
      <c r="EK18" s="52" cm="1">
        <f t="array" aca="1" ref="EK18" ca="1">beneficio_muerte_individual_pensionado(EK$1,$E18,$B18, Hombres!$A$1:$DW$117, Mujeres!$A$1:$DW$117)</f>
        <v>33.767957001627153</v>
      </c>
      <c r="EL18" s="52" cm="1">
        <f t="array" aca="1" ref="EL18" ca="1">beneficio_muerte_individual_pensionado(EL$1,$E18,$B18, Hombres!$A$1:$DW$117, Mujeres!$A$1:$DW$117)</f>
        <v>6.9344450299822027</v>
      </c>
      <c r="EM18" s="52" cm="1">
        <f t="array" aca="1" ref="EM18" ca="1">beneficio_muerte_individual_pensionado(EM$1,$E18,$B18, Hombres!$A$1:$DW$117, Mujeres!$A$1:$DW$117)</f>
        <v>1.0426189767275937</v>
      </c>
      <c r="EN18" s="52" cm="1">
        <f t="array" aca="1" ref="EN18" ca="1">beneficio_muerte_individual_pensionado(EN$1,$E18,$B18, Hombres!$A$1:$DW$117, Mujeres!$A$1:$DW$117)</f>
        <v>0</v>
      </c>
      <c r="EO18" s="52" cm="1">
        <f t="array" aca="1" ref="EO18" ca="1">beneficio_muerte_individual_pensionado(EO$1,$E18,$B18, Hombres!$A$1:$DW$117, Mujeres!$A$1:$DW$117)</f>
        <v>0</v>
      </c>
      <c r="EP18" s="52" cm="1">
        <f t="array" aca="1" ref="EP18" ca="1">beneficio_muerte_individual_pensionado(EP$1,$E18,$B18, Hombres!$A$1:$DW$117, Mujeres!$A$1:$DW$117)</f>
        <v>0</v>
      </c>
      <c r="EQ18" s="52" cm="1">
        <f t="array" aca="1" ref="EQ18" ca="1">beneficio_muerte_individual_pensionado(EQ$1,$E18,$B18, Hombres!$A$1:$DW$117, Mujeres!$A$1:$DW$117)</f>
        <v>0</v>
      </c>
      <c r="ER18" s="52" cm="1">
        <f t="array" aca="1" ref="ER18" ca="1">beneficio_muerte_individual_pensionado(ER$1,$E18,$B18, Hombres!$A$1:$DW$117, Mujeres!$A$1:$DW$117)</f>
        <v>0</v>
      </c>
      <c r="ES18" s="52" cm="1">
        <f t="array" aca="1" ref="ES18" ca="1">beneficio_muerte_individual_pensionado(ES$1,$E18,$B18, Hombres!$A$1:$DW$117, Mujeres!$A$1:$DW$117)</f>
        <v>0</v>
      </c>
      <c r="ET18" s="52" cm="1">
        <f t="array" aca="1" ref="ET18" ca="1">beneficio_muerte_individual_pensionado(ET$1,$E18,$B18, Hombres!$A$1:$DW$117, Mujeres!$A$1:$DW$117)</f>
        <v>0</v>
      </c>
      <c r="EU18" s="52" cm="1">
        <f t="array" aca="1" ref="EU18" ca="1">beneficio_muerte_individual_pensionado(EU$1,$E18,$B18, Hombres!$A$1:$DW$117, Mujeres!$A$1:$DW$117)</f>
        <v>0</v>
      </c>
      <c r="EV18" s="52" cm="1">
        <f t="array" aca="1" ref="EV18" ca="1">beneficio_muerte_individual_pensionado(EV$1,$E18,$B18, Hombres!$A$1:$DW$117, Mujeres!$A$1:$DW$117)</f>
        <v>0</v>
      </c>
      <c r="EW18" s="52" cm="1">
        <f t="array" aca="1" ref="EW18" ca="1">beneficio_muerte_individual_pensionado(EW$1,$E18,$B18, Hombres!$A$1:$DW$117, Mujeres!$A$1:$DW$117)</f>
        <v>0</v>
      </c>
      <c r="EX18" s="52" cm="1">
        <f t="array" aca="1" ref="EX18" ca="1">beneficio_muerte_individual_pensionado(EX$1,$E18,$B18, Hombres!$A$1:$DW$117, Mujeres!$A$1:$DW$117)</f>
        <v>0</v>
      </c>
      <c r="EY18" s="52" cm="1">
        <f t="array" aca="1" ref="EY18" ca="1">beneficio_muerte_individual_pensionado(EY$1,$E18,$B18, Hombres!$A$1:$DW$117, Mujeres!$A$1:$DW$117)</f>
        <v>0</v>
      </c>
      <c r="EZ18" s="52" cm="1">
        <f t="array" aca="1" ref="EZ18" ca="1">beneficio_muerte_individual_pensionado(EZ$1,$E18,$B18, Hombres!$A$1:$DW$117, Mujeres!$A$1:$DW$117)</f>
        <v>0</v>
      </c>
      <c r="FA18" s="52" cm="1">
        <f t="array" aca="1" ref="FA18" ca="1">beneficio_muerte_individual_pensionado(FA$1,$E18,$B18, Hombres!$A$1:$DW$117, Mujeres!$A$1:$DW$117)</f>
        <v>0</v>
      </c>
      <c r="FB18" s="52" cm="1">
        <f t="array" aca="1" ref="FB18" ca="1">beneficio_muerte_individual_pensionado(FB$1,$E18,$B18, Hombres!$A$1:$DW$117, Mujeres!$A$1:$DW$117)</f>
        <v>0</v>
      </c>
      <c r="FC18" s="52" cm="1">
        <f t="array" aca="1" ref="FC18" ca="1">beneficio_muerte_individual_pensionado(FC$1,$E18,$B18, Hombres!$A$1:$DW$117, Mujeres!$A$1:$DW$117)</f>
        <v>0</v>
      </c>
      <c r="FD18" s="52" cm="1">
        <f t="array" aca="1" ref="FD18" ca="1">beneficio_muerte_individual_pensionado(FD$1,$E18,$B18, Hombres!$A$1:$DW$117, Mujeres!$A$1:$DW$117)</f>
        <v>0</v>
      </c>
      <c r="FE18" s="52" cm="1">
        <f t="array" aca="1" ref="FE18" ca="1">beneficio_muerte_individual_pensionado(FE$1,$E18,$B18, Hombres!$A$1:$DW$117, Mujeres!$A$1:$DW$117)</f>
        <v>0</v>
      </c>
      <c r="FF18" s="52" cm="1">
        <f t="array" aca="1" ref="FF18" ca="1">beneficio_muerte_individual_pensionado(FF$1,$E18,$B18, Hombres!$A$1:$DW$117, Mujeres!$A$1:$DW$117)</f>
        <v>0</v>
      </c>
      <c r="FG18" s="52" cm="1">
        <f t="array" aca="1" ref="FG18" ca="1">beneficio_muerte_individual_pensionado(FG$1,$E18,$B18, Hombres!$A$1:$DW$117, Mujeres!$A$1:$DW$117)</f>
        <v>0</v>
      </c>
      <c r="FH18" s="52" cm="1">
        <f t="array" aca="1" ref="FH18" ca="1">beneficio_muerte_individual_pensionado(FH$1,$E18,$B18, Hombres!$A$1:$DW$117, Mujeres!$A$1:$DW$117)</f>
        <v>0</v>
      </c>
      <c r="FI18" s="52" cm="1">
        <f t="array" aca="1" ref="FI18" ca="1">beneficio_muerte_individual_pensionado(FI$1,$E18,$B18, Hombres!$A$1:$DW$117, Mujeres!$A$1:$DW$117)</f>
        <v>0</v>
      </c>
      <c r="FJ18" s="52" cm="1">
        <f t="array" aca="1" ref="FJ18" ca="1">beneficio_muerte_individual_pensionado(FJ$1,$E18,$B18, Hombres!$A$1:$DW$117, Mujeres!$A$1:$DW$117)</f>
        <v>0</v>
      </c>
      <c r="FK18" s="52" cm="1">
        <f t="array" aca="1" ref="FK18" ca="1">beneficio_muerte_individual_pensionado(FK$1,$E18,$B18, Hombres!$A$1:$DW$117, Mujeres!$A$1:$DW$117)</f>
        <v>0</v>
      </c>
      <c r="FL18" s="52" cm="1">
        <f t="array" aca="1" ref="FL18" ca="1">beneficio_muerte_individual_pensionado(FL$1,$E18,$B18, Hombres!$A$1:$DW$117, Mujeres!$A$1:$DW$117)</f>
        <v>0</v>
      </c>
      <c r="FM18" s="52" cm="1">
        <f t="array" aca="1" ref="FM18" ca="1">beneficio_muerte_individual_pensionado(FM$1,$E18,$B18, Hombres!$A$1:$DW$117, Mujeres!$A$1:$DW$117)</f>
        <v>0</v>
      </c>
      <c r="FN18" s="52" cm="1">
        <f t="array" aca="1" ref="FN18" ca="1">beneficio_muerte_individual_pensionado(FN$1,$E18,$B18, Hombres!$A$1:$DW$117, Mujeres!$A$1:$DW$117)</f>
        <v>0</v>
      </c>
      <c r="FO18" s="52" cm="1">
        <f t="array" aca="1" ref="FO18" ca="1">beneficio_muerte_individual_pensionado(FO$1,$E18,$B18, Hombres!$A$1:$DW$117, Mujeres!$A$1:$DW$117)</f>
        <v>0</v>
      </c>
      <c r="FP18" s="52" cm="1">
        <f t="array" aca="1" ref="FP18" ca="1">beneficio_muerte_individual_pensionado(FP$1,$E18,$B18, Hombres!$A$1:$DW$117, Mujeres!$A$1:$DW$117)</f>
        <v>0</v>
      </c>
      <c r="FQ18" s="52" cm="1">
        <f t="array" aca="1" ref="FQ18" ca="1">beneficio_muerte_individual_pensionado(FQ$1,$E18,$B18, Hombres!$A$1:$DW$117, Mujeres!$A$1:$DW$117)</f>
        <v>0</v>
      </c>
      <c r="FR18" s="52" cm="1">
        <f t="array" aca="1" ref="FR18" ca="1">beneficio_muerte_individual_pensionado(FR$1,$E18,$B18, Hombres!$A$1:$DW$117, Mujeres!$A$1:$DW$117)</f>
        <v>0</v>
      </c>
      <c r="FS18" s="52" cm="1">
        <f t="array" aca="1" ref="FS18" ca="1">beneficio_muerte_individual_pensionado(FS$1,$E18,$B18, Hombres!$A$1:$DW$117, Mujeres!$A$1:$DW$117)</f>
        <v>0</v>
      </c>
      <c r="FT18" s="52" cm="1">
        <f t="array" aca="1" ref="FT18" ca="1">beneficio_muerte_individual_pensionado(FT$1,$E18,$B18, Hombres!$A$1:$DW$117, Mujeres!$A$1:$DW$117)</f>
        <v>0</v>
      </c>
      <c r="FU18" s="52" cm="1">
        <f t="array" aca="1" ref="FU18" ca="1">beneficio_muerte_individual_pensionado(FU$1,$E18,$B18, Hombres!$A$1:$DW$117, Mujeres!$A$1:$DW$117)</f>
        <v>0</v>
      </c>
      <c r="FV18" s="52" cm="1">
        <f t="array" aca="1" ref="FV18" ca="1">beneficio_muerte_individual_pensionado(FV$1,$E18,$B18, Hombres!$A$1:$DW$117, Mujeres!$A$1:$DW$117)</f>
        <v>0</v>
      </c>
      <c r="FW18" s="52" cm="1">
        <f t="array" aca="1" ref="FW18" ca="1">beneficio_muerte_individual_pensionado(FW$1,$E18,$B18, Hombres!$A$1:$DW$117, Mujeres!$A$1:$DW$117)</f>
        <v>0</v>
      </c>
      <c r="FX18" s="52" cm="1">
        <f t="array" aca="1" ref="FX18" ca="1">beneficio_muerte_individual_pensionado(FX$1,$E18,$B18, Hombres!$A$1:$DW$117, Mujeres!$A$1:$DW$117)</f>
        <v>0</v>
      </c>
      <c r="FY18" s="52" cm="1">
        <f t="array" aca="1" ref="FY18" ca="1">beneficio_muerte_individual_pensionado(FY$1,$E18,$B18, Hombres!$A$1:$DW$117, Mujeres!$A$1:$DW$117)</f>
        <v>0</v>
      </c>
      <c r="FZ18" s="52" cm="1">
        <f t="array" aca="1" ref="FZ18" ca="1">beneficio_muerte_individual_pensionado(FZ$1,$E18,$B18, Hombres!$A$1:$DW$117, Mujeres!$A$1:$DW$117)</f>
        <v>0</v>
      </c>
      <c r="GA18" s="52" cm="1">
        <f t="array" aca="1" ref="GA18" ca="1">beneficio_muerte_individual_pensionado(GA$1,$E18,$B18, Hombres!$A$1:$DW$117, Mujeres!$A$1:$DW$117)</f>
        <v>0</v>
      </c>
      <c r="GB18" s="52" cm="1">
        <f t="array" aca="1" ref="GB18" ca="1">beneficio_muerte_individual_pensionado(GB$1,$E18,$B18, Hombres!$A$1:$DW$117, Mujeres!$A$1:$DW$117)</f>
        <v>0</v>
      </c>
      <c r="GC18" s="52" cm="1">
        <f t="array" aca="1" ref="GC18" ca="1">beneficio_muerte_individual_pensionado(GC$1,$E18,$B18, Hombres!$A$1:$DW$117, Mujeres!$A$1:$DW$117)</f>
        <v>0</v>
      </c>
      <c r="GD18" s="52" cm="1">
        <f t="array" aca="1" ref="GD18" ca="1">beneficio_muerte_individual_pensionado(GD$1,$E18,$B18, Hombres!$A$1:$DW$117, Mujeres!$A$1:$DW$117)</f>
        <v>0</v>
      </c>
      <c r="GE18" s="52" cm="1">
        <f t="array" aca="1" ref="GE18" ca="1">beneficio_muerte_individual_pensionado(GE$1,$E18,$B18, Hombres!$A$1:$DW$117, Mujeres!$A$1:$DW$117)</f>
        <v>0</v>
      </c>
      <c r="GF18" s="52" cm="1">
        <f t="array" aca="1" ref="GF18" ca="1">beneficio_muerte_individual_pensionado(GF$1,$E18,$B18, Hombres!$A$1:$DW$117, Mujeres!$A$1:$DW$117)</f>
        <v>0</v>
      </c>
      <c r="GG18" s="52" cm="1">
        <f t="array" aca="1" ref="GG18" ca="1">beneficio_muerte_individual_pensionado(GG$1,$E18,$B18, Hombres!$A$1:$DW$117, Mujeres!$A$1:$DW$117)</f>
        <v>0</v>
      </c>
      <c r="GH18" s="52" cm="1">
        <f t="array" aca="1" ref="GH18" ca="1">beneficio_muerte_individual_pensionado(GH$1,$E18,$B18, Hombres!$A$1:$DW$117, Mujeres!$A$1:$DW$117)</f>
        <v>0</v>
      </c>
      <c r="GI18" s="52" cm="1">
        <f t="array" aca="1" ref="GI18" ca="1">beneficio_muerte_individual_pensionado(GI$1,$E18,$B18, Hombres!$A$1:$DW$117, Mujeres!$A$1:$DW$117)</f>
        <v>0</v>
      </c>
      <c r="GJ18" s="52" cm="1">
        <f t="array" aca="1" ref="GJ18" ca="1">beneficio_muerte_individual_pensionado(GJ$1,$E18,$B18, Hombres!$A$1:$DW$117, Mujeres!$A$1:$DW$117)</f>
        <v>0</v>
      </c>
      <c r="GK18" s="52" cm="1">
        <f t="array" aca="1" ref="GK18" ca="1">beneficio_muerte_individual_pensionado(GK$1,$E18,$B18, Hombres!$A$1:$DW$117, Mujeres!$A$1:$DW$117)</f>
        <v>0</v>
      </c>
      <c r="GL18" s="52" cm="1">
        <f t="array" aca="1" ref="GL18" ca="1">beneficio_muerte_individual_pensionado(GL$1,$E18,$B18, Hombres!$A$1:$DW$117, Mujeres!$A$1:$DW$117)</f>
        <v>0</v>
      </c>
      <c r="GM18" s="52" cm="1">
        <f t="array" aca="1" ref="GM18" ca="1">beneficio_muerte_individual_pensionado(GM$1,$E18,$B18, Hombres!$A$1:$DW$117, Mujeres!$A$1:$DW$117)</f>
        <v>0</v>
      </c>
      <c r="GN18" s="52" cm="1">
        <f t="array" aca="1" ref="GN18" ca="1">beneficio_muerte_individual_pensionado(GN$1,$E18,$B18, Hombres!$A$1:$DW$117, Mujeres!$A$1:$DW$117)</f>
        <v>0</v>
      </c>
      <c r="GO18" s="52" cm="1">
        <f t="array" aca="1" ref="GO18" ca="1">beneficio_muerte_individual_pensionado(GO$1,$E18,$B18, Hombres!$A$1:$DW$117, Mujeres!$A$1:$DW$117)</f>
        <v>0</v>
      </c>
      <c r="GP18" s="52" cm="1">
        <f t="array" aca="1" ref="GP18" ca="1">beneficio_muerte_individual_pensionado(GP$1,$E18,$B18, Hombres!$A$1:$DW$117, Mujeres!$A$1:$DW$117)</f>
        <v>0</v>
      </c>
      <c r="GQ18" s="52" cm="1">
        <f t="array" aca="1" ref="GQ18" ca="1">beneficio_muerte_individual_pensionado(GQ$1,$E18,$B18, Hombres!$A$1:$DW$117, Mujeres!$A$1:$DW$117)</f>
        <v>0</v>
      </c>
      <c r="GR18" s="52" cm="1">
        <f t="array" aca="1" ref="GR18" ca="1">beneficio_muerte_individual_pensionado(GR$1,$E18,$B18, Hombres!$A$1:$DW$117, Mujeres!$A$1:$DW$117)</f>
        <v>0</v>
      </c>
      <c r="GS18" s="52" cm="1">
        <f t="array" aca="1" ref="GS18" ca="1">beneficio_muerte_individual_pensionado(GS$1,$E18,$B18, Hombres!$A$1:$DW$117, Mujeres!$A$1:$DW$117)</f>
        <v>0</v>
      </c>
      <c r="GT18" s="52" cm="1">
        <f t="array" aca="1" ref="GT18" ca="1">beneficio_muerte_individual_pensionado(GT$1,$E18,$B18, Hombres!$A$1:$DW$117, Mujeres!$A$1:$DW$117)</f>
        <v>0</v>
      </c>
    </row>
    <row r="19" spans="1:202" x14ac:dyDescent="0.3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5"/>
      <c r="H19" s="52" cm="1">
        <f t="array" aca="1" ref="H19" ca="1">AnualidadPensionado(H$1,$E19,$B19, $D19, Hombres!$A$1:$DW$117, Mujeres!$A$1:$DW$117)</f>
        <v>0</v>
      </c>
      <c r="I19" s="52" cm="1">
        <f t="array" aca="1" ref="I19" ca="1">AnualidadPensionado(I$1,$E19,$B19, $D19, Hombres!$A$1:$DW$117, Mujeres!$A$1:$DW$117)</f>
        <v>2283391.8248074506</v>
      </c>
      <c r="J19" s="52" cm="1">
        <f t="array" aca="1" ref="J19" ca="1">AnualidadPensionado(J$1,$E19,$B19, $D19, Hombres!$A$1:$DW$117, Mujeres!$A$1:$DW$117)</f>
        <v>2289226.4343670877</v>
      </c>
      <c r="K19" s="52" cm="1">
        <f t="array" aca="1" ref="K19" ca="1">AnualidadPensionado(K$1,$E19,$B19, $D19, Hombres!$A$1:$DW$117, Mujeres!$A$1:$DW$117)</f>
        <v>2288984.5455451268</v>
      </c>
      <c r="L19" s="52" cm="1">
        <f t="array" aca="1" ref="L19" ca="1">AnualidadPensionado(L$1,$E19,$B19, $D19, Hombres!$A$1:$DW$117, Mujeres!$A$1:$DW$117)</f>
        <v>2282573.1730805603</v>
      </c>
      <c r="M19" s="52" cm="1">
        <f t="array" aca="1" ref="M19" ca="1">AnualidadPensionado(M$1,$E19,$B19, $D19, Hombres!$A$1:$DW$117, Mujeres!$A$1:$DW$117)</f>
        <v>2269974.866533157</v>
      </c>
      <c r="N19" s="52" cm="1">
        <f t="array" aca="1" ref="N19" ca="1">AnualidadPensionado(N$1,$E19,$B19, $D19, Hombres!$A$1:$DW$117, Mujeres!$A$1:$DW$117)</f>
        <v>2251108.2768765739</v>
      </c>
      <c r="O19" s="52" cm="1">
        <f t="array" aca="1" ref="O19" ca="1">AnualidadPensionado(O$1,$E19,$B19, $D19, Hombres!$A$1:$DW$117, Mujeres!$A$1:$DW$117)</f>
        <v>2225613.6855019415</v>
      </c>
      <c r="P19" s="52" cm="1">
        <f t="array" aca="1" ref="P19" ca="1">AnualidadPensionado(P$1,$E19,$B19, $D19, Hombres!$A$1:$DW$117, Mujeres!$A$1:$DW$117)</f>
        <v>2189407.8338352512</v>
      </c>
      <c r="Q19" s="52" cm="1">
        <f t="array" aca="1" ref="Q19" ca="1">AnualidadPensionado(Q$1,$E19,$B19, $D19, Hombres!$A$1:$DW$117, Mujeres!$A$1:$DW$117)</f>
        <v>2144766.7780110212</v>
      </c>
      <c r="R19" s="52" cm="1">
        <f t="array" aca="1" ref="R19" ca="1">AnualidadPensionado(R$1,$E19,$B19, $D19, Hombres!$A$1:$DW$117, Mujeres!$A$1:$DW$117)</f>
        <v>2091432.049675612</v>
      </c>
      <c r="S19" s="52" cm="1">
        <f t="array" aca="1" ref="S19" ca="1">AnualidadPensionado(S$1,$E19,$B19, $D19, Hombres!$A$1:$DW$117, Mujeres!$A$1:$DW$117)</f>
        <v>2029271.8510859611</v>
      </c>
      <c r="T19" s="52" cm="1">
        <f t="array" aca="1" ref="T19" ca="1">AnualidadPensionado(T$1,$E19,$B19, $D19, Hombres!$A$1:$DW$117, Mujeres!$A$1:$DW$117)</f>
        <v>1958169.3655856184</v>
      </c>
      <c r="U19" s="52" cm="1">
        <f t="array" aca="1" ref="U19" ca="1">AnualidadPensionado(U$1,$E19,$B19, $D19, Hombres!$A$1:$DW$117, Mujeres!$A$1:$DW$117)</f>
        <v>1878071.6695840231</v>
      </c>
      <c r="V19" s="52" cm="1">
        <f t="array" aca="1" ref="V19" ca="1">AnualidadPensionado(V$1,$E19,$B19, $D19, Hombres!$A$1:$DW$117, Mujeres!$A$1:$DW$117)</f>
        <v>1789076.8602478351</v>
      </c>
      <c r="W19" s="52" cm="1">
        <f t="array" aca="1" ref="W19" ca="1">AnualidadPensionado(W$1,$E19,$B19, $D19, Hombres!$A$1:$DW$117, Mujeres!$A$1:$DW$117)</f>
        <v>1691598.5870841697</v>
      </c>
      <c r="X19" s="52" cm="1">
        <f t="array" aca="1" ref="X19" ca="1">AnualidadPensionado(X$1,$E19,$B19, $D19, Hombres!$A$1:$DW$117, Mujeres!$A$1:$DW$117)</f>
        <v>1586352.1677341461</v>
      </c>
      <c r="Y19" s="52" cm="1">
        <f t="array" aca="1" ref="Y19" ca="1">AnualidadPensionado(Y$1,$E19,$B19, $D19, Hombres!$A$1:$DW$117, Mujeres!$A$1:$DW$117)</f>
        <v>1474234.6342946738</v>
      </c>
      <c r="Z19" s="52" cm="1">
        <f t="array" aca="1" ref="Z19" ca="1">AnualidadPensionado(Z$1,$E19,$B19, $D19, Hombres!$A$1:$DW$117, Mujeres!$A$1:$DW$117)</f>
        <v>1356327.7763082287</v>
      </c>
      <c r="AA19" s="52" cm="1">
        <f t="array" aca="1" ref="AA19" ca="1">AnualidadPensionado(AA$1,$E19,$B19, $D19, Hombres!$A$1:$DW$117, Mujeres!$A$1:$DW$117)</f>
        <v>1233979.3679782068</v>
      </c>
      <c r="AB19" s="52" cm="1">
        <f t="array" aca="1" ref="AB19" ca="1">AnualidadPensionado(AB$1,$E19,$B19, $D19, Hombres!$A$1:$DW$117, Mujeres!$A$1:$DW$117)</f>
        <v>1108901.1609623502</v>
      </c>
      <c r="AC19" s="52" cm="1">
        <f t="array" aca="1" ref="AC19" ca="1">AnualidadPensionado(AC$1,$E19,$B19, $D19, Hombres!$A$1:$DW$117, Mujeres!$A$1:$DW$117)</f>
        <v>983076.5015340182</v>
      </c>
      <c r="AD19" s="52" cm="1">
        <f t="array" aca="1" ref="AD19" ca="1">AnualidadPensionado(AD$1,$E19,$B19, $D19, Hombres!$A$1:$DW$117, Mujeres!$A$1:$DW$117)</f>
        <v>858568.01836321782</v>
      </c>
      <c r="AE19" s="52" cm="1">
        <f t="array" aca="1" ref="AE19" ca="1">AnualidadPensionado(AE$1,$E19,$B19, $D19, Hombres!$A$1:$DW$117, Mujeres!$A$1:$DW$117)</f>
        <v>737441.05430613901</v>
      </c>
      <c r="AF19" s="52" cm="1">
        <f t="array" aca="1" ref="AF19" ca="1">AnualidadPensionado(AF$1,$E19,$B19, $D19, Hombres!$A$1:$DW$117, Mujeres!$A$1:$DW$117)</f>
        <v>621764.28509379399</v>
      </c>
      <c r="AG19" s="52" cm="1">
        <f t="array" aca="1" ref="AG19" ca="1">AnualidadPensionado(AG$1,$E19,$B19, $D19, Hombres!$A$1:$DW$117, Mujeres!$A$1:$DW$117)</f>
        <v>513575.60393626837</v>
      </c>
      <c r="AH19" s="52" cm="1">
        <f t="array" aca="1" ref="AH19" ca="1">AnualidadPensionado(AH$1,$E19,$B19, $D19, Hombres!$A$1:$DW$117, Mujeres!$A$1:$DW$117)</f>
        <v>414694.90588640713</v>
      </c>
      <c r="AI19" s="52" cm="1">
        <f t="array" aca="1" ref="AI19" ca="1">AnualidadPensionado(AI$1,$E19,$B19, $D19, Hombres!$A$1:$DW$117, Mujeres!$A$1:$DW$117)</f>
        <v>326525.29326341959</v>
      </c>
      <c r="AJ19" s="52" cm="1">
        <f t="array" aca="1" ref="AJ19" ca="1">AnualidadPensionado(AJ$1,$E19,$B19, $D19, Hombres!$A$1:$DW$117, Mujeres!$A$1:$DW$117)</f>
        <v>249977.24746930329</v>
      </c>
      <c r="AK19" s="52" cm="1">
        <f t="array" aca="1" ref="AK19" ca="1">AnualidadPensionado(AK$1,$E19,$B19, $D19, Hombres!$A$1:$DW$117, Mujeres!$A$1:$DW$117)</f>
        <v>185458.20688955821</v>
      </c>
      <c r="AL19" s="52" cm="1">
        <f t="array" aca="1" ref="AL19" ca="1">AnualidadPensionado(AL$1,$E19,$B19, $D19, Hombres!$A$1:$DW$117, Mujeres!$A$1:$DW$117)</f>
        <v>132862.49235118736</v>
      </c>
      <c r="AM19" s="52" cm="1">
        <f t="array" aca="1" ref="AM19" ca="1">AnualidadPensionado(AM$1,$E19,$B19, $D19, Hombres!$A$1:$DW$117, Mujeres!$A$1:$DW$117)</f>
        <v>91548.232189111615</v>
      </c>
      <c r="AN19" s="52" cm="1">
        <f t="array" aca="1" ref="AN19" ca="1">AnualidadPensionado(AN$1,$E19,$B19, $D19, Hombres!$A$1:$DW$117, Mujeres!$A$1:$DW$117)</f>
        <v>60392.073935620654</v>
      </c>
      <c r="AO19" s="52" cm="1">
        <f t="array" aca="1" ref="AO19" ca="1">AnualidadPensionado(AO$1,$E19,$B19, $D19, Hombres!$A$1:$DW$117, Mujeres!$A$1:$DW$117)</f>
        <v>37933.30509321679</v>
      </c>
      <c r="AP19" s="52" cm="1">
        <f t="array" aca="1" ref="AP19" ca="1">AnualidadPensionado(AP$1,$E19,$B19, $D19, Hombres!$A$1:$DW$117, Mujeres!$A$1:$DW$117)</f>
        <v>22543.771372559335</v>
      </c>
      <c r="AQ19" s="52" cm="1">
        <f t="array" aca="1" ref="AQ19" ca="1">AnualidadPensionado(AQ$1,$E19,$B19, $D19, Hombres!$A$1:$DW$117, Mujeres!$A$1:$DW$117)</f>
        <v>12586.10547542831</v>
      </c>
      <c r="AR19" s="52" cm="1">
        <f t="array" aca="1" ref="AR19" ca="1">AnualidadPensionado(AR$1,$E19,$B19, $D19, Hombres!$A$1:$DW$117, Mujeres!$A$1:$DW$117)</f>
        <v>6546.7185069051866</v>
      </c>
      <c r="AS19" s="52" cm="1">
        <f t="array" aca="1" ref="AS19" ca="1">AnualidadPensionado(AS$1,$E19,$B19, $D19, Hombres!$A$1:$DW$117, Mujeres!$A$1:$DW$117)</f>
        <v>3141.1685222059846</v>
      </c>
      <c r="AT19" s="52" cm="1">
        <f t="array" aca="1" ref="AT19" ca="1">AnualidadPensionado(AT$1,$E19,$B19, $D19, Hombres!$A$1:$DW$117, Mujeres!$A$1:$DW$117)</f>
        <v>1373.3220504886642</v>
      </c>
      <c r="AU19" s="52" cm="1">
        <f t="array" aca="1" ref="AU19" ca="1">AnualidadPensionado(AU$1,$E19,$B19, $D19, Hombres!$A$1:$DW$117, Mujeres!$A$1:$DW$117)</f>
        <v>538.88694176979755</v>
      </c>
      <c r="AV19" s="52" cm="1">
        <f t="array" aca="1" ref="AV19" ca="1">AnualidadPensionado(AV$1,$E19,$B19, $D19, Hombres!$A$1:$DW$117, Mujeres!$A$1:$DW$117)</f>
        <v>186.23278822149058</v>
      </c>
      <c r="AW19" s="52" cm="1">
        <f t="array" aca="1" ref="AW19" ca="1">AnualidadPensionado(AW$1,$E19,$B19, $D19, Hombres!$A$1:$DW$117, Mujeres!$A$1:$DW$117)</f>
        <v>55.300853768518756</v>
      </c>
      <c r="AX19" s="52" cm="1">
        <f t="array" aca="1" ref="AX19" ca="1">AnualidadPensionado(AX$1,$E19,$B19, $D19, Hombres!$A$1:$DW$117, Mujeres!$A$1:$DW$117)</f>
        <v>13.635608437191264</v>
      </c>
      <c r="AY19" s="52" cm="1">
        <f t="array" aca="1" ref="AY19" ca="1">AnualidadPensionado(AY$1,$E19,$B19, $D19, Hombres!$A$1:$DW$117, Mujeres!$A$1:$DW$117)</f>
        <v>0</v>
      </c>
      <c r="AZ19" s="52" cm="1">
        <f t="array" aca="1" ref="AZ19" ca="1">AnualidadPensionado(AZ$1,$E19,$B19, $D19, Hombres!$A$1:$DW$117, Mujeres!$A$1:$DW$117)</f>
        <v>0</v>
      </c>
      <c r="BA19" s="52" cm="1">
        <f t="array" aca="1" ref="BA19" ca="1">AnualidadPensionado(BA$1,$E19,$B19, $D19, Hombres!$A$1:$DW$117, Mujeres!$A$1:$DW$117)</f>
        <v>0</v>
      </c>
      <c r="BB19" s="52" cm="1">
        <f t="array" aca="1" ref="BB19" ca="1">AnualidadPensionado(BB$1,$E19,$B19, $D19, Hombres!$A$1:$DW$117, Mujeres!$A$1:$DW$117)</f>
        <v>0</v>
      </c>
      <c r="BC19" s="52" cm="1">
        <f t="array" aca="1" ref="BC19" ca="1">AnualidadPensionado(BC$1,$E19,$B19, $D19, Hombres!$A$1:$DW$117, Mujeres!$A$1:$DW$117)</f>
        <v>0</v>
      </c>
      <c r="BD19" s="52" cm="1">
        <f t="array" aca="1" ref="BD19" ca="1">AnualidadPensionado(BD$1,$E19,$B19, $D19, Hombres!$A$1:$DW$117, Mujeres!$A$1:$DW$117)</f>
        <v>0</v>
      </c>
      <c r="BE19" s="52" cm="1">
        <f t="array" aca="1" ref="BE19" ca="1">AnualidadPensionado(BE$1,$E19,$B19, $D19, Hombres!$A$1:$DW$117, Mujeres!$A$1:$DW$117)</f>
        <v>0</v>
      </c>
      <c r="BF19" s="52" cm="1">
        <f t="array" aca="1" ref="BF19" ca="1">AnualidadPensionado(BF$1,$E19,$B19, $D19, Hombres!$A$1:$DW$117, Mujeres!$A$1:$DW$117)</f>
        <v>0</v>
      </c>
      <c r="BG19" s="52" cm="1">
        <f t="array" aca="1" ref="BG19" ca="1">AnualidadPensionado(BG$1,$E19,$B19, $D19, Hombres!$A$1:$DW$117, Mujeres!$A$1:$DW$117)</f>
        <v>0</v>
      </c>
      <c r="BH19" s="52" cm="1">
        <f t="array" aca="1" ref="BH19" ca="1">AnualidadPensionado(BH$1,$E19,$B19, $D19, Hombres!$A$1:$DW$117, Mujeres!$A$1:$DW$117)</f>
        <v>0</v>
      </c>
      <c r="BI19" s="52" cm="1">
        <f t="array" aca="1" ref="BI19" ca="1">AnualidadPensionado(BI$1,$E19,$B19, $D19, Hombres!$A$1:$DW$117, Mujeres!$A$1:$DW$117)</f>
        <v>0</v>
      </c>
      <c r="BJ19" s="52" cm="1">
        <f t="array" aca="1" ref="BJ19" ca="1">AnualidadPensionado(BJ$1,$E19,$B19, $D19, Hombres!$A$1:$DW$117, Mujeres!$A$1:$DW$117)</f>
        <v>0</v>
      </c>
      <c r="BK19" s="52" cm="1">
        <f t="array" aca="1" ref="BK19" ca="1">AnualidadPensionado(BK$1,$E19,$B19, $D19, Hombres!$A$1:$DW$117, Mujeres!$A$1:$DW$117)</f>
        <v>0</v>
      </c>
      <c r="BL19" s="52" cm="1">
        <f t="array" aca="1" ref="BL19" ca="1">AnualidadPensionado(BL$1,$E19,$B19, $D19, Hombres!$A$1:$DW$117, Mujeres!$A$1:$DW$117)</f>
        <v>0</v>
      </c>
      <c r="BM19" s="52" cm="1">
        <f t="array" aca="1" ref="BM19" ca="1">AnualidadPensionado(BM$1,$E19,$B19, $D19, Hombres!$A$1:$DW$117, Mujeres!$A$1:$DW$117)</f>
        <v>0</v>
      </c>
      <c r="BN19" s="52" cm="1">
        <f t="array" aca="1" ref="BN19" ca="1">AnualidadPensionado(BN$1,$E19,$B19, $D19, Hombres!$A$1:$DW$117, Mujeres!$A$1:$DW$117)</f>
        <v>0</v>
      </c>
      <c r="BO19" s="52" cm="1">
        <f t="array" aca="1" ref="BO19" ca="1">AnualidadPensionado(BO$1,$E19,$B19, $D19, Hombres!$A$1:$DW$117, Mujeres!$A$1:$DW$117)</f>
        <v>0</v>
      </c>
      <c r="BP19" s="52" cm="1">
        <f t="array" aca="1" ref="BP19" ca="1">AnualidadPensionado(BP$1,$E19,$B19, $D19, Hombres!$A$1:$DW$117, Mujeres!$A$1:$DW$117)</f>
        <v>0</v>
      </c>
      <c r="BQ19" s="52" cm="1">
        <f t="array" aca="1" ref="BQ19" ca="1">AnualidadPensionado(BQ$1,$E19,$B19, $D19, Hombres!$A$1:$DW$117, Mujeres!$A$1:$DW$117)</f>
        <v>0</v>
      </c>
      <c r="BR19" s="52" cm="1">
        <f t="array" aca="1" ref="BR19" ca="1">AnualidadPensionado(BR$1,$E19,$B19, $D19, Hombres!$A$1:$DW$117, Mujeres!$A$1:$DW$117)</f>
        <v>0</v>
      </c>
      <c r="BS19" s="52" cm="1">
        <f t="array" aca="1" ref="BS19" ca="1">AnualidadPensionado(BS$1,$E19,$B19, $D19, Hombres!$A$1:$DW$117, Mujeres!$A$1:$DW$117)</f>
        <v>0</v>
      </c>
      <c r="BT19" s="52" cm="1">
        <f t="array" aca="1" ref="BT19" ca="1">AnualidadPensionado(BT$1,$E19,$B19, $D19, Hombres!$A$1:$DW$117, Mujeres!$A$1:$DW$117)</f>
        <v>0</v>
      </c>
      <c r="BU19" s="52" cm="1">
        <f t="array" aca="1" ref="BU19" ca="1">AnualidadPensionado(BU$1,$E19,$B19, $D19, Hombres!$A$1:$DW$117, Mujeres!$A$1:$DW$117)</f>
        <v>0</v>
      </c>
      <c r="BV19" s="52" cm="1">
        <f t="array" aca="1" ref="BV19" ca="1">AnualidadPensionado(BV$1,$E19,$B19, $D19, Hombres!$A$1:$DW$117, Mujeres!$A$1:$DW$117)</f>
        <v>0</v>
      </c>
      <c r="BW19" s="52" cm="1">
        <f t="array" aca="1" ref="BW19" ca="1">AnualidadPensionado(BW$1,$E19,$B19, $D19, Hombres!$A$1:$DW$117, Mujeres!$A$1:$DW$117)</f>
        <v>0</v>
      </c>
      <c r="BX19" s="52" cm="1">
        <f t="array" aca="1" ref="BX19" ca="1">AnualidadPensionado(BX$1,$E19,$B19, $D19, Hombres!$A$1:$DW$117, Mujeres!$A$1:$DW$117)</f>
        <v>0</v>
      </c>
      <c r="BY19" s="52" cm="1">
        <f t="array" aca="1" ref="BY19" ca="1">AnualidadPensionado(BY$1,$E19,$B19, $D19, Hombres!$A$1:$DW$117, Mujeres!$A$1:$DW$117)</f>
        <v>0</v>
      </c>
      <c r="BZ19" s="52" cm="1">
        <f t="array" aca="1" ref="BZ19" ca="1">AnualidadPensionado(BZ$1,$E19,$B19, $D19, Hombres!$A$1:$DW$117, Mujeres!$A$1:$DW$117)</f>
        <v>0</v>
      </c>
      <c r="CA19" s="52" cm="1">
        <f t="array" aca="1" ref="CA19" ca="1">AnualidadPensionado(CA$1,$E19,$B19, $D19, Hombres!$A$1:$DW$117, Mujeres!$A$1:$DW$117)</f>
        <v>0</v>
      </c>
      <c r="CB19" s="52" cm="1">
        <f t="array" aca="1" ref="CB19" ca="1">AnualidadPensionado(CB$1,$E19,$B19, $D19, Hombres!$A$1:$DW$117, Mujeres!$A$1:$DW$117)</f>
        <v>0</v>
      </c>
      <c r="CC19" s="52" cm="1">
        <f t="array" aca="1" ref="CC19" ca="1">AnualidadPensionado(CC$1,$E19,$B19, $D19, Hombres!$A$1:$DW$117, Mujeres!$A$1:$DW$117)</f>
        <v>0</v>
      </c>
      <c r="CD19" s="52" cm="1">
        <f t="array" aca="1" ref="CD19" ca="1">AnualidadPensionado(CD$1,$E19,$B19, $D19, Hombres!$A$1:$DW$117, Mujeres!$A$1:$DW$117)</f>
        <v>0</v>
      </c>
      <c r="CE19" s="52" cm="1">
        <f t="array" aca="1" ref="CE19" ca="1">AnualidadPensionado(CE$1,$E19,$B19, $D19, Hombres!$A$1:$DW$117, Mujeres!$A$1:$DW$117)</f>
        <v>0</v>
      </c>
      <c r="CF19" s="52" cm="1">
        <f t="array" aca="1" ref="CF19" ca="1">AnualidadPensionado(CF$1,$E19,$B19, $D19, Hombres!$A$1:$DW$117, Mujeres!$A$1:$DW$117)</f>
        <v>0</v>
      </c>
      <c r="CG19" s="52" cm="1">
        <f t="array" aca="1" ref="CG19" ca="1">AnualidadPensionado(CG$1,$E19,$B19, $D19, Hombres!$A$1:$DW$117, Mujeres!$A$1:$DW$117)</f>
        <v>0</v>
      </c>
      <c r="CH19" s="52" cm="1">
        <f t="array" aca="1" ref="CH19" ca="1">AnualidadPensionado(CH$1,$E19,$B19, $D19, Hombres!$A$1:$DW$117, Mujeres!$A$1:$DW$117)</f>
        <v>0</v>
      </c>
      <c r="CI19" s="52" cm="1">
        <f t="array" aca="1" ref="CI19" ca="1">AnualidadPensionado(CI$1,$E19,$B19, $D19, Hombres!$A$1:$DW$117, Mujeres!$A$1:$DW$117)</f>
        <v>0</v>
      </c>
      <c r="CJ19" s="52" cm="1">
        <f t="array" aca="1" ref="CJ19" ca="1">AnualidadPensionado(CJ$1,$E19,$B19, $D19, Hombres!$A$1:$DW$117, Mujeres!$A$1:$DW$117)</f>
        <v>0</v>
      </c>
      <c r="CK19" s="52" cm="1">
        <f t="array" aca="1" ref="CK19" ca="1">AnualidadPensionado(CK$1,$E19,$B19, $D19, Hombres!$A$1:$DW$117, Mujeres!$A$1:$DW$117)</f>
        <v>0</v>
      </c>
      <c r="CL19" s="52" cm="1">
        <f t="array" aca="1" ref="CL19" ca="1">AnualidadPensionado(CL$1,$E19,$B19, $D19, Hombres!$A$1:$DW$117, Mujeres!$A$1:$DW$117)</f>
        <v>0</v>
      </c>
      <c r="CM19" s="52" cm="1">
        <f t="array" aca="1" ref="CM19" ca="1">AnualidadPensionado(CM$1,$E19,$B19, $D19, Hombres!$A$1:$DW$117, Mujeres!$A$1:$DW$117)</f>
        <v>0</v>
      </c>
      <c r="CN19" s="52" cm="1">
        <f t="array" aca="1" ref="CN19" ca="1">AnualidadPensionado(CN$1,$E19,$B19, $D19, Hombres!$A$1:$DW$117, Mujeres!$A$1:$DW$117)</f>
        <v>0</v>
      </c>
      <c r="CO19" s="52" cm="1">
        <f t="array" aca="1" ref="CO19" ca="1">AnualidadPensionado(CO$1,$E19,$B19, $D19, Hombres!$A$1:$DW$117, Mujeres!$A$1:$DW$117)</f>
        <v>0</v>
      </c>
      <c r="CP19" s="52" cm="1">
        <f t="array" aca="1" ref="CP19" ca="1">AnualidadPensionado(CP$1,$E19,$B19, $D19, Hombres!$A$1:$DW$117, Mujeres!$A$1:$DW$117)</f>
        <v>0</v>
      </c>
      <c r="CQ19" s="52" cm="1">
        <f t="array" aca="1" ref="CQ19" ca="1">AnualidadPensionado(CQ$1,$E19,$B19, $D19, Hombres!$A$1:$DW$117, Mujeres!$A$1:$DW$117)</f>
        <v>0</v>
      </c>
      <c r="CR19" s="52" cm="1">
        <f t="array" aca="1" ref="CR19" ca="1">AnualidadPensionado(CR$1,$E19,$B19, $D19, Hombres!$A$1:$DW$117, Mujeres!$A$1:$DW$117)</f>
        <v>0</v>
      </c>
      <c r="CS19" s="52" cm="1">
        <f t="array" aca="1" ref="CS19" ca="1">AnualidadPensionado(CS$1,$E19,$B19, $D19, Hombres!$A$1:$DW$117, Mujeres!$A$1:$DW$117)</f>
        <v>0</v>
      </c>
      <c r="CT19" s="52" cm="1">
        <f t="array" aca="1" ref="CT19" ca="1">AnualidadPensionado(CT$1,$E19,$B19, $D19, Hombres!$A$1:$DW$117, Mujeres!$A$1:$DW$117)</f>
        <v>0</v>
      </c>
      <c r="CU19" s="52" cm="1">
        <f t="array" aca="1" ref="CU19" ca="1">AnualidadPensionado(CU$1,$E19,$B19, $D19, Hombres!$A$1:$DW$117, Mujeres!$A$1:$DW$117)</f>
        <v>0</v>
      </c>
      <c r="CV19" s="52" cm="1">
        <f t="array" aca="1" ref="CV19" ca="1">AnualidadPensionado(CV$1,$E19,$B19, $D19, Hombres!$A$1:$DW$117, Mujeres!$A$1:$DW$117)</f>
        <v>0</v>
      </c>
      <c r="CW19" s="52" cm="1">
        <f t="array" aca="1" ref="CW19" ca="1">AnualidadPensionado(CW$1,$E19,$B19, $D19, Hombres!$A$1:$DW$117, Mujeres!$A$1:$DW$117)</f>
        <v>0</v>
      </c>
      <c r="CX19" s="52" cm="1">
        <f t="array" aca="1" ref="CX19" ca="1">AnualidadPensionado(CX$1,$E19,$B19, $D19, Hombres!$A$1:$DW$117, Mujeres!$A$1:$DW$117)</f>
        <v>0</v>
      </c>
      <c r="CY19" s="52" cm="1">
        <f t="array" aca="1" ref="CY19" ca="1">AnualidadPensionado(CY$1,$E19,$B19, $D19, Hombres!$A$1:$DW$117, Mujeres!$A$1:$DW$117)</f>
        <v>0</v>
      </c>
      <c r="DB19" s="25"/>
      <c r="DC19" s="52" cm="1">
        <f t="array" aca="1" ref="DC19" ca="1">beneficio_muerte_individual_pensionado(DC$1,$E19,$B19, Hombres!$A$1:$DW$117, Mujeres!$A$1:$DW$117)</f>
        <v>0</v>
      </c>
      <c r="DD19" s="52" cm="1">
        <f t="array" aca="1" ref="DD19" ca="1">beneficio_muerte_individual_pensionado(DD$1,$E19,$B19, Hombres!$A$1:$DW$117, Mujeres!$A$1:$DW$117)</f>
        <v>71655</v>
      </c>
      <c r="DE19" s="52" cm="1">
        <f t="array" aca="1" ref="DE19" ca="1">beneficio_muerte_individual_pensionado(DE$1,$E19,$B19, Hombres!$A$1:$DW$117, Mujeres!$A$1:$DW$117)</f>
        <v>77161.53943674</v>
      </c>
      <c r="DF19" s="52" cm="1">
        <f t="array" aca="1" ref="DF19" ca="1">beneficio_muerte_individual_pensionado(DF$1,$E19,$B19, Hombres!$A$1:$DW$117, Mujeres!$A$1:$DW$117)</f>
        <v>82484.818094565329</v>
      </c>
      <c r="DG19" s="52" cm="1">
        <f t="array" aca="1" ref="DG19" ca="1">beneficio_muerte_individual_pensionado(DG$1,$E19,$B19, Hombres!$A$1:$DW$117, Mujeres!$A$1:$DW$117)</f>
        <v>87244.945823287067</v>
      </c>
      <c r="DH19" s="52" cm="1">
        <f t="array" aca="1" ref="DH19" ca="1">beneficio_muerte_individual_pensionado(DH$1,$E19,$B19, Hombres!$A$1:$DW$117, Mujeres!$A$1:$DW$117)</f>
        <v>91403.111830409674</v>
      </c>
      <c r="DI19" s="52" cm="1">
        <f t="array" aca="1" ref="DI19" ca="1">beneficio_muerte_individual_pensionado(DI$1,$E19,$B19, Hombres!$A$1:$DW$117, Mujeres!$A$1:$DW$117)</f>
        <v>95172.864827077108</v>
      </c>
      <c r="DJ19" s="52" cm="1">
        <f t="array" aca="1" ref="DJ19" ca="1">beneficio_muerte_individual_pensionado(DJ$1,$E19,$B19, Hombres!$A$1:$DW$117, Mujeres!$A$1:$DW$117)</f>
        <v>98908.362643914079</v>
      </c>
      <c r="DK19" s="52" cm="1">
        <f t="array" aca="1" ref="DK19" ca="1">beneficio_muerte_individual_pensionado(DK$1,$E19,$B19, Hombres!$A$1:$DW$117, Mujeres!$A$1:$DW$117)</f>
        <v>106437.44824232477</v>
      </c>
      <c r="DL19" s="52" cm="1">
        <f t="array" aca="1" ref="DL19" ca="1">beneficio_muerte_individual_pensionado(DL$1,$E19,$B19, Hombres!$A$1:$DW$117, Mujeres!$A$1:$DW$117)</f>
        <v>110708.44626217116</v>
      </c>
      <c r="DM19" s="52" cm="1">
        <f t="array" aca="1" ref="DM19" ca="1">beneficio_muerte_individual_pensionado(DM$1,$E19,$B19, Hombres!$A$1:$DW$117, Mujeres!$A$1:$DW$117)</f>
        <v>114581.35687186886</v>
      </c>
      <c r="DN19" s="52" cm="1">
        <f t="array" aca="1" ref="DN19" ca="1">beneficio_muerte_individual_pensionado(DN$1,$E19,$B19, Hombres!$A$1:$DW$117, Mujeres!$A$1:$DW$117)</f>
        <v>118069.41255502556</v>
      </c>
      <c r="DO19" s="52" cm="1">
        <f t="array" aca="1" ref="DO19" ca="1">beneficio_muerte_individual_pensionado(DO$1,$E19,$B19, Hombres!$A$1:$DW$117, Mujeres!$A$1:$DW$117)</f>
        <v>121213.49593227259</v>
      </c>
      <c r="DP19" s="52" cm="1">
        <f t="array" aca="1" ref="DP19" ca="1">beneficio_muerte_individual_pensionado(DP$1,$E19,$B19, Hombres!$A$1:$DW$117, Mujeres!$A$1:$DW$117)</f>
        <v>123902.28618474625</v>
      </c>
      <c r="DQ19" s="52" cm="1">
        <f t="array" aca="1" ref="DQ19" ca="1">beneficio_muerte_individual_pensionado(DQ$1,$E19,$B19, Hombres!$A$1:$DW$117, Mujeres!$A$1:$DW$117)</f>
        <v>125922.55203816615</v>
      </c>
      <c r="DR19" s="52" cm="1">
        <f t="array" aca="1" ref="DR19" ca="1">beneficio_muerte_individual_pensionado(DR$1,$E19,$B19, Hombres!$A$1:$DW$117, Mujeres!$A$1:$DW$117)</f>
        <v>127091.17242402096</v>
      </c>
      <c r="DS19" s="52" cm="1">
        <f t="array" aca="1" ref="DS19" ca="1">beneficio_muerte_individual_pensionado(DS$1,$E19,$B19, Hombres!$A$1:$DW$117, Mujeres!$A$1:$DW$117)</f>
        <v>127354.42738197875</v>
      </c>
      <c r="DT19" s="52" cm="1">
        <f t="array" aca="1" ref="DT19" ca="1">beneficio_muerte_individual_pensionado(DT$1,$E19,$B19, Hombres!$A$1:$DW$117, Mujeres!$A$1:$DW$117)</f>
        <v>126681.70666650755</v>
      </c>
      <c r="DU19" s="52" cm="1">
        <f t="array" aca="1" ref="DU19" ca="1">beneficio_muerte_individual_pensionado(DU$1,$E19,$B19, Hombres!$A$1:$DW$117, Mujeres!$A$1:$DW$117)</f>
        <v>124960.49092082486</v>
      </c>
      <c r="DV19" s="52" cm="1">
        <f t="array" aca="1" ref="DV19" ca="1">beneficio_muerte_individual_pensionado(DV$1,$E19,$B19, Hombres!$A$1:$DW$117, Mujeres!$A$1:$DW$117)</f>
        <v>122013.22358612332</v>
      </c>
      <c r="DW19" s="52" cm="1">
        <f t="array" aca="1" ref="DW19" ca="1">beneficio_muerte_individual_pensionado(DW$1,$E19,$B19, Hombres!$A$1:$DW$117, Mujeres!$A$1:$DW$117)</f>
        <v>117744.53739432819</v>
      </c>
      <c r="DX19" s="52" cm="1">
        <f t="array" aca="1" ref="DX19" ca="1">beneficio_muerte_individual_pensionado(DX$1,$E19,$B19, Hombres!$A$1:$DW$117, Mujeres!$A$1:$DW$117)</f>
        <v>112210.13365914897</v>
      </c>
      <c r="DY19" s="52" cm="1">
        <f t="array" aca="1" ref="DY19" ca="1">beneficio_muerte_individual_pensionado(DY$1,$E19,$B19, Hombres!$A$1:$DW$117, Mujeres!$A$1:$DW$117)</f>
        <v>105523.57044037746</v>
      </c>
      <c r="DZ19" s="52" cm="1">
        <f t="array" aca="1" ref="DZ19" ca="1">beneficio_muerte_individual_pensionado(DZ$1,$E19,$B19, Hombres!$A$1:$DW$117, Mujeres!$A$1:$DW$117)</f>
        <v>97781.002001249828</v>
      </c>
      <c r="EA19" s="52" cm="1">
        <f t="array" aca="1" ref="EA19" ca="1">beneficio_muerte_individual_pensionado(EA$1,$E19,$B19, Hombres!$A$1:$DW$117, Mujeres!$A$1:$DW$117)</f>
        <v>89072.568906608867</v>
      </c>
      <c r="EB19" s="52" cm="1">
        <f t="array" aca="1" ref="EB19" ca="1">beneficio_muerte_individual_pensionado(EB$1,$E19,$B19, Hombres!$A$1:$DW$117, Mujeres!$A$1:$DW$117)</f>
        <v>79588.066496439031</v>
      </c>
      <c r="EC19" s="52" cm="1">
        <f t="array" aca="1" ref="EC19" ca="1">beneficio_muerte_individual_pensionado(EC$1,$E19,$B19, Hombres!$A$1:$DW$117, Mujeres!$A$1:$DW$117)</f>
        <v>69634.134875090545</v>
      </c>
      <c r="ED19" s="52" cm="1">
        <f t="array" aca="1" ref="ED19" ca="1">beneficio_muerte_individual_pensionado(ED$1,$E19,$B19, Hombres!$A$1:$DW$117, Mujeres!$A$1:$DW$117)</f>
        <v>59548.154500666016</v>
      </c>
      <c r="EE19" s="52" cm="1">
        <f t="array" aca="1" ref="EE19" ca="1">beneficio_muerte_individual_pensionado(EE$1,$E19,$B19, Hombres!$A$1:$DW$117, Mujeres!$A$1:$DW$117)</f>
        <v>49642.593715938689</v>
      </c>
      <c r="EF19" s="52" cm="1">
        <f t="array" aca="1" ref="EF19" ca="1">beneficio_muerte_individual_pensionado(EF$1,$E19,$B19, Hombres!$A$1:$DW$117, Mujeres!$A$1:$DW$117)</f>
        <v>40204.735754820824</v>
      </c>
      <c r="EG19" s="52" cm="1">
        <f t="array" aca="1" ref="EG19" ca="1">beneficio_muerte_individual_pensionado(EG$1,$E19,$B19, Hombres!$A$1:$DW$117, Mujeres!$A$1:$DW$117)</f>
        <v>31520.054400318735</v>
      </c>
      <c r="EH19" s="52" cm="1">
        <f t="array" aca="1" ref="EH19" ca="1">beneficio_muerte_individual_pensionado(EH$1,$E19,$B19, Hombres!$A$1:$DW$117, Mujeres!$A$1:$DW$117)</f>
        <v>23840.467764531113</v>
      </c>
      <c r="EI19" s="52" cm="1">
        <f t="array" aca="1" ref="EI19" ca="1">beneficio_muerte_individual_pensionado(EI$1,$E19,$B19, Hombres!$A$1:$DW$117, Mujeres!$A$1:$DW$117)</f>
        <v>17330.878424529754</v>
      </c>
      <c r="EJ19" s="52" cm="1">
        <f t="array" aca="1" ref="EJ19" ca="1">beneficio_muerte_individual_pensionado(EJ$1,$E19,$B19, Hombres!$A$1:$DW$117, Mujeres!$A$1:$DW$117)</f>
        <v>12051.465819306333</v>
      </c>
      <c r="EK19" s="52" cm="1">
        <f t="array" aca="1" ref="EK19" ca="1">beneficio_muerte_individual_pensionado(EK$1,$E19,$B19, Hombres!$A$1:$DW$117, Mujeres!$A$1:$DW$117)</f>
        <v>7969.1737655953893</v>
      </c>
      <c r="EL19" s="52" cm="1">
        <f t="array" aca="1" ref="EL19" ca="1">beneficio_muerte_individual_pensionado(EL$1,$E19,$B19, Hombres!$A$1:$DW$117, Mujeres!$A$1:$DW$117)</f>
        <v>4978.3276993722084</v>
      </c>
      <c r="EM19" s="52" cm="1">
        <f t="array" aca="1" ref="EM19" ca="1">beneficio_muerte_individual_pensionado(EM$1,$E19,$B19, Hombres!$A$1:$DW$117, Mujeres!$A$1:$DW$117)</f>
        <v>2917.2239499130947</v>
      </c>
      <c r="EN19" s="52" cm="1">
        <f t="array" aca="1" ref="EN19" ca="1">beneficio_muerte_individual_pensionado(EN$1,$E19,$B19, Hombres!$A$1:$DW$117, Mujeres!$A$1:$DW$117)</f>
        <v>1590.3835783693889</v>
      </c>
      <c r="EO19" s="52" cm="1">
        <f t="array" aca="1" ref="EO19" ca="1">beneficio_muerte_individual_pensionado(EO$1,$E19,$B19, Hombres!$A$1:$DW$117, Mujeres!$A$1:$DW$117)</f>
        <v>798.50801398480473</v>
      </c>
      <c r="EP19" s="52" cm="1">
        <f t="array" aca="1" ref="EP19" ca="1">beneficio_muerte_individual_pensionado(EP$1,$E19,$B19, Hombres!$A$1:$DW$117, Mujeres!$A$1:$DW$117)</f>
        <v>364.62215429490641</v>
      </c>
      <c r="EQ19" s="52" cm="1">
        <f t="array" aca="1" ref="EQ19" ca="1">beneficio_muerte_individual_pensionado(EQ$1,$E19,$B19, Hombres!$A$1:$DW$117, Mujeres!$A$1:$DW$117)</f>
        <v>149.12280043174999</v>
      </c>
      <c r="ER19" s="52" cm="1">
        <f t="array" aca="1" ref="ER19" ca="1">beneficio_muerte_individual_pensionado(ER$1,$E19,$B19, Hombres!$A$1:$DW$117, Mujeres!$A$1:$DW$117)</f>
        <v>53.60022763243618</v>
      </c>
      <c r="ES19" s="52" cm="1">
        <f t="array" aca="1" ref="ES19" ca="1">beneficio_muerte_individual_pensionado(ES$1,$E19,$B19, Hombres!$A$1:$DW$117, Mujeres!$A$1:$DW$117)</f>
        <v>16.518796392246728</v>
      </c>
      <c r="ET19" s="52" cm="1">
        <f t="array" aca="1" ref="ET19" ca="1">beneficio_muerte_individual_pensionado(ET$1,$E19,$B19, Hombres!$A$1:$DW$117, Mujeres!$A$1:$DW$117)</f>
        <v>5.2030888209179693</v>
      </c>
      <c r="EU19" s="52" cm="1">
        <f t="array" aca="1" ref="EU19" ca="1">beneficio_muerte_individual_pensionado(EU$1,$E19,$B19, Hombres!$A$1:$DW$117, Mujeres!$A$1:$DW$117)</f>
        <v>0</v>
      </c>
      <c r="EV19" s="52" cm="1">
        <f t="array" aca="1" ref="EV19" ca="1">beneficio_muerte_individual_pensionado(EV$1,$E19,$B19, Hombres!$A$1:$DW$117, Mujeres!$A$1:$DW$117)</f>
        <v>0</v>
      </c>
      <c r="EW19" s="52" cm="1">
        <f t="array" aca="1" ref="EW19" ca="1">beneficio_muerte_individual_pensionado(EW$1,$E19,$B19, Hombres!$A$1:$DW$117, Mujeres!$A$1:$DW$117)</f>
        <v>0</v>
      </c>
      <c r="EX19" s="52" cm="1">
        <f t="array" aca="1" ref="EX19" ca="1">beneficio_muerte_individual_pensionado(EX$1,$E19,$B19, Hombres!$A$1:$DW$117, Mujeres!$A$1:$DW$117)</f>
        <v>0</v>
      </c>
      <c r="EY19" s="52" cm="1">
        <f t="array" aca="1" ref="EY19" ca="1">beneficio_muerte_individual_pensionado(EY$1,$E19,$B19, Hombres!$A$1:$DW$117, Mujeres!$A$1:$DW$117)</f>
        <v>0</v>
      </c>
      <c r="EZ19" s="52" cm="1">
        <f t="array" aca="1" ref="EZ19" ca="1">beneficio_muerte_individual_pensionado(EZ$1,$E19,$B19, Hombres!$A$1:$DW$117, Mujeres!$A$1:$DW$117)</f>
        <v>0</v>
      </c>
      <c r="FA19" s="52" cm="1">
        <f t="array" aca="1" ref="FA19" ca="1">beneficio_muerte_individual_pensionado(FA$1,$E19,$B19, Hombres!$A$1:$DW$117, Mujeres!$A$1:$DW$117)</f>
        <v>0</v>
      </c>
      <c r="FB19" s="52" cm="1">
        <f t="array" aca="1" ref="FB19" ca="1">beneficio_muerte_individual_pensionado(FB$1,$E19,$B19, Hombres!$A$1:$DW$117, Mujeres!$A$1:$DW$117)</f>
        <v>0</v>
      </c>
      <c r="FC19" s="52" cm="1">
        <f t="array" aca="1" ref="FC19" ca="1">beneficio_muerte_individual_pensionado(FC$1,$E19,$B19, Hombres!$A$1:$DW$117, Mujeres!$A$1:$DW$117)</f>
        <v>0</v>
      </c>
      <c r="FD19" s="52" cm="1">
        <f t="array" aca="1" ref="FD19" ca="1">beneficio_muerte_individual_pensionado(FD$1,$E19,$B19, Hombres!$A$1:$DW$117, Mujeres!$A$1:$DW$117)</f>
        <v>0</v>
      </c>
      <c r="FE19" s="52" cm="1">
        <f t="array" aca="1" ref="FE19" ca="1">beneficio_muerte_individual_pensionado(FE$1,$E19,$B19, Hombres!$A$1:$DW$117, Mujeres!$A$1:$DW$117)</f>
        <v>0</v>
      </c>
      <c r="FF19" s="52" cm="1">
        <f t="array" aca="1" ref="FF19" ca="1">beneficio_muerte_individual_pensionado(FF$1,$E19,$B19, Hombres!$A$1:$DW$117, Mujeres!$A$1:$DW$117)</f>
        <v>0</v>
      </c>
      <c r="FG19" s="52" cm="1">
        <f t="array" aca="1" ref="FG19" ca="1">beneficio_muerte_individual_pensionado(FG$1,$E19,$B19, Hombres!$A$1:$DW$117, Mujeres!$A$1:$DW$117)</f>
        <v>0</v>
      </c>
      <c r="FH19" s="52" cm="1">
        <f t="array" aca="1" ref="FH19" ca="1">beneficio_muerte_individual_pensionado(FH$1,$E19,$B19, Hombres!$A$1:$DW$117, Mujeres!$A$1:$DW$117)</f>
        <v>0</v>
      </c>
      <c r="FI19" s="52" cm="1">
        <f t="array" aca="1" ref="FI19" ca="1">beneficio_muerte_individual_pensionado(FI$1,$E19,$B19, Hombres!$A$1:$DW$117, Mujeres!$A$1:$DW$117)</f>
        <v>0</v>
      </c>
      <c r="FJ19" s="52" cm="1">
        <f t="array" aca="1" ref="FJ19" ca="1">beneficio_muerte_individual_pensionado(FJ$1,$E19,$B19, Hombres!$A$1:$DW$117, Mujeres!$A$1:$DW$117)</f>
        <v>0</v>
      </c>
      <c r="FK19" s="52" cm="1">
        <f t="array" aca="1" ref="FK19" ca="1">beneficio_muerte_individual_pensionado(FK$1,$E19,$B19, Hombres!$A$1:$DW$117, Mujeres!$A$1:$DW$117)</f>
        <v>0</v>
      </c>
      <c r="FL19" s="52" cm="1">
        <f t="array" aca="1" ref="FL19" ca="1">beneficio_muerte_individual_pensionado(FL$1,$E19,$B19, Hombres!$A$1:$DW$117, Mujeres!$A$1:$DW$117)</f>
        <v>0</v>
      </c>
      <c r="FM19" s="52" cm="1">
        <f t="array" aca="1" ref="FM19" ca="1">beneficio_muerte_individual_pensionado(FM$1,$E19,$B19, Hombres!$A$1:$DW$117, Mujeres!$A$1:$DW$117)</f>
        <v>0</v>
      </c>
      <c r="FN19" s="52" cm="1">
        <f t="array" aca="1" ref="FN19" ca="1">beneficio_muerte_individual_pensionado(FN$1,$E19,$B19, Hombres!$A$1:$DW$117, Mujeres!$A$1:$DW$117)</f>
        <v>0</v>
      </c>
      <c r="FO19" s="52" cm="1">
        <f t="array" aca="1" ref="FO19" ca="1">beneficio_muerte_individual_pensionado(FO$1,$E19,$B19, Hombres!$A$1:$DW$117, Mujeres!$A$1:$DW$117)</f>
        <v>0</v>
      </c>
      <c r="FP19" s="52" cm="1">
        <f t="array" aca="1" ref="FP19" ca="1">beneficio_muerte_individual_pensionado(FP$1,$E19,$B19, Hombres!$A$1:$DW$117, Mujeres!$A$1:$DW$117)</f>
        <v>0</v>
      </c>
      <c r="FQ19" s="52" cm="1">
        <f t="array" aca="1" ref="FQ19" ca="1">beneficio_muerte_individual_pensionado(FQ$1,$E19,$B19, Hombres!$A$1:$DW$117, Mujeres!$A$1:$DW$117)</f>
        <v>0</v>
      </c>
      <c r="FR19" s="52" cm="1">
        <f t="array" aca="1" ref="FR19" ca="1">beneficio_muerte_individual_pensionado(FR$1,$E19,$B19, Hombres!$A$1:$DW$117, Mujeres!$A$1:$DW$117)</f>
        <v>0</v>
      </c>
      <c r="FS19" s="52" cm="1">
        <f t="array" aca="1" ref="FS19" ca="1">beneficio_muerte_individual_pensionado(FS$1,$E19,$B19, Hombres!$A$1:$DW$117, Mujeres!$A$1:$DW$117)</f>
        <v>0</v>
      </c>
      <c r="FT19" s="52" cm="1">
        <f t="array" aca="1" ref="FT19" ca="1">beneficio_muerte_individual_pensionado(FT$1,$E19,$B19, Hombres!$A$1:$DW$117, Mujeres!$A$1:$DW$117)</f>
        <v>0</v>
      </c>
      <c r="FU19" s="52" cm="1">
        <f t="array" aca="1" ref="FU19" ca="1">beneficio_muerte_individual_pensionado(FU$1,$E19,$B19, Hombres!$A$1:$DW$117, Mujeres!$A$1:$DW$117)</f>
        <v>0</v>
      </c>
      <c r="FV19" s="52" cm="1">
        <f t="array" aca="1" ref="FV19" ca="1">beneficio_muerte_individual_pensionado(FV$1,$E19,$B19, Hombres!$A$1:$DW$117, Mujeres!$A$1:$DW$117)</f>
        <v>0</v>
      </c>
      <c r="FW19" s="52" cm="1">
        <f t="array" aca="1" ref="FW19" ca="1">beneficio_muerte_individual_pensionado(FW$1,$E19,$B19, Hombres!$A$1:$DW$117, Mujeres!$A$1:$DW$117)</f>
        <v>0</v>
      </c>
      <c r="FX19" s="52" cm="1">
        <f t="array" aca="1" ref="FX19" ca="1">beneficio_muerte_individual_pensionado(FX$1,$E19,$B19, Hombres!$A$1:$DW$117, Mujeres!$A$1:$DW$117)</f>
        <v>0</v>
      </c>
      <c r="FY19" s="52" cm="1">
        <f t="array" aca="1" ref="FY19" ca="1">beneficio_muerte_individual_pensionado(FY$1,$E19,$B19, Hombres!$A$1:$DW$117, Mujeres!$A$1:$DW$117)</f>
        <v>0</v>
      </c>
      <c r="FZ19" s="52" cm="1">
        <f t="array" aca="1" ref="FZ19" ca="1">beneficio_muerte_individual_pensionado(FZ$1,$E19,$B19, Hombres!$A$1:$DW$117, Mujeres!$A$1:$DW$117)</f>
        <v>0</v>
      </c>
      <c r="GA19" s="52" cm="1">
        <f t="array" aca="1" ref="GA19" ca="1">beneficio_muerte_individual_pensionado(GA$1,$E19,$B19, Hombres!$A$1:$DW$117, Mujeres!$A$1:$DW$117)</f>
        <v>0</v>
      </c>
      <c r="GB19" s="52" cm="1">
        <f t="array" aca="1" ref="GB19" ca="1">beneficio_muerte_individual_pensionado(GB$1,$E19,$B19, Hombres!$A$1:$DW$117, Mujeres!$A$1:$DW$117)</f>
        <v>0</v>
      </c>
      <c r="GC19" s="52" cm="1">
        <f t="array" aca="1" ref="GC19" ca="1">beneficio_muerte_individual_pensionado(GC$1,$E19,$B19, Hombres!$A$1:$DW$117, Mujeres!$A$1:$DW$117)</f>
        <v>0</v>
      </c>
      <c r="GD19" s="52" cm="1">
        <f t="array" aca="1" ref="GD19" ca="1">beneficio_muerte_individual_pensionado(GD$1,$E19,$B19, Hombres!$A$1:$DW$117, Mujeres!$A$1:$DW$117)</f>
        <v>0</v>
      </c>
      <c r="GE19" s="52" cm="1">
        <f t="array" aca="1" ref="GE19" ca="1">beneficio_muerte_individual_pensionado(GE$1,$E19,$B19, Hombres!$A$1:$DW$117, Mujeres!$A$1:$DW$117)</f>
        <v>0</v>
      </c>
      <c r="GF19" s="52" cm="1">
        <f t="array" aca="1" ref="GF19" ca="1">beneficio_muerte_individual_pensionado(GF$1,$E19,$B19, Hombres!$A$1:$DW$117, Mujeres!$A$1:$DW$117)</f>
        <v>0</v>
      </c>
      <c r="GG19" s="52" cm="1">
        <f t="array" aca="1" ref="GG19" ca="1">beneficio_muerte_individual_pensionado(GG$1,$E19,$B19, Hombres!$A$1:$DW$117, Mujeres!$A$1:$DW$117)</f>
        <v>0</v>
      </c>
      <c r="GH19" s="52" cm="1">
        <f t="array" aca="1" ref="GH19" ca="1">beneficio_muerte_individual_pensionado(GH$1,$E19,$B19, Hombres!$A$1:$DW$117, Mujeres!$A$1:$DW$117)</f>
        <v>0</v>
      </c>
      <c r="GI19" s="52" cm="1">
        <f t="array" aca="1" ref="GI19" ca="1">beneficio_muerte_individual_pensionado(GI$1,$E19,$B19, Hombres!$A$1:$DW$117, Mujeres!$A$1:$DW$117)</f>
        <v>0</v>
      </c>
      <c r="GJ19" s="52" cm="1">
        <f t="array" aca="1" ref="GJ19" ca="1">beneficio_muerte_individual_pensionado(GJ$1,$E19,$B19, Hombres!$A$1:$DW$117, Mujeres!$A$1:$DW$117)</f>
        <v>0</v>
      </c>
      <c r="GK19" s="52" cm="1">
        <f t="array" aca="1" ref="GK19" ca="1">beneficio_muerte_individual_pensionado(GK$1,$E19,$B19, Hombres!$A$1:$DW$117, Mujeres!$A$1:$DW$117)</f>
        <v>0</v>
      </c>
      <c r="GL19" s="52" cm="1">
        <f t="array" aca="1" ref="GL19" ca="1">beneficio_muerte_individual_pensionado(GL$1,$E19,$B19, Hombres!$A$1:$DW$117, Mujeres!$A$1:$DW$117)</f>
        <v>0</v>
      </c>
      <c r="GM19" s="52" cm="1">
        <f t="array" aca="1" ref="GM19" ca="1">beneficio_muerte_individual_pensionado(GM$1,$E19,$B19, Hombres!$A$1:$DW$117, Mujeres!$A$1:$DW$117)</f>
        <v>0</v>
      </c>
      <c r="GN19" s="52" cm="1">
        <f t="array" aca="1" ref="GN19" ca="1">beneficio_muerte_individual_pensionado(GN$1,$E19,$B19, Hombres!$A$1:$DW$117, Mujeres!$A$1:$DW$117)</f>
        <v>0</v>
      </c>
      <c r="GO19" s="52" cm="1">
        <f t="array" aca="1" ref="GO19" ca="1">beneficio_muerte_individual_pensionado(GO$1,$E19,$B19, Hombres!$A$1:$DW$117, Mujeres!$A$1:$DW$117)</f>
        <v>0</v>
      </c>
      <c r="GP19" s="52" cm="1">
        <f t="array" aca="1" ref="GP19" ca="1">beneficio_muerte_individual_pensionado(GP$1,$E19,$B19, Hombres!$A$1:$DW$117, Mujeres!$A$1:$DW$117)</f>
        <v>0</v>
      </c>
      <c r="GQ19" s="52" cm="1">
        <f t="array" aca="1" ref="GQ19" ca="1">beneficio_muerte_individual_pensionado(GQ$1,$E19,$B19, Hombres!$A$1:$DW$117, Mujeres!$A$1:$DW$117)</f>
        <v>0</v>
      </c>
      <c r="GR19" s="52" cm="1">
        <f t="array" aca="1" ref="GR19" ca="1">beneficio_muerte_individual_pensionado(GR$1,$E19,$B19, Hombres!$A$1:$DW$117, Mujeres!$A$1:$DW$117)</f>
        <v>0</v>
      </c>
      <c r="GS19" s="52" cm="1">
        <f t="array" aca="1" ref="GS19" ca="1">beneficio_muerte_individual_pensionado(GS$1,$E19,$B19, Hombres!$A$1:$DW$117, Mujeres!$A$1:$DW$117)</f>
        <v>0</v>
      </c>
      <c r="GT19" s="52" cm="1">
        <f t="array" aca="1" ref="GT19" ca="1">beneficio_muerte_individual_pensionado(GT$1,$E19,$B19, Hombres!$A$1:$DW$117, Mujeres!$A$1:$DW$117)</f>
        <v>0</v>
      </c>
    </row>
    <row r="20" spans="1:202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5"/>
      <c r="H20" s="52" cm="1">
        <f t="array" aca="1" ref="H20" ca="1">AnualidadPensionado(H$1,$E20,$B20, $D20, Hombres!$A$1:$DW$117, Mujeres!$A$1:$DW$117)</f>
        <v>0</v>
      </c>
      <c r="I20" s="52" cm="1">
        <f t="array" aca="1" ref="I20" ca="1">AnualidadPensionado(I$1,$E20,$B20, $D20, Hombres!$A$1:$DW$117, Mujeres!$A$1:$DW$117)</f>
        <v>2181937.5758761582</v>
      </c>
      <c r="J20" s="52" cm="1">
        <f t="array" aca="1" ref="J20" ca="1">AnualidadPensionado(J$1,$E20,$B20, $D20, Hombres!$A$1:$DW$117, Mujeres!$A$1:$DW$117)</f>
        <v>2220053.88702789</v>
      </c>
      <c r="K20" s="52" cm="1">
        <f t="array" aca="1" ref="K20" ca="1">AnualidadPensionado(K$1,$E20,$B20, $D20, Hombres!$A$1:$DW$117, Mujeres!$A$1:$DW$117)</f>
        <v>2255731.9179352685</v>
      </c>
      <c r="L20" s="52" cm="1">
        <f t="array" aca="1" ref="L20" ca="1">AnualidadPensionado(L$1,$E20,$B20, $D20, Hombres!$A$1:$DW$117, Mujeres!$A$1:$DW$117)</f>
        <v>2288586.0420166459</v>
      </c>
      <c r="M20" s="52" cm="1">
        <f t="array" aca="1" ref="M20" ca="1">AnualidadPensionado(M$1,$E20,$B20, $D20, Hombres!$A$1:$DW$117, Mujeres!$A$1:$DW$117)</f>
        <v>2318591.1924131829</v>
      </c>
      <c r="N20" s="52" cm="1">
        <f t="array" aca="1" ref="N20" ca="1">AnualidadPensionado(N$1,$E20,$B20, $D20, Hombres!$A$1:$DW$117, Mujeres!$A$1:$DW$117)</f>
        <v>2345717.4921040414</v>
      </c>
      <c r="O20" s="52" cm="1">
        <f t="array" aca="1" ref="O20" ca="1">AnualidadPensionado(O$1,$E20,$B20, $D20, Hombres!$A$1:$DW$117, Mujeres!$A$1:$DW$117)</f>
        <v>2369493.5321323713</v>
      </c>
      <c r="P20" s="52" cm="1">
        <f t="array" aca="1" ref="P20" ca="1">AnualidadPensionado(P$1,$E20,$B20, $D20, Hombres!$A$1:$DW$117, Mujeres!$A$1:$DW$117)</f>
        <v>2388976.4581204704</v>
      </c>
      <c r="Q20" s="52" cm="1">
        <f t="array" aca="1" ref="Q20" ca="1">AnualidadPensionado(Q$1,$E20,$B20, $D20, Hombres!$A$1:$DW$117, Mujeres!$A$1:$DW$117)</f>
        <v>2402974.1209901948</v>
      </c>
      <c r="R20" s="52" cm="1">
        <f t="array" aca="1" ref="R20" ca="1">AnualidadPensionado(R$1,$E20,$B20, $D20, Hombres!$A$1:$DW$117, Mujeres!$A$1:$DW$117)</f>
        <v>2410349.3483861308</v>
      </c>
      <c r="S20" s="52" cm="1">
        <f t="array" aca="1" ref="S20" ca="1">AnualidadPensionado(S$1,$E20,$B20, $D20, Hombres!$A$1:$DW$117, Mujeres!$A$1:$DW$117)</f>
        <v>2407506.9848929858</v>
      </c>
      <c r="T20" s="52" cm="1">
        <f t="array" aca="1" ref="T20" ca="1">AnualidadPensionado(T$1,$E20,$B20, $D20, Hombres!$A$1:$DW$117, Mujeres!$A$1:$DW$117)</f>
        <v>2396616.7787197623</v>
      </c>
      <c r="U20" s="52" cm="1">
        <f t="array" aca="1" ref="U20" ca="1">AnualidadPensionado(U$1,$E20,$B20, $D20, Hombres!$A$1:$DW$117, Mujeres!$A$1:$DW$117)</f>
        <v>2376803.0275092432</v>
      </c>
      <c r="V20" s="52" cm="1">
        <f t="array" aca="1" ref="V20" ca="1">AnualidadPensionado(V$1,$E20,$B20, $D20, Hombres!$A$1:$DW$117, Mujeres!$A$1:$DW$117)</f>
        <v>2347181.9438954853</v>
      </c>
      <c r="W20" s="52" cm="1">
        <f t="array" aca="1" ref="W20" ca="1">AnualidadPensionado(W$1,$E20,$B20, $D20, Hombres!$A$1:$DW$117, Mujeres!$A$1:$DW$117)</f>
        <v>2307020.1234312602</v>
      </c>
      <c r="X20" s="52" cm="1">
        <f t="array" aca="1" ref="X20" ca="1">AnualidadPensionado(X$1,$E20,$B20, $D20, Hombres!$A$1:$DW$117, Mujeres!$A$1:$DW$117)</f>
        <v>2255698.7997310432</v>
      </c>
      <c r="Y20" s="52" cm="1">
        <f t="array" aca="1" ref="Y20" ca="1">AnualidadPensionado(Y$1,$E20,$B20, $D20, Hombres!$A$1:$DW$117, Mujeres!$A$1:$DW$117)</f>
        <v>2192617.4835299365</v>
      </c>
      <c r="Z20" s="52" cm="1">
        <f t="array" aca="1" ref="Z20" ca="1">AnualidadPensionado(Z$1,$E20,$B20, $D20, Hombres!$A$1:$DW$117, Mujeres!$A$1:$DW$117)</f>
        <v>2117245.8058543936</v>
      </c>
      <c r="AA20" s="52" cm="1">
        <f t="array" aca="1" ref="AA20" ca="1">AnualidadPensionado(AA$1,$E20,$B20, $D20, Hombres!$A$1:$DW$117, Mujeres!$A$1:$DW$117)</f>
        <v>2029278.428416102</v>
      </c>
      <c r="AB20" s="52" cm="1">
        <f t="array" aca="1" ref="AB20" ca="1">AnualidadPensionado(AB$1,$E20,$B20, $D20, Hombres!$A$1:$DW$117, Mujeres!$A$1:$DW$117)</f>
        <v>1928834.091561035</v>
      </c>
      <c r="AC20" s="52" cm="1">
        <f t="array" aca="1" ref="AC20" ca="1">AnualidadPensionado(AC$1,$E20,$B20, $D20, Hombres!$A$1:$DW$117, Mujeres!$A$1:$DW$117)</f>
        <v>1816416.1531718676</v>
      </c>
      <c r="AD20" s="52" cm="1">
        <f t="array" aca="1" ref="AD20" ca="1">AnualidadPensionado(AD$1,$E20,$B20, $D20, Hombres!$A$1:$DW$117, Mujeres!$A$1:$DW$117)</f>
        <v>1692816.2832653893</v>
      </c>
      <c r="AE20" s="52" cm="1">
        <f t="array" aca="1" ref="AE20" ca="1">AnualidadPensionado(AE$1,$E20,$B20, $D20, Hombres!$A$1:$DW$117, Mujeres!$A$1:$DW$117)</f>
        <v>1559158.3231242944</v>
      </c>
      <c r="AF20" s="52" cm="1">
        <f t="array" aca="1" ref="AF20" ca="1">AnualidadPensionado(AF$1,$E20,$B20, $D20, Hombres!$A$1:$DW$117, Mujeres!$A$1:$DW$117)</f>
        <v>1417051.2544585317</v>
      </c>
      <c r="AG20" s="52" cm="1">
        <f t="array" aca="1" ref="AG20" ca="1">AnualidadPensionado(AG$1,$E20,$B20, $D20, Hombres!$A$1:$DW$117, Mujeres!$A$1:$DW$117)</f>
        <v>1268737.2173536746</v>
      </c>
      <c r="AH20" s="52" cm="1">
        <f t="array" aca="1" ref="AH20" ca="1">AnualidadPensionado(AH$1,$E20,$B20, $D20, Hombres!$A$1:$DW$117, Mujeres!$A$1:$DW$117)</f>
        <v>1116992.088506314</v>
      </c>
      <c r="AI20" s="52" cm="1">
        <f t="array" aca="1" ref="AI20" ca="1">AnualidadPensionado(AI$1,$E20,$B20, $D20, Hombres!$A$1:$DW$117, Mujeres!$A$1:$DW$117)</f>
        <v>964907.3794893492</v>
      </c>
      <c r="AJ20" s="52" cm="1">
        <f t="array" aca="1" ref="AJ20" ca="1">AnualidadPensionado(AJ$1,$E20,$B20, $D20, Hombres!$A$1:$DW$117, Mujeres!$A$1:$DW$117)</f>
        <v>815779.51013690443</v>
      </c>
      <c r="AK20" s="52" cm="1">
        <f t="array" aca="1" ref="AK20" ca="1">AnualidadPensionado(AK$1,$E20,$B20, $D20, Hombres!$A$1:$DW$117, Mujeres!$A$1:$DW$117)</f>
        <v>673046.43441156927</v>
      </c>
      <c r="AL20" s="52" cm="1">
        <f t="array" aca="1" ref="AL20" ca="1">AnualidadPensionado(AL$1,$E20,$B20, $D20, Hombres!$A$1:$DW$117, Mujeres!$A$1:$DW$117)</f>
        <v>540135.69866266544</v>
      </c>
      <c r="AM20" s="52" cm="1">
        <f t="array" aca="1" ref="AM20" ca="1">AnualidadPensionado(AM$1,$E20,$B20, $D20, Hombres!$A$1:$DW$117, Mujeres!$A$1:$DW$117)</f>
        <v>420115.9157501469</v>
      </c>
      <c r="AN20" s="52" cm="1">
        <f t="array" aca="1" ref="AN20" ca="1">AnualidadPensionado(AN$1,$E20,$B20, $D20, Hombres!$A$1:$DW$117, Mujeres!$A$1:$DW$117)</f>
        <v>315348.19555748545</v>
      </c>
      <c r="AO20" s="52" cm="1">
        <f t="array" aca="1" ref="AO20" ca="1">AnualidadPensionado(AO$1,$E20,$B20, $D20, Hombres!$A$1:$DW$117, Mujeres!$A$1:$DW$117)</f>
        <v>227286.50336066223</v>
      </c>
      <c r="AP20" s="52" cm="1">
        <f t="array" aca="1" ref="AP20" ca="1">AnualidadPensionado(AP$1,$E20,$B20, $D20, Hombres!$A$1:$DW$117, Mujeres!$A$1:$DW$117)</f>
        <v>156374.69099860944</v>
      </c>
      <c r="AQ20" s="52" cm="1">
        <f t="array" aca="1" ref="AQ20" ca="1">AnualidadPensionado(AQ$1,$E20,$B20, $D20, Hombres!$A$1:$DW$117, Mujeres!$A$1:$DW$117)</f>
        <v>102010.33474381609</v>
      </c>
      <c r="AR20" s="52" cm="1">
        <f t="array" aca="1" ref="AR20" ca="1">AnualidadPensionado(AR$1,$E20,$B20, $D20, Hombres!$A$1:$DW$117, Mujeres!$A$1:$DW$117)</f>
        <v>62602.508617281208</v>
      </c>
      <c r="AS20" s="52" cm="1">
        <f t="array" aca="1" ref="AS20" ca="1">AnualidadPensionado(AS$1,$E20,$B20, $D20, Hombres!$A$1:$DW$117, Mujeres!$A$1:$DW$117)</f>
        <v>35801.335351375055</v>
      </c>
      <c r="AT20" s="52" cm="1">
        <f t="array" aca="1" ref="AT20" ca="1">AnualidadPensionado(AT$1,$E20,$B20, $D20, Hombres!$A$1:$DW$117, Mujeres!$A$1:$DW$117)</f>
        <v>18860.836326347435</v>
      </c>
      <c r="AU20" s="52" cm="1">
        <f t="array" aca="1" ref="AU20" ca="1">AnualidadPensionado(AU$1,$E20,$B20, $D20, Hombres!$A$1:$DW$117, Mujeres!$A$1:$DW$117)</f>
        <v>9024.9877567770582</v>
      </c>
      <c r="AV20" s="52" cm="1">
        <f t="array" aca="1" ref="AV20" ca="1">AnualidadPensionado(AV$1,$E20,$B20, $D20, Hombres!$A$1:$DW$117, Mujeres!$A$1:$DW$117)</f>
        <v>3854.1214818060189</v>
      </c>
      <c r="AW20" s="52" cm="1">
        <f t="array" aca="1" ref="AW20" ca="1">AnualidadPensionado(AW$1,$E20,$B20, $D20, Hombres!$A$1:$DW$117, Mujeres!$A$1:$DW$117)</f>
        <v>1435.9389858924278</v>
      </c>
      <c r="AX20" s="52" cm="1">
        <f t="array" aca="1" ref="AX20" ca="1">AnualidadPensionado(AX$1,$E20,$B20, $D20, Hombres!$A$1:$DW$117, Mujeres!$A$1:$DW$117)</f>
        <v>452.62465540024829</v>
      </c>
      <c r="AY20" s="52" cm="1">
        <f t="array" aca="1" ref="AY20" ca="1">AnualidadPensionado(AY$1,$E20,$B20, $D20, Hombres!$A$1:$DW$117, Mujeres!$A$1:$DW$117)</f>
        <v>115.52077236417389</v>
      </c>
      <c r="AZ20" s="52" cm="1">
        <f t="array" aca="1" ref="AZ20" ca="1">AnualidadPensionado(AZ$1,$E20,$B20, $D20, Hombres!$A$1:$DW$117, Mujeres!$A$1:$DW$117)</f>
        <v>22.293017398746439</v>
      </c>
      <c r="BA20" s="52" cm="1">
        <f t="array" aca="1" ref="BA20" ca="1">AnualidadPensionado(BA$1,$E20,$B20, $D20, Hombres!$A$1:$DW$117, Mujeres!$A$1:$DW$117)</f>
        <v>2.8727288271519615</v>
      </c>
      <c r="BB20" s="52" cm="1">
        <f t="array" aca="1" ref="BB20" ca="1">AnualidadPensionado(BB$1,$E20,$B20, $D20, Hombres!$A$1:$DW$117, Mujeres!$A$1:$DW$117)</f>
        <v>0</v>
      </c>
      <c r="BC20" s="52" cm="1">
        <f t="array" aca="1" ref="BC20" ca="1">AnualidadPensionado(BC$1,$E20,$B20, $D20, Hombres!$A$1:$DW$117, Mujeres!$A$1:$DW$117)</f>
        <v>0</v>
      </c>
      <c r="BD20" s="52" cm="1">
        <f t="array" aca="1" ref="BD20" ca="1">AnualidadPensionado(BD$1,$E20,$B20, $D20, Hombres!$A$1:$DW$117, Mujeres!$A$1:$DW$117)</f>
        <v>0</v>
      </c>
      <c r="BE20" s="52" cm="1">
        <f t="array" aca="1" ref="BE20" ca="1">AnualidadPensionado(BE$1,$E20,$B20, $D20, Hombres!$A$1:$DW$117, Mujeres!$A$1:$DW$117)</f>
        <v>0</v>
      </c>
      <c r="BF20" s="52" cm="1">
        <f t="array" aca="1" ref="BF20" ca="1">AnualidadPensionado(BF$1,$E20,$B20, $D20, Hombres!$A$1:$DW$117, Mujeres!$A$1:$DW$117)</f>
        <v>0</v>
      </c>
      <c r="BG20" s="52" cm="1">
        <f t="array" aca="1" ref="BG20" ca="1">AnualidadPensionado(BG$1,$E20,$B20, $D20, Hombres!$A$1:$DW$117, Mujeres!$A$1:$DW$117)</f>
        <v>0</v>
      </c>
      <c r="BH20" s="52" cm="1">
        <f t="array" aca="1" ref="BH20" ca="1">AnualidadPensionado(BH$1,$E20,$B20, $D20, Hombres!$A$1:$DW$117, Mujeres!$A$1:$DW$117)</f>
        <v>0</v>
      </c>
      <c r="BI20" s="52" cm="1">
        <f t="array" aca="1" ref="BI20" ca="1">AnualidadPensionado(BI$1,$E20,$B20, $D20, Hombres!$A$1:$DW$117, Mujeres!$A$1:$DW$117)</f>
        <v>0</v>
      </c>
      <c r="BJ20" s="52" cm="1">
        <f t="array" aca="1" ref="BJ20" ca="1">AnualidadPensionado(BJ$1,$E20,$B20, $D20, Hombres!$A$1:$DW$117, Mujeres!$A$1:$DW$117)</f>
        <v>0</v>
      </c>
      <c r="BK20" s="52" cm="1">
        <f t="array" aca="1" ref="BK20" ca="1">AnualidadPensionado(BK$1,$E20,$B20, $D20, Hombres!$A$1:$DW$117, Mujeres!$A$1:$DW$117)</f>
        <v>0</v>
      </c>
      <c r="BL20" s="52" cm="1">
        <f t="array" aca="1" ref="BL20" ca="1">AnualidadPensionado(BL$1,$E20,$B20, $D20, Hombres!$A$1:$DW$117, Mujeres!$A$1:$DW$117)</f>
        <v>0</v>
      </c>
      <c r="BM20" s="52" cm="1">
        <f t="array" aca="1" ref="BM20" ca="1">AnualidadPensionado(BM$1,$E20,$B20, $D20, Hombres!$A$1:$DW$117, Mujeres!$A$1:$DW$117)</f>
        <v>0</v>
      </c>
      <c r="BN20" s="52" cm="1">
        <f t="array" aca="1" ref="BN20" ca="1">AnualidadPensionado(BN$1,$E20,$B20, $D20, Hombres!$A$1:$DW$117, Mujeres!$A$1:$DW$117)</f>
        <v>0</v>
      </c>
      <c r="BO20" s="52" cm="1">
        <f t="array" aca="1" ref="BO20" ca="1">AnualidadPensionado(BO$1,$E20,$B20, $D20, Hombres!$A$1:$DW$117, Mujeres!$A$1:$DW$117)</f>
        <v>0</v>
      </c>
      <c r="BP20" s="52" cm="1">
        <f t="array" aca="1" ref="BP20" ca="1">AnualidadPensionado(BP$1,$E20,$B20, $D20, Hombres!$A$1:$DW$117, Mujeres!$A$1:$DW$117)</f>
        <v>0</v>
      </c>
      <c r="BQ20" s="52" cm="1">
        <f t="array" aca="1" ref="BQ20" ca="1">AnualidadPensionado(BQ$1,$E20,$B20, $D20, Hombres!$A$1:$DW$117, Mujeres!$A$1:$DW$117)</f>
        <v>0</v>
      </c>
      <c r="BR20" s="52" cm="1">
        <f t="array" aca="1" ref="BR20" ca="1">AnualidadPensionado(BR$1,$E20,$B20, $D20, Hombres!$A$1:$DW$117, Mujeres!$A$1:$DW$117)</f>
        <v>0</v>
      </c>
      <c r="BS20" s="52" cm="1">
        <f t="array" aca="1" ref="BS20" ca="1">AnualidadPensionado(BS$1,$E20,$B20, $D20, Hombres!$A$1:$DW$117, Mujeres!$A$1:$DW$117)</f>
        <v>0</v>
      </c>
      <c r="BT20" s="52" cm="1">
        <f t="array" aca="1" ref="BT20" ca="1">AnualidadPensionado(BT$1,$E20,$B20, $D20, Hombres!$A$1:$DW$117, Mujeres!$A$1:$DW$117)</f>
        <v>0</v>
      </c>
      <c r="BU20" s="52" cm="1">
        <f t="array" aca="1" ref="BU20" ca="1">AnualidadPensionado(BU$1,$E20,$B20, $D20, Hombres!$A$1:$DW$117, Mujeres!$A$1:$DW$117)</f>
        <v>0</v>
      </c>
      <c r="BV20" s="52" cm="1">
        <f t="array" aca="1" ref="BV20" ca="1">AnualidadPensionado(BV$1,$E20,$B20, $D20, Hombres!$A$1:$DW$117, Mujeres!$A$1:$DW$117)</f>
        <v>0</v>
      </c>
      <c r="BW20" s="52" cm="1">
        <f t="array" aca="1" ref="BW20" ca="1">AnualidadPensionado(BW$1,$E20,$B20, $D20, Hombres!$A$1:$DW$117, Mujeres!$A$1:$DW$117)</f>
        <v>0</v>
      </c>
      <c r="BX20" s="52" cm="1">
        <f t="array" aca="1" ref="BX20" ca="1">AnualidadPensionado(BX$1,$E20,$B20, $D20, Hombres!$A$1:$DW$117, Mujeres!$A$1:$DW$117)</f>
        <v>0</v>
      </c>
      <c r="BY20" s="52" cm="1">
        <f t="array" aca="1" ref="BY20" ca="1">AnualidadPensionado(BY$1,$E20,$B20, $D20, Hombres!$A$1:$DW$117, Mujeres!$A$1:$DW$117)</f>
        <v>0</v>
      </c>
      <c r="BZ20" s="52" cm="1">
        <f t="array" aca="1" ref="BZ20" ca="1">AnualidadPensionado(BZ$1,$E20,$B20, $D20, Hombres!$A$1:$DW$117, Mujeres!$A$1:$DW$117)</f>
        <v>0</v>
      </c>
      <c r="CA20" s="52" cm="1">
        <f t="array" aca="1" ref="CA20" ca="1">AnualidadPensionado(CA$1,$E20,$B20, $D20, Hombres!$A$1:$DW$117, Mujeres!$A$1:$DW$117)</f>
        <v>0</v>
      </c>
      <c r="CB20" s="52" cm="1">
        <f t="array" aca="1" ref="CB20" ca="1">AnualidadPensionado(CB$1,$E20,$B20, $D20, Hombres!$A$1:$DW$117, Mujeres!$A$1:$DW$117)</f>
        <v>0</v>
      </c>
      <c r="CC20" s="52" cm="1">
        <f t="array" aca="1" ref="CC20" ca="1">AnualidadPensionado(CC$1,$E20,$B20, $D20, Hombres!$A$1:$DW$117, Mujeres!$A$1:$DW$117)</f>
        <v>0</v>
      </c>
      <c r="CD20" s="52" cm="1">
        <f t="array" aca="1" ref="CD20" ca="1">AnualidadPensionado(CD$1,$E20,$B20, $D20, Hombres!$A$1:$DW$117, Mujeres!$A$1:$DW$117)</f>
        <v>0</v>
      </c>
      <c r="CE20" s="52" cm="1">
        <f t="array" aca="1" ref="CE20" ca="1">AnualidadPensionado(CE$1,$E20,$B20, $D20, Hombres!$A$1:$DW$117, Mujeres!$A$1:$DW$117)</f>
        <v>0</v>
      </c>
      <c r="CF20" s="52" cm="1">
        <f t="array" aca="1" ref="CF20" ca="1">AnualidadPensionado(CF$1,$E20,$B20, $D20, Hombres!$A$1:$DW$117, Mujeres!$A$1:$DW$117)</f>
        <v>0</v>
      </c>
      <c r="CG20" s="52" cm="1">
        <f t="array" aca="1" ref="CG20" ca="1">AnualidadPensionado(CG$1,$E20,$B20, $D20, Hombres!$A$1:$DW$117, Mujeres!$A$1:$DW$117)</f>
        <v>0</v>
      </c>
      <c r="CH20" s="52" cm="1">
        <f t="array" aca="1" ref="CH20" ca="1">AnualidadPensionado(CH$1,$E20,$B20, $D20, Hombres!$A$1:$DW$117, Mujeres!$A$1:$DW$117)</f>
        <v>0</v>
      </c>
      <c r="CI20" s="52" cm="1">
        <f t="array" aca="1" ref="CI20" ca="1">AnualidadPensionado(CI$1,$E20,$B20, $D20, Hombres!$A$1:$DW$117, Mujeres!$A$1:$DW$117)</f>
        <v>0</v>
      </c>
      <c r="CJ20" s="52" cm="1">
        <f t="array" aca="1" ref="CJ20" ca="1">AnualidadPensionado(CJ$1,$E20,$B20, $D20, Hombres!$A$1:$DW$117, Mujeres!$A$1:$DW$117)</f>
        <v>0</v>
      </c>
      <c r="CK20" s="52" cm="1">
        <f t="array" aca="1" ref="CK20" ca="1">AnualidadPensionado(CK$1,$E20,$B20, $D20, Hombres!$A$1:$DW$117, Mujeres!$A$1:$DW$117)</f>
        <v>0</v>
      </c>
      <c r="CL20" s="52" cm="1">
        <f t="array" aca="1" ref="CL20" ca="1">AnualidadPensionado(CL$1,$E20,$B20, $D20, Hombres!$A$1:$DW$117, Mujeres!$A$1:$DW$117)</f>
        <v>0</v>
      </c>
      <c r="CM20" s="52" cm="1">
        <f t="array" aca="1" ref="CM20" ca="1">AnualidadPensionado(CM$1,$E20,$B20, $D20, Hombres!$A$1:$DW$117, Mujeres!$A$1:$DW$117)</f>
        <v>0</v>
      </c>
      <c r="CN20" s="52" cm="1">
        <f t="array" aca="1" ref="CN20" ca="1">AnualidadPensionado(CN$1,$E20,$B20, $D20, Hombres!$A$1:$DW$117, Mujeres!$A$1:$DW$117)</f>
        <v>0</v>
      </c>
      <c r="CO20" s="52" cm="1">
        <f t="array" aca="1" ref="CO20" ca="1">AnualidadPensionado(CO$1,$E20,$B20, $D20, Hombres!$A$1:$DW$117, Mujeres!$A$1:$DW$117)</f>
        <v>0</v>
      </c>
      <c r="CP20" s="52" cm="1">
        <f t="array" aca="1" ref="CP20" ca="1">AnualidadPensionado(CP$1,$E20,$B20, $D20, Hombres!$A$1:$DW$117, Mujeres!$A$1:$DW$117)</f>
        <v>0</v>
      </c>
      <c r="CQ20" s="52" cm="1">
        <f t="array" aca="1" ref="CQ20" ca="1">AnualidadPensionado(CQ$1,$E20,$B20, $D20, Hombres!$A$1:$DW$117, Mujeres!$A$1:$DW$117)</f>
        <v>0</v>
      </c>
      <c r="CR20" s="52" cm="1">
        <f t="array" aca="1" ref="CR20" ca="1">AnualidadPensionado(CR$1,$E20,$B20, $D20, Hombres!$A$1:$DW$117, Mujeres!$A$1:$DW$117)</f>
        <v>0</v>
      </c>
      <c r="CS20" s="52" cm="1">
        <f t="array" aca="1" ref="CS20" ca="1">AnualidadPensionado(CS$1,$E20,$B20, $D20, Hombres!$A$1:$DW$117, Mujeres!$A$1:$DW$117)</f>
        <v>0</v>
      </c>
      <c r="CT20" s="52" cm="1">
        <f t="array" aca="1" ref="CT20" ca="1">AnualidadPensionado(CT$1,$E20,$B20, $D20, Hombres!$A$1:$DW$117, Mujeres!$A$1:$DW$117)</f>
        <v>0</v>
      </c>
      <c r="CU20" s="52" cm="1">
        <f t="array" aca="1" ref="CU20" ca="1">AnualidadPensionado(CU$1,$E20,$B20, $D20, Hombres!$A$1:$DW$117, Mujeres!$A$1:$DW$117)</f>
        <v>0</v>
      </c>
      <c r="CV20" s="52" cm="1">
        <f t="array" aca="1" ref="CV20" ca="1">AnualidadPensionado(CV$1,$E20,$B20, $D20, Hombres!$A$1:$DW$117, Mujeres!$A$1:$DW$117)</f>
        <v>0</v>
      </c>
      <c r="CW20" s="52" cm="1">
        <f t="array" aca="1" ref="CW20" ca="1">AnualidadPensionado(CW$1,$E20,$B20, $D20, Hombres!$A$1:$DW$117, Mujeres!$A$1:$DW$117)</f>
        <v>0</v>
      </c>
      <c r="CX20" s="52" cm="1">
        <f t="array" aca="1" ref="CX20" ca="1">AnualidadPensionado(CX$1,$E20,$B20, $D20, Hombres!$A$1:$DW$117, Mujeres!$A$1:$DW$117)</f>
        <v>0</v>
      </c>
      <c r="CY20" s="52" cm="1">
        <f t="array" aca="1" ref="CY20" ca="1">AnualidadPensionado(CY$1,$E20,$B20, $D20, Hombres!$A$1:$DW$117, Mujeres!$A$1:$DW$117)</f>
        <v>0</v>
      </c>
      <c r="DB20" s="25"/>
      <c r="DC20" s="52" cm="1">
        <f t="array" aca="1" ref="DC20" ca="1">beneficio_muerte_individual_pensionado(DC$1,$E20,$B20, Hombres!$A$1:$DW$117, Mujeres!$A$1:$DW$117)</f>
        <v>0</v>
      </c>
      <c r="DD20" s="52" cm="1">
        <f t="array" aca="1" ref="DD20" ca="1">beneficio_muerte_individual_pensionado(DD$1,$E20,$B20, Hombres!$A$1:$DW$117, Mujeres!$A$1:$DW$117)</f>
        <v>32517.600000000002</v>
      </c>
      <c r="DE20" s="52" cm="1">
        <f t="array" aca="1" ref="DE20" ca="1">beneficio_muerte_individual_pensionado(DE$1,$E20,$B20, Hombres!$A$1:$DW$117, Mujeres!$A$1:$DW$117)</f>
        <v>35484.084611190003</v>
      </c>
      <c r="DF20" s="52" cm="1">
        <f t="array" aca="1" ref="DF20" ca="1">beneficio_muerte_individual_pensionado(DF$1,$E20,$B20, Hombres!$A$1:$DW$117, Mujeres!$A$1:$DW$117)</f>
        <v>39034.138783691065</v>
      </c>
      <c r="DG20" s="52" cm="1">
        <f t="array" aca="1" ref="DG20" ca="1">beneficio_muerte_individual_pensionado(DG$1,$E20,$B20, Hombres!$A$1:$DW$117, Mujeres!$A$1:$DW$117)</f>
        <v>42674.420857599202</v>
      </c>
      <c r="DH20" s="52" cm="1">
        <f t="array" aca="1" ref="DH20" ca="1">beneficio_muerte_individual_pensionado(DH$1,$E20,$B20, Hombres!$A$1:$DW$117, Mujeres!$A$1:$DW$117)</f>
        <v>45949.808515436118</v>
      </c>
      <c r="DI20" s="52" cm="1">
        <f t="array" aca="1" ref="DI20" ca="1">beneficio_muerte_individual_pensionado(DI$1,$E20,$B20, Hombres!$A$1:$DW$117, Mujeres!$A$1:$DW$117)</f>
        <v>48967.223832060874</v>
      </c>
      <c r="DJ20" s="52" cm="1">
        <f t="array" aca="1" ref="DJ20" ca="1">beneficio_muerte_individual_pensionado(DJ$1,$E20,$B20, Hombres!$A$1:$DW$117, Mujeres!$A$1:$DW$117)</f>
        <v>52271.824114437375</v>
      </c>
      <c r="DK20" s="52" cm="1">
        <f t="array" aca="1" ref="DK20" ca="1">beneficio_muerte_individual_pensionado(DK$1,$E20,$B20, Hombres!$A$1:$DW$117, Mujeres!$A$1:$DW$117)</f>
        <v>56289.571143347399</v>
      </c>
      <c r="DL20" s="52" cm="1">
        <f t="array" aca="1" ref="DL20" ca="1">beneficio_muerte_individual_pensionado(DL$1,$E20,$B20, Hombres!$A$1:$DW$117, Mujeres!$A$1:$DW$117)</f>
        <v>61095.565592181199</v>
      </c>
      <c r="DM20" s="52" cm="1">
        <f t="array" aca="1" ref="DM20" ca="1">beneficio_muerte_individual_pensionado(DM$1,$E20,$B20, Hombres!$A$1:$DW$117, Mujeres!$A$1:$DW$117)</f>
        <v>66527.758758859374</v>
      </c>
      <c r="DN20" s="52" cm="1">
        <f t="array" aca="1" ref="DN20" ca="1">beneficio_muerte_individual_pensionado(DN$1,$E20,$B20, Hombres!$A$1:$DW$117, Mujeres!$A$1:$DW$117)</f>
        <v>75080.032670127533</v>
      </c>
      <c r="DO20" s="52" cm="1">
        <f t="array" aca="1" ref="DO20" ca="1">beneficio_muerte_individual_pensionado(DO$1,$E20,$B20, Hombres!$A$1:$DW$117, Mujeres!$A$1:$DW$117)</f>
        <v>80713.825613765497</v>
      </c>
      <c r="DP20" s="52" cm="1">
        <f t="array" aca="1" ref="DP20" ca="1">beneficio_muerte_individual_pensionado(DP$1,$E20,$B20, Hombres!$A$1:$DW$117, Mujeres!$A$1:$DW$117)</f>
        <v>86578.270761977779</v>
      </c>
      <c r="DQ20" s="52" cm="1">
        <f t="array" aca="1" ref="DQ20" ca="1">beneficio_muerte_individual_pensionado(DQ$1,$E20,$B20, Hombres!$A$1:$DW$117, Mujeres!$A$1:$DW$117)</f>
        <v>92515.674976262919</v>
      </c>
      <c r="DR20" s="52" cm="1">
        <f t="array" aca="1" ref="DR20" ca="1">beneficio_muerte_individual_pensionado(DR$1,$E20,$B20, Hombres!$A$1:$DW$117, Mujeres!$A$1:$DW$117)</f>
        <v>98366.733749664272</v>
      </c>
      <c r="DS20" s="52" cm="1">
        <f t="array" aca="1" ref="DS20" ca="1">beneficio_muerte_individual_pensionado(DS$1,$E20,$B20, Hombres!$A$1:$DW$117, Mujeres!$A$1:$DW$117)</f>
        <v>104119.67816926469</v>
      </c>
      <c r="DT20" s="52" cm="1">
        <f t="array" aca="1" ref="DT20" ca="1">beneficio_muerte_individual_pensionado(DT$1,$E20,$B20, Hombres!$A$1:$DW$117, Mujeres!$A$1:$DW$117)</f>
        <v>109771.67563561432</v>
      </c>
      <c r="DU20" s="52" cm="1">
        <f t="array" aca="1" ref="DU20" ca="1">beneficio_muerte_individual_pensionado(DU$1,$E20,$B20, Hombres!$A$1:$DW$117, Mujeres!$A$1:$DW$117)</f>
        <v>115176.61300504916</v>
      </c>
      <c r="DV20" s="52" cm="1">
        <f t="array" aca="1" ref="DV20" ca="1">beneficio_muerte_individual_pensionado(DV$1,$E20,$B20, Hombres!$A$1:$DW$117, Mujeres!$A$1:$DW$117)</f>
        <v>120036.61418807934</v>
      </c>
      <c r="DW20" s="52" cm="1">
        <f t="array" aca="1" ref="DW20" ca="1">beneficio_muerte_individual_pensionado(DW$1,$E20,$B20, Hombres!$A$1:$DW$117, Mujeres!$A$1:$DW$117)</f>
        <v>124074.12053738245</v>
      </c>
      <c r="DX20" s="52" cm="1">
        <f t="array" aca="1" ref="DX20" ca="1">beneficio_muerte_individual_pensionado(DX$1,$E20,$B20, Hombres!$A$1:$DW$117, Mujeres!$A$1:$DW$117)</f>
        <v>127179.2492373276</v>
      </c>
      <c r="DY20" s="52" cm="1">
        <f t="array" aca="1" ref="DY20" ca="1">beneficio_muerte_individual_pensionado(DY$1,$E20,$B20, Hombres!$A$1:$DW$117, Mujeres!$A$1:$DW$117)</f>
        <v>129247.75826814295</v>
      </c>
      <c r="DZ20" s="52" cm="1">
        <f t="array" aca="1" ref="DZ20" ca="1">beneficio_muerte_individual_pensionado(DZ$1,$E20,$B20, Hombres!$A$1:$DW$117, Mujeres!$A$1:$DW$117)</f>
        <v>130069.32688149597</v>
      </c>
      <c r="EA20" s="52" cm="1">
        <f t="array" aca="1" ref="EA20" ca="1">beneficio_muerte_individual_pensionado(EA$1,$E20,$B20, Hombres!$A$1:$DW$117, Mujeres!$A$1:$DW$117)</f>
        <v>129343.24274858728</v>
      </c>
      <c r="EB20" s="52" cm="1">
        <f t="array" aca="1" ref="EB20" ca="1">beneficio_muerte_individual_pensionado(EB$1,$E20,$B20, Hombres!$A$1:$DW$117, Mujeres!$A$1:$DW$117)</f>
        <v>126849.75144081256</v>
      </c>
      <c r="EC20" s="52" cm="1">
        <f t="array" aca="1" ref="EC20" ca="1">beneficio_muerte_individual_pensionado(EC$1,$E20,$B20, Hombres!$A$1:$DW$117, Mujeres!$A$1:$DW$117)</f>
        <v>122531.34831089049</v>
      </c>
      <c r="ED20" s="52" cm="1">
        <f t="array" aca="1" ref="ED20" ca="1">beneficio_muerte_individual_pensionado(ED$1,$E20,$B20, Hombres!$A$1:$DW$117, Mujeres!$A$1:$DW$117)</f>
        <v>116407.91905333719</v>
      </c>
      <c r="EE20" s="52" cm="1">
        <f t="array" aca="1" ref="EE20" ca="1">beneficio_muerte_individual_pensionado(EE$1,$E20,$B20, Hombres!$A$1:$DW$117, Mujeres!$A$1:$DW$117)</f>
        <v>108516.9384073058</v>
      </c>
      <c r="EF20" s="52" cm="1">
        <f t="array" aca="1" ref="EF20" ca="1">beneficio_muerte_individual_pensionado(EF$1,$E20,$B20, Hombres!$A$1:$DW$117, Mujeres!$A$1:$DW$117)</f>
        <v>98947.917888498181</v>
      </c>
      <c r="EG20" s="52" cm="1">
        <f t="array" aca="1" ref="EG20" ca="1">beneficio_muerte_individual_pensionado(EG$1,$E20,$B20, Hombres!$A$1:$DW$117, Mujeres!$A$1:$DW$117)</f>
        <v>87963.801724019329</v>
      </c>
      <c r="EH20" s="52" cm="1">
        <f t="array" aca="1" ref="EH20" ca="1">beneficio_muerte_individual_pensionado(EH$1,$E20,$B20, Hombres!$A$1:$DW$117, Mujeres!$A$1:$DW$117)</f>
        <v>76010.947743942044</v>
      </c>
      <c r="EI20" s="52" cm="1">
        <f t="array" aca="1" ref="EI20" ca="1">beneficio_muerte_individual_pensionado(EI$1,$E20,$B20, Hombres!$A$1:$DW$117, Mujeres!$A$1:$DW$117)</f>
        <v>63623.290225111996</v>
      </c>
      <c r="EJ20" s="52" cm="1">
        <f t="array" aca="1" ref="EJ20" ca="1">beneficio_muerte_individual_pensionado(EJ$1,$E20,$B20, Hombres!$A$1:$DW$117, Mujeres!$A$1:$DW$117)</f>
        <v>51354.956638957439</v>
      </c>
      <c r="EK20" s="52" cm="1">
        <f t="array" aca="1" ref="EK20" ca="1">beneficio_muerte_individual_pensionado(EK$1,$E20,$B20, Hombres!$A$1:$DW$117, Mujeres!$A$1:$DW$117)</f>
        <v>39752.039659165755</v>
      </c>
      <c r="EL20" s="52" cm="1">
        <f t="array" aca="1" ref="EL20" ca="1">beneficio_muerte_individual_pensionado(EL$1,$E20,$B20, Hombres!$A$1:$DW$117, Mujeres!$A$1:$DW$117)</f>
        <v>29326.713270272259</v>
      </c>
      <c r="EM20" s="52" cm="1">
        <f t="array" aca="1" ref="EM20" ca="1">beneficio_muerte_individual_pensionado(EM$1,$E20,$B20, Hombres!$A$1:$DW$117, Mujeres!$A$1:$DW$117)</f>
        <v>20481.854917590299</v>
      </c>
      <c r="EN20" s="52" cm="1">
        <f t="array" aca="1" ref="EN20" ca="1">beneficio_muerte_individual_pensionado(EN$1,$E20,$B20, Hombres!$A$1:$DW$117, Mujeres!$A$1:$DW$117)</f>
        <v>13434.939110542355</v>
      </c>
      <c r="EO20" s="52" cm="1">
        <f t="array" aca="1" ref="EO20" ca="1">beneficio_muerte_individual_pensionado(EO$1,$E20,$B20, Hombres!$A$1:$DW$117, Mujeres!$A$1:$DW$117)</f>
        <v>8196.6067082076115</v>
      </c>
      <c r="EP20" s="52" cm="1">
        <f t="array" aca="1" ref="EP20" ca="1">beneficio_muerte_individual_pensionado(EP$1,$E20,$B20, Hombres!$A$1:$DW$117, Mujeres!$A$1:$DW$117)</f>
        <v>4596.1587902951542</v>
      </c>
      <c r="EQ20" s="52" cm="1">
        <f t="array" aca="1" ref="EQ20" ca="1">beneficio_muerte_individual_pensionado(EQ$1,$E20,$B20, Hombres!$A$1:$DW$117, Mujeres!$A$1:$DW$117)</f>
        <v>2335.0003984052023</v>
      </c>
      <c r="ER20" s="52" cm="1">
        <f t="array" aca="1" ref="ER20" ca="1">beneficio_muerte_individual_pensionado(ER$1,$E20,$B20, Hombres!$A$1:$DW$117, Mujeres!$A$1:$DW$117)</f>
        <v>1055.8935757260624</v>
      </c>
      <c r="ES20" s="52" cm="1">
        <f t="array" aca="1" ref="ES20" ca="1">beneficio_muerte_individual_pensionado(ES$1,$E20,$B20, Hombres!$A$1:$DW$117, Mujeres!$A$1:$DW$117)</f>
        <v>415.37876816662629</v>
      </c>
      <c r="ET20" s="52" cm="1">
        <f t="array" aca="1" ref="ET20" ca="1">beneficio_muerte_individual_pensionado(ET$1,$E20,$B20, Hombres!$A$1:$DW$117, Mujeres!$A$1:$DW$117)</f>
        <v>137.81759645607823</v>
      </c>
      <c r="EU20" s="52" cm="1">
        <f t="array" aca="1" ref="EU20" ca="1">beneficio_muerte_individual_pensionado(EU$1,$E20,$B20, Hombres!$A$1:$DW$117, Mujeres!$A$1:$DW$117)</f>
        <v>36.901283793066682</v>
      </c>
      <c r="EV20" s="52" cm="1">
        <f t="array" aca="1" ref="EV20" ca="1">beneficio_muerte_individual_pensionado(EV$1,$E20,$B20, Hombres!$A$1:$DW$117, Mujeres!$A$1:$DW$117)</f>
        <v>7.4450993728825416</v>
      </c>
      <c r="EW20" s="52" cm="1">
        <f t="array" aca="1" ref="EW20" ca="1">beneficio_muerte_individual_pensionado(EW$1,$E20,$B20, Hombres!$A$1:$DW$117, Mujeres!$A$1:$DW$117)</f>
        <v>1.0639304022779321</v>
      </c>
      <c r="EX20" s="52" cm="1">
        <f t="array" aca="1" ref="EX20" ca="1">beneficio_muerte_individual_pensionado(EX$1,$E20,$B20, Hombres!$A$1:$DW$117, Mujeres!$A$1:$DW$117)</f>
        <v>0</v>
      </c>
      <c r="EY20" s="52" cm="1">
        <f t="array" aca="1" ref="EY20" ca="1">beneficio_muerte_individual_pensionado(EY$1,$E20,$B20, Hombres!$A$1:$DW$117, Mujeres!$A$1:$DW$117)</f>
        <v>0</v>
      </c>
      <c r="EZ20" s="52" cm="1">
        <f t="array" aca="1" ref="EZ20" ca="1">beneficio_muerte_individual_pensionado(EZ$1,$E20,$B20, Hombres!$A$1:$DW$117, Mujeres!$A$1:$DW$117)</f>
        <v>0</v>
      </c>
      <c r="FA20" s="52" cm="1">
        <f t="array" aca="1" ref="FA20" ca="1">beneficio_muerte_individual_pensionado(FA$1,$E20,$B20, Hombres!$A$1:$DW$117, Mujeres!$A$1:$DW$117)</f>
        <v>0</v>
      </c>
      <c r="FB20" s="52" cm="1">
        <f t="array" aca="1" ref="FB20" ca="1">beneficio_muerte_individual_pensionado(FB$1,$E20,$B20, Hombres!$A$1:$DW$117, Mujeres!$A$1:$DW$117)</f>
        <v>0</v>
      </c>
      <c r="FC20" s="52" cm="1">
        <f t="array" aca="1" ref="FC20" ca="1">beneficio_muerte_individual_pensionado(FC$1,$E20,$B20, Hombres!$A$1:$DW$117, Mujeres!$A$1:$DW$117)</f>
        <v>0</v>
      </c>
      <c r="FD20" s="52" cm="1">
        <f t="array" aca="1" ref="FD20" ca="1">beneficio_muerte_individual_pensionado(FD$1,$E20,$B20, Hombres!$A$1:$DW$117, Mujeres!$A$1:$DW$117)</f>
        <v>0</v>
      </c>
      <c r="FE20" s="52" cm="1">
        <f t="array" aca="1" ref="FE20" ca="1">beneficio_muerte_individual_pensionado(FE$1,$E20,$B20, Hombres!$A$1:$DW$117, Mujeres!$A$1:$DW$117)</f>
        <v>0</v>
      </c>
      <c r="FF20" s="52" cm="1">
        <f t="array" aca="1" ref="FF20" ca="1">beneficio_muerte_individual_pensionado(FF$1,$E20,$B20, Hombres!$A$1:$DW$117, Mujeres!$A$1:$DW$117)</f>
        <v>0</v>
      </c>
      <c r="FG20" s="52" cm="1">
        <f t="array" aca="1" ref="FG20" ca="1">beneficio_muerte_individual_pensionado(FG$1,$E20,$B20, Hombres!$A$1:$DW$117, Mujeres!$A$1:$DW$117)</f>
        <v>0</v>
      </c>
      <c r="FH20" s="52" cm="1">
        <f t="array" aca="1" ref="FH20" ca="1">beneficio_muerte_individual_pensionado(FH$1,$E20,$B20, Hombres!$A$1:$DW$117, Mujeres!$A$1:$DW$117)</f>
        <v>0</v>
      </c>
      <c r="FI20" s="52" cm="1">
        <f t="array" aca="1" ref="FI20" ca="1">beneficio_muerte_individual_pensionado(FI$1,$E20,$B20, Hombres!$A$1:$DW$117, Mujeres!$A$1:$DW$117)</f>
        <v>0</v>
      </c>
      <c r="FJ20" s="52" cm="1">
        <f t="array" aca="1" ref="FJ20" ca="1">beneficio_muerte_individual_pensionado(FJ$1,$E20,$B20, Hombres!$A$1:$DW$117, Mujeres!$A$1:$DW$117)</f>
        <v>0</v>
      </c>
      <c r="FK20" s="52" cm="1">
        <f t="array" aca="1" ref="FK20" ca="1">beneficio_muerte_individual_pensionado(FK$1,$E20,$B20, Hombres!$A$1:$DW$117, Mujeres!$A$1:$DW$117)</f>
        <v>0</v>
      </c>
      <c r="FL20" s="52" cm="1">
        <f t="array" aca="1" ref="FL20" ca="1">beneficio_muerte_individual_pensionado(FL$1,$E20,$B20, Hombres!$A$1:$DW$117, Mujeres!$A$1:$DW$117)</f>
        <v>0</v>
      </c>
      <c r="FM20" s="52" cm="1">
        <f t="array" aca="1" ref="FM20" ca="1">beneficio_muerte_individual_pensionado(FM$1,$E20,$B20, Hombres!$A$1:$DW$117, Mujeres!$A$1:$DW$117)</f>
        <v>0</v>
      </c>
      <c r="FN20" s="52" cm="1">
        <f t="array" aca="1" ref="FN20" ca="1">beneficio_muerte_individual_pensionado(FN$1,$E20,$B20, Hombres!$A$1:$DW$117, Mujeres!$A$1:$DW$117)</f>
        <v>0</v>
      </c>
      <c r="FO20" s="52" cm="1">
        <f t="array" aca="1" ref="FO20" ca="1">beneficio_muerte_individual_pensionado(FO$1,$E20,$B20, Hombres!$A$1:$DW$117, Mujeres!$A$1:$DW$117)</f>
        <v>0</v>
      </c>
      <c r="FP20" s="52" cm="1">
        <f t="array" aca="1" ref="FP20" ca="1">beneficio_muerte_individual_pensionado(FP$1,$E20,$B20, Hombres!$A$1:$DW$117, Mujeres!$A$1:$DW$117)</f>
        <v>0</v>
      </c>
      <c r="FQ20" s="52" cm="1">
        <f t="array" aca="1" ref="FQ20" ca="1">beneficio_muerte_individual_pensionado(FQ$1,$E20,$B20, Hombres!$A$1:$DW$117, Mujeres!$A$1:$DW$117)</f>
        <v>0</v>
      </c>
      <c r="FR20" s="52" cm="1">
        <f t="array" aca="1" ref="FR20" ca="1">beneficio_muerte_individual_pensionado(FR$1,$E20,$B20, Hombres!$A$1:$DW$117, Mujeres!$A$1:$DW$117)</f>
        <v>0</v>
      </c>
      <c r="FS20" s="52" cm="1">
        <f t="array" aca="1" ref="FS20" ca="1">beneficio_muerte_individual_pensionado(FS$1,$E20,$B20, Hombres!$A$1:$DW$117, Mujeres!$A$1:$DW$117)</f>
        <v>0</v>
      </c>
      <c r="FT20" s="52" cm="1">
        <f t="array" aca="1" ref="FT20" ca="1">beneficio_muerte_individual_pensionado(FT$1,$E20,$B20, Hombres!$A$1:$DW$117, Mujeres!$A$1:$DW$117)</f>
        <v>0</v>
      </c>
      <c r="FU20" s="52" cm="1">
        <f t="array" aca="1" ref="FU20" ca="1">beneficio_muerte_individual_pensionado(FU$1,$E20,$B20, Hombres!$A$1:$DW$117, Mujeres!$A$1:$DW$117)</f>
        <v>0</v>
      </c>
      <c r="FV20" s="52" cm="1">
        <f t="array" aca="1" ref="FV20" ca="1">beneficio_muerte_individual_pensionado(FV$1,$E20,$B20, Hombres!$A$1:$DW$117, Mujeres!$A$1:$DW$117)</f>
        <v>0</v>
      </c>
      <c r="FW20" s="52" cm="1">
        <f t="array" aca="1" ref="FW20" ca="1">beneficio_muerte_individual_pensionado(FW$1,$E20,$B20, Hombres!$A$1:$DW$117, Mujeres!$A$1:$DW$117)</f>
        <v>0</v>
      </c>
      <c r="FX20" s="52" cm="1">
        <f t="array" aca="1" ref="FX20" ca="1">beneficio_muerte_individual_pensionado(FX$1,$E20,$B20, Hombres!$A$1:$DW$117, Mujeres!$A$1:$DW$117)</f>
        <v>0</v>
      </c>
      <c r="FY20" s="52" cm="1">
        <f t="array" aca="1" ref="FY20" ca="1">beneficio_muerte_individual_pensionado(FY$1,$E20,$B20, Hombres!$A$1:$DW$117, Mujeres!$A$1:$DW$117)</f>
        <v>0</v>
      </c>
      <c r="FZ20" s="52" cm="1">
        <f t="array" aca="1" ref="FZ20" ca="1">beneficio_muerte_individual_pensionado(FZ$1,$E20,$B20, Hombres!$A$1:$DW$117, Mujeres!$A$1:$DW$117)</f>
        <v>0</v>
      </c>
      <c r="GA20" s="52" cm="1">
        <f t="array" aca="1" ref="GA20" ca="1">beneficio_muerte_individual_pensionado(GA$1,$E20,$B20, Hombres!$A$1:$DW$117, Mujeres!$A$1:$DW$117)</f>
        <v>0</v>
      </c>
      <c r="GB20" s="52" cm="1">
        <f t="array" aca="1" ref="GB20" ca="1">beneficio_muerte_individual_pensionado(GB$1,$E20,$B20, Hombres!$A$1:$DW$117, Mujeres!$A$1:$DW$117)</f>
        <v>0</v>
      </c>
      <c r="GC20" s="52" cm="1">
        <f t="array" aca="1" ref="GC20" ca="1">beneficio_muerte_individual_pensionado(GC$1,$E20,$B20, Hombres!$A$1:$DW$117, Mujeres!$A$1:$DW$117)</f>
        <v>0</v>
      </c>
      <c r="GD20" s="52" cm="1">
        <f t="array" aca="1" ref="GD20" ca="1">beneficio_muerte_individual_pensionado(GD$1,$E20,$B20, Hombres!$A$1:$DW$117, Mujeres!$A$1:$DW$117)</f>
        <v>0</v>
      </c>
      <c r="GE20" s="52" cm="1">
        <f t="array" aca="1" ref="GE20" ca="1">beneficio_muerte_individual_pensionado(GE$1,$E20,$B20, Hombres!$A$1:$DW$117, Mujeres!$A$1:$DW$117)</f>
        <v>0</v>
      </c>
      <c r="GF20" s="52" cm="1">
        <f t="array" aca="1" ref="GF20" ca="1">beneficio_muerte_individual_pensionado(GF$1,$E20,$B20, Hombres!$A$1:$DW$117, Mujeres!$A$1:$DW$117)</f>
        <v>0</v>
      </c>
      <c r="GG20" s="52" cm="1">
        <f t="array" aca="1" ref="GG20" ca="1">beneficio_muerte_individual_pensionado(GG$1,$E20,$B20, Hombres!$A$1:$DW$117, Mujeres!$A$1:$DW$117)</f>
        <v>0</v>
      </c>
      <c r="GH20" s="52" cm="1">
        <f t="array" aca="1" ref="GH20" ca="1">beneficio_muerte_individual_pensionado(GH$1,$E20,$B20, Hombres!$A$1:$DW$117, Mujeres!$A$1:$DW$117)</f>
        <v>0</v>
      </c>
      <c r="GI20" s="52" cm="1">
        <f t="array" aca="1" ref="GI20" ca="1">beneficio_muerte_individual_pensionado(GI$1,$E20,$B20, Hombres!$A$1:$DW$117, Mujeres!$A$1:$DW$117)</f>
        <v>0</v>
      </c>
      <c r="GJ20" s="52" cm="1">
        <f t="array" aca="1" ref="GJ20" ca="1">beneficio_muerte_individual_pensionado(GJ$1,$E20,$B20, Hombres!$A$1:$DW$117, Mujeres!$A$1:$DW$117)</f>
        <v>0</v>
      </c>
      <c r="GK20" s="52" cm="1">
        <f t="array" aca="1" ref="GK20" ca="1">beneficio_muerte_individual_pensionado(GK$1,$E20,$B20, Hombres!$A$1:$DW$117, Mujeres!$A$1:$DW$117)</f>
        <v>0</v>
      </c>
      <c r="GL20" s="52" cm="1">
        <f t="array" aca="1" ref="GL20" ca="1">beneficio_muerte_individual_pensionado(GL$1,$E20,$B20, Hombres!$A$1:$DW$117, Mujeres!$A$1:$DW$117)</f>
        <v>0</v>
      </c>
      <c r="GM20" s="52" cm="1">
        <f t="array" aca="1" ref="GM20" ca="1">beneficio_muerte_individual_pensionado(GM$1,$E20,$B20, Hombres!$A$1:$DW$117, Mujeres!$A$1:$DW$117)</f>
        <v>0</v>
      </c>
      <c r="GN20" s="52" cm="1">
        <f t="array" aca="1" ref="GN20" ca="1">beneficio_muerte_individual_pensionado(GN$1,$E20,$B20, Hombres!$A$1:$DW$117, Mujeres!$A$1:$DW$117)</f>
        <v>0</v>
      </c>
      <c r="GO20" s="52" cm="1">
        <f t="array" aca="1" ref="GO20" ca="1">beneficio_muerte_individual_pensionado(GO$1,$E20,$B20, Hombres!$A$1:$DW$117, Mujeres!$A$1:$DW$117)</f>
        <v>0</v>
      </c>
      <c r="GP20" s="52" cm="1">
        <f t="array" aca="1" ref="GP20" ca="1">beneficio_muerte_individual_pensionado(GP$1,$E20,$B20, Hombres!$A$1:$DW$117, Mujeres!$A$1:$DW$117)</f>
        <v>0</v>
      </c>
      <c r="GQ20" s="52" cm="1">
        <f t="array" aca="1" ref="GQ20" ca="1">beneficio_muerte_individual_pensionado(GQ$1,$E20,$B20, Hombres!$A$1:$DW$117, Mujeres!$A$1:$DW$117)</f>
        <v>0</v>
      </c>
      <c r="GR20" s="52" cm="1">
        <f t="array" aca="1" ref="GR20" ca="1">beneficio_muerte_individual_pensionado(GR$1,$E20,$B20, Hombres!$A$1:$DW$117, Mujeres!$A$1:$DW$117)</f>
        <v>0</v>
      </c>
      <c r="GS20" s="52" cm="1">
        <f t="array" aca="1" ref="GS20" ca="1">beneficio_muerte_individual_pensionado(GS$1,$E20,$B20, Hombres!$A$1:$DW$117, Mujeres!$A$1:$DW$117)</f>
        <v>0</v>
      </c>
      <c r="GT20" s="52" cm="1">
        <f t="array" aca="1" ref="GT20" ca="1">beneficio_muerte_individual_pensionado(GT$1,$E20,$B20, Hombres!$A$1:$DW$117, Mujeres!$A$1:$DW$117)</f>
        <v>0</v>
      </c>
    </row>
    <row r="21" spans="1:202" x14ac:dyDescent="0.3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5"/>
      <c r="H21" s="52" cm="1">
        <f t="array" aca="1" ref="H21" ca="1">AnualidadPensionado(H$1,$E21,$B21, $D21, Hombres!$A$1:$DW$117, Mujeres!$A$1:$DW$117)</f>
        <v>0</v>
      </c>
      <c r="I21" s="52" cm="1">
        <f t="array" aca="1" ref="I21" ca="1">AnualidadPensionado(I$1,$E21,$B21, $D21, Hombres!$A$1:$DW$117, Mujeres!$A$1:$DW$117)</f>
        <v>4226069.9849321591</v>
      </c>
      <c r="J21" s="52" cm="1">
        <f t="array" aca="1" ref="J21" ca="1">AnualidadPensionado(J$1,$E21,$B21, $D21, Hombres!$A$1:$DW$117, Mujeres!$A$1:$DW$117)</f>
        <v>4305670.6501660263</v>
      </c>
      <c r="K21" s="52" cm="1">
        <f t="array" aca="1" ref="K21" ca="1">AnualidadPensionado(K$1,$E21,$B21, $D21, Hombres!$A$1:$DW$117, Mujeres!$A$1:$DW$117)</f>
        <v>4381799.6305816649</v>
      </c>
      <c r="L21" s="52" cm="1">
        <f t="array" aca="1" ref="L21" ca="1">AnualidadPensionado(L$1,$E21,$B21, $D21, Hombres!$A$1:$DW$117, Mujeres!$A$1:$DW$117)</f>
        <v>4453142.9485170925</v>
      </c>
      <c r="M21" s="52" cm="1">
        <f t="array" aca="1" ref="M21" ca="1">AnualidadPensionado(M$1,$E21,$B21, $D21, Hombres!$A$1:$DW$117, Mujeres!$A$1:$DW$117)</f>
        <v>4519035.1606599949</v>
      </c>
      <c r="N21" s="52" cm="1">
        <f t="array" aca="1" ref="N21" ca="1">AnualidadPensionado(N$1,$E21,$B21, $D21, Hombres!$A$1:$DW$117, Mujeres!$A$1:$DW$117)</f>
        <v>4579503.6787324063</v>
      </c>
      <c r="O21" s="52" cm="1">
        <f t="array" aca="1" ref="O21" ca="1">AnualidadPensionado(O$1,$E21,$B21, $D21, Hombres!$A$1:$DW$117, Mujeres!$A$1:$DW$117)</f>
        <v>4634431.4411055837</v>
      </c>
      <c r="P21" s="52" cm="1">
        <f t="array" aca="1" ref="P21" ca="1">AnualidadPensionado(P$1,$E21,$B21, $D21, Hombres!$A$1:$DW$117, Mujeres!$A$1:$DW$117)</f>
        <v>4682775.2438864531</v>
      </c>
      <c r="Q21" s="52" cm="1">
        <f t="array" aca="1" ref="Q21" ca="1">AnualidadPensionado(Q$1,$E21,$B21, $D21, Hombres!$A$1:$DW$117, Mujeres!$A$1:$DW$117)</f>
        <v>4722639.5409577498</v>
      </c>
      <c r="R21" s="52" cm="1">
        <f t="array" aca="1" ref="R21" ca="1">AnualidadPensionado(R$1,$E21,$B21, $D21, Hombres!$A$1:$DW$117, Mujeres!$A$1:$DW$117)</f>
        <v>4751800.2249804409</v>
      </c>
      <c r="S21" s="52" cm="1">
        <f t="array" aca="1" ref="S21" ca="1">AnualidadPensionado(S$1,$E21,$B21, $D21, Hombres!$A$1:$DW$117, Mujeres!$A$1:$DW$117)</f>
        <v>4768116.1107725389</v>
      </c>
      <c r="T21" s="52" cm="1">
        <f t="array" aca="1" ref="T21" ca="1">AnualidadPensionado(T$1,$E21,$B21, $D21, Hombres!$A$1:$DW$117, Mujeres!$A$1:$DW$117)</f>
        <v>4764366.016060113</v>
      </c>
      <c r="U21" s="52" cm="1">
        <f t="array" aca="1" ref="U21" ca="1">AnualidadPensionado(U$1,$E21,$B21, $D21, Hombres!$A$1:$DW$117, Mujeres!$A$1:$DW$117)</f>
        <v>4744690.2754536029</v>
      </c>
      <c r="V21" s="52" cm="1">
        <f t="array" aca="1" ref="V21" ca="1">AnualidadPensionado(V$1,$E21,$B21, $D21, Hombres!$A$1:$DW$117, Mujeres!$A$1:$DW$117)</f>
        <v>4707306.0209631249</v>
      </c>
      <c r="W21" s="52" cm="1">
        <f t="array" aca="1" ref="W21" ca="1">AnualidadPensionado(W$1,$E21,$B21, $D21, Hombres!$A$1:$DW$117, Mujeres!$A$1:$DW$117)</f>
        <v>4650636.0394566813</v>
      </c>
      <c r="X21" s="52" cm="1">
        <f t="array" aca="1" ref="X21" ca="1">AnualidadPensionado(X$1,$E21,$B21, $D21, Hombres!$A$1:$DW$117, Mujeres!$A$1:$DW$117)</f>
        <v>4573345.5146475183</v>
      </c>
      <c r="Y21" s="52" cm="1">
        <f t="array" aca="1" ref="Y21" ca="1">AnualidadPensionado(Y$1,$E21,$B21, $D21, Hombres!$A$1:$DW$117, Mujeres!$A$1:$DW$117)</f>
        <v>4474053.3952317666</v>
      </c>
      <c r="Z21" s="52" cm="1">
        <f t="array" aca="1" ref="Z21" ca="1">AnualidadPensionado(Z$1,$E21,$B21, $D21, Hombres!$A$1:$DW$117, Mujeres!$A$1:$DW$117)</f>
        <v>4351324.4956635479</v>
      </c>
      <c r="AA21" s="52" cm="1">
        <f t="array" aca="1" ref="AA21" ca="1">AnualidadPensionado(AA$1,$E21,$B21, $D21, Hombres!$A$1:$DW$117, Mujeres!$A$1:$DW$117)</f>
        <v>4204021.365849264</v>
      </c>
      <c r="AB21" s="52" cm="1">
        <f t="array" aca="1" ref="AB21" ca="1">AnualidadPensionado(AB$1,$E21,$B21, $D21, Hombres!$A$1:$DW$117, Mujeres!$A$1:$DW$117)</f>
        <v>4031726.8063108092</v>
      </c>
      <c r="AC21" s="52" cm="1">
        <f t="array" aca="1" ref="AC21" ca="1">AnualidadPensionado(AC$1,$E21,$B21, $D21, Hombres!$A$1:$DW$117, Mujeres!$A$1:$DW$117)</f>
        <v>3834785.2491162927</v>
      </c>
      <c r="AD21" s="52" cm="1">
        <f t="array" aca="1" ref="AD21" ca="1">AnualidadPensionado(AD$1,$E21,$B21, $D21, Hombres!$A$1:$DW$117, Mujeres!$A$1:$DW$117)</f>
        <v>3613974.8631654535</v>
      </c>
      <c r="AE21" s="52" cm="1">
        <f t="array" aca="1" ref="AE21" ca="1">AnualidadPensionado(AE$1,$E21,$B21, $D21, Hombres!$A$1:$DW$117, Mujeres!$A$1:$DW$117)</f>
        <v>3370576.1244760915</v>
      </c>
      <c r="AF21" s="52" cm="1">
        <f t="array" aca="1" ref="AF21" ca="1">AnualidadPensionado(AF$1,$E21,$B21, $D21, Hombres!$A$1:$DW$117, Mujeres!$A$1:$DW$117)</f>
        <v>3106744.8311072099</v>
      </c>
      <c r="AG21" s="52" cm="1">
        <f t="array" aca="1" ref="AG21" ca="1">AnualidadPensionado(AG$1,$E21,$B21, $D21, Hombres!$A$1:$DW$117, Mujeres!$A$1:$DW$117)</f>
        <v>2825872.0711824303</v>
      </c>
      <c r="AH21" s="52" cm="1">
        <f t="array" aca="1" ref="AH21" ca="1">AnualidadPensionado(AH$1,$E21,$B21, $D21, Hombres!$A$1:$DW$117, Mujeres!$A$1:$DW$117)</f>
        <v>2532472.6564649045</v>
      </c>
      <c r="AI21" s="52" cm="1">
        <f t="array" aca="1" ref="AI21" ca="1">AnualidadPensionado(AI$1,$E21,$B21, $D21, Hombres!$A$1:$DW$117, Mujeres!$A$1:$DW$117)</f>
        <v>2231834.5867499318</v>
      </c>
      <c r="AJ21" s="52" cm="1">
        <f t="array" aca="1" ref="AJ21" ca="1">AnualidadPensionado(AJ$1,$E21,$B21, $D21, Hombres!$A$1:$DW$117, Mujeres!$A$1:$DW$117)</f>
        <v>1929892.0490213607</v>
      </c>
      <c r="AK21" s="52" cm="1">
        <f t="array" aca="1" ref="AK21" ca="1">AnualidadPensionado(AK$1,$E21,$B21, $D21, Hombres!$A$1:$DW$117, Mujeres!$A$1:$DW$117)</f>
        <v>1633225.7276912569</v>
      </c>
      <c r="AL21" s="52" cm="1">
        <f t="array" aca="1" ref="AL21" ca="1">AnualidadPensionado(AL$1,$E21,$B21, $D21, Hombres!$A$1:$DW$117, Mujeres!$A$1:$DW$117)</f>
        <v>1348899.0270209587</v>
      </c>
      <c r="AM21" s="52" cm="1">
        <f t="array" aca="1" ref="AM21" ca="1">AnualidadPensionado(AM$1,$E21,$B21, $D21, Hombres!$A$1:$DW$117, Mujeres!$A$1:$DW$117)</f>
        <v>1083830.6601850428</v>
      </c>
      <c r="AN21" s="52" cm="1">
        <f t="array" aca="1" ref="AN21" ca="1">AnualidadPensionado(AN$1,$E21,$B21, $D21, Hombres!$A$1:$DW$117, Mujeres!$A$1:$DW$117)</f>
        <v>844078.60523743404</v>
      </c>
      <c r="AO21" s="52" cm="1">
        <f t="array" aca="1" ref="AO21" ca="1">AnualidadPensionado(AO$1,$E21,$B21, $D21, Hombres!$A$1:$DW$117, Mujeres!$A$1:$DW$117)</f>
        <v>634368.75881230307</v>
      </c>
      <c r="AP21" s="52" cm="1">
        <f t="array" aca="1" ref="AP21" ca="1">AnualidadPensionado(AP$1,$E21,$B21, $D21, Hombres!$A$1:$DW$117, Mujeres!$A$1:$DW$117)</f>
        <v>457754.92660125543</v>
      </c>
      <c r="AQ21" s="52" cm="1">
        <f t="array" aca="1" ref="AQ21" ca="1">AnualidadPensionado(AQ$1,$E21,$B21, $D21, Hombres!$A$1:$DW$117, Mujeres!$A$1:$DW$117)</f>
        <v>315320.04554403608</v>
      </c>
      <c r="AR21" s="52" cm="1">
        <f t="array" aca="1" ref="AR21" ca="1">AnualidadPensionado(AR$1,$E21,$B21, $D21, Hombres!$A$1:$DW$117, Mujeres!$A$1:$DW$117)</f>
        <v>205968.36674203401</v>
      </c>
      <c r="AS21" s="52" cm="1">
        <f t="array" aca="1" ref="AS21" ca="1">AnualidadPensionado(AS$1,$E21,$B21, $D21, Hombres!$A$1:$DW$117, Mujeres!$A$1:$DW$117)</f>
        <v>126567.46764737301</v>
      </c>
      <c r="AT21" s="52" cm="1">
        <f t="array" aca="1" ref="AT21" ca="1">AnualidadPensionado(AT$1,$E21,$B21, $D21, Hombres!$A$1:$DW$117, Mujeres!$A$1:$DW$117)</f>
        <v>72468.343351111471</v>
      </c>
      <c r="AU21" s="52" cm="1">
        <f t="array" aca="1" ref="AU21" ca="1">AnualidadPensionado(AU$1,$E21,$B21, $D21, Hombres!$A$1:$DW$117, Mujeres!$A$1:$DW$117)</f>
        <v>38217.017513232619</v>
      </c>
      <c r="AV21" s="52" cm="1">
        <f t="array" aca="1" ref="AV21" ca="1">AnualidadPensionado(AV$1,$E21,$B21, $D21, Hombres!$A$1:$DW$117, Mujeres!$A$1:$DW$117)</f>
        <v>18303.985429023513</v>
      </c>
      <c r="AW21" s="52" cm="1">
        <f t="array" aca="1" ref="AW21" ca="1">AnualidadPensionado(AW$1,$E21,$B21, $D21, Hombres!$A$1:$DW$117, Mujeres!$A$1:$DW$117)</f>
        <v>7822.958288720065</v>
      </c>
      <c r="AX21" s="52" cm="1">
        <f t="array" aca="1" ref="AX21" ca="1">AnualidadPensionado(AX$1,$E21,$B21, $D21, Hombres!$A$1:$DW$117, Mujeres!$A$1:$DW$117)</f>
        <v>2916.0471532990546</v>
      </c>
      <c r="AY21" s="52" cm="1">
        <f t="array" aca="1" ref="AY21" ca="1">AnualidadPensionado(AY$1,$E21,$B21, $D21, Hombres!$A$1:$DW$117, Mujeres!$A$1:$DW$117)</f>
        <v>919.16924692811926</v>
      </c>
      <c r="AZ21" s="52" cm="1">
        <f t="array" aca="1" ref="AZ21" ca="1">AnualidadPensionado(AZ$1,$E21,$B21, $D21, Hombres!$A$1:$DW$117, Mujeres!$A$1:$DW$117)</f>
        <v>234.43453373185494</v>
      </c>
      <c r="BA21" s="52" cm="1">
        <f t="array" aca="1" ref="BA21" ca="1">AnualidadPensionado(BA$1,$E21,$B21, $D21, Hombres!$A$1:$DW$117, Mujeres!$A$1:$DW$117)</f>
        <v>45.155425559128531</v>
      </c>
      <c r="BB21" s="52" cm="1">
        <f t="array" aca="1" ref="BB21" ca="1">AnualidadPensionado(BB$1,$E21,$B21, $D21, Hombres!$A$1:$DW$117, Mujeres!$A$1:$DW$117)</f>
        <v>5.7914734064120257</v>
      </c>
      <c r="BC21" s="52" cm="1">
        <f t="array" aca="1" ref="BC21" ca="1">AnualidadPensionado(BC$1,$E21,$B21, $D21, Hombres!$A$1:$DW$117, Mujeres!$A$1:$DW$117)</f>
        <v>0</v>
      </c>
      <c r="BD21" s="52" cm="1">
        <f t="array" aca="1" ref="BD21" ca="1">AnualidadPensionado(BD$1,$E21,$B21, $D21, Hombres!$A$1:$DW$117, Mujeres!$A$1:$DW$117)</f>
        <v>0</v>
      </c>
      <c r="BE21" s="52" cm="1">
        <f t="array" aca="1" ref="BE21" ca="1">AnualidadPensionado(BE$1,$E21,$B21, $D21, Hombres!$A$1:$DW$117, Mujeres!$A$1:$DW$117)</f>
        <v>0</v>
      </c>
      <c r="BF21" s="52" cm="1">
        <f t="array" aca="1" ref="BF21" ca="1">AnualidadPensionado(BF$1,$E21,$B21, $D21, Hombres!$A$1:$DW$117, Mujeres!$A$1:$DW$117)</f>
        <v>0</v>
      </c>
      <c r="BG21" s="52" cm="1">
        <f t="array" aca="1" ref="BG21" ca="1">AnualidadPensionado(BG$1,$E21,$B21, $D21, Hombres!$A$1:$DW$117, Mujeres!$A$1:$DW$117)</f>
        <v>0</v>
      </c>
      <c r="BH21" s="52" cm="1">
        <f t="array" aca="1" ref="BH21" ca="1">AnualidadPensionado(BH$1,$E21,$B21, $D21, Hombres!$A$1:$DW$117, Mujeres!$A$1:$DW$117)</f>
        <v>0</v>
      </c>
      <c r="BI21" s="52" cm="1">
        <f t="array" aca="1" ref="BI21" ca="1">AnualidadPensionado(BI$1,$E21,$B21, $D21, Hombres!$A$1:$DW$117, Mujeres!$A$1:$DW$117)</f>
        <v>0</v>
      </c>
      <c r="BJ21" s="52" cm="1">
        <f t="array" aca="1" ref="BJ21" ca="1">AnualidadPensionado(BJ$1,$E21,$B21, $D21, Hombres!$A$1:$DW$117, Mujeres!$A$1:$DW$117)</f>
        <v>0</v>
      </c>
      <c r="BK21" s="52" cm="1">
        <f t="array" aca="1" ref="BK21" ca="1">AnualidadPensionado(BK$1,$E21,$B21, $D21, Hombres!$A$1:$DW$117, Mujeres!$A$1:$DW$117)</f>
        <v>0</v>
      </c>
      <c r="BL21" s="52" cm="1">
        <f t="array" aca="1" ref="BL21" ca="1">AnualidadPensionado(BL$1,$E21,$B21, $D21, Hombres!$A$1:$DW$117, Mujeres!$A$1:$DW$117)</f>
        <v>0</v>
      </c>
      <c r="BM21" s="52" cm="1">
        <f t="array" aca="1" ref="BM21" ca="1">AnualidadPensionado(BM$1,$E21,$B21, $D21, Hombres!$A$1:$DW$117, Mujeres!$A$1:$DW$117)</f>
        <v>0</v>
      </c>
      <c r="BN21" s="52" cm="1">
        <f t="array" aca="1" ref="BN21" ca="1">AnualidadPensionado(BN$1,$E21,$B21, $D21, Hombres!$A$1:$DW$117, Mujeres!$A$1:$DW$117)</f>
        <v>0</v>
      </c>
      <c r="BO21" s="52" cm="1">
        <f t="array" aca="1" ref="BO21" ca="1">AnualidadPensionado(BO$1,$E21,$B21, $D21, Hombres!$A$1:$DW$117, Mujeres!$A$1:$DW$117)</f>
        <v>0</v>
      </c>
      <c r="BP21" s="52" cm="1">
        <f t="array" aca="1" ref="BP21" ca="1">AnualidadPensionado(BP$1,$E21,$B21, $D21, Hombres!$A$1:$DW$117, Mujeres!$A$1:$DW$117)</f>
        <v>0</v>
      </c>
      <c r="BQ21" s="52" cm="1">
        <f t="array" aca="1" ref="BQ21" ca="1">AnualidadPensionado(BQ$1,$E21,$B21, $D21, Hombres!$A$1:$DW$117, Mujeres!$A$1:$DW$117)</f>
        <v>0</v>
      </c>
      <c r="BR21" s="52" cm="1">
        <f t="array" aca="1" ref="BR21" ca="1">AnualidadPensionado(BR$1,$E21,$B21, $D21, Hombres!$A$1:$DW$117, Mujeres!$A$1:$DW$117)</f>
        <v>0</v>
      </c>
      <c r="BS21" s="52" cm="1">
        <f t="array" aca="1" ref="BS21" ca="1">AnualidadPensionado(BS$1,$E21,$B21, $D21, Hombres!$A$1:$DW$117, Mujeres!$A$1:$DW$117)</f>
        <v>0</v>
      </c>
      <c r="BT21" s="52" cm="1">
        <f t="array" aca="1" ref="BT21" ca="1">AnualidadPensionado(BT$1,$E21,$B21, $D21, Hombres!$A$1:$DW$117, Mujeres!$A$1:$DW$117)</f>
        <v>0</v>
      </c>
      <c r="BU21" s="52" cm="1">
        <f t="array" aca="1" ref="BU21" ca="1">AnualidadPensionado(BU$1,$E21,$B21, $D21, Hombres!$A$1:$DW$117, Mujeres!$A$1:$DW$117)</f>
        <v>0</v>
      </c>
      <c r="BV21" s="52" cm="1">
        <f t="array" aca="1" ref="BV21" ca="1">AnualidadPensionado(BV$1,$E21,$B21, $D21, Hombres!$A$1:$DW$117, Mujeres!$A$1:$DW$117)</f>
        <v>0</v>
      </c>
      <c r="BW21" s="52" cm="1">
        <f t="array" aca="1" ref="BW21" ca="1">AnualidadPensionado(BW$1,$E21,$B21, $D21, Hombres!$A$1:$DW$117, Mujeres!$A$1:$DW$117)</f>
        <v>0</v>
      </c>
      <c r="BX21" s="52" cm="1">
        <f t="array" aca="1" ref="BX21" ca="1">AnualidadPensionado(BX$1,$E21,$B21, $D21, Hombres!$A$1:$DW$117, Mujeres!$A$1:$DW$117)</f>
        <v>0</v>
      </c>
      <c r="BY21" s="52" cm="1">
        <f t="array" aca="1" ref="BY21" ca="1">AnualidadPensionado(BY$1,$E21,$B21, $D21, Hombres!$A$1:$DW$117, Mujeres!$A$1:$DW$117)</f>
        <v>0</v>
      </c>
      <c r="BZ21" s="52" cm="1">
        <f t="array" aca="1" ref="BZ21" ca="1">AnualidadPensionado(BZ$1,$E21,$B21, $D21, Hombres!$A$1:$DW$117, Mujeres!$A$1:$DW$117)</f>
        <v>0</v>
      </c>
      <c r="CA21" s="52" cm="1">
        <f t="array" aca="1" ref="CA21" ca="1">AnualidadPensionado(CA$1,$E21,$B21, $D21, Hombres!$A$1:$DW$117, Mujeres!$A$1:$DW$117)</f>
        <v>0</v>
      </c>
      <c r="CB21" s="52" cm="1">
        <f t="array" aca="1" ref="CB21" ca="1">AnualidadPensionado(CB$1,$E21,$B21, $D21, Hombres!$A$1:$DW$117, Mujeres!$A$1:$DW$117)</f>
        <v>0</v>
      </c>
      <c r="CC21" s="52" cm="1">
        <f t="array" aca="1" ref="CC21" ca="1">AnualidadPensionado(CC$1,$E21,$B21, $D21, Hombres!$A$1:$DW$117, Mujeres!$A$1:$DW$117)</f>
        <v>0</v>
      </c>
      <c r="CD21" s="52" cm="1">
        <f t="array" aca="1" ref="CD21" ca="1">AnualidadPensionado(CD$1,$E21,$B21, $D21, Hombres!$A$1:$DW$117, Mujeres!$A$1:$DW$117)</f>
        <v>0</v>
      </c>
      <c r="CE21" s="52" cm="1">
        <f t="array" aca="1" ref="CE21" ca="1">AnualidadPensionado(CE$1,$E21,$B21, $D21, Hombres!$A$1:$DW$117, Mujeres!$A$1:$DW$117)</f>
        <v>0</v>
      </c>
      <c r="CF21" s="52" cm="1">
        <f t="array" aca="1" ref="CF21" ca="1">AnualidadPensionado(CF$1,$E21,$B21, $D21, Hombres!$A$1:$DW$117, Mujeres!$A$1:$DW$117)</f>
        <v>0</v>
      </c>
      <c r="CG21" s="52" cm="1">
        <f t="array" aca="1" ref="CG21" ca="1">AnualidadPensionado(CG$1,$E21,$B21, $D21, Hombres!$A$1:$DW$117, Mujeres!$A$1:$DW$117)</f>
        <v>0</v>
      </c>
      <c r="CH21" s="52" cm="1">
        <f t="array" aca="1" ref="CH21" ca="1">AnualidadPensionado(CH$1,$E21,$B21, $D21, Hombres!$A$1:$DW$117, Mujeres!$A$1:$DW$117)</f>
        <v>0</v>
      </c>
      <c r="CI21" s="52" cm="1">
        <f t="array" aca="1" ref="CI21" ca="1">AnualidadPensionado(CI$1,$E21,$B21, $D21, Hombres!$A$1:$DW$117, Mujeres!$A$1:$DW$117)</f>
        <v>0</v>
      </c>
      <c r="CJ21" s="52" cm="1">
        <f t="array" aca="1" ref="CJ21" ca="1">AnualidadPensionado(CJ$1,$E21,$B21, $D21, Hombres!$A$1:$DW$117, Mujeres!$A$1:$DW$117)</f>
        <v>0</v>
      </c>
      <c r="CK21" s="52" cm="1">
        <f t="array" aca="1" ref="CK21" ca="1">AnualidadPensionado(CK$1,$E21,$B21, $D21, Hombres!$A$1:$DW$117, Mujeres!$A$1:$DW$117)</f>
        <v>0</v>
      </c>
      <c r="CL21" s="52" cm="1">
        <f t="array" aca="1" ref="CL21" ca="1">AnualidadPensionado(CL$1,$E21,$B21, $D21, Hombres!$A$1:$DW$117, Mujeres!$A$1:$DW$117)</f>
        <v>0</v>
      </c>
      <c r="CM21" s="52" cm="1">
        <f t="array" aca="1" ref="CM21" ca="1">AnualidadPensionado(CM$1,$E21,$B21, $D21, Hombres!$A$1:$DW$117, Mujeres!$A$1:$DW$117)</f>
        <v>0</v>
      </c>
      <c r="CN21" s="52" cm="1">
        <f t="array" aca="1" ref="CN21" ca="1">AnualidadPensionado(CN$1,$E21,$B21, $D21, Hombres!$A$1:$DW$117, Mujeres!$A$1:$DW$117)</f>
        <v>0</v>
      </c>
      <c r="CO21" s="52" cm="1">
        <f t="array" aca="1" ref="CO21" ca="1">AnualidadPensionado(CO$1,$E21,$B21, $D21, Hombres!$A$1:$DW$117, Mujeres!$A$1:$DW$117)</f>
        <v>0</v>
      </c>
      <c r="CP21" s="52" cm="1">
        <f t="array" aca="1" ref="CP21" ca="1">AnualidadPensionado(CP$1,$E21,$B21, $D21, Hombres!$A$1:$DW$117, Mujeres!$A$1:$DW$117)</f>
        <v>0</v>
      </c>
      <c r="CQ21" s="52" cm="1">
        <f t="array" aca="1" ref="CQ21" ca="1">AnualidadPensionado(CQ$1,$E21,$B21, $D21, Hombres!$A$1:$DW$117, Mujeres!$A$1:$DW$117)</f>
        <v>0</v>
      </c>
      <c r="CR21" s="52" cm="1">
        <f t="array" aca="1" ref="CR21" ca="1">AnualidadPensionado(CR$1,$E21,$B21, $D21, Hombres!$A$1:$DW$117, Mujeres!$A$1:$DW$117)</f>
        <v>0</v>
      </c>
      <c r="CS21" s="52" cm="1">
        <f t="array" aca="1" ref="CS21" ca="1">AnualidadPensionado(CS$1,$E21,$B21, $D21, Hombres!$A$1:$DW$117, Mujeres!$A$1:$DW$117)</f>
        <v>0</v>
      </c>
      <c r="CT21" s="52" cm="1">
        <f t="array" aca="1" ref="CT21" ca="1">AnualidadPensionado(CT$1,$E21,$B21, $D21, Hombres!$A$1:$DW$117, Mujeres!$A$1:$DW$117)</f>
        <v>0</v>
      </c>
      <c r="CU21" s="52" cm="1">
        <f t="array" aca="1" ref="CU21" ca="1">AnualidadPensionado(CU$1,$E21,$B21, $D21, Hombres!$A$1:$DW$117, Mujeres!$A$1:$DW$117)</f>
        <v>0</v>
      </c>
      <c r="CV21" s="52" cm="1">
        <f t="array" aca="1" ref="CV21" ca="1">AnualidadPensionado(CV$1,$E21,$B21, $D21, Hombres!$A$1:$DW$117, Mujeres!$A$1:$DW$117)</f>
        <v>0</v>
      </c>
      <c r="CW21" s="52" cm="1">
        <f t="array" aca="1" ref="CW21" ca="1">AnualidadPensionado(CW$1,$E21,$B21, $D21, Hombres!$A$1:$DW$117, Mujeres!$A$1:$DW$117)</f>
        <v>0</v>
      </c>
      <c r="CX21" s="52" cm="1">
        <f t="array" aca="1" ref="CX21" ca="1">AnualidadPensionado(CX$1,$E21,$B21, $D21, Hombres!$A$1:$DW$117, Mujeres!$A$1:$DW$117)</f>
        <v>0</v>
      </c>
      <c r="CY21" s="52" cm="1">
        <f t="array" aca="1" ref="CY21" ca="1">AnualidadPensionado(CY$1,$E21,$B21, $D21, Hombres!$A$1:$DW$117, Mujeres!$A$1:$DW$117)</f>
        <v>0</v>
      </c>
      <c r="DB21" s="25"/>
      <c r="DC21" s="52" cm="1">
        <f t="array" aca="1" ref="DC21" ca="1">beneficio_muerte_individual_pensionado(DC$1,$E21,$B21, Hombres!$A$1:$DW$117, Mujeres!$A$1:$DW$117)</f>
        <v>0</v>
      </c>
      <c r="DD21" s="52" cm="1">
        <f t="array" aca="1" ref="DD21" ca="1">beneficio_muerte_individual_pensionado(DD$1,$E21,$B21, Hombres!$A$1:$DW$117, Mujeres!$A$1:$DW$117)</f>
        <v>29303.100000000002</v>
      </c>
      <c r="DE21" s="52" cm="1">
        <f t="array" aca="1" ref="DE21" ca="1">beneficio_muerte_individual_pensionado(DE$1,$E21,$B21, Hombres!$A$1:$DW$117, Mujeres!$A$1:$DW$117)</f>
        <v>31634.65241001</v>
      </c>
      <c r="DF21" s="52" cm="1">
        <f t="array" aca="1" ref="DF21" ca="1">beneficio_muerte_individual_pensionado(DF$1,$E21,$B21, Hombres!$A$1:$DW$117, Mujeres!$A$1:$DW$117)</f>
        <v>34586.369575453362</v>
      </c>
      <c r="DG21" s="52" cm="1">
        <f t="array" aca="1" ref="DG21" ca="1">beneficio_muerte_individual_pensionado(DG$1,$E21,$B21, Hombres!$A$1:$DW$117, Mujeres!$A$1:$DW$117)</f>
        <v>38061.313199376316</v>
      </c>
      <c r="DH21" s="52" cm="1">
        <f t="array" aca="1" ref="DH21" ca="1">beneficio_muerte_individual_pensionado(DH$1,$E21,$B21, Hombres!$A$1:$DW$117, Mujeres!$A$1:$DW$117)</f>
        <v>41584.23834154792</v>
      </c>
      <c r="DI21" s="52" cm="1">
        <f t="array" aca="1" ref="DI21" ca="1">beneficio_muerte_individual_pensionado(DI$1,$E21,$B21, Hombres!$A$1:$DW$117, Mujeres!$A$1:$DW$117)</f>
        <v>44785.887846307931</v>
      </c>
      <c r="DJ21" s="52" cm="1">
        <f t="array" aca="1" ref="DJ21" ca="1">beneficio_muerte_individual_pensionado(DJ$1,$E21,$B21, Hombres!$A$1:$DW$117, Mujeres!$A$1:$DW$117)</f>
        <v>47797.437903532438</v>
      </c>
      <c r="DK21" s="52" cm="1">
        <f t="array" aca="1" ref="DK21" ca="1">beneficio_muerte_individual_pensionado(DK$1,$E21,$B21, Hombres!$A$1:$DW$117, Mujeres!$A$1:$DW$117)</f>
        <v>51111.685032736248</v>
      </c>
      <c r="DL21" s="52" cm="1">
        <f t="array" aca="1" ref="DL21" ca="1">beneficio_muerte_individual_pensionado(DL$1,$E21,$B21, Hombres!$A$1:$DW$117, Mujeres!$A$1:$DW$117)</f>
        <v>55063.634441374175</v>
      </c>
      <c r="DM21" s="52" cm="1">
        <f t="array" aca="1" ref="DM21" ca="1">beneficio_muerte_individual_pensionado(DM$1,$E21,$B21, Hombres!$A$1:$DW$117, Mujeres!$A$1:$DW$117)</f>
        <v>59746.621179640679</v>
      </c>
      <c r="DN21" s="52" cm="1">
        <f t="array" aca="1" ref="DN21" ca="1">beneficio_muerte_individual_pensionado(DN$1,$E21,$B21, Hombres!$A$1:$DW$117, Mujeres!$A$1:$DW$117)</f>
        <v>65102.607489152921</v>
      </c>
      <c r="DO21" s="52" cm="1">
        <f t="array" aca="1" ref="DO21" ca="1">beneficio_muerte_individual_pensionado(DO$1,$E21,$B21, Hombres!$A$1:$DW$117, Mujeres!$A$1:$DW$117)</f>
        <v>73646.168160429923</v>
      </c>
      <c r="DP21" s="52" cm="1">
        <f t="array" aca="1" ref="DP21" ca="1">beneficio_muerte_individual_pensionado(DP$1,$E21,$B21, Hombres!$A$1:$DW$117, Mujeres!$A$1:$DW$117)</f>
        <v>79307.855762556952</v>
      </c>
      <c r="DQ21" s="52" cm="1">
        <f t="array" aca="1" ref="DQ21" ca="1">beneficio_muerte_individual_pensionado(DQ$1,$E21,$B21, Hombres!$A$1:$DW$117, Mujeres!$A$1:$DW$117)</f>
        <v>85118.249534454895</v>
      </c>
      <c r="DR21" s="52" cm="1">
        <f t="array" aca="1" ref="DR21" ca="1">beneficio_muerte_individual_pensionado(DR$1,$E21,$B21, Hombres!$A$1:$DW$117, Mujeres!$A$1:$DW$117)</f>
        <v>90948.13347696219</v>
      </c>
      <c r="DS21" s="52" cm="1">
        <f t="array" aca="1" ref="DS21" ca="1">beneficio_muerte_individual_pensionado(DS$1,$E21,$B21, Hombres!$A$1:$DW$117, Mujeres!$A$1:$DW$117)</f>
        <v>96760.025443801758</v>
      </c>
      <c r="DT21" s="52" cm="1">
        <f t="array" aca="1" ref="DT21" ca="1">beneficio_muerte_individual_pensionado(DT$1,$E21,$B21, Hombres!$A$1:$DW$117, Mujeres!$A$1:$DW$117)</f>
        <v>102578.31774746078</v>
      </c>
      <c r="DU21" s="52" cm="1">
        <f t="array" aca="1" ref="DU21" ca="1">beneficio_muerte_individual_pensionado(DU$1,$E21,$B21, Hombres!$A$1:$DW$117, Mujeres!$A$1:$DW$117)</f>
        <v>108328.89551791888</v>
      </c>
      <c r="DV21" s="52" cm="1">
        <f t="array" aca="1" ref="DV21" ca="1">beneficio_muerte_individual_pensionado(DV$1,$E21,$B21, Hombres!$A$1:$DW$117, Mujeres!$A$1:$DW$117)</f>
        <v>113751.44811309934</v>
      </c>
      <c r="DW21" s="52" cm="1">
        <f t="array" aca="1" ref="DW21" ca="1">beneficio_muerte_individual_pensionado(DW$1,$E21,$B21, Hombres!$A$1:$DW$117, Mujeres!$A$1:$DW$117)</f>
        <v>118579.81580248491</v>
      </c>
      <c r="DX21" s="52" cm="1">
        <f t="array" aca="1" ref="DX21" ca="1">beneficio_muerte_individual_pensionado(DX$1,$E21,$B21, Hombres!$A$1:$DW$117, Mujeres!$A$1:$DW$117)</f>
        <v>122666.92261839575</v>
      </c>
      <c r="DY21" s="52" cm="1">
        <f t="array" aca="1" ref="DY21" ca="1">beneficio_muerte_individual_pensionado(DY$1,$E21,$B21, Hombres!$A$1:$DW$117, Mujeres!$A$1:$DW$117)</f>
        <v>125932.82260513084</v>
      </c>
      <c r="DZ21" s="52" cm="1">
        <f t="array" aca="1" ref="DZ21" ca="1">beneficio_muerte_individual_pensionado(DZ$1,$E21,$B21, Hombres!$A$1:$DW$117, Mujeres!$A$1:$DW$117)</f>
        <v>128190.37611394355</v>
      </c>
      <c r="EA21" s="52" cm="1">
        <f t="array" aca="1" ref="EA21" ca="1">beneficio_muerte_individual_pensionado(EA$1,$E21,$B21, Hombres!$A$1:$DW$117, Mujeres!$A$1:$DW$117)</f>
        <v>129122.92694798949</v>
      </c>
      <c r="EB21" s="52" cm="1">
        <f t="array" aca="1" ref="EB21" ca="1">beneficio_muerte_individual_pensionado(EB$1,$E21,$B21, Hombres!$A$1:$DW$117, Mujeres!$A$1:$DW$117)</f>
        <v>128473.88115194927</v>
      </c>
      <c r="EC21" s="52" cm="1">
        <f t="array" aca="1" ref="EC21" ca="1">beneficio_muerte_individual_pensionado(EC$1,$E21,$B21, Hombres!$A$1:$DW$117, Mujeres!$A$1:$DW$117)</f>
        <v>126132.43128380283</v>
      </c>
      <c r="ED21" s="52" cm="1">
        <f t="array" aca="1" ref="ED21" ca="1">beneficio_muerte_individual_pensionado(ED$1,$E21,$B21, Hombres!$A$1:$DW$117, Mujeres!$A$1:$DW$117)</f>
        <v>122045.52363560193</v>
      </c>
      <c r="EE21" s="52" cm="1">
        <f t="array" aca="1" ref="EE21" ca="1">beneficio_muerte_individual_pensionado(EE$1,$E21,$B21, Hombres!$A$1:$DW$117, Mujeres!$A$1:$DW$117)</f>
        <v>116150.82302456748</v>
      </c>
      <c r="EF21" s="52" cm="1">
        <f t="array" aca="1" ref="EF21" ca="1">beneficio_muerte_individual_pensionado(EF$1,$E21,$B21, Hombres!$A$1:$DW$117, Mujeres!$A$1:$DW$117)</f>
        <v>108408.78697272738</v>
      </c>
      <c r="EG21" s="52" cm="1">
        <f t="array" aca="1" ref="EG21" ca="1">beneficio_muerte_individual_pensionado(EG$1,$E21,$B21, Hombres!$A$1:$DW$117, Mujeres!$A$1:$DW$117)</f>
        <v>98944.597823764474</v>
      </c>
      <c r="EH21" s="52" cm="1">
        <f t="array" aca="1" ref="EH21" ca="1">beneficio_muerte_individual_pensionado(EH$1,$E21,$B21, Hombres!$A$1:$DW$117, Mujeres!$A$1:$DW$117)</f>
        <v>88081.630661128962</v>
      </c>
      <c r="EI21" s="52" cm="1">
        <f t="array" aca="1" ref="EI21" ca="1">beneficio_muerte_individual_pensionado(EI$1,$E21,$B21, Hombres!$A$1:$DW$117, Mujeres!$A$1:$DW$117)</f>
        <v>76254.092757488514</v>
      </c>
      <c r="EJ21" s="52" cm="1">
        <f t="array" aca="1" ref="EJ21" ca="1">beneficio_muerte_individual_pensionado(EJ$1,$E21,$B21, Hombres!$A$1:$DW$117, Mujeres!$A$1:$DW$117)</f>
        <v>63949.186274007196</v>
      </c>
      <c r="EK21" s="52" cm="1">
        <f t="array" aca="1" ref="EK21" ca="1">beneficio_muerte_individual_pensionado(EK$1,$E21,$B21, Hombres!$A$1:$DW$117, Mujeres!$A$1:$DW$117)</f>
        <v>51696.931544757841</v>
      </c>
      <c r="EL21" s="52" cm="1">
        <f t="array" aca="1" ref="EL21" ca="1">beneficio_muerte_individual_pensionado(EL$1,$E21,$B21, Hombres!$A$1:$DW$117, Mujeres!$A$1:$DW$117)</f>
        <v>40069.216184283752</v>
      </c>
      <c r="EM21" s="52" cm="1">
        <f t="array" aca="1" ref="EM21" ca="1">beneficio_muerte_individual_pensionado(EM$1,$E21,$B21, Hombres!$A$1:$DW$117, Mujeres!$A$1:$DW$117)</f>
        <v>29606.170181205431</v>
      </c>
      <c r="EN21" s="52" cm="1">
        <f t="array" aca="1" ref="EN21" ca="1">beneficio_muerte_individual_pensionado(EN$1,$E21,$B21, Hombres!$A$1:$DW$117, Mujeres!$A$1:$DW$117)</f>
        <v>20714.424936240797</v>
      </c>
      <c r="EO21" s="52" cm="1">
        <f t="array" aca="1" ref="EO21" ca="1">beneficio_muerte_individual_pensionado(EO$1,$E21,$B21, Hombres!$A$1:$DW$117, Mujeres!$A$1:$DW$117)</f>
        <v>13611.61720828794</v>
      </c>
      <c r="EP21" s="52" cm="1">
        <f t="array" aca="1" ref="EP21" ca="1">beneficio_muerte_individual_pensionado(EP$1,$E21,$B21, Hombres!$A$1:$DW$117, Mujeres!$A$1:$DW$117)</f>
        <v>8316.6304794451589</v>
      </c>
      <c r="EQ21" s="52" cm="1">
        <f t="array" aca="1" ref="EQ21" ca="1">beneficio_muerte_individual_pensionado(EQ$1,$E21,$B21, Hombres!$A$1:$DW$117, Mujeres!$A$1:$DW$117)</f>
        <v>4669.3379295892519</v>
      </c>
      <c r="ER21" s="52" cm="1">
        <f t="array" aca="1" ref="ER21" ca="1">beneficio_muerte_individual_pensionado(ER$1,$E21,$B21, Hombres!$A$1:$DW$117, Mujeres!$A$1:$DW$117)</f>
        <v>2375.093621612923</v>
      </c>
      <c r="ES21" s="52" cm="1">
        <f t="array" aca="1" ref="ES21" ca="1">beneficio_muerte_individual_pensionado(ES$1,$E21,$B21, Hombres!$A$1:$DW$117, Mujeres!$A$1:$DW$117)</f>
        <v>1075.2226277417167</v>
      </c>
      <c r="ET21" s="52" cm="1">
        <f t="array" aca="1" ref="ET21" ca="1">beneficio_muerte_individual_pensionado(ET$1,$E21,$B21, Hombres!$A$1:$DW$117, Mujeres!$A$1:$DW$117)</f>
        <v>423.30148235481226</v>
      </c>
      <c r="EU21" s="52" cm="1">
        <f t="array" aca="1" ref="EU21" ca="1">beneficio_muerte_individual_pensionado(EU$1,$E21,$B21, Hombres!$A$1:$DW$117, Mujeres!$A$1:$DW$117)</f>
        <v>140.47784270503763</v>
      </c>
      <c r="EV21" s="52" cm="1">
        <f t="array" aca="1" ref="EV21" ca="1">beneficio_muerte_individual_pensionado(EV$1,$E21,$B21, Hombres!$A$1:$DW$117, Mujeres!$A$1:$DW$117)</f>
        <v>37.597139942907326</v>
      </c>
      <c r="EW21" s="52" cm="1">
        <f t="array" aca="1" ref="EW21" ca="1">beneficio_muerte_individual_pensionado(EW$1,$E21,$B21, Hombres!$A$1:$DW$117, Mujeres!$A$1:$DW$117)</f>
        <v>7.5728026141633302</v>
      </c>
      <c r="EX21" s="52" cm="1">
        <f t="array" aca="1" ref="EX21" ca="1">beneficio_muerte_individual_pensionado(EX$1,$E21,$B21, Hombres!$A$1:$DW$117, Mujeres!$A$1:$DW$117)</f>
        <v>1.076351275261159</v>
      </c>
      <c r="EY21" s="52" cm="1">
        <f t="array" aca="1" ref="EY21" ca="1">beneficio_muerte_individual_pensionado(EY$1,$E21,$B21, Hombres!$A$1:$DW$117, Mujeres!$A$1:$DW$117)</f>
        <v>0</v>
      </c>
      <c r="EZ21" s="52" cm="1">
        <f t="array" aca="1" ref="EZ21" ca="1">beneficio_muerte_individual_pensionado(EZ$1,$E21,$B21, Hombres!$A$1:$DW$117, Mujeres!$A$1:$DW$117)</f>
        <v>0</v>
      </c>
      <c r="FA21" s="52" cm="1">
        <f t="array" aca="1" ref="FA21" ca="1">beneficio_muerte_individual_pensionado(FA$1,$E21,$B21, Hombres!$A$1:$DW$117, Mujeres!$A$1:$DW$117)</f>
        <v>0</v>
      </c>
      <c r="FB21" s="52" cm="1">
        <f t="array" aca="1" ref="FB21" ca="1">beneficio_muerte_individual_pensionado(FB$1,$E21,$B21, Hombres!$A$1:$DW$117, Mujeres!$A$1:$DW$117)</f>
        <v>0</v>
      </c>
      <c r="FC21" s="52" cm="1">
        <f t="array" aca="1" ref="FC21" ca="1">beneficio_muerte_individual_pensionado(FC$1,$E21,$B21, Hombres!$A$1:$DW$117, Mujeres!$A$1:$DW$117)</f>
        <v>0</v>
      </c>
      <c r="FD21" s="52" cm="1">
        <f t="array" aca="1" ref="FD21" ca="1">beneficio_muerte_individual_pensionado(FD$1,$E21,$B21, Hombres!$A$1:$DW$117, Mujeres!$A$1:$DW$117)</f>
        <v>0</v>
      </c>
      <c r="FE21" s="52" cm="1">
        <f t="array" aca="1" ref="FE21" ca="1">beneficio_muerte_individual_pensionado(FE$1,$E21,$B21, Hombres!$A$1:$DW$117, Mujeres!$A$1:$DW$117)</f>
        <v>0</v>
      </c>
      <c r="FF21" s="52" cm="1">
        <f t="array" aca="1" ref="FF21" ca="1">beneficio_muerte_individual_pensionado(FF$1,$E21,$B21, Hombres!$A$1:$DW$117, Mujeres!$A$1:$DW$117)</f>
        <v>0</v>
      </c>
      <c r="FG21" s="52" cm="1">
        <f t="array" aca="1" ref="FG21" ca="1">beneficio_muerte_individual_pensionado(FG$1,$E21,$B21, Hombres!$A$1:$DW$117, Mujeres!$A$1:$DW$117)</f>
        <v>0</v>
      </c>
      <c r="FH21" s="52" cm="1">
        <f t="array" aca="1" ref="FH21" ca="1">beneficio_muerte_individual_pensionado(FH$1,$E21,$B21, Hombres!$A$1:$DW$117, Mujeres!$A$1:$DW$117)</f>
        <v>0</v>
      </c>
      <c r="FI21" s="52" cm="1">
        <f t="array" aca="1" ref="FI21" ca="1">beneficio_muerte_individual_pensionado(FI$1,$E21,$B21, Hombres!$A$1:$DW$117, Mujeres!$A$1:$DW$117)</f>
        <v>0</v>
      </c>
      <c r="FJ21" s="52" cm="1">
        <f t="array" aca="1" ref="FJ21" ca="1">beneficio_muerte_individual_pensionado(FJ$1,$E21,$B21, Hombres!$A$1:$DW$117, Mujeres!$A$1:$DW$117)</f>
        <v>0</v>
      </c>
      <c r="FK21" s="52" cm="1">
        <f t="array" aca="1" ref="FK21" ca="1">beneficio_muerte_individual_pensionado(FK$1,$E21,$B21, Hombres!$A$1:$DW$117, Mujeres!$A$1:$DW$117)</f>
        <v>0</v>
      </c>
      <c r="FL21" s="52" cm="1">
        <f t="array" aca="1" ref="FL21" ca="1">beneficio_muerte_individual_pensionado(FL$1,$E21,$B21, Hombres!$A$1:$DW$117, Mujeres!$A$1:$DW$117)</f>
        <v>0</v>
      </c>
      <c r="FM21" s="52" cm="1">
        <f t="array" aca="1" ref="FM21" ca="1">beneficio_muerte_individual_pensionado(FM$1,$E21,$B21, Hombres!$A$1:$DW$117, Mujeres!$A$1:$DW$117)</f>
        <v>0</v>
      </c>
      <c r="FN21" s="52" cm="1">
        <f t="array" aca="1" ref="FN21" ca="1">beneficio_muerte_individual_pensionado(FN$1,$E21,$B21, Hombres!$A$1:$DW$117, Mujeres!$A$1:$DW$117)</f>
        <v>0</v>
      </c>
      <c r="FO21" s="52" cm="1">
        <f t="array" aca="1" ref="FO21" ca="1">beneficio_muerte_individual_pensionado(FO$1,$E21,$B21, Hombres!$A$1:$DW$117, Mujeres!$A$1:$DW$117)</f>
        <v>0</v>
      </c>
      <c r="FP21" s="52" cm="1">
        <f t="array" aca="1" ref="FP21" ca="1">beneficio_muerte_individual_pensionado(FP$1,$E21,$B21, Hombres!$A$1:$DW$117, Mujeres!$A$1:$DW$117)</f>
        <v>0</v>
      </c>
      <c r="FQ21" s="52" cm="1">
        <f t="array" aca="1" ref="FQ21" ca="1">beneficio_muerte_individual_pensionado(FQ$1,$E21,$B21, Hombres!$A$1:$DW$117, Mujeres!$A$1:$DW$117)</f>
        <v>0</v>
      </c>
      <c r="FR21" s="52" cm="1">
        <f t="array" aca="1" ref="FR21" ca="1">beneficio_muerte_individual_pensionado(FR$1,$E21,$B21, Hombres!$A$1:$DW$117, Mujeres!$A$1:$DW$117)</f>
        <v>0</v>
      </c>
      <c r="FS21" s="52" cm="1">
        <f t="array" aca="1" ref="FS21" ca="1">beneficio_muerte_individual_pensionado(FS$1,$E21,$B21, Hombres!$A$1:$DW$117, Mujeres!$A$1:$DW$117)</f>
        <v>0</v>
      </c>
      <c r="FT21" s="52" cm="1">
        <f t="array" aca="1" ref="FT21" ca="1">beneficio_muerte_individual_pensionado(FT$1,$E21,$B21, Hombres!$A$1:$DW$117, Mujeres!$A$1:$DW$117)</f>
        <v>0</v>
      </c>
      <c r="FU21" s="52" cm="1">
        <f t="array" aca="1" ref="FU21" ca="1">beneficio_muerte_individual_pensionado(FU$1,$E21,$B21, Hombres!$A$1:$DW$117, Mujeres!$A$1:$DW$117)</f>
        <v>0</v>
      </c>
      <c r="FV21" s="52" cm="1">
        <f t="array" aca="1" ref="FV21" ca="1">beneficio_muerte_individual_pensionado(FV$1,$E21,$B21, Hombres!$A$1:$DW$117, Mujeres!$A$1:$DW$117)</f>
        <v>0</v>
      </c>
      <c r="FW21" s="52" cm="1">
        <f t="array" aca="1" ref="FW21" ca="1">beneficio_muerte_individual_pensionado(FW$1,$E21,$B21, Hombres!$A$1:$DW$117, Mujeres!$A$1:$DW$117)</f>
        <v>0</v>
      </c>
      <c r="FX21" s="52" cm="1">
        <f t="array" aca="1" ref="FX21" ca="1">beneficio_muerte_individual_pensionado(FX$1,$E21,$B21, Hombres!$A$1:$DW$117, Mujeres!$A$1:$DW$117)</f>
        <v>0</v>
      </c>
      <c r="FY21" s="52" cm="1">
        <f t="array" aca="1" ref="FY21" ca="1">beneficio_muerte_individual_pensionado(FY$1,$E21,$B21, Hombres!$A$1:$DW$117, Mujeres!$A$1:$DW$117)</f>
        <v>0</v>
      </c>
      <c r="FZ21" s="52" cm="1">
        <f t="array" aca="1" ref="FZ21" ca="1">beneficio_muerte_individual_pensionado(FZ$1,$E21,$B21, Hombres!$A$1:$DW$117, Mujeres!$A$1:$DW$117)</f>
        <v>0</v>
      </c>
      <c r="GA21" s="52" cm="1">
        <f t="array" aca="1" ref="GA21" ca="1">beneficio_muerte_individual_pensionado(GA$1,$E21,$B21, Hombres!$A$1:$DW$117, Mujeres!$A$1:$DW$117)</f>
        <v>0</v>
      </c>
      <c r="GB21" s="52" cm="1">
        <f t="array" aca="1" ref="GB21" ca="1">beneficio_muerte_individual_pensionado(GB$1,$E21,$B21, Hombres!$A$1:$DW$117, Mujeres!$A$1:$DW$117)</f>
        <v>0</v>
      </c>
      <c r="GC21" s="52" cm="1">
        <f t="array" aca="1" ref="GC21" ca="1">beneficio_muerte_individual_pensionado(GC$1,$E21,$B21, Hombres!$A$1:$DW$117, Mujeres!$A$1:$DW$117)</f>
        <v>0</v>
      </c>
      <c r="GD21" s="52" cm="1">
        <f t="array" aca="1" ref="GD21" ca="1">beneficio_muerte_individual_pensionado(GD$1,$E21,$B21, Hombres!$A$1:$DW$117, Mujeres!$A$1:$DW$117)</f>
        <v>0</v>
      </c>
      <c r="GE21" s="52" cm="1">
        <f t="array" aca="1" ref="GE21" ca="1">beneficio_muerte_individual_pensionado(GE$1,$E21,$B21, Hombres!$A$1:$DW$117, Mujeres!$A$1:$DW$117)</f>
        <v>0</v>
      </c>
      <c r="GF21" s="52" cm="1">
        <f t="array" aca="1" ref="GF21" ca="1">beneficio_muerte_individual_pensionado(GF$1,$E21,$B21, Hombres!$A$1:$DW$117, Mujeres!$A$1:$DW$117)</f>
        <v>0</v>
      </c>
      <c r="GG21" s="52" cm="1">
        <f t="array" aca="1" ref="GG21" ca="1">beneficio_muerte_individual_pensionado(GG$1,$E21,$B21, Hombres!$A$1:$DW$117, Mujeres!$A$1:$DW$117)</f>
        <v>0</v>
      </c>
      <c r="GH21" s="52" cm="1">
        <f t="array" aca="1" ref="GH21" ca="1">beneficio_muerte_individual_pensionado(GH$1,$E21,$B21, Hombres!$A$1:$DW$117, Mujeres!$A$1:$DW$117)</f>
        <v>0</v>
      </c>
      <c r="GI21" s="52" cm="1">
        <f t="array" aca="1" ref="GI21" ca="1">beneficio_muerte_individual_pensionado(GI$1,$E21,$B21, Hombres!$A$1:$DW$117, Mujeres!$A$1:$DW$117)</f>
        <v>0</v>
      </c>
      <c r="GJ21" s="52" cm="1">
        <f t="array" aca="1" ref="GJ21" ca="1">beneficio_muerte_individual_pensionado(GJ$1,$E21,$B21, Hombres!$A$1:$DW$117, Mujeres!$A$1:$DW$117)</f>
        <v>0</v>
      </c>
      <c r="GK21" s="52" cm="1">
        <f t="array" aca="1" ref="GK21" ca="1">beneficio_muerte_individual_pensionado(GK$1,$E21,$B21, Hombres!$A$1:$DW$117, Mujeres!$A$1:$DW$117)</f>
        <v>0</v>
      </c>
      <c r="GL21" s="52" cm="1">
        <f t="array" aca="1" ref="GL21" ca="1">beneficio_muerte_individual_pensionado(GL$1,$E21,$B21, Hombres!$A$1:$DW$117, Mujeres!$A$1:$DW$117)</f>
        <v>0</v>
      </c>
      <c r="GM21" s="52" cm="1">
        <f t="array" aca="1" ref="GM21" ca="1">beneficio_muerte_individual_pensionado(GM$1,$E21,$B21, Hombres!$A$1:$DW$117, Mujeres!$A$1:$DW$117)</f>
        <v>0</v>
      </c>
      <c r="GN21" s="52" cm="1">
        <f t="array" aca="1" ref="GN21" ca="1">beneficio_muerte_individual_pensionado(GN$1,$E21,$B21, Hombres!$A$1:$DW$117, Mujeres!$A$1:$DW$117)</f>
        <v>0</v>
      </c>
      <c r="GO21" s="52" cm="1">
        <f t="array" aca="1" ref="GO21" ca="1">beneficio_muerte_individual_pensionado(GO$1,$E21,$B21, Hombres!$A$1:$DW$117, Mujeres!$A$1:$DW$117)</f>
        <v>0</v>
      </c>
      <c r="GP21" s="52" cm="1">
        <f t="array" aca="1" ref="GP21" ca="1">beneficio_muerte_individual_pensionado(GP$1,$E21,$B21, Hombres!$A$1:$DW$117, Mujeres!$A$1:$DW$117)</f>
        <v>0</v>
      </c>
      <c r="GQ21" s="52" cm="1">
        <f t="array" aca="1" ref="GQ21" ca="1">beneficio_muerte_individual_pensionado(GQ$1,$E21,$B21, Hombres!$A$1:$DW$117, Mujeres!$A$1:$DW$117)</f>
        <v>0</v>
      </c>
      <c r="GR21" s="52" cm="1">
        <f t="array" aca="1" ref="GR21" ca="1">beneficio_muerte_individual_pensionado(GR$1,$E21,$B21, Hombres!$A$1:$DW$117, Mujeres!$A$1:$DW$117)</f>
        <v>0</v>
      </c>
      <c r="GS21" s="52" cm="1">
        <f t="array" aca="1" ref="GS21" ca="1">beneficio_muerte_individual_pensionado(GS$1,$E21,$B21, Hombres!$A$1:$DW$117, Mujeres!$A$1:$DW$117)</f>
        <v>0</v>
      </c>
      <c r="GT21" s="52" cm="1">
        <f t="array" aca="1" ref="GT21" ca="1">beneficio_muerte_individual_pensionado(GT$1,$E21,$B21, Hombres!$A$1:$DW$117, Mujeres!$A$1:$DW$117)</f>
        <v>0</v>
      </c>
    </row>
    <row r="22" spans="1:202" x14ac:dyDescent="0.3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5"/>
      <c r="H22" s="52" cm="1">
        <f t="array" aca="1" ref="H22" ca="1">AnualidadPensionado(H$1,$E22,$B22, $D22, Hombres!$A$1:$DW$117, Mujeres!$A$1:$DW$117)</f>
        <v>0</v>
      </c>
      <c r="I22" s="52" cm="1">
        <f t="array" aca="1" ref="I22" ca="1">AnualidadPensionado(I$1,$E22,$B22, $D22, Hombres!$A$1:$DW$117, Mujeres!$A$1:$DW$117)</f>
        <v>1839324.7903354701</v>
      </c>
      <c r="J22" s="52" cm="1">
        <f t="array" aca="1" ref="J22" ca="1">AnualidadPensionado(J$1,$E22,$B22, $D22, Hombres!$A$1:$DW$117, Mujeres!$A$1:$DW$117)</f>
        <v>1849254.2932498562</v>
      </c>
      <c r="K22" s="52" cm="1">
        <f t="array" aca="1" ref="K22" ca="1">AnualidadPensionado(K$1,$E22,$B22, $D22, Hombres!$A$1:$DW$117, Mujeres!$A$1:$DW$117)</f>
        <v>1854527.5694656046</v>
      </c>
      <c r="L22" s="52" cm="1">
        <f t="array" aca="1" ref="L22" ca="1">AnualidadPensionado(L$1,$E22,$B22, $D22, Hombres!$A$1:$DW$117, Mujeres!$A$1:$DW$117)</f>
        <v>1854869.1326442941</v>
      </c>
      <c r="M22" s="52" cm="1">
        <f t="array" aca="1" ref="M22" ca="1">AnualidadPensionado(M$1,$E22,$B22, $D22, Hombres!$A$1:$DW$117, Mujeres!$A$1:$DW$117)</f>
        <v>1850257.9391097547</v>
      </c>
      <c r="N22" s="52" cm="1">
        <f t="array" aca="1" ref="N22" ca="1">AnualidadPensionado(N$1,$E22,$B22, $D22, Hombres!$A$1:$DW$117, Mujeres!$A$1:$DW$117)</f>
        <v>1840722.0852939449</v>
      </c>
      <c r="O22" s="52" cm="1">
        <f t="array" aca="1" ref="O22" ca="1">AnualidadPensionado(O$1,$E22,$B22, $D22, Hombres!$A$1:$DW$117, Mujeres!$A$1:$DW$117)</f>
        <v>1826160.1255142963</v>
      </c>
      <c r="P22" s="52" cm="1">
        <f t="array" aca="1" ref="P22" ca="1">AnualidadPensionado(P$1,$E22,$B22, $D22, Hombres!$A$1:$DW$117, Mujeres!$A$1:$DW$117)</f>
        <v>1806216.4919953854</v>
      </c>
      <c r="Q22" s="52" cm="1">
        <f t="array" aca="1" ref="Q22" ca="1">AnualidadPensionado(Q$1,$E22,$B22, $D22, Hombres!$A$1:$DW$117, Mujeres!$A$1:$DW$117)</f>
        <v>1777539.7075236747</v>
      </c>
      <c r="R22" s="52" cm="1">
        <f t="array" aca="1" ref="R22" ca="1">AnualidadPensionado(R$1,$E22,$B22, $D22, Hombres!$A$1:$DW$117, Mujeres!$A$1:$DW$117)</f>
        <v>1742056.6358585183</v>
      </c>
      <c r="S22" s="52" cm="1">
        <f t="array" aca="1" ref="S22" ca="1">AnualidadPensionado(S$1,$E22,$B22, $D22, Hombres!$A$1:$DW$117, Mujeres!$A$1:$DW$117)</f>
        <v>1699603.4473064335</v>
      </c>
      <c r="T22" s="52" cm="1">
        <f t="array" aca="1" ref="T22" ca="1">AnualidadPensionado(T$1,$E22,$B22, $D22, Hombres!$A$1:$DW$117, Mujeres!$A$1:$DW$117)</f>
        <v>1650014.1141251668</v>
      </c>
      <c r="U22" s="52" cm="1">
        <f t="array" aca="1" ref="U22" ca="1">AnualidadPensionado(U$1,$E22,$B22, $D22, Hombres!$A$1:$DW$117, Mujeres!$A$1:$DW$117)</f>
        <v>1593101.4741977411</v>
      </c>
      <c r="V22" s="52" cm="1">
        <f t="array" aca="1" ref="V22" ca="1">AnualidadPensionado(V$1,$E22,$B22, $D22, Hombres!$A$1:$DW$117, Mujeres!$A$1:$DW$117)</f>
        <v>1528794.3480557825</v>
      </c>
      <c r="W22" s="52" cm="1">
        <f t="array" aca="1" ref="W22" ca="1">AnualidadPensionado(W$1,$E22,$B22, $D22, Hombres!$A$1:$DW$117, Mujeres!$A$1:$DW$117)</f>
        <v>1457246.4683366965</v>
      </c>
      <c r="X22" s="52" cm="1">
        <f t="array" aca="1" ref="X22" ca="1">AnualidadPensionado(X$1,$E22,$B22, $D22, Hombres!$A$1:$DW$117, Mujeres!$A$1:$DW$117)</f>
        <v>1378832.384157405</v>
      </c>
      <c r="Y22" s="52" cm="1">
        <f t="array" aca="1" ref="Y22" ca="1">AnualidadPensionado(Y$1,$E22,$B22, $D22, Hombres!$A$1:$DW$117, Mujeres!$A$1:$DW$117)</f>
        <v>1294051.3079781092</v>
      </c>
      <c r="Z22" s="52" cm="1">
        <f t="array" aca="1" ref="Z22" ca="1">AnualidadPensionado(Z$1,$E22,$B22, $D22, Hombres!$A$1:$DW$117, Mujeres!$A$1:$DW$117)</f>
        <v>1203528.2003777765</v>
      </c>
      <c r="AA22" s="52" cm="1">
        <f t="array" aca="1" ref="AA22" ca="1">AnualidadPensionado(AA$1,$E22,$B22, $D22, Hombres!$A$1:$DW$117, Mujeres!$A$1:$DW$117)</f>
        <v>1108116.9316885266</v>
      </c>
      <c r="AB22" s="52" cm="1">
        <f t="array" aca="1" ref="AB22" ca="1">AnualidadPensionado(AB$1,$E22,$B22, $D22, Hombres!$A$1:$DW$117, Mujeres!$A$1:$DW$117)</f>
        <v>1008991.8474682922</v>
      </c>
      <c r="AC22" s="52" cm="1">
        <f t="array" aca="1" ref="AC22" ca="1">AnualidadPensionado(AC$1,$E22,$B22, $D22, Hombres!$A$1:$DW$117, Mujeres!$A$1:$DW$117)</f>
        <v>907583.10468562995</v>
      </c>
      <c r="AD22" s="52" cm="1">
        <f t="array" aca="1" ref="AD22" ca="1">AnualidadPensionado(AD$1,$E22,$B22, $D22, Hombres!$A$1:$DW$117, Mujeres!$A$1:$DW$117)</f>
        <v>805433.5589355313</v>
      </c>
      <c r="AE22" s="52" cm="1">
        <f t="array" aca="1" ref="AE22" ca="1">AnualidadPensionado(AE$1,$E22,$B22, $D22, Hombres!$A$1:$DW$117, Mujeres!$A$1:$DW$117)</f>
        <v>704149.45285935409</v>
      </c>
      <c r="AF22" s="52" cm="1">
        <f t="array" aca="1" ref="AF22" ca="1">AnualidadPensionado(AF$1,$E22,$B22, $D22, Hombres!$A$1:$DW$117, Mujeres!$A$1:$DW$117)</f>
        <v>605420.46020794776</v>
      </c>
      <c r="AG22" s="52" cm="1">
        <f t="array" aca="1" ref="AG22" ca="1">AnualidadPensionado(AG$1,$E22,$B22, $D22, Hombres!$A$1:$DW$117, Mujeres!$A$1:$DW$117)</f>
        <v>511014.54343452654</v>
      </c>
      <c r="AH22" s="52" cm="1">
        <f t="array" aca="1" ref="AH22" ca="1">AnualidadPensionado(AH$1,$E22,$B22, $D22, Hombres!$A$1:$DW$117, Mujeres!$A$1:$DW$117)</f>
        <v>422631.33320517448</v>
      </c>
      <c r="AI22" s="52" cm="1">
        <f t="array" aca="1" ref="AI22" ca="1">AnualidadPensionado(AI$1,$E22,$B22, $D22, Hombres!$A$1:$DW$117, Mujeres!$A$1:$DW$117)</f>
        <v>341727.22713748051</v>
      </c>
      <c r="AJ22" s="52" cm="1">
        <f t="array" aca="1" ref="AJ22" ca="1">AnualidadPensionado(AJ$1,$E22,$B22, $D22, Hombres!$A$1:$DW$117, Mujeres!$A$1:$DW$117)</f>
        <v>269437.21270841075</v>
      </c>
      <c r="AK22" s="52" cm="1">
        <f t="array" aca="1" ref="AK22" ca="1">AnualidadPensionado(AK$1,$E22,$B22, $D22, Hombres!$A$1:$DW$117, Mujeres!$A$1:$DW$117)</f>
        <v>206548.27920145734</v>
      </c>
      <c r="AL22" s="52" cm="1">
        <f t="array" aca="1" ref="AL22" ca="1">AnualidadPensionado(AL$1,$E22,$B22, $D22, Hombres!$A$1:$DW$117, Mujeres!$A$1:$DW$117)</f>
        <v>153462.06894624667</v>
      </c>
      <c r="AM22" s="52" cm="1">
        <f t="array" aca="1" ref="AM22" ca="1">AnualidadPensionado(AM$1,$E22,$B22, $D22, Hombres!$A$1:$DW$117, Mujeres!$A$1:$DW$117)</f>
        <v>110124.77123679208</v>
      </c>
      <c r="AN22" s="52" cm="1">
        <f t="array" aca="1" ref="AN22" ca="1">AnualidadPensionado(AN$1,$E22,$B22, $D22, Hombres!$A$1:$DW$117, Mujeres!$A$1:$DW$117)</f>
        <v>76017.35162032595</v>
      </c>
      <c r="AO22" s="52" cm="1">
        <f t="array" aca="1" ref="AO22" ca="1">AnualidadPensionado(AO$1,$E22,$B22, $D22, Hombres!$A$1:$DW$117, Mujeres!$A$1:$DW$117)</f>
        <v>50235.499804866675</v>
      </c>
      <c r="AP22" s="52" cm="1">
        <f t="array" aca="1" ref="AP22" ca="1">AnualidadPensionado(AP$1,$E22,$B22, $D22, Hombres!$A$1:$DW$117, Mujeres!$A$1:$DW$117)</f>
        <v>31607.69080040999</v>
      </c>
      <c r="AQ22" s="52" cm="1">
        <f t="array" aca="1" ref="AQ22" ca="1">AnualidadPensionado(AQ$1,$E22,$B22, $D22, Hombres!$A$1:$DW$117, Mujeres!$A$1:$DW$117)</f>
        <v>18818.637900345675</v>
      </c>
      <c r="AR22" s="52" cm="1">
        <f t="array" aca="1" ref="AR22" ca="1">AnualidadPensionado(AR$1,$E22,$B22, $D22, Hombres!$A$1:$DW$117, Mujeres!$A$1:$DW$117)</f>
        <v>10528.008668996086</v>
      </c>
      <c r="AS22" s="52" cm="1">
        <f t="array" aca="1" ref="AS22" ca="1">AnualidadPensionado(AS$1,$E22,$B22, $D22, Hombres!$A$1:$DW$117, Mujeres!$A$1:$DW$117)</f>
        <v>5488.1695376406469</v>
      </c>
      <c r="AT22" s="52" cm="1">
        <f t="array" aca="1" ref="AT22" ca="1">AnualidadPensionado(AT$1,$E22,$B22, $D22, Hombres!$A$1:$DW$117, Mujeres!$A$1:$DW$117)</f>
        <v>2638.8864923706155</v>
      </c>
      <c r="AU22" s="52" cm="1">
        <f t="array" aca="1" ref="AU22" ca="1">AnualidadPensionado(AU$1,$E22,$B22, $D22, Hombres!$A$1:$DW$117, Mujeres!$A$1:$DW$117)</f>
        <v>1156.0814789875769</v>
      </c>
      <c r="AV22" s="52" cm="1">
        <f t="array" aca="1" ref="AV22" ca="1">AnualidadPensionado(AV$1,$E22,$B22, $D22, Hombres!$A$1:$DW$117, Mujeres!$A$1:$DW$117)</f>
        <v>454.62342536803982</v>
      </c>
      <c r="AW22" s="52" cm="1">
        <f t="array" aca="1" ref="AW22" ca="1">AnualidadPensionado(AW$1,$E22,$B22, $D22, Hombres!$A$1:$DW$117, Mujeres!$A$1:$DW$117)</f>
        <v>157.49359843127382</v>
      </c>
      <c r="AX22" s="52" cm="1">
        <f t="array" aca="1" ref="AX22" ca="1">AnualidadPensionado(AX$1,$E22,$B22, $D22, Hombres!$A$1:$DW$117, Mujeres!$A$1:$DW$117)</f>
        <v>46.886505096129234</v>
      </c>
      <c r="AY22" s="52" cm="1">
        <f t="array" aca="1" ref="AY22" ca="1">AnualidadPensionado(AY$1,$E22,$B22, $D22, Hombres!$A$1:$DW$117, Mujeres!$A$1:$DW$117)</f>
        <v>11.589581028779213</v>
      </c>
      <c r="AZ22" s="52" cm="1">
        <f t="array" aca="1" ref="AZ22" ca="1">AnualidadPensionado(AZ$1,$E22,$B22, $D22, Hombres!$A$1:$DW$117, Mujeres!$A$1:$DW$117)</f>
        <v>0</v>
      </c>
      <c r="BA22" s="52" cm="1">
        <f t="array" aca="1" ref="BA22" ca="1">AnualidadPensionado(BA$1,$E22,$B22, $D22, Hombres!$A$1:$DW$117, Mujeres!$A$1:$DW$117)</f>
        <v>0</v>
      </c>
      <c r="BB22" s="52" cm="1">
        <f t="array" aca="1" ref="BB22" ca="1">AnualidadPensionado(BB$1,$E22,$B22, $D22, Hombres!$A$1:$DW$117, Mujeres!$A$1:$DW$117)</f>
        <v>0</v>
      </c>
      <c r="BC22" s="52" cm="1">
        <f t="array" aca="1" ref="BC22" ca="1">AnualidadPensionado(BC$1,$E22,$B22, $D22, Hombres!$A$1:$DW$117, Mujeres!$A$1:$DW$117)</f>
        <v>0</v>
      </c>
      <c r="BD22" s="52" cm="1">
        <f t="array" aca="1" ref="BD22" ca="1">AnualidadPensionado(BD$1,$E22,$B22, $D22, Hombres!$A$1:$DW$117, Mujeres!$A$1:$DW$117)</f>
        <v>0</v>
      </c>
      <c r="BE22" s="52" cm="1">
        <f t="array" aca="1" ref="BE22" ca="1">AnualidadPensionado(BE$1,$E22,$B22, $D22, Hombres!$A$1:$DW$117, Mujeres!$A$1:$DW$117)</f>
        <v>0</v>
      </c>
      <c r="BF22" s="52" cm="1">
        <f t="array" aca="1" ref="BF22" ca="1">AnualidadPensionado(BF$1,$E22,$B22, $D22, Hombres!$A$1:$DW$117, Mujeres!$A$1:$DW$117)</f>
        <v>0</v>
      </c>
      <c r="BG22" s="52" cm="1">
        <f t="array" aca="1" ref="BG22" ca="1">AnualidadPensionado(BG$1,$E22,$B22, $D22, Hombres!$A$1:$DW$117, Mujeres!$A$1:$DW$117)</f>
        <v>0</v>
      </c>
      <c r="BH22" s="52" cm="1">
        <f t="array" aca="1" ref="BH22" ca="1">AnualidadPensionado(BH$1,$E22,$B22, $D22, Hombres!$A$1:$DW$117, Mujeres!$A$1:$DW$117)</f>
        <v>0</v>
      </c>
      <c r="BI22" s="52" cm="1">
        <f t="array" aca="1" ref="BI22" ca="1">AnualidadPensionado(BI$1,$E22,$B22, $D22, Hombres!$A$1:$DW$117, Mujeres!$A$1:$DW$117)</f>
        <v>0</v>
      </c>
      <c r="BJ22" s="52" cm="1">
        <f t="array" aca="1" ref="BJ22" ca="1">AnualidadPensionado(BJ$1,$E22,$B22, $D22, Hombres!$A$1:$DW$117, Mujeres!$A$1:$DW$117)</f>
        <v>0</v>
      </c>
      <c r="BK22" s="52" cm="1">
        <f t="array" aca="1" ref="BK22" ca="1">AnualidadPensionado(BK$1,$E22,$B22, $D22, Hombres!$A$1:$DW$117, Mujeres!$A$1:$DW$117)</f>
        <v>0</v>
      </c>
      <c r="BL22" s="52" cm="1">
        <f t="array" aca="1" ref="BL22" ca="1">AnualidadPensionado(BL$1,$E22,$B22, $D22, Hombres!$A$1:$DW$117, Mujeres!$A$1:$DW$117)</f>
        <v>0</v>
      </c>
      <c r="BM22" s="52" cm="1">
        <f t="array" aca="1" ref="BM22" ca="1">AnualidadPensionado(BM$1,$E22,$B22, $D22, Hombres!$A$1:$DW$117, Mujeres!$A$1:$DW$117)</f>
        <v>0</v>
      </c>
      <c r="BN22" s="52" cm="1">
        <f t="array" aca="1" ref="BN22" ca="1">AnualidadPensionado(BN$1,$E22,$B22, $D22, Hombres!$A$1:$DW$117, Mujeres!$A$1:$DW$117)</f>
        <v>0</v>
      </c>
      <c r="BO22" s="52" cm="1">
        <f t="array" aca="1" ref="BO22" ca="1">AnualidadPensionado(BO$1,$E22,$B22, $D22, Hombres!$A$1:$DW$117, Mujeres!$A$1:$DW$117)</f>
        <v>0</v>
      </c>
      <c r="BP22" s="52" cm="1">
        <f t="array" aca="1" ref="BP22" ca="1">AnualidadPensionado(BP$1,$E22,$B22, $D22, Hombres!$A$1:$DW$117, Mujeres!$A$1:$DW$117)</f>
        <v>0</v>
      </c>
      <c r="BQ22" s="52" cm="1">
        <f t="array" aca="1" ref="BQ22" ca="1">AnualidadPensionado(BQ$1,$E22,$B22, $D22, Hombres!$A$1:$DW$117, Mujeres!$A$1:$DW$117)</f>
        <v>0</v>
      </c>
      <c r="BR22" s="52" cm="1">
        <f t="array" aca="1" ref="BR22" ca="1">AnualidadPensionado(BR$1,$E22,$B22, $D22, Hombres!$A$1:$DW$117, Mujeres!$A$1:$DW$117)</f>
        <v>0</v>
      </c>
      <c r="BS22" s="52" cm="1">
        <f t="array" aca="1" ref="BS22" ca="1">AnualidadPensionado(BS$1,$E22,$B22, $D22, Hombres!$A$1:$DW$117, Mujeres!$A$1:$DW$117)</f>
        <v>0</v>
      </c>
      <c r="BT22" s="52" cm="1">
        <f t="array" aca="1" ref="BT22" ca="1">AnualidadPensionado(BT$1,$E22,$B22, $D22, Hombres!$A$1:$DW$117, Mujeres!$A$1:$DW$117)</f>
        <v>0</v>
      </c>
      <c r="BU22" s="52" cm="1">
        <f t="array" aca="1" ref="BU22" ca="1">AnualidadPensionado(BU$1,$E22,$B22, $D22, Hombres!$A$1:$DW$117, Mujeres!$A$1:$DW$117)</f>
        <v>0</v>
      </c>
      <c r="BV22" s="52" cm="1">
        <f t="array" aca="1" ref="BV22" ca="1">AnualidadPensionado(BV$1,$E22,$B22, $D22, Hombres!$A$1:$DW$117, Mujeres!$A$1:$DW$117)</f>
        <v>0</v>
      </c>
      <c r="BW22" s="52" cm="1">
        <f t="array" aca="1" ref="BW22" ca="1">AnualidadPensionado(BW$1,$E22,$B22, $D22, Hombres!$A$1:$DW$117, Mujeres!$A$1:$DW$117)</f>
        <v>0</v>
      </c>
      <c r="BX22" s="52" cm="1">
        <f t="array" aca="1" ref="BX22" ca="1">AnualidadPensionado(BX$1,$E22,$B22, $D22, Hombres!$A$1:$DW$117, Mujeres!$A$1:$DW$117)</f>
        <v>0</v>
      </c>
      <c r="BY22" s="52" cm="1">
        <f t="array" aca="1" ref="BY22" ca="1">AnualidadPensionado(BY$1,$E22,$B22, $D22, Hombres!$A$1:$DW$117, Mujeres!$A$1:$DW$117)</f>
        <v>0</v>
      </c>
      <c r="BZ22" s="52" cm="1">
        <f t="array" aca="1" ref="BZ22" ca="1">AnualidadPensionado(BZ$1,$E22,$B22, $D22, Hombres!$A$1:$DW$117, Mujeres!$A$1:$DW$117)</f>
        <v>0</v>
      </c>
      <c r="CA22" s="52" cm="1">
        <f t="array" aca="1" ref="CA22" ca="1">AnualidadPensionado(CA$1,$E22,$B22, $D22, Hombres!$A$1:$DW$117, Mujeres!$A$1:$DW$117)</f>
        <v>0</v>
      </c>
      <c r="CB22" s="52" cm="1">
        <f t="array" aca="1" ref="CB22" ca="1">AnualidadPensionado(CB$1,$E22,$B22, $D22, Hombres!$A$1:$DW$117, Mujeres!$A$1:$DW$117)</f>
        <v>0</v>
      </c>
      <c r="CC22" s="52" cm="1">
        <f t="array" aca="1" ref="CC22" ca="1">AnualidadPensionado(CC$1,$E22,$B22, $D22, Hombres!$A$1:$DW$117, Mujeres!$A$1:$DW$117)</f>
        <v>0</v>
      </c>
      <c r="CD22" s="52" cm="1">
        <f t="array" aca="1" ref="CD22" ca="1">AnualidadPensionado(CD$1,$E22,$B22, $D22, Hombres!$A$1:$DW$117, Mujeres!$A$1:$DW$117)</f>
        <v>0</v>
      </c>
      <c r="CE22" s="52" cm="1">
        <f t="array" aca="1" ref="CE22" ca="1">AnualidadPensionado(CE$1,$E22,$B22, $D22, Hombres!$A$1:$DW$117, Mujeres!$A$1:$DW$117)</f>
        <v>0</v>
      </c>
      <c r="CF22" s="52" cm="1">
        <f t="array" aca="1" ref="CF22" ca="1">AnualidadPensionado(CF$1,$E22,$B22, $D22, Hombres!$A$1:$DW$117, Mujeres!$A$1:$DW$117)</f>
        <v>0</v>
      </c>
      <c r="CG22" s="52" cm="1">
        <f t="array" aca="1" ref="CG22" ca="1">AnualidadPensionado(CG$1,$E22,$B22, $D22, Hombres!$A$1:$DW$117, Mujeres!$A$1:$DW$117)</f>
        <v>0</v>
      </c>
      <c r="CH22" s="52" cm="1">
        <f t="array" aca="1" ref="CH22" ca="1">AnualidadPensionado(CH$1,$E22,$B22, $D22, Hombres!$A$1:$DW$117, Mujeres!$A$1:$DW$117)</f>
        <v>0</v>
      </c>
      <c r="CI22" s="52" cm="1">
        <f t="array" aca="1" ref="CI22" ca="1">AnualidadPensionado(CI$1,$E22,$B22, $D22, Hombres!$A$1:$DW$117, Mujeres!$A$1:$DW$117)</f>
        <v>0</v>
      </c>
      <c r="CJ22" s="52" cm="1">
        <f t="array" aca="1" ref="CJ22" ca="1">AnualidadPensionado(CJ$1,$E22,$B22, $D22, Hombres!$A$1:$DW$117, Mujeres!$A$1:$DW$117)</f>
        <v>0</v>
      </c>
      <c r="CK22" s="52" cm="1">
        <f t="array" aca="1" ref="CK22" ca="1">AnualidadPensionado(CK$1,$E22,$B22, $D22, Hombres!$A$1:$DW$117, Mujeres!$A$1:$DW$117)</f>
        <v>0</v>
      </c>
      <c r="CL22" s="52" cm="1">
        <f t="array" aca="1" ref="CL22" ca="1">AnualidadPensionado(CL$1,$E22,$B22, $D22, Hombres!$A$1:$DW$117, Mujeres!$A$1:$DW$117)</f>
        <v>0</v>
      </c>
      <c r="CM22" s="52" cm="1">
        <f t="array" aca="1" ref="CM22" ca="1">AnualidadPensionado(CM$1,$E22,$B22, $D22, Hombres!$A$1:$DW$117, Mujeres!$A$1:$DW$117)</f>
        <v>0</v>
      </c>
      <c r="CN22" s="52" cm="1">
        <f t="array" aca="1" ref="CN22" ca="1">AnualidadPensionado(CN$1,$E22,$B22, $D22, Hombres!$A$1:$DW$117, Mujeres!$A$1:$DW$117)</f>
        <v>0</v>
      </c>
      <c r="CO22" s="52" cm="1">
        <f t="array" aca="1" ref="CO22" ca="1">AnualidadPensionado(CO$1,$E22,$B22, $D22, Hombres!$A$1:$DW$117, Mujeres!$A$1:$DW$117)</f>
        <v>0</v>
      </c>
      <c r="CP22" s="52" cm="1">
        <f t="array" aca="1" ref="CP22" ca="1">AnualidadPensionado(CP$1,$E22,$B22, $D22, Hombres!$A$1:$DW$117, Mujeres!$A$1:$DW$117)</f>
        <v>0</v>
      </c>
      <c r="CQ22" s="52" cm="1">
        <f t="array" aca="1" ref="CQ22" ca="1">AnualidadPensionado(CQ$1,$E22,$B22, $D22, Hombres!$A$1:$DW$117, Mujeres!$A$1:$DW$117)</f>
        <v>0</v>
      </c>
      <c r="CR22" s="52" cm="1">
        <f t="array" aca="1" ref="CR22" ca="1">AnualidadPensionado(CR$1,$E22,$B22, $D22, Hombres!$A$1:$DW$117, Mujeres!$A$1:$DW$117)</f>
        <v>0</v>
      </c>
      <c r="CS22" s="52" cm="1">
        <f t="array" aca="1" ref="CS22" ca="1">AnualidadPensionado(CS$1,$E22,$B22, $D22, Hombres!$A$1:$DW$117, Mujeres!$A$1:$DW$117)</f>
        <v>0</v>
      </c>
      <c r="CT22" s="52" cm="1">
        <f t="array" aca="1" ref="CT22" ca="1">AnualidadPensionado(CT$1,$E22,$B22, $D22, Hombres!$A$1:$DW$117, Mujeres!$A$1:$DW$117)</f>
        <v>0</v>
      </c>
      <c r="CU22" s="52" cm="1">
        <f t="array" aca="1" ref="CU22" ca="1">AnualidadPensionado(CU$1,$E22,$B22, $D22, Hombres!$A$1:$DW$117, Mujeres!$A$1:$DW$117)</f>
        <v>0</v>
      </c>
      <c r="CV22" s="52" cm="1">
        <f t="array" aca="1" ref="CV22" ca="1">AnualidadPensionado(CV$1,$E22,$B22, $D22, Hombres!$A$1:$DW$117, Mujeres!$A$1:$DW$117)</f>
        <v>0</v>
      </c>
      <c r="CW22" s="52" cm="1">
        <f t="array" aca="1" ref="CW22" ca="1">AnualidadPensionado(CW$1,$E22,$B22, $D22, Hombres!$A$1:$DW$117, Mujeres!$A$1:$DW$117)</f>
        <v>0</v>
      </c>
      <c r="CX22" s="52" cm="1">
        <f t="array" aca="1" ref="CX22" ca="1">AnualidadPensionado(CX$1,$E22,$B22, $D22, Hombres!$A$1:$DW$117, Mujeres!$A$1:$DW$117)</f>
        <v>0</v>
      </c>
      <c r="CY22" s="52" cm="1">
        <f t="array" aca="1" ref="CY22" ca="1">AnualidadPensionado(CY$1,$E22,$B22, $D22, Hombres!$A$1:$DW$117, Mujeres!$A$1:$DW$117)</f>
        <v>0</v>
      </c>
      <c r="DB22" s="25"/>
      <c r="DC22" s="52" cm="1">
        <f t="array" aca="1" ref="DC22" ca="1">beneficio_muerte_individual_pensionado(DC$1,$E22,$B22, Hombres!$A$1:$DW$117, Mujeres!$A$1:$DW$117)</f>
        <v>0</v>
      </c>
      <c r="DD22" s="52" cm="1">
        <f t="array" aca="1" ref="DD22" ca="1">beneficio_muerte_individual_pensionado(DD$1,$E22,$B22, Hombres!$A$1:$DW$117, Mujeres!$A$1:$DW$117)</f>
        <v>64194.3</v>
      </c>
      <c r="DE22" s="52" cm="1">
        <f t="array" aca="1" ref="DE22" ca="1">beneficio_muerte_individual_pensionado(DE$1,$E22,$B22, Hombres!$A$1:$DW$117, Mujeres!$A$1:$DW$117)</f>
        <v>69311.111623020013</v>
      </c>
      <c r="DF22" s="52" cm="1">
        <f t="array" aca="1" ref="DF22" ca="1">beneficio_muerte_individual_pensionado(DF$1,$E22,$B22, Hombres!$A$1:$DW$117, Mujeres!$A$1:$DW$117)</f>
        <v>74756.541775594204</v>
      </c>
      <c r="DG22" s="52" cm="1">
        <f t="array" aca="1" ref="DG22" ca="1">beneficio_muerte_individual_pensionado(DG$1,$E22,$B22, Hombres!$A$1:$DW$117, Mujeres!$A$1:$DW$117)</f>
        <v>79948.985053067619</v>
      </c>
      <c r="DH22" s="52" cm="1">
        <f t="array" aca="1" ref="DH22" ca="1">beneficio_muerte_individual_pensionado(DH$1,$E22,$B22, Hombres!$A$1:$DW$117, Mujeres!$A$1:$DW$117)</f>
        <v>84537.088312011285</v>
      </c>
      <c r="DI22" s="52" cm="1">
        <f t="array" aca="1" ref="DI22" ca="1">beneficio_muerte_individual_pensionado(DI$1,$E22,$B22, Hombres!$A$1:$DW$117, Mujeres!$A$1:$DW$117)</f>
        <v>88586.476902599679</v>
      </c>
      <c r="DJ22" s="52" cm="1">
        <f t="array" aca="1" ref="DJ22" ca="1">beneficio_muerte_individual_pensionado(DJ$1,$E22,$B22, Hombres!$A$1:$DW$117, Mujeres!$A$1:$DW$117)</f>
        <v>92338.334725695837</v>
      </c>
      <c r="DK22" s="52" cm="1">
        <f t="array" aca="1" ref="DK22" ca="1">beneficio_muerte_individual_pensionado(DK$1,$E22,$B22, Hombres!$A$1:$DW$117, Mujeres!$A$1:$DW$117)</f>
        <v>96079.105897517074</v>
      </c>
      <c r="DL22" s="52" cm="1">
        <f t="array" aca="1" ref="DL22" ca="1">beneficio_muerte_individual_pensionado(DL$1,$E22,$B22, Hombres!$A$1:$DW$117, Mujeres!$A$1:$DW$117)</f>
        <v>103478.01494582248</v>
      </c>
      <c r="DM22" s="52" cm="1">
        <f t="array" aca="1" ref="DM22" ca="1">beneficio_muerte_individual_pensionado(DM$1,$E22,$B22, Hombres!$A$1:$DW$117, Mujeres!$A$1:$DW$117)</f>
        <v>107608.42642477209</v>
      </c>
      <c r="DN22" s="52" cm="1">
        <f t="array" aca="1" ref="DN22" ca="1">beneficio_muerte_individual_pensionado(DN$1,$E22,$B22, Hombres!$A$1:$DW$117, Mujeres!$A$1:$DW$117)</f>
        <v>111414.45284313163</v>
      </c>
      <c r="DO22" s="52" cm="1">
        <f t="array" aca="1" ref="DO22" ca="1">beneficio_muerte_individual_pensionado(DO$1,$E22,$B22, Hombres!$A$1:$DW$117, Mujeres!$A$1:$DW$117)</f>
        <v>114945.55546422469</v>
      </c>
      <c r="DP22" s="52" cm="1">
        <f t="array" aca="1" ref="DP22" ca="1">beneficio_muerte_individual_pensionado(DP$1,$E22,$B22, Hombres!$A$1:$DW$117, Mujeres!$A$1:$DW$117)</f>
        <v>118168.22540505471</v>
      </c>
      <c r="DQ22" s="52" cm="1">
        <f t="array" aca="1" ref="DQ22" ca="1">beneficio_muerte_individual_pensionado(DQ$1,$E22,$B22, Hombres!$A$1:$DW$117, Mujeres!$A$1:$DW$117)</f>
        <v>120857.52909455189</v>
      </c>
      <c r="DR22" s="52" cm="1">
        <f t="array" aca="1" ref="DR22" ca="1">beneficio_muerte_individual_pensionado(DR$1,$E22,$B22, Hombres!$A$1:$DW$117, Mujeres!$A$1:$DW$117)</f>
        <v>122840.25622804326</v>
      </c>
      <c r="DS22" s="52" cm="1">
        <f t="array" aca="1" ref="DS22" ca="1">beneficio_muerte_individual_pensionado(DS$1,$E22,$B22, Hombres!$A$1:$DW$117, Mujeres!$A$1:$DW$117)</f>
        <v>124064.47718839739</v>
      </c>
      <c r="DT22" s="52" cm="1">
        <f t="array" aca="1" ref="DT22" ca="1">beneficio_muerte_individual_pensionado(DT$1,$E22,$B22, Hombres!$A$1:$DW$117, Mujeres!$A$1:$DW$117)</f>
        <v>124502.55193468746</v>
      </c>
      <c r="DU22" s="52" cm="1">
        <f t="array" aca="1" ref="DU22" ca="1">beneficio_muerte_individual_pensionado(DU$1,$E22,$B22, Hombres!$A$1:$DW$117, Mujeres!$A$1:$DW$117)</f>
        <v>124043.09894904576</v>
      </c>
      <c r="DV22" s="52" cm="1">
        <f t="array" aca="1" ref="DV22" ca="1">beneficio_muerte_individual_pensionado(DV$1,$E22,$B22, Hombres!$A$1:$DW$117, Mujeres!$A$1:$DW$117)</f>
        <v>122468.01323818657</v>
      </c>
      <c r="DW22" s="52" cm="1">
        <f t="array" aca="1" ref="DW22" ca="1">beneficio_muerte_individual_pensionado(DW$1,$E22,$B22, Hombres!$A$1:$DW$117, Mujeres!$A$1:$DW$117)</f>
        <v>119635.95967555305</v>
      </c>
      <c r="DX22" s="52" cm="1">
        <f t="array" aca="1" ref="DX22" ca="1">beneficio_muerte_individual_pensionado(DX$1,$E22,$B22, Hombres!$A$1:$DW$117, Mujeres!$A$1:$DW$117)</f>
        <v>115560.28982848524</v>
      </c>
      <c r="DY22" s="52" cm="1">
        <f t="array" aca="1" ref="DY22" ca="1">beneficio_muerte_individual_pensionado(DY$1,$E22,$B22, Hombres!$A$1:$DW$117, Mujeres!$A$1:$DW$117)</f>
        <v>110306.28483129258</v>
      </c>
      <c r="DZ22" s="52" cm="1">
        <f t="array" aca="1" ref="DZ22" ca="1">beneficio_muerte_individual_pensionado(DZ$1,$E22,$B22, Hombres!$A$1:$DW$117, Mujeres!$A$1:$DW$117)</f>
        <v>103912.01399139709</v>
      </c>
      <c r="EA22" s="52" cm="1">
        <f t="array" aca="1" ref="EA22" ca="1">beneficio_muerte_individual_pensionado(EA$1,$E22,$B22, Hombres!$A$1:$DW$117, Mujeres!$A$1:$DW$117)</f>
        <v>96397.889531625769</v>
      </c>
      <c r="EB22" s="52" cm="1">
        <f t="array" aca="1" ref="EB22" ca="1">beneficio_muerte_individual_pensionado(EB$1,$E22,$B22, Hombres!$A$1:$DW$117, Mujeres!$A$1:$DW$117)</f>
        <v>87885.030681095333</v>
      </c>
      <c r="EC22" s="52" cm="1">
        <f t="array" aca="1" ref="EC22" ca="1">beneficio_muerte_individual_pensionado(EC$1,$E22,$B22, Hombres!$A$1:$DW$117, Mujeres!$A$1:$DW$117)</f>
        <v>78626.029246267586</v>
      </c>
      <c r="ED22" s="52" cm="1">
        <f t="array" aca="1" ref="ED22" ca="1">beneficio_muerte_individual_pensionado(ED$1,$E22,$B22, Hombres!$A$1:$DW$117, Mujeres!$A$1:$DW$117)</f>
        <v>68918.937713851847</v>
      </c>
      <c r="EE22" s="52" cm="1">
        <f t="array" aca="1" ref="EE22" ca="1">beneficio_muerte_individual_pensionado(EE$1,$E22,$B22, Hombres!$A$1:$DW$117, Mujeres!$A$1:$DW$117)</f>
        <v>59050.280372293368</v>
      </c>
      <c r="EF22" s="52" cm="1">
        <f t="array" aca="1" ref="EF22" ca="1">beneficio_muerte_individual_pensionado(EF$1,$E22,$B22, Hombres!$A$1:$DW$117, Mujeres!$A$1:$DW$117)</f>
        <v>49299.481767806792</v>
      </c>
      <c r="EG22" s="52" cm="1">
        <f t="array" aca="1" ref="EG22" ca="1">beneficio_muerte_individual_pensionado(EG$1,$E22,$B22, Hombres!$A$1:$DW$117, Mujeres!$A$1:$DW$117)</f>
        <v>39976.523731074019</v>
      </c>
      <c r="EH22" s="52" cm="1">
        <f t="array" aca="1" ref="EH22" ca="1">beneficio_muerte_individual_pensionado(EH$1,$E22,$B22, Hombres!$A$1:$DW$117, Mujeres!$A$1:$DW$117)</f>
        <v>31393.005211506177</v>
      </c>
      <c r="EI22" s="52" cm="1">
        <f t="array" aca="1" ref="EI22" ca="1">beneficio_muerte_individual_pensionado(EI$1,$E22,$B22, Hombres!$A$1:$DW$117, Mujeres!$A$1:$DW$117)</f>
        <v>23796.141672260055</v>
      </c>
      <c r="EJ22" s="52" cm="1">
        <f t="array" aca="1" ref="EJ22" ca="1">beneficio_muerte_individual_pensionado(EJ$1,$E22,$B22, Hombres!$A$1:$DW$117, Mujeres!$A$1:$DW$117)</f>
        <v>17338.568351216407</v>
      </c>
      <c r="EK22" s="52" cm="1">
        <f t="array" aca="1" ref="EK22" ca="1">beneficio_muerte_individual_pensionado(EK$1,$E22,$B22, Hombres!$A$1:$DW$117, Mujeres!$A$1:$DW$117)</f>
        <v>12080.418696273753</v>
      </c>
      <c r="EL22" s="52" cm="1">
        <f t="array" aca="1" ref="EL22" ca="1">beneficio_muerte_individual_pensionado(EL$1,$E22,$B22, Hombres!$A$1:$DW$117, Mujeres!$A$1:$DW$117)</f>
        <v>8002.1970157226651</v>
      </c>
      <c r="EM22" s="52" cm="1">
        <f t="array" aca="1" ref="EM22" ca="1">beneficio_muerte_individual_pensionado(EM$1,$E22,$B22, Hombres!$A$1:$DW$117, Mujeres!$A$1:$DW$117)</f>
        <v>5009.0831053680849</v>
      </c>
      <c r="EN22" s="52" cm="1">
        <f t="array" aca="1" ref="EN22" ca="1">beneficio_muerte_individual_pensionado(EN$1,$E22,$B22, Hombres!$A$1:$DW$117, Mujeres!$A$1:$DW$117)</f>
        <v>2942.4495562198131</v>
      </c>
      <c r="EO22" s="52" cm="1">
        <f t="array" aca="1" ref="EO22" ca="1">beneficio_muerte_individual_pensionado(EO$1,$E22,$B22, Hombres!$A$1:$DW$117, Mujeres!$A$1:$DW$117)</f>
        <v>1608.2544542256694</v>
      </c>
      <c r="EP22" s="52" cm="1">
        <f t="array" aca="1" ref="EP22" ca="1">beneficio_muerte_individual_pensionado(EP$1,$E22,$B22, Hombres!$A$1:$DW$117, Mujeres!$A$1:$DW$117)</f>
        <v>809.34882577931864</v>
      </c>
      <c r="EQ22" s="52" cm="1">
        <f t="array" aca="1" ref="EQ22" ca="1">beneficio_muerte_individual_pensionado(EQ$1,$E22,$B22, Hombres!$A$1:$DW$117, Mujeres!$A$1:$DW$117)</f>
        <v>370.36320043952293</v>
      </c>
      <c r="ER22" s="52" cm="1">
        <f t="array" aca="1" ref="ER22" ca="1">beneficio_muerte_individual_pensionado(ER$1,$E22,$B22, Hombres!$A$1:$DW$117, Mujeres!$A$1:$DW$117)</f>
        <v>151.82792767802113</v>
      </c>
      <c r="ES22" s="52" cm="1">
        <f t="array" aca="1" ref="ES22" ca="1">beneficio_muerte_individual_pensionado(ES$1,$E22,$B22, Hombres!$A$1:$DW$117, Mujeres!$A$1:$DW$117)</f>
        <v>54.7201934034697</v>
      </c>
      <c r="ET22" s="52" cm="1">
        <f t="array" aca="1" ref="ET22" ca="1">beneficio_muerte_individual_pensionado(ET$1,$E22,$B22, Hombres!$A$1:$DW$117, Mujeres!$A$1:$DW$117)</f>
        <v>16.911291444995868</v>
      </c>
      <c r="EU22" s="52" cm="1">
        <f t="array" aca="1" ref="EU22" ca="1">beneficio_muerte_individual_pensionado(EU$1,$E22,$B22, Hombres!$A$1:$DW$117, Mujeres!$A$1:$DW$117)</f>
        <v>5.343839827112034</v>
      </c>
      <c r="EV22" s="52" cm="1">
        <f t="array" aca="1" ref="EV22" ca="1">beneficio_muerte_individual_pensionado(EV$1,$E22,$B22, Hombres!$A$1:$DW$117, Mujeres!$A$1:$DW$117)</f>
        <v>0</v>
      </c>
      <c r="EW22" s="52" cm="1">
        <f t="array" aca="1" ref="EW22" ca="1">beneficio_muerte_individual_pensionado(EW$1,$E22,$B22, Hombres!$A$1:$DW$117, Mujeres!$A$1:$DW$117)</f>
        <v>0</v>
      </c>
      <c r="EX22" s="52" cm="1">
        <f t="array" aca="1" ref="EX22" ca="1">beneficio_muerte_individual_pensionado(EX$1,$E22,$B22, Hombres!$A$1:$DW$117, Mujeres!$A$1:$DW$117)</f>
        <v>0</v>
      </c>
      <c r="EY22" s="52" cm="1">
        <f t="array" aca="1" ref="EY22" ca="1">beneficio_muerte_individual_pensionado(EY$1,$E22,$B22, Hombres!$A$1:$DW$117, Mujeres!$A$1:$DW$117)</f>
        <v>0</v>
      </c>
      <c r="EZ22" s="52" cm="1">
        <f t="array" aca="1" ref="EZ22" ca="1">beneficio_muerte_individual_pensionado(EZ$1,$E22,$B22, Hombres!$A$1:$DW$117, Mujeres!$A$1:$DW$117)</f>
        <v>0</v>
      </c>
      <c r="FA22" s="52" cm="1">
        <f t="array" aca="1" ref="FA22" ca="1">beneficio_muerte_individual_pensionado(FA$1,$E22,$B22, Hombres!$A$1:$DW$117, Mujeres!$A$1:$DW$117)</f>
        <v>0</v>
      </c>
      <c r="FB22" s="52" cm="1">
        <f t="array" aca="1" ref="FB22" ca="1">beneficio_muerte_individual_pensionado(FB$1,$E22,$B22, Hombres!$A$1:$DW$117, Mujeres!$A$1:$DW$117)</f>
        <v>0</v>
      </c>
      <c r="FC22" s="52" cm="1">
        <f t="array" aca="1" ref="FC22" ca="1">beneficio_muerte_individual_pensionado(FC$1,$E22,$B22, Hombres!$A$1:$DW$117, Mujeres!$A$1:$DW$117)</f>
        <v>0</v>
      </c>
      <c r="FD22" s="52" cm="1">
        <f t="array" aca="1" ref="FD22" ca="1">beneficio_muerte_individual_pensionado(FD$1,$E22,$B22, Hombres!$A$1:$DW$117, Mujeres!$A$1:$DW$117)</f>
        <v>0</v>
      </c>
      <c r="FE22" s="52" cm="1">
        <f t="array" aca="1" ref="FE22" ca="1">beneficio_muerte_individual_pensionado(FE$1,$E22,$B22, Hombres!$A$1:$DW$117, Mujeres!$A$1:$DW$117)</f>
        <v>0</v>
      </c>
      <c r="FF22" s="52" cm="1">
        <f t="array" aca="1" ref="FF22" ca="1">beneficio_muerte_individual_pensionado(FF$1,$E22,$B22, Hombres!$A$1:$DW$117, Mujeres!$A$1:$DW$117)</f>
        <v>0</v>
      </c>
      <c r="FG22" s="52" cm="1">
        <f t="array" aca="1" ref="FG22" ca="1">beneficio_muerte_individual_pensionado(FG$1,$E22,$B22, Hombres!$A$1:$DW$117, Mujeres!$A$1:$DW$117)</f>
        <v>0</v>
      </c>
      <c r="FH22" s="52" cm="1">
        <f t="array" aca="1" ref="FH22" ca="1">beneficio_muerte_individual_pensionado(FH$1,$E22,$B22, Hombres!$A$1:$DW$117, Mujeres!$A$1:$DW$117)</f>
        <v>0</v>
      </c>
      <c r="FI22" s="52" cm="1">
        <f t="array" aca="1" ref="FI22" ca="1">beneficio_muerte_individual_pensionado(FI$1,$E22,$B22, Hombres!$A$1:$DW$117, Mujeres!$A$1:$DW$117)</f>
        <v>0</v>
      </c>
      <c r="FJ22" s="52" cm="1">
        <f t="array" aca="1" ref="FJ22" ca="1">beneficio_muerte_individual_pensionado(FJ$1,$E22,$B22, Hombres!$A$1:$DW$117, Mujeres!$A$1:$DW$117)</f>
        <v>0</v>
      </c>
      <c r="FK22" s="52" cm="1">
        <f t="array" aca="1" ref="FK22" ca="1">beneficio_muerte_individual_pensionado(FK$1,$E22,$B22, Hombres!$A$1:$DW$117, Mujeres!$A$1:$DW$117)</f>
        <v>0</v>
      </c>
      <c r="FL22" s="52" cm="1">
        <f t="array" aca="1" ref="FL22" ca="1">beneficio_muerte_individual_pensionado(FL$1,$E22,$B22, Hombres!$A$1:$DW$117, Mujeres!$A$1:$DW$117)</f>
        <v>0</v>
      </c>
      <c r="FM22" s="52" cm="1">
        <f t="array" aca="1" ref="FM22" ca="1">beneficio_muerte_individual_pensionado(FM$1,$E22,$B22, Hombres!$A$1:$DW$117, Mujeres!$A$1:$DW$117)</f>
        <v>0</v>
      </c>
      <c r="FN22" s="52" cm="1">
        <f t="array" aca="1" ref="FN22" ca="1">beneficio_muerte_individual_pensionado(FN$1,$E22,$B22, Hombres!$A$1:$DW$117, Mujeres!$A$1:$DW$117)</f>
        <v>0</v>
      </c>
      <c r="FO22" s="52" cm="1">
        <f t="array" aca="1" ref="FO22" ca="1">beneficio_muerte_individual_pensionado(FO$1,$E22,$B22, Hombres!$A$1:$DW$117, Mujeres!$A$1:$DW$117)</f>
        <v>0</v>
      </c>
      <c r="FP22" s="52" cm="1">
        <f t="array" aca="1" ref="FP22" ca="1">beneficio_muerte_individual_pensionado(FP$1,$E22,$B22, Hombres!$A$1:$DW$117, Mujeres!$A$1:$DW$117)</f>
        <v>0</v>
      </c>
      <c r="FQ22" s="52" cm="1">
        <f t="array" aca="1" ref="FQ22" ca="1">beneficio_muerte_individual_pensionado(FQ$1,$E22,$B22, Hombres!$A$1:$DW$117, Mujeres!$A$1:$DW$117)</f>
        <v>0</v>
      </c>
      <c r="FR22" s="52" cm="1">
        <f t="array" aca="1" ref="FR22" ca="1">beneficio_muerte_individual_pensionado(FR$1,$E22,$B22, Hombres!$A$1:$DW$117, Mujeres!$A$1:$DW$117)</f>
        <v>0</v>
      </c>
      <c r="FS22" s="52" cm="1">
        <f t="array" aca="1" ref="FS22" ca="1">beneficio_muerte_individual_pensionado(FS$1,$E22,$B22, Hombres!$A$1:$DW$117, Mujeres!$A$1:$DW$117)</f>
        <v>0</v>
      </c>
      <c r="FT22" s="52" cm="1">
        <f t="array" aca="1" ref="FT22" ca="1">beneficio_muerte_individual_pensionado(FT$1,$E22,$B22, Hombres!$A$1:$DW$117, Mujeres!$A$1:$DW$117)</f>
        <v>0</v>
      </c>
      <c r="FU22" s="52" cm="1">
        <f t="array" aca="1" ref="FU22" ca="1">beneficio_muerte_individual_pensionado(FU$1,$E22,$B22, Hombres!$A$1:$DW$117, Mujeres!$A$1:$DW$117)</f>
        <v>0</v>
      </c>
      <c r="FV22" s="52" cm="1">
        <f t="array" aca="1" ref="FV22" ca="1">beneficio_muerte_individual_pensionado(FV$1,$E22,$B22, Hombres!$A$1:$DW$117, Mujeres!$A$1:$DW$117)</f>
        <v>0</v>
      </c>
      <c r="FW22" s="52" cm="1">
        <f t="array" aca="1" ref="FW22" ca="1">beneficio_muerte_individual_pensionado(FW$1,$E22,$B22, Hombres!$A$1:$DW$117, Mujeres!$A$1:$DW$117)</f>
        <v>0</v>
      </c>
      <c r="FX22" s="52" cm="1">
        <f t="array" aca="1" ref="FX22" ca="1">beneficio_muerte_individual_pensionado(FX$1,$E22,$B22, Hombres!$A$1:$DW$117, Mujeres!$A$1:$DW$117)</f>
        <v>0</v>
      </c>
      <c r="FY22" s="52" cm="1">
        <f t="array" aca="1" ref="FY22" ca="1">beneficio_muerte_individual_pensionado(FY$1,$E22,$B22, Hombres!$A$1:$DW$117, Mujeres!$A$1:$DW$117)</f>
        <v>0</v>
      </c>
      <c r="FZ22" s="52" cm="1">
        <f t="array" aca="1" ref="FZ22" ca="1">beneficio_muerte_individual_pensionado(FZ$1,$E22,$B22, Hombres!$A$1:$DW$117, Mujeres!$A$1:$DW$117)</f>
        <v>0</v>
      </c>
      <c r="GA22" s="52" cm="1">
        <f t="array" aca="1" ref="GA22" ca="1">beneficio_muerte_individual_pensionado(GA$1,$E22,$B22, Hombres!$A$1:$DW$117, Mujeres!$A$1:$DW$117)</f>
        <v>0</v>
      </c>
      <c r="GB22" s="52" cm="1">
        <f t="array" aca="1" ref="GB22" ca="1">beneficio_muerte_individual_pensionado(GB$1,$E22,$B22, Hombres!$A$1:$DW$117, Mujeres!$A$1:$DW$117)</f>
        <v>0</v>
      </c>
      <c r="GC22" s="52" cm="1">
        <f t="array" aca="1" ref="GC22" ca="1">beneficio_muerte_individual_pensionado(GC$1,$E22,$B22, Hombres!$A$1:$DW$117, Mujeres!$A$1:$DW$117)</f>
        <v>0</v>
      </c>
      <c r="GD22" s="52" cm="1">
        <f t="array" aca="1" ref="GD22" ca="1">beneficio_muerte_individual_pensionado(GD$1,$E22,$B22, Hombres!$A$1:$DW$117, Mujeres!$A$1:$DW$117)</f>
        <v>0</v>
      </c>
      <c r="GE22" s="52" cm="1">
        <f t="array" aca="1" ref="GE22" ca="1">beneficio_muerte_individual_pensionado(GE$1,$E22,$B22, Hombres!$A$1:$DW$117, Mujeres!$A$1:$DW$117)</f>
        <v>0</v>
      </c>
      <c r="GF22" s="52" cm="1">
        <f t="array" aca="1" ref="GF22" ca="1">beneficio_muerte_individual_pensionado(GF$1,$E22,$B22, Hombres!$A$1:$DW$117, Mujeres!$A$1:$DW$117)</f>
        <v>0</v>
      </c>
      <c r="GG22" s="52" cm="1">
        <f t="array" aca="1" ref="GG22" ca="1">beneficio_muerte_individual_pensionado(GG$1,$E22,$B22, Hombres!$A$1:$DW$117, Mujeres!$A$1:$DW$117)</f>
        <v>0</v>
      </c>
      <c r="GH22" s="52" cm="1">
        <f t="array" aca="1" ref="GH22" ca="1">beneficio_muerte_individual_pensionado(GH$1,$E22,$B22, Hombres!$A$1:$DW$117, Mujeres!$A$1:$DW$117)</f>
        <v>0</v>
      </c>
      <c r="GI22" s="52" cm="1">
        <f t="array" aca="1" ref="GI22" ca="1">beneficio_muerte_individual_pensionado(GI$1,$E22,$B22, Hombres!$A$1:$DW$117, Mujeres!$A$1:$DW$117)</f>
        <v>0</v>
      </c>
      <c r="GJ22" s="52" cm="1">
        <f t="array" aca="1" ref="GJ22" ca="1">beneficio_muerte_individual_pensionado(GJ$1,$E22,$B22, Hombres!$A$1:$DW$117, Mujeres!$A$1:$DW$117)</f>
        <v>0</v>
      </c>
      <c r="GK22" s="52" cm="1">
        <f t="array" aca="1" ref="GK22" ca="1">beneficio_muerte_individual_pensionado(GK$1,$E22,$B22, Hombres!$A$1:$DW$117, Mujeres!$A$1:$DW$117)</f>
        <v>0</v>
      </c>
      <c r="GL22" s="52" cm="1">
        <f t="array" aca="1" ref="GL22" ca="1">beneficio_muerte_individual_pensionado(GL$1,$E22,$B22, Hombres!$A$1:$DW$117, Mujeres!$A$1:$DW$117)</f>
        <v>0</v>
      </c>
      <c r="GM22" s="52" cm="1">
        <f t="array" aca="1" ref="GM22" ca="1">beneficio_muerte_individual_pensionado(GM$1,$E22,$B22, Hombres!$A$1:$DW$117, Mujeres!$A$1:$DW$117)</f>
        <v>0</v>
      </c>
      <c r="GN22" s="52" cm="1">
        <f t="array" aca="1" ref="GN22" ca="1">beneficio_muerte_individual_pensionado(GN$1,$E22,$B22, Hombres!$A$1:$DW$117, Mujeres!$A$1:$DW$117)</f>
        <v>0</v>
      </c>
      <c r="GO22" s="52" cm="1">
        <f t="array" aca="1" ref="GO22" ca="1">beneficio_muerte_individual_pensionado(GO$1,$E22,$B22, Hombres!$A$1:$DW$117, Mujeres!$A$1:$DW$117)</f>
        <v>0</v>
      </c>
      <c r="GP22" s="52" cm="1">
        <f t="array" aca="1" ref="GP22" ca="1">beneficio_muerte_individual_pensionado(GP$1,$E22,$B22, Hombres!$A$1:$DW$117, Mujeres!$A$1:$DW$117)</f>
        <v>0</v>
      </c>
      <c r="GQ22" s="52" cm="1">
        <f t="array" aca="1" ref="GQ22" ca="1">beneficio_muerte_individual_pensionado(GQ$1,$E22,$B22, Hombres!$A$1:$DW$117, Mujeres!$A$1:$DW$117)</f>
        <v>0</v>
      </c>
      <c r="GR22" s="52" cm="1">
        <f t="array" aca="1" ref="GR22" ca="1">beneficio_muerte_individual_pensionado(GR$1,$E22,$B22, Hombres!$A$1:$DW$117, Mujeres!$A$1:$DW$117)</f>
        <v>0</v>
      </c>
      <c r="GS22" s="52" cm="1">
        <f t="array" aca="1" ref="GS22" ca="1">beneficio_muerte_individual_pensionado(GS$1,$E22,$B22, Hombres!$A$1:$DW$117, Mujeres!$A$1:$DW$117)</f>
        <v>0</v>
      </c>
      <c r="GT22" s="52" cm="1">
        <f t="array" aca="1" ref="GT22" ca="1">beneficio_muerte_individual_pensionado(GT$1,$E22,$B22, Hombres!$A$1:$DW$117, Mujeres!$A$1:$DW$117)</f>
        <v>0</v>
      </c>
    </row>
    <row r="23" spans="1:202" x14ac:dyDescent="0.3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5"/>
      <c r="H23" s="52" cm="1">
        <f t="array" aca="1" ref="H23" ca="1">AnualidadPensionado(H$1,$E23,$B23, $D23, Hombres!$A$1:$DW$117, Mujeres!$A$1:$DW$117)</f>
        <v>0</v>
      </c>
      <c r="I23" s="52" cm="1">
        <f t="array" aca="1" ref="I23" ca="1">AnualidadPensionado(I$1,$E23,$B23, $D23, Hombres!$A$1:$DW$117, Mujeres!$A$1:$DW$117)</f>
        <v>2622003.1970313326</v>
      </c>
      <c r="J23" s="52" cm="1">
        <f t="array" aca="1" ref="J23" ca="1">AnualidadPensionado(J$1,$E23,$B23, $D23, Hombres!$A$1:$DW$117, Mujeres!$A$1:$DW$117)</f>
        <v>2678733.9070035811</v>
      </c>
      <c r="K23" s="52" cm="1">
        <f t="array" aca="1" ref="K23" ca="1">AnualidadPensionado(K$1,$E23,$B23, $D23, Hombres!$A$1:$DW$117, Mujeres!$A$1:$DW$117)</f>
        <v>2735035.5041161752</v>
      </c>
      <c r="L23" s="52" cm="1">
        <f t="array" aca="1" ref="L23" ca="1">AnualidadPensionado(L$1,$E23,$B23, $D23, Hombres!$A$1:$DW$117, Mujeres!$A$1:$DW$117)</f>
        <v>2790495.807403951</v>
      </c>
      <c r="M23" s="52" cm="1">
        <f t="array" aca="1" ref="M23" ca="1">AnualidadPensionado(M$1,$E23,$B23, $D23, Hombres!$A$1:$DW$117, Mujeres!$A$1:$DW$117)</f>
        <v>2844588.2040780266</v>
      </c>
      <c r="N23" s="52" cm="1">
        <f t="array" aca="1" ref="N23" ca="1">AnualidadPensionado(N$1,$E23,$B23, $D23, Hombres!$A$1:$DW$117, Mujeres!$A$1:$DW$117)</f>
        <v>2896583.0010325019</v>
      </c>
      <c r="O23" s="52" cm="1">
        <f t="array" aca="1" ref="O23" ca="1">AnualidadPensionado(O$1,$E23,$B23, $D23, Hombres!$A$1:$DW$117, Mujeres!$A$1:$DW$117)</f>
        <v>2945688.1469870782</v>
      </c>
      <c r="P23" s="52" cm="1">
        <f t="array" aca="1" ref="P23" ca="1">AnualidadPensionado(P$1,$E23,$B23, $D23, Hombres!$A$1:$DW$117, Mujeres!$A$1:$DW$117)</f>
        <v>2991428.7483481718</v>
      </c>
      <c r="Q23" s="52" cm="1">
        <f t="array" aca="1" ref="Q23" ca="1">AnualidadPensionado(Q$1,$E23,$B23, $D23, Hombres!$A$1:$DW$117, Mujeres!$A$1:$DW$117)</f>
        <v>3033711.0920088412</v>
      </c>
      <c r="R23" s="52" cm="1">
        <f t="array" aca="1" ref="R23" ca="1">AnualidadPensionado(R$1,$E23,$B23, $D23, Hombres!$A$1:$DW$117, Mujeres!$A$1:$DW$117)</f>
        <v>3072441.7564635673</v>
      </c>
      <c r="S23" s="52" cm="1">
        <f t="array" aca="1" ref="S23" ca="1">AnualidadPensionado(S$1,$E23,$B23, $D23, Hombres!$A$1:$DW$117, Mujeres!$A$1:$DW$117)</f>
        <v>3107044.0164493807</v>
      </c>
      <c r="T23" s="52" cm="1">
        <f t="array" aca="1" ref="T23" ca="1">AnualidadPensionado(T$1,$E23,$B23, $D23, Hombres!$A$1:$DW$117, Mujeres!$A$1:$DW$117)</f>
        <v>3136362.5591663318</v>
      </c>
      <c r="U23" s="52" cm="1">
        <f t="array" aca="1" ref="U23" ca="1">AnualidadPensionado(U$1,$E23,$B23, $D23, Hombres!$A$1:$DW$117, Mujeres!$A$1:$DW$117)</f>
        <v>3158857.219485898</v>
      </c>
      <c r="V23" s="52" cm="1">
        <f t="array" aca="1" ref="V23" ca="1">AnualidadPensionado(V$1,$E23,$B23, $D23, Hombres!$A$1:$DW$117, Mujeres!$A$1:$DW$117)</f>
        <v>3172936.0155165703</v>
      </c>
      <c r="W23" s="52" cm="1">
        <f t="array" aca="1" ref="W23" ca="1">AnualidadPensionado(W$1,$E23,$B23, $D23, Hombres!$A$1:$DW$117, Mujeres!$A$1:$DW$117)</f>
        <v>3173740.345277695</v>
      </c>
      <c r="X23" s="52" cm="1">
        <f t="array" aca="1" ref="X23" ca="1">AnualidadPensionado(X$1,$E23,$B23, $D23, Hombres!$A$1:$DW$117, Mujeres!$A$1:$DW$117)</f>
        <v>3164191.4523997917</v>
      </c>
      <c r="Y23" s="52" cm="1">
        <f t="array" aca="1" ref="Y23" ca="1">AnualidadPensionado(Y$1,$E23,$B23, $D23, Hombres!$A$1:$DW$117, Mujeres!$A$1:$DW$117)</f>
        <v>3143211.5815728432</v>
      </c>
      <c r="Z23" s="52" cm="1">
        <f t="array" aca="1" ref="Z23" ca="1">AnualidadPensionado(Z$1,$E23,$B23, $D23, Hombres!$A$1:$DW$117, Mujeres!$A$1:$DW$117)</f>
        <v>3109618.2720539146</v>
      </c>
      <c r="AA23" s="52" cm="1">
        <f t="array" aca="1" ref="AA23" ca="1">AnualidadPensionado(AA$1,$E23,$B23, $D23, Hombres!$A$1:$DW$117, Mujeres!$A$1:$DW$117)</f>
        <v>3062249.8860430387</v>
      </c>
      <c r="AB23" s="52" cm="1">
        <f t="array" aca="1" ref="AB23" ca="1">AnualidadPensionado(AB$1,$E23,$B23, $D23, Hombres!$A$1:$DW$117, Mujeres!$A$1:$DW$117)</f>
        <v>3000100.8845955692</v>
      </c>
      <c r="AC23" s="52" cm="1">
        <f t="array" aca="1" ref="AC23" ca="1">AnualidadPensionado(AC$1,$E23,$B23, $D23, Hombres!$A$1:$DW$117, Mujeres!$A$1:$DW$117)</f>
        <v>2922353.9121928648</v>
      </c>
      <c r="AD23" s="52" cm="1">
        <f t="array" aca="1" ref="AD23" ca="1">AnualidadPensionado(AD$1,$E23,$B23, $D23, Hombres!$A$1:$DW$117, Mujeres!$A$1:$DW$117)</f>
        <v>2828329.2148710899</v>
      </c>
      <c r="AE23" s="52" cm="1">
        <f t="array" aca="1" ref="AE23" ca="1">AnualidadPensionado(AE$1,$E23,$B23, $D23, Hombres!$A$1:$DW$117, Mujeres!$A$1:$DW$117)</f>
        <v>2717522.9919145396</v>
      </c>
      <c r="AF23" s="52" cm="1">
        <f t="array" aca="1" ref="AF23" ca="1">AnualidadPensionado(AF$1,$E23,$B23, $D23, Hombres!$A$1:$DW$117, Mujeres!$A$1:$DW$117)</f>
        <v>2589797.1204226743</v>
      </c>
      <c r="AG23" s="52" cm="1">
        <f t="array" aca="1" ref="AG23" ca="1">AnualidadPensionado(AG$1,$E23,$B23, $D23, Hombres!$A$1:$DW$117, Mujeres!$A$1:$DW$117)</f>
        <v>2445560.0479892674</v>
      </c>
      <c r="AH23" s="52" cm="1">
        <f t="array" aca="1" ref="AH23" ca="1">AnualidadPensionado(AH$1,$E23,$B23, $D23, Hombres!$A$1:$DW$117, Mujeres!$A$1:$DW$117)</f>
        <v>2285797.3986947625</v>
      </c>
      <c r="AI23" s="52" cm="1">
        <f t="array" aca="1" ref="AI23" ca="1">AnualidadPensionado(AI$1,$E23,$B23, $D23, Hombres!$A$1:$DW$117, Mujeres!$A$1:$DW$117)</f>
        <v>2111969.9582235455</v>
      </c>
      <c r="AJ23" s="52" cm="1">
        <f t="array" aca="1" ref="AJ23" ca="1">AnualidadPensionado(AJ$1,$E23,$B23, $D23, Hombres!$A$1:$DW$117, Mujeres!$A$1:$DW$117)</f>
        <v>1926044.3957589716</v>
      </c>
      <c r="AK23" s="52" cm="1">
        <f t="array" aca="1" ref="AK23" ca="1">AnualidadPensionado(AK$1,$E23,$B23, $D23, Hombres!$A$1:$DW$117, Mujeres!$A$1:$DW$117)</f>
        <v>1730681.0343353022</v>
      </c>
      <c r="AL23" s="52" cm="1">
        <f t="array" aca="1" ref="AL23" ca="1">AnualidadPensionado(AL$1,$E23,$B23, $D23, Hombres!$A$1:$DW$117, Mujeres!$A$1:$DW$117)</f>
        <v>1529392.1967378315</v>
      </c>
      <c r="AM23" s="52" cm="1">
        <f t="array" aca="1" ref="AM23" ca="1">AnualidadPensionado(AM$1,$E23,$B23, $D23, Hombres!$A$1:$DW$117, Mujeres!$A$1:$DW$117)</f>
        <v>1326358.6227073749</v>
      </c>
      <c r="AN23" s="52" cm="1">
        <f t="array" aca="1" ref="AN23" ca="1">AnualidadPensionado(AN$1,$E23,$B23, $D23, Hombres!$A$1:$DW$117, Mujeres!$A$1:$DW$117)</f>
        <v>1126095.6231482702</v>
      </c>
      <c r="AO23" s="52" cm="1">
        <f t="array" aca="1" ref="AO23" ca="1">AnualidadPensionado(AO$1,$E23,$B23, $D23, Hombres!$A$1:$DW$117, Mujeres!$A$1:$DW$117)</f>
        <v>933251.10918791068</v>
      </c>
      <c r="AP23" s="52" cm="1">
        <f t="array" aca="1" ref="AP23" ca="1">AnualidadPensionado(AP$1,$E23,$B23, $D23, Hombres!$A$1:$DW$117, Mujeres!$A$1:$DW$117)</f>
        <v>752447.65422057966</v>
      </c>
      <c r="AQ23" s="52" cm="1">
        <f t="array" aca="1" ref="AQ23" ca="1">AnualidadPensionado(AQ$1,$E23,$B23, $D23, Hombres!$A$1:$DW$117, Mujeres!$A$1:$DW$117)</f>
        <v>588014.30897299736</v>
      </c>
      <c r="AR23" s="52" cm="1">
        <f t="array" aca="1" ref="AR23" ca="1">AnualidadPensionado(AR$1,$E23,$B23, $D23, Hombres!$A$1:$DW$117, Mujeres!$A$1:$DW$117)</f>
        <v>443503.76422018773</v>
      </c>
      <c r="AS23" s="52" cm="1">
        <f t="array" aca="1" ref="AS23" ca="1">AnualidadPensionado(AS$1,$E23,$B23, $D23, Hombres!$A$1:$DW$117, Mujeres!$A$1:$DW$117)</f>
        <v>321250.02059750358</v>
      </c>
      <c r="AT23" s="52" cm="1">
        <f t="array" aca="1" ref="AT23" ca="1">AnualidadPensionado(AT$1,$E23,$B23, $D23, Hombres!$A$1:$DW$117, Mujeres!$A$1:$DW$117)</f>
        <v>222157.65012277401</v>
      </c>
      <c r="AU23" s="52" cm="1">
        <f t="array" aca="1" ref="AU23" ca="1">AnualidadPensionado(AU$1,$E23,$B23, $D23, Hombres!$A$1:$DW$117, Mujeres!$A$1:$DW$117)</f>
        <v>145662.76648637778</v>
      </c>
      <c r="AV23" s="52" cm="1">
        <f t="array" aca="1" ref="AV23" ca="1">AnualidadPensionado(AV$1,$E23,$B23, $D23, Hombres!$A$1:$DW$117, Mujeres!$A$1:$DW$117)</f>
        <v>89830.293494731304</v>
      </c>
      <c r="AW23" s="52" cm="1">
        <f t="array" aca="1" ref="AW23" ca="1">AnualidadPensionado(AW$1,$E23,$B23, $D23, Hombres!$A$1:$DW$117, Mujeres!$A$1:$DW$117)</f>
        <v>51613.287336169793</v>
      </c>
      <c r="AX23" s="52" cm="1">
        <f t="array" aca="1" ref="AX23" ca="1">AnualidadPensionado(AX$1,$E23,$B23, $D23, Hombres!$A$1:$DW$117, Mujeres!$A$1:$DW$117)</f>
        <v>27311.119741939925</v>
      </c>
      <c r="AY23" s="52" cm="1">
        <f t="array" aca="1" ref="AY23" ca="1">AnualidadPensionado(AY$1,$E23,$B23, $D23, Hombres!$A$1:$DW$117, Mujeres!$A$1:$DW$117)</f>
        <v>13120.139078611342</v>
      </c>
      <c r="AZ23" s="52" cm="1">
        <f t="array" aca="1" ref="AZ23" ca="1">AnualidadPensionado(AZ$1,$E23,$B23, $D23, Hombres!$A$1:$DW$117, Mujeres!$A$1:$DW$117)</f>
        <v>5620.3050062336615</v>
      </c>
      <c r="BA23" s="52" cm="1">
        <f t="array" aca="1" ref="BA23" ca="1">AnualidadPensionado(BA$1,$E23,$B23, $D23, Hombres!$A$1:$DW$117, Mujeres!$A$1:$DW$117)</f>
        <v>2097.7722397183315</v>
      </c>
      <c r="BB23" s="52" cm="1">
        <f t="array" aca="1" ref="BB23" ca="1">AnualidadPensionado(BB$1,$E23,$B23, $D23, Hombres!$A$1:$DW$117, Mujeres!$A$1:$DW$117)</f>
        <v>661.23440963095118</v>
      </c>
      <c r="BC23" s="52" cm="1">
        <f t="array" aca="1" ref="BC23" ca="1">AnualidadPensionado(BC$1,$E23,$B23, $D23, Hombres!$A$1:$DW$117, Mujeres!$A$1:$DW$117)</f>
        <v>168.2720487265679</v>
      </c>
      <c r="BD23" s="52" cm="1">
        <f t="array" aca="1" ref="BD23" ca="1">AnualidadPensionado(BD$1,$E23,$B23, $D23, Hombres!$A$1:$DW$117, Mujeres!$A$1:$DW$117)</f>
        <v>32.212306340411438</v>
      </c>
      <c r="BE23" s="52" cm="1">
        <f t="array" aca="1" ref="BE23" ca="1">AnualidadPensionado(BE$1,$E23,$B23, $D23, Hombres!$A$1:$DW$117, Mujeres!$A$1:$DW$117)</f>
        <v>4.0751907292541834</v>
      </c>
      <c r="BF23" s="52" cm="1">
        <f t="array" aca="1" ref="BF23" ca="1">AnualidadPensionado(BF$1,$E23,$B23, $D23, Hombres!$A$1:$DW$117, Mujeres!$A$1:$DW$117)</f>
        <v>0</v>
      </c>
      <c r="BG23" s="52" cm="1">
        <f t="array" aca="1" ref="BG23" ca="1">AnualidadPensionado(BG$1,$E23,$B23, $D23, Hombres!$A$1:$DW$117, Mujeres!$A$1:$DW$117)</f>
        <v>0</v>
      </c>
      <c r="BH23" s="52" cm="1">
        <f t="array" aca="1" ref="BH23" ca="1">AnualidadPensionado(BH$1,$E23,$B23, $D23, Hombres!$A$1:$DW$117, Mujeres!$A$1:$DW$117)</f>
        <v>0</v>
      </c>
      <c r="BI23" s="52" cm="1">
        <f t="array" aca="1" ref="BI23" ca="1">AnualidadPensionado(BI$1,$E23,$B23, $D23, Hombres!$A$1:$DW$117, Mujeres!$A$1:$DW$117)</f>
        <v>0</v>
      </c>
      <c r="BJ23" s="52" cm="1">
        <f t="array" aca="1" ref="BJ23" ca="1">AnualidadPensionado(BJ$1,$E23,$B23, $D23, Hombres!$A$1:$DW$117, Mujeres!$A$1:$DW$117)</f>
        <v>0</v>
      </c>
      <c r="BK23" s="52" cm="1">
        <f t="array" aca="1" ref="BK23" ca="1">AnualidadPensionado(BK$1,$E23,$B23, $D23, Hombres!$A$1:$DW$117, Mujeres!$A$1:$DW$117)</f>
        <v>0</v>
      </c>
      <c r="BL23" s="52" cm="1">
        <f t="array" aca="1" ref="BL23" ca="1">AnualidadPensionado(BL$1,$E23,$B23, $D23, Hombres!$A$1:$DW$117, Mujeres!$A$1:$DW$117)</f>
        <v>0</v>
      </c>
      <c r="BM23" s="52" cm="1">
        <f t="array" aca="1" ref="BM23" ca="1">AnualidadPensionado(BM$1,$E23,$B23, $D23, Hombres!$A$1:$DW$117, Mujeres!$A$1:$DW$117)</f>
        <v>0</v>
      </c>
      <c r="BN23" s="52" cm="1">
        <f t="array" aca="1" ref="BN23" ca="1">AnualidadPensionado(BN$1,$E23,$B23, $D23, Hombres!$A$1:$DW$117, Mujeres!$A$1:$DW$117)</f>
        <v>0</v>
      </c>
      <c r="BO23" s="52" cm="1">
        <f t="array" aca="1" ref="BO23" ca="1">AnualidadPensionado(BO$1,$E23,$B23, $D23, Hombres!$A$1:$DW$117, Mujeres!$A$1:$DW$117)</f>
        <v>0</v>
      </c>
      <c r="BP23" s="52" cm="1">
        <f t="array" aca="1" ref="BP23" ca="1">AnualidadPensionado(BP$1,$E23,$B23, $D23, Hombres!$A$1:$DW$117, Mujeres!$A$1:$DW$117)</f>
        <v>0</v>
      </c>
      <c r="BQ23" s="52" cm="1">
        <f t="array" aca="1" ref="BQ23" ca="1">AnualidadPensionado(BQ$1,$E23,$B23, $D23, Hombres!$A$1:$DW$117, Mujeres!$A$1:$DW$117)</f>
        <v>0</v>
      </c>
      <c r="BR23" s="52" cm="1">
        <f t="array" aca="1" ref="BR23" ca="1">AnualidadPensionado(BR$1,$E23,$B23, $D23, Hombres!$A$1:$DW$117, Mujeres!$A$1:$DW$117)</f>
        <v>0</v>
      </c>
      <c r="BS23" s="52" cm="1">
        <f t="array" aca="1" ref="BS23" ca="1">AnualidadPensionado(BS$1,$E23,$B23, $D23, Hombres!$A$1:$DW$117, Mujeres!$A$1:$DW$117)</f>
        <v>0</v>
      </c>
      <c r="BT23" s="52" cm="1">
        <f t="array" aca="1" ref="BT23" ca="1">AnualidadPensionado(BT$1,$E23,$B23, $D23, Hombres!$A$1:$DW$117, Mujeres!$A$1:$DW$117)</f>
        <v>0</v>
      </c>
      <c r="BU23" s="52" cm="1">
        <f t="array" aca="1" ref="BU23" ca="1">AnualidadPensionado(BU$1,$E23,$B23, $D23, Hombres!$A$1:$DW$117, Mujeres!$A$1:$DW$117)</f>
        <v>0</v>
      </c>
      <c r="BV23" s="52" cm="1">
        <f t="array" aca="1" ref="BV23" ca="1">AnualidadPensionado(BV$1,$E23,$B23, $D23, Hombres!$A$1:$DW$117, Mujeres!$A$1:$DW$117)</f>
        <v>0</v>
      </c>
      <c r="BW23" s="52" cm="1">
        <f t="array" aca="1" ref="BW23" ca="1">AnualidadPensionado(BW$1,$E23,$B23, $D23, Hombres!$A$1:$DW$117, Mujeres!$A$1:$DW$117)</f>
        <v>0</v>
      </c>
      <c r="BX23" s="52" cm="1">
        <f t="array" aca="1" ref="BX23" ca="1">AnualidadPensionado(BX$1,$E23,$B23, $D23, Hombres!$A$1:$DW$117, Mujeres!$A$1:$DW$117)</f>
        <v>0</v>
      </c>
      <c r="BY23" s="52" cm="1">
        <f t="array" aca="1" ref="BY23" ca="1">AnualidadPensionado(BY$1,$E23,$B23, $D23, Hombres!$A$1:$DW$117, Mujeres!$A$1:$DW$117)</f>
        <v>0</v>
      </c>
      <c r="BZ23" s="52" cm="1">
        <f t="array" aca="1" ref="BZ23" ca="1">AnualidadPensionado(BZ$1,$E23,$B23, $D23, Hombres!$A$1:$DW$117, Mujeres!$A$1:$DW$117)</f>
        <v>0</v>
      </c>
      <c r="CA23" s="52" cm="1">
        <f t="array" aca="1" ref="CA23" ca="1">AnualidadPensionado(CA$1,$E23,$B23, $D23, Hombres!$A$1:$DW$117, Mujeres!$A$1:$DW$117)</f>
        <v>0</v>
      </c>
      <c r="CB23" s="52" cm="1">
        <f t="array" aca="1" ref="CB23" ca="1">AnualidadPensionado(CB$1,$E23,$B23, $D23, Hombres!$A$1:$DW$117, Mujeres!$A$1:$DW$117)</f>
        <v>0</v>
      </c>
      <c r="CC23" s="52" cm="1">
        <f t="array" aca="1" ref="CC23" ca="1">AnualidadPensionado(CC$1,$E23,$B23, $D23, Hombres!$A$1:$DW$117, Mujeres!$A$1:$DW$117)</f>
        <v>0</v>
      </c>
      <c r="CD23" s="52" cm="1">
        <f t="array" aca="1" ref="CD23" ca="1">AnualidadPensionado(CD$1,$E23,$B23, $D23, Hombres!$A$1:$DW$117, Mujeres!$A$1:$DW$117)</f>
        <v>0</v>
      </c>
      <c r="CE23" s="52" cm="1">
        <f t="array" aca="1" ref="CE23" ca="1">AnualidadPensionado(CE$1,$E23,$B23, $D23, Hombres!$A$1:$DW$117, Mujeres!$A$1:$DW$117)</f>
        <v>0</v>
      </c>
      <c r="CF23" s="52" cm="1">
        <f t="array" aca="1" ref="CF23" ca="1">AnualidadPensionado(CF$1,$E23,$B23, $D23, Hombres!$A$1:$DW$117, Mujeres!$A$1:$DW$117)</f>
        <v>0</v>
      </c>
      <c r="CG23" s="52" cm="1">
        <f t="array" aca="1" ref="CG23" ca="1">AnualidadPensionado(CG$1,$E23,$B23, $D23, Hombres!$A$1:$DW$117, Mujeres!$A$1:$DW$117)</f>
        <v>0</v>
      </c>
      <c r="CH23" s="52" cm="1">
        <f t="array" aca="1" ref="CH23" ca="1">AnualidadPensionado(CH$1,$E23,$B23, $D23, Hombres!$A$1:$DW$117, Mujeres!$A$1:$DW$117)</f>
        <v>0</v>
      </c>
      <c r="CI23" s="52" cm="1">
        <f t="array" aca="1" ref="CI23" ca="1">AnualidadPensionado(CI$1,$E23,$B23, $D23, Hombres!$A$1:$DW$117, Mujeres!$A$1:$DW$117)</f>
        <v>0</v>
      </c>
      <c r="CJ23" s="52" cm="1">
        <f t="array" aca="1" ref="CJ23" ca="1">AnualidadPensionado(CJ$1,$E23,$B23, $D23, Hombres!$A$1:$DW$117, Mujeres!$A$1:$DW$117)</f>
        <v>0</v>
      </c>
      <c r="CK23" s="52" cm="1">
        <f t="array" aca="1" ref="CK23" ca="1">AnualidadPensionado(CK$1,$E23,$B23, $D23, Hombres!$A$1:$DW$117, Mujeres!$A$1:$DW$117)</f>
        <v>0</v>
      </c>
      <c r="CL23" s="52" cm="1">
        <f t="array" aca="1" ref="CL23" ca="1">AnualidadPensionado(CL$1,$E23,$B23, $D23, Hombres!$A$1:$DW$117, Mujeres!$A$1:$DW$117)</f>
        <v>0</v>
      </c>
      <c r="CM23" s="52" cm="1">
        <f t="array" aca="1" ref="CM23" ca="1">AnualidadPensionado(CM$1,$E23,$B23, $D23, Hombres!$A$1:$DW$117, Mujeres!$A$1:$DW$117)</f>
        <v>0</v>
      </c>
      <c r="CN23" s="52" cm="1">
        <f t="array" aca="1" ref="CN23" ca="1">AnualidadPensionado(CN$1,$E23,$B23, $D23, Hombres!$A$1:$DW$117, Mujeres!$A$1:$DW$117)</f>
        <v>0</v>
      </c>
      <c r="CO23" s="52" cm="1">
        <f t="array" aca="1" ref="CO23" ca="1">AnualidadPensionado(CO$1,$E23,$B23, $D23, Hombres!$A$1:$DW$117, Mujeres!$A$1:$DW$117)</f>
        <v>0</v>
      </c>
      <c r="CP23" s="52" cm="1">
        <f t="array" aca="1" ref="CP23" ca="1">AnualidadPensionado(CP$1,$E23,$B23, $D23, Hombres!$A$1:$DW$117, Mujeres!$A$1:$DW$117)</f>
        <v>0</v>
      </c>
      <c r="CQ23" s="52" cm="1">
        <f t="array" aca="1" ref="CQ23" ca="1">AnualidadPensionado(CQ$1,$E23,$B23, $D23, Hombres!$A$1:$DW$117, Mujeres!$A$1:$DW$117)</f>
        <v>0</v>
      </c>
      <c r="CR23" s="52" cm="1">
        <f t="array" aca="1" ref="CR23" ca="1">AnualidadPensionado(CR$1,$E23,$B23, $D23, Hombres!$A$1:$DW$117, Mujeres!$A$1:$DW$117)</f>
        <v>0</v>
      </c>
      <c r="CS23" s="52" cm="1">
        <f t="array" aca="1" ref="CS23" ca="1">AnualidadPensionado(CS$1,$E23,$B23, $D23, Hombres!$A$1:$DW$117, Mujeres!$A$1:$DW$117)</f>
        <v>0</v>
      </c>
      <c r="CT23" s="52" cm="1">
        <f t="array" aca="1" ref="CT23" ca="1">AnualidadPensionado(CT$1,$E23,$B23, $D23, Hombres!$A$1:$DW$117, Mujeres!$A$1:$DW$117)</f>
        <v>0</v>
      </c>
      <c r="CU23" s="52" cm="1">
        <f t="array" aca="1" ref="CU23" ca="1">AnualidadPensionado(CU$1,$E23,$B23, $D23, Hombres!$A$1:$DW$117, Mujeres!$A$1:$DW$117)</f>
        <v>0</v>
      </c>
      <c r="CV23" s="52" cm="1">
        <f t="array" aca="1" ref="CV23" ca="1">AnualidadPensionado(CV$1,$E23,$B23, $D23, Hombres!$A$1:$DW$117, Mujeres!$A$1:$DW$117)</f>
        <v>0</v>
      </c>
      <c r="CW23" s="52" cm="1">
        <f t="array" aca="1" ref="CW23" ca="1">AnualidadPensionado(CW$1,$E23,$B23, $D23, Hombres!$A$1:$DW$117, Mujeres!$A$1:$DW$117)</f>
        <v>0</v>
      </c>
      <c r="CX23" s="52" cm="1">
        <f t="array" aca="1" ref="CX23" ca="1">AnualidadPensionado(CX$1,$E23,$B23, $D23, Hombres!$A$1:$DW$117, Mujeres!$A$1:$DW$117)</f>
        <v>0</v>
      </c>
      <c r="CY23" s="52" cm="1">
        <f t="array" aca="1" ref="CY23" ca="1">AnualidadPensionado(CY$1,$E23,$B23, $D23, Hombres!$A$1:$DW$117, Mujeres!$A$1:$DW$117)</f>
        <v>0</v>
      </c>
      <c r="DB23" s="25"/>
      <c r="DC23" s="52" cm="1">
        <f t="array" aca="1" ref="DC23" ca="1">beneficio_muerte_individual_pensionado(DC$1,$E23,$B23, Hombres!$A$1:$DW$117, Mujeres!$A$1:$DW$117)</f>
        <v>0</v>
      </c>
      <c r="DD23" s="52" cm="1">
        <f t="array" aca="1" ref="DD23" ca="1">beneficio_muerte_individual_pensionado(DD$1,$E23,$B23, Hombres!$A$1:$DW$117, Mujeres!$A$1:$DW$117)</f>
        <v>22362.3</v>
      </c>
      <c r="DE23" s="52" cm="1">
        <f t="array" aca="1" ref="DE23" ca="1">beneficio_muerte_individual_pensionado(DE$1,$E23,$B23, Hombres!$A$1:$DW$117, Mujeres!$A$1:$DW$117)</f>
        <v>23744.418302880003</v>
      </c>
      <c r="DF23" s="52" cm="1">
        <f t="array" aca="1" ref="DF23" ca="1">beneficio_muerte_individual_pensionado(DF$1,$E23,$B23, Hombres!$A$1:$DW$117, Mujeres!$A$1:$DW$117)</f>
        <v>25327.862541198516</v>
      </c>
      <c r="DG23" s="52" cm="1">
        <f t="array" aca="1" ref="DG23" ca="1">beneficio_muerte_individual_pensionado(DG$1,$E23,$B23, Hombres!$A$1:$DW$117, Mujeres!$A$1:$DW$117)</f>
        <v>27168.384485848761</v>
      </c>
      <c r="DH23" s="52" cm="1">
        <f t="array" aca="1" ref="DH23" ca="1">beneficio_muerte_individual_pensionado(DH$1,$E23,$B23, Hombres!$A$1:$DW$117, Mujeres!$A$1:$DW$117)</f>
        <v>29347.645186276652</v>
      </c>
      <c r="DI23" s="52" cm="1">
        <f t="array" aca="1" ref="DI23" ca="1">beneficio_muerte_individual_pensionado(DI$1,$E23,$B23, Hombres!$A$1:$DW$117, Mujeres!$A$1:$DW$117)</f>
        <v>32072.781730889303</v>
      </c>
      <c r="DJ23" s="52" cm="1">
        <f t="array" aca="1" ref="DJ23" ca="1">beneficio_muerte_individual_pensionado(DJ$1,$E23,$B23, Hombres!$A$1:$DW$117, Mujeres!$A$1:$DW$117)</f>
        <v>35352.337773141509</v>
      </c>
      <c r="DK23" s="52" cm="1">
        <f t="array" aca="1" ref="DK23" ca="1">beneficio_muerte_individual_pensionado(DK$1,$E23,$B23, Hombres!$A$1:$DW$117, Mujeres!$A$1:$DW$117)</f>
        <v>38783.300918990295</v>
      </c>
      <c r="DL23" s="52" cm="1">
        <f t="array" aca="1" ref="DL23" ca="1">beneficio_muerte_individual_pensionado(DL$1,$E23,$B23, Hombres!$A$1:$DW$117, Mujeres!$A$1:$DW$117)</f>
        <v>41921.803299997315</v>
      </c>
      <c r="DM23" s="52" cm="1">
        <f t="array" aca="1" ref="DM23" ca="1">beneficio_muerte_individual_pensionado(DM$1,$E23,$B23, Hombres!$A$1:$DW$117, Mujeres!$A$1:$DW$117)</f>
        <v>44788.545521170956</v>
      </c>
      <c r="DN23" s="52" cm="1">
        <f t="array" aca="1" ref="DN23" ca="1">beneficio_muerte_individual_pensionado(DN$1,$E23,$B23, Hombres!$A$1:$DW$117, Mujeres!$A$1:$DW$117)</f>
        <v>47881.386259463252</v>
      </c>
      <c r="DO23" s="52" cm="1">
        <f t="array" aca="1" ref="DO23" ca="1">beneficio_muerte_individual_pensionado(DO$1,$E23,$B23, Hombres!$A$1:$DW$117, Mujeres!$A$1:$DW$117)</f>
        <v>51661.26811973584</v>
      </c>
      <c r="DP23" s="52" cm="1">
        <f t="array" aca="1" ref="DP23" ca="1">beneficio_muerte_individual_pensionado(DP$1,$E23,$B23, Hombres!$A$1:$DW$117, Mujeres!$A$1:$DW$117)</f>
        <v>56293.95785493937</v>
      </c>
      <c r="DQ23" s="52" cm="1">
        <f t="array" aca="1" ref="DQ23" ca="1">beneficio_muerte_individual_pensionado(DQ$1,$E23,$B23, Hombres!$A$1:$DW$117, Mujeres!$A$1:$DW$117)</f>
        <v>61612.805077139026</v>
      </c>
      <c r="DR23" s="52" cm="1">
        <f t="array" aca="1" ref="DR23" ca="1">beneficio_muerte_individual_pensionado(DR$1,$E23,$B23, Hombres!$A$1:$DW$117, Mujeres!$A$1:$DW$117)</f>
        <v>69981.043247959708</v>
      </c>
      <c r="DS23" s="52" cm="1">
        <f t="array" aca="1" ref="DS23" ca="1">beneficio_muerte_individual_pensionado(DS$1,$E23,$B23, Hombres!$A$1:$DW$117, Mujeres!$A$1:$DW$117)</f>
        <v>75428.765704668782</v>
      </c>
      <c r="DT23" s="52" cm="1">
        <f t="array" aca="1" ref="DT23" ca="1">beneficio_muerte_individual_pensionado(DT$1,$E23,$B23, Hombres!$A$1:$DW$117, Mujeres!$A$1:$DW$117)</f>
        <v>81117.227326392138</v>
      </c>
      <c r="DU23" s="52" cm="1">
        <f t="array" aca="1" ref="DU23" ca="1">beneficio_muerte_individual_pensionado(DU$1,$E23,$B23, Hombres!$A$1:$DW$117, Mujeres!$A$1:$DW$117)</f>
        <v>87006.035489382193</v>
      </c>
      <c r="DV23" s="52" cm="1">
        <f t="array" aca="1" ref="DV23" ca="1">beneficio_muerte_individual_pensionado(DV$1,$E23,$B23, Hombres!$A$1:$DW$117, Mujeres!$A$1:$DW$117)</f>
        <v>92923.889459956175</v>
      </c>
      <c r="DW23" s="52" cm="1">
        <f t="array" aca="1" ref="DW23" ca="1">beneficio_muerte_individual_pensionado(DW$1,$E23,$B23, Hombres!$A$1:$DW$117, Mujeres!$A$1:$DW$117)</f>
        <v>98747.029785858875</v>
      </c>
      <c r="DX23" s="52" cm="1">
        <f t="array" aca="1" ref="DX23" ca="1">beneficio_muerte_individual_pensionado(DX$1,$E23,$B23, Hombres!$A$1:$DW$117, Mujeres!$A$1:$DW$117)</f>
        <v>104441.76323159231</v>
      </c>
      <c r="DY23" s="52" cm="1">
        <f t="array" aca="1" ref="DY23" ca="1">beneficio_muerte_individual_pensionado(DY$1,$E23,$B23, Hombres!$A$1:$DW$117, Mujeres!$A$1:$DW$117)</f>
        <v>109936.69600160791</v>
      </c>
      <c r="DZ23" s="52" cm="1">
        <f t="array" aca="1" ref="DZ23" ca="1">beneficio_muerte_individual_pensionado(DZ$1,$E23,$B23, Hombres!$A$1:$DW$117, Mujeres!$A$1:$DW$117)</f>
        <v>115049.43454255629</v>
      </c>
      <c r="EA23" s="52" cm="1">
        <f t="array" aca="1" ref="EA23" ca="1">beneficio_muerte_individual_pensionado(EA$1,$E23,$B23, Hombres!$A$1:$DW$117, Mujeres!$A$1:$DW$117)</f>
        <v>119475.70341179763</v>
      </c>
      <c r="EB23" s="52" cm="1">
        <f t="array" aca="1" ref="EB23" ca="1">beneficio_muerte_individual_pensionado(EB$1,$E23,$B23, Hombres!$A$1:$DW$117, Mujeres!$A$1:$DW$117)</f>
        <v>122989.27649137356</v>
      </c>
      <c r="EC23" s="52" cm="1">
        <f t="array" aca="1" ref="EC23" ca="1">beneficio_muerte_individual_pensionado(EC$1,$E23,$B23, Hombres!$A$1:$DW$117, Mujeres!$A$1:$DW$117)</f>
        <v>125461.68001718383</v>
      </c>
      <c r="ED23" s="52" cm="1">
        <f t="array" aca="1" ref="ED23" ca="1">beneficio_muerte_individual_pensionado(ED$1,$E23,$B23, Hombres!$A$1:$DW$117, Mujeres!$A$1:$DW$117)</f>
        <v>126757.93575550398</v>
      </c>
      <c r="EE23" s="52" cm="1">
        <f t="array" aca="1" ref="EE23" ca="1">beneficio_muerte_individual_pensionado(EE$1,$E23,$B23, Hombres!$A$1:$DW$117, Mujeres!$A$1:$DW$117)</f>
        <v>126666.17017096124</v>
      </c>
      <c r="EF23" s="52" cm="1">
        <f t="array" aca="1" ref="EF23" ca="1">beneficio_muerte_individual_pensionado(EF$1,$E23,$B23, Hombres!$A$1:$DW$117, Mujeres!$A$1:$DW$117)</f>
        <v>124902.96041347088</v>
      </c>
      <c r="EG23" s="52" cm="1">
        <f t="array" aca="1" ref="EG23" ca="1">beneficio_muerte_individual_pensionado(EG$1,$E23,$B23, Hombres!$A$1:$DW$117, Mujeres!$A$1:$DW$117)</f>
        <v>121281.31443658617</v>
      </c>
      <c r="EH23" s="52" cm="1">
        <f t="array" aca="1" ref="EH23" ca="1">beneficio_muerte_individual_pensionado(EH$1,$E23,$B23, Hombres!$A$1:$DW$117, Mujeres!$A$1:$DW$117)</f>
        <v>115785.34069581878</v>
      </c>
      <c r="EI23" s="52" cm="1">
        <f t="array" aca="1" ref="EI23" ca="1">beneficio_muerte_individual_pensionado(EI$1,$E23,$B23, Hombres!$A$1:$DW$117, Mujeres!$A$1:$DW$117)</f>
        <v>108490.3025365486</v>
      </c>
      <c r="EJ23" s="52" cm="1">
        <f t="array" aca="1" ref="EJ23" ca="1">beneficio_muerte_individual_pensionado(EJ$1,$E23,$B23, Hombres!$A$1:$DW$117, Mujeres!$A$1:$DW$117)</f>
        <v>99512.46664471137</v>
      </c>
      <c r="EK23" s="52" cm="1">
        <f t="array" aca="1" ref="EK23" ca="1">beneficio_muerte_individual_pensionado(EK$1,$E23,$B23, Hombres!$A$1:$DW$117, Mujeres!$A$1:$DW$117)</f>
        <v>89039.110991549023</v>
      </c>
      <c r="EL23" s="52" cm="1">
        <f t="array" aca="1" ref="EL23" ca="1">beneficio_muerte_individual_pensionado(EL$1,$E23,$B23, Hombres!$A$1:$DW$117, Mujeres!$A$1:$DW$117)</f>
        <v>77427.352315613403</v>
      </c>
      <c r="EM23" s="52" cm="1">
        <f t="array" aca="1" ref="EM23" ca="1">beneficio_muerte_individual_pensionado(EM$1,$E23,$B23, Hombres!$A$1:$DW$117, Mujeres!$A$1:$DW$117)</f>
        <v>65201.665887449686</v>
      </c>
      <c r="EN23" s="52" cm="1">
        <f t="array" aca="1" ref="EN23" ca="1">beneficio_muerte_individual_pensionado(EN$1,$E23,$B23, Hombres!$A$1:$DW$117, Mujeres!$A$1:$DW$117)</f>
        <v>52952.269482044714</v>
      </c>
      <c r="EO23" s="52" cm="1">
        <f t="array" aca="1" ref="EO23" ca="1">beneficio_muerte_individual_pensionado(EO$1,$E23,$B23, Hombres!$A$1:$DW$117, Mujeres!$A$1:$DW$117)</f>
        <v>41258.273690095302</v>
      </c>
      <c r="EP23" s="52" cm="1">
        <f t="array" aca="1" ref="EP23" ca="1">beneficio_muerte_individual_pensionado(EP$1,$E23,$B23, Hombres!$A$1:$DW$117, Mujeres!$A$1:$DW$117)</f>
        <v>30645.013647829819</v>
      </c>
      <c r="EQ23" s="52" cm="1">
        <f t="array" aca="1" ref="EQ23" ca="1">beneficio_muerte_individual_pensionado(EQ$1,$E23,$B23, Hombres!$A$1:$DW$117, Mujeres!$A$1:$DW$117)</f>
        <v>21542.844842865885</v>
      </c>
      <c r="ER23" s="52" cm="1">
        <f t="array" aca="1" ref="ER23" ca="1">beneficio_muerte_individual_pensionado(ER$1,$E23,$B23, Hombres!$A$1:$DW$117, Mujeres!$A$1:$DW$117)</f>
        <v>14218.146338746936</v>
      </c>
      <c r="ES23" s="52" cm="1">
        <f t="array" aca="1" ref="ES23" ca="1">beneficio_muerte_individual_pensionado(ES$1,$E23,$B23, Hombres!$A$1:$DW$117, Mujeres!$A$1:$DW$117)</f>
        <v>8725.9357124414</v>
      </c>
      <c r="ET23" s="52" cm="1">
        <f t="array" aca="1" ref="ET23" ca="1">beneficio_muerte_individual_pensionado(ET$1,$E23,$B23, Hombres!$A$1:$DW$117, Mujeres!$A$1:$DW$117)</f>
        <v>4921.0896508975256</v>
      </c>
      <c r="EU23" s="52" cm="1">
        <f t="array" aca="1" ref="EU23" ca="1">beneficio_muerte_individual_pensionado(EU$1,$E23,$B23, Hombres!$A$1:$DW$117, Mujeres!$A$1:$DW$117)</f>
        <v>2513.1436653776605</v>
      </c>
      <c r="EV23" s="52" cm="1">
        <f t="array" aca="1" ref="EV23" ca="1">beneficio_muerte_individual_pensionado(EV$1,$E23,$B23, Hombres!$A$1:$DW$117, Mujeres!$A$1:$DW$117)</f>
        <v>1141.2523072075185</v>
      </c>
      <c r="EW23" s="52" cm="1">
        <f t="array" aca="1" ref="EW23" ca="1">beneficio_muerte_individual_pensionado(EW$1,$E23,$B23, Hombres!$A$1:$DW$117, Mujeres!$A$1:$DW$117)</f>
        <v>450.23524635352561</v>
      </c>
      <c r="EX23" s="52" cm="1">
        <f t="array" aca="1" ref="EX23" ca="1">beneficio_muerte_individual_pensionado(EX$1,$E23,$B23, Hombres!$A$1:$DW$117, Mujeres!$A$1:$DW$117)</f>
        <v>149.52554676140508</v>
      </c>
      <c r="EY23" s="52" cm="1">
        <f t="array" aca="1" ref="EY23" ca="1">beneficio_muerte_individual_pensionado(EY$1,$E23,$B23, Hombres!$A$1:$DW$117, Mujeres!$A$1:$DW$117)</f>
        <v>39.954065714084642</v>
      </c>
      <c r="EZ23" s="52" cm="1">
        <f t="array" aca="1" ref="EZ23" ca="1">beneficio_muerte_individual_pensionado(EZ$1,$E23,$B23, Hombres!$A$1:$DW$117, Mujeres!$A$1:$DW$117)</f>
        <v>8.0020357178940689</v>
      </c>
      <c r="FA23" s="52" cm="1">
        <f t="array" aca="1" ref="FA23" ca="1">beneficio_muerte_individual_pensionado(FA$1,$E23,$B23, Hombres!$A$1:$DW$117, Mujeres!$A$1:$DW$117)</f>
        <v>1.1197910640597653</v>
      </c>
      <c r="FB23" s="52" cm="1">
        <f t="array" aca="1" ref="FB23" ca="1">beneficio_muerte_individual_pensionado(FB$1,$E23,$B23, Hombres!$A$1:$DW$117, Mujeres!$A$1:$DW$117)</f>
        <v>0</v>
      </c>
      <c r="FC23" s="52" cm="1">
        <f t="array" aca="1" ref="FC23" ca="1">beneficio_muerte_individual_pensionado(FC$1,$E23,$B23, Hombres!$A$1:$DW$117, Mujeres!$A$1:$DW$117)</f>
        <v>0</v>
      </c>
      <c r="FD23" s="52" cm="1">
        <f t="array" aca="1" ref="FD23" ca="1">beneficio_muerte_individual_pensionado(FD$1,$E23,$B23, Hombres!$A$1:$DW$117, Mujeres!$A$1:$DW$117)</f>
        <v>0</v>
      </c>
      <c r="FE23" s="52" cm="1">
        <f t="array" aca="1" ref="FE23" ca="1">beneficio_muerte_individual_pensionado(FE$1,$E23,$B23, Hombres!$A$1:$DW$117, Mujeres!$A$1:$DW$117)</f>
        <v>0</v>
      </c>
      <c r="FF23" s="52" cm="1">
        <f t="array" aca="1" ref="FF23" ca="1">beneficio_muerte_individual_pensionado(FF$1,$E23,$B23, Hombres!$A$1:$DW$117, Mujeres!$A$1:$DW$117)</f>
        <v>0</v>
      </c>
      <c r="FG23" s="52" cm="1">
        <f t="array" aca="1" ref="FG23" ca="1">beneficio_muerte_individual_pensionado(FG$1,$E23,$B23, Hombres!$A$1:$DW$117, Mujeres!$A$1:$DW$117)</f>
        <v>0</v>
      </c>
      <c r="FH23" s="52" cm="1">
        <f t="array" aca="1" ref="FH23" ca="1">beneficio_muerte_individual_pensionado(FH$1,$E23,$B23, Hombres!$A$1:$DW$117, Mujeres!$A$1:$DW$117)</f>
        <v>0</v>
      </c>
      <c r="FI23" s="52" cm="1">
        <f t="array" aca="1" ref="FI23" ca="1">beneficio_muerte_individual_pensionado(FI$1,$E23,$B23, Hombres!$A$1:$DW$117, Mujeres!$A$1:$DW$117)</f>
        <v>0</v>
      </c>
      <c r="FJ23" s="52" cm="1">
        <f t="array" aca="1" ref="FJ23" ca="1">beneficio_muerte_individual_pensionado(FJ$1,$E23,$B23, Hombres!$A$1:$DW$117, Mujeres!$A$1:$DW$117)</f>
        <v>0</v>
      </c>
      <c r="FK23" s="52" cm="1">
        <f t="array" aca="1" ref="FK23" ca="1">beneficio_muerte_individual_pensionado(FK$1,$E23,$B23, Hombres!$A$1:$DW$117, Mujeres!$A$1:$DW$117)</f>
        <v>0</v>
      </c>
      <c r="FL23" s="52" cm="1">
        <f t="array" aca="1" ref="FL23" ca="1">beneficio_muerte_individual_pensionado(FL$1,$E23,$B23, Hombres!$A$1:$DW$117, Mujeres!$A$1:$DW$117)</f>
        <v>0</v>
      </c>
      <c r="FM23" s="52" cm="1">
        <f t="array" aca="1" ref="FM23" ca="1">beneficio_muerte_individual_pensionado(FM$1,$E23,$B23, Hombres!$A$1:$DW$117, Mujeres!$A$1:$DW$117)</f>
        <v>0</v>
      </c>
      <c r="FN23" s="52" cm="1">
        <f t="array" aca="1" ref="FN23" ca="1">beneficio_muerte_individual_pensionado(FN$1,$E23,$B23, Hombres!$A$1:$DW$117, Mujeres!$A$1:$DW$117)</f>
        <v>0</v>
      </c>
      <c r="FO23" s="52" cm="1">
        <f t="array" aca="1" ref="FO23" ca="1">beneficio_muerte_individual_pensionado(FO$1,$E23,$B23, Hombres!$A$1:$DW$117, Mujeres!$A$1:$DW$117)</f>
        <v>0</v>
      </c>
      <c r="FP23" s="52" cm="1">
        <f t="array" aca="1" ref="FP23" ca="1">beneficio_muerte_individual_pensionado(FP$1,$E23,$B23, Hombres!$A$1:$DW$117, Mujeres!$A$1:$DW$117)</f>
        <v>0</v>
      </c>
      <c r="FQ23" s="52" cm="1">
        <f t="array" aca="1" ref="FQ23" ca="1">beneficio_muerte_individual_pensionado(FQ$1,$E23,$B23, Hombres!$A$1:$DW$117, Mujeres!$A$1:$DW$117)</f>
        <v>0</v>
      </c>
      <c r="FR23" s="52" cm="1">
        <f t="array" aca="1" ref="FR23" ca="1">beneficio_muerte_individual_pensionado(FR$1,$E23,$B23, Hombres!$A$1:$DW$117, Mujeres!$A$1:$DW$117)</f>
        <v>0</v>
      </c>
      <c r="FS23" s="52" cm="1">
        <f t="array" aca="1" ref="FS23" ca="1">beneficio_muerte_individual_pensionado(FS$1,$E23,$B23, Hombres!$A$1:$DW$117, Mujeres!$A$1:$DW$117)</f>
        <v>0</v>
      </c>
      <c r="FT23" s="52" cm="1">
        <f t="array" aca="1" ref="FT23" ca="1">beneficio_muerte_individual_pensionado(FT$1,$E23,$B23, Hombres!$A$1:$DW$117, Mujeres!$A$1:$DW$117)</f>
        <v>0</v>
      </c>
      <c r="FU23" s="52" cm="1">
        <f t="array" aca="1" ref="FU23" ca="1">beneficio_muerte_individual_pensionado(FU$1,$E23,$B23, Hombres!$A$1:$DW$117, Mujeres!$A$1:$DW$117)</f>
        <v>0</v>
      </c>
      <c r="FV23" s="52" cm="1">
        <f t="array" aca="1" ref="FV23" ca="1">beneficio_muerte_individual_pensionado(FV$1,$E23,$B23, Hombres!$A$1:$DW$117, Mujeres!$A$1:$DW$117)</f>
        <v>0</v>
      </c>
      <c r="FW23" s="52" cm="1">
        <f t="array" aca="1" ref="FW23" ca="1">beneficio_muerte_individual_pensionado(FW$1,$E23,$B23, Hombres!$A$1:$DW$117, Mujeres!$A$1:$DW$117)</f>
        <v>0</v>
      </c>
      <c r="FX23" s="52" cm="1">
        <f t="array" aca="1" ref="FX23" ca="1">beneficio_muerte_individual_pensionado(FX$1,$E23,$B23, Hombres!$A$1:$DW$117, Mujeres!$A$1:$DW$117)</f>
        <v>0</v>
      </c>
      <c r="FY23" s="52" cm="1">
        <f t="array" aca="1" ref="FY23" ca="1">beneficio_muerte_individual_pensionado(FY$1,$E23,$B23, Hombres!$A$1:$DW$117, Mujeres!$A$1:$DW$117)</f>
        <v>0</v>
      </c>
      <c r="FZ23" s="52" cm="1">
        <f t="array" aca="1" ref="FZ23" ca="1">beneficio_muerte_individual_pensionado(FZ$1,$E23,$B23, Hombres!$A$1:$DW$117, Mujeres!$A$1:$DW$117)</f>
        <v>0</v>
      </c>
      <c r="GA23" s="52" cm="1">
        <f t="array" aca="1" ref="GA23" ca="1">beneficio_muerte_individual_pensionado(GA$1,$E23,$B23, Hombres!$A$1:$DW$117, Mujeres!$A$1:$DW$117)</f>
        <v>0</v>
      </c>
      <c r="GB23" s="52" cm="1">
        <f t="array" aca="1" ref="GB23" ca="1">beneficio_muerte_individual_pensionado(GB$1,$E23,$B23, Hombres!$A$1:$DW$117, Mujeres!$A$1:$DW$117)</f>
        <v>0</v>
      </c>
      <c r="GC23" s="52" cm="1">
        <f t="array" aca="1" ref="GC23" ca="1">beneficio_muerte_individual_pensionado(GC$1,$E23,$B23, Hombres!$A$1:$DW$117, Mujeres!$A$1:$DW$117)</f>
        <v>0</v>
      </c>
      <c r="GD23" s="52" cm="1">
        <f t="array" aca="1" ref="GD23" ca="1">beneficio_muerte_individual_pensionado(GD$1,$E23,$B23, Hombres!$A$1:$DW$117, Mujeres!$A$1:$DW$117)</f>
        <v>0</v>
      </c>
      <c r="GE23" s="52" cm="1">
        <f t="array" aca="1" ref="GE23" ca="1">beneficio_muerte_individual_pensionado(GE$1,$E23,$B23, Hombres!$A$1:$DW$117, Mujeres!$A$1:$DW$117)</f>
        <v>0</v>
      </c>
      <c r="GF23" s="52" cm="1">
        <f t="array" aca="1" ref="GF23" ca="1">beneficio_muerte_individual_pensionado(GF$1,$E23,$B23, Hombres!$A$1:$DW$117, Mujeres!$A$1:$DW$117)</f>
        <v>0</v>
      </c>
      <c r="GG23" s="52" cm="1">
        <f t="array" aca="1" ref="GG23" ca="1">beneficio_muerte_individual_pensionado(GG$1,$E23,$B23, Hombres!$A$1:$DW$117, Mujeres!$A$1:$DW$117)</f>
        <v>0</v>
      </c>
      <c r="GH23" s="52" cm="1">
        <f t="array" aca="1" ref="GH23" ca="1">beneficio_muerte_individual_pensionado(GH$1,$E23,$B23, Hombres!$A$1:$DW$117, Mujeres!$A$1:$DW$117)</f>
        <v>0</v>
      </c>
      <c r="GI23" s="52" cm="1">
        <f t="array" aca="1" ref="GI23" ca="1">beneficio_muerte_individual_pensionado(GI$1,$E23,$B23, Hombres!$A$1:$DW$117, Mujeres!$A$1:$DW$117)</f>
        <v>0</v>
      </c>
      <c r="GJ23" s="52" cm="1">
        <f t="array" aca="1" ref="GJ23" ca="1">beneficio_muerte_individual_pensionado(GJ$1,$E23,$B23, Hombres!$A$1:$DW$117, Mujeres!$A$1:$DW$117)</f>
        <v>0</v>
      </c>
      <c r="GK23" s="52" cm="1">
        <f t="array" aca="1" ref="GK23" ca="1">beneficio_muerte_individual_pensionado(GK$1,$E23,$B23, Hombres!$A$1:$DW$117, Mujeres!$A$1:$DW$117)</f>
        <v>0</v>
      </c>
      <c r="GL23" s="52" cm="1">
        <f t="array" aca="1" ref="GL23" ca="1">beneficio_muerte_individual_pensionado(GL$1,$E23,$B23, Hombres!$A$1:$DW$117, Mujeres!$A$1:$DW$117)</f>
        <v>0</v>
      </c>
      <c r="GM23" s="52" cm="1">
        <f t="array" aca="1" ref="GM23" ca="1">beneficio_muerte_individual_pensionado(GM$1,$E23,$B23, Hombres!$A$1:$DW$117, Mujeres!$A$1:$DW$117)</f>
        <v>0</v>
      </c>
      <c r="GN23" s="52" cm="1">
        <f t="array" aca="1" ref="GN23" ca="1">beneficio_muerte_individual_pensionado(GN$1,$E23,$B23, Hombres!$A$1:$DW$117, Mujeres!$A$1:$DW$117)</f>
        <v>0</v>
      </c>
      <c r="GO23" s="52" cm="1">
        <f t="array" aca="1" ref="GO23" ca="1">beneficio_muerte_individual_pensionado(GO$1,$E23,$B23, Hombres!$A$1:$DW$117, Mujeres!$A$1:$DW$117)</f>
        <v>0</v>
      </c>
      <c r="GP23" s="52" cm="1">
        <f t="array" aca="1" ref="GP23" ca="1">beneficio_muerte_individual_pensionado(GP$1,$E23,$B23, Hombres!$A$1:$DW$117, Mujeres!$A$1:$DW$117)</f>
        <v>0</v>
      </c>
      <c r="GQ23" s="52" cm="1">
        <f t="array" aca="1" ref="GQ23" ca="1">beneficio_muerte_individual_pensionado(GQ$1,$E23,$B23, Hombres!$A$1:$DW$117, Mujeres!$A$1:$DW$117)</f>
        <v>0</v>
      </c>
      <c r="GR23" s="52" cm="1">
        <f t="array" aca="1" ref="GR23" ca="1">beneficio_muerte_individual_pensionado(GR$1,$E23,$B23, Hombres!$A$1:$DW$117, Mujeres!$A$1:$DW$117)</f>
        <v>0</v>
      </c>
      <c r="GS23" s="52" cm="1">
        <f t="array" aca="1" ref="GS23" ca="1">beneficio_muerte_individual_pensionado(GS$1,$E23,$B23, Hombres!$A$1:$DW$117, Mujeres!$A$1:$DW$117)</f>
        <v>0</v>
      </c>
      <c r="GT23" s="52" cm="1">
        <f t="array" aca="1" ref="GT23" ca="1">beneficio_muerte_individual_pensionado(GT$1,$E23,$B23, Hombres!$A$1:$DW$117, Mujeres!$A$1:$DW$117)</f>
        <v>0</v>
      </c>
    </row>
    <row r="24" spans="1:202" x14ac:dyDescent="0.3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5"/>
      <c r="H24" s="52" cm="1">
        <f t="array" aca="1" ref="H24" ca="1">AnualidadPensionado(H$1,$E24,$B24, $D24, Hombres!$A$1:$DW$117, Mujeres!$A$1:$DW$117)</f>
        <v>0</v>
      </c>
      <c r="I24" s="52" cm="1">
        <f t="array" aca="1" ref="I24" ca="1">AnualidadPensionado(I$1,$E24,$B24, $D24, Hombres!$A$1:$DW$117, Mujeres!$A$1:$DW$117)</f>
        <v>4255294.4817286804</v>
      </c>
      <c r="J24" s="52" cm="1">
        <f t="array" aca="1" ref="J24" ca="1">AnualidadPensionado(J$1,$E24,$B24, $D24, Hombres!$A$1:$DW$117, Mujeres!$A$1:$DW$117)</f>
        <v>4289166.4428255782</v>
      </c>
      <c r="K24" s="52" cm="1">
        <f t="array" aca="1" ref="K24" ca="1">AnualidadPensionado(K$1,$E24,$B24, $D24, Hombres!$A$1:$DW$117, Mujeres!$A$1:$DW$117)</f>
        <v>4313512.3434600253</v>
      </c>
      <c r="L24" s="52" cm="1">
        <f t="array" aca="1" ref="L24" ca="1">AnualidadPensionado(L$1,$E24,$B24, $D24, Hombres!$A$1:$DW$117, Mujeres!$A$1:$DW$117)</f>
        <v>4326984.2189408736</v>
      </c>
      <c r="M24" s="52" cm="1">
        <f t="array" aca="1" ref="M24" ca="1">AnualidadPensionado(M$1,$E24,$B24, $D24, Hombres!$A$1:$DW$117, Mujeres!$A$1:$DW$117)</f>
        <v>4329053.5688546915</v>
      </c>
      <c r="N24" s="52" cm="1">
        <f t="array" aca="1" ref="N24" ca="1">AnualidadPensionado(N$1,$E24,$B24, $D24, Hombres!$A$1:$DW$117, Mujeres!$A$1:$DW$117)</f>
        <v>4319761.2293948242</v>
      </c>
      <c r="O24" s="52" cm="1">
        <f t="array" aca="1" ref="O24" ca="1">AnualidadPensionado(O$1,$E24,$B24, $D24, Hombres!$A$1:$DW$117, Mujeres!$A$1:$DW$117)</f>
        <v>4299098.044652286</v>
      </c>
      <c r="P24" s="52" cm="1">
        <f t="array" aca="1" ref="P24" ca="1">AnualidadPensionado(P$1,$E24,$B24, $D24, Hombres!$A$1:$DW$117, Mujeres!$A$1:$DW$117)</f>
        <v>4266692.5957499733</v>
      </c>
      <c r="Q24" s="52" cm="1">
        <f t="array" aca="1" ref="Q24" ca="1">AnualidadPensionado(Q$1,$E24,$B24, $D24, Hombres!$A$1:$DW$117, Mujeres!$A$1:$DW$117)</f>
        <v>4221674.7349722926</v>
      </c>
      <c r="R24" s="52" cm="1">
        <f t="array" aca="1" ref="R24" ca="1">AnualidadPensionado(R$1,$E24,$B24, $D24, Hombres!$A$1:$DW$117, Mujeres!$A$1:$DW$117)</f>
        <v>4156320.3393361019</v>
      </c>
      <c r="S24" s="52" cm="1">
        <f t="array" aca="1" ref="S24" ca="1">AnualidadPensionado(S$1,$E24,$B24, $D24, Hombres!$A$1:$DW$117, Mujeres!$A$1:$DW$117)</f>
        <v>4075268.4642513921</v>
      </c>
      <c r="T24" s="52" cm="1">
        <f t="array" aca="1" ref="T24" ca="1">AnualidadPensionado(T$1,$E24,$B24, $D24, Hombres!$A$1:$DW$117, Mujeres!$A$1:$DW$117)</f>
        <v>3978014.3503948553</v>
      </c>
      <c r="U24" s="52" cm="1">
        <f t="array" aca="1" ref="U24" ca="1">AnualidadPensionado(U$1,$E24,$B24, $D24, Hombres!$A$1:$DW$117, Mujeres!$A$1:$DW$117)</f>
        <v>3863970.68179269</v>
      </c>
      <c r="V24" s="52" cm="1">
        <f t="array" aca="1" ref="V24" ca="1">AnualidadPensionado(V$1,$E24,$B24, $D24, Hombres!$A$1:$DW$117, Mujeres!$A$1:$DW$117)</f>
        <v>3732635.1683921074</v>
      </c>
      <c r="W24" s="52" cm="1">
        <f t="array" aca="1" ref="W24" ca="1">AnualidadPensionado(W$1,$E24,$B24, $D24, Hombres!$A$1:$DW$117, Mujeres!$A$1:$DW$117)</f>
        <v>3584010.5084605278</v>
      </c>
      <c r="X24" s="52" cm="1">
        <f t="array" aca="1" ref="X24" ca="1">AnualidadPensionado(X$1,$E24,$B24, $D24, Hombres!$A$1:$DW$117, Mujeres!$A$1:$DW$117)</f>
        <v>3418549.5023623155</v>
      </c>
      <c r="Y24" s="52" cm="1">
        <f t="array" aca="1" ref="Y24" ca="1">AnualidadPensionado(Y$1,$E24,$B24, $D24, Hombres!$A$1:$DW$117, Mujeres!$A$1:$DW$117)</f>
        <v>3236944.2835929575</v>
      </c>
      <c r="Z24" s="52" cm="1">
        <f t="array" aca="1" ref="Z24" ca="1">AnualidadPensionado(Z$1,$E24,$B24, $D24, Hombres!$A$1:$DW$117, Mujeres!$A$1:$DW$117)</f>
        <v>3040119.5331705939</v>
      </c>
      <c r="AA24" s="52" cm="1">
        <f t="array" aca="1" ref="AA24" ca="1">AnualidadPensionado(AA$1,$E24,$B24, $D24, Hombres!$A$1:$DW$117, Mujeres!$A$1:$DW$117)</f>
        <v>2829470.1462566871</v>
      </c>
      <c r="AB24" s="52" cm="1">
        <f t="array" aca="1" ref="AB24" ca="1">AnualidadPensionado(AB$1,$E24,$B24, $D24, Hombres!$A$1:$DW$117, Mujeres!$A$1:$DW$117)</f>
        <v>2607174.6096116928</v>
      </c>
      <c r="AC24" s="52" cm="1">
        <f t="array" aca="1" ref="AC24" ca="1">AnualidadPensionado(AC$1,$E24,$B24, $D24, Hombres!$A$1:$DW$117, Mujeres!$A$1:$DW$117)</f>
        <v>2376072.4126527226</v>
      </c>
      <c r="AD24" s="52" cm="1">
        <f t="array" aca="1" ref="AD24" ca="1">AnualidadPensionado(AD$1,$E24,$B24, $D24, Hombres!$A$1:$DW$117, Mujeres!$A$1:$DW$117)</f>
        <v>2139336.6553466013</v>
      </c>
      <c r="AE24" s="52" cm="1">
        <f t="array" aca="1" ref="AE24" ca="1">AnualidadPensionado(AE$1,$E24,$B24, $D24, Hombres!$A$1:$DW$117, Mujeres!$A$1:$DW$117)</f>
        <v>1900389.0911977596</v>
      </c>
      <c r="AF24" s="52" cm="1">
        <f t="array" aca="1" ref="AF24" ca="1">AnualidadPensionado(AF$1,$E24,$B24, $D24, Hombres!$A$1:$DW$117, Mujeres!$A$1:$DW$117)</f>
        <v>1662993.5957525647</v>
      </c>
      <c r="AG24" s="52" cm="1">
        <f t="array" aca="1" ref="AG24" ca="1">AnualidadPensionado(AG$1,$E24,$B24, $D24, Hombres!$A$1:$DW$117, Mujeres!$A$1:$DW$117)</f>
        <v>1431304.3850749487</v>
      </c>
      <c r="AH24" s="52" cm="1">
        <f t="array" aca="1" ref="AH24" ca="1">AnualidadPensionado(AH$1,$E24,$B24, $D24, Hombres!$A$1:$DW$117, Mujeres!$A$1:$DW$117)</f>
        <v>1209555.6242866751</v>
      </c>
      <c r="AI24" s="52" cm="1">
        <f t="array" aca="1" ref="AI24" ca="1">AnualidadPensionado(AI$1,$E24,$B24, $D24, Hombres!$A$1:$DW$117, Mujeres!$A$1:$DW$117)</f>
        <v>1001645.2434982685</v>
      </c>
      <c r="AJ24" s="52" cm="1">
        <f t="array" aca="1" ref="AJ24" ca="1">AnualidadPensionado(AJ$1,$E24,$B24, $D24, Hombres!$A$1:$DW$117, Mujeres!$A$1:$DW$117)</f>
        <v>810940.12149393011</v>
      </c>
      <c r="AK24" s="52" cm="1">
        <f t="array" aca="1" ref="AK24" ca="1">AnualidadPensionado(AK$1,$E24,$B24, $D24, Hombres!$A$1:$DW$117, Mujeres!$A$1:$DW$117)</f>
        <v>640199.84401267744</v>
      </c>
      <c r="AL24" s="52" cm="1">
        <f t="array" aca="1" ref="AL24" ca="1">AnualidadPensionado(AL$1,$E24,$B24, $D24, Hombres!$A$1:$DW$117, Mujeres!$A$1:$DW$117)</f>
        <v>491450.62215463648</v>
      </c>
      <c r="AM24" s="52" cm="1">
        <f t="array" aca="1" ref="AM24" ca="1">AnualidadPensionado(AM$1,$E24,$B24, $D24, Hombres!$A$1:$DW$117, Mujeres!$A$1:$DW$117)</f>
        <v>365720.86285290139</v>
      </c>
      <c r="AN24" s="52" cm="1">
        <f t="array" aca="1" ref="AN24" ca="1">AnualidadPensionado(AN$1,$E24,$B24, $D24, Hombres!$A$1:$DW$117, Mujeres!$A$1:$DW$117)</f>
        <v>262890.67435068119</v>
      </c>
      <c r="AO24" s="52" cm="1">
        <f t="array" aca="1" ref="AO24" ca="1">AnualidadPensionado(AO$1,$E24,$B24, $D24, Hombres!$A$1:$DW$117, Mujeres!$A$1:$DW$117)</f>
        <v>181775.03120151733</v>
      </c>
      <c r="AP24" s="52" cm="1">
        <f t="array" aca="1" ref="AP24" ca="1">AnualidadPensionado(AP$1,$E24,$B24, $D24, Hombres!$A$1:$DW$117, Mujeres!$A$1:$DW$117)</f>
        <v>120320.47684702443</v>
      </c>
      <c r="AQ24" s="52" cm="1">
        <f t="array" aca="1" ref="AQ24" ca="1">AnualidadPensionado(AQ$1,$E24,$B24, $D24, Hombres!$A$1:$DW$117, Mujeres!$A$1:$DW$117)</f>
        <v>75836.181281645302</v>
      </c>
      <c r="AR24" s="52" cm="1">
        <f t="array" aca="1" ref="AR24" ca="1">AnualidadPensionado(AR$1,$E24,$B24, $D24, Hombres!$A$1:$DW$117, Mujeres!$A$1:$DW$117)</f>
        <v>45240.530325704458</v>
      </c>
      <c r="AS24" s="52" cm="1">
        <f t="array" aca="1" ref="AS24" ca="1">AnualidadPensionado(AS$1,$E24,$B24, $D24, Hombres!$A$1:$DW$117, Mujeres!$A$1:$DW$117)</f>
        <v>25362.785153774108</v>
      </c>
      <c r="AT24" s="52" cm="1">
        <f t="array" aca="1" ref="AT24" ca="1">AnualidadPensionado(AT$1,$E24,$B24, $D24, Hombres!$A$1:$DW$117, Mujeres!$A$1:$DW$117)</f>
        <v>13248.566338121218</v>
      </c>
      <c r="AU24" s="52" cm="1">
        <f t="array" aca="1" ref="AU24" ca="1">AnualidadPensionado(AU$1,$E24,$B24, $D24, Hombres!$A$1:$DW$117, Mujeres!$A$1:$DW$117)</f>
        <v>6382.8851091235674</v>
      </c>
      <c r="AV24" s="52" cm="1">
        <f t="array" aca="1" ref="AV24" ca="1">AnualidadPensionado(AV$1,$E24,$B24, $D24, Hombres!$A$1:$DW$117, Mujeres!$A$1:$DW$117)</f>
        <v>2802.1477556247869</v>
      </c>
      <c r="AW24" s="52" cm="1">
        <f t="array" aca="1" ref="AW24" ca="1">AnualidadPensionado(AW$1,$E24,$B24, $D24, Hombres!$A$1:$DW$117, Mujeres!$A$1:$DW$117)</f>
        <v>1104.5184812924556</v>
      </c>
      <c r="AX24" s="52" cm="1">
        <f t="array" aca="1" ref="AX24" ca="1">AnualidadPensionado(AX$1,$E24,$B24, $D24, Hombres!$A$1:$DW$117, Mujeres!$A$1:$DW$117)</f>
        <v>383.58224240048077</v>
      </c>
      <c r="AY24" s="52" cm="1">
        <f t="array" aca="1" ref="AY24" ca="1">AnualidadPensionado(AY$1,$E24,$B24, $D24, Hombres!$A$1:$DW$117, Mujeres!$A$1:$DW$117)</f>
        <v>114.46863042193463</v>
      </c>
      <c r="AZ24" s="52" cm="1">
        <f t="array" aca="1" ref="AZ24" ca="1">AnualidadPensionado(AZ$1,$E24,$B24, $D24, Hombres!$A$1:$DW$117, Mujeres!$A$1:$DW$117)</f>
        <v>28.360088877433185</v>
      </c>
      <c r="BA24" s="52" cm="1">
        <f t="array" aca="1" ref="BA24" ca="1">AnualidadPensionado(BA$1,$E24,$B24, $D24, Hombres!$A$1:$DW$117, Mujeres!$A$1:$DW$117)</f>
        <v>0</v>
      </c>
      <c r="BB24" s="52" cm="1">
        <f t="array" aca="1" ref="BB24" ca="1">AnualidadPensionado(BB$1,$E24,$B24, $D24, Hombres!$A$1:$DW$117, Mujeres!$A$1:$DW$117)</f>
        <v>0</v>
      </c>
      <c r="BC24" s="52" cm="1">
        <f t="array" aca="1" ref="BC24" ca="1">AnualidadPensionado(BC$1,$E24,$B24, $D24, Hombres!$A$1:$DW$117, Mujeres!$A$1:$DW$117)</f>
        <v>0</v>
      </c>
      <c r="BD24" s="52" cm="1">
        <f t="array" aca="1" ref="BD24" ca="1">AnualidadPensionado(BD$1,$E24,$B24, $D24, Hombres!$A$1:$DW$117, Mujeres!$A$1:$DW$117)</f>
        <v>0</v>
      </c>
      <c r="BE24" s="52" cm="1">
        <f t="array" aca="1" ref="BE24" ca="1">AnualidadPensionado(BE$1,$E24,$B24, $D24, Hombres!$A$1:$DW$117, Mujeres!$A$1:$DW$117)</f>
        <v>0</v>
      </c>
      <c r="BF24" s="52" cm="1">
        <f t="array" aca="1" ref="BF24" ca="1">AnualidadPensionado(BF$1,$E24,$B24, $D24, Hombres!$A$1:$DW$117, Mujeres!$A$1:$DW$117)</f>
        <v>0</v>
      </c>
      <c r="BG24" s="52" cm="1">
        <f t="array" aca="1" ref="BG24" ca="1">AnualidadPensionado(BG$1,$E24,$B24, $D24, Hombres!$A$1:$DW$117, Mujeres!$A$1:$DW$117)</f>
        <v>0</v>
      </c>
      <c r="BH24" s="52" cm="1">
        <f t="array" aca="1" ref="BH24" ca="1">AnualidadPensionado(BH$1,$E24,$B24, $D24, Hombres!$A$1:$DW$117, Mujeres!$A$1:$DW$117)</f>
        <v>0</v>
      </c>
      <c r="BI24" s="52" cm="1">
        <f t="array" aca="1" ref="BI24" ca="1">AnualidadPensionado(BI$1,$E24,$B24, $D24, Hombres!$A$1:$DW$117, Mujeres!$A$1:$DW$117)</f>
        <v>0</v>
      </c>
      <c r="BJ24" s="52" cm="1">
        <f t="array" aca="1" ref="BJ24" ca="1">AnualidadPensionado(BJ$1,$E24,$B24, $D24, Hombres!$A$1:$DW$117, Mujeres!$A$1:$DW$117)</f>
        <v>0</v>
      </c>
      <c r="BK24" s="52" cm="1">
        <f t="array" aca="1" ref="BK24" ca="1">AnualidadPensionado(BK$1,$E24,$B24, $D24, Hombres!$A$1:$DW$117, Mujeres!$A$1:$DW$117)</f>
        <v>0</v>
      </c>
      <c r="BL24" s="52" cm="1">
        <f t="array" aca="1" ref="BL24" ca="1">AnualidadPensionado(BL$1,$E24,$B24, $D24, Hombres!$A$1:$DW$117, Mujeres!$A$1:$DW$117)</f>
        <v>0</v>
      </c>
      <c r="BM24" s="52" cm="1">
        <f t="array" aca="1" ref="BM24" ca="1">AnualidadPensionado(BM$1,$E24,$B24, $D24, Hombres!$A$1:$DW$117, Mujeres!$A$1:$DW$117)</f>
        <v>0</v>
      </c>
      <c r="BN24" s="52" cm="1">
        <f t="array" aca="1" ref="BN24" ca="1">AnualidadPensionado(BN$1,$E24,$B24, $D24, Hombres!$A$1:$DW$117, Mujeres!$A$1:$DW$117)</f>
        <v>0</v>
      </c>
      <c r="BO24" s="52" cm="1">
        <f t="array" aca="1" ref="BO24" ca="1">AnualidadPensionado(BO$1,$E24,$B24, $D24, Hombres!$A$1:$DW$117, Mujeres!$A$1:$DW$117)</f>
        <v>0</v>
      </c>
      <c r="BP24" s="52" cm="1">
        <f t="array" aca="1" ref="BP24" ca="1">AnualidadPensionado(BP$1,$E24,$B24, $D24, Hombres!$A$1:$DW$117, Mujeres!$A$1:$DW$117)</f>
        <v>0</v>
      </c>
      <c r="BQ24" s="52" cm="1">
        <f t="array" aca="1" ref="BQ24" ca="1">AnualidadPensionado(BQ$1,$E24,$B24, $D24, Hombres!$A$1:$DW$117, Mujeres!$A$1:$DW$117)</f>
        <v>0</v>
      </c>
      <c r="BR24" s="52" cm="1">
        <f t="array" aca="1" ref="BR24" ca="1">AnualidadPensionado(BR$1,$E24,$B24, $D24, Hombres!$A$1:$DW$117, Mujeres!$A$1:$DW$117)</f>
        <v>0</v>
      </c>
      <c r="BS24" s="52" cm="1">
        <f t="array" aca="1" ref="BS24" ca="1">AnualidadPensionado(BS$1,$E24,$B24, $D24, Hombres!$A$1:$DW$117, Mujeres!$A$1:$DW$117)</f>
        <v>0</v>
      </c>
      <c r="BT24" s="52" cm="1">
        <f t="array" aca="1" ref="BT24" ca="1">AnualidadPensionado(BT$1,$E24,$B24, $D24, Hombres!$A$1:$DW$117, Mujeres!$A$1:$DW$117)</f>
        <v>0</v>
      </c>
      <c r="BU24" s="52" cm="1">
        <f t="array" aca="1" ref="BU24" ca="1">AnualidadPensionado(BU$1,$E24,$B24, $D24, Hombres!$A$1:$DW$117, Mujeres!$A$1:$DW$117)</f>
        <v>0</v>
      </c>
      <c r="BV24" s="52" cm="1">
        <f t="array" aca="1" ref="BV24" ca="1">AnualidadPensionado(BV$1,$E24,$B24, $D24, Hombres!$A$1:$DW$117, Mujeres!$A$1:$DW$117)</f>
        <v>0</v>
      </c>
      <c r="BW24" s="52" cm="1">
        <f t="array" aca="1" ref="BW24" ca="1">AnualidadPensionado(BW$1,$E24,$B24, $D24, Hombres!$A$1:$DW$117, Mujeres!$A$1:$DW$117)</f>
        <v>0</v>
      </c>
      <c r="BX24" s="52" cm="1">
        <f t="array" aca="1" ref="BX24" ca="1">AnualidadPensionado(BX$1,$E24,$B24, $D24, Hombres!$A$1:$DW$117, Mujeres!$A$1:$DW$117)</f>
        <v>0</v>
      </c>
      <c r="BY24" s="52" cm="1">
        <f t="array" aca="1" ref="BY24" ca="1">AnualidadPensionado(BY$1,$E24,$B24, $D24, Hombres!$A$1:$DW$117, Mujeres!$A$1:$DW$117)</f>
        <v>0</v>
      </c>
      <c r="BZ24" s="52" cm="1">
        <f t="array" aca="1" ref="BZ24" ca="1">AnualidadPensionado(BZ$1,$E24,$B24, $D24, Hombres!$A$1:$DW$117, Mujeres!$A$1:$DW$117)</f>
        <v>0</v>
      </c>
      <c r="CA24" s="52" cm="1">
        <f t="array" aca="1" ref="CA24" ca="1">AnualidadPensionado(CA$1,$E24,$B24, $D24, Hombres!$A$1:$DW$117, Mujeres!$A$1:$DW$117)</f>
        <v>0</v>
      </c>
      <c r="CB24" s="52" cm="1">
        <f t="array" aca="1" ref="CB24" ca="1">AnualidadPensionado(CB$1,$E24,$B24, $D24, Hombres!$A$1:$DW$117, Mujeres!$A$1:$DW$117)</f>
        <v>0</v>
      </c>
      <c r="CC24" s="52" cm="1">
        <f t="array" aca="1" ref="CC24" ca="1">AnualidadPensionado(CC$1,$E24,$B24, $D24, Hombres!$A$1:$DW$117, Mujeres!$A$1:$DW$117)</f>
        <v>0</v>
      </c>
      <c r="CD24" s="52" cm="1">
        <f t="array" aca="1" ref="CD24" ca="1">AnualidadPensionado(CD$1,$E24,$B24, $D24, Hombres!$A$1:$DW$117, Mujeres!$A$1:$DW$117)</f>
        <v>0</v>
      </c>
      <c r="CE24" s="52" cm="1">
        <f t="array" aca="1" ref="CE24" ca="1">AnualidadPensionado(CE$1,$E24,$B24, $D24, Hombres!$A$1:$DW$117, Mujeres!$A$1:$DW$117)</f>
        <v>0</v>
      </c>
      <c r="CF24" s="52" cm="1">
        <f t="array" aca="1" ref="CF24" ca="1">AnualidadPensionado(CF$1,$E24,$B24, $D24, Hombres!$A$1:$DW$117, Mujeres!$A$1:$DW$117)</f>
        <v>0</v>
      </c>
      <c r="CG24" s="52" cm="1">
        <f t="array" aca="1" ref="CG24" ca="1">AnualidadPensionado(CG$1,$E24,$B24, $D24, Hombres!$A$1:$DW$117, Mujeres!$A$1:$DW$117)</f>
        <v>0</v>
      </c>
      <c r="CH24" s="52" cm="1">
        <f t="array" aca="1" ref="CH24" ca="1">AnualidadPensionado(CH$1,$E24,$B24, $D24, Hombres!$A$1:$DW$117, Mujeres!$A$1:$DW$117)</f>
        <v>0</v>
      </c>
      <c r="CI24" s="52" cm="1">
        <f t="array" aca="1" ref="CI24" ca="1">AnualidadPensionado(CI$1,$E24,$B24, $D24, Hombres!$A$1:$DW$117, Mujeres!$A$1:$DW$117)</f>
        <v>0</v>
      </c>
      <c r="CJ24" s="52" cm="1">
        <f t="array" aca="1" ref="CJ24" ca="1">AnualidadPensionado(CJ$1,$E24,$B24, $D24, Hombres!$A$1:$DW$117, Mujeres!$A$1:$DW$117)</f>
        <v>0</v>
      </c>
      <c r="CK24" s="52" cm="1">
        <f t="array" aca="1" ref="CK24" ca="1">AnualidadPensionado(CK$1,$E24,$B24, $D24, Hombres!$A$1:$DW$117, Mujeres!$A$1:$DW$117)</f>
        <v>0</v>
      </c>
      <c r="CL24" s="52" cm="1">
        <f t="array" aca="1" ref="CL24" ca="1">AnualidadPensionado(CL$1,$E24,$B24, $D24, Hombres!$A$1:$DW$117, Mujeres!$A$1:$DW$117)</f>
        <v>0</v>
      </c>
      <c r="CM24" s="52" cm="1">
        <f t="array" aca="1" ref="CM24" ca="1">AnualidadPensionado(CM$1,$E24,$B24, $D24, Hombres!$A$1:$DW$117, Mujeres!$A$1:$DW$117)</f>
        <v>0</v>
      </c>
      <c r="CN24" s="52" cm="1">
        <f t="array" aca="1" ref="CN24" ca="1">AnualidadPensionado(CN$1,$E24,$B24, $D24, Hombres!$A$1:$DW$117, Mujeres!$A$1:$DW$117)</f>
        <v>0</v>
      </c>
      <c r="CO24" s="52" cm="1">
        <f t="array" aca="1" ref="CO24" ca="1">AnualidadPensionado(CO$1,$E24,$B24, $D24, Hombres!$A$1:$DW$117, Mujeres!$A$1:$DW$117)</f>
        <v>0</v>
      </c>
      <c r="CP24" s="52" cm="1">
        <f t="array" aca="1" ref="CP24" ca="1">AnualidadPensionado(CP$1,$E24,$B24, $D24, Hombres!$A$1:$DW$117, Mujeres!$A$1:$DW$117)</f>
        <v>0</v>
      </c>
      <c r="CQ24" s="52" cm="1">
        <f t="array" aca="1" ref="CQ24" ca="1">AnualidadPensionado(CQ$1,$E24,$B24, $D24, Hombres!$A$1:$DW$117, Mujeres!$A$1:$DW$117)</f>
        <v>0</v>
      </c>
      <c r="CR24" s="52" cm="1">
        <f t="array" aca="1" ref="CR24" ca="1">AnualidadPensionado(CR$1,$E24,$B24, $D24, Hombres!$A$1:$DW$117, Mujeres!$A$1:$DW$117)</f>
        <v>0</v>
      </c>
      <c r="CS24" s="52" cm="1">
        <f t="array" aca="1" ref="CS24" ca="1">AnualidadPensionado(CS$1,$E24,$B24, $D24, Hombres!$A$1:$DW$117, Mujeres!$A$1:$DW$117)</f>
        <v>0</v>
      </c>
      <c r="CT24" s="52" cm="1">
        <f t="array" aca="1" ref="CT24" ca="1">AnualidadPensionado(CT$1,$E24,$B24, $D24, Hombres!$A$1:$DW$117, Mujeres!$A$1:$DW$117)</f>
        <v>0</v>
      </c>
      <c r="CU24" s="52" cm="1">
        <f t="array" aca="1" ref="CU24" ca="1">AnualidadPensionado(CU$1,$E24,$B24, $D24, Hombres!$A$1:$DW$117, Mujeres!$A$1:$DW$117)</f>
        <v>0</v>
      </c>
      <c r="CV24" s="52" cm="1">
        <f t="array" aca="1" ref="CV24" ca="1">AnualidadPensionado(CV$1,$E24,$B24, $D24, Hombres!$A$1:$DW$117, Mujeres!$A$1:$DW$117)</f>
        <v>0</v>
      </c>
      <c r="CW24" s="52" cm="1">
        <f t="array" aca="1" ref="CW24" ca="1">AnualidadPensionado(CW$1,$E24,$B24, $D24, Hombres!$A$1:$DW$117, Mujeres!$A$1:$DW$117)</f>
        <v>0</v>
      </c>
      <c r="CX24" s="52" cm="1">
        <f t="array" aca="1" ref="CX24" ca="1">AnualidadPensionado(CX$1,$E24,$B24, $D24, Hombres!$A$1:$DW$117, Mujeres!$A$1:$DW$117)</f>
        <v>0</v>
      </c>
      <c r="CY24" s="52" cm="1">
        <f t="array" aca="1" ref="CY24" ca="1">AnualidadPensionado(CY$1,$E24,$B24, $D24, Hombres!$A$1:$DW$117, Mujeres!$A$1:$DW$117)</f>
        <v>0</v>
      </c>
      <c r="DB24" s="25"/>
      <c r="DC24" s="52" cm="1">
        <f t="array" aca="1" ref="DC24" ca="1">beneficio_muerte_individual_pensionado(DC$1,$E24,$B24, Hombres!$A$1:$DW$117, Mujeres!$A$1:$DW$117)</f>
        <v>0</v>
      </c>
      <c r="DD24" s="52" cm="1">
        <f t="array" aca="1" ref="DD24" ca="1">beneficio_muerte_individual_pensionado(DD$1,$E24,$B24, Hombres!$A$1:$DW$117, Mujeres!$A$1:$DW$117)</f>
        <v>57780</v>
      </c>
      <c r="DE24" s="52" cm="1">
        <f t="array" aca="1" ref="DE24" ca="1">beneficio_muerte_individual_pensionado(DE$1,$E24,$B24, Hombres!$A$1:$DW$117, Mujeres!$A$1:$DW$117)</f>
        <v>62203.272434099999</v>
      </c>
      <c r="DF24" s="52" cm="1">
        <f t="array" aca="1" ref="DF24" ca="1">beneficio_muerte_individual_pensionado(DF$1,$E24,$B24, Hombres!$A$1:$DW$117, Mujeres!$A$1:$DW$117)</f>
        <v>67266.603632131344</v>
      </c>
      <c r="DG24" s="52" cm="1">
        <f t="array" aca="1" ref="DG24" ca="1">beneficio_muerte_individual_pensionado(DG$1,$E24,$B24, Hombres!$A$1:$DW$117, Mujeres!$A$1:$DW$117)</f>
        <v>72586.971916816241</v>
      </c>
      <c r="DH24" s="52" cm="1">
        <f t="array" aca="1" ref="DH24" ca="1">beneficio_muerte_individual_pensionado(DH$1,$E24,$B24, Hombres!$A$1:$DW$117, Mujeres!$A$1:$DW$117)</f>
        <v>77611.465308936313</v>
      </c>
      <c r="DI24" s="52" cm="1">
        <f t="array" aca="1" ref="DI24" ca="1">beneficio_muerte_individual_pensionado(DI$1,$E24,$B24, Hombres!$A$1:$DW$117, Mujeres!$A$1:$DW$117)</f>
        <v>82092.362454409522</v>
      </c>
      <c r="DJ24" s="52" cm="1">
        <f t="array" aca="1" ref="DJ24" ca="1">beneficio_muerte_individual_pensionado(DJ$1,$E24,$B24, Hombres!$A$1:$DW$117, Mujeres!$A$1:$DW$117)</f>
        <v>86121.402284873693</v>
      </c>
      <c r="DK24" s="52" cm="1">
        <f t="array" aca="1" ref="DK24" ca="1">beneficio_muerte_individual_pensionado(DK$1,$E24,$B24, Hombres!$A$1:$DW$117, Mujeres!$A$1:$DW$117)</f>
        <v>89876.801060628088</v>
      </c>
      <c r="DL24" s="52" cm="1">
        <f t="array" aca="1" ref="DL24" ca="1">beneficio_muerte_individual_pensionado(DL$1,$E24,$B24, Hombres!$A$1:$DW$117, Mujeres!$A$1:$DW$117)</f>
        <v>93540.65041200121</v>
      </c>
      <c r="DM24" s="52" cm="1">
        <f t="array" aca="1" ref="DM24" ca="1">beneficio_muerte_individual_pensionado(DM$1,$E24,$B24, Hombres!$A$1:$DW$117, Mujeres!$A$1:$DW$117)</f>
        <v>100766.34154032357</v>
      </c>
      <c r="DN24" s="52" cm="1">
        <f t="array" aca="1" ref="DN24" ca="1">beneficio_muerte_individual_pensionado(DN$1,$E24,$B24, Hombres!$A$1:$DW$117, Mujeres!$A$1:$DW$117)</f>
        <v>104823.94371194691</v>
      </c>
      <c r="DO24" s="52" cm="1">
        <f t="array" aca="1" ref="DO24" ca="1">beneficio_muerte_individual_pensionado(DO$1,$E24,$B24, Hombres!$A$1:$DW$117, Mujeres!$A$1:$DW$117)</f>
        <v>108658.50124258317</v>
      </c>
      <c r="DP24" s="52" cm="1">
        <f t="array" aca="1" ref="DP24" ca="1">beneficio_muerte_individual_pensionado(DP$1,$E24,$B24, Hombres!$A$1:$DW$117, Mujeres!$A$1:$DW$117)</f>
        <v>112249.38767340733</v>
      </c>
      <c r="DQ24" s="52" cm="1">
        <f t="array" aca="1" ref="DQ24" ca="1">beneficio_muerte_individual_pensionado(DQ$1,$E24,$B24, Hombres!$A$1:$DW$117, Mujeres!$A$1:$DW$117)</f>
        <v>115453.87233275129</v>
      </c>
      <c r="DR24" s="52" cm="1">
        <f t="array" aca="1" ref="DR24" ca="1">beneficio_muerte_individual_pensionado(DR$1,$E24,$B24, Hombres!$A$1:$DW$117, Mujeres!$A$1:$DW$117)</f>
        <v>118083.89572019284</v>
      </c>
      <c r="DS24" s="52" cm="1">
        <f t="array" aca="1" ref="DS24" ca="1">beneficio_muerte_individual_pensionado(DS$1,$E24,$B24, Hombres!$A$1:$DW$117, Mujeres!$A$1:$DW$117)</f>
        <v>120094.6868377955</v>
      </c>
      <c r="DT24" s="52" cm="1">
        <f t="array" aca="1" ref="DT24" ca="1">beneficio_muerte_individual_pensionado(DT$1,$E24,$B24, Hombres!$A$1:$DW$117, Mujeres!$A$1:$DW$117)</f>
        <v>121462.25222407386</v>
      </c>
      <c r="DU24" s="52" cm="1">
        <f t="array" aca="1" ref="DU24" ca="1">beneficio_muerte_individual_pensionado(DU$1,$E24,$B24, Hombres!$A$1:$DW$117, Mujeres!$A$1:$DW$117)</f>
        <v>122081.11418496699</v>
      </c>
      <c r="DV24" s="52" cm="1">
        <f t="array" aca="1" ref="DV24" ca="1">beneficio_muerte_individual_pensionado(DV$1,$E24,$B24, Hombres!$A$1:$DW$117, Mujeres!$A$1:$DW$117)</f>
        <v>121733.003423948</v>
      </c>
      <c r="DW24" s="52" cm="1">
        <f t="array" aca="1" ref="DW24" ca="1">beneficio_muerte_individual_pensionado(DW$1,$E24,$B24, Hombres!$A$1:$DW$117, Mujeres!$A$1:$DW$117)</f>
        <v>120235.18079933924</v>
      </c>
      <c r="DX24" s="52" cm="1">
        <f t="array" aca="1" ref="DX24" ca="1">beneficio_muerte_individual_pensionado(DX$1,$E24,$B24, Hombres!$A$1:$DW$117, Mujeres!$A$1:$DW$117)</f>
        <v>117559.48104643125</v>
      </c>
      <c r="DY24" s="52" cm="1">
        <f t="array" aca="1" ref="DY24" ca="1">beneficio_muerte_individual_pensionado(DY$1,$E24,$B24, Hombres!$A$1:$DW$117, Mujeres!$A$1:$DW$117)</f>
        <v>113732.73042095607</v>
      </c>
      <c r="DZ24" s="52" cm="1">
        <f t="array" aca="1" ref="DZ24" ca="1">beneficio_muerte_individual_pensionado(DZ$1,$E24,$B24, Hombres!$A$1:$DW$117, Mujeres!$A$1:$DW$117)</f>
        <v>108744.00957742054</v>
      </c>
      <c r="EA24" s="52" cm="1">
        <f t="array" aca="1" ref="EA24" ca="1">beneficio_muerte_individual_pensionado(EA$1,$E24,$B24, Hombres!$A$1:$DW$117, Mujeres!$A$1:$DW$117)</f>
        <v>102550.2910808712</v>
      </c>
      <c r="EB24" s="52" cm="1">
        <f t="array" aca="1" ref="EB24" ca="1">beneficio_muerte_individual_pensionado(EB$1,$E24,$B24, Hombres!$A$1:$DW$117, Mujeres!$A$1:$DW$117)</f>
        <v>95204.884231538352</v>
      </c>
      <c r="EC24" s="52" cm="1">
        <f t="array" aca="1" ref="EC24" ca="1">beneficio_muerte_individual_pensionado(EC$1,$E24,$B24, Hombres!$A$1:$DW$117, Mujeres!$A$1:$DW$117)</f>
        <v>86900.615345499944</v>
      </c>
      <c r="ED24" s="52" cm="1">
        <f t="array" aca="1" ref="ED24" ca="1">beneficio_muerte_individual_pensionado(ED$1,$E24,$B24, Hombres!$A$1:$DW$117, Mujeres!$A$1:$DW$117)</f>
        <v>77883.87095895737</v>
      </c>
      <c r="EE24" s="52" cm="1">
        <f t="array" aca="1" ref="EE24" ca="1">beneficio_muerte_individual_pensionado(EE$1,$E24,$B24, Hombres!$A$1:$DW$117, Mujeres!$A$1:$DW$117)</f>
        <v>68396.09188974445</v>
      </c>
      <c r="EF24" s="52" cm="1">
        <f t="array" aca="1" ref="EF24" ca="1">beneficio_muerte_individual_pensionado(EF$1,$E24,$B24, Hombres!$A$1:$DW$117, Mujeres!$A$1:$DW$117)</f>
        <v>58682.950413963707</v>
      </c>
      <c r="EG24" s="52" cm="1">
        <f t="array" aca="1" ref="EG24" ca="1">beneficio_muerte_individual_pensionado(EG$1,$E24,$B24, Hombres!$A$1:$DW$117, Mujeres!$A$1:$DW$117)</f>
        <v>49049.017256926665</v>
      </c>
      <c r="EH24" s="52" cm="1">
        <f t="array" aca="1" ref="EH24" ca="1">beneficio_muerte_individual_pensionado(EH$1,$E24,$B24, Hombres!$A$1:$DW$117, Mujeres!$A$1:$DW$117)</f>
        <v>39835.995360412671</v>
      </c>
      <c r="EI24" s="52" cm="1">
        <f t="array" aca="1" ref="EI24" ca="1">beneficio_muerte_individual_pensionado(EI$1,$E24,$B24, Hombres!$A$1:$DW$117, Mujeres!$A$1:$DW$117)</f>
        <v>31348.779018280093</v>
      </c>
      <c r="EJ24" s="52" cm="1">
        <f t="array" aca="1" ref="EJ24" ca="1">beneficio_muerte_individual_pensionado(EJ$1,$E24,$B24, Hombres!$A$1:$DW$117, Mujeres!$A$1:$DW$117)</f>
        <v>23815.887192146231</v>
      </c>
      <c r="EK24" s="52" cm="1">
        <f t="array" aca="1" ref="EK24" ca="1">beneficio_muerte_individual_pensionado(EK$1,$E24,$B24, Hombres!$A$1:$DW$117, Mujeres!$A$1:$DW$117)</f>
        <v>17385.424391974153</v>
      </c>
      <c r="EL24" s="52" cm="1">
        <f t="array" aca="1" ref="EL24" ca="1">beneficio_muerte_individual_pensionado(EL$1,$E24,$B24, Hombres!$A$1:$DW$117, Mujeres!$A$1:$DW$117)</f>
        <v>12132.942670881392</v>
      </c>
      <c r="EM24" s="52" cm="1">
        <f t="array" aca="1" ref="EM24" ca="1">beneficio_muerte_individual_pensionado(EM$1,$E24,$B24, Hombres!$A$1:$DW$117, Mujeres!$A$1:$DW$117)</f>
        <v>8052.6205962372014</v>
      </c>
      <c r="EN24" s="52" cm="1">
        <f t="array" aca="1" ref="EN24" ca="1">beneficio_muerte_individual_pensionado(EN$1,$E24,$B24, Hombres!$A$1:$DW$117, Mujeres!$A$1:$DW$117)</f>
        <v>5052.6908639491448</v>
      </c>
      <c r="EO24" s="52" cm="1">
        <f t="array" aca="1" ref="EO24" ca="1">beneficio_muerte_individual_pensionado(EO$1,$E24,$B24, Hombres!$A$1:$DW$117, Mujeres!$A$1:$DW$117)</f>
        <v>2975.5012423751646</v>
      </c>
      <c r="EP24" s="52" cm="1">
        <f t="array" aca="1" ref="EP24" ca="1">beneficio_muerte_individual_pensionado(EP$1,$E24,$B24, Hombres!$A$1:$DW$117, Mujeres!$A$1:$DW$117)</f>
        <v>1629.9535399157239</v>
      </c>
      <c r="EQ24" s="52" cm="1">
        <f t="array" aca="1" ref="EQ24" ca="1">beneficio_muerte_individual_pensionado(EQ$1,$E24,$B24, Hombres!$A$1:$DW$117, Mujeres!$A$1:$DW$117)</f>
        <v>821.95507027353835</v>
      </c>
      <c r="ER24" s="52" cm="1">
        <f t="array" aca="1" ref="ER24" ca="1">beneficio_muerte_individual_pensionado(ER$1,$E24,$B24, Hombres!$A$1:$DW$117, Mujeres!$A$1:$DW$117)</f>
        <v>376.99288373020323</v>
      </c>
      <c r="ES24" s="52" cm="1">
        <f t="array" aca="1" ref="ES24" ca="1">beneficio_muerte_individual_pensionado(ES$1,$E24,$B24, Hombres!$A$1:$DW$117, Mujeres!$A$1:$DW$117)</f>
        <v>154.9553654792935</v>
      </c>
      <c r="ET24" s="52" cm="1">
        <f t="array" aca="1" ref="ET24" ca="1">beneficio_muerte_individual_pensionado(ET$1,$E24,$B24, Hombres!$A$1:$DW$117, Mujeres!$A$1:$DW$117)</f>
        <v>56.001001093787622</v>
      </c>
      <c r="EU24" s="52" cm="1">
        <f t="array" aca="1" ref="EU24" ca="1">beneficio_muerte_individual_pensionado(EU$1,$E24,$B24, Hombres!$A$1:$DW$117, Mujeres!$A$1:$DW$117)</f>
        <v>17.351476663689738</v>
      </c>
      <c r="EV24" s="52" cm="1">
        <f t="array" aca="1" ref="EV24" ca="1">beneficio_muerte_individual_pensionado(EV$1,$E24,$B24, Hombres!$A$1:$DW$117, Mujeres!$A$1:$DW$117)</f>
        <v>5.4997351114731039</v>
      </c>
      <c r="EW24" s="52" cm="1">
        <f t="array" aca="1" ref="EW24" ca="1">beneficio_muerte_individual_pensionado(EW$1,$E24,$B24, Hombres!$A$1:$DW$117, Mujeres!$A$1:$DW$117)</f>
        <v>0</v>
      </c>
      <c r="EX24" s="52" cm="1">
        <f t="array" aca="1" ref="EX24" ca="1">beneficio_muerte_individual_pensionado(EX$1,$E24,$B24, Hombres!$A$1:$DW$117, Mujeres!$A$1:$DW$117)</f>
        <v>0</v>
      </c>
      <c r="EY24" s="52" cm="1">
        <f t="array" aca="1" ref="EY24" ca="1">beneficio_muerte_individual_pensionado(EY$1,$E24,$B24, Hombres!$A$1:$DW$117, Mujeres!$A$1:$DW$117)</f>
        <v>0</v>
      </c>
      <c r="EZ24" s="52" cm="1">
        <f t="array" aca="1" ref="EZ24" ca="1">beneficio_muerte_individual_pensionado(EZ$1,$E24,$B24, Hombres!$A$1:$DW$117, Mujeres!$A$1:$DW$117)</f>
        <v>0</v>
      </c>
      <c r="FA24" s="52" cm="1">
        <f t="array" aca="1" ref="FA24" ca="1">beneficio_muerte_individual_pensionado(FA$1,$E24,$B24, Hombres!$A$1:$DW$117, Mujeres!$A$1:$DW$117)</f>
        <v>0</v>
      </c>
      <c r="FB24" s="52" cm="1">
        <f t="array" aca="1" ref="FB24" ca="1">beneficio_muerte_individual_pensionado(FB$1,$E24,$B24, Hombres!$A$1:$DW$117, Mujeres!$A$1:$DW$117)</f>
        <v>0</v>
      </c>
      <c r="FC24" s="52" cm="1">
        <f t="array" aca="1" ref="FC24" ca="1">beneficio_muerte_individual_pensionado(FC$1,$E24,$B24, Hombres!$A$1:$DW$117, Mujeres!$A$1:$DW$117)</f>
        <v>0</v>
      </c>
      <c r="FD24" s="52" cm="1">
        <f t="array" aca="1" ref="FD24" ca="1">beneficio_muerte_individual_pensionado(FD$1,$E24,$B24, Hombres!$A$1:$DW$117, Mujeres!$A$1:$DW$117)</f>
        <v>0</v>
      </c>
      <c r="FE24" s="52" cm="1">
        <f t="array" aca="1" ref="FE24" ca="1">beneficio_muerte_individual_pensionado(FE$1,$E24,$B24, Hombres!$A$1:$DW$117, Mujeres!$A$1:$DW$117)</f>
        <v>0</v>
      </c>
      <c r="FF24" s="52" cm="1">
        <f t="array" aca="1" ref="FF24" ca="1">beneficio_muerte_individual_pensionado(FF$1,$E24,$B24, Hombres!$A$1:$DW$117, Mujeres!$A$1:$DW$117)</f>
        <v>0</v>
      </c>
      <c r="FG24" s="52" cm="1">
        <f t="array" aca="1" ref="FG24" ca="1">beneficio_muerte_individual_pensionado(FG$1,$E24,$B24, Hombres!$A$1:$DW$117, Mujeres!$A$1:$DW$117)</f>
        <v>0</v>
      </c>
      <c r="FH24" s="52" cm="1">
        <f t="array" aca="1" ref="FH24" ca="1">beneficio_muerte_individual_pensionado(FH$1,$E24,$B24, Hombres!$A$1:$DW$117, Mujeres!$A$1:$DW$117)</f>
        <v>0</v>
      </c>
      <c r="FI24" s="52" cm="1">
        <f t="array" aca="1" ref="FI24" ca="1">beneficio_muerte_individual_pensionado(FI$1,$E24,$B24, Hombres!$A$1:$DW$117, Mujeres!$A$1:$DW$117)</f>
        <v>0</v>
      </c>
      <c r="FJ24" s="52" cm="1">
        <f t="array" aca="1" ref="FJ24" ca="1">beneficio_muerte_individual_pensionado(FJ$1,$E24,$B24, Hombres!$A$1:$DW$117, Mujeres!$A$1:$DW$117)</f>
        <v>0</v>
      </c>
      <c r="FK24" s="52" cm="1">
        <f t="array" aca="1" ref="FK24" ca="1">beneficio_muerte_individual_pensionado(FK$1,$E24,$B24, Hombres!$A$1:$DW$117, Mujeres!$A$1:$DW$117)</f>
        <v>0</v>
      </c>
      <c r="FL24" s="52" cm="1">
        <f t="array" aca="1" ref="FL24" ca="1">beneficio_muerte_individual_pensionado(FL$1,$E24,$B24, Hombres!$A$1:$DW$117, Mujeres!$A$1:$DW$117)</f>
        <v>0</v>
      </c>
      <c r="FM24" s="52" cm="1">
        <f t="array" aca="1" ref="FM24" ca="1">beneficio_muerte_individual_pensionado(FM$1,$E24,$B24, Hombres!$A$1:$DW$117, Mujeres!$A$1:$DW$117)</f>
        <v>0</v>
      </c>
      <c r="FN24" s="52" cm="1">
        <f t="array" aca="1" ref="FN24" ca="1">beneficio_muerte_individual_pensionado(FN$1,$E24,$B24, Hombres!$A$1:$DW$117, Mujeres!$A$1:$DW$117)</f>
        <v>0</v>
      </c>
      <c r="FO24" s="52" cm="1">
        <f t="array" aca="1" ref="FO24" ca="1">beneficio_muerte_individual_pensionado(FO$1,$E24,$B24, Hombres!$A$1:$DW$117, Mujeres!$A$1:$DW$117)</f>
        <v>0</v>
      </c>
      <c r="FP24" s="52" cm="1">
        <f t="array" aca="1" ref="FP24" ca="1">beneficio_muerte_individual_pensionado(FP$1,$E24,$B24, Hombres!$A$1:$DW$117, Mujeres!$A$1:$DW$117)</f>
        <v>0</v>
      </c>
      <c r="FQ24" s="52" cm="1">
        <f t="array" aca="1" ref="FQ24" ca="1">beneficio_muerte_individual_pensionado(FQ$1,$E24,$B24, Hombres!$A$1:$DW$117, Mujeres!$A$1:$DW$117)</f>
        <v>0</v>
      </c>
      <c r="FR24" s="52" cm="1">
        <f t="array" aca="1" ref="FR24" ca="1">beneficio_muerte_individual_pensionado(FR$1,$E24,$B24, Hombres!$A$1:$DW$117, Mujeres!$A$1:$DW$117)</f>
        <v>0</v>
      </c>
      <c r="FS24" s="52" cm="1">
        <f t="array" aca="1" ref="FS24" ca="1">beneficio_muerte_individual_pensionado(FS$1,$E24,$B24, Hombres!$A$1:$DW$117, Mujeres!$A$1:$DW$117)</f>
        <v>0</v>
      </c>
      <c r="FT24" s="52" cm="1">
        <f t="array" aca="1" ref="FT24" ca="1">beneficio_muerte_individual_pensionado(FT$1,$E24,$B24, Hombres!$A$1:$DW$117, Mujeres!$A$1:$DW$117)</f>
        <v>0</v>
      </c>
      <c r="FU24" s="52" cm="1">
        <f t="array" aca="1" ref="FU24" ca="1">beneficio_muerte_individual_pensionado(FU$1,$E24,$B24, Hombres!$A$1:$DW$117, Mujeres!$A$1:$DW$117)</f>
        <v>0</v>
      </c>
      <c r="FV24" s="52" cm="1">
        <f t="array" aca="1" ref="FV24" ca="1">beneficio_muerte_individual_pensionado(FV$1,$E24,$B24, Hombres!$A$1:$DW$117, Mujeres!$A$1:$DW$117)</f>
        <v>0</v>
      </c>
      <c r="FW24" s="52" cm="1">
        <f t="array" aca="1" ref="FW24" ca="1">beneficio_muerte_individual_pensionado(FW$1,$E24,$B24, Hombres!$A$1:$DW$117, Mujeres!$A$1:$DW$117)</f>
        <v>0</v>
      </c>
      <c r="FX24" s="52" cm="1">
        <f t="array" aca="1" ref="FX24" ca="1">beneficio_muerte_individual_pensionado(FX$1,$E24,$B24, Hombres!$A$1:$DW$117, Mujeres!$A$1:$DW$117)</f>
        <v>0</v>
      </c>
      <c r="FY24" s="52" cm="1">
        <f t="array" aca="1" ref="FY24" ca="1">beneficio_muerte_individual_pensionado(FY$1,$E24,$B24, Hombres!$A$1:$DW$117, Mujeres!$A$1:$DW$117)</f>
        <v>0</v>
      </c>
      <c r="FZ24" s="52" cm="1">
        <f t="array" aca="1" ref="FZ24" ca="1">beneficio_muerte_individual_pensionado(FZ$1,$E24,$B24, Hombres!$A$1:$DW$117, Mujeres!$A$1:$DW$117)</f>
        <v>0</v>
      </c>
      <c r="GA24" s="52" cm="1">
        <f t="array" aca="1" ref="GA24" ca="1">beneficio_muerte_individual_pensionado(GA$1,$E24,$B24, Hombres!$A$1:$DW$117, Mujeres!$A$1:$DW$117)</f>
        <v>0</v>
      </c>
      <c r="GB24" s="52" cm="1">
        <f t="array" aca="1" ref="GB24" ca="1">beneficio_muerte_individual_pensionado(GB$1,$E24,$B24, Hombres!$A$1:$DW$117, Mujeres!$A$1:$DW$117)</f>
        <v>0</v>
      </c>
      <c r="GC24" s="52" cm="1">
        <f t="array" aca="1" ref="GC24" ca="1">beneficio_muerte_individual_pensionado(GC$1,$E24,$B24, Hombres!$A$1:$DW$117, Mujeres!$A$1:$DW$117)</f>
        <v>0</v>
      </c>
      <c r="GD24" s="52" cm="1">
        <f t="array" aca="1" ref="GD24" ca="1">beneficio_muerte_individual_pensionado(GD$1,$E24,$B24, Hombres!$A$1:$DW$117, Mujeres!$A$1:$DW$117)</f>
        <v>0</v>
      </c>
      <c r="GE24" s="52" cm="1">
        <f t="array" aca="1" ref="GE24" ca="1">beneficio_muerte_individual_pensionado(GE$1,$E24,$B24, Hombres!$A$1:$DW$117, Mujeres!$A$1:$DW$117)</f>
        <v>0</v>
      </c>
      <c r="GF24" s="52" cm="1">
        <f t="array" aca="1" ref="GF24" ca="1">beneficio_muerte_individual_pensionado(GF$1,$E24,$B24, Hombres!$A$1:$DW$117, Mujeres!$A$1:$DW$117)</f>
        <v>0</v>
      </c>
      <c r="GG24" s="52" cm="1">
        <f t="array" aca="1" ref="GG24" ca="1">beneficio_muerte_individual_pensionado(GG$1,$E24,$B24, Hombres!$A$1:$DW$117, Mujeres!$A$1:$DW$117)</f>
        <v>0</v>
      </c>
      <c r="GH24" s="52" cm="1">
        <f t="array" aca="1" ref="GH24" ca="1">beneficio_muerte_individual_pensionado(GH$1,$E24,$B24, Hombres!$A$1:$DW$117, Mujeres!$A$1:$DW$117)</f>
        <v>0</v>
      </c>
      <c r="GI24" s="52" cm="1">
        <f t="array" aca="1" ref="GI24" ca="1">beneficio_muerte_individual_pensionado(GI$1,$E24,$B24, Hombres!$A$1:$DW$117, Mujeres!$A$1:$DW$117)</f>
        <v>0</v>
      </c>
      <c r="GJ24" s="52" cm="1">
        <f t="array" aca="1" ref="GJ24" ca="1">beneficio_muerte_individual_pensionado(GJ$1,$E24,$B24, Hombres!$A$1:$DW$117, Mujeres!$A$1:$DW$117)</f>
        <v>0</v>
      </c>
      <c r="GK24" s="52" cm="1">
        <f t="array" aca="1" ref="GK24" ca="1">beneficio_muerte_individual_pensionado(GK$1,$E24,$B24, Hombres!$A$1:$DW$117, Mujeres!$A$1:$DW$117)</f>
        <v>0</v>
      </c>
      <c r="GL24" s="52" cm="1">
        <f t="array" aca="1" ref="GL24" ca="1">beneficio_muerte_individual_pensionado(GL$1,$E24,$B24, Hombres!$A$1:$DW$117, Mujeres!$A$1:$DW$117)</f>
        <v>0</v>
      </c>
      <c r="GM24" s="52" cm="1">
        <f t="array" aca="1" ref="GM24" ca="1">beneficio_muerte_individual_pensionado(GM$1,$E24,$B24, Hombres!$A$1:$DW$117, Mujeres!$A$1:$DW$117)</f>
        <v>0</v>
      </c>
      <c r="GN24" s="52" cm="1">
        <f t="array" aca="1" ref="GN24" ca="1">beneficio_muerte_individual_pensionado(GN$1,$E24,$B24, Hombres!$A$1:$DW$117, Mujeres!$A$1:$DW$117)</f>
        <v>0</v>
      </c>
      <c r="GO24" s="52" cm="1">
        <f t="array" aca="1" ref="GO24" ca="1">beneficio_muerte_individual_pensionado(GO$1,$E24,$B24, Hombres!$A$1:$DW$117, Mujeres!$A$1:$DW$117)</f>
        <v>0</v>
      </c>
      <c r="GP24" s="52" cm="1">
        <f t="array" aca="1" ref="GP24" ca="1">beneficio_muerte_individual_pensionado(GP$1,$E24,$B24, Hombres!$A$1:$DW$117, Mujeres!$A$1:$DW$117)</f>
        <v>0</v>
      </c>
      <c r="GQ24" s="52" cm="1">
        <f t="array" aca="1" ref="GQ24" ca="1">beneficio_muerte_individual_pensionado(GQ$1,$E24,$B24, Hombres!$A$1:$DW$117, Mujeres!$A$1:$DW$117)</f>
        <v>0</v>
      </c>
      <c r="GR24" s="52" cm="1">
        <f t="array" aca="1" ref="GR24" ca="1">beneficio_muerte_individual_pensionado(GR$1,$E24,$B24, Hombres!$A$1:$DW$117, Mujeres!$A$1:$DW$117)</f>
        <v>0</v>
      </c>
      <c r="GS24" s="52" cm="1">
        <f t="array" aca="1" ref="GS24" ca="1">beneficio_muerte_individual_pensionado(GS$1,$E24,$B24, Hombres!$A$1:$DW$117, Mujeres!$A$1:$DW$117)</f>
        <v>0</v>
      </c>
      <c r="GT24" s="52" cm="1">
        <f t="array" aca="1" ref="GT24" ca="1">beneficio_muerte_individual_pensionado(GT$1,$E24,$B24, Hombres!$A$1:$DW$117, Mujeres!$A$1:$DW$117)</f>
        <v>0</v>
      </c>
    </row>
    <row r="25" spans="1:202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5"/>
      <c r="H25" s="52" cm="1">
        <f t="array" aca="1" ref="H25" ca="1">AnualidadPensionado(H$1,$E25,$B25, $D25, Hombres!$A$1:$DW$117, Mujeres!$A$1:$DW$117)</f>
        <v>0</v>
      </c>
      <c r="I25" s="52" cm="1">
        <f t="array" aca="1" ref="I25" ca="1">AnualidadPensionado(I$1,$E25,$B25, $D25, Hombres!$A$1:$DW$117, Mujeres!$A$1:$DW$117)</f>
        <v>1805475.0193013623</v>
      </c>
      <c r="J25" s="52" cm="1">
        <f t="array" aca="1" ref="J25" ca="1">AnualidadPensionado(J$1,$E25,$B25, $D25, Hombres!$A$1:$DW$117, Mujeres!$A$1:$DW$117)</f>
        <v>1731861.9679355049</v>
      </c>
      <c r="K25" s="52" cm="1">
        <f t="array" aca="1" ref="K25" ca="1">AnualidadPensionado(K$1,$E25,$B25, $D25, Hombres!$A$1:$DW$117, Mujeres!$A$1:$DW$117)</f>
        <v>1650496.88802161</v>
      </c>
      <c r="L25" s="52" cm="1">
        <f t="array" aca="1" ref="L25" ca="1">AnualidadPensionado(L$1,$E25,$B25, $D25, Hombres!$A$1:$DW$117, Mujeres!$A$1:$DW$117)</f>
        <v>1561673.674873976</v>
      </c>
      <c r="M25" s="52" cm="1">
        <f t="array" aca="1" ref="M25" ca="1">AnualidadPensionado(M$1,$E25,$B25, $D25, Hombres!$A$1:$DW$117, Mujeres!$A$1:$DW$117)</f>
        <v>1465988.5623499819</v>
      </c>
      <c r="N25" s="52" cm="1">
        <f t="array" aca="1" ref="N25" ca="1">AnualidadPensionado(N$1,$E25,$B25, $D25, Hombres!$A$1:$DW$117, Mujeres!$A$1:$DW$117)</f>
        <v>1364313.8158548572</v>
      </c>
      <c r="O25" s="52" cm="1">
        <f t="array" aca="1" ref="O25" ca="1">AnualidadPensionado(O$1,$E25,$B25, $D25, Hombres!$A$1:$DW$117, Mujeres!$A$1:$DW$117)</f>
        <v>1257668.3804379157</v>
      </c>
      <c r="P25" s="52" cm="1">
        <f t="array" aca="1" ref="P25" ca="1">AnualidadPensionado(P$1,$E25,$B25, $D25, Hombres!$A$1:$DW$117, Mujeres!$A$1:$DW$117)</f>
        <v>1147206.664805097</v>
      </c>
      <c r="Q25" s="52" cm="1">
        <f t="array" aca="1" ref="Q25" ca="1">AnualidadPensionado(Q$1,$E25,$B25, $D25, Hombres!$A$1:$DW$117, Mujeres!$A$1:$DW$117)</f>
        <v>1034290.9180728387</v>
      </c>
      <c r="R25" s="52" cm="1">
        <f t="array" aca="1" ref="R25" ca="1">AnualidadPensionado(R$1,$E25,$B25, $D25, Hombres!$A$1:$DW$117, Mujeres!$A$1:$DW$117)</f>
        <v>920569.23223511793</v>
      </c>
      <c r="S25" s="52" cm="1">
        <f t="array" aca="1" ref="S25" ca="1">AnualidadPensionado(S$1,$E25,$B25, $D25, Hombres!$A$1:$DW$117, Mujeres!$A$1:$DW$117)</f>
        <v>807873.88880369591</v>
      </c>
      <c r="T25" s="52" cm="1">
        <f t="array" aca="1" ref="T25" ca="1">AnualidadPensionado(T$1,$E25,$B25, $D25, Hombres!$A$1:$DW$117, Mujeres!$A$1:$DW$117)</f>
        <v>698036.94720138016</v>
      </c>
      <c r="U25" s="52" cm="1">
        <f t="array" aca="1" ref="U25" ca="1">AnualidadPensionado(U$1,$E25,$B25, $D25, Hombres!$A$1:$DW$117, Mujeres!$A$1:$DW$117)</f>
        <v>592817.89773114934</v>
      </c>
      <c r="V25" s="52" cm="1">
        <f t="array" aca="1" ref="V25" ca="1">AnualidadPensionado(V$1,$E25,$B25, $D25, Hombres!$A$1:$DW$117, Mujeres!$A$1:$DW$117)</f>
        <v>493901.53282004973</v>
      </c>
      <c r="W25" s="52" cm="1">
        <f t="array" aca="1" ref="W25" ca="1">AnualidadPensionado(W$1,$E25,$B25, $D25, Hombres!$A$1:$DW$117, Mujeres!$A$1:$DW$117)</f>
        <v>402866.19744200516</v>
      </c>
      <c r="X25" s="52" cm="1">
        <f t="array" aca="1" ref="X25" ca="1">AnualidadPensionado(X$1,$E25,$B25, $D25, Hombres!$A$1:$DW$117, Mujeres!$A$1:$DW$117)</f>
        <v>321027.71516531921</v>
      </c>
      <c r="Y25" s="52" cm="1">
        <f t="array" aca="1" ref="Y25" ca="1">AnualidadPensionado(Y$1,$E25,$B25, $D25, Hombres!$A$1:$DW$117, Mujeres!$A$1:$DW$117)</f>
        <v>249285.26385317993</v>
      </c>
      <c r="Z25" s="52" cm="1">
        <f t="array" aca="1" ref="Z25" ca="1">AnualidadPensionado(Z$1,$E25,$B25, $D25, Hombres!$A$1:$DW$117, Mujeres!$A$1:$DW$117)</f>
        <v>188080.70623559027</v>
      </c>
      <c r="AA25" s="52" cm="1">
        <f t="array" aca="1" ref="AA25" ca="1">AnualidadPensionado(AA$1,$E25,$B25, $D25, Hombres!$A$1:$DW$117, Mujeres!$A$1:$DW$117)</f>
        <v>137415.44697211173</v>
      </c>
      <c r="AB25" s="52" cm="1">
        <f t="array" aca="1" ref="AB25" ca="1">AnualidadPensionado(AB$1,$E25,$B25, $D25, Hombres!$A$1:$DW$117, Mujeres!$A$1:$DW$117)</f>
        <v>96872.84861742027</v>
      </c>
      <c r="AC25" s="52" cm="1">
        <f t="array" aca="1" ref="AC25" ca="1">AnualidadPensionado(AC$1,$E25,$B25, $D25, Hombres!$A$1:$DW$117, Mujeres!$A$1:$DW$117)</f>
        <v>65631.964559138592</v>
      </c>
      <c r="AD25" s="52" cm="1">
        <f t="array" aca="1" ref="AD25" ca="1">AnualidadPensionado(AD$1,$E25,$B25, $D25, Hombres!$A$1:$DW$117, Mujeres!$A$1:$DW$117)</f>
        <v>42536.589932164323</v>
      </c>
      <c r="AE25" s="52" cm="1">
        <f t="array" aca="1" ref="AE25" ca="1">AnualidadPensionado(AE$1,$E25,$B25, $D25, Hombres!$A$1:$DW$117, Mujeres!$A$1:$DW$117)</f>
        <v>26228.255148876255</v>
      </c>
      <c r="AF25" s="52" cm="1">
        <f t="array" aca="1" ref="AF25" ca="1">AnualidadPensionado(AF$1,$E25,$B25, $D25, Hombres!$A$1:$DW$117, Mujeres!$A$1:$DW$117)</f>
        <v>15289.437865966662</v>
      </c>
      <c r="AG25" s="52" cm="1">
        <f t="array" aca="1" ref="AG25" ca="1">AnualidadPensionado(AG$1,$E25,$B25, $D25, Hombres!$A$1:$DW$117, Mujeres!$A$1:$DW$117)</f>
        <v>8366.2176289014351</v>
      </c>
      <c r="AH25" s="52" cm="1">
        <f t="array" aca="1" ref="AH25" ca="1">AnualidadPensionado(AH$1,$E25,$B25, $D25, Hombres!$A$1:$DW$117, Mujeres!$A$1:$DW$117)</f>
        <v>4261.8434056833557</v>
      </c>
      <c r="AI25" s="52" cm="1">
        <f t="array" aca="1" ref="AI25" ca="1">AnualidadPensionado(AI$1,$E25,$B25, $D25, Hombres!$A$1:$DW$117, Mujeres!$A$1:$DW$117)</f>
        <v>2001.1042948474783</v>
      </c>
      <c r="AJ25" s="52" cm="1">
        <f t="array" aca="1" ref="AJ25" ca="1">AnualidadPensionado(AJ$1,$E25,$B25, $D25, Hombres!$A$1:$DW$117, Mujeres!$A$1:$DW$117)</f>
        <v>855.52166940951474</v>
      </c>
      <c r="AK25" s="52" cm="1">
        <f t="array" aca="1" ref="AK25" ca="1">AnualidadPensionado(AK$1,$E25,$B25, $D25, Hombres!$A$1:$DW$117, Mujeres!$A$1:$DW$117)</f>
        <v>328.03889847735684</v>
      </c>
      <c r="AL25" s="52" cm="1">
        <f t="array" aca="1" ref="AL25" ca="1">AnualidadPensionado(AL$1,$E25,$B25, $D25, Hombres!$A$1:$DW$117, Mujeres!$A$1:$DW$117)</f>
        <v>110.70315979006101</v>
      </c>
      <c r="AM25" s="52" cm="1">
        <f t="array" aca="1" ref="AM25" ca="1">AnualidadPensionado(AM$1,$E25,$B25, $D25, Hombres!$A$1:$DW$117, Mujeres!$A$1:$DW$117)</f>
        <v>32.079389943363054</v>
      </c>
      <c r="AN25" s="52" cm="1">
        <f t="array" aca="1" ref="AN25" ca="1">AnualidadPensionado(AN$1,$E25,$B25, $D25, Hombres!$A$1:$DW$117, Mujeres!$A$1:$DW$117)</f>
        <v>7.7136115022779395</v>
      </c>
      <c r="AO25" s="52" cm="1">
        <f t="array" aca="1" ref="AO25" ca="1">AnualidadPensionado(AO$1,$E25,$B25, $D25, Hombres!$A$1:$DW$117, Mujeres!$A$1:$DW$117)</f>
        <v>0</v>
      </c>
      <c r="AP25" s="52" cm="1">
        <f t="array" aca="1" ref="AP25" ca="1">AnualidadPensionado(AP$1,$E25,$B25, $D25, Hombres!$A$1:$DW$117, Mujeres!$A$1:$DW$117)</f>
        <v>0</v>
      </c>
      <c r="AQ25" s="52" cm="1">
        <f t="array" aca="1" ref="AQ25" ca="1">AnualidadPensionado(AQ$1,$E25,$B25, $D25, Hombres!$A$1:$DW$117, Mujeres!$A$1:$DW$117)</f>
        <v>0</v>
      </c>
      <c r="AR25" s="52" cm="1">
        <f t="array" aca="1" ref="AR25" ca="1">AnualidadPensionado(AR$1,$E25,$B25, $D25, Hombres!$A$1:$DW$117, Mujeres!$A$1:$DW$117)</f>
        <v>0</v>
      </c>
      <c r="AS25" s="52" cm="1">
        <f t="array" aca="1" ref="AS25" ca="1">AnualidadPensionado(AS$1,$E25,$B25, $D25, Hombres!$A$1:$DW$117, Mujeres!$A$1:$DW$117)</f>
        <v>0</v>
      </c>
      <c r="AT25" s="52" cm="1">
        <f t="array" aca="1" ref="AT25" ca="1">AnualidadPensionado(AT$1,$E25,$B25, $D25, Hombres!$A$1:$DW$117, Mujeres!$A$1:$DW$117)</f>
        <v>0</v>
      </c>
      <c r="AU25" s="52" cm="1">
        <f t="array" aca="1" ref="AU25" ca="1">AnualidadPensionado(AU$1,$E25,$B25, $D25, Hombres!$A$1:$DW$117, Mujeres!$A$1:$DW$117)</f>
        <v>0</v>
      </c>
      <c r="AV25" s="52" cm="1">
        <f t="array" aca="1" ref="AV25" ca="1">AnualidadPensionado(AV$1,$E25,$B25, $D25, Hombres!$A$1:$DW$117, Mujeres!$A$1:$DW$117)</f>
        <v>0</v>
      </c>
      <c r="AW25" s="52" cm="1">
        <f t="array" aca="1" ref="AW25" ca="1">AnualidadPensionado(AW$1,$E25,$B25, $D25, Hombres!$A$1:$DW$117, Mujeres!$A$1:$DW$117)</f>
        <v>0</v>
      </c>
      <c r="AX25" s="52" cm="1">
        <f t="array" aca="1" ref="AX25" ca="1">AnualidadPensionado(AX$1,$E25,$B25, $D25, Hombres!$A$1:$DW$117, Mujeres!$A$1:$DW$117)</f>
        <v>0</v>
      </c>
      <c r="AY25" s="52" cm="1">
        <f t="array" aca="1" ref="AY25" ca="1">AnualidadPensionado(AY$1,$E25,$B25, $D25, Hombres!$A$1:$DW$117, Mujeres!$A$1:$DW$117)</f>
        <v>0</v>
      </c>
      <c r="AZ25" s="52" cm="1">
        <f t="array" aca="1" ref="AZ25" ca="1">AnualidadPensionado(AZ$1,$E25,$B25, $D25, Hombres!$A$1:$DW$117, Mujeres!$A$1:$DW$117)</f>
        <v>0</v>
      </c>
      <c r="BA25" s="52" cm="1">
        <f t="array" aca="1" ref="BA25" ca="1">AnualidadPensionado(BA$1,$E25,$B25, $D25, Hombres!$A$1:$DW$117, Mujeres!$A$1:$DW$117)</f>
        <v>0</v>
      </c>
      <c r="BB25" s="52" cm="1">
        <f t="array" aca="1" ref="BB25" ca="1">AnualidadPensionado(BB$1,$E25,$B25, $D25, Hombres!$A$1:$DW$117, Mujeres!$A$1:$DW$117)</f>
        <v>0</v>
      </c>
      <c r="BC25" s="52" cm="1">
        <f t="array" aca="1" ref="BC25" ca="1">AnualidadPensionado(BC$1,$E25,$B25, $D25, Hombres!$A$1:$DW$117, Mujeres!$A$1:$DW$117)</f>
        <v>0</v>
      </c>
      <c r="BD25" s="52" cm="1">
        <f t="array" aca="1" ref="BD25" ca="1">AnualidadPensionado(BD$1,$E25,$B25, $D25, Hombres!$A$1:$DW$117, Mujeres!$A$1:$DW$117)</f>
        <v>0</v>
      </c>
      <c r="BE25" s="52" cm="1">
        <f t="array" aca="1" ref="BE25" ca="1">AnualidadPensionado(BE$1,$E25,$B25, $D25, Hombres!$A$1:$DW$117, Mujeres!$A$1:$DW$117)</f>
        <v>0</v>
      </c>
      <c r="BF25" s="52" cm="1">
        <f t="array" aca="1" ref="BF25" ca="1">AnualidadPensionado(BF$1,$E25,$B25, $D25, Hombres!$A$1:$DW$117, Mujeres!$A$1:$DW$117)</f>
        <v>0</v>
      </c>
      <c r="BG25" s="52" cm="1">
        <f t="array" aca="1" ref="BG25" ca="1">AnualidadPensionado(BG$1,$E25,$B25, $D25, Hombres!$A$1:$DW$117, Mujeres!$A$1:$DW$117)</f>
        <v>0</v>
      </c>
      <c r="BH25" s="52" cm="1">
        <f t="array" aca="1" ref="BH25" ca="1">AnualidadPensionado(BH$1,$E25,$B25, $D25, Hombres!$A$1:$DW$117, Mujeres!$A$1:$DW$117)</f>
        <v>0</v>
      </c>
      <c r="BI25" s="52" cm="1">
        <f t="array" aca="1" ref="BI25" ca="1">AnualidadPensionado(BI$1,$E25,$B25, $D25, Hombres!$A$1:$DW$117, Mujeres!$A$1:$DW$117)</f>
        <v>0</v>
      </c>
      <c r="BJ25" s="52" cm="1">
        <f t="array" aca="1" ref="BJ25" ca="1">AnualidadPensionado(BJ$1,$E25,$B25, $D25, Hombres!$A$1:$DW$117, Mujeres!$A$1:$DW$117)</f>
        <v>0</v>
      </c>
      <c r="BK25" s="52" cm="1">
        <f t="array" aca="1" ref="BK25" ca="1">AnualidadPensionado(BK$1,$E25,$B25, $D25, Hombres!$A$1:$DW$117, Mujeres!$A$1:$DW$117)</f>
        <v>0</v>
      </c>
      <c r="BL25" s="52" cm="1">
        <f t="array" aca="1" ref="BL25" ca="1">AnualidadPensionado(BL$1,$E25,$B25, $D25, Hombres!$A$1:$DW$117, Mujeres!$A$1:$DW$117)</f>
        <v>0</v>
      </c>
      <c r="BM25" s="52" cm="1">
        <f t="array" aca="1" ref="BM25" ca="1">AnualidadPensionado(BM$1,$E25,$B25, $D25, Hombres!$A$1:$DW$117, Mujeres!$A$1:$DW$117)</f>
        <v>0</v>
      </c>
      <c r="BN25" s="52" cm="1">
        <f t="array" aca="1" ref="BN25" ca="1">AnualidadPensionado(BN$1,$E25,$B25, $D25, Hombres!$A$1:$DW$117, Mujeres!$A$1:$DW$117)</f>
        <v>0</v>
      </c>
      <c r="BO25" s="52" cm="1">
        <f t="array" aca="1" ref="BO25" ca="1">AnualidadPensionado(BO$1,$E25,$B25, $D25, Hombres!$A$1:$DW$117, Mujeres!$A$1:$DW$117)</f>
        <v>0</v>
      </c>
      <c r="BP25" s="52" cm="1">
        <f t="array" aca="1" ref="BP25" ca="1">AnualidadPensionado(BP$1,$E25,$B25, $D25, Hombres!$A$1:$DW$117, Mujeres!$A$1:$DW$117)</f>
        <v>0</v>
      </c>
      <c r="BQ25" s="52" cm="1">
        <f t="array" aca="1" ref="BQ25" ca="1">AnualidadPensionado(BQ$1,$E25,$B25, $D25, Hombres!$A$1:$DW$117, Mujeres!$A$1:$DW$117)</f>
        <v>0</v>
      </c>
      <c r="BR25" s="52" cm="1">
        <f t="array" aca="1" ref="BR25" ca="1">AnualidadPensionado(BR$1,$E25,$B25, $D25, Hombres!$A$1:$DW$117, Mujeres!$A$1:$DW$117)</f>
        <v>0</v>
      </c>
      <c r="BS25" s="52" cm="1">
        <f t="array" aca="1" ref="BS25" ca="1">AnualidadPensionado(BS$1,$E25,$B25, $D25, Hombres!$A$1:$DW$117, Mujeres!$A$1:$DW$117)</f>
        <v>0</v>
      </c>
      <c r="BT25" s="52" cm="1">
        <f t="array" aca="1" ref="BT25" ca="1">AnualidadPensionado(BT$1,$E25,$B25, $D25, Hombres!$A$1:$DW$117, Mujeres!$A$1:$DW$117)</f>
        <v>0</v>
      </c>
      <c r="BU25" s="52" cm="1">
        <f t="array" aca="1" ref="BU25" ca="1">AnualidadPensionado(BU$1,$E25,$B25, $D25, Hombres!$A$1:$DW$117, Mujeres!$A$1:$DW$117)</f>
        <v>0</v>
      </c>
      <c r="BV25" s="52" cm="1">
        <f t="array" aca="1" ref="BV25" ca="1">AnualidadPensionado(BV$1,$E25,$B25, $D25, Hombres!$A$1:$DW$117, Mujeres!$A$1:$DW$117)</f>
        <v>0</v>
      </c>
      <c r="BW25" s="52" cm="1">
        <f t="array" aca="1" ref="BW25" ca="1">AnualidadPensionado(BW$1,$E25,$B25, $D25, Hombres!$A$1:$DW$117, Mujeres!$A$1:$DW$117)</f>
        <v>0</v>
      </c>
      <c r="BX25" s="52" cm="1">
        <f t="array" aca="1" ref="BX25" ca="1">AnualidadPensionado(BX$1,$E25,$B25, $D25, Hombres!$A$1:$DW$117, Mujeres!$A$1:$DW$117)</f>
        <v>0</v>
      </c>
      <c r="BY25" s="52" cm="1">
        <f t="array" aca="1" ref="BY25" ca="1">AnualidadPensionado(BY$1,$E25,$B25, $D25, Hombres!$A$1:$DW$117, Mujeres!$A$1:$DW$117)</f>
        <v>0</v>
      </c>
      <c r="BZ25" s="52" cm="1">
        <f t="array" aca="1" ref="BZ25" ca="1">AnualidadPensionado(BZ$1,$E25,$B25, $D25, Hombres!$A$1:$DW$117, Mujeres!$A$1:$DW$117)</f>
        <v>0</v>
      </c>
      <c r="CA25" s="52" cm="1">
        <f t="array" aca="1" ref="CA25" ca="1">AnualidadPensionado(CA$1,$E25,$B25, $D25, Hombres!$A$1:$DW$117, Mujeres!$A$1:$DW$117)</f>
        <v>0</v>
      </c>
      <c r="CB25" s="52" cm="1">
        <f t="array" aca="1" ref="CB25" ca="1">AnualidadPensionado(CB$1,$E25,$B25, $D25, Hombres!$A$1:$DW$117, Mujeres!$A$1:$DW$117)</f>
        <v>0</v>
      </c>
      <c r="CC25" s="52" cm="1">
        <f t="array" aca="1" ref="CC25" ca="1">AnualidadPensionado(CC$1,$E25,$B25, $D25, Hombres!$A$1:$DW$117, Mujeres!$A$1:$DW$117)</f>
        <v>0</v>
      </c>
      <c r="CD25" s="52" cm="1">
        <f t="array" aca="1" ref="CD25" ca="1">AnualidadPensionado(CD$1,$E25,$B25, $D25, Hombres!$A$1:$DW$117, Mujeres!$A$1:$DW$117)</f>
        <v>0</v>
      </c>
      <c r="CE25" s="52" cm="1">
        <f t="array" aca="1" ref="CE25" ca="1">AnualidadPensionado(CE$1,$E25,$B25, $D25, Hombres!$A$1:$DW$117, Mujeres!$A$1:$DW$117)</f>
        <v>0</v>
      </c>
      <c r="CF25" s="52" cm="1">
        <f t="array" aca="1" ref="CF25" ca="1">AnualidadPensionado(CF$1,$E25,$B25, $D25, Hombres!$A$1:$DW$117, Mujeres!$A$1:$DW$117)</f>
        <v>0</v>
      </c>
      <c r="CG25" s="52" cm="1">
        <f t="array" aca="1" ref="CG25" ca="1">AnualidadPensionado(CG$1,$E25,$B25, $D25, Hombres!$A$1:$DW$117, Mujeres!$A$1:$DW$117)</f>
        <v>0</v>
      </c>
      <c r="CH25" s="52" cm="1">
        <f t="array" aca="1" ref="CH25" ca="1">AnualidadPensionado(CH$1,$E25,$B25, $D25, Hombres!$A$1:$DW$117, Mujeres!$A$1:$DW$117)</f>
        <v>0</v>
      </c>
      <c r="CI25" s="52" cm="1">
        <f t="array" aca="1" ref="CI25" ca="1">AnualidadPensionado(CI$1,$E25,$B25, $D25, Hombres!$A$1:$DW$117, Mujeres!$A$1:$DW$117)</f>
        <v>0</v>
      </c>
      <c r="CJ25" s="52" cm="1">
        <f t="array" aca="1" ref="CJ25" ca="1">AnualidadPensionado(CJ$1,$E25,$B25, $D25, Hombres!$A$1:$DW$117, Mujeres!$A$1:$DW$117)</f>
        <v>0</v>
      </c>
      <c r="CK25" s="52" cm="1">
        <f t="array" aca="1" ref="CK25" ca="1">AnualidadPensionado(CK$1,$E25,$B25, $D25, Hombres!$A$1:$DW$117, Mujeres!$A$1:$DW$117)</f>
        <v>0</v>
      </c>
      <c r="CL25" s="52" cm="1">
        <f t="array" aca="1" ref="CL25" ca="1">AnualidadPensionado(CL$1,$E25,$B25, $D25, Hombres!$A$1:$DW$117, Mujeres!$A$1:$DW$117)</f>
        <v>0</v>
      </c>
      <c r="CM25" s="52" cm="1">
        <f t="array" aca="1" ref="CM25" ca="1">AnualidadPensionado(CM$1,$E25,$B25, $D25, Hombres!$A$1:$DW$117, Mujeres!$A$1:$DW$117)</f>
        <v>0</v>
      </c>
      <c r="CN25" s="52" cm="1">
        <f t="array" aca="1" ref="CN25" ca="1">AnualidadPensionado(CN$1,$E25,$B25, $D25, Hombres!$A$1:$DW$117, Mujeres!$A$1:$DW$117)</f>
        <v>0</v>
      </c>
      <c r="CO25" s="52" cm="1">
        <f t="array" aca="1" ref="CO25" ca="1">AnualidadPensionado(CO$1,$E25,$B25, $D25, Hombres!$A$1:$DW$117, Mujeres!$A$1:$DW$117)</f>
        <v>0</v>
      </c>
      <c r="CP25" s="52" cm="1">
        <f t="array" aca="1" ref="CP25" ca="1">AnualidadPensionado(CP$1,$E25,$B25, $D25, Hombres!$A$1:$DW$117, Mujeres!$A$1:$DW$117)</f>
        <v>0</v>
      </c>
      <c r="CQ25" s="52" cm="1">
        <f t="array" aca="1" ref="CQ25" ca="1">AnualidadPensionado(CQ$1,$E25,$B25, $D25, Hombres!$A$1:$DW$117, Mujeres!$A$1:$DW$117)</f>
        <v>0</v>
      </c>
      <c r="CR25" s="52" cm="1">
        <f t="array" aca="1" ref="CR25" ca="1">AnualidadPensionado(CR$1,$E25,$B25, $D25, Hombres!$A$1:$DW$117, Mujeres!$A$1:$DW$117)</f>
        <v>0</v>
      </c>
      <c r="CS25" s="52" cm="1">
        <f t="array" aca="1" ref="CS25" ca="1">AnualidadPensionado(CS$1,$E25,$B25, $D25, Hombres!$A$1:$DW$117, Mujeres!$A$1:$DW$117)</f>
        <v>0</v>
      </c>
      <c r="CT25" s="52" cm="1">
        <f t="array" aca="1" ref="CT25" ca="1">AnualidadPensionado(CT$1,$E25,$B25, $D25, Hombres!$A$1:$DW$117, Mujeres!$A$1:$DW$117)</f>
        <v>0</v>
      </c>
      <c r="CU25" s="52" cm="1">
        <f t="array" aca="1" ref="CU25" ca="1">AnualidadPensionado(CU$1,$E25,$B25, $D25, Hombres!$A$1:$DW$117, Mujeres!$A$1:$DW$117)</f>
        <v>0</v>
      </c>
      <c r="CV25" s="52" cm="1">
        <f t="array" aca="1" ref="CV25" ca="1">AnualidadPensionado(CV$1,$E25,$B25, $D25, Hombres!$A$1:$DW$117, Mujeres!$A$1:$DW$117)</f>
        <v>0</v>
      </c>
      <c r="CW25" s="52" cm="1">
        <f t="array" aca="1" ref="CW25" ca="1">AnualidadPensionado(CW$1,$E25,$B25, $D25, Hombres!$A$1:$DW$117, Mujeres!$A$1:$DW$117)</f>
        <v>0</v>
      </c>
      <c r="CX25" s="52" cm="1">
        <f t="array" aca="1" ref="CX25" ca="1">AnualidadPensionado(CX$1,$E25,$B25, $D25, Hombres!$A$1:$DW$117, Mujeres!$A$1:$DW$117)</f>
        <v>0</v>
      </c>
      <c r="CY25" s="52" cm="1">
        <f t="array" aca="1" ref="CY25" ca="1">AnualidadPensionado(CY$1,$E25,$B25, $D25, Hombres!$A$1:$DW$117, Mujeres!$A$1:$DW$117)</f>
        <v>0</v>
      </c>
      <c r="DB25" s="25"/>
      <c r="DC25" s="52" cm="1">
        <f t="array" aca="1" ref="DC25" ca="1">beneficio_muerte_individual_pensionado(DC$1,$E25,$B25, Hombres!$A$1:$DW$117, Mujeres!$A$1:$DW$117)</f>
        <v>0</v>
      </c>
      <c r="DD25" s="52" cm="1">
        <f t="array" aca="1" ref="DD25" ca="1">beneficio_muerte_individual_pensionado(DD$1,$E25,$B25, Hombres!$A$1:$DW$117, Mujeres!$A$1:$DW$117)</f>
        <v>187924.5</v>
      </c>
      <c r="DE25" s="52" cm="1">
        <f t="array" aca="1" ref="DE25" ca="1">beneficio_muerte_individual_pensionado(DE$1,$E25,$B25, Hombres!$A$1:$DW$117, Mujeres!$A$1:$DW$117)</f>
        <v>191458.73024250002</v>
      </c>
      <c r="DF25" s="52" cm="1">
        <f t="array" aca="1" ref="DF25" ca="1">beneficio_muerte_individual_pensionado(DF$1,$E25,$B25, Hombres!$A$1:$DW$117, Mujeres!$A$1:$DW$117)</f>
        <v>194108.08626641595</v>
      </c>
      <c r="DG25" s="52" cm="1">
        <f t="array" aca="1" ref="DG25" ca="1">beneficio_muerte_individual_pensionado(DG$1,$E25,$B25, Hombres!$A$1:$DW$117, Mujeres!$A$1:$DW$117)</f>
        <v>195553.50400580603</v>
      </c>
      <c r="DH25" s="52" cm="1">
        <f t="array" aca="1" ref="DH25" ca="1">beneficio_muerte_individual_pensionado(DH$1,$E25,$B25, Hombres!$A$1:$DW$117, Mujeres!$A$1:$DW$117)</f>
        <v>195535.73144260945</v>
      </c>
      <c r="DI25" s="52" cm="1">
        <f t="array" aca="1" ref="DI25" ca="1">beneficio_muerte_individual_pensionado(DI$1,$E25,$B25, Hombres!$A$1:$DW$117, Mujeres!$A$1:$DW$117)</f>
        <v>194011.65650728258</v>
      </c>
      <c r="DJ25" s="52" cm="1">
        <f t="array" aca="1" ref="DJ25" ca="1">beneficio_muerte_individual_pensionado(DJ$1,$E25,$B25, Hombres!$A$1:$DW$117, Mujeres!$A$1:$DW$117)</f>
        <v>190985.92231238575</v>
      </c>
      <c r="DK25" s="52" cm="1">
        <f t="array" aca="1" ref="DK25" ca="1">beneficio_muerte_individual_pensionado(DK$1,$E25,$B25, Hombres!$A$1:$DW$117, Mujeres!$A$1:$DW$117)</f>
        <v>186348.79527071738</v>
      </c>
      <c r="DL25" s="52" cm="1">
        <f t="array" aca="1" ref="DL25" ca="1">beneficio_muerte_individual_pensionado(DL$1,$E25,$B25, Hombres!$A$1:$DW$117, Mujeres!$A$1:$DW$117)</f>
        <v>179894.32275728948</v>
      </c>
      <c r="DM25" s="52" cm="1">
        <f t="array" aca="1" ref="DM25" ca="1">beneficio_muerte_individual_pensionado(DM$1,$E25,$B25, Hombres!$A$1:$DW$117, Mujeres!$A$1:$DW$117)</f>
        <v>171548.19662510845</v>
      </c>
      <c r="DN25" s="52" cm="1">
        <f t="array" aca="1" ref="DN25" ca="1">beneficio_muerte_individual_pensionado(DN$1,$E25,$B25, Hombres!$A$1:$DW$117, Mujeres!$A$1:$DW$117)</f>
        <v>161467.04127485014</v>
      </c>
      <c r="DO25" s="52" cm="1">
        <f t="array" aca="1" ref="DO25" ca="1">beneficio_muerte_individual_pensionado(DO$1,$E25,$B25, Hombres!$A$1:$DW$117, Mujeres!$A$1:$DW$117)</f>
        <v>149890.72873583122</v>
      </c>
      <c r="DP25" s="52" cm="1">
        <f t="array" aca="1" ref="DP25" ca="1">beneficio_muerte_individual_pensionado(DP$1,$E25,$B25, Hombres!$A$1:$DW$117, Mujeres!$A$1:$DW$117)</f>
        <v>137029.18259932727</v>
      </c>
      <c r="DQ25" s="52" cm="1">
        <f t="array" aca="1" ref="DQ25" ca="1">beneficio_muerte_individual_pensionado(DQ$1,$E25,$B25, Hombres!$A$1:$DW$117, Mujeres!$A$1:$DW$117)</f>
        <v>123079.00129843768</v>
      </c>
      <c r="DR25" s="52" cm="1">
        <f t="array" aca="1" ref="DR25" ca="1">beneficio_muerte_individual_pensionado(DR$1,$E25,$B25, Hombres!$A$1:$DW$117, Mujeres!$A$1:$DW$117)</f>
        <v>108368.4273439042</v>
      </c>
      <c r="DS25" s="52" cm="1">
        <f t="array" aca="1" ref="DS25" ca="1">beneficio_muerte_individual_pensionado(DS$1,$E25,$B25, Hombres!$A$1:$DW$117, Mujeres!$A$1:$DW$117)</f>
        <v>93372.094259853402</v>
      </c>
      <c r="DT25" s="52" cm="1">
        <f t="array" aca="1" ref="DT25" ca="1">beneficio_muerte_individual_pensionado(DT$1,$E25,$B25, Hombres!$A$1:$DW$117, Mujeres!$A$1:$DW$117)</f>
        <v>78583.063158324047</v>
      </c>
      <c r="DU25" s="52" cm="1">
        <f t="array" aca="1" ref="DU25" ca="1">beneficio_muerte_individual_pensionado(DU$1,$E25,$B25, Hombres!$A$1:$DW$117, Mujeres!$A$1:$DW$117)</f>
        <v>64434.162628746526</v>
      </c>
      <c r="DV25" s="52" cm="1">
        <f t="array" aca="1" ref="DV25" ca="1">beneficio_muerte_individual_pensionado(DV$1,$E25,$B25, Hombres!$A$1:$DW$117, Mujeres!$A$1:$DW$117)</f>
        <v>51294.877570437537</v>
      </c>
      <c r="DW25" s="52" cm="1">
        <f t="array" aca="1" ref="DW25" ca="1">beneficio_muerte_individual_pensionado(DW$1,$E25,$B25, Hombres!$A$1:$DW$117, Mujeres!$A$1:$DW$117)</f>
        <v>39501.908913322339</v>
      </c>
      <c r="DX25" s="52" cm="1">
        <f t="array" aca="1" ref="DX25" ca="1">beneficio_muerte_individual_pensionado(DX$1,$E25,$B25, Hombres!$A$1:$DW$117, Mujeres!$A$1:$DW$117)</f>
        <v>29325.785089250698</v>
      </c>
      <c r="DY25" s="52" cm="1">
        <f t="array" aca="1" ref="DY25" ca="1">beneficio_muerte_individual_pensionado(DY$1,$E25,$B25, Hombres!$A$1:$DW$117, Mujeres!$A$1:$DW$117)</f>
        <v>20908.191151264513</v>
      </c>
      <c r="DZ25" s="52" cm="1">
        <f t="array" aca="1" ref="DZ25" ca="1">beneficio_muerte_individual_pensionado(DZ$1,$E25,$B25, Hombres!$A$1:$DW$117, Mujeres!$A$1:$DW$117)</f>
        <v>14247.887652068111</v>
      </c>
      <c r="EA25" s="52" cm="1">
        <f t="array" aca="1" ref="EA25" ca="1">beneficio_muerte_individual_pensionado(EA$1,$E25,$B25, Hombres!$A$1:$DW$117, Mujeres!$A$1:$DW$117)</f>
        <v>9225.6312906579769</v>
      </c>
      <c r="EB25" s="52" cm="1">
        <f t="array" aca="1" ref="EB25" ca="1">beneficio_muerte_individual_pensionado(EB$1,$E25,$B25, Hombres!$A$1:$DW$117, Mujeres!$A$1:$DW$117)</f>
        <v>5639.0619300975495</v>
      </c>
      <c r="EC25" s="52" cm="1">
        <f t="array" aca="1" ref="EC25" ca="1">beneficio_muerte_individual_pensionado(EC$1,$E25,$B25, Hombres!$A$1:$DW$117, Mujeres!$A$1:$DW$117)</f>
        <v>3230.8189127414971</v>
      </c>
      <c r="ED25" s="52" cm="1">
        <f t="array" aca="1" ref="ED25" ca="1">beneficio_muerte_individual_pensionado(ED$1,$E25,$B25, Hombres!$A$1:$DW$117, Mujeres!$A$1:$DW$117)</f>
        <v>1720.8765573236442</v>
      </c>
      <c r="EE25" s="52" cm="1">
        <f t="array" aca="1" ref="EE25" ca="1">beneficio_muerte_individual_pensionado(EE$1,$E25,$B25, Hombres!$A$1:$DW$117, Mujeres!$A$1:$DW$117)</f>
        <v>843.57420904229866</v>
      </c>
      <c r="EF25" s="52" cm="1">
        <f t="array" aca="1" ref="EF25" ca="1">beneficio_muerte_individual_pensionado(EF$1,$E25,$B25, Hombres!$A$1:$DW$117, Mujeres!$A$1:$DW$117)</f>
        <v>375.82572926920301</v>
      </c>
      <c r="EG25" s="52" cm="1">
        <f t="array" aca="1" ref="EG25" ca="1">beneficio_muerte_individual_pensionado(EG$1,$E25,$B25, Hombres!$A$1:$DW$117, Mujeres!$A$1:$DW$117)</f>
        <v>149.8700418845329</v>
      </c>
      <c r="EH25" s="52" cm="1">
        <f t="array" aca="1" ref="EH25" ca="1">beneficio_muerte_individual_pensionado(EH$1,$E25,$B25, Hombres!$A$1:$DW$117, Mujeres!$A$1:$DW$117)</f>
        <v>52.494961694775469</v>
      </c>
      <c r="EI25" s="52" cm="1">
        <f t="array" aca="1" ref="EI25" ca="1">beneficio_muerte_individual_pensionado(EI$1,$E25,$B25, Hombres!$A$1:$DW$117, Mujeres!$A$1:$DW$117)</f>
        <v>15.757002195834486</v>
      </c>
      <c r="EJ25" s="52" cm="1">
        <f t="array" aca="1" ref="EJ25" ca="1">beneficio_muerte_individual_pensionado(EJ$1,$E25,$B25, Hombres!$A$1:$DW$117, Mujeres!$A$1:$DW$117)</f>
        <v>4.8025164243806424</v>
      </c>
      <c r="EK25" s="52" cm="1">
        <f t="array" aca="1" ref="EK25" ca="1">beneficio_muerte_individual_pensionado(EK$1,$E25,$B25, Hombres!$A$1:$DW$117, Mujeres!$A$1:$DW$117)</f>
        <v>0</v>
      </c>
      <c r="EL25" s="52" cm="1">
        <f t="array" aca="1" ref="EL25" ca="1">beneficio_muerte_individual_pensionado(EL$1,$E25,$B25, Hombres!$A$1:$DW$117, Mujeres!$A$1:$DW$117)</f>
        <v>0</v>
      </c>
      <c r="EM25" s="52" cm="1">
        <f t="array" aca="1" ref="EM25" ca="1">beneficio_muerte_individual_pensionado(EM$1,$E25,$B25, Hombres!$A$1:$DW$117, Mujeres!$A$1:$DW$117)</f>
        <v>0</v>
      </c>
      <c r="EN25" s="52" cm="1">
        <f t="array" aca="1" ref="EN25" ca="1">beneficio_muerte_individual_pensionado(EN$1,$E25,$B25, Hombres!$A$1:$DW$117, Mujeres!$A$1:$DW$117)</f>
        <v>0</v>
      </c>
      <c r="EO25" s="52" cm="1">
        <f t="array" aca="1" ref="EO25" ca="1">beneficio_muerte_individual_pensionado(EO$1,$E25,$B25, Hombres!$A$1:$DW$117, Mujeres!$A$1:$DW$117)</f>
        <v>0</v>
      </c>
      <c r="EP25" s="52" cm="1">
        <f t="array" aca="1" ref="EP25" ca="1">beneficio_muerte_individual_pensionado(EP$1,$E25,$B25, Hombres!$A$1:$DW$117, Mujeres!$A$1:$DW$117)</f>
        <v>0</v>
      </c>
      <c r="EQ25" s="52" cm="1">
        <f t="array" aca="1" ref="EQ25" ca="1">beneficio_muerte_individual_pensionado(EQ$1,$E25,$B25, Hombres!$A$1:$DW$117, Mujeres!$A$1:$DW$117)</f>
        <v>0</v>
      </c>
      <c r="ER25" s="52" cm="1">
        <f t="array" aca="1" ref="ER25" ca="1">beneficio_muerte_individual_pensionado(ER$1,$E25,$B25, Hombres!$A$1:$DW$117, Mujeres!$A$1:$DW$117)</f>
        <v>0</v>
      </c>
      <c r="ES25" s="52" cm="1">
        <f t="array" aca="1" ref="ES25" ca="1">beneficio_muerte_individual_pensionado(ES$1,$E25,$B25, Hombres!$A$1:$DW$117, Mujeres!$A$1:$DW$117)</f>
        <v>0</v>
      </c>
      <c r="ET25" s="52" cm="1">
        <f t="array" aca="1" ref="ET25" ca="1">beneficio_muerte_individual_pensionado(ET$1,$E25,$B25, Hombres!$A$1:$DW$117, Mujeres!$A$1:$DW$117)</f>
        <v>0</v>
      </c>
      <c r="EU25" s="52" cm="1">
        <f t="array" aca="1" ref="EU25" ca="1">beneficio_muerte_individual_pensionado(EU$1,$E25,$B25, Hombres!$A$1:$DW$117, Mujeres!$A$1:$DW$117)</f>
        <v>0</v>
      </c>
      <c r="EV25" s="52" cm="1">
        <f t="array" aca="1" ref="EV25" ca="1">beneficio_muerte_individual_pensionado(EV$1,$E25,$B25, Hombres!$A$1:$DW$117, Mujeres!$A$1:$DW$117)</f>
        <v>0</v>
      </c>
      <c r="EW25" s="52" cm="1">
        <f t="array" aca="1" ref="EW25" ca="1">beneficio_muerte_individual_pensionado(EW$1,$E25,$B25, Hombres!$A$1:$DW$117, Mujeres!$A$1:$DW$117)</f>
        <v>0</v>
      </c>
      <c r="EX25" s="52" cm="1">
        <f t="array" aca="1" ref="EX25" ca="1">beneficio_muerte_individual_pensionado(EX$1,$E25,$B25, Hombres!$A$1:$DW$117, Mujeres!$A$1:$DW$117)</f>
        <v>0</v>
      </c>
      <c r="EY25" s="52" cm="1">
        <f t="array" aca="1" ref="EY25" ca="1">beneficio_muerte_individual_pensionado(EY$1,$E25,$B25, Hombres!$A$1:$DW$117, Mujeres!$A$1:$DW$117)</f>
        <v>0</v>
      </c>
      <c r="EZ25" s="52" cm="1">
        <f t="array" aca="1" ref="EZ25" ca="1">beneficio_muerte_individual_pensionado(EZ$1,$E25,$B25, Hombres!$A$1:$DW$117, Mujeres!$A$1:$DW$117)</f>
        <v>0</v>
      </c>
      <c r="FA25" s="52" cm="1">
        <f t="array" aca="1" ref="FA25" ca="1">beneficio_muerte_individual_pensionado(FA$1,$E25,$B25, Hombres!$A$1:$DW$117, Mujeres!$A$1:$DW$117)</f>
        <v>0</v>
      </c>
      <c r="FB25" s="52" cm="1">
        <f t="array" aca="1" ref="FB25" ca="1">beneficio_muerte_individual_pensionado(FB$1,$E25,$B25, Hombres!$A$1:$DW$117, Mujeres!$A$1:$DW$117)</f>
        <v>0</v>
      </c>
      <c r="FC25" s="52" cm="1">
        <f t="array" aca="1" ref="FC25" ca="1">beneficio_muerte_individual_pensionado(FC$1,$E25,$B25, Hombres!$A$1:$DW$117, Mujeres!$A$1:$DW$117)</f>
        <v>0</v>
      </c>
      <c r="FD25" s="52" cm="1">
        <f t="array" aca="1" ref="FD25" ca="1">beneficio_muerte_individual_pensionado(FD$1,$E25,$B25, Hombres!$A$1:$DW$117, Mujeres!$A$1:$DW$117)</f>
        <v>0</v>
      </c>
      <c r="FE25" s="52" cm="1">
        <f t="array" aca="1" ref="FE25" ca="1">beneficio_muerte_individual_pensionado(FE$1,$E25,$B25, Hombres!$A$1:$DW$117, Mujeres!$A$1:$DW$117)</f>
        <v>0</v>
      </c>
      <c r="FF25" s="52" cm="1">
        <f t="array" aca="1" ref="FF25" ca="1">beneficio_muerte_individual_pensionado(FF$1,$E25,$B25, Hombres!$A$1:$DW$117, Mujeres!$A$1:$DW$117)</f>
        <v>0</v>
      </c>
      <c r="FG25" s="52" cm="1">
        <f t="array" aca="1" ref="FG25" ca="1">beneficio_muerte_individual_pensionado(FG$1,$E25,$B25, Hombres!$A$1:$DW$117, Mujeres!$A$1:$DW$117)</f>
        <v>0</v>
      </c>
      <c r="FH25" s="52" cm="1">
        <f t="array" aca="1" ref="FH25" ca="1">beneficio_muerte_individual_pensionado(FH$1,$E25,$B25, Hombres!$A$1:$DW$117, Mujeres!$A$1:$DW$117)</f>
        <v>0</v>
      </c>
      <c r="FI25" s="52" cm="1">
        <f t="array" aca="1" ref="FI25" ca="1">beneficio_muerte_individual_pensionado(FI$1,$E25,$B25, Hombres!$A$1:$DW$117, Mujeres!$A$1:$DW$117)</f>
        <v>0</v>
      </c>
      <c r="FJ25" s="52" cm="1">
        <f t="array" aca="1" ref="FJ25" ca="1">beneficio_muerte_individual_pensionado(FJ$1,$E25,$B25, Hombres!$A$1:$DW$117, Mujeres!$A$1:$DW$117)</f>
        <v>0</v>
      </c>
      <c r="FK25" s="52" cm="1">
        <f t="array" aca="1" ref="FK25" ca="1">beneficio_muerte_individual_pensionado(FK$1,$E25,$B25, Hombres!$A$1:$DW$117, Mujeres!$A$1:$DW$117)</f>
        <v>0</v>
      </c>
      <c r="FL25" s="52" cm="1">
        <f t="array" aca="1" ref="FL25" ca="1">beneficio_muerte_individual_pensionado(FL$1,$E25,$B25, Hombres!$A$1:$DW$117, Mujeres!$A$1:$DW$117)</f>
        <v>0</v>
      </c>
      <c r="FM25" s="52" cm="1">
        <f t="array" aca="1" ref="FM25" ca="1">beneficio_muerte_individual_pensionado(FM$1,$E25,$B25, Hombres!$A$1:$DW$117, Mujeres!$A$1:$DW$117)</f>
        <v>0</v>
      </c>
      <c r="FN25" s="52" cm="1">
        <f t="array" aca="1" ref="FN25" ca="1">beneficio_muerte_individual_pensionado(FN$1,$E25,$B25, Hombres!$A$1:$DW$117, Mujeres!$A$1:$DW$117)</f>
        <v>0</v>
      </c>
      <c r="FO25" s="52" cm="1">
        <f t="array" aca="1" ref="FO25" ca="1">beneficio_muerte_individual_pensionado(FO$1,$E25,$B25, Hombres!$A$1:$DW$117, Mujeres!$A$1:$DW$117)</f>
        <v>0</v>
      </c>
      <c r="FP25" s="52" cm="1">
        <f t="array" aca="1" ref="FP25" ca="1">beneficio_muerte_individual_pensionado(FP$1,$E25,$B25, Hombres!$A$1:$DW$117, Mujeres!$A$1:$DW$117)</f>
        <v>0</v>
      </c>
      <c r="FQ25" s="52" cm="1">
        <f t="array" aca="1" ref="FQ25" ca="1">beneficio_muerte_individual_pensionado(FQ$1,$E25,$B25, Hombres!$A$1:$DW$117, Mujeres!$A$1:$DW$117)</f>
        <v>0</v>
      </c>
      <c r="FR25" s="52" cm="1">
        <f t="array" aca="1" ref="FR25" ca="1">beneficio_muerte_individual_pensionado(FR$1,$E25,$B25, Hombres!$A$1:$DW$117, Mujeres!$A$1:$DW$117)</f>
        <v>0</v>
      </c>
      <c r="FS25" s="52" cm="1">
        <f t="array" aca="1" ref="FS25" ca="1">beneficio_muerte_individual_pensionado(FS$1,$E25,$B25, Hombres!$A$1:$DW$117, Mujeres!$A$1:$DW$117)</f>
        <v>0</v>
      </c>
      <c r="FT25" s="52" cm="1">
        <f t="array" aca="1" ref="FT25" ca="1">beneficio_muerte_individual_pensionado(FT$1,$E25,$B25, Hombres!$A$1:$DW$117, Mujeres!$A$1:$DW$117)</f>
        <v>0</v>
      </c>
      <c r="FU25" s="52" cm="1">
        <f t="array" aca="1" ref="FU25" ca="1">beneficio_muerte_individual_pensionado(FU$1,$E25,$B25, Hombres!$A$1:$DW$117, Mujeres!$A$1:$DW$117)</f>
        <v>0</v>
      </c>
      <c r="FV25" s="52" cm="1">
        <f t="array" aca="1" ref="FV25" ca="1">beneficio_muerte_individual_pensionado(FV$1,$E25,$B25, Hombres!$A$1:$DW$117, Mujeres!$A$1:$DW$117)</f>
        <v>0</v>
      </c>
      <c r="FW25" s="52" cm="1">
        <f t="array" aca="1" ref="FW25" ca="1">beneficio_muerte_individual_pensionado(FW$1,$E25,$B25, Hombres!$A$1:$DW$117, Mujeres!$A$1:$DW$117)</f>
        <v>0</v>
      </c>
      <c r="FX25" s="52" cm="1">
        <f t="array" aca="1" ref="FX25" ca="1">beneficio_muerte_individual_pensionado(FX$1,$E25,$B25, Hombres!$A$1:$DW$117, Mujeres!$A$1:$DW$117)</f>
        <v>0</v>
      </c>
      <c r="FY25" s="52" cm="1">
        <f t="array" aca="1" ref="FY25" ca="1">beneficio_muerte_individual_pensionado(FY$1,$E25,$B25, Hombres!$A$1:$DW$117, Mujeres!$A$1:$DW$117)</f>
        <v>0</v>
      </c>
      <c r="FZ25" s="52" cm="1">
        <f t="array" aca="1" ref="FZ25" ca="1">beneficio_muerte_individual_pensionado(FZ$1,$E25,$B25, Hombres!$A$1:$DW$117, Mujeres!$A$1:$DW$117)</f>
        <v>0</v>
      </c>
      <c r="GA25" s="52" cm="1">
        <f t="array" aca="1" ref="GA25" ca="1">beneficio_muerte_individual_pensionado(GA$1,$E25,$B25, Hombres!$A$1:$DW$117, Mujeres!$A$1:$DW$117)</f>
        <v>0</v>
      </c>
      <c r="GB25" s="52" cm="1">
        <f t="array" aca="1" ref="GB25" ca="1">beneficio_muerte_individual_pensionado(GB$1,$E25,$B25, Hombres!$A$1:$DW$117, Mujeres!$A$1:$DW$117)</f>
        <v>0</v>
      </c>
      <c r="GC25" s="52" cm="1">
        <f t="array" aca="1" ref="GC25" ca="1">beneficio_muerte_individual_pensionado(GC$1,$E25,$B25, Hombres!$A$1:$DW$117, Mujeres!$A$1:$DW$117)</f>
        <v>0</v>
      </c>
      <c r="GD25" s="52" cm="1">
        <f t="array" aca="1" ref="GD25" ca="1">beneficio_muerte_individual_pensionado(GD$1,$E25,$B25, Hombres!$A$1:$DW$117, Mujeres!$A$1:$DW$117)</f>
        <v>0</v>
      </c>
      <c r="GE25" s="52" cm="1">
        <f t="array" aca="1" ref="GE25" ca="1">beneficio_muerte_individual_pensionado(GE$1,$E25,$B25, Hombres!$A$1:$DW$117, Mujeres!$A$1:$DW$117)</f>
        <v>0</v>
      </c>
      <c r="GF25" s="52" cm="1">
        <f t="array" aca="1" ref="GF25" ca="1">beneficio_muerte_individual_pensionado(GF$1,$E25,$B25, Hombres!$A$1:$DW$117, Mujeres!$A$1:$DW$117)</f>
        <v>0</v>
      </c>
      <c r="GG25" s="52" cm="1">
        <f t="array" aca="1" ref="GG25" ca="1">beneficio_muerte_individual_pensionado(GG$1,$E25,$B25, Hombres!$A$1:$DW$117, Mujeres!$A$1:$DW$117)</f>
        <v>0</v>
      </c>
      <c r="GH25" s="52" cm="1">
        <f t="array" aca="1" ref="GH25" ca="1">beneficio_muerte_individual_pensionado(GH$1,$E25,$B25, Hombres!$A$1:$DW$117, Mujeres!$A$1:$DW$117)</f>
        <v>0</v>
      </c>
      <c r="GI25" s="52" cm="1">
        <f t="array" aca="1" ref="GI25" ca="1">beneficio_muerte_individual_pensionado(GI$1,$E25,$B25, Hombres!$A$1:$DW$117, Mujeres!$A$1:$DW$117)</f>
        <v>0</v>
      </c>
      <c r="GJ25" s="52" cm="1">
        <f t="array" aca="1" ref="GJ25" ca="1">beneficio_muerte_individual_pensionado(GJ$1,$E25,$B25, Hombres!$A$1:$DW$117, Mujeres!$A$1:$DW$117)</f>
        <v>0</v>
      </c>
      <c r="GK25" s="52" cm="1">
        <f t="array" aca="1" ref="GK25" ca="1">beneficio_muerte_individual_pensionado(GK$1,$E25,$B25, Hombres!$A$1:$DW$117, Mujeres!$A$1:$DW$117)</f>
        <v>0</v>
      </c>
      <c r="GL25" s="52" cm="1">
        <f t="array" aca="1" ref="GL25" ca="1">beneficio_muerte_individual_pensionado(GL$1,$E25,$B25, Hombres!$A$1:$DW$117, Mujeres!$A$1:$DW$117)</f>
        <v>0</v>
      </c>
      <c r="GM25" s="52" cm="1">
        <f t="array" aca="1" ref="GM25" ca="1">beneficio_muerte_individual_pensionado(GM$1,$E25,$B25, Hombres!$A$1:$DW$117, Mujeres!$A$1:$DW$117)</f>
        <v>0</v>
      </c>
      <c r="GN25" s="52" cm="1">
        <f t="array" aca="1" ref="GN25" ca="1">beneficio_muerte_individual_pensionado(GN$1,$E25,$B25, Hombres!$A$1:$DW$117, Mujeres!$A$1:$DW$117)</f>
        <v>0</v>
      </c>
      <c r="GO25" s="52" cm="1">
        <f t="array" aca="1" ref="GO25" ca="1">beneficio_muerte_individual_pensionado(GO$1,$E25,$B25, Hombres!$A$1:$DW$117, Mujeres!$A$1:$DW$117)</f>
        <v>0</v>
      </c>
      <c r="GP25" s="52" cm="1">
        <f t="array" aca="1" ref="GP25" ca="1">beneficio_muerte_individual_pensionado(GP$1,$E25,$B25, Hombres!$A$1:$DW$117, Mujeres!$A$1:$DW$117)</f>
        <v>0</v>
      </c>
      <c r="GQ25" s="52" cm="1">
        <f t="array" aca="1" ref="GQ25" ca="1">beneficio_muerte_individual_pensionado(GQ$1,$E25,$B25, Hombres!$A$1:$DW$117, Mujeres!$A$1:$DW$117)</f>
        <v>0</v>
      </c>
      <c r="GR25" s="52" cm="1">
        <f t="array" aca="1" ref="GR25" ca="1">beneficio_muerte_individual_pensionado(GR$1,$E25,$B25, Hombres!$A$1:$DW$117, Mujeres!$A$1:$DW$117)</f>
        <v>0</v>
      </c>
      <c r="GS25" s="52" cm="1">
        <f t="array" aca="1" ref="GS25" ca="1">beneficio_muerte_individual_pensionado(GS$1,$E25,$B25, Hombres!$A$1:$DW$117, Mujeres!$A$1:$DW$117)</f>
        <v>0</v>
      </c>
      <c r="GT25" s="52" cm="1">
        <f t="array" aca="1" ref="GT25" ca="1">beneficio_muerte_individual_pensionado(GT$1,$E25,$B25, Hombres!$A$1:$DW$117, Mujeres!$A$1:$DW$117)</f>
        <v>0</v>
      </c>
    </row>
    <row r="26" spans="1:202" x14ac:dyDescent="0.3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5"/>
      <c r="H26" s="52" cm="1">
        <f t="array" aca="1" ref="H26" ca="1">AnualidadPensionado(H$1,$E26,$B26, $D26, Hombres!$A$1:$DW$117, Mujeres!$A$1:$DW$117)</f>
        <v>0</v>
      </c>
      <c r="I26" s="52" cm="1">
        <f t="array" aca="1" ref="I26" ca="1">AnualidadPensionado(I$1,$E26,$B26, $D26, Hombres!$A$1:$DW$117, Mujeres!$A$1:$DW$117)</f>
        <v>1388483.5996391112</v>
      </c>
      <c r="J26" s="52" cm="1">
        <f t="array" aca="1" ref="J26" ca="1">AnualidadPensionado(J$1,$E26,$B26, $D26, Hombres!$A$1:$DW$117, Mujeres!$A$1:$DW$117)</f>
        <v>1311935.7628946991</v>
      </c>
      <c r="K26" s="52" cm="1">
        <f t="array" aca="1" ref="K26" ca="1">AnualidadPensionado(K$1,$E26,$B26, $D26, Hombres!$A$1:$DW$117, Mujeres!$A$1:$DW$117)</f>
        <v>1229782.5212216254</v>
      </c>
      <c r="L26" s="52" cm="1">
        <f t="array" aca="1" ref="L26" ca="1">AnualidadPensionado(L$1,$E26,$B26, $D26, Hombres!$A$1:$DW$117, Mujeres!$A$1:$DW$117)</f>
        <v>1142645.7432655054</v>
      </c>
      <c r="M26" s="52" cm="1">
        <f t="array" aca="1" ref="M26" ca="1">AnualidadPensionado(M$1,$E26,$B26, $D26, Hombres!$A$1:$DW$117, Mujeres!$A$1:$DW$117)</f>
        <v>1051430.885108565</v>
      </c>
      <c r="N26" s="52" cm="1">
        <f t="array" aca="1" ref="N26" ca="1">AnualidadPensionado(N$1,$E26,$B26, $D26, Hombres!$A$1:$DW$117, Mujeres!$A$1:$DW$117)</f>
        <v>957287.66148869146</v>
      </c>
      <c r="O26" s="52" cm="1">
        <f t="array" aca="1" ref="O26" ca="1">AnualidadPensionado(O$1,$E26,$B26, $D26, Hombres!$A$1:$DW$117, Mujeres!$A$1:$DW$117)</f>
        <v>861469.94991404284</v>
      </c>
      <c r="P26" s="52" cm="1">
        <f t="array" aca="1" ref="P26" ca="1">AnualidadPensionado(P$1,$E26,$B26, $D26, Hombres!$A$1:$DW$117, Mujeres!$A$1:$DW$117)</f>
        <v>765295.67816399573</v>
      </c>
      <c r="Q26" s="52" cm="1">
        <f t="array" aca="1" ref="Q26" ca="1">AnualidadPensionado(Q$1,$E26,$B26, $D26, Hombres!$A$1:$DW$117, Mujeres!$A$1:$DW$117)</f>
        <v>670188.99397870165</v>
      </c>
      <c r="R26" s="52" cm="1">
        <f t="array" aca="1" ref="R26" ca="1">AnualidadPensionado(R$1,$E26,$B26, $D26, Hombres!$A$1:$DW$117, Mujeres!$A$1:$DW$117)</f>
        <v>577708.70860406081</v>
      </c>
      <c r="S26" s="52" cm="1">
        <f t="array" aca="1" ref="S26" ca="1">AnualidadPensionado(S$1,$E26,$B26, $D26, Hombres!$A$1:$DW$117, Mujeres!$A$1:$DW$117)</f>
        <v>489430.78841111786</v>
      </c>
      <c r="T26" s="52" cm="1">
        <f t="array" aca="1" ref="T26" ca="1">AnualidadPensionado(T$1,$E26,$B26, $D26, Hombres!$A$1:$DW$117, Mujeres!$A$1:$DW$117)</f>
        <v>406785.33466867136</v>
      </c>
      <c r="U26" s="52" cm="1">
        <f t="array" aca="1" ref="U26" ca="1">AnualidadPensionado(U$1,$E26,$B26, $D26, Hombres!$A$1:$DW$117, Mujeres!$A$1:$DW$117)</f>
        <v>330988.53145638824</v>
      </c>
      <c r="V26" s="52" cm="1">
        <f t="array" aca="1" ref="V26" ca="1">AnualidadPensionado(V$1,$E26,$B26, $D26, Hombres!$A$1:$DW$117, Mujeres!$A$1:$DW$117)</f>
        <v>263026.90453384665</v>
      </c>
      <c r="W26" s="52" cm="1">
        <f t="array" aca="1" ref="W26" ca="1">AnualidadPensionado(W$1,$E26,$B26, $D26, Hombres!$A$1:$DW$117, Mujeres!$A$1:$DW$117)</f>
        <v>203624.40708464265</v>
      </c>
      <c r="X26" s="52" cm="1">
        <f t="array" aca="1" ref="X26" ca="1">AnualidadPensionado(X$1,$E26,$B26, $D26, Hombres!$A$1:$DW$117, Mujeres!$A$1:$DW$117)</f>
        <v>153148.39671363807</v>
      </c>
      <c r="Y26" s="52" cm="1">
        <f t="array" aca="1" ref="Y26" ca="1">AnualidadPensionado(Y$1,$E26,$B26, $D26, Hombres!$A$1:$DW$117, Mujeres!$A$1:$DW$117)</f>
        <v>111549.9060551626</v>
      </c>
      <c r="Z26" s="52" cm="1">
        <f t="array" aca="1" ref="Z26" ca="1">AnualidadPensionado(Z$1,$E26,$B26, $D26, Hombres!$A$1:$DW$117, Mujeres!$A$1:$DW$117)</f>
        <v>78393.620604595082</v>
      </c>
      <c r="AA26" s="52" cm="1">
        <f t="array" aca="1" ref="AA26" ca="1">AnualidadPensionado(AA$1,$E26,$B26, $D26, Hombres!$A$1:$DW$117, Mujeres!$A$1:$DW$117)</f>
        <v>52929.920782369001</v>
      </c>
      <c r="AB26" s="52" cm="1">
        <f t="array" aca="1" ref="AB26" ca="1">AnualidadPensionado(AB$1,$E26,$B26, $D26, Hombres!$A$1:$DW$117, Mujeres!$A$1:$DW$117)</f>
        <v>34174.832478174969</v>
      </c>
      <c r="AC26" s="52" cm="1">
        <f t="array" aca="1" ref="AC26" ca="1">AnualidadPensionado(AC$1,$E26,$B26, $D26, Hombres!$A$1:$DW$117, Mujeres!$A$1:$DW$117)</f>
        <v>20990.981867524722</v>
      </c>
      <c r="AD26" s="52" cm="1">
        <f t="array" aca="1" ref="AD26" ca="1">AnualidadPensionado(AD$1,$E26,$B26, $D26, Hombres!$A$1:$DW$117, Mujeres!$A$1:$DW$117)</f>
        <v>12190.483500118222</v>
      </c>
      <c r="AE26" s="52" cm="1">
        <f t="array" aca="1" ref="AE26" ca="1">AnualidadPensionado(AE$1,$E26,$B26, $D26, Hombres!$A$1:$DW$117, Mujeres!$A$1:$DW$117)</f>
        <v>6645.1329933079996</v>
      </c>
      <c r="AF26" s="52" cm="1">
        <f t="array" aca="1" ref="AF26" ca="1">AnualidadPensionado(AF$1,$E26,$B26, $D26, Hombres!$A$1:$DW$117, Mujeres!$A$1:$DW$117)</f>
        <v>3370.978968498845</v>
      </c>
      <c r="AG26" s="52" cm="1">
        <f t="array" aca="1" ref="AG26" ca="1">AnualidadPensionado(AG$1,$E26,$B26, $D26, Hombres!$A$1:$DW$117, Mujeres!$A$1:$DW$117)</f>
        <v>1575.6021399143701</v>
      </c>
      <c r="AH26" s="52" cm="1">
        <f t="array" aca="1" ref="AH26" ca="1">AnualidadPensionado(AH$1,$E26,$B26, $D26, Hombres!$A$1:$DW$117, Mujeres!$A$1:$DW$117)</f>
        <v>670.49758832789291</v>
      </c>
      <c r="AI26" s="52" cm="1">
        <f t="array" aca="1" ref="AI26" ca="1">AnualidadPensionado(AI$1,$E26,$B26, $D26, Hombres!$A$1:$DW$117, Mujeres!$A$1:$DW$117)</f>
        <v>255.94452054517814</v>
      </c>
      <c r="AJ26" s="52" cm="1">
        <f t="array" aca="1" ref="AJ26" ca="1">AnualidadPensionado(AJ$1,$E26,$B26, $D26, Hombres!$A$1:$DW$117, Mujeres!$A$1:$DW$117)</f>
        <v>85.981991738221808</v>
      </c>
      <c r="AK26" s="52" cm="1">
        <f t="array" aca="1" ref="AK26" ca="1">AnualidadPensionado(AK$1,$E26,$B26, $D26, Hombres!$A$1:$DW$117, Mujeres!$A$1:$DW$117)</f>
        <v>24.791777600326814</v>
      </c>
      <c r="AL26" s="52" cm="1">
        <f t="array" aca="1" ref="AL26" ca="1">AnualidadPensionado(AL$1,$E26,$B26, $D26, Hombres!$A$1:$DW$117, Mujeres!$A$1:$DW$117)</f>
        <v>5.9290029983391364</v>
      </c>
      <c r="AM26" s="52" cm="1">
        <f t="array" aca="1" ref="AM26" ca="1">AnualidadPensionado(AM$1,$E26,$B26, $D26, Hombres!$A$1:$DW$117, Mujeres!$A$1:$DW$117)</f>
        <v>0</v>
      </c>
      <c r="AN26" s="52" cm="1">
        <f t="array" aca="1" ref="AN26" ca="1">AnualidadPensionado(AN$1,$E26,$B26, $D26, Hombres!$A$1:$DW$117, Mujeres!$A$1:$DW$117)</f>
        <v>0</v>
      </c>
      <c r="AO26" s="52" cm="1">
        <f t="array" aca="1" ref="AO26" ca="1">AnualidadPensionado(AO$1,$E26,$B26, $D26, Hombres!$A$1:$DW$117, Mujeres!$A$1:$DW$117)</f>
        <v>0</v>
      </c>
      <c r="AP26" s="52" cm="1">
        <f t="array" aca="1" ref="AP26" ca="1">AnualidadPensionado(AP$1,$E26,$B26, $D26, Hombres!$A$1:$DW$117, Mujeres!$A$1:$DW$117)</f>
        <v>0</v>
      </c>
      <c r="AQ26" s="52" cm="1">
        <f t="array" aca="1" ref="AQ26" ca="1">AnualidadPensionado(AQ$1,$E26,$B26, $D26, Hombres!$A$1:$DW$117, Mujeres!$A$1:$DW$117)</f>
        <v>0</v>
      </c>
      <c r="AR26" s="52" cm="1">
        <f t="array" aca="1" ref="AR26" ca="1">AnualidadPensionado(AR$1,$E26,$B26, $D26, Hombres!$A$1:$DW$117, Mujeres!$A$1:$DW$117)</f>
        <v>0</v>
      </c>
      <c r="AS26" s="52" cm="1">
        <f t="array" aca="1" ref="AS26" ca="1">AnualidadPensionado(AS$1,$E26,$B26, $D26, Hombres!$A$1:$DW$117, Mujeres!$A$1:$DW$117)</f>
        <v>0</v>
      </c>
      <c r="AT26" s="52" cm="1">
        <f t="array" aca="1" ref="AT26" ca="1">AnualidadPensionado(AT$1,$E26,$B26, $D26, Hombres!$A$1:$DW$117, Mujeres!$A$1:$DW$117)</f>
        <v>0</v>
      </c>
      <c r="AU26" s="52" cm="1">
        <f t="array" aca="1" ref="AU26" ca="1">AnualidadPensionado(AU$1,$E26,$B26, $D26, Hombres!$A$1:$DW$117, Mujeres!$A$1:$DW$117)</f>
        <v>0</v>
      </c>
      <c r="AV26" s="52" cm="1">
        <f t="array" aca="1" ref="AV26" ca="1">AnualidadPensionado(AV$1,$E26,$B26, $D26, Hombres!$A$1:$DW$117, Mujeres!$A$1:$DW$117)</f>
        <v>0</v>
      </c>
      <c r="AW26" s="52" cm="1">
        <f t="array" aca="1" ref="AW26" ca="1">AnualidadPensionado(AW$1,$E26,$B26, $D26, Hombres!$A$1:$DW$117, Mujeres!$A$1:$DW$117)</f>
        <v>0</v>
      </c>
      <c r="AX26" s="52" cm="1">
        <f t="array" aca="1" ref="AX26" ca="1">AnualidadPensionado(AX$1,$E26,$B26, $D26, Hombres!$A$1:$DW$117, Mujeres!$A$1:$DW$117)</f>
        <v>0</v>
      </c>
      <c r="AY26" s="52" cm="1">
        <f t="array" aca="1" ref="AY26" ca="1">AnualidadPensionado(AY$1,$E26,$B26, $D26, Hombres!$A$1:$DW$117, Mujeres!$A$1:$DW$117)</f>
        <v>0</v>
      </c>
      <c r="AZ26" s="52" cm="1">
        <f t="array" aca="1" ref="AZ26" ca="1">AnualidadPensionado(AZ$1,$E26,$B26, $D26, Hombres!$A$1:$DW$117, Mujeres!$A$1:$DW$117)</f>
        <v>0</v>
      </c>
      <c r="BA26" s="52" cm="1">
        <f t="array" aca="1" ref="BA26" ca="1">AnualidadPensionado(BA$1,$E26,$B26, $D26, Hombres!$A$1:$DW$117, Mujeres!$A$1:$DW$117)</f>
        <v>0</v>
      </c>
      <c r="BB26" s="52" cm="1">
        <f t="array" aca="1" ref="BB26" ca="1">AnualidadPensionado(BB$1,$E26,$B26, $D26, Hombres!$A$1:$DW$117, Mujeres!$A$1:$DW$117)</f>
        <v>0</v>
      </c>
      <c r="BC26" s="52" cm="1">
        <f t="array" aca="1" ref="BC26" ca="1">AnualidadPensionado(BC$1,$E26,$B26, $D26, Hombres!$A$1:$DW$117, Mujeres!$A$1:$DW$117)</f>
        <v>0</v>
      </c>
      <c r="BD26" s="52" cm="1">
        <f t="array" aca="1" ref="BD26" ca="1">AnualidadPensionado(BD$1,$E26,$B26, $D26, Hombres!$A$1:$DW$117, Mujeres!$A$1:$DW$117)</f>
        <v>0</v>
      </c>
      <c r="BE26" s="52" cm="1">
        <f t="array" aca="1" ref="BE26" ca="1">AnualidadPensionado(BE$1,$E26,$B26, $D26, Hombres!$A$1:$DW$117, Mujeres!$A$1:$DW$117)</f>
        <v>0</v>
      </c>
      <c r="BF26" s="52" cm="1">
        <f t="array" aca="1" ref="BF26" ca="1">AnualidadPensionado(BF$1,$E26,$B26, $D26, Hombres!$A$1:$DW$117, Mujeres!$A$1:$DW$117)</f>
        <v>0</v>
      </c>
      <c r="BG26" s="52" cm="1">
        <f t="array" aca="1" ref="BG26" ca="1">AnualidadPensionado(BG$1,$E26,$B26, $D26, Hombres!$A$1:$DW$117, Mujeres!$A$1:$DW$117)</f>
        <v>0</v>
      </c>
      <c r="BH26" s="52" cm="1">
        <f t="array" aca="1" ref="BH26" ca="1">AnualidadPensionado(BH$1,$E26,$B26, $D26, Hombres!$A$1:$DW$117, Mujeres!$A$1:$DW$117)</f>
        <v>0</v>
      </c>
      <c r="BI26" s="52" cm="1">
        <f t="array" aca="1" ref="BI26" ca="1">AnualidadPensionado(BI$1,$E26,$B26, $D26, Hombres!$A$1:$DW$117, Mujeres!$A$1:$DW$117)</f>
        <v>0</v>
      </c>
      <c r="BJ26" s="52" cm="1">
        <f t="array" aca="1" ref="BJ26" ca="1">AnualidadPensionado(BJ$1,$E26,$B26, $D26, Hombres!$A$1:$DW$117, Mujeres!$A$1:$DW$117)</f>
        <v>0</v>
      </c>
      <c r="BK26" s="52" cm="1">
        <f t="array" aca="1" ref="BK26" ca="1">AnualidadPensionado(BK$1,$E26,$B26, $D26, Hombres!$A$1:$DW$117, Mujeres!$A$1:$DW$117)</f>
        <v>0</v>
      </c>
      <c r="BL26" s="52" cm="1">
        <f t="array" aca="1" ref="BL26" ca="1">AnualidadPensionado(BL$1,$E26,$B26, $D26, Hombres!$A$1:$DW$117, Mujeres!$A$1:$DW$117)</f>
        <v>0</v>
      </c>
      <c r="BM26" s="52" cm="1">
        <f t="array" aca="1" ref="BM26" ca="1">AnualidadPensionado(BM$1,$E26,$B26, $D26, Hombres!$A$1:$DW$117, Mujeres!$A$1:$DW$117)</f>
        <v>0</v>
      </c>
      <c r="BN26" s="52" cm="1">
        <f t="array" aca="1" ref="BN26" ca="1">AnualidadPensionado(BN$1,$E26,$B26, $D26, Hombres!$A$1:$DW$117, Mujeres!$A$1:$DW$117)</f>
        <v>0</v>
      </c>
      <c r="BO26" s="52" cm="1">
        <f t="array" aca="1" ref="BO26" ca="1">AnualidadPensionado(BO$1,$E26,$B26, $D26, Hombres!$A$1:$DW$117, Mujeres!$A$1:$DW$117)</f>
        <v>0</v>
      </c>
      <c r="BP26" s="52" cm="1">
        <f t="array" aca="1" ref="BP26" ca="1">AnualidadPensionado(BP$1,$E26,$B26, $D26, Hombres!$A$1:$DW$117, Mujeres!$A$1:$DW$117)</f>
        <v>0</v>
      </c>
      <c r="BQ26" s="52" cm="1">
        <f t="array" aca="1" ref="BQ26" ca="1">AnualidadPensionado(BQ$1,$E26,$B26, $D26, Hombres!$A$1:$DW$117, Mujeres!$A$1:$DW$117)</f>
        <v>0</v>
      </c>
      <c r="BR26" s="52" cm="1">
        <f t="array" aca="1" ref="BR26" ca="1">AnualidadPensionado(BR$1,$E26,$B26, $D26, Hombres!$A$1:$DW$117, Mujeres!$A$1:$DW$117)</f>
        <v>0</v>
      </c>
      <c r="BS26" s="52" cm="1">
        <f t="array" aca="1" ref="BS26" ca="1">AnualidadPensionado(BS$1,$E26,$B26, $D26, Hombres!$A$1:$DW$117, Mujeres!$A$1:$DW$117)</f>
        <v>0</v>
      </c>
      <c r="BT26" s="52" cm="1">
        <f t="array" aca="1" ref="BT26" ca="1">AnualidadPensionado(BT$1,$E26,$B26, $D26, Hombres!$A$1:$DW$117, Mujeres!$A$1:$DW$117)</f>
        <v>0</v>
      </c>
      <c r="BU26" s="52" cm="1">
        <f t="array" aca="1" ref="BU26" ca="1">AnualidadPensionado(BU$1,$E26,$B26, $D26, Hombres!$A$1:$DW$117, Mujeres!$A$1:$DW$117)</f>
        <v>0</v>
      </c>
      <c r="BV26" s="52" cm="1">
        <f t="array" aca="1" ref="BV26" ca="1">AnualidadPensionado(BV$1,$E26,$B26, $D26, Hombres!$A$1:$DW$117, Mujeres!$A$1:$DW$117)</f>
        <v>0</v>
      </c>
      <c r="BW26" s="52" cm="1">
        <f t="array" aca="1" ref="BW26" ca="1">AnualidadPensionado(BW$1,$E26,$B26, $D26, Hombres!$A$1:$DW$117, Mujeres!$A$1:$DW$117)</f>
        <v>0</v>
      </c>
      <c r="BX26" s="52" cm="1">
        <f t="array" aca="1" ref="BX26" ca="1">AnualidadPensionado(BX$1,$E26,$B26, $D26, Hombres!$A$1:$DW$117, Mujeres!$A$1:$DW$117)</f>
        <v>0</v>
      </c>
      <c r="BY26" s="52" cm="1">
        <f t="array" aca="1" ref="BY26" ca="1">AnualidadPensionado(BY$1,$E26,$B26, $D26, Hombres!$A$1:$DW$117, Mujeres!$A$1:$DW$117)</f>
        <v>0</v>
      </c>
      <c r="BZ26" s="52" cm="1">
        <f t="array" aca="1" ref="BZ26" ca="1">AnualidadPensionado(BZ$1,$E26,$B26, $D26, Hombres!$A$1:$DW$117, Mujeres!$A$1:$DW$117)</f>
        <v>0</v>
      </c>
      <c r="CA26" s="52" cm="1">
        <f t="array" aca="1" ref="CA26" ca="1">AnualidadPensionado(CA$1,$E26,$B26, $D26, Hombres!$A$1:$DW$117, Mujeres!$A$1:$DW$117)</f>
        <v>0</v>
      </c>
      <c r="CB26" s="52" cm="1">
        <f t="array" aca="1" ref="CB26" ca="1">AnualidadPensionado(CB$1,$E26,$B26, $D26, Hombres!$A$1:$DW$117, Mujeres!$A$1:$DW$117)</f>
        <v>0</v>
      </c>
      <c r="CC26" s="52" cm="1">
        <f t="array" aca="1" ref="CC26" ca="1">AnualidadPensionado(CC$1,$E26,$B26, $D26, Hombres!$A$1:$DW$117, Mujeres!$A$1:$DW$117)</f>
        <v>0</v>
      </c>
      <c r="CD26" s="52" cm="1">
        <f t="array" aca="1" ref="CD26" ca="1">AnualidadPensionado(CD$1,$E26,$B26, $D26, Hombres!$A$1:$DW$117, Mujeres!$A$1:$DW$117)</f>
        <v>0</v>
      </c>
      <c r="CE26" s="52" cm="1">
        <f t="array" aca="1" ref="CE26" ca="1">AnualidadPensionado(CE$1,$E26,$B26, $D26, Hombres!$A$1:$DW$117, Mujeres!$A$1:$DW$117)</f>
        <v>0</v>
      </c>
      <c r="CF26" s="52" cm="1">
        <f t="array" aca="1" ref="CF26" ca="1">AnualidadPensionado(CF$1,$E26,$B26, $D26, Hombres!$A$1:$DW$117, Mujeres!$A$1:$DW$117)</f>
        <v>0</v>
      </c>
      <c r="CG26" s="52" cm="1">
        <f t="array" aca="1" ref="CG26" ca="1">AnualidadPensionado(CG$1,$E26,$B26, $D26, Hombres!$A$1:$DW$117, Mujeres!$A$1:$DW$117)</f>
        <v>0</v>
      </c>
      <c r="CH26" s="52" cm="1">
        <f t="array" aca="1" ref="CH26" ca="1">AnualidadPensionado(CH$1,$E26,$B26, $D26, Hombres!$A$1:$DW$117, Mujeres!$A$1:$DW$117)</f>
        <v>0</v>
      </c>
      <c r="CI26" s="52" cm="1">
        <f t="array" aca="1" ref="CI26" ca="1">AnualidadPensionado(CI$1,$E26,$B26, $D26, Hombres!$A$1:$DW$117, Mujeres!$A$1:$DW$117)</f>
        <v>0</v>
      </c>
      <c r="CJ26" s="52" cm="1">
        <f t="array" aca="1" ref="CJ26" ca="1">AnualidadPensionado(CJ$1,$E26,$B26, $D26, Hombres!$A$1:$DW$117, Mujeres!$A$1:$DW$117)</f>
        <v>0</v>
      </c>
      <c r="CK26" s="52" cm="1">
        <f t="array" aca="1" ref="CK26" ca="1">AnualidadPensionado(CK$1,$E26,$B26, $D26, Hombres!$A$1:$DW$117, Mujeres!$A$1:$DW$117)</f>
        <v>0</v>
      </c>
      <c r="CL26" s="52" cm="1">
        <f t="array" aca="1" ref="CL26" ca="1">AnualidadPensionado(CL$1,$E26,$B26, $D26, Hombres!$A$1:$DW$117, Mujeres!$A$1:$DW$117)</f>
        <v>0</v>
      </c>
      <c r="CM26" s="52" cm="1">
        <f t="array" aca="1" ref="CM26" ca="1">AnualidadPensionado(CM$1,$E26,$B26, $D26, Hombres!$A$1:$DW$117, Mujeres!$A$1:$DW$117)</f>
        <v>0</v>
      </c>
      <c r="CN26" s="52" cm="1">
        <f t="array" aca="1" ref="CN26" ca="1">AnualidadPensionado(CN$1,$E26,$B26, $D26, Hombres!$A$1:$DW$117, Mujeres!$A$1:$DW$117)</f>
        <v>0</v>
      </c>
      <c r="CO26" s="52" cm="1">
        <f t="array" aca="1" ref="CO26" ca="1">AnualidadPensionado(CO$1,$E26,$B26, $D26, Hombres!$A$1:$DW$117, Mujeres!$A$1:$DW$117)</f>
        <v>0</v>
      </c>
      <c r="CP26" s="52" cm="1">
        <f t="array" aca="1" ref="CP26" ca="1">AnualidadPensionado(CP$1,$E26,$B26, $D26, Hombres!$A$1:$DW$117, Mujeres!$A$1:$DW$117)</f>
        <v>0</v>
      </c>
      <c r="CQ26" s="52" cm="1">
        <f t="array" aca="1" ref="CQ26" ca="1">AnualidadPensionado(CQ$1,$E26,$B26, $D26, Hombres!$A$1:$DW$117, Mujeres!$A$1:$DW$117)</f>
        <v>0</v>
      </c>
      <c r="CR26" s="52" cm="1">
        <f t="array" aca="1" ref="CR26" ca="1">AnualidadPensionado(CR$1,$E26,$B26, $D26, Hombres!$A$1:$DW$117, Mujeres!$A$1:$DW$117)</f>
        <v>0</v>
      </c>
      <c r="CS26" s="52" cm="1">
        <f t="array" aca="1" ref="CS26" ca="1">AnualidadPensionado(CS$1,$E26,$B26, $D26, Hombres!$A$1:$DW$117, Mujeres!$A$1:$DW$117)</f>
        <v>0</v>
      </c>
      <c r="CT26" s="52" cm="1">
        <f t="array" aca="1" ref="CT26" ca="1">AnualidadPensionado(CT$1,$E26,$B26, $D26, Hombres!$A$1:$DW$117, Mujeres!$A$1:$DW$117)</f>
        <v>0</v>
      </c>
      <c r="CU26" s="52" cm="1">
        <f t="array" aca="1" ref="CU26" ca="1">AnualidadPensionado(CU$1,$E26,$B26, $D26, Hombres!$A$1:$DW$117, Mujeres!$A$1:$DW$117)</f>
        <v>0</v>
      </c>
      <c r="CV26" s="52" cm="1">
        <f t="array" aca="1" ref="CV26" ca="1">AnualidadPensionado(CV$1,$E26,$B26, $D26, Hombres!$A$1:$DW$117, Mujeres!$A$1:$DW$117)</f>
        <v>0</v>
      </c>
      <c r="CW26" s="52" cm="1">
        <f t="array" aca="1" ref="CW26" ca="1">AnualidadPensionado(CW$1,$E26,$B26, $D26, Hombres!$A$1:$DW$117, Mujeres!$A$1:$DW$117)</f>
        <v>0</v>
      </c>
      <c r="CX26" s="52" cm="1">
        <f t="array" aca="1" ref="CX26" ca="1">AnualidadPensionado(CX$1,$E26,$B26, $D26, Hombres!$A$1:$DW$117, Mujeres!$A$1:$DW$117)</f>
        <v>0</v>
      </c>
      <c r="CY26" s="52" cm="1">
        <f t="array" aca="1" ref="CY26" ca="1">AnualidadPensionado(CY$1,$E26,$B26, $D26, Hombres!$A$1:$DW$117, Mujeres!$A$1:$DW$117)</f>
        <v>0</v>
      </c>
      <c r="DB26" s="25"/>
      <c r="DC26" s="52" cm="1">
        <f t="array" aca="1" ref="DC26" ca="1">beneficio_muerte_individual_pensionado(DC$1,$E26,$B26, Hombres!$A$1:$DW$117, Mujeres!$A$1:$DW$117)</f>
        <v>0</v>
      </c>
      <c r="DD26" s="52" cm="1">
        <f t="array" aca="1" ref="DD26" ca="1">beneficio_muerte_individual_pensionado(DD$1,$E26,$B26, Hombres!$A$1:$DW$117, Mujeres!$A$1:$DW$117)</f>
        <v>226089.60000000001</v>
      </c>
      <c r="DE26" s="52" cm="1">
        <f t="array" aca="1" ref="DE26" ca="1">beneficio_muerte_individual_pensionado(DE$1,$E26,$B26, Hombres!$A$1:$DW$117, Mujeres!$A$1:$DW$117)</f>
        <v>227257.19172822</v>
      </c>
      <c r="DF26" s="52" cm="1">
        <f t="array" aca="1" ref="DF26" ca="1">beneficio_muerte_individual_pensionado(DF$1,$E26,$B26, Hombres!$A$1:$DW$117, Mujeres!$A$1:$DW$117)</f>
        <v>227003.57770969914</v>
      </c>
      <c r="DG26" s="52" cm="1">
        <f t="array" aca="1" ref="DG26" ca="1">beneficio_muerte_individual_pensionado(DG$1,$E26,$B26, Hombres!$A$1:$DW$117, Mujeres!$A$1:$DW$117)</f>
        <v>224977.76712448228</v>
      </c>
      <c r="DH26" s="52" cm="1">
        <f t="array" aca="1" ref="DH26" ca="1">beneficio_muerte_individual_pensionado(DH$1,$E26,$B26, Hombres!$A$1:$DW$117, Mujeres!$A$1:$DW$117)</f>
        <v>220925.17608795493</v>
      </c>
      <c r="DI26" s="52" cm="1">
        <f t="array" aca="1" ref="DI26" ca="1">beneficio_muerte_individual_pensionado(DI$1,$E26,$B26, Hombres!$A$1:$DW$117, Mujeres!$A$1:$DW$117)</f>
        <v>214843.03018445871</v>
      </c>
      <c r="DJ26" s="52" cm="1">
        <f t="array" aca="1" ref="DJ26" ca="1">beneficio_muerte_individual_pensionado(DJ$1,$E26,$B26, Hombres!$A$1:$DW$117, Mujeres!$A$1:$DW$117)</f>
        <v>206824.22745495994</v>
      </c>
      <c r="DK26" s="52" cm="1">
        <f t="array" aca="1" ref="DK26" ca="1">beneficio_muerte_individual_pensionado(DK$1,$E26,$B26, Hombres!$A$1:$DW$117, Mujeres!$A$1:$DW$117)</f>
        <v>196891.00297200566</v>
      </c>
      <c r="DL26" s="52" cm="1">
        <f t="array" aca="1" ref="DL26" ca="1">beneficio_muerte_individual_pensionado(DL$1,$E26,$B26, Hombres!$A$1:$DW$117, Mujeres!$A$1:$DW$117)</f>
        <v>184989.41881448947</v>
      </c>
      <c r="DM26" s="52" cm="1">
        <f t="array" aca="1" ref="DM26" ca="1">beneficio_muerte_individual_pensionado(DM$1,$E26,$B26, Hombres!$A$1:$DW$117, Mujeres!$A$1:$DW$117)</f>
        <v>171227.92957393013</v>
      </c>
      <c r="DN26" s="52" cm="1">
        <f t="array" aca="1" ref="DN26" ca="1">beneficio_muerte_individual_pensionado(DN$1,$E26,$B26, Hombres!$A$1:$DW$117, Mujeres!$A$1:$DW$117)</f>
        <v>155962.24717152942</v>
      </c>
      <c r="DO26" s="52" cm="1">
        <f t="array" aca="1" ref="DO26" ca="1">beneficio_muerte_individual_pensionado(DO$1,$E26,$B26, Hombres!$A$1:$DW$117, Mujeres!$A$1:$DW$117)</f>
        <v>139632.83984420629</v>
      </c>
      <c r="DP26" s="52" cm="1">
        <f t="array" aca="1" ref="DP26" ca="1">beneficio_muerte_individual_pensionado(DP$1,$E26,$B26, Hombres!$A$1:$DW$117, Mujeres!$A$1:$DW$117)</f>
        <v>122651.47743040047</v>
      </c>
      <c r="DQ26" s="52" cm="1">
        <f t="array" aca="1" ref="DQ26" ca="1">beneficio_muerte_individual_pensionado(DQ$1,$E26,$B26, Hombres!$A$1:$DW$117, Mujeres!$A$1:$DW$117)</f>
        <v>105414.74434644605</v>
      </c>
      <c r="DR26" s="52" cm="1">
        <f t="array" aca="1" ref="DR26" ca="1">beneficio_muerte_individual_pensionado(DR$1,$E26,$B26, Hombres!$A$1:$DW$117, Mujeres!$A$1:$DW$117)</f>
        <v>88409.058345985963</v>
      </c>
      <c r="DS26" s="52" cm="1">
        <f t="array" aca="1" ref="DS26" ca="1">beneficio_muerte_individual_pensionado(DS$1,$E26,$B26, Hombres!$A$1:$DW$117, Mujeres!$A$1:$DW$117)</f>
        <v>72188.055390180365</v>
      </c>
      <c r="DT26" s="52" cm="1">
        <f t="array" aca="1" ref="DT26" ca="1">beneficio_muerte_individual_pensionado(DT$1,$E26,$B26, Hombres!$A$1:$DW$117, Mujeres!$A$1:$DW$117)</f>
        <v>57244.55468984953</v>
      </c>
      <c r="DU26" s="52" cm="1">
        <f t="array" aca="1" ref="DU26" ca="1">beneficio_muerte_individual_pensionado(DU$1,$E26,$B26, Hombres!$A$1:$DW$117, Mujeres!$A$1:$DW$117)</f>
        <v>43942.405146249868</v>
      </c>
      <c r="DV26" s="52" cm="1">
        <f t="array" aca="1" ref="DV26" ca="1">beneficio_muerte_individual_pensionado(DV$1,$E26,$B26, Hombres!$A$1:$DW$117, Mujeres!$A$1:$DW$117)</f>
        <v>32515.283917799603</v>
      </c>
      <c r="DW26" s="52" cm="1">
        <f t="array" aca="1" ref="DW26" ca="1">beneficio_muerte_individual_pensionado(DW$1,$E26,$B26, Hombres!$A$1:$DW$117, Mujeres!$A$1:$DW$117)</f>
        <v>23087.433595141334</v>
      </c>
      <c r="DX26" s="52" cm="1">
        <f t="array" aca="1" ref="DX26" ca="1">beneficio_muerte_individual_pensionado(DX$1,$E26,$B26, Hombres!$A$1:$DW$117, Mujeres!$A$1:$DW$117)</f>
        <v>15659.426574356652</v>
      </c>
      <c r="DY26" s="52" cm="1">
        <f t="array" aca="1" ref="DY26" ca="1">beneficio_muerte_individual_pensionado(DY$1,$E26,$B26, Hombres!$A$1:$DW$117, Mujeres!$A$1:$DW$117)</f>
        <v>10094.346824265673</v>
      </c>
      <c r="DZ26" s="52" cm="1">
        <f t="array" aca="1" ref="DZ26" ca="1">beneficio_muerte_individual_pensionado(DZ$1,$E26,$B26, Hombres!$A$1:$DW$117, Mujeres!$A$1:$DW$117)</f>
        <v>6145.5887969018368</v>
      </c>
      <c r="EA26" s="52" cm="1">
        <f t="array" aca="1" ref="EA26" ca="1">beneficio_muerte_individual_pensionado(EA$1,$E26,$B26, Hombres!$A$1:$DW$117, Mujeres!$A$1:$DW$117)</f>
        <v>3506.7396619305105</v>
      </c>
      <c r="EB26" s="52" cm="1">
        <f t="array" aca="1" ref="EB26" ca="1">beneficio_muerte_individual_pensionado(EB$1,$E26,$B26, Hombres!$A$1:$DW$117, Mujeres!$A$1:$DW$117)</f>
        <v>1859.0110184956939</v>
      </c>
      <c r="EC26" s="52" cm="1">
        <f t="array" aca="1" ref="EC26" ca="1">beneficio_muerte_individual_pensionado(EC$1,$E26,$B26, Hombres!$A$1:$DW$117, Mujeres!$A$1:$DW$117)</f>
        <v>906.53160553967166</v>
      </c>
      <c r="ED26" s="52" cm="1">
        <f t="array" aca="1" ref="ED26" ca="1">beneficio_muerte_individual_pensionado(ED$1,$E26,$B26, Hombres!$A$1:$DW$117, Mujeres!$A$1:$DW$117)</f>
        <v>401.82180975389906</v>
      </c>
      <c r="EE26" s="52" cm="1">
        <f t="array" aca="1" ref="EE26" ca="1">beneficio_muerte_individual_pensionado(EE$1,$E26,$B26, Hombres!$A$1:$DW$117, Mujeres!$A$1:$DW$117)</f>
        <v>159.47984842576466</v>
      </c>
      <c r="EF26" s="52" cm="1">
        <f t="array" aca="1" ref="EF26" ca="1">beneficio_muerte_individual_pensionado(EF$1,$E26,$B26, Hombres!$A$1:$DW$117, Mujeres!$A$1:$DW$117)</f>
        <v>55.591231403307681</v>
      </c>
      <c r="EG26" s="52" cm="1">
        <f t="array" aca="1" ref="EG26" ca="1">beneficio_muerte_individual_pensionado(EG$1,$E26,$B26, Hombres!$A$1:$DW$117, Mujeres!$A$1:$DW$117)</f>
        <v>16.596077555937622</v>
      </c>
      <c r="EH26" s="52" cm="1">
        <f t="array" aca="1" ref="EH26" ca="1">beneficio_muerte_individual_pensionado(EH$1,$E26,$B26, Hombres!$A$1:$DW$117, Mujeres!$A$1:$DW$117)</f>
        <v>5.0227303856467644</v>
      </c>
      <c r="EI26" s="52" cm="1">
        <f t="array" aca="1" ref="EI26" ca="1">beneficio_muerte_individual_pensionado(EI$1,$E26,$B26, Hombres!$A$1:$DW$117, Mujeres!$A$1:$DW$117)</f>
        <v>0</v>
      </c>
      <c r="EJ26" s="52" cm="1">
        <f t="array" aca="1" ref="EJ26" ca="1">beneficio_muerte_individual_pensionado(EJ$1,$E26,$B26, Hombres!$A$1:$DW$117, Mujeres!$A$1:$DW$117)</f>
        <v>0</v>
      </c>
      <c r="EK26" s="52" cm="1">
        <f t="array" aca="1" ref="EK26" ca="1">beneficio_muerte_individual_pensionado(EK$1,$E26,$B26, Hombres!$A$1:$DW$117, Mujeres!$A$1:$DW$117)</f>
        <v>0</v>
      </c>
      <c r="EL26" s="52" cm="1">
        <f t="array" aca="1" ref="EL26" ca="1">beneficio_muerte_individual_pensionado(EL$1,$E26,$B26, Hombres!$A$1:$DW$117, Mujeres!$A$1:$DW$117)</f>
        <v>0</v>
      </c>
      <c r="EM26" s="52" cm="1">
        <f t="array" aca="1" ref="EM26" ca="1">beneficio_muerte_individual_pensionado(EM$1,$E26,$B26, Hombres!$A$1:$DW$117, Mujeres!$A$1:$DW$117)</f>
        <v>0</v>
      </c>
      <c r="EN26" s="52" cm="1">
        <f t="array" aca="1" ref="EN26" ca="1">beneficio_muerte_individual_pensionado(EN$1,$E26,$B26, Hombres!$A$1:$DW$117, Mujeres!$A$1:$DW$117)</f>
        <v>0</v>
      </c>
      <c r="EO26" s="52" cm="1">
        <f t="array" aca="1" ref="EO26" ca="1">beneficio_muerte_individual_pensionado(EO$1,$E26,$B26, Hombres!$A$1:$DW$117, Mujeres!$A$1:$DW$117)</f>
        <v>0</v>
      </c>
      <c r="EP26" s="52" cm="1">
        <f t="array" aca="1" ref="EP26" ca="1">beneficio_muerte_individual_pensionado(EP$1,$E26,$B26, Hombres!$A$1:$DW$117, Mujeres!$A$1:$DW$117)</f>
        <v>0</v>
      </c>
      <c r="EQ26" s="52" cm="1">
        <f t="array" aca="1" ref="EQ26" ca="1">beneficio_muerte_individual_pensionado(EQ$1,$E26,$B26, Hombres!$A$1:$DW$117, Mujeres!$A$1:$DW$117)</f>
        <v>0</v>
      </c>
      <c r="ER26" s="52" cm="1">
        <f t="array" aca="1" ref="ER26" ca="1">beneficio_muerte_individual_pensionado(ER$1,$E26,$B26, Hombres!$A$1:$DW$117, Mujeres!$A$1:$DW$117)</f>
        <v>0</v>
      </c>
      <c r="ES26" s="52" cm="1">
        <f t="array" aca="1" ref="ES26" ca="1">beneficio_muerte_individual_pensionado(ES$1,$E26,$B26, Hombres!$A$1:$DW$117, Mujeres!$A$1:$DW$117)</f>
        <v>0</v>
      </c>
      <c r="ET26" s="52" cm="1">
        <f t="array" aca="1" ref="ET26" ca="1">beneficio_muerte_individual_pensionado(ET$1,$E26,$B26, Hombres!$A$1:$DW$117, Mujeres!$A$1:$DW$117)</f>
        <v>0</v>
      </c>
      <c r="EU26" s="52" cm="1">
        <f t="array" aca="1" ref="EU26" ca="1">beneficio_muerte_individual_pensionado(EU$1,$E26,$B26, Hombres!$A$1:$DW$117, Mujeres!$A$1:$DW$117)</f>
        <v>0</v>
      </c>
      <c r="EV26" s="52" cm="1">
        <f t="array" aca="1" ref="EV26" ca="1">beneficio_muerte_individual_pensionado(EV$1,$E26,$B26, Hombres!$A$1:$DW$117, Mujeres!$A$1:$DW$117)</f>
        <v>0</v>
      </c>
      <c r="EW26" s="52" cm="1">
        <f t="array" aca="1" ref="EW26" ca="1">beneficio_muerte_individual_pensionado(EW$1,$E26,$B26, Hombres!$A$1:$DW$117, Mujeres!$A$1:$DW$117)</f>
        <v>0</v>
      </c>
      <c r="EX26" s="52" cm="1">
        <f t="array" aca="1" ref="EX26" ca="1">beneficio_muerte_individual_pensionado(EX$1,$E26,$B26, Hombres!$A$1:$DW$117, Mujeres!$A$1:$DW$117)</f>
        <v>0</v>
      </c>
      <c r="EY26" s="52" cm="1">
        <f t="array" aca="1" ref="EY26" ca="1">beneficio_muerte_individual_pensionado(EY$1,$E26,$B26, Hombres!$A$1:$DW$117, Mujeres!$A$1:$DW$117)</f>
        <v>0</v>
      </c>
      <c r="EZ26" s="52" cm="1">
        <f t="array" aca="1" ref="EZ26" ca="1">beneficio_muerte_individual_pensionado(EZ$1,$E26,$B26, Hombres!$A$1:$DW$117, Mujeres!$A$1:$DW$117)</f>
        <v>0</v>
      </c>
      <c r="FA26" s="52" cm="1">
        <f t="array" aca="1" ref="FA26" ca="1">beneficio_muerte_individual_pensionado(FA$1,$E26,$B26, Hombres!$A$1:$DW$117, Mujeres!$A$1:$DW$117)</f>
        <v>0</v>
      </c>
      <c r="FB26" s="52" cm="1">
        <f t="array" aca="1" ref="FB26" ca="1">beneficio_muerte_individual_pensionado(FB$1,$E26,$B26, Hombres!$A$1:$DW$117, Mujeres!$A$1:$DW$117)</f>
        <v>0</v>
      </c>
      <c r="FC26" s="52" cm="1">
        <f t="array" aca="1" ref="FC26" ca="1">beneficio_muerte_individual_pensionado(FC$1,$E26,$B26, Hombres!$A$1:$DW$117, Mujeres!$A$1:$DW$117)</f>
        <v>0</v>
      </c>
      <c r="FD26" s="52" cm="1">
        <f t="array" aca="1" ref="FD26" ca="1">beneficio_muerte_individual_pensionado(FD$1,$E26,$B26, Hombres!$A$1:$DW$117, Mujeres!$A$1:$DW$117)</f>
        <v>0</v>
      </c>
      <c r="FE26" s="52" cm="1">
        <f t="array" aca="1" ref="FE26" ca="1">beneficio_muerte_individual_pensionado(FE$1,$E26,$B26, Hombres!$A$1:$DW$117, Mujeres!$A$1:$DW$117)</f>
        <v>0</v>
      </c>
      <c r="FF26" s="52" cm="1">
        <f t="array" aca="1" ref="FF26" ca="1">beneficio_muerte_individual_pensionado(FF$1,$E26,$B26, Hombres!$A$1:$DW$117, Mujeres!$A$1:$DW$117)</f>
        <v>0</v>
      </c>
      <c r="FG26" s="52" cm="1">
        <f t="array" aca="1" ref="FG26" ca="1">beneficio_muerte_individual_pensionado(FG$1,$E26,$B26, Hombres!$A$1:$DW$117, Mujeres!$A$1:$DW$117)</f>
        <v>0</v>
      </c>
      <c r="FH26" s="52" cm="1">
        <f t="array" aca="1" ref="FH26" ca="1">beneficio_muerte_individual_pensionado(FH$1,$E26,$B26, Hombres!$A$1:$DW$117, Mujeres!$A$1:$DW$117)</f>
        <v>0</v>
      </c>
      <c r="FI26" s="52" cm="1">
        <f t="array" aca="1" ref="FI26" ca="1">beneficio_muerte_individual_pensionado(FI$1,$E26,$B26, Hombres!$A$1:$DW$117, Mujeres!$A$1:$DW$117)</f>
        <v>0</v>
      </c>
      <c r="FJ26" s="52" cm="1">
        <f t="array" aca="1" ref="FJ26" ca="1">beneficio_muerte_individual_pensionado(FJ$1,$E26,$B26, Hombres!$A$1:$DW$117, Mujeres!$A$1:$DW$117)</f>
        <v>0</v>
      </c>
      <c r="FK26" s="52" cm="1">
        <f t="array" aca="1" ref="FK26" ca="1">beneficio_muerte_individual_pensionado(FK$1,$E26,$B26, Hombres!$A$1:$DW$117, Mujeres!$A$1:$DW$117)</f>
        <v>0</v>
      </c>
      <c r="FL26" s="52" cm="1">
        <f t="array" aca="1" ref="FL26" ca="1">beneficio_muerte_individual_pensionado(FL$1,$E26,$B26, Hombres!$A$1:$DW$117, Mujeres!$A$1:$DW$117)</f>
        <v>0</v>
      </c>
      <c r="FM26" s="52" cm="1">
        <f t="array" aca="1" ref="FM26" ca="1">beneficio_muerte_individual_pensionado(FM$1,$E26,$B26, Hombres!$A$1:$DW$117, Mujeres!$A$1:$DW$117)</f>
        <v>0</v>
      </c>
      <c r="FN26" s="52" cm="1">
        <f t="array" aca="1" ref="FN26" ca="1">beneficio_muerte_individual_pensionado(FN$1,$E26,$B26, Hombres!$A$1:$DW$117, Mujeres!$A$1:$DW$117)</f>
        <v>0</v>
      </c>
      <c r="FO26" s="52" cm="1">
        <f t="array" aca="1" ref="FO26" ca="1">beneficio_muerte_individual_pensionado(FO$1,$E26,$B26, Hombres!$A$1:$DW$117, Mujeres!$A$1:$DW$117)</f>
        <v>0</v>
      </c>
      <c r="FP26" s="52" cm="1">
        <f t="array" aca="1" ref="FP26" ca="1">beneficio_muerte_individual_pensionado(FP$1,$E26,$B26, Hombres!$A$1:$DW$117, Mujeres!$A$1:$DW$117)</f>
        <v>0</v>
      </c>
      <c r="FQ26" s="52" cm="1">
        <f t="array" aca="1" ref="FQ26" ca="1">beneficio_muerte_individual_pensionado(FQ$1,$E26,$B26, Hombres!$A$1:$DW$117, Mujeres!$A$1:$DW$117)</f>
        <v>0</v>
      </c>
      <c r="FR26" s="52" cm="1">
        <f t="array" aca="1" ref="FR26" ca="1">beneficio_muerte_individual_pensionado(FR$1,$E26,$B26, Hombres!$A$1:$DW$117, Mujeres!$A$1:$DW$117)</f>
        <v>0</v>
      </c>
      <c r="FS26" s="52" cm="1">
        <f t="array" aca="1" ref="FS26" ca="1">beneficio_muerte_individual_pensionado(FS$1,$E26,$B26, Hombres!$A$1:$DW$117, Mujeres!$A$1:$DW$117)</f>
        <v>0</v>
      </c>
      <c r="FT26" s="52" cm="1">
        <f t="array" aca="1" ref="FT26" ca="1">beneficio_muerte_individual_pensionado(FT$1,$E26,$B26, Hombres!$A$1:$DW$117, Mujeres!$A$1:$DW$117)</f>
        <v>0</v>
      </c>
      <c r="FU26" s="52" cm="1">
        <f t="array" aca="1" ref="FU26" ca="1">beneficio_muerte_individual_pensionado(FU$1,$E26,$B26, Hombres!$A$1:$DW$117, Mujeres!$A$1:$DW$117)</f>
        <v>0</v>
      </c>
      <c r="FV26" s="52" cm="1">
        <f t="array" aca="1" ref="FV26" ca="1">beneficio_muerte_individual_pensionado(FV$1,$E26,$B26, Hombres!$A$1:$DW$117, Mujeres!$A$1:$DW$117)</f>
        <v>0</v>
      </c>
      <c r="FW26" s="52" cm="1">
        <f t="array" aca="1" ref="FW26" ca="1">beneficio_muerte_individual_pensionado(FW$1,$E26,$B26, Hombres!$A$1:$DW$117, Mujeres!$A$1:$DW$117)</f>
        <v>0</v>
      </c>
      <c r="FX26" s="52" cm="1">
        <f t="array" aca="1" ref="FX26" ca="1">beneficio_muerte_individual_pensionado(FX$1,$E26,$B26, Hombres!$A$1:$DW$117, Mujeres!$A$1:$DW$117)</f>
        <v>0</v>
      </c>
      <c r="FY26" s="52" cm="1">
        <f t="array" aca="1" ref="FY26" ca="1">beneficio_muerte_individual_pensionado(FY$1,$E26,$B26, Hombres!$A$1:$DW$117, Mujeres!$A$1:$DW$117)</f>
        <v>0</v>
      </c>
      <c r="FZ26" s="52" cm="1">
        <f t="array" aca="1" ref="FZ26" ca="1">beneficio_muerte_individual_pensionado(FZ$1,$E26,$B26, Hombres!$A$1:$DW$117, Mujeres!$A$1:$DW$117)</f>
        <v>0</v>
      </c>
      <c r="GA26" s="52" cm="1">
        <f t="array" aca="1" ref="GA26" ca="1">beneficio_muerte_individual_pensionado(GA$1,$E26,$B26, Hombres!$A$1:$DW$117, Mujeres!$A$1:$DW$117)</f>
        <v>0</v>
      </c>
      <c r="GB26" s="52" cm="1">
        <f t="array" aca="1" ref="GB26" ca="1">beneficio_muerte_individual_pensionado(GB$1,$E26,$B26, Hombres!$A$1:$DW$117, Mujeres!$A$1:$DW$117)</f>
        <v>0</v>
      </c>
      <c r="GC26" s="52" cm="1">
        <f t="array" aca="1" ref="GC26" ca="1">beneficio_muerte_individual_pensionado(GC$1,$E26,$B26, Hombres!$A$1:$DW$117, Mujeres!$A$1:$DW$117)</f>
        <v>0</v>
      </c>
      <c r="GD26" s="52" cm="1">
        <f t="array" aca="1" ref="GD26" ca="1">beneficio_muerte_individual_pensionado(GD$1,$E26,$B26, Hombres!$A$1:$DW$117, Mujeres!$A$1:$DW$117)</f>
        <v>0</v>
      </c>
      <c r="GE26" s="52" cm="1">
        <f t="array" aca="1" ref="GE26" ca="1">beneficio_muerte_individual_pensionado(GE$1,$E26,$B26, Hombres!$A$1:$DW$117, Mujeres!$A$1:$DW$117)</f>
        <v>0</v>
      </c>
      <c r="GF26" s="52" cm="1">
        <f t="array" aca="1" ref="GF26" ca="1">beneficio_muerte_individual_pensionado(GF$1,$E26,$B26, Hombres!$A$1:$DW$117, Mujeres!$A$1:$DW$117)</f>
        <v>0</v>
      </c>
      <c r="GG26" s="52" cm="1">
        <f t="array" aca="1" ref="GG26" ca="1">beneficio_muerte_individual_pensionado(GG$1,$E26,$B26, Hombres!$A$1:$DW$117, Mujeres!$A$1:$DW$117)</f>
        <v>0</v>
      </c>
      <c r="GH26" s="52" cm="1">
        <f t="array" aca="1" ref="GH26" ca="1">beneficio_muerte_individual_pensionado(GH$1,$E26,$B26, Hombres!$A$1:$DW$117, Mujeres!$A$1:$DW$117)</f>
        <v>0</v>
      </c>
      <c r="GI26" s="52" cm="1">
        <f t="array" aca="1" ref="GI26" ca="1">beneficio_muerte_individual_pensionado(GI$1,$E26,$B26, Hombres!$A$1:$DW$117, Mujeres!$A$1:$DW$117)</f>
        <v>0</v>
      </c>
      <c r="GJ26" s="52" cm="1">
        <f t="array" aca="1" ref="GJ26" ca="1">beneficio_muerte_individual_pensionado(GJ$1,$E26,$B26, Hombres!$A$1:$DW$117, Mujeres!$A$1:$DW$117)</f>
        <v>0</v>
      </c>
      <c r="GK26" s="52" cm="1">
        <f t="array" aca="1" ref="GK26" ca="1">beneficio_muerte_individual_pensionado(GK$1,$E26,$B26, Hombres!$A$1:$DW$117, Mujeres!$A$1:$DW$117)</f>
        <v>0</v>
      </c>
      <c r="GL26" s="52" cm="1">
        <f t="array" aca="1" ref="GL26" ca="1">beneficio_muerte_individual_pensionado(GL$1,$E26,$B26, Hombres!$A$1:$DW$117, Mujeres!$A$1:$DW$117)</f>
        <v>0</v>
      </c>
      <c r="GM26" s="52" cm="1">
        <f t="array" aca="1" ref="GM26" ca="1">beneficio_muerte_individual_pensionado(GM$1,$E26,$B26, Hombres!$A$1:$DW$117, Mujeres!$A$1:$DW$117)</f>
        <v>0</v>
      </c>
      <c r="GN26" s="52" cm="1">
        <f t="array" aca="1" ref="GN26" ca="1">beneficio_muerte_individual_pensionado(GN$1,$E26,$B26, Hombres!$A$1:$DW$117, Mujeres!$A$1:$DW$117)</f>
        <v>0</v>
      </c>
      <c r="GO26" s="52" cm="1">
        <f t="array" aca="1" ref="GO26" ca="1">beneficio_muerte_individual_pensionado(GO$1,$E26,$B26, Hombres!$A$1:$DW$117, Mujeres!$A$1:$DW$117)</f>
        <v>0</v>
      </c>
      <c r="GP26" s="52" cm="1">
        <f t="array" aca="1" ref="GP26" ca="1">beneficio_muerte_individual_pensionado(GP$1,$E26,$B26, Hombres!$A$1:$DW$117, Mujeres!$A$1:$DW$117)</f>
        <v>0</v>
      </c>
      <c r="GQ26" s="52" cm="1">
        <f t="array" aca="1" ref="GQ26" ca="1">beneficio_muerte_individual_pensionado(GQ$1,$E26,$B26, Hombres!$A$1:$DW$117, Mujeres!$A$1:$DW$117)</f>
        <v>0</v>
      </c>
      <c r="GR26" s="52" cm="1">
        <f t="array" aca="1" ref="GR26" ca="1">beneficio_muerte_individual_pensionado(GR$1,$E26,$B26, Hombres!$A$1:$DW$117, Mujeres!$A$1:$DW$117)</f>
        <v>0</v>
      </c>
      <c r="GS26" s="52" cm="1">
        <f t="array" aca="1" ref="GS26" ca="1">beneficio_muerte_individual_pensionado(GS$1,$E26,$B26, Hombres!$A$1:$DW$117, Mujeres!$A$1:$DW$117)</f>
        <v>0</v>
      </c>
      <c r="GT26" s="52" cm="1">
        <f t="array" aca="1" ref="GT26" ca="1">beneficio_muerte_individual_pensionado(GT$1,$E26,$B26, Hombres!$A$1:$DW$117, Mujeres!$A$1:$DW$117)</f>
        <v>0</v>
      </c>
    </row>
    <row r="27" spans="1:202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5"/>
      <c r="H27" s="52" cm="1">
        <f t="array" aca="1" ref="H27" ca="1">AnualidadPensionado(H$1,$E27,$B27, $D27, Hombres!$A$1:$DW$117, Mujeres!$A$1:$DW$117)</f>
        <v>0</v>
      </c>
      <c r="I27" s="52" cm="1">
        <f t="array" aca="1" ref="I27" ca="1">AnualidadPensionado(I$1,$E27,$B27, $D27, Hombres!$A$1:$DW$117, Mujeres!$A$1:$DW$117)</f>
        <v>2155266.7314358754</v>
      </c>
      <c r="J27" s="52" cm="1">
        <f t="array" aca="1" ref="J27" ca="1">AnualidadPensionado(J$1,$E27,$B27, $D27, Hombres!$A$1:$DW$117, Mujeres!$A$1:$DW$117)</f>
        <v>2201898.9445439139</v>
      </c>
      <c r="K27" s="52" cm="1">
        <f t="array" aca="1" ref="K27" ca="1">AnualidadPensionado(K$1,$E27,$B27, $D27, Hombres!$A$1:$DW$117, Mujeres!$A$1:$DW$117)</f>
        <v>2248178.4301375509</v>
      </c>
      <c r="L27" s="52" cm="1">
        <f t="array" aca="1" ref="L27" ca="1">AnualidadPensionado(L$1,$E27,$B27, $D27, Hombres!$A$1:$DW$117, Mujeres!$A$1:$DW$117)</f>
        <v>2293766.3785911696</v>
      </c>
      <c r="M27" s="52" cm="1">
        <f t="array" aca="1" ref="M27" ca="1">AnualidadPensionado(M$1,$E27,$B27, $D27, Hombres!$A$1:$DW$117, Mujeres!$A$1:$DW$117)</f>
        <v>2338229.9181883996</v>
      </c>
      <c r="N27" s="52" cm="1">
        <f t="array" aca="1" ref="N27" ca="1">AnualidadPensionado(N$1,$E27,$B27, $D27, Hombres!$A$1:$DW$117, Mujeres!$A$1:$DW$117)</f>
        <v>2380969.2467333167</v>
      </c>
      <c r="O27" s="52" cm="1">
        <f t="array" aca="1" ref="O27" ca="1">AnualidadPensionado(O$1,$E27,$B27, $D27, Hombres!$A$1:$DW$117, Mujeres!$A$1:$DW$117)</f>
        <v>2421333.3040838297</v>
      </c>
      <c r="P27" s="52" cm="1">
        <f t="array" aca="1" ref="P27" ca="1">AnualidadPensionado(P$1,$E27,$B27, $D27, Hombres!$A$1:$DW$117, Mujeres!$A$1:$DW$117)</f>
        <v>2458931.7313096439</v>
      </c>
      <c r="Q27" s="52" cm="1">
        <f t="array" aca="1" ref="Q27" ca="1">AnualidadPensionado(Q$1,$E27,$B27, $D27, Hombres!$A$1:$DW$117, Mujeres!$A$1:$DW$117)</f>
        <v>2493687.4969479768</v>
      </c>
      <c r="R27" s="52" cm="1">
        <f t="array" aca="1" ref="R27" ca="1">AnualidadPensionado(R$1,$E27,$B27, $D27, Hombres!$A$1:$DW$117, Mujeres!$A$1:$DW$117)</f>
        <v>2525523.8092301995</v>
      </c>
      <c r="S27" s="52" cm="1">
        <f t="array" aca="1" ref="S27" ca="1">AnualidadPensionado(S$1,$E27,$B27, $D27, Hombres!$A$1:$DW$117, Mujeres!$A$1:$DW$117)</f>
        <v>2553966.604366512</v>
      </c>
      <c r="T27" s="52" cm="1">
        <f t="array" aca="1" ref="T27" ca="1">AnualidadPensionado(T$1,$E27,$B27, $D27, Hombres!$A$1:$DW$117, Mujeres!$A$1:$DW$117)</f>
        <v>2578066.2240022053</v>
      </c>
      <c r="U27" s="52" cm="1">
        <f t="array" aca="1" ref="U27" ca="1">AnualidadPensionado(U$1,$E27,$B27, $D27, Hombres!$A$1:$DW$117, Mujeres!$A$1:$DW$117)</f>
        <v>2596556.664088855</v>
      </c>
      <c r="V27" s="52" cm="1">
        <f t="array" aca="1" ref="V27" ca="1">AnualidadPensionado(V$1,$E27,$B27, $D27, Hombres!$A$1:$DW$117, Mujeres!$A$1:$DW$117)</f>
        <v>2608129.3275920632</v>
      </c>
      <c r="W27" s="52" cm="1">
        <f t="array" aca="1" ref="W27" ca="1">AnualidadPensionado(W$1,$E27,$B27, $D27, Hombres!$A$1:$DW$117, Mujeres!$A$1:$DW$117)</f>
        <v>2608790.4805522193</v>
      </c>
      <c r="X27" s="52" cm="1">
        <f t="array" aca="1" ref="X27" ca="1">AnualidadPensionado(X$1,$E27,$B27, $D27, Hombres!$A$1:$DW$117, Mujeres!$A$1:$DW$117)</f>
        <v>2600941.3630663631</v>
      </c>
      <c r="Y27" s="52" cm="1">
        <f t="array" aca="1" ref="Y27" ca="1">AnualidadPensionado(Y$1,$E27,$B27, $D27, Hombres!$A$1:$DW$117, Mujeres!$A$1:$DW$117)</f>
        <v>2583696.068447981</v>
      </c>
      <c r="Z27" s="52" cm="1">
        <f t="array" aca="1" ref="Z27" ca="1">AnualidadPensionado(Z$1,$E27,$B27, $D27, Hombres!$A$1:$DW$117, Mujeres!$A$1:$DW$117)</f>
        <v>2556082.6229392383</v>
      </c>
      <c r="AA27" s="52" cm="1">
        <f t="array" aca="1" ref="AA27" ca="1">AnualidadPensionado(AA$1,$E27,$B27, $D27, Hombres!$A$1:$DW$117, Mujeres!$A$1:$DW$117)</f>
        <v>2517146.1690834062</v>
      </c>
      <c r="AB27" s="52" cm="1">
        <f t="array" aca="1" ref="AB27" ca="1">AnualidadPensionado(AB$1,$E27,$B27, $D27, Hombres!$A$1:$DW$117, Mujeres!$A$1:$DW$117)</f>
        <v>2466060.1614983096</v>
      </c>
      <c r="AC27" s="52" cm="1">
        <f t="array" aca="1" ref="AC27" ca="1">AnualidadPensionado(AC$1,$E27,$B27, $D27, Hombres!$A$1:$DW$117, Mujeres!$A$1:$DW$117)</f>
        <v>2402152.7401499557</v>
      </c>
      <c r="AD27" s="52" cm="1">
        <f t="array" aca="1" ref="AD27" ca="1">AnualidadPensionado(AD$1,$E27,$B27, $D27, Hombres!$A$1:$DW$117, Mujeres!$A$1:$DW$117)</f>
        <v>2324865.1524382434</v>
      </c>
      <c r="AE27" s="52" cm="1">
        <f t="array" aca="1" ref="AE27" ca="1">AnualidadPensionado(AE$1,$E27,$B27, $D27, Hombres!$A$1:$DW$117, Mujeres!$A$1:$DW$117)</f>
        <v>2233783.2779978495</v>
      </c>
      <c r="AF27" s="52" cm="1">
        <f t="array" aca="1" ref="AF27" ca="1">AnualidadPensionado(AF$1,$E27,$B27, $D27, Hombres!$A$1:$DW$117, Mujeres!$A$1:$DW$117)</f>
        <v>2128793.5808526473</v>
      </c>
      <c r="AG27" s="52" cm="1">
        <f t="array" aca="1" ref="AG27" ca="1">AnualidadPensionado(AG$1,$E27,$B27, $D27, Hombres!$A$1:$DW$117, Mujeres!$A$1:$DW$117)</f>
        <v>2010231.8018252994</v>
      </c>
      <c r="AH27" s="52" cm="1">
        <f t="array" aca="1" ref="AH27" ca="1">AnualidadPensionado(AH$1,$E27,$B27, $D27, Hombres!$A$1:$DW$117, Mujeres!$A$1:$DW$117)</f>
        <v>1878908.1164307278</v>
      </c>
      <c r="AI27" s="52" cm="1">
        <f t="array" aca="1" ref="AI27" ca="1">AnualidadPensionado(AI$1,$E27,$B27, $D27, Hombres!$A$1:$DW$117, Mujeres!$A$1:$DW$117)</f>
        <v>1736023.2794166305</v>
      </c>
      <c r="AJ27" s="52" cm="1">
        <f t="array" aca="1" ref="AJ27" ca="1">AnualidadPensionado(AJ$1,$E27,$B27, $D27, Hombres!$A$1:$DW$117, Mujeres!$A$1:$DW$117)</f>
        <v>1583193.8779280668</v>
      </c>
      <c r="AK27" s="52" cm="1">
        <f t="array" aca="1" ref="AK27" ca="1">AnualidadPensionado(AK$1,$E27,$B27, $D27, Hombres!$A$1:$DW$117, Mujeres!$A$1:$DW$117)</f>
        <v>1422606.677311894</v>
      </c>
      <c r="AL27" s="52" cm="1">
        <f t="array" aca="1" ref="AL27" ca="1">AnualidadPensionado(AL$1,$E27,$B27, $D27, Hombres!$A$1:$DW$117, Mujeres!$A$1:$DW$117)</f>
        <v>1257148.7802450953</v>
      </c>
      <c r="AM27" s="52" cm="1">
        <f t="array" aca="1" ref="AM27" ca="1">AnualidadPensionado(AM$1,$E27,$B27, $D27, Hombres!$A$1:$DW$117, Mujeres!$A$1:$DW$117)</f>
        <v>1090256.72306995</v>
      </c>
      <c r="AN27" s="52" cm="1">
        <f t="array" aca="1" ref="AN27" ca="1">AnualidadPensionado(AN$1,$E27,$B27, $D27, Hombres!$A$1:$DW$117, Mujeres!$A$1:$DW$117)</f>
        <v>925642.05708633049</v>
      </c>
      <c r="AO27" s="52" cm="1">
        <f t="array" aca="1" ref="AO27" ca="1">AnualidadPensionado(AO$1,$E27,$B27, $D27, Hombres!$A$1:$DW$117, Mujeres!$A$1:$DW$117)</f>
        <v>767125.32997125003</v>
      </c>
      <c r="AP27" s="52" cm="1">
        <f t="array" aca="1" ref="AP27" ca="1">AnualidadPensionado(AP$1,$E27,$B27, $D27, Hombres!$A$1:$DW$117, Mujeres!$A$1:$DW$117)</f>
        <v>618506.26197737677</v>
      </c>
      <c r="AQ27" s="52" cm="1">
        <f t="array" aca="1" ref="AQ27" ca="1">AnualidadPensionado(AQ$1,$E27,$B27, $D27, Hombres!$A$1:$DW$117, Mujeres!$A$1:$DW$117)</f>
        <v>483343.29995197663</v>
      </c>
      <c r="AR27" s="52" cm="1">
        <f t="array" aca="1" ref="AR27" ca="1">AnualidadPensionado(AR$1,$E27,$B27, $D27, Hombres!$A$1:$DW$117, Mujeres!$A$1:$DW$117)</f>
        <v>364556.72875326732</v>
      </c>
      <c r="AS27" s="52" cm="1">
        <f t="array" aca="1" ref="AS27" ca="1">AnualidadPensionado(AS$1,$E27,$B27, $D27, Hombres!$A$1:$DW$117, Mujeres!$A$1:$DW$117)</f>
        <v>264065.07919243217</v>
      </c>
      <c r="AT27" s="52" cm="1">
        <f t="array" aca="1" ref="AT27" ca="1">AnualidadPensionado(AT$1,$E27,$B27, $D27, Hombres!$A$1:$DW$117, Mujeres!$A$1:$DW$117)</f>
        <v>182611.90260397087</v>
      </c>
      <c r="AU27" s="52" cm="1">
        <f t="array" aca="1" ref="AU27" ca="1">AnualidadPensionado(AU$1,$E27,$B27, $D27, Hombres!$A$1:$DW$117, Mujeres!$A$1:$DW$117)</f>
        <v>119733.68872030823</v>
      </c>
      <c r="AV27" s="52" cm="1">
        <f t="array" aca="1" ref="AV27" ca="1">AnualidadPensionado(AV$1,$E27,$B27, $D27, Hombres!$A$1:$DW$117, Mujeres!$A$1:$DW$117)</f>
        <v>73839.819594240325</v>
      </c>
      <c r="AW27" s="52" cm="1">
        <f t="array" aca="1" ref="AW27" ca="1">AnualidadPensionado(AW$1,$E27,$B27, $D27, Hombres!$A$1:$DW$117, Mujeres!$A$1:$DW$117)</f>
        <v>42425.73053367564</v>
      </c>
      <c r="AX27" s="52" cm="1">
        <f t="array" aca="1" ref="AX27" ca="1">AnualidadPensionado(AX$1,$E27,$B27, $D27, Hombres!$A$1:$DW$117, Mujeres!$A$1:$DW$117)</f>
        <v>22449.533183144045</v>
      </c>
      <c r="AY27" s="52" cm="1">
        <f t="array" aca="1" ref="AY27" ca="1">AnualidadPensionado(AY$1,$E27,$B27, $D27, Hombres!$A$1:$DW$117, Mujeres!$A$1:$DW$117)</f>
        <v>10784.654763182143</v>
      </c>
      <c r="AZ27" s="52" cm="1">
        <f t="array" aca="1" ref="AZ27" ca="1">AnualidadPensionado(AZ$1,$E27,$B27, $D27, Hombres!$A$1:$DW$117, Mujeres!$A$1:$DW$117)</f>
        <v>4619.8480666128498</v>
      </c>
      <c r="BA27" s="52" cm="1">
        <f t="array" aca="1" ref="BA27" ca="1">AnualidadPensionado(BA$1,$E27,$B27, $D27, Hombres!$A$1:$DW$117, Mujeres!$A$1:$DW$117)</f>
        <v>1724.3528625417678</v>
      </c>
      <c r="BB27" s="52" cm="1">
        <f t="array" aca="1" ref="BB27" ca="1">AnualidadPensionado(BB$1,$E27,$B27, $D27, Hombres!$A$1:$DW$117, Mujeres!$A$1:$DW$117)</f>
        <v>543.52966707736653</v>
      </c>
      <c r="BC27" s="52" cm="1">
        <f t="array" aca="1" ref="BC27" ca="1">AnualidadPensionado(BC$1,$E27,$B27, $D27, Hombres!$A$1:$DW$117, Mujeres!$A$1:$DW$117)</f>
        <v>138.31834715592623</v>
      </c>
      <c r="BD27" s="52" cm="1">
        <f t="array" aca="1" ref="BD27" ca="1">AnualidadPensionado(BD$1,$E27,$B27, $D27, Hombres!$A$1:$DW$117, Mujeres!$A$1:$DW$117)</f>
        <v>26.47827137545632</v>
      </c>
      <c r="BE27" s="52" cm="1">
        <f t="array" aca="1" ref="BE27" ca="1">AnualidadPensionado(BE$1,$E27,$B27, $D27, Hombres!$A$1:$DW$117, Mujeres!$A$1:$DW$117)</f>
        <v>3.3497758557128448</v>
      </c>
      <c r="BF27" s="52" cm="1">
        <f t="array" aca="1" ref="BF27" ca="1">AnualidadPensionado(BF$1,$E27,$B27, $D27, Hombres!$A$1:$DW$117, Mujeres!$A$1:$DW$117)</f>
        <v>0</v>
      </c>
      <c r="BG27" s="52" cm="1">
        <f t="array" aca="1" ref="BG27" ca="1">AnualidadPensionado(BG$1,$E27,$B27, $D27, Hombres!$A$1:$DW$117, Mujeres!$A$1:$DW$117)</f>
        <v>0</v>
      </c>
      <c r="BH27" s="52" cm="1">
        <f t="array" aca="1" ref="BH27" ca="1">AnualidadPensionado(BH$1,$E27,$B27, $D27, Hombres!$A$1:$DW$117, Mujeres!$A$1:$DW$117)</f>
        <v>0</v>
      </c>
      <c r="BI27" s="52" cm="1">
        <f t="array" aca="1" ref="BI27" ca="1">AnualidadPensionado(BI$1,$E27,$B27, $D27, Hombres!$A$1:$DW$117, Mujeres!$A$1:$DW$117)</f>
        <v>0</v>
      </c>
      <c r="BJ27" s="52" cm="1">
        <f t="array" aca="1" ref="BJ27" ca="1">AnualidadPensionado(BJ$1,$E27,$B27, $D27, Hombres!$A$1:$DW$117, Mujeres!$A$1:$DW$117)</f>
        <v>0</v>
      </c>
      <c r="BK27" s="52" cm="1">
        <f t="array" aca="1" ref="BK27" ca="1">AnualidadPensionado(BK$1,$E27,$B27, $D27, Hombres!$A$1:$DW$117, Mujeres!$A$1:$DW$117)</f>
        <v>0</v>
      </c>
      <c r="BL27" s="52" cm="1">
        <f t="array" aca="1" ref="BL27" ca="1">AnualidadPensionado(BL$1,$E27,$B27, $D27, Hombres!$A$1:$DW$117, Mujeres!$A$1:$DW$117)</f>
        <v>0</v>
      </c>
      <c r="BM27" s="52" cm="1">
        <f t="array" aca="1" ref="BM27" ca="1">AnualidadPensionado(BM$1,$E27,$B27, $D27, Hombres!$A$1:$DW$117, Mujeres!$A$1:$DW$117)</f>
        <v>0</v>
      </c>
      <c r="BN27" s="52" cm="1">
        <f t="array" aca="1" ref="BN27" ca="1">AnualidadPensionado(BN$1,$E27,$B27, $D27, Hombres!$A$1:$DW$117, Mujeres!$A$1:$DW$117)</f>
        <v>0</v>
      </c>
      <c r="BO27" s="52" cm="1">
        <f t="array" aca="1" ref="BO27" ca="1">AnualidadPensionado(BO$1,$E27,$B27, $D27, Hombres!$A$1:$DW$117, Mujeres!$A$1:$DW$117)</f>
        <v>0</v>
      </c>
      <c r="BP27" s="52" cm="1">
        <f t="array" aca="1" ref="BP27" ca="1">AnualidadPensionado(BP$1,$E27,$B27, $D27, Hombres!$A$1:$DW$117, Mujeres!$A$1:$DW$117)</f>
        <v>0</v>
      </c>
      <c r="BQ27" s="52" cm="1">
        <f t="array" aca="1" ref="BQ27" ca="1">AnualidadPensionado(BQ$1,$E27,$B27, $D27, Hombres!$A$1:$DW$117, Mujeres!$A$1:$DW$117)</f>
        <v>0</v>
      </c>
      <c r="BR27" s="52" cm="1">
        <f t="array" aca="1" ref="BR27" ca="1">AnualidadPensionado(BR$1,$E27,$B27, $D27, Hombres!$A$1:$DW$117, Mujeres!$A$1:$DW$117)</f>
        <v>0</v>
      </c>
      <c r="BS27" s="52" cm="1">
        <f t="array" aca="1" ref="BS27" ca="1">AnualidadPensionado(BS$1,$E27,$B27, $D27, Hombres!$A$1:$DW$117, Mujeres!$A$1:$DW$117)</f>
        <v>0</v>
      </c>
      <c r="BT27" s="52" cm="1">
        <f t="array" aca="1" ref="BT27" ca="1">AnualidadPensionado(BT$1,$E27,$B27, $D27, Hombres!$A$1:$DW$117, Mujeres!$A$1:$DW$117)</f>
        <v>0</v>
      </c>
      <c r="BU27" s="52" cm="1">
        <f t="array" aca="1" ref="BU27" ca="1">AnualidadPensionado(BU$1,$E27,$B27, $D27, Hombres!$A$1:$DW$117, Mujeres!$A$1:$DW$117)</f>
        <v>0</v>
      </c>
      <c r="BV27" s="52" cm="1">
        <f t="array" aca="1" ref="BV27" ca="1">AnualidadPensionado(BV$1,$E27,$B27, $D27, Hombres!$A$1:$DW$117, Mujeres!$A$1:$DW$117)</f>
        <v>0</v>
      </c>
      <c r="BW27" s="52" cm="1">
        <f t="array" aca="1" ref="BW27" ca="1">AnualidadPensionado(BW$1,$E27,$B27, $D27, Hombres!$A$1:$DW$117, Mujeres!$A$1:$DW$117)</f>
        <v>0</v>
      </c>
      <c r="BX27" s="52" cm="1">
        <f t="array" aca="1" ref="BX27" ca="1">AnualidadPensionado(BX$1,$E27,$B27, $D27, Hombres!$A$1:$DW$117, Mujeres!$A$1:$DW$117)</f>
        <v>0</v>
      </c>
      <c r="BY27" s="52" cm="1">
        <f t="array" aca="1" ref="BY27" ca="1">AnualidadPensionado(BY$1,$E27,$B27, $D27, Hombres!$A$1:$DW$117, Mujeres!$A$1:$DW$117)</f>
        <v>0</v>
      </c>
      <c r="BZ27" s="52" cm="1">
        <f t="array" aca="1" ref="BZ27" ca="1">AnualidadPensionado(BZ$1,$E27,$B27, $D27, Hombres!$A$1:$DW$117, Mujeres!$A$1:$DW$117)</f>
        <v>0</v>
      </c>
      <c r="CA27" s="52" cm="1">
        <f t="array" aca="1" ref="CA27" ca="1">AnualidadPensionado(CA$1,$E27,$B27, $D27, Hombres!$A$1:$DW$117, Mujeres!$A$1:$DW$117)</f>
        <v>0</v>
      </c>
      <c r="CB27" s="52" cm="1">
        <f t="array" aca="1" ref="CB27" ca="1">AnualidadPensionado(CB$1,$E27,$B27, $D27, Hombres!$A$1:$DW$117, Mujeres!$A$1:$DW$117)</f>
        <v>0</v>
      </c>
      <c r="CC27" s="52" cm="1">
        <f t="array" aca="1" ref="CC27" ca="1">AnualidadPensionado(CC$1,$E27,$B27, $D27, Hombres!$A$1:$DW$117, Mujeres!$A$1:$DW$117)</f>
        <v>0</v>
      </c>
      <c r="CD27" s="52" cm="1">
        <f t="array" aca="1" ref="CD27" ca="1">AnualidadPensionado(CD$1,$E27,$B27, $D27, Hombres!$A$1:$DW$117, Mujeres!$A$1:$DW$117)</f>
        <v>0</v>
      </c>
      <c r="CE27" s="52" cm="1">
        <f t="array" aca="1" ref="CE27" ca="1">AnualidadPensionado(CE$1,$E27,$B27, $D27, Hombres!$A$1:$DW$117, Mujeres!$A$1:$DW$117)</f>
        <v>0</v>
      </c>
      <c r="CF27" s="52" cm="1">
        <f t="array" aca="1" ref="CF27" ca="1">AnualidadPensionado(CF$1,$E27,$B27, $D27, Hombres!$A$1:$DW$117, Mujeres!$A$1:$DW$117)</f>
        <v>0</v>
      </c>
      <c r="CG27" s="52" cm="1">
        <f t="array" aca="1" ref="CG27" ca="1">AnualidadPensionado(CG$1,$E27,$B27, $D27, Hombres!$A$1:$DW$117, Mujeres!$A$1:$DW$117)</f>
        <v>0</v>
      </c>
      <c r="CH27" s="52" cm="1">
        <f t="array" aca="1" ref="CH27" ca="1">AnualidadPensionado(CH$1,$E27,$B27, $D27, Hombres!$A$1:$DW$117, Mujeres!$A$1:$DW$117)</f>
        <v>0</v>
      </c>
      <c r="CI27" s="52" cm="1">
        <f t="array" aca="1" ref="CI27" ca="1">AnualidadPensionado(CI$1,$E27,$B27, $D27, Hombres!$A$1:$DW$117, Mujeres!$A$1:$DW$117)</f>
        <v>0</v>
      </c>
      <c r="CJ27" s="52" cm="1">
        <f t="array" aca="1" ref="CJ27" ca="1">AnualidadPensionado(CJ$1,$E27,$B27, $D27, Hombres!$A$1:$DW$117, Mujeres!$A$1:$DW$117)</f>
        <v>0</v>
      </c>
      <c r="CK27" s="52" cm="1">
        <f t="array" aca="1" ref="CK27" ca="1">AnualidadPensionado(CK$1,$E27,$B27, $D27, Hombres!$A$1:$DW$117, Mujeres!$A$1:$DW$117)</f>
        <v>0</v>
      </c>
      <c r="CL27" s="52" cm="1">
        <f t="array" aca="1" ref="CL27" ca="1">AnualidadPensionado(CL$1,$E27,$B27, $D27, Hombres!$A$1:$DW$117, Mujeres!$A$1:$DW$117)</f>
        <v>0</v>
      </c>
      <c r="CM27" s="52" cm="1">
        <f t="array" aca="1" ref="CM27" ca="1">AnualidadPensionado(CM$1,$E27,$B27, $D27, Hombres!$A$1:$DW$117, Mujeres!$A$1:$DW$117)</f>
        <v>0</v>
      </c>
      <c r="CN27" s="52" cm="1">
        <f t="array" aca="1" ref="CN27" ca="1">AnualidadPensionado(CN$1,$E27,$B27, $D27, Hombres!$A$1:$DW$117, Mujeres!$A$1:$DW$117)</f>
        <v>0</v>
      </c>
      <c r="CO27" s="52" cm="1">
        <f t="array" aca="1" ref="CO27" ca="1">AnualidadPensionado(CO$1,$E27,$B27, $D27, Hombres!$A$1:$DW$117, Mujeres!$A$1:$DW$117)</f>
        <v>0</v>
      </c>
      <c r="CP27" s="52" cm="1">
        <f t="array" aca="1" ref="CP27" ca="1">AnualidadPensionado(CP$1,$E27,$B27, $D27, Hombres!$A$1:$DW$117, Mujeres!$A$1:$DW$117)</f>
        <v>0</v>
      </c>
      <c r="CQ27" s="52" cm="1">
        <f t="array" aca="1" ref="CQ27" ca="1">AnualidadPensionado(CQ$1,$E27,$B27, $D27, Hombres!$A$1:$DW$117, Mujeres!$A$1:$DW$117)</f>
        <v>0</v>
      </c>
      <c r="CR27" s="52" cm="1">
        <f t="array" aca="1" ref="CR27" ca="1">AnualidadPensionado(CR$1,$E27,$B27, $D27, Hombres!$A$1:$DW$117, Mujeres!$A$1:$DW$117)</f>
        <v>0</v>
      </c>
      <c r="CS27" s="52" cm="1">
        <f t="array" aca="1" ref="CS27" ca="1">AnualidadPensionado(CS$1,$E27,$B27, $D27, Hombres!$A$1:$DW$117, Mujeres!$A$1:$DW$117)</f>
        <v>0</v>
      </c>
      <c r="CT27" s="52" cm="1">
        <f t="array" aca="1" ref="CT27" ca="1">AnualidadPensionado(CT$1,$E27,$B27, $D27, Hombres!$A$1:$DW$117, Mujeres!$A$1:$DW$117)</f>
        <v>0</v>
      </c>
      <c r="CU27" s="52" cm="1">
        <f t="array" aca="1" ref="CU27" ca="1">AnualidadPensionado(CU$1,$E27,$B27, $D27, Hombres!$A$1:$DW$117, Mujeres!$A$1:$DW$117)</f>
        <v>0</v>
      </c>
      <c r="CV27" s="52" cm="1">
        <f t="array" aca="1" ref="CV27" ca="1">AnualidadPensionado(CV$1,$E27,$B27, $D27, Hombres!$A$1:$DW$117, Mujeres!$A$1:$DW$117)</f>
        <v>0</v>
      </c>
      <c r="CW27" s="52" cm="1">
        <f t="array" aca="1" ref="CW27" ca="1">AnualidadPensionado(CW$1,$E27,$B27, $D27, Hombres!$A$1:$DW$117, Mujeres!$A$1:$DW$117)</f>
        <v>0</v>
      </c>
      <c r="CX27" s="52" cm="1">
        <f t="array" aca="1" ref="CX27" ca="1">AnualidadPensionado(CX$1,$E27,$B27, $D27, Hombres!$A$1:$DW$117, Mujeres!$A$1:$DW$117)</f>
        <v>0</v>
      </c>
      <c r="CY27" s="52" cm="1">
        <f t="array" aca="1" ref="CY27" ca="1">AnualidadPensionado(CY$1,$E27,$B27, $D27, Hombres!$A$1:$DW$117, Mujeres!$A$1:$DW$117)</f>
        <v>0</v>
      </c>
      <c r="DB27" s="25"/>
      <c r="DC27" s="52" cm="1">
        <f t="array" ref="DC27">beneficio_muerte_individual_pensionado(DC$1,$E27,$B27, Hombres!$A$1:$DW$117, Mujeres!$A$1:$DW$117)</f>
        <v>0</v>
      </c>
      <c r="DD27" s="52" cm="1">
        <f t="array" ref="DD27">beneficio_muerte_individual_pensionado(DD$1,$E27,$B27, Hombres!$A$1:$DW$117, Mujeres!$A$1:$DW$117)</f>
        <v>22362.3</v>
      </c>
      <c r="DE27" s="52" cm="1">
        <f t="array" aca="1" ref="DE27" ca="1">beneficio_muerte_individual_pensionado(DE$1,$E27,$B27, Hombres!$A$1:$DW$117, Mujeres!$A$1:$DW$117)</f>
        <v>23744.418302880003</v>
      </c>
      <c r="DF27" s="52" cm="1">
        <f t="array" aca="1" ref="DF27" ca="1">beneficio_muerte_individual_pensionado(DF$1,$E27,$B27, Hombres!$A$1:$DW$117, Mujeres!$A$1:$DW$117)</f>
        <v>25327.862541198516</v>
      </c>
      <c r="DG27" s="52" cm="1">
        <f t="array" aca="1" ref="DG27" ca="1">beneficio_muerte_individual_pensionado(DG$1,$E27,$B27, Hombres!$A$1:$DW$117, Mujeres!$A$1:$DW$117)</f>
        <v>27168.384485848761</v>
      </c>
      <c r="DH27" s="52" cm="1">
        <f t="array" aca="1" ref="DH27" ca="1">beneficio_muerte_individual_pensionado(DH$1,$E27,$B27, Hombres!$A$1:$DW$117, Mujeres!$A$1:$DW$117)</f>
        <v>29347.645186276652</v>
      </c>
      <c r="DI27" s="52" cm="1">
        <f t="array" aca="1" ref="DI27" ca="1">beneficio_muerte_individual_pensionado(DI$1,$E27,$B27, Hombres!$A$1:$DW$117, Mujeres!$A$1:$DW$117)</f>
        <v>32072.781730889303</v>
      </c>
      <c r="DJ27" s="52" cm="1">
        <f t="array" aca="1" ref="DJ27" ca="1">beneficio_muerte_individual_pensionado(DJ$1,$E27,$B27, Hombres!$A$1:$DW$117, Mujeres!$A$1:$DW$117)</f>
        <v>35352.337773141509</v>
      </c>
      <c r="DK27" s="52" cm="1">
        <f t="array" ref="DK27">beneficio_muerte_individual_pensionado(DK$1,$E27,$B27, Hombres!$A$1:$DW$117, Mujeres!$A$1:$DW$117)</f>
        <v>38783.300918990295</v>
      </c>
      <c r="DL27" s="52" cm="1">
        <f t="array" ref="DL27">beneficio_muerte_individual_pensionado(DL$1,$E27,$B27, Hombres!$A$1:$DW$117, Mujeres!$A$1:$DW$117)</f>
        <v>41921.803299997315</v>
      </c>
      <c r="DM27" s="52" cm="1">
        <f t="array" aca="1" ref="DM27" ca="1">beneficio_muerte_individual_pensionado(DM$1,$E27,$B27, Hombres!$A$1:$DW$117, Mujeres!$A$1:$DW$117)</f>
        <v>44788.545521170956</v>
      </c>
      <c r="DN27" s="52" cm="1">
        <f t="array" aca="1" ref="DN27" ca="1">beneficio_muerte_individual_pensionado(DN$1,$E27,$B27, Hombres!$A$1:$DW$117, Mujeres!$A$1:$DW$117)</f>
        <v>47881.386259463252</v>
      </c>
      <c r="DO27" s="52" cm="1">
        <f t="array" aca="1" ref="DO27" ca="1">beneficio_muerte_individual_pensionado(DO$1,$E27,$B27, Hombres!$A$1:$DW$117, Mujeres!$A$1:$DW$117)</f>
        <v>51661.26811973584</v>
      </c>
      <c r="DP27" s="52" cm="1">
        <f t="array" aca="1" ref="DP27" ca="1">beneficio_muerte_individual_pensionado(DP$1,$E27,$B27, Hombres!$A$1:$DW$117, Mujeres!$A$1:$DW$117)</f>
        <v>56293.95785493937</v>
      </c>
      <c r="DQ27" s="52" cm="1">
        <f t="array" aca="1" ref="DQ27" ca="1">beneficio_muerte_individual_pensionado(DQ$1,$E27,$B27, Hombres!$A$1:$DW$117, Mujeres!$A$1:$DW$117)</f>
        <v>61612.805077139026</v>
      </c>
      <c r="DR27" s="52" cm="1">
        <f t="array" ref="DR27">beneficio_muerte_individual_pensionado(DR$1,$E27,$B27, Hombres!$A$1:$DW$117, Mujeres!$A$1:$DW$117)</f>
        <v>69981.043247959708</v>
      </c>
      <c r="DS27" s="52" cm="1">
        <f t="array" ref="DS27">beneficio_muerte_individual_pensionado(DS$1,$E27,$B27, Hombres!$A$1:$DW$117, Mujeres!$A$1:$DW$117)</f>
        <v>75428.765704668782</v>
      </c>
      <c r="DT27" s="52" cm="1">
        <f t="array" ref="DT27">beneficio_muerte_individual_pensionado(DT$1,$E27,$B27, Hombres!$A$1:$DW$117, Mujeres!$A$1:$DW$117)</f>
        <v>81117.227326392138</v>
      </c>
      <c r="DU27" s="52" cm="1">
        <f t="array" aca="1" ref="DU27" ca="1">beneficio_muerte_individual_pensionado(DU$1,$E27,$B27, Hombres!$A$1:$DW$117, Mujeres!$A$1:$DW$117)</f>
        <v>87006.035489382193</v>
      </c>
      <c r="DV27" s="52" cm="1">
        <f t="array" aca="1" ref="DV27" ca="1">beneficio_muerte_individual_pensionado(DV$1,$E27,$B27, Hombres!$A$1:$DW$117, Mujeres!$A$1:$DW$117)</f>
        <v>92923.889459956175</v>
      </c>
      <c r="DW27" s="52" cm="1">
        <f t="array" ref="DW27">beneficio_muerte_individual_pensionado(DW$1,$E27,$B27, Hombres!$A$1:$DW$117, Mujeres!$A$1:$DW$117)</f>
        <v>98747.029785858875</v>
      </c>
      <c r="DX27" s="52" cm="1">
        <f t="array" ref="DX27">beneficio_muerte_individual_pensionado(DX$1,$E27,$B27, Hombres!$A$1:$DW$117, Mujeres!$A$1:$DW$117)</f>
        <v>104441.76323159231</v>
      </c>
      <c r="DY27" s="52" cm="1">
        <f t="array" ref="DY27">beneficio_muerte_individual_pensionado(DY$1,$E27,$B27, Hombres!$A$1:$DW$117, Mujeres!$A$1:$DW$117)</f>
        <v>109936.69600160791</v>
      </c>
      <c r="DZ27" s="52" cm="1">
        <f t="array" aca="1" ref="DZ27" ca="1">beneficio_muerte_individual_pensionado(DZ$1,$E27,$B27, Hombres!$A$1:$DW$117, Mujeres!$A$1:$DW$117)</f>
        <v>115049.43454255629</v>
      </c>
      <c r="EA27" s="52" cm="1">
        <f t="array" ref="EA27">beneficio_muerte_individual_pensionado(EA$1,$E27,$B27, Hombres!$A$1:$DW$117, Mujeres!$A$1:$DW$117)</f>
        <v>119475.70341179763</v>
      </c>
      <c r="EB27" s="52" cm="1">
        <f t="array" ref="EB27">beneficio_muerte_individual_pensionado(EB$1,$E27,$B27, Hombres!$A$1:$DW$117, Mujeres!$A$1:$DW$117)</f>
        <v>122989.27649137356</v>
      </c>
      <c r="EC27" s="52" cm="1">
        <f t="array" aca="1" ref="EC27" ca="1">beneficio_muerte_individual_pensionado(EC$1,$E27,$B27, Hombres!$A$1:$DW$117, Mujeres!$A$1:$DW$117)</f>
        <v>125461.68001718383</v>
      </c>
      <c r="ED27" s="52" cm="1">
        <f t="array" aca="1" ref="ED27" ca="1">beneficio_muerte_individual_pensionado(ED$1,$E27,$B27, Hombres!$A$1:$DW$117, Mujeres!$A$1:$DW$117)</f>
        <v>126757.93575550398</v>
      </c>
      <c r="EE27" s="52" cm="1">
        <f t="array" aca="1" ref="EE27" ca="1">beneficio_muerte_individual_pensionado(EE$1,$E27,$B27, Hombres!$A$1:$DW$117, Mujeres!$A$1:$DW$117)</f>
        <v>126666.17017096124</v>
      </c>
      <c r="EF27" s="52" cm="1">
        <f t="array" aca="1" ref="EF27" ca="1">beneficio_muerte_individual_pensionado(EF$1,$E27,$B27, Hombres!$A$1:$DW$117, Mujeres!$A$1:$DW$117)</f>
        <v>124902.96041347088</v>
      </c>
      <c r="EG27" s="52" cm="1">
        <f t="array" aca="1" ref="EG27" ca="1">beneficio_muerte_individual_pensionado(EG$1,$E27,$B27, Hombres!$A$1:$DW$117, Mujeres!$A$1:$DW$117)</f>
        <v>121281.31443658617</v>
      </c>
      <c r="EH27" s="52" cm="1">
        <f t="array" aca="1" ref="EH27" ca="1">beneficio_muerte_individual_pensionado(EH$1,$E27,$B27, Hombres!$A$1:$DW$117, Mujeres!$A$1:$DW$117)</f>
        <v>115785.34069581878</v>
      </c>
      <c r="EI27" s="52" cm="1">
        <f t="array" ref="EI27">beneficio_muerte_individual_pensionado(EI$1,$E27,$B27, Hombres!$A$1:$DW$117, Mujeres!$A$1:$DW$117)</f>
        <v>108490.3025365486</v>
      </c>
      <c r="EJ27" s="52" cm="1">
        <f t="array" ref="EJ27">beneficio_muerte_individual_pensionado(EJ$1,$E27,$B27, Hombres!$A$1:$DW$117, Mujeres!$A$1:$DW$117)</f>
        <v>99512.46664471137</v>
      </c>
      <c r="EK27" s="52" cm="1">
        <f t="array" aca="1" ref="EK27" ca="1">beneficio_muerte_individual_pensionado(EK$1,$E27,$B27, Hombres!$A$1:$DW$117, Mujeres!$A$1:$DW$117)</f>
        <v>89039.110991549023</v>
      </c>
      <c r="EL27" s="52" cm="1">
        <f t="array" aca="1" ref="EL27" ca="1">beneficio_muerte_individual_pensionado(EL$1,$E27,$B27, Hombres!$A$1:$DW$117, Mujeres!$A$1:$DW$117)</f>
        <v>77427.352315613403</v>
      </c>
      <c r="EM27" s="52" cm="1">
        <f t="array" aca="1" ref="EM27" ca="1">beneficio_muerte_individual_pensionado(EM$1,$E27,$B27, Hombres!$A$1:$DW$117, Mujeres!$A$1:$DW$117)</f>
        <v>65201.665887449686</v>
      </c>
      <c r="EN27" s="52" cm="1">
        <f t="array" aca="1" ref="EN27" ca="1">beneficio_muerte_individual_pensionado(EN$1,$E27,$B27, Hombres!$A$1:$DW$117, Mujeres!$A$1:$DW$117)</f>
        <v>52952.269482044714</v>
      </c>
      <c r="EO27" s="52" cm="1">
        <f t="array" aca="1" ref="EO27" ca="1">beneficio_muerte_individual_pensionado(EO$1,$E27,$B27, Hombres!$A$1:$DW$117, Mujeres!$A$1:$DW$117)</f>
        <v>41258.273690095302</v>
      </c>
      <c r="EP27" s="52" cm="1">
        <f t="array" ref="EP27">beneficio_muerte_individual_pensionado(EP$1,$E27,$B27, Hombres!$A$1:$DW$117, Mujeres!$A$1:$DW$117)</f>
        <v>30645.013647829819</v>
      </c>
      <c r="EQ27" s="52" cm="1">
        <f t="array" ref="EQ27">beneficio_muerte_individual_pensionado(EQ$1,$E27,$B27, Hombres!$A$1:$DW$117, Mujeres!$A$1:$DW$117)</f>
        <v>21542.844842865885</v>
      </c>
      <c r="ER27" s="52" cm="1">
        <f t="array" ref="ER27">beneficio_muerte_individual_pensionado(ER$1,$E27,$B27, Hombres!$A$1:$DW$117, Mujeres!$A$1:$DW$117)</f>
        <v>14218.146338746936</v>
      </c>
      <c r="ES27" s="52" cm="1">
        <f t="array" aca="1" ref="ES27" ca="1">beneficio_muerte_individual_pensionado(ES$1,$E27,$B27, Hombres!$A$1:$DW$117, Mujeres!$A$1:$DW$117)</f>
        <v>8725.9357124414</v>
      </c>
      <c r="ET27" s="52" cm="1">
        <f t="array" aca="1" ref="ET27" ca="1">beneficio_muerte_individual_pensionado(ET$1,$E27,$B27, Hombres!$A$1:$DW$117, Mujeres!$A$1:$DW$117)</f>
        <v>4921.0896508975256</v>
      </c>
      <c r="EU27" s="52" cm="1">
        <f t="array" aca="1" ref="EU27" ca="1">beneficio_muerte_individual_pensionado(EU$1,$E27,$B27, Hombres!$A$1:$DW$117, Mujeres!$A$1:$DW$117)</f>
        <v>2513.1436653776605</v>
      </c>
      <c r="EV27" s="52" cm="1">
        <f t="array" ref="EV27">beneficio_muerte_individual_pensionado(EV$1,$E27,$B27, Hombres!$A$1:$DW$117, Mujeres!$A$1:$DW$117)</f>
        <v>1141.2523072075185</v>
      </c>
      <c r="EW27" s="52" cm="1">
        <f t="array" ref="EW27">beneficio_muerte_individual_pensionado(EW$1,$E27,$B27, Hombres!$A$1:$DW$117, Mujeres!$A$1:$DW$117)</f>
        <v>450.23524635352561</v>
      </c>
      <c r="EX27" s="52" cm="1">
        <f t="array" aca="1" ref="EX27" ca="1">beneficio_muerte_individual_pensionado(EX$1,$E27,$B27, Hombres!$A$1:$DW$117, Mujeres!$A$1:$DW$117)</f>
        <v>149.52554676140508</v>
      </c>
      <c r="EY27" s="52" cm="1">
        <f t="array" ref="EY27">beneficio_muerte_individual_pensionado(EY$1,$E27,$B27, Hombres!$A$1:$DW$117, Mujeres!$A$1:$DW$117)</f>
        <v>39.954065714084642</v>
      </c>
      <c r="EZ27" s="52" cm="1">
        <f t="array" ref="EZ27">beneficio_muerte_individual_pensionado(EZ$1,$E27,$B27, Hombres!$A$1:$DW$117, Mujeres!$A$1:$DW$117)</f>
        <v>8.0020357178940689</v>
      </c>
      <c r="FA27" s="52" cm="1">
        <f t="array" aca="1" ref="FA27" ca="1">beneficio_muerte_individual_pensionado(FA$1,$E27,$B27, Hombres!$A$1:$DW$117, Mujeres!$A$1:$DW$117)</f>
        <v>1.1197910640597653</v>
      </c>
      <c r="FB27" s="52" cm="1">
        <f t="array" aca="1" ref="FB27" ca="1">beneficio_muerte_individual_pensionado(FB$1,$E27,$B27, Hombres!$A$1:$DW$117, Mujeres!$A$1:$DW$117)</f>
        <v>0</v>
      </c>
      <c r="FC27" s="52" cm="1">
        <f t="array" ref="FC27">beneficio_muerte_individual_pensionado(FC$1,$E27,$B27, Hombres!$A$1:$DW$117, Mujeres!$A$1:$DW$117)</f>
        <v>0</v>
      </c>
      <c r="FD27" s="52" cm="1">
        <f t="array" aca="1" ref="FD27" ca="1">beneficio_muerte_individual_pensionado(FD$1,$E27,$B27, Hombres!$A$1:$DW$117, Mujeres!$A$1:$DW$117)</f>
        <v>0</v>
      </c>
      <c r="FE27" s="52" cm="1">
        <f t="array" aca="1" ref="FE27" ca="1">beneficio_muerte_individual_pensionado(FE$1,$E27,$B27, Hombres!$A$1:$DW$117, Mujeres!$A$1:$DW$117)</f>
        <v>0</v>
      </c>
      <c r="FF27" s="52" cm="1">
        <f t="array" ref="FF27">beneficio_muerte_individual_pensionado(FF$1,$E27,$B27, Hombres!$A$1:$DW$117, Mujeres!$A$1:$DW$117)</f>
        <v>0</v>
      </c>
      <c r="FG27" s="52" cm="1">
        <f t="array" ref="FG27">beneficio_muerte_individual_pensionado(FG$1,$E27,$B27, Hombres!$A$1:$DW$117, Mujeres!$A$1:$DW$117)</f>
        <v>0</v>
      </c>
      <c r="FH27" s="52" cm="1">
        <f t="array" ref="FH27">beneficio_muerte_individual_pensionado(FH$1,$E27,$B27, Hombres!$A$1:$DW$117, Mujeres!$A$1:$DW$117)</f>
        <v>0</v>
      </c>
      <c r="FI27" s="52" cm="1">
        <f t="array" aca="1" ref="FI27" ca="1">beneficio_muerte_individual_pensionado(FI$1,$E27,$B27, Hombres!$A$1:$DW$117, Mujeres!$A$1:$DW$117)</f>
        <v>0</v>
      </c>
      <c r="FJ27" s="52" cm="1">
        <f t="array" aca="1" ref="FJ27" ca="1">beneficio_muerte_individual_pensionado(FJ$1,$E27,$B27, Hombres!$A$1:$DW$117, Mujeres!$A$1:$DW$117)</f>
        <v>0</v>
      </c>
      <c r="FK27" s="52" cm="1">
        <f t="array" aca="1" ref="FK27" ca="1">beneficio_muerte_individual_pensionado(FK$1,$E27,$B27, Hombres!$A$1:$DW$117, Mujeres!$A$1:$DW$117)</f>
        <v>0</v>
      </c>
      <c r="FL27" s="52" cm="1">
        <f t="array" aca="1" ref="FL27" ca="1">beneficio_muerte_individual_pensionado(FL$1,$E27,$B27, Hombres!$A$1:$DW$117, Mujeres!$A$1:$DW$117)</f>
        <v>0</v>
      </c>
      <c r="FM27" s="52" cm="1">
        <f t="array" aca="1" ref="FM27" ca="1">beneficio_muerte_individual_pensionado(FM$1,$E27,$B27, Hombres!$A$1:$DW$117, Mujeres!$A$1:$DW$117)</f>
        <v>0</v>
      </c>
      <c r="FN27" s="52" cm="1">
        <f t="array" aca="1" ref="FN27" ca="1">beneficio_muerte_individual_pensionado(FN$1,$E27,$B27, Hombres!$A$1:$DW$117, Mujeres!$A$1:$DW$117)</f>
        <v>0</v>
      </c>
      <c r="FO27" s="52" cm="1">
        <f t="array" ref="FO27">beneficio_muerte_individual_pensionado(FO$1,$E27,$B27, Hombres!$A$1:$DW$117, Mujeres!$A$1:$DW$117)</f>
        <v>0</v>
      </c>
      <c r="FP27" s="52" cm="1">
        <f t="array" ref="FP27">beneficio_muerte_individual_pensionado(FP$1,$E27,$B27, Hombres!$A$1:$DW$117, Mujeres!$A$1:$DW$117)</f>
        <v>0</v>
      </c>
      <c r="FQ27" s="52" cm="1">
        <f t="array" aca="1" ref="FQ27" ca="1">beneficio_muerte_individual_pensionado(FQ$1,$E27,$B27, Hombres!$A$1:$DW$117, Mujeres!$A$1:$DW$117)</f>
        <v>0</v>
      </c>
      <c r="FR27" s="52" cm="1">
        <f t="array" aca="1" ref="FR27" ca="1">beneficio_muerte_individual_pensionado(FR$1,$E27,$B27, Hombres!$A$1:$DW$117, Mujeres!$A$1:$DW$117)</f>
        <v>0</v>
      </c>
      <c r="FS27" s="52" cm="1">
        <f t="array" aca="1" ref="FS27" ca="1">beneficio_muerte_individual_pensionado(FS$1,$E27,$B27, Hombres!$A$1:$DW$117, Mujeres!$A$1:$DW$117)</f>
        <v>0</v>
      </c>
      <c r="FT27" s="52" cm="1">
        <f t="array" aca="1" ref="FT27" ca="1">beneficio_muerte_individual_pensionado(FT$1,$E27,$B27, Hombres!$A$1:$DW$117, Mujeres!$A$1:$DW$117)</f>
        <v>0</v>
      </c>
      <c r="FU27" s="52" cm="1">
        <f t="array" ref="FU27">beneficio_muerte_individual_pensionado(FU$1,$E27,$B27, Hombres!$A$1:$DW$117, Mujeres!$A$1:$DW$117)</f>
        <v>0</v>
      </c>
      <c r="FV27" s="52" cm="1">
        <f t="array" aca="1" ref="FV27" ca="1">beneficio_muerte_individual_pensionado(FV$1,$E27,$B27, Hombres!$A$1:$DW$117, Mujeres!$A$1:$DW$117)</f>
        <v>0</v>
      </c>
      <c r="FW27" s="52" cm="1">
        <f t="array" ref="FW27">beneficio_muerte_individual_pensionado(FW$1,$E27,$B27, Hombres!$A$1:$DW$117, Mujeres!$A$1:$DW$117)</f>
        <v>0</v>
      </c>
      <c r="FX27" s="52" cm="1">
        <f t="array" ref="FX27">beneficio_muerte_individual_pensionado(FX$1,$E27,$B27, Hombres!$A$1:$DW$117, Mujeres!$A$1:$DW$117)</f>
        <v>0</v>
      </c>
      <c r="FY27" s="52" cm="1">
        <f t="array" aca="1" ref="FY27" ca="1">beneficio_muerte_individual_pensionado(FY$1,$E27,$B27, Hombres!$A$1:$DW$117, Mujeres!$A$1:$DW$117)</f>
        <v>0</v>
      </c>
      <c r="FZ27" s="52" cm="1">
        <f t="array" aca="1" ref="FZ27" ca="1">beneficio_muerte_individual_pensionado(FZ$1,$E27,$B27, Hombres!$A$1:$DW$117, Mujeres!$A$1:$DW$117)</f>
        <v>0</v>
      </c>
      <c r="GA27" s="52" cm="1">
        <f t="array" aca="1" ref="GA27" ca="1">beneficio_muerte_individual_pensionado(GA$1,$E27,$B27, Hombres!$A$1:$DW$117, Mujeres!$A$1:$DW$117)</f>
        <v>0</v>
      </c>
      <c r="GB27" s="52" cm="1">
        <f t="array" aca="1" ref="GB27" ca="1">beneficio_muerte_individual_pensionado(GB$1,$E27,$B27, Hombres!$A$1:$DW$117, Mujeres!$A$1:$DW$117)</f>
        <v>0</v>
      </c>
      <c r="GC27" s="52" cm="1">
        <f t="array" aca="1" ref="GC27" ca="1">beneficio_muerte_individual_pensionado(GC$1,$E27,$B27, Hombres!$A$1:$DW$117, Mujeres!$A$1:$DW$117)</f>
        <v>0</v>
      </c>
      <c r="GD27" s="52" cm="1">
        <f t="array" aca="1" ref="GD27" ca="1">beneficio_muerte_individual_pensionado(GD$1,$E27,$B27, Hombres!$A$1:$DW$117, Mujeres!$A$1:$DW$117)</f>
        <v>0</v>
      </c>
      <c r="GE27" s="52" cm="1">
        <f t="array" ref="GE27">beneficio_muerte_individual_pensionado(GE$1,$E27,$B27, Hombres!$A$1:$DW$117, Mujeres!$A$1:$DW$117)</f>
        <v>0</v>
      </c>
      <c r="GF27" s="52" cm="1">
        <f t="array" ref="GF27">beneficio_muerte_individual_pensionado(GF$1,$E27,$B27, Hombres!$A$1:$DW$117, Mujeres!$A$1:$DW$117)</f>
        <v>0</v>
      </c>
      <c r="GG27" s="52" cm="1">
        <f t="array" aca="1" ref="GG27" ca="1">beneficio_muerte_individual_pensionado(GG$1,$E27,$B27, Hombres!$A$1:$DW$117, Mujeres!$A$1:$DW$117)</f>
        <v>0</v>
      </c>
      <c r="GH27" s="52" cm="1">
        <f t="array" aca="1" ref="GH27" ca="1">beneficio_muerte_individual_pensionado(GH$1,$E27,$B27, Hombres!$A$1:$DW$117, Mujeres!$A$1:$DW$117)</f>
        <v>0</v>
      </c>
      <c r="GI27" s="52" cm="1">
        <f t="array" ref="GI27">beneficio_muerte_individual_pensionado(GI$1,$E27,$B27, Hombres!$A$1:$DW$117, Mujeres!$A$1:$DW$117)</f>
        <v>0</v>
      </c>
      <c r="GJ27" s="52" cm="1">
        <f t="array" aca="1" ref="GJ27" ca="1">beneficio_muerte_individual_pensionado(GJ$1,$E27,$B27, Hombres!$A$1:$DW$117, Mujeres!$A$1:$DW$117)</f>
        <v>0</v>
      </c>
      <c r="GK27" s="52" cm="1">
        <f t="array" ref="GK27">beneficio_muerte_individual_pensionado(GK$1,$E27,$B27, Hombres!$A$1:$DW$117, Mujeres!$A$1:$DW$117)</f>
        <v>0</v>
      </c>
      <c r="GL27" s="52" cm="1">
        <f t="array" ref="GL27">beneficio_muerte_individual_pensionado(GL$1,$E27,$B27, Hombres!$A$1:$DW$117, Mujeres!$A$1:$DW$117)</f>
        <v>0</v>
      </c>
      <c r="GM27" s="52" cm="1">
        <f t="array" ref="GM27">beneficio_muerte_individual_pensionado(GM$1,$E27,$B27, Hombres!$A$1:$DW$117, Mujeres!$A$1:$DW$117)</f>
        <v>0</v>
      </c>
      <c r="GN27" s="52" cm="1">
        <f t="array" ref="GN27">beneficio_muerte_individual_pensionado(GN$1,$E27,$B27, Hombres!$A$1:$DW$117, Mujeres!$A$1:$DW$117)</f>
        <v>0</v>
      </c>
      <c r="GO27" s="52" cm="1">
        <f t="array" aca="1" ref="GO27" ca="1">beneficio_muerte_individual_pensionado(GO$1,$E27,$B27, Hombres!$A$1:$DW$117, Mujeres!$A$1:$DW$117)</f>
        <v>0</v>
      </c>
      <c r="GP27" s="52" cm="1">
        <f t="array" aca="1" ref="GP27" ca="1">beneficio_muerte_individual_pensionado(GP$1,$E27,$B27, Hombres!$A$1:$DW$117, Mujeres!$A$1:$DW$117)</f>
        <v>0</v>
      </c>
      <c r="GQ27" s="52" cm="1">
        <f t="array" aca="1" ref="GQ27" ca="1">beneficio_muerte_individual_pensionado(GQ$1,$E27,$B27, Hombres!$A$1:$DW$117, Mujeres!$A$1:$DW$117)</f>
        <v>0</v>
      </c>
      <c r="GR27" s="52" cm="1">
        <f t="array" aca="1" ref="GR27" ca="1">beneficio_muerte_individual_pensionado(GR$1,$E27,$B27, Hombres!$A$1:$DW$117, Mujeres!$A$1:$DW$117)</f>
        <v>0</v>
      </c>
      <c r="GS27" s="52" cm="1">
        <f t="array" aca="1" ref="GS27" ca="1">beneficio_muerte_individual_pensionado(GS$1,$E27,$B27, Hombres!$A$1:$DW$117, Mujeres!$A$1:$DW$117)</f>
        <v>0</v>
      </c>
      <c r="GT27" s="52" cm="1">
        <f t="array" aca="1" ref="GT27" ca="1">beneficio_muerte_individual_pensionado(GT$1,$E27,$B27, Hombres!$A$1:$DW$117, Mujeres!$A$1:$DW$117)</f>
        <v>0</v>
      </c>
    </row>
    <row r="28" spans="1:202" x14ac:dyDescent="0.3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5"/>
      <c r="H28" s="52" cm="1">
        <f t="array" aca="1" ref="H28" ca="1">AnualidadPensionado(H$1,$E28,$B28, $D28, Hombres!$A$1:$DW$117, Mujeres!$A$1:$DW$117)</f>
        <v>0</v>
      </c>
      <c r="I28" s="52" cm="1">
        <f t="array" aca="1" ref="I28" ca="1">AnualidadPensionado(I$1,$E28,$B28, $D28, Hombres!$A$1:$DW$117, Mujeres!$A$1:$DW$117)</f>
        <v>2181535.6083066002</v>
      </c>
      <c r="J28" s="52" cm="1">
        <f t="array" aca="1" ref="J28" ca="1">AnualidadPensionado(J$1,$E28,$B28, $D28, Hombres!$A$1:$DW$117, Mujeres!$A$1:$DW$117)</f>
        <v>2210872.0069190431</v>
      </c>
      <c r="K28" s="52" cm="1">
        <f t="array" aca="1" ref="K28" ca="1">AnualidadPensionado(K$1,$E28,$B28, $D28, Hombres!$A$1:$DW$117, Mujeres!$A$1:$DW$117)</f>
        <v>2237854.5589535348</v>
      </c>
      <c r="L28" s="52" cm="1">
        <f t="array" aca="1" ref="L28" ca="1">AnualidadPensionado(L$1,$E28,$B28, $D28, Hombres!$A$1:$DW$117, Mujeres!$A$1:$DW$117)</f>
        <v>2261622.4966866877</v>
      </c>
      <c r="M28" s="52" cm="1">
        <f t="array" aca="1" ref="M28" ca="1">AnualidadPensionado(M$1,$E28,$B28, $D28, Hombres!$A$1:$DW$117, Mujeres!$A$1:$DW$117)</f>
        <v>2281287.9239799427</v>
      </c>
      <c r="N28" s="52" cm="1">
        <f t="array" aca="1" ref="N28" ca="1">AnualidadPensionado(N$1,$E28,$B28, $D28, Hombres!$A$1:$DW$117, Mujeres!$A$1:$DW$117)</f>
        <v>2296038.3644090411</v>
      </c>
      <c r="O28" s="52" cm="1">
        <f t="array" aca="1" ref="O28" ca="1">AnualidadPensionado(O$1,$E28,$B28, $D28, Hombres!$A$1:$DW$117, Mujeres!$A$1:$DW$117)</f>
        <v>2305212.8653213936</v>
      </c>
      <c r="P28" s="52" cm="1">
        <f t="array" aca="1" ref="P28" ca="1">AnualidadPensionado(P$1,$E28,$B28, $D28, Hombres!$A$1:$DW$117, Mujeres!$A$1:$DW$117)</f>
        <v>2308475.5183825591</v>
      </c>
      <c r="Q28" s="52" cm="1">
        <f t="array" aca="1" ref="Q28" ca="1">AnualidadPensionado(Q$1,$E28,$B28, $D28, Hombres!$A$1:$DW$117, Mujeres!$A$1:$DW$117)</f>
        <v>2305732.1260765134</v>
      </c>
      <c r="R28" s="52" cm="1">
        <f t="array" aca="1" ref="R28" ca="1">AnualidadPensionado(R$1,$E28,$B28, $D28, Hombres!$A$1:$DW$117, Mujeres!$A$1:$DW$117)</f>
        <v>2296964.96241864</v>
      </c>
      <c r="S28" s="52" cm="1">
        <f t="array" aca="1" ref="S28" ca="1">AnualidadPensionado(S$1,$E28,$B28, $D28, Hombres!$A$1:$DW$117, Mujeres!$A$1:$DW$117)</f>
        <v>2282085.5403732574</v>
      </c>
      <c r="T28" s="52" cm="1">
        <f t="array" aca="1" ref="T28" ca="1">AnualidadPensionado(T$1,$E28,$B28, $D28, Hombres!$A$1:$DW$117, Mujeres!$A$1:$DW$117)</f>
        <v>2260716.2693758747</v>
      </c>
      <c r="U28" s="52" cm="1">
        <f t="array" aca="1" ref="U28" ca="1">AnualidadPensionado(U$1,$E28,$B28, $D28, Hombres!$A$1:$DW$117, Mujeres!$A$1:$DW$117)</f>
        <v>2228576.891482376</v>
      </c>
      <c r="V28" s="52" cm="1">
        <f t="array" aca="1" ref="V28" ca="1">AnualidadPensionado(V$1,$E28,$B28, $D28, Hombres!$A$1:$DW$117, Mujeres!$A$1:$DW$117)</f>
        <v>2188028.3071141955</v>
      </c>
      <c r="W28" s="52" cm="1">
        <f t="array" aca="1" ref="W28" ca="1">AnualidadPensionado(W$1,$E28,$B28, $D28, Hombres!$A$1:$DW$117, Mujeres!$A$1:$DW$117)</f>
        <v>2138759.2987517039</v>
      </c>
      <c r="X28" s="52" cm="1">
        <f t="array" aca="1" ref="X28" ca="1">AnualidadPensionado(X$1,$E28,$B28, $D28, Hombres!$A$1:$DW$117, Mujeres!$A$1:$DW$117)</f>
        <v>2080562.753537487</v>
      </c>
      <c r="Y28" s="52" cm="1">
        <f t="array" aca="1" ref="Y28" ca="1">AnualidadPensionado(Y$1,$E28,$B28, $D28, Hombres!$A$1:$DW$117, Mujeres!$A$1:$DW$117)</f>
        <v>2013227.7909221693</v>
      </c>
      <c r="Z28" s="52" cm="1">
        <f t="array" aca="1" ref="Z28" ca="1">AnualidadPensionado(Z$1,$E28,$B28, $D28, Hombres!$A$1:$DW$117, Mujeres!$A$1:$DW$117)</f>
        <v>1936603.0346148356</v>
      </c>
      <c r="AA28" s="52" cm="1">
        <f t="array" aca="1" ref="AA28" ca="1">AnualidadPensionado(AA$1,$E28,$B28, $D28, Hombres!$A$1:$DW$117, Mujeres!$A$1:$DW$117)</f>
        <v>1850675.3266363861</v>
      </c>
      <c r="AB28" s="52" cm="1">
        <f t="array" aca="1" ref="AB28" ca="1">AnualidadPensionado(AB$1,$E28,$B28, $D28, Hombres!$A$1:$DW$117, Mujeres!$A$1:$DW$117)</f>
        <v>1755738.806319891</v>
      </c>
      <c r="AC28" s="52" cm="1">
        <f t="array" aca="1" ref="AC28" ca="1">AnualidadPensionado(AC$1,$E28,$B28, $D28, Hombres!$A$1:$DW$117, Mujeres!$A$1:$DW$117)</f>
        <v>1652393.0266452373</v>
      </c>
      <c r="AD28" s="52" cm="1">
        <f t="array" aca="1" ref="AD28" ca="1">AnualidadPensionado(AD$1,$E28,$B28, $D28, Hombres!$A$1:$DW$117, Mujeres!$A$1:$DW$117)</f>
        <v>1541431.4111476587</v>
      </c>
      <c r="AE28" s="52" cm="1">
        <f t="array" aca="1" ref="AE28" ca="1">AnualidadPensionado(AE$1,$E28,$B28, $D28, Hombres!$A$1:$DW$117, Mujeres!$A$1:$DW$117)</f>
        <v>1423850.3340854745</v>
      </c>
      <c r="AF28" s="52" cm="1">
        <f t="array" aca="1" ref="AF28" ca="1">AnualidadPensionado(AF$1,$E28,$B28, $D28, Hombres!$A$1:$DW$117, Mujeres!$A$1:$DW$117)</f>
        <v>1300935.1241193339</v>
      </c>
      <c r="AG28" s="52" cm="1">
        <f t="array" aca="1" ref="AG28" ca="1">AnualidadPensionado(AG$1,$E28,$B28, $D28, Hombres!$A$1:$DW$117, Mujeres!$A$1:$DW$117)</f>
        <v>1174362.0865570658</v>
      </c>
      <c r="AH28" s="52" cm="1">
        <f t="array" aca="1" ref="AH28" ca="1">AnualidadPensionado(AH$1,$E28,$B28, $D28, Hombres!$A$1:$DW$117, Mujeres!$A$1:$DW$117)</f>
        <v>1046108.4787621807</v>
      </c>
      <c r="AI28" s="52" cm="1">
        <f t="array" aca="1" ref="AI28" ca="1">AnualidadPensionado(AI$1,$E28,$B28, $D28, Hombres!$A$1:$DW$117, Mujeres!$A$1:$DW$117)</f>
        <v>918265.39226249256</v>
      </c>
      <c r="AJ28" s="52" cm="1">
        <f t="array" aca="1" ref="AJ28" ca="1">AnualidadPensionado(AJ$1,$E28,$B28, $D28, Hombres!$A$1:$DW$117, Mujeres!$A$1:$DW$117)</f>
        <v>792968.11897368741</v>
      </c>
      <c r="AK28" s="52" cm="1">
        <f t="array" aca="1" ref="AK28" ca="1">AnualidadPensionado(AK$1,$E28,$B28, $D28, Hombres!$A$1:$DW$117, Mujeres!$A$1:$DW$117)</f>
        <v>672402.92990505253</v>
      </c>
      <c r="AL28" s="52" cm="1">
        <f t="array" aca="1" ref="AL28" ca="1">AnualidadPensionado(AL$1,$E28,$B28, $D28, Hombres!$A$1:$DW$117, Mujeres!$A$1:$DW$117)</f>
        <v>558772.84872290364</v>
      </c>
      <c r="AM28" s="52" cm="1">
        <f t="array" aca="1" ref="AM28" ca="1">AnualidadPensionado(AM$1,$E28,$B28, $D28, Hombres!$A$1:$DW$117, Mujeres!$A$1:$DW$117)</f>
        <v>454094.88063066086</v>
      </c>
      <c r="AN28" s="52" cm="1">
        <f t="array" aca="1" ref="AN28" ca="1">AnualidadPensionado(AN$1,$E28,$B28, $D28, Hombres!$A$1:$DW$117, Mujeres!$A$1:$DW$117)</f>
        <v>359987.7884887511</v>
      </c>
      <c r="AO28" s="52" cm="1">
        <f t="array" aca="1" ref="AO28" ca="1">AnualidadPensionado(AO$1,$E28,$B28, $D28, Hombres!$A$1:$DW$117, Mujeres!$A$1:$DW$117)</f>
        <v>277584.47885507665</v>
      </c>
      <c r="AP28" s="52" cm="1">
        <f t="array" aca="1" ref="AP28" ca="1">AnualidadPensionado(AP$1,$E28,$B28, $D28, Hombres!$A$1:$DW$117, Mujeres!$A$1:$DW$117)</f>
        <v>207507.41970965738</v>
      </c>
      <c r="AQ28" s="52" cm="1">
        <f t="array" aca="1" ref="AQ28" ca="1">AnualidadPensionado(AQ$1,$E28,$B28, $D28, Hombres!$A$1:$DW$117, Mujeres!$A$1:$DW$117)</f>
        <v>149845.79681750675</v>
      </c>
      <c r="AR28" s="52" cm="1">
        <f t="array" aca="1" ref="AR28" ca="1">AnualidadPensionado(AR$1,$E28,$B28, $D28, Hombres!$A$1:$DW$117, Mujeres!$A$1:$DW$117)</f>
        <v>104112.95118458556</v>
      </c>
      <c r="AS28" s="52" cm="1">
        <f t="array" aca="1" ref="AS28" ca="1">AnualidadPensionado(AS$1,$E28,$B28, $D28, Hombres!$A$1:$DW$117, Mujeres!$A$1:$DW$117)</f>
        <v>69279.661948996523</v>
      </c>
      <c r="AT28" s="52" cm="1">
        <f t="array" aca="1" ref="AT28" ca="1">AnualidadPensionado(AT$1,$E28,$B28, $D28, Hombres!$A$1:$DW$117, Mujeres!$A$1:$DW$117)</f>
        <v>43911.418809825918</v>
      </c>
      <c r="AU28" s="52" cm="1">
        <f t="array" aca="1" ref="AU28" ca="1">AnualidadPensionado(AU$1,$E28,$B28, $D28, Hombres!$A$1:$DW$117, Mujeres!$A$1:$DW$117)</f>
        <v>26343.686546030505</v>
      </c>
      <c r="AV28" s="52" cm="1">
        <f t="array" aca="1" ref="AV28" ca="1">AnualidadPensionado(AV$1,$E28,$B28, $D28, Hombres!$A$1:$DW$117, Mujeres!$A$1:$DW$117)</f>
        <v>14852.417417833165</v>
      </c>
      <c r="AW28" s="52" cm="1">
        <f t="array" aca="1" ref="AW28" ca="1">AnualidadPensionado(AW$1,$E28,$B28, $D28, Hombres!$A$1:$DW$117, Mujeres!$A$1:$DW$117)</f>
        <v>7804.4944485309416</v>
      </c>
      <c r="AX28" s="52" cm="1">
        <f t="array" aca="1" ref="AX28" ca="1">AnualidadPensionado(AX$1,$E28,$B28, $D28, Hombres!$A$1:$DW$117, Mujeres!$A$1:$DW$117)</f>
        <v>3784.2811980467027</v>
      </c>
      <c r="AY28" s="52" cm="1">
        <f t="array" aca="1" ref="AY28" ca="1">AnualidadPensionado(AY$1,$E28,$B28, $D28, Hombres!$A$1:$DW$117, Mujeres!$A$1:$DW$117)</f>
        <v>1672.5902613835256</v>
      </c>
      <c r="AZ28" s="52" cm="1">
        <f t="array" aca="1" ref="AZ28" ca="1">AnualidadPensionado(AZ$1,$E28,$B28, $D28, Hombres!$A$1:$DW$117, Mujeres!$A$1:$DW$117)</f>
        <v>663.73736202161081</v>
      </c>
      <c r="BA28" s="52" cm="1">
        <f t="array" aca="1" ref="BA28" ca="1">AnualidadPensionado(BA$1,$E28,$B28, $D28, Hombres!$A$1:$DW$117, Mujeres!$A$1:$DW$117)</f>
        <v>232.05873248398521</v>
      </c>
      <c r="BB28" s="52" cm="1">
        <f t="array" aca="1" ref="BB28" ca="1">AnualidadPensionado(BB$1,$E28,$B28, $D28, Hombres!$A$1:$DW$117, Mujeres!$A$1:$DW$117)</f>
        <v>69.740109162432447</v>
      </c>
      <c r="BC28" s="52" cm="1">
        <f t="array" aca="1" ref="BC28" ca="1">AnualidadPensionado(BC$1,$E28,$B28, $D28, Hombres!$A$1:$DW$117, Mujeres!$A$1:$DW$117)</f>
        <v>17.410399826379365</v>
      </c>
      <c r="BD28" s="52" cm="1">
        <f t="array" aca="1" ref="BD28" ca="1">AnualidadPensionado(BD$1,$E28,$B28, $D28, Hombres!$A$1:$DW$117, Mujeres!$A$1:$DW$117)</f>
        <v>0</v>
      </c>
      <c r="BE28" s="52" cm="1">
        <f t="array" aca="1" ref="BE28" ca="1">AnualidadPensionado(BE$1,$E28,$B28, $D28, Hombres!$A$1:$DW$117, Mujeres!$A$1:$DW$117)</f>
        <v>0</v>
      </c>
      <c r="BF28" s="52" cm="1">
        <f t="array" aca="1" ref="BF28" ca="1">AnualidadPensionado(BF$1,$E28,$B28, $D28, Hombres!$A$1:$DW$117, Mujeres!$A$1:$DW$117)</f>
        <v>0</v>
      </c>
      <c r="BG28" s="52" cm="1">
        <f t="array" aca="1" ref="BG28" ca="1">AnualidadPensionado(BG$1,$E28,$B28, $D28, Hombres!$A$1:$DW$117, Mujeres!$A$1:$DW$117)</f>
        <v>0</v>
      </c>
      <c r="BH28" s="52" cm="1">
        <f t="array" aca="1" ref="BH28" ca="1">AnualidadPensionado(BH$1,$E28,$B28, $D28, Hombres!$A$1:$DW$117, Mujeres!$A$1:$DW$117)</f>
        <v>0</v>
      </c>
      <c r="BI28" s="52" cm="1">
        <f t="array" aca="1" ref="BI28" ca="1">AnualidadPensionado(BI$1,$E28,$B28, $D28, Hombres!$A$1:$DW$117, Mujeres!$A$1:$DW$117)</f>
        <v>0</v>
      </c>
      <c r="BJ28" s="52" cm="1">
        <f t="array" aca="1" ref="BJ28" ca="1">AnualidadPensionado(BJ$1,$E28,$B28, $D28, Hombres!$A$1:$DW$117, Mujeres!$A$1:$DW$117)</f>
        <v>0</v>
      </c>
      <c r="BK28" s="52" cm="1">
        <f t="array" aca="1" ref="BK28" ca="1">AnualidadPensionado(BK$1,$E28,$B28, $D28, Hombres!$A$1:$DW$117, Mujeres!$A$1:$DW$117)</f>
        <v>0</v>
      </c>
      <c r="BL28" s="52" cm="1">
        <f t="array" aca="1" ref="BL28" ca="1">AnualidadPensionado(BL$1,$E28,$B28, $D28, Hombres!$A$1:$DW$117, Mujeres!$A$1:$DW$117)</f>
        <v>0</v>
      </c>
      <c r="BM28" s="52" cm="1">
        <f t="array" aca="1" ref="BM28" ca="1">AnualidadPensionado(BM$1,$E28,$B28, $D28, Hombres!$A$1:$DW$117, Mujeres!$A$1:$DW$117)</f>
        <v>0</v>
      </c>
      <c r="BN28" s="52" cm="1">
        <f t="array" aca="1" ref="BN28" ca="1">AnualidadPensionado(BN$1,$E28,$B28, $D28, Hombres!$A$1:$DW$117, Mujeres!$A$1:$DW$117)</f>
        <v>0</v>
      </c>
      <c r="BO28" s="52" cm="1">
        <f t="array" aca="1" ref="BO28" ca="1">AnualidadPensionado(BO$1,$E28,$B28, $D28, Hombres!$A$1:$DW$117, Mujeres!$A$1:$DW$117)</f>
        <v>0</v>
      </c>
      <c r="BP28" s="52" cm="1">
        <f t="array" aca="1" ref="BP28" ca="1">AnualidadPensionado(BP$1,$E28,$B28, $D28, Hombres!$A$1:$DW$117, Mujeres!$A$1:$DW$117)</f>
        <v>0</v>
      </c>
      <c r="BQ28" s="52" cm="1">
        <f t="array" aca="1" ref="BQ28" ca="1">AnualidadPensionado(BQ$1,$E28,$B28, $D28, Hombres!$A$1:$DW$117, Mujeres!$A$1:$DW$117)</f>
        <v>0</v>
      </c>
      <c r="BR28" s="52" cm="1">
        <f t="array" aca="1" ref="BR28" ca="1">AnualidadPensionado(BR$1,$E28,$B28, $D28, Hombres!$A$1:$DW$117, Mujeres!$A$1:$DW$117)</f>
        <v>0</v>
      </c>
      <c r="BS28" s="52" cm="1">
        <f t="array" aca="1" ref="BS28" ca="1">AnualidadPensionado(BS$1,$E28,$B28, $D28, Hombres!$A$1:$DW$117, Mujeres!$A$1:$DW$117)</f>
        <v>0</v>
      </c>
      <c r="BT28" s="52" cm="1">
        <f t="array" aca="1" ref="BT28" ca="1">AnualidadPensionado(BT$1,$E28,$B28, $D28, Hombres!$A$1:$DW$117, Mujeres!$A$1:$DW$117)</f>
        <v>0</v>
      </c>
      <c r="BU28" s="52" cm="1">
        <f t="array" aca="1" ref="BU28" ca="1">AnualidadPensionado(BU$1,$E28,$B28, $D28, Hombres!$A$1:$DW$117, Mujeres!$A$1:$DW$117)</f>
        <v>0</v>
      </c>
      <c r="BV28" s="52" cm="1">
        <f t="array" aca="1" ref="BV28" ca="1">AnualidadPensionado(BV$1,$E28,$B28, $D28, Hombres!$A$1:$DW$117, Mujeres!$A$1:$DW$117)</f>
        <v>0</v>
      </c>
      <c r="BW28" s="52" cm="1">
        <f t="array" aca="1" ref="BW28" ca="1">AnualidadPensionado(BW$1,$E28,$B28, $D28, Hombres!$A$1:$DW$117, Mujeres!$A$1:$DW$117)</f>
        <v>0</v>
      </c>
      <c r="BX28" s="52" cm="1">
        <f t="array" aca="1" ref="BX28" ca="1">AnualidadPensionado(BX$1,$E28,$B28, $D28, Hombres!$A$1:$DW$117, Mujeres!$A$1:$DW$117)</f>
        <v>0</v>
      </c>
      <c r="BY28" s="52" cm="1">
        <f t="array" aca="1" ref="BY28" ca="1">AnualidadPensionado(BY$1,$E28,$B28, $D28, Hombres!$A$1:$DW$117, Mujeres!$A$1:$DW$117)</f>
        <v>0</v>
      </c>
      <c r="BZ28" s="52" cm="1">
        <f t="array" aca="1" ref="BZ28" ca="1">AnualidadPensionado(BZ$1,$E28,$B28, $D28, Hombres!$A$1:$DW$117, Mujeres!$A$1:$DW$117)</f>
        <v>0</v>
      </c>
      <c r="CA28" s="52" cm="1">
        <f t="array" aca="1" ref="CA28" ca="1">AnualidadPensionado(CA$1,$E28,$B28, $D28, Hombres!$A$1:$DW$117, Mujeres!$A$1:$DW$117)</f>
        <v>0</v>
      </c>
      <c r="CB28" s="52" cm="1">
        <f t="array" aca="1" ref="CB28" ca="1">AnualidadPensionado(CB$1,$E28,$B28, $D28, Hombres!$A$1:$DW$117, Mujeres!$A$1:$DW$117)</f>
        <v>0</v>
      </c>
      <c r="CC28" s="52" cm="1">
        <f t="array" aca="1" ref="CC28" ca="1">AnualidadPensionado(CC$1,$E28,$B28, $D28, Hombres!$A$1:$DW$117, Mujeres!$A$1:$DW$117)</f>
        <v>0</v>
      </c>
      <c r="CD28" s="52" cm="1">
        <f t="array" aca="1" ref="CD28" ca="1">AnualidadPensionado(CD$1,$E28,$B28, $D28, Hombres!$A$1:$DW$117, Mujeres!$A$1:$DW$117)</f>
        <v>0</v>
      </c>
      <c r="CE28" s="52" cm="1">
        <f t="array" aca="1" ref="CE28" ca="1">AnualidadPensionado(CE$1,$E28,$B28, $D28, Hombres!$A$1:$DW$117, Mujeres!$A$1:$DW$117)</f>
        <v>0</v>
      </c>
      <c r="CF28" s="52" cm="1">
        <f t="array" aca="1" ref="CF28" ca="1">AnualidadPensionado(CF$1,$E28,$B28, $D28, Hombres!$A$1:$DW$117, Mujeres!$A$1:$DW$117)</f>
        <v>0</v>
      </c>
      <c r="CG28" s="52" cm="1">
        <f t="array" aca="1" ref="CG28" ca="1">AnualidadPensionado(CG$1,$E28,$B28, $D28, Hombres!$A$1:$DW$117, Mujeres!$A$1:$DW$117)</f>
        <v>0</v>
      </c>
      <c r="CH28" s="52" cm="1">
        <f t="array" aca="1" ref="CH28" ca="1">AnualidadPensionado(CH$1,$E28,$B28, $D28, Hombres!$A$1:$DW$117, Mujeres!$A$1:$DW$117)</f>
        <v>0</v>
      </c>
      <c r="CI28" s="52" cm="1">
        <f t="array" aca="1" ref="CI28" ca="1">AnualidadPensionado(CI$1,$E28,$B28, $D28, Hombres!$A$1:$DW$117, Mujeres!$A$1:$DW$117)</f>
        <v>0</v>
      </c>
      <c r="CJ28" s="52" cm="1">
        <f t="array" aca="1" ref="CJ28" ca="1">AnualidadPensionado(CJ$1,$E28,$B28, $D28, Hombres!$A$1:$DW$117, Mujeres!$A$1:$DW$117)</f>
        <v>0</v>
      </c>
      <c r="CK28" s="52" cm="1">
        <f t="array" aca="1" ref="CK28" ca="1">AnualidadPensionado(CK$1,$E28,$B28, $D28, Hombres!$A$1:$DW$117, Mujeres!$A$1:$DW$117)</f>
        <v>0</v>
      </c>
      <c r="CL28" s="52" cm="1">
        <f t="array" aca="1" ref="CL28" ca="1">AnualidadPensionado(CL$1,$E28,$B28, $D28, Hombres!$A$1:$DW$117, Mujeres!$A$1:$DW$117)</f>
        <v>0</v>
      </c>
      <c r="CM28" s="52" cm="1">
        <f t="array" aca="1" ref="CM28" ca="1">AnualidadPensionado(CM$1,$E28,$B28, $D28, Hombres!$A$1:$DW$117, Mujeres!$A$1:$DW$117)</f>
        <v>0</v>
      </c>
      <c r="CN28" s="52" cm="1">
        <f t="array" aca="1" ref="CN28" ca="1">AnualidadPensionado(CN$1,$E28,$B28, $D28, Hombres!$A$1:$DW$117, Mujeres!$A$1:$DW$117)</f>
        <v>0</v>
      </c>
      <c r="CO28" s="52" cm="1">
        <f t="array" aca="1" ref="CO28" ca="1">AnualidadPensionado(CO$1,$E28,$B28, $D28, Hombres!$A$1:$DW$117, Mujeres!$A$1:$DW$117)</f>
        <v>0</v>
      </c>
      <c r="CP28" s="52" cm="1">
        <f t="array" aca="1" ref="CP28" ca="1">AnualidadPensionado(CP$1,$E28,$B28, $D28, Hombres!$A$1:$DW$117, Mujeres!$A$1:$DW$117)</f>
        <v>0</v>
      </c>
      <c r="CQ28" s="52" cm="1">
        <f t="array" aca="1" ref="CQ28" ca="1">AnualidadPensionado(CQ$1,$E28,$B28, $D28, Hombres!$A$1:$DW$117, Mujeres!$A$1:$DW$117)</f>
        <v>0</v>
      </c>
      <c r="CR28" s="52" cm="1">
        <f t="array" aca="1" ref="CR28" ca="1">AnualidadPensionado(CR$1,$E28,$B28, $D28, Hombres!$A$1:$DW$117, Mujeres!$A$1:$DW$117)</f>
        <v>0</v>
      </c>
      <c r="CS28" s="52" cm="1">
        <f t="array" aca="1" ref="CS28" ca="1">AnualidadPensionado(CS$1,$E28,$B28, $D28, Hombres!$A$1:$DW$117, Mujeres!$A$1:$DW$117)</f>
        <v>0</v>
      </c>
      <c r="CT28" s="52" cm="1">
        <f t="array" aca="1" ref="CT28" ca="1">AnualidadPensionado(CT$1,$E28,$B28, $D28, Hombres!$A$1:$DW$117, Mujeres!$A$1:$DW$117)</f>
        <v>0</v>
      </c>
      <c r="CU28" s="52" cm="1">
        <f t="array" aca="1" ref="CU28" ca="1">AnualidadPensionado(CU$1,$E28,$B28, $D28, Hombres!$A$1:$DW$117, Mujeres!$A$1:$DW$117)</f>
        <v>0</v>
      </c>
      <c r="CV28" s="52" cm="1">
        <f t="array" aca="1" ref="CV28" ca="1">AnualidadPensionado(CV$1,$E28,$B28, $D28, Hombres!$A$1:$DW$117, Mujeres!$A$1:$DW$117)</f>
        <v>0</v>
      </c>
      <c r="CW28" s="52" cm="1">
        <f t="array" aca="1" ref="CW28" ca="1">AnualidadPensionado(CW$1,$E28,$B28, $D28, Hombres!$A$1:$DW$117, Mujeres!$A$1:$DW$117)</f>
        <v>0</v>
      </c>
      <c r="CX28" s="52" cm="1">
        <f t="array" aca="1" ref="CX28" ca="1">AnualidadPensionado(CX$1,$E28,$B28, $D28, Hombres!$A$1:$DW$117, Mujeres!$A$1:$DW$117)</f>
        <v>0</v>
      </c>
      <c r="CY28" s="52" cm="1">
        <f t="array" aca="1" ref="CY28" ca="1">AnualidadPensionado(CY$1,$E28,$B28, $D28, Hombres!$A$1:$DW$117, Mujeres!$A$1:$DW$117)</f>
        <v>0</v>
      </c>
      <c r="DB28" s="25"/>
      <c r="DC28" s="52" cm="1">
        <f t="array" aca="1" ref="DC28" ca="1">beneficio_muerte_individual_pensionado(DC$1,$E28,$B28, Hombres!$A$1:$DW$117, Mujeres!$A$1:$DW$117)</f>
        <v>0</v>
      </c>
      <c r="DD28" s="52" cm="1">
        <f t="array" aca="1" ref="DD28" ca="1">beneficio_muerte_individual_pensionado(DD$1,$E28,$B28, Hombres!$A$1:$DW$117, Mujeres!$A$1:$DW$117)</f>
        <v>44722.5</v>
      </c>
      <c r="DE28" s="52" cm="1">
        <f t="array" aca="1" ref="DE28" ca="1">beneficio_muerte_individual_pensionado(DE$1,$E28,$B28, Hombres!$A$1:$DW$117, Mujeres!$A$1:$DW$117)</f>
        <v>46904.680619999999</v>
      </c>
      <c r="DF28" s="52" cm="1">
        <f t="array" aca="1" ref="DF28" ca="1">beneficio_muerte_individual_pensionado(DF$1,$E28,$B28, Hombres!$A$1:$DW$117, Mujeres!$A$1:$DW$117)</f>
        <v>49659.919352132543</v>
      </c>
      <c r="DG28" s="52" cm="1">
        <f t="array" aca="1" ref="DG28" ca="1">beneficio_muerte_individual_pensionado(DG$1,$E28,$B28, Hombres!$A$1:$DW$117, Mujeres!$A$1:$DW$117)</f>
        <v>53137.700761705004</v>
      </c>
      <c r="DH28" s="52" cm="1">
        <f t="array" aca="1" ref="DH28" ca="1">beneficio_muerte_individual_pensionado(DH$1,$E28,$B28, Hombres!$A$1:$DW$117, Mujeres!$A$1:$DW$117)</f>
        <v>57279.905065425672</v>
      </c>
      <c r="DI28" s="52" cm="1">
        <f t="array" aca="1" ref="DI28" ca="1">beneficio_muerte_individual_pensionado(DI$1,$E28,$B28, Hombres!$A$1:$DW$117, Mujeres!$A$1:$DW$117)</f>
        <v>61976.819439358886</v>
      </c>
      <c r="DJ28" s="52" cm="1">
        <f t="array" aca="1" ref="DJ28" ca="1">beneficio_muerte_individual_pensionado(DJ$1,$E28,$B28, Hombres!$A$1:$DW$117, Mujeres!$A$1:$DW$117)</f>
        <v>66996.6484775727</v>
      </c>
      <c r="DK28" s="52" cm="1">
        <f t="array" aca="1" ref="DK28" ca="1">beneficio_muerte_individual_pensionado(DK$1,$E28,$B28, Hombres!$A$1:$DW$117, Mujeres!$A$1:$DW$117)</f>
        <v>71871.487730460576</v>
      </c>
      <c r="DL28" s="52" cm="1">
        <f t="array" aca="1" ref="DL28" ca="1">beneficio_muerte_individual_pensionado(DL$1,$E28,$B28, Hombres!$A$1:$DW$117, Mujeres!$A$1:$DW$117)</f>
        <v>76246.219944036042</v>
      </c>
      <c r="DM28" s="52" cm="1">
        <f t="array" aca="1" ref="DM28" ca="1">beneficio_muerte_individual_pensionado(DM$1,$E28,$B28, Hombres!$A$1:$DW$117, Mujeres!$A$1:$DW$117)</f>
        <v>80079.917873990125</v>
      </c>
      <c r="DN28" s="52" cm="1">
        <f t="array" aca="1" ref="DN28" ca="1">beneficio_muerte_individual_pensionado(DN$1,$E28,$B28, Hombres!$A$1:$DW$117, Mujeres!$A$1:$DW$117)</f>
        <v>83568.688665391019</v>
      </c>
      <c r="DO28" s="52" cm="1">
        <f t="array" aca="1" ref="DO28" ca="1">beneficio_muerte_individual_pensionado(DO$1,$E28,$B28, Hombres!$A$1:$DW$117, Mujeres!$A$1:$DW$117)</f>
        <v>87044.447064060529</v>
      </c>
      <c r="DP28" s="52" cm="1">
        <f t="array" aca="1" ref="DP28" ca="1">beneficio_muerte_individual_pensionado(DP$1,$E28,$B28, Hombres!$A$1:$DW$117, Mujeres!$A$1:$DW$117)</f>
        <v>94160.526759978136</v>
      </c>
      <c r="DQ28" s="52" cm="1">
        <f t="array" aca="1" ref="DQ28" ca="1">beneficio_muerte_individual_pensionado(DQ$1,$E28,$B28, Hombres!$A$1:$DW$117, Mujeres!$A$1:$DW$117)</f>
        <v>98219.467437501007</v>
      </c>
      <c r="DR28" s="52" cm="1">
        <f t="array" aca="1" ref="DR28" ca="1">beneficio_muerte_individual_pensionado(DR$1,$E28,$B28, Hombres!$A$1:$DW$117, Mujeres!$A$1:$DW$117)</f>
        <v>101958.79735529321</v>
      </c>
      <c r="DS28" s="52" cm="1">
        <f t="array" aca="1" ref="DS28" ca="1">beneficio_muerte_individual_pensionado(DS$1,$E28,$B28, Hombres!$A$1:$DW$117, Mujeres!$A$1:$DW$117)</f>
        <v>105401.83748306053</v>
      </c>
      <c r="DT28" s="52" cm="1">
        <f t="array" aca="1" ref="DT28" ca="1">beneficio_muerte_individual_pensionado(DT$1,$E28,$B28, Hombres!$A$1:$DW$117, Mujeres!$A$1:$DW$117)</f>
        <v>108593.38431666957</v>
      </c>
      <c r="DU28" s="52" cm="1">
        <f t="array" aca="1" ref="DU28" ca="1">beneficio_muerte_individual_pensionado(DU$1,$E28,$B28, Hombres!$A$1:$DW$117, Mujeres!$A$1:$DW$117)</f>
        <v>111431.31026423143</v>
      </c>
      <c r="DV28" s="52" cm="1">
        <f t="array" aca="1" ref="DV28" ca="1">beneficio_muerte_individual_pensionado(DV$1,$E28,$B28, Hombres!$A$1:$DW$117, Mujeres!$A$1:$DW$117)</f>
        <v>113723.02537250126</v>
      </c>
      <c r="DW28" s="52" cm="1">
        <f t="array" aca="1" ref="DW28" ca="1">beneficio_muerte_individual_pensionado(DW$1,$E28,$B28, Hombres!$A$1:$DW$117, Mujeres!$A$1:$DW$117)</f>
        <v>115293.74908902572</v>
      </c>
      <c r="DX28" s="52" cm="1">
        <f t="array" aca="1" ref="DX28" ca="1">beneficio_muerte_individual_pensionado(DX$1,$E28,$B28, Hombres!$A$1:$DW$117, Mujeres!$A$1:$DW$117)</f>
        <v>116082.79322362135</v>
      </c>
      <c r="DY28" s="52" cm="1">
        <f t="array" aca="1" ref="DY28" ca="1">beneficio_muerte_individual_pensionado(DY$1,$E28,$B28, Hombres!$A$1:$DW$117, Mujeres!$A$1:$DW$117)</f>
        <v>116047.0806202114</v>
      </c>
      <c r="DZ28" s="52" cm="1">
        <f t="array" aca="1" ref="DZ28" ca="1">beneficio_muerte_individual_pensionado(DZ$1,$E28,$B28, Hombres!$A$1:$DW$117, Mujeres!$A$1:$DW$117)</f>
        <v>115064.66776224138</v>
      </c>
      <c r="EA28" s="52" cm="1">
        <f t="array" aca="1" ref="EA28" ca="1">beneficio_muerte_individual_pensionado(EA$1,$E28,$B28, Hombres!$A$1:$DW$117, Mujeres!$A$1:$DW$117)</f>
        <v>112954.59402310319</v>
      </c>
      <c r="EB28" s="52" cm="1">
        <f t="array" aca="1" ref="EB28" ca="1">beneficio_muerte_individual_pensionado(EB$1,$E28,$B28, Hombres!$A$1:$DW$117, Mujeres!$A$1:$DW$117)</f>
        <v>109613.85513163063</v>
      </c>
      <c r="EC28" s="52" cm="1">
        <f t="array" aca="1" ref="EC28" ca="1">beneficio_muerte_individual_pensionado(EC$1,$E28,$B28, Hombres!$A$1:$DW$117, Mujeres!$A$1:$DW$117)</f>
        <v>105074.94819666211</v>
      </c>
      <c r="ED28" s="52" cm="1">
        <f t="array" aca="1" ref="ED28" ca="1">beneficio_muerte_individual_pensionado(ED$1,$E28,$B28, Hombres!$A$1:$DW$117, Mujeres!$A$1:$DW$117)</f>
        <v>99420.793108989805</v>
      </c>
      <c r="EE28" s="52" cm="1">
        <f t="array" aca="1" ref="EE28" ca="1">beneficio_muerte_individual_pensionado(EE$1,$E28,$B28, Hombres!$A$1:$DW$117, Mujeres!$A$1:$DW$117)</f>
        <v>92715.573789583519</v>
      </c>
      <c r="EF28" s="52" cm="1">
        <f t="array" aca="1" ref="EF28" ca="1">beneficio_muerte_individual_pensionado(EF$1,$E28,$B28, Hombres!$A$1:$DW$117, Mujeres!$A$1:$DW$117)</f>
        <v>85019.864592118567</v>
      </c>
      <c r="EG28" s="52" cm="1">
        <f t="array" aca="1" ref="EG28" ca="1">beneficio_muerte_individual_pensionado(EG$1,$E28,$B28, Hombres!$A$1:$DW$117, Mujeres!$A$1:$DW$117)</f>
        <v>76495.233945031665</v>
      </c>
      <c r="EH28" s="52" cm="1">
        <f t="array" aca="1" ref="EH28" ca="1">beneficio_muerte_individual_pensionado(EH$1,$E28,$B28, Hombres!$A$1:$DW$117, Mujeres!$A$1:$DW$117)</f>
        <v>67417.762787826388</v>
      </c>
      <c r="EI28" s="52" cm="1">
        <f t="array" aca="1" ref="EI28" ca="1">beneficio_muerte_individual_pensionado(EI$1,$E28,$B28, Hombres!$A$1:$DW$117, Mujeres!$A$1:$DW$117)</f>
        <v>58097.715661846101</v>
      </c>
      <c r="EJ28" s="52" cm="1">
        <f t="array" aca="1" ref="EJ28" ca="1">beneficio_muerte_individual_pensionado(EJ$1,$E28,$B28, Hombres!$A$1:$DW$117, Mujeres!$A$1:$DW$117)</f>
        <v>48828.797010251787</v>
      </c>
      <c r="EK28" s="52" cm="1">
        <f t="array" aca="1" ref="EK28" ca="1">beneficio_muerte_individual_pensionado(EK$1,$E28,$B28, Hombres!$A$1:$DW$117, Mujeres!$A$1:$DW$117)</f>
        <v>39886.600751622369</v>
      </c>
      <c r="EL28" s="52" cm="1">
        <f t="array" aca="1" ref="EL28" ca="1">beneficio_muerte_individual_pensionado(EL$1,$E28,$B28, Hombres!$A$1:$DW$117, Mujeres!$A$1:$DW$117)</f>
        <v>31552.847205957194</v>
      </c>
      <c r="EM28" s="52" cm="1">
        <f t="array" aca="1" ref="EM28" ca="1">beneficio_muerte_individual_pensionado(EM$1,$E28,$B28, Hombres!$A$1:$DW$117, Mujeres!$A$1:$DW$117)</f>
        <v>24089.241301583221</v>
      </c>
      <c r="EN28" s="52" cm="1">
        <f t="array" aca="1" ref="EN28" ca="1">beneficio_muerte_individual_pensionado(EN$1,$E28,$B28, Hombres!$A$1:$DW$117, Mujeres!$A$1:$DW$117)</f>
        <v>17682.116117794154</v>
      </c>
      <c r="EO28" s="52" cm="1">
        <f t="array" aca="1" ref="EO28" ca="1">beneficio_muerte_individual_pensionado(EO$1,$E28,$B28, Hombres!$A$1:$DW$117, Mujeres!$A$1:$DW$117)</f>
        <v>12419.518299969006</v>
      </c>
      <c r="EP28" s="52" cm="1">
        <f t="array" aca="1" ref="EP28" ca="1">beneficio_muerte_individual_pensionado(EP$1,$E28,$B28, Hombres!$A$1:$DW$117, Mujeres!$A$1:$DW$117)</f>
        <v>8298.0400667974645</v>
      </c>
      <c r="EQ28" s="52" cm="1">
        <f t="array" aca="1" ref="EQ28" ca="1">beneficio_muerte_individual_pensionado(EQ$1,$E28,$B28, Hombres!$A$1:$DW$117, Mujeres!$A$1:$DW$117)</f>
        <v>5239.5296427096064</v>
      </c>
      <c r="ER28" s="52" cm="1">
        <f t="array" aca="1" ref="ER28" ca="1">beneficio_muerte_individual_pensionado(ER$1,$E28,$B28, Hombres!$A$1:$DW$117, Mujeres!$A$1:$DW$117)</f>
        <v>3104.3800686256236</v>
      </c>
      <c r="ES28" s="52" cm="1">
        <f t="array" aca="1" ref="ES28" ca="1">beneficio_muerte_individual_pensionado(ES$1,$E28,$B28, Hombres!$A$1:$DW$117, Mujeres!$A$1:$DW$117)</f>
        <v>1711.7767347126401</v>
      </c>
      <c r="ET28" s="52" cm="1">
        <f t="array" aca="1" ref="ET28" ca="1">beneficio_muerte_individual_pensionado(ET$1,$E28,$B28, Hombres!$A$1:$DW$117, Mujeres!$A$1:$DW$117)</f>
        <v>869.56158959274296</v>
      </c>
      <c r="EU28" s="52" cm="1">
        <f t="array" aca="1" ref="EU28" ca="1">beneficio_muerte_individual_pensionado(EU$1,$E28,$B28, Hombres!$A$1:$DW$117, Mujeres!$A$1:$DW$117)</f>
        <v>401.85685317112797</v>
      </c>
      <c r="EV28" s="52" cm="1">
        <f t="array" aca="1" ref="EV28" ca="1">beneficio_muerte_individual_pensionado(EV$1,$E28,$B28, Hombres!$A$1:$DW$117, Mujeres!$A$1:$DW$117)</f>
        <v>166.38558065718473</v>
      </c>
      <c r="EW28" s="52" cm="1">
        <f t="array" aca="1" ref="EW28" ca="1">beneficio_muerte_individual_pensionado(EW$1,$E28,$B28, Hombres!$A$1:$DW$117, Mujeres!$A$1:$DW$117)</f>
        <v>60.565316734372132</v>
      </c>
      <c r="EX28" s="52" cm="1">
        <f t="array" aca="1" ref="EX28" ca="1">beneficio_muerte_individual_pensionado(EX$1,$E28,$B28, Hombres!$A$1:$DW$117, Mujeres!$A$1:$DW$117)</f>
        <v>18.908953745042805</v>
      </c>
      <c r="EY28" s="52" cm="1">
        <f t="array" aca="1" ref="EY28" ca="1">beneficio_muerte_individual_pensionado(EY$1,$E28,$B28, Hombres!$A$1:$DW$117, Mujeres!$A$1:$DW$117)</f>
        <v>6.0540707819289921</v>
      </c>
      <c r="EZ28" s="52" cm="1">
        <f t="array" aca="1" ref="EZ28" ca="1">beneficio_muerte_individual_pensionado(EZ$1,$E28,$B28, Hombres!$A$1:$DW$117, Mujeres!$A$1:$DW$117)</f>
        <v>0</v>
      </c>
      <c r="FA28" s="52" cm="1">
        <f t="array" aca="1" ref="FA28" ca="1">beneficio_muerte_individual_pensionado(FA$1,$E28,$B28, Hombres!$A$1:$DW$117, Mujeres!$A$1:$DW$117)</f>
        <v>0</v>
      </c>
      <c r="FB28" s="52" cm="1">
        <f t="array" aca="1" ref="FB28" ca="1">beneficio_muerte_individual_pensionado(FB$1,$E28,$B28, Hombres!$A$1:$DW$117, Mujeres!$A$1:$DW$117)</f>
        <v>0</v>
      </c>
      <c r="FC28" s="52" cm="1">
        <f t="array" aca="1" ref="FC28" ca="1">beneficio_muerte_individual_pensionado(FC$1,$E28,$B28, Hombres!$A$1:$DW$117, Mujeres!$A$1:$DW$117)</f>
        <v>0</v>
      </c>
      <c r="FD28" s="52" cm="1">
        <f t="array" aca="1" ref="FD28" ca="1">beneficio_muerte_individual_pensionado(FD$1,$E28,$B28, Hombres!$A$1:$DW$117, Mujeres!$A$1:$DW$117)</f>
        <v>0</v>
      </c>
      <c r="FE28" s="52" cm="1">
        <f t="array" aca="1" ref="FE28" ca="1">beneficio_muerte_individual_pensionado(FE$1,$E28,$B28, Hombres!$A$1:$DW$117, Mujeres!$A$1:$DW$117)</f>
        <v>0</v>
      </c>
      <c r="FF28" s="52" cm="1">
        <f t="array" aca="1" ref="FF28" ca="1">beneficio_muerte_individual_pensionado(FF$1,$E28,$B28, Hombres!$A$1:$DW$117, Mujeres!$A$1:$DW$117)</f>
        <v>0</v>
      </c>
      <c r="FG28" s="52" cm="1">
        <f t="array" aca="1" ref="FG28" ca="1">beneficio_muerte_individual_pensionado(FG$1,$E28,$B28, Hombres!$A$1:$DW$117, Mujeres!$A$1:$DW$117)</f>
        <v>0</v>
      </c>
      <c r="FH28" s="52" cm="1">
        <f t="array" aca="1" ref="FH28" ca="1">beneficio_muerte_individual_pensionado(FH$1,$E28,$B28, Hombres!$A$1:$DW$117, Mujeres!$A$1:$DW$117)</f>
        <v>0</v>
      </c>
      <c r="FI28" s="52" cm="1">
        <f t="array" aca="1" ref="FI28" ca="1">beneficio_muerte_individual_pensionado(FI$1,$E28,$B28, Hombres!$A$1:$DW$117, Mujeres!$A$1:$DW$117)</f>
        <v>0</v>
      </c>
      <c r="FJ28" s="52" cm="1">
        <f t="array" aca="1" ref="FJ28" ca="1">beneficio_muerte_individual_pensionado(FJ$1,$E28,$B28, Hombres!$A$1:$DW$117, Mujeres!$A$1:$DW$117)</f>
        <v>0</v>
      </c>
      <c r="FK28" s="52" cm="1">
        <f t="array" aca="1" ref="FK28" ca="1">beneficio_muerte_individual_pensionado(FK$1,$E28,$B28, Hombres!$A$1:$DW$117, Mujeres!$A$1:$DW$117)</f>
        <v>0</v>
      </c>
      <c r="FL28" s="52" cm="1">
        <f t="array" aca="1" ref="FL28" ca="1">beneficio_muerte_individual_pensionado(FL$1,$E28,$B28, Hombres!$A$1:$DW$117, Mujeres!$A$1:$DW$117)</f>
        <v>0</v>
      </c>
      <c r="FM28" s="52" cm="1">
        <f t="array" aca="1" ref="FM28" ca="1">beneficio_muerte_individual_pensionado(FM$1,$E28,$B28, Hombres!$A$1:$DW$117, Mujeres!$A$1:$DW$117)</f>
        <v>0</v>
      </c>
      <c r="FN28" s="52" cm="1">
        <f t="array" aca="1" ref="FN28" ca="1">beneficio_muerte_individual_pensionado(FN$1,$E28,$B28, Hombres!$A$1:$DW$117, Mujeres!$A$1:$DW$117)</f>
        <v>0</v>
      </c>
      <c r="FO28" s="52" cm="1">
        <f t="array" aca="1" ref="FO28" ca="1">beneficio_muerte_individual_pensionado(FO$1,$E28,$B28, Hombres!$A$1:$DW$117, Mujeres!$A$1:$DW$117)</f>
        <v>0</v>
      </c>
      <c r="FP28" s="52" cm="1">
        <f t="array" aca="1" ref="FP28" ca="1">beneficio_muerte_individual_pensionado(FP$1,$E28,$B28, Hombres!$A$1:$DW$117, Mujeres!$A$1:$DW$117)</f>
        <v>0</v>
      </c>
      <c r="FQ28" s="52" cm="1">
        <f t="array" aca="1" ref="FQ28" ca="1">beneficio_muerte_individual_pensionado(FQ$1,$E28,$B28, Hombres!$A$1:$DW$117, Mujeres!$A$1:$DW$117)</f>
        <v>0</v>
      </c>
      <c r="FR28" s="52" cm="1">
        <f t="array" aca="1" ref="FR28" ca="1">beneficio_muerte_individual_pensionado(FR$1,$E28,$B28, Hombres!$A$1:$DW$117, Mujeres!$A$1:$DW$117)</f>
        <v>0</v>
      </c>
      <c r="FS28" s="52" cm="1">
        <f t="array" aca="1" ref="FS28" ca="1">beneficio_muerte_individual_pensionado(FS$1,$E28,$B28, Hombres!$A$1:$DW$117, Mujeres!$A$1:$DW$117)</f>
        <v>0</v>
      </c>
      <c r="FT28" s="52" cm="1">
        <f t="array" aca="1" ref="FT28" ca="1">beneficio_muerte_individual_pensionado(FT$1,$E28,$B28, Hombres!$A$1:$DW$117, Mujeres!$A$1:$DW$117)</f>
        <v>0</v>
      </c>
      <c r="FU28" s="52" cm="1">
        <f t="array" aca="1" ref="FU28" ca="1">beneficio_muerte_individual_pensionado(FU$1,$E28,$B28, Hombres!$A$1:$DW$117, Mujeres!$A$1:$DW$117)</f>
        <v>0</v>
      </c>
      <c r="FV28" s="52" cm="1">
        <f t="array" aca="1" ref="FV28" ca="1">beneficio_muerte_individual_pensionado(FV$1,$E28,$B28, Hombres!$A$1:$DW$117, Mujeres!$A$1:$DW$117)</f>
        <v>0</v>
      </c>
      <c r="FW28" s="52" cm="1">
        <f t="array" aca="1" ref="FW28" ca="1">beneficio_muerte_individual_pensionado(FW$1,$E28,$B28, Hombres!$A$1:$DW$117, Mujeres!$A$1:$DW$117)</f>
        <v>0</v>
      </c>
      <c r="FX28" s="52" cm="1">
        <f t="array" aca="1" ref="FX28" ca="1">beneficio_muerte_individual_pensionado(FX$1,$E28,$B28, Hombres!$A$1:$DW$117, Mujeres!$A$1:$DW$117)</f>
        <v>0</v>
      </c>
      <c r="FY28" s="52" cm="1">
        <f t="array" aca="1" ref="FY28" ca="1">beneficio_muerte_individual_pensionado(FY$1,$E28,$B28, Hombres!$A$1:$DW$117, Mujeres!$A$1:$DW$117)</f>
        <v>0</v>
      </c>
      <c r="FZ28" s="52" cm="1">
        <f t="array" aca="1" ref="FZ28" ca="1">beneficio_muerte_individual_pensionado(FZ$1,$E28,$B28, Hombres!$A$1:$DW$117, Mujeres!$A$1:$DW$117)</f>
        <v>0</v>
      </c>
      <c r="GA28" s="52" cm="1">
        <f t="array" aca="1" ref="GA28" ca="1">beneficio_muerte_individual_pensionado(GA$1,$E28,$B28, Hombres!$A$1:$DW$117, Mujeres!$A$1:$DW$117)</f>
        <v>0</v>
      </c>
      <c r="GB28" s="52" cm="1">
        <f t="array" aca="1" ref="GB28" ca="1">beneficio_muerte_individual_pensionado(GB$1,$E28,$B28, Hombres!$A$1:$DW$117, Mujeres!$A$1:$DW$117)</f>
        <v>0</v>
      </c>
      <c r="GC28" s="52" cm="1">
        <f t="array" aca="1" ref="GC28" ca="1">beneficio_muerte_individual_pensionado(GC$1,$E28,$B28, Hombres!$A$1:$DW$117, Mujeres!$A$1:$DW$117)</f>
        <v>0</v>
      </c>
      <c r="GD28" s="52" cm="1">
        <f t="array" aca="1" ref="GD28" ca="1">beneficio_muerte_individual_pensionado(GD$1,$E28,$B28, Hombres!$A$1:$DW$117, Mujeres!$A$1:$DW$117)</f>
        <v>0</v>
      </c>
      <c r="GE28" s="52" cm="1">
        <f t="array" aca="1" ref="GE28" ca="1">beneficio_muerte_individual_pensionado(GE$1,$E28,$B28, Hombres!$A$1:$DW$117, Mujeres!$A$1:$DW$117)</f>
        <v>0</v>
      </c>
      <c r="GF28" s="52" cm="1">
        <f t="array" aca="1" ref="GF28" ca="1">beneficio_muerte_individual_pensionado(GF$1,$E28,$B28, Hombres!$A$1:$DW$117, Mujeres!$A$1:$DW$117)</f>
        <v>0</v>
      </c>
      <c r="GG28" s="52" cm="1">
        <f t="array" aca="1" ref="GG28" ca="1">beneficio_muerte_individual_pensionado(GG$1,$E28,$B28, Hombres!$A$1:$DW$117, Mujeres!$A$1:$DW$117)</f>
        <v>0</v>
      </c>
      <c r="GH28" s="52" cm="1">
        <f t="array" aca="1" ref="GH28" ca="1">beneficio_muerte_individual_pensionado(GH$1,$E28,$B28, Hombres!$A$1:$DW$117, Mujeres!$A$1:$DW$117)</f>
        <v>0</v>
      </c>
      <c r="GI28" s="52" cm="1">
        <f t="array" aca="1" ref="GI28" ca="1">beneficio_muerte_individual_pensionado(GI$1,$E28,$B28, Hombres!$A$1:$DW$117, Mujeres!$A$1:$DW$117)</f>
        <v>0</v>
      </c>
      <c r="GJ28" s="52" cm="1">
        <f t="array" aca="1" ref="GJ28" ca="1">beneficio_muerte_individual_pensionado(GJ$1,$E28,$B28, Hombres!$A$1:$DW$117, Mujeres!$A$1:$DW$117)</f>
        <v>0</v>
      </c>
      <c r="GK28" s="52" cm="1">
        <f t="array" aca="1" ref="GK28" ca="1">beneficio_muerte_individual_pensionado(GK$1,$E28,$B28, Hombres!$A$1:$DW$117, Mujeres!$A$1:$DW$117)</f>
        <v>0</v>
      </c>
      <c r="GL28" s="52" cm="1">
        <f t="array" aca="1" ref="GL28" ca="1">beneficio_muerte_individual_pensionado(GL$1,$E28,$B28, Hombres!$A$1:$DW$117, Mujeres!$A$1:$DW$117)</f>
        <v>0</v>
      </c>
      <c r="GM28" s="52" cm="1">
        <f t="array" aca="1" ref="GM28" ca="1">beneficio_muerte_individual_pensionado(GM$1,$E28,$B28, Hombres!$A$1:$DW$117, Mujeres!$A$1:$DW$117)</f>
        <v>0</v>
      </c>
      <c r="GN28" s="52" cm="1">
        <f t="array" aca="1" ref="GN28" ca="1">beneficio_muerte_individual_pensionado(GN$1,$E28,$B28, Hombres!$A$1:$DW$117, Mujeres!$A$1:$DW$117)</f>
        <v>0</v>
      </c>
      <c r="GO28" s="52" cm="1">
        <f t="array" aca="1" ref="GO28" ca="1">beneficio_muerte_individual_pensionado(GO$1,$E28,$B28, Hombres!$A$1:$DW$117, Mujeres!$A$1:$DW$117)</f>
        <v>0</v>
      </c>
      <c r="GP28" s="52" cm="1">
        <f t="array" aca="1" ref="GP28" ca="1">beneficio_muerte_individual_pensionado(GP$1,$E28,$B28, Hombres!$A$1:$DW$117, Mujeres!$A$1:$DW$117)</f>
        <v>0</v>
      </c>
      <c r="GQ28" s="52" cm="1">
        <f t="array" aca="1" ref="GQ28" ca="1">beneficio_muerte_individual_pensionado(GQ$1,$E28,$B28, Hombres!$A$1:$DW$117, Mujeres!$A$1:$DW$117)</f>
        <v>0</v>
      </c>
      <c r="GR28" s="52" cm="1">
        <f t="array" aca="1" ref="GR28" ca="1">beneficio_muerte_individual_pensionado(GR$1,$E28,$B28, Hombres!$A$1:$DW$117, Mujeres!$A$1:$DW$117)</f>
        <v>0</v>
      </c>
      <c r="GS28" s="52" cm="1">
        <f t="array" aca="1" ref="GS28" ca="1">beneficio_muerte_individual_pensionado(GS$1,$E28,$B28, Hombres!$A$1:$DW$117, Mujeres!$A$1:$DW$117)</f>
        <v>0</v>
      </c>
      <c r="GT28" s="52" cm="1">
        <f t="array" aca="1" ref="GT28" ca="1">beneficio_muerte_individual_pensionado(GT$1,$E28,$B28, Hombres!$A$1:$DW$117, Mujeres!$A$1:$DW$117)</f>
        <v>0</v>
      </c>
    </row>
    <row r="29" spans="1:202" x14ac:dyDescent="0.3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5"/>
      <c r="H29" s="52" cm="1">
        <f t="array" aca="1" ref="H29" ca="1">AnualidadPensionado(H$1,$E29,$B29, $D29, Hombres!$A$1:$DW$117, Mujeres!$A$1:$DW$117)</f>
        <v>0</v>
      </c>
      <c r="I29" s="52" cm="1">
        <f t="array" aca="1" ref="I29" ca="1">AnualidadPensionado(I$1,$E29,$B29, $D29, Hombres!$A$1:$DW$117, Mujeres!$A$1:$DW$117)</f>
        <v>960631.81218355719</v>
      </c>
      <c r="J29" s="52" cm="1">
        <f t="array" aca="1" ref="J29" ca="1">AnualidadPensionado(J$1,$E29,$B29, $D29, Hombres!$A$1:$DW$117, Mujeres!$A$1:$DW$117)</f>
        <v>974160.78385358106</v>
      </c>
      <c r="K29" s="52" cm="1">
        <f t="array" aca="1" ref="K29" ca="1">AnualidadPensionado(K$1,$E29,$B29, $D29, Hombres!$A$1:$DW$117, Mujeres!$A$1:$DW$117)</f>
        <v>986444.84612861008</v>
      </c>
      <c r="L29" s="52" cm="1">
        <f t="array" aca="1" ref="L29" ca="1">AnualidadPensionado(L$1,$E29,$B29, $D29, Hombres!$A$1:$DW$117, Mujeres!$A$1:$DW$117)</f>
        <v>997428.33439290698</v>
      </c>
      <c r="M29" s="52" cm="1">
        <f t="array" aca="1" ref="M29" ca="1">AnualidadPensionado(M$1,$E29,$B29, $D29, Hombres!$A$1:$DW$117, Mujeres!$A$1:$DW$117)</f>
        <v>1006905.0466225109</v>
      </c>
      <c r="N29" s="52" cm="1">
        <f t="array" aca="1" ref="N29" ca="1">AnualidadPensionado(N$1,$E29,$B29, $D29, Hombres!$A$1:$DW$117, Mujeres!$A$1:$DW$117)</f>
        <v>1014516.9456965578</v>
      </c>
      <c r="O29" s="52" cm="1">
        <f t="array" aca="1" ref="O29" ca="1">AnualidadPensionado(O$1,$E29,$B29, $D29, Hombres!$A$1:$DW$117, Mujeres!$A$1:$DW$117)</f>
        <v>1019795.4327262716</v>
      </c>
      <c r="P29" s="52" cm="1">
        <f t="array" aca="1" ref="P29" ca="1">AnualidadPensionado(P$1,$E29,$B29, $D29, Hombres!$A$1:$DW$117, Mujeres!$A$1:$DW$117)</f>
        <v>1022236.131570915</v>
      </c>
      <c r="Q29" s="52" cm="1">
        <f t="array" aca="1" ref="Q29" ca="1">AnualidadPensionado(Q$1,$E29,$B29, $D29, Hombres!$A$1:$DW$117, Mujeres!$A$1:$DW$117)</f>
        <v>1020264.2687401986</v>
      </c>
      <c r="R29" s="52" cm="1">
        <f t="array" aca="1" ref="R29" ca="1">AnualidadPensionado(R$1,$E29,$B29, $D29, Hombres!$A$1:$DW$117, Mujeres!$A$1:$DW$117)</f>
        <v>1014791.6558846104</v>
      </c>
      <c r="S29" s="52" cm="1">
        <f t="array" aca="1" ref="S29" ca="1">AnualidadPensionado(S$1,$E29,$B29, $D29, Hombres!$A$1:$DW$117, Mujeres!$A$1:$DW$117)</f>
        <v>1005510.9204021755</v>
      </c>
      <c r="T29" s="52" cm="1">
        <f t="array" aca="1" ref="T29" ca="1">AnualidadPensionado(T$1,$E29,$B29, $D29, Hombres!$A$1:$DW$117, Mujeres!$A$1:$DW$117)</f>
        <v>992102.24123153766</v>
      </c>
      <c r="U29" s="52" cm="1">
        <f t="array" aca="1" ref="U29" ca="1">AnualidadPensionado(U$1,$E29,$B29, $D29, Hombres!$A$1:$DW$117, Mujeres!$A$1:$DW$117)</f>
        <v>974229.83087585529</v>
      </c>
      <c r="V29" s="52" cm="1">
        <f t="array" aca="1" ref="V29" ca="1">AnualidadPensionado(V$1,$E29,$B29, $D29, Hombres!$A$1:$DW$117, Mujeres!$A$1:$DW$117)</f>
        <v>951567.57712821267</v>
      </c>
      <c r="W29" s="52" cm="1">
        <f t="array" aca="1" ref="W29" ca="1">AnualidadPensionado(W$1,$E29,$B29, $D29, Hombres!$A$1:$DW$117, Mujeres!$A$1:$DW$117)</f>
        <v>923874.9423589505</v>
      </c>
      <c r="X29" s="52" cm="1">
        <f t="array" aca="1" ref="X29" ca="1">AnualidadPensionado(X$1,$E29,$B29, $D29, Hombres!$A$1:$DW$117, Mujeres!$A$1:$DW$117)</f>
        <v>891024.31452851871</v>
      </c>
      <c r="Y29" s="52" cm="1">
        <f t="array" aca="1" ref="Y29" ca="1">AnualidadPensionado(Y$1,$E29,$B29, $D29, Hombres!$A$1:$DW$117, Mujeres!$A$1:$DW$117)</f>
        <v>852964.47467663011</v>
      </c>
      <c r="Z29" s="52" cm="1">
        <f t="array" aca="1" ref="Z29" ca="1">AnualidadPensionado(Z$1,$E29,$B29, $D29, Hombres!$A$1:$DW$117, Mujeres!$A$1:$DW$117)</f>
        <v>809724.54778078664</v>
      </c>
      <c r="AA29" s="52" cm="1">
        <f t="array" aca="1" ref="AA29" ca="1">AnualidadPensionado(AA$1,$E29,$B29, $D29, Hombres!$A$1:$DW$117, Mujeres!$A$1:$DW$117)</f>
        <v>761454.115233836</v>
      </c>
      <c r="AB29" s="52" cm="1">
        <f t="array" aca="1" ref="AB29" ca="1">AnualidadPensionado(AB$1,$E29,$B29, $D29, Hombres!$A$1:$DW$117, Mujeres!$A$1:$DW$117)</f>
        <v>708515.98927690787</v>
      </c>
      <c r="AC29" s="52" cm="1">
        <f t="array" aca="1" ref="AC29" ca="1">AnualidadPensionado(AC$1,$E29,$B29, $D29, Hombres!$A$1:$DW$117, Mujeres!$A$1:$DW$117)</f>
        <v>651495.74333219742</v>
      </c>
      <c r="AD29" s="52" cm="1">
        <f t="array" aca="1" ref="AD29" ca="1">AnualidadPensionado(AD$1,$E29,$B29, $D29, Hombres!$A$1:$DW$117, Mujeres!$A$1:$DW$117)</f>
        <v>591144.2383969049</v>
      </c>
      <c r="AE29" s="52" cm="1">
        <f t="array" aca="1" ref="AE29" ca="1">AnualidadPensionado(AE$1,$E29,$B29, $D29, Hombres!$A$1:$DW$117, Mujeres!$A$1:$DW$117)</f>
        <v>528372.5807240915</v>
      </c>
      <c r="AF29" s="52" cm="1">
        <f t="array" aca="1" ref="AF29" ca="1">AnualidadPensionado(AF$1,$E29,$B29, $D29, Hombres!$A$1:$DW$117, Mujeres!$A$1:$DW$117)</f>
        <v>464290.56713389297</v>
      </c>
      <c r="AG29" s="52" cm="1">
        <f t="array" aca="1" ref="AG29" ca="1">AnualidadPensionado(AG$1,$E29,$B29, $D29, Hombres!$A$1:$DW$117, Mujeres!$A$1:$DW$117)</f>
        <v>400225.16208223143</v>
      </c>
      <c r="AH29" s="52" cm="1">
        <f t="array" aca="1" ref="AH29" ca="1">AnualidadPensionado(AH$1,$E29,$B29, $D29, Hombres!$A$1:$DW$117, Mujeres!$A$1:$DW$117)</f>
        <v>337631.04895266693</v>
      </c>
      <c r="AI29" s="52" cm="1">
        <f t="array" aca="1" ref="AI29" ca="1">AnualidadPensionado(AI$1,$E29,$B29, $D29, Hombres!$A$1:$DW$117, Mujeres!$A$1:$DW$117)</f>
        <v>277961.59639086906</v>
      </c>
      <c r="AJ29" s="52" cm="1">
        <f t="array" aca="1" ref="AJ29" ca="1">AnualidadPensionado(AJ$1,$E29,$B29, $D29, Hombres!$A$1:$DW$117, Mujeres!$A$1:$DW$117)</f>
        <v>222583.59328643733</v>
      </c>
      <c r="AK29" s="52" cm="1">
        <f t="array" aca="1" ref="AK29" ca="1">AnualidadPensionado(AK$1,$E29,$B29, $D29, Hombres!$A$1:$DW$117, Mujeres!$A$1:$DW$117)</f>
        <v>172708.57749708273</v>
      </c>
      <c r="AL29" s="52" cm="1">
        <f t="array" aca="1" ref="AL29" ca="1">AnualidadPensionado(AL$1,$E29,$B29, $D29, Hombres!$A$1:$DW$117, Mujeres!$A$1:$DW$117)</f>
        <v>129300.36493531006</v>
      </c>
      <c r="AM29" s="52" cm="1">
        <f t="array" aca="1" ref="AM29" ca="1">AnualidadPensionado(AM$1,$E29,$B29, $D29, Hombres!$A$1:$DW$117, Mujeres!$A$1:$DW$117)</f>
        <v>92949.202595462964</v>
      </c>
      <c r="AN29" s="52" cm="1">
        <f t="array" aca="1" ref="AN29" ca="1">AnualidadPensionado(AN$1,$E29,$B29, $D29, Hombres!$A$1:$DW$117, Mujeres!$A$1:$DW$117)</f>
        <v>63791.910906075434</v>
      </c>
      <c r="AO29" s="52" cm="1">
        <f t="array" aca="1" ref="AO29" ca="1">AnualidadPensionado(AO$1,$E29,$B29, $D29, Hombres!$A$1:$DW$117, Mujeres!$A$1:$DW$117)</f>
        <v>41514.707230750035</v>
      </c>
      <c r="AP29" s="52" cm="1">
        <f t="array" aca="1" ref="AP29" ca="1">AnualidadPensionado(AP$1,$E29,$B29, $D29, Hombres!$A$1:$DW$117, Mujeres!$A$1:$DW$117)</f>
        <v>25413.814343513855</v>
      </c>
      <c r="AQ29" s="52" cm="1">
        <f t="array" aca="1" ref="AQ29" ca="1">AnualidadPensionado(AQ$1,$E29,$B29, $D29, Hombres!$A$1:$DW$117, Mujeres!$A$1:$DW$117)</f>
        <v>14497.240987130508</v>
      </c>
      <c r="AR29" s="52" cm="1">
        <f t="array" aca="1" ref="AR29" ca="1">AnualidadPensionado(AR$1,$E29,$B29, $D29, Hombres!$A$1:$DW$117, Mujeres!$A$1:$DW$117)</f>
        <v>7619.9654513065143</v>
      </c>
      <c r="AS29" s="52" cm="1">
        <f t="array" aca="1" ref="AS29" ca="1">AnualidadPensionado(AS$1,$E29,$B29, $D29, Hombres!$A$1:$DW$117, Mujeres!$A$1:$DW$117)</f>
        <v>3639.3487097627385</v>
      </c>
      <c r="AT29" s="52" cm="1">
        <f t="array" aca="1" ref="AT29" ca="1">AnualidadPensionado(AT$1,$E29,$B29, $D29, Hombres!$A$1:$DW$117, Mujeres!$A$1:$DW$117)</f>
        <v>1551.9398076962507</v>
      </c>
      <c r="AU29" s="52" cm="1">
        <f t="array" aca="1" ref="AU29" ca="1">AnualidadPensionado(AU$1,$E29,$B29, $D29, Hombres!$A$1:$DW$117, Mujeres!$A$1:$DW$117)</f>
        <v>577.67879516944561</v>
      </c>
      <c r="AV29" s="52" cm="1">
        <f t="array" aca="1" ref="AV29" ca="1">AnualidadPensionado(AV$1,$E29,$B29, $D29, Hombres!$A$1:$DW$117, Mujeres!$A$1:$DW$117)</f>
        <v>182.09225946100599</v>
      </c>
      <c r="AW29" s="52" cm="1">
        <f t="array" aca="1" ref="AW29" ca="1">AnualidadPensionado(AW$1,$E29,$B29, $D29, Hombres!$A$1:$DW$117, Mujeres!$A$1:$DW$117)</f>
        <v>46.544874668755625</v>
      </c>
      <c r="AX29" s="52" cm="1">
        <f t="array" aca="1" ref="AX29" ca="1">AnualidadPensionado(AX$1,$E29,$B29, $D29, Hombres!$A$1:$DW$117, Mujeres!$A$1:$DW$117)</f>
        <v>9.016660181356178</v>
      </c>
      <c r="AY29" s="52" cm="1">
        <f t="array" aca="1" ref="AY29" ca="1">AnualidadPensionado(AY$1,$E29,$B29, $D29, Hombres!$A$1:$DW$117, Mujeres!$A$1:$DW$117)</f>
        <v>1.171836201530053</v>
      </c>
      <c r="AZ29" s="52" cm="1">
        <f t="array" aca="1" ref="AZ29" ca="1">AnualidadPensionado(AZ$1,$E29,$B29, $D29, Hombres!$A$1:$DW$117, Mujeres!$A$1:$DW$117)</f>
        <v>0</v>
      </c>
      <c r="BA29" s="52" cm="1">
        <f t="array" aca="1" ref="BA29" ca="1">AnualidadPensionado(BA$1,$E29,$B29, $D29, Hombres!$A$1:$DW$117, Mujeres!$A$1:$DW$117)</f>
        <v>0</v>
      </c>
      <c r="BB29" s="52" cm="1">
        <f t="array" aca="1" ref="BB29" ca="1">AnualidadPensionado(BB$1,$E29,$B29, $D29, Hombres!$A$1:$DW$117, Mujeres!$A$1:$DW$117)</f>
        <v>0</v>
      </c>
      <c r="BC29" s="52" cm="1">
        <f t="array" aca="1" ref="BC29" ca="1">AnualidadPensionado(BC$1,$E29,$B29, $D29, Hombres!$A$1:$DW$117, Mujeres!$A$1:$DW$117)</f>
        <v>0</v>
      </c>
      <c r="BD29" s="52" cm="1">
        <f t="array" aca="1" ref="BD29" ca="1">AnualidadPensionado(BD$1,$E29,$B29, $D29, Hombres!$A$1:$DW$117, Mujeres!$A$1:$DW$117)</f>
        <v>0</v>
      </c>
      <c r="BE29" s="52" cm="1">
        <f t="array" aca="1" ref="BE29" ca="1">AnualidadPensionado(BE$1,$E29,$B29, $D29, Hombres!$A$1:$DW$117, Mujeres!$A$1:$DW$117)</f>
        <v>0</v>
      </c>
      <c r="BF29" s="52" cm="1">
        <f t="array" aca="1" ref="BF29" ca="1">AnualidadPensionado(BF$1,$E29,$B29, $D29, Hombres!$A$1:$DW$117, Mujeres!$A$1:$DW$117)</f>
        <v>0</v>
      </c>
      <c r="BG29" s="52" cm="1">
        <f t="array" aca="1" ref="BG29" ca="1">AnualidadPensionado(BG$1,$E29,$B29, $D29, Hombres!$A$1:$DW$117, Mujeres!$A$1:$DW$117)</f>
        <v>0</v>
      </c>
      <c r="BH29" s="52" cm="1">
        <f t="array" aca="1" ref="BH29" ca="1">AnualidadPensionado(BH$1,$E29,$B29, $D29, Hombres!$A$1:$DW$117, Mujeres!$A$1:$DW$117)</f>
        <v>0</v>
      </c>
      <c r="BI29" s="52" cm="1">
        <f t="array" aca="1" ref="BI29" ca="1">AnualidadPensionado(BI$1,$E29,$B29, $D29, Hombres!$A$1:$DW$117, Mujeres!$A$1:$DW$117)</f>
        <v>0</v>
      </c>
      <c r="BJ29" s="52" cm="1">
        <f t="array" aca="1" ref="BJ29" ca="1">AnualidadPensionado(BJ$1,$E29,$B29, $D29, Hombres!$A$1:$DW$117, Mujeres!$A$1:$DW$117)</f>
        <v>0</v>
      </c>
      <c r="BK29" s="52" cm="1">
        <f t="array" aca="1" ref="BK29" ca="1">AnualidadPensionado(BK$1,$E29,$B29, $D29, Hombres!$A$1:$DW$117, Mujeres!$A$1:$DW$117)</f>
        <v>0</v>
      </c>
      <c r="BL29" s="52" cm="1">
        <f t="array" aca="1" ref="BL29" ca="1">AnualidadPensionado(BL$1,$E29,$B29, $D29, Hombres!$A$1:$DW$117, Mujeres!$A$1:$DW$117)</f>
        <v>0</v>
      </c>
      <c r="BM29" s="52" cm="1">
        <f t="array" aca="1" ref="BM29" ca="1">AnualidadPensionado(BM$1,$E29,$B29, $D29, Hombres!$A$1:$DW$117, Mujeres!$A$1:$DW$117)</f>
        <v>0</v>
      </c>
      <c r="BN29" s="52" cm="1">
        <f t="array" aca="1" ref="BN29" ca="1">AnualidadPensionado(BN$1,$E29,$B29, $D29, Hombres!$A$1:$DW$117, Mujeres!$A$1:$DW$117)</f>
        <v>0</v>
      </c>
      <c r="BO29" s="52" cm="1">
        <f t="array" aca="1" ref="BO29" ca="1">AnualidadPensionado(BO$1,$E29,$B29, $D29, Hombres!$A$1:$DW$117, Mujeres!$A$1:$DW$117)</f>
        <v>0</v>
      </c>
      <c r="BP29" s="52" cm="1">
        <f t="array" aca="1" ref="BP29" ca="1">AnualidadPensionado(BP$1,$E29,$B29, $D29, Hombres!$A$1:$DW$117, Mujeres!$A$1:$DW$117)</f>
        <v>0</v>
      </c>
      <c r="BQ29" s="52" cm="1">
        <f t="array" aca="1" ref="BQ29" ca="1">AnualidadPensionado(BQ$1,$E29,$B29, $D29, Hombres!$A$1:$DW$117, Mujeres!$A$1:$DW$117)</f>
        <v>0</v>
      </c>
      <c r="BR29" s="52" cm="1">
        <f t="array" aca="1" ref="BR29" ca="1">AnualidadPensionado(BR$1,$E29,$B29, $D29, Hombres!$A$1:$DW$117, Mujeres!$A$1:$DW$117)</f>
        <v>0</v>
      </c>
      <c r="BS29" s="52" cm="1">
        <f t="array" aca="1" ref="BS29" ca="1">AnualidadPensionado(BS$1,$E29,$B29, $D29, Hombres!$A$1:$DW$117, Mujeres!$A$1:$DW$117)</f>
        <v>0</v>
      </c>
      <c r="BT29" s="52" cm="1">
        <f t="array" aca="1" ref="BT29" ca="1">AnualidadPensionado(BT$1,$E29,$B29, $D29, Hombres!$A$1:$DW$117, Mujeres!$A$1:$DW$117)</f>
        <v>0</v>
      </c>
      <c r="BU29" s="52" cm="1">
        <f t="array" aca="1" ref="BU29" ca="1">AnualidadPensionado(BU$1,$E29,$B29, $D29, Hombres!$A$1:$DW$117, Mujeres!$A$1:$DW$117)</f>
        <v>0</v>
      </c>
      <c r="BV29" s="52" cm="1">
        <f t="array" aca="1" ref="BV29" ca="1">AnualidadPensionado(BV$1,$E29,$B29, $D29, Hombres!$A$1:$DW$117, Mujeres!$A$1:$DW$117)</f>
        <v>0</v>
      </c>
      <c r="BW29" s="52" cm="1">
        <f t="array" aca="1" ref="BW29" ca="1">AnualidadPensionado(BW$1,$E29,$B29, $D29, Hombres!$A$1:$DW$117, Mujeres!$A$1:$DW$117)</f>
        <v>0</v>
      </c>
      <c r="BX29" s="52" cm="1">
        <f t="array" aca="1" ref="BX29" ca="1">AnualidadPensionado(BX$1,$E29,$B29, $D29, Hombres!$A$1:$DW$117, Mujeres!$A$1:$DW$117)</f>
        <v>0</v>
      </c>
      <c r="BY29" s="52" cm="1">
        <f t="array" aca="1" ref="BY29" ca="1">AnualidadPensionado(BY$1,$E29,$B29, $D29, Hombres!$A$1:$DW$117, Mujeres!$A$1:$DW$117)</f>
        <v>0</v>
      </c>
      <c r="BZ29" s="52" cm="1">
        <f t="array" aca="1" ref="BZ29" ca="1">AnualidadPensionado(BZ$1,$E29,$B29, $D29, Hombres!$A$1:$DW$117, Mujeres!$A$1:$DW$117)</f>
        <v>0</v>
      </c>
      <c r="CA29" s="52" cm="1">
        <f t="array" aca="1" ref="CA29" ca="1">AnualidadPensionado(CA$1,$E29,$B29, $D29, Hombres!$A$1:$DW$117, Mujeres!$A$1:$DW$117)</f>
        <v>0</v>
      </c>
      <c r="CB29" s="52" cm="1">
        <f t="array" aca="1" ref="CB29" ca="1">AnualidadPensionado(CB$1,$E29,$B29, $D29, Hombres!$A$1:$DW$117, Mujeres!$A$1:$DW$117)</f>
        <v>0</v>
      </c>
      <c r="CC29" s="52" cm="1">
        <f t="array" aca="1" ref="CC29" ca="1">AnualidadPensionado(CC$1,$E29,$B29, $D29, Hombres!$A$1:$DW$117, Mujeres!$A$1:$DW$117)</f>
        <v>0</v>
      </c>
      <c r="CD29" s="52" cm="1">
        <f t="array" aca="1" ref="CD29" ca="1">AnualidadPensionado(CD$1,$E29,$B29, $D29, Hombres!$A$1:$DW$117, Mujeres!$A$1:$DW$117)</f>
        <v>0</v>
      </c>
      <c r="CE29" s="52" cm="1">
        <f t="array" aca="1" ref="CE29" ca="1">AnualidadPensionado(CE$1,$E29,$B29, $D29, Hombres!$A$1:$DW$117, Mujeres!$A$1:$DW$117)</f>
        <v>0</v>
      </c>
      <c r="CF29" s="52" cm="1">
        <f t="array" aca="1" ref="CF29" ca="1">AnualidadPensionado(CF$1,$E29,$B29, $D29, Hombres!$A$1:$DW$117, Mujeres!$A$1:$DW$117)</f>
        <v>0</v>
      </c>
      <c r="CG29" s="52" cm="1">
        <f t="array" aca="1" ref="CG29" ca="1">AnualidadPensionado(CG$1,$E29,$B29, $D29, Hombres!$A$1:$DW$117, Mujeres!$A$1:$DW$117)</f>
        <v>0</v>
      </c>
      <c r="CH29" s="52" cm="1">
        <f t="array" aca="1" ref="CH29" ca="1">AnualidadPensionado(CH$1,$E29,$B29, $D29, Hombres!$A$1:$DW$117, Mujeres!$A$1:$DW$117)</f>
        <v>0</v>
      </c>
      <c r="CI29" s="52" cm="1">
        <f t="array" aca="1" ref="CI29" ca="1">AnualidadPensionado(CI$1,$E29,$B29, $D29, Hombres!$A$1:$DW$117, Mujeres!$A$1:$DW$117)</f>
        <v>0</v>
      </c>
      <c r="CJ29" s="52" cm="1">
        <f t="array" aca="1" ref="CJ29" ca="1">AnualidadPensionado(CJ$1,$E29,$B29, $D29, Hombres!$A$1:$DW$117, Mujeres!$A$1:$DW$117)</f>
        <v>0</v>
      </c>
      <c r="CK29" s="52" cm="1">
        <f t="array" aca="1" ref="CK29" ca="1">AnualidadPensionado(CK$1,$E29,$B29, $D29, Hombres!$A$1:$DW$117, Mujeres!$A$1:$DW$117)</f>
        <v>0</v>
      </c>
      <c r="CL29" s="52" cm="1">
        <f t="array" aca="1" ref="CL29" ca="1">AnualidadPensionado(CL$1,$E29,$B29, $D29, Hombres!$A$1:$DW$117, Mujeres!$A$1:$DW$117)</f>
        <v>0</v>
      </c>
      <c r="CM29" s="52" cm="1">
        <f t="array" aca="1" ref="CM29" ca="1">AnualidadPensionado(CM$1,$E29,$B29, $D29, Hombres!$A$1:$DW$117, Mujeres!$A$1:$DW$117)</f>
        <v>0</v>
      </c>
      <c r="CN29" s="52" cm="1">
        <f t="array" aca="1" ref="CN29" ca="1">AnualidadPensionado(CN$1,$E29,$B29, $D29, Hombres!$A$1:$DW$117, Mujeres!$A$1:$DW$117)</f>
        <v>0</v>
      </c>
      <c r="CO29" s="52" cm="1">
        <f t="array" aca="1" ref="CO29" ca="1">AnualidadPensionado(CO$1,$E29,$B29, $D29, Hombres!$A$1:$DW$117, Mujeres!$A$1:$DW$117)</f>
        <v>0</v>
      </c>
      <c r="CP29" s="52" cm="1">
        <f t="array" aca="1" ref="CP29" ca="1">AnualidadPensionado(CP$1,$E29,$B29, $D29, Hombres!$A$1:$DW$117, Mujeres!$A$1:$DW$117)</f>
        <v>0</v>
      </c>
      <c r="CQ29" s="52" cm="1">
        <f t="array" aca="1" ref="CQ29" ca="1">AnualidadPensionado(CQ$1,$E29,$B29, $D29, Hombres!$A$1:$DW$117, Mujeres!$A$1:$DW$117)</f>
        <v>0</v>
      </c>
      <c r="CR29" s="52" cm="1">
        <f t="array" aca="1" ref="CR29" ca="1">AnualidadPensionado(CR$1,$E29,$B29, $D29, Hombres!$A$1:$DW$117, Mujeres!$A$1:$DW$117)</f>
        <v>0</v>
      </c>
      <c r="CS29" s="52" cm="1">
        <f t="array" aca="1" ref="CS29" ca="1">AnualidadPensionado(CS$1,$E29,$B29, $D29, Hombres!$A$1:$DW$117, Mujeres!$A$1:$DW$117)</f>
        <v>0</v>
      </c>
      <c r="CT29" s="52" cm="1">
        <f t="array" aca="1" ref="CT29" ca="1">AnualidadPensionado(CT$1,$E29,$B29, $D29, Hombres!$A$1:$DW$117, Mujeres!$A$1:$DW$117)</f>
        <v>0</v>
      </c>
      <c r="CU29" s="52" cm="1">
        <f t="array" aca="1" ref="CU29" ca="1">AnualidadPensionado(CU$1,$E29,$B29, $D29, Hombres!$A$1:$DW$117, Mujeres!$A$1:$DW$117)</f>
        <v>0</v>
      </c>
      <c r="CV29" s="52" cm="1">
        <f t="array" aca="1" ref="CV29" ca="1">AnualidadPensionado(CV$1,$E29,$B29, $D29, Hombres!$A$1:$DW$117, Mujeres!$A$1:$DW$117)</f>
        <v>0</v>
      </c>
      <c r="CW29" s="52" cm="1">
        <f t="array" aca="1" ref="CW29" ca="1">AnualidadPensionado(CW$1,$E29,$B29, $D29, Hombres!$A$1:$DW$117, Mujeres!$A$1:$DW$117)</f>
        <v>0</v>
      </c>
      <c r="CX29" s="52" cm="1">
        <f t="array" aca="1" ref="CX29" ca="1">AnualidadPensionado(CX$1,$E29,$B29, $D29, Hombres!$A$1:$DW$117, Mujeres!$A$1:$DW$117)</f>
        <v>0</v>
      </c>
      <c r="CY29" s="52" cm="1">
        <f t="array" aca="1" ref="CY29" ca="1">AnualidadPensionado(CY$1,$E29,$B29, $D29, Hombres!$A$1:$DW$117, Mujeres!$A$1:$DW$117)</f>
        <v>0</v>
      </c>
      <c r="DB29" s="25"/>
      <c r="DC29" s="52" cm="1">
        <f t="array" aca="1" ref="DC29" ca="1">beneficio_muerte_individual_pensionado(DC$1,$E29,$B29, Hombres!$A$1:$DW$117, Mujeres!$A$1:$DW$117)</f>
        <v>0</v>
      </c>
      <c r="DD29" s="52" cm="1">
        <f t="array" aca="1" ref="DD29" ca="1">beneficio_muerte_individual_pensionado(DD$1,$E29,$B29, Hombres!$A$1:$DW$117, Mujeres!$A$1:$DW$117)</f>
        <v>41244.6</v>
      </c>
      <c r="DE29" s="52" cm="1">
        <f t="array" aca="1" ref="DE29" ca="1">beneficio_muerte_individual_pensionado(DE$1,$E29,$B29, Hombres!$A$1:$DW$117, Mujeres!$A$1:$DW$117)</f>
        <v>44987.463119939996</v>
      </c>
      <c r="DF29" s="52" cm="1">
        <f t="array" aca="1" ref="DF29" ca="1">beneficio_muerte_individual_pensionado(DF$1,$E29,$B29, Hombres!$A$1:$DW$117, Mujeres!$A$1:$DW$117)</f>
        <v>48465.91405423329</v>
      </c>
      <c r="DG29" s="52" cm="1">
        <f t="array" aca="1" ref="DG29" ca="1">beneficio_muerte_individual_pensionado(DG$1,$E29,$B29, Hombres!$A$1:$DW$117, Mujeres!$A$1:$DW$117)</f>
        <v>51683.81340217901</v>
      </c>
      <c r="DH29" s="52" cm="1">
        <f t="array" aca="1" ref="DH29" ca="1">beneficio_muerte_individual_pensionado(DH$1,$E29,$B29, Hombres!$A$1:$DW$117, Mujeres!$A$1:$DW$117)</f>
        <v>55075.491296695516</v>
      </c>
      <c r="DI29" s="52" cm="1">
        <f t="array" aca="1" ref="DI29" ca="1">beneficio_muerte_individual_pensionado(DI$1,$E29,$B29, Hombres!$A$1:$DW$117, Mujeres!$A$1:$DW$117)</f>
        <v>59097.747538523421</v>
      </c>
      <c r="DJ29" s="52" cm="1">
        <f t="array" aca="1" ref="DJ29" ca="1">beneficio_muerte_individual_pensionado(DJ$1,$E29,$B29, Hombres!$A$1:$DW$117, Mujeres!$A$1:$DW$117)</f>
        <v>63977.407531401601</v>
      </c>
      <c r="DK29" s="52" cm="1">
        <f t="array" aca="1" ref="DK29" ca="1">beneficio_muerte_individual_pensionado(DK$1,$E29,$B29, Hombres!$A$1:$DW$117, Mujeres!$A$1:$DW$117)</f>
        <v>69628.292935019475</v>
      </c>
      <c r="DL29" s="52" cm="1">
        <f t="array" aca="1" ref="DL29" ca="1">beneficio_muerte_individual_pensionado(DL$1,$E29,$B29, Hombres!$A$1:$DW$117, Mujeres!$A$1:$DW$117)</f>
        <v>78440.60393280031</v>
      </c>
      <c r="DM29" s="52" cm="1">
        <f t="array" aca="1" ref="DM29" ca="1">beneficio_muerte_individual_pensionado(DM$1,$E29,$B29, Hombres!$A$1:$DW$117, Mujeres!$A$1:$DW$117)</f>
        <v>84143.830866242104</v>
      </c>
      <c r="DN29" s="52" cm="1">
        <f t="array" aca="1" ref="DN29" ca="1">beneficio_muerte_individual_pensionado(DN$1,$E29,$B29, Hombres!$A$1:$DW$117, Mujeres!$A$1:$DW$117)</f>
        <v>89961.739072760873</v>
      </c>
      <c r="DO29" s="52" cm="1">
        <f t="array" aca="1" ref="DO29" ca="1">beneficio_muerte_individual_pensionado(DO$1,$E29,$B29, Hombres!$A$1:$DW$117, Mujeres!$A$1:$DW$117)</f>
        <v>95913.287126244977</v>
      </c>
      <c r="DP29" s="52" cm="1">
        <f t="array" aca="1" ref="DP29" ca="1">beneficio_muerte_individual_pensionado(DP$1,$E29,$B29, Hombres!$A$1:$DW$117, Mujeres!$A$1:$DW$117)</f>
        <v>101918.66171368033</v>
      </c>
      <c r="DQ29" s="52" cm="1">
        <f t="array" aca="1" ref="DQ29" ca="1">beneficio_muerte_individual_pensionado(DQ$1,$E29,$B29, Hombres!$A$1:$DW$117, Mujeres!$A$1:$DW$117)</f>
        <v>107804.09184348462</v>
      </c>
      <c r="DR29" s="52" cm="1">
        <f t="array" aca="1" ref="DR29" ca="1">beneficio_muerte_individual_pensionado(DR$1,$E29,$B29, Hombres!$A$1:$DW$117, Mujeres!$A$1:$DW$117)</f>
        <v>113396.60938216175</v>
      </c>
      <c r="DS29" s="52" cm="1">
        <f t="array" aca="1" ref="DS29" ca="1">beneficio_muerte_individual_pensionado(DS$1,$E29,$B29, Hombres!$A$1:$DW$117, Mujeres!$A$1:$DW$117)</f>
        <v>118591.08770065305</v>
      </c>
      <c r="DT29" s="52" cm="1">
        <f t="array" aca="1" ref="DT29" ca="1">beneficio_muerte_individual_pensionado(DT$1,$E29,$B29, Hombres!$A$1:$DW$117, Mujeres!$A$1:$DW$117)</f>
        <v>123284.90040584054</v>
      </c>
      <c r="DU29" s="52" cm="1">
        <f t="array" aca="1" ref="DU29" ca="1">beneficio_muerte_individual_pensionado(DU$1,$E29,$B29, Hombres!$A$1:$DW$117, Mujeres!$A$1:$DW$117)</f>
        <v>127283.65695110775</v>
      </c>
      <c r="DV29" s="52" cm="1">
        <f t="array" aca="1" ref="DV29" ca="1">beneficio_muerte_individual_pensionado(DV$1,$E29,$B29, Hombres!$A$1:$DW$117, Mujeres!$A$1:$DW$117)</f>
        <v>130308.73979603498</v>
      </c>
      <c r="DW29" s="52" cm="1">
        <f t="array" aca="1" ref="DW29" ca="1">beneficio_muerte_individual_pensionado(DW$1,$E29,$B29, Hombres!$A$1:$DW$117, Mujeres!$A$1:$DW$117)</f>
        <v>132097.93152273519</v>
      </c>
      <c r="DX29" s="52" cm="1">
        <f t="array" aca="1" ref="DX29" ca="1">beneficio_muerte_individual_pensionado(DX$1,$E29,$B29, Hombres!$A$1:$DW$117, Mujeres!$A$1:$DW$117)</f>
        <v>132503.17500038916</v>
      </c>
      <c r="DY29" s="52" cm="1">
        <f t="array" aca="1" ref="DY29" ca="1">beneficio_muerte_individual_pensionado(DY$1,$E29,$B29, Hombres!$A$1:$DW$117, Mujeres!$A$1:$DW$117)</f>
        <v>131412.97556235705</v>
      </c>
      <c r="DZ29" s="52" cm="1">
        <f t="array" aca="1" ref="DZ29" ca="1">beneficio_muerte_individual_pensionado(DZ$1,$E29,$B29, Hombres!$A$1:$DW$117, Mujeres!$A$1:$DW$117)</f>
        <v>128662.52820354191</v>
      </c>
      <c r="EA29" s="52" cm="1">
        <f t="array" aca="1" ref="EA29" ca="1">beneficio_muerte_individual_pensionado(EA$1,$E29,$B29, Hombres!$A$1:$DW$117, Mujeres!$A$1:$DW$117)</f>
        <v>124050.97992977958</v>
      </c>
      <c r="EB29" s="52" cm="1">
        <f t="array" aca="1" ref="EB29" ca="1">beneficio_muerte_individual_pensionado(EB$1,$E29,$B29, Hombres!$A$1:$DW$117, Mujeres!$A$1:$DW$117)</f>
        <v>117507.02917692662</v>
      </c>
      <c r="EC29" s="52" cm="1">
        <f t="array" aca="1" ref="EC29" ca="1">beneficio_muerte_individual_pensionado(EC$1,$E29,$B29, Hombres!$A$1:$DW$117, Mujeres!$A$1:$DW$117)</f>
        <v>109152.7569246942</v>
      </c>
      <c r="ED29" s="52" cm="1">
        <f t="array" aca="1" ref="ED29" ca="1">beneficio_muerte_individual_pensionado(ED$1,$E29,$B29, Hombres!$A$1:$DW$117, Mujeres!$A$1:$DW$117)</f>
        <v>99219.466093626746</v>
      </c>
      <c r="EE29" s="52" cm="1">
        <f t="array" aca="1" ref="EE29" ca="1">beneficio_muerte_individual_pensionado(EE$1,$E29,$B29, Hombres!$A$1:$DW$117, Mujeres!$A$1:$DW$117)</f>
        <v>87994.825913221808</v>
      </c>
      <c r="EF29" s="52" cm="1">
        <f t="array" aca="1" ref="EF29" ca="1">beneficio_muerte_individual_pensionado(EF$1,$E29,$B29, Hombres!$A$1:$DW$117, Mujeres!$A$1:$DW$117)</f>
        <v>75844.192077346015</v>
      </c>
      <c r="EG29" s="52" cm="1">
        <f t="array" aca="1" ref="EG29" ca="1">beneficio_muerte_individual_pensionado(EG$1,$E29,$B29, Hombres!$A$1:$DW$117, Mujeres!$A$1:$DW$117)</f>
        <v>63271.537527355031</v>
      </c>
      <c r="EH29" s="52" cm="1">
        <f t="array" aca="1" ref="EH29" ca="1">beneficio_muerte_individual_pensionado(EH$1,$E29,$B29, Hombres!$A$1:$DW$117, Mujeres!$A$1:$DW$117)</f>
        <v>50877.026719157133</v>
      </c>
      <c r="EI29" s="52" cm="1">
        <f t="array" aca="1" ref="EI29" ca="1">beneficio_muerte_individual_pensionado(EI$1,$E29,$B29, Hombres!$A$1:$DW$117, Mujeres!$A$1:$DW$117)</f>
        <v>39245.362270800462</v>
      </c>
      <c r="EJ29" s="52" cm="1">
        <f t="array" aca="1" ref="EJ29" ca="1">beneficio_muerte_individual_pensionado(EJ$1,$E29,$B29, Hombres!$A$1:$DW$117, Mujeres!$A$1:$DW$117)</f>
        <v>28868.335871130676</v>
      </c>
      <c r="EK29" s="52" cm="1">
        <f t="array" aca="1" ref="EK29" ca="1">beneficio_muerte_individual_pensionado(EK$1,$E29,$B29, Hombres!$A$1:$DW$117, Mujeres!$A$1:$DW$117)</f>
        <v>20103.196052573174</v>
      </c>
      <c r="EL29" s="52" cm="1">
        <f t="array" aca="1" ref="EL29" ca="1">beneficio_muerte_individual_pensionado(EL$1,$E29,$B29, Hombres!$A$1:$DW$117, Mujeres!$A$1:$DW$117)</f>
        <v>13143.571443844659</v>
      </c>
      <c r="EM29" s="52" cm="1">
        <f t="array" aca="1" ref="EM29" ca="1">beneficio_muerte_individual_pensionado(EM$1,$E29,$B29, Hombres!$A$1:$DW$117, Mujeres!$A$1:$DW$117)</f>
        <v>7992.003539891879</v>
      </c>
      <c r="EN29" s="52" cm="1">
        <f t="array" aca="1" ref="EN29" ca="1">beneficio_muerte_individual_pensionado(EN$1,$E29,$B29, Hombres!$A$1:$DW$117, Mujeres!$A$1:$DW$117)</f>
        <v>4468.2816273224598</v>
      </c>
      <c r="EO29" s="52" cm="1">
        <f t="array" aca="1" ref="EO29" ca="1">beneficio_muerte_individual_pensionado(EO$1,$E29,$B29, Hombres!$A$1:$DW$117, Mujeres!$A$1:$DW$117)</f>
        <v>2264.6343999170927</v>
      </c>
      <c r="EP29" s="52" cm="1">
        <f t="array" aca="1" ref="EP29" ca="1">beneficio_muerte_individual_pensionado(EP$1,$E29,$B29, Hombres!$A$1:$DW$117, Mujeres!$A$1:$DW$117)</f>
        <v>1022.0485353518512</v>
      </c>
      <c r="EQ29" s="52" cm="1">
        <f t="array" aca="1" ref="EQ29" ca="1">beneficio_muerte_individual_pensionado(EQ$1,$E29,$B29, Hombres!$A$1:$DW$117, Mujeres!$A$1:$DW$117)</f>
        <v>401.4734998208807</v>
      </c>
      <c r="ER29" s="52" cm="1">
        <f t="array" aca="1" ref="ER29" ca="1">beneficio_muerte_individual_pensionado(ER$1,$E29,$B29, Hombres!$A$1:$DW$117, Mujeres!$A$1:$DW$117)</f>
        <v>133.14307147998784</v>
      </c>
      <c r="ES29" s="52" cm="1">
        <f t="array" aca="1" ref="ES29" ca="1">beneficio_muerte_individual_pensionado(ES$1,$E29,$B29, Hombres!$A$1:$DW$117, Mujeres!$A$1:$DW$117)</f>
        <v>35.689688735422521</v>
      </c>
      <c r="ET29" s="52" cm="1">
        <f t="array" aca="1" ref="ET29" ca="1">beneficio_muerte_individual_pensionado(ET$1,$E29,$B29, Hombres!$A$1:$DW$117, Mujeres!$A$1:$DW$117)</f>
        <v>7.2252079897510733</v>
      </c>
      <c r="EU29" s="52" cm="1">
        <f t="array" aca="1" ref="EU29" ca="1">beneficio_muerte_individual_pensionado(EU$1,$E29,$B29, Hombres!$A$1:$DW$117, Mujeres!$A$1:$DW$117)</f>
        <v>1.0426745524267551</v>
      </c>
      <c r="EV29" s="52" cm="1">
        <f t="array" aca="1" ref="EV29" ca="1">beneficio_muerte_individual_pensionado(EV$1,$E29,$B29, Hombres!$A$1:$DW$117, Mujeres!$A$1:$DW$117)</f>
        <v>0</v>
      </c>
      <c r="EW29" s="52" cm="1">
        <f t="array" aca="1" ref="EW29" ca="1">beneficio_muerte_individual_pensionado(EW$1,$E29,$B29, Hombres!$A$1:$DW$117, Mujeres!$A$1:$DW$117)</f>
        <v>0</v>
      </c>
      <c r="EX29" s="52" cm="1">
        <f t="array" aca="1" ref="EX29" ca="1">beneficio_muerte_individual_pensionado(EX$1,$E29,$B29, Hombres!$A$1:$DW$117, Mujeres!$A$1:$DW$117)</f>
        <v>0</v>
      </c>
      <c r="EY29" s="52" cm="1">
        <f t="array" aca="1" ref="EY29" ca="1">beneficio_muerte_individual_pensionado(EY$1,$E29,$B29, Hombres!$A$1:$DW$117, Mujeres!$A$1:$DW$117)</f>
        <v>0</v>
      </c>
      <c r="EZ29" s="52" cm="1">
        <f t="array" aca="1" ref="EZ29" ca="1">beneficio_muerte_individual_pensionado(EZ$1,$E29,$B29, Hombres!$A$1:$DW$117, Mujeres!$A$1:$DW$117)</f>
        <v>0</v>
      </c>
      <c r="FA29" s="52" cm="1">
        <f t="array" aca="1" ref="FA29" ca="1">beneficio_muerte_individual_pensionado(FA$1,$E29,$B29, Hombres!$A$1:$DW$117, Mujeres!$A$1:$DW$117)</f>
        <v>0</v>
      </c>
      <c r="FB29" s="52" cm="1">
        <f t="array" aca="1" ref="FB29" ca="1">beneficio_muerte_individual_pensionado(FB$1,$E29,$B29, Hombres!$A$1:$DW$117, Mujeres!$A$1:$DW$117)</f>
        <v>0</v>
      </c>
      <c r="FC29" s="52" cm="1">
        <f t="array" aca="1" ref="FC29" ca="1">beneficio_muerte_individual_pensionado(FC$1,$E29,$B29, Hombres!$A$1:$DW$117, Mujeres!$A$1:$DW$117)</f>
        <v>0</v>
      </c>
      <c r="FD29" s="52" cm="1">
        <f t="array" aca="1" ref="FD29" ca="1">beneficio_muerte_individual_pensionado(FD$1,$E29,$B29, Hombres!$A$1:$DW$117, Mujeres!$A$1:$DW$117)</f>
        <v>0</v>
      </c>
      <c r="FE29" s="52" cm="1">
        <f t="array" aca="1" ref="FE29" ca="1">beneficio_muerte_individual_pensionado(FE$1,$E29,$B29, Hombres!$A$1:$DW$117, Mujeres!$A$1:$DW$117)</f>
        <v>0</v>
      </c>
      <c r="FF29" s="52" cm="1">
        <f t="array" aca="1" ref="FF29" ca="1">beneficio_muerte_individual_pensionado(FF$1,$E29,$B29, Hombres!$A$1:$DW$117, Mujeres!$A$1:$DW$117)</f>
        <v>0</v>
      </c>
      <c r="FG29" s="52" cm="1">
        <f t="array" aca="1" ref="FG29" ca="1">beneficio_muerte_individual_pensionado(FG$1,$E29,$B29, Hombres!$A$1:$DW$117, Mujeres!$A$1:$DW$117)</f>
        <v>0</v>
      </c>
      <c r="FH29" s="52" cm="1">
        <f t="array" aca="1" ref="FH29" ca="1">beneficio_muerte_individual_pensionado(FH$1,$E29,$B29, Hombres!$A$1:$DW$117, Mujeres!$A$1:$DW$117)</f>
        <v>0</v>
      </c>
      <c r="FI29" s="52" cm="1">
        <f t="array" aca="1" ref="FI29" ca="1">beneficio_muerte_individual_pensionado(FI$1,$E29,$B29, Hombres!$A$1:$DW$117, Mujeres!$A$1:$DW$117)</f>
        <v>0</v>
      </c>
      <c r="FJ29" s="52" cm="1">
        <f t="array" aca="1" ref="FJ29" ca="1">beneficio_muerte_individual_pensionado(FJ$1,$E29,$B29, Hombres!$A$1:$DW$117, Mujeres!$A$1:$DW$117)</f>
        <v>0</v>
      </c>
      <c r="FK29" s="52" cm="1">
        <f t="array" aca="1" ref="FK29" ca="1">beneficio_muerte_individual_pensionado(FK$1,$E29,$B29, Hombres!$A$1:$DW$117, Mujeres!$A$1:$DW$117)</f>
        <v>0</v>
      </c>
      <c r="FL29" s="52" cm="1">
        <f t="array" aca="1" ref="FL29" ca="1">beneficio_muerte_individual_pensionado(FL$1,$E29,$B29, Hombres!$A$1:$DW$117, Mujeres!$A$1:$DW$117)</f>
        <v>0</v>
      </c>
      <c r="FM29" s="52" cm="1">
        <f t="array" aca="1" ref="FM29" ca="1">beneficio_muerte_individual_pensionado(FM$1,$E29,$B29, Hombres!$A$1:$DW$117, Mujeres!$A$1:$DW$117)</f>
        <v>0</v>
      </c>
      <c r="FN29" s="52" cm="1">
        <f t="array" aca="1" ref="FN29" ca="1">beneficio_muerte_individual_pensionado(FN$1,$E29,$B29, Hombres!$A$1:$DW$117, Mujeres!$A$1:$DW$117)</f>
        <v>0</v>
      </c>
      <c r="FO29" s="52" cm="1">
        <f t="array" aca="1" ref="FO29" ca="1">beneficio_muerte_individual_pensionado(FO$1,$E29,$B29, Hombres!$A$1:$DW$117, Mujeres!$A$1:$DW$117)</f>
        <v>0</v>
      </c>
      <c r="FP29" s="52" cm="1">
        <f t="array" aca="1" ref="FP29" ca="1">beneficio_muerte_individual_pensionado(FP$1,$E29,$B29, Hombres!$A$1:$DW$117, Mujeres!$A$1:$DW$117)</f>
        <v>0</v>
      </c>
      <c r="FQ29" s="52" cm="1">
        <f t="array" aca="1" ref="FQ29" ca="1">beneficio_muerte_individual_pensionado(FQ$1,$E29,$B29, Hombres!$A$1:$DW$117, Mujeres!$A$1:$DW$117)</f>
        <v>0</v>
      </c>
      <c r="FR29" s="52" cm="1">
        <f t="array" aca="1" ref="FR29" ca="1">beneficio_muerte_individual_pensionado(FR$1,$E29,$B29, Hombres!$A$1:$DW$117, Mujeres!$A$1:$DW$117)</f>
        <v>0</v>
      </c>
      <c r="FS29" s="52" cm="1">
        <f t="array" aca="1" ref="FS29" ca="1">beneficio_muerte_individual_pensionado(FS$1,$E29,$B29, Hombres!$A$1:$DW$117, Mujeres!$A$1:$DW$117)</f>
        <v>0</v>
      </c>
      <c r="FT29" s="52" cm="1">
        <f t="array" aca="1" ref="FT29" ca="1">beneficio_muerte_individual_pensionado(FT$1,$E29,$B29, Hombres!$A$1:$DW$117, Mujeres!$A$1:$DW$117)</f>
        <v>0</v>
      </c>
      <c r="FU29" s="52" cm="1">
        <f t="array" aca="1" ref="FU29" ca="1">beneficio_muerte_individual_pensionado(FU$1,$E29,$B29, Hombres!$A$1:$DW$117, Mujeres!$A$1:$DW$117)</f>
        <v>0</v>
      </c>
      <c r="FV29" s="52" cm="1">
        <f t="array" aca="1" ref="FV29" ca="1">beneficio_muerte_individual_pensionado(FV$1,$E29,$B29, Hombres!$A$1:$DW$117, Mujeres!$A$1:$DW$117)</f>
        <v>0</v>
      </c>
      <c r="FW29" s="52" cm="1">
        <f t="array" aca="1" ref="FW29" ca="1">beneficio_muerte_individual_pensionado(FW$1,$E29,$B29, Hombres!$A$1:$DW$117, Mujeres!$A$1:$DW$117)</f>
        <v>0</v>
      </c>
      <c r="FX29" s="52" cm="1">
        <f t="array" aca="1" ref="FX29" ca="1">beneficio_muerte_individual_pensionado(FX$1,$E29,$B29, Hombres!$A$1:$DW$117, Mujeres!$A$1:$DW$117)</f>
        <v>0</v>
      </c>
      <c r="FY29" s="52" cm="1">
        <f t="array" aca="1" ref="FY29" ca="1">beneficio_muerte_individual_pensionado(FY$1,$E29,$B29, Hombres!$A$1:$DW$117, Mujeres!$A$1:$DW$117)</f>
        <v>0</v>
      </c>
      <c r="FZ29" s="52" cm="1">
        <f t="array" aca="1" ref="FZ29" ca="1">beneficio_muerte_individual_pensionado(FZ$1,$E29,$B29, Hombres!$A$1:$DW$117, Mujeres!$A$1:$DW$117)</f>
        <v>0</v>
      </c>
      <c r="GA29" s="52" cm="1">
        <f t="array" aca="1" ref="GA29" ca="1">beneficio_muerte_individual_pensionado(GA$1,$E29,$B29, Hombres!$A$1:$DW$117, Mujeres!$A$1:$DW$117)</f>
        <v>0</v>
      </c>
      <c r="GB29" s="52" cm="1">
        <f t="array" aca="1" ref="GB29" ca="1">beneficio_muerte_individual_pensionado(GB$1,$E29,$B29, Hombres!$A$1:$DW$117, Mujeres!$A$1:$DW$117)</f>
        <v>0</v>
      </c>
      <c r="GC29" s="52" cm="1">
        <f t="array" aca="1" ref="GC29" ca="1">beneficio_muerte_individual_pensionado(GC$1,$E29,$B29, Hombres!$A$1:$DW$117, Mujeres!$A$1:$DW$117)</f>
        <v>0</v>
      </c>
      <c r="GD29" s="52" cm="1">
        <f t="array" aca="1" ref="GD29" ca="1">beneficio_muerte_individual_pensionado(GD$1,$E29,$B29, Hombres!$A$1:$DW$117, Mujeres!$A$1:$DW$117)</f>
        <v>0</v>
      </c>
      <c r="GE29" s="52" cm="1">
        <f t="array" aca="1" ref="GE29" ca="1">beneficio_muerte_individual_pensionado(GE$1,$E29,$B29, Hombres!$A$1:$DW$117, Mujeres!$A$1:$DW$117)</f>
        <v>0</v>
      </c>
      <c r="GF29" s="52" cm="1">
        <f t="array" aca="1" ref="GF29" ca="1">beneficio_muerte_individual_pensionado(GF$1,$E29,$B29, Hombres!$A$1:$DW$117, Mujeres!$A$1:$DW$117)</f>
        <v>0</v>
      </c>
      <c r="GG29" s="52" cm="1">
        <f t="array" aca="1" ref="GG29" ca="1">beneficio_muerte_individual_pensionado(GG$1,$E29,$B29, Hombres!$A$1:$DW$117, Mujeres!$A$1:$DW$117)</f>
        <v>0</v>
      </c>
      <c r="GH29" s="52" cm="1">
        <f t="array" aca="1" ref="GH29" ca="1">beneficio_muerte_individual_pensionado(GH$1,$E29,$B29, Hombres!$A$1:$DW$117, Mujeres!$A$1:$DW$117)</f>
        <v>0</v>
      </c>
      <c r="GI29" s="52" cm="1">
        <f t="array" aca="1" ref="GI29" ca="1">beneficio_muerte_individual_pensionado(GI$1,$E29,$B29, Hombres!$A$1:$DW$117, Mujeres!$A$1:$DW$117)</f>
        <v>0</v>
      </c>
      <c r="GJ29" s="52" cm="1">
        <f t="array" aca="1" ref="GJ29" ca="1">beneficio_muerte_individual_pensionado(GJ$1,$E29,$B29, Hombres!$A$1:$DW$117, Mujeres!$A$1:$DW$117)</f>
        <v>0</v>
      </c>
      <c r="GK29" s="52" cm="1">
        <f t="array" aca="1" ref="GK29" ca="1">beneficio_muerte_individual_pensionado(GK$1,$E29,$B29, Hombres!$A$1:$DW$117, Mujeres!$A$1:$DW$117)</f>
        <v>0</v>
      </c>
      <c r="GL29" s="52" cm="1">
        <f t="array" aca="1" ref="GL29" ca="1">beneficio_muerte_individual_pensionado(GL$1,$E29,$B29, Hombres!$A$1:$DW$117, Mujeres!$A$1:$DW$117)</f>
        <v>0</v>
      </c>
      <c r="GM29" s="52" cm="1">
        <f t="array" aca="1" ref="GM29" ca="1">beneficio_muerte_individual_pensionado(GM$1,$E29,$B29, Hombres!$A$1:$DW$117, Mujeres!$A$1:$DW$117)</f>
        <v>0</v>
      </c>
      <c r="GN29" s="52" cm="1">
        <f t="array" aca="1" ref="GN29" ca="1">beneficio_muerte_individual_pensionado(GN$1,$E29,$B29, Hombres!$A$1:$DW$117, Mujeres!$A$1:$DW$117)</f>
        <v>0</v>
      </c>
      <c r="GO29" s="52" cm="1">
        <f t="array" aca="1" ref="GO29" ca="1">beneficio_muerte_individual_pensionado(GO$1,$E29,$B29, Hombres!$A$1:$DW$117, Mujeres!$A$1:$DW$117)</f>
        <v>0</v>
      </c>
      <c r="GP29" s="52" cm="1">
        <f t="array" aca="1" ref="GP29" ca="1">beneficio_muerte_individual_pensionado(GP$1,$E29,$B29, Hombres!$A$1:$DW$117, Mujeres!$A$1:$DW$117)</f>
        <v>0</v>
      </c>
      <c r="GQ29" s="52" cm="1">
        <f t="array" aca="1" ref="GQ29" ca="1">beneficio_muerte_individual_pensionado(GQ$1,$E29,$B29, Hombres!$A$1:$DW$117, Mujeres!$A$1:$DW$117)</f>
        <v>0</v>
      </c>
      <c r="GR29" s="52" cm="1">
        <f t="array" aca="1" ref="GR29" ca="1">beneficio_muerte_individual_pensionado(GR$1,$E29,$B29, Hombres!$A$1:$DW$117, Mujeres!$A$1:$DW$117)</f>
        <v>0</v>
      </c>
      <c r="GS29" s="52" cm="1">
        <f t="array" aca="1" ref="GS29" ca="1">beneficio_muerte_individual_pensionado(GS$1,$E29,$B29, Hombres!$A$1:$DW$117, Mujeres!$A$1:$DW$117)</f>
        <v>0</v>
      </c>
      <c r="GT29" s="52" cm="1">
        <f t="array" aca="1" ref="GT29" ca="1">beneficio_muerte_individual_pensionado(GT$1,$E29,$B29, Hombres!$A$1:$DW$117, Mujeres!$A$1:$DW$117)</f>
        <v>0</v>
      </c>
    </row>
    <row r="30" spans="1:202" x14ac:dyDescent="0.3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5"/>
      <c r="H30" s="52" cm="1">
        <f t="array" aca="1" ref="H30" ca="1">AnualidadPensionado(H$1,$E30,$B30, $D30, Hombres!$A$1:$DW$117, Mujeres!$A$1:$DW$117)</f>
        <v>0</v>
      </c>
      <c r="I30" s="52" cm="1">
        <f t="array" aca="1" ref="I30" ca="1">AnualidadPensionado(I$1,$E30,$B30, $D30, Hombres!$A$1:$DW$117, Mujeres!$A$1:$DW$117)</f>
        <v>1076076.0226950878</v>
      </c>
      <c r="J30" s="52" cm="1">
        <f t="array" aca="1" ref="J30" ca="1">AnualidadPensionado(J$1,$E30,$B30, $D30, Hombres!$A$1:$DW$117, Mujeres!$A$1:$DW$117)</f>
        <v>1050592.7744847629</v>
      </c>
      <c r="K30" s="52" cm="1">
        <f t="array" aca="1" ref="K30" ca="1">AnualidadPensionado(K$1,$E30,$B30, $D30, Hombres!$A$1:$DW$117, Mujeres!$A$1:$DW$117)</f>
        <v>1019895.2604695689</v>
      </c>
      <c r="L30" s="52" cm="1">
        <f t="array" aca="1" ref="L30" ca="1">AnualidadPensionado(L$1,$E30,$B30, $D30, Hombres!$A$1:$DW$117, Mujeres!$A$1:$DW$117)</f>
        <v>983779.77591835801</v>
      </c>
      <c r="M30" s="52" cm="1">
        <f t="array" aca="1" ref="M30" ca="1">AnualidadPensionado(M$1,$E30,$B30, $D30, Hombres!$A$1:$DW$117, Mujeres!$A$1:$DW$117)</f>
        <v>942202.95234872971</v>
      </c>
      <c r="N30" s="52" cm="1">
        <f t="array" aca="1" ref="N30" ca="1">AnualidadPensionado(N$1,$E30,$B30, $D30, Hombres!$A$1:$DW$117, Mujeres!$A$1:$DW$117)</f>
        <v>895289.61867940065</v>
      </c>
      <c r="O30" s="52" cm="1">
        <f t="array" aca="1" ref="O30" ca="1">AnualidadPensionado(O$1,$E30,$B30, $D30, Hombres!$A$1:$DW$117, Mujeres!$A$1:$DW$117)</f>
        <v>843273.64278765803</v>
      </c>
      <c r="P30" s="52" cm="1">
        <f t="array" aca="1" ref="P30" ca="1">AnualidadPensionado(P$1,$E30,$B30, $D30, Hombres!$A$1:$DW$117, Mujeres!$A$1:$DW$117)</f>
        <v>786483.90804669727</v>
      </c>
      <c r="Q30" s="52" cm="1">
        <f t="array" aca="1" ref="Q30" ca="1">AnualidadPensionado(Q$1,$E30,$B30, $D30, Hombres!$A$1:$DW$117, Mujeres!$A$1:$DW$117)</f>
        <v>725418.18216319196</v>
      </c>
      <c r="R30" s="52" cm="1">
        <f t="array" aca="1" ref="R30" ca="1">AnualidadPensionado(R$1,$E30,$B30, $D30, Hombres!$A$1:$DW$117, Mujeres!$A$1:$DW$117)</f>
        <v>660833.38458432979</v>
      </c>
      <c r="S30" s="52" cm="1">
        <f t="array" aca="1" ref="S30" ca="1">AnualidadPensionado(S$1,$E30,$B30, $D30, Hombres!$A$1:$DW$117, Mujeres!$A$1:$DW$117)</f>
        <v>593718.84338425519</v>
      </c>
      <c r="T30" s="52" cm="1">
        <f t="array" aca="1" ref="T30" ca="1">AnualidadPensionado(T$1,$E30,$B30, $D30, Hombres!$A$1:$DW$117, Mujeres!$A$1:$DW$117)</f>
        <v>525206.89850177942</v>
      </c>
      <c r="U30" s="52" cm="1">
        <f t="array" aca="1" ref="U30" ca="1">AnualidadPensionado(U$1,$E30,$B30, $D30, Hombres!$A$1:$DW$117, Mujeres!$A$1:$DW$117)</f>
        <v>456542.83755321411</v>
      </c>
      <c r="V30" s="52" cm="1">
        <f t="array" aca="1" ref="V30" ca="1">AnualidadPensionado(V$1,$E30,$B30, $D30, Hombres!$A$1:$DW$117, Mujeres!$A$1:$DW$117)</f>
        <v>389093.29597672663</v>
      </c>
      <c r="W30" s="52" cm="1">
        <f t="array" aca="1" ref="W30" ca="1">AnualidadPensionado(W$1,$E30,$B30, $D30, Hombres!$A$1:$DW$117, Mujeres!$A$1:$DW$117)</f>
        <v>324325.69321739743</v>
      </c>
      <c r="X30" s="52" cm="1">
        <f t="array" aca="1" ref="X30" ca="1">AnualidadPensionado(X$1,$E30,$B30, $D30, Hombres!$A$1:$DW$117, Mujeres!$A$1:$DW$117)</f>
        <v>263683.70742575754</v>
      </c>
      <c r="Y30" s="52" cm="1">
        <f t="array" aca="1" ref="Y30" ca="1">AnualidadPensionado(Y$1,$E30,$B30, $D30, Hombres!$A$1:$DW$117, Mujeres!$A$1:$DW$117)</f>
        <v>208439.30144989103</v>
      </c>
      <c r="Z30" s="52" cm="1">
        <f t="array" aca="1" ref="Z30" ca="1">AnualidadPensionado(Z$1,$E30,$B30, $D30, Hombres!$A$1:$DW$117, Mujeres!$A$1:$DW$117)</f>
        <v>159603.84990765186</v>
      </c>
      <c r="AA30" s="52" cm="1">
        <f t="array" aca="1" ref="AA30" ca="1">AnualidadPensionado(AA$1,$E30,$B30, $D30, Hombres!$A$1:$DW$117, Mujeres!$A$1:$DW$117)</f>
        <v>117869.43373601693</v>
      </c>
      <c r="AB30" s="52" cm="1">
        <f t="array" aca="1" ref="AB30" ca="1">AnualidadPensionado(AB$1,$E30,$B30, $D30, Hombres!$A$1:$DW$117, Mujeres!$A$1:$DW$117)</f>
        <v>83551.167361075597</v>
      </c>
      <c r="AC30" s="52" cm="1">
        <f t="array" aca="1" ref="AC30" ca="1">AnualidadPensionado(AC$1,$E30,$B30, $D30, Hombres!$A$1:$DW$117, Mujeres!$A$1:$DW$117)</f>
        <v>56532.836521777681</v>
      </c>
      <c r="AD30" s="52" cm="1">
        <f t="array" aca="1" ref="AD30" ca="1">AnualidadPensionado(AD$1,$E30,$B30, $D30, Hombres!$A$1:$DW$117, Mujeres!$A$1:$DW$117)</f>
        <v>36275.466988695276</v>
      </c>
      <c r="AE30" s="52" cm="1">
        <f t="array" aca="1" ref="AE30" ca="1">AnualidadPensionado(AE$1,$E30,$B30, $D30, Hombres!$A$1:$DW$117, Mujeres!$A$1:$DW$117)</f>
        <v>21903.370122229433</v>
      </c>
      <c r="AF30" s="52" cm="1">
        <f t="array" aca="1" ref="AF30" ca="1">AnualidadPensionado(AF$1,$E30,$B30, $D30, Hombres!$A$1:$DW$117, Mujeres!$A$1:$DW$117)</f>
        <v>12330.813588618714</v>
      </c>
      <c r="AG30" s="52" cm="1">
        <f t="array" aca="1" ref="AG30" ca="1">AnualidadPensionado(AG$1,$E30,$B30, $D30, Hombres!$A$1:$DW$117, Mujeres!$A$1:$DW$117)</f>
        <v>6401.9200235917269</v>
      </c>
      <c r="AH30" s="52" cm="1">
        <f t="array" aca="1" ref="AH30" ca="1">AnualidadPensionado(AH$1,$E30,$B30, $D30, Hombres!$A$1:$DW$117, Mujeres!$A$1:$DW$117)</f>
        <v>3024.7531489417238</v>
      </c>
      <c r="AI30" s="52" cm="1">
        <f t="array" aca="1" ref="AI30" ca="1">AnualidadPensionado(AI$1,$E30,$B30, $D30, Hombres!$A$1:$DW$117, Mujeres!$A$1:$DW$117)</f>
        <v>1279.0032213438001</v>
      </c>
      <c r="AJ30" s="52" cm="1">
        <f t="array" aca="1" ref="AJ30" ca="1">AnualidadPensionado(AJ$1,$E30,$B30, $D30, Hombres!$A$1:$DW$117, Mujeres!$A$1:$DW$117)</f>
        <v>473.69740903543737</v>
      </c>
      <c r="AK30" s="52" cm="1">
        <f t="array" aca="1" ref="AK30" ca="1">AnualidadPensionado(AK$1,$E30,$B30, $D30, Hombres!$A$1:$DW$117, Mujeres!$A$1:$DW$117)</f>
        <v>149.32083185636907</v>
      </c>
      <c r="AL30" s="52" cm="1">
        <f t="array" aca="1" ref="AL30" ca="1">AnualidadPensionado(AL$1,$E30,$B30, $D30, Hombres!$A$1:$DW$117, Mujeres!$A$1:$DW$117)</f>
        <v>38.4751836774754</v>
      </c>
      <c r="AM30" s="52" cm="1">
        <f t="array" aca="1" ref="AM30" ca="1">AnualidadPensionado(AM$1,$E30,$B30, $D30, Hombres!$A$1:$DW$117, Mujeres!$A$1:$DW$117)</f>
        <v>7.6159856231113405</v>
      </c>
      <c r="AN30" s="52" cm="1">
        <f t="array" aca="1" ref="AN30" ca="1">AnualidadPensionado(AN$1,$E30,$B30, $D30, Hombres!$A$1:$DW$117, Mujeres!$A$1:$DW$117)</f>
        <v>1.0387358406240854</v>
      </c>
      <c r="AO30" s="52" cm="1">
        <f t="array" aca="1" ref="AO30" ca="1">AnualidadPensionado(AO$1,$E30,$B30, $D30, Hombres!$A$1:$DW$117, Mujeres!$A$1:$DW$117)</f>
        <v>0</v>
      </c>
      <c r="AP30" s="52" cm="1">
        <f t="array" aca="1" ref="AP30" ca="1">AnualidadPensionado(AP$1,$E30,$B30, $D30, Hombres!$A$1:$DW$117, Mujeres!$A$1:$DW$117)</f>
        <v>0</v>
      </c>
      <c r="AQ30" s="52" cm="1">
        <f t="array" aca="1" ref="AQ30" ca="1">AnualidadPensionado(AQ$1,$E30,$B30, $D30, Hombres!$A$1:$DW$117, Mujeres!$A$1:$DW$117)</f>
        <v>0</v>
      </c>
      <c r="AR30" s="52" cm="1">
        <f t="array" aca="1" ref="AR30" ca="1">AnualidadPensionado(AR$1,$E30,$B30, $D30, Hombres!$A$1:$DW$117, Mujeres!$A$1:$DW$117)</f>
        <v>0</v>
      </c>
      <c r="AS30" s="52" cm="1">
        <f t="array" aca="1" ref="AS30" ca="1">AnualidadPensionado(AS$1,$E30,$B30, $D30, Hombres!$A$1:$DW$117, Mujeres!$A$1:$DW$117)</f>
        <v>0</v>
      </c>
      <c r="AT30" s="52" cm="1">
        <f t="array" aca="1" ref="AT30" ca="1">AnualidadPensionado(AT$1,$E30,$B30, $D30, Hombres!$A$1:$DW$117, Mujeres!$A$1:$DW$117)</f>
        <v>0</v>
      </c>
      <c r="AU30" s="52" cm="1">
        <f t="array" aca="1" ref="AU30" ca="1">AnualidadPensionado(AU$1,$E30,$B30, $D30, Hombres!$A$1:$DW$117, Mujeres!$A$1:$DW$117)</f>
        <v>0</v>
      </c>
      <c r="AV30" s="52" cm="1">
        <f t="array" aca="1" ref="AV30" ca="1">AnualidadPensionado(AV$1,$E30,$B30, $D30, Hombres!$A$1:$DW$117, Mujeres!$A$1:$DW$117)</f>
        <v>0</v>
      </c>
      <c r="AW30" s="52" cm="1">
        <f t="array" aca="1" ref="AW30" ca="1">AnualidadPensionado(AW$1,$E30,$B30, $D30, Hombres!$A$1:$DW$117, Mujeres!$A$1:$DW$117)</f>
        <v>0</v>
      </c>
      <c r="AX30" s="52" cm="1">
        <f t="array" aca="1" ref="AX30" ca="1">AnualidadPensionado(AX$1,$E30,$B30, $D30, Hombres!$A$1:$DW$117, Mujeres!$A$1:$DW$117)</f>
        <v>0</v>
      </c>
      <c r="AY30" s="52" cm="1">
        <f t="array" aca="1" ref="AY30" ca="1">AnualidadPensionado(AY$1,$E30,$B30, $D30, Hombres!$A$1:$DW$117, Mujeres!$A$1:$DW$117)</f>
        <v>0</v>
      </c>
      <c r="AZ30" s="52" cm="1">
        <f t="array" aca="1" ref="AZ30" ca="1">AnualidadPensionado(AZ$1,$E30,$B30, $D30, Hombres!$A$1:$DW$117, Mujeres!$A$1:$DW$117)</f>
        <v>0</v>
      </c>
      <c r="BA30" s="52" cm="1">
        <f t="array" aca="1" ref="BA30" ca="1">AnualidadPensionado(BA$1,$E30,$B30, $D30, Hombres!$A$1:$DW$117, Mujeres!$A$1:$DW$117)</f>
        <v>0</v>
      </c>
      <c r="BB30" s="52" cm="1">
        <f t="array" aca="1" ref="BB30" ca="1">AnualidadPensionado(BB$1,$E30,$B30, $D30, Hombres!$A$1:$DW$117, Mujeres!$A$1:$DW$117)</f>
        <v>0</v>
      </c>
      <c r="BC30" s="52" cm="1">
        <f t="array" aca="1" ref="BC30" ca="1">AnualidadPensionado(BC$1,$E30,$B30, $D30, Hombres!$A$1:$DW$117, Mujeres!$A$1:$DW$117)</f>
        <v>0</v>
      </c>
      <c r="BD30" s="52" cm="1">
        <f t="array" aca="1" ref="BD30" ca="1">AnualidadPensionado(BD$1,$E30,$B30, $D30, Hombres!$A$1:$DW$117, Mujeres!$A$1:$DW$117)</f>
        <v>0</v>
      </c>
      <c r="BE30" s="52" cm="1">
        <f t="array" aca="1" ref="BE30" ca="1">AnualidadPensionado(BE$1,$E30,$B30, $D30, Hombres!$A$1:$DW$117, Mujeres!$A$1:$DW$117)</f>
        <v>0</v>
      </c>
      <c r="BF30" s="52" cm="1">
        <f t="array" aca="1" ref="BF30" ca="1">AnualidadPensionado(BF$1,$E30,$B30, $D30, Hombres!$A$1:$DW$117, Mujeres!$A$1:$DW$117)</f>
        <v>0</v>
      </c>
      <c r="BG30" s="52" cm="1">
        <f t="array" aca="1" ref="BG30" ca="1">AnualidadPensionado(BG$1,$E30,$B30, $D30, Hombres!$A$1:$DW$117, Mujeres!$A$1:$DW$117)</f>
        <v>0</v>
      </c>
      <c r="BH30" s="52" cm="1">
        <f t="array" aca="1" ref="BH30" ca="1">AnualidadPensionado(BH$1,$E30,$B30, $D30, Hombres!$A$1:$DW$117, Mujeres!$A$1:$DW$117)</f>
        <v>0</v>
      </c>
      <c r="BI30" s="52" cm="1">
        <f t="array" aca="1" ref="BI30" ca="1">AnualidadPensionado(BI$1,$E30,$B30, $D30, Hombres!$A$1:$DW$117, Mujeres!$A$1:$DW$117)</f>
        <v>0</v>
      </c>
      <c r="BJ30" s="52" cm="1">
        <f t="array" aca="1" ref="BJ30" ca="1">AnualidadPensionado(BJ$1,$E30,$B30, $D30, Hombres!$A$1:$DW$117, Mujeres!$A$1:$DW$117)</f>
        <v>0</v>
      </c>
      <c r="BK30" s="52" cm="1">
        <f t="array" aca="1" ref="BK30" ca="1">AnualidadPensionado(BK$1,$E30,$B30, $D30, Hombres!$A$1:$DW$117, Mujeres!$A$1:$DW$117)</f>
        <v>0</v>
      </c>
      <c r="BL30" s="52" cm="1">
        <f t="array" aca="1" ref="BL30" ca="1">AnualidadPensionado(BL$1,$E30,$B30, $D30, Hombres!$A$1:$DW$117, Mujeres!$A$1:$DW$117)</f>
        <v>0</v>
      </c>
      <c r="BM30" s="52" cm="1">
        <f t="array" aca="1" ref="BM30" ca="1">AnualidadPensionado(BM$1,$E30,$B30, $D30, Hombres!$A$1:$DW$117, Mujeres!$A$1:$DW$117)</f>
        <v>0</v>
      </c>
      <c r="BN30" s="52" cm="1">
        <f t="array" aca="1" ref="BN30" ca="1">AnualidadPensionado(BN$1,$E30,$B30, $D30, Hombres!$A$1:$DW$117, Mujeres!$A$1:$DW$117)</f>
        <v>0</v>
      </c>
      <c r="BO30" s="52" cm="1">
        <f t="array" aca="1" ref="BO30" ca="1">AnualidadPensionado(BO$1,$E30,$B30, $D30, Hombres!$A$1:$DW$117, Mujeres!$A$1:$DW$117)</f>
        <v>0</v>
      </c>
      <c r="BP30" s="52" cm="1">
        <f t="array" aca="1" ref="BP30" ca="1">AnualidadPensionado(BP$1,$E30,$B30, $D30, Hombres!$A$1:$DW$117, Mujeres!$A$1:$DW$117)</f>
        <v>0</v>
      </c>
      <c r="BQ30" s="52" cm="1">
        <f t="array" aca="1" ref="BQ30" ca="1">AnualidadPensionado(BQ$1,$E30,$B30, $D30, Hombres!$A$1:$DW$117, Mujeres!$A$1:$DW$117)</f>
        <v>0</v>
      </c>
      <c r="BR30" s="52" cm="1">
        <f t="array" aca="1" ref="BR30" ca="1">AnualidadPensionado(BR$1,$E30,$B30, $D30, Hombres!$A$1:$DW$117, Mujeres!$A$1:$DW$117)</f>
        <v>0</v>
      </c>
      <c r="BS30" s="52" cm="1">
        <f t="array" aca="1" ref="BS30" ca="1">AnualidadPensionado(BS$1,$E30,$B30, $D30, Hombres!$A$1:$DW$117, Mujeres!$A$1:$DW$117)</f>
        <v>0</v>
      </c>
      <c r="BT30" s="52" cm="1">
        <f t="array" aca="1" ref="BT30" ca="1">AnualidadPensionado(BT$1,$E30,$B30, $D30, Hombres!$A$1:$DW$117, Mujeres!$A$1:$DW$117)</f>
        <v>0</v>
      </c>
      <c r="BU30" s="52" cm="1">
        <f t="array" aca="1" ref="BU30" ca="1">AnualidadPensionado(BU$1,$E30,$B30, $D30, Hombres!$A$1:$DW$117, Mujeres!$A$1:$DW$117)</f>
        <v>0</v>
      </c>
      <c r="BV30" s="52" cm="1">
        <f t="array" aca="1" ref="BV30" ca="1">AnualidadPensionado(BV$1,$E30,$B30, $D30, Hombres!$A$1:$DW$117, Mujeres!$A$1:$DW$117)</f>
        <v>0</v>
      </c>
      <c r="BW30" s="52" cm="1">
        <f t="array" aca="1" ref="BW30" ca="1">AnualidadPensionado(BW$1,$E30,$B30, $D30, Hombres!$A$1:$DW$117, Mujeres!$A$1:$DW$117)</f>
        <v>0</v>
      </c>
      <c r="BX30" s="52" cm="1">
        <f t="array" aca="1" ref="BX30" ca="1">AnualidadPensionado(BX$1,$E30,$B30, $D30, Hombres!$A$1:$DW$117, Mujeres!$A$1:$DW$117)</f>
        <v>0</v>
      </c>
      <c r="BY30" s="52" cm="1">
        <f t="array" aca="1" ref="BY30" ca="1">AnualidadPensionado(BY$1,$E30,$B30, $D30, Hombres!$A$1:$DW$117, Mujeres!$A$1:$DW$117)</f>
        <v>0</v>
      </c>
      <c r="BZ30" s="52" cm="1">
        <f t="array" aca="1" ref="BZ30" ca="1">AnualidadPensionado(BZ$1,$E30,$B30, $D30, Hombres!$A$1:$DW$117, Mujeres!$A$1:$DW$117)</f>
        <v>0</v>
      </c>
      <c r="CA30" s="52" cm="1">
        <f t="array" aca="1" ref="CA30" ca="1">AnualidadPensionado(CA$1,$E30,$B30, $D30, Hombres!$A$1:$DW$117, Mujeres!$A$1:$DW$117)</f>
        <v>0</v>
      </c>
      <c r="CB30" s="52" cm="1">
        <f t="array" aca="1" ref="CB30" ca="1">AnualidadPensionado(CB$1,$E30,$B30, $D30, Hombres!$A$1:$DW$117, Mujeres!$A$1:$DW$117)</f>
        <v>0</v>
      </c>
      <c r="CC30" s="52" cm="1">
        <f t="array" aca="1" ref="CC30" ca="1">AnualidadPensionado(CC$1,$E30,$B30, $D30, Hombres!$A$1:$DW$117, Mujeres!$A$1:$DW$117)</f>
        <v>0</v>
      </c>
      <c r="CD30" s="52" cm="1">
        <f t="array" aca="1" ref="CD30" ca="1">AnualidadPensionado(CD$1,$E30,$B30, $D30, Hombres!$A$1:$DW$117, Mujeres!$A$1:$DW$117)</f>
        <v>0</v>
      </c>
      <c r="CE30" s="52" cm="1">
        <f t="array" aca="1" ref="CE30" ca="1">AnualidadPensionado(CE$1,$E30,$B30, $D30, Hombres!$A$1:$DW$117, Mujeres!$A$1:$DW$117)</f>
        <v>0</v>
      </c>
      <c r="CF30" s="52" cm="1">
        <f t="array" aca="1" ref="CF30" ca="1">AnualidadPensionado(CF$1,$E30,$B30, $D30, Hombres!$A$1:$DW$117, Mujeres!$A$1:$DW$117)</f>
        <v>0</v>
      </c>
      <c r="CG30" s="52" cm="1">
        <f t="array" aca="1" ref="CG30" ca="1">AnualidadPensionado(CG$1,$E30,$B30, $D30, Hombres!$A$1:$DW$117, Mujeres!$A$1:$DW$117)</f>
        <v>0</v>
      </c>
      <c r="CH30" s="52" cm="1">
        <f t="array" aca="1" ref="CH30" ca="1">AnualidadPensionado(CH$1,$E30,$B30, $D30, Hombres!$A$1:$DW$117, Mujeres!$A$1:$DW$117)</f>
        <v>0</v>
      </c>
      <c r="CI30" s="52" cm="1">
        <f t="array" aca="1" ref="CI30" ca="1">AnualidadPensionado(CI$1,$E30,$B30, $D30, Hombres!$A$1:$DW$117, Mujeres!$A$1:$DW$117)</f>
        <v>0</v>
      </c>
      <c r="CJ30" s="52" cm="1">
        <f t="array" aca="1" ref="CJ30" ca="1">AnualidadPensionado(CJ$1,$E30,$B30, $D30, Hombres!$A$1:$DW$117, Mujeres!$A$1:$DW$117)</f>
        <v>0</v>
      </c>
      <c r="CK30" s="52" cm="1">
        <f t="array" aca="1" ref="CK30" ca="1">AnualidadPensionado(CK$1,$E30,$B30, $D30, Hombres!$A$1:$DW$117, Mujeres!$A$1:$DW$117)</f>
        <v>0</v>
      </c>
      <c r="CL30" s="52" cm="1">
        <f t="array" aca="1" ref="CL30" ca="1">AnualidadPensionado(CL$1,$E30,$B30, $D30, Hombres!$A$1:$DW$117, Mujeres!$A$1:$DW$117)</f>
        <v>0</v>
      </c>
      <c r="CM30" s="52" cm="1">
        <f t="array" aca="1" ref="CM30" ca="1">AnualidadPensionado(CM$1,$E30,$B30, $D30, Hombres!$A$1:$DW$117, Mujeres!$A$1:$DW$117)</f>
        <v>0</v>
      </c>
      <c r="CN30" s="52" cm="1">
        <f t="array" aca="1" ref="CN30" ca="1">AnualidadPensionado(CN$1,$E30,$B30, $D30, Hombres!$A$1:$DW$117, Mujeres!$A$1:$DW$117)</f>
        <v>0</v>
      </c>
      <c r="CO30" s="52" cm="1">
        <f t="array" aca="1" ref="CO30" ca="1">AnualidadPensionado(CO$1,$E30,$B30, $D30, Hombres!$A$1:$DW$117, Mujeres!$A$1:$DW$117)</f>
        <v>0</v>
      </c>
      <c r="CP30" s="52" cm="1">
        <f t="array" aca="1" ref="CP30" ca="1">AnualidadPensionado(CP$1,$E30,$B30, $D30, Hombres!$A$1:$DW$117, Mujeres!$A$1:$DW$117)</f>
        <v>0</v>
      </c>
      <c r="CQ30" s="52" cm="1">
        <f t="array" aca="1" ref="CQ30" ca="1">AnualidadPensionado(CQ$1,$E30,$B30, $D30, Hombres!$A$1:$DW$117, Mujeres!$A$1:$DW$117)</f>
        <v>0</v>
      </c>
      <c r="CR30" s="52" cm="1">
        <f t="array" aca="1" ref="CR30" ca="1">AnualidadPensionado(CR$1,$E30,$B30, $D30, Hombres!$A$1:$DW$117, Mujeres!$A$1:$DW$117)</f>
        <v>0</v>
      </c>
      <c r="CS30" s="52" cm="1">
        <f t="array" aca="1" ref="CS30" ca="1">AnualidadPensionado(CS$1,$E30,$B30, $D30, Hombres!$A$1:$DW$117, Mujeres!$A$1:$DW$117)</f>
        <v>0</v>
      </c>
      <c r="CT30" s="52" cm="1">
        <f t="array" aca="1" ref="CT30" ca="1">AnualidadPensionado(CT$1,$E30,$B30, $D30, Hombres!$A$1:$DW$117, Mujeres!$A$1:$DW$117)</f>
        <v>0</v>
      </c>
      <c r="CU30" s="52" cm="1">
        <f t="array" aca="1" ref="CU30" ca="1">AnualidadPensionado(CU$1,$E30,$B30, $D30, Hombres!$A$1:$DW$117, Mujeres!$A$1:$DW$117)</f>
        <v>0</v>
      </c>
      <c r="CV30" s="52" cm="1">
        <f t="array" aca="1" ref="CV30" ca="1">AnualidadPensionado(CV$1,$E30,$B30, $D30, Hombres!$A$1:$DW$117, Mujeres!$A$1:$DW$117)</f>
        <v>0</v>
      </c>
      <c r="CW30" s="52" cm="1">
        <f t="array" aca="1" ref="CW30" ca="1">AnualidadPensionado(CW$1,$E30,$B30, $D30, Hombres!$A$1:$DW$117, Mujeres!$A$1:$DW$117)</f>
        <v>0</v>
      </c>
      <c r="CX30" s="52" cm="1">
        <f t="array" aca="1" ref="CX30" ca="1">AnualidadPensionado(CX$1,$E30,$B30, $D30, Hombres!$A$1:$DW$117, Mujeres!$A$1:$DW$117)</f>
        <v>0</v>
      </c>
      <c r="CY30" s="52" cm="1">
        <f t="array" aca="1" ref="CY30" ca="1">AnualidadPensionado(CY$1,$E30,$B30, $D30, Hombres!$A$1:$DW$117, Mujeres!$A$1:$DW$117)</f>
        <v>0</v>
      </c>
      <c r="DB30" s="25"/>
      <c r="DC30" s="52" cm="1">
        <f t="array" aca="1" ref="DC30" ca="1">beneficio_muerte_individual_pensionado(DC$1,$E30,$B30, Hombres!$A$1:$DW$117, Mujeres!$A$1:$DW$117)</f>
        <v>0</v>
      </c>
      <c r="DD30" s="52" cm="1">
        <f t="array" aca="1" ref="DD30" ca="1">beneficio_muerte_individual_pensionado(DD$1,$E30,$B30, Hombres!$A$1:$DW$117, Mujeres!$A$1:$DW$117)</f>
        <v>140300.1</v>
      </c>
      <c r="DE30" s="52" cm="1">
        <f t="array" aca="1" ref="DE30" ca="1">beneficio_muerte_individual_pensionado(DE$1,$E30,$B30, Hombres!$A$1:$DW$117, Mujeres!$A$1:$DW$117)</f>
        <v>147442.04079731999</v>
      </c>
      <c r="DF30" s="52" cm="1">
        <f t="array" aca="1" ref="DF30" ca="1">beneficio_muerte_individual_pensionado(DF$1,$E30,$B30, Hombres!$A$1:$DW$117, Mujeres!$A$1:$DW$117)</f>
        <v>154352.33674961267</v>
      </c>
      <c r="DG30" s="52" cm="1">
        <f t="array" aca="1" ref="DG30" ca="1">beneficio_muerte_individual_pensionado(DG$1,$E30,$B30, Hombres!$A$1:$DW$117, Mujeres!$A$1:$DW$117)</f>
        <v>160718.57072012685</v>
      </c>
      <c r="DH30" s="52" cm="1">
        <f t="array" aca="1" ref="DH30" ca="1">beneficio_muerte_individual_pensionado(DH$1,$E30,$B30, Hombres!$A$1:$DW$117, Mujeres!$A$1:$DW$117)</f>
        <v>166219.74575375486</v>
      </c>
      <c r="DI30" s="52" cm="1">
        <f t="array" aca="1" ref="DI30" ca="1">beneficio_muerte_individual_pensionado(DI$1,$E30,$B30, Hombres!$A$1:$DW$117, Mujeres!$A$1:$DW$117)</f>
        <v>170699.85630484056</v>
      </c>
      <c r="DJ30" s="52" cm="1">
        <f t="array" aca="1" ref="DJ30" ca="1">beneficio_muerte_individual_pensionado(DJ$1,$E30,$B30, Hombres!$A$1:$DW$117, Mujeres!$A$1:$DW$117)</f>
        <v>174036.55003070846</v>
      </c>
      <c r="DK30" s="52" cm="1">
        <f t="array" aca="1" ref="DK30" ca="1">beneficio_muerte_individual_pensionado(DK$1,$E30,$B30, Hombres!$A$1:$DW$117, Mujeres!$A$1:$DW$117)</f>
        <v>176024.64201433459</v>
      </c>
      <c r="DL30" s="52" cm="1">
        <f t="array" aca="1" ref="DL30" ca="1">beneficio_muerte_individual_pensionado(DL$1,$E30,$B30, Hombres!$A$1:$DW$117, Mujeres!$A$1:$DW$117)</f>
        <v>176293.99176580334</v>
      </c>
      <c r="DM30" s="52" cm="1">
        <f t="array" aca="1" ref="DM30" ca="1">beneficio_muerte_individual_pensionado(DM$1,$E30,$B30, Hombres!$A$1:$DW$117, Mujeres!$A$1:$DW$117)</f>
        <v>174537.31504719224</v>
      </c>
      <c r="DN30" s="52" cm="1">
        <f t="array" aca="1" ref="DN30" ca="1">beneficio_muerte_individual_pensionado(DN$1,$E30,$B30, Hombres!$A$1:$DW$117, Mujeres!$A$1:$DW$117)</f>
        <v>170659.48644870846</v>
      </c>
      <c r="DO30" s="52" cm="1">
        <f t="array" aca="1" ref="DO30" ca="1">beneficio_muerte_individual_pensionado(DO$1,$E30,$B30, Hombres!$A$1:$DW$117, Mujeres!$A$1:$DW$117)</f>
        <v>164645.39632619265</v>
      </c>
      <c r="DP30" s="52" cm="1">
        <f t="array" aca="1" ref="DP30" ca="1">beneficio_muerte_individual_pensionado(DP$1,$E30,$B30, Hombres!$A$1:$DW$117, Mujeres!$A$1:$DW$117)</f>
        <v>156452.10952678887</v>
      </c>
      <c r="DQ30" s="52" cm="1">
        <f t="array" aca="1" ref="DQ30" ca="1">beneficio_muerte_individual_pensionado(DQ$1,$E30,$B30, Hombres!$A$1:$DW$117, Mujeres!$A$1:$DW$117)</f>
        <v>146039.46151613625</v>
      </c>
      <c r="DR30" s="52" cm="1">
        <f t="array" aca="1" ref="DR30" ca="1">beneficio_muerte_individual_pensionado(DR$1,$E30,$B30, Hombres!$A$1:$DW$117, Mujeres!$A$1:$DW$117)</f>
        <v>133559.82218050311</v>
      </c>
      <c r="DS30" s="52" cm="1">
        <f t="array" aca="1" ref="DS30" ca="1">beneficio_muerte_individual_pensionado(DS$1,$E30,$B30, Hombres!$A$1:$DW$117, Mujeres!$A$1:$DW$117)</f>
        <v>119410.64651232198</v>
      </c>
      <c r="DT30" s="52" cm="1">
        <f t="array" aca="1" ref="DT30" ca="1">beneficio_muerte_individual_pensionado(DT$1,$E30,$B30, Hombres!$A$1:$DW$117, Mujeres!$A$1:$DW$117)</f>
        <v>104112.37295672247</v>
      </c>
      <c r="DU30" s="52" cm="1">
        <f t="array" aca="1" ref="DU30" ca="1">beneficio_muerte_individual_pensionado(DU$1,$E30,$B30, Hombres!$A$1:$DW$117, Mujeres!$A$1:$DW$117)</f>
        <v>88228.263949286251</v>
      </c>
      <c r="DV30" s="52" cm="1">
        <f t="array" aca="1" ref="DV30" ca="1">beneficio_muerte_individual_pensionado(DV$1,$E30,$B30, Hombres!$A$1:$DW$117, Mujeres!$A$1:$DW$117)</f>
        <v>72359.947866157352</v>
      </c>
      <c r="DW30" s="52" cm="1">
        <f t="array" aca="1" ref="DW30" ca="1">beneficio_muerte_individual_pensionado(DW$1,$E30,$B30, Hombres!$A$1:$DW$117, Mujeres!$A$1:$DW$117)</f>
        <v>57169.409148557439</v>
      </c>
      <c r="DX30" s="52" cm="1">
        <f t="array" aca="1" ref="DX30" ca="1">beneficio_muerte_individual_pensionado(DX$1,$E30,$B30, Hombres!$A$1:$DW$117, Mujeres!$A$1:$DW$117)</f>
        <v>43304.733992685353</v>
      </c>
      <c r="DY30" s="52" cm="1">
        <f t="array" aca="1" ref="DY30" ca="1">beneficio_muerte_individual_pensionado(DY$1,$E30,$B30, Hombres!$A$1:$DW$117, Mujeres!$A$1:$DW$117)</f>
        <v>31277.404540757052</v>
      </c>
      <c r="DZ30" s="52" cm="1">
        <f t="array" aca="1" ref="DZ30" ca="1">beneficio_muerte_individual_pensionado(DZ$1,$E30,$B30, Hombres!$A$1:$DW$117, Mujeres!$A$1:$DW$117)</f>
        <v>21395.16574152395</v>
      </c>
      <c r="EA30" s="52" cm="1">
        <f t="array" aca="1" ref="EA30" ca="1">beneficio_muerte_individual_pensionado(EA$1,$E30,$B30, Hombres!$A$1:$DW$117, Mujeres!$A$1:$DW$117)</f>
        <v>13747.88950432134</v>
      </c>
      <c r="EB30" s="52" cm="1">
        <f t="array" aca="1" ref="EB30" ca="1">beneficio_muerte_individual_pensionado(EB$1,$E30,$B30, Hombres!$A$1:$DW$117, Mujeres!$A$1:$DW$117)</f>
        <v>8220.302860149779</v>
      </c>
      <c r="EC30" s="52" cm="1">
        <f t="array" aca="1" ref="EC30" ca="1">beneficio_muerte_individual_pensionado(EC$1,$E30,$B30, Hombres!$A$1:$DW$117, Mujeres!$A$1:$DW$117)</f>
        <v>4523.7269599483525</v>
      </c>
      <c r="ED30" s="52" cm="1">
        <f t="array" aca="1" ref="ED30" ca="1">beneficio_muerte_individual_pensionado(ED$1,$E30,$B30, Hombres!$A$1:$DW$117, Mujeres!$A$1:$DW$117)</f>
        <v>2260.6033340589693</v>
      </c>
      <c r="EE30" s="52" cm="1">
        <f t="array" aca="1" ref="EE30" ca="1">beneficio_muerte_individual_pensionado(EE$1,$E30,$B30, Hombres!$A$1:$DW$117, Mujeres!$A$1:$DW$117)</f>
        <v>1008.5592502036338</v>
      </c>
      <c r="EF30" s="52" cm="1">
        <f t="array" aca="1" ref="EF30" ca="1">beneficio_muerte_individual_pensionado(EF$1,$E30,$B30, Hombres!$A$1:$DW$117, Mujeres!$A$1:$DW$117)</f>
        <v>393.06459833093953</v>
      </c>
      <c r="EG30" s="52" cm="1">
        <f t="array" aca="1" ref="EG30" ca="1">beneficio_muerte_individual_pensionado(EG$1,$E30,$B30, Hombres!$A$1:$DW$117, Mujeres!$A$1:$DW$117)</f>
        <v>130.01364525043735</v>
      </c>
      <c r="EH30" s="52" cm="1">
        <f t="array" aca="1" ref="EH30" ca="1">beneficio_muerte_individual_pensionado(EH$1,$E30,$B30, Hombres!$A$1:$DW$117, Mujeres!$A$1:$DW$117)</f>
        <v>35.04799297816627</v>
      </c>
      <c r="EI30" s="52" cm="1">
        <f t="array" aca="1" ref="EI30" ca="1">beneficio_muerte_individual_pensionado(EI$1,$E30,$B30, Hombres!$A$1:$DW$117, Mujeres!$A$1:$DW$117)</f>
        <v>7.2350324571318581</v>
      </c>
      <c r="EJ30" s="52" cm="1">
        <f t="array" aca="1" ref="EJ30" ca="1">beneficio_muerte_individual_pensionado(EJ$1,$E30,$B30, Hombres!$A$1:$DW$117, Mujeres!$A$1:$DW$117)</f>
        <v>1.1035344359227783</v>
      </c>
      <c r="EK30" s="52" cm="1">
        <f t="array" aca="1" ref="EK30" ca="1">beneficio_muerte_individual_pensionado(EK$1,$E30,$B30, Hombres!$A$1:$DW$117, Mujeres!$A$1:$DW$117)</f>
        <v>0</v>
      </c>
      <c r="EL30" s="52" cm="1">
        <f t="array" aca="1" ref="EL30" ca="1">beneficio_muerte_individual_pensionado(EL$1,$E30,$B30, Hombres!$A$1:$DW$117, Mujeres!$A$1:$DW$117)</f>
        <v>0</v>
      </c>
      <c r="EM30" s="52" cm="1">
        <f t="array" aca="1" ref="EM30" ca="1">beneficio_muerte_individual_pensionado(EM$1,$E30,$B30, Hombres!$A$1:$DW$117, Mujeres!$A$1:$DW$117)</f>
        <v>0</v>
      </c>
      <c r="EN30" s="52" cm="1">
        <f t="array" aca="1" ref="EN30" ca="1">beneficio_muerte_individual_pensionado(EN$1,$E30,$B30, Hombres!$A$1:$DW$117, Mujeres!$A$1:$DW$117)</f>
        <v>0</v>
      </c>
      <c r="EO30" s="52" cm="1">
        <f t="array" aca="1" ref="EO30" ca="1">beneficio_muerte_individual_pensionado(EO$1,$E30,$B30, Hombres!$A$1:$DW$117, Mujeres!$A$1:$DW$117)</f>
        <v>0</v>
      </c>
      <c r="EP30" s="52" cm="1">
        <f t="array" aca="1" ref="EP30" ca="1">beneficio_muerte_individual_pensionado(EP$1,$E30,$B30, Hombres!$A$1:$DW$117, Mujeres!$A$1:$DW$117)</f>
        <v>0</v>
      </c>
      <c r="EQ30" s="52" cm="1">
        <f t="array" aca="1" ref="EQ30" ca="1">beneficio_muerte_individual_pensionado(EQ$1,$E30,$B30, Hombres!$A$1:$DW$117, Mujeres!$A$1:$DW$117)</f>
        <v>0</v>
      </c>
      <c r="ER30" s="52" cm="1">
        <f t="array" aca="1" ref="ER30" ca="1">beneficio_muerte_individual_pensionado(ER$1,$E30,$B30, Hombres!$A$1:$DW$117, Mujeres!$A$1:$DW$117)</f>
        <v>0</v>
      </c>
      <c r="ES30" s="52" cm="1">
        <f t="array" aca="1" ref="ES30" ca="1">beneficio_muerte_individual_pensionado(ES$1,$E30,$B30, Hombres!$A$1:$DW$117, Mujeres!$A$1:$DW$117)</f>
        <v>0</v>
      </c>
      <c r="ET30" s="52" cm="1">
        <f t="array" aca="1" ref="ET30" ca="1">beneficio_muerte_individual_pensionado(ET$1,$E30,$B30, Hombres!$A$1:$DW$117, Mujeres!$A$1:$DW$117)</f>
        <v>0</v>
      </c>
      <c r="EU30" s="52" cm="1">
        <f t="array" aca="1" ref="EU30" ca="1">beneficio_muerte_individual_pensionado(EU$1,$E30,$B30, Hombres!$A$1:$DW$117, Mujeres!$A$1:$DW$117)</f>
        <v>0</v>
      </c>
      <c r="EV30" s="52" cm="1">
        <f t="array" aca="1" ref="EV30" ca="1">beneficio_muerte_individual_pensionado(EV$1,$E30,$B30, Hombres!$A$1:$DW$117, Mujeres!$A$1:$DW$117)</f>
        <v>0</v>
      </c>
      <c r="EW30" s="52" cm="1">
        <f t="array" aca="1" ref="EW30" ca="1">beneficio_muerte_individual_pensionado(EW$1,$E30,$B30, Hombres!$A$1:$DW$117, Mujeres!$A$1:$DW$117)</f>
        <v>0</v>
      </c>
      <c r="EX30" s="52" cm="1">
        <f t="array" aca="1" ref="EX30" ca="1">beneficio_muerte_individual_pensionado(EX$1,$E30,$B30, Hombres!$A$1:$DW$117, Mujeres!$A$1:$DW$117)</f>
        <v>0</v>
      </c>
      <c r="EY30" s="52" cm="1">
        <f t="array" aca="1" ref="EY30" ca="1">beneficio_muerte_individual_pensionado(EY$1,$E30,$B30, Hombres!$A$1:$DW$117, Mujeres!$A$1:$DW$117)</f>
        <v>0</v>
      </c>
      <c r="EZ30" s="52" cm="1">
        <f t="array" aca="1" ref="EZ30" ca="1">beneficio_muerte_individual_pensionado(EZ$1,$E30,$B30, Hombres!$A$1:$DW$117, Mujeres!$A$1:$DW$117)</f>
        <v>0</v>
      </c>
      <c r="FA30" s="52" cm="1">
        <f t="array" aca="1" ref="FA30" ca="1">beneficio_muerte_individual_pensionado(FA$1,$E30,$B30, Hombres!$A$1:$DW$117, Mujeres!$A$1:$DW$117)</f>
        <v>0</v>
      </c>
      <c r="FB30" s="52" cm="1">
        <f t="array" aca="1" ref="FB30" ca="1">beneficio_muerte_individual_pensionado(FB$1,$E30,$B30, Hombres!$A$1:$DW$117, Mujeres!$A$1:$DW$117)</f>
        <v>0</v>
      </c>
      <c r="FC30" s="52" cm="1">
        <f t="array" aca="1" ref="FC30" ca="1">beneficio_muerte_individual_pensionado(FC$1,$E30,$B30, Hombres!$A$1:$DW$117, Mujeres!$A$1:$DW$117)</f>
        <v>0</v>
      </c>
      <c r="FD30" s="52" cm="1">
        <f t="array" aca="1" ref="FD30" ca="1">beneficio_muerte_individual_pensionado(FD$1,$E30,$B30, Hombres!$A$1:$DW$117, Mujeres!$A$1:$DW$117)</f>
        <v>0</v>
      </c>
      <c r="FE30" s="52" cm="1">
        <f t="array" aca="1" ref="FE30" ca="1">beneficio_muerte_individual_pensionado(FE$1,$E30,$B30, Hombres!$A$1:$DW$117, Mujeres!$A$1:$DW$117)</f>
        <v>0</v>
      </c>
      <c r="FF30" s="52" cm="1">
        <f t="array" aca="1" ref="FF30" ca="1">beneficio_muerte_individual_pensionado(FF$1,$E30,$B30, Hombres!$A$1:$DW$117, Mujeres!$A$1:$DW$117)</f>
        <v>0</v>
      </c>
      <c r="FG30" s="52" cm="1">
        <f t="array" aca="1" ref="FG30" ca="1">beneficio_muerte_individual_pensionado(FG$1,$E30,$B30, Hombres!$A$1:$DW$117, Mujeres!$A$1:$DW$117)</f>
        <v>0</v>
      </c>
      <c r="FH30" s="52" cm="1">
        <f t="array" aca="1" ref="FH30" ca="1">beneficio_muerte_individual_pensionado(FH$1,$E30,$B30, Hombres!$A$1:$DW$117, Mujeres!$A$1:$DW$117)</f>
        <v>0</v>
      </c>
      <c r="FI30" s="52" cm="1">
        <f t="array" aca="1" ref="FI30" ca="1">beneficio_muerte_individual_pensionado(FI$1,$E30,$B30, Hombres!$A$1:$DW$117, Mujeres!$A$1:$DW$117)</f>
        <v>0</v>
      </c>
      <c r="FJ30" s="52" cm="1">
        <f t="array" aca="1" ref="FJ30" ca="1">beneficio_muerte_individual_pensionado(FJ$1,$E30,$B30, Hombres!$A$1:$DW$117, Mujeres!$A$1:$DW$117)</f>
        <v>0</v>
      </c>
      <c r="FK30" s="52" cm="1">
        <f t="array" aca="1" ref="FK30" ca="1">beneficio_muerte_individual_pensionado(FK$1,$E30,$B30, Hombres!$A$1:$DW$117, Mujeres!$A$1:$DW$117)</f>
        <v>0</v>
      </c>
      <c r="FL30" s="52" cm="1">
        <f t="array" aca="1" ref="FL30" ca="1">beneficio_muerte_individual_pensionado(FL$1,$E30,$B30, Hombres!$A$1:$DW$117, Mujeres!$A$1:$DW$117)</f>
        <v>0</v>
      </c>
      <c r="FM30" s="52" cm="1">
        <f t="array" aca="1" ref="FM30" ca="1">beneficio_muerte_individual_pensionado(FM$1,$E30,$B30, Hombres!$A$1:$DW$117, Mujeres!$A$1:$DW$117)</f>
        <v>0</v>
      </c>
      <c r="FN30" s="52" cm="1">
        <f t="array" aca="1" ref="FN30" ca="1">beneficio_muerte_individual_pensionado(FN$1,$E30,$B30, Hombres!$A$1:$DW$117, Mujeres!$A$1:$DW$117)</f>
        <v>0</v>
      </c>
      <c r="FO30" s="52" cm="1">
        <f t="array" aca="1" ref="FO30" ca="1">beneficio_muerte_individual_pensionado(FO$1,$E30,$B30, Hombres!$A$1:$DW$117, Mujeres!$A$1:$DW$117)</f>
        <v>0</v>
      </c>
      <c r="FP30" s="52" cm="1">
        <f t="array" aca="1" ref="FP30" ca="1">beneficio_muerte_individual_pensionado(FP$1,$E30,$B30, Hombres!$A$1:$DW$117, Mujeres!$A$1:$DW$117)</f>
        <v>0</v>
      </c>
      <c r="FQ30" s="52" cm="1">
        <f t="array" aca="1" ref="FQ30" ca="1">beneficio_muerte_individual_pensionado(FQ$1,$E30,$B30, Hombres!$A$1:$DW$117, Mujeres!$A$1:$DW$117)</f>
        <v>0</v>
      </c>
      <c r="FR30" s="52" cm="1">
        <f t="array" aca="1" ref="FR30" ca="1">beneficio_muerte_individual_pensionado(FR$1,$E30,$B30, Hombres!$A$1:$DW$117, Mujeres!$A$1:$DW$117)</f>
        <v>0</v>
      </c>
      <c r="FS30" s="52" cm="1">
        <f t="array" aca="1" ref="FS30" ca="1">beneficio_muerte_individual_pensionado(FS$1,$E30,$B30, Hombres!$A$1:$DW$117, Mujeres!$A$1:$DW$117)</f>
        <v>0</v>
      </c>
      <c r="FT30" s="52" cm="1">
        <f t="array" aca="1" ref="FT30" ca="1">beneficio_muerte_individual_pensionado(FT$1,$E30,$B30, Hombres!$A$1:$DW$117, Mujeres!$A$1:$DW$117)</f>
        <v>0</v>
      </c>
      <c r="FU30" s="52" cm="1">
        <f t="array" aca="1" ref="FU30" ca="1">beneficio_muerte_individual_pensionado(FU$1,$E30,$B30, Hombres!$A$1:$DW$117, Mujeres!$A$1:$DW$117)</f>
        <v>0</v>
      </c>
      <c r="FV30" s="52" cm="1">
        <f t="array" aca="1" ref="FV30" ca="1">beneficio_muerte_individual_pensionado(FV$1,$E30,$B30, Hombres!$A$1:$DW$117, Mujeres!$A$1:$DW$117)</f>
        <v>0</v>
      </c>
      <c r="FW30" s="52" cm="1">
        <f t="array" aca="1" ref="FW30" ca="1">beneficio_muerte_individual_pensionado(FW$1,$E30,$B30, Hombres!$A$1:$DW$117, Mujeres!$A$1:$DW$117)</f>
        <v>0</v>
      </c>
      <c r="FX30" s="52" cm="1">
        <f t="array" aca="1" ref="FX30" ca="1">beneficio_muerte_individual_pensionado(FX$1,$E30,$B30, Hombres!$A$1:$DW$117, Mujeres!$A$1:$DW$117)</f>
        <v>0</v>
      </c>
      <c r="FY30" s="52" cm="1">
        <f t="array" aca="1" ref="FY30" ca="1">beneficio_muerte_individual_pensionado(FY$1,$E30,$B30, Hombres!$A$1:$DW$117, Mujeres!$A$1:$DW$117)</f>
        <v>0</v>
      </c>
      <c r="FZ30" s="52" cm="1">
        <f t="array" aca="1" ref="FZ30" ca="1">beneficio_muerte_individual_pensionado(FZ$1,$E30,$B30, Hombres!$A$1:$DW$117, Mujeres!$A$1:$DW$117)</f>
        <v>0</v>
      </c>
      <c r="GA30" s="52" cm="1">
        <f t="array" aca="1" ref="GA30" ca="1">beneficio_muerte_individual_pensionado(GA$1,$E30,$B30, Hombres!$A$1:$DW$117, Mujeres!$A$1:$DW$117)</f>
        <v>0</v>
      </c>
      <c r="GB30" s="52" cm="1">
        <f t="array" aca="1" ref="GB30" ca="1">beneficio_muerte_individual_pensionado(GB$1,$E30,$B30, Hombres!$A$1:$DW$117, Mujeres!$A$1:$DW$117)</f>
        <v>0</v>
      </c>
      <c r="GC30" s="52" cm="1">
        <f t="array" aca="1" ref="GC30" ca="1">beneficio_muerte_individual_pensionado(GC$1,$E30,$B30, Hombres!$A$1:$DW$117, Mujeres!$A$1:$DW$117)</f>
        <v>0</v>
      </c>
      <c r="GD30" s="52" cm="1">
        <f t="array" aca="1" ref="GD30" ca="1">beneficio_muerte_individual_pensionado(GD$1,$E30,$B30, Hombres!$A$1:$DW$117, Mujeres!$A$1:$DW$117)</f>
        <v>0</v>
      </c>
      <c r="GE30" s="52" cm="1">
        <f t="array" aca="1" ref="GE30" ca="1">beneficio_muerte_individual_pensionado(GE$1,$E30,$B30, Hombres!$A$1:$DW$117, Mujeres!$A$1:$DW$117)</f>
        <v>0</v>
      </c>
      <c r="GF30" s="52" cm="1">
        <f t="array" aca="1" ref="GF30" ca="1">beneficio_muerte_individual_pensionado(GF$1,$E30,$B30, Hombres!$A$1:$DW$117, Mujeres!$A$1:$DW$117)</f>
        <v>0</v>
      </c>
      <c r="GG30" s="52" cm="1">
        <f t="array" aca="1" ref="GG30" ca="1">beneficio_muerte_individual_pensionado(GG$1,$E30,$B30, Hombres!$A$1:$DW$117, Mujeres!$A$1:$DW$117)</f>
        <v>0</v>
      </c>
      <c r="GH30" s="52" cm="1">
        <f t="array" aca="1" ref="GH30" ca="1">beneficio_muerte_individual_pensionado(GH$1,$E30,$B30, Hombres!$A$1:$DW$117, Mujeres!$A$1:$DW$117)</f>
        <v>0</v>
      </c>
      <c r="GI30" s="52" cm="1">
        <f t="array" aca="1" ref="GI30" ca="1">beneficio_muerte_individual_pensionado(GI$1,$E30,$B30, Hombres!$A$1:$DW$117, Mujeres!$A$1:$DW$117)</f>
        <v>0</v>
      </c>
      <c r="GJ30" s="52" cm="1">
        <f t="array" aca="1" ref="GJ30" ca="1">beneficio_muerte_individual_pensionado(GJ$1,$E30,$B30, Hombres!$A$1:$DW$117, Mujeres!$A$1:$DW$117)</f>
        <v>0</v>
      </c>
      <c r="GK30" s="52" cm="1">
        <f t="array" aca="1" ref="GK30" ca="1">beneficio_muerte_individual_pensionado(GK$1,$E30,$B30, Hombres!$A$1:$DW$117, Mujeres!$A$1:$DW$117)</f>
        <v>0</v>
      </c>
      <c r="GL30" s="52" cm="1">
        <f t="array" aca="1" ref="GL30" ca="1">beneficio_muerte_individual_pensionado(GL$1,$E30,$B30, Hombres!$A$1:$DW$117, Mujeres!$A$1:$DW$117)</f>
        <v>0</v>
      </c>
      <c r="GM30" s="52" cm="1">
        <f t="array" aca="1" ref="GM30" ca="1">beneficio_muerte_individual_pensionado(GM$1,$E30,$B30, Hombres!$A$1:$DW$117, Mujeres!$A$1:$DW$117)</f>
        <v>0</v>
      </c>
      <c r="GN30" s="52" cm="1">
        <f t="array" aca="1" ref="GN30" ca="1">beneficio_muerte_individual_pensionado(GN$1,$E30,$B30, Hombres!$A$1:$DW$117, Mujeres!$A$1:$DW$117)</f>
        <v>0</v>
      </c>
      <c r="GO30" s="52" cm="1">
        <f t="array" aca="1" ref="GO30" ca="1">beneficio_muerte_individual_pensionado(GO$1,$E30,$B30, Hombres!$A$1:$DW$117, Mujeres!$A$1:$DW$117)</f>
        <v>0</v>
      </c>
      <c r="GP30" s="52" cm="1">
        <f t="array" aca="1" ref="GP30" ca="1">beneficio_muerte_individual_pensionado(GP$1,$E30,$B30, Hombres!$A$1:$DW$117, Mujeres!$A$1:$DW$117)</f>
        <v>0</v>
      </c>
      <c r="GQ30" s="52" cm="1">
        <f t="array" aca="1" ref="GQ30" ca="1">beneficio_muerte_individual_pensionado(GQ$1,$E30,$B30, Hombres!$A$1:$DW$117, Mujeres!$A$1:$DW$117)</f>
        <v>0</v>
      </c>
      <c r="GR30" s="52" cm="1">
        <f t="array" aca="1" ref="GR30" ca="1">beneficio_muerte_individual_pensionado(GR$1,$E30,$B30, Hombres!$A$1:$DW$117, Mujeres!$A$1:$DW$117)</f>
        <v>0</v>
      </c>
      <c r="GS30" s="52" cm="1">
        <f t="array" aca="1" ref="GS30" ca="1">beneficio_muerte_individual_pensionado(GS$1,$E30,$B30, Hombres!$A$1:$DW$117, Mujeres!$A$1:$DW$117)</f>
        <v>0</v>
      </c>
      <c r="GT30" s="52" cm="1">
        <f t="array" aca="1" ref="GT30" ca="1">beneficio_muerte_individual_pensionado(GT$1,$E30,$B30, Hombres!$A$1:$DW$117, Mujeres!$A$1:$DW$117)</f>
        <v>0</v>
      </c>
    </row>
    <row r="31" spans="1:202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5"/>
      <c r="H31" s="52" cm="1">
        <f t="array" aca="1" ref="H31" ca="1">AnualidadPensionado(H$1,$E31,$B31, $D31, Hombres!$A$1:$DW$117, Mujeres!$A$1:$DW$117)</f>
        <v>0</v>
      </c>
      <c r="I31" s="52" cm="1">
        <f t="array" aca="1" ref="I31" ca="1">AnualidadPensionado(I$1,$E31,$B31, $D31, Hombres!$A$1:$DW$117, Mujeres!$A$1:$DW$117)</f>
        <v>2083004.57798448</v>
      </c>
      <c r="J31" s="52" cm="1">
        <f t="array" aca="1" ref="J31" ca="1">AnualidadPensionado(J$1,$E31,$B31, $D31, Hombres!$A$1:$DW$117, Mujeres!$A$1:$DW$117)</f>
        <v>2022957.5738014129</v>
      </c>
      <c r="K31" s="52" cm="1">
        <f t="array" aca="1" ref="K31" ca="1">AnualidadPensionado(K$1,$E31,$B31, $D31, Hombres!$A$1:$DW$117, Mujeres!$A$1:$DW$117)</f>
        <v>1954258.533390559</v>
      </c>
      <c r="L31" s="52" cm="1">
        <f t="array" aca="1" ref="L31" ca="1">AnualidadPensionado(L$1,$E31,$B31, $D31, Hombres!$A$1:$DW$117, Mujeres!$A$1:$DW$117)</f>
        <v>1876834.4999377362</v>
      </c>
      <c r="M31" s="52" cm="1">
        <f t="array" aca="1" ref="M31" ca="1">AnualidadPensionado(M$1,$E31,$B31, $D31, Hombres!$A$1:$DW$117, Mujeres!$A$1:$DW$117)</f>
        <v>1790893.9084785427</v>
      </c>
      <c r="N31" s="52" cm="1">
        <f t="array" aca="1" ref="N31" ca="1">AnualidadPensionado(N$1,$E31,$B31, $D31, Hombres!$A$1:$DW$117, Mujeres!$A$1:$DW$117)</f>
        <v>1696899.9932368295</v>
      </c>
      <c r="O31" s="52" cm="1">
        <f t="array" aca="1" ref="O31" ca="1">AnualidadPensionado(O$1,$E31,$B31, $D31, Hombres!$A$1:$DW$117, Mujeres!$A$1:$DW$117)</f>
        <v>1595444.5401266906</v>
      </c>
      <c r="P31" s="52" cm="1">
        <f t="array" aca="1" ref="P31" ca="1">AnualidadPensionado(P$1,$E31,$B31, $D31, Hombres!$A$1:$DW$117, Mujeres!$A$1:$DW$117)</f>
        <v>1487235.203768366</v>
      </c>
      <c r="Q31" s="52" cm="1">
        <f t="array" aca="1" ref="Q31" ca="1">AnualidadPensionado(Q$1,$E31,$B31, $D31, Hombres!$A$1:$DW$117, Mujeres!$A$1:$DW$117)</f>
        <v>1373213.0271071936</v>
      </c>
      <c r="R31" s="52" cm="1">
        <f t="array" aca="1" ref="R31" ca="1">AnualidadPensionado(R$1,$E31,$B31, $D31, Hombres!$A$1:$DW$117, Mujeres!$A$1:$DW$117)</f>
        <v>1254699.3983227413</v>
      </c>
      <c r="S31" s="52" cm="1">
        <f t="array" aca="1" ref="S31" ca="1">AnualidadPensionado(S$1,$E31,$B31, $D31, Hombres!$A$1:$DW$117, Mujeres!$A$1:$DW$117)</f>
        <v>1133317.6380118257</v>
      </c>
      <c r="T31" s="52" cm="1">
        <f t="array" aca="1" ref="T31" ca="1">AnualidadPensionado(T$1,$E31,$B31, $D31, Hombres!$A$1:$DW$117, Mujeres!$A$1:$DW$117)</f>
        <v>1010810.9856737194</v>
      </c>
      <c r="U31" s="52" cm="1">
        <f t="array" aca="1" ref="U31" ca="1">AnualidadPensionado(U$1,$E31,$B31, $D31, Hombres!$A$1:$DW$117, Mujeres!$A$1:$DW$117)</f>
        <v>888989.31829135376</v>
      </c>
      <c r="V31" s="52" cm="1">
        <f t="array" aca="1" ref="V31" ca="1">AnualidadPensionado(V$1,$E31,$B31, $D31, Hombres!$A$1:$DW$117, Mujeres!$A$1:$DW$117)</f>
        <v>769766.77501653286</v>
      </c>
      <c r="W31" s="52" cm="1">
        <f t="array" aca="1" ref="W31" ca="1">AnualidadPensionado(W$1,$E31,$B31, $D31, Hombres!$A$1:$DW$117, Mujeres!$A$1:$DW$117)</f>
        <v>655174.12775251141</v>
      </c>
      <c r="X31" s="52" cm="1">
        <f t="array" aca="1" ref="X31" ca="1">AnualidadPensionado(X$1,$E31,$B31, $D31, Hombres!$A$1:$DW$117, Mujeres!$A$1:$DW$117)</f>
        <v>547194.01754846796</v>
      </c>
      <c r="Y31" s="52" cm="1">
        <f t="array" aca="1" ref="Y31" ca="1">AnualidadPensionado(Y$1,$E31,$B31, $D31, Hombres!$A$1:$DW$117, Mujeres!$A$1:$DW$117)</f>
        <v>447555.07640444912</v>
      </c>
      <c r="Z31" s="52" cm="1">
        <f t="array" aca="1" ref="Z31" ca="1">AnualidadPensionado(Z$1,$E31,$B31, $D31, Hombres!$A$1:$DW$117, Mujeres!$A$1:$DW$117)</f>
        <v>357645.3445997574</v>
      </c>
      <c r="AA31" s="52" cm="1">
        <f t="array" aca="1" ref="AA31" ca="1">AnualidadPensionado(AA$1,$E31,$B31, $D31, Hombres!$A$1:$DW$117, Mujeres!$A$1:$DW$117)</f>
        <v>278488.58779759298</v>
      </c>
      <c r="AB31" s="52" cm="1">
        <f t="array" aca="1" ref="AB31" ca="1">AnualidadPensionado(AB$1,$E31,$B31, $D31, Hombres!$A$1:$DW$117, Mujeres!$A$1:$DW$117)</f>
        <v>210706.58621825493</v>
      </c>
      <c r="AC31" s="52" cm="1">
        <f t="array" aca="1" ref="AC31" ca="1">AnualidadPensionado(AC$1,$E31,$B31, $D31, Hombres!$A$1:$DW$117, Mujeres!$A$1:$DW$117)</f>
        <v>154426.37999964782</v>
      </c>
      <c r="AD31" s="52" cm="1">
        <f t="array" aca="1" ref="AD31" ca="1">AnualidadPensionado(AD$1,$E31,$B31, $D31, Hombres!$A$1:$DW$117, Mujeres!$A$1:$DW$117)</f>
        <v>109239.70752437413</v>
      </c>
      <c r="AE31" s="52" cm="1">
        <f t="array" aca="1" ref="AE31" ca="1">AnualidadPensionado(AE$1,$E31,$B31, $D31, Hombres!$A$1:$DW$117, Mujeres!$A$1:$DW$117)</f>
        <v>74272.303599735664</v>
      </c>
      <c r="AF31" s="52" cm="1">
        <f t="array" aca="1" ref="AF31" ca="1">AnualidadPensionado(AF$1,$E31,$B31, $D31, Hombres!$A$1:$DW$117, Mujeres!$A$1:$DW$117)</f>
        <v>48302.612668982889</v>
      </c>
      <c r="AG31" s="52" cm="1">
        <f t="array" aca="1" ref="AG31" ca="1">AnualidadPensionado(AG$1,$E31,$B31, $D31, Hombres!$A$1:$DW$117, Mujeres!$A$1:$DW$117)</f>
        <v>29888.159241968646</v>
      </c>
      <c r="AH31" s="52" cm="1">
        <f t="array" aca="1" ref="AH31" ca="1">AnualidadPensionado(AH$1,$E31,$B31, $D31, Hombres!$A$1:$DW$117, Mujeres!$A$1:$DW$117)</f>
        <v>17490.327912396584</v>
      </c>
      <c r="AI31" s="52" cm="1">
        <f t="array" aca="1" ref="AI31" ca="1">AnualidadPensionado(AI$1,$E31,$B31, $D31, Hombres!$A$1:$DW$117, Mujeres!$A$1:$DW$117)</f>
        <v>9611.0946996524854</v>
      </c>
      <c r="AJ31" s="52" cm="1">
        <f t="array" aca="1" ref="AJ31" ca="1">AnualidadPensionado(AJ$1,$E31,$B31, $D31, Hombres!$A$1:$DW$117, Mujeres!$A$1:$DW$117)</f>
        <v>4917.1406939413</v>
      </c>
      <c r="AK31" s="52" cm="1">
        <f t="array" aca="1" ref="AK31" ca="1">AnualidadPensionado(AK$1,$E31,$B31, $D31, Hombres!$A$1:$DW$117, Mujeres!$A$1:$DW$117)</f>
        <v>2318.4774682589627</v>
      </c>
      <c r="AL31" s="52" cm="1">
        <f t="array" aca="1" ref="AL31" ca="1">AnualidadPensionado(AL$1,$E31,$B31, $D31, Hombres!$A$1:$DW$117, Mujeres!$A$1:$DW$117)</f>
        <v>995.43600802276967</v>
      </c>
      <c r="AM31" s="52" cm="1">
        <f t="array" aca="1" ref="AM31" ca="1">AnualidadPensionado(AM$1,$E31,$B31, $D31, Hombres!$A$1:$DW$117, Mujeres!$A$1:$DW$117)</f>
        <v>383.47918656512297</v>
      </c>
      <c r="AN31" s="52" cm="1">
        <f t="array" aca="1" ref="AN31" ca="1">AnualidadPensionado(AN$1,$E31,$B31, $D31, Hombres!$A$1:$DW$117, Mujeres!$A$1:$DW$117)</f>
        <v>130.07393277669186</v>
      </c>
      <c r="AO31" s="52" cm="1">
        <f t="array" aca="1" ref="AO31" ca="1">AnualidadPensionado(AO$1,$E31,$B31, $D31, Hombres!$A$1:$DW$117, Mujeres!$A$1:$DW$117)</f>
        <v>37.887249649569078</v>
      </c>
      <c r="AP31" s="52" cm="1">
        <f t="array" aca="1" ref="AP31" ca="1">AnualidadPensionado(AP$1,$E31,$B31, $D31, Hombres!$A$1:$DW$117, Mujeres!$A$1:$DW$117)</f>
        <v>9.1553309336932553</v>
      </c>
      <c r="AQ31" s="52" cm="1">
        <f t="array" aca="1" ref="AQ31" ca="1">AnualidadPensionado(AQ$1,$E31,$B31, $D31, Hombres!$A$1:$DW$117, Mujeres!$A$1:$DW$117)</f>
        <v>0</v>
      </c>
      <c r="AR31" s="52" cm="1">
        <f t="array" aca="1" ref="AR31" ca="1">AnualidadPensionado(AR$1,$E31,$B31, $D31, Hombres!$A$1:$DW$117, Mujeres!$A$1:$DW$117)</f>
        <v>0</v>
      </c>
      <c r="AS31" s="52" cm="1">
        <f t="array" aca="1" ref="AS31" ca="1">AnualidadPensionado(AS$1,$E31,$B31, $D31, Hombres!$A$1:$DW$117, Mujeres!$A$1:$DW$117)</f>
        <v>0</v>
      </c>
      <c r="AT31" s="52" cm="1">
        <f t="array" aca="1" ref="AT31" ca="1">AnualidadPensionado(AT$1,$E31,$B31, $D31, Hombres!$A$1:$DW$117, Mujeres!$A$1:$DW$117)</f>
        <v>0</v>
      </c>
      <c r="AU31" s="52" cm="1">
        <f t="array" aca="1" ref="AU31" ca="1">AnualidadPensionado(AU$1,$E31,$B31, $D31, Hombres!$A$1:$DW$117, Mujeres!$A$1:$DW$117)</f>
        <v>0</v>
      </c>
      <c r="AV31" s="52" cm="1">
        <f t="array" aca="1" ref="AV31" ca="1">AnualidadPensionado(AV$1,$E31,$B31, $D31, Hombres!$A$1:$DW$117, Mujeres!$A$1:$DW$117)</f>
        <v>0</v>
      </c>
      <c r="AW31" s="52" cm="1">
        <f t="array" aca="1" ref="AW31" ca="1">AnualidadPensionado(AW$1,$E31,$B31, $D31, Hombres!$A$1:$DW$117, Mujeres!$A$1:$DW$117)</f>
        <v>0</v>
      </c>
      <c r="AX31" s="52" cm="1">
        <f t="array" aca="1" ref="AX31" ca="1">AnualidadPensionado(AX$1,$E31,$B31, $D31, Hombres!$A$1:$DW$117, Mujeres!$A$1:$DW$117)</f>
        <v>0</v>
      </c>
      <c r="AY31" s="52" cm="1">
        <f t="array" aca="1" ref="AY31" ca="1">AnualidadPensionado(AY$1,$E31,$B31, $D31, Hombres!$A$1:$DW$117, Mujeres!$A$1:$DW$117)</f>
        <v>0</v>
      </c>
      <c r="AZ31" s="52" cm="1">
        <f t="array" aca="1" ref="AZ31" ca="1">AnualidadPensionado(AZ$1,$E31,$B31, $D31, Hombres!$A$1:$DW$117, Mujeres!$A$1:$DW$117)</f>
        <v>0</v>
      </c>
      <c r="BA31" s="52" cm="1">
        <f t="array" aca="1" ref="BA31" ca="1">AnualidadPensionado(BA$1,$E31,$B31, $D31, Hombres!$A$1:$DW$117, Mujeres!$A$1:$DW$117)</f>
        <v>0</v>
      </c>
      <c r="BB31" s="52" cm="1">
        <f t="array" aca="1" ref="BB31" ca="1">AnualidadPensionado(BB$1,$E31,$B31, $D31, Hombres!$A$1:$DW$117, Mujeres!$A$1:$DW$117)</f>
        <v>0</v>
      </c>
      <c r="BC31" s="52" cm="1">
        <f t="array" aca="1" ref="BC31" ca="1">AnualidadPensionado(BC$1,$E31,$B31, $D31, Hombres!$A$1:$DW$117, Mujeres!$A$1:$DW$117)</f>
        <v>0</v>
      </c>
      <c r="BD31" s="52" cm="1">
        <f t="array" aca="1" ref="BD31" ca="1">AnualidadPensionado(BD$1,$E31,$B31, $D31, Hombres!$A$1:$DW$117, Mujeres!$A$1:$DW$117)</f>
        <v>0</v>
      </c>
      <c r="BE31" s="52" cm="1">
        <f t="array" aca="1" ref="BE31" ca="1">AnualidadPensionado(BE$1,$E31,$B31, $D31, Hombres!$A$1:$DW$117, Mujeres!$A$1:$DW$117)</f>
        <v>0</v>
      </c>
      <c r="BF31" s="52" cm="1">
        <f t="array" aca="1" ref="BF31" ca="1">AnualidadPensionado(BF$1,$E31,$B31, $D31, Hombres!$A$1:$DW$117, Mujeres!$A$1:$DW$117)</f>
        <v>0</v>
      </c>
      <c r="BG31" s="52" cm="1">
        <f t="array" aca="1" ref="BG31" ca="1">AnualidadPensionado(BG$1,$E31,$B31, $D31, Hombres!$A$1:$DW$117, Mujeres!$A$1:$DW$117)</f>
        <v>0</v>
      </c>
      <c r="BH31" s="52" cm="1">
        <f t="array" aca="1" ref="BH31" ca="1">AnualidadPensionado(BH$1,$E31,$B31, $D31, Hombres!$A$1:$DW$117, Mujeres!$A$1:$DW$117)</f>
        <v>0</v>
      </c>
      <c r="BI31" s="52" cm="1">
        <f t="array" aca="1" ref="BI31" ca="1">AnualidadPensionado(BI$1,$E31,$B31, $D31, Hombres!$A$1:$DW$117, Mujeres!$A$1:$DW$117)</f>
        <v>0</v>
      </c>
      <c r="BJ31" s="52" cm="1">
        <f t="array" aca="1" ref="BJ31" ca="1">AnualidadPensionado(BJ$1,$E31,$B31, $D31, Hombres!$A$1:$DW$117, Mujeres!$A$1:$DW$117)</f>
        <v>0</v>
      </c>
      <c r="BK31" s="52" cm="1">
        <f t="array" aca="1" ref="BK31" ca="1">AnualidadPensionado(BK$1,$E31,$B31, $D31, Hombres!$A$1:$DW$117, Mujeres!$A$1:$DW$117)</f>
        <v>0</v>
      </c>
      <c r="BL31" s="52" cm="1">
        <f t="array" aca="1" ref="BL31" ca="1">AnualidadPensionado(BL$1,$E31,$B31, $D31, Hombres!$A$1:$DW$117, Mujeres!$A$1:$DW$117)</f>
        <v>0</v>
      </c>
      <c r="BM31" s="52" cm="1">
        <f t="array" aca="1" ref="BM31" ca="1">AnualidadPensionado(BM$1,$E31,$B31, $D31, Hombres!$A$1:$DW$117, Mujeres!$A$1:$DW$117)</f>
        <v>0</v>
      </c>
      <c r="BN31" s="52" cm="1">
        <f t="array" aca="1" ref="BN31" ca="1">AnualidadPensionado(BN$1,$E31,$B31, $D31, Hombres!$A$1:$DW$117, Mujeres!$A$1:$DW$117)</f>
        <v>0</v>
      </c>
      <c r="BO31" s="52" cm="1">
        <f t="array" aca="1" ref="BO31" ca="1">AnualidadPensionado(BO$1,$E31,$B31, $D31, Hombres!$A$1:$DW$117, Mujeres!$A$1:$DW$117)</f>
        <v>0</v>
      </c>
      <c r="BP31" s="52" cm="1">
        <f t="array" aca="1" ref="BP31" ca="1">AnualidadPensionado(BP$1,$E31,$B31, $D31, Hombres!$A$1:$DW$117, Mujeres!$A$1:$DW$117)</f>
        <v>0</v>
      </c>
      <c r="BQ31" s="52" cm="1">
        <f t="array" aca="1" ref="BQ31" ca="1">AnualidadPensionado(BQ$1,$E31,$B31, $D31, Hombres!$A$1:$DW$117, Mujeres!$A$1:$DW$117)</f>
        <v>0</v>
      </c>
      <c r="BR31" s="52" cm="1">
        <f t="array" aca="1" ref="BR31" ca="1">AnualidadPensionado(BR$1,$E31,$B31, $D31, Hombres!$A$1:$DW$117, Mujeres!$A$1:$DW$117)</f>
        <v>0</v>
      </c>
      <c r="BS31" s="52" cm="1">
        <f t="array" aca="1" ref="BS31" ca="1">AnualidadPensionado(BS$1,$E31,$B31, $D31, Hombres!$A$1:$DW$117, Mujeres!$A$1:$DW$117)</f>
        <v>0</v>
      </c>
      <c r="BT31" s="52" cm="1">
        <f t="array" aca="1" ref="BT31" ca="1">AnualidadPensionado(BT$1,$E31,$B31, $D31, Hombres!$A$1:$DW$117, Mujeres!$A$1:$DW$117)</f>
        <v>0</v>
      </c>
      <c r="BU31" s="52" cm="1">
        <f t="array" aca="1" ref="BU31" ca="1">AnualidadPensionado(BU$1,$E31,$B31, $D31, Hombres!$A$1:$DW$117, Mujeres!$A$1:$DW$117)</f>
        <v>0</v>
      </c>
      <c r="BV31" s="52" cm="1">
        <f t="array" aca="1" ref="BV31" ca="1">AnualidadPensionado(BV$1,$E31,$B31, $D31, Hombres!$A$1:$DW$117, Mujeres!$A$1:$DW$117)</f>
        <v>0</v>
      </c>
      <c r="BW31" s="52" cm="1">
        <f t="array" aca="1" ref="BW31" ca="1">AnualidadPensionado(BW$1,$E31,$B31, $D31, Hombres!$A$1:$DW$117, Mujeres!$A$1:$DW$117)</f>
        <v>0</v>
      </c>
      <c r="BX31" s="52" cm="1">
        <f t="array" aca="1" ref="BX31" ca="1">AnualidadPensionado(BX$1,$E31,$B31, $D31, Hombres!$A$1:$DW$117, Mujeres!$A$1:$DW$117)</f>
        <v>0</v>
      </c>
      <c r="BY31" s="52" cm="1">
        <f t="array" aca="1" ref="BY31" ca="1">AnualidadPensionado(BY$1,$E31,$B31, $D31, Hombres!$A$1:$DW$117, Mujeres!$A$1:$DW$117)</f>
        <v>0</v>
      </c>
      <c r="BZ31" s="52" cm="1">
        <f t="array" aca="1" ref="BZ31" ca="1">AnualidadPensionado(BZ$1,$E31,$B31, $D31, Hombres!$A$1:$DW$117, Mujeres!$A$1:$DW$117)</f>
        <v>0</v>
      </c>
      <c r="CA31" s="52" cm="1">
        <f t="array" aca="1" ref="CA31" ca="1">AnualidadPensionado(CA$1,$E31,$B31, $D31, Hombres!$A$1:$DW$117, Mujeres!$A$1:$DW$117)</f>
        <v>0</v>
      </c>
      <c r="CB31" s="52" cm="1">
        <f t="array" aca="1" ref="CB31" ca="1">AnualidadPensionado(CB$1,$E31,$B31, $D31, Hombres!$A$1:$DW$117, Mujeres!$A$1:$DW$117)</f>
        <v>0</v>
      </c>
      <c r="CC31" s="52" cm="1">
        <f t="array" aca="1" ref="CC31" ca="1">AnualidadPensionado(CC$1,$E31,$B31, $D31, Hombres!$A$1:$DW$117, Mujeres!$A$1:$DW$117)</f>
        <v>0</v>
      </c>
      <c r="CD31" s="52" cm="1">
        <f t="array" aca="1" ref="CD31" ca="1">AnualidadPensionado(CD$1,$E31,$B31, $D31, Hombres!$A$1:$DW$117, Mujeres!$A$1:$DW$117)</f>
        <v>0</v>
      </c>
      <c r="CE31" s="52" cm="1">
        <f t="array" aca="1" ref="CE31" ca="1">AnualidadPensionado(CE$1,$E31,$B31, $D31, Hombres!$A$1:$DW$117, Mujeres!$A$1:$DW$117)</f>
        <v>0</v>
      </c>
      <c r="CF31" s="52" cm="1">
        <f t="array" aca="1" ref="CF31" ca="1">AnualidadPensionado(CF$1,$E31,$B31, $D31, Hombres!$A$1:$DW$117, Mujeres!$A$1:$DW$117)</f>
        <v>0</v>
      </c>
      <c r="CG31" s="52" cm="1">
        <f t="array" aca="1" ref="CG31" ca="1">AnualidadPensionado(CG$1,$E31,$B31, $D31, Hombres!$A$1:$DW$117, Mujeres!$A$1:$DW$117)</f>
        <v>0</v>
      </c>
      <c r="CH31" s="52" cm="1">
        <f t="array" aca="1" ref="CH31" ca="1">AnualidadPensionado(CH$1,$E31,$B31, $D31, Hombres!$A$1:$DW$117, Mujeres!$A$1:$DW$117)</f>
        <v>0</v>
      </c>
      <c r="CI31" s="52" cm="1">
        <f t="array" aca="1" ref="CI31" ca="1">AnualidadPensionado(CI$1,$E31,$B31, $D31, Hombres!$A$1:$DW$117, Mujeres!$A$1:$DW$117)</f>
        <v>0</v>
      </c>
      <c r="CJ31" s="52" cm="1">
        <f t="array" aca="1" ref="CJ31" ca="1">AnualidadPensionado(CJ$1,$E31,$B31, $D31, Hombres!$A$1:$DW$117, Mujeres!$A$1:$DW$117)</f>
        <v>0</v>
      </c>
      <c r="CK31" s="52" cm="1">
        <f t="array" aca="1" ref="CK31" ca="1">AnualidadPensionado(CK$1,$E31,$B31, $D31, Hombres!$A$1:$DW$117, Mujeres!$A$1:$DW$117)</f>
        <v>0</v>
      </c>
      <c r="CL31" s="52" cm="1">
        <f t="array" aca="1" ref="CL31" ca="1">AnualidadPensionado(CL$1,$E31,$B31, $D31, Hombres!$A$1:$DW$117, Mujeres!$A$1:$DW$117)</f>
        <v>0</v>
      </c>
      <c r="CM31" s="52" cm="1">
        <f t="array" aca="1" ref="CM31" ca="1">AnualidadPensionado(CM$1,$E31,$B31, $D31, Hombres!$A$1:$DW$117, Mujeres!$A$1:$DW$117)</f>
        <v>0</v>
      </c>
      <c r="CN31" s="52" cm="1">
        <f t="array" aca="1" ref="CN31" ca="1">AnualidadPensionado(CN$1,$E31,$B31, $D31, Hombres!$A$1:$DW$117, Mujeres!$A$1:$DW$117)</f>
        <v>0</v>
      </c>
      <c r="CO31" s="52" cm="1">
        <f t="array" aca="1" ref="CO31" ca="1">AnualidadPensionado(CO$1,$E31,$B31, $D31, Hombres!$A$1:$DW$117, Mujeres!$A$1:$DW$117)</f>
        <v>0</v>
      </c>
      <c r="CP31" s="52" cm="1">
        <f t="array" aca="1" ref="CP31" ca="1">AnualidadPensionado(CP$1,$E31,$B31, $D31, Hombres!$A$1:$DW$117, Mujeres!$A$1:$DW$117)</f>
        <v>0</v>
      </c>
      <c r="CQ31" s="52" cm="1">
        <f t="array" aca="1" ref="CQ31" ca="1">AnualidadPensionado(CQ$1,$E31,$B31, $D31, Hombres!$A$1:$DW$117, Mujeres!$A$1:$DW$117)</f>
        <v>0</v>
      </c>
      <c r="CR31" s="52" cm="1">
        <f t="array" aca="1" ref="CR31" ca="1">AnualidadPensionado(CR$1,$E31,$B31, $D31, Hombres!$A$1:$DW$117, Mujeres!$A$1:$DW$117)</f>
        <v>0</v>
      </c>
      <c r="CS31" s="52" cm="1">
        <f t="array" aca="1" ref="CS31" ca="1">AnualidadPensionado(CS$1,$E31,$B31, $D31, Hombres!$A$1:$DW$117, Mujeres!$A$1:$DW$117)</f>
        <v>0</v>
      </c>
      <c r="CT31" s="52" cm="1">
        <f t="array" aca="1" ref="CT31" ca="1">AnualidadPensionado(CT$1,$E31,$B31, $D31, Hombres!$A$1:$DW$117, Mujeres!$A$1:$DW$117)</f>
        <v>0</v>
      </c>
      <c r="CU31" s="52" cm="1">
        <f t="array" aca="1" ref="CU31" ca="1">AnualidadPensionado(CU$1,$E31,$B31, $D31, Hombres!$A$1:$DW$117, Mujeres!$A$1:$DW$117)</f>
        <v>0</v>
      </c>
      <c r="CV31" s="52" cm="1">
        <f t="array" aca="1" ref="CV31" ca="1">AnualidadPensionado(CV$1,$E31,$B31, $D31, Hombres!$A$1:$DW$117, Mujeres!$A$1:$DW$117)</f>
        <v>0</v>
      </c>
      <c r="CW31" s="52" cm="1">
        <f t="array" aca="1" ref="CW31" ca="1">AnualidadPensionado(CW$1,$E31,$B31, $D31, Hombres!$A$1:$DW$117, Mujeres!$A$1:$DW$117)</f>
        <v>0</v>
      </c>
      <c r="CX31" s="52" cm="1">
        <f t="array" aca="1" ref="CX31" ca="1">AnualidadPensionado(CX$1,$E31,$B31, $D31, Hombres!$A$1:$DW$117, Mujeres!$A$1:$DW$117)</f>
        <v>0</v>
      </c>
      <c r="CY31" s="52" cm="1">
        <f t="array" aca="1" ref="CY31" ca="1">AnualidadPensionado(CY$1,$E31,$B31, $D31, Hombres!$A$1:$DW$117, Mujeres!$A$1:$DW$117)</f>
        <v>0</v>
      </c>
      <c r="DB31" s="25"/>
      <c r="DC31" s="52" cm="1">
        <f t="array" aca="1" ref="DC31" ca="1">beneficio_muerte_individual_pensionado(DC$1,$E31,$B31, Hombres!$A$1:$DW$117, Mujeres!$A$1:$DW$117)</f>
        <v>0</v>
      </c>
      <c r="DD31" s="52" cm="1">
        <f t="array" aca="1" ref="DD31" ca="1">beneficio_muerte_individual_pensionado(DD$1,$E31,$B31, Hombres!$A$1:$DW$117, Mujeres!$A$1:$DW$117)</f>
        <v>156210.59999999998</v>
      </c>
      <c r="DE31" s="52" cm="1">
        <f t="array" aca="1" ref="DE31" ca="1">beneficio_muerte_individual_pensionado(DE$1,$E31,$B31, Hombres!$A$1:$DW$117, Mujeres!$A$1:$DW$117)</f>
        <v>160893.80230472999</v>
      </c>
      <c r="DF31" s="52" cm="1">
        <f t="array" aca="1" ref="DF31" ca="1">beneficio_muerte_individual_pensionado(DF$1,$E31,$B31, Hombres!$A$1:$DW$117, Mujeres!$A$1:$DW$117)</f>
        <v>165075.0853613606</v>
      </c>
      <c r="DG31" s="52" cm="1">
        <f t="array" aca="1" ref="DG31" ca="1">beneficio_muerte_individual_pensionado(DG$1,$E31,$B31, Hombres!$A$1:$DW$117, Mujeres!$A$1:$DW$117)</f>
        <v>168520.42897422126</v>
      </c>
      <c r="DH31" s="52" cm="1">
        <f t="array" aca="1" ref="DH31" ca="1">beneficio_muerte_individual_pensionado(DH$1,$E31,$B31, Hombres!$A$1:$DW$117, Mujeres!$A$1:$DW$117)</f>
        <v>170975.58946326617</v>
      </c>
      <c r="DI31" s="52" cm="1">
        <f t="array" aca="1" ref="DI31" ca="1">beneficio_muerte_individual_pensionado(DI$1,$E31,$B31, Hombres!$A$1:$DW$117, Mujeres!$A$1:$DW$117)</f>
        <v>172392.18168778697</v>
      </c>
      <c r="DJ31" s="52" cm="1">
        <f t="array" aca="1" ref="DJ31" ca="1">beneficio_muerte_individual_pensionado(DJ$1,$E31,$B31, Hombres!$A$1:$DW$117, Mujeres!$A$1:$DW$117)</f>
        <v>172759.84208303556</v>
      </c>
      <c r="DK31" s="52" cm="1">
        <f t="array" aca="1" ref="DK31" ca="1">beneficio_muerte_individual_pensionado(DK$1,$E31,$B31, Hombres!$A$1:$DW$117, Mujeres!$A$1:$DW$117)</f>
        <v>171956.11510263063</v>
      </c>
      <c r="DL31" s="52" cm="1">
        <f t="array" aca="1" ref="DL31" ca="1">beneficio_muerte_individual_pensionado(DL$1,$E31,$B31, Hombres!$A$1:$DW$117, Mujeres!$A$1:$DW$117)</f>
        <v>169712.22208569187</v>
      </c>
      <c r="DM31" s="52" cm="1">
        <f t="array" aca="1" ref="DM31" ca="1">beneficio_muerte_individual_pensionado(DM$1,$E31,$B31, Hombres!$A$1:$DW$117, Mujeres!$A$1:$DW$117)</f>
        <v>165828.65187778071</v>
      </c>
      <c r="DN31" s="52" cm="1">
        <f t="array" aca="1" ref="DN31" ca="1">beneficio_muerte_individual_pensionado(DN$1,$E31,$B31, Hombres!$A$1:$DW$117, Mujeres!$A$1:$DW$117)</f>
        <v>160325.16612260189</v>
      </c>
      <c r="DO31" s="52" cm="1">
        <f t="array" aca="1" ref="DO31" ca="1">beneficio_muerte_individual_pensionado(DO$1,$E31,$B31, Hombres!$A$1:$DW$117, Mujeres!$A$1:$DW$117)</f>
        <v>153297.10591453</v>
      </c>
      <c r="DP31" s="52" cm="1">
        <f t="array" aca="1" ref="DP31" ca="1">beneficio_muerte_individual_pensionado(DP$1,$E31,$B31, Hombres!$A$1:$DW$117, Mujeres!$A$1:$DW$117)</f>
        <v>144789.91488831482</v>
      </c>
      <c r="DQ31" s="52" cm="1">
        <f t="array" aca="1" ref="DQ31" ca="1">beneficio_muerte_individual_pensionado(DQ$1,$E31,$B31, Hombres!$A$1:$DW$117, Mujeres!$A$1:$DW$117)</f>
        <v>134810.23043773117</v>
      </c>
      <c r="DR31" s="52" cm="1">
        <f t="array" aca="1" ref="DR31" ca="1">beneficio_muerte_individual_pensionado(DR$1,$E31,$B31, Hombres!$A$1:$DW$117, Mujeres!$A$1:$DW$117)</f>
        <v>123495.51149194072</v>
      </c>
      <c r="DS31" s="52" cm="1">
        <f t="array" aca="1" ref="DS31" ca="1">beneficio_muerte_individual_pensionado(DS$1,$E31,$B31, Hombres!$A$1:$DW$117, Mujeres!$A$1:$DW$117)</f>
        <v>111163.9230111861</v>
      </c>
      <c r="DT31" s="52" cm="1">
        <f t="array" aca="1" ref="DT31" ca="1">beneficio_muerte_individual_pensionado(DT$1,$E31,$B31, Hombres!$A$1:$DW$117, Mujeres!$A$1:$DW$117)</f>
        <v>98192.966903813824</v>
      </c>
      <c r="DU31" s="52" cm="1">
        <f t="array" aca="1" ref="DU31" ca="1">beneficio_muerte_individual_pensionado(DU$1,$E31,$B31, Hombres!$A$1:$DW$117, Mujeres!$A$1:$DW$117)</f>
        <v>84939.379643399065</v>
      </c>
      <c r="DV31" s="52" cm="1">
        <f t="array" aca="1" ref="DV31" ca="1">beneficio_muerte_individual_pensionado(DV$1,$E31,$B31, Hombres!$A$1:$DW$117, Mujeres!$A$1:$DW$117)</f>
        <v>71743.959841643635</v>
      </c>
      <c r="DW31" s="52" cm="1">
        <f t="array" aca="1" ref="DW31" ca="1">beneficio_muerte_individual_pensionado(DW$1,$E31,$B31, Hombres!$A$1:$DW$117, Mujeres!$A$1:$DW$117)</f>
        <v>58994.608243970833</v>
      </c>
      <c r="DX31" s="52" cm="1">
        <f t="array" aca="1" ref="DX31" ca="1">beneficio_muerte_individual_pensionado(DX$1,$E31,$B31, Hombres!$A$1:$DW$117, Mujeres!$A$1:$DW$117)</f>
        <v>47102.615419475595</v>
      </c>
      <c r="DY31" s="52" cm="1">
        <f t="array" aca="1" ref="DY31" ca="1">beneficio_muerte_individual_pensionado(DY$1,$E31,$B31, Hombres!$A$1:$DW$117, Mujeres!$A$1:$DW$117)</f>
        <v>36411.69324693612</v>
      </c>
      <c r="DZ31" s="52" cm="1">
        <f t="array" aca="1" ref="DZ31" ca="1">beneficio_muerte_individual_pensionado(DZ$1,$E31,$B31, Hombres!$A$1:$DW$117, Mujeres!$A$1:$DW$117)</f>
        <v>27151.460966736937</v>
      </c>
      <c r="EA31" s="52" cm="1">
        <f t="array" aca="1" ref="EA31" ca="1">beneficio_muerte_individual_pensionado(EA$1,$E31,$B31, Hombres!$A$1:$DW$117, Mujeres!$A$1:$DW$117)</f>
        <v>19438.975724192638</v>
      </c>
      <c r="EB31" s="52" cm="1">
        <f t="array" aca="1" ref="EB31" ca="1">beneficio_muerte_individual_pensionado(EB$1,$E31,$B31, Hombres!$A$1:$DW$117, Mujeres!$A$1:$DW$117)</f>
        <v>13294.711512656399</v>
      </c>
      <c r="EC31" s="52" cm="1">
        <f t="array" aca="1" ref="EC31" ca="1">beneficio_muerte_individual_pensionado(EC$1,$E31,$B31, Hombres!$A$1:$DW$117, Mujeres!$A$1:$DW$117)</f>
        <v>8640.5876695930692</v>
      </c>
      <c r="ED31" s="52" cm="1">
        <f t="array" aca="1" ref="ED31" ca="1">beneficio_muerte_individual_pensionado(ED$1,$E31,$B31, Hombres!$A$1:$DW$117, Mujeres!$A$1:$DW$117)</f>
        <v>5305.0877497256997</v>
      </c>
      <c r="EE31" s="52" cm="1">
        <f t="array" aca="1" ref="EE31" ca="1">beneficio_muerte_individual_pensionado(EE$1,$E31,$B31, Hombres!$A$1:$DW$117, Mujeres!$A$1:$DW$117)</f>
        <v>3054.6730113763824</v>
      </c>
      <c r="EF31" s="52" cm="1">
        <f t="array" aca="1" ref="EF31" ca="1">beneficio_muerte_individual_pensionado(EF$1,$E31,$B31, Hombres!$A$1:$DW$117, Mujeres!$A$1:$DW$117)</f>
        <v>1634.9123853527788</v>
      </c>
      <c r="EG31" s="52" cm="1">
        <f t="array" aca="1" ref="EG31" ca="1">beneficio_muerte_individual_pensionado(EG$1,$E31,$B31, Hombres!$A$1:$DW$117, Mujeres!$A$1:$DW$117)</f>
        <v>804.98337390191773</v>
      </c>
      <c r="EH31" s="52" cm="1">
        <f t="array" aca="1" ref="EH31" ca="1">beneficio_muerte_individual_pensionado(EH$1,$E31,$B31, Hombres!$A$1:$DW$117, Mujeres!$A$1:$DW$117)</f>
        <v>360.26710871162828</v>
      </c>
      <c r="EI31" s="52" cm="1">
        <f t="array" aca="1" ref="EI31" ca="1">beneficio_muerte_individual_pensionado(EI$1,$E31,$B31, Hombres!$A$1:$DW$117, Mujeres!$A$1:$DW$117)</f>
        <v>144.41222830249203</v>
      </c>
      <c r="EJ31" s="52" cm="1">
        <f t="array" aca="1" ref="EJ31" ca="1">beneficio_muerte_individual_pensionado(EJ$1,$E31,$B31, Hombres!$A$1:$DW$117, Mujeres!$A$1:$DW$117)</f>
        <v>50.870300659028999</v>
      </c>
      <c r="EK31" s="52" cm="1">
        <f t="array" aca="1" ref="EK31" ca="1">beneficio_muerte_individual_pensionado(EK$1,$E31,$B31, Hombres!$A$1:$DW$117, Mujeres!$A$1:$DW$117)</f>
        <v>15.354634350283348</v>
      </c>
      <c r="EL31" s="52" cm="1">
        <f t="array" aca="1" ref="EL31" ca="1">beneficio_muerte_individual_pensionado(EL$1,$E31,$B31, Hombres!$A$1:$DW$117, Mujeres!$A$1:$DW$117)</f>
        <v>4.7100149092907131</v>
      </c>
      <c r="EM31" s="52" cm="1">
        <f t="array" aca="1" ref="EM31" ca="1">beneficio_muerte_individual_pensionado(EM$1,$E31,$B31, Hombres!$A$1:$DW$117, Mujeres!$A$1:$DW$117)</f>
        <v>0</v>
      </c>
      <c r="EN31" s="52" cm="1">
        <f t="array" aca="1" ref="EN31" ca="1">beneficio_muerte_individual_pensionado(EN$1,$E31,$B31, Hombres!$A$1:$DW$117, Mujeres!$A$1:$DW$117)</f>
        <v>0</v>
      </c>
      <c r="EO31" s="52" cm="1">
        <f t="array" aca="1" ref="EO31" ca="1">beneficio_muerte_individual_pensionado(EO$1,$E31,$B31, Hombres!$A$1:$DW$117, Mujeres!$A$1:$DW$117)</f>
        <v>0</v>
      </c>
      <c r="EP31" s="52" cm="1">
        <f t="array" aca="1" ref="EP31" ca="1">beneficio_muerte_individual_pensionado(EP$1,$E31,$B31, Hombres!$A$1:$DW$117, Mujeres!$A$1:$DW$117)</f>
        <v>0</v>
      </c>
      <c r="EQ31" s="52" cm="1">
        <f t="array" aca="1" ref="EQ31" ca="1">beneficio_muerte_individual_pensionado(EQ$1,$E31,$B31, Hombres!$A$1:$DW$117, Mujeres!$A$1:$DW$117)</f>
        <v>0</v>
      </c>
      <c r="ER31" s="52" cm="1">
        <f t="array" aca="1" ref="ER31" ca="1">beneficio_muerte_individual_pensionado(ER$1,$E31,$B31, Hombres!$A$1:$DW$117, Mujeres!$A$1:$DW$117)</f>
        <v>0</v>
      </c>
      <c r="ES31" s="52" cm="1">
        <f t="array" aca="1" ref="ES31" ca="1">beneficio_muerte_individual_pensionado(ES$1,$E31,$B31, Hombres!$A$1:$DW$117, Mujeres!$A$1:$DW$117)</f>
        <v>0</v>
      </c>
      <c r="ET31" s="52" cm="1">
        <f t="array" aca="1" ref="ET31" ca="1">beneficio_muerte_individual_pensionado(ET$1,$E31,$B31, Hombres!$A$1:$DW$117, Mujeres!$A$1:$DW$117)</f>
        <v>0</v>
      </c>
      <c r="EU31" s="52" cm="1">
        <f t="array" aca="1" ref="EU31" ca="1">beneficio_muerte_individual_pensionado(EU$1,$E31,$B31, Hombres!$A$1:$DW$117, Mujeres!$A$1:$DW$117)</f>
        <v>0</v>
      </c>
      <c r="EV31" s="52" cm="1">
        <f t="array" aca="1" ref="EV31" ca="1">beneficio_muerte_individual_pensionado(EV$1,$E31,$B31, Hombres!$A$1:$DW$117, Mujeres!$A$1:$DW$117)</f>
        <v>0</v>
      </c>
      <c r="EW31" s="52" cm="1">
        <f t="array" aca="1" ref="EW31" ca="1">beneficio_muerte_individual_pensionado(EW$1,$E31,$B31, Hombres!$A$1:$DW$117, Mujeres!$A$1:$DW$117)</f>
        <v>0</v>
      </c>
      <c r="EX31" s="52" cm="1">
        <f t="array" aca="1" ref="EX31" ca="1">beneficio_muerte_individual_pensionado(EX$1,$E31,$B31, Hombres!$A$1:$DW$117, Mujeres!$A$1:$DW$117)</f>
        <v>0</v>
      </c>
      <c r="EY31" s="52" cm="1">
        <f t="array" aca="1" ref="EY31" ca="1">beneficio_muerte_individual_pensionado(EY$1,$E31,$B31, Hombres!$A$1:$DW$117, Mujeres!$A$1:$DW$117)</f>
        <v>0</v>
      </c>
      <c r="EZ31" s="52" cm="1">
        <f t="array" aca="1" ref="EZ31" ca="1">beneficio_muerte_individual_pensionado(EZ$1,$E31,$B31, Hombres!$A$1:$DW$117, Mujeres!$A$1:$DW$117)</f>
        <v>0</v>
      </c>
      <c r="FA31" s="52" cm="1">
        <f t="array" aca="1" ref="FA31" ca="1">beneficio_muerte_individual_pensionado(FA$1,$E31,$B31, Hombres!$A$1:$DW$117, Mujeres!$A$1:$DW$117)</f>
        <v>0</v>
      </c>
      <c r="FB31" s="52" cm="1">
        <f t="array" aca="1" ref="FB31" ca="1">beneficio_muerte_individual_pensionado(FB$1,$E31,$B31, Hombres!$A$1:$DW$117, Mujeres!$A$1:$DW$117)</f>
        <v>0</v>
      </c>
      <c r="FC31" s="52" cm="1">
        <f t="array" aca="1" ref="FC31" ca="1">beneficio_muerte_individual_pensionado(FC$1,$E31,$B31, Hombres!$A$1:$DW$117, Mujeres!$A$1:$DW$117)</f>
        <v>0</v>
      </c>
      <c r="FD31" s="52" cm="1">
        <f t="array" aca="1" ref="FD31" ca="1">beneficio_muerte_individual_pensionado(FD$1,$E31,$B31, Hombres!$A$1:$DW$117, Mujeres!$A$1:$DW$117)</f>
        <v>0</v>
      </c>
      <c r="FE31" s="52" cm="1">
        <f t="array" aca="1" ref="FE31" ca="1">beneficio_muerte_individual_pensionado(FE$1,$E31,$B31, Hombres!$A$1:$DW$117, Mujeres!$A$1:$DW$117)</f>
        <v>0</v>
      </c>
      <c r="FF31" s="52" cm="1">
        <f t="array" aca="1" ref="FF31" ca="1">beneficio_muerte_individual_pensionado(FF$1,$E31,$B31, Hombres!$A$1:$DW$117, Mujeres!$A$1:$DW$117)</f>
        <v>0</v>
      </c>
      <c r="FG31" s="52" cm="1">
        <f t="array" aca="1" ref="FG31" ca="1">beneficio_muerte_individual_pensionado(FG$1,$E31,$B31, Hombres!$A$1:$DW$117, Mujeres!$A$1:$DW$117)</f>
        <v>0</v>
      </c>
      <c r="FH31" s="52" cm="1">
        <f t="array" aca="1" ref="FH31" ca="1">beneficio_muerte_individual_pensionado(FH$1,$E31,$B31, Hombres!$A$1:$DW$117, Mujeres!$A$1:$DW$117)</f>
        <v>0</v>
      </c>
      <c r="FI31" s="52" cm="1">
        <f t="array" aca="1" ref="FI31" ca="1">beneficio_muerte_individual_pensionado(FI$1,$E31,$B31, Hombres!$A$1:$DW$117, Mujeres!$A$1:$DW$117)</f>
        <v>0</v>
      </c>
      <c r="FJ31" s="52" cm="1">
        <f t="array" aca="1" ref="FJ31" ca="1">beneficio_muerte_individual_pensionado(FJ$1,$E31,$B31, Hombres!$A$1:$DW$117, Mujeres!$A$1:$DW$117)</f>
        <v>0</v>
      </c>
      <c r="FK31" s="52" cm="1">
        <f t="array" aca="1" ref="FK31" ca="1">beneficio_muerte_individual_pensionado(FK$1,$E31,$B31, Hombres!$A$1:$DW$117, Mujeres!$A$1:$DW$117)</f>
        <v>0</v>
      </c>
      <c r="FL31" s="52" cm="1">
        <f t="array" aca="1" ref="FL31" ca="1">beneficio_muerte_individual_pensionado(FL$1,$E31,$B31, Hombres!$A$1:$DW$117, Mujeres!$A$1:$DW$117)</f>
        <v>0</v>
      </c>
      <c r="FM31" s="52" cm="1">
        <f t="array" aca="1" ref="FM31" ca="1">beneficio_muerte_individual_pensionado(FM$1,$E31,$B31, Hombres!$A$1:$DW$117, Mujeres!$A$1:$DW$117)</f>
        <v>0</v>
      </c>
      <c r="FN31" s="52" cm="1">
        <f t="array" aca="1" ref="FN31" ca="1">beneficio_muerte_individual_pensionado(FN$1,$E31,$B31, Hombres!$A$1:$DW$117, Mujeres!$A$1:$DW$117)</f>
        <v>0</v>
      </c>
      <c r="FO31" s="52" cm="1">
        <f t="array" aca="1" ref="FO31" ca="1">beneficio_muerte_individual_pensionado(FO$1,$E31,$B31, Hombres!$A$1:$DW$117, Mujeres!$A$1:$DW$117)</f>
        <v>0</v>
      </c>
      <c r="FP31" s="52" cm="1">
        <f t="array" aca="1" ref="FP31" ca="1">beneficio_muerte_individual_pensionado(FP$1,$E31,$B31, Hombres!$A$1:$DW$117, Mujeres!$A$1:$DW$117)</f>
        <v>0</v>
      </c>
      <c r="FQ31" s="52" cm="1">
        <f t="array" aca="1" ref="FQ31" ca="1">beneficio_muerte_individual_pensionado(FQ$1,$E31,$B31, Hombres!$A$1:$DW$117, Mujeres!$A$1:$DW$117)</f>
        <v>0</v>
      </c>
      <c r="FR31" s="52" cm="1">
        <f t="array" aca="1" ref="FR31" ca="1">beneficio_muerte_individual_pensionado(FR$1,$E31,$B31, Hombres!$A$1:$DW$117, Mujeres!$A$1:$DW$117)</f>
        <v>0</v>
      </c>
      <c r="FS31" s="52" cm="1">
        <f t="array" aca="1" ref="FS31" ca="1">beneficio_muerte_individual_pensionado(FS$1,$E31,$B31, Hombres!$A$1:$DW$117, Mujeres!$A$1:$DW$117)</f>
        <v>0</v>
      </c>
      <c r="FT31" s="52" cm="1">
        <f t="array" aca="1" ref="FT31" ca="1">beneficio_muerte_individual_pensionado(FT$1,$E31,$B31, Hombres!$A$1:$DW$117, Mujeres!$A$1:$DW$117)</f>
        <v>0</v>
      </c>
      <c r="FU31" s="52" cm="1">
        <f t="array" aca="1" ref="FU31" ca="1">beneficio_muerte_individual_pensionado(FU$1,$E31,$B31, Hombres!$A$1:$DW$117, Mujeres!$A$1:$DW$117)</f>
        <v>0</v>
      </c>
      <c r="FV31" s="52" cm="1">
        <f t="array" aca="1" ref="FV31" ca="1">beneficio_muerte_individual_pensionado(FV$1,$E31,$B31, Hombres!$A$1:$DW$117, Mujeres!$A$1:$DW$117)</f>
        <v>0</v>
      </c>
      <c r="FW31" s="52" cm="1">
        <f t="array" aca="1" ref="FW31" ca="1">beneficio_muerte_individual_pensionado(FW$1,$E31,$B31, Hombres!$A$1:$DW$117, Mujeres!$A$1:$DW$117)</f>
        <v>0</v>
      </c>
      <c r="FX31" s="52" cm="1">
        <f t="array" aca="1" ref="FX31" ca="1">beneficio_muerte_individual_pensionado(FX$1,$E31,$B31, Hombres!$A$1:$DW$117, Mujeres!$A$1:$DW$117)</f>
        <v>0</v>
      </c>
      <c r="FY31" s="52" cm="1">
        <f t="array" aca="1" ref="FY31" ca="1">beneficio_muerte_individual_pensionado(FY$1,$E31,$B31, Hombres!$A$1:$DW$117, Mujeres!$A$1:$DW$117)</f>
        <v>0</v>
      </c>
      <c r="FZ31" s="52" cm="1">
        <f t="array" aca="1" ref="FZ31" ca="1">beneficio_muerte_individual_pensionado(FZ$1,$E31,$B31, Hombres!$A$1:$DW$117, Mujeres!$A$1:$DW$117)</f>
        <v>0</v>
      </c>
      <c r="GA31" s="52" cm="1">
        <f t="array" aca="1" ref="GA31" ca="1">beneficio_muerte_individual_pensionado(GA$1,$E31,$B31, Hombres!$A$1:$DW$117, Mujeres!$A$1:$DW$117)</f>
        <v>0</v>
      </c>
      <c r="GB31" s="52" cm="1">
        <f t="array" aca="1" ref="GB31" ca="1">beneficio_muerte_individual_pensionado(GB$1,$E31,$B31, Hombres!$A$1:$DW$117, Mujeres!$A$1:$DW$117)</f>
        <v>0</v>
      </c>
      <c r="GC31" s="52" cm="1">
        <f t="array" aca="1" ref="GC31" ca="1">beneficio_muerte_individual_pensionado(GC$1,$E31,$B31, Hombres!$A$1:$DW$117, Mujeres!$A$1:$DW$117)</f>
        <v>0</v>
      </c>
      <c r="GD31" s="52" cm="1">
        <f t="array" aca="1" ref="GD31" ca="1">beneficio_muerte_individual_pensionado(GD$1,$E31,$B31, Hombres!$A$1:$DW$117, Mujeres!$A$1:$DW$117)</f>
        <v>0</v>
      </c>
      <c r="GE31" s="52" cm="1">
        <f t="array" aca="1" ref="GE31" ca="1">beneficio_muerte_individual_pensionado(GE$1,$E31,$B31, Hombres!$A$1:$DW$117, Mujeres!$A$1:$DW$117)</f>
        <v>0</v>
      </c>
      <c r="GF31" s="52" cm="1">
        <f t="array" aca="1" ref="GF31" ca="1">beneficio_muerte_individual_pensionado(GF$1,$E31,$B31, Hombres!$A$1:$DW$117, Mujeres!$A$1:$DW$117)</f>
        <v>0</v>
      </c>
      <c r="GG31" s="52" cm="1">
        <f t="array" aca="1" ref="GG31" ca="1">beneficio_muerte_individual_pensionado(GG$1,$E31,$B31, Hombres!$A$1:$DW$117, Mujeres!$A$1:$DW$117)</f>
        <v>0</v>
      </c>
      <c r="GH31" s="52" cm="1">
        <f t="array" aca="1" ref="GH31" ca="1">beneficio_muerte_individual_pensionado(GH$1,$E31,$B31, Hombres!$A$1:$DW$117, Mujeres!$A$1:$DW$117)</f>
        <v>0</v>
      </c>
      <c r="GI31" s="52" cm="1">
        <f t="array" aca="1" ref="GI31" ca="1">beneficio_muerte_individual_pensionado(GI$1,$E31,$B31, Hombres!$A$1:$DW$117, Mujeres!$A$1:$DW$117)</f>
        <v>0</v>
      </c>
      <c r="GJ31" s="52" cm="1">
        <f t="array" aca="1" ref="GJ31" ca="1">beneficio_muerte_individual_pensionado(GJ$1,$E31,$B31, Hombres!$A$1:$DW$117, Mujeres!$A$1:$DW$117)</f>
        <v>0</v>
      </c>
      <c r="GK31" s="52" cm="1">
        <f t="array" aca="1" ref="GK31" ca="1">beneficio_muerte_individual_pensionado(GK$1,$E31,$B31, Hombres!$A$1:$DW$117, Mujeres!$A$1:$DW$117)</f>
        <v>0</v>
      </c>
      <c r="GL31" s="52" cm="1">
        <f t="array" aca="1" ref="GL31" ca="1">beneficio_muerte_individual_pensionado(GL$1,$E31,$B31, Hombres!$A$1:$DW$117, Mujeres!$A$1:$DW$117)</f>
        <v>0</v>
      </c>
      <c r="GM31" s="52" cm="1">
        <f t="array" aca="1" ref="GM31" ca="1">beneficio_muerte_individual_pensionado(GM$1,$E31,$B31, Hombres!$A$1:$DW$117, Mujeres!$A$1:$DW$117)</f>
        <v>0</v>
      </c>
      <c r="GN31" s="52" cm="1">
        <f t="array" aca="1" ref="GN31" ca="1">beneficio_muerte_individual_pensionado(GN$1,$E31,$B31, Hombres!$A$1:$DW$117, Mujeres!$A$1:$DW$117)</f>
        <v>0</v>
      </c>
      <c r="GO31" s="52" cm="1">
        <f t="array" aca="1" ref="GO31" ca="1">beneficio_muerte_individual_pensionado(GO$1,$E31,$B31, Hombres!$A$1:$DW$117, Mujeres!$A$1:$DW$117)</f>
        <v>0</v>
      </c>
      <c r="GP31" s="52" cm="1">
        <f t="array" aca="1" ref="GP31" ca="1">beneficio_muerte_individual_pensionado(GP$1,$E31,$B31, Hombres!$A$1:$DW$117, Mujeres!$A$1:$DW$117)</f>
        <v>0</v>
      </c>
      <c r="GQ31" s="52" cm="1">
        <f t="array" aca="1" ref="GQ31" ca="1">beneficio_muerte_individual_pensionado(GQ$1,$E31,$B31, Hombres!$A$1:$DW$117, Mujeres!$A$1:$DW$117)</f>
        <v>0</v>
      </c>
      <c r="GR31" s="52" cm="1">
        <f t="array" aca="1" ref="GR31" ca="1">beneficio_muerte_individual_pensionado(GR$1,$E31,$B31, Hombres!$A$1:$DW$117, Mujeres!$A$1:$DW$117)</f>
        <v>0</v>
      </c>
      <c r="GS31" s="52" cm="1">
        <f t="array" aca="1" ref="GS31" ca="1">beneficio_muerte_individual_pensionado(GS$1,$E31,$B31, Hombres!$A$1:$DW$117, Mujeres!$A$1:$DW$117)</f>
        <v>0</v>
      </c>
      <c r="GT31" s="52" cm="1">
        <f t="array" aca="1" ref="GT31" ca="1">beneficio_muerte_individual_pensionado(GT$1,$E31,$B31, Hombres!$A$1:$DW$117, Mujeres!$A$1:$DW$117)</f>
        <v>0</v>
      </c>
    </row>
    <row r="32" spans="1:202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5"/>
      <c r="H32" s="52" cm="1">
        <f t="array" aca="1" ref="H32" ca="1">AnualidadPensionado(H$1,$E32,$B32, $D32, Hombres!$A$1:$DW$117, Mujeres!$A$1:$DW$117)</f>
        <v>0</v>
      </c>
      <c r="I32" s="52" cm="1">
        <f t="array" aca="1" ref="I32" ca="1">AnualidadPensionado(I$1,$E32,$B32, $D32, Hombres!$A$1:$DW$117, Mujeres!$A$1:$DW$117)</f>
        <v>989014.10110829049</v>
      </c>
      <c r="J32" s="52" cm="1">
        <f t="array" aca="1" ref="J32" ca="1">AnualidadPensionado(J$1,$E32,$B32, $D32, Hombres!$A$1:$DW$117, Mujeres!$A$1:$DW$117)</f>
        <v>960503.68183507642</v>
      </c>
      <c r="K32" s="52" cm="1">
        <f t="array" aca="1" ref="K32" ca="1">AnualidadPensionado(K$1,$E32,$B32, $D32, Hombres!$A$1:$DW$117, Mujeres!$A$1:$DW$117)</f>
        <v>927885.2611090471</v>
      </c>
      <c r="L32" s="52" cm="1">
        <f t="array" aca="1" ref="L32" ca="1">AnualidadPensionado(L$1,$E32,$B32, $D32, Hombres!$A$1:$DW$117, Mujeres!$A$1:$DW$117)</f>
        <v>891124.19891127979</v>
      </c>
      <c r="M32" s="52" cm="1">
        <f t="array" aca="1" ref="M32" ca="1">AnualidadPensionado(M$1,$E32,$B32, $D32, Hombres!$A$1:$DW$117, Mujeres!$A$1:$DW$117)</f>
        <v>850319.46054965223</v>
      </c>
      <c r="N32" s="52" cm="1">
        <f t="array" aca="1" ref="N32" ca="1">AnualidadPensionado(N$1,$E32,$B32, $D32, Hombres!$A$1:$DW$117, Mujeres!$A$1:$DW$117)</f>
        <v>805690.99041811691</v>
      </c>
      <c r="O32" s="52" cm="1">
        <f t="array" aca="1" ref="O32" ca="1">AnualidadPensionado(O$1,$E32,$B32, $D32, Hombres!$A$1:$DW$117, Mujeres!$A$1:$DW$117)</f>
        <v>757519.76947085012</v>
      </c>
      <c r="P32" s="52" cm="1">
        <f t="array" aca="1" ref="P32" ca="1">AnualidadPensionado(P$1,$E32,$B32, $D32, Hombres!$A$1:$DW$117, Mujeres!$A$1:$DW$117)</f>
        <v>706141.79331992578</v>
      </c>
      <c r="Q32" s="52" cm="1">
        <f t="array" aca="1" ref="Q32" ca="1">AnualidadPensionado(Q$1,$E32,$B32, $D32, Hombres!$A$1:$DW$117, Mujeres!$A$1:$DW$117)</f>
        <v>652003.87074940675</v>
      </c>
      <c r="R32" s="52" cm="1">
        <f t="array" aca="1" ref="R32" ca="1">AnualidadPensionado(R$1,$E32,$B32, $D32, Hombres!$A$1:$DW$117, Mujeres!$A$1:$DW$117)</f>
        <v>595733.39910466794</v>
      </c>
      <c r="S32" s="52" cm="1">
        <f t="array" aca="1" ref="S32" ca="1">AnualidadPensionado(S$1,$E32,$B32, $D32, Hombres!$A$1:$DW$117, Mujeres!$A$1:$DW$117)</f>
        <v>538101.13375410356</v>
      </c>
      <c r="T32" s="52" cm="1">
        <f t="array" aca="1" ref="T32" ca="1">AnualidadPensionado(T$1,$E32,$B32, $D32, Hombres!$A$1:$DW$117, Mujeres!$A$1:$DW$117)</f>
        <v>479934.76776407124</v>
      </c>
      <c r="U32" s="52" cm="1">
        <f t="array" aca="1" ref="U32" ca="1">AnualidadPensionado(U$1,$E32,$B32, $D32, Hombres!$A$1:$DW$117, Mujeres!$A$1:$DW$117)</f>
        <v>422093.63379101804</v>
      </c>
      <c r="V32" s="52" cm="1">
        <f t="array" aca="1" ref="V32" ca="1">AnualidadPensionado(V$1,$E32,$B32, $D32, Hombres!$A$1:$DW$117, Mujeres!$A$1:$DW$117)</f>
        <v>365486.56834573514</v>
      </c>
      <c r="W32" s="52" cm="1">
        <f t="array" aca="1" ref="W32" ca="1">AnualidadPensionado(W$1,$E32,$B32, $D32, Hombres!$A$1:$DW$117, Mujeres!$A$1:$DW$117)</f>
        <v>311077.7853669154</v>
      </c>
      <c r="X32" s="52" cm="1">
        <f t="array" aca="1" ref="X32" ca="1">AnualidadPensionado(X$1,$E32,$B32, $D32, Hombres!$A$1:$DW$117, Mujeres!$A$1:$DW$117)</f>
        <v>259808.64618222858</v>
      </c>
      <c r="Y32" s="52" cm="1">
        <f t="array" aca="1" ref="Y32" ca="1">AnualidadPensionado(Y$1,$E32,$B32, $D32, Hombres!$A$1:$DW$117, Mujeres!$A$1:$DW$117)</f>
        <v>212499.90819266287</v>
      </c>
      <c r="Z32" s="52" cm="1">
        <f t="array" aca="1" ref="Z32" ca="1">AnualidadPensionado(Z$1,$E32,$B32, $D32, Hombres!$A$1:$DW$117, Mujeres!$A$1:$DW$117)</f>
        <v>169810.61527341936</v>
      </c>
      <c r="AA32" s="52" cm="1">
        <f t="array" aca="1" ref="AA32" ca="1">AnualidadPensionado(AA$1,$E32,$B32, $D32, Hombres!$A$1:$DW$117, Mujeres!$A$1:$DW$117)</f>
        <v>132226.85309508993</v>
      </c>
      <c r="AB32" s="52" cm="1">
        <f t="array" aca="1" ref="AB32" ca="1">AnualidadPensionado(AB$1,$E32,$B32, $D32, Hombres!$A$1:$DW$117, Mujeres!$A$1:$DW$117)</f>
        <v>100043.84395923137</v>
      </c>
      <c r="AC32" s="52" cm="1">
        <f t="array" aca="1" ref="AC32" ca="1">AnualidadPensionado(AC$1,$E32,$B32, $D32, Hombres!$A$1:$DW$117, Mujeres!$A$1:$DW$117)</f>
        <v>73321.906738457925</v>
      </c>
      <c r="AD32" s="52" cm="1">
        <f t="array" aca="1" ref="AD32" ca="1">AnualidadPensionado(AD$1,$E32,$B32, $D32, Hombres!$A$1:$DW$117, Mujeres!$A$1:$DW$117)</f>
        <v>51867.198125455296</v>
      </c>
      <c r="AE32" s="52" cm="1">
        <f t="array" aca="1" ref="AE32" ca="1">AnualidadPensionado(AE$1,$E32,$B32, $D32, Hombres!$A$1:$DW$117, Mujeres!$A$1:$DW$117)</f>
        <v>35264.615526198781</v>
      </c>
      <c r="AF32" s="52" cm="1">
        <f t="array" aca="1" ref="AF32" ca="1">AnualidadPensionado(AF$1,$E32,$B32, $D32, Hombres!$A$1:$DW$117, Mujeres!$A$1:$DW$117)</f>
        <v>22934.162293690344</v>
      </c>
      <c r="AG32" s="52" cm="1">
        <f t="array" aca="1" ref="AG32" ca="1">AnualidadPensionado(AG$1,$E32,$B32, $D32, Hombres!$A$1:$DW$117, Mujeres!$A$1:$DW$117)</f>
        <v>14190.948622436155</v>
      </c>
      <c r="AH32" s="52" cm="1">
        <f t="array" aca="1" ref="AH32" ca="1">AnualidadPensionado(AH$1,$E32,$B32, $D32, Hombres!$A$1:$DW$117, Mujeres!$A$1:$DW$117)</f>
        <v>8304.4373119457614</v>
      </c>
      <c r="AI32" s="52" cm="1">
        <f t="array" aca="1" ref="AI32" ca="1">AnualidadPensionado(AI$1,$E32,$B32, $D32, Hombres!$A$1:$DW$117, Mujeres!$A$1:$DW$117)</f>
        <v>4563.3640393824808</v>
      </c>
      <c r="AJ32" s="52" cm="1">
        <f t="array" aca="1" ref="AJ32" ca="1">AnualidadPensionado(AJ$1,$E32,$B32, $D32, Hombres!$A$1:$DW$117, Mujeres!$A$1:$DW$117)</f>
        <v>2334.6667284557375</v>
      </c>
      <c r="AK32" s="52" cm="1">
        <f t="array" aca="1" ref="AK32" ca="1">AnualidadPensionado(AK$1,$E32,$B32, $D32, Hombres!$A$1:$DW$117, Mujeres!$A$1:$DW$117)</f>
        <v>1100.8170281741204</v>
      </c>
      <c r="AL32" s="52" cm="1">
        <f t="array" aca="1" ref="AL32" ca="1">AnualidadPensionado(AL$1,$E32,$B32, $D32, Hombres!$A$1:$DW$117, Mujeres!$A$1:$DW$117)</f>
        <v>472.6347023385178</v>
      </c>
      <c r="AM32" s="52" cm="1">
        <f t="array" aca="1" ref="AM32" ca="1">AnualidadPensionado(AM$1,$E32,$B32, $D32, Hombres!$A$1:$DW$117, Mujeres!$A$1:$DW$117)</f>
        <v>182.07656718710743</v>
      </c>
      <c r="AN32" s="52" cm="1">
        <f t="array" aca="1" ref="AN32" ca="1">AnualidadPensionado(AN$1,$E32,$B32, $D32, Hombres!$A$1:$DW$117, Mujeres!$A$1:$DW$117)</f>
        <v>61.759323557146118</v>
      </c>
      <c r="AO32" s="52" cm="1">
        <f t="array" aca="1" ref="AO32" ca="1">AnualidadPensionado(AO$1,$E32,$B32, $D32, Hombres!$A$1:$DW$117, Mujeres!$A$1:$DW$117)</f>
        <v>17.988930294090377</v>
      </c>
      <c r="AP32" s="52" cm="1">
        <f t="array" aca="1" ref="AP32" ca="1">AnualidadPensionado(AP$1,$E32,$B32, $D32, Hombres!$A$1:$DW$117, Mujeres!$A$1:$DW$117)</f>
        <v>4.3469666314881357</v>
      </c>
      <c r="AQ32" s="52" cm="1">
        <f t="array" aca="1" ref="AQ32" ca="1">AnualidadPensionado(AQ$1,$E32,$B32, $D32, Hombres!$A$1:$DW$117, Mujeres!$A$1:$DW$117)</f>
        <v>0</v>
      </c>
      <c r="AR32" s="52" cm="1">
        <f t="array" aca="1" ref="AR32" ca="1">AnualidadPensionado(AR$1,$E32,$B32, $D32, Hombres!$A$1:$DW$117, Mujeres!$A$1:$DW$117)</f>
        <v>0</v>
      </c>
      <c r="AS32" s="52" cm="1">
        <f t="array" aca="1" ref="AS32" ca="1">AnualidadPensionado(AS$1,$E32,$B32, $D32, Hombres!$A$1:$DW$117, Mujeres!$A$1:$DW$117)</f>
        <v>0</v>
      </c>
      <c r="AT32" s="52" cm="1">
        <f t="array" aca="1" ref="AT32" ca="1">AnualidadPensionado(AT$1,$E32,$B32, $D32, Hombres!$A$1:$DW$117, Mujeres!$A$1:$DW$117)</f>
        <v>0</v>
      </c>
      <c r="AU32" s="52" cm="1">
        <f t="array" aca="1" ref="AU32" ca="1">AnualidadPensionado(AU$1,$E32,$B32, $D32, Hombres!$A$1:$DW$117, Mujeres!$A$1:$DW$117)</f>
        <v>0</v>
      </c>
      <c r="AV32" s="52" cm="1">
        <f t="array" aca="1" ref="AV32" ca="1">AnualidadPensionado(AV$1,$E32,$B32, $D32, Hombres!$A$1:$DW$117, Mujeres!$A$1:$DW$117)</f>
        <v>0</v>
      </c>
      <c r="AW32" s="52" cm="1">
        <f t="array" aca="1" ref="AW32" ca="1">AnualidadPensionado(AW$1,$E32,$B32, $D32, Hombres!$A$1:$DW$117, Mujeres!$A$1:$DW$117)</f>
        <v>0</v>
      </c>
      <c r="AX32" s="52" cm="1">
        <f t="array" aca="1" ref="AX32" ca="1">AnualidadPensionado(AX$1,$E32,$B32, $D32, Hombres!$A$1:$DW$117, Mujeres!$A$1:$DW$117)</f>
        <v>0</v>
      </c>
      <c r="AY32" s="52" cm="1">
        <f t="array" aca="1" ref="AY32" ca="1">AnualidadPensionado(AY$1,$E32,$B32, $D32, Hombres!$A$1:$DW$117, Mujeres!$A$1:$DW$117)</f>
        <v>0</v>
      </c>
      <c r="AZ32" s="52" cm="1">
        <f t="array" aca="1" ref="AZ32" ca="1">AnualidadPensionado(AZ$1,$E32,$B32, $D32, Hombres!$A$1:$DW$117, Mujeres!$A$1:$DW$117)</f>
        <v>0</v>
      </c>
      <c r="BA32" s="52" cm="1">
        <f t="array" aca="1" ref="BA32" ca="1">AnualidadPensionado(BA$1,$E32,$B32, $D32, Hombres!$A$1:$DW$117, Mujeres!$A$1:$DW$117)</f>
        <v>0</v>
      </c>
      <c r="BB32" s="52" cm="1">
        <f t="array" aca="1" ref="BB32" ca="1">AnualidadPensionado(BB$1,$E32,$B32, $D32, Hombres!$A$1:$DW$117, Mujeres!$A$1:$DW$117)</f>
        <v>0</v>
      </c>
      <c r="BC32" s="52" cm="1">
        <f t="array" aca="1" ref="BC32" ca="1">AnualidadPensionado(BC$1,$E32,$B32, $D32, Hombres!$A$1:$DW$117, Mujeres!$A$1:$DW$117)</f>
        <v>0</v>
      </c>
      <c r="BD32" s="52" cm="1">
        <f t="array" aca="1" ref="BD32" ca="1">AnualidadPensionado(BD$1,$E32,$B32, $D32, Hombres!$A$1:$DW$117, Mujeres!$A$1:$DW$117)</f>
        <v>0</v>
      </c>
      <c r="BE32" s="52" cm="1">
        <f t="array" aca="1" ref="BE32" ca="1">AnualidadPensionado(BE$1,$E32,$B32, $D32, Hombres!$A$1:$DW$117, Mujeres!$A$1:$DW$117)</f>
        <v>0</v>
      </c>
      <c r="BF32" s="52" cm="1">
        <f t="array" aca="1" ref="BF32" ca="1">AnualidadPensionado(BF$1,$E32,$B32, $D32, Hombres!$A$1:$DW$117, Mujeres!$A$1:$DW$117)</f>
        <v>0</v>
      </c>
      <c r="BG32" s="52" cm="1">
        <f t="array" aca="1" ref="BG32" ca="1">AnualidadPensionado(BG$1,$E32,$B32, $D32, Hombres!$A$1:$DW$117, Mujeres!$A$1:$DW$117)</f>
        <v>0</v>
      </c>
      <c r="BH32" s="52" cm="1">
        <f t="array" aca="1" ref="BH32" ca="1">AnualidadPensionado(BH$1,$E32,$B32, $D32, Hombres!$A$1:$DW$117, Mujeres!$A$1:$DW$117)</f>
        <v>0</v>
      </c>
      <c r="BI32" s="52" cm="1">
        <f t="array" aca="1" ref="BI32" ca="1">AnualidadPensionado(BI$1,$E32,$B32, $D32, Hombres!$A$1:$DW$117, Mujeres!$A$1:$DW$117)</f>
        <v>0</v>
      </c>
      <c r="BJ32" s="52" cm="1">
        <f t="array" aca="1" ref="BJ32" ca="1">AnualidadPensionado(BJ$1,$E32,$B32, $D32, Hombres!$A$1:$DW$117, Mujeres!$A$1:$DW$117)</f>
        <v>0</v>
      </c>
      <c r="BK32" s="52" cm="1">
        <f t="array" aca="1" ref="BK32" ca="1">AnualidadPensionado(BK$1,$E32,$B32, $D32, Hombres!$A$1:$DW$117, Mujeres!$A$1:$DW$117)</f>
        <v>0</v>
      </c>
      <c r="BL32" s="52" cm="1">
        <f t="array" aca="1" ref="BL32" ca="1">AnualidadPensionado(BL$1,$E32,$B32, $D32, Hombres!$A$1:$DW$117, Mujeres!$A$1:$DW$117)</f>
        <v>0</v>
      </c>
      <c r="BM32" s="52" cm="1">
        <f t="array" aca="1" ref="BM32" ca="1">AnualidadPensionado(BM$1,$E32,$B32, $D32, Hombres!$A$1:$DW$117, Mujeres!$A$1:$DW$117)</f>
        <v>0</v>
      </c>
      <c r="BN32" s="52" cm="1">
        <f t="array" aca="1" ref="BN32" ca="1">AnualidadPensionado(BN$1,$E32,$B32, $D32, Hombres!$A$1:$DW$117, Mujeres!$A$1:$DW$117)</f>
        <v>0</v>
      </c>
      <c r="BO32" s="52" cm="1">
        <f t="array" aca="1" ref="BO32" ca="1">AnualidadPensionado(BO$1,$E32,$B32, $D32, Hombres!$A$1:$DW$117, Mujeres!$A$1:$DW$117)</f>
        <v>0</v>
      </c>
      <c r="BP32" s="52" cm="1">
        <f t="array" aca="1" ref="BP32" ca="1">AnualidadPensionado(BP$1,$E32,$B32, $D32, Hombres!$A$1:$DW$117, Mujeres!$A$1:$DW$117)</f>
        <v>0</v>
      </c>
      <c r="BQ32" s="52" cm="1">
        <f t="array" aca="1" ref="BQ32" ca="1">AnualidadPensionado(BQ$1,$E32,$B32, $D32, Hombres!$A$1:$DW$117, Mujeres!$A$1:$DW$117)</f>
        <v>0</v>
      </c>
      <c r="BR32" s="52" cm="1">
        <f t="array" aca="1" ref="BR32" ca="1">AnualidadPensionado(BR$1,$E32,$B32, $D32, Hombres!$A$1:$DW$117, Mujeres!$A$1:$DW$117)</f>
        <v>0</v>
      </c>
      <c r="BS32" s="52" cm="1">
        <f t="array" aca="1" ref="BS32" ca="1">AnualidadPensionado(BS$1,$E32,$B32, $D32, Hombres!$A$1:$DW$117, Mujeres!$A$1:$DW$117)</f>
        <v>0</v>
      </c>
      <c r="BT32" s="52" cm="1">
        <f t="array" aca="1" ref="BT32" ca="1">AnualidadPensionado(BT$1,$E32,$B32, $D32, Hombres!$A$1:$DW$117, Mujeres!$A$1:$DW$117)</f>
        <v>0</v>
      </c>
      <c r="BU32" s="52" cm="1">
        <f t="array" aca="1" ref="BU32" ca="1">AnualidadPensionado(BU$1,$E32,$B32, $D32, Hombres!$A$1:$DW$117, Mujeres!$A$1:$DW$117)</f>
        <v>0</v>
      </c>
      <c r="BV32" s="52" cm="1">
        <f t="array" aca="1" ref="BV32" ca="1">AnualidadPensionado(BV$1,$E32,$B32, $D32, Hombres!$A$1:$DW$117, Mujeres!$A$1:$DW$117)</f>
        <v>0</v>
      </c>
      <c r="BW32" s="52" cm="1">
        <f t="array" aca="1" ref="BW32" ca="1">AnualidadPensionado(BW$1,$E32,$B32, $D32, Hombres!$A$1:$DW$117, Mujeres!$A$1:$DW$117)</f>
        <v>0</v>
      </c>
      <c r="BX32" s="52" cm="1">
        <f t="array" aca="1" ref="BX32" ca="1">AnualidadPensionado(BX$1,$E32,$B32, $D32, Hombres!$A$1:$DW$117, Mujeres!$A$1:$DW$117)</f>
        <v>0</v>
      </c>
      <c r="BY32" s="52" cm="1">
        <f t="array" aca="1" ref="BY32" ca="1">AnualidadPensionado(BY$1,$E32,$B32, $D32, Hombres!$A$1:$DW$117, Mujeres!$A$1:$DW$117)</f>
        <v>0</v>
      </c>
      <c r="BZ32" s="52" cm="1">
        <f t="array" aca="1" ref="BZ32" ca="1">AnualidadPensionado(BZ$1,$E32,$B32, $D32, Hombres!$A$1:$DW$117, Mujeres!$A$1:$DW$117)</f>
        <v>0</v>
      </c>
      <c r="CA32" s="52" cm="1">
        <f t="array" aca="1" ref="CA32" ca="1">AnualidadPensionado(CA$1,$E32,$B32, $D32, Hombres!$A$1:$DW$117, Mujeres!$A$1:$DW$117)</f>
        <v>0</v>
      </c>
      <c r="CB32" s="52" cm="1">
        <f t="array" aca="1" ref="CB32" ca="1">AnualidadPensionado(CB$1,$E32,$B32, $D32, Hombres!$A$1:$DW$117, Mujeres!$A$1:$DW$117)</f>
        <v>0</v>
      </c>
      <c r="CC32" s="52" cm="1">
        <f t="array" aca="1" ref="CC32" ca="1">AnualidadPensionado(CC$1,$E32,$B32, $D32, Hombres!$A$1:$DW$117, Mujeres!$A$1:$DW$117)</f>
        <v>0</v>
      </c>
      <c r="CD32" s="52" cm="1">
        <f t="array" aca="1" ref="CD32" ca="1">AnualidadPensionado(CD$1,$E32,$B32, $D32, Hombres!$A$1:$DW$117, Mujeres!$A$1:$DW$117)</f>
        <v>0</v>
      </c>
      <c r="CE32" s="52" cm="1">
        <f t="array" aca="1" ref="CE32" ca="1">AnualidadPensionado(CE$1,$E32,$B32, $D32, Hombres!$A$1:$DW$117, Mujeres!$A$1:$DW$117)</f>
        <v>0</v>
      </c>
      <c r="CF32" s="52" cm="1">
        <f t="array" aca="1" ref="CF32" ca="1">AnualidadPensionado(CF$1,$E32,$B32, $D32, Hombres!$A$1:$DW$117, Mujeres!$A$1:$DW$117)</f>
        <v>0</v>
      </c>
      <c r="CG32" s="52" cm="1">
        <f t="array" aca="1" ref="CG32" ca="1">AnualidadPensionado(CG$1,$E32,$B32, $D32, Hombres!$A$1:$DW$117, Mujeres!$A$1:$DW$117)</f>
        <v>0</v>
      </c>
      <c r="CH32" s="52" cm="1">
        <f t="array" aca="1" ref="CH32" ca="1">AnualidadPensionado(CH$1,$E32,$B32, $D32, Hombres!$A$1:$DW$117, Mujeres!$A$1:$DW$117)</f>
        <v>0</v>
      </c>
      <c r="CI32" s="52" cm="1">
        <f t="array" aca="1" ref="CI32" ca="1">AnualidadPensionado(CI$1,$E32,$B32, $D32, Hombres!$A$1:$DW$117, Mujeres!$A$1:$DW$117)</f>
        <v>0</v>
      </c>
      <c r="CJ32" s="52" cm="1">
        <f t="array" aca="1" ref="CJ32" ca="1">AnualidadPensionado(CJ$1,$E32,$B32, $D32, Hombres!$A$1:$DW$117, Mujeres!$A$1:$DW$117)</f>
        <v>0</v>
      </c>
      <c r="CK32" s="52" cm="1">
        <f t="array" aca="1" ref="CK32" ca="1">AnualidadPensionado(CK$1,$E32,$B32, $D32, Hombres!$A$1:$DW$117, Mujeres!$A$1:$DW$117)</f>
        <v>0</v>
      </c>
      <c r="CL32" s="52" cm="1">
        <f t="array" aca="1" ref="CL32" ca="1">AnualidadPensionado(CL$1,$E32,$B32, $D32, Hombres!$A$1:$DW$117, Mujeres!$A$1:$DW$117)</f>
        <v>0</v>
      </c>
      <c r="CM32" s="52" cm="1">
        <f t="array" aca="1" ref="CM32" ca="1">AnualidadPensionado(CM$1,$E32,$B32, $D32, Hombres!$A$1:$DW$117, Mujeres!$A$1:$DW$117)</f>
        <v>0</v>
      </c>
      <c r="CN32" s="52" cm="1">
        <f t="array" aca="1" ref="CN32" ca="1">AnualidadPensionado(CN$1,$E32,$B32, $D32, Hombres!$A$1:$DW$117, Mujeres!$A$1:$DW$117)</f>
        <v>0</v>
      </c>
      <c r="CO32" s="52" cm="1">
        <f t="array" aca="1" ref="CO32" ca="1">AnualidadPensionado(CO$1,$E32,$B32, $D32, Hombres!$A$1:$DW$117, Mujeres!$A$1:$DW$117)</f>
        <v>0</v>
      </c>
      <c r="CP32" s="52" cm="1">
        <f t="array" aca="1" ref="CP32" ca="1">AnualidadPensionado(CP$1,$E32,$B32, $D32, Hombres!$A$1:$DW$117, Mujeres!$A$1:$DW$117)</f>
        <v>0</v>
      </c>
      <c r="CQ32" s="52" cm="1">
        <f t="array" aca="1" ref="CQ32" ca="1">AnualidadPensionado(CQ$1,$E32,$B32, $D32, Hombres!$A$1:$DW$117, Mujeres!$A$1:$DW$117)</f>
        <v>0</v>
      </c>
      <c r="CR32" s="52" cm="1">
        <f t="array" aca="1" ref="CR32" ca="1">AnualidadPensionado(CR$1,$E32,$B32, $D32, Hombres!$A$1:$DW$117, Mujeres!$A$1:$DW$117)</f>
        <v>0</v>
      </c>
      <c r="CS32" s="52" cm="1">
        <f t="array" aca="1" ref="CS32" ca="1">AnualidadPensionado(CS$1,$E32,$B32, $D32, Hombres!$A$1:$DW$117, Mujeres!$A$1:$DW$117)</f>
        <v>0</v>
      </c>
      <c r="CT32" s="52" cm="1">
        <f t="array" aca="1" ref="CT32" ca="1">AnualidadPensionado(CT$1,$E32,$B32, $D32, Hombres!$A$1:$DW$117, Mujeres!$A$1:$DW$117)</f>
        <v>0</v>
      </c>
      <c r="CU32" s="52" cm="1">
        <f t="array" aca="1" ref="CU32" ca="1">AnualidadPensionado(CU$1,$E32,$B32, $D32, Hombres!$A$1:$DW$117, Mujeres!$A$1:$DW$117)</f>
        <v>0</v>
      </c>
      <c r="CV32" s="52" cm="1">
        <f t="array" aca="1" ref="CV32" ca="1">AnualidadPensionado(CV$1,$E32,$B32, $D32, Hombres!$A$1:$DW$117, Mujeres!$A$1:$DW$117)</f>
        <v>0</v>
      </c>
      <c r="CW32" s="52" cm="1">
        <f t="array" aca="1" ref="CW32" ca="1">AnualidadPensionado(CW$1,$E32,$B32, $D32, Hombres!$A$1:$DW$117, Mujeres!$A$1:$DW$117)</f>
        <v>0</v>
      </c>
      <c r="CX32" s="52" cm="1">
        <f t="array" aca="1" ref="CX32" ca="1">AnualidadPensionado(CX$1,$E32,$B32, $D32, Hombres!$A$1:$DW$117, Mujeres!$A$1:$DW$117)</f>
        <v>0</v>
      </c>
      <c r="CY32" s="52" cm="1">
        <f t="array" aca="1" ref="CY32" ca="1">AnualidadPensionado(CY$1,$E32,$B32, $D32, Hombres!$A$1:$DW$117, Mujeres!$A$1:$DW$117)</f>
        <v>0</v>
      </c>
      <c r="DB32" s="25"/>
      <c r="DC32" s="52" cm="1">
        <f t="array" aca="1" ref="DC32" ca="1">beneficio_muerte_individual_pensionado(DC$1,$E32,$B32, Hombres!$A$1:$DW$117, Mujeres!$A$1:$DW$117)</f>
        <v>0</v>
      </c>
      <c r="DD32" s="52" cm="1">
        <f t="array" aca="1" ref="DD32" ca="1">beneficio_muerte_individual_pensionado(DD$1,$E32,$B32, Hombres!$A$1:$DW$117, Mujeres!$A$1:$DW$117)</f>
        <v>156210.59999999998</v>
      </c>
      <c r="DE32" s="52" cm="1">
        <f t="array" aca="1" ref="DE32" ca="1">beneficio_muerte_individual_pensionado(DE$1,$E32,$B32, Hombres!$A$1:$DW$117, Mujeres!$A$1:$DW$117)</f>
        <v>160893.80230472999</v>
      </c>
      <c r="DF32" s="52" cm="1">
        <f t="array" aca="1" ref="DF32" ca="1">beneficio_muerte_individual_pensionado(DF$1,$E32,$B32, Hombres!$A$1:$DW$117, Mujeres!$A$1:$DW$117)</f>
        <v>165075.0853613606</v>
      </c>
      <c r="DG32" s="52" cm="1">
        <f t="array" aca="1" ref="DG32" ca="1">beneficio_muerte_individual_pensionado(DG$1,$E32,$B32, Hombres!$A$1:$DW$117, Mujeres!$A$1:$DW$117)</f>
        <v>168520.42897422126</v>
      </c>
      <c r="DH32" s="52" cm="1">
        <f t="array" aca="1" ref="DH32" ca="1">beneficio_muerte_individual_pensionado(DH$1,$E32,$B32, Hombres!$A$1:$DW$117, Mujeres!$A$1:$DW$117)</f>
        <v>170975.58946326617</v>
      </c>
      <c r="DI32" s="52" cm="1">
        <f t="array" aca="1" ref="DI32" ca="1">beneficio_muerte_individual_pensionado(DI$1,$E32,$B32, Hombres!$A$1:$DW$117, Mujeres!$A$1:$DW$117)</f>
        <v>172392.18168778697</v>
      </c>
      <c r="DJ32" s="52" cm="1">
        <f t="array" aca="1" ref="DJ32" ca="1">beneficio_muerte_individual_pensionado(DJ$1,$E32,$B32, Hombres!$A$1:$DW$117, Mujeres!$A$1:$DW$117)</f>
        <v>172759.84208303556</v>
      </c>
      <c r="DK32" s="52" cm="1">
        <f t="array" aca="1" ref="DK32" ca="1">beneficio_muerte_individual_pensionado(DK$1,$E32,$B32, Hombres!$A$1:$DW$117, Mujeres!$A$1:$DW$117)</f>
        <v>171956.11510263063</v>
      </c>
      <c r="DL32" s="52" cm="1">
        <f t="array" aca="1" ref="DL32" ca="1">beneficio_muerte_individual_pensionado(DL$1,$E32,$B32, Hombres!$A$1:$DW$117, Mujeres!$A$1:$DW$117)</f>
        <v>169712.22208569187</v>
      </c>
      <c r="DM32" s="52" cm="1">
        <f t="array" aca="1" ref="DM32" ca="1">beneficio_muerte_individual_pensionado(DM$1,$E32,$B32, Hombres!$A$1:$DW$117, Mujeres!$A$1:$DW$117)</f>
        <v>165828.65187778071</v>
      </c>
      <c r="DN32" s="52" cm="1">
        <f t="array" aca="1" ref="DN32" ca="1">beneficio_muerte_individual_pensionado(DN$1,$E32,$B32, Hombres!$A$1:$DW$117, Mujeres!$A$1:$DW$117)</f>
        <v>160325.16612260189</v>
      </c>
      <c r="DO32" s="52" cm="1">
        <f t="array" aca="1" ref="DO32" ca="1">beneficio_muerte_individual_pensionado(DO$1,$E32,$B32, Hombres!$A$1:$DW$117, Mujeres!$A$1:$DW$117)</f>
        <v>153297.10591453</v>
      </c>
      <c r="DP32" s="52" cm="1">
        <f t="array" aca="1" ref="DP32" ca="1">beneficio_muerte_individual_pensionado(DP$1,$E32,$B32, Hombres!$A$1:$DW$117, Mujeres!$A$1:$DW$117)</f>
        <v>144789.91488831482</v>
      </c>
      <c r="DQ32" s="52" cm="1">
        <f t="array" aca="1" ref="DQ32" ca="1">beneficio_muerte_individual_pensionado(DQ$1,$E32,$B32, Hombres!$A$1:$DW$117, Mujeres!$A$1:$DW$117)</f>
        <v>134810.23043773117</v>
      </c>
      <c r="DR32" s="52" cm="1">
        <f t="array" aca="1" ref="DR32" ca="1">beneficio_muerte_individual_pensionado(DR$1,$E32,$B32, Hombres!$A$1:$DW$117, Mujeres!$A$1:$DW$117)</f>
        <v>123495.51149194072</v>
      </c>
      <c r="DS32" s="52" cm="1">
        <f t="array" aca="1" ref="DS32" ca="1">beneficio_muerte_individual_pensionado(DS$1,$E32,$B32, Hombres!$A$1:$DW$117, Mujeres!$A$1:$DW$117)</f>
        <v>111163.9230111861</v>
      </c>
      <c r="DT32" s="52" cm="1">
        <f t="array" aca="1" ref="DT32" ca="1">beneficio_muerte_individual_pensionado(DT$1,$E32,$B32, Hombres!$A$1:$DW$117, Mujeres!$A$1:$DW$117)</f>
        <v>98192.966903813824</v>
      </c>
      <c r="DU32" s="52" cm="1">
        <f t="array" aca="1" ref="DU32" ca="1">beneficio_muerte_individual_pensionado(DU$1,$E32,$B32, Hombres!$A$1:$DW$117, Mujeres!$A$1:$DW$117)</f>
        <v>84939.379643399065</v>
      </c>
      <c r="DV32" s="52" cm="1">
        <f t="array" aca="1" ref="DV32" ca="1">beneficio_muerte_individual_pensionado(DV$1,$E32,$B32, Hombres!$A$1:$DW$117, Mujeres!$A$1:$DW$117)</f>
        <v>71743.959841643635</v>
      </c>
      <c r="DW32" s="52" cm="1">
        <f t="array" aca="1" ref="DW32" ca="1">beneficio_muerte_individual_pensionado(DW$1,$E32,$B32, Hombres!$A$1:$DW$117, Mujeres!$A$1:$DW$117)</f>
        <v>58994.608243970833</v>
      </c>
      <c r="DX32" s="52" cm="1">
        <f t="array" aca="1" ref="DX32" ca="1">beneficio_muerte_individual_pensionado(DX$1,$E32,$B32, Hombres!$A$1:$DW$117, Mujeres!$A$1:$DW$117)</f>
        <v>47102.615419475595</v>
      </c>
      <c r="DY32" s="52" cm="1">
        <f t="array" aca="1" ref="DY32" ca="1">beneficio_muerte_individual_pensionado(DY$1,$E32,$B32, Hombres!$A$1:$DW$117, Mujeres!$A$1:$DW$117)</f>
        <v>36411.69324693612</v>
      </c>
      <c r="DZ32" s="52" cm="1">
        <f t="array" aca="1" ref="DZ32" ca="1">beneficio_muerte_individual_pensionado(DZ$1,$E32,$B32, Hombres!$A$1:$DW$117, Mujeres!$A$1:$DW$117)</f>
        <v>27151.460966736937</v>
      </c>
      <c r="EA32" s="52" cm="1">
        <f t="array" aca="1" ref="EA32" ca="1">beneficio_muerte_individual_pensionado(EA$1,$E32,$B32, Hombres!$A$1:$DW$117, Mujeres!$A$1:$DW$117)</f>
        <v>19438.975724192638</v>
      </c>
      <c r="EB32" s="52" cm="1">
        <f t="array" aca="1" ref="EB32" ca="1">beneficio_muerte_individual_pensionado(EB$1,$E32,$B32, Hombres!$A$1:$DW$117, Mujeres!$A$1:$DW$117)</f>
        <v>13294.711512656399</v>
      </c>
      <c r="EC32" s="52" cm="1">
        <f t="array" aca="1" ref="EC32" ca="1">beneficio_muerte_individual_pensionado(EC$1,$E32,$B32, Hombres!$A$1:$DW$117, Mujeres!$A$1:$DW$117)</f>
        <v>8640.5876695930692</v>
      </c>
      <c r="ED32" s="52" cm="1">
        <f t="array" aca="1" ref="ED32" ca="1">beneficio_muerte_individual_pensionado(ED$1,$E32,$B32, Hombres!$A$1:$DW$117, Mujeres!$A$1:$DW$117)</f>
        <v>5305.0877497256997</v>
      </c>
      <c r="EE32" s="52" cm="1">
        <f t="array" aca="1" ref="EE32" ca="1">beneficio_muerte_individual_pensionado(EE$1,$E32,$B32, Hombres!$A$1:$DW$117, Mujeres!$A$1:$DW$117)</f>
        <v>3054.6730113763824</v>
      </c>
      <c r="EF32" s="52" cm="1">
        <f t="array" aca="1" ref="EF32" ca="1">beneficio_muerte_individual_pensionado(EF$1,$E32,$B32, Hombres!$A$1:$DW$117, Mujeres!$A$1:$DW$117)</f>
        <v>1634.9123853527788</v>
      </c>
      <c r="EG32" s="52" cm="1">
        <f t="array" aca="1" ref="EG32" ca="1">beneficio_muerte_individual_pensionado(EG$1,$E32,$B32, Hombres!$A$1:$DW$117, Mujeres!$A$1:$DW$117)</f>
        <v>804.98337390191773</v>
      </c>
      <c r="EH32" s="52" cm="1">
        <f t="array" aca="1" ref="EH32" ca="1">beneficio_muerte_individual_pensionado(EH$1,$E32,$B32, Hombres!$A$1:$DW$117, Mujeres!$A$1:$DW$117)</f>
        <v>360.26710871162828</v>
      </c>
      <c r="EI32" s="52" cm="1">
        <f t="array" aca="1" ref="EI32" ca="1">beneficio_muerte_individual_pensionado(EI$1,$E32,$B32, Hombres!$A$1:$DW$117, Mujeres!$A$1:$DW$117)</f>
        <v>144.41222830249203</v>
      </c>
      <c r="EJ32" s="52" cm="1">
        <f t="array" aca="1" ref="EJ32" ca="1">beneficio_muerte_individual_pensionado(EJ$1,$E32,$B32, Hombres!$A$1:$DW$117, Mujeres!$A$1:$DW$117)</f>
        <v>50.870300659028999</v>
      </c>
      <c r="EK32" s="52" cm="1">
        <f t="array" aca="1" ref="EK32" ca="1">beneficio_muerte_individual_pensionado(EK$1,$E32,$B32, Hombres!$A$1:$DW$117, Mujeres!$A$1:$DW$117)</f>
        <v>15.354634350283348</v>
      </c>
      <c r="EL32" s="52" cm="1">
        <f t="array" aca="1" ref="EL32" ca="1">beneficio_muerte_individual_pensionado(EL$1,$E32,$B32, Hombres!$A$1:$DW$117, Mujeres!$A$1:$DW$117)</f>
        <v>4.7100149092907131</v>
      </c>
      <c r="EM32" s="52" cm="1">
        <f t="array" aca="1" ref="EM32" ca="1">beneficio_muerte_individual_pensionado(EM$1,$E32,$B32, Hombres!$A$1:$DW$117, Mujeres!$A$1:$DW$117)</f>
        <v>0</v>
      </c>
      <c r="EN32" s="52" cm="1">
        <f t="array" aca="1" ref="EN32" ca="1">beneficio_muerte_individual_pensionado(EN$1,$E32,$B32, Hombres!$A$1:$DW$117, Mujeres!$A$1:$DW$117)</f>
        <v>0</v>
      </c>
      <c r="EO32" s="52" cm="1">
        <f t="array" aca="1" ref="EO32" ca="1">beneficio_muerte_individual_pensionado(EO$1,$E32,$B32, Hombres!$A$1:$DW$117, Mujeres!$A$1:$DW$117)</f>
        <v>0</v>
      </c>
      <c r="EP32" s="52" cm="1">
        <f t="array" aca="1" ref="EP32" ca="1">beneficio_muerte_individual_pensionado(EP$1,$E32,$B32, Hombres!$A$1:$DW$117, Mujeres!$A$1:$DW$117)</f>
        <v>0</v>
      </c>
      <c r="EQ32" s="52" cm="1">
        <f t="array" aca="1" ref="EQ32" ca="1">beneficio_muerte_individual_pensionado(EQ$1,$E32,$B32, Hombres!$A$1:$DW$117, Mujeres!$A$1:$DW$117)</f>
        <v>0</v>
      </c>
      <c r="ER32" s="52" cm="1">
        <f t="array" aca="1" ref="ER32" ca="1">beneficio_muerte_individual_pensionado(ER$1,$E32,$B32, Hombres!$A$1:$DW$117, Mujeres!$A$1:$DW$117)</f>
        <v>0</v>
      </c>
      <c r="ES32" s="52" cm="1">
        <f t="array" aca="1" ref="ES32" ca="1">beneficio_muerte_individual_pensionado(ES$1,$E32,$B32, Hombres!$A$1:$DW$117, Mujeres!$A$1:$DW$117)</f>
        <v>0</v>
      </c>
      <c r="ET32" s="52" cm="1">
        <f t="array" aca="1" ref="ET32" ca="1">beneficio_muerte_individual_pensionado(ET$1,$E32,$B32, Hombres!$A$1:$DW$117, Mujeres!$A$1:$DW$117)</f>
        <v>0</v>
      </c>
      <c r="EU32" s="52" cm="1">
        <f t="array" aca="1" ref="EU32" ca="1">beneficio_muerte_individual_pensionado(EU$1,$E32,$B32, Hombres!$A$1:$DW$117, Mujeres!$A$1:$DW$117)</f>
        <v>0</v>
      </c>
      <c r="EV32" s="52" cm="1">
        <f t="array" aca="1" ref="EV32" ca="1">beneficio_muerte_individual_pensionado(EV$1,$E32,$B32, Hombres!$A$1:$DW$117, Mujeres!$A$1:$DW$117)</f>
        <v>0</v>
      </c>
      <c r="EW32" s="52" cm="1">
        <f t="array" aca="1" ref="EW32" ca="1">beneficio_muerte_individual_pensionado(EW$1,$E32,$B32, Hombres!$A$1:$DW$117, Mujeres!$A$1:$DW$117)</f>
        <v>0</v>
      </c>
      <c r="EX32" s="52" cm="1">
        <f t="array" aca="1" ref="EX32" ca="1">beneficio_muerte_individual_pensionado(EX$1,$E32,$B32, Hombres!$A$1:$DW$117, Mujeres!$A$1:$DW$117)</f>
        <v>0</v>
      </c>
      <c r="EY32" s="52" cm="1">
        <f t="array" aca="1" ref="EY32" ca="1">beneficio_muerte_individual_pensionado(EY$1,$E32,$B32, Hombres!$A$1:$DW$117, Mujeres!$A$1:$DW$117)</f>
        <v>0</v>
      </c>
      <c r="EZ32" s="52" cm="1">
        <f t="array" aca="1" ref="EZ32" ca="1">beneficio_muerte_individual_pensionado(EZ$1,$E32,$B32, Hombres!$A$1:$DW$117, Mujeres!$A$1:$DW$117)</f>
        <v>0</v>
      </c>
      <c r="FA32" s="52" cm="1">
        <f t="array" aca="1" ref="FA32" ca="1">beneficio_muerte_individual_pensionado(FA$1,$E32,$B32, Hombres!$A$1:$DW$117, Mujeres!$A$1:$DW$117)</f>
        <v>0</v>
      </c>
      <c r="FB32" s="52" cm="1">
        <f t="array" aca="1" ref="FB32" ca="1">beneficio_muerte_individual_pensionado(FB$1,$E32,$B32, Hombres!$A$1:$DW$117, Mujeres!$A$1:$DW$117)</f>
        <v>0</v>
      </c>
      <c r="FC32" s="52" cm="1">
        <f t="array" aca="1" ref="FC32" ca="1">beneficio_muerte_individual_pensionado(FC$1,$E32,$B32, Hombres!$A$1:$DW$117, Mujeres!$A$1:$DW$117)</f>
        <v>0</v>
      </c>
      <c r="FD32" s="52" cm="1">
        <f t="array" aca="1" ref="FD32" ca="1">beneficio_muerte_individual_pensionado(FD$1,$E32,$B32, Hombres!$A$1:$DW$117, Mujeres!$A$1:$DW$117)</f>
        <v>0</v>
      </c>
      <c r="FE32" s="52" cm="1">
        <f t="array" aca="1" ref="FE32" ca="1">beneficio_muerte_individual_pensionado(FE$1,$E32,$B32, Hombres!$A$1:$DW$117, Mujeres!$A$1:$DW$117)</f>
        <v>0</v>
      </c>
      <c r="FF32" s="52" cm="1">
        <f t="array" aca="1" ref="FF32" ca="1">beneficio_muerte_individual_pensionado(FF$1,$E32,$B32, Hombres!$A$1:$DW$117, Mujeres!$A$1:$DW$117)</f>
        <v>0</v>
      </c>
      <c r="FG32" s="52" cm="1">
        <f t="array" aca="1" ref="FG32" ca="1">beneficio_muerte_individual_pensionado(FG$1,$E32,$B32, Hombres!$A$1:$DW$117, Mujeres!$A$1:$DW$117)</f>
        <v>0</v>
      </c>
      <c r="FH32" s="52" cm="1">
        <f t="array" aca="1" ref="FH32" ca="1">beneficio_muerte_individual_pensionado(FH$1,$E32,$B32, Hombres!$A$1:$DW$117, Mujeres!$A$1:$DW$117)</f>
        <v>0</v>
      </c>
      <c r="FI32" s="52" cm="1">
        <f t="array" aca="1" ref="FI32" ca="1">beneficio_muerte_individual_pensionado(FI$1,$E32,$B32, Hombres!$A$1:$DW$117, Mujeres!$A$1:$DW$117)</f>
        <v>0</v>
      </c>
      <c r="FJ32" s="52" cm="1">
        <f t="array" aca="1" ref="FJ32" ca="1">beneficio_muerte_individual_pensionado(FJ$1,$E32,$B32, Hombres!$A$1:$DW$117, Mujeres!$A$1:$DW$117)</f>
        <v>0</v>
      </c>
      <c r="FK32" s="52" cm="1">
        <f t="array" aca="1" ref="FK32" ca="1">beneficio_muerte_individual_pensionado(FK$1,$E32,$B32, Hombres!$A$1:$DW$117, Mujeres!$A$1:$DW$117)</f>
        <v>0</v>
      </c>
      <c r="FL32" s="52" cm="1">
        <f t="array" aca="1" ref="FL32" ca="1">beneficio_muerte_individual_pensionado(FL$1,$E32,$B32, Hombres!$A$1:$DW$117, Mujeres!$A$1:$DW$117)</f>
        <v>0</v>
      </c>
      <c r="FM32" s="52" cm="1">
        <f t="array" aca="1" ref="FM32" ca="1">beneficio_muerte_individual_pensionado(FM$1,$E32,$B32, Hombres!$A$1:$DW$117, Mujeres!$A$1:$DW$117)</f>
        <v>0</v>
      </c>
      <c r="FN32" s="52" cm="1">
        <f t="array" aca="1" ref="FN32" ca="1">beneficio_muerte_individual_pensionado(FN$1,$E32,$B32, Hombres!$A$1:$DW$117, Mujeres!$A$1:$DW$117)</f>
        <v>0</v>
      </c>
      <c r="FO32" s="52" cm="1">
        <f t="array" aca="1" ref="FO32" ca="1">beneficio_muerte_individual_pensionado(FO$1,$E32,$B32, Hombres!$A$1:$DW$117, Mujeres!$A$1:$DW$117)</f>
        <v>0</v>
      </c>
      <c r="FP32" s="52" cm="1">
        <f t="array" aca="1" ref="FP32" ca="1">beneficio_muerte_individual_pensionado(FP$1,$E32,$B32, Hombres!$A$1:$DW$117, Mujeres!$A$1:$DW$117)</f>
        <v>0</v>
      </c>
      <c r="FQ32" s="52" cm="1">
        <f t="array" aca="1" ref="FQ32" ca="1">beneficio_muerte_individual_pensionado(FQ$1,$E32,$B32, Hombres!$A$1:$DW$117, Mujeres!$A$1:$DW$117)</f>
        <v>0</v>
      </c>
      <c r="FR32" s="52" cm="1">
        <f t="array" aca="1" ref="FR32" ca="1">beneficio_muerte_individual_pensionado(FR$1,$E32,$B32, Hombres!$A$1:$DW$117, Mujeres!$A$1:$DW$117)</f>
        <v>0</v>
      </c>
      <c r="FS32" s="52" cm="1">
        <f t="array" aca="1" ref="FS32" ca="1">beneficio_muerte_individual_pensionado(FS$1,$E32,$B32, Hombres!$A$1:$DW$117, Mujeres!$A$1:$DW$117)</f>
        <v>0</v>
      </c>
      <c r="FT32" s="52" cm="1">
        <f t="array" aca="1" ref="FT32" ca="1">beneficio_muerte_individual_pensionado(FT$1,$E32,$B32, Hombres!$A$1:$DW$117, Mujeres!$A$1:$DW$117)</f>
        <v>0</v>
      </c>
      <c r="FU32" s="52" cm="1">
        <f t="array" aca="1" ref="FU32" ca="1">beneficio_muerte_individual_pensionado(FU$1,$E32,$B32, Hombres!$A$1:$DW$117, Mujeres!$A$1:$DW$117)</f>
        <v>0</v>
      </c>
      <c r="FV32" s="52" cm="1">
        <f t="array" aca="1" ref="FV32" ca="1">beneficio_muerte_individual_pensionado(FV$1,$E32,$B32, Hombres!$A$1:$DW$117, Mujeres!$A$1:$DW$117)</f>
        <v>0</v>
      </c>
      <c r="FW32" s="52" cm="1">
        <f t="array" aca="1" ref="FW32" ca="1">beneficio_muerte_individual_pensionado(FW$1,$E32,$B32, Hombres!$A$1:$DW$117, Mujeres!$A$1:$DW$117)</f>
        <v>0</v>
      </c>
      <c r="FX32" s="52" cm="1">
        <f t="array" aca="1" ref="FX32" ca="1">beneficio_muerte_individual_pensionado(FX$1,$E32,$B32, Hombres!$A$1:$DW$117, Mujeres!$A$1:$DW$117)</f>
        <v>0</v>
      </c>
      <c r="FY32" s="52" cm="1">
        <f t="array" aca="1" ref="FY32" ca="1">beneficio_muerte_individual_pensionado(FY$1,$E32,$B32, Hombres!$A$1:$DW$117, Mujeres!$A$1:$DW$117)</f>
        <v>0</v>
      </c>
      <c r="FZ32" s="52" cm="1">
        <f t="array" aca="1" ref="FZ32" ca="1">beneficio_muerte_individual_pensionado(FZ$1,$E32,$B32, Hombres!$A$1:$DW$117, Mujeres!$A$1:$DW$117)</f>
        <v>0</v>
      </c>
      <c r="GA32" s="52" cm="1">
        <f t="array" aca="1" ref="GA32" ca="1">beneficio_muerte_individual_pensionado(GA$1,$E32,$B32, Hombres!$A$1:$DW$117, Mujeres!$A$1:$DW$117)</f>
        <v>0</v>
      </c>
      <c r="GB32" s="52" cm="1">
        <f t="array" aca="1" ref="GB32" ca="1">beneficio_muerte_individual_pensionado(GB$1,$E32,$B32, Hombres!$A$1:$DW$117, Mujeres!$A$1:$DW$117)</f>
        <v>0</v>
      </c>
      <c r="GC32" s="52" cm="1">
        <f t="array" aca="1" ref="GC32" ca="1">beneficio_muerte_individual_pensionado(GC$1,$E32,$B32, Hombres!$A$1:$DW$117, Mujeres!$A$1:$DW$117)</f>
        <v>0</v>
      </c>
      <c r="GD32" s="52" cm="1">
        <f t="array" aca="1" ref="GD32" ca="1">beneficio_muerte_individual_pensionado(GD$1,$E32,$B32, Hombres!$A$1:$DW$117, Mujeres!$A$1:$DW$117)</f>
        <v>0</v>
      </c>
      <c r="GE32" s="52" cm="1">
        <f t="array" aca="1" ref="GE32" ca="1">beneficio_muerte_individual_pensionado(GE$1,$E32,$B32, Hombres!$A$1:$DW$117, Mujeres!$A$1:$DW$117)</f>
        <v>0</v>
      </c>
      <c r="GF32" s="52" cm="1">
        <f t="array" aca="1" ref="GF32" ca="1">beneficio_muerte_individual_pensionado(GF$1,$E32,$B32, Hombres!$A$1:$DW$117, Mujeres!$A$1:$DW$117)</f>
        <v>0</v>
      </c>
      <c r="GG32" s="52" cm="1">
        <f t="array" aca="1" ref="GG32" ca="1">beneficio_muerte_individual_pensionado(GG$1,$E32,$B32, Hombres!$A$1:$DW$117, Mujeres!$A$1:$DW$117)</f>
        <v>0</v>
      </c>
      <c r="GH32" s="52" cm="1">
        <f t="array" aca="1" ref="GH32" ca="1">beneficio_muerte_individual_pensionado(GH$1,$E32,$B32, Hombres!$A$1:$DW$117, Mujeres!$A$1:$DW$117)</f>
        <v>0</v>
      </c>
      <c r="GI32" s="52" cm="1">
        <f t="array" aca="1" ref="GI32" ca="1">beneficio_muerte_individual_pensionado(GI$1,$E32,$B32, Hombres!$A$1:$DW$117, Mujeres!$A$1:$DW$117)</f>
        <v>0</v>
      </c>
      <c r="GJ32" s="52" cm="1">
        <f t="array" aca="1" ref="GJ32" ca="1">beneficio_muerte_individual_pensionado(GJ$1,$E32,$B32, Hombres!$A$1:$DW$117, Mujeres!$A$1:$DW$117)</f>
        <v>0</v>
      </c>
      <c r="GK32" s="52" cm="1">
        <f t="array" aca="1" ref="GK32" ca="1">beneficio_muerte_individual_pensionado(GK$1,$E32,$B32, Hombres!$A$1:$DW$117, Mujeres!$A$1:$DW$117)</f>
        <v>0</v>
      </c>
      <c r="GL32" s="52" cm="1">
        <f t="array" aca="1" ref="GL32" ca="1">beneficio_muerte_individual_pensionado(GL$1,$E32,$B32, Hombres!$A$1:$DW$117, Mujeres!$A$1:$DW$117)</f>
        <v>0</v>
      </c>
      <c r="GM32" s="52" cm="1">
        <f t="array" aca="1" ref="GM32" ca="1">beneficio_muerte_individual_pensionado(GM$1,$E32,$B32, Hombres!$A$1:$DW$117, Mujeres!$A$1:$DW$117)</f>
        <v>0</v>
      </c>
      <c r="GN32" s="52" cm="1">
        <f t="array" aca="1" ref="GN32" ca="1">beneficio_muerte_individual_pensionado(GN$1,$E32,$B32, Hombres!$A$1:$DW$117, Mujeres!$A$1:$DW$117)</f>
        <v>0</v>
      </c>
      <c r="GO32" s="52" cm="1">
        <f t="array" aca="1" ref="GO32" ca="1">beneficio_muerte_individual_pensionado(GO$1,$E32,$B32, Hombres!$A$1:$DW$117, Mujeres!$A$1:$DW$117)</f>
        <v>0</v>
      </c>
      <c r="GP32" s="52" cm="1">
        <f t="array" aca="1" ref="GP32" ca="1">beneficio_muerte_individual_pensionado(GP$1,$E32,$B32, Hombres!$A$1:$DW$117, Mujeres!$A$1:$DW$117)</f>
        <v>0</v>
      </c>
      <c r="GQ32" s="52" cm="1">
        <f t="array" aca="1" ref="GQ32" ca="1">beneficio_muerte_individual_pensionado(GQ$1,$E32,$B32, Hombres!$A$1:$DW$117, Mujeres!$A$1:$DW$117)</f>
        <v>0</v>
      </c>
      <c r="GR32" s="52" cm="1">
        <f t="array" aca="1" ref="GR32" ca="1">beneficio_muerte_individual_pensionado(GR$1,$E32,$B32, Hombres!$A$1:$DW$117, Mujeres!$A$1:$DW$117)</f>
        <v>0</v>
      </c>
      <c r="GS32" s="52" cm="1">
        <f t="array" aca="1" ref="GS32" ca="1">beneficio_muerte_individual_pensionado(GS$1,$E32,$B32, Hombres!$A$1:$DW$117, Mujeres!$A$1:$DW$117)</f>
        <v>0</v>
      </c>
      <c r="GT32" s="52" cm="1">
        <f t="array" aca="1" ref="GT32" ca="1">beneficio_muerte_individual_pensionado(GT$1,$E32,$B32, Hombres!$A$1:$DW$117, Mujeres!$A$1:$DW$117)</f>
        <v>0</v>
      </c>
    </row>
    <row r="33" spans="1:202" x14ac:dyDescent="0.3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5"/>
      <c r="H33" s="52" cm="1">
        <f t="array" aca="1" ref="H33" ca="1">AnualidadPensionado(H$1,$E33,$B33, $D33, Hombres!$A$1:$DW$117, Mujeres!$A$1:$DW$117)</f>
        <v>0</v>
      </c>
      <c r="I33" s="52" cm="1">
        <f t="array" aca="1" ref="I33" ca="1">AnualidadPensionado(I$1,$E33,$B33, $D33, Hombres!$A$1:$DW$117, Mujeres!$A$1:$DW$117)</f>
        <v>4155170.5796593204</v>
      </c>
      <c r="J33" s="52" cm="1">
        <f t="array" aca="1" ref="J33" ca="1">AnualidadPensionado(J$1,$E33,$B33, $D33, Hombres!$A$1:$DW$117, Mujeres!$A$1:$DW$117)</f>
        <v>4076712.4451708347</v>
      </c>
      <c r="K33" s="52" cm="1">
        <f t="array" aca="1" ref="K33" ca="1">AnualidadPensionado(K$1,$E33,$B33, $D33, Hombres!$A$1:$DW$117, Mujeres!$A$1:$DW$117)</f>
        <v>3982342.6059831106</v>
      </c>
      <c r="L33" s="52" cm="1">
        <f t="array" aca="1" ref="L33" ca="1">AnualidadPensionado(L$1,$E33,$B33, $D33, Hombres!$A$1:$DW$117, Mujeres!$A$1:$DW$117)</f>
        <v>3871527.2644947935</v>
      </c>
      <c r="M33" s="52" cm="1">
        <f t="array" aca="1" ref="M33" ca="1">AnualidadPensionado(M$1,$E33,$B33, $D33, Hombres!$A$1:$DW$117, Mujeres!$A$1:$DW$117)</f>
        <v>3744073.7104028673</v>
      </c>
      <c r="N33" s="52" cm="1">
        <f t="array" aca="1" ref="N33" ca="1">AnualidadPensionado(N$1,$E33,$B33, $D33, Hombres!$A$1:$DW$117, Mujeres!$A$1:$DW$117)</f>
        <v>3600113.3461435037</v>
      </c>
      <c r="O33" s="52" cm="1">
        <f t="array" aca="1" ref="O33" ca="1">AnualidadPensionado(O$1,$E33,$B33, $D33, Hombres!$A$1:$DW$117, Mujeres!$A$1:$DW$117)</f>
        <v>3439969.4753660951</v>
      </c>
      <c r="P33" s="52" cm="1">
        <f t="array" aca="1" ref="P33" ca="1">AnualidadPensionado(P$1,$E33,$B33, $D33, Hombres!$A$1:$DW$117, Mujeres!$A$1:$DW$117)</f>
        <v>3264098.6829988831</v>
      </c>
      <c r="Q33" s="52" cm="1">
        <f t="array" aca="1" ref="Q33" ca="1">AnualidadPensionado(Q$1,$E33,$B33, $D33, Hombres!$A$1:$DW$117, Mujeres!$A$1:$DW$117)</f>
        <v>3073310.3882693951</v>
      </c>
      <c r="R33" s="52" cm="1">
        <f t="array" aca="1" ref="R33" ca="1">AnualidadPensionado(R$1,$E33,$B33, $D33, Hombres!$A$1:$DW$117, Mujeres!$A$1:$DW$117)</f>
        <v>2869069.8461512448</v>
      </c>
      <c r="S33" s="52" cm="1">
        <f t="array" aca="1" ref="S33" ca="1">AnualidadPensionado(S$1,$E33,$B33, $D33, Hombres!$A$1:$DW$117, Mujeres!$A$1:$DW$117)</f>
        <v>2653454.7513805302</v>
      </c>
      <c r="T33" s="52" cm="1">
        <f t="array" aca="1" ref="T33" ca="1">AnualidadPensionado(T$1,$E33,$B33, $D33, Hombres!$A$1:$DW$117, Mujeres!$A$1:$DW$117)</f>
        <v>2428898.511709088</v>
      </c>
      <c r="U33" s="52" cm="1">
        <f t="array" aca="1" ref="U33" ca="1">AnualidadPensionado(U$1,$E33,$B33, $D33, Hombres!$A$1:$DW$117, Mujeres!$A$1:$DW$117)</f>
        <v>2198109.9308477086</v>
      </c>
      <c r="V33" s="52" cm="1">
        <f t="array" aca="1" ref="V33" ca="1">AnualidadPensionado(V$1,$E33,$B33, $D33, Hombres!$A$1:$DW$117, Mujeres!$A$1:$DW$117)</f>
        <v>1964206.0944502377</v>
      </c>
      <c r="W33" s="52" cm="1">
        <f t="array" aca="1" ref="W33" ca="1">AnualidadPensionado(W$1,$E33,$B33, $D33, Hombres!$A$1:$DW$117, Mujeres!$A$1:$DW$117)</f>
        <v>1730846.3109200073</v>
      </c>
      <c r="X33" s="52" cm="1">
        <f t="array" aca="1" ref="X33" ca="1">AnualidadPensionado(X$1,$E33,$B33, $D33, Hombres!$A$1:$DW$117, Mujeres!$A$1:$DW$117)</f>
        <v>1501987.1185074798</v>
      </c>
      <c r="Y33" s="52" cm="1">
        <f t="array" aca="1" ref="Y33" ca="1">AnualidadPensionado(Y$1,$E33,$B33, $D33, Hombres!$A$1:$DW$117, Mujeres!$A$1:$DW$117)</f>
        <v>1281495.386980775</v>
      </c>
      <c r="Z33" s="52" cm="1">
        <f t="array" aca="1" ref="Z33" ca="1">AnualidadPensionado(Z$1,$E33,$B33, $D33, Hombres!$A$1:$DW$117, Mujeres!$A$1:$DW$117)</f>
        <v>1072983.387899718</v>
      </c>
      <c r="AA33" s="52" cm="1">
        <f t="array" aca="1" ref="AA33" ca="1">AnualidadPensionado(AA$1,$E33,$B33, $D33, Hombres!$A$1:$DW$117, Mujeres!$A$1:$DW$117)</f>
        <v>879774.20492316491</v>
      </c>
      <c r="AB33" s="52" cm="1">
        <f t="array" aca="1" ref="AB33" ca="1">AnualidadPensionado(AB$1,$E33,$B33, $D33, Hombres!$A$1:$DW$117, Mujeres!$A$1:$DW$117)</f>
        <v>704812.40643301629</v>
      </c>
      <c r="AC33" s="52" cm="1">
        <f t="array" aca="1" ref="AC33" ca="1">AnualidadPensionado(AC$1,$E33,$B33, $D33, Hombres!$A$1:$DW$117, Mujeres!$A$1:$DW$117)</f>
        <v>550356.18237933004</v>
      </c>
      <c r="AD33" s="52" cm="1">
        <f t="array" aca="1" ref="AD33" ca="1">AnualidadPensionado(AD$1,$E33,$B33, $D33, Hombres!$A$1:$DW$117, Mujeres!$A$1:$DW$117)</f>
        <v>417696.30506928999</v>
      </c>
      <c r="AE33" s="52" cm="1">
        <f t="array" aca="1" ref="AE33" ca="1">AnualidadPensionado(AE$1,$E33,$B33, $D33, Hombres!$A$1:$DW$117, Mujeres!$A$1:$DW$117)</f>
        <v>307108.13155121228</v>
      </c>
      <c r="AF33" s="52" cm="1">
        <f t="array" aca="1" ref="AF33" ca="1">AnualidadPensionado(AF$1,$E33,$B33, $D33, Hombres!$A$1:$DW$117, Mujeres!$A$1:$DW$117)</f>
        <v>217926.22701045612</v>
      </c>
      <c r="AG33" s="52" cm="1">
        <f t="array" aca="1" ref="AG33" ca="1">AnualidadPensionado(AG$1,$E33,$B33, $D33, Hombres!$A$1:$DW$117, Mujeres!$A$1:$DW$117)</f>
        <v>148642.56150266714</v>
      </c>
      <c r="AH33" s="52" cm="1">
        <f t="array" aca="1" ref="AH33" ca="1">AnualidadPensionado(AH$1,$E33,$B33, $D33, Hombres!$A$1:$DW$117, Mujeres!$A$1:$DW$117)</f>
        <v>97011.096716438318</v>
      </c>
      <c r="AI33" s="52" cm="1">
        <f t="array" aca="1" ref="AI33" ca="1">AnualidadPensionado(AI$1,$E33,$B33, $D33, Hombres!$A$1:$DW$117, Mujeres!$A$1:$DW$117)</f>
        <v>60261.255271131668</v>
      </c>
      <c r="AJ33" s="52" cm="1">
        <f t="array" aca="1" ref="AJ33" ca="1">AnualidadPensionado(AJ$1,$E33,$B33, $D33, Hombres!$A$1:$DW$117, Mujeres!$A$1:$DW$117)</f>
        <v>35404.936815240377</v>
      </c>
      <c r="AK33" s="52" cm="1">
        <f t="array" aca="1" ref="AK33" ca="1">AnualidadPensionado(AK$1,$E33,$B33, $D33, Hombres!$A$1:$DW$117, Mujeres!$A$1:$DW$117)</f>
        <v>19530.939233453864</v>
      </c>
      <c r="AL33" s="52" cm="1">
        <f t="array" aca="1" ref="AL33" ca="1">AnualidadPensionado(AL$1,$E33,$B33, $D33, Hombres!$A$1:$DW$117, Mujeres!$A$1:$DW$117)</f>
        <v>10031.901568801086</v>
      </c>
      <c r="AM33" s="52" cm="1">
        <f t="array" aca="1" ref="AM33" ca="1">AnualidadPensionado(AM$1,$E33,$B33, $D33, Hombres!$A$1:$DW$117, Mujeres!$A$1:$DW$117)</f>
        <v>4750.8685998348656</v>
      </c>
      <c r="AN33" s="52" cm="1">
        <f t="array" aca="1" ref="AN33" ca="1">AnualidadPensionado(AN$1,$E33,$B33, $D33, Hombres!$A$1:$DW$117, Mujeres!$A$1:$DW$117)</f>
        <v>2049.5455037697539</v>
      </c>
      <c r="AO33" s="52" cm="1">
        <f t="array" aca="1" ref="AO33" ca="1">AnualidadPensionado(AO$1,$E33,$B33, $D33, Hombres!$A$1:$DW$117, Mujeres!$A$1:$DW$117)</f>
        <v>793.38826286949268</v>
      </c>
      <c r="AP33" s="52" cm="1">
        <f t="array" aca="1" ref="AP33" ca="1">AnualidadPensionado(AP$1,$E33,$B33, $D33, Hombres!$A$1:$DW$117, Mujeres!$A$1:$DW$117)</f>
        <v>270.36589275063454</v>
      </c>
      <c r="AQ33" s="52" cm="1">
        <f t="array" aca="1" ref="AQ33" ca="1">AnualidadPensionado(AQ$1,$E33,$B33, $D33, Hombres!$A$1:$DW$117, Mujeres!$A$1:$DW$117)</f>
        <v>79.117255820142603</v>
      </c>
      <c r="AR33" s="52" cm="1">
        <f t="array" aca="1" ref="AR33" ca="1">AnualidadPensionado(AR$1,$E33,$B33, $D33, Hombres!$A$1:$DW$117, Mujeres!$A$1:$DW$117)</f>
        <v>19.21514953250324</v>
      </c>
      <c r="AS33" s="52" cm="1">
        <f t="array" aca="1" ref="AS33" ca="1">AnualidadPensionado(AS$1,$E33,$B33, $D33, Hombres!$A$1:$DW$117, Mujeres!$A$1:$DW$117)</f>
        <v>0</v>
      </c>
      <c r="AT33" s="52" cm="1">
        <f t="array" aca="1" ref="AT33" ca="1">AnualidadPensionado(AT$1,$E33,$B33, $D33, Hombres!$A$1:$DW$117, Mujeres!$A$1:$DW$117)</f>
        <v>0</v>
      </c>
      <c r="AU33" s="52" cm="1">
        <f t="array" aca="1" ref="AU33" ca="1">AnualidadPensionado(AU$1,$E33,$B33, $D33, Hombres!$A$1:$DW$117, Mujeres!$A$1:$DW$117)</f>
        <v>0</v>
      </c>
      <c r="AV33" s="52" cm="1">
        <f t="array" aca="1" ref="AV33" ca="1">AnualidadPensionado(AV$1,$E33,$B33, $D33, Hombres!$A$1:$DW$117, Mujeres!$A$1:$DW$117)</f>
        <v>0</v>
      </c>
      <c r="AW33" s="52" cm="1">
        <f t="array" aca="1" ref="AW33" ca="1">AnualidadPensionado(AW$1,$E33,$B33, $D33, Hombres!$A$1:$DW$117, Mujeres!$A$1:$DW$117)</f>
        <v>0</v>
      </c>
      <c r="AX33" s="52" cm="1">
        <f t="array" aca="1" ref="AX33" ca="1">AnualidadPensionado(AX$1,$E33,$B33, $D33, Hombres!$A$1:$DW$117, Mujeres!$A$1:$DW$117)</f>
        <v>0</v>
      </c>
      <c r="AY33" s="52" cm="1">
        <f t="array" aca="1" ref="AY33" ca="1">AnualidadPensionado(AY$1,$E33,$B33, $D33, Hombres!$A$1:$DW$117, Mujeres!$A$1:$DW$117)</f>
        <v>0</v>
      </c>
      <c r="AZ33" s="52" cm="1">
        <f t="array" aca="1" ref="AZ33" ca="1">AnualidadPensionado(AZ$1,$E33,$B33, $D33, Hombres!$A$1:$DW$117, Mujeres!$A$1:$DW$117)</f>
        <v>0</v>
      </c>
      <c r="BA33" s="52" cm="1">
        <f t="array" aca="1" ref="BA33" ca="1">AnualidadPensionado(BA$1,$E33,$B33, $D33, Hombres!$A$1:$DW$117, Mujeres!$A$1:$DW$117)</f>
        <v>0</v>
      </c>
      <c r="BB33" s="52" cm="1">
        <f t="array" aca="1" ref="BB33" ca="1">AnualidadPensionado(BB$1,$E33,$B33, $D33, Hombres!$A$1:$DW$117, Mujeres!$A$1:$DW$117)</f>
        <v>0</v>
      </c>
      <c r="BC33" s="52" cm="1">
        <f t="array" aca="1" ref="BC33" ca="1">AnualidadPensionado(BC$1,$E33,$B33, $D33, Hombres!$A$1:$DW$117, Mujeres!$A$1:$DW$117)</f>
        <v>0</v>
      </c>
      <c r="BD33" s="52" cm="1">
        <f t="array" aca="1" ref="BD33" ca="1">AnualidadPensionado(BD$1,$E33,$B33, $D33, Hombres!$A$1:$DW$117, Mujeres!$A$1:$DW$117)</f>
        <v>0</v>
      </c>
      <c r="BE33" s="52" cm="1">
        <f t="array" aca="1" ref="BE33" ca="1">AnualidadPensionado(BE$1,$E33,$B33, $D33, Hombres!$A$1:$DW$117, Mujeres!$A$1:$DW$117)</f>
        <v>0</v>
      </c>
      <c r="BF33" s="52" cm="1">
        <f t="array" aca="1" ref="BF33" ca="1">AnualidadPensionado(BF$1,$E33,$B33, $D33, Hombres!$A$1:$DW$117, Mujeres!$A$1:$DW$117)</f>
        <v>0</v>
      </c>
      <c r="BG33" s="52" cm="1">
        <f t="array" aca="1" ref="BG33" ca="1">AnualidadPensionado(BG$1,$E33,$B33, $D33, Hombres!$A$1:$DW$117, Mujeres!$A$1:$DW$117)</f>
        <v>0</v>
      </c>
      <c r="BH33" s="52" cm="1">
        <f t="array" aca="1" ref="BH33" ca="1">AnualidadPensionado(BH$1,$E33,$B33, $D33, Hombres!$A$1:$DW$117, Mujeres!$A$1:$DW$117)</f>
        <v>0</v>
      </c>
      <c r="BI33" s="52" cm="1">
        <f t="array" aca="1" ref="BI33" ca="1">AnualidadPensionado(BI$1,$E33,$B33, $D33, Hombres!$A$1:$DW$117, Mujeres!$A$1:$DW$117)</f>
        <v>0</v>
      </c>
      <c r="BJ33" s="52" cm="1">
        <f t="array" aca="1" ref="BJ33" ca="1">AnualidadPensionado(BJ$1,$E33,$B33, $D33, Hombres!$A$1:$DW$117, Mujeres!$A$1:$DW$117)</f>
        <v>0</v>
      </c>
      <c r="BK33" s="52" cm="1">
        <f t="array" aca="1" ref="BK33" ca="1">AnualidadPensionado(BK$1,$E33,$B33, $D33, Hombres!$A$1:$DW$117, Mujeres!$A$1:$DW$117)</f>
        <v>0</v>
      </c>
      <c r="BL33" s="52" cm="1">
        <f t="array" aca="1" ref="BL33" ca="1">AnualidadPensionado(BL$1,$E33,$B33, $D33, Hombres!$A$1:$DW$117, Mujeres!$A$1:$DW$117)</f>
        <v>0</v>
      </c>
      <c r="BM33" s="52" cm="1">
        <f t="array" aca="1" ref="BM33" ca="1">AnualidadPensionado(BM$1,$E33,$B33, $D33, Hombres!$A$1:$DW$117, Mujeres!$A$1:$DW$117)</f>
        <v>0</v>
      </c>
      <c r="BN33" s="52" cm="1">
        <f t="array" aca="1" ref="BN33" ca="1">AnualidadPensionado(BN$1,$E33,$B33, $D33, Hombres!$A$1:$DW$117, Mujeres!$A$1:$DW$117)</f>
        <v>0</v>
      </c>
      <c r="BO33" s="52" cm="1">
        <f t="array" aca="1" ref="BO33" ca="1">AnualidadPensionado(BO$1,$E33,$B33, $D33, Hombres!$A$1:$DW$117, Mujeres!$A$1:$DW$117)</f>
        <v>0</v>
      </c>
      <c r="BP33" s="52" cm="1">
        <f t="array" aca="1" ref="BP33" ca="1">AnualidadPensionado(BP$1,$E33,$B33, $D33, Hombres!$A$1:$DW$117, Mujeres!$A$1:$DW$117)</f>
        <v>0</v>
      </c>
      <c r="BQ33" s="52" cm="1">
        <f t="array" aca="1" ref="BQ33" ca="1">AnualidadPensionado(BQ$1,$E33,$B33, $D33, Hombres!$A$1:$DW$117, Mujeres!$A$1:$DW$117)</f>
        <v>0</v>
      </c>
      <c r="BR33" s="52" cm="1">
        <f t="array" aca="1" ref="BR33" ca="1">AnualidadPensionado(BR$1,$E33,$B33, $D33, Hombres!$A$1:$DW$117, Mujeres!$A$1:$DW$117)</f>
        <v>0</v>
      </c>
      <c r="BS33" s="52" cm="1">
        <f t="array" aca="1" ref="BS33" ca="1">AnualidadPensionado(BS$1,$E33,$B33, $D33, Hombres!$A$1:$DW$117, Mujeres!$A$1:$DW$117)</f>
        <v>0</v>
      </c>
      <c r="BT33" s="52" cm="1">
        <f t="array" aca="1" ref="BT33" ca="1">AnualidadPensionado(BT$1,$E33,$B33, $D33, Hombres!$A$1:$DW$117, Mujeres!$A$1:$DW$117)</f>
        <v>0</v>
      </c>
      <c r="BU33" s="52" cm="1">
        <f t="array" aca="1" ref="BU33" ca="1">AnualidadPensionado(BU$1,$E33,$B33, $D33, Hombres!$A$1:$DW$117, Mujeres!$A$1:$DW$117)</f>
        <v>0</v>
      </c>
      <c r="BV33" s="52" cm="1">
        <f t="array" aca="1" ref="BV33" ca="1">AnualidadPensionado(BV$1,$E33,$B33, $D33, Hombres!$A$1:$DW$117, Mujeres!$A$1:$DW$117)</f>
        <v>0</v>
      </c>
      <c r="BW33" s="52" cm="1">
        <f t="array" aca="1" ref="BW33" ca="1">AnualidadPensionado(BW$1,$E33,$B33, $D33, Hombres!$A$1:$DW$117, Mujeres!$A$1:$DW$117)</f>
        <v>0</v>
      </c>
      <c r="BX33" s="52" cm="1">
        <f t="array" aca="1" ref="BX33" ca="1">AnualidadPensionado(BX$1,$E33,$B33, $D33, Hombres!$A$1:$DW$117, Mujeres!$A$1:$DW$117)</f>
        <v>0</v>
      </c>
      <c r="BY33" s="52" cm="1">
        <f t="array" aca="1" ref="BY33" ca="1">AnualidadPensionado(BY$1,$E33,$B33, $D33, Hombres!$A$1:$DW$117, Mujeres!$A$1:$DW$117)</f>
        <v>0</v>
      </c>
      <c r="BZ33" s="52" cm="1">
        <f t="array" aca="1" ref="BZ33" ca="1">AnualidadPensionado(BZ$1,$E33,$B33, $D33, Hombres!$A$1:$DW$117, Mujeres!$A$1:$DW$117)</f>
        <v>0</v>
      </c>
      <c r="CA33" s="52" cm="1">
        <f t="array" aca="1" ref="CA33" ca="1">AnualidadPensionado(CA$1,$E33,$B33, $D33, Hombres!$A$1:$DW$117, Mujeres!$A$1:$DW$117)</f>
        <v>0</v>
      </c>
      <c r="CB33" s="52" cm="1">
        <f t="array" aca="1" ref="CB33" ca="1">AnualidadPensionado(CB$1,$E33,$B33, $D33, Hombres!$A$1:$DW$117, Mujeres!$A$1:$DW$117)</f>
        <v>0</v>
      </c>
      <c r="CC33" s="52" cm="1">
        <f t="array" aca="1" ref="CC33" ca="1">AnualidadPensionado(CC$1,$E33,$B33, $D33, Hombres!$A$1:$DW$117, Mujeres!$A$1:$DW$117)</f>
        <v>0</v>
      </c>
      <c r="CD33" s="52" cm="1">
        <f t="array" aca="1" ref="CD33" ca="1">AnualidadPensionado(CD$1,$E33,$B33, $D33, Hombres!$A$1:$DW$117, Mujeres!$A$1:$DW$117)</f>
        <v>0</v>
      </c>
      <c r="CE33" s="52" cm="1">
        <f t="array" aca="1" ref="CE33" ca="1">AnualidadPensionado(CE$1,$E33,$B33, $D33, Hombres!$A$1:$DW$117, Mujeres!$A$1:$DW$117)</f>
        <v>0</v>
      </c>
      <c r="CF33" s="52" cm="1">
        <f t="array" aca="1" ref="CF33" ca="1">AnualidadPensionado(CF$1,$E33,$B33, $D33, Hombres!$A$1:$DW$117, Mujeres!$A$1:$DW$117)</f>
        <v>0</v>
      </c>
      <c r="CG33" s="52" cm="1">
        <f t="array" aca="1" ref="CG33" ca="1">AnualidadPensionado(CG$1,$E33,$B33, $D33, Hombres!$A$1:$DW$117, Mujeres!$A$1:$DW$117)</f>
        <v>0</v>
      </c>
      <c r="CH33" s="52" cm="1">
        <f t="array" aca="1" ref="CH33" ca="1">AnualidadPensionado(CH$1,$E33,$B33, $D33, Hombres!$A$1:$DW$117, Mujeres!$A$1:$DW$117)</f>
        <v>0</v>
      </c>
      <c r="CI33" s="52" cm="1">
        <f t="array" aca="1" ref="CI33" ca="1">AnualidadPensionado(CI$1,$E33,$B33, $D33, Hombres!$A$1:$DW$117, Mujeres!$A$1:$DW$117)</f>
        <v>0</v>
      </c>
      <c r="CJ33" s="52" cm="1">
        <f t="array" aca="1" ref="CJ33" ca="1">AnualidadPensionado(CJ$1,$E33,$B33, $D33, Hombres!$A$1:$DW$117, Mujeres!$A$1:$DW$117)</f>
        <v>0</v>
      </c>
      <c r="CK33" s="52" cm="1">
        <f t="array" aca="1" ref="CK33" ca="1">AnualidadPensionado(CK$1,$E33,$B33, $D33, Hombres!$A$1:$DW$117, Mujeres!$A$1:$DW$117)</f>
        <v>0</v>
      </c>
      <c r="CL33" s="52" cm="1">
        <f t="array" aca="1" ref="CL33" ca="1">AnualidadPensionado(CL$1,$E33,$B33, $D33, Hombres!$A$1:$DW$117, Mujeres!$A$1:$DW$117)</f>
        <v>0</v>
      </c>
      <c r="CM33" s="52" cm="1">
        <f t="array" aca="1" ref="CM33" ca="1">AnualidadPensionado(CM$1,$E33,$B33, $D33, Hombres!$A$1:$DW$117, Mujeres!$A$1:$DW$117)</f>
        <v>0</v>
      </c>
      <c r="CN33" s="52" cm="1">
        <f t="array" aca="1" ref="CN33" ca="1">AnualidadPensionado(CN$1,$E33,$B33, $D33, Hombres!$A$1:$DW$117, Mujeres!$A$1:$DW$117)</f>
        <v>0</v>
      </c>
      <c r="CO33" s="52" cm="1">
        <f t="array" aca="1" ref="CO33" ca="1">AnualidadPensionado(CO$1,$E33,$B33, $D33, Hombres!$A$1:$DW$117, Mujeres!$A$1:$DW$117)</f>
        <v>0</v>
      </c>
      <c r="CP33" s="52" cm="1">
        <f t="array" aca="1" ref="CP33" ca="1">AnualidadPensionado(CP$1,$E33,$B33, $D33, Hombres!$A$1:$DW$117, Mujeres!$A$1:$DW$117)</f>
        <v>0</v>
      </c>
      <c r="CQ33" s="52" cm="1">
        <f t="array" aca="1" ref="CQ33" ca="1">AnualidadPensionado(CQ$1,$E33,$B33, $D33, Hombres!$A$1:$DW$117, Mujeres!$A$1:$DW$117)</f>
        <v>0</v>
      </c>
      <c r="CR33" s="52" cm="1">
        <f t="array" aca="1" ref="CR33" ca="1">AnualidadPensionado(CR$1,$E33,$B33, $D33, Hombres!$A$1:$DW$117, Mujeres!$A$1:$DW$117)</f>
        <v>0</v>
      </c>
      <c r="CS33" s="52" cm="1">
        <f t="array" aca="1" ref="CS33" ca="1">AnualidadPensionado(CS$1,$E33,$B33, $D33, Hombres!$A$1:$DW$117, Mujeres!$A$1:$DW$117)</f>
        <v>0</v>
      </c>
      <c r="CT33" s="52" cm="1">
        <f t="array" aca="1" ref="CT33" ca="1">AnualidadPensionado(CT$1,$E33,$B33, $D33, Hombres!$A$1:$DW$117, Mujeres!$A$1:$DW$117)</f>
        <v>0</v>
      </c>
      <c r="CU33" s="52" cm="1">
        <f t="array" aca="1" ref="CU33" ca="1">AnualidadPensionado(CU$1,$E33,$B33, $D33, Hombres!$A$1:$DW$117, Mujeres!$A$1:$DW$117)</f>
        <v>0</v>
      </c>
      <c r="CV33" s="52" cm="1">
        <f t="array" aca="1" ref="CV33" ca="1">AnualidadPensionado(CV$1,$E33,$B33, $D33, Hombres!$A$1:$DW$117, Mujeres!$A$1:$DW$117)</f>
        <v>0</v>
      </c>
      <c r="CW33" s="52" cm="1">
        <f t="array" aca="1" ref="CW33" ca="1">AnualidadPensionado(CW$1,$E33,$B33, $D33, Hombres!$A$1:$DW$117, Mujeres!$A$1:$DW$117)</f>
        <v>0</v>
      </c>
      <c r="CX33" s="52" cm="1">
        <f t="array" aca="1" ref="CX33" ca="1">AnualidadPensionado(CX$1,$E33,$B33, $D33, Hombres!$A$1:$DW$117, Mujeres!$A$1:$DW$117)</f>
        <v>0</v>
      </c>
      <c r="CY33" s="52" cm="1">
        <f t="array" aca="1" ref="CY33" ca="1">AnualidadPensionado(CY$1,$E33,$B33, $D33, Hombres!$A$1:$DW$117, Mujeres!$A$1:$DW$117)</f>
        <v>0</v>
      </c>
      <c r="DB33" s="25"/>
      <c r="DC33" s="52" cm="1">
        <f t="array" aca="1" ref="DC33" ca="1">beneficio_muerte_individual_pensionado(DC$1,$E33,$B33, Hombres!$A$1:$DW$117, Mujeres!$A$1:$DW$117)</f>
        <v>0</v>
      </c>
      <c r="DD33" s="52" cm="1">
        <f t="array" aca="1" ref="DD33" ca="1">beneficio_muerte_individual_pensionado(DD$1,$E33,$B33, Hombres!$A$1:$DW$117, Mujeres!$A$1:$DW$117)</f>
        <v>126409.5</v>
      </c>
      <c r="DE33" s="52" cm="1">
        <f t="array" aca="1" ref="DE33" ca="1">beneficio_muerte_individual_pensionado(DE$1,$E33,$B33, Hombres!$A$1:$DW$117, Mujeres!$A$1:$DW$117)</f>
        <v>135061.69342115999</v>
      </c>
      <c r="DF33" s="52" cm="1">
        <f t="array" aca="1" ref="DF33" ca="1">beneficio_muerte_individual_pensionado(DF$1,$E33,$B33, Hombres!$A$1:$DW$117, Mujeres!$A$1:$DW$117)</f>
        <v>139996.77345654301</v>
      </c>
      <c r="DG33" s="52" cm="1">
        <f t="array" aca="1" ref="DG33" ca="1">beneficio_muerte_individual_pensionado(DG$1,$E33,$B33, Hombres!$A$1:$DW$117, Mujeres!$A$1:$DW$117)</f>
        <v>144451.15532488062</v>
      </c>
      <c r="DH33" s="52" cm="1">
        <f t="array" aca="1" ref="DH33" ca="1">beneficio_muerte_individual_pensionado(DH$1,$E33,$B33, Hombres!$A$1:$DW$117, Mujeres!$A$1:$DW$117)</f>
        <v>148265.96059579216</v>
      </c>
      <c r="DI33" s="52" cm="1">
        <f t="array" aca="1" ref="DI33" ca="1">beneficio_muerte_individual_pensionado(DI$1,$E33,$B33, Hombres!$A$1:$DW$117, Mujeres!$A$1:$DW$117)</f>
        <v>151441.23830436621</v>
      </c>
      <c r="DJ33" s="52" cm="1">
        <f t="array" aca="1" ref="DJ33" ca="1">beneficio_muerte_individual_pensionado(DJ$1,$E33,$B33, Hombres!$A$1:$DW$117, Mujeres!$A$1:$DW$117)</f>
        <v>153951.5212546596</v>
      </c>
      <c r="DK33" s="52" cm="1">
        <f t="array" aca="1" ref="DK33" ca="1">beneficio_muerte_individual_pensionado(DK$1,$E33,$B33, Hombres!$A$1:$DW$117, Mujeres!$A$1:$DW$117)</f>
        <v>155687.58323057514</v>
      </c>
      <c r="DL33" s="52" cm="1">
        <f t="array" aca="1" ref="DL33" ca="1">beneficio_muerte_individual_pensionado(DL$1,$E33,$B33, Hombres!$A$1:$DW$117, Mujeres!$A$1:$DW$117)</f>
        <v>156387.44510557901</v>
      </c>
      <c r="DM33" s="52" cm="1">
        <f t="array" aca="1" ref="DM33" ca="1">beneficio_muerte_individual_pensionado(DM$1,$E33,$B33, Hombres!$A$1:$DW$117, Mujeres!$A$1:$DW$117)</f>
        <v>155838.29000386817</v>
      </c>
      <c r="DN33" s="52" cm="1">
        <f t="array" aca="1" ref="DN33" ca="1">beneficio_muerte_individual_pensionado(DN$1,$E33,$B33, Hombres!$A$1:$DW$117, Mujeres!$A$1:$DW$117)</f>
        <v>153993.30327839043</v>
      </c>
      <c r="DO33" s="52" cm="1">
        <f t="array" aca="1" ref="DO33" ca="1">beneficio_muerte_individual_pensionado(DO$1,$E33,$B33, Hombres!$A$1:$DW$117, Mujeres!$A$1:$DW$117)</f>
        <v>150841.57454070207</v>
      </c>
      <c r="DP33" s="52" cm="1">
        <f t="array" aca="1" ref="DP33" ca="1">beneficio_muerte_individual_pensionado(DP$1,$E33,$B33, Hombres!$A$1:$DW$117, Mujeres!$A$1:$DW$117)</f>
        <v>146316.38158683912</v>
      </c>
      <c r="DQ33" s="52" cm="1">
        <f t="array" aca="1" ref="DQ33" ca="1">beneficio_muerte_individual_pensionado(DQ$1,$E33,$B33, Hombres!$A$1:$DW$117, Mujeres!$A$1:$DW$117)</f>
        <v>140287.24124961314</v>
      </c>
      <c r="DR33" s="52" cm="1">
        <f t="array" aca="1" ref="DR33" ca="1">beneficio_muerte_individual_pensionado(DR$1,$E33,$B33, Hombres!$A$1:$DW$117, Mujeres!$A$1:$DW$117)</f>
        <v>132732.56300353268</v>
      </c>
      <c r="DS33" s="52" cm="1">
        <f t="array" aca="1" ref="DS33" ca="1">beneficio_muerte_individual_pensionado(DS$1,$E33,$B33, Hombres!$A$1:$DW$117, Mujeres!$A$1:$DW$117)</f>
        <v>123813.22019435494</v>
      </c>
      <c r="DT33" s="52" cm="1">
        <f t="array" aca="1" ref="DT33" ca="1">beneficio_muerte_individual_pensionado(DT$1,$E33,$B33, Hombres!$A$1:$DW$117, Mujeres!$A$1:$DW$117)</f>
        <v>113757.96207385034</v>
      </c>
      <c r="DU33" s="52" cm="1">
        <f t="array" aca="1" ref="DU33" ca="1">beneficio_muerte_individual_pensionado(DU$1,$E33,$B33, Hombres!$A$1:$DW$117, Mujeres!$A$1:$DW$117)</f>
        <v>102780.73481806683</v>
      </c>
      <c r="DV33" s="52" cm="1">
        <f t="array" aca="1" ref="DV33" ca="1">beneficio_muerte_individual_pensionado(DV$1,$E33,$B33, Hombres!$A$1:$DW$117, Mujeres!$A$1:$DW$117)</f>
        <v>91090.860350713949</v>
      </c>
      <c r="DW33" s="52" cm="1">
        <f t="array" aca="1" ref="DW33" ca="1">beneficio_muerte_individual_pensionado(DW$1,$E33,$B33, Hombres!$A$1:$DW$117, Mujeres!$A$1:$DW$117)</f>
        <v>78993.784990649612</v>
      </c>
      <c r="DX33" s="52" cm="1">
        <f t="array" aca="1" ref="DX33" ca="1">beneficio_muerte_individual_pensionado(DX$1,$E33,$B33, Hombres!$A$1:$DW$117, Mujeres!$A$1:$DW$117)</f>
        <v>66895.069801160222</v>
      </c>
      <c r="DY33" s="52" cm="1">
        <f t="array" aca="1" ref="DY33" ca="1">beneficio_muerte_individual_pensionado(DY$1,$E33,$B33, Hombres!$A$1:$DW$117, Mujeres!$A$1:$DW$117)</f>
        <v>55201.159117036914</v>
      </c>
      <c r="DZ33" s="52" cm="1">
        <f t="array" aca="1" ref="DZ33" ca="1">beneficio_muerte_individual_pensionado(DZ$1,$E33,$B33, Hombres!$A$1:$DW$117, Mujeres!$A$1:$DW$117)</f>
        <v>44257.883481884404</v>
      </c>
      <c r="EA33" s="52" cm="1">
        <f t="array" aca="1" ref="EA33" ca="1">beneficio_muerte_individual_pensionado(EA$1,$E33,$B33, Hombres!$A$1:$DW$117, Mujeres!$A$1:$DW$117)</f>
        <v>34345.48187687093</v>
      </c>
      <c r="EB33" s="52" cm="1">
        <f t="array" aca="1" ref="EB33" ca="1">beneficio_muerte_individual_pensionado(EB$1,$E33,$B33, Hombres!$A$1:$DW$117, Mujeres!$A$1:$DW$117)</f>
        <v>25694.289308327723</v>
      </c>
      <c r="EC33" s="52" cm="1">
        <f t="array" aca="1" ref="EC33" ca="1">beneficio_muerte_individual_pensionado(EC$1,$E33,$B33, Hombres!$A$1:$DW$117, Mujeres!$A$1:$DW$117)</f>
        <v>18457.947806705426</v>
      </c>
      <c r="ED33" s="52" cm="1">
        <f t="array" aca="1" ref="ED33" ca="1">beneficio_muerte_individual_pensionado(ED$1,$E33,$B33, Hombres!$A$1:$DW$117, Mujeres!$A$1:$DW$117)</f>
        <v>12676.573327953651</v>
      </c>
      <c r="EE33" s="52" cm="1">
        <f t="array" aca="1" ref="EE33" ca="1">beneficio_muerte_individual_pensionado(EE$1,$E33,$B33, Hombres!$A$1:$DW$117, Mujeres!$A$1:$DW$117)</f>
        <v>8277.9112267337277</v>
      </c>
      <c r="EF33" s="52" cm="1">
        <f t="array" aca="1" ref="EF33" ca="1">beneficio_muerte_individual_pensionado(EF$1,$E33,$B33, Hombres!$A$1:$DW$117, Mujeres!$A$1:$DW$117)</f>
        <v>5105.4582836972695</v>
      </c>
      <c r="EG33" s="52" cm="1">
        <f t="array" aca="1" ref="EG33" ca="1">beneficio_muerte_individual_pensionado(EG$1,$E33,$B33, Hombres!$A$1:$DW$117, Mujeres!$A$1:$DW$117)</f>
        <v>2951.740169523478</v>
      </c>
      <c r="EH33" s="52" cm="1">
        <f t="array" aca="1" ref="EH33" ca="1">beneficio_muerte_individual_pensionado(EH$1,$E33,$B33, Hombres!$A$1:$DW$117, Mujeres!$A$1:$DW$117)</f>
        <v>1586.5170331138438</v>
      </c>
      <c r="EI33" s="52" cm="1">
        <f t="array" aca="1" ref="EI33" ca="1">beneficio_muerte_individual_pensionado(EI$1,$E33,$B33, Hombres!$A$1:$DW$117, Mujeres!$A$1:$DW$117)</f>
        <v>785.01410031272439</v>
      </c>
      <c r="EJ33" s="52" cm="1">
        <f t="array" aca="1" ref="EJ33" ca="1">beneficio_muerte_individual_pensionado(EJ$1,$E33,$B33, Hombres!$A$1:$DW$117, Mujeres!$A$1:$DW$117)</f>
        <v>353.24513798817947</v>
      </c>
      <c r="EK33" s="52" cm="1">
        <f t="array" aca="1" ref="EK33" ca="1">beneficio_muerte_individual_pensionado(EK$1,$E33,$B33, Hombres!$A$1:$DW$117, Mujeres!$A$1:$DW$117)</f>
        <v>142.35260358741326</v>
      </c>
      <c r="EL33" s="52" cm="1">
        <f t="array" aca="1" ref="EL33" ca="1">beneficio_muerte_individual_pensionado(EL$1,$E33,$B33, Hombres!$A$1:$DW$117, Mujeres!$A$1:$DW$117)</f>
        <v>50.392664299625793</v>
      </c>
      <c r="EM33" s="52" cm="1">
        <f t="array" aca="1" ref="EM33" ca="1">beneficio_muerte_individual_pensionado(EM$1,$E33,$B33, Hombres!$A$1:$DW$117, Mujeres!$A$1:$DW$117)</f>
        <v>15.285870989689338</v>
      </c>
      <c r="EN33" s="52" cm="1">
        <f t="array" aca="1" ref="EN33" ca="1">beneficio_muerte_individual_pensionado(EN$1,$E33,$B33, Hombres!$A$1:$DW$117, Mujeres!$A$1:$DW$117)</f>
        <v>4.7203668449195764</v>
      </c>
      <c r="EO33" s="52" cm="1">
        <f t="array" aca="1" ref="EO33" ca="1">beneficio_muerte_individual_pensionado(EO$1,$E33,$B33, Hombres!$A$1:$DW$117, Mujeres!$A$1:$DW$117)</f>
        <v>0</v>
      </c>
      <c r="EP33" s="52" cm="1">
        <f t="array" aca="1" ref="EP33" ca="1">beneficio_muerte_individual_pensionado(EP$1,$E33,$B33, Hombres!$A$1:$DW$117, Mujeres!$A$1:$DW$117)</f>
        <v>0</v>
      </c>
      <c r="EQ33" s="52" cm="1">
        <f t="array" aca="1" ref="EQ33" ca="1">beneficio_muerte_individual_pensionado(EQ$1,$E33,$B33, Hombres!$A$1:$DW$117, Mujeres!$A$1:$DW$117)</f>
        <v>0</v>
      </c>
      <c r="ER33" s="52" cm="1">
        <f t="array" aca="1" ref="ER33" ca="1">beneficio_muerte_individual_pensionado(ER$1,$E33,$B33, Hombres!$A$1:$DW$117, Mujeres!$A$1:$DW$117)</f>
        <v>0</v>
      </c>
      <c r="ES33" s="52" cm="1">
        <f t="array" aca="1" ref="ES33" ca="1">beneficio_muerte_individual_pensionado(ES$1,$E33,$B33, Hombres!$A$1:$DW$117, Mujeres!$A$1:$DW$117)</f>
        <v>0</v>
      </c>
      <c r="ET33" s="52" cm="1">
        <f t="array" aca="1" ref="ET33" ca="1">beneficio_muerte_individual_pensionado(ET$1,$E33,$B33, Hombres!$A$1:$DW$117, Mujeres!$A$1:$DW$117)</f>
        <v>0</v>
      </c>
      <c r="EU33" s="52" cm="1">
        <f t="array" aca="1" ref="EU33" ca="1">beneficio_muerte_individual_pensionado(EU$1,$E33,$B33, Hombres!$A$1:$DW$117, Mujeres!$A$1:$DW$117)</f>
        <v>0</v>
      </c>
      <c r="EV33" s="52" cm="1">
        <f t="array" aca="1" ref="EV33" ca="1">beneficio_muerte_individual_pensionado(EV$1,$E33,$B33, Hombres!$A$1:$DW$117, Mujeres!$A$1:$DW$117)</f>
        <v>0</v>
      </c>
      <c r="EW33" s="52" cm="1">
        <f t="array" aca="1" ref="EW33" ca="1">beneficio_muerte_individual_pensionado(EW$1,$E33,$B33, Hombres!$A$1:$DW$117, Mujeres!$A$1:$DW$117)</f>
        <v>0</v>
      </c>
      <c r="EX33" s="52" cm="1">
        <f t="array" aca="1" ref="EX33" ca="1">beneficio_muerte_individual_pensionado(EX$1,$E33,$B33, Hombres!$A$1:$DW$117, Mujeres!$A$1:$DW$117)</f>
        <v>0</v>
      </c>
      <c r="EY33" s="52" cm="1">
        <f t="array" aca="1" ref="EY33" ca="1">beneficio_muerte_individual_pensionado(EY$1,$E33,$B33, Hombres!$A$1:$DW$117, Mujeres!$A$1:$DW$117)</f>
        <v>0</v>
      </c>
      <c r="EZ33" s="52" cm="1">
        <f t="array" aca="1" ref="EZ33" ca="1">beneficio_muerte_individual_pensionado(EZ$1,$E33,$B33, Hombres!$A$1:$DW$117, Mujeres!$A$1:$DW$117)</f>
        <v>0</v>
      </c>
      <c r="FA33" s="52" cm="1">
        <f t="array" aca="1" ref="FA33" ca="1">beneficio_muerte_individual_pensionado(FA$1,$E33,$B33, Hombres!$A$1:$DW$117, Mujeres!$A$1:$DW$117)</f>
        <v>0</v>
      </c>
      <c r="FB33" s="52" cm="1">
        <f t="array" aca="1" ref="FB33" ca="1">beneficio_muerte_individual_pensionado(FB$1,$E33,$B33, Hombres!$A$1:$DW$117, Mujeres!$A$1:$DW$117)</f>
        <v>0</v>
      </c>
      <c r="FC33" s="52" cm="1">
        <f t="array" aca="1" ref="FC33" ca="1">beneficio_muerte_individual_pensionado(FC$1,$E33,$B33, Hombres!$A$1:$DW$117, Mujeres!$A$1:$DW$117)</f>
        <v>0</v>
      </c>
      <c r="FD33" s="52" cm="1">
        <f t="array" aca="1" ref="FD33" ca="1">beneficio_muerte_individual_pensionado(FD$1,$E33,$B33, Hombres!$A$1:$DW$117, Mujeres!$A$1:$DW$117)</f>
        <v>0</v>
      </c>
      <c r="FE33" s="52" cm="1">
        <f t="array" aca="1" ref="FE33" ca="1">beneficio_muerte_individual_pensionado(FE$1,$E33,$B33, Hombres!$A$1:$DW$117, Mujeres!$A$1:$DW$117)</f>
        <v>0</v>
      </c>
      <c r="FF33" s="52" cm="1">
        <f t="array" aca="1" ref="FF33" ca="1">beneficio_muerte_individual_pensionado(FF$1,$E33,$B33, Hombres!$A$1:$DW$117, Mujeres!$A$1:$DW$117)</f>
        <v>0</v>
      </c>
      <c r="FG33" s="52" cm="1">
        <f t="array" aca="1" ref="FG33" ca="1">beneficio_muerte_individual_pensionado(FG$1,$E33,$B33, Hombres!$A$1:$DW$117, Mujeres!$A$1:$DW$117)</f>
        <v>0</v>
      </c>
      <c r="FH33" s="52" cm="1">
        <f t="array" aca="1" ref="FH33" ca="1">beneficio_muerte_individual_pensionado(FH$1,$E33,$B33, Hombres!$A$1:$DW$117, Mujeres!$A$1:$DW$117)</f>
        <v>0</v>
      </c>
      <c r="FI33" s="52" cm="1">
        <f t="array" aca="1" ref="FI33" ca="1">beneficio_muerte_individual_pensionado(FI$1,$E33,$B33, Hombres!$A$1:$DW$117, Mujeres!$A$1:$DW$117)</f>
        <v>0</v>
      </c>
      <c r="FJ33" s="52" cm="1">
        <f t="array" aca="1" ref="FJ33" ca="1">beneficio_muerte_individual_pensionado(FJ$1,$E33,$B33, Hombres!$A$1:$DW$117, Mujeres!$A$1:$DW$117)</f>
        <v>0</v>
      </c>
      <c r="FK33" s="52" cm="1">
        <f t="array" aca="1" ref="FK33" ca="1">beneficio_muerte_individual_pensionado(FK$1,$E33,$B33, Hombres!$A$1:$DW$117, Mujeres!$A$1:$DW$117)</f>
        <v>0</v>
      </c>
      <c r="FL33" s="52" cm="1">
        <f t="array" aca="1" ref="FL33" ca="1">beneficio_muerte_individual_pensionado(FL$1,$E33,$B33, Hombres!$A$1:$DW$117, Mujeres!$A$1:$DW$117)</f>
        <v>0</v>
      </c>
      <c r="FM33" s="52" cm="1">
        <f t="array" aca="1" ref="FM33" ca="1">beneficio_muerte_individual_pensionado(FM$1,$E33,$B33, Hombres!$A$1:$DW$117, Mujeres!$A$1:$DW$117)</f>
        <v>0</v>
      </c>
      <c r="FN33" s="52" cm="1">
        <f t="array" aca="1" ref="FN33" ca="1">beneficio_muerte_individual_pensionado(FN$1,$E33,$B33, Hombres!$A$1:$DW$117, Mujeres!$A$1:$DW$117)</f>
        <v>0</v>
      </c>
      <c r="FO33" s="52" cm="1">
        <f t="array" aca="1" ref="FO33" ca="1">beneficio_muerte_individual_pensionado(FO$1,$E33,$B33, Hombres!$A$1:$DW$117, Mujeres!$A$1:$DW$117)</f>
        <v>0</v>
      </c>
      <c r="FP33" s="52" cm="1">
        <f t="array" aca="1" ref="FP33" ca="1">beneficio_muerte_individual_pensionado(FP$1,$E33,$B33, Hombres!$A$1:$DW$117, Mujeres!$A$1:$DW$117)</f>
        <v>0</v>
      </c>
      <c r="FQ33" s="52" cm="1">
        <f t="array" aca="1" ref="FQ33" ca="1">beneficio_muerte_individual_pensionado(FQ$1,$E33,$B33, Hombres!$A$1:$DW$117, Mujeres!$A$1:$DW$117)</f>
        <v>0</v>
      </c>
      <c r="FR33" s="52" cm="1">
        <f t="array" aca="1" ref="FR33" ca="1">beneficio_muerte_individual_pensionado(FR$1,$E33,$B33, Hombres!$A$1:$DW$117, Mujeres!$A$1:$DW$117)</f>
        <v>0</v>
      </c>
      <c r="FS33" s="52" cm="1">
        <f t="array" aca="1" ref="FS33" ca="1">beneficio_muerte_individual_pensionado(FS$1,$E33,$B33, Hombres!$A$1:$DW$117, Mujeres!$A$1:$DW$117)</f>
        <v>0</v>
      </c>
      <c r="FT33" s="52" cm="1">
        <f t="array" aca="1" ref="FT33" ca="1">beneficio_muerte_individual_pensionado(FT$1,$E33,$B33, Hombres!$A$1:$DW$117, Mujeres!$A$1:$DW$117)</f>
        <v>0</v>
      </c>
      <c r="FU33" s="52" cm="1">
        <f t="array" aca="1" ref="FU33" ca="1">beneficio_muerte_individual_pensionado(FU$1,$E33,$B33, Hombres!$A$1:$DW$117, Mujeres!$A$1:$DW$117)</f>
        <v>0</v>
      </c>
      <c r="FV33" s="52" cm="1">
        <f t="array" aca="1" ref="FV33" ca="1">beneficio_muerte_individual_pensionado(FV$1,$E33,$B33, Hombres!$A$1:$DW$117, Mujeres!$A$1:$DW$117)</f>
        <v>0</v>
      </c>
      <c r="FW33" s="52" cm="1">
        <f t="array" aca="1" ref="FW33" ca="1">beneficio_muerte_individual_pensionado(FW$1,$E33,$B33, Hombres!$A$1:$DW$117, Mujeres!$A$1:$DW$117)</f>
        <v>0</v>
      </c>
      <c r="FX33" s="52" cm="1">
        <f t="array" aca="1" ref="FX33" ca="1">beneficio_muerte_individual_pensionado(FX$1,$E33,$B33, Hombres!$A$1:$DW$117, Mujeres!$A$1:$DW$117)</f>
        <v>0</v>
      </c>
      <c r="FY33" s="52" cm="1">
        <f t="array" aca="1" ref="FY33" ca="1">beneficio_muerte_individual_pensionado(FY$1,$E33,$B33, Hombres!$A$1:$DW$117, Mujeres!$A$1:$DW$117)</f>
        <v>0</v>
      </c>
      <c r="FZ33" s="52" cm="1">
        <f t="array" aca="1" ref="FZ33" ca="1">beneficio_muerte_individual_pensionado(FZ$1,$E33,$B33, Hombres!$A$1:$DW$117, Mujeres!$A$1:$DW$117)</f>
        <v>0</v>
      </c>
      <c r="GA33" s="52" cm="1">
        <f t="array" aca="1" ref="GA33" ca="1">beneficio_muerte_individual_pensionado(GA$1,$E33,$B33, Hombres!$A$1:$DW$117, Mujeres!$A$1:$DW$117)</f>
        <v>0</v>
      </c>
      <c r="GB33" s="52" cm="1">
        <f t="array" aca="1" ref="GB33" ca="1">beneficio_muerte_individual_pensionado(GB$1,$E33,$B33, Hombres!$A$1:$DW$117, Mujeres!$A$1:$DW$117)</f>
        <v>0</v>
      </c>
      <c r="GC33" s="52" cm="1">
        <f t="array" aca="1" ref="GC33" ca="1">beneficio_muerte_individual_pensionado(GC$1,$E33,$B33, Hombres!$A$1:$DW$117, Mujeres!$A$1:$DW$117)</f>
        <v>0</v>
      </c>
      <c r="GD33" s="52" cm="1">
        <f t="array" aca="1" ref="GD33" ca="1">beneficio_muerte_individual_pensionado(GD$1,$E33,$B33, Hombres!$A$1:$DW$117, Mujeres!$A$1:$DW$117)</f>
        <v>0</v>
      </c>
      <c r="GE33" s="52" cm="1">
        <f t="array" aca="1" ref="GE33" ca="1">beneficio_muerte_individual_pensionado(GE$1,$E33,$B33, Hombres!$A$1:$DW$117, Mujeres!$A$1:$DW$117)</f>
        <v>0</v>
      </c>
      <c r="GF33" s="52" cm="1">
        <f t="array" aca="1" ref="GF33" ca="1">beneficio_muerte_individual_pensionado(GF$1,$E33,$B33, Hombres!$A$1:$DW$117, Mujeres!$A$1:$DW$117)</f>
        <v>0</v>
      </c>
      <c r="GG33" s="52" cm="1">
        <f t="array" aca="1" ref="GG33" ca="1">beneficio_muerte_individual_pensionado(GG$1,$E33,$B33, Hombres!$A$1:$DW$117, Mujeres!$A$1:$DW$117)</f>
        <v>0</v>
      </c>
      <c r="GH33" s="52" cm="1">
        <f t="array" aca="1" ref="GH33" ca="1">beneficio_muerte_individual_pensionado(GH$1,$E33,$B33, Hombres!$A$1:$DW$117, Mujeres!$A$1:$DW$117)</f>
        <v>0</v>
      </c>
      <c r="GI33" s="52" cm="1">
        <f t="array" aca="1" ref="GI33" ca="1">beneficio_muerte_individual_pensionado(GI$1,$E33,$B33, Hombres!$A$1:$DW$117, Mujeres!$A$1:$DW$117)</f>
        <v>0</v>
      </c>
      <c r="GJ33" s="52" cm="1">
        <f t="array" aca="1" ref="GJ33" ca="1">beneficio_muerte_individual_pensionado(GJ$1,$E33,$B33, Hombres!$A$1:$DW$117, Mujeres!$A$1:$DW$117)</f>
        <v>0</v>
      </c>
      <c r="GK33" s="52" cm="1">
        <f t="array" aca="1" ref="GK33" ca="1">beneficio_muerte_individual_pensionado(GK$1,$E33,$B33, Hombres!$A$1:$DW$117, Mujeres!$A$1:$DW$117)</f>
        <v>0</v>
      </c>
      <c r="GL33" s="52" cm="1">
        <f t="array" aca="1" ref="GL33" ca="1">beneficio_muerte_individual_pensionado(GL$1,$E33,$B33, Hombres!$A$1:$DW$117, Mujeres!$A$1:$DW$117)</f>
        <v>0</v>
      </c>
      <c r="GM33" s="52" cm="1">
        <f t="array" aca="1" ref="GM33" ca="1">beneficio_muerte_individual_pensionado(GM$1,$E33,$B33, Hombres!$A$1:$DW$117, Mujeres!$A$1:$DW$117)</f>
        <v>0</v>
      </c>
      <c r="GN33" s="52" cm="1">
        <f t="array" aca="1" ref="GN33" ca="1">beneficio_muerte_individual_pensionado(GN$1,$E33,$B33, Hombres!$A$1:$DW$117, Mujeres!$A$1:$DW$117)</f>
        <v>0</v>
      </c>
      <c r="GO33" s="52" cm="1">
        <f t="array" aca="1" ref="GO33" ca="1">beneficio_muerte_individual_pensionado(GO$1,$E33,$B33, Hombres!$A$1:$DW$117, Mujeres!$A$1:$DW$117)</f>
        <v>0</v>
      </c>
      <c r="GP33" s="52" cm="1">
        <f t="array" aca="1" ref="GP33" ca="1">beneficio_muerte_individual_pensionado(GP$1,$E33,$B33, Hombres!$A$1:$DW$117, Mujeres!$A$1:$DW$117)</f>
        <v>0</v>
      </c>
      <c r="GQ33" s="52" cm="1">
        <f t="array" aca="1" ref="GQ33" ca="1">beneficio_muerte_individual_pensionado(GQ$1,$E33,$B33, Hombres!$A$1:$DW$117, Mujeres!$A$1:$DW$117)</f>
        <v>0</v>
      </c>
      <c r="GR33" s="52" cm="1">
        <f t="array" aca="1" ref="GR33" ca="1">beneficio_muerte_individual_pensionado(GR$1,$E33,$B33, Hombres!$A$1:$DW$117, Mujeres!$A$1:$DW$117)</f>
        <v>0</v>
      </c>
      <c r="GS33" s="52" cm="1">
        <f t="array" aca="1" ref="GS33" ca="1">beneficio_muerte_individual_pensionado(GS$1,$E33,$B33, Hombres!$A$1:$DW$117, Mujeres!$A$1:$DW$117)</f>
        <v>0</v>
      </c>
      <c r="GT33" s="52" cm="1">
        <f t="array" aca="1" ref="GT33" ca="1">beneficio_muerte_individual_pensionado(GT$1,$E33,$B33, Hombres!$A$1:$DW$117, Mujeres!$A$1:$DW$117)</f>
        <v>0</v>
      </c>
    </row>
    <row r="34" spans="1:202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5"/>
      <c r="H34" s="52" cm="1">
        <f t="array" aca="1" ref="H34" ca="1">AnualidadPensionado(H$1,$E34,$B34, $D34, Hombres!$A$1:$DW$117, Mujeres!$A$1:$DW$117)</f>
        <v>0</v>
      </c>
      <c r="I34" s="52" cm="1">
        <f t="array" aca="1" ref="I34" ca="1">AnualidadPensionado(I$1,$E34,$B34, $D34, Hombres!$A$1:$DW$117, Mujeres!$A$1:$DW$117)</f>
        <v>2002831.2859519222</v>
      </c>
      <c r="J34" s="52" cm="1">
        <f t="array" aca="1" ref="J34" ca="1">AnualidadPensionado(J$1,$E34,$B34, $D34, Hombres!$A$1:$DW$117, Mujeres!$A$1:$DW$117)</f>
        <v>2027540.0993624968</v>
      </c>
      <c r="K34" s="52" cm="1">
        <f t="array" aca="1" ref="K34" ca="1">AnualidadPensionado(K$1,$E34,$B34, $D34, Hombres!$A$1:$DW$117, Mujeres!$A$1:$DW$117)</f>
        <v>2049568.6331784364</v>
      </c>
      <c r="L34" s="52" cm="1">
        <f t="array" aca="1" ref="L34" ca="1">AnualidadPensionado(L$1,$E34,$B34, $D34, Hombres!$A$1:$DW$117, Mujeres!$A$1:$DW$117)</f>
        <v>2068438.1220713239</v>
      </c>
      <c r="M34" s="52" cm="1">
        <f t="array" aca="1" ref="M34" ca="1">AnualidadPensionado(M$1,$E34,$B34, $D34, Hombres!$A$1:$DW$117, Mujeres!$A$1:$DW$117)</f>
        <v>2083369.912114477</v>
      </c>
      <c r="N34" s="52" cm="1">
        <f t="array" aca="1" ref="N34" ca="1">AnualidadPensionado(N$1,$E34,$B34, $D34, Hombres!$A$1:$DW$117, Mujeres!$A$1:$DW$117)</f>
        <v>2093439.0118194292</v>
      </c>
      <c r="O34" s="52" cm="1">
        <f t="array" aca="1" ref="O34" ca="1">AnualidadPensionado(O$1,$E34,$B34, $D34, Hombres!$A$1:$DW$117, Mujeres!$A$1:$DW$117)</f>
        <v>2097676.9195124204</v>
      </c>
      <c r="P34" s="52" cm="1">
        <f t="array" aca="1" ref="P34" ca="1">AnualidadPensionado(P$1,$E34,$B34, $D34, Hombres!$A$1:$DW$117, Mujeres!$A$1:$DW$117)</f>
        <v>2092879.9687142952</v>
      </c>
      <c r="Q34" s="52" cm="1">
        <f t="array" aca="1" ref="Q34" ca="1">AnualidadPensionado(Q$1,$E34,$B34, $D34, Hombres!$A$1:$DW$117, Mujeres!$A$1:$DW$117)</f>
        <v>2080841.0324838606</v>
      </c>
      <c r="R34" s="52" cm="1">
        <f t="array" aca="1" ref="R34" ca="1">AnualidadPensionado(R$1,$E34,$B34, $D34, Hombres!$A$1:$DW$117, Mujeres!$A$1:$DW$117)</f>
        <v>2060876.5363715205</v>
      </c>
      <c r="S34" s="52" cm="1">
        <f t="array" aca="1" ref="S34" ca="1">AnualidadPensionado(S$1,$E34,$B34, $D34, Hombres!$A$1:$DW$117, Mujeres!$A$1:$DW$117)</f>
        <v>2032388.195049877</v>
      </c>
      <c r="T34" s="52" cm="1">
        <f t="array" aca="1" ref="T34" ca="1">AnualidadPensionado(T$1,$E34,$B34, $D34, Hombres!$A$1:$DW$117, Mujeres!$A$1:$DW$117)</f>
        <v>1994782.0606414389</v>
      </c>
      <c r="U34" s="52" cm="1">
        <f t="array" aca="1" ref="U34" ca="1">AnualidadPensionado(U$1,$E34,$B34, $D34, Hombres!$A$1:$DW$117, Mujeres!$A$1:$DW$117)</f>
        <v>1947420.7101875946</v>
      </c>
      <c r="V34" s="52" cm="1">
        <f t="array" aca="1" ref="V34" ca="1">AnualidadPensionado(V$1,$E34,$B34, $D34, Hombres!$A$1:$DW$117, Mujeres!$A$1:$DW$117)</f>
        <v>1889728.4709667438</v>
      </c>
      <c r="W34" s="52" cm="1">
        <f t="array" aca="1" ref="W34" ca="1">AnualidadPensionado(W$1,$E34,$B34, $D34, Hombres!$A$1:$DW$117, Mujeres!$A$1:$DW$117)</f>
        <v>1821395.7137118382</v>
      </c>
      <c r="X34" s="52" cm="1">
        <f t="array" aca="1" ref="X34" ca="1">AnualidadPensionado(X$1,$E34,$B34, $D34, Hombres!$A$1:$DW$117, Mujeres!$A$1:$DW$117)</f>
        <v>1742407.8031423853</v>
      </c>
      <c r="Y34" s="52" cm="1">
        <f t="array" aca="1" ref="Y34" ca="1">AnualidadPensionado(Y$1,$E34,$B34, $D34, Hombres!$A$1:$DW$117, Mujeres!$A$1:$DW$117)</f>
        <v>1652948.9501239702</v>
      </c>
      <c r="Z34" s="52" cm="1">
        <f t="array" aca="1" ref="Z34" ca="1">AnualidadPensionado(Z$1,$E34,$B34, $D34, Hombres!$A$1:$DW$117, Mujeres!$A$1:$DW$117)</f>
        <v>1553367.2191422381</v>
      </c>
      <c r="AA34" s="52" cm="1">
        <f t="array" aca="1" ref="AA34" ca="1">AnualidadPensionado(AA$1,$E34,$B34, $D34, Hombres!$A$1:$DW$117, Mujeres!$A$1:$DW$117)</f>
        <v>1444320.4458031796</v>
      </c>
      <c r="AB34" s="52" cm="1">
        <f t="array" aca="1" ref="AB34" ca="1">AnualidadPensionado(AB$1,$E34,$B34, $D34, Hombres!$A$1:$DW$117, Mujeres!$A$1:$DW$117)</f>
        <v>1326967.4886354783</v>
      </c>
      <c r="AC34" s="52" cm="1">
        <f t="array" aca="1" ref="AC34" ca="1">AnualidadPensionado(AC$1,$E34,$B34, $D34, Hombres!$A$1:$DW$117, Mujeres!$A$1:$DW$117)</f>
        <v>1202946.0697190254</v>
      </c>
      <c r="AD34" s="52" cm="1">
        <f t="array" aca="1" ref="AD34" ca="1">AnualidadPensionado(AD$1,$E34,$B34, $D34, Hombres!$A$1:$DW$117, Mujeres!$A$1:$DW$117)</f>
        <v>1074232.8335407272</v>
      </c>
      <c r="AE34" s="52" cm="1">
        <f t="array" aca="1" ref="AE34" ca="1">AnualidadPensionado(AE$1,$E34,$B34, $D34, Hombres!$A$1:$DW$117, Mujeres!$A$1:$DW$117)</f>
        <v>943106.51677595172</v>
      </c>
      <c r="AF34" s="52" cm="1">
        <f t="array" aca="1" ref="AF34" ca="1">AnualidadPensionado(AF$1,$E34,$B34, $D34, Hombres!$A$1:$DW$117, Mujeres!$A$1:$DW$117)</f>
        <v>812184.67665744142</v>
      </c>
      <c r="AG34" s="52" cm="1">
        <f t="array" aca="1" ref="AG34" ca="1">AnualidadPensionado(AG$1,$E34,$B34, $D34, Hombres!$A$1:$DW$117, Mujeres!$A$1:$DW$117)</f>
        <v>684402.64624808019</v>
      </c>
      <c r="AH34" s="52" cm="1">
        <f t="array" aca="1" ref="AH34" ca="1">AnualidadPensionado(AH$1,$E34,$B34, $D34, Hombres!$A$1:$DW$117, Mujeres!$A$1:$DW$117)</f>
        <v>562781.67748527194</v>
      </c>
      <c r="AI34" s="52" cm="1">
        <f t="array" aca="1" ref="AI34" ca="1">AnualidadPensionado(AI$1,$E34,$B34, $D34, Hombres!$A$1:$DW$117, Mujeres!$A$1:$DW$117)</f>
        <v>450136.75227323786</v>
      </c>
      <c r="AJ34" s="52" cm="1">
        <f t="array" aca="1" ref="AJ34" ca="1">AnualidadPensionado(AJ$1,$E34,$B34, $D34, Hombres!$A$1:$DW$117, Mujeres!$A$1:$DW$117)</f>
        <v>348882.78865535714</v>
      </c>
      <c r="AK34" s="52" cm="1">
        <f t="array" aca="1" ref="AK34" ca="1">AnualidadPensionado(AK$1,$E34,$B34, $D34, Hombres!$A$1:$DW$117, Mujeres!$A$1:$DW$117)</f>
        <v>260884.84064623341</v>
      </c>
      <c r="AL34" s="52" cm="1">
        <f t="array" aca="1" ref="AL34" ca="1">AnualidadPensionado(AL$1,$E34,$B34, $D34, Hombres!$A$1:$DW$117, Mujeres!$A$1:$DW$117)</f>
        <v>187292.10465972323</v>
      </c>
      <c r="AM34" s="52" cm="1">
        <f t="array" aca="1" ref="AM34" ca="1">AnualidadPensionado(AM$1,$E34,$B34, $D34, Hombres!$A$1:$DW$117, Mujeres!$A$1:$DW$117)</f>
        <v>128364.51188508676</v>
      </c>
      <c r="AN34" s="52" cm="1">
        <f t="array" aca="1" ref="AN34" ca="1">AnualidadPensionado(AN$1,$E34,$B34, $D34, Hombres!$A$1:$DW$117, Mujeres!$A$1:$DW$117)</f>
        <v>83430.208093622277</v>
      </c>
      <c r="AO34" s="52" cm="1">
        <f t="array" aca="1" ref="AO34" ca="1">AnualidadPensionado(AO$1,$E34,$B34, $D34, Hombres!$A$1:$DW$117, Mujeres!$A$1:$DW$117)</f>
        <v>51013.437114416076</v>
      </c>
      <c r="AP34" s="52" cm="1">
        <f t="array" aca="1" ref="AP34" ca="1">AnualidadPensionado(AP$1,$E34,$B34, $D34, Hombres!$A$1:$DW$117, Mujeres!$A$1:$DW$117)</f>
        <v>29067.173598285473</v>
      </c>
      <c r="AQ34" s="52" cm="1">
        <f t="array" aca="1" ref="AQ34" ca="1">AnualidadPensionado(AQ$1,$E34,$B34, $D34, Hombres!$A$1:$DW$117, Mujeres!$A$1:$DW$117)</f>
        <v>15260.513500747196</v>
      </c>
      <c r="AR34" s="52" cm="1">
        <f t="array" aca="1" ref="AR34" ca="1">AnualidadPensionado(AR$1,$E34,$B34, $D34, Hombres!$A$1:$DW$117, Mujeres!$A$1:$DW$117)</f>
        <v>7280.9893015794305</v>
      </c>
      <c r="AS34" s="52" cm="1">
        <f t="array" aca="1" ref="AS34" ca="1">AnualidadPensionado(AS$1,$E34,$B34, $D34, Hombres!$A$1:$DW$117, Mujeres!$A$1:$DW$117)</f>
        <v>3102.474385016103</v>
      </c>
      <c r="AT34" s="52" cm="1">
        <f t="array" aca="1" ref="AT34" ca="1">AnualidadPensionado(AT$1,$E34,$B34, $D34, Hombres!$A$1:$DW$117, Mujeres!$A$1:$DW$117)</f>
        <v>1154.3411285116761</v>
      </c>
      <c r="AU34" s="52" cm="1">
        <f t="array" aca="1" ref="AU34" ca="1">AnualidadPensionado(AU$1,$E34,$B34, $D34, Hombres!$A$1:$DW$117, Mujeres!$A$1:$DW$117)</f>
        <v>363.86518632208561</v>
      </c>
      <c r="AV34" s="52" cm="1">
        <f t="array" aca="1" ref="AV34" ca="1">AnualidadPensionado(AV$1,$E34,$B34, $D34, Hombres!$A$1:$DW$117, Mujeres!$A$1:$DW$117)</f>
        <v>93.07899536817736</v>
      </c>
      <c r="AW34" s="52" cm="1">
        <f t="array" aca="1" ref="AW34" ca="1">AnualidadPensionado(AW$1,$E34,$B34, $D34, Hombres!$A$1:$DW$117, Mujeres!$A$1:$DW$117)</f>
        <v>18.069307625895132</v>
      </c>
      <c r="AX34" s="52" cm="1">
        <f t="array" aca="1" ref="AX34" ca="1">AnualidadPensionado(AX$1,$E34,$B34, $D34, Hombres!$A$1:$DW$117, Mujeres!$A$1:$DW$117)</f>
        <v>2.3589858392749328</v>
      </c>
      <c r="AY34" s="52" cm="1">
        <f t="array" aca="1" ref="AY34" ca="1">AnualidadPensionado(AY$1,$E34,$B34, $D34, Hombres!$A$1:$DW$117, Mujeres!$A$1:$DW$117)</f>
        <v>0</v>
      </c>
      <c r="AZ34" s="52" cm="1">
        <f t="array" aca="1" ref="AZ34" ca="1">AnualidadPensionado(AZ$1,$E34,$B34, $D34, Hombres!$A$1:$DW$117, Mujeres!$A$1:$DW$117)</f>
        <v>0</v>
      </c>
      <c r="BA34" s="52" cm="1">
        <f t="array" aca="1" ref="BA34" ca="1">AnualidadPensionado(BA$1,$E34,$B34, $D34, Hombres!$A$1:$DW$117, Mujeres!$A$1:$DW$117)</f>
        <v>0</v>
      </c>
      <c r="BB34" s="52" cm="1">
        <f t="array" aca="1" ref="BB34" ca="1">AnualidadPensionado(BB$1,$E34,$B34, $D34, Hombres!$A$1:$DW$117, Mujeres!$A$1:$DW$117)</f>
        <v>0</v>
      </c>
      <c r="BC34" s="52" cm="1">
        <f t="array" aca="1" ref="BC34" ca="1">AnualidadPensionado(BC$1,$E34,$B34, $D34, Hombres!$A$1:$DW$117, Mujeres!$A$1:$DW$117)</f>
        <v>0</v>
      </c>
      <c r="BD34" s="52" cm="1">
        <f t="array" aca="1" ref="BD34" ca="1">AnualidadPensionado(BD$1,$E34,$B34, $D34, Hombres!$A$1:$DW$117, Mujeres!$A$1:$DW$117)</f>
        <v>0</v>
      </c>
      <c r="BE34" s="52" cm="1">
        <f t="array" aca="1" ref="BE34" ca="1">AnualidadPensionado(BE$1,$E34,$B34, $D34, Hombres!$A$1:$DW$117, Mujeres!$A$1:$DW$117)</f>
        <v>0</v>
      </c>
      <c r="BF34" s="52" cm="1">
        <f t="array" aca="1" ref="BF34" ca="1">AnualidadPensionado(BF$1,$E34,$B34, $D34, Hombres!$A$1:$DW$117, Mujeres!$A$1:$DW$117)</f>
        <v>0</v>
      </c>
      <c r="BG34" s="52" cm="1">
        <f t="array" aca="1" ref="BG34" ca="1">AnualidadPensionado(BG$1,$E34,$B34, $D34, Hombres!$A$1:$DW$117, Mujeres!$A$1:$DW$117)</f>
        <v>0</v>
      </c>
      <c r="BH34" s="52" cm="1">
        <f t="array" aca="1" ref="BH34" ca="1">AnualidadPensionado(BH$1,$E34,$B34, $D34, Hombres!$A$1:$DW$117, Mujeres!$A$1:$DW$117)</f>
        <v>0</v>
      </c>
      <c r="BI34" s="52" cm="1">
        <f t="array" aca="1" ref="BI34" ca="1">AnualidadPensionado(BI$1,$E34,$B34, $D34, Hombres!$A$1:$DW$117, Mujeres!$A$1:$DW$117)</f>
        <v>0</v>
      </c>
      <c r="BJ34" s="52" cm="1">
        <f t="array" aca="1" ref="BJ34" ca="1">AnualidadPensionado(BJ$1,$E34,$B34, $D34, Hombres!$A$1:$DW$117, Mujeres!$A$1:$DW$117)</f>
        <v>0</v>
      </c>
      <c r="BK34" s="52" cm="1">
        <f t="array" aca="1" ref="BK34" ca="1">AnualidadPensionado(BK$1,$E34,$B34, $D34, Hombres!$A$1:$DW$117, Mujeres!$A$1:$DW$117)</f>
        <v>0</v>
      </c>
      <c r="BL34" s="52" cm="1">
        <f t="array" aca="1" ref="BL34" ca="1">AnualidadPensionado(BL$1,$E34,$B34, $D34, Hombres!$A$1:$DW$117, Mujeres!$A$1:$DW$117)</f>
        <v>0</v>
      </c>
      <c r="BM34" s="52" cm="1">
        <f t="array" aca="1" ref="BM34" ca="1">AnualidadPensionado(BM$1,$E34,$B34, $D34, Hombres!$A$1:$DW$117, Mujeres!$A$1:$DW$117)</f>
        <v>0</v>
      </c>
      <c r="BN34" s="52" cm="1">
        <f t="array" aca="1" ref="BN34" ca="1">AnualidadPensionado(BN$1,$E34,$B34, $D34, Hombres!$A$1:$DW$117, Mujeres!$A$1:$DW$117)</f>
        <v>0</v>
      </c>
      <c r="BO34" s="52" cm="1">
        <f t="array" aca="1" ref="BO34" ca="1">AnualidadPensionado(BO$1,$E34,$B34, $D34, Hombres!$A$1:$DW$117, Mujeres!$A$1:$DW$117)</f>
        <v>0</v>
      </c>
      <c r="BP34" s="52" cm="1">
        <f t="array" aca="1" ref="BP34" ca="1">AnualidadPensionado(BP$1,$E34,$B34, $D34, Hombres!$A$1:$DW$117, Mujeres!$A$1:$DW$117)</f>
        <v>0</v>
      </c>
      <c r="BQ34" s="52" cm="1">
        <f t="array" aca="1" ref="BQ34" ca="1">AnualidadPensionado(BQ$1,$E34,$B34, $D34, Hombres!$A$1:$DW$117, Mujeres!$A$1:$DW$117)</f>
        <v>0</v>
      </c>
      <c r="BR34" s="52" cm="1">
        <f t="array" aca="1" ref="BR34" ca="1">AnualidadPensionado(BR$1,$E34,$B34, $D34, Hombres!$A$1:$DW$117, Mujeres!$A$1:$DW$117)</f>
        <v>0</v>
      </c>
      <c r="BS34" s="52" cm="1">
        <f t="array" aca="1" ref="BS34" ca="1">AnualidadPensionado(BS$1,$E34,$B34, $D34, Hombres!$A$1:$DW$117, Mujeres!$A$1:$DW$117)</f>
        <v>0</v>
      </c>
      <c r="BT34" s="52" cm="1">
        <f t="array" aca="1" ref="BT34" ca="1">AnualidadPensionado(BT$1,$E34,$B34, $D34, Hombres!$A$1:$DW$117, Mujeres!$A$1:$DW$117)</f>
        <v>0</v>
      </c>
      <c r="BU34" s="52" cm="1">
        <f t="array" aca="1" ref="BU34" ca="1">AnualidadPensionado(BU$1,$E34,$B34, $D34, Hombres!$A$1:$DW$117, Mujeres!$A$1:$DW$117)</f>
        <v>0</v>
      </c>
      <c r="BV34" s="52" cm="1">
        <f t="array" aca="1" ref="BV34" ca="1">AnualidadPensionado(BV$1,$E34,$B34, $D34, Hombres!$A$1:$DW$117, Mujeres!$A$1:$DW$117)</f>
        <v>0</v>
      </c>
      <c r="BW34" s="52" cm="1">
        <f t="array" aca="1" ref="BW34" ca="1">AnualidadPensionado(BW$1,$E34,$B34, $D34, Hombres!$A$1:$DW$117, Mujeres!$A$1:$DW$117)</f>
        <v>0</v>
      </c>
      <c r="BX34" s="52" cm="1">
        <f t="array" aca="1" ref="BX34" ca="1">AnualidadPensionado(BX$1,$E34,$B34, $D34, Hombres!$A$1:$DW$117, Mujeres!$A$1:$DW$117)</f>
        <v>0</v>
      </c>
      <c r="BY34" s="52" cm="1">
        <f t="array" aca="1" ref="BY34" ca="1">AnualidadPensionado(BY$1,$E34,$B34, $D34, Hombres!$A$1:$DW$117, Mujeres!$A$1:$DW$117)</f>
        <v>0</v>
      </c>
      <c r="BZ34" s="52" cm="1">
        <f t="array" aca="1" ref="BZ34" ca="1">AnualidadPensionado(BZ$1,$E34,$B34, $D34, Hombres!$A$1:$DW$117, Mujeres!$A$1:$DW$117)</f>
        <v>0</v>
      </c>
      <c r="CA34" s="52" cm="1">
        <f t="array" aca="1" ref="CA34" ca="1">AnualidadPensionado(CA$1,$E34,$B34, $D34, Hombres!$A$1:$DW$117, Mujeres!$A$1:$DW$117)</f>
        <v>0</v>
      </c>
      <c r="CB34" s="52" cm="1">
        <f t="array" aca="1" ref="CB34" ca="1">AnualidadPensionado(CB$1,$E34,$B34, $D34, Hombres!$A$1:$DW$117, Mujeres!$A$1:$DW$117)</f>
        <v>0</v>
      </c>
      <c r="CC34" s="52" cm="1">
        <f t="array" aca="1" ref="CC34" ca="1">AnualidadPensionado(CC$1,$E34,$B34, $D34, Hombres!$A$1:$DW$117, Mujeres!$A$1:$DW$117)</f>
        <v>0</v>
      </c>
      <c r="CD34" s="52" cm="1">
        <f t="array" aca="1" ref="CD34" ca="1">AnualidadPensionado(CD$1,$E34,$B34, $D34, Hombres!$A$1:$DW$117, Mujeres!$A$1:$DW$117)</f>
        <v>0</v>
      </c>
      <c r="CE34" s="52" cm="1">
        <f t="array" aca="1" ref="CE34" ca="1">AnualidadPensionado(CE$1,$E34,$B34, $D34, Hombres!$A$1:$DW$117, Mujeres!$A$1:$DW$117)</f>
        <v>0</v>
      </c>
      <c r="CF34" s="52" cm="1">
        <f t="array" aca="1" ref="CF34" ca="1">AnualidadPensionado(CF$1,$E34,$B34, $D34, Hombres!$A$1:$DW$117, Mujeres!$A$1:$DW$117)</f>
        <v>0</v>
      </c>
      <c r="CG34" s="52" cm="1">
        <f t="array" aca="1" ref="CG34" ca="1">AnualidadPensionado(CG$1,$E34,$B34, $D34, Hombres!$A$1:$DW$117, Mujeres!$A$1:$DW$117)</f>
        <v>0</v>
      </c>
      <c r="CH34" s="52" cm="1">
        <f t="array" aca="1" ref="CH34" ca="1">AnualidadPensionado(CH$1,$E34,$B34, $D34, Hombres!$A$1:$DW$117, Mujeres!$A$1:$DW$117)</f>
        <v>0</v>
      </c>
      <c r="CI34" s="52" cm="1">
        <f t="array" aca="1" ref="CI34" ca="1">AnualidadPensionado(CI$1,$E34,$B34, $D34, Hombres!$A$1:$DW$117, Mujeres!$A$1:$DW$117)</f>
        <v>0</v>
      </c>
      <c r="CJ34" s="52" cm="1">
        <f t="array" aca="1" ref="CJ34" ca="1">AnualidadPensionado(CJ$1,$E34,$B34, $D34, Hombres!$A$1:$DW$117, Mujeres!$A$1:$DW$117)</f>
        <v>0</v>
      </c>
      <c r="CK34" s="52" cm="1">
        <f t="array" aca="1" ref="CK34" ca="1">AnualidadPensionado(CK$1,$E34,$B34, $D34, Hombres!$A$1:$DW$117, Mujeres!$A$1:$DW$117)</f>
        <v>0</v>
      </c>
      <c r="CL34" s="52" cm="1">
        <f t="array" aca="1" ref="CL34" ca="1">AnualidadPensionado(CL$1,$E34,$B34, $D34, Hombres!$A$1:$DW$117, Mujeres!$A$1:$DW$117)</f>
        <v>0</v>
      </c>
      <c r="CM34" s="52" cm="1">
        <f t="array" aca="1" ref="CM34" ca="1">AnualidadPensionado(CM$1,$E34,$B34, $D34, Hombres!$A$1:$DW$117, Mujeres!$A$1:$DW$117)</f>
        <v>0</v>
      </c>
      <c r="CN34" s="52" cm="1">
        <f t="array" aca="1" ref="CN34" ca="1">AnualidadPensionado(CN$1,$E34,$B34, $D34, Hombres!$A$1:$DW$117, Mujeres!$A$1:$DW$117)</f>
        <v>0</v>
      </c>
      <c r="CO34" s="52" cm="1">
        <f t="array" aca="1" ref="CO34" ca="1">AnualidadPensionado(CO$1,$E34,$B34, $D34, Hombres!$A$1:$DW$117, Mujeres!$A$1:$DW$117)</f>
        <v>0</v>
      </c>
      <c r="CP34" s="52" cm="1">
        <f t="array" aca="1" ref="CP34" ca="1">AnualidadPensionado(CP$1,$E34,$B34, $D34, Hombres!$A$1:$DW$117, Mujeres!$A$1:$DW$117)</f>
        <v>0</v>
      </c>
      <c r="CQ34" s="52" cm="1">
        <f t="array" aca="1" ref="CQ34" ca="1">AnualidadPensionado(CQ$1,$E34,$B34, $D34, Hombres!$A$1:$DW$117, Mujeres!$A$1:$DW$117)</f>
        <v>0</v>
      </c>
      <c r="CR34" s="52" cm="1">
        <f t="array" aca="1" ref="CR34" ca="1">AnualidadPensionado(CR$1,$E34,$B34, $D34, Hombres!$A$1:$DW$117, Mujeres!$A$1:$DW$117)</f>
        <v>0</v>
      </c>
      <c r="CS34" s="52" cm="1">
        <f t="array" aca="1" ref="CS34" ca="1">AnualidadPensionado(CS$1,$E34,$B34, $D34, Hombres!$A$1:$DW$117, Mujeres!$A$1:$DW$117)</f>
        <v>0</v>
      </c>
      <c r="CT34" s="52" cm="1">
        <f t="array" aca="1" ref="CT34" ca="1">AnualidadPensionado(CT$1,$E34,$B34, $D34, Hombres!$A$1:$DW$117, Mujeres!$A$1:$DW$117)</f>
        <v>0</v>
      </c>
      <c r="CU34" s="52" cm="1">
        <f t="array" aca="1" ref="CU34" ca="1">AnualidadPensionado(CU$1,$E34,$B34, $D34, Hombres!$A$1:$DW$117, Mujeres!$A$1:$DW$117)</f>
        <v>0</v>
      </c>
      <c r="CV34" s="52" cm="1">
        <f t="array" aca="1" ref="CV34" ca="1">AnualidadPensionado(CV$1,$E34,$B34, $D34, Hombres!$A$1:$DW$117, Mujeres!$A$1:$DW$117)</f>
        <v>0</v>
      </c>
      <c r="CW34" s="52" cm="1">
        <f t="array" aca="1" ref="CW34" ca="1">AnualidadPensionado(CW$1,$E34,$B34, $D34, Hombres!$A$1:$DW$117, Mujeres!$A$1:$DW$117)</f>
        <v>0</v>
      </c>
      <c r="CX34" s="52" cm="1">
        <f t="array" aca="1" ref="CX34" ca="1">AnualidadPensionado(CX$1,$E34,$B34, $D34, Hombres!$A$1:$DW$117, Mujeres!$A$1:$DW$117)</f>
        <v>0</v>
      </c>
      <c r="CY34" s="52" cm="1">
        <f t="array" aca="1" ref="CY34" ca="1">AnualidadPensionado(CY$1,$E34,$B34, $D34, Hombres!$A$1:$DW$117, Mujeres!$A$1:$DW$117)</f>
        <v>0</v>
      </c>
      <c r="DB34" s="25"/>
      <c r="DC34" s="52" cm="1">
        <f t="array" aca="1" ref="DC34" ca="1">beneficio_muerte_individual_pensionado(DC$1,$E34,$B34, Hombres!$A$1:$DW$117, Mujeres!$A$1:$DW$117)</f>
        <v>0</v>
      </c>
      <c r="DD34" s="52" cm="1">
        <f t="array" aca="1" ref="DD34" ca="1">beneficio_muerte_individual_pensionado(DD$1,$E34,$B34, Hombres!$A$1:$DW$117, Mujeres!$A$1:$DW$117)</f>
        <v>46359</v>
      </c>
      <c r="DE34" s="52" cm="1">
        <f t="array" aca="1" ref="DE34" ca="1">beneficio_muerte_individual_pensionado(DE$1,$E34,$B34, Hombres!$A$1:$DW$117, Mujeres!$A$1:$DW$117)</f>
        <v>49854.731506559998</v>
      </c>
      <c r="DF34" s="52" cm="1">
        <f t="array" aca="1" ref="DF34" ca="1">beneficio_muerte_individual_pensionado(DF$1,$E34,$B34, Hombres!$A$1:$DW$117, Mujeres!$A$1:$DW$117)</f>
        <v>53157.211868344682</v>
      </c>
      <c r="DG34" s="52" cm="1">
        <f t="array" aca="1" ref="DG34" ca="1">beneficio_muerte_individual_pensionado(DG$1,$E34,$B34, Hombres!$A$1:$DW$117, Mujeres!$A$1:$DW$117)</f>
        <v>56686.198666168086</v>
      </c>
      <c r="DH34" s="52" cm="1">
        <f t="array" aca="1" ref="DH34" ca="1">beneficio_muerte_individual_pensionado(DH$1,$E34,$B34, Hombres!$A$1:$DW$117, Mujeres!$A$1:$DW$117)</f>
        <v>60802.197108462489</v>
      </c>
      <c r="DI34" s="52" cm="1">
        <f t="array" aca="1" ref="DI34" ca="1">beneficio_muerte_individual_pensionado(DI$1,$E34,$B34, Hombres!$A$1:$DW$117, Mujeres!$A$1:$DW$117)</f>
        <v>65701.780251784498</v>
      </c>
      <c r="DJ34" s="52" cm="1">
        <f t="array" aca="1" ref="DJ34" ca="1">beneficio_muerte_individual_pensionado(DJ$1,$E34,$B34, Hombres!$A$1:$DW$117, Mujeres!$A$1:$DW$117)</f>
        <v>71358.888212610022</v>
      </c>
      <c r="DK34" s="52" cm="1">
        <f t="array" aca="1" ref="DK34" ca="1">beneficio_muerte_individual_pensionado(DK$1,$E34,$B34, Hombres!$A$1:$DW$117, Mujeres!$A$1:$DW$117)</f>
        <v>80289.711246195235</v>
      </c>
      <c r="DL34" s="52" cm="1">
        <f t="array" aca="1" ref="DL34" ca="1">beneficio_muerte_individual_pensionado(DL$1,$E34,$B34, Hombres!$A$1:$DW$117, Mujeres!$A$1:$DW$117)</f>
        <v>86139.797538026425</v>
      </c>
      <c r="DM34" s="52" cm="1">
        <f t="array" aca="1" ref="DM34" ca="1">beneficio_muerte_individual_pensionado(DM$1,$E34,$B34, Hombres!$A$1:$DW$117, Mujeres!$A$1:$DW$117)</f>
        <v>92041.19126900316</v>
      </c>
      <c r="DN34" s="52" cm="1">
        <f t="array" aca="1" ref="DN34" ca="1">beneficio_muerte_individual_pensionado(DN$1,$E34,$B34, Hombres!$A$1:$DW$117, Mujeres!$A$1:$DW$117)</f>
        <v>97975.478478377961</v>
      </c>
      <c r="DO34" s="52" cm="1">
        <f t="array" aca="1" ref="DO34" ca="1">beneficio_muerte_individual_pensionado(DO$1,$E34,$B34, Hombres!$A$1:$DW$117, Mujeres!$A$1:$DW$117)</f>
        <v>103936.53763955292</v>
      </c>
      <c r="DP34" s="52" cm="1">
        <f t="array" aca="1" ref="DP34" ca="1">beneficio_muerte_individual_pensionado(DP$1,$E34,$B34, Hombres!$A$1:$DW$117, Mujeres!$A$1:$DW$117)</f>
        <v>109865.37432807045</v>
      </c>
      <c r="DQ34" s="52" cm="1">
        <f t="array" aca="1" ref="DQ34" ca="1">beneficio_muerte_individual_pensionado(DQ$1,$E34,$B34, Hombres!$A$1:$DW$117, Mujeres!$A$1:$DW$117)</f>
        <v>115551.58053577898</v>
      </c>
      <c r="DR34" s="52" cm="1">
        <f t="array" aca="1" ref="DR34" ca="1">beneficio_muerte_individual_pensionado(DR$1,$E34,$B34, Hombres!$A$1:$DW$117, Mujeres!$A$1:$DW$117)</f>
        <v>120752.79917979978</v>
      </c>
      <c r="DS34" s="52" cm="1">
        <f t="array" aca="1" ref="DS34" ca="1">beneficio_muerte_individual_pensionado(DS$1,$E34,$B34, Hombres!$A$1:$DW$117, Mujeres!$A$1:$DW$117)</f>
        <v>125332.91499586745</v>
      </c>
      <c r="DT34" s="52" cm="1">
        <f t="array" aca="1" ref="DT34" ca="1">beneficio_muerte_individual_pensionado(DT$1,$E34,$B34, Hombres!$A$1:$DW$117, Mujeres!$A$1:$DW$117)</f>
        <v>129178.67112628998</v>
      </c>
      <c r="DU34" s="52" cm="1">
        <f t="array" aca="1" ref="DU34" ca="1">beneficio_muerte_individual_pensionado(DU$1,$E34,$B34, Hombres!$A$1:$DW$117, Mujeres!$A$1:$DW$117)</f>
        <v>132128.50821098848</v>
      </c>
      <c r="DV34" s="52" cm="1">
        <f t="array" aca="1" ref="DV34" ca="1">beneficio_muerte_individual_pensionado(DV$1,$E34,$B34, Hombres!$A$1:$DW$117, Mujeres!$A$1:$DW$117)</f>
        <v>133881.9225537579</v>
      </c>
      <c r="DW34" s="52" cm="1">
        <f t="array" aca="1" ref="DW34" ca="1">beneficio_muerte_individual_pensionado(DW$1,$E34,$B34, Hombres!$A$1:$DW$117, Mujeres!$A$1:$DW$117)</f>
        <v>134162.362382252</v>
      </c>
      <c r="DX34" s="52" cm="1">
        <f t="array" aca="1" ref="DX34" ca="1">beneficio_muerte_individual_pensionado(DX$1,$E34,$B34, Hombres!$A$1:$DW$117, Mujeres!$A$1:$DW$117)</f>
        <v>132839.81245025134</v>
      </c>
      <c r="DY34" s="52" cm="1">
        <f t="array" aca="1" ref="DY34" ca="1">beneficio_muerte_individual_pensionado(DY$1,$E34,$B34, Hombres!$A$1:$DW$117, Mujeres!$A$1:$DW$117)</f>
        <v>129836.29235421986</v>
      </c>
      <c r="DZ34" s="52" cm="1">
        <f t="array" aca="1" ref="DZ34" ca="1">beneficio_muerte_individual_pensionado(DZ$1,$E34,$B34, Hombres!$A$1:$DW$117, Mujeres!$A$1:$DW$117)</f>
        <v>125044.13240999889</v>
      </c>
      <c r="EA34" s="52" cm="1">
        <f t="array" aca="1" ref="EA34" ca="1">beneficio_muerte_individual_pensionado(EA$1,$E34,$B34, Hombres!$A$1:$DW$117, Mujeres!$A$1:$DW$117)</f>
        <v>118351.44138496381</v>
      </c>
      <c r="EB34" s="52" cm="1">
        <f t="array" aca="1" ref="EB34" ca="1">beneficio_muerte_individual_pensionado(EB$1,$E34,$B34, Hombres!$A$1:$DW$117, Mujeres!$A$1:$DW$117)</f>
        <v>109798.86489012383</v>
      </c>
      <c r="EC34" s="52" cm="1">
        <f t="array" aca="1" ref="EC34" ca="1">beneficio_muerte_individual_pensionado(EC$1,$E34,$B34, Hombres!$A$1:$DW$117, Mujeres!$A$1:$DW$117)</f>
        <v>99627.908401874753</v>
      </c>
      <c r="ED34" s="52" cm="1">
        <f t="array" aca="1" ref="ED34" ca="1">beneficio_muerte_individual_pensionado(ED$1,$E34,$B34, Hombres!$A$1:$DW$117, Mujeres!$A$1:$DW$117)</f>
        <v>88193.905407824801</v>
      </c>
      <c r="EE34" s="52" cm="1">
        <f t="array" aca="1" ref="EE34" ca="1">beneficio_muerte_individual_pensionado(EE$1,$E34,$B34, Hombres!$A$1:$DW$117, Mujeres!$A$1:$DW$117)</f>
        <v>75909.338513579016</v>
      </c>
      <c r="EF34" s="52" cm="1">
        <f t="array" aca="1" ref="EF34" ca="1">beneficio_muerte_individual_pensionado(EF$1,$E34,$B34, Hombres!$A$1:$DW$117, Mujeres!$A$1:$DW$117)</f>
        <v>63250.282192016675</v>
      </c>
      <c r="EG34" s="52" cm="1">
        <f t="array" aca="1" ref="EG34" ca="1">beneficio_muerte_individual_pensionado(EG$1,$E34,$B34, Hombres!$A$1:$DW$117, Mujeres!$A$1:$DW$117)</f>
        <v>50783.010229240092</v>
      </c>
      <c r="EH34" s="52" cm="1">
        <f t="array" aca="1" ref="EH34" ca="1">beneficio_muerte_individual_pensionado(EH$1,$E34,$B34, Hombres!$A$1:$DW$117, Mujeres!$A$1:$DW$117)</f>
        <v>39099.153148279154</v>
      </c>
      <c r="EI34" s="52" cm="1">
        <f t="array" aca="1" ref="EI34" ca="1">beneficio_muerte_individual_pensionado(EI$1,$E34,$B34, Hombres!$A$1:$DW$117, Mujeres!$A$1:$DW$117)</f>
        <v>28706.184897934705</v>
      </c>
      <c r="EJ34" s="52" cm="1">
        <f t="array" aca="1" ref="EJ34" ca="1">beneficio_muerte_individual_pensionado(EJ$1,$E34,$B34, Hombres!$A$1:$DW$117, Mujeres!$A$1:$DW$117)</f>
        <v>19958.818282474083</v>
      </c>
      <c r="EK34" s="52" cm="1">
        <f t="array" aca="1" ref="EK34" ca="1">beneficio_muerte_individual_pensionado(EK$1,$E34,$B34, Hombres!$A$1:$DW$117, Mujeres!$A$1:$DW$117)</f>
        <v>13031.322183002409</v>
      </c>
      <c r="EL34" s="52" cm="1">
        <f t="array" aca="1" ref="EL34" ca="1">beneficio_muerte_individual_pensionado(EL$1,$E34,$B34, Hombres!$A$1:$DW$117, Mujeres!$A$1:$DW$117)</f>
        <v>7912.1843655198554</v>
      </c>
      <c r="EM34" s="52" cm="1">
        <f t="array" aca="1" ref="EM34" ca="1">beneficio_muerte_individual_pensionado(EM$1,$E34,$B34, Hombres!$A$1:$DW$117, Mujeres!$A$1:$DW$117)</f>
        <v>4416.8375163892397</v>
      </c>
      <c r="EN34" s="52" cm="1">
        <f t="array" aca="1" ref="EN34" ca="1">beneficio_muerte_individual_pensionado(EN$1,$E34,$B34, Hombres!$A$1:$DW$117, Mujeres!$A$1:$DW$117)</f>
        <v>2235.4886542021463</v>
      </c>
      <c r="EO34" s="52" cm="1">
        <f t="array" aca="1" ref="EO34" ca="1">beneficio_muerte_individual_pensionado(EO$1,$E34,$B34, Hombres!$A$1:$DW$117, Mujeres!$A$1:$DW$117)</f>
        <v>1007.8637160293916</v>
      </c>
      <c r="EP34" s="52" cm="1">
        <f t="array" aca="1" ref="EP34" ca="1">beneficio_muerte_individual_pensionado(EP$1,$E34,$B34, Hombres!$A$1:$DW$117, Mujeres!$A$1:$DW$117)</f>
        <v>395.63328560384815</v>
      </c>
      <c r="EQ34" s="52" cm="1">
        <f t="array" aca="1" ref="EQ34" ca="1">beneficio_muerte_individual_pensionado(EQ$1,$E34,$B34, Hombres!$A$1:$DW$117, Mujeres!$A$1:$DW$117)</f>
        <v>131.17304493832441</v>
      </c>
      <c r="ER34" s="52" cm="1">
        <f t="array" aca="1" ref="ER34" ca="1">beneficio_muerte_individual_pensionado(ER$1,$E34,$B34, Hombres!$A$1:$DW$117, Mujeres!$A$1:$DW$117)</f>
        <v>35.181270113363929</v>
      </c>
      <c r="ES34" s="52" cm="1">
        <f t="array" aca="1" ref="ES34" ca="1">beneficio_muerte_individual_pensionado(ES$1,$E34,$B34, Hombres!$A$1:$DW$117, Mujeres!$A$1:$DW$117)</f>
        <v>7.1362886614980523</v>
      </c>
      <c r="ET34" s="52" cm="1">
        <f t="array" aca="1" ref="ET34" ca="1">beneficio_muerte_individual_pensionado(ET$1,$E34,$B34, Hombres!$A$1:$DW$117, Mujeres!$A$1:$DW$117)</f>
        <v>1.0351328266428361</v>
      </c>
      <c r="EU34" s="52" cm="1">
        <f t="array" aca="1" ref="EU34" ca="1">beneficio_muerte_individual_pensionado(EU$1,$E34,$B34, Hombres!$A$1:$DW$117, Mujeres!$A$1:$DW$117)</f>
        <v>0</v>
      </c>
      <c r="EV34" s="52" cm="1">
        <f t="array" aca="1" ref="EV34" ca="1">beneficio_muerte_individual_pensionado(EV$1,$E34,$B34, Hombres!$A$1:$DW$117, Mujeres!$A$1:$DW$117)</f>
        <v>0</v>
      </c>
      <c r="EW34" s="52" cm="1">
        <f t="array" aca="1" ref="EW34" ca="1">beneficio_muerte_individual_pensionado(EW$1,$E34,$B34, Hombres!$A$1:$DW$117, Mujeres!$A$1:$DW$117)</f>
        <v>0</v>
      </c>
      <c r="EX34" s="52" cm="1">
        <f t="array" aca="1" ref="EX34" ca="1">beneficio_muerte_individual_pensionado(EX$1,$E34,$B34, Hombres!$A$1:$DW$117, Mujeres!$A$1:$DW$117)</f>
        <v>0</v>
      </c>
      <c r="EY34" s="52" cm="1">
        <f t="array" aca="1" ref="EY34" ca="1">beneficio_muerte_individual_pensionado(EY$1,$E34,$B34, Hombres!$A$1:$DW$117, Mujeres!$A$1:$DW$117)</f>
        <v>0</v>
      </c>
      <c r="EZ34" s="52" cm="1">
        <f t="array" aca="1" ref="EZ34" ca="1">beneficio_muerte_individual_pensionado(EZ$1,$E34,$B34, Hombres!$A$1:$DW$117, Mujeres!$A$1:$DW$117)</f>
        <v>0</v>
      </c>
      <c r="FA34" s="52" cm="1">
        <f t="array" aca="1" ref="FA34" ca="1">beneficio_muerte_individual_pensionado(FA$1,$E34,$B34, Hombres!$A$1:$DW$117, Mujeres!$A$1:$DW$117)</f>
        <v>0</v>
      </c>
      <c r="FB34" s="52" cm="1">
        <f t="array" aca="1" ref="FB34" ca="1">beneficio_muerte_individual_pensionado(FB$1,$E34,$B34, Hombres!$A$1:$DW$117, Mujeres!$A$1:$DW$117)</f>
        <v>0</v>
      </c>
      <c r="FC34" s="52" cm="1">
        <f t="array" aca="1" ref="FC34" ca="1">beneficio_muerte_individual_pensionado(FC$1,$E34,$B34, Hombres!$A$1:$DW$117, Mujeres!$A$1:$DW$117)</f>
        <v>0</v>
      </c>
      <c r="FD34" s="52" cm="1">
        <f t="array" aca="1" ref="FD34" ca="1">beneficio_muerte_individual_pensionado(FD$1,$E34,$B34, Hombres!$A$1:$DW$117, Mujeres!$A$1:$DW$117)</f>
        <v>0</v>
      </c>
      <c r="FE34" s="52" cm="1">
        <f t="array" aca="1" ref="FE34" ca="1">beneficio_muerte_individual_pensionado(FE$1,$E34,$B34, Hombres!$A$1:$DW$117, Mujeres!$A$1:$DW$117)</f>
        <v>0</v>
      </c>
      <c r="FF34" s="52" cm="1">
        <f t="array" aca="1" ref="FF34" ca="1">beneficio_muerte_individual_pensionado(FF$1,$E34,$B34, Hombres!$A$1:$DW$117, Mujeres!$A$1:$DW$117)</f>
        <v>0</v>
      </c>
      <c r="FG34" s="52" cm="1">
        <f t="array" aca="1" ref="FG34" ca="1">beneficio_muerte_individual_pensionado(FG$1,$E34,$B34, Hombres!$A$1:$DW$117, Mujeres!$A$1:$DW$117)</f>
        <v>0</v>
      </c>
      <c r="FH34" s="52" cm="1">
        <f t="array" aca="1" ref="FH34" ca="1">beneficio_muerte_individual_pensionado(FH$1,$E34,$B34, Hombres!$A$1:$DW$117, Mujeres!$A$1:$DW$117)</f>
        <v>0</v>
      </c>
      <c r="FI34" s="52" cm="1">
        <f t="array" aca="1" ref="FI34" ca="1">beneficio_muerte_individual_pensionado(FI$1,$E34,$B34, Hombres!$A$1:$DW$117, Mujeres!$A$1:$DW$117)</f>
        <v>0</v>
      </c>
      <c r="FJ34" s="52" cm="1">
        <f t="array" aca="1" ref="FJ34" ca="1">beneficio_muerte_individual_pensionado(FJ$1,$E34,$B34, Hombres!$A$1:$DW$117, Mujeres!$A$1:$DW$117)</f>
        <v>0</v>
      </c>
      <c r="FK34" s="52" cm="1">
        <f t="array" aca="1" ref="FK34" ca="1">beneficio_muerte_individual_pensionado(FK$1,$E34,$B34, Hombres!$A$1:$DW$117, Mujeres!$A$1:$DW$117)</f>
        <v>0</v>
      </c>
      <c r="FL34" s="52" cm="1">
        <f t="array" aca="1" ref="FL34" ca="1">beneficio_muerte_individual_pensionado(FL$1,$E34,$B34, Hombres!$A$1:$DW$117, Mujeres!$A$1:$DW$117)</f>
        <v>0</v>
      </c>
      <c r="FM34" s="52" cm="1">
        <f t="array" aca="1" ref="FM34" ca="1">beneficio_muerte_individual_pensionado(FM$1,$E34,$B34, Hombres!$A$1:$DW$117, Mujeres!$A$1:$DW$117)</f>
        <v>0</v>
      </c>
      <c r="FN34" s="52" cm="1">
        <f t="array" aca="1" ref="FN34" ca="1">beneficio_muerte_individual_pensionado(FN$1,$E34,$B34, Hombres!$A$1:$DW$117, Mujeres!$A$1:$DW$117)</f>
        <v>0</v>
      </c>
      <c r="FO34" s="52" cm="1">
        <f t="array" aca="1" ref="FO34" ca="1">beneficio_muerte_individual_pensionado(FO$1,$E34,$B34, Hombres!$A$1:$DW$117, Mujeres!$A$1:$DW$117)</f>
        <v>0</v>
      </c>
      <c r="FP34" s="52" cm="1">
        <f t="array" aca="1" ref="FP34" ca="1">beneficio_muerte_individual_pensionado(FP$1,$E34,$B34, Hombres!$A$1:$DW$117, Mujeres!$A$1:$DW$117)</f>
        <v>0</v>
      </c>
      <c r="FQ34" s="52" cm="1">
        <f t="array" aca="1" ref="FQ34" ca="1">beneficio_muerte_individual_pensionado(FQ$1,$E34,$B34, Hombres!$A$1:$DW$117, Mujeres!$A$1:$DW$117)</f>
        <v>0</v>
      </c>
      <c r="FR34" s="52" cm="1">
        <f t="array" aca="1" ref="FR34" ca="1">beneficio_muerte_individual_pensionado(FR$1,$E34,$B34, Hombres!$A$1:$DW$117, Mujeres!$A$1:$DW$117)</f>
        <v>0</v>
      </c>
      <c r="FS34" s="52" cm="1">
        <f t="array" aca="1" ref="FS34" ca="1">beneficio_muerte_individual_pensionado(FS$1,$E34,$B34, Hombres!$A$1:$DW$117, Mujeres!$A$1:$DW$117)</f>
        <v>0</v>
      </c>
      <c r="FT34" s="52" cm="1">
        <f t="array" aca="1" ref="FT34" ca="1">beneficio_muerte_individual_pensionado(FT$1,$E34,$B34, Hombres!$A$1:$DW$117, Mujeres!$A$1:$DW$117)</f>
        <v>0</v>
      </c>
      <c r="FU34" s="52" cm="1">
        <f t="array" aca="1" ref="FU34" ca="1">beneficio_muerte_individual_pensionado(FU$1,$E34,$B34, Hombres!$A$1:$DW$117, Mujeres!$A$1:$DW$117)</f>
        <v>0</v>
      </c>
      <c r="FV34" s="52" cm="1">
        <f t="array" aca="1" ref="FV34" ca="1">beneficio_muerte_individual_pensionado(FV$1,$E34,$B34, Hombres!$A$1:$DW$117, Mujeres!$A$1:$DW$117)</f>
        <v>0</v>
      </c>
      <c r="FW34" s="52" cm="1">
        <f t="array" aca="1" ref="FW34" ca="1">beneficio_muerte_individual_pensionado(FW$1,$E34,$B34, Hombres!$A$1:$DW$117, Mujeres!$A$1:$DW$117)</f>
        <v>0</v>
      </c>
      <c r="FX34" s="52" cm="1">
        <f t="array" aca="1" ref="FX34" ca="1">beneficio_muerte_individual_pensionado(FX$1,$E34,$B34, Hombres!$A$1:$DW$117, Mujeres!$A$1:$DW$117)</f>
        <v>0</v>
      </c>
      <c r="FY34" s="52" cm="1">
        <f t="array" aca="1" ref="FY34" ca="1">beneficio_muerte_individual_pensionado(FY$1,$E34,$B34, Hombres!$A$1:$DW$117, Mujeres!$A$1:$DW$117)</f>
        <v>0</v>
      </c>
      <c r="FZ34" s="52" cm="1">
        <f t="array" aca="1" ref="FZ34" ca="1">beneficio_muerte_individual_pensionado(FZ$1,$E34,$B34, Hombres!$A$1:$DW$117, Mujeres!$A$1:$DW$117)</f>
        <v>0</v>
      </c>
      <c r="GA34" s="52" cm="1">
        <f t="array" aca="1" ref="GA34" ca="1">beneficio_muerte_individual_pensionado(GA$1,$E34,$B34, Hombres!$A$1:$DW$117, Mujeres!$A$1:$DW$117)</f>
        <v>0</v>
      </c>
      <c r="GB34" s="52" cm="1">
        <f t="array" aca="1" ref="GB34" ca="1">beneficio_muerte_individual_pensionado(GB$1,$E34,$B34, Hombres!$A$1:$DW$117, Mujeres!$A$1:$DW$117)</f>
        <v>0</v>
      </c>
      <c r="GC34" s="52" cm="1">
        <f t="array" aca="1" ref="GC34" ca="1">beneficio_muerte_individual_pensionado(GC$1,$E34,$B34, Hombres!$A$1:$DW$117, Mujeres!$A$1:$DW$117)</f>
        <v>0</v>
      </c>
      <c r="GD34" s="52" cm="1">
        <f t="array" aca="1" ref="GD34" ca="1">beneficio_muerte_individual_pensionado(GD$1,$E34,$B34, Hombres!$A$1:$DW$117, Mujeres!$A$1:$DW$117)</f>
        <v>0</v>
      </c>
      <c r="GE34" s="52" cm="1">
        <f t="array" aca="1" ref="GE34" ca="1">beneficio_muerte_individual_pensionado(GE$1,$E34,$B34, Hombres!$A$1:$DW$117, Mujeres!$A$1:$DW$117)</f>
        <v>0</v>
      </c>
      <c r="GF34" s="52" cm="1">
        <f t="array" aca="1" ref="GF34" ca="1">beneficio_muerte_individual_pensionado(GF$1,$E34,$B34, Hombres!$A$1:$DW$117, Mujeres!$A$1:$DW$117)</f>
        <v>0</v>
      </c>
      <c r="GG34" s="52" cm="1">
        <f t="array" aca="1" ref="GG34" ca="1">beneficio_muerte_individual_pensionado(GG$1,$E34,$B34, Hombres!$A$1:$DW$117, Mujeres!$A$1:$DW$117)</f>
        <v>0</v>
      </c>
      <c r="GH34" s="52" cm="1">
        <f t="array" aca="1" ref="GH34" ca="1">beneficio_muerte_individual_pensionado(GH$1,$E34,$B34, Hombres!$A$1:$DW$117, Mujeres!$A$1:$DW$117)</f>
        <v>0</v>
      </c>
      <c r="GI34" s="52" cm="1">
        <f t="array" aca="1" ref="GI34" ca="1">beneficio_muerte_individual_pensionado(GI$1,$E34,$B34, Hombres!$A$1:$DW$117, Mujeres!$A$1:$DW$117)</f>
        <v>0</v>
      </c>
      <c r="GJ34" s="52" cm="1">
        <f t="array" aca="1" ref="GJ34" ca="1">beneficio_muerte_individual_pensionado(GJ$1,$E34,$B34, Hombres!$A$1:$DW$117, Mujeres!$A$1:$DW$117)</f>
        <v>0</v>
      </c>
      <c r="GK34" s="52" cm="1">
        <f t="array" aca="1" ref="GK34" ca="1">beneficio_muerte_individual_pensionado(GK$1,$E34,$B34, Hombres!$A$1:$DW$117, Mujeres!$A$1:$DW$117)</f>
        <v>0</v>
      </c>
      <c r="GL34" s="52" cm="1">
        <f t="array" aca="1" ref="GL34" ca="1">beneficio_muerte_individual_pensionado(GL$1,$E34,$B34, Hombres!$A$1:$DW$117, Mujeres!$A$1:$DW$117)</f>
        <v>0</v>
      </c>
      <c r="GM34" s="52" cm="1">
        <f t="array" aca="1" ref="GM34" ca="1">beneficio_muerte_individual_pensionado(GM$1,$E34,$B34, Hombres!$A$1:$DW$117, Mujeres!$A$1:$DW$117)</f>
        <v>0</v>
      </c>
      <c r="GN34" s="52" cm="1">
        <f t="array" aca="1" ref="GN34" ca="1">beneficio_muerte_individual_pensionado(GN$1,$E34,$B34, Hombres!$A$1:$DW$117, Mujeres!$A$1:$DW$117)</f>
        <v>0</v>
      </c>
      <c r="GO34" s="52" cm="1">
        <f t="array" aca="1" ref="GO34" ca="1">beneficio_muerte_individual_pensionado(GO$1,$E34,$B34, Hombres!$A$1:$DW$117, Mujeres!$A$1:$DW$117)</f>
        <v>0</v>
      </c>
      <c r="GP34" s="52" cm="1">
        <f t="array" aca="1" ref="GP34" ca="1">beneficio_muerte_individual_pensionado(GP$1,$E34,$B34, Hombres!$A$1:$DW$117, Mujeres!$A$1:$DW$117)</f>
        <v>0</v>
      </c>
      <c r="GQ34" s="52" cm="1">
        <f t="array" aca="1" ref="GQ34" ca="1">beneficio_muerte_individual_pensionado(GQ$1,$E34,$B34, Hombres!$A$1:$DW$117, Mujeres!$A$1:$DW$117)</f>
        <v>0</v>
      </c>
      <c r="GR34" s="52" cm="1">
        <f t="array" aca="1" ref="GR34" ca="1">beneficio_muerte_individual_pensionado(GR$1,$E34,$B34, Hombres!$A$1:$DW$117, Mujeres!$A$1:$DW$117)</f>
        <v>0</v>
      </c>
      <c r="GS34" s="52" cm="1">
        <f t="array" aca="1" ref="GS34" ca="1">beneficio_muerte_individual_pensionado(GS$1,$E34,$B34, Hombres!$A$1:$DW$117, Mujeres!$A$1:$DW$117)</f>
        <v>0</v>
      </c>
      <c r="GT34" s="52" cm="1">
        <f t="array" aca="1" ref="GT34" ca="1">beneficio_muerte_individual_pensionado(GT$1,$E34,$B34, Hombres!$A$1:$DW$117, Mujeres!$A$1:$DW$117)</f>
        <v>0</v>
      </c>
    </row>
    <row r="35" spans="1:202" x14ac:dyDescent="0.3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5"/>
      <c r="H35" s="52" cm="1">
        <f t="array" aca="1" ref="H35" ca="1">AnualidadPensionado(H$1,$E35,$B35, $D35, Hombres!$A$1:$DW$117, Mujeres!$A$1:$DW$117)</f>
        <v>0</v>
      </c>
      <c r="I35" s="52" cm="1">
        <f t="array" aca="1" ref="I35" ca="1">AnualidadPensionado(I$1,$E35,$B35, $D35, Hombres!$A$1:$DW$117, Mujeres!$A$1:$DW$117)</f>
        <v>1754651.09481441</v>
      </c>
      <c r="J35" s="52" cm="1">
        <f t="array" aca="1" ref="J35" ca="1">AnualidadPensionado(J$1,$E35,$B35, $D35, Hombres!$A$1:$DW$117, Mujeres!$A$1:$DW$117)</f>
        <v>1731487.6175920099</v>
      </c>
      <c r="K35" s="52" cm="1">
        <f t="array" aca="1" ref="K35" ca="1">AnualidadPensionado(K$1,$E35,$B35, $D35, Hombres!$A$1:$DW$117, Mujeres!$A$1:$DW$117)</f>
        <v>1700912.4794053594</v>
      </c>
      <c r="L35" s="52" cm="1">
        <f t="array" aca="1" ref="L35" ca="1">AnualidadPensionado(L$1,$E35,$B35, $D35, Hombres!$A$1:$DW$117, Mujeres!$A$1:$DW$117)</f>
        <v>1662414.8512890511</v>
      </c>
      <c r="M35" s="52" cm="1">
        <f t="array" aca="1" ref="M35" ca="1">AnualidadPensionado(M$1,$E35,$B35, $D35, Hombres!$A$1:$DW$117, Mujeres!$A$1:$DW$117)</f>
        <v>1615634.6719273366</v>
      </c>
      <c r="N35" s="52" cm="1">
        <f t="array" aca="1" ref="N35" ca="1">AnualidadPensionado(N$1,$E35,$B35, $D35, Hombres!$A$1:$DW$117, Mujeres!$A$1:$DW$117)</f>
        <v>1560369.6438575026</v>
      </c>
      <c r="O35" s="52" cm="1">
        <f t="array" aca="1" ref="O35" ca="1">AnualidadPensionado(O$1,$E35,$B35, $D35, Hombres!$A$1:$DW$117, Mujeres!$A$1:$DW$117)</f>
        <v>1496514.2858387525</v>
      </c>
      <c r="P35" s="52" cm="1">
        <f t="array" aca="1" ref="P35" ca="1">AnualidadPensionado(P$1,$E35,$B35, $D35, Hombres!$A$1:$DW$117, Mujeres!$A$1:$DW$117)</f>
        <v>1424072.9827235849</v>
      </c>
      <c r="Q35" s="52" cm="1">
        <f t="array" aca="1" ref="Q35" ca="1">AnualidadPensionado(Q$1,$E35,$B35, $D35, Hombres!$A$1:$DW$117, Mujeres!$A$1:$DW$117)</f>
        <v>1343270.1902141615</v>
      </c>
      <c r="R35" s="52" cm="1">
        <f t="array" aca="1" ref="R35" ca="1">AnualidadPensionado(R$1,$E35,$B35, $D35, Hombres!$A$1:$DW$117, Mujeres!$A$1:$DW$117)</f>
        <v>1254669.5391994407</v>
      </c>
      <c r="S35" s="52" cm="1">
        <f t="array" aca="1" ref="S35" ca="1">AnualidadPensionado(S$1,$E35,$B35, $D35, Hombres!$A$1:$DW$117, Mujeres!$A$1:$DW$117)</f>
        <v>1159172.5277642219</v>
      </c>
      <c r="T35" s="52" cm="1">
        <f t="array" aca="1" ref="T35" ca="1">AnualidadPensionado(T$1,$E35,$B35, $D35, Hombres!$A$1:$DW$117, Mujeres!$A$1:$DW$117)</f>
        <v>1057924.2265955845</v>
      </c>
      <c r="U35" s="52" cm="1">
        <f t="array" aca="1" ref="U35" ca="1">AnualidadPensionado(U$1,$E35,$B35, $D35, Hombres!$A$1:$DW$117, Mujeres!$A$1:$DW$117)</f>
        <v>952304.83379083115</v>
      </c>
      <c r="V35" s="52" cm="1">
        <f t="array" aca="1" ref="V35" ca="1">AnualidadPensionado(V$1,$E35,$B35, $D35, Hombres!$A$1:$DW$117, Mujeres!$A$1:$DW$117)</f>
        <v>844005.17789971759</v>
      </c>
      <c r="W35" s="52" cm="1">
        <f t="array" aca="1" ref="W35" ca="1">AnualidadPensionado(W$1,$E35,$B35, $D35, Hombres!$A$1:$DW$117, Mujeres!$A$1:$DW$117)</f>
        <v>735080.81184203015</v>
      </c>
      <c r="X35" s="52" cm="1">
        <f t="array" aca="1" ref="X35" ca="1">AnualidadPensionado(X$1,$E35,$B35, $D35, Hombres!$A$1:$DW$117, Mujeres!$A$1:$DW$117)</f>
        <v>627822.75364045019</v>
      </c>
      <c r="Y35" s="52" cm="1">
        <f t="array" aca="1" ref="Y35" ca="1">AnualidadPensionado(Y$1,$E35,$B35, $D35, Hombres!$A$1:$DW$117, Mujeres!$A$1:$DW$117)</f>
        <v>524552.7985100263</v>
      </c>
      <c r="Z35" s="52" cm="1">
        <f t="array" aca="1" ref="Z35" ca="1">AnualidadPensionado(Z$1,$E35,$B35, $D35, Hombres!$A$1:$DW$117, Mujeres!$A$1:$DW$117)</f>
        <v>427501.9207760368</v>
      </c>
      <c r="AA35" s="52" cm="1">
        <f t="array" aca="1" ref="AA35" ca="1">AnualidadPensionado(AA$1,$E35,$B35, $D35, Hombres!$A$1:$DW$117, Mujeres!$A$1:$DW$117)</f>
        <v>338723.94993205648</v>
      </c>
      <c r="AB35" s="52" cm="1">
        <f t="array" aca="1" ref="AB35" ca="1">AnualidadPensionado(AB$1,$E35,$B35, $D35, Hombres!$A$1:$DW$117, Mujeres!$A$1:$DW$117)</f>
        <v>259968.42275397581</v>
      </c>
      <c r="AC35" s="52" cm="1">
        <f t="array" aca="1" ref="AC35" ca="1">AnualidadPensionado(AC$1,$E35,$B35, $D35, Hombres!$A$1:$DW$117, Mujeres!$A$1:$DW$117)</f>
        <v>192472.84117192961</v>
      </c>
      <c r="AD35" s="52" cm="1">
        <f t="array" aca="1" ref="AD35" ca="1">AnualidadPensionado(AD$1,$E35,$B35, $D35, Hombres!$A$1:$DW$117, Mujeres!$A$1:$DW$117)</f>
        <v>136801.01478739787</v>
      </c>
      <c r="AE35" s="52" cm="1">
        <f t="array" aca="1" ref="AE35" ca="1">AnualidadPensionado(AE$1,$E35,$B35, $D35, Hombres!$A$1:$DW$117, Mujeres!$A$1:$DW$117)</f>
        <v>92809.602060711812</v>
      </c>
      <c r="AF35" s="52" cm="1">
        <f t="array" aca="1" ref="AF35" ca="1">AnualidadPensionado(AF$1,$E35,$B35, $D35, Hombres!$A$1:$DW$117, Mujeres!$A$1:$DW$117)</f>
        <v>59700.860263276154</v>
      </c>
      <c r="AG35" s="52" cm="1">
        <f t="array" aca="1" ref="AG35" ca="1">AnualidadPensionado(AG$1,$E35,$B35, $D35, Hombres!$A$1:$DW$117, Mujeres!$A$1:$DW$117)</f>
        <v>36133.351710489129</v>
      </c>
      <c r="AH35" s="52" cm="1">
        <f t="array" aca="1" ref="AH35" ca="1">AnualidadPensionado(AH$1,$E35,$B35, $D35, Hombres!$A$1:$DW$117, Mujeres!$A$1:$DW$117)</f>
        <v>20390.788104870888</v>
      </c>
      <c r="AI35" s="52" cm="1">
        <f t="array" aca="1" ref="AI35" ca="1">AnualidadPensionado(AI$1,$E35,$B35, $D35, Hombres!$A$1:$DW$117, Mujeres!$A$1:$DW$117)</f>
        <v>10611.357341345138</v>
      </c>
      <c r="AJ35" s="52" cm="1">
        <f t="array" aca="1" ref="AJ35" ca="1">AnualidadPensionado(AJ$1,$E35,$B35, $D35, Hombres!$A$1:$DW$117, Mujeres!$A$1:$DW$117)</f>
        <v>5023.7034646612256</v>
      </c>
      <c r="AK35" s="52" cm="1">
        <f t="array" aca="1" ref="AK35" ca="1">AnualidadPensionado(AK$1,$E35,$B35, $D35, Hombres!$A$1:$DW$117, Mujeres!$A$1:$DW$117)</f>
        <v>2127.3937999323921</v>
      </c>
      <c r="AL35" s="52" cm="1">
        <f t="array" aca="1" ref="AL35" ca="1">AnualidadPensionado(AL$1,$E35,$B35, $D35, Hombres!$A$1:$DW$117, Mujeres!$A$1:$DW$117)</f>
        <v>788.59417696022331</v>
      </c>
      <c r="AM35" s="52" cm="1">
        <f t="array" aca="1" ref="AM35" ca="1">AnualidadPensionado(AM$1,$E35,$B35, $D35, Hombres!$A$1:$DW$117, Mujeres!$A$1:$DW$117)</f>
        <v>248.58233380121592</v>
      </c>
      <c r="AN35" s="52" cm="1">
        <f t="array" aca="1" ref="AN35" ca="1">AnualidadPensionado(AN$1,$E35,$B35, $D35, Hombres!$A$1:$DW$117, Mujeres!$A$1:$DW$117)</f>
        <v>63.953980652699101</v>
      </c>
      <c r="AO35" s="52" cm="1">
        <f t="array" aca="1" ref="AO35" ca="1">AnualidadPensionado(AO$1,$E35,$B35, $D35, Hombres!$A$1:$DW$117, Mujeres!$A$1:$DW$117)</f>
        <v>12.608799537775264</v>
      </c>
      <c r="AP35" s="52" cm="1">
        <f t="array" aca="1" ref="AP35" ca="1">AnualidadPensionado(AP$1,$E35,$B35, $D35, Hombres!$A$1:$DW$117, Mujeres!$A$1:$DW$117)</f>
        <v>1.7054520910152007</v>
      </c>
      <c r="AQ35" s="52" cm="1">
        <f t="array" aca="1" ref="AQ35" ca="1">AnualidadPensionado(AQ$1,$E35,$B35, $D35, Hombres!$A$1:$DW$117, Mujeres!$A$1:$DW$117)</f>
        <v>0</v>
      </c>
      <c r="AR35" s="52" cm="1">
        <f t="array" aca="1" ref="AR35" ca="1">AnualidadPensionado(AR$1,$E35,$B35, $D35, Hombres!$A$1:$DW$117, Mujeres!$A$1:$DW$117)</f>
        <v>0</v>
      </c>
      <c r="AS35" s="52" cm="1">
        <f t="array" aca="1" ref="AS35" ca="1">AnualidadPensionado(AS$1,$E35,$B35, $D35, Hombres!$A$1:$DW$117, Mujeres!$A$1:$DW$117)</f>
        <v>0</v>
      </c>
      <c r="AT35" s="52" cm="1">
        <f t="array" aca="1" ref="AT35" ca="1">AnualidadPensionado(AT$1,$E35,$B35, $D35, Hombres!$A$1:$DW$117, Mujeres!$A$1:$DW$117)</f>
        <v>0</v>
      </c>
      <c r="AU35" s="52" cm="1">
        <f t="array" aca="1" ref="AU35" ca="1">AnualidadPensionado(AU$1,$E35,$B35, $D35, Hombres!$A$1:$DW$117, Mujeres!$A$1:$DW$117)</f>
        <v>0</v>
      </c>
      <c r="AV35" s="52" cm="1">
        <f t="array" aca="1" ref="AV35" ca="1">AnualidadPensionado(AV$1,$E35,$B35, $D35, Hombres!$A$1:$DW$117, Mujeres!$A$1:$DW$117)</f>
        <v>0</v>
      </c>
      <c r="AW35" s="52" cm="1">
        <f t="array" aca="1" ref="AW35" ca="1">AnualidadPensionado(AW$1,$E35,$B35, $D35, Hombres!$A$1:$DW$117, Mujeres!$A$1:$DW$117)</f>
        <v>0</v>
      </c>
      <c r="AX35" s="52" cm="1">
        <f t="array" aca="1" ref="AX35" ca="1">AnualidadPensionado(AX$1,$E35,$B35, $D35, Hombres!$A$1:$DW$117, Mujeres!$A$1:$DW$117)</f>
        <v>0</v>
      </c>
      <c r="AY35" s="52" cm="1">
        <f t="array" aca="1" ref="AY35" ca="1">AnualidadPensionado(AY$1,$E35,$B35, $D35, Hombres!$A$1:$DW$117, Mujeres!$A$1:$DW$117)</f>
        <v>0</v>
      </c>
      <c r="AZ35" s="52" cm="1">
        <f t="array" aca="1" ref="AZ35" ca="1">AnualidadPensionado(AZ$1,$E35,$B35, $D35, Hombres!$A$1:$DW$117, Mujeres!$A$1:$DW$117)</f>
        <v>0</v>
      </c>
      <c r="BA35" s="52" cm="1">
        <f t="array" aca="1" ref="BA35" ca="1">AnualidadPensionado(BA$1,$E35,$B35, $D35, Hombres!$A$1:$DW$117, Mujeres!$A$1:$DW$117)</f>
        <v>0</v>
      </c>
      <c r="BB35" s="52" cm="1">
        <f t="array" aca="1" ref="BB35" ca="1">AnualidadPensionado(BB$1,$E35,$B35, $D35, Hombres!$A$1:$DW$117, Mujeres!$A$1:$DW$117)</f>
        <v>0</v>
      </c>
      <c r="BC35" s="52" cm="1">
        <f t="array" aca="1" ref="BC35" ca="1">AnualidadPensionado(BC$1,$E35,$B35, $D35, Hombres!$A$1:$DW$117, Mujeres!$A$1:$DW$117)</f>
        <v>0</v>
      </c>
      <c r="BD35" s="52" cm="1">
        <f t="array" aca="1" ref="BD35" ca="1">AnualidadPensionado(BD$1,$E35,$B35, $D35, Hombres!$A$1:$DW$117, Mujeres!$A$1:$DW$117)</f>
        <v>0</v>
      </c>
      <c r="BE35" s="52" cm="1">
        <f t="array" aca="1" ref="BE35" ca="1">AnualidadPensionado(BE$1,$E35,$B35, $D35, Hombres!$A$1:$DW$117, Mujeres!$A$1:$DW$117)</f>
        <v>0</v>
      </c>
      <c r="BF35" s="52" cm="1">
        <f t="array" aca="1" ref="BF35" ca="1">AnualidadPensionado(BF$1,$E35,$B35, $D35, Hombres!$A$1:$DW$117, Mujeres!$A$1:$DW$117)</f>
        <v>0</v>
      </c>
      <c r="BG35" s="52" cm="1">
        <f t="array" aca="1" ref="BG35" ca="1">AnualidadPensionado(BG$1,$E35,$B35, $D35, Hombres!$A$1:$DW$117, Mujeres!$A$1:$DW$117)</f>
        <v>0</v>
      </c>
      <c r="BH35" s="52" cm="1">
        <f t="array" aca="1" ref="BH35" ca="1">AnualidadPensionado(BH$1,$E35,$B35, $D35, Hombres!$A$1:$DW$117, Mujeres!$A$1:$DW$117)</f>
        <v>0</v>
      </c>
      <c r="BI35" s="52" cm="1">
        <f t="array" aca="1" ref="BI35" ca="1">AnualidadPensionado(BI$1,$E35,$B35, $D35, Hombres!$A$1:$DW$117, Mujeres!$A$1:$DW$117)</f>
        <v>0</v>
      </c>
      <c r="BJ35" s="52" cm="1">
        <f t="array" aca="1" ref="BJ35" ca="1">AnualidadPensionado(BJ$1,$E35,$B35, $D35, Hombres!$A$1:$DW$117, Mujeres!$A$1:$DW$117)</f>
        <v>0</v>
      </c>
      <c r="BK35" s="52" cm="1">
        <f t="array" aca="1" ref="BK35" ca="1">AnualidadPensionado(BK$1,$E35,$B35, $D35, Hombres!$A$1:$DW$117, Mujeres!$A$1:$DW$117)</f>
        <v>0</v>
      </c>
      <c r="BL35" s="52" cm="1">
        <f t="array" aca="1" ref="BL35" ca="1">AnualidadPensionado(BL$1,$E35,$B35, $D35, Hombres!$A$1:$DW$117, Mujeres!$A$1:$DW$117)</f>
        <v>0</v>
      </c>
      <c r="BM35" s="52" cm="1">
        <f t="array" aca="1" ref="BM35" ca="1">AnualidadPensionado(BM$1,$E35,$B35, $D35, Hombres!$A$1:$DW$117, Mujeres!$A$1:$DW$117)</f>
        <v>0</v>
      </c>
      <c r="BN35" s="52" cm="1">
        <f t="array" aca="1" ref="BN35" ca="1">AnualidadPensionado(BN$1,$E35,$B35, $D35, Hombres!$A$1:$DW$117, Mujeres!$A$1:$DW$117)</f>
        <v>0</v>
      </c>
      <c r="BO35" s="52" cm="1">
        <f t="array" aca="1" ref="BO35" ca="1">AnualidadPensionado(BO$1,$E35,$B35, $D35, Hombres!$A$1:$DW$117, Mujeres!$A$1:$DW$117)</f>
        <v>0</v>
      </c>
      <c r="BP35" s="52" cm="1">
        <f t="array" aca="1" ref="BP35" ca="1">AnualidadPensionado(BP$1,$E35,$B35, $D35, Hombres!$A$1:$DW$117, Mujeres!$A$1:$DW$117)</f>
        <v>0</v>
      </c>
      <c r="BQ35" s="52" cm="1">
        <f t="array" aca="1" ref="BQ35" ca="1">AnualidadPensionado(BQ$1,$E35,$B35, $D35, Hombres!$A$1:$DW$117, Mujeres!$A$1:$DW$117)</f>
        <v>0</v>
      </c>
      <c r="BR35" s="52" cm="1">
        <f t="array" aca="1" ref="BR35" ca="1">AnualidadPensionado(BR$1,$E35,$B35, $D35, Hombres!$A$1:$DW$117, Mujeres!$A$1:$DW$117)</f>
        <v>0</v>
      </c>
      <c r="BS35" s="52" cm="1">
        <f t="array" aca="1" ref="BS35" ca="1">AnualidadPensionado(BS$1,$E35,$B35, $D35, Hombres!$A$1:$DW$117, Mujeres!$A$1:$DW$117)</f>
        <v>0</v>
      </c>
      <c r="BT35" s="52" cm="1">
        <f t="array" aca="1" ref="BT35" ca="1">AnualidadPensionado(BT$1,$E35,$B35, $D35, Hombres!$A$1:$DW$117, Mujeres!$A$1:$DW$117)</f>
        <v>0</v>
      </c>
      <c r="BU35" s="52" cm="1">
        <f t="array" aca="1" ref="BU35" ca="1">AnualidadPensionado(BU$1,$E35,$B35, $D35, Hombres!$A$1:$DW$117, Mujeres!$A$1:$DW$117)</f>
        <v>0</v>
      </c>
      <c r="BV35" s="52" cm="1">
        <f t="array" aca="1" ref="BV35" ca="1">AnualidadPensionado(BV$1,$E35,$B35, $D35, Hombres!$A$1:$DW$117, Mujeres!$A$1:$DW$117)</f>
        <v>0</v>
      </c>
      <c r="BW35" s="52" cm="1">
        <f t="array" aca="1" ref="BW35" ca="1">AnualidadPensionado(BW$1,$E35,$B35, $D35, Hombres!$A$1:$DW$117, Mujeres!$A$1:$DW$117)</f>
        <v>0</v>
      </c>
      <c r="BX35" s="52" cm="1">
        <f t="array" aca="1" ref="BX35" ca="1">AnualidadPensionado(BX$1,$E35,$B35, $D35, Hombres!$A$1:$DW$117, Mujeres!$A$1:$DW$117)</f>
        <v>0</v>
      </c>
      <c r="BY35" s="52" cm="1">
        <f t="array" aca="1" ref="BY35" ca="1">AnualidadPensionado(BY$1,$E35,$B35, $D35, Hombres!$A$1:$DW$117, Mujeres!$A$1:$DW$117)</f>
        <v>0</v>
      </c>
      <c r="BZ35" s="52" cm="1">
        <f t="array" aca="1" ref="BZ35" ca="1">AnualidadPensionado(BZ$1,$E35,$B35, $D35, Hombres!$A$1:$DW$117, Mujeres!$A$1:$DW$117)</f>
        <v>0</v>
      </c>
      <c r="CA35" s="52" cm="1">
        <f t="array" aca="1" ref="CA35" ca="1">AnualidadPensionado(CA$1,$E35,$B35, $D35, Hombres!$A$1:$DW$117, Mujeres!$A$1:$DW$117)</f>
        <v>0</v>
      </c>
      <c r="CB35" s="52" cm="1">
        <f t="array" aca="1" ref="CB35" ca="1">AnualidadPensionado(CB$1,$E35,$B35, $D35, Hombres!$A$1:$DW$117, Mujeres!$A$1:$DW$117)</f>
        <v>0</v>
      </c>
      <c r="CC35" s="52" cm="1">
        <f t="array" aca="1" ref="CC35" ca="1">AnualidadPensionado(CC$1,$E35,$B35, $D35, Hombres!$A$1:$DW$117, Mujeres!$A$1:$DW$117)</f>
        <v>0</v>
      </c>
      <c r="CD35" s="52" cm="1">
        <f t="array" aca="1" ref="CD35" ca="1">AnualidadPensionado(CD$1,$E35,$B35, $D35, Hombres!$A$1:$DW$117, Mujeres!$A$1:$DW$117)</f>
        <v>0</v>
      </c>
      <c r="CE35" s="52" cm="1">
        <f t="array" aca="1" ref="CE35" ca="1">AnualidadPensionado(CE$1,$E35,$B35, $D35, Hombres!$A$1:$DW$117, Mujeres!$A$1:$DW$117)</f>
        <v>0</v>
      </c>
      <c r="CF35" s="52" cm="1">
        <f t="array" aca="1" ref="CF35" ca="1">AnualidadPensionado(CF$1,$E35,$B35, $D35, Hombres!$A$1:$DW$117, Mujeres!$A$1:$DW$117)</f>
        <v>0</v>
      </c>
      <c r="CG35" s="52" cm="1">
        <f t="array" aca="1" ref="CG35" ca="1">AnualidadPensionado(CG$1,$E35,$B35, $D35, Hombres!$A$1:$DW$117, Mujeres!$A$1:$DW$117)</f>
        <v>0</v>
      </c>
      <c r="CH35" s="52" cm="1">
        <f t="array" aca="1" ref="CH35" ca="1">AnualidadPensionado(CH$1,$E35,$B35, $D35, Hombres!$A$1:$DW$117, Mujeres!$A$1:$DW$117)</f>
        <v>0</v>
      </c>
      <c r="CI35" s="52" cm="1">
        <f t="array" aca="1" ref="CI35" ca="1">AnualidadPensionado(CI$1,$E35,$B35, $D35, Hombres!$A$1:$DW$117, Mujeres!$A$1:$DW$117)</f>
        <v>0</v>
      </c>
      <c r="CJ35" s="52" cm="1">
        <f t="array" aca="1" ref="CJ35" ca="1">AnualidadPensionado(CJ$1,$E35,$B35, $D35, Hombres!$A$1:$DW$117, Mujeres!$A$1:$DW$117)</f>
        <v>0</v>
      </c>
      <c r="CK35" s="52" cm="1">
        <f t="array" aca="1" ref="CK35" ca="1">AnualidadPensionado(CK$1,$E35,$B35, $D35, Hombres!$A$1:$DW$117, Mujeres!$A$1:$DW$117)</f>
        <v>0</v>
      </c>
      <c r="CL35" s="52" cm="1">
        <f t="array" aca="1" ref="CL35" ca="1">AnualidadPensionado(CL$1,$E35,$B35, $D35, Hombres!$A$1:$DW$117, Mujeres!$A$1:$DW$117)</f>
        <v>0</v>
      </c>
      <c r="CM35" s="52" cm="1">
        <f t="array" aca="1" ref="CM35" ca="1">AnualidadPensionado(CM$1,$E35,$B35, $D35, Hombres!$A$1:$DW$117, Mujeres!$A$1:$DW$117)</f>
        <v>0</v>
      </c>
      <c r="CN35" s="52" cm="1">
        <f t="array" aca="1" ref="CN35" ca="1">AnualidadPensionado(CN$1,$E35,$B35, $D35, Hombres!$A$1:$DW$117, Mujeres!$A$1:$DW$117)</f>
        <v>0</v>
      </c>
      <c r="CO35" s="52" cm="1">
        <f t="array" aca="1" ref="CO35" ca="1">AnualidadPensionado(CO$1,$E35,$B35, $D35, Hombres!$A$1:$DW$117, Mujeres!$A$1:$DW$117)</f>
        <v>0</v>
      </c>
      <c r="CP35" s="52" cm="1">
        <f t="array" aca="1" ref="CP35" ca="1">AnualidadPensionado(CP$1,$E35,$B35, $D35, Hombres!$A$1:$DW$117, Mujeres!$A$1:$DW$117)</f>
        <v>0</v>
      </c>
      <c r="CQ35" s="52" cm="1">
        <f t="array" aca="1" ref="CQ35" ca="1">AnualidadPensionado(CQ$1,$E35,$B35, $D35, Hombres!$A$1:$DW$117, Mujeres!$A$1:$DW$117)</f>
        <v>0</v>
      </c>
      <c r="CR35" s="52" cm="1">
        <f t="array" aca="1" ref="CR35" ca="1">AnualidadPensionado(CR$1,$E35,$B35, $D35, Hombres!$A$1:$DW$117, Mujeres!$A$1:$DW$117)</f>
        <v>0</v>
      </c>
      <c r="CS35" s="52" cm="1">
        <f t="array" aca="1" ref="CS35" ca="1">AnualidadPensionado(CS$1,$E35,$B35, $D35, Hombres!$A$1:$DW$117, Mujeres!$A$1:$DW$117)</f>
        <v>0</v>
      </c>
      <c r="CT35" s="52" cm="1">
        <f t="array" aca="1" ref="CT35" ca="1">AnualidadPensionado(CT$1,$E35,$B35, $D35, Hombres!$A$1:$DW$117, Mujeres!$A$1:$DW$117)</f>
        <v>0</v>
      </c>
      <c r="CU35" s="52" cm="1">
        <f t="array" aca="1" ref="CU35" ca="1">AnualidadPensionado(CU$1,$E35,$B35, $D35, Hombres!$A$1:$DW$117, Mujeres!$A$1:$DW$117)</f>
        <v>0</v>
      </c>
      <c r="CV35" s="52" cm="1">
        <f t="array" aca="1" ref="CV35" ca="1">AnualidadPensionado(CV$1,$E35,$B35, $D35, Hombres!$A$1:$DW$117, Mujeres!$A$1:$DW$117)</f>
        <v>0</v>
      </c>
      <c r="CW35" s="52" cm="1">
        <f t="array" aca="1" ref="CW35" ca="1">AnualidadPensionado(CW$1,$E35,$B35, $D35, Hombres!$A$1:$DW$117, Mujeres!$A$1:$DW$117)</f>
        <v>0</v>
      </c>
      <c r="CX35" s="52" cm="1">
        <f t="array" aca="1" ref="CX35" ca="1">AnualidadPensionado(CX$1,$E35,$B35, $D35, Hombres!$A$1:$DW$117, Mujeres!$A$1:$DW$117)</f>
        <v>0</v>
      </c>
      <c r="CY35" s="52" cm="1">
        <f t="array" aca="1" ref="CY35" ca="1">AnualidadPensionado(CY$1,$E35,$B35, $D35, Hombres!$A$1:$DW$117, Mujeres!$A$1:$DW$117)</f>
        <v>0</v>
      </c>
      <c r="DB35" s="25"/>
      <c r="DC35" s="52" cm="1">
        <f t="array" aca="1" ref="DC35" ca="1">beneficio_muerte_individual_pensionado(DC$1,$E35,$B35, Hombres!$A$1:$DW$117, Mujeres!$A$1:$DW$117)</f>
        <v>0</v>
      </c>
      <c r="DD35" s="52" cm="1">
        <f t="array" aca="1" ref="DD35" ca="1">beneficio_muerte_individual_pensionado(DD$1,$E35,$B35, Hombres!$A$1:$DW$117, Mujeres!$A$1:$DW$117)</f>
        <v>112797.90000000001</v>
      </c>
      <c r="DE35" s="52" cm="1">
        <f t="array" aca="1" ref="DE35" ca="1">beneficio_muerte_individual_pensionado(DE$1,$E35,$B35, Hombres!$A$1:$DW$117, Mujeres!$A$1:$DW$117)</f>
        <v>119699.728434</v>
      </c>
      <c r="DF35" s="52" cm="1">
        <f t="array" aca="1" ref="DF35" ca="1">beneficio_muerte_individual_pensionado(DF$1,$E35,$B35, Hombres!$A$1:$DW$117, Mujeres!$A$1:$DW$117)</f>
        <v>126667.47641446492</v>
      </c>
      <c r="DG35" s="52" cm="1">
        <f t="array" ref="DG35">beneficio_muerte_individual_pensionado(DG$1,$E35,$B35, Hombres!$A$1:$DW$117, Mujeres!$A$1:$DW$117)</f>
        <v>133439.90961049058</v>
      </c>
      <c r="DH35" s="52" cm="1">
        <f t="array" aca="1" ref="DH35" ca="1">beneficio_muerte_individual_pensionado(DH$1,$E35,$B35, Hombres!$A$1:$DW$117, Mujeres!$A$1:$DW$117)</f>
        <v>139808.86020230624</v>
      </c>
      <c r="DI35" s="52" cm="1">
        <f t="array" aca="1" ref="DI35" ca="1">beneficio_muerte_individual_pensionado(DI$1,$E35,$B35, Hombres!$A$1:$DW$117, Mujeres!$A$1:$DW$117)</f>
        <v>145713.54072069959</v>
      </c>
      <c r="DJ35" s="52" cm="1">
        <f t="array" aca="1" ref="DJ35" ca="1">beneficio_muerte_individual_pensionado(DJ$1,$E35,$B35, Hombres!$A$1:$DW$117, Mujeres!$A$1:$DW$117)</f>
        <v>151076.64311137659</v>
      </c>
      <c r="DK35" s="52" cm="1">
        <f t="array" aca="1" ref="DK35" ca="1">beneficio_muerte_individual_pensionado(DK$1,$E35,$B35, Hombres!$A$1:$DW$117, Mujeres!$A$1:$DW$117)</f>
        <v>155683.1869107048</v>
      </c>
      <c r="DL35" s="52" cm="1">
        <f t="array" ref="DL35">beneficio_muerte_individual_pensionado(DL$1,$E35,$B35, Hombres!$A$1:$DW$117, Mujeres!$A$1:$DW$117)</f>
        <v>159155.31681155943</v>
      </c>
      <c r="DM35" s="52" cm="1">
        <f t="array" ref="DM35">beneficio_muerte_individual_pensionado(DM$1,$E35,$B35, Hombres!$A$1:$DW$117, Mujeres!$A$1:$DW$117)</f>
        <v>161200.88744781062</v>
      </c>
      <c r="DN35" s="52" cm="1">
        <f t="array" ref="DN35">beneficio_muerte_individual_pensionado(DN$1,$E35,$B35, Hombres!$A$1:$DW$117, Mujeres!$A$1:$DW$117)</f>
        <v>161689.89796552833</v>
      </c>
      <c r="DO35" s="52" cm="1">
        <f t="array" aca="1" ref="DO35" ca="1">beneficio_muerte_individual_pensionado(DO$1,$E35,$B35, Hombres!$A$1:$DW$117, Mujeres!$A$1:$DW$117)</f>
        <v>160518.90017219473</v>
      </c>
      <c r="DP35" s="52" cm="1">
        <f t="array" ref="DP35">beneficio_muerte_individual_pensionado(DP$1,$E35,$B35, Hombres!$A$1:$DW$117, Mujeres!$A$1:$DW$117)</f>
        <v>157508.59519615484</v>
      </c>
      <c r="DQ35" s="52" cm="1">
        <f t="array" ref="DQ35">beneficio_muerte_individual_pensionado(DQ$1,$E35,$B35, Hombres!$A$1:$DW$117, Mujeres!$A$1:$DW$117)</f>
        <v>152412.30327421945</v>
      </c>
      <c r="DR35" s="52" cm="1">
        <f t="array" aca="1" ref="DR35" ca="1">beneficio_muerte_individual_pensionado(DR$1,$E35,$B35, Hombres!$A$1:$DW$117, Mujeres!$A$1:$DW$117)</f>
        <v>145121.88557487767</v>
      </c>
      <c r="DS35" s="52" cm="1">
        <f t="array" aca="1" ref="DS35" ca="1">beneficio_muerte_individual_pensionado(DS$1,$E35,$B35, Hombres!$A$1:$DW$117, Mujeres!$A$1:$DW$117)</f>
        <v>135754.79869711542</v>
      </c>
      <c r="DT35" s="52" cm="1">
        <f t="array" aca="1" ref="DT35" ca="1">beneficio_muerte_individual_pensionado(DT$1,$E35,$B35, Hombres!$A$1:$DW$117, Mujeres!$A$1:$DW$117)</f>
        <v>124545.45811347375</v>
      </c>
      <c r="DU35" s="52" cm="1">
        <f t="array" aca="1" ref="DU35" ca="1">beneficio_muerte_individual_pensionado(DU$1,$E35,$B35, Hombres!$A$1:$DW$117, Mujeres!$A$1:$DW$117)</f>
        <v>111772.76905075736</v>
      </c>
      <c r="DV35" s="52" cm="1">
        <f t="array" aca="1" ref="DV35" ca="1">beneficio_muerte_individual_pensionado(DV$1,$E35,$B35, Hombres!$A$1:$DW$117, Mujeres!$A$1:$DW$117)</f>
        <v>97784.15322353394</v>
      </c>
      <c r="DW35" s="52" cm="1">
        <f t="array" ref="DW35">beneficio_muerte_individual_pensionado(DW$1,$E35,$B35, Hombres!$A$1:$DW$117, Mujeres!$A$1:$DW$117)</f>
        <v>83087.980678993568</v>
      </c>
      <c r="DX35" s="52" cm="1">
        <f t="array" aca="1" ref="DX35" ca="1">beneficio_muerte_individual_pensionado(DX$1,$E35,$B35, Hombres!$A$1:$DW$117, Mujeres!$A$1:$DW$117)</f>
        <v>68330.346037697702</v>
      </c>
      <c r="DY35" s="52" cm="1">
        <f t="array" aca="1" ref="DY35" ca="1">beneficio_muerte_individual_pensionado(DY$1,$E35,$B35, Hombres!$A$1:$DW$117, Mujeres!$A$1:$DW$117)</f>
        <v>54169.127723358477</v>
      </c>
      <c r="DZ35" s="52" cm="1">
        <f t="array" aca="1" ref="DZ35" ca="1">beneficio_muerte_individual_pensionado(DZ$1,$E35,$B35, Hombres!$A$1:$DW$117, Mujeres!$A$1:$DW$117)</f>
        <v>41186.740695616194</v>
      </c>
      <c r="EA35" s="52" cm="1">
        <f t="array" aca="1" ref="EA35" ca="1">beneficio_muerte_individual_pensionado(EA$1,$E35,$B35, Hombres!$A$1:$DW$117, Mujeres!$A$1:$DW$117)</f>
        <v>29849.854257596973</v>
      </c>
      <c r="EB35" s="52" cm="1">
        <f t="array" ref="EB35">beneficio_muerte_individual_pensionado(EB$1,$E35,$B35, Hombres!$A$1:$DW$117, Mujeres!$A$1:$DW$117)</f>
        <v>20478.351300611899</v>
      </c>
      <c r="EC35" s="52" cm="1">
        <f t="array" ref="EC35">beneficio_muerte_individual_pensionado(EC$1,$E35,$B35, Hombres!$A$1:$DW$117, Mujeres!$A$1:$DW$117)</f>
        <v>13196.710952661671</v>
      </c>
      <c r="ED35" s="52" cm="1">
        <f t="array" aca="1" ref="ED35" ca="1">beneficio_muerte_individual_pensionado(ED$1,$E35,$B35, Hombres!$A$1:$DW$117, Mujeres!$A$1:$DW$117)</f>
        <v>7915.471845764846</v>
      </c>
      <c r="EE35" s="52" cm="1">
        <f t="array" aca="1" ref="EE35" ca="1">beneficio_muerte_individual_pensionado(EE$1,$E35,$B35, Hombres!$A$1:$DW$117, Mujeres!$A$1:$DW$117)</f>
        <v>4369.4674600238422</v>
      </c>
      <c r="EF35" s="52" cm="1">
        <f t="array" aca="1" ref="EF35" ca="1">beneficio_muerte_individual_pensionado(EF$1,$E35,$B35, Hombres!$A$1:$DW$117, Mujeres!$A$1:$DW$117)</f>
        <v>2189.200743450941</v>
      </c>
      <c r="EG35" s="52" cm="1">
        <f t="array" ref="EG35">beneficio_muerte_individual_pensionado(EG$1,$E35,$B35, Hombres!$A$1:$DW$117, Mujeres!$A$1:$DW$117)</f>
        <v>978.63266348111586</v>
      </c>
      <c r="EH35" s="52" cm="1">
        <f t="array" ref="EH35">beneficio_muerte_individual_pensionado(EH$1,$E35,$B35, Hombres!$A$1:$DW$117, Mujeres!$A$1:$DW$117)</f>
        <v>381.93086829819322</v>
      </c>
      <c r="EI35" s="52" cm="1">
        <f t="array" aca="1" ref="EI35" ca="1">beneficio_muerte_individual_pensionado(EI$1,$E35,$B35, Hombres!$A$1:$DW$117, Mujeres!$A$1:$DW$117)</f>
        <v>126.3929314453032</v>
      </c>
      <c r="EJ35" s="52" cm="1">
        <f t="array" ref="EJ35">beneficio_muerte_individual_pensionado(EJ$1,$E35,$B35, Hombres!$A$1:$DW$117, Mujeres!$A$1:$DW$117)</f>
        <v>34.033176431146913</v>
      </c>
      <c r="EK35" s="52" cm="1">
        <f t="array" aca="1" ref="EK35" ca="1">beneficio_muerte_individual_pensionado(EK$1,$E35,$B35, Hombres!$A$1:$DW$117, Mujeres!$A$1:$DW$117)</f>
        <v>6.9998538024160384</v>
      </c>
      <c r="EL35" s="52" cm="1">
        <f t="array" aca="1" ref="EL35" ca="1">beneficio_muerte_individual_pensionado(EL$1,$E35,$B35, Hombres!$A$1:$DW$117, Mujeres!$A$1:$DW$117)</f>
        <v>1.0575169047176869</v>
      </c>
      <c r="EM35" s="52" cm="1">
        <f t="array" ref="EM35">beneficio_muerte_individual_pensionado(EM$1,$E35,$B35, Hombres!$A$1:$DW$117, Mujeres!$A$1:$DW$117)</f>
        <v>0</v>
      </c>
      <c r="EN35" s="52" cm="1">
        <f t="array" aca="1" ref="EN35" ca="1">beneficio_muerte_individual_pensionado(EN$1,$E35,$B35, Hombres!$A$1:$DW$117, Mujeres!$A$1:$DW$117)</f>
        <v>0</v>
      </c>
      <c r="EO35" s="52" cm="1">
        <f t="array" aca="1" ref="EO35" ca="1">beneficio_muerte_individual_pensionado(EO$1,$E35,$B35, Hombres!$A$1:$DW$117, Mujeres!$A$1:$DW$117)</f>
        <v>0</v>
      </c>
      <c r="EP35" s="52" cm="1">
        <f t="array" aca="1" ref="EP35" ca="1">beneficio_muerte_individual_pensionado(EP$1,$E35,$B35, Hombres!$A$1:$DW$117, Mujeres!$A$1:$DW$117)</f>
        <v>0</v>
      </c>
      <c r="EQ35" s="52" cm="1">
        <f t="array" aca="1" ref="EQ35" ca="1">beneficio_muerte_individual_pensionado(EQ$1,$E35,$B35, Hombres!$A$1:$DW$117, Mujeres!$A$1:$DW$117)</f>
        <v>0</v>
      </c>
      <c r="ER35" s="52" cm="1">
        <f t="array" aca="1" ref="ER35" ca="1">beneficio_muerte_individual_pensionado(ER$1,$E35,$B35, Hombres!$A$1:$DW$117, Mujeres!$A$1:$DW$117)</f>
        <v>0</v>
      </c>
      <c r="ES35" s="52" cm="1">
        <f t="array" aca="1" ref="ES35" ca="1">beneficio_muerte_individual_pensionado(ES$1,$E35,$B35, Hombres!$A$1:$DW$117, Mujeres!$A$1:$DW$117)</f>
        <v>0</v>
      </c>
      <c r="ET35" s="52" cm="1">
        <f t="array" ref="ET35">beneficio_muerte_individual_pensionado(ET$1,$E35,$B35, Hombres!$A$1:$DW$117, Mujeres!$A$1:$DW$117)</f>
        <v>0</v>
      </c>
      <c r="EU35" s="52" cm="1">
        <f t="array" aca="1" ref="EU35" ca="1">beneficio_muerte_individual_pensionado(EU$1,$E35,$B35, Hombres!$A$1:$DW$117, Mujeres!$A$1:$DW$117)</f>
        <v>0</v>
      </c>
      <c r="EV35" s="52" cm="1">
        <f t="array" aca="1" ref="EV35" ca="1">beneficio_muerte_individual_pensionado(EV$1,$E35,$B35, Hombres!$A$1:$DW$117, Mujeres!$A$1:$DW$117)</f>
        <v>0</v>
      </c>
      <c r="EW35" s="52" cm="1">
        <f t="array" ref="EW35">beneficio_muerte_individual_pensionado(EW$1,$E35,$B35, Hombres!$A$1:$DW$117, Mujeres!$A$1:$DW$117)</f>
        <v>0</v>
      </c>
      <c r="EX35" s="52" cm="1">
        <f t="array" aca="1" ref="EX35" ca="1">beneficio_muerte_individual_pensionado(EX$1,$E35,$B35, Hombres!$A$1:$DW$117, Mujeres!$A$1:$DW$117)</f>
        <v>0</v>
      </c>
      <c r="EY35" s="52" cm="1">
        <f t="array" ref="EY35">beneficio_muerte_individual_pensionado(EY$1,$E35,$B35, Hombres!$A$1:$DW$117, Mujeres!$A$1:$DW$117)</f>
        <v>0</v>
      </c>
      <c r="EZ35" s="52" cm="1">
        <f t="array" ref="EZ35">beneficio_muerte_individual_pensionado(EZ$1,$E35,$B35, Hombres!$A$1:$DW$117, Mujeres!$A$1:$DW$117)</f>
        <v>0</v>
      </c>
      <c r="FA35" s="52" cm="1">
        <f t="array" aca="1" ref="FA35" ca="1">beneficio_muerte_individual_pensionado(FA$1,$E35,$B35, Hombres!$A$1:$DW$117, Mujeres!$A$1:$DW$117)</f>
        <v>0</v>
      </c>
      <c r="FB35" s="52" cm="1">
        <f t="array" aca="1" ref="FB35" ca="1">beneficio_muerte_individual_pensionado(FB$1,$E35,$B35, Hombres!$A$1:$DW$117, Mujeres!$A$1:$DW$117)</f>
        <v>0</v>
      </c>
      <c r="FC35" s="52" cm="1">
        <f t="array" ref="FC35">beneficio_muerte_individual_pensionado(FC$1,$E35,$B35, Hombres!$A$1:$DW$117, Mujeres!$A$1:$DW$117)</f>
        <v>0</v>
      </c>
      <c r="FD35" s="52" cm="1">
        <f t="array" ref="FD35">beneficio_muerte_individual_pensionado(FD$1,$E35,$B35, Hombres!$A$1:$DW$117, Mujeres!$A$1:$DW$117)</f>
        <v>0</v>
      </c>
      <c r="FE35" s="52" cm="1">
        <f t="array" ref="FE35">beneficio_muerte_individual_pensionado(FE$1,$E35,$B35, Hombres!$A$1:$DW$117, Mujeres!$A$1:$DW$117)</f>
        <v>0</v>
      </c>
      <c r="FF35" s="52" cm="1">
        <f t="array" aca="1" ref="FF35" ca="1">beneficio_muerte_individual_pensionado(FF$1,$E35,$B35, Hombres!$A$1:$DW$117, Mujeres!$A$1:$DW$117)</f>
        <v>0</v>
      </c>
      <c r="FG35" s="52" cm="1">
        <f t="array" aca="1" ref="FG35" ca="1">beneficio_muerte_individual_pensionado(FG$1,$E35,$B35, Hombres!$A$1:$DW$117, Mujeres!$A$1:$DW$117)</f>
        <v>0</v>
      </c>
      <c r="FH35" s="52" cm="1">
        <f t="array" aca="1" ref="FH35" ca="1">beneficio_muerte_individual_pensionado(FH$1,$E35,$B35, Hombres!$A$1:$DW$117, Mujeres!$A$1:$DW$117)</f>
        <v>0</v>
      </c>
      <c r="FI35" s="52" cm="1">
        <f t="array" aca="1" ref="FI35" ca="1">beneficio_muerte_individual_pensionado(FI$1,$E35,$B35, Hombres!$A$1:$DW$117, Mujeres!$A$1:$DW$117)</f>
        <v>0</v>
      </c>
      <c r="FJ35" s="52" cm="1">
        <f t="array" aca="1" ref="FJ35" ca="1">beneficio_muerte_individual_pensionado(FJ$1,$E35,$B35, Hombres!$A$1:$DW$117, Mujeres!$A$1:$DW$117)</f>
        <v>0</v>
      </c>
      <c r="FK35" s="52" cm="1">
        <f t="array" aca="1" ref="FK35" ca="1">beneficio_muerte_individual_pensionado(FK$1,$E35,$B35, Hombres!$A$1:$DW$117, Mujeres!$A$1:$DW$117)</f>
        <v>0</v>
      </c>
      <c r="FL35" s="52" cm="1">
        <f t="array" aca="1" ref="FL35" ca="1">beneficio_muerte_individual_pensionado(FL$1,$E35,$B35, Hombres!$A$1:$DW$117, Mujeres!$A$1:$DW$117)</f>
        <v>0</v>
      </c>
      <c r="FM35" s="52" cm="1">
        <f t="array" aca="1" ref="FM35" ca="1">beneficio_muerte_individual_pensionado(FM$1,$E35,$B35, Hombres!$A$1:$DW$117, Mujeres!$A$1:$DW$117)</f>
        <v>0</v>
      </c>
      <c r="FN35" s="52" cm="1">
        <f t="array" aca="1" ref="FN35" ca="1">beneficio_muerte_individual_pensionado(FN$1,$E35,$B35, Hombres!$A$1:$DW$117, Mujeres!$A$1:$DW$117)</f>
        <v>0</v>
      </c>
      <c r="FO35" s="52" cm="1">
        <f t="array" ref="FO35">beneficio_muerte_individual_pensionado(FO$1,$E35,$B35, Hombres!$A$1:$DW$117, Mujeres!$A$1:$DW$117)</f>
        <v>0</v>
      </c>
      <c r="FP35" s="52" cm="1">
        <f t="array" aca="1" ref="FP35" ca="1">beneficio_muerte_individual_pensionado(FP$1,$E35,$B35, Hombres!$A$1:$DW$117, Mujeres!$A$1:$DW$117)</f>
        <v>0</v>
      </c>
      <c r="FQ35" s="52" cm="1">
        <f t="array" ref="FQ35">beneficio_muerte_individual_pensionado(FQ$1,$E35,$B35, Hombres!$A$1:$DW$117, Mujeres!$A$1:$DW$117)</f>
        <v>0</v>
      </c>
      <c r="FR35" s="52" cm="1">
        <f t="array" aca="1" ref="FR35" ca="1">beneficio_muerte_individual_pensionado(FR$1,$E35,$B35, Hombres!$A$1:$DW$117, Mujeres!$A$1:$DW$117)</f>
        <v>0</v>
      </c>
      <c r="FS35" s="52" cm="1">
        <f t="array" ref="FS35">beneficio_muerte_individual_pensionado(FS$1,$E35,$B35, Hombres!$A$1:$DW$117, Mujeres!$A$1:$DW$117)</f>
        <v>0</v>
      </c>
      <c r="FT35" s="52" cm="1">
        <f t="array" aca="1" ref="FT35" ca="1">beneficio_muerte_individual_pensionado(FT$1,$E35,$B35, Hombres!$A$1:$DW$117, Mujeres!$A$1:$DW$117)</f>
        <v>0</v>
      </c>
      <c r="FU35" s="52" cm="1">
        <f t="array" ref="FU35">beneficio_muerte_individual_pensionado(FU$1,$E35,$B35, Hombres!$A$1:$DW$117, Mujeres!$A$1:$DW$117)</f>
        <v>0</v>
      </c>
      <c r="FV35" s="52" cm="1">
        <f t="array" aca="1" ref="FV35" ca="1">beneficio_muerte_individual_pensionado(FV$1,$E35,$B35, Hombres!$A$1:$DW$117, Mujeres!$A$1:$DW$117)</f>
        <v>0</v>
      </c>
      <c r="FW35" s="52" cm="1">
        <f t="array" ref="FW35">beneficio_muerte_individual_pensionado(FW$1,$E35,$B35, Hombres!$A$1:$DW$117, Mujeres!$A$1:$DW$117)</f>
        <v>0</v>
      </c>
      <c r="FX35" s="52" cm="1">
        <f t="array" aca="1" ref="FX35" ca="1">beneficio_muerte_individual_pensionado(FX$1,$E35,$B35, Hombres!$A$1:$DW$117, Mujeres!$A$1:$DW$117)</f>
        <v>0</v>
      </c>
      <c r="FY35" s="52" cm="1">
        <f t="array" ref="FY35">beneficio_muerte_individual_pensionado(FY$1,$E35,$B35, Hombres!$A$1:$DW$117, Mujeres!$A$1:$DW$117)</f>
        <v>0</v>
      </c>
      <c r="FZ35" s="52" cm="1">
        <f t="array" aca="1" ref="FZ35" ca="1">beneficio_muerte_individual_pensionado(FZ$1,$E35,$B35, Hombres!$A$1:$DW$117, Mujeres!$A$1:$DW$117)</f>
        <v>0</v>
      </c>
      <c r="GA35" s="52" cm="1">
        <f t="array" aca="1" ref="GA35" ca="1">beneficio_muerte_individual_pensionado(GA$1,$E35,$B35, Hombres!$A$1:$DW$117, Mujeres!$A$1:$DW$117)</f>
        <v>0</v>
      </c>
      <c r="GB35" s="52" cm="1">
        <f t="array" aca="1" ref="GB35" ca="1">beneficio_muerte_individual_pensionado(GB$1,$E35,$B35, Hombres!$A$1:$DW$117, Mujeres!$A$1:$DW$117)</f>
        <v>0</v>
      </c>
      <c r="GC35" s="52" cm="1">
        <f t="array" aca="1" ref="GC35" ca="1">beneficio_muerte_individual_pensionado(GC$1,$E35,$B35, Hombres!$A$1:$DW$117, Mujeres!$A$1:$DW$117)</f>
        <v>0</v>
      </c>
      <c r="GD35" s="52" cm="1">
        <f t="array" ref="GD35">beneficio_muerte_individual_pensionado(GD$1,$E35,$B35, Hombres!$A$1:$DW$117, Mujeres!$A$1:$DW$117)</f>
        <v>0</v>
      </c>
      <c r="GE35" s="52" cm="1">
        <f t="array" aca="1" ref="GE35" ca="1">beneficio_muerte_individual_pensionado(GE$1,$E35,$B35, Hombres!$A$1:$DW$117, Mujeres!$A$1:$DW$117)</f>
        <v>0</v>
      </c>
      <c r="GF35" s="52" cm="1">
        <f t="array" ref="GF35">beneficio_muerte_individual_pensionado(GF$1,$E35,$B35, Hombres!$A$1:$DW$117, Mujeres!$A$1:$DW$117)</f>
        <v>0</v>
      </c>
      <c r="GG35" s="52" cm="1">
        <f t="array" aca="1" ref="GG35" ca="1">beneficio_muerte_individual_pensionado(GG$1,$E35,$B35, Hombres!$A$1:$DW$117, Mujeres!$A$1:$DW$117)</f>
        <v>0</v>
      </c>
      <c r="GH35" s="52" cm="1">
        <f t="array" aca="1" ref="GH35" ca="1">beneficio_muerte_individual_pensionado(GH$1,$E35,$B35, Hombres!$A$1:$DW$117, Mujeres!$A$1:$DW$117)</f>
        <v>0</v>
      </c>
      <c r="GI35" s="52" cm="1">
        <f t="array" ref="GI35">beneficio_muerte_individual_pensionado(GI$1,$E35,$B35, Hombres!$A$1:$DW$117, Mujeres!$A$1:$DW$117)</f>
        <v>0</v>
      </c>
      <c r="GJ35" s="52" cm="1">
        <f t="array" ref="GJ35">beneficio_muerte_individual_pensionado(GJ$1,$E35,$B35, Hombres!$A$1:$DW$117, Mujeres!$A$1:$DW$117)</f>
        <v>0</v>
      </c>
      <c r="GK35" s="52" cm="1">
        <f t="array" aca="1" ref="GK35" ca="1">beneficio_muerte_individual_pensionado(GK$1,$E35,$B35, Hombres!$A$1:$DW$117, Mujeres!$A$1:$DW$117)</f>
        <v>0</v>
      </c>
      <c r="GL35" s="52" cm="1">
        <f t="array" aca="1" ref="GL35" ca="1">beneficio_muerte_individual_pensionado(GL$1,$E35,$B35, Hombres!$A$1:$DW$117, Mujeres!$A$1:$DW$117)</f>
        <v>0</v>
      </c>
      <c r="GM35" s="52" cm="1">
        <f t="array" ref="GM35">beneficio_muerte_individual_pensionado(GM$1,$E35,$B35, Hombres!$A$1:$DW$117, Mujeres!$A$1:$DW$117)</f>
        <v>0</v>
      </c>
      <c r="GN35" s="52" cm="1">
        <f t="array" aca="1" ref="GN35" ca="1">beneficio_muerte_individual_pensionado(GN$1,$E35,$B35, Hombres!$A$1:$DW$117, Mujeres!$A$1:$DW$117)</f>
        <v>0</v>
      </c>
      <c r="GO35" s="52" cm="1">
        <f t="array" ref="GO35">beneficio_muerte_individual_pensionado(GO$1,$E35,$B35, Hombres!$A$1:$DW$117, Mujeres!$A$1:$DW$117)</f>
        <v>0</v>
      </c>
      <c r="GP35" s="52" cm="1">
        <f t="array" aca="1" ref="GP35" ca="1">beneficio_muerte_individual_pensionado(GP$1,$E35,$B35, Hombres!$A$1:$DW$117, Mujeres!$A$1:$DW$117)</f>
        <v>0</v>
      </c>
      <c r="GQ35" s="52" cm="1">
        <f t="array" aca="1" ref="GQ35" ca="1">beneficio_muerte_individual_pensionado(GQ$1,$E35,$B35, Hombres!$A$1:$DW$117, Mujeres!$A$1:$DW$117)</f>
        <v>0</v>
      </c>
      <c r="GR35" s="52" cm="1">
        <f t="array" aca="1" ref="GR35" ca="1">beneficio_muerte_individual_pensionado(GR$1,$E35,$B35, Hombres!$A$1:$DW$117, Mujeres!$A$1:$DW$117)</f>
        <v>0</v>
      </c>
      <c r="GS35" s="52" cm="1">
        <f t="array" aca="1" ref="GS35" ca="1">beneficio_muerte_individual_pensionado(GS$1,$E35,$B35, Hombres!$A$1:$DW$117, Mujeres!$A$1:$DW$117)</f>
        <v>0</v>
      </c>
      <c r="GT35" s="52" cm="1">
        <f t="array" aca="1" ref="GT35" ca="1">beneficio_muerte_individual_pensionado(GT$1,$E35,$B35, Hombres!$A$1:$DW$117, Mujeres!$A$1:$DW$117)</f>
        <v>0</v>
      </c>
    </row>
    <row r="36" spans="1:202" x14ac:dyDescent="0.3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5"/>
      <c r="H36" s="52" cm="1">
        <f t="array" aca="1" ref="H36" ca="1">AnualidadPensionado(H$1,$E36,$B36, $D36, Hombres!$A$1:$DW$117, Mujeres!$A$1:$DW$117)</f>
        <v>0</v>
      </c>
      <c r="I36" s="52" cm="1">
        <f t="array" aca="1" ref="I36" ca="1">AnualidadPensionado(I$1,$E36,$B36, $D36, Hombres!$A$1:$DW$117, Mujeres!$A$1:$DW$117)</f>
        <v>4111305.6672183606</v>
      </c>
      <c r="J36" s="52" cm="1">
        <f t="array" aca="1" ref="J36" ca="1">AnualidadPensionado(J$1,$E36,$B36, $D36, Hombres!$A$1:$DW$117, Mujeres!$A$1:$DW$117)</f>
        <v>3988778.8171981499</v>
      </c>
      <c r="K36" s="52" cm="1">
        <f t="array" aca="1" ref="K36" ca="1">AnualidadPensionado(K$1,$E36,$B36, $D36, Hombres!$A$1:$DW$117, Mujeres!$A$1:$DW$117)</f>
        <v>3845259.0731514529</v>
      </c>
      <c r="L36" s="52" cm="1">
        <f t="array" aca="1" ref="L36" ca="1">AnualidadPensionado(L$1,$E36,$B36, $D36, Hombres!$A$1:$DW$117, Mujeres!$A$1:$DW$117)</f>
        <v>3680382.6083301716</v>
      </c>
      <c r="M36" s="52" cm="1">
        <f t="array" aca="1" ref="M36" ca="1">AnualidadPensionado(M$1,$E36,$B36, $D36, Hombres!$A$1:$DW$117, Mujeres!$A$1:$DW$117)</f>
        <v>3494536.7052844875</v>
      </c>
      <c r="N36" s="52" cm="1">
        <f t="array" aca="1" ref="N36" ca="1">AnualidadPensionado(N$1,$E36,$B36, $D36, Hombres!$A$1:$DW$117, Mujeres!$A$1:$DW$117)</f>
        <v>3288853.474682061</v>
      </c>
      <c r="O36" s="52" cm="1">
        <f t="array" aca="1" ref="O36" ca="1">AnualidadPensionado(O$1,$E36,$B36, $D36, Hombres!$A$1:$DW$117, Mujeres!$A$1:$DW$117)</f>
        <v>3064901.924403178</v>
      </c>
      <c r="P36" s="52" cm="1">
        <f t="array" aca="1" ref="P36" ca="1">AnualidadPensionado(P$1,$E36,$B36, $D36, Hombres!$A$1:$DW$117, Mujeres!$A$1:$DW$117)</f>
        <v>2824707.4301778753</v>
      </c>
      <c r="Q36" s="52" cm="1">
        <f t="array" aca="1" ref="Q36" ca="1">AnualidadPensionado(Q$1,$E36,$B36, $D36, Hombres!$A$1:$DW$117, Mujeres!$A$1:$DW$117)</f>
        <v>2571036.4239447028</v>
      </c>
      <c r="R36" s="52" cm="1">
        <f t="array" aca="1" ref="R36" ca="1">AnualidadPensionado(R$1,$E36,$B36, $D36, Hombres!$A$1:$DW$117, Mujeres!$A$1:$DW$117)</f>
        <v>2307671.1688887915</v>
      </c>
      <c r="S36" s="52" cm="1">
        <f t="array" aca="1" ref="S36" ca="1">AnualidadPensionado(S$1,$E36,$B36, $D36, Hombres!$A$1:$DW$117, Mujeres!$A$1:$DW$117)</f>
        <v>2039236.0901241088</v>
      </c>
      <c r="T36" s="52" cm="1">
        <f t="array" aca="1" ref="T36" ca="1">AnualidadPensionado(T$1,$E36,$B36, $D36, Hombres!$A$1:$DW$117, Mujeres!$A$1:$DW$117)</f>
        <v>1770792.1829962011</v>
      </c>
      <c r="U36" s="52" cm="1">
        <f t="array" aca="1" ref="U36" ca="1">AnualidadPensionado(U$1,$E36,$B36, $D36, Hombres!$A$1:$DW$117, Mujeres!$A$1:$DW$117)</f>
        <v>1507655.6715076091</v>
      </c>
      <c r="V36" s="52" cm="1">
        <f t="array" aca="1" ref="V36" ca="1">AnualidadPensionado(V$1,$E36,$B36, $D36, Hombres!$A$1:$DW$117, Mujeres!$A$1:$DW$117)</f>
        <v>1255339.465955284</v>
      </c>
      <c r="W36" s="52" cm="1">
        <f t="array" aca="1" ref="W36" ca="1">AnualidadPensionado(W$1,$E36,$B36, $D36, Hombres!$A$1:$DW$117, Mujeres!$A$1:$DW$117)</f>
        <v>1019371.1850159715</v>
      </c>
      <c r="X36" s="52" cm="1">
        <f t="array" aca="1" ref="X36" ca="1">AnualidadPensionado(X$1,$E36,$B36, $D36, Hombres!$A$1:$DW$117, Mujeres!$A$1:$DW$117)</f>
        <v>804759.68502060091</v>
      </c>
      <c r="Y36" s="52" cm="1">
        <f t="array" aca="1" ref="Y36" ca="1">AnualidadPensionado(Y$1,$E36,$B36, $D36, Hombres!$A$1:$DW$117, Mujeres!$A$1:$DW$117)</f>
        <v>615438.53664726543</v>
      </c>
      <c r="Z36" s="52" cm="1">
        <f t="array" aca="1" ref="Z36" ca="1">AnualidadPensionado(Z$1,$E36,$B36, $D36, Hombres!$A$1:$DW$117, Mujeres!$A$1:$DW$117)</f>
        <v>453970.0284540921</v>
      </c>
      <c r="AA36" s="52" cm="1">
        <f t="array" aca="1" ref="AA36" ca="1">AnualidadPensionado(AA$1,$E36,$B36, $D36, Hombres!$A$1:$DW$117, Mujeres!$A$1:$DW$117)</f>
        <v>321399.07135052327</v>
      </c>
      <c r="AB36" s="52" cm="1">
        <f t="array" aca="1" ref="AB36" ca="1">AnualidadPensionado(AB$1,$E36,$B36, $D36, Hombres!$A$1:$DW$117, Mujeres!$A$1:$DW$117)</f>
        <v>217174.64338306113</v>
      </c>
      <c r="AC36" s="52" cm="1">
        <f t="array" aca="1" ref="AC36" ca="1">AnualidadPensionado(AC$1,$E36,$B36, $D36, Hombres!$A$1:$DW$117, Mujeres!$A$1:$DW$117)</f>
        <v>139164.29855948227</v>
      </c>
      <c r="AD36" s="52" cm="1">
        <f t="array" aca="1" ref="AD36" ca="1">AnualidadPensionado(AD$1,$E36,$B36, $D36, Hombres!$A$1:$DW$117, Mujeres!$A$1:$DW$117)</f>
        <v>83922.680943906409</v>
      </c>
      <c r="AE36" s="52" cm="1">
        <f t="array" aca="1" ref="AE36" ca="1">AnualidadPensionado(AE$1,$E36,$B36, $D36, Hombres!$A$1:$DW$117, Mujeres!$A$1:$DW$117)</f>
        <v>47192.685797550526</v>
      </c>
      <c r="AF36" s="52" cm="1">
        <f t="array" aca="1" ref="AF36" ca="1">AnualidadPensionado(AF$1,$E36,$B36, $D36, Hombres!$A$1:$DW$117, Mujeres!$A$1:$DW$117)</f>
        <v>24475.466230225327</v>
      </c>
      <c r="AG36" s="52" cm="1">
        <f t="array" aca="1" ref="AG36" ca="1">AnualidadPensionado(AG$1,$E36,$B36, $D36, Hombres!$A$1:$DW$117, Mujeres!$A$1:$DW$117)</f>
        <v>11552.358872000781</v>
      </c>
      <c r="AH36" s="52" cm="1">
        <f t="array" aca="1" ref="AH36" ca="1">AnualidadPensionado(AH$1,$E36,$B36, $D36, Hombres!$A$1:$DW$117, Mujeres!$A$1:$DW$117)</f>
        <v>4880.8921519620453</v>
      </c>
      <c r="AI36" s="52" cm="1">
        <f t="array" aca="1" ref="AI36" ca="1">AnualidadPensionado(AI$1,$E36,$B36, $D36, Hombres!$A$1:$DW$117, Mujeres!$A$1:$DW$117)</f>
        <v>1806.8837737435285</v>
      </c>
      <c r="AJ36" s="52" cm="1">
        <f t="array" aca="1" ref="AJ36" ca="1">AnualidadPensionado(AJ$1,$E36,$B36, $D36, Hombres!$A$1:$DW$117, Mujeres!$A$1:$DW$117)</f>
        <v>569.57477134499652</v>
      </c>
      <c r="AK36" s="52" cm="1">
        <f t="array" aca="1" ref="AK36" ca="1">AnualidadPensionado(AK$1,$E36,$B36, $D36, Hombres!$A$1:$DW$117, Mujeres!$A$1:$DW$117)</f>
        <v>146.86232872719648</v>
      </c>
      <c r="AL36" s="52" cm="1">
        <f t="array" aca="1" ref="AL36" ca="1">AnualidadPensionado(AL$1,$E36,$B36, $D36, Hombres!$A$1:$DW$117, Mujeres!$A$1:$DW$117)</f>
        <v>29.129157309951331</v>
      </c>
      <c r="AM36" s="52" cm="1">
        <f t="array" aca="1" ref="AM36" ca="1">AnualidadPensionado(AM$1,$E36,$B36, $D36, Hombres!$A$1:$DW$117, Mujeres!$A$1:$DW$117)</f>
        <v>3.9910333235628448</v>
      </c>
      <c r="AN36" s="52" cm="1">
        <f t="array" aca="1" ref="AN36" ca="1">AnualidadPensionado(AN$1,$E36,$B36, $D36, Hombres!$A$1:$DW$117, Mujeres!$A$1:$DW$117)</f>
        <v>0</v>
      </c>
      <c r="AO36" s="52" cm="1">
        <f t="array" aca="1" ref="AO36" ca="1">AnualidadPensionado(AO$1,$E36,$B36, $D36, Hombres!$A$1:$DW$117, Mujeres!$A$1:$DW$117)</f>
        <v>0</v>
      </c>
      <c r="AP36" s="52" cm="1">
        <f t="array" aca="1" ref="AP36" ca="1">AnualidadPensionado(AP$1,$E36,$B36, $D36, Hombres!$A$1:$DW$117, Mujeres!$A$1:$DW$117)</f>
        <v>0</v>
      </c>
      <c r="AQ36" s="52" cm="1">
        <f t="array" aca="1" ref="AQ36" ca="1">AnualidadPensionado(AQ$1,$E36,$B36, $D36, Hombres!$A$1:$DW$117, Mujeres!$A$1:$DW$117)</f>
        <v>0</v>
      </c>
      <c r="AR36" s="52" cm="1">
        <f t="array" aca="1" ref="AR36" ca="1">AnualidadPensionado(AR$1,$E36,$B36, $D36, Hombres!$A$1:$DW$117, Mujeres!$A$1:$DW$117)</f>
        <v>0</v>
      </c>
      <c r="AS36" s="52" cm="1">
        <f t="array" aca="1" ref="AS36" ca="1">AnualidadPensionado(AS$1,$E36,$B36, $D36, Hombres!$A$1:$DW$117, Mujeres!$A$1:$DW$117)</f>
        <v>0</v>
      </c>
      <c r="AT36" s="52" cm="1">
        <f t="array" aca="1" ref="AT36" ca="1">AnualidadPensionado(AT$1,$E36,$B36, $D36, Hombres!$A$1:$DW$117, Mujeres!$A$1:$DW$117)</f>
        <v>0</v>
      </c>
      <c r="AU36" s="52" cm="1">
        <f t="array" aca="1" ref="AU36" ca="1">AnualidadPensionado(AU$1,$E36,$B36, $D36, Hombres!$A$1:$DW$117, Mujeres!$A$1:$DW$117)</f>
        <v>0</v>
      </c>
      <c r="AV36" s="52" cm="1">
        <f t="array" aca="1" ref="AV36" ca="1">AnualidadPensionado(AV$1,$E36,$B36, $D36, Hombres!$A$1:$DW$117, Mujeres!$A$1:$DW$117)</f>
        <v>0</v>
      </c>
      <c r="AW36" s="52" cm="1">
        <f t="array" aca="1" ref="AW36" ca="1">AnualidadPensionado(AW$1,$E36,$B36, $D36, Hombres!$A$1:$DW$117, Mujeres!$A$1:$DW$117)</f>
        <v>0</v>
      </c>
      <c r="AX36" s="52" cm="1">
        <f t="array" aca="1" ref="AX36" ca="1">AnualidadPensionado(AX$1,$E36,$B36, $D36, Hombres!$A$1:$DW$117, Mujeres!$A$1:$DW$117)</f>
        <v>0</v>
      </c>
      <c r="AY36" s="52" cm="1">
        <f t="array" aca="1" ref="AY36" ca="1">AnualidadPensionado(AY$1,$E36,$B36, $D36, Hombres!$A$1:$DW$117, Mujeres!$A$1:$DW$117)</f>
        <v>0</v>
      </c>
      <c r="AZ36" s="52" cm="1">
        <f t="array" aca="1" ref="AZ36" ca="1">AnualidadPensionado(AZ$1,$E36,$B36, $D36, Hombres!$A$1:$DW$117, Mujeres!$A$1:$DW$117)</f>
        <v>0</v>
      </c>
      <c r="BA36" s="52" cm="1">
        <f t="array" aca="1" ref="BA36" ca="1">AnualidadPensionado(BA$1,$E36,$B36, $D36, Hombres!$A$1:$DW$117, Mujeres!$A$1:$DW$117)</f>
        <v>0</v>
      </c>
      <c r="BB36" s="52" cm="1">
        <f t="array" aca="1" ref="BB36" ca="1">AnualidadPensionado(BB$1,$E36,$B36, $D36, Hombres!$A$1:$DW$117, Mujeres!$A$1:$DW$117)</f>
        <v>0</v>
      </c>
      <c r="BC36" s="52" cm="1">
        <f t="array" aca="1" ref="BC36" ca="1">AnualidadPensionado(BC$1,$E36,$B36, $D36, Hombres!$A$1:$DW$117, Mujeres!$A$1:$DW$117)</f>
        <v>0</v>
      </c>
      <c r="BD36" s="52" cm="1">
        <f t="array" aca="1" ref="BD36" ca="1">AnualidadPensionado(BD$1,$E36,$B36, $D36, Hombres!$A$1:$DW$117, Mujeres!$A$1:$DW$117)</f>
        <v>0</v>
      </c>
      <c r="BE36" s="52" cm="1">
        <f t="array" aca="1" ref="BE36" ca="1">AnualidadPensionado(BE$1,$E36,$B36, $D36, Hombres!$A$1:$DW$117, Mujeres!$A$1:$DW$117)</f>
        <v>0</v>
      </c>
      <c r="BF36" s="52" cm="1">
        <f t="array" aca="1" ref="BF36" ca="1">AnualidadPensionado(BF$1,$E36,$B36, $D36, Hombres!$A$1:$DW$117, Mujeres!$A$1:$DW$117)</f>
        <v>0</v>
      </c>
      <c r="BG36" s="52" cm="1">
        <f t="array" aca="1" ref="BG36" ca="1">AnualidadPensionado(BG$1,$E36,$B36, $D36, Hombres!$A$1:$DW$117, Mujeres!$A$1:$DW$117)</f>
        <v>0</v>
      </c>
      <c r="BH36" s="52" cm="1">
        <f t="array" aca="1" ref="BH36" ca="1">AnualidadPensionado(BH$1,$E36,$B36, $D36, Hombres!$A$1:$DW$117, Mujeres!$A$1:$DW$117)</f>
        <v>0</v>
      </c>
      <c r="BI36" s="52" cm="1">
        <f t="array" aca="1" ref="BI36" ca="1">AnualidadPensionado(BI$1,$E36,$B36, $D36, Hombres!$A$1:$DW$117, Mujeres!$A$1:$DW$117)</f>
        <v>0</v>
      </c>
      <c r="BJ36" s="52" cm="1">
        <f t="array" aca="1" ref="BJ36" ca="1">AnualidadPensionado(BJ$1,$E36,$B36, $D36, Hombres!$A$1:$DW$117, Mujeres!$A$1:$DW$117)</f>
        <v>0</v>
      </c>
      <c r="BK36" s="52" cm="1">
        <f t="array" aca="1" ref="BK36" ca="1">AnualidadPensionado(BK$1,$E36,$B36, $D36, Hombres!$A$1:$DW$117, Mujeres!$A$1:$DW$117)</f>
        <v>0</v>
      </c>
      <c r="BL36" s="52" cm="1">
        <f t="array" aca="1" ref="BL36" ca="1">AnualidadPensionado(BL$1,$E36,$B36, $D36, Hombres!$A$1:$DW$117, Mujeres!$A$1:$DW$117)</f>
        <v>0</v>
      </c>
      <c r="BM36" s="52" cm="1">
        <f t="array" aca="1" ref="BM36" ca="1">AnualidadPensionado(BM$1,$E36,$B36, $D36, Hombres!$A$1:$DW$117, Mujeres!$A$1:$DW$117)</f>
        <v>0</v>
      </c>
      <c r="BN36" s="52" cm="1">
        <f t="array" aca="1" ref="BN36" ca="1">AnualidadPensionado(BN$1,$E36,$B36, $D36, Hombres!$A$1:$DW$117, Mujeres!$A$1:$DW$117)</f>
        <v>0</v>
      </c>
      <c r="BO36" s="52" cm="1">
        <f t="array" aca="1" ref="BO36" ca="1">AnualidadPensionado(BO$1,$E36,$B36, $D36, Hombres!$A$1:$DW$117, Mujeres!$A$1:$DW$117)</f>
        <v>0</v>
      </c>
      <c r="BP36" s="52" cm="1">
        <f t="array" aca="1" ref="BP36" ca="1">AnualidadPensionado(BP$1,$E36,$B36, $D36, Hombres!$A$1:$DW$117, Mujeres!$A$1:$DW$117)</f>
        <v>0</v>
      </c>
      <c r="BQ36" s="52" cm="1">
        <f t="array" aca="1" ref="BQ36" ca="1">AnualidadPensionado(BQ$1,$E36,$B36, $D36, Hombres!$A$1:$DW$117, Mujeres!$A$1:$DW$117)</f>
        <v>0</v>
      </c>
      <c r="BR36" s="52" cm="1">
        <f t="array" aca="1" ref="BR36" ca="1">AnualidadPensionado(BR$1,$E36,$B36, $D36, Hombres!$A$1:$DW$117, Mujeres!$A$1:$DW$117)</f>
        <v>0</v>
      </c>
      <c r="BS36" s="52" cm="1">
        <f t="array" aca="1" ref="BS36" ca="1">AnualidadPensionado(BS$1,$E36,$B36, $D36, Hombres!$A$1:$DW$117, Mujeres!$A$1:$DW$117)</f>
        <v>0</v>
      </c>
      <c r="BT36" s="52" cm="1">
        <f t="array" aca="1" ref="BT36" ca="1">AnualidadPensionado(BT$1,$E36,$B36, $D36, Hombres!$A$1:$DW$117, Mujeres!$A$1:$DW$117)</f>
        <v>0</v>
      </c>
      <c r="BU36" s="52" cm="1">
        <f t="array" aca="1" ref="BU36" ca="1">AnualidadPensionado(BU$1,$E36,$B36, $D36, Hombres!$A$1:$DW$117, Mujeres!$A$1:$DW$117)</f>
        <v>0</v>
      </c>
      <c r="BV36" s="52" cm="1">
        <f t="array" aca="1" ref="BV36" ca="1">AnualidadPensionado(BV$1,$E36,$B36, $D36, Hombres!$A$1:$DW$117, Mujeres!$A$1:$DW$117)</f>
        <v>0</v>
      </c>
      <c r="BW36" s="52" cm="1">
        <f t="array" aca="1" ref="BW36" ca="1">AnualidadPensionado(BW$1,$E36,$B36, $D36, Hombres!$A$1:$DW$117, Mujeres!$A$1:$DW$117)</f>
        <v>0</v>
      </c>
      <c r="BX36" s="52" cm="1">
        <f t="array" aca="1" ref="BX36" ca="1">AnualidadPensionado(BX$1,$E36,$B36, $D36, Hombres!$A$1:$DW$117, Mujeres!$A$1:$DW$117)</f>
        <v>0</v>
      </c>
      <c r="BY36" s="52" cm="1">
        <f t="array" aca="1" ref="BY36" ca="1">AnualidadPensionado(BY$1,$E36,$B36, $D36, Hombres!$A$1:$DW$117, Mujeres!$A$1:$DW$117)</f>
        <v>0</v>
      </c>
      <c r="BZ36" s="52" cm="1">
        <f t="array" aca="1" ref="BZ36" ca="1">AnualidadPensionado(BZ$1,$E36,$B36, $D36, Hombres!$A$1:$DW$117, Mujeres!$A$1:$DW$117)</f>
        <v>0</v>
      </c>
      <c r="CA36" s="52" cm="1">
        <f t="array" aca="1" ref="CA36" ca="1">AnualidadPensionado(CA$1,$E36,$B36, $D36, Hombres!$A$1:$DW$117, Mujeres!$A$1:$DW$117)</f>
        <v>0</v>
      </c>
      <c r="CB36" s="52" cm="1">
        <f t="array" aca="1" ref="CB36" ca="1">AnualidadPensionado(CB$1,$E36,$B36, $D36, Hombres!$A$1:$DW$117, Mujeres!$A$1:$DW$117)</f>
        <v>0</v>
      </c>
      <c r="CC36" s="52" cm="1">
        <f t="array" aca="1" ref="CC36" ca="1">AnualidadPensionado(CC$1,$E36,$B36, $D36, Hombres!$A$1:$DW$117, Mujeres!$A$1:$DW$117)</f>
        <v>0</v>
      </c>
      <c r="CD36" s="52" cm="1">
        <f t="array" aca="1" ref="CD36" ca="1">AnualidadPensionado(CD$1,$E36,$B36, $D36, Hombres!$A$1:$DW$117, Mujeres!$A$1:$DW$117)</f>
        <v>0</v>
      </c>
      <c r="CE36" s="52" cm="1">
        <f t="array" aca="1" ref="CE36" ca="1">AnualidadPensionado(CE$1,$E36,$B36, $D36, Hombres!$A$1:$DW$117, Mujeres!$A$1:$DW$117)</f>
        <v>0</v>
      </c>
      <c r="CF36" s="52" cm="1">
        <f t="array" aca="1" ref="CF36" ca="1">AnualidadPensionado(CF$1,$E36,$B36, $D36, Hombres!$A$1:$DW$117, Mujeres!$A$1:$DW$117)</f>
        <v>0</v>
      </c>
      <c r="CG36" s="52" cm="1">
        <f t="array" aca="1" ref="CG36" ca="1">AnualidadPensionado(CG$1,$E36,$B36, $D36, Hombres!$A$1:$DW$117, Mujeres!$A$1:$DW$117)</f>
        <v>0</v>
      </c>
      <c r="CH36" s="52" cm="1">
        <f t="array" aca="1" ref="CH36" ca="1">AnualidadPensionado(CH$1,$E36,$B36, $D36, Hombres!$A$1:$DW$117, Mujeres!$A$1:$DW$117)</f>
        <v>0</v>
      </c>
      <c r="CI36" s="52" cm="1">
        <f t="array" aca="1" ref="CI36" ca="1">AnualidadPensionado(CI$1,$E36,$B36, $D36, Hombres!$A$1:$DW$117, Mujeres!$A$1:$DW$117)</f>
        <v>0</v>
      </c>
      <c r="CJ36" s="52" cm="1">
        <f t="array" aca="1" ref="CJ36" ca="1">AnualidadPensionado(CJ$1,$E36,$B36, $D36, Hombres!$A$1:$DW$117, Mujeres!$A$1:$DW$117)</f>
        <v>0</v>
      </c>
      <c r="CK36" s="52" cm="1">
        <f t="array" aca="1" ref="CK36" ca="1">AnualidadPensionado(CK$1,$E36,$B36, $D36, Hombres!$A$1:$DW$117, Mujeres!$A$1:$DW$117)</f>
        <v>0</v>
      </c>
      <c r="CL36" s="52" cm="1">
        <f t="array" aca="1" ref="CL36" ca="1">AnualidadPensionado(CL$1,$E36,$B36, $D36, Hombres!$A$1:$DW$117, Mujeres!$A$1:$DW$117)</f>
        <v>0</v>
      </c>
      <c r="CM36" s="52" cm="1">
        <f t="array" aca="1" ref="CM36" ca="1">AnualidadPensionado(CM$1,$E36,$B36, $D36, Hombres!$A$1:$DW$117, Mujeres!$A$1:$DW$117)</f>
        <v>0</v>
      </c>
      <c r="CN36" s="52" cm="1">
        <f t="array" aca="1" ref="CN36" ca="1">AnualidadPensionado(CN$1,$E36,$B36, $D36, Hombres!$A$1:$DW$117, Mujeres!$A$1:$DW$117)</f>
        <v>0</v>
      </c>
      <c r="CO36" s="52" cm="1">
        <f t="array" aca="1" ref="CO36" ca="1">AnualidadPensionado(CO$1,$E36,$B36, $D36, Hombres!$A$1:$DW$117, Mujeres!$A$1:$DW$117)</f>
        <v>0</v>
      </c>
      <c r="CP36" s="52" cm="1">
        <f t="array" aca="1" ref="CP36" ca="1">AnualidadPensionado(CP$1,$E36,$B36, $D36, Hombres!$A$1:$DW$117, Mujeres!$A$1:$DW$117)</f>
        <v>0</v>
      </c>
      <c r="CQ36" s="52" cm="1">
        <f t="array" aca="1" ref="CQ36" ca="1">AnualidadPensionado(CQ$1,$E36,$B36, $D36, Hombres!$A$1:$DW$117, Mujeres!$A$1:$DW$117)</f>
        <v>0</v>
      </c>
      <c r="CR36" s="52" cm="1">
        <f t="array" aca="1" ref="CR36" ca="1">AnualidadPensionado(CR$1,$E36,$B36, $D36, Hombres!$A$1:$DW$117, Mujeres!$A$1:$DW$117)</f>
        <v>0</v>
      </c>
      <c r="CS36" s="52" cm="1">
        <f t="array" aca="1" ref="CS36" ca="1">AnualidadPensionado(CS$1,$E36,$B36, $D36, Hombres!$A$1:$DW$117, Mujeres!$A$1:$DW$117)</f>
        <v>0</v>
      </c>
      <c r="CT36" s="52" cm="1">
        <f t="array" aca="1" ref="CT36" ca="1">AnualidadPensionado(CT$1,$E36,$B36, $D36, Hombres!$A$1:$DW$117, Mujeres!$A$1:$DW$117)</f>
        <v>0</v>
      </c>
      <c r="CU36" s="52" cm="1">
        <f t="array" aca="1" ref="CU36" ca="1">AnualidadPensionado(CU$1,$E36,$B36, $D36, Hombres!$A$1:$DW$117, Mujeres!$A$1:$DW$117)</f>
        <v>0</v>
      </c>
      <c r="CV36" s="52" cm="1">
        <f t="array" aca="1" ref="CV36" ca="1">AnualidadPensionado(CV$1,$E36,$B36, $D36, Hombres!$A$1:$DW$117, Mujeres!$A$1:$DW$117)</f>
        <v>0</v>
      </c>
      <c r="CW36" s="52" cm="1">
        <f t="array" aca="1" ref="CW36" ca="1">AnualidadPensionado(CW$1,$E36,$B36, $D36, Hombres!$A$1:$DW$117, Mujeres!$A$1:$DW$117)</f>
        <v>0</v>
      </c>
      <c r="CX36" s="52" cm="1">
        <f t="array" aca="1" ref="CX36" ca="1">AnualidadPensionado(CX$1,$E36,$B36, $D36, Hombres!$A$1:$DW$117, Mujeres!$A$1:$DW$117)</f>
        <v>0</v>
      </c>
      <c r="CY36" s="52" cm="1">
        <f t="array" aca="1" ref="CY36" ca="1">AnualidadPensionado(CY$1,$E36,$B36, $D36, Hombres!$A$1:$DW$117, Mujeres!$A$1:$DW$117)</f>
        <v>0</v>
      </c>
      <c r="DB36" s="25"/>
      <c r="DC36" s="52" cm="1">
        <f t="array" aca="1" ref="DC36" ca="1">beneficio_muerte_individual_pensionado(DC$1,$E36,$B36, Hombres!$A$1:$DW$117, Mujeres!$A$1:$DW$117)</f>
        <v>0</v>
      </c>
      <c r="DD36" s="52" cm="1">
        <f t="array" aca="1" ref="DD36" ca="1">beneficio_muerte_individual_pensionado(DD$1,$E36,$B36, Hombres!$A$1:$DW$117, Mujeres!$A$1:$DW$117)</f>
        <v>156354.29999999999</v>
      </c>
      <c r="DE36" s="52" cm="1">
        <f t="array" aca="1" ref="DE36" ca="1">beneficio_muerte_individual_pensionado(DE$1,$E36,$B36, Hombres!$A$1:$DW$117, Mujeres!$A$1:$DW$117)</f>
        <v>163395.52589664</v>
      </c>
      <c r="DF36" s="52" cm="1">
        <f t="array" aca="1" ref="DF36" ca="1">beneficio_muerte_individual_pensionado(DF$1,$E36,$B36, Hombres!$A$1:$DW$117, Mujeres!$A$1:$DW$117)</f>
        <v>170000.80147981615</v>
      </c>
      <c r="DG36" s="52" cm="1">
        <f t="array" aca="1" ref="DG36" ca="1">beneficio_muerte_individual_pensionado(DG$1,$E36,$B36, Hombres!$A$1:$DW$117, Mujeres!$A$1:$DW$117)</f>
        <v>175776.46555836379</v>
      </c>
      <c r="DH36" s="52" cm="1">
        <f t="array" aca="1" ref="DH36" ca="1">beneficio_muerte_individual_pensionado(DH$1,$E36,$B36, Hombres!$A$1:$DW$117, Mujeres!$A$1:$DW$117)</f>
        <v>180357.18218670972</v>
      </c>
      <c r="DI36" s="52" cm="1">
        <f t="array" aca="1" ref="DI36" ca="1">beneficio_muerte_individual_pensionado(DI$1,$E36,$B36, Hombres!$A$1:$DW$117, Mujeres!$A$1:$DW$117)</f>
        <v>183574.4799074553</v>
      </c>
      <c r="DJ36" s="52" cm="1">
        <f t="array" aca="1" ref="DJ36" ca="1">beneficio_muerte_individual_pensionado(DJ$1,$E36,$B36, Hombres!$A$1:$DW$117, Mujeres!$A$1:$DW$117)</f>
        <v>185339.02608734969</v>
      </c>
      <c r="DK36" s="52" cm="1">
        <f t="array" aca="1" ref="DK36" ca="1">beneficio_muerte_individual_pensionado(DK$1,$E36,$B36, Hombres!$A$1:$DW$117, Mujeres!$A$1:$DW$117)</f>
        <v>185430.22555846628</v>
      </c>
      <c r="DL36" s="52" cm="1">
        <f t="array" aca="1" ref="DL36" ca="1">beneficio_muerte_individual_pensionado(DL$1,$E36,$B36, Hombres!$A$1:$DW$117, Mujeres!$A$1:$DW$117)</f>
        <v>183472.53606154016</v>
      </c>
      <c r="DM36" s="52" cm="1">
        <f t="array" aca="1" ref="DM36" ca="1">beneficio_muerte_individual_pensionado(DM$1,$E36,$B36, Hombres!$A$1:$DW$117, Mujeres!$A$1:$DW$117)</f>
        <v>179198.11261604534</v>
      </c>
      <c r="DN36" s="52" cm="1">
        <f t="array" aca="1" ref="DN36" ca="1">beneficio_muerte_individual_pensionado(DN$1,$E36,$B36, Hombres!$A$1:$DW$117, Mujeres!$A$1:$DW$117)</f>
        <v>172577.74251048121</v>
      </c>
      <c r="DO36" s="52" cm="1">
        <f t="array" aca="1" ref="DO36" ca="1">beneficio_muerte_individual_pensionado(DO$1,$E36,$B36, Hombres!$A$1:$DW$117, Mujeres!$A$1:$DW$117)</f>
        <v>163685.11525117795</v>
      </c>
      <c r="DP36" s="52" cm="1">
        <f t="array" aca="1" ref="DP36" ca="1">beneficio_muerte_individual_pensionado(DP$1,$E36,$B36, Hombres!$A$1:$DW$117, Mujeres!$A$1:$DW$117)</f>
        <v>152595.03478361084</v>
      </c>
      <c r="DQ36" s="52" cm="1">
        <f t="array" aca="1" ref="DQ36" ca="1">beneficio_muerte_individual_pensionado(DQ$1,$E36,$B36, Hombres!$A$1:$DW$117, Mujeres!$A$1:$DW$117)</f>
        <v>139419.10945579226</v>
      </c>
      <c r="DR36" s="52" cm="1">
        <f t="array" aca="1" ref="DR36" ca="1">beneficio_muerte_individual_pensionado(DR$1,$E36,$B36, Hombres!$A$1:$DW$117, Mujeres!$A$1:$DW$117)</f>
        <v>124477.80485236541</v>
      </c>
      <c r="DS36" s="52" cm="1">
        <f t="array" aca="1" ref="DS36" ca="1">beneficio_muerte_individual_pensionado(DS$1,$E36,$B36, Hombres!$A$1:$DW$117, Mujeres!$A$1:$DW$117)</f>
        <v>108325.999215982</v>
      </c>
      <c r="DT36" s="52" cm="1">
        <f t="array" aca="1" ref="DT36" ca="1">beneficio_muerte_individual_pensionado(DT$1,$E36,$B36, Hombres!$A$1:$DW$117, Mujeres!$A$1:$DW$117)</f>
        <v>91619.481950553236</v>
      </c>
      <c r="DU36" s="52" cm="1">
        <f t="array" aca="1" ref="DU36" ca="1">beneficio_muerte_individual_pensionado(DU$1,$E36,$B36, Hombres!$A$1:$DW$117, Mujeres!$A$1:$DW$117)</f>
        <v>75025.118737429148</v>
      </c>
      <c r="DV36" s="52" cm="1">
        <f t="array" aca="1" ref="DV36" ca="1">beneficio_muerte_individual_pensionado(DV$1,$E36,$B36, Hombres!$A$1:$DW$117, Mujeres!$A$1:$DW$117)</f>
        <v>59197.937135141321</v>
      </c>
      <c r="DW36" s="52" cm="1">
        <f t="array" aca="1" ref="DW36" ca="1">beneficio_muerte_individual_pensionado(DW$1,$E36,$B36, Hombres!$A$1:$DW$117, Mujeres!$A$1:$DW$117)</f>
        <v>44772.114594465005</v>
      </c>
      <c r="DX36" s="52" cm="1">
        <f t="array" aca="1" ref="DX36" ca="1">beneficio_muerte_individual_pensionado(DX$1,$E36,$B36, Hombres!$A$1:$DW$117, Mujeres!$A$1:$DW$117)</f>
        <v>32277.477474481857</v>
      </c>
      <c r="DY36" s="52" cm="1">
        <f t="array" aca="1" ref="DY36" ca="1">beneficio_muerte_individual_pensionado(DY$1,$E36,$B36, Hombres!$A$1:$DW$117, Mujeres!$A$1:$DW$117)</f>
        <v>22038.781471555871</v>
      </c>
      <c r="DZ36" s="52" cm="1">
        <f t="array" aca="1" ref="DZ36" ca="1">beneficio_muerte_individual_pensionado(DZ$1,$E36,$B36, Hombres!$A$1:$DW$117, Mujeres!$A$1:$DW$117)</f>
        <v>14139.869793723308</v>
      </c>
      <c r="EA36" s="52" cm="1">
        <f t="array" aca="1" ref="EA36" ca="1">beneficio_muerte_individual_pensionado(EA$1,$E36,$B36, Hombres!$A$1:$DW$117, Mujeres!$A$1:$DW$117)</f>
        <v>8443.464839730128</v>
      </c>
      <c r="EB36" s="52" cm="1">
        <f t="array" aca="1" ref="EB36" ca="1">beneficio_muerte_individual_pensionado(EB$1,$E36,$B36, Hombres!$A$1:$DW$117, Mujeres!$A$1:$DW$117)</f>
        <v>4640.1930147322482</v>
      </c>
      <c r="EC36" s="52" cm="1">
        <f t="array" aca="1" ref="EC36" ca="1">beneficio_muerte_individual_pensionado(EC$1,$E36,$B36, Hombres!$A$1:$DW$117, Mujeres!$A$1:$DW$117)</f>
        <v>2315.6564515030059</v>
      </c>
      <c r="ED36" s="52" cm="1">
        <f t="array" aca="1" ref="ED36" ca="1">beneficio_muerte_individual_pensionado(ED$1,$E36,$B36, Hombres!$A$1:$DW$117, Mujeres!$A$1:$DW$117)</f>
        <v>1031.9774951040338</v>
      </c>
      <c r="EE36" s="52" cm="1">
        <f t="array" aca="1" ref="EE36" ca="1">beneficio_muerte_individual_pensionado(EE$1,$E36,$B36, Hombres!$A$1:$DW$117, Mujeres!$A$1:$DW$117)</f>
        <v>401.91101513958682</v>
      </c>
      <c r="EF36" s="52" cm="1">
        <f t="array" aca="1" ref="EF36" ca="1">beneficio_muerte_individual_pensionado(EF$1,$E36,$B36, Hombres!$A$1:$DW$117, Mujeres!$A$1:$DW$117)</f>
        <v>132.90685807542005</v>
      </c>
      <c r="EG36" s="52" cm="1">
        <f t="array" aca="1" ref="EG36" ca="1">beneficio_muerte_individual_pensionado(EG$1,$E36,$B36, Hombres!$A$1:$DW$117, Mujeres!$A$1:$DW$117)</f>
        <v>35.844090674494346</v>
      </c>
      <c r="EH36" s="52" cm="1">
        <f t="array" aca="1" ref="EH36" ca="1">beneficio_muerte_individual_pensionado(EH$1,$E36,$B36, Hombres!$A$1:$DW$117, Mujeres!$A$1:$DW$117)</f>
        <v>7.4130099979371087</v>
      </c>
      <c r="EI36" s="52" cm="1">
        <f t="array" aca="1" ref="EI36" ca="1">beneficio_muerte_individual_pensionado(EI$1,$E36,$B36, Hombres!$A$1:$DW$117, Mujeres!$A$1:$DW$117)</f>
        <v>1.1365890306543274</v>
      </c>
      <c r="EJ36" s="52" cm="1">
        <f t="array" aca="1" ref="EJ36" ca="1">beneficio_muerte_individual_pensionado(EJ$1,$E36,$B36, Hombres!$A$1:$DW$117, Mujeres!$A$1:$DW$117)</f>
        <v>0</v>
      </c>
      <c r="EK36" s="52" cm="1">
        <f t="array" aca="1" ref="EK36" ca="1">beneficio_muerte_individual_pensionado(EK$1,$E36,$B36, Hombres!$A$1:$DW$117, Mujeres!$A$1:$DW$117)</f>
        <v>0</v>
      </c>
      <c r="EL36" s="52" cm="1">
        <f t="array" aca="1" ref="EL36" ca="1">beneficio_muerte_individual_pensionado(EL$1,$E36,$B36, Hombres!$A$1:$DW$117, Mujeres!$A$1:$DW$117)</f>
        <v>0</v>
      </c>
      <c r="EM36" s="52" cm="1">
        <f t="array" aca="1" ref="EM36" ca="1">beneficio_muerte_individual_pensionado(EM$1,$E36,$B36, Hombres!$A$1:$DW$117, Mujeres!$A$1:$DW$117)</f>
        <v>0</v>
      </c>
      <c r="EN36" s="52" cm="1">
        <f t="array" aca="1" ref="EN36" ca="1">beneficio_muerte_individual_pensionado(EN$1,$E36,$B36, Hombres!$A$1:$DW$117, Mujeres!$A$1:$DW$117)</f>
        <v>0</v>
      </c>
      <c r="EO36" s="52" cm="1">
        <f t="array" aca="1" ref="EO36" ca="1">beneficio_muerte_individual_pensionado(EO$1,$E36,$B36, Hombres!$A$1:$DW$117, Mujeres!$A$1:$DW$117)</f>
        <v>0</v>
      </c>
      <c r="EP36" s="52" cm="1">
        <f t="array" aca="1" ref="EP36" ca="1">beneficio_muerte_individual_pensionado(EP$1,$E36,$B36, Hombres!$A$1:$DW$117, Mujeres!$A$1:$DW$117)</f>
        <v>0</v>
      </c>
      <c r="EQ36" s="52" cm="1">
        <f t="array" aca="1" ref="EQ36" ca="1">beneficio_muerte_individual_pensionado(EQ$1,$E36,$B36, Hombres!$A$1:$DW$117, Mujeres!$A$1:$DW$117)</f>
        <v>0</v>
      </c>
      <c r="ER36" s="52" cm="1">
        <f t="array" aca="1" ref="ER36" ca="1">beneficio_muerte_individual_pensionado(ER$1,$E36,$B36, Hombres!$A$1:$DW$117, Mujeres!$A$1:$DW$117)</f>
        <v>0</v>
      </c>
      <c r="ES36" s="52" cm="1">
        <f t="array" aca="1" ref="ES36" ca="1">beneficio_muerte_individual_pensionado(ES$1,$E36,$B36, Hombres!$A$1:$DW$117, Mujeres!$A$1:$DW$117)</f>
        <v>0</v>
      </c>
      <c r="ET36" s="52" cm="1">
        <f t="array" aca="1" ref="ET36" ca="1">beneficio_muerte_individual_pensionado(ET$1,$E36,$B36, Hombres!$A$1:$DW$117, Mujeres!$A$1:$DW$117)</f>
        <v>0</v>
      </c>
      <c r="EU36" s="52" cm="1">
        <f t="array" aca="1" ref="EU36" ca="1">beneficio_muerte_individual_pensionado(EU$1,$E36,$B36, Hombres!$A$1:$DW$117, Mujeres!$A$1:$DW$117)</f>
        <v>0</v>
      </c>
      <c r="EV36" s="52" cm="1">
        <f t="array" aca="1" ref="EV36" ca="1">beneficio_muerte_individual_pensionado(EV$1,$E36,$B36, Hombres!$A$1:$DW$117, Mujeres!$A$1:$DW$117)</f>
        <v>0</v>
      </c>
      <c r="EW36" s="52" cm="1">
        <f t="array" aca="1" ref="EW36" ca="1">beneficio_muerte_individual_pensionado(EW$1,$E36,$B36, Hombres!$A$1:$DW$117, Mujeres!$A$1:$DW$117)</f>
        <v>0</v>
      </c>
      <c r="EX36" s="52" cm="1">
        <f t="array" aca="1" ref="EX36" ca="1">beneficio_muerte_individual_pensionado(EX$1,$E36,$B36, Hombres!$A$1:$DW$117, Mujeres!$A$1:$DW$117)</f>
        <v>0</v>
      </c>
      <c r="EY36" s="52" cm="1">
        <f t="array" aca="1" ref="EY36" ca="1">beneficio_muerte_individual_pensionado(EY$1,$E36,$B36, Hombres!$A$1:$DW$117, Mujeres!$A$1:$DW$117)</f>
        <v>0</v>
      </c>
      <c r="EZ36" s="52" cm="1">
        <f t="array" aca="1" ref="EZ36" ca="1">beneficio_muerte_individual_pensionado(EZ$1,$E36,$B36, Hombres!$A$1:$DW$117, Mujeres!$A$1:$DW$117)</f>
        <v>0</v>
      </c>
      <c r="FA36" s="52" cm="1">
        <f t="array" aca="1" ref="FA36" ca="1">beneficio_muerte_individual_pensionado(FA$1,$E36,$B36, Hombres!$A$1:$DW$117, Mujeres!$A$1:$DW$117)</f>
        <v>0</v>
      </c>
      <c r="FB36" s="52" cm="1">
        <f t="array" aca="1" ref="FB36" ca="1">beneficio_muerte_individual_pensionado(FB$1,$E36,$B36, Hombres!$A$1:$DW$117, Mujeres!$A$1:$DW$117)</f>
        <v>0</v>
      </c>
      <c r="FC36" s="52" cm="1">
        <f t="array" aca="1" ref="FC36" ca="1">beneficio_muerte_individual_pensionado(FC$1,$E36,$B36, Hombres!$A$1:$DW$117, Mujeres!$A$1:$DW$117)</f>
        <v>0</v>
      </c>
      <c r="FD36" s="52" cm="1">
        <f t="array" aca="1" ref="FD36" ca="1">beneficio_muerte_individual_pensionado(FD$1,$E36,$B36, Hombres!$A$1:$DW$117, Mujeres!$A$1:$DW$117)</f>
        <v>0</v>
      </c>
      <c r="FE36" s="52" cm="1">
        <f t="array" aca="1" ref="FE36" ca="1">beneficio_muerte_individual_pensionado(FE$1,$E36,$B36, Hombres!$A$1:$DW$117, Mujeres!$A$1:$DW$117)</f>
        <v>0</v>
      </c>
      <c r="FF36" s="52" cm="1">
        <f t="array" aca="1" ref="FF36" ca="1">beneficio_muerte_individual_pensionado(FF$1,$E36,$B36, Hombres!$A$1:$DW$117, Mujeres!$A$1:$DW$117)</f>
        <v>0</v>
      </c>
      <c r="FG36" s="52" cm="1">
        <f t="array" aca="1" ref="FG36" ca="1">beneficio_muerte_individual_pensionado(FG$1,$E36,$B36, Hombres!$A$1:$DW$117, Mujeres!$A$1:$DW$117)</f>
        <v>0</v>
      </c>
      <c r="FH36" s="52" cm="1">
        <f t="array" aca="1" ref="FH36" ca="1">beneficio_muerte_individual_pensionado(FH$1,$E36,$B36, Hombres!$A$1:$DW$117, Mujeres!$A$1:$DW$117)</f>
        <v>0</v>
      </c>
      <c r="FI36" s="52" cm="1">
        <f t="array" aca="1" ref="FI36" ca="1">beneficio_muerte_individual_pensionado(FI$1,$E36,$B36, Hombres!$A$1:$DW$117, Mujeres!$A$1:$DW$117)</f>
        <v>0</v>
      </c>
      <c r="FJ36" s="52" cm="1">
        <f t="array" aca="1" ref="FJ36" ca="1">beneficio_muerte_individual_pensionado(FJ$1,$E36,$B36, Hombres!$A$1:$DW$117, Mujeres!$A$1:$DW$117)</f>
        <v>0</v>
      </c>
      <c r="FK36" s="52" cm="1">
        <f t="array" aca="1" ref="FK36" ca="1">beneficio_muerte_individual_pensionado(FK$1,$E36,$B36, Hombres!$A$1:$DW$117, Mujeres!$A$1:$DW$117)</f>
        <v>0</v>
      </c>
      <c r="FL36" s="52" cm="1">
        <f t="array" aca="1" ref="FL36" ca="1">beneficio_muerte_individual_pensionado(FL$1,$E36,$B36, Hombres!$A$1:$DW$117, Mujeres!$A$1:$DW$117)</f>
        <v>0</v>
      </c>
      <c r="FM36" s="52" cm="1">
        <f t="array" aca="1" ref="FM36" ca="1">beneficio_muerte_individual_pensionado(FM$1,$E36,$B36, Hombres!$A$1:$DW$117, Mujeres!$A$1:$DW$117)</f>
        <v>0</v>
      </c>
      <c r="FN36" s="52" cm="1">
        <f t="array" aca="1" ref="FN36" ca="1">beneficio_muerte_individual_pensionado(FN$1,$E36,$B36, Hombres!$A$1:$DW$117, Mujeres!$A$1:$DW$117)</f>
        <v>0</v>
      </c>
      <c r="FO36" s="52" cm="1">
        <f t="array" aca="1" ref="FO36" ca="1">beneficio_muerte_individual_pensionado(FO$1,$E36,$B36, Hombres!$A$1:$DW$117, Mujeres!$A$1:$DW$117)</f>
        <v>0</v>
      </c>
      <c r="FP36" s="52" cm="1">
        <f t="array" aca="1" ref="FP36" ca="1">beneficio_muerte_individual_pensionado(FP$1,$E36,$B36, Hombres!$A$1:$DW$117, Mujeres!$A$1:$DW$117)</f>
        <v>0</v>
      </c>
      <c r="FQ36" s="52" cm="1">
        <f t="array" aca="1" ref="FQ36" ca="1">beneficio_muerte_individual_pensionado(FQ$1,$E36,$B36, Hombres!$A$1:$DW$117, Mujeres!$A$1:$DW$117)</f>
        <v>0</v>
      </c>
      <c r="FR36" s="52" cm="1">
        <f t="array" aca="1" ref="FR36" ca="1">beneficio_muerte_individual_pensionado(FR$1,$E36,$B36, Hombres!$A$1:$DW$117, Mujeres!$A$1:$DW$117)</f>
        <v>0</v>
      </c>
      <c r="FS36" s="52" cm="1">
        <f t="array" aca="1" ref="FS36" ca="1">beneficio_muerte_individual_pensionado(FS$1,$E36,$B36, Hombres!$A$1:$DW$117, Mujeres!$A$1:$DW$117)</f>
        <v>0</v>
      </c>
      <c r="FT36" s="52" cm="1">
        <f t="array" aca="1" ref="FT36" ca="1">beneficio_muerte_individual_pensionado(FT$1,$E36,$B36, Hombres!$A$1:$DW$117, Mujeres!$A$1:$DW$117)</f>
        <v>0</v>
      </c>
      <c r="FU36" s="52" cm="1">
        <f t="array" aca="1" ref="FU36" ca="1">beneficio_muerte_individual_pensionado(FU$1,$E36,$B36, Hombres!$A$1:$DW$117, Mujeres!$A$1:$DW$117)</f>
        <v>0</v>
      </c>
      <c r="FV36" s="52" cm="1">
        <f t="array" aca="1" ref="FV36" ca="1">beneficio_muerte_individual_pensionado(FV$1,$E36,$B36, Hombres!$A$1:$DW$117, Mujeres!$A$1:$DW$117)</f>
        <v>0</v>
      </c>
      <c r="FW36" s="52" cm="1">
        <f t="array" aca="1" ref="FW36" ca="1">beneficio_muerte_individual_pensionado(FW$1,$E36,$B36, Hombres!$A$1:$DW$117, Mujeres!$A$1:$DW$117)</f>
        <v>0</v>
      </c>
      <c r="FX36" s="52" cm="1">
        <f t="array" aca="1" ref="FX36" ca="1">beneficio_muerte_individual_pensionado(FX$1,$E36,$B36, Hombres!$A$1:$DW$117, Mujeres!$A$1:$DW$117)</f>
        <v>0</v>
      </c>
      <c r="FY36" s="52" cm="1">
        <f t="array" aca="1" ref="FY36" ca="1">beneficio_muerte_individual_pensionado(FY$1,$E36,$B36, Hombres!$A$1:$DW$117, Mujeres!$A$1:$DW$117)</f>
        <v>0</v>
      </c>
      <c r="FZ36" s="52" cm="1">
        <f t="array" aca="1" ref="FZ36" ca="1">beneficio_muerte_individual_pensionado(FZ$1,$E36,$B36, Hombres!$A$1:$DW$117, Mujeres!$A$1:$DW$117)</f>
        <v>0</v>
      </c>
      <c r="GA36" s="52" cm="1">
        <f t="array" aca="1" ref="GA36" ca="1">beneficio_muerte_individual_pensionado(GA$1,$E36,$B36, Hombres!$A$1:$DW$117, Mujeres!$A$1:$DW$117)</f>
        <v>0</v>
      </c>
      <c r="GB36" s="52" cm="1">
        <f t="array" aca="1" ref="GB36" ca="1">beneficio_muerte_individual_pensionado(GB$1,$E36,$B36, Hombres!$A$1:$DW$117, Mujeres!$A$1:$DW$117)</f>
        <v>0</v>
      </c>
      <c r="GC36" s="52" cm="1">
        <f t="array" aca="1" ref="GC36" ca="1">beneficio_muerte_individual_pensionado(GC$1,$E36,$B36, Hombres!$A$1:$DW$117, Mujeres!$A$1:$DW$117)</f>
        <v>0</v>
      </c>
      <c r="GD36" s="52" cm="1">
        <f t="array" aca="1" ref="GD36" ca="1">beneficio_muerte_individual_pensionado(GD$1,$E36,$B36, Hombres!$A$1:$DW$117, Mujeres!$A$1:$DW$117)</f>
        <v>0</v>
      </c>
      <c r="GE36" s="52" cm="1">
        <f t="array" aca="1" ref="GE36" ca="1">beneficio_muerte_individual_pensionado(GE$1,$E36,$B36, Hombres!$A$1:$DW$117, Mujeres!$A$1:$DW$117)</f>
        <v>0</v>
      </c>
      <c r="GF36" s="52" cm="1">
        <f t="array" aca="1" ref="GF36" ca="1">beneficio_muerte_individual_pensionado(GF$1,$E36,$B36, Hombres!$A$1:$DW$117, Mujeres!$A$1:$DW$117)</f>
        <v>0</v>
      </c>
      <c r="GG36" s="52" cm="1">
        <f t="array" aca="1" ref="GG36" ca="1">beneficio_muerte_individual_pensionado(GG$1,$E36,$B36, Hombres!$A$1:$DW$117, Mujeres!$A$1:$DW$117)</f>
        <v>0</v>
      </c>
      <c r="GH36" s="52" cm="1">
        <f t="array" aca="1" ref="GH36" ca="1">beneficio_muerte_individual_pensionado(GH$1,$E36,$B36, Hombres!$A$1:$DW$117, Mujeres!$A$1:$DW$117)</f>
        <v>0</v>
      </c>
      <c r="GI36" s="52" cm="1">
        <f t="array" aca="1" ref="GI36" ca="1">beneficio_muerte_individual_pensionado(GI$1,$E36,$B36, Hombres!$A$1:$DW$117, Mujeres!$A$1:$DW$117)</f>
        <v>0</v>
      </c>
      <c r="GJ36" s="52" cm="1">
        <f t="array" aca="1" ref="GJ36" ca="1">beneficio_muerte_individual_pensionado(GJ$1,$E36,$B36, Hombres!$A$1:$DW$117, Mujeres!$A$1:$DW$117)</f>
        <v>0</v>
      </c>
      <c r="GK36" s="52" cm="1">
        <f t="array" aca="1" ref="GK36" ca="1">beneficio_muerte_individual_pensionado(GK$1,$E36,$B36, Hombres!$A$1:$DW$117, Mujeres!$A$1:$DW$117)</f>
        <v>0</v>
      </c>
      <c r="GL36" s="52" cm="1">
        <f t="array" aca="1" ref="GL36" ca="1">beneficio_muerte_individual_pensionado(GL$1,$E36,$B36, Hombres!$A$1:$DW$117, Mujeres!$A$1:$DW$117)</f>
        <v>0</v>
      </c>
      <c r="GM36" s="52" cm="1">
        <f t="array" aca="1" ref="GM36" ca="1">beneficio_muerte_individual_pensionado(GM$1,$E36,$B36, Hombres!$A$1:$DW$117, Mujeres!$A$1:$DW$117)</f>
        <v>0</v>
      </c>
      <c r="GN36" s="52" cm="1">
        <f t="array" aca="1" ref="GN36" ca="1">beneficio_muerte_individual_pensionado(GN$1,$E36,$B36, Hombres!$A$1:$DW$117, Mujeres!$A$1:$DW$117)</f>
        <v>0</v>
      </c>
      <c r="GO36" s="52" cm="1">
        <f t="array" aca="1" ref="GO36" ca="1">beneficio_muerte_individual_pensionado(GO$1,$E36,$B36, Hombres!$A$1:$DW$117, Mujeres!$A$1:$DW$117)</f>
        <v>0</v>
      </c>
      <c r="GP36" s="52" cm="1">
        <f t="array" aca="1" ref="GP36" ca="1">beneficio_muerte_individual_pensionado(GP$1,$E36,$B36, Hombres!$A$1:$DW$117, Mujeres!$A$1:$DW$117)</f>
        <v>0</v>
      </c>
      <c r="GQ36" s="52" cm="1">
        <f t="array" aca="1" ref="GQ36" ca="1">beneficio_muerte_individual_pensionado(GQ$1,$E36,$B36, Hombres!$A$1:$DW$117, Mujeres!$A$1:$DW$117)</f>
        <v>0</v>
      </c>
      <c r="GR36" s="52" cm="1">
        <f t="array" aca="1" ref="GR36" ca="1">beneficio_muerte_individual_pensionado(GR$1,$E36,$B36, Hombres!$A$1:$DW$117, Mujeres!$A$1:$DW$117)</f>
        <v>0</v>
      </c>
      <c r="GS36" s="52" cm="1">
        <f t="array" aca="1" ref="GS36" ca="1">beneficio_muerte_individual_pensionado(GS$1,$E36,$B36, Hombres!$A$1:$DW$117, Mujeres!$A$1:$DW$117)</f>
        <v>0</v>
      </c>
      <c r="GT36" s="52" cm="1">
        <f t="array" aca="1" ref="GT36" ca="1">beneficio_muerte_individual_pensionado(GT$1,$E36,$B36, Hombres!$A$1:$DW$117, Mujeres!$A$1:$DW$117)</f>
        <v>0</v>
      </c>
    </row>
    <row r="37" spans="1:202" x14ac:dyDescent="0.3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5"/>
      <c r="H37" s="52" cm="1">
        <f t="array" aca="1" ref="H37" ca="1">AnualidadPensionado(H$1,$E37,$B37, $D37, Hombres!$A$1:$DW$117, Mujeres!$A$1:$DW$117)</f>
        <v>0</v>
      </c>
      <c r="I37" s="52" cm="1">
        <f t="array" aca="1" ref="I37" ca="1">AnualidadPensionado(I$1,$E37,$B37, $D37, Hombres!$A$1:$DW$117, Mujeres!$A$1:$DW$117)</f>
        <v>1581400.6257741901</v>
      </c>
      <c r="J37" s="52" cm="1">
        <f t="array" aca="1" ref="J37" ca="1">AnualidadPensionado(J$1,$E37,$B37, $D37, Hombres!$A$1:$DW$117, Mujeres!$A$1:$DW$117)</f>
        <v>1560524.2603914279</v>
      </c>
      <c r="K37" s="52" cm="1">
        <f t="array" aca="1" ref="K37" ca="1">AnualidadPensionado(K$1,$E37,$B37, $D37, Hombres!$A$1:$DW$117, Mujeres!$A$1:$DW$117)</f>
        <v>1532968.0454810122</v>
      </c>
      <c r="L37" s="52" cm="1">
        <f t="array" aca="1" ref="L37" ca="1">AnualidadPensionado(L$1,$E37,$B37, $D37, Hombres!$A$1:$DW$117, Mujeres!$A$1:$DW$117)</f>
        <v>1498271.5902290973</v>
      </c>
      <c r="M37" s="52" cm="1">
        <f t="array" aca="1" ref="M37" ca="1">AnualidadPensionado(M$1,$E37,$B37, $D37, Hombres!$A$1:$DW$117, Mujeres!$A$1:$DW$117)</f>
        <v>1456110.3849985676</v>
      </c>
      <c r="N37" s="52" cm="1">
        <f t="array" aca="1" ref="N37" ca="1">AnualidadPensionado(N$1,$E37,$B37, $D37, Hombres!$A$1:$DW$117, Mujeres!$A$1:$DW$117)</f>
        <v>1406302.1067423667</v>
      </c>
      <c r="O37" s="52" cm="1">
        <f t="array" aca="1" ref="O37" ca="1">AnualidadPensionado(O$1,$E37,$B37, $D37, Hombres!$A$1:$DW$117, Mujeres!$A$1:$DW$117)</f>
        <v>1348751.6892101751</v>
      </c>
      <c r="P37" s="52" cm="1">
        <f t="array" aca="1" ref="P37" ca="1">AnualidadPensionado(P$1,$E37,$B37, $D37, Hombres!$A$1:$DW$117, Mujeres!$A$1:$DW$117)</f>
        <v>1283463.0843036019</v>
      </c>
      <c r="Q37" s="52" cm="1">
        <f t="array" aca="1" ref="Q37" ca="1">AnualidadPensionado(Q$1,$E37,$B37, $D37, Hombres!$A$1:$DW$117, Mujeres!$A$1:$DW$117)</f>
        <v>1210638.5854523249</v>
      </c>
      <c r="R37" s="52" cm="1">
        <f t="array" aca="1" ref="R37" ca="1">AnualidadPensionado(R$1,$E37,$B37, $D37, Hombres!$A$1:$DW$117, Mujeres!$A$1:$DW$117)</f>
        <v>1130786.1718455618</v>
      </c>
      <c r="S37" s="52" cm="1">
        <f t="array" aca="1" ref="S37" ca="1">AnualidadPensionado(S$1,$E37,$B37, $D37, Hombres!$A$1:$DW$117, Mujeres!$A$1:$DW$117)</f>
        <v>1044718.3295893247</v>
      </c>
      <c r="T37" s="52" cm="1">
        <f t="array" aca="1" ref="T37" ca="1">AnualidadPensionado(T$1,$E37,$B37, $D37, Hombres!$A$1:$DW$117, Mujeres!$A$1:$DW$117)</f>
        <v>953467.06755788811</v>
      </c>
      <c r="U37" s="52" cm="1">
        <f t="array" aca="1" ref="U37" ca="1">AnualidadPensionado(U$1,$E37,$B37, $D37, Hombres!$A$1:$DW$117, Mujeres!$A$1:$DW$117)</f>
        <v>858276.30606180092</v>
      </c>
      <c r="V37" s="52" cm="1">
        <f t="array" aca="1" ref="V37" ca="1">AnualidadPensionado(V$1,$E37,$B37, $D37, Hombres!$A$1:$DW$117, Mujeres!$A$1:$DW$117)</f>
        <v>760669.9248823839</v>
      </c>
      <c r="W37" s="52" cm="1">
        <f t="array" aca="1" ref="W37" ca="1">AnualidadPensionado(W$1,$E37,$B37, $D37, Hombres!$A$1:$DW$117, Mujeres!$A$1:$DW$117)</f>
        <v>662500.51607242157</v>
      </c>
      <c r="X37" s="52" cm="1">
        <f t="array" aca="1" ref="X37" ca="1">AnualidadPensionado(X$1,$E37,$B37, $D37, Hombres!$A$1:$DW$117, Mujeres!$A$1:$DW$117)</f>
        <v>565832.88747059787</v>
      </c>
      <c r="Y37" s="52" cm="1">
        <f t="array" aca="1" ref="Y37" ca="1">AnualidadPensionado(Y$1,$E37,$B37, $D37, Hombres!$A$1:$DW$117, Mujeres!$A$1:$DW$117)</f>
        <v>472759.5852342929</v>
      </c>
      <c r="Z37" s="52" cm="1">
        <f t="array" aca="1" ref="Z37" ca="1">AnualidadPensionado(Z$1,$E37,$B37, $D37, Hombres!$A$1:$DW$117, Mujeres!$A$1:$DW$117)</f>
        <v>385291.30209011666</v>
      </c>
      <c r="AA37" s="52" cm="1">
        <f t="array" aca="1" ref="AA37" ca="1">AnualidadPensionado(AA$1,$E37,$B37, $D37, Hombres!$A$1:$DW$117, Mujeres!$A$1:$DW$117)</f>
        <v>305279.07683203323</v>
      </c>
      <c r="AB37" s="52" cm="1">
        <f t="array" aca="1" ref="AB37" ca="1">AnualidadPensionado(AB$1,$E37,$B37, $D37, Hombres!$A$1:$DW$117, Mujeres!$A$1:$DW$117)</f>
        <v>234299.70074372547</v>
      </c>
      <c r="AC37" s="52" cm="1">
        <f t="array" aca="1" ref="AC37" ca="1">AnualidadPensionado(AC$1,$E37,$B37, $D37, Hombres!$A$1:$DW$117, Mujeres!$A$1:$DW$117)</f>
        <v>173468.48748070898</v>
      </c>
      <c r="AD37" s="52" cm="1">
        <f t="array" aca="1" ref="AD37" ca="1">AnualidadPensionado(AD$1,$E37,$B37, $D37, Hombres!$A$1:$DW$117, Mujeres!$A$1:$DW$117)</f>
        <v>123293.57729903409</v>
      </c>
      <c r="AE37" s="52" cm="1">
        <f t="array" aca="1" ref="AE37" ca="1">AnualidadPensionado(AE$1,$E37,$B37, $D37, Hombres!$A$1:$DW$117, Mujeres!$A$1:$DW$117)</f>
        <v>83645.781893856809</v>
      </c>
      <c r="AF37" s="52" cm="1">
        <f t="array" aca="1" ref="AF37" ca="1">AnualidadPensionado(AF$1,$E37,$B37, $D37, Hombres!$A$1:$DW$117, Mujeres!$A$1:$DW$117)</f>
        <v>53806.125935018586</v>
      </c>
      <c r="AG37" s="52" cm="1">
        <f t="array" aca="1" ref="AG37" ca="1">AnualidadPensionado(AG$1,$E37,$B37, $D37, Hombres!$A$1:$DW$117, Mujeres!$A$1:$DW$117)</f>
        <v>32565.622405023074</v>
      </c>
      <c r="AH37" s="52" cm="1">
        <f t="array" aca="1" ref="AH37" ca="1">AnualidadPensionado(AH$1,$E37,$B37, $D37, Hombres!$A$1:$DW$117, Mujeres!$A$1:$DW$117)</f>
        <v>18377.445615467161</v>
      </c>
      <c r="AI37" s="52" cm="1">
        <f t="array" aca="1" ref="AI37" ca="1">AnualidadPensionado(AI$1,$E37,$B37, $D37, Hombres!$A$1:$DW$117, Mujeres!$A$1:$DW$117)</f>
        <v>9563.6147776100515</v>
      </c>
      <c r="AJ37" s="52" cm="1">
        <f t="array" aca="1" ref="AJ37" ca="1">AnualidadPensionado(AJ$1,$E37,$B37, $D37, Hombres!$A$1:$DW$117, Mujeres!$A$1:$DW$117)</f>
        <v>4527.6738071733407</v>
      </c>
      <c r="AK37" s="52" cm="1">
        <f t="array" aca="1" ref="AK37" ca="1">AnualidadPensionado(AK$1,$E37,$B37, $D37, Hombres!$A$1:$DW$117, Mujeres!$A$1:$DW$117)</f>
        <v>1917.3395191920231</v>
      </c>
      <c r="AL37" s="52" cm="1">
        <f t="array" aca="1" ref="AL37" ca="1">AnualidadPensionado(AL$1,$E37,$B37, $D37, Hombres!$A$1:$DW$117, Mujeres!$A$1:$DW$117)</f>
        <v>710.7300868032022</v>
      </c>
      <c r="AM37" s="52" cm="1">
        <f t="array" aca="1" ref="AM37" ca="1">AnualidadPensionado(AM$1,$E37,$B37, $D37, Hombres!$A$1:$DW$117, Mujeres!$A$1:$DW$117)</f>
        <v>224.037849685</v>
      </c>
      <c r="AN37" s="52" cm="1">
        <f t="array" aca="1" ref="AN37" ca="1">AnualidadPensionado(AN$1,$E37,$B37, $D37, Hombres!$A$1:$DW$117, Mujeres!$A$1:$DW$117)</f>
        <v>57.639302379728143</v>
      </c>
      <c r="AO37" s="52" cm="1">
        <f t="array" aca="1" ref="AO37" ca="1">AnualidadPensionado(AO$1,$E37,$B37, $D37, Hombres!$A$1:$DW$117, Mujeres!$A$1:$DW$117)</f>
        <v>11.363833834673631</v>
      </c>
      <c r="AP37" s="52" cm="1">
        <f t="array" aca="1" ref="AP37" ca="1">AnualidadPensionado(AP$1,$E37,$B37, $D37, Hombres!$A$1:$DW$117, Mujeres!$A$1:$DW$117)</f>
        <v>1.5370594256202268</v>
      </c>
      <c r="AQ37" s="52" cm="1">
        <f t="array" aca="1" ref="AQ37" ca="1">AnualidadPensionado(AQ$1,$E37,$B37, $D37, Hombres!$A$1:$DW$117, Mujeres!$A$1:$DW$117)</f>
        <v>0</v>
      </c>
      <c r="AR37" s="52" cm="1">
        <f t="array" aca="1" ref="AR37" ca="1">AnualidadPensionado(AR$1,$E37,$B37, $D37, Hombres!$A$1:$DW$117, Mujeres!$A$1:$DW$117)</f>
        <v>0</v>
      </c>
      <c r="AS37" s="52" cm="1">
        <f t="array" aca="1" ref="AS37" ca="1">AnualidadPensionado(AS$1,$E37,$B37, $D37, Hombres!$A$1:$DW$117, Mujeres!$A$1:$DW$117)</f>
        <v>0</v>
      </c>
      <c r="AT37" s="52" cm="1">
        <f t="array" aca="1" ref="AT37" ca="1">AnualidadPensionado(AT$1,$E37,$B37, $D37, Hombres!$A$1:$DW$117, Mujeres!$A$1:$DW$117)</f>
        <v>0</v>
      </c>
      <c r="AU37" s="52" cm="1">
        <f t="array" aca="1" ref="AU37" ca="1">AnualidadPensionado(AU$1,$E37,$B37, $D37, Hombres!$A$1:$DW$117, Mujeres!$A$1:$DW$117)</f>
        <v>0</v>
      </c>
      <c r="AV37" s="52" cm="1">
        <f t="array" aca="1" ref="AV37" ca="1">AnualidadPensionado(AV$1,$E37,$B37, $D37, Hombres!$A$1:$DW$117, Mujeres!$A$1:$DW$117)</f>
        <v>0</v>
      </c>
      <c r="AW37" s="52" cm="1">
        <f t="array" aca="1" ref="AW37" ca="1">AnualidadPensionado(AW$1,$E37,$B37, $D37, Hombres!$A$1:$DW$117, Mujeres!$A$1:$DW$117)</f>
        <v>0</v>
      </c>
      <c r="AX37" s="52" cm="1">
        <f t="array" aca="1" ref="AX37" ca="1">AnualidadPensionado(AX$1,$E37,$B37, $D37, Hombres!$A$1:$DW$117, Mujeres!$A$1:$DW$117)</f>
        <v>0</v>
      </c>
      <c r="AY37" s="52" cm="1">
        <f t="array" aca="1" ref="AY37" ca="1">AnualidadPensionado(AY$1,$E37,$B37, $D37, Hombres!$A$1:$DW$117, Mujeres!$A$1:$DW$117)</f>
        <v>0</v>
      </c>
      <c r="AZ37" s="52" cm="1">
        <f t="array" aca="1" ref="AZ37" ca="1">AnualidadPensionado(AZ$1,$E37,$B37, $D37, Hombres!$A$1:$DW$117, Mujeres!$A$1:$DW$117)</f>
        <v>0</v>
      </c>
      <c r="BA37" s="52" cm="1">
        <f t="array" aca="1" ref="BA37" ca="1">AnualidadPensionado(BA$1,$E37,$B37, $D37, Hombres!$A$1:$DW$117, Mujeres!$A$1:$DW$117)</f>
        <v>0</v>
      </c>
      <c r="BB37" s="52" cm="1">
        <f t="array" aca="1" ref="BB37" ca="1">AnualidadPensionado(BB$1,$E37,$B37, $D37, Hombres!$A$1:$DW$117, Mujeres!$A$1:$DW$117)</f>
        <v>0</v>
      </c>
      <c r="BC37" s="52" cm="1">
        <f t="array" aca="1" ref="BC37" ca="1">AnualidadPensionado(BC$1,$E37,$B37, $D37, Hombres!$A$1:$DW$117, Mujeres!$A$1:$DW$117)</f>
        <v>0</v>
      </c>
      <c r="BD37" s="52" cm="1">
        <f t="array" aca="1" ref="BD37" ca="1">AnualidadPensionado(BD$1,$E37,$B37, $D37, Hombres!$A$1:$DW$117, Mujeres!$A$1:$DW$117)</f>
        <v>0</v>
      </c>
      <c r="BE37" s="52" cm="1">
        <f t="array" aca="1" ref="BE37" ca="1">AnualidadPensionado(BE$1,$E37,$B37, $D37, Hombres!$A$1:$DW$117, Mujeres!$A$1:$DW$117)</f>
        <v>0</v>
      </c>
      <c r="BF37" s="52" cm="1">
        <f t="array" aca="1" ref="BF37" ca="1">AnualidadPensionado(BF$1,$E37,$B37, $D37, Hombres!$A$1:$DW$117, Mujeres!$A$1:$DW$117)</f>
        <v>0</v>
      </c>
      <c r="BG37" s="52" cm="1">
        <f t="array" aca="1" ref="BG37" ca="1">AnualidadPensionado(BG$1,$E37,$B37, $D37, Hombres!$A$1:$DW$117, Mujeres!$A$1:$DW$117)</f>
        <v>0</v>
      </c>
      <c r="BH37" s="52" cm="1">
        <f t="array" aca="1" ref="BH37" ca="1">AnualidadPensionado(BH$1,$E37,$B37, $D37, Hombres!$A$1:$DW$117, Mujeres!$A$1:$DW$117)</f>
        <v>0</v>
      </c>
      <c r="BI37" s="52" cm="1">
        <f t="array" aca="1" ref="BI37" ca="1">AnualidadPensionado(BI$1,$E37,$B37, $D37, Hombres!$A$1:$DW$117, Mujeres!$A$1:$DW$117)</f>
        <v>0</v>
      </c>
      <c r="BJ37" s="52" cm="1">
        <f t="array" aca="1" ref="BJ37" ca="1">AnualidadPensionado(BJ$1,$E37,$B37, $D37, Hombres!$A$1:$DW$117, Mujeres!$A$1:$DW$117)</f>
        <v>0</v>
      </c>
      <c r="BK37" s="52" cm="1">
        <f t="array" aca="1" ref="BK37" ca="1">AnualidadPensionado(BK$1,$E37,$B37, $D37, Hombres!$A$1:$DW$117, Mujeres!$A$1:$DW$117)</f>
        <v>0</v>
      </c>
      <c r="BL37" s="52" cm="1">
        <f t="array" aca="1" ref="BL37" ca="1">AnualidadPensionado(BL$1,$E37,$B37, $D37, Hombres!$A$1:$DW$117, Mujeres!$A$1:$DW$117)</f>
        <v>0</v>
      </c>
      <c r="BM37" s="52" cm="1">
        <f t="array" aca="1" ref="BM37" ca="1">AnualidadPensionado(BM$1,$E37,$B37, $D37, Hombres!$A$1:$DW$117, Mujeres!$A$1:$DW$117)</f>
        <v>0</v>
      </c>
      <c r="BN37" s="52" cm="1">
        <f t="array" aca="1" ref="BN37" ca="1">AnualidadPensionado(BN$1,$E37,$B37, $D37, Hombres!$A$1:$DW$117, Mujeres!$A$1:$DW$117)</f>
        <v>0</v>
      </c>
      <c r="BO37" s="52" cm="1">
        <f t="array" aca="1" ref="BO37" ca="1">AnualidadPensionado(BO$1,$E37,$B37, $D37, Hombres!$A$1:$DW$117, Mujeres!$A$1:$DW$117)</f>
        <v>0</v>
      </c>
      <c r="BP37" s="52" cm="1">
        <f t="array" aca="1" ref="BP37" ca="1">AnualidadPensionado(BP$1,$E37,$B37, $D37, Hombres!$A$1:$DW$117, Mujeres!$A$1:$DW$117)</f>
        <v>0</v>
      </c>
      <c r="BQ37" s="52" cm="1">
        <f t="array" aca="1" ref="BQ37" ca="1">AnualidadPensionado(BQ$1,$E37,$B37, $D37, Hombres!$A$1:$DW$117, Mujeres!$A$1:$DW$117)</f>
        <v>0</v>
      </c>
      <c r="BR37" s="52" cm="1">
        <f t="array" aca="1" ref="BR37" ca="1">AnualidadPensionado(BR$1,$E37,$B37, $D37, Hombres!$A$1:$DW$117, Mujeres!$A$1:$DW$117)</f>
        <v>0</v>
      </c>
      <c r="BS37" s="52" cm="1">
        <f t="array" aca="1" ref="BS37" ca="1">AnualidadPensionado(BS$1,$E37,$B37, $D37, Hombres!$A$1:$DW$117, Mujeres!$A$1:$DW$117)</f>
        <v>0</v>
      </c>
      <c r="BT37" s="52" cm="1">
        <f t="array" aca="1" ref="BT37" ca="1">AnualidadPensionado(BT$1,$E37,$B37, $D37, Hombres!$A$1:$DW$117, Mujeres!$A$1:$DW$117)</f>
        <v>0</v>
      </c>
      <c r="BU37" s="52" cm="1">
        <f t="array" aca="1" ref="BU37" ca="1">AnualidadPensionado(BU$1,$E37,$B37, $D37, Hombres!$A$1:$DW$117, Mujeres!$A$1:$DW$117)</f>
        <v>0</v>
      </c>
      <c r="BV37" s="52" cm="1">
        <f t="array" aca="1" ref="BV37" ca="1">AnualidadPensionado(BV$1,$E37,$B37, $D37, Hombres!$A$1:$DW$117, Mujeres!$A$1:$DW$117)</f>
        <v>0</v>
      </c>
      <c r="BW37" s="52" cm="1">
        <f t="array" aca="1" ref="BW37" ca="1">AnualidadPensionado(BW$1,$E37,$B37, $D37, Hombres!$A$1:$DW$117, Mujeres!$A$1:$DW$117)</f>
        <v>0</v>
      </c>
      <c r="BX37" s="52" cm="1">
        <f t="array" aca="1" ref="BX37" ca="1">AnualidadPensionado(BX$1,$E37,$B37, $D37, Hombres!$A$1:$DW$117, Mujeres!$A$1:$DW$117)</f>
        <v>0</v>
      </c>
      <c r="BY37" s="52" cm="1">
        <f t="array" aca="1" ref="BY37" ca="1">AnualidadPensionado(BY$1,$E37,$B37, $D37, Hombres!$A$1:$DW$117, Mujeres!$A$1:$DW$117)</f>
        <v>0</v>
      </c>
      <c r="BZ37" s="52" cm="1">
        <f t="array" aca="1" ref="BZ37" ca="1">AnualidadPensionado(BZ$1,$E37,$B37, $D37, Hombres!$A$1:$DW$117, Mujeres!$A$1:$DW$117)</f>
        <v>0</v>
      </c>
      <c r="CA37" s="52" cm="1">
        <f t="array" aca="1" ref="CA37" ca="1">AnualidadPensionado(CA$1,$E37,$B37, $D37, Hombres!$A$1:$DW$117, Mujeres!$A$1:$DW$117)</f>
        <v>0</v>
      </c>
      <c r="CB37" s="52" cm="1">
        <f t="array" aca="1" ref="CB37" ca="1">AnualidadPensionado(CB$1,$E37,$B37, $D37, Hombres!$A$1:$DW$117, Mujeres!$A$1:$DW$117)</f>
        <v>0</v>
      </c>
      <c r="CC37" s="52" cm="1">
        <f t="array" aca="1" ref="CC37" ca="1">AnualidadPensionado(CC$1,$E37,$B37, $D37, Hombres!$A$1:$DW$117, Mujeres!$A$1:$DW$117)</f>
        <v>0</v>
      </c>
      <c r="CD37" s="52" cm="1">
        <f t="array" aca="1" ref="CD37" ca="1">AnualidadPensionado(CD$1,$E37,$B37, $D37, Hombres!$A$1:$DW$117, Mujeres!$A$1:$DW$117)</f>
        <v>0</v>
      </c>
      <c r="CE37" s="52" cm="1">
        <f t="array" aca="1" ref="CE37" ca="1">AnualidadPensionado(CE$1,$E37,$B37, $D37, Hombres!$A$1:$DW$117, Mujeres!$A$1:$DW$117)</f>
        <v>0</v>
      </c>
      <c r="CF37" s="52" cm="1">
        <f t="array" aca="1" ref="CF37" ca="1">AnualidadPensionado(CF$1,$E37,$B37, $D37, Hombres!$A$1:$DW$117, Mujeres!$A$1:$DW$117)</f>
        <v>0</v>
      </c>
      <c r="CG37" s="52" cm="1">
        <f t="array" aca="1" ref="CG37" ca="1">AnualidadPensionado(CG$1,$E37,$B37, $D37, Hombres!$A$1:$DW$117, Mujeres!$A$1:$DW$117)</f>
        <v>0</v>
      </c>
      <c r="CH37" s="52" cm="1">
        <f t="array" aca="1" ref="CH37" ca="1">AnualidadPensionado(CH$1,$E37,$B37, $D37, Hombres!$A$1:$DW$117, Mujeres!$A$1:$DW$117)</f>
        <v>0</v>
      </c>
      <c r="CI37" s="52" cm="1">
        <f t="array" aca="1" ref="CI37" ca="1">AnualidadPensionado(CI$1,$E37,$B37, $D37, Hombres!$A$1:$DW$117, Mujeres!$A$1:$DW$117)</f>
        <v>0</v>
      </c>
      <c r="CJ37" s="52" cm="1">
        <f t="array" aca="1" ref="CJ37" ca="1">AnualidadPensionado(CJ$1,$E37,$B37, $D37, Hombres!$A$1:$DW$117, Mujeres!$A$1:$DW$117)</f>
        <v>0</v>
      </c>
      <c r="CK37" s="52" cm="1">
        <f t="array" aca="1" ref="CK37" ca="1">AnualidadPensionado(CK$1,$E37,$B37, $D37, Hombres!$A$1:$DW$117, Mujeres!$A$1:$DW$117)</f>
        <v>0</v>
      </c>
      <c r="CL37" s="52" cm="1">
        <f t="array" aca="1" ref="CL37" ca="1">AnualidadPensionado(CL$1,$E37,$B37, $D37, Hombres!$A$1:$DW$117, Mujeres!$A$1:$DW$117)</f>
        <v>0</v>
      </c>
      <c r="CM37" s="52" cm="1">
        <f t="array" aca="1" ref="CM37" ca="1">AnualidadPensionado(CM$1,$E37,$B37, $D37, Hombres!$A$1:$DW$117, Mujeres!$A$1:$DW$117)</f>
        <v>0</v>
      </c>
      <c r="CN37" s="52" cm="1">
        <f t="array" aca="1" ref="CN37" ca="1">AnualidadPensionado(CN$1,$E37,$B37, $D37, Hombres!$A$1:$DW$117, Mujeres!$A$1:$DW$117)</f>
        <v>0</v>
      </c>
      <c r="CO37" s="52" cm="1">
        <f t="array" aca="1" ref="CO37" ca="1">AnualidadPensionado(CO$1,$E37,$B37, $D37, Hombres!$A$1:$DW$117, Mujeres!$A$1:$DW$117)</f>
        <v>0</v>
      </c>
      <c r="CP37" s="52" cm="1">
        <f t="array" aca="1" ref="CP37" ca="1">AnualidadPensionado(CP$1,$E37,$B37, $D37, Hombres!$A$1:$DW$117, Mujeres!$A$1:$DW$117)</f>
        <v>0</v>
      </c>
      <c r="CQ37" s="52" cm="1">
        <f t="array" aca="1" ref="CQ37" ca="1">AnualidadPensionado(CQ$1,$E37,$B37, $D37, Hombres!$A$1:$DW$117, Mujeres!$A$1:$DW$117)</f>
        <v>0</v>
      </c>
      <c r="CR37" s="52" cm="1">
        <f t="array" aca="1" ref="CR37" ca="1">AnualidadPensionado(CR$1,$E37,$B37, $D37, Hombres!$A$1:$DW$117, Mujeres!$A$1:$DW$117)</f>
        <v>0</v>
      </c>
      <c r="CS37" s="52" cm="1">
        <f t="array" aca="1" ref="CS37" ca="1">AnualidadPensionado(CS$1,$E37,$B37, $D37, Hombres!$A$1:$DW$117, Mujeres!$A$1:$DW$117)</f>
        <v>0</v>
      </c>
      <c r="CT37" s="52" cm="1">
        <f t="array" aca="1" ref="CT37" ca="1">AnualidadPensionado(CT$1,$E37,$B37, $D37, Hombres!$A$1:$DW$117, Mujeres!$A$1:$DW$117)</f>
        <v>0</v>
      </c>
      <c r="CU37" s="52" cm="1">
        <f t="array" aca="1" ref="CU37" ca="1">AnualidadPensionado(CU$1,$E37,$B37, $D37, Hombres!$A$1:$DW$117, Mujeres!$A$1:$DW$117)</f>
        <v>0</v>
      </c>
      <c r="CV37" s="52" cm="1">
        <f t="array" aca="1" ref="CV37" ca="1">AnualidadPensionado(CV$1,$E37,$B37, $D37, Hombres!$A$1:$DW$117, Mujeres!$A$1:$DW$117)</f>
        <v>0</v>
      </c>
      <c r="CW37" s="52" cm="1">
        <f t="array" aca="1" ref="CW37" ca="1">AnualidadPensionado(CW$1,$E37,$B37, $D37, Hombres!$A$1:$DW$117, Mujeres!$A$1:$DW$117)</f>
        <v>0</v>
      </c>
      <c r="CX37" s="52" cm="1">
        <f t="array" aca="1" ref="CX37" ca="1">AnualidadPensionado(CX$1,$E37,$B37, $D37, Hombres!$A$1:$DW$117, Mujeres!$A$1:$DW$117)</f>
        <v>0</v>
      </c>
      <c r="CY37" s="52" cm="1">
        <f t="array" aca="1" ref="CY37" ca="1">AnualidadPensionado(CY$1,$E37,$B37, $D37, Hombres!$A$1:$DW$117, Mujeres!$A$1:$DW$117)</f>
        <v>0</v>
      </c>
      <c r="DB37" s="25"/>
      <c r="DC37" s="52" cm="1">
        <f t="array" aca="1" ref="DC37" ca="1">beneficio_muerte_individual_pensionado(DC$1,$E37,$B37, Hombres!$A$1:$DW$117, Mujeres!$A$1:$DW$117)</f>
        <v>0</v>
      </c>
      <c r="DD37" s="52" cm="1">
        <f t="array" aca="1" ref="DD37" ca="1">beneficio_muerte_individual_pensionado(DD$1,$E37,$B37, Hombres!$A$1:$DW$117, Mujeres!$A$1:$DW$117)</f>
        <v>112797.90000000001</v>
      </c>
      <c r="DE37" s="52" cm="1">
        <f t="array" aca="1" ref="DE37" ca="1">beneficio_muerte_individual_pensionado(DE$1,$E37,$B37, Hombres!$A$1:$DW$117, Mujeres!$A$1:$DW$117)</f>
        <v>119699.728434</v>
      </c>
      <c r="DF37" s="52" cm="1">
        <f t="array" aca="1" ref="DF37" ca="1">beneficio_muerte_individual_pensionado(DF$1,$E37,$B37, Hombres!$A$1:$DW$117, Mujeres!$A$1:$DW$117)</f>
        <v>126667.47641446492</v>
      </c>
      <c r="DG37" s="52" cm="1">
        <f t="array" aca="1" ref="DG37" ca="1">beneficio_muerte_individual_pensionado(DG$1,$E37,$B37, Hombres!$A$1:$DW$117, Mujeres!$A$1:$DW$117)</f>
        <v>133439.90961049058</v>
      </c>
      <c r="DH37" s="52" cm="1">
        <f t="array" aca="1" ref="DH37" ca="1">beneficio_muerte_individual_pensionado(DH$1,$E37,$B37, Hombres!$A$1:$DW$117, Mujeres!$A$1:$DW$117)</f>
        <v>139808.86020230624</v>
      </c>
      <c r="DI37" s="52" cm="1">
        <f t="array" aca="1" ref="DI37" ca="1">beneficio_muerte_individual_pensionado(DI$1,$E37,$B37, Hombres!$A$1:$DW$117, Mujeres!$A$1:$DW$117)</f>
        <v>145713.54072069959</v>
      </c>
      <c r="DJ37" s="52" cm="1">
        <f t="array" aca="1" ref="DJ37" ca="1">beneficio_muerte_individual_pensionado(DJ$1,$E37,$B37, Hombres!$A$1:$DW$117, Mujeres!$A$1:$DW$117)</f>
        <v>151076.64311137659</v>
      </c>
      <c r="DK37" s="52" cm="1">
        <f t="array" aca="1" ref="DK37" ca="1">beneficio_muerte_individual_pensionado(DK$1,$E37,$B37, Hombres!$A$1:$DW$117, Mujeres!$A$1:$DW$117)</f>
        <v>155683.1869107048</v>
      </c>
      <c r="DL37" s="52" cm="1">
        <f t="array" aca="1" ref="DL37" ca="1">beneficio_muerte_individual_pensionado(DL$1,$E37,$B37, Hombres!$A$1:$DW$117, Mujeres!$A$1:$DW$117)</f>
        <v>159155.31681155943</v>
      </c>
      <c r="DM37" s="52" cm="1">
        <f t="array" aca="1" ref="DM37" ca="1">beneficio_muerte_individual_pensionado(DM$1,$E37,$B37, Hombres!$A$1:$DW$117, Mujeres!$A$1:$DW$117)</f>
        <v>161200.88744781062</v>
      </c>
      <c r="DN37" s="52" cm="1">
        <f t="array" aca="1" ref="DN37" ca="1">beneficio_muerte_individual_pensionado(DN$1,$E37,$B37, Hombres!$A$1:$DW$117, Mujeres!$A$1:$DW$117)</f>
        <v>161689.89796552833</v>
      </c>
      <c r="DO37" s="52" cm="1">
        <f t="array" aca="1" ref="DO37" ca="1">beneficio_muerte_individual_pensionado(DO$1,$E37,$B37, Hombres!$A$1:$DW$117, Mujeres!$A$1:$DW$117)</f>
        <v>160518.90017219473</v>
      </c>
      <c r="DP37" s="52" cm="1">
        <f t="array" aca="1" ref="DP37" ca="1">beneficio_muerte_individual_pensionado(DP$1,$E37,$B37, Hombres!$A$1:$DW$117, Mujeres!$A$1:$DW$117)</f>
        <v>157508.59519615484</v>
      </c>
      <c r="DQ37" s="52" cm="1">
        <f t="array" aca="1" ref="DQ37" ca="1">beneficio_muerte_individual_pensionado(DQ$1,$E37,$B37, Hombres!$A$1:$DW$117, Mujeres!$A$1:$DW$117)</f>
        <v>152412.30327421945</v>
      </c>
      <c r="DR37" s="52" cm="1">
        <f t="array" aca="1" ref="DR37" ca="1">beneficio_muerte_individual_pensionado(DR$1,$E37,$B37, Hombres!$A$1:$DW$117, Mujeres!$A$1:$DW$117)</f>
        <v>145121.88557487767</v>
      </c>
      <c r="DS37" s="52" cm="1">
        <f t="array" aca="1" ref="DS37" ca="1">beneficio_muerte_individual_pensionado(DS$1,$E37,$B37, Hombres!$A$1:$DW$117, Mujeres!$A$1:$DW$117)</f>
        <v>135754.79869711542</v>
      </c>
      <c r="DT37" s="52" cm="1">
        <f t="array" aca="1" ref="DT37" ca="1">beneficio_muerte_individual_pensionado(DT$1,$E37,$B37, Hombres!$A$1:$DW$117, Mujeres!$A$1:$DW$117)</f>
        <v>124545.45811347375</v>
      </c>
      <c r="DU37" s="52" cm="1">
        <f t="array" aca="1" ref="DU37" ca="1">beneficio_muerte_individual_pensionado(DU$1,$E37,$B37, Hombres!$A$1:$DW$117, Mujeres!$A$1:$DW$117)</f>
        <v>111772.76905075736</v>
      </c>
      <c r="DV37" s="52" cm="1">
        <f t="array" aca="1" ref="DV37" ca="1">beneficio_muerte_individual_pensionado(DV$1,$E37,$B37, Hombres!$A$1:$DW$117, Mujeres!$A$1:$DW$117)</f>
        <v>97784.15322353394</v>
      </c>
      <c r="DW37" s="52" cm="1">
        <f t="array" aca="1" ref="DW37" ca="1">beneficio_muerte_individual_pensionado(DW$1,$E37,$B37, Hombres!$A$1:$DW$117, Mujeres!$A$1:$DW$117)</f>
        <v>83087.980678993568</v>
      </c>
      <c r="DX37" s="52" cm="1">
        <f t="array" aca="1" ref="DX37" ca="1">beneficio_muerte_individual_pensionado(DX$1,$E37,$B37, Hombres!$A$1:$DW$117, Mujeres!$A$1:$DW$117)</f>
        <v>68330.346037697702</v>
      </c>
      <c r="DY37" s="52" cm="1">
        <f t="array" aca="1" ref="DY37" ca="1">beneficio_muerte_individual_pensionado(DY$1,$E37,$B37, Hombres!$A$1:$DW$117, Mujeres!$A$1:$DW$117)</f>
        <v>54169.127723358477</v>
      </c>
      <c r="DZ37" s="52" cm="1">
        <f t="array" aca="1" ref="DZ37" ca="1">beneficio_muerte_individual_pensionado(DZ$1,$E37,$B37, Hombres!$A$1:$DW$117, Mujeres!$A$1:$DW$117)</f>
        <v>41186.740695616194</v>
      </c>
      <c r="EA37" s="52" cm="1">
        <f t="array" aca="1" ref="EA37" ca="1">beneficio_muerte_individual_pensionado(EA$1,$E37,$B37, Hombres!$A$1:$DW$117, Mujeres!$A$1:$DW$117)</f>
        <v>29849.854257596973</v>
      </c>
      <c r="EB37" s="52" cm="1">
        <f t="array" aca="1" ref="EB37" ca="1">beneficio_muerte_individual_pensionado(EB$1,$E37,$B37, Hombres!$A$1:$DW$117, Mujeres!$A$1:$DW$117)</f>
        <v>20478.351300611899</v>
      </c>
      <c r="EC37" s="52" cm="1">
        <f t="array" aca="1" ref="EC37" ca="1">beneficio_muerte_individual_pensionado(EC$1,$E37,$B37, Hombres!$A$1:$DW$117, Mujeres!$A$1:$DW$117)</f>
        <v>13196.710952661671</v>
      </c>
      <c r="ED37" s="52" cm="1">
        <f t="array" aca="1" ref="ED37" ca="1">beneficio_muerte_individual_pensionado(ED$1,$E37,$B37, Hombres!$A$1:$DW$117, Mujeres!$A$1:$DW$117)</f>
        <v>7915.471845764846</v>
      </c>
      <c r="EE37" s="52" cm="1">
        <f t="array" aca="1" ref="EE37" ca="1">beneficio_muerte_individual_pensionado(EE$1,$E37,$B37, Hombres!$A$1:$DW$117, Mujeres!$A$1:$DW$117)</f>
        <v>4369.4674600238422</v>
      </c>
      <c r="EF37" s="52" cm="1">
        <f t="array" aca="1" ref="EF37" ca="1">beneficio_muerte_individual_pensionado(EF$1,$E37,$B37, Hombres!$A$1:$DW$117, Mujeres!$A$1:$DW$117)</f>
        <v>2189.200743450941</v>
      </c>
      <c r="EG37" s="52" cm="1">
        <f t="array" aca="1" ref="EG37" ca="1">beneficio_muerte_individual_pensionado(EG$1,$E37,$B37, Hombres!$A$1:$DW$117, Mujeres!$A$1:$DW$117)</f>
        <v>978.63266348111586</v>
      </c>
      <c r="EH37" s="52" cm="1">
        <f t="array" aca="1" ref="EH37" ca="1">beneficio_muerte_individual_pensionado(EH$1,$E37,$B37, Hombres!$A$1:$DW$117, Mujeres!$A$1:$DW$117)</f>
        <v>381.93086829819322</v>
      </c>
      <c r="EI37" s="52" cm="1">
        <f t="array" aca="1" ref="EI37" ca="1">beneficio_muerte_individual_pensionado(EI$1,$E37,$B37, Hombres!$A$1:$DW$117, Mujeres!$A$1:$DW$117)</f>
        <v>126.3929314453032</v>
      </c>
      <c r="EJ37" s="52" cm="1">
        <f t="array" aca="1" ref="EJ37" ca="1">beneficio_muerte_individual_pensionado(EJ$1,$E37,$B37, Hombres!$A$1:$DW$117, Mujeres!$A$1:$DW$117)</f>
        <v>34.033176431146913</v>
      </c>
      <c r="EK37" s="52" cm="1">
        <f t="array" aca="1" ref="EK37" ca="1">beneficio_muerte_individual_pensionado(EK$1,$E37,$B37, Hombres!$A$1:$DW$117, Mujeres!$A$1:$DW$117)</f>
        <v>6.9998538024160384</v>
      </c>
      <c r="EL37" s="52" cm="1">
        <f t="array" aca="1" ref="EL37" ca="1">beneficio_muerte_individual_pensionado(EL$1,$E37,$B37, Hombres!$A$1:$DW$117, Mujeres!$A$1:$DW$117)</f>
        <v>1.0575169047176869</v>
      </c>
      <c r="EM37" s="52" cm="1">
        <f t="array" aca="1" ref="EM37" ca="1">beneficio_muerte_individual_pensionado(EM$1,$E37,$B37, Hombres!$A$1:$DW$117, Mujeres!$A$1:$DW$117)</f>
        <v>0</v>
      </c>
      <c r="EN37" s="52" cm="1">
        <f t="array" aca="1" ref="EN37" ca="1">beneficio_muerte_individual_pensionado(EN$1,$E37,$B37, Hombres!$A$1:$DW$117, Mujeres!$A$1:$DW$117)</f>
        <v>0</v>
      </c>
      <c r="EO37" s="52" cm="1">
        <f t="array" aca="1" ref="EO37" ca="1">beneficio_muerte_individual_pensionado(EO$1,$E37,$B37, Hombres!$A$1:$DW$117, Mujeres!$A$1:$DW$117)</f>
        <v>0</v>
      </c>
      <c r="EP37" s="52" cm="1">
        <f t="array" aca="1" ref="EP37" ca="1">beneficio_muerte_individual_pensionado(EP$1,$E37,$B37, Hombres!$A$1:$DW$117, Mujeres!$A$1:$DW$117)</f>
        <v>0</v>
      </c>
      <c r="EQ37" s="52" cm="1">
        <f t="array" aca="1" ref="EQ37" ca="1">beneficio_muerte_individual_pensionado(EQ$1,$E37,$B37, Hombres!$A$1:$DW$117, Mujeres!$A$1:$DW$117)</f>
        <v>0</v>
      </c>
      <c r="ER37" s="52" cm="1">
        <f t="array" aca="1" ref="ER37" ca="1">beneficio_muerte_individual_pensionado(ER$1,$E37,$B37, Hombres!$A$1:$DW$117, Mujeres!$A$1:$DW$117)</f>
        <v>0</v>
      </c>
      <c r="ES37" s="52" cm="1">
        <f t="array" aca="1" ref="ES37" ca="1">beneficio_muerte_individual_pensionado(ES$1,$E37,$B37, Hombres!$A$1:$DW$117, Mujeres!$A$1:$DW$117)</f>
        <v>0</v>
      </c>
      <c r="ET37" s="52" cm="1">
        <f t="array" aca="1" ref="ET37" ca="1">beneficio_muerte_individual_pensionado(ET$1,$E37,$B37, Hombres!$A$1:$DW$117, Mujeres!$A$1:$DW$117)</f>
        <v>0</v>
      </c>
      <c r="EU37" s="52" cm="1">
        <f t="array" aca="1" ref="EU37" ca="1">beneficio_muerte_individual_pensionado(EU$1,$E37,$B37, Hombres!$A$1:$DW$117, Mujeres!$A$1:$DW$117)</f>
        <v>0</v>
      </c>
      <c r="EV37" s="52" cm="1">
        <f t="array" aca="1" ref="EV37" ca="1">beneficio_muerte_individual_pensionado(EV$1,$E37,$B37, Hombres!$A$1:$DW$117, Mujeres!$A$1:$DW$117)</f>
        <v>0</v>
      </c>
      <c r="EW37" s="52" cm="1">
        <f t="array" aca="1" ref="EW37" ca="1">beneficio_muerte_individual_pensionado(EW$1,$E37,$B37, Hombres!$A$1:$DW$117, Mujeres!$A$1:$DW$117)</f>
        <v>0</v>
      </c>
      <c r="EX37" s="52" cm="1">
        <f t="array" aca="1" ref="EX37" ca="1">beneficio_muerte_individual_pensionado(EX$1,$E37,$B37, Hombres!$A$1:$DW$117, Mujeres!$A$1:$DW$117)</f>
        <v>0</v>
      </c>
      <c r="EY37" s="52" cm="1">
        <f t="array" aca="1" ref="EY37" ca="1">beneficio_muerte_individual_pensionado(EY$1,$E37,$B37, Hombres!$A$1:$DW$117, Mujeres!$A$1:$DW$117)</f>
        <v>0</v>
      </c>
      <c r="EZ37" s="52" cm="1">
        <f t="array" aca="1" ref="EZ37" ca="1">beneficio_muerte_individual_pensionado(EZ$1,$E37,$B37, Hombres!$A$1:$DW$117, Mujeres!$A$1:$DW$117)</f>
        <v>0</v>
      </c>
      <c r="FA37" s="52" cm="1">
        <f t="array" aca="1" ref="FA37" ca="1">beneficio_muerte_individual_pensionado(FA$1,$E37,$B37, Hombres!$A$1:$DW$117, Mujeres!$A$1:$DW$117)</f>
        <v>0</v>
      </c>
      <c r="FB37" s="52" cm="1">
        <f t="array" aca="1" ref="FB37" ca="1">beneficio_muerte_individual_pensionado(FB$1,$E37,$B37, Hombres!$A$1:$DW$117, Mujeres!$A$1:$DW$117)</f>
        <v>0</v>
      </c>
      <c r="FC37" s="52" cm="1">
        <f t="array" aca="1" ref="FC37" ca="1">beneficio_muerte_individual_pensionado(FC$1,$E37,$B37, Hombres!$A$1:$DW$117, Mujeres!$A$1:$DW$117)</f>
        <v>0</v>
      </c>
      <c r="FD37" s="52" cm="1">
        <f t="array" aca="1" ref="FD37" ca="1">beneficio_muerte_individual_pensionado(FD$1,$E37,$B37, Hombres!$A$1:$DW$117, Mujeres!$A$1:$DW$117)</f>
        <v>0</v>
      </c>
      <c r="FE37" s="52" cm="1">
        <f t="array" aca="1" ref="FE37" ca="1">beneficio_muerte_individual_pensionado(FE$1,$E37,$B37, Hombres!$A$1:$DW$117, Mujeres!$A$1:$DW$117)</f>
        <v>0</v>
      </c>
      <c r="FF37" s="52" cm="1">
        <f t="array" aca="1" ref="FF37" ca="1">beneficio_muerte_individual_pensionado(FF$1,$E37,$B37, Hombres!$A$1:$DW$117, Mujeres!$A$1:$DW$117)</f>
        <v>0</v>
      </c>
      <c r="FG37" s="52" cm="1">
        <f t="array" aca="1" ref="FG37" ca="1">beneficio_muerte_individual_pensionado(FG$1,$E37,$B37, Hombres!$A$1:$DW$117, Mujeres!$A$1:$DW$117)</f>
        <v>0</v>
      </c>
      <c r="FH37" s="52" cm="1">
        <f t="array" aca="1" ref="FH37" ca="1">beneficio_muerte_individual_pensionado(FH$1,$E37,$B37, Hombres!$A$1:$DW$117, Mujeres!$A$1:$DW$117)</f>
        <v>0</v>
      </c>
      <c r="FI37" s="52" cm="1">
        <f t="array" aca="1" ref="FI37" ca="1">beneficio_muerte_individual_pensionado(FI$1,$E37,$B37, Hombres!$A$1:$DW$117, Mujeres!$A$1:$DW$117)</f>
        <v>0</v>
      </c>
      <c r="FJ37" s="52" cm="1">
        <f t="array" aca="1" ref="FJ37" ca="1">beneficio_muerte_individual_pensionado(FJ$1,$E37,$B37, Hombres!$A$1:$DW$117, Mujeres!$A$1:$DW$117)</f>
        <v>0</v>
      </c>
      <c r="FK37" s="52" cm="1">
        <f t="array" aca="1" ref="FK37" ca="1">beneficio_muerte_individual_pensionado(FK$1,$E37,$B37, Hombres!$A$1:$DW$117, Mujeres!$A$1:$DW$117)</f>
        <v>0</v>
      </c>
      <c r="FL37" s="52" cm="1">
        <f t="array" aca="1" ref="FL37" ca="1">beneficio_muerte_individual_pensionado(FL$1,$E37,$B37, Hombres!$A$1:$DW$117, Mujeres!$A$1:$DW$117)</f>
        <v>0</v>
      </c>
      <c r="FM37" s="52" cm="1">
        <f t="array" aca="1" ref="FM37" ca="1">beneficio_muerte_individual_pensionado(FM$1,$E37,$B37, Hombres!$A$1:$DW$117, Mujeres!$A$1:$DW$117)</f>
        <v>0</v>
      </c>
      <c r="FN37" s="52" cm="1">
        <f t="array" aca="1" ref="FN37" ca="1">beneficio_muerte_individual_pensionado(FN$1,$E37,$B37, Hombres!$A$1:$DW$117, Mujeres!$A$1:$DW$117)</f>
        <v>0</v>
      </c>
      <c r="FO37" s="52" cm="1">
        <f t="array" aca="1" ref="FO37" ca="1">beneficio_muerte_individual_pensionado(FO$1,$E37,$B37, Hombres!$A$1:$DW$117, Mujeres!$A$1:$DW$117)</f>
        <v>0</v>
      </c>
      <c r="FP37" s="52" cm="1">
        <f t="array" aca="1" ref="FP37" ca="1">beneficio_muerte_individual_pensionado(FP$1,$E37,$B37, Hombres!$A$1:$DW$117, Mujeres!$A$1:$DW$117)</f>
        <v>0</v>
      </c>
      <c r="FQ37" s="52" cm="1">
        <f t="array" aca="1" ref="FQ37" ca="1">beneficio_muerte_individual_pensionado(FQ$1,$E37,$B37, Hombres!$A$1:$DW$117, Mujeres!$A$1:$DW$117)</f>
        <v>0</v>
      </c>
      <c r="FR37" s="52" cm="1">
        <f t="array" aca="1" ref="FR37" ca="1">beneficio_muerte_individual_pensionado(FR$1,$E37,$B37, Hombres!$A$1:$DW$117, Mujeres!$A$1:$DW$117)</f>
        <v>0</v>
      </c>
      <c r="FS37" s="52" cm="1">
        <f t="array" aca="1" ref="FS37" ca="1">beneficio_muerte_individual_pensionado(FS$1,$E37,$B37, Hombres!$A$1:$DW$117, Mujeres!$A$1:$DW$117)</f>
        <v>0</v>
      </c>
      <c r="FT37" s="52" cm="1">
        <f t="array" aca="1" ref="FT37" ca="1">beneficio_muerte_individual_pensionado(FT$1,$E37,$B37, Hombres!$A$1:$DW$117, Mujeres!$A$1:$DW$117)</f>
        <v>0</v>
      </c>
      <c r="FU37" s="52" cm="1">
        <f t="array" aca="1" ref="FU37" ca="1">beneficio_muerte_individual_pensionado(FU$1,$E37,$B37, Hombres!$A$1:$DW$117, Mujeres!$A$1:$DW$117)</f>
        <v>0</v>
      </c>
      <c r="FV37" s="52" cm="1">
        <f t="array" aca="1" ref="FV37" ca="1">beneficio_muerte_individual_pensionado(FV$1,$E37,$B37, Hombres!$A$1:$DW$117, Mujeres!$A$1:$DW$117)</f>
        <v>0</v>
      </c>
      <c r="FW37" s="52" cm="1">
        <f t="array" aca="1" ref="FW37" ca="1">beneficio_muerte_individual_pensionado(FW$1,$E37,$B37, Hombres!$A$1:$DW$117, Mujeres!$A$1:$DW$117)</f>
        <v>0</v>
      </c>
      <c r="FX37" s="52" cm="1">
        <f t="array" aca="1" ref="FX37" ca="1">beneficio_muerte_individual_pensionado(FX$1,$E37,$B37, Hombres!$A$1:$DW$117, Mujeres!$A$1:$DW$117)</f>
        <v>0</v>
      </c>
      <c r="FY37" s="52" cm="1">
        <f t="array" aca="1" ref="FY37" ca="1">beneficio_muerte_individual_pensionado(FY$1,$E37,$B37, Hombres!$A$1:$DW$117, Mujeres!$A$1:$DW$117)</f>
        <v>0</v>
      </c>
      <c r="FZ37" s="52" cm="1">
        <f t="array" aca="1" ref="FZ37" ca="1">beneficio_muerte_individual_pensionado(FZ$1,$E37,$B37, Hombres!$A$1:$DW$117, Mujeres!$A$1:$DW$117)</f>
        <v>0</v>
      </c>
      <c r="GA37" s="52" cm="1">
        <f t="array" aca="1" ref="GA37" ca="1">beneficio_muerte_individual_pensionado(GA$1,$E37,$B37, Hombres!$A$1:$DW$117, Mujeres!$A$1:$DW$117)</f>
        <v>0</v>
      </c>
      <c r="GB37" s="52" cm="1">
        <f t="array" aca="1" ref="GB37" ca="1">beneficio_muerte_individual_pensionado(GB$1,$E37,$B37, Hombres!$A$1:$DW$117, Mujeres!$A$1:$DW$117)</f>
        <v>0</v>
      </c>
      <c r="GC37" s="52" cm="1">
        <f t="array" aca="1" ref="GC37" ca="1">beneficio_muerte_individual_pensionado(GC$1,$E37,$B37, Hombres!$A$1:$DW$117, Mujeres!$A$1:$DW$117)</f>
        <v>0</v>
      </c>
      <c r="GD37" s="52" cm="1">
        <f t="array" aca="1" ref="GD37" ca="1">beneficio_muerte_individual_pensionado(GD$1,$E37,$B37, Hombres!$A$1:$DW$117, Mujeres!$A$1:$DW$117)</f>
        <v>0</v>
      </c>
      <c r="GE37" s="52" cm="1">
        <f t="array" aca="1" ref="GE37" ca="1">beneficio_muerte_individual_pensionado(GE$1,$E37,$B37, Hombres!$A$1:$DW$117, Mujeres!$A$1:$DW$117)</f>
        <v>0</v>
      </c>
      <c r="GF37" s="52" cm="1">
        <f t="array" aca="1" ref="GF37" ca="1">beneficio_muerte_individual_pensionado(GF$1,$E37,$B37, Hombres!$A$1:$DW$117, Mujeres!$A$1:$DW$117)</f>
        <v>0</v>
      </c>
      <c r="GG37" s="52" cm="1">
        <f t="array" aca="1" ref="GG37" ca="1">beneficio_muerte_individual_pensionado(GG$1,$E37,$B37, Hombres!$A$1:$DW$117, Mujeres!$A$1:$DW$117)</f>
        <v>0</v>
      </c>
      <c r="GH37" s="52" cm="1">
        <f t="array" aca="1" ref="GH37" ca="1">beneficio_muerte_individual_pensionado(GH$1,$E37,$B37, Hombres!$A$1:$DW$117, Mujeres!$A$1:$DW$117)</f>
        <v>0</v>
      </c>
      <c r="GI37" s="52" cm="1">
        <f t="array" aca="1" ref="GI37" ca="1">beneficio_muerte_individual_pensionado(GI$1,$E37,$B37, Hombres!$A$1:$DW$117, Mujeres!$A$1:$DW$117)</f>
        <v>0</v>
      </c>
      <c r="GJ37" s="52" cm="1">
        <f t="array" aca="1" ref="GJ37" ca="1">beneficio_muerte_individual_pensionado(GJ$1,$E37,$B37, Hombres!$A$1:$DW$117, Mujeres!$A$1:$DW$117)</f>
        <v>0</v>
      </c>
      <c r="GK37" s="52" cm="1">
        <f t="array" aca="1" ref="GK37" ca="1">beneficio_muerte_individual_pensionado(GK$1,$E37,$B37, Hombres!$A$1:$DW$117, Mujeres!$A$1:$DW$117)</f>
        <v>0</v>
      </c>
      <c r="GL37" s="52" cm="1">
        <f t="array" aca="1" ref="GL37" ca="1">beneficio_muerte_individual_pensionado(GL$1,$E37,$B37, Hombres!$A$1:$DW$117, Mujeres!$A$1:$DW$117)</f>
        <v>0</v>
      </c>
      <c r="GM37" s="52" cm="1">
        <f t="array" aca="1" ref="GM37" ca="1">beneficio_muerte_individual_pensionado(GM$1,$E37,$B37, Hombres!$A$1:$DW$117, Mujeres!$A$1:$DW$117)</f>
        <v>0</v>
      </c>
      <c r="GN37" s="52" cm="1">
        <f t="array" aca="1" ref="GN37" ca="1">beneficio_muerte_individual_pensionado(GN$1,$E37,$B37, Hombres!$A$1:$DW$117, Mujeres!$A$1:$DW$117)</f>
        <v>0</v>
      </c>
      <c r="GO37" s="52" cm="1">
        <f t="array" aca="1" ref="GO37" ca="1">beneficio_muerte_individual_pensionado(GO$1,$E37,$B37, Hombres!$A$1:$DW$117, Mujeres!$A$1:$DW$117)</f>
        <v>0</v>
      </c>
      <c r="GP37" s="52" cm="1">
        <f t="array" aca="1" ref="GP37" ca="1">beneficio_muerte_individual_pensionado(GP$1,$E37,$B37, Hombres!$A$1:$DW$117, Mujeres!$A$1:$DW$117)</f>
        <v>0</v>
      </c>
      <c r="GQ37" s="52" cm="1">
        <f t="array" aca="1" ref="GQ37" ca="1">beneficio_muerte_individual_pensionado(GQ$1,$E37,$B37, Hombres!$A$1:$DW$117, Mujeres!$A$1:$DW$117)</f>
        <v>0</v>
      </c>
      <c r="GR37" s="52" cm="1">
        <f t="array" aca="1" ref="GR37" ca="1">beneficio_muerte_individual_pensionado(GR$1,$E37,$B37, Hombres!$A$1:$DW$117, Mujeres!$A$1:$DW$117)</f>
        <v>0</v>
      </c>
      <c r="GS37" s="52" cm="1">
        <f t="array" aca="1" ref="GS37" ca="1">beneficio_muerte_individual_pensionado(GS$1,$E37,$B37, Hombres!$A$1:$DW$117, Mujeres!$A$1:$DW$117)</f>
        <v>0</v>
      </c>
      <c r="GT37" s="52" cm="1">
        <f t="array" aca="1" ref="GT37" ca="1">beneficio_muerte_individual_pensionado(GT$1,$E37,$B37, Hombres!$A$1:$DW$117, Mujeres!$A$1:$DW$117)</f>
        <v>0</v>
      </c>
    </row>
    <row r="38" spans="1:202" x14ac:dyDescent="0.3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5"/>
      <c r="H38" s="52" cm="1">
        <f t="array" aca="1" ref="H38" ca="1">AnualidadPensionado(H$1,$E38,$B38, $D38, Hombres!$A$1:$DW$117, Mujeres!$A$1:$DW$117)</f>
        <v>0</v>
      </c>
      <c r="I38" s="52" cm="1">
        <f t="array" aca="1" ref="I38" ca="1">AnualidadPensionado(I$1,$E38,$B38, $D38, Hombres!$A$1:$DW$117, Mujeres!$A$1:$DW$117)</f>
        <v>2672358.0247827605</v>
      </c>
      <c r="J38" s="52" cm="1">
        <f t="array" aca="1" ref="J38" ca="1">AnualidadPensionado(J$1,$E38,$B38, $D38, Hombres!$A$1:$DW$117, Mujeres!$A$1:$DW$117)</f>
        <v>2728092.0903987777</v>
      </c>
      <c r="K38" s="52" cm="1">
        <f t="array" aca="1" ref="K38" ca="1">AnualidadPensionado(K$1,$E38,$B38, $D38, Hombres!$A$1:$DW$117, Mujeres!$A$1:$DW$117)</f>
        <v>2782971.5612407466</v>
      </c>
      <c r="L38" s="52" cm="1">
        <f t="array" aca="1" ref="L38" ca="1">AnualidadPensionado(L$1,$E38,$B38, $D38, Hombres!$A$1:$DW$117, Mujeres!$A$1:$DW$117)</f>
        <v>2836422.206379808</v>
      </c>
      <c r="M38" s="52" cm="1">
        <f t="array" aca="1" ref="M38" ca="1">AnualidadPensionado(M$1,$E38,$B38, $D38, Hombres!$A$1:$DW$117, Mujeres!$A$1:$DW$117)</f>
        <v>2887674.9658022104</v>
      </c>
      <c r="N38" s="52" cm="1">
        <f t="array" aca="1" ref="N38" ca="1">AnualidadPensionado(N$1,$E38,$B38, $D38, Hombres!$A$1:$DW$117, Mujeres!$A$1:$DW$117)</f>
        <v>2935965.8256967673</v>
      </c>
      <c r="O38" s="52" cm="1">
        <f t="array" aca="1" ref="O38" ca="1">AnualidadPensionado(O$1,$E38,$B38, $D38, Hombres!$A$1:$DW$117, Mujeres!$A$1:$DW$117)</f>
        <v>2980874.444109634</v>
      </c>
      <c r="P38" s="52" cm="1">
        <f t="array" aca="1" ref="P38" ca="1">AnualidadPensionado(P$1,$E38,$B38, $D38, Hombres!$A$1:$DW$117, Mujeres!$A$1:$DW$117)</f>
        <v>3022323.5449872212</v>
      </c>
      <c r="Q38" s="52" cm="1">
        <f t="array" aca="1" ref="Q38" ca="1">AnualidadPensionado(Q$1,$E38,$B38, $D38, Hombres!$A$1:$DW$117, Mujeres!$A$1:$DW$117)</f>
        <v>3060151.7473920202</v>
      </c>
      <c r="R38" s="52" cm="1">
        <f t="array" aca="1" ref="R38" ca="1">AnualidadPensionado(R$1,$E38,$B38, $D38, Hombres!$A$1:$DW$117, Mujeres!$A$1:$DW$117)</f>
        <v>3093726.4287397615</v>
      </c>
      <c r="S38" s="52" cm="1">
        <f t="array" aca="1" ref="S38" ca="1">AnualidadPensionado(S$1,$E38,$B38, $D38, Hombres!$A$1:$DW$117, Mujeres!$A$1:$DW$117)</f>
        <v>3121939.7628121725</v>
      </c>
      <c r="T38" s="52" cm="1">
        <f t="array" aca="1" ref="T38" ca="1">AnualidadPensionado(T$1,$E38,$B38, $D38, Hombres!$A$1:$DW$117, Mujeres!$A$1:$DW$117)</f>
        <v>3143340.254034081</v>
      </c>
      <c r="U38" s="52" cm="1">
        <f t="array" aca="1" ref="U38" ca="1">AnualidadPensionado(U$1,$E38,$B38, $D38, Hombres!$A$1:$DW$117, Mujeres!$A$1:$DW$117)</f>
        <v>3156365.6493821288</v>
      </c>
      <c r="V38" s="52" cm="1">
        <f t="array" aca="1" ref="V38" ca="1">AnualidadPensionado(V$1,$E38,$B38, $D38, Hombres!$A$1:$DW$117, Mujeres!$A$1:$DW$117)</f>
        <v>3156094.2303435733</v>
      </c>
      <c r="W38" s="52" cm="1">
        <f t="array" aca="1" ref="W38" ca="1">AnualidadPensionado(W$1,$E38,$B38, $D38, Hombres!$A$1:$DW$117, Mujeres!$A$1:$DW$117)</f>
        <v>3145354.0322094313</v>
      </c>
      <c r="X38" s="52" cm="1">
        <f t="array" aca="1" ref="X38" ca="1">AnualidadPensionado(X$1,$E38,$B38, $D38, Hombres!$A$1:$DW$117, Mujeres!$A$1:$DW$117)</f>
        <v>3123146.804211264</v>
      </c>
      <c r="Y38" s="52" cm="1">
        <f t="array" aca="1" ref="Y38" ca="1">AnualidadPensionado(Y$1,$E38,$B38, $D38, Hombres!$A$1:$DW$117, Mujeres!$A$1:$DW$117)</f>
        <v>3088421.047091315</v>
      </c>
      <c r="Z38" s="52" cm="1">
        <f t="array" aca="1" ref="Z38" ca="1">AnualidadPensionado(Z$1,$E38,$B38, $D38, Hombres!$A$1:$DW$117, Mujeres!$A$1:$DW$117)</f>
        <v>3040064.6350201662</v>
      </c>
      <c r="AA38" s="52" cm="1">
        <f t="array" aca="1" ref="AA38" ca="1">AnualidadPensionado(AA$1,$E38,$B38, $D38, Hombres!$A$1:$DW$117, Mujeres!$A$1:$DW$117)</f>
        <v>2976963.7067070543</v>
      </c>
      <c r="AB38" s="52" cm="1">
        <f t="array" aca="1" ref="AB38" ca="1">AnualidadPensionado(AB$1,$E38,$B38, $D38, Hombres!$A$1:$DW$117, Mujeres!$A$1:$DW$117)</f>
        <v>2898229.533238207</v>
      </c>
      <c r="AC38" s="52" cm="1">
        <f t="array" aca="1" ref="AC38" ca="1">AnualidadPensionado(AC$1,$E38,$B38, $D38, Hombres!$A$1:$DW$117, Mujeres!$A$1:$DW$117)</f>
        <v>2803303.3518228708</v>
      </c>
      <c r="AD38" s="52" cm="1">
        <f t="array" aca="1" ref="AD38" ca="1">AnualidadPensionado(AD$1,$E38,$B38, $D38, Hombres!$A$1:$DW$117, Mujeres!$A$1:$DW$117)</f>
        <v>2691856.2974329847</v>
      </c>
      <c r="AE38" s="52" cm="1">
        <f t="array" aca="1" ref="AE38" ca="1">AnualidadPensionado(AE$1,$E38,$B38, $D38, Hombres!$A$1:$DW$117, Mujeres!$A$1:$DW$117)</f>
        <v>2563802.1414843276</v>
      </c>
      <c r="AF38" s="52" cm="1">
        <f t="array" aca="1" ref="AF38" ca="1">AnualidadPensionado(AF$1,$E38,$B38, $D38, Hombres!$A$1:$DW$117, Mujeres!$A$1:$DW$117)</f>
        <v>2419416.7936834032</v>
      </c>
      <c r="AG38" s="52" cm="1">
        <f t="array" aca="1" ref="AG38" ca="1">AnualidadPensionado(AG$1,$E38,$B38, $D38, Hombres!$A$1:$DW$117, Mujeres!$A$1:$DW$117)</f>
        <v>2259628.3374003507</v>
      </c>
      <c r="AH38" s="52" cm="1">
        <f t="array" aca="1" ref="AH38" ca="1">AnualidadPensionado(AH$1,$E38,$B38, $D38, Hombres!$A$1:$DW$117, Mujeres!$A$1:$DW$117)</f>
        <v>2086048.6642228551</v>
      </c>
      <c r="AI38" s="52" cm="1">
        <f t="array" aca="1" ref="AI38" ca="1">AnualidadPensionado(AI$1,$E38,$B38, $D38, Hombres!$A$1:$DW$117, Mujeres!$A$1:$DW$117)</f>
        <v>1900816.1498766541</v>
      </c>
      <c r="AJ38" s="52" cm="1">
        <f t="array" aca="1" ref="AJ38" ca="1">AnualidadPensionado(AJ$1,$E38,$B38, $D38, Hombres!$A$1:$DW$117, Mujeres!$A$1:$DW$117)</f>
        <v>1706602.4970236155</v>
      </c>
      <c r="AK38" s="52" cm="1">
        <f t="array" aca="1" ref="AK38" ca="1">AnualidadPensionado(AK$1,$E38,$B38, $D38, Hombres!$A$1:$DW$117, Mujeres!$A$1:$DW$117)</f>
        <v>1506752.7247110642</v>
      </c>
      <c r="AL38" s="52" cm="1">
        <f t="array" aca="1" ref="AL38" ca="1">AnualidadPensionado(AL$1,$E38,$B38, $D38, Hombres!$A$1:$DW$117, Mujeres!$A$1:$DW$117)</f>
        <v>1305366.3693744203</v>
      </c>
      <c r="AM38" s="52" cm="1">
        <f t="array" aca="1" ref="AM38" ca="1">AnualidadPensionado(AM$1,$E38,$B38, $D38, Hombres!$A$1:$DW$117, Mujeres!$A$1:$DW$117)</f>
        <v>1107034.7533505277</v>
      </c>
      <c r="AN38" s="52" cm="1">
        <f t="array" aca="1" ref="AN38" ca="1">AnualidadPensionado(AN$1,$E38,$B38, $D38, Hombres!$A$1:$DW$117, Mujeres!$A$1:$DW$117)</f>
        <v>916444.6224736505</v>
      </c>
      <c r="AO38" s="52" cm="1">
        <f t="array" aca="1" ref="AO38" ca="1">AnualidadPensionado(AO$1,$E38,$B38, $D38, Hombres!$A$1:$DW$117, Mujeres!$A$1:$DW$117)</f>
        <v>738112.76068854972</v>
      </c>
      <c r="AP38" s="52" cm="1">
        <f t="array" aca="1" ref="AP38" ca="1">AnualidadPensionado(AP$1,$E38,$B38, $D38, Hombres!$A$1:$DW$117, Mujeres!$A$1:$DW$117)</f>
        <v>576162.17105003935</v>
      </c>
      <c r="AQ38" s="52" cm="1">
        <f t="array" aca="1" ref="AQ38" ca="1">AnualidadPensionado(AQ$1,$E38,$B38, $D38, Hombres!$A$1:$DW$117, Mujeres!$A$1:$DW$117)</f>
        <v>434015.70957026113</v>
      </c>
      <c r="AR38" s="52" cm="1">
        <f t="array" aca="1" ref="AR38" ca="1">AnualidadPensionado(AR$1,$E38,$B38, $D38, Hombres!$A$1:$DW$117, Mujeres!$A$1:$DW$117)</f>
        <v>313962.36113251117</v>
      </c>
      <c r="AS38" s="52" cm="1">
        <f t="array" aca="1" ref="AS38" ca="1">AnualidadPensionado(AS$1,$E38,$B38, $D38, Hombres!$A$1:$DW$117, Mujeres!$A$1:$DW$117)</f>
        <v>216844.74031067136</v>
      </c>
      <c r="AT38" s="52" cm="1">
        <f t="array" aca="1" ref="AT38" ca="1">AnualidadPensionado(AT$1,$E38,$B38, $D38, Hombres!$A$1:$DW$117, Mujeres!$A$1:$DW$117)</f>
        <v>142013.19667387599</v>
      </c>
      <c r="AU38" s="52" cm="1">
        <f t="array" aca="1" ref="AU38" ca="1">AnualidadPensionado(AU$1,$E38,$B38, $D38, Hombres!$A$1:$DW$117, Mujeres!$A$1:$DW$117)</f>
        <v>87476.142840676985</v>
      </c>
      <c r="AV38" s="52" cm="1">
        <f t="array" aca="1" ref="AV38" ca="1">AnualidadPensionado(AV$1,$E38,$B38, $D38, Hombres!$A$1:$DW$117, Mujeres!$A$1:$DW$117)</f>
        <v>50198.506918708859</v>
      </c>
      <c r="AW38" s="52" cm="1">
        <f t="array" aca="1" ref="AW38" ca="1">AnualidadPensionado(AW$1,$E38,$B38, $D38, Hombres!$A$1:$DW$117, Mujeres!$A$1:$DW$117)</f>
        <v>26531.27610513179</v>
      </c>
      <c r="AX38" s="52" cm="1">
        <f t="array" aca="1" ref="AX38" ca="1">AnualidadPensionado(AX$1,$E38,$B38, $D38, Hombres!$A$1:$DW$117, Mujeres!$A$1:$DW$117)</f>
        <v>12733.12374238606</v>
      </c>
      <c r="AY38" s="52" cm="1">
        <f t="array" aca="1" ref="AY38" ca="1">AnualidadPensionado(AY$1,$E38,$B38, $D38, Hombres!$A$1:$DW$117, Mujeres!$A$1:$DW$117)</f>
        <v>5450.6506832261884</v>
      </c>
      <c r="AZ38" s="52" cm="1">
        <f t="array" aca="1" ref="AZ38" ca="1">AnualidadPensionado(AZ$1,$E38,$B38, $D38, Hombres!$A$1:$DW$117, Mujeres!$A$1:$DW$117)</f>
        <v>2033.5630469414748</v>
      </c>
      <c r="BA38" s="52" cm="1">
        <f t="array" aca="1" ref="BA38" ca="1">AnualidadPensionado(BA$1,$E38,$B38, $D38, Hombres!$A$1:$DW$117, Mujeres!$A$1:$DW$117)</f>
        <v>640.99704909328784</v>
      </c>
      <c r="BB38" s="52" cm="1">
        <f t="array" aca="1" ref="BB38" ca="1">AnualidadPensionado(BB$1,$E38,$B38, $D38, Hombres!$A$1:$DW$117, Mujeres!$A$1:$DW$117)</f>
        <v>163.24890667809953</v>
      </c>
      <c r="BC38" s="52" cm="1">
        <f t="array" aca="1" ref="BC38" ca="1">AnualidadPensionado(BC$1,$E38,$B38, $D38, Hombres!$A$1:$DW$117, Mujeres!$A$1:$DW$117)</f>
        <v>31.313125734062506</v>
      </c>
      <c r="BD38" s="52" cm="1">
        <f t="array" aca="1" ref="BD38" ca="1">AnualidadPensionado(BD$1,$E38,$B38, $D38, Hombres!$A$1:$DW$117, Mujeres!$A$1:$DW$117)</f>
        <v>3.978383758846967</v>
      </c>
      <c r="BE38" s="52" cm="1">
        <f t="array" aca="1" ref="BE38" ca="1">AnualidadPensionado(BE$1,$E38,$B38, $D38, Hombres!$A$1:$DW$117, Mujeres!$A$1:$DW$117)</f>
        <v>0</v>
      </c>
      <c r="BF38" s="52" cm="1">
        <f t="array" aca="1" ref="BF38" ca="1">AnualidadPensionado(BF$1,$E38,$B38, $D38, Hombres!$A$1:$DW$117, Mujeres!$A$1:$DW$117)</f>
        <v>0</v>
      </c>
      <c r="BG38" s="52" cm="1">
        <f t="array" aca="1" ref="BG38" ca="1">AnualidadPensionado(BG$1,$E38,$B38, $D38, Hombres!$A$1:$DW$117, Mujeres!$A$1:$DW$117)</f>
        <v>0</v>
      </c>
      <c r="BH38" s="52" cm="1">
        <f t="array" aca="1" ref="BH38" ca="1">AnualidadPensionado(BH$1,$E38,$B38, $D38, Hombres!$A$1:$DW$117, Mujeres!$A$1:$DW$117)</f>
        <v>0</v>
      </c>
      <c r="BI38" s="52" cm="1">
        <f t="array" aca="1" ref="BI38" ca="1">AnualidadPensionado(BI$1,$E38,$B38, $D38, Hombres!$A$1:$DW$117, Mujeres!$A$1:$DW$117)</f>
        <v>0</v>
      </c>
      <c r="BJ38" s="52" cm="1">
        <f t="array" aca="1" ref="BJ38" ca="1">AnualidadPensionado(BJ$1,$E38,$B38, $D38, Hombres!$A$1:$DW$117, Mujeres!$A$1:$DW$117)</f>
        <v>0</v>
      </c>
      <c r="BK38" s="52" cm="1">
        <f t="array" aca="1" ref="BK38" ca="1">AnualidadPensionado(BK$1,$E38,$B38, $D38, Hombres!$A$1:$DW$117, Mujeres!$A$1:$DW$117)</f>
        <v>0</v>
      </c>
      <c r="BL38" s="52" cm="1">
        <f t="array" aca="1" ref="BL38" ca="1">AnualidadPensionado(BL$1,$E38,$B38, $D38, Hombres!$A$1:$DW$117, Mujeres!$A$1:$DW$117)</f>
        <v>0</v>
      </c>
      <c r="BM38" s="52" cm="1">
        <f t="array" aca="1" ref="BM38" ca="1">AnualidadPensionado(BM$1,$E38,$B38, $D38, Hombres!$A$1:$DW$117, Mujeres!$A$1:$DW$117)</f>
        <v>0</v>
      </c>
      <c r="BN38" s="52" cm="1">
        <f t="array" aca="1" ref="BN38" ca="1">AnualidadPensionado(BN$1,$E38,$B38, $D38, Hombres!$A$1:$DW$117, Mujeres!$A$1:$DW$117)</f>
        <v>0</v>
      </c>
      <c r="BO38" s="52" cm="1">
        <f t="array" aca="1" ref="BO38" ca="1">AnualidadPensionado(BO$1,$E38,$B38, $D38, Hombres!$A$1:$DW$117, Mujeres!$A$1:$DW$117)</f>
        <v>0</v>
      </c>
      <c r="BP38" s="52" cm="1">
        <f t="array" aca="1" ref="BP38" ca="1">AnualidadPensionado(BP$1,$E38,$B38, $D38, Hombres!$A$1:$DW$117, Mujeres!$A$1:$DW$117)</f>
        <v>0</v>
      </c>
      <c r="BQ38" s="52" cm="1">
        <f t="array" aca="1" ref="BQ38" ca="1">AnualidadPensionado(BQ$1,$E38,$B38, $D38, Hombres!$A$1:$DW$117, Mujeres!$A$1:$DW$117)</f>
        <v>0</v>
      </c>
      <c r="BR38" s="52" cm="1">
        <f t="array" aca="1" ref="BR38" ca="1">AnualidadPensionado(BR$1,$E38,$B38, $D38, Hombres!$A$1:$DW$117, Mujeres!$A$1:$DW$117)</f>
        <v>0</v>
      </c>
      <c r="BS38" s="52" cm="1">
        <f t="array" aca="1" ref="BS38" ca="1">AnualidadPensionado(BS$1,$E38,$B38, $D38, Hombres!$A$1:$DW$117, Mujeres!$A$1:$DW$117)</f>
        <v>0</v>
      </c>
      <c r="BT38" s="52" cm="1">
        <f t="array" aca="1" ref="BT38" ca="1">AnualidadPensionado(BT$1,$E38,$B38, $D38, Hombres!$A$1:$DW$117, Mujeres!$A$1:$DW$117)</f>
        <v>0</v>
      </c>
      <c r="BU38" s="52" cm="1">
        <f t="array" aca="1" ref="BU38" ca="1">AnualidadPensionado(BU$1,$E38,$B38, $D38, Hombres!$A$1:$DW$117, Mujeres!$A$1:$DW$117)</f>
        <v>0</v>
      </c>
      <c r="BV38" s="52" cm="1">
        <f t="array" aca="1" ref="BV38" ca="1">AnualidadPensionado(BV$1,$E38,$B38, $D38, Hombres!$A$1:$DW$117, Mujeres!$A$1:$DW$117)</f>
        <v>0</v>
      </c>
      <c r="BW38" s="52" cm="1">
        <f t="array" aca="1" ref="BW38" ca="1">AnualidadPensionado(BW$1,$E38,$B38, $D38, Hombres!$A$1:$DW$117, Mujeres!$A$1:$DW$117)</f>
        <v>0</v>
      </c>
      <c r="BX38" s="52" cm="1">
        <f t="array" aca="1" ref="BX38" ca="1">AnualidadPensionado(BX$1,$E38,$B38, $D38, Hombres!$A$1:$DW$117, Mujeres!$A$1:$DW$117)</f>
        <v>0</v>
      </c>
      <c r="BY38" s="52" cm="1">
        <f t="array" aca="1" ref="BY38" ca="1">AnualidadPensionado(BY$1,$E38,$B38, $D38, Hombres!$A$1:$DW$117, Mujeres!$A$1:$DW$117)</f>
        <v>0</v>
      </c>
      <c r="BZ38" s="52" cm="1">
        <f t="array" aca="1" ref="BZ38" ca="1">AnualidadPensionado(BZ$1,$E38,$B38, $D38, Hombres!$A$1:$DW$117, Mujeres!$A$1:$DW$117)</f>
        <v>0</v>
      </c>
      <c r="CA38" s="52" cm="1">
        <f t="array" aca="1" ref="CA38" ca="1">AnualidadPensionado(CA$1,$E38,$B38, $D38, Hombres!$A$1:$DW$117, Mujeres!$A$1:$DW$117)</f>
        <v>0</v>
      </c>
      <c r="CB38" s="52" cm="1">
        <f t="array" aca="1" ref="CB38" ca="1">AnualidadPensionado(CB$1,$E38,$B38, $D38, Hombres!$A$1:$DW$117, Mujeres!$A$1:$DW$117)</f>
        <v>0</v>
      </c>
      <c r="CC38" s="52" cm="1">
        <f t="array" aca="1" ref="CC38" ca="1">AnualidadPensionado(CC$1,$E38,$B38, $D38, Hombres!$A$1:$DW$117, Mujeres!$A$1:$DW$117)</f>
        <v>0</v>
      </c>
      <c r="CD38" s="52" cm="1">
        <f t="array" aca="1" ref="CD38" ca="1">AnualidadPensionado(CD$1,$E38,$B38, $D38, Hombres!$A$1:$DW$117, Mujeres!$A$1:$DW$117)</f>
        <v>0</v>
      </c>
      <c r="CE38" s="52" cm="1">
        <f t="array" aca="1" ref="CE38" ca="1">AnualidadPensionado(CE$1,$E38,$B38, $D38, Hombres!$A$1:$DW$117, Mujeres!$A$1:$DW$117)</f>
        <v>0</v>
      </c>
      <c r="CF38" s="52" cm="1">
        <f t="array" aca="1" ref="CF38" ca="1">AnualidadPensionado(CF$1,$E38,$B38, $D38, Hombres!$A$1:$DW$117, Mujeres!$A$1:$DW$117)</f>
        <v>0</v>
      </c>
      <c r="CG38" s="52" cm="1">
        <f t="array" aca="1" ref="CG38" ca="1">AnualidadPensionado(CG$1,$E38,$B38, $D38, Hombres!$A$1:$DW$117, Mujeres!$A$1:$DW$117)</f>
        <v>0</v>
      </c>
      <c r="CH38" s="52" cm="1">
        <f t="array" aca="1" ref="CH38" ca="1">AnualidadPensionado(CH$1,$E38,$B38, $D38, Hombres!$A$1:$DW$117, Mujeres!$A$1:$DW$117)</f>
        <v>0</v>
      </c>
      <c r="CI38" s="52" cm="1">
        <f t="array" aca="1" ref="CI38" ca="1">AnualidadPensionado(CI$1,$E38,$B38, $D38, Hombres!$A$1:$DW$117, Mujeres!$A$1:$DW$117)</f>
        <v>0</v>
      </c>
      <c r="CJ38" s="52" cm="1">
        <f t="array" aca="1" ref="CJ38" ca="1">AnualidadPensionado(CJ$1,$E38,$B38, $D38, Hombres!$A$1:$DW$117, Mujeres!$A$1:$DW$117)</f>
        <v>0</v>
      </c>
      <c r="CK38" s="52" cm="1">
        <f t="array" aca="1" ref="CK38" ca="1">AnualidadPensionado(CK$1,$E38,$B38, $D38, Hombres!$A$1:$DW$117, Mujeres!$A$1:$DW$117)</f>
        <v>0</v>
      </c>
      <c r="CL38" s="52" cm="1">
        <f t="array" aca="1" ref="CL38" ca="1">AnualidadPensionado(CL$1,$E38,$B38, $D38, Hombres!$A$1:$DW$117, Mujeres!$A$1:$DW$117)</f>
        <v>0</v>
      </c>
      <c r="CM38" s="52" cm="1">
        <f t="array" aca="1" ref="CM38" ca="1">AnualidadPensionado(CM$1,$E38,$B38, $D38, Hombres!$A$1:$DW$117, Mujeres!$A$1:$DW$117)</f>
        <v>0</v>
      </c>
      <c r="CN38" s="52" cm="1">
        <f t="array" aca="1" ref="CN38" ca="1">AnualidadPensionado(CN$1,$E38,$B38, $D38, Hombres!$A$1:$DW$117, Mujeres!$A$1:$DW$117)</f>
        <v>0</v>
      </c>
      <c r="CO38" s="52" cm="1">
        <f t="array" aca="1" ref="CO38" ca="1">AnualidadPensionado(CO$1,$E38,$B38, $D38, Hombres!$A$1:$DW$117, Mujeres!$A$1:$DW$117)</f>
        <v>0</v>
      </c>
      <c r="CP38" s="52" cm="1">
        <f t="array" aca="1" ref="CP38" ca="1">AnualidadPensionado(CP$1,$E38,$B38, $D38, Hombres!$A$1:$DW$117, Mujeres!$A$1:$DW$117)</f>
        <v>0</v>
      </c>
      <c r="CQ38" s="52" cm="1">
        <f t="array" aca="1" ref="CQ38" ca="1">AnualidadPensionado(CQ$1,$E38,$B38, $D38, Hombres!$A$1:$DW$117, Mujeres!$A$1:$DW$117)</f>
        <v>0</v>
      </c>
      <c r="CR38" s="52" cm="1">
        <f t="array" aca="1" ref="CR38" ca="1">AnualidadPensionado(CR$1,$E38,$B38, $D38, Hombres!$A$1:$DW$117, Mujeres!$A$1:$DW$117)</f>
        <v>0</v>
      </c>
      <c r="CS38" s="52" cm="1">
        <f t="array" aca="1" ref="CS38" ca="1">AnualidadPensionado(CS$1,$E38,$B38, $D38, Hombres!$A$1:$DW$117, Mujeres!$A$1:$DW$117)</f>
        <v>0</v>
      </c>
      <c r="CT38" s="52" cm="1">
        <f t="array" aca="1" ref="CT38" ca="1">AnualidadPensionado(CT$1,$E38,$B38, $D38, Hombres!$A$1:$DW$117, Mujeres!$A$1:$DW$117)</f>
        <v>0</v>
      </c>
      <c r="CU38" s="52" cm="1">
        <f t="array" aca="1" ref="CU38" ca="1">AnualidadPensionado(CU$1,$E38,$B38, $D38, Hombres!$A$1:$DW$117, Mujeres!$A$1:$DW$117)</f>
        <v>0</v>
      </c>
      <c r="CV38" s="52" cm="1">
        <f t="array" aca="1" ref="CV38" ca="1">AnualidadPensionado(CV$1,$E38,$B38, $D38, Hombres!$A$1:$DW$117, Mujeres!$A$1:$DW$117)</f>
        <v>0</v>
      </c>
      <c r="CW38" s="52" cm="1">
        <f t="array" aca="1" ref="CW38" ca="1">AnualidadPensionado(CW$1,$E38,$B38, $D38, Hombres!$A$1:$DW$117, Mujeres!$A$1:$DW$117)</f>
        <v>0</v>
      </c>
      <c r="CX38" s="52" cm="1">
        <f t="array" aca="1" ref="CX38" ca="1">AnualidadPensionado(CX$1,$E38,$B38, $D38, Hombres!$A$1:$DW$117, Mujeres!$A$1:$DW$117)</f>
        <v>0</v>
      </c>
      <c r="CY38" s="52" cm="1">
        <f t="array" aca="1" ref="CY38" ca="1">AnualidadPensionado(CY$1,$E38,$B38, $D38, Hombres!$A$1:$DW$117, Mujeres!$A$1:$DW$117)</f>
        <v>0</v>
      </c>
      <c r="DB38" s="25"/>
      <c r="DC38" s="52" cm="1">
        <f t="array" ref="DC38">beneficio_muerte_individual_pensionado(DC$1,$E38,$B38, Hombres!$A$1:$DW$117, Mujeres!$A$1:$DW$117)</f>
        <v>0</v>
      </c>
      <c r="DD38" s="52" cm="1">
        <f t="array" ref="DD38">beneficio_muerte_individual_pensionado(DD$1,$E38,$B38, Hombres!$A$1:$DW$117, Mujeres!$A$1:$DW$117)</f>
        <v>24360</v>
      </c>
      <c r="DE38" s="52" cm="1">
        <f t="array" aca="1" ref="DE38" ca="1">beneficio_muerte_individual_pensionado(DE$1,$E38,$B38, Hombres!$A$1:$DW$117, Mujeres!$A$1:$DW$117)</f>
        <v>25944.682060439998</v>
      </c>
      <c r="DF38" s="52" cm="1">
        <f t="array" aca="1" ref="DF38" ca="1">beneficio_muerte_individual_pensionado(DF$1,$E38,$B38, Hombres!$A$1:$DW$117, Mujeres!$A$1:$DW$117)</f>
        <v>27833.620018912323</v>
      </c>
      <c r="DG38" s="52" cm="1">
        <f t="array" aca="1" ref="DG38" ca="1">beneficio_muerte_individual_pensionado(DG$1,$E38,$B38, Hombres!$A$1:$DW$117, Mujeres!$A$1:$DW$117)</f>
        <v>30099.161973191371</v>
      </c>
      <c r="DH38" s="52" cm="1">
        <f t="array" aca="1" ref="DH38" ca="1">beneficio_muerte_individual_pensionado(DH$1,$E38,$B38, Hombres!$A$1:$DW$117, Mujeres!$A$1:$DW$117)</f>
        <v>32886.873378837518</v>
      </c>
      <c r="DI38" s="52" cm="1">
        <f t="array" aca="1" ref="DI38" ca="1">beneficio_muerte_individual_pensionado(DI$1,$E38,$B38, Hombres!$A$1:$DW$117, Mujeres!$A$1:$DW$117)</f>
        <v>36182.39760758388</v>
      </c>
      <c r="DJ38" s="52" cm="1">
        <f t="array" aca="1" ref="DJ38" ca="1">beneficio_muerte_individual_pensionado(DJ$1,$E38,$B38, Hombres!$A$1:$DW$117, Mujeres!$A$1:$DW$117)</f>
        <v>39616.304130836063</v>
      </c>
      <c r="DK38" s="52" cm="1">
        <f t="array" ref="DK38">beneficio_muerte_individual_pensionado(DK$1,$E38,$B38, Hombres!$A$1:$DW$117, Mujeres!$A$1:$DW$117)</f>
        <v>42810.887790110777</v>
      </c>
      <c r="DL38" s="52" cm="1">
        <f t="array" ref="DL38">beneficio_muerte_individual_pensionado(DL$1,$E38,$B38, Hombres!$A$1:$DW$117, Mujeres!$A$1:$DW$117)</f>
        <v>45774.896718384931</v>
      </c>
      <c r="DM38" s="52" cm="1">
        <f t="array" aca="1" ref="DM38" ca="1">beneficio_muerte_individual_pensionado(DM$1,$E38,$B38, Hombres!$A$1:$DW$117, Mujeres!$A$1:$DW$117)</f>
        <v>48926.630209410228</v>
      </c>
      <c r="DN38" s="52" cm="1">
        <f t="array" aca="1" ref="DN38" ca="1">beneficio_muerte_individual_pensionado(DN$1,$E38,$B38, Hombres!$A$1:$DW$117, Mujeres!$A$1:$DW$117)</f>
        <v>52702.513653284084</v>
      </c>
      <c r="DO38" s="52" cm="1">
        <f t="array" aca="1" ref="DO38" ca="1">beneficio_muerte_individual_pensionado(DO$1,$E38,$B38, Hombres!$A$1:$DW$117, Mujeres!$A$1:$DW$117)</f>
        <v>57318.677860166696</v>
      </c>
      <c r="DP38" s="52" cm="1">
        <f t="array" aca="1" ref="DP38" ca="1">beneficio_muerte_individual_pensionado(DP$1,$E38,$B38, Hombres!$A$1:$DW$117, Mujeres!$A$1:$DW$117)</f>
        <v>62695.323476459002</v>
      </c>
      <c r="DQ38" s="52" cm="1">
        <f t="array" aca="1" ref="DQ38" ca="1">beneficio_muerte_individual_pensionado(DQ$1,$E38,$B38, Hombres!$A$1:$DW$117, Mujeres!$A$1:$DW$117)</f>
        <v>71179.774811048075</v>
      </c>
      <c r="DR38" s="52" cm="1">
        <f t="array" aca="1" ref="DR38" ca="1">beneficio_muerte_individual_pensionado(DR$1,$E38,$B38, Hombres!$A$1:$DW$117, Mujeres!$A$1:$DW$117)</f>
        <v>76678.708806437164</v>
      </c>
      <c r="DS38" s="52" cm="1">
        <f t="array" ref="DS38">beneficio_muerte_individual_pensionado(DS$1,$E38,$B38, Hombres!$A$1:$DW$117, Mujeres!$A$1:$DW$117)</f>
        <v>82332.289128847668</v>
      </c>
      <c r="DT38" s="52" cm="1">
        <f t="array" ref="DT38">beneficio_muerte_individual_pensionado(DT$1,$E38,$B38, Hombres!$A$1:$DW$117, Mujeres!$A$1:$DW$117)</f>
        <v>88160.879716337338</v>
      </c>
      <c r="DU38" s="52" cm="1">
        <f t="array" aca="1" ref="DU38" ca="1">beneficio_muerte_individual_pensionado(DU$1,$E38,$B38, Hombres!$A$1:$DW$117, Mujeres!$A$1:$DW$117)</f>
        <v>94096.843715978932</v>
      </c>
      <c r="DV38" s="52" cm="1">
        <f t="array" aca="1" ref="DV38" ca="1">beneficio_muerte_individual_pensionado(DV$1,$E38,$B38, Hombres!$A$1:$DW$117, Mujeres!$A$1:$DW$117)</f>
        <v>99990.029134713564</v>
      </c>
      <c r="DW38" s="52" cm="1">
        <f t="array" aca="1" ref="DW38" ca="1">beneficio_muerte_individual_pensionado(DW$1,$E38,$B38, Hombres!$A$1:$DW$117, Mujeres!$A$1:$DW$117)</f>
        <v>105684.24346481451</v>
      </c>
      <c r="DX38" s="52" cm="1">
        <f t="array" aca="1" ref="DX38" ca="1">beneficio_muerte_individual_pensionado(DX$1,$E38,$B38, Hombres!$A$1:$DW$117, Mujeres!$A$1:$DW$117)</f>
        <v>111075.04735283347</v>
      </c>
      <c r="DY38" s="52" cm="1">
        <f t="array" aca="1" ref="DY38" ca="1">beneficio_muerte_individual_pensionado(DY$1,$E38,$B38, Hombres!$A$1:$DW$117, Mujeres!$A$1:$DW$117)</f>
        <v>116056.40518807979</v>
      </c>
      <c r="DZ38" s="52" cm="1">
        <f t="array" aca="1" ref="DZ38" ca="1">beneficio_muerte_individual_pensionado(DZ$1,$E38,$B38, Hombres!$A$1:$DW$117, Mujeres!$A$1:$DW$117)</f>
        <v>120433.05778261005</v>
      </c>
      <c r="EA38" s="52" cm="1">
        <f t="array" ref="EA38">beneficio_muerte_individual_pensionado(EA$1,$E38,$B38, Hombres!$A$1:$DW$117, Mujeres!$A$1:$DW$117)</f>
        <v>123936.10464407571</v>
      </c>
      <c r="EB38" s="52" cm="1">
        <f t="array" ref="EB38">beneficio_muerte_individual_pensionado(EB$1,$E38,$B38, Hombres!$A$1:$DW$117, Mujeres!$A$1:$DW$117)</f>
        <v>126314.55972089963</v>
      </c>
      <c r="EC38" s="52" cm="1">
        <f t="array" aca="1" ref="EC38" ca="1">beneficio_muerte_individual_pensionado(EC$1,$E38,$B38, Hombres!$A$1:$DW$117, Mujeres!$A$1:$DW$117)</f>
        <v>127415.13606581044</v>
      </c>
      <c r="ED38" s="52" cm="1">
        <f t="array" aca="1" ref="ED38" ca="1">beneficio_muerte_individual_pensionado(ED$1,$E38,$B38, Hombres!$A$1:$DW$117, Mujeres!$A$1:$DW$117)</f>
        <v>127110.58539542669</v>
      </c>
      <c r="EE38" s="52" cm="1">
        <f t="array" aca="1" ref="EE38" ca="1">beneficio_muerte_individual_pensionado(EE$1,$E38,$B38, Hombres!$A$1:$DW$117, Mujeres!$A$1:$DW$117)</f>
        <v>125214.57549349105</v>
      </c>
      <c r="EF38" s="52" cm="1">
        <f t="array" aca="1" ref="EF38" ca="1">beneficio_muerte_individual_pensionado(EF$1,$E38,$B38, Hombres!$A$1:$DW$117, Mujeres!$A$1:$DW$117)</f>
        <v>121498.2309382567</v>
      </c>
      <c r="EG38" s="52" cm="1">
        <f t="array" aca="1" ref="EG38" ca="1">beneficio_muerte_individual_pensionado(EG$1,$E38,$B38, Hombres!$A$1:$DW$117, Mujeres!$A$1:$DW$117)</f>
        <v>115854.40895378665</v>
      </c>
      <c r="EH38" s="52" cm="1">
        <f t="array" aca="1" ref="EH38" ca="1">beneficio_muerte_individual_pensionado(EH$1,$E38,$B38, Hombres!$A$1:$DW$117, Mujeres!$A$1:$DW$117)</f>
        <v>108362.87730668142</v>
      </c>
      <c r="EI38" s="52" cm="1">
        <f t="array" ref="EI38">beneficio_muerte_individual_pensionado(EI$1,$E38,$B38, Hombres!$A$1:$DW$117, Mujeres!$A$1:$DW$117)</f>
        <v>99211.429416421553</v>
      </c>
      <c r="EJ38" s="52" cm="1">
        <f t="array" ref="EJ38">beneficio_muerte_individual_pensionado(EJ$1,$E38,$B38, Hombres!$A$1:$DW$117, Mujeres!$A$1:$DW$117)</f>
        <v>88647.476432577736</v>
      </c>
      <c r="EK38" s="52" cm="1">
        <f t="array" aca="1" ref="EK38" ca="1">beneficio_muerte_individual_pensionado(EK$1,$E38,$B38, Hombres!$A$1:$DW$117, Mujeres!$A$1:$DW$117)</f>
        <v>77000.341501223491</v>
      </c>
      <c r="EL38" s="52" cm="1">
        <f t="array" aca="1" ref="EL38" ca="1">beneficio_muerte_individual_pensionado(EL$1,$E38,$B38, Hombres!$A$1:$DW$117, Mujeres!$A$1:$DW$117)</f>
        <v>64748.255674194239</v>
      </c>
      <c r="EM38" s="52" cm="1">
        <f t="array" aca="1" ref="EM38" ca="1">beneficio_muerte_individual_pensionado(EM$1,$E38,$B38, Hombres!$A$1:$DW$117, Mujeres!$A$1:$DW$117)</f>
        <v>52486.84603762527</v>
      </c>
      <c r="EN38" s="52" cm="1">
        <f t="array" aca="1" ref="EN38" ca="1">beneficio_muerte_individual_pensionado(EN$1,$E38,$B38, Hombres!$A$1:$DW$117, Mujeres!$A$1:$DW$117)</f>
        <v>40818.826143515776</v>
      </c>
      <c r="EO38" s="52" cm="1">
        <f t="array" aca="1" ref="EO38" ca="1">beneficio_muerte_individual_pensionado(EO$1,$E38,$B38, Hombres!$A$1:$DW$117, Mujeres!$A$1:$DW$117)</f>
        <v>30271.92724450746</v>
      </c>
      <c r="EP38" s="52" cm="1">
        <f t="array" aca="1" ref="EP38" ca="1">beneficio_muerte_individual_pensionado(EP$1,$E38,$B38, Hombres!$A$1:$DW$117, Mujeres!$A$1:$DW$117)</f>
        <v>21251.833426104251</v>
      </c>
      <c r="EQ38" s="52" cm="1">
        <f t="array" ref="EQ38">beneficio_muerte_individual_pensionado(EQ$1,$E38,$B38, Hombres!$A$1:$DW$117, Mujeres!$A$1:$DW$117)</f>
        <v>14004.969137315207</v>
      </c>
      <c r="ER38" s="52" cm="1">
        <f t="array" ref="ER38">beneficio_muerte_individual_pensionado(ER$1,$E38,$B38, Hombres!$A$1:$DW$117, Mujeres!$A$1:$DW$117)</f>
        <v>8580.7975573437361</v>
      </c>
      <c r="ES38" s="52" cm="1">
        <f t="array" aca="1" ref="ES38" ca="1">beneficio_muerte_individual_pensionado(ES$1,$E38,$B38, Hombres!$A$1:$DW$117, Mujeres!$A$1:$DW$117)</f>
        <v>4831.69497938528</v>
      </c>
      <c r="ET38" s="52" cm="1">
        <f t="array" aca="1" ref="ET38" ca="1">beneficio_muerte_individual_pensionado(ET$1,$E38,$B38, Hombres!$A$1:$DW$117, Mujeres!$A$1:$DW$117)</f>
        <v>2464.4306643739274</v>
      </c>
      <c r="EU38" s="52" cm="1">
        <f t="array" aca="1" ref="EU38" ca="1">beneficio_muerte_individual_pensionado(EU$1,$E38,$B38, Hombres!$A$1:$DW$117, Mujeres!$A$1:$DW$117)</f>
        <v>1118.0619081482316</v>
      </c>
      <c r="EV38" s="52" cm="1">
        <f t="array" aca="1" ref="EV38" ca="1">beneficio_muerte_individual_pensionado(EV$1,$E38,$B38, Hombres!$A$1:$DW$117, Mujeres!$A$1:$DW$117)</f>
        <v>440.77483919432615</v>
      </c>
      <c r="EW38" s="52" cm="1">
        <f t="array" aca="1" ref="EW38" ca="1">beneficio_muerte_individual_pensionado(EW$1,$E38,$B38, Hombres!$A$1:$DW$117, Mujeres!$A$1:$DW$117)</f>
        <v>146.34917572284243</v>
      </c>
      <c r="EX38" s="52" cm="1">
        <f t="array" aca="1" ref="EX38" ca="1">beneficio_muerte_individual_pensionado(EX$1,$E38,$B38, Hombres!$A$1:$DW$117, Mujeres!$A$1:$DW$117)</f>
        <v>39.128626928501632</v>
      </c>
      <c r="EY38" s="52" cm="1">
        <f t="array" ref="EY38">beneficio_muerte_individual_pensionado(EY$1,$E38,$B38, Hombres!$A$1:$DW$117, Mujeres!$A$1:$DW$117)</f>
        <v>7.8508619190038438</v>
      </c>
      <c r="EZ38" s="52" cm="1">
        <f t="array" ref="EZ38">beneficio_muerte_individual_pensionado(EZ$1,$E38,$B38, Hombres!$A$1:$DW$117, Mujeres!$A$1:$DW$117)</f>
        <v>1.1040135845930243</v>
      </c>
      <c r="FA38" s="52" cm="1">
        <f t="array" aca="1" ref="FA38" ca="1">beneficio_muerte_individual_pensionado(FA$1,$E38,$B38, Hombres!$A$1:$DW$117, Mujeres!$A$1:$DW$117)</f>
        <v>0</v>
      </c>
      <c r="FB38" s="52" cm="1">
        <f t="array" aca="1" ref="FB38" ca="1">beneficio_muerte_individual_pensionado(FB$1,$E38,$B38, Hombres!$A$1:$DW$117, Mujeres!$A$1:$DW$117)</f>
        <v>0</v>
      </c>
      <c r="FC38" s="52" cm="1">
        <f t="array" aca="1" ref="FC38" ca="1">beneficio_muerte_individual_pensionado(FC$1,$E38,$B38, Hombres!$A$1:$DW$117, Mujeres!$A$1:$DW$117)</f>
        <v>0</v>
      </c>
      <c r="FD38" s="52" cm="1">
        <f t="array" aca="1" ref="FD38" ca="1">beneficio_muerte_individual_pensionado(FD$1,$E38,$B38, Hombres!$A$1:$DW$117, Mujeres!$A$1:$DW$117)</f>
        <v>0</v>
      </c>
      <c r="FE38" s="52" cm="1">
        <f t="array" aca="1" ref="FE38" ca="1">beneficio_muerte_individual_pensionado(FE$1,$E38,$B38, Hombres!$A$1:$DW$117, Mujeres!$A$1:$DW$117)</f>
        <v>0</v>
      </c>
      <c r="FF38" s="52" cm="1">
        <f t="array" aca="1" ref="FF38" ca="1">beneficio_muerte_individual_pensionado(FF$1,$E38,$B38, Hombres!$A$1:$DW$117, Mujeres!$A$1:$DW$117)</f>
        <v>0</v>
      </c>
      <c r="FG38" s="52" cm="1">
        <f t="array" ref="FG38">beneficio_muerte_individual_pensionado(FG$1,$E38,$B38, Hombres!$A$1:$DW$117, Mujeres!$A$1:$DW$117)</f>
        <v>0</v>
      </c>
      <c r="FH38" s="52" cm="1">
        <f t="array" ref="FH38">beneficio_muerte_individual_pensionado(FH$1,$E38,$B38, Hombres!$A$1:$DW$117, Mujeres!$A$1:$DW$117)</f>
        <v>0</v>
      </c>
      <c r="FI38" s="52" cm="1">
        <f t="array" aca="1" ref="FI38" ca="1">beneficio_muerte_individual_pensionado(FI$1,$E38,$B38, Hombres!$A$1:$DW$117, Mujeres!$A$1:$DW$117)</f>
        <v>0</v>
      </c>
      <c r="FJ38" s="52" cm="1">
        <f t="array" aca="1" ref="FJ38" ca="1">beneficio_muerte_individual_pensionado(FJ$1,$E38,$B38, Hombres!$A$1:$DW$117, Mujeres!$A$1:$DW$117)</f>
        <v>0</v>
      </c>
      <c r="FK38" s="52" cm="1">
        <f t="array" aca="1" ref="FK38" ca="1">beneficio_muerte_individual_pensionado(FK$1,$E38,$B38, Hombres!$A$1:$DW$117, Mujeres!$A$1:$DW$117)</f>
        <v>0</v>
      </c>
      <c r="FL38" s="52" cm="1">
        <f t="array" aca="1" ref="FL38" ca="1">beneficio_muerte_individual_pensionado(FL$1,$E38,$B38, Hombres!$A$1:$DW$117, Mujeres!$A$1:$DW$117)</f>
        <v>0</v>
      </c>
      <c r="FM38" s="52" cm="1">
        <f t="array" aca="1" ref="FM38" ca="1">beneficio_muerte_individual_pensionado(FM$1,$E38,$B38, Hombres!$A$1:$DW$117, Mujeres!$A$1:$DW$117)</f>
        <v>0</v>
      </c>
      <c r="FN38" s="52" cm="1">
        <f t="array" aca="1" ref="FN38" ca="1">beneficio_muerte_individual_pensionado(FN$1,$E38,$B38, Hombres!$A$1:$DW$117, Mujeres!$A$1:$DW$117)</f>
        <v>0</v>
      </c>
      <c r="FO38" s="52" cm="1">
        <f t="array" ref="FO38">beneficio_muerte_individual_pensionado(FO$1,$E38,$B38, Hombres!$A$1:$DW$117, Mujeres!$A$1:$DW$117)</f>
        <v>0</v>
      </c>
      <c r="FP38" s="52" cm="1">
        <f t="array" ref="FP38">beneficio_muerte_individual_pensionado(FP$1,$E38,$B38, Hombres!$A$1:$DW$117, Mujeres!$A$1:$DW$117)</f>
        <v>0</v>
      </c>
      <c r="FQ38" s="52" cm="1">
        <f t="array" aca="1" ref="FQ38" ca="1">beneficio_muerte_individual_pensionado(FQ$1,$E38,$B38, Hombres!$A$1:$DW$117, Mujeres!$A$1:$DW$117)</f>
        <v>0</v>
      </c>
      <c r="FR38" s="52" cm="1">
        <f t="array" aca="1" ref="FR38" ca="1">beneficio_muerte_individual_pensionado(FR$1,$E38,$B38, Hombres!$A$1:$DW$117, Mujeres!$A$1:$DW$117)</f>
        <v>0</v>
      </c>
      <c r="FS38" s="52" cm="1">
        <f t="array" aca="1" ref="FS38" ca="1">beneficio_muerte_individual_pensionado(FS$1,$E38,$B38, Hombres!$A$1:$DW$117, Mujeres!$A$1:$DW$117)</f>
        <v>0</v>
      </c>
      <c r="FT38" s="52" cm="1">
        <f t="array" aca="1" ref="FT38" ca="1">beneficio_muerte_individual_pensionado(FT$1,$E38,$B38, Hombres!$A$1:$DW$117, Mujeres!$A$1:$DW$117)</f>
        <v>0</v>
      </c>
      <c r="FU38" s="52" cm="1">
        <f t="array" aca="1" ref="FU38" ca="1">beneficio_muerte_individual_pensionado(FU$1,$E38,$B38, Hombres!$A$1:$DW$117, Mujeres!$A$1:$DW$117)</f>
        <v>0</v>
      </c>
      <c r="FV38" s="52" cm="1">
        <f t="array" aca="1" ref="FV38" ca="1">beneficio_muerte_individual_pensionado(FV$1,$E38,$B38, Hombres!$A$1:$DW$117, Mujeres!$A$1:$DW$117)</f>
        <v>0</v>
      </c>
      <c r="FW38" s="52" cm="1">
        <f t="array" ref="FW38">beneficio_muerte_individual_pensionado(FW$1,$E38,$B38, Hombres!$A$1:$DW$117, Mujeres!$A$1:$DW$117)</f>
        <v>0</v>
      </c>
      <c r="FX38" s="52" cm="1">
        <f t="array" ref="FX38">beneficio_muerte_individual_pensionado(FX$1,$E38,$B38, Hombres!$A$1:$DW$117, Mujeres!$A$1:$DW$117)</f>
        <v>0</v>
      </c>
      <c r="FY38" s="52" cm="1">
        <f t="array" aca="1" ref="FY38" ca="1">beneficio_muerte_individual_pensionado(FY$1,$E38,$B38, Hombres!$A$1:$DW$117, Mujeres!$A$1:$DW$117)</f>
        <v>0</v>
      </c>
      <c r="FZ38" s="52" cm="1">
        <f t="array" aca="1" ref="FZ38" ca="1">beneficio_muerte_individual_pensionado(FZ$1,$E38,$B38, Hombres!$A$1:$DW$117, Mujeres!$A$1:$DW$117)</f>
        <v>0</v>
      </c>
      <c r="GA38" s="52" cm="1">
        <f t="array" aca="1" ref="GA38" ca="1">beneficio_muerte_individual_pensionado(GA$1,$E38,$B38, Hombres!$A$1:$DW$117, Mujeres!$A$1:$DW$117)</f>
        <v>0</v>
      </c>
      <c r="GB38" s="52" cm="1">
        <f t="array" aca="1" ref="GB38" ca="1">beneficio_muerte_individual_pensionado(GB$1,$E38,$B38, Hombres!$A$1:$DW$117, Mujeres!$A$1:$DW$117)</f>
        <v>0</v>
      </c>
      <c r="GC38" s="52" cm="1">
        <f t="array" aca="1" ref="GC38" ca="1">beneficio_muerte_individual_pensionado(GC$1,$E38,$B38, Hombres!$A$1:$DW$117, Mujeres!$A$1:$DW$117)</f>
        <v>0</v>
      </c>
      <c r="GD38" s="52" cm="1">
        <f t="array" aca="1" ref="GD38" ca="1">beneficio_muerte_individual_pensionado(GD$1,$E38,$B38, Hombres!$A$1:$DW$117, Mujeres!$A$1:$DW$117)</f>
        <v>0</v>
      </c>
      <c r="GE38" s="52" cm="1">
        <f t="array" ref="GE38">beneficio_muerte_individual_pensionado(GE$1,$E38,$B38, Hombres!$A$1:$DW$117, Mujeres!$A$1:$DW$117)</f>
        <v>0</v>
      </c>
      <c r="GF38" s="52" cm="1">
        <f t="array" ref="GF38">beneficio_muerte_individual_pensionado(GF$1,$E38,$B38, Hombres!$A$1:$DW$117, Mujeres!$A$1:$DW$117)</f>
        <v>0</v>
      </c>
      <c r="GG38" s="52" cm="1">
        <f t="array" aca="1" ref="GG38" ca="1">beneficio_muerte_individual_pensionado(GG$1,$E38,$B38, Hombres!$A$1:$DW$117, Mujeres!$A$1:$DW$117)</f>
        <v>0</v>
      </c>
      <c r="GH38" s="52" cm="1">
        <f t="array" aca="1" ref="GH38" ca="1">beneficio_muerte_individual_pensionado(GH$1,$E38,$B38, Hombres!$A$1:$DW$117, Mujeres!$A$1:$DW$117)</f>
        <v>0</v>
      </c>
      <c r="GI38" s="52" cm="1">
        <f t="array" aca="1" ref="GI38" ca="1">beneficio_muerte_individual_pensionado(GI$1,$E38,$B38, Hombres!$A$1:$DW$117, Mujeres!$A$1:$DW$117)</f>
        <v>0</v>
      </c>
      <c r="GJ38" s="52" cm="1">
        <f t="array" aca="1" ref="GJ38" ca="1">beneficio_muerte_individual_pensionado(GJ$1,$E38,$B38, Hombres!$A$1:$DW$117, Mujeres!$A$1:$DW$117)</f>
        <v>0</v>
      </c>
      <c r="GK38" s="52" cm="1">
        <f t="array" aca="1" ref="GK38" ca="1">beneficio_muerte_individual_pensionado(GK$1,$E38,$B38, Hombres!$A$1:$DW$117, Mujeres!$A$1:$DW$117)</f>
        <v>0</v>
      </c>
      <c r="GL38" s="52" cm="1">
        <f t="array" aca="1" ref="GL38" ca="1">beneficio_muerte_individual_pensionado(GL$1,$E38,$B38, Hombres!$A$1:$DW$117, Mujeres!$A$1:$DW$117)</f>
        <v>0</v>
      </c>
      <c r="GM38" s="52" cm="1">
        <f t="array" aca="1" ref="GM38" ca="1">beneficio_muerte_individual_pensionado(GM$1,$E38,$B38, Hombres!$A$1:$DW$117, Mujeres!$A$1:$DW$117)</f>
        <v>0</v>
      </c>
      <c r="GN38" s="52" cm="1">
        <f t="array" ref="GN38">beneficio_muerte_individual_pensionado(GN$1,$E38,$B38, Hombres!$A$1:$DW$117, Mujeres!$A$1:$DW$117)</f>
        <v>0</v>
      </c>
      <c r="GO38" s="52" cm="1">
        <f t="array" aca="1" ref="GO38" ca="1">beneficio_muerte_individual_pensionado(GO$1,$E38,$B38, Hombres!$A$1:$DW$117, Mujeres!$A$1:$DW$117)</f>
        <v>0</v>
      </c>
      <c r="GP38" s="52" cm="1">
        <f t="array" aca="1" ref="GP38" ca="1">beneficio_muerte_individual_pensionado(GP$1,$E38,$B38, Hombres!$A$1:$DW$117, Mujeres!$A$1:$DW$117)</f>
        <v>0</v>
      </c>
      <c r="GQ38" s="52" cm="1">
        <f t="array" aca="1" ref="GQ38" ca="1">beneficio_muerte_individual_pensionado(GQ$1,$E38,$B38, Hombres!$A$1:$DW$117, Mujeres!$A$1:$DW$117)</f>
        <v>0</v>
      </c>
      <c r="GR38" s="52" cm="1">
        <f t="array" aca="1" ref="GR38" ca="1">beneficio_muerte_individual_pensionado(GR$1,$E38,$B38, Hombres!$A$1:$DW$117, Mujeres!$A$1:$DW$117)</f>
        <v>0</v>
      </c>
      <c r="GS38" s="52" cm="1">
        <f t="array" aca="1" ref="GS38" ca="1">beneficio_muerte_individual_pensionado(GS$1,$E38,$B38, Hombres!$A$1:$DW$117, Mujeres!$A$1:$DW$117)</f>
        <v>0</v>
      </c>
      <c r="GT38" s="52" cm="1">
        <f t="array" aca="1" ref="GT38" ca="1">beneficio_muerte_individual_pensionado(GT$1,$E38,$B38, Hombres!$A$1:$DW$117, Mujeres!$A$1:$DW$117)</f>
        <v>0</v>
      </c>
    </row>
    <row r="39" spans="1:202" x14ac:dyDescent="0.3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5"/>
      <c r="H39" s="52" cm="1">
        <f t="array" aca="1" ref="H39" ca="1">AnualidadPensionado(H$1,$E39,$B39, $D39, Hombres!$A$1:$DW$117, Mujeres!$A$1:$DW$117)</f>
        <v>0</v>
      </c>
      <c r="I39" s="52" cm="1">
        <f t="array" aca="1" ref="I39" ca="1">AnualidadPensionado(I$1,$E39,$B39, $D39, Hombres!$A$1:$DW$117, Mujeres!$A$1:$DW$117)</f>
        <v>1325684.3530985496</v>
      </c>
      <c r="J39" s="52" cm="1">
        <f t="array" aca="1" ref="J39" ca="1">AnualidadPensionado(J$1,$E39,$B39, $D39, Hombres!$A$1:$DW$117, Mujeres!$A$1:$DW$117)</f>
        <v>1342039.244073034</v>
      </c>
      <c r="K39" s="52" cm="1">
        <f t="array" aca="1" ref="K39" ca="1">AnualidadPensionado(K$1,$E39,$B39, $D39, Hombres!$A$1:$DW$117, Mujeres!$A$1:$DW$117)</f>
        <v>1356620.0441665445</v>
      </c>
      <c r="L39" s="52" cm="1">
        <f t="array" aca="1" ref="L39" ca="1">AnualidadPensionado(L$1,$E39,$B39, $D39, Hombres!$A$1:$DW$117, Mujeres!$A$1:$DW$117)</f>
        <v>1369109.8561400869</v>
      </c>
      <c r="M39" s="52" cm="1">
        <f t="array" aca="1" ref="M39" ca="1">AnualidadPensionado(M$1,$E39,$B39, $D39, Hombres!$A$1:$DW$117, Mujeres!$A$1:$DW$117)</f>
        <v>1378993.2849455008</v>
      </c>
      <c r="N39" s="52" cm="1">
        <f t="array" aca="1" ref="N39" ca="1">AnualidadPensionado(N$1,$E39,$B39, $D39, Hombres!$A$1:$DW$117, Mujeres!$A$1:$DW$117)</f>
        <v>1385658.0739480851</v>
      </c>
      <c r="O39" s="52" cm="1">
        <f t="array" aca="1" ref="O39" ca="1">AnualidadPensionado(O$1,$E39,$B39, $D39, Hombres!$A$1:$DW$117, Mujeres!$A$1:$DW$117)</f>
        <v>1388463.1668971919</v>
      </c>
      <c r="P39" s="52" cm="1">
        <f t="array" aca="1" ref="P39" ca="1">AnualidadPensionado(P$1,$E39,$B39, $D39, Hombres!$A$1:$DW$117, Mujeres!$A$1:$DW$117)</f>
        <v>1385288.0404348369</v>
      </c>
      <c r="Q39" s="52" cm="1">
        <f t="array" aca="1" ref="Q39" ca="1">AnualidadPensionado(Q$1,$E39,$B39, $D39, Hombres!$A$1:$DW$117, Mujeres!$A$1:$DW$117)</f>
        <v>1377319.4064812025</v>
      </c>
      <c r="R39" s="52" cm="1">
        <f t="array" aca="1" ref="R39" ca="1">AnualidadPensionado(R$1,$E39,$B39, $D39, Hombres!$A$1:$DW$117, Mujeres!$A$1:$DW$117)</f>
        <v>1364104.8035841605</v>
      </c>
      <c r="S39" s="52" cm="1">
        <f t="array" aca="1" ref="S39" ca="1">AnualidadPensionado(S$1,$E39,$B39, $D39, Hombres!$A$1:$DW$117, Mujeres!$A$1:$DW$117)</f>
        <v>1345248.2236012472</v>
      </c>
      <c r="T39" s="52" cm="1">
        <f t="array" aca="1" ref="T39" ca="1">AnualidadPensionado(T$1,$E39,$B39, $D39, Hombres!$A$1:$DW$117, Mujeres!$A$1:$DW$117)</f>
        <v>1320356.5293704511</v>
      </c>
      <c r="U39" s="52" cm="1">
        <f t="array" aca="1" ref="U39" ca="1">AnualidadPensionado(U$1,$E39,$B39, $D39, Hombres!$A$1:$DW$117, Mujeres!$A$1:$DW$117)</f>
        <v>1289007.8073494462</v>
      </c>
      <c r="V39" s="52" cm="1">
        <f t="array" aca="1" ref="V39" ca="1">AnualidadPensionado(V$1,$E39,$B39, $D39, Hombres!$A$1:$DW$117, Mujeres!$A$1:$DW$117)</f>
        <v>1250821.0167961174</v>
      </c>
      <c r="W39" s="52" cm="1">
        <f t="array" aca="1" ref="W39" ca="1">AnualidadPensionado(W$1,$E39,$B39, $D39, Hombres!$A$1:$DW$117, Mujeres!$A$1:$DW$117)</f>
        <v>1205591.2125024151</v>
      </c>
      <c r="X39" s="52" cm="1">
        <f t="array" aca="1" ref="X39" ca="1">AnualidadPensionado(X$1,$E39,$B39, $D39, Hombres!$A$1:$DW$117, Mujeres!$A$1:$DW$117)</f>
        <v>1153308.7073007338</v>
      </c>
      <c r="Y39" s="52" cm="1">
        <f t="array" aca="1" ref="Y39" ca="1">AnualidadPensionado(Y$1,$E39,$B39, $D39, Hombres!$A$1:$DW$117, Mujeres!$A$1:$DW$117)</f>
        <v>1094095.4313126421</v>
      </c>
      <c r="Z39" s="52" cm="1">
        <f t="array" aca="1" ref="Z39" ca="1">AnualidadPensionado(Z$1,$E39,$B39, $D39, Hombres!$A$1:$DW$117, Mujeres!$A$1:$DW$117)</f>
        <v>1028181.7702155187</v>
      </c>
      <c r="AA39" s="52" cm="1">
        <f t="array" aca="1" ref="AA39" ca="1">AnualidadPensionado(AA$1,$E39,$B39, $D39, Hombres!$A$1:$DW$117, Mujeres!$A$1:$DW$117)</f>
        <v>956003.14878821955</v>
      </c>
      <c r="AB39" s="52" cm="1">
        <f t="array" aca="1" ref="AB39" ca="1">AnualidadPensionado(AB$1,$E39,$B39, $D39, Hombres!$A$1:$DW$117, Mujeres!$A$1:$DW$117)</f>
        <v>878326.62146498903</v>
      </c>
      <c r="AC39" s="52" cm="1">
        <f t="array" aca="1" ref="AC39" ca="1">AnualidadPensionado(AC$1,$E39,$B39, $D39, Hombres!$A$1:$DW$117, Mujeres!$A$1:$DW$117)</f>
        <v>796236.20493323461</v>
      </c>
      <c r="AD39" s="52" cm="1">
        <f t="array" aca="1" ref="AD39" ca="1">AnualidadPensionado(AD$1,$E39,$B39, $D39, Hombres!$A$1:$DW$117, Mujeres!$A$1:$DW$117)</f>
        <v>711040.25036877021</v>
      </c>
      <c r="AE39" s="52" cm="1">
        <f t="array" aca="1" ref="AE39" ca="1">AnualidadPensionado(AE$1,$E39,$B39, $D39, Hombres!$A$1:$DW$117, Mujeres!$A$1:$DW$117)</f>
        <v>624247.06532428623</v>
      </c>
      <c r="AF39" s="52" cm="1">
        <f t="array" aca="1" ref="AF39" ca="1">AnualidadPensionado(AF$1,$E39,$B39, $D39, Hombres!$A$1:$DW$117, Mujeres!$A$1:$DW$117)</f>
        <v>537589.22442607617</v>
      </c>
      <c r="AG39" s="52" cm="1">
        <f t="array" aca="1" ref="AG39" ca="1">AnualidadPensionado(AG$1,$E39,$B39, $D39, Hombres!$A$1:$DW$117, Mujeres!$A$1:$DW$117)</f>
        <v>453009.63976059109</v>
      </c>
      <c r="AH39" s="52" cm="1">
        <f t="array" aca="1" ref="AH39" ca="1">AnualidadPensionado(AH$1,$E39,$B39, $D39, Hombres!$A$1:$DW$117, Mujeres!$A$1:$DW$117)</f>
        <v>372508.0935602524</v>
      </c>
      <c r="AI39" s="52" cm="1">
        <f t="array" aca="1" ref="AI39" ca="1">AnualidadPensionado(AI$1,$E39,$B39, $D39, Hombres!$A$1:$DW$117, Mujeres!$A$1:$DW$117)</f>
        <v>297947.83685916226</v>
      </c>
      <c r="AJ39" s="52" cm="1">
        <f t="array" aca="1" ref="AJ39" ca="1">AnualidadPensionado(AJ$1,$E39,$B39, $D39, Hombres!$A$1:$DW$117, Mujeres!$A$1:$DW$117)</f>
        <v>230927.31635953565</v>
      </c>
      <c r="AK39" s="52" cm="1">
        <f t="array" aca="1" ref="AK39" ca="1">AnualidadPensionado(AK$1,$E39,$B39, $D39, Hombres!$A$1:$DW$117, Mujeres!$A$1:$DW$117)</f>
        <v>172681.02092830112</v>
      </c>
      <c r="AL39" s="52" cm="1">
        <f t="array" aca="1" ref="AL39" ca="1">AnualidadPensionado(AL$1,$E39,$B39, $D39, Hombres!$A$1:$DW$117, Mujeres!$A$1:$DW$117)</f>
        <v>123969.60959608819</v>
      </c>
      <c r="AM39" s="52" cm="1">
        <f t="array" aca="1" ref="AM39" ca="1">AnualidadPensionado(AM$1,$E39,$B39, $D39, Hombres!$A$1:$DW$117, Mujeres!$A$1:$DW$117)</f>
        <v>84965.132157056418</v>
      </c>
      <c r="AN39" s="52" cm="1">
        <f t="array" aca="1" ref="AN39" ca="1">AnualidadPensionado(AN$1,$E39,$B39, $D39, Hombres!$A$1:$DW$117, Mujeres!$A$1:$DW$117)</f>
        <v>55222.884833708369</v>
      </c>
      <c r="AO39" s="52" cm="1">
        <f t="array" aca="1" ref="AO39" ca="1">AnualidadPensionado(AO$1,$E39,$B39, $D39, Hombres!$A$1:$DW$117, Mujeres!$A$1:$DW$117)</f>
        <v>33766.057008748772</v>
      </c>
      <c r="AP39" s="52" cm="1">
        <f t="array" aca="1" ref="AP39" ca="1">AnualidadPensionado(AP$1,$E39,$B39, $D39, Hombres!$A$1:$DW$117, Mujeres!$A$1:$DW$117)</f>
        <v>19239.712050798931</v>
      </c>
      <c r="AQ39" s="52" cm="1">
        <f t="array" aca="1" ref="AQ39" ca="1">AnualidadPensionado(AQ$1,$E39,$B39, $D39, Hombres!$A$1:$DW$117, Mujeres!$A$1:$DW$117)</f>
        <v>10101.012556618993</v>
      </c>
      <c r="AR39" s="52" cm="1">
        <f t="array" aca="1" ref="AR39" ca="1">AnualidadPensionado(AR$1,$E39,$B39, $D39, Hombres!$A$1:$DW$117, Mujeres!$A$1:$DW$117)</f>
        <v>4819.3243534210942</v>
      </c>
      <c r="AS39" s="52" cm="1">
        <f t="array" aca="1" ref="AS39" ca="1">AnualidadPensionado(AS$1,$E39,$B39, $D39, Hombres!$A$1:$DW$117, Mujeres!$A$1:$DW$117)</f>
        <v>2053.543789211421</v>
      </c>
      <c r="AT39" s="52" cm="1">
        <f t="array" aca="1" ref="AT39" ca="1">AnualidadPensionado(AT$1,$E39,$B39, $D39, Hombres!$A$1:$DW$117, Mujeres!$A$1:$DW$117)</f>
        <v>764.06434378156871</v>
      </c>
      <c r="AU39" s="52" cm="1">
        <f t="array" aca="1" ref="AU39" ca="1">AnualidadPensionado(AU$1,$E39,$B39, $D39, Hombres!$A$1:$DW$117, Mujeres!$A$1:$DW$117)</f>
        <v>240.84424261188443</v>
      </c>
      <c r="AV39" s="52" cm="1">
        <f t="array" aca="1" ref="AV39" ca="1">AnualidadPensionado(AV$1,$E39,$B39, $D39, Hombres!$A$1:$DW$117, Mujeres!$A$1:$DW$117)</f>
        <v>61.60946687183273</v>
      </c>
      <c r="AW39" s="52" cm="1">
        <f t="array" aca="1" ref="AW39" ca="1">AnualidadPensionado(AW$1,$E39,$B39, $D39, Hombres!$A$1:$DW$117, Mujeres!$A$1:$DW$117)</f>
        <v>11.960167867853293</v>
      </c>
      <c r="AX39" s="52" cm="1">
        <f t="array" aca="1" ref="AX39" ca="1">AnualidadPensionado(AX$1,$E39,$B39, $D39, Hombres!$A$1:$DW$117, Mujeres!$A$1:$DW$117)</f>
        <v>1.561424887978756</v>
      </c>
      <c r="AY39" s="52" cm="1">
        <f t="array" aca="1" ref="AY39" ca="1">AnualidadPensionado(AY$1,$E39,$B39, $D39, Hombres!$A$1:$DW$117, Mujeres!$A$1:$DW$117)</f>
        <v>0</v>
      </c>
      <c r="AZ39" s="52" cm="1">
        <f t="array" aca="1" ref="AZ39" ca="1">AnualidadPensionado(AZ$1,$E39,$B39, $D39, Hombres!$A$1:$DW$117, Mujeres!$A$1:$DW$117)</f>
        <v>0</v>
      </c>
      <c r="BA39" s="52" cm="1">
        <f t="array" aca="1" ref="BA39" ca="1">AnualidadPensionado(BA$1,$E39,$B39, $D39, Hombres!$A$1:$DW$117, Mujeres!$A$1:$DW$117)</f>
        <v>0</v>
      </c>
      <c r="BB39" s="52" cm="1">
        <f t="array" aca="1" ref="BB39" ca="1">AnualidadPensionado(BB$1,$E39,$B39, $D39, Hombres!$A$1:$DW$117, Mujeres!$A$1:$DW$117)</f>
        <v>0</v>
      </c>
      <c r="BC39" s="52" cm="1">
        <f t="array" aca="1" ref="BC39" ca="1">AnualidadPensionado(BC$1,$E39,$B39, $D39, Hombres!$A$1:$DW$117, Mujeres!$A$1:$DW$117)</f>
        <v>0</v>
      </c>
      <c r="BD39" s="52" cm="1">
        <f t="array" aca="1" ref="BD39" ca="1">AnualidadPensionado(BD$1,$E39,$B39, $D39, Hombres!$A$1:$DW$117, Mujeres!$A$1:$DW$117)</f>
        <v>0</v>
      </c>
      <c r="BE39" s="52" cm="1">
        <f t="array" aca="1" ref="BE39" ca="1">AnualidadPensionado(BE$1,$E39,$B39, $D39, Hombres!$A$1:$DW$117, Mujeres!$A$1:$DW$117)</f>
        <v>0</v>
      </c>
      <c r="BF39" s="52" cm="1">
        <f t="array" aca="1" ref="BF39" ca="1">AnualidadPensionado(BF$1,$E39,$B39, $D39, Hombres!$A$1:$DW$117, Mujeres!$A$1:$DW$117)</f>
        <v>0</v>
      </c>
      <c r="BG39" s="52" cm="1">
        <f t="array" aca="1" ref="BG39" ca="1">AnualidadPensionado(BG$1,$E39,$B39, $D39, Hombres!$A$1:$DW$117, Mujeres!$A$1:$DW$117)</f>
        <v>0</v>
      </c>
      <c r="BH39" s="52" cm="1">
        <f t="array" aca="1" ref="BH39" ca="1">AnualidadPensionado(BH$1,$E39,$B39, $D39, Hombres!$A$1:$DW$117, Mujeres!$A$1:$DW$117)</f>
        <v>0</v>
      </c>
      <c r="BI39" s="52" cm="1">
        <f t="array" aca="1" ref="BI39" ca="1">AnualidadPensionado(BI$1,$E39,$B39, $D39, Hombres!$A$1:$DW$117, Mujeres!$A$1:$DW$117)</f>
        <v>0</v>
      </c>
      <c r="BJ39" s="52" cm="1">
        <f t="array" aca="1" ref="BJ39" ca="1">AnualidadPensionado(BJ$1,$E39,$B39, $D39, Hombres!$A$1:$DW$117, Mujeres!$A$1:$DW$117)</f>
        <v>0</v>
      </c>
      <c r="BK39" s="52" cm="1">
        <f t="array" aca="1" ref="BK39" ca="1">AnualidadPensionado(BK$1,$E39,$B39, $D39, Hombres!$A$1:$DW$117, Mujeres!$A$1:$DW$117)</f>
        <v>0</v>
      </c>
      <c r="BL39" s="52" cm="1">
        <f t="array" aca="1" ref="BL39" ca="1">AnualidadPensionado(BL$1,$E39,$B39, $D39, Hombres!$A$1:$DW$117, Mujeres!$A$1:$DW$117)</f>
        <v>0</v>
      </c>
      <c r="BM39" s="52" cm="1">
        <f t="array" aca="1" ref="BM39" ca="1">AnualidadPensionado(BM$1,$E39,$B39, $D39, Hombres!$A$1:$DW$117, Mujeres!$A$1:$DW$117)</f>
        <v>0</v>
      </c>
      <c r="BN39" s="52" cm="1">
        <f t="array" aca="1" ref="BN39" ca="1">AnualidadPensionado(BN$1,$E39,$B39, $D39, Hombres!$A$1:$DW$117, Mujeres!$A$1:$DW$117)</f>
        <v>0</v>
      </c>
      <c r="BO39" s="52" cm="1">
        <f t="array" aca="1" ref="BO39" ca="1">AnualidadPensionado(BO$1,$E39,$B39, $D39, Hombres!$A$1:$DW$117, Mujeres!$A$1:$DW$117)</f>
        <v>0</v>
      </c>
      <c r="BP39" s="52" cm="1">
        <f t="array" aca="1" ref="BP39" ca="1">AnualidadPensionado(BP$1,$E39,$B39, $D39, Hombres!$A$1:$DW$117, Mujeres!$A$1:$DW$117)</f>
        <v>0</v>
      </c>
      <c r="BQ39" s="52" cm="1">
        <f t="array" aca="1" ref="BQ39" ca="1">AnualidadPensionado(BQ$1,$E39,$B39, $D39, Hombres!$A$1:$DW$117, Mujeres!$A$1:$DW$117)</f>
        <v>0</v>
      </c>
      <c r="BR39" s="52" cm="1">
        <f t="array" aca="1" ref="BR39" ca="1">AnualidadPensionado(BR$1,$E39,$B39, $D39, Hombres!$A$1:$DW$117, Mujeres!$A$1:$DW$117)</f>
        <v>0</v>
      </c>
      <c r="BS39" s="52" cm="1">
        <f t="array" aca="1" ref="BS39" ca="1">AnualidadPensionado(BS$1,$E39,$B39, $D39, Hombres!$A$1:$DW$117, Mujeres!$A$1:$DW$117)</f>
        <v>0</v>
      </c>
      <c r="BT39" s="52" cm="1">
        <f t="array" aca="1" ref="BT39" ca="1">AnualidadPensionado(BT$1,$E39,$B39, $D39, Hombres!$A$1:$DW$117, Mujeres!$A$1:$DW$117)</f>
        <v>0</v>
      </c>
      <c r="BU39" s="52" cm="1">
        <f t="array" aca="1" ref="BU39" ca="1">AnualidadPensionado(BU$1,$E39,$B39, $D39, Hombres!$A$1:$DW$117, Mujeres!$A$1:$DW$117)</f>
        <v>0</v>
      </c>
      <c r="BV39" s="52" cm="1">
        <f t="array" aca="1" ref="BV39" ca="1">AnualidadPensionado(BV$1,$E39,$B39, $D39, Hombres!$A$1:$DW$117, Mujeres!$A$1:$DW$117)</f>
        <v>0</v>
      </c>
      <c r="BW39" s="52" cm="1">
        <f t="array" aca="1" ref="BW39" ca="1">AnualidadPensionado(BW$1,$E39,$B39, $D39, Hombres!$A$1:$DW$117, Mujeres!$A$1:$DW$117)</f>
        <v>0</v>
      </c>
      <c r="BX39" s="52" cm="1">
        <f t="array" aca="1" ref="BX39" ca="1">AnualidadPensionado(BX$1,$E39,$B39, $D39, Hombres!$A$1:$DW$117, Mujeres!$A$1:$DW$117)</f>
        <v>0</v>
      </c>
      <c r="BY39" s="52" cm="1">
        <f t="array" aca="1" ref="BY39" ca="1">AnualidadPensionado(BY$1,$E39,$B39, $D39, Hombres!$A$1:$DW$117, Mujeres!$A$1:$DW$117)</f>
        <v>0</v>
      </c>
      <c r="BZ39" s="52" cm="1">
        <f t="array" aca="1" ref="BZ39" ca="1">AnualidadPensionado(BZ$1,$E39,$B39, $D39, Hombres!$A$1:$DW$117, Mujeres!$A$1:$DW$117)</f>
        <v>0</v>
      </c>
      <c r="CA39" s="52" cm="1">
        <f t="array" aca="1" ref="CA39" ca="1">AnualidadPensionado(CA$1,$E39,$B39, $D39, Hombres!$A$1:$DW$117, Mujeres!$A$1:$DW$117)</f>
        <v>0</v>
      </c>
      <c r="CB39" s="52" cm="1">
        <f t="array" aca="1" ref="CB39" ca="1">AnualidadPensionado(CB$1,$E39,$B39, $D39, Hombres!$A$1:$DW$117, Mujeres!$A$1:$DW$117)</f>
        <v>0</v>
      </c>
      <c r="CC39" s="52" cm="1">
        <f t="array" aca="1" ref="CC39" ca="1">AnualidadPensionado(CC$1,$E39,$B39, $D39, Hombres!$A$1:$DW$117, Mujeres!$A$1:$DW$117)</f>
        <v>0</v>
      </c>
      <c r="CD39" s="52" cm="1">
        <f t="array" aca="1" ref="CD39" ca="1">AnualidadPensionado(CD$1,$E39,$B39, $D39, Hombres!$A$1:$DW$117, Mujeres!$A$1:$DW$117)</f>
        <v>0</v>
      </c>
      <c r="CE39" s="52" cm="1">
        <f t="array" aca="1" ref="CE39" ca="1">AnualidadPensionado(CE$1,$E39,$B39, $D39, Hombres!$A$1:$DW$117, Mujeres!$A$1:$DW$117)</f>
        <v>0</v>
      </c>
      <c r="CF39" s="52" cm="1">
        <f t="array" aca="1" ref="CF39" ca="1">AnualidadPensionado(CF$1,$E39,$B39, $D39, Hombres!$A$1:$DW$117, Mujeres!$A$1:$DW$117)</f>
        <v>0</v>
      </c>
      <c r="CG39" s="52" cm="1">
        <f t="array" aca="1" ref="CG39" ca="1">AnualidadPensionado(CG$1,$E39,$B39, $D39, Hombres!$A$1:$DW$117, Mujeres!$A$1:$DW$117)</f>
        <v>0</v>
      </c>
      <c r="CH39" s="52" cm="1">
        <f t="array" aca="1" ref="CH39" ca="1">AnualidadPensionado(CH$1,$E39,$B39, $D39, Hombres!$A$1:$DW$117, Mujeres!$A$1:$DW$117)</f>
        <v>0</v>
      </c>
      <c r="CI39" s="52" cm="1">
        <f t="array" aca="1" ref="CI39" ca="1">AnualidadPensionado(CI$1,$E39,$B39, $D39, Hombres!$A$1:$DW$117, Mujeres!$A$1:$DW$117)</f>
        <v>0</v>
      </c>
      <c r="CJ39" s="52" cm="1">
        <f t="array" aca="1" ref="CJ39" ca="1">AnualidadPensionado(CJ$1,$E39,$B39, $D39, Hombres!$A$1:$DW$117, Mujeres!$A$1:$DW$117)</f>
        <v>0</v>
      </c>
      <c r="CK39" s="52" cm="1">
        <f t="array" aca="1" ref="CK39" ca="1">AnualidadPensionado(CK$1,$E39,$B39, $D39, Hombres!$A$1:$DW$117, Mujeres!$A$1:$DW$117)</f>
        <v>0</v>
      </c>
      <c r="CL39" s="52" cm="1">
        <f t="array" aca="1" ref="CL39" ca="1">AnualidadPensionado(CL$1,$E39,$B39, $D39, Hombres!$A$1:$DW$117, Mujeres!$A$1:$DW$117)</f>
        <v>0</v>
      </c>
      <c r="CM39" s="52" cm="1">
        <f t="array" aca="1" ref="CM39" ca="1">AnualidadPensionado(CM$1,$E39,$B39, $D39, Hombres!$A$1:$DW$117, Mujeres!$A$1:$DW$117)</f>
        <v>0</v>
      </c>
      <c r="CN39" s="52" cm="1">
        <f t="array" aca="1" ref="CN39" ca="1">AnualidadPensionado(CN$1,$E39,$B39, $D39, Hombres!$A$1:$DW$117, Mujeres!$A$1:$DW$117)</f>
        <v>0</v>
      </c>
      <c r="CO39" s="52" cm="1">
        <f t="array" aca="1" ref="CO39" ca="1">AnualidadPensionado(CO$1,$E39,$B39, $D39, Hombres!$A$1:$DW$117, Mujeres!$A$1:$DW$117)</f>
        <v>0</v>
      </c>
      <c r="CP39" s="52" cm="1">
        <f t="array" aca="1" ref="CP39" ca="1">AnualidadPensionado(CP$1,$E39,$B39, $D39, Hombres!$A$1:$DW$117, Mujeres!$A$1:$DW$117)</f>
        <v>0</v>
      </c>
      <c r="CQ39" s="52" cm="1">
        <f t="array" aca="1" ref="CQ39" ca="1">AnualidadPensionado(CQ$1,$E39,$B39, $D39, Hombres!$A$1:$DW$117, Mujeres!$A$1:$DW$117)</f>
        <v>0</v>
      </c>
      <c r="CR39" s="52" cm="1">
        <f t="array" aca="1" ref="CR39" ca="1">AnualidadPensionado(CR$1,$E39,$B39, $D39, Hombres!$A$1:$DW$117, Mujeres!$A$1:$DW$117)</f>
        <v>0</v>
      </c>
      <c r="CS39" s="52" cm="1">
        <f t="array" aca="1" ref="CS39" ca="1">AnualidadPensionado(CS$1,$E39,$B39, $D39, Hombres!$A$1:$DW$117, Mujeres!$A$1:$DW$117)</f>
        <v>0</v>
      </c>
      <c r="CT39" s="52" cm="1">
        <f t="array" aca="1" ref="CT39" ca="1">AnualidadPensionado(CT$1,$E39,$B39, $D39, Hombres!$A$1:$DW$117, Mujeres!$A$1:$DW$117)</f>
        <v>0</v>
      </c>
      <c r="CU39" s="52" cm="1">
        <f t="array" aca="1" ref="CU39" ca="1">AnualidadPensionado(CU$1,$E39,$B39, $D39, Hombres!$A$1:$DW$117, Mujeres!$A$1:$DW$117)</f>
        <v>0</v>
      </c>
      <c r="CV39" s="52" cm="1">
        <f t="array" aca="1" ref="CV39" ca="1">AnualidadPensionado(CV$1,$E39,$B39, $D39, Hombres!$A$1:$DW$117, Mujeres!$A$1:$DW$117)</f>
        <v>0</v>
      </c>
      <c r="CW39" s="52" cm="1">
        <f t="array" aca="1" ref="CW39" ca="1">AnualidadPensionado(CW$1,$E39,$B39, $D39, Hombres!$A$1:$DW$117, Mujeres!$A$1:$DW$117)</f>
        <v>0</v>
      </c>
      <c r="CX39" s="52" cm="1">
        <f t="array" aca="1" ref="CX39" ca="1">AnualidadPensionado(CX$1,$E39,$B39, $D39, Hombres!$A$1:$DW$117, Mujeres!$A$1:$DW$117)</f>
        <v>0</v>
      </c>
      <c r="CY39" s="52" cm="1">
        <f t="array" aca="1" ref="CY39" ca="1">AnualidadPensionado(CY$1,$E39,$B39, $D39, Hombres!$A$1:$DW$117, Mujeres!$A$1:$DW$117)</f>
        <v>0</v>
      </c>
      <c r="DB39" s="25"/>
      <c r="DC39" s="52" cm="1">
        <f t="array" aca="1" ref="DC39" ca="1">beneficio_muerte_individual_pensionado(DC$1,$E39,$B39, Hombres!$A$1:$DW$117, Mujeres!$A$1:$DW$117)</f>
        <v>0</v>
      </c>
      <c r="DD39" s="52" cm="1">
        <f t="array" aca="1" ref="DD39" ca="1">beneficio_muerte_individual_pensionado(DD$1,$E39,$B39, Hombres!$A$1:$DW$117, Mujeres!$A$1:$DW$117)</f>
        <v>46359</v>
      </c>
      <c r="DE39" s="52" cm="1">
        <f t="array" aca="1" ref="DE39" ca="1">beneficio_muerte_individual_pensionado(DE$1,$E39,$B39, Hombres!$A$1:$DW$117, Mujeres!$A$1:$DW$117)</f>
        <v>49854.731506559998</v>
      </c>
      <c r="DF39" s="52" cm="1">
        <f t="array" aca="1" ref="DF39" ca="1">beneficio_muerte_individual_pensionado(DF$1,$E39,$B39, Hombres!$A$1:$DW$117, Mujeres!$A$1:$DW$117)</f>
        <v>53157.211868344682</v>
      </c>
      <c r="DG39" s="52" cm="1">
        <f t="array" aca="1" ref="DG39" ca="1">beneficio_muerte_individual_pensionado(DG$1,$E39,$B39, Hombres!$A$1:$DW$117, Mujeres!$A$1:$DW$117)</f>
        <v>56686.198666168086</v>
      </c>
      <c r="DH39" s="52" cm="1">
        <f t="array" aca="1" ref="DH39" ca="1">beneficio_muerte_individual_pensionado(DH$1,$E39,$B39, Hombres!$A$1:$DW$117, Mujeres!$A$1:$DW$117)</f>
        <v>60802.197108462489</v>
      </c>
      <c r="DI39" s="52" cm="1">
        <f t="array" aca="1" ref="DI39" ca="1">beneficio_muerte_individual_pensionado(DI$1,$E39,$B39, Hombres!$A$1:$DW$117, Mujeres!$A$1:$DW$117)</f>
        <v>65701.780251784498</v>
      </c>
      <c r="DJ39" s="52" cm="1">
        <f t="array" aca="1" ref="DJ39" ca="1">beneficio_muerte_individual_pensionado(DJ$1,$E39,$B39, Hombres!$A$1:$DW$117, Mujeres!$A$1:$DW$117)</f>
        <v>71358.888212610022</v>
      </c>
      <c r="DK39" s="52" cm="1">
        <f t="array" aca="1" ref="DK39" ca="1">beneficio_muerte_individual_pensionado(DK$1,$E39,$B39, Hombres!$A$1:$DW$117, Mujeres!$A$1:$DW$117)</f>
        <v>80289.711246195235</v>
      </c>
      <c r="DL39" s="52" cm="1">
        <f t="array" aca="1" ref="DL39" ca="1">beneficio_muerte_individual_pensionado(DL$1,$E39,$B39, Hombres!$A$1:$DW$117, Mujeres!$A$1:$DW$117)</f>
        <v>86139.797538026425</v>
      </c>
      <c r="DM39" s="52" cm="1">
        <f t="array" aca="1" ref="DM39" ca="1">beneficio_muerte_individual_pensionado(DM$1,$E39,$B39, Hombres!$A$1:$DW$117, Mujeres!$A$1:$DW$117)</f>
        <v>92041.19126900316</v>
      </c>
      <c r="DN39" s="52" cm="1">
        <f t="array" aca="1" ref="DN39" ca="1">beneficio_muerte_individual_pensionado(DN$1,$E39,$B39, Hombres!$A$1:$DW$117, Mujeres!$A$1:$DW$117)</f>
        <v>97975.478478377961</v>
      </c>
      <c r="DO39" s="52" cm="1">
        <f t="array" aca="1" ref="DO39" ca="1">beneficio_muerte_individual_pensionado(DO$1,$E39,$B39, Hombres!$A$1:$DW$117, Mujeres!$A$1:$DW$117)</f>
        <v>103936.53763955292</v>
      </c>
      <c r="DP39" s="52" cm="1">
        <f t="array" aca="1" ref="DP39" ca="1">beneficio_muerte_individual_pensionado(DP$1,$E39,$B39, Hombres!$A$1:$DW$117, Mujeres!$A$1:$DW$117)</f>
        <v>109865.37432807045</v>
      </c>
      <c r="DQ39" s="52" cm="1">
        <f t="array" aca="1" ref="DQ39" ca="1">beneficio_muerte_individual_pensionado(DQ$1,$E39,$B39, Hombres!$A$1:$DW$117, Mujeres!$A$1:$DW$117)</f>
        <v>115551.58053577898</v>
      </c>
      <c r="DR39" s="52" cm="1">
        <f t="array" aca="1" ref="DR39" ca="1">beneficio_muerte_individual_pensionado(DR$1,$E39,$B39, Hombres!$A$1:$DW$117, Mujeres!$A$1:$DW$117)</f>
        <v>120752.79917979978</v>
      </c>
      <c r="DS39" s="52" cm="1">
        <f t="array" aca="1" ref="DS39" ca="1">beneficio_muerte_individual_pensionado(DS$1,$E39,$B39, Hombres!$A$1:$DW$117, Mujeres!$A$1:$DW$117)</f>
        <v>125332.91499586745</v>
      </c>
      <c r="DT39" s="52" cm="1">
        <f t="array" aca="1" ref="DT39" ca="1">beneficio_muerte_individual_pensionado(DT$1,$E39,$B39, Hombres!$A$1:$DW$117, Mujeres!$A$1:$DW$117)</f>
        <v>129178.67112628998</v>
      </c>
      <c r="DU39" s="52" cm="1">
        <f t="array" aca="1" ref="DU39" ca="1">beneficio_muerte_individual_pensionado(DU$1,$E39,$B39, Hombres!$A$1:$DW$117, Mujeres!$A$1:$DW$117)</f>
        <v>132128.50821098848</v>
      </c>
      <c r="DV39" s="52" cm="1">
        <f t="array" aca="1" ref="DV39" ca="1">beneficio_muerte_individual_pensionado(DV$1,$E39,$B39, Hombres!$A$1:$DW$117, Mujeres!$A$1:$DW$117)</f>
        <v>133881.9225537579</v>
      </c>
      <c r="DW39" s="52" cm="1">
        <f t="array" aca="1" ref="DW39" ca="1">beneficio_muerte_individual_pensionado(DW$1,$E39,$B39, Hombres!$A$1:$DW$117, Mujeres!$A$1:$DW$117)</f>
        <v>134162.362382252</v>
      </c>
      <c r="DX39" s="52" cm="1">
        <f t="array" aca="1" ref="DX39" ca="1">beneficio_muerte_individual_pensionado(DX$1,$E39,$B39, Hombres!$A$1:$DW$117, Mujeres!$A$1:$DW$117)</f>
        <v>132839.81245025134</v>
      </c>
      <c r="DY39" s="52" cm="1">
        <f t="array" aca="1" ref="DY39" ca="1">beneficio_muerte_individual_pensionado(DY$1,$E39,$B39, Hombres!$A$1:$DW$117, Mujeres!$A$1:$DW$117)</f>
        <v>129836.29235421986</v>
      </c>
      <c r="DZ39" s="52" cm="1">
        <f t="array" aca="1" ref="DZ39" ca="1">beneficio_muerte_individual_pensionado(DZ$1,$E39,$B39, Hombres!$A$1:$DW$117, Mujeres!$A$1:$DW$117)</f>
        <v>125044.13240999889</v>
      </c>
      <c r="EA39" s="52" cm="1">
        <f t="array" aca="1" ref="EA39" ca="1">beneficio_muerte_individual_pensionado(EA$1,$E39,$B39, Hombres!$A$1:$DW$117, Mujeres!$A$1:$DW$117)</f>
        <v>118351.44138496381</v>
      </c>
      <c r="EB39" s="52" cm="1">
        <f t="array" aca="1" ref="EB39" ca="1">beneficio_muerte_individual_pensionado(EB$1,$E39,$B39, Hombres!$A$1:$DW$117, Mujeres!$A$1:$DW$117)</f>
        <v>109798.86489012383</v>
      </c>
      <c r="EC39" s="52" cm="1">
        <f t="array" aca="1" ref="EC39" ca="1">beneficio_muerte_individual_pensionado(EC$1,$E39,$B39, Hombres!$A$1:$DW$117, Mujeres!$A$1:$DW$117)</f>
        <v>99627.908401874753</v>
      </c>
      <c r="ED39" s="52" cm="1">
        <f t="array" aca="1" ref="ED39" ca="1">beneficio_muerte_individual_pensionado(ED$1,$E39,$B39, Hombres!$A$1:$DW$117, Mujeres!$A$1:$DW$117)</f>
        <v>88193.905407824801</v>
      </c>
      <c r="EE39" s="52" cm="1">
        <f t="array" aca="1" ref="EE39" ca="1">beneficio_muerte_individual_pensionado(EE$1,$E39,$B39, Hombres!$A$1:$DW$117, Mujeres!$A$1:$DW$117)</f>
        <v>75909.338513579016</v>
      </c>
      <c r="EF39" s="52" cm="1">
        <f t="array" aca="1" ref="EF39" ca="1">beneficio_muerte_individual_pensionado(EF$1,$E39,$B39, Hombres!$A$1:$DW$117, Mujeres!$A$1:$DW$117)</f>
        <v>63250.282192016675</v>
      </c>
      <c r="EG39" s="52" cm="1">
        <f t="array" aca="1" ref="EG39" ca="1">beneficio_muerte_individual_pensionado(EG$1,$E39,$B39, Hombres!$A$1:$DW$117, Mujeres!$A$1:$DW$117)</f>
        <v>50783.010229240092</v>
      </c>
      <c r="EH39" s="52" cm="1">
        <f t="array" aca="1" ref="EH39" ca="1">beneficio_muerte_individual_pensionado(EH$1,$E39,$B39, Hombres!$A$1:$DW$117, Mujeres!$A$1:$DW$117)</f>
        <v>39099.153148279154</v>
      </c>
      <c r="EI39" s="52" cm="1">
        <f t="array" aca="1" ref="EI39" ca="1">beneficio_muerte_individual_pensionado(EI$1,$E39,$B39, Hombres!$A$1:$DW$117, Mujeres!$A$1:$DW$117)</f>
        <v>28706.184897934705</v>
      </c>
      <c r="EJ39" s="52" cm="1">
        <f t="array" aca="1" ref="EJ39" ca="1">beneficio_muerte_individual_pensionado(EJ$1,$E39,$B39, Hombres!$A$1:$DW$117, Mujeres!$A$1:$DW$117)</f>
        <v>19958.818282474083</v>
      </c>
      <c r="EK39" s="52" cm="1">
        <f t="array" aca="1" ref="EK39" ca="1">beneficio_muerte_individual_pensionado(EK$1,$E39,$B39, Hombres!$A$1:$DW$117, Mujeres!$A$1:$DW$117)</f>
        <v>13031.322183002409</v>
      </c>
      <c r="EL39" s="52" cm="1">
        <f t="array" aca="1" ref="EL39" ca="1">beneficio_muerte_individual_pensionado(EL$1,$E39,$B39, Hombres!$A$1:$DW$117, Mujeres!$A$1:$DW$117)</f>
        <v>7912.1843655198554</v>
      </c>
      <c r="EM39" s="52" cm="1">
        <f t="array" aca="1" ref="EM39" ca="1">beneficio_muerte_individual_pensionado(EM$1,$E39,$B39, Hombres!$A$1:$DW$117, Mujeres!$A$1:$DW$117)</f>
        <v>4416.8375163892397</v>
      </c>
      <c r="EN39" s="52" cm="1">
        <f t="array" aca="1" ref="EN39" ca="1">beneficio_muerte_individual_pensionado(EN$1,$E39,$B39, Hombres!$A$1:$DW$117, Mujeres!$A$1:$DW$117)</f>
        <v>2235.4886542021463</v>
      </c>
      <c r="EO39" s="52" cm="1">
        <f t="array" aca="1" ref="EO39" ca="1">beneficio_muerte_individual_pensionado(EO$1,$E39,$B39, Hombres!$A$1:$DW$117, Mujeres!$A$1:$DW$117)</f>
        <v>1007.8637160293916</v>
      </c>
      <c r="EP39" s="52" cm="1">
        <f t="array" aca="1" ref="EP39" ca="1">beneficio_muerte_individual_pensionado(EP$1,$E39,$B39, Hombres!$A$1:$DW$117, Mujeres!$A$1:$DW$117)</f>
        <v>395.63328560384815</v>
      </c>
      <c r="EQ39" s="52" cm="1">
        <f t="array" aca="1" ref="EQ39" ca="1">beneficio_muerte_individual_pensionado(EQ$1,$E39,$B39, Hombres!$A$1:$DW$117, Mujeres!$A$1:$DW$117)</f>
        <v>131.17304493832441</v>
      </c>
      <c r="ER39" s="52" cm="1">
        <f t="array" aca="1" ref="ER39" ca="1">beneficio_muerte_individual_pensionado(ER$1,$E39,$B39, Hombres!$A$1:$DW$117, Mujeres!$A$1:$DW$117)</f>
        <v>35.181270113363929</v>
      </c>
      <c r="ES39" s="52" cm="1">
        <f t="array" aca="1" ref="ES39" ca="1">beneficio_muerte_individual_pensionado(ES$1,$E39,$B39, Hombres!$A$1:$DW$117, Mujeres!$A$1:$DW$117)</f>
        <v>7.1362886614980523</v>
      </c>
      <c r="ET39" s="52" cm="1">
        <f t="array" aca="1" ref="ET39" ca="1">beneficio_muerte_individual_pensionado(ET$1,$E39,$B39, Hombres!$A$1:$DW$117, Mujeres!$A$1:$DW$117)</f>
        <v>1.0351328266428361</v>
      </c>
      <c r="EU39" s="52" cm="1">
        <f t="array" aca="1" ref="EU39" ca="1">beneficio_muerte_individual_pensionado(EU$1,$E39,$B39, Hombres!$A$1:$DW$117, Mujeres!$A$1:$DW$117)</f>
        <v>0</v>
      </c>
      <c r="EV39" s="52" cm="1">
        <f t="array" aca="1" ref="EV39" ca="1">beneficio_muerte_individual_pensionado(EV$1,$E39,$B39, Hombres!$A$1:$DW$117, Mujeres!$A$1:$DW$117)</f>
        <v>0</v>
      </c>
      <c r="EW39" s="52" cm="1">
        <f t="array" aca="1" ref="EW39" ca="1">beneficio_muerte_individual_pensionado(EW$1,$E39,$B39, Hombres!$A$1:$DW$117, Mujeres!$A$1:$DW$117)</f>
        <v>0</v>
      </c>
      <c r="EX39" s="52" cm="1">
        <f t="array" aca="1" ref="EX39" ca="1">beneficio_muerte_individual_pensionado(EX$1,$E39,$B39, Hombres!$A$1:$DW$117, Mujeres!$A$1:$DW$117)</f>
        <v>0</v>
      </c>
      <c r="EY39" s="52" cm="1">
        <f t="array" aca="1" ref="EY39" ca="1">beneficio_muerte_individual_pensionado(EY$1,$E39,$B39, Hombres!$A$1:$DW$117, Mujeres!$A$1:$DW$117)</f>
        <v>0</v>
      </c>
      <c r="EZ39" s="52" cm="1">
        <f t="array" aca="1" ref="EZ39" ca="1">beneficio_muerte_individual_pensionado(EZ$1,$E39,$B39, Hombres!$A$1:$DW$117, Mujeres!$A$1:$DW$117)</f>
        <v>0</v>
      </c>
      <c r="FA39" s="52" cm="1">
        <f t="array" aca="1" ref="FA39" ca="1">beneficio_muerte_individual_pensionado(FA$1,$E39,$B39, Hombres!$A$1:$DW$117, Mujeres!$A$1:$DW$117)</f>
        <v>0</v>
      </c>
      <c r="FB39" s="52" cm="1">
        <f t="array" aca="1" ref="FB39" ca="1">beneficio_muerte_individual_pensionado(FB$1,$E39,$B39, Hombres!$A$1:$DW$117, Mujeres!$A$1:$DW$117)</f>
        <v>0</v>
      </c>
      <c r="FC39" s="52" cm="1">
        <f t="array" aca="1" ref="FC39" ca="1">beneficio_muerte_individual_pensionado(FC$1,$E39,$B39, Hombres!$A$1:$DW$117, Mujeres!$A$1:$DW$117)</f>
        <v>0</v>
      </c>
      <c r="FD39" s="52" cm="1">
        <f t="array" aca="1" ref="FD39" ca="1">beneficio_muerte_individual_pensionado(FD$1,$E39,$B39, Hombres!$A$1:$DW$117, Mujeres!$A$1:$DW$117)</f>
        <v>0</v>
      </c>
      <c r="FE39" s="52" cm="1">
        <f t="array" aca="1" ref="FE39" ca="1">beneficio_muerte_individual_pensionado(FE$1,$E39,$B39, Hombres!$A$1:$DW$117, Mujeres!$A$1:$DW$117)</f>
        <v>0</v>
      </c>
      <c r="FF39" s="52" cm="1">
        <f t="array" aca="1" ref="FF39" ca="1">beneficio_muerte_individual_pensionado(FF$1,$E39,$B39, Hombres!$A$1:$DW$117, Mujeres!$A$1:$DW$117)</f>
        <v>0</v>
      </c>
      <c r="FG39" s="52" cm="1">
        <f t="array" aca="1" ref="FG39" ca="1">beneficio_muerte_individual_pensionado(FG$1,$E39,$B39, Hombres!$A$1:$DW$117, Mujeres!$A$1:$DW$117)</f>
        <v>0</v>
      </c>
      <c r="FH39" s="52" cm="1">
        <f t="array" aca="1" ref="FH39" ca="1">beneficio_muerte_individual_pensionado(FH$1,$E39,$B39, Hombres!$A$1:$DW$117, Mujeres!$A$1:$DW$117)</f>
        <v>0</v>
      </c>
      <c r="FI39" s="52" cm="1">
        <f t="array" aca="1" ref="FI39" ca="1">beneficio_muerte_individual_pensionado(FI$1,$E39,$B39, Hombres!$A$1:$DW$117, Mujeres!$A$1:$DW$117)</f>
        <v>0</v>
      </c>
      <c r="FJ39" s="52" cm="1">
        <f t="array" aca="1" ref="FJ39" ca="1">beneficio_muerte_individual_pensionado(FJ$1,$E39,$B39, Hombres!$A$1:$DW$117, Mujeres!$A$1:$DW$117)</f>
        <v>0</v>
      </c>
      <c r="FK39" s="52" cm="1">
        <f t="array" aca="1" ref="FK39" ca="1">beneficio_muerte_individual_pensionado(FK$1,$E39,$B39, Hombres!$A$1:$DW$117, Mujeres!$A$1:$DW$117)</f>
        <v>0</v>
      </c>
      <c r="FL39" s="52" cm="1">
        <f t="array" aca="1" ref="FL39" ca="1">beneficio_muerte_individual_pensionado(FL$1,$E39,$B39, Hombres!$A$1:$DW$117, Mujeres!$A$1:$DW$117)</f>
        <v>0</v>
      </c>
      <c r="FM39" s="52" cm="1">
        <f t="array" aca="1" ref="FM39" ca="1">beneficio_muerte_individual_pensionado(FM$1,$E39,$B39, Hombres!$A$1:$DW$117, Mujeres!$A$1:$DW$117)</f>
        <v>0</v>
      </c>
      <c r="FN39" s="52" cm="1">
        <f t="array" aca="1" ref="FN39" ca="1">beneficio_muerte_individual_pensionado(FN$1,$E39,$B39, Hombres!$A$1:$DW$117, Mujeres!$A$1:$DW$117)</f>
        <v>0</v>
      </c>
      <c r="FO39" s="52" cm="1">
        <f t="array" aca="1" ref="FO39" ca="1">beneficio_muerte_individual_pensionado(FO$1,$E39,$B39, Hombres!$A$1:$DW$117, Mujeres!$A$1:$DW$117)</f>
        <v>0</v>
      </c>
      <c r="FP39" s="52" cm="1">
        <f t="array" aca="1" ref="FP39" ca="1">beneficio_muerte_individual_pensionado(FP$1,$E39,$B39, Hombres!$A$1:$DW$117, Mujeres!$A$1:$DW$117)</f>
        <v>0</v>
      </c>
      <c r="FQ39" s="52" cm="1">
        <f t="array" aca="1" ref="FQ39" ca="1">beneficio_muerte_individual_pensionado(FQ$1,$E39,$B39, Hombres!$A$1:$DW$117, Mujeres!$A$1:$DW$117)</f>
        <v>0</v>
      </c>
      <c r="FR39" s="52" cm="1">
        <f t="array" aca="1" ref="FR39" ca="1">beneficio_muerte_individual_pensionado(FR$1,$E39,$B39, Hombres!$A$1:$DW$117, Mujeres!$A$1:$DW$117)</f>
        <v>0</v>
      </c>
      <c r="FS39" s="52" cm="1">
        <f t="array" aca="1" ref="FS39" ca="1">beneficio_muerte_individual_pensionado(FS$1,$E39,$B39, Hombres!$A$1:$DW$117, Mujeres!$A$1:$DW$117)</f>
        <v>0</v>
      </c>
      <c r="FT39" s="52" cm="1">
        <f t="array" aca="1" ref="FT39" ca="1">beneficio_muerte_individual_pensionado(FT$1,$E39,$B39, Hombres!$A$1:$DW$117, Mujeres!$A$1:$DW$117)</f>
        <v>0</v>
      </c>
      <c r="FU39" s="52" cm="1">
        <f t="array" aca="1" ref="FU39" ca="1">beneficio_muerte_individual_pensionado(FU$1,$E39,$B39, Hombres!$A$1:$DW$117, Mujeres!$A$1:$DW$117)</f>
        <v>0</v>
      </c>
      <c r="FV39" s="52" cm="1">
        <f t="array" aca="1" ref="FV39" ca="1">beneficio_muerte_individual_pensionado(FV$1,$E39,$B39, Hombres!$A$1:$DW$117, Mujeres!$A$1:$DW$117)</f>
        <v>0</v>
      </c>
      <c r="FW39" s="52" cm="1">
        <f t="array" aca="1" ref="FW39" ca="1">beneficio_muerte_individual_pensionado(FW$1,$E39,$B39, Hombres!$A$1:$DW$117, Mujeres!$A$1:$DW$117)</f>
        <v>0</v>
      </c>
      <c r="FX39" s="52" cm="1">
        <f t="array" aca="1" ref="FX39" ca="1">beneficio_muerte_individual_pensionado(FX$1,$E39,$B39, Hombres!$A$1:$DW$117, Mujeres!$A$1:$DW$117)</f>
        <v>0</v>
      </c>
      <c r="FY39" s="52" cm="1">
        <f t="array" aca="1" ref="FY39" ca="1">beneficio_muerte_individual_pensionado(FY$1,$E39,$B39, Hombres!$A$1:$DW$117, Mujeres!$A$1:$DW$117)</f>
        <v>0</v>
      </c>
      <c r="FZ39" s="52" cm="1">
        <f t="array" aca="1" ref="FZ39" ca="1">beneficio_muerte_individual_pensionado(FZ$1,$E39,$B39, Hombres!$A$1:$DW$117, Mujeres!$A$1:$DW$117)</f>
        <v>0</v>
      </c>
      <c r="GA39" s="52" cm="1">
        <f t="array" aca="1" ref="GA39" ca="1">beneficio_muerte_individual_pensionado(GA$1,$E39,$B39, Hombres!$A$1:$DW$117, Mujeres!$A$1:$DW$117)</f>
        <v>0</v>
      </c>
      <c r="GB39" s="52" cm="1">
        <f t="array" aca="1" ref="GB39" ca="1">beneficio_muerte_individual_pensionado(GB$1,$E39,$B39, Hombres!$A$1:$DW$117, Mujeres!$A$1:$DW$117)</f>
        <v>0</v>
      </c>
      <c r="GC39" s="52" cm="1">
        <f t="array" aca="1" ref="GC39" ca="1">beneficio_muerte_individual_pensionado(GC$1,$E39,$B39, Hombres!$A$1:$DW$117, Mujeres!$A$1:$DW$117)</f>
        <v>0</v>
      </c>
      <c r="GD39" s="52" cm="1">
        <f t="array" aca="1" ref="GD39" ca="1">beneficio_muerte_individual_pensionado(GD$1,$E39,$B39, Hombres!$A$1:$DW$117, Mujeres!$A$1:$DW$117)</f>
        <v>0</v>
      </c>
      <c r="GE39" s="52" cm="1">
        <f t="array" aca="1" ref="GE39" ca="1">beneficio_muerte_individual_pensionado(GE$1,$E39,$B39, Hombres!$A$1:$DW$117, Mujeres!$A$1:$DW$117)</f>
        <v>0</v>
      </c>
      <c r="GF39" s="52" cm="1">
        <f t="array" aca="1" ref="GF39" ca="1">beneficio_muerte_individual_pensionado(GF$1,$E39,$B39, Hombres!$A$1:$DW$117, Mujeres!$A$1:$DW$117)</f>
        <v>0</v>
      </c>
      <c r="GG39" s="52" cm="1">
        <f t="array" aca="1" ref="GG39" ca="1">beneficio_muerte_individual_pensionado(GG$1,$E39,$B39, Hombres!$A$1:$DW$117, Mujeres!$A$1:$DW$117)</f>
        <v>0</v>
      </c>
      <c r="GH39" s="52" cm="1">
        <f t="array" aca="1" ref="GH39" ca="1">beneficio_muerte_individual_pensionado(GH$1,$E39,$B39, Hombres!$A$1:$DW$117, Mujeres!$A$1:$DW$117)</f>
        <v>0</v>
      </c>
      <c r="GI39" s="52" cm="1">
        <f t="array" aca="1" ref="GI39" ca="1">beneficio_muerte_individual_pensionado(GI$1,$E39,$B39, Hombres!$A$1:$DW$117, Mujeres!$A$1:$DW$117)</f>
        <v>0</v>
      </c>
      <c r="GJ39" s="52" cm="1">
        <f t="array" aca="1" ref="GJ39" ca="1">beneficio_muerte_individual_pensionado(GJ$1,$E39,$B39, Hombres!$A$1:$DW$117, Mujeres!$A$1:$DW$117)</f>
        <v>0</v>
      </c>
      <c r="GK39" s="52" cm="1">
        <f t="array" aca="1" ref="GK39" ca="1">beneficio_muerte_individual_pensionado(GK$1,$E39,$B39, Hombres!$A$1:$DW$117, Mujeres!$A$1:$DW$117)</f>
        <v>0</v>
      </c>
      <c r="GL39" s="52" cm="1">
        <f t="array" aca="1" ref="GL39" ca="1">beneficio_muerte_individual_pensionado(GL$1,$E39,$B39, Hombres!$A$1:$DW$117, Mujeres!$A$1:$DW$117)</f>
        <v>0</v>
      </c>
      <c r="GM39" s="52" cm="1">
        <f t="array" aca="1" ref="GM39" ca="1">beneficio_muerte_individual_pensionado(GM$1,$E39,$B39, Hombres!$A$1:$DW$117, Mujeres!$A$1:$DW$117)</f>
        <v>0</v>
      </c>
      <c r="GN39" s="52" cm="1">
        <f t="array" aca="1" ref="GN39" ca="1">beneficio_muerte_individual_pensionado(GN$1,$E39,$B39, Hombres!$A$1:$DW$117, Mujeres!$A$1:$DW$117)</f>
        <v>0</v>
      </c>
      <c r="GO39" s="52" cm="1">
        <f t="array" aca="1" ref="GO39" ca="1">beneficio_muerte_individual_pensionado(GO$1,$E39,$B39, Hombres!$A$1:$DW$117, Mujeres!$A$1:$DW$117)</f>
        <v>0</v>
      </c>
      <c r="GP39" s="52" cm="1">
        <f t="array" aca="1" ref="GP39" ca="1">beneficio_muerte_individual_pensionado(GP$1,$E39,$B39, Hombres!$A$1:$DW$117, Mujeres!$A$1:$DW$117)</f>
        <v>0</v>
      </c>
      <c r="GQ39" s="52" cm="1">
        <f t="array" aca="1" ref="GQ39" ca="1">beneficio_muerte_individual_pensionado(GQ$1,$E39,$B39, Hombres!$A$1:$DW$117, Mujeres!$A$1:$DW$117)</f>
        <v>0</v>
      </c>
      <c r="GR39" s="52" cm="1">
        <f t="array" aca="1" ref="GR39" ca="1">beneficio_muerte_individual_pensionado(GR$1,$E39,$B39, Hombres!$A$1:$DW$117, Mujeres!$A$1:$DW$117)</f>
        <v>0</v>
      </c>
      <c r="GS39" s="52" cm="1">
        <f t="array" aca="1" ref="GS39" ca="1">beneficio_muerte_individual_pensionado(GS$1,$E39,$B39, Hombres!$A$1:$DW$117, Mujeres!$A$1:$DW$117)</f>
        <v>0</v>
      </c>
      <c r="GT39" s="52" cm="1">
        <f t="array" aca="1" ref="GT39" ca="1">beneficio_muerte_individual_pensionado(GT$1,$E39,$B39, Hombres!$A$1:$DW$117, Mujeres!$A$1:$DW$117)</f>
        <v>0</v>
      </c>
    </row>
    <row r="40" spans="1:202" x14ac:dyDescent="0.3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5"/>
      <c r="H40" s="52" cm="1">
        <f t="array" aca="1" ref="H40" ca="1">AnualidadPensionado(H$1,$E40,$B40, $D40, Hombres!$A$1:$DW$117, Mujeres!$A$1:$DW$117)</f>
        <v>0</v>
      </c>
      <c r="I40" s="52" cm="1">
        <f t="array" aca="1" ref="I40" ca="1">AnualidadPensionado(I$1,$E40,$B40, $D40, Hombres!$A$1:$DW$117, Mujeres!$A$1:$DW$117)</f>
        <v>4208613.7172774235</v>
      </c>
      <c r="J40" s="52" cm="1">
        <f t="array" aca="1" ref="J40" ca="1">AnualidadPensionado(J$1,$E40,$B40, $D40, Hombres!$A$1:$DW$117, Mujeres!$A$1:$DW$117)</f>
        <v>4270250.0225357246</v>
      </c>
      <c r="K40" s="52" cm="1">
        <f t="array" aca="1" ref="K40" ca="1">AnualidadPensionado(K$1,$E40,$B40, $D40, Hombres!$A$1:$DW$117, Mujeres!$A$1:$DW$117)</f>
        <v>4328535.3568738187</v>
      </c>
      <c r="L40" s="52" cm="1">
        <f t="array" aca="1" ref="L40" ca="1">AnualidadPensionado(L$1,$E40,$B40, $D40, Hombres!$A$1:$DW$117, Mujeres!$A$1:$DW$117)</f>
        <v>4382234.9587414982</v>
      </c>
      <c r="M40" s="52" cm="1">
        <f t="array" aca="1" ref="M40" ca="1">AnualidadPensionado(M$1,$E40,$B40, $D40, Hombres!$A$1:$DW$117, Mujeres!$A$1:$DW$117)</f>
        <v>4429750.7611257797</v>
      </c>
      <c r="N40" s="52" cm="1">
        <f t="array" aca="1" ref="N40" ca="1">AnualidadPensionado(N$1,$E40,$B40, $D40, Hombres!$A$1:$DW$117, Mujeres!$A$1:$DW$117)</f>
        <v>4469412.5124167651</v>
      </c>
      <c r="O40" s="52" cm="1">
        <f t="array" aca="1" ref="O40" ca="1">AnualidadPensionado(O$1,$E40,$B40, $D40, Hombres!$A$1:$DW$117, Mujeres!$A$1:$DW$117)</f>
        <v>4499566.3872025376</v>
      </c>
      <c r="P40" s="52" cm="1">
        <f t="array" aca="1" ref="P40" ca="1">AnualidadPensionado(P$1,$E40,$B40, $D40, Hombres!$A$1:$DW$117, Mujeres!$A$1:$DW$117)</f>
        <v>4518804.4812719431</v>
      </c>
      <c r="Q40" s="52" cm="1">
        <f t="array" aca="1" ref="Q40" ca="1">AnualidadPensionado(Q$1,$E40,$B40, $D40, Hombres!$A$1:$DW$117, Mujeres!$A$1:$DW$117)</f>
        <v>4526436.778191248</v>
      </c>
      <c r="R40" s="52" cm="1">
        <f t="array" aca="1" ref="R40" ca="1">AnualidadPensionado(R$1,$E40,$B40, $D40, Hombres!$A$1:$DW$117, Mujeres!$A$1:$DW$117)</f>
        <v>4522401.215375904</v>
      </c>
      <c r="S40" s="52" cm="1">
        <f t="array" aca="1" ref="S40" ca="1">AnualidadPensionado(S$1,$E40,$B40, $D40, Hombres!$A$1:$DW$117, Mujeres!$A$1:$DW$117)</f>
        <v>4506763.1951684533</v>
      </c>
      <c r="T40" s="52" cm="1">
        <f t="array" aca="1" ref="T40" ca="1">AnualidadPensionado(T$1,$E40,$B40, $D40, Hombres!$A$1:$DW$117, Mujeres!$A$1:$DW$117)</f>
        <v>4479270.7498924425</v>
      </c>
      <c r="U40" s="52" cm="1">
        <f t="array" aca="1" ref="U40" ca="1">AnualidadPensionado(U$1,$E40,$B40, $D40, Hombres!$A$1:$DW$117, Mujeres!$A$1:$DW$117)</f>
        <v>4439036.5648807893</v>
      </c>
      <c r="V40" s="52" cm="1">
        <f t="array" aca="1" ref="V40" ca="1">AnualidadPensionado(V$1,$E40,$B40, $D40, Hombres!$A$1:$DW$117, Mujeres!$A$1:$DW$117)</f>
        <v>4377578.8405200839</v>
      </c>
      <c r="W40" s="52" cm="1">
        <f t="array" aca="1" ref="W40" ca="1">AnualidadPensionado(W$1,$E40,$B40, $D40, Hombres!$A$1:$DW$117, Mujeres!$A$1:$DW$117)</f>
        <v>4299718.2076643016</v>
      </c>
      <c r="X40" s="52" cm="1">
        <f t="array" aca="1" ref="X40" ca="1">AnualidadPensionado(X$1,$E40,$B40, $D40, Hombres!$A$1:$DW$117, Mujeres!$A$1:$DW$117)</f>
        <v>4204950.0793206757</v>
      </c>
      <c r="Y40" s="52" cm="1">
        <f t="array" aca="1" ref="Y40" ca="1">AnualidadPensionado(Y$1,$E40,$B40, $D40, Hombres!$A$1:$DW$117, Mujeres!$A$1:$DW$117)</f>
        <v>4092727.0428395411</v>
      </c>
      <c r="Z40" s="52" cm="1">
        <f t="array" aca="1" ref="Z40" ca="1">AnualidadPensionado(Z$1,$E40,$B40, $D40, Hombres!$A$1:$DW$117, Mujeres!$A$1:$DW$117)</f>
        <v>3962416.0257863598</v>
      </c>
      <c r="AA40" s="52" cm="1">
        <f t="array" aca="1" ref="AA40" ca="1">AnualidadPensionado(AA$1,$E40,$B40, $D40, Hombres!$A$1:$DW$117, Mujeres!$A$1:$DW$117)</f>
        <v>3813645.3607479124</v>
      </c>
      <c r="AB40" s="52" cm="1">
        <f t="array" aca="1" ref="AB40" ca="1">AnualidadPensionado(AB$1,$E40,$B40, $D40, Hombres!$A$1:$DW$117, Mujeres!$A$1:$DW$117)</f>
        <v>3646562.0713077039</v>
      </c>
      <c r="AC40" s="52" cm="1">
        <f t="array" aca="1" ref="AC40" ca="1">AnualidadPensionado(AC$1,$E40,$B40, $D40, Hombres!$A$1:$DW$117, Mujeres!$A$1:$DW$117)</f>
        <v>3461845.1888003317</v>
      </c>
      <c r="AD40" s="52" cm="1">
        <f t="array" aca="1" ref="AD40" ca="1">AnualidadPensionado(AD$1,$E40,$B40, $D40, Hombres!$A$1:$DW$117, Mujeres!$A$1:$DW$117)</f>
        <v>3260483.352689229</v>
      </c>
      <c r="AE40" s="52" cm="1">
        <f t="array" aca="1" ref="AE40" ca="1">AnualidadPensionado(AE$1,$E40,$B40, $D40, Hombres!$A$1:$DW$117, Mujeres!$A$1:$DW$117)</f>
        <v>3043788.5576941846</v>
      </c>
      <c r="AF40" s="52" cm="1">
        <f t="array" aca="1" ref="AF40" ca="1">AnualidadPensionado(AF$1,$E40,$B40, $D40, Hombres!$A$1:$DW$117, Mujeres!$A$1:$DW$117)</f>
        <v>2813662.0654413435</v>
      </c>
      <c r="AG40" s="52" cm="1">
        <f t="array" aca="1" ref="AG40" ca="1">AnualidadPensionado(AG$1,$E40,$B40, $D40, Hombres!$A$1:$DW$117, Mujeres!$A$1:$DW$117)</f>
        <v>2572822.4742207383</v>
      </c>
      <c r="AH40" s="52" cm="1">
        <f t="array" aca="1" ref="AH40" ca="1">AnualidadPensionado(AH$1,$E40,$B40, $D40, Hombres!$A$1:$DW$117, Mujeres!$A$1:$DW$117)</f>
        <v>2324648.8107867283</v>
      </c>
      <c r="AI40" s="52" cm="1">
        <f t="array" aca="1" ref="AI40" ca="1">AnualidadPensionado(AI$1,$E40,$B40, $D40, Hombres!$A$1:$DW$117, Mujeres!$A$1:$DW$117)</f>
        <v>2072848.9863505217</v>
      </c>
      <c r="AJ40" s="52" cm="1">
        <f t="array" aca="1" ref="AJ40" ca="1">AnualidadPensionado(AJ$1,$E40,$B40, $D40, Hombres!$A$1:$DW$117, Mujeres!$A$1:$DW$117)</f>
        <v>1821355.8341845167</v>
      </c>
      <c r="AK40" s="52" cm="1">
        <f t="array" aca="1" ref="AK40" ca="1">AnualidadPensionado(AK$1,$E40,$B40, $D40, Hombres!$A$1:$DW$117, Mujeres!$A$1:$DW$117)</f>
        <v>1574395.1768194651</v>
      </c>
      <c r="AL40" s="52" cm="1">
        <f t="array" aca="1" ref="AL40" ca="1">AnualidadPensionado(AL$1,$E40,$B40, $D40, Hombres!$A$1:$DW$117, Mujeres!$A$1:$DW$117)</f>
        <v>1336479.4861445432</v>
      </c>
      <c r="AM40" s="52" cm="1">
        <f t="array" aca="1" ref="AM40" ca="1">AnualidadPensionado(AM$1,$E40,$B40, $D40, Hombres!$A$1:$DW$117, Mujeres!$A$1:$DW$117)</f>
        <v>1112031.3377511054</v>
      </c>
      <c r="AN40" s="52" cm="1">
        <f t="array" aca="1" ref="AN40" ca="1">AnualidadPensionado(AN$1,$E40,$B40, $D40, Hombres!$A$1:$DW$117, Mujeres!$A$1:$DW$117)</f>
        <v>904943.97132127127</v>
      </c>
      <c r="AO40" s="52" cm="1">
        <f t="array" aca="1" ref="AO40" ca="1">AnualidadPensionado(AO$1,$E40,$B40, $D40, Hombres!$A$1:$DW$117, Mujeres!$A$1:$DW$117)</f>
        <v>718376.29792260216</v>
      </c>
      <c r="AP40" s="52" cm="1">
        <f t="array" aca="1" ref="AP40" ca="1">AnualidadPensionado(AP$1,$E40,$B40, $D40, Hombres!$A$1:$DW$117, Mujeres!$A$1:$DW$117)</f>
        <v>554668.14330737875</v>
      </c>
      <c r="AQ40" s="52" cm="1">
        <f t="array" aca="1" ref="AQ40" ca="1">AnualidadPensionado(AQ$1,$E40,$B40, $D40, Hombres!$A$1:$DW$117, Mujeres!$A$1:$DW$117)</f>
        <v>415229.93294750887</v>
      </c>
      <c r="AR40" s="52" cm="1">
        <f t="array" aca="1" ref="AR40" ca="1">AnualidadPensionado(AR$1,$E40,$B40, $D40, Hombres!$A$1:$DW$117, Mujeres!$A$1:$DW$117)</f>
        <v>300334.13836999319</v>
      </c>
      <c r="AS40" s="52" cm="1">
        <f t="array" aca="1" ref="AS40" ca="1">AnualidadPensionado(AS$1,$E40,$B40, $D40, Hombres!$A$1:$DW$117, Mujeres!$A$1:$DW$117)</f>
        <v>209036.28625083587</v>
      </c>
      <c r="AT40" s="52" cm="1">
        <f t="array" aca="1" ref="AT40" ca="1">AnualidadPensionado(AT$1,$E40,$B40, $D40, Hombres!$A$1:$DW$117, Mujeres!$A$1:$DW$117)</f>
        <v>139337.71783974412</v>
      </c>
      <c r="AU40" s="52" cm="1">
        <f t="array" aca="1" ref="AU40" ca="1">AnualidadPensionado(AU$1,$E40,$B40, $D40, Hombres!$A$1:$DW$117, Mujeres!$A$1:$DW$117)</f>
        <v>88463.21115656101</v>
      </c>
      <c r="AV40" s="52" cm="1">
        <f t="array" aca="1" ref="AV40" ca="1">AnualidadPensionado(AV$1,$E40,$B40, $D40, Hombres!$A$1:$DW$117, Mujeres!$A$1:$DW$117)</f>
        <v>53166.02127889228</v>
      </c>
      <c r="AW40" s="52" cm="1">
        <f t="array" aca="1" ref="AW40" ca="1">AnualidadPensionado(AW$1,$E40,$B40, $D40, Hombres!$A$1:$DW$117, Mujeres!$A$1:$DW$117)</f>
        <v>30035.188381273842</v>
      </c>
      <c r="AX40" s="52" cm="1">
        <f t="array" aca="1" ref="AX40" ca="1">AnualidadPensionado(AX$1,$E40,$B40, $D40, Hombres!$A$1:$DW$117, Mujeres!$A$1:$DW$117)</f>
        <v>15816.445562417945</v>
      </c>
      <c r="AY40" s="52" cm="1">
        <f t="array" aca="1" ref="AY40" ca="1">AnualidadPensionado(AY$1,$E40,$B40, $D40, Hombres!$A$1:$DW$117, Mujeres!$A$1:$DW$117)</f>
        <v>7685.2357780477496</v>
      </c>
      <c r="AZ40" s="52" cm="1">
        <f t="array" aca="1" ref="AZ40" ca="1">AnualidadPensionado(AZ$1,$E40,$B40, $D40, Hombres!$A$1:$DW$117, Mujeres!$A$1:$DW$117)</f>
        <v>3403.6120291789066</v>
      </c>
      <c r="BA40" s="52" cm="1">
        <f t="array" aca="1" ref="BA40" ca="1">AnualidadPensionado(BA$1,$E40,$B40, $D40, Hombres!$A$1:$DW$117, Mujeres!$A$1:$DW$117)</f>
        <v>1353.5758206298665</v>
      </c>
      <c r="BB40" s="52" cm="1">
        <f t="array" aca="1" ref="BB40" ca="1">AnualidadPensionado(BB$1,$E40,$B40, $D40, Hombres!$A$1:$DW$117, Mujeres!$A$1:$DW$117)</f>
        <v>474.39282625129636</v>
      </c>
      <c r="BC40" s="52" cm="1">
        <f t="array" aca="1" ref="BC40" ca="1">AnualidadPensionado(BC$1,$E40,$B40, $D40, Hombres!$A$1:$DW$117, Mujeres!$A$1:$DW$117)</f>
        <v>142.93349733276324</v>
      </c>
      <c r="BD40" s="52" cm="1">
        <f t="array" aca="1" ref="BD40" ca="1">AnualidadPensionado(BD$1,$E40,$B40, $D40, Hombres!$A$1:$DW$117, Mujeres!$A$1:$DW$117)</f>
        <v>35.771483119316173</v>
      </c>
      <c r="BE40" s="52" cm="1">
        <f t="array" aca="1" ref="BE40" ca="1">AnualidadPensionado(BE$1,$E40,$B40, $D40, Hombres!$A$1:$DW$117, Mujeres!$A$1:$DW$117)</f>
        <v>0</v>
      </c>
      <c r="BF40" s="52" cm="1">
        <f t="array" aca="1" ref="BF40" ca="1">AnualidadPensionado(BF$1,$E40,$B40, $D40, Hombres!$A$1:$DW$117, Mujeres!$A$1:$DW$117)</f>
        <v>0</v>
      </c>
      <c r="BG40" s="52" cm="1">
        <f t="array" aca="1" ref="BG40" ca="1">AnualidadPensionado(BG$1,$E40,$B40, $D40, Hombres!$A$1:$DW$117, Mujeres!$A$1:$DW$117)</f>
        <v>0</v>
      </c>
      <c r="BH40" s="52" cm="1">
        <f t="array" aca="1" ref="BH40" ca="1">AnualidadPensionado(BH$1,$E40,$B40, $D40, Hombres!$A$1:$DW$117, Mujeres!$A$1:$DW$117)</f>
        <v>0</v>
      </c>
      <c r="BI40" s="52" cm="1">
        <f t="array" aca="1" ref="BI40" ca="1">AnualidadPensionado(BI$1,$E40,$B40, $D40, Hombres!$A$1:$DW$117, Mujeres!$A$1:$DW$117)</f>
        <v>0</v>
      </c>
      <c r="BJ40" s="52" cm="1">
        <f t="array" aca="1" ref="BJ40" ca="1">AnualidadPensionado(BJ$1,$E40,$B40, $D40, Hombres!$A$1:$DW$117, Mujeres!$A$1:$DW$117)</f>
        <v>0</v>
      </c>
      <c r="BK40" s="52" cm="1">
        <f t="array" aca="1" ref="BK40" ca="1">AnualidadPensionado(BK$1,$E40,$B40, $D40, Hombres!$A$1:$DW$117, Mujeres!$A$1:$DW$117)</f>
        <v>0</v>
      </c>
      <c r="BL40" s="52" cm="1">
        <f t="array" aca="1" ref="BL40" ca="1">AnualidadPensionado(BL$1,$E40,$B40, $D40, Hombres!$A$1:$DW$117, Mujeres!$A$1:$DW$117)</f>
        <v>0</v>
      </c>
      <c r="BM40" s="52" cm="1">
        <f t="array" aca="1" ref="BM40" ca="1">AnualidadPensionado(BM$1,$E40,$B40, $D40, Hombres!$A$1:$DW$117, Mujeres!$A$1:$DW$117)</f>
        <v>0</v>
      </c>
      <c r="BN40" s="52" cm="1">
        <f t="array" aca="1" ref="BN40" ca="1">AnualidadPensionado(BN$1,$E40,$B40, $D40, Hombres!$A$1:$DW$117, Mujeres!$A$1:$DW$117)</f>
        <v>0</v>
      </c>
      <c r="BO40" s="52" cm="1">
        <f t="array" aca="1" ref="BO40" ca="1">AnualidadPensionado(BO$1,$E40,$B40, $D40, Hombres!$A$1:$DW$117, Mujeres!$A$1:$DW$117)</f>
        <v>0</v>
      </c>
      <c r="BP40" s="52" cm="1">
        <f t="array" aca="1" ref="BP40" ca="1">AnualidadPensionado(BP$1,$E40,$B40, $D40, Hombres!$A$1:$DW$117, Mujeres!$A$1:$DW$117)</f>
        <v>0</v>
      </c>
      <c r="BQ40" s="52" cm="1">
        <f t="array" aca="1" ref="BQ40" ca="1">AnualidadPensionado(BQ$1,$E40,$B40, $D40, Hombres!$A$1:$DW$117, Mujeres!$A$1:$DW$117)</f>
        <v>0</v>
      </c>
      <c r="BR40" s="52" cm="1">
        <f t="array" aca="1" ref="BR40" ca="1">AnualidadPensionado(BR$1,$E40,$B40, $D40, Hombres!$A$1:$DW$117, Mujeres!$A$1:$DW$117)</f>
        <v>0</v>
      </c>
      <c r="BS40" s="52" cm="1">
        <f t="array" aca="1" ref="BS40" ca="1">AnualidadPensionado(BS$1,$E40,$B40, $D40, Hombres!$A$1:$DW$117, Mujeres!$A$1:$DW$117)</f>
        <v>0</v>
      </c>
      <c r="BT40" s="52" cm="1">
        <f t="array" aca="1" ref="BT40" ca="1">AnualidadPensionado(BT$1,$E40,$B40, $D40, Hombres!$A$1:$DW$117, Mujeres!$A$1:$DW$117)</f>
        <v>0</v>
      </c>
      <c r="BU40" s="52" cm="1">
        <f t="array" aca="1" ref="BU40" ca="1">AnualidadPensionado(BU$1,$E40,$B40, $D40, Hombres!$A$1:$DW$117, Mujeres!$A$1:$DW$117)</f>
        <v>0</v>
      </c>
      <c r="BV40" s="52" cm="1">
        <f t="array" aca="1" ref="BV40" ca="1">AnualidadPensionado(BV$1,$E40,$B40, $D40, Hombres!$A$1:$DW$117, Mujeres!$A$1:$DW$117)</f>
        <v>0</v>
      </c>
      <c r="BW40" s="52" cm="1">
        <f t="array" aca="1" ref="BW40" ca="1">AnualidadPensionado(BW$1,$E40,$B40, $D40, Hombres!$A$1:$DW$117, Mujeres!$A$1:$DW$117)</f>
        <v>0</v>
      </c>
      <c r="BX40" s="52" cm="1">
        <f t="array" aca="1" ref="BX40" ca="1">AnualidadPensionado(BX$1,$E40,$B40, $D40, Hombres!$A$1:$DW$117, Mujeres!$A$1:$DW$117)</f>
        <v>0</v>
      </c>
      <c r="BY40" s="52" cm="1">
        <f t="array" aca="1" ref="BY40" ca="1">AnualidadPensionado(BY$1,$E40,$B40, $D40, Hombres!$A$1:$DW$117, Mujeres!$A$1:$DW$117)</f>
        <v>0</v>
      </c>
      <c r="BZ40" s="52" cm="1">
        <f t="array" aca="1" ref="BZ40" ca="1">AnualidadPensionado(BZ$1,$E40,$B40, $D40, Hombres!$A$1:$DW$117, Mujeres!$A$1:$DW$117)</f>
        <v>0</v>
      </c>
      <c r="CA40" s="52" cm="1">
        <f t="array" aca="1" ref="CA40" ca="1">AnualidadPensionado(CA$1,$E40,$B40, $D40, Hombres!$A$1:$DW$117, Mujeres!$A$1:$DW$117)</f>
        <v>0</v>
      </c>
      <c r="CB40" s="52" cm="1">
        <f t="array" aca="1" ref="CB40" ca="1">AnualidadPensionado(CB$1,$E40,$B40, $D40, Hombres!$A$1:$DW$117, Mujeres!$A$1:$DW$117)</f>
        <v>0</v>
      </c>
      <c r="CC40" s="52" cm="1">
        <f t="array" aca="1" ref="CC40" ca="1">AnualidadPensionado(CC$1,$E40,$B40, $D40, Hombres!$A$1:$DW$117, Mujeres!$A$1:$DW$117)</f>
        <v>0</v>
      </c>
      <c r="CD40" s="52" cm="1">
        <f t="array" aca="1" ref="CD40" ca="1">AnualidadPensionado(CD$1,$E40,$B40, $D40, Hombres!$A$1:$DW$117, Mujeres!$A$1:$DW$117)</f>
        <v>0</v>
      </c>
      <c r="CE40" s="52" cm="1">
        <f t="array" aca="1" ref="CE40" ca="1">AnualidadPensionado(CE$1,$E40,$B40, $D40, Hombres!$A$1:$DW$117, Mujeres!$A$1:$DW$117)</f>
        <v>0</v>
      </c>
      <c r="CF40" s="52" cm="1">
        <f t="array" aca="1" ref="CF40" ca="1">AnualidadPensionado(CF$1,$E40,$B40, $D40, Hombres!$A$1:$DW$117, Mujeres!$A$1:$DW$117)</f>
        <v>0</v>
      </c>
      <c r="CG40" s="52" cm="1">
        <f t="array" aca="1" ref="CG40" ca="1">AnualidadPensionado(CG$1,$E40,$B40, $D40, Hombres!$A$1:$DW$117, Mujeres!$A$1:$DW$117)</f>
        <v>0</v>
      </c>
      <c r="CH40" s="52" cm="1">
        <f t="array" aca="1" ref="CH40" ca="1">AnualidadPensionado(CH$1,$E40,$B40, $D40, Hombres!$A$1:$DW$117, Mujeres!$A$1:$DW$117)</f>
        <v>0</v>
      </c>
      <c r="CI40" s="52" cm="1">
        <f t="array" aca="1" ref="CI40" ca="1">AnualidadPensionado(CI$1,$E40,$B40, $D40, Hombres!$A$1:$DW$117, Mujeres!$A$1:$DW$117)</f>
        <v>0</v>
      </c>
      <c r="CJ40" s="52" cm="1">
        <f t="array" aca="1" ref="CJ40" ca="1">AnualidadPensionado(CJ$1,$E40,$B40, $D40, Hombres!$A$1:$DW$117, Mujeres!$A$1:$DW$117)</f>
        <v>0</v>
      </c>
      <c r="CK40" s="52" cm="1">
        <f t="array" aca="1" ref="CK40" ca="1">AnualidadPensionado(CK$1,$E40,$B40, $D40, Hombres!$A$1:$DW$117, Mujeres!$A$1:$DW$117)</f>
        <v>0</v>
      </c>
      <c r="CL40" s="52" cm="1">
        <f t="array" aca="1" ref="CL40" ca="1">AnualidadPensionado(CL$1,$E40,$B40, $D40, Hombres!$A$1:$DW$117, Mujeres!$A$1:$DW$117)</f>
        <v>0</v>
      </c>
      <c r="CM40" s="52" cm="1">
        <f t="array" aca="1" ref="CM40" ca="1">AnualidadPensionado(CM$1,$E40,$B40, $D40, Hombres!$A$1:$DW$117, Mujeres!$A$1:$DW$117)</f>
        <v>0</v>
      </c>
      <c r="CN40" s="52" cm="1">
        <f t="array" aca="1" ref="CN40" ca="1">AnualidadPensionado(CN$1,$E40,$B40, $D40, Hombres!$A$1:$DW$117, Mujeres!$A$1:$DW$117)</f>
        <v>0</v>
      </c>
      <c r="CO40" s="52" cm="1">
        <f t="array" aca="1" ref="CO40" ca="1">AnualidadPensionado(CO$1,$E40,$B40, $D40, Hombres!$A$1:$DW$117, Mujeres!$A$1:$DW$117)</f>
        <v>0</v>
      </c>
      <c r="CP40" s="52" cm="1">
        <f t="array" aca="1" ref="CP40" ca="1">AnualidadPensionado(CP$1,$E40,$B40, $D40, Hombres!$A$1:$DW$117, Mujeres!$A$1:$DW$117)</f>
        <v>0</v>
      </c>
      <c r="CQ40" s="52" cm="1">
        <f t="array" aca="1" ref="CQ40" ca="1">AnualidadPensionado(CQ$1,$E40,$B40, $D40, Hombres!$A$1:$DW$117, Mujeres!$A$1:$DW$117)</f>
        <v>0</v>
      </c>
      <c r="CR40" s="52" cm="1">
        <f t="array" aca="1" ref="CR40" ca="1">AnualidadPensionado(CR$1,$E40,$B40, $D40, Hombres!$A$1:$DW$117, Mujeres!$A$1:$DW$117)</f>
        <v>0</v>
      </c>
      <c r="CS40" s="52" cm="1">
        <f t="array" aca="1" ref="CS40" ca="1">AnualidadPensionado(CS$1,$E40,$B40, $D40, Hombres!$A$1:$DW$117, Mujeres!$A$1:$DW$117)</f>
        <v>0</v>
      </c>
      <c r="CT40" s="52" cm="1">
        <f t="array" aca="1" ref="CT40" ca="1">AnualidadPensionado(CT$1,$E40,$B40, $D40, Hombres!$A$1:$DW$117, Mujeres!$A$1:$DW$117)</f>
        <v>0</v>
      </c>
      <c r="CU40" s="52" cm="1">
        <f t="array" aca="1" ref="CU40" ca="1">AnualidadPensionado(CU$1,$E40,$B40, $D40, Hombres!$A$1:$DW$117, Mujeres!$A$1:$DW$117)</f>
        <v>0</v>
      </c>
      <c r="CV40" s="52" cm="1">
        <f t="array" aca="1" ref="CV40" ca="1">AnualidadPensionado(CV$1,$E40,$B40, $D40, Hombres!$A$1:$DW$117, Mujeres!$A$1:$DW$117)</f>
        <v>0</v>
      </c>
      <c r="CW40" s="52" cm="1">
        <f t="array" aca="1" ref="CW40" ca="1">AnualidadPensionado(CW$1,$E40,$B40, $D40, Hombres!$A$1:$DW$117, Mujeres!$A$1:$DW$117)</f>
        <v>0</v>
      </c>
      <c r="CX40" s="52" cm="1">
        <f t="array" aca="1" ref="CX40" ca="1">AnualidadPensionado(CX$1,$E40,$B40, $D40, Hombres!$A$1:$DW$117, Mujeres!$A$1:$DW$117)</f>
        <v>0</v>
      </c>
      <c r="CY40" s="52" cm="1">
        <f t="array" aca="1" ref="CY40" ca="1">AnualidadPensionado(CY$1,$E40,$B40, $D40, Hombres!$A$1:$DW$117, Mujeres!$A$1:$DW$117)</f>
        <v>0</v>
      </c>
      <c r="DB40" s="25"/>
      <c r="DC40" s="52" cm="1">
        <f t="array" aca="1" ref="DC40" ca="1">beneficio_muerte_individual_pensionado(DC$1,$E40,$B40, Hombres!$A$1:$DW$117, Mujeres!$A$1:$DW$117)</f>
        <v>0</v>
      </c>
      <c r="DD40" s="52" cm="1">
        <f t="array" aca="1" ref="DD40" ca="1">beneficio_muerte_individual_pensionado(DD$1,$E40,$B40, Hombres!$A$1:$DW$117, Mujeres!$A$1:$DW$117)</f>
        <v>41600.400000000001</v>
      </c>
      <c r="DE40" s="52" cm="1">
        <f t="array" aca="1" ref="DE40" ca="1">beneficio_muerte_individual_pensionado(DE$1,$E40,$B40, Hombres!$A$1:$DW$117, Mujeres!$A$1:$DW$117)</f>
        <v>43564.402612319995</v>
      </c>
      <c r="DF40" s="52" cm="1">
        <f t="array" aca="1" ref="DF40" ca="1">beneficio_muerte_individual_pensionado(DF$1,$E40,$B40, Hombres!$A$1:$DW$117, Mujeres!$A$1:$DW$117)</f>
        <v>45733.461753921554</v>
      </c>
      <c r="DG40" s="52" cm="1">
        <f t="array" aca="1" ref="DG40" ca="1">beneficio_muerte_individual_pensionado(DG$1,$E40,$B40, Hombres!$A$1:$DW$117, Mujeres!$A$1:$DW$117)</f>
        <v>48414.076194166657</v>
      </c>
      <c r="DH40" s="52" cm="1">
        <f t="array" aca="1" ref="DH40" ca="1">beneficio_muerte_individual_pensionado(DH$1,$E40,$B40, Hombres!$A$1:$DW$117, Mujeres!$A$1:$DW$117)</f>
        <v>51769.234588290186</v>
      </c>
      <c r="DI40" s="52" cm="1">
        <f t="array" aca="1" ref="DI40" ca="1">beneficio_muerte_individual_pensionado(DI$1,$E40,$B40, Hombres!$A$1:$DW$117, Mujeres!$A$1:$DW$117)</f>
        <v>55820.231012008975</v>
      </c>
      <c r="DJ40" s="52" cm="1">
        <f t="array" aca="1" ref="DJ40" ca="1">beneficio_muerte_individual_pensionado(DJ$1,$E40,$B40, Hombres!$A$1:$DW$117, Mujeres!$A$1:$DW$117)</f>
        <v>60483.851900800168</v>
      </c>
      <c r="DK40" s="52" cm="1">
        <f t="array" aca="1" ref="DK40" ca="1">beneficio_muerte_individual_pensionado(DK$1,$E40,$B40, Hombres!$A$1:$DW$117, Mujeres!$A$1:$DW$117)</f>
        <v>65487.031831406624</v>
      </c>
      <c r="DL40" s="52" cm="1">
        <f t="array" aca="1" ref="DL40" ca="1">beneficio_muerte_individual_pensionado(DL$1,$E40,$B40, Hombres!$A$1:$DW$117, Mujeres!$A$1:$DW$117)</f>
        <v>70283.677236808391</v>
      </c>
      <c r="DM40" s="52" cm="1">
        <f t="array" aca="1" ref="DM40" ca="1">beneficio_muerte_individual_pensionado(DM$1,$E40,$B40, Hombres!$A$1:$DW$117, Mujeres!$A$1:$DW$117)</f>
        <v>74538.923768661509</v>
      </c>
      <c r="DN40" s="52" cm="1">
        <f t="array" aca="1" ref="DN40" ca="1">beneficio_muerte_individual_pensionado(DN$1,$E40,$B40, Hombres!$A$1:$DW$117, Mujeres!$A$1:$DW$117)</f>
        <v>78303.435463423404</v>
      </c>
      <c r="DO40" s="52" cm="1">
        <f t="array" aca="1" ref="DO40" ca="1">beneficio_muerte_individual_pensionado(DO$1,$E40,$B40, Hombres!$A$1:$DW$117, Mujeres!$A$1:$DW$117)</f>
        <v>81799.310448050135</v>
      </c>
      <c r="DP40" s="52" cm="1">
        <f t="array" aca="1" ref="DP40" ca="1">beneficio_muerte_individual_pensionado(DP$1,$E40,$B40, Hombres!$A$1:$DW$117, Mujeres!$A$1:$DW$117)</f>
        <v>85299.556308447674</v>
      </c>
      <c r="DQ40" s="52" cm="1">
        <f t="array" aca="1" ref="DQ40" ca="1">beneficio_muerte_individual_pensionado(DQ$1,$E40,$B40, Hombres!$A$1:$DW$117, Mujeres!$A$1:$DW$117)</f>
        <v>92342.527139482438</v>
      </c>
      <c r="DR40" s="52" cm="1">
        <f t="array" aca="1" ref="DR40" ca="1">beneficio_muerte_individual_pensionado(DR$1,$E40,$B40, Hombres!$A$1:$DW$117, Mujeres!$A$1:$DW$117)</f>
        <v>96299.704259409104</v>
      </c>
      <c r="DS40" s="52" cm="1">
        <f t="array" aca="1" ref="DS40" ca="1">beneficio_muerte_individual_pensionado(DS$1,$E40,$B40, Hombres!$A$1:$DW$117, Mujeres!$A$1:$DW$117)</f>
        <v>100001.27130086714</v>
      </c>
      <c r="DT40" s="52" cm="1">
        <f t="array" aca="1" ref="DT40" ca="1">beneficio_muerte_individual_pensionado(DT$1,$E40,$B40, Hombres!$A$1:$DW$117, Mujeres!$A$1:$DW$117)</f>
        <v>103502.00167762897</v>
      </c>
      <c r="DU40" s="52" cm="1">
        <f t="array" aca="1" ref="DU40" ca="1">beneficio_muerte_individual_pensionado(DU$1,$E40,$B40, Hombres!$A$1:$DW$117, Mujeres!$A$1:$DW$117)</f>
        <v>106782.87971254211</v>
      </c>
      <c r="DV40" s="52" cm="1">
        <f t="array" aca="1" ref="DV40" ca="1">beneficio_muerte_individual_pensionado(DV$1,$E40,$B40, Hombres!$A$1:$DW$117, Mujeres!$A$1:$DW$117)</f>
        <v>109637.25271105449</v>
      </c>
      <c r="DW40" s="52" cm="1">
        <f t="array" aca="1" ref="DW40" ca="1">beneficio_muerte_individual_pensionado(DW$1,$E40,$B40, Hombres!$A$1:$DW$117, Mujeres!$A$1:$DW$117)</f>
        <v>111902.24842098706</v>
      </c>
      <c r="DX40" s="52" cm="1">
        <f t="array" aca="1" ref="DX40" ca="1">beneficio_muerte_individual_pensionado(DX$1,$E40,$B40, Hombres!$A$1:$DW$117, Mujeres!$A$1:$DW$117)</f>
        <v>113521.35056033295</v>
      </c>
      <c r="DY40" s="52" cm="1">
        <f t="array" aca="1" ref="DY40" ca="1">beneficio_muerte_individual_pensionado(DY$1,$E40,$B40, Hombres!$A$1:$DW$117, Mujeres!$A$1:$DW$117)</f>
        <v>114458.86076215055</v>
      </c>
      <c r="DZ40" s="52" cm="1">
        <f t="array" aca="1" ref="DZ40" ca="1">beneficio_muerte_individual_pensionado(DZ$1,$E40,$B40, Hombres!$A$1:$DW$117, Mujeres!$A$1:$DW$117)</f>
        <v>114597.96409698484</v>
      </c>
      <c r="EA40" s="52" cm="1">
        <f t="array" aca="1" ref="EA40" ca="1">beneficio_muerte_individual_pensionado(EA$1,$E40,$B40, Hombres!$A$1:$DW$117, Mujeres!$A$1:$DW$117)</f>
        <v>113720.41362908807</v>
      </c>
      <c r="EB40" s="52" cm="1">
        <f t="array" aca="1" ref="EB40" ca="1">beneficio_muerte_individual_pensionado(EB$1,$E40,$B40, Hombres!$A$1:$DW$117, Mujeres!$A$1:$DW$117)</f>
        <v>111682.1696690151</v>
      </c>
      <c r="EC40" s="52" cm="1">
        <f t="array" aca="1" ref="EC40" ca="1">beneficio_muerte_individual_pensionado(EC$1,$E40,$B40, Hombres!$A$1:$DW$117, Mujeres!$A$1:$DW$117)</f>
        <v>108479.11716628096</v>
      </c>
      <c r="ED40" s="52" cm="1">
        <f t="array" aca="1" ref="ED40" ca="1">beneficio_muerte_individual_pensionado(ED$1,$E40,$B40, Hombres!$A$1:$DW$117, Mujeres!$A$1:$DW$117)</f>
        <v>104151.4781183584</v>
      </c>
      <c r="EE40" s="52" cm="1">
        <f t="array" aca="1" ref="EE40" ca="1">beneficio_muerte_individual_pensionado(EE$1,$E40,$B40, Hombres!$A$1:$DW$117, Mujeres!$A$1:$DW$117)</f>
        <v>98710.270007189101</v>
      </c>
      <c r="EF40" s="52" cm="1">
        <f t="array" aca="1" ref="EF40" ca="1">beneficio_muerte_individual_pensionado(EF$1,$E40,$B40, Hombres!$A$1:$DW$117, Mujeres!$A$1:$DW$117)</f>
        <v>92150.239854879517</v>
      </c>
      <c r="EG40" s="52" cm="1">
        <f t="array" aca="1" ref="EG40" ca="1">beneficio_muerte_individual_pensionado(EG$1,$E40,$B40, Hombres!$A$1:$DW$117, Mujeres!$A$1:$DW$117)</f>
        <v>84567.210993554865</v>
      </c>
      <c r="EH40" s="52" cm="1">
        <f t="array" aca="1" ref="EH40" ca="1">beneficio_muerte_individual_pensionado(EH$1,$E40,$B40, Hombres!$A$1:$DW$117, Mujeres!$A$1:$DW$117)</f>
        <v>76183.678818708358</v>
      </c>
      <c r="EI40" s="52" cm="1">
        <f t="array" aca="1" ref="EI40" ca="1">beneficio_muerte_individual_pensionado(EI$1,$E40,$B40, Hombres!$A$1:$DW$117, Mujeres!$A$1:$DW$117)</f>
        <v>67268.323923151635</v>
      </c>
      <c r="EJ40" s="52" cm="1">
        <f t="array" aca="1" ref="EJ40" ca="1">beneficio_muerte_individual_pensionado(EJ$1,$E40,$B40, Hombres!$A$1:$DW$117, Mujeres!$A$1:$DW$117)</f>
        <v>58084.355426055408</v>
      </c>
      <c r="EK40" s="52" cm="1">
        <f t="array" aca="1" ref="EK40" ca="1">beneficio_muerte_individual_pensionado(EK$1,$E40,$B40, Hombres!$A$1:$DW$117, Mujeres!$A$1:$DW$117)</f>
        <v>48892.192323192707</v>
      </c>
      <c r="EL40" s="52" cm="1">
        <f t="array" aca="1" ref="EL40" ca="1">beneficio_muerte_individual_pensionado(EL$1,$E40,$B40, Hombres!$A$1:$DW$117, Mujeres!$A$1:$DW$117)</f>
        <v>39988.412134763763</v>
      </c>
      <c r="EM40" s="52" cm="1">
        <f t="array" aca="1" ref="EM40" ca="1">beneficio_muerte_individual_pensionado(EM$1,$E40,$B40, Hombres!$A$1:$DW$117, Mujeres!$A$1:$DW$117)</f>
        <v>31684.465701377325</v>
      </c>
      <c r="EN40" s="52" cm="1">
        <f t="array" aca="1" ref="EN40" ca="1">beneficio_muerte_individual_pensionado(EN$1,$E40,$B40, Hombres!$A$1:$DW$117, Mujeres!$A$1:$DW$117)</f>
        <v>24241.103587206817</v>
      </c>
      <c r="EO40" s="52" cm="1">
        <f t="array" aca="1" ref="EO40" ca="1">beneficio_muerte_individual_pensionado(EO$1,$E40,$B40, Hombres!$A$1:$DW$117, Mujeres!$A$1:$DW$117)</f>
        <v>17833.532462931773</v>
      </c>
      <c r="EP40" s="52" cm="1">
        <f t="array" aca="1" ref="EP40" ca="1">beneficio_muerte_individual_pensionado(EP$1,$E40,$B40, Hombres!$A$1:$DW$117, Mujeres!$A$1:$DW$117)</f>
        <v>12549.642471832389</v>
      </c>
      <c r="EQ40" s="52" cm="1">
        <f t="array" aca="1" ref="EQ40" ca="1">beneficio_muerte_individual_pensionado(EQ$1,$E40,$B40, Hombres!$A$1:$DW$117, Mujeres!$A$1:$DW$117)</f>
        <v>8399.1549920946563</v>
      </c>
      <c r="ER40" s="52" cm="1">
        <f t="array" aca="1" ref="ER40" ca="1">beneficio_muerte_individual_pensionado(ER$1,$E40,$B40, Hombres!$A$1:$DW$117, Mujeres!$A$1:$DW$117)</f>
        <v>5313.9112547539125</v>
      </c>
      <c r="ES40" s="52" cm="1">
        <f t="array" aca="1" ref="ES40" ca="1">beneficio_muerte_individual_pensionado(ES$1,$E40,$B40, Hombres!$A$1:$DW$117, Mujeres!$A$1:$DW$117)</f>
        <v>3156.0437751830536</v>
      </c>
      <c r="ET40" s="52" cm="1">
        <f t="array" aca="1" ref="ET40" ca="1">beneficio_muerte_individual_pensionado(ET$1,$E40,$B40, Hombres!$A$1:$DW$117, Mujeres!$A$1:$DW$117)</f>
        <v>1744.6452260025492</v>
      </c>
      <c r="EU40" s="52" cm="1">
        <f t="array" aca="1" ref="EU40" ca="1">beneficio_muerte_individual_pensionado(EU$1,$E40,$B40, Hombres!$A$1:$DW$117, Mujeres!$A$1:$DW$117)</f>
        <v>888.26565460791858</v>
      </c>
      <c r="EV40" s="52" cm="1">
        <f t="array" aca="1" ref="EV40" ca="1">beneficio_muerte_individual_pensionado(EV$1,$E40,$B40, Hombres!$A$1:$DW$117, Mujeres!$A$1:$DW$117)</f>
        <v>411.36867962156811</v>
      </c>
      <c r="EW40" s="52" cm="1">
        <f t="array" aca="1" ref="EW40" ca="1">beneficio_muerte_individual_pensionado(EW$1,$E40,$B40, Hombres!$A$1:$DW$117, Mujeres!$A$1:$DW$117)</f>
        <v>170.7253020658753</v>
      </c>
      <c r="EX40" s="52" cm="1">
        <f t="array" aca="1" ref="EX40" ca="1">beneficio_muerte_individual_pensionado(EX$1,$E40,$B40, Hombres!$A$1:$DW$117, Mujeres!$A$1:$DW$117)</f>
        <v>62.313811608939929</v>
      </c>
      <c r="EY40" s="52" cm="1">
        <f t="array" aca="1" ref="EY40" ca="1">beneficio_muerte_individual_pensionado(EY$1,$E40,$B40, Hombres!$A$1:$DW$117, Mujeres!$A$1:$DW$117)</f>
        <v>19.509826663406113</v>
      </c>
      <c r="EZ40" s="52" cm="1">
        <f t="array" aca="1" ref="EZ40" ca="1">beneficio_muerte_individual_pensionado(EZ$1,$E40,$B40, Hombres!$A$1:$DW$117, Mujeres!$A$1:$DW$117)</f>
        <v>6.2665348695862528</v>
      </c>
      <c r="FA40" s="52" cm="1">
        <f t="array" aca="1" ref="FA40" ca="1">beneficio_muerte_individual_pensionado(FA$1,$E40,$B40, Hombres!$A$1:$DW$117, Mujeres!$A$1:$DW$117)</f>
        <v>0</v>
      </c>
      <c r="FB40" s="52" cm="1">
        <f t="array" aca="1" ref="FB40" ca="1">beneficio_muerte_individual_pensionado(FB$1,$E40,$B40, Hombres!$A$1:$DW$117, Mujeres!$A$1:$DW$117)</f>
        <v>0</v>
      </c>
      <c r="FC40" s="52" cm="1">
        <f t="array" aca="1" ref="FC40" ca="1">beneficio_muerte_individual_pensionado(FC$1,$E40,$B40, Hombres!$A$1:$DW$117, Mujeres!$A$1:$DW$117)</f>
        <v>0</v>
      </c>
      <c r="FD40" s="52" cm="1">
        <f t="array" aca="1" ref="FD40" ca="1">beneficio_muerte_individual_pensionado(FD$1,$E40,$B40, Hombres!$A$1:$DW$117, Mujeres!$A$1:$DW$117)</f>
        <v>0</v>
      </c>
      <c r="FE40" s="52" cm="1">
        <f t="array" aca="1" ref="FE40" ca="1">beneficio_muerte_individual_pensionado(FE$1,$E40,$B40, Hombres!$A$1:$DW$117, Mujeres!$A$1:$DW$117)</f>
        <v>0</v>
      </c>
      <c r="FF40" s="52" cm="1">
        <f t="array" aca="1" ref="FF40" ca="1">beneficio_muerte_individual_pensionado(FF$1,$E40,$B40, Hombres!$A$1:$DW$117, Mujeres!$A$1:$DW$117)</f>
        <v>0</v>
      </c>
      <c r="FG40" s="52" cm="1">
        <f t="array" aca="1" ref="FG40" ca="1">beneficio_muerte_individual_pensionado(FG$1,$E40,$B40, Hombres!$A$1:$DW$117, Mujeres!$A$1:$DW$117)</f>
        <v>0</v>
      </c>
      <c r="FH40" s="52" cm="1">
        <f t="array" aca="1" ref="FH40" ca="1">beneficio_muerte_individual_pensionado(FH$1,$E40,$B40, Hombres!$A$1:$DW$117, Mujeres!$A$1:$DW$117)</f>
        <v>0</v>
      </c>
      <c r="FI40" s="52" cm="1">
        <f t="array" aca="1" ref="FI40" ca="1">beneficio_muerte_individual_pensionado(FI$1,$E40,$B40, Hombres!$A$1:$DW$117, Mujeres!$A$1:$DW$117)</f>
        <v>0</v>
      </c>
      <c r="FJ40" s="52" cm="1">
        <f t="array" aca="1" ref="FJ40" ca="1">beneficio_muerte_individual_pensionado(FJ$1,$E40,$B40, Hombres!$A$1:$DW$117, Mujeres!$A$1:$DW$117)</f>
        <v>0</v>
      </c>
      <c r="FK40" s="52" cm="1">
        <f t="array" aca="1" ref="FK40" ca="1">beneficio_muerte_individual_pensionado(FK$1,$E40,$B40, Hombres!$A$1:$DW$117, Mujeres!$A$1:$DW$117)</f>
        <v>0</v>
      </c>
      <c r="FL40" s="52" cm="1">
        <f t="array" aca="1" ref="FL40" ca="1">beneficio_muerte_individual_pensionado(FL$1,$E40,$B40, Hombres!$A$1:$DW$117, Mujeres!$A$1:$DW$117)</f>
        <v>0</v>
      </c>
      <c r="FM40" s="52" cm="1">
        <f t="array" aca="1" ref="FM40" ca="1">beneficio_muerte_individual_pensionado(FM$1,$E40,$B40, Hombres!$A$1:$DW$117, Mujeres!$A$1:$DW$117)</f>
        <v>0</v>
      </c>
      <c r="FN40" s="52" cm="1">
        <f t="array" aca="1" ref="FN40" ca="1">beneficio_muerte_individual_pensionado(FN$1,$E40,$B40, Hombres!$A$1:$DW$117, Mujeres!$A$1:$DW$117)</f>
        <v>0</v>
      </c>
      <c r="FO40" s="52" cm="1">
        <f t="array" aca="1" ref="FO40" ca="1">beneficio_muerte_individual_pensionado(FO$1,$E40,$B40, Hombres!$A$1:$DW$117, Mujeres!$A$1:$DW$117)</f>
        <v>0</v>
      </c>
      <c r="FP40" s="52" cm="1">
        <f t="array" aca="1" ref="FP40" ca="1">beneficio_muerte_individual_pensionado(FP$1,$E40,$B40, Hombres!$A$1:$DW$117, Mujeres!$A$1:$DW$117)</f>
        <v>0</v>
      </c>
      <c r="FQ40" s="52" cm="1">
        <f t="array" aca="1" ref="FQ40" ca="1">beneficio_muerte_individual_pensionado(FQ$1,$E40,$B40, Hombres!$A$1:$DW$117, Mujeres!$A$1:$DW$117)</f>
        <v>0</v>
      </c>
      <c r="FR40" s="52" cm="1">
        <f t="array" aca="1" ref="FR40" ca="1">beneficio_muerte_individual_pensionado(FR$1,$E40,$B40, Hombres!$A$1:$DW$117, Mujeres!$A$1:$DW$117)</f>
        <v>0</v>
      </c>
      <c r="FS40" s="52" cm="1">
        <f t="array" aca="1" ref="FS40" ca="1">beneficio_muerte_individual_pensionado(FS$1,$E40,$B40, Hombres!$A$1:$DW$117, Mujeres!$A$1:$DW$117)</f>
        <v>0</v>
      </c>
      <c r="FT40" s="52" cm="1">
        <f t="array" aca="1" ref="FT40" ca="1">beneficio_muerte_individual_pensionado(FT$1,$E40,$B40, Hombres!$A$1:$DW$117, Mujeres!$A$1:$DW$117)</f>
        <v>0</v>
      </c>
      <c r="FU40" s="52" cm="1">
        <f t="array" aca="1" ref="FU40" ca="1">beneficio_muerte_individual_pensionado(FU$1,$E40,$B40, Hombres!$A$1:$DW$117, Mujeres!$A$1:$DW$117)</f>
        <v>0</v>
      </c>
      <c r="FV40" s="52" cm="1">
        <f t="array" aca="1" ref="FV40" ca="1">beneficio_muerte_individual_pensionado(FV$1,$E40,$B40, Hombres!$A$1:$DW$117, Mujeres!$A$1:$DW$117)</f>
        <v>0</v>
      </c>
      <c r="FW40" s="52" cm="1">
        <f t="array" aca="1" ref="FW40" ca="1">beneficio_muerte_individual_pensionado(FW$1,$E40,$B40, Hombres!$A$1:$DW$117, Mujeres!$A$1:$DW$117)</f>
        <v>0</v>
      </c>
      <c r="FX40" s="52" cm="1">
        <f t="array" aca="1" ref="FX40" ca="1">beneficio_muerte_individual_pensionado(FX$1,$E40,$B40, Hombres!$A$1:$DW$117, Mujeres!$A$1:$DW$117)</f>
        <v>0</v>
      </c>
      <c r="FY40" s="52" cm="1">
        <f t="array" aca="1" ref="FY40" ca="1">beneficio_muerte_individual_pensionado(FY$1,$E40,$B40, Hombres!$A$1:$DW$117, Mujeres!$A$1:$DW$117)</f>
        <v>0</v>
      </c>
      <c r="FZ40" s="52" cm="1">
        <f t="array" aca="1" ref="FZ40" ca="1">beneficio_muerte_individual_pensionado(FZ$1,$E40,$B40, Hombres!$A$1:$DW$117, Mujeres!$A$1:$DW$117)</f>
        <v>0</v>
      </c>
      <c r="GA40" s="52" cm="1">
        <f t="array" aca="1" ref="GA40" ca="1">beneficio_muerte_individual_pensionado(GA$1,$E40,$B40, Hombres!$A$1:$DW$117, Mujeres!$A$1:$DW$117)</f>
        <v>0</v>
      </c>
      <c r="GB40" s="52" cm="1">
        <f t="array" aca="1" ref="GB40" ca="1">beneficio_muerte_individual_pensionado(GB$1,$E40,$B40, Hombres!$A$1:$DW$117, Mujeres!$A$1:$DW$117)</f>
        <v>0</v>
      </c>
      <c r="GC40" s="52" cm="1">
        <f t="array" aca="1" ref="GC40" ca="1">beneficio_muerte_individual_pensionado(GC$1,$E40,$B40, Hombres!$A$1:$DW$117, Mujeres!$A$1:$DW$117)</f>
        <v>0</v>
      </c>
      <c r="GD40" s="52" cm="1">
        <f t="array" aca="1" ref="GD40" ca="1">beneficio_muerte_individual_pensionado(GD$1,$E40,$B40, Hombres!$A$1:$DW$117, Mujeres!$A$1:$DW$117)</f>
        <v>0</v>
      </c>
      <c r="GE40" s="52" cm="1">
        <f t="array" aca="1" ref="GE40" ca="1">beneficio_muerte_individual_pensionado(GE$1,$E40,$B40, Hombres!$A$1:$DW$117, Mujeres!$A$1:$DW$117)</f>
        <v>0</v>
      </c>
      <c r="GF40" s="52" cm="1">
        <f t="array" aca="1" ref="GF40" ca="1">beneficio_muerte_individual_pensionado(GF$1,$E40,$B40, Hombres!$A$1:$DW$117, Mujeres!$A$1:$DW$117)</f>
        <v>0</v>
      </c>
      <c r="GG40" s="52" cm="1">
        <f t="array" aca="1" ref="GG40" ca="1">beneficio_muerte_individual_pensionado(GG$1,$E40,$B40, Hombres!$A$1:$DW$117, Mujeres!$A$1:$DW$117)</f>
        <v>0</v>
      </c>
      <c r="GH40" s="52" cm="1">
        <f t="array" aca="1" ref="GH40" ca="1">beneficio_muerte_individual_pensionado(GH$1,$E40,$B40, Hombres!$A$1:$DW$117, Mujeres!$A$1:$DW$117)</f>
        <v>0</v>
      </c>
      <c r="GI40" s="52" cm="1">
        <f t="array" aca="1" ref="GI40" ca="1">beneficio_muerte_individual_pensionado(GI$1,$E40,$B40, Hombres!$A$1:$DW$117, Mujeres!$A$1:$DW$117)</f>
        <v>0</v>
      </c>
      <c r="GJ40" s="52" cm="1">
        <f t="array" aca="1" ref="GJ40" ca="1">beneficio_muerte_individual_pensionado(GJ$1,$E40,$B40, Hombres!$A$1:$DW$117, Mujeres!$A$1:$DW$117)</f>
        <v>0</v>
      </c>
      <c r="GK40" s="52" cm="1">
        <f t="array" aca="1" ref="GK40" ca="1">beneficio_muerte_individual_pensionado(GK$1,$E40,$B40, Hombres!$A$1:$DW$117, Mujeres!$A$1:$DW$117)</f>
        <v>0</v>
      </c>
      <c r="GL40" s="52" cm="1">
        <f t="array" aca="1" ref="GL40" ca="1">beneficio_muerte_individual_pensionado(GL$1,$E40,$B40, Hombres!$A$1:$DW$117, Mujeres!$A$1:$DW$117)</f>
        <v>0</v>
      </c>
      <c r="GM40" s="52" cm="1">
        <f t="array" aca="1" ref="GM40" ca="1">beneficio_muerte_individual_pensionado(GM$1,$E40,$B40, Hombres!$A$1:$DW$117, Mujeres!$A$1:$DW$117)</f>
        <v>0</v>
      </c>
      <c r="GN40" s="52" cm="1">
        <f t="array" aca="1" ref="GN40" ca="1">beneficio_muerte_individual_pensionado(GN$1,$E40,$B40, Hombres!$A$1:$DW$117, Mujeres!$A$1:$DW$117)</f>
        <v>0</v>
      </c>
      <c r="GO40" s="52" cm="1">
        <f t="array" aca="1" ref="GO40" ca="1">beneficio_muerte_individual_pensionado(GO$1,$E40,$B40, Hombres!$A$1:$DW$117, Mujeres!$A$1:$DW$117)</f>
        <v>0</v>
      </c>
      <c r="GP40" s="52" cm="1">
        <f t="array" aca="1" ref="GP40" ca="1">beneficio_muerte_individual_pensionado(GP$1,$E40,$B40, Hombres!$A$1:$DW$117, Mujeres!$A$1:$DW$117)</f>
        <v>0</v>
      </c>
      <c r="GQ40" s="52" cm="1">
        <f t="array" aca="1" ref="GQ40" ca="1">beneficio_muerte_individual_pensionado(GQ$1,$E40,$B40, Hombres!$A$1:$DW$117, Mujeres!$A$1:$DW$117)</f>
        <v>0</v>
      </c>
      <c r="GR40" s="52" cm="1">
        <f t="array" aca="1" ref="GR40" ca="1">beneficio_muerte_individual_pensionado(GR$1,$E40,$B40, Hombres!$A$1:$DW$117, Mujeres!$A$1:$DW$117)</f>
        <v>0</v>
      </c>
      <c r="GS40" s="52" cm="1">
        <f t="array" aca="1" ref="GS40" ca="1">beneficio_muerte_individual_pensionado(GS$1,$E40,$B40, Hombres!$A$1:$DW$117, Mujeres!$A$1:$DW$117)</f>
        <v>0</v>
      </c>
      <c r="GT40" s="52" cm="1">
        <f t="array" aca="1" ref="GT40" ca="1">beneficio_muerte_individual_pensionado(GT$1,$E40,$B40, Hombres!$A$1:$DW$117, Mujeres!$A$1:$DW$117)</f>
        <v>0</v>
      </c>
    </row>
    <row r="41" spans="1:202" x14ac:dyDescent="0.3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5"/>
      <c r="H41" s="52" cm="1">
        <f t="array" aca="1" ref="H41" ca="1">AnualidadPensionado(H$1,$E41,$B41, $D41, Hombres!$A$1:$DW$117, Mujeres!$A$1:$DW$117)</f>
        <v>0</v>
      </c>
      <c r="I41" s="52" cm="1">
        <f t="array" aca="1" ref="I41" ca="1">AnualidadPensionado(I$1,$E41,$B41, $D41, Hombres!$A$1:$DW$117, Mujeres!$A$1:$DW$117)</f>
        <v>4222985.5988860801</v>
      </c>
      <c r="J41" s="52" cm="1">
        <f t="array" aca="1" ref="J41" ca="1">AnualidadPensionado(J$1,$E41,$B41, $D41, Hombres!$A$1:$DW$117, Mujeres!$A$1:$DW$117)</f>
        <v>4221203.5960920192</v>
      </c>
      <c r="K41" s="52" cm="1">
        <f t="array" aca="1" ref="K41" ca="1">AnualidadPensionado(K$1,$E41,$B41, $D41, Hombres!$A$1:$DW$117, Mujeres!$A$1:$DW$117)</f>
        <v>4208069.7010111026</v>
      </c>
      <c r="L41" s="52" cm="1">
        <f t="array" aca="1" ref="L41" ca="1">AnualidadPensionado(L$1,$E41,$B41, $D41, Hombres!$A$1:$DW$117, Mujeres!$A$1:$DW$117)</f>
        <v>4183417.9281756636</v>
      </c>
      <c r="M41" s="52" cm="1">
        <f t="array" aca="1" ref="M41" ca="1">AnualidadPensionado(M$1,$E41,$B41, $D41, Hombres!$A$1:$DW$117, Mujeres!$A$1:$DW$117)</f>
        <v>4146995.1129362858</v>
      </c>
      <c r="N41" s="52" cm="1">
        <f t="array" aca="1" ref="N41" ca="1">AnualidadPensionado(N$1,$E41,$B41, $D41, Hombres!$A$1:$DW$117, Mujeres!$A$1:$DW$117)</f>
        <v>4098230.2490556794</v>
      </c>
      <c r="O41" s="52" cm="1">
        <f t="array" aca="1" ref="O41" ca="1">AnualidadPensionado(O$1,$E41,$B41, $D41, Hombres!$A$1:$DW$117, Mujeres!$A$1:$DW$117)</f>
        <v>4029810.9343716139</v>
      </c>
      <c r="P41" s="52" cm="1">
        <f t="array" aca="1" ref="P41" ca="1">AnualidadPensionado(P$1,$E41,$B41, $D41, Hombres!$A$1:$DW$117, Mujeres!$A$1:$DW$117)</f>
        <v>3945943.5005389615</v>
      </c>
      <c r="Q41" s="52" cm="1">
        <f t="array" aca="1" ref="Q41" ca="1">AnualidadPensionado(Q$1,$E41,$B41, $D41, Hombres!$A$1:$DW$117, Mujeres!$A$1:$DW$117)</f>
        <v>3845997.0053974031</v>
      </c>
      <c r="R41" s="52" cm="1">
        <f t="array" aca="1" ref="R41" ca="1">AnualidadPensionado(R$1,$E41,$B41, $D41, Hombres!$A$1:$DW$117, Mujeres!$A$1:$DW$117)</f>
        <v>3729625.6702814326</v>
      </c>
      <c r="S41" s="52" cm="1">
        <f t="array" aca="1" ref="S41" ca="1">AnualidadPensionado(S$1,$E41,$B41, $D41, Hombres!$A$1:$DW$117, Mujeres!$A$1:$DW$117)</f>
        <v>3596765.0248180879</v>
      </c>
      <c r="T41" s="52" cm="1">
        <f t="array" aca="1" ref="T41" ca="1">AnualidadPensionado(T$1,$E41,$B41, $D41, Hombres!$A$1:$DW$117, Mujeres!$A$1:$DW$117)</f>
        <v>3447536.9739823625</v>
      </c>
      <c r="U41" s="52" cm="1">
        <f t="array" aca="1" ref="U41" ca="1">AnualidadPensionado(U$1,$E41,$B41, $D41, Hombres!$A$1:$DW$117, Mujeres!$A$1:$DW$117)</f>
        <v>3282187.8466638206</v>
      </c>
      <c r="V41" s="52" cm="1">
        <f t="array" aca="1" ref="V41" ca="1">AnualidadPensionado(V$1,$E41,$B41, $D41, Hombres!$A$1:$DW$117, Mujeres!$A$1:$DW$117)</f>
        <v>3101307.3803180233</v>
      </c>
      <c r="W41" s="52" cm="1">
        <f t="array" aca="1" ref="W41" ca="1">AnualidadPensionado(W$1,$E41,$B41, $D41, Hombres!$A$1:$DW$117, Mujeres!$A$1:$DW$117)</f>
        <v>2906126.7771122283</v>
      </c>
      <c r="X41" s="52" cm="1">
        <f t="array" aca="1" ref="X41" ca="1">AnualidadPensionado(X$1,$E41,$B41, $D41, Hombres!$A$1:$DW$117, Mujeres!$A$1:$DW$117)</f>
        <v>2698485.0534686926</v>
      </c>
      <c r="Y41" s="52" cm="1">
        <f t="array" aca="1" ref="Y41" ca="1">AnualidadPensionado(Y$1,$E41,$B41, $D41, Hombres!$A$1:$DW$117, Mujeres!$A$1:$DW$117)</f>
        <v>2480600.3735024626</v>
      </c>
      <c r="Z41" s="52" cm="1">
        <f t="array" aca="1" ref="Z41" ca="1">AnualidadPensionado(Z$1,$E41,$B41, $D41, Hombres!$A$1:$DW$117, Mujeres!$A$1:$DW$117)</f>
        <v>2254997.1393961231</v>
      </c>
      <c r="AA41" s="52" cm="1">
        <f t="array" aca="1" ref="AA41" ca="1">AnualidadPensionado(AA$1,$E41,$B41, $D41, Hombres!$A$1:$DW$117, Mujeres!$A$1:$DW$117)</f>
        <v>2024640.0556333857</v>
      </c>
      <c r="AB41" s="52" cm="1">
        <f t="array" aca="1" ref="AB41" ca="1">AnualidadPensionado(AB$1,$E41,$B41, $D41, Hombres!$A$1:$DW$117, Mujeres!$A$1:$DW$117)</f>
        <v>1793085.2017714842</v>
      </c>
      <c r="AC41" s="52" cm="1">
        <f t="array" aca="1" ref="AC41" ca="1">AnualidadPensionado(AC$1,$E41,$B41, $D41, Hombres!$A$1:$DW$117, Mujeres!$A$1:$DW$117)</f>
        <v>1564263.9061279092</v>
      </c>
      <c r="AD41" s="52" cm="1">
        <f t="array" aca="1" ref="AD41" ca="1">AnualidadPensionado(AD$1,$E41,$B41, $D41, Hombres!$A$1:$DW$117, Mujeres!$A$1:$DW$117)</f>
        <v>1342103.6156359876</v>
      </c>
      <c r="AE41" s="52" cm="1">
        <f t="array" aca="1" ref="AE41" ca="1">AnualidadPensionado(AE$1,$E41,$B41, $D41, Hombres!$A$1:$DW$117, Mujeres!$A$1:$DW$117)</f>
        <v>1130360.855590696</v>
      </c>
      <c r="AF41" s="52" cm="1">
        <f t="array" aca="1" ref="AF41" ca="1">AnualidadPensionado(AF$1,$E41,$B41, $D41, Hombres!$A$1:$DW$117, Mujeres!$A$1:$DW$117)</f>
        <v>932585.1095030359</v>
      </c>
      <c r="AG41" s="52" cm="1">
        <f t="array" aca="1" ref="AG41" ca="1">AnualidadPensionado(AG$1,$E41,$B41, $D41, Hombres!$A$1:$DW$117, Mujeres!$A$1:$DW$117)</f>
        <v>752020.57038990723</v>
      </c>
      <c r="AH41" s="52" cm="1">
        <f t="array" aca="1" ref="AH41" ca="1">AnualidadPensionado(AH$1,$E41,$B41, $D41, Hombres!$A$1:$DW$117, Mujeres!$A$1:$DW$117)</f>
        <v>591274.61302638112</v>
      </c>
      <c r="AI41" s="52" cm="1">
        <f t="array" aca="1" ref="AI41" ca="1">AnualidadPensionado(AI$1,$E41,$B41, $D41, Hombres!$A$1:$DW$117, Mujeres!$A$1:$DW$117)</f>
        <v>452011.16536037967</v>
      </c>
      <c r="AJ41" s="52" cm="1">
        <f t="array" aca="1" ref="AJ41" ca="1">AnualidadPensionado(AJ$1,$E41,$B41, $D41, Hombres!$A$1:$DW$117, Mujeres!$A$1:$DW$117)</f>
        <v>334874.49957932503</v>
      </c>
      <c r="AK41" s="52" cm="1">
        <f t="array" aca="1" ref="AK41" ca="1">AnualidadPensionado(AK$1,$E41,$B41, $D41, Hombres!$A$1:$DW$117, Mujeres!$A$1:$DW$117)</f>
        <v>239535.75734367469</v>
      </c>
      <c r="AL41" s="52" cm="1">
        <f t="array" aca="1" ref="AL41" ca="1">AnualidadPensionado(AL$1,$E41,$B41, $D41, Hombres!$A$1:$DW$117, Mujeres!$A$1:$DW$117)</f>
        <v>164760.24598433697</v>
      </c>
      <c r="AM41" s="52" cm="1">
        <f t="array" aca="1" ref="AM41" ca="1">AnualidadPensionado(AM$1,$E41,$B41, $D41, Hombres!$A$1:$DW$117, Mujeres!$A$1:$DW$117)</f>
        <v>108483.38961567615</v>
      </c>
      <c r="AN41" s="52" cm="1">
        <f t="array" aca="1" ref="AN41" ca="1">AnualidadPensionado(AN$1,$E41,$B41, $D41, Hombres!$A$1:$DW$117, Mujeres!$A$1:$DW$117)</f>
        <v>68014.128140540459</v>
      </c>
      <c r="AO41" s="52" cm="1">
        <f t="array" aca="1" ref="AO41" ca="1">AnualidadPensionado(AO$1,$E41,$B41, $D41, Hombres!$A$1:$DW$117, Mujeres!$A$1:$DW$117)</f>
        <v>40348.717837513228</v>
      </c>
      <c r="AP41" s="52" cm="1">
        <f t="array" aca="1" ref="AP41" ca="1">AnualidadPensionado(AP$1,$E41,$B41, $D41, Hombres!$A$1:$DW$117, Mujeres!$A$1:$DW$117)</f>
        <v>22483.848514032474</v>
      </c>
      <c r="AQ41" s="52" cm="1">
        <f t="array" aca="1" ref="AQ41" ca="1">AnualidadPensionado(AQ$1,$E41,$B41, $D41, Hombres!$A$1:$DW$117, Mujeres!$A$1:$DW$117)</f>
        <v>11670.053089106463</v>
      </c>
      <c r="AR41" s="52" cm="1">
        <f t="array" aca="1" ref="AR41" ca="1">AnualidadPensionado(AR$1,$E41,$B41, $D41, Hombres!$A$1:$DW$117, Mujeres!$A$1:$DW$117)</f>
        <v>5586.6878264871002</v>
      </c>
      <c r="AS41" s="52" cm="1">
        <f t="array" aca="1" ref="AS41" ca="1">AnualidadPensionado(AS$1,$E41,$B41, $D41, Hombres!$A$1:$DW$117, Mujeres!$A$1:$DW$117)</f>
        <v>2437.1137920066435</v>
      </c>
      <c r="AT41" s="52" cm="1">
        <f t="array" aca="1" ref="AT41" ca="1">AnualidadPensionado(AT$1,$E41,$B41, $D41, Hombres!$A$1:$DW$117, Mujeres!$A$1:$DW$117)</f>
        <v>954.29726238498438</v>
      </c>
      <c r="AU41" s="52" cm="1">
        <f t="array" aca="1" ref="AU41" ca="1">AnualidadPensionado(AU$1,$E41,$B41, $D41, Hombres!$A$1:$DW$117, Mujeres!$A$1:$DW$117)</f>
        <v>329.05842394705485</v>
      </c>
      <c r="AV41" s="52" cm="1">
        <f t="array" aca="1" ref="AV41" ca="1">AnualidadPensionado(AV$1,$E41,$B41, $D41, Hombres!$A$1:$DW$117, Mujeres!$A$1:$DW$117)</f>
        <v>97.467981126642215</v>
      </c>
      <c r="AW41" s="52" cm="1">
        <f t="array" aca="1" ref="AW41" ca="1">AnualidadPensionado(AW$1,$E41,$B41, $D41, Hombres!$A$1:$DW$117, Mujeres!$A$1:$DW$117)</f>
        <v>23.96947835858634</v>
      </c>
      <c r="AX41" s="52" cm="1">
        <f t="array" aca="1" ref="AX41" ca="1">AnualidadPensionado(AX$1,$E41,$B41, $D41, Hombres!$A$1:$DW$117, Mujeres!$A$1:$DW$117)</f>
        <v>0</v>
      </c>
      <c r="AY41" s="52" cm="1">
        <f t="array" aca="1" ref="AY41" ca="1">AnualidadPensionado(AY$1,$E41,$B41, $D41, Hombres!$A$1:$DW$117, Mujeres!$A$1:$DW$117)</f>
        <v>0</v>
      </c>
      <c r="AZ41" s="52" cm="1">
        <f t="array" aca="1" ref="AZ41" ca="1">AnualidadPensionado(AZ$1,$E41,$B41, $D41, Hombres!$A$1:$DW$117, Mujeres!$A$1:$DW$117)</f>
        <v>0</v>
      </c>
      <c r="BA41" s="52" cm="1">
        <f t="array" aca="1" ref="BA41" ca="1">AnualidadPensionado(BA$1,$E41,$B41, $D41, Hombres!$A$1:$DW$117, Mujeres!$A$1:$DW$117)</f>
        <v>0</v>
      </c>
      <c r="BB41" s="52" cm="1">
        <f t="array" aca="1" ref="BB41" ca="1">AnualidadPensionado(BB$1,$E41,$B41, $D41, Hombres!$A$1:$DW$117, Mujeres!$A$1:$DW$117)</f>
        <v>0</v>
      </c>
      <c r="BC41" s="52" cm="1">
        <f t="array" aca="1" ref="BC41" ca="1">AnualidadPensionado(BC$1,$E41,$B41, $D41, Hombres!$A$1:$DW$117, Mujeres!$A$1:$DW$117)</f>
        <v>0</v>
      </c>
      <c r="BD41" s="52" cm="1">
        <f t="array" aca="1" ref="BD41" ca="1">AnualidadPensionado(BD$1,$E41,$B41, $D41, Hombres!$A$1:$DW$117, Mujeres!$A$1:$DW$117)</f>
        <v>0</v>
      </c>
      <c r="BE41" s="52" cm="1">
        <f t="array" aca="1" ref="BE41" ca="1">AnualidadPensionado(BE$1,$E41,$B41, $D41, Hombres!$A$1:$DW$117, Mujeres!$A$1:$DW$117)</f>
        <v>0</v>
      </c>
      <c r="BF41" s="52" cm="1">
        <f t="array" aca="1" ref="BF41" ca="1">AnualidadPensionado(BF$1,$E41,$B41, $D41, Hombres!$A$1:$DW$117, Mujeres!$A$1:$DW$117)</f>
        <v>0</v>
      </c>
      <c r="BG41" s="52" cm="1">
        <f t="array" aca="1" ref="BG41" ca="1">AnualidadPensionado(BG$1,$E41,$B41, $D41, Hombres!$A$1:$DW$117, Mujeres!$A$1:$DW$117)</f>
        <v>0</v>
      </c>
      <c r="BH41" s="52" cm="1">
        <f t="array" aca="1" ref="BH41" ca="1">AnualidadPensionado(BH$1,$E41,$B41, $D41, Hombres!$A$1:$DW$117, Mujeres!$A$1:$DW$117)</f>
        <v>0</v>
      </c>
      <c r="BI41" s="52" cm="1">
        <f t="array" aca="1" ref="BI41" ca="1">AnualidadPensionado(BI$1,$E41,$B41, $D41, Hombres!$A$1:$DW$117, Mujeres!$A$1:$DW$117)</f>
        <v>0</v>
      </c>
      <c r="BJ41" s="52" cm="1">
        <f t="array" aca="1" ref="BJ41" ca="1">AnualidadPensionado(BJ$1,$E41,$B41, $D41, Hombres!$A$1:$DW$117, Mujeres!$A$1:$DW$117)</f>
        <v>0</v>
      </c>
      <c r="BK41" s="52" cm="1">
        <f t="array" aca="1" ref="BK41" ca="1">AnualidadPensionado(BK$1,$E41,$B41, $D41, Hombres!$A$1:$DW$117, Mujeres!$A$1:$DW$117)</f>
        <v>0</v>
      </c>
      <c r="BL41" s="52" cm="1">
        <f t="array" aca="1" ref="BL41" ca="1">AnualidadPensionado(BL$1,$E41,$B41, $D41, Hombres!$A$1:$DW$117, Mujeres!$A$1:$DW$117)</f>
        <v>0</v>
      </c>
      <c r="BM41" s="52" cm="1">
        <f t="array" aca="1" ref="BM41" ca="1">AnualidadPensionado(BM$1,$E41,$B41, $D41, Hombres!$A$1:$DW$117, Mujeres!$A$1:$DW$117)</f>
        <v>0</v>
      </c>
      <c r="BN41" s="52" cm="1">
        <f t="array" aca="1" ref="BN41" ca="1">AnualidadPensionado(BN$1,$E41,$B41, $D41, Hombres!$A$1:$DW$117, Mujeres!$A$1:$DW$117)</f>
        <v>0</v>
      </c>
      <c r="BO41" s="52" cm="1">
        <f t="array" aca="1" ref="BO41" ca="1">AnualidadPensionado(BO$1,$E41,$B41, $D41, Hombres!$A$1:$DW$117, Mujeres!$A$1:$DW$117)</f>
        <v>0</v>
      </c>
      <c r="BP41" s="52" cm="1">
        <f t="array" aca="1" ref="BP41" ca="1">AnualidadPensionado(BP$1,$E41,$B41, $D41, Hombres!$A$1:$DW$117, Mujeres!$A$1:$DW$117)</f>
        <v>0</v>
      </c>
      <c r="BQ41" s="52" cm="1">
        <f t="array" aca="1" ref="BQ41" ca="1">AnualidadPensionado(BQ$1,$E41,$B41, $D41, Hombres!$A$1:$DW$117, Mujeres!$A$1:$DW$117)</f>
        <v>0</v>
      </c>
      <c r="BR41" s="52" cm="1">
        <f t="array" aca="1" ref="BR41" ca="1">AnualidadPensionado(BR$1,$E41,$B41, $D41, Hombres!$A$1:$DW$117, Mujeres!$A$1:$DW$117)</f>
        <v>0</v>
      </c>
      <c r="BS41" s="52" cm="1">
        <f t="array" aca="1" ref="BS41" ca="1">AnualidadPensionado(BS$1,$E41,$B41, $D41, Hombres!$A$1:$DW$117, Mujeres!$A$1:$DW$117)</f>
        <v>0</v>
      </c>
      <c r="BT41" s="52" cm="1">
        <f t="array" aca="1" ref="BT41" ca="1">AnualidadPensionado(BT$1,$E41,$B41, $D41, Hombres!$A$1:$DW$117, Mujeres!$A$1:$DW$117)</f>
        <v>0</v>
      </c>
      <c r="BU41" s="52" cm="1">
        <f t="array" aca="1" ref="BU41" ca="1">AnualidadPensionado(BU$1,$E41,$B41, $D41, Hombres!$A$1:$DW$117, Mujeres!$A$1:$DW$117)</f>
        <v>0</v>
      </c>
      <c r="BV41" s="52" cm="1">
        <f t="array" aca="1" ref="BV41" ca="1">AnualidadPensionado(BV$1,$E41,$B41, $D41, Hombres!$A$1:$DW$117, Mujeres!$A$1:$DW$117)</f>
        <v>0</v>
      </c>
      <c r="BW41" s="52" cm="1">
        <f t="array" aca="1" ref="BW41" ca="1">AnualidadPensionado(BW$1,$E41,$B41, $D41, Hombres!$A$1:$DW$117, Mujeres!$A$1:$DW$117)</f>
        <v>0</v>
      </c>
      <c r="BX41" s="52" cm="1">
        <f t="array" aca="1" ref="BX41" ca="1">AnualidadPensionado(BX$1,$E41,$B41, $D41, Hombres!$A$1:$DW$117, Mujeres!$A$1:$DW$117)</f>
        <v>0</v>
      </c>
      <c r="BY41" s="52" cm="1">
        <f t="array" aca="1" ref="BY41" ca="1">AnualidadPensionado(BY$1,$E41,$B41, $D41, Hombres!$A$1:$DW$117, Mujeres!$A$1:$DW$117)</f>
        <v>0</v>
      </c>
      <c r="BZ41" s="52" cm="1">
        <f t="array" aca="1" ref="BZ41" ca="1">AnualidadPensionado(BZ$1,$E41,$B41, $D41, Hombres!$A$1:$DW$117, Mujeres!$A$1:$DW$117)</f>
        <v>0</v>
      </c>
      <c r="CA41" s="52" cm="1">
        <f t="array" aca="1" ref="CA41" ca="1">AnualidadPensionado(CA$1,$E41,$B41, $D41, Hombres!$A$1:$DW$117, Mujeres!$A$1:$DW$117)</f>
        <v>0</v>
      </c>
      <c r="CB41" s="52" cm="1">
        <f t="array" aca="1" ref="CB41" ca="1">AnualidadPensionado(CB$1,$E41,$B41, $D41, Hombres!$A$1:$DW$117, Mujeres!$A$1:$DW$117)</f>
        <v>0</v>
      </c>
      <c r="CC41" s="52" cm="1">
        <f t="array" aca="1" ref="CC41" ca="1">AnualidadPensionado(CC$1,$E41,$B41, $D41, Hombres!$A$1:$DW$117, Mujeres!$A$1:$DW$117)</f>
        <v>0</v>
      </c>
      <c r="CD41" s="52" cm="1">
        <f t="array" aca="1" ref="CD41" ca="1">AnualidadPensionado(CD$1,$E41,$B41, $D41, Hombres!$A$1:$DW$117, Mujeres!$A$1:$DW$117)</f>
        <v>0</v>
      </c>
      <c r="CE41" s="52" cm="1">
        <f t="array" aca="1" ref="CE41" ca="1">AnualidadPensionado(CE$1,$E41,$B41, $D41, Hombres!$A$1:$DW$117, Mujeres!$A$1:$DW$117)</f>
        <v>0</v>
      </c>
      <c r="CF41" s="52" cm="1">
        <f t="array" aca="1" ref="CF41" ca="1">AnualidadPensionado(CF$1,$E41,$B41, $D41, Hombres!$A$1:$DW$117, Mujeres!$A$1:$DW$117)</f>
        <v>0</v>
      </c>
      <c r="CG41" s="52" cm="1">
        <f t="array" aca="1" ref="CG41" ca="1">AnualidadPensionado(CG$1,$E41,$B41, $D41, Hombres!$A$1:$DW$117, Mujeres!$A$1:$DW$117)</f>
        <v>0</v>
      </c>
      <c r="CH41" s="52" cm="1">
        <f t="array" aca="1" ref="CH41" ca="1">AnualidadPensionado(CH$1,$E41,$B41, $D41, Hombres!$A$1:$DW$117, Mujeres!$A$1:$DW$117)</f>
        <v>0</v>
      </c>
      <c r="CI41" s="52" cm="1">
        <f t="array" aca="1" ref="CI41" ca="1">AnualidadPensionado(CI$1,$E41,$B41, $D41, Hombres!$A$1:$DW$117, Mujeres!$A$1:$DW$117)</f>
        <v>0</v>
      </c>
      <c r="CJ41" s="52" cm="1">
        <f t="array" aca="1" ref="CJ41" ca="1">AnualidadPensionado(CJ$1,$E41,$B41, $D41, Hombres!$A$1:$DW$117, Mujeres!$A$1:$DW$117)</f>
        <v>0</v>
      </c>
      <c r="CK41" s="52" cm="1">
        <f t="array" aca="1" ref="CK41" ca="1">AnualidadPensionado(CK$1,$E41,$B41, $D41, Hombres!$A$1:$DW$117, Mujeres!$A$1:$DW$117)</f>
        <v>0</v>
      </c>
      <c r="CL41" s="52" cm="1">
        <f t="array" aca="1" ref="CL41" ca="1">AnualidadPensionado(CL$1,$E41,$B41, $D41, Hombres!$A$1:$DW$117, Mujeres!$A$1:$DW$117)</f>
        <v>0</v>
      </c>
      <c r="CM41" s="52" cm="1">
        <f t="array" aca="1" ref="CM41" ca="1">AnualidadPensionado(CM$1,$E41,$B41, $D41, Hombres!$A$1:$DW$117, Mujeres!$A$1:$DW$117)</f>
        <v>0</v>
      </c>
      <c r="CN41" s="52" cm="1">
        <f t="array" aca="1" ref="CN41" ca="1">AnualidadPensionado(CN$1,$E41,$B41, $D41, Hombres!$A$1:$DW$117, Mujeres!$A$1:$DW$117)</f>
        <v>0</v>
      </c>
      <c r="CO41" s="52" cm="1">
        <f t="array" aca="1" ref="CO41" ca="1">AnualidadPensionado(CO$1,$E41,$B41, $D41, Hombres!$A$1:$DW$117, Mujeres!$A$1:$DW$117)</f>
        <v>0</v>
      </c>
      <c r="CP41" s="52" cm="1">
        <f t="array" aca="1" ref="CP41" ca="1">AnualidadPensionado(CP$1,$E41,$B41, $D41, Hombres!$A$1:$DW$117, Mujeres!$A$1:$DW$117)</f>
        <v>0</v>
      </c>
      <c r="CQ41" s="52" cm="1">
        <f t="array" aca="1" ref="CQ41" ca="1">AnualidadPensionado(CQ$1,$E41,$B41, $D41, Hombres!$A$1:$DW$117, Mujeres!$A$1:$DW$117)</f>
        <v>0</v>
      </c>
      <c r="CR41" s="52" cm="1">
        <f t="array" aca="1" ref="CR41" ca="1">AnualidadPensionado(CR$1,$E41,$B41, $D41, Hombres!$A$1:$DW$117, Mujeres!$A$1:$DW$117)</f>
        <v>0</v>
      </c>
      <c r="CS41" s="52" cm="1">
        <f t="array" aca="1" ref="CS41" ca="1">AnualidadPensionado(CS$1,$E41,$B41, $D41, Hombres!$A$1:$DW$117, Mujeres!$A$1:$DW$117)</f>
        <v>0</v>
      </c>
      <c r="CT41" s="52" cm="1">
        <f t="array" aca="1" ref="CT41" ca="1">AnualidadPensionado(CT$1,$E41,$B41, $D41, Hombres!$A$1:$DW$117, Mujeres!$A$1:$DW$117)</f>
        <v>0</v>
      </c>
      <c r="CU41" s="52" cm="1">
        <f t="array" aca="1" ref="CU41" ca="1">AnualidadPensionado(CU$1,$E41,$B41, $D41, Hombres!$A$1:$DW$117, Mujeres!$A$1:$DW$117)</f>
        <v>0</v>
      </c>
      <c r="CV41" s="52" cm="1">
        <f t="array" aca="1" ref="CV41" ca="1">AnualidadPensionado(CV$1,$E41,$B41, $D41, Hombres!$A$1:$DW$117, Mujeres!$A$1:$DW$117)</f>
        <v>0</v>
      </c>
      <c r="CW41" s="52" cm="1">
        <f t="array" aca="1" ref="CW41" ca="1">AnualidadPensionado(CW$1,$E41,$B41, $D41, Hombres!$A$1:$DW$117, Mujeres!$A$1:$DW$117)</f>
        <v>0</v>
      </c>
      <c r="CX41" s="52" cm="1">
        <f t="array" aca="1" ref="CX41" ca="1">AnualidadPensionado(CX$1,$E41,$B41, $D41, Hombres!$A$1:$DW$117, Mujeres!$A$1:$DW$117)</f>
        <v>0</v>
      </c>
      <c r="CY41" s="52" cm="1">
        <f t="array" aca="1" ref="CY41" ca="1">AnualidadPensionado(CY$1,$E41,$B41, $D41, Hombres!$A$1:$DW$117, Mujeres!$A$1:$DW$117)</f>
        <v>0</v>
      </c>
      <c r="DB41" s="25"/>
      <c r="DC41" s="52" cm="1">
        <f t="array" aca="1" ref="DC41" ca="1">beneficio_muerte_individual_pensionado(DC$1,$E41,$B41, Hombres!$A$1:$DW$117, Mujeres!$A$1:$DW$117)</f>
        <v>0</v>
      </c>
      <c r="DD41" s="52" cm="1">
        <f t="array" aca="1" ref="DD41" ca="1">beneficio_muerte_individual_pensionado(DD$1,$E41,$B41, Hombres!$A$1:$DW$117, Mujeres!$A$1:$DW$117)</f>
        <v>79936.2</v>
      </c>
      <c r="DE41" s="52" cm="1">
        <f t="array" aca="1" ref="DE41" ca="1">beneficio_muerte_individual_pensionado(DE$1,$E41,$B41, Hombres!$A$1:$DW$117, Mujeres!$A$1:$DW$117)</f>
        <v>85322.865699839997</v>
      </c>
      <c r="DF41" s="52" cm="1">
        <f t="array" aca="1" ref="DF41" ca="1">beneficio_muerte_individual_pensionado(DF$1,$E41,$B41, Hombres!$A$1:$DW$117, Mujeres!$A$1:$DW$117)</f>
        <v>90215.956499479318</v>
      </c>
      <c r="DG41" s="52" cm="1">
        <f t="array" aca="1" ref="DG41" ca="1">beneficio_muerte_individual_pensionado(DG$1,$E41,$B41, Hombres!$A$1:$DW$117, Mujeres!$A$1:$DW$117)</f>
        <v>94552.068515405801</v>
      </c>
      <c r="DH41" s="52" cm="1">
        <f t="array" aca="1" ref="DH41" ca="1">beneficio_muerte_individual_pensionado(DH$1,$E41,$B41, Hombres!$A$1:$DW$117, Mujeres!$A$1:$DW$117)</f>
        <v>98433.930662877334</v>
      </c>
      <c r="DI41" s="52" cm="1">
        <f t="array" aca="1" ref="DI41" ca="1">beneficio_muerte_individual_pensionado(DI$1,$E41,$B41, Hombres!$A$1:$DW$117, Mujeres!$A$1:$DW$117)</f>
        <v>102187.74097682486</v>
      </c>
      <c r="DJ41" s="52" cm="1">
        <f t="array" aca="1" ref="DJ41" ca="1">beneficio_muerte_individual_pensionado(DJ$1,$E41,$B41, Hombres!$A$1:$DW$117, Mujeres!$A$1:$DW$117)</f>
        <v>109770.78240164161</v>
      </c>
      <c r="DK41" s="52" cm="1">
        <f t="array" aca="1" ref="DK41" ca="1">beneficio_muerte_individual_pensionado(DK$1,$E41,$B41, Hombres!$A$1:$DW$117, Mujeres!$A$1:$DW$117)</f>
        <v>114129.91287723101</v>
      </c>
      <c r="DL41" s="52" cm="1">
        <f t="array" aca="1" ref="DL41" ca="1">beneficio_muerte_individual_pensionado(DL$1,$E41,$B41, Hombres!$A$1:$DW$117, Mujeres!$A$1:$DW$117)</f>
        <v>118141.4037903901</v>
      </c>
      <c r="DM41" s="52" cm="1">
        <f t="array" aca="1" ref="DM41" ca="1">beneficio_muerte_individual_pensionado(DM$1,$E41,$B41, Hombres!$A$1:$DW$117, Mujeres!$A$1:$DW$117)</f>
        <v>121685.38882604919</v>
      </c>
      <c r="DN41" s="52" cm="1">
        <f t="array" aca="1" ref="DN41" ca="1">beneficio_muerte_individual_pensionado(DN$1,$E41,$B41, Hombres!$A$1:$DW$117, Mujeres!$A$1:$DW$117)</f>
        <v>124766.45857498217</v>
      </c>
      <c r="DO41" s="52" cm="1">
        <f t="array" aca="1" ref="DO41" ca="1">beneficio_muerte_individual_pensionado(DO$1,$E41,$B41, Hombres!$A$1:$DW$117, Mujeres!$A$1:$DW$117)</f>
        <v>127353.38168369548</v>
      </c>
      <c r="DP41" s="52" cm="1">
        <f t="array" aca="1" ref="DP41" ca="1">beneficio_muerte_individual_pensionado(DP$1,$E41,$B41, Hombres!$A$1:$DW$117, Mujeres!$A$1:$DW$117)</f>
        <v>129348.37952330722</v>
      </c>
      <c r="DQ41" s="52" cm="1">
        <f t="array" aca="1" ref="DQ41" ca="1">beneficio_muerte_individual_pensionado(DQ$1,$E41,$B41, Hombres!$A$1:$DW$117, Mujeres!$A$1:$DW$117)</f>
        <v>130525.44296869774</v>
      </c>
      <c r="DR41" s="52" cm="1">
        <f t="array" aca="1" ref="DR41" ca="1">beneficio_muerte_individual_pensionado(DR$1,$E41,$B41, Hombres!$A$1:$DW$117, Mujeres!$A$1:$DW$117)</f>
        <v>130698.36190027345</v>
      </c>
      <c r="DS41" s="52" cm="1">
        <f t="array" aca="1" ref="DS41" ca="1">beneficio_muerte_individual_pensionado(DS$1,$E41,$B41, Hombres!$A$1:$DW$117, Mujeres!$A$1:$DW$117)</f>
        <v>129813.053447108</v>
      </c>
      <c r="DT41" s="52" cm="1">
        <f t="array" aca="1" ref="DT41" ca="1">beneficio_muerte_individual_pensionado(DT$1,$E41,$B41, Hombres!$A$1:$DW$117, Mujeres!$A$1:$DW$117)</f>
        <v>127839.91718798208</v>
      </c>
      <c r="DU41" s="52" cm="1">
        <f t="array" aca="1" ref="DU41" ca="1">beneficio_muerte_individual_pensionado(DU$1,$E41,$B41, Hombres!$A$1:$DW$117, Mujeres!$A$1:$DW$117)</f>
        <v>124704.94042914527</v>
      </c>
      <c r="DV41" s="52" cm="1">
        <f t="array" aca="1" ref="DV41" ca="1">beneficio_muerte_individual_pensionado(DV$1,$E41,$B41, Hombres!$A$1:$DW$117, Mujeres!$A$1:$DW$117)</f>
        <v>120276.13183728112</v>
      </c>
      <c r="DW41" s="52" cm="1">
        <f t="array" aca="1" ref="DW41" ca="1">beneficio_muerte_individual_pensionado(DW$1,$E41,$B41, Hombres!$A$1:$DW$117, Mujeres!$A$1:$DW$117)</f>
        <v>114506.48188390929</v>
      </c>
      <c r="DX41" s="52" cm="1">
        <f t="array" aca="1" ref="DX41" ca="1">beneficio_muerte_individual_pensionado(DX$1,$E41,$B41, Hombres!$A$1:$DW$117, Mujeres!$A$1:$DW$117)</f>
        <v>107504.55848715974</v>
      </c>
      <c r="DY41" s="52" cm="1">
        <f t="array" aca="1" ref="DY41" ca="1">beneficio_muerte_individual_pensionado(DY$1,$E41,$B41, Hombres!$A$1:$DW$117, Mujeres!$A$1:$DW$117)</f>
        <v>99440.420170928541</v>
      </c>
      <c r="DZ41" s="52" cm="1">
        <f t="array" aca="1" ref="DZ41" ca="1">beneficio_muerte_individual_pensionado(DZ$1,$E41,$B41, Hombres!$A$1:$DW$117, Mujeres!$A$1:$DW$117)</f>
        <v>90474.014012093219</v>
      </c>
      <c r="EA41" s="52" cm="1">
        <f t="array" aca="1" ref="EA41" ca="1">beneficio_muerte_individual_pensionado(EA$1,$E41,$B41, Hombres!$A$1:$DW$117, Mujeres!$A$1:$DW$117)</f>
        <v>80766.592686297459</v>
      </c>
      <c r="EB41" s="52" cm="1">
        <f t="array" aca="1" ref="EB41" ca="1">beneficio_muerte_individual_pensionado(EB$1,$E41,$B41, Hombres!$A$1:$DW$117, Mujeres!$A$1:$DW$117)</f>
        <v>70570.964021508407</v>
      </c>
      <c r="EC41" s="52" cm="1">
        <f t="array" aca="1" ref="EC41" ca="1">beneficio_muerte_individual_pensionado(EC$1,$E41,$B41, Hombres!$A$1:$DW$117, Mujeres!$A$1:$DW$117)</f>
        <v>60234.926302639586</v>
      </c>
      <c r="ED41" s="52" cm="1">
        <f t="array" aca="1" ref="ED41" ca="1">beneficio_muerte_individual_pensionado(ED$1,$E41,$B41, Hombres!$A$1:$DW$117, Mujeres!$A$1:$DW$117)</f>
        <v>50115.329563535692</v>
      </c>
      <c r="EE41" s="52" cm="1">
        <f t="array" aca="1" ref="EE41" ca="1">beneficio_muerte_individual_pensionado(EE$1,$E41,$B41, Hombres!$A$1:$DW$117, Mujeres!$A$1:$DW$117)</f>
        <v>40524.874334470514</v>
      </c>
      <c r="EF41" s="52" cm="1">
        <f t="array" aca="1" ref="EF41" ca="1">beneficio_muerte_individual_pensionado(EF$1,$E41,$B41, Hombres!$A$1:$DW$117, Mujeres!$A$1:$DW$117)</f>
        <v>31728.456686949772</v>
      </c>
      <c r="EG41" s="52" cm="1">
        <f t="array" aca="1" ref="EG41" ca="1">beneficio_muerte_individual_pensionado(EG$1,$E41,$B41, Hombres!$A$1:$DW$117, Mujeres!$A$1:$DW$117)</f>
        <v>23956.467780614013</v>
      </c>
      <c r="EH41" s="52" cm="1">
        <f t="array" aca="1" ref="EH41" ca="1">beneficio_muerte_individual_pensionado(EH$1,$E41,$B41, Hombres!$A$1:$DW$117, Mujeres!$A$1:$DW$117)</f>
        <v>17376.153644787355</v>
      </c>
      <c r="EI41" s="52" cm="1">
        <f t="array" aca="1" ref="EI41" ca="1">beneficio_muerte_individual_pensionado(EI$1,$E41,$B41, Hombres!$A$1:$DW$117, Mujeres!$A$1:$DW$117)</f>
        <v>12054.340731884895</v>
      </c>
      <c r="EJ41" s="52" cm="1">
        <f t="array" aca="1" ref="EJ41" ca="1">beneficio_muerte_individual_pensionado(EJ$1,$E41,$B41, Hombres!$A$1:$DW$117, Mujeres!$A$1:$DW$117)</f>
        <v>7954.8159861617596</v>
      </c>
      <c r="EK41" s="52" cm="1">
        <f t="array" aca="1" ref="EK41" ca="1">beneficio_muerte_individual_pensionado(EK$1,$E41,$B41, Hombres!$A$1:$DW$117, Mujeres!$A$1:$DW$117)</f>
        <v>4960.2709424565992</v>
      </c>
      <c r="EL41" s="52" cm="1">
        <f t="array" aca="1" ref="EL41" ca="1">beneficio_muerte_individual_pensionado(EL$1,$E41,$B41, Hombres!$A$1:$DW$117, Mujeres!$A$1:$DW$117)</f>
        <v>2900.53766252982</v>
      </c>
      <c r="EM41" s="52" cm="1">
        <f t="array" aca="1" ref="EM41" ca="1">beneficio_muerte_individual_pensionado(EM$1,$E41,$B41, Hombres!$A$1:$DW$117, Mujeres!$A$1:$DW$117)</f>
        <v>1577.3171028764693</v>
      </c>
      <c r="EN41" s="52" cm="1">
        <f t="array" aca="1" ref="EN41" ca="1">beneficio_muerte_individual_pensionado(EN$1,$E41,$B41, Hombres!$A$1:$DW$117, Mujeres!$A$1:$DW$117)</f>
        <v>789.87181578584398</v>
      </c>
      <c r="EO41" s="52" cm="1">
        <f t="array" aca="1" ref="EO41" ca="1">beneficio_muerte_individual_pensionado(EO$1,$E41,$B41, Hombres!$A$1:$DW$117, Mujeres!$A$1:$DW$117)</f>
        <v>359.81887883303199</v>
      </c>
      <c r="EP41" s="52" cm="1">
        <f t="array" aca="1" ref="EP41" ca="1">beneficio_muerte_individual_pensionado(EP$1,$E41,$B41, Hombres!$A$1:$DW$117, Mujeres!$A$1:$DW$117)</f>
        <v>146.83232891577057</v>
      </c>
      <c r="EQ41" s="52" cm="1">
        <f t="array" aca="1" ref="EQ41" ca="1">beneficio_muerte_individual_pensionado(EQ$1,$E41,$B41, Hombres!$A$1:$DW$117, Mujeres!$A$1:$DW$117)</f>
        <v>52.649322827572327</v>
      </c>
      <c r="ER41" s="52" cm="1">
        <f t="array" aca="1" ref="ER41" ca="1">beneficio_muerte_individual_pensionado(ER$1,$E41,$B41, Hombres!$A$1:$DW$117, Mujeres!$A$1:$DW$117)</f>
        <v>16.181070747461941</v>
      </c>
      <c r="ES41" s="52" cm="1">
        <f t="array" aca="1" ref="ES41" ca="1">beneficio_muerte_individual_pensionado(ES$1,$E41,$B41, Hombres!$A$1:$DW$117, Mujeres!$A$1:$DW$117)</f>
        <v>5.07930675456159</v>
      </c>
      <c r="ET41" s="52" cm="1">
        <f t="array" aca="1" ref="ET41" ca="1">beneficio_muerte_individual_pensionado(ET$1,$E41,$B41, Hombres!$A$1:$DW$117, Mujeres!$A$1:$DW$117)</f>
        <v>0</v>
      </c>
      <c r="EU41" s="52" cm="1">
        <f t="array" aca="1" ref="EU41" ca="1">beneficio_muerte_individual_pensionado(EU$1,$E41,$B41, Hombres!$A$1:$DW$117, Mujeres!$A$1:$DW$117)</f>
        <v>0</v>
      </c>
      <c r="EV41" s="52" cm="1">
        <f t="array" aca="1" ref="EV41" ca="1">beneficio_muerte_individual_pensionado(EV$1,$E41,$B41, Hombres!$A$1:$DW$117, Mujeres!$A$1:$DW$117)</f>
        <v>0</v>
      </c>
      <c r="EW41" s="52" cm="1">
        <f t="array" aca="1" ref="EW41" ca="1">beneficio_muerte_individual_pensionado(EW$1,$E41,$B41, Hombres!$A$1:$DW$117, Mujeres!$A$1:$DW$117)</f>
        <v>0</v>
      </c>
      <c r="EX41" s="52" cm="1">
        <f t="array" aca="1" ref="EX41" ca="1">beneficio_muerte_individual_pensionado(EX$1,$E41,$B41, Hombres!$A$1:$DW$117, Mujeres!$A$1:$DW$117)</f>
        <v>0</v>
      </c>
      <c r="EY41" s="52" cm="1">
        <f t="array" aca="1" ref="EY41" ca="1">beneficio_muerte_individual_pensionado(EY$1,$E41,$B41, Hombres!$A$1:$DW$117, Mujeres!$A$1:$DW$117)</f>
        <v>0</v>
      </c>
      <c r="EZ41" s="52" cm="1">
        <f t="array" aca="1" ref="EZ41" ca="1">beneficio_muerte_individual_pensionado(EZ$1,$E41,$B41, Hombres!$A$1:$DW$117, Mujeres!$A$1:$DW$117)</f>
        <v>0</v>
      </c>
      <c r="FA41" s="52" cm="1">
        <f t="array" aca="1" ref="FA41" ca="1">beneficio_muerte_individual_pensionado(FA$1,$E41,$B41, Hombres!$A$1:$DW$117, Mujeres!$A$1:$DW$117)</f>
        <v>0</v>
      </c>
      <c r="FB41" s="52" cm="1">
        <f t="array" aca="1" ref="FB41" ca="1">beneficio_muerte_individual_pensionado(FB$1,$E41,$B41, Hombres!$A$1:$DW$117, Mujeres!$A$1:$DW$117)</f>
        <v>0</v>
      </c>
      <c r="FC41" s="52" cm="1">
        <f t="array" aca="1" ref="FC41" ca="1">beneficio_muerte_individual_pensionado(FC$1,$E41,$B41, Hombres!$A$1:$DW$117, Mujeres!$A$1:$DW$117)</f>
        <v>0</v>
      </c>
      <c r="FD41" s="52" cm="1">
        <f t="array" aca="1" ref="FD41" ca="1">beneficio_muerte_individual_pensionado(FD$1,$E41,$B41, Hombres!$A$1:$DW$117, Mujeres!$A$1:$DW$117)</f>
        <v>0</v>
      </c>
      <c r="FE41" s="52" cm="1">
        <f t="array" aca="1" ref="FE41" ca="1">beneficio_muerte_individual_pensionado(FE$1,$E41,$B41, Hombres!$A$1:$DW$117, Mujeres!$A$1:$DW$117)</f>
        <v>0</v>
      </c>
      <c r="FF41" s="52" cm="1">
        <f t="array" aca="1" ref="FF41" ca="1">beneficio_muerte_individual_pensionado(FF$1,$E41,$B41, Hombres!$A$1:$DW$117, Mujeres!$A$1:$DW$117)</f>
        <v>0</v>
      </c>
      <c r="FG41" s="52" cm="1">
        <f t="array" aca="1" ref="FG41" ca="1">beneficio_muerte_individual_pensionado(FG$1,$E41,$B41, Hombres!$A$1:$DW$117, Mujeres!$A$1:$DW$117)</f>
        <v>0</v>
      </c>
      <c r="FH41" s="52" cm="1">
        <f t="array" aca="1" ref="FH41" ca="1">beneficio_muerte_individual_pensionado(FH$1,$E41,$B41, Hombres!$A$1:$DW$117, Mujeres!$A$1:$DW$117)</f>
        <v>0</v>
      </c>
      <c r="FI41" s="52" cm="1">
        <f t="array" aca="1" ref="FI41" ca="1">beneficio_muerte_individual_pensionado(FI$1,$E41,$B41, Hombres!$A$1:$DW$117, Mujeres!$A$1:$DW$117)</f>
        <v>0</v>
      </c>
      <c r="FJ41" s="52" cm="1">
        <f t="array" aca="1" ref="FJ41" ca="1">beneficio_muerte_individual_pensionado(FJ$1,$E41,$B41, Hombres!$A$1:$DW$117, Mujeres!$A$1:$DW$117)</f>
        <v>0</v>
      </c>
      <c r="FK41" s="52" cm="1">
        <f t="array" aca="1" ref="FK41" ca="1">beneficio_muerte_individual_pensionado(FK$1,$E41,$B41, Hombres!$A$1:$DW$117, Mujeres!$A$1:$DW$117)</f>
        <v>0</v>
      </c>
      <c r="FL41" s="52" cm="1">
        <f t="array" aca="1" ref="FL41" ca="1">beneficio_muerte_individual_pensionado(FL$1,$E41,$B41, Hombres!$A$1:$DW$117, Mujeres!$A$1:$DW$117)</f>
        <v>0</v>
      </c>
      <c r="FM41" s="52" cm="1">
        <f t="array" aca="1" ref="FM41" ca="1">beneficio_muerte_individual_pensionado(FM$1,$E41,$B41, Hombres!$A$1:$DW$117, Mujeres!$A$1:$DW$117)</f>
        <v>0</v>
      </c>
      <c r="FN41" s="52" cm="1">
        <f t="array" aca="1" ref="FN41" ca="1">beneficio_muerte_individual_pensionado(FN$1,$E41,$B41, Hombres!$A$1:$DW$117, Mujeres!$A$1:$DW$117)</f>
        <v>0</v>
      </c>
      <c r="FO41" s="52" cm="1">
        <f t="array" aca="1" ref="FO41" ca="1">beneficio_muerte_individual_pensionado(FO$1,$E41,$B41, Hombres!$A$1:$DW$117, Mujeres!$A$1:$DW$117)</f>
        <v>0</v>
      </c>
      <c r="FP41" s="52" cm="1">
        <f t="array" aca="1" ref="FP41" ca="1">beneficio_muerte_individual_pensionado(FP$1,$E41,$B41, Hombres!$A$1:$DW$117, Mujeres!$A$1:$DW$117)</f>
        <v>0</v>
      </c>
      <c r="FQ41" s="52" cm="1">
        <f t="array" aca="1" ref="FQ41" ca="1">beneficio_muerte_individual_pensionado(FQ$1,$E41,$B41, Hombres!$A$1:$DW$117, Mujeres!$A$1:$DW$117)</f>
        <v>0</v>
      </c>
      <c r="FR41" s="52" cm="1">
        <f t="array" aca="1" ref="FR41" ca="1">beneficio_muerte_individual_pensionado(FR$1,$E41,$B41, Hombres!$A$1:$DW$117, Mujeres!$A$1:$DW$117)</f>
        <v>0</v>
      </c>
      <c r="FS41" s="52" cm="1">
        <f t="array" aca="1" ref="FS41" ca="1">beneficio_muerte_individual_pensionado(FS$1,$E41,$B41, Hombres!$A$1:$DW$117, Mujeres!$A$1:$DW$117)</f>
        <v>0</v>
      </c>
      <c r="FT41" s="52" cm="1">
        <f t="array" aca="1" ref="FT41" ca="1">beneficio_muerte_individual_pensionado(FT$1,$E41,$B41, Hombres!$A$1:$DW$117, Mujeres!$A$1:$DW$117)</f>
        <v>0</v>
      </c>
      <c r="FU41" s="52" cm="1">
        <f t="array" aca="1" ref="FU41" ca="1">beneficio_muerte_individual_pensionado(FU$1,$E41,$B41, Hombres!$A$1:$DW$117, Mujeres!$A$1:$DW$117)</f>
        <v>0</v>
      </c>
      <c r="FV41" s="52" cm="1">
        <f t="array" aca="1" ref="FV41" ca="1">beneficio_muerte_individual_pensionado(FV$1,$E41,$B41, Hombres!$A$1:$DW$117, Mujeres!$A$1:$DW$117)</f>
        <v>0</v>
      </c>
      <c r="FW41" s="52" cm="1">
        <f t="array" aca="1" ref="FW41" ca="1">beneficio_muerte_individual_pensionado(FW$1,$E41,$B41, Hombres!$A$1:$DW$117, Mujeres!$A$1:$DW$117)</f>
        <v>0</v>
      </c>
      <c r="FX41" s="52" cm="1">
        <f t="array" aca="1" ref="FX41" ca="1">beneficio_muerte_individual_pensionado(FX$1,$E41,$B41, Hombres!$A$1:$DW$117, Mujeres!$A$1:$DW$117)</f>
        <v>0</v>
      </c>
      <c r="FY41" s="52" cm="1">
        <f t="array" aca="1" ref="FY41" ca="1">beneficio_muerte_individual_pensionado(FY$1,$E41,$B41, Hombres!$A$1:$DW$117, Mujeres!$A$1:$DW$117)</f>
        <v>0</v>
      </c>
      <c r="FZ41" s="52" cm="1">
        <f t="array" aca="1" ref="FZ41" ca="1">beneficio_muerte_individual_pensionado(FZ$1,$E41,$B41, Hombres!$A$1:$DW$117, Mujeres!$A$1:$DW$117)</f>
        <v>0</v>
      </c>
      <c r="GA41" s="52" cm="1">
        <f t="array" aca="1" ref="GA41" ca="1">beneficio_muerte_individual_pensionado(GA$1,$E41,$B41, Hombres!$A$1:$DW$117, Mujeres!$A$1:$DW$117)</f>
        <v>0</v>
      </c>
      <c r="GB41" s="52" cm="1">
        <f t="array" aca="1" ref="GB41" ca="1">beneficio_muerte_individual_pensionado(GB$1,$E41,$B41, Hombres!$A$1:$DW$117, Mujeres!$A$1:$DW$117)</f>
        <v>0</v>
      </c>
      <c r="GC41" s="52" cm="1">
        <f t="array" aca="1" ref="GC41" ca="1">beneficio_muerte_individual_pensionado(GC$1,$E41,$B41, Hombres!$A$1:$DW$117, Mujeres!$A$1:$DW$117)</f>
        <v>0</v>
      </c>
      <c r="GD41" s="52" cm="1">
        <f t="array" aca="1" ref="GD41" ca="1">beneficio_muerte_individual_pensionado(GD$1,$E41,$B41, Hombres!$A$1:$DW$117, Mujeres!$A$1:$DW$117)</f>
        <v>0</v>
      </c>
      <c r="GE41" s="52" cm="1">
        <f t="array" aca="1" ref="GE41" ca="1">beneficio_muerte_individual_pensionado(GE$1,$E41,$B41, Hombres!$A$1:$DW$117, Mujeres!$A$1:$DW$117)</f>
        <v>0</v>
      </c>
      <c r="GF41" s="52" cm="1">
        <f t="array" aca="1" ref="GF41" ca="1">beneficio_muerte_individual_pensionado(GF$1,$E41,$B41, Hombres!$A$1:$DW$117, Mujeres!$A$1:$DW$117)</f>
        <v>0</v>
      </c>
      <c r="GG41" s="52" cm="1">
        <f t="array" aca="1" ref="GG41" ca="1">beneficio_muerte_individual_pensionado(GG$1,$E41,$B41, Hombres!$A$1:$DW$117, Mujeres!$A$1:$DW$117)</f>
        <v>0</v>
      </c>
      <c r="GH41" s="52" cm="1">
        <f t="array" aca="1" ref="GH41" ca="1">beneficio_muerte_individual_pensionado(GH$1,$E41,$B41, Hombres!$A$1:$DW$117, Mujeres!$A$1:$DW$117)</f>
        <v>0</v>
      </c>
      <c r="GI41" s="52" cm="1">
        <f t="array" aca="1" ref="GI41" ca="1">beneficio_muerte_individual_pensionado(GI$1,$E41,$B41, Hombres!$A$1:$DW$117, Mujeres!$A$1:$DW$117)</f>
        <v>0</v>
      </c>
      <c r="GJ41" s="52" cm="1">
        <f t="array" aca="1" ref="GJ41" ca="1">beneficio_muerte_individual_pensionado(GJ$1,$E41,$B41, Hombres!$A$1:$DW$117, Mujeres!$A$1:$DW$117)</f>
        <v>0</v>
      </c>
      <c r="GK41" s="52" cm="1">
        <f t="array" aca="1" ref="GK41" ca="1">beneficio_muerte_individual_pensionado(GK$1,$E41,$B41, Hombres!$A$1:$DW$117, Mujeres!$A$1:$DW$117)</f>
        <v>0</v>
      </c>
      <c r="GL41" s="52" cm="1">
        <f t="array" aca="1" ref="GL41" ca="1">beneficio_muerte_individual_pensionado(GL$1,$E41,$B41, Hombres!$A$1:$DW$117, Mujeres!$A$1:$DW$117)</f>
        <v>0</v>
      </c>
      <c r="GM41" s="52" cm="1">
        <f t="array" aca="1" ref="GM41" ca="1">beneficio_muerte_individual_pensionado(GM$1,$E41,$B41, Hombres!$A$1:$DW$117, Mujeres!$A$1:$DW$117)</f>
        <v>0</v>
      </c>
      <c r="GN41" s="52" cm="1">
        <f t="array" aca="1" ref="GN41" ca="1">beneficio_muerte_individual_pensionado(GN$1,$E41,$B41, Hombres!$A$1:$DW$117, Mujeres!$A$1:$DW$117)</f>
        <v>0</v>
      </c>
      <c r="GO41" s="52" cm="1">
        <f t="array" aca="1" ref="GO41" ca="1">beneficio_muerte_individual_pensionado(GO$1,$E41,$B41, Hombres!$A$1:$DW$117, Mujeres!$A$1:$DW$117)</f>
        <v>0</v>
      </c>
      <c r="GP41" s="52" cm="1">
        <f t="array" aca="1" ref="GP41" ca="1">beneficio_muerte_individual_pensionado(GP$1,$E41,$B41, Hombres!$A$1:$DW$117, Mujeres!$A$1:$DW$117)</f>
        <v>0</v>
      </c>
      <c r="GQ41" s="52" cm="1">
        <f t="array" aca="1" ref="GQ41" ca="1">beneficio_muerte_individual_pensionado(GQ$1,$E41,$B41, Hombres!$A$1:$DW$117, Mujeres!$A$1:$DW$117)</f>
        <v>0</v>
      </c>
      <c r="GR41" s="52" cm="1">
        <f t="array" aca="1" ref="GR41" ca="1">beneficio_muerte_individual_pensionado(GR$1,$E41,$B41, Hombres!$A$1:$DW$117, Mujeres!$A$1:$DW$117)</f>
        <v>0</v>
      </c>
      <c r="GS41" s="52" cm="1">
        <f t="array" aca="1" ref="GS41" ca="1">beneficio_muerte_individual_pensionado(GS$1,$E41,$B41, Hombres!$A$1:$DW$117, Mujeres!$A$1:$DW$117)</f>
        <v>0</v>
      </c>
      <c r="GT41" s="52" cm="1">
        <f t="array" aca="1" ref="GT41" ca="1">beneficio_muerte_individual_pensionado(GT$1,$E41,$B41, Hombres!$A$1:$DW$117, Mujeres!$A$1:$DW$117)</f>
        <v>0</v>
      </c>
    </row>
    <row r="42" spans="1:202" x14ac:dyDescent="0.3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5"/>
      <c r="H42" s="52" cm="1">
        <f t="array" aca="1" ref="H42" ca="1">AnualidadPensionado(H$1,$E42,$B42, $D42, Hombres!$A$1:$DW$117, Mujeres!$A$1:$DW$117)</f>
        <v>0</v>
      </c>
      <c r="I42" s="52" cm="1">
        <f t="array" aca="1" ref="I42" ca="1">AnualidadPensionado(I$1,$E42,$B42, $D42, Hombres!$A$1:$DW$117, Mujeres!$A$1:$DW$117)</f>
        <v>1184850.2135041188</v>
      </c>
      <c r="J42" s="52" cm="1">
        <f t="array" aca="1" ref="J42" ca="1">AnualidadPensionado(J$1,$E42,$B42, $D42, Hombres!$A$1:$DW$117, Mujeres!$A$1:$DW$117)</f>
        <v>1055330.9747733457</v>
      </c>
      <c r="K42" s="52" cm="1">
        <f t="array" aca="1" ref="K42" ca="1">AnualidadPensionado(K$1,$E42,$B42, $D42, Hombres!$A$1:$DW$117, Mujeres!$A$1:$DW$117)</f>
        <v>925043.06410256191</v>
      </c>
      <c r="L42" s="52" cm="1">
        <f t="array" aca="1" ref="L42" ca="1">AnualidadPensionado(L$1,$E42,$B42, $D42, Hombres!$A$1:$DW$117, Mujeres!$A$1:$DW$117)</f>
        <v>796369.05678682285</v>
      </c>
      <c r="M42" s="52" cm="1">
        <f t="array" aca="1" ref="M42" ca="1">AnualidadPensionado(M$1,$E42,$B42, $D42, Hombres!$A$1:$DW$117, Mujeres!$A$1:$DW$117)</f>
        <v>671911.57282222691</v>
      </c>
      <c r="N42" s="52" cm="1">
        <f t="array" aca="1" ref="N42" ca="1">AnualidadPensionado(N$1,$E42,$B42, $D42, Hombres!$A$1:$DW$117, Mujeres!$A$1:$DW$117)</f>
        <v>554280.8355160933</v>
      </c>
      <c r="O42" s="52" cm="1">
        <f t="array" aca="1" ref="O42" ca="1">AnualidadPensionado(O$1,$E42,$B42, $D42, Hombres!$A$1:$DW$117, Mujeres!$A$1:$DW$117)</f>
        <v>445831.20559057908</v>
      </c>
      <c r="P42" s="52" cm="1">
        <f t="array" aca="1" ref="P42" ca="1">AnualidadPensionado(P$1,$E42,$B42, $D42, Hombres!$A$1:$DW$117, Mujeres!$A$1:$DW$117)</f>
        <v>348515.69522342773</v>
      </c>
      <c r="Q42" s="52" cm="1">
        <f t="array" aca="1" ref="Q42" ca="1">AnualidadPensionado(Q$1,$E42,$B42, $D42, Hombres!$A$1:$DW$117, Mujeres!$A$1:$DW$117)</f>
        <v>263795.99210957403</v>
      </c>
      <c r="R42" s="52" cm="1">
        <f t="array" aca="1" ref="R42" ca="1">AnualidadPensionado(R$1,$E42,$B42, $D42, Hombres!$A$1:$DW$117, Mujeres!$A$1:$DW$117)</f>
        <v>192537.60934422605</v>
      </c>
      <c r="S42" s="52" cm="1">
        <f t="array" aca="1" ref="S42" ca="1">AnualidadPensionado(S$1,$E42,$B42, $D42, Hombres!$A$1:$DW$117, Mujeres!$A$1:$DW$117)</f>
        <v>134878.05147640395</v>
      </c>
      <c r="T42" s="52" cm="1">
        <f t="array" aca="1" ref="T42" ca="1">AnualidadPensionado(T$1,$E42,$B42, $D42, Hombres!$A$1:$DW$117, Mujeres!$A$1:$DW$117)</f>
        <v>90191.716460295385</v>
      </c>
      <c r="U42" s="52" cm="1">
        <f t="array" aca="1" ref="U42" ca="1">AnualidadPensionado(U$1,$E42,$B42, $D42, Hombres!$A$1:$DW$117, Mujeres!$A$1:$DW$117)</f>
        <v>57196.905991114414</v>
      </c>
      <c r="V42" s="52" cm="1">
        <f t="array" aca="1" ref="V42" ca="1">AnualidadPensionado(V$1,$E42,$B42, $D42, Hombres!$A$1:$DW$117, Mujeres!$A$1:$DW$117)</f>
        <v>34139.397886937259</v>
      </c>
      <c r="W42" s="52" cm="1">
        <f t="array" aca="1" ref="W42" ca="1">AnualidadPensionado(W$1,$E42,$B42, $D42, Hombres!$A$1:$DW$117, Mujeres!$A$1:$DW$117)</f>
        <v>19009.631685013621</v>
      </c>
      <c r="X42" s="52" cm="1">
        <f t="array" aca="1" ref="X42" ca="1">AnualidadPensionado(X$1,$E42,$B42, $D42, Hombres!$A$1:$DW$117, Mujeres!$A$1:$DW$117)</f>
        <v>9771.2223337337819</v>
      </c>
      <c r="Y42" s="52" cm="1">
        <f t="array" aca="1" ref="Y42" ca="1">AnualidadPensionado(Y$1,$E42,$B42, $D42, Hombres!$A$1:$DW$117, Mujeres!$A$1:$DW$117)</f>
        <v>4576.7652440815991</v>
      </c>
      <c r="Z42" s="52" cm="1">
        <f t="array" aca="1" ref="Z42" ca="1">AnualidadPensionado(Z$1,$E42,$B42, $D42, Hombres!$A$1:$DW$117, Mujeres!$A$1:$DW$117)</f>
        <v>1922.0750416744147</v>
      </c>
      <c r="AA42" s="52" cm="1">
        <f t="array" aca="1" ref="AA42" ca="1">AnualidadPensionado(AA$1,$E42,$B42, $D42, Hombres!$A$1:$DW$117, Mujeres!$A$1:$DW$117)</f>
        <v>708.95283341413449</v>
      </c>
      <c r="AB42" s="52" cm="1">
        <f t="array" aca="1" ref="AB42" ca="1">AnualidadPensionado(AB$1,$E42,$B42, $D42, Hombres!$A$1:$DW$117, Mujeres!$A$1:$DW$117)</f>
        <v>223.4849953278061</v>
      </c>
      <c r="AC42" s="52" cm="1">
        <f t="array" aca="1" ref="AC42" ca="1">AnualidadPensionado(AC$1,$E42,$B42, $D42, Hombres!$A$1:$DW$117, Mujeres!$A$1:$DW$117)</f>
        <v>57.950678380078813</v>
      </c>
      <c r="AD42" s="52" cm="1">
        <f t="array" aca="1" ref="AD42" ca="1">AnualidadPensionado(AD$1,$E42,$B42, $D42, Hombres!$A$1:$DW$117, Mujeres!$A$1:$DW$117)</f>
        <v>11.665561497362713</v>
      </c>
      <c r="AE42" s="52" cm="1">
        <f t="array" aca="1" ref="AE42" ca="1">AnualidadPensionado(AE$1,$E42,$B42, $D42, Hombres!$A$1:$DW$117, Mujeres!$A$1:$DW$117)</f>
        <v>1.6515307659883773</v>
      </c>
      <c r="AF42" s="52" cm="1">
        <f t="array" aca="1" ref="AF42" ca="1">AnualidadPensionado(AF$1,$E42,$B42, $D42, Hombres!$A$1:$DW$117, Mujeres!$A$1:$DW$117)</f>
        <v>0</v>
      </c>
      <c r="AG42" s="52" cm="1">
        <f t="array" aca="1" ref="AG42" ca="1">AnualidadPensionado(AG$1,$E42,$B42, $D42, Hombres!$A$1:$DW$117, Mujeres!$A$1:$DW$117)</f>
        <v>0</v>
      </c>
      <c r="AH42" s="52" cm="1">
        <f t="array" aca="1" ref="AH42" ca="1">AnualidadPensionado(AH$1,$E42,$B42, $D42, Hombres!$A$1:$DW$117, Mujeres!$A$1:$DW$117)</f>
        <v>0</v>
      </c>
      <c r="AI42" s="52" cm="1">
        <f t="array" aca="1" ref="AI42" ca="1">AnualidadPensionado(AI$1,$E42,$B42, $D42, Hombres!$A$1:$DW$117, Mujeres!$A$1:$DW$117)</f>
        <v>0</v>
      </c>
      <c r="AJ42" s="52" cm="1">
        <f t="array" aca="1" ref="AJ42" ca="1">AnualidadPensionado(AJ$1,$E42,$B42, $D42, Hombres!$A$1:$DW$117, Mujeres!$A$1:$DW$117)</f>
        <v>0</v>
      </c>
      <c r="AK42" s="52" cm="1">
        <f t="array" aca="1" ref="AK42" ca="1">AnualidadPensionado(AK$1,$E42,$B42, $D42, Hombres!$A$1:$DW$117, Mujeres!$A$1:$DW$117)</f>
        <v>0</v>
      </c>
      <c r="AL42" s="52" cm="1">
        <f t="array" aca="1" ref="AL42" ca="1">AnualidadPensionado(AL$1,$E42,$B42, $D42, Hombres!$A$1:$DW$117, Mujeres!$A$1:$DW$117)</f>
        <v>0</v>
      </c>
      <c r="AM42" s="52" cm="1">
        <f t="array" aca="1" ref="AM42" ca="1">AnualidadPensionado(AM$1,$E42,$B42, $D42, Hombres!$A$1:$DW$117, Mujeres!$A$1:$DW$117)</f>
        <v>0</v>
      </c>
      <c r="AN42" s="52" cm="1">
        <f t="array" aca="1" ref="AN42" ca="1">AnualidadPensionado(AN$1,$E42,$B42, $D42, Hombres!$A$1:$DW$117, Mujeres!$A$1:$DW$117)</f>
        <v>0</v>
      </c>
      <c r="AO42" s="52" cm="1">
        <f t="array" aca="1" ref="AO42" ca="1">AnualidadPensionado(AO$1,$E42,$B42, $D42, Hombres!$A$1:$DW$117, Mujeres!$A$1:$DW$117)</f>
        <v>0</v>
      </c>
      <c r="AP42" s="52" cm="1">
        <f t="array" aca="1" ref="AP42" ca="1">AnualidadPensionado(AP$1,$E42,$B42, $D42, Hombres!$A$1:$DW$117, Mujeres!$A$1:$DW$117)</f>
        <v>0</v>
      </c>
      <c r="AQ42" s="52" cm="1">
        <f t="array" aca="1" ref="AQ42" ca="1">AnualidadPensionado(AQ$1,$E42,$B42, $D42, Hombres!$A$1:$DW$117, Mujeres!$A$1:$DW$117)</f>
        <v>0</v>
      </c>
      <c r="AR42" s="52" cm="1">
        <f t="array" aca="1" ref="AR42" ca="1">AnualidadPensionado(AR$1,$E42,$B42, $D42, Hombres!$A$1:$DW$117, Mujeres!$A$1:$DW$117)</f>
        <v>0</v>
      </c>
      <c r="AS42" s="52" cm="1">
        <f t="array" aca="1" ref="AS42" ca="1">AnualidadPensionado(AS$1,$E42,$B42, $D42, Hombres!$A$1:$DW$117, Mujeres!$A$1:$DW$117)</f>
        <v>0</v>
      </c>
      <c r="AT42" s="52" cm="1">
        <f t="array" aca="1" ref="AT42" ca="1">AnualidadPensionado(AT$1,$E42,$B42, $D42, Hombres!$A$1:$DW$117, Mujeres!$A$1:$DW$117)</f>
        <v>0</v>
      </c>
      <c r="AU42" s="52" cm="1">
        <f t="array" aca="1" ref="AU42" ca="1">AnualidadPensionado(AU$1,$E42,$B42, $D42, Hombres!$A$1:$DW$117, Mujeres!$A$1:$DW$117)</f>
        <v>0</v>
      </c>
      <c r="AV42" s="52" cm="1">
        <f t="array" aca="1" ref="AV42" ca="1">AnualidadPensionado(AV$1,$E42,$B42, $D42, Hombres!$A$1:$DW$117, Mujeres!$A$1:$DW$117)</f>
        <v>0</v>
      </c>
      <c r="AW42" s="52" cm="1">
        <f t="array" aca="1" ref="AW42" ca="1">AnualidadPensionado(AW$1,$E42,$B42, $D42, Hombres!$A$1:$DW$117, Mujeres!$A$1:$DW$117)</f>
        <v>0</v>
      </c>
      <c r="AX42" s="52" cm="1">
        <f t="array" aca="1" ref="AX42" ca="1">AnualidadPensionado(AX$1,$E42,$B42, $D42, Hombres!$A$1:$DW$117, Mujeres!$A$1:$DW$117)</f>
        <v>0</v>
      </c>
      <c r="AY42" s="52" cm="1">
        <f t="array" aca="1" ref="AY42" ca="1">AnualidadPensionado(AY$1,$E42,$B42, $D42, Hombres!$A$1:$DW$117, Mujeres!$A$1:$DW$117)</f>
        <v>0</v>
      </c>
      <c r="AZ42" s="52" cm="1">
        <f t="array" aca="1" ref="AZ42" ca="1">AnualidadPensionado(AZ$1,$E42,$B42, $D42, Hombres!$A$1:$DW$117, Mujeres!$A$1:$DW$117)</f>
        <v>0</v>
      </c>
      <c r="BA42" s="52" cm="1">
        <f t="array" aca="1" ref="BA42" ca="1">AnualidadPensionado(BA$1,$E42,$B42, $D42, Hombres!$A$1:$DW$117, Mujeres!$A$1:$DW$117)</f>
        <v>0</v>
      </c>
      <c r="BB42" s="52" cm="1">
        <f t="array" aca="1" ref="BB42" ca="1">AnualidadPensionado(BB$1,$E42,$B42, $D42, Hombres!$A$1:$DW$117, Mujeres!$A$1:$DW$117)</f>
        <v>0</v>
      </c>
      <c r="BC42" s="52" cm="1">
        <f t="array" aca="1" ref="BC42" ca="1">AnualidadPensionado(BC$1,$E42,$B42, $D42, Hombres!$A$1:$DW$117, Mujeres!$A$1:$DW$117)</f>
        <v>0</v>
      </c>
      <c r="BD42" s="52" cm="1">
        <f t="array" aca="1" ref="BD42" ca="1">AnualidadPensionado(BD$1,$E42,$B42, $D42, Hombres!$A$1:$DW$117, Mujeres!$A$1:$DW$117)</f>
        <v>0</v>
      </c>
      <c r="BE42" s="52" cm="1">
        <f t="array" aca="1" ref="BE42" ca="1">AnualidadPensionado(BE$1,$E42,$B42, $D42, Hombres!$A$1:$DW$117, Mujeres!$A$1:$DW$117)</f>
        <v>0</v>
      </c>
      <c r="BF42" s="52" cm="1">
        <f t="array" aca="1" ref="BF42" ca="1">AnualidadPensionado(BF$1,$E42,$B42, $D42, Hombres!$A$1:$DW$117, Mujeres!$A$1:$DW$117)</f>
        <v>0</v>
      </c>
      <c r="BG42" s="52" cm="1">
        <f t="array" aca="1" ref="BG42" ca="1">AnualidadPensionado(BG$1,$E42,$B42, $D42, Hombres!$A$1:$DW$117, Mujeres!$A$1:$DW$117)</f>
        <v>0</v>
      </c>
      <c r="BH42" s="52" cm="1">
        <f t="array" aca="1" ref="BH42" ca="1">AnualidadPensionado(BH$1,$E42,$B42, $D42, Hombres!$A$1:$DW$117, Mujeres!$A$1:$DW$117)</f>
        <v>0</v>
      </c>
      <c r="BI42" s="52" cm="1">
        <f t="array" aca="1" ref="BI42" ca="1">AnualidadPensionado(BI$1,$E42,$B42, $D42, Hombres!$A$1:$DW$117, Mujeres!$A$1:$DW$117)</f>
        <v>0</v>
      </c>
      <c r="BJ42" s="52" cm="1">
        <f t="array" aca="1" ref="BJ42" ca="1">AnualidadPensionado(BJ$1,$E42,$B42, $D42, Hombres!$A$1:$DW$117, Mujeres!$A$1:$DW$117)</f>
        <v>0</v>
      </c>
      <c r="BK42" s="52" cm="1">
        <f t="array" aca="1" ref="BK42" ca="1">AnualidadPensionado(BK$1,$E42,$B42, $D42, Hombres!$A$1:$DW$117, Mujeres!$A$1:$DW$117)</f>
        <v>0</v>
      </c>
      <c r="BL42" s="52" cm="1">
        <f t="array" aca="1" ref="BL42" ca="1">AnualidadPensionado(BL$1,$E42,$B42, $D42, Hombres!$A$1:$DW$117, Mujeres!$A$1:$DW$117)</f>
        <v>0</v>
      </c>
      <c r="BM42" s="52" cm="1">
        <f t="array" aca="1" ref="BM42" ca="1">AnualidadPensionado(BM$1,$E42,$B42, $D42, Hombres!$A$1:$DW$117, Mujeres!$A$1:$DW$117)</f>
        <v>0</v>
      </c>
      <c r="BN42" s="52" cm="1">
        <f t="array" aca="1" ref="BN42" ca="1">AnualidadPensionado(BN$1,$E42,$B42, $D42, Hombres!$A$1:$DW$117, Mujeres!$A$1:$DW$117)</f>
        <v>0</v>
      </c>
      <c r="BO42" s="52" cm="1">
        <f t="array" aca="1" ref="BO42" ca="1">AnualidadPensionado(BO$1,$E42,$B42, $D42, Hombres!$A$1:$DW$117, Mujeres!$A$1:$DW$117)</f>
        <v>0</v>
      </c>
      <c r="BP42" s="52" cm="1">
        <f t="array" aca="1" ref="BP42" ca="1">AnualidadPensionado(BP$1,$E42,$B42, $D42, Hombres!$A$1:$DW$117, Mujeres!$A$1:$DW$117)</f>
        <v>0</v>
      </c>
      <c r="BQ42" s="52" cm="1">
        <f t="array" aca="1" ref="BQ42" ca="1">AnualidadPensionado(BQ$1,$E42,$B42, $D42, Hombres!$A$1:$DW$117, Mujeres!$A$1:$DW$117)</f>
        <v>0</v>
      </c>
      <c r="BR42" s="52" cm="1">
        <f t="array" aca="1" ref="BR42" ca="1">AnualidadPensionado(BR$1,$E42,$B42, $D42, Hombres!$A$1:$DW$117, Mujeres!$A$1:$DW$117)</f>
        <v>0</v>
      </c>
      <c r="BS42" s="52" cm="1">
        <f t="array" aca="1" ref="BS42" ca="1">AnualidadPensionado(BS$1,$E42,$B42, $D42, Hombres!$A$1:$DW$117, Mujeres!$A$1:$DW$117)</f>
        <v>0</v>
      </c>
      <c r="BT42" s="52" cm="1">
        <f t="array" aca="1" ref="BT42" ca="1">AnualidadPensionado(BT$1,$E42,$B42, $D42, Hombres!$A$1:$DW$117, Mujeres!$A$1:$DW$117)</f>
        <v>0</v>
      </c>
      <c r="BU42" s="52" cm="1">
        <f t="array" aca="1" ref="BU42" ca="1">AnualidadPensionado(BU$1,$E42,$B42, $D42, Hombres!$A$1:$DW$117, Mujeres!$A$1:$DW$117)</f>
        <v>0</v>
      </c>
      <c r="BV42" s="52" cm="1">
        <f t="array" aca="1" ref="BV42" ca="1">AnualidadPensionado(BV$1,$E42,$B42, $D42, Hombres!$A$1:$DW$117, Mujeres!$A$1:$DW$117)</f>
        <v>0</v>
      </c>
      <c r="BW42" s="52" cm="1">
        <f t="array" aca="1" ref="BW42" ca="1">AnualidadPensionado(BW$1,$E42,$B42, $D42, Hombres!$A$1:$DW$117, Mujeres!$A$1:$DW$117)</f>
        <v>0</v>
      </c>
      <c r="BX42" s="52" cm="1">
        <f t="array" aca="1" ref="BX42" ca="1">AnualidadPensionado(BX$1,$E42,$B42, $D42, Hombres!$A$1:$DW$117, Mujeres!$A$1:$DW$117)</f>
        <v>0</v>
      </c>
      <c r="BY42" s="52" cm="1">
        <f t="array" aca="1" ref="BY42" ca="1">AnualidadPensionado(BY$1,$E42,$B42, $D42, Hombres!$A$1:$DW$117, Mujeres!$A$1:$DW$117)</f>
        <v>0</v>
      </c>
      <c r="BZ42" s="52" cm="1">
        <f t="array" aca="1" ref="BZ42" ca="1">AnualidadPensionado(BZ$1,$E42,$B42, $D42, Hombres!$A$1:$DW$117, Mujeres!$A$1:$DW$117)</f>
        <v>0</v>
      </c>
      <c r="CA42" s="52" cm="1">
        <f t="array" aca="1" ref="CA42" ca="1">AnualidadPensionado(CA$1,$E42,$B42, $D42, Hombres!$A$1:$DW$117, Mujeres!$A$1:$DW$117)</f>
        <v>0</v>
      </c>
      <c r="CB42" s="52" cm="1">
        <f t="array" aca="1" ref="CB42" ca="1">AnualidadPensionado(CB$1,$E42,$B42, $D42, Hombres!$A$1:$DW$117, Mujeres!$A$1:$DW$117)</f>
        <v>0</v>
      </c>
      <c r="CC42" s="52" cm="1">
        <f t="array" aca="1" ref="CC42" ca="1">AnualidadPensionado(CC$1,$E42,$B42, $D42, Hombres!$A$1:$DW$117, Mujeres!$A$1:$DW$117)</f>
        <v>0</v>
      </c>
      <c r="CD42" s="52" cm="1">
        <f t="array" aca="1" ref="CD42" ca="1">AnualidadPensionado(CD$1,$E42,$B42, $D42, Hombres!$A$1:$DW$117, Mujeres!$A$1:$DW$117)</f>
        <v>0</v>
      </c>
      <c r="CE42" s="52" cm="1">
        <f t="array" aca="1" ref="CE42" ca="1">AnualidadPensionado(CE$1,$E42,$B42, $D42, Hombres!$A$1:$DW$117, Mujeres!$A$1:$DW$117)</f>
        <v>0</v>
      </c>
      <c r="CF42" s="52" cm="1">
        <f t="array" aca="1" ref="CF42" ca="1">AnualidadPensionado(CF$1,$E42,$B42, $D42, Hombres!$A$1:$DW$117, Mujeres!$A$1:$DW$117)</f>
        <v>0</v>
      </c>
      <c r="CG42" s="52" cm="1">
        <f t="array" aca="1" ref="CG42" ca="1">AnualidadPensionado(CG$1,$E42,$B42, $D42, Hombres!$A$1:$DW$117, Mujeres!$A$1:$DW$117)</f>
        <v>0</v>
      </c>
      <c r="CH42" s="52" cm="1">
        <f t="array" aca="1" ref="CH42" ca="1">AnualidadPensionado(CH$1,$E42,$B42, $D42, Hombres!$A$1:$DW$117, Mujeres!$A$1:$DW$117)</f>
        <v>0</v>
      </c>
      <c r="CI42" s="52" cm="1">
        <f t="array" aca="1" ref="CI42" ca="1">AnualidadPensionado(CI$1,$E42,$B42, $D42, Hombres!$A$1:$DW$117, Mujeres!$A$1:$DW$117)</f>
        <v>0</v>
      </c>
      <c r="CJ42" s="52" cm="1">
        <f t="array" aca="1" ref="CJ42" ca="1">AnualidadPensionado(CJ$1,$E42,$B42, $D42, Hombres!$A$1:$DW$117, Mujeres!$A$1:$DW$117)</f>
        <v>0</v>
      </c>
      <c r="CK42" s="52" cm="1">
        <f t="array" aca="1" ref="CK42" ca="1">AnualidadPensionado(CK$1,$E42,$B42, $D42, Hombres!$A$1:$DW$117, Mujeres!$A$1:$DW$117)</f>
        <v>0</v>
      </c>
      <c r="CL42" s="52" cm="1">
        <f t="array" aca="1" ref="CL42" ca="1">AnualidadPensionado(CL$1,$E42,$B42, $D42, Hombres!$A$1:$DW$117, Mujeres!$A$1:$DW$117)</f>
        <v>0</v>
      </c>
      <c r="CM42" s="52" cm="1">
        <f t="array" aca="1" ref="CM42" ca="1">AnualidadPensionado(CM$1,$E42,$B42, $D42, Hombres!$A$1:$DW$117, Mujeres!$A$1:$DW$117)</f>
        <v>0</v>
      </c>
      <c r="CN42" s="52" cm="1">
        <f t="array" aca="1" ref="CN42" ca="1">AnualidadPensionado(CN$1,$E42,$B42, $D42, Hombres!$A$1:$DW$117, Mujeres!$A$1:$DW$117)</f>
        <v>0</v>
      </c>
      <c r="CO42" s="52" cm="1">
        <f t="array" aca="1" ref="CO42" ca="1">AnualidadPensionado(CO$1,$E42,$B42, $D42, Hombres!$A$1:$DW$117, Mujeres!$A$1:$DW$117)</f>
        <v>0</v>
      </c>
      <c r="CP42" s="52" cm="1">
        <f t="array" aca="1" ref="CP42" ca="1">AnualidadPensionado(CP$1,$E42,$B42, $D42, Hombres!$A$1:$DW$117, Mujeres!$A$1:$DW$117)</f>
        <v>0</v>
      </c>
      <c r="CQ42" s="52" cm="1">
        <f t="array" aca="1" ref="CQ42" ca="1">AnualidadPensionado(CQ$1,$E42,$B42, $D42, Hombres!$A$1:$DW$117, Mujeres!$A$1:$DW$117)</f>
        <v>0</v>
      </c>
      <c r="CR42" s="52" cm="1">
        <f t="array" aca="1" ref="CR42" ca="1">AnualidadPensionado(CR$1,$E42,$B42, $D42, Hombres!$A$1:$DW$117, Mujeres!$A$1:$DW$117)</f>
        <v>0</v>
      </c>
      <c r="CS42" s="52" cm="1">
        <f t="array" aca="1" ref="CS42" ca="1">AnualidadPensionado(CS$1,$E42,$B42, $D42, Hombres!$A$1:$DW$117, Mujeres!$A$1:$DW$117)</f>
        <v>0</v>
      </c>
      <c r="CT42" s="52" cm="1">
        <f t="array" aca="1" ref="CT42" ca="1">AnualidadPensionado(CT$1,$E42,$B42, $D42, Hombres!$A$1:$DW$117, Mujeres!$A$1:$DW$117)</f>
        <v>0</v>
      </c>
      <c r="CU42" s="52" cm="1">
        <f t="array" aca="1" ref="CU42" ca="1">AnualidadPensionado(CU$1,$E42,$B42, $D42, Hombres!$A$1:$DW$117, Mujeres!$A$1:$DW$117)</f>
        <v>0</v>
      </c>
      <c r="CV42" s="52" cm="1">
        <f t="array" aca="1" ref="CV42" ca="1">AnualidadPensionado(CV$1,$E42,$B42, $D42, Hombres!$A$1:$DW$117, Mujeres!$A$1:$DW$117)</f>
        <v>0</v>
      </c>
      <c r="CW42" s="52" cm="1">
        <f t="array" aca="1" ref="CW42" ca="1">AnualidadPensionado(CW$1,$E42,$B42, $D42, Hombres!$A$1:$DW$117, Mujeres!$A$1:$DW$117)</f>
        <v>0</v>
      </c>
      <c r="CX42" s="52" cm="1">
        <f t="array" aca="1" ref="CX42" ca="1">AnualidadPensionado(CX$1,$E42,$B42, $D42, Hombres!$A$1:$DW$117, Mujeres!$A$1:$DW$117)</f>
        <v>0</v>
      </c>
      <c r="CY42" s="52" cm="1">
        <f t="array" aca="1" ref="CY42" ca="1">AnualidadPensionado(CY$1,$E42,$B42, $D42, Hombres!$A$1:$DW$117, Mujeres!$A$1:$DW$117)</f>
        <v>0</v>
      </c>
      <c r="DB42" s="25"/>
      <c r="DC42" s="52" cm="1">
        <f t="array" aca="1" ref="DC42" ca="1">beneficio_muerte_individual_pensionado(DC$1,$E42,$B42, Hombres!$A$1:$DW$117, Mujeres!$A$1:$DW$117)</f>
        <v>0</v>
      </c>
      <c r="DD42" s="52" cm="1">
        <f t="array" aca="1" ref="DD42" ca="1">beneficio_muerte_individual_pensionado(DD$1,$E42,$B42, Hombres!$A$1:$DW$117, Mujeres!$A$1:$DW$117)</f>
        <v>365861.1</v>
      </c>
      <c r="DE42" s="52" cm="1">
        <f t="array" aca="1" ref="DE42" ca="1">beneficio_muerte_individual_pensionado(DE$1,$E42,$B42, Hombres!$A$1:$DW$117, Mujeres!$A$1:$DW$117)</f>
        <v>353628.33112361998</v>
      </c>
      <c r="DF42" s="52" cm="1">
        <f t="array" aca="1" ref="DF42" ca="1">beneficio_muerte_individual_pensionado(DF$1,$E42,$B42, Hombres!$A$1:$DW$117, Mujeres!$A$1:$DW$117)</f>
        <v>337131.64961422392</v>
      </c>
      <c r="DG42" s="52" cm="1">
        <f t="array" aca="1" ref="DG42" ca="1">beneficio_muerte_individual_pensionado(DG$1,$E42,$B42, Hombres!$A$1:$DW$117, Mujeres!$A$1:$DW$117)</f>
        <v>316227.23698129744</v>
      </c>
      <c r="DH42" s="52" cm="1">
        <f t="array" aca="1" ref="DH42" ca="1">beneficio_muerte_individual_pensionado(DH$1,$E42,$B42, Hombres!$A$1:$DW$117, Mujeres!$A$1:$DW$117)</f>
        <v>291145.94513469248</v>
      </c>
      <c r="DI42" s="52" cm="1">
        <f t="array" aca="1" ref="DI42" ca="1">beneficio_muerte_individual_pensionado(DI$1,$E42,$B42, Hombres!$A$1:$DW$117, Mujeres!$A$1:$DW$117)</f>
        <v>262620.83452429238</v>
      </c>
      <c r="DJ42" s="52" cm="1">
        <f t="array" aca="1" ref="DJ42" ca="1">beneficio_muerte_individual_pensionado(DJ$1,$E42,$B42, Hombres!$A$1:$DW$117, Mujeres!$A$1:$DW$117)</f>
        <v>231613.23381495228</v>
      </c>
      <c r="DK42" s="52" cm="1">
        <f t="array" aca="1" ref="DK42" ca="1">beneficio_muerte_individual_pensionado(DK$1,$E42,$B42, Hombres!$A$1:$DW$117, Mujeres!$A$1:$DW$117)</f>
        <v>199140.27451578449</v>
      </c>
      <c r="DL42" s="52" cm="1">
        <f t="array" aca="1" ref="DL42" ca="1">beneficio_muerte_individual_pensionado(DL$1,$E42,$B42, Hombres!$A$1:$DW$117, Mujeres!$A$1:$DW$117)</f>
        <v>166287.93183696744</v>
      </c>
      <c r="DM42" s="52" cm="1">
        <f t="array" aca="1" ref="DM42" ca="1">beneficio_muerte_individual_pensionado(DM$1,$E42,$B42, Hombres!$A$1:$DW$117, Mujeres!$A$1:$DW$117)</f>
        <v>134311.13581383741</v>
      </c>
      <c r="DN42" s="52" cm="1">
        <f t="array" aca="1" ref="DN42" ca="1">beneficio_muerte_individual_pensionado(DN$1,$E42,$B42, Hombres!$A$1:$DW$117, Mujeres!$A$1:$DW$117)</f>
        <v>104513.54382283997</v>
      </c>
      <c r="DO42" s="52" cm="1">
        <f t="array" aca="1" ref="DO42" ca="1">beneficio_muerte_individual_pensionado(DO$1,$E42,$B42, Hombres!$A$1:$DW$117, Mujeres!$A$1:$DW$117)</f>
        <v>77993.336938448891</v>
      </c>
      <c r="DP42" s="52" cm="1">
        <f t="array" aca="1" ref="DP42" ca="1">beneficio_muerte_individual_pensionado(DP$1,$E42,$B42, Hombres!$A$1:$DW$117, Mujeres!$A$1:$DW$117)</f>
        <v>55500.768619522882</v>
      </c>
      <c r="DQ42" s="52" cm="1">
        <f t="array" aca="1" ref="DQ42" ca="1">beneficio_muerte_individual_pensionado(DQ$1,$E42,$B42, Hombres!$A$1:$DW$117, Mujeres!$A$1:$DW$117)</f>
        <v>37401.963833392605</v>
      </c>
      <c r="DR42" s="52" cm="1">
        <f t="array" aca="1" ref="DR42" ca="1">beneficio_muerte_individual_pensionado(DR$1,$E42,$B42, Hombres!$A$1:$DW$117, Mujeres!$A$1:$DW$117)</f>
        <v>23682.909620503018</v>
      </c>
      <c r="DS42" s="52" cm="1">
        <f t="array" aca="1" ref="DS42" ca="1">beneficio_muerte_individual_pensionado(DS$1,$E42,$B42, Hombres!$A$1:$DW$117, Mujeres!$A$1:$DW$117)</f>
        <v>13965.739698542217</v>
      </c>
      <c r="DT42" s="52" cm="1">
        <f t="array" aca="1" ref="DT42" ca="1">beneficio_muerte_individual_pensionado(DT$1,$E42,$B42, Hombres!$A$1:$DW$117, Mujeres!$A$1:$DW$117)</f>
        <v>7588.6093974732485</v>
      </c>
      <c r="DU42" s="52" cm="1">
        <f t="array" aca="1" ref="DU42" ca="1">beneficio_muerte_individual_pensionado(DU$1,$E42,$B42, Hombres!$A$1:$DW$117, Mujeres!$A$1:$DW$117)</f>
        <v>3749.7502186168399</v>
      </c>
      <c r="DV42" s="52" cm="1">
        <f t="array" aca="1" ref="DV42" ca="1">beneficio_muerte_individual_pensionado(DV$1,$E42,$B42, Hombres!$A$1:$DW$117, Mujeres!$A$1:$DW$117)</f>
        <v>1657.4150119280275</v>
      </c>
      <c r="DW42" s="52" cm="1">
        <f t="array" aca="1" ref="DW42" ca="1">beneficio_muerte_individual_pensionado(DW$1,$E42,$B42, Hombres!$A$1:$DW$117, Mujeres!$A$1:$DW$117)</f>
        <v>641.81457508038363</v>
      </c>
      <c r="DX42" s="52" cm="1">
        <f t="array" aca="1" ref="DX42" ca="1">beneficio_muerte_individual_pensionado(DX$1,$E42,$B42, Hombres!$A$1:$DW$117, Mujeres!$A$1:$DW$117)</f>
        <v>211.85039927970934</v>
      </c>
      <c r="DY42" s="52" cm="1">
        <f t="array" aca="1" ref="DY42" ca="1">beneficio_muerte_individual_pensionado(DY$1,$E42,$B42, Hombres!$A$1:$DW$117, Mujeres!$A$1:$DW$117)</f>
        <v>57.359096627480973</v>
      </c>
      <c r="DZ42" s="52" cm="1">
        <f t="array" aca="1" ref="DZ42" ca="1">beneficio_muerte_individual_pensionado(DZ$1,$E42,$B42, Hombres!$A$1:$DW$117, Mujeres!$A$1:$DW$117)</f>
        <v>12.019906187995328</v>
      </c>
      <c r="EA42" s="52" cm="1">
        <f t="array" aca="1" ref="EA42" ca="1">beneficio_muerte_individual_pensionado(EA$1,$E42,$B42, Hombres!$A$1:$DW$117, Mujeres!$A$1:$DW$117)</f>
        <v>1.9142639574141729</v>
      </c>
      <c r="EB42" s="52" cm="1">
        <f t="array" aca="1" ref="EB42" ca="1">beneficio_muerte_individual_pensionado(EB$1,$E42,$B42, Hombres!$A$1:$DW$117, Mujeres!$A$1:$DW$117)</f>
        <v>0</v>
      </c>
      <c r="EC42" s="52" cm="1">
        <f t="array" aca="1" ref="EC42" ca="1">beneficio_muerte_individual_pensionado(EC$1,$E42,$B42, Hombres!$A$1:$DW$117, Mujeres!$A$1:$DW$117)</f>
        <v>0</v>
      </c>
      <c r="ED42" s="52" cm="1">
        <f t="array" aca="1" ref="ED42" ca="1">beneficio_muerte_individual_pensionado(ED$1,$E42,$B42, Hombres!$A$1:$DW$117, Mujeres!$A$1:$DW$117)</f>
        <v>0</v>
      </c>
      <c r="EE42" s="52" cm="1">
        <f t="array" aca="1" ref="EE42" ca="1">beneficio_muerte_individual_pensionado(EE$1,$E42,$B42, Hombres!$A$1:$DW$117, Mujeres!$A$1:$DW$117)</f>
        <v>0</v>
      </c>
      <c r="EF42" s="52" cm="1">
        <f t="array" aca="1" ref="EF42" ca="1">beneficio_muerte_individual_pensionado(EF$1,$E42,$B42, Hombres!$A$1:$DW$117, Mujeres!$A$1:$DW$117)</f>
        <v>0</v>
      </c>
      <c r="EG42" s="52" cm="1">
        <f t="array" aca="1" ref="EG42" ca="1">beneficio_muerte_individual_pensionado(EG$1,$E42,$B42, Hombres!$A$1:$DW$117, Mujeres!$A$1:$DW$117)</f>
        <v>0</v>
      </c>
      <c r="EH42" s="52" cm="1">
        <f t="array" aca="1" ref="EH42" ca="1">beneficio_muerte_individual_pensionado(EH$1,$E42,$B42, Hombres!$A$1:$DW$117, Mujeres!$A$1:$DW$117)</f>
        <v>0</v>
      </c>
      <c r="EI42" s="52" cm="1">
        <f t="array" aca="1" ref="EI42" ca="1">beneficio_muerte_individual_pensionado(EI$1,$E42,$B42, Hombres!$A$1:$DW$117, Mujeres!$A$1:$DW$117)</f>
        <v>0</v>
      </c>
      <c r="EJ42" s="52" cm="1">
        <f t="array" aca="1" ref="EJ42" ca="1">beneficio_muerte_individual_pensionado(EJ$1,$E42,$B42, Hombres!$A$1:$DW$117, Mujeres!$A$1:$DW$117)</f>
        <v>0</v>
      </c>
      <c r="EK42" s="52" cm="1">
        <f t="array" aca="1" ref="EK42" ca="1">beneficio_muerte_individual_pensionado(EK$1,$E42,$B42, Hombres!$A$1:$DW$117, Mujeres!$A$1:$DW$117)</f>
        <v>0</v>
      </c>
      <c r="EL42" s="52" cm="1">
        <f t="array" aca="1" ref="EL42" ca="1">beneficio_muerte_individual_pensionado(EL$1,$E42,$B42, Hombres!$A$1:$DW$117, Mujeres!$A$1:$DW$117)</f>
        <v>0</v>
      </c>
      <c r="EM42" s="52" cm="1">
        <f t="array" aca="1" ref="EM42" ca="1">beneficio_muerte_individual_pensionado(EM$1,$E42,$B42, Hombres!$A$1:$DW$117, Mujeres!$A$1:$DW$117)</f>
        <v>0</v>
      </c>
      <c r="EN42" s="52" cm="1">
        <f t="array" aca="1" ref="EN42" ca="1">beneficio_muerte_individual_pensionado(EN$1,$E42,$B42, Hombres!$A$1:$DW$117, Mujeres!$A$1:$DW$117)</f>
        <v>0</v>
      </c>
      <c r="EO42" s="52" cm="1">
        <f t="array" aca="1" ref="EO42" ca="1">beneficio_muerte_individual_pensionado(EO$1,$E42,$B42, Hombres!$A$1:$DW$117, Mujeres!$A$1:$DW$117)</f>
        <v>0</v>
      </c>
      <c r="EP42" s="52" cm="1">
        <f t="array" aca="1" ref="EP42" ca="1">beneficio_muerte_individual_pensionado(EP$1,$E42,$B42, Hombres!$A$1:$DW$117, Mujeres!$A$1:$DW$117)</f>
        <v>0</v>
      </c>
      <c r="EQ42" s="52" cm="1">
        <f t="array" aca="1" ref="EQ42" ca="1">beneficio_muerte_individual_pensionado(EQ$1,$E42,$B42, Hombres!$A$1:$DW$117, Mujeres!$A$1:$DW$117)</f>
        <v>0</v>
      </c>
      <c r="ER42" s="52" cm="1">
        <f t="array" aca="1" ref="ER42" ca="1">beneficio_muerte_individual_pensionado(ER$1,$E42,$B42, Hombres!$A$1:$DW$117, Mujeres!$A$1:$DW$117)</f>
        <v>0</v>
      </c>
      <c r="ES42" s="52" cm="1">
        <f t="array" aca="1" ref="ES42" ca="1">beneficio_muerte_individual_pensionado(ES$1,$E42,$B42, Hombres!$A$1:$DW$117, Mujeres!$A$1:$DW$117)</f>
        <v>0</v>
      </c>
      <c r="ET42" s="52" cm="1">
        <f t="array" aca="1" ref="ET42" ca="1">beneficio_muerte_individual_pensionado(ET$1,$E42,$B42, Hombres!$A$1:$DW$117, Mujeres!$A$1:$DW$117)</f>
        <v>0</v>
      </c>
      <c r="EU42" s="52" cm="1">
        <f t="array" aca="1" ref="EU42" ca="1">beneficio_muerte_individual_pensionado(EU$1,$E42,$B42, Hombres!$A$1:$DW$117, Mujeres!$A$1:$DW$117)</f>
        <v>0</v>
      </c>
      <c r="EV42" s="52" cm="1">
        <f t="array" aca="1" ref="EV42" ca="1">beneficio_muerte_individual_pensionado(EV$1,$E42,$B42, Hombres!$A$1:$DW$117, Mujeres!$A$1:$DW$117)</f>
        <v>0</v>
      </c>
      <c r="EW42" s="52" cm="1">
        <f t="array" aca="1" ref="EW42" ca="1">beneficio_muerte_individual_pensionado(EW$1,$E42,$B42, Hombres!$A$1:$DW$117, Mujeres!$A$1:$DW$117)</f>
        <v>0</v>
      </c>
      <c r="EX42" s="52" cm="1">
        <f t="array" aca="1" ref="EX42" ca="1">beneficio_muerte_individual_pensionado(EX$1,$E42,$B42, Hombres!$A$1:$DW$117, Mujeres!$A$1:$DW$117)</f>
        <v>0</v>
      </c>
      <c r="EY42" s="52" cm="1">
        <f t="array" aca="1" ref="EY42" ca="1">beneficio_muerte_individual_pensionado(EY$1,$E42,$B42, Hombres!$A$1:$DW$117, Mujeres!$A$1:$DW$117)</f>
        <v>0</v>
      </c>
      <c r="EZ42" s="52" cm="1">
        <f t="array" aca="1" ref="EZ42" ca="1">beneficio_muerte_individual_pensionado(EZ$1,$E42,$B42, Hombres!$A$1:$DW$117, Mujeres!$A$1:$DW$117)</f>
        <v>0</v>
      </c>
      <c r="FA42" s="52" cm="1">
        <f t="array" aca="1" ref="FA42" ca="1">beneficio_muerte_individual_pensionado(FA$1,$E42,$B42, Hombres!$A$1:$DW$117, Mujeres!$A$1:$DW$117)</f>
        <v>0</v>
      </c>
      <c r="FB42" s="52" cm="1">
        <f t="array" aca="1" ref="FB42" ca="1">beneficio_muerte_individual_pensionado(FB$1,$E42,$B42, Hombres!$A$1:$DW$117, Mujeres!$A$1:$DW$117)</f>
        <v>0</v>
      </c>
      <c r="FC42" s="52" cm="1">
        <f t="array" aca="1" ref="FC42" ca="1">beneficio_muerte_individual_pensionado(FC$1,$E42,$B42, Hombres!$A$1:$DW$117, Mujeres!$A$1:$DW$117)</f>
        <v>0</v>
      </c>
      <c r="FD42" s="52" cm="1">
        <f t="array" aca="1" ref="FD42" ca="1">beneficio_muerte_individual_pensionado(FD$1,$E42,$B42, Hombres!$A$1:$DW$117, Mujeres!$A$1:$DW$117)</f>
        <v>0</v>
      </c>
      <c r="FE42" s="52" cm="1">
        <f t="array" aca="1" ref="FE42" ca="1">beneficio_muerte_individual_pensionado(FE$1,$E42,$B42, Hombres!$A$1:$DW$117, Mujeres!$A$1:$DW$117)</f>
        <v>0</v>
      </c>
      <c r="FF42" s="52" cm="1">
        <f t="array" aca="1" ref="FF42" ca="1">beneficio_muerte_individual_pensionado(FF$1,$E42,$B42, Hombres!$A$1:$DW$117, Mujeres!$A$1:$DW$117)</f>
        <v>0</v>
      </c>
      <c r="FG42" s="52" cm="1">
        <f t="array" aca="1" ref="FG42" ca="1">beneficio_muerte_individual_pensionado(FG$1,$E42,$B42, Hombres!$A$1:$DW$117, Mujeres!$A$1:$DW$117)</f>
        <v>0</v>
      </c>
      <c r="FH42" s="52" cm="1">
        <f t="array" aca="1" ref="FH42" ca="1">beneficio_muerte_individual_pensionado(FH$1,$E42,$B42, Hombres!$A$1:$DW$117, Mujeres!$A$1:$DW$117)</f>
        <v>0</v>
      </c>
      <c r="FI42" s="52" cm="1">
        <f t="array" aca="1" ref="FI42" ca="1">beneficio_muerte_individual_pensionado(FI$1,$E42,$B42, Hombres!$A$1:$DW$117, Mujeres!$A$1:$DW$117)</f>
        <v>0</v>
      </c>
      <c r="FJ42" s="52" cm="1">
        <f t="array" aca="1" ref="FJ42" ca="1">beneficio_muerte_individual_pensionado(FJ$1,$E42,$B42, Hombres!$A$1:$DW$117, Mujeres!$A$1:$DW$117)</f>
        <v>0</v>
      </c>
      <c r="FK42" s="52" cm="1">
        <f t="array" aca="1" ref="FK42" ca="1">beneficio_muerte_individual_pensionado(FK$1,$E42,$B42, Hombres!$A$1:$DW$117, Mujeres!$A$1:$DW$117)</f>
        <v>0</v>
      </c>
      <c r="FL42" s="52" cm="1">
        <f t="array" aca="1" ref="FL42" ca="1">beneficio_muerte_individual_pensionado(FL$1,$E42,$B42, Hombres!$A$1:$DW$117, Mujeres!$A$1:$DW$117)</f>
        <v>0</v>
      </c>
      <c r="FM42" s="52" cm="1">
        <f t="array" aca="1" ref="FM42" ca="1">beneficio_muerte_individual_pensionado(FM$1,$E42,$B42, Hombres!$A$1:$DW$117, Mujeres!$A$1:$DW$117)</f>
        <v>0</v>
      </c>
      <c r="FN42" s="52" cm="1">
        <f t="array" aca="1" ref="FN42" ca="1">beneficio_muerte_individual_pensionado(FN$1,$E42,$B42, Hombres!$A$1:$DW$117, Mujeres!$A$1:$DW$117)</f>
        <v>0</v>
      </c>
      <c r="FO42" s="52" cm="1">
        <f t="array" aca="1" ref="FO42" ca="1">beneficio_muerte_individual_pensionado(FO$1,$E42,$B42, Hombres!$A$1:$DW$117, Mujeres!$A$1:$DW$117)</f>
        <v>0</v>
      </c>
      <c r="FP42" s="52" cm="1">
        <f t="array" aca="1" ref="FP42" ca="1">beneficio_muerte_individual_pensionado(FP$1,$E42,$B42, Hombres!$A$1:$DW$117, Mujeres!$A$1:$DW$117)</f>
        <v>0</v>
      </c>
      <c r="FQ42" s="52" cm="1">
        <f t="array" aca="1" ref="FQ42" ca="1">beneficio_muerte_individual_pensionado(FQ$1,$E42,$B42, Hombres!$A$1:$DW$117, Mujeres!$A$1:$DW$117)</f>
        <v>0</v>
      </c>
      <c r="FR42" s="52" cm="1">
        <f t="array" aca="1" ref="FR42" ca="1">beneficio_muerte_individual_pensionado(FR$1,$E42,$B42, Hombres!$A$1:$DW$117, Mujeres!$A$1:$DW$117)</f>
        <v>0</v>
      </c>
      <c r="FS42" s="52" cm="1">
        <f t="array" aca="1" ref="FS42" ca="1">beneficio_muerte_individual_pensionado(FS$1,$E42,$B42, Hombres!$A$1:$DW$117, Mujeres!$A$1:$DW$117)</f>
        <v>0</v>
      </c>
      <c r="FT42" s="52" cm="1">
        <f t="array" aca="1" ref="FT42" ca="1">beneficio_muerte_individual_pensionado(FT$1,$E42,$B42, Hombres!$A$1:$DW$117, Mujeres!$A$1:$DW$117)</f>
        <v>0</v>
      </c>
      <c r="FU42" s="52" cm="1">
        <f t="array" aca="1" ref="FU42" ca="1">beneficio_muerte_individual_pensionado(FU$1,$E42,$B42, Hombres!$A$1:$DW$117, Mujeres!$A$1:$DW$117)</f>
        <v>0</v>
      </c>
      <c r="FV42" s="52" cm="1">
        <f t="array" aca="1" ref="FV42" ca="1">beneficio_muerte_individual_pensionado(FV$1,$E42,$B42, Hombres!$A$1:$DW$117, Mujeres!$A$1:$DW$117)</f>
        <v>0</v>
      </c>
      <c r="FW42" s="52" cm="1">
        <f t="array" aca="1" ref="FW42" ca="1">beneficio_muerte_individual_pensionado(FW$1,$E42,$B42, Hombres!$A$1:$DW$117, Mujeres!$A$1:$DW$117)</f>
        <v>0</v>
      </c>
      <c r="FX42" s="52" cm="1">
        <f t="array" aca="1" ref="FX42" ca="1">beneficio_muerte_individual_pensionado(FX$1,$E42,$B42, Hombres!$A$1:$DW$117, Mujeres!$A$1:$DW$117)</f>
        <v>0</v>
      </c>
      <c r="FY42" s="52" cm="1">
        <f t="array" aca="1" ref="FY42" ca="1">beneficio_muerte_individual_pensionado(FY$1,$E42,$B42, Hombres!$A$1:$DW$117, Mujeres!$A$1:$DW$117)</f>
        <v>0</v>
      </c>
      <c r="FZ42" s="52" cm="1">
        <f t="array" aca="1" ref="FZ42" ca="1">beneficio_muerte_individual_pensionado(FZ$1,$E42,$B42, Hombres!$A$1:$DW$117, Mujeres!$A$1:$DW$117)</f>
        <v>0</v>
      </c>
      <c r="GA42" s="52" cm="1">
        <f t="array" aca="1" ref="GA42" ca="1">beneficio_muerte_individual_pensionado(GA$1,$E42,$B42, Hombres!$A$1:$DW$117, Mujeres!$A$1:$DW$117)</f>
        <v>0</v>
      </c>
      <c r="GB42" s="52" cm="1">
        <f t="array" aca="1" ref="GB42" ca="1">beneficio_muerte_individual_pensionado(GB$1,$E42,$B42, Hombres!$A$1:$DW$117, Mujeres!$A$1:$DW$117)</f>
        <v>0</v>
      </c>
      <c r="GC42" s="52" cm="1">
        <f t="array" aca="1" ref="GC42" ca="1">beneficio_muerte_individual_pensionado(GC$1,$E42,$B42, Hombres!$A$1:$DW$117, Mujeres!$A$1:$DW$117)</f>
        <v>0</v>
      </c>
      <c r="GD42" s="52" cm="1">
        <f t="array" aca="1" ref="GD42" ca="1">beneficio_muerte_individual_pensionado(GD$1,$E42,$B42, Hombres!$A$1:$DW$117, Mujeres!$A$1:$DW$117)</f>
        <v>0</v>
      </c>
      <c r="GE42" s="52" cm="1">
        <f t="array" aca="1" ref="GE42" ca="1">beneficio_muerte_individual_pensionado(GE$1,$E42,$B42, Hombres!$A$1:$DW$117, Mujeres!$A$1:$DW$117)</f>
        <v>0</v>
      </c>
      <c r="GF42" s="52" cm="1">
        <f t="array" aca="1" ref="GF42" ca="1">beneficio_muerte_individual_pensionado(GF$1,$E42,$B42, Hombres!$A$1:$DW$117, Mujeres!$A$1:$DW$117)</f>
        <v>0</v>
      </c>
      <c r="GG42" s="52" cm="1">
        <f t="array" aca="1" ref="GG42" ca="1">beneficio_muerte_individual_pensionado(GG$1,$E42,$B42, Hombres!$A$1:$DW$117, Mujeres!$A$1:$DW$117)</f>
        <v>0</v>
      </c>
      <c r="GH42" s="52" cm="1">
        <f t="array" aca="1" ref="GH42" ca="1">beneficio_muerte_individual_pensionado(GH$1,$E42,$B42, Hombres!$A$1:$DW$117, Mujeres!$A$1:$DW$117)</f>
        <v>0</v>
      </c>
      <c r="GI42" s="52" cm="1">
        <f t="array" aca="1" ref="GI42" ca="1">beneficio_muerte_individual_pensionado(GI$1,$E42,$B42, Hombres!$A$1:$DW$117, Mujeres!$A$1:$DW$117)</f>
        <v>0</v>
      </c>
      <c r="GJ42" s="52" cm="1">
        <f t="array" aca="1" ref="GJ42" ca="1">beneficio_muerte_individual_pensionado(GJ$1,$E42,$B42, Hombres!$A$1:$DW$117, Mujeres!$A$1:$DW$117)</f>
        <v>0</v>
      </c>
      <c r="GK42" s="52" cm="1">
        <f t="array" aca="1" ref="GK42" ca="1">beneficio_muerte_individual_pensionado(GK$1,$E42,$B42, Hombres!$A$1:$DW$117, Mujeres!$A$1:$DW$117)</f>
        <v>0</v>
      </c>
      <c r="GL42" s="52" cm="1">
        <f t="array" aca="1" ref="GL42" ca="1">beneficio_muerte_individual_pensionado(GL$1,$E42,$B42, Hombres!$A$1:$DW$117, Mujeres!$A$1:$DW$117)</f>
        <v>0</v>
      </c>
      <c r="GM42" s="52" cm="1">
        <f t="array" aca="1" ref="GM42" ca="1">beneficio_muerte_individual_pensionado(GM$1,$E42,$B42, Hombres!$A$1:$DW$117, Mujeres!$A$1:$DW$117)</f>
        <v>0</v>
      </c>
      <c r="GN42" s="52" cm="1">
        <f t="array" aca="1" ref="GN42" ca="1">beneficio_muerte_individual_pensionado(GN$1,$E42,$B42, Hombres!$A$1:$DW$117, Mujeres!$A$1:$DW$117)</f>
        <v>0</v>
      </c>
      <c r="GO42" s="52" cm="1">
        <f t="array" aca="1" ref="GO42" ca="1">beneficio_muerte_individual_pensionado(GO$1,$E42,$B42, Hombres!$A$1:$DW$117, Mujeres!$A$1:$DW$117)</f>
        <v>0</v>
      </c>
      <c r="GP42" s="52" cm="1">
        <f t="array" aca="1" ref="GP42" ca="1">beneficio_muerte_individual_pensionado(GP$1,$E42,$B42, Hombres!$A$1:$DW$117, Mujeres!$A$1:$DW$117)</f>
        <v>0</v>
      </c>
      <c r="GQ42" s="52" cm="1">
        <f t="array" aca="1" ref="GQ42" ca="1">beneficio_muerte_individual_pensionado(GQ$1,$E42,$B42, Hombres!$A$1:$DW$117, Mujeres!$A$1:$DW$117)</f>
        <v>0</v>
      </c>
      <c r="GR42" s="52" cm="1">
        <f t="array" aca="1" ref="GR42" ca="1">beneficio_muerte_individual_pensionado(GR$1,$E42,$B42, Hombres!$A$1:$DW$117, Mujeres!$A$1:$DW$117)</f>
        <v>0</v>
      </c>
      <c r="GS42" s="52" cm="1">
        <f t="array" aca="1" ref="GS42" ca="1">beneficio_muerte_individual_pensionado(GS$1,$E42,$B42, Hombres!$A$1:$DW$117, Mujeres!$A$1:$DW$117)</f>
        <v>0</v>
      </c>
      <c r="GT42" s="52" cm="1">
        <f t="array" aca="1" ref="GT42" ca="1">beneficio_muerte_individual_pensionado(GT$1,$E42,$B42, Hombres!$A$1:$DW$117, Mujeres!$A$1:$DW$117)</f>
        <v>0</v>
      </c>
    </row>
    <row r="43" spans="1:202" x14ac:dyDescent="0.3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5"/>
      <c r="H43" s="52" cm="1">
        <f t="array" aca="1" ref="H43" ca="1">AnualidadPensionado(H$1,$E43,$B43, $D43, Hombres!$A$1:$DW$117, Mujeres!$A$1:$DW$117)</f>
        <v>0</v>
      </c>
      <c r="I43" s="52" cm="1">
        <f t="array" aca="1" ref="I43" ca="1">AnualidadPensionado(I$1,$E43,$B43, $D43, Hombres!$A$1:$DW$117, Mujeres!$A$1:$DW$117)</f>
        <v>4210352.3895279607</v>
      </c>
      <c r="J43" s="52" cm="1">
        <f t="array" aca="1" ref="J43" ca="1">AnualidadPensionado(J$1,$E43,$B43, $D43, Hombres!$A$1:$DW$117, Mujeres!$A$1:$DW$117)</f>
        <v>4195827.2295506038</v>
      </c>
      <c r="K43" s="52" cm="1">
        <f t="array" aca="1" ref="K43" ca="1">AnualidadPensionado(K$1,$E43,$B43, $D43, Hombres!$A$1:$DW$117, Mujeres!$A$1:$DW$117)</f>
        <v>4169845.6477592099</v>
      </c>
      <c r="L43" s="52" cm="1">
        <f t="array" aca="1" ref="L43" ca="1">AnualidadPensionado(L$1,$E43,$B43, $D43, Hombres!$A$1:$DW$117, Mujeres!$A$1:$DW$117)</f>
        <v>4132013.7181871138</v>
      </c>
      <c r="M43" s="52" cm="1">
        <f t="array" aca="1" ref="M43" ca="1">AnualidadPensionado(M$1,$E43,$B43, $D43, Hombres!$A$1:$DW$117, Mujeres!$A$1:$DW$117)</f>
        <v>4081657.0901323077</v>
      </c>
      <c r="N43" s="52" cm="1">
        <f t="array" aca="1" ref="N43" ca="1">AnualidadPensionado(N$1,$E43,$B43, $D43, Hombres!$A$1:$DW$117, Mujeres!$A$1:$DW$117)</f>
        <v>4011646.5770985554</v>
      </c>
      <c r="O43" s="52" cm="1">
        <f t="array" aca="1" ref="O43" ca="1">AnualidadPensionado(O$1,$E43,$B43, $D43, Hombres!$A$1:$DW$117, Mujeres!$A$1:$DW$117)</f>
        <v>3926308.1072024889</v>
      </c>
      <c r="P43" s="52" cm="1">
        <f t="array" aca="1" ref="P43" ca="1">AnualidadPensionado(P$1,$E43,$B43, $D43, Hombres!$A$1:$DW$117, Mujeres!$A$1:$DW$117)</f>
        <v>3825069.4423296293</v>
      </c>
      <c r="Q43" s="52" cm="1">
        <f t="array" aca="1" ref="Q43" ca="1">AnualidadPensionado(Q$1,$E43,$B43, $D43, Hombres!$A$1:$DW$117, Mujeres!$A$1:$DW$117)</f>
        <v>3707429.5769834206</v>
      </c>
      <c r="R43" s="52" cm="1">
        <f t="array" aca="1" ref="R43" ca="1">AnualidadPensionado(R$1,$E43,$B43, $D43, Hombres!$A$1:$DW$117, Mujeres!$A$1:$DW$117)</f>
        <v>3573224.2336255987</v>
      </c>
      <c r="S43" s="52" cm="1">
        <f t="array" aca="1" ref="S43" ca="1">AnualidadPensionado(S$1,$E43,$B43, $D43, Hombres!$A$1:$DW$117, Mujeres!$A$1:$DW$117)</f>
        <v>3422735.1829492636</v>
      </c>
      <c r="T43" s="52" cm="1">
        <f t="array" aca="1" ref="T43" ca="1">AnualidadPensionado(T$1,$E43,$B43, $D43, Hombres!$A$1:$DW$117, Mujeres!$A$1:$DW$117)</f>
        <v>3256436.0116045899</v>
      </c>
      <c r="U43" s="52" cm="1">
        <f t="array" aca="1" ref="U43" ca="1">AnualidadPensionado(U$1,$E43,$B43, $D43, Hombres!$A$1:$DW$117, Mujeres!$A$1:$DW$117)</f>
        <v>3074979.0149716884</v>
      </c>
      <c r="V43" s="52" cm="1">
        <f t="array" aca="1" ref="V43" ca="1">AnualidadPensionado(V$1,$E43,$B43, $D43, Hombres!$A$1:$DW$117, Mujeres!$A$1:$DW$117)</f>
        <v>2879415.0574123617</v>
      </c>
      <c r="W43" s="52" cm="1">
        <f t="array" aca="1" ref="W43" ca="1">AnualidadPensionado(W$1,$E43,$B43, $D43, Hombres!$A$1:$DW$117, Mujeres!$A$1:$DW$117)</f>
        <v>2671491.338591761</v>
      </c>
      <c r="X43" s="52" cm="1">
        <f t="array" aca="1" ref="X43" ca="1">AnualidadPensionado(X$1,$E43,$B43, $D43, Hombres!$A$1:$DW$117, Mujeres!$A$1:$DW$117)</f>
        <v>2453601.1469516046</v>
      </c>
      <c r="Y43" s="52" cm="1">
        <f t="array" aca="1" ref="Y43" ca="1">AnualidadPensionado(Y$1,$E43,$B43, $D43, Hombres!$A$1:$DW$117, Mujeres!$A$1:$DW$117)</f>
        <v>2228472.3330080956</v>
      </c>
      <c r="Z43" s="52" cm="1">
        <f t="array" aca="1" ref="Z43" ca="1">AnualidadPensionado(Z$1,$E43,$B43, $D43, Hombres!$A$1:$DW$117, Mujeres!$A$1:$DW$117)</f>
        <v>1999084.7785418639</v>
      </c>
      <c r="AA43" s="52" cm="1">
        <f t="array" aca="1" ref="AA43" ca="1">AnualidadPensionado(AA$1,$E43,$B43, $D43, Hombres!$A$1:$DW$117, Mujeres!$A$1:$DW$117)</f>
        <v>1768787.8931154979</v>
      </c>
      <c r="AB43" s="52" cm="1">
        <f t="array" aca="1" ref="AB43" ca="1">AnualidadPensionado(AB$1,$E43,$B43, $D43, Hombres!$A$1:$DW$117, Mujeres!$A$1:$DW$117)</f>
        <v>1541397.5272463071</v>
      </c>
      <c r="AC43" s="52" cm="1">
        <f t="array" aca="1" ref="AC43" ca="1">AnualidadPensionado(AC$1,$E43,$B43, $D43, Hombres!$A$1:$DW$117, Mujeres!$A$1:$DW$117)</f>
        <v>1320935.8704421585</v>
      </c>
      <c r="AD43" s="52" cm="1">
        <f t="array" aca="1" ref="AD43" ca="1">AnualidadPensionado(AD$1,$E43,$B43, $D43, Hombres!$A$1:$DW$117, Mujeres!$A$1:$DW$117)</f>
        <v>1111235.8413753293</v>
      </c>
      <c r="AE43" s="52" cm="1">
        <f t="array" aca="1" ref="AE43" ca="1">AnualidadPensionado(AE$1,$E43,$B43, $D43, Hombres!$A$1:$DW$117, Mujeres!$A$1:$DW$117)</f>
        <v>915759.51353910018</v>
      </c>
      <c r="AF43" s="52" cm="1">
        <f t="array" aca="1" ref="AF43" ca="1">AnualidadPensionado(AF$1,$E43,$B43, $D43, Hombres!$A$1:$DW$117, Mujeres!$A$1:$DW$117)</f>
        <v>737538.89614061057</v>
      </c>
      <c r="AG43" s="52" cm="1">
        <f t="array" aca="1" ref="AG43" ca="1">AnualidadPensionado(AG$1,$E43,$B43, $D43, Hombres!$A$1:$DW$117, Mujeres!$A$1:$DW$117)</f>
        <v>579064.79783601407</v>
      </c>
      <c r="AH43" s="52" cm="1">
        <f t="array" aca="1" ref="AH43" ca="1">AnualidadPensionado(AH$1,$E43,$B43, $D43, Hombres!$A$1:$DW$117, Mujeres!$A$1:$DW$117)</f>
        <v>442000.30263816979</v>
      </c>
      <c r="AI43" s="52" cm="1">
        <f t="array" aca="1" ref="AI43" ca="1">AnualidadPensionado(AI$1,$E43,$B43, $D43, Hombres!$A$1:$DW$117, Mujeres!$A$1:$DW$117)</f>
        <v>326961.94643926091</v>
      </c>
      <c r="AJ43" s="52" cm="1">
        <f t="array" aca="1" ref="AJ43" ca="1">AnualidadPensionado(AJ$1,$E43,$B43, $D43, Hombres!$A$1:$DW$117, Mujeres!$A$1:$DW$117)</f>
        <v>233528.56201774071</v>
      </c>
      <c r="AK43" s="52" cm="1">
        <f t="array" aca="1" ref="AK43" ca="1">AnualidadPensionado(AK$1,$E43,$B43, $D43, Hombres!$A$1:$DW$117, Mujeres!$A$1:$DW$117)</f>
        <v>160368.65073912626</v>
      </c>
      <c r="AL43" s="52" cm="1">
        <f t="array" aca="1" ref="AL43" ca="1">AnualidadPensionado(AL$1,$E43,$B43, $D43, Hombres!$A$1:$DW$117, Mujeres!$A$1:$DW$117)</f>
        <v>105396.61415773236</v>
      </c>
      <c r="AM43" s="52" cm="1">
        <f t="array" aca="1" ref="AM43" ca="1">AnualidadPensionado(AM$1,$E43,$B43, $D43, Hombres!$A$1:$DW$117, Mujeres!$A$1:$DW$117)</f>
        <v>65948.395358192633</v>
      </c>
      <c r="AN43" s="52" cm="1">
        <f t="array" aca="1" ref="AN43" ca="1">AnualidadPensionado(AN$1,$E43,$B43, $D43, Hombres!$A$1:$DW$117, Mujeres!$A$1:$DW$117)</f>
        <v>39047.503587156767</v>
      </c>
      <c r="AO43" s="52" cm="1">
        <f t="array" aca="1" ref="AO43" ca="1">AnualidadPensionado(AO$1,$E43,$B43, $D43, Hombres!$A$1:$DW$117, Mujeres!$A$1:$DW$117)</f>
        <v>21718.269757891027</v>
      </c>
      <c r="AP43" s="52" cm="1">
        <f t="array" aca="1" ref="AP43" ca="1">AnualidadPensionado(AP$1,$E43,$B43, $D43, Hombres!$A$1:$DW$117, Mujeres!$A$1:$DW$117)</f>
        <v>11250.441306707295</v>
      </c>
      <c r="AQ43" s="52" cm="1">
        <f t="array" aca="1" ref="AQ43" ca="1">AnualidadPensionado(AQ$1,$E43,$B43, $D43, Hombres!$A$1:$DW$117, Mujeres!$A$1:$DW$117)</f>
        <v>5373.8409165514331</v>
      </c>
      <c r="AR43" s="52" cm="1">
        <f t="array" aca="1" ref="AR43" ca="1">AnualidadPensionado(AR$1,$E43,$B43, $D43, Hombres!$A$1:$DW$117, Mujeres!$A$1:$DW$117)</f>
        <v>2338.7510732860114</v>
      </c>
      <c r="AS43" s="52" cm="1">
        <f t="array" aca="1" ref="AS43" ca="1">AnualidadPensionado(AS$1,$E43,$B43, $D43, Hombres!$A$1:$DW$117, Mujeres!$A$1:$DW$117)</f>
        <v>913.68960866635973</v>
      </c>
      <c r="AT43" s="52" cm="1">
        <f t="array" aca="1" ref="AT43" ca="1">AnualidadPensionado(AT$1,$E43,$B43, $D43, Hombres!$A$1:$DW$117, Mujeres!$A$1:$DW$117)</f>
        <v>314.36918991655489</v>
      </c>
      <c r="AU43" s="52" cm="1">
        <f t="array" aca="1" ref="AU43" ca="1">AnualidadPensionado(AU$1,$E43,$B43, $D43, Hombres!$A$1:$DW$117, Mujeres!$A$1:$DW$117)</f>
        <v>92.902732268310302</v>
      </c>
      <c r="AV43" s="52" cm="1">
        <f t="array" aca="1" ref="AV43" ca="1">AnualidadPensionado(AV$1,$E43,$B43, $D43, Hombres!$A$1:$DW$117, Mujeres!$A$1:$DW$117)</f>
        <v>22.787811586782272</v>
      </c>
      <c r="AW43" s="52" cm="1">
        <f t="array" aca="1" ref="AW43" ca="1">AnualidadPensionado(AW$1,$E43,$B43, $D43, Hombres!$A$1:$DW$117, Mujeres!$A$1:$DW$117)</f>
        <v>0</v>
      </c>
      <c r="AX43" s="52" cm="1">
        <f t="array" aca="1" ref="AX43" ca="1">AnualidadPensionado(AX$1,$E43,$B43, $D43, Hombres!$A$1:$DW$117, Mujeres!$A$1:$DW$117)</f>
        <v>0</v>
      </c>
      <c r="AY43" s="52" cm="1">
        <f t="array" aca="1" ref="AY43" ca="1">AnualidadPensionado(AY$1,$E43,$B43, $D43, Hombres!$A$1:$DW$117, Mujeres!$A$1:$DW$117)</f>
        <v>0</v>
      </c>
      <c r="AZ43" s="52" cm="1">
        <f t="array" aca="1" ref="AZ43" ca="1">AnualidadPensionado(AZ$1,$E43,$B43, $D43, Hombres!$A$1:$DW$117, Mujeres!$A$1:$DW$117)</f>
        <v>0</v>
      </c>
      <c r="BA43" s="52" cm="1">
        <f t="array" aca="1" ref="BA43" ca="1">AnualidadPensionado(BA$1,$E43,$B43, $D43, Hombres!$A$1:$DW$117, Mujeres!$A$1:$DW$117)</f>
        <v>0</v>
      </c>
      <c r="BB43" s="52" cm="1">
        <f t="array" aca="1" ref="BB43" ca="1">AnualidadPensionado(BB$1,$E43,$B43, $D43, Hombres!$A$1:$DW$117, Mujeres!$A$1:$DW$117)</f>
        <v>0</v>
      </c>
      <c r="BC43" s="52" cm="1">
        <f t="array" aca="1" ref="BC43" ca="1">AnualidadPensionado(BC$1,$E43,$B43, $D43, Hombres!$A$1:$DW$117, Mujeres!$A$1:$DW$117)</f>
        <v>0</v>
      </c>
      <c r="BD43" s="52" cm="1">
        <f t="array" aca="1" ref="BD43" ca="1">AnualidadPensionado(BD$1,$E43,$B43, $D43, Hombres!$A$1:$DW$117, Mujeres!$A$1:$DW$117)</f>
        <v>0</v>
      </c>
      <c r="BE43" s="52" cm="1">
        <f t="array" aca="1" ref="BE43" ca="1">AnualidadPensionado(BE$1,$E43,$B43, $D43, Hombres!$A$1:$DW$117, Mujeres!$A$1:$DW$117)</f>
        <v>0</v>
      </c>
      <c r="BF43" s="52" cm="1">
        <f t="array" aca="1" ref="BF43" ca="1">AnualidadPensionado(BF$1,$E43,$B43, $D43, Hombres!$A$1:$DW$117, Mujeres!$A$1:$DW$117)</f>
        <v>0</v>
      </c>
      <c r="BG43" s="52" cm="1">
        <f t="array" aca="1" ref="BG43" ca="1">AnualidadPensionado(BG$1,$E43,$B43, $D43, Hombres!$A$1:$DW$117, Mujeres!$A$1:$DW$117)</f>
        <v>0</v>
      </c>
      <c r="BH43" s="52" cm="1">
        <f t="array" aca="1" ref="BH43" ca="1">AnualidadPensionado(BH$1,$E43,$B43, $D43, Hombres!$A$1:$DW$117, Mujeres!$A$1:$DW$117)</f>
        <v>0</v>
      </c>
      <c r="BI43" s="52" cm="1">
        <f t="array" aca="1" ref="BI43" ca="1">AnualidadPensionado(BI$1,$E43,$B43, $D43, Hombres!$A$1:$DW$117, Mujeres!$A$1:$DW$117)</f>
        <v>0</v>
      </c>
      <c r="BJ43" s="52" cm="1">
        <f t="array" aca="1" ref="BJ43" ca="1">AnualidadPensionado(BJ$1,$E43,$B43, $D43, Hombres!$A$1:$DW$117, Mujeres!$A$1:$DW$117)</f>
        <v>0</v>
      </c>
      <c r="BK43" s="52" cm="1">
        <f t="array" aca="1" ref="BK43" ca="1">AnualidadPensionado(BK$1,$E43,$B43, $D43, Hombres!$A$1:$DW$117, Mujeres!$A$1:$DW$117)</f>
        <v>0</v>
      </c>
      <c r="BL43" s="52" cm="1">
        <f t="array" aca="1" ref="BL43" ca="1">AnualidadPensionado(BL$1,$E43,$B43, $D43, Hombres!$A$1:$DW$117, Mujeres!$A$1:$DW$117)</f>
        <v>0</v>
      </c>
      <c r="BM43" s="52" cm="1">
        <f t="array" aca="1" ref="BM43" ca="1">AnualidadPensionado(BM$1,$E43,$B43, $D43, Hombres!$A$1:$DW$117, Mujeres!$A$1:$DW$117)</f>
        <v>0</v>
      </c>
      <c r="BN43" s="52" cm="1">
        <f t="array" aca="1" ref="BN43" ca="1">AnualidadPensionado(BN$1,$E43,$B43, $D43, Hombres!$A$1:$DW$117, Mujeres!$A$1:$DW$117)</f>
        <v>0</v>
      </c>
      <c r="BO43" s="52" cm="1">
        <f t="array" aca="1" ref="BO43" ca="1">AnualidadPensionado(BO$1,$E43,$B43, $D43, Hombres!$A$1:$DW$117, Mujeres!$A$1:$DW$117)</f>
        <v>0</v>
      </c>
      <c r="BP43" s="52" cm="1">
        <f t="array" aca="1" ref="BP43" ca="1">AnualidadPensionado(BP$1,$E43,$B43, $D43, Hombres!$A$1:$DW$117, Mujeres!$A$1:$DW$117)</f>
        <v>0</v>
      </c>
      <c r="BQ43" s="52" cm="1">
        <f t="array" aca="1" ref="BQ43" ca="1">AnualidadPensionado(BQ$1,$E43,$B43, $D43, Hombres!$A$1:$DW$117, Mujeres!$A$1:$DW$117)</f>
        <v>0</v>
      </c>
      <c r="BR43" s="52" cm="1">
        <f t="array" aca="1" ref="BR43" ca="1">AnualidadPensionado(BR$1,$E43,$B43, $D43, Hombres!$A$1:$DW$117, Mujeres!$A$1:$DW$117)</f>
        <v>0</v>
      </c>
      <c r="BS43" s="52" cm="1">
        <f t="array" aca="1" ref="BS43" ca="1">AnualidadPensionado(BS$1,$E43,$B43, $D43, Hombres!$A$1:$DW$117, Mujeres!$A$1:$DW$117)</f>
        <v>0</v>
      </c>
      <c r="BT43" s="52" cm="1">
        <f t="array" aca="1" ref="BT43" ca="1">AnualidadPensionado(BT$1,$E43,$B43, $D43, Hombres!$A$1:$DW$117, Mujeres!$A$1:$DW$117)</f>
        <v>0</v>
      </c>
      <c r="BU43" s="52" cm="1">
        <f t="array" aca="1" ref="BU43" ca="1">AnualidadPensionado(BU$1,$E43,$B43, $D43, Hombres!$A$1:$DW$117, Mujeres!$A$1:$DW$117)</f>
        <v>0</v>
      </c>
      <c r="BV43" s="52" cm="1">
        <f t="array" aca="1" ref="BV43" ca="1">AnualidadPensionado(BV$1,$E43,$B43, $D43, Hombres!$A$1:$DW$117, Mujeres!$A$1:$DW$117)</f>
        <v>0</v>
      </c>
      <c r="BW43" s="52" cm="1">
        <f t="array" aca="1" ref="BW43" ca="1">AnualidadPensionado(BW$1,$E43,$B43, $D43, Hombres!$A$1:$DW$117, Mujeres!$A$1:$DW$117)</f>
        <v>0</v>
      </c>
      <c r="BX43" s="52" cm="1">
        <f t="array" aca="1" ref="BX43" ca="1">AnualidadPensionado(BX$1,$E43,$B43, $D43, Hombres!$A$1:$DW$117, Mujeres!$A$1:$DW$117)</f>
        <v>0</v>
      </c>
      <c r="BY43" s="52" cm="1">
        <f t="array" aca="1" ref="BY43" ca="1">AnualidadPensionado(BY$1,$E43,$B43, $D43, Hombres!$A$1:$DW$117, Mujeres!$A$1:$DW$117)</f>
        <v>0</v>
      </c>
      <c r="BZ43" s="52" cm="1">
        <f t="array" aca="1" ref="BZ43" ca="1">AnualidadPensionado(BZ$1,$E43,$B43, $D43, Hombres!$A$1:$DW$117, Mujeres!$A$1:$DW$117)</f>
        <v>0</v>
      </c>
      <c r="CA43" s="52" cm="1">
        <f t="array" aca="1" ref="CA43" ca="1">AnualidadPensionado(CA$1,$E43,$B43, $D43, Hombres!$A$1:$DW$117, Mujeres!$A$1:$DW$117)</f>
        <v>0</v>
      </c>
      <c r="CB43" s="52" cm="1">
        <f t="array" aca="1" ref="CB43" ca="1">AnualidadPensionado(CB$1,$E43,$B43, $D43, Hombres!$A$1:$DW$117, Mujeres!$A$1:$DW$117)</f>
        <v>0</v>
      </c>
      <c r="CC43" s="52" cm="1">
        <f t="array" aca="1" ref="CC43" ca="1">AnualidadPensionado(CC$1,$E43,$B43, $D43, Hombres!$A$1:$DW$117, Mujeres!$A$1:$DW$117)</f>
        <v>0</v>
      </c>
      <c r="CD43" s="52" cm="1">
        <f t="array" aca="1" ref="CD43" ca="1">AnualidadPensionado(CD$1,$E43,$B43, $D43, Hombres!$A$1:$DW$117, Mujeres!$A$1:$DW$117)</f>
        <v>0</v>
      </c>
      <c r="CE43" s="52" cm="1">
        <f t="array" aca="1" ref="CE43" ca="1">AnualidadPensionado(CE$1,$E43,$B43, $D43, Hombres!$A$1:$DW$117, Mujeres!$A$1:$DW$117)</f>
        <v>0</v>
      </c>
      <c r="CF43" s="52" cm="1">
        <f t="array" aca="1" ref="CF43" ca="1">AnualidadPensionado(CF$1,$E43,$B43, $D43, Hombres!$A$1:$DW$117, Mujeres!$A$1:$DW$117)</f>
        <v>0</v>
      </c>
      <c r="CG43" s="52" cm="1">
        <f t="array" aca="1" ref="CG43" ca="1">AnualidadPensionado(CG$1,$E43,$B43, $D43, Hombres!$A$1:$DW$117, Mujeres!$A$1:$DW$117)</f>
        <v>0</v>
      </c>
      <c r="CH43" s="52" cm="1">
        <f t="array" aca="1" ref="CH43" ca="1">AnualidadPensionado(CH$1,$E43,$B43, $D43, Hombres!$A$1:$DW$117, Mujeres!$A$1:$DW$117)</f>
        <v>0</v>
      </c>
      <c r="CI43" s="52" cm="1">
        <f t="array" aca="1" ref="CI43" ca="1">AnualidadPensionado(CI$1,$E43,$B43, $D43, Hombres!$A$1:$DW$117, Mujeres!$A$1:$DW$117)</f>
        <v>0</v>
      </c>
      <c r="CJ43" s="52" cm="1">
        <f t="array" aca="1" ref="CJ43" ca="1">AnualidadPensionado(CJ$1,$E43,$B43, $D43, Hombres!$A$1:$DW$117, Mujeres!$A$1:$DW$117)</f>
        <v>0</v>
      </c>
      <c r="CK43" s="52" cm="1">
        <f t="array" aca="1" ref="CK43" ca="1">AnualidadPensionado(CK$1,$E43,$B43, $D43, Hombres!$A$1:$DW$117, Mujeres!$A$1:$DW$117)</f>
        <v>0</v>
      </c>
      <c r="CL43" s="52" cm="1">
        <f t="array" aca="1" ref="CL43" ca="1">AnualidadPensionado(CL$1,$E43,$B43, $D43, Hombres!$A$1:$DW$117, Mujeres!$A$1:$DW$117)</f>
        <v>0</v>
      </c>
      <c r="CM43" s="52" cm="1">
        <f t="array" aca="1" ref="CM43" ca="1">AnualidadPensionado(CM$1,$E43,$B43, $D43, Hombres!$A$1:$DW$117, Mujeres!$A$1:$DW$117)</f>
        <v>0</v>
      </c>
      <c r="CN43" s="52" cm="1">
        <f t="array" aca="1" ref="CN43" ca="1">AnualidadPensionado(CN$1,$E43,$B43, $D43, Hombres!$A$1:$DW$117, Mujeres!$A$1:$DW$117)</f>
        <v>0</v>
      </c>
      <c r="CO43" s="52" cm="1">
        <f t="array" aca="1" ref="CO43" ca="1">AnualidadPensionado(CO$1,$E43,$B43, $D43, Hombres!$A$1:$DW$117, Mujeres!$A$1:$DW$117)</f>
        <v>0</v>
      </c>
      <c r="CP43" s="52" cm="1">
        <f t="array" aca="1" ref="CP43" ca="1">AnualidadPensionado(CP$1,$E43,$B43, $D43, Hombres!$A$1:$DW$117, Mujeres!$A$1:$DW$117)</f>
        <v>0</v>
      </c>
      <c r="CQ43" s="52" cm="1">
        <f t="array" aca="1" ref="CQ43" ca="1">AnualidadPensionado(CQ$1,$E43,$B43, $D43, Hombres!$A$1:$DW$117, Mujeres!$A$1:$DW$117)</f>
        <v>0</v>
      </c>
      <c r="CR43" s="52" cm="1">
        <f t="array" aca="1" ref="CR43" ca="1">AnualidadPensionado(CR$1,$E43,$B43, $D43, Hombres!$A$1:$DW$117, Mujeres!$A$1:$DW$117)</f>
        <v>0</v>
      </c>
      <c r="CS43" s="52" cm="1">
        <f t="array" aca="1" ref="CS43" ca="1">AnualidadPensionado(CS$1,$E43,$B43, $D43, Hombres!$A$1:$DW$117, Mujeres!$A$1:$DW$117)</f>
        <v>0</v>
      </c>
      <c r="CT43" s="52" cm="1">
        <f t="array" aca="1" ref="CT43" ca="1">AnualidadPensionado(CT$1,$E43,$B43, $D43, Hombres!$A$1:$DW$117, Mujeres!$A$1:$DW$117)</f>
        <v>0</v>
      </c>
      <c r="CU43" s="52" cm="1">
        <f t="array" aca="1" ref="CU43" ca="1">AnualidadPensionado(CU$1,$E43,$B43, $D43, Hombres!$A$1:$DW$117, Mujeres!$A$1:$DW$117)</f>
        <v>0</v>
      </c>
      <c r="CV43" s="52" cm="1">
        <f t="array" aca="1" ref="CV43" ca="1">AnualidadPensionado(CV$1,$E43,$B43, $D43, Hombres!$A$1:$DW$117, Mujeres!$A$1:$DW$117)</f>
        <v>0</v>
      </c>
      <c r="CW43" s="52" cm="1">
        <f t="array" aca="1" ref="CW43" ca="1">AnualidadPensionado(CW$1,$E43,$B43, $D43, Hombres!$A$1:$DW$117, Mujeres!$A$1:$DW$117)</f>
        <v>0</v>
      </c>
      <c r="CX43" s="52" cm="1">
        <f t="array" aca="1" ref="CX43" ca="1">AnualidadPensionado(CX$1,$E43,$B43, $D43, Hombres!$A$1:$DW$117, Mujeres!$A$1:$DW$117)</f>
        <v>0</v>
      </c>
      <c r="CY43" s="52" cm="1">
        <f t="array" aca="1" ref="CY43" ca="1">AnualidadPensionado(CY$1,$E43,$B43, $D43, Hombres!$A$1:$DW$117, Mujeres!$A$1:$DW$117)</f>
        <v>0</v>
      </c>
      <c r="DB43" s="25"/>
      <c r="DC43" s="52" cm="1">
        <f t="array" aca="1" ref="DC43" ca="1">beneficio_muerte_individual_pensionado(DC$1,$E43,$B43, Hombres!$A$1:$DW$117, Mujeres!$A$1:$DW$117)</f>
        <v>0</v>
      </c>
      <c r="DD43" s="52" cm="1">
        <f t="array" aca="1" ref="DD43" ca="1">beneficio_muerte_individual_pensionado(DD$1,$E43,$B43, Hombres!$A$1:$DW$117, Mujeres!$A$1:$DW$117)</f>
        <v>88607.7</v>
      </c>
      <c r="DE43" s="52" cm="1">
        <f t="array" aca="1" ref="DE43" ca="1">beneficio_muerte_individual_pensionado(DE$1,$E43,$B43, Hombres!$A$1:$DW$117, Mujeres!$A$1:$DW$117)</f>
        <v>93560.7606027</v>
      </c>
      <c r="DF43" s="52" cm="1">
        <f t="array" aca="1" ref="DF43" ca="1">beneficio_muerte_individual_pensionado(DF$1,$E43,$B43, Hombres!$A$1:$DW$117, Mujeres!$A$1:$DW$117)</f>
        <v>98031.726165561806</v>
      </c>
      <c r="DG43" s="52" cm="1">
        <f t="array" aca="1" ref="DG43" ca="1">beneficio_muerte_individual_pensionado(DG$1,$E43,$B43, Hombres!$A$1:$DW$117, Mujeres!$A$1:$DW$117)</f>
        <v>102100.23745325264</v>
      </c>
      <c r="DH43" s="52" cm="1">
        <f t="array" aca="1" ref="DH43" ca="1">beneficio_muerte_individual_pensionado(DH$1,$E43,$B43, Hombres!$A$1:$DW$117, Mujeres!$A$1:$DW$117)</f>
        <v>105973.83892907998</v>
      </c>
      <c r="DI43" s="52" cm="1">
        <f t="array" aca="1" ref="DI43" ca="1">beneficio_muerte_individual_pensionado(DI$1,$E43,$B43, Hombres!$A$1:$DW$117, Mujeres!$A$1:$DW$117)</f>
        <v>113646.00369048124</v>
      </c>
      <c r="DJ43" s="52" cm="1">
        <f t="array" aca="1" ref="DJ43" ca="1">beneficio_muerte_individual_pensionado(DJ$1,$E43,$B43, Hombres!$A$1:$DW$117, Mujeres!$A$1:$DW$117)</f>
        <v>118004.44077538254</v>
      </c>
      <c r="DK43" s="52" cm="1">
        <f t="array" aca="1" ref="DK43" ca="1">beneficio_muerte_individual_pensionado(DK$1,$E43,$B43, Hombres!$A$1:$DW$117, Mujeres!$A$1:$DW$117)</f>
        <v>122098.64941013097</v>
      </c>
      <c r="DL43" s="52" cm="1">
        <f t="array" aca="1" ref="DL43" ca="1">beneficio_muerte_individual_pensionado(DL$1,$E43,$B43, Hombres!$A$1:$DW$117, Mujeres!$A$1:$DW$117)</f>
        <v>125773.60482043716</v>
      </c>
      <c r="DM43" s="52" cm="1">
        <f t="array" aca="1" ref="DM43" ca="1">beneficio_muerte_individual_pensionado(DM$1,$E43,$B43, Hombres!$A$1:$DW$117, Mujeres!$A$1:$DW$117)</f>
        <v>128892.94701227109</v>
      </c>
      <c r="DN43" s="52" cm="1">
        <f t="array" aca="1" ref="DN43" ca="1">beneficio_muerte_individual_pensionado(DN$1,$E43,$B43, Hombres!$A$1:$DW$117, Mujeres!$A$1:$DW$117)</f>
        <v>131390.8875032505</v>
      </c>
      <c r="DO43" s="52" cm="1">
        <f t="array" aca="1" ref="DO43" ca="1">beneficio_muerte_individual_pensionado(DO$1,$E43,$B43, Hombres!$A$1:$DW$117, Mujeres!$A$1:$DW$117)</f>
        <v>133253.61353831118</v>
      </c>
      <c r="DP43" s="52" cm="1">
        <f t="array" aca="1" ref="DP43" ca="1">beneficio_muerte_individual_pensionado(DP$1,$E43,$B43, Hombres!$A$1:$DW$117, Mujeres!$A$1:$DW$117)</f>
        <v>134372.3405527373</v>
      </c>
      <c r="DQ43" s="52" cm="1">
        <f t="array" aca="1" ref="DQ43" ca="1">beneficio_muerte_individual_pensionado(DQ$1,$E43,$B43, Hombres!$A$1:$DW$117, Mujeres!$A$1:$DW$117)</f>
        <v>134515.43472512692</v>
      </c>
      <c r="DR43" s="52" cm="1">
        <f t="array" aca="1" ref="DR43" ca="1">beneficio_muerte_individual_pensionado(DR$1,$E43,$B43, Hombres!$A$1:$DW$117, Mujeres!$A$1:$DW$117)</f>
        <v>133496.0760567468</v>
      </c>
      <c r="DS43" s="52" cm="1">
        <f t="array" aca="1" ref="DS43" ca="1">beneficio_muerte_individual_pensionado(DS$1,$E43,$B43, Hombres!$A$1:$DW$117, Mujeres!$A$1:$DW$117)</f>
        <v>131264.66709030847</v>
      </c>
      <c r="DT43" s="52" cm="1">
        <f t="array" aca="1" ref="DT43" ca="1">beneficio_muerte_individual_pensionado(DT$1,$E43,$B43, Hombres!$A$1:$DW$117, Mujeres!$A$1:$DW$117)</f>
        <v>127831.65828151994</v>
      </c>
      <c r="DU43" s="52" cm="1">
        <f t="array" aca="1" ref="DU43" ca="1">beneficio_muerte_individual_pensionado(DU$1,$E43,$B43, Hombres!$A$1:$DW$117, Mujeres!$A$1:$DW$117)</f>
        <v>123165.68917724278</v>
      </c>
      <c r="DV43" s="52" cm="1">
        <f t="array" aca="1" ref="DV43" ca="1">beneficio_muerte_individual_pensionado(DV$1,$E43,$B43, Hombres!$A$1:$DW$117, Mujeres!$A$1:$DW$117)</f>
        <v>117183.9609342547</v>
      </c>
      <c r="DW43" s="52" cm="1">
        <f t="array" aca="1" ref="DW43" ca="1">beneficio_muerte_individual_pensionado(DW$1,$E43,$B43, Hombres!$A$1:$DW$117, Mujeres!$A$1:$DW$117)</f>
        <v>109899.53444816795</v>
      </c>
      <c r="DX43" s="52" cm="1">
        <f t="array" aca="1" ref="DX43" ca="1">beneficio_muerte_individual_pensionado(DX$1,$E43,$B43, Hombres!$A$1:$DW$117, Mujeres!$A$1:$DW$117)</f>
        <v>101482.14840832335</v>
      </c>
      <c r="DY43" s="52" cm="1">
        <f t="array" aca="1" ref="DY43" ca="1">beneficio_muerte_individual_pensionado(DY$1,$E43,$B43, Hombres!$A$1:$DW$117, Mujeres!$A$1:$DW$117)</f>
        <v>92163.608506909746</v>
      </c>
      <c r="DZ43" s="52" cm="1">
        <f t="array" aca="1" ref="DZ43" ca="1">beneficio_muerte_individual_pensionado(DZ$1,$E43,$B43, Hombres!$A$1:$DW$117, Mujeres!$A$1:$DW$117)</f>
        <v>82168.602067513537</v>
      </c>
      <c r="EA43" s="52" cm="1">
        <f t="array" aca="1" ref="EA43" ca="1">beneficio_muerte_individual_pensionado(EA$1,$E43,$B43, Hombres!$A$1:$DW$117, Mujeres!$A$1:$DW$117)</f>
        <v>71724.143078096167</v>
      </c>
      <c r="EB43" s="52" cm="1">
        <f t="array" aca="1" ref="EB43" ca="1">beneficio_muerte_individual_pensionado(EB$1,$E43,$B43, Hombres!$A$1:$DW$117, Mujeres!$A$1:$DW$117)</f>
        <v>61132.858722648263</v>
      </c>
      <c r="EC43" s="52" cm="1">
        <f t="array" aca="1" ref="EC43" ca="1">beneficio_muerte_individual_pensionado(EC$1,$E43,$B43, Hombres!$A$1:$DW$117, Mujeres!$A$1:$DW$117)</f>
        <v>50762.906240953438</v>
      </c>
      <c r="ED43" s="52" cm="1">
        <f t="array" aca="1" ref="ED43" ca="1">beneficio_muerte_individual_pensionado(ED$1,$E43,$B43, Hombres!$A$1:$DW$117, Mujeres!$A$1:$DW$117)</f>
        <v>40964.346462825888</v>
      </c>
      <c r="EE43" s="52" cm="1">
        <f t="array" aca="1" ref="EE43" ca="1">beneficio_muerte_individual_pensionado(EE$1,$E43,$B43, Hombres!$A$1:$DW$117, Mujeres!$A$1:$DW$117)</f>
        <v>32020.168937628539</v>
      </c>
      <c r="EF43" s="52" cm="1">
        <f t="array" aca="1" ref="EF43" ca="1">beneficio_muerte_individual_pensionado(EF$1,$E43,$B43, Hombres!$A$1:$DW$117, Mujeres!$A$1:$DW$117)</f>
        <v>24141.961401606146</v>
      </c>
      <c r="EG43" s="52" cm="1">
        <f t="array" aca="1" ref="EG43" ca="1">beneficio_muerte_individual_pensionado(EG$1,$E43,$B43, Hombres!$A$1:$DW$117, Mujeres!$A$1:$DW$117)</f>
        <v>17478.868479615678</v>
      </c>
      <c r="EH43" s="52" cm="1">
        <f t="array" aca="1" ref="EH43" ca="1">beneficio_muerte_individual_pensionado(EH$1,$E43,$B43, Hombres!$A$1:$DW$117, Mujeres!$A$1:$DW$117)</f>
        <v>12097.595315453704</v>
      </c>
      <c r="EI43" s="52" cm="1">
        <f t="array" aca="1" ref="EI43" ca="1">beneficio_muerte_individual_pensionado(EI$1,$E43,$B43, Hombres!$A$1:$DW$117, Mujeres!$A$1:$DW$117)</f>
        <v>7963.9354474884849</v>
      </c>
      <c r="EJ43" s="52" cm="1">
        <f t="array" aca="1" ref="EJ43" ca="1">beneficio_muerte_individual_pensionado(EJ$1,$E43,$B43, Hombres!$A$1:$DW$117, Mujeres!$A$1:$DW$117)</f>
        <v>4955.4063288081106</v>
      </c>
      <c r="EK43" s="52" cm="1">
        <f t="array" aca="1" ref="EK43" ca="1">beneficio_muerte_individual_pensionado(EK$1,$E43,$B43, Hombres!$A$1:$DW$117, Mujeres!$A$1:$DW$117)</f>
        <v>2892.125828960015</v>
      </c>
      <c r="EL43" s="52" cm="1">
        <f t="array" aca="1" ref="EL43" ca="1">beneficio_muerte_individual_pensionado(EL$1,$E43,$B43, Hombres!$A$1:$DW$117, Mujeres!$A$1:$DW$117)</f>
        <v>1569.3181655002177</v>
      </c>
      <c r="EM43" s="52" cm="1">
        <f t="array" aca="1" ref="EM43" ca="1">beneficio_muerte_individual_pensionado(EM$1,$E43,$B43, Hombres!$A$1:$DW$117, Mujeres!$A$1:$DW$117)</f>
        <v>783.84596016383432</v>
      </c>
      <c r="EN43" s="52" cm="1">
        <f t="array" aca="1" ref="EN43" ca="1">beneficio_muerte_individual_pensionado(EN$1,$E43,$B43, Hombres!$A$1:$DW$117, Mujeres!$A$1:$DW$117)</f>
        <v>356.11723211576737</v>
      </c>
      <c r="EO43" s="52" cm="1">
        <f t="array" aca="1" ref="EO43" ca="1">beneficio_muerte_individual_pensionado(EO$1,$E43,$B43, Hombres!$A$1:$DW$117, Mujeres!$A$1:$DW$117)</f>
        <v>144.96476739019334</v>
      </c>
      <c r="EP43" s="52" cm="1">
        <f t="array" aca="1" ref="EP43" ca="1">beneficio_muerte_individual_pensionado(EP$1,$E43,$B43, Hombres!$A$1:$DW$117, Mujeres!$A$1:$DW$117)</f>
        <v>51.860466203316705</v>
      </c>
      <c r="EQ43" s="52" cm="1">
        <f t="array" aca="1" ref="EQ43" ca="1">beneficio_muerte_individual_pensionado(EQ$1,$E43,$B43, Hombres!$A$1:$DW$117, Mujeres!$A$1:$DW$117)</f>
        <v>15.899046541071456</v>
      </c>
      <c r="ER43" s="52" cm="1">
        <f t="array" aca="1" ref="ER43" ca="1">beneficio_muerte_individual_pensionado(ER$1,$E43,$B43, Hombres!$A$1:$DW$117, Mujeres!$A$1:$DW$117)</f>
        <v>4.9737700625072705</v>
      </c>
      <c r="ES43" s="52" cm="1">
        <f t="array" aca="1" ref="ES43" ca="1">beneficio_muerte_individual_pensionado(ES$1,$E43,$B43, Hombres!$A$1:$DW$117, Mujeres!$A$1:$DW$117)</f>
        <v>0</v>
      </c>
      <c r="ET43" s="52" cm="1">
        <f t="array" aca="1" ref="ET43" ca="1">beneficio_muerte_individual_pensionado(ET$1,$E43,$B43, Hombres!$A$1:$DW$117, Mujeres!$A$1:$DW$117)</f>
        <v>0</v>
      </c>
      <c r="EU43" s="52" cm="1">
        <f t="array" aca="1" ref="EU43" ca="1">beneficio_muerte_individual_pensionado(EU$1,$E43,$B43, Hombres!$A$1:$DW$117, Mujeres!$A$1:$DW$117)</f>
        <v>0</v>
      </c>
      <c r="EV43" s="52" cm="1">
        <f t="array" aca="1" ref="EV43" ca="1">beneficio_muerte_individual_pensionado(EV$1,$E43,$B43, Hombres!$A$1:$DW$117, Mujeres!$A$1:$DW$117)</f>
        <v>0</v>
      </c>
      <c r="EW43" s="52" cm="1">
        <f t="array" aca="1" ref="EW43" ca="1">beneficio_muerte_individual_pensionado(EW$1,$E43,$B43, Hombres!$A$1:$DW$117, Mujeres!$A$1:$DW$117)</f>
        <v>0</v>
      </c>
      <c r="EX43" s="52" cm="1">
        <f t="array" aca="1" ref="EX43" ca="1">beneficio_muerte_individual_pensionado(EX$1,$E43,$B43, Hombres!$A$1:$DW$117, Mujeres!$A$1:$DW$117)</f>
        <v>0</v>
      </c>
      <c r="EY43" s="52" cm="1">
        <f t="array" aca="1" ref="EY43" ca="1">beneficio_muerte_individual_pensionado(EY$1,$E43,$B43, Hombres!$A$1:$DW$117, Mujeres!$A$1:$DW$117)</f>
        <v>0</v>
      </c>
      <c r="EZ43" s="52" cm="1">
        <f t="array" aca="1" ref="EZ43" ca="1">beneficio_muerte_individual_pensionado(EZ$1,$E43,$B43, Hombres!$A$1:$DW$117, Mujeres!$A$1:$DW$117)</f>
        <v>0</v>
      </c>
      <c r="FA43" s="52" cm="1">
        <f t="array" aca="1" ref="FA43" ca="1">beneficio_muerte_individual_pensionado(FA$1,$E43,$B43, Hombres!$A$1:$DW$117, Mujeres!$A$1:$DW$117)</f>
        <v>0</v>
      </c>
      <c r="FB43" s="52" cm="1">
        <f t="array" aca="1" ref="FB43" ca="1">beneficio_muerte_individual_pensionado(FB$1,$E43,$B43, Hombres!$A$1:$DW$117, Mujeres!$A$1:$DW$117)</f>
        <v>0</v>
      </c>
      <c r="FC43" s="52" cm="1">
        <f t="array" aca="1" ref="FC43" ca="1">beneficio_muerte_individual_pensionado(FC$1,$E43,$B43, Hombres!$A$1:$DW$117, Mujeres!$A$1:$DW$117)</f>
        <v>0</v>
      </c>
      <c r="FD43" s="52" cm="1">
        <f t="array" aca="1" ref="FD43" ca="1">beneficio_muerte_individual_pensionado(FD$1,$E43,$B43, Hombres!$A$1:$DW$117, Mujeres!$A$1:$DW$117)</f>
        <v>0</v>
      </c>
      <c r="FE43" s="52" cm="1">
        <f t="array" aca="1" ref="FE43" ca="1">beneficio_muerte_individual_pensionado(FE$1,$E43,$B43, Hombres!$A$1:$DW$117, Mujeres!$A$1:$DW$117)</f>
        <v>0</v>
      </c>
      <c r="FF43" s="52" cm="1">
        <f t="array" aca="1" ref="FF43" ca="1">beneficio_muerte_individual_pensionado(FF$1,$E43,$B43, Hombres!$A$1:$DW$117, Mujeres!$A$1:$DW$117)</f>
        <v>0</v>
      </c>
      <c r="FG43" s="52" cm="1">
        <f t="array" aca="1" ref="FG43" ca="1">beneficio_muerte_individual_pensionado(FG$1,$E43,$B43, Hombres!$A$1:$DW$117, Mujeres!$A$1:$DW$117)</f>
        <v>0</v>
      </c>
      <c r="FH43" s="52" cm="1">
        <f t="array" aca="1" ref="FH43" ca="1">beneficio_muerte_individual_pensionado(FH$1,$E43,$B43, Hombres!$A$1:$DW$117, Mujeres!$A$1:$DW$117)</f>
        <v>0</v>
      </c>
      <c r="FI43" s="52" cm="1">
        <f t="array" aca="1" ref="FI43" ca="1">beneficio_muerte_individual_pensionado(FI$1,$E43,$B43, Hombres!$A$1:$DW$117, Mujeres!$A$1:$DW$117)</f>
        <v>0</v>
      </c>
      <c r="FJ43" s="52" cm="1">
        <f t="array" aca="1" ref="FJ43" ca="1">beneficio_muerte_individual_pensionado(FJ$1,$E43,$B43, Hombres!$A$1:$DW$117, Mujeres!$A$1:$DW$117)</f>
        <v>0</v>
      </c>
      <c r="FK43" s="52" cm="1">
        <f t="array" aca="1" ref="FK43" ca="1">beneficio_muerte_individual_pensionado(FK$1,$E43,$B43, Hombres!$A$1:$DW$117, Mujeres!$A$1:$DW$117)</f>
        <v>0</v>
      </c>
      <c r="FL43" s="52" cm="1">
        <f t="array" aca="1" ref="FL43" ca="1">beneficio_muerte_individual_pensionado(FL$1,$E43,$B43, Hombres!$A$1:$DW$117, Mujeres!$A$1:$DW$117)</f>
        <v>0</v>
      </c>
      <c r="FM43" s="52" cm="1">
        <f t="array" aca="1" ref="FM43" ca="1">beneficio_muerte_individual_pensionado(FM$1,$E43,$B43, Hombres!$A$1:$DW$117, Mujeres!$A$1:$DW$117)</f>
        <v>0</v>
      </c>
      <c r="FN43" s="52" cm="1">
        <f t="array" aca="1" ref="FN43" ca="1">beneficio_muerte_individual_pensionado(FN$1,$E43,$B43, Hombres!$A$1:$DW$117, Mujeres!$A$1:$DW$117)</f>
        <v>0</v>
      </c>
      <c r="FO43" s="52" cm="1">
        <f t="array" aca="1" ref="FO43" ca="1">beneficio_muerte_individual_pensionado(FO$1,$E43,$B43, Hombres!$A$1:$DW$117, Mujeres!$A$1:$DW$117)</f>
        <v>0</v>
      </c>
      <c r="FP43" s="52" cm="1">
        <f t="array" aca="1" ref="FP43" ca="1">beneficio_muerte_individual_pensionado(FP$1,$E43,$B43, Hombres!$A$1:$DW$117, Mujeres!$A$1:$DW$117)</f>
        <v>0</v>
      </c>
      <c r="FQ43" s="52" cm="1">
        <f t="array" aca="1" ref="FQ43" ca="1">beneficio_muerte_individual_pensionado(FQ$1,$E43,$B43, Hombres!$A$1:$DW$117, Mujeres!$A$1:$DW$117)</f>
        <v>0</v>
      </c>
      <c r="FR43" s="52" cm="1">
        <f t="array" aca="1" ref="FR43" ca="1">beneficio_muerte_individual_pensionado(FR$1,$E43,$B43, Hombres!$A$1:$DW$117, Mujeres!$A$1:$DW$117)</f>
        <v>0</v>
      </c>
      <c r="FS43" s="52" cm="1">
        <f t="array" aca="1" ref="FS43" ca="1">beneficio_muerte_individual_pensionado(FS$1,$E43,$B43, Hombres!$A$1:$DW$117, Mujeres!$A$1:$DW$117)</f>
        <v>0</v>
      </c>
      <c r="FT43" s="52" cm="1">
        <f t="array" aca="1" ref="FT43" ca="1">beneficio_muerte_individual_pensionado(FT$1,$E43,$B43, Hombres!$A$1:$DW$117, Mujeres!$A$1:$DW$117)</f>
        <v>0</v>
      </c>
      <c r="FU43" s="52" cm="1">
        <f t="array" aca="1" ref="FU43" ca="1">beneficio_muerte_individual_pensionado(FU$1,$E43,$B43, Hombres!$A$1:$DW$117, Mujeres!$A$1:$DW$117)</f>
        <v>0</v>
      </c>
      <c r="FV43" s="52" cm="1">
        <f t="array" aca="1" ref="FV43" ca="1">beneficio_muerte_individual_pensionado(FV$1,$E43,$B43, Hombres!$A$1:$DW$117, Mujeres!$A$1:$DW$117)</f>
        <v>0</v>
      </c>
      <c r="FW43" s="52" cm="1">
        <f t="array" aca="1" ref="FW43" ca="1">beneficio_muerte_individual_pensionado(FW$1,$E43,$B43, Hombres!$A$1:$DW$117, Mujeres!$A$1:$DW$117)</f>
        <v>0</v>
      </c>
      <c r="FX43" s="52" cm="1">
        <f t="array" aca="1" ref="FX43" ca="1">beneficio_muerte_individual_pensionado(FX$1,$E43,$B43, Hombres!$A$1:$DW$117, Mujeres!$A$1:$DW$117)</f>
        <v>0</v>
      </c>
      <c r="FY43" s="52" cm="1">
        <f t="array" aca="1" ref="FY43" ca="1">beneficio_muerte_individual_pensionado(FY$1,$E43,$B43, Hombres!$A$1:$DW$117, Mujeres!$A$1:$DW$117)</f>
        <v>0</v>
      </c>
      <c r="FZ43" s="52" cm="1">
        <f t="array" aca="1" ref="FZ43" ca="1">beneficio_muerte_individual_pensionado(FZ$1,$E43,$B43, Hombres!$A$1:$DW$117, Mujeres!$A$1:$DW$117)</f>
        <v>0</v>
      </c>
      <c r="GA43" s="52" cm="1">
        <f t="array" aca="1" ref="GA43" ca="1">beneficio_muerte_individual_pensionado(GA$1,$E43,$B43, Hombres!$A$1:$DW$117, Mujeres!$A$1:$DW$117)</f>
        <v>0</v>
      </c>
      <c r="GB43" s="52" cm="1">
        <f t="array" aca="1" ref="GB43" ca="1">beneficio_muerte_individual_pensionado(GB$1,$E43,$B43, Hombres!$A$1:$DW$117, Mujeres!$A$1:$DW$117)</f>
        <v>0</v>
      </c>
      <c r="GC43" s="52" cm="1">
        <f t="array" aca="1" ref="GC43" ca="1">beneficio_muerte_individual_pensionado(GC$1,$E43,$B43, Hombres!$A$1:$DW$117, Mujeres!$A$1:$DW$117)</f>
        <v>0</v>
      </c>
      <c r="GD43" s="52" cm="1">
        <f t="array" aca="1" ref="GD43" ca="1">beneficio_muerte_individual_pensionado(GD$1,$E43,$B43, Hombres!$A$1:$DW$117, Mujeres!$A$1:$DW$117)</f>
        <v>0</v>
      </c>
      <c r="GE43" s="52" cm="1">
        <f t="array" aca="1" ref="GE43" ca="1">beneficio_muerte_individual_pensionado(GE$1,$E43,$B43, Hombres!$A$1:$DW$117, Mujeres!$A$1:$DW$117)</f>
        <v>0</v>
      </c>
      <c r="GF43" s="52" cm="1">
        <f t="array" aca="1" ref="GF43" ca="1">beneficio_muerte_individual_pensionado(GF$1,$E43,$B43, Hombres!$A$1:$DW$117, Mujeres!$A$1:$DW$117)</f>
        <v>0</v>
      </c>
      <c r="GG43" s="52" cm="1">
        <f t="array" aca="1" ref="GG43" ca="1">beneficio_muerte_individual_pensionado(GG$1,$E43,$B43, Hombres!$A$1:$DW$117, Mujeres!$A$1:$DW$117)</f>
        <v>0</v>
      </c>
      <c r="GH43" s="52" cm="1">
        <f t="array" aca="1" ref="GH43" ca="1">beneficio_muerte_individual_pensionado(GH$1,$E43,$B43, Hombres!$A$1:$DW$117, Mujeres!$A$1:$DW$117)</f>
        <v>0</v>
      </c>
      <c r="GI43" s="52" cm="1">
        <f t="array" aca="1" ref="GI43" ca="1">beneficio_muerte_individual_pensionado(GI$1,$E43,$B43, Hombres!$A$1:$DW$117, Mujeres!$A$1:$DW$117)</f>
        <v>0</v>
      </c>
      <c r="GJ43" s="52" cm="1">
        <f t="array" aca="1" ref="GJ43" ca="1">beneficio_muerte_individual_pensionado(GJ$1,$E43,$B43, Hombres!$A$1:$DW$117, Mujeres!$A$1:$DW$117)</f>
        <v>0</v>
      </c>
      <c r="GK43" s="52" cm="1">
        <f t="array" aca="1" ref="GK43" ca="1">beneficio_muerte_individual_pensionado(GK$1,$E43,$B43, Hombres!$A$1:$DW$117, Mujeres!$A$1:$DW$117)</f>
        <v>0</v>
      </c>
      <c r="GL43" s="52" cm="1">
        <f t="array" aca="1" ref="GL43" ca="1">beneficio_muerte_individual_pensionado(GL$1,$E43,$B43, Hombres!$A$1:$DW$117, Mujeres!$A$1:$DW$117)</f>
        <v>0</v>
      </c>
      <c r="GM43" s="52" cm="1">
        <f t="array" aca="1" ref="GM43" ca="1">beneficio_muerte_individual_pensionado(GM$1,$E43,$B43, Hombres!$A$1:$DW$117, Mujeres!$A$1:$DW$117)</f>
        <v>0</v>
      </c>
      <c r="GN43" s="52" cm="1">
        <f t="array" aca="1" ref="GN43" ca="1">beneficio_muerte_individual_pensionado(GN$1,$E43,$B43, Hombres!$A$1:$DW$117, Mujeres!$A$1:$DW$117)</f>
        <v>0</v>
      </c>
      <c r="GO43" s="52" cm="1">
        <f t="array" aca="1" ref="GO43" ca="1">beneficio_muerte_individual_pensionado(GO$1,$E43,$B43, Hombres!$A$1:$DW$117, Mujeres!$A$1:$DW$117)</f>
        <v>0</v>
      </c>
      <c r="GP43" s="52" cm="1">
        <f t="array" aca="1" ref="GP43" ca="1">beneficio_muerte_individual_pensionado(GP$1,$E43,$B43, Hombres!$A$1:$DW$117, Mujeres!$A$1:$DW$117)</f>
        <v>0</v>
      </c>
      <c r="GQ43" s="52" cm="1">
        <f t="array" aca="1" ref="GQ43" ca="1">beneficio_muerte_individual_pensionado(GQ$1,$E43,$B43, Hombres!$A$1:$DW$117, Mujeres!$A$1:$DW$117)</f>
        <v>0</v>
      </c>
      <c r="GR43" s="52" cm="1">
        <f t="array" aca="1" ref="GR43" ca="1">beneficio_muerte_individual_pensionado(GR$1,$E43,$B43, Hombres!$A$1:$DW$117, Mujeres!$A$1:$DW$117)</f>
        <v>0</v>
      </c>
      <c r="GS43" s="52" cm="1">
        <f t="array" aca="1" ref="GS43" ca="1">beneficio_muerte_individual_pensionado(GS$1,$E43,$B43, Hombres!$A$1:$DW$117, Mujeres!$A$1:$DW$117)</f>
        <v>0</v>
      </c>
      <c r="GT43" s="52" cm="1">
        <f t="array" aca="1" ref="GT43" ca="1">beneficio_muerte_individual_pensionado(GT$1,$E43,$B43, Hombres!$A$1:$DW$117, Mujeres!$A$1:$DW$117)</f>
        <v>0</v>
      </c>
    </row>
    <row r="44" spans="1:202" x14ac:dyDescent="0.3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5"/>
      <c r="H44" s="52" cm="1">
        <f t="array" aca="1" ref="H44" ca="1">AnualidadPensionado(H$1,$E44,$B44, $D44, Hombres!$A$1:$DW$117, Mujeres!$A$1:$DW$117)</f>
        <v>0</v>
      </c>
      <c r="I44" s="52" cm="1">
        <f t="array" aca="1" ref="I44" ca="1">AnualidadPensionado(I$1,$E44,$B44, $D44, Hombres!$A$1:$DW$117, Mujeres!$A$1:$DW$117)</f>
        <v>4263059.1163305603</v>
      </c>
      <c r="J44" s="52" cm="1">
        <f t="array" aca="1" ref="J44" ca="1">AnualidadPensionado(J$1,$E44,$B44, $D44, Hombres!$A$1:$DW$117, Mujeres!$A$1:$DW$117)</f>
        <v>4306381.1756825345</v>
      </c>
      <c r="K44" s="52" cm="1">
        <f t="array" aca="1" ref="K44" ca="1">AnualidadPensionado(K$1,$E44,$B44, $D44, Hombres!$A$1:$DW$117, Mujeres!$A$1:$DW$117)</f>
        <v>4341773.5569491871</v>
      </c>
      <c r="L44" s="52" cm="1">
        <f t="array" aca="1" ref="L44" ca="1">AnualidadPensionado(L$1,$E44,$B44, $D44, Hombres!$A$1:$DW$117, Mujeres!$A$1:$DW$117)</f>
        <v>4367522.6534338053</v>
      </c>
      <c r="M44" s="52" cm="1">
        <f t="array" aca="1" ref="M44" ca="1">AnualidadPensionado(M$1,$E44,$B44, $D44, Hombres!$A$1:$DW$117, Mujeres!$A$1:$DW$117)</f>
        <v>4382366.1246588109</v>
      </c>
      <c r="N44" s="52" cm="1">
        <f t="array" aca="1" ref="N44" ca="1">AnualidadPensionado(N$1,$E44,$B44, $D44, Hombres!$A$1:$DW$117, Mujeres!$A$1:$DW$117)</f>
        <v>4385850.8682596209</v>
      </c>
      <c r="O44" s="52" cm="1">
        <f t="array" aca="1" ref="O44" ca="1">AnualidadPensionado(O$1,$E44,$B44, $D44, Hombres!$A$1:$DW$117, Mujeres!$A$1:$DW$117)</f>
        <v>4377945.4334714953</v>
      </c>
      <c r="P44" s="52" cm="1">
        <f t="array" aca="1" ref="P44" ca="1">AnualidadPensionado(P$1,$E44,$B44, $D44, Hombres!$A$1:$DW$117, Mujeres!$A$1:$DW$117)</f>
        <v>4358515.4418120971</v>
      </c>
      <c r="Q44" s="52" cm="1">
        <f t="array" aca="1" ref="Q44" ca="1">AnualidadPensionado(Q$1,$E44,$B44, $D44, Hombres!$A$1:$DW$117, Mujeres!$A$1:$DW$117)</f>
        <v>4327151.6605801564</v>
      </c>
      <c r="R44" s="52" cm="1">
        <f t="array" aca="1" ref="R44" ca="1">AnualidadPensionado(R$1,$E44,$B44, $D44, Hombres!$A$1:$DW$117, Mujeres!$A$1:$DW$117)</f>
        <v>4283116.4493049309</v>
      </c>
      <c r="S44" s="52" cm="1">
        <f t="array" aca="1" ref="S44" ca="1">AnualidadPensionado(S$1,$E44,$B44, $D44, Hombres!$A$1:$DW$117, Mujeres!$A$1:$DW$117)</f>
        <v>4218639.5064717894</v>
      </c>
      <c r="T44" s="52" cm="1">
        <f t="array" aca="1" ref="T44" ca="1">AnualidadPensionado(T$1,$E44,$B44, $D44, Hombres!$A$1:$DW$117, Mujeres!$A$1:$DW$117)</f>
        <v>4138345.9424690548</v>
      </c>
      <c r="U44" s="52" cm="1">
        <f t="array" aca="1" ref="U44" ca="1">AnualidadPensionado(U$1,$E44,$B44, $D44, Hombres!$A$1:$DW$117, Mujeres!$A$1:$DW$117)</f>
        <v>4041538.741466973</v>
      </c>
      <c r="V44" s="52" cm="1">
        <f t="array" aca="1" ref="V44" ca="1">AnualidadPensionado(V$1,$E44,$B44, $D44, Hombres!$A$1:$DW$117, Mujeres!$A$1:$DW$117)</f>
        <v>3927563.8287773607</v>
      </c>
      <c r="W44" s="52" cm="1">
        <f t="array" aca="1" ref="W44" ca="1">AnualidadPensionado(W$1,$E44,$B44, $D44, Hombres!$A$1:$DW$117, Mujeres!$A$1:$DW$117)</f>
        <v>3796076.5484227007</v>
      </c>
      <c r="X44" s="52" cm="1">
        <f t="array" aca="1" ref="X44" ca="1">AnualidadPensionado(X$1,$E44,$B44, $D44, Hombres!$A$1:$DW$117, Mujeres!$A$1:$DW$117)</f>
        <v>3647176.3758495748</v>
      </c>
      <c r="Y44" s="52" cm="1">
        <f t="array" aca="1" ref="Y44" ca="1">AnualidadPensionado(Y$1,$E44,$B44, $D44, Hombres!$A$1:$DW$117, Mujeres!$A$1:$DW$117)</f>
        <v>3481146.7206572848</v>
      </c>
      <c r="Z44" s="52" cm="1">
        <f t="array" aca="1" ref="Z44" ca="1">AnualidadPensionado(Z$1,$E44,$B44, $D44, Hombres!$A$1:$DW$117, Mujeres!$A$1:$DW$117)</f>
        <v>3298448.5031212852</v>
      </c>
      <c r="AA44" s="52" cm="1">
        <f t="array" aca="1" ref="AA44" ca="1">AnualidadPensionado(AA$1,$E44,$B44, $D44, Hombres!$A$1:$DW$117, Mujeres!$A$1:$DW$117)</f>
        <v>3099947.1861261572</v>
      </c>
      <c r="AB44" s="52" cm="1">
        <f t="array" aca="1" ref="AB44" ca="1">AnualidadPensionado(AB$1,$E44,$B44, $D44, Hombres!$A$1:$DW$117, Mujeres!$A$1:$DW$117)</f>
        <v>2887237.3443687838</v>
      </c>
      <c r="AC44" s="52" cm="1">
        <f t="array" aca="1" ref="AC44" ca="1">AnualidadPensionado(AC$1,$E44,$B44, $D44, Hombres!$A$1:$DW$117, Mujeres!$A$1:$DW$117)</f>
        <v>2662624.5361548988</v>
      </c>
      <c r="AD44" s="52" cm="1">
        <f t="array" aca="1" ref="AD44" ca="1">AnualidadPensionado(AD$1,$E44,$B44, $D44, Hombres!$A$1:$DW$117, Mujeres!$A$1:$DW$117)</f>
        <v>2428808.6174522792</v>
      </c>
      <c r="AE44" s="52" cm="1">
        <f t="array" aca="1" ref="AE44" ca="1">AnualidadPensionado(AE$1,$E44,$B44, $D44, Hombres!$A$1:$DW$117, Mujeres!$A$1:$DW$117)</f>
        <v>2188801.4079092154</v>
      </c>
      <c r="AF44" s="52" cm="1">
        <f t="array" aca="1" ref="AF44" ca="1">AnualidadPensionado(AF$1,$E44,$B44, $D44, Hombres!$A$1:$DW$117, Mujeres!$A$1:$DW$117)</f>
        <v>1946063.8198747975</v>
      </c>
      <c r="AG44" s="52" cm="1">
        <f t="array" aca="1" ref="AG44" ca="1">AnualidadPensionado(AG$1,$E44,$B44, $D44, Hombres!$A$1:$DW$117, Mujeres!$A$1:$DW$117)</f>
        <v>1704617.3339511144</v>
      </c>
      <c r="AH44" s="52" cm="1">
        <f t="array" aca="1" ref="AH44" ca="1">AnualidadPensionado(AH$1,$E44,$B44, $D44, Hombres!$A$1:$DW$117, Mujeres!$A$1:$DW$117)</f>
        <v>1468774.2237021867</v>
      </c>
      <c r="AI44" s="52" cm="1">
        <f t="array" aca="1" ref="AI44" ca="1">AnualidadPensionado(AI$1,$E44,$B44, $D44, Hombres!$A$1:$DW$117, Mujeres!$A$1:$DW$117)</f>
        <v>1242726.8288430029</v>
      </c>
      <c r="AJ44" s="52" cm="1">
        <f t="array" aca="1" ref="AJ44" ca="1">AnualidadPensionado(AJ$1,$E44,$B44, $D44, Hombres!$A$1:$DW$117, Mujeres!$A$1:$DW$117)</f>
        <v>1030359.3338140019</v>
      </c>
      <c r="AK44" s="52" cm="1">
        <f t="array" aca="1" ref="AK44" ca="1">AnualidadPensionado(AK$1,$E44,$B44, $D44, Hombres!$A$1:$DW$117, Mujeres!$A$1:$DW$117)</f>
        <v>835182.75351001834</v>
      </c>
      <c r="AL44" s="52" cm="1">
        <f t="array" aca="1" ref="AL44" ca="1">AnualidadPensionado(AL$1,$E44,$B44, $D44, Hombres!$A$1:$DW$117, Mujeres!$A$1:$DW$117)</f>
        <v>660200.41523700557</v>
      </c>
      <c r="AM44" s="52" cm="1">
        <f t="array" aca="1" ref="AM44" ca="1">AnualidadPensionado(AM$1,$E44,$B44, $D44, Hombres!$A$1:$DW$117, Mujeres!$A$1:$DW$117)</f>
        <v>507567.54173244559</v>
      </c>
      <c r="AN44" s="52" cm="1">
        <f t="array" aca="1" ref="AN44" ca="1">AnualidadPensionado(AN$1,$E44,$B44, $D44, Hombres!$A$1:$DW$117, Mujeres!$A$1:$DW$117)</f>
        <v>378326.61493619741</v>
      </c>
      <c r="AO44" s="52" cm="1">
        <f t="array" aca="1" ref="AO44" ca="1">AnualidadPensionado(AO$1,$E44,$B44, $D44, Hombres!$A$1:$DW$117, Mujeres!$A$1:$DW$117)</f>
        <v>272387.5148815412</v>
      </c>
      <c r="AP44" s="52" cm="1">
        <f t="array" aca="1" ref="AP44" ca="1">AnualidadPensionado(AP$1,$E44,$B44, $D44, Hombres!$A$1:$DW$117, Mujeres!$A$1:$DW$117)</f>
        <v>188633.82577586625</v>
      </c>
      <c r="AQ44" s="52" cm="1">
        <f t="array" aca="1" ref="AQ44" ca="1">AnualidadPensionado(AQ$1,$E44,$B44, $D44, Hombres!$A$1:$DW$117, Mujeres!$A$1:$DW$117)</f>
        <v>125067.64208208263</v>
      </c>
      <c r="AR44" s="52" cm="1">
        <f t="array" aca="1" ref="AR44" ca="1">AnualidadPensionado(AR$1,$E44,$B44, $D44, Hombres!$A$1:$DW$117, Mujeres!$A$1:$DW$117)</f>
        <v>78976.880045617931</v>
      </c>
      <c r="AS44" s="52" cm="1">
        <f t="array" aca="1" ref="AS44" ca="1">AnualidadPensionado(AS$1,$E44,$B44, $D44, Hombres!$A$1:$DW$117, Mujeres!$A$1:$DW$117)</f>
        <v>47208.917650525516</v>
      </c>
      <c r="AT44" s="52" cm="1">
        <f t="array" aca="1" ref="AT44" ca="1">AnualidadPensionado(AT$1,$E44,$B44, $D44, Hombres!$A$1:$DW$117, Mujeres!$A$1:$DW$117)</f>
        <v>26518.464390676181</v>
      </c>
      <c r="AU44" s="52" cm="1">
        <f t="array" aca="1" ref="AU44" ca="1">AnualidadPensionado(AU$1,$E44,$B44, $D44, Hombres!$A$1:$DW$117, Mujeres!$A$1:$DW$117)</f>
        <v>13878.512192783704</v>
      </c>
      <c r="AV44" s="52" cm="1">
        <f t="array" aca="1" ref="AV44" ca="1">AnualidadPensionado(AV$1,$E44,$B44, $D44, Hombres!$A$1:$DW$117, Mujeres!$A$1:$DW$117)</f>
        <v>6699.8471811573099</v>
      </c>
      <c r="AW44" s="52" cm="1">
        <f t="array" aca="1" ref="AW44" ca="1">AnualidadPensionado(AW$1,$E44,$B44, $D44, Hombres!$A$1:$DW$117, Mujeres!$A$1:$DW$117)</f>
        <v>2947.9695686696291</v>
      </c>
      <c r="AX44" s="52" cm="1">
        <f t="array" aca="1" ref="AX44" ca="1">AnualidadPensionado(AX$1,$E44,$B44, $D44, Hombres!$A$1:$DW$117, Mujeres!$A$1:$DW$117)</f>
        <v>1164.7818460220642</v>
      </c>
      <c r="AY44" s="52" cm="1">
        <f t="array" aca="1" ref="AY44" ca="1">AnualidadPensionado(AY$1,$E44,$B44, $D44, Hombres!$A$1:$DW$117, Mujeres!$A$1:$DW$117)</f>
        <v>405.45268434543777</v>
      </c>
      <c r="AZ44" s="52" cm="1">
        <f t="array" aca="1" ref="AZ44" ca="1">AnualidadPensionado(AZ$1,$E44,$B44, $D44, Hombres!$A$1:$DW$117, Mujeres!$A$1:$DW$117)</f>
        <v>121.26548995981662</v>
      </c>
      <c r="BA44" s="52" cm="1">
        <f t="array" aca="1" ref="BA44" ca="1">AnualidadPensionado(BA$1,$E44,$B44, $D44, Hombres!$A$1:$DW$117, Mujeres!$A$1:$DW$117)</f>
        <v>30.115534404465055</v>
      </c>
      <c r="BB44" s="52" cm="1">
        <f t="array" aca="1" ref="BB44" ca="1">AnualidadPensionado(BB$1,$E44,$B44, $D44, Hombres!$A$1:$DW$117, Mujeres!$A$1:$DW$117)</f>
        <v>0</v>
      </c>
      <c r="BC44" s="52" cm="1">
        <f t="array" aca="1" ref="BC44" ca="1">AnualidadPensionado(BC$1,$E44,$B44, $D44, Hombres!$A$1:$DW$117, Mujeres!$A$1:$DW$117)</f>
        <v>0</v>
      </c>
      <c r="BD44" s="52" cm="1">
        <f t="array" aca="1" ref="BD44" ca="1">AnualidadPensionado(BD$1,$E44,$B44, $D44, Hombres!$A$1:$DW$117, Mujeres!$A$1:$DW$117)</f>
        <v>0</v>
      </c>
      <c r="BE44" s="52" cm="1">
        <f t="array" aca="1" ref="BE44" ca="1">AnualidadPensionado(BE$1,$E44,$B44, $D44, Hombres!$A$1:$DW$117, Mujeres!$A$1:$DW$117)</f>
        <v>0</v>
      </c>
      <c r="BF44" s="52" cm="1">
        <f t="array" aca="1" ref="BF44" ca="1">AnualidadPensionado(BF$1,$E44,$B44, $D44, Hombres!$A$1:$DW$117, Mujeres!$A$1:$DW$117)</f>
        <v>0</v>
      </c>
      <c r="BG44" s="52" cm="1">
        <f t="array" aca="1" ref="BG44" ca="1">AnualidadPensionado(BG$1,$E44,$B44, $D44, Hombres!$A$1:$DW$117, Mujeres!$A$1:$DW$117)</f>
        <v>0</v>
      </c>
      <c r="BH44" s="52" cm="1">
        <f t="array" aca="1" ref="BH44" ca="1">AnualidadPensionado(BH$1,$E44,$B44, $D44, Hombres!$A$1:$DW$117, Mujeres!$A$1:$DW$117)</f>
        <v>0</v>
      </c>
      <c r="BI44" s="52" cm="1">
        <f t="array" aca="1" ref="BI44" ca="1">AnualidadPensionado(BI$1,$E44,$B44, $D44, Hombres!$A$1:$DW$117, Mujeres!$A$1:$DW$117)</f>
        <v>0</v>
      </c>
      <c r="BJ44" s="52" cm="1">
        <f t="array" aca="1" ref="BJ44" ca="1">AnualidadPensionado(BJ$1,$E44,$B44, $D44, Hombres!$A$1:$DW$117, Mujeres!$A$1:$DW$117)</f>
        <v>0</v>
      </c>
      <c r="BK44" s="52" cm="1">
        <f t="array" aca="1" ref="BK44" ca="1">AnualidadPensionado(BK$1,$E44,$B44, $D44, Hombres!$A$1:$DW$117, Mujeres!$A$1:$DW$117)</f>
        <v>0</v>
      </c>
      <c r="BL44" s="52" cm="1">
        <f t="array" aca="1" ref="BL44" ca="1">AnualidadPensionado(BL$1,$E44,$B44, $D44, Hombres!$A$1:$DW$117, Mujeres!$A$1:$DW$117)</f>
        <v>0</v>
      </c>
      <c r="BM44" s="52" cm="1">
        <f t="array" aca="1" ref="BM44" ca="1">AnualidadPensionado(BM$1,$E44,$B44, $D44, Hombres!$A$1:$DW$117, Mujeres!$A$1:$DW$117)</f>
        <v>0</v>
      </c>
      <c r="BN44" s="52" cm="1">
        <f t="array" aca="1" ref="BN44" ca="1">AnualidadPensionado(BN$1,$E44,$B44, $D44, Hombres!$A$1:$DW$117, Mujeres!$A$1:$DW$117)</f>
        <v>0</v>
      </c>
      <c r="BO44" s="52" cm="1">
        <f t="array" aca="1" ref="BO44" ca="1">AnualidadPensionado(BO$1,$E44,$B44, $D44, Hombres!$A$1:$DW$117, Mujeres!$A$1:$DW$117)</f>
        <v>0</v>
      </c>
      <c r="BP44" s="52" cm="1">
        <f t="array" aca="1" ref="BP44" ca="1">AnualidadPensionado(BP$1,$E44,$B44, $D44, Hombres!$A$1:$DW$117, Mujeres!$A$1:$DW$117)</f>
        <v>0</v>
      </c>
      <c r="BQ44" s="52" cm="1">
        <f t="array" aca="1" ref="BQ44" ca="1">AnualidadPensionado(BQ$1,$E44,$B44, $D44, Hombres!$A$1:$DW$117, Mujeres!$A$1:$DW$117)</f>
        <v>0</v>
      </c>
      <c r="BR44" s="52" cm="1">
        <f t="array" aca="1" ref="BR44" ca="1">AnualidadPensionado(BR$1,$E44,$B44, $D44, Hombres!$A$1:$DW$117, Mujeres!$A$1:$DW$117)</f>
        <v>0</v>
      </c>
      <c r="BS44" s="52" cm="1">
        <f t="array" aca="1" ref="BS44" ca="1">AnualidadPensionado(BS$1,$E44,$B44, $D44, Hombres!$A$1:$DW$117, Mujeres!$A$1:$DW$117)</f>
        <v>0</v>
      </c>
      <c r="BT44" s="52" cm="1">
        <f t="array" aca="1" ref="BT44" ca="1">AnualidadPensionado(BT$1,$E44,$B44, $D44, Hombres!$A$1:$DW$117, Mujeres!$A$1:$DW$117)</f>
        <v>0</v>
      </c>
      <c r="BU44" s="52" cm="1">
        <f t="array" aca="1" ref="BU44" ca="1">AnualidadPensionado(BU$1,$E44,$B44, $D44, Hombres!$A$1:$DW$117, Mujeres!$A$1:$DW$117)</f>
        <v>0</v>
      </c>
      <c r="BV44" s="52" cm="1">
        <f t="array" aca="1" ref="BV44" ca="1">AnualidadPensionado(BV$1,$E44,$B44, $D44, Hombres!$A$1:$DW$117, Mujeres!$A$1:$DW$117)</f>
        <v>0</v>
      </c>
      <c r="BW44" s="52" cm="1">
        <f t="array" aca="1" ref="BW44" ca="1">AnualidadPensionado(BW$1,$E44,$B44, $D44, Hombres!$A$1:$DW$117, Mujeres!$A$1:$DW$117)</f>
        <v>0</v>
      </c>
      <c r="BX44" s="52" cm="1">
        <f t="array" aca="1" ref="BX44" ca="1">AnualidadPensionado(BX$1,$E44,$B44, $D44, Hombres!$A$1:$DW$117, Mujeres!$A$1:$DW$117)</f>
        <v>0</v>
      </c>
      <c r="BY44" s="52" cm="1">
        <f t="array" aca="1" ref="BY44" ca="1">AnualidadPensionado(BY$1,$E44,$B44, $D44, Hombres!$A$1:$DW$117, Mujeres!$A$1:$DW$117)</f>
        <v>0</v>
      </c>
      <c r="BZ44" s="52" cm="1">
        <f t="array" aca="1" ref="BZ44" ca="1">AnualidadPensionado(BZ$1,$E44,$B44, $D44, Hombres!$A$1:$DW$117, Mujeres!$A$1:$DW$117)</f>
        <v>0</v>
      </c>
      <c r="CA44" s="52" cm="1">
        <f t="array" aca="1" ref="CA44" ca="1">AnualidadPensionado(CA$1,$E44,$B44, $D44, Hombres!$A$1:$DW$117, Mujeres!$A$1:$DW$117)</f>
        <v>0</v>
      </c>
      <c r="CB44" s="52" cm="1">
        <f t="array" aca="1" ref="CB44" ca="1">AnualidadPensionado(CB$1,$E44,$B44, $D44, Hombres!$A$1:$DW$117, Mujeres!$A$1:$DW$117)</f>
        <v>0</v>
      </c>
      <c r="CC44" s="52" cm="1">
        <f t="array" aca="1" ref="CC44" ca="1">AnualidadPensionado(CC$1,$E44,$B44, $D44, Hombres!$A$1:$DW$117, Mujeres!$A$1:$DW$117)</f>
        <v>0</v>
      </c>
      <c r="CD44" s="52" cm="1">
        <f t="array" aca="1" ref="CD44" ca="1">AnualidadPensionado(CD$1,$E44,$B44, $D44, Hombres!$A$1:$DW$117, Mujeres!$A$1:$DW$117)</f>
        <v>0</v>
      </c>
      <c r="CE44" s="52" cm="1">
        <f t="array" aca="1" ref="CE44" ca="1">AnualidadPensionado(CE$1,$E44,$B44, $D44, Hombres!$A$1:$DW$117, Mujeres!$A$1:$DW$117)</f>
        <v>0</v>
      </c>
      <c r="CF44" s="52" cm="1">
        <f t="array" aca="1" ref="CF44" ca="1">AnualidadPensionado(CF$1,$E44,$B44, $D44, Hombres!$A$1:$DW$117, Mujeres!$A$1:$DW$117)</f>
        <v>0</v>
      </c>
      <c r="CG44" s="52" cm="1">
        <f t="array" aca="1" ref="CG44" ca="1">AnualidadPensionado(CG$1,$E44,$B44, $D44, Hombres!$A$1:$DW$117, Mujeres!$A$1:$DW$117)</f>
        <v>0</v>
      </c>
      <c r="CH44" s="52" cm="1">
        <f t="array" aca="1" ref="CH44" ca="1">AnualidadPensionado(CH$1,$E44,$B44, $D44, Hombres!$A$1:$DW$117, Mujeres!$A$1:$DW$117)</f>
        <v>0</v>
      </c>
      <c r="CI44" s="52" cm="1">
        <f t="array" aca="1" ref="CI44" ca="1">AnualidadPensionado(CI$1,$E44,$B44, $D44, Hombres!$A$1:$DW$117, Mujeres!$A$1:$DW$117)</f>
        <v>0</v>
      </c>
      <c r="CJ44" s="52" cm="1">
        <f t="array" aca="1" ref="CJ44" ca="1">AnualidadPensionado(CJ$1,$E44,$B44, $D44, Hombres!$A$1:$DW$117, Mujeres!$A$1:$DW$117)</f>
        <v>0</v>
      </c>
      <c r="CK44" s="52" cm="1">
        <f t="array" aca="1" ref="CK44" ca="1">AnualidadPensionado(CK$1,$E44,$B44, $D44, Hombres!$A$1:$DW$117, Mujeres!$A$1:$DW$117)</f>
        <v>0</v>
      </c>
      <c r="CL44" s="52" cm="1">
        <f t="array" aca="1" ref="CL44" ca="1">AnualidadPensionado(CL$1,$E44,$B44, $D44, Hombres!$A$1:$DW$117, Mujeres!$A$1:$DW$117)</f>
        <v>0</v>
      </c>
      <c r="CM44" s="52" cm="1">
        <f t="array" aca="1" ref="CM44" ca="1">AnualidadPensionado(CM$1,$E44,$B44, $D44, Hombres!$A$1:$DW$117, Mujeres!$A$1:$DW$117)</f>
        <v>0</v>
      </c>
      <c r="CN44" s="52" cm="1">
        <f t="array" aca="1" ref="CN44" ca="1">AnualidadPensionado(CN$1,$E44,$B44, $D44, Hombres!$A$1:$DW$117, Mujeres!$A$1:$DW$117)</f>
        <v>0</v>
      </c>
      <c r="CO44" s="52" cm="1">
        <f t="array" aca="1" ref="CO44" ca="1">AnualidadPensionado(CO$1,$E44,$B44, $D44, Hombres!$A$1:$DW$117, Mujeres!$A$1:$DW$117)</f>
        <v>0</v>
      </c>
      <c r="CP44" s="52" cm="1">
        <f t="array" aca="1" ref="CP44" ca="1">AnualidadPensionado(CP$1,$E44,$B44, $D44, Hombres!$A$1:$DW$117, Mujeres!$A$1:$DW$117)</f>
        <v>0</v>
      </c>
      <c r="CQ44" s="52" cm="1">
        <f t="array" aca="1" ref="CQ44" ca="1">AnualidadPensionado(CQ$1,$E44,$B44, $D44, Hombres!$A$1:$DW$117, Mujeres!$A$1:$DW$117)</f>
        <v>0</v>
      </c>
      <c r="CR44" s="52" cm="1">
        <f t="array" aca="1" ref="CR44" ca="1">AnualidadPensionado(CR$1,$E44,$B44, $D44, Hombres!$A$1:$DW$117, Mujeres!$A$1:$DW$117)</f>
        <v>0</v>
      </c>
      <c r="CS44" s="52" cm="1">
        <f t="array" aca="1" ref="CS44" ca="1">AnualidadPensionado(CS$1,$E44,$B44, $D44, Hombres!$A$1:$DW$117, Mujeres!$A$1:$DW$117)</f>
        <v>0</v>
      </c>
      <c r="CT44" s="52" cm="1">
        <f t="array" aca="1" ref="CT44" ca="1">AnualidadPensionado(CT$1,$E44,$B44, $D44, Hombres!$A$1:$DW$117, Mujeres!$A$1:$DW$117)</f>
        <v>0</v>
      </c>
      <c r="CU44" s="52" cm="1">
        <f t="array" aca="1" ref="CU44" ca="1">AnualidadPensionado(CU$1,$E44,$B44, $D44, Hombres!$A$1:$DW$117, Mujeres!$A$1:$DW$117)</f>
        <v>0</v>
      </c>
      <c r="CV44" s="52" cm="1">
        <f t="array" aca="1" ref="CV44" ca="1">AnualidadPensionado(CV$1,$E44,$B44, $D44, Hombres!$A$1:$DW$117, Mujeres!$A$1:$DW$117)</f>
        <v>0</v>
      </c>
      <c r="CW44" s="52" cm="1">
        <f t="array" aca="1" ref="CW44" ca="1">AnualidadPensionado(CW$1,$E44,$B44, $D44, Hombres!$A$1:$DW$117, Mujeres!$A$1:$DW$117)</f>
        <v>0</v>
      </c>
      <c r="CX44" s="52" cm="1">
        <f t="array" aca="1" ref="CX44" ca="1">AnualidadPensionado(CX$1,$E44,$B44, $D44, Hombres!$A$1:$DW$117, Mujeres!$A$1:$DW$117)</f>
        <v>0</v>
      </c>
      <c r="CY44" s="52" cm="1">
        <f t="array" aca="1" ref="CY44" ca="1">AnualidadPensionado(CY$1,$E44,$B44, $D44, Hombres!$A$1:$DW$117, Mujeres!$A$1:$DW$117)</f>
        <v>0</v>
      </c>
      <c r="DB44" s="25"/>
      <c r="DC44" s="52" cm="1">
        <f t="array" aca="1" ref="DC44" ca="1">beneficio_muerte_individual_pensionado(DC$1,$E44,$B44, Hombres!$A$1:$DW$117, Mujeres!$A$1:$DW$117)</f>
        <v>0</v>
      </c>
      <c r="DD44" s="52" cm="1">
        <f t="array" aca="1" ref="DD44" ca="1">beneficio_muerte_individual_pensionado(DD$1,$E44,$B44, Hombres!$A$1:$DW$117, Mujeres!$A$1:$DW$117)</f>
        <v>52473</v>
      </c>
      <c r="DE44" s="52" cm="1">
        <f t="array" aca="1" ref="DE44" ca="1">beneficio_muerte_individual_pensionado(DE$1,$E44,$B44, Hombres!$A$1:$DW$117, Mujeres!$A$1:$DW$117)</f>
        <v>56070.952433999999</v>
      </c>
      <c r="DF44" s="52" cm="1">
        <f t="array" aca="1" ref="DF44" ca="1">beneficio_muerte_individual_pensionado(DF$1,$E44,$B44, Hombres!$A$1:$DW$117, Mujeres!$A$1:$DW$117)</f>
        <v>60452.123907305395</v>
      </c>
      <c r="DG44" s="52" cm="1">
        <f t="array" aca="1" ref="DG44" ca="1">beneficio_muerte_individual_pensionado(DG$1,$E44,$B44, Hombres!$A$1:$DW$117, Mujeres!$A$1:$DW$117)</f>
        <v>65400.577603678896</v>
      </c>
      <c r="DH44" s="52" cm="1">
        <f t="array" aca="1" ref="DH44" ca="1">beneficio_muerte_individual_pensionado(DH$1,$E44,$B44, Hombres!$A$1:$DW$117, Mujeres!$A$1:$DW$117)</f>
        <v>70559.212501269605</v>
      </c>
      <c r="DI44" s="52" cm="1">
        <f t="array" aca="1" ref="DI44" ca="1">beneficio_muerte_individual_pensionado(DI$1,$E44,$B44, Hombres!$A$1:$DW$117, Mujeres!$A$1:$DW$117)</f>
        <v>75476.427394356273</v>
      </c>
      <c r="DJ44" s="52" cm="1">
        <f t="array" aca="1" ref="DJ44" ca="1">beneficio_muerte_individual_pensionado(DJ$1,$E44,$B44, Hombres!$A$1:$DW$117, Mujeres!$A$1:$DW$117)</f>
        <v>79932.898867573211</v>
      </c>
      <c r="DK44" s="52" cm="1">
        <f t="array" aca="1" ref="DK44" ca="1">beneficio_muerte_individual_pensionado(DK$1,$E44,$B44, Hombres!$A$1:$DW$117, Mujeres!$A$1:$DW$117)</f>
        <v>83961.402193018541</v>
      </c>
      <c r="DL44" s="52" cm="1">
        <f t="array" aca="1" ref="DL44" ca="1">beneficio_muerte_individual_pensionado(DL$1,$E44,$B44, Hombres!$A$1:$DW$117, Mujeres!$A$1:$DW$117)</f>
        <v>87642.909096836695</v>
      </c>
      <c r="DM44" s="52" cm="1">
        <f t="array" aca="1" ref="DM44" ca="1">beneficio_muerte_individual_pensionado(DM$1,$E44,$B44, Hombres!$A$1:$DW$117, Mujeres!$A$1:$DW$117)</f>
        <v>91177.899390986611</v>
      </c>
      <c r="DN44" s="52" cm="1">
        <f t="array" aca="1" ref="DN44" ca="1">beneficio_muerte_individual_pensionado(DN$1,$E44,$B44, Hombres!$A$1:$DW$117, Mujeres!$A$1:$DW$117)</f>
        <v>98301.282258541454</v>
      </c>
      <c r="DO44" s="52" cm="1">
        <f t="array" aca="1" ref="DO44" ca="1">beneficio_muerte_individual_pensionado(DO$1,$E44,$B44, Hombres!$A$1:$DW$117, Mujeres!$A$1:$DW$117)</f>
        <v>102376.72602432409</v>
      </c>
      <c r="DP44" s="52" cm="1">
        <f t="array" aca="1" ref="DP44" ca="1">beneficio_muerte_individual_pensionado(DP$1,$E44,$B44, Hombres!$A$1:$DW$117, Mujeres!$A$1:$DW$117)</f>
        <v>106256.29738113331</v>
      </c>
      <c r="DQ44" s="52" cm="1">
        <f t="array" aca="1" ref="DQ44" ca="1">beneficio_muerte_individual_pensionado(DQ$1,$E44,$B44, Hombres!$A$1:$DW$117, Mujeres!$A$1:$DW$117)</f>
        <v>109814.61593980335</v>
      </c>
      <c r="DR44" s="52" cm="1">
        <f t="array" aca="1" ref="DR44" ca="1">beneficio_muerte_individual_pensionado(DR$1,$E44,$B44, Hombres!$A$1:$DW$117, Mujeres!$A$1:$DW$117)</f>
        <v>112943.53190720083</v>
      </c>
      <c r="DS44" s="52" cm="1">
        <f t="array" aca="1" ref="DS44" ca="1">beneficio_muerte_individual_pensionado(DS$1,$E44,$B44, Hombres!$A$1:$DW$117, Mujeres!$A$1:$DW$117)</f>
        <v>115579.28896886704</v>
      </c>
      <c r="DT44" s="52" cm="1">
        <f t="array" aca="1" ref="DT44" ca="1">beneficio_muerte_individual_pensionado(DT$1,$E44,$B44, Hombres!$A$1:$DW$117, Mujeres!$A$1:$DW$117)</f>
        <v>117707.18062414358</v>
      </c>
      <c r="DU44" s="52" cm="1">
        <f t="array" aca="1" ref="DU44" ca="1">beneficio_muerte_individual_pensionado(DU$1,$E44,$B44, Hombres!$A$1:$DW$117, Mujeres!$A$1:$DW$117)</f>
        <v>119227.74367580935</v>
      </c>
      <c r="DV44" s="52" cm="1">
        <f t="array" aca="1" ref="DV44" ca="1">beneficio_muerte_individual_pensionado(DV$1,$E44,$B44, Hombres!$A$1:$DW$117, Mujeres!$A$1:$DW$117)</f>
        <v>119928.49390033586</v>
      </c>
      <c r="DW44" s="52" cm="1">
        <f t="array" aca="1" ref="DW44" ca="1">beneficio_muerte_individual_pensionado(DW$1,$E44,$B44, Hombres!$A$1:$DW$117, Mujeres!$A$1:$DW$117)</f>
        <v>119625.35522743556</v>
      </c>
      <c r="DX44" s="52" cm="1">
        <f t="array" aca="1" ref="DX44" ca="1">beneficio_muerte_individual_pensionado(DX$1,$E44,$B44, Hombres!$A$1:$DW$117, Mujeres!$A$1:$DW$117)</f>
        <v>118251.88053508078</v>
      </c>
      <c r="DY44" s="52" cm="1">
        <f t="array" aca="1" ref="DY44" ca="1">beneficio_muerte_individual_pensionado(DY$1,$E44,$B44, Hombres!$A$1:$DW$117, Mujeres!$A$1:$DW$117)</f>
        <v>115796.94765103303</v>
      </c>
      <c r="DZ44" s="52" cm="1">
        <f t="array" aca="1" ref="DZ44" ca="1">beneficio_muerte_individual_pensionado(DZ$1,$E44,$B44, Hombres!$A$1:$DW$117, Mujeres!$A$1:$DW$117)</f>
        <v>112210.87070726466</v>
      </c>
      <c r="EA44" s="52" cm="1">
        <f t="array" aca="1" ref="EA44" ca="1">beneficio_muerte_individual_pensionado(EA$1,$E44,$B44, Hombres!$A$1:$DW$117, Mujeres!$A$1:$DW$117)</f>
        <v>107396.68315216922</v>
      </c>
      <c r="EB44" s="52" cm="1">
        <f t="array" aca="1" ref="EB44" ca="1">beneficio_muerte_individual_pensionado(EB$1,$E44,$B44, Hombres!$A$1:$DW$117, Mujeres!$A$1:$DW$117)</f>
        <v>101346.09146296917</v>
      </c>
      <c r="EC44" s="52" cm="1">
        <f t="array" aca="1" ref="EC44" ca="1">beneficio_muerte_individual_pensionado(EC$1,$E44,$B44, Hombres!$A$1:$DW$117, Mujeres!$A$1:$DW$117)</f>
        <v>94192.279249731262</v>
      </c>
      <c r="ED44" s="52" cm="1">
        <f t="array" aca="1" ref="ED44" ca="1">beneficio_muerte_individual_pensionado(ED$1,$E44,$B44, Hombres!$A$1:$DW$117, Mujeres!$A$1:$DW$117)</f>
        <v>86124.882526434289</v>
      </c>
      <c r="EE44" s="52" cm="1">
        <f t="array" aca="1" ref="EE44" ca="1">beneficio_muerte_individual_pensionado(EE$1,$E44,$B44, Hombres!$A$1:$DW$117, Mujeres!$A$1:$DW$117)</f>
        <v>77328.539579848279</v>
      </c>
      <c r="EF44" s="52" cm="1">
        <f t="array" aca="1" ref="EF44" ca="1">beneficio_muerte_individual_pensionado(EF$1,$E44,$B44, Hombres!$A$1:$DW$117, Mujeres!$A$1:$DW$117)</f>
        <v>67996.196425723916</v>
      </c>
      <c r="EG44" s="52" cm="1">
        <f t="array" aca="1" ref="EG44" ca="1">beneficio_muerte_individual_pensionado(EG$1,$E44,$B44, Hombres!$A$1:$DW$117, Mujeres!$A$1:$DW$117)</f>
        <v>58401.264642272567</v>
      </c>
      <c r="EH44" s="52" cm="1">
        <f t="array" aca="1" ref="EH44" ca="1">beneficio_muerte_individual_pensionado(EH$1,$E44,$B44, Hombres!$A$1:$DW$117, Mujeres!$A$1:$DW$117)</f>
        <v>48886.384512540062</v>
      </c>
      <c r="EI44" s="52" cm="1">
        <f t="array" aca="1" ref="EI44" ca="1">beneficio_muerte_individual_pensionado(EI$1,$E44,$B44, Hombres!$A$1:$DW$117, Mujeres!$A$1:$DW$117)</f>
        <v>39785.248695626775</v>
      </c>
      <c r="EJ44" s="52" cm="1">
        <f t="array" aca="1" ref="EJ44" ca="1">beneficio_muerte_individual_pensionado(EJ$1,$E44,$B44, Hombres!$A$1:$DW$117, Mujeres!$A$1:$DW$117)</f>
        <v>31376.98903270908</v>
      </c>
      <c r="EK44" s="52" cm="1">
        <f t="array" aca="1" ref="EK44" ca="1">beneficio_muerte_individual_pensionado(EK$1,$E44,$B44, Hombres!$A$1:$DW$117, Mujeres!$A$1:$DW$117)</f>
        <v>23879.858134696791</v>
      </c>
      <c r="EL44" s="52" cm="1">
        <f t="array" aca="1" ref="EL44" ca="1">beneficio_muerte_individual_pensionado(EL$1,$E44,$B44, Hombres!$A$1:$DW$117, Mujeres!$A$1:$DW$117)</f>
        <v>17459.034164332948</v>
      </c>
      <c r="EM44" s="52" cm="1">
        <f t="array" aca="1" ref="EM44" ca="1">beneficio_muerte_individual_pensionado(EM$1,$E44,$B44, Hombres!$A$1:$DW$117, Mujeres!$A$1:$DW$117)</f>
        <v>12207.0098805777</v>
      </c>
      <c r="EN44" s="52" cm="1">
        <f t="array" aca="1" ref="EN44" ca="1">beneficio_muerte_individual_pensionado(EN$1,$E44,$B44, Hombres!$A$1:$DW$117, Mujeres!$A$1:$DW$117)</f>
        <v>8120.6058767609657</v>
      </c>
      <c r="EO44" s="52" cm="1">
        <f t="array" aca="1" ref="EO44" ca="1">beneficio_muerte_individual_pensionado(EO$1,$E44,$B44, Hombres!$A$1:$DW$117, Mujeres!$A$1:$DW$117)</f>
        <v>5107.7875358798246</v>
      </c>
      <c r="EP44" s="52" cm="1">
        <f t="array" aca="1" ref="EP44" ca="1">beneficio_muerte_individual_pensionado(EP$1,$E44,$B44, Hombres!$A$1:$DW$117, Mujeres!$A$1:$DW$117)</f>
        <v>3014.4239645716711</v>
      </c>
      <c r="EQ44" s="52" cm="1">
        <f t="array" aca="1" ref="EQ44" ca="1">beneficio_muerte_individual_pensionado(EQ$1,$E44,$B44, Hombres!$A$1:$DW$117, Mujeres!$A$1:$DW$117)</f>
        <v>1654.5254938031651</v>
      </c>
      <c r="ER44" s="52" cm="1">
        <f t="array" aca="1" ref="ER44" ca="1">beneficio_muerte_individual_pensionado(ER$1,$E44,$B44, Hombres!$A$1:$DW$117, Mujeres!$A$1:$DW$117)</f>
        <v>836.19643056052769</v>
      </c>
      <c r="ES44" s="52" cm="1">
        <f t="array" aca="1" ref="ES44" ca="1">beneficio_muerte_individual_pensionado(ES$1,$E44,$B44, Hombres!$A$1:$DW$117, Mujeres!$A$1:$DW$117)</f>
        <v>384.5196814614136</v>
      </c>
      <c r="ET44" s="52" cm="1">
        <f t="array" aca="1" ref="ET44" ca="1">beneficio_muerte_individual_pensionado(ET$1,$E44,$B44, Hombres!$A$1:$DW$117, Mujeres!$A$1:$DW$117)</f>
        <v>158.4751630495046</v>
      </c>
      <c r="EU44" s="52" cm="1">
        <f t="array" aca="1" ref="EU44" ca="1">beneficio_muerte_individual_pensionado(EU$1,$E44,$B44, Hombres!$A$1:$DW$117, Mujeres!$A$1:$DW$117)</f>
        <v>57.415711335393716</v>
      </c>
      <c r="EV44" s="52" cm="1">
        <f t="array" aca="1" ref="EV44" ca="1">beneficio_muerte_individual_pensionado(EV$1,$E44,$B44, Hombres!$A$1:$DW$117, Mujeres!$A$1:$DW$117)</f>
        <v>17.831672434387901</v>
      </c>
      <c r="EW44" s="52" cm="1">
        <f t="array" aca="1" ref="EW44" ca="1">beneficio_muerte_individual_pensionado(EW$1,$E44,$B44, Hombres!$A$1:$DW$117, Mujeres!$A$1:$DW$117)</f>
        <v>5.6700584340917031</v>
      </c>
      <c r="EX44" s="52" cm="1">
        <f t="array" aca="1" ref="EX44" ca="1">beneficio_muerte_individual_pensionado(EX$1,$E44,$B44, Hombres!$A$1:$DW$117, Mujeres!$A$1:$DW$117)</f>
        <v>0</v>
      </c>
      <c r="EY44" s="52" cm="1">
        <f t="array" aca="1" ref="EY44" ca="1">beneficio_muerte_individual_pensionado(EY$1,$E44,$B44, Hombres!$A$1:$DW$117, Mujeres!$A$1:$DW$117)</f>
        <v>0</v>
      </c>
      <c r="EZ44" s="52" cm="1">
        <f t="array" aca="1" ref="EZ44" ca="1">beneficio_muerte_individual_pensionado(EZ$1,$E44,$B44, Hombres!$A$1:$DW$117, Mujeres!$A$1:$DW$117)</f>
        <v>0</v>
      </c>
      <c r="FA44" s="52" cm="1">
        <f t="array" aca="1" ref="FA44" ca="1">beneficio_muerte_individual_pensionado(FA$1,$E44,$B44, Hombres!$A$1:$DW$117, Mujeres!$A$1:$DW$117)</f>
        <v>0</v>
      </c>
      <c r="FB44" s="52" cm="1">
        <f t="array" aca="1" ref="FB44" ca="1">beneficio_muerte_individual_pensionado(FB$1,$E44,$B44, Hombres!$A$1:$DW$117, Mujeres!$A$1:$DW$117)</f>
        <v>0</v>
      </c>
      <c r="FC44" s="52" cm="1">
        <f t="array" aca="1" ref="FC44" ca="1">beneficio_muerte_individual_pensionado(FC$1,$E44,$B44, Hombres!$A$1:$DW$117, Mujeres!$A$1:$DW$117)</f>
        <v>0</v>
      </c>
      <c r="FD44" s="52" cm="1">
        <f t="array" aca="1" ref="FD44" ca="1">beneficio_muerte_individual_pensionado(FD$1,$E44,$B44, Hombres!$A$1:$DW$117, Mujeres!$A$1:$DW$117)</f>
        <v>0</v>
      </c>
      <c r="FE44" s="52" cm="1">
        <f t="array" aca="1" ref="FE44" ca="1">beneficio_muerte_individual_pensionado(FE$1,$E44,$B44, Hombres!$A$1:$DW$117, Mujeres!$A$1:$DW$117)</f>
        <v>0</v>
      </c>
      <c r="FF44" s="52" cm="1">
        <f t="array" aca="1" ref="FF44" ca="1">beneficio_muerte_individual_pensionado(FF$1,$E44,$B44, Hombres!$A$1:$DW$117, Mujeres!$A$1:$DW$117)</f>
        <v>0</v>
      </c>
      <c r="FG44" s="52" cm="1">
        <f t="array" aca="1" ref="FG44" ca="1">beneficio_muerte_individual_pensionado(FG$1,$E44,$B44, Hombres!$A$1:$DW$117, Mujeres!$A$1:$DW$117)</f>
        <v>0</v>
      </c>
      <c r="FH44" s="52" cm="1">
        <f t="array" aca="1" ref="FH44" ca="1">beneficio_muerte_individual_pensionado(FH$1,$E44,$B44, Hombres!$A$1:$DW$117, Mujeres!$A$1:$DW$117)</f>
        <v>0</v>
      </c>
      <c r="FI44" s="52" cm="1">
        <f t="array" aca="1" ref="FI44" ca="1">beneficio_muerte_individual_pensionado(FI$1,$E44,$B44, Hombres!$A$1:$DW$117, Mujeres!$A$1:$DW$117)</f>
        <v>0</v>
      </c>
      <c r="FJ44" s="52" cm="1">
        <f t="array" aca="1" ref="FJ44" ca="1">beneficio_muerte_individual_pensionado(FJ$1,$E44,$B44, Hombres!$A$1:$DW$117, Mujeres!$A$1:$DW$117)</f>
        <v>0</v>
      </c>
      <c r="FK44" s="52" cm="1">
        <f t="array" aca="1" ref="FK44" ca="1">beneficio_muerte_individual_pensionado(FK$1,$E44,$B44, Hombres!$A$1:$DW$117, Mujeres!$A$1:$DW$117)</f>
        <v>0</v>
      </c>
      <c r="FL44" s="52" cm="1">
        <f t="array" aca="1" ref="FL44" ca="1">beneficio_muerte_individual_pensionado(FL$1,$E44,$B44, Hombres!$A$1:$DW$117, Mujeres!$A$1:$DW$117)</f>
        <v>0</v>
      </c>
      <c r="FM44" s="52" cm="1">
        <f t="array" aca="1" ref="FM44" ca="1">beneficio_muerte_individual_pensionado(FM$1,$E44,$B44, Hombres!$A$1:$DW$117, Mujeres!$A$1:$DW$117)</f>
        <v>0</v>
      </c>
      <c r="FN44" s="52" cm="1">
        <f t="array" aca="1" ref="FN44" ca="1">beneficio_muerte_individual_pensionado(FN$1,$E44,$B44, Hombres!$A$1:$DW$117, Mujeres!$A$1:$DW$117)</f>
        <v>0</v>
      </c>
      <c r="FO44" s="52" cm="1">
        <f t="array" aca="1" ref="FO44" ca="1">beneficio_muerte_individual_pensionado(FO$1,$E44,$B44, Hombres!$A$1:$DW$117, Mujeres!$A$1:$DW$117)</f>
        <v>0</v>
      </c>
      <c r="FP44" s="52" cm="1">
        <f t="array" aca="1" ref="FP44" ca="1">beneficio_muerte_individual_pensionado(FP$1,$E44,$B44, Hombres!$A$1:$DW$117, Mujeres!$A$1:$DW$117)</f>
        <v>0</v>
      </c>
      <c r="FQ44" s="52" cm="1">
        <f t="array" aca="1" ref="FQ44" ca="1">beneficio_muerte_individual_pensionado(FQ$1,$E44,$B44, Hombres!$A$1:$DW$117, Mujeres!$A$1:$DW$117)</f>
        <v>0</v>
      </c>
      <c r="FR44" s="52" cm="1">
        <f t="array" aca="1" ref="FR44" ca="1">beneficio_muerte_individual_pensionado(FR$1,$E44,$B44, Hombres!$A$1:$DW$117, Mujeres!$A$1:$DW$117)</f>
        <v>0</v>
      </c>
      <c r="FS44" s="52" cm="1">
        <f t="array" aca="1" ref="FS44" ca="1">beneficio_muerte_individual_pensionado(FS$1,$E44,$B44, Hombres!$A$1:$DW$117, Mujeres!$A$1:$DW$117)</f>
        <v>0</v>
      </c>
      <c r="FT44" s="52" cm="1">
        <f t="array" aca="1" ref="FT44" ca="1">beneficio_muerte_individual_pensionado(FT$1,$E44,$B44, Hombres!$A$1:$DW$117, Mujeres!$A$1:$DW$117)</f>
        <v>0</v>
      </c>
      <c r="FU44" s="52" cm="1">
        <f t="array" aca="1" ref="FU44" ca="1">beneficio_muerte_individual_pensionado(FU$1,$E44,$B44, Hombres!$A$1:$DW$117, Mujeres!$A$1:$DW$117)</f>
        <v>0</v>
      </c>
      <c r="FV44" s="52" cm="1">
        <f t="array" aca="1" ref="FV44" ca="1">beneficio_muerte_individual_pensionado(FV$1,$E44,$B44, Hombres!$A$1:$DW$117, Mujeres!$A$1:$DW$117)</f>
        <v>0</v>
      </c>
      <c r="FW44" s="52" cm="1">
        <f t="array" aca="1" ref="FW44" ca="1">beneficio_muerte_individual_pensionado(FW$1,$E44,$B44, Hombres!$A$1:$DW$117, Mujeres!$A$1:$DW$117)</f>
        <v>0</v>
      </c>
      <c r="FX44" s="52" cm="1">
        <f t="array" aca="1" ref="FX44" ca="1">beneficio_muerte_individual_pensionado(FX$1,$E44,$B44, Hombres!$A$1:$DW$117, Mujeres!$A$1:$DW$117)</f>
        <v>0</v>
      </c>
      <c r="FY44" s="52" cm="1">
        <f t="array" aca="1" ref="FY44" ca="1">beneficio_muerte_individual_pensionado(FY$1,$E44,$B44, Hombres!$A$1:$DW$117, Mujeres!$A$1:$DW$117)</f>
        <v>0</v>
      </c>
      <c r="FZ44" s="52" cm="1">
        <f t="array" aca="1" ref="FZ44" ca="1">beneficio_muerte_individual_pensionado(FZ$1,$E44,$B44, Hombres!$A$1:$DW$117, Mujeres!$A$1:$DW$117)</f>
        <v>0</v>
      </c>
      <c r="GA44" s="52" cm="1">
        <f t="array" aca="1" ref="GA44" ca="1">beneficio_muerte_individual_pensionado(GA$1,$E44,$B44, Hombres!$A$1:$DW$117, Mujeres!$A$1:$DW$117)</f>
        <v>0</v>
      </c>
      <c r="GB44" s="52" cm="1">
        <f t="array" aca="1" ref="GB44" ca="1">beneficio_muerte_individual_pensionado(GB$1,$E44,$B44, Hombres!$A$1:$DW$117, Mujeres!$A$1:$DW$117)</f>
        <v>0</v>
      </c>
      <c r="GC44" s="52" cm="1">
        <f t="array" aca="1" ref="GC44" ca="1">beneficio_muerte_individual_pensionado(GC$1,$E44,$B44, Hombres!$A$1:$DW$117, Mujeres!$A$1:$DW$117)</f>
        <v>0</v>
      </c>
      <c r="GD44" s="52" cm="1">
        <f t="array" aca="1" ref="GD44" ca="1">beneficio_muerte_individual_pensionado(GD$1,$E44,$B44, Hombres!$A$1:$DW$117, Mujeres!$A$1:$DW$117)</f>
        <v>0</v>
      </c>
      <c r="GE44" s="52" cm="1">
        <f t="array" aca="1" ref="GE44" ca="1">beneficio_muerte_individual_pensionado(GE$1,$E44,$B44, Hombres!$A$1:$DW$117, Mujeres!$A$1:$DW$117)</f>
        <v>0</v>
      </c>
      <c r="GF44" s="52" cm="1">
        <f t="array" aca="1" ref="GF44" ca="1">beneficio_muerte_individual_pensionado(GF$1,$E44,$B44, Hombres!$A$1:$DW$117, Mujeres!$A$1:$DW$117)</f>
        <v>0</v>
      </c>
      <c r="GG44" s="52" cm="1">
        <f t="array" aca="1" ref="GG44" ca="1">beneficio_muerte_individual_pensionado(GG$1,$E44,$B44, Hombres!$A$1:$DW$117, Mujeres!$A$1:$DW$117)</f>
        <v>0</v>
      </c>
      <c r="GH44" s="52" cm="1">
        <f t="array" aca="1" ref="GH44" ca="1">beneficio_muerte_individual_pensionado(GH$1,$E44,$B44, Hombres!$A$1:$DW$117, Mujeres!$A$1:$DW$117)</f>
        <v>0</v>
      </c>
      <c r="GI44" s="52" cm="1">
        <f t="array" aca="1" ref="GI44" ca="1">beneficio_muerte_individual_pensionado(GI$1,$E44,$B44, Hombres!$A$1:$DW$117, Mujeres!$A$1:$DW$117)</f>
        <v>0</v>
      </c>
      <c r="GJ44" s="52" cm="1">
        <f t="array" aca="1" ref="GJ44" ca="1">beneficio_muerte_individual_pensionado(GJ$1,$E44,$B44, Hombres!$A$1:$DW$117, Mujeres!$A$1:$DW$117)</f>
        <v>0</v>
      </c>
      <c r="GK44" s="52" cm="1">
        <f t="array" aca="1" ref="GK44" ca="1">beneficio_muerte_individual_pensionado(GK$1,$E44,$B44, Hombres!$A$1:$DW$117, Mujeres!$A$1:$DW$117)</f>
        <v>0</v>
      </c>
      <c r="GL44" s="52" cm="1">
        <f t="array" aca="1" ref="GL44" ca="1">beneficio_muerte_individual_pensionado(GL$1,$E44,$B44, Hombres!$A$1:$DW$117, Mujeres!$A$1:$DW$117)</f>
        <v>0</v>
      </c>
      <c r="GM44" s="52" cm="1">
        <f t="array" aca="1" ref="GM44" ca="1">beneficio_muerte_individual_pensionado(GM$1,$E44,$B44, Hombres!$A$1:$DW$117, Mujeres!$A$1:$DW$117)</f>
        <v>0</v>
      </c>
      <c r="GN44" s="52" cm="1">
        <f t="array" aca="1" ref="GN44" ca="1">beneficio_muerte_individual_pensionado(GN$1,$E44,$B44, Hombres!$A$1:$DW$117, Mujeres!$A$1:$DW$117)</f>
        <v>0</v>
      </c>
      <c r="GO44" s="52" cm="1">
        <f t="array" aca="1" ref="GO44" ca="1">beneficio_muerte_individual_pensionado(GO$1,$E44,$B44, Hombres!$A$1:$DW$117, Mujeres!$A$1:$DW$117)</f>
        <v>0</v>
      </c>
      <c r="GP44" s="52" cm="1">
        <f t="array" aca="1" ref="GP44" ca="1">beneficio_muerte_individual_pensionado(GP$1,$E44,$B44, Hombres!$A$1:$DW$117, Mujeres!$A$1:$DW$117)</f>
        <v>0</v>
      </c>
      <c r="GQ44" s="52" cm="1">
        <f t="array" aca="1" ref="GQ44" ca="1">beneficio_muerte_individual_pensionado(GQ$1,$E44,$B44, Hombres!$A$1:$DW$117, Mujeres!$A$1:$DW$117)</f>
        <v>0</v>
      </c>
      <c r="GR44" s="52" cm="1">
        <f t="array" aca="1" ref="GR44" ca="1">beneficio_muerte_individual_pensionado(GR$1,$E44,$B44, Hombres!$A$1:$DW$117, Mujeres!$A$1:$DW$117)</f>
        <v>0</v>
      </c>
      <c r="GS44" s="52" cm="1">
        <f t="array" aca="1" ref="GS44" ca="1">beneficio_muerte_individual_pensionado(GS$1,$E44,$B44, Hombres!$A$1:$DW$117, Mujeres!$A$1:$DW$117)</f>
        <v>0</v>
      </c>
      <c r="GT44" s="52" cm="1">
        <f t="array" aca="1" ref="GT44" ca="1">beneficio_muerte_individual_pensionado(GT$1,$E44,$B44, Hombres!$A$1:$DW$117, Mujeres!$A$1:$DW$117)</f>
        <v>0</v>
      </c>
    </row>
    <row r="45" spans="1:202" x14ac:dyDescent="0.3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5"/>
      <c r="H45" s="52" cm="1">
        <f t="array" aca="1" ref="H45" ca="1">AnualidadPensionado(H$1,$E45,$B45, $D45, Hombres!$A$1:$DW$117, Mujeres!$A$1:$DW$117)</f>
        <v>0</v>
      </c>
      <c r="I45" s="52" cm="1">
        <f t="array" aca="1" ref="I45" ca="1">AnualidadPensionado(I$1,$E45,$B45, $D45, Hombres!$A$1:$DW$117, Mujeres!$A$1:$DW$117)</f>
        <v>3843063.9598532999</v>
      </c>
      <c r="J45" s="52" cm="1">
        <f t="array" aca="1" ref="J45" ca="1">AnualidadPensionado(J$1,$E45,$B45, $D45, Hombres!$A$1:$DW$117, Mujeres!$A$1:$DW$117)</f>
        <v>3894743.9121722477</v>
      </c>
      <c r="K45" s="52" cm="1">
        <f t="array" aca="1" ref="K45" ca="1">AnualidadPensionado(K$1,$E45,$B45, $D45, Hombres!$A$1:$DW$117, Mujeres!$A$1:$DW$117)</f>
        <v>3942277.2519324515</v>
      </c>
      <c r="L45" s="52" cm="1">
        <f t="array" aca="1" ref="L45" ca="1">AnualidadPensionado(L$1,$E45,$B45, $D45, Hombres!$A$1:$DW$117, Mujeres!$A$1:$DW$117)</f>
        <v>3984147.6227641338</v>
      </c>
      <c r="M45" s="52" cm="1">
        <f t="array" aca="1" ref="M45" ca="1">AnualidadPensionado(M$1,$E45,$B45, $D45, Hombres!$A$1:$DW$117, Mujeres!$A$1:$DW$117)</f>
        <v>4018790.8780005164</v>
      </c>
      <c r="N45" s="52" cm="1">
        <f t="array" aca="1" ref="N45" ca="1">AnualidadPensionado(N$1,$E45,$B45, $D45, Hombres!$A$1:$DW$117, Mujeres!$A$1:$DW$117)</f>
        <v>4044775.7327923365</v>
      </c>
      <c r="O45" s="52" cm="1">
        <f t="array" aca="1" ref="O45" ca="1">AnualidadPensionado(O$1,$E45,$B45, $D45, Hombres!$A$1:$DW$117, Mujeres!$A$1:$DW$117)</f>
        <v>4060937.8314863252</v>
      </c>
      <c r="P45" s="52" cm="1">
        <f t="array" aca="1" ref="P45" ca="1">AnualidadPensionado(P$1,$E45,$B45, $D45, Hombres!$A$1:$DW$117, Mujeres!$A$1:$DW$117)</f>
        <v>4066685.4270539279</v>
      </c>
      <c r="Q45" s="52" cm="1">
        <f t="array" aca="1" ref="Q45" ca="1">AnualidadPensionado(Q$1,$E45,$B45, $D45, Hombres!$A$1:$DW$117, Mujeres!$A$1:$DW$117)</f>
        <v>4061852.5780924172</v>
      </c>
      <c r="R45" s="52" cm="1">
        <f t="array" aca="1" ref="R45" ca="1">AnualidadPensionado(R$1,$E45,$B45, $D45, Hombres!$A$1:$DW$117, Mujeres!$A$1:$DW$117)</f>
        <v>4046408.0579317487</v>
      </c>
      <c r="S45" s="52" cm="1">
        <f t="array" aca="1" ref="S45" ca="1">AnualidadPensionado(S$1,$E45,$B45, $D45, Hombres!$A$1:$DW$117, Mujeres!$A$1:$DW$117)</f>
        <v>4020195.9849367794</v>
      </c>
      <c r="T45" s="52" cm="1">
        <f t="array" aca="1" ref="T45" ca="1">AnualidadPensionado(T$1,$E45,$B45, $D45, Hombres!$A$1:$DW$117, Mujeres!$A$1:$DW$117)</f>
        <v>3982551.1833091183</v>
      </c>
      <c r="U45" s="52" cm="1">
        <f t="array" aca="1" ref="U45" ca="1">AnualidadPensionado(U$1,$E45,$B45, $D45, Hombres!$A$1:$DW$117, Mujeres!$A$1:$DW$117)</f>
        <v>3925933.4116787547</v>
      </c>
      <c r="V45" s="52" cm="1">
        <f t="array" aca="1" ref="V45" ca="1">AnualidadPensionado(V$1,$E45,$B45, $D45, Hombres!$A$1:$DW$117, Mujeres!$A$1:$DW$117)</f>
        <v>3854501.7088841405</v>
      </c>
      <c r="W45" s="52" cm="1">
        <f t="array" aca="1" ref="W45" ca="1">AnualidadPensionado(W$1,$E45,$B45, $D45, Hombres!$A$1:$DW$117, Mujeres!$A$1:$DW$117)</f>
        <v>3767707.8240377777</v>
      </c>
      <c r="X45" s="52" cm="1">
        <f t="array" aca="1" ref="X45" ca="1">AnualidadPensionado(X$1,$E45,$B45, $D45, Hombres!$A$1:$DW$117, Mujeres!$A$1:$DW$117)</f>
        <v>3665186.9004053003</v>
      </c>
      <c r="Y45" s="52" cm="1">
        <f t="array" aca="1" ref="Y45" ca="1">AnualidadPensionado(Y$1,$E45,$B45, $D45, Hombres!$A$1:$DW$117, Mujeres!$A$1:$DW$117)</f>
        <v>3546567.4439638508</v>
      </c>
      <c r="Z45" s="52" cm="1">
        <f t="array" aca="1" ref="Z45" ca="1">AnualidadPensionado(Z$1,$E45,$B45, $D45, Hombres!$A$1:$DW$117, Mujeres!$A$1:$DW$117)</f>
        <v>3411582.7853243165</v>
      </c>
      <c r="AA45" s="52" cm="1">
        <f t="array" aca="1" ref="AA45" ca="1">AnualidadPensionado(AA$1,$E45,$B45, $D45, Hombres!$A$1:$DW$117, Mujeres!$A$1:$DW$117)</f>
        <v>3260209.7449634881</v>
      </c>
      <c r="AB45" s="52" cm="1">
        <f t="array" aca="1" ref="AB45" ca="1">AnualidadPensionado(AB$1,$E45,$B45, $D45, Hombres!$A$1:$DW$117, Mujeres!$A$1:$DW$117)</f>
        <v>3092966.4882809115</v>
      </c>
      <c r="AC45" s="52" cm="1">
        <f t="array" aca="1" ref="AC45" ca="1">AnualidadPensionado(AC$1,$E45,$B45, $D45, Hombres!$A$1:$DW$117, Mujeres!$A$1:$DW$117)</f>
        <v>2910909.2072728341</v>
      </c>
      <c r="AD45" s="52" cm="1">
        <f t="array" aca="1" ref="AD45" ca="1">AnualidadPensionado(AD$1,$E45,$B45, $D45, Hombres!$A$1:$DW$117, Mujeres!$A$1:$DW$117)</f>
        <v>2715435.6226005862</v>
      </c>
      <c r="AE45" s="52" cm="1">
        <f t="array" aca="1" ref="AE45" ca="1">AnualidadPensionado(AE$1,$E45,$B45, $D45, Hombres!$A$1:$DW$117, Mujeres!$A$1:$DW$117)</f>
        <v>2508300.9795088898</v>
      </c>
      <c r="AF45" s="52" cm="1">
        <f t="array" aca="1" ref="AF45" ca="1">AnualidadPensionado(AF$1,$E45,$B45, $D45, Hombres!$A$1:$DW$117, Mujeres!$A$1:$DW$117)</f>
        <v>2291769.5546996705</v>
      </c>
      <c r="AG45" s="52" cm="1">
        <f t="array" aca="1" ref="AG45" ca="1">AnualidadPensionado(AG$1,$E45,$B45, $D45, Hombres!$A$1:$DW$117, Mujeres!$A$1:$DW$117)</f>
        <v>2068794.3820311411</v>
      </c>
      <c r="AH45" s="52" cm="1">
        <f t="array" aca="1" ref="AH45" ca="1">AnualidadPensionado(AH$1,$E45,$B45, $D45, Hombres!$A$1:$DW$117, Mujeres!$A$1:$DW$117)</f>
        <v>1842858.6622744123</v>
      </c>
      <c r="AI45" s="52" cm="1">
        <f t="array" aca="1" ref="AI45" ca="1">AnualidadPensionado(AI$1,$E45,$B45, $D45, Hombres!$A$1:$DW$117, Mujeres!$A$1:$DW$117)</f>
        <v>1617646.1301605159</v>
      </c>
      <c r="AJ45" s="52" cm="1">
        <f t="array" aca="1" ref="AJ45" ca="1">AnualidadPensionado(AJ$1,$E45,$B45, $D45, Hombres!$A$1:$DW$117, Mujeres!$A$1:$DW$117)</f>
        <v>1396918.385258897</v>
      </c>
      <c r="AK45" s="52" cm="1">
        <f t="array" aca="1" ref="AK45" ca="1">AnualidadPensionado(AK$1,$E45,$B45, $D45, Hombres!$A$1:$DW$117, Mujeres!$A$1:$DW$117)</f>
        <v>1184526.8335655311</v>
      </c>
      <c r="AL45" s="52" cm="1">
        <f t="array" aca="1" ref="AL45" ca="1">AnualidadPensionado(AL$1,$E45,$B45, $D45, Hombres!$A$1:$DW$117, Mujeres!$A$1:$DW$117)</f>
        <v>984352.39310095564</v>
      </c>
      <c r="AM45" s="52" cm="1">
        <f t="array" aca="1" ref="AM45" ca="1">AnualidadPensionado(AM$1,$E45,$B45, $D45, Hombres!$A$1:$DW$117, Mujeres!$A$1:$DW$117)</f>
        <v>799948.28572163975</v>
      </c>
      <c r="AN45" s="52" cm="1">
        <f t="array" aca="1" ref="AN45" ca="1">AnualidadPensionado(AN$1,$E45,$B45, $D45, Hombres!$A$1:$DW$117, Mujeres!$A$1:$DW$117)</f>
        <v>634166.17664210801</v>
      </c>
      <c r="AO45" s="52" cm="1">
        <f t="array" aca="1" ref="AO45" ca="1">AnualidadPensionado(AO$1,$E45,$B45, $D45, Hombres!$A$1:$DW$117, Mujeres!$A$1:$DW$117)</f>
        <v>489001.83083909465</v>
      </c>
      <c r="AP45" s="52" cm="1">
        <f t="array" aca="1" ref="AP45" ca="1">AnualidadPensionado(AP$1,$E45,$B45, $D45, Hombres!$A$1:$DW$117, Mujeres!$A$1:$DW$117)</f>
        <v>365551.80811710976</v>
      </c>
      <c r="AQ45" s="52" cm="1">
        <f t="array" aca="1" ref="AQ45" ca="1">AnualidadPensionado(AQ$1,$E45,$B45, $D45, Hombres!$A$1:$DW$117, Mujeres!$A$1:$DW$117)</f>
        <v>263973.22101557296</v>
      </c>
      <c r="AR45" s="52" cm="1">
        <f t="array" aca="1" ref="AR45" ca="1">AnualidadPensionado(AR$1,$E45,$B45, $D45, Hombres!$A$1:$DW$117, Mujeres!$A$1:$DW$117)</f>
        <v>183408.75524925816</v>
      </c>
      <c r="AS45" s="52" cm="1">
        <f t="array" aca="1" ref="AS45" ca="1">AnualidadPensionado(AS$1,$E45,$B45, $D45, Hombres!$A$1:$DW$117, Mujeres!$A$1:$DW$117)</f>
        <v>122045.30193008405</v>
      </c>
      <c r="AT45" s="52" cm="1">
        <f t="array" aca="1" ref="AT45" ca="1">AnualidadPensionado(AT$1,$E45,$B45, $D45, Hombres!$A$1:$DW$117, Mujeres!$A$1:$DW$117)</f>
        <v>77355.781134858727</v>
      </c>
      <c r="AU45" s="52" cm="1">
        <f t="array" aca="1" ref="AU45" ca="1">AnualidadPensionado(AU$1,$E45,$B45, $D45, Hombres!$A$1:$DW$117, Mujeres!$A$1:$DW$117)</f>
        <v>46407.893572413064</v>
      </c>
      <c r="AV45" s="52" cm="1">
        <f t="array" aca="1" ref="AV45" ca="1">AnualidadPensionado(AV$1,$E45,$B45, $D45, Hombres!$A$1:$DW$117, Mujeres!$A$1:$DW$117)</f>
        <v>26164.500766264828</v>
      </c>
      <c r="AW45" s="52" cm="1">
        <f t="array" aca="1" ref="AW45" ca="1">AnualidadPensionado(AW$1,$E45,$B45, $D45, Hombres!$A$1:$DW$117, Mujeres!$A$1:$DW$117)</f>
        <v>13748.650824593406</v>
      </c>
      <c r="AX45" s="52" cm="1">
        <f t="array" aca="1" ref="AX45" ca="1">AnualidadPensionado(AX$1,$E45,$B45, $D45, Hombres!$A$1:$DW$117, Mujeres!$A$1:$DW$117)</f>
        <v>6666.5126302718581</v>
      </c>
      <c r="AY45" s="52" cm="1">
        <f t="array" aca="1" ref="AY45" ca="1">AnualidadPensionado(AY$1,$E45,$B45, $D45, Hombres!$A$1:$DW$117, Mujeres!$A$1:$DW$117)</f>
        <v>2946.4893117716383</v>
      </c>
      <c r="AZ45" s="52" cm="1">
        <f t="array" aca="1" ref="AZ45" ca="1">AnualidadPensionado(AZ$1,$E45,$B45, $D45, Hombres!$A$1:$DW$117, Mujeres!$A$1:$DW$117)</f>
        <v>1169.2612878198131</v>
      </c>
      <c r="BA45" s="52" cm="1">
        <f t="array" aca="1" ref="BA45" ca="1">AnualidadPensionado(BA$1,$E45,$B45, $D45, Hombres!$A$1:$DW$117, Mujeres!$A$1:$DW$117)</f>
        <v>408.80219785672324</v>
      </c>
      <c r="BB45" s="52" cm="1">
        <f t="array" aca="1" ref="BB45" ca="1">AnualidadPensionado(BB$1,$E45,$B45, $D45, Hombres!$A$1:$DW$117, Mujeres!$A$1:$DW$117)</f>
        <v>122.85644069152929</v>
      </c>
      <c r="BC45" s="52" cm="1">
        <f t="array" aca="1" ref="BC45" ca="1">AnualidadPensionado(BC$1,$E45,$B45, $D45, Hombres!$A$1:$DW$117, Mujeres!$A$1:$DW$117)</f>
        <v>30.670725632268038</v>
      </c>
      <c r="BD45" s="52" cm="1">
        <f t="array" aca="1" ref="BD45" ca="1">AnualidadPensionado(BD$1,$E45,$B45, $D45, Hombres!$A$1:$DW$117, Mujeres!$A$1:$DW$117)</f>
        <v>0</v>
      </c>
      <c r="BE45" s="52" cm="1">
        <f t="array" aca="1" ref="BE45" ca="1">AnualidadPensionado(BE$1,$E45,$B45, $D45, Hombres!$A$1:$DW$117, Mujeres!$A$1:$DW$117)</f>
        <v>0</v>
      </c>
      <c r="BF45" s="52" cm="1">
        <f t="array" aca="1" ref="BF45" ca="1">AnualidadPensionado(BF$1,$E45,$B45, $D45, Hombres!$A$1:$DW$117, Mujeres!$A$1:$DW$117)</f>
        <v>0</v>
      </c>
      <c r="BG45" s="52" cm="1">
        <f t="array" aca="1" ref="BG45" ca="1">AnualidadPensionado(BG$1,$E45,$B45, $D45, Hombres!$A$1:$DW$117, Mujeres!$A$1:$DW$117)</f>
        <v>0</v>
      </c>
      <c r="BH45" s="52" cm="1">
        <f t="array" aca="1" ref="BH45" ca="1">AnualidadPensionado(BH$1,$E45,$B45, $D45, Hombres!$A$1:$DW$117, Mujeres!$A$1:$DW$117)</f>
        <v>0</v>
      </c>
      <c r="BI45" s="52" cm="1">
        <f t="array" aca="1" ref="BI45" ca="1">AnualidadPensionado(BI$1,$E45,$B45, $D45, Hombres!$A$1:$DW$117, Mujeres!$A$1:$DW$117)</f>
        <v>0</v>
      </c>
      <c r="BJ45" s="52" cm="1">
        <f t="array" aca="1" ref="BJ45" ca="1">AnualidadPensionado(BJ$1,$E45,$B45, $D45, Hombres!$A$1:$DW$117, Mujeres!$A$1:$DW$117)</f>
        <v>0</v>
      </c>
      <c r="BK45" s="52" cm="1">
        <f t="array" aca="1" ref="BK45" ca="1">AnualidadPensionado(BK$1,$E45,$B45, $D45, Hombres!$A$1:$DW$117, Mujeres!$A$1:$DW$117)</f>
        <v>0</v>
      </c>
      <c r="BL45" s="52" cm="1">
        <f t="array" aca="1" ref="BL45" ca="1">AnualidadPensionado(BL$1,$E45,$B45, $D45, Hombres!$A$1:$DW$117, Mujeres!$A$1:$DW$117)</f>
        <v>0</v>
      </c>
      <c r="BM45" s="52" cm="1">
        <f t="array" aca="1" ref="BM45" ca="1">AnualidadPensionado(BM$1,$E45,$B45, $D45, Hombres!$A$1:$DW$117, Mujeres!$A$1:$DW$117)</f>
        <v>0</v>
      </c>
      <c r="BN45" s="52" cm="1">
        <f t="array" aca="1" ref="BN45" ca="1">AnualidadPensionado(BN$1,$E45,$B45, $D45, Hombres!$A$1:$DW$117, Mujeres!$A$1:$DW$117)</f>
        <v>0</v>
      </c>
      <c r="BO45" s="52" cm="1">
        <f t="array" aca="1" ref="BO45" ca="1">AnualidadPensionado(BO$1,$E45,$B45, $D45, Hombres!$A$1:$DW$117, Mujeres!$A$1:$DW$117)</f>
        <v>0</v>
      </c>
      <c r="BP45" s="52" cm="1">
        <f t="array" aca="1" ref="BP45" ca="1">AnualidadPensionado(BP$1,$E45,$B45, $D45, Hombres!$A$1:$DW$117, Mujeres!$A$1:$DW$117)</f>
        <v>0</v>
      </c>
      <c r="BQ45" s="52" cm="1">
        <f t="array" aca="1" ref="BQ45" ca="1">AnualidadPensionado(BQ$1,$E45,$B45, $D45, Hombres!$A$1:$DW$117, Mujeres!$A$1:$DW$117)</f>
        <v>0</v>
      </c>
      <c r="BR45" s="52" cm="1">
        <f t="array" aca="1" ref="BR45" ca="1">AnualidadPensionado(BR$1,$E45,$B45, $D45, Hombres!$A$1:$DW$117, Mujeres!$A$1:$DW$117)</f>
        <v>0</v>
      </c>
      <c r="BS45" s="52" cm="1">
        <f t="array" aca="1" ref="BS45" ca="1">AnualidadPensionado(BS$1,$E45,$B45, $D45, Hombres!$A$1:$DW$117, Mujeres!$A$1:$DW$117)</f>
        <v>0</v>
      </c>
      <c r="BT45" s="52" cm="1">
        <f t="array" aca="1" ref="BT45" ca="1">AnualidadPensionado(BT$1,$E45,$B45, $D45, Hombres!$A$1:$DW$117, Mujeres!$A$1:$DW$117)</f>
        <v>0</v>
      </c>
      <c r="BU45" s="52" cm="1">
        <f t="array" aca="1" ref="BU45" ca="1">AnualidadPensionado(BU$1,$E45,$B45, $D45, Hombres!$A$1:$DW$117, Mujeres!$A$1:$DW$117)</f>
        <v>0</v>
      </c>
      <c r="BV45" s="52" cm="1">
        <f t="array" aca="1" ref="BV45" ca="1">AnualidadPensionado(BV$1,$E45,$B45, $D45, Hombres!$A$1:$DW$117, Mujeres!$A$1:$DW$117)</f>
        <v>0</v>
      </c>
      <c r="BW45" s="52" cm="1">
        <f t="array" aca="1" ref="BW45" ca="1">AnualidadPensionado(BW$1,$E45,$B45, $D45, Hombres!$A$1:$DW$117, Mujeres!$A$1:$DW$117)</f>
        <v>0</v>
      </c>
      <c r="BX45" s="52" cm="1">
        <f t="array" aca="1" ref="BX45" ca="1">AnualidadPensionado(BX$1,$E45,$B45, $D45, Hombres!$A$1:$DW$117, Mujeres!$A$1:$DW$117)</f>
        <v>0</v>
      </c>
      <c r="BY45" s="52" cm="1">
        <f t="array" aca="1" ref="BY45" ca="1">AnualidadPensionado(BY$1,$E45,$B45, $D45, Hombres!$A$1:$DW$117, Mujeres!$A$1:$DW$117)</f>
        <v>0</v>
      </c>
      <c r="BZ45" s="52" cm="1">
        <f t="array" aca="1" ref="BZ45" ca="1">AnualidadPensionado(BZ$1,$E45,$B45, $D45, Hombres!$A$1:$DW$117, Mujeres!$A$1:$DW$117)</f>
        <v>0</v>
      </c>
      <c r="CA45" s="52" cm="1">
        <f t="array" aca="1" ref="CA45" ca="1">AnualidadPensionado(CA$1,$E45,$B45, $D45, Hombres!$A$1:$DW$117, Mujeres!$A$1:$DW$117)</f>
        <v>0</v>
      </c>
      <c r="CB45" s="52" cm="1">
        <f t="array" aca="1" ref="CB45" ca="1">AnualidadPensionado(CB$1,$E45,$B45, $D45, Hombres!$A$1:$DW$117, Mujeres!$A$1:$DW$117)</f>
        <v>0</v>
      </c>
      <c r="CC45" s="52" cm="1">
        <f t="array" aca="1" ref="CC45" ca="1">AnualidadPensionado(CC$1,$E45,$B45, $D45, Hombres!$A$1:$DW$117, Mujeres!$A$1:$DW$117)</f>
        <v>0</v>
      </c>
      <c r="CD45" s="52" cm="1">
        <f t="array" aca="1" ref="CD45" ca="1">AnualidadPensionado(CD$1,$E45,$B45, $D45, Hombres!$A$1:$DW$117, Mujeres!$A$1:$DW$117)</f>
        <v>0</v>
      </c>
      <c r="CE45" s="52" cm="1">
        <f t="array" aca="1" ref="CE45" ca="1">AnualidadPensionado(CE$1,$E45,$B45, $D45, Hombres!$A$1:$DW$117, Mujeres!$A$1:$DW$117)</f>
        <v>0</v>
      </c>
      <c r="CF45" s="52" cm="1">
        <f t="array" aca="1" ref="CF45" ca="1">AnualidadPensionado(CF$1,$E45,$B45, $D45, Hombres!$A$1:$DW$117, Mujeres!$A$1:$DW$117)</f>
        <v>0</v>
      </c>
      <c r="CG45" s="52" cm="1">
        <f t="array" aca="1" ref="CG45" ca="1">AnualidadPensionado(CG$1,$E45,$B45, $D45, Hombres!$A$1:$DW$117, Mujeres!$A$1:$DW$117)</f>
        <v>0</v>
      </c>
      <c r="CH45" s="52" cm="1">
        <f t="array" aca="1" ref="CH45" ca="1">AnualidadPensionado(CH$1,$E45,$B45, $D45, Hombres!$A$1:$DW$117, Mujeres!$A$1:$DW$117)</f>
        <v>0</v>
      </c>
      <c r="CI45" s="52" cm="1">
        <f t="array" aca="1" ref="CI45" ca="1">AnualidadPensionado(CI$1,$E45,$B45, $D45, Hombres!$A$1:$DW$117, Mujeres!$A$1:$DW$117)</f>
        <v>0</v>
      </c>
      <c r="CJ45" s="52" cm="1">
        <f t="array" aca="1" ref="CJ45" ca="1">AnualidadPensionado(CJ$1,$E45,$B45, $D45, Hombres!$A$1:$DW$117, Mujeres!$A$1:$DW$117)</f>
        <v>0</v>
      </c>
      <c r="CK45" s="52" cm="1">
        <f t="array" aca="1" ref="CK45" ca="1">AnualidadPensionado(CK$1,$E45,$B45, $D45, Hombres!$A$1:$DW$117, Mujeres!$A$1:$DW$117)</f>
        <v>0</v>
      </c>
      <c r="CL45" s="52" cm="1">
        <f t="array" aca="1" ref="CL45" ca="1">AnualidadPensionado(CL$1,$E45,$B45, $D45, Hombres!$A$1:$DW$117, Mujeres!$A$1:$DW$117)</f>
        <v>0</v>
      </c>
      <c r="CM45" s="52" cm="1">
        <f t="array" aca="1" ref="CM45" ca="1">AnualidadPensionado(CM$1,$E45,$B45, $D45, Hombres!$A$1:$DW$117, Mujeres!$A$1:$DW$117)</f>
        <v>0</v>
      </c>
      <c r="CN45" s="52" cm="1">
        <f t="array" aca="1" ref="CN45" ca="1">AnualidadPensionado(CN$1,$E45,$B45, $D45, Hombres!$A$1:$DW$117, Mujeres!$A$1:$DW$117)</f>
        <v>0</v>
      </c>
      <c r="CO45" s="52" cm="1">
        <f t="array" aca="1" ref="CO45" ca="1">AnualidadPensionado(CO$1,$E45,$B45, $D45, Hombres!$A$1:$DW$117, Mujeres!$A$1:$DW$117)</f>
        <v>0</v>
      </c>
      <c r="CP45" s="52" cm="1">
        <f t="array" aca="1" ref="CP45" ca="1">AnualidadPensionado(CP$1,$E45,$B45, $D45, Hombres!$A$1:$DW$117, Mujeres!$A$1:$DW$117)</f>
        <v>0</v>
      </c>
      <c r="CQ45" s="52" cm="1">
        <f t="array" aca="1" ref="CQ45" ca="1">AnualidadPensionado(CQ$1,$E45,$B45, $D45, Hombres!$A$1:$DW$117, Mujeres!$A$1:$DW$117)</f>
        <v>0</v>
      </c>
      <c r="CR45" s="52" cm="1">
        <f t="array" aca="1" ref="CR45" ca="1">AnualidadPensionado(CR$1,$E45,$B45, $D45, Hombres!$A$1:$DW$117, Mujeres!$A$1:$DW$117)</f>
        <v>0</v>
      </c>
      <c r="CS45" s="52" cm="1">
        <f t="array" aca="1" ref="CS45" ca="1">AnualidadPensionado(CS$1,$E45,$B45, $D45, Hombres!$A$1:$DW$117, Mujeres!$A$1:$DW$117)</f>
        <v>0</v>
      </c>
      <c r="CT45" s="52" cm="1">
        <f t="array" aca="1" ref="CT45" ca="1">AnualidadPensionado(CT$1,$E45,$B45, $D45, Hombres!$A$1:$DW$117, Mujeres!$A$1:$DW$117)</f>
        <v>0</v>
      </c>
      <c r="CU45" s="52" cm="1">
        <f t="array" aca="1" ref="CU45" ca="1">AnualidadPensionado(CU$1,$E45,$B45, $D45, Hombres!$A$1:$DW$117, Mujeres!$A$1:$DW$117)</f>
        <v>0</v>
      </c>
      <c r="CV45" s="52" cm="1">
        <f t="array" aca="1" ref="CV45" ca="1">AnualidadPensionado(CV$1,$E45,$B45, $D45, Hombres!$A$1:$DW$117, Mujeres!$A$1:$DW$117)</f>
        <v>0</v>
      </c>
      <c r="CW45" s="52" cm="1">
        <f t="array" aca="1" ref="CW45" ca="1">AnualidadPensionado(CW$1,$E45,$B45, $D45, Hombres!$A$1:$DW$117, Mujeres!$A$1:$DW$117)</f>
        <v>0</v>
      </c>
      <c r="CX45" s="52" cm="1">
        <f t="array" aca="1" ref="CX45" ca="1">AnualidadPensionado(CX$1,$E45,$B45, $D45, Hombres!$A$1:$DW$117, Mujeres!$A$1:$DW$117)</f>
        <v>0</v>
      </c>
      <c r="CY45" s="52" cm="1">
        <f t="array" aca="1" ref="CY45" ca="1">AnualidadPensionado(CY$1,$E45,$B45, $D45, Hombres!$A$1:$DW$117, Mujeres!$A$1:$DW$117)</f>
        <v>0</v>
      </c>
      <c r="DB45" s="25"/>
      <c r="DC45" s="52" cm="1">
        <f t="array" aca="1" ref="DC45" ca="1">beneficio_muerte_individual_pensionado(DC$1,$E45,$B45, Hombres!$A$1:$DW$117, Mujeres!$A$1:$DW$117)</f>
        <v>0</v>
      </c>
      <c r="DD45" s="52" cm="1">
        <f t="array" aca="1" ref="DD45" ca="1">beneficio_muerte_individual_pensionado(DD$1,$E45,$B45, Hombres!$A$1:$DW$117, Mujeres!$A$1:$DW$117)</f>
        <v>44722.5</v>
      </c>
      <c r="DE45" s="52" cm="1">
        <f t="array" aca="1" ref="DE45" ca="1">beneficio_muerte_individual_pensionado(DE$1,$E45,$B45, Hombres!$A$1:$DW$117, Mujeres!$A$1:$DW$117)</f>
        <v>46904.680619999999</v>
      </c>
      <c r="DF45" s="52" cm="1">
        <f t="array" aca="1" ref="DF45" ca="1">beneficio_muerte_individual_pensionado(DF$1,$E45,$B45, Hombres!$A$1:$DW$117, Mujeres!$A$1:$DW$117)</f>
        <v>49659.919352132543</v>
      </c>
      <c r="DG45" s="52" cm="1">
        <f t="array" aca="1" ref="DG45" ca="1">beneficio_muerte_individual_pensionado(DG$1,$E45,$B45, Hombres!$A$1:$DW$117, Mujeres!$A$1:$DW$117)</f>
        <v>53137.700761705004</v>
      </c>
      <c r="DH45" s="52" cm="1">
        <f t="array" aca="1" ref="DH45" ca="1">beneficio_muerte_individual_pensionado(DH$1,$E45,$B45, Hombres!$A$1:$DW$117, Mujeres!$A$1:$DW$117)</f>
        <v>57279.905065425672</v>
      </c>
      <c r="DI45" s="52" cm="1">
        <f t="array" aca="1" ref="DI45" ca="1">beneficio_muerte_individual_pensionado(DI$1,$E45,$B45, Hombres!$A$1:$DW$117, Mujeres!$A$1:$DW$117)</f>
        <v>61976.819439358886</v>
      </c>
      <c r="DJ45" s="52" cm="1">
        <f t="array" aca="1" ref="DJ45" ca="1">beneficio_muerte_individual_pensionado(DJ$1,$E45,$B45, Hombres!$A$1:$DW$117, Mujeres!$A$1:$DW$117)</f>
        <v>66996.6484775727</v>
      </c>
      <c r="DK45" s="52" cm="1">
        <f t="array" aca="1" ref="DK45" ca="1">beneficio_muerte_individual_pensionado(DK$1,$E45,$B45, Hombres!$A$1:$DW$117, Mujeres!$A$1:$DW$117)</f>
        <v>71871.487730460576</v>
      </c>
      <c r="DL45" s="52" cm="1">
        <f t="array" aca="1" ref="DL45" ca="1">beneficio_muerte_individual_pensionado(DL$1,$E45,$B45, Hombres!$A$1:$DW$117, Mujeres!$A$1:$DW$117)</f>
        <v>76246.219944036042</v>
      </c>
      <c r="DM45" s="52" cm="1">
        <f t="array" aca="1" ref="DM45" ca="1">beneficio_muerte_individual_pensionado(DM$1,$E45,$B45, Hombres!$A$1:$DW$117, Mujeres!$A$1:$DW$117)</f>
        <v>80079.917873990125</v>
      </c>
      <c r="DN45" s="52" cm="1">
        <f t="array" aca="1" ref="DN45" ca="1">beneficio_muerte_individual_pensionado(DN$1,$E45,$B45, Hombres!$A$1:$DW$117, Mujeres!$A$1:$DW$117)</f>
        <v>83568.688665391019</v>
      </c>
      <c r="DO45" s="52" cm="1">
        <f t="array" aca="1" ref="DO45" ca="1">beneficio_muerte_individual_pensionado(DO$1,$E45,$B45, Hombres!$A$1:$DW$117, Mujeres!$A$1:$DW$117)</f>
        <v>87044.447064060529</v>
      </c>
      <c r="DP45" s="52" cm="1">
        <f t="array" aca="1" ref="DP45" ca="1">beneficio_muerte_individual_pensionado(DP$1,$E45,$B45, Hombres!$A$1:$DW$117, Mujeres!$A$1:$DW$117)</f>
        <v>94160.526759978136</v>
      </c>
      <c r="DQ45" s="52" cm="1">
        <f t="array" aca="1" ref="DQ45" ca="1">beneficio_muerte_individual_pensionado(DQ$1,$E45,$B45, Hombres!$A$1:$DW$117, Mujeres!$A$1:$DW$117)</f>
        <v>98219.467437501007</v>
      </c>
      <c r="DR45" s="52" cm="1">
        <f t="array" aca="1" ref="DR45" ca="1">beneficio_muerte_individual_pensionado(DR$1,$E45,$B45, Hombres!$A$1:$DW$117, Mujeres!$A$1:$DW$117)</f>
        <v>101958.79735529321</v>
      </c>
      <c r="DS45" s="52" cm="1">
        <f t="array" aca="1" ref="DS45" ca="1">beneficio_muerte_individual_pensionado(DS$1,$E45,$B45, Hombres!$A$1:$DW$117, Mujeres!$A$1:$DW$117)</f>
        <v>105401.83748306053</v>
      </c>
      <c r="DT45" s="52" cm="1">
        <f t="array" aca="1" ref="DT45" ca="1">beneficio_muerte_individual_pensionado(DT$1,$E45,$B45, Hombres!$A$1:$DW$117, Mujeres!$A$1:$DW$117)</f>
        <v>108593.38431666957</v>
      </c>
      <c r="DU45" s="52" cm="1">
        <f t="array" aca="1" ref="DU45" ca="1">beneficio_muerte_individual_pensionado(DU$1,$E45,$B45, Hombres!$A$1:$DW$117, Mujeres!$A$1:$DW$117)</f>
        <v>111431.31026423143</v>
      </c>
      <c r="DV45" s="52" cm="1">
        <f t="array" aca="1" ref="DV45" ca="1">beneficio_muerte_individual_pensionado(DV$1,$E45,$B45, Hombres!$A$1:$DW$117, Mujeres!$A$1:$DW$117)</f>
        <v>113723.02537250126</v>
      </c>
      <c r="DW45" s="52" cm="1">
        <f t="array" aca="1" ref="DW45" ca="1">beneficio_muerte_individual_pensionado(DW$1,$E45,$B45, Hombres!$A$1:$DW$117, Mujeres!$A$1:$DW$117)</f>
        <v>115293.74908902572</v>
      </c>
      <c r="DX45" s="52" cm="1">
        <f t="array" aca="1" ref="DX45" ca="1">beneficio_muerte_individual_pensionado(DX$1,$E45,$B45, Hombres!$A$1:$DW$117, Mujeres!$A$1:$DW$117)</f>
        <v>116082.79322362135</v>
      </c>
      <c r="DY45" s="52" cm="1">
        <f t="array" aca="1" ref="DY45" ca="1">beneficio_muerte_individual_pensionado(DY$1,$E45,$B45, Hombres!$A$1:$DW$117, Mujeres!$A$1:$DW$117)</f>
        <v>116047.0806202114</v>
      </c>
      <c r="DZ45" s="52" cm="1">
        <f t="array" aca="1" ref="DZ45" ca="1">beneficio_muerte_individual_pensionado(DZ$1,$E45,$B45, Hombres!$A$1:$DW$117, Mujeres!$A$1:$DW$117)</f>
        <v>115064.66776224138</v>
      </c>
      <c r="EA45" s="52" cm="1">
        <f t="array" aca="1" ref="EA45" ca="1">beneficio_muerte_individual_pensionado(EA$1,$E45,$B45, Hombres!$A$1:$DW$117, Mujeres!$A$1:$DW$117)</f>
        <v>112954.59402310319</v>
      </c>
      <c r="EB45" s="52" cm="1">
        <f t="array" aca="1" ref="EB45" ca="1">beneficio_muerte_individual_pensionado(EB$1,$E45,$B45, Hombres!$A$1:$DW$117, Mujeres!$A$1:$DW$117)</f>
        <v>109613.85513163063</v>
      </c>
      <c r="EC45" s="52" cm="1">
        <f t="array" aca="1" ref="EC45" ca="1">beneficio_muerte_individual_pensionado(EC$1,$E45,$B45, Hombres!$A$1:$DW$117, Mujeres!$A$1:$DW$117)</f>
        <v>105074.94819666211</v>
      </c>
      <c r="ED45" s="52" cm="1">
        <f t="array" aca="1" ref="ED45" ca="1">beneficio_muerte_individual_pensionado(ED$1,$E45,$B45, Hombres!$A$1:$DW$117, Mujeres!$A$1:$DW$117)</f>
        <v>99420.793108989805</v>
      </c>
      <c r="EE45" s="52" cm="1">
        <f t="array" aca="1" ref="EE45" ca="1">beneficio_muerte_individual_pensionado(EE$1,$E45,$B45, Hombres!$A$1:$DW$117, Mujeres!$A$1:$DW$117)</f>
        <v>92715.573789583519</v>
      </c>
      <c r="EF45" s="52" cm="1">
        <f t="array" aca="1" ref="EF45" ca="1">beneficio_muerte_individual_pensionado(EF$1,$E45,$B45, Hombres!$A$1:$DW$117, Mujeres!$A$1:$DW$117)</f>
        <v>85019.864592118567</v>
      </c>
      <c r="EG45" s="52" cm="1">
        <f t="array" aca="1" ref="EG45" ca="1">beneficio_muerte_individual_pensionado(EG$1,$E45,$B45, Hombres!$A$1:$DW$117, Mujeres!$A$1:$DW$117)</f>
        <v>76495.233945031665</v>
      </c>
      <c r="EH45" s="52" cm="1">
        <f t="array" aca="1" ref="EH45" ca="1">beneficio_muerte_individual_pensionado(EH$1,$E45,$B45, Hombres!$A$1:$DW$117, Mujeres!$A$1:$DW$117)</f>
        <v>67417.762787826388</v>
      </c>
      <c r="EI45" s="52" cm="1">
        <f t="array" aca="1" ref="EI45" ca="1">beneficio_muerte_individual_pensionado(EI$1,$E45,$B45, Hombres!$A$1:$DW$117, Mujeres!$A$1:$DW$117)</f>
        <v>58097.715661846101</v>
      </c>
      <c r="EJ45" s="52" cm="1">
        <f t="array" aca="1" ref="EJ45" ca="1">beneficio_muerte_individual_pensionado(EJ$1,$E45,$B45, Hombres!$A$1:$DW$117, Mujeres!$A$1:$DW$117)</f>
        <v>48828.797010251787</v>
      </c>
      <c r="EK45" s="52" cm="1">
        <f t="array" aca="1" ref="EK45" ca="1">beneficio_muerte_individual_pensionado(EK$1,$E45,$B45, Hombres!$A$1:$DW$117, Mujeres!$A$1:$DW$117)</f>
        <v>39886.600751622369</v>
      </c>
      <c r="EL45" s="52" cm="1">
        <f t="array" aca="1" ref="EL45" ca="1">beneficio_muerte_individual_pensionado(EL$1,$E45,$B45, Hombres!$A$1:$DW$117, Mujeres!$A$1:$DW$117)</f>
        <v>31552.847205957194</v>
      </c>
      <c r="EM45" s="52" cm="1">
        <f t="array" aca="1" ref="EM45" ca="1">beneficio_muerte_individual_pensionado(EM$1,$E45,$B45, Hombres!$A$1:$DW$117, Mujeres!$A$1:$DW$117)</f>
        <v>24089.241301583221</v>
      </c>
      <c r="EN45" s="52" cm="1">
        <f t="array" aca="1" ref="EN45" ca="1">beneficio_muerte_individual_pensionado(EN$1,$E45,$B45, Hombres!$A$1:$DW$117, Mujeres!$A$1:$DW$117)</f>
        <v>17682.116117794154</v>
      </c>
      <c r="EO45" s="52" cm="1">
        <f t="array" aca="1" ref="EO45" ca="1">beneficio_muerte_individual_pensionado(EO$1,$E45,$B45, Hombres!$A$1:$DW$117, Mujeres!$A$1:$DW$117)</f>
        <v>12419.518299969006</v>
      </c>
      <c r="EP45" s="52" cm="1">
        <f t="array" aca="1" ref="EP45" ca="1">beneficio_muerte_individual_pensionado(EP$1,$E45,$B45, Hombres!$A$1:$DW$117, Mujeres!$A$1:$DW$117)</f>
        <v>8298.0400667974645</v>
      </c>
      <c r="EQ45" s="52" cm="1">
        <f t="array" aca="1" ref="EQ45" ca="1">beneficio_muerte_individual_pensionado(EQ$1,$E45,$B45, Hombres!$A$1:$DW$117, Mujeres!$A$1:$DW$117)</f>
        <v>5239.5296427096064</v>
      </c>
      <c r="ER45" s="52" cm="1">
        <f t="array" aca="1" ref="ER45" ca="1">beneficio_muerte_individual_pensionado(ER$1,$E45,$B45, Hombres!$A$1:$DW$117, Mujeres!$A$1:$DW$117)</f>
        <v>3104.3800686256236</v>
      </c>
      <c r="ES45" s="52" cm="1">
        <f t="array" aca="1" ref="ES45" ca="1">beneficio_muerte_individual_pensionado(ES$1,$E45,$B45, Hombres!$A$1:$DW$117, Mujeres!$A$1:$DW$117)</f>
        <v>1711.7767347126401</v>
      </c>
      <c r="ET45" s="52" cm="1">
        <f t="array" aca="1" ref="ET45" ca="1">beneficio_muerte_individual_pensionado(ET$1,$E45,$B45, Hombres!$A$1:$DW$117, Mujeres!$A$1:$DW$117)</f>
        <v>869.56158959274296</v>
      </c>
      <c r="EU45" s="52" cm="1">
        <f t="array" aca="1" ref="EU45" ca="1">beneficio_muerte_individual_pensionado(EU$1,$E45,$B45, Hombres!$A$1:$DW$117, Mujeres!$A$1:$DW$117)</f>
        <v>401.85685317112797</v>
      </c>
      <c r="EV45" s="52" cm="1">
        <f t="array" aca="1" ref="EV45" ca="1">beneficio_muerte_individual_pensionado(EV$1,$E45,$B45, Hombres!$A$1:$DW$117, Mujeres!$A$1:$DW$117)</f>
        <v>166.38558065718473</v>
      </c>
      <c r="EW45" s="52" cm="1">
        <f t="array" aca="1" ref="EW45" ca="1">beneficio_muerte_individual_pensionado(EW$1,$E45,$B45, Hombres!$A$1:$DW$117, Mujeres!$A$1:$DW$117)</f>
        <v>60.565316734372132</v>
      </c>
      <c r="EX45" s="52" cm="1">
        <f t="array" aca="1" ref="EX45" ca="1">beneficio_muerte_individual_pensionado(EX$1,$E45,$B45, Hombres!$A$1:$DW$117, Mujeres!$A$1:$DW$117)</f>
        <v>18.908953745042805</v>
      </c>
      <c r="EY45" s="52" cm="1">
        <f t="array" aca="1" ref="EY45" ca="1">beneficio_muerte_individual_pensionado(EY$1,$E45,$B45, Hombres!$A$1:$DW$117, Mujeres!$A$1:$DW$117)</f>
        <v>6.0540707819289921</v>
      </c>
      <c r="EZ45" s="52" cm="1">
        <f t="array" aca="1" ref="EZ45" ca="1">beneficio_muerte_individual_pensionado(EZ$1,$E45,$B45, Hombres!$A$1:$DW$117, Mujeres!$A$1:$DW$117)</f>
        <v>0</v>
      </c>
      <c r="FA45" s="52" cm="1">
        <f t="array" aca="1" ref="FA45" ca="1">beneficio_muerte_individual_pensionado(FA$1,$E45,$B45, Hombres!$A$1:$DW$117, Mujeres!$A$1:$DW$117)</f>
        <v>0</v>
      </c>
      <c r="FB45" s="52" cm="1">
        <f t="array" aca="1" ref="FB45" ca="1">beneficio_muerte_individual_pensionado(FB$1,$E45,$B45, Hombres!$A$1:$DW$117, Mujeres!$A$1:$DW$117)</f>
        <v>0</v>
      </c>
      <c r="FC45" s="52" cm="1">
        <f t="array" aca="1" ref="FC45" ca="1">beneficio_muerte_individual_pensionado(FC$1,$E45,$B45, Hombres!$A$1:$DW$117, Mujeres!$A$1:$DW$117)</f>
        <v>0</v>
      </c>
      <c r="FD45" s="52" cm="1">
        <f t="array" aca="1" ref="FD45" ca="1">beneficio_muerte_individual_pensionado(FD$1,$E45,$B45, Hombres!$A$1:$DW$117, Mujeres!$A$1:$DW$117)</f>
        <v>0</v>
      </c>
      <c r="FE45" s="52" cm="1">
        <f t="array" aca="1" ref="FE45" ca="1">beneficio_muerte_individual_pensionado(FE$1,$E45,$B45, Hombres!$A$1:$DW$117, Mujeres!$A$1:$DW$117)</f>
        <v>0</v>
      </c>
      <c r="FF45" s="52" cm="1">
        <f t="array" aca="1" ref="FF45" ca="1">beneficio_muerte_individual_pensionado(FF$1,$E45,$B45, Hombres!$A$1:$DW$117, Mujeres!$A$1:$DW$117)</f>
        <v>0</v>
      </c>
      <c r="FG45" s="52" cm="1">
        <f t="array" aca="1" ref="FG45" ca="1">beneficio_muerte_individual_pensionado(FG$1,$E45,$B45, Hombres!$A$1:$DW$117, Mujeres!$A$1:$DW$117)</f>
        <v>0</v>
      </c>
      <c r="FH45" s="52" cm="1">
        <f t="array" aca="1" ref="FH45" ca="1">beneficio_muerte_individual_pensionado(FH$1,$E45,$B45, Hombres!$A$1:$DW$117, Mujeres!$A$1:$DW$117)</f>
        <v>0</v>
      </c>
      <c r="FI45" s="52" cm="1">
        <f t="array" aca="1" ref="FI45" ca="1">beneficio_muerte_individual_pensionado(FI$1,$E45,$B45, Hombres!$A$1:$DW$117, Mujeres!$A$1:$DW$117)</f>
        <v>0</v>
      </c>
      <c r="FJ45" s="52" cm="1">
        <f t="array" aca="1" ref="FJ45" ca="1">beneficio_muerte_individual_pensionado(FJ$1,$E45,$B45, Hombres!$A$1:$DW$117, Mujeres!$A$1:$DW$117)</f>
        <v>0</v>
      </c>
      <c r="FK45" s="52" cm="1">
        <f t="array" aca="1" ref="FK45" ca="1">beneficio_muerte_individual_pensionado(FK$1,$E45,$B45, Hombres!$A$1:$DW$117, Mujeres!$A$1:$DW$117)</f>
        <v>0</v>
      </c>
      <c r="FL45" s="52" cm="1">
        <f t="array" aca="1" ref="FL45" ca="1">beneficio_muerte_individual_pensionado(FL$1,$E45,$B45, Hombres!$A$1:$DW$117, Mujeres!$A$1:$DW$117)</f>
        <v>0</v>
      </c>
      <c r="FM45" s="52" cm="1">
        <f t="array" aca="1" ref="FM45" ca="1">beneficio_muerte_individual_pensionado(FM$1,$E45,$B45, Hombres!$A$1:$DW$117, Mujeres!$A$1:$DW$117)</f>
        <v>0</v>
      </c>
      <c r="FN45" s="52" cm="1">
        <f t="array" aca="1" ref="FN45" ca="1">beneficio_muerte_individual_pensionado(FN$1,$E45,$B45, Hombres!$A$1:$DW$117, Mujeres!$A$1:$DW$117)</f>
        <v>0</v>
      </c>
      <c r="FO45" s="52" cm="1">
        <f t="array" aca="1" ref="FO45" ca="1">beneficio_muerte_individual_pensionado(FO$1,$E45,$B45, Hombres!$A$1:$DW$117, Mujeres!$A$1:$DW$117)</f>
        <v>0</v>
      </c>
      <c r="FP45" s="52" cm="1">
        <f t="array" aca="1" ref="FP45" ca="1">beneficio_muerte_individual_pensionado(FP$1,$E45,$B45, Hombres!$A$1:$DW$117, Mujeres!$A$1:$DW$117)</f>
        <v>0</v>
      </c>
      <c r="FQ45" s="52" cm="1">
        <f t="array" aca="1" ref="FQ45" ca="1">beneficio_muerte_individual_pensionado(FQ$1,$E45,$B45, Hombres!$A$1:$DW$117, Mujeres!$A$1:$DW$117)</f>
        <v>0</v>
      </c>
      <c r="FR45" s="52" cm="1">
        <f t="array" aca="1" ref="FR45" ca="1">beneficio_muerte_individual_pensionado(FR$1,$E45,$B45, Hombres!$A$1:$DW$117, Mujeres!$A$1:$DW$117)</f>
        <v>0</v>
      </c>
      <c r="FS45" s="52" cm="1">
        <f t="array" aca="1" ref="FS45" ca="1">beneficio_muerte_individual_pensionado(FS$1,$E45,$B45, Hombres!$A$1:$DW$117, Mujeres!$A$1:$DW$117)</f>
        <v>0</v>
      </c>
      <c r="FT45" s="52" cm="1">
        <f t="array" aca="1" ref="FT45" ca="1">beneficio_muerte_individual_pensionado(FT$1,$E45,$B45, Hombres!$A$1:$DW$117, Mujeres!$A$1:$DW$117)</f>
        <v>0</v>
      </c>
      <c r="FU45" s="52" cm="1">
        <f t="array" aca="1" ref="FU45" ca="1">beneficio_muerte_individual_pensionado(FU$1,$E45,$B45, Hombres!$A$1:$DW$117, Mujeres!$A$1:$DW$117)</f>
        <v>0</v>
      </c>
      <c r="FV45" s="52" cm="1">
        <f t="array" aca="1" ref="FV45" ca="1">beneficio_muerte_individual_pensionado(FV$1,$E45,$B45, Hombres!$A$1:$DW$117, Mujeres!$A$1:$DW$117)</f>
        <v>0</v>
      </c>
      <c r="FW45" s="52" cm="1">
        <f t="array" aca="1" ref="FW45" ca="1">beneficio_muerte_individual_pensionado(FW$1,$E45,$B45, Hombres!$A$1:$DW$117, Mujeres!$A$1:$DW$117)</f>
        <v>0</v>
      </c>
      <c r="FX45" s="52" cm="1">
        <f t="array" aca="1" ref="FX45" ca="1">beneficio_muerte_individual_pensionado(FX$1,$E45,$B45, Hombres!$A$1:$DW$117, Mujeres!$A$1:$DW$117)</f>
        <v>0</v>
      </c>
      <c r="FY45" s="52" cm="1">
        <f t="array" aca="1" ref="FY45" ca="1">beneficio_muerte_individual_pensionado(FY$1,$E45,$B45, Hombres!$A$1:$DW$117, Mujeres!$A$1:$DW$117)</f>
        <v>0</v>
      </c>
      <c r="FZ45" s="52" cm="1">
        <f t="array" aca="1" ref="FZ45" ca="1">beneficio_muerte_individual_pensionado(FZ$1,$E45,$B45, Hombres!$A$1:$DW$117, Mujeres!$A$1:$DW$117)</f>
        <v>0</v>
      </c>
      <c r="GA45" s="52" cm="1">
        <f t="array" aca="1" ref="GA45" ca="1">beneficio_muerte_individual_pensionado(GA$1,$E45,$B45, Hombres!$A$1:$DW$117, Mujeres!$A$1:$DW$117)</f>
        <v>0</v>
      </c>
      <c r="GB45" s="52" cm="1">
        <f t="array" aca="1" ref="GB45" ca="1">beneficio_muerte_individual_pensionado(GB$1,$E45,$B45, Hombres!$A$1:$DW$117, Mujeres!$A$1:$DW$117)</f>
        <v>0</v>
      </c>
      <c r="GC45" s="52" cm="1">
        <f t="array" aca="1" ref="GC45" ca="1">beneficio_muerte_individual_pensionado(GC$1,$E45,$B45, Hombres!$A$1:$DW$117, Mujeres!$A$1:$DW$117)</f>
        <v>0</v>
      </c>
      <c r="GD45" s="52" cm="1">
        <f t="array" aca="1" ref="GD45" ca="1">beneficio_muerte_individual_pensionado(GD$1,$E45,$B45, Hombres!$A$1:$DW$117, Mujeres!$A$1:$DW$117)</f>
        <v>0</v>
      </c>
      <c r="GE45" s="52" cm="1">
        <f t="array" aca="1" ref="GE45" ca="1">beneficio_muerte_individual_pensionado(GE$1,$E45,$B45, Hombres!$A$1:$DW$117, Mujeres!$A$1:$DW$117)</f>
        <v>0</v>
      </c>
      <c r="GF45" s="52" cm="1">
        <f t="array" aca="1" ref="GF45" ca="1">beneficio_muerte_individual_pensionado(GF$1,$E45,$B45, Hombres!$A$1:$DW$117, Mujeres!$A$1:$DW$117)</f>
        <v>0</v>
      </c>
      <c r="GG45" s="52" cm="1">
        <f t="array" aca="1" ref="GG45" ca="1">beneficio_muerte_individual_pensionado(GG$1,$E45,$B45, Hombres!$A$1:$DW$117, Mujeres!$A$1:$DW$117)</f>
        <v>0</v>
      </c>
      <c r="GH45" s="52" cm="1">
        <f t="array" aca="1" ref="GH45" ca="1">beneficio_muerte_individual_pensionado(GH$1,$E45,$B45, Hombres!$A$1:$DW$117, Mujeres!$A$1:$DW$117)</f>
        <v>0</v>
      </c>
      <c r="GI45" s="52" cm="1">
        <f t="array" aca="1" ref="GI45" ca="1">beneficio_muerte_individual_pensionado(GI$1,$E45,$B45, Hombres!$A$1:$DW$117, Mujeres!$A$1:$DW$117)</f>
        <v>0</v>
      </c>
      <c r="GJ45" s="52" cm="1">
        <f t="array" aca="1" ref="GJ45" ca="1">beneficio_muerte_individual_pensionado(GJ$1,$E45,$B45, Hombres!$A$1:$DW$117, Mujeres!$A$1:$DW$117)</f>
        <v>0</v>
      </c>
      <c r="GK45" s="52" cm="1">
        <f t="array" aca="1" ref="GK45" ca="1">beneficio_muerte_individual_pensionado(GK$1,$E45,$B45, Hombres!$A$1:$DW$117, Mujeres!$A$1:$DW$117)</f>
        <v>0</v>
      </c>
      <c r="GL45" s="52" cm="1">
        <f t="array" aca="1" ref="GL45" ca="1">beneficio_muerte_individual_pensionado(GL$1,$E45,$B45, Hombres!$A$1:$DW$117, Mujeres!$A$1:$DW$117)</f>
        <v>0</v>
      </c>
      <c r="GM45" s="52" cm="1">
        <f t="array" aca="1" ref="GM45" ca="1">beneficio_muerte_individual_pensionado(GM$1,$E45,$B45, Hombres!$A$1:$DW$117, Mujeres!$A$1:$DW$117)</f>
        <v>0</v>
      </c>
      <c r="GN45" s="52" cm="1">
        <f t="array" aca="1" ref="GN45" ca="1">beneficio_muerte_individual_pensionado(GN$1,$E45,$B45, Hombres!$A$1:$DW$117, Mujeres!$A$1:$DW$117)</f>
        <v>0</v>
      </c>
      <c r="GO45" s="52" cm="1">
        <f t="array" aca="1" ref="GO45" ca="1">beneficio_muerte_individual_pensionado(GO$1,$E45,$B45, Hombres!$A$1:$DW$117, Mujeres!$A$1:$DW$117)</f>
        <v>0</v>
      </c>
      <c r="GP45" s="52" cm="1">
        <f t="array" aca="1" ref="GP45" ca="1">beneficio_muerte_individual_pensionado(GP$1,$E45,$B45, Hombres!$A$1:$DW$117, Mujeres!$A$1:$DW$117)</f>
        <v>0</v>
      </c>
      <c r="GQ45" s="52" cm="1">
        <f t="array" aca="1" ref="GQ45" ca="1">beneficio_muerte_individual_pensionado(GQ$1,$E45,$B45, Hombres!$A$1:$DW$117, Mujeres!$A$1:$DW$117)</f>
        <v>0</v>
      </c>
      <c r="GR45" s="52" cm="1">
        <f t="array" aca="1" ref="GR45" ca="1">beneficio_muerte_individual_pensionado(GR$1,$E45,$B45, Hombres!$A$1:$DW$117, Mujeres!$A$1:$DW$117)</f>
        <v>0</v>
      </c>
      <c r="GS45" s="52" cm="1">
        <f t="array" aca="1" ref="GS45" ca="1">beneficio_muerte_individual_pensionado(GS$1,$E45,$B45, Hombres!$A$1:$DW$117, Mujeres!$A$1:$DW$117)</f>
        <v>0</v>
      </c>
      <c r="GT45" s="52" cm="1">
        <f t="array" aca="1" ref="GT45" ca="1">beneficio_muerte_individual_pensionado(GT$1,$E45,$B45, Hombres!$A$1:$DW$117, Mujeres!$A$1:$DW$117)</f>
        <v>0</v>
      </c>
    </row>
    <row r="46" spans="1:202" x14ac:dyDescent="0.3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5"/>
      <c r="H46" s="52" cm="1">
        <f t="array" aca="1" ref="H46" ca="1">AnualidadPensionado(H$1,$E46,$B46, $D46, Hombres!$A$1:$DW$117, Mujeres!$A$1:$DW$117)</f>
        <v>0</v>
      </c>
      <c r="I46" s="52" cm="1">
        <f t="array" aca="1" ref="I46" ca="1">AnualidadPensionado(I$1,$E46,$B46, $D46, Hombres!$A$1:$DW$117, Mujeres!$A$1:$DW$117)</f>
        <v>3124817.3412573044</v>
      </c>
      <c r="J46" s="52" cm="1">
        <f t="array" aca="1" ref="J46" ca="1">AnualidadPensionado(J$1,$E46,$B46, $D46, Hombres!$A$1:$DW$117, Mujeres!$A$1:$DW$117)</f>
        <v>3141686.5114332144</v>
      </c>
      <c r="K46" s="52" cm="1">
        <f t="array" aca="1" ref="K46" ca="1">AnualidadPensionado(K$1,$E46,$B46, $D46, Hombres!$A$1:$DW$117, Mujeres!$A$1:$DW$117)</f>
        <v>3150645.2472969354</v>
      </c>
      <c r="L46" s="52" cm="1">
        <f t="array" aca="1" ref="L46" ca="1">AnualidadPensionado(L$1,$E46,$B46, $D46, Hombres!$A$1:$DW$117, Mujeres!$A$1:$DW$117)</f>
        <v>3151225.5268372926</v>
      </c>
      <c r="M46" s="52" cm="1">
        <f t="array" aca="1" ref="M46" ca="1">AnualidadPensionado(M$1,$E46,$B46, $D46, Hombres!$A$1:$DW$117, Mujeres!$A$1:$DW$117)</f>
        <v>3143391.5990849277</v>
      </c>
      <c r="N46" s="52" cm="1">
        <f t="array" aca="1" ref="N46" ca="1">AnualidadPensionado(N$1,$E46,$B46, $D46, Hombres!$A$1:$DW$117, Mujeres!$A$1:$DW$117)</f>
        <v>3127191.1968917386</v>
      </c>
      <c r="O46" s="52" cm="1">
        <f t="array" aca="1" ref="O46" ca="1">AnualidadPensionado(O$1,$E46,$B46, $D46, Hombres!$A$1:$DW$117, Mujeres!$A$1:$DW$117)</f>
        <v>3102451.9748243643</v>
      </c>
      <c r="P46" s="52" cm="1">
        <f t="array" aca="1" ref="P46" ca="1">AnualidadPensionado(P$1,$E46,$B46, $D46, Hombres!$A$1:$DW$117, Mujeres!$A$1:$DW$117)</f>
        <v>3068569.8610209571</v>
      </c>
      <c r="Q46" s="52" cm="1">
        <f t="array" aca="1" ref="Q46" ca="1">AnualidadPensionado(Q$1,$E46,$B46, $D46, Hombres!$A$1:$DW$117, Mujeres!$A$1:$DW$117)</f>
        <v>3019851.0518799378</v>
      </c>
      <c r="R46" s="52" cm="1">
        <f t="array" aca="1" ref="R46" ca="1">AnualidadPensionado(R$1,$E46,$B46, $D46, Hombres!$A$1:$DW$117, Mujeres!$A$1:$DW$117)</f>
        <v>2959569.0841475646</v>
      </c>
      <c r="S46" s="52" cm="1">
        <f t="array" aca="1" ref="S46" ca="1">AnualidadPensionado(S$1,$E46,$B46, $D46, Hombres!$A$1:$DW$117, Mujeres!$A$1:$DW$117)</f>
        <v>2887445.6285859039</v>
      </c>
      <c r="T46" s="52" cm="1">
        <f t="array" aca="1" ref="T46" ca="1">AnualidadPensionado(T$1,$E46,$B46, $D46, Hombres!$A$1:$DW$117, Mujeres!$A$1:$DW$117)</f>
        <v>2803198.6217057616</v>
      </c>
      <c r="U46" s="52" cm="1">
        <f t="array" aca="1" ref="U46" ca="1">AnualidadPensionado(U$1,$E46,$B46, $D46, Hombres!$A$1:$DW$117, Mujeres!$A$1:$DW$117)</f>
        <v>2706510.0949613815</v>
      </c>
      <c r="V46" s="52" cm="1">
        <f t="array" aca="1" ref="V46" ca="1">AnualidadPensionado(V$1,$E46,$B46, $D46, Hombres!$A$1:$DW$117, Mujeres!$A$1:$DW$117)</f>
        <v>2597259.1220007213</v>
      </c>
      <c r="W46" s="52" cm="1">
        <f t="array" aca="1" ref="W46" ca="1">AnualidadPensionado(W$1,$E46,$B46, $D46, Hombres!$A$1:$DW$117, Mujeres!$A$1:$DW$117)</f>
        <v>2475706.878236522</v>
      </c>
      <c r="X46" s="52" cm="1">
        <f t="array" aca="1" ref="X46" ca="1">AnualidadPensionado(X$1,$E46,$B46, $D46, Hombres!$A$1:$DW$117, Mujeres!$A$1:$DW$117)</f>
        <v>2342489.682812559</v>
      </c>
      <c r="Y46" s="52" cm="1">
        <f t="array" aca="1" ref="Y46" ca="1">AnualidadPensionado(Y$1,$E46,$B46, $D46, Hombres!$A$1:$DW$117, Mujeres!$A$1:$DW$117)</f>
        <v>2198455.6446440197</v>
      </c>
      <c r="Z46" s="52" cm="1">
        <f t="array" aca="1" ref="Z46" ca="1">AnualidadPensionado(Z$1,$E46,$B46, $D46, Hombres!$A$1:$DW$117, Mujeres!$A$1:$DW$117)</f>
        <v>2044666.5053357689</v>
      </c>
      <c r="AA46" s="52" cm="1">
        <f t="array" aca="1" ref="AA46" ca="1">AnualidadPensionado(AA$1,$E46,$B46, $D46, Hombres!$A$1:$DW$117, Mujeres!$A$1:$DW$117)</f>
        <v>1882572.8998354864</v>
      </c>
      <c r="AB46" s="52" cm="1">
        <f t="array" aca="1" ref="AB46" ca="1">AnualidadPensionado(AB$1,$E46,$B46, $D46, Hombres!$A$1:$DW$117, Mujeres!$A$1:$DW$117)</f>
        <v>1714169.9164404299</v>
      </c>
      <c r="AC46" s="52" cm="1">
        <f t="array" aca="1" ref="AC46" ca="1">AnualidadPensionado(AC$1,$E46,$B46, $D46, Hombres!$A$1:$DW$117, Mujeres!$A$1:$DW$117)</f>
        <v>1541887.2398476959</v>
      </c>
      <c r="AD46" s="52" cm="1">
        <f t="array" aca="1" ref="AD46" ca="1">AnualidadPensionado(AD$1,$E46,$B46, $D46, Hombres!$A$1:$DW$117, Mujeres!$A$1:$DW$117)</f>
        <v>1368346.0177434434</v>
      </c>
      <c r="AE46" s="52" cm="1">
        <f t="array" aca="1" ref="AE46" ca="1">AnualidadPensionado(AE$1,$E46,$B46, $D46, Hombres!$A$1:$DW$117, Mujeres!$A$1:$DW$117)</f>
        <v>1196275.0856690393</v>
      </c>
      <c r="AF46" s="52" cm="1">
        <f t="array" aca="1" ref="AF46" ca="1">AnualidadPensionado(AF$1,$E46,$B46, $D46, Hombres!$A$1:$DW$117, Mujeres!$A$1:$DW$117)</f>
        <v>1028545.0197540841</v>
      </c>
      <c r="AG46" s="52" cm="1">
        <f t="array" aca="1" ref="AG46" ca="1">AnualidadPensionado(AG$1,$E46,$B46, $D46, Hombres!$A$1:$DW$117, Mujeres!$A$1:$DW$117)</f>
        <v>868159.40031322639</v>
      </c>
      <c r="AH46" s="52" cm="1">
        <f t="array" aca="1" ref="AH46" ca="1">AnualidadPensionado(AH$1,$E46,$B46, $D46, Hombres!$A$1:$DW$117, Mujeres!$A$1:$DW$117)</f>
        <v>718005.71921686188</v>
      </c>
      <c r="AI46" s="52" cm="1">
        <f t="array" aca="1" ref="AI46" ca="1">AnualidadPensionado(AI$1,$E46,$B46, $D46, Hombres!$A$1:$DW$117, Mujeres!$A$1:$DW$117)</f>
        <v>580558.24123602058</v>
      </c>
      <c r="AJ46" s="52" cm="1">
        <f t="array" aca="1" ref="AJ46" ca="1">AnualidadPensionado(AJ$1,$E46,$B46, $D46, Hombres!$A$1:$DW$117, Mujeres!$A$1:$DW$117)</f>
        <v>457745.18947124883</v>
      </c>
      <c r="AK46" s="52" cm="1">
        <f t="array" aca="1" ref="AK46" ca="1">AnualidadPensionado(AK$1,$E46,$B46, $D46, Hombres!$A$1:$DW$117, Mujeres!$A$1:$DW$117)</f>
        <v>350903.57507651031</v>
      </c>
      <c r="AL46" s="52" cm="1">
        <f t="array" aca="1" ref="AL46" ca="1">AnualidadPensionado(AL$1,$E46,$B46, $D46, Hombres!$A$1:$DW$117, Mujeres!$A$1:$DW$117)</f>
        <v>260715.74568458527</v>
      </c>
      <c r="AM46" s="52" cm="1">
        <f t="array" aca="1" ref="AM46" ca="1">AnualidadPensionado(AM$1,$E46,$B46, $D46, Hombres!$A$1:$DW$117, Mujeres!$A$1:$DW$117)</f>
        <v>187090.28262483116</v>
      </c>
      <c r="AN46" s="52" cm="1">
        <f t="array" aca="1" ref="AN46" ca="1">AnualidadPensionado(AN$1,$E46,$B46, $D46, Hombres!$A$1:$DW$117, Mujeres!$A$1:$DW$117)</f>
        <v>129145.40152330797</v>
      </c>
      <c r="AO46" s="52" cm="1">
        <f t="array" aca="1" ref="AO46" ca="1">AnualidadPensionado(AO$1,$E46,$B46, $D46, Hombres!$A$1:$DW$117, Mujeres!$A$1:$DW$117)</f>
        <v>85344.775301128117</v>
      </c>
      <c r="AP46" s="52" cm="1">
        <f t="array" aca="1" ref="AP46" ca="1">AnualidadPensionado(AP$1,$E46,$B46, $D46, Hombres!$A$1:$DW$117, Mujeres!$A$1:$DW$117)</f>
        <v>53698.107506182198</v>
      </c>
      <c r="AQ46" s="52" cm="1">
        <f t="array" aca="1" ref="AQ46" ca="1">AnualidadPensionado(AQ$1,$E46,$B46, $D46, Hombres!$A$1:$DW$117, Mujeres!$A$1:$DW$117)</f>
        <v>31970.865808380058</v>
      </c>
      <c r="AR46" s="52" cm="1">
        <f t="array" aca="1" ref="AR46" ca="1">AnualidadPensionado(AR$1,$E46,$B46, $D46, Hombres!$A$1:$DW$117, Mujeres!$A$1:$DW$117)</f>
        <v>17885.967845725598</v>
      </c>
      <c r="AS46" s="52" cm="1">
        <f t="array" aca="1" ref="AS46" ca="1">AnualidadPensionado(AS$1,$E46,$B46, $D46, Hombres!$A$1:$DW$117, Mujeres!$A$1:$DW$117)</f>
        <v>9323.8167794453057</v>
      </c>
      <c r="AT46" s="52" cm="1">
        <f t="array" aca="1" ref="AT46" ca="1">AnualidadPensionado(AT$1,$E46,$B46, $D46, Hombres!$A$1:$DW$117, Mujeres!$A$1:$DW$117)</f>
        <v>4483.1876981690566</v>
      </c>
      <c r="AU46" s="52" cm="1">
        <f t="array" aca="1" ref="AU46" ca="1">AnualidadPensionado(AU$1,$E46,$B46, $D46, Hombres!$A$1:$DW$117, Mujeres!$A$1:$DW$117)</f>
        <v>1964.0595681787604</v>
      </c>
      <c r="AV46" s="52" cm="1">
        <f t="array" aca="1" ref="AV46" ca="1">AnualidadPensionado(AV$1,$E46,$B46, $D46, Hombres!$A$1:$DW$117, Mujeres!$A$1:$DW$117)</f>
        <v>772.35688378491534</v>
      </c>
      <c r="AW46" s="52" cm="1">
        <f t="array" aca="1" ref="AW46" ca="1">AnualidadPensionado(AW$1,$E46,$B46, $D46, Hombres!$A$1:$DW$117, Mujeres!$A$1:$DW$117)</f>
        <v>267.56488582165991</v>
      </c>
      <c r="AX46" s="52" cm="1">
        <f t="array" aca="1" ref="AX46" ca="1">AnualidadPensionado(AX$1,$E46,$B46, $D46, Hombres!$A$1:$DW$117, Mujeres!$A$1:$DW$117)</f>
        <v>79.655189211369063</v>
      </c>
      <c r="AY46" s="52" cm="1">
        <f t="array" aca="1" ref="AY46" ca="1">AnualidadPensionado(AY$1,$E46,$B46, $D46, Hombres!$A$1:$DW$117, Mujeres!$A$1:$DW$117)</f>
        <v>19.689466464501209</v>
      </c>
      <c r="AZ46" s="52" cm="1">
        <f t="array" aca="1" ref="AZ46" ca="1">AnualidadPensionado(AZ$1,$E46,$B46, $D46, Hombres!$A$1:$DW$117, Mujeres!$A$1:$DW$117)</f>
        <v>0</v>
      </c>
      <c r="BA46" s="52" cm="1">
        <f t="array" aca="1" ref="BA46" ca="1">AnualidadPensionado(BA$1,$E46,$B46, $D46, Hombres!$A$1:$DW$117, Mujeres!$A$1:$DW$117)</f>
        <v>0</v>
      </c>
      <c r="BB46" s="52" cm="1">
        <f t="array" aca="1" ref="BB46" ca="1">AnualidadPensionado(BB$1,$E46,$B46, $D46, Hombres!$A$1:$DW$117, Mujeres!$A$1:$DW$117)</f>
        <v>0</v>
      </c>
      <c r="BC46" s="52" cm="1">
        <f t="array" aca="1" ref="BC46" ca="1">AnualidadPensionado(BC$1,$E46,$B46, $D46, Hombres!$A$1:$DW$117, Mujeres!$A$1:$DW$117)</f>
        <v>0</v>
      </c>
      <c r="BD46" s="52" cm="1">
        <f t="array" aca="1" ref="BD46" ca="1">AnualidadPensionado(BD$1,$E46,$B46, $D46, Hombres!$A$1:$DW$117, Mujeres!$A$1:$DW$117)</f>
        <v>0</v>
      </c>
      <c r="BE46" s="52" cm="1">
        <f t="array" aca="1" ref="BE46" ca="1">AnualidadPensionado(BE$1,$E46,$B46, $D46, Hombres!$A$1:$DW$117, Mujeres!$A$1:$DW$117)</f>
        <v>0</v>
      </c>
      <c r="BF46" s="52" cm="1">
        <f t="array" aca="1" ref="BF46" ca="1">AnualidadPensionado(BF$1,$E46,$B46, $D46, Hombres!$A$1:$DW$117, Mujeres!$A$1:$DW$117)</f>
        <v>0</v>
      </c>
      <c r="BG46" s="52" cm="1">
        <f t="array" aca="1" ref="BG46" ca="1">AnualidadPensionado(BG$1,$E46,$B46, $D46, Hombres!$A$1:$DW$117, Mujeres!$A$1:$DW$117)</f>
        <v>0</v>
      </c>
      <c r="BH46" s="52" cm="1">
        <f t="array" aca="1" ref="BH46" ca="1">AnualidadPensionado(BH$1,$E46,$B46, $D46, Hombres!$A$1:$DW$117, Mujeres!$A$1:$DW$117)</f>
        <v>0</v>
      </c>
      <c r="BI46" s="52" cm="1">
        <f t="array" aca="1" ref="BI46" ca="1">AnualidadPensionado(BI$1,$E46,$B46, $D46, Hombres!$A$1:$DW$117, Mujeres!$A$1:$DW$117)</f>
        <v>0</v>
      </c>
      <c r="BJ46" s="52" cm="1">
        <f t="array" aca="1" ref="BJ46" ca="1">AnualidadPensionado(BJ$1,$E46,$B46, $D46, Hombres!$A$1:$DW$117, Mujeres!$A$1:$DW$117)</f>
        <v>0</v>
      </c>
      <c r="BK46" s="52" cm="1">
        <f t="array" aca="1" ref="BK46" ca="1">AnualidadPensionado(BK$1,$E46,$B46, $D46, Hombres!$A$1:$DW$117, Mujeres!$A$1:$DW$117)</f>
        <v>0</v>
      </c>
      <c r="BL46" s="52" cm="1">
        <f t="array" aca="1" ref="BL46" ca="1">AnualidadPensionado(BL$1,$E46,$B46, $D46, Hombres!$A$1:$DW$117, Mujeres!$A$1:$DW$117)</f>
        <v>0</v>
      </c>
      <c r="BM46" s="52" cm="1">
        <f t="array" aca="1" ref="BM46" ca="1">AnualidadPensionado(BM$1,$E46,$B46, $D46, Hombres!$A$1:$DW$117, Mujeres!$A$1:$DW$117)</f>
        <v>0</v>
      </c>
      <c r="BN46" s="52" cm="1">
        <f t="array" aca="1" ref="BN46" ca="1">AnualidadPensionado(BN$1,$E46,$B46, $D46, Hombres!$A$1:$DW$117, Mujeres!$A$1:$DW$117)</f>
        <v>0</v>
      </c>
      <c r="BO46" s="52" cm="1">
        <f t="array" aca="1" ref="BO46" ca="1">AnualidadPensionado(BO$1,$E46,$B46, $D46, Hombres!$A$1:$DW$117, Mujeres!$A$1:$DW$117)</f>
        <v>0</v>
      </c>
      <c r="BP46" s="52" cm="1">
        <f t="array" aca="1" ref="BP46" ca="1">AnualidadPensionado(BP$1,$E46,$B46, $D46, Hombres!$A$1:$DW$117, Mujeres!$A$1:$DW$117)</f>
        <v>0</v>
      </c>
      <c r="BQ46" s="52" cm="1">
        <f t="array" aca="1" ref="BQ46" ca="1">AnualidadPensionado(BQ$1,$E46,$B46, $D46, Hombres!$A$1:$DW$117, Mujeres!$A$1:$DW$117)</f>
        <v>0</v>
      </c>
      <c r="BR46" s="52" cm="1">
        <f t="array" aca="1" ref="BR46" ca="1">AnualidadPensionado(BR$1,$E46,$B46, $D46, Hombres!$A$1:$DW$117, Mujeres!$A$1:$DW$117)</f>
        <v>0</v>
      </c>
      <c r="BS46" s="52" cm="1">
        <f t="array" aca="1" ref="BS46" ca="1">AnualidadPensionado(BS$1,$E46,$B46, $D46, Hombres!$A$1:$DW$117, Mujeres!$A$1:$DW$117)</f>
        <v>0</v>
      </c>
      <c r="BT46" s="52" cm="1">
        <f t="array" aca="1" ref="BT46" ca="1">AnualidadPensionado(BT$1,$E46,$B46, $D46, Hombres!$A$1:$DW$117, Mujeres!$A$1:$DW$117)</f>
        <v>0</v>
      </c>
      <c r="BU46" s="52" cm="1">
        <f t="array" aca="1" ref="BU46" ca="1">AnualidadPensionado(BU$1,$E46,$B46, $D46, Hombres!$A$1:$DW$117, Mujeres!$A$1:$DW$117)</f>
        <v>0</v>
      </c>
      <c r="BV46" s="52" cm="1">
        <f t="array" aca="1" ref="BV46" ca="1">AnualidadPensionado(BV$1,$E46,$B46, $D46, Hombres!$A$1:$DW$117, Mujeres!$A$1:$DW$117)</f>
        <v>0</v>
      </c>
      <c r="BW46" s="52" cm="1">
        <f t="array" aca="1" ref="BW46" ca="1">AnualidadPensionado(BW$1,$E46,$B46, $D46, Hombres!$A$1:$DW$117, Mujeres!$A$1:$DW$117)</f>
        <v>0</v>
      </c>
      <c r="BX46" s="52" cm="1">
        <f t="array" aca="1" ref="BX46" ca="1">AnualidadPensionado(BX$1,$E46,$B46, $D46, Hombres!$A$1:$DW$117, Mujeres!$A$1:$DW$117)</f>
        <v>0</v>
      </c>
      <c r="BY46" s="52" cm="1">
        <f t="array" aca="1" ref="BY46" ca="1">AnualidadPensionado(BY$1,$E46,$B46, $D46, Hombres!$A$1:$DW$117, Mujeres!$A$1:$DW$117)</f>
        <v>0</v>
      </c>
      <c r="BZ46" s="52" cm="1">
        <f t="array" aca="1" ref="BZ46" ca="1">AnualidadPensionado(BZ$1,$E46,$B46, $D46, Hombres!$A$1:$DW$117, Mujeres!$A$1:$DW$117)</f>
        <v>0</v>
      </c>
      <c r="CA46" s="52" cm="1">
        <f t="array" aca="1" ref="CA46" ca="1">AnualidadPensionado(CA$1,$E46,$B46, $D46, Hombres!$A$1:$DW$117, Mujeres!$A$1:$DW$117)</f>
        <v>0</v>
      </c>
      <c r="CB46" s="52" cm="1">
        <f t="array" aca="1" ref="CB46" ca="1">AnualidadPensionado(CB$1,$E46,$B46, $D46, Hombres!$A$1:$DW$117, Mujeres!$A$1:$DW$117)</f>
        <v>0</v>
      </c>
      <c r="CC46" s="52" cm="1">
        <f t="array" aca="1" ref="CC46" ca="1">AnualidadPensionado(CC$1,$E46,$B46, $D46, Hombres!$A$1:$DW$117, Mujeres!$A$1:$DW$117)</f>
        <v>0</v>
      </c>
      <c r="CD46" s="52" cm="1">
        <f t="array" aca="1" ref="CD46" ca="1">AnualidadPensionado(CD$1,$E46,$B46, $D46, Hombres!$A$1:$DW$117, Mujeres!$A$1:$DW$117)</f>
        <v>0</v>
      </c>
      <c r="CE46" s="52" cm="1">
        <f t="array" aca="1" ref="CE46" ca="1">AnualidadPensionado(CE$1,$E46,$B46, $D46, Hombres!$A$1:$DW$117, Mujeres!$A$1:$DW$117)</f>
        <v>0</v>
      </c>
      <c r="CF46" s="52" cm="1">
        <f t="array" aca="1" ref="CF46" ca="1">AnualidadPensionado(CF$1,$E46,$B46, $D46, Hombres!$A$1:$DW$117, Mujeres!$A$1:$DW$117)</f>
        <v>0</v>
      </c>
      <c r="CG46" s="52" cm="1">
        <f t="array" aca="1" ref="CG46" ca="1">AnualidadPensionado(CG$1,$E46,$B46, $D46, Hombres!$A$1:$DW$117, Mujeres!$A$1:$DW$117)</f>
        <v>0</v>
      </c>
      <c r="CH46" s="52" cm="1">
        <f t="array" aca="1" ref="CH46" ca="1">AnualidadPensionado(CH$1,$E46,$B46, $D46, Hombres!$A$1:$DW$117, Mujeres!$A$1:$DW$117)</f>
        <v>0</v>
      </c>
      <c r="CI46" s="52" cm="1">
        <f t="array" aca="1" ref="CI46" ca="1">AnualidadPensionado(CI$1,$E46,$B46, $D46, Hombres!$A$1:$DW$117, Mujeres!$A$1:$DW$117)</f>
        <v>0</v>
      </c>
      <c r="CJ46" s="52" cm="1">
        <f t="array" aca="1" ref="CJ46" ca="1">AnualidadPensionado(CJ$1,$E46,$B46, $D46, Hombres!$A$1:$DW$117, Mujeres!$A$1:$DW$117)</f>
        <v>0</v>
      </c>
      <c r="CK46" s="52" cm="1">
        <f t="array" aca="1" ref="CK46" ca="1">AnualidadPensionado(CK$1,$E46,$B46, $D46, Hombres!$A$1:$DW$117, Mujeres!$A$1:$DW$117)</f>
        <v>0</v>
      </c>
      <c r="CL46" s="52" cm="1">
        <f t="array" aca="1" ref="CL46" ca="1">AnualidadPensionado(CL$1,$E46,$B46, $D46, Hombres!$A$1:$DW$117, Mujeres!$A$1:$DW$117)</f>
        <v>0</v>
      </c>
      <c r="CM46" s="52" cm="1">
        <f t="array" aca="1" ref="CM46" ca="1">AnualidadPensionado(CM$1,$E46,$B46, $D46, Hombres!$A$1:$DW$117, Mujeres!$A$1:$DW$117)</f>
        <v>0</v>
      </c>
      <c r="CN46" s="52" cm="1">
        <f t="array" aca="1" ref="CN46" ca="1">AnualidadPensionado(CN$1,$E46,$B46, $D46, Hombres!$A$1:$DW$117, Mujeres!$A$1:$DW$117)</f>
        <v>0</v>
      </c>
      <c r="CO46" s="52" cm="1">
        <f t="array" aca="1" ref="CO46" ca="1">AnualidadPensionado(CO$1,$E46,$B46, $D46, Hombres!$A$1:$DW$117, Mujeres!$A$1:$DW$117)</f>
        <v>0</v>
      </c>
      <c r="CP46" s="52" cm="1">
        <f t="array" aca="1" ref="CP46" ca="1">AnualidadPensionado(CP$1,$E46,$B46, $D46, Hombres!$A$1:$DW$117, Mujeres!$A$1:$DW$117)</f>
        <v>0</v>
      </c>
      <c r="CQ46" s="52" cm="1">
        <f t="array" aca="1" ref="CQ46" ca="1">AnualidadPensionado(CQ$1,$E46,$B46, $D46, Hombres!$A$1:$DW$117, Mujeres!$A$1:$DW$117)</f>
        <v>0</v>
      </c>
      <c r="CR46" s="52" cm="1">
        <f t="array" aca="1" ref="CR46" ca="1">AnualidadPensionado(CR$1,$E46,$B46, $D46, Hombres!$A$1:$DW$117, Mujeres!$A$1:$DW$117)</f>
        <v>0</v>
      </c>
      <c r="CS46" s="52" cm="1">
        <f t="array" aca="1" ref="CS46" ca="1">AnualidadPensionado(CS$1,$E46,$B46, $D46, Hombres!$A$1:$DW$117, Mujeres!$A$1:$DW$117)</f>
        <v>0</v>
      </c>
      <c r="CT46" s="52" cm="1">
        <f t="array" aca="1" ref="CT46" ca="1">AnualidadPensionado(CT$1,$E46,$B46, $D46, Hombres!$A$1:$DW$117, Mujeres!$A$1:$DW$117)</f>
        <v>0</v>
      </c>
      <c r="CU46" s="52" cm="1">
        <f t="array" aca="1" ref="CU46" ca="1">AnualidadPensionado(CU$1,$E46,$B46, $D46, Hombres!$A$1:$DW$117, Mujeres!$A$1:$DW$117)</f>
        <v>0</v>
      </c>
      <c r="CV46" s="52" cm="1">
        <f t="array" aca="1" ref="CV46" ca="1">AnualidadPensionado(CV$1,$E46,$B46, $D46, Hombres!$A$1:$DW$117, Mujeres!$A$1:$DW$117)</f>
        <v>0</v>
      </c>
      <c r="CW46" s="52" cm="1">
        <f t="array" aca="1" ref="CW46" ca="1">AnualidadPensionado(CW$1,$E46,$B46, $D46, Hombres!$A$1:$DW$117, Mujeres!$A$1:$DW$117)</f>
        <v>0</v>
      </c>
      <c r="CX46" s="52" cm="1">
        <f t="array" aca="1" ref="CX46" ca="1">AnualidadPensionado(CX$1,$E46,$B46, $D46, Hombres!$A$1:$DW$117, Mujeres!$A$1:$DW$117)</f>
        <v>0</v>
      </c>
      <c r="CY46" s="52" cm="1">
        <f t="array" aca="1" ref="CY46" ca="1">AnualidadPensionado(CY$1,$E46,$B46, $D46, Hombres!$A$1:$DW$117, Mujeres!$A$1:$DW$117)</f>
        <v>0</v>
      </c>
      <c r="DB46" s="25"/>
      <c r="DC46" s="52" cm="1">
        <f t="array" aca="1" ref="DC46" ca="1">beneficio_muerte_individual_pensionado(DC$1,$E46,$B46, Hombres!$A$1:$DW$117, Mujeres!$A$1:$DW$117)</f>
        <v>0</v>
      </c>
      <c r="DD46" s="52" cm="1">
        <f t="array" aca="1" ref="DD46" ca="1">beneficio_muerte_individual_pensionado(DD$1,$E46,$B46, Hombres!$A$1:$DW$117, Mujeres!$A$1:$DW$117)</f>
        <v>64194.3</v>
      </c>
      <c r="DE46" s="52" cm="1">
        <f t="array" aca="1" ref="DE46" ca="1">beneficio_muerte_individual_pensionado(DE$1,$E46,$B46, Hombres!$A$1:$DW$117, Mujeres!$A$1:$DW$117)</f>
        <v>69311.111623020013</v>
      </c>
      <c r="DF46" s="52" cm="1">
        <f t="array" aca="1" ref="DF46" ca="1">beneficio_muerte_individual_pensionado(DF$1,$E46,$B46, Hombres!$A$1:$DW$117, Mujeres!$A$1:$DW$117)</f>
        <v>74756.541775594204</v>
      </c>
      <c r="DG46" s="52" cm="1">
        <f t="array" aca="1" ref="DG46" ca="1">beneficio_muerte_individual_pensionado(DG$1,$E46,$B46, Hombres!$A$1:$DW$117, Mujeres!$A$1:$DW$117)</f>
        <v>79948.985053067619</v>
      </c>
      <c r="DH46" s="52" cm="1">
        <f t="array" aca="1" ref="DH46" ca="1">beneficio_muerte_individual_pensionado(DH$1,$E46,$B46, Hombres!$A$1:$DW$117, Mujeres!$A$1:$DW$117)</f>
        <v>84537.088312011285</v>
      </c>
      <c r="DI46" s="52" cm="1">
        <f t="array" aca="1" ref="DI46" ca="1">beneficio_muerte_individual_pensionado(DI$1,$E46,$B46, Hombres!$A$1:$DW$117, Mujeres!$A$1:$DW$117)</f>
        <v>88586.476902599679</v>
      </c>
      <c r="DJ46" s="52" cm="1">
        <f t="array" aca="1" ref="DJ46" ca="1">beneficio_muerte_individual_pensionado(DJ$1,$E46,$B46, Hombres!$A$1:$DW$117, Mujeres!$A$1:$DW$117)</f>
        <v>92338.334725695837</v>
      </c>
      <c r="DK46" s="52" cm="1">
        <f t="array" aca="1" ref="DK46" ca="1">beneficio_muerte_individual_pensionado(DK$1,$E46,$B46, Hombres!$A$1:$DW$117, Mujeres!$A$1:$DW$117)</f>
        <v>96079.105897517074</v>
      </c>
      <c r="DL46" s="52" cm="1">
        <f t="array" aca="1" ref="DL46" ca="1">beneficio_muerte_individual_pensionado(DL$1,$E46,$B46, Hombres!$A$1:$DW$117, Mujeres!$A$1:$DW$117)</f>
        <v>103478.01494582248</v>
      </c>
      <c r="DM46" s="52" cm="1">
        <f t="array" aca="1" ref="DM46" ca="1">beneficio_muerte_individual_pensionado(DM$1,$E46,$B46, Hombres!$A$1:$DW$117, Mujeres!$A$1:$DW$117)</f>
        <v>107608.42642477209</v>
      </c>
      <c r="DN46" s="52" cm="1">
        <f t="array" aca="1" ref="DN46" ca="1">beneficio_muerte_individual_pensionado(DN$1,$E46,$B46, Hombres!$A$1:$DW$117, Mujeres!$A$1:$DW$117)</f>
        <v>111414.45284313163</v>
      </c>
      <c r="DO46" s="52" cm="1">
        <f t="array" aca="1" ref="DO46" ca="1">beneficio_muerte_individual_pensionado(DO$1,$E46,$B46, Hombres!$A$1:$DW$117, Mujeres!$A$1:$DW$117)</f>
        <v>114945.55546422469</v>
      </c>
      <c r="DP46" s="52" cm="1">
        <f t="array" aca="1" ref="DP46" ca="1">beneficio_muerte_individual_pensionado(DP$1,$E46,$B46, Hombres!$A$1:$DW$117, Mujeres!$A$1:$DW$117)</f>
        <v>118168.22540505471</v>
      </c>
      <c r="DQ46" s="52" cm="1">
        <f t="array" aca="1" ref="DQ46" ca="1">beneficio_muerte_individual_pensionado(DQ$1,$E46,$B46, Hombres!$A$1:$DW$117, Mujeres!$A$1:$DW$117)</f>
        <v>120857.52909455189</v>
      </c>
      <c r="DR46" s="52" cm="1">
        <f t="array" aca="1" ref="DR46" ca="1">beneficio_muerte_individual_pensionado(DR$1,$E46,$B46, Hombres!$A$1:$DW$117, Mujeres!$A$1:$DW$117)</f>
        <v>122840.25622804326</v>
      </c>
      <c r="DS46" s="52" cm="1">
        <f t="array" aca="1" ref="DS46" ca="1">beneficio_muerte_individual_pensionado(DS$1,$E46,$B46, Hombres!$A$1:$DW$117, Mujeres!$A$1:$DW$117)</f>
        <v>124064.47718839739</v>
      </c>
      <c r="DT46" s="52" cm="1">
        <f t="array" aca="1" ref="DT46" ca="1">beneficio_muerte_individual_pensionado(DT$1,$E46,$B46, Hombres!$A$1:$DW$117, Mujeres!$A$1:$DW$117)</f>
        <v>124502.55193468746</v>
      </c>
      <c r="DU46" s="52" cm="1">
        <f t="array" aca="1" ref="DU46" ca="1">beneficio_muerte_individual_pensionado(DU$1,$E46,$B46, Hombres!$A$1:$DW$117, Mujeres!$A$1:$DW$117)</f>
        <v>124043.09894904576</v>
      </c>
      <c r="DV46" s="52" cm="1">
        <f t="array" aca="1" ref="DV46" ca="1">beneficio_muerte_individual_pensionado(DV$1,$E46,$B46, Hombres!$A$1:$DW$117, Mujeres!$A$1:$DW$117)</f>
        <v>122468.01323818657</v>
      </c>
      <c r="DW46" s="52" cm="1">
        <f t="array" aca="1" ref="DW46" ca="1">beneficio_muerte_individual_pensionado(DW$1,$E46,$B46, Hombres!$A$1:$DW$117, Mujeres!$A$1:$DW$117)</f>
        <v>119635.95967555305</v>
      </c>
      <c r="DX46" s="52" cm="1">
        <f t="array" aca="1" ref="DX46" ca="1">beneficio_muerte_individual_pensionado(DX$1,$E46,$B46, Hombres!$A$1:$DW$117, Mujeres!$A$1:$DW$117)</f>
        <v>115560.28982848524</v>
      </c>
      <c r="DY46" s="52" cm="1">
        <f t="array" aca="1" ref="DY46" ca="1">beneficio_muerte_individual_pensionado(DY$1,$E46,$B46, Hombres!$A$1:$DW$117, Mujeres!$A$1:$DW$117)</f>
        <v>110306.28483129258</v>
      </c>
      <c r="DZ46" s="52" cm="1">
        <f t="array" aca="1" ref="DZ46" ca="1">beneficio_muerte_individual_pensionado(DZ$1,$E46,$B46, Hombres!$A$1:$DW$117, Mujeres!$A$1:$DW$117)</f>
        <v>103912.01399139709</v>
      </c>
      <c r="EA46" s="52" cm="1">
        <f t="array" aca="1" ref="EA46" ca="1">beneficio_muerte_individual_pensionado(EA$1,$E46,$B46, Hombres!$A$1:$DW$117, Mujeres!$A$1:$DW$117)</f>
        <v>96397.889531625769</v>
      </c>
      <c r="EB46" s="52" cm="1">
        <f t="array" aca="1" ref="EB46" ca="1">beneficio_muerte_individual_pensionado(EB$1,$E46,$B46, Hombres!$A$1:$DW$117, Mujeres!$A$1:$DW$117)</f>
        <v>87885.030681095333</v>
      </c>
      <c r="EC46" s="52" cm="1">
        <f t="array" aca="1" ref="EC46" ca="1">beneficio_muerte_individual_pensionado(EC$1,$E46,$B46, Hombres!$A$1:$DW$117, Mujeres!$A$1:$DW$117)</f>
        <v>78626.029246267586</v>
      </c>
      <c r="ED46" s="52" cm="1">
        <f t="array" aca="1" ref="ED46" ca="1">beneficio_muerte_individual_pensionado(ED$1,$E46,$B46, Hombres!$A$1:$DW$117, Mujeres!$A$1:$DW$117)</f>
        <v>68918.937713851847</v>
      </c>
      <c r="EE46" s="52" cm="1">
        <f t="array" aca="1" ref="EE46" ca="1">beneficio_muerte_individual_pensionado(EE$1,$E46,$B46, Hombres!$A$1:$DW$117, Mujeres!$A$1:$DW$117)</f>
        <v>59050.280372293368</v>
      </c>
      <c r="EF46" s="52" cm="1">
        <f t="array" aca="1" ref="EF46" ca="1">beneficio_muerte_individual_pensionado(EF$1,$E46,$B46, Hombres!$A$1:$DW$117, Mujeres!$A$1:$DW$117)</f>
        <v>49299.481767806792</v>
      </c>
      <c r="EG46" s="52" cm="1">
        <f t="array" aca="1" ref="EG46" ca="1">beneficio_muerte_individual_pensionado(EG$1,$E46,$B46, Hombres!$A$1:$DW$117, Mujeres!$A$1:$DW$117)</f>
        <v>39976.523731074019</v>
      </c>
      <c r="EH46" s="52" cm="1">
        <f t="array" aca="1" ref="EH46" ca="1">beneficio_muerte_individual_pensionado(EH$1,$E46,$B46, Hombres!$A$1:$DW$117, Mujeres!$A$1:$DW$117)</f>
        <v>31393.005211506177</v>
      </c>
      <c r="EI46" s="52" cm="1">
        <f t="array" aca="1" ref="EI46" ca="1">beneficio_muerte_individual_pensionado(EI$1,$E46,$B46, Hombres!$A$1:$DW$117, Mujeres!$A$1:$DW$117)</f>
        <v>23796.141672260055</v>
      </c>
      <c r="EJ46" s="52" cm="1">
        <f t="array" aca="1" ref="EJ46" ca="1">beneficio_muerte_individual_pensionado(EJ$1,$E46,$B46, Hombres!$A$1:$DW$117, Mujeres!$A$1:$DW$117)</f>
        <v>17338.568351216407</v>
      </c>
      <c r="EK46" s="52" cm="1">
        <f t="array" aca="1" ref="EK46" ca="1">beneficio_muerte_individual_pensionado(EK$1,$E46,$B46, Hombres!$A$1:$DW$117, Mujeres!$A$1:$DW$117)</f>
        <v>12080.418696273753</v>
      </c>
      <c r="EL46" s="52" cm="1">
        <f t="array" aca="1" ref="EL46" ca="1">beneficio_muerte_individual_pensionado(EL$1,$E46,$B46, Hombres!$A$1:$DW$117, Mujeres!$A$1:$DW$117)</f>
        <v>8002.1970157226651</v>
      </c>
      <c r="EM46" s="52" cm="1">
        <f t="array" aca="1" ref="EM46" ca="1">beneficio_muerte_individual_pensionado(EM$1,$E46,$B46, Hombres!$A$1:$DW$117, Mujeres!$A$1:$DW$117)</f>
        <v>5009.0831053680849</v>
      </c>
      <c r="EN46" s="52" cm="1">
        <f t="array" aca="1" ref="EN46" ca="1">beneficio_muerte_individual_pensionado(EN$1,$E46,$B46, Hombres!$A$1:$DW$117, Mujeres!$A$1:$DW$117)</f>
        <v>2942.4495562198131</v>
      </c>
      <c r="EO46" s="52" cm="1">
        <f t="array" aca="1" ref="EO46" ca="1">beneficio_muerte_individual_pensionado(EO$1,$E46,$B46, Hombres!$A$1:$DW$117, Mujeres!$A$1:$DW$117)</f>
        <v>1608.2544542256694</v>
      </c>
      <c r="EP46" s="52" cm="1">
        <f t="array" aca="1" ref="EP46" ca="1">beneficio_muerte_individual_pensionado(EP$1,$E46,$B46, Hombres!$A$1:$DW$117, Mujeres!$A$1:$DW$117)</f>
        <v>809.34882577931864</v>
      </c>
      <c r="EQ46" s="52" cm="1">
        <f t="array" aca="1" ref="EQ46" ca="1">beneficio_muerte_individual_pensionado(EQ$1,$E46,$B46, Hombres!$A$1:$DW$117, Mujeres!$A$1:$DW$117)</f>
        <v>370.36320043952293</v>
      </c>
      <c r="ER46" s="52" cm="1">
        <f t="array" aca="1" ref="ER46" ca="1">beneficio_muerte_individual_pensionado(ER$1,$E46,$B46, Hombres!$A$1:$DW$117, Mujeres!$A$1:$DW$117)</f>
        <v>151.82792767802113</v>
      </c>
      <c r="ES46" s="52" cm="1">
        <f t="array" aca="1" ref="ES46" ca="1">beneficio_muerte_individual_pensionado(ES$1,$E46,$B46, Hombres!$A$1:$DW$117, Mujeres!$A$1:$DW$117)</f>
        <v>54.7201934034697</v>
      </c>
      <c r="ET46" s="52" cm="1">
        <f t="array" aca="1" ref="ET46" ca="1">beneficio_muerte_individual_pensionado(ET$1,$E46,$B46, Hombres!$A$1:$DW$117, Mujeres!$A$1:$DW$117)</f>
        <v>16.911291444995868</v>
      </c>
      <c r="EU46" s="52" cm="1">
        <f t="array" aca="1" ref="EU46" ca="1">beneficio_muerte_individual_pensionado(EU$1,$E46,$B46, Hombres!$A$1:$DW$117, Mujeres!$A$1:$DW$117)</f>
        <v>5.343839827112034</v>
      </c>
      <c r="EV46" s="52" cm="1">
        <f t="array" aca="1" ref="EV46" ca="1">beneficio_muerte_individual_pensionado(EV$1,$E46,$B46, Hombres!$A$1:$DW$117, Mujeres!$A$1:$DW$117)</f>
        <v>0</v>
      </c>
      <c r="EW46" s="52" cm="1">
        <f t="array" aca="1" ref="EW46" ca="1">beneficio_muerte_individual_pensionado(EW$1,$E46,$B46, Hombres!$A$1:$DW$117, Mujeres!$A$1:$DW$117)</f>
        <v>0</v>
      </c>
      <c r="EX46" s="52" cm="1">
        <f t="array" aca="1" ref="EX46" ca="1">beneficio_muerte_individual_pensionado(EX$1,$E46,$B46, Hombres!$A$1:$DW$117, Mujeres!$A$1:$DW$117)</f>
        <v>0</v>
      </c>
      <c r="EY46" s="52" cm="1">
        <f t="array" aca="1" ref="EY46" ca="1">beneficio_muerte_individual_pensionado(EY$1,$E46,$B46, Hombres!$A$1:$DW$117, Mujeres!$A$1:$DW$117)</f>
        <v>0</v>
      </c>
      <c r="EZ46" s="52" cm="1">
        <f t="array" aca="1" ref="EZ46" ca="1">beneficio_muerte_individual_pensionado(EZ$1,$E46,$B46, Hombres!$A$1:$DW$117, Mujeres!$A$1:$DW$117)</f>
        <v>0</v>
      </c>
      <c r="FA46" s="52" cm="1">
        <f t="array" aca="1" ref="FA46" ca="1">beneficio_muerte_individual_pensionado(FA$1,$E46,$B46, Hombres!$A$1:$DW$117, Mujeres!$A$1:$DW$117)</f>
        <v>0</v>
      </c>
      <c r="FB46" s="52" cm="1">
        <f t="array" aca="1" ref="FB46" ca="1">beneficio_muerte_individual_pensionado(FB$1,$E46,$B46, Hombres!$A$1:$DW$117, Mujeres!$A$1:$DW$117)</f>
        <v>0</v>
      </c>
      <c r="FC46" s="52" cm="1">
        <f t="array" aca="1" ref="FC46" ca="1">beneficio_muerte_individual_pensionado(FC$1,$E46,$B46, Hombres!$A$1:$DW$117, Mujeres!$A$1:$DW$117)</f>
        <v>0</v>
      </c>
      <c r="FD46" s="52" cm="1">
        <f t="array" aca="1" ref="FD46" ca="1">beneficio_muerte_individual_pensionado(FD$1,$E46,$B46, Hombres!$A$1:$DW$117, Mujeres!$A$1:$DW$117)</f>
        <v>0</v>
      </c>
      <c r="FE46" s="52" cm="1">
        <f t="array" aca="1" ref="FE46" ca="1">beneficio_muerte_individual_pensionado(FE$1,$E46,$B46, Hombres!$A$1:$DW$117, Mujeres!$A$1:$DW$117)</f>
        <v>0</v>
      </c>
      <c r="FF46" s="52" cm="1">
        <f t="array" aca="1" ref="FF46" ca="1">beneficio_muerte_individual_pensionado(FF$1,$E46,$B46, Hombres!$A$1:$DW$117, Mujeres!$A$1:$DW$117)</f>
        <v>0</v>
      </c>
      <c r="FG46" s="52" cm="1">
        <f t="array" aca="1" ref="FG46" ca="1">beneficio_muerte_individual_pensionado(FG$1,$E46,$B46, Hombres!$A$1:$DW$117, Mujeres!$A$1:$DW$117)</f>
        <v>0</v>
      </c>
      <c r="FH46" s="52" cm="1">
        <f t="array" aca="1" ref="FH46" ca="1">beneficio_muerte_individual_pensionado(FH$1,$E46,$B46, Hombres!$A$1:$DW$117, Mujeres!$A$1:$DW$117)</f>
        <v>0</v>
      </c>
      <c r="FI46" s="52" cm="1">
        <f t="array" aca="1" ref="FI46" ca="1">beneficio_muerte_individual_pensionado(FI$1,$E46,$B46, Hombres!$A$1:$DW$117, Mujeres!$A$1:$DW$117)</f>
        <v>0</v>
      </c>
      <c r="FJ46" s="52" cm="1">
        <f t="array" aca="1" ref="FJ46" ca="1">beneficio_muerte_individual_pensionado(FJ$1,$E46,$B46, Hombres!$A$1:$DW$117, Mujeres!$A$1:$DW$117)</f>
        <v>0</v>
      </c>
      <c r="FK46" s="52" cm="1">
        <f t="array" aca="1" ref="FK46" ca="1">beneficio_muerte_individual_pensionado(FK$1,$E46,$B46, Hombres!$A$1:$DW$117, Mujeres!$A$1:$DW$117)</f>
        <v>0</v>
      </c>
      <c r="FL46" s="52" cm="1">
        <f t="array" aca="1" ref="FL46" ca="1">beneficio_muerte_individual_pensionado(FL$1,$E46,$B46, Hombres!$A$1:$DW$117, Mujeres!$A$1:$DW$117)</f>
        <v>0</v>
      </c>
      <c r="FM46" s="52" cm="1">
        <f t="array" aca="1" ref="FM46" ca="1">beneficio_muerte_individual_pensionado(FM$1,$E46,$B46, Hombres!$A$1:$DW$117, Mujeres!$A$1:$DW$117)</f>
        <v>0</v>
      </c>
      <c r="FN46" s="52" cm="1">
        <f t="array" aca="1" ref="FN46" ca="1">beneficio_muerte_individual_pensionado(FN$1,$E46,$B46, Hombres!$A$1:$DW$117, Mujeres!$A$1:$DW$117)</f>
        <v>0</v>
      </c>
      <c r="FO46" s="52" cm="1">
        <f t="array" aca="1" ref="FO46" ca="1">beneficio_muerte_individual_pensionado(FO$1,$E46,$B46, Hombres!$A$1:$DW$117, Mujeres!$A$1:$DW$117)</f>
        <v>0</v>
      </c>
      <c r="FP46" s="52" cm="1">
        <f t="array" aca="1" ref="FP46" ca="1">beneficio_muerte_individual_pensionado(FP$1,$E46,$B46, Hombres!$A$1:$DW$117, Mujeres!$A$1:$DW$117)</f>
        <v>0</v>
      </c>
      <c r="FQ46" s="52" cm="1">
        <f t="array" aca="1" ref="FQ46" ca="1">beneficio_muerte_individual_pensionado(FQ$1,$E46,$B46, Hombres!$A$1:$DW$117, Mujeres!$A$1:$DW$117)</f>
        <v>0</v>
      </c>
      <c r="FR46" s="52" cm="1">
        <f t="array" aca="1" ref="FR46" ca="1">beneficio_muerte_individual_pensionado(FR$1,$E46,$B46, Hombres!$A$1:$DW$117, Mujeres!$A$1:$DW$117)</f>
        <v>0</v>
      </c>
      <c r="FS46" s="52" cm="1">
        <f t="array" aca="1" ref="FS46" ca="1">beneficio_muerte_individual_pensionado(FS$1,$E46,$B46, Hombres!$A$1:$DW$117, Mujeres!$A$1:$DW$117)</f>
        <v>0</v>
      </c>
      <c r="FT46" s="52" cm="1">
        <f t="array" aca="1" ref="FT46" ca="1">beneficio_muerte_individual_pensionado(FT$1,$E46,$B46, Hombres!$A$1:$DW$117, Mujeres!$A$1:$DW$117)</f>
        <v>0</v>
      </c>
      <c r="FU46" s="52" cm="1">
        <f t="array" aca="1" ref="FU46" ca="1">beneficio_muerte_individual_pensionado(FU$1,$E46,$B46, Hombres!$A$1:$DW$117, Mujeres!$A$1:$DW$117)</f>
        <v>0</v>
      </c>
      <c r="FV46" s="52" cm="1">
        <f t="array" aca="1" ref="FV46" ca="1">beneficio_muerte_individual_pensionado(FV$1,$E46,$B46, Hombres!$A$1:$DW$117, Mujeres!$A$1:$DW$117)</f>
        <v>0</v>
      </c>
      <c r="FW46" s="52" cm="1">
        <f t="array" aca="1" ref="FW46" ca="1">beneficio_muerte_individual_pensionado(FW$1,$E46,$B46, Hombres!$A$1:$DW$117, Mujeres!$A$1:$DW$117)</f>
        <v>0</v>
      </c>
      <c r="FX46" s="52" cm="1">
        <f t="array" aca="1" ref="FX46" ca="1">beneficio_muerte_individual_pensionado(FX$1,$E46,$B46, Hombres!$A$1:$DW$117, Mujeres!$A$1:$DW$117)</f>
        <v>0</v>
      </c>
      <c r="FY46" s="52" cm="1">
        <f t="array" aca="1" ref="FY46" ca="1">beneficio_muerte_individual_pensionado(FY$1,$E46,$B46, Hombres!$A$1:$DW$117, Mujeres!$A$1:$DW$117)</f>
        <v>0</v>
      </c>
      <c r="FZ46" s="52" cm="1">
        <f t="array" aca="1" ref="FZ46" ca="1">beneficio_muerte_individual_pensionado(FZ$1,$E46,$B46, Hombres!$A$1:$DW$117, Mujeres!$A$1:$DW$117)</f>
        <v>0</v>
      </c>
      <c r="GA46" s="52" cm="1">
        <f t="array" aca="1" ref="GA46" ca="1">beneficio_muerte_individual_pensionado(GA$1,$E46,$B46, Hombres!$A$1:$DW$117, Mujeres!$A$1:$DW$117)</f>
        <v>0</v>
      </c>
      <c r="GB46" s="52" cm="1">
        <f t="array" aca="1" ref="GB46" ca="1">beneficio_muerte_individual_pensionado(GB$1,$E46,$B46, Hombres!$A$1:$DW$117, Mujeres!$A$1:$DW$117)</f>
        <v>0</v>
      </c>
      <c r="GC46" s="52" cm="1">
        <f t="array" aca="1" ref="GC46" ca="1">beneficio_muerte_individual_pensionado(GC$1,$E46,$B46, Hombres!$A$1:$DW$117, Mujeres!$A$1:$DW$117)</f>
        <v>0</v>
      </c>
      <c r="GD46" s="52" cm="1">
        <f t="array" aca="1" ref="GD46" ca="1">beneficio_muerte_individual_pensionado(GD$1,$E46,$B46, Hombres!$A$1:$DW$117, Mujeres!$A$1:$DW$117)</f>
        <v>0</v>
      </c>
      <c r="GE46" s="52" cm="1">
        <f t="array" aca="1" ref="GE46" ca="1">beneficio_muerte_individual_pensionado(GE$1,$E46,$B46, Hombres!$A$1:$DW$117, Mujeres!$A$1:$DW$117)</f>
        <v>0</v>
      </c>
      <c r="GF46" s="52" cm="1">
        <f t="array" aca="1" ref="GF46" ca="1">beneficio_muerte_individual_pensionado(GF$1,$E46,$B46, Hombres!$A$1:$DW$117, Mujeres!$A$1:$DW$117)</f>
        <v>0</v>
      </c>
      <c r="GG46" s="52" cm="1">
        <f t="array" aca="1" ref="GG46" ca="1">beneficio_muerte_individual_pensionado(GG$1,$E46,$B46, Hombres!$A$1:$DW$117, Mujeres!$A$1:$DW$117)</f>
        <v>0</v>
      </c>
      <c r="GH46" s="52" cm="1">
        <f t="array" aca="1" ref="GH46" ca="1">beneficio_muerte_individual_pensionado(GH$1,$E46,$B46, Hombres!$A$1:$DW$117, Mujeres!$A$1:$DW$117)</f>
        <v>0</v>
      </c>
      <c r="GI46" s="52" cm="1">
        <f t="array" aca="1" ref="GI46" ca="1">beneficio_muerte_individual_pensionado(GI$1,$E46,$B46, Hombres!$A$1:$DW$117, Mujeres!$A$1:$DW$117)</f>
        <v>0</v>
      </c>
      <c r="GJ46" s="52" cm="1">
        <f t="array" aca="1" ref="GJ46" ca="1">beneficio_muerte_individual_pensionado(GJ$1,$E46,$B46, Hombres!$A$1:$DW$117, Mujeres!$A$1:$DW$117)</f>
        <v>0</v>
      </c>
      <c r="GK46" s="52" cm="1">
        <f t="array" aca="1" ref="GK46" ca="1">beneficio_muerte_individual_pensionado(GK$1,$E46,$B46, Hombres!$A$1:$DW$117, Mujeres!$A$1:$DW$117)</f>
        <v>0</v>
      </c>
      <c r="GL46" s="52" cm="1">
        <f t="array" aca="1" ref="GL46" ca="1">beneficio_muerte_individual_pensionado(GL$1,$E46,$B46, Hombres!$A$1:$DW$117, Mujeres!$A$1:$DW$117)</f>
        <v>0</v>
      </c>
      <c r="GM46" s="52" cm="1">
        <f t="array" aca="1" ref="GM46" ca="1">beneficio_muerte_individual_pensionado(GM$1,$E46,$B46, Hombres!$A$1:$DW$117, Mujeres!$A$1:$DW$117)</f>
        <v>0</v>
      </c>
      <c r="GN46" s="52" cm="1">
        <f t="array" aca="1" ref="GN46" ca="1">beneficio_muerte_individual_pensionado(GN$1,$E46,$B46, Hombres!$A$1:$DW$117, Mujeres!$A$1:$DW$117)</f>
        <v>0</v>
      </c>
      <c r="GO46" s="52" cm="1">
        <f t="array" aca="1" ref="GO46" ca="1">beneficio_muerte_individual_pensionado(GO$1,$E46,$B46, Hombres!$A$1:$DW$117, Mujeres!$A$1:$DW$117)</f>
        <v>0</v>
      </c>
      <c r="GP46" s="52" cm="1">
        <f t="array" aca="1" ref="GP46" ca="1">beneficio_muerte_individual_pensionado(GP$1,$E46,$B46, Hombres!$A$1:$DW$117, Mujeres!$A$1:$DW$117)</f>
        <v>0</v>
      </c>
      <c r="GQ46" s="52" cm="1">
        <f t="array" aca="1" ref="GQ46" ca="1">beneficio_muerte_individual_pensionado(GQ$1,$E46,$B46, Hombres!$A$1:$DW$117, Mujeres!$A$1:$DW$117)</f>
        <v>0</v>
      </c>
      <c r="GR46" s="52" cm="1">
        <f t="array" aca="1" ref="GR46" ca="1">beneficio_muerte_individual_pensionado(GR$1,$E46,$B46, Hombres!$A$1:$DW$117, Mujeres!$A$1:$DW$117)</f>
        <v>0</v>
      </c>
      <c r="GS46" s="52" cm="1">
        <f t="array" aca="1" ref="GS46" ca="1">beneficio_muerte_individual_pensionado(GS$1,$E46,$B46, Hombres!$A$1:$DW$117, Mujeres!$A$1:$DW$117)</f>
        <v>0</v>
      </c>
      <c r="GT46" s="52" cm="1">
        <f t="array" aca="1" ref="GT46" ca="1">beneficio_muerte_individual_pensionado(GT$1,$E46,$B46, Hombres!$A$1:$DW$117, Mujeres!$A$1:$DW$117)</f>
        <v>0</v>
      </c>
    </row>
    <row r="47" spans="1:202" x14ac:dyDescent="0.3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5"/>
      <c r="H47" s="52" cm="1">
        <f t="array" aca="1" ref="H47" ca="1">AnualidadPensionado(H$1,$E47,$B47, $D47, Hombres!$A$1:$DW$117, Mujeres!$A$1:$DW$117)</f>
        <v>0</v>
      </c>
      <c r="I47" s="52" cm="1">
        <f t="array" aca="1" ref="I47" ca="1">AnualidadPensionado(I$1,$E47,$B47, $D47, Hombres!$A$1:$DW$117, Mujeres!$A$1:$DW$117)</f>
        <v>1427258.6974583028</v>
      </c>
      <c r="J47" s="52" cm="1">
        <f t="array" aca="1" ref="J47" ca="1">AnualidadPensionado(J$1,$E47,$B47, $D47, Hombres!$A$1:$DW$117, Mujeres!$A$1:$DW$117)</f>
        <v>1441762.7857936136</v>
      </c>
      <c r="K47" s="52" cm="1">
        <f t="array" aca="1" ref="K47" ca="1">AnualidadPensionado(K$1,$E47,$B47, $D47, Hombres!$A$1:$DW$117, Mujeres!$A$1:$DW$117)</f>
        <v>1453612.0430073091</v>
      </c>
      <c r="L47" s="52" cm="1">
        <f t="array" aca="1" ref="L47" ca="1">AnualidadPensionado(L$1,$E47,$B47, $D47, Hombres!$A$1:$DW$117, Mujeres!$A$1:$DW$117)</f>
        <v>1462232.7590017421</v>
      </c>
      <c r="M47" s="52" cm="1">
        <f t="array" aca="1" ref="M47" ca="1">AnualidadPensionado(M$1,$E47,$B47, $D47, Hombres!$A$1:$DW$117, Mujeres!$A$1:$DW$117)</f>
        <v>1467202.306180951</v>
      </c>
      <c r="N47" s="52" cm="1">
        <f t="array" aca="1" ref="N47" ca="1">AnualidadPensionado(N$1,$E47,$B47, $D47, Hombres!$A$1:$DW$117, Mujeres!$A$1:$DW$117)</f>
        <v>1468368.9873075662</v>
      </c>
      <c r="O47" s="52" cm="1">
        <f t="array" aca="1" ref="O47" ca="1">AnualidadPensionado(O$1,$E47,$B47, $D47, Hombres!$A$1:$DW$117, Mujeres!$A$1:$DW$117)</f>
        <v>1465722.2727651105</v>
      </c>
      <c r="P47" s="52" cm="1">
        <f t="array" aca="1" ref="P47" ca="1">AnualidadPensionado(P$1,$E47,$B47, $D47, Hombres!$A$1:$DW$117, Mujeres!$A$1:$DW$117)</f>
        <v>1459217.173063071</v>
      </c>
      <c r="Q47" s="52" cm="1">
        <f t="array" aca="1" ref="Q47" ca="1">AnualidadPensionado(Q$1,$E47,$B47, $D47, Hombres!$A$1:$DW$117, Mujeres!$A$1:$DW$117)</f>
        <v>1448716.6783884868</v>
      </c>
      <c r="R47" s="52" cm="1">
        <f t="array" aca="1" ref="R47" ca="1">AnualidadPensionado(R$1,$E47,$B47, $D47, Hombres!$A$1:$DW$117, Mujeres!$A$1:$DW$117)</f>
        <v>1433973.8290467497</v>
      </c>
      <c r="S47" s="52" cm="1">
        <f t="array" aca="1" ref="S47" ca="1">AnualidadPensionado(S$1,$E47,$B47, $D47, Hombres!$A$1:$DW$117, Mujeres!$A$1:$DW$117)</f>
        <v>1412387.1526876064</v>
      </c>
      <c r="T47" s="52" cm="1">
        <f t="array" aca="1" ref="T47" ca="1">AnualidadPensionado(T$1,$E47,$B47, $D47, Hombres!$A$1:$DW$117, Mujeres!$A$1:$DW$117)</f>
        <v>1385505.121628307</v>
      </c>
      <c r="U47" s="52" cm="1">
        <f t="array" aca="1" ref="U47" ca="1">AnualidadPensionado(U$1,$E47,$B47, $D47, Hombres!$A$1:$DW$117, Mujeres!$A$1:$DW$117)</f>
        <v>1353094.3771754492</v>
      </c>
      <c r="V47" s="52" cm="1">
        <f t="array" aca="1" ref="V47" ca="1">AnualidadPensionado(V$1,$E47,$B47, $D47, Hombres!$A$1:$DW$117, Mujeres!$A$1:$DW$117)</f>
        <v>1314935.9371938992</v>
      </c>
      <c r="W47" s="52" cm="1">
        <f t="array" aca="1" ref="W47" ca="1">AnualidadPensionado(W$1,$E47,$B47, $D47, Hombres!$A$1:$DW$117, Mujeres!$A$1:$DW$117)</f>
        <v>1270914.4119533906</v>
      </c>
      <c r="X47" s="52" cm="1">
        <f t="array" aca="1" ref="X47" ca="1">AnualidadPensionado(X$1,$E47,$B47, $D47, Hombres!$A$1:$DW$117, Mujeres!$A$1:$DW$117)</f>
        <v>1221063.1055185497</v>
      </c>
      <c r="Y47" s="52" cm="1">
        <f t="array" aca="1" ref="Y47" ca="1">AnualidadPensionado(Y$1,$E47,$B47, $D47, Hombres!$A$1:$DW$117, Mujeres!$A$1:$DW$117)</f>
        <v>1165476.9025260916</v>
      </c>
      <c r="Z47" s="52" cm="1">
        <f t="array" aca="1" ref="Z47" ca="1">AnualidadPensionado(Z$1,$E47,$B47, $D47, Hombres!$A$1:$DW$117, Mujeres!$A$1:$DW$117)</f>
        <v>1104310.1176251981</v>
      </c>
      <c r="AA47" s="52" cm="1">
        <f t="array" aca="1" ref="AA47" ca="1">AnualidadPensionado(AA$1,$E47,$B47, $D47, Hombres!$A$1:$DW$117, Mujeres!$A$1:$DW$117)</f>
        <v>1037852.5050500092</v>
      </c>
      <c r="AB47" s="52" cm="1">
        <f t="array" aca="1" ref="AB47" ca="1">AnualidadPensionado(AB$1,$E47,$B47, $D47, Hombres!$A$1:$DW$117, Mujeres!$A$1:$DW$117)</f>
        <v>966637.92336142412</v>
      </c>
      <c r="AC47" s="52" cm="1">
        <f t="array" aca="1" ref="AC47" ca="1">AnualidadPensionado(AC$1,$E47,$B47, $D47, Hombres!$A$1:$DW$117, Mujeres!$A$1:$DW$117)</f>
        <v>891438.26618197083</v>
      </c>
      <c r="AD47" s="52" cm="1">
        <f t="array" aca="1" ref="AD47" ca="1">AnualidadPensionado(AD$1,$E47,$B47, $D47, Hombres!$A$1:$DW$117, Mujeres!$A$1:$DW$117)</f>
        <v>813157.4367432826</v>
      </c>
      <c r="AE47" s="52" cm="1">
        <f t="array" aca="1" ref="AE47" ca="1">AnualidadPensionado(AE$1,$E47,$B47, $D47, Hombres!$A$1:$DW$117, Mujeres!$A$1:$DW$117)</f>
        <v>732803.7827297094</v>
      </c>
      <c r="AF47" s="52" cm="1">
        <f t="array" aca="1" ref="AF47" ca="1">AnualidadPensionado(AF$1,$E47,$B47, $D47, Hombres!$A$1:$DW$117, Mujeres!$A$1:$DW$117)</f>
        <v>651536.00664022821</v>
      </c>
      <c r="AG47" s="52" cm="1">
        <f t="array" aca="1" ref="AG47" ca="1">AnualidadPensionado(AG$1,$E47,$B47, $D47, Hombres!$A$1:$DW$117, Mujeres!$A$1:$DW$117)</f>
        <v>570700.48745044472</v>
      </c>
      <c r="AH47" s="52" cm="1">
        <f t="array" aca="1" ref="AH47" ca="1">AnualidadPensionado(AH$1,$E47,$B47, $D47, Hombres!$A$1:$DW$117, Mujeres!$A$1:$DW$117)</f>
        <v>491740.96069911571</v>
      </c>
      <c r="AI47" s="52" cm="1">
        <f t="array" aca="1" ref="AI47" ca="1">AnualidadPensionado(AI$1,$E47,$B47, $D47, Hombres!$A$1:$DW$117, Mujeres!$A$1:$DW$117)</f>
        <v>416061.00845199224</v>
      </c>
      <c r="AJ47" s="52" cm="1">
        <f t="array" aca="1" ref="AJ47" ca="1">AnualidadPensionado(AJ$1,$E47,$B47, $D47, Hombres!$A$1:$DW$117, Mujeres!$A$1:$DW$117)</f>
        <v>344961.04336436949</v>
      </c>
      <c r="AK47" s="52" cm="1">
        <f t="array" aca="1" ref="AK47" ca="1">AnualidadPensionado(AK$1,$E47,$B47, $D47, Hombres!$A$1:$DW$117, Mujeres!$A$1:$DW$117)</f>
        <v>279616.54210894066</v>
      </c>
      <c r="AL47" s="52" cm="1">
        <f t="array" aca="1" ref="AL47" ca="1">AnualidadPensionado(AL$1,$E47,$B47, $D47, Hombres!$A$1:$DW$117, Mujeres!$A$1:$DW$117)</f>
        <v>221033.00916072365</v>
      </c>
      <c r="AM47" s="52" cm="1">
        <f t="array" aca="1" ref="AM47" ca="1">AnualidadPensionado(AM$1,$E47,$B47, $D47, Hombres!$A$1:$DW$117, Mujeres!$A$1:$DW$117)</f>
        <v>169932.00626988217</v>
      </c>
      <c r="AN47" s="52" cm="1">
        <f t="array" aca="1" ref="AN47" ca="1">AnualidadPensionado(AN$1,$E47,$B47, $D47, Hombres!$A$1:$DW$117, Mujeres!$A$1:$DW$117)</f>
        <v>126662.55308991041</v>
      </c>
      <c r="AO47" s="52" cm="1">
        <f t="array" aca="1" ref="AO47" ca="1">AnualidadPensionado(AO$1,$E47,$B47, $D47, Hombres!$A$1:$DW$117, Mujeres!$A$1:$DW$117)</f>
        <v>91194.477741224764</v>
      </c>
      <c r="AP47" s="52" cm="1">
        <f t="array" aca="1" ref="AP47" ca="1">AnualidadPensionado(AP$1,$E47,$B47, $D47, Hombres!$A$1:$DW$117, Mujeres!$A$1:$DW$117)</f>
        <v>63154.007750467026</v>
      </c>
      <c r="AQ47" s="52" cm="1">
        <f t="array" aca="1" ref="AQ47" ca="1">AnualidadPensionado(AQ$1,$E47,$B47, $D47, Hombres!$A$1:$DW$117, Mujeres!$A$1:$DW$117)</f>
        <v>41872.250668177978</v>
      </c>
      <c r="AR47" s="52" cm="1">
        <f t="array" aca="1" ref="AR47" ca="1">AnualidadPensionado(AR$1,$E47,$B47, $D47, Hombres!$A$1:$DW$117, Mujeres!$A$1:$DW$117)</f>
        <v>26441.209438412319</v>
      </c>
      <c r="AS47" s="52" cm="1">
        <f t="array" aca="1" ref="AS47" ca="1">AnualidadPensionado(AS$1,$E47,$B47, $D47, Hombres!$A$1:$DW$117, Mujeres!$A$1:$DW$117)</f>
        <v>15805.396189838037</v>
      </c>
      <c r="AT47" s="52" cm="1">
        <f t="array" aca="1" ref="AT47" ca="1">AnualidadPensionado(AT$1,$E47,$B47, $D47, Hombres!$A$1:$DW$117, Mujeres!$A$1:$DW$117)</f>
        <v>8878.2979339515368</v>
      </c>
      <c r="AU47" s="52" cm="1">
        <f t="array" aca="1" ref="AU47" ca="1">AnualidadPensionado(AU$1,$E47,$B47, $D47, Hombres!$A$1:$DW$117, Mujeres!$A$1:$DW$117)</f>
        <v>4646.4819497932813</v>
      </c>
      <c r="AV47" s="52" cm="1">
        <f t="array" aca="1" ref="AV47" ca="1">AnualidadPensionado(AV$1,$E47,$B47, $D47, Hombres!$A$1:$DW$117, Mujeres!$A$1:$DW$117)</f>
        <v>2243.0876279236631</v>
      </c>
      <c r="AW47" s="52" cm="1">
        <f t="array" aca="1" ref="AW47" ca="1">AnualidadPensionado(AW$1,$E47,$B47, $D47, Hombres!$A$1:$DW$117, Mujeres!$A$1:$DW$117)</f>
        <v>986.97087980983952</v>
      </c>
      <c r="AX47" s="52" cm="1">
        <f t="array" aca="1" ref="AX47" ca="1">AnualidadPensionado(AX$1,$E47,$B47, $D47, Hombres!$A$1:$DW$117, Mujeres!$A$1:$DW$117)</f>
        <v>389.96527493793781</v>
      </c>
      <c r="AY47" s="52" cm="1">
        <f t="array" aca="1" ref="AY47" ca="1">AnualidadPensionado(AY$1,$E47,$B47, $D47, Hombres!$A$1:$DW$117, Mujeres!$A$1:$DW$117)</f>
        <v>135.74427526070701</v>
      </c>
      <c r="AZ47" s="52" cm="1">
        <f t="array" aca="1" ref="AZ47" ca="1">AnualidadPensionado(AZ$1,$E47,$B47, $D47, Hombres!$A$1:$DW$117, Mujeres!$A$1:$DW$117)</f>
        <v>40.599302173334031</v>
      </c>
      <c r="BA47" s="52" cm="1">
        <f t="array" aca="1" ref="BA47" ca="1">AnualidadPensionado(BA$1,$E47,$B47, $D47, Hombres!$A$1:$DW$117, Mujeres!$A$1:$DW$117)</f>
        <v>10.082585588063566</v>
      </c>
      <c r="BB47" s="52" cm="1">
        <f t="array" aca="1" ref="BB47" ca="1">AnualidadPensionado(BB$1,$E47,$B47, $D47, Hombres!$A$1:$DW$117, Mujeres!$A$1:$DW$117)</f>
        <v>0</v>
      </c>
      <c r="BC47" s="52" cm="1">
        <f t="array" aca="1" ref="BC47" ca="1">AnualidadPensionado(BC$1,$E47,$B47, $D47, Hombres!$A$1:$DW$117, Mujeres!$A$1:$DW$117)</f>
        <v>0</v>
      </c>
      <c r="BD47" s="52" cm="1">
        <f t="array" aca="1" ref="BD47" ca="1">AnualidadPensionado(BD$1,$E47,$B47, $D47, Hombres!$A$1:$DW$117, Mujeres!$A$1:$DW$117)</f>
        <v>0</v>
      </c>
      <c r="BE47" s="52" cm="1">
        <f t="array" aca="1" ref="BE47" ca="1">AnualidadPensionado(BE$1,$E47,$B47, $D47, Hombres!$A$1:$DW$117, Mujeres!$A$1:$DW$117)</f>
        <v>0</v>
      </c>
      <c r="BF47" s="52" cm="1">
        <f t="array" aca="1" ref="BF47" ca="1">AnualidadPensionado(BF$1,$E47,$B47, $D47, Hombres!$A$1:$DW$117, Mujeres!$A$1:$DW$117)</f>
        <v>0</v>
      </c>
      <c r="BG47" s="52" cm="1">
        <f t="array" aca="1" ref="BG47" ca="1">AnualidadPensionado(BG$1,$E47,$B47, $D47, Hombres!$A$1:$DW$117, Mujeres!$A$1:$DW$117)</f>
        <v>0</v>
      </c>
      <c r="BH47" s="52" cm="1">
        <f t="array" aca="1" ref="BH47" ca="1">AnualidadPensionado(BH$1,$E47,$B47, $D47, Hombres!$A$1:$DW$117, Mujeres!$A$1:$DW$117)</f>
        <v>0</v>
      </c>
      <c r="BI47" s="52" cm="1">
        <f t="array" aca="1" ref="BI47" ca="1">AnualidadPensionado(BI$1,$E47,$B47, $D47, Hombres!$A$1:$DW$117, Mujeres!$A$1:$DW$117)</f>
        <v>0</v>
      </c>
      <c r="BJ47" s="52" cm="1">
        <f t="array" aca="1" ref="BJ47" ca="1">AnualidadPensionado(BJ$1,$E47,$B47, $D47, Hombres!$A$1:$DW$117, Mujeres!$A$1:$DW$117)</f>
        <v>0</v>
      </c>
      <c r="BK47" s="52" cm="1">
        <f t="array" aca="1" ref="BK47" ca="1">AnualidadPensionado(BK$1,$E47,$B47, $D47, Hombres!$A$1:$DW$117, Mujeres!$A$1:$DW$117)</f>
        <v>0</v>
      </c>
      <c r="BL47" s="52" cm="1">
        <f t="array" aca="1" ref="BL47" ca="1">AnualidadPensionado(BL$1,$E47,$B47, $D47, Hombres!$A$1:$DW$117, Mujeres!$A$1:$DW$117)</f>
        <v>0</v>
      </c>
      <c r="BM47" s="52" cm="1">
        <f t="array" aca="1" ref="BM47" ca="1">AnualidadPensionado(BM$1,$E47,$B47, $D47, Hombres!$A$1:$DW$117, Mujeres!$A$1:$DW$117)</f>
        <v>0</v>
      </c>
      <c r="BN47" s="52" cm="1">
        <f t="array" aca="1" ref="BN47" ca="1">AnualidadPensionado(BN$1,$E47,$B47, $D47, Hombres!$A$1:$DW$117, Mujeres!$A$1:$DW$117)</f>
        <v>0</v>
      </c>
      <c r="BO47" s="52" cm="1">
        <f t="array" aca="1" ref="BO47" ca="1">AnualidadPensionado(BO$1,$E47,$B47, $D47, Hombres!$A$1:$DW$117, Mujeres!$A$1:$DW$117)</f>
        <v>0</v>
      </c>
      <c r="BP47" s="52" cm="1">
        <f t="array" aca="1" ref="BP47" ca="1">AnualidadPensionado(BP$1,$E47,$B47, $D47, Hombres!$A$1:$DW$117, Mujeres!$A$1:$DW$117)</f>
        <v>0</v>
      </c>
      <c r="BQ47" s="52" cm="1">
        <f t="array" aca="1" ref="BQ47" ca="1">AnualidadPensionado(BQ$1,$E47,$B47, $D47, Hombres!$A$1:$DW$117, Mujeres!$A$1:$DW$117)</f>
        <v>0</v>
      </c>
      <c r="BR47" s="52" cm="1">
        <f t="array" aca="1" ref="BR47" ca="1">AnualidadPensionado(BR$1,$E47,$B47, $D47, Hombres!$A$1:$DW$117, Mujeres!$A$1:$DW$117)</f>
        <v>0</v>
      </c>
      <c r="BS47" s="52" cm="1">
        <f t="array" aca="1" ref="BS47" ca="1">AnualidadPensionado(BS$1,$E47,$B47, $D47, Hombres!$A$1:$DW$117, Mujeres!$A$1:$DW$117)</f>
        <v>0</v>
      </c>
      <c r="BT47" s="52" cm="1">
        <f t="array" aca="1" ref="BT47" ca="1">AnualidadPensionado(BT$1,$E47,$B47, $D47, Hombres!$A$1:$DW$117, Mujeres!$A$1:$DW$117)</f>
        <v>0</v>
      </c>
      <c r="BU47" s="52" cm="1">
        <f t="array" aca="1" ref="BU47" ca="1">AnualidadPensionado(BU$1,$E47,$B47, $D47, Hombres!$A$1:$DW$117, Mujeres!$A$1:$DW$117)</f>
        <v>0</v>
      </c>
      <c r="BV47" s="52" cm="1">
        <f t="array" aca="1" ref="BV47" ca="1">AnualidadPensionado(BV$1,$E47,$B47, $D47, Hombres!$A$1:$DW$117, Mujeres!$A$1:$DW$117)</f>
        <v>0</v>
      </c>
      <c r="BW47" s="52" cm="1">
        <f t="array" aca="1" ref="BW47" ca="1">AnualidadPensionado(BW$1,$E47,$B47, $D47, Hombres!$A$1:$DW$117, Mujeres!$A$1:$DW$117)</f>
        <v>0</v>
      </c>
      <c r="BX47" s="52" cm="1">
        <f t="array" aca="1" ref="BX47" ca="1">AnualidadPensionado(BX$1,$E47,$B47, $D47, Hombres!$A$1:$DW$117, Mujeres!$A$1:$DW$117)</f>
        <v>0</v>
      </c>
      <c r="BY47" s="52" cm="1">
        <f t="array" aca="1" ref="BY47" ca="1">AnualidadPensionado(BY$1,$E47,$B47, $D47, Hombres!$A$1:$DW$117, Mujeres!$A$1:$DW$117)</f>
        <v>0</v>
      </c>
      <c r="BZ47" s="52" cm="1">
        <f t="array" aca="1" ref="BZ47" ca="1">AnualidadPensionado(BZ$1,$E47,$B47, $D47, Hombres!$A$1:$DW$117, Mujeres!$A$1:$DW$117)</f>
        <v>0</v>
      </c>
      <c r="CA47" s="52" cm="1">
        <f t="array" aca="1" ref="CA47" ca="1">AnualidadPensionado(CA$1,$E47,$B47, $D47, Hombres!$A$1:$DW$117, Mujeres!$A$1:$DW$117)</f>
        <v>0</v>
      </c>
      <c r="CB47" s="52" cm="1">
        <f t="array" aca="1" ref="CB47" ca="1">AnualidadPensionado(CB$1,$E47,$B47, $D47, Hombres!$A$1:$DW$117, Mujeres!$A$1:$DW$117)</f>
        <v>0</v>
      </c>
      <c r="CC47" s="52" cm="1">
        <f t="array" aca="1" ref="CC47" ca="1">AnualidadPensionado(CC$1,$E47,$B47, $D47, Hombres!$A$1:$DW$117, Mujeres!$A$1:$DW$117)</f>
        <v>0</v>
      </c>
      <c r="CD47" s="52" cm="1">
        <f t="array" aca="1" ref="CD47" ca="1">AnualidadPensionado(CD$1,$E47,$B47, $D47, Hombres!$A$1:$DW$117, Mujeres!$A$1:$DW$117)</f>
        <v>0</v>
      </c>
      <c r="CE47" s="52" cm="1">
        <f t="array" aca="1" ref="CE47" ca="1">AnualidadPensionado(CE$1,$E47,$B47, $D47, Hombres!$A$1:$DW$117, Mujeres!$A$1:$DW$117)</f>
        <v>0</v>
      </c>
      <c r="CF47" s="52" cm="1">
        <f t="array" aca="1" ref="CF47" ca="1">AnualidadPensionado(CF$1,$E47,$B47, $D47, Hombres!$A$1:$DW$117, Mujeres!$A$1:$DW$117)</f>
        <v>0</v>
      </c>
      <c r="CG47" s="52" cm="1">
        <f t="array" aca="1" ref="CG47" ca="1">AnualidadPensionado(CG$1,$E47,$B47, $D47, Hombres!$A$1:$DW$117, Mujeres!$A$1:$DW$117)</f>
        <v>0</v>
      </c>
      <c r="CH47" s="52" cm="1">
        <f t="array" aca="1" ref="CH47" ca="1">AnualidadPensionado(CH$1,$E47,$B47, $D47, Hombres!$A$1:$DW$117, Mujeres!$A$1:$DW$117)</f>
        <v>0</v>
      </c>
      <c r="CI47" s="52" cm="1">
        <f t="array" aca="1" ref="CI47" ca="1">AnualidadPensionado(CI$1,$E47,$B47, $D47, Hombres!$A$1:$DW$117, Mujeres!$A$1:$DW$117)</f>
        <v>0</v>
      </c>
      <c r="CJ47" s="52" cm="1">
        <f t="array" aca="1" ref="CJ47" ca="1">AnualidadPensionado(CJ$1,$E47,$B47, $D47, Hombres!$A$1:$DW$117, Mujeres!$A$1:$DW$117)</f>
        <v>0</v>
      </c>
      <c r="CK47" s="52" cm="1">
        <f t="array" aca="1" ref="CK47" ca="1">AnualidadPensionado(CK$1,$E47,$B47, $D47, Hombres!$A$1:$DW$117, Mujeres!$A$1:$DW$117)</f>
        <v>0</v>
      </c>
      <c r="CL47" s="52" cm="1">
        <f t="array" aca="1" ref="CL47" ca="1">AnualidadPensionado(CL$1,$E47,$B47, $D47, Hombres!$A$1:$DW$117, Mujeres!$A$1:$DW$117)</f>
        <v>0</v>
      </c>
      <c r="CM47" s="52" cm="1">
        <f t="array" aca="1" ref="CM47" ca="1">AnualidadPensionado(CM$1,$E47,$B47, $D47, Hombres!$A$1:$DW$117, Mujeres!$A$1:$DW$117)</f>
        <v>0</v>
      </c>
      <c r="CN47" s="52" cm="1">
        <f t="array" aca="1" ref="CN47" ca="1">AnualidadPensionado(CN$1,$E47,$B47, $D47, Hombres!$A$1:$DW$117, Mujeres!$A$1:$DW$117)</f>
        <v>0</v>
      </c>
      <c r="CO47" s="52" cm="1">
        <f t="array" aca="1" ref="CO47" ca="1">AnualidadPensionado(CO$1,$E47,$B47, $D47, Hombres!$A$1:$DW$117, Mujeres!$A$1:$DW$117)</f>
        <v>0</v>
      </c>
      <c r="CP47" s="52" cm="1">
        <f t="array" aca="1" ref="CP47" ca="1">AnualidadPensionado(CP$1,$E47,$B47, $D47, Hombres!$A$1:$DW$117, Mujeres!$A$1:$DW$117)</f>
        <v>0</v>
      </c>
      <c r="CQ47" s="52" cm="1">
        <f t="array" aca="1" ref="CQ47" ca="1">AnualidadPensionado(CQ$1,$E47,$B47, $D47, Hombres!$A$1:$DW$117, Mujeres!$A$1:$DW$117)</f>
        <v>0</v>
      </c>
      <c r="CR47" s="52" cm="1">
        <f t="array" aca="1" ref="CR47" ca="1">AnualidadPensionado(CR$1,$E47,$B47, $D47, Hombres!$A$1:$DW$117, Mujeres!$A$1:$DW$117)</f>
        <v>0</v>
      </c>
      <c r="CS47" s="52" cm="1">
        <f t="array" aca="1" ref="CS47" ca="1">AnualidadPensionado(CS$1,$E47,$B47, $D47, Hombres!$A$1:$DW$117, Mujeres!$A$1:$DW$117)</f>
        <v>0</v>
      </c>
      <c r="CT47" s="52" cm="1">
        <f t="array" aca="1" ref="CT47" ca="1">AnualidadPensionado(CT$1,$E47,$B47, $D47, Hombres!$A$1:$DW$117, Mujeres!$A$1:$DW$117)</f>
        <v>0</v>
      </c>
      <c r="CU47" s="52" cm="1">
        <f t="array" aca="1" ref="CU47" ca="1">AnualidadPensionado(CU$1,$E47,$B47, $D47, Hombres!$A$1:$DW$117, Mujeres!$A$1:$DW$117)</f>
        <v>0</v>
      </c>
      <c r="CV47" s="52" cm="1">
        <f t="array" aca="1" ref="CV47" ca="1">AnualidadPensionado(CV$1,$E47,$B47, $D47, Hombres!$A$1:$DW$117, Mujeres!$A$1:$DW$117)</f>
        <v>0</v>
      </c>
      <c r="CW47" s="52" cm="1">
        <f t="array" aca="1" ref="CW47" ca="1">AnualidadPensionado(CW$1,$E47,$B47, $D47, Hombres!$A$1:$DW$117, Mujeres!$A$1:$DW$117)</f>
        <v>0</v>
      </c>
      <c r="CX47" s="52" cm="1">
        <f t="array" aca="1" ref="CX47" ca="1">AnualidadPensionado(CX$1,$E47,$B47, $D47, Hombres!$A$1:$DW$117, Mujeres!$A$1:$DW$117)</f>
        <v>0</v>
      </c>
      <c r="CY47" s="52" cm="1">
        <f t="array" aca="1" ref="CY47" ca="1">AnualidadPensionado(CY$1,$E47,$B47, $D47, Hombres!$A$1:$DW$117, Mujeres!$A$1:$DW$117)</f>
        <v>0</v>
      </c>
      <c r="DB47" s="25"/>
      <c r="DC47" s="52" cm="1">
        <f t="array" aca="1" ref="DC47" ca="1">beneficio_muerte_individual_pensionado(DC$1,$E47,$B47, Hombres!$A$1:$DW$117, Mujeres!$A$1:$DW$117)</f>
        <v>0</v>
      </c>
      <c r="DD47" s="52" cm="1">
        <f t="array" aca="1" ref="DD47" ca="1">beneficio_muerte_individual_pensionado(DD$1,$E47,$B47, Hombres!$A$1:$DW$117, Mujeres!$A$1:$DW$117)</f>
        <v>52473</v>
      </c>
      <c r="DE47" s="52" cm="1">
        <f t="array" aca="1" ref="DE47" ca="1">beneficio_muerte_individual_pensionado(DE$1,$E47,$B47, Hombres!$A$1:$DW$117, Mujeres!$A$1:$DW$117)</f>
        <v>56070.952433999999</v>
      </c>
      <c r="DF47" s="52" cm="1">
        <f t="array" aca="1" ref="DF47" ca="1">beneficio_muerte_individual_pensionado(DF$1,$E47,$B47, Hombres!$A$1:$DW$117, Mujeres!$A$1:$DW$117)</f>
        <v>60452.123907305395</v>
      </c>
      <c r="DG47" s="52" cm="1">
        <f t="array" aca="1" ref="DG47" ca="1">beneficio_muerte_individual_pensionado(DG$1,$E47,$B47, Hombres!$A$1:$DW$117, Mujeres!$A$1:$DW$117)</f>
        <v>65400.577603678896</v>
      </c>
      <c r="DH47" s="52" cm="1">
        <f t="array" aca="1" ref="DH47" ca="1">beneficio_muerte_individual_pensionado(DH$1,$E47,$B47, Hombres!$A$1:$DW$117, Mujeres!$A$1:$DW$117)</f>
        <v>70559.212501269605</v>
      </c>
      <c r="DI47" s="52" cm="1">
        <f t="array" aca="1" ref="DI47" ca="1">beneficio_muerte_individual_pensionado(DI$1,$E47,$B47, Hombres!$A$1:$DW$117, Mujeres!$A$1:$DW$117)</f>
        <v>75476.427394356273</v>
      </c>
      <c r="DJ47" s="52" cm="1">
        <f t="array" aca="1" ref="DJ47" ca="1">beneficio_muerte_individual_pensionado(DJ$1,$E47,$B47, Hombres!$A$1:$DW$117, Mujeres!$A$1:$DW$117)</f>
        <v>79932.898867573211</v>
      </c>
      <c r="DK47" s="52" cm="1">
        <f t="array" aca="1" ref="DK47" ca="1">beneficio_muerte_individual_pensionado(DK$1,$E47,$B47, Hombres!$A$1:$DW$117, Mujeres!$A$1:$DW$117)</f>
        <v>83961.402193018541</v>
      </c>
      <c r="DL47" s="52" cm="1">
        <f t="array" aca="1" ref="DL47" ca="1">beneficio_muerte_individual_pensionado(DL$1,$E47,$B47, Hombres!$A$1:$DW$117, Mujeres!$A$1:$DW$117)</f>
        <v>87642.909096836695</v>
      </c>
      <c r="DM47" s="52" cm="1">
        <f t="array" aca="1" ref="DM47" ca="1">beneficio_muerte_individual_pensionado(DM$1,$E47,$B47, Hombres!$A$1:$DW$117, Mujeres!$A$1:$DW$117)</f>
        <v>91177.899390986611</v>
      </c>
      <c r="DN47" s="52" cm="1">
        <f t="array" aca="1" ref="DN47" ca="1">beneficio_muerte_individual_pensionado(DN$1,$E47,$B47, Hombres!$A$1:$DW$117, Mujeres!$A$1:$DW$117)</f>
        <v>98301.282258541454</v>
      </c>
      <c r="DO47" s="52" cm="1">
        <f t="array" aca="1" ref="DO47" ca="1">beneficio_muerte_individual_pensionado(DO$1,$E47,$B47, Hombres!$A$1:$DW$117, Mujeres!$A$1:$DW$117)</f>
        <v>102376.72602432409</v>
      </c>
      <c r="DP47" s="52" cm="1">
        <f t="array" aca="1" ref="DP47" ca="1">beneficio_muerte_individual_pensionado(DP$1,$E47,$B47, Hombres!$A$1:$DW$117, Mujeres!$A$1:$DW$117)</f>
        <v>106256.29738113331</v>
      </c>
      <c r="DQ47" s="52" cm="1">
        <f t="array" aca="1" ref="DQ47" ca="1">beneficio_muerte_individual_pensionado(DQ$1,$E47,$B47, Hombres!$A$1:$DW$117, Mujeres!$A$1:$DW$117)</f>
        <v>109814.61593980335</v>
      </c>
      <c r="DR47" s="52" cm="1">
        <f t="array" aca="1" ref="DR47" ca="1">beneficio_muerte_individual_pensionado(DR$1,$E47,$B47, Hombres!$A$1:$DW$117, Mujeres!$A$1:$DW$117)</f>
        <v>112943.53190720083</v>
      </c>
      <c r="DS47" s="52" cm="1">
        <f t="array" aca="1" ref="DS47" ca="1">beneficio_muerte_individual_pensionado(DS$1,$E47,$B47, Hombres!$A$1:$DW$117, Mujeres!$A$1:$DW$117)</f>
        <v>115579.28896886704</v>
      </c>
      <c r="DT47" s="52" cm="1">
        <f t="array" aca="1" ref="DT47" ca="1">beneficio_muerte_individual_pensionado(DT$1,$E47,$B47, Hombres!$A$1:$DW$117, Mujeres!$A$1:$DW$117)</f>
        <v>117707.18062414358</v>
      </c>
      <c r="DU47" s="52" cm="1">
        <f t="array" aca="1" ref="DU47" ca="1">beneficio_muerte_individual_pensionado(DU$1,$E47,$B47, Hombres!$A$1:$DW$117, Mujeres!$A$1:$DW$117)</f>
        <v>119227.74367580935</v>
      </c>
      <c r="DV47" s="52" cm="1">
        <f t="array" aca="1" ref="DV47" ca="1">beneficio_muerte_individual_pensionado(DV$1,$E47,$B47, Hombres!$A$1:$DW$117, Mujeres!$A$1:$DW$117)</f>
        <v>119928.49390033586</v>
      </c>
      <c r="DW47" s="52" cm="1">
        <f t="array" aca="1" ref="DW47" ca="1">beneficio_muerte_individual_pensionado(DW$1,$E47,$B47, Hombres!$A$1:$DW$117, Mujeres!$A$1:$DW$117)</f>
        <v>119625.35522743556</v>
      </c>
      <c r="DX47" s="52" cm="1">
        <f t="array" aca="1" ref="DX47" ca="1">beneficio_muerte_individual_pensionado(DX$1,$E47,$B47, Hombres!$A$1:$DW$117, Mujeres!$A$1:$DW$117)</f>
        <v>118251.88053508078</v>
      </c>
      <c r="DY47" s="52" cm="1">
        <f t="array" aca="1" ref="DY47" ca="1">beneficio_muerte_individual_pensionado(DY$1,$E47,$B47, Hombres!$A$1:$DW$117, Mujeres!$A$1:$DW$117)</f>
        <v>115796.94765103303</v>
      </c>
      <c r="DZ47" s="52" cm="1">
        <f t="array" aca="1" ref="DZ47" ca="1">beneficio_muerte_individual_pensionado(DZ$1,$E47,$B47, Hombres!$A$1:$DW$117, Mujeres!$A$1:$DW$117)</f>
        <v>112210.87070726466</v>
      </c>
      <c r="EA47" s="52" cm="1">
        <f t="array" aca="1" ref="EA47" ca="1">beneficio_muerte_individual_pensionado(EA$1,$E47,$B47, Hombres!$A$1:$DW$117, Mujeres!$A$1:$DW$117)</f>
        <v>107396.68315216922</v>
      </c>
      <c r="EB47" s="52" cm="1">
        <f t="array" aca="1" ref="EB47" ca="1">beneficio_muerte_individual_pensionado(EB$1,$E47,$B47, Hombres!$A$1:$DW$117, Mujeres!$A$1:$DW$117)</f>
        <v>101346.09146296917</v>
      </c>
      <c r="EC47" s="52" cm="1">
        <f t="array" aca="1" ref="EC47" ca="1">beneficio_muerte_individual_pensionado(EC$1,$E47,$B47, Hombres!$A$1:$DW$117, Mujeres!$A$1:$DW$117)</f>
        <v>94192.279249731262</v>
      </c>
      <c r="ED47" s="52" cm="1">
        <f t="array" aca="1" ref="ED47" ca="1">beneficio_muerte_individual_pensionado(ED$1,$E47,$B47, Hombres!$A$1:$DW$117, Mujeres!$A$1:$DW$117)</f>
        <v>86124.882526434289</v>
      </c>
      <c r="EE47" s="52" cm="1">
        <f t="array" aca="1" ref="EE47" ca="1">beneficio_muerte_individual_pensionado(EE$1,$E47,$B47, Hombres!$A$1:$DW$117, Mujeres!$A$1:$DW$117)</f>
        <v>77328.539579848279</v>
      </c>
      <c r="EF47" s="52" cm="1">
        <f t="array" aca="1" ref="EF47" ca="1">beneficio_muerte_individual_pensionado(EF$1,$E47,$B47, Hombres!$A$1:$DW$117, Mujeres!$A$1:$DW$117)</f>
        <v>67996.196425723916</v>
      </c>
      <c r="EG47" s="52" cm="1">
        <f t="array" aca="1" ref="EG47" ca="1">beneficio_muerte_individual_pensionado(EG$1,$E47,$B47, Hombres!$A$1:$DW$117, Mujeres!$A$1:$DW$117)</f>
        <v>58401.264642272567</v>
      </c>
      <c r="EH47" s="52" cm="1">
        <f t="array" aca="1" ref="EH47" ca="1">beneficio_muerte_individual_pensionado(EH$1,$E47,$B47, Hombres!$A$1:$DW$117, Mujeres!$A$1:$DW$117)</f>
        <v>48886.384512540062</v>
      </c>
      <c r="EI47" s="52" cm="1">
        <f t="array" aca="1" ref="EI47" ca="1">beneficio_muerte_individual_pensionado(EI$1,$E47,$B47, Hombres!$A$1:$DW$117, Mujeres!$A$1:$DW$117)</f>
        <v>39785.248695626775</v>
      </c>
      <c r="EJ47" s="52" cm="1">
        <f t="array" aca="1" ref="EJ47" ca="1">beneficio_muerte_individual_pensionado(EJ$1,$E47,$B47, Hombres!$A$1:$DW$117, Mujeres!$A$1:$DW$117)</f>
        <v>31376.98903270908</v>
      </c>
      <c r="EK47" s="52" cm="1">
        <f t="array" aca="1" ref="EK47" ca="1">beneficio_muerte_individual_pensionado(EK$1,$E47,$B47, Hombres!$A$1:$DW$117, Mujeres!$A$1:$DW$117)</f>
        <v>23879.858134696791</v>
      </c>
      <c r="EL47" s="52" cm="1">
        <f t="array" aca="1" ref="EL47" ca="1">beneficio_muerte_individual_pensionado(EL$1,$E47,$B47, Hombres!$A$1:$DW$117, Mujeres!$A$1:$DW$117)</f>
        <v>17459.034164332948</v>
      </c>
      <c r="EM47" s="52" cm="1">
        <f t="array" aca="1" ref="EM47" ca="1">beneficio_muerte_individual_pensionado(EM$1,$E47,$B47, Hombres!$A$1:$DW$117, Mujeres!$A$1:$DW$117)</f>
        <v>12207.0098805777</v>
      </c>
      <c r="EN47" s="52" cm="1">
        <f t="array" aca="1" ref="EN47" ca="1">beneficio_muerte_individual_pensionado(EN$1,$E47,$B47, Hombres!$A$1:$DW$117, Mujeres!$A$1:$DW$117)</f>
        <v>8120.6058767609657</v>
      </c>
      <c r="EO47" s="52" cm="1">
        <f t="array" aca="1" ref="EO47" ca="1">beneficio_muerte_individual_pensionado(EO$1,$E47,$B47, Hombres!$A$1:$DW$117, Mujeres!$A$1:$DW$117)</f>
        <v>5107.7875358798246</v>
      </c>
      <c r="EP47" s="52" cm="1">
        <f t="array" aca="1" ref="EP47" ca="1">beneficio_muerte_individual_pensionado(EP$1,$E47,$B47, Hombres!$A$1:$DW$117, Mujeres!$A$1:$DW$117)</f>
        <v>3014.4239645716711</v>
      </c>
      <c r="EQ47" s="52" cm="1">
        <f t="array" aca="1" ref="EQ47" ca="1">beneficio_muerte_individual_pensionado(EQ$1,$E47,$B47, Hombres!$A$1:$DW$117, Mujeres!$A$1:$DW$117)</f>
        <v>1654.5254938031651</v>
      </c>
      <c r="ER47" s="52" cm="1">
        <f t="array" aca="1" ref="ER47" ca="1">beneficio_muerte_individual_pensionado(ER$1,$E47,$B47, Hombres!$A$1:$DW$117, Mujeres!$A$1:$DW$117)</f>
        <v>836.19643056052769</v>
      </c>
      <c r="ES47" s="52" cm="1">
        <f t="array" aca="1" ref="ES47" ca="1">beneficio_muerte_individual_pensionado(ES$1,$E47,$B47, Hombres!$A$1:$DW$117, Mujeres!$A$1:$DW$117)</f>
        <v>384.5196814614136</v>
      </c>
      <c r="ET47" s="52" cm="1">
        <f t="array" aca="1" ref="ET47" ca="1">beneficio_muerte_individual_pensionado(ET$1,$E47,$B47, Hombres!$A$1:$DW$117, Mujeres!$A$1:$DW$117)</f>
        <v>158.4751630495046</v>
      </c>
      <c r="EU47" s="52" cm="1">
        <f t="array" aca="1" ref="EU47" ca="1">beneficio_muerte_individual_pensionado(EU$1,$E47,$B47, Hombres!$A$1:$DW$117, Mujeres!$A$1:$DW$117)</f>
        <v>57.415711335393716</v>
      </c>
      <c r="EV47" s="52" cm="1">
        <f t="array" aca="1" ref="EV47" ca="1">beneficio_muerte_individual_pensionado(EV$1,$E47,$B47, Hombres!$A$1:$DW$117, Mujeres!$A$1:$DW$117)</f>
        <v>17.831672434387901</v>
      </c>
      <c r="EW47" s="52" cm="1">
        <f t="array" aca="1" ref="EW47" ca="1">beneficio_muerte_individual_pensionado(EW$1,$E47,$B47, Hombres!$A$1:$DW$117, Mujeres!$A$1:$DW$117)</f>
        <v>5.6700584340917031</v>
      </c>
      <c r="EX47" s="52" cm="1">
        <f t="array" aca="1" ref="EX47" ca="1">beneficio_muerte_individual_pensionado(EX$1,$E47,$B47, Hombres!$A$1:$DW$117, Mujeres!$A$1:$DW$117)</f>
        <v>0</v>
      </c>
      <c r="EY47" s="52" cm="1">
        <f t="array" aca="1" ref="EY47" ca="1">beneficio_muerte_individual_pensionado(EY$1,$E47,$B47, Hombres!$A$1:$DW$117, Mujeres!$A$1:$DW$117)</f>
        <v>0</v>
      </c>
      <c r="EZ47" s="52" cm="1">
        <f t="array" aca="1" ref="EZ47" ca="1">beneficio_muerte_individual_pensionado(EZ$1,$E47,$B47, Hombres!$A$1:$DW$117, Mujeres!$A$1:$DW$117)</f>
        <v>0</v>
      </c>
      <c r="FA47" s="52" cm="1">
        <f t="array" aca="1" ref="FA47" ca="1">beneficio_muerte_individual_pensionado(FA$1,$E47,$B47, Hombres!$A$1:$DW$117, Mujeres!$A$1:$DW$117)</f>
        <v>0</v>
      </c>
      <c r="FB47" s="52" cm="1">
        <f t="array" aca="1" ref="FB47" ca="1">beneficio_muerte_individual_pensionado(FB$1,$E47,$B47, Hombres!$A$1:$DW$117, Mujeres!$A$1:$DW$117)</f>
        <v>0</v>
      </c>
      <c r="FC47" s="52" cm="1">
        <f t="array" aca="1" ref="FC47" ca="1">beneficio_muerte_individual_pensionado(FC$1,$E47,$B47, Hombres!$A$1:$DW$117, Mujeres!$A$1:$DW$117)</f>
        <v>0</v>
      </c>
      <c r="FD47" s="52" cm="1">
        <f t="array" aca="1" ref="FD47" ca="1">beneficio_muerte_individual_pensionado(FD$1,$E47,$B47, Hombres!$A$1:$DW$117, Mujeres!$A$1:$DW$117)</f>
        <v>0</v>
      </c>
      <c r="FE47" s="52" cm="1">
        <f t="array" aca="1" ref="FE47" ca="1">beneficio_muerte_individual_pensionado(FE$1,$E47,$B47, Hombres!$A$1:$DW$117, Mujeres!$A$1:$DW$117)</f>
        <v>0</v>
      </c>
      <c r="FF47" s="52" cm="1">
        <f t="array" aca="1" ref="FF47" ca="1">beneficio_muerte_individual_pensionado(FF$1,$E47,$B47, Hombres!$A$1:$DW$117, Mujeres!$A$1:$DW$117)</f>
        <v>0</v>
      </c>
      <c r="FG47" s="52" cm="1">
        <f t="array" aca="1" ref="FG47" ca="1">beneficio_muerte_individual_pensionado(FG$1,$E47,$B47, Hombres!$A$1:$DW$117, Mujeres!$A$1:$DW$117)</f>
        <v>0</v>
      </c>
      <c r="FH47" s="52" cm="1">
        <f t="array" aca="1" ref="FH47" ca="1">beneficio_muerte_individual_pensionado(FH$1,$E47,$B47, Hombres!$A$1:$DW$117, Mujeres!$A$1:$DW$117)</f>
        <v>0</v>
      </c>
      <c r="FI47" s="52" cm="1">
        <f t="array" aca="1" ref="FI47" ca="1">beneficio_muerte_individual_pensionado(FI$1,$E47,$B47, Hombres!$A$1:$DW$117, Mujeres!$A$1:$DW$117)</f>
        <v>0</v>
      </c>
      <c r="FJ47" s="52" cm="1">
        <f t="array" aca="1" ref="FJ47" ca="1">beneficio_muerte_individual_pensionado(FJ$1,$E47,$B47, Hombres!$A$1:$DW$117, Mujeres!$A$1:$DW$117)</f>
        <v>0</v>
      </c>
      <c r="FK47" s="52" cm="1">
        <f t="array" aca="1" ref="FK47" ca="1">beneficio_muerte_individual_pensionado(FK$1,$E47,$B47, Hombres!$A$1:$DW$117, Mujeres!$A$1:$DW$117)</f>
        <v>0</v>
      </c>
      <c r="FL47" s="52" cm="1">
        <f t="array" aca="1" ref="FL47" ca="1">beneficio_muerte_individual_pensionado(FL$1,$E47,$B47, Hombres!$A$1:$DW$117, Mujeres!$A$1:$DW$117)</f>
        <v>0</v>
      </c>
      <c r="FM47" s="52" cm="1">
        <f t="array" aca="1" ref="FM47" ca="1">beneficio_muerte_individual_pensionado(FM$1,$E47,$B47, Hombres!$A$1:$DW$117, Mujeres!$A$1:$DW$117)</f>
        <v>0</v>
      </c>
      <c r="FN47" s="52" cm="1">
        <f t="array" aca="1" ref="FN47" ca="1">beneficio_muerte_individual_pensionado(FN$1,$E47,$B47, Hombres!$A$1:$DW$117, Mujeres!$A$1:$DW$117)</f>
        <v>0</v>
      </c>
      <c r="FO47" s="52" cm="1">
        <f t="array" aca="1" ref="FO47" ca="1">beneficio_muerte_individual_pensionado(FO$1,$E47,$B47, Hombres!$A$1:$DW$117, Mujeres!$A$1:$DW$117)</f>
        <v>0</v>
      </c>
      <c r="FP47" s="52" cm="1">
        <f t="array" aca="1" ref="FP47" ca="1">beneficio_muerte_individual_pensionado(FP$1,$E47,$B47, Hombres!$A$1:$DW$117, Mujeres!$A$1:$DW$117)</f>
        <v>0</v>
      </c>
      <c r="FQ47" s="52" cm="1">
        <f t="array" aca="1" ref="FQ47" ca="1">beneficio_muerte_individual_pensionado(FQ$1,$E47,$B47, Hombres!$A$1:$DW$117, Mujeres!$A$1:$DW$117)</f>
        <v>0</v>
      </c>
      <c r="FR47" s="52" cm="1">
        <f t="array" aca="1" ref="FR47" ca="1">beneficio_muerte_individual_pensionado(FR$1,$E47,$B47, Hombres!$A$1:$DW$117, Mujeres!$A$1:$DW$117)</f>
        <v>0</v>
      </c>
      <c r="FS47" s="52" cm="1">
        <f t="array" aca="1" ref="FS47" ca="1">beneficio_muerte_individual_pensionado(FS$1,$E47,$B47, Hombres!$A$1:$DW$117, Mujeres!$A$1:$DW$117)</f>
        <v>0</v>
      </c>
      <c r="FT47" s="52" cm="1">
        <f t="array" aca="1" ref="FT47" ca="1">beneficio_muerte_individual_pensionado(FT$1,$E47,$B47, Hombres!$A$1:$DW$117, Mujeres!$A$1:$DW$117)</f>
        <v>0</v>
      </c>
      <c r="FU47" s="52" cm="1">
        <f t="array" aca="1" ref="FU47" ca="1">beneficio_muerte_individual_pensionado(FU$1,$E47,$B47, Hombres!$A$1:$DW$117, Mujeres!$A$1:$DW$117)</f>
        <v>0</v>
      </c>
      <c r="FV47" s="52" cm="1">
        <f t="array" aca="1" ref="FV47" ca="1">beneficio_muerte_individual_pensionado(FV$1,$E47,$B47, Hombres!$A$1:$DW$117, Mujeres!$A$1:$DW$117)</f>
        <v>0</v>
      </c>
      <c r="FW47" s="52" cm="1">
        <f t="array" aca="1" ref="FW47" ca="1">beneficio_muerte_individual_pensionado(FW$1,$E47,$B47, Hombres!$A$1:$DW$117, Mujeres!$A$1:$DW$117)</f>
        <v>0</v>
      </c>
      <c r="FX47" s="52" cm="1">
        <f t="array" aca="1" ref="FX47" ca="1">beneficio_muerte_individual_pensionado(FX$1,$E47,$B47, Hombres!$A$1:$DW$117, Mujeres!$A$1:$DW$117)</f>
        <v>0</v>
      </c>
      <c r="FY47" s="52" cm="1">
        <f t="array" aca="1" ref="FY47" ca="1">beneficio_muerte_individual_pensionado(FY$1,$E47,$B47, Hombres!$A$1:$DW$117, Mujeres!$A$1:$DW$117)</f>
        <v>0</v>
      </c>
      <c r="FZ47" s="52" cm="1">
        <f t="array" aca="1" ref="FZ47" ca="1">beneficio_muerte_individual_pensionado(FZ$1,$E47,$B47, Hombres!$A$1:$DW$117, Mujeres!$A$1:$DW$117)</f>
        <v>0</v>
      </c>
      <c r="GA47" s="52" cm="1">
        <f t="array" aca="1" ref="GA47" ca="1">beneficio_muerte_individual_pensionado(GA$1,$E47,$B47, Hombres!$A$1:$DW$117, Mujeres!$A$1:$DW$117)</f>
        <v>0</v>
      </c>
      <c r="GB47" s="52" cm="1">
        <f t="array" aca="1" ref="GB47" ca="1">beneficio_muerte_individual_pensionado(GB$1,$E47,$B47, Hombres!$A$1:$DW$117, Mujeres!$A$1:$DW$117)</f>
        <v>0</v>
      </c>
      <c r="GC47" s="52" cm="1">
        <f t="array" aca="1" ref="GC47" ca="1">beneficio_muerte_individual_pensionado(GC$1,$E47,$B47, Hombres!$A$1:$DW$117, Mujeres!$A$1:$DW$117)</f>
        <v>0</v>
      </c>
      <c r="GD47" s="52" cm="1">
        <f t="array" aca="1" ref="GD47" ca="1">beneficio_muerte_individual_pensionado(GD$1,$E47,$B47, Hombres!$A$1:$DW$117, Mujeres!$A$1:$DW$117)</f>
        <v>0</v>
      </c>
      <c r="GE47" s="52" cm="1">
        <f t="array" aca="1" ref="GE47" ca="1">beneficio_muerte_individual_pensionado(GE$1,$E47,$B47, Hombres!$A$1:$DW$117, Mujeres!$A$1:$DW$117)</f>
        <v>0</v>
      </c>
      <c r="GF47" s="52" cm="1">
        <f t="array" aca="1" ref="GF47" ca="1">beneficio_muerte_individual_pensionado(GF$1,$E47,$B47, Hombres!$A$1:$DW$117, Mujeres!$A$1:$DW$117)</f>
        <v>0</v>
      </c>
      <c r="GG47" s="52" cm="1">
        <f t="array" aca="1" ref="GG47" ca="1">beneficio_muerte_individual_pensionado(GG$1,$E47,$B47, Hombres!$A$1:$DW$117, Mujeres!$A$1:$DW$117)</f>
        <v>0</v>
      </c>
      <c r="GH47" s="52" cm="1">
        <f t="array" aca="1" ref="GH47" ca="1">beneficio_muerte_individual_pensionado(GH$1,$E47,$B47, Hombres!$A$1:$DW$117, Mujeres!$A$1:$DW$117)</f>
        <v>0</v>
      </c>
      <c r="GI47" s="52" cm="1">
        <f t="array" aca="1" ref="GI47" ca="1">beneficio_muerte_individual_pensionado(GI$1,$E47,$B47, Hombres!$A$1:$DW$117, Mujeres!$A$1:$DW$117)</f>
        <v>0</v>
      </c>
      <c r="GJ47" s="52" cm="1">
        <f t="array" aca="1" ref="GJ47" ca="1">beneficio_muerte_individual_pensionado(GJ$1,$E47,$B47, Hombres!$A$1:$DW$117, Mujeres!$A$1:$DW$117)</f>
        <v>0</v>
      </c>
      <c r="GK47" s="52" cm="1">
        <f t="array" aca="1" ref="GK47" ca="1">beneficio_muerte_individual_pensionado(GK$1,$E47,$B47, Hombres!$A$1:$DW$117, Mujeres!$A$1:$DW$117)</f>
        <v>0</v>
      </c>
      <c r="GL47" s="52" cm="1">
        <f t="array" aca="1" ref="GL47" ca="1">beneficio_muerte_individual_pensionado(GL$1,$E47,$B47, Hombres!$A$1:$DW$117, Mujeres!$A$1:$DW$117)</f>
        <v>0</v>
      </c>
      <c r="GM47" s="52" cm="1">
        <f t="array" aca="1" ref="GM47" ca="1">beneficio_muerte_individual_pensionado(GM$1,$E47,$B47, Hombres!$A$1:$DW$117, Mujeres!$A$1:$DW$117)</f>
        <v>0</v>
      </c>
      <c r="GN47" s="52" cm="1">
        <f t="array" aca="1" ref="GN47" ca="1">beneficio_muerte_individual_pensionado(GN$1,$E47,$B47, Hombres!$A$1:$DW$117, Mujeres!$A$1:$DW$117)</f>
        <v>0</v>
      </c>
      <c r="GO47" s="52" cm="1">
        <f t="array" aca="1" ref="GO47" ca="1">beneficio_muerte_individual_pensionado(GO$1,$E47,$B47, Hombres!$A$1:$DW$117, Mujeres!$A$1:$DW$117)</f>
        <v>0</v>
      </c>
      <c r="GP47" s="52" cm="1">
        <f t="array" aca="1" ref="GP47" ca="1">beneficio_muerte_individual_pensionado(GP$1,$E47,$B47, Hombres!$A$1:$DW$117, Mujeres!$A$1:$DW$117)</f>
        <v>0</v>
      </c>
      <c r="GQ47" s="52" cm="1">
        <f t="array" aca="1" ref="GQ47" ca="1">beneficio_muerte_individual_pensionado(GQ$1,$E47,$B47, Hombres!$A$1:$DW$117, Mujeres!$A$1:$DW$117)</f>
        <v>0</v>
      </c>
      <c r="GR47" s="52" cm="1">
        <f t="array" aca="1" ref="GR47" ca="1">beneficio_muerte_individual_pensionado(GR$1,$E47,$B47, Hombres!$A$1:$DW$117, Mujeres!$A$1:$DW$117)</f>
        <v>0</v>
      </c>
      <c r="GS47" s="52" cm="1">
        <f t="array" aca="1" ref="GS47" ca="1">beneficio_muerte_individual_pensionado(GS$1,$E47,$B47, Hombres!$A$1:$DW$117, Mujeres!$A$1:$DW$117)</f>
        <v>0</v>
      </c>
      <c r="GT47" s="52" cm="1">
        <f t="array" aca="1" ref="GT47" ca="1">beneficio_muerte_individual_pensionado(GT$1,$E47,$B47, Hombres!$A$1:$DW$117, Mujeres!$A$1:$DW$117)</f>
        <v>0</v>
      </c>
    </row>
    <row r="48" spans="1:202" x14ac:dyDescent="0.3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5"/>
      <c r="H48" s="52" cm="1">
        <f t="array" aca="1" ref="H48" ca="1">AnualidadPensionado(H$1,$E48,$B48, $D48, Hombres!$A$1:$DW$117, Mujeres!$A$1:$DW$117)</f>
        <v>0</v>
      </c>
      <c r="I48" s="52" cm="1">
        <f t="array" aca="1" ref="I48" ca="1">AnualidadPensionado(I$1,$E48,$B48, $D48, Hombres!$A$1:$DW$117, Mujeres!$A$1:$DW$117)</f>
        <v>4271756.4097977607</v>
      </c>
      <c r="J48" s="52" cm="1">
        <f t="array" aca="1" ref="J48" ca="1">AnualidadPensionado(J$1,$E48,$B48, $D48, Hombres!$A$1:$DW$117, Mujeres!$A$1:$DW$117)</f>
        <v>4324456.8208635636</v>
      </c>
      <c r="K48" s="52" cm="1">
        <f t="array" aca="1" ref="K48" ca="1">AnualidadPensionado(K$1,$E48,$B48, $D48, Hombres!$A$1:$DW$117, Mujeres!$A$1:$DW$117)</f>
        <v>4371440.5739069274</v>
      </c>
      <c r="L48" s="52" cm="1">
        <f t="array" aca="1" ref="L48" ca="1">AnualidadPensionado(L$1,$E48,$B48, $D48, Hombres!$A$1:$DW$117, Mujeres!$A$1:$DW$117)</f>
        <v>4411686.5300656799</v>
      </c>
      <c r="M48" s="52" cm="1">
        <f t="array" aca="1" ref="M48" ca="1">AnualidadPensionado(M$1,$E48,$B48, $D48, Hombres!$A$1:$DW$117, Mujeres!$A$1:$DW$117)</f>
        <v>4443533.930430348</v>
      </c>
      <c r="N48" s="52" cm="1">
        <f t="array" aca="1" ref="N48" ca="1">AnualidadPensionado(N$1,$E48,$B48, $D48, Hombres!$A$1:$DW$117, Mujeres!$A$1:$DW$117)</f>
        <v>4465009.8987294352</v>
      </c>
      <c r="O48" s="52" cm="1">
        <f t="array" aca="1" ref="O48" ca="1">AnualidadPensionado(O$1,$E48,$B48, $D48, Hombres!$A$1:$DW$117, Mujeres!$A$1:$DW$117)</f>
        <v>4474048.7576081855</v>
      </c>
      <c r="P48" s="52" cm="1">
        <f t="array" aca="1" ref="P48" ca="1">AnualidadPensionado(P$1,$E48,$B48, $D48, Hombres!$A$1:$DW$117, Mujeres!$A$1:$DW$117)</f>
        <v>4463817.5387016777</v>
      </c>
      <c r="Q48" s="52" cm="1">
        <f t="array" aca="1" ref="Q48" ca="1">AnualidadPensionado(Q$1,$E48,$B48, $D48, Hombres!$A$1:$DW$117, Mujeres!$A$1:$DW$117)</f>
        <v>4438140.1871592775</v>
      </c>
      <c r="R48" s="52" cm="1">
        <f t="array" aca="1" ref="R48" ca="1">AnualidadPensionado(R$1,$E48,$B48, $D48, Hombres!$A$1:$DW$117, Mujeres!$A$1:$DW$117)</f>
        <v>4395558.7351745497</v>
      </c>
      <c r="S48" s="52" cm="1">
        <f t="array" aca="1" ref="S48" ca="1">AnualidadPensionado(S$1,$E48,$B48, $D48, Hombres!$A$1:$DW$117, Mujeres!$A$1:$DW$117)</f>
        <v>4334797.1245991513</v>
      </c>
      <c r="T48" s="52" cm="1">
        <f t="array" aca="1" ref="T48" ca="1">AnualidadPensionado(T$1,$E48,$B48, $D48, Hombres!$A$1:$DW$117, Mujeres!$A$1:$DW$117)</f>
        <v>4254588.5484531028</v>
      </c>
      <c r="U48" s="52" cm="1">
        <f t="array" aca="1" ref="U48" ca="1">AnualidadPensionado(U$1,$E48,$B48, $D48, Hombres!$A$1:$DW$117, Mujeres!$A$1:$DW$117)</f>
        <v>4153573.4735454181</v>
      </c>
      <c r="V48" s="52" cm="1">
        <f t="array" aca="1" ref="V48" ca="1">AnualidadPensionado(V$1,$E48,$B48, $D48, Hombres!$A$1:$DW$117, Mujeres!$A$1:$DW$117)</f>
        <v>4030524.0712238834</v>
      </c>
      <c r="W48" s="52" cm="1">
        <f t="array" aca="1" ref="W48" ca="1">AnualidadPensionado(W$1,$E48,$B48, $D48, Hombres!$A$1:$DW$117, Mujeres!$A$1:$DW$117)</f>
        <v>3884779.9459696882</v>
      </c>
      <c r="X48" s="52" cm="1">
        <f t="array" aca="1" ref="X48" ca="1">AnualidadPensionado(X$1,$E48,$B48, $D48, Hombres!$A$1:$DW$117, Mujeres!$A$1:$DW$117)</f>
        <v>3716309.8827954847</v>
      </c>
      <c r="Y48" s="52" cm="1">
        <f t="array" aca="1" ref="Y48" ca="1">AnualidadPensionado(Y$1,$E48,$B48, $D48, Hombres!$A$1:$DW$117, Mujeres!$A$1:$DW$117)</f>
        <v>3525506.7774740392</v>
      </c>
      <c r="Z48" s="52" cm="1">
        <f t="array" aca="1" ref="Z48" ca="1">AnualidadPensionado(Z$1,$E48,$B48, $D48, Hombres!$A$1:$DW$117, Mujeres!$A$1:$DW$117)</f>
        <v>3313113.002419848</v>
      </c>
      <c r="AA48" s="52" cm="1">
        <f t="array" aca="1" ref="AA48" ca="1">AnualidadPensionado(AA$1,$E48,$B48, $D48, Hombres!$A$1:$DW$117, Mujeres!$A$1:$DW$117)</f>
        <v>3080531.6281192717</v>
      </c>
      <c r="AB48" s="52" cm="1">
        <f t="array" aca="1" ref="AB48" ca="1">AnualidadPensionado(AB$1,$E48,$B48, $D48, Hombres!$A$1:$DW$117, Mujeres!$A$1:$DW$117)</f>
        <v>2830234.3362275157</v>
      </c>
      <c r="AC48" s="52" cm="1">
        <f t="array" aca="1" ref="AC48" ca="1">AnualidadPensionado(AC$1,$E48,$B48, $D48, Hombres!$A$1:$DW$117, Mujeres!$A$1:$DW$117)</f>
        <v>2565714.156757297</v>
      </c>
      <c r="AD48" s="52" cm="1">
        <f t="array" aca="1" ref="AD48" ca="1">AnualidadPensionado(AD$1,$E48,$B48, $D48, Hombres!$A$1:$DW$117, Mujeres!$A$1:$DW$117)</f>
        <v>2291186.9933726243</v>
      </c>
      <c r="AE48" s="52" cm="1">
        <f t="array" aca="1" ref="AE48" ca="1">AnualidadPensionado(AE$1,$E48,$B48, $D48, Hombres!$A$1:$DW$117, Mujeres!$A$1:$DW$117)</f>
        <v>2011513.0697316353</v>
      </c>
      <c r="AF48" s="52" cm="1">
        <f t="array" aca="1" ref="AF48" ca="1">AnualidadPensionado(AF$1,$E48,$B48, $D48, Hombres!$A$1:$DW$117, Mujeres!$A$1:$DW$117)</f>
        <v>1732275.2659128523</v>
      </c>
      <c r="AG48" s="52" cm="1">
        <f t="array" aca="1" ref="AG48" ca="1">AnualidadPensionado(AG$1,$E48,$B48, $D48, Hombres!$A$1:$DW$117, Mujeres!$A$1:$DW$117)</f>
        <v>1459734.2329827009</v>
      </c>
      <c r="AH48" s="52" cm="1">
        <f t="array" aca="1" ref="AH48" ca="1">AnualidadPensionado(AH$1,$E48,$B48, $D48, Hombres!$A$1:$DW$117, Mujeres!$A$1:$DW$117)</f>
        <v>1200333.8748384998</v>
      </c>
      <c r="AI48" s="52" cm="1">
        <f t="array" aca="1" ref="AI48" ca="1">AnualidadPensionado(AI$1,$E48,$B48, $D48, Hombres!$A$1:$DW$117, Mujeres!$A$1:$DW$117)</f>
        <v>960078.15051422594</v>
      </c>
      <c r="AJ48" s="52" cm="1">
        <f t="array" aca="1" ref="AJ48" ca="1">AnualidadPensionado(AJ$1,$E48,$B48, $D48, Hombres!$A$1:$DW$117, Mujeres!$A$1:$DW$117)</f>
        <v>744117.73930238804</v>
      </c>
      <c r="AK48" s="52" cm="1">
        <f t="array" aca="1" ref="AK48" ca="1">AnualidadPensionado(AK$1,$E48,$B48, $D48, Hombres!$A$1:$DW$117, Mujeres!$A$1:$DW$117)</f>
        <v>556430.53814187658</v>
      </c>
      <c r="AL48" s="52" cm="1">
        <f t="array" aca="1" ref="AL48" ca="1">AnualidadPensionado(AL$1,$E48,$B48, $D48, Hombres!$A$1:$DW$117, Mujeres!$A$1:$DW$117)</f>
        <v>399467.62076088885</v>
      </c>
      <c r="AM48" s="52" cm="1">
        <f t="array" aca="1" ref="AM48" ca="1">AnualidadPensionado(AM$1,$E48,$B48, $D48, Hombres!$A$1:$DW$117, Mujeres!$A$1:$DW$117)</f>
        <v>273783.38369377912</v>
      </c>
      <c r="AN48" s="52" cm="1">
        <f t="array" aca="1" ref="AN48" ca="1">AnualidadPensionado(AN$1,$E48,$B48, $D48, Hombres!$A$1:$DW$117, Mujeres!$A$1:$DW$117)</f>
        <v>177944.85671083489</v>
      </c>
      <c r="AO48" s="52" cm="1">
        <f t="array" aca="1" ref="AO48" ca="1">AnualidadPensionado(AO$1,$E48,$B48, $D48, Hombres!$A$1:$DW$117, Mujeres!$A$1:$DW$117)</f>
        <v>108804.4602197975</v>
      </c>
      <c r="AP48" s="52" cm="1">
        <f t="array" aca="1" ref="AP48" ca="1">AnualidadPensionado(AP$1,$E48,$B48, $D48, Hombres!$A$1:$DW$117, Mujeres!$A$1:$DW$117)</f>
        <v>61996.178112508693</v>
      </c>
      <c r="AQ48" s="52" cm="1">
        <f t="array" aca="1" ref="AQ48" ca="1">AnualidadPensionado(AQ$1,$E48,$B48, $D48, Hombres!$A$1:$DW$117, Mujeres!$A$1:$DW$117)</f>
        <v>32548.521096542801</v>
      </c>
      <c r="AR48" s="52" cm="1">
        <f t="array" aca="1" ref="AR48" ca="1">AnualidadPensionado(AR$1,$E48,$B48, $D48, Hombres!$A$1:$DW$117, Mujeres!$A$1:$DW$117)</f>
        <v>15529.322383192222</v>
      </c>
      <c r="AS48" s="52" cm="1">
        <f t="array" aca="1" ref="AS48" ca="1">AnualidadPensionado(AS$1,$E48,$B48, $D48, Hombres!$A$1:$DW$117, Mujeres!$A$1:$DW$117)</f>
        <v>6617.139912574763</v>
      </c>
      <c r="AT48" s="52" cm="1">
        <f t="array" aca="1" ref="AT48" ca="1">AnualidadPensionado(AT$1,$E48,$B48, $D48, Hombres!$A$1:$DW$117, Mujeres!$A$1:$DW$117)</f>
        <v>2462.0466783198144</v>
      </c>
      <c r="AU48" s="52" cm="1">
        <f t="array" aca="1" ref="AU48" ca="1">AnualidadPensionado(AU$1,$E48,$B48, $D48, Hombres!$A$1:$DW$117, Mujeres!$A$1:$DW$117)</f>
        <v>776.07307858428237</v>
      </c>
      <c r="AV48" s="52" cm="1">
        <f t="array" aca="1" ref="AV48" ca="1">AnualidadPensionado(AV$1,$E48,$B48, $D48, Hombres!$A$1:$DW$117, Mujeres!$A$1:$DW$117)</f>
        <v>198.52435792791599</v>
      </c>
      <c r="AW48" s="52" cm="1">
        <f t="array" aca="1" ref="AW48" ca="1">AnualidadPensionado(AW$1,$E48,$B48, $D48, Hombres!$A$1:$DW$117, Mujeres!$A$1:$DW$117)</f>
        <v>38.539282471233548</v>
      </c>
      <c r="AX48" s="52" cm="1">
        <f t="array" aca="1" ref="AX48" ca="1">AnualidadPensionado(AX$1,$E48,$B48, $D48, Hombres!$A$1:$DW$117, Mujeres!$A$1:$DW$117)</f>
        <v>5.0313837966413404</v>
      </c>
      <c r="AY48" s="52" cm="1">
        <f t="array" aca="1" ref="AY48" ca="1">AnualidadPensionado(AY$1,$E48,$B48, $D48, Hombres!$A$1:$DW$117, Mujeres!$A$1:$DW$117)</f>
        <v>0</v>
      </c>
      <c r="AZ48" s="52" cm="1">
        <f t="array" aca="1" ref="AZ48" ca="1">AnualidadPensionado(AZ$1,$E48,$B48, $D48, Hombres!$A$1:$DW$117, Mujeres!$A$1:$DW$117)</f>
        <v>0</v>
      </c>
      <c r="BA48" s="52" cm="1">
        <f t="array" aca="1" ref="BA48" ca="1">AnualidadPensionado(BA$1,$E48,$B48, $D48, Hombres!$A$1:$DW$117, Mujeres!$A$1:$DW$117)</f>
        <v>0</v>
      </c>
      <c r="BB48" s="52" cm="1">
        <f t="array" aca="1" ref="BB48" ca="1">AnualidadPensionado(BB$1,$E48,$B48, $D48, Hombres!$A$1:$DW$117, Mujeres!$A$1:$DW$117)</f>
        <v>0</v>
      </c>
      <c r="BC48" s="52" cm="1">
        <f t="array" aca="1" ref="BC48" ca="1">AnualidadPensionado(BC$1,$E48,$B48, $D48, Hombres!$A$1:$DW$117, Mujeres!$A$1:$DW$117)</f>
        <v>0</v>
      </c>
      <c r="BD48" s="52" cm="1">
        <f t="array" aca="1" ref="BD48" ca="1">AnualidadPensionado(BD$1,$E48,$B48, $D48, Hombres!$A$1:$DW$117, Mujeres!$A$1:$DW$117)</f>
        <v>0</v>
      </c>
      <c r="BE48" s="52" cm="1">
        <f t="array" aca="1" ref="BE48" ca="1">AnualidadPensionado(BE$1,$E48,$B48, $D48, Hombres!$A$1:$DW$117, Mujeres!$A$1:$DW$117)</f>
        <v>0</v>
      </c>
      <c r="BF48" s="52" cm="1">
        <f t="array" aca="1" ref="BF48" ca="1">AnualidadPensionado(BF$1,$E48,$B48, $D48, Hombres!$A$1:$DW$117, Mujeres!$A$1:$DW$117)</f>
        <v>0</v>
      </c>
      <c r="BG48" s="52" cm="1">
        <f t="array" aca="1" ref="BG48" ca="1">AnualidadPensionado(BG$1,$E48,$B48, $D48, Hombres!$A$1:$DW$117, Mujeres!$A$1:$DW$117)</f>
        <v>0</v>
      </c>
      <c r="BH48" s="52" cm="1">
        <f t="array" aca="1" ref="BH48" ca="1">AnualidadPensionado(BH$1,$E48,$B48, $D48, Hombres!$A$1:$DW$117, Mujeres!$A$1:$DW$117)</f>
        <v>0</v>
      </c>
      <c r="BI48" s="52" cm="1">
        <f t="array" aca="1" ref="BI48" ca="1">AnualidadPensionado(BI$1,$E48,$B48, $D48, Hombres!$A$1:$DW$117, Mujeres!$A$1:$DW$117)</f>
        <v>0</v>
      </c>
      <c r="BJ48" s="52" cm="1">
        <f t="array" aca="1" ref="BJ48" ca="1">AnualidadPensionado(BJ$1,$E48,$B48, $D48, Hombres!$A$1:$DW$117, Mujeres!$A$1:$DW$117)</f>
        <v>0</v>
      </c>
      <c r="BK48" s="52" cm="1">
        <f t="array" aca="1" ref="BK48" ca="1">AnualidadPensionado(BK$1,$E48,$B48, $D48, Hombres!$A$1:$DW$117, Mujeres!$A$1:$DW$117)</f>
        <v>0</v>
      </c>
      <c r="BL48" s="52" cm="1">
        <f t="array" aca="1" ref="BL48" ca="1">AnualidadPensionado(BL$1,$E48,$B48, $D48, Hombres!$A$1:$DW$117, Mujeres!$A$1:$DW$117)</f>
        <v>0</v>
      </c>
      <c r="BM48" s="52" cm="1">
        <f t="array" aca="1" ref="BM48" ca="1">AnualidadPensionado(BM$1,$E48,$B48, $D48, Hombres!$A$1:$DW$117, Mujeres!$A$1:$DW$117)</f>
        <v>0</v>
      </c>
      <c r="BN48" s="52" cm="1">
        <f t="array" aca="1" ref="BN48" ca="1">AnualidadPensionado(BN$1,$E48,$B48, $D48, Hombres!$A$1:$DW$117, Mujeres!$A$1:$DW$117)</f>
        <v>0</v>
      </c>
      <c r="BO48" s="52" cm="1">
        <f t="array" aca="1" ref="BO48" ca="1">AnualidadPensionado(BO$1,$E48,$B48, $D48, Hombres!$A$1:$DW$117, Mujeres!$A$1:$DW$117)</f>
        <v>0</v>
      </c>
      <c r="BP48" s="52" cm="1">
        <f t="array" aca="1" ref="BP48" ca="1">AnualidadPensionado(BP$1,$E48,$B48, $D48, Hombres!$A$1:$DW$117, Mujeres!$A$1:$DW$117)</f>
        <v>0</v>
      </c>
      <c r="BQ48" s="52" cm="1">
        <f t="array" aca="1" ref="BQ48" ca="1">AnualidadPensionado(BQ$1,$E48,$B48, $D48, Hombres!$A$1:$DW$117, Mujeres!$A$1:$DW$117)</f>
        <v>0</v>
      </c>
      <c r="BR48" s="52" cm="1">
        <f t="array" aca="1" ref="BR48" ca="1">AnualidadPensionado(BR$1,$E48,$B48, $D48, Hombres!$A$1:$DW$117, Mujeres!$A$1:$DW$117)</f>
        <v>0</v>
      </c>
      <c r="BS48" s="52" cm="1">
        <f t="array" aca="1" ref="BS48" ca="1">AnualidadPensionado(BS$1,$E48,$B48, $D48, Hombres!$A$1:$DW$117, Mujeres!$A$1:$DW$117)</f>
        <v>0</v>
      </c>
      <c r="BT48" s="52" cm="1">
        <f t="array" aca="1" ref="BT48" ca="1">AnualidadPensionado(BT$1,$E48,$B48, $D48, Hombres!$A$1:$DW$117, Mujeres!$A$1:$DW$117)</f>
        <v>0</v>
      </c>
      <c r="BU48" s="52" cm="1">
        <f t="array" aca="1" ref="BU48" ca="1">AnualidadPensionado(BU$1,$E48,$B48, $D48, Hombres!$A$1:$DW$117, Mujeres!$A$1:$DW$117)</f>
        <v>0</v>
      </c>
      <c r="BV48" s="52" cm="1">
        <f t="array" aca="1" ref="BV48" ca="1">AnualidadPensionado(BV$1,$E48,$B48, $D48, Hombres!$A$1:$DW$117, Mujeres!$A$1:$DW$117)</f>
        <v>0</v>
      </c>
      <c r="BW48" s="52" cm="1">
        <f t="array" aca="1" ref="BW48" ca="1">AnualidadPensionado(BW$1,$E48,$B48, $D48, Hombres!$A$1:$DW$117, Mujeres!$A$1:$DW$117)</f>
        <v>0</v>
      </c>
      <c r="BX48" s="52" cm="1">
        <f t="array" aca="1" ref="BX48" ca="1">AnualidadPensionado(BX$1,$E48,$B48, $D48, Hombres!$A$1:$DW$117, Mujeres!$A$1:$DW$117)</f>
        <v>0</v>
      </c>
      <c r="BY48" s="52" cm="1">
        <f t="array" aca="1" ref="BY48" ca="1">AnualidadPensionado(BY$1,$E48,$B48, $D48, Hombres!$A$1:$DW$117, Mujeres!$A$1:$DW$117)</f>
        <v>0</v>
      </c>
      <c r="BZ48" s="52" cm="1">
        <f t="array" aca="1" ref="BZ48" ca="1">AnualidadPensionado(BZ$1,$E48,$B48, $D48, Hombres!$A$1:$DW$117, Mujeres!$A$1:$DW$117)</f>
        <v>0</v>
      </c>
      <c r="CA48" s="52" cm="1">
        <f t="array" aca="1" ref="CA48" ca="1">AnualidadPensionado(CA$1,$E48,$B48, $D48, Hombres!$A$1:$DW$117, Mujeres!$A$1:$DW$117)</f>
        <v>0</v>
      </c>
      <c r="CB48" s="52" cm="1">
        <f t="array" aca="1" ref="CB48" ca="1">AnualidadPensionado(CB$1,$E48,$B48, $D48, Hombres!$A$1:$DW$117, Mujeres!$A$1:$DW$117)</f>
        <v>0</v>
      </c>
      <c r="CC48" s="52" cm="1">
        <f t="array" aca="1" ref="CC48" ca="1">AnualidadPensionado(CC$1,$E48,$B48, $D48, Hombres!$A$1:$DW$117, Mujeres!$A$1:$DW$117)</f>
        <v>0</v>
      </c>
      <c r="CD48" s="52" cm="1">
        <f t="array" aca="1" ref="CD48" ca="1">AnualidadPensionado(CD$1,$E48,$B48, $D48, Hombres!$A$1:$DW$117, Mujeres!$A$1:$DW$117)</f>
        <v>0</v>
      </c>
      <c r="CE48" s="52" cm="1">
        <f t="array" aca="1" ref="CE48" ca="1">AnualidadPensionado(CE$1,$E48,$B48, $D48, Hombres!$A$1:$DW$117, Mujeres!$A$1:$DW$117)</f>
        <v>0</v>
      </c>
      <c r="CF48" s="52" cm="1">
        <f t="array" aca="1" ref="CF48" ca="1">AnualidadPensionado(CF$1,$E48,$B48, $D48, Hombres!$A$1:$DW$117, Mujeres!$A$1:$DW$117)</f>
        <v>0</v>
      </c>
      <c r="CG48" s="52" cm="1">
        <f t="array" aca="1" ref="CG48" ca="1">AnualidadPensionado(CG$1,$E48,$B48, $D48, Hombres!$A$1:$DW$117, Mujeres!$A$1:$DW$117)</f>
        <v>0</v>
      </c>
      <c r="CH48" s="52" cm="1">
        <f t="array" aca="1" ref="CH48" ca="1">AnualidadPensionado(CH$1,$E48,$B48, $D48, Hombres!$A$1:$DW$117, Mujeres!$A$1:$DW$117)</f>
        <v>0</v>
      </c>
      <c r="CI48" s="52" cm="1">
        <f t="array" aca="1" ref="CI48" ca="1">AnualidadPensionado(CI$1,$E48,$B48, $D48, Hombres!$A$1:$DW$117, Mujeres!$A$1:$DW$117)</f>
        <v>0</v>
      </c>
      <c r="CJ48" s="52" cm="1">
        <f t="array" aca="1" ref="CJ48" ca="1">AnualidadPensionado(CJ$1,$E48,$B48, $D48, Hombres!$A$1:$DW$117, Mujeres!$A$1:$DW$117)</f>
        <v>0</v>
      </c>
      <c r="CK48" s="52" cm="1">
        <f t="array" aca="1" ref="CK48" ca="1">AnualidadPensionado(CK$1,$E48,$B48, $D48, Hombres!$A$1:$DW$117, Mujeres!$A$1:$DW$117)</f>
        <v>0</v>
      </c>
      <c r="CL48" s="52" cm="1">
        <f t="array" aca="1" ref="CL48" ca="1">AnualidadPensionado(CL$1,$E48,$B48, $D48, Hombres!$A$1:$DW$117, Mujeres!$A$1:$DW$117)</f>
        <v>0</v>
      </c>
      <c r="CM48" s="52" cm="1">
        <f t="array" aca="1" ref="CM48" ca="1">AnualidadPensionado(CM$1,$E48,$B48, $D48, Hombres!$A$1:$DW$117, Mujeres!$A$1:$DW$117)</f>
        <v>0</v>
      </c>
      <c r="CN48" s="52" cm="1">
        <f t="array" aca="1" ref="CN48" ca="1">AnualidadPensionado(CN$1,$E48,$B48, $D48, Hombres!$A$1:$DW$117, Mujeres!$A$1:$DW$117)</f>
        <v>0</v>
      </c>
      <c r="CO48" s="52" cm="1">
        <f t="array" aca="1" ref="CO48" ca="1">AnualidadPensionado(CO$1,$E48,$B48, $D48, Hombres!$A$1:$DW$117, Mujeres!$A$1:$DW$117)</f>
        <v>0</v>
      </c>
      <c r="CP48" s="52" cm="1">
        <f t="array" aca="1" ref="CP48" ca="1">AnualidadPensionado(CP$1,$E48,$B48, $D48, Hombres!$A$1:$DW$117, Mujeres!$A$1:$DW$117)</f>
        <v>0</v>
      </c>
      <c r="CQ48" s="52" cm="1">
        <f t="array" aca="1" ref="CQ48" ca="1">AnualidadPensionado(CQ$1,$E48,$B48, $D48, Hombres!$A$1:$DW$117, Mujeres!$A$1:$DW$117)</f>
        <v>0</v>
      </c>
      <c r="CR48" s="52" cm="1">
        <f t="array" aca="1" ref="CR48" ca="1">AnualidadPensionado(CR$1,$E48,$B48, $D48, Hombres!$A$1:$DW$117, Mujeres!$A$1:$DW$117)</f>
        <v>0</v>
      </c>
      <c r="CS48" s="52" cm="1">
        <f t="array" aca="1" ref="CS48" ca="1">AnualidadPensionado(CS$1,$E48,$B48, $D48, Hombres!$A$1:$DW$117, Mujeres!$A$1:$DW$117)</f>
        <v>0</v>
      </c>
      <c r="CT48" s="52" cm="1">
        <f t="array" aca="1" ref="CT48" ca="1">AnualidadPensionado(CT$1,$E48,$B48, $D48, Hombres!$A$1:$DW$117, Mujeres!$A$1:$DW$117)</f>
        <v>0</v>
      </c>
      <c r="CU48" s="52" cm="1">
        <f t="array" aca="1" ref="CU48" ca="1">AnualidadPensionado(CU$1,$E48,$B48, $D48, Hombres!$A$1:$DW$117, Mujeres!$A$1:$DW$117)</f>
        <v>0</v>
      </c>
      <c r="CV48" s="52" cm="1">
        <f t="array" aca="1" ref="CV48" ca="1">AnualidadPensionado(CV$1,$E48,$B48, $D48, Hombres!$A$1:$DW$117, Mujeres!$A$1:$DW$117)</f>
        <v>0</v>
      </c>
      <c r="CW48" s="52" cm="1">
        <f t="array" aca="1" ref="CW48" ca="1">AnualidadPensionado(CW$1,$E48,$B48, $D48, Hombres!$A$1:$DW$117, Mujeres!$A$1:$DW$117)</f>
        <v>0</v>
      </c>
      <c r="CX48" s="52" cm="1">
        <f t="array" aca="1" ref="CX48" ca="1">AnualidadPensionado(CX$1,$E48,$B48, $D48, Hombres!$A$1:$DW$117, Mujeres!$A$1:$DW$117)</f>
        <v>0</v>
      </c>
      <c r="CY48" s="52" cm="1">
        <f t="array" aca="1" ref="CY48" ca="1">AnualidadPensionado(CY$1,$E48,$B48, $D48, Hombres!$A$1:$DW$117, Mujeres!$A$1:$DW$117)</f>
        <v>0</v>
      </c>
      <c r="DB48" s="25"/>
      <c r="DC48" s="52" cm="1">
        <f t="array" aca="1" ref="DC48" ca="1">beneficio_muerte_individual_pensionado(DC$1,$E48,$B48, Hombres!$A$1:$DW$117, Mujeres!$A$1:$DW$117)</f>
        <v>0</v>
      </c>
      <c r="DD48" s="52" cm="1">
        <f t="array" aca="1" ref="DD48" ca="1">beneficio_muerte_individual_pensionado(DD$1,$E48,$B48, Hombres!$A$1:$DW$117, Mujeres!$A$1:$DW$117)</f>
        <v>46359</v>
      </c>
      <c r="DE48" s="52" cm="1">
        <f t="array" aca="1" ref="DE48" ca="1">beneficio_muerte_individual_pensionado(DE$1,$E48,$B48, Hombres!$A$1:$DW$117, Mujeres!$A$1:$DW$117)</f>
        <v>49854.731506559998</v>
      </c>
      <c r="DF48" s="52" cm="1">
        <f t="array" aca="1" ref="DF48" ca="1">beneficio_muerte_individual_pensionado(DF$1,$E48,$B48, Hombres!$A$1:$DW$117, Mujeres!$A$1:$DW$117)</f>
        <v>53157.211868344682</v>
      </c>
      <c r="DG48" s="52" cm="1">
        <f t="array" aca="1" ref="DG48" ca="1">beneficio_muerte_individual_pensionado(DG$1,$E48,$B48, Hombres!$A$1:$DW$117, Mujeres!$A$1:$DW$117)</f>
        <v>56686.198666168086</v>
      </c>
      <c r="DH48" s="52" cm="1">
        <f t="array" aca="1" ref="DH48" ca="1">beneficio_muerte_individual_pensionado(DH$1,$E48,$B48, Hombres!$A$1:$DW$117, Mujeres!$A$1:$DW$117)</f>
        <v>60802.197108462489</v>
      </c>
      <c r="DI48" s="52" cm="1">
        <f t="array" aca="1" ref="DI48" ca="1">beneficio_muerte_individual_pensionado(DI$1,$E48,$B48, Hombres!$A$1:$DW$117, Mujeres!$A$1:$DW$117)</f>
        <v>65701.780251784498</v>
      </c>
      <c r="DJ48" s="52" cm="1">
        <f t="array" aca="1" ref="DJ48" ca="1">beneficio_muerte_individual_pensionado(DJ$1,$E48,$B48, Hombres!$A$1:$DW$117, Mujeres!$A$1:$DW$117)</f>
        <v>71358.888212610022</v>
      </c>
      <c r="DK48" s="52" cm="1">
        <f t="array" aca="1" ref="DK48" ca="1">beneficio_muerte_individual_pensionado(DK$1,$E48,$B48, Hombres!$A$1:$DW$117, Mujeres!$A$1:$DW$117)</f>
        <v>80289.711246195235</v>
      </c>
      <c r="DL48" s="52" cm="1">
        <f t="array" aca="1" ref="DL48" ca="1">beneficio_muerte_individual_pensionado(DL$1,$E48,$B48, Hombres!$A$1:$DW$117, Mujeres!$A$1:$DW$117)</f>
        <v>86139.797538026425</v>
      </c>
      <c r="DM48" s="52" cm="1">
        <f t="array" aca="1" ref="DM48" ca="1">beneficio_muerte_individual_pensionado(DM$1,$E48,$B48, Hombres!$A$1:$DW$117, Mujeres!$A$1:$DW$117)</f>
        <v>92041.19126900316</v>
      </c>
      <c r="DN48" s="52" cm="1">
        <f t="array" aca="1" ref="DN48" ca="1">beneficio_muerte_individual_pensionado(DN$1,$E48,$B48, Hombres!$A$1:$DW$117, Mujeres!$A$1:$DW$117)</f>
        <v>97975.478478377961</v>
      </c>
      <c r="DO48" s="52" cm="1">
        <f t="array" aca="1" ref="DO48" ca="1">beneficio_muerte_individual_pensionado(DO$1,$E48,$B48, Hombres!$A$1:$DW$117, Mujeres!$A$1:$DW$117)</f>
        <v>103936.53763955292</v>
      </c>
      <c r="DP48" s="52" cm="1">
        <f t="array" aca="1" ref="DP48" ca="1">beneficio_muerte_individual_pensionado(DP$1,$E48,$B48, Hombres!$A$1:$DW$117, Mujeres!$A$1:$DW$117)</f>
        <v>109865.37432807045</v>
      </c>
      <c r="DQ48" s="52" cm="1">
        <f t="array" aca="1" ref="DQ48" ca="1">beneficio_muerte_individual_pensionado(DQ$1,$E48,$B48, Hombres!$A$1:$DW$117, Mujeres!$A$1:$DW$117)</f>
        <v>115551.58053577898</v>
      </c>
      <c r="DR48" s="52" cm="1">
        <f t="array" aca="1" ref="DR48" ca="1">beneficio_muerte_individual_pensionado(DR$1,$E48,$B48, Hombres!$A$1:$DW$117, Mujeres!$A$1:$DW$117)</f>
        <v>120752.79917979978</v>
      </c>
      <c r="DS48" s="52" cm="1">
        <f t="array" aca="1" ref="DS48" ca="1">beneficio_muerte_individual_pensionado(DS$1,$E48,$B48, Hombres!$A$1:$DW$117, Mujeres!$A$1:$DW$117)</f>
        <v>125332.91499586745</v>
      </c>
      <c r="DT48" s="52" cm="1">
        <f t="array" aca="1" ref="DT48" ca="1">beneficio_muerte_individual_pensionado(DT$1,$E48,$B48, Hombres!$A$1:$DW$117, Mujeres!$A$1:$DW$117)</f>
        <v>129178.67112628998</v>
      </c>
      <c r="DU48" s="52" cm="1">
        <f t="array" aca="1" ref="DU48" ca="1">beneficio_muerte_individual_pensionado(DU$1,$E48,$B48, Hombres!$A$1:$DW$117, Mujeres!$A$1:$DW$117)</f>
        <v>132128.50821098848</v>
      </c>
      <c r="DV48" s="52" cm="1">
        <f t="array" aca="1" ref="DV48" ca="1">beneficio_muerte_individual_pensionado(DV$1,$E48,$B48, Hombres!$A$1:$DW$117, Mujeres!$A$1:$DW$117)</f>
        <v>133881.9225537579</v>
      </c>
      <c r="DW48" s="52" cm="1">
        <f t="array" aca="1" ref="DW48" ca="1">beneficio_muerte_individual_pensionado(DW$1,$E48,$B48, Hombres!$A$1:$DW$117, Mujeres!$A$1:$DW$117)</f>
        <v>134162.362382252</v>
      </c>
      <c r="DX48" s="52" cm="1">
        <f t="array" aca="1" ref="DX48" ca="1">beneficio_muerte_individual_pensionado(DX$1,$E48,$B48, Hombres!$A$1:$DW$117, Mujeres!$A$1:$DW$117)</f>
        <v>132839.81245025134</v>
      </c>
      <c r="DY48" s="52" cm="1">
        <f t="array" aca="1" ref="DY48" ca="1">beneficio_muerte_individual_pensionado(DY$1,$E48,$B48, Hombres!$A$1:$DW$117, Mujeres!$A$1:$DW$117)</f>
        <v>129836.29235421986</v>
      </c>
      <c r="DZ48" s="52" cm="1">
        <f t="array" aca="1" ref="DZ48" ca="1">beneficio_muerte_individual_pensionado(DZ$1,$E48,$B48, Hombres!$A$1:$DW$117, Mujeres!$A$1:$DW$117)</f>
        <v>125044.13240999889</v>
      </c>
      <c r="EA48" s="52" cm="1">
        <f t="array" aca="1" ref="EA48" ca="1">beneficio_muerte_individual_pensionado(EA$1,$E48,$B48, Hombres!$A$1:$DW$117, Mujeres!$A$1:$DW$117)</f>
        <v>118351.44138496381</v>
      </c>
      <c r="EB48" s="52" cm="1">
        <f t="array" aca="1" ref="EB48" ca="1">beneficio_muerte_individual_pensionado(EB$1,$E48,$B48, Hombres!$A$1:$DW$117, Mujeres!$A$1:$DW$117)</f>
        <v>109798.86489012383</v>
      </c>
      <c r="EC48" s="52" cm="1">
        <f t="array" aca="1" ref="EC48" ca="1">beneficio_muerte_individual_pensionado(EC$1,$E48,$B48, Hombres!$A$1:$DW$117, Mujeres!$A$1:$DW$117)</f>
        <v>99627.908401874753</v>
      </c>
      <c r="ED48" s="52" cm="1">
        <f t="array" aca="1" ref="ED48" ca="1">beneficio_muerte_individual_pensionado(ED$1,$E48,$B48, Hombres!$A$1:$DW$117, Mujeres!$A$1:$DW$117)</f>
        <v>88193.905407824801</v>
      </c>
      <c r="EE48" s="52" cm="1">
        <f t="array" aca="1" ref="EE48" ca="1">beneficio_muerte_individual_pensionado(EE$1,$E48,$B48, Hombres!$A$1:$DW$117, Mujeres!$A$1:$DW$117)</f>
        <v>75909.338513579016</v>
      </c>
      <c r="EF48" s="52" cm="1">
        <f t="array" aca="1" ref="EF48" ca="1">beneficio_muerte_individual_pensionado(EF$1,$E48,$B48, Hombres!$A$1:$DW$117, Mujeres!$A$1:$DW$117)</f>
        <v>63250.282192016675</v>
      </c>
      <c r="EG48" s="52" cm="1">
        <f t="array" aca="1" ref="EG48" ca="1">beneficio_muerte_individual_pensionado(EG$1,$E48,$B48, Hombres!$A$1:$DW$117, Mujeres!$A$1:$DW$117)</f>
        <v>50783.010229240092</v>
      </c>
      <c r="EH48" s="52" cm="1">
        <f t="array" aca="1" ref="EH48" ca="1">beneficio_muerte_individual_pensionado(EH$1,$E48,$B48, Hombres!$A$1:$DW$117, Mujeres!$A$1:$DW$117)</f>
        <v>39099.153148279154</v>
      </c>
      <c r="EI48" s="52" cm="1">
        <f t="array" aca="1" ref="EI48" ca="1">beneficio_muerte_individual_pensionado(EI$1,$E48,$B48, Hombres!$A$1:$DW$117, Mujeres!$A$1:$DW$117)</f>
        <v>28706.184897934705</v>
      </c>
      <c r="EJ48" s="52" cm="1">
        <f t="array" aca="1" ref="EJ48" ca="1">beneficio_muerte_individual_pensionado(EJ$1,$E48,$B48, Hombres!$A$1:$DW$117, Mujeres!$A$1:$DW$117)</f>
        <v>19958.818282474083</v>
      </c>
      <c r="EK48" s="52" cm="1">
        <f t="array" aca="1" ref="EK48" ca="1">beneficio_muerte_individual_pensionado(EK$1,$E48,$B48, Hombres!$A$1:$DW$117, Mujeres!$A$1:$DW$117)</f>
        <v>13031.322183002409</v>
      </c>
      <c r="EL48" s="52" cm="1">
        <f t="array" aca="1" ref="EL48" ca="1">beneficio_muerte_individual_pensionado(EL$1,$E48,$B48, Hombres!$A$1:$DW$117, Mujeres!$A$1:$DW$117)</f>
        <v>7912.1843655198554</v>
      </c>
      <c r="EM48" s="52" cm="1">
        <f t="array" aca="1" ref="EM48" ca="1">beneficio_muerte_individual_pensionado(EM$1,$E48,$B48, Hombres!$A$1:$DW$117, Mujeres!$A$1:$DW$117)</f>
        <v>4416.8375163892397</v>
      </c>
      <c r="EN48" s="52" cm="1">
        <f t="array" aca="1" ref="EN48" ca="1">beneficio_muerte_individual_pensionado(EN$1,$E48,$B48, Hombres!$A$1:$DW$117, Mujeres!$A$1:$DW$117)</f>
        <v>2235.4886542021463</v>
      </c>
      <c r="EO48" s="52" cm="1">
        <f t="array" aca="1" ref="EO48" ca="1">beneficio_muerte_individual_pensionado(EO$1,$E48,$B48, Hombres!$A$1:$DW$117, Mujeres!$A$1:$DW$117)</f>
        <v>1007.8637160293916</v>
      </c>
      <c r="EP48" s="52" cm="1">
        <f t="array" aca="1" ref="EP48" ca="1">beneficio_muerte_individual_pensionado(EP$1,$E48,$B48, Hombres!$A$1:$DW$117, Mujeres!$A$1:$DW$117)</f>
        <v>395.63328560384815</v>
      </c>
      <c r="EQ48" s="52" cm="1">
        <f t="array" aca="1" ref="EQ48" ca="1">beneficio_muerte_individual_pensionado(EQ$1,$E48,$B48, Hombres!$A$1:$DW$117, Mujeres!$A$1:$DW$117)</f>
        <v>131.17304493832441</v>
      </c>
      <c r="ER48" s="52" cm="1">
        <f t="array" aca="1" ref="ER48" ca="1">beneficio_muerte_individual_pensionado(ER$1,$E48,$B48, Hombres!$A$1:$DW$117, Mujeres!$A$1:$DW$117)</f>
        <v>35.181270113363929</v>
      </c>
      <c r="ES48" s="52" cm="1">
        <f t="array" aca="1" ref="ES48" ca="1">beneficio_muerte_individual_pensionado(ES$1,$E48,$B48, Hombres!$A$1:$DW$117, Mujeres!$A$1:$DW$117)</f>
        <v>7.1362886614980523</v>
      </c>
      <c r="ET48" s="52" cm="1">
        <f t="array" aca="1" ref="ET48" ca="1">beneficio_muerte_individual_pensionado(ET$1,$E48,$B48, Hombres!$A$1:$DW$117, Mujeres!$A$1:$DW$117)</f>
        <v>1.0351328266428361</v>
      </c>
      <c r="EU48" s="52" cm="1">
        <f t="array" aca="1" ref="EU48" ca="1">beneficio_muerte_individual_pensionado(EU$1,$E48,$B48, Hombres!$A$1:$DW$117, Mujeres!$A$1:$DW$117)</f>
        <v>0</v>
      </c>
      <c r="EV48" s="52" cm="1">
        <f t="array" aca="1" ref="EV48" ca="1">beneficio_muerte_individual_pensionado(EV$1,$E48,$B48, Hombres!$A$1:$DW$117, Mujeres!$A$1:$DW$117)</f>
        <v>0</v>
      </c>
      <c r="EW48" s="52" cm="1">
        <f t="array" aca="1" ref="EW48" ca="1">beneficio_muerte_individual_pensionado(EW$1,$E48,$B48, Hombres!$A$1:$DW$117, Mujeres!$A$1:$DW$117)</f>
        <v>0</v>
      </c>
      <c r="EX48" s="52" cm="1">
        <f t="array" aca="1" ref="EX48" ca="1">beneficio_muerte_individual_pensionado(EX$1,$E48,$B48, Hombres!$A$1:$DW$117, Mujeres!$A$1:$DW$117)</f>
        <v>0</v>
      </c>
      <c r="EY48" s="52" cm="1">
        <f t="array" aca="1" ref="EY48" ca="1">beneficio_muerte_individual_pensionado(EY$1,$E48,$B48, Hombres!$A$1:$DW$117, Mujeres!$A$1:$DW$117)</f>
        <v>0</v>
      </c>
      <c r="EZ48" s="52" cm="1">
        <f t="array" aca="1" ref="EZ48" ca="1">beneficio_muerte_individual_pensionado(EZ$1,$E48,$B48, Hombres!$A$1:$DW$117, Mujeres!$A$1:$DW$117)</f>
        <v>0</v>
      </c>
      <c r="FA48" s="52" cm="1">
        <f t="array" aca="1" ref="FA48" ca="1">beneficio_muerte_individual_pensionado(FA$1,$E48,$B48, Hombres!$A$1:$DW$117, Mujeres!$A$1:$DW$117)</f>
        <v>0</v>
      </c>
      <c r="FB48" s="52" cm="1">
        <f t="array" aca="1" ref="FB48" ca="1">beneficio_muerte_individual_pensionado(FB$1,$E48,$B48, Hombres!$A$1:$DW$117, Mujeres!$A$1:$DW$117)</f>
        <v>0</v>
      </c>
      <c r="FC48" s="52" cm="1">
        <f t="array" aca="1" ref="FC48" ca="1">beneficio_muerte_individual_pensionado(FC$1,$E48,$B48, Hombres!$A$1:$DW$117, Mujeres!$A$1:$DW$117)</f>
        <v>0</v>
      </c>
      <c r="FD48" s="52" cm="1">
        <f t="array" aca="1" ref="FD48" ca="1">beneficio_muerte_individual_pensionado(FD$1,$E48,$B48, Hombres!$A$1:$DW$117, Mujeres!$A$1:$DW$117)</f>
        <v>0</v>
      </c>
      <c r="FE48" s="52" cm="1">
        <f t="array" aca="1" ref="FE48" ca="1">beneficio_muerte_individual_pensionado(FE$1,$E48,$B48, Hombres!$A$1:$DW$117, Mujeres!$A$1:$DW$117)</f>
        <v>0</v>
      </c>
      <c r="FF48" s="52" cm="1">
        <f t="array" aca="1" ref="FF48" ca="1">beneficio_muerte_individual_pensionado(FF$1,$E48,$B48, Hombres!$A$1:$DW$117, Mujeres!$A$1:$DW$117)</f>
        <v>0</v>
      </c>
      <c r="FG48" s="52" cm="1">
        <f t="array" aca="1" ref="FG48" ca="1">beneficio_muerte_individual_pensionado(FG$1,$E48,$B48, Hombres!$A$1:$DW$117, Mujeres!$A$1:$DW$117)</f>
        <v>0</v>
      </c>
      <c r="FH48" s="52" cm="1">
        <f t="array" aca="1" ref="FH48" ca="1">beneficio_muerte_individual_pensionado(FH$1,$E48,$B48, Hombres!$A$1:$DW$117, Mujeres!$A$1:$DW$117)</f>
        <v>0</v>
      </c>
      <c r="FI48" s="52" cm="1">
        <f t="array" aca="1" ref="FI48" ca="1">beneficio_muerte_individual_pensionado(FI$1,$E48,$B48, Hombres!$A$1:$DW$117, Mujeres!$A$1:$DW$117)</f>
        <v>0</v>
      </c>
      <c r="FJ48" s="52" cm="1">
        <f t="array" aca="1" ref="FJ48" ca="1">beneficio_muerte_individual_pensionado(FJ$1,$E48,$B48, Hombres!$A$1:$DW$117, Mujeres!$A$1:$DW$117)</f>
        <v>0</v>
      </c>
      <c r="FK48" s="52" cm="1">
        <f t="array" aca="1" ref="FK48" ca="1">beneficio_muerte_individual_pensionado(FK$1,$E48,$B48, Hombres!$A$1:$DW$117, Mujeres!$A$1:$DW$117)</f>
        <v>0</v>
      </c>
      <c r="FL48" s="52" cm="1">
        <f t="array" aca="1" ref="FL48" ca="1">beneficio_muerte_individual_pensionado(FL$1,$E48,$B48, Hombres!$A$1:$DW$117, Mujeres!$A$1:$DW$117)</f>
        <v>0</v>
      </c>
      <c r="FM48" s="52" cm="1">
        <f t="array" aca="1" ref="FM48" ca="1">beneficio_muerte_individual_pensionado(FM$1,$E48,$B48, Hombres!$A$1:$DW$117, Mujeres!$A$1:$DW$117)</f>
        <v>0</v>
      </c>
      <c r="FN48" s="52" cm="1">
        <f t="array" aca="1" ref="FN48" ca="1">beneficio_muerte_individual_pensionado(FN$1,$E48,$B48, Hombres!$A$1:$DW$117, Mujeres!$A$1:$DW$117)</f>
        <v>0</v>
      </c>
      <c r="FO48" s="52" cm="1">
        <f t="array" aca="1" ref="FO48" ca="1">beneficio_muerte_individual_pensionado(FO$1,$E48,$B48, Hombres!$A$1:$DW$117, Mujeres!$A$1:$DW$117)</f>
        <v>0</v>
      </c>
      <c r="FP48" s="52" cm="1">
        <f t="array" aca="1" ref="FP48" ca="1">beneficio_muerte_individual_pensionado(FP$1,$E48,$B48, Hombres!$A$1:$DW$117, Mujeres!$A$1:$DW$117)</f>
        <v>0</v>
      </c>
      <c r="FQ48" s="52" cm="1">
        <f t="array" aca="1" ref="FQ48" ca="1">beneficio_muerte_individual_pensionado(FQ$1,$E48,$B48, Hombres!$A$1:$DW$117, Mujeres!$A$1:$DW$117)</f>
        <v>0</v>
      </c>
      <c r="FR48" s="52" cm="1">
        <f t="array" aca="1" ref="FR48" ca="1">beneficio_muerte_individual_pensionado(FR$1,$E48,$B48, Hombres!$A$1:$DW$117, Mujeres!$A$1:$DW$117)</f>
        <v>0</v>
      </c>
      <c r="FS48" s="52" cm="1">
        <f t="array" aca="1" ref="FS48" ca="1">beneficio_muerte_individual_pensionado(FS$1,$E48,$B48, Hombres!$A$1:$DW$117, Mujeres!$A$1:$DW$117)</f>
        <v>0</v>
      </c>
      <c r="FT48" s="52" cm="1">
        <f t="array" aca="1" ref="FT48" ca="1">beneficio_muerte_individual_pensionado(FT$1,$E48,$B48, Hombres!$A$1:$DW$117, Mujeres!$A$1:$DW$117)</f>
        <v>0</v>
      </c>
      <c r="FU48" s="52" cm="1">
        <f t="array" aca="1" ref="FU48" ca="1">beneficio_muerte_individual_pensionado(FU$1,$E48,$B48, Hombres!$A$1:$DW$117, Mujeres!$A$1:$DW$117)</f>
        <v>0</v>
      </c>
      <c r="FV48" s="52" cm="1">
        <f t="array" aca="1" ref="FV48" ca="1">beneficio_muerte_individual_pensionado(FV$1,$E48,$B48, Hombres!$A$1:$DW$117, Mujeres!$A$1:$DW$117)</f>
        <v>0</v>
      </c>
      <c r="FW48" s="52" cm="1">
        <f t="array" aca="1" ref="FW48" ca="1">beneficio_muerte_individual_pensionado(FW$1,$E48,$B48, Hombres!$A$1:$DW$117, Mujeres!$A$1:$DW$117)</f>
        <v>0</v>
      </c>
      <c r="FX48" s="52" cm="1">
        <f t="array" aca="1" ref="FX48" ca="1">beneficio_muerte_individual_pensionado(FX$1,$E48,$B48, Hombres!$A$1:$DW$117, Mujeres!$A$1:$DW$117)</f>
        <v>0</v>
      </c>
      <c r="FY48" s="52" cm="1">
        <f t="array" aca="1" ref="FY48" ca="1">beneficio_muerte_individual_pensionado(FY$1,$E48,$B48, Hombres!$A$1:$DW$117, Mujeres!$A$1:$DW$117)</f>
        <v>0</v>
      </c>
      <c r="FZ48" s="52" cm="1">
        <f t="array" aca="1" ref="FZ48" ca="1">beneficio_muerte_individual_pensionado(FZ$1,$E48,$B48, Hombres!$A$1:$DW$117, Mujeres!$A$1:$DW$117)</f>
        <v>0</v>
      </c>
      <c r="GA48" s="52" cm="1">
        <f t="array" aca="1" ref="GA48" ca="1">beneficio_muerte_individual_pensionado(GA$1,$E48,$B48, Hombres!$A$1:$DW$117, Mujeres!$A$1:$DW$117)</f>
        <v>0</v>
      </c>
      <c r="GB48" s="52" cm="1">
        <f t="array" aca="1" ref="GB48" ca="1">beneficio_muerte_individual_pensionado(GB$1,$E48,$B48, Hombres!$A$1:$DW$117, Mujeres!$A$1:$DW$117)</f>
        <v>0</v>
      </c>
      <c r="GC48" s="52" cm="1">
        <f t="array" aca="1" ref="GC48" ca="1">beneficio_muerte_individual_pensionado(GC$1,$E48,$B48, Hombres!$A$1:$DW$117, Mujeres!$A$1:$DW$117)</f>
        <v>0</v>
      </c>
      <c r="GD48" s="52" cm="1">
        <f t="array" aca="1" ref="GD48" ca="1">beneficio_muerte_individual_pensionado(GD$1,$E48,$B48, Hombres!$A$1:$DW$117, Mujeres!$A$1:$DW$117)</f>
        <v>0</v>
      </c>
      <c r="GE48" s="52" cm="1">
        <f t="array" aca="1" ref="GE48" ca="1">beneficio_muerte_individual_pensionado(GE$1,$E48,$B48, Hombres!$A$1:$DW$117, Mujeres!$A$1:$DW$117)</f>
        <v>0</v>
      </c>
      <c r="GF48" s="52" cm="1">
        <f t="array" aca="1" ref="GF48" ca="1">beneficio_muerte_individual_pensionado(GF$1,$E48,$B48, Hombres!$A$1:$DW$117, Mujeres!$A$1:$DW$117)</f>
        <v>0</v>
      </c>
      <c r="GG48" s="52" cm="1">
        <f t="array" aca="1" ref="GG48" ca="1">beneficio_muerte_individual_pensionado(GG$1,$E48,$B48, Hombres!$A$1:$DW$117, Mujeres!$A$1:$DW$117)</f>
        <v>0</v>
      </c>
      <c r="GH48" s="52" cm="1">
        <f t="array" aca="1" ref="GH48" ca="1">beneficio_muerte_individual_pensionado(GH$1,$E48,$B48, Hombres!$A$1:$DW$117, Mujeres!$A$1:$DW$117)</f>
        <v>0</v>
      </c>
      <c r="GI48" s="52" cm="1">
        <f t="array" aca="1" ref="GI48" ca="1">beneficio_muerte_individual_pensionado(GI$1,$E48,$B48, Hombres!$A$1:$DW$117, Mujeres!$A$1:$DW$117)</f>
        <v>0</v>
      </c>
      <c r="GJ48" s="52" cm="1">
        <f t="array" aca="1" ref="GJ48" ca="1">beneficio_muerte_individual_pensionado(GJ$1,$E48,$B48, Hombres!$A$1:$DW$117, Mujeres!$A$1:$DW$117)</f>
        <v>0</v>
      </c>
      <c r="GK48" s="52" cm="1">
        <f t="array" aca="1" ref="GK48" ca="1">beneficio_muerte_individual_pensionado(GK$1,$E48,$B48, Hombres!$A$1:$DW$117, Mujeres!$A$1:$DW$117)</f>
        <v>0</v>
      </c>
      <c r="GL48" s="52" cm="1">
        <f t="array" aca="1" ref="GL48" ca="1">beneficio_muerte_individual_pensionado(GL$1,$E48,$B48, Hombres!$A$1:$DW$117, Mujeres!$A$1:$DW$117)</f>
        <v>0</v>
      </c>
      <c r="GM48" s="52" cm="1">
        <f t="array" aca="1" ref="GM48" ca="1">beneficio_muerte_individual_pensionado(GM$1,$E48,$B48, Hombres!$A$1:$DW$117, Mujeres!$A$1:$DW$117)</f>
        <v>0</v>
      </c>
      <c r="GN48" s="52" cm="1">
        <f t="array" aca="1" ref="GN48" ca="1">beneficio_muerte_individual_pensionado(GN$1,$E48,$B48, Hombres!$A$1:$DW$117, Mujeres!$A$1:$DW$117)</f>
        <v>0</v>
      </c>
      <c r="GO48" s="52" cm="1">
        <f t="array" aca="1" ref="GO48" ca="1">beneficio_muerte_individual_pensionado(GO$1,$E48,$B48, Hombres!$A$1:$DW$117, Mujeres!$A$1:$DW$117)</f>
        <v>0</v>
      </c>
      <c r="GP48" s="52" cm="1">
        <f t="array" aca="1" ref="GP48" ca="1">beneficio_muerte_individual_pensionado(GP$1,$E48,$B48, Hombres!$A$1:$DW$117, Mujeres!$A$1:$DW$117)</f>
        <v>0</v>
      </c>
      <c r="GQ48" s="52" cm="1">
        <f t="array" aca="1" ref="GQ48" ca="1">beneficio_muerte_individual_pensionado(GQ$1,$E48,$B48, Hombres!$A$1:$DW$117, Mujeres!$A$1:$DW$117)</f>
        <v>0</v>
      </c>
      <c r="GR48" s="52" cm="1">
        <f t="array" aca="1" ref="GR48" ca="1">beneficio_muerte_individual_pensionado(GR$1,$E48,$B48, Hombres!$A$1:$DW$117, Mujeres!$A$1:$DW$117)</f>
        <v>0</v>
      </c>
      <c r="GS48" s="52" cm="1">
        <f t="array" aca="1" ref="GS48" ca="1">beneficio_muerte_individual_pensionado(GS$1,$E48,$B48, Hombres!$A$1:$DW$117, Mujeres!$A$1:$DW$117)</f>
        <v>0</v>
      </c>
      <c r="GT48" s="52" cm="1">
        <f t="array" aca="1" ref="GT48" ca="1">beneficio_muerte_individual_pensionado(GT$1,$E48,$B48, Hombres!$A$1:$DW$117, Mujeres!$A$1:$DW$117)</f>
        <v>0</v>
      </c>
    </row>
    <row r="49" spans="1:202" x14ac:dyDescent="0.3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5"/>
      <c r="H49" s="52" cm="1">
        <f t="array" aca="1" ref="H49" ca="1">AnualidadPensionado(H$1,$E49,$B49, $D49, Hombres!$A$1:$DW$117, Mujeres!$A$1:$DW$117)</f>
        <v>0</v>
      </c>
      <c r="I49" s="52" cm="1">
        <f t="array" aca="1" ref="I49" ca="1">AnualidadPensionado(I$1,$E49,$B49, $D49, Hombres!$A$1:$DW$117, Mujeres!$A$1:$DW$117)</f>
        <v>388178.11903391301</v>
      </c>
      <c r="J49" s="52" cm="1">
        <f t="array" aca="1" ref="J49" ca="1">AnualidadPensionado(J$1,$E49,$B49, $D49, Hombres!$A$1:$DW$117, Mujeres!$A$1:$DW$117)</f>
        <v>391268.00016976381</v>
      </c>
      <c r="K49" s="52" cm="1">
        <f t="array" aca="1" ref="K49" ca="1">AnualidadPensionado(K$1,$E49,$B49, $D49, Hombres!$A$1:$DW$117, Mujeres!$A$1:$DW$117)</f>
        <v>393488.89133371151</v>
      </c>
      <c r="L49" s="52" cm="1">
        <f t="array" aca="1" ref="L49" ca="1">AnualidadPensionado(L$1,$E49,$B49, $D49, Hombres!$A$1:$DW$117, Mujeres!$A$1:$DW$117)</f>
        <v>394717.82796934718</v>
      </c>
      <c r="M49" s="52" cm="1">
        <f t="array" aca="1" ref="M49" ca="1">AnualidadPensionado(M$1,$E49,$B49, $D49, Hombres!$A$1:$DW$117, Mujeres!$A$1:$DW$117)</f>
        <v>394906.59900754871</v>
      </c>
      <c r="N49" s="52" cm="1">
        <f t="array" aca="1" ref="N49" ca="1">AnualidadPensionado(N$1,$E49,$B49, $D49, Hombres!$A$1:$DW$117, Mujeres!$A$1:$DW$117)</f>
        <v>394058.92962333938</v>
      </c>
      <c r="O49" s="52" cm="1">
        <f t="array" aca="1" ref="O49" ca="1">AnualidadPensionado(O$1,$E49,$B49, $D49, Hombres!$A$1:$DW$117, Mujeres!$A$1:$DW$117)</f>
        <v>392173.98459284875</v>
      </c>
      <c r="P49" s="52" cm="1">
        <f t="array" aca="1" ref="P49" ca="1">AnualidadPensionado(P$1,$E49,$B49, $D49, Hombres!$A$1:$DW$117, Mujeres!$A$1:$DW$117)</f>
        <v>389217.88219961576</v>
      </c>
      <c r="Q49" s="52" cm="1">
        <f t="array" aca="1" ref="Q49" ca="1">AnualidadPensionado(Q$1,$E49,$B49, $D49, Hombres!$A$1:$DW$117, Mujeres!$A$1:$DW$117)</f>
        <v>385111.24549218122</v>
      </c>
      <c r="R49" s="52" cm="1">
        <f t="array" aca="1" ref="R49" ca="1">AnualidadPensionado(R$1,$E49,$B49, $D49, Hombres!$A$1:$DW$117, Mujeres!$A$1:$DW$117)</f>
        <v>379149.46153631533</v>
      </c>
      <c r="S49" s="52" cm="1">
        <f t="array" aca="1" ref="S49" ca="1">AnualidadPensionado(S$1,$E49,$B49, $D49, Hombres!$A$1:$DW$117, Mujeres!$A$1:$DW$117)</f>
        <v>371755.71603887732</v>
      </c>
      <c r="T49" s="52" cm="1">
        <f t="array" aca="1" ref="T49" ca="1">AnualidadPensionado(T$1,$E49,$B49, $D49, Hombres!$A$1:$DW$117, Mujeres!$A$1:$DW$117)</f>
        <v>362883.9636496504</v>
      </c>
      <c r="U49" s="52" cm="1">
        <f t="array" aca="1" ref="U49" ca="1">AnualidadPensionado(U$1,$E49,$B49, $D49, Hombres!$A$1:$DW$117, Mujeres!$A$1:$DW$117)</f>
        <v>352480.62800371612</v>
      </c>
      <c r="V49" s="52" cm="1">
        <f t="array" aca="1" ref="V49" ca="1">AnualidadPensionado(V$1,$E49,$B49, $D49, Hombres!$A$1:$DW$117, Mujeres!$A$1:$DW$117)</f>
        <v>340499.88900360803</v>
      </c>
      <c r="W49" s="52" cm="1">
        <f t="array" aca="1" ref="W49" ca="1">AnualidadPensionado(W$1,$E49,$B49, $D49, Hombres!$A$1:$DW$117, Mujeres!$A$1:$DW$117)</f>
        <v>326941.99279172043</v>
      </c>
      <c r="X49" s="52" cm="1">
        <f t="array" aca="1" ref="X49" ca="1">AnualidadPensionado(X$1,$E49,$B49, $D49, Hombres!$A$1:$DW$117, Mujeres!$A$1:$DW$117)</f>
        <v>311848.2448980211</v>
      </c>
      <c r="Y49" s="52" cm="1">
        <f t="array" aca="1" ref="Y49" ca="1">AnualidadPensionado(Y$1,$E49,$B49, $D49, Hombres!$A$1:$DW$117, Mujeres!$A$1:$DW$117)</f>
        <v>295281.78339193191</v>
      </c>
      <c r="Z49" s="52" cm="1">
        <f t="array" aca="1" ref="Z49" ca="1">AnualidadPensionado(Z$1,$E49,$B49, $D49, Hombres!$A$1:$DW$117, Mujeres!$A$1:$DW$117)</f>
        <v>277326.95988292905</v>
      </c>
      <c r="AA49" s="52" cm="1">
        <f t="array" aca="1" ref="AA49" ca="1">AnualidadPensionado(AA$1,$E49,$B49, $D49, Hombres!$A$1:$DW$117, Mujeres!$A$1:$DW$117)</f>
        <v>258111.02003693528</v>
      </c>
      <c r="AB49" s="52" cm="1">
        <f t="array" aca="1" ref="AB49" ca="1">AnualidadPensionado(AB$1,$E49,$B49, $D49, Hombres!$A$1:$DW$117, Mujeres!$A$1:$DW$117)</f>
        <v>237832.69061578714</v>
      </c>
      <c r="AC49" s="52" cm="1">
        <f t="array" aca="1" ref="AC49" ca="1">AnualidadPensionado(AC$1,$E49,$B49, $D49, Hombres!$A$1:$DW$117, Mujeres!$A$1:$DW$117)</f>
        <v>216750.9966213225</v>
      </c>
      <c r="AD49" s="52" cm="1">
        <f t="array" aca="1" ref="AD49" ca="1">AnualidadPensionado(AD$1,$E49,$B49, $D49, Hombres!$A$1:$DW$117, Mujeres!$A$1:$DW$117)</f>
        <v>195155.39580597606</v>
      </c>
      <c r="AE49" s="52" cm="1">
        <f t="array" aca="1" ref="AE49" ca="1">AnualidadPensionado(AE$1,$E49,$B49, $D49, Hombres!$A$1:$DW$117, Mujeres!$A$1:$DW$117)</f>
        <v>173358.02869136172</v>
      </c>
      <c r="AF49" s="52" cm="1">
        <f t="array" aca="1" ref="AF49" ca="1">AnualidadPensionado(AF$1,$E49,$B49, $D49, Hombres!$A$1:$DW$117, Mujeres!$A$1:$DW$117)</f>
        <v>151702.24498832558</v>
      </c>
      <c r="AG49" s="52" cm="1">
        <f t="array" aca="1" ref="AG49" ca="1">AnualidadPensionado(AG$1,$E49,$B49, $D49, Hombres!$A$1:$DW$117, Mujeres!$A$1:$DW$117)</f>
        <v>130567.00220137912</v>
      </c>
      <c r="AH49" s="52" cm="1">
        <f t="array" aca="1" ref="AH49" ca="1">AnualidadPensionado(AH$1,$E49,$B49, $D49, Hombres!$A$1:$DW$117, Mujeres!$A$1:$DW$117)</f>
        <v>110338.55097890944</v>
      </c>
      <c r="AI49" s="52" cm="1">
        <f t="array" aca="1" ref="AI49" ca="1">AnualidadPensionado(AI$1,$E49,$B49, $D49, Hombres!$A$1:$DW$117, Mujeres!$A$1:$DW$117)</f>
        <v>91372.469809062386</v>
      </c>
      <c r="AJ49" s="52" cm="1">
        <f t="array" aca="1" ref="AJ49" ca="1">AnualidadPensionado(AJ$1,$E49,$B49, $D49, Hombres!$A$1:$DW$117, Mujeres!$A$1:$DW$117)</f>
        <v>73975.893410499295</v>
      </c>
      <c r="AK49" s="52" cm="1">
        <f t="array" aca="1" ref="AK49" ca="1">AnualidadPensionado(AK$1,$E49,$B49, $D49, Hombres!$A$1:$DW$117, Mujeres!$A$1:$DW$117)</f>
        <v>58400.557780830648</v>
      </c>
      <c r="AL49" s="52" cm="1">
        <f t="array" aca="1" ref="AL49" ca="1">AnualidadPensionado(AL$1,$E49,$B49, $D49, Hombres!$A$1:$DW$117, Mujeres!$A$1:$DW$117)</f>
        <v>44831.298732710529</v>
      </c>
      <c r="AM49" s="52" cm="1">
        <f t="array" aca="1" ref="AM49" ca="1">AnualidadPensionado(AM$1,$E49,$B49, $D49, Hombres!$A$1:$DW$117, Mujeres!$A$1:$DW$117)</f>
        <v>33361.930001146909</v>
      </c>
      <c r="AN49" s="52" cm="1">
        <f t="array" aca="1" ref="AN49" ca="1">AnualidadPensionado(AN$1,$E49,$B49, $D49, Hombres!$A$1:$DW$117, Mujeres!$A$1:$DW$117)</f>
        <v>23981.514773931231</v>
      </c>
      <c r="AO49" s="52" cm="1">
        <f t="array" aca="1" ref="AO49" ca="1">AnualidadPensionado(AO$1,$E49,$B49, $D49, Hombres!$A$1:$DW$117, Mujeres!$A$1:$DW$117)</f>
        <v>16581.952201453976</v>
      </c>
      <c r="AP49" s="52" cm="1">
        <f t="array" aca="1" ref="AP49" ca="1">AnualidadPensionado(AP$1,$E49,$B49, $D49, Hombres!$A$1:$DW$117, Mujeres!$A$1:$DW$117)</f>
        <v>10975.921075330036</v>
      </c>
      <c r="AQ49" s="52" cm="1">
        <f t="array" aca="1" ref="AQ49" ca="1">AnualidadPensionado(AQ$1,$E49,$B49, $D49, Hombres!$A$1:$DW$117, Mujeres!$A$1:$DW$117)</f>
        <v>6917.9574600592587</v>
      </c>
      <c r="AR49" s="52" cm="1">
        <f t="array" aca="1" ref="AR49" ca="1">AnualidadPensionado(AR$1,$E49,$B49, $D49, Hombres!$A$1:$DW$117, Mujeres!$A$1:$DW$117)</f>
        <v>4126.9491550663452</v>
      </c>
      <c r="AS49" s="52" cm="1">
        <f t="array" aca="1" ref="AS49" ca="1">AnualidadPensionado(AS$1,$E49,$B49, $D49, Hombres!$A$1:$DW$117, Mujeres!$A$1:$DW$117)</f>
        <v>2313.6537968704156</v>
      </c>
      <c r="AT49" s="52" cm="1">
        <f t="array" aca="1" ref="AT49" ca="1">AnualidadPensionado(AT$1,$E49,$B49, $D49, Hombres!$A$1:$DW$117, Mujeres!$A$1:$DW$117)</f>
        <v>1208.5658426484947</v>
      </c>
      <c r="AU49" s="52" cm="1">
        <f t="array" aca="1" ref="AU49" ca="1">AnualidadPensionado(AU$1,$E49,$B49, $D49, Hombres!$A$1:$DW$117, Mujeres!$A$1:$DW$117)</f>
        <v>582.26201413506271</v>
      </c>
      <c r="AV49" s="52" cm="1">
        <f t="array" aca="1" ref="AV49" ca="1">AnualidadPensionado(AV$1,$E49,$B49, $D49, Hombres!$A$1:$DW$117, Mujeres!$A$1:$DW$117)</f>
        <v>255.61860635122201</v>
      </c>
      <c r="AW49" s="52" cm="1">
        <f t="array" aca="1" ref="AW49" ca="1">AnualidadPensionado(AW$1,$E49,$B49, $D49, Hombres!$A$1:$DW$117, Mujeres!$A$1:$DW$117)</f>
        <v>100.7568120954401</v>
      </c>
      <c r="AX49" s="52" cm="1">
        <f t="array" aca="1" ref="AX49" ca="1">AnualidadPensionado(AX$1,$E49,$B49, $D49, Hombres!$A$1:$DW$117, Mujeres!$A$1:$DW$117)</f>
        <v>34.991287674487893</v>
      </c>
      <c r="AY49" s="52" cm="1">
        <f t="array" aca="1" ref="AY49" ca="1">AnualidadPensionado(AY$1,$E49,$B49, $D49, Hombres!$A$1:$DW$117, Mujeres!$A$1:$DW$117)</f>
        <v>10.44210167741991</v>
      </c>
      <c r="AZ49" s="52" cm="1">
        <f t="array" aca="1" ref="AZ49" ca="1">AnualidadPensionado(AZ$1,$E49,$B49, $D49, Hombres!$A$1:$DW$117, Mujeres!$A$1:$DW$117)</f>
        <v>2.5870749964181998</v>
      </c>
      <c r="BA49" s="52" cm="1">
        <f t="array" aca="1" ref="BA49" ca="1">AnualidadPensionado(BA$1,$E49,$B49, $D49, Hombres!$A$1:$DW$117, Mujeres!$A$1:$DW$117)</f>
        <v>0</v>
      </c>
      <c r="BB49" s="52" cm="1">
        <f t="array" aca="1" ref="BB49" ca="1">AnualidadPensionado(BB$1,$E49,$B49, $D49, Hombres!$A$1:$DW$117, Mujeres!$A$1:$DW$117)</f>
        <v>0</v>
      </c>
      <c r="BC49" s="52" cm="1">
        <f t="array" aca="1" ref="BC49" ca="1">AnualidadPensionado(BC$1,$E49,$B49, $D49, Hombres!$A$1:$DW$117, Mujeres!$A$1:$DW$117)</f>
        <v>0</v>
      </c>
      <c r="BD49" s="52" cm="1">
        <f t="array" aca="1" ref="BD49" ca="1">AnualidadPensionado(BD$1,$E49,$B49, $D49, Hombres!$A$1:$DW$117, Mujeres!$A$1:$DW$117)</f>
        <v>0</v>
      </c>
      <c r="BE49" s="52" cm="1">
        <f t="array" aca="1" ref="BE49" ca="1">AnualidadPensionado(BE$1,$E49,$B49, $D49, Hombres!$A$1:$DW$117, Mujeres!$A$1:$DW$117)</f>
        <v>0</v>
      </c>
      <c r="BF49" s="52" cm="1">
        <f t="array" aca="1" ref="BF49" ca="1">AnualidadPensionado(BF$1,$E49,$B49, $D49, Hombres!$A$1:$DW$117, Mujeres!$A$1:$DW$117)</f>
        <v>0</v>
      </c>
      <c r="BG49" s="52" cm="1">
        <f t="array" aca="1" ref="BG49" ca="1">AnualidadPensionado(BG$1,$E49,$B49, $D49, Hombres!$A$1:$DW$117, Mujeres!$A$1:$DW$117)</f>
        <v>0</v>
      </c>
      <c r="BH49" s="52" cm="1">
        <f t="array" aca="1" ref="BH49" ca="1">AnualidadPensionado(BH$1,$E49,$B49, $D49, Hombres!$A$1:$DW$117, Mujeres!$A$1:$DW$117)</f>
        <v>0</v>
      </c>
      <c r="BI49" s="52" cm="1">
        <f t="array" aca="1" ref="BI49" ca="1">AnualidadPensionado(BI$1,$E49,$B49, $D49, Hombres!$A$1:$DW$117, Mujeres!$A$1:$DW$117)</f>
        <v>0</v>
      </c>
      <c r="BJ49" s="52" cm="1">
        <f t="array" aca="1" ref="BJ49" ca="1">AnualidadPensionado(BJ$1,$E49,$B49, $D49, Hombres!$A$1:$DW$117, Mujeres!$A$1:$DW$117)</f>
        <v>0</v>
      </c>
      <c r="BK49" s="52" cm="1">
        <f t="array" aca="1" ref="BK49" ca="1">AnualidadPensionado(BK$1,$E49,$B49, $D49, Hombres!$A$1:$DW$117, Mujeres!$A$1:$DW$117)</f>
        <v>0</v>
      </c>
      <c r="BL49" s="52" cm="1">
        <f t="array" aca="1" ref="BL49" ca="1">AnualidadPensionado(BL$1,$E49,$B49, $D49, Hombres!$A$1:$DW$117, Mujeres!$A$1:$DW$117)</f>
        <v>0</v>
      </c>
      <c r="BM49" s="52" cm="1">
        <f t="array" aca="1" ref="BM49" ca="1">AnualidadPensionado(BM$1,$E49,$B49, $D49, Hombres!$A$1:$DW$117, Mujeres!$A$1:$DW$117)</f>
        <v>0</v>
      </c>
      <c r="BN49" s="52" cm="1">
        <f t="array" aca="1" ref="BN49" ca="1">AnualidadPensionado(BN$1,$E49,$B49, $D49, Hombres!$A$1:$DW$117, Mujeres!$A$1:$DW$117)</f>
        <v>0</v>
      </c>
      <c r="BO49" s="52" cm="1">
        <f t="array" aca="1" ref="BO49" ca="1">AnualidadPensionado(BO$1,$E49,$B49, $D49, Hombres!$A$1:$DW$117, Mujeres!$A$1:$DW$117)</f>
        <v>0</v>
      </c>
      <c r="BP49" s="52" cm="1">
        <f t="array" aca="1" ref="BP49" ca="1">AnualidadPensionado(BP$1,$E49,$B49, $D49, Hombres!$A$1:$DW$117, Mujeres!$A$1:$DW$117)</f>
        <v>0</v>
      </c>
      <c r="BQ49" s="52" cm="1">
        <f t="array" aca="1" ref="BQ49" ca="1">AnualidadPensionado(BQ$1,$E49,$B49, $D49, Hombres!$A$1:$DW$117, Mujeres!$A$1:$DW$117)</f>
        <v>0</v>
      </c>
      <c r="BR49" s="52" cm="1">
        <f t="array" aca="1" ref="BR49" ca="1">AnualidadPensionado(BR$1,$E49,$B49, $D49, Hombres!$A$1:$DW$117, Mujeres!$A$1:$DW$117)</f>
        <v>0</v>
      </c>
      <c r="BS49" s="52" cm="1">
        <f t="array" aca="1" ref="BS49" ca="1">AnualidadPensionado(BS$1,$E49,$B49, $D49, Hombres!$A$1:$DW$117, Mujeres!$A$1:$DW$117)</f>
        <v>0</v>
      </c>
      <c r="BT49" s="52" cm="1">
        <f t="array" aca="1" ref="BT49" ca="1">AnualidadPensionado(BT$1,$E49,$B49, $D49, Hombres!$A$1:$DW$117, Mujeres!$A$1:$DW$117)</f>
        <v>0</v>
      </c>
      <c r="BU49" s="52" cm="1">
        <f t="array" aca="1" ref="BU49" ca="1">AnualidadPensionado(BU$1,$E49,$B49, $D49, Hombres!$A$1:$DW$117, Mujeres!$A$1:$DW$117)</f>
        <v>0</v>
      </c>
      <c r="BV49" s="52" cm="1">
        <f t="array" aca="1" ref="BV49" ca="1">AnualidadPensionado(BV$1,$E49,$B49, $D49, Hombres!$A$1:$DW$117, Mujeres!$A$1:$DW$117)</f>
        <v>0</v>
      </c>
      <c r="BW49" s="52" cm="1">
        <f t="array" aca="1" ref="BW49" ca="1">AnualidadPensionado(BW$1,$E49,$B49, $D49, Hombres!$A$1:$DW$117, Mujeres!$A$1:$DW$117)</f>
        <v>0</v>
      </c>
      <c r="BX49" s="52" cm="1">
        <f t="array" aca="1" ref="BX49" ca="1">AnualidadPensionado(BX$1,$E49,$B49, $D49, Hombres!$A$1:$DW$117, Mujeres!$A$1:$DW$117)</f>
        <v>0</v>
      </c>
      <c r="BY49" s="52" cm="1">
        <f t="array" aca="1" ref="BY49" ca="1">AnualidadPensionado(BY$1,$E49,$B49, $D49, Hombres!$A$1:$DW$117, Mujeres!$A$1:$DW$117)</f>
        <v>0</v>
      </c>
      <c r="BZ49" s="52" cm="1">
        <f t="array" aca="1" ref="BZ49" ca="1">AnualidadPensionado(BZ$1,$E49,$B49, $D49, Hombres!$A$1:$DW$117, Mujeres!$A$1:$DW$117)</f>
        <v>0</v>
      </c>
      <c r="CA49" s="52" cm="1">
        <f t="array" aca="1" ref="CA49" ca="1">AnualidadPensionado(CA$1,$E49,$B49, $D49, Hombres!$A$1:$DW$117, Mujeres!$A$1:$DW$117)</f>
        <v>0</v>
      </c>
      <c r="CB49" s="52" cm="1">
        <f t="array" aca="1" ref="CB49" ca="1">AnualidadPensionado(CB$1,$E49,$B49, $D49, Hombres!$A$1:$DW$117, Mujeres!$A$1:$DW$117)</f>
        <v>0</v>
      </c>
      <c r="CC49" s="52" cm="1">
        <f t="array" aca="1" ref="CC49" ca="1">AnualidadPensionado(CC$1,$E49,$B49, $D49, Hombres!$A$1:$DW$117, Mujeres!$A$1:$DW$117)</f>
        <v>0</v>
      </c>
      <c r="CD49" s="52" cm="1">
        <f t="array" aca="1" ref="CD49" ca="1">AnualidadPensionado(CD$1,$E49,$B49, $D49, Hombres!$A$1:$DW$117, Mujeres!$A$1:$DW$117)</f>
        <v>0</v>
      </c>
      <c r="CE49" s="52" cm="1">
        <f t="array" aca="1" ref="CE49" ca="1">AnualidadPensionado(CE$1,$E49,$B49, $D49, Hombres!$A$1:$DW$117, Mujeres!$A$1:$DW$117)</f>
        <v>0</v>
      </c>
      <c r="CF49" s="52" cm="1">
        <f t="array" aca="1" ref="CF49" ca="1">AnualidadPensionado(CF$1,$E49,$B49, $D49, Hombres!$A$1:$DW$117, Mujeres!$A$1:$DW$117)</f>
        <v>0</v>
      </c>
      <c r="CG49" s="52" cm="1">
        <f t="array" aca="1" ref="CG49" ca="1">AnualidadPensionado(CG$1,$E49,$B49, $D49, Hombres!$A$1:$DW$117, Mujeres!$A$1:$DW$117)</f>
        <v>0</v>
      </c>
      <c r="CH49" s="52" cm="1">
        <f t="array" aca="1" ref="CH49" ca="1">AnualidadPensionado(CH$1,$E49,$B49, $D49, Hombres!$A$1:$DW$117, Mujeres!$A$1:$DW$117)</f>
        <v>0</v>
      </c>
      <c r="CI49" s="52" cm="1">
        <f t="array" aca="1" ref="CI49" ca="1">AnualidadPensionado(CI$1,$E49,$B49, $D49, Hombres!$A$1:$DW$117, Mujeres!$A$1:$DW$117)</f>
        <v>0</v>
      </c>
      <c r="CJ49" s="52" cm="1">
        <f t="array" aca="1" ref="CJ49" ca="1">AnualidadPensionado(CJ$1,$E49,$B49, $D49, Hombres!$A$1:$DW$117, Mujeres!$A$1:$DW$117)</f>
        <v>0</v>
      </c>
      <c r="CK49" s="52" cm="1">
        <f t="array" aca="1" ref="CK49" ca="1">AnualidadPensionado(CK$1,$E49,$B49, $D49, Hombres!$A$1:$DW$117, Mujeres!$A$1:$DW$117)</f>
        <v>0</v>
      </c>
      <c r="CL49" s="52" cm="1">
        <f t="array" aca="1" ref="CL49" ca="1">AnualidadPensionado(CL$1,$E49,$B49, $D49, Hombres!$A$1:$DW$117, Mujeres!$A$1:$DW$117)</f>
        <v>0</v>
      </c>
      <c r="CM49" s="52" cm="1">
        <f t="array" aca="1" ref="CM49" ca="1">AnualidadPensionado(CM$1,$E49,$B49, $D49, Hombres!$A$1:$DW$117, Mujeres!$A$1:$DW$117)</f>
        <v>0</v>
      </c>
      <c r="CN49" s="52" cm="1">
        <f t="array" aca="1" ref="CN49" ca="1">AnualidadPensionado(CN$1,$E49,$B49, $D49, Hombres!$A$1:$DW$117, Mujeres!$A$1:$DW$117)</f>
        <v>0</v>
      </c>
      <c r="CO49" s="52" cm="1">
        <f t="array" aca="1" ref="CO49" ca="1">AnualidadPensionado(CO$1,$E49,$B49, $D49, Hombres!$A$1:$DW$117, Mujeres!$A$1:$DW$117)</f>
        <v>0</v>
      </c>
      <c r="CP49" s="52" cm="1">
        <f t="array" aca="1" ref="CP49" ca="1">AnualidadPensionado(CP$1,$E49,$B49, $D49, Hombres!$A$1:$DW$117, Mujeres!$A$1:$DW$117)</f>
        <v>0</v>
      </c>
      <c r="CQ49" s="52" cm="1">
        <f t="array" aca="1" ref="CQ49" ca="1">AnualidadPensionado(CQ$1,$E49,$B49, $D49, Hombres!$A$1:$DW$117, Mujeres!$A$1:$DW$117)</f>
        <v>0</v>
      </c>
      <c r="CR49" s="52" cm="1">
        <f t="array" aca="1" ref="CR49" ca="1">AnualidadPensionado(CR$1,$E49,$B49, $D49, Hombres!$A$1:$DW$117, Mujeres!$A$1:$DW$117)</f>
        <v>0</v>
      </c>
      <c r="CS49" s="52" cm="1">
        <f t="array" aca="1" ref="CS49" ca="1">AnualidadPensionado(CS$1,$E49,$B49, $D49, Hombres!$A$1:$DW$117, Mujeres!$A$1:$DW$117)</f>
        <v>0</v>
      </c>
      <c r="CT49" s="52" cm="1">
        <f t="array" aca="1" ref="CT49" ca="1">AnualidadPensionado(CT$1,$E49,$B49, $D49, Hombres!$A$1:$DW$117, Mujeres!$A$1:$DW$117)</f>
        <v>0</v>
      </c>
      <c r="CU49" s="52" cm="1">
        <f t="array" aca="1" ref="CU49" ca="1">AnualidadPensionado(CU$1,$E49,$B49, $D49, Hombres!$A$1:$DW$117, Mujeres!$A$1:$DW$117)</f>
        <v>0</v>
      </c>
      <c r="CV49" s="52" cm="1">
        <f t="array" aca="1" ref="CV49" ca="1">AnualidadPensionado(CV$1,$E49,$B49, $D49, Hombres!$A$1:$DW$117, Mujeres!$A$1:$DW$117)</f>
        <v>0</v>
      </c>
      <c r="CW49" s="52" cm="1">
        <f t="array" aca="1" ref="CW49" ca="1">AnualidadPensionado(CW$1,$E49,$B49, $D49, Hombres!$A$1:$DW$117, Mujeres!$A$1:$DW$117)</f>
        <v>0</v>
      </c>
      <c r="CX49" s="52" cm="1">
        <f t="array" aca="1" ref="CX49" ca="1">AnualidadPensionado(CX$1,$E49,$B49, $D49, Hombres!$A$1:$DW$117, Mujeres!$A$1:$DW$117)</f>
        <v>0</v>
      </c>
      <c r="CY49" s="52" cm="1">
        <f t="array" aca="1" ref="CY49" ca="1">AnualidadPensionado(CY$1,$E49,$B49, $D49, Hombres!$A$1:$DW$117, Mujeres!$A$1:$DW$117)</f>
        <v>0</v>
      </c>
      <c r="DB49" s="25"/>
      <c r="DC49" s="52" cm="1">
        <f t="array" aca="1" ref="DC49" ca="1">beneficio_muerte_individual_pensionado(DC$1,$E49,$B49, Hombres!$A$1:$DW$117, Mujeres!$A$1:$DW$117)</f>
        <v>0</v>
      </c>
      <c r="DD49" s="52" cm="1">
        <f t="array" aca="1" ref="DD49" ca="1">beneficio_muerte_individual_pensionado(DD$1,$E49,$B49, Hombres!$A$1:$DW$117, Mujeres!$A$1:$DW$117)</f>
        <v>57780</v>
      </c>
      <c r="DE49" s="52" cm="1">
        <f t="array" aca="1" ref="DE49" ca="1">beneficio_muerte_individual_pensionado(DE$1,$E49,$B49, Hombres!$A$1:$DW$117, Mujeres!$A$1:$DW$117)</f>
        <v>62203.272434099999</v>
      </c>
      <c r="DF49" s="52" cm="1">
        <f t="array" aca="1" ref="DF49" ca="1">beneficio_muerte_individual_pensionado(DF$1,$E49,$B49, Hombres!$A$1:$DW$117, Mujeres!$A$1:$DW$117)</f>
        <v>67266.603632131344</v>
      </c>
      <c r="DG49" s="52" cm="1">
        <f t="array" aca="1" ref="DG49" ca="1">beneficio_muerte_individual_pensionado(DG$1,$E49,$B49, Hombres!$A$1:$DW$117, Mujeres!$A$1:$DW$117)</f>
        <v>72586.971916816241</v>
      </c>
      <c r="DH49" s="52" cm="1">
        <f t="array" aca="1" ref="DH49" ca="1">beneficio_muerte_individual_pensionado(DH$1,$E49,$B49, Hombres!$A$1:$DW$117, Mujeres!$A$1:$DW$117)</f>
        <v>77611.465308936313</v>
      </c>
      <c r="DI49" s="52" cm="1">
        <f t="array" aca="1" ref="DI49" ca="1">beneficio_muerte_individual_pensionado(DI$1,$E49,$B49, Hombres!$A$1:$DW$117, Mujeres!$A$1:$DW$117)</f>
        <v>82092.362454409522</v>
      </c>
      <c r="DJ49" s="52" cm="1">
        <f t="array" aca="1" ref="DJ49" ca="1">beneficio_muerte_individual_pensionado(DJ$1,$E49,$B49, Hombres!$A$1:$DW$117, Mujeres!$A$1:$DW$117)</f>
        <v>86121.402284873693</v>
      </c>
      <c r="DK49" s="52" cm="1">
        <f t="array" aca="1" ref="DK49" ca="1">beneficio_muerte_individual_pensionado(DK$1,$E49,$B49, Hombres!$A$1:$DW$117, Mujeres!$A$1:$DW$117)</f>
        <v>89876.801060628088</v>
      </c>
      <c r="DL49" s="52" cm="1">
        <f t="array" aca="1" ref="DL49" ca="1">beneficio_muerte_individual_pensionado(DL$1,$E49,$B49, Hombres!$A$1:$DW$117, Mujeres!$A$1:$DW$117)</f>
        <v>93540.65041200121</v>
      </c>
      <c r="DM49" s="52" cm="1">
        <f t="array" aca="1" ref="DM49" ca="1">beneficio_muerte_individual_pensionado(DM$1,$E49,$B49, Hombres!$A$1:$DW$117, Mujeres!$A$1:$DW$117)</f>
        <v>100766.34154032357</v>
      </c>
      <c r="DN49" s="52" cm="1">
        <f t="array" aca="1" ref="DN49" ca="1">beneficio_muerte_individual_pensionado(DN$1,$E49,$B49, Hombres!$A$1:$DW$117, Mujeres!$A$1:$DW$117)</f>
        <v>104823.94371194691</v>
      </c>
      <c r="DO49" s="52" cm="1">
        <f t="array" aca="1" ref="DO49" ca="1">beneficio_muerte_individual_pensionado(DO$1,$E49,$B49, Hombres!$A$1:$DW$117, Mujeres!$A$1:$DW$117)</f>
        <v>108658.50124258317</v>
      </c>
      <c r="DP49" s="52" cm="1">
        <f t="array" aca="1" ref="DP49" ca="1">beneficio_muerte_individual_pensionado(DP$1,$E49,$B49, Hombres!$A$1:$DW$117, Mujeres!$A$1:$DW$117)</f>
        <v>112249.38767340733</v>
      </c>
      <c r="DQ49" s="52" cm="1">
        <f t="array" aca="1" ref="DQ49" ca="1">beneficio_muerte_individual_pensionado(DQ$1,$E49,$B49, Hombres!$A$1:$DW$117, Mujeres!$A$1:$DW$117)</f>
        <v>115453.87233275129</v>
      </c>
      <c r="DR49" s="52" cm="1">
        <f t="array" aca="1" ref="DR49" ca="1">beneficio_muerte_individual_pensionado(DR$1,$E49,$B49, Hombres!$A$1:$DW$117, Mujeres!$A$1:$DW$117)</f>
        <v>118083.89572019284</v>
      </c>
      <c r="DS49" s="52" cm="1">
        <f t="array" aca="1" ref="DS49" ca="1">beneficio_muerte_individual_pensionado(DS$1,$E49,$B49, Hombres!$A$1:$DW$117, Mujeres!$A$1:$DW$117)</f>
        <v>120094.6868377955</v>
      </c>
      <c r="DT49" s="52" cm="1">
        <f t="array" aca="1" ref="DT49" ca="1">beneficio_muerte_individual_pensionado(DT$1,$E49,$B49, Hombres!$A$1:$DW$117, Mujeres!$A$1:$DW$117)</f>
        <v>121462.25222407386</v>
      </c>
      <c r="DU49" s="52" cm="1">
        <f t="array" aca="1" ref="DU49" ca="1">beneficio_muerte_individual_pensionado(DU$1,$E49,$B49, Hombres!$A$1:$DW$117, Mujeres!$A$1:$DW$117)</f>
        <v>122081.11418496699</v>
      </c>
      <c r="DV49" s="52" cm="1">
        <f t="array" aca="1" ref="DV49" ca="1">beneficio_muerte_individual_pensionado(DV$1,$E49,$B49, Hombres!$A$1:$DW$117, Mujeres!$A$1:$DW$117)</f>
        <v>121733.003423948</v>
      </c>
      <c r="DW49" s="52" cm="1">
        <f t="array" aca="1" ref="DW49" ca="1">beneficio_muerte_individual_pensionado(DW$1,$E49,$B49, Hombres!$A$1:$DW$117, Mujeres!$A$1:$DW$117)</f>
        <v>120235.18079933924</v>
      </c>
      <c r="DX49" s="52" cm="1">
        <f t="array" aca="1" ref="DX49" ca="1">beneficio_muerte_individual_pensionado(DX$1,$E49,$B49, Hombres!$A$1:$DW$117, Mujeres!$A$1:$DW$117)</f>
        <v>117559.48104643125</v>
      </c>
      <c r="DY49" s="52" cm="1">
        <f t="array" aca="1" ref="DY49" ca="1">beneficio_muerte_individual_pensionado(DY$1,$E49,$B49, Hombres!$A$1:$DW$117, Mujeres!$A$1:$DW$117)</f>
        <v>113732.73042095607</v>
      </c>
      <c r="DZ49" s="52" cm="1">
        <f t="array" aca="1" ref="DZ49" ca="1">beneficio_muerte_individual_pensionado(DZ$1,$E49,$B49, Hombres!$A$1:$DW$117, Mujeres!$A$1:$DW$117)</f>
        <v>108744.00957742054</v>
      </c>
      <c r="EA49" s="52" cm="1">
        <f t="array" aca="1" ref="EA49" ca="1">beneficio_muerte_individual_pensionado(EA$1,$E49,$B49, Hombres!$A$1:$DW$117, Mujeres!$A$1:$DW$117)</f>
        <v>102550.2910808712</v>
      </c>
      <c r="EB49" s="52" cm="1">
        <f t="array" aca="1" ref="EB49" ca="1">beneficio_muerte_individual_pensionado(EB$1,$E49,$B49, Hombres!$A$1:$DW$117, Mujeres!$A$1:$DW$117)</f>
        <v>95204.884231538352</v>
      </c>
      <c r="EC49" s="52" cm="1">
        <f t="array" aca="1" ref="EC49" ca="1">beneficio_muerte_individual_pensionado(EC$1,$E49,$B49, Hombres!$A$1:$DW$117, Mujeres!$A$1:$DW$117)</f>
        <v>86900.615345499944</v>
      </c>
      <c r="ED49" s="52" cm="1">
        <f t="array" aca="1" ref="ED49" ca="1">beneficio_muerte_individual_pensionado(ED$1,$E49,$B49, Hombres!$A$1:$DW$117, Mujeres!$A$1:$DW$117)</f>
        <v>77883.87095895737</v>
      </c>
      <c r="EE49" s="52" cm="1">
        <f t="array" aca="1" ref="EE49" ca="1">beneficio_muerte_individual_pensionado(EE$1,$E49,$B49, Hombres!$A$1:$DW$117, Mujeres!$A$1:$DW$117)</f>
        <v>68396.09188974445</v>
      </c>
      <c r="EF49" s="52" cm="1">
        <f t="array" aca="1" ref="EF49" ca="1">beneficio_muerte_individual_pensionado(EF$1,$E49,$B49, Hombres!$A$1:$DW$117, Mujeres!$A$1:$DW$117)</f>
        <v>58682.950413963707</v>
      </c>
      <c r="EG49" s="52" cm="1">
        <f t="array" aca="1" ref="EG49" ca="1">beneficio_muerte_individual_pensionado(EG$1,$E49,$B49, Hombres!$A$1:$DW$117, Mujeres!$A$1:$DW$117)</f>
        <v>49049.017256926665</v>
      </c>
      <c r="EH49" s="52" cm="1">
        <f t="array" aca="1" ref="EH49" ca="1">beneficio_muerte_individual_pensionado(EH$1,$E49,$B49, Hombres!$A$1:$DW$117, Mujeres!$A$1:$DW$117)</f>
        <v>39835.995360412671</v>
      </c>
      <c r="EI49" s="52" cm="1">
        <f t="array" aca="1" ref="EI49" ca="1">beneficio_muerte_individual_pensionado(EI$1,$E49,$B49, Hombres!$A$1:$DW$117, Mujeres!$A$1:$DW$117)</f>
        <v>31348.779018280093</v>
      </c>
      <c r="EJ49" s="52" cm="1">
        <f t="array" aca="1" ref="EJ49" ca="1">beneficio_muerte_individual_pensionado(EJ$1,$E49,$B49, Hombres!$A$1:$DW$117, Mujeres!$A$1:$DW$117)</f>
        <v>23815.887192146231</v>
      </c>
      <c r="EK49" s="52" cm="1">
        <f t="array" aca="1" ref="EK49" ca="1">beneficio_muerte_individual_pensionado(EK$1,$E49,$B49, Hombres!$A$1:$DW$117, Mujeres!$A$1:$DW$117)</f>
        <v>17385.424391974153</v>
      </c>
      <c r="EL49" s="52" cm="1">
        <f t="array" aca="1" ref="EL49" ca="1">beneficio_muerte_individual_pensionado(EL$1,$E49,$B49, Hombres!$A$1:$DW$117, Mujeres!$A$1:$DW$117)</f>
        <v>12132.942670881392</v>
      </c>
      <c r="EM49" s="52" cm="1">
        <f t="array" aca="1" ref="EM49" ca="1">beneficio_muerte_individual_pensionado(EM$1,$E49,$B49, Hombres!$A$1:$DW$117, Mujeres!$A$1:$DW$117)</f>
        <v>8052.6205962372014</v>
      </c>
      <c r="EN49" s="52" cm="1">
        <f t="array" aca="1" ref="EN49" ca="1">beneficio_muerte_individual_pensionado(EN$1,$E49,$B49, Hombres!$A$1:$DW$117, Mujeres!$A$1:$DW$117)</f>
        <v>5052.6908639491448</v>
      </c>
      <c r="EO49" s="52" cm="1">
        <f t="array" aca="1" ref="EO49" ca="1">beneficio_muerte_individual_pensionado(EO$1,$E49,$B49, Hombres!$A$1:$DW$117, Mujeres!$A$1:$DW$117)</f>
        <v>2975.5012423751646</v>
      </c>
      <c r="EP49" s="52" cm="1">
        <f t="array" aca="1" ref="EP49" ca="1">beneficio_muerte_individual_pensionado(EP$1,$E49,$B49, Hombres!$A$1:$DW$117, Mujeres!$A$1:$DW$117)</f>
        <v>1629.9535399157239</v>
      </c>
      <c r="EQ49" s="52" cm="1">
        <f t="array" aca="1" ref="EQ49" ca="1">beneficio_muerte_individual_pensionado(EQ$1,$E49,$B49, Hombres!$A$1:$DW$117, Mujeres!$A$1:$DW$117)</f>
        <v>821.95507027353835</v>
      </c>
      <c r="ER49" s="52" cm="1">
        <f t="array" aca="1" ref="ER49" ca="1">beneficio_muerte_individual_pensionado(ER$1,$E49,$B49, Hombres!$A$1:$DW$117, Mujeres!$A$1:$DW$117)</f>
        <v>376.99288373020323</v>
      </c>
      <c r="ES49" s="52" cm="1">
        <f t="array" aca="1" ref="ES49" ca="1">beneficio_muerte_individual_pensionado(ES$1,$E49,$B49, Hombres!$A$1:$DW$117, Mujeres!$A$1:$DW$117)</f>
        <v>154.9553654792935</v>
      </c>
      <c r="ET49" s="52" cm="1">
        <f t="array" aca="1" ref="ET49" ca="1">beneficio_muerte_individual_pensionado(ET$1,$E49,$B49, Hombres!$A$1:$DW$117, Mujeres!$A$1:$DW$117)</f>
        <v>56.001001093787622</v>
      </c>
      <c r="EU49" s="52" cm="1">
        <f t="array" aca="1" ref="EU49" ca="1">beneficio_muerte_individual_pensionado(EU$1,$E49,$B49, Hombres!$A$1:$DW$117, Mujeres!$A$1:$DW$117)</f>
        <v>17.351476663689738</v>
      </c>
      <c r="EV49" s="52" cm="1">
        <f t="array" aca="1" ref="EV49" ca="1">beneficio_muerte_individual_pensionado(EV$1,$E49,$B49, Hombres!$A$1:$DW$117, Mujeres!$A$1:$DW$117)</f>
        <v>5.4997351114731039</v>
      </c>
      <c r="EW49" s="52" cm="1">
        <f t="array" aca="1" ref="EW49" ca="1">beneficio_muerte_individual_pensionado(EW$1,$E49,$B49, Hombres!$A$1:$DW$117, Mujeres!$A$1:$DW$117)</f>
        <v>0</v>
      </c>
      <c r="EX49" s="52" cm="1">
        <f t="array" aca="1" ref="EX49" ca="1">beneficio_muerte_individual_pensionado(EX$1,$E49,$B49, Hombres!$A$1:$DW$117, Mujeres!$A$1:$DW$117)</f>
        <v>0</v>
      </c>
      <c r="EY49" s="52" cm="1">
        <f t="array" aca="1" ref="EY49" ca="1">beneficio_muerte_individual_pensionado(EY$1,$E49,$B49, Hombres!$A$1:$DW$117, Mujeres!$A$1:$DW$117)</f>
        <v>0</v>
      </c>
      <c r="EZ49" s="52" cm="1">
        <f t="array" aca="1" ref="EZ49" ca="1">beneficio_muerte_individual_pensionado(EZ$1,$E49,$B49, Hombres!$A$1:$DW$117, Mujeres!$A$1:$DW$117)</f>
        <v>0</v>
      </c>
      <c r="FA49" s="52" cm="1">
        <f t="array" aca="1" ref="FA49" ca="1">beneficio_muerte_individual_pensionado(FA$1,$E49,$B49, Hombres!$A$1:$DW$117, Mujeres!$A$1:$DW$117)</f>
        <v>0</v>
      </c>
      <c r="FB49" s="52" cm="1">
        <f t="array" aca="1" ref="FB49" ca="1">beneficio_muerte_individual_pensionado(FB$1,$E49,$B49, Hombres!$A$1:$DW$117, Mujeres!$A$1:$DW$117)</f>
        <v>0</v>
      </c>
      <c r="FC49" s="52" cm="1">
        <f t="array" aca="1" ref="FC49" ca="1">beneficio_muerte_individual_pensionado(FC$1,$E49,$B49, Hombres!$A$1:$DW$117, Mujeres!$A$1:$DW$117)</f>
        <v>0</v>
      </c>
      <c r="FD49" s="52" cm="1">
        <f t="array" aca="1" ref="FD49" ca="1">beneficio_muerte_individual_pensionado(FD$1,$E49,$B49, Hombres!$A$1:$DW$117, Mujeres!$A$1:$DW$117)</f>
        <v>0</v>
      </c>
      <c r="FE49" s="52" cm="1">
        <f t="array" aca="1" ref="FE49" ca="1">beneficio_muerte_individual_pensionado(FE$1,$E49,$B49, Hombres!$A$1:$DW$117, Mujeres!$A$1:$DW$117)</f>
        <v>0</v>
      </c>
      <c r="FF49" s="52" cm="1">
        <f t="array" aca="1" ref="FF49" ca="1">beneficio_muerte_individual_pensionado(FF$1,$E49,$B49, Hombres!$A$1:$DW$117, Mujeres!$A$1:$DW$117)</f>
        <v>0</v>
      </c>
      <c r="FG49" s="52" cm="1">
        <f t="array" aca="1" ref="FG49" ca="1">beneficio_muerte_individual_pensionado(FG$1,$E49,$B49, Hombres!$A$1:$DW$117, Mujeres!$A$1:$DW$117)</f>
        <v>0</v>
      </c>
      <c r="FH49" s="52" cm="1">
        <f t="array" aca="1" ref="FH49" ca="1">beneficio_muerte_individual_pensionado(FH$1,$E49,$B49, Hombres!$A$1:$DW$117, Mujeres!$A$1:$DW$117)</f>
        <v>0</v>
      </c>
      <c r="FI49" s="52" cm="1">
        <f t="array" aca="1" ref="FI49" ca="1">beneficio_muerte_individual_pensionado(FI$1,$E49,$B49, Hombres!$A$1:$DW$117, Mujeres!$A$1:$DW$117)</f>
        <v>0</v>
      </c>
      <c r="FJ49" s="52" cm="1">
        <f t="array" aca="1" ref="FJ49" ca="1">beneficio_muerte_individual_pensionado(FJ$1,$E49,$B49, Hombres!$A$1:$DW$117, Mujeres!$A$1:$DW$117)</f>
        <v>0</v>
      </c>
      <c r="FK49" s="52" cm="1">
        <f t="array" aca="1" ref="FK49" ca="1">beneficio_muerte_individual_pensionado(FK$1,$E49,$B49, Hombres!$A$1:$DW$117, Mujeres!$A$1:$DW$117)</f>
        <v>0</v>
      </c>
      <c r="FL49" s="52" cm="1">
        <f t="array" aca="1" ref="FL49" ca="1">beneficio_muerte_individual_pensionado(FL$1,$E49,$B49, Hombres!$A$1:$DW$117, Mujeres!$A$1:$DW$117)</f>
        <v>0</v>
      </c>
      <c r="FM49" s="52" cm="1">
        <f t="array" aca="1" ref="FM49" ca="1">beneficio_muerte_individual_pensionado(FM$1,$E49,$B49, Hombres!$A$1:$DW$117, Mujeres!$A$1:$DW$117)</f>
        <v>0</v>
      </c>
      <c r="FN49" s="52" cm="1">
        <f t="array" aca="1" ref="FN49" ca="1">beneficio_muerte_individual_pensionado(FN$1,$E49,$B49, Hombres!$A$1:$DW$117, Mujeres!$A$1:$DW$117)</f>
        <v>0</v>
      </c>
      <c r="FO49" s="52" cm="1">
        <f t="array" aca="1" ref="FO49" ca="1">beneficio_muerte_individual_pensionado(FO$1,$E49,$B49, Hombres!$A$1:$DW$117, Mujeres!$A$1:$DW$117)</f>
        <v>0</v>
      </c>
      <c r="FP49" s="52" cm="1">
        <f t="array" aca="1" ref="FP49" ca="1">beneficio_muerte_individual_pensionado(FP$1,$E49,$B49, Hombres!$A$1:$DW$117, Mujeres!$A$1:$DW$117)</f>
        <v>0</v>
      </c>
      <c r="FQ49" s="52" cm="1">
        <f t="array" aca="1" ref="FQ49" ca="1">beneficio_muerte_individual_pensionado(FQ$1,$E49,$B49, Hombres!$A$1:$DW$117, Mujeres!$A$1:$DW$117)</f>
        <v>0</v>
      </c>
      <c r="FR49" s="52" cm="1">
        <f t="array" aca="1" ref="FR49" ca="1">beneficio_muerte_individual_pensionado(FR$1,$E49,$B49, Hombres!$A$1:$DW$117, Mujeres!$A$1:$DW$117)</f>
        <v>0</v>
      </c>
      <c r="FS49" s="52" cm="1">
        <f t="array" aca="1" ref="FS49" ca="1">beneficio_muerte_individual_pensionado(FS$1,$E49,$B49, Hombres!$A$1:$DW$117, Mujeres!$A$1:$DW$117)</f>
        <v>0</v>
      </c>
      <c r="FT49" s="52" cm="1">
        <f t="array" aca="1" ref="FT49" ca="1">beneficio_muerte_individual_pensionado(FT$1,$E49,$B49, Hombres!$A$1:$DW$117, Mujeres!$A$1:$DW$117)</f>
        <v>0</v>
      </c>
      <c r="FU49" s="52" cm="1">
        <f t="array" aca="1" ref="FU49" ca="1">beneficio_muerte_individual_pensionado(FU$1,$E49,$B49, Hombres!$A$1:$DW$117, Mujeres!$A$1:$DW$117)</f>
        <v>0</v>
      </c>
      <c r="FV49" s="52" cm="1">
        <f t="array" aca="1" ref="FV49" ca="1">beneficio_muerte_individual_pensionado(FV$1,$E49,$B49, Hombres!$A$1:$DW$117, Mujeres!$A$1:$DW$117)</f>
        <v>0</v>
      </c>
      <c r="FW49" s="52" cm="1">
        <f t="array" aca="1" ref="FW49" ca="1">beneficio_muerte_individual_pensionado(FW$1,$E49,$B49, Hombres!$A$1:$DW$117, Mujeres!$A$1:$DW$117)</f>
        <v>0</v>
      </c>
      <c r="FX49" s="52" cm="1">
        <f t="array" aca="1" ref="FX49" ca="1">beneficio_muerte_individual_pensionado(FX$1,$E49,$B49, Hombres!$A$1:$DW$117, Mujeres!$A$1:$DW$117)</f>
        <v>0</v>
      </c>
      <c r="FY49" s="52" cm="1">
        <f t="array" aca="1" ref="FY49" ca="1">beneficio_muerte_individual_pensionado(FY$1,$E49,$B49, Hombres!$A$1:$DW$117, Mujeres!$A$1:$DW$117)</f>
        <v>0</v>
      </c>
      <c r="FZ49" s="52" cm="1">
        <f t="array" aca="1" ref="FZ49" ca="1">beneficio_muerte_individual_pensionado(FZ$1,$E49,$B49, Hombres!$A$1:$DW$117, Mujeres!$A$1:$DW$117)</f>
        <v>0</v>
      </c>
      <c r="GA49" s="52" cm="1">
        <f t="array" aca="1" ref="GA49" ca="1">beneficio_muerte_individual_pensionado(GA$1,$E49,$B49, Hombres!$A$1:$DW$117, Mujeres!$A$1:$DW$117)</f>
        <v>0</v>
      </c>
      <c r="GB49" s="52" cm="1">
        <f t="array" aca="1" ref="GB49" ca="1">beneficio_muerte_individual_pensionado(GB$1,$E49,$B49, Hombres!$A$1:$DW$117, Mujeres!$A$1:$DW$117)</f>
        <v>0</v>
      </c>
      <c r="GC49" s="52" cm="1">
        <f t="array" aca="1" ref="GC49" ca="1">beneficio_muerte_individual_pensionado(GC$1,$E49,$B49, Hombres!$A$1:$DW$117, Mujeres!$A$1:$DW$117)</f>
        <v>0</v>
      </c>
      <c r="GD49" s="52" cm="1">
        <f t="array" aca="1" ref="GD49" ca="1">beneficio_muerte_individual_pensionado(GD$1,$E49,$B49, Hombres!$A$1:$DW$117, Mujeres!$A$1:$DW$117)</f>
        <v>0</v>
      </c>
      <c r="GE49" s="52" cm="1">
        <f t="array" aca="1" ref="GE49" ca="1">beneficio_muerte_individual_pensionado(GE$1,$E49,$B49, Hombres!$A$1:$DW$117, Mujeres!$A$1:$DW$117)</f>
        <v>0</v>
      </c>
      <c r="GF49" s="52" cm="1">
        <f t="array" aca="1" ref="GF49" ca="1">beneficio_muerte_individual_pensionado(GF$1,$E49,$B49, Hombres!$A$1:$DW$117, Mujeres!$A$1:$DW$117)</f>
        <v>0</v>
      </c>
      <c r="GG49" s="52" cm="1">
        <f t="array" aca="1" ref="GG49" ca="1">beneficio_muerte_individual_pensionado(GG$1,$E49,$B49, Hombres!$A$1:$DW$117, Mujeres!$A$1:$DW$117)</f>
        <v>0</v>
      </c>
      <c r="GH49" s="52" cm="1">
        <f t="array" aca="1" ref="GH49" ca="1">beneficio_muerte_individual_pensionado(GH$1,$E49,$B49, Hombres!$A$1:$DW$117, Mujeres!$A$1:$DW$117)</f>
        <v>0</v>
      </c>
      <c r="GI49" s="52" cm="1">
        <f t="array" aca="1" ref="GI49" ca="1">beneficio_muerte_individual_pensionado(GI$1,$E49,$B49, Hombres!$A$1:$DW$117, Mujeres!$A$1:$DW$117)</f>
        <v>0</v>
      </c>
      <c r="GJ49" s="52" cm="1">
        <f t="array" aca="1" ref="GJ49" ca="1">beneficio_muerte_individual_pensionado(GJ$1,$E49,$B49, Hombres!$A$1:$DW$117, Mujeres!$A$1:$DW$117)</f>
        <v>0</v>
      </c>
      <c r="GK49" s="52" cm="1">
        <f t="array" aca="1" ref="GK49" ca="1">beneficio_muerte_individual_pensionado(GK$1,$E49,$B49, Hombres!$A$1:$DW$117, Mujeres!$A$1:$DW$117)</f>
        <v>0</v>
      </c>
      <c r="GL49" s="52" cm="1">
        <f t="array" aca="1" ref="GL49" ca="1">beneficio_muerte_individual_pensionado(GL$1,$E49,$B49, Hombres!$A$1:$DW$117, Mujeres!$A$1:$DW$117)</f>
        <v>0</v>
      </c>
      <c r="GM49" s="52" cm="1">
        <f t="array" aca="1" ref="GM49" ca="1">beneficio_muerte_individual_pensionado(GM$1,$E49,$B49, Hombres!$A$1:$DW$117, Mujeres!$A$1:$DW$117)</f>
        <v>0</v>
      </c>
      <c r="GN49" s="52" cm="1">
        <f t="array" aca="1" ref="GN49" ca="1">beneficio_muerte_individual_pensionado(GN$1,$E49,$B49, Hombres!$A$1:$DW$117, Mujeres!$A$1:$DW$117)</f>
        <v>0</v>
      </c>
      <c r="GO49" s="52" cm="1">
        <f t="array" aca="1" ref="GO49" ca="1">beneficio_muerte_individual_pensionado(GO$1,$E49,$B49, Hombres!$A$1:$DW$117, Mujeres!$A$1:$DW$117)</f>
        <v>0</v>
      </c>
      <c r="GP49" s="52" cm="1">
        <f t="array" aca="1" ref="GP49" ca="1">beneficio_muerte_individual_pensionado(GP$1,$E49,$B49, Hombres!$A$1:$DW$117, Mujeres!$A$1:$DW$117)</f>
        <v>0</v>
      </c>
      <c r="GQ49" s="52" cm="1">
        <f t="array" aca="1" ref="GQ49" ca="1">beneficio_muerte_individual_pensionado(GQ$1,$E49,$B49, Hombres!$A$1:$DW$117, Mujeres!$A$1:$DW$117)</f>
        <v>0</v>
      </c>
      <c r="GR49" s="52" cm="1">
        <f t="array" aca="1" ref="GR49" ca="1">beneficio_muerte_individual_pensionado(GR$1,$E49,$B49, Hombres!$A$1:$DW$117, Mujeres!$A$1:$DW$117)</f>
        <v>0</v>
      </c>
      <c r="GS49" s="52" cm="1">
        <f t="array" aca="1" ref="GS49" ca="1">beneficio_muerte_individual_pensionado(GS$1,$E49,$B49, Hombres!$A$1:$DW$117, Mujeres!$A$1:$DW$117)</f>
        <v>0</v>
      </c>
      <c r="GT49" s="52" cm="1">
        <f t="array" aca="1" ref="GT49" ca="1">beneficio_muerte_individual_pensionado(GT$1,$E49,$B49, Hombres!$A$1:$DW$117, Mujeres!$A$1:$DW$117)</f>
        <v>0</v>
      </c>
    </row>
    <row r="50" spans="1:202" x14ac:dyDescent="0.3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5"/>
      <c r="H50" s="52" cm="1">
        <f t="array" aca="1" ref="H50" ca="1">AnualidadPensionado(H$1,$E50,$B50, $D50, Hombres!$A$1:$DW$117, Mujeres!$A$1:$DW$117)</f>
        <v>0</v>
      </c>
      <c r="I50" s="52" cm="1">
        <f t="array" aca="1" ref="I50" ca="1">AnualidadPensionado(I$1,$E50,$B50, $D50, Hombres!$A$1:$DW$117, Mujeres!$A$1:$DW$117)</f>
        <v>3630807.0232873983</v>
      </c>
      <c r="J50" s="52" cm="1">
        <f t="array" aca="1" ref="J50" ca="1">AnualidadPensionado(J$1,$E50,$B50, $D50, Hombres!$A$1:$DW$117, Mujeres!$A$1:$DW$117)</f>
        <v>3582152.0488451677</v>
      </c>
      <c r="K50" s="52" cm="1">
        <f t="array" aca="1" ref="K50" ca="1">AnualidadPensionado(K$1,$E50,$B50, $D50, Hombres!$A$1:$DW$117, Mujeres!$A$1:$DW$117)</f>
        <v>3516120.5063672136</v>
      </c>
      <c r="L50" s="52" cm="1">
        <f t="array" aca="1" ref="L50" ca="1">AnualidadPensionado(L$1,$E50,$B50, $D50, Hombres!$A$1:$DW$117, Mujeres!$A$1:$DW$117)</f>
        <v>3436288.8116205689</v>
      </c>
      <c r="M50" s="52" cm="1">
        <f t="array" aca="1" ref="M50" ca="1">AnualidadPensionado(M$1,$E50,$B50, $D50, Hombres!$A$1:$DW$117, Mujeres!$A$1:$DW$117)</f>
        <v>3342339.9779442335</v>
      </c>
      <c r="N50" s="52" cm="1">
        <f t="array" aca="1" ref="N50" ca="1">AnualidadPensionado(N$1,$E50,$B50, $D50, Hombres!$A$1:$DW$117, Mujeres!$A$1:$DW$117)</f>
        <v>3234197.6554990341</v>
      </c>
      <c r="O50" s="52" cm="1">
        <f t="array" aca="1" ref="O50" ca="1">AnualidadPensionado(O$1,$E50,$B50, $D50, Hombres!$A$1:$DW$117, Mujeres!$A$1:$DW$117)</f>
        <v>3111833.197313406</v>
      </c>
      <c r="P50" s="52" cm="1">
        <f t="array" aca="1" ref="P50" ca="1">AnualidadPensionado(P$1,$E50,$B50, $D50, Hombres!$A$1:$DW$117, Mujeres!$A$1:$DW$117)</f>
        <v>2975323.3141728276</v>
      </c>
      <c r="Q50" s="52" cm="1">
        <f t="array" aca="1" ref="Q50" ca="1">AnualidadPensionado(Q$1,$E50,$B50, $D50, Hombres!$A$1:$DW$117, Mujeres!$A$1:$DW$117)</f>
        <v>2824998.204011139</v>
      </c>
      <c r="R50" s="52" cm="1">
        <f t="array" aca="1" ref="R50" ca="1">AnualidadPensionado(R$1,$E50,$B50, $D50, Hombres!$A$1:$DW$117, Mujeres!$A$1:$DW$117)</f>
        <v>2661709.2878468507</v>
      </c>
      <c r="S50" s="52" cm="1">
        <f t="array" aca="1" ref="S50" ca="1">AnualidadPensionado(S$1,$E50,$B50, $D50, Hombres!$A$1:$DW$117, Mujeres!$A$1:$DW$117)</f>
        <v>2486802.1474661194</v>
      </c>
      <c r="T50" s="52" cm="1">
        <f t="array" aca="1" ref="T50" ca="1">AnualidadPensionado(T$1,$E50,$B50, $D50, Hombres!$A$1:$DW$117, Mujeres!$A$1:$DW$117)</f>
        <v>2301905.0257510929</v>
      </c>
      <c r="U50" s="52" cm="1">
        <f t="array" aca="1" ref="U50" ca="1">AnualidadPensionado(U$1,$E50,$B50, $D50, Hombres!$A$1:$DW$117, Mujeres!$A$1:$DW$117)</f>
        <v>2108919.88033097</v>
      </c>
      <c r="V50" s="52" cm="1">
        <f t="array" aca="1" ref="V50" ca="1">AnualidadPensionado(V$1,$E50,$B50, $D50, Hombres!$A$1:$DW$117, Mujeres!$A$1:$DW$117)</f>
        <v>1910154.7636716631</v>
      </c>
      <c r="W50" s="52" cm="1">
        <f t="array" aca="1" ref="W50" ca="1">AnualidadPensionado(W$1,$E50,$B50, $D50, Hombres!$A$1:$DW$117, Mujeres!$A$1:$DW$117)</f>
        <v>1708467.3787100776</v>
      </c>
      <c r="X50" s="52" cm="1">
        <f t="array" aca="1" ref="X50" ca="1">AnualidadPensionado(X$1,$E50,$B50, $D50, Hombres!$A$1:$DW$117, Mujeres!$A$1:$DW$117)</f>
        <v>1507092.2764343328</v>
      </c>
      <c r="Y50" s="52" cm="1">
        <f t="array" aca="1" ref="Y50" ca="1">AnualidadPensionado(Y$1,$E50,$B50, $D50, Hombres!$A$1:$DW$117, Mujeres!$A$1:$DW$117)</f>
        <v>1309324.2883812333</v>
      </c>
      <c r="Z50" s="52" cm="1">
        <f t="array" aca="1" ref="Z50" ca="1">AnualidadPensionado(Z$1,$E50,$B50, $D50, Hombres!$A$1:$DW$117, Mujeres!$A$1:$DW$117)</f>
        <v>1118394.3443963563</v>
      </c>
      <c r="AA50" s="52" cm="1">
        <f t="array" aca="1" ref="AA50" ca="1">AnualidadPensionado(AA$1,$E50,$B50, $D50, Hombres!$A$1:$DW$117, Mujeres!$A$1:$DW$117)</f>
        <v>937465.7772340643</v>
      </c>
      <c r="AB50" s="52" cm="1">
        <f t="array" aca="1" ref="AB50" ca="1">AnualidadPensionado(AB$1,$E50,$B50, $D50, Hombres!$A$1:$DW$117, Mujeres!$A$1:$DW$117)</f>
        <v>769582.36967132008</v>
      </c>
      <c r="AC50" s="52" cm="1">
        <f t="array" aca="1" ref="AC50" ca="1">AnualidadPensionado(AC$1,$E50,$B50, $D50, Hombres!$A$1:$DW$117, Mujeres!$A$1:$DW$117)</f>
        <v>617383.0333256264</v>
      </c>
      <c r="AD50" s="52" cm="1">
        <f t="array" aca="1" ref="AD50" ca="1">AnualidadPensionado(AD$1,$E50,$B50, $D50, Hombres!$A$1:$DW$117, Mujeres!$A$1:$DW$117)</f>
        <v>482801.09870709636</v>
      </c>
      <c r="AE50" s="52" cm="1">
        <f t="array" aca="1" ref="AE50" ca="1">AnualidadPensionado(AE$1,$E50,$B50, $D50, Hombres!$A$1:$DW$117, Mujeres!$A$1:$DW$117)</f>
        <v>366962.61178225878</v>
      </c>
      <c r="AF50" s="52" cm="1">
        <f t="array" aca="1" ref="AF50" ca="1">AnualidadPensionado(AF$1,$E50,$B50, $D50, Hombres!$A$1:$DW$117, Mujeres!$A$1:$DW$117)</f>
        <v>270192.05038909684</v>
      </c>
      <c r="AG50" s="52" cm="1">
        <f t="array" aca="1" ref="AG50" ca="1">AnualidadPensionado(AG$1,$E50,$B50, $D50, Hombres!$A$1:$DW$117, Mujeres!$A$1:$DW$117)</f>
        <v>192025.35106262518</v>
      </c>
      <c r="AH50" s="52" cm="1">
        <f t="array" aca="1" ref="AH50" ca="1">AnualidadPensionado(AH$1,$E50,$B50, $D50, Hombres!$A$1:$DW$117, Mujeres!$A$1:$DW$117)</f>
        <v>131206.04532122551</v>
      </c>
      <c r="AI50" s="52" cm="1">
        <f t="array" aca="1" ref="AI50" ca="1">AnualidadPensionado(AI$1,$E50,$B50, $D50, Hombres!$A$1:$DW$117, Mujeres!$A$1:$DW$117)</f>
        <v>85791.920822909087</v>
      </c>
      <c r="AJ50" s="52" cm="1">
        <f t="array" aca="1" ref="AJ50" ca="1">AnualidadPensionado(AJ$1,$E50,$B50, $D50, Hombres!$A$1:$DW$117, Mujeres!$A$1:$DW$117)</f>
        <v>53390.507571766349</v>
      </c>
      <c r="AK50" s="52" cm="1">
        <f t="array" aca="1" ref="AK50" ca="1">AnualidadPensionado(AK$1,$E50,$B50, $D50, Hombres!$A$1:$DW$117, Mujeres!$A$1:$DW$117)</f>
        <v>31424.541326545554</v>
      </c>
      <c r="AL50" s="52" cm="1">
        <f t="array" aca="1" ref="AL50" ca="1">AnualidadPensionado(AL$1,$E50,$B50, $D50, Hombres!$A$1:$DW$117, Mujeres!$A$1:$DW$117)</f>
        <v>17368.795781812372</v>
      </c>
      <c r="AM50" s="52" cm="1">
        <f t="array" aca="1" ref="AM50" ca="1">AnualidadPensionado(AM$1,$E50,$B50, $D50, Hombres!$A$1:$DW$117, Mujeres!$A$1:$DW$117)</f>
        <v>8940.9654347337637</v>
      </c>
      <c r="AN50" s="52" cm="1">
        <f t="array" aca="1" ref="AN50" ca="1">AnualidadPensionado(AN$1,$E50,$B50, $D50, Hombres!$A$1:$DW$117, Mujeres!$A$1:$DW$117)</f>
        <v>4244.0968377508789</v>
      </c>
      <c r="AO50" s="52" cm="1">
        <f t="array" aca="1" ref="AO50" ca="1">AnualidadPensionado(AO$1,$E50,$B50, $D50, Hombres!$A$1:$DW$117, Mujeres!$A$1:$DW$117)</f>
        <v>1835.07173673541</v>
      </c>
      <c r="AP50" s="52" cm="1">
        <f t="array" aca="1" ref="AP50" ca="1">AnualidadPensionado(AP$1,$E50,$B50, $D50, Hombres!$A$1:$DW$117, Mujeres!$A$1:$DW$117)</f>
        <v>711.89947470235654</v>
      </c>
      <c r="AQ50" s="52" cm="1">
        <f t="array" aca="1" ref="AQ50" ca="1">AnualidadPensionado(AQ$1,$E50,$B50, $D50, Hombres!$A$1:$DW$117, Mujeres!$A$1:$DW$117)</f>
        <v>243.14835506516178</v>
      </c>
      <c r="AR50" s="52" cm="1">
        <f t="array" aca="1" ref="AR50" ca="1">AnualidadPensionado(AR$1,$E50,$B50, $D50, Hombres!$A$1:$DW$117, Mujeres!$A$1:$DW$117)</f>
        <v>71.333749573809186</v>
      </c>
      <c r="AS50" s="52" cm="1">
        <f t="array" aca="1" ref="AS50" ca="1">AnualidadPensionado(AS$1,$E50,$B50, $D50, Hombres!$A$1:$DW$117, Mujeres!$A$1:$DW$117)</f>
        <v>17.371284006068478</v>
      </c>
      <c r="AT50" s="52" cm="1">
        <f t="array" aca="1" ref="AT50" ca="1">AnualidadPensionado(AT$1,$E50,$B50, $D50, Hombres!$A$1:$DW$117, Mujeres!$A$1:$DW$117)</f>
        <v>0</v>
      </c>
      <c r="AU50" s="52" cm="1">
        <f t="array" aca="1" ref="AU50" ca="1">AnualidadPensionado(AU$1,$E50,$B50, $D50, Hombres!$A$1:$DW$117, Mujeres!$A$1:$DW$117)</f>
        <v>0</v>
      </c>
      <c r="AV50" s="52" cm="1">
        <f t="array" aca="1" ref="AV50" ca="1">AnualidadPensionado(AV$1,$E50,$B50, $D50, Hombres!$A$1:$DW$117, Mujeres!$A$1:$DW$117)</f>
        <v>0</v>
      </c>
      <c r="AW50" s="52" cm="1">
        <f t="array" aca="1" ref="AW50" ca="1">AnualidadPensionado(AW$1,$E50,$B50, $D50, Hombres!$A$1:$DW$117, Mujeres!$A$1:$DW$117)</f>
        <v>0</v>
      </c>
      <c r="AX50" s="52" cm="1">
        <f t="array" aca="1" ref="AX50" ca="1">AnualidadPensionado(AX$1,$E50,$B50, $D50, Hombres!$A$1:$DW$117, Mujeres!$A$1:$DW$117)</f>
        <v>0</v>
      </c>
      <c r="AY50" s="52" cm="1">
        <f t="array" aca="1" ref="AY50" ca="1">AnualidadPensionado(AY$1,$E50,$B50, $D50, Hombres!$A$1:$DW$117, Mujeres!$A$1:$DW$117)</f>
        <v>0</v>
      </c>
      <c r="AZ50" s="52" cm="1">
        <f t="array" aca="1" ref="AZ50" ca="1">AnualidadPensionado(AZ$1,$E50,$B50, $D50, Hombres!$A$1:$DW$117, Mujeres!$A$1:$DW$117)</f>
        <v>0</v>
      </c>
      <c r="BA50" s="52" cm="1">
        <f t="array" aca="1" ref="BA50" ca="1">AnualidadPensionado(BA$1,$E50,$B50, $D50, Hombres!$A$1:$DW$117, Mujeres!$A$1:$DW$117)</f>
        <v>0</v>
      </c>
      <c r="BB50" s="52" cm="1">
        <f t="array" aca="1" ref="BB50" ca="1">AnualidadPensionado(BB$1,$E50,$B50, $D50, Hombres!$A$1:$DW$117, Mujeres!$A$1:$DW$117)</f>
        <v>0</v>
      </c>
      <c r="BC50" s="52" cm="1">
        <f t="array" aca="1" ref="BC50" ca="1">AnualidadPensionado(BC$1,$E50,$B50, $D50, Hombres!$A$1:$DW$117, Mujeres!$A$1:$DW$117)</f>
        <v>0</v>
      </c>
      <c r="BD50" s="52" cm="1">
        <f t="array" aca="1" ref="BD50" ca="1">AnualidadPensionado(BD$1,$E50,$B50, $D50, Hombres!$A$1:$DW$117, Mujeres!$A$1:$DW$117)</f>
        <v>0</v>
      </c>
      <c r="BE50" s="52" cm="1">
        <f t="array" aca="1" ref="BE50" ca="1">AnualidadPensionado(BE$1,$E50,$B50, $D50, Hombres!$A$1:$DW$117, Mujeres!$A$1:$DW$117)</f>
        <v>0</v>
      </c>
      <c r="BF50" s="52" cm="1">
        <f t="array" aca="1" ref="BF50" ca="1">AnualidadPensionado(BF$1,$E50,$B50, $D50, Hombres!$A$1:$DW$117, Mujeres!$A$1:$DW$117)</f>
        <v>0</v>
      </c>
      <c r="BG50" s="52" cm="1">
        <f t="array" aca="1" ref="BG50" ca="1">AnualidadPensionado(BG$1,$E50,$B50, $D50, Hombres!$A$1:$DW$117, Mujeres!$A$1:$DW$117)</f>
        <v>0</v>
      </c>
      <c r="BH50" s="52" cm="1">
        <f t="array" aca="1" ref="BH50" ca="1">AnualidadPensionado(BH$1,$E50,$B50, $D50, Hombres!$A$1:$DW$117, Mujeres!$A$1:$DW$117)</f>
        <v>0</v>
      </c>
      <c r="BI50" s="52" cm="1">
        <f t="array" aca="1" ref="BI50" ca="1">AnualidadPensionado(BI$1,$E50,$B50, $D50, Hombres!$A$1:$DW$117, Mujeres!$A$1:$DW$117)</f>
        <v>0</v>
      </c>
      <c r="BJ50" s="52" cm="1">
        <f t="array" aca="1" ref="BJ50" ca="1">AnualidadPensionado(BJ$1,$E50,$B50, $D50, Hombres!$A$1:$DW$117, Mujeres!$A$1:$DW$117)</f>
        <v>0</v>
      </c>
      <c r="BK50" s="52" cm="1">
        <f t="array" aca="1" ref="BK50" ca="1">AnualidadPensionado(BK$1,$E50,$B50, $D50, Hombres!$A$1:$DW$117, Mujeres!$A$1:$DW$117)</f>
        <v>0</v>
      </c>
      <c r="BL50" s="52" cm="1">
        <f t="array" aca="1" ref="BL50" ca="1">AnualidadPensionado(BL$1,$E50,$B50, $D50, Hombres!$A$1:$DW$117, Mujeres!$A$1:$DW$117)</f>
        <v>0</v>
      </c>
      <c r="BM50" s="52" cm="1">
        <f t="array" aca="1" ref="BM50" ca="1">AnualidadPensionado(BM$1,$E50,$B50, $D50, Hombres!$A$1:$DW$117, Mujeres!$A$1:$DW$117)</f>
        <v>0</v>
      </c>
      <c r="BN50" s="52" cm="1">
        <f t="array" aca="1" ref="BN50" ca="1">AnualidadPensionado(BN$1,$E50,$B50, $D50, Hombres!$A$1:$DW$117, Mujeres!$A$1:$DW$117)</f>
        <v>0</v>
      </c>
      <c r="BO50" s="52" cm="1">
        <f t="array" aca="1" ref="BO50" ca="1">AnualidadPensionado(BO$1,$E50,$B50, $D50, Hombres!$A$1:$DW$117, Mujeres!$A$1:$DW$117)</f>
        <v>0</v>
      </c>
      <c r="BP50" s="52" cm="1">
        <f t="array" aca="1" ref="BP50" ca="1">AnualidadPensionado(BP$1,$E50,$B50, $D50, Hombres!$A$1:$DW$117, Mujeres!$A$1:$DW$117)</f>
        <v>0</v>
      </c>
      <c r="BQ50" s="52" cm="1">
        <f t="array" aca="1" ref="BQ50" ca="1">AnualidadPensionado(BQ$1,$E50,$B50, $D50, Hombres!$A$1:$DW$117, Mujeres!$A$1:$DW$117)</f>
        <v>0</v>
      </c>
      <c r="BR50" s="52" cm="1">
        <f t="array" aca="1" ref="BR50" ca="1">AnualidadPensionado(BR$1,$E50,$B50, $D50, Hombres!$A$1:$DW$117, Mujeres!$A$1:$DW$117)</f>
        <v>0</v>
      </c>
      <c r="BS50" s="52" cm="1">
        <f t="array" aca="1" ref="BS50" ca="1">AnualidadPensionado(BS$1,$E50,$B50, $D50, Hombres!$A$1:$DW$117, Mujeres!$A$1:$DW$117)</f>
        <v>0</v>
      </c>
      <c r="BT50" s="52" cm="1">
        <f t="array" aca="1" ref="BT50" ca="1">AnualidadPensionado(BT$1,$E50,$B50, $D50, Hombres!$A$1:$DW$117, Mujeres!$A$1:$DW$117)</f>
        <v>0</v>
      </c>
      <c r="BU50" s="52" cm="1">
        <f t="array" aca="1" ref="BU50" ca="1">AnualidadPensionado(BU$1,$E50,$B50, $D50, Hombres!$A$1:$DW$117, Mujeres!$A$1:$DW$117)</f>
        <v>0</v>
      </c>
      <c r="BV50" s="52" cm="1">
        <f t="array" aca="1" ref="BV50" ca="1">AnualidadPensionado(BV$1,$E50,$B50, $D50, Hombres!$A$1:$DW$117, Mujeres!$A$1:$DW$117)</f>
        <v>0</v>
      </c>
      <c r="BW50" s="52" cm="1">
        <f t="array" aca="1" ref="BW50" ca="1">AnualidadPensionado(BW$1,$E50,$B50, $D50, Hombres!$A$1:$DW$117, Mujeres!$A$1:$DW$117)</f>
        <v>0</v>
      </c>
      <c r="BX50" s="52" cm="1">
        <f t="array" aca="1" ref="BX50" ca="1">AnualidadPensionado(BX$1,$E50,$B50, $D50, Hombres!$A$1:$DW$117, Mujeres!$A$1:$DW$117)</f>
        <v>0</v>
      </c>
      <c r="BY50" s="52" cm="1">
        <f t="array" aca="1" ref="BY50" ca="1">AnualidadPensionado(BY$1,$E50,$B50, $D50, Hombres!$A$1:$DW$117, Mujeres!$A$1:$DW$117)</f>
        <v>0</v>
      </c>
      <c r="BZ50" s="52" cm="1">
        <f t="array" aca="1" ref="BZ50" ca="1">AnualidadPensionado(BZ$1,$E50,$B50, $D50, Hombres!$A$1:$DW$117, Mujeres!$A$1:$DW$117)</f>
        <v>0</v>
      </c>
      <c r="CA50" s="52" cm="1">
        <f t="array" aca="1" ref="CA50" ca="1">AnualidadPensionado(CA$1,$E50,$B50, $D50, Hombres!$A$1:$DW$117, Mujeres!$A$1:$DW$117)</f>
        <v>0</v>
      </c>
      <c r="CB50" s="52" cm="1">
        <f t="array" aca="1" ref="CB50" ca="1">AnualidadPensionado(CB$1,$E50,$B50, $D50, Hombres!$A$1:$DW$117, Mujeres!$A$1:$DW$117)</f>
        <v>0</v>
      </c>
      <c r="CC50" s="52" cm="1">
        <f t="array" aca="1" ref="CC50" ca="1">AnualidadPensionado(CC$1,$E50,$B50, $D50, Hombres!$A$1:$DW$117, Mujeres!$A$1:$DW$117)</f>
        <v>0</v>
      </c>
      <c r="CD50" s="52" cm="1">
        <f t="array" aca="1" ref="CD50" ca="1">AnualidadPensionado(CD$1,$E50,$B50, $D50, Hombres!$A$1:$DW$117, Mujeres!$A$1:$DW$117)</f>
        <v>0</v>
      </c>
      <c r="CE50" s="52" cm="1">
        <f t="array" aca="1" ref="CE50" ca="1">AnualidadPensionado(CE$1,$E50,$B50, $D50, Hombres!$A$1:$DW$117, Mujeres!$A$1:$DW$117)</f>
        <v>0</v>
      </c>
      <c r="CF50" s="52" cm="1">
        <f t="array" aca="1" ref="CF50" ca="1">AnualidadPensionado(CF$1,$E50,$B50, $D50, Hombres!$A$1:$DW$117, Mujeres!$A$1:$DW$117)</f>
        <v>0</v>
      </c>
      <c r="CG50" s="52" cm="1">
        <f t="array" aca="1" ref="CG50" ca="1">AnualidadPensionado(CG$1,$E50,$B50, $D50, Hombres!$A$1:$DW$117, Mujeres!$A$1:$DW$117)</f>
        <v>0</v>
      </c>
      <c r="CH50" s="52" cm="1">
        <f t="array" aca="1" ref="CH50" ca="1">AnualidadPensionado(CH$1,$E50,$B50, $D50, Hombres!$A$1:$DW$117, Mujeres!$A$1:$DW$117)</f>
        <v>0</v>
      </c>
      <c r="CI50" s="52" cm="1">
        <f t="array" aca="1" ref="CI50" ca="1">AnualidadPensionado(CI$1,$E50,$B50, $D50, Hombres!$A$1:$DW$117, Mujeres!$A$1:$DW$117)</f>
        <v>0</v>
      </c>
      <c r="CJ50" s="52" cm="1">
        <f t="array" aca="1" ref="CJ50" ca="1">AnualidadPensionado(CJ$1,$E50,$B50, $D50, Hombres!$A$1:$DW$117, Mujeres!$A$1:$DW$117)</f>
        <v>0</v>
      </c>
      <c r="CK50" s="52" cm="1">
        <f t="array" aca="1" ref="CK50" ca="1">AnualidadPensionado(CK$1,$E50,$B50, $D50, Hombres!$A$1:$DW$117, Mujeres!$A$1:$DW$117)</f>
        <v>0</v>
      </c>
      <c r="CL50" s="52" cm="1">
        <f t="array" aca="1" ref="CL50" ca="1">AnualidadPensionado(CL$1,$E50,$B50, $D50, Hombres!$A$1:$DW$117, Mujeres!$A$1:$DW$117)</f>
        <v>0</v>
      </c>
      <c r="CM50" s="52" cm="1">
        <f t="array" aca="1" ref="CM50" ca="1">AnualidadPensionado(CM$1,$E50,$B50, $D50, Hombres!$A$1:$DW$117, Mujeres!$A$1:$DW$117)</f>
        <v>0</v>
      </c>
      <c r="CN50" s="52" cm="1">
        <f t="array" aca="1" ref="CN50" ca="1">AnualidadPensionado(CN$1,$E50,$B50, $D50, Hombres!$A$1:$DW$117, Mujeres!$A$1:$DW$117)</f>
        <v>0</v>
      </c>
      <c r="CO50" s="52" cm="1">
        <f t="array" aca="1" ref="CO50" ca="1">AnualidadPensionado(CO$1,$E50,$B50, $D50, Hombres!$A$1:$DW$117, Mujeres!$A$1:$DW$117)</f>
        <v>0</v>
      </c>
      <c r="CP50" s="52" cm="1">
        <f t="array" aca="1" ref="CP50" ca="1">AnualidadPensionado(CP$1,$E50,$B50, $D50, Hombres!$A$1:$DW$117, Mujeres!$A$1:$DW$117)</f>
        <v>0</v>
      </c>
      <c r="CQ50" s="52" cm="1">
        <f t="array" aca="1" ref="CQ50" ca="1">AnualidadPensionado(CQ$1,$E50,$B50, $D50, Hombres!$A$1:$DW$117, Mujeres!$A$1:$DW$117)</f>
        <v>0</v>
      </c>
      <c r="CR50" s="52" cm="1">
        <f t="array" aca="1" ref="CR50" ca="1">AnualidadPensionado(CR$1,$E50,$B50, $D50, Hombres!$A$1:$DW$117, Mujeres!$A$1:$DW$117)</f>
        <v>0</v>
      </c>
      <c r="CS50" s="52" cm="1">
        <f t="array" aca="1" ref="CS50" ca="1">AnualidadPensionado(CS$1,$E50,$B50, $D50, Hombres!$A$1:$DW$117, Mujeres!$A$1:$DW$117)</f>
        <v>0</v>
      </c>
      <c r="CT50" s="52" cm="1">
        <f t="array" aca="1" ref="CT50" ca="1">AnualidadPensionado(CT$1,$E50,$B50, $D50, Hombres!$A$1:$DW$117, Mujeres!$A$1:$DW$117)</f>
        <v>0</v>
      </c>
      <c r="CU50" s="52" cm="1">
        <f t="array" aca="1" ref="CU50" ca="1">AnualidadPensionado(CU$1,$E50,$B50, $D50, Hombres!$A$1:$DW$117, Mujeres!$A$1:$DW$117)</f>
        <v>0</v>
      </c>
      <c r="CV50" s="52" cm="1">
        <f t="array" aca="1" ref="CV50" ca="1">AnualidadPensionado(CV$1,$E50,$B50, $D50, Hombres!$A$1:$DW$117, Mujeres!$A$1:$DW$117)</f>
        <v>0</v>
      </c>
      <c r="CW50" s="52" cm="1">
        <f t="array" aca="1" ref="CW50" ca="1">AnualidadPensionado(CW$1,$E50,$B50, $D50, Hombres!$A$1:$DW$117, Mujeres!$A$1:$DW$117)</f>
        <v>0</v>
      </c>
      <c r="CX50" s="52" cm="1">
        <f t="array" aca="1" ref="CX50" ca="1">AnualidadPensionado(CX$1,$E50,$B50, $D50, Hombres!$A$1:$DW$117, Mujeres!$A$1:$DW$117)</f>
        <v>0</v>
      </c>
      <c r="CY50" s="52" cm="1">
        <f t="array" aca="1" ref="CY50" ca="1">AnualidadPensionado(CY$1,$E50,$B50, $D50, Hombres!$A$1:$DW$117, Mujeres!$A$1:$DW$117)</f>
        <v>0</v>
      </c>
      <c r="DB50" s="25"/>
      <c r="DC50" s="52" cm="1">
        <f t="array" aca="1" ref="DC50" ca="1">beneficio_muerte_individual_pensionado(DC$1,$E50,$B50, Hombres!$A$1:$DW$117, Mujeres!$A$1:$DW$117)</f>
        <v>0</v>
      </c>
      <c r="DD50" s="52" cm="1">
        <f t="array" aca="1" ref="DD50" ca="1">beneficio_muerte_individual_pensionado(DD$1,$E50,$B50, Hombres!$A$1:$DW$117, Mujeres!$A$1:$DW$117)</f>
        <v>116001.90000000001</v>
      </c>
      <c r="DE50" s="52" cm="1">
        <f t="array" aca="1" ref="DE50" ca="1">beneficio_muerte_individual_pensionado(DE$1,$E50,$B50, Hombres!$A$1:$DW$117, Mujeres!$A$1:$DW$117)</f>
        <v>120277.19443319998</v>
      </c>
      <c r="DF50" s="52" cm="1">
        <f t="array" aca="1" ref="DF50" ca="1">beneficio_muerte_individual_pensionado(DF$1,$E50,$B50, Hombres!$A$1:$DW$117, Mujeres!$A$1:$DW$117)</f>
        <v>128740.32891948102</v>
      </c>
      <c r="DG50" s="52" cm="1">
        <f t="array" aca="1" ref="DG50" ca="1">beneficio_muerte_individual_pensionado(DG$1,$E50,$B50, Hombres!$A$1:$DW$117, Mujeres!$A$1:$DW$117)</f>
        <v>133497.66865797283</v>
      </c>
      <c r="DH50" s="52" cm="1">
        <f t="array" aca="1" ref="DH50" ca="1">beneficio_muerte_individual_pensionado(DH$1,$E50,$B50, Hombres!$A$1:$DW$117, Mujeres!$A$1:$DW$117)</f>
        <v>137724.27424473612</v>
      </c>
      <c r="DI50" s="52" cm="1">
        <f t="array" aca="1" ref="DI50" ca="1">beneficio_muerte_individual_pensionado(DI$1,$E50,$B50, Hombres!$A$1:$DW$117, Mujeres!$A$1:$DW$117)</f>
        <v>141426.26358350794</v>
      </c>
      <c r="DJ50" s="52" cm="1">
        <f t="array" aca="1" ref="DJ50" ca="1">beneficio_muerte_individual_pensionado(DJ$1,$E50,$B50, Hombres!$A$1:$DW$117, Mujeres!$A$1:$DW$117)</f>
        <v>144645.72833485008</v>
      </c>
      <c r="DK50" s="52" cm="1">
        <f t="array" aca="1" ref="DK50" ca="1">beneficio_muerte_individual_pensionado(DK$1,$E50,$B50, Hombres!$A$1:$DW$117, Mujeres!$A$1:$DW$117)</f>
        <v>147261.9345006459</v>
      </c>
      <c r="DL50" s="52" cm="1">
        <f t="array" aca="1" ref="DL50" ca="1">beneficio_muerte_individual_pensionado(DL$1,$E50,$B50, Hombres!$A$1:$DW$117, Mujeres!$A$1:$DW$117)</f>
        <v>149027.12050434735</v>
      </c>
      <c r="DM50" s="52" cm="1">
        <f t="array" aca="1" ref="DM50" ca="1">beneficio_muerte_individual_pensionado(DM$1,$E50,$B50, Hombres!$A$1:$DW$117, Mujeres!$A$1:$DW$117)</f>
        <v>149730.58384160942</v>
      </c>
      <c r="DN50" s="52" cm="1">
        <f t="array" aca="1" ref="DN50" ca="1">beneficio_muerte_individual_pensionado(DN$1,$E50,$B50, Hombres!$A$1:$DW$117, Mujeres!$A$1:$DW$117)</f>
        <v>149320.4831939491</v>
      </c>
      <c r="DO50" s="52" cm="1">
        <f t="array" aca="1" ref="DO50" ca="1">beneficio_muerte_individual_pensionado(DO$1,$E50,$B50, Hombres!$A$1:$DW$117, Mujeres!$A$1:$DW$117)</f>
        <v>147777.98714273085</v>
      </c>
      <c r="DP50" s="52" cm="1">
        <f t="array" aca="1" ref="DP50" ca="1">beneficio_muerte_individual_pensionado(DP$1,$E50,$B50, Hombres!$A$1:$DW$117, Mujeres!$A$1:$DW$117)</f>
        <v>144991.68860624349</v>
      </c>
      <c r="DQ50" s="52" cm="1">
        <f t="array" aca="1" ref="DQ50" ca="1">beneficio_muerte_individual_pensionado(DQ$1,$E50,$B50, Hombres!$A$1:$DW$117, Mujeres!$A$1:$DW$117)</f>
        <v>140776.63047778534</v>
      </c>
      <c r="DR50" s="52" cm="1">
        <f t="array" aca="1" ref="DR50" ca="1">beneficio_muerte_individual_pensionado(DR$1,$E50,$B50, Hombres!$A$1:$DW$117, Mujeres!$A$1:$DW$117)</f>
        <v>135052.33321856323</v>
      </c>
      <c r="DS50" s="52" cm="1">
        <f t="array" aca="1" ref="DS50" ca="1">beneficio_muerte_individual_pensionado(DS$1,$E50,$B50, Hombres!$A$1:$DW$117, Mujeres!$A$1:$DW$117)</f>
        <v>127914.70073979808</v>
      </c>
      <c r="DT50" s="52" cm="1">
        <f t="array" aca="1" ref="DT50" ca="1">beneficio_muerte_individual_pensionado(DT$1,$E50,$B50, Hombres!$A$1:$DW$117, Mujeres!$A$1:$DW$117)</f>
        <v>119524.18567364811</v>
      </c>
      <c r="DU50" s="52" cm="1">
        <f t="array" aca="1" ref="DU50" ca="1">beneficio_muerte_individual_pensionado(DU$1,$E50,$B50, Hombres!$A$1:$DW$117, Mujeres!$A$1:$DW$117)</f>
        <v>110020.66085123332</v>
      </c>
      <c r="DV50" s="52" cm="1">
        <f t="array" aca="1" ref="DV50" ca="1">beneficio_muerte_individual_pensionado(DV$1,$E50,$B50, Hombres!$A$1:$DW$117, Mujeres!$A$1:$DW$117)</f>
        <v>99533.382457548098</v>
      </c>
      <c r="DW50" s="52" cm="1">
        <f t="array" aca="1" ref="DW50" ca="1">beneficio_muerte_individual_pensionado(DW$1,$E50,$B50, Hombres!$A$1:$DW$117, Mujeres!$A$1:$DW$117)</f>
        <v>88298.019978815952</v>
      </c>
      <c r="DX50" s="52" cm="1">
        <f t="array" aca="1" ref="DX50" ca="1">beneficio_muerte_individual_pensionado(DX$1,$E50,$B50, Hombres!$A$1:$DW$117, Mujeres!$A$1:$DW$117)</f>
        <v>76676.568080984463</v>
      </c>
      <c r="DY50" s="52" cm="1">
        <f t="array" aca="1" ref="DY50" ca="1">beneficio_muerte_individual_pensionado(DY$1,$E50,$B50, Hombres!$A$1:$DW$117, Mujeres!$A$1:$DW$117)</f>
        <v>65058.401251904412</v>
      </c>
      <c r="DZ50" s="52" cm="1">
        <f t="array" aca="1" ref="DZ50" ca="1">beneficio_muerte_individual_pensionado(DZ$1,$E50,$B50, Hombres!$A$1:$DW$117, Mujeres!$A$1:$DW$117)</f>
        <v>53795.652818859846</v>
      </c>
      <c r="EA50" s="52" cm="1">
        <f t="array" aca="1" ref="EA50" ca="1">beneficio_muerte_individual_pensionado(EA$1,$E50,$B50, Hombres!$A$1:$DW$117, Mujeres!$A$1:$DW$117)</f>
        <v>43200.815378229381</v>
      </c>
      <c r="EB50" s="52" cm="1">
        <f t="array" aca="1" ref="EB50" ca="1">beneficio_muerte_individual_pensionado(EB$1,$E50,$B50, Hombres!$A$1:$DW$117, Mujeres!$A$1:$DW$117)</f>
        <v>33571.288413368748</v>
      </c>
      <c r="EC50" s="52" cm="1">
        <f t="array" aca="1" ref="EC50" ca="1">beneficio_muerte_individual_pensionado(EC$1,$E50,$B50, Hombres!$A$1:$DW$117, Mujeres!$A$1:$DW$117)</f>
        <v>25158.598341714092</v>
      </c>
      <c r="ED50" s="52" cm="1">
        <f t="array" aca="1" ref="ED50" ca="1">beneficio_muerte_individual_pensionado(ED$1,$E50,$B50, Hombres!$A$1:$DW$117, Mujeres!$A$1:$DW$117)</f>
        <v>18113.22206468719</v>
      </c>
      <c r="EE50" s="52" cm="1">
        <f t="array" aca="1" ref="EE50" ca="1">beneficio_muerte_individual_pensionado(EE$1,$E50,$B50, Hombres!$A$1:$DW$117, Mujeres!$A$1:$DW$117)</f>
        <v>12468.679335953746</v>
      </c>
      <c r="EF50" s="52" cm="1">
        <f t="array" aca="1" ref="EF50" ca="1">beneficio_muerte_individual_pensionado(EF$1,$E50,$B50, Hombres!$A$1:$DW$117, Mujeres!$A$1:$DW$117)</f>
        <v>8158.3586583374499</v>
      </c>
      <c r="EG50" s="52" cm="1">
        <f t="array" aca="1" ref="EG50" ca="1">beneficio_muerte_individual_pensionado(EG$1,$E50,$B50, Hombres!$A$1:$DW$117, Mujeres!$A$1:$DW$117)</f>
        <v>5040.9164605069445</v>
      </c>
      <c r="EH50" s="52" cm="1">
        <f t="array" aca="1" ref="EH50" ca="1">beneficio_muerte_individual_pensionado(EH$1,$E50,$B50, Hombres!$A$1:$DW$117, Mujeres!$A$1:$DW$117)</f>
        <v>2920.680765471423</v>
      </c>
      <c r="EI50" s="52" cm="1">
        <f t="array" aca="1" ref="EI50" ca="1">beneficio_muerte_individual_pensionado(EI$1,$E50,$B50, Hombres!$A$1:$DW$117, Mujeres!$A$1:$DW$117)</f>
        <v>1573.8660575214324</v>
      </c>
      <c r="EJ50" s="52" cm="1">
        <f t="array" aca="1" ref="EJ50" ca="1">beneficio_muerte_individual_pensionado(EJ$1,$E50,$B50, Hombres!$A$1:$DW$117, Mujeres!$A$1:$DW$117)</f>
        <v>780.84972573115169</v>
      </c>
      <c r="EK50" s="52" cm="1">
        <f t="array" aca="1" ref="EK50" ca="1">beneficio_muerte_individual_pensionado(EK$1,$E50,$B50, Hombres!$A$1:$DW$117, Mujeres!$A$1:$DW$117)</f>
        <v>352.23144112901178</v>
      </c>
      <c r="EL50" s="52" cm="1">
        <f t="array" aca="1" ref="EL50" ca="1">beneficio_muerte_individual_pensionado(EL$1,$E50,$B50, Hombres!$A$1:$DW$117, Mujeres!$A$1:$DW$117)</f>
        <v>142.26592806084329</v>
      </c>
      <c r="EM50" s="52" cm="1">
        <f t="array" aca="1" ref="EM50" ca="1">beneficio_muerte_individual_pensionado(EM$1,$E50,$B50, Hombres!$A$1:$DW$117, Mujeres!$A$1:$DW$117)</f>
        <v>50.486063368284348</v>
      </c>
      <c r="EN50" s="52" cm="1">
        <f t="array" aca="1" ref="EN50" ca="1">beneficio_muerte_individual_pensionado(EN$1,$E50,$B50, Hombres!$A$1:$DW$117, Mujeres!$A$1:$DW$117)</f>
        <v>15.35710865308045</v>
      </c>
      <c r="EO50" s="52" cm="1">
        <f t="array" aca="1" ref="EO50" ca="1">beneficio_muerte_individual_pensionado(EO$1,$E50,$B50, Hombres!$A$1:$DW$117, Mujeres!$A$1:$DW$117)</f>
        <v>4.7588115574798477</v>
      </c>
      <c r="EP50" s="52" cm="1">
        <f t="array" aca="1" ref="EP50" ca="1">beneficio_muerte_individual_pensionado(EP$1,$E50,$B50, Hombres!$A$1:$DW$117, Mujeres!$A$1:$DW$117)</f>
        <v>0</v>
      </c>
      <c r="EQ50" s="52" cm="1">
        <f t="array" aca="1" ref="EQ50" ca="1">beneficio_muerte_individual_pensionado(EQ$1,$E50,$B50, Hombres!$A$1:$DW$117, Mujeres!$A$1:$DW$117)</f>
        <v>0</v>
      </c>
      <c r="ER50" s="52" cm="1">
        <f t="array" aca="1" ref="ER50" ca="1">beneficio_muerte_individual_pensionado(ER$1,$E50,$B50, Hombres!$A$1:$DW$117, Mujeres!$A$1:$DW$117)</f>
        <v>0</v>
      </c>
      <c r="ES50" s="52" cm="1">
        <f t="array" aca="1" ref="ES50" ca="1">beneficio_muerte_individual_pensionado(ES$1,$E50,$B50, Hombres!$A$1:$DW$117, Mujeres!$A$1:$DW$117)</f>
        <v>0</v>
      </c>
      <c r="ET50" s="52" cm="1">
        <f t="array" aca="1" ref="ET50" ca="1">beneficio_muerte_individual_pensionado(ET$1,$E50,$B50, Hombres!$A$1:$DW$117, Mujeres!$A$1:$DW$117)</f>
        <v>0</v>
      </c>
      <c r="EU50" s="52" cm="1">
        <f t="array" aca="1" ref="EU50" ca="1">beneficio_muerte_individual_pensionado(EU$1,$E50,$B50, Hombres!$A$1:$DW$117, Mujeres!$A$1:$DW$117)</f>
        <v>0</v>
      </c>
      <c r="EV50" s="52" cm="1">
        <f t="array" aca="1" ref="EV50" ca="1">beneficio_muerte_individual_pensionado(EV$1,$E50,$B50, Hombres!$A$1:$DW$117, Mujeres!$A$1:$DW$117)</f>
        <v>0</v>
      </c>
      <c r="EW50" s="52" cm="1">
        <f t="array" aca="1" ref="EW50" ca="1">beneficio_muerte_individual_pensionado(EW$1,$E50,$B50, Hombres!$A$1:$DW$117, Mujeres!$A$1:$DW$117)</f>
        <v>0</v>
      </c>
      <c r="EX50" s="52" cm="1">
        <f t="array" aca="1" ref="EX50" ca="1">beneficio_muerte_individual_pensionado(EX$1,$E50,$B50, Hombres!$A$1:$DW$117, Mujeres!$A$1:$DW$117)</f>
        <v>0</v>
      </c>
      <c r="EY50" s="52" cm="1">
        <f t="array" aca="1" ref="EY50" ca="1">beneficio_muerte_individual_pensionado(EY$1,$E50,$B50, Hombres!$A$1:$DW$117, Mujeres!$A$1:$DW$117)</f>
        <v>0</v>
      </c>
      <c r="EZ50" s="52" cm="1">
        <f t="array" aca="1" ref="EZ50" ca="1">beneficio_muerte_individual_pensionado(EZ$1,$E50,$B50, Hombres!$A$1:$DW$117, Mujeres!$A$1:$DW$117)</f>
        <v>0</v>
      </c>
      <c r="FA50" s="52" cm="1">
        <f t="array" aca="1" ref="FA50" ca="1">beneficio_muerte_individual_pensionado(FA$1,$E50,$B50, Hombres!$A$1:$DW$117, Mujeres!$A$1:$DW$117)</f>
        <v>0</v>
      </c>
      <c r="FB50" s="52" cm="1">
        <f t="array" aca="1" ref="FB50" ca="1">beneficio_muerte_individual_pensionado(FB$1,$E50,$B50, Hombres!$A$1:$DW$117, Mujeres!$A$1:$DW$117)</f>
        <v>0</v>
      </c>
      <c r="FC50" s="52" cm="1">
        <f t="array" aca="1" ref="FC50" ca="1">beneficio_muerte_individual_pensionado(FC$1,$E50,$B50, Hombres!$A$1:$DW$117, Mujeres!$A$1:$DW$117)</f>
        <v>0</v>
      </c>
      <c r="FD50" s="52" cm="1">
        <f t="array" aca="1" ref="FD50" ca="1">beneficio_muerte_individual_pensionado(FD$1,$E50,$B50, Hombres!$A$1:$DW$117, Mujeres!$A$1:$DW$117)</f>
        <v>0</v>
      </c>
      <c r="FE50" s="52" cm="1">
        <f t="array" aca="1" ref="FE50" ca="1">beneficio_muerte_individual_pensionado(FE$1,$E50,$B50, Hombres!$A$1:$DW$117, Mujeres!$A$1:$DW$117)</f>
        <v>0</v>
      </c>
      <c r="FF50" s="52" cm="1">
        <f t="array" aca="1" ref="FF50" ca="1">beneficio_muerte_individual_pensionado(FF$1,$E50,$B50, Hombres!$A$1:$DW$117, Mujeres!$A$1:$DW$117)</f>
        <v>0</v>
      </c>
      <c r="FG50" s="52" cm="1">
        <f t="array" aca="1" ref="FG50" ca="1">beneficio_muerte_individual_pensionado(FG$1,$E50,$B50, Hombres!$A$1:$DW$117, Mujeres!$A$1:$DW$117)</f>
        <v>0</v>
      </c>
      <c r="FH50" s="52" cm="1">
        <f t="array" aca="1" ref="FH50" ca="1">beneficio_muerte_individual_pensionado(FH$1,$E50,$B50, Hombres!$A$1:$DW$117, Mujeres!$A$1:$DW$117)</f>
        <v>0</v>
      </c>
      <c r="FI50" s="52" cm="1">
        <f t="array" aca="1" ref="FI50" ca="1">beneficio_muerte_individual_pensionado(FI$1,$E50,$B50, Hombres!$A$1:$DW$117, Mujeres!$A$1:$DW$117)</f>
        <v>0</v>
      </c>
      <c r="FJ50" s="52" cm="1">
        <f t="array" aca="1" ref="FJ50" ca="1">beneficio_muerte_individual_pensionado(FJ$1,$E50,$B50, Hombres!$A$1:$DW$117, Mujeres!$A$1:$DW$117)</f>
        <v>0</v>
      </c>
      <c r="FK50" s="52" cm="1">
        <f t="array" aca="1" ref="FK50" ca="1">beneficio_muerte_individual_pensionado(FK$1,$E50,$B50, Hombres!$A$1:$DW$117, Mujeres!$A$1:$DW$117)</f>
        <v>0</v>
      </c>
      <c r="FL50" s="52" cm="1">
        <f t="array" aca="1" ref="FL50" ca="1">beneficio_muerte_individual_pensionado(FL$1,$E50,$B50, Hombres!$A$1:$DW$117, Mujeres!$A$1:$DW$117)</f>
        <v>0</v>
      </c>
      <c r="FM50" s="52" cm="1">
        <f t="array" aca="1" ref="FM50" ca="1">beneficio_muerte_individual_pensionado(FM$1,$E50,$B50, Hombres!$A$1:$DW$117, Mujeres!$A$1:$DW$117)</f>
        <v>0</v>
      </c>
      <c r="FN50" s="52" cm="1">
        <f t="array" aca="1" ref="FN50" ca="1">beneficio_muerte_individual_pensionado(FN$1,$E50,$B50, Hombres!$A$1:$DW$117, Mujeres!$A$1:$DW$117)</f>
        <v>0</v>
      </c>
      <c r="FO50" s="52" cm="1">
        <f t="array" aca="1" ref="FO50" ca="1">beneficio_muerte_individual_pensionado(FO$1,$E50,$B50, Hombres!$A$1:$DW$117, Mujeres!$A$1:$DW$117)</f>
        <v>0</v>
      </c>
      <c r="FP50" s="52" cm="1">
        <f t="array" aca="1" ref="FP50" ca="1">beneficio_muerte_individual_pensionado(FP$1,$E50,$B50, Hombres!$A$1:$DW$117, Mujeres!$A$1:$DW$117)</f>
        <v>0</v>
      </c>
      <c r="FQ50" s="52" cm="1">
        <f t="array" aca="1" ref="FQ50" ca="1">beneficio_muerte_individual_pensionado(FQ$1,$E50,$B50, Hombres!$A$1:$DW$117, Mujeres!$A$1:$DW$117)</f>
        <v>0</v>
      </c>
      <c r="FR50" s="52" cm="1">
        <f t="array" aca="1" ref="FR50" ca="1">beneficio_muerte_individual_pensionado(FR$1,$E50,$B50, Hombres!$A$1:$DW$117, Mujeres!$A$1:$DW$117)</f>
        <v>0</v>
      </c>
      <c r="FS50" s="52" cm="1">
        <f t="array" aca="1" ref="FS50" ca="1">beneficio_muerte_individual_pensionado(FS$1,$E50,$B50, Hombres!$A$1:$DW$117, Mujeres!$A$1:$DW$117)</f>
        <v>0</v>
      </c>
      <c r="FT50" s="52" cm="1">
        <f t="array" aca="1" ref="FT50" ca="1">beneficio_muerte_individual_pensionado(FT$1,$E50,$B50, Hombres!$A$1:$DW$117, Mujeres!$A$1:$DW$117)</f>
        <v>0</v>
      </c>
      <c r="FU50" s="52" cm="1">
        <f t="array" aca="1" ref="FU50" ca="1">beneficio_muerte_individual_pensionado(FU$1,$E50,$B50, Hombres!$A$1:$DW$117, Mujeres!$A$1:$DW$117)</f>
        <v>0</v>
      </c>
      <c r="FV50" s="52" cm="1">
        <f t="array" aca="1" ref="FV50" ca="1">beneficio_muerte_individual_pensionado(FV$1,$E50,$B50, Hombres!$A$1:$DW$117, Mujeres!$A$1:$DW$117)</f>
        <v>0</v>
      </c>
      <c r="FW50" s="52" cm="1">
        <f t="array" aca="1" ref="FW50" ca="1">beneficio_muerte_individual_pensionado(FW$1,$E50,$B50, Hombres!$A$1:$DW$117, Mujeres!$A$1:$DW$117)</f>
        <v>0</v>
      </c>
      <c r="FX50" s="52" cm="1">
        <f t="array" aca="1" ref="FX50" ca="1">beneficio_muerte_individual_pensionado(FX$1,$E50,$B50, Hombres!$A$1:$DW$117, Mujeres!$A$1:$DW$117)</f>
        <v>0</v>
      </c>
      <c r="FY50" s="52" cm="1">
        <f t="array" aca="1" ref="FY50" ca="1">beneficio_muerte_individual_pensionado(FY$1,$E50,$B50, Hombres!$A$1:$DW$117, Mujeres!$A$1:$DW$117)</f>
        <v>0</v>
      </c>
      <c r="FZ50" s="52" cm="1">
        <f t="array" aca="1" ref="FZ50" ca="1">beneficio_muerte_individual_pensionado(FZ$1,$E50,$B50, Hombres!$A$1:$DW$117, Mujeres!$A$1:$DW$117)</f>
        <v>0</v>
      </c>
      <c r="GA50" s="52" cm="1">
        <f t="array" aca="1" ref="GA50" ca="1">beneficio_muerte_individual_pensionado(GA$1,$E50,$B50, Hombres!$A$1:$DW$117, Mujeres!$A$1:$DW$117)</f>
        <v>0</v>
      </c>
      <c r="GB50" s="52" cm="1">
        <f t="array" aca="1" ref="GB50" ca="1">beneficio_muerte_individual_pensionado(GB$1,$E50,$B50, Hombres!$A$1:$DW$117, Mujeres!$A$1:$DW$117)</f>
        <v>0</v>
      </c>
      <c r="GC50" s="52" cm="1">
        <f t="array" aca="1" ref="GC50" ca="1">beneficio_muerte_individual_pensionado(GC$1,$E50,$B50, Hombres!$A$1:$DW$117, Mujeres!$A$1:$DW$117)</f>
        <v>0</v>
      </c>
      <c r="GD50" s="52" cm="1">
        <f t="array" aca="1" ref="GD50" ca="1">beneficio_muerte_individual_pensionado(GD$1,$E50,$B50, Hombres!$A$1:$DW$117, Mujeres!$A$1:$DW$117)</f>
        <v>0</v>
      </c>
      <c r="GE50" s="52" cm="1">
        <f t="array" aca="1" ref="GE50" ca="1">beneficio_muerte_individual_pensionado(GE$1,$E50,$B50, Hombres!$A$1:$DW$117, Mujeres!$A$1:$DW$117)</f>
        <v>0</v>
      </c>
      <c r="GF50" s="52" cm="1">
        <f t="array" aca="1" ref="GF50" ca="1">beneficio_muerte_individual_pensionado(GF$1,$E50,$B50, Hombres!$A$1:$DW$117, Mujeres!$A$1:$DW$117)</f>
        <v>0</v>
      </c>
      <c r="GG50" s="52" cm="1">
        <f t="array" aca="1" ref="GG50" ca="1">beneficio_muerte_individual_pensionado(GG$1,$E50,$B50, Hombres!$A$1:$DW$117, Mujeres!$A$1:$DW$117)</f>
        <v>0</v>
      </c>
      <c r="GH50" s="52" cm="1">
        <f t="array" aca="1" ref="GH50" ca="1">beneficio_muerte_individual_pensionado(GH$1,$E50,$B50, Hombres!$A$1:$DW$117, Mujeres!$A$1:$DW$117)</f>
        <v>0</v>
      </c>
      <c r="GI50" s="52" cm="1">
        <f t="array" aca="1" ref="GI50" ca="1">beneficio_muerte_individual_pensionado(GI$1,$E50,$B50, Hombres!$A$1:$DW$117, Mujeres!$A$1:$DW$117)</f>
        <v>0</v>
      </c>
      <c r="GJ50" s="52" cm="1">
        <f t="array" aca="1" ref="GJ50" ca="1">beneficio_muerte_individual_pensionado(GJ$1,$E50,$B50, Hombres!$A$1:$DW$117, Mujeres!$A$1:$DW$117)</f>
        <v>0</v>
      </c>
      <c r="GK50" s="52" cm="1">
        <f t="array" aca="1" ref="GK50" ca="1">beneficio_muerte_individual_pensionado(GK$1,$E50,$B50, Hombres!$A$1:$DW$117, Mujeres!$A$1:$DW$117)</f>
        <v>0</v>
      </c>
      <c r="GL50" s="52" cm="1">
        <f t="array" aca="1" ref="GL50" ca="1">beneficio_muerte_individual_pensionado(GL$1,$E50,$B50, Hombres!$A$1:$DW$117, Mujeres!$A$1:$DW$117)</f>
        <v>0</v>
      </c>
      <c r="GM50" s="52" cm="1">
        <f t="array" aca="1" ref="GM50" ca="1">beneficio_muerte_individual_pensionado(GM$1,$E50,$B50, Hombres!$A$1:$DW$117, Mujeres!$A$1:$DW$117)</f>
        <v>0</v>
      </c>
      <c r="GN50" s="52" cm="1">
        <f t="array" aca="1" ref="GN50" ca="1">beneficio_muerte_individual_pensionado(GN$1,$E50,$B50, Hombres!$A$1:$DW$117, Mujeres!$A$1:$DW$117)</f>
        <v>0</v>
      </c>
      <c r="GO50" s="52" cm="1">
        <f t="array" aca="1" ref="GO50" ca="1">beneficio_muerte_individual_pensionado(GO$1,$E50,$B50, Hombres!$A$1:$DW$117, Mujeres!$A$1:$DW$117)</f>
        <v>0</v>
      </c>
      <c r="GP50" s="52" cm="1">
        <f t="array" aca="1" ref="GP50" ca="1">beneficio_muerte_individual_pensionado(GP$1,$E50,$B50, Hombres!$A$1:$DW$117, Mujeres!$A$1:$DW$117)</f>
        <v>0</v>
      </c>
      <c r="GQ50" s="52" cm="1">
        <f t="array" aca="1" ref="GQ50" ca="1">beneficio_muerte_individual_pensionado(GQ$1,$E50,$B50, Hombres!$A$1:$DW$117, Mujeres!$A$1:$DW$117)</f>
        <v>0</v>
      </c>
      <c r="GR50" s="52" cm="1">
        <f t="array" aca="1" ref="GR50" ca="1">beneficio_muerte_individual_pensionado(GR$1,$E50,$B50, Hombres!$A$1:$DW$117, Mujeres!$A$1:$DW$117)</f>
        <v>0</v>
      </c>
      <c r="GS50" s="52" cm="1">
        <f t="array" aca="1" ref="GS50" ca="1">beneficio_muerte_individual_pensionado(GS$1,$E50,$B50, Hombres!$A$1:$DW$117, Mujeres!$A$1:$DW$117)</f>
        <v>0</v>
      </c>
      <c r="GT50" s="52" cm="1">
        <f t="array" aca="1" ref="GT50" ca="1">beneficio_muerte_individual_pensionado(GT$1,$E50,$B50, Hombres!$A$1:$DW$117, Mujeres!$A$1:$DW$117)</f>
        <v>0</v>
      </c>
    </row>
    <row r="51" spans="1:202" x14ac:dyDescent="0.3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5"/>
      <c r="H51" s="52" cm="1">
        <f t="array" aca="1" ref="H51" ca="1">AnualidadPensionado(H$1,$E51,$B51, $D51, Hombres!$A$1:$DW$117, Mujeres!$A$1:$DW$117)</f>
        <v>0</v>
      </c>
      <c r="I51" s="52" cm="1">
        <f t="array" aca="1" ref="I51" ca="1">AnualidadPensionado(I$1,$E51,$B51, $D51, Hombres!$A$1:$DW$117, Mujeres!$A$1:$DW$117)</f>
        <v>4235049.8385967202</v>
      </c>
      <c r="J51" s="52" cm="1">
        <f t="array" aca="1" ref="J51" ca="1">AnualidadPensionado(J$1,$E51,$B51, $D51, Hombres!$A$1:$DW$117, Mujeres!$A$1:$DW$117)</f>
        <v>4245871.3988761958</v>
      </c>
      <c r="K51" s="52" cm="1">
        <f t="array" aca="1" ref="K51" ca="1">AnualidadPensionado(K$1,$E51,$B51, $D51, Hombres!$A$1:$DW$117, Mujeres!$A$1:$DW$117)</f>
        <v>4245422.7631207053</v>
      </c>
      <c r="L51" s="52" cm="1">
        <f t="array" aca="1" ref="L51" ca="1">AnualidadPensionado(L$1,$E51,$B51, $D51, Hombres!$A$1:$DW$117, Mujeres!$A$1:$DW$117)</f>
        <v>4233531.4698147327</v>
      </c>
      <c r="M51" s="52" cm="1">
        <f t="array" aca="1" ref="M51" ca="1">AnualidadPensionado(M$1,$E51,$B51, $D51, Hombres!$A$1:$DW$117, Mujeres!$A$1:$DW$117)</f>
        <v>4210165.1532979989</v>
      </c>
      <c r="N51" s="52" cm="1">
        <f t="array" aca="1" ref="N51" ca="1">AnualidadPensionado(N$1,$E51,$B51, $D51, Hombres!$A$1:$DW$117, Mujeres!$A$1:$DW$117)</f>
        <v>4175172.9339986588</v>
      </c>
      <c r="O51" s="52" cm="1">
        <f t="array" aca="1" ref="O51" ca="1">AnualidadPensionado(O$1,$E51,$B51, $D51, Hombres!$A$1:$DW$117, Mujeres!$A$1:$DW$117)</f>
        <v>4127887.635035424</v>
      </c>
      <c r="P51" s="52" cm="1">
        <f t="array" aca="1" ref="P51" ca="1">AnualidadPensionado(P$1,$E51,$B51, $D51, Hombres!$A$1:$DW$117, Mujeres!$A$1:$DW$117)</f>
        <v>4060735.9597988692</v>
      </c>
      <c r="Q51" s="52" cm="1">
        <f t="array" aca="1" ref="Q51" ca="1">AnualidadPensionado(Q$1,$E51,$B51, $D51, Hombres!$A$1:$DW$117, Mujeres!$A$1:$DW$117)</f>
        <v>3977939.3524846006</v>
      </c>
      <c r="R51" s="52" cm="1">
        <f t="array" aca="1" ref="R51" ca="1">AnualidadPensionado(R$1,$E51,$B51, $D51, Hombres!$A$1:$DW$117, Mujeres!$A$1:$DW$117)</f>
        <v>3879018.4269673517</v>
      </c>
      <c r="S51" s="52" cm="1">
        <f t="array" aca="1" ref="S51" ca="1">AnualidadPensionado(S$1,$E51,$B51, $D51, Hombres!$A$1:$DW$117, Mujeres!$A$1:$DW$117)</f>
        <v>3763728.7354898765</v>
      </c>
      <c r="T51" s="52" cm="1">
        <f t="array" aca="1" ref="T51" ca="1">AnualidadPensionado(T$1,$E51,$B51, $D51, Hombres!$A$1:$DW$117, Mujeres!$A$1:$DW$117)</f>
        <v>3631853.615998527</v>
      </c>
      <c r="U51" s="52" cm="1">
        <f t="array" aca="1" ref="U51" ca="1">AnualidadPensionado(U$1,$E51,$B51, $D51, Hombres!$A$1:$DW$117, Mujeres!$A$1:$DW$117)</f>
        <v>3483294.9101127642</v>
      </c>
      <c r="V51" s="52" cm="1">
        <f t="array" aca="1" ref="V51" ca="1">AnualidadPensionado(V$1,$E51,$B51, $D51, Hombres!$A$1:$DW$117, Mujeres!$A$1:$DW$117)</f>
        <v>3318234.5604958301</v>
      </c>
      <c r="W51" s="52" cm="1">
        <f t="array" aca="1" ref="W51" ca="1">AnualidadPensionado(W$1,$E51,$B51, $D51, Hombres!$A$1:$DW$117, Mujeres!$A$1:$DW$117)</f>
        <v>3137439.7706820928</v>
      </c>
      <c r="X51" s="52" cm="1">
        <f t="array" aca="1" ref="X51" ca="1">AnualidadPensionado(X$1,$E51,$B51, $D51, Hombres!$A$1:$DW$117, Mujeres!$A$1:$DW$117)</f>
        <v>2942237.2537777559</v>
      </c>
      <c r="Y51" s="52" cm="1">
        <f t="array" aca="1" ref="Y51" ca="1">AnualidadPensionado(Y$1,$E51,$B51, $D51, Hombres!$A$1:$DW$117, Mujeres!$A$1:$DW$117)</f>
        <v>2734290.7521138382</v>
      </c>
      <c r="Z51" s="52" cm="1">
        <f t="array" aca="1" ref="Z51" ca="1">AnualidadPensionado(Z$1,$E51,$B51, $D51, Hombres!$A$1:$DW$117, Mujeres!$A$1:$DW$117)</f>
        <v>2515606.6811366426</v>
      </c>
      <c r="AA51" s="52" cm="1">
        <f t="array" aca="1" ref="AA51" ca="1">AnualidadPensionado(AA$1,$E51,$B51, $D51, Hombres!$A$1:$DW$117, Mujeres!$A$1:$DW$117)</f>
        <v>2288684.7830544687</v>
      </c>
      <c r="AB51" s="52" cm="1">
        <f t="array" aca="1" ref="AB51" ca="1">AnualidadPensionado(AB$1,$E51,$B51, $D51, Hombres!$A$1:$DW$117, Mujeres!$A$1:$DW$117)</f>
        <v>2056699.8759178498</v>
      </c>
      <c r="AC51" s="52" cm="1">
        <f t="array" aca="1" ref="AC51" ca="1">AnualidadPensionado(AC$1,$E51,$B51, $D51, Hombres!$A$1:$DW$117, Mujeres!$A$1:$DW$117)</f>
        <v>1823330.5094279877</v>
      </c>
      <c r="AD51" s="52" cm="1">
        <f t="array" aca="1" ref="AD51" ca="1">AnualidadPensionado(AD$1,$E51,$B51, $D51, Hombres!$A$1:$DW$117, Mujeres!$A$1:$DW$117)</f>
        <v>1592402.2798408975</v>
      </c>
      <c r="AE51" s="52" cm="1">
        <f t="array" aca="1" ref="AE51" ca="1">AnualidadPensionado(AE$1,$E51,$B51, $D51, Hombres!$A$1:$DW$117, Mujeres!$A$1:$DW$117)</f>
        <v>1367745.8174648443</v>
      </c>
      <c r="AF51" s="52" cm="1">
        <f t="array" aca="1" ref="AF51" ca="1">AnualidadPensionado(AF$1,$E51,$B51, $D51, Hombres!$A$1:$DW$117, Mujeres!$A$1:$DW$117)</f>
        <v>1153197.9341538218</v>
      </c>
      <c r="AG51" s="52" cm="1">
        <f t="array" aca="1" ref="AG51" ca="1">AnualidadPensionado(AG$1,$E51,$B51, $D51, Hombres!$A$1:$DW$117, Mujeres!$A$1:$DW$117)</f>
        <v>952538.34884029033</v>
      </c>
      <c r="AH51" s="52" cm="1">
        <f t="array" aca="1" ref="AH51" ca="1">AnualidadPensionado(AH$1,$E51,$B51, $D51, Hombres!$A$1:$DW$117, Mujeres!$A$1:$DW$117)</f>
        <v>769142.45516719774</v>
      </c>
      <c r="AI51" s="52" cm="1">
        <f t="array" aca="1" ref="AI51" ca="1">AnualidadPensionado(AI$1,$E51,$B51, $D51, Hombres!$A$1:$DW$117, Mujeres!$A$1:$DW$117)</f>
        <v>605612.61344167334</v>
      </c>
      <c r="AJ51" s="52" cm="1">
        <f t="array" aca="1" ref="AJ51" ca="1">AnualidadPensionado(AJ$1,$E51,$B51, $D51, Hombres!$A$1:$DW$117, Mujeres!$A$1:$DW$117)</f>
        <v>463637.51067427872</v>
      </c>
      <c r="AK51" s="52" cm="1">
        <f t="array" aca="1" ref="AK51" ca="1">AnualidadPensionado(AK$1,$E51,$B51, $D51, Hombres!$A$1:$DW$117, Mujeres!$A$1:$DW$117)</f>
        <v>343972.83051510114</v>
      </c>
      <c r="AL51" s="52" cm="1">
        <f t="array" aca="1" ref="AL51" ca="1">AnualidadPensionado(AL$1,$E51,$B51, $D51, Hombres!$A$1:$DW$117, Mujeres!$A$1:$DW$117)</f>
        <v>246422.56781089355</v>
      </c>
      <c r="AM51" s="52" cm="1">
        <f t="array" aca="1" ref="AM51" ca="1">AnualidadPensionado(AM$1,$E51,$B51, $D51, Hombres!$A$1:$DW$117, Mujeres!$A$1:$DW$117)</f>
        <v>169796.2310910027</v>
      </c>
      <c r="AN51" s="52" cm="1">
        <f t="array" aca="1" ref="AN51" ca="1">AnualidadPensionado(AN$1,$E51,$B51, $D51, Hombres!$A$1:$DW$117, Mujeres!$A$1:$DW$117)</f>
        <v>112010.31736860973</v>
      </c>
      <c r="AO51" s="52" cm="1">
        <f t="array" aca="1" ref="AO51" ca="1">AnualidadPensionado(AO$1,$E51,$B51, $D51, Hombres!$A$1:$DW$117, Mujeres!$A$1:$DW$117)</f>
        <v>70355.615653487257</v>
      </c>
      <c r="AP51" s="52" cm="1">
        <f t="array" aca="1" ref="AP51" ca="1">AnualidadPensionado(AP$1,$E51,$B51, $D51, Hombres!$A$1:$DW$117, Mujeres!$A$1:$DW$117)</f>
        <v>41812.357509324844</v>
      </c>
      <c r="AQ51" s="52" cm="1">
        <f t="array" aca="1" ref="AQ51" ca="1">AnualidadPensionado(AQ$1,$E51,$B51, $D51, Hombres!$A$1:$DW$117, Mujeres!$A$1:$DW$117)</f>
        <v>23343.686958662372</v>
      </c>
      <c r="AR51" s="52" cm="1">
        <f t="array" aca="1" ref="AR51" ca="1">AnualidadPensionado(AR$1,$E51,$B51, $D51, Hombres!$A$1:$DW$117, Mujeres!$A$1:$DW$117)</f>
        <v>12142.322160737773</v>
      </c>
      <c r="AS51" s="52" cm="1">
        <f t="array" aca="1" ref="AS51" ca="1">AnualidadPensionado(AS$1,$E51,$B51, $D51, Hombres!$A$1:$DW$117, Mujeres!$A$1:$DW$117)</f>
        <v>5825.9844405352296</v>
      </c>
      <c r="AT51" s="52" cm="1">
        <f t="array" aca="1" ref="AT51" ca="1">AnualidadPensionado(AT$1,$E51,$B51, $D51, Hombres!$A$1:$DW$117, Mujeres!$A$1:$DW$117)</f>
        <v>2547.1262816462886</v>
      </c>
      <c r="AU51" s="52" cm="1">
        <f t="array" aca="1" ref="AU51" ca="1">AnualidadPensionado(AU$1,$E51,$B51, $D51, Hombres!$A$1:$DW$117, Mujeres!$A$1:$DW$117)</f>
        <v>999.48376400818154</v>
      </c>
      <c r="AV51" s="52" cm="1">
        <f t="array" aca="1" ref="AV51" ca="1">AnualidadPensionado(AV$1,$E51,$B51, $D51, Hombres!$A$1:$DW$117, Mujeres!$A$1:$DW$117)</f>
        <v>345.4094611052351</v>
      </c>
      <c r="AW51" s="52" cm="1">
        <f t="array" aca="1" ref="AW51" ca="1">AnualidadPensionado(AW$1,$E51,$B51, $D51, Hombres!$A$1:$DW$117, Mujeres!$A$1:$DW$117)</f>
        <v>102.56753540158421</v>
      </c>
      <c r="AX51" s="52" cm="1">
        <f t="array" aca="1" ref="AX51" ca="1">AnualidadPensionado(AX$1,$E51,$B51, $D51, Hombres!$A$1:$DW$117, Mujeres!$A$1:$DW$117)</f>
        <v>25.290219875410369</v>
      </c>
      <c r="AY51" s="52" cm="1">
        <f t="array" aca="1" ref="AY51" ca="1">AnualidadPensionado(AY$1,$E51,$B51, $D51, Hombres!$A$1:$DW$117, Mujeres!$A$1:$DW$117)</f>
        <v>0</v>
      </c>
      <c r="AZ51" s="52" cm="1">
        <f t="array" aca="1" ref="AZ51" ca="1">AnualidadPensionado(AZ$1,$E51,$B51, $D51, Hombres!$A$1:$DW$117, Mujeres!$A$1:$DW$117)</f>
        <v>0</v>
      </c>
      <c r="BA51" s="52" cm="1">
        <f t="array" aca="1" ref="BA51" ca="1">AnualidadPensionado(BA$1,$E51,$B51, $D51, Hombres!$A$1:$DW$117, Mujeres!$A$1:$DW$117)</f>
        <v>0</v>
      </c>
      <c r="BB51" s="52" cm="1">
        <f t="array" aca="1" ref="BB51" ca="1">AnualidadPensionado(BB$1,$E51,$B51, $D51, Hombres!$A$1:$DW$117, Mujeres!$A$1:$DW$117)</f>
        <v>0</v>
      </c>
      <c r="BC51" s="52" cm="1">
        <f t="array" aca="1" ref="BC51" ca="1">AnualidadPensionado(BC$1,$E51,$B51, $D51, Hombres!$A$1:$DW$117, Mujeres!$A$1:$DW$117)</f>
        <v>0</v>
      </c>
      <c r="BD51" s="52" cm="1">
        <f t="array" aca="1" ref="BD51" ca="1">AnualidadPensionado(BD$1,$E51,$B51, $D51, Hombres!$A$1:$DW$117, Mujeres!$A$1:$DW$117)</f>
        <v>0</v>
      </c>
      <c r="BE51" s="52" cm="1">
        <f t="array" aca="1" ref="BE51" ca="1">AnualidadPensionado(BE$1,$E51,$B51, $D51, Hombres!$A$1:$DW$117, Mujeres!$A$1:$DW$117)</f>
        <v>0</v>
      </c>
      <c r="BF51" s="52" cm="1">
        <f t="array" aca="1" ref="BF51" ca="1">AnualidadPensionado(BF$1,$E51,$B51, $D51, Hombres!$A$1:$DW$117, Mujeres!$A$1:$DW$117)</f>
        <v>0</v>
      </c>
      <c r="BG51" s="52" cm="1">
        <f t="array" aca="1" ref="BG51" ca="1">AnualidadPensionado(BG$1,$E51,$B51, $D51, Hombres!$A$1:$DW$117, Mujeres!$A$1:$DW$117)</f>
        <v>0</v>
      </c>
      <c r="BH51" s="52" cm="1">
        <f t="array" aca="1" ref="BH51" ca="1">AnualidadPensionado(BH$1,$E51,$B51, $D51, Hombres!$A$1:$DW$117, Mujeres!$A$1:$DW$117)</f>
        <v>0</v>
      </c>
      <c r="BI51" s="52" cm="1">
        <f t="array" aca="1" ref="BI51" ca="1">AnualidadPensionado(BI$1,$E51,$B51, $D51, Hombres!$A$1:$DW$117, Mujeres!$A$1:$DW$117)</f>
        <v>0</v>
      </c>
      <c r="BJ51" s="52" cm="1">
        <f t="array" aca="1" ref="BJ51" ca="1">AnualidadPensionado(BJ$1,$E51,$B51, $D51, Hombres!$A$1:$DW$117, Mujeres!$A$1:$DW$117)</f>
        <v>0</v>
      </c>
      <c r="BK51" s="52" cm="1">
        <f t="array" aca="1" ref="BK51" ca="1">AnualidadPensionado(BK$1,$E51,$B51, $D51, Hombres!$A$1:$DW$117, Mujeres!$A$1:$DW$117)</f>
        <v>0</v>
      </c>
      <c r="BL51" s="52" cm="1">
        <f t="array" aca="1" ref="BL51" ca="1">AnualidadPensionado(BL$1,$E51,$B51, $D51, Hombres!$A$1:$DW$117, Mujeres!$A$1:$DW$117)</f>
        <v>0</v>
      </c>
      <c r="BM51" s="52" cm="1">
        <f t="array" aca="1" ref="BM51" ca="1">AnualidadPensionado(BM$1,$E51,$B51, $D51, Hombres!$A$1:$DW$117, Mujeres!$A$1:$DW$117)</f>
        <v>0</v>
      </c>
      <c r="BN51" s="52" cm="1">
        <f t="array" aca="1" ref="BN51" ca="1">AnualidadPensionado(BN$1,$E51,$B51, $D51, Hombres!$A$1:$DW$117, Mujeres!$A$1:$DW$117)</f>
        <v>0</v>
      </c>
      <c r="BO51" s="52" cm="1">
        <f t="array" aca="1" ref="BO51" ca="1">AnualidadPensionado(BO$1,$E51,$B51, $D51, Hombres!$A$1:$DW$117, Mujeres!$A$1:$DW$117)</f>
        <v>0</v>
      </c>
      <c r="BP51" s="52" cm="1">
        <f t="array" aca="1" ref="BP51" ca="1">AnualidadPensionado(BP$1,$E51,$B51, $D51, Hombres!$A$1:$DW$117, Mujeres!$A$1:$DW$117)</f>
        <v>0</v>
      </c>
      <c r="BQ51" s="52" cm="1">
        <f t="array" aca="1" ref="BQ51" ca="1">AnualidadPensionado(BQ$1,$E51,$B51, $D51, Hombres!$A$1:$DW$117, Mujeres!$A$1:$DW$117)</f>
        <v>0</v>
      </c>
      <c r="BR51" s="52" cm="1">
        <f t="array" aca="1" ref="BR51" ca="1">AnualidadPensionado(BR$1,$E51,$B51, $D51, Hombres!$A$1:$DW$117, Mujeres!$A$1:$DW$117)</f>
        <v>0</v>
      </c>
      <c r="BS51" s="52" cm="1">
        <f t="array" aca="1" ref="BS51" ca="1">AnualidadPensionado(BS$1,$E51,$B51, $D51, Hombres!$A$1:$DW$117, Mujeres!$A$1:$DW$117)</f>
        <v>0</v>
      </c>
      <c r="BT51" s="52" cm="1">
        <f t="array" aca="1" ref="BT51" ca="1">AnualidadPensionado(BT$1,$E51,$B51, $D51, Hombres!$A$1:$DW$117, Mujeres!$A$1:$DW$117)</f>
        <v>0</v>
      </c>
      <c r="BU51" s="52" cm="1">
        <f t="array" aca="1" ref="BU51" ca="1">AnualidadPensionado(BU$1,$E51,$B51, $D51, Hombres!$A$1:$DW$117, Mujeres!$A$1:$DW$117)</f>
        <v>0</v>
      </c>
      <c r="BV51" s="52" cm="1">
        <f t="array" aca="1" ref="BV51" ca="1">AnualidadPensionado(BV$1,$E51,$B51, $D51, Hombres!$A$1:$DW$117, Mujeres!$A$1:$DW$117)</f>
        <v>0</v>
      </c>
      <c r="BW51" s="52" cm="1">
        <f t="array" aca="1" ref="BW51" ca="1">AnualidadPensionado(BW$1,$E51,$B51, $D51, Hombres!$A$1:$DW$117, Mujeres!$A$1:$DW$117)</f>
        <v>0</v>
      </c>
      <c r="BX51" s="52" cm="1">
        <f t="array" aca="1" ref="BX51" ca="1">AnualidadPensionado(BX$1,$E51,$B51, $D51, Hombres!$A$1:$DW$117, Mujeres!$A$1:$DW$117)</f>
        <v>0</v>
      </c>
      <c r="BY51" s="52" cm="1">
        <f t="array" aca="1" ref="BY51" ca="1">AnualidadPensionado(BY$1,$E51,$B51, $D51, Hombres!$A$1:$DW$117, Mujeres!$A$1:$DW$117)</f>
        <v>0</v>
      </c>
      <c r="BZ51" s="52" cm="1">
        <f t="array" aca="1" ref="BZ51" ca="1">AnualidadPensionado(BZ$1,$E51,$B51, $D51, Hombres!$A$1:$DW$117, Mujeres!$A$1:$DW$117)</f>
        <v>0</v>
      </c>
      <c r="CA51" s="52" cm="1">
        <f t="array" aca="1" ref="CA51" ca="1">AnualidadPensionado(CA$1,$E51,$B51, $D51, Hombres!$A$1:$DW$117, Mujeres!$A$1:$DW$117)</f>
        <v>0</v>
      </c>
      <c r="CB51" s="52" cm="1">
        <f t="array" aca="1" ref="CB51" ca="1">AnualidadPensionado(CB$1,$E51,$B51, $D51, Hombres!$A$1:$DW$117, Mujeres!$A$1:$DW$117)</f>
        <v>0</v>
      </c>
      <c r="CC51" s="52" cm="1">
        <f t="array" aca="1" ref="CC51" ca="1">AnualidadPensionado(CC$1,$E51,$B51, $D51, Hombres!$A$1:$DW$117, Mujeres!$A$1:$DW$117)</f>
        <v>0</v>
      </c>
      <c r="CD51" s="52" cm="1">
        <f t="array" aca="1" ref="CD51" ca="1">AnualidadPensionado(CD$1,$E51,$B51, $D51, Hombres!$A$1:$DW$117, Mujeres!$A$1:$DW$117)</f>
        <v>0</v>
      </c>
      <c r="CE51" s="52" cm="1">
        <f t="array" aca="1" ref="CE51" ca="1">AnualidadPensionado(CE$1,$E51,$B51, $D51, Hombres!$A$1:$DW$117, Mujeres!$A$1:$DW$117)</f>
        <v>0</v>
      </c>
      <c r="CF51" s="52" cm="1">
        <f t="array" aca="1" ref="CF51" ca="1">AnualidadPensionado(CF$1,$E51,$B51, $D51, Hombres!$A$1:$DW$117, Mujeres!$A$1:$DW$117)</f>
        <v>0</v>
      </c>
      <c r="CG51" s="52" cm="1">
        <f t="array" aca="1" ref="CG51" ca="1">AnualidadPensionado(CG$1,$E51,$B51, $D51, Hombres!$A$1:$DW$117, Mujeres!$A$1:$DW$117)</f>
        <v>0</v>
      </c>
      <c r="CH51" s="52" cm="1">
        <f t="array" aca="1" ref="CH51" ca="1">AnualidadPensionado(CH$1,$E51,$B51, $D51, Hombres!$A$1:$DW$117, Mujeres!$A$1:$DW$117)</f>
        <v>0</v>
      </c>
      <c r="CI51" s="52" cm="1">
        <f t="array" aca="1" ref="CI51" ca="1">AnualidadPensionado(CI$1,$E51,$B51, $D51, Hombres!$A$1:$DW$117, Mujeres!$A$1:$DW$117)</f>
        <v>0</v>
      </c>
      <c r="CJ51" s="52" cm="1">
        <f t="array" aca="1" ref="CJ51" ca="1">AnualidadPensionado(CJ$1,$E51,$B51, $D51, Hombres!$A$1:$DW$117, Mujeres!$A$1:$DW$117)</f>
        <v>0</v>
      </c>
      <c r="CK51" s="52" cm="1">
        <f t="array" aca="1" ref="CK51" ca="1">AnualidadPensionado(CK$1,$E51,$B51, $D51, Hombres!$A$1:$DW$117, Mujeres!$A$1:$DW$117)</f>
        <v>0</v>
      </c>
      <c r="CL51" s="52" cm="1">
        <f t="array" aca="1" ref="CL51" ca="1">AnualidadPensionado(CL$1,$E51,$B51, $D51, Hombres!$A$1:$DW$117, Mujeres!$A$1:$DW$117)</f>
        <v>0</v>
      </c>
      <c r="CM51" s="52" cm="1">
        <f t="array" aca="1" ref="CM51" ca="1">AnualidadPensionado(CM$1,$E51,$B51, $D51, Hombres!$A$1:$DW$117, Mujeres!$A$1:$DW$117)</f>
        <v>0</v>
      </c>
      <c r="CN51" s="52" cm="1">
        <f t="array" aca="1" ref="CN51" ca="1">AnualidadPensionado(CN$1,$E51,$B51, $D51, Hombres!$A$1:$DW$117, Mujeres!$A$1:$DW$117)</f>
        <v>0</v>
      </c>
      <c r="CO51" s="52" cm="1">
        <f t="array" aca="1" ref="CO51" ca="1">AnualidadPensionado(CO$1,$E51,$B51, $D51, Hombres!$A$1:$DW$117, Mujeres!$A$1:$DW$117)</f>
        <v>0</v>
      </c>
      <c r="CP51" s="52" cm="1">
        <f t="array" aca="1" ref="CP51" ca="1">AnualidadPensionado(CP$1,$E51,$B51, $D51, Hombres!$A$1:$DW$117, Mujeres!$A$1:$DW$117)</f>
        <v>0</v>
      </c>
      <c r="CQ51" s="52" cm="1">
        <f t="array" aca="1" ref="CQ51" ca="1">AnualidadPensionado(CQ$1,$E51,$B51, $D51, Hombres!$A$1:$DW$117, Mujeres!$A$1:$DW$117)</f>
        <v>0</v>
      </c>
      <c r="CR51" s="52" cm="1">
        <f t="array" aca="1" ref="CR51" ca="1">AnualidadPensionado(CR$1,$E51,$B51, $D51, Hombres!$A$1:$DW$117, Mujeres!$A$1:$DW$117)</f>
        <v>0</v>
      </c>
      <c r="CS51" s="52" cm="1">
        <f t="array" aca="1" ref="CS51" ca="1">AnualidadPensionado(CS$1,$E51,$B51, $D51, Hombres!$A$1:$DW$117, Mujeres!$A$1:$DW$117)</f>
        <v>0</v>
      </c>
      <c r="CT51" s="52" cm="1">
        <f t="array" aca="1" ref="CT51" ca="1">AnualidadPensionado(CT$1,$E51,$B51, $D51, Hombres!$A$1:$DW$117, Mujeres!$A$1:$DW$117)</f>
        <v>0</v>
      </c>
      <c r="CU51" s="52" cm="1">
        <f t="array" aca="1" ref="CU51" ca="1">AnualidadPensionado(CU$1,$E51,$B51, $D51, Hombres!$A$1:$DW$117, Mujeres!$A$1:$DW$117)</f>
        <v>0</v>
      </c>
      <c r="CV51" s="52" cm="1">
        <f t="array" aca="1" ref="CV51" ca="1">AnualidadPensionado(CV$1,$E51,$B51, $D51, Hombres!$A$1:$DW$117, Mujeres!$A$1:$DW$117)</f>
        <v>0</v>
      </c>
      <c r="CW51" s="52" cm="1">
        <f t="array" aca="1" ref="CW51" ca="1">AnualidadPensionado(CW$1,$E51,$B51, $D51, Hombres!$A$1:$DW$117, Mujeres!$A$1:$DW$117)</f>
        <v>0</v>
      </c>
      <c r="CX51" s="52" cm="1">
        <f t="array" aca="1" ref="CX51" ca="1">AnualidadPensionado(CX$1,$E51,$B51, $D51, Hombres!$A$1:$DW$117, Mujeres!$A$1:$DW$117)</f>
        <v>0</v>
      </c>
      <c r="CY51" s="52" cm="1">
        <f t="array" aca="1" ref="CY51" ca="1">AnualidadPensionado(CY$1,$E51,$B51, $D51, Hombres!$A$1:$DW$117, Mujeres!$A$1:$DW$117)</f>
        <v>0</v>
      </c>
      <c r="DB51" s="25"/>
      <c r="DC51" s="52" cm="1">
        <f t="array" ref="DC51">beneficio_muerte_individual_pensionado(DC$1,$E51,$B51, Hombres!$A$1:$DW$117, Mujeres!$A$1:$DW$117)</f>
        <v>0</v>
      </c>
      <c r="DD51" s="52" cm="1">
        <f t="array" ref="DD51">beneficio_muerte_individual_pensionado(DD$1,$E51,$B51, Hombres!$A$1:$DW$117, Mujeres!$A$1:$DW$117)</f>
        <v>71655</v>
      </c>
      <c r="DE51" s="52" cm="1">
        <f t="array" ref="DE51">beneficio_muerte_individual_pensionado(DE$1,$E51,$B51, Hombres!$A$1:$DW$117, Mujeres!$A$1:$DW$117)</f>
        <v>79073.100000000006</v>
      </c>
      <c r="DF51" s="52" cm="1">
        <f t="array" aca="1" ref="DF51" ca="1">beneficio_muerte_individual_pensionado(DF$1,$E51,$B51, Hombres!$A$1:$DW$117, Mujeres!$A$1:$DW$117)</f>
        <v>82484.818094565329</v>
      </c>
      <c r="DG51" s="52" cm="1">
        <f t="array" aca="1" ref="DG51" ca="1">beneficio_muerte_individual_pensionado(DG$1,$E51,$B51, Hombres!$A$1:$DW$117, Mujeres!$A$1:$DW$117)</f>
        <v>87244.945823287067</v>
      </c>
      <c r="DH51" s="52" cm="1">
        <f t="array" aca="1" ref="DH51" ca="1">beneficio_muerte_individual_pensionado(DH$1,$E51,$B51, Hombres!$A$1:$DW$117, Mujeres!$A$1:$DW$117)</f>
        <v>91403.111830409674</v>
      </c>
      <c r="DI51" s="52" cm="1">
        <f t="array" aca="1" ref="DI51" ca="1">beneficio_muerte_individual_pensionado(DI$1,$E51,$B51, Hombres!$A$1:$DW$117, Mujeres!$A$1:$DW$117)</f>
        <v>95172.864827077108</v>
      </c>
      <c r="DJ51" s="52" cm="1">
        <f t="array" aca="1" ref="DJ51" ca="1">beneficio_muerte_individual_pensionado(DJ$1,$E51,$B51, Hombres!$A$1:$DW$117, Mujeres!$A$1:$DW$117)</f>
        <v>98908.362643914079</v>
      </c>
      <c r="DK51" s="52" cm="1">
        <f t="array" aca="1" ref="DK51" ca="1">beneficio_muerte_individual_pensionado(DK$1,$E51,$B51, Hombres!$A$1:$DW$117, Mujeres!$A$1:$DW$117)</f>
        <v>106437.44824232477</v>
      </c>
      <c r="DL51" s="52" cm="1">
        <f t="array" aca="1" ref="DL51" ca="1">beneficio_muerte_individual_pensionado(DL$1,$E51,$B51, Hombres!$A$1:$DW$117, Mujeres!$A$1:$DW$117)</f>
        <v>110708.44626217116</v>
      </c>
      <c r="DM51" s="52" cm="1">
        <f t="array" aca="1" ref="DM51" ca="1">beneficio_muerte_individual_pensionado(DM$1,$E51,$B51, Hombres!$A$1:$DW$117, Mujeres!$A$1:$DW$117)</f>
        <v>114581.35687186886</v>
      </c>
      <c r="DN51" s="52" cm="1">
        <f t="array" ref="DN51">beneficio_muerte_individual_pensionado(DN$1,$E51,$B51, Hombres!$A$1:$DW$117, Mujeres!$A$1:$DW$117)</f>
        <v>118069.41255502556</v>
      </c>
      <c r="DO51" s="52" cm="1">
        <f t="array" aca="1" ref="DO51" ca="1">beneficio_muerte_individual_pensionado(DO$1,$E51,$B51, Hombres!$A$1:$DW$117, Mujeres!$A$1:$DW$117)</f>
        <v>121213.49593227259</v>
      </c>
      <c r="DP51" s="52" cm="1">
        <f t="array" aca="1" ref="DP51" ca="1">beneficio_muerte_individual_pensionado(DP$1,$E51,$B51, Hombres!$A$1:$DW$117, Mujeres!$A$1:$DW$117)</f>
        <v>123902.28618474625</v>
      </c>
      <c r="DQ51" s="52" cm="1">
        <f t="array" aca="1" ref="DQ51" ca="1">beneficio_muerte_individual_pensionado(DQ$1,$E51,$B51, Hombres!$A$1:$DW$117, Mujeres!$A$1:$DW$117)</f>
        <v>125922.55203816615</v>
      </c>
      <c r="DR51" s="52" cm="1">
        <f t="array" aca="1" ref="DR51" ca="1">beneficio_muerte_individual_pensionado(DR$1,$E51,$B51, Hombres!$A$1:$DW$117, Mujeres!$A$1:$DW$117)</f>
        <v>127091.17242402096</v>
      </c>
      <c r="DS51" s="52" cm="1">
        <f t="array" ref="DS51">beneficio_muerte_individual_pensionado(DS$1,$E51,$B51, Hombres!$A$1:$DW$117, Mujeres!$A$1:$DW$117)</f>
        <v>127354.42738197875</v>
      </c>
      <c r="DT51" s="52" cm="1">
        <f t="array" aca="1" ref="DT51" ca="1">beneficio_muerte_individual_pensionado(DT$1,$E51,$B51, Hombres!$A$1:$DW$117, Mujeres!$A$1:$DW$117)</f>
        <v>126681.70666650755</v>
      </c>
      <c r="DU51" s="52" cm="1">
        <f t="array" ref="DU51">beneficio_muerte_individual_pensionado(DU$1,$E51,$B51, Hombres!$A$1:$DW$117, Mujeres!$A$1:$DW$117)</f>
        <v>124960.49092082486</v>
      </c>
      <c r="DV51" s="52" cm="1">
        <f t="array" aca="1" ref="DV51" ca="1">beneficio_muerte_individual_pensionado(DV$1,$E51,$B51, Hombres!$A$1:$DW$117, Mujeres!$A$1:$DW$117)</f>
        <v>122013.22358612332</v>
      </c>
      <c r="DW51" s="52" cm="1">
        <f t="array" ref="DW51">beneficio_muerte_individual_pensionado(DW$1,$E51,$B51, Hombres!$A$1:$DW$117, Mujeres!$A$1:$DW$117)</f>
        <v>117744.53739432819</v>
      </c>
      <c r="DX51" s="52" cm="1">
        <f t="array" aca="1" ref="DX51" ca="1">beneficio_muerte_individual_pensionado(DX$1,$E51,$B51, Hombres!$A$1:$DW$117, Mujeres!$A$1:$DW$117)</f>
        <v>112210.13365914897</v>
      </c>
      <c r="DY51" s="52" cm="1">
        <f t="array" aca="1" ref="DY51" ca="1">beneficio_muerte_individual_pensionado(DY$1,$E51,$B51, Hombres!$A$1:$DW$117, Mujeres!$A$1:$DW$117)</f>
        <v>105523.57044037746</v>
      </c>
      <c r="DZ51" s="52" cm="1">
        <f t="array" aca="1" ref="DZ51" ca="1">beneficio_muerte_individual_pensionado(DZ$1,$E51,$B51, Hombres!$A$1:$DW$117, Mujeres!$A$1:$DW$117)</f>
        <v>97781.002001249828</v>
      </c>
      <c r="EA51" s="52" cm="1">
        <f t="array" aca="1" ref="EA51" ca="1">beneficio_muerte_individual_pensionado(EA$1,$E51,$B51, Hombres!$A$1:$DW$117, Mujeres!$A$1:$DW$117)</f>
        <v>89072.568906608867</v>
      </c>
      <c r="EB51" s="52" cm="1">
        <f t="array" aca="1" ref="EB51" ca="1">beneficio_muerte_individual_pensionado(EB$1,$E51,$B51, Hombres!$A$1:$DW$117, Mujeres!$A$1:$DW$117)</f>
        <v>79588.066496439031</v>
      </c>
      <c r="EC51" s="52" cm="1">
        <f t="array" aca="1" ref="EC51" ca="1">beneficio_muerte_individual_pensionado(EC$1,$E51,$B51, Hombres!$A$1:$DW$117, Mujeres!$A$1:$DW$117)</f>
        <v>69634.134875090545</v>
      </c>
      <c r="ED51" s="52" cm="1">
        <f t="array" ref="ED51">beneficio_muerte_individual_pensionado(ED$1,$E51,$B51, Hombres!$A$1:$DW$117, Mujeres!$A$1:$DW$117)</f>
        <v>59548.154500666016</v>
      </c>
      <c r="EE51" s="52" cm="1">
        <f t="array" ref="EE51">beneficio_muerte_individual_pensionado(EE$1,$E51,$B51, Hombres!$A$1:$DW$117, Mujeres!$A$1:$DW$117)</f>
        <v>49642.593715938689</v>
      </c>
      <c r="EF51" s="52" cm="1">
        <f t="array" aca="1" ref="EF51" ca="1">beneficio_muerte_individual_pensionado(EF$1,$E51,$B51, Hombres!$A$1:$DW$117, Mujeres!$A$1:$DW$117)</f>
        <v>40204.735754820824</v>
      </c>
      <c r="EG51" s="52" cm="1">
        <f t="array" aca="1" ref="EG51" ca="1">beneficio_muerte_individual_pensionado(EG$1,$E51,$B51, Hombres!$A$1:$DW$117, Mujeres!$A$1:$DW$117)</f>
        <v>31520.054400318735</v>
      </c>
      <c r="EH51" s="52" cm="1">
        <f t="array" aca="1" ref="EH51" ca="1">beneficio_muerte_individual_pensionado(EH$1,$E51,$B51, Hombres!$A$1:$DW$117, Mujeres!$A$1:$DW$117)</f>
        <v>23840.467764531113</v>
      </c>
      <c r="EI51" s="52" cm="1">
        <f t="array" ref="EI51">beneficio_muerte_individual_pensionado(EI$1,$E51,$B51, Hombres!$A$1:$DW$117, Mujeres!$A$1:$DW$117)</f>
        <v>17330.878424529754</v>
      </c>
      <c r="EJ51" s="52" cm="1">
        <f t="array" aca="1" ref="EJ51" ca="1">beneficio_muerte_individual_pensionado(EJ$1,$E51,$B51, Hombres!$A$1:$DW$117, Mujeres!$A$1:$DW$117)</f>
        <v>12051.465819306333</v>
      </c>
      <c r="EK51" s="52" cm="1">
        <f t="array" ref="EK51">beneficio_muerte_individual_pensionado(EK$1,$E51,$B51, Hombres!$A$1:$DW$117, Mujeres!$A$1:$DW$117)</f>
        <v>7969.1737655953893</v>
      </c>
      <c r="EL51" s="52" cm="1">
        <f t="array" aca="1" ref="EL51" ca="1">beneficio_muerte_individual_pensionado(EL$1,$E51,$B51, Hombres!$A$1:$DW$117, Mujeres!$A$1:$DW$117)</f>
        <v>4978.3276993722084</v>
      </c>
      <c r="EM51" s="52" cm="1">
        <f t="array" aca="1" ref="EM51" ca="1">beneficio_muerte_individual_pensionado(EM$1,$E51,$B51, Hombres!$A$1:$DW$117, Mujeres!$A$1:$DW$117)</f>
        <v>2917.2239499130947</v>
      </c>
      <c r="EN51" s="52" cm="1">
        <f t="array" aca="1" ref="EN51" ca="1">beneficio_muerte_individual_pensionado(EN$1,$E51,$B51, Hombres!$A$1:$DW$117, Mujeres!$A$1:$DW$117)</f>
        <v>1590.3835783693889</v>
      </c>
      <c r="EO51" s="52" cm="1">
        <f t="array" aca="1" ref="EO51" ca="1">beneficio_muerte_individual_pensionado(EO$1,$E51,$B51, Hombres!$A$1:$DW$117, Mujeres!$A$1:$DW$117)</f>
        <v>798.50801398480473</v>
      </c>
      <c r="EP51" s="52" cm="1">
        <f t="array" aca="1" ref="EP51" ca="1">beneficio_muerte_individual_pensionado(EP$1,$E51,$B51, Hombres!$A$1:$DW$117, Mujeres!$A$1:$DW$117)</f>
        <v>364.62215429490641</v>
      </c>
      <c r="EQ51" s="52" cm="1">
        <f t="array" aca="1" ref="EQ51" ca="1">beneficio_muerte_individual_pensionado(EQ$1,$E51,$B51, Hombres!$A$1:$DW$117, Mujeres!$A$1:$DW$117)</f>
        <v>149.12280043174999</v>
      </c>
      <c r="ER51" s="52" cm="1">
        <f t="array" aca="1" ref="ER51" ca="1">beneficio_muerte_individual_pensionado(ER$1,$E51,$B51, Hombres!$A$1:$DW$117, Mujeres!$A$1:$DW$117)</f>
        <v>53.60022763243618</v>
      </c>
      <c r="ES51" s="52" cm="1">
        <f t="array" aca="1" ref="ES51" ca="1">beneficio_muerte_individual_pensionado(ES$1,$E51,$B51, Hombres!$A$1:$DW$117, Mujeres!$A$1:$DW$117)</f>
        <v>16.518796392246728</v>
      </c>
      <c r="ET51" s="52" cm="1">
        <f t="array" ref="ET51">beneficio_muerte_individual_pensionado(ET$1,$E51,$B51, Hombres!$A$1:$DW$117, Mujeres!$A$1:$DW$117)</f>
        <v>5.2030888209179693</v>
      </c>
      <c r="EU51" s="52" cm="1">
        <f t="array" aca="1" ref="EU51" ca="1">beneficio_muerte_individual_pensionado(EU$1,$E51,$B51, Hombres!$A$1:$DW$117, Mujeres!$A$1:$DW$117)</f>
        <v>0</v>
      </c>
      <c r="EV51" s="52" cm="1">
        <f t="array" aca="1" ref="EV51" ca="1">beneficio_muerte_individual_pensionado(EV$1,$E51,$B51, Hombres!$A$1:$DW$117, Mujeres!$A$1:$DW$117)</f>
        <v>0</v>
      </c>
      <c r="EW51" s="52" cm="1">
        <f t="array" aca="1" ref="EW51" ca="1">beneficio_muerte_individual_pensionado(EW$1,$E51,$B51, Hombres!$A$1:$DW$117, Mujeres!$A$1:$DW$117)</f>
        <v>0</v>
      </c>
      <c r="EX51" s="52" cm="1">
        <f t="array" aca="1" ref="EX51" ca="1">beneficio_muerte_individual_pensionado(EX$1,$E51,$B51, Hombres!$A$1:$DW$117, Mujeres!$A$1:$DW$117)</f>
        <v>0</v>
      </c>
      <c r="EY51" s="52" cm="1">
        <f t="array" ref="EY51">beneficio_muerte_individual_pensionado(EY$1,$E51,$B51, Hombres!$A$1:$DW$117, Mujeres!$A$1:$DW$117)</f>
        <v>0</v>
      </c>
      <c r="EZ51" s="52" cm="1">
        <f t="array" aca="1" ref="EZ51" ca="1">beneficio_muerte_individual_pensionado(EZ$1,$E51,$B51, Hombres!$A$1:$DW$117, Mujeres!$A$1:$DW$117)</f>
        <v>0</v>
      </c>
      <c r="FA51" s="52" cm="1">
        <f t="array" ref="FA51">beneficio_muerte_individual_pensionado(FA$1,$E51,$B51, Hombres!$A$1:$DW$117, Mujeres!$A$1:$DW$117)</f>
        <v>0</v>
      </c>
      <c r="FB51" s="52" cm="1">
        <f t="array" aca="1" ref="FB51" ca="1">beneficio_muerte_individual_pensionado(FB$1,$E51,$B51, Hombres!$A$1:$DW$117, Mujeres!$A$1:$DW$117)</f>
        <v>0</v>
      </c>
      <c r="FC51" s="52" cm="1">
        <f t="array" aca="1" ref="FC51" ca="1">beneficio_muerte_individual_pensionado(FC$1,$E51,$B51, Hombres!$A$1:$DW$117, Mujeres!$A$1:$DW$117)</f>
        <v>0</v>
      </c>
      <c r="FD51" s="52" cm="1">
        <f t="array" aca="1" ref="FD51" ca="1">beneficio_muerte_individual_pensionado(FD$1,$E51,$B51, Hombres!$A$1:$DW$117, Mujeres!$A$1:$DW$117)</f>
        <v>0</v>
      </c>
      <c r="FE51" s="52" cm="1">
        <f t="array" aca="1" ref="FE51" ca="1">beneficio_muerte_individual_pensionado(FE$1,$E51,$B51, Hombres!$A$1:$DW$117, Mujeres!$A$1:$DW$117)</f>
        <v>0</v>
      </c>
      <c r="FF51" s="52" cm="1">
        <f t="array" aca="1" ref="FF51" ca="1">beneficio_muerte_individual_pensionado(FF$1,$E51,$B51, Hombres!$A$1:$DW$117, Mujeres!$A$1:$DW$117)</f>
        <v>0</v>
      </c>
      <c r="FG51" s="52" cm="1">
        <f t="array" aca="1" ref="FG51" ca="1">beneficio_muerte_individual_pensionado(FG$1,$E51,$B51, Hombres!$A$1:$DW$117, Mujeres!$A$1:$DW$117)</f>
        <v>0</v>
      </c>
      <c r="FH51" s="52" cm="1">
        <f t="array" ref="FH51">beneficio_muerte_individual_pensionado(FH$1,$E51,$B51, Hombres!$A$1:$DW$117, Mujeres!$A$1:$DW$117)</f>
        <v>0</v>
      </c>
      <c r="FI51" s="52" cm="1">
        <f t="array" aca="1" ref="FI51" ca="1">beneficio_muerte_individual_pensionado(FI$1,$E51,$B51, Hombres!$A$1:$DW$117, Mujeres!$A$1:$DW$117)</f>
        <v>0</v>
      </c>
      <c r="FJ51" s="52" cm="1">
        <f t="array" ref="FJ51">beneficio_muerte_individual_pensionado(FJ$1,$E51,$B51, Hombres!$A$1:$DW$117, Mujeres!$A$1:$DW$117)</f>
        <v>0</v>
      </c>
      <c r="FK51" s="52" cm="1">
        <f t="array" aca="1" ref="FK51" ca="1">beneficio_muerte_individual_pensionado(FK$1,$E51,$B51, Hombres!$A$1:$DW$117, Mujeres!$A$1:$DW$117)</f>
        <v>0</v>
      </c>
      <c r="FL51" s="52" cm="1">
        <f t="array" aca="1" ref="FL51" ca="1">beneficio_muerte_individual_pensionado(FL$1,$E51,$B51, Hombres!$A$1:$DW$117, Mujeres!$A$1:$DW$117)</f>
        <v>0</v>
      </c>
      <c r="FM51" s="52" cm="1">
        <f t="array" aca="1" ref="FM51" ca="1">beneficio_muerte_individual_pensionado(FM$1,$E51,$B51, Hombres!$A$1:$DW$117, Mujeres!$A$1:$DW$117)</f>
        <v>0</v>
      </c>
      <c r="FN51" s="52" cm="1">
        <f t="array" aca="1" ref="FN51" ca="1">beneficio_muerte_individual_pensionado(FN$1,$E51,$B51, Hombres!$A$1:$DW$117, Mujeres!$A$1:$DW$117)</f>
        <v>0</v>
      </c>
      <c r="FO51" s="52" cm="1">
        <f t="array" ref="FO51">beneficio_muerte_individual_pensionado(FO$1,$E51,$B51, Hombres!$A$1:$DW$117, Mujeres!$A$1:$DW$117)</f>
        <v>0</v>
      </c>
      <c r="FP51" s="52" cm="1">
        <f t="array" ref="FP51">beneficio_muerte_individual_pensionado(FP$1,$E51,$B51, Hombres!$A$1:$DW$117, Mujeres!$A$1:$DW$117)</f>
        <v>0</v>
      </c>
      <c r="FQ51" s="52" cm="1">
        <f t="array" ref="FQ51">beneficio_muerte_individual_pensionado(FQ$1,$E51,$B51, Hombres!$A$1:$DW$117, Mujeres!$A$1:$DW$117)</f>
        <v>0</v>
      </c>
      <c r="FR51" s="52" cm="1">
        <f t="array" aca="1" ref="FR51" ca="1">beneficio_muerte_individual_pensionado(FR$1,$E51,$B51, Hombres!$A$1:$DW$117, Mujeres!$A$1:$DW$117)</f>
        <v>0</v>
      </c>
      <c r="FS51" s="52" cm="1">
        <f t="array" aca="1" ref="FS51" ca="1">beneficio_muerte_individual_pensionado(FS$1,$E51,$B51, Hombres!$A$1:$DW$117, Mujeres!$A$1:$DW$117)</f>
        <v>0</v>
      </c>
      <c r="FT51" s="52" cm="1">
        <f t="array" aca="1" ref="FT51" ca="1">beneficio_muerte_individual_pensionado(FT$1,$E51,$B51, Hombres!$A$1:$DW$117, Mujeres!$A$1:$DW$117)</f>
        <v>0</v>
      </c>
      <c r="FU51" s="52" cm="1">
        <f t="array" aca="1" ref="FU51" ca="1">beneficio_muerte_individual_pensionado(FU$1,$E51,$B51, Hombres!$A$1:$DW$117, Mujeres!$A$1:$DW$117)</f>
        <v>0</v>
      </c>
      <c r="FV51" s="52" cm="1">
        <f t="array" aca="1" ref="FV51" ca="1">beneficio_muerte_individual_pensionado(FV$1,$E51,$B51, Hombres!$A$1:$DW$117, Mujeres!$A$1:$DW$117)</f>
        <v>0</v>
      </c>
      <c r="FW51" s="52" cm="1">
        <f t="array" aca="1" ref="FW51" ca="1">beneficio_muerte_individual_pensionado(FW$1,$E51,$B51, Hombres!$A$1:$DW$117, Mujeres!$A$1:$DW$117)</f>
        <v>0</v>
      </c>
      <c r="FX51" s="52" cm="1">
        <f t="array" aca="1" ref="FX51" ca="1">beneficio_muerte_individual_pensionado(FX$1,$E51,$B51, Hombres!$A$1:$DW$117, Mujeres!$A$1:$DW$117)</f>
        <v>0</v>
      </c>
      <c r="FY51" s="52" cm="1">
        <f t="array" aca="1" ref="FY51" ca="1">beneficio_muerte_individual_pensionado(FY$1,$E51,$B51, Hombres!$A$1:$DW$117, Mujeres!$A$1:$DW$117)</f>
        <v>0</v>
      </c>
      <c r="FZ51" s="52" cm="1">
        <f t="array" ref="FZ51">beneficio_muerte_individual_pensionado(FZ$1,$E51,$B51, Hombres!$A$1:$DW$117, Mujeres!$A$1:$DW$117)</f>
        <v>0</v>
      </c>
      <c r="GA51" s="52" cm="1">
        <f t="array" aca="1" ref="GA51" ca="1">beneficio_muerte_individual_pensionado(GA$1,$E51,$B51, Hombres!$A$1:$DW$117, Mujeres!$A$1:$DW$117)</f>
        <v>0</v>
      </c>
      <c r="GB51" s="52" cm="1">
        <f t="array" aca="1" ref="GB51" ca="1">beneficio_muerte_individual_pensionado(GB$1,$E51,$B51, Hombres!$A$1:$DW$117, Mujeres!$A$1:$DW$117)</f>
        <v>0</v>
      </c>
      <c r="GC51" s="52" cm="1">
        <f t="array" aca="1" ref="GC51" ca="1">beneficio_muerte_individual_pensionado(GC$1,$E51,$B51, Hombres!$A$1:$DW$117, Mujeres!$A$1:$DW$117)</f>
        <v>0</v>
      </c>
      <c r="GD51" s="52" cm="1">
        <f t="array" aca="1" ref="GD51" ca="1">beneficio_muerte_individual_pensionado(GD$1,$E51,$B51, Hombres!$A$1:$DW$117, Mujeres!$A$1:$DW$117)</f>
        <v>0</v>
      </c>
      <c r="GE51" s="52" cm="1">
        <f t="array" aca="1" ref="GE51" ca="1">beneficio_muerte_individual_pensionado(GE$1,$E51,$B51, Hombres!$A$1:$DW$117, Mujeres!$A$1:$DW$117)</f>
        <v>0</v>
      </c>
      <c r="GF51" s="52" cm="1">
        <f t="array" ref="GF51">beneficio_muerte_individual_pensionado(GF$1,$E51,$B51, Hombres!$A$1:$DW$117, Mujeres!$A$1:$DW$117)</f>
        <v>0</v>
      </c>
      <c r="GG51" s="52" cm="1">
        <f t="array" ref="GG51">beneficio_muerte_individual_pensionado(GG$1,$E51,$B51, Hombres!$A$1:$DW$117, Mujeres!$A$1:$DW$117)</f>
        <v>0</v>
      </c>
      <c r="GH51" s="52" cm="1">
        <f t="array" aca="1" ref="GH51" ca="1">beneficio_muerte_individual_pensionado(GH$1,$E51,$B51, Hombres!$A$1:$DW$117, Mujeres!$A$1:$DW$117)</f>
        <v>0</v>
      </c>
      <c r="GI51" s="52" cm="1">
        <f t="array" ref="GI51">beneficio_muerte_individual_pensionado(GI$1,$E51,$B51, Hombres!$A$1:$DW$117, Mujeres!$A$1:$DW$117)</f>
        <v>0</v>
      </c>
      <c r="GJ51" s="52" cm="1">
        <f t="array" aca="1" ref="GJ51" ca="1">beneficio_muerte_individual_pensionado(GJ$1,$E51,$B51, Hombres!$A$1:$DW$117, Mujeres!$A$1:$DW$117)</f>
        <v>0</v>
      </c>
      <c r="GK51" s="52" cm="1">
        <f t="array" aca="1" ref="GK51" ca="1">beneficio_muerte_individual_pensionado(GK$1,$E51,$B51, Hombres!$A$1:$DW$117, Mujeres!$A$1:$DW$117)</f>
        <v>0</v>
      </c>
      <c r="GL51" s="52" cm="1">
        <f t="array" aca="1" ref="GL51" ca="1">beneficio_muerte_individual_pensionado(GL$1,$E51,$B51, Hombres!$A$1:$DW$117, Mujeres!$A$1:$DW$117)</f>
        <v>0</v>
      </c>
      <c r="GM51" s="52" cm="1">
        <f t="array" aca="1" ref="GM51" ca="1">beneficio_muerte_individual_pensionado(GM$1,$E51,$B51, Hombres!$A$1:$DW$117, Mujeres!$A$1:$DW$117)</f>
        <v>0</v>
      </c>
      <c r="GN51" s="52" cm="1">
        <f t="array" aca="1" ref="GN51" ca="1">beneficio_muerte_individual_pensionado(GN$1,$E51,$B51, Hombres!$A$1:$DW$117, Mujeres!$A$1:$DW$117)</f>
        <v>0</v>
      </c>
      <c r="GO51" s="52" cm="1">
        <f t="array" aca="1" ref="GO51" ca="1">beneficio_muerte_individual_pensionado(GO$1,$E51,$B51, Hombres!$A$1:$DW$117, Mujeres!$A$1:$DW$117)</f>
        <v>0</v>
      </c>
      <c r="GP51" s="52" cm="1">
        <f t="array" aca="1" ref="GP51" ca="1">beneficio_muerte_individual_pensionado(GP$1,$E51,$B51, Hombres!$A$1:$DW$117, Mujeres!$A$1:$DW$117)</f>
        <v>0</v>
      </c>
      <c r="GQ51" s="52" cm="1">
        <f t="array" aca="1" ref="GQ51" ca="1">beneficio_muerte_individual_pensionado(GQ$1,$E51,$B51, Hombres!$A$1:$DW$117, Mujeres!$A$1:$DW$117)</f>
        <v>0</v>
      </c>
      <c r="GR51" s="52" cm="1">
        <f t="array" aca="1" ref="GR51" ca="1">beneficio_muerte_individual_pensionado(GR$1,$E51,$B51, Hombres!$A$1:$DW$117, Mujeres!$A$1:$DW$117)</f>
        <v>0</v>
      </c>
      <c r="GS51" s="52" cm="1">
        <f t="array" ref="GS51">beneficio_muerte_individual_pensionado(GS$1,$E51,$B51, Hombres!$A$1:$DW$117, Mujeres!$A$1:$DW$117)</f>
        <v>0</v>
      </c>
      <c r="GT51" s="52" cm="1">
        <f t="array" aca="1" ref="GT51" ca="1">beneficio_muerte_individual_pensionado(GT$1,$E51,$B51, Hombres!$A$1:$DW$117, Mujeres!$A$1:$DW$117)</f>
        <v>0</v>
      </c>
    </row>
    <row r="52" spans="1:202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5"/>
      <c r="H52" s="52" cm="1">
        <f t="array" aca="1" ref="H52" ca="1">AnualidadPensionado(H$1,$E52,$B52, $D52, Hombres!$A$1:$DW$117, Mujeres!$A$1:$DW$117)</f>
        <v>0</v>
      </c>
      <c r="I52" s="52" cm="1">
        <f t="array" aca="1" ref="I52" ca="1">AnualidadPensionado(I$1,$E52,$B52, $D52, Hombres!$A$1:$DW$117, Mujeres!$A$1:$DW$117)</f>
        <v>1074529.1222914145</v>
      </c>
      <c r="J52" s="52" cm="1">
        <f t="array" aca="1" ref="J52" ca="1">AnualidadPensionado(J$1,$E52,$B52, $D52, Hombres!$A$1:$DW$117, Mujeres!$A$1:$DW$117)</f>
        <v>1074075.6957159773</v>
      </c>
      <c r="K52" s="52" cm="1">
        <f t="array" aca="1" ref="K52" ca="1">AnualidadPensionado(K$1,$E52,$B52, $D52, Hombres!$A$1:$DW$117, Mujeres!$A$1:$DW$117)</f>
        <v>1070733.8058555697</v>
      </c>
      <c r="L52" s="52" cm="1">
        <f t="array" aca="1" ref="L52" ca="1">AnualidadPensionado(L$1,$E52,$B52, $D52, Hombres!$A$1:$DW$117, Mujeres!$A$1:$DW$117)</f>
        <v>1064461.2180838333</v>
      </c>
      <c r="M52" s="52" cm="1">
        <f t="array" aca="1" ref="M52" ca="1">AnualidadPensionado(M$1,$E52,$B52, $D52, Hombres!$A$1:$DW$117, Mujeres!$A$1:$DW$117)</f>
        <v>1055193.5152290394</v>
      </c>
      <c r="N52" s="52" cm="1">
        <f t="array" aca="1" ref="N52" ca="1">AnualidadPensionado(N$1,$E52,$B52, $D52, Hombres!$A$1:$DW$117, Mujeres!$A$1:$DW$117)</f>
        <v>1042785.4060472058</v>
      </c>
      <c r="O52" s="52" cm="1">
        <f t="array" aca="1" ref="O52" ca="1">AnualidadPensionado(O$1,$E52,$B52, $D52, Hombres!$A$1:$DW$117, Mujeres!$A$1:$DW$117)</f>
        <v>1025376.2663677712</v>
      </c>
      <c r="P52" s="52" cm="1">
        <f t="array" aca="1" ref="P52" ca="1">AnualidadPensionado(P$1,$E52,$B52, $D52, Hombres!$A$1:$DW$117, Mujeres!$A$1:$DW$117)</f>
        <v>1004036.3877546868</v>
      </c>
      <c r="Q52" s="52" cm="1">
        <f t="array" aca="1" ref="Q52" ca="1">AnualidadPensionado(Q$1,$E52,$B52, $D52, Hombres!$A$1:$DW$117, Mujeres!$A$1:$DW$117)</f>
        <v>978605.22840408655</v>
      </c>
      <c r="R52" s="52" cm="1">
        <f t="array" aca="1" ref="R52" ca="1">AnualidadPensionado(R$1,$E52,$B52, $D52, Hombres!$A$1:$DW$117, Mujeres!$A$1:$DW$117)</f>
        <v>948994.8057175806</v>
      </c>
      <c r="S52" s="52" cm="1">
        <f t="array" aca="1" ref="S52" ca="1">AnualidadPensionado(S$1,$E52,$B52, $D52, Hombres!$A$1:$DW$117, Mujeres!$A$1:$DW$117)</f>
        <v>915188.71535476821</v>
      </c>
      <c r="T52" s="52" cm="1">
        <f t="array" aca="1" ref="T52" ca="1">AnualidadPensionado(T$1,$E52,$B52, $D52, Hombres!$A$1:$DW$117, Mujeres!$A$1:$DW$117)</f>
        <v>877217.97576047096</v>
      </c>
      <c r="U52" s="52" cm="1">
        <f t="array" aca="1" ref="U52" ca="1">AnualidadPensionado(U$1,$E52,$B52, $D52, Hombres!$A$1:$DW$117, Mujeres!$A$1:$DW$117)</f>
        <v>835145.2647628038</v>
      </c>
      <c r="V52" s="52" cm="1">
        <f t="array" aca="1" ref="V52" ca="1">AnualidadPensionado(V$1,$E52,$B52, $D52, Hombres!$A$1:$DW$117, Mujeres!$A$1:$DW$117)</f>
        <v>789120.63972181873</v>
      </c>
      <c r="W52" s="52" cm="1">
        <f t="array" aca="1" ref="W52" ca="1">AnualidadPensionado(W$1,$E52,$B52, $D52, Hombres!$A$1:$DW$117, Mujeres!$A$1:$DW$117)</f>
        <v>739457.37724080251</v>
      </c>
      <c r="X52" s="52" cm="1">
        <f t="array" aca="1" ref="X52" ca="1">AnualidadPensionado(X$1,$E52,$B52, $D52, Hombres!$A$1:$DW$117, Mujeres!$A$1:$DW$117)</f>
        <v>686623.41088377347</v>
      </c>
      <c r="Y52" s="52" cm="1">
        <f t="array" aca="1" ref="Y52" ca="1">AnualidadPensionado(Y$1,$E52,$B52, $D52, Hombres!$A$1:$DW$117, Mujeres!$A$1:$DW$117)</f>
        <v>631183.14748656575</v>
      </c>
      <c r="Z52" s="52" cm="1">
        <f t="array" aca="1" ref="Z52" ca="1">AnualidadPensionado(Z$1,$E52,$B52, $D52, Hombres!$A$1:$DW$117, Mujeres!$A$1:$DW$117)</f>
        <v>573778.91546779382</v>
      </c>
      <c r="AA52" s="52" cm="1">
        <f t="array" aca="1" ref="AA52" ca="1">AnualidadPensionado(AA$1,$E52,$B52, $D52, Hombres!$A$1:$DW$117, Mujeres!$A$1:$DW$117)</f>
        <v>515165.0771694876</v>
      </c>
      <c r="AB52" s="52" cm="1">
        <f t="array" aca="1" ref="AB52" ca="1">AnualidadPensionado(AB$1,$E52,$B52, $D52, Hombres!$A$1:$DW$117, Mujeres!$A$1:$DW$117)</f>
        <v>456246.46898191154</v>
      </c>
      <c r="AC52" s="52" cm="1">
        <f t="array" aca="1" ref="AC52" ca="1">AnualidadPensionado(AC$1,$E52,$B52, $D52, Hombres!$A$1:$DW$117, Mujeres!$A$1:$DW$117)</f>
        <v>398023.40849259065</v>
      </c>
      <c r="AD52" s="52" cm="1">
        <f t="array" aca="1" ref="AD52" ca="1">AnualidadPensionado(AD$1,$E52,$B52, $D52, Hombres!$A$1:$DW$117, Mujeres!$A$1:$DW$117)</f>
        <v>341495.22567963996</v>
      </c>
      <c r="AE52" s="52" cm="1">
        <f t="array" aca="1" ref="AE52" ca="1">AnualidadPensionado(AE$1,$E52,$B52, $D52, Hombres!$A$1:$DW$117, Mujeres!$A$1:$DW$117)</f>
        <v>287617.75989736413</v>
      </c>
      <c r="AF52" s="52" cm="1">
        <f t="array" aca="1" ref="AF52" ca="1">AnualidadPensionado(AF$1,$E52,$B52, $D52, Hombres!$A$1:$DW$117, Mujeres!$A$1:$DW$117)</f>
        <v>237294.16918700043</v>
      </c>
      <c r="AG52" s="52" cm="1">
        <f t="array" aca="1" ref="AG52" ca="1">AnualidadPensionado(AG$1,$E52,$B52, $D52, Hombres!$A$1:$DW$117, Mujeres!$A$1:$DW$117)</f>
        <v>191349.93111492126</v>
      </c>
      <c r="AH52" s="52" cm="1">
        <f t="array" aca="1" ref="AH52" ca="1">AnualidadPensionado(AH$1,$E52,$B52, $D52, Hombres!$A$1:$DW$117, Mujeres!$A$1:$DW$117)</f>
        <v>150448.48628799981</v>
      </c>
      <c r="AI52" s="52" cm="1">
        <f t="array" aca="1" ref="AI52" ca="1">AnualidadPensionado(AI$1,$E52,$B52, $D52, Hombres!$A$1:$DW$117, Mujeres!$A$1:$DW$117)</f>
        <v>115013.21740446468</v>
      </c>
      <c r="AJ52" s="52" cm="1">
        <f t="array" aca="1" ref="AJ52" ca="1">AnualidadPensionado(AJ$1,$E52,$B52, $D52, Hombres!$A$1:$DW$117, Mujeres!$A$1:$DW$117)</f>
        <v>85208.058063390927</v>
      </c>
      <c r="AK52" s="52" cm="1">
        <f t="array" aca="1" ref="AK52" ca="1">AnualidadPensionado(AK$1,$E52,$B52, $D52, Hombres!$A$1:$DW$117, Mujeres!$A$1:$DW$117)</f>
        <v>60949.331005012347</v>
      </c>
      <c r="AL52" s="52" cm="1">
        <f t="array" aca="1" ref="AL52" ca="1">AnualidadPensionado(AL$1,$E52,$B52, $D52, Hombres!$A$1:$DW$117, Mujeres!$A$1:$DW$117)</f>
        <v>41922.871475755412</v>
      </c>
      <c r="AM52" s="52" cm="1">
        <f t="array" aca="1" ref="AM52" ca="1">AnualidadPensionado(AM$1,$E52,$B52, $D52, Hombres!$A$1:$DW$117, Mujeres!$A$1:$DW$117)</f>
        <v>27603.352816944949</v>
      </c>
      <c r="AN52" s="52" cm="1">
        <f t="array" aca="1" ref="AN52" ca="1">AnualidadPensionado(AN$1,$E52,$B52, $D52, Hombres!$A$1:$DW$117, Mujeres!$A$1:$DW$117)</f>
        <v>17306.040881017514</v>
      </c>
      <c r="AO52" s="52" cm="1">
        <f t="array" aca="1" ref="AO52" ca="1">AnualidadPensionado(AO$1,$E52,$B52, $D52, Hombres!$A$1:$DW$117, Mujeres!$A$1:$DW$117)</f>
        <v>10266.639880316723</v>
      </c>
      <c r="AP52" s="52" cm="1">
        <f t="array" aca="1" ref="AP52" ca="1">AnualidadPensionado(AP$1,$E52,$B52, $D52, Hombres!$A$1:$DW$117, Mujeres!$A$1:$DW$117)</f>
        <v>5720.9643376215008</v>
      </c>
      <c r="AQ52" s="52" cm="1">
        <f t="array" aca="1" ref="AQ52" ca="1">AnualidadPensionado(AQ$1,$E52,$B52, $D52, Hombres!$A$1:$DW$117, Mujeres!$A$1:$DW$117)</f>
        <v>2969.4185805983975</v>
      </c>
      <c r="AR52" s="52" cm="1">
        <f t="array" aca="1" ref="AR52" ca="1">AnualidadPensionado(AR$1,$E52,$B52, $D52, Hombres!$A$1:$DW$117, Mujeres!$A$1:$DW$117)</f>
        <v>1421.5200658734839</v>
      </c>
      <c r="AS52" s="52" cm="1">
        <f t="array" aca="1" ref="AS52" ca="1">AnualidadPensionado(AS$1,$E52,$B52, $D52, Hombres!$A$1:$DW$117, Mujeres!$A$1:$DW$117)</f>
        <v>620.11808530437838</v>
      </c>
      <c r="AT52" s="52" cm="1">
        <f t="array" aca="1" ref="AT52" ca="1">AnualidadPensionado(AT$1,$E52,$B52, $D52, Hombres!$A$1:$DW$117, Mujeres!$A$1:$DW$117)</f>
        <v>242.81877731861493</v>
      </c>
      <c r="AU52" s="52" cm="1">
        <f t="array" aca="1" ref="AU52" ca="1">AnualidadPensionado(AU$1,$E52,$B52, $D52, Hombres!$A$1:$DW$117, Mujeres!$A$1:$DW$117)</f>
        <v>83.728170789806043</v>
      </c>
      <c r="AV52" s="52" cm="1">
        <f t="array" aca="1" ref="AV52" ca="1">AnualidadPensionado(AV$1,$E52,$B52, $D52, Hombres!$A$1:$DW$117, Mujeres!$A$1:$DW$117)</f>
        <v>24.800507072331193</v>
      </c>
      <c r="AW52" s="52" cm="1">
        <f t="array" aca="1" ref="AW52" ca="1">AnualidadPensionado(AW$1,$E52,$B52, $D52, Hombres!$A$1:$DW$117, Mujeres!$A$1:$DW$117)</f>
        <v>6.0989794872207499</v>
      </c>
      <c r="AX52" s="52" cm="1">
        <f t="array" aca="1" ref="AX52" ca="1">AnualidadPensionado(AX$1,$E52,$B52, $D52, Hombres!$A$1:$DW$117, Mujeres!$A$1:$DW$117)</f>
        <v>0</v>
      </c>
      <c r="AY52" s="52" cm="1">
        <f t="array" aca="1" ref="AY52" ca="1">AnualidadPensionado(AY$1,$E52,$B52, $D52, Hombres!$A$1:$DW$117, Mujeres!$A$1:$DW$117)</f>
        <v>0</v>
      </c>
      <c r="AZ52" s="52" cm="1">
        <f t="array" aca="1" ref="AZ52" ca="1">AnualidadPensionado(AZ$1,$E52,$B52, $D52, Hombres!$A$1:$DW$117, Mujeres!$A$1:$DW$117)</f>
        <v>0</v>
      </c>
      <c r="BA52" s="52" cm="1">
        <f t="array" aca="1" ref="BA52" ca="1">AnualidadPensionado(BA$1,$E52,$B52, $D52, Hombres!$A$1:$DW$117, Mujeres!$A$1:$DW$117)</f>
        <v>0</v>
      </c>
      <c r="BB52" s="52" cm="1">
        <f t="array" aca="1" ref="BB52" ca="1">AnualidadPensionado(BB$1,$E52,$B52, $D52, Hombres!$A$1:$DW$117, Mujeres!$A$1:$DW$117)</f>
        <v>0</v>
      </c>
      <c r="BC52" s="52" cm="1">
        <f t="array" aca="1" ref="BC52" ca="1">AnualidadPensionado(BC$1,$E52,$B52, $D52, Hombres!$A$1:$DW$117, Mujeres!$A$1:$DW$117)</f>
        <v>0</v>
      </c>
      <c r="BD52" s="52" cm="1">
        <f t="array" aca="1" ref="BD52" ca="1">AnualidadPensionado(BD$1,$E52,$B52, $D52, Hombres!$A$1:$DW$117, Mujeres!$A$1:$DW$117)</f>
        <v>0</v>
      </c>
      <c r="BE52" s="52" cm="1">
        <f t="array" aca="1" ref="BE52" ca="1">AnualidadPensionado(BE$1,$E52,$B52, $D52, Hombres!$A$1:$DW$117, Mujeres!$A$1:$DW$117)</f>
        <v>0</v>
      </c>
      <c r="BF52" s="52" cm="1">
        <f t="array" aca="1" ref="BF52" ca="1">AnualidadPensionado(BF$1,$E52,$B52, $D52, Hombres!$A$1:$DW$117, Mujeres!$A$1:$DW$117)</f>
        <v>0</v>
      </c>
      <c r="BG52" s="52" cm="1">
        <f t="array" aca="1" ref="BG52" ca="1">AnualidadPensionado(BG$1,$E52,$B52, $D52, Hombres!$A$1:$DW$117, Mujeres!$A$1:$DW$117)</f>
        <v>0</v>
      </c>
      <c r="BH52" s="52" cm="1">
        <f t="array" aca="1" ref="BH52" ca="1">AnualidadPensionado(BH$1,$E52,$B52, $D52, Hombres!$A$1:$DW$117, Mujeres!$A$1:$DW$117)</f>
        <v>0</v>
      </c>
      <c r="BI52" s="52" cm="1">
        <f t="array" aca="1" ref="BI52" ca="1">AnualidadPensionado(BI$1,$E52,$B52, $D52, Hombres!$A$1:$DW$117, Mujeres!$A$1:$DW$117)</f>
        <v>0</v>
      </c>
      <c r="BJ52" s="52" cm="1">
        <f t="array" aca="1" ref="BJ52" ca="1">AnualidadPensionado(BJ$1,$E52,$B52, $D52, Hombres!$A$1:$DW$117, Mujeres!$A$1:$DW$117)</f>
        <v>0</v>
      </c>
      <c r="BK52" s="52" cm="1">
        <f t="array" aca="1" ref="BK52" ca="1">AnualidadPensionado(BK$1,$E52,$B52, $D52, Hombres!$A$1:$DW$117, Mujeres!$A$1:$DW$117)</f>
        <v>0</v>
      </c>
      <c r="BL52" s="52" cm="1">
        <f t="array" aca="1" ref="BL52" ca="1">AnualidadPensionado(BL$1,$E52,$B52, $D52, Hombres!$A$1:$DW$117, Mujeres!$A$1:$DW$117)</f>
        <v>0</v>
      </c>
      <c r="BM52" s="52" cm="1">
        <f t="array" aca="1" ref="BM52" ca="1">AnualidadPensionado(BM$1,$E52,$B52, $D52, Hombres!$A$1:$DW$117, Mujeres!$A$1:$DW$117)</f>
        <v>0</v>
      </c>
      <c r="BN52" s="52" cm="1">
        <f t="array" aca="1" ref="BN52" ca="1">AnualidadPensionado(BN$1,$E52,$B52, $D52, Hombres!$A$1:$DW$117, Mujeres!$A$1:$DW$117)</f>
        <v>0</v>
      </c>
      <c r="BO52" s="52" cm="1">
        <f t="array" aca="1" ref="BO52" ca="1">AnualidadPensionado(BO$1,$E52,$B52, $D52, Hombres!$A$1:$DW$117, Mujeres!$A$1:$DW$117)</f>
        <v>0</v>
      </c>
      <c r="BP52" s="52" cm="1">
        <f t="array" aca="1" ref="BP52" ca="1">AnualidadPensionado(BP$1,$E52,$B52, $D52, Hombres!$A$1:$DW$117, Mujeres!$A$1:$DW$117)</f>
        <v>0</v>
      </c>
      <c r="BQ52" s="52" cm="1">
        <f t="array" aca="1" ref="BQ52" ca="1">AnualidadPensionado(BQ$1,$E52,$B52, $D52, Hombres!$A$1:$DW$117, Mujeres!$A$1:$DW$117)</f>
        <v>0</v>
      </c>
      <c r="BR52" s="52" cm="1">
        <f t="array" aca="1" ref="BR52" ca="1">AnualidadPensionado(BR$1,$E52,$B52, $D52, Hombres!$A$1:$DW$117, Mujeres!$A$1:$DW$117)</f>
        <v>0</v>
      </c>
      <c r="BS52" s="52" cm="1">
        <f t="array" aca="1" ref="BS52" ca="1">AnualidadPensionado(BS$1,$E52,$B52, $D52, Hombres!$A$1:$DW$117, Mujeres!$A$1:$DW$117)</f>
        <v>0</v>
      </c>
      <c r="BT52" s="52" cm="1">
        <f t="array" aca="1" ref="BT52" ca="1">AnualidadPensionado(BT$1,$E52,$B52, $D52, Hombres!$A$1:$DW$117, Mujeres!$A$1:$DW$117)</f>
        <v>0</v>
      </c>
      <c r="BU52" s="52" cm="1">
        <f t="array" aca="1" ref="BU52" ca="1">AnualidadPensionado(BU$1,$E52,$B52, $D52, Hombres!$A$1:$DW$117, Mujeres!$A$1:$DW$117)</f>
        <v>0</v>
      </c>
      <c r="BV52" s="52" cm="1">
        <f t="array" aca="1" ref="BV52" ca="1">AnualidadPensionado(BV$1,$E52,$B52, $D52, Hombres!$A$1:$DW$117, Mujeres!$A$1:$DW$117)</f>
        <v>0</v>
      </c>
      <c r="BW52" s="52" cm="1">
        <f t="array" aca="1" ref="BW52" ca="1">AnualidadPensionado(BW$1,$E52,$B52, $D52, Hombres!$A$1:$DW$117, Mujeres!$A$1:$DW$117)</f>
        <v>0</v>
      </c>
      <c r="BX52" s="52" cm="1">
        <f t="array" aca="1" ref="BX52" ca="1">AnualidadPensionado(BX$1,$E52,$B52, $D52, Hombres!$A$1:$DW$117, Mujeres!$A$1:$DW$117)</f>
        <v>0</v>
      </c>
      <c r="BY52" s="52" cm="1">
        <f t="array" aca="1" ref="BY52" ca="1">AnualidadPensionado(BY$1,$E52,$B52, $D52, Hombres!$A$1:$DW$117, Mujeres!$A$1:$DW$117)</f>
        <v>0</v>
      </c>
      <c r="BZ52" s="52" cm="1">
        <f t="array" aca="1" ref="BZ52" ca="1">AnualidadPensionado(BZ$1,$E52,$B52, $D52, Hombres!$A$1:$DW$117, Mujeres!$A$1:$DW$117)</f>
        <v>0</v>
      </c>
      <c r="CA52" s="52" cm="1">
        <f t="array" aca="1" ref="CA52" ca="1">AnualidadPensionado(CA$1,$E52,$B52, $D52, Hombres!$A$1:$DW$117, Mujeres!$A$1:$DW$117)</f>
        <v>0</v>
      </c>
      <c r="CB52" s="52" cm="1">
        <f t="array" aca="1" ref="CB52" ca="1">AnualidadPensionado(CB$1,$E52,$B52, $D52, Hombres!$A$1:$DW$117, Mujeres!$A$1:$DW$117)</f>
        <v>0</v>
      </c>
      <c r="CC52" s="52" cm="1">
        <f t="array" aca="1" ref="CC52" ca="1">AnualidadPensionado(CC$1,$E52,$B52, $D52, Hombres!$A$1:$DW$117, Mujeres!$A$1:$DW$117)</f>
        <v>0</v>
      </c>
      <c r="CD52" s="52" cm="1">
        <f t="array" aca="1" ref="CD52" ca="1">AnualidadPensionado(CD$1,$E52,$B52, $D52, Hombres!$A$1:$DW$117, Mujeres!$A$1:$DW$117)</f>
        <v>0</v>
      </c>
      <c r="CE52" s="52" cm="1">
        <f t="array" aca="1" ref="CE52" ca="1">AnualidadPensionado(CE$1,$E52,$B52, $D52, Hombres!$A$1:$DW$117, Mujeres!$A$1:$DW$117)</f>
        <v>0</v>
      </c>
      <c r="CF52" s="52" cm="1">
        <f t="array" aca="1" ref="CF52" ca="1">AnualidadPensionado(CF$1,$E52,$B52, $D52, Hombres!$A$1:$DW$117, Mujeres!$A$1:$DW$117)</f>
        <v>0</v>
      </c>
      <c r="CG52" s="52" cm="1">
        <f t="array" aca="1" ref="CG52" ca="1">AnualidadPensionado(CG$1,$E52,$B52, $D52, Hombres!$A$1:$DW$117, Mujeres!$A$1:$DW$117)</f>
        <v>0</v>
      </c>
      <c r="CH52" s="52" cm="1">
        <f t="array" aca="1" ref="CH52" ca="1">AnualidadPensionado(CH$1,$E52,$B52, $D52, Hombres!$A$1:$DW$117, Mujeres!$A$1:$DW$117)</f>
        <v>0</v>
      </c>
      <c r="CI52" s="52" cm="1">
        <f t="array" aca="1" ref="CI52" ca="1">AnualidadPensionado(CI$1,$E52,$B52, $D52, Hombres!$A$1:$DW$117, Mujeres!$A$1:$DW$117)</f>
        <v>0</v>
      </c>
      <c r="CJ52" s="52" cm="1">
        <f t="array" aca="1" ref="CJ52" ca="1">AnualidadPensionado(CJ$1,$E52,$B52, $D52, Hombres!$A$1:$DW$117, Mujeres!$A$1:$DW$117)</f>
        <v>0</v>
      </c>
      <c r="CK52" s="52" cm="1">
        <f t="array" aca="1" ref="CK52" ca="1">AnualidadPensionado(CK$1,$E52,$B52, $D52, Hombres!$A$1:$DW$117, Mujeres!$A$1:$DW$117)</f>
        <v>0</v>
      </c>
      <c r="CL52" s="52" cm="1">
        <f t="array" aca="1" ref="CL52" ca="1">AnualidadPensionado(CL$1,$E52,$B52, $D52, Hombres!$A$1:$DW$117, Mujeres!$A$1:$DW$117)</f>
        <v>0</v>
      </c>
      <c r="CM52" s="52" cm="1">
        <f t="array" aca="1" ref="CM52" ca="1">AnualidadPensionado(CM$1,$E52,$B52, $D52, Hombres!$A$1:$DW$117, Mujeres!$A$1:$DW$117)</f>
        <v>0</v>
      </c>
      <c r="CN52" s="52" cm="1">
        <f t="array" aca="1" ref="CN52" ca="1">AnualidadPensionado(CN$1,$E52,$B52, $D52, Hombres!$A$1:$DW$117, Mujeres!$A$1:$DW$117)</f>
        <v>0</v>
      </c>
      <c r="CO52" s="52" cm="1">
        <f t="array" aca="1" ref="CO52" ca="1">AnualidadPensionado(CO$1,$E52,$B52, $D52, Hombres!$A$1:$DW$117, Mujeres!$A$1:$DW$117)</f>
        <v>0</v>
      </c>
      <c r="CP52" s="52" cm="1">
        <f t="array" aca="1" ref="CP52" ca="1">AnualidadPensionado(CP$1,$E52,$B52, $D52, Hombres!$A$1:$DW$117, Mujeres!$A$1:$DW$117)</f>
        <v>0</v>
      </c>
      <c r="CQ52" s="52" cm="1">
        <f t="array" aca="1" ref="CQ52" ca="1">AnualidadPensionado(CQ$1,$E52,$B52, $D52, Hombres!$A$1:$DW$117, Mujeres!$A$1:$DW$117)</f>
        <v>0</v>
      </c>
      <c r="CR52" s="52" cm="1">
        <f t="array" aca="1" ref="CR52" ca="1">AnualidadPensionado(CR$1,$E52,$B52, $D52, Hombres!$A$1:$DW$117, Mujeres!$A$1:$DW$117)</f>
        <v>0</v>
      </c>
      <c r="CS52" s="52" cm="1">
        <f t="array" aca="1" ref="CS52" ca="1">AnualidadPensionado(CS$1,$E52,$B52, $D52, Hombres!$A$1:$DW$117, Mujeres!$A$1:$DW$117)</f>
        <v>0</v>
      </c>
      <c r="CT52" s="52" cm="1">
        <f t="array" aca="1" ref="CT52" ca="1">AnualidadPensionado(CT$1,$E52,$B52, $D52, Hombres!$A$1:$DW$117, Mujeres!$A$1:$DW$117)</f>
        <v>0</v>
      </c>
      <c r="CU52" s="52" cm="1">
        <f t="array" aca="1" ref="CU52" ca="1">AnualidadPensionado(CU$1,$E52,$B52, $D52, Hombres!$A$1:$DW$117, Mujeres!$A$1:$DW$117)</f>
        <v>0</v>
      </c>
      <c r="CV52" s="52" cm="1">
        <f t="array" aca="1" ref="CV52" ca="1">AnualidadPensionado(CV$1,$E52,$B52, $D52, Hombres!$A$1:$DW$117, Mujeres!$A$1:$DW$117)</f>
        <v>0</v>
      </c>
      <c r="CW52" s="52" cm="1">
        <f t="array" aca="1" ref="CW52" ca="1">AnualidadPensionado(CW$1,$E52,$B52, $D52, Hombres!$A$1:$DW$117, Mujeres!$A$1:$DW$117)</f>
        <v>0</v>
      </c>
      <c r="CX52" s="52" cm="1">
        <f t="array" aca="1" ref="CX52" ca="1">AnualidadPensionado(CX$1,$E52,$B52, $D52, Hombres!$A$1:$DW$117, Mujeres!$A$1:$DW$117)</f>
        <v>0</v>
      </c>
      <c r="CY52" s="52" cm="1">
        <f t="array" aca="1" ref="CY52" ca="1">AnualidadPensionado(CY$1,$E52,$B52, $D52, Hombres!$A$1:$DW$117, Mujeres!$A$1:$DW$117)</f>
        <v>0</v>
      </c>
      <c r="DB52" s="25"/>
      <c r="DC52" s="52" cm="1">
        <f t="array" aca="1" ref="DC52" ca="1">beneficio_muerte_individual_pensionado(DC$1,$E52,$B52, Hombres!$A$1:$DW$117, Mujeres!$A$1:$DW$117)</f>
        <v>0</v>
      </c>
      <c r="DD52" s="52" cm="1">
        <f t="array" aca="1" ref="DD52" ca="1">beneficio_muerte_individual_pensionado(DD$1,$E52,$B52, Hombres!$A$1:$DW$117, Mujeres!$A$1:$DW$117)</f>
        <v>79936.2</v>
      </c>
      <c r="DE52" s="52" cm="1">
        <f t="array" aca="1" ref="DE52" ca="1">beneficio_muerte_individual_pensionado(DE$1,$E52,$B52, Hombres!$A$1:$DW$117, Mujeres!$A$1:$DW$117)</f>
        <v>85322.865699839997</v>
      </c>
      <c r="DF52" s="52" cm="1">
        <f t="array" aca="1" ref="DF52" ca="1">beneficio_muerte_individual_pensionado(DF$1,$E52,$B52, Hombres!$A$1:$DW$117, Mujeres!$A$1:$DW$117)</f>
        <v>90215.956499479318</v>
      </c>
      <c r="DG52" s="52" cm="1">
        <f t="array" aca="1" ref="DG52" ca="1">beneficio_muerte_individual_pensionado(DG$1,$E52,$B52, Hombres!$A$1:$DW$117, Mujeres!$A$1:$DW$117)</f>
        <v>94552.068515405801</v>
      </c>
      <c r="DH52" s="52" cm="1">
        <f t="array" aca="1" ref="DH52" ca="1">beneficio_muerte_individual_pensionado(DH$1,$E52,$B52, Hombres!$A$1:$DW$117, Mujeres!$A$1:$DW$117)</f>
        <v>98433.930662877334</v>
      </c>
      <c r="DI52" s="52" cm="1">
        <f t="array" aca="1" ref="DI52" ca="1">beneficio_muerte_individual_pensionado(DI$1,$E52,$B52, Hombres!$A$1:$DW$117, Mujeres!$A$1:$DW$117)</f>
        <v>102187.74097682486</v>
      </c>
      <c r="DJ52" s="52" cm="1">
        <f t="array" aca="1" ref="DJ52" ca="1">beneficio_muerte_individual_pensionado(DJ$1,$E52,$B52, Hombres!$A$1:$DW$117, Mujeres!$A$1:$DW$117)</f>
        <v>109770.78240164161</v>
      </c>
      <c r="DK52" s="52" cm="1">
        <f t="array" aca="1" ref="DK52" ca="1">beneficio_muerte_individual_pensionado(DK$1,$E52,$B52, Hombres!$A$1:$DW$117, Mujeres!$A$1:$DW$117)</f>
        <v>114129.91287723101</v>
      </c>
      <c r="DL52" s="52" cm="1">
        <f t="array" aca="1" ref="DL52" ca="1">beneficio_muerte_individual_pensionado(DL$1,$E52,$B52, Hombres!$A$1:$DW$117, Mujeres!$A$1:$DW$117)</f>
        <v>118141.4037903901</v>
      </c>
      <c r="DM52" s="52" cm="1">
        <f t="array" aca="1" ref="DM52" ca="1">beneficio_muerte_individual_pensionado(DM$1,$E52,$B52, Hombres!$A$1:$DW$117, Mujeres!$A$1:$DW$117)</f>
        <v>121685.38882604919</v>
      </c>
      <c r="DN52" s="52" cm="1">
        <f t="array" aca="1" ref="DN52" ca="1">beneficio_muerte_individual_pensionado(DN$1,$E52,$B52, Hombres!$A$1:$DW$117, Mujeres!$A$1:$DW$117)</f>
        <v>124766.45857498217</v>
      </c>
      <c r="DO52" s="52" cm="1">
        <f t="array" aca="1" ref="DO52" ca="1">beneficio_muerte_individual_pensionado(DO$1,$E52,$B52, Hombres!$A$1:$DW$117, Mujeres!$A$1:$DW$117)</f>
        <v>127353.38168369548</v>
      </c>
      <c r="DP52" s="52" cm="1">
        <f t="array" aca="1" ref="DP52" ca="1">beneficio_muerte_individual_pensionado(DP$1,$E52,$B52, Hombres!$A$1:$DW$117, Mujeres!$A$1:$DW$117)</f>
        <v>129348.37952330722</v>
      </c>
      <c r="DQ52" s="52" cm="1">
        <f t="array" aca="1" ref="DQ52" ca="1">beneficio_muerte_individual_pensionado(DQ$1,$E52,$B52, Hombres!$A$1:$DW$117, Mujeres!$A$1:$DW$117)</f>
        <v>130525.44296869774</v>
      </c>
      <c r="DR52" s="52" cm="1">
        <f t="array" aca="1" ref="DR52" ca="1">beneficio_muerte_individual_pensionado(DR$1,$E52,$B52, Hombres!$A$1:$DW$117, Mujeres!$A$1:$DW$117)</f>
        <v>130698.36190027345</v>
      </c>
      <c r="DS52" s="52" cm="1">
        <f t="array" aca="1" ref="DS52" ca="1">beneficio_muerte_individual_pensionado(DS$1,$E52,$B52, Hombres!$A$1:$DW$117, Mujeres!$A$1:$DW$117)</f>
        <v>129813.053447108</v>
      </c>
      <c r="DT52" s="52" cm="1">
        <f t="array" aca="1" ref="DT52" ca="1">beneficio_muerte_individual_pensionado(DT$1,$E52,$B52, Hombres!$A$1:$DW$117, Mujeres!$A$1:$DW$117)</f>
        <v>127839.91718798208</v>
      </c>
      <c r="DU52" s="52" cm="1">
        <f t="array" aca="1" ref="DU52" ca="1">beneficio_muerte_individual_pensionado(DU$1,$E52,$B52, Hombres!$A$1:$DW$117, Mujeres!$A$1:$DW$117)</f>
        <v>124704.94042914527</v>
      </c>
      <c r="DV52" s="52" cm="1">
        <f t="array" aca="1" ref="DV52" ca="1">beneficio_muerte_individual_pensionado(DV$1,$E52,$B52, Hombres!$A$1:$DW$117, Mujeres!$A$1:$DW$117)</f>
        <v>120276.13183728112</v>
      </c>
      <c r="DW52" s="52" cm="1">
        <f t="array" aca="1" ref="DW52" ca="1">beneficio_muerte_individual_pensionado(DW$1,$E52,$B52, Hombres!$A$1:$DW$117, Mujeres!$A$1:$DW$117)</f>
        <v>114506.48188390929</v>
      </c>
      <c r="DX52" s="52" cm="1">
        <f t="array" aca="1" ref="DX52" ca="1">beneficio_muerte_individual_pensionado(DX$1,$E52,$B52, Hombres!$A$1:$DW$117, Mujeres!$A$1:$DW$117)</f>
        <v>107504.55848715974</v>
      </c>
      <c r="DY52" s="52" cm="1">
        <f t="array" aca="1" ref="DY52" ca="1">beneficio_muerte_individual_pensionado(DY$1,$E52,$B52, Hombres!$A$1:$DW$117, Mujeres!$A$1:$DW$117)</f>
        <v>99440.420170928541</v>
      </c>
      <c r="DZ52" s="52" cm="1">
        <f t="array" aca="1" ref="DZ52" ca="1">beneficio_muerte_individual_pensionado(DZ$1,$E52,$B52, Hombres!$A$1:$DW$117, Mujeres!$A$1:$DW$117)</f>
        <v>90474.014012093219</v>
      </c>
      <c r="EA52" s="52" cm="1">
        <f t="array" aca="1" ref="EA52" ca="1">beneficio_muerte_individual_pensionado(EA$1,$E52,$B52, Hombres!$A$1:$DW$117, Mujeres!$A$1:$DW$117)</f>
        <v>80766.592686297459</v>
      </c>
      <c r="EB52" s="52" cm="1">
        <f t="array" aca="1" ref="EB52" ca="1">beneficio_muerte_individual_pensionado(EB$1,$E52,$B52, Hombres!$A$1:$DW$117, Mujeres!$A$1:$DW$117)</f>
        <v>70570.964021508407</v>
      </c>
      <c r="EC52" s="52" cm="1">
        <f t="array" aca="1" ref="EC52" ca="1">beneficio_muerte_individual_pensionado(EC$1,$E52,$B52, Hombres!$A$1:$DW$117, Mujeres!$A$1:$DW$117)</f>
        <v>60234.926302639586</v>
      </c>
      <c r="ED52" s="52" cm="1">
        <f t="array" aca="1" ref="ED52" ca="1">beneficio_muerte_individual_pensionado(ED$1,$E52,$B52, Hombres!$A$1:$DW$117, Mujeres!$A$1:$DW$117)</f>
        <v>50115.329563535692</v>
      </c>
      <c r="EE52" s="52" cm="1">
        <f t="array" aca="1" ref="EE52" ca="1">beneficio_muerte_individual_pensionado(EE$1,$E52,$B52, Hombres!$A$1:$DW$117, Mujeres!$A$1:$DW$117)</f>
        <v>40524.874334470514</v>
      </c>
      <c r="EF52" s="52" cm="1">
        <f t="array" aca="1" ref="EF52" ca="1">beneficio_muerte_individual_pensionado(EF$1,$E52,$B52, Hombres!$A$1:$DW$117, Mujeres!$A$1:$DW$117)</f>
        <v>31728.456686949772</v>
      </c>
      <c r="EG52" s="52" cm="1">
        <f t="array" aca="1" ref="EG52" ca="1">beneficio_muerte_individual_pensionado(EG$1,$E52,$B52, Hombres!$A$1:$DW$117, Mujeres!$A$1:$DW$117)</f>
        <v>23956.467780614013</v>
      </c>
      <c r="EH52" s="52" cm="1">
        <f t="array" aca="1" ref="EH52" ca="1">beneficio_muerte_individual_pensionado(EH$1,$E52,$B52, Hombres!$A$1:$DW$117, Mujeres!$A$1:$DW$117)</f>
        <v>17376.153644787355</v>
      </c>
      <c r="EI52" s="52" cm="1">
        <f t="array" aca="1" ref="EI52" ca="1">beneficio_muerte_individual_pensionado(EI$1,$E52,$B52, Hombres!$A$1:$DW$117, Mujeres!$A$1:$DW$117)</f>
        <v>12054.340731884895</v>
      </c>
      <c r="EJ52" s="52" cm="1">
        <f t="array" aca="1" ref="EJ52" ca="1">beneficio_muerte_individual_pensionado(EJ$1,$E52,$B52, Hombres!$A$1:$DW$117, Mujeres!$A$1:$DW$117)</f>
        <v>7954.8159861617596</v>
      </c>
      <c r="EK52" s="52" cm="1">
        <f t="array" aca="1" ref="EK52" ca="1">beneficio_muerte_individual_pensionado(EK$1,$E52,$B52, Hombres!$A$1:$DW$117, Mujeres!$A$1:$DW$117)</f>
        <v>4960.2709424565992</v>
      </c>
      <c r="EL52" s="52" cm="1">
        <f t="array" aca="1" ref="EL52" ca="1">beneficio_muerte_individual_pensionado(EL$1,$E52,$B52, Hombres!$A$1:$DW$117, Mujeres!$A$1:$DW$117)</f>
        <v>2900.53766252982</v>
      </c>
      <c r="EM52" s="52" cm="1">
        <f t="array" aca="1" ref="EM52" ca="1">beneficio_muerte_individual_pensionado(EM$1,$E52,$B52, Hombres!$A$1:$DW$117, Mujeres!$A$1:$DW$117)</f>
        <v>1577.3171028764693</v>
      </c>
      <c r="EN52" s="52" cm="1">
        <f t="array" aca="1" ref="EN52" ca="1">beneficio_muerte_individual_pensionado(EN$1,$E52,$B52, Hombres!$A$1:$DW$117, Mujeres!$A$1:$DW$117)</f>
        <v>789.87181578584398</v>
      </c>
      <c r="EO52" s="52" cm="1">
        <f t="array" aca="1" ref="EO52" ca="1">beneficio_muerte_individual_pensionado(EO$1,$E52,$B52, Hombres!$A$1:$DW$117, Mujeres!$A$1:$DW$117)</f>
        <v>359.81887883303199</v>
      </c>
      <c r="EP52" s="52" cm="1">
        <f t="array" aca="1" ref="EP52" ca="1">beneficio_muerte_individual_pensionado(EP$1,$E52,$B52, Hombres!$A$1:$DW$117, Mujeres!$A$1:$DW$117)</f>
        <v>146.83232891577057</v>
      </c>
      <c r="EQ52" s="52" cm="1">
        <f t="array" aca="1" ref="EQ52" ca="1">beneficio_muerte_individual_pensionado(EQ$1,$E52,$B52, Hombres!$A$1:$DW$117, Mujeres!$A$1:$DW$117)</f>
        <v>52.649322827572327</v>
      </c>
      <c r="ER52" s="52" cm="1">
        <f t="array" aca="1" ref="ER52" ca="1">beneficio_muerte_individual_pensionado(ER$1,$E52,$B52, Hombres!$A$1:$DW$117, Mujeres!$A$1:$DW$117)</f>
        <v>16.181070747461941</v>
      </c>
      <c r="ES52" s="52" cm="1">
        <f t="array" aca="1" ref="ES52" ca="1">beneficio_muerte_individual_pensionado(ES$1,$E52,$B52, Hombres!$A$1:$DW$117, Mujeres!$A$1:$DW$117)</f>
        <v>5.07930675456159</v>
      </c>
      <c r="ET52" s="52" cm="1">
        <f t="array" aca="1" ref="ET52" ca="1">beneficio_muerte_individual_pensionado(ET$1,$E52,$B52, Hombres!$A$1:$DW$117, Mujeres!$A$1:$DW$117)</f>
        <v>0</v>
      </c>
      <c r="EU52" s="52" cm="1">
        <f t="array" aca="1" ref="EU52" ca="1">beneficio_muerte_individual_pensionado(EU$1,$E52,$B52, Hombres!$A$1:$DW$117, Mujeres!$A$1:$DW$117)</f>
        <v>0</v>
      </c>
      <c r="EV52" s="52" cm="1">
        <f t="array" aca="1" ref="EV52" ca="1">beneficio_muerte_individual_pensionado(EV$1,$E52,$B52, Hombres!$A$1:$DW$117, Mujeres!$A$1:$DW$117)</f>
        <v>0</v>
      </c>
      <c r="EW52" s="52" cm="1">
        <f t="array" aca="1" ref="EW52" ca="1">beneficio_muerte_individual_pensionado(EW$1,$E52,$B52, Hombres!$A$1:$DW$117, Mujeres!$A$1:$DW$117)</f>
        <v>0</v>
      </c>
      <c r="EX52" s="52" cm="1">
        <f t="array" aca="1" ref="EX52" ca="1">beneficio_muerte_individual_pensionado(EX$1,$E52,$B52, Hombres!$A$1:$DW$117, Mujeres!$A$1:$DW$117)</f>
        <v>0</v>
      </c>
      <c r="EY52" s="52" cm="1">
        <f t="array" aca="1" ref="EY52" ca="1">beneficio_muerte_individual_pensionado(EY$1,$E52,$B52, Hombres!$A$1:$DW$117, Mujeres!$A$1:$DW$117)</f>
        <v>0</v>
      </c>
      <c r="EZ52" s="52" cm="1">
        <f t="array" aca="1" ref="EZ52" ca="1">beneficio_muerte_individual_pensionado(EZ$1,$E52,$B52, Hombres!$A$1:$DW$117, Mujeres!$A$1:$DW$117)</f>
        <v>0</v>
      </c>
      <c r="FA52" s="52" cm="1">
        <f t="array" aca="1" ref="FA52" ca="1">beneficio_muerte_individual_pensionado(FA$1,$E52,$B52, Hombres!$A$1:$DW$117, Mujeres!$A$1:$DW$117)</f>
        <v>0</v>
      </c>
      <c r="FB52" s="52" cm="1">
        <f t="array" aca="1" ref="FB52" ca="1">beneficio_muerte_individual_pensionado(FB$1,$E52,$B52, Hombres!$A$1:$DW$117, Mujeres!$A$1:$DW$117)</f>
        <v>0</v>
      </c>
      <c r="FC52" s="52" cm="1">
        <f t="array" aca="1" ref="FC52" ca="1">beneficio_muerte_individual_pensionado(FC$1,$E52,$B52, Hombres!$A$1:$DW$117, Mujeres!$A$1:$DW$117)</f>
        <v>0</v>
      </c>
      <c r="FD52" s="52" cm="1">
        <f t="array" aca="1" ref="FD52" ca="1">beneficio_muerte_individual_pensionado(FD$1,$E52,$B52, Hombres!$A$1:$DW$117, Mujeres!$A$1:$DW$117)</f>
        <v>0</v>
      </c>
      <c r="FE52" s="52" cm="1">
        <f t="array" aca="1" ref="FE52" ca="1">beneficio_muerte_individual_pensionado(FE$1,$E52,$B52, Hombres!$A$1:$DW$117, Mujeres!$A$1:$DW$117)</f>
        <v>0</v>
      </c>
      <c r="FF52" s="52" cm="1">
        <f t="array" aca="1" ref="FF52" ca="1">beneficio_muerte_individual_pensionado(FF$1,$E52,$B52, Hombres!$A$1:$DW$117, Mujeres!$A$1:$DW$117)</f>
        <v>0</v>
      </c>
      <c r="FG52" s="52" cm="1">
        <f t="array" aca="1" ref="FG52" ca="1">beneficio_muerte_individual_pensionado(FG$1,$E52,$B52, Hombres!$A$1:$DW$117, Mujeres!$A$1:$DW$117)</f>
        <v>0</v>
      </c>
      <c r="FH52" s="52" cm="1">
        <f t="array" aca="1" ref="FH52" ca="1">beneficio_muerte_individual_pensionado(FH$1,$E52,$B52, Hombres!$A$1:$DW$117, Mujeres!$A$1:$DW$117)</f>
        <v>0</v>
      </c>
      <c r="FI52" s="52" cm="1">
        <f t="array" aca="1" ref="FI52" ca="1">beneficio_muerte_individual_pensionado(FI$1,$E52,$B52, Hombres!$A$1:$DW$117, Mujeres!$A$1:$DW$117)</f>
        <v>0</v>
      </c>
      <c r="FJ52" s="52" cm="1">
        <f t="array" aca="1" ref="FJ52" ca="1">beneficio_muerte_individual_pensionado(FJ$1,$E52,$B52, Hombres!$A$1:$DW$117, Mujeres!$A$1:$DW$117)</f>
        <v>0</v>
      </c>
      <c r="FK52" s="52" cm="1">
        <f t="array" aca="1" ref="FK52" ca="1">beneficio_muerte_individual_pensionado(FK$1,$E52,$B52, Hombres!$A$1:$DW$117, Mujeres!$A$1:$DW$117)</f>
        <v>0</v>
      </c>
      <c r="FL52" s="52" cm="1">
        <f t="array" aca="1" ref="FL52" ca="1">beneficio_muerte_individual_pensionado(FL$1,$E52,$B52, Hombres!$A$1:$DW$117, Mujeres!$A$1:$DW$117)</f>
        <v>0</v>
      </c>
      <c r="FM52" s="52" cm="1">
        <f t="array" aca="1" ref="FM52" ca="1">beneficio_muerte_individual_pensionado(FM$1,$E52,$B52, Hombres!$A$1:$DW$117, Mujeres!$A$1:$DW$117)</f>
        <v>0</v>
      </c>
      <c r="FN52" s="52" cm="1">
        <f t="array" aca="1" ref="FN52" ca="1">beneficio_muerte_individual_pensionado(FN$1,$E52,$B52, Hombres!$A$1:$DW$117, Mujeres!$A$1:$DW$117)</f>
        <v>0</v>
      </c>
      <c r="FO52" s="52" cm="1">
        <f t="array" aca="1" ref="FO52" ca="1">beneficio_muerte_individual_pensionado(FO$1,$E52,$B52, Hombres!$A$1:$DW$117, Mujeres!$A$1:$DW$117)</f>
        <v>0</v>
      </c>
      <c r="FP52" s="52" cm="1">
        <f t="array" aca="1" ref="FP52" ca="1">beneficio_muerte_individual_pensionado(FP$1,$E52,$B52, Hombres!$A$1:$DW$117, Mujeres!$A$1:$DW$117)</f>
        <v>0</v>
      </c>
      <c r="FQ52" s="52" cm="1">
        <f t="array" aca="1" ref="FQ52" ca="1">beneficio_muerte_individual_pensionado(FQ$1,$E52,$B52, Hombres!$A$1:$DW$117, Mujeres!$A$1:$DW$117)</f>
        <v>0</v>
      </c>
      <c r="FR52" s="52" cm="1">
        <f t="array" aca="1" ref="FR52" ca="1">beneficio_muerte_individual_pensionado(FR$1,$E52,$B52, Hombres!$A$1:$DW$117, Mujeres!$A$1:$DW$117)</f>
        <v>0</v>
      </c>
      <c r="FS52" s="52" cm="1">
        <f t="array" aca="1" ref="FS52" ca="1">beneficio_muerte_individual_pensionado(FS$1,$E52,$B52, Hombres!$A$1:$DW$117, Mujeres!$A$1:$DW$117)</f>
        <v>0</v>
      </c>
      <c r="FT52" s="52" cm="1">
        <f t="array" aca="1" ref="FT52" ca="1">beneficio_muerte_individual_pensionado(FT$1,$E52,$B52, Hombres!$A$1:$DW$117, Mujeres!$A$1:$DW$117)</f>
        <v>0</v>
      </c>
      <c r="FU52" s="52" cm="1">
        <f t="array" aca="1" ref="FU52" ca="1">beneficio_muerte_individual_pensionado(FU$1,$E52,$B52, Hombres!$A$1:$DW$117, Mujeres!$A$1:$DW$117)</f>
        <v>0</v>
      </c>
      <c r="FV52" s="52" cm="1">
        <f t="array" aca="1" ref="FV52" ca="1">beneficio_muerte_individual_pensionado(FV$1,$E52,$B52, Hombres!$A$1:$DW$117, Mujeres!$A$1:$DW$117)</f>
        <v>0</v>
      </c>
      <c r="FW52" s="52" cm="1">
        <f t="array" aca="1" ref="FW52" ca="1">beneficio_muerte_individual_pensionado(FW$1,$E52,$B52, Hombres!$A$1:$DW$117, Mujeres!$A$1:$DW$117)</f>
        <v>0</v>
      </c>
      <c r="FX52" s="52" cm="1">
        <f t="array" aca="1" ref="FX52" ca="1">beneficio_muerte_individual_pensionado(FX$1,$E52,$B52, Hombres!$A$1:$DW$117, Mujeres!$A$1:$DW$117)</f>
        <v>0</v>
      </c>
      <c r="FY52" s="52" cm="1">
        <f t="array" aca="1" ref="FY52" ca="1">beneficio_muerte_individual_pensionado(FY$1,$E52,$B52, Hombres!$A$1:$DW$117, Mujeres!$A$1:$DW$117)</f>
        <v>0</v>
      </c>
      <c r="FZ52" s="52" cm="1">
        <f t="array" aca="1" ref="FZ52" ca="1">beneficio_muerte_individual_pensionado(FZ$1,$E52,$B52, Hombres!$A$1:$DW$117, Mujeres!$A$1:$DW$117)</f>
        <v>0</v>
      </c>
      <c r="GA52" s="52" cm="1">
        <f t="array" aca="1" ref="GA52" ca="1">beneficio_muerte_individual_pensionado(GA$1,$E52,$B52, Hombres!$A$1:$DW$117, Mujeres!$A$1:$DW$117)</f>
        <v>0</v>
      </c>
      <c r="GB52" s="52" cm="1">
        <f t="array" aca="1" ref="GB52" ca="1">beneficio_muerte_individual_pensionado(GB$1,$E52,$B52, Hombres!$A$1:$DW$117, Mujeres!$A$1:$DW$117)</f>
        <v>0</v>
      </c>
      <c r="GC52" s="52" cm="1">
        <f t="array" aca="1" ref="GC52" ca="1">beneficio_muerte_individual_pensionado(GC$1,$E52,$B52, Hombres!$A$1:$DW$117, Mujeres!$A$1:$DW$117)</f>
        <v>0</v>
      </c>
      <c r="GD52" s="52" cm="1">
        <f t="array" aca="1" ref="GD52" ca="1">beneficio_muerte_individual_pensionado(GD$1,$E52,$B52, Hombres!$A$1:$DW$117, Mujeres!$A$1:$DW$117)</f>
        <v>0</v>
      </c>
      <c r="GE52" s="52" cm="1">
        <f t="array" aca="1" ref="GE52" ca="1">beneficio_muerte_individual_pensionado(GE$1,$E52,$B52, Hombres!$A$1:$DW$117, Mujeres!$A$1:$DW$117)</f>
        <v>0</v>
      </c>
      <c r="GF52" s="52" cm="1">
        <f t="array" aca="1" ref="GF52" ca="1">beneficio_muerte_individual_pensionado(GF$1,$E52,$B52, Hombres!$A$1:$DW$117, Mujeres!$A$1:$DW$117)</f>
        <v>0</v>
      </c>
      <c r="GG52" s="52" cm="1">
        <f t="array" aca="1" ref="GG52" ca="1">beneficio_muerte_individual_pensionado(GG$1,$E52,$B52, Hombres!$A$1:$DW$117, Mujeres!$A$1:$DW$117)</f>
        <v>0</v>
      </c>
      <c r="GH52" s="52" cm="1">
        <f t="array" aca="1" ref="GH52" ca="1">beneficio_muerte_individual_pensionado(GH$1,$E52,$B52, Hombres!$A$1:$DW$117, Mujeres!$A$1:$DW$117)</f>
        <v>0</v>
      </c>
      <c r="GI52" s="52" cm="1">
        <f t="array" aca="1" ref="GI52" ca="1">beneficio_muerte_individual_pensionado(GI$1,$E52,$B52, Hombres!$A$1:$DW$117, Mujeres!$A$1:$DW$117)</f>
        <v>0</v>
      </c>
      <c r="GJ52" s="52" cm="1">
        <f t="array" aca="1" ref="GJ52" ca="1">beneficio_muerte_individual_pensionado(GJ$1,$E52,$B52, Hombres!$A$1:$DW$117, Mujeres!$A$1:$DW$117)</f>
        <v>0</v>
      </c>
      <c r="GK52" s="52" cm="1">
        <f t="array" aca="1" ref="GK52" ca="1">beneficio_muerte_individual_pensionado(GK$1,$E52,$B52, Hombres!$A$1:$DW$117, Mujeres!$A$1:$DW$117)</f>
        <v>0</v>
      </c>
      <c r="GL52" s="52" cm="1">
        <f t="array" aca="1" ref="GL52" ca="1">beneficio_muerte_individual_pensionado(GL$1,$E52,$B52, Hombres!$A$1:$DW$117, Mujeres!$A$1:$DW$117)</f>
        <v>0</v>
      </c>
      <c r="GM52" s="52" cm="1">
        <f t="array" aca="1" ref="GM52" ca="1">beneficio_muerte_individual_pensionado(GM$1,$E52,$B52, Hombres!$A$1:$DW$117, Mujeres!$A$1:$DW$117)</f>
        <v>0</v>
      </c>
      <c r="GN52" s="52" cm="1">
        <f t="array" aca="1" ref="GN52" ca="1">beneficio_muerte_individual_pensionado(GN$1,$E52,$B52, Hombres!$A$1:$DW$117, Mujeres!$A$1:$DW$117)</f>
        <v>0</v>
      </c>
      <c r="GO52" s="52" cm="1">
        <f t="array" aca="1" ref="GO52" ca="1">beneficio_muerte_individual_pensionado(GO$1,$E52,$B52, Hombres!$A$1:$DW$117, Mujeres!$A$1:$DW$117)</f>
        <v>0</v>
      </c>
      <c r="GP52" s="52" cm="1">
        <f t="array" aca="1" ref="GP52" ca="1">beneficio_muerte_individual_pensionado(GP$1,$E52,$B52, Hombres!$A$1:$DW$117, Mujeres!$A$1:$DW$117)</f>
        <v>0</v>
      </c>
      <c r="GQ52" s="52" cm="1">
        <f t="array" aca="1" ref="GQ52" ca="1">beneficio_muerte_individual_pensionado(GQ$1,$E52,$B52, Hombres!$A$1:$DW$117, Mujeres!$A$1:$DW$117)</f>
        <v>0</v>
      </c>
      <c r="GR52" s="52" cm="1">
        <f t="array" aca="1" ref="GR52" ca="1">beneficio_muerte_individual_pensionado(GR$1,$E52,$B52, Hombres!$A$1:$DW$117, Mujeres!$A$1:$DW$117)</f>
        <v>0</v>
      </c>
      <c r="GS52" s="52" cm="1">
        <f t="array" aca="1" ref="GS52" ca="1">beneficio_muerte_individual_pensionado(GS$1,$E52,$B52, Hombres!$A$1:$DW$117, Mujeres!$A$1:$DW$117)</f>
        <v>0</v>
      </c>
      <c r="GT52" s="52" cm="1">
        <f t="array" aca="1" ref="GT52" ca="1">beneficio_muerte_individual_pensionado(GT$1,$E52,$B52, Hombres!$A$1:$DW$117, Mujeres!$A$1:$DW$117)</f>
        <v>0</v>
      </c>
    </row>
    <row r="53" spans="1:202" x14ac:dyDescent="0.3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5"/>
      <c r="H53" s="52" cm="1">
        <f t="array" aca="1" ref="H53" ca="1">AnualidadPensionado(H$1,$E53,$B53, $D53, Hombres!$A$1:$DW$117, Mujeres!$A$1:$DW$117)</f>
        <v>0</v>
      </c>
      <c r="I53" s="52" cm="1">
        <f t="array" aca="1" ref="I53" ca="1">AnualidadPensionado(I$1,$E53,$B53, $D53, Hombres!$A$1:$DW$117, Mujeres!$A$1:$DW$117)</f>
        <v>823766.78561786306</v>
      </c>
      <c r="J53" s="52" cm="1">
        <f t="array" aca="1" ref="J53" ca="1">AnualidadPensionado(J$1,$E53,$B53, $D53, Hombres!$A$1:$DW$117, Mujeres!$A$1:$DW$117)</f>
        <v>799216.54353836307</v>
      </c>
      <c r="K53" s="52" cm="1">
        <f t="array" aca="1" ref="K53" ca="1">AnualidadPensionado(K$1,$E53,$B53, $D53, Hombres!$A$1:$DW$117, Mujeres!$A$1:$DW$117)</f>
        <v>770460.03458581038</v>
      </c>
      <c r="L53" s="52" cm="1">
        <f t="array" aca="1" ref="L53" ca="1">AnualidadPensionado(L$1,$E53,$B53, $D53, Hombres!$A$1:$DW$117, Mujeres!$A$1:$DW$117)</f>
        <v>737424.36016908498</v>
      </c>
      <c r="M53" s="52" cm="1">
        <f t="array" aca="1" ref="M53" ca="1">AnualidadPensionado(M$1,$E53,$B53, $D53, Hombres!$A$1:$DW$117, Mujeres!$A$1:$DW$117)</f>
        <v>700187.11862976325</v>
      </c>
      <c r="N53" s="52" cm="1">
        <f t="array" aca="1" ref="N53" ca="1">AnualidadPensionado(N$1,$E53,$B53, $D53, Hombres!$A$1:$DW$117, Mujeres!$A$1:$DW$117)</f>
        <v>658975.14670564805</v>
      </c>
      <c r="O53" s="52" cm="1">
        <f t="array" aca="1" ref="O53" ca="1">AnualidadPensionado(O$1,$E53,$B53, $D53, Hombres!$A$1:$DW$117, Mujeres!$A$1:$DW$117)</f>
        <v>614102.8205786075</v>
      </c>
      <c r="P53" s="52" cm="1">
        <f t="array" aca="1" ref="P53" ca="1">AnualidadPensionado(P$1,$E53,$B53, $D53, Hombres!$A$1:$DW$117, Mujeres!$A$1:$DW$117)</f>
        <v>565975.95713258279</v>
      </c>
      <c r="Q53" s="52" cm="1">
        <f t="array" aca="1" ref="Q53" ca="1">AnualidadPensionado(Q$1,$E53,$B53, $D53, Hombres!$A$1:$DW$117, Mujeres!$A$1:$DW$117)</f>
        <v>515148.85588459106</v>
      </c>
      <c r="R53" s="52" cm="1">
        <f t="array" aca="1" ref="R53" ca="1">AnualidadPensionado(R$1,$E53,$B53, $D53, Hombres!$A$1:$DW$117, Mujeres!$A$1:$DW$117)</f>
        <v>462379.3546211099</v>
      </c>
      <c r="S53" s="52" cm="1">
        <f t="array" aca="1" ref="S53" ca="1">AnualidadPensionado(S$1,$E53,$B53, $D53, Hombres!$A$1:$DW$117, Mujeres!$A$1:$DW$117)</f>
        <v>408594.03193293524</v>
      </c>
      <c r="T53" s="52" cm="1">
        <f t="array" aca="1" ref="T53" ca="1">AnualidadPensionado(T$1,$E53,$B53, $D53, Hombres!$A$1:$DW$117, Mujeres!$A$1:$DW$117)</f>
        <v>354806.94033897138</v>
      </c>
      <c r="U53" s="52" cm="1">
        <f t="array" aca="1" ref="U53" ca="1">AnualidadPensionado(U$1,$E53,$B53, $D53, Hombres!$A$1:$DW$117, Mujeres!$A$1:$DW$117)</f>
        <v>302083.27155996917</v>
      </c>
      <c r="V53" s="52" cm="1">
        <f t="array" aca="1" ref="V53" ca="1">AnualidadPensionado(V$1,$E53,$B53, $D53, Hombres!$A$1:$DW$117, Mujeres!$A$1:$DW$117)</f>
        <v>251527.62660648589</v>
      </c>
      <c r="W53" s="52" cm="1">
        <f t="array" aca="1" ref="W53" ca="1">AnualidadPensionado(W$1,$E53,$B53, $D53, Hombres!$A$1:$DW$117, Mujeres!$A$1:$DW$117)</f>
        <v>204247.55355157575</v>
      </c>
      <c r="X53" s="52" cm="1">
        <f t="array" aca="1" ref="X53" ca="1">AnualidadPensionado(X$1,$E53,$B53, $D53, Hombres!$A$1:$DW$117, Mujeres!$A$1:$DW$117)</f>
        <v>161246.65801674497</v>
      </c>
      <c r="Y53" s="52" cm="1">
        <f t="array" aca="1" ref="Y53" ca="1">AnualidadPensionado(Y$1,$E53,$B53, $D53, Hombres!$A$1:$DW$117, Mujeres!$A$1:$DW$117)</f>
        <v>123313.09469925446</v>
      </c>
      <c r="Z53" s="52" cm="1">
        <f t="array" aca="1" ref="Z53" ca="1">AnualidadPensionado(Z$1,$E53,$B53, $D53, Hombres!$A$1:$DW$117, Mujeres!$A$1:$DW$117)</f>
        <v>90960.259678161063</v>
      </c>
      <c r="AA53" s="52" cm="1">
        <f t="array" aca="1" ref="AA53" ca="1">AnualidadPensionado(AA$1,$E53,$B53, $D53, Hombres!$A$1:$DW$117, Mujeres!$A$1:$DW$117)</f>
        <v>64397.517805120406</v>
      </c>
      <c r="AB53" s="52" cm="1">
        <f t="array" aca="1" ref="AB53" ca="1">AnualidadPensionado(AB$1,$E53,$B53, $D53, Hombres!$A$1:$DW$117, Mujeres!$A$1:$DW$117)</f>
        <v>43514.46289285797</v>
      </c>
      <c r="AC53" s="52" cm="1">
        <f t="array" aca="1" ref="AC53" ca="1">AnualidadPensionado(AC$1,$E53,$B53, $D53, Hombres!$A$1:$DW$117, Mujeres!$A$1:$DW$117)</f>
        <v>27883.824793468124</v>
      </c>
      <c r="AD53" s="52" cm="1">
        <f t="array" aca="1" ref="AD53" ca="1">AnualidadPensionado(AD$1,$E53,$B53, $D53, Hombres!$A$1:$DW$117, Mujeres!$A$1:$DW$117)</f>
        <v>16815.270553300721</v>
      </c>
      <c r="AE53" s="52" cm="1">
        <f t="array" aca="1" ref="AE53" ca="1">AnualidadPensionado(AE$1,$E53,$B53, $D53, Hombres!$A$1:$DW$117, Mujeres!$A$1:$DW$117)</f>
        <v>9455.8201775409871</v>
      </c>
      <c r="AF53" s="52" cm="1">
        <f t="array" aca="1" ref="AF53" ca="1">AnualidadPensionado(AF$1,$E53,$B53, $D53, Hombres!$A$1:$DW$117, Mujeres!$A$1:$DW$117)</f>
        <v>4904.0567097052144</v>
      </c>
      <c r="AG53" s="52" cm="1">
        <f t="array" aca="1" ref="AG53" ca="1">AnualidadPensionado(AG$1,$E53,$B53, $D53, Hombres!$A$1:$DW$117, Mujeres!$A$1:$DW$117)</f>
        <v>2314.7025068390872</v>
      </c>
      <c r="AH53" s="52" cm="1">
        <f t="array" aca="1" ref="AH53" ca="1">AnualidadPensionado(AH$1,$E53,$B53, $D53, Hombres!$A$1:$DW$117, Mujeres!$A$1:$DW$117)</f>
        <v>977.96592236586923</v>
      </c>
      <c r="AI53" s="52" cm="1">
        <f t="array" aca="1" ref="AI53" ca="1">AnualidadPensionado(AI$1,$E53,$B53, $D53, Hombres!$A$1:$DW$117, Mujeres!$A$1:$DW$117)</f>
        <v>362.03847603694265</v>
      </c>
      <c r="AJ53" s="52" cm="1">
        <f t="array" aca="1" ref="AJ53" ca="1">AnualidadPensionado(AJ$1,$E53,$B53, $D53, Hombres!$A$1:$DW$117, Mujeres!$A$1:$DW$117)</f>
        <v>114.12354530120543</v>
      </c>
      <c r="AK53" s="52" cm="1">
        <f t="array" aca="1" ref="AK53" ca="1">AnualidadPensionado(AK$1,$E53,$B53, $D53, Hombres!$A$1:$DW$117, Mujeres!$A$1:$DW$117)</f>
        <v>29.426250017992416</v>
      </c>
      <c r="AL53" s="52" cm="1">
        <f t="array" aca="1" ref="AL53" ca="1">AnualidadPensionado(AL$1,$E53,$B53, $D53, Hombres!$A$1:$DW$117, Mujeres!$A$1:$DW$117)</f>
        <v>5.8364992115049237</v>
      </c>
      <c r="AM53" s="52" cm="1">
        <f t="array" aca="1" ref="AM53" ca="1">AnualidadPensionado(AM$1,$E53,$B53, $D53, Hombres!$A$1:$DW$117, Mujeres!$A$1:$DW$117)</f>
        <v>0.79966827046200406</v>
      </c>
      <c r="AN53" s="52" cm="1">
        <f t="array" aca="1" ref="AN53" ca="1">AnualidadPensionado(AN$1,$E53,$B53, $D53, Hombres!$A$1:$DW$117, Mujeres!$A$1:$DW$117)</f>
        <v>0</v>
      </c>
      <c r="AO53" s="52" cm="1">
        <f t="array" aca="1" ref="AO53" ca="1">AnualidadPensionado(AO$1,$E53,$B53, $D53, Hombres!$A$1:$DW$117, Mujeres!$A$1:$DW$117)</f>
        <v>0</v>
      </c>
      <c r="AP53" s="52" cm="1">
        <f t="array" aca="1" ref="AP53" ca="1">AnualidadPensionado(AP$1,$E53,$B53, $D53, Hombres!$A$1:$DW$117, Mujeres!$A$1:$DW$117)</f>
        <v>0</v>
      </c>
      <c r="AQ53" s="52" cm="1">
        <f t="array" aca="1" ref="AQ53" ca="1">AnualidadPensionado(AQ$1,$E53,$B53, $D53, Hombres!$A$1:$DW$117, Mujeres!$A$1:$DW$117)</f>
        <v>0</v>
      </c>
      <c r="AR53" s="52" cm="1">
        <f t="array" aca="1" ref="AR53" ca="1">AnualidadPensionado(AR$1,$E53,$B53, $D53, Hombres!$A$1:$DW$117, Mujeres!$A$1:$DW$117)</f>
        <v>0</v>
      </c>
      <c r="AS53" s="52" cm="1">
        <f t="array" aca="1" ref="AS53" ca="1">AnualidadPensionado(AS$1,$E53,$B53, $D53, Hombres!$A$1:$DW$117, Mujeres!$A$1:$DW$117)</f>
        <v>0</v>
      </c>
      <c r="AT53" s="52" cm="1">
        <f t="array" aca="1" ref="AT53" ca="1">AnualidadPensionado(AT$1,$E53,$B53, $D53, Hombres!$A$1:$DW$117, Mujeres!$A$1:$DW$117)</f>
        <v>0</v>
      </c>
      <c r="AU53" s="52" cm="1">
        <f t="array" aca="1" ref="AU53" ca="1">AnualidadPensionado(AU$1,$E53,$B53, $D53, Hombres!$A$1:$DW$117, Mujeres!$A$1:$DW$117)</f>
        <v>0</v>
      </c>
      <c r="AV53" s="52" cm="1">
        <f t="array" aca="1" ref="AV53" ca="1">AnualidadPensionado(AV$1,$E53,$B53, $D53, Hombres!$A$1:$DW$117, Mujeres!$A$1:$DW$117)</f>
        <v>0</v>
      </c>
      <c r="AW53" s="52" cm="1">
        <f t="array" aca="1" ref="AW53" ca="1">AnualidadPensionado(AW$1,$E53,$B53, $D53, Hombres!$A$1:$DW$117, Mujeres!$A$1:$DW$117)</f>
        <v>0</v>
      </c>
      <c r="AX53" s="52" cm="1">
        <f t="array" aca="1" ref="AX53" ca="1">AnualidadPensionado(AX$1,$E53,$B53, $D53, Hombres!$A$1:$DW$117, Mujeres!$A$1:$DW$117)</f>
        <v>0</v>
      </c>
      <c r="AY53" s="52" cm="1">
        <f t="array" aca="1" ref="AY53" ca="1">AnualidadPensionado(AY$1,$E53,$B53, $D53, Hombres!$A$1:$DW$117, Mujeres!$A$1:$DW$117)</f>
        <v>0</v>
      </c>
      <c r="AZ53" s="52" cm="1">
        <f t="array" aca="1" ref="AZ53" ca="1">AnualidadPensionado(AZ$1,$E53,$B53, $D53, Hombres!$A$1:$DW$117, Mujeres!$A$1:$DW$117)</f>
        <v>0</v>
      </c>
      <c r="BA53" s="52" cm="1">
        <f t="array" aca="1" ref="BA53" ca="1">AnualidadPensionado(BA$1,$E53,$B53, $D53, Hombres!$A$1:$DW$117, Mujeres!$A$1:$DW$117)</f>
        <v>0</v>
      </c>
      <c r="BB53" s="52" cm="1">
        <f t="array" aca="1" ref="BB53" ca="1">AnualidadPensionado(BB$1,$E53,$B53, $D53, Hombres!$A$1:$DW$117, Mujeres!$A$1:$DW$117)</f>
        <v>0</v>
      </c>
      <c r="BC53" s="52" cm="1">
        <f t="array" aca="1" ref="BC53" ca="1">AnualidadPensionado(BC$1,$E53,$B53, $D53, Hombres!$A$1:$DW$117, Mujeres!$A$1:$DW$117)</f>
        <v>0</v>
      </c>
      <c r="BD53" s="52" cm="1">
        <f t="array" aca="1" ref="BD53" ca="1">AnualidadPensionado(BD$1,$E53,$B53, $D53, Hombres!$A$1:$DW$117, Mujeres!$A$1:$DW$117)</f>
        <v>0</v>
      </c>
      <c r="BE53" s="52" cm="1">
        <f t="array" aca="1" ref="BE53" ca="1">AnualidadPensionado(BE$1,$E53,$B53, $D53, Hombres!$A$1:$DW$117, Mujeres!$A$1:$DW$117)</f>
        <v>0</v>
      </c>
      <c r="BF53" s="52" cm="1">
        <f t="array" aca="1" ref="BF53" ca="1">AnualidadPensionado(BF$1,$E53,$B53, $D53, Hombres!$A$1:$DW$117, Mujeres!$A$1:$DW$117)</f>
        <v>0</v>
      </c>
      <c r="BG53" s="52" cm="1">
        <f t="array" aca="1" ref="BG53" ca="1">AnualidadPensionado(BG$1,$E53,$B53, $D53, Hombres!$A$1:$DW$117, Mujeres!$A$1:$DW$117)</f>
        <v>0</v>
      </c>
      <c r="BH53" s="52" cm="1">
        <f t="array" aca="1" ref="BH53" ca="1">AnualidadPensionado(BH$1,$E53,$B53, $D53, Hombres!$A$1:$DW$117, Mujeres!$A$1:$DW$117)</f>
        <v>0</v>
      </c>
      <c r="BI53" s="52" cm="1">
        <f t="array" aca="1" ref="BI53" ca="1">AnualidadPensionado(BI$1,$E53,$B53, $D53, Hombres!$A$1:$DW$117, Mujeres!$A$1:$DW$117)</f>
        <v>0</v>
      </c>
      <c r="BJ53" s="52" cm="1">
        <f t="array" aca="1" ref="BJ53" ca="1">AnualidadPensionado(BJ$1,$E53,$B53, $D53, Hombres!$A$1:$DW$117, Mujeres!$A$1:$DW$117)</f>
        <v>0</v>
      </c>
      <c r="BK53" s="52" cm="1">
        <f t="array" aca="1" ref="BK53" ca="1">AnualidadPensionado(BK$1,$E53,$B53, $D53, Hombres!$A$1:$DW$117, Mujeres!$A$1:$DW$117)</f>
        <v>0</v>
      </c>
      <c r="BL53" s="52" cm="1">
        <f t="array" aca="1" ref="BL53" ca="1">AnualidadPensionado(BL$1,$E53,$B53, $D53, Hombres!$A$1:$DW$117, Mujeres!$A$1:$DW$117)</f>
        <v>0</v>
      </c>
      <c r="BM53" s="52" cm="1">
        <f t="array" aca="1" ref="BM53" ca="1">AnualidadPensionado(BM$1,$E53,$B53, $D53, Hombres!$A$1:$DW$117, Mujeres!$A$1:$DW$117)</f>
        <v>0</v>
      </c>
      <c r="BN53" s="52" cm="1">
        <f t="array" aca="1" ref="BN53" ca="1">AnualidadPensionado(BN$1,$E53,$B53, $D53, Hombres!$A$1:$DW$117, Mujeres!$A$1:$DW$117)</f>
        <v>0</v>
      </c>
      <c r="BO53" s="52" cm="1">
        <f t="array" aca="1" ref="BO53" ca="1">AnualidadPensionado(BO$1,$E53,$B53, $D53, Hombres!$A$1:$DW$117, Mujeres!$A$1:$DW$117)</f>
        <v>0</v>
      </c>
      <c r="BP53" s="52" cm="1">
        <f t="array" aca="1" ref="BP53" ca="1">AnualidadPensionado(BP$1,$E53,$B53, $D53, Hombres!$A$1:$DW$117, Mujeres!$A$1:$DW$117)</f>
        <v>0</v>
      </c>
      <c r="BQ53" s="52" cm="1">
        <f t="array" aca="1" ref="BQ53" ca="1">AnualidadPensionado(BQ$1,$E53,$B53, $D53, Hombres!$A$1:$DW$117, Mujeres!$A$1:$DW$117)</f>
        <v>0</v>
      </c>
      <c r="BR53" s="52" cm="1">
        <f t="array" aca="1" ref="BR53" ca="1">AnualidadPensionado(BR$1,$E53,$B53, $D53, Hombres!$A$1:$DW$117, Mujeres!$A$1:$DW$117)</f>
        <v>0</v>
      </c>
      <c r="BS53" s="52" cm="1">
        <f t="array" aca="1" ref="BS53" ca="1">AnualidadPensionado(BS$1,$E53,$B53, $D53, Hombres!$A$1:$DW$117, Mujeres!$A$1:$DW$117)</f>
        <v>0</v>
      </c>
      <c r="BT53" s="52" cm="1">
        <f t="array" aca="1" ref="BT53" ca="1">AnualidadPensionado(BT$1,$E53,$B53, $D53, Hombres!$A$1:$DW$117, Mujeres!$A$1:$DW$117)</f>
        <v>0</v>
      </c>
      <c r="BU53" s="52" cm="1">
        <f t="array" aca="1" ref="BU53" ca="1">AnualidadPensionado(BU$1,$E53,$B53, $D53, Hombres!$A$1:$DW$117, Mujeres!$A$1:$DW$117)</f>
        <v>0</v>
      </c>
      <c r="BV53" s="52" cm="1">
        <f t="array" aca="1" ref="BV53" ca="1">AnualidadPensionado(BV$1,$E53,$B53, $D53, Hombres!$A$1:$DW$117, Mujeres!$A$1:$DW$117)</f>
        <v>0</v>
      </c>
      <c r="BW53" s="52" cm="1">
        <f t="array" aca="1" ref="BW53" ca="1">AnualidadPensionado(BW$1,$E53,$B53, $D53, Hombres!$A$1:$DW$117, Mujeres!$A$1:$DW$117)</f>
        <v>0</v>
      </c>
      <c r="BX53" s="52" cm="1">
        <f t="array" aca="1" ref="BX53" ca="1">AnualidadPensionado(BX$1,$E53,$B53, $D53, Hombres!$A$1:$DW$117, Mujeres!$A$1:$DW$117)</f>
        <v>0</v>
      </c>
      <c r="BY53" s="52" cm="1">
        <f t="array" aca="1" ref="BY53" ca="1">AnualidadPensionado(BY$1,$E53,$B53, $D53, Hombres!$A$1:$DW$117, Mujeres!$A$1:$DW$117)</f>
        <v>0</v>
      </c>
      <c r="BZ53" s="52" cm="1">
        <f t="array" aca="1" ref="BZ53" ca="1">AnualidadPensionado(BZ$1,$E53,$B53, $D53, Hombres!$A$1:$DW$117, Mujeres!$A$1:$DW$117)</f>
        <v>0</v>
      </c>
      <c r="CA53" s="52" cm="1">
        <f t="array" aca="1" ref="CA53" ca="1">AnualidadPensionado(CA$1,$E53,$B53, $D53, Hombres!$A$1:$DW$117, Mujeres!$A$1:$DW$117)</f>
        <v>0</v>
      </c>
      <c r="CB53" s="52" cm="1">
        <f t="array" aca="1" ref="CB53" ca="1">AnualidadPensionado(CB$1,$E53,$B53, $D53, Hombres!$A$1:$DW$117, Mujeres!$A$1:$DW$117)</f>
        <v>0</v>
      </c>
      <c r="CC53" s="52" cm="1">
        <f t="array" aca="1" ref="CC53" ca="1">AnualidadPensionado(CC$1,$E53,$B53, $D53, Hombres!$A$1:$DW$117, Mujeres!$A$1:$DW$117)</f>
        <v>0</v>
      </c>
      <c r="CD53" s="52" cm="1">
        <f t="array" aca="1" ref="CD53" ca="1">AnualidadPensionado(CD$1,$E53,$B53, $D53, Hombres!$A$1:$DW$117, Mujeres!$A$1:$DW$117)</f>
        <v>0</v>
      </c>
      <c r="CE53" s="52" cm="1">
        <f t="array" aca="1" ref="CE53" ca="1">AnualidadPensionado(CE$1,$E53,$B53, $D53, Hombres!$A$1:$DW$117, Mujeres!$A$1:$DW$117)</f>
        <v>0</v>
      </c>
      <c r="CF53" s="52" cm="1">
        <f t="array" aca="1" ref="CF53" ca="1">AnualidadPensionado(CF$1,$E53,$B53, $D53, Hombres!$A$1:$DW$117, Mujeres!$A$1:$DW$117)</f>
        <v>0</v>
      </c>
      <c r="CG53" s="52" cm="1">
        <f t="array" aca="1" ref="CG53" ca="1">AnualidadPensionado(CG$1,$E53,$B53, $D53, Hombres!$A$1:$DW$117, Mujeres!$A$1:$DW$117)</f>
        <v>0</v>
      </c>
      <c r="CH53" s="52" cm="1">
        <f t="array" aca="1" ref="CH53" ca="1">AnualidadPensionado(CH$1,$E53,$B53, $D53, Hombres!$A$1:$DW$117, Mujeres!$A$1:$DW$117)</f>
        <v>0</v>
      </c>
      <c r="CI53" s="52" cm="1">
        <f t="array" aca="1" ref="CI53" ca="1">AnualidadPensionado(CI$1,$E53,$B53, $D53, Hombres!$A$1:$DW$117, Mujeres!$A$1:$DW$117)</f>
        <v>0</v>
      </c>
      <c r="CJ53" s="52" cm="1">
        <f t="array" aca="1" ref="CJ53" ca="1">AnualidadPensionado(CJ$1,$E53,$B53, $D53, Hombres!$A$1:$DW$117, Mujeres!$A$1:$DW$117)</f>
        <v>0</v>
      </c>
      <c r="CK53" s="52" cm="1">
        <f t="array" aca="1" ref="CK53" ca="1">AnualidadPensionado(CK$1,$E53,$B53, $D53, Hombres!$A$1:$DW$117, Mujeres!$A$1:$DW$117)</f>
        <v>0</v>
      </c>
      <c r="CL53" s="52" cm="1">
        <f t="array" aca="1" ref="CL53" ca="1">AnualidadPensionado(CL$1,$E53,$B53, $D53, Hombres!$A$1:$DW$117, Mujeres!$A$1:$DW$117)</f>
        <v>0</v>
      </c>
      <c r="CM53" s="52" cm="1">
        <f t="array" aca="1" ref="CM53" ca="1">AnualidadPensionado(CM$1,$E53,$B53, $D53, Hombres!$A$1:$DW$117, Mujeres!$A$1:$DW$117)</f>
        <v>0</v>
      </c>
      <c r="CN53" s="52" cm="1">
        <f t="array" aca="1" ref="CN53" ca="1">AnualidadPensionado(CN$1,$E53,$B53, $D53, Hombres!$A$1:$DW$117, Mujeres!$A$1:$DW$117)</f>
        <v>0</v>
      </c>
      <c r="CO53" s="52" cm="1">
        <f t="array" aca="1" ref="CO53" ca="1">AnualidadPensionado(CO$1,$E53,$B53, $D53, Hombres!$A$1:$DW$117, Mujeres!$A$1:$DW$117)</f>
        <v>0</v>
      </c>
      <c r="CP53" s="52" cm="1">
        <f t="array" aca="1" ref="CP53" ca="1">AnualidadPensionado(CP$1,$E53,$B53, $D53, Hombres!$A$1:$DW$117, Mujeres!$A$1:$DW$117)</f>
        <v>0</v>
      </c>
      <c r="CQ53" s="52" cm="1">
        <f t="array" aca="1" ref="CQ53" ca="1">AnualidadPensionado(CQ$1,$E53,$B53, $D53, Hombres!$A$1:$DW$117, Mujeres!$A$1:$DW$117)</f>
        <v>0</v>
      </c>
      <c r="CR53" s="52" cm="1">
        <f t="array" aca="1" ref="CR53" ca="1">AnualidadPensionado(CR$1,$E53,$B53, $D53, Hombres!$A$1:$DW$117, Mujeres!$A$1:$DW$117)</f>
        <v>0</v>
      </c>
      <c r="CS53" s="52" cm="1">
        <f t="array" aca="1" ref="CS53" ca="1">AnualidadPensionado(CS$1,$E53,$B53, $D53, Hombres!$A$1:$DW$117, Mujeres!$A$1:$DW$117)</f>
        <v>0</v>
      </c>
      <c r="CT53" s="52" cm="1">
        <f t="array" aca="1" ref="CT53" ca="1">AnualidadPensionado(CT$1,$E53,$B53, $D53, Hombres!$A$1:$DW$117, Mujeres!$A$1:$DW$117)</f>
        <v>0</v>
      </c>
      <c r="CU53" s="52" cm="1">
        <f t="array" aca="1" ref="CU53" ca="1">AnualidadPensionado(CU$1,$E53,$B53, $D53, Hombres!$A$1:$DW$117, Mujeres!$A$1:$DW$117)</f>
        <v>0</v>
      </c>
      <c r="CV53" s="52" cm="1">
        <f t="array" aca="1" ref="CV53" ca="1">AnualidadPensionado(CV$1,$E53,$B53, $D53, Hombres!$A$1:$DW$117, Mujeres!$A$1:$DW$117)</f>
        <v>0</v>
      </c>
      <c r="CW53" s="52" cm="1">
        <f t="array" aca="1" ref="CW53" ca="1">AnualidadPensionado(CW$1,$E53,$B53, $D53, Hombres!$A$1:$DW$117, Mujeres!$A$1:$DW$117)</f>
        <v>0</v>
      </c>
      <c r="CX53" s="52" cm="1">
        <f t="array" aca="1" ref="CX53" ca="1">AnualidadPensionado(CX$1,$E53,$B53, $D53, Hombres!$A$1:$DW$117, Mujeres!$A$1:$DW$117)</f>
        <v>0</v>
      </c>
      <c r="CY53" s="52" cm="1">
        <f t="array" aca="1" ref="CY53" ca="1">AnualidadPensionado(CY$1,$E53,$B53, $D53, Hombres!$A$1:$DW$117, Mujeres!$A$1:$DW$117)</f>
        <v>0</v>
      </c>
      <c r="DB53" s="25"/>
      <c r="DC53" s="52" cm="1">
        <f t="array" aca="1" ref="DC53" ca="1">beneficio_muerte_individual_pensionado(DC$1,$E53,$B53, Hombres!$A$1:$DW$117, Mujeres!$A$1:$DW$117)</f>
        <v>0</v>
      </c>
      <c r="DD53" s="52" cm="1">
        <f t="array" aca="1" ref="DD53" ca="1">beneficio_muerte_individual_pensionado(DD$1,$E53,$B53, Hombres!$A$1:$DW$117, Mujeres!$A$1:$DW$117)</f>
        <v>156354.29999999999</v>
      </c>
      <c r="DE53" s="52" cm="1">
        <f t="array" aca="1" ref="DE53" ca="1">beneficio_muerte_individual_pensionado(DE$1,$E53,$B53, Hombres!$A$1:$DW$117, Mujeres!$A$1:$DW$117)</f>
        <v>163395.52589664</v>
      </c>
      <c r="DF53" s="52" cm="1">
        <f t="array" aca="1" ref="DF53" ca="1">beneficio_muerte_individual_pensionado(DF$1,$E53,$B53, Hombres!$A$1:$DW$117, Mujeres!$A$1:$DW$117)</f>
        <v>170000.80147981615</v>
      </c>
      <c r="DG53" s="52" cm="1">
        <f t="array" aca="1" ref="DG53" ca="1">beneficio_muerte_individual_pensionado(DG$1,$E53,$B53, Hombres!$A$1:$DW$117, Mujeres!$A$1:$DW$117)</f>
        <v>175776.46555836379</v>
      </c>
      <c r="DH53" s="52" cm="1">
        <f t="array" aca="1" ref="DH53" ca="1">beneficio_muerte_individual_pensionado(DH$1,$E53,$B53, Hombres!$A$1:$DW$117, Mujeres!$A$1:$DW$117)</f>
        <v>180357.18218670972</v>
      </c>
      <c r="DI53" s="52" cm="1">
        <f t="array" aca="1" ref="DI53" ca="1">beneficio_muerte_individual_pensionado(DI$1,$E53,$B53, Hombres!$A$1:$DW$117, Mujeres!$A$1:$DW$117)</f>
        <v>183574.4799074553</v>
      </c>
      <c r="DJ53" s="52" cm="1">
        <f t="array" aca="1" ref="DJ53" ca="1">beneficio_muerte_individual_pensionado(DJ$1,$E53,$B53, Hombres!$A$1:$DW$117, Mujeres!$A$1:$DW$117)</f>
        <v>185339.02608734969</v>
      </c>
      <c r="DK53" s="52" cm="1">
        <f t="array" aca="1" ref="DK53" ca="1">beneficio_muerte_individual_pensionado(DK$1,$E53,$B53, Hombres!$A$1:$DW$117, Mujeres!$A$1:$DW$117)</f>
        <v>185430.22555846628</v>
      </c>
      <c r="DL53" s="52" cm="1">
        <f t="array" aca="1" ref="DL53" ca="1">beneficio_muerte_individual_pensionado(DL$1,$E53,$B53, Hombres!$A$1:$DW$117, Mujeres!$A$1:$DW$117)</f>
        <v>183472.53606154016</v>
      </c>
      <c r="DM53" s="52" cm="1">
        <f t="array" aca="1" ref="DM53" ca="1">beneficio_muerte_individual_pensionado(DM$1,$E53,$B53, Hombres!$A$1:$DW$117, Mujeres!$A$1:$DW$117)</f>
        <v>179198.11261604534</v>
      </c>
      <c r="DN53" s="52" cm="1">
        <f t="array" aca="1" ref="DN53" ca="1">beneficio_muerte_individual_pensionado(DN$1,$E53,$B53, Hombres!$A$1:$DW$117, Mujeres!$A$1:$DW$117)</f>
        <v>172577.74251048121</v>
      </c>
      <c r="DO53" s="52" cm="1">
        <f t="array" aca="1" ref="DO53" ca="1">beneficio_muerte_individual_pensionado(DO$1,$E53,$B53, Hombres!$A$1:$DW$117, Mujeres!$A$1:$DW$117)</f>
        <v>163685.11525117795</v>
      </c>
      <c r="DP53" s="52" cm="1">
        <f t="array" aca="1" ref="DP53" ca="1">beneficio_muerte_individual_pensionado(DP$1,$E53,$B53, Hombres!$A$1:$DW$117, Mujeres!$A$1:$DW$117)</f>
        <v>152595.03478361084</v>
      </c>
      <c r="DQ53" s="52" cm="1">
        <f t="array" aca="1" ref="DQ53" ca="1">beneficio_muerte_individual_pensionado(DQ$1,$E53,$B53, Hombres!$A$1:$DW$117, Mujeres!$A$1:$DW$117)</f>
        <v>139419.10945579226</v>
      </c>
      <c r="DR53" s="52" cm="1">
        <f t="array" aca="1" ref="DR53" ca="1">beneficio_muerte_individual_pensionado(DR$1,$E53,$B53, Hombres!$A$1:$DW$117, Mujeres!$A$1:$DW$117)</f>
        <v>124477.80485236541</v>
      </c>
      <c r="DS53" s="52" cm="1">
        <f t="array" aca="1" ref="DS53" ca="1">beneficio_muerte_individual_pensionado(DS$1,$E53,$B53, Hombres!$A$1:$DW$117, Mujeres!$A$1:$DW$117)</f>
        <v>108325.999215982</v>
      </c>
      <c r="DT53" s="52" cm="1">
        <f t="array" aca="1" ref="DT53" ca="1">beneficio_muerte_individual_pensionado(DT$1,$E53,$B53, Hombres!$A$1:$DW$117, Mujeres!$A$1:$DW$117)</f>
        <v>91619.481950553236</v>
      </c>
      <c r="DU53" s="52" cm="1">
        <f t="array" aca="1" ref="DU53" ca="1">beneficio_muerte_individual_pensionado(DU$1,$E53,$B53, Hombres!$A$1:$DW$117, Mujeres!$A$1:$DW$117)</f>
        <v>75025.118737429148</v>
      </c>
      <c r="DV53" s="52" cm="1">
        <f t="array" aca="1" ref="DV53" ca="1">beneficio_muerte_individual_pensionado(DV$1,$E53,$B53, Hombres!$A$1:$DW$117, Mujeres!$A$1:$DW$117)</f>
        <v>59197.937135141321</v>
      </c>
      <c r="DW53" s="52" cm="1">
        <f t="array" aca="1" ref="DW53" ca="1">beneficio_muerte_individual_pensionado(DW$1,$E53,$B53, Hombres!$A$1:$DW$117, Mujeres!$A$1:$DW$117)</f>
        <v>44772.114594465005</v>
      </c>
      <c r="DX53" s="52" cm="1">
        <f t="array" aca="1" ref="DX53" ca="1">beneficio_muerte_individual_pensionado(DX$1,$E53,$B53, Hombres!$A$1:$DW$117, Mujeres!$A$1:$DW$117)</f>
        <v>32277.477474481857</v>
      </c>
      <c r="DY53" s="52" cm="1">
        <f t="array" aca="1" ref="DY53" ca="1">beneficio_muerte_individual_pensionado(DY$1,$E53,$B53, Hombres!$A$1:$DW$117, Mujeres!$A$1:$DW$117)</f>
        <v>22038.781471555871</v>
      </c>
      <c r="DZ53" s="52" cm="1">
        <f t="array" aca="1" ref="DZ53" ca="1">beneficio_muerte_individual_pensionado(DZ$1,$E53,$B53, Hombres!$A$1:$DW$117, Mujeres!$A$1:$DW$117)</f>
        <v>14139.869793723308</v>
      </c>
      <c r="EA53" s="52" cm="1">
        <f t="array" aca="1" ref="EA53" ca="1">beneficio_muerte_individual_pensionado(EA$1,$E53,$B53, Hombres!$A$1:$DW$117, Mujeres!$A$1:$DW$117)</f>
        <v>8443.464839730128</v>
      </c>
      <c r="EB53" s="52" cm="1">
        <f t="array" aca="1" ref="EB53" ca="1">beneficio_muerte_individual_pensionado(EB$1,$E53,$B53, Hombres!$A$1:$DW$117, Mujeres!$A$1:$DW$117)</f>
        <v>4640.1930147322482</v>
      </c>
      <c r="EC53" s="52" cm="1">
        <f t="array" aca="1" ref="EC53" ca="1">beneficio_muerte_individual_pensionado(EC$1,$E53,$B53, Hombres!$A$1:$DW$117, Mujeres!$A$1:$DW$117)</f>
        <v>2315.6564515030059</v>
      </c>
      <c r="ED53" s="52" cm="1">
        <f t="array" aca="1" ref="ED53" ca="1">beneficio_muerte_individual_pensionado(ED$1,$E53,$B53, Hombres!$A$1:$DW$117, Mujeres!$A$1:$DW$117)</f>
        <v>1031.9774951040338</v>
      </c>
      <c r="EE53" s="52" cm="1">
        <f t="array" aca="1" ref="EE53" ca="1">beneficio_muerte_individual_pensionado(EE$1,$E53,$B53, Hombres!$A$1:$DW$117, Mujeres!$A$1:$DW$117)</f>
        <v>401.91101513958682</v>
      </c>
      <c r="EF53" s="52" cm="1">
        <f t="array" aca="1" ref="EF53" ca="1">beneficio_muerte_individual_pensionado(EF$1,$E53,$B53, Hombres!$A$1:$DW$117, Mujeres!$A$1:$DW$117)</f>
        <v>132.90685807542005</v>
      </c>
      <c r="EG53" s="52" cm="1">
        <f t="array" aca="1" ref="EG53" ca="1">beneficio_muerte_individual_pensionado(EG$1,$E53,$B53, Hombres!$A$1:$DW$117, Mujeres!$A$1:$DW$117)</f>
        <v>35.844090674494346</v>
      </c>
      <c r="EH53" s="52" cm="1">
        <f t="array" aca="1" ref="EH53" ca="1">beneficio_muerte_individual_pensionado(EH$1,$E53,$B53, Hombres!$A$1:$DW$117, Mujeres!$A$1:$DW$117)</f>
        <v>7.4130099979371087</v>
      </c>
      <c r="EI53" s="52" cm="1">
        <f t="array" aca="1" ref="EI53" ca="1">beneficio_muerte_individual_pensionado(EI$1,$E53,$B53, Hombres!$A$1:$DW$117, Mujeres!$A$1:$DW$117)</f>
        <v>1.1365890306543274</v>
      </c>
      <c r="EJ53" s="52" cm="1">
        <f t="array" aca="1" ref="EJ53" ca="1">beneficio_muerte_individual_pensionado(EJ$1,$E53,$B53, Hombres!$A$1:$DW$117, Mujeres!$A$1:$DW$117)</f>
        <v>0</v>
      </c>
      <c r="EK53" s="52" cm="1">
        <f t="array" aca="1" ref="EK53" ca="1">beneficio_muerte_individual_pensionado(EK$1,$E53,$B53, Hombres!$A$1:$DW$117, Mujeres!$A$1:$DW$117)</f>
        <v>0</v>
      </c>
      <c r="EL53" s="52" cm="1">
        <f t="array" aca="1" ref="EL53" ca="1">beneficio_muerte_individual_pensionado(EL$1,$E53,$B53, Hombres!$A$1:$DW$117, Mujeres!$A$1:$DW$117)</f>
        <v>0</v>
      </c>
      <c r="EM53" s="52" cm="1">
        <f t="array" aca="1" ref="EM53" ca="1">beneficio_muerte_individual_pensionado(EM$1,$E53,$B53, Hombres!$A$1:$DW$117, Mujeres!$A$1:$DW$117)</f>
        <v>0</v>
      </c>
      <c r="EN53" s="52" cm="1">
        <f t="array" aca="1" ref="EN53" ca="1">beneficio_muerte_individual_pensionado(EN$1,$E53,$B53, Hombres!$A$1:$DW$117, Mujeres!$A$1:$DW$117)</f>
        <v>0</v>
      </c>
      <c r="EO53" s="52" cm="1">
        <f t="array" aca="1" ref="EO53" ca="1">beneficio_muerte_individual_pensionado(EO$1,$E53,$B53, Hombres!$A$1:$DW$117, Mujeres!$A$1:$DW$117)</f>
        <v>0</v>
      </c>
      <c r="EP53" s="52" cm="1">
        <f t="array" aca="1" ref="EP53" ca="1">beneficio_muerte_individual_pensionado(EP$1,$E53,$B53, Hombres!$A$1:$DW$117, Mujeres!$A$1:$DW$117)</f>
        <v>0</v>
      </c>
      <c r="EQ53" s="52" cm="1">
        <f t="array" aca="1" ref="EQ53" ca="1">beneficio_muerte_individual_pensionado(EQ$1,$E53,$B53, Hombres!$A$1:$DW$117, Mujeres!$A$1:$DW$117)</f>
        <v>0</v>
      </c>
      <c r="ER53" s="52" cm="1">
        <f t="array" aca="1" ref="ER53" ca="1">beneficio_muerte_individual_pensionado(ER$1,$E53,$B53, Hombres!$A$1:$DW$117, Mujeres!$A$1:$DW$117)</f>
        <v>0</v>
      </c>
      <c r="ES53" s="52" cm="1">
        <f t="array" aca="1" ref="ES53" ca="1">beneficio_muerte_individual_pensionado(ES$1,$E53,$B53, Hombres!$A$1:$DW$117, Mujeres!$A$1:$DW$117)</f>
        <v>0</v>
      </c>
      <c r="ET53" s="52" cm="1">
        <f t="array" aca="1" ref="ET53" ca="1">beneficio_muerte_individual_pensionado(ET$1,$E53,$B53, Hombres!$A$1:$DW$117, Mujeres!$A$1:$DW$117)</f>
        <v>0</v>
      </c>
      <c r="EU53" s="52" cm="1">
        <f t="array" aca="1" ref="EU53" ca="1">beneficio_muerte_individual_pensionado(EU$1,$E53,$B53, Hombres!$A$1:$DW$117, Mujeres!$A$1:$DW$117)</f>
        <v>0</v>
      </c>
      <c r="EV53" s="52" cm="1">
        <f t="array" aca="1" ref="EV53" ca="1">beneficio_muerte_individual_pensionado(EV$1,$E53,$B53, Hombres!$A$1:$DW$117, Mujeres!$A$1:$DW$117)</f>
        <v>0</v>
      </c>
      <c r="EW53" s="52" cm="1">
        <f t="array" aca="1" ref="EW53" ca="1">beneficio_muerte_individual_pensionado(EW$1,$E53,$B53, Hombres!$A$1:$DW$117, Mujeres!$A$1:$DW$117)</f>
        <v>0</v>
      </c>
      <c r="EX53" s="52" cm="1">
        <f t="array" aca="1" ref="EX53" ca="1">beneficio_muerte_individual_pensionado(EX$1,$E53,$B53, Hombres!$A$1:$DW$117, Mujeres!$A$1:$DW$117)</f>
        <v>0</v>
      </c>
      <c r="EY53" s="52" cm="1">
        <f t="array" aca="1" ref="EY53" ca="1">beneficio_muerte_individual_pensionado(EY$1,$E53,$B53, Hombres!$A$1:$DW$117, Mujeres!$A$1:$DW$117)</f>
        <v>0</v>
      </c>
      <c r="EZ53" s="52" cm="1">
        <f t="array" aca="1" ref="EZ53" ca="1">beneficio_muerte_individual_pensionado(EZ$1,$E53,$B53, Hombres!$A$1:$DW$117, Mujeres!$A$1:$DW$117)</f>
        <v>0</v>
      </c>
      <c r="FA53" s="52" cm="1">
        <f t="array" aca="1" ref="FA53" ca="1">beneficio_muerte_individual_pensionado(FA$1,$E53,$B53, Hombres!$A$1:$DW$117, Mujeres!$A$1:$DW$117)</f>
        <v>0</v>
      </c>
      <c r="FB53" s="52" cm="1">
        <f t="array" aca="1" ref="FB53" ca="1">beneficio_muerte_individual_pensionado(FB$1,$E53,$B53, Hombres!$A$1:$DW$117, Mujeres!$A$1:$DW$117)</f>
        <v>0</v>
      </c>
      <c r="FC53" s="52" cm="1">
        <f t="array" aca="1" ref="FC53" ca="1">beneficio_muerte_individual_pensionado(FC$1,$E53,$B53, Hombres!$A$1:$DW$117, Mujeres!$A$1:$DW$117)</f>
        <v>0</v>
      </c>
      <c r="FD53" s="52" cm="1">
        <f t="array" aca="1" ref="FD53" ca="1">beneficio_muerte_individual_pensionado(FD$1,$E53,$B53, Hombres!$A$1:$DW$117, Mujeres!$A$1:$DW$117)</f>
        <v>0</v>
      </c>
      <c r="FE53" s="52" cm="1">
        <f t="array" aca="1" ref="FE53" ca="1">beneficio_muerte_individual_pensionado(FE$1,$E53,$B53, Hombres!$A$1:$DW$117, Mujeres!$A$1:$DW$117)</f>
        <v>0</v>
      </c>
      <c r="FF53" s="52" cm="1">
        <f t="array" aca="1" ref="FF53" ca="1">beneficio_muerte_individual_pensionado(FF$1,$E53,$B53, Hombres!$A$1:$DW$117, Mujeres!$A$1:$DW$117)</f>
        <v>0</v>
      </c>
      <c r="FG53" s="52" cm="1">
        <f t="array" aca="1" ref="FG53" ca="1">beneficio_muerte_individual_pensionado(FG$1,$E53,$B53, Hombres!$A$1:$DW$117, Mujeres!$A$1:$DW$117)</f>
        <v>0</v>
      </c>
      <c r="FH53" s="52" cm="1">
        <f t="array" aca="1" ref="FH53" ca="1">beneficio_muerte_individual_pensionado(FH$1,$E53,$B53, Hombres!$A$1:$DW$117, Mujeres!$A$1:$DW$117)</f>
        <v>0</v>
      </c>
      <c r="FI53" s="52" cm="1">
        <f t="array" aca="1" ref="FI53" ca="1">beneficio_muerte_individual_pensionado(FI$1,$E53,$B53, Hombres!$A$1:$DW$117, Mujeres!$A$1:$DW$117)</f>
        <v>0</v>
      </c>
      <c r="FJ53" s="52" cm="1">
        <f t="array" aca="1" ref="FJ53" ca="1">beneficio_muerte_individual_pensionado(FJ$1,$E53,$B53, Hombres!$A$1:$DW$117, Mujeres!$A$1:$DW$117)</f>
        <v>0</v>
      </c>
      <c r="FK53" s="52" cm="1">
        <f t="array" aca="1" ref="FK53" ca="1">beneficio_muerte_individual_pensionado(FK$1,$E53,$B53, Hombres!$A$1:$DW$117, Mujeres!$A$1:$DW$117)</f>
        <v>0</v>
      </c>
      <c r="FL53" s="52" cm="1">
        <f t="array" aca="1" ref="FL53" ca="1">beneficio_muerte_individual_pensionado(FL$1,$E53,$B53, Hombres!$A$1:$DW$117, Mujeres!$A$1:$DW$117)</f>
        <v>0</v>
      </c>
      <c r="FM53" s="52" cm="1">
        <f t="array" aca="1" ref="FM53" ca="1">beneficio_muerte_individual_pensionado(FM$1,$E53,$B53, Hombres!$A$1:$DW$117, Mujeres!$A$1:$DW$117)</f>
        <v>0</v>
      </c>
      <c r="FN53" s="52" cm="1">
        <f t="array" aca="1" ref="FN53" ca="1">beneficio_muerte_individual_pensionado(FN$1,$E53,$B53, Hombres!$A$1:$DW$117, Mujeres!$A$1:$DW$117)</f>
        <v>0</v>
      </c>
      <c r="FO53" s="52" cm="1">
        <f t="array" aca="1" ref="FO53" ca="1">beneficio_muerte_individual_pensionado(FO$1,$E53,$B53, Hombres!$A$1:$DW$117, Mujeres!$A$1:$DW$117)</f>
        <v>0</v>
      </c>
      <c r="FP53" s="52" cm="1">
        <f t="array" aca="1" ref="FP53" ca="1">beneficio_muerte_individual_pensionado(FP$1,$E53,$B53, Hombres!$A$1:$DW$117, Mujeres!$A$1:$DW$117)</f>
        <v>0</v>
      </c>
      <c r="FQ53" s="52" cm="1">
        <f t="array" aca="1" ref="FQ53" ca="1">beneficio_muerte_individual_pensionado(FQ$1,$E53,$B53, Hombres!$A$1:$DW$117, Mujeres!$A$1:$DW$117)</f>
        <v>0</v>
      </c>
      <c r="FR53" s="52" cm="1">
        <f t="array" aca="1" ref="FR53" ca="1">beneficio_muerte_individual_pensionado(FR$1,$E53,$B53, Hombres!$A$1:$DW$117, Mujeres!$A$1:$DW$117)</f>
        <v>0</v>
      </c>
      <c r="FS53" s="52" cm="1">
        <f t="array" aca="1" ref="FS53" ca="1">beneficio_muerte_individual_pensionado(FS$1,$E53,$B53, Hombres!$A$1:$DW$117, Mujeres!$A$1:$DW$117)</f>
        <v>0</v>
      </c>
      <c r="FT53" s="52" cm="1">
        <f t="array" aca="1" ref="FT53" ca="1">beneficio_muerte_individual_pensionado(FT$1,$E53,$B53, Hombres!$A$1:$DW$117, Mujeres!$A$1:$DW$117)</f>
        <v>0</v>
      </c>
      <c r="FU53" s="52" cm="1">
        <f t="array" aca="1" ref="FU53" ca="1">beneficio_muerte_individual_pensionado(FU$1,$E53,$B53, Hombres!$A$1:$DW$117, Mujeres!$A$1:$DW$117)</f>
        <v>0</v>
      </c>
      <c r="FV53" s="52" cm="1">
        <f t="array" aca="1" ref="FV53" ca="1">beneficio_muerte_individual_pensionado(FV$1,$E53,$B53, Hombres!$A$1:$DW$117, Mujeres!$A$1:$DW$117)</f>
        <v>0</v>
      </c>
      <c r="FW53" s="52" cm="1">
        <f t="array" aca="1" ref="FW53" ca="1">beneficio_muerte_individual_pensionado(FW$1,$E53,$B53, Hombres!$A$1:$DW$117, Mujeres!$A$1:$DW$117)</f>
        <v>0</v>
      </c>
      <c r="FX53" s="52" cm="1">
        <f t="array" aca="1" ref="FX53" ca="1">beneficio_muerte_individual_pensionado(FX$1,$E53,$B53, Hombres!$A$1:$DW$117, Mujeres!$A$1:$DW$117)</f>
        <v>0</v>
      </c>
      <c r="FY53" s="52" cm="1">
        <f t="array" aca="1" ref="FY53" ca="1">beneficio_muerte_individual_pensionado(FY$1,$E53,$B53, Hombres!$A$1:$DW$117, Mujeres!$A$1:$DW$117)</f>
        <v>0</v>
      </c>
      <c r="FZ53" s="52" cm="1">
        <f t="array" aca="1" ref="FZ53" ca="1">beneficio_muerte_individual_pensionado(FZ$1,$E53,$B53, Hombres!$A$1:$DW$117, Mujeres!$A$1:$DW$117)</f>
        <v>0</v>
      </c>
      <c r="GA53" s="52" cm="1">
        <f t="array" aca="1" ref="GA53" ca="1">beneficio_muerte_individual_pensionado(GA$1,$E53,$B53, Hombres!$A$1:$DW$117, Mujeres!$A$1:$DW$117)</f>
        <v>0</v>
      </c>
      <c r="GB53" s="52" cm="1">
        <f t="array" aca="1" ref="GB53" ca="1">beneficio_muerte_individual_pensionado(GB$1,$E53,$B53, Hombres!$A$1:$DW$117, Mujeres!$A$1:$DW$117)</f>
        <v>0</v>
      </c>
      <c r="GC53" s="52" cm="1">
        <f t="array" aca="1" ref="GC53" ca="1">beneficio_muerte_individual_pensionado(GC$1,$E53,$B53, Hombres!$A$1:$DW$117, Mujeres!$A$1:$DW$117)</f>
        <v>0</v>
      </c>
      <c r="GD53" s="52" cm="1">
        <f t="array" aca="1" ref="GD53" ca="1">beneficio_muerte_individual_pensionado(GD$1,$E53,$B53, Hombres!$A$1:$DW$117, Mujeres!$A$1:$DW$117)</f>
        <v>0</v>
      </c>
      <c r="GE53" s="52" cm="1">
        <f t="array" aca="1" ref="GE53" ca="1">beneficio_muerte_individual_pensionado(GE$1,$E53,$B53, Hombres!$A$1:$DW$117, Mujeres!$A$1:$DW$117)</f>
        <v>0</v>
      </c>
      <c r="GF53" s="52" cm="1">
        <f t="array" aca="1" ref="GF53" ca="1">beneficio_muerte_individual_pensionado(GF$1,$E53,$B53, Hombres!$A$1:$DW$117, Mujeres!$A$1:$DW$117)</f>
        <v>0</v>
      </c>
      <c r="GG53" s="52" cm="1">
        <f t="array" aca="1" ref="GG53" ca="1">beneficio_muerte_individual_pensionado(GG$1,$E53,$B53, Hombres!$A$1:$DW$117, Mujeres!$A$1:$DW$117)</f>
        <v>0</v>
      </c>
      <c r="GH53" s="52" cm="1">
        <f t="array" aca="1" ref="GH53" ca="1">beneficio_muerte_individual_pensionado(GH$1,$E53,$B53, Hombres!$A$1:$DW$117, Mujeres!$A$1:$DW$117)</f>
        <v>0</v>
      </c>
      <c r="GI53" s="52" cm="1">
        <f t="array" aca="1" ref="GI53" ca="1">beneficio_muerte_individual_pensionado(GI$1,$E53,$B53, Hombres!$A$1:$DW$117, Mujeres!$A$1:$DW$117)</f>
        <v>0</v>
      </c>
      <c r="GJ53" s="52" cm="1">
        <f t="array" aca="1" ref="GJ53" ca="1">beneficio_muerte_individual_pensionado(GJ$1,$E53,$B53, Hombres!$A$1:$DW$117, Mujeres!$A$1:$DW$117)</f>
        <v>0</v>
      </c>
      <c r="GK53" s="52" cm="1">
        <f t="array" aca="1" ref="GK53" ca="1">beneficio_muerte_individual_pensionado(GK$1,$E53,$B53, Hombres!$A$1:$DW$117, Mujeres!$A$1:$DW$117)</f>
        <v>0</v>
      </c>
      <c r="GL53" s="52" cm="1">
        <f t="array" aca="1" ref="GL53" ca="1">beneficio_muerte_individual_pensionado(GL$1,$E53,$B53, Hombres!$A$1:$DW$117, Mujeres!$A$1:$DW$117)</f>
        <v>0</v>
      </c>
      <c r="GM53" s="52" cm="1">
        <f t="array" aca="1" ref="GM53" ca="1">beneficio_muerte_individual_pensionado(GM$1,$E53,$B53, Hombres!$A$1:$DW$117, Mujeres!$A$1:$DW$117)</f>
        <v>0</v>
      </c>
      <c r="GN53" s="52" cm="1">
        <f t="array" aca="1" ref="GN53" ca="1">beneficio_muerte_individual_pensionado(GN$1,$E53,$B53, Hombres!$A$1:$DW$117, Mujeres!$A$1:$DW$117)</f>
        <v>0</v>
      </c>
      <c r="GO53" s="52" cm="1">
        <f t="array" aca="1" ref="GO53" ca="1">beneficio_muerte_individual_pensionado(GO$1,$E53,$B53, Hombres!$A$1:$DW$117, Mujeres!$A$1:$DW$117)</f>
        <v>0</v>
      </c>
      <c r="GP53" s="52" cm="1">
        <f t="array" aca="1" ref="GP53" ca="1">beneficio_muerte_individual_pensionado(GP$1,$E53,$B53, Hombres!$A$1:$DW$117, Mujeres!$A$1:$DW$117)</f>
        <v>0</v>
      </c>
      <c r="GQ53" s="52" cm="1">
        <f t="array" aca="1" ref="GQ53" ca="1">beneficio_muerte_individual_pensionado(GQ$1,$E53,$B53, Hombres!$A$1:$DW$117, Mujeres!$A$1:$DW$117)</f>
        <v>0</v>
      </c>
      <c r="GR53" s="52" cm="1">
        <f t="array" aca="1" ref="GR53" ca="1">beneficio_muerte_individual_pensionado(GR$1,$E53,$B53, Hombres!$A$1:$DW$117, Mujeres!$A$1:$DW$117)</f>
        <v>0</v>
      </c>
      <c r="GS53" s="52" cm="1">
        <f t="array" aca="1" ref="GS53" ca="1">beneficio_muerte_individual_pensionado(GS$1,$E53,$B53, Hombres!$A$1:$DW$117, Mujeres!$A$1:$DW$117)</f>
        <v>0</v>
      </c>
      <c r="GT53" s="52" cm="1">
        <f t="array" aca="1" ref="GT53" ca="1">beneficio_muerte_individual_pensionado(GT$1,$E53,$B53, Hombres!$A$1:$DW$117, Mujeres!$A$1:$DW$117)</f>
        <v>0</v>
      </c>
    </row>
    <row r="54" spans="1:202" x14ac:dyDescent="0.3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5"/>
      <c r="H54" s="52" cm="1">
        <f t="array" aca="1" ref="H54" ca="1">AnualidadPensionado(H$1,$E54,$B54, $D54, Hombres!$A$1:$DW$117, Mujeres!$A$1:$DW$117)</f>
        <v>0</v>
      </c>
      <c r="I54" s="52" cm="1">
        <f t="array" aca="1" ref="I54" ca="1">AnualidadPensionado(I$1,$E54,$B54, $D54, Hombres!$A$1:$DW$117, Mujeres!$A$1:$DW$117)</f>
        <v>1363320.188409725</v>
      </c>
      <c r="J54" s="52" cm="1">
        <f t="array" aca="1" ref="J54" ca="1">AnualidadPensionado(J$1,$E54,$B54, $D54, Hombres!$A$1:$DW$117, Mujeres!$A$1:$DW$117)</f>
        <v>1307734.7286361805</v>
      </c>
      <c r="K54" s="52" cm="1">
        <f t="array" aca="1" ref="K54" ca="1">AnualidadPensionado(K$1,$E54,$B54, $D54, Hombres!$A$1:$DW$117, Mujeres!$A$1:$DW$117)</f>
        <v>1246295.6863385434</v>
      </c>
      <c r="L54" s="52" cm="1">
        <f t="array" aca="1" ref="L54" ca="1">AnualidadPensionado(L$1,$E54,$B54, $D54, Hombres!$A$1:$DW$117, Mujeres!$A$1:$DW$117)</f>
        <v>1179224.9828455383</v>
      </c>
      <c r="M54" s="52" cm="1">
        <f t="array" aca="1" ref="M54" ca="1">AnualidadPensionado(M$1,$E54,$B54, $D54, Hombres!$A$1:$DW$117, Mujeres!$A$1:$DW$117)</f>
        <v>1106972.8363247318</v>
      </c>
      <c r="N54" s="52" cm="1">
        <f t="array" aca="1" ref="N54" ca="1">AnualidadPensionado(N$1,$E54,$B54, $D54, Hombres!$A$1:$DW$117, Mujeres!$A$1:$DW$117)</f>
        <v>1030197.8972829931</v>
      </c>
      <c r="O54" s="52" cm="1">
        <f t="array" aca="1" ref="O54" ca="1">AnualidadPensionado(O$1,$E54,$B54, $D54, Hombres!$A$1:$DW$117, Mujeres!$A$1:$DW$117)</f>
        <v>949669.57451399555</v>
      </c>
      <c r="P54" s="52" cm="1">
        <f t="array" aca="1" ref="P54" ca="1">AnualidadPensionado(P$1,$E54,$B54, $D54, Hombres!$A$1:$DW$117, Mujeres!$A$1:$DW$117)</f>
        <v>866259.56586880889</v>
      </c>
      <c r="Q54" s="52" cm="1">
        <f t="array" aca="1" ref="Q54" ca="1">AnualidadPensionado(Q$1,$E54,$B54, $D54, Hombres!$A$1:$DW$117, Mujeres!$A$1:$DW$117)</f>
        <v>780996.51018332201</v>
      </c>
      <c r="R54" s="52" cm="1">
        <f t="array" aca="1" ref="R54" ca="1">AnualidadPensionado(R$1,$E54,$B54, $D54, Hombres!$A$1:$DW$117, Mujeres!$A$1:$DW$117)</f>
        <v>695124.88720038743</v>
      </c>
      <c r="S54" s="52" cm="1">
        <f t="array" aca="1" ref="S54" ca="1">AnualidadPensionado(S$1,$E54,$B54, $D54, Hombres!$A$1:$DW$117, Mujeres!$A$1:$DW$117)</f>
        <v>610028.25877997512</v>
      </c>
      <c r="T54" s="52" cm="1">
        <f t="array" aca="1" ref="T54" ca="1">AnualidadPensionado(T$1,$E54,$B54, $D54, Hombres!$A$1:$DW$117, Mujeres!$A$1:$DW$117)</f>
        <v>527090.01908194774</v>
      </c>
      <c r="U54" s="52" cm="1">
        <f t="array" aca="1" ref="U54" ca="1">AnualidadPensionado(U$1,$E54,$B54, $D54, Hombres!$A$1:$DW$117, Mujeres!$A$1:$DW$117)</f>
        <v>447638.7650825681</v>
      </c>
      <c r="V54" s="52" cm="1">
        <f t="array" aca="1" ref="V54" ca="1">AnualidadPensionado(V$1,$E54,$B54, $D54, Hombres!$A$1:$DW$117, Mujeres!$A$1:$DW$117)</f>
        <v>372946.68914368964</v>
      </c>
      <c r="W54" s="52" cm="1">
        <f t="array" aca="1" ref="W54" ca="1">AnualidadPensionado(W$1,$E54,$B54, $D54, Hombres!$A$1:$DW$117, Mujeres!$A$1:$DW$117)</f>
        <v>304205.60480148514</v>
      </c>
      <c r="X54" s="52" cm="1">
        <f t="array" aca="1" ref="X54" ca="1">AnualidadPensionado(X$1,$E54,$B54, $D54, Hombres!$A$1:$DW$117, Mujeres!$A$1:$DW$117)</f>
        <v>242409.09480613176</v>
      </c>
      <c r="Y54" s="52" cm="1">
        <f t="array" aca="1" ref="Y54" ca="1">AnualidadPensionado(Y$1,$E54,$B54, $D54, Hombres!$A$1:$DW$117, Mujeres!$A$1:$DW$117)</f>
        <v>188236.13135095837</v>
      </c>
      <c r="Z54" s="52" cm="1">
        <f t="array" aca="1" ref="Z54" ca="1">AnualidadPensionado(Z$1,$E54,$B54, $D54, Hombres!$A$1:$DW$117, Mujeres!$A$1:$DW$117)</f>
        <v>142020.36645212618</v>
      </c>
      <c r="AA54" s="52" cm="1">
        <f t="array" aca="1" ref="AA54" ca="1">AnualidadPensionado(AA$1,$E54,$B54, $D54, Hombres!$A$1:$DW$117, Mujeres!$A$1:$DW$117)</f>
        <v>103762.86077273924</v>
      </c>
      <c r="AB54" s="52" cm="1">
        <f t="array" aca="1" ref="AB54" ca="1">AnualidadPensionado(AB$1,$E54,$B54, $D54, Hombres!$A$1:$DW$117, Mujeres!$A$1:$DW$117)</f>
        <v>73149.009992945139</v>
      </c>
      <c r="AC54" s="52" cm="1">
        <f t="array" aca="1" ref="AC54" ca="1">AnualidadPensionado(AC$1,$E54,$B54, $D54, Hombres!$A$1:$DW$117, Mujeres!$A$1:$DW$117)</f>
        <v>49558.914596940223</v>
      </c>
      <c r="AD54" s="52" cm="1">
        <f t="array" aca="1" ref="AD54" ca="1">AnualidadPensionado(AD$1,$E54,$B54, $D54, Hombres!$A$1:$DW$117, Mujeres!$A$1:$DW$117)</f>
        <v>32119.520447901512</v>
      </c>
      <c r="AE54" s="52" cm="1">
        <f t="array" aca="1" ref="AE54" ca="1">AnualidadPensionado(AE$1,$E54,$B54, $D54, Hombres!$A$1:$DW$117, Mujeres!$A$1:$DW$117)</f>
        <v>19805.042644711233</v>
      </c>
      <c r="AF54" s="52" cm="1">
        <f t="array" aca="1" ref="AF54" ca="1">AnualidadPensionado(AF$1,$E54,$B54, $D54, Hombres!$A$1:$DW$117, Mujeres!$A$1:$DW$117)</f>
        <v>11545.105354143478</v>
      </c>
      <c r="AG54" s="52" cm="1">
        <f t="array" aca="1" ref="AG54" ca="1">AnualidadPensionado(AG$1,$E54,$B54, $D54, Hombres!$A$1:$DW$117, Mujeres!$A$1:$DW$117)</f>
        <v>6317.3587405957087</v>
      </c>
      <c r="AH54" s="52" cm="1">
        <f t="array" aca="1" ref="AH54" ca="1">AnualidadPensionado(AH$1,$E54,$B54, $D54, Hombres!$A$1:$DW$117, Mujeres!$A$1:$DW$117)</f>
        <v>3218.1321218486232</v>
      </c>
      <c r="AI54" s="52" cm="1">
        <f t="array" aca="1" ref="AI54" ca="1">AnualidadPensionado(AI$1,$E54,$B54, $D54, Hombres!$A$1:$DW$117, Mujeres!$A$1:$DW$117)</f>
        <v>1511.0405046394073</v>
      </c>
      <c r="AJ54" s="52" cm="1">
        <f t="array" aca="1" ref="AJ54" ca="1">AnualidadPensionado(AJ$1,$E54,$B54, $D54, Hombres!$A$1:$DW$117, Mujeres!$A$1:$DW$117)</f>
        <v>646.0072562949706</v>
      </c>
      <c r="AK54" s="52" cm="1">
        <f t="array" aca="1" ref="AK54" ca="1">AnualidadPensionado(AK$1,$E54,$B54, $D54, Hombres!$A$1:$DW$117, Mujeres!$A$1:$DW$117)</f>
        <v>247.70326262997736</v>
      </c>
      <c r="AL54" s="52" cm="1">
        <f t="array" aca="1" ref="AL54" ca="1">AnualidadPensionado(AL$1,$E54,$B54, $D54, Hombres!$A$1:$DW$117, Mujeres!$A$1:$DW$117)</f>
        <v>83.592323930872567</v>
      </c>
      <c r="AM54" s="52" cm="1">
        <f t="array" aca="1" ref="AM54" ca="1">AnualidadPensionado(AM$1,$E54,$B54, $D54, Hombres!$A$1:$DW$117, Mujeres!$A$1:$DW$117)</f>
        <v>24.223253976993842</v>
      </c>
      <c r="AN54" s="52" cm="1">
        <f t="array" aca="1" ref="AN54" ca="1">AnualidadPensionado(AN$1,$E54,$B54, $D54, Hombres!$A$1:$DW$117, Mujeres!$A$1:$DW$117)</f>
        <v>5.8245736851425676</v>
      </c>
      <c r="AO54" s="52" cm="1">
        <f t="array" aca="1" ref="AO54" ca="1">AnualidadPensionado(AO$1,$E54,$B54, $D54, Hombres!$A$1:$DW$117, Mujeres!$A$1:$DW$117)</f>
        <v>0</v>
      </c>
      <c r="AP54" s="52" cm="1">
        <f t="array" aca="1" ref="AP54" ca="1">AnualidadPensionado(AP$1,$E54,$B54, $D54, Hombres!$A$1:$DW$117, Mujeres!$A$1:$DW$117)</f>
        <v>0</v>
      </c>
      <c r="AQ54" s="52" cm="1">
        <f t="array" aca="1" ref="AQ54" ca="1">AnualidadPensionado(AQ$1,$E54,$B54, $D54, Hombres!$A$1:$DW$117, Mujeres!$A$1:$DW$117)</f>
        <v>0</v>
      </c>
      <c r="AR54" s="52" cm="1">
        <f t="array" aca="1" ref="AR54" ca="1">AnualidadPensionado(AR$1,$E54,$B54, $D54, Hombres!$A$1:$DW$117, Mujeres!$A$1:$DW$117)</f>
        <v>0</v>
      </c>
      <c r="AS54" s="52" cm="1">
        <f t="array" aca="1" ref="AS54" ca="1">AnualidadPensionado(AS$1,$E54,$B54, $D54, Hombres!$A$1:$DW$117, Mujeres!$A$1:$DW$117)</f>
        <v>0</v>
      </c>
      <c r="AT54" s="52" cm="1">
        <f t="array" aca="1" ref="AT54" ca="1">AnualidadPensionado(AT$1,$E54,$B54, $D54, Hombres!$A$1:$DW$117, Mujeres!$A$1:$DW$117)</f>
        <v>0</v>
      </c>
      <c r="AU54" s="52" cm="1">
        <f t="array" aca="1" ref="AU54" ca="1">AnualidadPensionado(AU$1,$E54,$B54, $D54, Hombres!$A$1:$DW$117, Mujeres!$A$1:$DW$117)</f>
        <v>0</v>
      </c>
      <c r="AV54" s="52" cm="1">
        <f t="array" aca="1" ref="AV54" ca="1">AnualidadPensionado(AV$1,$E54,$B54, $D54, Hombres!$A$1:$DW$117, Mujeres!$A$1:$DW$117)</f>
        <v>0</v>
      </c>
      <c r="AW54" s="52" cm="1">
        <f t="array" aca="1" ref="AW54" ca="1">AnualidadPensionado(AW$1,$E54,$B54, $D54, Hombres!$A$1:$DW$117, Mujeres!$A$1:$DW$117)</f>
        <v>0</v>
      </c>
      <c r="AX54" s="52" cm="1">
        <f t="array" aca="1" ref="AX54" ca="1">AnualidadPensionado(AX$1,$E54,$B54, $D54, Hombres!$A$1:$DW$117, Mujeres!$A$1:$DW$117)</f>
        <v>0</v>
      </c>
      <c r="AY54" s="52" cm="1">
        <f t="array" aca="1" ref="AY54" ca="1">AnualidadPensionado(AY$1,$E54,$B54, $D54, Hombres!$A$1:$DW$117, Mujeres!$A$1:$DW$117)</f>
        <v>0</v>
      </c>
      <c r="AZ54" s="52" cm="1">
        <f t="array" aca="1" ref="AZ54" ca="1">AnualidadPensionado(AZ$1,$E54,$B54, $D54, Hombres!$A$1:$DW$117, Mujeres!$A$1:$DW$117)</f>
        <v>0</v>
      </c>
      <c r="BA54" s="52" cm="1">
        <f t="array" aca="1" ref="BA54" ca="1">AnualidadPensionado(BA$1,$E54,$B54, $D54, Hombres!$A$1:$DW$117, Mujeres!$A$1:$DW$117)</f>
        <v>0</v>
      </c>
      <c r="BB54" s="52" cm="1">
        <f t="array" aca="1" ref="BB54" ca="1">AnualidadPensionado(BB$1,$E54,$B54, $D54, Hombres!$A$1:$DW$117, Mujeres!$A$1:$DW$117)</f>
        <v>0</v>
      </c>
      <c r="BC54" s="52" cm="1">
        <f t="array" aca="1" ref="BC54" ca="1">AnualidadPensionado(BC$1,$E54,$B54, $D54, Hombres!$A$1:$DW$117, Mujeres!$A$1:$DW$117)</f>
        <v>0</v>
      </c>
      <c r="BD54" s="52" cm="1">
        <f t="array" aca="1" ref="BD54" ca="1">AnualidadPensionado(BD$1,$E54,$B54, $D54, Hombres!$A$1:$DW$117, Mujeres!$A$1:$DW$117)</f>
        <v>0</v>
      </c>
      <c r="BE54" s="52" cm="1">
        <f t="array" aca="1" ref="BE54" ca="1">AnualidadPensionado(BE$1,$E54,$B54, $D54, Hombres!$A$1:$DW$117, Mujeres!$A$1:$DW$117)</f>
        <v>0</v>
      </c>
      <c r="BF54" s="52" cm="1">
        <f t="array" aca="1" ref="BF54" ca="1">AnualidadPensionado(BF$1,$E54,$B54, $D54, Hombres!$A$1:$DW$117, Mujeres!$A$1:$DW$117)</f>
        <v>0</v>
      </c>
      <c r="BG54" s="52" cm="1">
        <f t="array" aca="1" ref="BG54" ca="1">AnualidadPensionado(BG$1,$E54,$B54, $D54, Hombres!$A$1:$DW$117, Mujeres!$A$1:$DW$117)</f>
        <v>0</v>
      </c>
      <c r="BH54" s="52" cm="1">
        <f t="array" aca="1" ref="BH54" ca="1">AnualidadPensionado(BH$1,$E54,$B54, $D54, Hombres!$A$1:$DW$117, Mujeres!$A$1:$DW$117)</f>
        <v>0</v>
      </c>
      <c r="BI54" s="52" cm="1">
        <f t="array" aca="1" ref="BI54" ca="1">AnualidadPensionado(BI$1,$E54,$B54, $D54, Hombres!$A$1:$DW$117, Mujeres!$A$1:$DW$117)</f>
        <v>0</v>
      </c>
      <c r="BJ54" s="52" cm="1">
        <f t="array" aca="1" ref="BJ54" ca="1">AnualidadPensionado(BJ$1,$E54,$B54, $D54, Hombres!$A$1:$DW$117, Mujeres!$A$1:$DW$117)</f>
        <v>0</v>
      </c>
      <c r="BK54" s="52" cm="1">
        <f t="array" aca="1" ref="BK54" ca="1">AnualidadPensionado(BK$1,$E54,$B54, $D54, Hombres!$A$1:$DW$117, Mujeres!$A$1:$DW$117)</f>
        <v>0</v>
      </c>
      <c r="BL54" s="52" cm="1">
        <f t="array" aca="1" ref="BL54" ca="1">AnualidadPensionado(BL$1,$E54,$B54, $D54, Hombres!$A$1:$DW$117, Mujeres!$A$1:$DW$117)</f>
        <v>0</v>
      </c>
      <c r="BM54" s="52" cm="1">
        <f t="array" aca="1" ref="BM54" ca="1">AnualidadPensionado(BM$1,$E54,$B54, $D54, Hombres!$A$1:$DW$117, Mujeres!$A$1:$DW$117)</f>
        <v>0</v>
      </c>
      <c r="BN54" s="52" cm="1">
        <f t="array" aca="1" ref="BN54" ca="1">AnualidadPensionado(BN$1,$E54,$B54, $D54, Hombres!$A$1:$DW$117, Mujeres!$A$1:$DW$117)</f>
        <v>0</v>
      </c>
      <c r="BO54" s="52" cm="1">
        <f t="array" aca="1" ref="BO54" ca="1">AnualidadPensionado(BO$1,$E54,$B54, $D54, Hombres!$A$1:$DW$117, Mujeres!$A$1:$DW$117)</f>
        <v>0</v>
      </c>
      <c r="BP54" s="52" cm="1">
        <f t="array" aca="1" ref="BP54" ca="1">AnualidadPensionado(BP$1,$E54,$B54, $D54, Hombres!$A$1:$DW$117, Mujeres!$A$1:$DW$117)</f>
        <v>0</v>
      </c>
      <c r="BQ54" s="52" cm="1">
        <f t="array" aca="1" ref="BQ54" ca="1">AnualidadPensionado(BQ$1,$E54,$B54, $D54, Hombres!$A$1:$DW$117, Mujeres!$A$1:$DW$117)</f>
        <v>0</v>
      </c>
      <c r="BR54" s="52" cm="1">
        <f t="array" aca="1" ref="BR54" ca="1">AnualidadPensionado(BR$1,$E54,$B54, $D54, Hombres!$A$1:$DW$117, Mujeres!$A$1:$DW$117)</f>
        <v>0</v>
      </c>
      <c r="BS54" s="52" cm="1">
        <f t="array" aca="1" ref="BS54" ca="1">AnualidadPensionado(BS$1,$E54,$B54, $D54, Hombres!$A$1:$DW$117, Mujeres!$A$1:$DW$117)</f>
        <v>0</v>
      </c>
      <c r="BT54" s="52" cm="1">
        <f t="array" aca="1" ref="BT54" ca="1">AnualidadPensionado(BT$1,$E54,$B54, $D54, Hombres!$A$1:$DW$117, Mujeres!$A$1:$DW$117)</f>
        <v>0</v>
      </c>
      <c r="BU54" s="52" cm="1">
        <f t="array" aca="1" ref="BU54" ca="1">AnualidadPensionado(BU$1,$E54,$B54, $D54, Hombres!$A$1:$DW$117, Mujeres!$A$1:$DW$117)</f>
        <v>0</v>
      </c>
      <c r="BV54" s="52" cm="1">
        <f t="array" aca="1" ref="BV54" ca="1">AnualidadPensionado(BV$1,$E54,$B54, $D54, Hombres!$A$1:$DW$117, Mujeres!$A$1:$DW$117)</f>
        <v>0</v>
      </c>
      <c r="BW54" s="52" cm="1">
        <f t="array" aca="1" ref="BW54" ca="1">AnualidadPensionado(BW$1,$E54,$B54, $D54, Hombres!$A$1:$DW$117, Mujeres!$A$1:$DW$117)</f>
        <v>0</v>
      </c>
      <c r="BX54" s="52" cm="1">
        <f t="array" aca="1" ref="BX54" ca="1">AnualidadPensionado(BX$1,$E54,$B54, $D54, Hombres!$A$1:$DW$117, Mujeres!$A$1:$DW$117)</f>
        <v>0</v>
      </c>
      <c r="BY54" s="52" cm="1">
        <f t="array" aca="1" ref="BY54" ca="1">AnualidadPensionado(BY$1,$E54,$B54, $D54, Hombres!$A$1:$DW$117, Mujeres!$A$1:$DW$117)</f>
        <v>0</v>
      </c>
      <c r="BZ54" s="52" cm="1">
        <f t="array" aca="1" ref="BZ54" ca="1">AnualidadPensionado(BZ$1,$E54,$B54, $D54, Hombres!$A$1:$DW$117, Mujeres!$A$1:$DW$117)</f>
        <v>0</v>
      </c>
      <c r="CA54" s="52" cm="1">
        <f t="array" aca="1" ref="CA54" ca="1">AnualidadPensionado(CA$1,$E54,$B54, $D54, Hombres!$A$1:$DW$117, Mujeres!$A$1:$DW$117)</f>
        <v>0</v>
      </c>
      <c r="CB54" s="52" cm="1">
        <f t="array" aca="1" ref="CB54" ca="1">AnualidadPensionado(CB$1,$E54,$B54, $D54, Hombres!$A$1:$DW$117, Mujeres!$A$1:$DW$117)</f>
        <v>0</v>
      </c>
      <c r="CC54" s="52" cm="1">
        <f t="array" aca="1" ref="CC54" ca="1">AnualidadPensionado(CC$1,$E54,$B54, $D54, Hombres!$A$1:$DW$117, Mujeres!$A$1:$DW$117)</f>
        <v>0</v>
      </c>
      <c r="CD54" s="52" cm="1">
        <f t="array" aca="1" ref="CD54" ca="1">AnualidadPensionado(CD$1,$E54,$B54, $D54, Hombres!$A$1:$DW$117, Mujeres!$A$1:$DW$117)</f>
        <v>0</v>
      </c>
      <c r="CE54" s="52" cm="1">
        <f t="array" aca="1" ref="CE54" ca="1">AnualidadPensionado(CE$1,$E54,$B54, $D54, Hombres!$A$1:$DW$117, Mujeres!$A$1:$DW$117)</f>
        <v>0</v>
      </c>
      <c r="CF54" s="52" cm="1">
        <f t="array" aca="1" ref="CF54" ca="1">AnualidadPensionado(CF$1,$E54,$B54, $D54, Hombres!$A$1:$DW$117, Mujeres!$A$1:$DW$117)</f>
        <v>0</v>
      </c>
      <c r="CG54" s="52" cm="1">
        <f t="array" aca="1" ref="CG54" ca="1">AnualidadPensionado(CG$1,$E54,$B54, $D54, Hombres!$A$1:$DW$117, Mujeres!$A$1:$DW$117)</f>
        <v>0</v>
      </c>
      <c r="CH54" s="52" cm="1">
        <f t="array" aca="1" ref="CH54" ca="1">AnualidadPensionado(CH$1,$E54,$B54, $D54, Hombres!$A$1:$DW$117, Mujeres!$A$1:$DW$117)</f>
        <v>0</v>
      </c>
      <c r="CI54" s="52" cm="1">
        <f t="array" aca="1" ref="CI54" ca="1">AnualidadPensionado(CI$1,$E54,$B54, $D54, Hombres!$A$1:$DW$117, Mujeres!$A$1:$DW$117)</f>
        <v>0</v>
      </c>
      <c r="CJ54" s="52" cm="1">
        <f t="array" aca="1" ref="CJ54" ca="1">AnualidadPensionado(CJ$1,$E54,$B54, $D54, Hombres!$A$1:$DW$117, Mujeres!$A$1:$DW$117)</f>
        <v>0</v>
      </c>
      <c r="CK54" s="52" cm="1">
        <f t="array" aca="1" ref="CK54" ca="1">AnualidadPensionado(CK$1,$E54,$B54, $D54, Hombres!$A$1:$DW$117, Mujeres!$A$1:$DW$117)</f>
        <v>0</v>
      </c>
      <c r="CL54" s="52" cm="1">
        <f t="array" aca="1" ref="CL54" ca="1">AnualidadPensionado(CL$1,$E54,$B54, $D54, Hombres!$A$1:$DW$117, Mujeres!$A$1:$DW$117)</f>
        <v>0</v>
      </c>
      <c r="CM54" s="52" cm="1">
        <f t="array" aca="1" ref="CM54" ca="1">AnualidadPensionado(CM$1,$E54,$B54, $D54, Hombres!$A$1:$DW$117, Mujeres!$A$1:$DW$117)</f>
        <v>0</v>
      </c>
      <c r="CN54" s="52" cm="1">
        <f t="array" aca="1" ref="CN54" ca="1">AnualidadPensionado(CN$1,$E54,$B54, $D54, Hombres!$A$1:$DW$117, Mujeres!$A$1:$DW$117)</f>
        <v>0</v>
      </c>
      <c r="CO54" s="52" cm="1">
        <f t="array" aca="1" ref="CO54" ca="1">AnualidadPensionado(CO$1,$E54,$B54, $D54, Hombres!$A$1:$DW$117, Mujeres!$A$1:$DW$117)</f>
        <v>0</v>
      </c>
      <c r="CP54" s="52" cm="1">
        <f t="array" aca="1" ref="CP54" ca="1">AnualidadPensionado(CP$1,$E54,$B54, $D54, Hombres!$A$1:$DW$117, Mujeres!$A$1:$DW$117)</f>
        <v>0</v>
      </c>
      <c r="CQ54" s="52" cm="1">
        <f t="array" aca="1" ref="CQ54" ca="1">AnualidadPensionado(CQ$1,$E54,$B54, $D54, Hombres!$A$1:$DW$117, Mujeres!$A$1:$DW$117)</f>
        <v>0</v>
      </c>
      <c r="CR54" s="52" cm="1">
        <f t="array" aca="1" ref="CR54" ca="1">AnualidadPensionado(CR$1,$E54,$B54, $D54, Hombres!$A$1:$DW$117, Mujeres!$A$1:$DW$117)</f>
        <v>0</v>
      </c>
      <c r="CS54" s="52" cm="1">
        <f t="array" aca="1" ref="CS54" ca="1">AnualidadPensionado(CS$1,$E54,$B54, $D54, Hombres!$A$1:$DW$117, Mujeres!$A$1:$DW$117)</f>
        <v>0</v>
      </c>
      <c r="CT54" s="52" cm="1">
        <f t="array" aca="1" ref="CT54" ca="1">AnualidadPensionado(CT$1,$E54,$B54, $D54, Hombres!$A$1:$DW$117, Mujeres!$A$1:$DW$117)</f>
        <v>0</v>
      </c>
      <c r="CU54" s="52" cm="1">
        <f t="array" aca="1" ref="CU54" ca="1">AnualidadPensionado(CU$1,$E54,$B54, $D54, Hombres!$A$1:$DW$117, Mujeres!$A$1:$DW$117)</f>
        <v>0</v>
      </c>
      <c r="CV54" s="52" cm="1">
        <f t="array" aca="1" ref="CV54" ca="1">AnualidadPensionado(CV$1,$E54,$B54, $D54, Hombres!$A$1:$DW$117, Mujeres!$A$1:$DW$117)</f>
        <v>0</v>
      </c>
      <c r="CW54" s="52" cm="1">
        <f t="array" aca="1" ref="CW54" ca="1">AnualidadPensionado(CW$1,$E54,$B54, $D54, Hombres!$A$1:$DW$117, Mujeres!$A$1:$DW$117)</f>
        <v>0</v>
      </c>
      <c r="CX54" s="52" cm="1">
        <f t="array" aca="1" ref="CX54" ca="1">AnualidadPensionado(CX$1,$E54,$B54, $D54, Hombres!$A$1:$DW$117, Mujeres!$A$1:$DW$117)</f>
        <v>0</v>
      </c>
      <c r="CY54" s="52" cm="1">
        <f t="array" aca="1" ref="CY54" ca="1">AnualidadPensionado(CY$1,$E54,$B54, $D54, Hombres!$A$1:$DW$117, Mujeres!$A$1:$DW$117)</f>
        <v>0</v>
      </c>
      <c r="DB54" s="25"/>
      <c r="DC54" s="52" cm="1">
        <f t="array" aca="1" ref="DC54" ca="1">beneficio_muerte_individual_pensionado(DC$1,$E54,$B54, Hombres!$A$1:$DW$117, Mujeres!$A$1:$DW$117)</f>
        <v>0</v>
      </c>
      <c r="DD54" s="52" cm="1">
        <f t="array" aca="1" ref="DD54" ca="1">beneficio_muerte_individual_pensionado(DD$1,$E54,$B54, Hombres!$A$1:$DW$117, Mujeres!$A$1:$DW$117)</f>
        <v>187924.5</v>
      </c>
      <c r="DE54" s="52" cm="1">
        <f t="array" aca="1" ref="DE54" ca="1">beneficio_muerte_individual_pensionado(DE$1,$E54,$B54, Hombres!$A$1:$DW$117, Mujeres!$A$1:$DW$117)</f>
        <v>191458.73024250002</v>
      </c>
      <c r="DF54" s="52" cm="1">
        <f t="array" aca="1" ref="DF54" ca="1">beneficio_muerte_individual_pensionado(DF$1,$E54,$B54, Hombres!$A$1:$DW$117, Mujeres!$A$1:$DW$117)</f>
        <v>194108.08626641595</v>
      </c>
      <c r="DG54" s="52" cm="1">
        <f t="array" aca="1" ref="DG54" ca="1">beneficio_muerte_individual_pensionado(DG$1,$E54,$B54, Hombres!$A$1:$DW$117, Mujeres!$A$1:$DW$117)</f>
        <v>195553.50400580603</v>
      </c>
      <c r="DH54" s="52" cm="1">
        <f t="array" aca="1" ref="DH54" ca="1">beneficio_muerte_individual_pensionado(DH$1,$E54,$B54, Hombres!$A$1:$DW$117, Mujeres!$A$1:$DW$117)</f>
        <v>195535.73144260945</v>
      </c>
      <c r="DI54" s="52" cm="1">
        <f t="array" aca="1" ref="DI54" ca="1">beneficio_muerte_individual_pensionado(DI$1,$E54,$B54, Hombres!$A$1:$DW$117, Mujeres!$A$1:$DW$117)</f>
        <v>194011.65650728258</v>
      </c>
      <c r="DJ54" s="52" cm="1">
        <f t="array" aca="1" ref="DJ54" ca="1">beneficio_muerte_individual_pensionado(DJ$1,$E54,$B54, Hombres!$A$1:$DW$117, Mujeres!$A$1:$DW$117)</f>
        <v>190985.92231238575</v>
      </c>
      <c r="DK54" s="52" cm="1">
        <f t="array" aca="1" ref="DK54" ca="1">beneficio_muerte_individual_pensionado(DK$1,$E54,$B54, Hombres!$A$1:$DW$117, Mujeres!$A$1:$DW$117)</f>
        <v>186348.79527071738</v>
      </c>
      <c r="DL54" s="52" cm="1">
        <f t="array" aca="1" ref="DL54" ca="1">beneficio_muerte_individual_pensionado(DL$1,$E54,$B54, Hombres!$A$1:$DW$117, Mujeres!$A$1:$DW$117)</f>
        <v>179894.32275728948</v>
      </c>
      <c r="DM54" s="52" cm="1">
        <f t="array" aca="1" ref="DM54" ca="1">beneficio_muerte_individual_pensionado(DM$1,$E54,$B54, Hombres!$A$1:$DW$117, Mujeres!$A$1:$DW$117)</f>
        <v>171548.19662510845</v>
      </c>
      <c r="DN54" s="52" cm="1">
        <f t="array" aca="1" ref="DN54" ca="1">beneficio_muerte_individual_pensionado(DN$1,$E54,$B54, Hombres!$A$1:$DW$117, Mujeres!$A$1:$DW$117)</f>
        <v>161467.04127485014</v>
      </c>
      <c r="DO54" s="52" cm="1">
        <f t="array" aca="1" ref="DO54" ca="1">beneficio_muerte_individual_pensionado(DO$1,$E54,$B54, Hombres!$A$1:$DW$117, Mujeres!$A$1:$DW$117)</f>
        <v>149890.72873583122</v>
      </c>
      <c r="DP54" s="52" cm="1">
        <f t="array" aca="1" ref="DP54" ca="1">beneficio_muerte_individual_pensionado(DP$1,$E54,$B54, Hombres!$A$1:$DW$117, Mujeres!$A$1:$DW$117)</f>
        <v>137029.18259932727</v>
      </c>
      <c r="DQ54" s="52" cm="1">
        <f t="array" aca="1" ref="DQ54" ca="1">beneficio_muerte_individual_pensionado(DQ$1,$E54,$B54, Hombres!$A$1:$DW$117, Mujeres!$A$1:$DW$117)</f>
        <v>123079.00129843768</v>
      </c>
      <c r="DR54" s="52" cm="1">
        <f t="array" aca="1" ref="DR54" ca="1">beneficio_muerte_individual_pensionado(DR$1,$E54,$B54, Hombres!$A$1:$DW$117, Mujeres!$A$1:$DW$117)</f>
        <v>108368.4273439042</v>
      </c>
      <c r="DS54" s="52" cm="1">
        <f t="array" aca="1" ref="DS54" ca="1">beneficio_muerte_individual_pensionado(DS$1,$E54,$B54, Hombres!$A$1:$DW$117, Mujeres!$A$1:$DW$117)</f>
        <v>93372.094259853402</v>
      </c>
      <c r="DT54" s="52" cm="1">
        <f t="array" aca="1" ref="DT54" ca="1">beneficio_muerte_individual_pensionado(DT$1,$E54,$B54, Hombres!$A$1:$DW$117, Mujeres!$A$1:$DW$117)</f>
        <v>78583.063158324047</v>
      </c>
      <c r="DU54" s="52" cm="1">
        <f t="array" aca="1" ref="DU54" ca="1">beneficio_muerte_individual_pensionado(DU$1,$E54,$B54, Hombres!$A$1:$DW$117, Mujeres!$A$1:$DW$117)</f>
        <v>64434.162628746526</v>
      </c>
      <c r="DV54" s="52" cm="1">
        <f t="array" aca="1" ref="DV54" ca="1">beneficio_muerte_individual_pensionado(DV$1,$E54,$B54, Hombres!$A$1:$DW$117, Mujeres!$A$1:$DW$117)</f>
        <v>51294.877570437537</v>
      </c>
      <c r="DW54" s="52" cm="1">
        <f t="array" aca="1" ref="DW54" ca="1">beneficio_muerte_individual_pensionado(DW$1,$E54,$B54, Hombres!$A$1:$DW$117, Mujeres!$A$1:$DW$117)</f>
        <v>39501.908913322339</v>
      </c>
      <c r="DX54" s="52" cm="1">
        <f t="array" aca="1" ref="DX54" ca="1">beneficio_muerte_individual_pensionado(DX$1,$E54,$B54, Hombres!$A$1:$DW$117, Mujeres!$A$1:$DW$117)</f>
        <v>29325.785089250698</v>
      </c>
      <c r="DY54" s="52" cm="1">
        <f t="array" aca="1" ref="DY54" ca="1">beneficio_muerte_individual_pensionado(DY$1,$E54,$B54, Hombres!$A$1:$DW$117, Mujeres!$A$1:$DW$117)</f>
        <v>20908.191151264513</v>
      </c>
      <c r="DZ54" s="52" cm="1">
        <f t="array" aca="1" ref="DZ54" ca="1">beneficio_muerte_individual_pensionado(DZ$1,$E54,$B54, Hombres!$A$1:$DW$117, Mujeres!$A$1:$DW$117)</f>
        <v>14247.887652068111</v>
      </c>
      <c r="EA54" s="52" cm="1">
        <f t="array" aca="1" ref="EA54" ca="1">beneficio_muerte_individual_pensionado(EA$1,$E54,$B54, Hombres!$A$1:$DW$117, Mujeres!$A$1:$DW$117)</f>
        <v>9225.6312906579769</v>
      </c>
      <c r="EB54" s="52" cm="1">
        <f t="array" aca="1" ref="EB54" ca="1">beneficio_muerte_individual_pensionado(EB$1,$E54,$B54, Hombres!$A$1:$DW$117, Mujeres!$A$1:$DW$117)</f>
        <v>5639.0619300975495</v>
      </c>
      <c r="EC54" s="52" cm="1">
        <f t="array" aca="1" ref="EC54" ca="1">beneficio_muerte_individual_pensionado(EC$1,$E54,$B54, Hombres!$A$1:$DW$117, Mujeres!$A$1:$DW$117)</f>
        <v>3230.8189127414971</v>
      </c>
      <c r="ED54" s="52" cm="1">
        <f t="array" aca="1" ref="ED54" ca="1">beneficio_muerte_individual_pensionado(ED$1,$E54,$B54, Hombres!$A$1:$DW$117, Mujeres!$A$1:$DW$117)</f>
        <v>1720.8765573236442</v>
      </c>
      <c r="EE54" s="52" cm="1">
        <f t="array" aca="1" ref="EE54" ca="1">beneficio_muerte_individual_pensionado(EE$1,$E54,$B54, Hombres!$A$1:$DW$117, Mujeres!$A$1:$DW$117)</f>
        <v>843.57420904229866</v>
      </c>
      <c r="EF54" s="52" cm="1">
        <f t="array" aca="1" ref="EF54" ca="1">beneficio_muerte_individual_pensionado(EF$1,$E54,$B54, Hombres!$A$1:$DW$117, Mujeres!$A$1:$DW$117)</f>
        <v>375.82572926920301</v>
      </c>
      <c r="EG54" s="52" cm="1">
        <f t="array" aca="1" ref="EG54" ca="1">beneficio_muerte_individual_pensionado(EG$1,$E54,$B54, Hombres!$A$1:$DW$117, Mujeres!$A$1:$DW$117)</f>
        <v>149.8700418845329</v>
      </c>
      <c r="EH54" s="52" cm="1">
        <f t="array" aca="1" ref="EH54" ca="1">beneficio_muerte_individual_pensionado(EH$1,$E54,$B54, Hombres!$A$1:$DW$117, Mujeres!$A$1:$DW$117)</f>
        <v>52.494961694775469</v>
      </c>
      <c r="EI54" s="52" cm="1">
        <f t="array" aca="1" ref="EI54" ca="1">beneficio_muerte_individual_pensionado(EI$1,$E54,$B54, Hombres!$A$1:$DW$117, Mujeres!$A$1:$DW$117)</f>
        <v>15.757002195834486</v>
      </c>
      <c r="EJ54" s="52" cm="1">
        <f t="array" aca="1" ref="EJ54" ca="1">beneficio_muerte_individual_pensionado(EJ$1,$E54,$B54, Hombres!$A$1:$DW$117, Mujeres!$A$1:$DW$117)</f>
        <v>4.8025164243806424</v>
      </c>
      <c r="EK54" s="52" cm="1">
        <f t="array" aca="1" ref="EK54" ca="1">beneficio_muerte_individual_pensionado(EK$1,$E54,$B54, Hombres!$A$1:$DW$117, Mujeres!$A$1:$DW$117)</f>
        <v>0</v>
      </c>
      <c r="EL54" s="52" cm="1">
        <f t="array" aca="1" ref="EL54" ca="1">beneficio_muerte_individual_pensionado(EL$1,$E54,$B54, Hombres!$A$1:$DW$117, Mujeres!$A$1:$DW$117)</f>
        <v>0</v>
      </c>
      <c r="EM54" s="52" cm="1">
        <f t="array" aca="1" ref="EM54" ca="1">beneficio_muerte_individual_pensionado(EM$1,$E54,$B54, Hombres!$A$1:$DW$117, Mujeres!$A$1:$DW$117)</f>
        <v>0</v>
      </c>
      <c r="EN54" s="52" cm="1">
        <f t="array" aca="1" ref="EN54" ca="1">beneficio_muerte_individual_pensionado(EN$1,$E54,$B54, Hombres!$A$1:$DW$117, Mujeres!$A$1:$DW$117)</f>
        <v>0</v>
      </c>
      <c r="EO54" s="52" cm="1">
        <f t="array" aca="1" ref="EO54" ca="1">beneficio_muerte_individual_pensionado(EO$1,$E54,$B54, Hombres!$A$1:$DW$117, Mujeres!$A$1:$DW$117)</f>
        <v>0</v>
      </c>
      <c r="EP54" s="52" cm="1">
        <f t="array" aca="1" ref="EP54" ca="1">beneficio_muerte_individual_pensionado(EP$1,$E54,$B54, Hombres!$A$1:$DW$117, Mujeres!$A$1:$DW$117)</f>
        <v>0</v>
      </c>
      <c r="EQ54" s="52" cm="1">
        <f t="array" aca="1" ref="EQ54" ca="1">beneficio_muerte_individual_pensionado(EQ$1,$E54,$B54, Hombres!$A$1:$DW$117, Mujeres!$A$1:$DW$117)</f>
        <v>0</v>
      </c>
      <c r="ER54" s="52" cm="1">
        <f t="array" aca="1" ref="ER54" ca="1">beneficio_muerte_individual_pensionado(ER$1,$E54,$B54, Hombres!$A$1:$DW$117, Mujeres!$A$1:$DW$117)</f>
        <v>0</v>
      </c>
      <c r="ES54" s="52" cm="1">
        <f t="array" aca="1" ref="ES54" ca="1">beneficio_muerte_individual_pensionado(ES$1,$E54,$B54, Hombres!$A$1:$DW$117, Mujeres!$A$1:$DW$117)</f>
        <v>0</v>
      </c>
      <c r="ET54" s="52" cm="1">
        <f t="array" aca="1" ref="ET54" ca="1">beneficio_muerte_individual_pensionado(ET$1,$E54,$B54, Hombres!$A$1:$DW$117, Mujeres!$A$1:$DW$117)</f>
        <v>0</v>
      </c>
      <c r="EU54" s="52" cm="1">
        <f t="array" aca="1" ref="EU54" ca="1">beneficio_muerte_individual_pensionado(EU$1,$E54,$B54, Hombres!$A$1:$DW$117, Mujeres!$A$1:$DW$117)</f>
        <v>0</v>
      </c>
      <c r="EV54" s="52" cm="1">
        <f t="array" aca="1" ref="EV54" ca="1">beneficio_muerte_individual_pensionado(EV$1,$E54,$B54, Hombres!$A$1:$DW$117, Mujeres!$A$1:$DW$117)</f>
        <v>0</v>
      </c>
      <c r="EW54" s="52" cm="1">
        <f t="array" aca="1" ref="EW54" ca="1">beneficio_muerte_individual_pensionado(EW$1,$E54,$B54, Hombres!$A$1:$DW$117, Mujeres!$A$1:$DW$117)</f>
        <v>0</v>
      </c>
      <c r="EX54" s="52" cm="1">
        <f t="array" aca="1" ref="EX54" ca="1">beneficio_muerte_individual_pensionado(EX$1,$E54,$B54, Hombres!$A$1:$DW$117, Mujeres!$A$1:$DW$117)</f>
        <v>0</v>
      </c>
      <c r="EY54" s="52" cm="1">
        <f t="array" aca="1" ref="EY54" ca="1">beneficio_muerte_individual_pensionado(EY$1,$E54,$B54, Hombres!$A$1:$DW$117, Mujeres!$A$1:$DW$117)</f>
        <v>0</v>
      </c>
      <c r="EZ54" s="52" cm="1">
        <f t="array" aca="1" ref="EZ54" ca="1">beneficio_muerte_individual_pensionado(EZ$1,$E54,$B54, Hombres!$A$1:$DW$117, Mujeres!$A$1:$DW$117)</f>
        <v>0</v>
      </c>
      <c r="FA54" s="52" cm="1">
        <f t="array" aca="1" ref="FA54" ca="1">beneficio_muerte_individual_pensionado(FA$1,$E54,$B54, Hombres!$A$1:$DW$117, Mujeres!$A$1:$DW$117)</f>
        <v>0</v>
      </c>
      <c r="FB54" s="52" cm="1">
        <f t="array" aca="1" ref="FB54" ca="1">beneficio_muerte_individual_pensionado(FB$1,$E54,$B54, Hombres!$A$1:$DW$117, Mujeres!$A$1:$DW$117)</f>
        <v>0</v>
      </c>
      <c r="FC54" s="52" cm="1">
        <f t="array" aca="1" ref="FC54" ca="1">beneficio_muerte_individual_pensionado(FC$1,$E54,$B54, Hombres!$A$1:$DW$117, Mujeres!$A$1:$DW$117)</f>
        <v>0</v>
      </c>
      <c r="FD54" s="52" cm="1">
        <f t="array" aca="1" ref="FD54" ca="1">beneficio_muerte_individual_pensionado(FD$1,$E54,$B54, Hombres!$A$1:$DW$117, Mujeres!$A$1:$DW$117)</f>
        <v>0</v>
      </c>
      <c r="FE54" s="52" cm="1">
        <f t="array" aca="1" ref="FE54" ca="1">beneficio_muerte_individual_pensionado(FE$1,$E54,$B54, Hombres!$A$1:$DW$117, Mujeres!$A$1:$DW$117)</f>
        <v>0</v>
      </c>
      <c r="FF54" s="52" cm="1">
        <f t="array" aca="1" ref="FF54" ca="1">beneficio_muerte_individual_pensionado(FF$1,$E54,$B54, Hombres!$A$1:$DW$117, Mujeres!$A$1:$DW$117)</f>
        <v>0</v>
      </c>
      <c r="FG54" s="52" cm="1">
        <f t="array" aca="1" ref="FG54" ca="1">beneficio_muerte_individual_pensionado(FG$1,$E54,$B54, Hombres!$A$1:$DW$117, Mujeres!$A$1:$DW$117)</f>
        <v>0</v>
      </c>
      <c r="FH54" s="52" cm="1">
        <f t="array" aca="1" ref="FH54" ca="1">beneficio_muerte_individual_pensionado(FH$1,$E54,$B54, Hombres!$A$1:$DW$117, Mujeres!$A$1:$DW$117)</f>
        <v>0</v>
      </c>
      <c r="FI54" s="52" cm="1">
        <f t="array" aca="1" ref="FI54" ca="1">beneficio_muerte_individual_pensionado(FI$1,$E54,$B54, Hombres!$A$1:$DW$117, Mujeres!$A$1:$DW$117)</f>
        <v>0</v>
      </c>
      <c r="FJ54" s="52" cm="1">
        <f t="array" aca="1" ref="FJ54" ca="1">beneficio_muerte_individual_pensionado(FJ$1,$E54,$B54, Hombres!$A$1:$DW$117, Mujeres!$A$1:$DW$117)</f>
        <v>0</v>
      </c>
      <c r="FK54" s="52" cm="1">
        <f t="array" aca="1" ref="FK54" ca="1">beneficio_muerte_individual_pensionado(FK$1,$E54,$B54, Hombres!$A$1:$DW$117, Mujeres!$A$1:$DW$117)</f>
        <v>0</v>
      </c>
      <c r="FL54" s="52" cm="1">
        <f t="array" aca="1" ref="FL54" ca="1">beneficio_muerte_individual_pensionado(FL$1,$E54,$B54, Hombres!$A$1:$DW$117, Mujeres!$A$1:$DW$117)</f>
        <v>0</v>
      </c>
      <c r="FM54" s="52" cm="1">
        <f t="array" aca="1" ref="FM54" ca="1">beneficio_muerte_individual_pensionado(FM$1,$E54,$B54, Hombres!$A$1:$DW$117, Mujeres!$A$1:$DW$117)</f>
        <v>0</v>
      </c>
      <c r="FN54" s="52" cm="1">
        <f t="array" aca="1" ref="FN54" ca="1">beneficio_muerte_individual_pensionado(FN$1,$E54,$B54, Hombres!$A$1:$DW$117, Mujeres!$A$1:$DW$117)</f>
        <v>0</v>
      </c>
      <c r="FO54" s="52" cm="1">
        <f t="array" aca="1" ref="FO54" ca="1">beneficio_muerte_individual_pensionado(FO$1,$E54,$B54, Hombres!$A$1:$DW$117, Mujeres!$A$1:$DW$117)</f>
        <v>0</v>
      </c>
      <c r="FP54" s="52" cm="1">
        <f t="array" aca="1" ref="FP54" ca="1">beneficio_muerte_individual_pensionado(FP$1,$E54,$B54, Hombres!$A$1:$DW$117, Mujeres!$A$1:$DW$117)</f>
        <v>0</v>
      </c>
      <c r="FQ54" s="52" cm="1">
        <f t="array" aca="1" ref="FQ54" ca="1">beneficio_muerte_individual_pensionado(FQ$1,$E54,$B54, Hombres!$A$1:$DW$117, Mujeres!$A$1:$DW$117)</f>
        <v>0</v>
      </c>
      <c r="FR54" s="52" cm="1">
        <f t="array" aca="1" ref="FR54" ca="1">beneficio_muerte_individual_pensionado(FR$1,$E54,$B54, Hombres!$A$1:$DW$117, Mujeres!$A$1:$DW$117)</f>
        <v>0</v>
      </c>
      <c r="FS54" s="52" cm="1">
        <f t="array" aca="1" ref="FS54" ca="1">beneficio_muerte_individual_pensionado(FS$1,$E54,$B54, Hombres!$A$1:$DW$117, Mujeres!$A$1:$DW$117)</f>
        <v>0</v>
      </c>
      <c r="FT54" s="52" cm="1">
        <f t="array" aca="1" ref="FT54" ca="1">beneficio_muerte_individual_pensionado(FT$1,$E54,$B54, Hombres!$A$1:$DW$117, Mujeres!$A$1:$DW$117)</f>
        <v>0</v>
      </c>
      <c r="FU54" s="52" cm="1">
        <f t="array" aca="1" ref="FU54" ca="1">beneficio_muerte_individual_pensionado(FU$1,$E54,$B54, Hombres!$A$1:$DW$117, Mujeres!$A$1:$DW$117)</f>
        <v>0</v>
      </c>
      <c r="FV54" s="52" cm="1">
        <f t="array" aca="1" ref="FV54" ca="1">beneficio_muerte_individual_pensionado(FV$1,$E54,$B54, Hombres!$A$1:$DW$117, Mujeres!$A$1:$DW$117)</f>
        <v>0</v>
      </c>
      <c r="FW54" s="52" cm="1">
        <f t="array" aca="1" ref="FW54" ca="1">beneficio_muerte_individual_pensionado(FW$1,$E54,$B54, Hombres!$A$1:$DW$117, Mujeres!$A$1:$DW$117)</f>
        <v>0</v>
      </c>
      <c r="FX54" s="52" cm="1">
        <f t="array" aca="1" ref="FX54" ca="1">beneficio_muerte_individual_pensionado(FX$1,$E54,$B54, Hombres!$A$1:$DW$117, Mujeres!$A$1:$DW$117)</f>
        <v>0</v>
      </c>
      <c r="FY54" s="52" cm="1">
        <f t="array" aca="1" ref="FY54" ca="1">beneficio_muerte_individual_pensionado(FY$1,$E54,$B54, Hombres!$A$1:$DW$117, Mujeres!$A$1:$DW$117)</f>
        <v>0</v>
      </c>
      <c r="FZ54" s="52" cm="1">
        <f t="array" aca="1" ref="FZ54" ca="1">beneficio_muerte_individual_pensionado(FZ$1,$E54,$B54, Hombres!$A$1:$DW$117, Mujeres!$A$1:$DW$117)</f>
        <v>0</v>
      </c>
      <c r="GA54" s="52" cm="1">
        <f t="array" aca="1" ref="GA54" ca="1">beneficio_muerte_individual_pensionado(GA$1,$E54,$B54, Hombres!$A$1:$DW$117, Mujeres!$A$1:$DW$117)</f>
        <v>0</v>
      </c>
      <c r="GB54" s="52" cm="1">
        <f t="array" aca="1" ref="GB54" ca="1">beneficio_muerte_individual_pensionado(GB$1,$E54,$B54, Hombres!$A$1:$DW$117, Mujeres!$A$1:$DW$117)</f>
        <v>0</v>
      </c>
      <c r="GC54" s="52" cm="1">
        <f t="array" aca="1" ref="GC54" ca="1">beneficio_muerte_individual_pensionado(GC$1,$E54,$B54, Hombres!$A$1:$DW$117, Mujeres!$A$1:$DW$117)</f>
        <v>0</v>
      </c>
      <c r="GD54" s="52" cm="1">
        <f t="array" aca="1" ref="GD54" ca="1">beneficio_muerte_individual_pensionado(GD$1,$E54,$B54, Hombres!$A$1:$DW$117, Mujeres!$A$1:$DW$117)</f>
        <v>0</v>
      </c>
      <c r="GE54" s="52" cm="1">
        <f t="array" aca="1" ref="GE54" ca="1">beneficio_muerte_individual_pensionado(GE$1,$E54,$B54, Hombres!$A$1:$DW$117, Mujeres!$A$1:$DW$117)</f>
        <v>0</v>
      </c>
      <c r="GF54" s="52" cm="1">
        <f t="array" aca="1" ref="GF54" ca="1">beneficio_muerte_individual_pensionado(GF$1,$E54,$B54, Hombres!$A$1:$DW$117, Mujeres!$A$1:$DW$117)</f>
        <v>0</v>
      </c>
      <c r="GG54" s="52" cm="1">
        <f t="array" aca="1" ref="GG54" ca="1">beneficio_muerte_individual_pensionado(GG$1,$E54,$B54, Hombres!$A$1:$DW$117, Mujeres!$A$1:$DW$117)</f>
        <v>0</v>
      </c>
      <c r="GH54" s="52" cm="1">
        <f t="array" aca="1" ref="GH54" ca="1">beneficio_muerte_individual_pensionado(GH$1,$E54,$B54, Hombres!$A$1:$DW$117, Mujeres!$A$1:$DW$117)</f>
        <v>0</v>
      </c>
      <c r="GI54" s="52" cm="1">
        <f t="array" aca="1" ref="GI54" ca="1">beneficio_muerte_individual_pensionado(GI$1,$E54,$B54, Hombres!$A$1:$DW$117, Mujeres!$A$1:$DW$117)</f>
        <v>0</v>
      </c>
      <c r="GJ54" s="52" cm="1">
        <f t="array" aca="1" ref="GJ54" ca="1">beneficio_muerte_individual_pensionado(GJ$1,$E54,$B54, Hombres!$A$1:$DW$117, Mujeres!$A$1:$DW$117)</f>
        <v>0</v>
      </c>
      <c r="GK54" s="52" cm="1">
        <f t="array" aca="1" ref="GK54" ca="1">beneficio_muerte_individual_pensionado(GK$1,$E54,$B54, Hombres!$A$1:$DW$117, Mujeres!$A$1:$DW$117)</f>
        <v>0</v>
      </c>
      <c r="GL54" s="52" cm="1">
        <f t="array" aca="1" ref="GL54" ca="1">beneficio_muerte_individual_pensionado(GL$1,$E54,$B54, Hombres!$A$1:$DW$117, Mujeres!$A$1:$DW$117)</f>
        <v>0</v>
      </c>
      <c r="GM54" s="52" cm="1">
        <f t="array" aca="1" ref="GM54" ca="1">beneficio_muerte_individual_pensionado(GM$1,$E54,$B54, Hombres!$A$1:$DW$117, Mujeres!$A$1:$DW$117)</f>
        <v>0</v>
      </c>
      <c r="GN54" s="52" cm="1">
        <f t="array" aca="1" ref="GN54" ca="1">beneficio_muerte_individual_pensionado(GN$1,$E54,$B54, Hombres!$A$1:$DW$117, Mujeres!$A$1:$DW$117)</f>
        <v>0</v>
      </c>
      <c r="GO54" s="52" cm="1">
        <f t="array" aca="1" ref="GO54" ca="1">beneficio_muerte_individual_pensionado(GO$1,$E54,$B54, Hombres!$A$1:$DW$117, Mujeres!$A$1:$DW$117)</f>
        <v>0</v>
      </c>
      <c r="GP54" s="52" cm="1">
        <f t="array" aca="1" ref="GP54" ca="1">beneficio_muerte_individual_pensionado(GP$1,$E54,$B54, Hombres!$A$1:$DW$117, Mujeres!$A$1:$DW$117)</f>
        <v>0</v>
      </c>
      <c r="GQ54" s="52" cm="1">
        <f t="array" aca="1" ref="GQ54" ca="1">beneficio_muerte_individual_pensionado(GQ$1,$E54,$B54, Hombres!$A$1:$DW$117, Mujeres!$A$1:$DW$117)</f>
        <v>0</v>
      </c>
      <c r="GR54" s="52" cm="1">
        <f t="array" aca="1" ref="GR54" ca="1">beneficio_muerte_individual_pensionado(GR$1,$E54,$B54, Hombres!$A$1:$DW$117, Mujeres!$A$1:$DW$117)</f>
        <v>0</v>
      </c>
      <c r="GS54" s="52" cm="1">
        <f t="array" aca="1" ref="GS54" ca="1">beneficio_muerte_individual_pensionado(GS$1,$E54,$B54, Hombres!$A$1:$DW$117, Mujeres!$A$1:$DW$117)</f>
        <v>0</v>
      </c>
      <c r="GT54" s="52" cm="1">
        <f t="array" aca="1" ref="GT54" ca="1">beneficio_muerte_individual_pensionado(GT$1,$E54,$B54, Hombres!$A$1:$DW$117, Mujeres!$A$1:$DW$117)</f>
        <v>0</v>
      </c>
    </row>
    <row r="55" spans="1:202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5"/>
      <c r="H55" s="52" cm="1">
        <f t="array" aca="1" ref="H55" ca="1">AnualidadPensionado(H$1,$E55,$B55, $D55, Hombres!$A$1:$DW$117, Mujeres!$A$1:$DW$117)</f>
        <v>0</v>
      </c>
      <c r="I55" s="52" cm="1">
        <f t="array" aca="1" ref="I55" ca="1">AnualidadPensionado(I$1,$E55,$B55, $D55, Hombres!$A$1:$DW$117, Mujeres!$A$1:$DW$117)</f>
        <v>1823051.1047502731</v>
      </c>
      <c r="J55" s="52" cm="1">
        <f t="array" aca="1" ref="J55" ca="1">AnualidadPensionado(J$1,$E55,$B55, $D55, Hombres!$A$1:$DW$117, Mujeres!$A$1:$DW$117)</f>
        <v>1822281.8191142436</v>
      </c>
      <c r="K55" s="52" cm="1">
        <f t="array" aca="1" ref="K55" ca="1">AnualidadPensionado(K$1,$E55,$B55, $D55, Hombres!$A$1:$DW$117, Mujeres!$A$1:$DW$117)</f>
        <v>1816611.9532394337</v>
      </c>
      <c r="L55" s="52" cm="1">
        <f t="array" aca="1" ref="L55" ca="1">AnualidadPensionado(L$1,$E55,$B55, $D55, Hombres!$A$1:$DW$117, Mujeres!$A$1:$DW$117)</f>
        <v>1805969.851662399</v>
      </c>
      <c r="M55" s="52" cm="1">
        <f t="array" aca="1" ref="M55" ca="1">AnualidadPensionado(M$1,$E55,$B55, $D55, Hombres!$A$1:$DW$117, Mujeres!$A$1:$DW$117)</f>
        <v>1790246.2239100863</v>
      </c>
      <c r="N55" s="52" cm="1">
        <f t="array" aca="1" ref="N55" ca="1">AnualidadPensionado(N$1,$E55,$B55, $D55, Hombres!$A$1:$DW$117, Mujeres!$A$1:$DW$117)</f>
        <v>1769194.5681824451</v>
      </c>
      <c r="O55" s="52" cm="1">
        <f t="array" aca="1" ref="O55" ca="1">AnualidadPensionado(O$1,$E55,$B55, $D55, Hombres!$A$1:$DW$117, Mujeres!$A$1:$DW$117)</f>
        <v>1739658.140860992</v>
      </c>
      <c r="P55" s="52" cm="1">
        <f t="array" aca="1" ref="P55" ca="1">AnualidadPensionado(P$1,$E55,$B55, $D55, Hombres!$A$1:$DW$117, Mujeres!$A$1:$DW$117)</f>
        <v>1703452.8035892956</v>
      </c>
      <c r="Q55" s="52" cm="1">
        <f t="array" aca="1" ref="Q55" ca="1">AnualidadPensionado(Q$1,$E55,$B55, $D55, Hombres!$A$1:$DW$117, Mujeres!$A$1:$DW$117)</f>
        <v>1660306.180396501</v>
      </c>
      <c r="R55" s="52" cm="1">
        <f t="array" aca="1" ref="R55" ca="1">AnualidadPensionado(R$1,$E55,$B55, $D55, Hombres!$A$1:$DW$117, Mujeres!$A$1:$DW$117)</f>
        <v>1610068.9995971173</v>
      </c>
      <c r="S55" s="52" cm="1">
        <f t="array" aca="1" ref="S55" ca="1">AnualidadPensionado(S$1,$E55,$B55, $D55, Hombres!$A$1:$DW$117, Mujeres!$A$1:$DW$117)</f>
        <v>1552713.4295109501</v>
      </c>
      <c r="T55" s="52" cm="1">
        <f t="array" aca="1" ref="T55" ca="1">AnualidadPensionado(T$1,$E55,$B55, $D55, Hombres!$A$1:$DW$117, Mujeres!$A$1:$DW$117)</f>
        <v>1488292.0961757002</v>
      </c>
      <c r="U55" s="52" cm="1">
        <f t="array" aca="1" ref="U55" ca="1">AnualidadPensionado(U$1,$E55,$B55, $D55, Hombres!$A$1:$DW$117, Mujeres!$A$1:$DW$117)</f>
        <v>1416911.3390859594</v>
      </c>
      <c r="V55" s="52" cm="1">
        <f t="array" aca="1" ref="V55" ca="1">AnualidadPensionado(V$1,$E55,$B55, $D55, Hombres!$A$1:$DW$117, Mujeres!$A$1:$DW$117)</f>
        <v>1338825.7462564616</v>
      </c>
      <c r="W55" s="52" cm="1">
        <f t="array" aca="1" ref="W55" ca="1">AnualidadPensionado(W$1,$E55,$B55, $D55, Hombres!$A$1:$DW$117, Mujeres!$A$1:$DW$117)</f>
        <v>1254566.8242288786</v>
      </c>
      <c r="X55" s="52" cm="1">
        <f t="array" aca="1" ref="X55" ca="1">AnualidadPensionado(X$1,$E55,$B55, $D55, Hombres!$A$1:$DW$117, Mujeres!$A$1:$DW$117)</f>
        <v>1164928.4712635148</v>
      </c>
      <c r="Y55" s="52" cm="1">
        <f t="array" aca="1" ref="Y55" ca="1">AnualidadPensionado(Y$1,$E55,$B55, $D55, Hombres!$A$1:$DW$117, Mujeres!$A$1:$DW$117)</f>
        <v>1070868.2626221755</v>
      </c>
      <c r="Z55" s="52" cm="1">
        <f t="array" aca="1" ref="Z55" ca="1">AnualidadPensionado(Z$1,$E55,$B55, $D55, Hombres!$A$1:$DW$117, Mujeres!$A$1:$DW$117)</f>
        <v>973475.97568629694</v>
      </c>
      <c r="AA55" s="52" cm="1">
        <f t="array" aca="1" ref="AA55" ca="1">AnualidadPensionado(AA$1,$E55,$B55, $D55, Hombres!$A$1:$DW$117, Mujeres!$A$1:$DW$117)</f>
        <v>874031.46511266788</v>
      </c>
      <c r="AB55" s="52" cm="1">
        <f t="array" aca="1" ref="AB55" ca="1">AnualidadPensionado(AB$1,$E55,$B55, $D55, Hombres!$A$1:$DW$117, Mujeres!$A$1:$DW$117)</f>
        <v>774069.88052791904</v>
      </c>
      <c r="AC55" s="52" cm="1">
        <f t="array" aca="1" ref="AC55" ca="1">AnualidadPensionado(AC$1,$E55,$B55, $D55, Hombres!$A$1:$DW$117, Mujeres!$A$1:$DW$117)</f>
        <v>675288.36540188047</v>
      </c>
      <c r="AD55" s="52" cm="1">
        <f t="array" aca="1" ref="AD55" ca="1">AnualidadPensionado(AD$1,$E55,$B55, $D55, Hombres!$A$1:$DW$117, Mujeres!$A$1:$DW$117)</f>
        <v>579382.38762166479</v>
      </c>
      <c r="AE55" s="52" cm="1">
        <f t="array" aca="1" ref="AE55" ca="1">AnualidadPensionado(AE$1,$E55,$B55, $D55, Hombres!$A$1:$DW$117, Mujeres!$A$1:$DW$117)</f>
        <v>487973.62867982459</v>
      </c>
      <c r="AF55" s="52" cm="1">
        <f t="array" aca="1" ref="AF55" ca="1">AnualidadPensionado(AF$1,$E55,$B55, $D55, Hombres!$A$1:$DW$117, Mujeres!$A$1:$DW$117)</f>
        <v>402594.39070822828</v>
      </c>
      <c r="AG55" s="52" cm="1">
        <f t="array" aca="1" ref="AG55" ca="1">AnualidadPensionado(AG$1,$E55,$B55, $D55, Hombres!$A$1:$DW$117, Mujeres!$A$1:$DW$117)</f>
        <v>324645.1827839241</v>
      </c>
      <c r="AH55" s="52" cm="1">
        <f t="array" aca="1" ref="AH55" ca="1">AnualidadPensionado(AH$1,$E55,$B55, $D55, Hombres!$A$1:$DW$117, Mujeres!$A$1:$DW$117)</f>
        <v>255251.60132510614</v>
      </c>
      <c r="AI55" s="52" cm="1">
        <f t="array" aca="1" ref="AI55" ca="1">AnualidadPensionado(AI$1,$E55,$B55, $D55, Hombres!$A$1:$DW$117, Mujeres!$A$1:$DW$117)</f>
        <v>195131.95938604668</v>
      </c>
      <c r="AJ55" s="52" cm="1">
        <f t="array" aca="1" ref="AJ55" ca="1">AnualidadPensionado(AJ$1,$E55,$B55, $D55, Hombres!$A$1:$DW$117, Mujeres!$A$1:$DW$117)</f>
        <v>144564.38747312245</v>
      </c>
      <c r="AK55" s="52" cm="1">
        <f t="array" aca="1" ref="AK55" ca="1">AnualidadPensionado(AK$1,$E55,$B55, $D55, Hombres!$A$1:$DW$117, Mujeres!$A$1:$DW$117)</f>
        <v>103406.91835836867</v>
      </c>
      <c r="AL55" s="52" cm="1">
        <f t="array" aca="1" ref="AL55" ca="1">AnualidadPensionado(AL$1,$E55,$B55, $D55, Hombres!$A$1:$DW$117, Mujeres!$A$1:$DW$117)</f>
        <v>71126.538660207952</v>
      </c>
      <c r="AM55" s="52" cm="1">
        <f t="array" aca="1" ref="AM55" ca="1">AnualidadPensionado(AM$1,$E55,$B55, $D55, Hombres!$A$1:$DW$117, Mujeres!$A$1:$DW$117)</f>
        <v>46831.976727100315</v>
      </c>
      <c r="AN55" s="52" cm="1">
        <f t="array" aca="1" ref="AN55" ca="1">AnualidadPensionado(AN$1,$E55,$B55, $D55, Hombres!$A$1:$DW$117, Mujeres!$A$1:$DW$117)</f>
        <v>29361.509420715356</v>
      </c>
      <c r="AO55" s="52" cm="1">
        <f t="array" aca="1" ref="AO55" ca="1">AnualidadPensionado(AO$1,$E55,$B55, $D55, Hombres!$A$1:$DW$117, Mujeres!$A$1:$DW$117)</f>
        <v>17418.428954230454</v>
      </c>
      <c r="AP55" s="52" cm="1">
        <f t="array" aca="1" ref="AP55" ca="1">AnualidadPensionado(AP$1,$E55,$B55, $D55, Hombres!$A$1:$DW$117, Mujeres!$A$1:$DW$117)</f>
        <v>9706.2146940204184</v>
      </c>
      <c r="AQ55" s="52" cm="1">
        <f t="array" aca="1" ref="AQ55" ca="1">AnualidadPensionado(AQ$1,$E55,$B55, $D55, Hombres!$A$1:$DW$117, Mujeres!$A$1:$DW$117)</f>
        <v>5037.9293697335179</v>
      </c>
      <c r="AR55" s="52" cm="1">
        <f t="array" aca="1" ref="AR55" ca="1">AnualidadPensionado(AR$1,$E55,$B55, $D55, Hombres!$A$1:$DW$117, Mujeres!$A$1:$DW$117)</f>
        <v>2411.7575529167598</v>
      </c>
      <c r="AS55" s="52" cm="1">
        <f t="array" aca="1" ref="AS55" ca="1">AnualidadPensionado(AS$1,$E55,$B55, $D55, Hombres!$A$1:$DW$117, Mujeres!$A$1:$DW$117)</f>
        <v>1052.09522667844</v>
      </c>
      <c r="AT55" s="52" cm="1">
        <f t="array" aca="1" ref="AT55" ca="1">AnualidadPensionado(AT$1,$E55,$B55, $D55, Hombres!$A$1:$DW$117, Mujeres!$A$1:$DW$117)</f>
        <v>411.96746655020689</v>
      </c>
      <c r="AU55" s="52" cm="1">
        <f t="array" aca="1" ref="AU55" ca="1">AnualidadPensionado(AU$1,$E55,$B55, $D55, Hombres!$A$1:$DW$117, Mujeres!$A$1:$DW$117)</f>
        <v>142.05360384423247</v>
      </c>
      <c r="AV55" s="52" cm="1">
        <f t="array" aca="1" ref="AV55" ca="1">AnualidadPensionado(AV$1,$E55,$B55, $D55, Hombres!$A$1:$DW$117, Mujeres!$A$1:$DW$117)</f>
        <v>42.0766556053551</v>
      </c>
      <c r="AW55" s="52" cm="1">
        <f t="array" aca="1" ref="AW55" ca="1">AnualidadPensionado(AW$1,$E55,$B55, $D55, Hombres!$A$1:$DW$117, Mujeres!$A$1:$DW$117)</f>
        <v>10.347556954358295</v>
      </c>
      <c r="AX55" s="52" cm="1">
        <f t="array" aca="1" ref="AX55" ca="1">AnualidadPensionado(AX$1,$E55,$B55, $D55, Hombres!$A$1:$DW$117, Mujeres!$A$1:$DW$117)</f>
        <v>0</v>
      </c>
      <c r="AY55" s="52" cm="1">
        <f t="array" aca="1" ref="AY55" ca="1">AnualidadPensionado(AY$1,$E55,$B55, $D55, Hombres!$A$1:$DW$117, Mujeres!$A$1:$DW$117)</f>
        <v>0</v>
      </c>
      <c r="AZ55" s="52" cm="1">
        <f t="array" aca="1" ref="AZ55" ca="1">AnualidadPensionado(AZ$1,$E55,$B55, $D55, Hombres!$A$1:$DW$117, Mujeres!$A$1:$DW$117)</f>
        <v>0</v>
      </c>
      <c r="BA55" s="52" cm="1">
        <f t="array" aca="1" ref="BA55" ca="1">AnualidadPensionado(BA$1,$E55,$B55, $D55, Hombres!$A$1:$DW$117, Mujeres!$A$1:$DW$117)</f>
        <v>0</v>
      </c>
      <c r="BB55" s="52" cm="1">
        <f t="array" aca="1" ref="BB55" ca="1">AnualidadPensionado(BB$1,$E55,$B55, $D55, Hombres!$A$1:$DW$117, Mujeres!$A$1:$DW$117)</f>
        <v>0</v>
      </c>
      <c r="BC55" s="52" cm="1">
        <f t="array" aca="1" ref="BC55" ca="1">AnualidadPensionado(BC$1,$E55,$B55, $D55, Hombres!$A$1:$DW$117, Mujeres!$A$1:$DW$117)</f>
        <v>0</v>
      </c>
      <c r="BD55" s="52" cm="1">
        <f t="array" aca="1" ref="BD55" ca="1">AnualidadPensionado(BD$1,$E55,$B55, $D55, Hombres!$A$1:$DW$117, Mujeres!$A$1:$DW$117)</f>
        <v>0</v>
      </c>
      <c r="BE55" s="52" cm="1">
        <f t="array" aca="1" ref="BE55" ca="1">AnualidadPensionado(BE$1,$E55,$B55, $D55, Hombres!$A$1:$DW$117, Mujeres!$A$1:$DW$117)</f>
        <v>0</v>
      </c>
      <c r="BF55" s="52" cm="1">
        <f t="array" aca="1" ref="BF55" ca="1">AnualidadPensionado(BF$1,$E55,$B55, $D55, Hombres!$A$1:$DW$117, Mujeres!$A$1:$DW$117)</f>
        <v>0</v>
      </c>
      <c r="BG55" s="52" cm="1">
        <f t="array" aca="1" ref="BG55" ca="1">AnualidadPensionado(BG$1,$E55,$B55, $D55, Hombres!$A$1:$DW$117, Mujeres!$A$1:$DW$117)</f>
        <v>0</v>
      </c>
      <c r="BH55" s="52" cm="1">
        <f t="array" aca="1" ref="BH55" ca="1">AnualidadPensionado(BH$1,$E55,$B55, $D55, Hombres!$A$1:$DW$117, Mujeres!$A$1:$DW$117)</f>
        <v>0</v>
      </c>
      <c r="BI55" s="52" cm="1">
        <f t="array" aca="1" ref="BI55" ca="1">AnualidadPensionado(BI$1,$E55,$B55, $D55, Hombres!$A$1:$DW$117, Mujeres!$A$1:$DW$117)</f>
        <v>0</v>
      </c>
      <c r="BJ55" s="52" cm="1">
        <f t="array" aca="1" ref="BJ55" ca="1">AnualidadPensionado(BJ$1,$E55,$B55, $D55, Hombres!$A$1:$DW$117, Mujeres!$A$1:$DW$117)</f>
        <v>0</v>
      </c>
      <c r="BK55" s="52" cm="1">
        <f t="array" aca="1" ref="BK55" ca="1">AnualidadPensionado(BK$1,$E55,$B55, $D55, Hombres!$A$1:$DW$117, Mujeres!$A$1:$DW$117)</f>
        <v>0</v>
      </c>
      <c r="BL55" s="52" cm="1">
        <f t="array" aca="1" ref="BL55" ca="1">AnualidadPensionado(BL$1,$E55,$B55, $D55, Hombres!$A$1:$DW$117, Mujeres!$A$1:$DW$117)</f>
        <v>0</v>
      </c>
      <c r="BM55" s="52" cm="1">
        <f t="array" aca="1" ref="BM55" ca="1">AnualidadPensionado(BM$1,$E55,$B55, $D55, Hombres!$A$1:$DW$117, Mujeres!$A$1:$DW$117)</f>
        <v>0</v>
      </c>
      <c r="BN55" s="52" cm="1">
        <f t="array" aca="1" ref="BN55" ca="1">AnualidadPensionado(BN$1,$E55,$B55, $D55, Hombres!$A$1:$DW$117, Mujeres!$A$1:$DW$117)</f>
        <v>0</v>
      </c>
      <c r="BO55" s="52" cm="1">
        <f t="array" aca="1" ref="BO55" ca="1">AnualidadPensionado(BO$1,$E55,$B55, $D55, Hombres!$A$1:$DW$117, Mujeres!$A$1:$DW$117)</f>
        <v>0</v>
      </c>
      <c r="BP55" s="52" cm="1">
        <f t="array" aca="1" ref="BP55" ca="1">AnualidadPensionado(BP$1,$E55,$B55, $D55, Hombres!$A$1:$DW$117, Mujeres!$A$1:$DW$117)</f>
        <v>0</v>
      </c>
      <c r="BQ55" s="52" cm="1">
        <f t="array" aca="1" ref="BQ55" ca="1">AnualidadPensionado(BQ$1,$E55,$B55, $D55, Hombres!$A$1:$DW$117, Mujeres!$A$1:$DW$117)</f>
        <v>0</v>
      </c>
      <c r="BR55" s="52" cm="1">
        <f t="array" aca="1" ref="BR55" ca="1">AnualidadPensionado(BR$1,$E55,$B55, $D55, Hombres!$A$1:$DW$117, Mujeres!$A$1:$DW$117)</f>
        <v>0</v>
      </c>
      <c r="BS55" s="52" cm="1">
        <f t="array" aca="1" ref="BS55" ca="1">AnualidadPensionado(BS$1,$E55,$B55, $D55, Hombres!$A$1:$DW$117, Mujeres!$A$1:$DW$117)</f>
        <v>0</v>
      </c>
      <c r="BT55" s="52" cm="1">
        <f t="array" aca="1" ref="BT55" ca="1">AnualidadPensionado(BT$1,$E55,$B55, $D55, Hombres!$A$1:$DW$117, Mujeres!$A$1:$DW$117)</f>
        <v>0</v>
      </c>
      <c r="BU55" s="52" cm="1">
        <f t="array" aca="1" ref="BU55" ca="1">AnualidadPensionado(BU$1,$E55,$B55, $D55, Hombres!$A$1:$DW$117, Mujeres!$A$1:$DW$117)</f>
        <v>0</v>
      </c>
      <c r="BV55" s="52" cm="1">
        <f t="array" aca="1" ref="BV55" ca="1">AnualidadPensionado(BV$1,$E55,$B55, $D55, Hombres!$A$1:$DW$117, Mujeres!$A$1:$DW$117)</f>
        <v>0</v>
      </c>
      <c r="BW55" s="52" cm="1">
        <f t="array" aca="1" ref="BW55" ca="1">AnualidadPensionado(BW$1,$E55,$B55, $D55, Hombres!$A$1:$DW$117, Mujeres!$A$1:$DW$117)</f>
        <v>0</v>
      </c>
      <c r="BX55" s="52" cm="1">
        <f t="array" aca="1" ref="BX55" ca="1">AnualidadPensionado(BX$1,$E55,$B55, $D55, Hombres!$A$1:$DW$117, Mujeres!$A$1:$DW$117)</f>
        <v>0</v>
      </c>
      <c r="BY55" s="52" cm="1">
        <f t="array" aca="1" ref="BY55" ca="1">AnualidadPensionado(BY$1,$E55,$B55, $D55, Hombres!$A$1:$DW$117, Mujeres!$A$1:$DW$117)</f>
        <v>0</v>
      </c>
      <c r="BZ55" s="52" cm="1">
        <f t="array" aca="1" ref="BZ55" ca="1">AnualidadPensionado(BZ$1,$E55,$B55, $D55, Hombres!$A$1:$DW$117, Mujeres!$A$1:$DW$117)</f>
        <v>0</v>
      </c>
      <c r="CA55" s="52" cm="1">
        <f t="array" aca="1" ref="CA55" ca="1">AnualidadPensionado(CA$1,$E55,$B55, $D55, Hombres!$A$1:$DW$117, Mujeres!$A$1:$DW$117)</f>
        <v>0</v>
      </c>
      <c r="CB55" s="52" cm="1">
        <f t="array" aca="1" ref="CB55" ca="1">AnualidadPensionado(CB$1,$E55,$B55, $D55, Hombres!$A$1:$DW$117, Mujeres!$A$1:$DW$117)</f>
        <v>0</v>
      </c>
      <c r="CC55" s="52" cm="1">
        <f t="array" aca="1" ref="CC55" ca="1">AnualidadPensionado(CC$1,$E55,$B55, $D55, Hombres!$A$1:$DW$117, Mujeres!$A$1:$DW$117)</f>
        <v>0</v>
      </c>
      <c r="CD55" s="52" cm="1">
        <f t="array" aca="1" ref="CD55" ca="1">AnualidadPensionado(CD$1,$E55,$B55, $D55, Hombres!$A$1:$DW$117, Mujeres!$A$1:$DW$117)</f>
        <v>0</v>
      </c>
      <c r="CE55" s="52" cm="1">
        <f t="array" aca="1" ref="CE55" ca="1">AnualidadPensionado(CE$1,$E55,$B55, $D55, Hombres!$A$1:$DW$117, Mujeres!$A$1:$DW$117)</f>
        <v>0</v>
      </c>
      <c r="CF55" s="52" cm="1">
        <f t="array" aca="1" ref="CF55" ca="1">AnualidadPensionado(CF$1,$E55,$B55, $D55, Hombres!$A$1:$DW$117, Mujeres!$A$1:$DW$117)</f>
        <v>0</v>
      </c>
      <c r="CG55" s="52" cm="1">
        <f t="array" aca="1" ref="CG55" ca="1">AnualidadPensionado(CG$1,$E55,$B55, $D55, Hombres!$A$1:$DW$117, Mujeres!$A$1:$DW$117)</f>
        <v>0</v>
      </c>
      <c r="CH55" s="52" cm="1">
        <f t="array" aca="1" ref="CH55" ca="1">AnualidadPensionado(CH$1,$E55,$B55, $D55, Hombres!$A$1:$DW$117, Mujeres!$A$1:$DW$117)</f>
        <v>0</v>
      </c>
      <c r="CI55" s="52" cm="1">
        <f t="array" aca="1" ref="CI55" ca="1">AnualidadPensionado(CI$1,$E55,$B55, $D55, Hombres!$A$1:$DW$117, Mujeres!$A$1:$DW$117)</f>
        <v>0</v>
      </c>
      <c r="CJ55" s="52" cm="1">
        <f t="array" aca="1" ref="CJ55" ca="1">AnualidadPensionado(CJ$1,$E55,$B55, $D55, Hombres!$A$1:$DW$117, Mujeres!$A$1:$DW$117)</f>
        <v>0</v>
      </c>
      <c r="CK55" s="52" cm="1">
        <f t="array" aca="1" ref="CK55" ca="1">AnualidadPensionado(CK$1,$E55,$B55, $D55, Hombres!$A$1:$DW$117, Mujeres!$A$1:$DW$117)</f>
        <v>0</v>
      </c>
      <c r="CL55" s="52" cm="1">
        <f t="array" aca="1" ref="CL55" ca="1">AnualidadPensionado(CL$1,$E55,$B55, $D55, Hombres!$A$1:$DW$117, Mujeres!$A$1:$DW$117)</f>
        <v>0</v>
      </c>
      <c r="CM55" s="52" cm="1">
        <f t="array" aca="1" ref="CM55" ca="1">AnualidadPensionado(CM$1,$E55,$B55, $D55, Hombres!$A$1:$DW$117, Mujeres!$A$1:$DW$117)</f>
        <v>0</v>
      </c>
      <c r="CN55" s="52" cm="1">
        <f t="array" aca="1" ref="CN55" ca="1">AnualidadPensionado(CN$1,$E55,$B55, $D55, Hombres!$A$1:$DW$117, Mujeres!$A$1:$DW$117)</f>
        <v>0</v>
      </c>
      <c r="CO55" s="52" cm="1">
        <f t="array" aca="1" ref="CO55" ca="1">AnualidadPensionado(CO$1,$E55,$B55, $D55, Hombres!$A$1:$DW$117, Mujeres!$A$1:$DW$117)</f>
        <v>0</v>
      </c>
      <c r="CP55" s="52" cm="1">
        <f t="array" aca="1" ref="CP55" ca="1">AnualidadPensionado(CP$1,$E55,$B55, $D55, Hombres!$A$1:$DW$117, Mujeres!$A$1:$DW$117)</f>
        <v>0</v>
      </c>
      <c r="CQ55" s="52" cm="1">
        <f t="array" aca="1" ref="CQ55" ca="1">AnualidadPensionado(CQ$1,$E55,$B55, $D55, Hombres!$A$1:$DW$117, Mujeres!$A$1:$DW$117)</f>
        <v>0</v>
      </c>
      <c r="CR55" s="52" cm="1">
        <f t="array" aca="1" ref="CR55" ca="1">AnualidadPensionado(CR$1,$E55,$B55, $D55, Hombres!$A$1:$DW$117, Mujeres!$A$1:$DW$117)</f>
        <v>0</v>
      </c>
      <c r="CS55" s="52" cm="1">
        <f t="array" aca="1" ref="CS55" ca="1">AnualidadPensionado(CS$1,$E55,$B55, $D55, Hombres!$A$1:$DW$117, Mujeres!$A$1:$DW$117)</f>
        <v>0</v>
      </c>
      <c r="CT55" s="52" cm="1">
        <f t="array" aca="1" ref="CT55" ca="1">AnualidadPensionado(CT$1,$E55,$B55, $D55, Hombres!$A$1:$DW$117, Mujeres!$A$1:$DW$117)</f>
        <v>0</v>
      </c>
      <c r="CU55" s="52" cm="1">
        <f t="array" aca="1" ref="CU55" ca="1">AnualidadPensionado(CU$1,$E55,$B55, $D55, Hombres!$A$1:$DW$117, Mujeres!$A$1:$DW$117)</f>
        <v>0</v>
      </c>
      <c r="CV55" s="52" cm="1">
        <f t="array" aca="1" ref="CV55" ca="1">AnualidadPensionado(CV$1,$E55,$B55, $D55, Hombres!$A$1:$DW$117, Mujeres!$A$1:$DW$117)</f>
        <v>0</v>
      </c>
      <c r="CW55" s="52" cm="1">
        <f t="array" aca="1" ref="CW55" ca="1">AnualidadPensionado(CW$1,$E55,$B55, $D55, Hombres!$A$1:$DW$117, Mujeres!$A$1:$DW$117)</f>
        <v>0</v>
      </c>
      <c r="CX55" s="52" cm="1">
        <f t="array" aca="1" ref="CX55" ca="1">AnualidadPensionado(CX$1,$E55,$B55, $D55, Hombres!$A$1:$DW$117, Mujeres!$A$1:$DW$117)</f>
        <v>0</v>
      </c>
      <c r="CY55" s="52" cm="1">
        <f t="array" aca="1" ref="CY55" ca="1">AnualidadPensionado(CY$1,$E55,$B55, $D55, Hombres!$A$1:$DW$117, Mujeres!$A$1:$DW$117)</f>
        <v>0</v>
      </c>
      <c r="DB55" s="25"/>
      <c r="DC55" s="52" cm="1">
        <f t="array" aca="1" ref="DC55" ca="1">beneficio_muerte_individual_pensionado(DC$1,$E55,$B55, Hombres!$A$1:$DW$117, Mujeres!$A$1:$DW$117)</f>
        <v>0</v>
      </c>
      <c r="DD55" s="52" cm="1">
        <f t="array" aca="1" ref="DD55" ca="1">beneficio_muerte_individual_pensionado(DD$1,$E55,$B55, Hombres!$A$1:$DW$117, Mujeres!$A$1:$DW$117)</f>
        <v>79936.2</v>
      </c>
      <c r="DE55" s="52" cm="1">
        <f t="array" aca="1" ref="DE55" ca="1">beneficio_muerte_individual_pensionado(DE$1,$E55,$B55, Hombres!$A$1:$DW$117, Mujeres!$A$1:$DW$117)</f>
        <v>85322.865699839997</v>
      </c>
      <c r="DF55" s="52" cm="1">
        <f t="array" aca="1" ref="DF55" ca="1">beneficio_muerte_individual_pensionado(DF$1,$E55,$B55, Hombres!$A$1:$DW$117, Mujeres!$A$1:$DW$117)</f>
        <v>90215.956499479318</v>
      </c>
      <c r="DG55" s="52" cm="1">
        <f t="array" aca="1" ref="DG55" ca="1">beneficio_muerte_individual_pensionado(DG$1,$E55,$B55, Hombres!$A$1:$DW$117, Mujeres!$A$1:$DW$117)</f>
        <v>94552.068515405801</v>
      </c>
      <c r="DH55" s="52" cm="1">
        <f t="array" aca="1" ref="DH55" ca="1">beneficio_muerte_individual_pensionado(DH$1,$E55,$B55, Hombres!$A$1:$DW$117, Mujeres!$A$1:$DW$117)</f>
        <v>98433.930662877334</v>
      </c>
      <c r="DI55" s="52" cm="1">
        <f t="array" aca="1" ref="DI55" ca="1">beneficio_muerte_individual_pensionado(DI$1,$E55,$B55, Hombres!$A$1:$DW$117, Mujeres!$A$1:$DW$117)</f>
        <v>102187.74097682486</v>
      </c>
      <c r="DJ55" s="52" cm="1">
        <f t="array" aca="1" ref="DJ55" ca="1">beneficio_muerte_individual_pensionado(DJ$1,$E55,$B55, Hombres!$A$1:$DW$117, Mujeres!$A$1:$DW$117)</f>
        <v>109770.78240164161</v>
      </c>
      <c r="DK55" s="52" cm="1">
        <f t="array" aca="1" ref="DK55" ca="1">beneficio_muerte_individual_pensionado(DK$1,$E55,$B55, Hombres!$A$1:$DW$117, Mujeres!$A$1:$DW$117)</f>
        <v>114129.91287723101</v>
      </c>
      <c r="DL55" s="52" cm="1">
        <f t="array" aca="1" ref="DL55" ca="1">beneficio_muerte_individual_pensionado(DL$1,$E55,$B55, Hombres!$A$1:$DW$117, Mujeres!$A$1:$DW$117)</f>
        <v>118141.4037903901</v>
      </c>
      <c r="DM55" s="52" cm="1">
        <f t="array" aca="1" ref="DM55" ca="1">beneficio_muerte_individual_pensionado(DM$1,$E55,$B55, Hombres!$A$1:$DW$117, Mujeres!$A$1:$DW$117)</f>
        <v>121685.38882604919</v>
      </c>
      <c r="DN55" s="52" cm="1">
        <f t="array" aca="1" ref="DN55" ca="1">beneficio_muerte_individual_pensionado(DN$1,$E55,$B55, Hombres!$A$1:$DW$117, Mujeres!$A$1:$DW$117)</f>
        <v>124766.45857498217</v>
      </c>
      <c r="DO55" s="52" cm="1">
        <f t="array" aca="1" ref="DO55" ca="1">beneficio_muerte_individual_pensionado(DO$1,$E55,$B55, Hombres!$A$1:$DW$117, Mujeres!$A$1:$DW$117)</f>
        <v>127353.38168369548</v>
      </c>
      <c r="DP55" s="52" cm="1">
        <f t="array" aca="1" ref="DP55" ca="1">beneficio_muerte_individual_pensionado(DP$1,$E55,$B55, Hombres!$A$1:$DW$117, Mujeres!$A$1:$DW$117)</f>
        <v>129348.37952330722</v>
      </c>
      <c r="DQ55" s="52" cm="1">
        <f t="array" aca="1" ref="DQ55" ca="1">beneficio_muerte_individual_pensionado(DQ$1,$E55,$B55, Hombres!$A$1:$DW$117, Mujeres!$A$1:$DW$117)</f>
        <v>130525.44296869774</v>
      </c>
      <c r="DR55" s="52" cm="1">
        <f t="array" aca="1" ref="DR55" ca="1">beneficio_muerte_individual_pensionado(DR$1,$E55,$B55, Hombres!$A$1:$DW$117, Mujeres!$A$1:$DW$117)</f>
        <v>130698.36190027345</v>
      </c>
      <c r="DS55" s="52" cm="1">
        <f t="array" aca="1" ref="DS55" ca="1">beneficio_muerte_individual_pensionado(DS$1,$E55,$B55, Hombres!$A$1:$DW$117, Mujeres!$A$1:$DW$117)</f>
        <v>129813.053447108</v>
      </c>
      <c r="DT55" s="52" cm="1">
        <f t="array" aca="1" ref="DT55" ca="1">beneficio_muerte_individual_pensionado(DT$1,$E55,$B55, Hombres!$A$1:$DW$117, Mujeres!$A$1:$DW$117)</f>
        <v>127839.91718798208</v>
      </c>
      <c r="DU55" s="52" cm="1">
        <f t="array" aca="1" ref="DU55" ca="1">beneficio_muerte_individual_pensionado(DU$1,$E55,$B55, Hombres!$A$1:$DW$117, Mujeres!$A$1:$DW$117)</f>
        <v>124704.94042914527</v>
      </c>
      <c r="DV55" s="52" cm="1">
        <f t="array" aca="1" ref="DV55" ca="1">beneficio_muerte_individual_pensionado(DV$1,$E55,$B55, Hombres!$A$1:$DW$117, Mujeres!$A$1:$DW$117)</f>
        <v>120276.13183728112</v>
      </c>
      <c r="DW55" s="52" cm="1">
        <f t="array" aca="1" ref="DW55" ca="1">beneficio_muerte_individual_pensionado(DW$1,$E55,$B55, Hombres!$A$1:$DW$117, Mujeres!$A$1:$DW$117)</f>
        <v>114506.48188390929</v>
      </c>
      <c r="DX55" s="52" cm="1">
        <f t="array" aca="1" ref="DX55" ca="1">beneficio_muerte_individual_pensionado(DX$1,$E55,$B55, Hombres!$A$1:$DW$117, Mujeres!$A$1:$DW$117)</f>
        <v>107504.55848715974</v>
      </c>
      <c r="DY55" s="52" cm="1">
        <f t="array" aca="1" ref="DY55" ca="1">beneficio_muerte_individual_pensionado(DY$1,$E55,$B55, Hombres!$A$1:$DW$117, Mujeres!$A$1:$DW$117)</f>
        <v>99440.420170928541</v>
      </c>
      <c r="DZ55" s="52" cm="1">
        <f t="array" aca="1" ref="DZ55" ca="1">beneficio_muerte_individual_pensionado(DZ$1,$E55,$B55, Hombres!$A$1:$DW$117, Mujeres!$A$1:$DW$117)</f>
        <v>90474.014012093219</v>
      </c>
      <c r="EA55" s="52" cm="1">
        <f t="array" aca="1" ref="EA55" ca="1">beneficio_muerte_individual_pensionado(EA$1,$E55,$B55, Hombres!$A$1:$DW$117, Mujeres!$A$1:$DW$117)</f>
        <v>80766.592686297459</v>
      </c>
      <c r="EB55" s="52" cm="1">
        <f t="array" aca="1" ref="EB55" ca="1">beneficio_muerte_individual_pensionado(EB$1,$E55,$B55, Hombres!$A$1:$DW$117, Mujeres!$A$1:$DW$117)</f>
        <v>70570.964021508407</v>
      </c>
      <c r="EC55" s="52" cm="1">
        <f t="array" aca="1" ref="EC55" ca="1">beneficio_muerte_individual_pensionado(EC$1,$E55,$B55, Hombres!$A$1:$DW$117, Mujeres!$A$1:$DW$117)</f>
        <v>60234.926302639586</v>
      </c>
      <c r="ED55" s="52" cm="1">
        <f t="array" aca="1" ref="ED55" ca="1">beneficio_muerte_individual_pensionado(ED$1,$E55,$B55, Hombres!$A$1:$DW$117, Mujeres!$A$1:$DW$117)</f>
        <v>50115.329563535692</v>
      </c>
      <c r="EE55" s="52" cm="1">
        <f t="array" aca="1" ref="EE55" ca="1">beneficio_muerte_individual_pensionado(EE$1,$E55,$B55, Hombres!$A$1:$DW$117, Mujeres!$A$1:$DW$117)</f>
        <v>40524.874334470514</v>
      </c>
      <c r="EF55" s="52" cm="1">
        <f t="array" aca="1" ref="EF55" ca="1">beneficio_muerte_individual_pensionado(EF$1,$E55,$B55, Hombres!$A$1:$DW$117, Mujeres!$A$1:$DW$117)</f>
        <v>31728.456686949772</v>
      </c>
      <c r="EG55" s="52" cm="1">
        <f t="array" aca="1" ref="EG55" ca="1">beneficio_muerte_individual_pensionado(EG$1,$E55,$B55, Hombres!$A$1:$DW$117, Mujeres!$A$1:$DW$117)</f>
        <v>23956.467780614013</v>
      </c>
      <c r="EH55" s="52" cm="1">
        <f t="array" aca="1" ref="EH55" ca="1">beneficio_muerte_individual_pensionado(EH$1,$E55,$B55, Hombres!$A$1:$DW$117, Mujeres!$A$1:$DW$117)</f>
        <v>17376.153644787355</v>
      </c>
      <c r="EI55" s="52" cm="1">
        <f t="array" aca="1" ref="EI55" ca="1">beneficio_muerte_individual_pensionado(EI$1,$E55,$B55, Hombres!$A$1:$DW$117, Mujeres!$A$1:$DW$117)</f>
        <v>12054.340731884895</v>
      </c>
      <c r="EJ55" s="52" cm="1">
        <f t="array" aca="1" ref="EJ55" ca="1">beneficio_muerte_individual_pensionado(EJ$1,$E55,$B55, Hombres!$A$1:$DW$117, Mujeres!$A$1:$DW$117)</f>
        <v>7954.8159861617596</v>
      </c>
      <c r="EK55" s="52" cm="1">
        <f t="array" aca="1" ref="EK55" ca="1">beneficio_muerte_individual_pensionado(EK$1,$E55,$B55, Hombres!$A$1:$DW$117, Mujeres!$A$1:$DW$117)</f>
        <v>4960.2709424565992</v>
      </c>
      <c r="EL55" s="52" cm="1">
        <f t="array" aca="1" ref="EL55" ca="1">beneficio_muerte_individual_pensionado(EL$1,$E55,$B55, Hombres!$A$1:$DW$117, Mujeres!$A$1:$DW$117)</f>
        <v>2900.53766252982</v>
      </c>
      <c r="EM55" s="52" cm="1">
        <f t="array" aca="1" ref="EM55" ca="1">beneficio_muerte_individual_pensionado(EM$1,$E55,$B55, Hombres!$A$1:$DW$117, Mujeres!$A$1:$DW$117)</f>
        <v>1577.3171028764693</v>
      </c>
      <c r="EN55" s="52" cm="1">
        <f t="array" aca="1" ref="EN55" ca="1">beneficio_muerte_individual_pensionado(EN$1,$E55,$B55, Hombres!$A$1:$DW$117, Mujeres!$A$1:$DW$117)</f>
        <v>789.87181578584398</v>
      </c>
      <c r="EO55" s="52" cm="1">
        <f t="array" aca="1" ref="EO55" ca="1">beneficio_muerte_individual_pensionado(EO$1,$E55,$B55, Hombres!$A$1:$DW$117, Mujeres!$A$1:$DW$117)</f>
        <v>359.81887883303199</v>
      </c>
      <c r="EP55" s="52" cm="1">
        <f t="array" aca="1" ref="EP55" ca="1">beneficio_muerte_individual_pensionado(EP$1,$E55,$B55, Hombres!$A$1:$DW$117, Mujeres!$A$1:$DW$117)</f>
        <v>146.83232891577057</v>
      </c>
      <c r="EQ55" s="52" cm="1">
        <f t="array" aca="1" ref="EQ55" ca="1">beneficio_muerte_individual_pensionado(EQ$1,$E55,$B55, Hombres!$A$1:$DW$117, Mujeres!$A$1:$DW$117)</f>
        <v>52.649322827572327</v>
      </c>
      <c r="ER55" s="52" cm="1">
        <f t="array" aca="1" ref="ER55" ca="1">beneficio_muerte_individual_pensionado(ER$1,$E55,$B55, Hombres!$A$1:$DW$117, Mujeres!$A$1:$DW$117)</f>
        <v>16.181070747461941</v>
      </c>
      <c r="ES55" s="52" cm="1">
        <f t="array" aca="1" ref="ES55" ca="1">beneficio_muerte_individual_pensionado(ES$1,$E55,$B55, Hombres!$A$1:$DW$117, Mujeres!$A$1:$DW$117)</f>
        <v>5.07930675456159</v>
      </c>
      <c r="ET55" s="52" cm="1">
        <f t="array" aca="1" ref="ET55" ca="1">beneficio_muerte_individual_pensionado(ET$1,$E55,$B55, Hombres!$A$1:$DW$117, Mujeres!$A$1:$DW$117)</f>
        <v>0</v>
      </c>
      <c r="EU55" s="52" cm="1">
        <f t="array" aca="1" ref="EU55" ca="1">beneficio_muerte_individual_pensionado(EU$1,$E55,$B55, Hombres!$A$1:$DW$117, Mujeres!$A$1:$DW$117)</f>
        <v>0</v>
      </c>
      <c r="EV55" s="52" cm="1">
        <f t="array" aca="1" ref="EV55" ca="1">beneficio_muerte_individual_pensionado(EV$1,$E55,$B55, Hombres!$A$1:$DW$117, Mujeres!$A$1:$DW$117)</f>
        <v>0</v>
      </c>
      <c r="EW55" s="52" cm="1">
        <f t="array" aca="1" ref="EW55" ca="1">beneficio_muerte_individual_pensionado(EW$1,$E55,$B55, Hombres!$A$1:$DW$117, Mujeres!$A$1:$DW$117)</f>
        <v>0</v>
      </c>
      <c r="EX55" s="52" cm="1">
        <f t="array" aca="1" ref="EX55" ca="1">beneficio_muerte_individual_pensionado(EX$1,$E55,$B55, Hombres!$A$1:$DW$117, Mujeres!$A$1:$DW$117)</f>
        <v>0</v>
      </c>
      <c r="EY55" s="52" cm="1">
        <f t="array" aca="1" ref="EY55" ca="1">beneficio_muerte_individual_pensionado(EY$1,$E55,$B55, Hombres!$A$1:$DW$117, Mujeres!$A$1:$DW$117)</f>
        <v>0</v>
      </c>
      <c r="EZ55" s="52" cm="1">
        <f t="array" aca="1" ref="EZ55" ca="1">beneficio_muerte_individual_pensionado(EZ$1,$E55,$B55, Hombres!$A$1:$DW$117, Mujeres!$A$1:$DW$117)</f>
        <v>0</v>
      </c>
      <c r="FA55" s="52" cm="1">
        <f t="array" aca="1" ref="FA55" ca="1">beneficio_muerte_individual_pensionado(FA$1,$E55,$B55, Hombres!$A$1:$DW$117, Mujeres!$A$1:$DW$117)</f>
        <v>0</v>
      </c>
      <c r="FB55" s="52" cm="1">
        <f t="array" aca="1" ref="FB55" ca="1">beneficio_muerte_individual_pensionado(FB$1,$E55,$B55, Hombres!$A$1:$DW$117, Mujeres!$A$1:$DW$117)</f>
        <v>0</v>
      </c>
      <c r="FC55" s="52" cm="1">
        <f t="array" aca="1" ref="FC55" ca="1">beneficio_muerte_individual_pensionado(FC$1,$E55,$B55, Hombres!$A$1:$DW$117, Mujeres!$A$1:$DW$117)</f>
        <v>0</v>
      </c>
      <c r="FD55" s="52" cm="1">
        <f t="array" aca="1" ref="FD55" ca="1">beneficio_muerte_individual_pensionado(FD$1,$E55,$B55, Hombres!$A$1:$DW$117, Mujeres!$A$1:$DW$117)</f>
        <v>0</v>
      </c>
      <c r="FE55" s="52" cm="1">
        <f t="array" aca="1" ref="FE55" ca="1">beneficio_muerte_individual_pensionado(FE$1,$E55,$B55, Hombres!$A$1:$DW$117, Mujeres!$A$1:$DW$117)</f>
        <v>0</v>
      </c>
      <c r="FF55" s="52" cm="1">
        <f t="array" aca="1" ref="FF55" ca="1">beneficio_muerte_individual_pensionado(FF$1,$E55,$B55, Hombres!$A$1:$DW$117, Mujeres!$A$1:$DW$117)</f>
        <v>0</v>
      </c>
      <c r="FG55" s="52" cm="1">
        <f t="array" aca="1" ref="FG55" ca="1">beneficio_muerte_individual_pensionado(FG$1,$E55,$B55, Hombres!$A$1:$DW$117, Mujeres!$A$1:$DW$117)</f>
        <v>0</v>
      </c>
      <c r="FH55" s="52" cm="1">
        <f t="array" aca="1" ref="FH55" ca="1">beneficio_muerte_individual_pensionado(FH$1,$E55,$B55, Hombres!$A$1:$DW$117, Mujeres!$A$1:$DW$117)</f>
        <v>0</v>
      </c>
      <c r="FI55" s="52" cm="1">
        <f t="array" aca="1" ref="FI55" ca="1">beneficio_muerte_individual_pensionado(FI$1,$E55,$B55, Hombres!$A$1:$DW$117, Mujeres!$A$1:$DW$117)</f>
        <v>0</v>
      </c>
      <c r="FJ55" s="52" cm="1">
        <f t="array" aca="1" ref="FJ55" ca="1">beneficio_muerte_individual_pensionado(FJ$1,$E55,$B55, Hombres!$A$1:$DW$117, Mujeres!$A$1:$DW$117)</f>
        <v>0</v>
      </c>
      <c r="FK55" s="52" cm="1">
        <f t="array" aca="1" ref="FK55" ca="1">beneficio_muerte_individual_pensionado(FK$1,$E55,$B55, Hombres!$A$1:$DW$117, Mujeres!$A$1:$DW$117)</f>
        <v>0</v>
      </c>
      <c r="FL55" s="52" cm="1">
        <f t="array" aca="1" ref="FL55" ca="1">beneficio_muerte_individual_pensionado(FL$1,$E55,$B55, Hombres!$A$1:$DW$117, Mujeres!$A$1:$DW$117)</f>
        <v>0</v>
      </c>
      <c r="FM55" s="52" cm="1">
        <f t="array" aca="1" ref="FM55" ca="1">beneficio_muerte_individual_pensionado(FM$1,$E55,$B55, Hombres!$A$1:$DW$117, Mujeres!$A$1:$DW$117)</f>
        <v>0</v>
      </c>
      <c r="FN55" s="52" cm="1">
        <f t="array" aca="1" ref="FN55" ca="1">beneficio_muerte_individual_pensionado(FN$1,$E55,$B55, Hombres!$A$1:$DW$117, Mujeres!$A$1:$DW$117)</f>
        <v>0</v>
      </c>
      <c r="FO55" s="52" cm="1">
        <f t="array" aca="1" ref="FO55" ca="1">beneficio_muerte_individual_pensionado(FO$1,$E55,$B55, Hombres!$A$1:$DW$117, Mujeres!$A$1:$DW$117)</f>
        <v>0</v>
      </c>
      <c r="FP55" s="52" cm="1">
        <f t="array" aca="1" ref="FP55" ca="1">beneficio_muerte_individual_pensionado(FP$1,$E55,$B55, Hombres!$A$1:$DW$117, Mujeres!$A$1:$DW$117)</f>
        <v>0</v>
      </c>
      <c r="FQ55" s="52" cm="1">
        <f t="array" aca="1" ref="FQ55" ca="1">beneficio_muerte_individual_pensionado(FQ$1,$E55,$B55, Hombres!$A$1:$DW$117, Mujeres!$A$1:$DW$117)</f>
        <v>0</v>
      </c>
      <c r="FR55" s="52" cm="1">
        <f t="array" aca="1" ref="FR55" ca="1">beneficio_muerte_individual_pensionado(FR$1,$E55,$B55, Hombres!$A$1:$DW$117, Mujeres!$A$1:$DW$117)</f>
        <v>0</v>
      </c>
      <c r="FS55" s="52" cm="1">
        <f t="array" aca="1" ref="FS55" ca="1">beneficio_muerte_individual_pensionado(FS$1,$E55,$B55, Hombres!$A$1:$DW$117, Mujeres!$A$1:$DW$117)</f>
        <v>0</v>
      </c>
      <c r="FT55" s="52" cm="1">
        <f t="array" aca="1" ref="FT55" ca="1">beneficio_muerte_individual_pensionado(FT$1,$E55,$B55, Hombres!$A$1:$DW$117, Mujeres!$A$1:$DW$117)</f>
        <v>0</v>
      </c>
      <c r="FU55" s="52" cm="1">
        <f t="array" aca="1" ref="FU55" ca="1">beneficio_muerte_individual_pensionado(FU$1,$E55,$B55, Hombres!$A$1:$DW$117, Mujeres!$A$1:$DW$117)</f>
        <v>0</v>
      </c>
      <c r="FV55" s="52" cm="1">
        <f t="array" aca="1" ref="FV55" ca="1">beneficio_muerte_individual_pensionado(FV$1,$E55,$B55, Hombres!$A$1:$DW$117, Mujeres!$A$1:$DW$117)</f>
        <v>0</v>
      </c>
      <c r="FW55" s="52" cm="1">
        <f t="array" aca="1" ref="FW55" ca="1">beneficio_muerte_individual_pensionado(FW$1,$E55,$B55, Hombres!$A$1:$DW$117, Mujeres!$A$1:$DW$117)</f>
        <v>0</v>
      </c>
      <c r="FX55" s="52" cm="1">
        <f t="array" aca="1" ref="FX55" ca="1">beneficio_muerte_individual_pensionado(FX$1,$E55,$B55, Hombres!$A$1:$DW$117, Mujeres!$A$1:$DW$117)</f>
        <v>0</v>
      </c>
      <c r="FY55" s="52" cm="1">
        <f t="array" aca="1" ref="FY55" ca="1">beneficio_muerte_individual_pensionado(FY$1,$E55,$B55, Hombres!$A$1:$DW$117, Mujeres!$A$1:$DW$117)</f>
        <v>0</v>
      </c>
      <c r="FZ55" s="52" cm="1">
        <f t="array" aca="1" ref="FZ55" ca="1">beneficio_muerte_individual_pensionado(FZ$1,$E55,$B55, Hombres!$A$1:$DW$117, Mujeres!$A$1:$DW$117)</f>
        <v>0</v>
      </c>
      <c r="GA55" s="52" cm="1">
        <f t="array" aca="1" ref="GA55" ca="1">beneficio_muerte_individual_pensionado(GA$1,$E55,$B55, Hombres!$A$1:$DW$117, Mujeres!$A$1:$DW$117)</f>
        <v>0</v>
      </c>
      <c r="GB55" s="52" cm="1">
        <f t="array" aca="1" ref="GB55" ca="1">beneficio_muerte_individual_pensionado(GB$1,$E55,$B55, Hombres!$A$1:$DW$117, Mujeres!$A$1:$DW$117)</f>
        <v>0</v>
      </c>
      <c r="GC55" s="52" cm="1">
        <f t="array" aca="1" ref="GC55" ca="1">beneficio_muerte_individual_pensionado(GC$1,$E55,$B55, Hombres!$A$1:$DW$117, Mujeres!$A$1:$DW$117)</f>
        <v>0</v>
      </c>
      <c r="GD55" s="52" cm="1">
        <f t="array" aca="1" ref="GD55" ca="1">beneficio_muerte_individual_pensionado(GD$1,$E55,$B55, Hombres!$A$1:$DW$117, Mujeres!$A$1:$DW$117)</f>
        <v>0</v>
      </c>
      <c r="GE55" s="52" cm="1">
        <f t="array" aca="1" ref="GE55" ca="1">beneficio_muerte_individual_pensionado(GE$1,$E55,$B55, Hombres!$A$1:$DW$117, Mujeres!$A$1:$DW$117)</f>
        <v>0</v>
      </c>
      <c r="GF55" s="52" cm="1">
        <f t="array" aca="1" ref="GF55" ca="1">beneficio_muerte_individual_pensionado(GF$1,$E55,$B55, Hombres!$A$1:$DW$117, Mujeres!$A$1:$DW$117)</f>
        <v>0</v>
      </c>
      <c r="GG55" s="52" cm="1">
        <f t="array" aca="1" ref="GG55" ca="1">beneficio_muerte_individual_pensionado(GG$1,$E55,$B55, Hombres!$A$1:$DW$117, Mujeres!$A$1:$DW$117)</f>
        <v>0</v>
      </c>
      <c r="GH55" s="52" cm="1">
        <f t="array" aca="1" ref="GH55" ca="1">beneficio_muerte_individual_pensionado(GH$1,$E55,$B55, Hombres!$A$1:$DW$117, Mujeres!$A$1:$DW$117)</f>
        <v>0</v>
      </c>
      <c r="GI55" s="52" cm="1">
        <f t="array" aca="1" ref="GI55" ca="1">beneficio_muerte_individual_pensionado(GI$1,$E55,$B55, Hombres!$A$1:$DW$117, Mujeres!$A$1:$DW$117)</f>
        <v>0</v>
      </c>
      <c r="GJ55" s="52" cm="1">
        <f t="array" aca="1" ref="GJ55" ca="1">beneficio_muerte_individual_pensionado(GJ$1,$E55,$B55, Hombres!$A$1:$DW$117, Mujeres!$A$1:$DW$117)</f>
        <v>0</v>
      </c>
      <c r="GK55" s="52" cm="1">
        <f t="array" aca="1" ref="GK55" ca="1">beneficio_muerte_individual_pensionado(GK$1,$E55,$B55, Hombres!$A$1:$DW$117, Mujeres!$A$1:$DW$117)</f>
        <v>0</v>
      </c>
      <c r="GL55" s="52" cm="1">
        <f t="array" aca="1" ref="GL55" ca="1">beneficio_muerte_individual_pensionado(GL$1,$E55,$B55, Hombres!$A$1:$DW$117, Mujeres!$A$1:$DW$117)</f>
        <v>0</v>
      </c>
      <c r="GM55" s="52" cm="1">
        <f t="array" aca="1" ref="GM55" ca="1">beneficio_muerte_individual_pensionado(GM$1,$E55,$B55, Hombres!$A$1:$DW$117, Mujeres!$A$1:$DW$117)</f>
        <v>0</v>
      </c>
      <c r="GN55" s="52" cm="1">
        <f t="array" aca="1" ref="GN55" ca="1">beneficio_muerte_individual_pensionado(GN$1,$E55,$B55, Hombres!$A$1:$DW$117, Mujeres!$A$1:$DW$117)</f>
        <v>0</v>
      </c>
      <c r="GO55" s="52" cm="1">
        <f t="array" aca="1" ref="GO55" ca="1">beneficio_muerte_individual_pensionado(GO$1,$E55,$B55, Hombres!$A$1:$DW$117, Mujeres!$A$1:$DW$117)</f>
        <v>0</v>
      </c>
      <c r="GP55" s="52" cm="1">
        <f t="array" aca="1" ref="GP55" ca="1">beneficio_muerte_individual_pensionado(GP$1,$E55,$B55, Hombres!$A$1:$DW$117, Mujeres!$A$1:$DW$117)</f>
        <v>0</v>
      </c>
      <c r="GQ55" s="52" cm="1">
        <f t="array" aca="1" ref="GQ55" ca="1">beneficio_muerte_individual_pensionado(GQ$1,$E55,$B55, Hombres!$A$1:$DW$117, Mujeres!$A$1:$DW$117)</f>
        <v>0</v>
      </c>
      <c r="GR55" s="52" cm="1">
        <f t="array" aca="1" ref="GR55" ca="1">beneficio_muerte_individual_pensionado(GR$1,$E55,$B55, Hombres!$A$1:$DW$117, Mujeres!$A$1:$DW$117)</f>
        <v>0</v>
      </c>
      <c r="GS55" s="52" cm="1">
        <f t="array" aca="1" ref="GS55" ca="1">beneficio_muerte_individual_pensionado(GS$1,$E55,$B55, Hombres!$A$1:$DW$117, Mujeres!$A$1:$DW$117)</f>
        <v>0</v>
      </c>
      <c r="GT55" s="52" cm="1">
        <f t="array" aca="1" ref="GT55" ca="1">beneficio_muerte_individual_pensionado(GT$1,$E55,$B55, Hombres!$A$1:$DW$117, Mujeres!$A$1:$DW$117)</f>
        <v>0</v>
      </c>
    </row>
    <row r="56" spans="1:202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5"/>
      <c r="H56" s="52" cm="1">
        <f t="array" aca="1" ref="H56" ca="1">AnualidadPensionado(H$1,$E56,$B56, $D56, Hombres!$A$1:$DW$117, Mujeres!$A$1:$DW$117)</f>
        <v>0</v>
      </c>
      <c r="I56" s="52" cm="1">
        <f t="array" aca="1" ref="I56" ca="1">AnualidadPensionado(I$1,$E56,$B56, $D56, Hombres!$A$1:$DW$117, Mujeres!$A$1:$DW$117)</f>
        <v>1753200.817760902</v>
      </c>
      <c r="J56" s="52" cm="1">
        <f t="array" aca="1" ref="J56" ca="1">AnualidadPensionado(J$1,$E56,$B56, $D56, Hombres!$A$1:$DW$117, Mujeres!$A$1:$DW$117)</f>
        <v>1771017.1951111513</v>
      </c>
      <c r="K56" s="52" cm="1">
        <f t="array" aca="1" ref="K56" ca="1">AnualidadPensionado(K$1,$E56,$B56, $D56, Hombres!$A$1:$DW$117, Mujeres!$A$1:$DW$117)</f>
        <v>1785572.4593207201</v>
      </c>
      <c r="L56" s="52" cm="1">
        <f t="array" aca="1" ref="L56" ca="1">AnualidadPensionado(L$1,$E56,$B56, $D56, Hombres!$A$1:$DW$117, Mujeres!$A$1:$DW$117)</f>
        <v>1796161.8824981998</v>
      </c>
      <c r="M56" s="52" cm="1">
        <f t="array" aca="1" ref="M56" ca="1">AnualidadPensionado(M$1,$E56,$B56, $D56, Hombres!$A$1:$DW$117, Mujeres!$A$1:$DW$117)</f>
        <v>1802266.3218643819</v>
      </c>
      <c r="N56" s="52" cm="1">
        <f t="array" aca="1" ref="N56" ca="1">AnualidadPensionado(N$1,$E56,$B56, $D56, Hombres!$A$1:$DW$117, Mujeres!$A$1:$DW$117)</f>
        <v>1803699.4371846041</v>
      </c>
      <c r="O56" s="52" cm="1">
        <f t="array" aca="1" ref="O56" ca="1">AnualidadPensionado(O$1,$E56,$B56, $D56, Hombres!$A$1:$DW$117, Mujeres!$A$1:$DW$117)</f>
        <v>1800448.2942008714</v>
      </c>
      <c r="P56" s="52" cm="1">
        <f t="array" aca="1" ref="P56" ca="1">AnualidadPensionado(P$1,$E56,$B56, $D56, Hombres!$A$1:$DW$117, Mujeres!$A$1:$DW$117)</f>
        <v>1792457.6292026187</v>
      </c>
      <c r="Q56" s="52" cm="1">
        <f t="array" aca="1" ref="Q56" ca="1">AnualidadPensionado(Q$1,$E56,$B56, $D56, Hombres!$A$1:$DW$117, Mujeres!$A$1:$DW$117)</f>
        <v>1779559.1435369446</v>
      </c>
      <c r="R56" s="52" cm="1">
        <f t="array" aca="1" ref="R56" ca="1">AnualidadPensionado(R$1,$E56,$B56, $D56, Hombres!$A$1:$DW$117, Mujeres!$A$1:$DW$117)</f>
        <v>1761449.4794878913</v>
      </c>
      <c r="S56" s="52" cm="1">
        <f t="array" aca="1" ref="S56" ca="1">AnualidadPensionado(S$1,$E56,$B56, $D56, Hombres!$A$1:$DW$117, Mujeres!$A$1:$DW$117)</f>
        <v>1734933.0681932978</v>
      </c>
      <c r="T56" s="52" cm="1">
        <f t="array" aca="1" ref="T56" ca="1">AnualidadPensionado(T$1,$E56,$B56, $D56, Hombres!$A$1:$DW$117, Mujeres!$A$1:$DW$117)</f>
        <v>1701912.0055645206</v>
      </c>
      <c r="U56" s="52" cm="1">
        <f t="array" aca="1" ref="U56" ca="1">AnualidadPensionado(U$1,$E56,$B56, $D56, Hombres!$A$1:$DW$117, Mujeres!$A$1:$DW$117)</f>
        <v>1662099.6409384154</v>
      </c>
      <c r="V56" s="52" cm="1">
        <f t="array" aca="1" ref="V56" ca="1">AnualidadPensionado(V$1,$E56,$B56, $D56, Hombres!$A$1:$DW$117, Mujeres!$A$1:$DW$117)</f>
        <v>1615226.9833751651</v>
      </c>
      <c r="W56" s="52" cm="1">
        <f t="array" aca="1" ref="W56" ca="1">AnualidadPensionado(W$1,$E56,$B56, $D56, Hombres!$A$1:$DW$117, Mujeres!$A$1:$DW$117)</f>
        <v>1561152.2916684805</v>
      </c>
      <c r="X56" s="52" cm="1">
        <f t="array" aca="1" ref="X56" ca="1">AnualidadPensionado(X$1,$E56,$B56, $D56, Hombres!$A$1:$DW$117, Mujeres!$A$1:$DW$117)</f>
        <v>1499916.4755100957</v>
      </c>
      <c r="Y56" s="52" cm="1">
        <f t="array" aca="1" ref="Y56" ca="1">AnualidadPensionado(Y$1,$E56,$B56, $D56, Hombres!$A$1:$DW$117, Mujeres!$A$1:$DW$117)</f>
        <v>1431636.0882781602</v>
      </c>
      <c r="Z56" s="52" cm="1">
        <f t="array" aca="1" ref="Z56" ca="1">AnualidadPensionado(Z$1,$E56,$B56, $D56, Hombres!$A$1:$DW$117, Mujeres!$A$1:$DW$117)</f>
        <v>1356500.6853557446</v>
      </c>
      <c r="AA56" s="52" cm="1">
        <f t="array" aca="1" ref="AA56" ca="1">AnualidadPensionado(AA$1,$E56,$B56, $D56, Hombres!$A$1:$DW$117, Mujeres!$A$1:$DW$117)</f>
        <v>1274866.1919588933</v>
      </c>
      <c r="AB56" s="52" cm="1">
        <f t="array" aca="1" ref="AB56" ca="1">AnualidadPensionado(AB$1,$E56,$B56, $D56, Hombres!$A$1:$DW$117, Mujeres!$A$1:$DW$117)</f>
        <v>1187388.3835733004</v>
      </c>
      <c r="AC56" s="52" cm="1">
        <f t="array" aca="1" ref="AC56" ca="1">AnualidadPensionado(AC$1,$E56,$B56, $D56, Hombres!$A$1:$DW$117, Mujeres!$A$1:$DW$117)</f>
        <v>1095015.4306551358</v>
      </c>
      <c r="AD56" s="52" cm="1">
        <f t="array" aca="1" ref="AD56" ca="1">AnualidadPensionado(AD$1,$E56,$B56, $D56, Hombres!$A$1:$DW$117, Mujeres!$A$1:$DW$117)</f>
        <v>998857.66021638224</v>
      </c>
      <c r="AE56" s="52" cm="1">
        <f t="array" aca="1" ref="AE56" ca="1">AnualidadPensionado(AE$1,$E56,$B56, $D56, Hombres!$A$1:$DW$117, Mujeres!$A$1:$DW$117)</f>
        <v>900153.69563200185</v>
      </c>
      <c r="AF56" s="52" cm="1">
        <f t="array" aca="1" ref="AF56" ca="1">AnualidadPensionado(AF$1,$E56,$B56, $D56, Hombres!$A$1:$DW$117, Mujeres!$A$1:$DW$117)</f>
        <v>800326.85152068699</v>
      </c>
      <c r="AG56" s="52" cm="1">
        <f t="array" aca="1" ref="AG56" ca="1">AnualidadPensionado(AG$1,$E56,$B56, $D56, Hombres!$A$1:$DW$117, Mujeres!$A$1:$DW$117)</f>
        <v>701030.9785300123</v>
      </c>
      <c r="AH56" s="52" cm="1">
        <f t="array" aca="1" ref="AH56" ca="1">AnualidadPensionado(AH$1,$E56,$B56, $D56, Hombres!$A$1:$DW$117, Mujeres!$A$1:$DW$117)</f>
        <v>604039.5171243354</v>
      </c>
      <c r="AI56" s="52" cm="1">
        <f t="array" aca="1" ref="AI56" ca="1">AnualidadPensionado(AI$1,$E56,$B56, $D56, Hombres!$A$1:$DW$117, Mujeres!$A$1:$DW$117)</f>
        <v>511076.58447306021</v>
      </c>
      <c r="AJ56" s="52" cm="1">
        <f t="array" aca="1" ref="AJ56" ca="1">AnualidadPensionado(AJ$1,$E56,$B56, $D56, Hombres!$A$1:$DW$117, Mujeres!$A$1:$DW$117)</f>
        <v>423739.56760542718</v>
      </c>
      <c r="AK56" s="52" cm="1">
        <f t="array" aca="1" ref="AK56" ca="1">AnualidadPensionado(AK$1,$E56,$B56, $D56, Hombres!$A$1:$DW$117, Mujeres!$A$1:$DW$117)</f>
        <v>343472.38602074952</v>
      </c>
      <c r="AL56" s="52" cm="1">
        <f t="array" aca="1" ref="AL56" ca="1">AnualidadPensionado(AL$1,$E56,$B56, $D56, Hombres!$A$1:$DW$117, Mujeres!$A$1:$DW$117)</f>
        <v>271510.17058283143</v>
      </c>
      <c r="AM56" s="52" cm="1">
        <f t="array" aca="1" ref="AM56" ca="1">AnualidadPensionado(AM$1,$E56,$B56, $D56, Hombres!$A$1:$DW$117, Mujeres!$A$1:$DW$117)</f>
        <v>208739.26561923223</v>
      </c>
      <c r="AN56" s="52" cm="1">
        <f t="array" aca="1" ref="AN56" ca="1">AnualidadPensionado(AN$1,$E56,$B56, $D56, Hombres!$A$1:$DW$117, Mujeres!$A$1:$DW$117)</f>
        <v>155588.39616978556</v>
      </c>
      <c r="AO56" s="52" cm="1">
        <f t="array" aca="1" ref="AO56" ca="1">AnualidadPensionado(AO$1,$E56,$B56, $D56, Hombres!$A$1:$DW$117, Mujeres!$A$1:$DW$117)</f>
        <v>112020.50002281702</v>
      </c>
      <c r="AP56" s="52" cm="1">
        <f t="array" aca="1" ref="AP56" ca="1">AnualidadPensionado(AP$1,$E56,$B56, $D56, Hombres!$A$1:$DW$117, Mujeres!$A$1:$DW$117)</f>
        <v>77576.446533605253</v>
      </c>
      <c r="AQ56" s="52" cm="1">
        <f t="array" aca="1" ref="AQ56" ca="1">AnualidadPensionado(AQ$1,$E56,$B56, $D56, Hombres!$A$1:$DW$117, Mujeres!$A$1:$DW$117)</f>
        <v>51434.588728497671</v>
      </c>
      <c r="AR56" s="52" cm="1">
        <f t="array" aca="1" ref="AR56" ca="1">AnualidadPensionado(AR$1,$E56,$B56, $D56, Hombres!$A$1:$DW$117, Mujeres!$A$1:$DW$117)</f>
        <v>32479.570867261122</v>
      </c>
      <c r="AS56" s="52" cm="1">
        <f t="array" aca="1" ref="AS56" ca="1">AnualidadPensionado(AS$1,$E56,$B56, $D56, Hombres!$A$1:$DW$117, Mujeres!$A$1:$DW$117)</f>
        <v>19414.864014775871</v>
      </c>
      <c r="AT56" s="52" cm="1">
        <f t="array" aca="1" ref="AT56" ca="1">AnualidadPensionado(AT$1,$E56,$B56, $D56, Hombres!$A$1:$DW$117, Mujeres!$A$1:$DW$117)</f>
        <v>10905.828933358802</v>
      </c>
      <c r="AU56" s="52" cm="1">
        <f t="array" aca="1" ref="AU56" ca="1">AnualidadPensionado(AU$1,$E56,$B56, $D56, Hombres!$A$1:$DW$117, Mujeres!$A$1:$DW$117)</f>
        <v>5707.5959450069086</v>
      </c>
      <c r="AV56" s="52" cm="1">
        <f t="array" aca="1" ref="AV56" ca="1">AnualidadPensionado(AV$1,$E56,$B56, $D56, Hombres!$A$1:$DW$117, Mujeres!$A$1:$DW$117)</f>
        <v>2755.3400589454227</v>
      </c>
      <c r="AW56" s="52" cm="1">
        <f t="array" aca="1" ref="AW56" ca="1">AnualidadPensionado(AW$1,$E56,$B56, $D56, Hombres!$A$1:$DW$117, Mujeres!$A$1:$DW$117)</f>
        <v>1212.3647637742699</v>
      </c>
      <c r="AX56" s="52" cm="1">
        <f t="array" aca="1" ref="AX56" ca="1">AnualidadPensionado(AX$1,$E56,$B56, $D56, Hombres!$A$1:$DW$117, Mujeres!$A$1:$DW$117)</f>
        <v>479.02138563742835</v>
      </c>
      <c r="AY56" s="52" cm="1">
        <f t="array" aca="1" ref="AY56" ca="1">AnualidadPensionado(AY$1,$E56,$B56, $D56, Hombres!$A$1:$DW$117, Mujeres!$A$1:$DW$117)</f>
        <v>166.74410519777916</v>
      </c>
      <c r="AZ56" s="52" cm="1">
        <f t="array" aca="1" ref="AZ56" ca="1">AnualidadPensionado(AZ$1,$E56,$B56, $D56, Hombres!$A$1:$DW$117, Mujeres!$A$1:$DW$117)</f>
        <v>49.870937831780608</v>
      </c>
      <c r="BA56" s="52" cm="1">
        <f t="array" aca="1" ref="BA56" ca="1">AnualidadPensionado(BA$1,$E56,$B56, $D56, Hombres!$A$1:$DW$117, Mujeres!$A$1:$DW$117)</f>
        <v>12.385138958772222</v>
      </c>
      <c r="BB56" s="52" cm="1">
        <f t="array" aca="1" ref="BB56" ca="1">AnualidadPensionado(BB$1,$E56,$B56, $D56, Hombres!$A$1:$DW$117, Mujeres!$A$1:$DW$117)</f>
        <v>0</v>
      </c>
      <c r="BC56" s="52" cm="1">
        <f t="array" aca="1" ref="BC56" ca="1">AnualidadPensionado(BC$1,$E56,$B56, $D56, Hombres!$A$1:$DW$117, Mujeres!$A$1:$DW$117)</f>
        <v>0</v>
      </c>
      <c r="BD56" s="52" cm="1">
        <f t="array" aca="1" ref="BD56" ca="1">AnualidadPensionado(BD$1,$E56,$B56, $D56, Hombres!$A$1:$DW$117, Mujeres!$A$1:$DW$117)</f>
        <v>0</v>
      </c>
      <c r="BE56" s="52" cm="1">
        <f t="array" aca="1" ref="BE56" ca="1">AnualidadPensionado(BE$1,$E56,$B56, $D56, Hombres!$A$1:$DW$117, Mujeres!$A$1:$DW$117)</f>
        <v>0</v>
      </c>
      <c r="BF56" s="52" cm="1">
        <f t="array" aca="1" ref="BF56" ca="1">AnualidadPensionado(BF$1,$E56,$B56, $D56, Hombres!$A$1:$DW$117, Mujeres!$A$1:$DW$117)</f>
        <v>0</v>
      </c>
      <c r="BG56" s="52" cm="1">
        <f t="array" aca="1" ref="BG56" ca="1">AnualidadPensionado(BG$1,$E56,$B56, $D56, Hombres!$A$1:$DW$117, Mujeres!$A$1:$DW$117)</f>
        <v>0</v>
      </c>
      <c r="BH56" s="52" cm="1">
        <f t="array" aca="1" ref="BH56" ca="1">AnualidadPensionado(BH$1,$E56,$B56, $D56, Hombres!$A$1:$DW$117, Mujeres!$A$1:$DW$117)</f>
        <v>0</v>
      </c>
      <c r="BI56" s="52" cm="1">
        <f t="array" aca="1" ref="BI56" ca="1">AnualidadPensionado(BI$1,$E56,$B56, $D56, Hombres!$A$1:$DW$117, Mujeres!$A$1:$DW$117)</f>
        <v>0</v>
      </c>
      <c r="BJ56" s="52" cm="1">
        <f t="array" aca="1" ref="BJ56" ca="1">AnualidadPensionado(BJ$1,$E56,$B56, $D56, Hombres!$A$1:$DW$117, Mujeres!$A$1:$DW$117)</f>
        <v>0</v>
      </c>
      <c r="BK56" s="52" cm="1">
        <f t="array" aca="1" ref="BK56" ca="1">AnualidadPensionado(BK$1,$E56,$B56, $D56, Hombres!$A$1:$DW$117, Mujeres!$A$1:$DW$117)</f>
        <v>0</v>
      </c>
      <c r="BL56" s="52" cm="1">
        <f t="array" aca="1" ref="BL56" ca="1">AnualidadPensionado(BL$1,$E56,$B56, $D56, Hombres!$A$1:$DW$117, Mujeres!$A$1:$DW$117)</f>
        <v>0</v>
      </c>
      <c r="BM56" s="52" cm="1">
        <f t="array" aca="1" ref="BM56" ca="1">AnualidadPensionado(BM$1,$E56,$B56, $D56, Hombres!$A$1:$DW$117, Mujeres!$A$1:$DW$117)</f>
        <v>0</v>
      </c>
      <c r="BN56" s="52" cm="1">
        <f t="array" aca="1" ref="BN56" ca="1">AnualidadPensionado(BN$1,$E56,$B56, $D56, Hombres!$A$1:$DW$117, Mujeres!$A$1:$DW$117)</f>
        <v>0</v>
      </c>
      <c r="BO56" s="52" cm="1">
        <f t="array" aca="1" ref="BO56" ca="1">AnualidadPensionado(BO$1,$E56,$B56, $D56, Hombres!$A$1:$DW$117, Mujeres!$A$1:$DW$117)</f>
        <v>0</v>
      </c>
      <c r="BP56" s="52" cm="1">
        <f t="array" aca="1" ref="BP56" ca="1">AnualidadPensionado(BP$1,$E56,$B56, $D56, Hombres!$A$1:$DW$117, Mujeres!$A$1:$DW$117)</f>
        <v>0</v>
      </c>
      <c r="BQ56" s="52" cm="1">
        <f t="array" aca="1" ref="BQ56" ca="1">AnualidadPensionado(BQ$1,$E56,$B56, $D56, Hombres!$A$1:$DW$117, Mujeres!$A$1:$DW$117)</f>
        <v>0</v>
      </c>
      <c r="BR56" s="52" cm="1">
        <f t="array" aca="1" ref="BR56" ca="1">AnualidadPensionado(BR$1,$E56,$B56, $D56, Hombres!$A$1:$DW$117, Mujeres!$A$1:$DW$117)</f>
        <v>0</v>
      </c>
      <c r="BS56" s="52" cm="1">
        <f t="array" aca="1" ref="BS56" ca="1">AnualidadPensionado(BS$1,$E56,$B56, $D56, Hombres!$A$1:$DW$117, Mujeres!$A$1:$DW$117)</f>
        <v>0</v>
      </c>
      <c r="BT56" s="52" cm="1">
        <f t="array" aca="1" ref="BT56" ca="1">AnualidadPensionado(BT$1,$E56,$B56, $D56, Hombres!$A$1:$DW$117, Mujeres!$A$1:$DW$117)</f>
        <v>0</v>
      </c>
      <c r="BU56" s="52" cm="1">
        <f t="array" aca="1" ref="BU56" ca="1">AnualidadPensionado(BU$1,$E56,$B56, $D56, Hombres!$A$1:$DW$117, Mujeres!$A$1:$DW$117)</f>
        <v>0</v>
      </c>
      <c r="BV56" s="52" cm="1">
        <f t="array" aca="1" ref="BV56" ca="1">AnualidadPensionado(BV$1,$E56,$B56, $D56, Hombres!$A$1:$DW$117, Mujeres!$A$1:$DW$117)</f>
        <v>0</v>
      </c>
      <c r="BW56" s="52" cm="1">
        <f t="array" aca="1" ref="BW56" ca="1">AnualidadPensionado(BW$1,$E56,$B56, $D56, Hombres!$A$1:$DW$117, Mujeres!$A$1:$DW$117)</f>
        <v>0</v>
      </c>
      <c r="BX56" s="52" cm="1">
        <f t="array" aca="1" ref="BX56" ca="1">AnualidadPensionado(BX$1,$E56,$B56, $D56, Hombres!$A$1:$DW$117, Mujeres!$A$1:$DW$117)</f>
        <v>0</v>
      </c>
      <c r="BY56" s="52" cm="1">
        <f t="array" aca="1" ref="BY56" ca="1">AnualidadPensionado(BY$1,$E56,$B56, $D56, Hombres!$A$1:$DW$117, Mujeres!$A$1:$DW$117)</f>
        <v>0</v>
      </c>
      <c r="BZ56" s="52" cm="1">
        <f t="array" aca="1" ref="BZ56" ca="1">AnualidadPensionado(BZ$1,$E56,$B56, $D56, Hombres!$A$1:$DW$117, Mujeres!$A$1:$DW$117)</f>
        <v>0</v>
      </c>
      <c r="CA56" s="52" cm="1">
        <f t="array" aca="1" ref="CA56" ca="1">AnualidadPensionado(CA$1,$E56,$B56, $D56, Hombres!$A$1:$DW$117, Mujeres!$A$1:$DW$117)</f>
        <v>0</v>
      </c>
      <c r="CB56" s="52" cm="1">
        <f t="array" aca="1" ref="CB56" ca="1">AnualidadPensionado(CB$1,$E56,$B56, $D56, Hombres!$A$1:$DW$117, Mujeres!$A$1:$DW$117)</f>
        <v>0</v>
      </c>
      <c r="CC56" s="52" cm="1">
        <f t="array" aca="1" ref="CC56" ca="1">AnualidadPensionado(CC$1,$E56,$B56, $D56, Hombres!$A$1:$DW$117, Mujeres!$A$1:$DW$117)</f>
        <v>0</v>
      </c>
      <c r="CD56" s="52" cm="1">
        <f t="array" aca="1" ref="CD56" ca="1">AnualidadPensionado(CD$1,$E56,$B56, $D56, Hombres!$A$1:$DW$117, Mujeres!$A$1:$DW$117)</f>
        <v>0</v>
      </c>
      <c r="CE56" s="52" cm="1">
        <f t="array" aca="1" ref="CE56" ca="1">AnualidadPensionado(CE$1,$E56,$B56, $D56, Hombres!$A$1:$DW$117, Mujeres!$A$1:$DW$117)</f>
        <v>0</v>
      </c>
      <c r="CF56" s="52" cm="1">
        <f t="array" aca="1" ref="CF56" ca="1">AnualidadPensionado(CF$1,$E56,$B56, $D56, Hombres!$A$1:$DW$117, Mujeres!$A$1:$DW$117)</f>
        <v>0</v>
      </c>
      <c r="CG56" s="52" cm="1">
        <f t="array" aca="1" ref="CG56" ca="1">AnualidadPensionado(CG$1,$E56,$B56, $D56, Hombres!$A$1:$DW$117, Mujeres!$A$1:$DW$117)</f>
        <v>0</v>
      </c>
      <c r="CH56" s="52" cm="1">
        <f t="array" aca="1" ref="CH56" ca="1">AnualidadPensionado(CH$1,$E56,$B56, $D56, Hombres!$A$1:$DW$117, Mujeres!$A$1:$DW$117)</f>
        <v>0</v>
      </c>
      <c r="CI56" s="52" cm="1">
        <f t="array" aca="1" ref="CI56" ca="1">AnualidadPensionado(CI$1,$E56,$B56, $D56, Hombres!$A$1:$DW$117, Mujeres!$A$1:$DW$117)</f>
        <v>0</v>
      </c>
      <c r="CJ56" s="52" cm="1">
        <f t="array" aca="1" ref="CJ56" ca="1">AnualidadPensionado(CJ$1,$E56,$B56, $D56, Hombres!$A$1:$DW$117, Mujeres!$A$1:$DW$117)</f>
        <v>0</v>
      </c>
      <c r="CK56" s="52" cm="1">
        <f t="array" aca="1" ref="CK56" ca="1">AnualidadPensionado(CK$1,$E56,$B56, $D56, Hombres!$A$1:$DW$117, Mujeres!$A$1:$DW$117)</f>
        <v>0</v>
      </c>
      <c r="CL56" s="52" cm="1">
        <f t="array" aca="1" ref="CL56" ca="1">AnualidadPensionado(CL$1,$E56,$B56, $D56, Hombres!$A$1:$DW$117, Mujeres!$A$1:$DW$117)</f>
        <v>0</v>
      </c>
      <c r="CM56" s="52" cm="1">
        <f t="array" aca="1" ref="CM56" ca="1">AnualidadPensionado(CM$1,$E56,$B56, $D56, Hombres!$A$1:$DW$117, Mujeres!$A$1:$DW$117)</f>
        <v>0</v>
      </c>
      <c r="CN56" s="52" cm="1">
        <f t="array" aca="1" ref="CN56" ca="1">AnualidadPensionado(CN$1,$E56,$B56, $D56, Hombres!$A$1:$DW$117, Mujeres!$A$1:$DW$117)</f>
        <v>0</v>
      </c>
      <c r="CO56" s="52" cm="1">
        <f t="array" aca="1" ref="CO56" ca="1">AnualidadPensionado(CO$1,$E56,$B56, $D56, Hombres!$A$1:$DW$117, Mujeres!$A$1:$DW$117)</f>
        <v>0</v>
      </c>
      <c r="CP56" s="52" cm="1">
        <f t="array" aca="1" ref="CP56" ca="1">AnualidadPensionado(CP$1,$E56,$B56, $D56, Hombres!$A$1:$DW$117, Mujeres!$A$1:$DW$117)</f>
        <v>0</v>
      </c>
      <c r="CQ56" s="52" cm="1">
        <f t="array" aca="1" ref="CQ56" ca="1">AnualidadPensionado(CQ$1,$E56,$B56, $D56, Hombres!$A$1:$DW$117, Mujeres!$A$1:$DW$117)</f>
        <v>0</v>
      </c>
      <c r="CR56" s="52" cm="1">
        <f t="array" aca="1" ref="CR56" ca="1">AnualidadPensionado(CR$1,$E56,$B56, $D56, Hombres!$A$1:$DW$117, Mujeres!$A$1:$DW$117)</f>
        <v>0</v>
      </c>
      <c r="CS56" s="52" cm="1">
        <f t="array" aca="1" ref="CS56" ca="1">AnualidadPensionado(CS$1,$E56,$B56, $D56, Hombres!$A$1:$DW$117, Mujeres!$A$1:$DW$117)</f>
        <v>0</v>
      </c>
      <c r="CT56" s="52" cm="1">
        <f t="array" aca="1" ref="CT56" ca="1">AnualidadPensionado(CT$1,$E56,$B56, $D56, Hombres!$A$1:$DW$117, Mujeres!$A$1:$DW$117)</f>
        <v>0</v>
      </c>
      <c r="CU56" s="52" cm="1">
        <f t="array" aca="1" ref="CU56" ca="1">AnualidadPensionado(CU$1,$E56,$B56, $D56, Hombres!$A$1:$DW$117, Mujeres!$A$1:$DW$117)</f>
        <v>0</v>
      </c>
      <c r="CV56" s="52" cm="1">
        <f t="array" aca="1" ref="CV56" ca="1">AnualidadPensionado(CV$1,$E56,$B56, $D56, Hombres!$A$1:$DW$117, Mujeres!$A$1:$DW$117)</f>
        <v>0</v>
      </c>
      <c r="CW56" s="52" cm="1">
        <f t="array" aca="1" ref="CW56" ca="1">AnualidadPensionado(CW$1,$E56,$B56, $D56, Hombres!$A$1:$DW$117, Mujeres!$A$1:$DW$117)</f>
        <v>0</v>
      </c>
      <c r="CX56" s="52" cm="1">
        <f t="array" aca="1" ref="CX56" ca="1">AnualidadPensionado(CX$1,$E56,$B56, $D56, Hombres!$A$1:$DW$117, Mujeres!$A$1:$DW$117)</f>
        <v>0</v>
      </c>
      <c r="CY56" s="52" cm="1">
        <f t="array" aca="1" ref="CY56" ca="1">AnualidadPensionado(CY$1,$E56,$B56, $D56, Hombres!$A$1:$DW$117, Mujeres!$A$1:$DW$117)</f>
        <v>0</v>
      </c>
      <c r="DB56" s="25"/>
      <c r="DC56" s="52" cm="1">
        <f t="array" aca="1" ref="DC56" ca="1">beneficio_muerte_individual_pensionado(DC$1,$E56,$B56, Hombres!$A$1:$DW$117, Mujeres!$A$1:$DW$117)</f>
        <v>0</v>
      </c>
      <c r="DD56" s="52" cm="1">
        <f t="array" aca="1" ref="DD56" ca="1">beneficio_muerte_individual_pensionado(DD$1,$E56,$B56, Hombres!$A$1:$DW$117, Mujeres!$A$1:$DW$117)</f>
        <v>52473</v>
      </c>
      <c r="DE56" s="52" cm="1">
        <f t="array" ref="DE56">beneficio_muerte_individual_pensionado(DE$1,$E56,$B56, Hombres!$A$1:$DW$117, Mujeres!$A$1:$DW$117)</f>
        <v>57082.5</v>
      </c>
      <c r="DF56" s="52" cm="1">
        <f t="array" ref="DF56">beneficio_muerte_individual_pensionado(DF$1,$E56,$B56, Hombres!$A$1:$DW$117, Mujeres!$A$1:$DW$117)</f>
        <v>60452.123907305395</v>
      </c>
      <c r="DG56" s="52" cm="1">
        <f t="array" aca="1" ref="DG56" ca="1">beneficio_muerte_individual_pensionado(DG$1,$E56,$B56, Hombres!$A$1:$DW$117, Mujeres!$A$1:$DW$117)</f>
        <v>65400.577603678896</v>
      </c>
      <c r="DH56" s="52" cm="1">
        <f t="array" ref="DH56">beneficio_muerte_individual_pensionado(DH$1,$E56,$B56, Hombres!$A$1:$DW$117, Mujeres!$A$1:$DW$117)</f>
        <v>70559.212501269605</v>
      </c>
      <c r="DI56" s="52" cm="1">
        <f t="array" aca="1" ref="DI56" ca="1">beneficio_muerte_individual_pensionado(DI$1,$E56,$B56, Hombres!$A$1:$DW$117, Mujeres!$A$1:$DW$117)</f>
        <v>75476.427394356273</v>
      </c>
      <c r="DJ56" s="52" cm="1">
        <f t="array" aca="1" ref="DJ56" ca="1">beneficio_muerte_individual_pensionado(DJ$1,$E56,$B56, Hombres!$A$1:$DW$117, Mujeres!$A$1:$DW$117)</f>
        <v>79932.898867573211</v>
      </c>
      <c r="DK56" s="52" cm="1">
        <f t="array" ref="DK56">beneficio_muerte_individual_pensionado(DK$1,$E56,$B56, Hombres!$A$1:$DW$117, Mujeres!$A$1:$DW$117)</f>
        <v>83961.402193018541</v>
      </c>
      <c r="DL56" s="52" cm="1">
        <f t="array" aca="1" ref="DL56" ca="1">beneficio_muerte_individual_pensionado(DL$1,$E56,$B56, Hombres!$A$1:$DW$117, Mujeres!$A$1:$DW$117)</f>
        <v>87642.909096836695</v>
      </c>
      <c r="DM56" s="52" cm="1">
        <f t="array" aca="1" ref="DM56" ca="1">beneficio_muerte_individual_pensionado(DM$1,$E56,$B56, Hombres!$A$1:$DW$117, Mujeres!$A$1:$DW$117)</f>
        <v>91177.899390986611</v>
      </c>
      <c r="DN56" s="52" cm="1">
        <f t="array" aca="1" ref="DN56" ca="1">beneficio_muerte_individual_pensionado(DN$1,$E56,$B56, Hombres!$A$1:$DW$117, Mujeres!$A$1:$DW$117)</f>
        <v>98301.282258541454</v>
      </c>
      <c r="DO56" s="52" cm="1">
        <f t="array" aca="1" ref="DO56" ca="1">beneficio_muerte_individual_pensionado(DO$1,$E56,$B56, Hombres!$A$1:$DW$117, Mujeres!$A$1:$DW$117)</f>
        <v>102376.72602432409</v>
      </c>
      <c r="DP56" s="52" cm="1">
        <f t="array" aca="1" ref="DP56" ca="1">beneficio_muerte_individual_pensionado(DP$1,$E56,$B56, Hombres!$A$1:$DW$117, Mujeres!$A$1:$DW$117)</f>
        <v>106256.29738113331</v>
      </c>
      <c r="DQ56" s="52" cm="1">
        <f t="array" aca="1" ref="DQ56" ca="1">beneficio_muerte_individual_pensionado(DQ$1,$E56,$B56, Hombres!$A$1:$DW$117, Mujeres!$A$1:$DW$117)</f>
        <v>109814.61593980335</v>
      </c>
      <c r="DR56" s="52" cm="1">
        <f t="array" aca="1" ref="DR56" ca="1">beneficio_muerte_individual_pensionado(DR$1,$E56,$B56, Hombres!$A$1:$DW$117, Mujeres!$A$1:$DW$117)</f>
        <v>112943.53190720083</v>
      </c>
      <c r="DS56" s="52" cm="1">
        <f t="array" aca="1" ref="DS56" ca="1">beneficio_muerte_individual_pensionado(DS$1,$E56,$B56, Hombres!$A$1:$DW$117, Mujeres!$A$1:$DW$117)</f>
        <v>115579.28896886704</v>
      </c>
      <c r="DT56" s="52" cm="1">
        <f t="array" ref="DT56">beneficio_muerte_individual_pensionado(DT$1,$E56,$B56, Hombres!$A$1:$DW$117, Mujeres!$A$1:$DW$117)</f>
        <v>117707.18062414358</v>
      </c>
      <c r="DU56" s="52" cm="1">
        <f t="array" ref="DU56">beneficio_muerte_individual_pensionado(DU$1,$E56,$B56, Hombres!$A$1:$DW$117, Mujeres!$A$1:$DW$117)</f>
        <v>119227.74367580935</v>
      </c>
      <c r="DV56" s="52" cm="1">
        <f t="array" ref="DV56">beneficio_muerte_individual_pensionado(DV$1,$E56,$B56, Hombres!$A$1:$DW$117, Mujeres!$A$1:$DW$117)</f>
        <v>119928.49390033586</v>
      </c>
      <c r="DW56" s="52" cm="1">
        <f t="array" ref="DW56">beneficio_muerte_individual_pensionado(DW$1,$E56,$B56, Hombres!$A$1:$DW$117, Mujeres!$A$1:$DW$117)</f>
        <v>119625.35522743556</v>
      </c>
      <c r="DX56" s="52" cm="1">
        <f t="array" aca="1" ref="DX56" ca="1">beneficio_muerte_individual_pensionado(DX$1,$E56,$B56, Hombres!$A$1:$DW$117, Mujeres!$A$1:$DW$117)</f>
        <v>118251.88053508078</v>
      </c>
      <c r="DY56" s="52" cm="1">
        <f t="array" aca="1" ref="DY56" ca="1">beneficio_muerte_individual_pensionado(DY$1,$E56,$B56, Hombres!$A$1:$DW$117, Mujeres!$A$1:$DW$117)</f>
        <v>115796.94765103303</v>
      </c>
      <c r="DZ56" s="52" cm="1">
        <f t="array" aca="1" ref="DZ56" ca="1">beneficio_muerte_individual_pensionado(DZ$1,$E56,$B56, Hombres!$A$1:$DW$117, Mujeres!$A$1:$DW$117)</f>
        <v>112210.87070726466</v>
      </c>
      <c r="EA56" s="52" cm="1">
        <f t="array" aca="1" ref="EA56" ca="1">beneficio_muerte_individual_pensionado(EA$1,$E56,$B56, Hombres!$A$1:$DW$117, Mujeres!$A$1:$DW$117)</f>
        <v>107396.68315216922</v>
      </c>
      <c r="EB56" s="52" cm="1">
        <f t="array" aca="1" ref="EB56" ca="1">beneficio_muerte_individual_pensionado(EB$1,$E56,$B56, Hombres!$A$1:$DW$117, Mujeres!$A$1:$DW$117)</f>
        <v>101346.09146296917</v>
      </c>
      <c r="EC56" s="52" cm="1">
        <f t="array" aca="1" ref="EC56" ca="1">beneficio_muerte_individual_pensionado(EC$1,$E56,$B56, Hombres!$A$1:$DW$117, Mujeres!$A$1:$DW$117)</f>
        <v>94192.279249731262</v>
      </c>
      <c r="ED56" s="52" cm="1">
        <f t="array" aca="1" ref="ED56" ca="1">beneficio_muerte_individual_pensionado(ED$1,$E56,$B56, Hombres!$A$1:$DW$117, Mujeres!$A$1:$DW$117)</f>
        <v>86124.882526434289</v>
      </c>
      <c r="EE56" s="52" cm="1">
        <f t="array" aca="1" ref="EE56" ca="1">beneficio_muerte_individual_pensionado(EE$1,$E56,$B56, Hombres!$A$1:$DW$117, Mujeres!$A$1:$DW$117)</f>
        <v>77328.539579848279</v>
      </c>
      <c r="EF56" s="52" cm="1">
        <f t="array" aca="1" ref="EF56" ca="1">beneficio_muerte_individual_pensionado(EF$1,$E56,$B56, Hombres!$A$1:$DW$117, Mujeres!$A$1:$DW$117)</f>
        <v>67996.196425723916</v>
      </c>
      <c r="EG56" s="52" cm="1">
        <f t="array" aca="1" ref="EG56" ca="1">beneficio_muerte_individual_pensionado(EG$1,$E56,$B56, Hombres!$A$1:$DW$117, Mujeres!$A$1:$DW$117)</f>
        <v>58401.264642272567</v>
      </c>
      <c r="EH56" s="52" cm="1">
        <f t="array" aca="1" ref="EH56" ca="1">beneficio_muerte_individual_pensionado(EH$1,$E56,$B56, Hombres!$A$1:$DW$117, Mujeres!$A$1:$DW$117)</f>
        <v>48886.384512540062</v>
      </c>
      <c r="EI56" s="52" cm="1">
        <f t="array" aca="1" ref="EI56" ca="1">beneficio_muerte_individual_pensionado(EI$1,$E56,$B56, Hombres!$A$1:$DW$117, Mujeres!$A$1:$DW$117)</f>
        <v>39785.248695626775</v>
      </c>
      <c r="EJ56" s="52" cm="1">
        <f t="array" aca="1" ref="EJ56" ca="1">beneficio_muerte_individual_pensionado(EJ$1,$E56,$B56, Hombres!$A$1:$DW$117, Mujeres!$A$1:$DW$117)</f>
        <v>31376.98903270908</v>
      </c>
      <c r="EK56" s="52" cm="1">
        <f t="array" ref="EK56">beneficio_muerte_individual_pensionado(EK$1,$E56,$B56, Hombres!$A$1:$DW$117, Mujeres!$A$1:$DW$117)</f>
        <v>23879.858134696791</v>
      </c>
      <c r="EL56" s="52" cm="1">
        <f t="array" ref="EL56">beneficio_muerte_individual_pensionado(EL$1,$E56,$B56, Hombres!$A$1:$DW$117, Mujeres!$A$1:$DW$117)</f>
        <v>17459.034164332948</v>
      </c>
      <c r="EM56" s="52" cm="1">
        <f t="array" aca="1" ref="EM56" ca="1">beneficio_muerte_individual_pensionado(EM$1,$E56,$B56, Hombres!$A$1:$DW$117, Mujeres!$A$1:$DW$117)</f>
        <v>12207.0098805777</v>
      </c>
      <c r="EN56" s="52" cm="1">
        <f t="array" ref="EN56">beneficio_muerte_individual_pensionado(EN$1,$E56,$B56, Hombres!$A$1:$DW$117, Mujeres!$A$1:$DW$117)</f>
        <v>8120.6058767609657</v>
      </c>
      <c r="EO56" s="52" cm="1">
        <f t="array" aca="1" ref="EO56" ca="1">beneficio_muerte_individual_pensionado(EO$1,$E56,$B56, Hombres!$A$1:$DW$117, Mujeres!$A$1:$DW$117)</f>
        <v>5107.7875358798246</v>
      </c>
      <c r="EP56" s="52" cm="1">
        <f t="array" aca="1" ref="EP56" ca="1">beneficio_muerte_individual_pensionado(EP$1,$E56,$B56, Hombres!$A$1:$DW$117, Mujeres!$A$1:$DW$117)</f>
        <v>3014.4239645716711</v>
      </c>
      <c r="EQ56" s="52" cm="1">
        <f t="array" ref="EQ56">beneficio_muerte_individual_pensionado(EQ$1,$E56,$B56, Hombres!$A$1:$DW$117, Mujeres!$A$1:$DW$117)</f>
        <v>1654.5254938031651</v>
      </c>
      <c r="ER56" s="52" cm="1">
        <f t="array" aca="1" ref="ER56" ca="1">beneficio_muerte_individual_pensionado(ER$1,$E56,$B56, Hombres!$A$1:$DW$117, Mujeres!$A$1:$DW$117)</f>
        <v>836.19643056052769</v>
      </c>
      <c r="ES56" s="52" cm="1">
        <f t="array" aca="1" ref="ES56" ca="1">beneficio_muerte_individual_pensionado(ES$1,$E56,$B56, Hombres!$A$1:$DW$117, Mujeres!$A$1:$DW$117)</f>
        <v>384.5196814614136</v>
      </c>
      <c r="ET56" s="52" cm="1">
        <f t="array" aca="1" ref="ET56" ca="1">beneficio_muerte_individual_pensionado(ET$1,$E56,$B56, Hombres!$A$1:$DW$117, Mujeres!$A$1:$DW$117)</f>
        <v>158.4751630495046</v>
      </c>
      <c r="EU56" s="52" cm="1">
        <f t="array" aca="1" ref="EU56" ca="1">beneficio_muerte_individual_pensionado(EU$1,$E56,$B56, Hombres!$A$1:$DW$117, Mujeres!$A$1:$DW$117)</f>
        <v>57.415711335393716</v>
      </c>
      <c r="EV56" s="52" cm="1">
        <f t="array" aca="1" ref="EV56" ca="1">beneficio_muerte_individual_pensionado(EV$1,$E56,$B56, Hombres!$A$1:$DW$117, Mujeres!$A$1:$DW$117)</f>
        <v>17.831672434387901</v>
      </c>
      <c r="EW56" s="52" cm="1">
        <f t="array" aca="1" ref="EW56" ca="1">beneficio_muerte_individual_pensionado(EW$1,$E56,$B56, Hombres!$A$1:$DW$117, Mujeres!$A$1:$DW$117)</f>
        <v>5.6700584340917031</v>
      </c>
      <c r="EX56" s="52" cm="1">
        <f t="array" aca="1" ref="EX56" ca="1">beneficio_muerte_individual_pensionado(EX$1,$E56,$B56, Hombres!$A$1:$DW$117, Mujeres!$A$1:$DW$117)</f>
        <v>0</v>
      </c>
      <c r="EY56" s="52" cm="1">
        <f t="array" aca="1" ref="EY56" ca="1">beneficio_muerte_individual_pensionado(EY$1,$E56,$B56, Hombres!$A$1:$DW$117, Mujeres!$A$1:$DW$117)</f>
        <v>0</v>
      </c>
      <c r="EZ56" s="52" cm="1">
        <f t="array" ref="EZ56">beneficio_muerte_individual_pensionado(EZ$1,$E56,$B56, Hombres!$A$1:$DW$117, Mujeres!$A$1:$DW$117)</f>
        <v>0</v>
      </c>
      <c r="FA56" s="52" cm="1">
        <f t="array" aca="1" ref="FA56" ca="1">beneficio_muerte_individual_pensionado(FA$1,$E56,$B56, Hombres!$A$1:$DW$117, Mujeres!$A$1:$DW$117)</f>
        <v>0</v>
      </c>
      <c r="FB56" s="52" cm="1">
        <f t="array" aca="1" ref="FB56" ca="1">beneficio_muerte_individual_pensionado(FB$1,$E56,$B56, Hombres!$A$1:$DW$117, Mujeres!$A$1:$DW$117)</f>
        <v>0</v>
      </c>
      <c r="FC56" s="52" cm="1">
        <f t="array" aca="1" ref="FC56" ca="1">beneficio_muerte_individual_pensionado(FC$1,$E56,$B56, Hombres!$A$1:$DW$117, Mujeres!$A$1:$DW$117)</f>
        <v>0</v>
      </c>
      <c r="FD56" s="52" cm="1">
        <f t="array" ref="FD56">beneficio_muerte_individual_pensionado(FD$1,$E56,$B56, Hombres!$A$1:$DW$117, Mujeres!$A$1:$DW$117)</f>
        <v>0</v>
      </c>
      <c r="FE56" s="52" cm="1">
        <f t="array" aca="1" ref="FE56" ca="1">beneficio_muerte_individual_pensionado(FE$1,$E56,$B56, Hombres!$A$1:$DW$117, Mujeres!$A$1:$DW$117)</f>
        <v>0</v>
      </c>
      <c r="FF56" s="52" cm="1">
        <f t="array" aca="1" ref="FF56" ca="1">beneficio_muerte_individual_pensionado(FF$1,$E56,$B56, Hombres!$A$1:$DW$117, Mujeres!$A$1:$DW$117)</f>
        <v>0</v>
      </c>
      <c r="FG56" s="52" cm="1">
        <f t="array" aca="1" ref="FG56" ca="1">beneficio_muerte_individual_pensionado(FG$1,$E56,$B56, Hombres!$A$1:$DW$117, Mujeres!$A$1:$DW$117)</f>
        <v>0</v>
      </c>
      <c r="FH56" s="52" cm="1">
        <f t="array" aca="1" ref="FH56" ca="1">beneficio_muerte_individual_pensionado(FH$1,$E56,$B56, Hombres!$A$1:$DW$117, Mujeres!$A$1:$DW$117)</f>
        <v>0</v>
      </c>
      <c r="FI56" s="52" cm="1">
        <f t="array" ref="FI56">beneficio_muerte_individual_pensionado(FI$1,$E56,$B56, Hombres!$A$1:$DW$117, Mujeres!$A$1:$DW$117)</f>
        <v>0</v>
      </c>
      <c r="FJ56" s="52" cm="1">
        <f t="array" ref="FJ56">beneficio_muerte_individual_pensionado(FJ$1,$E56,$B56, Hombres!$A$1:$DW$117, Mujeres!$A$1:$DW$117)</f>
        <v>0</v>
      </c>
      <c r="FK56" s="52" cm="1">
        <f t="array" aca="1" ref="FK56" ca="1">beneficio_muerte_individual_pensionado(FK$1,$E56,$B56, Hombres!$A$1:$DW$117, Mujeres!$A$1:$DW$117)</f>
        <v>0</v>
      </c>
      <c r="FL56" s="52" cm="1">
        <f t="array" aca="1" ref="FL56" ca="1">beneficio_muerte_individual_pensionado(FL$1,$E56,$B56, Hombres!$A$1:$DW$117, Mujeres!$A$1:$DW$117)</f>
        <v>0</v>
      </c>
      <c r="FM56" s="52" cm="1">
        <f t="array" aca="1" ref="FM56" ca="1">beneficio_muerte_individual_pensionado(FM$1,$E56,$B56, Hombres!$A$1:$DW$117, Mujeres!$A$1:$DW$117)</f>
        <v>0</v>
      </c>
      <c r="FN56" s="52" cm="1">
        <f t="array" aca="1" ref="FN56" ca="1">beneficio_muerte_individual_pensionado(FN$1,$E56,$B56, Hombres!$A$1:$DW$117, Mujeres!$A$1:$DW$117)</f>
        <v>0</v>
      </c>
      <c r="FO56" s="52" cm="1">
        <f t="array" aca="1" ref="FO56" ca="1">beneficio_muerte_individual_pensionado(FO$1,$E56,$B56, Hombres!$A$1:$DW$117, Mujeres!$A$1:$DW$117)</f>
        <v>0</v>
      </c>
      <c r="FP56" s="52" cm="1">
        <f t="array" ref="FP56">beneficio_muerte_individual_pensionado(FP$1,$E56,$B56, Hombres!$A$1:$DW$117, Mujeres!$A$1:$DW$117)</f>
        <v>0</v>
      </c>
      <c r="FQ56" s="52" cm="1">
        <f t="array" aca="1" ref="FQ56" ca="1">beneficio_muerte_individual_pensionado(FQ$1,$E56,$B56, Hombres!$A$1:$DW$117, Mujeres!$A$1:$DW$117)</f>
        <v>0</v>
      </c>
      <c r="FR56" s="52" cm="1">
        <f t="array" aca="1" ref="FR56" ca="1">beneficio_muerte_individual_pensionado(FR$1,$E56,$B56, Hombres!$A$1:$DW$117, Mujeres!$A$1:$DW$117)</f>
        <v>0</v>
      </c>
      <c r="FS56" s="52" cm="1">
        <f t="array" aca="1" ref="FS56" ca="1">beneficio_muerte_individual_pensionado(FS$1,$E56,$B56, Hombres!$A$1:$DW$117, Mujeres!$A$1:$DW$117)</f>
        <v>0</v>
      </c>
      <c r="FT56" s="52" cm="1">
        <f t="array" ref="FT56">beneficio_muerte_individual_pensionado(FT$1,$E56,$B56, Hombres!$A$1:$DW$117, Mujeres!$A$1:$DW$117)</f>
        <v>0</v>
      </c>
      <c r="FU56" s="52" cm="1">
        <f t="array" aca="1" ref="FU56" ca="1">beneficio_muerte_individual_pensionado(FU$1,$E56,$B56, Hombres!$A$1:$DW$117, Mujeres!$A$1:$DW$117)</f>
        <v>0</v>
      </c>
      <c r="FV56" s="52" cm="1">
        <f t="array" aca="1" ref="FV56" ca="1">beneficio_muerte_individual_pensionado(FV$1,$E56,$B56, Hombres!$A$1:$DW$117, Mujeres!$A$1:$DW$117)</f>
        <v>0</v>
      </c>
      <c r="FW56" s="52" cm="1">
        <f t="array" aca="1" ref="FW56" ca="1">beneficio_muerte_individual_pensionado(FW$1,$E56,$B56, Hombres!$A$1:$DW$117, Mujeres!$A$1:$DW$117)</f>
        <v>0</v>
      </c>
      <c r="FX56" s="52" cm="1">
        <f t="array" aca="1" ref="FX56" ca="1">beneficio_muerte_individual_pensionado(FX$1,$E56,$B56, Hombres!$A$1:$DW$117, Mujeres!$A$1:$DW$117)</f>
        <v>0</v>
      </c>
      <c r="FY56" s="52" cm="1">
        <f t="array" ref="FY56">beneficio_muerte_individual_pensionado(FY$1,$E56,$B56, Hombres!$A$1:$DW$117, Mujeres!$A$1:$DW$117)</f>
        <v>0</v>
      </c>
      <c r="FZ56" s="52" cm="1">
        <f t="array" ref="FZ56">beneficio_muerte_individual_pensionado(FZ$1,$E56,$B56, Hombres!$A$1:$DW$117, Mujeres!$A$1:$DW$117)</f>
        <v>0</v>
      </c>
      <c r="GA56" s="52" cm="1">
        <f t="array" aca="1" ref="GA56" ca="1">beneficio_muerte_individual_pensionado(GA$1,$E56,$B56, Hombres!$A$1:$DW$117, Mujeres!$A$1:$DW$117)</f>
        <v>0</v>
      </c>
      <c r="GB56" s="52" cm="1">
        <f t="array" aca="1" ref="GB56" ca="1">beneficio_muerte_individual_pensionado(GB$1,$E56,$B56, Hombres!$A$1:$DW$117, Mujeres!$A$1:$DW$117)</f>
        <v>0</v>
      </c>
      <c r="GC56" s="52" cm="1">
        <f t="array" aca="1" ref="GC56" ca="1">beneficio_muerte_individual_pensionado(GC$1,$E56,$B56, Hombres!$A$1:$DW$117, Mujeres!$A$1:$DW$117)</f>
        <v>0</v>
      </c>
      <c r="GD56" s="52" cm="1">
        <f t="array" aca="1" ref="GD56" ca="1">beneficio_muerte_individual_pensionado(GD$1,$E56,$B56, Hombres!$A$1:$DW$117, Mujeres!$A$1:$DW$117)</f>
        <v>0</v>
      </c>
      <c r="GE56" s="52" cm="1">
        <f t="array" aca="1" ref="GE56" ca="1">beneficio_muerte_individual_pensionado(GE$1,$E56,$B56, Hombres!$A$1:$DW$117, Mujeres!$A$1:$DW$117)</f>
        <v>0</v>
      </c>
      <c r="GF56" s="52" cm="1">
        <f t="array" ref="GF56">beneficio_muerte_individual_pensionado(GF$1,$E56,$B56, Hombres!$A$1:$DW$117, Mujeres!$A$1:$DW$117)</f>
        <v>0</v>
      </c>
      <c r="GG56" s="52" cm="1">
        <f t="array" aca="1" ref="GG56" ca="1">beneficio_muerte_individual_pensionado(GG$1,$E56,$B56, Hombres!$A$1:$DW$117, Mujeres!$A$1:$DW$117)</f>
        <v>0</v>
      </c>
      <c r="GH56" s="52" cm="1">
        <f t="array" aca="1" ref="GH56" ca="1">beneficio_muerte_individual_pensionado(GH$1,$E56,$B56, Hombres!$A$1:$DW$117, Mujeres!$A$1:$DW$117)</f>
        <v>0</v>
      </c>
      <c r="GI56" s="52" cm="1">
        <f t="array" aca="1" ref="GI56" ca="1">beneficio_muerte_individual_pensionado(GI$1,$E56,$B56, Hombres!$A$1:$DW$117, Mujeres!$A$1:$DW$117)</f>
        <v>0</v>
      </c>
      <c r="GJ56" s="52" cm="1">
        <f t="array" ref="GJ56">beneficio_muerte_individual_pensionado(GJ$1,$E56,$B56, Hombres!$A$1:$DW$117, Mujeres!$A$1:$DW$117)</f>
        <v>0</v>
      </c>
      <c r="GK56" s="52" cm="1">
        <f t="array" aca="1" ref="GK56" ca="1">beneficio_muerte_individual_pensionado(GK$1,$E56,$B56, Hombres!$A$1:$DW$117, Mujeres!$A$1:$DW$117)</f>
        <v>0</v>
      </c>
      <c r="GL56" s="52" cm="1">
        <f t="array" aca="1" ref="GL56" ca="1">beneficio_muerte_individual_pensionado(GL$1,$E56,$B56, Hombres!$A$1:$DW$117, Mujeres!$A$1:$DW$117)</f>
        <v>0</v>
      </c>
      <c r="GM56" s="52" cm="1">
        <f t="array" aca="1" ref="GM56" ca="1">beneficio_muerte_individual_pensionado(GM$1,$E56,$B56, Hombres!$A$1:$DW$117, Mujeres!$A$1:$DW$117)</f>
        <v>0</v>
      </c>
      <c r="GN56" s="52" cm="1">
        <f t="array" aca="1" ref="GN56" ca="1">beneficio_muerte_individual_pensionado(GN$1,$E56,$B56, Hombres!$A$1:$DW$117, Mujeres!$A$1:$DW$117)</f>
        <v>0</v>
      </c>
      <c r="GO56" s="52" cm="1">
        <f t="array" ref="GO56">beneficio_muerte_individual_pensionado(GO$1,$E56,$B56, Hombres!$A$1:$DW$117, Mujeres!$A$1:$DW$117)</f>
        <v>0</v>
      </c>
      <c r="GP56" s="52" cm="1">
        <f t="array" ref="GP56">beneficio_muerte_individual_pensionado(GP$1,$E56,$B56, Hombres!$A$1:$DW$117, Mujeres!$A$1:$DW$117)</f>
        <v>0</v>
      </c>
      <c r="GQ56" s="52" cm="1">
        <f t="array" aca="1" ref="GQ56" ca="1">beneficio_muerte_individual_pensionado(GQ$1,$E56,$B56, Hombres!$A$1:$DW$117, Mujeres!$A$1:$DW$117)</f>
        <v>0</v>
      </c>
      <c r="GR56" s="52" cm="1">
        <f t="array" aca="1" ref="GR56" ca="1">beneficio_muerte_individual_pensionado(GR$1,$E56,$B56, Hombres!$A$1:$DW$117, Mujeres!$A$1:$DW$117)</f>
        <v>0</v>
      </c>
      <c r="GS56" s="52" cm="1">
        <f t="array" aca="1" ref="GS56" ca="1">beneficio_muerte_individual_pensionado(GS$1,$E56,$B56, Hombres!$A$1:$DW$117, Mujeres!$A$1:$DW$117)</f>
        <v>0</v>
      </c>
      <c r="GT56" s="52" cm="1">
        <f t="array" aca="1" ref="GT56" ca="1">beneficio_muerte_individual_pensionado(GT$1,$E56,$B56, Hombres!$A$1:$DW$117, Mujeres!$A$1:$DW$117)</f>
        <v>0</v>
      </c>
    </row>
    <row r="57" spans="1:202" x14ac:dyDescent="0.3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5"/>
      <c r="H57" s="52" cm="1">
        <f t="array" aca="1" ref="H57" ca="1">AnualidadPensionado(H$1,$E57,$B57, $D57, Hombres!$A$1:$DW$117, Mujeres!$A$1:$DW$117)</f>
        <v>0</v>
      </c>
      <c r="I57" s="52" cm="1">
        <f t="array" aca="1" ref="I57" ca="1">AnualidadPensionado(I$1,$E57,$B57, $D57, Hombres!$A$1:$DW$117, Mujeres!$A$1:$DW$117)</f>
        <v>4292041.8486176403</v>
      </c>
      <c r="J57" s="52" cm="1">
        <f t="array" aca="1" ref="J57" ca="1">AnualidadPensionado(J$1,$E57,$B57, $D57, Hombres!$A$1:$DW$117, Mujeres!$A$1:$DW$117)</f>
        <v>4367019.6135119786</v>
      </c>
      <c r="K57" s="52" cm="1">
        <f t="array" aca="1" ref="K57" ca="1">AnualidadPensionado(K$1,$E57,$B57, $D57, Hombres!$A$1:$DW$117, Mujeres!$A$1:$DW$117)</f>
        <v>4437201.0904817088</v>
      </c>
      <c r="L57" s="52" cm="1">
        <f t="array" aca="1" ref="L57" ca="1">AnualidadPensionado(L$1,$E57,$B57, $D57, Hombres!$A$1:$DW$117, Mujeres!$A$1:$DW$117)</f>
        <v>4501827.72188308</v>
      </c>
      <c r="M57" s="52" cm="1">
        <f t="array" aca="1" ref="M57" ca="1">AnualidadPensionado(M$1,$E57,$B57, $D57, Hombres!$A$1:$DW$117, Mujeres!$A$1:$DW$117)</f>
        <v>4560850.1992444173</v>
      </c>
      <c r="N57" s="52" cm="1">
        <f t="array" aca="1" ref="N57" ca="1">AnualidadPensionado(N$1,$E57,$B57, $D57, Hombres!$A$1:$DW$117, Mujeres!$A$1:$DW$117)</f>
        <v>4614209.7521292232</v>
      </c>
      <c r="O57" s="52" cm="1">
        <f t="array" aca="1" ref="O57" ca="1">AnualidadPensionado(O$1,$E57,$B57, $D57, Hombres!$A$1:$DW$117, Mujeres!$A$1:$DW$117)</f>
        <v>4660979.0822531711</v>
      </c>
      <c r="P57" s="52" cm="1">
        <f t="array" aca="1" ref="P57" ca="1">AnualidadPensionado(P$1,$E57,$B57, $D57, Hombres!$A$1:$DW$117, Mujeres!$A$1:$DW$117)</f>
        <v>4699303.5213200692</v>
      </c>
      <c r="Q57" s="52" cm="1">
        <f t="array" aca="1" ref="Q57" ca="1">AnualidadPensionado(Q$1,$E57,$B57, $D57, Hombres!$A$1:$DW$117, Mujeres!$A$1:$DW$117)</f>
        <v>4726838.0188620416</v>
      </c>
      <c r="R57" s="52" cm="1">
        <f t="array" aca="1" ref="R57" ca="1">AnualidadPensionado(R$1,$E57,$B57, $D57, Hombres!$A$1:$DW$117, Mujeres!$A$1:$DW$117)</f>
        <v>4741345.6679242365</v>
      </c>
      <c r="S57" s="52" cm="1">
        <f t="array" aca="1" ref="S57" ca="1">AnualidadPensionado(S$1,$E57,$B57, $D57, Hombres!$A$1:$DW$117, Mujeres!$A$1:$DW$117)</f>
        <v>4735754.5166482143</v>
      </c>
      <c r="T57" s="52" cm="1">
        <f t="array" aca="1" ref="T57" ca="1">AnualidadPensionado(T$1,$E57,$B57, $D57, Hombres!$A$1:$DW$117, Mujeres!$A$1:$DW$117)</f>
        <v>4714332.6294446904</v>
      </c>
      <c r="U57" s="52" cm="1">
        <f t="array" aca="1" ref="U57" ca="1">AnualidadPensionado(U$1,$E57,$B57, $D57, Hombres!$A$1:$DW$117, Mujeres!$A$1:$DW$117)</f>
        <v>4675357.4312933413</v>
      </c>
      <c r="V57" s="52" cm="1">
        <f t="array" aca="1" ref="V57" ca="1">AnualidadPensionado(V$1,$E57,$B57, $D57, Hombres!$A$1:$DW$117, Mujeres!$A$1:$DW$117)</f>
        <v>4617090.4433293995</v>
      </c>
      <c r="W57" s="52" cm="1">
        <f t="array" aca="1" ref="W57" ca="1">AnualidadPensionado(W$1,$E57,$B57, $D57, Hombres!$A$1:$DW$117, Mujeres!$A$1:$DW$117)</f>
        <v>4538089.0016497923</v>
      </c>
      <c r="X57" s="52" cm="1">
        <f t="array" aca="1" ref="X57" ca="1">AnualidadPensionado(X$1,$E57,$B57, $D57, Hombres!$A$1:$DW$117, Mujeres!$A$1:$DW$117)</f>
        <v>4437135.9443840124</v>
      </c>
      <c r="Y57" s="52" cm="1">
        <f t="array" aca="1" ref="Y57" ca="1">AnualidadPensionado(Y$1,$E57,$B57, $D57, Hombres!$A$1:$DW$117, Mujeres!$A$1:$DW$117)</f>
        <v>4313050.0621871706</v>
      </c>
      <c r="Z57" s="52" cm="1">
        <f t="array" aca="1" ref="Z57" ca="1">AnualidadPensionado(Z$1,$E57,$B57, $D57, Hombres!$A$1:$DW$117, Mujeres!$A$1:$DW$117)</f>
        <v>4164788.0778111746</v>
      </c>
      <c r="AA57" s="52" cm="1">
        <f t="array" aca="1" ref="AA57" ca="1">AnualidadPensionado(AA$1,$E57,$B57, $D57, Hombres!$A$1:$DW$117, Mujeres!$A$1:$DW$117)</f>
        <v>3991749.3669641502</v>
      </c>
      <c r="AB57" s="52" cm="1">
        <f t="array" aca="1" ref="AB57" ca="1">AnualidadPensionado(AB$1,$E57,$B57, $D57, Hombres!$A$1:$DW$117, Mujeres!$A$1:$DW$117)</f>
        <v>3794167.5011926321</v>
      </c>
      <c r="AC57" s="52" cm="1">
        <f t="array" aca="1" ref="AC57" ca="1">AnualidadPensionado(AC$1,$E57,$B57, $D57, Hombres!$A$1:$DW$117, Mujeres!$A$1:$DW$117)</f>
        <v>3573032.6248165844</v>
      </c>
      <c r="AD57" s="52" cm="1">
        <f t="array" aca="1" ref="AD57" ca="1">AnualidadPensionado(AD$1,$E57,$B57, $D57, Hombres!$A$1:$DW$117, Mujeres!$A$1:$DW$117)</f>
        <v>3329902.0146710221</v>
      </c>
      <c r="AE57" s="52" cm="1">
        <f t="array" aca="1" ref="AE57" ca="1">AnualidadPensionado(AE$1,$E57,$B57, $D57, Hombres!$A$1:$DW$117, Mujeres!$A$1:$DW$117)</f>
        <v>3066986.3544482072</v>
      </c>
      <c r="AF57" s="52" cm="1">
        <f t="array" aca="1" ref="AF57" ca="1">AnualidadPensionado(AF$1,$E57,$B57, $D57, Hombres!$A$1:$DW$117, Mujeres!$A$1:$DW$117)</f>
        <v>2787450.6370008751</v>
      </c>
      <c r="AG57" s="52" cm="1">
        <f t="array" aca="1" ref="AG57" ca="1">AnualidadPensionado(AG$1,$E57,$B57, $D57, Hombres!$A$1:$DW$117, Mujeres!$A$1:$DW$117)</f>
        <v>2495705.3272223128</v>
      </c>
      <c r="AH57" s="52" cm="1">
        <f t="array" aca="1" ref="AH57" ca="1">AnualidadPensionado(AH$1,$E57,$B57, $D57, Hombres!$A$1:$DW$117, Mujeres!$A$1:$DW$117)</f>
        <v>2197210.7916601668</v>
      </c>
      <c r="AI57" s="52" cm="1">
        <f t="array" aca="1" ref="AI57" ca="1">AnualidadPensionado(AI$1,$E57,$B57, $D57, Hombres!$A$1:$DW$117, Mujeres!$A$1:$DW$117)</f>
        <v>1898048.2753477856</v>
      </c>
      <c r="AJ57" s="52" cm="1">
        <f t="array" aca="1" ref="AJ57" ca="1">AnualidadPensionado(AJ$1,$E57,$B57, $D57, Hombres!$A$1:$DW$117, Mujeres!$A$1:$DW$117)</f>
        <v>1604702.0938930479</v>
      </c>
      <c r="AK57" s="52" cm="1">
        <f t="array" aca="1" ref="AK57" ca="1">AnualidadPensionado(AK$1,$E57,$B57, $D57, Hombres!$A$1:$DW$117, Mujeres!$A$1:$DW$117)</f>
        <v>1323934.9716031025</v>
      </c>
      <c r="AL57" s="52" cm="1">
        <f t="array" aca="1" ref="AL57" ca="1">AnualidadPensionado(AL$1,$E57,$B57, $D57, Hombres!$A$1:$DW$117, Mujeres!$A$1:$DW$117)</f>
        <v>1062489.1601958773</v>
      </c>
      <c r="AM57" s="52" cm="1">
        <f t="array" aca="1" ref="AM57" ca="1">AnualidadPensionado(AM$1,$E57,$B57, $D57, Hombres!$A$1:$DW$117, Mujeres!$A$1:$DW$117)</f>
        <v>826400.86114557856</v>
      </c>
      <c r="AN57" s="52" cm="1">
        <f t="array" aca="1" ref="AN57" ca="1">AnualidadPensionado(AN$1,$E57,$B57, $D57, Hombres!$A$1:$DW$117, Mujeres!$A$1:$DW$117)</f>
        <v>620314.56224190712</v>
      </c>
      <c r="AO57" s="52" cm="1">
        <f t="array" aca="1" ref="AO57" ca="1">AnualidadPensionado(AO$1,$E57,$B57, $D57, Hombres!$A$1:$DW$117, Mujeres!$A$1:$DW$117)</f>
        <v>447090.3268890332</v>
      </c>
      <c r="AP57" s="52" cm="1">
        <f t="array" aca="1" ref="AP57" ca="1">AnualidadPensionado(AP$1,$E57,$B57, $D57, Hombres!$A$1:$DW$117, Mujeres!$A$1:$DW$117)</f>
        <v>307601.24636525253</v>
      </c>
      <c r="AQ57" s="52" cm="1">
        <f t="array" aca="1" ref="AQ57" ca="1">AnualidadPensionado(AQ$1,$E57,$B57, $D57, Hombres!$A$1:$DW$117, Mujeres!$A$1:$DW$117)</f>
        <v>200662.30608643364</v>
      </c>
      <c r="AR57" s="52" cm="1">
        <f t="array" aca="1" ref="AR57" ca="1">AnualidadPensionado(AR$1,$E57,$B57, $D57, Hombres!$A$1:$DW$117, Mujeres!$A$1:$DW$117)</f>
        <v>123144.03023465222</v>
      </c>
      <c r="AS57" s="52" cm="1">
        <f t="array" aca="1" ref="AS57" ca="1">AnualidadPensionado(AS$1,$E57,$B57, $D57, Hombres!$A$1:$DW$117, Mujeres!$A$1:$DW$117)</f>
        <v>70424.026454007646</v>
      </c>
      <c r="AT57" s="52" cm="1">
        <f t="array" aca="1" ref="AT57" ca="1">AnualidadPensionado(AT$1,$E57,$B57, $D57, Hombres!$A$1:$DW$117, Mujeres!$A$1:$DW$117)</f>
        <v>37100.740052155197</v>
      </c>
      <c r="AU57" s="52" cm="1">
        <f t="array" aca="1" ref="AU57" ca="1">AnualidadPensionado(AU$1,$E57,$B57, $D57, Hombres!$A$1:$DW$117, Mujeres!$A$1:$DW$117)</f>
        <v>17752.856710300097</v>
      </c>
      <c r="AV57" s="52" cm="1">
        <f t="array" aca="1" ref="AV57" ca="1">AnualidadPensionado(AV$1,$E57,$B57, $D57, Hombres!$A$1:$DW$117, Mujeres!$A$1:$DW$117)</f>
        <v>7581.3583635293489</v>
      </c>
      <c r="AW57" s="52" cm="1">
        <f t="array" aca="1" ref="AW57" ca="1">AnualidadPensionado(AW$1,$E57,$B57, $D57, Hombres!$A$1:$DW$117, Mujeres!$A$1:$DW$117)</f>
        <v>2824.604281832891</v>
      </c>
      <c r="AX57" s="52" cm="1">
        <f t="array" aca="1" ref="AX57" ca="1">AnualidadPensionado(AX$1,$E57,$B57, $D57, Hombres!$A$1:$DW$117, Mujeres!$A$1:$DW$117)</f>
        <v>890.34809436008652</v>
      </c>
      <c r="AY57" s="52" cm="1">
        <f t="array" aca="1" ref="AY57" ca="1">AnualidadPensionado(AY$1,$E57,$B57, $D57, Hombres!$A$1:$DW$117, Mujeres!$A$1:$DW$117)</f>
        <v>227.23839345979903</v>
      </c>
      <c r="AZ57" s="52" cm="1">
        <f t="array" aca="1" ref="AZ57" ca="1">AnualidadPensionado(AZ$1,$E57,$B57, $D57, Hombres!$A$1:$DW$117, Mujeres!$A$1:$DW$117)</f>
        <v>43.852108632832675</v>
      </c>
      <c r="BA57" s="52" cm="1">
        <f t="array" aca="1" ref="BA57" ca="1">AnualidadPensionado(BA$1,$E57,$B57, $D57, Hombres!$A$1:$DW$117, Mujeres!$A$1:$DW$117)</f>
        <v>5.6508822627134156</v>
      </c>
      <c r="BB57" s="52" cm="1">
        <f t="array" aca="1" ref="BB57" ca="1">AnualidadPensionado(BB$1,$E57,$B57, $D57, Hombres!$A$1:$DW$117, Mujeres!$A$1:$DW$117)</f>
        <v>0</v>
      </c>
      <c r="BC57" s="52" cm="1">
        <f t="array" aca="1" ref="BC57" ca="1">AnualidadPensionado(BC$1,$E57,$B57, $D57, Hombres!$A$1:$DW$117, Mujeres!$A$1:$DW$117)</f>
        <v>0</v>
      </c>
      <c r="BD57" s="52" cm="1">
        <f t="array" aca="1" ref="BD57" ca="1">AnualidadPensionado(BD$1,$E57,$B57, $D57, Hombres!$A$1:$DW$117, Mujeres!$A$1:$DW$117)</f>
        <v>0</v>
      </c>
      <c r="BE57" s="52" cm="1">
        <f t="array" aca="1" ref="BE57" ca="1">AnualidadPensionado(BE$1,$E57,$B57, $D57, Hombres!$A$1:$DW$117, Mujeres!$A$1:$DW$117)</f>
        <v>0</v>
      </c>
      <c r="BF57" s="52" cm="1">
        <f t="array" aca="1" ref="BF57" ca="1">AnualidadPensionado(BF$1,$E57,$B57, $D57, Hombres!$A$1:$DW$117, Mujeres!$A$1:$DW$117)</f>
        <v>0</v>
      </c>
      <c r="BG57" s="52" cm="1">
        <f t="array" aca="1" ref="BG57" ca="1">AnualidadPensionado(BG$1,$E57,$B57, $D57, Hombres!$A$1:$DW$117, Mujeres!$A$1:$DW$117)</f>
        <v>0</v>
      </c>
      <c r="BH57" s="52" cm="1">
        <f t="array" aca="1" ref="BH57" ca="1">AnualidadPensionado(BH$1,$E57,$B57, $D57, Hombres!$A$1:$DW$117, Mujeres!$A$1:$DW$117)</f>
        <v>0</v>
      </c>
      <c r="BI57" s="52" cm="1">
        <f t="array" aca="1" ref="BI57" ca="1">AnualidadPensionado(BI$1,$E57,$B57, $D57, Hombres!$A$1:$DW$117, Mujeres!$A$1:$DW$117)</f>
        <v>0</v>
      </c>
      <c r="BJ57" s="52" cm="1">
        <f t="array" aca="1" ref="BJ57" ca="1">AnualidadPensionado(BJ$1,$E57,$B57, $D57, Hombres!$A$1:$DW$117, Mujeres!$A$1:$DW$117)</f>
        <v>0</v>
      </c>
      <c r="BK57" s="52" cm="1">
        <f t="array" aca="1" ref="BK57" ca="1">AnualidadPensionado(BK$1,$E57,$B57, $D57, Hombres!$A$1:$DW$117, Mujeres!$A$1:$DW$117)</f>
        <v>0</v>
      </c>
      <c r="BL57" s="52" cm="1">
        <f t="array" aca="1" ref="BL57" ca="1">AnualidadPensionado(BL$1,$E57,$B57, $D57, Hombres!$A$1:$DW$117, Mujeres!$A$1:$DW$117)</f>
        <v>0</v>
      </c>
      <c r="BM57" s="52" cm="1">
        <f t="array" aca="1" ref="BM57" ca="1">AnualidadPensionado(BM$1,$E57,$B57, $D57, Hombres!$A$1:$DW$117, Mujeres!$A$1:$DW$117)</f>
        <v>0</v>
      </c>
      <c r="BN57" s="52" cm="1">
        <f t="array" aca="1" ref="BN57" ca="1">AnualidadPensionado(BN$1,$E57,$B57, $D57, Hombres!$A$1:$DW$117, Mujeres!$A$1:$DW$117)</f>
        <v>0</v>
      </c>
      <c r="BO57" s="52" cm="1">
        <f t="array" aca="1" ref="BO57" ca="1">AnualidadPensionado(BO$1,$E57,$B57, $D57, Hombres!$A$1:$DW$117, Mujeres!$A$1:$DW$117)</f>
        <v>0</v>
      </c>
      <c r="BP57" s="52" cm="1">
        <f t="array" aca="1" ref="BP57" ca="1">AnualidadPensionado(BP$1,$E57,$B57, $D57, Hombres!$A$1:$DW$117, Mujeres!$A$1:$DW$117)</f>
        <v>0</v>
      </c>
      <c r="BQ57" s="52" cm="1">
        <f t="array" aca="1" ref="BQ57" ca="1">AnualidadPensionado(BQ$1,$E57,$B57, $D57, Hombres!$A$1:$DW$117, Mujeres!$A$1:$DW$117)</f>
        <v>0</v>
      </c>
      <c r="BR57" s="52" cm="1">
        <f t="array" aca="1" ref="BR57" ca="1">AnualidadPensionado(BR$1,$E57,$B57, $D57, Hombres!$A$1:$DW$117, Mujeres!$A$1:$DW$117)</f>
        <v>0</v>
      </c>
      <c r="BS57" s="52" cm="1">
        <f t="array" aca="1" ref="BS57" ca="1">AnualidadPensionado(BS$1,$E57,$B57, $D57, Hombres!$A$1:$DW$117, Mujeres!$A$1:$DW$117)</f>
        <v>0</v>
      </c>
      <c r="BT57" s="52" cm="1">
        <f t="array" aca="1" ref="BT57" ca="1">AnualidadPensionado(BT$1,$E57,$B57, $D57, Hombres!$A$1:$DW$117, Mujeres!$A$1:$DW$117)</f>
        <v>0</v>
      </c>
      <c r="BU57" s="52" cm="1">
        <f t="array" aca="1" ref="BU57" ca="1">AnualidadPensionado(BU$1,$E57,$B57, $D57, Hombres!$A$1:$DW$117, Mujeres!$A$1:$DW$117)</f>
        <v>0</v>
      </c>
      <c r="BV57" s="52" cm="1">
        <f t="array" aca="1" ref="BV57" ca="1">AnualidadPensionado(BV$1,$E57,$B57, $D57, Hombres!$A$1:$DW$117, Mujeres!$A$1:$DW$117)</f>
        <v>0</v>
      </c>
      <c r="BW57" s="52" cm="1">
        <f t="array" aca="1" ref="BW57" ca="1">AnualidadPensionado(BW$1,$E57,$B57, $D57, Hombres!$A$1:$DW$117, Mujeres!$A$1:$DW$117)</f>
        <v>0</v>
      </c>
      <c r="BX57" s="52" cm="1">
        <f t="array" aca="1" ref="BX57" ca="1">AnualidadPensionado(BX$1,$E57,$B57, $D57, Hombres!$A$1:$DW$117, Mujeres!$A$1:$DW$117)</f>
        <v>0</v>
      </c>
      <c r="BY57" s="52" cm="1">
        <f t="array" aca="1" ref="BY57" ca="1">AnualidadPensionado(BY$1,$E57,$B57, $D57, Hombres!$A$1:$DW$117, Mujeres!$A$1:$DW$117)</f>
        <v>0</v>
      </c>
      <c r="BZ57" s="52" cm="1">
        <f t="array" aca="1" ref="BZ57" ca="1">AnualidadPensionado(BZ$1,$E57,$B57, $D57, Hombres!$A$1:$DW$117, Mujeres!$A$1:$DW$117)</f>
        <v>0</v>
      </c>
      <c r="CA57" s="52" cm="1">
        <f t="array" aca="1" ref="CA57" ca="1">AnualidadPensionado(CA$1,$E57,$B57, $D57, Hombres!$A$1:$DW$117, Mujeres!$A$1:$DW$117)</f>
        <v>0</v>
      </c>
      <c r="CB57" s="52" cm="1">
        <f t="array" aca="1" ref="CB57" ca="1">AnualidadPensionado(CB$1,$E57,$B57, $D57, Hombres!$A$1:$DW$117, Mujeres!$A$1:$DW$117)</f>
        <v>0</v>
      </c>
      <c r="CC57" s="52" cm="1">
        <f t="array" aca="1" ref="CC57" ca="1">AnualidadPensionado(CC$1,$E57,$B57, $D57, Hombres!$A$1:$DW$117, Mujeres!$A$1:$DW$117)</f>
        <v>0</v>
      </c>
      <c r="CD57" s="52" cm="1">
        <f t="array" aca="1" ref="CD57" ca="1">AnualidadPensionado(CD$1,$E57,$B57, $D57, Hombres!$A$1:$DW$117, Mujeres!$A$1:$DW$117)</f>
        <v>0</v>
      </c>
      <c r="CE57" s="52" cm="1">
        <f t="array" aca="1" ref="CE57" ca="1">AnualidadPensionado(CE$1,$E57,$B57, $D57, Hombres!$A$1:$DW$117, Mujeres!$A$1:$DW$117)</f>
        <v>0</v>
      </c>
      <c r="CF57" s="52" cm="1">
        <f t="array" aca="1" ref="CF57" ca="1">AnualidadPensionado(CF$1,$E57,$B57, $D57, Hombres!$A$1:$DW$117, Mujeres!$A$1:$DW$117)</f>
        <v>0</v>
      </c>
      <c r="CG57" s="52" cm="1">
        <f t="array" aca="1" ref="CG57" ca="1">AnualidadPensionado(CG$1,$E57,$B57, $D57, Hombres!$A$1:$DW$117, Mujeres!$A$1:$DW$117)</f>
        <v>0</v>
      </c>
      <c r="CH57" s="52" cm="1">
        <f t="array" aca="1" ref="CH57" ca="1">AnualidadPensionado(CH$1,$E57,$B57, $D57, Hombres!$A$1:$DW$117, Mujeres!$A$1:$DW$117)</f>
        <v>0</v>
      </c>
      <c r="CI57" s="52" cm="1">
        <f t="array" aca="1" ref="CI57" ca="1">AnualidadPensionado(CI$1,$E57,$B57, $D57, Hombres!$A$1:$DW$117, Mujeres!$A$1:$DW$117)</f>
        <v>0</v>
      </c>
      <c r="CJ57" s="52" cm="1">
        <f t="array" aca="1" ref="CJ57" ca="1">AnualidadPensionado(CJ$1,$E57,$B57, $D57, Hombres!$A$1:$DW$117, Mujeres!$A$1:$DW$117)</f>
        <v>0</v>
      </c>
      <c r="CK57" s="52" cm="1">
        <f t="array" aca="1" ref="CK57" ca="1">AnualidadPensionado(CK$1,$E57,$B57, $D57, Hombres!$A$1:$DW$117, Mujeres!$A$1:$DW$117)</f>
        <v>0</v>
      </c>
      <c r="CL57" s="52" cm="1">
        <f t="array" aca="1" ref="CL57" ca="1">AnualidadPensionado(CL$1,$E57,$B57, $D57, Hombres!$A$1:$DW$117, Mujeres!$A$1:$DW$117)</f>
        <v>0</v>
      </c>
      <c r="CM57" s="52" cm="1">
        <f t="array" aca="1" ref="CM57" ca="1">AnualidadPensionado(CM$1,$E57,$B57, $D57, Hombres!$A$1:$DW$117, Mujeres!$A$1:$DW$117)</f>
        <v>0</v>
      </c>
      <c r="CN57" s="52" cm="1">
        <f t="array" aca="1" ref="CN57" ca="1">AnualidadPensionado(CN$1,$E57,$B57, $D57, Hombres!$A$1:$DW$117, Mujeres!$A$1:$DW$117)</f>
        <v>0</v>
      </c>
      <c r="CO57" s="52" cm="1">
        <f t="array" aca="1" ref="CO57" ca="1">AnualidadPensionado(CO$1,$E57,$B57, $D57, Hombres!$A$1:$DW$117, Mujeres!$A$1:$DW$117)</f>
        <v>0</v>
      </c>
      <c r="CP57" s="52" cm="1">
        <f t="array" aca="1" ref="CP57" ca="1">AnualidadPensionado(CP$1,$E57,$B57, $D57, Hombres!$A$1:$DW$117, Mujeres!$A$1:$DW$117)</f>
        <v>0</v>
      </c>
      <c r="CQ57" s="52" cm="1">
        <f t="array" aca="1" ref="CQ57" ca="1">AnualidadPensionado(CQ$1,$E57,$B57, $D57, Hombres!$A$1:$DW$117, Mujeres!$A$1:$DW$117)</f>
        <v>0</v>
      </c>
      <c r="CR57" s="52" cm="1">
        <f t="array" aca="1" ref="CR57" ca="1">AnualidadPensionado(CR$1,$E57,$B57, $D57, Hombres!$A$1:$DW$117, Mujeres!$A$1:$DW$117)</f>
        <v>0</v>
      </c>
      <c r="CS57" s="52" cm="1">
        <f t="array" aca="1" ref="CS57" ca="1">AnualidadPensionado(CS$1,$E57,$B57, $D57, Hombres!$A$1:$DW$117, Mujeres!$A$1:$DW$117)</f>
        <v>0</v>
      </c>
      <c r="CT57" s="52" cm="1">
        <f t="array" aca="1" ref="CT57" ca="1">AnualidadPensionado(CT$1,$E57,$B57, $D57, Hombres!$A$1:$DW$117, Mujeres!$A$1:$DW$117)</f>
        <v>0</v>
      </c>
      <c r="CU57" s="52" cm="1">
        <f t="array" aca="1" ref="CU57" ca="1">AnualidadPensionado(CU$1,$E57,$B57, $D57, Hombres!$A$1:$DW$117, Mujeres!$A$1:$DW$117)</f>
        <v>0</v>
      </c>
      <c r="CV57" s="52" cm="1">
        <f t="array" aca="1" ref="CV57" ca="1">AnualidadPensionado(CV$1,$E57,$B57, $D57, Hombres!$A$1:$DW$117, Mujeres!$A$1:$DW$117)</f>
        <v>0</v>
      </c>
      <c r="CW57" s="52" cm="1">
        <f t="array" aca="1" ref="CW57" ca="1">AnualidadPensionado(CW$1,$E57,$B57, $D57, Hombres!$A$1:$DW$117, Mujeres!$A$1:$DW$117)</f>
        <v>0</v>
      </c>
      <c r="CX57" s="52" cm="1">
        <f t="array" aca="1" ref="CX57" ca="1">AnualidadPensionado(CX$1,$E57,$B57, $D57, Hombres!$A$1:$DW$117, Mujeres!$A$1:$DW$117)</f>
        <v>0</v>
      </c>
      <c r="CY57" s="52" cm="1">
        <f t="array" aca="1" ref="CY57" ca="1">AnualidadPensionado(CY$1,$E57,$B57, $D57, Hombres!$A$1:$DW$117, Mujeres!$A$1:$DW$117)</f>
        <v>0</v>
      </c>
      <c r="DB57" s="25"/>
      <c r="DC57" s="52" cm="1">
        <f t="array" aca="1" ref="DC57" ca="1">beneficio_muerte_individual_pensionado(DC$1,$E57,$B57, Hombres!$A$1:$DW$117, Mujeres!$A$1:$DW$117)</f>
        <v>0</v>
      </c>
      <c r="DD57" s="52" cm="1">
        <f t="array" aca="1" ref="DD57" ca="1">beneficio_muerte_individual_pensionado(DD$1,$E57,$B57, Hombres!$A$1:$DW$117, Mujeres!$A$1:$DW$117)</f>
        <v>32517.600000000002</v>
      </c>
      <c r="DE57" s="52" cm="1">
        <f t="array" aca="1" ref="DE57" ca="1">beneficio_muerte_individual_pensionado(DE$1,$E57,$B57, Hombres!$A$1:$DW$117, Mujeres!$A$1:$DW$117)</f>
        <v>35484.084611190003</v>
      </c>
      <c r="DF57" s="52" cm="1">
        <f t="array" aca="1" ref="DF57" ca="1">beneficio_muerte_individual_pensionado(DF$1,$E57,$B57, Hombres!$A$1:$DW$117, Mujeres!$A$1:$DW$117)</f>
        <v>39034.138783691065</v>
      </c>
      <c r="DG57" s="52" cm="1">
        <f t="array" aca="1" ref="DG57" ca="1">beneficio_muerte_individual_pensionado(DG$1,$E57,$B57, Hombres!$A$1:$DW$117, Mujeres!$A$1:$DW$117)</f>
        <v>42674.420857599202</v>
      </c>
      <c r="DH57" s="52" cm="1">
        <f t="array" aca="1" ref="DH57" ca="1">beneficio_muerte_individual_pensionado(DH$1,$E57,$B57, Hombres!$A$1:$DW$117, Mujeres!$A$1:$DW$117)</f>
        <v>45949.808515436118</v>
      </c>
      <c r="DI57" s="52" cm="1">
        <f t="array" aca="1" ref="DI57" ca="1">beneficio_muerte_individual_pensionado(DI$1,$E57,$B57, Hombres!$A$1:$DW$117, Mujeres!$A$1:$DW$117)</f>
        <v>48967.223832060874</v>
      </c>
      <c r="DJ57" s="52" cm="1">
        <f t="array" aca="1" ref="DJ57" ca="1">beneficio_muerte_individual_pensionado(DJ$1,$E57,$B57, Hombres!$A$1:$DW$117, Mujeres!$A$1:$DW$117)</f>
        <v>52271.824114437375</v>
      </c>
      <c r="DK57" s="52" cm="1">
        <f t="array" aca="1" ref="DK57" ca="1">beneficio_muerte_individual_pensionado(DK$1,$E57,$B57, Hombres!$A$1:$DW$117, Mujeres!$A$1:$DW$117)</f>
        <v>56289.571143347399</v>
      </c>
      <c r="DL57" s="52" cm="1">
        <f t="array" aca="1" ref="DL57" ca="1">beneficio_muerte_individual_pensionado(DL$1,$E57,$B57, Hombres!$A$1:$DW$117, Mujeres!$A$1:$DW$117)</f>
        <v>61095.565592181199</v>
      </c>
      <c r="DM57" s="52" cm="1">
        <f t="array" aca="1" ref="DM57" ca="1">beneficio_muerte_individual_pensionado(DM$1,$E57,$B57, Hombres!$A$1:$DW$117, Mujeres!$A$1:$DW$117)</f>
        <v>66527.758758859374</v>
      </c>
      <c r="DN57" s="52" cm="1">
        <f t="array" aca="1" ref="DN57" ca="1">beneficio_muerte_individual_pensionado(DN$1,$E57,$B57, Hombres!$A$1:$DW$117, Mujeres!$A$1:$DW$117)</f>
        <v>75080.032670127533</v>
      </c>
      <c r="DO57" s="52" cm="1">
        <f t="array" aca="1" ref="DO57" ca="1">beneficio_muerte_individual_pensionado(DO$1,$E57,$B57, Hombres!$A$1:$DW$117, Mujeres!$A$1:$DW$117)</f>
        <v>80713.825613765497</v>
      </c>
      <c r="DP57" s="52" cm="1">
        <f t="array" aca="1" ref="DP57" ca="1">beneficio_muerte_individual_pensionado(DP$1,$E57,$B57, Hombres!$A$1:$DW$117, Mujeres!$A$1:$DW$117)</f>
        <v>86578.270761977779</v>
      </c>
      <c r="DQ57" s="52" cm="1">
        <f t="array" aca="1" ref="DQ57" ca="1">beneficio_muerte_individual_pensionado(DQ$1,$E57,$B57, Hombres!$A$1:$DW$117, Mujeres!$A$1:$DW$117)</f>
        <v>92515.674976262919</v>
      </c>
      <c r="DR57" s="52" cm="1">
        <f t="array" aca="1" ref="DR57" ca="1">beneficio_muerte_individual_pensionado(DR$1,$E57,$B57, Hombres!$A$1:$DW$117, Mujeres!$A$1:$DW$117)</f>
        <v>98366.733749664272</v>
      </c>
      <c r="DS57" s="52" cm="1">
        <f t="array" aca="1" ref="DS57" ca="1">beneficio_muerte_individual_pensionado(DS$1,$E57,$B57, Hombres!$A$1:$DW$117, Mujeres!$A$1:$DW$117)</f>
        <v>104119.67816926469</v>
      </c>
      <c r="DT57" s="52" cm="1">
        <f t="array" aca="1" ref="DT57" ca="1">beneficio_muerte_individual_pensionado(DT$1,$E57,$B57, Hombres!$A$1:$DW$117, Mujeres!$A$1:$DW$117)</f>
        <v>109771.67563561432</v>
      </c>
      <c r="DU57" s="52" cm="1">
        <f t="array" aca="1" ref="DU57" ca="1">beneficio_muerte_individual_pensionado(DU$1,$E57,$B57, Hombres!$A$1:$DW$117, Mujeres!$A$1:$DW$117)</f>
        <v>115176.61300504916</v>
      </c>
      <c r="DV57" s="52" cm="1">
        <f t="array" aca="1" ref="DV57" ca="1">beneficio_muerte_individual_pensionado(DV$1,$E57,$B57, Hombres!$A$1:$DW$117, Mujeres!$A$1:$DW$117)</f>
        <v>120036.61418807934</v>
      </c>
      <c r="DW57" s="52" cm="1">
        <f t="array" aca="1" ref="DW57" ca="1">beneficio_muerte_individual_pensionado(DW$1,$E57,$B57, Hombres!$A$1:$DW$117, Mujeres!$A$1:$DW$117)</f>
        <v>124074.12053738245</v>
      </c>
      <c r="DX57" s="52" cm="1">
        <f t="array" aca="1" ref="DX57" ca="1">beneficio_muerte_individual_pensionado(DX$1,$E57,$B57, Hombres!$A$1:$DW$117, Mujeres!$A$1:$DW$117)</f>
        <v>127179.2492373276</v>
      </c>
      <c r="DY57" s="52" cm="1">
        <f t="array" aca="1" ref="DY57" ca="1">beneficio_muerte_individual_pensionado(DY$1,$E57,$B57, Hombres!$A$1:$DW$117, Mujeres!$A$1:$DW$117)</f>
        <v>129247.75826814295</v>
      </c>
      <c r="DZ57" s="52" cm="1">
        <f t="array" aca="1" ref="DZ57" ca="1">beneficio_muerte_individual_pensionado(DZ$1,$E57,$B57, Hombres!$A$1:$DW$117, Mujeres!$A$1:$DW$117)</f>
        <v>130069.32688149597</v>
      </c>
      <c r="EA57" s="52" cm="1">
        <f t="array" aca="1" ref="EA57" ca="1">beneficio_muerte_individual_pensionado(EA$1,$E57,$B57, Hombres!$A$1:$DW$117, Mujeres!$A$1:$DW$117)</f>
        <v>129343.24274858728</v>
      </c>
      <c r="EB57" s="52" cm="1">
        <f t="array" aca="1" ref="EB57" ca="1">beneficio_muerte_individual_pensionado(EB$1,$E57,$B57, Hombres!$A$1:$DW$117, Mujeres!$A$1:$DW$117)</f>
        <v>126849.75144081256</v>
      </c>
      <c r="EC57" s="52" cm="1">
        <f t="array" aca="1" ref="EC57" ca="1">beneficio_muerte_individual_pensionado(EC$1,$E57,$B57, Hombres!$A$1:$DW$117, Mujeres!$A$1:$DW$117)</f>
        <v>122531.34831089049</v>
      </c>
      <c r="ED57" s="52" cm="1">
        <f t="array" aca="1" ref="ED57" ca="1">beneficio_muerte_individual_pensionado(ED$1,$E57,$B57, Hombres!$A$1:$DW$117, Mujeres!$A$1:$DW$117)</f>
        <v>116407.91905333719</v>
      </c>
      <c r="EE57" s="52" cm="1">
        <f t="array" aca="1" ref="EE57" ca="1">beneficio_muerte_individual_pensionado(EE$1,$E57,$B57, Hombres!$A$1:$DW$117, Mujeres!$A$1:$DW$117)</f>
        <v>108516.9384073058</v>
      </c>
      <c r="EF57" s="52" cm="1">
        <f t="array" aca="1" ref="EF57" ca="1">beneficio_muerte_individual_pensionado(EF$1,$E57,$B57, Hombres!$A$1:$DW$117, Mujeres!$A$1:$DW$117)</f>
        <v>98947.917888498181</v>
      </c>
      <c r="EG57" s="52" cm="1">
        <f t="array" aca="1" ref="EG57" ca="1">beneficio_muerte_individual_pensionado(EG$1,$E57,$B57, Hombres!$A$1:$DW$117, Mujeres!$A$1:$DW$117)</f>
        <v>87963.801724019329</v>
      </c>
      <c r="EH57" s="52" cm="1">
        <f t="array" aca="1" ref="EH57" ca="1">beneficio_muerte_individual_pensionado(EH$1,$E57,$B57, Hombres!$A$1:$DW$117, Mujeres!$A$1:$DW$117)</f>
        <v>76010.947743942044</v>
      </c>
      <c r="EI57" s="52" cm="1">
        <f t="array" aca="1" ref="EI57" ca="1">beneficio_muerte_individual_pensionado(EI$1,$E57,$B57, Hombres!$A$1:$DW$117, Mujeres!$A$1:$DW$117)</f>
        <v>63623.290225111996</v>
      </c>
      <c r="EJ57" s="52" cm="1">
        <f t="array" aca="1" ref="EJ57" ca="1">beneficio_muerte_individual_pensionado(EJ$1,$E57,$B57, Hombres!$A$1:$DW$117, Mujeres!$A$1:$DW$117)</f>
        <v>51354.956638957439</v>
      </c>
      <c r="EK57" s="52" cm="1">
        <f t="array" aca="1" ref="EK57" ca="1">beneficio_muerte_individual_pensionado(EK$1,$E57,$B57, Hombres!$A$1:$DW$117, Mujeres!$A$1:$DW$117)</f>
        <v>39752.039659165755</v>
      </c>
      <c r="EL57" s="52" cm="1">
        <f t="array" aca="1" ref="EL57" ca="1">beneficio_muerte_individual_pensionado(EL$1,$E57,$B57, Hombres!$A$1:$DW$117, Mujeres!$A$1:$DW$117)</f>
        <v>29326.713270272259</v>
      </c>
      <c r="EM57" s="52" cm="1">
        <f t="array" aca="1" ref="EM57" ca="1">beneficio_muerte_individual_pensionado(EM$1,$E57,$B57, Hombres!$A$1:$DW$117, Mujeres!$A$1:$DW$117)</f>
        <v>20481.854917590299</v>
      </c>
      <c r="EN57" s="52" cm="1">
        <f t="array" aca="1" ref="EN57" ca="1">beneficio_muerte_individual_pensionado(EN$1,$E57,$B57, Hombres!$A$1:$DW$117, Mujeres!$A$1:$DW$117)</f>
        <v>13434.939110542355</v>
      </c>
      <c r="EO57" s="52" cm="1">
        <f t="array" aca="1" ref="EO57" ca="1">beneficio_muerte_individual_pensionado(EO$1,$E57,$B57, Hombres!$A$1:$DW$117, Mujeres!$A$1:$DW$117)</f>
        <v>8196.6067082076115</v>
      </c>
      <c r="EP57" s="52" cm="1">
        <f t="array" aca="1" ref="EP57" ca="1">beneficio_muerte_individual_pensionado(EP$1,$E57,$B57, Hombres!$A$1:$DW$117, Mujeres!$A$1:$DW$117)</f>
        <v>4596.1587902951542</v>
      </c>
      <c r="EQ57" s="52" cm="1">
        <f t="array" aca="1" ref="EQ57" ca="1">beneficio_muerte_individual_pensionado(EQ$1,$E57,$B57, Hombres!$A$1:$DW$117, Mujeres!$A$1:$DW$117)</f>
        <v>2335.0003984052023</v>
      </c>
      <c r="ER57" s="52" cm="1">
        <f t="array" aca="1" ref="ER57" ca="1">beneficio_muerte_individual_pensionado(ER$1,$E57,$B57, Hombres!$A$1:$DW$117, Mujeres!$A$1:$DW$117)</f>
        <v>1055.8935757260624</v>
      </c>
      <c r="ES57" s="52" cm="1">
        <f t="array" aca="1" ref="ES57" ca="1">beneficio_muerte_individual_pensionado(ES$1,$E57,$B57, Hombres!$A$1:$DW$117, Mujeres!$A$1:$DW$117)</f>
        <v>415.37876816662629</v>
      </c>
      <c r="ET57" s="52" cm="1">
        <f t="array" aca="1" ref="ET57" ca="1">beneficio_muerte_individual_pensionado(ET$1,$E57,$B57, Hombres!$A$1:$DW$117, Mujeres!$A$1:$DW$117)</f>
        <v>137.81759645607823</v>
      </c>
      <c r="EU57" s="52" cm="1">
        <f t="array" aca="1" ref="EU57" ca="1">beneficio_muerte_individual_pensionado(EU$1,$E57,$B57, Hombres!$A$1:$DW$117, Mujeres!$A$1:$DW$117)</f>
        <v>36.901283793066682</v>
      </c>
      <c r="EV57" s="52" cm="1">
        <f t="array" aca="1" ref="EV57" ca="1">beneficio_muerte_individual_pensionado(EV$1,$E57,$B57, Hombres!$A$1:$DW$117, Mujeres!$A$1:$DW$117)</f>
        <v>7.4450993728825416</v>
      </c>
      <c r="EW57" s="52" cm="1">
        <f t="array" aca="1" ref="EW57" ca="1">beneficio_muerte_individual_pensionado(EW$1,$E57,$B57, Hombres!$A$1:$DW$117, Mujeres!$A$1:$DW$117)</f>
        <v>1.0639304022779321</v>
      </c>
      <c r="EX57" s="52" cm="1">
        <f t="array" aca="1" ref="EX57" ca="1">beneficio_muerte_individual_pensionado(EX$1,$E57,$B57, Hombres!$A$1:$DW$117, Mujeres!$A$1:$DW$117)</f>
        <v>0</v>
      </c>
      <c r="EY57" s="52" cm="1">
        <f t="array" aca="1" ref="EY57" ca="1">beneficio_muerte_individual_pensionado(EY$1,$E57,$B57, Hombres!$A$1:$DW$117, Mujeres!$A$1:$DW$117)</f>
        <v>0</v>
      </c>
      <c r="EZ57" s="52" cm="1">
        <f t="array" aca="1" ref="EZ57" ca="1">beneficio_muerte_individual_pensionado(EZ$1,$E57,$B57, Hombres!$A$1:$DW$117, Mujeres!$A$1:$DW$117)</f>
        <v>0</v>
      </c>
      <c r="FA57" s="52" cm="1">
        <f t="array" aca="1" ref="FA57" ca="1">beneficio_muerte_individual_pensionado(FA$1,$E57,$B57, Hombres!$A$1:$DW$117, Mujeres!$A$1:$DW$117)</f>
        <v>0</v>
      </c>
      <c r="FB57" s="52" cm="1">
        <f t="array" aca="1" ref="FB57" ca="1">beneficio_muerte_individual_pensionado(FB$1,$E57,$B57, Hombres!$A$1:$DW$117, Mujeres!$A$1:$DW$117)</f>
        <v>0</v>
      </c>
      <c r="FC57" s="52" cm="1">
        <f t="array" aca="1" ref="FC57" ca="1">beneficio_muerte_individual_pensionado(FC$1,$E57,$B57, Hombres!$A$1:$DW$117, Mujeres!$A$1:$DW$117)</f>
        <v>0</v>
      </c>
      <c r="FD57" s="52" cm="1">
        <f t="array" aca="1" ref="FD57" ca="1">beneficio_muerte_individual_pensionado(FD$1,$E57,$B57, Hombres!$A$1:$DW$117, Mujeres!$A$1:$DW$117)</f>
        <v>0</v>
      </c>
      <c r="FE57" s="52" cm="1">
        <f t="array" aca="1" ref="FE57" ca="1">beneficio_muerte_individual_pensionado(FE$1,$E57,$B57, Hombres!$A$1:$DW$117, Mujeres!$A$1:$DW$117)</f>
        <v>0</v>
      </c>
      <c r="FF57" s="52" cm="1">
        <f t="array" aca="1" ref="FF57" ca="1">beneficio_muerte_individual_pensionado(FF$1,$E57,$B57, Hombres!$A$1:$DW$117, Mujeres!$A$1:$DW$117)</f>
        <v>0</v>
      </c>
      <c r="FG57" s="52" cm="1">
        <f t="array" aca="1" ref="FG57" ca="1">beneficio_muerte_individual_pensionado(FG$1,$E57,$B57, Hombres!$A$1:$DW$117, Mujeres!$A$1:$DW$117)</f>
        <v>0</v>
      </c>
      <c r="FH57" s="52" cm="1">
        <f t="array" aca="1" ref="FH57" ca="1">beneficio_muerte_individual_pensionado(FH$1,$E57,$B57, Hombres!$A$1:$DW$117, Mujeres!$A$1:$DW$117)</f>
        <v>0</v>
      </c>
      <c r="FI57" s="52" cm="1">
        <f t="array" aca="1" ref="FI57" ca="1">beneficio_muerte_individual_pensionado(FI$1,$E57,$B57, Hombres!$A$1:$DW$117, Mujeres!$A$1:$DW$117)</f>
        <v>0</v>
      </c>
      <c r="FJ57" s="52" cm="1">
        <f t="array" aca="1" ref="FJ57" ca="1">beneficio_muerte_individual_pensionado(FJ$1,$E57,$B57, Hombres!$A$1:$DW$117, Mujeres!$A$1:$DW$117)</f>
        <v>0</v>
      </c>
      <c r="FK57" s="52" cm="1">
        <f t="array" aca="1" ref="FK57" ca="1">beneficio_muerte_individual_pensionado(FK$1,$E57,$B57, Hombres!$A$1:$DW$117, Mujeres!$A$1:$DW$117)</f>
        <v>0</v>
      </c>
      <c r="FL57" s="52" cm="1">
        <f t="array" aca="1" ref="FL57" ca="1">beneficio_muerte_individual_pensionado(FL$1,$E57,$B57, Hombres!$A$1:$DW$117, Mujeres!$A$1:$DW$117)</f>
        <v>0</v>
      </c>
      <c r="FM57" s="52" cm="1">
        <f t="array" aca="1" ref="FM57" ca="1">beneficio_muerte_individual_pensionado(FM$1,$E57,$B57, Hombres!$A$1:$DW$117, Mujeres!$A$1:$DW$117)</f>
        <v>0</v>
      </c>
      <c r="FN57" s="52" cm="1">
        <f t="array" aca="1" ref="FN57" ca="1">beneficio_muerte_individual_pensionado(FN$1,$E57,$B57, Hombres!$A$1:$DW$117, Mujeres!$A$1:$DW$117)</f>
        <v>0</v>
      </c>
      <c r="FO57" s="52" cm="1">
        <f t="array" aca="1" ref="FO57" ca="1">beneficio_muerte_individual_pensionado(FO$1,$E57,$B57, Hombres!$A$1:$DW$117, Mujeres!$A$1:$DW$117)</f>
        <v>0</v>
      </c>
      <c r="FP57" s="52" cm="1">
        <f t="array" aca="1" ref="FP57" ca="1">beneficio_muerte_individual_pensionado(FP$1,$E57,$B57, Hombres!$A$1:$DW$117, Mujeres!$A$1:$DW$117)</f>
        <v>0</v>
      </c>
      <c r="FQ57" s="52" cm="1">
        <f t="array" aca="1" ref="FQ57" ca="1">beneficio_muerte_individual_pensionado(FQ$1,$E57,$B57, Hombres!$A$1:$DW$117, Mujeres!$A$1:$DW$117)</f>
        <v>0</v>
      </c>
      <c r="FR57" s="52" cm="1">
        <f t="array" aca="1" ref="FR57" ca="1">beneficio_muerte_individual_pensionado(FR$1,$E57,$B57, Hombres!$A$1:$DW$117, Mujeres!$A$1:$DW$117)</f>
        <v>0</v>
      </c>
      <c r="FS57" s="52" cm="1">
        <f t="array" aca="1" ref="FS57" ca="1">beneficio_muerte_individual_pensionado(FS$1,$E57,$B57, Hombres!$A$1:$DW$117, Mujeres!$A$1:$DW$117)</f>
        <v>0</v>
      </c>
      <c r="FT57" s="52" cm="1">
        <f t="array" aca="1" ref="FT57" ca="1">beneficio_muerte_individual_pensionado(FT$1,$E57,$B57, Hombres!$A$1:$DW$117, Mujeres!$A$1:$DW$117)</f>
        <v>0</v>
      </c>
      <c r="FU57" s="52" cm="1">
        <f t="array" aca="1" ref="FU57" ca="1">beneficio_muerte_individual_pensionado(FU$1,$E57,$B57, Hombres!$A$1:$DW$117, Mujeres!$A$1:$DW$117)</f>
        <v>0</v>
      </c>
      <c r="FV57" s="52" cm="1">
        <f t="array" aca="1" ref="FV57" ca="1">beneficio_muerte_individual_pensionado(FV$1,$E57,$B57, Hombres!$A$1:$DW$117, Mujeres!$A$1:$DW$117)</f>
        <v>0</v>
      </c>
      <c r="FW57" s="52" cm="1">
        <f t="array" aca="1" ref="FW57" ca="1">beneficio_muerte_individual_pensionado(FW$1,$E57,$B57, Hombres!$A$1:$DW$117, Mujeres!$A$1:$DW$117)</f>
        <v>0</v>
      </c>
      <c r="FX57" s="52" cm="1">
        <f t="array" aca="1" ref="FX57" ca="1">beneficio_muerte_individual_pensionado(FX$1,$E57,$B57, Hombres!$A$1:$DW$117, Mujeres!$A$1:$DW$117)</f>
        <v>0</v>
      </c>
      <c r="FY57" s="52" cm="1">
        <f t="array" aca="1" ref="FY57" ca="1">beneficio_muerte_individual_pensionado(FY$1,$E57,$B57, Hombres!$A$1:$DW$117, Mujeres!$A$1:$DW$117)</f>
        <v>0</v>
      </c>
      <c r="FZ57" s="52" cm="1">
        <f t="array" aca="1" ref="FZ57" ca="1">beneficio_muerte_individual_pensionado(FZ$1,$E57,$B57, Hombres!$A$1:$DW$117, Mujeres!$A$1:$DW$117)</f>
        <v>0</v>
      </c>
      <c r="GA57" s="52" cm="1">
        <f t="array" aca="1" ref="GA57" ca="1">beneficio_muerte_individual_pensionado(GA$1,$E57,$B57, Hombres!$A$1:$DW$117, Mujeres!$A$1:$DW$117)</f>
        <v>0</v>
      </c>
      <c r="GB57" s="52" cm="1">
        <f t="array" aca="1" ref="GB57" ca="1">beneficio_muerte_individual_pensionado(GB$1,$E57,$B57, Hombres!$A$1:$DW$117, Mujeres!$A$1:$DW$117)</f>
        <v>0</v>
      </c>
      <c r="GC57" s="52" cm="1">
        <f t="array" aca="1" ref="GC57" ca="1">beneficio_muerte_individual_pensionado(GC$1,$E57,$B57, Hombres!$A$1:$DW$117, Mujeres!$A$1:$DW$117)</f>
        <v>0</v>
      </c>
      <c r="GD57" s="52" cm="1">
        <f t="array" aca="1" ref="GD57" ca="1">beneficio_muerte_individual_pensionado(GD$1,$E57,$B57, Hombres!$A$1:$DW$117, Mujeres!$A$1:$DW$117)</f>
        <v>0</v>
      </c>
      <c r="GE57" s="52" cm="1">
        <f t="array" aca="1" ref="GE57" ca="1">beneficio_muerte_individual_pensionado(GE$1,$E57,$B57, Hombres!$A$1:$DW$117, Mujeres!$A$1:$DW$117)</f>
        <v>0</v>
      </c>
      <c r="GF57" s="52" cm="1">
        <f t="array" aca="1" ref="GF57" ca="1">beneficio_muerte_individual_pensionado(GF$1,$E57,$B57, Hombres!$A$1:$DW$117, Mujeres!$A$1:$DW$117)</f>
        <v>0</v>
      </c>
      <c r="GG57" s="52" cm="1">
        <f t="array" aca="1" ref="GG57" ca="1">beneficio_muerte_individual_pensionado(GG$1,$E57,$B57, Hombres!$A$1:$DW$117, Mujeres!$A$1:$DW$117)</f>
        <v>0</v>
      </c>
      <c r="GH57" s="52" cm="1">
        <f t="array" aca="1" ref="GH57" ca="1">beneficio_muerte_individual_pensionado(GH$1,$E57,$B57, Hombres!$A$1:$DW$117, Mujeres!$A$1:$DW$117)</f>
        <v>0</v>
      </c>
      <c r="GI57" s="52" cm="1">
        <f t="array" aca="1" ref="GI57" ca="1">beneficio_muerte_individual_pensionado(GI$1,$E57,$B57, Hombres!$A$1:$DW$117, Mujeres!$A$1:$DW$117)</f>
        <v>0</v>
      </c>
      <c r="GJ57" s="52" cm="1">
        <f t="array" aca="1" ref="GJ57" ca="1">beneficio_muerte_individual_pensionado(GJ$1,$E57,$B57, Hombres!$A$1:$DW$117, Mujeres!$A$1:$DW$117)</f>
        <v>0</v>
      </c>
      <c r="GK57" s="52" cm="1">
        <f t="array" aca="1" ref="GK57" ca="1">beneficio_muerte_individual_pensionado(GK$1,$E57,$B57, Hombres!$A$1:$DW$117, Mujeres!$A$1:$DW$117)</f>
        <v>0</v>
      </c>
      <c r="GL57" s="52" cm="1">
        <f t="array" aca="1" ref="GL57" ca="1">beneficio_muerte_individual_pensionado(GL$1,$E57,$B57, Hombres!$A$1:$DW$117, Mujeres!$A$1:$DW$117)</f>
        <v>0</v>
      </c>
      <c r="GM57" s="52" cm="1">
        <f t="array" aca="1" ref="GM57" ca="1">beneficio_muerte_individual_pensionado(GM$1,$E57,$B57, Hombres!$A$1:$DW$117, Mujeres!$A$1:$DW$117)</f>
        <v>0</v>
      </c>
      <c r="GN57" s="52" cm="1">
        <f t="array" aca="1" ref="GN57" ca="1">beneficio_muerte_individual_pensionado(GN$1,$E57,$B57, Hombres!$A$1:$DW$117, Mujeres!$A$1:$DW$117)</f>
        <v>0</v>
      </c>
      <c r="GO57" s="52" cm="1">
        <f t="array" aca="1" ref="GO57" ca="1">beneficio_muerte_individual_pensionado(GO$1,$E57,$B57, Hombres!$A$1:$DW$117, Mujeres!$A$1:$DW$117)</f>
        <v>0</v>
      </c>
      <c r="GP57" s="52" cm="1">
        <f t="array" aca="1" ref="GP57" ca="1">beneficio_muerte_individual_pensionado(GP$1,$E57,$B57, Hombres!$A$1:$DW$117, Mujeres!$A$1:$DW$117)</f>
        <v>0</v>
      </c>
      <c r="GQ57" s="52" cm="1">
        <f t="array" aca="1" ref="GQ57" ca="1">beneficio_muerte_individual_pensionado(GQ$1,$E57,$B57, Hombres!$A$1:$DW$117, Mujeres!$A$1:$DW$117)</f>
        <v>0</v>
      </c>
      <c r="GR57" s="52" cm="1">
        <f t="array" aca="1" ref="GR57" ca="1">beneficio_muerte_individual_pensionado(GR$1,$E57,$B57, Hombres!$A$1:$DW$117, Mujeres!$A$1:$DW$117)</f>
        <v>0</v>
      </c>
      <c r="GS57" s="52" cm="1">
        <f t="array" aca="1" ref="GS57" ca="1">beneficio_muerte_individual_pensionado(GS$1,$E57,$B57, Hombres!$A$1:$DW$117, Mujeres!$A$1:$DW$117)</f>
        <v>0</v>
      </c>
      <c r="GT57" s="52" cm="1">
        <f t="array" aca="1" ref="GT57" ca="1">beneficio_muerte_individual_pensionado(GT$1,$E57,$B57, Hombres!$A$1:$DW$117, Mujeres!$A$1:$DW$117)</f>
        <v>0</v>
      </c>
    </row>
    <row r="58" spans="1:202" x14ac:dyDescent="0.3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5"/>
      <c r="H58" s="52" cm="1">
        <f t="array" aca="1" ref="H58" ca="1">AnualidadPensionado(H$1,$E58,$B58, $D58, Hombres!$A$1:$DW$117, Mujeres!$A$1:$DW$117)</f>
        <v>0</v>
      </c>
      <c r="I58" s="52" cm="1">
        <f t="array" aca="1" ref="I58" ca="1">AnualidadPensionado(I$1,$E58,$B58, $D58, Hombres!$A$1:$DW$117, Mujeres!$A$1:$DW$117)</f>
        <v>4280753.9547547838</v>
      </c>
      <c r="J58" s="52" cm="1">
        <f t="array" aca="1" ref="J58" ca="1">AnualidadPensionado(J$1,$E58,$B58, $D58, Hombres!$A$1:$DW$117, Mujeres!$A$1:$DW$117)</f>
        <v>4361384.6266830582</v>
      </c>
      <c r="K58" s="52" cm="1">
        <f t="array" aca="1" ref="K58" ca="1">AnualidadPensionado(K$1,$E58,$B58, $D58, Hombres!$A$1:$DW$117, Mujeres!$A$1:$DW$117)</f>
        <v>4438498.6913217502</v>
      </c>
      <c r="L58" s="52" cm="1">
        <f t="array" aca="1" ref="L58" ca="1">AnualidadPensionado(L$1,$E58,$B58, $D58, Hombres!$A$1:$DW$117, Mujeres!$A$1:$DW$117)</f>
        <v>4510765.1685656924</v>
      </c>
      <c r="M58" s="52" cm="1">
        <f t="array" aca="1" ref="M58" ca="1">AnualidadPensionado(M$1,$E58,$B58, $D58, Hombres!$A$1:$DW$117, Mujeres!$A$1:$DW$117)</f>
        <v>4577510.0044827424</v>
      </c>
      <c r="N58" s="52" cm="1">
        <f t="array" aca="1" ref="N58" ca="1">AnualidadPensionado(N$1,$E58,$B58, $D58, Hombres!$A$1:$DW$117, Mujeres!$A$1:$DW$117)</f>
        <v>4638760.9654936958</v>
      </c>
      <c r="O58" s="52" cm="1">
        <f t="array" aca="1" ref="O58" ca="1">AnualidadPensionado(O$1,$E58,$B58, $D58, Hombres!$A$1:$DW$117, Mujeres!$A$1:$DW$117)</f>
        <v>4694399.4752304396</v>
      </c>
      <c r="P58" s="52" cm="1">
        <f t="array" aca="1" ref="P58" ca="1">AnualidadPensionado(P$1,$E58,$B58, $D58, Hombres!$A$1:$DW$117, Mujeres!$A$1:$DW$117)</f>
        <v>4743368.8310811371</v>
      </c>
      <c r="Q58" s="52" cm="1">
        <f t="array" aca="1" ref="Q58" ca="1">AnualidadPensionado(Q$1,$E58,$B58, $D58, Hombres!$A$1:$DW$117, Mujeres!$A$1:$DW$117)</f>
        <v>4783748.9591788519</v>
      </c>
      <c r="R58" s="52" cm="1">
        <f t="array" aca="1" ref="R58" ca="1">AnualidadPensionado(R$1,$E58,$B58, $D58, Hombres!$A$1:$DW$117, Mujeres!$A$1:$DW$117)</f>
        <v>4813286.9729596376</v>
      </c>
      <c r="S58" s="52" cm="1">
        <f t="array" aca="1" ref="S58" ca="1">AnualidadPensionado(S$1,$E58,$B58, $D58, Hombres!$A$1:$DW$117, Mujeres!$A$1:$DW$117)</f>
        <v>4829813.9810023056</v>
      </c>
      <c r="T58" s="52" cm="1">
        <f t="array" aca="1" ref="T58" ca="1">AnualidadPensionado(T$1,$E58,$B58, $D58, Hombres!$A$1:$DW$117, Mujeres!$A$1:$DW$117)</f>
        <v>4826015.3612851314</v>
      </c>
      <c r="U58" s="52" cm="1">
        <f t="array" aca="1" ref="U58" ca="1">AnualidadPensionado(U$1,$E58,$B58, $D58, Hombres!$A$1:$DW$117, Mujeres!$A$1:$DW$117)</f>
        <v>4806085.0230005421</v>
      </c>
      <c r="V58" s="52" cm="1">
        <f t="array" aca="1" ref="V58" ca="1">AnualidadPensionado(V$1,$E58,$B58, $D58, Hombres!$A$1:$DW$117, Mujeres!$A$1:$DW$117)</f>
        <v>4768217.0284272721</v>
      </c>
      <c r="W58" s="52" cm="1">
        <f t="array" aca="1" ref="W58" ca="1">AnualidadPensionado(W$1,$E58,$B58, $D58, Hombres!$A$1:$DW$117, Mujeres!$A$1:$DW$117)</f>
        <v>4710813.7558088508</v>
      </c>
      <c r="X58" s="52" cm="1">
        <f t="array" aca="1" ref="X58" ca="1">AnualidadPensionado(X$1,$E58,$B58, $D58, Hombres!$A$1:$DW$117, Mujeres!$A$1:$DW$117)</f>
        <v>4632523.1167703178</v>
      </c>
      <c r="Y58" s="52" cm="1">
        <f t="array" aca="1" ref="Y58" ca="1">AnualidadPensionado(Y$1,$E58,$B58, $D58, Hombres!$A$1:$DW$117, Mujeres!$A$1:$DW$117)</f>
        <v>4531946.1896535316</v>
      </c>
      <c r="Z58" s="52" cm="1">
        <f t="array" aca="1" ref="Z58" ca="1">AnualidadPensionado(Z$1,$E58,$B58, $D58, Hombres!$A$1:$DW$117, Mujeres!$A$1:$DW$117)</f>
        <v>4407629.2180788675</v>
      </c>
      <c r="AA58" s="52" cm="1">
        <f t="array" aca="1" ref="AA58" ca="1">AnualidadPensionado(AA$1,$E58,$B58, $D58, Hombres!$A$1:$DW$117, Mujeres!$A$1:$DW$117)</f>
        <v>4258420.0337188067</v>
      </c>
      <c r="AB58" s="52" cm="1">
        <f t="array" aca="1" ref="AB58" ca="1">AnualidadPensionado(AB$1,$E58,$B58, $D58, Hombres!$A$1:$DW$117, Mujeres!$A$1:$DW$117)</f>
        <v>4083896.0386698199</v>
      </c>
      <c r="AC58" s="52" cm="1">
        <f t="array" aca="1" ref="AC58" ca="1">AnualidadPensionado(AC$1,$E58,$B58, $D58, Hombres!$A$1:$DW$117, Mujeres!$A$1:$DW$117)</f>
        <v>3884406.1218388467</v>
      </c>
      <c r="AD58" s="52" cm="1">
        <f t="array" aca="1" ref="AD58" ca="1">AnualidadPensionado(AD$1,$E58,$B58, $D58, Hombres!$A$1:$DW$117, Mujeres!$A$1:$DW$117)</f>
        <v>3660738.5213778568</v>
      </c>
      <c r="AE58" s="52" cm="1">
        <f t="array" aca="1" ref="AE58" ca="1">AnualidadPensionado(AE$1,$E58,$B58, $D58, Hombres!$A$1:$DW$117, Mujeres!$A$1:$DW$117)</f>
        <v>3414190.2822474684</v>
      </c>
      <c r="AF58" s="52" cm="1">
        <f t="array" aca="1" ref="AF58" ca="1">AnualidadPensionado(AF$1,$E58,$B58, $D58, Hombres!$A$1:$DW$117, Mujeres!$A$1:$DW$117)</f>
        <v>3146945.097831754</v>
      </c>
      <c r="AG58" s="52" cm="1">
        <f t="array" aca="1" ref="AG58" ca="1">AnualidadPensionado(AG$1,$E58,$B58, $D58, Hombres!$A$1:$DW$117, Mujeres!$A$1:$DW$117)</f>
        <v>2862437.9358306983</v>
      </c>
      <c r="AH58" s="52" cm="1">
        <f t="array" aca="1" ref="AH58" ca="1">AnualidadPensionado(AH$1,$E58,$B58, $D58, Hombres!$A$1:$DW$117, Mujeres!$A$1:$DW$117)</f>
        <v>2565242.0282018878</v>
      </c>
      <c r="AI58" s="52" cm="1">
        <f t="array" aca="1" ref="AI58" ca="1">AnualidadPensionado(AI$1,$E58,$B58, $D58, Hombres!$A$1:$DW$117, Mujeres!$A$1:$DW$117)</f>
        <v>2260713.7997364821</v>
      </c>
      <c r="AJ58" s="52" cm="1">
        <f t="array" aca="1" ref="AJ58" ca="1">AnualidadPensionado(AJ$1,$E58,$B58, $D58, Hombres!$A$1:$DW$117, Mujeres!$A$1:$DW$117)</f>
        <v>1954864.2238660473</v>
      </c>
      <c r="AK58" s="52" cm="1">
        <f t="array" aca="1" ref="AK58" ca="1">AnualidadPensionado(AK$1,$E58,$B58, $D58, Hombres!$A$1:$DW$117, Mujeres!$A$1:$DW$117)</f>
        <v>1654359.1369166221</v>
      </c>
      <c r="AL58" s="52" cm="1">
        <f t="array" aca="1" ref="AL58" ca="1">AnualidadPensionado(AL$1,$E58,$B58, $D58, Hombres!$A$1:$DW$117, Mujeres!$A$1:$DW$117)</f>
        <v>1366353.3413012193</v>
      </c>
      <c r="AM58" s="52" cm="1">
        <f t="array" aca="1" ref="AM58" ca="1">AnualidadPensionado(AM$1,$E58,$B58, $D58, Hombres!$A$1:$DW$117, Mujeres!$A$1:$DW$117)</f>
        <v>1097855.0760905324</v>
      </c>
      <c r="AN58" s="52" cm="1">
        <f t="array" aca="1" ref="AN58" ca="1">AnualidadPensionado(AN$1,$E58,$B58, $D58, Hombres!$A$1:$DW$117, Mujeres!$A$1:$DW$117)</f>
        <v>855000.70760235004</v>
      </c>
      <c r="AO58" s="52" cm="1">
        <f t="array" aca="1" ref="AO58" ca="1">AnualidadPensionado(AO$1,$E58,$B58, $D58, Hombres!$A$1:$DW$117, Mujeres!$A$1:$DW$117)</f>
        <v>642577.28403478942</v>
      </c>
      <c r="AP58" s="52" cm="1">
        <f t="array" aca="1" ref="AP58" ca="1">AnualidadPensionado(AP$1,$E58,$B58, $D58, Hombres!$A$1:$DW$117, Mujeres!$A$1:$DW$117)</f>
        <v>463678.12633095018</v>
      </c>
      <c r="AQ58" s="52" cm="1">
        <f t="array" aca="1" ref="AQ58" ca="1">AnualidadPensionado(AQ$1,$E58,$B58, $D58, Hombres!$A$1:$DW$117, Mujeres!$A$1:$DW$117)</f>
        <v>319400.18428203085</v>
      </c>
      <c r="AR58" s="52" cm="1">
        <f t="array" aca="1" ref="AR58" ca="1">AnualidadPensionado(AR$1,$E58,$B58, $D58, Hombres!$A$1:$DW$117, Mujeres!$A$1:$DW$117)</f>
        <v>208633.5303553899</v>
      </c>
      <c r="AS58" s="52" cm="1">
        <f t="array" aca="1" ref="AS58" ca="1">AnualidadPensionado(AS$1,$E58,$B58, $D58, Hombres!$A$1:$DW$117, Mujeres!$A$1:$DW$117)</f>
        <v>128205.20947513077</v>
      </c>
      <c r="AT58" s="52" cm="1">
        <f t="array" aca="1" ref="AT58" ca="1">AnualidadPensionado(AT$1,$E58,$B58, $D58, Hombres!$A$1:$DW$117, Mujeres!$A$1:$DW$117)</f>
        <v>73406.060122257521</v>
      </c>
      <c r="AU58" s="52" cm="1">
        <f t="array" aca="1" ref="AU58" ca="1">AnualidadPensionado(AU$1,$E58,$B58, $D58, Hombres!$A$1:$DW$117, Mujeres!$A$1:$DW$117)</f>
        <v>38711.533278436611</v>
      </c>
      <c r="AV58" s="52" cm="1">
        <f t="array" aca="1" ref="AV58" ca="1">AnualidadPensionado(AV$1,$E58,$B58, $D58, Hombres!$A$1:$DW$117, Mujeres!$A$1:$DW$117)</f>
        <v>18540.833041676229</v>
      </c>
      <c r="AW58" s="52" cm="1">
        <f t="array" aca="1" ref="AW58" ca="1">AnualidadPensionado(AW$1,$E58,$B58, $D58, Hombres!$A$1:$DW$117, Mujeres!$A$1:$DW$117)</f>
        <v>7924.1848222392191</v>
      </c>
      <c r="AX58" s="52" cm="1">
        <f t="array" aca="1" ref="AX58" ca="1">AnualidadPensionado(AX$1,$E58,$B58, $D58, Hombres!$A$1:$DW$117, Mujeres!$A$1:$DW$117)</f>
        <v>2953.7798541537272</v>
      </c>
      <c r="AY58" s="52" cm="1">
        <f t="array" aca="1" ref="AY58" ca="1">AnualidadPensionado(AY$1,$E58,$B58, $D58, Hombres!$A$1:$DW$117, Mujeres!$A$1:$DW$117)</f>
        <v>931.06299775101513</v>
      </c>
      <c r="AZ58" s="52" cm="1">
        <f t="array" aca="1" ref="AZ58" ca="1">AnualidadPensionado(AZ$1,$E58,$B58, $D58, Hombres!$A$1:$DW$117, Mujeres!$A$1:$DW$117)</f>
        <v>237.46804027899739</v>
      </c>
      <c r="BA58" s="52" cm="1">
        <f t="array" aca="1" ref="BA58" ca="1">AnualidadPensionado(BA$1,$E58,$B58, $D58, Hombres!$A$1:$DW$117, Mujeres!$A$1:$DW$117)</f>
        <v>45.739722065671792</v>
      </c>
      <c r="BB58" s="52" cm="1">
        <f t="array" aca="1" ref="BB58" ca="1">AnualidadPensionado(BB$1,$E58,$B58, $D58, Hombres!$A$1:$DW$117, Mujeres!$A$1:$DW$117)</f>
        <v>5.8664131868969553</v>
      </c>
      <c r="BC58" s="52" cm="1">
        <f t="array" aca="1" ref="BC58" ca="1">AnualidadPensionado(BC$1,$E58,$B58, $D58, Hombres!$A$1:$DW$117, Mujeres!$A$1:$DW$117)</f>
        <v>0</v>
      </c>
      <c r="BD58" s="52" cm="1">
        <f t="array" aca="1" ref="BD58" ca="1">AnualidadPensionado(BD$1,$E58,$B58, $D58, Hombres!$A$1:$DW$117, Mujeres!$A$1:$DW$117)</f>
        <v>0</v>
      </c>
      <c r="BE58" s="52" cm="1">
        <f t="array" aca="1" ref="BE58" ca="1">AnualidadPensionado(BE$1,$E58,$B58, $D58, Hombres!$A$1:$DW$117, Mujeres!$A$1:$DW$117)</f>
        <v>0</v>
      </c>
      <c r="BF58" s="52" cm="1">
        <f t="array" aca="1" ref="BF58" ca="1">AnualidadPensionado(BF$1,$E58,$B58, $D58, Hombres!$A$1:$DW$117, Mujeres!$A$1:$DW$117)</f>
        <v>0</v>
      </c>
      <c r="BG58" s="52" cm="1">
        <f t="array" aca="1" ref="BG58" ca="1">AnualidadPensionado(BG$1,$E58,$B58, $D58, Hombres!$A$1:$DW$117, Mujeres!$A$1:$DW$117)</f>
        <v>0</v>
      </c>
      <c r="BH58" s="52" cm="1">
        <f t="array" aca="1" ref="BH58" ca="1">AnualidadPensionado(BH$1,$E58,$B58, $D58, Hombres!$A$1:$DW$117, Mujeres!$A$1:$DW$117)</f>
        <v>0</v>
      </c>
      <c r="BI58" s="52" cm="1">
        <f t="array" aca="1" ref="BI58" ca="1">AnualidadPensionado(BI$1,$E58,$B58, $D58, Hombres!$A$1:$DW$117, Mujeres!$A$1:$DW$117)</f>
        <v>0</v>
      </c>
      <c r="BJ58" s="52" cm="1">
        <f t="array" aca="1" ref="BJ58" ca="1">AnualidadPensionado(BJ$1,$E58,$B58, $D58, Hombres!$A$1:$DW$117, Mujeres!$A$1:$DW$117)</f>
        <v>0</v>
      </c>
      <c r="BK58" s="52" cm="1">
        <f t="array" aca="1" ref="BK58" ca="1">AnualidadPensionado(BK$1,$E58,$B58, $D58, Hombres!$A$1:$DW$117, Mujeres!$A$1:$DW$117)</f>
        <v>0</v>
      </c>
      <c r="BL58" s="52" cm="1">
        <f t="array" aca="1" ref="BL58" ca="1">AnualidadPensionado(BL$1,$E58,$B58, $D58, Hombres!$A$1:$DW$117, Mujeres!$A$1:$DW$117)</f>
        <v>0</v>
      </c>
      <c r="BM58" s="52" cm="1">
        <f t="array" aca="1" ref="BM58" ca="1">AnualidadPensionado(BM$1,$E58,$B58, $D58, Hombres!$A$1:$DW$117, Mujeres!$A$1:$DW$117)</f>
        <v>0</v>
      </c>
      <c r="BN58" s="52" cm="1">
        <f t="array" aca="1" ref="BN58" ca="1">AnualidadPensionado(BN$1,$E58,$B58, $D58, Hombres!$A$1:$DW$117, Mujeres!$A$1:$DW$117)</f>
        <v>0</v>
      </c>
      <c r="BO58" s="52" cm="1">
        <f t="array" aca="1" ref="BO58" ca="1">AnualidadPensionado(BO$1,$E58,$B58, $D58, Hombres!$A$1:$DW$117, Mujeres!$A$1:$DW$117)</f>
        <v>0</v>
      </c>
      <c r="BP58" s="52" cm="1">
        <f t="array" aca="1" ref="BP58" ca="1">AnualidadPensionado(BP$1,$E58,$B58, $D58, Hombres!$A$1:$DW$117, Mujeres!$A$1:$DW$117)</f>
        <v>0</v>
      </c>
      <c r="BQ58" s="52" cm="1">
        <f t="array" aca="1" ref="BQ58" ca="1">AnualidadPensionado(BQ$1,$E58,$B58, $D58, Hombres!$A$1:$DW$117, Mujeres!$A$1:$DW$117)</f>
        <v>0</v>
      </c>
      <c r="BR58" s="52" cm="1">
        <f t="array" aca="1" ref="BR58" ca="1">AnualidadPensionado(BR$1,$E58,$B58, $D58, Hombres!$A$1:$DW$117, Mujeres!$A$1:$DW$117)</f>
        <v>0</v>
      </c>
      <c r="BS58" s="52" cm="1">
        <f t="array" aca="1" ref="BS58" ca="1">AnualidadPensionado(BS$1,$E58,$B58, $D58, Hombres!$A$1:$DW$117, Mujeres!$A$1:$DW$117)</f>
        <v>0</v>
      </c>
      <c r="BT58" s="52" cm="1">
        <f t="array" aca="1" ref="BT58" ca="1">AnualidadPensionado(BT$1,$E58,$B58, $D58, Hombres!$A$1:$DW$117, Mujeres!$A$1:$DW$117)</f>
        <v>0</v>
      </c>
      <c r="BU58" s="52" cm="1">
        <f t="array" aca="1" ref="BU58" ca="1">AnualidadPensionado(BU$1,$E58,$B58, $D58, Hombres!$A$1:$DW$117, Mujeres!$A$1:$DW$117)</f>
        <v>0</v>
      </c>
      <c r="BV58" s="52" cm="1">
        <f t="array" aca="1" ref="BV58" ca="1">AnualidadPensionado(BV$1,$E58,$B58, $D58, Hombres!$A$1:$DW$117, Mujeres!$A$1:$DW$117)</f>
        <v>0</v>
      </c>
      <c r="BW58" s="52" cm="1">
        <f t="array" aca="1" ref="BW58" ca="1">AnualidadPensionado(BW$1,$E58,$B58, $D58, Hombres!$A$1:$DW$117, Mujeres!$A$1:$DW$117)</f>
        <v>0</v>
      </c>
      <c r="BX58" s="52" cm="1">
        <f t="array" aca="1" ref="BX58" ca="1">AnualidadPensionado(BX$1,$E58,$B58, $D58, Hombres!$A$1:$DW$117, Mujeres!$A$1:$DW$117)</f>
        <v>0</v>
      </c>
      <c r="BY58" s="52" cm="1">
        <f t="array" aca="1" ref="BY58" ca="1">AnualidadPensionado(BY$1,$E58,$B58, $D58, Hombres!$A$1:$DW$117, Mujeres!$A$1:$DW$117)</f>
        <v>0</v>
      </c>
      <c r="BZ58" s="52" cm="1">
        <f t="array" aca="1" ref="BZ58" ca="1">AnualidadPensionado(BZ$1,$E58,$B58, $D58, Hombres!$A$1:$DW$117, Mujeres!$A$1:$DW$117)</f>
        <v>0</v>
      </c>
      <c r="CA58" s="52" cm="1">
        <f t="array" aca="1" ref="CA58" ca="1">AnualidadPensionado(CA$1,$E58,$B58, $D58, Hombres!$A$1:$DW$117, Mujeres!$A$1:$DW$117)</f>
        <v>0</v>
      </c>
      <c r="CB58" s="52" cm="1">
        <f t="array" aca="1" ref="CB58" ca="1">AnualidadPensionado(CB$1,$E58,$B58, $D58, Hombres!$A$1:$DW$117, Mujeres!$A$1:$DW$117)</f>
        <v>0</v>
      </c>
      <c r="CC58" s="52" cm="1">
        <f t="array" aca="1" ref="CC58" ca="1">AnualidadPensionado(CC$1,$E58,$B58, $D58, Hombres!$A$1:$DW$117, Mujeres!$A$1:$DW$117)</f>
        <v>0</v>
      </c>
      <c r="CD58" s="52" cm="1">
        <f t="array" aca="1" ref="CD58" ca="1">AnualidadPensionado(CD$1,$E58,$B58, $D58, Hombres!$A$1:$DW$117, Mujeres!$A$1:$DW$117)</f>
        <v>0</v>
      </c>
      <c r="CE58" s="52" cm="1">
        <f t="array" aca="1" ref="CE58" ca="1">AnualidadPensionado(CE$1,$E58,$B58, $D58, Hombres!$A$1:$DW$117, Mujeres!$A$1:$DW$117)</f>
        <v>0</v>
      </c>
      <c r="CF58" s="52" cm="1">
        <f t="array" aca="1" ref="CF58" ca="1">AnualidadPensionado(CF$1,$E58,$B58, $D58, Hombres!$A$1:$DW$117, Mujeres!$A$1:$DW$117)</f>
        <v>0</v>
      </c>
      <c r="CG58" s="52" cm="1">
        <f t="array" aca="1" ref="CG58" ca="1">AnualidadPensionado(CG$1,$E58,$B58, $D58, Hombres!$A$1:$DW$117, Mujeres!$A$1:$DW$117)</f>
        <v>0</v>
      </c>
      <c r="CH58" s="52" cm="1">
        <f t="array" aca="1" ref="CH58" ca="1">AnualidadPensionado(CH$1,$E58,$B58, $D58, Hombres!$A$1:$DW$117, Mujeres!$A$1:$DW$117)</f>
        <v>0</v>
      </c>
      <c r="CI58" s="52" cm="1">
        <f t="array" aca="1" ref="CI58" ca="1">AnualidadPensionado(CI$1,$E58,$B58, $D58, Hombres!$A$1:$DW$117, Mujeres!$A$1:$DW$117)</f>
        <v>0</v>
      </c>
      <c r="CJ58" s="52" cm="1">
        <f t="array" aca="1" ref="CJ58" ca="1">AnualidadPensionado(CJ$1,$E58,$B58, $D58, Hombres!$A$1:$DW$117, Mujeres!$A$1:$DW$117)</f>
        <v>0</v>
      </c>
      <c r="CK58" s="52" cm="1">
        <f t="array" aca="1" ref="CK58" ca="1">AnualidadPensionado(CK$1,$E58,$B58, $D58, Hombres!$A$1:$DW$117, Mujeres!$A$1:$DW$117)</f>
        <v>0</v>
      </c>
      <c r="CL58" s="52" cm="1">
        <f t="array" aca="1" ref="CL58" ca="1">AnualidadPensionado(CL$1,$E58,$B58, $D58, Hombres!$A$1:$DW$117, Mujeres!$A$1:$DW$117)</f>
        <v>0</v>
      </c>
      <c r="CM58" s="52" cm="1">
        <f t="array" aca="1" ref="CM58" ca="1">AnualidadPensionado(CM$1,$E58,$B58, $D58, Hombres!$A$1:$DW$117, Mujeres!$A$1:$DW$117)</f>
        <v>0</v>
      </c>
      <c r="CN58" s="52" cm="1">
        <f t="array" aca="1" ref="CN58" ca="1">AnualidadPensionado(CN$1,$E58,$B58, $D58, Hombres!$A$1:$DW$117, Mujeres!$A$1:$DW$117)</f>
        <v>0</v>
      </c>
      <c r="CO58" s="52" cm="1">
        <f t="array" aca="1" ref="CO58" ca="1">AnualidadPensionado(CO$1,$E58,$B58, $D58, Hombres!$A$1:$DW$117, Mujeres!$A$1:$DW$117)</f>
        <v>0</v>
      </c>
      <c r="CP58" s="52" cm="1">
        <f t="array" aca="1" ref="CP58" ca="1">AnualidadPensionado(CP$1,$E58,$B58, $D58, Hombres!$A$1:$DW$117, Mujeres!$A$1:$DW$117)</f>
        <v>0</v>
      </c>
      <c r="CQ58" s="52" cm="1">
        <f t="array" aca="1" ref="CQ58" ca="1">AnualidadPensionado(CQ$1,$E58,$B58, $D58, Hombres!$A$1:$DW$117, Mujeres!$A$1:$DW$117)</f>
        <v>0</v>
      </c>
      <c r="CR58" s="52" cm="1">
        <f t="array" aca="1" ref="CR58" ca="1">AnualidadPensionado(CR$1,$E58,$B58, $D58, Hombres!$A$1:$DW$117, Mujeres!$A$1:$DW$117)</f>
        <v>0</v>
      </c>
      <c r="CS58" s="52" cm="1">
        <f t="array" aca="1" ref="CS58" ca="1">AnualidadPensionado(CS$1,$E58,$B58, $D58, Hombres!$A$1:$DW$117, Mujeres!$A$1:$DW$117)</f>
        <v>0</v>
      </c>
      <c r="CT58" s="52" cm="1">
        <f t="array" aca="1" ref="CT58" ca="1">AnualidadPensionado(CT$1,$E58,$B58, $D58, Hombres!$A$1:$DW$117, Mujeres!$A$1:$DW$117)</f>
        <v>0</v>
      </c>
      <c r="CU58" s="52" cm="1">
        <f t="array" aca="1" ref="CU58" ca="1">AnualidadPensionado(CU$1,$E58,$B58, $D58, Hombres!$A$1:$DW$117, Mujeres!$A$1:$DW$117)</f>
        <v>0</v>
      </c>
      <c r="CV58" s="52" cm="1">
        <f t="array" aca="1" ref="CV58" ca="1">AnualidadPensionado(CV$1,$E58,$B58, $D58, Hombres!$A$1:$DW$117, Mujeres!$A$1:$DW$117)</f>
        <v>0</v>
      </c>
      <c r="CW58" s="52" cm="1">
        <f t="array" aca="1" ref="CW58" ca="1">AnualidadPensionado(CW$1,$E58,$B58, $D58, Hombres!$A$1:$DW$117, Mujeres!$A$1:$DW$117)</f>
        <v>0</v>
      </c>
      <c r="CX58" s="52" cm="1">
        <f t="array" aca="1" ref="CX58" ca="1">AnualidadPensionado(CX$1,$E58,$B58, $D58, Hombres!$A$1:$DW$117, Mujeres!$A$1:$DW$117)</f>
        <v>0</v>
      </c>
      <c r="CY58" s="52" cm="1">
        <f t="array" aca="1" ref="CY58" ca="1">AnualidadPensionado(CY$1,$E58,$B58, $D58, Hombres!$A$1:$DW$117, Mujeres!$A$1:$DW$117)</f>
        <v>0</v>
      </c>
      <c r="DB58" s="25"/>
      <c r="DC58" s="52" cm="1">
        <f t="array" aca="1" ref="DC58" ca="1">beneficio_muerte_individual_pensionado(DC$1,$E58,$B58, Hombres!$A$1:$DW$117, Mujeres!$A$1:$DW$117)</f>
        <v>0</v>
      </c>
      <c r="DD58" s="52" cm="1">
        <f t="array" aca="1" ref="DD58" ca="1">beneficio_muerte_individual_pensionado(DD$1,$E58,$B58, Hombres!$A$1:$DW$117, Mujeres!$A$1:$DW$117)</f>
        <v>29303.100000000002</v>
      </c>
      <c r="DE58" s="52" cm="1">
        <f t="array" aca="1" ref="DE58" ca="1">beneficio_muerte_individual_pensionado(DE$1,$E58,$B58, Hombres!$A$1:$DW$117, Mujeres!$A$1:$DW$117)</f>
        <v>31634.65241001</v>
      </c>
      <c r="DF58" s="52" cm="1">
        <f t="array" aca="1" ref="DF58" ca="1">beneficio_muerte_individual_pensionado(DF$1,$E58,$B58, Hombres!$A$1:$DW$117, Mujeres!$A$1:$DW$117)</f>
        <v>34586.369575453362</v>
      </c>
      <c r="DG58" s="52" cm="1">
        <f t="array" aca="1" ref="DG58" ca="1">beneficio_muerte_individual_pensionado(DG$1,$E58,$B58, Hombres!$A$1:$DW$117, Mujeres!$A$1:$DW$117)</f>
        <v>38061.313199376316</v>
      </c>
      <c r="DH58" s="52" cm="1">
        <f t="array" aca="1" ref="DH58" ca="1">beneficio_muerte_individual_pensionado(DH$1,$E58,$B58, Hombres!$A$1:$DW$117, Mujeres!$A$1:$DW$117)</f>
        <v>41584.23834154792</v>
      </c>
      <c r="DI58" s="52" cm="1">
        <f t="array" aca="1" ref="DI58" ca="1">beneficio_muerte_individual_pensionado(DI$1,$E58,$B58, Hombres!$A$1:$DW$117, Mujeres!$A$1:$DW$117)</f>
        <v>44785.887846307931</v>
      </c>
      <c r="DJ58" s="52" cm="1">
        <f t="array" aca="1" ref="DJ58" ca="1">beneficio_muerte_individual_pensionado(DJ$1,$E58,$B58, Hombres!$A$1:$DW$117, Mujeres!$A$1:$DW$117)</f>
        <v>47797.437903532438</v>
      </c>
      <c r="DK58" s="52" cm="1">
        <f t="array" aca="1" ref="DK58" ca="1">beneficio_muerte_individual_pensionado(DK$1,$E58,$B58, Hombres!$A$1:$DW$117, Mujeres!$A$1:$DW$117)</f>
        <v>51111.685032736248</v>
      </c>
      <c r="DL58" s="52" cm="1">
        <f t="array" aca="1" ref="DL58" ca="1">beneficio_muerte_individual_pensionado(DL$1,$E58,$B58, Hombres!$A$1:$DW$117, Mujeres!$A$1:$DW$117)</f>
        <v>55063.634441374175</v>
      </c>
      <c r="DM58" s="52" cm="1">
        <f t="array" aca="1" ref="DM58" ca="1">beneficio_muerte_individual_pensionado(DM$1,$E58,$B58, Hombres!$A$1:$DW$117, Mujeres!$A$1:$DW$117)</f>
        <v>59746.621179640679</v>
      </c>
      <c r="DN58" s="52" cm="1">
        <f t="array" aca="1" ref="DN58" ca="1">beneficio_muerte_individual_pensionado(DN$1,$E58,$B58, Hombres!$A$1:$DW$117, Mujeres!$A$1:$DW$117)</f>
        <v>65102.607489152921</v>
      </c>
      <c r="DO58" s="52" cm="1">
        <f t="array" aca="1" ref="DO58" ca="1">beneficio_muerte_individual_pensionado(DO$1,$E58,$B58, Hombres!$A$1:$DW$117, Mujeres!$A$1:$DW$117)</f>
        <v>73646.168160429923</v>
      </c>
      <c r="DP58" s="52" cm="1">
        <f t="array" aca="1" ref="DP58" ca="1">beneficio_muerte_individual_pensionado(DP$1,$E58,$B58, Hombres!$A$1:$DW$117, Mujeres!$A$1:$DW$117)</f>
        <v>79307.855762556952</v>
      </c>
      <c r="DQ58" s="52" cm="1">
        <f t="array" aca="1" ref="DQ58" ca="1">beneficio_muerte_individual_pensionado(DQ$1,$E58,$B58, Hombres!$A$1:$DW$117, Mujeres!$A$1:$DW$117)</f>
        <v>85118.249534454895</v>
      </c>
      <c r="DR58" s="52" cm="1">
        <f t="array" aca="1" ref="DR58" ca="1">beneficio_muerte_individual_pensionado(DR$1,$E58,$B58, Hombres!$A$1:$DW$117, Mujeres!$A$1:$DW$117)</f>
        <v>90948.13347696219</v>
      </c>
      <c r="DS58" s="52" cm="1">
        <f t="array" aca="1" ref="DS58" ca="1">beneficio_muerte_individual_pensionado(DS$1,$E58,$B58, Hombres!$A$1:$DW$117, Mujeres!$A$1:$DW$117)</f>
        <v>96760.025443801758</v>
      </c>
      <c r="DT58" s="52" cm="1">
        <f t="array" aca="1" ref="DT58" ca="1">beneficio_muerte_individual_pensionado(DT$1,$E58,$B58, Hombres!$A$1:$DW$117, Mujeres!$A$1:$DW$117)</f>
        <v>102578.31774746078</v>
      </c>
      <c r="DU58" s="52" cm="1">
        <f t="array" aca="1" ref="DU58" ca="1">beneficio_muerte_individual_pensionado(DU$1,$E58,$B58, Hombres!$A$1:$DW$117, Mujeres!$A$1:$DW$117)</f>
        <v>108328.89551791888</v>
      </c>
      <c r="DV58" s="52" cm="1">
        <f t="array" aca="1" ref="DV58" ca="1">beneficio_muerte_individual_pensionado(DV$1,$E58,$B58, Hombres!$A$1:$DW$117, Mujeres!$A$1:$DW$117)</f>
        <v>113751.44811309934</v>
      </c>
      <c r="DW58" s="52" cm="1">
        <f t="array" aca="1" ref="DW58" ca="1">beneficio_muerte_individual_pensionado(DW$1,$E58,$B58, Hombres!$A$1:$DW$117, Mujeres!$A$1:$DW$117)</f>
        <v>118579.81580248491</v>
      </c>
      <c r="DX58" s="52" cm="1">
        <f t="array" aca="1" ref="DX58" ca="1">beneficio_muerte_individual_pensionado(DX$1,$E58,$B58, Hombres!$A$1:$DW$117, Mujeres!$A$1:$DW$117)</f>
        <v>122666.92261839575</v>
      </c>
      <c r="DY58" s="52" cm="1">
        <f t="array" aca="1" ref="DY58" ca="1">beneficio_muerte_individual_pensionado(DY$1,$E58,$B58, Hombres!$A$1:$DW$117, Mujeres!$A$1:$DW$117)</f>
        <v>125932.82260513084</v>
      </c>
      <c r="DZ58" s="52" cm="1">
        <f t="array" aca="1" ref="DZ58" ca="1">beneficio_muerte_individual_pensionado(DZ$1,$E58,$B58, Hombres!$A$1:$DW$117, Mujeres!$A$1:$DW$117)</f>
        <v>128190.37611394355</v>
      </c>
      <c r="EA58" s="52" cm="1">
        <f t="array" aca="1" ref="EA58" ca="1">beneficio_muerte_individual_pensionado(EA$1,$E58,$B58, Hombres!$A$1:$DW$117, Mujeres!$A$1:$DW$117)</f>
        <v>129122.92694798949</v>
      </c>
      <c r="EB58" s="52" cm="1">
        <f t="array" aca="1" ref="EB58" ca="1">beneficio_muerte_individual_pensionado(EB$1,$E58,$B58, Hombres!$A$1:$DW$117, Mujeres!$A$1:$DW$117)</f>
        <v>128473.88115194927</v>
      </c>
      <c r="EC58" s="52" cm="1">
        <f t="array" aca="1" ref="EC58" ca="1">beneficio_muerte_individual_pensionado(EC$1,$E58,$B58, Hombres!$A$1:$DW$117, Mujeres!$A$1:$DW$117)</f>
        <v>126132.43128380283</v>
      </c>
      <c r="ED58" s="52" cm="1">
        <f t="array" aca="1" ref="ED58" ca="1">beneficio_muerte_individual_pensionado(ED$1,$E58,$B58, Hombres!$A$1:$DW$117, Mujeres!$A$1:$DW$117)</f>
        <v>122045.52363560193</v>
      </c>
      <c r="EE58" s="52" cm="1">
        <f t="array" aca="1" ref="EE58" ca="1">beneficio_muerte_individual_pensionado(EE$1,$E58,$B58, Hombres!$A$1:$DW$117, Mujeres!$A$1:$DW$117)</f>
        <v>116150.82302456748</v>
      </c>
      <c r="EF58" s="52" cm="1">
        <f t="array" aca="1" ref="EF58" ca="1">beneficio_muerte_individual_pensionado(EF$1,$E58,$B58, Hombres!$A$1:$DW$117, Mujeres!$A$1:$DW$117)</f>
        <v>108408.78697272738</v>
      </c>
      <c r="EG58" s="52" cm="1">
        <f t="array" aca="1" ref="EG58" ca="1">beneficio_muerte_individual_pensionado(EG$1,$E58,$B58, Hombres!$A$1:$DW$117, Mujeres!$A$1:$DW$117)</f>
        <v>98944.597823764474</v>
      </c>
      <c r="EH58" s="52" cm="1">
        <f t="array" aca="1" ref="EH58" ca="1">beneficio_muerte_individual_pensionado(EH$1,$E58,$B58, Hombres!$A$1:$DW$117, Mujeres!$A$1:$DW$117)</f>
        <v>88081.630661128962</v>
      </c>
      <c r="EI58" s="52" cm="1">
        <f t="array" aca="1" ref="EI58" ca="1">beneficio_muerte_individual_pensionado(EI$1,$E58,$B58, Hombres!$A$1:$DW$117, Mujeres!$A$1:$DW$117)</f>
        <v>76254.092757488514</v>
      </c>
      <c r="EJ58" s="52" cm="1">
        <f t="array" aca="1" ref="EJ58" ca="1">beneficio_muerte_individual_pensionado(EJ$1,$E58,$B58, Hombres!$A$1:$DW$117, Mujeres!$A$1:$DW$117)</f>
        <v>63949.186274007196</v>
      </c>
      <c r="EK58" s="52" cm="1">
        <f t="array" aca="1" ref="EK58" ca="1">beneficio_muerte_individual_pensionado(EK$1,$E58,$B58, Hombres!$A$1:$DW$117, Mujeres!$A$1:$DW$117)</f>
        <v>51696.931544757841</v>
      </c>
      <c r="EL58" s="52" cm="1">
        <f t="array" aca="1" ref="EL58" ca="1">beneficio_muerte_individual_pensionado(EL$1,$E58,$B58, Hombres!$A$1:$DW$117, Mujeres!$A$1:$DW$117)</f>
        <v>40069.216184283752</v>
      </c>
      <c r="EM58" s="52" cm="1">
        <f t="array" aca="1" ref="EM58" ca="1">beneficio_muerte_individual_pensionado(EM$1,$E58,$B58, Hombres!$A$1:$DW$117, Mujeres!$A$1:$DW$117)</f>
        <v>29606.170181205431</v>
      </c>
      <c r="EN58" s="52" cm="1">
        <f t="array" aca="1" ref="EN58" ca="1">beneficio_muerte_individual_pensionado(EN$1,$E58,$B58, Hombres!$A$1:$DW$117, Mujeres!$A$1:$DW$117)</f>
        <v>20714.424936240797</v>
      </c>
      <c r="EO58" s="52" cm="1">
        <f t="array" aca="1" ref="EO58" ca="1">beneficio_muerte_individual_pensionado(EO$1,$E58,$B58, Hombres!$A$1:$DW$117, Mujeres!$A$1:$DW$117)</f>
        <v>13611.61720828794</v>
      </c>
      <c r="EP58" s="52" cm="1">
        <f t="array" aca="1" ref="EP58" ca="1">beneficio_muerte_individual_pensionado(EP$1,$E58,$B58, Hombres!$A$1:$DW$117, Mujeres!$A$1:$DW$117)</f>
        <v>8316.6304794451589</v>
      </c>
      <c r="EQ58" s="52" cm="1">
        <f t="array" aca="1" ref="EQ58" ca="1">beneficio_muerte_individual_pensionado(EQ$1,$E58,$B58, Hombres!$A$1:$DW$117, Mujeres!$A$1:$DW$117)</f>
        <v>4669.3379295892519</v>
      </c>
      <c r="ER58" s="52" cm="1">
        <f t="array" aca="1" ref="ER58" ca="1">beneficio_muerte_individual_pensionado(ER$1,$E58,$B58, Hombres!$A$1:$DW$117, Mujeres!$A$1:$DW$117)</f>
        <v>2375.093621612923</v>
      </c>
      <c r="ES58" s="52" cm="1">
        <f t="array" aca="1" ref="ES58" ca="1">beneficio_muerte_individual_pensionado(ES$1,$E58,$B58, Hombres!$A$1:$DW$117, Mujeres!$A$1:$DW$117)</f>
        <v>1075.2226277417167</v>
      </c>
      <c r="ET58" s="52" cm="1">
        <f t="array" aca="1" ref="ET58" ca="1">beneficio_muerte_individual_pensionado(ET$1,$E58,$B58, Hombres!$A$1:$DW$117, Mujeres!$A$1:$DW$117)</f>
        <v>423.30148235481226</v>
      </c>
      <c r="EU58" s="52" cm="1">
        <f t="array" aca="1" ref="EU58" ca="1">beneficio_muerte_individual_pensionado(EU$1,$E58,$B58, Hombres!$A$1:$DW$117, Mujeres!$A$1:$DW$117)</f>
        <v>140.47784270503763</v>
      </c>
      <c r="EV58" s="52" cm="1">
        <f t="array" aca="1" ref="EV58" ca="1">beneficio_muerte_individual_pensionado(EV$1,$E58,$B58, Hombres!$A$1:$DW$117, Mujeres!$A$1:$DW$117)</f>
        <v>37.597139942907326</v>
      </c>
      <c r="EW58" s="52" cm="1">
        <f t="array" aca="1" ref="EW58" ca="1">beneficio_muerte_individual_pensionado(EW$1,$E58,$B58, Hombres!$A$1:$DW$117, Mujeres!$A$1:$DW$117)</f>
        <v>7.5728026141633302</v>
      </c>
      <c r="EX58" s="52" cm="1">
        <f t="array" aca="1" ref="EX58" ca="1">beneficio_muerte_individual_pensionado(EX$1,$E58,$B58, Hombres!$A$1:$DW$117, Mujeres!$A$1:$DW$117)</f>
        <v>1.076351275261159</v>
      </c>
      <c r="EY58" s="52" cm="1">
        <f t="array" aca="1" ref="EY58" ca="1">beneficio_muerte_individual_pensionado(EY$1,$E58,$B58, Hombres!$A$1:$DW$117, Mujeres!$A$1:$DW$117)</f>
        <v>0</v>
      </c>
      <c r="EZ58" s="52" cm="1">
        <f t="array" aca="1" ref="EZ58" ca="1">beneficio_muerte_individual_pensionado(EZ$1,$E58,$B58, Hombres!$A$1:$DW$117, Mujeres!$A$1:$DW$117)</f>
        <v>0</v>
      </c>
      <c r="FA58" s="52" cm="1">
        <f t="array" aca="1" ref="FA58" ca="1">beneficio_muerte_individual_pensionado(FA$1,$E58,$B58, Hombres!$A$1:$DW$117, Mujeres!$A$1:$DW$117)</f>
        <v>0</v>
      </c>
      <c r="FB58" s="52" cm="1">
        <f t="array" aca="1" ref="FB58" ca="1">beneficio_muerte_individual_pensionado(FB$1,$E58,$B58, Hombres!$A$1:$DW$117, Mujeres!$A$1:$DW$117)</f>
        <v>0</v>
      </c>
      <c r="FC58" s="52" cm="1">
        <f t="array" aca="1" ref="FC58" ca="1">beneficio_muerte_individual_pensionado(FC$1,$E58,$B58, Hombres!$A$1:$DW$117, Mujeres!$A$1:$DW$117)</f>
        <v>0</v>
      </c>
      <c r="FD58" s="52" cm="1">
        <f t="array" aca="1" ref="FD58" ca="1">beneficio_muerte_individual_pensionado(FD$1,$E58,$B58, Hombres!$A$1:$DW$117, Mujeres!$A$1:$DW$117)</f>
        <v>0</v>
      </c>
      <c r="FE58" s="52" cm="1">
        <f t="array" aca="1" ref="FE58" ca="1">beneficio_muerte_individual_pensionado(FE$1,$E58,$B58, Hombres!$A$1:$DW$117, Mujeres!$A$1:$DW$117)</f>
        <v>0</v>
      </c>
      <c r="FF58" s="52" cm="1">
        <f t="array" aca="1" ref="FF58" ca="1">beneficio_muerte_individual_pensionado(FF$1,$E58,$B58, Hombres!$A$1:$DW$117, Mujeres!$A$1:$DW$117)</f>
        <v>0</v>
      </c>
      <c r="FG58" s="52" cm="1">
        <f t="array" aca="1" ref="FG58" ca="1">beneficio_muerte_individual_pensionado(FG$1,$E58,$B58, Hombres!$A$1:$DW$117, Mujeres!$A$1:$DW$117)</f>
        <v>0</v>
      </c>
      <c r="FH58" s="52" cm="1">
        <f t="array" aca="1" ref="FH58" ca="1">beneficio_muerte_individual_pensionado(FH$1,$E58,$B58, Hombres!$A$1:$DW$117, Mujeres!$A$1:$DW$117)</f>
        <v>0</v>
      </c>
      <c r="FI58" s="52" cm="1">
        <f t="array" aca="1" ref="FI58" ca="1">beneficio_muerte_individual_pensionado(FI$1,$E58,$B58, Hombres!$A$1:$DW$117, Mujeres!$A$1:$DW$117)</f>
        <v>0</v>
      </c>
      <c r="FJ58" s="52" cm="1">
        <f t="array" aca="1" ref="FJ58" ca="1">beneficio_muerte_individual_pensionado(FJ$1,$E58,$B58, Hombres!$A$1:$DW$117, Mujeres!$A$1:$DW$117)</f>
        <v>0</v>
      </c>
      <c r="FK58" s="52" cm="1">
        <f t="array" aca="1" ref="FK58" ca="1">beneficio_muerte_individual_pensionado(FK$1,$E58,$B58, Hombres!$A$1:$DW$117, Mujeres!$A$1:$DW$117)</f>
        <v>0</v>
      </c>
      <c r="FL58" s="52" cm="1">
        <f t="array" aca="1" ref="FL58" ca="1">beneficio_muerte_individual_pensionado(FL$1,$E58,$B58, Hombres!$A$1:$DW$117, Mujeres!$A$1:$DW$117)</f>
        <v>0</v>
      </c>
      <c r="FM58" s="52" cm="1">
        <f t="array" aca="1" ref="FM58" ca="1">beneficio_muerte_individual_pensionado(FM$1,$E58,$B58, Hombres!$A$1:$DW$117, Mujeres!$A$1:$DW$117)</f>
        <v>0</v>
      </c>
      <c r="FN58" s="52" cm="1">
        <f t="array" aca="1" ref="FN58" ca="1">beneficio_muerte_individual_pensionado(FN$1,$E58,$B58, Hombres!$A$1:$DW$117, Mujeres!$A$1:$DW$117)</f>
        <v>0</v>
      </c>
      <c r="FO58" s="52" cm="1">
        <f t="array" aca="1" ref="FO58" ca="1">beneficio_muerte_individual_pensionado(FO$1,$E58,$B58, Hombres!$A$1:$DW$117, Mujeres!$A$1:$DW$117)</f>
        <v>0</v>
      </c>
      <c r="FP58" s="52" cm="1">
        <f t="array" aca="1" ref="FP58" ca="1">beneficio_muerte_individual_pensionado(FP$1,$E58,$B58, Hombres!$A$1:$DW$117, Mujeres!$A$1:$DW$117)</f>
        <v>0</v>
      </c>
      <c r="FQ58" s="52" cm="1">
        <f t="array" aca="1" ref="FQ58" ca="1">beneficio_muerte_individual_pensionado(FQ$1,$E58,$B58, Hombres!$A$1:$DW$117, Mujeres!$A$1:$DW$117)</f>
        <v>0</v>
      </c>
      <c r="FR58" s="52" cm="1">
        <f t="array" aca="1" ref="FR58" ca="1">beneficio_muerte_individual_pensionado(FR$1,$E58,$B58, Hombres!$A$1:$DW$117, Mujeres!$A$1:$DW$117)</f>
        <v>0</v>
      </c>
      <c r="FS58" s="52" cm="1">
        <f t="array" aca="1" ref="FS58" ca="1">beneficio_muerte_individual_pensionado(FS$1,$E58,$B58, Hombres!$A$1:$DW$117, Mujeres!$A$1:$DW$117)</f>
        <v>0</v>
      </c>
      <c r="FT58" s="52" cm="1">
        <f t="array" aca="1" ref="FT58" ca="1">beneficio_muerte_individual_pensionado(FT$1,$E58,$B58, Hombres!$A$1:$DW$117, Mujeres!$A$1:$DW$117)</f>
        <v>0</v>
      </c>
      <c r="FU58" s="52" cm="1">
        <f t="array" aca="1" ref="FU58" ca="1">beneficio_muerte_individual_pensionado(FU$1,$E58,$B58, Hombres!$A$1:$DW$117, Mujeres!$A$1:$DW$117)</f>
        <v>0</v>
      </c>
      <c r="FV58" s="52" cm="1">
        <f t="array" aca="1" ref="FV58" ca="1">beneficio_muerte_individual_pensionado(FV$1,$E58,$B58, Hombres!$A$1:$DW$117, Mujeres!$A$1:$DW$117)</f>
        <v>0</v>
      </c>
      <c r="FW58" s="52" cm="1">
        <f t="array" aca="1" ref="FW58" ca="1">beneficio_muerte_individual_pensionado(FW$1,$E58,$B58, Hombres!$A$1:$DW$117, Mujeres!$A$1:$DW$117)</f>
        <v>0</v>
      </c>
      <c r="FX58" s="52" cm="1">
        <f t="array" aca="1" ref="FX58" ca="1">beneficio_muerte_individual_pensionado(FX$1,$E58,$B58, Hombres!$A$1:$DW$117, Mujeres!$A$1:$DW$117)</f>
        <v>0</v>
      </c>
      <c r="FY58" s="52" cm="1">
        <f t="array" aca="1" ref="FY58" ca="1">beneficio_muerte_individual_pensionado(FY$1,$E58,$B58, Hombres!$A$1:$DW$117, Mujeres!$A$1:$DW$117)</f>
        <v>0</v>
      </c>
      <c r="FZ58" s="52" cm="1">
        <f t="array" aca="1" ref="FZ58" ca="1">beneficio_muerte_individual_pensionado(FZ$1,$E58,$B58, Hombres!$A$1:$DW$117, Mujeres!$A$1:$DW$117)</f>
        <v>0</v>
      </c>
      <c r="GA58" s="52" cm="1">
        <f t="array" aca="1" ref="GA58" ca="1">beneficio_muerte_individual_pensionado(GA$1,$E58,$B58, Hombres!$A$1:$DW$117, Mujeres!$A$1:$DW$117)</f>
        <v>0</v>
      </c>
      <c r="GB58" s="52" cm="1">
        <f t="array" aca="1" ref="GB58" ca="1">beneficio_muerte_individual_pensionado(GB$1,$E58,$B58, Hombres!$A$1:$DW$117, Mujeres!$A$1:$DW$117)</f>
        <v>0</v>
      </c>
      <c r="GC58" s="52" cm="1">
        <f t="array" aca="1" ref="GC58" ca="1">beneficio_muerte_individual_pensionado(GC$1,$E58,$B58, Hombres!$A$1:$DW$117, Mujeres!$A$1:$DW$117)</f>
        <v>0</v>
      </c>
      <c r="GD58" s="52" cm="1">
        <f t="array" aca="1" ref="GD58" ca="1">beneficio_muerte_individual_pensionado(GD$1,$E58,$B58, Hombres!$A$1:$DW$117, Mujeres!$A$1:$DW$117)</f>
        <v>0</v>
      </c>
      <c r="GE58" s="52" cm="1">
        <f t="array" aca="1" ref="GE58" ca="1">beneficio_muerte_individual_pensionado(GE$1,$E58,$B58, Hombres!$A$1:$DW$117, Mujeres!$A$1:$DW$117)</f>
        <v>0</v>
      </c>
      <c r="GF58" s="52" cm="1">
        <f t="array" aca="1" ref="GF58" ca="1">beneficio_muerte_individual_pensionado(GF$1,$E58,$B58, Hombres!$A$1:$DW$117, Mujeres!$A$1:$DW$117)</f>
        <v>0</v>
      </c>
      <c r="GG58" s="52" cm="1">
        <f t="array" aca="1" ref="GG58" ca="1">beneficio_muerte_individual_pensionado(GG$1,$E58,$B58, Hombres!$A$1:$DW$117, Mujeres!$A$1:$DW$117)</f>
        <v>0</v>
      </c>
      <c r="GH58" s="52" cm="1">
        <f t="array" aca="1" ref="GH58" ca="1">beneficio_muerte_individual_pensionado(GH$1,$E58,$B58, Hombres!$A$1:$DW$117, Mujeres!$A$1:$DW$117)</f>
        <v>0</v>
      </c>
      <c r="GI58" s="52" cm="1">
        <f t="array" aca="1" ref="GI58" ca="1">beneficio_muerte_individual_pensionado(GI$1,$E58,$B58, Hombres!$A$1:$DW$117, Mujeres!$A$1:$DW$117)</f>
        <v>0</v>
      </c>
      <c r="GJ58" s="52" cm="1">
        <f t="array" aca="1" ref="GJ58" ca="1">beneficio_muerte_individual_pensionado(GJ$1,$E58,$B58, Hombres!$A$1:$DW$117, Mujeres!$A$1:$DW$117)</f>
        <v>0</v>
      </c>
      <c r="GK58" s="52" cm="1">
        <f t="array" aca="1" ref="GK58" ca="1">beneficio_muerte_individual_pensionado(GK$1,$E58,$B58, Hombres!$A$1:$DW$117, Mujeres!$A$1:$DW$117)</f>
        <v>0</v>
      </c>
      <c r="GL58" s="52" cm="1">
        <f t="array" aca="1" ref="GL58" ca="1">beneficio_muerte_individual_pensionado(GL$1,$E58,$B58, Hombres!$A$1:$DW$117, Mujeres!$A$1:$DW$117)</f>
        <v>0</v>
      </c>
      <c r="GM58" s="52" cm="1">
        <f t="array" aca="1" ref="GM58" ca="1">beneficio_muerte_individual_pensionado(GM$1,$E58,$B58, Hombres!$A$1:$DW$117, Mujeres!$A$1:$DW$117)</f>
        <v>0</v>
      </c>
      <c r="GN58" s="52" cm="1">
        <f t="array" aca="1" ref="GN58" ca="1">beneficio_muerte_individual_pensionado(GN$1,$E58,$B58, Hombres!$A$1:$DW$117, Mujeres!$A$1:$DW$117)</f>
        <v>0</v>
      </c>
      <c r="GO58" s="52" cm="1">
        <f t="array" aca="1" ref="GO58" ca="1">beneficio_muerte_individual_pensionado(GO$1,$E58,$B58, Hombres!$A$1:$DW$117, Mujeres!$A$1:$DW$117)</f>
        <v>0</v>
      </c>
      <c r="GP58" s="52" cm="1">
        <f t="array" aca="1" ref="GP58" ca="1">beneficio_muerte_individual_pensionado(GP$1,$E58,$B58, Hombres!$A$1:$DW$117, Mujeres!$A$1:$DW$117)</f>
        <v>0</v>
      </c>
      <c r="GQ58" s="52" cm="1">
        <f t="array" aca="1" ref="GQ58" ca="1">beneficio_muerte_individual_pensionado(GQ$1,$E58,$B58, Hombres!$A$1:$DW$117, Mujeres!$A$1:$DW$117)</f>
        <v>0</v>
      </c>
      <c r="GR58" s="52" cm="1">
        <f t="array" aca="1" ref="GR58" ca="1">beneficio_muerte_individual_pensionado(GR$1,$E58,$B58, Hombres!$A$1:$DW$117, Mujeres!$A$1:$DW$117)</f>
        <v>0</v>
      </c>
      <c r="GS58" s="52" cm="1">
        <f t="array" aca="1" ref="GS58" ca="1">beneficio_muerte_individual_pensionado(GS$1,$E58,$B58, Hombres!$A$1:$DW$117, Mujeres!$A$1:$DW$117)</f>
        <v>0</v>
      </c>
      <c r="GT58" s="52" cm="1">
        <f t="array" aca="1" ref="GT58" ca="1">beneficio_muerte_individual_pensionado(GT$1,$E58,$B58, Hombres!$A$1:$DW$117, Mujeres!$A$1:$DW$117)</f>
        <v>0</v>
      </c>
    </row>
    <row r="59" spans="1:202" x14ac:dyDescent="0.3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5"/>
      <c r="H59" s="52" cm="1">
        <f t="array" aca="1" ref="H59" ca="1">AnualidadPensionado(H$1,$E59,$B59, $D59, Hombres!$A$1:$DW$117, Mujeres!$A$1:$DW$117)</f>
        <v>0</v>
      </c>
      <c r="I59" s="52" cm="1">
        <f t="array" aca="1" ref="I59" ca="1">AnualidadPensionado(I$1,$E59,$B59, $D59, Hombres!$A$1:$DW$117, Mujeres!$A$1:$DW$117)</f>
        <v>3714185.6516515301</v>
      </c>
      <c r="J59" s="52" cm="1">
        <f t="array" aca="1" ref="J59" ca="1">AnualidadPensionado(J$1,$E59,$B59, $D59, Hombres!$A$1:$DW$117, Mujeres!$A$1:$DW$117)</f>
        <v>3751929.9490807429</v>
      </c>
      <c r="K59" s="52" cm="1">
        <f t="array" aca="1" ref="K59" ca="1">AnualidadPensionado(K$1,$E59,$B59, $D59, Hombres!$A$1:$DW$117, Mujeres!$A$1:$DW$117)</f>
        <v>3782765.5230409577</v>
      </c>
      <c r="L59" s="52" cm="1">
        <f t="array" aca="1" ref="L59" ca="1">AnualidadPensionado(L$1,$E59,$B59, $D59, Hombres!$A$1:$DW$117, Mujeres!$A$1:$DW$117)</f>
        <v>3805199.3955480978</v>
      </c>
      <c r="M59" s="52" cm="1">
        <f t="array" aca="1" ref="M59" ca="1">AnualidadPensionado(M$1,$E59,$B59, $D59, Hombres!$A$1:$DW$117, Mujeres!$A$1:$DW$117)</f>
        <v>3818131.7538242065</v>
      </c>
      <c r="N59" s="52" cm="1">
        <f t="array" aca="1" ref="N59" ca="1">AnualidadPensionado(N$1,$E59,$B59, $D59, Hombres!$A$1:$DW$117, Mujeres!$A$1:$DW$117)</f>
        <v>3821167.8329234226</v>
      </c>
      <c r="O59" s="52" cm="1">
        <f t="array" aca="1" ref="O59" ca="1">AnualidadPensionado(O$1,$E59,$B59, $D59, Hombres!$A$1:$DW$117, Mujeres!$A$1:$DW$117)</f>
        <v>3814280.231400928</v>
      </c>
      <c r="P59" s="52" cm="1">
        <f t="array" aca="1" ref="P59" ca="1">AnualidadPensionado(P$1,$E59,$B59, $D59, Hombres!$A$1:$DW$117, Mujeres!$A$1:$DW$117)</f>
        <v>3797351.8721490954</v>
      </c>
      <c r="Q59" s="52" cm="1">
        <f t="array" aca="1" ref="Q59" ca="1">AnualidadPensionado(Q$1,$E59,$B59, $D59, Hombres!$A$1:$DW$117, Mujeres!$A$1:$DW$117)</f>
        <v>3770026.2116188519</v>
      </c>
      <c r="R59" s="52" cm="1">
        <f t="array" aca="1" ref="R59" ca="1">AnualidadPensionado(R$1,$E59,$B59, $D59, Hombres!$A$1:$DW$117, Mujeres!$A$1:$DW$117)</f>
        <v>3731660.5813466003</v>
      </c>
      <c r="S59" s="52" cm="1">
        <f t="array" aca="1" ref="S59" ca="1">AnualidadPensionado(S$1,$E59,$B59, $D59, Hombres!$A$1:$DW$117, Mujeres!$A$1:$DW$117)</f>
        <v>3675485.1145284572</v>
      </c>
      <c r="T59" s="52" cm="1">
        <f t="array" aca="1" ref="T59" ca="1">AnualidadPensionado(T$1,$E59,$B59, $D59, Hombres!$A$1:$DW$117, Mujeres!$A$1:$DW$117)</f>
        <v>3605529.4335958366</v>
      </c>
      <c r="U59" s="52" cm="1">
        <f t="array" aca="1" ref="U59" ca="1">AnualidadPensionado(U$1,$E59,$B59, $D59, Hombres!$A$1:$DW$117, Mujeres!$A$1:$DW$117)</f>
        <v>3521186.2642597351</v>
      </c>
      <c r="V59" s="52" cm="1">
        <f t="array" aca="1" ref="V59" ca="1">AnualidadPensionado(V$1,$E59,$B59, $D59, Hombres!$A$1:$DW$117, Mujeres!$A$1:$DW$117)</f>
        <v>3421885.7446543747</v>
      </c>
      <c r="W59" s="52" cm="1">
        <f t="array" aca="1" ref="W59" ca="1">AnualidadPensionado(W$1,$E59,$B59, $D59, Hombres!$A$1:$DW$117, Mujeres!$A$1:$DW$117)</f>
        <v>3307327.5936315185</v>
      </c>
      <c r="X59" s="52" cm="1">
        <f t="array" aca="1" ref="X59" ca="1">AnualidadPensionado(X$1,$E59,$B59, $D59, Hombres!$A$1:$DW$117, Mujeres!$A$1:$DW$117)</f>
        <v>3177598.4790665824</v>
      </c>
      <c r="Y59" s="52" cm="1">
        <f t="array" aca="1" ref="Y59" ca="1">AnualidadPensionado(Y$1,$E59,$B59, $D59, Hombres!$A$1:$DW$117, Mujeres!$A$1:$DW$117)</f>
        <v>3032945.3212669198</v>
      </c>
      <c r="Z59" s="52" cm="1">
        <f t="array" aca="1" ref="Z59" ca="1">AnualidadPensionado(Z$1,$E59,$B59, $D59, Hombres!$A$1:$DW$117, Mujeres!$A$1:$DW$117)</f>
        <v>2873769.6965247975</v>
      </c>
      <c r="AA59" s="52" cm="1">
        <f t="array" aca="1" ref="AA59" ca="1">AnualidadPensionado(AA$1,$E59,$B59, $D59, Hombres!$A$1:$DW$117, Mujeres!$A$1:$DW$117)</f>
        <v>2700825.6384438379</v>
      </c>
      <c r="AB59" s="52" cm="1">
        <f t="array" aca="1" ref="AB59" ca="1">AnualidadPensionado(AB$1,$E59,$B59, $D59, Hombres!$A$1:$DW$117, Mujeres!$A$1:$DW$117)</f>
        <v>2515502.4185068044</v>
      </c>
      <c r="AC59" s="52" cm="1">
        <f t="array" aca="1" ref="AC59" ca="1">AnualidadPensionado(AC$1,$E59,$B59, $D59, Hombres!$A$1:$DW$117, Mujeres!$A$1:$DW$117)</f>
        <v>2319808.7518979181</v>
      </c>
      <c r="AD59" s="52" cm="1">
        <f t="array" aca="1" ref="AD59" ca="1">AnualidadPensionado(AD$1,$E59,$B59, $D59, Hombres!$A$1:$DW$117, Mujeres!$A$1:$DW$117)</f>
        <v>2116096.8852136713</v>
      </c>
      <c r="AE59" s="52" cm="1">
        <f t="array" aca="1" ref="AE59" ca="1">AnualidadPensionado(AE$1,$E59,$B59, $D59, Hombres!$A$1:$DW$117, Mujeres!$A$1:$DW$117)</f>
        <v>1906990.8630703352</v>
      </c>
      <c r="AF59" s="52" cm="1">
        <f t="array" aca="1" ref="AF59" ca="1">AnualidadPensionado(AF$1,$E59,$B59, $D59, Hombres!$A$1:$DW$117, Mujeres!$A$1:$DW$117)</f>
        <v>1695506.0016147976</v>
      </c>
      <c r="AG59" s="52" cm="1">
        <f t="array" aca="1" ref="AG59" ca="1">AnualidadPensionado(AG$1,$E59,$B59, $D59, Hombres!$A$1:$DW$117, Mujeres!$A$1:$DW$117)</f>
        <v>1485146.0114790448</v>
      </c>
      <c r="AH59" s="52" cm="1">
        <f t="array" aca="1" ref="AH59" ca="1">AnualidadPensionado(AH$1,$E59,$B59, $D59, Hombres!$A$1:$DW$117, Mujeres!$A$1:$DW$117)</f>
        <v>1279667.9563491347</v>
      </c>
      <c r="AI59" s="52" cm="1">
        <f t="array" aca="1" ref="AI59" ca="1">AnualidadPensionado(AI$1,$E59,$B59, $D59, Hombres!$A$1:$DW$117, Mujeres!$A$1:$DW$117)</f>
        <v>1082724.4076746653</v>
      </c>
      <c r="AJ59" s="52" cm="1">
        <f t="array" aca="1" ref="AJ59" ca="1">AnualidadPensionado(AJ$1,$E59,$B59, $D59, Hombres!$A$1:$DW$117, Mujeres!$A$1:$DW$117)</f>
        <v>897699.4569550443</v>
      </c>
      <c r="AK59" s="52" cm="1">
        <f t="array" aca="1" ref="AK59" ca="1">AnualidadPensionado(AK$1,$E59,$B59, $D59, Hombres!$A$1:$DW$117, Mujeres!$A$1:$DW$117)</f>
        <v>727652.07212603744</v>
      </c>
      <c r="AL59" s="52" cm="1">
        <f t="array" aca="1" ref="AL59" ca="1">AnualidadPensionado(AL$1,$E59,$B59, $D59, Hombres!$A$1:$DW$117, Mujeres!$A$1:$DW$117)</f>
        <v>575198.89885982301</v>
      </c>
      <c r="AM59" s="52" cm="1">
        <f t="array" aca="1" ref="AM59" ca="1">AnualidadPensionado(AM$1,$E59,$B59, $D59, Hombres!$A$1:$DW$117, Mujeres!$A$1:$DW$117)</f>
        <v>442217.67263912107</v>
      </c>
      <c r="AN59" s="52" cm="1">
        <f t="array" aca="1" ref="AN59" ca="1">AnualidadPensionado(AN$1,$E59,$B59, $D59, Hombres!$A$1:$DW$117, Mujeres!$A$1:$DW$117)</f>
        <v>329616.65472831309</v>
      </c>
      <c r="AO59" s="52" cm="1">
        <f t="array" aca="1" ref="AO59" ca="1">AnualidadPensionado(AO$1,$E59,$B59, $D59, Hombres!$A$1:$DW$117, Mujeres!$A$1:$DW$117)</f>
        <v>237317.32820371012</v>
      </c>
      <c r="AP59" s="52" cm="1">
        <f t="array" aca="1" ref="AP59" ca="1">AnualidadPensionado(AP$1,$E59,$B59, $D59, Hombres!$A$1:$DW$117, Mujeres!$A$1:$DW$117)</f>
        <v>164347.0170115582</v>
      </c>
      <c r="AQ59" s="52" cm="1">
        <f t="array" aca="1" ref="AQ59" ca="1">AnualidadPensionado(AQ$1,$E59,$B59, $D59, Hombres!$A$1:$DW$117, Mujeres!$A$1:$DW$117)</f>
        <v>108965.04811010012</v>
      </c>
      <c r="AR59" s="52" cm="1">
        <f t="array" aca="1" ref="AR59" ca="1">AnualidadPensionado(AR$1,$E59,$B59, $D59, Hombres!$A$1:$DW$117, Mujeres!$A$1:$DW$117)</f>
        <v>68808.521456799994</v>
      </c>
      <c r="AS59" s="52" cm="1">
        <f t="array" aca="1" ref="AS59" ca="1">AnualidadPensionado(AS$1,$E59,$B59, $D59, Hombres!$A$1:$DW$117, Mujeres!$A$1:$DW$117)</f>
        <v>41130.718524613665</v>
      </c>
      <c r="AT59" s="52" cm="1">
        <f t="array" aca="1" ref="AT59" ca="1">AnualidadPensionado(AT$1,$E59,$B59, $D59, Hombres!$A$1:$DW$117, Mujeres!$A$1:$DW$117)</f>
        <v>23104.183464493195</v>
      </c>
      <c r="AU59" s="52" cm="1">
        <f t="array" aca="1" ref="AU59" ca="1">AnualidadPensionado(AU$1,$E59,$B59, $D59, Hombres!$A$1:$DW$117, Mujeres!$A$1:$DW$117)</f>
        <v>12091.63876129346</v>
      </c>
      <c r="AV59" s="52" cm="1">
        <f t="array" aca="1" ref="AV59" ca="1">AnualidadPensionado(AV$1,$E59,$B59, $D59, Hombres!$A$1:$DW$117, Mujeres!$A$1:$DW$117)</f>
        <v>5837.2346217736267</v>
      </c>
      <c r="AW59" s="52" cm="1">
        <f t="array" aca="1" ref="AW59" ca="1">AnualidadPensionado(AW$1,$E59,$B59, $D59, Hombres!$A$1:$DW$117, Mujeres!$A$1:$DW$117)</f>
        <v>2568.4153033474072</v>
      </c>
      <c r="AX59" s="52" cm="1">
        <f t="array" aca="1" ref="AX59" ca="1">AnualidadPensionado(AX$1,$E59,$B59, $D59, Hombres!$A$1:$DW$117, Mujeres!$A$1:$DW$117)</f>
        <v>1014.8149255605761</v>
      </c>
      <c r="AY59" s="52" cm="1">
        <f t="array" aca="1" ref="AY59" ca="1">AnualidadPensionado(AY$1,$E59,$B59, $D59, Hombres!$A$1:$DW$117, Mujeres!$A$1:$DW$117)</f>
        <v>353.2502134091099</v>
      </c>
      <c r="AZ59" s="52" cm="1">
        <f t="array" aca="1" ref="AZ59" ca="1">AnualidadPensionado(AZ$1,$E59,$B59, $D59, Hombres!$A$1:$DW$117, Mujeres!$A$1:$DW$117)</f>
        <v>105.65242717931831</v>
      </c>
      <c r="BA59" s="52" cm="1">
        <f t="array" aca="1" ref="BA59" ca="1">AnualidadPensionado(BA$1,$E59,$B59, $D59, Hombres!$A$1:$DW$117, Mujeres!$A$1:$DW$117)</f>
        <v>26.238126829721597</v>
      </c>
      <c r="BB59" s="52" cm="1">
        <f t="array" aca="1" ref="BB59" ca="1">AnualidadPensionado(BB$1,$E59,$B59, $D59, Hombres!$A$1:$DW$117, Mujeres!$A$1:$DW$117)</f>
        <v>0</v>
      </c>
      <c r="BC59" s="52" cm="1">
        <f t="array" aca="1" ref="BC59" ca="1">AnualidadPensionado(BC$1,$E59,$B59, $D59, Hombres!$A$1:$DW$117, Mujeres!$A$1:$DW$117)</f>
        <v>0</v>
      </c>
      <c r="BD59" s="52" cm="1">
        <f t="array" aca="1" ref="BD59" ca="1">AnualidadPensionado(BD$1,$E59,$B59, $D59, Hombres!$A$1:$DW$117, Mujeres!$A$1:$DW$117)</f>
        <v>0</v>
      </c>
      <c r="BE59" s="52" cm="1">
        <f t="array" aca="1" ref="BE59" ca="1">AnualidadPensionado(BE$1,$E59,$B59, $D59, Hombres!$A$1:$DW$117, Mujeres!$A$1:$DW$117)</f>
        <v>0</v>
      </c>
      <c r="BF59" s="52" cm="1">
        <f t="array" aca="1" ref="BF59" ca="1">AnualidadPensionado(BF$1,$E59,$B59, $D59, Hombres!$A$1:$DW$117, Mujeres!$A$1:$DW$117)</f>
        <v>0</v>
      </c>
      <c r="BG59" s="52" cm="1">
        <f t="array" aca="1" ref="BG59" ca="1">AnualidadPensionado(BG$1,$E59,$B59, $D59, Hombres!$A$1:$DW$117, Mujeres!$A$1:$DW$117)</f>
        <v>0</v>
      </c>
      <c r="BH59" s="52" cm="1">
        <f t="array" aca="1" ref="BH59" ca="1">AnualidadPensionado(BH$1,$E59,$B59, $D59, Hombres!$A$1:$DW$117, Mujeres!$A$1:$DW$117)</f>
        <v>0</v>
      </c>
      <c r="BI59" s="52" cm="1">
        <f t="array" aca="1" ref="BI59" ca="1">AnualidadPensionado(BI$1,$E59,$B59, $D59, Hombres!$A$1:$DW$117, Mujeres!$A$1:$DW$117)</f>
        <v>0</v>
      </c>
      <c r="BJ59" s="52" cm="1">
        <f t="array" aca="1" ref="BJ59" ca="1">AnualidadPensionado(BJ$1,$E59,$B59, $D59, Hombres!$A$1:$DW$117, Mujeres!$A$1:$DW$117)</f>
        <v>0</v>
      </c>
      <c r="BK59" s="52" cm="1">
        <f t="array" aca="1" ref="BK59" ca="1">AnualidadPensionado(BK$1,$E59,$B59, $D59, Hombres!$A$1:$DW$117, Mujeres!$A$1:$DW$117)</f>
        <v>0</v>
      </c>
      <c r="BL59" s="52" cm="1">
        <f t="array" aca="1" ref="BL59" ca="1">AnualidadPensionado(BL$1,$E59,$B59, $D59, Hombres!$A$1:$DW$117, Mujeres!$A$1:$DW$117)</f>
        <v>0</v>
      </c>
      <c r="BM59" s="52" cm="1">
        <f t="array" aca="1" ref="BM59" ca="1">AnualidadPensionado(BM$1,$E59,$B59, $D59, Hombres!$A$1:$DW$117, Mujeres!$A$1:$DW$117)</f>
        <v>0</v>
      </c>
      <c r="BN59" s="52" cm="1">
        <f t="array" aca="1" ref="BN59" ca="1">AnualidadPensionado(BN$1,$E59,$B59, $D59, Hombres!$A$1:$DW$117, Mujeres!$A$1:$DW$117)</f>
        <v>0</v>
      </c>
      <c r="BO59" s="52" cm="1">
        <f t="array" aca="1" ref="BO59" ca="1">AnualidadPensionado(BO$1,$E59,$B59, $D59, Hombres!$A$1:$DW$117, Mujeres!$A$1:$DW$117)</f>
        <v>0</v>
      </c>
      <c r="BP59" s="52" cm="1">
        <f t="array" aca="1" ref="BP59" ca="1">AnualidadPensionado(BP$1,$E59,$B59, $D59, Hombres!$A$1:$DW$117, Mujeres!$A$1:$DW$117)</f>
        <v>0</v>
      </c>
      <c r="BQ59" s="52" cm="1">
        <f t="array" aca="1" ref="BQ59" ca="1">AnualidadPensionado(BQ$1,$E59,$B59, $D59, Hombres!$A$1:$DW$117, Mujeres!$A$1:$DW$117)</f>
        <v>0</v>
      </c>
      <c r="BR59" s="52" cm="1">
        <f t="array" aca="1" ref="BR59" ca="1">AnualidadPensionado(BR$1,$E59,$B59, $D59, Hombres!$A$1:$DW$117, Mujeres!$A$1:$DW$117)</f>
        <v>0</v>
      </c>
      <c r="BS59" s="52" cm="1">
        <f t="array" aca="1" ref="BS59" ca="1">AnualidadPensionado(BS$1,$E59,$B59, $D59, Hombres!$A$1:$DW$117, Mujeres!$A$1:$DW$117)</f>
        <v>0</v>
      </c>
      <c r="BT59" s="52" cm="1">
        <f t="array" aca="1" ref="BT59" ca="1">AnualidadPensionado(BT$1,$E59,$B59, $D59, Hombres!$A$1:$DW$117, Mujeres!$A$1:$DW$117)</f>
        <v>0</v>
      </c>
      <c r="BU59" s="52" cm="1">
        <f t="array" aca="1" ref="BU59" ca="1">AnualidadPensionado(BU$1,$E59,$B59, $D59, Hombres!$A$1:$DW$117, Mujeres!$A$1:$DW$117)</f>
        <v>0</v>
      </c>
      <c r="BV59" s="52" cm="1">
        <f t="array" aca="1" ref="BV59" ca="1">AnualidadPensionado(BV$1,$E59,$B59, $D59, Hombres!$A$1:$DW$117, Mujeres!$A$1:$DW$117)</f>
        <v>0</v>
      </c>
      <c r="BW59" s="52" cm="1">
        <f t="array" aca="1" ref="BW59" ca="1">AnualidadPensionado(BW$1,$E59,$B59, $D59, Hombres!$A$1:$DW$117, Mujeres!$A$1:$DW$117)</f>
        <v>0</v>
      </c>
      <c r="BX59" s="52" cm="1">
        <f t="array" aca="1" ref="BX59" ca="1">AnualidadPensionado(BX$1,$E59,$B59, $D59, Hombres!$A$1:$DW$117, Mujeres!$A$1:$DW$117)</f>
        <v>0</v>
      </c>
      <c r="BY59" s="52" cm="1">
        <f t="array" aca="1" ref="BY59" ca="1">AnualidadPensionado(BY$1,$E59,$B59, $D59, Hombres!$A$1:$DW$117, Mujeres!$A$1:$DW$117)</f>
        <v>0</v>
      </c>
      <c r="BZ59" s="52" cm="1">
        <f t="array" aca="1" ref="BZ59" ca="1">AnualidadPensionado(BZ$1,$E59,$B59, $D59, Hombres!$A$1:$DW$117, Mujeres!$A$1:$DW$117)</f>
        <v>0</v>
      </c>
      <c r="CA59" s="52" cm="1">
        <f t="array" aca="1" ref="CA59" ca="1">AnualidadPensionado(CA$1,$E59,$B59, $D59, Hombres!$A$1:$DW$117, Mujeres!$A$1:$DW$117)</f>
        <v>0</v>
      </c>
      <c r="CB59" s="52" cm="1">
        <f t="array" aca="1" ref="CB59" ca="1">AnualidadPensionado(CB$1,$E59,$B59, $D59, Hombres!$A$1:$DW$117, Mujeres!$A$1:$DW$117)</f>
        <v>0</v>
      </c>
      <c r="CC59" s="52" cm="1">
        <f t="array" aca="1" ref="CC59" ca="1">AnualidadPensionado(CC$1,$E59,$B59, $D59, Hombres!$A$1:$DW$117, Mujeres!$A$1:$DW$117)</f>
        <v>0</v>
      </c>
      <c r="CD59" s="52" cm="1">
        <f t="array" aca="1" ref="CD59" ca="1">AnualidadPensionado(CD$1,$E59,$B59, $D59, Hombres!$A$1:$DW$117, Mujeres!$A$1:$DW$117)</f>
        <v>0</v>
      </c>
      <c r="CE59" s="52" cm="1">
        <f t="array" aca="1" ref="CE59" ca="1">AnualidadPensionado(CE$1,$E59,$B59, $D59, Hombres!$A$1:$DW$117, Mujeres!$A$1:$DW$117)</f>
        <v>0</v>
      </c>
      <c r="CF59" s="52" cm="1">
        <f t="array" aca="1" ref="CF59" ca="1">AnualidadPensionado(CF$1,$E59,$B59, $D59, Hombres!$A$1:$DW$117, Mujeres!$A$1:$DW$117)</f>
        <v>0</v>
      </c>
      <c r="CG59" s="52" cm="1">
        <f t="array" aca="1" ref="CG59" ca="1">AnualidadPensionado(CG$1,$E59,$B59, $D59, Hombres!$A$1:$DW$117, Mujeres!$A$1:$DW$117)</f>
        <v>0</v>
      </c>
      <c r="CH59" s="52" cm="1">
        <f t="array" aca="1" ref="CH59" ca="1">AnualidadPensionado(CH$1,$E59,$B59, $D59, Hombres!$A$1:$DW$117, Mujeres!$A$1:$DW$117)</f>
        <v>0</v>
      </c>
      <c r="CI59" s="52" cm="1">
        <f t="array" aca="1" ref="CI59" ca="1">AnualidadPensionado(CI$1,$E59,$B59, $D59, Hombres!$A$1:$DW$117, Mujeres!$A$1:$DW$117)</f>
        <v>0</v>
      </c>
      <c r="CJ59" s="52" cm="1">
        <f t="array" aca="1" ref="CJ59" ca="1">AnualidadPensionado(CJ$1,$E59,$B59, $D59, Hombres!$A$1:$DW$117, Mujeres!$A$1:$DW$117)</f>
        <v>0</v>
      </c>
      <c r="CK59" s="52" cm="1">
        <f t="array" aca="1" ref="CK59" ca="1">AnualidadPensionado(CK$1,$E59,$B59, $D59, Hombres!$A$1:$DW$117, Mujeres!$A$1:$DW$117)</f>
        <v>0</v>
      </c>
      <c r="CL59" s="52" cm="1">
        <f t="array" aca="1" ref="CL59" ca="1">AnualidadPensionado(CL$1,$E59,$B59, $D59, Hombres!$A$1:$DW$117, Mujeres!$A$1:$DW$117)</f>
        <v>0</v>
      </c>
      <c r="CM59" s="52" cm="1">
        <f t="array" aca="1" ref="CM59" ca="1">AnualidadPensionado(CM$1,$E59,$B59, $D59, Hombres!$A$1:$DW$117, Mujeres!$A$1:$DW$117)</f>
        <v>0</v>
      </c>
      <c r="CN59" s="52" cm="1">
        <f t="array" aca="1" ref="CN59" ca="1">AnualidadPensionado(CN$1,$E59,$B59, $D59, Hombres!$A$1:$DW$117, Mujeres!$A$1:$DW$117)</f>
        <v>0</v>
      </c>
      <c r="CO59" s="52" cm="1">
        <f t="array" aca="1" ref="CO59" ca="1">AnualidadPensionado(CO$1,$E59,$B59, $D59, Hombres!$A$1:$DW$117, Mujeres!$A$1:$DW$117)</f>
        <v>0</v>
      </c>
      <c r="CP59" s="52" cm="1">
        <f t="array" aca="1" ref="CP59" ca="1">AnualidadPensionado(CP$1,$E59,$B59, $D59, Hombres!$A$1:$DW$117, Mujeres!$A$1:$DW$117)</f>
        <v>0</v>
      </c>
      <c r="CQ59" s="52" cm="1">
        <f t="array" aca="1" ref="CQ59" ca="1">AnualidadPensionado(CQ$1,$E59,$B59, $D59, Hombres!$A$1:$DW$117, Mujeres!$A$1:$DW$117)</f>
        <v>0</v>
      </c>
      <c r="CR59" s="52" cm="1">
        <f t="array" aca="1" ref="CR59" ca="1">AnualidadPensionado(CR$1,$E59,$B59, $D59, Hombres!$A$1:$DW$117, Mujeres!$A$1:$DW$117)</f>
        <v>0</v>
      </c>
      <c r="CS59" s="52" cm="1">
        <f t="array" aca="1" ref="CS59" ca="1">AnualidadPensionado(CS$1,$E59,$B59, $D59, Hombres!$A$1:$DW$117, Mujeres!$A$1:$DW$117)</f>
        <v>0</v>
      </c>
      <c r="CT59" s="52" cm="1">
        <f t="array" aca="1" ref="CT59" ca="1">AnualidadPensionado(CT$1,$E59,$B59, $D59, Hombres!$A$1:$DW$117, Mujeres!$A$1:$DW$117)</f>
        <v>0</v>
      </c>
      <c r="CU59" s="52" cm="1">
        <f t="array" aca="1" ref="CU59" ca="1">AnualidadPensionado(CU$1,$E59,$B59, $D59, Hombres!$A$1:$DW$117, Mujeres!$A$1:$DW$117)</f>
        <v>0</v>
      </c>
      <c r="CV59" s="52" cm="1">
        <f t="array" aca="1" ref="CV59" ca="1">AnualidadPensionado(CV$1,$E59,$B59, $D59, Hombres!$A$1:$DW$117, Mujeres!$A$1:$DW$117)</f>
        <v>0</v>
      </c>
      <c r="CW59" s="52" cm="1">
        <f t="array" aca="1" ref="CW59" ca="1">AnualidadPensionado(CW$1,$E59,$B59, $D59, Hombres!$A$1:$DW$117, Mujeres!$A$1:$DW$117)</f>
        <v>0</v>
      </c>
      <c r="CX59" s="52" cm="1">
        <f t="array" aca="1" ref="CX59" ca="1">AnualidadPensionado(CX$1,$E59,$B59, $D59, Hombres!$A$1:$DW$117, Mujeres!$A$1:$DW$117)</f>
        <v>0</v>
      </c>
      <c r="CY59" s="52" cm="1">
        <f t="array" aca="1" ref="CY59" ca="1">AnualidadPensionado(CY$1,$E59,$B59, $D59, Hombres!$A$1:$DW$117, Mujeres!$A$1:$DW$117)</f>
        <v>0</v>
      </c>
      <c r="DB59" s="25"/>
      <c r="DC59" s="52" cm="1">
        <f t="array" aca="1" ref="DC59" ca="1">beneficio_muerte_individual_pensionado(DC$1,$E59,$B59, Hombres!$A$1:$DW$117, Mujeres!$A$1:$DW$117)</f>
        <v>0</v>
      </c>
      <c r="DD59" s="52" cm="1">
        <f t="array" aca="1" ref="DD59" ca="1">beneficio_muerte_individual_pensionado(DD$1,$E59,$B59, Hombres!$A$1:$DW$117, Mujeres!$A$1:$DW$117)</f>
        <v>52473</v>
      </c>
      <c r="DE59" s="52" cm="1">
        <f t="array" aca="1" ref="DE59" ca="1">beneficio_muerte_individual_pensionado(DE$1,$E59,$B59, Hombres!$A$1:$DW$117, Mujeres!$A$1:$DW$117)</f>
        <v>56070.952433999999</v>
      </c>
      <c r="DF59" s="52" cm="1">
        <f t="array" aca="1" ref="DF59" ca="1">beneficio_muerte_individual_pensionado(DF$1,$E59,$B59, Hombres!$A$1:$DW$117, Mujeres!$A$1:$DW$117)</f>
        <v>60452.123907305395</v>
      </c>
      <c r="DG59" s="52" cm="1">
        <f t="array" aca="1" ref="DG59" ca="1">beneficio_muerte_individual_pensionado(DG$1,$E59,$B59, Hombres!$A$1:$DW$117, Mujeres!$A$1:$DW$117)</f>
        <v>65400.577603678896</v>
      </c>
      <c r="DH59" s="52" cm="1">
        <f t="array" aca="1" ref="DH59" ca="1">beneficio_muerte_individual_pensionado(DH$1,$E59,$B59, Hombres!$A$1:$DW$117, Mujeres!$A$1:$DW$117)</f>
        <v>70559.212501269605</v>
      </c>
      <c r="DI59" s="52" cm="1">
        <f t="array" aca="1" ref="DI59" ca="1">beneficio_muerte_individual_pensionado(DI$1,$E59,$B59, Hombres!$A$1:$DW$117, Mujeres!$A$1:$DW$117)</f>
        <v>75476.427394356273</v>
      </c>
      <c r="DJ59" s="52" cm="1">
        <f t="array" aca="1" ref="DJ59" ca="1">beneficio_muerte_individual_pensionado(DJ$1,$E59,$B59, Hombres!$A$1:$DW$117, Mujeres!$A$1:$DW$117)</f>
        <v>79932.898867573211</v>
      </c>
      <c r="DK59" s="52" cm="1">
        <f t="array" aca="1" ref="DK59" ca="1">beneficio_muerte_individual_pensionado(DK$1,$E59,$B59, Hombres!$A$1:$DW$117, Mujeres!$A$1:$DW$117)</f>
        <v>83961.402193018541</v>
      </c>
      <c r="DL59" s="52" cm="1">
        <f t="array" aca="1" ref="DL59" ca="1">beneficio_muerte_individual_pensionado(DL$1,$E59,$B59, Hombres!$A$1:$DW$117, Mujeres!$A$1:$DW$117)</f>
        <v>87642.909096836695</v>
      </c>
      <c r="DM59" s="52" cm="1">
        <f t="array" aca="1" ref="DM59" ca="1">beneficio_muerte_individual_pensionado(DM$1,$E59,$B59, Hombres!$A$1:$DW$117, Mujeres!$A$1:$DW$117)</f>
        <v>91177.899390986611</v>
      </c>
      <c r="DN59" s="52" cm="1">
        <f t="array" aca="1" ref="DN59" ca="1">beneficio_muerte_individual_pensionado(DN$1,$E59,$B59, Hombres!$A$1:$DW$117, Mujeres!$A$1:$DW$117)</f>
        <v>98301.282258541454</v>
      </c>
      <c r="DO59" s="52" cm="1">
        <f t="array" aca="1" ref="DO59" ca="1">beneficio_muerte_individual_pensionado(DO$1,$E59,$B59, Hombres!$A$1:$DW$117, Mujeres!$A$1:$DW$117)</f>
        <v>102376.72602432409</v>
      </c>
      <c r="DP59" s="52" cm="1">
        <f t="array" aca="1" ref="DP59" ca="1">beneficio_muerte_individual_pensionado(DP$1,$E59,$B59, Hombres!$A$1:$DW$117, Mujeres!$A$1:$DW$117)</f>
        <v>106256.29738113331</v>
      </c>
      <c r="DQ59" s="52" cm="1">
        <f t="array" aca="1" ref="DQ59" ca="1">beneficio_muerte_individual_pensionado(DQ$1,$E59,$B59, Hombres!$A$1:$DW$117, Mujeres!$A$1:$DW$117)</f>
        <v>109814.61593980335</v>
      </c>
      <c r="DR59" s="52" cm="1">
        <f t="array" aca="1" ref="DR59" ca="1">beneficio_muerte_individual_pensionado(DR$1,$E59,$B59, Hombres!$A$1:$DW$117, Mujeres!$A$1:$DW$117)</f>
        <v>112943.53190720083</v>
      </c>
      <c r="DS59" s="52" cm="1">
        <f t="array" aca="1" ref="DS59" ca="1">beneficio_muerte_individual_pensionado(DS$1,$E59,$B59, Hombres!$A$1:$DW$117, Mujeres!$A$1:$DW$117)</f>
        <v>115579.28896886704</v>
      </c>
      <c r="DT59" s="52" cm="1">
        <f t="array" aca="1" ref="DT59" ca="1">beneficio_muerte_individual_pensionado(DT$1,$E59,$B59, Hombres!$A$1:$DW$117, Mujeres!$A$1:$DW$117)</f>
        <v>117707.18062414358</v>
      </c>
      <c r="DU59" s="52" cm="1">
        <f t="array" aca="1" ref="DU59" ca="1">beneficio_muerte_individual_pensionado(DU$1,$E59,$B59, Hombres!$A$1:$DW$117, Mujeres!$A$1:$DW$117)</f>
        <v>119227.74367580935</v>
      </c>
      <c r="DV59" s="52" cm="1">
        <f t="array" aca="1" ref="DV59" ca="1">beneficio_muerte_individual_pensionado(DV$1,$E59,$B59, Hombres!$A$1:$DW$117, Mujeres!$A$1:$DW$117)</f>
        <v>119928.49390033586</v>
      </c>
      <c r="DW59" s="52" cm="1">
        <f t="array" aca="1" ref="DW59" ca="1">beneficio_muerte_individual_pensionado(DW$1,$E59,$B59, Hombres!$A$1:$DW$117, Mujeres!$A$1:$DW$117)</f>
        <v>119625.35522743556</v>
      </c>
      <c r="DX59" s="52" cm="1">
        <f t="array" aca="1" ref="DX59" ca="1">beneficio_muerte_individual_pensionado(DX$1,$E59,$B59, Hombres!$A$1:$DW$117, Mujeres!$A$1:$DW$117)</f>
        <v>118251.88053508078</v>
      </c>
      <c r="DY59" s="52" cm="1">
        <f t="array" aca="1" ref="DY59" ca="1">beneficio_muerte_individual_pensionado(DY$1,$E59,$B59, Hombres!$A$1:$DW$117, Mujeres!$A$1:$DW$117)</f>
        <v>115796.94765103303</v>
      </c>
      <c r="DZ59" s="52" cm="1">
        <f t="array" aca="1" ref="DZ59" ca="1">beneficio_muerte_individual_pensionado(DZ$1,$E59,$B59, Hombres!$A$1:$DW$117, Mujeres!$A$1:$DW$117)</f>
        <v>112210.87070726466</v>
      </c>
      <c r="EA59" s="52" cm="1">
        <f t="array" aca="1" ref="EA59" ca="1">beneficio_muerte_individual_pensionado(EA$1,$E59,$B59, Hombres!$A$1:$DW$117, Mujeres!$A$1:$DW$117)</f>
        <v>107396.68315216922</v>
      </c>
      <c r="EB59" s="52" cm="1">
        <f t="array" aca="1" ref="EB59" ca="1">beneficio_muerte_individual_pensionado(EB$1,$E59,$B59, Hombres!$A$1:$DW$117, Mujeres!$A$1:$DW$117)</f>
        <v>101346.09146296917</v>
      </c>
      <c r="EC59" s="52" cm="1">
        <f t="array" aca="1" ref="EC59" ca="1">beneficio_muerte_individual_pensionado(EC$1,$E59,$B59, Hombres!$A$1:$DW$117, Mujeres!$A$1:$DW$117)</f>
        <v>94192.279249731262</v>
      </c>
      <c r="ED59" s="52" cm="1">
        <f t="array" aca="1" ref="ED59" ca="1">beneficio_muerte_individual_pensionado(ED$1,$E59,$B59, Hombres!$A$1:$DW$117, Mujeres!$A$1:$DW$117)</f>
        <v>86124.882526434289</v>
      </c>
      <c r="EE59" s="52" cm="1">
        <f t="array" aca="1" ref="EE59" ca="1">beneficio_muerte_individual_pensionado(EE$1,$E59,$B59, Hombres!$A$1:$DW$117, Mujeres!$A$1:$DW$117)</f>
        <v>77328.539579848279</v>
      </c>
      <c r="EF59" s="52" cm="1">
        <f t="array" aca="1" ref="EF59" ca="1">beneficio_muerte_individual_pensionado(EF$1,$E59,$B59, Hombres!$A$1:$DW$117, Mujeres!$A$1:$DW$117)</f>
        <v>67996.196425723916</v>
      </c>
      <c r="EG59" s="52" cm="1">
        <f t="array" aca="1" ref="EG59" ca="1">beneficio_muerte_individual_pensionado(EG$1,$E59,$B59, Hombres!$A$1:$DW$117, Mujeres!$A$1:$DW$117)</f>
        <v>58401.264642272567</v>
      </c>
      <c r="EH59" s="52" cm="1">
        <f t="array" aca="1" ref="EH59" ca="1">beneficio_muerte_individual_pensionado(EH$1,$E59,$B59, Hombres!$A$1:$DW$117, Mujeres!$A$1:$DW$117)</f>
        <v>48886.384512540062</v>
      </c>
      <c r="EI59" s="52" cm="1">
        <f t="array" aca="1" ref="EI59" ca="1">beneficio_muerte_individual_pensionado(EI$1,$E59,$B59, Hombres!$A$1:$DW$117, Mujeres!$A$1:$DW$117)</f>
        <v>39785.248695626775</v>
      </c>
      <c r="EJ59" s="52" cm="1">
        <f t="array" aca="1" ref="EJ59" ca="1">beneficio_muerte_individual_pensionado(EJ$1,$E59,$B59, Hombres!$A$1:$DW$117, Mujeres!$A$1:$DW$117)</f>
        <v>31376.98903270908</v>
      </c>
      <c r="EK59" s="52" cm="1">
        <f t="array" aca="1" ref="EK59" ca="1">beneficio_muerte_individual_pensionado(EK$1,$E59,$B59, Hombres!$A$1:$DW$117, Mujeres!$A$1:$DW$117)</f>
        <v>23879.858134696791</v>
      </c>
      <c r="EL59" s="52" cm="1">
        <f t="array" aca="1" ref="EL59" ca="1">beneficio_muerte_individual_pensionado(EL$1,$E59,$B59, Hombres!$A$1:$DW$117, Mujeres!$A$1:$DW$117)</f>
        <v>17459.034164332948</v>
      </c>
      <c r="EM59" s="52" cm="1">
        <f t="array" aca="1" ref="EM59" ca="1">beneficio_muerte_individual_pensionado(EM$1,$E59,$B59, Hombres!$A$1:$DW$117, Mujeres!$A$1:$DW$117)</f>
        <v>12207.0098805777</v>
      </c>
      <c r="EN59" s="52" cm="1">
        <f t="array" aca="1" ref="EN59" ca="1">beneficio_muerte_individual_pensionado(EN$1,$E59,$B59, Hombres!$A$1:$DW$117, Mujeres!$A$1:$DW$117)</f>
        <v>8120.6058767609657</v>
      </c>
      <c r="EO59" s="52" cm="1">
        <f t="array" aca="1" ref="EO59" ca="1">beneficio_muerte_individual_pensionado(EO$1,$E59,$B59, Hombres!$A$1:$DW$117, Mujeres!$A$1:$DW$117)</f>
        <v>5107.7875358798246</v>
      </c>
      <c r="EP59" s="52" cm="1">
        <f t="array" aca="1" ref="EP59" ca="1">beneficio_muerte_individual_pensionado(EP$1,$E59,$B59, Hombres!$A$1:$DW$117, Mujeres!$A$1:$DW$117)</f>
        <v>3014.4239645716711</v>
      </c>
      <c r="EQ59" s="52" cm="1">
        <f t="array" aca="1" ref="EQ59" ca="1">beneficio_muerte_individual_pensionado(EQ$1,$E59,$B59, Hombres!$A$1:$DW$117, Mujeres!$A$1:$DW$117)</f>
        <v>1654.5254938031651</v>
      </c>
      <c r="ER59" s="52" cm="1">
        <f t="array" aca="1" ref="ER59" ca="1">beneficio_muerte_individual_pensionado(ER$1,$E59,$B59, Hombres!$A$1:$DW$117, Mujeres!$A$1:$DW$117)</f>
        <v>836.19643056052769</v>
      </c>
      <c r="ES59" s="52" cm="1">
        <f t="array" aca="1" ref="ES59" ca="1">beneficio_muerte_individual_pensionado(ES$1,$E59,$B59, Hombres!$A$1:$DW$117, Mujeres!$A$1:$DW$117)</f>
        <v>384.5196814614136</v>
      </c>
      <c r="ET59" s="52" cm="1">
        <f t="array" aca="1" ref="ET59" ca="1">beneficio_muerte_individual_pensionado(ET$1,$E59,$B59, Hombres!$A$1:$DW$117, Mujeres!$A$1:$DW$117)</f>
        <v>158.4751630495046</v>
      </c>
      <c r="EU59" s="52" cm="1">
        <f t="array" aca="1" ref="EU59" ca="1">beneficio_muerte_individual_pensionado(EU$1,$E59,$B59, Hombres!$A$1:$DW$117, Mujeres!$A$1:$DW$117)</f>
        <v>57.415711335393716</v>
      </c>
      <c r="EV59" s="52" cm="1">
        <f t="array" aca="1" ref="EV59" ca="1">beneficio_muerte_individual_pensionado(EV$1,$E59,$B59, Hombres!$A$1:$DW$117, Mujeres!$A$1:$DW$117)</f>
        <v>17.831672434387901</v>
      </c>
      <c r="EW59" s="52" cm="1">
        <f t="array" aca="1" ref="EW59" ca="1">beneficio_muerte_individual_pensionado(EW$1,$E59,$B59, Hombres!$A$1:$DW$117, Mujeres!$A$1:$DW$117)</f>
        <v>5.6700584340917031</v>
      </c>
      <c r="EX59" s="52" cm="1">
        <f t="array" aca="1" ref="EX59" ca="1">beneficio_muerte_individual_pensionado(EX$1,$E59,$B59, Hombres!$A$1:$DW$117, Mujeres!$A$1:$DW$117)</f>
        <v>0</v>
      </c>
      <c r="EY59" s="52" cm="1">
        <f t="array" aca="1" ref="EY59" ca="1">beneficio_muerte_individual_pensionado(EY$1,$E59,$B59, Hombres!$A$1:$DW$117, Mujeres!$A$1:$DW$117)</f>
        <v>0</v>
      </c>
      <c r="EZ59" s="52" cm="1">
        <f t="array" aca="1" ref="EZ59" ca="1">beneficio_muerte_individual_pensionado(EZ$1,$E59,$B59, Hombres!$A$1:$DW$117, Mujeres!$A$1:$DW$117)</f>
        <v>0</v>
      </c>
      <c r="FA59" s="52" cm="1">
        <f t="array" aca="1" ref="FA59" ca="1">beneficio_muerte_individual_pensionado(FA$1,$E59,$B59, Hombres!$A$1:$DW$117, Mujeres!$A$1:$DW$117)</f>
        <v>0</v>
      </c>
      <c r="FB59" s="52" cm="1">
        <f t="array" aca="1" ref="FB59" ca="1">beneficio_muerte_individual_pensionado(FB$1,$E59,$B59, Hombres!$A$1:$DW$117, Mujeres!$A$1:$DW$117)</f>
        <v>0</v>
      </c>
      <c r="FC59" s="52" cm="1">
        <f t="array" aca="1" ref="FC59" ca="1">beneficio_muerte_individual_pensionado(FC$1,$E59,$B59, Hombres!$A$1:$DW$117, Mujeres!$A$1:$DW$117)</f>
        <v>0</v>
      </c>
      <c r="FD59" s="52" cm="1">
        <f t="array" aca="1" ref="FD59" ca="1">beneficio_muerte_individual_pensionado(FD$1,$E59,$B59, Hombres!$A$1:$DW$117, Mujeres!$A$1:$DW$117)</f>
        <v>0</v>
      </c>
      <c r="FE59" s="52" cm="1">
        <f t="array" aca="1" ref="FE59" ca="1">beneficio_muerte_individual_pensionado(FE$1,$E59,$B59, Hombres!$A$1:$DW$117, Mujeres!$A$1:$DW$117)</f>
        <v>0</v>
      </c>
      <c r="FF59" s="52" cm="1">
        <f t="array" aca="1" ref="FF59" ca="1">beneficio_muerte_individual_pensionado(FF$1,$E59,$B59, Hombres!$A$1:$DW$117, Mujeres!$A$1:$DW$117)</f>
        <v>0</v>
      </c>
      <c r="FG59" s="52" cm="1">
        <f t="array" aca="1" ref="FG59" ca="1">beneficio_muerte_individual_pensionado(FG$1,$E59,$B59, Hombres!$A$1:$DW$117, Mujeres!$A$1:$DW$117)</f>
        <v>0</v>
      </c>
      <c r="FH59" s="52" cm="1">
        <f t="array" aca="1" ref="FH59" ca="1">beneficio_muerte_individual_pensionado(FH$1,$E59,$B59, Hombres!$A$1:$DW$117, Mujeres!$A$1:$DW$117)</f>
        <v>0</v>
      </c>
      <c r="FI59" s="52" cm="1">
        <f t="array" aca="1" ref="FI59" ca="1">beneficio_muerte_individual_pensionado(FI$1,$E59,$B59, Hombres!$A$1:$DW$117, Mujeres!$A$1:$DW$117)</f>
        <v>0</v>
      </c>
      <c r="FJ59" s="52" cm="1">
        <f t="array" aca="1" ref="FJ59" ca="1">beneficio_muerte_individual_pensionado(FJ$1,$E59,$B59, Hombres!$A$1:$DW$117, Mujeres!$A$1:$DW$117)</f>
        <v>0</v>
      </c>
      <c r="FK59" s="52" cm="1">
        <f t="array" aca="1" ref="FK59" ca="1">beneficio_muerte_individual_pensionado(FK$1,$E59,$B59, Hombres!$A$1:$DW$117, Mujeres!$A$1:$DW$117)</f>
        <v>0</v>
      </c>
      <c r="FL59" s="52" cm="1">
        <f t="array" aca="1" ref="FL59" ca="1">beneficio_muerte_individual_pensionado(FL$1,$E59,$B59, Hombres!$A$1:$DW$117, Mujeres!$A$1:$DW$117)</f>
        <v>0</v>
      </c>
      <c r="FM59" s="52" cm="1">
        <f t="array" aca="1" ref="FM59" ca="1">beneficio_muerte_individual_pensionado(FM$1,$E59,$B59, Hombres!$A$1:$DW$117, Mujeres!$A$1:$DW$117)</f>
        <v>0</v>
      </c>
      <c r="FN59" s="52" cm="1">
        <f t="array" aca="1" ref="FN59" ca="1">beneficio_muerte_individual_pensionado(FN$1,$E59,$B59, Hombres!$A$1:$DW$117, Mujeres!$A$1:$DW$117)</f>
        <v>0</v>
      </c>
      <c r="FO59" s="52" cm="1">
        <f t="array" aca="1" ref="FO59" ca="1">beneficio_muerte_individual_pensionado(FO$1,$E59,$B59, Hombres!$A$1:$DW$117, Mujeres!$A$1:$DW$117)</f>
        <v>0</v>
      </c>
      <c r="FP59" s="52" cm="1">
        <f t="array" aca="1" ref="FP59" ca="1">beneficio_muerte_individual_pensionado(FP$1,$E59,$B59, Hombres!$A$1:$DW$117, Mujeres!$A$1:$DW$117)</f>
        <v>0</v>
      </c>
      <c r="FQ59" s="52" cm="1">
        <f t="array" aca="1" ref="FQ59" ca="1">beneficio_muerte_individual_pensionado(FQ$1,$E59,$B59, Hombres!$A$1:$DW$117, Mujeres!$A$1:$DW$117)</f>
        <v>0</v>
      </c>
      <c r="FR59" s="52" cm="1">
        <f t="array" aca="1" ref="FR59" ca="1">beneficio_muerte_individual_pensionado(FR$1,$E59,$B59, Hombres!$A$1:$DW$117, Mujeres!$A$1:$DW$117)</f>
        <v>0</v>
      </c>
      <c r="FS59" s="52" cm="1">
        <f t="array" aca="1" ref="FS59" ca="1">beneficio_muerte_individual_pensionado(FS$1,$E59,$B59, Hombres!$A$1:$DW$117, Mujeres!$A$1:$DW$117)</f>
        <v>0</v>
      </c>
      <c r="FT59" s="52" cm="1">
        <f t="array" aca="1" ref="FT59" ca="1">beneficio_muerte_individual_pensionado(FT$1,$E59,$B59, Hombres!$A$1:$DW$117, Mujeres!$A$1:$DW$117)</f>
        <v>0</v>
      </c>
      <c r="FU59" s="52" cm="1">
        <f t="array" aca="1" ref="FU59" ca="1">beneficio_muerte_individual_pensionado(FU$1,$E59,$B59, Hombres!$A$1:$DW$117, Mujeres!$A$1:$DW$117)</f>
        <v>0</v>
      </c>
      <c r="FV59" s="52" cm="1">
        <f t="array" aca="1" ref="FV59" ca="1">beneficio_muerte_individual_pensionado(FV$1,$E59,$B59, Hombres!$A$1:$DW$117, Mujeres!$A$1:$DW$117)</f>
        <v>0</v>
      </c>
      <c r="FW59" s="52" cm="1">
        <f t="array" aca="1" ref="FW59" ca="1">beneficio_muerte_individual_pensionado(FW$1,$E59,$B59, Hombres!$A$1:$DW$117, Mujeres!$A$1:$DW$117)</f>
        <v>0</v>
      </c>
      <c r="FX59" s="52" cm="1">
        <f t="array" aca="1" ref="FX59" ca="1">beneficio_muerte_individual_pensionado(FX$1,$E59,$B59, Hombres!$A$1:$DW$117, Mujeres!$A$1:$DW$117)</f>
        <v>0</v>
      </c>
      <c r="FY59" s="52" cm="1">
        <f t="array" aca="1" ref="FY59" ca="1">beneficio_muerte_individual_pensionado(FY$1,$E59,$B59, Hombres!$A$1:$DW$117, Mujeres!$A$1:$DW$117)</f>
        <v>0</v>
      </c>
      <c r="FZ59" s="52" cm="1">
        <f t="array" aca="1" ref="FZ59" ca="1">beneficio_muerte_individual_pensionado(FZ$1,$E59,$B59, Hombres!$A$1:$DW$117, Mujeres!$A$1:$DW$117)</f>
        <v>0</v>
      </c>
      <c r="GA59" s="52" cm="1">
        <f t="array" aca="1" ref="GA59" ca="1">beneficio_muerte_individual_pensionado(GA$1,$E59,$B59, Hombres!$A$1:$DW$117, Mujeres!$A$1:$DW$117)</f>
        <v>0</v>
      </c>
      <c r="GB59" s="52" cm="1">
        <f t="array" aca="1" ref="GB59" ca="1">beneficio_muerte_individual_pensionado(GB$1,$E59,$B59, Hombres!$A$1:$DW$117, Mujeres!$A$1:$DW$117)</f>
        <v>0</v>
      </c>
      <c r="GC59" s="52" cm="1">
        <f t="array" aca="1" ref="GC59" ca="1">beneficio_muerte_individual_pensionado(GC$1,$E59,$B59, Hombres!$A$1:$DW$117, Mujeres!$A$1:$DW$117)</f>
        <v>0</v>
      </c>
      <c r="GD59" s="52" cm="1">
        <f t="array" aca="1" ref="GD59" ca="1">beneficio_muerte_individual_pensionado(GD$1,$E59,$B59, Hombres!$A$1:$DW$117, Mujeres!$A$1:$DW$117)</f>
        <v>0</v>
      </c>
      <c r="GE59" s="52" cm="1">
        <f t="array" aca="1" ref="GE59" ca="1">beneficio_muerte_individual_pensionado(GE$1,$E59,$B59, Hombres!$A$1:$DW$117, Mujeres!$A$1:$DW$117)</f>
        <v>0</v>
      </c>
      <c r="GF59" s="52" cm="1">
        <f t="array" aca="1" ref="GF59" ca="1">beneficio_muerte_individual_pensionado(GF$1,$E59,$B59, Hombres!$A$1:$DW$117, Mujeres!$A$1:$DW$117)</f>
        <v>0</v>
      </c>
      <c r="GG59" s="52" cm="1">
        <f t="array" aca="1" ref="GG59" ca="1">beneficio_muerte_individual_pensionado(GG$1,$E59,$B59, Hombres!$A$1:$DW$117, Mujeres!$A$1:$DW$117)</f>
        <v>0</v>
      </c>
      <c r="GH59" s="52" cm="1">
        <f t="array" aca="1" ref="GH59" ca="1">beneficio_muerte_individual_pensionado(GH$1,$E59,$B59, Hombres!$A$1:$DW$117, Mujeres!$A$1:$DW$117)</f>
        <v>0</v>
      </c>
      <c r="GI59" s="52" cm="1">
        <f t="array" aca="1" ref="GI59" ca="1">beneficio_muerte_individual_pensionado(GI$1,$E59,$B59, Hombres!$A$1:$DW$117, Mujeres!$A$1:$DW$117)</f>
        <v>0</v>
      </c>
      <c r="GJ59" s="52" cm="1">
        <f t="array" aca="1" ref="GJ59" ca="1">beneficio_muerte_individual_pensionado(GJ$1,$E59,$B59, Hombres!$A$1:$DW$117, Mujeres!$A$1:$DW$117)</f>
        <v>0</v>
      </c>
      <c r="GK59" s="52" cm="1">
        <f t="array" aca="1" ref="GK59" ca="1">beneficio_muerte_individual_pensionado(GK$1,$E59,$B59, Hombres!$A$1:$DW$117, Mujeres!$A$1:$DW$117)</f>
        <v>0</v>
      </c>
      <c r="GL59" s="52" cm="1">
        <f t="array" aca="1" ref="GL59" ca="1">beneficio_muerte_individual_pensionado(GL$1,$E59,$B59, Hombres!$A$1:$DW$117, Mujeres!$A$1:$DW$117)</f>
        <v>0</v>
      </c>
      <c r="GM59" s="52" cm="1">
        <f t="array" aca="1" ref="GM59" ca="1">beneficio_muerte_individual_pensionado(GM$1,$E59,$B59, Hombres!$A$1:$DW$117, Mujeres!$A$1:$DW$117)</f>
        <v>0</v>
      </c>
      <c r="GN59" s="52" cm="1">
        <f t="array" aca="1" ref="GN59" ca="1">beneficio_muerte_individual_pensionado(GN$1,$E59,$B59, Hombres!$A$1:$DW$117, Mujeres!$A$1:$DW$117)</f>
        <v>0</v>
      </c>
      <c r="GO59" s="52" cm="1">
        <f t="array" aca="1" ref="GO59" ca="1">beneficio_muerte_individual_pensionado(GO$1,$E59,$B59, Hombres!$A$1:$DW$117, Mujeres!$A$1:$DW$117)</f>
        <v>0</v>
      </c>
      <c r="GP59" s="52" cm="1">
        <f t="array" aca="1" ref="GP59" ca="1">beneficio_muerte_individual_pensionado(GP$1,$E59,$B59, Hombres!$A$1:$DW$117, Mujeres!$A$1:$DW$117)</f>
        <v>0</v>
      </c>
      <c r="GQ59" s="52" cm="1">
        <f t="array" aca="1" ref="GQ59" ca="1">beneficio_muerte_individual_pensionado(GQ$1,$E59,$B59, Hombres!$A$1:$DW$117, Mujeres!$A$1:$DW$117)</f>
        <v>0</v>
      </c>
      <c r="GR59" s="52" cm="1">
        <f t="array" aca="1" ref="GR59" ca="1">beneficio_muerte_individual_pensionado(GR$1,$E59,$B59, Hombres!$A$1:$DW$117, Mujeres!$A$1:$DW$117)</f>
        <v>0</v>
      </c>
      <c r="GS59" s="52" cm="1">
        <f t="array" aca="1" ref="GS59" ca="1">beneficio_muerte_individual_pensionado(GS$1,$E59,$B59, Hombres!$A$1:$DW$117, Mujeres!$A$1:$DW$117)</f>
        <v>0</v>
      </c>
      <c r="GT59" s="52" cm="1">
        <f t="array" aca="1" ref="GT59" ca="1">beneficio_muerte_individual_pensionado(GT$1,$E59,$B59, Hombres!$A$1:$DW$117, Mujeres!$A$1:$DW$117)</f>
        <v>0</v>
      </c>
    </row>
    <row r="60" spans="1:202" x14ac:dyDescent="0.3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5"/>
      <c r="H60" s="52" cm="1">
        <f t="array" aca="1" ref="H60" ca="1">AnualidadPensionado(H$1,$E60,$B60, $D60, Hombres!$A$1:$DW$117, Mujeres!$A$1:$DW$117)</f>
        <v>0</v>
      </c>
      <c r="I60" s="52" cm="1">
        <f t="array" aca="1" ref="I60" ca="1">AnualidadPensionado(I$1,$E60,$B60, $D60, Hombres!$A$1:$DW$117, Mujeres!$A$1:$DW$117)</f>
        <v>425872.13972027396</v>
      </c>
      <c r="J60" s="52" cm="1">
        <f t="array" aca="1" ref="J60" ca="1">AnualidadPensionado(J$1,$E60,$B60, $D60, Hombres!$A$1:$DW$117, Mujeres!$A$1:$DW$117)</f>
        <v>429533.01669727167</v>
      </c>
      <c r="K60" s="52" cm="1">
        <f t="array" aca="1" ref="K60" ca="1">AnualidadPensionado(K$1,$E60,$B60, $D60, Hombres!$A$1:$DW$117, Mujeres!$A$1:$DW$117)</f>
        <v>432362.64619697211</v>
      </c>
      <c r="L60" s="52" cm="1">
        <f t="array" aca="1" ref="L60" ca="1">AnualidadPensionado(L$1,$E60,$B60, $D60, Hombres!$A$1:$DW$117, Mujeres!$A$1:$DW$117)</f>
        <v>434146.39115341887</v>
      </c>
      <c r="M60" s="52" cm="1">
        <f t="array" aca="1" ref="M60" ca="1">AnualidadPensionado(M$1,$E60,$B60, $D60, Hombres!$A$1:$DW$117, Mujeres!$A$1:$DW$117)</f>
        <v>434682.19726352469</v>
      </c>
      <c r="N60" s="52" cm="1">
        <f t="array" aca="1" ref="N60" ca="1">AnualidadPensionado(N$1,$E60,$B60, $D60, Hombres!$A$1:$DW$117, Mujeres!$A$1:$DW$117)</f>
        <v>433334.82676649734</v>
      </c>
      <c r="O60" s="52" cm="1">
        <f t="array" aca="1" ref="O60" ca="1">AnualidadPensionado(O$1,$E60,$B60, $D60, Hombres!$A$1:$DW$117, Mujeres!$A$1:$DW$117)</f>
        <v>430493.15260636341</v>
      </c>
      <c r="P60" s="52" cm="1">
        <f t="array" aca="1" ref="P60" ca="1">AnualidadPensionado(P$1,$E60,$B60, $D60, Hombres!$A$1:$DW$117, Mujeres!$A$1:$DW$117)</f>
        <v>426005.47114060743</v>
      </c>
      <c r="Q60" s="52" cm="1">
        <f t="array" aca="1" ref="Q60" ca="1">AnualidadPensionado(Q$1,$E60,$B60, $D60, Hombres!$A$1:$DW$117, Mujeres!$A$1:$DW$117)</f>
        <v>419720.53105782502</v>
      </c>
      <c r="R60" s="52" cm="1">
        <f t="array" aca="1" ref="R60" ca="1">AnualidadPensionado(R$1,$E60,$B60, $D60, Hombres!$A$1:$DW$117, Mujeres!$A$1:$DW$117)</f>
        <v>411517.28425114148</v>
      </c>
      <c r="S60" s="52" cm="1">
        <f t="array" aca="1" ref="S60" ca="1">AnualidadPensionado(S$1,$E60,$B60, $D60, Hombres!$A$1:$DW$117, Mujeres!$A$1:$DW$117)</f>
        <v>401300.24669652467</v>
      </c>
      <c r="T60" s="52" cm="1">
        <f t="array" aca="1" ref="T60" ca="1">AnualidadPensionado(T$1,$E60,$B60, $D60, Hombres!$A$1:$DW$117, Mujeres!$A$1:$DW$117)</f>
        <v>388980.75851420528</v>
      </c>
      <c r="U60" s="52" cm="1">
        <f t="array" aca="1" ref="U60" ca="1">AnualidadPensionado(U$1,$E60,$B60, $D60, Hombres!$A$1:$DW$117, Mujeres!$A$1:$DW$117)</f>
        <v>374484.7596213831</v>
      </c>
      <c r="V60" s="52" cm="1">
        <f t="array" aca="1" ref="V60" ca="1">AnualidadPensionado(V$1,$E60,$B60, $D60, Hombres!$A$1:$DW$117, Mujeres!$A$1:$DW$117)</f>
        <v>357781.49904874561</v>
      </c>
      <c r="W60" s="52" cm="1">
        <f t="array" aca="1" ref="W60" ca="1">AnualidadPensionado(W$1,$E60,$B60, $D60, Hombres!$A$1:$DW$117, Mujeres!$A$1:$DW$117)</f>
        <v>338919.43516295619</v>
      </c>
      <c r="X60" s="52" cm="1">
        <f t="array" aca="1" ref="X60" ca="1">AnualidadPensionado(X$1,$E60,$B60, $D60, Hombres!$A$1:$DW$117, Mujeres!$A$1:$DW$117)</f>
        <v>318018.13396164944</v>
      </c>
      <c r="Y60" s="52" cm="1">
        <f t="array" aca="1" ref="Y60" ca="1">AnualidadPensionado(Y$1,$E60,$B60, $D60, Hombres!$A$1:$DW$117, Mujeres!$A$1:$DW$117)</f>
        <v>295248.71581078391</v>
      </c>
      <c r="Z60" s="52" cm="1">
        <f t="array" aca="1" ref="Z60" ca="1">AnualidadPensionado(Z$1,$E60,$B60, $D60, Hombres!$A$1:$DW$117, Mujeres!$A$1:$DW$117)</f>
        <v>270839.85049880092</v>
      </c>
      <c r="AA60" s="52" cm="1">
        <f t="array" aca="1" ref="AA60" ca="1">AnualidadPensionado(AA$1,$E60,$B60, $D60, Hombres!$A$1:$DW$117, Mujeres!$A$1:$DW$117)</f>
        <v>245102.81811037488</v>
      </c>
      <c r="AB60" s="52" cm="1">
        <f t="array" aca="1" ref="AB60" ca="1">AnualidadPensionado(AB$1,$E60,$B60, $D60, Hombres!$A$1:$DW$117, Mujeres!$A$1:$DW$117)</f>
        <v>218456.55543734255</v>
      </c>
      <c r="AC60" s="52" cm="1">
        <f t="array" aca="1" ref="AC60" ca="1">AnualidadPensionado(AC$1,$E60,$B60, $D60, Hombres!$A$1:$DW$117, Mujeres!$A$1:$DW$117)</f>
        <v>191408.90862867044</v>
      </c>
      <c r="AD60" s="52" cm="1">
        <f t="array" aca="1" ref="AD60" ca="1">AnualidadPensionado(AD$1,$E60,$B60, $D60, Hombres!$A$1:$DW$117, Mujeres!$A$1:$DW$117)</f>
        <v>164514.51393458009</v>
      </c>
      <c r="AE60" s="52" cm="1">
        <f t="array" aca="1" ref="AE60" ca="1">AnualidadPensionado(AE$1,$E60,$B60, $D60, Hombres!$A$1:$DW$117, Mujeres!$A$1:$DW$117)</f>
        <v>138352.42686744541</v>
      </c>
      <c r="AF60" s="52" cm="1">
        <f t="array" aca="1" ref="AF60" ca="1">AnualidadPensionado(AF$1,$E60,$B60, $D60, Hombres!$A$1:$DW$117, Mujeres!$A$1:$DW$117)</f>
        <v>113513.00168699643</v>
      </c>
      <c r="AG60" s="52" cm="1">
        <f t="array" aca="1" ref="AG60" ca="1">AnualidadPensionado(AG$1,$E60,$B60, $D60, Hombres!$A$1:$DW$117, Mujeres!$A$1:$DW$117)</f>
        <v>90570.422945165643</v>
      </c>
      <c r="AH60" s="52" cm="1">
        <f t="array" aca="1" ref="AH60" ca="1">AnualidadPensionado(AH$1,$E60,$B60, $D60, Hombres!$A$1:$DW$117, Mujeres!$A$1:$DW$117)</f>
        <v>70023.079532076445</v>
      </c>
      <c r="AI60" s="52" cm="1">
        <f t="array" aca="1" ref="AI60" ca="1">AnualidadPensionado(AI$1,$E60,$B60, $D60, Hombres!$A$1:$DW$117, Mujeres!$A$1:$DW$117)</f>
        <v>52236.052917139503</v>
      </c>
      <c r="AJ60" s="52" cm="1">
        <f t="array" aca="1" ref="AJ60" ca="1">AnualidadPensionado(AJ$1,$E60,$B60, $D60, Hombres!$A$1:$DW$117, Mujeres!$A$1:$DW$117)</f>
        <v>37411.100304837812</v>
      </c>
      <c r="AK60" s="52" cm="1">
        <f t="array" aca="1" ref="AK60" ca="1">AnualidadPensionado(AK$1,$E60,$B60, $D60, Hombres!$A$1:$DW$117, Mujeres!$A$1:$DW$117)</f>
        <v>25574.585743683852</v>
      </c>
      <c r="AL60" s="52" cm="1">
        <f t="array" aca="1" ref="AL60" ca="1">AnualidadPensionado(AL$1,$E60,$B60, $D60, Hombres!$A$1:$DW$117, Mujeres!$A$1:$DW$117)</f>
        <v>16577.170196806077</v>
      </c>
      <c r="AM60" s="52" cm="1">
        <f t="array" aca="1" ref="AM60" ca="1">AnualidadPensionado(AM$1,$E60,$B60, $D60, Hombres!$A$1:$DW$117, Mujeres!$A$1:$DW$117)</f>
        <v>10109.719082756763</v>
      </c>
      <c r="AN60" s="52" cm="1">
        <f t="array" aca="1" ref="AN60" ca="1">AnualidadPensionado(AN$1,$E60,$B60, $D60, Hombres!$A$1:$DW$117, Mujeres!$A$1:$DW$117)</f>
        <v>5747.0395042278869</v>
      </c>
      <c r="AO60" s="52" cm="1">
        <f t="array" aca="1" ref="AO60" ca="1">AnualidadPensionado(AO$1,$E60,$B60, $D60, Hombres!$A$1:$DW$117, Mujeres!$A$1:$DW$117)</f>
        <v>3010.9120186783493</v>
      </c>
      <c r="AP60" s="52" cm="1">
        <f t="array" aca="1" ref="AP60" ca="1">AnualidadPensionado(AP$1,$E60,$B60, $D60, Hombres!$A$1:$DW$117, Mujeres!$A$1:$DW$117)</f>
        <v>1433.756616463312</v>
      </c>
      <c r="AQ60" s="52" cm="1">
        <f t="array" aca="1" ref="AQ60" ca="1">AnualidadPensionado(AQ$1,$E60,$B60, $D60, Hombres!$A$1:$DW$117, Mujeres!$A$1:$DW$117)</f>
        <v>609.94796267973607</v>
      </c>
      <c r="AR60" s="52" cm="1">
        <f t="array" aca="1" ref="AR60" ca="1">AnualidadPensionado(AR$1,$E60,$B60, $D60, Hombres!$A$1:$DW$117, Mujeres!$A$1:$DW$117)</f>
        <v>226.72872340399681</v>
      </c>
      <c r="AS60" s="52" cm="1">
        <f t="array" aca="1" ref="AS60" ca="1">AnualidadPensionado(AS$1,$E60,$B60, $D60, Hombres!$A$1:$DW$117, Mujeres!$A$1:$DW$117)</f>
        <v>71.468602672125968</v>
      </c>
      <c r="AT60" s="52" cm="1">
        <f t="array" aca="1" ref="AT60" ca="1">AnualidadPensionado(AT$1,$E60,$B60, $D60, Hombres!$A$1:$DW$117, Mujeres!$A$1:$DW$117)</f>
        <v>18.307269974910433</v>
      </c>
      <c r="AU60" s="52" cm="1">
        <f t="array" aca="1" ref="AU60" ca="1">AnualidadPensionado(AU$1,$E60,$B60, $D60, Hombres!$A$1:$DW$117, Mujeres!$A$1:$DW$117)</f>
        <v>3.5679775321719434</v>
      </c>
      <c r="AV60" s="52" cm="1">
        <f t="array" aca="1" ref="AV60" ca="1">AnualidadPensionado(AV$1,$E60,$B60, $D60, Hombres!$A$1:$DW$117, Mujeres!$A$1:$DW$117)</f>
        <v>0.47021546698515559</v>
      </c>
      <c r="AW60" s="52" cm="1">
        <f t="array" aca="1" ref="AW60" ca="1">AnualidadPensionado(AW$1,$E60,$B60, $D60, Hombres!$A$1:$DW$117, Mujeres!$A$1:$DW$117)</f>
        <v>0</v>
      </c>
      <c r="AX60" s="52" cm="1">
        <f t="array" aca="1" ref="AX60" ca="1">AnualidadPensionado(AX$1,$E60,$B60, $D60, Hombres!$A$1:$DW$117, Mujeres!$A$1:$DW$117)</f>
        <v>0</v>
      </c>
      <c r="AY60" s="52" cm="1">
        <f t="array" aca="1" ref="AY60" ca="1">AnualidadPensionado(AY$1,$E60,$B60, $D60, Hombres!$A$1:$DW$117, Mujeres!$A$1:$DW$117)</f>
        <v>0</v>
      </c>
      <c r="AZ60" s="52" cm="1">
        <f t="array" aca="1" ref="AZ60" ca="1">AnualidadPensionado(AZ$1,$E60,$B60, $D60, Hombres!$A$1:$DW$117, Mujeres!$A$1:$DW$117)</f>
        <v>0</v>
      </c>
      <c r="BA60" s="52" cm="1">
        <f t="array" aca="1" ref="BA60" ca="1">AnualidadPensionado(BA$1,$E60,$B60, $D60, Hombres!$A$1:$DW$117, Mujeres!$A$1:$DW$117)</f>
        <v>0</v>
      </c>
      <c r="BB60" s="52" cm="1">
        <f t="array" aca="1" ref="BB60" ca="1">AnualidadPensionado(BB$1,$E60,$B60, $D60, Hombres!$A$1:$DW$117, Mujeres!$A$1:$DW$117)</f>
        <v>0</v>
      </c>
      <c r="BC60" s="52" cm="1">
        <f t="array" aca="1" ref="BC60" ca="1">AnualidadPensionado(BC$1,$E60,$B60, $D60, Hombres!$A$1:$DW$117, Mujeres!$A$1:$DW$117)</f>
        <v>0</v>
      </c>
      <c r="BD60" s="52" cm="1">
        <f t="array" aca="1" ref="BD60" ca="1">AnualidadPensionado(BD$1,$E60,$B60, $D60, Hombres!$A$1:$DW$117, Mujeres!$A$1:$DW$117)</f>
        <v>0</v>
      </c>
      <c r="BE60" s="52" cm="1">
        <f t="array" aca="1" ref="BE60" ca="1">AnualidadPensionado(BE$1,$E60,$B60, $D60, Hombres!$A$1:$DW$117, Mujeres!$A$1:$DW$117)</f>
        <v>0</v>
      </c>
      <c r="BF60" s="52" cm="1">
        <f t="array" aca="1" ref="BF60" ca="1">AnualidadPensionado(BF$1,$E60,$B60, $D60, Hombres!$A$1:$DW$117, Mujeres!$A$1:$DW$117)</f>
        <v>0</v>
      </c>
      <c r="BG60" s="52" cm="1">
        <f t="array" aca="1" ref="BG60" ca="1">AnualidadPensionado(BG$1,$E60,$B60, $D60, Hombres!$A$1:$DW$117, Mujeres!$A$1:$DW$117)</f>
        <v>0</v>
      </c>
      <c r="BH60" s="52" cm="1">
        <f t="array" aca="1" ref="BH60" ca="1">AnualidadPensionado(BH$1,$E60,$B60, $D60, Hombres!$A$1:$DW$117, Mujeres!$A$1:$DW$117)</f>
        <v>0</v>
      </c>
      <c r="BI60" s="52" cm="1">
        <f t="array" aca="1" ref="BI60" ca="1">AnualidadPensionado(BI$1,$E60,$B60, $D60, Hombres!$A$1:$DW$117, Mujeres!$A$1:$DW$117)</f>
        <v>0</v>
      </c>
      <c r="BJ60" s="52" cm="1">
        <f t="array" aca="1" ref="BJ60" ca="1">AnualidadPensionado(BJ$1,$E60,$B60, $D60, Hombres!$A$1:$DW$117, Mujeres!$A$1:$DW$117)</f>
        <v>0</v>
      </c>
      <c r="BK60" s="52" cm="1">
        <f t="array" aca="1" ref="BK60" ca="1">AnualidadPensionado(BK$1,$E60,$B60, $D60, Hombres!$A$1:$DW$117, Mujeres!$A$1:$DW$117)</f>
        <v>0</v>
      </c>
      <c r="BL60" s="52" cm="1">
        <f t="array" aca="1" ref="BL60" ca="1">AnualidadPensionado(BL$1,$E60,$B60, $D60, Hombres!$A$1:$DW$117, Mujeres!$A$1:$DW$117)</f>
        <v>0</v>
      </c>
      <c r="BM60" s="52" cm="1">
        <f t="array" aca="1" ref="BM60" ca="1">AnualidadPensionado(BM$1,$E60,$B60, $D60, Hombres!$A$1:$DW$117, Mujeres!$A$1:$DW$117)</f>
        <v>0</v>
      </c>
      <c r="BN60" s="52" cm="1">
        <f t="array" aca="1" ref="BN60" ca="1">AnualidadPensionado(BN$1,$E60,$B60, $D60, Hombres!$A$1:$DW$117, Mujeres!$A$1:$DW$117)</f>
        <v>0</v>
      </c>
      <c r="BO60" s="52" cm="1">
        <f t="array" aca="1" ref="BO60" ca="1">AnualidadPensionado(BO$1,$E60,$B60, $D60, Hombres!$A$1:$DW$117, Mujeres!$A$1:$DW$117)</f>
        <v>0</v>
      </c>
      <c r="BP60" s="52" cm="1">
        <f t="array" aca="1" ref="BP60" ca="1">AnualidadPensionado(BP$1,$E60,$B60, $D60, Hombres!$A$1:$DW$117, Mujeres!$A$1:$DW$117)</f>
        <v>0</v>
      </c>
      <c r="BQ60" s="52" cm="1">
        <f t="array" aca="1" ref="BQ60" ca="1">AnualidadPensionado(BQ$1,$E60,$B60, $D60, Hombres!$A$1:$DW$117, Mujeres!$A$1:$DW$117)</f>
        <v>0</v>
      </c>
      <c r="BR60" s="52" cm="1">
        <f t="array" aca="1" ref="BR60" ca="1">AnualidadPensionado(BR$1,$E60,$B60, $D60, Hombres!$A$1:$DW$117, Mujeres!$A$1:$DW$117)</f>
        <v>0</v>
      </c>
      <c r="BS60" s="52" cm="1">
        <f t="array" aca="1" ref="BS60" ca="1">AnualidadPensionado(BS$1,$E60,$B60, $D60, Hombres!$A$1:$DW$117, Mujeres!$A$1:$DW$117)</f>
        <v>0</v>
      </c>
      <c r="BT60" s="52" cm="1">
        <f t="array" aca="1" ref="BT60" ca="1">AnualidadPensionado(BT$1,$E60,$B60, $D60, Hombres!$A$1:$DW$117, Mujeres!$A$1:$DW$117)</f>
        <v>0</v>
      </c>
      <c r="BU60" s="52" cm="1">
        <f t="array" aca="1" ref="BU60" ca="1">AnualidadPensionado(BU$1,$E60,$B60, $D60, Hombres!$A$1:$DW$117, Mujeres!$A$1:$DW$117)</f>
        <v>0</v>
      </c>
      <c r="BV60" s="52" cm="1">
        <f t="array" aca="1" ref="BV60" ca="1">AnualidadPensionado(BV$1,$E60,$B60, $D60, Hombres!$A$1:$DW$117, Mujeres!$A$1:$DW$117)</f>
        <v>0</v>
      </c>
      <c r="BW60" s="52" cm="1">
        <f t="array" aca="1" ref="BW60" ca="1">AnualidadPensionado(BW$1,$E60,$B60, $D60, Hombres!$A$1:$DW$117, Mujeres!$A$1:$DW$117)</f>
        <v>0</v>
      </c>
      <c r="BX60" s="52" cm="1">
        <f t="array" aca="1" ref="BX60" ca="1">AnualidadPensionado(BX$1,$E60,$B60, $D60, Hombres!$A$1:$DW$117, Mujeres!$A$1:$DW$117)</f>
        <v>0</v>
      </c>
      <c r="BY60" s="52" cm="1">
        <f t="array" aca="1" ref="BY60" ca="1">AnualidadPensionado(BY$1,$E60,$B60, $D60, Hombres!$A$1:$DW$117, Mujeres!$A$1:$DW$117)</f>
        <v>0</v>
      </c>
      <c r="BZ60" s="52" cm="1">
        <f t="array" aca="1" ref="BZ60" ca="1">AnualidadPensionado(BZ$1,$E60,$B60, $D60, Hombres!$A$1:$DW$117, Mujeres!$A$1:$DW$117)</f>
        <v>0</v>
      </c>
      <c r="CA60" s="52" cm="1">
        <f t="array" aca="1" ref="CA60" ca="1">AnualidadPensionado(CA$1,$E60,$B60, $D60, Hombres!$A$1:$DW$117, Mujeres!$A$1:$DW$117)</f>
        <v>0</v>
      </c>
      <c r="CB60" s="52" cm="1">
        <f t="array" aca="1" ref="CB60" ca="1">AnualidadPensionado(CB$1,$E60,$B60, $D60, Hombres!$A$1:$DW$117, Mujeres!$A$1:$DW$117)</f>
        <v>0</v>
      </c>
      <c r="CC60" s="52" cm="1">
        <f t="array" aca="1" ref="CC60" ca="1">AnualidadPensionado(CC$1,$E60,$B60, $D60, Hombres!$A$1:$DW$117, Mujeres!$A$1:$DW$117)</f>
        <v>0</v>
      </c>
      <c r="CD60" s="52" cm="1">
        <f t="array" aca="1" ref="CD60" ca="1">AnualidadPensionado(CD$1,$E60,$B60, $D60, Hombres!$A$1:$DW$117, Mujeres!$A$1:$DW$117)</f>
        <v>0</v>
      </c>
      <c r="CE60" s="52" cm="1">
        <f t="array" aca="1" ref="CE60" ca="1">AnualidadPensionado(CE$1,$E60,$B60, $D60, Hombres!$A$1:$DW$117, Mujeres!$A$1:$DW$117)</f>
        <v>0</v>
      </c>
      <c r="CF60" s="52" cm="1">
        <f t="array" aca="1" ref="CF60" ca="1">AnualidadPensionado(CF$1,$E60,$B60, $D60, Hombres!$A$1:$DW$117, Mujeres!$A$1:$DW$117)</f>
        <v>0</v>
      </c>
      <c r="CG60" s="52" cm="1">
        <f t="array" aca="1" ref="CG60" ca="1">AnualidadPensionado(CG$1,$E60,$B60, $D60, Hombres!$A$1:$DW$117, Mujeres!$A$1:$DW$117)</f>
        <v>0</v>
      </c>
      <c r="CH60" s="52" cm="1">
        <f t="array" aca="1" ref="CH60" ca="1">AnualidadPensionado(CH$1,$E60,$B60, $D60, Hombres!$A$1:$DW$117, Mujeres!$A$1:$DW$117)</f>
        <v>0</v>
      </c>
      <c r="CI60" s="52" cm="1">
        <f t="array" aca="1" ref="CI60" ca="1">AnualidadPensionado(CI$1,$E60,$B60, $D60, Hombres!$A$1:$DW$117, Mujeres!$A$1:$DW$117)</f>
        <v>0</v>
      </c>
      <c r="CJ60" s="52" cm="1">
        <f t="array" aca="1" ref="CJ60" ca="1">AnualidadPensionado(CJ$1,$E60,$B60, $D60, Hombres!$A$1:$DW$117, Mujeres!$A$1:$DW$117)</f>
        <v>0</v>
      </c>
      <c r="CK60" s="52" cm="1">
        <f t="array" aca="1" ref="CK60" ca="1">AnualidadPensionado(CK$1,$E60,$B60, $D60, Hombres!$A$1:$DW$117, Mujeres!$A$1:$DW$117)</f>
        <v>0</v>
      </c>
      <c r="CL60" s="52" cm="1">
        <f t="array" aca="1" ref="CL60" ca="1">AnualidadPensionado(CL$1,$E60,$B60, $D60, Hombres!$A$1:$DW$117, Mujeres!$A$1:$DW$117)</f>
        <v>0</v>
      </c>
      <c r="CM60" s="52" cm="1">
        <f t="array" aca="1" ref="CM60" ca="1">AnualidadPensionado(CM$1,$E60,$B60, $D60, Hombres!$A$1:$DW$117, Mujeres!$A$1:$DW$117)</f>
        <v>0</v>
      </c>
      <c r="CN60" s="52" cm="1">
        <f t="array" aca="1" ref="CN60" ca="1">AnualidadPensionado(CN$1,$E60,$B60, $D60, Hombres!$A$1:$DW$117, Mujeres!$A$1:$DW$117)</f>
        <v>0</v>
      </c>
      <c r="CO60" s="52" cm="1">
        <f t="array" aca="1" ref="CO60" ca="1">AnualidadPensionado(CO$1,$E60,$B60, $D60, Hombres!$A$1:$DW$117, Mujeres!$A$1:$DW$117)</f>
        <v>0</v>
      </c>
      <c r="CP60" s="52" cm="1">
        <f t="array" aca="1" ref="CP60" ca="1">AnualidadPensionado(CP$1,$E60,$B60, $D60, Hombres!$A$1:$DW$117, Mujeres!$A$1:$DW$117)</f>
        <v>0</v>
      </c>
      <c r="CQ60" s="52" cm="1">
        <f t="array" aca="1" ref="CQ60" ca="1">AnualidadPensionado(CQ$1,$E60,$B60, $D60, Hombres!$A$1:$DW$117, Mujeres!$A$1:$DW$117)</f>
        <v>0</v>
      </c>
      <c r="CR60" s="52" cm="1">
        <f t="array" aca="1" ref="CR60" ca="1">AnualidadPensionado(CR$1,$E60,$B60, $D60, Hombres!$A$1:$DW$117, Mujeres!$A$1:$DW$117)</f>
        <v>0</v>
      </c>
      <c r="CS60" s="52" cm="1">
        <f t="array" aca="1" ref="CS60" ca="1">AnualidadPensionado(CS$1,$E60,$B60, $D60, Hombres!$A$1:$DW$117, Mujeres!$A$1:$DW$117)</f>
        <v>0</v>
      </c>
      <c r="CT60" s="52" cm="1">
        <f t="array" aca="1" ref="CT60" ca="1">AnualidadPensionado(CT$1,$E60,$B60, $D60, Hombres!$A$1:$DW$117, Mujeres!$A$1:$DW$117)</f>
        <v>0</v>
      </c>
      <c r="CU60" s="52" cm="1">
        <f t="array" aca="1" ref="CU60" ca="1">AnualidadPensionado(CU$1,$E60,$B60, $D60, Hombres!$A$1:$DW$117, Mujeres!$A$1:$DW$117)</f>
        <v>0</v>
      </c>
      <c r="CV60" s="52" cm="1">
        <f t="array" aca="1" ref="CV60" ca="1">AnualidadPensionado(CV$1,$E60,$B60, $D60, Hombres!$A$1:$DW$117, Mujeres!$A$1:$DW$117)</f>
        <v>0</v>
      </c>
      <c r="CW60" s="52" cm="1">
        <f t="array" aca="1" ref="CW60" ca="1">AnualidadPensionado(CW$1,$E60,$B60, $D60, Hombres!$A$1:$DW$117, Mujeres!$A$1:$DW$117)</f>
        <v>0</v>
      </c>
      <c r="CX60" s="52" cm="1">
        <f t="array" aca="1" ref="CX60" ca="1">AnualidadPensionado(CX$1,$E60,$B60, $D60, Hombres!$A$1:$DW$117, Mujeres!$A$1:$DW$117)</f>
        <v>0</v>
      </c>
      <c r="CY60" s="52" cm="1">
        <f t="array" aca="1" ref="CY60" ca="1">AnualidadPensionado(CY$1,$E60,$B60, $D60, Hombres!$A$1:$DW$117, Mujeres!$A$1:$DW$117)</f>
        <v>0</v>
      </c>
      <c r="DB60" s="25"/>
      <c r="DC60" s="52" cm="1">
        <f t="array" aca="1" ref="DC60" ca="1">beneficio_muerte_individual_pensionado(DC$1,$E60,$B60, Hombres!$A$1:$DW$117, Mujeres!$A$1:$DW$117)</f>
        <v>0</v>
      </c>
      <c r="DD60" s="52" cm="1">
        <f t="array" aca="1" ref="DD60" ca="1">beneficio_muerte_individual_pensionado(DD$1,$E60,$B60, Hombres!$A$1:$DW$117, Mujeres!$A$1:$DW$117)</f>
        <v>56594.700000000004</v>
      </c>
      <c r="DE60" s="52" cm="1">
        <f t="array" aca="1" ref="DE60" ca="1">beneficio_muerte_individual_pensionado(DE$1,$E60,$B60, Hombres!$A$1:$DW$117, Mujeres!$A$1:$DW$117)</f>
        <v>60234.572112180002</v>
      </c>
      <c r="DF60" s="52" cm="1">
        <f t="array" aca="1" ref="DF60" ca="1">beneficio_muerte_individual_pensionado(DF$1,$E60,$B60, Hombres!$A$1:$DW$117, Mujeres!$A$1:$DW$117)</f>
        <v>64615.876775715464</v>
      </c>
      <c r="DG60" s="52" cm="1">
        <f t="array" aca="1" ref="DG60" ca="1">beneficio_muerte_individual_pensionado(DG$1,$E60,$B60, Hombres!$A$1:$DW$117, Mujeres!$A$1:$DW$117)</f>
        <v>69803.490846347937</v>
      </c>
      <c r="DH60" s="52" cm="1">
        <f t="array" aca="1" ref="DH60" ca="1">beneficio_muerte_individual_pensionado(DH$1,$E60,$B60, Hombres!$A$1:$DW$117, Mujeres!$A$1:$DW$117)</f>
        <v>75617.392970960704</v>
      </c>
      <c r="DI60" s="52" cm="1">
        <f t="array" aca="1" ref="DI60" ca="1">beneficio_muerte_individual_pensionado(DI$1,$E60,$B60, Hombres!$A$1:$DW$117, Mujeres!$A$1:$DW$117)</f>
        <v>84660.682070273047</v>
      </c>
      <c r="DJ60" s="52" cm="1">
        <f t="array" aca="1" ref="DJ60" ca="1">beneficio_muerte_individual_pensionado(DJ$1,$E60,$B60, Hombres!$A$1:$DW$117, Mujeres!$A$1:$DW$117)</f>
        <v>90611.9404170403</v>
      </c>
      <c r="DK60" s="52" cm="1">
        <f t="array" aca="1" ref="DK60" ca="1">beneficio_muerte_individual_pensionado(DK$1,$E60,$B60, Hombres!$A$1:$DW$117, Mujeres!$A$1:$DW$117)</f>
        <v>96766.819199997262</v>
      </c>
      <c r="DL60" s="52" cm="1">
        <f t="array" aca="1" ref="DL60" ca="1">beneficio_muerte_individual_pensionado(DL$1,$E60,$B60, Hombres!$A$1:$DW$117, Mujeres!$A$1:$DW$117)</f>
        <v>102945.75360716449</v>
      </c>
      <c r="DM60" s="52" cm="1">
        <f t="array" aca="1" ref="DM60" ca="1">beneficio_muerte_individual_pensionado(DM$1,$E60,$B60, Hombres!$A$1:$DW$117, Mujeres!$A$1:$DW$117)</f>
        <v>108967.70409313224</v>
      </c>
      <c r="DN60" s="52" cm="1">
        <f t="array" aca="1" ref="DN60" ca="1">beneficio_muerte_individual_pensionado(DN$1,$E60,$B60, Hombres!$A$1:$DW$117, Mujeres!$A$1:$DW$117)</f>
        <v>114810.0006126387</v>
      </c>
      <c r="DO60" s="52" cm="1">
        <f t="array" aca="1" ref="DO60" ca="1">beneficio_muerte_individual_pensionado(DO$1,$E60,$B60, Hombres!$A$1:$DW$117, Mujeres!$A$1:$DW$117)</f>
        <v>120462.24872925675</v>
      </c>
      <c r="DP60" s="52" cm="1">
        <f t="array" aca="1" ref="DP60" ca="1">beneficio_muerte_individual_pensionado(DP$1,$E60,$B60, Hombres!$A$1:$DW$117, Mujeres!$A$1:$DW$117)</f>
        <v>125764.66374248489</v>
      </c>
      <c r="DQ60" s="52" cm="1">
        <f t="array" aca="1" ref="DQ60" ca="1">beneficio_muerte_individual_pensionado(DQ$1,$E60,$B60, Hombres!$A$1:$DW$117, Mujeres!$A$1:$DW$117)</f>
        <v>130397.1430742349</v>
      </c>
      <c r="DR60" s="52" cm="1">
        <f t="array" aca="1" ref="DR60" ca="1">beneficio_muerte_individual_pensionado(DR$1,$E60,$B60, Hombres!$A$1:$DW$117, Mujeres!$A$1:$DW$117)</f>
        <v>134071.24760241644</v>
      </c>
      <c r="DS60" s="52" cm="1">
        <f t="array" aca="1" ref="DS60" ca="1">beneficio_muerte_individual_pensionado(DS$1,$E60,$B60, Hombres!$A$1:$DW$117, Mujeres!$A$1:$DW$117)</f>
        <v>136677.22593513163</v>
      </c>
      <c r="DT60" s="52" cm="1">
        <f t="array" aca="1" ref="DT60" ca="1">beneficio_muerte_individual_pensionado(DT$1,$E60,$B60, Hombres!$A$1:$DW$117, Mujeres!$A$1:$DW$117)</f>
        <v>138117.1504708236</v>
      </c>
      <c r="DU60" s="52" cm="1">
        <f t="array" aca="1" ref="DU60" ca="1">beneficio_muerte_individual_pensionado(DU$1,$E60,$B60, Hombres!$A$1:$DW$117, Mujeres!$A$1:$DW$117)</f>
        <v>138190.39115787914</v>
      </c>
      <c r="DV60" s="52" cm="1">
        <f t="array" aca="1" ref="DV60" ca="1">beneficio_muerte_individual_pensionado(DV$1,$E60,$B60, Hombres!$A$1:$DW$117, Mujeres!$A$1:$DW$117)</f>
        <v>136602.94281533366</v>
      </c>
      <c r="DW60" s="52" cm="1">
        <f t="array" aca="1" ref="DW60" ca="1">beneficio_muerte_individual_pensionado(DW$1,$E60,$B60, Hombres!$A$1:$DW$117, Mujeres!$A$1:$DW$117)</f>
        <v>133145.44808888252</v>
      </c>
      <c r="DX60" s="52" cm="1">
        <f t="array" aca="1" ref="DX60" ca="1">beneficio_muerte_individual_pensionado(DX$1,$E60,$B60, Hombres!$A$1:$DW$117, Mujeres!$A$1:$DW$117)</f>
        <v>127788.68421583879</v>
      </c>
      <c r="DY60" s="52" cm="1">
        <f t="array" aca="1" ref="DY60" ca="1">beneficio_muerte_individual_pensionado(DY$1,$E60,$B60, Hombres!$A$1:$DW$117, Mujeres!$A$1:$DW$117)</f>
        <v>120592.59327947639</v>
      </c>
      <c r="DZ60" s="52" cm="1">
        <f t="array" aca="1" ref="DZ60" ca="1">beneficio_muerte_individual_pensionado(DZ$1,$E60,$B60, Hombres!$A$1:$DW$117, Mujeres!$A$1:$DW$117)</f>
        <v>111639.16623246307</v>
      </c>
      <c r="EA60" s="52" cm="1">
        <f t="array" aca="1" ref="EA60" ca="1">beneficio_muerte_individual_pensionado(EA$1,$E60,$B60, Hombres!$A$1:$DW$117, Mujeres!$A$1:$DW$117)</f>
        <v>101065.22358406657</v>
      </c>
      <c r="EB60" s="52" cm="1">
        <f t="array" aca="1" ref="EB60" ca="1">beneficio_muerte_individual_pensionado(EB$1,$E60,$B60, Hombres!$A$1:$DW$117, Mujeres!$A$1:$DW$117)</f>
        <v>89180.838440271415</v>
      </c>
      <c r="EC60" s="52" cm="1">
        <f t="array" aca="1" ref="EC60" ca="1">beneficio_muerte_individual_pensionado(EC$1,$E60,$B60, Hombres!$A$1:$DW$117, Mujeres!$A$1:$DW$117)</f>
        <v>76474.155578466962</v>
      </c>
      <c r="ED60" s="52" cm="1">
        <f t="array" aca="1" ref="ED60" ca="1">beneficio_muerte_individual_pensionado(ED$1,$E60,$B60, Hombres!$A$1:$DW$117, Mujeres!$A$1:$DW$117)</f>
        <v>63508.43161879509</v>
      </c>
      <c r="EE60" s="52" cm="1">
        <f t="array" aca="1" ref="EE60" ca="1">beneficio_muerte_individual_pensionado(EE$1,$E60,$B60, Hombres!$A$1:$DW$117, Mujeres!$A$1:$DW$117)</f>
        <v>50849.947881081134</v>
      </c>
      <c r="EF60" s="52" cm="1">
        <f t="array" aca="1" ref="EF60" ca="1">beneficio_muerte_individual_pensionado(EF$1,$E60,$B60, Hombres!$A$1:$DW$117, Mujeres!$A$1:$DW$117)</f>
        <v>39039.17356031949</v>
      </c>
      <c r="EG60" s="52" cm="1">
        <f t="array" aca="1" ref="EG60" ca="1">beneficio_muerte_individual_pensionado(EG$1,$E60,$B60, Hombres!$A$1:$DW$117, Mujeres!$A$1:$DW$117)</f>
        <v>28564.124237334723</v>
      </c>
      <c r="EH60" s="52" cm="1">
        <f t="array" aca="1" ref="EH60" ca="1">beneficio_muerte_individual_pensionado(EH$1,$E60,$B60, Hombres!$A$1:$DW$117, Mujeres!$A$1:$DW$117)</f>
        <v>19786.757722728984</v>
      </c>
      <c r="EI60" s="52" cm="1">
        <f t="array" aca="1" ref="EI60" ca="1">beneficio_muerte_individual_pensionado(EI$1,$E60,$B60, Hombres!$A$1:$DW$117, Mujeres!$A$1:$DW$117)</f>
        <v>12875.746661528536</v>
      </c>
      <c r="EJ60" s="52" cm="1">
        <f t="array" aca="1" ref="EJ60" ca="1">beneficio_muerte_individual_pensionado(EJ$1,$E60,$B60, Hombres!$A$1:$DW$117, Mujeres!$A$1:$DW$117)</f>
        <v>7795.6081614814193</v>
      </c>
      <c r="EK60" s="52" cm="1">
        <f t="array" aca="1" ref="EK60" ca="1">beneficio_muerte_individual_pensionado(EK$1,$E60,$B60, Hombres!$A$1:$DW$117, Mujeres!$A$1:$DW$117)</f>
        <v>4340.2915425051069</v>
      </c>
      <c r="EL60" s="52" cm="1">
        <f t="array" aca="1" ref="EL60" ca="1">beneficio_muerte_individual_pensionado(EL$1,$E60,$B60, Hombres!$A$1:$DW$117, Mujeres!$A$1:$DW$117)</f>
        <v>2191.0586584320181</v>
      </c>
      <c r="EM60" s="52" cm="1">
        <f t="array" aca="1" ref="EM60" ca="1">beneficio_muerte_individual_pensionado(EM$1,$E60,$B60, Hombres!$A$1:$DW$117, Mujeres!$A$1:$DW$117)</f>
        <v>985.63434164124396</v>
      </c>
      <c r="EN60" s="52" cm="1">
        <f t="array" aca="1" ref="EN60" ca="1">beneficio_muerte_individual_pensionado(EN$1,$E60,$B60, Hombres!$A$1:$DW$117, Mujeres!$A$1:$DW$117)</f>
        <v>386.34520555717307</v>
      </c>
      <c r="EO60" s="52" cm="1">
        <f t="array" aca="1" ref="EO60" ca="1">beneficio_muerte_individual_pensionado(EO$1,$E60,$B60, Hombres!$A$1:$DW$117, Mujeres!$A$1:$DW$117)</f>
        <v>128.03282648039331</v>
      </c>
      <c r="EP60" s="52" cm="1">
        <f t="array" aca="1" ref="EP60" ca="1">beneficio_muerte_individual_pensionado(EP$1,$E60,$B60, Hombres!$A$1:$DW$117, Mujeres!$A$1:$DW$117)</f>
        <v>34.369631214030839</v>
      </c>
      <c r="EQ60" s="52" cm="1">
        <f t="array" aca="1" ref="EQ60" ca="1">beneficio_muerte_individual_pensionado(EQ$1,$E60,$B60, Hombres!$A$1:$DW$117, Mujeres!$A$1:$DW$117)</f>
        <v>6.9964596918690312</v>
      </c>
      <c r="ER60" s="52" cm="1">
        <f t="array" aca="1" ref="ER60" ca="1">beneficio_muerte_individual_pensionado(ER$1,$E60,$B60, Hombres!$A$1:$DW$117, Mujeres!$A$1:$DW$117)</f>
        <v>1.0258386390397556</v>
      </c>
      <c r="ES60" s="52" cm="1">
        <f t="array" aca="1" ref="ES60" ca="1">beneficio_muerte_individual_pensionado(ES$1,$E60,$B60, Hombres!$A$1:$DW$117, Mujeres!$A$1:$DW$117)</f>
        <v>0</v>
      </c>
      <c r="ET60" s="52" cm="1">
        <f t="array" aca="1" ref="ET60" ca="1">beneficio_muerte_individual_pensionado(ET$1,$E60,$B60, Hombres!$A$1:$DW$117, Mujeres!$A$1:$DW$117)</f>
        <v>0</v>
      </c>
      <c r="EU60" s="52" cm="1">
        <f t="array" aca="1" ref="EU60" ca="1">beneficio_muerte_individual_pensionado(EU$1,$E60,$B60, Hombres!$A$1:$DW$117, Mujeres!$A$1:$DW$117)</f>
        <v>0</v>
      </c>
      <c r="EV60" s="52" cm="1">
        <f t="array" aca="1" ref="EV60" ca="1">beneficio_muerte_individual_pensionado(EV$1,$E60,$B60, Hombres!$A$1:$DW$117, Mujeres!$A$1:$DW$117)</f>
        <v>0</v>
      </c>
      <c r="EW60" s="52" cm="1">
        <f t="array" aca="1" ref="EW60" ca="1">beneficio_muerte_individual_pensionado(EW$1,$E60,$B60, Hombres!$A$1:$DW$117, Mujeres!$A$1:$DW$117)</f>
        <v>0</v>
      </c>
      <c r="EX60" s="52" cm="1">
        <f t="array" aca="1" ref="EX60" ca="1">beneficio_muerte_individual_pensionado(EX$1,$E60,$B60, Hombres!$A$1:$DW$117, Mujeres!$A$1:$DW$117)</f>
        <v>0</v>
      </c>
      <c r="EY60" s="52" cm="1">
        <f t="array" aca="1" ref="EY60" ca="1">beneficio_muerte_individual_pensionado(EY$1,$E60,$B60, Hombres!$A$1:$DW$117, Mujeres!$A$1:$DW$117)</f>
        <v>0</v>
      </c>
      <c r="EZ60" s="52" cm="1">
        <f t="array" aca="1" ref="EZ60" ca="1">beneficio_muerte_individual_pensionado(EZ$1,$E60,$B60, Hombres!$A$1:$DW$117, Mujeres!$A$1:$DW$117)</f>
        <v>0</v>
      </c>
      <c r="FA60" s="52" cm="1">
        <f t="array" aca="1" ref="FA60" ca="1">beneficio_muerte_individual_pensionado(FA$1,$E60,$B60, Hombres!$A$1:$DW$117, Mujeres!$A$1:$DW$117)</f>
        <v>0</v>
      </c>
      <c r="FB60" s="52" cm="1">
        <f t="array" aca="1" ref="FB60" ca="1">beneficio_muerte_individual_pensionado(FB$1,$E60,$B60, Hombres!$A$1:$DW$117, Mujeres!$A$1:$DW$117)</f>
        <v>0</v>
      </c>
      <c r="FC60" s="52" cm="1">
        <f t="array" aca="1" ref="FC60" ca="1">beneficio_muerte_individual_pensionado(FC$1,$E60,$B60, Hombres!$A$1:$DW$117, Mujeres!$A$1:$DW$117)</f>
        <v>0</v>
      </c>
      <c r="FD60" s="52" cm="1">
        <f t="array" aca="1" ref="FD60" ca="1">beneficio_muerte_individual_pensionado(FD$1,$E60,$B60, Hombres!$A$1:$DW$117, Mujeres!$A$1:$DW$117)</f>
        <v>0</v>
      </c>
      <c r="FE60" s="52" cm="1">
        <f t="array" aca="1" ref="FE60" ca="1">beneficio_muerte_individual_pensionado(FE$1,$E60,$B60, Hombres!$A$1:$DW$117, Mujeres!$A$1:$DW$117)</f>
        <v>0</v>
      </c>
      <c r="FF60" s="52" cm="1">
        <f t="array" aca="1" ref="FF60" ca="1">beneficio_muerte_individual_pensionado(FF$1,$E60,$B60, Hombres!$A$1:$DW$117, Mujeres!$A$1:$DW$117)</f>
        <v>0</v>
      </c>
      <c r="FG60" s="52" cm="1">
        <f t="array" aca="1" ref="FG60" ca="1">beneficio_muerte_individual_pensionado(FG$1,$E60,$B60, Hombres!$A$1:$DW$117, Mujeres!$A$1:$DW$117)</f>
        <v>0</v>
      </c>
      <c r="FH60" s="52" cm="1">
        <f t="array" aca="1" ref="FH60" ca="1">beneficio_muerte_individual_pensionado(FH$1,$E60,$B60, Hombres!$A$1:$DW$117, Mujeres!$A$1:$DW$117)</f>
        <v>0</v>
      </c>
      <c r="FI60" s="52" cm="1">
        <f t="array" aca="1" ref="FI60" ca="1">beneficio_muerte_individual_pensionado(FI$1,$E60,$B60, Hombres!$A$1:$DW$117, Mujeres!$A$1:$DW$117)</f>
        <v>0</v>
      </c>
      <c r="FJ60" s="52" cm="1">
        <f t="array" aca="1" ref="FJ60" ca="1">beneficio_muerte_individual_pensionado(FJ$1,$E60,$B60, Hombres!$A$1:$DW$117, Mujeres!$A$1:$DW$117)</f>
        <v>0</v>
      </c>
      <c r="FK60" s="52" cm="1">
        <f t="array" aca="1" ref="FK60" ca="1">beneficio_muerte_individual_pensionado(FK$1,$E60,$B60, Hombres!$A$1:$DW$117, Mujeres!$A$1:$DW$117)</f>
        <v>0</v>
      </c>
      <c r="FL60" s="52" cm="1">
        <f t="array" aca="1" ref="FL60" ca="1">beneficio_muerte_individual_pensionado(FL$1,$E60,$B60, Hombres!$A$1:$DW$117, Mujeres!$A$1:$DW$117)</f>
        <v>0</v>
      </c>
      <c r="FM60" s="52" cm="1">
        <f t="array" aca="1" ref="FM60" ca="1">beneficio_muerte_individual_pensionado(FM$1,$E60,$B60, Hombres!$A$1:$DW$117, Mujeres!$A$1:$DW$117)</f>
        <v>0</v>
      </c>
      <c r="FN60" s="52" cm="1">
        <f t="array" aca="1" ref="FN60" ca="1">beneficio_muerte_individual_pensionado(FN$1,$E60,$B60, Hombres!$A$1:$DW$117, Mujeres!$A$1:$DW$117)</f>
        <v>0</v>
      </c>
      <c r="FO60" s="52" cm="1">
        <f t="array" aca="1" ref="FO60" ca="1">beneficio_muerte_individual_pensionado(FO$1,$E60,$B60, Hombres!$A$1:$DW$117, Mujeres!$A$1:$DW$117)</f>
        <v>0</v>
      </c>
      <c r="FP60" s="52" cm="1">
        <f t="array" aca="1" ref="FP60" ca="1">beneficio_muerte_individual_pensionado(FP$1,$E60,$B60, Hombres!$A$1:$DW$117, Mujeres!$A$1:$DW$117)</f>
        <v>0</v>
      </c>
      <c r="FQ60" s="52" cm="1">
        <f t="array" aca="1" ref="FQ60" ca="1">beneficio_muerte_individual_pensionado(FQ$1,$E60,$B60, Hombres!$A$1:$DW$117, Mujeres!$A$1:$DW$117)</f>
        <v>0</v>
      </c>
      <c r="FR60" s="52" cm="1">
        <f t="array" aca="1" ref="FR60" ca="1">beneficio_muerte_individual_pensionado(FR$1,$E60,$B60, Hombres!$A$1:$DW$117, Mujeres!$A$1:$DW$117)</f>
        <v>0</v>
      </c>
      <c r="FS60" s="52" cm="1">
        <f t="array" aca="1" ref="FS60" ca="1">beneficio_muerte_individual_pensionado(FS$1,$E60,$B60, Hombres!$A$1:$DW$117, Mujeres!$A$1:$DW$117)</f>
        <v>0</v>
      </c>
      <c r="FT60" s="52" cm="1">
        <f t="array" aca="1" ref="FT60" ca="1">beneficio_muerte_individual_pensionado(FT$1,$E60,$B60, Hombres!$A$1:$DW$117, Mujeres!$A$1:$DW$117)</f>
        <v>0</v>
      </c>
      <c r="FU60" s="52" cm="1">
        <f t="array" aca="1" ref="FU60" ca="1">beneficio_muerte_individual_pensionado(FU$1,$E60,$B60, Hombres!$A$1:$DW$117, Mujeres!$A$1:$DW$117)</f>
        <v>0</v>
      </c>
      <c r="FV60" s="52" cm="1">
        <f t="array" aca="1" ref="FV60" ca="1">beneficio_muerte_individual_pensionado(FV$1,$E60,$B60, Hombres!$A$1:$DW$117, Mujeres!$A$1:$DW$117)</f>
        <v>0</v>
      </c>
      <c r="FW60" s="52" cm="1">
        <f t="array" aca="1" ref="FW60" ca="1">beneficio_muerte_individual_pensionado(FW$1,$E60,$B60, Hombres!$A$1:$DW$117, Mujeres!$A$1:$DW$117)</f>
        <v>0</v>
      </c>
      <c r="FX60" s="52" cm="1">
        <f t="array" aca="1" ref="FX60" ca="1">beneficio_muerte_individual_pensionado(FX$1,$E60,$B60, Hombres!$A$1:$DW$117, Mujeres!$A$1:$DW$117)</f>
        <v>0</v>
      </c>
      <c r="FY60" s="52" cm="1">
        <f t="array" aca="1" ref="FY60" ca="1">beneficio_muerte_individual_pensionado(FY$1,$E60,$B60, Hombres!$A$1:$DW$117, Mujeres!$A$1:$DW$117)</f>
        <v>0</v>
      </c>
      <c r="FZ60" s="52" cm="1">
        <f t="array" aca="1" ref="FZ60" ca="1">beneficio_muerte_individual_pensionado(FZ$1,$E60,$B60, Hombres!$A$1:$DW$117, Mujeres!$A$1:$DW$117)</f>
        <v>0</v>
      </c>
      <c r="GA60" s="52" cm="1">
        <f t="array" aca="1" ref="GA60" ca="1">beneficio_muerte_individual_pensionado(GA$1,$E60,$B60, Hombres!$A$1:$DW$117, Mujeres!$A$1:$DW$117)</f>
        <v>0</v>
      </c>
      <c r="GB60" s="52" cm="1">
        <f t="array" aca="1" ref="GB60" ca="1">beneficio_muerte_individual_pensionado(GB$1,$E60,$B60, Hombres!$A$1:$DW$117, Mujeres!$A$1:$DW$117)</f>
        <v>0</v>
      </c>
      <c r="GC60" s="52" cm="1">
        <f t="array" aca="1" ref="GC60" ca="1">beneficio_muerte_individual_pensionado(GC$1,$E60,$B60, Hombres!$A$1:$DW$117, Mujeres!$A$1:$DW$117)</f>
        <v>0</v>
      </c>
      <c r="GD60" s="52" cm="1">
        <f t="array" aca="1" ref="GD60" ca="1">beneficio_muerte_individual_pensionado(GD$1,$E60,$B60, Hombres!$A$1:$DW$117, Mujeres!$A$1:$DW$117)</f>
        <v>0</v>
      </c>
      <c r="GE60" s="52" cm="1">
        <f t="array" aca="1" ref="GE60" ca="1">beneficio_muerte_individual_pensionado(GE$1,$E60,$B60, Hombres!$A$1:$DW$117, Mujeres!$A$1:$DW$117)</f>
        <v>0</v>
      </c>
      <c r="GF60" s="52" cm="1">
        <f t="array" aca="1" ref="GF60" ca="1">beneficio_muerte_individual_pensionado(GF$1,$E60,$B60, Hombres!$A$1:$DW$117, Mujeres!$A$1:$DW$117)</f>
        <v>0</v>
      </c>
      <c r="GG60" s="52" cm="1">
        <f t="array" aca="1" ref="GG60" ca="1">beneficio_muerte_individual_pensionado(GG$1,$E60,$B60, Hombres!$A$1:$DW$117, Mujeres!$A$1:$DW$117)</f>
        <v>0</v>
      </c>
      <c r="GH60" s="52" cm="1">
        <f t="array" aca="1" ref="GH60" ca="1">beneficio_muerte_individual_pensionado(GH$1,$E60,$B60, Hombres!$A$1:$DW$117, Mujeres!$A$1:$DW$117)</f>
        <v>0</v>
      </c>
      <c r="GI60" s="52" cm="1">
        <f t="array" aca="1" ref="GI60" ca="1">beneficio_muerte_individual_pensionado(GI$1,$E60,$B60, Hombres!$A$1:$DW$117, Mujeres!$A$1:$DW$117)</f>
        <v>0</v>
      </c>
      <c r="GJ60" s="52" cm="1">
        <f t="array" aca="1" ref="GJ60" ca="1">beneficio_muerte_individual_pensionado(GJ$1,$E60,$B60, Hombres!$A$1:$DW$117, Mujeres!$A$1:$DW$117)</f>
        <v>0</v>
      </c>
      <c r="GK60" s="52" cm="1">
        <f t="array" aca="1" ref="GK60" ca="1">beneficio_muerte_individual_pensionado(GK$1,$E60,$B60, Hombres!$A$1:$DW$117, Mujeres!$A$1:$DW$117)</f>
        <v>0</v>
      </c>
      <c r="GL60" s="52" cm="1">
        <f t="array" aca="1" ref="GL60" ca="1">beneficio_muerte_individual_pensionado(GL$1,$E60,$B60, Hombres!$A$1:$DW$117, Mujeres!$A$1:$DW$117)</f>
        <v>0</v>
      </c>
      <c r="GM60" s="52" cm="1">
        <f t="array" aca="1" ref="GM60" ca="1">beneficio_muerte_individual_pensionado(GM$1,$E60,$B60, Hombres!$A$1:$DW$117, Mujeres!$A$1:$DW$117)</f>
        <v>0</v>
      </c>
      <c r="GN60" s="52" cm="1">
        <f t="array" aca="1" ref="GN60" ca="1">beneficio_muerte_individual_pensionado(GN$1,$E60,$B60, Hombres!$A$1:$DW$117, Mujeres!$A$1:$DW$117)</f>
        <v>0</v>
      </c>
      <c r="GO60" s="52" cm="1">
        <f t="array" aca="1" ref="GO60" ca="1">beneficio_muerte_individual_pensionado(GO$1,$E60,$B60, Hombres!$A$1:$DW$117, Mujeres!$A$1:$DW$117)</f>
        <v>0</v>
      </c>
      <c r="GP60" s="52" cm="1">
        <f t="array" aca="1" ref="GP60" ca="1">beneficio_muerte_individual_pensionado(GP$1,$E60,$B60, Hombres!$A$1:$DW$117, Mujeres!$A$1:$DW$117)</f>
        <v>0</v>
      </c>
      <c r="GQ60" s="52" cm="1">
        <f t="array" aca="1" ref="GQ60" ca="1">beneficio_muerte_individual_pensionado(GQ$1,$E60,$B60, Hombres!$A$1:$DW$117, Mujeres!$A$1:$DW$117)</f>
        <v>0</v>
      </c>
      <c r="GR60" s="52" cm="1">
        <f t="array" aca="1" ref="GR60" ca="1">beneficio_muerte_individual_pensionado(GR$1,$E60,$B60, Hombres!$A$1:$DW$117, Mujeres!$A$1:$DW$117)</f>
        <v>0</v>
      </c>
      <c r="GS60" s="52" cm="1">
        <f t="array" aca="1" ref="GS60" ca="1">beneficio_muerte_individual_pensionado(GS$1,$E60,$B60, Hombres!$A$1:$DW$117, Mujeres!$A$1:$DW$117)</f>
        <v>0</v>
      </c>
      <c r="GT60" s="52" cm="1">
        <f t="array" aca="1" ref="GT60" ca="1">beneficio_muerte_individual_pensionado(GT$1,$E60,$B60, Hombres!$A$1:$DW$117, Mujeres!$A$1:$DW$117)</f>
        <v>0</v>
      </c>
    </row>
    <row r="61" spans="1:202" x14ac:dyDescent="0.3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5"/>
      <c r="H61" s="52" cm="1">
        <f t="array" aca="1" ref="H61" ca="1">AnualidadPensionado(H$1,$E61,$B61, $D61, Hombres!$A$1:$DW$117, Mujeres!$A$1:$DW$117)</f>
        <v>0</v>
      </c>
      <c r="I61" s="52" cm="1">
        <f t="array" aca="1" ref="I61" ca="1">AnualidadPensionado(I$1,$E61,$B61, $D61, Hombres!$A$1:$DW$117, Mujeres!$A$1:$DW$117)</f>
        <v>1029946.1666280604</v>
      </c>
      <c r="J61" s="52" cm="1">
        <f t="array" aca="1" ref="J61" ca="1">AnualidadPensionado(J$1,$E61,$B61, $D61, Hombres!$A$1:$DW$117, Mujeres!$A$1:$DW$117)</f>
        <v>1038799.7775062745</v>
      </c>
      <c r="K61" s="52" cm="1">
        <f t="array" aca="1" ref="K61" ca="1">AnualidadPensionado(K$1,$E61,$B61, $D61, Hombres!$A$1:$DW$117, Mujeres!$A$1:$DW$117)</f>
        <v>1045643.0663349552</v>
      </c>
      <c r="L61" s="52" cm="1">
        <f t="array" aca="1" ref="L61" ca="1">AnualidadPensionado(L$1,$E61,$B61, $D61, Hombres!$A$1:$DW$117, Mujeres!$A$1:$DW$117)</f>
        <v>1049956.9462739932</v>
      </c>
      <c r="M61" s="52" cm="1">
        <f t="array" aca="1" ref="M61" ca="1">AnualidadPensionado(M$1,$E61,$B61, $D61, Hombres!$A$1:$DW$117, Mujeres!$A$1:$DW$117)</f>
        <v>1051252.7611388066</v>
      </c>
      <c r="N61" s="52" cm="1">
        <f t="array" aca="1" ref="N61" ca="1">AnualidadPensionado(N$1,$E61,$B61, $D61, Hombres!$A$1:$DW$117, Mujeres!$A$1:$DW$117)</f>
        <v>1047994.2265951931</v>
      </c>
      <c r="O61" s="52" cm="1">
        <f t="array" aca="1" ref="O61" ca="1">AnualidadPensionado(O$1,$E61,$B61, $D61, Hombres!$A$1:$DW$117, Mujeres!$A$1:$DW$117)</f>
        <v>1041121.8084793749</v>
      </c>
      <c r="P61" s="52" cm="1">
        <f t="array" aca="1" ref="P61" ca="1">AnualidadPensionado(P$1,$E61,$B61, $D61, Hombres!$A$1:$DW$117, Mujeres!$A$1:$DW$117)</f>
        <v>1030268.6206522981</v>
      </c>
      <c r="Q61" s="52" cm="1">
        <f t="array" aca="1" ref="Q61" ca="1">AnualidadPensionado(Q$1,$E61,$B61, $D61, Hombres!$A$1:$DW$117, Mujeres!$A$1:$DW$117)</f>
        <v>1015068.8709105082</v>
      </c>
      <c r="R61" s="52" cm="1">
        <f t="array" aca="1" ref="R61" ca="1">AnualidadPensionado(R$1,$E61,$B61, $D61, Hombres!$A$1:$DW$117, Mujeres!$A$1:$DW$117)</f>
        <v>995229.81168489857</v>
      </c>
      <c r="S61" s="52" cm="1">
        <f t="array" aca="1" ref="S61" ca="1">AnualidadPensionado(S$1,$E61,$B61, $D61, Hombres!$A$1:$DW$117, Mujeres!$A$1:$DW$117)</f>
        <v>970520.52060381393</v>
      </c>
      <c r="T61" s="52" cm="1">
        <f t="array" aca="1" ref="T61" ca="1">AnualidadPensionado(T$1,$E61,$B61, $D61, Hombres!$A$1:$DW$117, Mujeres!$A$1:$DW$117)</f>
        <v>940726.57907823392</v>
      </c>
      <c r="U61" s="52" cm="1">
        <f t="array" aca="1" ref="U61" ca="1">AnualidadPensionado(U$1,$E61,$B61, $D61, Hombres!$A$1:$DW$117, Mujeres!$A$1:$DW$117)</f>
        <v>905668.8772503722</v>
      </c>
      <c r="V61" s="52" cm="1">
        <f t="array" aca="1" ref="V61" ca="1">AnualidadPensionado(V$1,$E61,$B61, $D61, Hombres!$A$1:$DW$117, Mujeres!$A$1:$DW$117)</f>
        <v>865273.04574968433</v>
      </c>
      <c r="W61" s="52" cm="1">
        <f t="array" aca="1" ref="W61" ca="1">AnualidadPensionado(W$1,$E61,$B61, $D61, Hombres!$A$1:$DW$117, Mujeres!$A$1:$DW$117)</f>
        <v>819656.2782226454</v>
      </c>
      <c r="X61" s="52" cm="1">
        <f t="array" aca="1" ref="X61" ca="1">AnualidadPensionado(X$1,$E61,$B61, $D61, Hombres!$A$1:$DW$117, Mujeres!$A$1:$DW$117)</f>
        <v>769107.73784626834</v>
      </c>
      <c r="Y61" s="52" cm="1">
        <f t="array" aca="1" ref="Y61" ca="1">AnualidadPensionado(Y$1,$E61,$B61, $D61, Hombres!$A$1:$DW$117, Mujeres!$A$1:$DW$117)</f>
        <v>714041.26893792686</v>
      </c>
      <c r="Z61" s="52" cm="1">
        <f t="array" aca="1" ref="Z61" ca="1">AnualidadPensionado(Z$1,$E61,$B61, $D61, Hombres!$A$1:$DW$117, Mujeres!$A$1:$DW$117)</f>
        <v>655009.89563341776</v>
      </c>
      <c r="AA61" s="52" cm="1">
        <f t="array" aca="1" ref="AA61" ca="1">AnualidadPensionado(AA$1,$E61,$B61, $D61, Hombres!$A$1:$DW$117, Mujeres!$A$1:$DW$117)</f>
        <v>592766.43010347546</v>
      </c>
      <c r="AB61" s="52" cm="1">
        <f t="array" aca="1" ref="AB61" ca="1">AnualidadPensionado(AB$1,$E61,$B61, $D61, Hombres!$A$1:$DW$117, Mujeres!$A$1:$DW$117)</f>
        <v>528324.04579282249</v>
      </c>
      <c r="AC61" s="52" cm="1">
        <f t="array" aca="1" ref="AC61" ca="1">AnualidadPensionado(AC$1,$E61,$B61, $D61, Hombres!$A$1:$DW$117, Mujeres!$A$1:$DW$117)</f>
        <v>462910.93808119977</v>
      </c>
      <c r="AD61" s="52" cm="1">
        <f t="array" aca="1" ref="AD61" ca="1">AnualidadPensionado(AD$1,$E61,$B61, $D61, Hombres!$A$1:$DW$117, Mujeres!$A$1:$DW$117)</f>
        <v>397868.46139522898</v>
      </c>
      <c r="AE61" s="52" cm="1">
        <f t="array" aca="1" ref="AE61" ca="1">AnualidadPensionado(AE$1,$E61,$B61, $D61, Hombres!$A$1:$DW$117, Mujeres!$A$1:$DW$117)</f>
        <v>334597.02667896979</v>
      </c>
      <c r="AF61" s="52" cm="1">
        <f t="array" aca="1" ref="AF61" ca="1">AnualidadPensionado(AF$1,$E61,$B61, $D61, Hombres!$A$1:$DW$117, Mujeres!$A$1:$DW$117)</f>
        <v>274524.37021768582</v>
      </c>
      <c r="AG61" s="52" cm="1">
        <f t="array" aca="1" ref="AG61" ca="1">AnualidadPensionado(AG$1,$E61,$B61, $D61, Hombres!$A$1:$DW$117, Mujeres!$A$1:$DW$117)</f>
        <v>219039.12283044957</v>
      </c>
      <c r="AH61" s="52" cm="1">
        <f t="array" aca="1" ref="AH61" ca="1">AnualidadPensionado(AH$1,$E61,$B61, $D61, Hombres!$A$1:$DW$117, Mujeres!$A$1:$DW$117)</f>
        <v>169346.60808505717</v>
      </c>
      <c r="AI61" s="52" cm="1">
        <f t="array" aca="1" ref="AI61" ca="1">AnualidadPensionado(AI$1,$E61,$B61, $D61, Hombres!$A$1:$DW$117, Mujeres!$A$1:$DW$117)</f>
        <v>126329.75356670682</v>
      </c>
      <c r="AJ61" s="52" cm="1">
        <f t="array" aca="1" ref="AJ61" ca="1">AnualidadPensionado(AJ$1,$E61,$B61, $D61, Hombres!$A$1:$DW$117, Mujeres!$A$1:$DW$117)</f>
        <v>90476.49694486754</v>
      </c>
      <c r="AK61" s="52" cm="1">
        <f t="array" aca="1" ref="AK61" ca="1">AnualidadPensionado(AK$1,$E61,$B61, $D61, Hombres!$A$1:$DW$117, Mujeres!$A$1:$DW$117)</f>
        <v>61850.598085869256</v>
      </c>
      <c r="AL61" s="52" cm="1">
        <f t="array" aca="1" ref="AL61" ca="1">AnualidadPensionado(AL$1,$E61,$B61, $D61, Hombres!$A$1:$DW$117, Mujeres!$A$1:$DW$117)</f>
        <v>40090.889507249332</v>
      </c>
      <c r="AM61" s="52" cm="1">
        <f t="array" aca="1" ref="AM61" ca="1">AnualidadPensionado(AM$1,$E61,$B61, $D61, Hombres!$A$1:$DW$117, Mujeres!$A$1:$DW$117)</f>
        <v>24449.747808840253</v>
      </c>
      <c r="AN61" s="52" cm="1">
        <f t="array" aca="1" ref="AN61" ca="1">AnualidadPensionado(AN$1,$E61,$B61, $D61, Hombres!$A$1:$DW$117, Mujeres!$A$1:$DW$117)</f>
        <v>13898.869530952215</v>
      </c>
      <c r="AO61" s="52" cm="1">
        <f t="array" aca="1" ref="AO61" ca="1">AnualidadPensionado(AO$1,$E61,$B61, $D61, Hombres!$A$1:$DW$117, Mujeres!$A$1:$DW$117)</f>
        <v>7281.7097021866812</v>
      </c>
      <c r="AP61" s="52" cm="1">
        <f t="array" aca="1" ref="AP61" ca="1">AnualidadPensionado(AP$1,$E61,$B61, $D61, Hombres!$A$1:$DW$117, Mujeres!$A$1:$DW$117)</f>
        <v>3467.4541799657136</v>
      </c>
      <c r="AQ61" s="52" cm="1">
        <f t="array" aca="1" ref="AQ61" ca="1">AnualidadPensionado(AQ$1,$E61,$B61, $D61, Hombres!$A$1:$DW$117, Mujeres!$A$1:$DW$117)</f>
        <v>1475.1224778808482</v>
      </c>
      <c r="AR61" s="52" cm="1">
        <f t="array" aca="1" ref="AR61" ca="1">AnualidadPensionado(AR$1,$E61,$B61, $D61, Hombres!$A$1:$DW$117, Mujeres!$A$1:$DW$117)</f>
        <v>548.32978670030502</v>
      </c>
      <c r="AS61" s="52" cm="1">
        <f t="array" aca="1" ref="AS61" ca="1">AnualidadPensionado(AS$1,$E61,$B61, $D61, Hombres!$A$1:$DW$117, Mujeres!$A$1:$DW$117)</f>
        <v>172.84251889491676</v>
      </c>
      <c r="AT61" s="52" cm="1">
        <f t="array" aca="1" ref="AT61" ca="1">AnualidadPensionado(AT$1,$E61,$B61, $D61, Hombres!$A$1:$DW$117, Mujeres!$A$1:$DW$117)</f>
        <v>44.275031807595738</v>
      </c>
      <c r="AU61" s="52" cm="1">
        <f t="array" aca="1" ref="AU61" ca="1">AnualidadPensionado(AU$1,$E61,$B61, $D61, Hombres!$A$1:$DW$117, Mujeres!$A$1:$DW$117)</f>
        <v>8.6289391559853605</v>
      </c>
      <c r="AV61" s="52" cm="1">
        <f t="array" aca="1" ref="AV61" ca="1">AnualidadPensionado(AV$1,$E61,$B61, $D61, Hombres!$A$1:$DW$117, Mujeres!$A$1:$DW$117)</f>
        <v>1.137187837712712</v>
      </c>
      <c r="AW61" s="52" cm="1">
        <f t="array" aca="1" ref="AW61" ca="1">AnualidadPensionado(AW$1,$E61,$B61, $D61, Hombres!$A$1:$DW$117, Mujeres!$A$1:$DW$117)</f>
        <v>0</v>
      </c>
      <c r="AX61" s="52" cm="1">
        <f t="array" aca="1" ref="AX61" ca="1">AnualidadPensionado(AX$1,$E61,$B61, $D61, Hombres!$A$1:$DW$117, Mujeres!$A$1:$DW$117)</f>
        <v>0</v>
      </c>
      <c r="AY61" s="52" cm="1">
        <f t="array" aca="1" ref="AY61" ca="1">AnualidadPensionado(AY$1,$E61,$B61, $D61, Hombres!$A$1:$DW$117, Mujeres!$A$1:$DW$117)</f>
        <v>0</v>
      </c>
      <c r="AZ61" s="52" cm="1">
        <f t="array" aca="1" ref="AZ61" ca="1">AnualidadPensionado(AZ$1,$E61,$B61, $D61, Hombres!$A$1:$DW$117, Mujeres!$A$1:$DW$117)</f>
        <v>0</v>
      </c>
      <c r="BA61" s="52" cm="1">
        <f t="array" aca="1" ref="BA61" ca="1">AnualidadPensionado(BA$1,$E61,$B61, $D61, Hombres!$A$1:$DW$117, Mujeres!$A$1:$DW$117)</f>
        <v>0</v>
      </c>
      <c r="BB61" s="52" cm="1">
        <f t="array" aca="1" ref="BB61" ca="1">AnualidadPensionado(BB$1,$E61,$B61, $D61, Hombres!$A$1:$DW$117, Mujeres!$A$1:$DW$117)</f>
        <v>0</v>
      </c>
      <c r="BC61" s="52" cm="1">
        <f t="array" aca="1" ref="BC61" ca="1">AnualidadPensionado(BC$1,$E61,$B61, $D61, Hombres!$A$1:$DW$117, Mujeres!$A$1:$DW$117)</f>
        <v>0</v>
      </c>
      <c r="BD61" s="52" cm="1">
        <f t="array" aca="1" ref="BD61" ca="1">AnualidadPensionado(BD$1,$E61,$B61, $D61, Hombres!$A$1:$DW$117, Mujeres!$A$1:$DW$117)</f>
        <v>0</v>
      </c>
      <c r="BE61" s="52" cm="1">
        <f t="array" aca="1" ref="BE61" ca="1">AnualidadPensionado(BE$1,$E61,$B61, $D61, Hombres!$A$1:$DW$117, Mujeres!$A$1:$DW$117)</f>
        <v>0</v>
      </c>
      <c r="BF61" s="52" cm="1">
        <f t="array" aca="1" ref="BF61" ca="1">AnualidadPensionado(BF$1,$E61,$B61, $D61, Hombres!$A$1:$DW$117, Mujeres!$A$1:$DW$117)</f>
        <v>0</v>
      </c>
      <c r="BG61" s="52" cm="1">
        <f t="array" aca="1" ref="BG61" ca="1">AnualidadPensionado(BG$1,$E61,$B61, $D61, Hombres!$A$1:$DW$117, Mujeres!$A$1:$DW$117)</f>
        <v>0</v>
      </c>
      <c r="BH61" s="52" cm="1">
        <f t="array" aca="1" ref="BH61" ca="1">AnualidadPensionado(BH$1,$E61,$B61, $D61, Hombres!$A$1:$DW$117, Mujeres!$A$1:$DW$117)</f>
        <v>0</v>
      </c>
      <c r="BI61" s="52" cm="1">
        <f t="array" aca="1" ref="BI61" ca="1">AnualidadPensionado(BI$1,$E61,$B61, $D61, Hombres!$A$1:$DW$117, Mujeres!$A$1:$DW$117)</f>
        <v>0</v>
      </c>
      <c r="BJ61" s="52" cm="1">
        <f t="array" aca="1" ref="BJ61" ca="1">AnualidadPensionado(BJ$1,$E61,$B61, $D61, Hombres!$A$1:$DW$117, Mujeres!$A$1:$DW$117)</f>
        <v>0</v>
      </c>
      <c r="BK61" s="52" cm="1">
        <f t="array" aca="1" ref="BK61" ca="1">AnualidadPensionado(BK$1,$E61,$B61, $D61, Hombres!$A$1:$DW$117, Mujeres!$A$1:$DW$117)</f>
        <v>0</v>
      </c>
      <c r="BL61" s="52" cm="1">
        <f t="array" aca="1" ref="BL61" ca="1">AnualidadPensionado(BL$1,$E61,$B61, $D61, Hombres!$A$1:$DW$117, Mujeres!$A$1:$DW$117)</f>
        <v>0</v>
      </c>
      <c r="BM61" s="52" cm="1">
        <f t="array" aca="1" ref="BM61" ca="1">AnualidadPensionado(BM$1,$E61,$B61, $D61, Hombres!$A$1:$DW$117, Mujeres!$A$1:$DW$117)</f>
        <v>0</v>
      </c>
      <c r="BN61" s="52" cm="1">
        <f t="array" aca="1" ref="BN61" ca="1">AnualidadPensionado(BN$1,$E61,$B61, $D61, Hombres!$A$1:$DW$117, Mujeres!$A$1:$DW$117)</f>
        <v>0</v>
      </c>
      <c r="BO61" s="52" cm="1">
        <f t="array" aca="1" ref="BO61" ca="1">AnualidadPensionado(BO$1,$E61,$B61, $D61, Hombres!$A$1:$DW$117, Mujeres!$A$1:$DW$117)</f>
        <v>0</v>
      </c>
      <c r="BP61" s="52" cm="1">
        <f t="array" aca="1" ref="BP61" ca="1">AnualidadPensionado(BP$1,$E61,$B61, $D61, Hombres!$A$1:$DW$117, Mujeres!$A$1:$DW$117)</f>
        <v>0</v>
      </c>
      <c r="BQ61" s="52" cm="1">
        <f t="array" aca="1" ref="BQ61" ca="1">AnualidadPensionado(BQ$1,$E61,$B61, $D61, Hombres!$A$1:$DW$117, Mujeres!$A$1:$DW$117)</f>
        <v>0</v>
      </c>
      <c r="BR61" s="52" cm="1">
        <f t="array" aca="1" ref="BR61" ca="1">AnualidadPensionado(BR$1,$E61,$B61, $D61, Hombres!$A$1:$DW$117, Mujeres!$A$1:$DW$117)</f>
        <v>0</v>
      </c>
      <c r="BS61" s="52" cm="1">
        <f t="array" aca="1" ref="BS61" ca="1">AnualidadPensionado(BS$1,$E61,$B61, $D61, Hombres!$A$1:$DW$117, Mujeres!$A$1:$DW$117)</f>
        <v>0</v>
      </c>
      <c r="BT61" s="52" cm="1">
        <f t="array" aca="1" ref="BT61" ca="1">AnualidadPensionado(BT$1,$E61,$B61, $D61, Hombres!$A$1:$DW$117, Mujeres!$A$1:$DW$117)</f>
        <v>0</v>
      </c>
      <c r="BU61" s="52" cm="1">
        <f t="array" aca="1" ref="BU61" ca="1">AnualidadPensionado(BU$1,$E61,$B61, $D61, Hombres!$A$1:$DW$117, Mujeres!$A$1:$DW$117)</f>
        <v>0</v>
      </c>
      <c r="BV61" s="52" cm="1">
        <f t="array" aca="1" ref="BV61" ca="1">AnualidadPensionado(BV$1,$E61,$B61, $D61, Hombres!$A$1:$DW$117, Mujeres!$A$1:$DW$117)</f>
        <v>0</v>
      </c>
      <c r="BW61" s="52" cm="1">
        <f t="array" aca="1" ref="BW61" ca="1">AnualidadPensionado(BW$1,$E61,$B61, $D61, Hombres!$A$1:$DW$117, Mujeres!$A$1:$DW$117)</f>
        <v>0</v>
      </c>
      <c r="BX61" s="52" cm="1">
        <f t="array" aca="1" ref="BX61" ca="1">AnualidadPensionado(BX$1,$E61,$B61, $D61, Hombres!$A$1:$DW$117, Mujeres!$A$1:$DW$117)</f>
        <v>0</v>
      </c>
      <c r="BY61" s="52" cm="1">
        <f t="array" aca="1" ref="BY61" ca="1">AnualidadPensionado(BY$1,$E61,$B61, $D61, Hombres!$A$1:$DW$117, Mujeres!$A$1:$DW$117)</f>
        <v>0</v>
      </c>
      <c r="BZ61" s="52" cm="1">
        <f t="array" aca="1" ref="BZ61" ca="1">AnualidadPensionado(BZ$1,$E61,$B61, $D61, Hombres!$A$1:$DW$117, Mujeres!$A$1:$DW$117)</f>
        <v>0</v>
      </c>
      <c r="CA61" s="52" cm="1">
        <f t="array" aca="1" ref="CA61" ca="1">AnualidadPensionado(CA$1,$E61,$B61, $D61, Hombres!$A$1:$DW$117, Mujeres!$A$1:$DW$117)</f>
        <v>0</v>
      </c>
      <c r="CB61" s="52" cm="1">
        <f t="array" aca="1" ref="CB61" ca="1">AnualidadPensionado(CB$1,$E61,$B61, $D61, Hombres!$A$1:$DW$117, Mujeres!$A$1:$DW$117)</f>
        <v>0</v>
      </c>
      <c r="CC61" s="52" cm="1">
        <f t="array" aca="1" ref="CC61" ca="1">AnualidadPensionado(CC$1,$E61,$B61, $D61, Hombres!$A$1:$DW$117, Mujeres!$A$1:$DW$117)</f>
        <v>0</v>
      </c>
      <c r="CD61" s="52" cm="1">
        <f t="array" aca="1" ref="CD61" ca="1">AnualidadPensionado(CD$1,$E61,$B61, $D61, Hombres!$A$1:$DW$117, Mujeres!$A$1:$DW$117)</f>
        <v>0</v>
      </c>
      <c r="CE61" s="52" cm="1">
        <f t="array" aca="1" ref="CE61" ca="1">AnualidadPensionado(CE$1,$E61,$B61, $D61, Hombres!$A$1:$DW$117, Mujeres!$A$1:$DW$117)</f>
        <v>0</v>
      </c>
      <c r="CF61" s="52" cm="1">
        <f t="array" aca="1" ref="CF61" ca="1">AnualidadPensionado(CF$1,$E61,$B61, $D61, Hombres!$A$1:$DW$117, Mujeres!$A$1:$DW$117)</f>
        <v>0</v>
      </c>
      <c r="CG61" s="52" cm="1">
        <f t="array" aca="1" ref="CG61" ca="1">AnualidadPensionado(CG$1,$E61,$B61, $D61, Hombres!$A$1:$DW$117, Mujeres!$A$1:$DW$117)</f>
        <v>0</v>
      </c>
      <c r="CH61" s="52" cm="1">
        <f t="array" aca="1" ref="CH61" ca="1">AnualidadPensionado(CH$1,$E61,$B61, $D61, Hombres!$A$1:$DW$117, Mujeres!$A$1:$DW$117)</f>
        <v>0</v>
      </c>
      <c r="CI61" s="52" cm="1">
        <f t="array" aca="1" ref="CI61" ca="1">AnualidadPensionado(CI$1,$E61,$B61, $D61, Hombres!$A$1:$DW$117, Mujeres!$A$1:$DW$117)</f>
        <v>0</v>
      </c>
      <c r="CJ61" s="52" cm="1">
        <f t="array" aca="1" ref="CJ61" ca="1">AnualidadPensionado(CJ$1,$E61,$B61, $D61, Hombres!$A$1:$DW$117, Mujeres!$A$1:$DW$117)</f>
        <v>0</v>
      </c>
      <c r="CK61" s="52" cm="1">
        <f t="array" aca="1" ref="CK61" ca="1">AnualidadPensionado(CK$1,$E61,$B61, $D61, Hombres!$A$1:$DW$117, Mujeres!$A$1:$DW$117)</f>
        <v>0</v>
      </c>
      <c r="CL61" s="52" cm="1">
        <f t="array" aca="1" ref="CL61" ca="1">AnualidadPensionado(CL$1,$E61,$B61, $D61, Hombres!$A$1:$DW$117, Mujeres!$A$1:$DW$117)</f>
        <v>0</v>
      </c>
      <c r="CM61" s="52" cm="1">
        <f t="array" aca="1" ref="CM61" ca="1">AnualidadPensionado(CM$1,$E61,$B61, $D61, Hombres!$A$1:$DW$117, Mujeres!$A$1:$DW$117)</f>
        <v>0</v>
      </c>
      <c r="CN61" s="52" cm="1">
        <f t="array" aca="1" ref="CN61" ca="1">AnualidadPensionado(CN$1,$E61,$B61, $D61, Hombres!$A$1:$DW$117, Mujeres!$A$1:$DW$117)</f>
        <v>0</v>
      </c>
      <c r="CO61" s="52" cm="1">
        <f t="array" aca="1" ref="CO61" ca="1">AnualidadPensionado(CO$1,$E61,$B61, $D61, Hombres!$A$1:$DW$117, Mujeres!$A$1:$DW$117)</f>
        <v>0</v>
      </c>
      <c r="CP61" s="52" cm="1">
        <f t="array" aca="1" ref="CP61" ca="1">AnualidadPensionado(CP$1,$E61,$B61, $D61, Hombres!$A$1:$DW$117, Mujeres!$A$1:$DW$117)</f>
        <v>0</v>
      </c>
      <c r="CQ61" s="52" cm="1">
        <f t="array" aca="1" ref="CQ61" ca="1">AnualidadPensionado(CQ$1,$E61,$B61, $D61, Hombres!$A$1:$DW$117, Mujeres!$A$1:$DW$117)</f>
        <v>0</v>
      </c>
      <c r="CR61" s="52" cm="1">
        <f t="array" aca="1" ref="CR61" ca="1">AnualidadPensionado(CR$1,$E61,$B61, $D61, Hombres!$A$1:$DW$117, Mujeres!$A$1:$DW$117)</f>
        <v>0</v>
      </c>
      <c r="CS61" s="52" cm="1">
        <f t="array" aca="1" ref="CS61" ca="1">AnualidadPensionado(CS$1,$E61,$B61, $D61, Hombres!$A$1:$DW$117, Mujeres!$A$1:$DW$117)</f>
        <v>0</v>
      </c>
      <c r="CT61" s="52" cm="1">
        <f t="array" aca="1" ref="CT61" ca="1">AnualidadPensionado(CT$1,$E61,$B61, $D61, Hombres!$A$1:$DW$117, Mujeres!$A$1:$DW$117)</f>
        <v>0</v>
      </c>
      <c r="CU61" s="52" cm="1">
        <f t="array" aca="1" ref="CU61" ca="1">AnualidadPensionado(CU$1,$E61,$B61, $D61, Hombres!$A$1:$DW$117, Mujeres!$A$1:$DW$117)</f>
        <v>0</v>
      </c>
      <c r="CV61" s="52" cm="1">
        <f t="array" aca="1" ref="CV61" ca="1">AnualidadPensionado(CV$1,$E61,$B61, $D61, Hombres!$A$1:$DW$117, Mujeres!$A$1:$DW$117)</f>
        <v>0</v>
      </c>
      <c r="CW61" s="52" cm="1">
        <f t="array" aca="1" ref="CW61" ca="1">AnualidadPensionado(CW$1,$E61,$B61, $D61, Hombres!$A$1:$DW$117, Mujeres!$A$1:$DW$117)</f>
        <v>0</v>
      </c>
      <c r="CX61" s="52" cm="1">
        <f t="array" aca="1" ref="CX61" ca="1">AnualidadPensionado(CX$1,$E61,$B61, $D61, Hombres!$A$1:$DW$117, Mujeres!$A$1:$DW$117)</f>
        <v>0</v>
      </c>
      <c r="CY61" s="52" cm="1">
        <f t="array" aca="1" ref="CY61" ca="1">AnualidadPensionado(CY$1,$E61,$B61, $D61, Hombres!$A$1:$DW$117, Mujeres!$A$1:$DW$117)</f>
        <v>0</v>
      </c>
      <c r="DB61" s="25"/>
      <c r="DC61" s="52" cm="1">
        <f t="array" aca="1" ref="DC61" ca="1">beneficio_muerte_individual_pensionado(DC$1,$E61,$B61, Hombres!$A$1:$DW$117, Mujeres!$A$1:$DW$117)</f>
        <v>0</v>
      </c>
      <c r="DD61" s="52" cm="1">
        <f t="array" aca="1" ref="DD61" ca="1">beneficio_muerte_individual_pensionado(DD$1,$E61,$B61, Hombres!$A$1:$DW$117, Mujeres!$A$1:$DW$117)</f>
        <v>56594.700000000004</v>
      </c>
      <c r="DE61" s="52" cm="1">
        <f t="array" aca="1" ref="DE61" ca="1">beneficio_muerte_individual_pensionado(DE$1,$E61,$B61, Hombres!$A$1:$DW$117, Mujeres!$A$1:$DW$117)</f>
        <v>60234.572112180002</v>
      </c>
      <c r="DF61" s="52" cm="1">
        <f t="array" aca="1" ref="DF61" ca="1">beneficio_muerte_individual_pensionado(DF$1,$E61,$B61, Hombres!$A$1:$DW$117, Mujeres!$A$1:$DW$117)</f>
        <v>64615.876775715464</v>
      </c>
      <c r="DG61" s="52" cm="1">
        <f t="array" aca="1" ref="DG61" ca="1">beneficio_muerte_individual_pensionado(DG$1,$E61,$B61, Hombres!$A$1:$DW$117, Mujeres!$A$1:$DW$117)</f>
        <v>69803.490846347937</v>
      </c>
      <c r="DH61" s="52" cm="1">
        <f t="array" aca="1" ref="DH61" ca="1">beneficio_muerte_individual_pensionado(DH$1,$E61,$B61, Hombres!$A$1:$DW$117, Mujeres!$A$1:$DW$117)</f>
        <v>75617.392970960704</v>
      </c>
      <c r="DI61" s="52" cm="1">
        <f t="array" aca="1" ref="DI61" ca="1">beneficio_muerte_individual_pensionado(DI$1,$E61,$B61, Hombres!$A$1:$DW$117, Mujeres!$A$1:$DW$117)</f>
        <v>84660.682070273047</v>
      </c>
      <c r="DJ61" s="52" cm="1">
        <f t="array" aca="1" ref="DJ61" ca="1">beneficio_muerte_individual_pensionado(DJ$1,$E61,$B61, Hombres!$A$1:$DW$117, Mujeres!$A$1:$DW$117)</f>
        <v>90611.9404170403</v>
      </c>
      <c r="DK61" s="52" cm="1">
        <f t="array" aca="1" ref="DK61" ca="1">beneficio_muerte_individual_pensionado(DK$1,$E61,$B61, Hombres!$A$1:$DW$117, Mujeres!$A$1:$DW$117)</f>
        <v>96766.819199997262</v>
      </c>
      <c r="DL61" s="52" cm="1">
        <f t="array" aca="1" ref="DL61" ca="1">beneficio_muerte_individual_pensionado(DL$1,$E61,$B61, Hombres!$A$1:$DW$117, Mujeres!$A$1:$DW$117)</f>
        <v>102945.75360716449</v>
      </c>
      <c r="DM61" s="52" cm="1">
        <f t="array" aca="1" ref="DM61" ca="1">beneficio_muerte_individual_pensionado(DM$1,$E61,$B61, Hombres!$A$1:$DW$117, Mujeres!$A$1:$DW$117)</f>
        <v>108967.70409313224</v>
      </c>
      <c r="DN61" s="52" cm="1">
        <f t="array" aca="1" ref="DN61" ca="1">beneficio_muerte_individual_pensionado(DN$1,$E61,$B61, Hombres!$A$1:$DW$117, Mujeres!$A$1:$DW$117)</f>
        <v>114810.0006126387</v>
      </c>
      <c r="DO61" s="52" cm="1">
        <f t="array" aca="1" ref="DO61" ca="1">beneficio_muerte_individual_pensionado(DO$1,$E61,$B61, Hombres!$A$1:$DW$117, Mujeres!$A$1:$DW$117)</f>
        <v>120462.24872925675</v>
      </c>
      <c r="DP61" s="52" cm="1">
        <f t="array" aca="1" ref="DP61" ca="1">beneficio_muerte_individual_pensionado(DP$1,$E61,$B61, Hombres!$A$1:$DW$117, Mujeres!$A$1:$DW$117)</f>
        <v>125764.66374248489</v>
      </c>
      <c r="DQ61" s="52" cm="1">
        <f t="array" aca="1" ref="DQ61" ca="1">beneficio_muerte_individual_pensionado(DQ$1,$E61,$B61, Hombres!$A$1:$DW$117, Mujeres!$A$1:$DW$117)</f>
        <v>130397.1430742349</v>
      </c>
      <c r="DR61" s="52" cm="1">
        <f t="array" aca="1" ref="DR61" ca="1">beneficio_muerte_individual_pensionado(DR$1,$E61,$B61, Hombres!$A$1:$DW$117, Mujeres!$A$1:$DW$117)</f>
        <v>134071.24760241644</v>
      </c>
      <c r="DS61" s="52" cm="1">
        <f t="array" aca="1" ref="DS61" ca="1">beneficio_muerte_individual_pensionado(DS$1,$E61,$B61, Hombres!$A$1:$DW$117, Mujeres!$A$1:$DW$117)</f>
        <v>136677.22593513163</v>
      </c>
      <c r="DT61" s="52" cm="1">
        <f t="array" aca="1" ref="DT61" ca="1">beneficio_muerte_individual_pensionado(DT$1,$E61,$B61, Hombres!$A$1:$DW$117, Mujeres!$A$1:$DW$117)</f>
        <v>138117.1504708236</v>
      </c>
      <c r="DU61" s="52" cm="1">
        <f t="array" aca="1" ref="DU61" ca="1">beneficio_muerte_individual_pensionado(DU$1,$E61,$B61, Hombres!$A$1:$DW$117, Mujeres!$A$1:$DW$117)</f>
        <v>138190.39115787914</v>
      </c>
      <c r="DV61" s="52" cm="1">
        <f t="array" aca="1" ref="DV61" ca="1">beneficio_muerte_individual_pensionado(DV$1,$E61,$B61, Hombres!$A$1:$DW$117, Mujeres!$A$1:$DW$117)</f>
        <v>136602.94281533366</v>
      </c>
      <c r="DW61" s="52" cm="1">
        <f t="array" aca="1" ref="DW61" ca="1">beneficio_muerte_individual_pensionado(DW$1,$E61,$B61, Hombres!$A$1:$DW$117, Mujeres!$A$1:$DW$117)</f>
        <v>133145.44808888252</v>
      </c>
      <c r="DX61" s="52" cm="1">
        <f t="array" aca="1" ref="DX61" ca="1">beneficio_muerte_individual_pensionado(DX$1,$E61,$B61, Hombres!$A$1:$DW$117, Mujeres!$A$1:$DW$117)</f>
        <v>127788.68421583879</v>
      </c>
      <c r="DY61" s="52" cm="1">
        <f t="array" aca="1" ref="DY61" ca="1">beneficio_muerte_individual_pensionado(DY$1,$E61,$B61, Hombres!$A$1:$DW$117, Mujeres!$A$1:$DW$117)</f>
        <v>120592.59327947639</v>
      </c>
      <c r="DZ61" s="52" cm="1">
        <f t="array" aca="1" ref="DZ61" ca="1">beneficio_muerte_individual_pensionado(DZ$1,$E61,$B61, Hombres!$A$1:$DW$117, Mujeres!$A$1:$DW$117)</f>
        <v>111639.16623246307</v>
      </c>
      <c r="EA61" s="52" cm="1">
        <f t="array" aca="1" ref="EA61" ca="1">beneficio_muerte_individual_pensionado(EA$1,$E61,$B61, Hombres!$A$1:$DW$117, Mujeres!$A$1:$DW$117)</f>
        <v>101065.22358406657</v>
      </c>
      <c r="EB61" s="52" cm="1">
        <f t="array" aca="1" ref="EB61" ca="1">beneficio_muerte_individual_pensionado(EB$1,$E61,$B61, Hombres!$A$1:$DW$117, Mujeres!$A$1:$DW$117)</f>
        <v>89180.838440271415</v>
      </c>
      <c r="EC61" s="52" cm="1">
        <f t="array" aca="1" ref="EC61" ca="1">beneficio_muerte_individual_pensionado(EC$1,$E61,$B61, Hombres!$A$1:$DW$117, Mujeres!$A$1:$DW$117)</f>
        <v>76474.155578466962</v>
      </c>
      <c r="ED61" s="52" cm="1">
        <f t="array" aca="1" ref="ED61" ca="1">beneficio_muerte_individual_pensionado(ED$1,$E61,$B61, Hombres!$A$1:$DW$117, Mujeres!$A$1:$DW$117)</f>
        <v>63508.43161879509</v>
      </c>
      <c r="EE61" s="52" cm="1">
        <f t="array" aca="1" ref="EE61" ca="1">beneficio_muerte_individual_pensionado(EE$1,$E61,$B61, Hombres!$A$1:$DW$117, Mujeres!$A$1:$DW$117)</f>
        <v>50849.947881081134</v>
      </c>
      <c r="EF61" s="52" cm="1">
        <f t="array" aca="1" ref="EF61" ca="1">beneficio_muerte_individual_pensionado(EF$1,$E61,$B61, Hombres!$A$1:$DW$117, Mujeres!$A$1:$DW$117)</f>
        <v>39039.17356031949</v>
      </c>
      <c r="EG61" s="52" cm="1">
        <f t="array" aca="1" ref="EG61" ca="1">beneficio_muerte_individual_pensionado(EG$1,$E61,$B61, Hombres!$A$1:$DW$117, Mujeres!$A$1:$DW$117)</f>
        <v>28564.124237334723</v>
      </c>
      <c r="EH61" s="52" cm="1">
        <f t="array" aca="1" ref="EH61" ca="1">beneficio_muerte_individual_pensionado(EH$1,$E61,$B61, Hombres!$A$1:$DW$117, Mujeres!$A$1:$DW$117)</f>
        <v>19786.757722728984</v>
      </c>
      <c r="EI61" s="52" cm="1">
        <f t="array" aca="1" ref="EI61" ca="1">beneficio_muerte_individual_pensionado(EI$1,$E61,$B61, Hombres!$A$1:$DW$117, Mujeres!$A$1:$DW$117)</f>
        <v>12875.746661528536</v>
      </c>
      <c r="EJ61" s="52" cm="1">
        <f t="array" aca="1" ref="EJ61" ca="1">beneficio_muerte_individual_pensionado(EJ$1,$E61,$B61, Hombres!$A$1:$DW$117, Mujeres!$A$1:$DW$117)</f>
        <v>7795.6081614814193</v>
      </c>
      <c r="EK61" s="52" cm="1">
        <f t="array" aca="1" ref="EK61" ca="1">beneficio_muerte_individual_pensionado(EK$1,$E61,$B61, Hombres!$A$1:$DW$117, Mujeres!$A$1:$DW$117)</f>
        <v>4340.2915425051069</v>
      </c>
      <c r="EL61" s="52" cm="1">
        <f t="array" aca="1" ref="EL61" ca="1">beneficio_muerte_individual_pensionado(EL$1,$E61,$B61, Hombres!$A$1:$DW$117, Mujeres!$A$1:$DW$117)</f>
        <v>2191.0586584320181</v>
      </c>
      <c r="EM61" s="52" cm="1">
        <f t="array" aca="1" ref="EM61" ca="1">beneficio_muerte_individual_pensionado(EM$1,$E61,$B61, Hombres!$A$1:$DW$117, Mujeres!$A$1:$DW$117)</f>
        <v>985.63434164124396</v>
      </c>
      <c r="EN61" s="52" cm="1">
        <f t="array" aca="1" ref="EN61" ca="1">beneficio_muerte_individual_pensionado(EN$1,$E61,$B61, Hombres!$A$1:$DW$117, Mujeres!$A$1:$DW$117)</f>
        <v>386.34520555717307</v>
      </c>
      <c r="EO61" s="52" cm="1">
        <f t="array" aca="1" ref="EO61" ca="1">beneficio_muerte_individual_pensionado(EO$1,$E61,$B61, Hombres!$A$1:$DW$117, Mujeres!$A$1:$DW$117)</f>
        <v>128.03282648039331</v>
      </c>
      <c r="EP61" s="52" cm="1">
        <f t="array" aca="1" ref="EP61" ca="1">beneficio_muerte_individual_pensionado(EP$1,$E61,$B61, Hombres!$A$1:$DW$117, Mujeres!$A$1:$DW$117)</f>
        <v>34.369631214030839</v>
      </c>
      <c r="EQ61" s="52" cm="1">
        <f t="array" aca="1" ref="EQ61" ca="1">beneficio_muerte_individual_pensionado(EQ$1,$E61,$B61, Hombres!$A$1:$DW$117, Mujeres!$A$1:$DW$117)</f>
        <v>6.9964596918690312</v>
      </c>
      <c r="ER61" s="52" cm="1">
        <f t="array" aca="1" ref="ER61" ca="1">beneficio_muerte_individual_pensionado(ER$1,$E61,$B61, Hombres!$A$1:$DW$117, Mujeres!$A$1:$DW$117)</f>
        <v>1.0258386390397556</v>
      </c>
      <c r="ES61" s="52" cm="1">
        <f t="array" aca="1" ref="ES61" ca="1">beneficio_muerte_individual_pensionado(ES$1,$E61,$B61, Hombres!$A$1:$DW$117, Mujeres!$A$1:$DW$117)</f>
        <v>0</v>
      </c>
      <c r="ET61" s="52" cm="1">
        <f t="array" aca="1" ref="ET61" ca="1">beneficio_muerte_individual_pensionado(ET$1,$E61,$B61, Hombres!$A$1:$DW$117, Mujeres!$A$1:$DW$117)</f>
        <v>0</v>
      </c>
      <c r="EU61" s="52" cm="1">
        <f t="array" aca="1" ref="EU61" ca="1">beneficio_muerte_individual_pensionado(EU$1,$E61,$B61, Hombres!$A$1:$DW$117, Mujeres!$A$1:$DW$117)</f>
        <v>0</v>
      </c>
      <c r="EV61" s="52" cm="1">
        <f t="array" aca="1" ref="EV61" ca="1">beneficio_muerte_individual_pensionado(EV$1,$E61,$B61, Hombres!$A$1:$DW$117, Mujeres!$A$1:$DW$117)</f>
        <v>0</v>
      </c>
      <c r="EW61" s="52" cm="1">
        <f t="array" aca="1" ref="EW61" ca="1">beneficio_muerte_individual_pensionado(EW$1,$E61,$B61, Hombres!$A$1:$DW$117, Mujeres!$A$1:$DW$117)</f>
        <v>0</v>
      </c>
      <c r="EX61" s="52" cm="1">
        <f t="array" aca="1" ref="EX61" ca="1">beneficio_muerte_individual_pensionado(EX$1,$E61,$B61, Hombres!$A$1:$DW$117, Mujeres!$A$1:$DW$117)</f>
        <v>0</v>
      </c>
      <c r="EY61" s="52" cm="1">
        <f t="array" aca="1" ref="EY61" ca="1">beneficio_muerte_individual_pensionado(EY$1,$E61,$B61, Hombres!$A$1:$DW$117, Mujeres!$A$1:$DW$117)</f>
        <v>0</v>
      </c>
      <c r="EZ61" s="52" cm="1">
        <f t="array" aca="1" ref="EZ61" ca="1">beneficio_muerte_individual_pensionado(EZ$1,$E61,$B61, Hombres!$A$1:$DW$117, Mujeres!$A$1:$DW$117)</f>
        <v>0</v>
      </c>
      <c r="FA61" s="52" cm="1">
        <f t="array" aca="1" ref="FA61" ca="1">beneficio_muerte_individual_pensionado(FA$1,$E61,$B61, Hombres!$A$1:$DW$117, Mujeres!$A$1:$DW$117)</f>
        <v>0</v>
      </c>
      <c r="FB61" s="52" cm="1">
        <f t="array" aca="1" ref="FB61" ca="1">beneficio_muerte_individual_pensionado(FB$1,$E61,$B61, Hombres!$A$1:$DW$117, Mujeres!$A$1:$DW$117)</f>
        <v>0</v>
      </c>
      <c r="FC61" s="52" cm="1">
        <f t="array" aca="1" ref="FC61" ca="1">beneficio_muerte_individual_pensionado(FC$1,$E61,$B61, Hombres!$A$1:$DW$117, Mujeres!$A$1:$DW$117)</f>
        <v>0</v>
      </c>
      <c r="FD61" s="52" cm="1">
        <f t="array" aca="1" ref="FD61" ca="1">beneficio_muerte_individual_pensionado(FD$1,$E61,$B61, Hombres!$A$1:$DW$117, Mujeres!$A$1:$DW$117)</f>
        <v>0</v>
      </c>
      <c r="FE61" s="52" cm="1">
        <f t="array" aca="1" ref="FE61" ca="1">beneficio_muerte_individual_pensionado(FE$1,$E61,$B61, Hombres!$A$1:$DW$117, Mujeres!$A$1:$DW$117)</f>
        <v>0</v>
      </c>
      <c r="FF61" s="52" cm="1">
        <f t="array" aca="1" ref="FF61" ca="1">beneficio_muerte_individual_pensionado(FF$1,$E61,$B61, Hombres!$A$1:$DW$117, Mujeres!$A$1:$DW$117)</f>
        <v>0</v>
      </c>
      <c r="FG61" s="52" cm="1">
        <f t="array" aca="1" ref="FG61" ca="1">beneficio_muerte_individual_pensionado(FG$1,$E61,$B61, Hombres!$A$1:$DW$117, Mujeres!$A$1:$DW$117)</f>
        <v>0</v>
      </c>
      <c r="FH61" s="52" cm="1">
        <f t="array" aca="1" ref="FH61" ca="1">beneficio_muerte_individual_pensionado(FH$1,$E61,$B61, Hombres!$A$1:$DW$117, Mujeres!$A$1:$DW$117)</f>
        <v>0</v>
      </c>
      <c r="FI61" s="52" cm="1">
        <f t="array" aca="1" ref="FI61" ca="1">beneficio_muerte_individual_pensionado(FI$1,$E61,$B61, Hombres!$A$1:$DW$117, Mujeres!$A$1:$DW$117)</f>
        <v>0</v>
      </c>
      <c r="FJ61" s="52" cm="1">
        <f t="array" aca="1" ref="FJ61" ca="1">beneficio_muerte_individual_pensionado(FJ$1,$E61,$B61, Hombres!$A$1:$DW$117, Mujeres!$A$1:$DW$117)</f>
        <v>0</v>
      </c>
      <c r="FK61" s="52" cm="1">
        <f t="array" aca="1" ref="FK61" ca="1">beneficio_muerte_individual_pensionado(FK$1,$E61,$B61, Hombres!$A$1:$DW$117, Mujeres!$A$1:$DW$117)</f>
        <v>0</v>
      </c>
      <c r="FL61" s="52" cm="1">
        <f t="array" aca="1" ref="FL61" ca="1">beneficio_muerte_individual_pensionado(FL$1,$E61,$B61, Hombres!$A$1:$DW$117, Mujeres!$A$1:$DW$117)</f>
        <v>0</v>
      </c>
      <c r="FM61" s="52" cm="1">
        <f t="array" aca="1" ref="FM61" ca="1">beneficio_muerte_individual_pensionado(FM$1,$E61,$B61, Hombres!$A$1:$DW$117, Mujeres!$A$1:$DW$117)</f>
        <v>0</v>
      </c>
      <c r="FN61" s="52" cm="1">
        <f t="array" aca="1" ref="FN61" ca="1">beneficio_muerte_individual_pensionado(FN$1,$E61,$B61, Hombres!$A$1:$DW$117, Mujeres!$A$1:$DW$117)</f>
        <v>0</v>
      </c>
      <c r="FO61" s="52" cm="1">
        <f t="array" aca="1" ref="FO61" ca="1">beneficio_muerte_individual_pensionado(FO$1,$E61,$B61, Hombres!$A$1:$DW$117, Mujeres!$A$1:$DW$117)</f>
        <v>0</v>
      </c>
      <c r="FP61" s="52" cm="1">
        <f t="array" aca="1" ref="FP61" ca="1">beneficio_muerte_individual_pensionado(FP$1,$E61,$B61, Hombres!$A$1:$DW$117, Mujeres!$A$1:$DW$117)</f>
        <v>0</v>
      </c>
      <c r="FQ61" s="52" cm="1">
        <f t="array" aca="1" ref="FQ61" ca="1">beneficio_muerte_individual_pensionado(FQ$1,$E61,$B61, Hombres!$A$1:$DW$117, Mujeres!$A$1:$DW$117)</f>
        <v>0</v>
      </c>
      <c r="FR61" s="52" cm="1">
        <f t="array" aca="1" ref="FR61" ca="1">beneficio_muerte_individual_pensionado(FR$1,$E61,$B61, Hombres!$A$1:$DW$117, Mujeres!$A$1:$DW$117)</f>
        <v>0</v>
      </c>
      <c r="FS61" s="52" cm="1">
        <f t="array" aca="1" ref="FS61" ca="1">beneficio_muerte_individual_pensionado(FS$1,$E61,$B61, Hombres!$A$1:$DW$117, Mujeres!$A$1:$DW$117)</f>
        <v>0</v>
      </c>
      <c r="FT61" s="52" cm="1">
        <f t="array" aca="1" ref="FT61" ca="1">beneficio_muerte_individual_pensionado(FT$1,$E61,$B61, Hombres!$A$1:$DW$117, Mujeres!$A$1:$DW$117)</f>
        <v>0</v>
      </c>
      <c r="FU61" s="52" cm="1">
        <f t="array" aca="1" ref="FU61" ca="1">beneficio_muerte_individual_pensionado(FU$1,$E61,$B61, Hombres!$A$1:$DW$117, Mujeres!$A$1:$DW$117)</f>
        <v>0</v>
      </c>
      <c r="FV61" s="52" cm="1">
        <f t="array" aca="1" ref="FV61" ca="1">beneficio_muerte_individual_pensionado(FV$1,$E61,$B61, Hombres!$A$1:$DW$117, Mujeres!$A$1:$DW$117)</f>
        <v>0</v>
      </c>
      <c r="FW61" s="52" cm="1">
        <f t="array" aca="1" ref="FW61" ca="1">beneficio_muerte_individual_pensionado(FW$1,$E61,$B61, Hombres!$A$1:$DW$117, Mujeres!$A$1:$DW$117)</f>
        <v>0</v>
      </c>
      <c r="FX61" s="52" cm="1">
        <f t="array" aca="1" ref="FX61" ca="1">beneficio_muerte_individual_pensionado(FX$1,$E61,$B61, Hombres!$A$1:$DW$117, Mujeres!$A$1:$DW$117)</f>
        <v>0</v>
      </c>
      <c r="FY61" s="52" cm="1">
        <f t="array" aca="1" ref="FY61" ca="1">beneficio_muerte_individual_pensionado(FY$1,$E61,$B61, Hombres!$A$1:$DW$117, Mujeres!$A$1:$DW$117)</f>
        <v>0</v>
      </c>
      <c r="FZ61" s="52" cm="1">
        <f t="array" aca="1" ref="FZ61" ca="1">beneficio_muerte_individual_pensionado(FZ$1,$E61,$B61, Hombres!$A$1:$DW$117, Mujeres!$A$1:$DW$117)</f>
        <v>0</v>
      </c>
      <c r="GA61" s="52" cm="1">
        <f t="array" aca="1" ref="GA61" ca="1">beneficio_muerte_individual_pensionado(GA$1,$E61,$B61, Hombres!$A$1:$DW$117, Mujeres!$A$1:$DW$117)</f>
        <v>0</v>
      </c>
      <c r="GB61" s="52" cm="1">
        <f t="array" aca="1" ref="GB61" ca="1">beneficio_muerte_individual_pensionado(GB$1,$E61,$B61, Hombres!$A$1:$DW$117, Mujeres!$A$1:$DW$117)</f>
        <v>0</v>
      </c>
      <c r="GC61" s="52" cm="1">
        <f t="array" aca="1" ref="GC61" ca="1">beneficio_muerte_individual_pensionado(GC$1,$E61,$B61, Hombres!$A$1:$DW$117, Mujeres!$A$1:$DW$117)</f>
        <v>0</v>
      </c>
      <c r="GD61" s="52" cm="1">
        <f t="array" aca="1" ref="GD61" ca="1">beneficio_muerte_individual_pensionado(GD$1,$E61,$B61, Hombres!$A$1:$DW$117, Mujeres!$A$1:$DW$117)</f>
        <v>0</v>
      </c>
      <c r="GE61" s="52" cm="1">
        <f t="array" aca="1" ref="GE61" ca="1">beneficio_muerte_individual_pensionado(GE$1,$E61,$B61, Hombres!$A$1:$DW$117, Mujeres!$A$1:$DW$117)</f>
        <v>0</v>
      </c>
      <c r="GF61" s="52" cm="1">
        <f t="array" aca="1" ref="GF61" ca="1">beneficio_muerte_individual_pensionado(GF$1,$E61,$B61, Hombres!$A$1:$DW$117, Mujeres!$A$1:$DW$117)</f>
        <v>0</v>
      </c>
      <c r="GG61" s="52" cm="1">
        <f t="array" aca="1" ref="GG61" ca="1">beneficio_muerte_individual_pensionado(GG$1,$E61,$B61, Hombres!$A$1:$DW$117, Mujeres!$A$1:$DW$117)</f>
        <v>0</v>
      </c>
      <c r="GH61" s="52" cm="1">
        <f t="array" aca="1" ref="GH61" ca="1">beneficio_muerte_individual_pensionado(GH$1,$E61,$B61, Hombres!$A$1:$DW$117, Mujeres!$A$1:$DW$117)</f>
        <v>0</v>
      </c>
      <c r="GI61" s="52" cm="1">
        <f t="array" aca="1" ref="GI61" ca="1">beneficio_muerte_individual_pensionado(GI$1,$E61,$B61, Hombres!$A$1:$DW$117, Mujeres!$A$1:$DW$117)</f>
        <v>0</v>
      </c>
      <c r="GJ61" s="52" cm="1">
        <f t="array" aca="1" ref="GJ61" ca="1">beneficio_muerte_individual_pensionado(GJ$1,$E61,$B61, Hombres!$A$1:$DW$117, Mujeres!$A$1:$DW$117)</f>
        <v>0</v>
      </c>
      <c r="GK61" s="52" cm="1">
        <f t="array" aca="1" ref="GK61" ca="1">beneficio_muerte_individual_pensionado(GK$1,$E61,$B61, Hombres!$A$1:$DW$117, Mujeres!$A$1:$DW$117)</f>
        <v>0</v>
      </c>
      <c r="GL61" s="52" cm="1">
        <f t="array" aca="1" ref="GL61" ca="1">beneficio_muerte_individual_pensionado(GL$1,$E61,$B61, Hombres!$A$1:$DW$117, Mujeres!$A$1:$DW$117)</f>
        <v>0</v>
      </c>
      <c r="GM61" s="52" cm="1">
        <f t="array" aca="1" ref="GM61" ca="1">beneficio_muerte_individual_pensionado(GM$1,$E61,$B61, Hombres!$A$1:$DW$117, Mujeres!$A$1:$DW$117)</f>
        <v>0</v>
      </c>
      <c r="GN61" s="52" cm="1">
        <f t="array" aca="1" ref="GN61" ca="1">beneficio_muerte_individual_pensionado(GN$1,$E61,$B61, Hombres!$A$1:$DW$117, Mujeres!$A$1:$DW$117)</f>
        <v>0</v>
      </c>
      <c r="GO61" s="52" cm="1">
        <f t="array" aca="1" ref="GO61" ca="1">beneficio_muerte_individual_pensionado(GO$1,$E61,$B61, Hombres!$A$1:$DW$117, Mujeres!$A$1:$DW$117)</f>
        <v>0</v>
      </c>
      <c r="GP61" s="52" cm="1">
        <f t="array" aca="1" ref="GP61" ca="1">beneficio_muerte_individual_pensionado(GP$1,$E61,$B61, Hombres!$A$1:$DW$117, Mujeres!$A$1:$DW$117)</f>
        <v>0</v>
      </c>
      <c r="GQ61" s="52" cm="1">
        <f t="array" aca="1" ref="GQ61" ca="1">beneficio_muerte_individual_pensionado(GQ$1,$E61,$B61, Hombres!$A$1:$DW$117, Mujeres!$A$1:$DW$117)</f>
        <v>0</v>
      </c>
      <c r="GR61" s="52" cm="1">
        <f t="array" aca="1" ref="GR61" ca="1">beneficio_muerte_individual_pensionado(GR$1,$E61,$B61, Hombres!$A$1:$DW$117, Mujeres!$A$1:$DW$117)</f>
        <v>0</v>
      </c>
      <c r="GS61" s="52" cm="1">
        <f t="array" aca="1" ref="GS61" ca="1">beneficio_muerte_individual_pensionado(GS$1,$E61,$B61, Hombres!$A$1:$DW$117, Mujeres!$A$1:$DW$117)</f>
        <v>0</v>
      </c>
      <c r="GT61" s="52" cm="1">
        <f t="array" aca="1" ref="GT61" ca="1">beneficio_muerte_individual_pensionado(GT$1,$E61,$B61, Hombres!$A$1:$DW$117, Mujeres!$A$1:$DW$117)</f>
        <v>0</v>
      </c>
    </row>
    <row r="62" spans="1:202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5"/>
      <c r="H62" s="52" cm="1">
        <f t="array" aca="1" ref="H62" ca="1">AnualidadPensionado(H$1,$E62,$B62, $D62, Hombres!$A$1:$DW$117, Mujeres!$A$1:$DW$117)</f>
        <v>0</v>
      </c>
      <c r="I62" s="52" cm="1">
        <f t="array" aca="1" ref="I62" ca="1">AnualidadPensionado(I$1,$E62,$B62, $D62, Hombres!$A$1:$DW$117, Mujeres!$A$1:$DW$117)</f>
        <v>2147209.2730942466</v>
      </c>
      <c r="J62" s="52" cm="1">
        <f t="array" aca="1" ref="J62" ca="1">AnualidadPensionado(J$1,$E62,$B62, $D62, Hombres!$A$1:$DW$117, Mujeres!$A$1:$DW$117)</f>
        <v>2178655.7433812618</v>
      </c>
      <c r="K62" s="52" cm="1">
        <f t="array" aca="1" ref="K62" ca="1">AnualidadPensionado(K$1,$E62,$B62, $D62, Hombres!$A$1:$DW$117, Mujeres!$A$1:$DW$117)</f>
        <v>2208392.5685649035</v>
      </c>
      <c r="L62" s="52" cm="1">
        <f t="array" aca="1" ref="L62" ca="1">AnualidadPensionado(L$1,$E62,$B62, $D62, Hombres!$A$1:$DW$117, Mujeres!$A$1:$DW$117)</f>
        <v>2235789.7807676764</v>
      </c>
      <c r="M62" s="52" cm="1">
        <f t="array" aca="1" ref="M62" ca="1">AnualidadPensionado(M$1,$E62,$B62, $D62, Hombres!$A$1:$DW$117, Mujeres!$A$1:$DW$117)</f>
        <v>2260032.0558615392</v>
      </c>
      <c r="N62" s="52" cm="1">
        <f t="array" aca="1" ref="N62" ca="1">AnualidadPensionado(N$1,$E62,$B62, $D62, Hombres!$A$1:$DW$117, Mujeres!$A$1:$DW$117)</f>
        <v>2280267.2415735349</v>
      </c>
      <c r="O62" s="52" cm="1">
        <f t="array" aca="1" ref="O62" ca="1">AnualidadPensionado(O$1,$E62,$B62, $D62, Hombres!$A$1:$DW$117, Mujeres!$A$1:$DW$117)</f>
        <v>2295651.5661776043</v>
      </c>
      <c r="P62" s="52" cm="1">
        <f t="array" aca="1" ref="P62" ca="1">AnualidadPensionado(P$1,$E62,$B62, $D62, Hombres!$A$1:$DW$117, Mujeres!$A$1:$DW$117)</f>
        <v>2305466.7254574653</v>
      </c>
      <c r="Q62" s="52" cm="1">
        <f t="array" aca="1" ref="Q62" ca="1">AnualidadPensionado(Q$1,$E62,$B62, $D62, Hombres!$A$1:$DW$117, Mujeres!$A$1:$DW$117)</f>
        <v>2309360.6772004967</v>
      </c>
      <c r="R62" s="52" cm="1">
        <f t="array" aca="1" ref="R62" ca="1">AnualidadPensionado(R$1,$E62,$B62, $D62, Hombres!$A$1:$DW$117, Mujeres!$A$1:$DW$117)</f>
        <v>2307301.7574512959</v>
      </c>
      <c r="S62" s="52" cm="1">
        <f t="array" aca="1" ref="S62" ca="1">AnualidadPensionado(S$1,$E62,$B62, $D62, Hombres!$A$1:$DW$117, Mujeres!$A$1:$DW$117)</f>
        <v>2299323.3340896014</v>
      </c>
      <c r="T62" s="52" cm="1">
        <f t="array" aca="1" ref="T62" ca="1">AnualidadPensionado(T$1,$E62,$B62, $D62, Hombres!$A$1:$DW$117, Mujeres!$A$1:$DW$117)</f>
        <v>2285296.854730295</v>
      </c>
      <c r="U62" s="52" cm="1">
        <f t="array" aca="1" ref="U62" ca="1">AnualidadPensionado(U$1,$E62,$B62, $D62, Hombres!$A$1:$DW$117, Mujeres!$A$1:$DW$117)</f>
        <v>2264769.6167949731</v>
      </c>
      <c r="V62" s="52" cm="1">
        <f t="array" aca="1" ref="V62" ca="1">AnualidadPensionado(V$1,$E62,$B62, $D62, Hombres!$A$1:$DW$117, Mujeres!$A$1:$DW$117)</f>
        <v>2233414.2574022035</v>
      </c>
      <c r="W62" s="52" cm="1">
        <f t="array" aca="1" ref="W62" ca="1">AnualidadPensionado(W$1,$E62,$B62, $D62, Hombres!$A$1:$DW$117, Mujeres!$A$1:$DW$117)</f>
        <v>2193690.2332679396</v>
      </c>
      <c r="X62" s="52" cm="1">
        <f t="array" aca="1" ref="X62" ca="1">AnualidadPensionado(X$1,$E62,$B62, $D62, Hombres!$A$1:$DW$117, Mujeres!$A$1:$DW$117)</f>
        <v>2145340.1071592276</v>
      </c>
      <c r="Y62" s="52" cm="1">
        <f t="array" aca="1" ref="Y62" ca="1">AnualidadPensionado(Y$1,$E62,$B62, $D62, Hombres!$A$1:$DW$117, Mujeres!$A$1:$DW$117)</f>
        <v>2088084.5924518881</v>
      </c>
      <c r="Z62" s="52" cm="1">
        <f t="array" aca="1" ref="Z62" ca="1">AnualidadPensionado(Z$1,$E62,$B62, $D62, Hombres!$A$1:$DW$117, Mujeres!$A$1:$DW$117)</f>
        <v>2021600.6994174048</v>
      </c>
      <c r="AA62" s="52" cm="1">
        <f t="array" aca="1" ref="AA62" ca="1">AnualidadPensionado(AA$1,$E62,$B62, $D62, Hombres!$A$1:$DW$117, Mujeres!$A$1:$DW$117)</f>
        <v>1945698.8055886687</v>
      </c>
      <c r="AB62" s="52" cm="1">
        <f t="array" aca="1" ref="AB62" ca="1">AnualidadPensionado(AB$1,$E62,$B62, $D62, Hombres!$A$1:$DW$117, Mujeres!$A$1:$DW$117)</f>
        <v>1860453.9215090738</v>
      </c>
      <c r="AC62" s="52" cm="1">
        <f t="array" aca="1" ref="AC62" ca="1">AnualidadPensionado(AC$1,$E62,$B62, $D62, Hombres!$A$1:$DW$117, Mujeres!$A$1:$DW$117)</f>
        <v>1766212.4848600796</v>
      </c>
      <c r="AD62" s="52" cm="1">
        <f t="array" aca="1" ref="AD62" ca="1">AnualidadPensionado(AD$1,$E62,$B62, $D62, Hombres!$A$1:$DW$117, Mujeres!$A$1:$DW$117)</f>
        <v>1663478.8935185713</v>
      </c>
      <c r="AE62" s="52" cm="1">
        <f t="array" aca="1" ref="AE62" ca="1">AnualidadPensionado(AE$1,$E62,$B62, $D62, Hombres!$A$1:$DW$117, Mujeres!$A$1:$DW$117)</f>
        <v>1552922.5192582097</v>
      </c>
      <c r="AF62" s="52" cm="1">
        <f t="array" aca="1" ref="AF62" ca="1">AnualidadPensionado(AF$1,$E62,$B62, $D62, Hombres!$A$1:$DW$117, Mujeres!$A$1:$DW$117)</f>
        <v>1435513.3742655427</v>
      </c>
      <c r="AG62" s="52" cm="1">
        <f t="array" aca="1" ref="AG62" ca="1">AnualidadPensionado(AG$1,$E62,$B62, $D62, Hombres!$A$1:$DW$117, Mujeres!$A$1:$DW$117)</f>
        <v>1312638.4709513823</v>
      </c>
      <c r="AH62" s="52" cm="1">
        <f t="array" aca="1" ref="AH62" ca="1">AnualidadPensionado(AH$1,$E62,$B62, $D62, Hombres!$A$1:$DW$117, Mujeres!$A$1:$DW$117)</f>
        <v>1186021.7683360614</v>
      </c>
      <c r="AI62" s="52" cm="1">
        <f t="array" aca="1" ref="AI62" ca="1">AnualidadPensionado(AI$1,$E62,$B62, $D62, Hombres!$A$1:$DW$117, Mujeres!$A$1:$DW$117)</f>
        <v>1057555.020301346</v>
      </c>
      <c r="AJ62" s="52" cm="1">
        <f t="array" aca="1" ref="AJ62" ca="1">AnualidadPensionado(AJ$1,$E62,$B62, $D62, Hombres!$A$1:$DW$117, Mujeres!$A$1:$DW$117)</f>
        <v>929244.73460473365</v>
      </c>
      <c r="AK62" s="52" cm="1">
        <f t="array" aca="1" ref="AK62" ca="1">AnualidadPensionado(AK$1,$E62,$B62, $D62, Hombres!$A$1:$DW$117, Mujeres!$A$1:$DW$117)</f>
        <v>803246.90035190783</v>
      </c>
      <c r="AL62" s="52" cm="1">
        <f t="array" aca="1" ref="AL62" ca="1">AnualidadPensionado(AL$1,$E62,$B62, $D62, Hombres!$A$1:$DW$117, Mujeres!$A$1:$DW$117)</f>
        <v>681863.75341812614</v>
      </c>
      <c r="AM62" s="52" cm="1">
        <f t="array" aca="1" ref="AM62" ca="1">AnualidadPensionado(AM$1,$E62,$B62, $D62, Hombres!$A$1:$DW$117, Mujeres!$A$1:$DW$117)</f>
        <v>567351.66513101419</v>
      </c>
      <c r="AN62" s="52" cm="1">
        <f t="array" aca="1" ref="AN62" ca="1">AnualidadPensionado(AN$1,$E62,$B62, $D62, Hombres!$A$1:$DW$117, Mujeres!$A$1:$DW$117)</f>
        <v>461696.9428376935</v>
      </c>
      <c r="AO62" s="52" cm="1">
        <f t="array" aca="1" ref="AO62" ca="1">AnualidadPensionado(AO$1,$E62,$B62, $D62, Hombres!$A$1:$DW$117, Mujeres!$A$1:$DW$117)</f>
        <v>366511.24386592099</v>
      </c>
      <c r="AP62" s="52" cm="1">
        <f t="array" aca="1" ref="AP62" ca="1">AnualidadPensionado(AP$1,$E62,$B62, $D62, Hombres!$A$1:$DW$117, Mujeres!$A$1:$DW$117)</f>
        <v>282988.33316782262</v>
      </c>
      <c r="AQ62" s="52" cm="1">
        <f t="array" aca="1" ref="AQ62" ca="1">AnualidadPensionado(AQ$1,$E62,$B62, $D62, Hombres!$A$1:$DW$117, Mujeres!$A$1:$DW$117)</f>
        <v>211847.80129167211</v>
      </c>
      <c r="AR62" s="52" cm="1">
        <f t="array" aca="1" ref="AR62" ca="1">AnualidadPensionado(AR$1,$E62,$B62, $D62, Hombres!$A$1:$DW$117, Mujeres!$A$1:$DW$117)</f>
        <v>153228.66156317064</v>
      </c>
      <c r="AS62" s="52" cm="1">
        <f t="array" aca="1" ref="AS62" ca="1">AnualidadPensionado(AS$1,$E62,$B62, $D62, Hombres!$A$1:$DW$117, Mujeres!$A$1:$DW$117)</f>
        <v>106649.04940274211</v>
      </c>
      <c r="AT62" s="52" cm="1">
        <f t="array" aca="1" ref="AT62" ca="1">AnualidadPensionado(AT$1,$E62,$B62, $D62, Hombres!$A$1:$DW$117, Mujeres!$A$1:$DW$117)</f>
        <v>71089.261199964472</v>
      </c>
      <c r="AU62" s="52" cm="1">
        <f t="array" aca="1" ref="AU62" ca="1">AnualidadPensionado(AU$1,$E62,$B62, $D62, Hombres!$A$1:$DW$117, Mujeres!$A$1:$DW$117)</f>
        <v>45133.39547967384</v>
      </c>
      <c r="AV62" s="52" cm="1">
        <f t="array" aca="1" ref="AV62" ca="1">AnualidadPensionado(AV$1,$E62,$B62, $D62, Hombres!$A$1:$DW$117, Mujeres!$A$1:$DW$117)</f>
        <v>27124.982612425018</v>
      </c>
      <c r="AW62" s="52" cm="1">
        <f t="array" aca="1" ref="AW62" ca="1">AnualidadPensionado(AW$1,$E62,$B62, $D62, Hombres!$A$1:$DW$117, Mujeres!$A$1:$DW$117)</f>
        <v>15323.771518076954</v>
      </c>
      <c r="AX62" s="52" cm="1">
        <f t="array" aca="1" ref="AX62" ca="1">AnualidadPensionado(AX$1,$E62,$B62, $D62, Hombres!$A$1:$DW$117, Mujeres!$A$1:$DW$117)</f>
        <v>8069.4548990311841</v>
      </c>
      <c r="AY62" s="52" cm="1">
        <f t="array" aca="1" ref="AY62" ca="1">AnualidadPensionado(AY$1,$E62,$B62, $D62, Hombres!$A$1:$DW$117, Mujeres!$A$1:$DW$117)</f>
        <v>3920.9608286918096</v>
      </c>
      <c r="AZ62" s="52" cm="1">
        <f t="array" aca="1" ref="AZ62" ca="1">AnualidadPensionado(AZ$1,$E62,$B62, $D62, Hombres!$A$1:$DW$117, Mujeres!$A$1:$DW$117)</f>
        <v>1736.502278901432</v>
      </c>
      <c r="BA62" s="52" cm="1">
        <f t="array" aca="1" ref="BA62" ca="1">AnualidadPensionado(BA$1,$E62,$B62, $D62, Hombres!$A$1:$DW$117, Mujeres!$A$1:$DW$117)</f>
        <v>690.58619990735974</v>
      </c>
      <c r="BB62" s="52" cm="1">
        <f t="array" aca="1" ref="BB62" ca="1">AnualidadPensionado(BB$1,$E62,$B62, $D62, Hombres!$A$1:$DW$117, Mujeres!$A$1:$DW$117)</f>
        <v>242.0323517538508</v>
      </c>
      <c r="BC62" s="52" cm="1">
        <f t="array" aca="1" ref="BC62" ca="1">AnualidadPensionado(BC$1,$E62,$B62, $D62, Hombres!$A$1:$DW$117, Mujeres!$A$1:$DW$117)</f>
        <v>72.923806157064377</v>
      </c>
      <c r="BD62" s="52" cm="1">
        <f t="array" aca="1" ref="BD62" ca="1">AnualidadPensionado(BD$1,$E62,$B62, $D62, Hombres!$A$1:$DW$117, Mujeres!$A$1:$DW$117)</f>
        <v>18.250394411539883</v>
      </c>
      <c r="BE62" s="52" cm="1">
        <f t="array" aca="1" ref="BE62" ca="1">AnualidadPensionado(BE$1,$E62,$B62, $D62, Hombres!$A$1:$DW$117, Mujeres!$A$1:$DW$117)</f>
        <v>0</v>
      </c>
      <c r="BF62" s="52" cm="1">
        <f t="array" aca="1" ref="BF62" ca="1">AnualidadPensionado(BF$1,$E62,$B62, $D62, Hombres!$A$1:$DW$117, Mujeres!$A$1:$DW$117)</f>
        <v>0</v>
      </c>
      <c r="BG62" s="52" cm="1">
        <f t="array" aca="1" ref="BG62" ca="1">AnualidadPensionado(BG$1,$E62,$B62, $D62, Hombres!$A$1:$DW$117, Mujeres!$A$1:$DW$117)</f>
        <v>0</v>
      </c>
      <c r="BH62" s="52" cm="1">
        <f t="array" aca="1" ref="BH62" ca="1">AnualidadPensionado(BH$1,$E62,$B62, $D62, Hombres!$A$1:$DW$117, Mujeres!$A$1:$DW$117)</f>
        <v>0</v>
      </c>
      <c r="BI62" s="52" cm="1">
        <f t="array" aca="1" ref="BI62" ca="1">AnualidadPensionado(BI$1,$E62,$B62, $D62, Hombres!$A$1:$DW$117, Mujeres!$A$1:$DW$117)</f>
        <v>0</v>
      </c>
      <c r="BJ62" s="52" cm="1">
        <f t="array" aca="1" ref="BJ62" ca="1">AnualidadPensionado(BJ$1,$E62,$B62, $D62, Hombres!$A$1:$DW$117, Mujeres!$A$1:$DW$117)</f>
        <v>0</v>
      </c>
      <c r="BK62" s="52" cm="1">
        <f t="array" aca="1" ref="BK62" ca="1">AnualidadPensionado(BK$1,$E62,$B62, $D62, Hombres!$A$1:$DW$117, Mujeres!$A$1:$DW$117)</f>
        <v>0</v>
      </c>
      <c r="BL62" s="52" cm="1">
        <f t="array" aca="1" ref="BL62" ca="1">AnualidadPensionado(BL$1,$E62,$B62, $D62, Hombres!$A$1:$DW$117, Mujeres!$A$1:$DW$117)</f>
        <v>0</v>
      </c>
      <c r="BM62" s="52" cm="1">
        <f t="array" aca="1" ref="BM62" ca="1">AnualidadPensionado(BM$1,$E62,$B62, $D62, Hombres!$A$1:$DW$117, Mujeres!$A$1:$DW$117)</f>
        <v>0</v>
      </c>
      <c r="BN62" s="52" cm="1">
        <f t="array" aca="1" ref="BN62" ca="1">AnualidadPensionado(BN$1,$E62,$B62, $D62, Hombres!$A$1:$DW$117, Mujeres!$A$1:$DW$117)</f>
        <v>0</v>
      </c>
      <c r="BO62" s="52" cm="1">
        <f t="array" aca="1" ref="BO62" ca="1">AnualidadPensionado(BO$1,$E62,$B62, $D62, Hombres!$A$1:$DW$117, Mujeres!$A$1:$DW$117)</f>
        <v>0</v>
      </c>
      <c r="BP62" s="52" cm="1">
        <f t="array" aca="1" ref="BP62" ca="1">AnualidadPensionado(BP$1,$E62,$B62, $D62, Hombres!$A$1:$DW$117, Mujeres!$A$1:$DW$117)</f>
        <v>0</v>
      </c>
      <c r="BQ62" s="52" cm="1">
        <f t="array" aca="1" ref="BQ62" ca="1">AnualidadPensionado(BQ$1,$E62,$B62, $D62, Hombres!$A$1:$DW$117, Mujeres!$A$1:$DW$117)</f>
        <v>0</v>
      </c>
      <c r="BR62" s="52" cm="1">
        <f t="array" aca="1" ref="BR62" ca="1">AnualidadPensionado(BR$1,$E62,$B62, $D62, Hombres!$A$1:$DW$117, Mujeres!$A$1:$DW$117)</f>
        <v>0</v>
      </c>
      <c r="BS62" s="52" cm="1">
        <f t="array" aca="1" ref="BS62" ca="1">AnualidadPensionado(BS$1,$E62,$B62, $D62, Hombres!$A$1:$DW$117, Mujeres!$A$1:$DW$117)</f>
        <v>0</v>
      </c>
      <c r="BT62" s="52" cm="1">
        <f t="array" aca="1" ref="BT62" ca="1">AnualidadPensionado(BT$1,$E62,$B62, $D62, Hombres!$A$1:$DW$117, Mujeres!$A$1:$DW$117)</f>
        <v>0</v>
      </c>
      <c r="BU62" s="52" cm="1">
        <f t="array" aca="1" ref="BU62" ca="1">AnualidadPensionado(BU$1,$E62,$B62, $D62, Hombres!$A$1:$DW$117, Mujeres!$A$1:$DW$117)</f>
        <v>0</v>
      </c>
      <c r="BV62" s="52" cm="1">
        <f t="array" aca="1" ref="BV62" ca="1">AnualidadPensionado(BV$1,$E62,$B62, $D62, Hombres!$A$1:$DW$117, Mujeres!$A$1:$DW$117)</f>
        <v>0</v>
      </c>
      <c r="BW62" s="52" cm="1">
        <f t="array" aca="1" ref="BW62" ca="1">AnualidadPensionado(BW$1,$E62,$B62, $D62, Hombres!$A$1:$DW$117, Mujeres!$A$1:$DW$117)</f>
        <v>0</v>
      </c>
      <c r="BX62" s="52" cm="1">
        <f t="array" aca="1" ref="BX62" ca="1">AnualidadPensionado(BX$1,$E62,$B62, $D62, Hombres!$A$1:$DW$117, Mujeres!$A$1:$DW$117)</f>
        <v>0</v>
      </c>
      <c r="BY62" s="52" cm="1">
        <f t="array" aca="1" ref="BY62" ca="1">AnualidadPensionado(BY$1,$E62,$B62, $D62, Hombres!$A$1:$DW$117, Mujeres!$A$1:$DW$117)</f>
        <v>0</v>
      </c>
      <c r="BZ62" s="52" cm="1">
        <f t="array" aca="1" ref="BZ62" ca="1">AnualidadPensionado(BZ$1,$E62,$B62, $D62, Hombres!$A$1:$DW$117, Mujeres!$A$1:$DW$117)</f>
        <v>0</v>
      </c>
      <c r="CA62" s="52" cm="1">
        <f t="array" aca="1" ref="CA62" ca="1">AnualidadPensionado(CA$1,$E62,$B62, $D62, Hombres!$A$1:$DW$117, Mujeres!$A$1:$DW$117)</f>
        <v>0</v>
      </c>
      <c r="CB62" s="52" cm="1">
        <f t="array" aca="1" ref="CB62" ca="1">AnualidadPensionado(CB$1,$E62,$B62, $D62, Hombres!$A$1:$DW$117, Mujeres!$A$1:$DW$117)</f>
        <v>0</v>
      </c>
      <c r="CC62" s="52" cm="1">
        <f t="array" aca="1" ref="CC62" ca="1">AnualidadPensionado(CC$1,$E62,$B62, $D62, Hombres!$A$1:$DW$117, Mujeres!$A$1:$DW$117)</f>
        <v>0</v>
      </c>
      <c r="CD62" s="52" cm="1">
        <f t="array" aca="1" ref="CD62" ca="1">AnualidadPensionado(CD$1,$E62,$B62, $D62, Hombres!$A$1:$DW$117, Mujeres!$A$1:$DW$117)</f>
        <v>0</v>
      </c>
      <c r="CE62" s="52" cm="1">
        <f t="array" aca="1" ref="CE62" ca="1">AnualidadPensionado(CE$1,$E62,$B62, $D62, Hombres!$A$1:$DW$117, Mujeres!$A$1:$DW$117)</f>
        <v>0</v>
      </c>
      <c r="CF62" s="52" cm="1">
        <f t="array" aca="1" ref="CF62" ca="1">AnualidadPensionado(CF$1,$E62,$B62, $D62, Hombres!$A$1:$DW$117, Mujeres!$A$1:$DW$117)</f>
        <v>0</v>
      </c>
      <c r="CG62" s="52" cm="1">
        <f t="array" aca="1" ref="CG62" ca="1">AnualidadPensionado(CG$1,$E62,$B62, $D62, Hombres!$A$1:$DW$117, Mujeres!$A$1:$DW$117)</f>
        <v>0</v>
      </c>
      <c r="CH62" s="52" cm="1">
        <f t="array" aca="1" ref="CH62" ca="1">AnualidadPensionado(CH$1,$E62,$B62, $D62, Hombres!$A$1:$DW$117, Mujeres!$A$1:$DW$117)</f>
        <v>0</v>
      </c>
      <c r="CI62" s="52" cm="1">
        <f t="array" aca="1" ref="CI62" ca="1">AnualidadPensionado(CI$1,$E62,$B62, $D62, Hombres!$A$1:$DW$117, Mujeres!$A$1:$DW$117)</f>
        <v>0</v>
      </c>
      <c r="CJ62" s="52" cm="1">
        <f t="array" aca="1" ref="CJ62" ca="1">AnualidadPensionado(CJ$1,$E62,$B62, $D62, Hombres!$A$1:$DW$117, Mujeres!$A$1:$DW$117)</f>
        <v>0</v>
      </c>
      <c r="CK62" s="52" cm="1">
        <f t="array" aca="1" ref="CK62" ca="1">AnualidadPensionado(CK$1,$E62,$B62, $D62, Hombres!$A$1:$DW$117, Mujeres!$A$1:$DW$117)</f>
        <v>0</v>
      </c>
      <c r="CL62" s="52" cm="1">
        <f t="array" aca="1" ref="CL62" ca="1">AnualidadPensionado(CL$1,$E62,$B62, $D62, Hombres!$A$1:$DW$117, Mujeres!$A$1:$DW$117)</f>
        <v>0</v>
      </c>
      <c r="CM62" s="52" cm="1">
        <f t="array" aca="1" ref="CM62" ca="1">AnualidadPensionado(CM$1,$E62,$B62, $D62, Hombres!$A$1:$DW$117, Mujeres!$A$1:$DW$117)</f>
        <v>0</v>
      </c>
      <c r="CN62" s="52" cm="1">
        <f t="array" aca="1" ref="CN62" ca="1">AnualidadPensionado(CN$1,$E62,$B62, $D62, Hombres!$A$1:$DW$117, Mujeres!$A$1:$DW$117)</f>
        <v>0</v>
      </c>
      <c r="CO62" s="52" cm="1">
        <f t="array" aca="1" ref="CO62" ca="1">AnualidadPensionado(CO$1,$E62,$B62, $D62, Hombres!$A$1:$DW$117, Mujeres!$A$1:$DW$117)</f>
        <v>0</v>
      </c>
      <c r="CP62" s="52" cm="1">
        <f t="array" aca="1" ref="CP62" ca="1">AnualidadPensionado(CP$1,$E62,$B62, $D62, Hombres!$A$1:$DW$117, Mujeres!$A$1:$DW$117)</f>
        <v>0</v>
      </c>
      <c r="CQ62" s="52" cm="1">
        <f t="array" aca="1" ref="CQ62" ca="1">AnualidadPensionado(CQ$1,$E62,$B62, $D62, Hombres!$A$1:$DW$117, Mujeres!$A$1:$DW$117)</f>
        <v>0</v>
      </c>
      <c r="CR62" s="52" cm="1">
        <f t="array" aca="1" ref="CR62" ca="1">AnualidadPensionado(CR$1,$E62,$B62, $D62, Hombres!$A$1:$DW$117, Mujeres!$A$1:$DW$117)</f>
        <v>0</v>
      </c>
      <c r="CS62" s="52" cm="1">
        <f t="array" aca="1" ref="CS62" ca="1">AnualidadPensionado(CS$1,$E62,$B62, $D62, Hombres!$A$1:$DW$117, Mujeres!$A$1:$DW$117)</f>
        <v>0</v>
      </c>
      <c r="CT62" s="52" cm="1">
        <f t="array" aca="1" ref="CT62" ca="1">AnualidadPensionado(CT$1,$E62,$B62, $D62, Hombres!$A$1:$DW$117, Mujeres!$A$1:$DW$117)</f>
        <v>0</v>
      </c>
      <c r="CU62" s="52" cm="1">
        <f t="array" aca="1" ref="CU62" ca="1">AnualidadPensionado(CU$1,$E62,$B62, $D62, Hombres!$A$1:$DW$117, Mujeres!$A$1:$DW$117)</f>
        <v>0</v>
      </c>
      <c r="CV62" s="52" cm="1">
        <f t="array" aca="1" ref="CV62" ca="1">AnualidadPensionado(CV$1,$E62,$B62, $D62, Hombres!$A$1:$DW$117, Mujeres!$A$1:$DW$117)</f>
        <v>0</v>
      </c>
      <c r="CW62" s="52" cm="1">
        <f t="array" aca="1" ref="CW62" ca="1">AnualidadPensionado(CW$1,$E62,$B62, $D62, Hombres!$A$1:$DW$117, Mujeres!$A$1:$DW$117)</f>
        <v>0</v>
      </c>
      <c r="CX62" s="52" cm="1">
        <f t="array" aca="1" ref="CX62" ca="1">AnualidadPensionado(CX$1,$E62,$B62, $D62, Hombres!$A$1:$DW$117, Mujeres!$A$1:$DW$117)</f>
        <v>0</v>
      </c>
      <c r="CY62" s="52" cm="1">
        <f t="array" aca="1" ref="CY62" ca="1">AnualidadPensionado(CY$1,$E62,$B62, $D62, Hombres!$A$1:$DW$117, Mujeres!$A$1:$DW$117)</f>
        <v>0</v>
      </c>
      <c r="DB62" s="25"/>
      <c r="DC62" s="52" cm="1">
        <f t="array" aca="1" ref="DC62" ca="1">beneficio_muerte_individual_pensionado(DC$1,$E62,$B62, Hombres!$A$1:$DW$117, Mujeres!$A$1:$DW$117)</f>
        <v>0</v>
      </c>
      <c r="DD62" s="52" cm="1">
        <f t="array" aca="1" ref="DD62" ca="1">beneficio_muerte_individual_pensionado(DD$1,$E62,$B62, Hombres!$A$1:$DW$117, Mujeres!$A$1:$DW$117)</f>
        <v>41600.400000000001</v>
      </c>
      <c r="DE62" s="52" cm="1">
        <f t="array" aca="1" ref="DE62" ca="1">beneficio_muerte_individual_pensionado(DE$1,$E62,$B62, Hombres!$A$1:$DW$117, Mujeres!$A$1:$DW$117)</f>
        <v>43564.402612319995</v>
      </c>
      <c r="DF62" s="52" cm="1">
        <f t="array" aca="1" ref="DF62" ca="1">beneficio_muerte_individual_pensionado(DF$1,$E62,$B62, Hombres!$A$1:$DW$117, Mujeres!$A$1:$DW$117)</f>
        <v>45733.461753921554</v>
      </c>
      <c r="DG62" s="52" cm="1">
        <f t="array" aca="1" ref="DG62" ca="1">beneficio_muerte_individual_pensionado(DG$1,$E62,$B62, Hombres!$A$1:$DW$117, Mujeres!$A$1:$DW$117)</f>
        <v>48414.076194166657</v>
      </c>
      <c r="DH62" s="52" cm="1">
        <f t="array" aca="1" ref="DH62" ca="1">beneficio_muerte_individual_pensionado(DH$1,$E62,$B62, Hombres!$A$1:$DW$117, Mujeres!$A$1:$DW$117)</f>
        <v>51769.234588290186</v>
      </c>
      <c r="DI62" s="52" cm="1">
        <f t="array" aca="1" ref="DI62" ca="1">beneficio_muerte_individual_pensionado(DI$1,$E62,$B62, Hombres!$A$1:$DW$117, Mujeres!$A$1:$DW$117)</f>
        <v>55820.231012008975</v>
      </c>
      <c r="DJ62" s="52" cm="1">
        <f t="array" aca="1" ref="DJ62" ca="1">beneficio_muerte_individual_pensionado(DJ$1,$E62,$B62, Hombres!$A$1:$DW$117, Mujeres!$A$1:$DW$117)</f>
        <v>60483.851900800168</v>
      </c>
      <c r="DK62" s="52" cm="1">
        <f t="array" aca="1" ref="DK62" ca="1">beneficio_muerte_individual_pensionado(DK$1,$E62,$B62, Hombres!$A$1:$DW$117, Mujeres!$A$1:$DW$117)</f>
        <v>65487.031831406624</v>
      </c>
      <c r="DL62" s="52" cm="1">
        <f t="array" aca="1" ref="DL62" ca="1">beneficio_muerte_individual_pensionado(DL$1,$E62,$B62, Hombres!$A$1:$DW$117, Mujeres!$A$1:$DW$117)</f>
        <v>70283.677236808391</v>
      </c>
      <c r="DM62" s="52" cm="1">
        <f t="array" aca="1" ref="DM62" ca="1">beneficio_muerte_individual_pensionado(DM$1,$E62,$B62, Hombres!$A$1:$DW$117, Mujeres!$A$1:$DW$117)</f>
        <v>74538.923768661509</v>
      </c>
      <c r="DN62" s="52" cm="1">
        <f t="array" aca="1" ref="DN62" ca="1">beneficio_muerte_individual_pensionado(DN$1,$E62,$B62, Hombres!$A$1:$DW$117, Mujeres!$A$1:$DW$117)</f>
        <v>78303.435463423404</v>
      </c>
      <c r="DO62" s="52" cm="1">
        <f t="array" aca="1" ref="DO62" ca="1">beneficio_muerte_individual_pensionado(DO$1,$E62,$B62, Hombres!$A$1:$DW$117, Mujeres!$A$1:$DW$117)</f>
        <v>81799.310448050135</v>
      </c>
      <c r="DP62" s="52" cm="1">
        <f t="array" aca="1" ref="DP62" ca="1">beneficio_muerte_individual_pensionado(DP$1,$E62,$B62, Hombres!$A$1:$DW$117, Mujeres!$A$1:$DW$117)</f>
        <v>85299.556308447674</v>
      </c>
      <c r="DQ62" s="52" cm="1">
        <f t="array" aca="1" ref="DQ62" ca="1">beneficio_muerte_individual_pensionado(DQ$1,$E62,$B62, Hombres!$A$1:$DW$117, Mujeres!$A$1:$DW$117)</f>
        <v>92342.527139482438</v>
      </c>
      <c r="DR62" s="52" cm="1">
        <f t="array" aca="1" ref="DR62" ca="1">beneficio_muerte_individual_pensionado(DR$1,$E62,$B62, Hombres!$A$1:$DW$117, Mujeres!$A$1:$DW$117)</f>
        <v>96299.704259409104</v>
      </c>
      <c r="DS62" s="52" cm="1">
        <f t="array" aca="1" ref="DS62" ca="1">beneficio_muerte_individual_pensionado(DS$1,$E62,$B62, Hombres!$A$1:$DW$117, Mujeres!$A$1:$DW$117)</f>
        <v>100001.27130086714</v>
      </c>
      <c r="DT62" s="52" cm="1">
        <f t="array" aca="1" ref="DT62" ca="1">beneficio_muerte_individual_pensionado(DT$1,$E62,$B62, Hombres!$A$1:$DW$117, Mujeres!$A$1:$DW$117)</f>
        <v>103502.00167762897</v>
      </c>
      <c r="DU62" s="52" cm="1">
        <f t="array" aca="1" ref="DU62" ca="1">beneficio_muerte_individual_pensionado(DU$1,$E62,$B62, Hombres!$A$1:$DW$117, Mujeres!$A$1:$DW$117)</f>
        <v>106782.87971254211</v>
      </c>
      <c r="DV62" s="52" cm="1">
        <f t="array" aca="1" ref="DV62" ca="1">beneficio_muerte_individual_pensionado(DV$1,$E62,$B62, Hombres!$A$1:$DW$117, Mujeres!$A$1:$DW$117)</f>
        <v>109637.25271105449</v>
      </c>
      <c r="DW62" s="52" cm="1">
        <f t="array" aca="1" ref="DW62" ca="1">beneficio_muerte_individual_pensionado(DW$1,$E62,$B62, Hombres!$A$1:$DW$117, Mujeres!$A$1:$DW$117)</f>
        <v>111902.24842098706</v>
      </c>
      <c r="DX62" s="52" cm="1">
        <f t="array" aca="1" ref="DX62" ca="1">beneficio_muerte_individual_pensionado(DX$1,$E62,$B62, Hombres!$A$1:$DW$117, Mujeres!$A$1:$DW$117)</f>
        <v>113521.35056033295</v>
      </c>
      <c r="DY62" s="52" cm="1">
        <f t="array" aca="1" ref="DY62" ca="1">beneficio_muerte_individual_pensionado(DY$1,$E62,$B62, Hombres!$A$1:$DW$117, Mujeres!$A$1:$DW$117)</f>
        <v>114458.86076215055</v>
      </c>
      <c r="DZ62" s="52" cm="1">
        <f t="array" aca="1" ref="DZ62" ca="1">beneficio_muerte_individual_pensionado(DZ$1,$E62,$B62, Hombres!$A$1:$DW$117, Mujeres!$A$1:$DW$117)</f>
        <v>114597.96409698484</v>
      </c>
      <c r="EA62" s="52" cm="1">
        <f t="array" aca="1" ref="EA62" ca="1">beneficio_muerte_individual_pensionado(EA$1,$E62,$B62, Hombres!$A$1:$DW$117, Mujeres!$A$1:$DW$117)</f>
        <v>113720.41362908807</v>
      </c>
      <c r="EB62" s="52" cm="1">
        <f t="array" aca="1" ref="EB62" ca="1">beneficio_muerte_individual_pensionado(EB$1,$E62,$B62, Hombres!$A$1:$DW$117, Mujeres!$A$1:$DW$117)</f>
        <v>111682.1696690151</v>
      </c>
      <c r="EC62" s="52" cm="1">
        <f t="array" aca="1" ref="EC62" ca="1">beneficio_muerte_individual_pensionado(EC$1,$E62,$B62, Hombres!$A$1:$DW$117, Mujeres!$A$1:$DW$117)</f>
        <v>108479.11716628096</v>
      </c>
      <c r="ED62" s="52" cm="1">
        <f t="array" aca="1" ref="ED62" ca="1">beneficio_muerte_individual_pensionado(ED$1,$E62,$B62, Hombres!$A$1:$DW$117, Mujeres!$A$1:$DW$117)</f>
        <v>104151.4781183584</v>
      </c>
      <c r="EE62" s="52" cm="1">
        <f t="array" aca="1" ref="EE62" ca="1">beneficio_muerte_individual_pensionado(EE$1,$E62,$B62, Hombres!$A$1:$DW$117, Mujeres!$A$1:$DW$117)</f>
        <v>98710.270007189101</v>
      </c>
      <c r="EF62" s="52" cm="1">
        <f t="array" aca="1" ref="EF62" ca="1">beneficio_muerte_individual_pensionado(EF$1,$E62,$B62, Hombres!$A$1:$DW$117, Mujeres!$A$1:$DW$117)</f>
        <v>92150.239854879517</v>
      </c>
      <c r="EG62" s="52" cm="1">
        <f t="array" aca="1" ref="EG62" ca="1">beneficio_muerte_individual_pensionado(EG$1,$E62,$B62, Hombres!$A$1:$DW$117, Mujeres!$A$1:$DW$117)</f>
        <v>84567.210993554865</v>
      </c>
      <c r="EH62" s="52" cm="1">
        <f t="array" aca="1" ref="EH62" ca="1">beneficio_muerte_individual_pensionado(EH$1,$E62,$B62, Hombres!$A$1:$DW$117, Mujeres!$A$1:$DW$117)</f>
        <v>76183.678818708358</v>
      </c>
      <c r="EI62" s="52" cm="1">
        <f t="array" aca="1" ref="EI62" ca="1">beneficio_muerte_individual_pensionado(EI$1,$E62,$B62, Hombres!$A$1:$DW$117, Mujeres!$A$1:$DW$117)</f>
        <v>67268.323923151635</v>
      </c>
      <c r="EJ62" s="52" cm="1">
        <f t="array" aca="1" ref="EJ62" ca="1">beneficio_muerte_individual_pensionado(EJ$1,$E62,$B62, Hombres!$A$1:$DW$117, Mujeres!$A$1:$DW$117)</f>
        <v>58084.355426055408</v>
      </c>
      <c r="EK62" s="52" cm="1">
        <f t="array" aca="1" ref="EK62" ca="1">beneficio_muerte_individual_pensionado(EK$1,$E62,$B62, Hombres!$A$1:$DW$117, Mujeres!$A$1:$DW$117)</f>
        <v>48892.192323192707</v>
      </c>
      <c r="EL62" s="52" cm="1">
        <f t="array" aca="1" ref="EL62" ca="1">beneficio_muerte_individual_pensionado(EL$1,$E62,$B62, Hombres!$A$1:$DW$117, Mujeres!$A$1:$DW$117)</f>
        <v>39988.412134763763</v>
      </c>
      <c r="EM62" s="52" cm="1">
        <f t="array" aca="1" ref="EM62" ca="1">beneficio_muerte_individual_pensionado(EM$1,$E62,$B62, Hombres!$A$1:$DW$117, Mujeres!$A$1:$DW$117)</f>
        <v>31684.465701377325</v>
      </c>
      <c r="EN62" s="52" cm="1">
        <f t="array" aca="1" ref="EN62" ca="1">beneficio_muerte_individual_pensionado(EN$1,$E62,$B62, Hombres!$A$1:$DW$117, Mujeres!$A$1:$DW$117)</f>
        <v>24241.103587206817</v>
      </c>
      <c r="EO62" s="52" cm="1">
        <f t="array" aca="1" ref="EO62" ca="1">beneficio_muerte_individual_pensionado(EO$1,$E62,$B62, Hombres!$A$1:$DW$117, Mujeres!$A$1:$DW$117)</f>
        <v>17833.532462931773</v>
      </c>
      <c r="EP62" s="52" cm="1">
        <f t="array" aca="1" ref="EP62" ca="1">beneficio_muerte_individual_pensionado(EP$1,$E62,$B62, Hombres!$A$1:$DW$117, Mujeres!$A$1:$DW$117)</f>
        <v>12549.642471832389</v>
      </c>
      <c r="EQ62" s="52" cm="1">
        <f t="array" aca="1" ref="EQ62" ca="1">beneficio_muerte_individual_pensionado(EQ$1,$E62,$B62, Hombres!$A$1:$DW$117, Mujeres!$A$1:$DW$117)</f>
        <v>8399.1549920946563</v>
      </c>
      <c r="ER62" s="52" cm="1">
        <f t="array" aca="1" ref="ER62" ca="1">beneficio_muerte_individual_pensionado(ER$1,$E62,$B62, Hombres!$A$1:$DW$117, Mujeres!$A$1:$DW$117)</f>
        <v>5313.9112547539125</v>
      </c>
      <c r="ES62" s="52" cm="1">
        <f t="array" aca="1" ref="ES62" ca="1">beneficio_muerte_individual_pensionado(ES$1,$E62,$B62, Hombres!$A$1:$DW$117, Mujeres!$A$1:$DW$117)</f>
        <v>3156.0437751830536</v>
      </c>
      <c r="ET62" s="52" cm="1">
        <f t="array" aca="1" ref="ET62" ca="1">beneficio_muerte_individual_pensionado(ET$1,$E62,$B62, Hombres!$A$1:$DW$117, Mujeres!$A$1:$DW$117)</f>
        <v>1744.6452260025492</v>
      </c>
      <c r="EU62" s="52" cm="1">
        <f t="array" aca="1" ref="EU62" ca="1">beneficio_muerte_individual_pensionado(EU$1,$E62,$B62, Hombres!$A$1:$DW$117, Mujeres!$A$1:$DW$117)</f>
        <v>888.26565460791858</v>
      </c>
      <c r="EV62" s="52" cm="1">
        <f t="array" aca="1" ref="EV62" ca="1">beneficio_muerte_individual_pensionado(EV$1,$E62,$B62, Hombres!$A$1:$DW$117, Mujeres!$A$1:$DW$117)</f>
        <v>411.36867962156811</v>
      </c>
      <c r="EW62" s="52" cm="1">
        <f t="array" aca="1" ref="EW62" ca="1">beneficio_muerte_individual_pensionado(EW$1,$E62,$B62, Hombres!$A$1:$DW$117, Mujeres!$A$1:$DW$117)</f>
        <v>170.7253020658753</v>
      </c>
      <c r="EX62" s="52" cm="1">
        <f t="array" aca="1" ref="EX62" ca="1">beneficio_muerte_individual_pensionado(EX$1,$E62,$B62, Hombres!$A$1:$DW$117, Mujeres!$A$1:$DW$117)</f>
        <v>62.313811608939929</v>
      </c>
      <c r="EY62" s="52" cm="1">
        <f t="array" aca="1" ref="EY62" ca="1">beneficio_muerte_individual_pensionado(EY$1,$E62,$B62, Hombres!$A$1:$DW$117, Mujeres!$A$1:$DW$117)</f>
        <v>19.509826663406113</v>
      </c>
      <c r="EZ62" s="52" cm="1">
        <f t="array" aca="1" ref="EZ62" ca="1">beneficio_muerte_individual_pensionado(EZ$1,$E62,$B62, Hombres!$A$1:$DW$117, Mujeres!$A$1:$DW$117)</f>
        <v>6.2665348695862528</v>
      </c>
      <c r="FA62" s="52" cm="1">
        <f t="array" aca="1" ref="FA62" ca="1">beneficio_muerte_individual_pensionado(FA$1,$E62,$B62, Hombres!$A$1:$DW$117, Mujeres!$A$1:$DW$117)</f>
        <v>0</v>
      </c>
      <c r="FB62" s="52" cm="1">
        <f t="array" aca="1" ref="FB62" ca="1">beneficio_muerte_individual_pensionado(FB$1,$E62,$B62, Hombres!$A$1:$DW$117, Mujeres!$A$1:$DW$117)</f>
        <v>0</v>
      </c>
      <c r="FC62" s="52" cm="1">
        <f t="array" aca="1" ref="FC62" ca="1">beneficio_muerte_individual_pensionado(FC$1,$E62,$B62, Hombres!$A$1:$DW$117, Mujeres!$A$1:$DW$117)</f>
        <v>0</v>
      </c>
      <c r="FD62" s="52" cm="1">
        <f t="array" aca="1" ref="FD62" ca="1">beneficio_muerte_individual_pensionado(FD$1,$E62,$B62, Hombres!$A$1:$DW$117, Mujeres!$A$1:$DW$117)</f>
        <v>0</v>
      </c>
      <c r="FE62" s="52" cm="1">
        <f t="array" aca="1" ref="FE62" ca="1">beneficio_muerte_individual_pensionado(FE$1,$E62,$B62, Hombres!$A$1:$DW$117, Mujeres!$A$1:$DW$117)</f>
        <v>0</v>
      </c>
      <c r="FF62" s="52" cm="1">
        <f t="array" aca="1" ref="FF62" ca="1">beneficio_muerte_individual_pensionado(FF$1,$E62,$B62, Hombres!$A$1:$DW$117, Mujeres!$A$1:$DW$117)</f>
        <v>0</v>
      </c>
      <c r="FG62" s="52" cm="1">
        <f t="array" aca="1" ref="FG62" ca="1">beneficio_muerte_individual_pensionado(FG$1,$E62,$B62, Hombres!$A$1:$DW$117, Mujeres!$A$1:$DW$117)</f>
        <v>0</v>
      </c>
      <c r="FH62" s="52" cm="1">
        <f t="array" aca="1" ref="FH62" ca="1">beneficio_muerte_individual_pensionado(FH$1,$E62,$B62, Hombres!$A$1:$DW$117, Mujeres!$A$1:$DW$117)</f>
        <v>0</v>
      </c>
      <c r="FI62" s="52" cm="1">
        <f t="array" aca="1" ref="FI62" ca="1">beneficio_muerte_individual_pensionado(FI$1,$E62,$B62, Hombres!$A$1:$DW$117, Mujeres!$A$1:$DW$117)</f>
        <v>0</v>
      </c>
      <c r="FJ62" s="52" cm="1">
        <f t="array" aca="1" ref="FJ62" ca="1">beneficio_muerte_individual_pensionado(FJ$1,$E62,$B62, Hombres!$A$1:$DW$117, Mujeres!$A$1:$DW$117)</f>
        <v>0</v>
      </c>
      <c r="FK62" s="52" cm="1">
        <f t="array" aca="1" ref="FK62" ca="1">beneficio_muerte_individual_pensionado(FK$1,$E62,$B62, Hombres!$A$1:$DW$117, Mujeres!$A$1:$DW$117)</f>
        <v>0</v>
      </c>
      <c r="FL62" s="52" cm="1">
        <f t="array" aca="1" ref="FL62" ca="1">beneficio_muerte_individual_pensionado(FL$1,$E62,$B62, Hombres!$A$1:$DW$117, Mujeres!$A$1:$DW$117)</f>
        <v>0</v>
      </c>
      <c r="FM62" s="52" cm="1">
        <f t="array" aca="1" ref="FM62" ca="1">beneficio_muerte_individual_pensionado(FM$1,$E62,$B62, Hombres!$A$1:$DW$117, Mujeres!$A$1:$DW$117)</f>
        <v>0</v>
      </c>
      <c r="FN62" s="52" cm="1">
        <f t="array" aca="1" ref="FN62" ca="1">beneficio_muerte_individual_pensionado(FN$1,$E62,$B62, Hombres!$A$1:$DW$117, Mujeres!$A$1:$DW$117)</f>
        <v>0</v>
      </c>
      <c r="FO62" s="52" cm="1">
        <f t="array" aca="1" ref="FO62" ca="1">beneficio_muerte_individual_pensionado(FO$1,$E62,$B62, Hombres!$A$1:$DW$117, Mujeres!$A$1:$DW$117)</f>
        <v>0</v>
      </c>
      <c r="FP62" s="52" cm="1">
        <f t="array" aca="1" ref="FP62" ca="1">beneficio_muerte_individual_pensionado(FP$1,$E62,$B62, Hombres!$A$1:$DW$117, Mujeres!$A$1:$DW$117)</f>
        <v>0</v>
      </c>
      <c r="FQ62" s="52" cm="1">
        <f t="array" aca="1" ref="FQ62" ca="1">beneficio_muerte_individual_pensionado(FQ$1,$E62,$B62, Hombres!$A$1:$DW$117, Mujeres!$A$1:$DW$117)</f>
        <v>0</v>
      </c>
      <c r="FR62" s="52" cm="1">
        <f t="array" aca="1" ref="FR62" ca="1">beneficio_muerte_individual_pensionado(FR$1,$E62,$B62, Hombres!$A$1:$DW$117, Mujeres!$A$1:$DW$117)</f>
        <v>0</v>
      </c>
      <c r="FS62" s="52" cm="1">
        <f t="array" aca="1" ref="FS62" ca="1">beneficio_muerte_individual_pensionado(FS$1,$E62,$B62, Hombres!$A$1:$DW$117, Mujeres!$A$1:$DW$117)</f>
        <v>0</v>
      </c>
      <c r="FT62" s="52" cm="1">
        <f t="array" aca="1" ref="FT62" ca="1">beneficio_muerte_individual_pensionado(FT$1,$E62,$B62, Hombres!$A$1:$DW$117, Mujeres!$A$1:$DW$117)</f>
        <v>0</v>
      </c>
      <c r="FU62" s="52" cm="1">
        <f t="array" aca="1" ref="FU62" ca="1">beneficio_muerte_individual_pensionado(FU$1,$E62,$B62, Hombres!$A$1:$DW$117, Mujeres!$A$1:$DW$117)</f>
        <v>0</v>
      </c>
      <c r="FV62" s="52" cm="1">
        <f t="array" aca="1" ref="FV62" ca="1">beneficio_muerte_individual_pensionado(FV$1,$E62,$B62, Hombres!$A$1:$DW$117, Mujeres!$A$1:$DW$117)</f>
        <v>0</v>
      </c>
      <c r="FW62" s="52" cm="1">
        <f t="array" aca="1" ref="FW62" ca="1">beneficio_muerte_individual_pensionado(FW$1,$E62,$B62, Hombres!$A$1:$DW$117, Mujeres!$A$1:$DW$117)</f>
        <v>0</v>
      </c>
      <c r="FX62" s="52" cm="1">
        <f t="array" aca="1" ref="FX62" ca="1">beneficio_muerte_individual_pensionado(FX$1,$E62,$B62, Hombres!$A$1:$DW$117, Mujeres!$A$1:$DW$117)</f>
        <v>0</v>
      </c>
      <c r="FY62" s="52" cm="1">
        <f t="array" aca="1" ref="FY62" ca="1">beneficio_muerte_individual_pensionado(FY$1,$E62,$B62, Hombres!$A$1:$DW$117, Mujeres!$A$1:$DW$117)</f>
        <v>0</v>
      </c>
      <c r="FZ62" s="52" cm="1">
        <f t="array" aca="1" ref="FZ62" ca="1">beneficio_muerte_individual_pensionado(FZ$1,$E62,$B62, Hombres!$A$1:$DW$117, Mujeres!$A$1:$DW$117)</f>
        <v>0</v>
      </c>
      <c r="GA62" s="52" cm="1">
        <f t="array" aca="1" ref="GA62" ca="1">beneficio_muerte_individual_pensionado(GA$1,$E62,$B62, Hombres!$A$1:$DW$117, Mujeres!$A$1:$DW$117)</f>
        <v>0</v>
      </c>
      <c r="GB62" s="52" cm="1">
        <f t="array" aca="1" ref="GB62" ca="1">beneficio_muerte_individual_pensionado(GB$1,$E62,$B62, Hombres!$A$1:$DW$117, Mujeres!$A$1:$DW$117)</f>
        <v>0</v>
      </c>
      <c r="GC62" s="52" cm="1">
        <f t="array" aca="1" ref="GC62" ca="1">beneficio_muerte_individual_pensionado(GC$1,$E62,$B62, Hombres!$A$1:$DW$117, Mujeres!$A$1:$DW$117)</f>
        <v>0</v>
      </c>
      <c r="GD62" s="52" cm="1">
        <f t="array" aca="1" ref="GD62" ca="1">beneficio_muerte_individual_pensionado(GD$1,$E62,$B62, Hombres!$A$1:$DW$117, Mujeres!$A$1:$DW$117)</f>
        <v>0</v>
      </c>
      <c r="GE62" s="52" cm="1">
        <f t="array" aca="1" ref="GE62" ca="1">beneficio_muerte_individual_pensionado(GE$1,$E62,$B62, Hombres!$A$1:$DW$117, Mujeres!$A$1:$DW$117)</f>
        <v>0</v>
      </c>
      <c r="GF62" s="52" cm="1">
        <f t="array" aca="1" ref="GF62" ca="1">beneficio_muerte_individual_pensionado(GF$1,$E62,$B62, Hombres!$A$1:$DW$117, Mujeres!$A$1:$DW$117)</f>
        <v>0</v>
      </c>
      <c r="GG62" s="52" cm="1">
        <f t="array" aca="1" ref="GG62" ca="1">beneficio_muerte_individual_pensionado(GG$1,$E62,$B62, Hombres!$A$1:$DW$117, Mujeres!$A$1:$DW$117)</f>
        <v>0</v>
      </c>
      <c r="GH62" s="52" cm="1">
        <f t="array" aca="1" ref="GH62" ca="1">beneficio_muerte_individual_pensionado(GH$1,$E62,$B62, Hombres!$A$1:$DW$117, Mujeres!$A$1:$DW$117)</f>
        <v>0</v>
      </c>
      <c r="GI62" s="52" cm="1">
        <f t="array" aca="1" ref="GI62" ca="1">beneficio_muerte_individual_pensionado(GI$1,$E62,$B62, Hombres!$A$1:$DW$117, Mujeres!$A$1:$DW$117)</f>
        <v>0</v>
      </c>
      <c r="GJ62" s="52" cm="1">
        <f t="array" aca="1" ref="GJ62" ca="1">beneficio_muerte_individual_pensionado(GJ$1,$E62,$B62, Hombres!$A$1:$DW$117, Mujeres!$A$1:$DW$117)</f>
        <v>0</v>
      </c>
      <c r="GK62" s="52" cm="1">
        <f t="array" aca="1" ref="GK62" ca="1">beneficio_muerte_individual_pensionado(GK$1,$E62,$B62, Hombres!$A$1:$DW$117, Mujeres!$A$1:$DW$117)</f>
        <v>0</v>
      </c>
      <c r="GL62" s="52" cm="1">
        <f t="array" aca="1" ref="GL62" ca="1">beneficio_muerte_individual_pensionado(GL$1,$E62,$B62, Hombres!$A$1:$DW$117, Mujeres!$A$1:$DW$117)</f>
        <v>0</v>
      </c>
      <c r="GM62" s="52" cm="1">
        <f t="array" aca="1" ref="GM62" ca="1">beneficio_muerte_individual_pensionado(GM$1,$E62,$B62, Hombres!$A$1:$DW$117, Mujeres!$A$1:$DW$117)</f>
        <v>0</v>
      </c>
      <c r="GN62" s="52" cm="1">
        <f t="array" aca="1" ref="GN62" ca="1">beneficio_muerte_individual_pensionado(GN$1,$E62,$B62, Hombres!$A$1:$DW$117, Mujeres!$A$1:$DW$117)</f>
        <v>0</v>
      </c>
      <c r="GO62" s="52" cm="1">
        <f t="array" aca="1" ref="GO62" ca="1">beneficio_muerte_individual_pensionado(GO$1,$E62,$B62, Hombres!$A$1:$DW$117, Mujeres!$A$1:$DW$117)</f>
        <v>0</v>
      </c>
      <c r="GP62" s="52" cm="1">
        <f t="array" aca="1" ref="GP62" ca="1">beneficio_muerte_individual_pensionado(GP$1,$E62,$B62, Hombres!$A$1:$DW$117, Mujeres!$A$1:$DW$117)</f>
        <v>0</v>
      </c>
      <c r="GQ62" s="52" cm="1">
        <f t="array" aca="1" ref="GQ62" ca="1">beneficio_muerte_individual_pensionado(GQ$1,$E62,$B62, Hombres!$A$1:$DW$117, Mujeres!$A$1:$DW$117)</f>
        <v>0</v>
      </c>
      <c r="GR62" s="52" cm="1">
        <f t="array" aca="1" ref="GR62" ca="1">beneficio_muerte_individual_pensionado(GR$1,$E62,$B62, Hombres!$A$1:$DW$117, Mujeres!$A$1:$DW$117)</f>
        <v>0</v>
      </c>
      <c r="GS62" s="52" cm="1">
        <f t="array" aca="1" ref="GS62" ca="1">beneficio_muerte_individual_pensionado(GS$1,$E62,$B62, Hombres!$A$1:$DW$117, Mujeres!$A$1:$DW$117)</f>
        <v>0</v>
      </c>
      <c r="GT62" s="52" cm="1">
        <f t="array" aca="1" ref="GT62" ca="1">beneficio_muerte_individual_pensionado(GT$1,$E62,$B62, Hombres!$A$1:$DW$117, Mujeres!$A$1:$DW$117)</f>
        <v>0</v>
      </c>
    </row>
    <row r="63" spans="1:202" x14ac:dyDescent="0.3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5"/>
      <c r="H63" s="52" cm="1">
        <f t="array" aca="1" ref="H63" ca="1">AnualidadPensionado(H$1,$E63,$B63, $D63, Hombres!$A$1:$DW$117, Mujeres!$A$1:$DW$117)</f>
        <v>0</v>
      </c>
      <c r="I63" s="52" cm="1">
        <f t="array" aca="1" ref="I63" ca="1">AnualidadPensionado(I$1,$E63,$B63, $D63, Hombres!$A$1:$DW$117, Mujeres!$A$1:$DW$117)</f>
        <v>1401925.9745646599</v>
      </c>
      <c r="J63" s="52" cm="1">
        <f t="array" aca="1" ref="J63" ca="1">AnualidadPensionado(J$1,$E63,$B63, $D63, Hombres!$A$1:$DW$117, Mujeres!$A$1:$DW$117)</f>
        <v>1428332.1250973931</v>
      </c>
      <c r="K63" s="52" cm="1">
        <f t="array" aca="1" ref="K63" ca="1">AnualidadPensionado(K$1,$E63,$B63, $D63, Hombres!$A$1:$DW$117, Mujeres!$A$1:$DW$117)</f>
        <v>1453586.6039494562</v>
      </c>
      <c r="L63" s="52" cm="1">
        <f t="array" aca="1" ref="L63" ca="1">AnualidadPensionado(L$1,$E63,$B63, $D63, Hombres!$A$1:$DW$117, Mujeres!$A$1:$DW$117)</f>
        <v>1477253.5216488577</v>
      </c>
      <c r="M63" s="52" cm="1">
        <f t="array" aca="1" ref="M63" ca="1">AnualidadPensionado(M$1,$E63,$B63, $D63, Hombres!$A$1:$DW$117, Mujeres!$A$1:$DW$117)</f>
        <v>1499112.1288309491</v>
      </c>
      <c r="N63" s="52" cm="1">
        <f t="array" aca="1" ref="N63" ca="1">AnualidadPensionado(N$1,$E63,$B63, $D63, Hombres!$A$1:$DW$117, Mujeres!$A$1:$DW$117)</f>
        <v>1519171.5188626805</v>
      </c>
      <c r="O63" s="52" cm="1">
        <f t="array" aca="1" ref="O63" ca="1">AnualidadPensionado(O$1,$E63,$B63, $D63, Hombres!$A$1:$DW$117, Mujeres!$A$1:$DW$117)</f>
        <v>1537392.8585636863</v>
      </c>
      <c r="P63" s="52" cm="1">
        <f t="array" aca="1" ref="P63" ca="1">AnualidadPensionado(P$1,$E63,$B63, $D63, Hombres!$A$1:$DW$117, Mujeres!$A$1:$DW$117)</f>
        <v>1553430.0829990075</v>
      </c>
      <c r="Q63" s="52" cm="1">
        <f t="array" aca="1" ref="Q63" ca="1">AnualidadPensionado(Q$1,$E63,$B63, $D63, Hombres!$A$1:$DW$117, Mujeres!$A$1:$DW$117)</f>
        <v>1566654.3773720951</v>
      </c>
      <c r="R63" s="52" cm="1">
        <f t="array" aca="1" ref="R63" ca="1">AnualidadPensionado(R$1,$E63,$B63, $D63, Hombres!$A$1:$DW$117, Mujeres!$A$1:$DW$117)</f>
        <v>1576327.9323565708</v>
      </c>
      <c r="S63" s="52" cm="1">
        <f t="array" aca="1" ref="S63" ca="1">AnualidadPensionado(S$1,$E63,$B63, $D63, Hombres!$A$1:$DW$117, Mujeres!$A$1:$DW$117)</f>
        <v>1581740.4466243249</v>
      </c>
      <c r="T63" s="52" cm="1">
        <f t="array" aca="1" ref="T63" ca="1">AnualidadPensionado(T$1,$E63,$B63, $D63, Hombres!$A$1:$DW$117, Mujeres!$A$1:$DW$117)</f>
        <v>1580496.4172534975</v>
      </c>
      <c r="U63" s="52" cm="1">
        <f t="array" aca="1" ref="U63" ca="1">AnualidadPensionado(U$1,$E63,$B63, $D63, Hombres!$A$1:$DW$117, Mujeres!$A$1:$DW$117)</f>
        <v>1573969.3289839202</v>
      </c>
      <c r="V63" s="52" cm="1">
        <f t="array" aca="1" ref="V63" ca="1">AnualidadPensionado(V$1,$E63,$B63, $D63, Hombres!$A$1:$DW$117, Mujeres!$A$1:$DW$117)</f>
        <v>1561567.7460482849</v>
      </c>
      <c r="W63" s="52" cm="1">
        <f t="array" aca="1" ref="W63" ca="1">AnualidadPensionado(W$1,$E63,$B63, $D63, Hombres!$A$1:$DW$117, Mujeres!$A$1:$DW$117)</f>
        <v>1542768.4551384686</v>
      </c>
      <c r="X63" s="52" cm="1">
        <f t="array" aca="1" ref="X63" ca="1">AnualidadPensionado(X$1,$E63,$B63, $D63, Hombres!$A$1:$DW$117, Mujeres!$A$1:$DW$117)</f>
        <v>1517128.6539274054</v>
      </c>
      <c r="Y63" s="52" cm="1">
        <f t="array" aca="1" ref="Y63" ca="1">AnualidadPensionado(Y$1,$E63,$B63, $D63, Hombres!$A$1:$DW$117, Mujeres!$A$1:$DW$117)</f>
        <v>1484190.2024169408</v>
      </c>
      <c r="Z63" s="52" cm="1">
        <f t="array" aca="1" ref="Z63" ca="1">AnualidadPensionado(Z$1,$E63,$B63, $D63, Hombres!$A$1:$DW$117, Mujeres!$A$1:$DW$117)</f>
        <v>1443477.0025059404</v>
      </c>
      <c r="AA63" s="52" cm="1">
        <f t="array" aca="1" ref="AA63" ca="1">AnualidadPensionado(AA$1,$E63,$B63, $D63, Hombres!$A$1:$DW$117, Mujeres!$A$1:$DW$117)</f>
        <v>1394611.7247046707</v>
      </c>
      <c r="AB63" s="52" cm="1">
        <f t="array" aca="1" ref="AB63" ca="1">AnualidadPensionado(AB$1,$E63,$B63, $D63, Hombres!$A$1:$DW$117, Mujeres!$A$1:$DW$117)</f>
        <v>1337455.970267487</v>
      </c>
      <c r="AC63" s="52" cm="1">
        <f t="array" aca="1" ref="AC63" ca="1">AnualidadPensionado(AC$1,$E63,$B63, $D63, Hombres!$A$1:$DW$117, Mujeres!$A$1:$DW$117)</f>
        <v>1272123.9986043067</v>
      </c>
      <c r="AD63" s="52" cm="1">
        <f t="array" aca="1" ref="AD63" ca="1">AnualidadPensionado(AD$1,$E63,$B63, $D63, Hombres!$A$1:$DW$117, Mujeres!$A$1:$DW$117)</f>
        <v>1198873.9538530724</v>
      </c>
      <c r="AE63" s="52" cm="1">
        <f t="array" aca="1" ref="AE63" ca="1">AnualidadPensionado(AE$1,$E63,$B63, $D63, Hombres!$A$1:$DW$117, Mujeres!$A$1:$DW$117)</f>
        <v>1118130.6118919784</v>
      </c>
      <c r="AF63" s="52" cm="1">
        <f t="array" aca="1" ref="AF63" ca="1">AnualidadPensionado(AF$1,$E63,$B63, $D63, Hombres!$A$1:$DW$117, Mujeres!$A$1:$DW$117)</f>
        <v>1030609.1216195541</v>
      </c>
      <c r="AG63" s="52" cm="1">
        <f t="array" aca="1" ref="AG63" ca="1">AnualidadPensionado(AG$1,$E63,$B63, $D63, Hombres!$A$1:$DW$117, Mujeres!$A$1:$DW$117)</f>
        <v>937434.41815033695</v>
      </c>
      <c r="AH63" s="52" cm="1">
        <f t="array" aca="1" ref="AH63" ca="1">AnualidadPensionado(AH$1,$E63,$B63, $D63, Hombres!$A$1:$DW$117, Mujeres!$A$1:$DW$117)</f>
        <v>840104.21257373178</v>
      </c>
      <c r="AI63" s="52" cm="1">
        <f t="array" aca="1" ref="AI63" ca="1">AnualidadPensionado(AI$1,$E63,$B63, $D63, Hombres!$A$1:$DW$117, Mujeres!$A$1:$DW$117)</f>
        <v>740372.70779999648</v>
      </c>
      <c r="AJ63" s="52" cm="1">
        <f t="array" aca="1" ref="AJ63" ca="1">AnualidadPensionado(AJ$1,$E63,$B63, $D63, Hombres!$A$1:$DW$117, Mujeres!$A$1:$DW$117)</f>
        <v>640208.46821643249</v>
      </c>
      <c r="AK63" s="52" cm="1">
        <f t="array" aca="1" ref="AK63" ca="1">AnualidadPensionado(AK$1,$E63,$B63, $D63, Hombres!$A$1:$DW$117, Mujeres!$A$1:$DW$117)</f>
        <v>541794.52260405407</v>
      </c>
      <c r="AL63" s="52" cm="1">
        <f t="array" aca="1" ref="AL63" ca="1">AnualidadPensionado(AL$1,$E63,$B63, $D63, Hombres!$A$1:$DW$117, Mujeres!$A$1:$DW$117)</f>
        <v>447474.03374486143</v>
      </c>
      <c r="AM63" s="52" cm="1">
        <f t="array" aca="1" ref="AM63" ca="1">AnualidadPensionado(AM$1,$E63,$B63, $D63, Hombres!$A$1:$DW$117, Mujeres!$A$1:$DW$117)</f>
        <v>359542.16564337525</v>
      </c>
      <c r="AN63" s="52" cm="1">
        <f t="array" aca="1" ref="AN63" ca="1">AnualidadPensionado(AN$1,$E63,$B63, $D63, Hombres!$A$1:$DW$117, Mujeres!$A$1:$DW$117)</f>
        <v>280008.54824359104</v>
      </c>
      <c r="AO63" s="52" cm="1">
        <f t="array" aca="1" ref="AO63" ca="1">AnualidadPensionado(AO$1,$E63,$B63, $D63, Hombres!$A$1:$DW$117, Mujeres!$A$1:$DW$117)</f>
        <v>210440.91640749009</v>
      </c>
      <c r="AP63" s="52" cm="1">
        <f t="array" aca="1" ref="AP63" ca="1">AnualidadPensionado(AP$1,$E63,$B63, $D63, Hombres!$A$1:$DW$117, Mujeres!$A$1:$DW$117)</f>
        <v>151852.31760839879</v>
      </c>
      <c r="AQ63" s="52" cm="1">
        <f t="array" aca="1" ref="AQ63" ca="1">AnualidadPensionado(AQ$1,$E63,$B63, $D63, Hombres!$A$1:$DW$117, Mujeres!$A$1:$DW$117)</f>
        <v>104601.99753558789</v>
      </c>
      <c r="AR63" s="52" cm="1">
        <f t="array" aca="1" ref="AR63" ca="1">AnualidadPensionado(AR$1,$E63,$B63, $D63, Hombres!$A$1:$DW$117, Mujeres!$A$1:$DW$117)</f>
        <v>68326.460352963753</v>
      </c>
      <c r="AS63" s="52" cm="1">
        <f t="array" aca="1" ref="AS63" ca="1">AnualidadPensionado(AS$1,$E63,$B63, $D63, Hombres!$A$1:$DW$117, Mujeres!$A$1:$DW$117)</f>
        <v>41986.578798356757</v>
      </c>
      <c r="AT63" s="52" cm="1">
        <f t="array" aca="1" ref="AT63" ca="1">AnualidadPensionado(AT$1,$E63,$B63, $D63, Hombres!$A$1:$DW$117, Mujeres!$A$1:$DW$117)</f>
        <v>24040.125516100328</v>
      </c>
      <c r="AU63" s="52" cm="1">
        <f t="array" aca="1" ref="AU63" ca="1">AnualidadPensionado(AU$1,$E63,$B63, $D63, Hombres!$A$1:$DW$117, Mujeres!$A$1:$DW$117)</f>
        <v>12677.83773416459</v>
      </c>
      <c r="AV63" s="52" cm="1">
        <f t="array" aca="1" ref="AV63" ca="1">AnualidadPensionado(AV$1,$E63,$B63, $D63, Hombres!$A$1:$DW$117, Mujeres!$A$1:$DW$117)</f>
        <v>6072.032101336119</v>
      </c>
      <c r="AW63" s="52" cm="1">
        <f t="array" aca="1" ref="AW63" ca="1">AnualidadPensionado(AW$1,$E63,$B63, $D63, Hombres!$A$1:$DW$117, Mujeres!$A$1:$DW$117)</f>
        <v>2595.1317564535357</v>
      </c>
      <c r="AX63" s="52" cm="1">
        <f t="array" aca="1" ref="AX63" ca="1">AnualidadPensionado(AX$1,$E63,$B63, $D63, Hombres!$A$1:$DW$117, Mujeres!$A$1:$DW$117)</f>
        <v>967.34844946750309</v>
      </c>
      <c r="AY63" s="52" cm="1">
        <f t="array" aca="1" ref="AY63" ca="1">AnualidadPensionado(AY$1,$E63,$B63, $D63, Hombres!$A$1:$DW$117, Mujeres!$A$1:$DW$117)</f>
        <v>304.91857609647559</v>
      </c>
      <c r="AZ63" s="52" cm="1">
        <f t="array" aca="1" ref="AZ63" ca="1">AnualidadPensionado(AZ$1,$E63,$B63, $D63, Hombres!$A$1:$DW$117, Mujeres!$A$1:$DW$117)</f>
        <v>77.769621266439657</v>
      </c>
      <c r="BA63" s="52" cm="1">
        <f t="array" aca="1" ref="BA63" ca="1">AnualidadPensionado(BA$1,$E63,$B63, $D63, Hombres!$A$1:$DW$117, Mujeres!$A$1:$DW$117)</f>
        <v>14.979535173239551</v>
      </c>
      <c r="BB63" s="52" cm="1">
        <f t="array" aca="1" ref="BB63" ca="1">AnualidadPensionado(BB$1,$E63,$B63, $D63, Hombres!$A$1:$DW$117, Mujeres!$A$1:$DW$117)</f>
        <v>1.921221614501925</v>
      </c>
      <c r="BC63" s="52" cm="1">
        <f t="array" aca="1" ref="BC63" ca="1">AnualidadPensionado(BC$1,$E63,$B63, $D63, Hombres!$A$1:$DW$117, Mujeres!$A$1:$DW$117)</f>
        <v>0</v>
      </c>
      <c r="BD63" s="52" cm="1">
        <f t="array" aca="1" ref="BD63" ca="1">AnualidadPensionado(BD$1,$E63,$B63, $D63, Hombres!$A$1:$DW$117, Mujeres!$A$1:$DW$117)</f>
        <v>0</v>
      </c>
      <c r="BE63" s="52" cm="1">
        <f t="array" aca="1" ref="BE63" ca="1">AnualidadPensionado(BE$1,$E63,$B63, $D63, Hombres!$A$1:$DW$117, Mujeres!$A$1:$DW$117)</f>
        <v>0</v>
      </c>
      <c r="BF63" s="52" cm="1">
        <f t="array" aca="1" ref="BF63" ca="1">AnualidadPensionado(BF$1,$E63,$B63, $D63, Hombres!$A$1:$DW$117, Mujeres!$A$1:$DW$117)</f>
        <v>0</v>
      </c>
      <c r="BG63" s="52" cm="1">
        <f t="array" aca="1" ref="BG63" ca="1">AnualidadPensionado(BG$1,$E63,$B63, $D63, Hombres!$A$1:$DW$117, Mujeres!$A$1:$DW$117)</f>
        <v>0</v>
      </c>
      <c r="BH63" s="52" cm="1">
        <f t="array" aca="1" ref="BH63" ca="1">AnualidadPensionado(BH$1,$E63,$B63, $D63, Hombres!$A$1:$DW$117, Mujeres!$A$1:$DW$117)</f>
        <v>0</v>
      </c>
      <c r="BI63" s="52" cm="1">
        <f t="array" aca="1" ref="BI63" ca="1">AnualidadPensionado(BI$1,$E63,$B63, $D63, Hombres!$A$1:$DW$117, Mujeres!$A$1:$DW$117)</f>
        <v>0</v>
      </c>
      <c r="BJ63" s="52" cm="1">
        <f t="array" aca="1" ref="BJ63" ca="1">AnualidadPensionado(BJ$1,$E63,$B63, $D63, Hombres!$A$1:$DW$117, Mujeres!$A$1:$DW$117)</f>
        <v>0</v>
      </c>
      <c r="BK63" s="52" cm="1">
        <f t="array" aca="1" ref="BK63" ca="1">AnualidadPensionado(BK$1,$E63,$B63, $D63, Hombres!$A$1:$DW$117, Mujeres!$A$1:$DW$117)</f>
        <v>0</v>
      </c>
      <c r="BL63" s="52" cm="1">
        <f t="array" aca="1" ref="BL63" ca="1">AnualidadPensionado(BL$1,$E63,$B63, $D63, Hombres!$A$1:$DW$117, Mujeres!$A$1:$DW$117)</f>
        <v>0</v>
      </c>
      <c r="BM63" s="52" cm="1">
        <f t="array" aca="1" ref="BM63" ca="1">AnualidadPensionado(BM$1,$E63,$B63, $D63, Hombres!$A$1:$DW$117, Mujeres!$A$1:$DW$117)</f>
        <v>0</v>
      </c>
      <c r="BN63" s="52" cm="1">
        <f t="array" aca="1" ref="BN63" ca="1">AnualidadPensionado(BN$1,$E63,$B63, $D63, Hombres!$A$1:$DW$117, Mujeres!$A$1:$DW$117)</f>
        <v>0</v>
      </c>
      <c r="BO63" s="52" cm="1">
        <f t="array" aca="1" ref="BO63" ca="1">AnualidadPensionado(BO$1,$E63,$B63, $D63, Hombres!$A$1:$DW$117, Mujeres!$A$1:$DW$117)</f>
        <v>0</v>
      </c>
      <c r="BP63" s="52" cm="1">
        <f t="array" aca="1" ref="BP63" ca="1">AnualidadPensionado(BP$1,$E63,$B63, $D63, Hombres!$A$1:$DW$117, Mujeres!$A$1:$DW$117)</f>
        <v>0</v>
      </c>
      <c r="BQ63" s="52" cm="1">
        <f t="array" aca="1" ref="BQ63" ca="1">AnualidadPensionado(BQ$1,$E63,$B63, $D63, Hombres!$A$1:$DW$117, Mujeres!$A$1:$DW$117)</f>
        <v>0</v>
      </c>
      <c r="BR63" s="52" cm="1">
        <f t="array" aca="1" ref="BR63" ca="1">AnualidadPensionado(BR$1,$E63,$B63, $D63, Hombres!$A$1:$DW$117, Mujeres!$A$1:$DW$117)</f>
        <v>0</v>
      </c>
      <c r="BS63" s="52" cm="1">
        <f t="array" aca="1" ref="BS63" ca="1">AnualidadPensionado(BS$1,$E63,$B63, $D63, Hombres!$A$1:$DW$117, Mujeres!$A$1:$DW$117)</f>
        <v>0</v>
      </c>
      <c r="BT63" s="52" cm="1">
        <f t="array" aca="1" ref="BT63" ca="1">AnualidadPensionado(BT$1,$E63,$B63, $D63, Hombres!$A$1:$DW$117, Mujeres!$A$1:$DW$117)</f>
        <v>0</v>
      </c>
      <c r="BU63" s="52" cm="1">
        <f t="array" aca="1" ref="BU63" ca="1">AnualidadPensionado(BU$1,$E63,$B63, $D63, Hombres!$A$1:$DW$117, Mujeres!$A$1:$DW$117)</f>
        <v>0</v>
      </c>
      <c r="BV63" s="52" cm="1">
        <f t="array" aca="1" ref="BV63" ca="1">AnualidadPensionado(BV$1,$E63,$B63, $D63, Hombres!$A$1:$DW$117, Mujeres!$A$1:$DW$117)</f>
        <v>0</v>
      </c>
      <c r="BW63" s="52" cm="1">
        <f t="array" aca="1" ref="BW63" ca="1">AnualidadPensionado(BW$1,$E63,$B63, $D63, Hombres!$A$1:$DW$117, Mujeres!$A$1:$DW$117)</f>
        <v>0</v>
      </c>
      <c r="BX63" s="52" cm="1">
        <f t="array" aca="1" ref="BX63" ca="1">AnualidadPensionado(BX$1,$E63,$B63, $D63, Hombres!$A$1:$DW$117, Mujeres!$A$1:$DW$117)</f>
        <v>0</v>
      </c>
      <c r="BY63" s="52" cm="1">
        <f t="array" aca="1" ref="BY63" ca="1">AnualidadPensionado(BY$1,$E63,$B63, $D63, Hombres!$A$1:$DW$117, Mujeres!$A$1:$DW$117)</f>
        <v>0</v>
      </c>
      <c r="BZ63" s="52" cm="1">
        <f t="array" aca="1" ref="BZ63" ca="1">AnualidadPensionado(BZ$1,$E63,$B63, $D63, Hombres!$A$1:$DW$117, Mujeres!$A$1:$DW$117)</f>
        <v>0</v>
      </c>
      <c r="CA63" s="52" cm="1">
        <f t="array" aca="1" ref="CA63" ca="1">AnualidadPensionado(CA$1,$E63,$B63, $D63, Hombres!$A$1:$DW$117, Mujeres!$A$1:$DW$117)</f>
        <v>0</v>
      </c>
      <c r="CB63" s="52" cm="1">
        <f t="array" aca="1" ref="CB63" ca="1">AnualidadPensionado(CB$1,$E63,$B63, $D63, Hombres!$A$1:$DW$117, Mujeres!$A$1:$DW$117)</f>
        <v>0</v>
      </c>
      <c r="CC63" s="52" cm="1">
        <f t="array" aca="1" ref="CC63" ca="1">AnualidadPensionado(CC$1,$E63,$B63, $D63, Hombres!$A$1:$DW$117, Mujeres!$A$1:$DW$117)</f>
        <v>0</v>
      </c>
      <c r="CD63" s="52" cm="1">
        <f t="array" aca="1" ref="CD63" ca="1">AnualidadPensionado(CD$1,$E63,$B63, $D63, Hombres!$A$1:$DW$117, Mujeres!$A$1:$DW$117)</f>
        <v>0</v>
      </c>
      <c r="CE63" s="52" cm="1">
        <f t="array" aca="1" ref="CE63" ca="1">AnualidadPensionado(CE$1,$E63,$B63, $D63, Hombres!$A$1:$DW$117, Mujeres!$A$1:$DW$117)</f>
        <v>0</v>
      </c>
      <c r="CF63" s="52" cm="1">
        <f t="array" aca="1" ref="CF63" ca="1">AnualidadPensionado(CF$1,$E63,$B63, $D63, Hombres!$A$1:$DW$117, Mujeres!$A$1:$DW$117)</f>
        <v>0</v>
      </c>
      <c r="CG63" s="52" cm="1">
        <f t="array" aca="1" ref="CG63" ca="1">AnualidadPensionado(CG$1,$E63,$B63, $D63, Hombres!$A$1:$DW$117, Mujeres!$A$1:$DW$117)</f>
        <v>0</v>
      </c>
      <c r="CH63" s="52" cm="1">
        <f t="array" aca="1" ref="CH63" ca="1">AnualidadPensionado(CH$1,$E63,$B63, $D63, Hombres!$A$1:$DW$117, Mujeres!$A$1:$DW$117)</f>
        <v>0</v>
      </c>
      <c r="CI63" s="52" cm="1">
        <f t="array" aca="1" ref="CI63" ca="1">AnualidadPensionado(CI$1,$E63,$B63, $D63, Hombres!$A$1:$DW$117, Mujeres!$A$1:$DW$117)</f>
        <v>0</v>
      </c>
      <c r="CJ63" s="52" cm="1">
        <f t="array" aca="1" ref="CJ63" ca="1">AnualidadPensionado(CJ$1,$E63,$B63, $D63, Hombres!$A$1:$DW$117, Mujeres!$A$1:$DW$117)</f>
        <v>0</v>
      </c>
      <c r="CK63" s="52" cm="1">
        <f t="array" aca="1" ref="CK63" ca="1">AnualidadPensionado(CK$1,$E63,$B63, $D63, Hombres!$A$1:$DW$117, Mujeres!$A$1:$DW$117)</f>
        <v>0</v>
      </c>
      <c r="CL63" s="52" cm="1">
        <f t="array" aca="1" ref="CL63" ca="1">AnualidadPensionado(CL$1,$E63,$B63, $D63, Hombres!$A$1:$DW$117, Mujeres!$A$1:$DW$117)</f>
        <v>0</v>
      </c>
      <c r="CM63" s="52" cm="1">
        <f t="array" aca="1" ref="CM63" ca="1">AnualidadPensionado(CM$1,$E63,$B63, $D63, Hombres!$A$1:$DW$117, Mujeres!$A$1:$DW$117)</f>
        <v>0</v>
      </c>
      <c r="CN63" s="52" cm="1">
        <f t="array" aca="1" ref="CN63" ca="1">AnualidadPensionado(CN$1,$E63,$B63, $D63, Hombres!$A$1:$DW$117, Mujeres!$A$1:$DW$117)</f>
        <v>0</v>
      </c>
      <c r="CO63" s="52" cm="1">
        <f t="array" aca="1" ref="CO63" ca="1">AnualidadPensionado(CO$1,$E63,$B63, $D63, Hombres!$A$1:$DW$117, Mujeres!$A$1:$DW$117)</f>
        <v>0</v>
      </c>
      <c r="CP63" s="52" cm="1">
        <f t="array" aca="1" ref="CP63" ca="1">AnualidadPensionado(CP$1,$E63,$B63, $D63, Hombres!$A$1:$DW$117, Mujeres!$A$1:$DW$117)</f>
        <v>0</v>
      </c>
      <c r="CQ63" s="52" cm="1">
        <f t="array" aca="1" ref="CQ63" ca="1">AnualidadPensionado(CQ$1,$E63,$B63, $D63, Hombres!$A$1:$DW$117, Mujeres!$A$1:$DW$117)</f>
        <v>0</v>
      </c>
      <c r="CR63" s="52" cm="1">
        <f t="array" aca="1" ref="CR63" ca="1">AnualidadPensionado(CR$1,$E63,$B63, $D63, Hombres!$A$1:$DW$117, Mujeres!$A$1:$DW$117)</f>
        <v>0</v>
      </c>
      <c r="CS63" s="52" cm="1">
        <f t="array" aca="1" ref="CS63" ca="1">AnualidadPensionado(CS$1,$E63,$B63, $D63, Hombres!$A$1:$DW$117, Mujeres!$A$1:$DW$117)</f>
        <v>0</v>
      </c>
      <c r="CT63" s="52" cm="1">
        <f t="array" aca="1" ref="CT63" ca="1">AnualidadPensionado(CT$1,$E63,$B63, $D63, Hombres!$A$1:$DW$117, Mujeres!$A$1:$DW$117)</f>
        <v>0</v>
      </c>
      <c r="CU63" s="52" cm="1">
        <f t="array" aca="1" ref="CU63" ca="1">AnualidadPensionado(CU$1,$E63,$B63, $D63, Hombres!$A$1:$DW$117, Mujeres!$A$1:$DW$117)</f>
        <v>0</v>
      </c>
      <c r="CV63" s="52" cm="1">
        <f t="array" aca="1" ref="CV63" ca="1">AnualidadPensionado(CV$1,$E63,$B63, $D63, Hombres!$A$1:$DW$117, Mujeres!$A$1:$DW$117)</f>
        <v>0</v>
      </c>
      <c r="CW63" s="52" cm="1">
        <f t="array" aca="1" ref="CW63" ca="1">AnualidadPensionado(CW$1,$E63,$B63, $D63, Hombres!$A$1:$DW$117, Mujeres!$A$1:$DW$117)</f>
        <v>0</v>
      </c>
      <c r="CX63" s="52" cm="1">
        <f t="array" aca="1" ref="CX63" ca="1">AnualidadPensionado(CX$1,$E63,$B63, $D63, Hombres!$A$1:$DW$117, Mujeres!$A$1:$DW$117)</f>
        <v>0</v>
      </c>
      <c r="CY63" s="52" cm="1">
        <f t="array" aca="1" ref="CY63" ca="1">AnualidadPensionado(CY$1,$E63,$B63, $D63, Hombres!$A$1:$DW$117, Mujeres!$A$1:$DW$117)</f>
        <v>0</v>
      </c>
      <c r="DB63" s="25"/>
      <c r="DC63" s="52" cm="1">
        <f t="array" aca="1" ref="DC63" ca="1">beneficio_muerte_individual_pensionado(DC$1,$E63,$B63, Hombres!$A$1:$DW$117, Mujeres!$A$1:$DW$117)</f>
        <v>0</v>
      </c>
      <c r="DD63" s="52" cm="1">
        <f t="array" aca="1" ref="DD63" ca="1">beneficio_muerte_individual_pensionado(DD$1,$E63,$B63, Hombres!$A$1:$DW$117, Mujeres!$A$1:$DW$117)</f>
        <v>29303.100000000002</v>
      </c>
      <c r="DE63" s="52" cm="1">
        <f t="array" aca="1" ref="DE63" ca="1">beneficio_muerte_individual_pensionado(DE$1,$E63,$B63, Hombres!$A$1:$DW$117, Mujeres!$A$1:$DW$117)</f>
        <v>31634.65241001</v>
      </c>
      <c r="DF63" s="52" cm="1">
        <f t="array" aca="1" ref="DF63" ca="1">beneficio_muerte_individual_pensionado(DF$1,$E63,$B63, Hombres!$A$1:$DW$117, Mujeres!$A$1:$DW$117)</f>
        <v>34586.369575453362</v>
      </c>
      <c r="DG63" s="52" cm="1">
        <f t="array" aca="1" ref="DG63" ca="1">beneficio_muerte_individual_pensionado(DG$1,$E63,$B63, Hombres!$A$1:$DW$117, Mujeres!$A$1:$DW$117)</f>
        <v>38061.313199376316</v>
      </c>
      <c r="DH63" s="52" cm="1">
        <f t="array" aca="1" ref="DH63" ca="1">beneficio_muerte_individual_pensionado(DH$1,$E63,$B63, Hombres!$A$1:$DW$117, Mujeres!$A$1:$DW$117)</f>
        <v>41584.23834154792</v>
      </c>
      <c r="DI63" s="52" cm="1">
        <f t="array" aca="1" ref="DI63" ca="1">beneficio_muerte_individual_pensionado(DI$1,$E63,$B63, Hombres!$A$1:$DW$117, Mujeres!$A$1:$DW$117)</f>
        <v>44785.887846307931</v>
      </c>
      <c r="DJ63" s="52" cm="1">
        <f t="array" aca="1" ref="DJ63" ca="1">beneficio_muerte_individual_pensionado(DJ$1,$E63,$B63, Hombres!$A$1:$DW$117, Mujeres!$A$1:$DW$117)</f>
        <v>47797.437903532438</v>
      </c>
      <c r="DK63" s="52" cm="1">
        <f t="array" aca="1" ref="DK63" ca="1">beneficio_muerte_individual_pensionado(DK$1,$E63,$B63, Hombres!$A$1:$DW$117, Mujeres!$A$1:$DW$117)</f>
        <v>51111.685032736248</v>
      </c>
      <c r="DL63" s="52" cm="1">
        <f t="array" aca="1" ref="DL63" ca="1">beneficio_muerte_individual_pensionado(DL$1,$E63,$B63, Hombres!$A$1:$DW$117, Mujeres!$A$1:$DW$117)</f>
        <v>55063.634441374175</v>
      </c>
      <c r="DM63" s="52" cm="1">
        <f t="array" aca="1" ref="DM63" ca="1">beneficio_muerte_individual_pensionado(DM$1,$E63,$B63, Hombres!$A$1:$DW$117, Mujeres!$A$1:$DW$117)</f>
        <v>59746.621179640679</v>
      </c>
      <c r="DN63" s="52" cm="1">
        <f t="array" aca="1" ref="DN63" ca="1">beneficio_muerte_individual_pensionado(DN$1,$E63,$B63, Hombres!$A$1:$DW$117, Mujeres!$A$1:$DW$117)</f>
        <v>65102.607489152921</v>
      </c>
      <c r="DO63" s="52" cm="1">
        <f t="array" aca="1" ref="DO63" ca="1">beneficio_muerte_individual_pensionado(DO$1,$E63,$B63, Hombres!$A$1:$DW$117, Mujeres!$A$1:$DW$117)</f>
        <v>73646.168160429923</v>
      </c>
      <c r="DP63" s="52" cm="1">
        <f t="array" aca="1" ref="DP63" ca="1">beneficio_muerte_individual_pensionado(DP$1,$E63,$B63, Hombres!$A$1:$DW$117, Mujeres!$A$1:$DW$117)</f>
        <v>79307.855762556952</v>
      </c>
      <c r="DQ63" s="52" cm="1">
        <f t="array" aca="1" ref="DQ63" ca="1">beneficio_muerte_individual_pensionado(DQ$1,$E63,$B63, Hombres!$A$1:$DW$117, Mujeres!$A$1:$DW$117)</f>
        <v>85118.249534454895</v>
      </c>
      <c r="DR63" s="52" cm="1">
        <f t="array" aca="1" ref="DR63" ca="1">beneficio_muerte_individual_pensionado(DR$1,$E63,$B63, Hombres!$A$1:$DW$117, Mujeres!$A$1:$DW$117)</f>
        <v>90948.13347696219</v>
      </c>
      <c r="DS63" s="52" cm="1">
        <f t="array" aca="1" ref="DS63" ca="1">beneficio_muerte_individual_pensionado(DS$1,$E63,$B63, Hombres!$A$1:$DW$117, Mujeres!$A$1:$DW$117)</f>
        <v>96760.025443801758</v>
      </c>
      <c r="DT63" s="52" cm="1">
        <f t="array" aca="1" ref="DT63" ca="1">beneficio_muerte_individual_pensionado(DT$1,$E63,$B63, Hombres!$A$1:$DW$117, Mujeres!$A$1:$DW$117)</f>
        <v>102578.31774746078</v>
      </c>
      <c r="DU63" s="52" cm="1">
        <f t="array" aca="1" ref="DU63" ca="1">beneficio_muerte_individual_pensionado(DU$1,$E63,$B63, Hombres!$A$1:$DW$117, Mujeres!$A$1:$DW$117)</f>
        <v>108328.89551791888</v>
      </c>
      <c r="DV63" s="52" cm="1">
        <f t="array" aca="1" ref="DV63" ca="1">beneficio_muerte_individual_pensionado(DV$1,$E63,$B63, Hombres!$A$1:$DW$117, Mujeres!$A$1:$DW$117)</f>
        <v>113751.44811309934</v>
      </c>
      <c r="DW63" s="52" cm="1">
        <f t="array" aca="1" ref="DW63" ca="1">beneficio_muerte_individual_pensionado(DW$1,$E63,$B63, Hombres!$A$1:$DW$117, Mujeres!$A$1:$DW$117)</f>
        <v>118579.81580248491</v>
      </c>
      <c r="DX63" s="52" cm="1">
        <f t="array" aca="1" ref="DX63" ca="1">beneficio_muerte_individual_pensionado(DX$1,$E63,$B63, Hombres!$A$1:$DW$117, Mujeres!$A$1:$DW$117)</f>
        <v>122666.92261839575</v>
      </c>
      <c r="DY63" s="52" cm="1">
        <f t="array" aca="1" ref="DY63" ca="1">beneficio_muerte_individual_pensionado(DY$1,$E63,$B63, Hombres!$A$1:$DW$117, Mujeres!$A$1:$DW$117)</f>
        <v>125932.82260513084</v>
      </c>
      <c r="DZ63" s="52" cm="1">
        <f t="array" aca="1" ref="DZ63" ca="1">beneficio_muerte_individual_pensionado(DZ$1,$E63,$B63, Hombres!$A$1:$DW$117, Mujeres!$A$1:$DW$117)</f>
        <v>128190.37611394355</v>
      </c>
      <c r="EA63" s="52" cm="1">
        <f t="array" aca="1" ref="EA63" ca="1">beneficio_muerte_individual_pensionado(EA$1,$E63,$B63, Hombres!$A$1:$DW$117, Mujeres!$A$1:$DW$117)</f>
        <v>129122.92694798949</v>
      </c>
      <c r="EB63" s="52" cm="1">
        <f t="array" aca="1" ref="EB63" ca="1">beneficio_muerte_individual_pensionado(EB$1,$E63,$B63, Hombres!$A$1:$DW$117, Mujeres!$A$1:$DW$117)</f>
        <v>128473.88115194927</v>
      </c>
      <c r="EC63" s="52" cm="1">
        <f t="array" aca="1" ref="EC63" ca="1">beneficio_muerte_individual_pensionado(EC$1,$E63,$B63, Hombres!$A$1:$DW$117, Mujeres!$A$1:$DW$117)</f>
        <v>126132.43128380283</v>
      </c>
      <c r="ED63" s="52" cm="1">
        <f t="array" aca="1" ref="ED63" ca="1">beneficio_muerte_individual_pensionado(ED$1,$E63,$B63, Hombres!$A$1:$DW$117, Mujeres!$A$1:$DW$117)</f>
        <v>122045.52363560193</v>
      </c>
      <c r="EE63" s="52" cm="1">
        <f t="array" aca="1" ref="EE63" ca="1">beneficio_muerte_individual_pensionado(EE$1,$E63,$B63, Hombres!$A$1:$DW$117, Mujeres!$A$1:$DW$117)</f>
        <v>116150.82302456748</v>
      </c>
      <c r="EF63" s="52" cm="1">
        <f t="array" aca="1" ref="EF63" ca="1">beneficio_muerte_individual_pensionado(EF$1,$E63,$B63, Hombres!$A$1:$DW$117, Mujeres!$A$1:$DW$117)</f>
        <v>108408.78697272738</v>
      </c>
      <c r="EG63" s="52" cm="1">
        <f t="array" aca="1" ref="EG63" ca="1">beneficio_muerte_individual_pensionado(EG$1,$E63,$B63, Hombres!$A$1:$DW$117, Mujeres!$A$1:$DW$117)</f>
        <v>98944.597823764474</v>
      </c>
      <c r="EH63" s="52" cm="1">
        <f t="array" aca="1" ref="EH63" ca="1">beneficio_muerte_individual_pensionado(EH$1,$E63,$B63, Hombres!$A$1:$DW$117, Mujeres!$A$1:$DW$117)</f>
        <v>88081.630661128962</v>
      </c>
      <c r="EI63" s="52" cm="1">
        <f t="array" aca="1" ref="EI63" ca="1">beneficio_muerte_individual_pensionado(EI$1,$E63,$B63, Hombres!$A$1:$DW$117, Mujeres!$A$1:$DW$117)</f>
        <v>76254.092757488514</v>
      </c>
      <c r="EJ63" s="52" cm="1">
        <f t="array" aca="1" ref="EJ63" ca="1">beneficio_muerte_individual_pensionado(EJ$1,$E63,$B63, Hombres!$A$1:$DW$117, Mujeres!$A$1:$DW$117)</f>
        <v>63949.186274007196</v>
      </c>
      <c r="EK63" s="52" cm="1">
        <f t="array" aca="1" ref="EK63" ca="1">beneficio_muerte_individual_pensionado(EK$1,$E63,$B63, Hombres!$A$1:$DW$117, Mujeres!$A$1:$DW$117)</f>
        <v>51696.931544757841</v>
      </c>
      <c r="EL63" s="52" cm="1">
        <f t="array" aca="1" ref="EL63" ca="1">beneficio_muerte_individual_pensionado(EL$1,$E63,$B63, Hombres!$A$1:$DW$117, Mujeres!$A$1:$DW$117)</f>
        <v>40069.216184283752</v>
      </c>
      <c r="EM63" s="52" cm="1">
        <f t="array" aca="1" ref="EM63" ca="1">beneficio_muerte_individual_pensionado(EM$1,$E63,$B63, Hombres!$A$1:$DW$117, Mujeres!$A$1:$DW$117)</f>
        <v>29606.170181205431</v>
      </c>
      <c r="EN63" s="52" cm="1">
        <f t="array" aca="1" ref="EN63" ca="1">beneficio_muerte_individual_pensionado(EN$1,$E63,$B63, Hombres!$A$1:$DW$117, Mujeres!$A$1:$DW$117)</f>
        <v>20714.424936240797</v>
      </c>
      <c r="EO63" s="52" cm="1">
        <f t="array" aca="1" ref="EO63" ca="1">beneficio_muerte_individual_pensionado(EO$1,$E63,$B63, Hombres!$A$1:$DW$117, Mujeres!$A$1:$DW$117)</f>
        <v>13611.61720828794</v>
      </c>
      <c r="EP63" s="52" cm="1">
        <f t="array" aca="1" ref="EP63" ca="1">beneficio_muerte_individual_pensionado(EP$1,$E63,$B63, Hombres!$A$1:$DW$117, Mujeres!$A$1:$DW$117)</f>
        <v>8316.6304794451589</v>
      </c>
      <c r="EQ63" s="52" cm="1">
        <f t="array" aca="1" ref="EQ63" ca="1">beneficio_muerte_individual_pensionado(EQ$1,$E63,$B63, Hombres!$A$1:$DW$117, Mujeres!$A$1:$DW$117)</f>
        <v>4669.3379295892519</v>
      </c>
      <c r="ER63" s="52" cm="1">
        <f t="array" aca="1" ref="ER63" ca="1">beneficio_muerte_individual_pensionado(ER$1,$E63,$B63, Hombres!$A$1:$DW$117, Mujeres!$A$1:$DW$117)</f>
        <v>2375.093621612923</v>
      </c>
      <c r="ES63" s="52" cm="1">
        <f t="array" aca="1" ref="ES63" ca="1">beneficio_muerte_individual_pensionado(ES$1,$E63,$B63, Hombres!$A$1:$DW$117, Mujeres!$A$1:$DW$117)</f>
        <v>1075.2226277417167</v>
      </c>
      <c r="ET63" s="52" cm="1">
        <f t="array" aca="1" ref="ET63" ca="1">beneficio_muerte_individual_pensionado(ET$1,$E63,$B63, Hombres!$A$1:$DW$117, Mujeres!$A$1:$DW$117)</f>
        <v>423.30148235481226</v>
      </c>
      <c r="EU63" s="52" cm="1">
        <f t="array" aca="1" ref="EU63" ca="1">beneficio_muerte_individual_pensionado(EU$1,$E63,$B63, Hombres!$A$1:$DW$117, Mujeres!$A$1:$DW$117)</f>
        <v>140.47784270503763</v>
      </c>
      <c r="EV63" s="52" cm="1">
        <f t="array" aca="1" ref="EV63" ca="1">beneficio_muerte_individual_pensionado(EV$1,$E63,$B63, Hombres!$A$1:$DW$117, Mujeres!$A$1:$DW$117)</f>
        <v>37.597139942907326</v>
      </c>
      <c r="EW63" s="52" cm="1">
        <f t="array" aca="1" ref="EW63" ca="1">beneficio_muerte_individual_pensionado(EW$1,$E63,$B63, Hombres!$A$1:$DW$117, Mujeres!$A$1:$DW$117)</f>
        <v>7.5728026141633302</v>
      </c>
      <c r="EX63" s="52" cm="1">
        <f t="array" aca="1" ref="EX63" ca="1">beneficio_muerte_individual_pensionado(EX$1,$E63,$B63, Hombres!$A$1:$DW$117, Mujeres!$A$1:$DW$117)</f>
        <v>1.076351275261159</v>
      </c>
      <c r="EY63" s="52" cm="1">
        <f t="array" aca="1" ref="EY63" ca="1">beneficio_muerte_individual_pensionado(EY$1,$E63,$B63, Hombres!$A$1:$DW$117, Mujeres!$A$1:$DW$117)</f>
        <v>0</v>
      </c>
      <c r="EZ63" s="52" cm="1">
        <f t="array" aca="1" ref="EZ63" ca="1">beneficio_muerte_individual_pensionado(EZ$1,$E63,$B63, Hombres!$A$1:$DW$117, Mujeres!$A$1:$DW$117)</f>
        <v>0</v>
      </c>
      <c r="FA63" s="52" cm="1">
        <f t="array" aca="1" ref="FA63" ca="1">beneficio_muerte_individual_pensionado(FA$1,$E63,$B63, Hombres!$A$1:$DW$117, Mujeres!$A$1:$DW$117)</f>
        <v>0</v>
      </c>
      <c r="FB63" s="52" cm="1">
        <f t="array" aca="1" ref="FB63" ca="1">beneficio_muerte_individual_pensionado(FB$1,$E63,$B63, Hombres!$A$1:$DW$117, Mujeres!$A$1:$DW$117)</f>
        <v>0</v>
      </c>
      <c r="FC63" s="52" cm="1">
        <f t="array" aca="1" ref="FC63" ca="1">beneficio_muerte_individual_pensionado(FC$1,$E63,$B63, Hombres!$A$1:$DW$117, Mujeres!$A$1:$DW$117)</f>
        <v>0</v>
      </c>
      <c r="FD63" s="52" cm="1">
        <f t="array" aca="1" ref="FD63" ca="1">beneficio_muerte_individual_pensionado(FD$1,$E63,$B63, Hombres!$A$1:$DW$117, Mujeres!$A$1:$DW$117)</f>
        <v>0</v>
      </c>
      <c r="FE63" s="52" cm="1">
        <f t="array" aca="1" ref="FE63" ca="1">beneficio_muerte_individual_pensionado(FE$1,$E63,$B63, Hombres!$A$1:$DW$117, Mujeres!$A$1:$DW$117)</f>
        <v>0</v>
      </c>
      <c r="FF63" s="52" cm="1">
        <f t="array" aca="1" ref="FF63" ca="1">beneficio_muerte_individual_pensionado(FF$1,$E63,$B63, Hombres!$A$1:$DW$117, Mujeres!$A$1:$DW$117)</f>
        <v>0</v>
      </c>
      <c r="FG63" s="52" cm="1">
        <f t="array" aca="1" ref="FG63" ca="1">beneficio_muerte_individual_pensionado(FG$1,$E63,$B63, Hombres!$A$1:$DW$117, Mujeres!$A$1:$DW$117)</f>
        <v>0</v>
      </c>
      <c r="FH63" s="52" cm="1">
        <f t="array" aca="1" ref="FH63" ca="1">beneficio_muerte_individual_pensionado(FH$1,$E63,$B63, Hombres!$A$1:$DW$117, Mujeres!$A$1:$DW$117)</f>
        <v>0</v>
      </c>
      <c r="FI63" s="52" cm="1">
        <f t="array" aca="1" ref="FI63" ca="1">beneficio_muerte_individual_pensionado(FI$1,$E63,$B63, Hombres!$A$1:$DW$117, Mujeres!$A$1:$DW$117)</f>
        <v>0</v>
      </c>
      <c r="FJ63" s="52" cm="1">
        <f t="array" aca="1" ref="FJ63" ca="1">beneficio_muerte_individual_pensionado(FJ$1,$E63,$B63, Hombres!$A$1:$DW$117, Mujeres!$A$1:$DW$117)</f>
        <v>0</v>
      </c>
      <c r="FK63" s="52" cm="1">
        <f t="array" aca="1" ref="FK63" ca="1">beneficio_muerte_individual_pensionado(FK$1,$E63,$B63, Hombres!$A$1:$DW$117, Mujeres!$A$1:$DW$117)</f>
        <v>0</v>
      </c>
      <c r="FL63" s="52" cm="1">
        <f t="array" aca="1" ref="FL63" ca="1">beneficio_muerte_individual_pensionado(FL$1,$E63,$B63, Hombres!$A$1:$DW$117, Mujeres!$A$1:$DW$117)</f>
        <v>0</v>
      </c>
      <c r="FM63" s="52" cm="1">
        <f t="array" aca="1" ref="FM63" ca="1">beneficio_muerte_individual_pensionado(FM$1,$E63,$B63, Hombres!$A$1:$DW$117, Mujeres!$A$1:$DW$117)</f>
        <v>0</v>
      </c>
      <c r="FN63" s="52" cm="1">
        <f t="array" aca="1" ref="FN63" ca="1">beneficio_muerte_individual_pensionado(FN$1,$E63,$B63, Hombres!$A$1:$DW$117, Mujeres!$A$1:$DW$117)</f>
        <v>0</v>
      </c>
      <c r="FO63" s="52" cm="1">
        <f t="array" aca="1" ref="FO63" ca="1">beneficio_muerte_individual_pensionado(FO$1,$E63,$B63, Hombres!$A$1:$DW$117, Mujeres!$A$1:$DW$117)</f>
        <v>0</v>
      </c>
      <c r="FP63" s="52" cm="1">
        <f t="array" aca="1" ref="FP63" ca="1">beneficio_muerte_individual_pensionado(FP$1,$E63,$B63, Hombres!$A$1:$DW$117, Mujeres!$A$1:$DW$117)</f>
        <v>0</v>
      </c>
      <c r="FQ63" s="52" cm="1">
        <f t="array" aca="1" ref="FQ63" ca="1">beneficio_muerte_individual_pensionado(FQ$1,$E63,$B63, Hombres!$A$1:$DW$117, Mujeres!$A$1:$DW$117)</f>
        <v>0</v>
      </c>
      <c r="FR63" s="52" cm="1">
        <f t="array" aca="1" ref="FR63" ca="1">beneficio_muerte_individual_pensionado(FR$1,$E63,$B63, Hombres!$A$1:$DW$117, Mujeres!$A$1:$DW$117)</f>
        <v>0</v>
      </c>
      <c r="FS63" s="52" cm="1">
        <f t="array" aca="1" ref="FS63" ca="1">beneficio_muerte_individual_pensionado(FS$1,$E63,$B63, Hombres!$A$1:$DW$117, Mujeres!$A$1:$DW$117)</f>
        <v>0</v>
      </c>
      <c r="FT63" s="52" cm="1">
        <f t="array" aca="1" ref="FT63" ca="1">beneficio_muerte_individual_pensionado(FT$1,$E63,$B63, Hombres!$A$1:$DW$117, Mujeres!$A$1:$DW$117)</f>
        <v>0</v>
      </c>
      <c r="FU63" s="52" cm="1">
        <f t="array" aca="1" ref="FU63" ca="1">beneficio_muerte_individual_pensionado(FU$1,$E63,$B63, Hombres!$A$1:$DW$117, Mujeres!$A$1:$DW$117)</f>
        <v>0</v>
      </c>
      <c r="FV63" s="52" cm="1">
        <f t="array" aca="1" ref="FV63" ca="1">beneficio_muerte_individual_pensionado(FV$1,$E63,$B63, Hombres!$A$1:$DW$117, Mujeres!$A$1:$DW$117)</f>
        <v>0</v>
      </c>
      <c r="FW63" s="52" cm="1">
        <f t="array" aca="1" ref="FW63" ca="1">beneficio_muerte_individual_pensionado(FW$1,$E63,$B63, Hombres!$A$1:$DW$117, Mujeres!$A$1:$DW$117)</f>
        <v>0</v>
      </c>
      <c r="FX63" s="52" cm="1">
        <f t="array" aca="1" ref="FX63" ca="1">beneficio_muerte_individual_pensionado(FX$1,$E63,$B63, Hombres!$A$1:$DW$117, Mujeres!$A$1:$DW$117)</f>
        <v>0</v>
      </c>
      <c r="FY63" s="52" cm="1">
        <f t="array" aca="1" ref="FY63" ca="1">beneficio_muerte_individual_pensionado(FY$1,$E63,$B63, Hombres!$A$1:$DW$117, Mujeres!$A$1:$DW$117)</f>
        <v>0</v>
      </c>
      <c r="FZ63" s="52" cm="1">
        <f t="array" aca="1" ref="FZ63" ca="1">beneficio_muerte_individual_pensionado(FZ$1,$E63,$B63, Hombres!$A$1:$DW$117, Mujeres!$A$1:$DW$117)</f>
        <v>0</v>
      </c>
      <c r="GA63" s="52" cm="1">
        <f t="array" aca="1" ref="GA63" ca="1">beneficio_muerte_individual_pensionado(GA$1,$E63,$B63, Hombres!$A$1:$DW$117, Mujeres!$A$1:$DW$117)</f>
        <v>0</v>
      </c>
      <c r="GB63" s="52" cm="1">
        <f t="array" aca="1" ref="GB63" ca="1">beneficio_muerte_individual_pensionado(GB$1,$E63,$B63, Hombres!$A$1:$DW$117, Mujeres!$A$1:$DW$117)</f>
        <v>0</v>
      </c>
      <c r="GC63" s="52" cm="1">
        <f t="array" aca="1" ref="GC63" ca="1">beneficio_muerte_individual_pensionado(GC$1,$E63,$B63, Hombres!$A$1:$DW$117, Mujeres!$A$1:$DW$117)</f>
        <v>0</v>
      </c>
      <c r="GD63" s="52" cm="1">
        <f t="array" aca="1" ref="GD63" ca="1">beneficio_muerte_individual_pensionado(GD$1,$E63,$B63, Hombres!$A$1:$DW$117, Mujeres!$A$1:$DW$117)</f>
        <v>0</v>
      </c>
      <c r="GE63" s="52" cm="1">
        <f t="array" aca="1" ref="GE63" ca="1">beneficio_muerte_individual_pensionado(GE$1,$E63,$B63, Hombres!$A$1:$DW$117, Mujeres!$A$1:$DW$117)</f>
        <v>0</v>
      </c>
      <c r="GF63" s="52" cm="1">
        <f t="array" aca="1" ref="GF63" ca="1">beneficio_muerte_individual_pensionado(GF$1,$E63,$B63, Hombres!$A$1:$DW$117, Mujeres!$A$1:$DW$117)</f>
        <v>0</v>
      </c>
      <c r="GG63" s="52" cm="1">
        <f t="array" aca="1" ref="GG63" ca="1">beneficio_muerte_individual_pensionado(GG$1,$E63,$B63, Hombres!$A$1:$DW$117, Mujeres!$A$1:$DW$117)</f>
        <v>0</v>
      </c>
      <c r="GH63" s="52" cm="1">
        <f t="array" aca="1" ref="GH63" ca="1">beneficio_muerte_individual_pensionado(GH$1,$E63,$B63, Hombres!$A$1:$DW$117, Mujeres!$A$1:$DW$117)</f>
        <v>0</v>
      </c>
      <c r="GI63" s="52" cm="1">
        <f t="array" aca="1" ref="GI63" ca="1">beneficio_muerte_individual_pensionado(GI$1,$E63,$B63, Hombres!$A$1:$DW$117, Mujeres!$A$1:$DW$117)</f>
        <v>0</v>
      </c>
      <c r="GJ63" s="52" cm="1">
        <f t="array" aca="1" ref="GJ63" ca="1">beneficio_muerte_individual_pensionado(GJ$1,$E63,$B63, Hombres!$A$1:$DW$117, Mujeres!$A$1:$DW$117)</f>
        <v>0</v>
      </c>
      <c r="GK63" s="52" cm="1">
        <f t="array" aca="1" ref="GK63" ca="1">beneficio_muerte_individual_pensionado(GK$1,$E63,$B63, Hombres!$A$1:$DW$117, Mujeres!$A$1:$DW$117)</f>
        <v>0</v>
      </c>
      <c r="GL63" s="52" cm="1">
        <f t="array" aca="1" ref="GL63" ca="1">beneficio_muerte_individual_pensionado(GL$1,$E63,$B63, Hombres!$A$1:$DW$117, Mujeres!$A$1:$DW$117)</f>
        <v>0</v>
      </c>
      <c r="GM63" s="52" cm="1">
        <f t="array" aca="1" ref="GM63" ca="1">beneficio_muerte_individual_pensionado(GM$1,$E63,$B63, Hombres!$A$1:$DW$117, Mujeres!$A$1:$DW$117)</f>
        <v>0</v>
      </c>
      <c r="GN63" s="52" cm="1">
        <f t="array" aca="1" ref="GN63" ca="1">beneficio_muerte_individual_pensionado(GN$1,$E63,$B63, Hombres!$A$1:$DW$117, Mujeres!$A$1:$DW$117)</f>
        <v>0</v>
      </c>
      <c r="GO63" s="52" cm="1">
        <f t="array" aca="1" ref="GO63" ca="1">beneficio_muerte_individual_pensionado(GO$1,$E63,$B63, Hombres!$A$1:$DW$117, Mujeres!$A$1:$DW$117)</f>
        <v>0</v>
      </c>
      <c r="GP63" s="52" cm="1">
        <f t="array" aca="1" ref="GP63" ca="1">beneficio_muerte_individual_pensionado(GP$1,$E63,$B63, Hombres!$A$1:$DW$117, Mujeres!$A$1:$DW$117)</f>
        <v>0</v>
      </c>
      <c r="GQ63" s="52" cm="1">
        <f t="array" aca="1" ref="GQ63" ca="1">beneficio_muerte_individual_pensionado(GQ$1,$E63,$B63, Hombres!$A$1:$DW$117, Mujeres!$A$1:$DW$117)</f>
        <v>0</v>
      </c>
      <c r="GR63" s="52" cm="1">
        <f t="array" aca="1" ref="GR63" ca="1">beneficio_muerte_individual_pensionado(GR$1,$E63,$B63, Hombres!$A$1:$DW$117, Mujeres!$A$1:$DW$117)</f>
        <v>0</v>
      </c>
      <c r="GS63" s="52" cm="1">
        <f t="array" aca="1" ref="GS63" ca="1">beneficio_muerte_individual_pensionado(GS$1,$E63,$B63, Hombres!$A$1:$DW$117, Mujeres!$A$1:$DW$117)</f>
        <v>0</v>
      </c>
      <c r="GT63" s="52" cm="1">
        <f t="array" aca="1" ref="GT63" ca="1">beneficio_muerte_individual_pensionado(GT$1,$E63,$B63, Hombres!$A$1:$DW$117, Mujeres!$A$1:$DW$117)</f>
        <v>0</v>
      </c>
    </row>
    <row r="64" spans="1:202" x14ac:dyDescent="0.3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5"/>
      <c r="H64" s="52" cm="1">
        <f t="array" aca="1" ref="H64" ca="1">AnualidadPensionado(H$1,$E64,$B64, $D64, Hombres!$A$1:$DW$117, Mujeres!$A$1:$DW$117)</f>
        <v>0</v>
      </c>
      <c r="I64" s="52" cm="1">
        <f t="array" aca="1" ref="I64" ca="1">AnualidadPensionado(I$1,$E64,$B64, $D64, Hombres!$A$1:$DW$117, Mujeres!$A$1:$DW$117)</f>
        <v>1914301.5150826992</v>
      </c>
      <c r="J64" s="52" cm="1">
        <f t="array" aca="1" ref="J64" ca="1">AnualidadPensionado(J$1,$E64,$B64, $D64, Hombres!$A$1:$DW$117, Mujeres!$A$1:$DW$117)</f>
        <v>1950358.578643427</v>
      </c>
      <c r="K64" s="52" cm="1">
        <f t="array" aca="1" ref="K64" ca="1">AnualidadPensionado(K$1,$E64,$B64, $D64, Hombres!$A$1:$DW$117, Mujeres!$A$1:$DW$117)</f>
        <v>1984843.0578572033</v>
      </c>
      <c r="L64" s="52" cm="1">
        <f t="array" aca="1" ref="L64" ca="1">AnualidadPensionado(L$1,$E64,$B64, $D64, Hombres!$A$1:$DW$117, Mujeres!$A$1:$DW$117)</f>
        <v>2017159.7544811966</v>
      </c>
      <c r="M64" s="52" cm="1">
        <f t="array" aca="1" ref="M64" ca="1">AnualidadPensionado(M$1,$E64,$B64, $D64, Hombres!$A$1:$DW$117, Mujeres!$A$1:$DW$117)</f>
        <v>2047007.2397303865</v>
      </c>
      <c r="N64" s="52" cm="1">
        <f t="array" aca="1" ref="N64" ca="1">AnualidadPensionado(N$1,$E64,$B64, $D64, Hombres!$A$1:$DW$117, Mujeres!$A$1:$DW$117)</f>
        <v>2074397.9304131116</v>
      </c>
      <c r="O64" s="52" cm="1">
        <f t="array" aca="1" ref="O64" ca="1">AnualidadPensionado(O$1,$E64,$B64, $D64, Hombres!$A$1:$DW$117, Mujeres!$A$1:$DW$117)</f>
        <v>2099278.8006083462</v>
      </c>
      <c r="P64" s="52" cm="1">
        <f t="array" aca="1" ref="P64" ca="1">AnualidadPensionado(P$1,$E64,$B64, $D64, Hombres!$A$1:$DW$117, Mujeres!$A$1:$DW$117)</f>
        <v>2121177.3056587218</v>
      </c>
      <c r="Q64" s="52" cm="1">
        <f t="array" aca="1" ref="Q64" ca="1">AnualidadPensionado(Q$1,$E64,$B64, $D64, Hombres!$A$1:$DW$117, Mujeres!$A$1:$DW$117)</f>
        <v>2139234.8116994114</v>
      </c>
      <c r="R64" s="52" cm="1">
        <f t="array" aca="1" ref="R64" ca="1">AnualidadPensionado(R$1,$E64,$B64, $D64, Hombres!$A$1:$DW$117, Mujeres!$A$1:$DW$117)</f>
        <v>2152443.8550433498</v>
      </c>
      <c r="S64" s="52" cm="1">
        <f t="array" aca="1" ref="S64" ca="1">AnualidadPensionado(S$1,$E64,$B64, $D64, Hombres!$A$1:$DW$117, Mujeres!$A$1:$DW$117)</f>
        <v>2159834.5336177917</v>
      </c>
      <c r="T64" s="52" cm="1">
        <f t="array" aca="1" ref="T64" ca="1">AnualidadPensionado(T$1,$E64,$B64, $D64, Hombres!$A$1:$DW$117, Mujeres!$A$1:$DW$117)</f>
        <v>2158135.8367161085</v>
      </c>
      <c r="U64" s="52" cm="1">
        <f t="array" aca="1" ref="U64" ca="1">AnualidadPensionado(U$1,$E64,$B64, $D64, Hombres!$A$1:$DW$117, Mujeres!$A$1:$DW$117)</f>
        <v>2149223.229923578</v>
      </c>
      <c r="V64" s="52" cm="1">
        <f t="array" aca="1" ref="V64" ca="1">AnualidadPensionado(V$1,$E64,$B64, $D64, Hombres!$A$1:$DW$117, Mujeres!$A$1:$DW$117)</f>
        <v>2132289.1196824983</v>
      </c>
      <c r="W64" s="52" cm="1">
        <f t="array" aca="1" ref="W64" ca="1">AnualidadPensionado(W$1,$E64,$B64, $D64, Hombres!$A$1:$DW$117, Mujeres!$A$1:$DW$117)</f>
        <v>2106619.068820992</v>
      </c>
      <c r="X64" s="52" cm="1">
        <f t="array" aca="1" ref="X64" ca="1">AnualidadPensionado(X$1,$E64,$B64, $D64, Hombres!$A$1:$DW$117, Mujeres!$A$1:$DW$117)</f>
        <v>2071608.4397326775</v>
      </c>
      <c r="Y64" s="52" cm="1">
        <f t="array" aca="1" ref="Y64" ca="1">AnualidadPensionado(Y$1,$E64,$B64, $D64, Hombres!$A$1:$DW$117, Mujeres!$A$1:$DW$117)</f>
        <v>2026631.6515320446</v>
      </c>
      <c r="Z64" s="52" cm="1">
        <f t="array" aca="1" ref="Z64" ca="1">AnualidadPensionado(Z$1,$E64,$B64, $D64, Hombres!$A$1:$DW$117, Mujeres!$A$1:$DW$117)</f>
        <v>1971038.6019077983</v>
      </c>
      <c r="AA64" s="52" cm="1">
        <f t="array" aca="1" ref="AA64" ca="1">AnualidadPensionado(AA$1,$E64,$B64, $D64, Hombres!$A$1:$DW$117, Mujeres!$A$1:$DW$117)</f>
        <v>1904314.0550864476</v>
      </c>
      <c r="AB64" s="52" cm="1">
        <f t="array" aca="1" ref="AB64" ca="1">AnualidadPensionado(AB$1,$E64,$B64, $D64, Hombres!$A$1:$DW$117, Mujeres!$A$1:$DW$117)</f>
        <v>1826269.0303847888</v>
      </c>
      <c r="AC64" s="52" cm="1">
        <f t="array" aca="1" ref="AC64" ca="1">AnualidadPensionado(AC$1,$E64,$B64, $D64, Hombres!$A$1:$DW$117, Mujeres!$A$1:$DW$117)</f>
        <v>1737059.5467121564</v>
      </c>
      <c r="AD64" s="52" cm="1">
        <f t="array" aca="1" ref="AD64" ca="1">AnualidadPensionado(AD$1,$E64,$B64, $D64, Hombres!$A$1:$DW$117, Mujeres!$A$1:$DW$117)</f>
        <v>1637038.0946588786</v>
      </c>
      <c r="AE64" s="52" cm="1">
        <f t="array" aca="1" ref="AE64" ca="1">AnualidadPensionado(AE$1,$E64,$B64, $D64, Hombres!$A$1:$DW$117, Mujeres!$A$1:$DW$117)</f>
        <v>1526784.6970806217</v>
      </c>
      <c r="AF64" s="52" cm="1">
        <f t="array" aca="1" ref="AF64" ca="1">AnualidadPensionado(AF$1,$E64,$B64, $D64, Hombres!$A$1:$DW$117, Mujeres!$A$1:$DW$117)</f>
        <v>1407275.8753093265</v>
      </c>
      <c r="AG64" s="52" cm="1">
        <f t="array" aca="1" ref="AG64" ca="1">AnualidadPensionado(AG$1,$E64,$B64, $D64, Hombres!$A$1:$DW$117, Mujeres!$A$1:$DW$117)</f>
        <v>1280047.7054525753</v>
      </c>
      <c r="AH64" s="52" cm="1">
        <f t="array" aca="1" ref="AH64" ca="1">AnualidadPensionado(AH$1,$E64,$B64, $D64, Hombres!$A$1:$DW$117, Mujeres!$A$1:$DW$117)</f>
        <v>1147145.2816591482</v>
      </c>
      <c r="AI64" s="52" cm="1">
        <f t="array" aca="1" ref="AI64" ca="1">AnualidadPensionado(AI$1,$E64,$B64, $D64, Hombres!$A$1:$DW$117, Mujeres!$A$1:$DW$117)</f>
        <v>1010963.9324626443</v>
      </c>
      <c r="AJ64" s="52" cm="1">
        <f t="array" aca="1" ref="AJ64" ca="1">AnualidadPensionado(AJ$1,$E64,$B64, $D64, Hombres!$A$1:$DW$117, Mujeres!$A$1:$DW$117)</f>
        <v>874191.69265057764</v>
      </c>
      <c r="AK64" s="52" cm="1">
        <f t="array" aca="1" ref="AK64" ca="1">AnualidadPensionado(AK$1,$E64,$B64, $D64, Hombres!$A$1:$DW$117, Mujeres!$A$1:$DW$117)</f>
        <v>739809.44379500288</v>
      </c>
      <c r="AL64" s="52" cm="1">
        <f t="array" aca="1" ref="AL64" ca="1">AnualidadPensionado(AL$1,$E64,$B64, $D64, Hombres!$A$1:$DW$117, Mujeres!$A$1:$DW$117)</f>
        <v>611016.72720198741</v>
      </c>
      <c r="AM64" s="52" cm="1">
        <f t="array" aca="1" ref="AM64" ca="1">AnualidadPensionado(AM$1,$E64,$B64, $D64, Hombres!$A$1:$DW$117, Mujeres!$A$1:$DW$117)</f>
        <v>490947.54281941109</v>
      </c>
      <c r="AN64" s="52" cm="1">
        <f t="array" aca="1" ref="AN64" ca="1">AnualidadPensionado(AN$1,$E64,$B64, $D64, Hombres!$A$1:$DW$117, Mujeres!$A$1:$DW$117)</f>
        <v>382345.99962046067</v>
      </c>
      <c r="AO64" s="52" cm="1">
        <f t="array" aca="1" ref="AO64" ca="1">AnualidadPensionado(AO$1,$E64,$B64, $D64, Hombres!$A$1:$DW$117, Mujeres!$A$1:$DW$117)</f>
        <v>287352.80779667856</v>
      </c>
      <c r="AP64" s="52" cm="1">
        <f t="array" aca="1" ref="AP64" ca="1">AnualidadPensionado(AP$1,$E64,$B64, $D64, Hombres!$A$1:$DW$117, Mujeres!$A$1:$DW$117)</f>
        <v>207351.26314843079</v>
      </c>
      <c r="AQ64" s="52" cm="1">
        <f t="array" aca="1" ref="AQ64" ca="1">AnualidadPensionado(AQ$1,$E64,$B64, $D64, Hombres!$A$1:$DW$117, Mujeres!$A$1:$DW$117)</f>
        <v>142831.90838605663</v>
      </c>
      <c r="AR64" s="52" cm="1">
        <f t="array" aca="1" ref="AR64" ca="1">AnualidadPensionado(AR$1,$E64,$B64, $D64, Hombres!$A$1:$DW$117, Mujeres!$A$1:$DW$117)</f>
        <v>93298.397309838721</v>
      </c>
      <c r="AS64" s="52" cm="1">
        <f t="array" aca="1" ref="AS64" ca="1">AnualidadPensionado(AS$1,$E64,$B64, $D64, Hombres!$A$1:$DW$117, Mujeres!$A$1:$DW$117)</f>
        <v>57331.822696125106</v>
      </c>
      <c r="AT64" s="52" cm="1">
        <f t="array" aca="1" ref="AT64" ca="1">AnualidadPensionado(AT$1,$E64,$B64, $D64, Hombres!$A$1:$DW$117, Mujeres!$A$1:$DW$117)</f>
        <v>32826.304336460933</v>
      </c>
      <c r="AU64" s="52" cm="1">
        <f t="array" aca="1" ref="AU64" ca="1">AnualidadPensionado(AU$1,$E64,$B64, $D64, Hombres!$A$1:$DW$117, Mujeres!$A$1:$DW$117)</f>
        <v>17311.330571516239</v>
      </c>
      <c r="AV64" s="52" cm="1">
        <f t="array" aca="1" ref="AV64" ca="1">AnualidadPensionado(AV$1,$E64,$B64, $D64, Hombres!$A$1:$DW$117, Mujeres!$A$1:$DW$117)</f>
        <v>8291.2368142890191</v>
      </c>
      <c r="AW64" s="52" cm="1">
        <f t="array" aca="1" ref="AW64" ca="1">AnualidadPensionado(AW$1,$E64,$B64, $D64, Hombres!$A$1:$DW$117, Mujeres!$A$1:$DW$117)</f>
        <v>3543.5998357622989</v>
      </c>
      <c r="AX64" s="52" cm="1">
        <f t="array" aca="1" ref="AX64" ca="1">AnualidadPensionado(AX$1,$E64,$B64, $D64, Hombres!$A$1:$DW$117, Mujeres!$A$1:$DW$117)</f>
        <v>1320.8947091543685</v>
      </c>
      <c r="AY64" s="52" cm="1">
        <f t="array" aca="1" ref="AY64" ca="1">AnualidadPensionado(AY$1,$E64,$B64, $D64, Hombres!$A$1:$DW$117, Mujeres!$A$1:$DW$117)</f>
        <v>416.3601379734767</v>
      </c>
      <c r="AZ64" s="52" cm="1">
        <f t="array" aca="1" ref="AZ64" ca="1">AnualidadPensionado(AZ$1,$E64,$B64, $D64, Hombres!$A$1:$DW$117, Mujeres!$A$1:$DW$117)</f>
        <v>106.19284221763787</v>
      </c>
      <c r="BA64" s="52" cm="1">
        <f t="array" aca="1" ref="BA64" ca="1">AnualidadPensionado(BA$1,$E64,$B64, $D64, Hombres!$A$1:$DW$117, Mujeres!$A$1:$DW$117)</f>
        <v>20.454251791911915</v>
      </c>
      <c r="BB64" s="52" cm="1">
        <f t="array" aca="1" ref="BB64" ca="1">AnualidadPensionado(BB$1,$E64,$B64, $D64, Hombres!$A$1:$DW$117, Mujeres!$A$1:$DW$117)</f>
        <v>2.6233891904262143</v>
      </c>
      <c r="BC64" s="52" cm="1">
        <f t="array" aca="1" ref="BC64" ca="1">AnualidadPensionado(BC$1,$E64,$B64, $D64, Hombres!$A$1:$DW$117, Mujeres!$A$1:$DW$117)</f>
        <v>0</v>
      </c>
      <c r="BD64" s="52" cm="1">
        <f t="array" aca="1" ref="BD64" ca="1">AnualidadPensionado(BD$1,$E64,$B64, $D64, Hombres!$A$1:$DW$117, Mujeres!$A$1:$DW$117)</f>
        <v>0</v>
      </c>
      <c r="BE64" s="52" cm="1">
        <f t="array" aca="1" ref="BE64" ca="1">AnualidadPensionado(BE$1,$E64,$B64, $D64, Hombres!$A$1:$DW$117, Mujeres!$A$1:$DW$117)</f>
        <v>0</v>
      </c>
      <c r="BF64" s="52" cm="1">
        <f t="array" aca="1" ref="BF64" ca="1">AnualidadPensionado(BF$1,$E64,$B64, $D64, Hombres!$A$1:$DW$117, Mujeres!$A$1:$DW$117)</f>
        <v>0</v>
      </c>
      <c r="BG64" s="52" cm="1">
        <f t="array" aca="1" ref="BG64" ca="1">AnualidadPensionado(BG$1,$E64,$B64, $D64, Hombres!$A$1:$DW$117, Mujeres!$A$1:$DW$117)</f>
        <v>0</v>
      </c>
      <c r="BH64" s="52" cm="1">
        <f t="array" aca="1" ref="BH64" ca="1">AnualidadPensionado(BH$1,$E64,$B64, $D64, Hombres!$A$1:$DW$117, Mujeres!$A$1:$DW$117)</f>
        <v>0</v>
      </c>
      <c r="BI64" s="52" cm="1">
        <f t="array" aca="1" ref="BI64" ca="1">AnualidadPensionado(BI$1,$E64,$B64, $D64, Hombres!$A$1:$DW$117, Mujeres!$A$1:$DW$117)</f>
        <v>0</v>
      </c>
      <c r="BJ64" s="52" cm="1">
        <f t="array" aca="1" ref="BJ64" ca="1">AnualidadPensionado(BJ$1,$E64,$B64, $D64, Hombres!$A$1:$DW$117, Mujeres!$A$1:$DW$117)</f>
        <v>0</v>
      </c>
      <c r="BK64" s="52" cm="1">
        <f t="array" aca="1" ref="BK64" ca="1">AnualidadPensionado(BK$1,$E64,$B64, $D64, Hombres!$A$1:$DW$117, Mujeres!$A$1:$DW$117)</f>
        <v>0</v>
      </c>
      <c r="BL64" s="52" cm="1">
        <f t="array" aca="1" ref="BL64" ca="1">AnualidadPensionado(BL$1,$E64,$B64, $D64, Hombres!$A$1:$DW$117, Mujeres!$A$1:$DW$117)</f>
        <v>0</v>
      </c>
      <c r="BM64" s="52" cm="1">
        <f t="array" aca="1" ref="BM64" ca="1">AnualidadPensionado(BM$1,$E64,$B64, $D64, Hombres!$A$1:$DW$117, Mujeres!$A$1:$DW$117)</f>
        <v>0</v>
      </c>
      <c r="BN64" s="52" cm="1">
        <f t="array" aca="1" ref="BN64" ca="1">AnualidadPensionado(BN$1,$E64,$B64, $D64, Hombres!$A$1:$DW$117, Mujeres!$A$1:$DW$117)</f>
        <v>0</v>
      </c>
      <c r="BO64" s="52" cm="1">
        <f t="array" aca="1" ref="BO64" ca="1">AnualidadPensionado(BO$1,$E64,$B64, $D64, Hombres!$A$1:$DW$117, Mujeres!$A$1:$DW$117)</f>
        <v>0</v>
      </c>
      <c r="BP64" s="52" cm="1">
        <f t="array" aca="1" ref="BP64" ca="1">AnualidadPensionado(BP$1,$E64,$B64, $D64, Hombres!$A$1:$DW$117, Mujeres!$A$1:$DW$117)</f>
        <v>0</v>
      </c>
      <c r="BQ64" s="52" cm="1">
        <f t="array" aca="1" ref="BQ64" ca="1">AnualidadPensionado(BQ$1,$E64,$B64, $D64, Hombres!$A$1:$DW$117, Mujeres!$A$1:$DW$117)</f>
        <v>0</v>
      </c>
      <c r="BR64" s="52" cm="1">
        <f t="array" aca="1" ref="BR64" ca="1">AnualidadPensionado(BR$1,$E64,$B64, $D64, Hombres!$A$1:$DW$117, Mujeres!$A$1:$DW$117)</f>
        <v>0</v>
      </c>
      <c r="BS64" s="52" cm="1">
        <f t="array" aca="1" ref="BS64" ca="1">AnualidadPensionado(BS$1,$E64,$B64, $D64, Hombres!$A$1:$DW$117, Mujeres!$A$1:$DW$117)</f>
        <v>0</v>
      </c>
      <c r="BT64" s="52" cm="1">
        <f t="array" aca="1" ref="BT64" ca="1">AnualidadPensionado(BT$1,$E64,$B64, $D64, Hombres!$A$1:$DW$117, Mujeres!$A$1:$DW$117)</f>
        <v>0</v>
      </c>
      <c r="BU64" s="52" cm="1">
        <f t="array" aca="1" ref="BU64" ca="1">AnualidadPensionado(BU$1,$E64,$B64, $D64, Hombres!$A$1:$DW$117, Mujeres!$A$1:$DW$117)</f>
        <v>0</v>
      </c>
      <c r="BV64" s="52" cm="1">
        <f t="array" aca="1" ref="BV64" ca="1">AnualidadPensionado(BV$1,$E64,$B64, $D64, Hombres!$A$1:$DW$117, Mujeres!$A$1:$DW$117)</f>
        <v>0</v>
      </c>
      <c r="BW64" s="52" cm="1">
        <f t="array" aca="1" ref="BW64" ca="1">AnualidadPensionado(BW$1,$E64,$B64, $D64, Hombres!$A$1:$DW$117, Mujeres!$A$1:$DW$117)</f>
        <v>0</v>
      </c>
      <c r="BX64" s="52" cm="1">
        <f t="array" aca="1" ref="BX64" ca="1">AnualidadPensionado(BX$1,$E64,$B64, $D64, Hombres!$A$1:$DW$117, Mujeres!$A$1:$DW$117)</f>
        <v>0</v>
      </c>
      <c r="BY64" s="52" cm="1">
        <f t="array" aca="1" ref="BY64" ca="1">AnualidadPensionado(BY$1,$E64,$B64, $D64, Hombres!$A$1:$DW$117, Mujeres!$A$1:$DW$117)</f>
        <v>0</v>
      </c>
      <c r="BZ64" s="52" cm="1">
        <f t="array" aca="1" ref="BZ64" ca="1">AnualidadPensionado(BZ$1,$E64,$B64, $D64, Hombres!$A$1:$DW$117, Mujeres!$A$1:$DW$117)</f>
        <v>0</v>
      </c>
      <c r="CA64" s="52" cm="1">
        <f t="array" aca="1" ref="CA64" ca="1">AnualidadPensionado(CA$1,$E64,$B64, $D64, Hombres!$A$1:$DW$117, Mujeres!$A$1:$DW$117)</f>
        <v>0</v>
      </c>
      <c r="CB64" s="52" cm="1">
        <f t="array" aca="1" ref="CB64" ca="1">AnualidadPensionado(CB$1,$E64,$B64, $D64, Hombres!$A$1:$DW$117, Mujeres!$A$1:$DW$117)</f>
        <v>0</v>
      </c>
      <c r="CC64" s="52" cm="1">
        <f t="array" aca="1" ref="CC64" ca="1">AnualidadPensionado(CC$1,$E64,$B64, $D64, Hombres!$A$1:$DW$117, Mujeres!$A$1:$DW$117)</f>
        <v>0</v>
      </c>
      <c r="CD64" s="52" cm="1">
        <f t="array" aca="1" ref="CD64" ca="1">AnualidadPensionado(CD$1,$E64,$B64, $D64, Hombres!$A$1:$DW$117, Mujeres!$A$1:$DW$117)</f>
        <v>0</v>
      </c>
      <c r="CE64" s="52" cm="1">
        <f t="array" aca="1" ref="CE64" ca="1">AnualidadPensionado(CE$1,$E64,$B64, $D64, Hombres!$A$1:$DW$117, Mujeres!$A$1:$DW$117)</f>
        <v>0</v>
      </c>
      <c r="CF64" s="52" cm="1">
        <f t="array" aca="1" ref="CF64" ca="1">AnualidadPensionado(CF$1,$E64,$B64, $D64, Hombres!$A$1:$DW$117, Mujeres!$A$1:$DW$117)</f>
        <v>0</v>
      </c>
      <c r="CG64" s="52" cm="1">
        <f t="array" aca="1" ref="CG64" ca="1">AnualidadPensionado(CG$1,$E64,$B64, $D64, Hombres!$A$1:$DW$117, Mujeres!$A$1:$DW$117)</f>
        <v>0</v>
      </c>
      <c r="CH64" s="52" cm="1">
        <f t="array" aca="1" ref="CH64" ca="1">AnualidadPensionado(CH$1,$E64,$B64, $D64, Hombres!$A$1:$DW$117, Mujeres!$A$1:$DW$117)</f>
        <v>0</v>
      </c>
      <c r="CI64" s="52" cm="1">
        <f t="array" aca="1" ref="CI64" ca="1">AnualidadPensionado(CI$1,$E64,$B64, $D64, Hombres!$A$1:$DW$117, Mujeres!$A$1:$DW$117)</f>
        <v>0</v>
      </c>
      <c r="CJ64" s="52" cm="1">
        <f t="array" aca="1" ref="CJ64" ca="1">AnualidadPensionado(CJ$1,$E64,$B64, $D64, Hombres!$A$1:$DW$117, Mujeres!$A$1:$DW$117)</f>
        <v>0</v>
      </c>
      <c r="CK64" s="52" cm="1">
        <f t="array" aca="1" ref="CK64" ca="1">AnualidadPensionado(CK$1,$E64,$B64, $D64, Hombres!$A$1:$DW$117, Mujeres!$A$1:$DW$117)</f>
        <v>0</v>
      </c>
      <c r="CL64" s="52" cm="1">
        <f t="array" aca="1" ref="CL64" ca="1">AnualidadPensionado(CL$1,$E64,$B64, $D64, Hombres!$A$1:$DW$117, Mujeres!$A$1:$DW$117)</f>
        <v>0</v>
      </c>
      <c r="CM64" s="52" cm="1">
        <f t="array" aca="1" ref="CM64" ca="1">AnualidadPensionado(CM$1,$E64,$B64, $D64, Hombres!$A$1:$DW$117, Mujeres!$A$1:$DW$117)</f>
        <v>0</v>
      </c>
      <c r="CN64" s="52" cm="1">
        <f t="array" aca="1" ref="CN64" ca="1">AnualidadPensionado(CN$1,$E64,$B64, $D64, Hombres!$A$1:$DW$117, Mujeres!$A$1:$DW$117)</f>
        <v>0</v>
      </c>
      <c r="CO64" s="52" cm="1">
        <f t="array" aca="1" ref="CO64" ca="1">AnualidadPensionado(CO$1,$E64,$B64, $D64, Hombres!$A$1:$DW$117, Mujeres!$A$1:$DW$117)</f>
        <v>0</v>
      </c>
      <c r="CP64" s="52" cm="1">
        <f t="array" aca="1" ref="CP64" ca="1">AnualidadPensionado(CP$1,$E64,$B64, $D64, Hombres!$A$1:$DW$117, Mujeres!$A$1:$DW$117)</f>
        <v>0</v>
      </c>
      <c r="CQ64" s="52" cm="1">
        <f t="array" aca="1" ref="CQ64" ca="1">AnualidadPensionado(CQ$1,$E64,$B64, $D64, Hombres!$A$1:$DW$117, Mujeres!$A$1:$DW$117)</f>
        <v>0</v>
      </c>
      <c r="CR64" s="52" cm="1">
        <f t="array" aca="1" ref="CR64" ca="1">AnualidadPensionado(CR$1,$E64,$B64, $D64, Hombres!$A$1:$DW$117, Mujeres!$A$1:$DW$117)</f>
        <v>0</v>
      </c>
      <c r="CS64" s="52" cm="1">
        <f t="array" aca="1" ref="CS64" ca="1">AnualidadPensionado(CS$1,$E64,$B64, $D64, Hombres!$A$1:$DW$117, Mujeres!$A$1:$DW$117)</f>
        <v>0</v>
      </c>
      <c r="CT64" s="52" cm="1">
        <f t="array" aca="1" ref="CT64" ca="1">AnualidadPensionado(CT$1,$E64,$B64, $D64, Hombres!$A$1:$DW$117, Mujeres!$A$1:$DW$117)</f>
        <v>0</v>
      </c>
      <c r="CU64" s="52" cm="1">
        <f t="array" aca="1" ref="CU64" ca="1">AnualidadPensionado(CU$1,$E64,$B64, $D64, Hombres!$A$1:$DW$117, Mujeres!$A$1:$DW$117)</f>
        <v>0</v>
      </c>
      <c r="CV64" s="52" cm="1">
        <f t="array" aca="1" ref="CV64" ca="1">AnualidadPensionado(CV$1,$E64,$B64, $D64, Hombres!$A$1:$DW$117, Mujeres!$A$1:$DW$117)</f>
        <v>0</v>
      </c>
      <c r="CW64" s="52" cm="1">
        <f t="array" aca="1" ref="CW64" ca="1">AnualidadPensionado(CW$1,$E64,$B64, $D64, Hombres!$A$1:$DW$117, Mujeres!$A$1:$DW$117)</f>
        <v>0</v>
      </c>
      <c r="CX64" s="52" cm="1">
        <f t="array" aca="1" ref="CX64" ca="1">AnualidadPensionado(CX$1,$E64,$B64, $D64, Hombres!$A$1:$DW$117, Mujeres!$A$1:$DW$117)</f>
        <v>0</v>
      </c>
      <c r="CY64" s="52" cm="1">
        <f t="array" aca="1" ref="CY64" ca="1">AnualidadPensionado(CY$1,$E64,$B64, $D64, Hombres!$A$1:$DW$117, Mujeres!$A$1:$DW$117)</f>
        <v>0</v>
      </c>
      <c r="DB64" s="25"/>
      <c r="DC64" s="52" cm="1">
        <f t="array" aca="1" ref="DC64" ca="1">beneficio_muerte_individual_pensionado(DC$1,$E64,$B64, Hombres!$A$1:$DW$117, Mujeres!$A$1:$DW$117)</f>
        <v>0</v>
      </c>
      <c r="DD64" s="52" cm="1">
        <f t="array" aca="1" ref="DD64" ca="1">beneficio_muerte_individual_pensionado(DD$1,$E64,$B64, Hombres!$A$1:$DW$117, Mujeres!$A$1:$DW$117)</f>
        <v>29303.100000000002</v>
      </c>
      <c r="DE64" s="52" cm="1">
        <f t="array" aca="1" ref="DE64" ca="1">beneficio_muerte_individual_pensionado(DE$1,$E64,$B64, Hombres!$A$1:$DW$117, Mujeres!$A$1:$DW$117)</f>
        <v>31634.65241001</v>
      </c>
      <c r="DF64" s="52" cm="1">
        <f t="array" aca="1" ref="DF64" ca="1">beneficio_muerte_individual_pensionado(DF$1,$E64,$B64, Hombres!$A$1:$DW$117, Mujeres!$A$1:$DW$117)</f>
        <v>34586.369575453362</v>
      </c>
      <c r="DG64" s="52" cm="1">
        <f t="array" aca="1" ref="DG64" ca="1">beneficio_muerte_individual_pensionado(DG$1,$E64,$B64, Hombres!$A$1:$DW$117, Mujeres!$A$1:$DW$117)</f>
        <v>38061.313199376316</v>
      </c>
      <c r="DH64" s="52" cm="1">
        <f t="array" aca="1" ref="DH64" ca="1">beneficio_muerte_individual_pensionado(DH$1,$E64,$B64, Hombres!$A$1:$DW$117, Mujeres!$A$1:$DW$117)</f>
        <v>41584.23834154792</v>
      </c>
      <c r="DI64" s="52" cm="1">
        <f t="array" aca="1" ref="DI64" ca="1">beneficio_muerte_individual_pensionado(DI$1,$E64,$B64, Hombres!$A$1:$DW$117, Mujeres!$A$1:$DW$117)</f>
        <v>44785.887846307931</v>
      </c>
      <c r="DJ64" s="52" cm="1">
        <f t="array" aca="1" ref="DJ64" ca="1">beneficio_muerte_individual_pensionado(DJ$1,$E64,$B64, Hombres!$A$1:$DW$117, Mujeres!$A$1:$DW$117)</f>
        <v>47797.437903532438</v>
      </c>
      <c r="DK64" s="52" cm="1">
        <f t="array" aca="1" ref="DK64" ca="1">beneficio_muerte_individual_pensionado(DK$1,$E64,$B64, Hombres!$A$1:$DW$117, Mujeres!$A$1:$DW$117)</f>
        <v>51111.685032736248</v>
      </c>
      <c r="DL64" s="52" cm="1">
        <f t="array" aca="1" ref="DL64" ca="1">beneficio_muerte_individual_pensionado(DL$1,$E64,$B64, Hombres!$A$1:$DW$117, Mujeres!$A$1:$DW$117)</f>
        <v>55063.634441374175</v>
      </c>
      <c r="DM64" s="52" cm="1">
        <f t="array" aca="1" ref="DM64" ca="1">beneficio_muerte_individual_pensionado(DM$1,$E64,$B64, Hombres!$A$1:$DW$117, Mujeres!$A$1:$DW$117)</f>
        <v>59746.621179640679</v>
      </c>
      <c r="DN64" s="52" cm="1">
        <f t="array" aca="1" ref="DN64" ca="1">beneficio_muerte_individual_pensionado(DN$1,$E64,$B64, Hombres!$A$1:$DW$117, Mujeres!$A$1:$DW$117)</f>
        <v>65102.607489152921</v>
      </c>
      <c r="DO64" s="52" cm="1">
        <f t="array" aca="1" ref="DO64" ca="1">beneficio_muerte_individual_pensionado(DO$1,$E64,$B64, Hombres!$A$1:$DW$117, Mujeres!$A$1:$DW$117)</f>
        <v>73646.168160429923</v>
      </c>
      <c r="DP64" s="52" cm="1">
        <f t="array" aca="1" ref="DP64" ca="1">beneficio_muerte_individual_pensionado(DP$1,$E64,$B64, Hombres!$A$1:$DW$117, Mujeres!$A$1:$DW$117)</f>
        <v>79307.855762556952</v>
      </c>
      <c r="DQ64" s="52" cm="1">
        <f t="array" aca="1" ref="DQ64" ca="1">beneficio_muerte_individual_pensionado(DQ$1,$E64,$B64, Hombres!$A$1:$DW$117, Mujeres!$A$1:$DW$117)</f>
        <v>85118.249534454895</v>
      </c>
      <c r="DR64" s="52" cm="1">
        <f t="array" aca="1" ref="DR64" ca="1">beneficio_muerte_individual_pensionado(DR$1,$E64,$B64, Hombres!$A$1:$DW$117, Mujeres!$A$1:$DW$117)</f>
        <v>90948.13347696219</v>
      </c>
      <c r="DS64" s="52" cm="1">
        <f t="array" aca="1" ref="DS64" ca="1">beneficio_muerte_individual_pensionado(DS$1,$E64,$B64, Hombres!$A$1:$DW$117, Mujeres!$A$1:$DW$117)</f>
        <v>96760.025443801758</v>
      </c>
      <c r="DT64" s="52" cm="1">
        <f t="array" aca="1" ref="DT64" ca="1">beneficio_muerte_individual_pensionado(DT$1,$E64,$B64, Hombres!$A$1:$DW$117, Mujeres!$A$1:$DW$117)</f>
        <v>102578.31774746078</v>
      </c>
      <c r="DU64" s="52" cm="1">
        <f t="array" aca="1" ref="DU64" ca="1">beneficio_muerte_individual_pensionado(DU$1,$E64,$B64, Hombres!$A$1:$DW$117, Mujeres!$A$1:$DW$117)</f>
        <v>108328.89551791888</v>
      </c>
      <c r="DV64" s="52" cm="1">
        <f t="array" aca="1" ref="DV64" ca="1">beneficio_muerte_individual_pensionado(DV$1,$E64,$B64, Hombres!$A$1:$DW$117, Mujeres!$A$1:$DW$117)</f>
        <v>113751.44811309934</v>
      </c>
      <c r="DW64" s="52" cm="1">
        <f t="array" aca="1" ref="DW64" ca="1">beneficio_muerte_individual_pensionado(DW$1,$E64,$B64, Hombres!$A$1:$DW$117, Mujeres!$A$1:$DW$117)</f>
        <v>118579.81580248491</v>
      </c>
      <c r="DX64" s="52" cm="1">
        <f t="array" aca="1" ref="DX64" ca="1">beneficio_muerte_individual_pensionado(DX$1,$E64,$B64, Hombres!$A$1:$DW$117, Mujeres!$A$1:$DW$117)</f>
        <v>122666.92261839575</v>
      </c>
      <c r="DY64" s="52" cm="1">
        <f t="array" aca="1" ref="DY64" ca="1">beneficio_muerte_individual_pensionado(DY$1,$E64,$B64, Hombres!$A$1:$DW$117, Mujeres!$A$1:$DW$117)</f>
        <v>125932.82260513084</v>
      </c>
      <c r="DZ64" s="52" cm="1">
        <f t="array" aca="1" ref="DZ64" ca="1">beneficio_muerte_individual_pensionado(DZ$1,$E64,$B64, Hombres!$A$1:$DW$117, Mujeres!$A$1:$DW$117)</f>
        <v>128190.37611394355</v>
      </c>
      <c r="EA64" s="52" cm="1">
        <f t="array" aca="1" ref="EA64" ca="1">beneficio_muerte_individual_pensionado(EA$1,$E64,$B64, Hombres!$A$1:$DW$117, Mujeres!$A$1:$DW$117)</f>
        <v>129122.92694798949</v>
      </c>
      <c r="EB64" s="52" cm="1">
        <f t="array" aca="1" ref="EB64" ca="1">beneficio_muerte_individual_pensionado(EB$1,$E64,$B64, Hombres!$A$1:$DW$117, Mujeres!$A$1:$DW$117)</f>
        <v>128473.88115194927</v>
      </c>
      <c r="EC64" s="52" cm="1">
        <f t="array" aca="1" ref="EC64" ca="1">beneficio_muerte_individual_pensionado(EC$1,$E64,$B64, Hombres!$A$1:$DW$117, Mujeres!$A$1:$DW$117)</f>
        <v>126132.43128380283</v>
      </c>
      <c r="ED64" s="52" cm="1">
        <f t="array" aca="1" ref="ED64" ca="1">beneficio_muerte_individual_pensionado(ED$1,$E64,$B64, Hombres!$A$1:$DW$117, Mujeres!$A$1:$DW$117)</f>
        <v>122045.52363560193</v>
      </c>
      <c r="EE64" s="52" cm="1">
        <f t="array" aca="1" ref="EE64" ca="1">beneficio_muerte_individual_pensionado(EE$1,$E64,$B64, Hombres!$A$1:$DW$117, Mujeres!$A$1:$DW$117)</f>
        <v>116150.82302456748</v>
      </c>
      <c r="EF64" s="52" cm="1">
        <f t="array" aca="1" ref="EF64" ca="1">beneficio_muerte_individual_pensionado(EF$1,$E64,$B64, Hombres!$A$1:$DW$117, Mujeres!$A$1:$DW$117)</f>
        <v>108408.78697272738</v>
      </c>
      <c r="EG64" s="52" cm="1">
        <f t="array" aca="1" ref="EG64" ca="1">beneficio_muerte_individual_pensionado(EG$1,$E64,$B64, Hombres!$A$1:$DW$117, Mujeres!$A$1:$DW$117)</f>
        <v>98944.597823764474</v>
      </c>
      <c r="EH64" s="52" cm="1">
        <f t="array" aca="1" ref="EH64" ca="1">beneficio_muerte_individual_pensionado(EH$1,$E64,$B64, Hombres!$A$1:$DW$117, Mujeres!$A$1:$DW$117)</f>
        <v>88081.630661128962</v>
      </c>
      <c r="EI64" s="52" cm="1">
        <f t="array" aca="1" ref="EI64" ca="1">beneficio_muerte_individual_pensionado(EI$1,$E64,$B64, Hombres!$A$1:$DW$117, Mujeres!$A$1:$DW$117)</f>
        <v>76254.092757488514</v>
      </c>
      <c r="EJ64" s="52" cm="1">
        <f t="array" aca="1" ref="EJ64" ca="1">beneficio_muerte_individual_pensionado(EJ$1,$E64,$B64, Hombres!$A$1:$DW$117, Mujeres!$A$1:$DW$117)</f>
        <v>63949.186274007196</v>
      </c>
      <c r="EK64" s="52" cm="1">
        <f t="array" aca="1" ref="EK64" ca="1">beneficio_muerte_individual_pensionado(EK$1,$E64,$B64, Hombres!$A$1:$DW$117, Mujeres!$A$1:$DW$117)</f>
        <v>51696.931544757841</v>
      </c>
      <c r="EL64" s="52" cm="1">
        <f t="array" aca="1" ref="EL64" ca="1">beneficio_muerte_individual_pensionado(EL$1,$E64,$B64, Hombres!$A$1:$DW$117, Mujeres!$A$1:$DW$117)</f>
        <v>40069.216184283752</v>
      </c>
      <c r="EM64" s="52" cm="1">
        <f t="array" aca="1" ref="EM64" ca="1">beneficio_muerte_individual_pensionado(EM$1,$E64,$B64, Hombres!$A$1:$DW$117, Mujeres!$A$1:$DW$117)</f>
        <v>29606.170181205431</v>
      </c>
      <c r="EN64" s="52" cm="1">
        <f t="array" aca="1" ref="EN64" ca="1">beneficio_muerte_individual_pensionado(EN$1,$E64,$B64, Hombres!$A$1:$DW$117, Mujeres!$A$1:$DW$117)</f>
        <v>20714.424936240797</v>
      </c>
      <c r="EO64" s="52" cm="1">
        <f t="array" aca="1" ref="EO64" ca="1">beneficio_muerte_individual_pensionado(EO$1,$E64,$B64, Hombres!$A$1:$DW$117, Mujeres!$A$1:$DW$117)</f>
        <v>13611.61720828794</v>
      </c>
      <c r="EP64" s="52" cm="1">
        <f t="array" aca="1" ref="EP64" ca="1">beneficio_muerte_individual_pensionado(EP$1,$E64,$B64, Hombres!$A$1:$DW$117, Mujeres!$A$1:$DW$117)</f>
        <v>8316.6304794451589</v>
      </c>
      <c r="EQ64" s="52" cm="1">
        <f t="array" aca="1" ref="EQ64" ca="1">beneficio_muerte_individual_pensionado(EQ$1,$E64,$B64, Hombres!$A$1:$DW$117, Mujeres!$A$1:$DW$117)</f>
        <v>4669.3379295892519</v>
      </c>
      <c r="ER64" s="52" cm="1">
        <f t="array" aca="1" ref="ER64" ca="1">beneficio_muerte_individual_pensionado(ER$1,$E64,$B64, Hombres!$A$1:$DW$117, Mujeres!$A$1:$DW$117)</f>
        <v>2375.093621612923</v>
      </c>
      <c r="ES64" s="52" cm="1">
        <f t="array" aca="1" ref="ES64" ca="1">beneficio_muerte_individual_pensionado(ES$1,$E64,$B64, Hombres!$A$1:$DW$117, Mujeres!$A$1:$DW$117)</f>
        <v>1075.2226277417167</v>
      </c>
      <c r="ET64" s="52" cm="1">
        <f t="array" aca="1" ref="ET64" ca="1">beneficio_muerte_individual_pensionado(ET$1,$E64,$B64, Hombres!$A$1:$DW$117, Mujeres!$A$1:$DW$117)</f>
        <v>423.30148235481226</v>
      </c>
      <c r="EU64" s="52" cm="1">
        <f t="array" aca="1" ref="EU64" ca="1">beneficio_muerte_individual_pensionado(EU$1,$E64,$B64, Hombres!$A$1:$DW$117, Mujeres!$A$1:$DW$117)</f>
        <v>140.47784270503763</v>
      </c>
      <c r="EV64" s="52" cm="1">
        <f t="array" aca="1" ref="EV64" ca="1">beneficio_muerte_individual_pensionado(EV$1,$E64,$B64, Hombres!$A$1:$DW$117, Mujeres!$A$1:$DW$117)</f>
        <v>37.597139942907326</v>
      </c>
      <c r="EW64" s="52" cm="1">
        <f t="array" aca="1" ref="EW64" ca="1">beneficio_muerte_individual_pensionado(EW$1,$E64,$B64, Hombres!$A$1:$DW$117, Mujeres!$A$1:$DW$117)</f>
        <v>7.5728026141633302</v>
      </c>
      <c r="EX64" s="52" cm="1">
        <f t="array" aca="1" ref="EX64" ca="1">beneficio_muerte_individual_pensionado(EX$1,$E64,$B64, Hombres!$A$1:$DW$117, Mujeres!$A$1:$DW$117)</f>
        <v>1.076351275261159</v>
      </c>
      <c r="EY64" s="52" cm="1">
        <f t="array" aca="1" ref="EY64" ca="1">beneficio_muerte_individual_pensionado(EY$1,$E64,$B64, Hombres!$A$1:$DW$117, Mujeres!$A$1:$DW$117)</f>
        <v>0</v>
      </c>
      <c r="EZ64" s="52" cm="1">
        <f t="array" aca="1" ref="EZ64" ca="1">beneficio_muerte_individual_pensionado(EZ$1,$E64,$B64, Hombres!$A$1:$DW$117, Mujeres!$A$1:$DW$117)</f>
        <v>0</v>
      </c>
      <c r="FA64" s="52" cm="1">
        <f t="array" aca="1" ref="FA64" ca="1">beneficio_muerte_individual_pensionado(FA$1,$E64,$B64, Hombres!$A$1:$DW$117, Mujeres!$A$1:$DW$117)</f>
        <v>0</v>
      </c>
      <c r="FB64" s="52" cm="1">
        <f t="array" aca="1" ref="FB64" ca="1">beneficio_muerte_individual_pensionado(FB$1,$E64,$B64, Hombres!$A$1:$DW$117, Mujeres!$A$1:$DW$117)</f>
        <v>0</v>
      </c>
      <c r="FC64" s="52" cm="1">
        <f t="array" aca="1" ref="FC64" ca="1">beneficio_muerte_individual_pensionado(FC$1,$E64,$B64, Hombres!$A$1:$DW$117, Mujeres!$A$1:$DW$117)</f>
        <v>0</v>
      </c>
      <c r="FD64" s="52" cm="1">
        <f t="array" aca="1" ref="FD64" ca="1">beneficio_muerte_individual_pensionado(FD$1,$E64,$B64, Hombres!$A$1:$DW$117, Mujeres!$A$1:$DW$117)</f>
        <v>0</v>
      </c>
      <c r="FE64" s="52" cm="1">
        <f t="array" aca="1" ref="FE64" ca="1">beneficio_muerte_individual_pensionado(FE$1,$E64,$B64, Hombres!$A$1:$DW$117, Mujeres!$A$1:$DW$117)</f>
        <v>0</v>
      </c>
      <c r="FF64" s="52" cm="1">
        <f t="array" aca="1" ref="FF64" ca="1">beneficio_muerte_individual_pensionado(FF$1,$E64,$B64, Hombres!$A$1:$DW$117, Mujeres!$A$1:$DW$117)</f>
        <v>0</v>
      </c>
      <c r="FG64" s="52" cm="1">
        <f t="array" aca="1" ref="FG64" ca="1">beneficio_muerte_individual_pensionado(FG$1,$E64,$B64, Hombres!$A$1:$DW$117, Mujeres!$A$1:$DW$117)</f>
        <v>0</v>
      </c>
      <c r="FH64" s="52" cm="1">
        <f t="array" aca="1" ref="FH64" ca="1">beneficio_muerte_individual_pensionado(FH$1,$E64,$B64, Hombres!$A$1:$DW$117, Mujeres!$A$1:$DW$117)</f>
        <v>0</v>
      </c>
      <c r="FI64" s="52" cm="1">
        <f t="array" aca="1" ref="FI64" ca="1">beneficio_muerte_individual_pensionado(FI$1,$E64,$B64, Hombres!$A$1:$DW$117, Mujeres!$A$1:$DW$117)</f>
        <v>0</v>
      </c>
      <c r="FJ64" s="52" cm="1">
        <f t="array" aca="1" ref="FJ64" ca="1">beneficio_muerte_individual_pensionado(FJ$1,$E64,$B64, Hombres!$A$1:$DW$117, Mujeres!$A$1:$DW$117)</f>
        <v>0</v>
      </c>
      <c r="FK64" s="52" cm="1">
        <f t="array" aca="1" ref="FK64" ca="1">beneficio_muerte_individual_pensionado(FK$1,$E64,$B64, Hombres!$A$1:$DW$117, Mujeres!$A$1:$DW$117)</f>
        <v>0</v>
      </c>
      <c r="FL64" s="52" cm="1">
        <f t="array" aca="1" ref="FL64" ca="1">beneficio_muerte_individual_pensionado(FL$1,$E64,$B64, Hombres!$A$1:$DW$117, Mujeres!$A$1:$DW$117)</f>
        <v>0</v>
      </c>
      <c r="FM64" s="52" cm="1">
        <f t="array" aca="1" ref="FM64" ca="1">beneficio_muerte_individual_pensionado(FM$1,$E64,$B64, Hombres!$A$1:$DW$117, Mujeres!$A$1:$DW$117)</f>
        <v>0</v>
      </c>
      <c r="FN64" s="52" cm="1">
        <f t="array" aca="1" ref="FN64" ca="1">beneficio_muerte_individual_pensionado(FN$1,$E64,$B64, Hombres!$A$1:$DW$117, Mujeres!$A$1:$DW$117)</f>
        <v>0</v>
      </c>
      <c r="FO64" s="52" cm="1">
        <f t="array" aca="1" ref="FO64" ca="1">beneficio_muerte_individual_pensionado(FO$1,$E64,$B64, Hombres!$A$1:$DW$117, Mujeres!$A$1:$DW$117)</f>
        <v>0</v>
      </c>
      <c r="FP64" s="52" cm="1">
        <f t="array" aca="1" ref="FP64" ca="1">beneficio_muerte_individual_pensionado(FP$1,$E64,$B64, Hombres!$A$1:$DW$117, Mujeres!$A$1:$DW$117)</f>
        <v>0</v>
      </c>
      <c r="FQ64" s="52" cm="1">
        <f t="array" aca="1" ref="FQ64" ca="1">beneficio_muerte_individual_pensionado(FQ$1,$E64,$B64, Hombres!$A$1:$DW$117, Mujeres!$A$1:$DW$117)</f>
        <v>0</v>
      </c>
      <c r="FR64" s="52" cm="1">
        <f t="array" aca="1" ref="FR64" ca="1">beneficio_muerte_individual_pensionado(FR$1,$E64,$B64, Hombres!$A$1:$DW$117, Mujeres!$A$1:$DW$117)</f>
        <v>0</v>
      </c>
      <c r="FS64" s="52" cm="1">
        <f t="array" aca="1" ref="FS64" ca="1">beneficio_muerte_individual_pensionado(FS$1,$E64,$B64, Hombres!$A$1:$DW$117, Mujeres!$A$1:$DW$117)</f>
        <v>0</v>
      </c>
      <c r="FT64" s="52" cm="1">
        <f t="array" aca="1" ref="FT64" ca="1">beneficio_muerte_individual_pensionado(FT$1,$E64,$B64, Hombres!$A$1:$DW$117, Mujeres!$A$1:$DW$117)</f>
        <v>0</v>
      </c>
      <c r="FU64" s="52" cm="1">
        <f t="array" aca="1" ref="FU64" ca="1">beneficio_muerte_individual_pensionado(FU$1,$E64,$B64, Hombres!$A$1:$DW$117, Mujeres!$A$1:$DW$117)</f>
        <v>0</v>
      </c>
      <c r="FV64" s="52" cm="1">
        <f t="array" aca="1" ref="FV64" ca="1">beneficio_muerte_individual_pensionado(FV$1,$E64,$B64, Hombres!$A$1:$DW$117, Mujeres!$A$1:$DW$117)</f>
        <v>0</v>
      </c>
      <c r="FW64" s="52" cm="1">
        <f t="array" aca="1" ref="FW64" ca="1">beneficio_muerte_individual_pensionado(FW$1,$E64,$B64, Hombres!$A$1:$DW$117, Mujeres!$A$1:$DW$117)</f>
        <v>0</v>
      </c>
      <c r="FX64" s="52" cm="1">
        <f t="array" aca="1" ref="FX64" ca="1">beneficio_muerte_individual_pensionado(FX$1,$E64,$B64, Hombres!$A$1:$DW$117, Mujeres!$A$1:$DW$117)</f>
        <v>0</v>
      </c>
      <c r="FY64" s="52" cm="1">
        <f t="array" aca="1" ref="FY64" ca="1">beneficio_muerte_individual_pensionado(FY$1,$E64,$B64, Hombres!$A$1:$DW$117, Mujeres!$A$1:$DW$117)</f>
        <v>0</v>
      </c>
      <c r="FZ64" s="52" cm="1">
        <f t="array" aca="1" ref="FZ64" ca="1">beneficio_muerte_individual_pensionado(FZ$1,$E64,$B64, Hombres!$A$1:$DW$117, Mujeres!$A$1:$DW$117)</f>
        <v>0</v>
      </c>
      <c r="GA64" s="52" cm="1">
        <f t="array" aca="1" ref="GA64" ca="1">beneficio_muerte_individual_pensionado(GA$1,$E64,$B64, Hombres!$A$1:$DW$117, Mujeres!$A$1:$DW$117)</f>
        <v>0</v>
      </c>
      <c r="GB64" s="52" cm="1">
        <f t="array" aca="1" ref="GB64" ca="1">beneficio_muerte_individual_pensionado(GB$1,$E64,$B64, Hombres!$A$1:$DW$117, Mujeres!$A$1:$DW$117)</f>
        <v>0</v>
      </c>
      <c r="GC64" s="52" cm="1">
        <f t="array" aca="1" ref="GC64" ca="1">beneficio_muerte_individual_pensionado(GC$1,$E64,$B64, Hombres!$A$1:$DW$117, Mujeres!$A$1:$DW$117)</f>
        <v>0</v>
      </c>
      <c r="GD64" s="52" cm="1">
        <f t="array" aca="1" ref="GD64" ca="1">beneficio_muerte_individual_pensionado(GD$1,$E64,$B64, Hombres!$A$1:$DW$117, Mujeres!$A$1:$DW$117)</f>
        <v>0</v>
      </c>
      <c r="GE64" s="52" cm="1">
        <f t="array" aca="1" ref="GE64" ca="1">beneficio_muerte_individual_pensionado(GE$1,$E64,$B64, Hombres!$A$1:$DW$117, Mujeres!$A$1:$DW$117)</f>
        <v>0</v>
      </c>
      <c r="GF64" s="52" cm="1">
        <f t="array" aca="1" ref="GF64" ca="1">beneficio_muerte_individual_pensionado(GF$1,$E64,$B64, Hombres!$A$1:$DW$117, Mujeres!$A$1:$DW$117)</f>
        <v>0</v>
      </c>
      <c r="GG64" s="52" cm="1">
        <f t="array" aca="1" ref="GG64" ca="1">beneficio_muerte_individual_pensionado(GG$1,$E64,$B64, Hombres!$A$1:$DW$117, Mujeres!$A$1:$DW$117)</f>
        <v>0</v>
      </c>
      <c r="GH64" s="52" cm="1">
        <f t="array" aca="1" ref="GH64" ca="1">beneficio_muerte_individual_pensionado(GH$1,$E64,$B64, Hombres!$A$1:$DW$117, Mujeres!$A$1:$DW$117)</f>
        <v>0</v>
      </c>
      <c r="GI64" s="52" cm="1">
        <f t="array" aca="1" ref="GI64" ca="1">beneficio_muerte_individual_pensionado(GI$1,$E64,$B64, Hombres!$A$1:$DW$117, Mujeres!$A$1:$DW$117)</f>
        <v>0</v>
      </c>
      <c r="GJ64" s="52" cm="1">
        <f t="array" aca="1" ref="GJ64" ca="1">beneficio_muerte_individual_pensionado(GJ$1,$E64,$B64, Hombres!$A$1:$DW$117, Mujeres!$A$1:$DW$117)</f>
        <v>0</v>
      </c>
      <c r="GK64" s="52" cm="1">
        <f t="array" aca="1" ref="GK64" ca="1">beneficio_muerte_individual_pensionado(GK$1,$E64,$B64, Hombres!$A$1:$DW$117, Mujeres!$A$1:$DW$117)</f>
        <v>0</v>
      </c>
      <c r="GL64" s="52" cm="1">
        <f t="array" aca="1" ref="GL64" ca="1">beneficio_muerte_individual_pensionado(GL$1,$E64,$B64, Hombres!$A$1:$DW$117, Mujeres!$A$1:$DW$117)</f>
        <v>0</v>
      </c>
      <c r="GM64" s="52" cm="1">
        <f t="array" aca="1" ref="GM64" ca="1">beneficio_muerte_individual_pensionado(GM$1,$E64,$B64, Hombres!$A$1:$DW$117, Mujeres!$A$1:$DW$117)</f>
        <v>0</v>
      </c>
      <c r="GN64" s="52" cm="1">
        <f t="array" aca="1" ref="GN64" ca="1">beneficio_muerte_individual_pensionado(GN$1,$E64,$B64, Hombres!$A$1:$DW$117, Mujeres!$A$1:$DW$117)</f>
        <v>0</v>
      </c>
      <c r="GO64" s="52" cm="1">
        <f t="array" aca="1" ref="GO64" ca="1">beneficio_muerte_individual_pensionado(GO$1,$E64,$B64, Hombres!$A$1:$DW$117, Mujeres!$A$1:$DW$117)</f>
        <v>0</v>
      </c>
      <c r="GP64" s="52" cm="1">
        <f t="array" aca="1" ref="GP64" ca="1">beneficio_muerte_individual_pensionado(GP$1,$E64,$B64, Hombres!$A$1:$DW$117, Mujeres!$A$1:$DW$117)</f>
        <v>0</v>
      </c>
      <c r="GQ64" s="52" cm="1">
        <f t="array" aca="1" ref="GQ64" ca="1">beneficio_muerte_individual_pensionado(GQ$1,$E64,$B64, Hombres!$A$1:$DW$117, Mujeres!$A$1:$DW$117)</f>
        <v>0</v>
      </c>
      <c r="GR64" s="52" cm="1">
        <f t="array" aca="1" ref="GR64" ca="1">beneficio_muerte_individual_pensionado(GR$1,$E64,$B64, Hombres!$A$1:$DW$117, Mujeres!$A$1:$DW$117)</f>
        <v>0</v>
      </c>
      <c r="GS64" s="52" cm="1">
        <f t="array" aca="1" ref="GS64" ca="1">beneficio_muerte_individual_pensionado(GS$1,$E64,$B64, Hombres!$A$1:$DW$117, Mujeres!$A$1:$DW$117)</f>
        <v>0</v>
      </c>
      <c r="GT64" s="52" cm="1">
        <f t="array" aca="1" ref="GT64" ca="1">beneficio_muerte_individual_pensionado(GT$1,$E64,$B64, Hombres!$A$1:$DW$117, Mujeres!$A$1:$DW$117)</f>
        <v>0</v>
      </c>
    </row>
    <row r="65" spans="1:202" x14ac:dyDescent="0.3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5"/>
      <c r="H65" s="52" cm="1">
        <f t="array" aca="1" ref="H65" ca="1">AnualidadPensionado(H$1,$E65,$B65, $D65, Hombres!$A$1:$DW$117, Mujeres!$A$1:$DW$117)</f>
        <v>0</v>
      </c>
      <c r="I65" s="52" cm="1">
        <f t="array" aca="1" ref="I65" ca="1">AnualidadPensionado(I$1,$E65,$B65, $D65, Hombres!$A$1:$DW$117, Mujeres!$A$1:$DW$117)</f>
        <v>3955790.3170193164</v>
      </c>
      <c r="J65" s="52" cm="1">
        <f t="array" aca="1" ref="J65" ca="1">AnualidadPensionado(J$1,$E65,$B65, $D65, Hombres!$A$1:$DW$117, Mujeres!$A$1:$DW$117)</f>
        <v>3837898.2004711549</v>
      </c>
      <c r="K65" s="52" cm="1">
        <f t="array" aca="1" ref="K65" ca="1">AnualidadPensionado(K$1,$E65,$B65, $D65, Hombres!$A$1:$DW$117, Mujeres!$A$1:$DW$117)</f>
        <v>3699807.2727330737</v>
      </c>
      <c r="L65" s="52" cm="1">
        <f t="array" aca="1" ref="L65" ca="1">AnualidadPensionado(L$1,$E65,$B65, $D65, Hombres!$A$1:$DW$117, Mujeres!$A$1:$DW$117)</f>
        <v>3541167.4692650721</v>
      </c>
      <c r="M65" s="52" cm="1">
        <f t="array" aca="1" ref="M65" ca="1">AnualidadPensionado(M$1,$E65,$B65, $D65, Hombres!$A$1:$DW$117, Mujeres!$A$1:$DW$117)</f>
        <v>3362351.4231637791</v>
      </c>
      <c r="N65" s="52" cm="1">
        <f t="array" aca="1" ref="N65" ca="1">AnualidadPensionado(N$1,$E65,$B65, $D65, Hombres!$A$1:$DW$117, Mujeres!$A$1:$DW$117)</f>
        <v>3164448.4215752771</v>
      </c>
      <c r="O65" s="52" cm="1">
        <f t="array" aca="1" ref="O65" ca="1">AnualidadPensionado(O$1,$E65,$B65, $D65, Hombres!$A$1:$DW$117, Mujeres!$A$1:$DW$117)</f>
        <v>2948968.1226672041</v>
      </c>
      <c r="P65" s="52" cm="1">
        <f t="array" aca="1" ref="P65" ca="1">AnualidadPensionado(P$1,$E65,$B65, $D65, Hombres!$A$1:$DW$117, Mujeres!$A$1:$DW$117)</f>
        <v>2717859.2897643303</v>
      </c>
      <c r="Q65" s="52" cm="1">
        <f t="array" aca="1" ref="Q65" ca="1">AnualidadPensionado(Q$1,$E65,$B65, $D65, Hombres!$A$1:$DW$117, Mujeres!$A$1:$DW$117)</f>
        <v>2473783.7110091606</v>
      </c>
      <c r="R65" s="52" cm="1">
        <f t="array" aca="1" ref="R65" ca="1">AnualidadPensionado(R$1,$E65,$B65, $D65, Hombres!$A$1:$DW$117, Mujeres!$A$1:$DW$117)</f>
        <v>2220380.5806857534</v>
      </c>
      <c r="S65" s="52" cm="1">
        <f t="array" aca="1" ref="S65" ca="1">AnualidadPensionado(S$1,$E65,$B65, $D65, Hombres!$A$1:$DW$117, Mujeres!$A$1:$DW$117)</f>
        <v>1962099.3991641433</v>
      </c>
      <c r="T65" s="52" cm="1">
        <f t="array" aca="1" ref="T65" ca="1">AnualidadPensionado(T$1,$E65,$B65, $D65, Hombres!$A$1:$DW$117, Mujeres!$A$1:$DW$117)</f>
        <v>1703809.7232233419</v>
      </c>
      <c r="U65" s="52" cm="1">
        <f t="array" aca="1" ref="U65" ca="1">AnualidadPensionado(U$1,$E65,$B65, $D65, Hombres!$A$1:$DW$117, Mujeres!$A$1:$DW$117)</f>
        <v>1450626.683951762</v>
      </c>
      <c r="V65" s="52" cm="1">
        <f t="array" aca="1" ref="V65" ca="1">AnualidadPensionado(V$1,$E65,$B65, $D65, Hombres!$A$1:$DW$117, Mujeres!$A$1:$DW$117)</f>
        <v>1207854.658823733</v>
      </c>
      <c r="W65" s="52" cm="1">
        <f t="array" aca="1" ref="W65" ca="1">AnualidadPensionado(W$1,$E65,$B65, $D65, Hombres!$A$1:$DW$117, Mujeres!$A$1:$DW$117)</f>
        <v>980812.17733026238</v>
      </c>
      <c r="X65" s="52" cm="1">
        <f t="array" aca="1" ref="X65" ca="1">AnualidadPensionado(X$1,$E65,$B65, $D65, Hombres!$A$1:$DW$117, Mujeres!$A$1:$DW$117)</f>
        <v>774318.62946008693</v>
      </c>
      <c r="Y65" s="52" cm="1">
        <f t="array" aca="1" ref="Y65" ca="1">AnualidadPensionado(Y$1,$E65,$B65, $D65, Hombres!$A$1:$DW$117, Mujeres!$A$1:$DW$117)</f>
        <v>592158.79359244113</v>
      </c>
      <c r="Z65" s="52" cm="1">
        <f t="array" aca="1" ref="Z65" ca="1">AnualidadPensionado(Z$1,$E65,$B65, $D65, Hombres!$A$1:$DW$117, Mujeres!$A$1:$DW$117)</f>
        <v>436798.03647163406</v>
      </c>
      <c r="AA65" s="52" cm="1">
        <f t="array" aca="1" ref="AA65" ca="1">AnualidadPensionado(AA$1,$E65,$B65, $D65, Hombres!$A$1:$DW$117, Mujeres!$A$1:$DW$117)</f>
        <v>309241.74392696028</v>
      </c>
      <c r="AB65" s="52" cm="1">
        <f t="array" aca="1" ref="AB65" ca="1">AnualidadPensionado(AB$1,$E65,$B65, $D65, Hombres!$A$1:$DW$117, Mujeres!$A$1:$DW$117)</f>
        <v>208959.73710903554</v>
      </c>
      <c r="AC65" s="52" cm="1">
        <f t="array" aca="1" ref="AC65" ca="1">AnualidadPensionado(AC$1,$E65,$B65, $D65, Hombres!$A$1:$DW$117, Mujeres!$A$1:$DW$117)</f>
        <v>133900.23249933822</v>
      </c>
      <c r="AD65" s="52" cm="1">
        <f t="array" aca="1" ref="AD65" ca="1">AnualidadPensionado(AD$1,$E65,$B65, $D65, Hombres!$A$1:$DW$117, Mujeres!$A$1:$DW$117)</f>
        <v>80748.199119142329</v>
      </c>
      <c r="AE65" s="52" cm="1">
        <f t="array" aca="1" ref="AE65" ca="1">AnualidadPensionado(AE$1,$E65,$B65, $D65, Hombres!$A$1:$DW$117, Mujeres!$A$1:$DW$117)</f>
        <v>45407.562614626251</v>
      </c>
      <c r="AF65" s="52" cm="1">
        <f t="array" aca="1" ref="AF65" ca="1">AnualidadPensionado(AF$1,$E65,$B65, $D65, Hombres!$A$1:$DW$117, Mujeres!$A$1:$DW$117)</f>
        <v>23549.65068397974</v>
      </c>
      <c r="AG65" s="52" cm="1">
        <f t="array" aca="1" ref="AG65" ca="1">AnualidadPensionado(AG$1,$E65,$B65, $D65, Hombres!$A$1:$DW$117, Mujeres!$A$1:$DW$117)</f>
        <v>11115.376248711727</v>
      </c>
      <c r="AH65" s="52" cm="1">
        <f t="array" aca="1" ref="AH65" ca="1">AnualidadPensionado(AH$1,$E65,$B65, $D65, Hombres!$A$1:$DW$117, Mujeres!$A$1:$DW$117)</f>
        <v>4696.2662171042994</v>
      </c>
      <c r="AI65" s="52" cm="1">
        <f t="array" aca="1" ref="AI65" ca="1">AnualidadPensionado(AI$1,$E65,$B65, $D65, Hombres!$A$1:$DW$117, Mujeres!$A$1:$DW$117)</f>
        <v>1738.5361037847508</v>
      </c>
      <c r="AJ65" s="52" cm="1">
        <f t="array" aca="1" ref="AJ65" ca="1">AnualidadPensionado(AJ$1,$E65,$B65, $D65, Hombres!$A$1:$DW$117, Mujeres!$A$1:$DW$117)</f>
        <v>548.02988337022634</v>
      </c>
      <c r="AK65" s="52" cm="1">
        <f t="array" aca="1" ref="AK65" ca="1">AnualidadPensionado(AK$1,$E65,$B65, $D65, Hombres!$A$1:$DW$117, Mujeres!$A$1:$DW$117)</f>
        <v>141.30707491448018</v>
      </c>
      <c r="AL65" s="52" cm="1">
        <f t="array" aca="1" ref="AL65" ca="1">AnualidadPensionado(AL$1,$E65,$B65, $D65, Hombres!$A$1:$DW$117, Mujeres!$A$1:$DW$117)</f>
        <v>28.027309997507384</v>
      </c>
      <c r="AM65" s="52" cm="1">
        <f t="array" aca="1" ref="AM65" ca="1">AnualidadPensionado(AM$1,$E65,$B65, $D65, Hombres!$A$1:$DW$117, Mujeres!$A$1:$DW$117)</f>
        <v>3.8400674272737811</v>
      </c>
      <c r="AN65" s="52" cm="1">
        <f t="array" aca="1" ref="AN65" ca="1">AnualidadPensionado(AN$1,$E65,$B65, $D65, Hombres!$A$1:$DW$117, Mujeres!$A$1:$DW$117)</f>
        <v>0</v>
      </c>
      <c r="AO65" s="52" cm="1">
        <f t="array" aca="1" ref="AO65" ca="1">AnualidadPensionado(AO$1,$E65,$B65, $D65, Hombres!$A$1:$DW$117, Mujeres!$A$1:$DW$117)</f>
        <v>0</v>
      </c>
      <c r="AP65" s="52" cm="1">
        <f t="array" aca="1" ref="AP65" ca="1">AnualidadPensionado(AP$1,$E65,$B65, $D65, Hombres!$A$1:$DW$117, Mujeres!$A$1:$DW$117)</f>
        <v>0</v>
      </c>
      <c r="AQ65" s="52" cm="1">
        <f t="array" aca="1" ref="AQ65" ca="1">AnualidadPensionado(AQ$1,$E65,$B65, $D65, Hombres!$A$1:$DW$117, Mujeres!$A$1:$DW$117)</f>
        <v>0</v>
      </c>
      <c r="AR65" s="52" cm="1">
        <f t="array" aca="1" ref="AR65" ca="1">AnualidadPensionado(AR$1,$E65,$B65, $D65, Hombres!$A$1:$DW$117, Mujeres!$A$1:$DW$117)</f>
        <v>0</v>
      </c>
      <c r="AS65" s="52" cm="1">
        <f t="array" aca="1" ref="AS65" ca="1">AnualidadPensionado(AS$1,$E65,$B65, $D65, Hombres!$A$1:$DW$117, Mujeres!$A$1:$DW$117)</f>
        <v>0</v>
      </c>
      <c r="AT65" s="52" cm="1">
        <f t="array" aca="1" ref="AT65" ca="1">AnualidadPensionado(AT$1,$E65,$B65, $D65, Hombres!$A$1:$DW$117, Mujeres!$A$1:$DW$117)</f>
        <v>0</v>
      </c>
      <c r="AU65" s="52" cm="1">
        <f t="array" aca="1" ref="AU65" ca="1">AnualidadPensionado(AU$1,$E65,$B65, $D65, Hombres!$A$1:$DW$117, Mujeres!$A$1:$DW$117)</f>
        <v>0</v>
      </c>
      <c r="AV65" s="52" cm="1">
        <f t="array" aca="1" ref="AV65" ca="1">AnualidadPensionado(AV$1,$E65,$B65, $D65, Hombres!$A$1:$DW$117, Mujeres!$A$1:$DW$117)</f>
        <v>0</v>
      </c>
      <c r="AW65" s="52" cm="1">
        <f t="array" aca="1" ref="AW65" ca="1">AnualidadPensionado(AW$1,$E65,$B65, $D65, Hombres!$A$1:$DW$117, Mujeres!$A$1:$DW$117)</f>
        <v>0</v>
      </c>
      <c r="AX65" s="52" cm="1">
        <f t="array" aca="1" ref="AX65" ca="1">AnualidadPensionado(AX$1,$E65,$B65, $D65, Hombres!$A$1:$DW$117, Mujeres!$A$1:$DW$117)</f>
        <v>0</v>
      </c>
      <c r="AY65" s="52" cm="1">
        <f t="array" aca="1" ref="AY65" ca="1">AnualidadPensionado(AY$1,$E65,$B65, $D65, Hombres!$A$1:$DW$117, Mujeres!$A$1:$DW$117)</f>
        <v>0</v>
      </c>
      <c r="AZ65" s="52" cm="1">
        <f t="array" aca="1" ref="AZ65" ca="1">AnualidadPensionado(AZ$1,$E65,$B65, $D65, Hombres!$A$1:$DW$117, Mujeres!$A$1:$DW$117)</f>
        <v>0</v>
      </c>
      <c r="BA65" s="52" cm="1">
        <f t="array" aca="1" ref="BA65" ca="1">AnualidadPensionado(BA$1,$E65,$B65, $D65, Hombres!$A$1:$DW$117, Mujeres!$A$1:$DW$117)</f>
        <v>0</v>
      </c>
      <c r="BB65" s="52" cm="1">
        <f t="array" aca="1" ref="BB65" ca="1">AnualidadPensionado(BB$1,$E65,$B65, $D65, Hombres!$A$1:$DW$117, Mujeres!$A$1:$DW$117)</f>
        <v>0</v>
      </c>
      <c r="BC65" s="52" cm="1">
        <f t="array" aca="1" ref="BC65" ca="1">AnualidadPensionado(BC$1,$E65,$B65, $D65, Hombres!$A$1:$DW$117, Mujeres!$A$1:$DW$117)</f>
        <v>0</v>
      </c>
      <c r="BD65" s="52" cm="1">
        <f t="array" aca="1" ref="BD65" ca="1">AnualidadPensionado(BD$1,$E65,$B65, $D65, Hombres!$A$1:$DW$117, Mujeres!$A$1:$DW$117)</f>
        <v>0</v>
      </c>
      <c r="BE65" s="52" cm="1">
        <f t="array" aca="1" ref="BE65" ca="1">AnualidadPensionado(BE$1,$E65,$B65, $D65, Hombres!$A$1:$DW$117, Mujeres!$A$1:$DW$117)</f>
        <v>0</v>
      </c>
      <c r="BF65" s="52" cm="1">
        <f t="array" aca="1" ref="BF65" ca="1">AnualidadPensionado(BF$1,$E65,$B65, $D65, Hombres!$A$1:$DW$117, Mujeres!$A$1:$DW$117)</f>
        <v>0</v>
      </c>
      <c r="BG65" s="52" cm="1">
        <f t="array" aca="1" ref="BG65" ca="1">AnualidadPensionado(BG$1,$E65,$B65, $D65, Hombres!$A$1:$DW$117, Mujeres!$A$1:$DW$117)</f>
        <v>0</v>
      </c>
      <c r="BH65" s="52" cm="1">
        <f t="array" aca="1" ref="BH65" ca="1">AnualidadPensionado(BH$1,$E65,$B65, $D65, Hombres!$A$1:$DW$117, Mujeres!$A$1:$DW$117)</f>
        <v>0</v>
      </c>
      <c r="BI65" s="52" cm="1">
        <f t="array" aca="1" ref="BI65" ca="1">AnualidadPensionado(BI$1,$E65,$B65, $D65, Hombres!$A$1:$DW$117, Mujeres!$A$1:$DW$117)</f>
        <v>0</v>
      </c>
      <c r="BJ65" s="52" cm="1">
        <f t="array" aca="1" ref="BJ65" ca="1">AnualidadPensionado(BJ$1,$E65,$B65, $D65, Hombres!$A$1:$DW$117, Mujeres!$A$1:$DW$117)</f>
        <v>0</v>
      </c>
      <c r="BK65" s="52" cm="1">
        <f t="array" aca="1" ref="BK65" ca="1">AnualidadPensionado(BK$1,$E65,$B65, $D65, Hombres!$A$1:$DW$117, Mujeres!$A$1:$DW$117)</f>
        <v>0</v>
      </c>
      <c r="BL65" s="52" cm="1">
        <f t="array" aca="1" ref="BL65" ca="1">AnualidadPensionado(BL$1,$E65,$B65, $D65, Hombres!$A$1:$DW$117, Mujeres!$A$1:$DW$117)</f>
        <v>0</v>
      </c>
      <c r="BM65" s="52" cm="1">
        <f t="array" aca="1" ref="BM65" ca="1">AnualidadPensionado(BM$1,$E65,$B65, $D65, Hombres!$A$1:$DW$117, Mujeres!$A$1:$DW$117)</f>
        <v>0</v>
      </c>
      <c r="BN65" s="52" cm="1">
        <f t="array" aca="1" ref="BN65" ca="1">AnualidadPensionado(BN$1,$E65,$B65, $D65, Hombres!$A$1:$DW$117, Mujeres!$A$1:$DW$117)</f>
        <v>0</v>
      </c>
      <c r="BO65" s="52" cm="1">
        <f t="array" aca="1" ref="BO65" ca="1">AnualidadPensionado(BO$1,$E65,$B65, $D65, Hombres!$A$1:$DW$117, Mujeres!$A$1:$DW$117)</f>
        <v>0</v>
      </c>
      <c r="BP65" s="52" cm="1">
        <f t="array" aca="1" ref="BP65" ca="1">AnualidadPensionado(BP$1,$E65,$B65, $D65, Hombres!$A$1:$DW$117, Mujeres!$A$1:$DW$117)</f>
        <v>0</v>
      </c>
      <c r="BQ65" s="52" cm="1">
        <f t="array" aca="1" ref="BQ65" ca="1">AnualidadPensionado(BQ$1,$E65,$B65, $D65, Hombres!$A$1:$DW$117, Mujeres!$A$1:$DW$117)</f>
        <v>0</v>
      </c>
      <c r="BR65" s="52" cm="1">
        <f t="array" aca="1" ref="BR65" ca="1">AnualidadPensionado(BR$1,$E65,$B65, $D65, Hombres!$A$1:$DW$117, Mujeres!$A$1:$DW$117)</f>
        <v>0</v>
      </c>
      <c r="BS65" s="52" cm="1">
        <f t="array" aca="1" ref="BS65" ca="1">AnualidadPensionado(BS$1,$E65,$B65, $D65, Hombres!$A$1:$DW$117, Mujeres!$A$1:$DW$117)</f>
        <v>0</v>
      </c>
      <c r="BT65" s="52" cm="1">
        <f t="array" aca="1" ref="BT65" ca="1">AnualidadPensionado(BT$1,$E65,$B65, $D65, Hombres!$A$1:$DW$117, Mujeres!$A$1:$DW$117)</f>
        <v>0</v>
      </c>
      <c r="BU65" s="52" cm="1">
        <f t="array" aca="1" ref="BU65" ca="1">AnualidadPensionado(BU$1,$E65,$B65, $D65, Hombres!$A$1:$DW$117, Mujeres!$A$1:$DW$117)</f>
        <v>0</v>
      </c>
      <c r="BV65" s="52" cm="1">
        <f t="array" aca="1" ref="BV65" ca="1">AnualidadPensionado(BV$1,$E65,$B65, $D65, Hombres!$A$1:$DW$117, Mujeres!$A$1:$DW$117)</f>
        <v>0</v>
      </c>
      <c r="BW65" s="52" cm="1">
        <f t="array" aca="1" ref="BW65" ca="1">AnualidadPensionado(BW$1,$E65,$B65, $D65, Hombres!$A$1:$DW$117, Mujeres!$A$1:$DW$117)</f>
        <v>0</v>
      </c>
      <c r="BX65" s="52" cm="1">
        <f t="array" aca="1" ref="BX65" ca="1">AnualidadPensionado(BX$1,$E65,$B65, $D65, Hombres!$A$1:$DW$117, Mujeres!$A$1:$DW$117)</f>
        <v>0</v>
      </c>
      <c r="BY65" s="52" cm="1">
        <f t="array" aca="1" ref="BY65" ca="1">AnualidadPensionado(BY$1,$E65,$B65, $D65, Hombres!$A$1:$DW$117, Mujeres!$A$1:$DW$117)</f>
        <v>0</v>
      </c>
      <c r="BZ65" s="52" cm="1">
        <f t="array" aca="1" ref="BZ65" ca="1">AnualidadPensionado(BZ$1,$E65,$B65, $D65, Hombres!$A$1:$DW$117, Mujeres!$A$1:$DW$117)</f>
        <v>0</v>
      </c>
      <c r="CA65" s="52" cm="1">
        <f t="array" aca="1" ref="CA65" ca="1">AnualidadPensionado(CA$1,$E65,$B65, $D65, Hombres!$A$1:$DW$117, Mujeres!$A$1:$DW$117)</f>
        <v>0</v>
      </c>
      <c r="CB65" s="52" cm="1">
        <f t="array" aca="1" ref="CB65" ca="1">AnualidadPensionado(CB$1,$E65,$B65, $D65, Hombres!$A$1:$DW$117, Mujeres!$A$1:$DW$117)</f>
        <v>0</v>
      </c>
      <c r="CC65" s="52" cm="1">
        <f t="array" aca="1" ref="CC65" ca="1">AnualidadPensionado(CC$1,$E65,$B65, $D65, Hombres!$A$1:$DW$117, Mujeres!$A$1:$DW$117)</f>
        <v>0</v>
      </c>
      <c r="CD65" s="52" cm="1">
        <f t="array" aca="1" ref="CD65" ca="1">AnualidadPensionado(CD$1,$E65,$B65, $D65, Hombres!$A$1:$DW$117, Mujeres!$A$1:$DW$117)</f>
        <v>0</v>
      </c>
      <c r="CE65" s="52" cm="1">
        <f t="array" aca="1" ref="CE65" ca="1">AnualidadPensionado(CE$1,$E65,$B65, $D65, Hombres!$A$1:$DW$117, Mujeres!$A$1:$DW$117)</f>
        <v>0</v>
      </c>
      <c r="CF65" s="52" cm="1">
        <f t="array" aca="1" ref="CF65" ca="1">AnualidadPensionado(CF$1,$E65,$B65, $D65, Hombres!$A$1:$DW$117, Mujeres!$A$1:$DW$117)</f>
        <v>0</v>
      </c>
      <c r="CG65" s="52" cm="1">
        <f t="array" aca="1" ref="CG65" ca="1">AnualidadPensionado(CG$1,$E65,$B65, $D65, Hombres!$A$1:$DW$117, Mujeres!$A$1:$DW$117)</f>
        <v>0</v>
      </c>
      <c r="CH65" s="52" cm="1">
        <f t="array" aca="1" ref="CH65" ca="1">AnualidadPensionado(CH$1,$E65,$B65, $D65, Hombres!$A$1:$DW$117, Mujeres!$A$1:$DW$117)</f>
        <v>0</v>
      </c>
      <c r="CI65" s="52" cm="1">
        <f t="array" aca="1" ref="CI65" ca="1">AnualidadPensionado(CI$1,$E65,$B65, $D65, Hombres!$A$1:$DW$117, Mujeres!$A$1:$DW$117)</f>
        <v>0</v>
      </c>
      <c r="CJ65" s="52" cm="1">
        <f t="array" aca="1" ref="CJ65" ca="1">AnualidadPensionado(CJ$1,$E65,$B65, $D65, Hombres!$A$1:$DW$117, Mujeres!$A$1:$DW$117)</f>
        <v>0</v>
      </c>
      <c r="CK65" s="52" cm="1">
        <f t="array" aca="1" ref="CK65" ca="1">AnualidadPensionado(CK$1,$E65,$B65, $D65, Hombres!$A$1:$DW$117, Mujeres!$A$1:$DW$117)</f>
        <v>0</v>
      </c>
      <c r="CL65" s="52" cm="1">
        <f t="array" aca="1" ref="CL65" ca="1">AnualidadPensionado(CL$1,$E65,$B65, $D65, Hombres!$A$1:$DW$117, Mujeres!$A$1:$DW$117)</f>
        <v>0</v>
      </c>
      <c r="CM65" s="52" cm="1">
        <f t="array" aca="1" ref="CM65" ca="1">AnualidadPensionado(CM$1,$E65,$B65, $D65, Hombres!$A$1:$DW$117, Mujeres!$A$1:$DW$117)</f>
        <v>0</v>
      </c>
      <c r="CN65" s="52" cm="1">
        <f t="array" aca="1" ref="CN65" ca="1">AnualidadPensionado(CN$1,$E65,$B65, $D65, Hombres!$A$1:$DW$117, Mujeres!$A$1:$DW$117)</f>
        <v>0</v>
      </c>
      <c r="CO65" s="52" cm="1">
        <f t="array" aca="1" ref="CO65" ca="1">AnualidadPensionado(CO$1,$E65,$B65, $D65, Hombres!$A$1:$DW$117, Mujeres!$A$1:$DW$117)</f>
        <v>0</v>
      </c>
      <c r="CP65" s="52" cm="1">
        <f t="array" aca="1" ref="CP65" ca="1">AnualidadPensionado(CP$1,$E65,$B65, $D65, Hombres!$A$1:$DW$117, Mujeres!$A$1:$DW$117)</f>
        <v>0</v>
      </c>
      <c r="CQ65" s="52" cm="1">
        <f t="array" aca="1" ref="CQ65" ca="1">AnualidadPensionado(CQ$1,$E65,$B65, $D65, Hombres!$A$1:$DW$117, Mujeres!$A$1:$DW$117)</f>
        <v>0</v>
      </c>
      <c r="CR65" s="52" cm="1">
        <f t="array" aca="1" ref="CR65" ca="1">AnualidadPensionado(CR$1,$E65,$B65, $D65, Hombres!$A$1:$DW$117, Mujeres!$A$1:$DW$117)</f>
        <v>0</v>
      </c>
      <c r="CS65" s="52" cm="1">
        <f t="array" aca="1" ref="CS65" ca="1">AnualidadPensionado(CS$1,$E65,$B65, $D65, Hombres!$A$1:$DW$117, Mujeres!$A$1:$DW$117)</f>
        <v>0</v>
      </c>
      <c r="CT65" s="52" cm="1">
        <f t="array" aca="1" ref="CT65" ca="1">AnualidadPensionado(CT$1,$E65,$B65, $D65, Hombres!$A$1:$DW$117, Mujeres!$A$1:$DW$117)</f>
        <v>0</v>
      </c>
      <c r="CU65" s="52" cm="1">
        <f t="array" aca="1" ref="CU65" ca="1">AnualidadPensionado(CU$1,$E65,$B65, $D65, Hombres!$A$1:$DW$117, Mujeres!$A$1:$DW$117)</f>
        <v>0</v>
      </c>
      <c r="CV65" s="52" cm="1">
        <f t="array" aca="1" ref="CV65" ca="1">AnualidadPensionado(CV$1,$E65,$B65, $D65, Hombres!$A$1:$DW$117, Mujeres!$A$1:$DW$117)</f>
        <v>0</v>
      </c>
      <c r="CW65" s="52" cm="1">
        <f t="array" aca="1" ref="CW65" ca="1">AnualidadPensionado(CW$1,$E65,$B65, $D65, Hombres!$A$1:$DW$117, Mujeres!$A$1:$DW$117)</f>
        <v>0</v>
      </c>
      <c r="CX65" s="52" cm="1">
        <f t="array" aca="1" ref="CX65" ca="1">AnualidadPensionado(CX$1,$E65,$B65, $D65, Hombres!$A$1:$DW$117, Mujeres!$A$1:$DW$117)</f>
        <v>0</v>
      </c>
      <c r="CY65" s="52" cm="1">
        <f t="array" aca="1" ref="CY65" ca="1">AnualidadPensionado(CY$1,$E65,$B65, $D65, Hombres!$A$1:$DW$117, Mujeres!$A$1:$DW$117)</f>
        <v>0</v>
      </c>
      <c r="DB65" s="25"/>
      <c r="DC65" s="52" cm="1">
        <f t="array" aca="1" ref="DC65" ca="1">beneficio_muerte_individual_pensionado(DC$1,$E65,$B65, Hombres!$A$1:$DW$117, Mujeres!$A$1:$DW$117)</f>
        <v>0</v>
      </c>
      <c r="DD65" s="52" cm="1">
        <f t="array" aca="1" ref="DD65" ca="1">beneficio_muerte_individual_pensionado(DD$1,$E65,$B65, Hombres!$A$1:$DW$117, Mujeres!$A$1:$DW$117)</f>
        <v>156354.29999999999</v>
      </c>
      <c r="DE65" s="52" cm="1">
        <f t="array" aca="1" ref="DE65" ca="1">beneficio_muerte_individual_pensionado(DE$1,$E65,$B65, Hombres!$A$1:$DW$117, Mujeres!$A$1:$DW$117)</f>
        <v>163395.52589664</v>
      </c>
      <c r="DF65" s="52" cm="1">
        <f t="array" aca="1" ref="DF65" ca="1">beneficio_muerte_individual_pensionado(DF$1,$E65,$B65, Hombres!$A$1:$DW$117, Mujeres!$A$1:$DW$117)</f>
        <v>170000.80147981615</v>
      </c>
      <c r="DG65" s="52" cm="1">
        <f t="array" aca="1" ref="DG65" ca="1">beneficio_muerte_individual_pensionado(DG$1,$E65,$B65, Hombres!$A$1:$DW$117, Mujeres!$A$1:$DW$117)</f>
        <v>175776.46555836379</v>
      </c>
      <c r="DH65" s="52" cm="1">
        <f t="array" aca="1" ref="DH65" ca="1">beneficio_muerte_individual_pensionado(DH$1,$E65,$B65, Hombres!$A$1:$DW$117, Mujeres!$A$1:$DW$117)</f>
        <v>180357.18218670972</v>
      </c>
      <c r="DI65" s="52" cm="1">
        <f t="array" aca="1" ref="DI65" ca="1">beneficio_muerte_individual_pensionado(DI$1,$E65,$B65, Hombres!$A$1:$DW$117, Mujeres!$A$1:$DW$117)</f>
        <v>183574.4799074553</v>
      </c>
      <c r="DJ65" s="52" cm="1">
        <f t="array" aca="1" ref="DJ65" ca="1">beneficio_muerte_individual_pensionado(DJ$1,$E65,$B65, Hombres!$A$1:$DW$117, Mujeres!$A$1:$DW$117)</f>
        <v>185339.02608734969</v>
      </c>
      <c r="DK65" s="52" cm="1">
        <f t="array" aca="1" ref="DK65" ca="1">beneficio_muerte_individual_pensionado(DK$1,$E65,$B65, Hombres!$A$1:$DW$117, Mujeres!$A$1:$DW$117)</f>
        <v>185430.22555846628</v>
      </c>
      <c r="DL65" s="52" cm="1">
        <f t="array" aca="1" ref="DL65" ca="1">beneficio_muerte_individual_pensionado(DL$1,$E65,$B65, Hombres!$A$1:$DW$117, Mujeres!$A$1:$DW$117)</f>
        <v>183472.53606154016</v>
      </c>
      <c r="DM65" s="52" cm="1">
        <f t="array" aca="1" ref="DM65" ca="1">beneficio_muerte_individual_pensionado(DM$1,$E65,$B65, Hombres!$A$1:$DW$117, Mujeres!$A$1:$DW$117)</f>
        <v>179198.11261604534</v>
      </c>
      <c r="DN65" s="52" cm="1">
        <f t="array" aca="1" ref="DN65" ca="1">beneficio_muerte_individual_pensionado(DN$1,$E65,$B65, Hombres!$A$1:$DW$117, Mujeres!$A$1:$DW$117)</f>
        <v>172577.74251048121</v>
      </c>
      <c r="DO65" s="52" cm="1">
        <f t="array" aca="1" ref="DO65" ca="1">beneficio_muerte_individual_pensionado(DO$1,$E65,$B65, Hombres!$A$1:$DW$117, Mujeres!$A$1:$DW$117)</f>
        <v>163685.11525117795</v>
      </c>
      <c r="DP65" s="52" cm="1">
        <f t="array" aca="1" ref="DP65" ca="1">beneficio_muerte_individual_pensionado(DP$1,$E65,$B65, Hombres!$A$1:$DW$117, Mujeres!$A$1:$DW$117)</f>
        <v>152595.03478361084</v>
      </c>
      <c r="DQ65" s="52" cm="1">
        <f t="array" aca="1" ref="DQ65" ca="1">beneficio_muerte_individual_pensionado(DQ$1,$E65,$B65, Hombres!$A$1:$DW$117, Mujeres!$A$1:$DW$117)</f>
        <v>139419.10945579226</v>
      </c>
      <c r="DR65" s="52" cm="1">
        <f t="array" aca="1" ref="DR65" ca="1">beneficio_muerte_individual_pensionado(DR$1,$E65,$B65, Hombres!$A$1:$DW$117, Mujeres!$A$1:$DW$117)</f>
        <v>124477.80485236541</v>
      </c>
      <c r="DS65" s="52" cm="1">
        <f t="array" aca="1" ref="DS65" ca="1">beneficio_muerte_individual_pensionado(DS$1,$E65,$B65, Hombres!$A$1:$DW$117, Mujeres!$A$1:$DW$117)</f>
        <v>108325.999215982</v>
      </c>
      <c r="DT65" s="52" cm="1">
        <f t="array" aca="1" ref="DT65" ca="1">beneficio_muerte_individual_pensionado(DT$1,$E65,$B65, Hombres!$A$1:$DW$117, Mujeres!$A$1:$DW$117)</f>
        <v>91619.481950553236</v>
      </c>
      <c r="DU65" s="52" cm="1">
        <f t="array" aca="1" ref="DU65" ca="1">beneficio_muerte_individual_pensionado(DU$1,$E65,$B65, Hombres!$A$1:$DW$117, Mujeres!$A$1:$DW$117)</f>
        <v>75025.118737429148</v>
      </c>
      <c r="DV65" s="52" cm="1">
        <f t="array" aca="1" ref="DV65" ca="1">beneficio_muerte_individual_pensionado(DV$1,$E65,$B65, Hombres!$A$1:$DW$117, Mujeres!$A$1:$DW$117)</f>
        <v>59197.937135141321</v>
      </c>
      <c r="DW65" s="52" cm="1">
        <f t="array" aca="1" ref="DW65" ca="1">beneficio_muerte_individual_pensionado(DW$1,$E65,$B65, Hombres!$A$1:$DW$117, Mujeres!$A$1:$DW$117)</f>
        <v>44772.114594465005</v>
      </c>
      <c r="DX65" s="52" cm="1">
        <f t="array" aca="1" ref="DX65" ca="1">beneficio_muerte_individual_pensionado(DX$1,$E65,$B65, Hombres!$A$1:$DW$117, Mujeres!$A$1:$DW$117)</f>
        <v>32277.477474481857</v>
      </c>
      <c r="DY65" s="52" cm="1">
        <f t="array" aca="1" ref="DY65" ca="1">beneficio_muerte_individual_pensionado(DY$1,$E65,$B65, Hombres!$A$1:$DW$117, Mujeres!$A$1:$DW$117)</f>
        <v>22038.781471555871</v>
      </c>
      <c r="DZ65" s="52" cm="1">
        <f t="array" aca="1" ref="DZ65" ca="1">beneficio_muerte_individual_pensionado(DZ$1,$E65,$B65, Hombres!$A$1:$DW$117, Mujeres!$A$1:$DW$117)</f>
        <v>14139.869793723308</v>
      </c>
      <c r="EA65" s="52" cm="1">
        <f t="array" aca="1" ref="EA65" ca="1">beneficio_muerte_individual_pensionado(EA$1,$E65,$B65, Hombres!$A$1:$DW$117, Mujeres!$A$1:$DW$117)</f>
        <v>8443.464839730128</v>
      </c>
      <c r="EB65" s="52" cm="1">
        <f t="array" aca="1" ref="EB65" ca="1">beneficio_muerte_individual_pensionado(EB$1,$E65,$B65, Hombres!$A$1:$DW$117, Mujeres!$A$1:$DW$117)</f>
        <v>4640.1930147322482</v>
      </c>
      <c r="EC65" s="52" cm="1">
        <f t="array" aca="1" ref="EC65" ca="1">beneficio_muerte_individual_pensionado(EC$1,$E65,$B65, Hombres!$A$1:$DW$117, Mujeres!$A$1:$DW$117)</f>
        <v>2315.6564515030059</v>
      </c>
      <c r="ED65" s="52" cm="1">
        <f t="array" aca="1" ref="ED65" ca="1">beneficio_muerte_individual_pensionado(ED$1,$E65,$B65, Hombres!$A$1:$DW$117, Mujeres!$A$1:$DW$117)</f>
        <v>1031.9774951040338</v>
      </c>
      <c r="EE65" s="52" cm="1">
        <f t="array" aca="1" ref="EE65" ca="1">beneficio_muerte_individual_pensionado(EE$1,$E65,$B65, Hombres!$A$1:$DW$117, Mujeres!$A$1:$DW$117)</f>
        <v>401.91101513958682</v>
      </c>
      <c r="EF65" s="52" cm="1">
        <f t="array" aca="1" ref="EF65" ca="1">beneficio_muerte_individual_pensionado(EF$1,$E65,$B65, Hombres!$A$1:$DW$117, Mujeres!$A$1:$DW$117)</f>
        <v>132.90685807542005</v>
      </c>
      <c r="EG65" s="52" cm="1">
        <f t="array" aca="1" ref="EG65" ca="1">beneficio_muerte_individual_pensionado(EG$1,$E65,$B65, Hombres!$A$1:$DW$117, Mujeres!$A$1:$DW$117)</f>
        <v>35.844090674494346</v>
      </c>
      <c r="EH65" s="52" cm="1">
        <f t="array" aca="1" ref="EH65" ca="1">beneficio_muerte_individual_pensionado(EH$1,$E65,$B65, Hombres!$A$1:$DW$117, Mujeres!$A$1:$DW$117)</f>
        <v>7.4130099979371087</v>
      </c>
      <c r="EI65" s="52" cm="1">
        <f t="array" aca="1" ref="EI65" ca="1">beneficio_muerte_individual_pensionado(EI$1,$E65,$B65, Hombres!$A$1:$DW$117, Mujeres!$A$1:$DW$117)</f>
        <v>1.1365890306543274</v>
      </c>
      <c r="EJ65" s="52" cm="1">
        <f t="array" aca="1" ref="EJ65" ca="1">beneficio_muerte_individual_pensionado(EJ$1,$E65,$B65, Hombres!$A$1:$DW$117, Mujeres!$A$1:$DW$117)</f>
        <v>0</v>
      </c>
      <c r="EK65" s="52" cm="1">
        <f t="array" aca="1" ref="EK65" ca="1">beneficio_muerte_individual_pensionado(EK$1,$E65,$B65, Hombres!$A$1:$DW$117, Mujeres!$A$1:$DW$117)</f>
        <v>0</v>
      </c>
      <c r="EL65" s="52" cm="1">
        <f t="array" aca="1" ref="EL65" ca="1">beneficio_muerte_individual_pensionado(EL$1,$E65,$B65, Hombres!$A$1:$DW$117, Mujeres!$A$1:$DW$117)</f>
        <v>0</v>
      </c>
      <c r="EM65" s="52" cm="1">
        <f t="array" aca="1" ref="EM65" ca="1">beneficio_muerte_individual_pensionado(EM$1,$E65,$B65, Hombres!$A$1:$DW$117, Mujeres!$A$1:$DW$117)</f>
        <v>0</v>
      </c>
      <c r="EN65" s="52" cm="1">
        <f t="array" aca="1" ref="EN65" ca="1">beneficio_muerte_individual_pensionado(EN$1,$E65,$B65, Hombres!$A$1:$DW$117, Mujeres!$A$1:$DW$117)</f>
        <v>0</v>
      </c>
      <c r="EO65" s="52" cm="1">
        <f t="array" aca="1" ref="EO65" ca="1">beneficio_muerte_individual_pensionado(EO$1,$E65,$B65, Hombres!$A$1:$DW$117, Mujeres!$A$1:$DW$117)</f>
        <v>0</v>
      </c>
      <c r="EP65" s="52" cm="1">
        <f t="array" aca="1" ref="EP65" ca="1">beneficio_muerte_individual_pensionado(EP$1,$E65,$B65, Hombres!$A$1:$DW$117, Mujeres!$A$1:$DW$117)</f>
        <v>0</v>
      </c>
      <c r="EQ65" s="52" cm="1">
        <f t="array" aca="1" ref="EQ65" ca="1">beneficio_muerte_individual_pensionado(EQ$1,$E65,$B65, Hombres!$A$1:$DW$117, Mujeres!$A$1:$DW$117)</f>
        <v>0</v>
      </c>
      <c r="ER65" s="52" cm="1">
        <f t="array" aca="1" ref="ER65" ca="1">beneficio_muerte_individual_pensionado(ER$1,$E65,$B65, Hombres!$A$1:$DW$117, Mujeres!$A$1:$DW$117)</f>
        <v>0</v>
      </c>
      <c r="ES65" s="52" cm="1">
        <f t="array" aca="1" ref="ES65" ca="1">beneficio_muerte_individual_pensionado(ES$1,$E65,$B65, Hombres!$A$1:$DW$117, Mujeres!$A$1:$DW$117)</f>
        <v>0</v>
      </c>
      <c r="ET65" s="52" cm="1">
        <f t="array" aca="1" ref="ET65" ca="1">beneficio_muerte_individual_pensionado(ET$1,$E65,$B65, Hombres!$A$1:$DW$117, Mujeres!$A$1:$DW$117)</f>
        <v>0</v>
      </c>
      <c r="EU65" s="52" cm="1">
        <f t="array" aca="1" ref="EU65" ca="1">beneficio_muerte_individual_pensionado(EU$1,$E65,$B65, Hombres!$A$1:$DW$117, Mujeres!$A$1:$DW$117)</f>
        <v>0</v>
      </c>
      <c r="EV65" s="52" cm="1">
        <f t="array" aca="1" ref="EV65" ca="1">beneficio_muerte_individual_pensionado(EV$1,$E65,$B65, Hombres!$A$1:$DW$117, Mujeres!$A$1:$DW$117)</f>
        <v>0</v>
      </c>
      <c r="EW65" s="52" cm="1">
        <f t="array" aca="1" ref="EW65" ca="1">beneficio_muerte_individual_pensionado(EW$1,$E65,$B65, Hombres!$A$1:$DW$117, Mujeres!$A$1:$DW$117)</f>
        <v>0</v>
      </c>
      <c r="EX65" s="52" cm="1">
        <f t="array" aca="1" ref="EX65" ca="1">beneficio_muerte_individual_pensionado(EX$1,$E65,$B65, Hombres!$A$1:$DW$117, Mujeres!$A$1:$DW$117)</f>
        <v>0</v>
      </c>
      <c r="EY65" s="52" cm="1">
        <f t="array" aca="1" ref="EY65" ca="1">beneficio_muerte_individual_pensionado(EY$1,$E65,$B65, Hombres!$A$1:$DW$117, Mujeres!$A$1:$DW$117)</f>
        <v>0</v>
      </c>
      <c r="EZ65" s="52" cm="1">
        <f t="array" aca="1" ref="EZ65" ca="1">beneficio_muerte_individual_pensionado(EZ$1,$E65,$B65, Hombres!$A$1:$DW$117, Mujeres!$A$1:$DW$117)</f>
        <v>0</v>
      </c>
      <c r="FA65" s="52" cm="1">
        <f t="array" aca="1" ref="FA65" ca="1">beneficio_muerte_individual_pensionado(FA$1,$E65,$B65, Hombres!$A$1:$DW$117, Mujeres!$A$1:$DW$117)</f>
        <v>0</v>
      </c>
      <c r="FB65" s="52" cm="1">
        <f t="array" aca="1" ref="FB65" ca="1">beneficio_muerte_individual_pensionado(FB$1,$E65,$B65, Hombres!$A$1:$DW$117, Mujeres!$A$1:$DW$117)</f>
        <v>0</v>
      </c>
      <c r="FC65" s="52" cm="1">
        <f t="array" aca="1" ref="FC65" ca="1">beneficio_muerte_individual_pensionado(FC$1,$E65,$B65, Hombres!$A$1:$DW$117, Mujeres!$A$1:$DW$117)</f>
        <v>0</v>
      </c>
      <c r="FD65" s="52" cm="1">
        <f t="array" aca="1" ref="FD65" ca="1">beneficio_muerte_individual_pensionado(FD$1,$E65,$B65, Hombres!$A$1:$DW$117, Mujeres!$A$1:$DW$117)</f>
        <v>0</v>
      </c>
      <c r="FE65" s="52" cm="1">
        <f t="array" aca="1" ref="FE65" ca="1">beneficio_muerte_individual_pensionado(FE$1,$E65,$B65, Hombres!$A$1:$DW$117, Mujeres!$A$1:$DW$117)</f>
        <v>0</v>
      </c>
      <c r="FF65" s="52" cm="1">
        <f t="array" aca="1" ref="FF65" ca="1">beneficio_muerte_individual_pensionado(FF$1,$E65,$B65, Hombres!$A$1:$DW$117, Mujeres!$A$1:$DW$117)</f>
        <v>0</v>
      </c>
      <c r="FG65" s="52" cm="1">
        <f t="array" aca="1" ref="FG65" ca="1">beneficio_muerte_individual_pensionado(FG$1,$E65,$B65, Hombres!$A$1:$DW$117, Mujeres!$A$1:$DW$117)</f>
        <v>0</v>
      </c>
      <c r="FH65" s="52" cm="1">
        <f t="array" aca="1" ref="FH65" ca="1">beneficio_muerte_individual_pensionado(FH$1,$E65,$B65, Hombres!$A$1:$DW$117, Mujeres!$A$1:$DW$117)</f>
        <v>0</v>
      </c>
      <c r="FI65" s="52" cm="1">
        <f t="array" aca="1" ref="FI65" ca="1">beneficio_muerte_individual_pensionado(FI$1,$E65,$B65, Hombres!$A$1:$DW$117, Mujeres!$A$1:$DW$117)</f>
        <v>0</v>
      </c>
      <c r="FJ65" s="52" cm="1">
        <f t="array" aca="1" ref="FJ65" ca="1">beneficio_muerte_individual_pensionado(FJ$1,$E65,$B65, Hombres!$A$1:$DW$117, Mujeres!$A$1:$DW$117)</f>
        <v>0</v>
      </c>
      <c r="FK65" s="52" cm="1">
        <f t="array" aca="1" ref="FK65" ca="1">beneficio_muerte_individual_pensionado(FK$1,$E65,$B65, Hombres!$A$1:$DW$117, Mujeres!$A$1:$DW$117)</f>
        <v>0</v>
      </c>
      <c r="FL65" s="52" cm="1">
        <f t="array" aca="1" ref="FL65" ca="1">beneficio_muerte_individual_pensionado(FL$1,$E65,$B65, Hombres!$A$1:$DW$117, Mujeres!$A$1:$DW$117)</f>
        <v>0</v>
      </c>
      <c r="FM65" s="52" cm="1">
        <f t="array" aca="1" ref="FM65" ca="1">beneficio_muerte_individual_pensionado(FM$1,$E65,$B65, Hombres!$A$1:$DW$117, Mujeres!$A$1:$DW$117)</f>
        <v>0</v>
      </c>
      <c r="FN65" s="52" cm="1">
        <f t="array" aca="1" ref="FN65" ca="1">beneficio_muerte_individual_pensionado(FN$1,$E65,$B65, Hombres!$A$1:$DW$117, Mujeres!$A$1:$DW$117)</f>
        <v>0</v>
      </c>
      <c r="FO65" s="52" cm="1">
        <f t="array" aca="1" ref="FO65" ca="1">beneficio_muerte_individual_pensionado(FO$1,$E65,$B65, Hombres!$A$1:$DW$117, Mujeres!$A$1:$DW$117)</f>
        <v>0</v>
      </c>
      <c r="FP65" s="52" cm="1">
        <f t="array" aca="1" ref="FP65" ca="1">beneficio_muerte_individual_pensionado(FP$1,$E65,$B65, Hombres!$A$1:$DW$117, Mujeres!$A$1:$DW$117)</f>
        <v>0</v>
      </c>
      <c r="FQ65" s="52" cm="1">
        <f t="array" aca="1" ref="FQ65" ca="1">beneficio_muerte_individual_pensionado(FQ$1,$E65,$B65, Hombres!$A$1:$DW$117, Mujeres!$A$1:$DW$117)</f>
        <v>0</v>
      </c>
      <c r="FR65" s="52" cm="1">
        <f t="array" aca="1" ref="FR65" ca="1">beneficio_muerte_individual_pensionado(FR$1,$E65,$B65, Hombres!$A$1:$DW$117, Mujeres!$A$1:$DW$117)</f>
        <v>0</v>
      </c>
      <c r="FS65" s="52" cm="1">
        <f t="array" aca="1" ref="FS65" ca="1">beneficio_muerte_individual_pensionado(FS$1,$E65,$B65, Hombres!$A$1:$DW$117, Mujeres!$A$1:$DW$117)</f>
        <v>0</v>
      </c>
      <c r="FT65" s="52" cm="1">
        <f t="array" aca="1" ref="FT65" ca="1">beneficio_muerte_individual_pensionado(FT$1,$E65,$B65, Hombres!$A$1:$DW$117, Mujeres!$A$1:$DW$117)</f>
        <v>0</v>
      </c>
      <c r="FU65" s="52" cm="1">
        <f t="array" aca="1" ref="FU65" ca="1">beneficio_muerte_individual_pensionado(FU$1,$E65,$B65, Hombres!$A$1:$DW$117, Mujeres!$A$1:$DW$117)</f>
        <v>0</v>
      </c>
      <c r="FV65" s="52" cm="1">
        <f t="array" aca="1" ref="FV65" ca="1">beneficio_muerte_individual_pensionado(FV$1,$E65,$B65, Hombres!$A$1:$DW$117, Mujeres!$A$1:$DW$117)</f>
        <v>0</v>
      </c>
      <c r="FW65" s="52" cm="1">
        <f t="array" aca="1" ref="FW65" ca="1">beneficio_muerte_individual_pensionado(FW$1,$E65,$B65, Hombres!$A$1:$DW$117, Mujeres!$A$1:$DW$117)</f>
        <v>0</v>
      </c>
      <c r="FX65" s="52" cm="1">
        <f t="array" aca="1" ref="FX65" ca="1">beneficio_muerte_individual_pensionado(FX$1,$E65,$B65, Hombres!$A$1:$DW$117, Mujeres!$A$1:$DW$117)</f>
        <v>0</v>
      </c>
      <c r="FY65" s="52" cm="1">
        <f t="array" aca="1" ref="FY65" ca="1">beneficio_muerte_individual_pensionado(FY$1,$E65,$B65, Hombres!$A$1:$DW$117, Mujeres!$A$1:$DW$117)</f>
        <v>0</v>
      </c>
      <c r="FZ65" s="52" cm="1">
        <f t="array" aca="1" ref="FZ65" ca="1">beneficio_muerte_individual_pensionado(FZ$1,$E65,$B65, Hombres!$A$1:$DW$117, Mujeres!$A$1:$DW$117)</f>
        <v>0</v>
      </c>
      <c r="GA65" s="52" cm="1">
        <f t="array" aca="1" ref="GA65" ca="1">beneficio_muerte_individual_pensionado(GA$1,$E65,$B65, Hombres!$A$1:$DW$117, Mujeres!$A$1:$DW$117)</f>
        <v>0</v>
      </c>
      <c r="GB65" s="52" cm="1">
        <f t="array" aca="1" ref="GB65" ca="1">beneficio_muerte_individual_pensionado(GB$1,$E65,$B65, Hombres!$A$1:$DW$117, Mujeres!$A$1:$DW$117)</f>
        <v>0</v>
      </c>
      <c r="GC65" s="52" cm="1">
        <f t="array" aca="1" ref="GC65" ca="1">beneficio_muerte_individual_pensionado(GC$1,$E65,$B65, Hombres!$A$1:$DW$117, Mujeres!$A$1:$DW$117)</f>
        <v>0</v>
      </c>
      <c r="GD65" s="52" cm="1">
        <f t="array" aca="1" ref="GD65" ca="1">beneficio_muerte_individual_pensionado(GD$1,$E65,$B65, Hombres!$A$1:$DW$117, Mujeres!$A$1:$DW$117)</f>
        <v>0</v>
      </c>
      <c r="GE65" s="52" cm="1">
        <f t="array" aca="1" ref="GE65" ca="1">beneficio_muerte_individual_pensionado(GE$1,$E65,$B65, Hombres!$A$1:$DW$117, Mujeres!$A$1:$DW$117)</f>
        <v>0</v>
      </c>
      <c r="GF65" s="52" cm="1">
        <f t="array" aca="1" ref="GF65" ca="1">beneficio_muerte_individual_pensionado(GF$1,$E65,$B65, Hombres!$A$1:$DW$117, Mujeres!$A$1:$DW$117)</f>
        <v>0</v>
      </c>
      <c r="GG65" s="52" cm="1">
        <f t="array" aca="1" ref="GG65" ca="1">beneficio_muerte_individual_pensionado(GG$1,$E65,$B65, Hombres!$A$1:$DW$117, Mujeres!$A$1:$DW$117)</f>
        <v>0</v>
      </c>
      <c r="GH65" s="52" cm="1">
        <f t="array" aca="1" ref="GH65" ca="1">beneficio_muerte_individual_pensionado(GH$1,$E65,$B65, Hombres!$A$1:$DW$117, Mujeres!$A$1:$DW$117)</f>
        <v>0</v>
      </c>
      <c r="GI65" s="52" cm="1">
        <f t="array" aca="1" ref="GI65" ca="1">beneficio_muerte_individual_pensionado(GI$1,$E65,$B65, Hombres!$A$1:$DW$117, Mujeres!$A$1:$DW$117)</f>
        <v>0</v>
      </c>
      <c r="GJ65" s="52" cm="1">
        <f t="array" aca="1" ref="GJ65" ca="1">beneficio_muerte_individual_pensionado(GJ$1,$E65,$B65, Hombres!$A$1:$DW$117, Mujeres!$A$1:$DW$117)</f>
        <v>0</v>
      </c>
      <c r="GK65" s="52" cm="1">
        <f t="array" aca="1" ref="GK65" ca="1">beneficio_muerte_individual_pensionado(GK$1,$E65,$B65, Hombres!$A$1:$DW$117, Mujeres!$A$1:$DW$117)</f>
        <v>0</v>
      </c>
      <c r="GL65" s="52" cm="1">
        <f t="array" aca="1" ref="GL65" ca="1">beneficio_muerte_individual_pensionado(GL$1,$E65,$B65, Hombres!$A$1:$DW$117, Mujeres!$A$1:$DW$117)</f>
        <v>0</v>
      </c>
      <c r="GM65" s="52" cm="1">
        <f t="array" aca="1" ref="GM65" ca="1">beneficio_muerte_individual_pensionado(GM$1,$E65,$B65, Hombres!$A$1:$DW$117, Mujeres!$A$1:$DW$117)</f>
        <v>0</v>
      </c>
      <c r="GN65" s="52" cm="1">
        <f t="array" aca="1" ref="GN65" ca="1">beneficio_muerte_individual_pensionado(GN$1,$E65,$B65, Hombres!$A$1:$DW$117, Mujeres!$A$1:$DW$117)</f>
        <v>0</v>
      </c>
      <c r="GO65" s="52" cm="1">
        <f t="array" aca="1" ref="GO65" ca="1">beneficio_muerte_individual_pensionado(GO$1,$E65,$B65, Hombres!$A$1:$DW$117, Mujeres!$A$1:$DW$117)</f>
        <v>0</v>
      </c>
      <c r="GP65" s="52" cm="1">
        <f t="array" aca="1" ref="GP65" ca="1">beneficio_muerte_individual_pensionado(GP$1,$E65,$B65, Hombres!$A$1:$DW$117, Mujeres!$A$1:$DW$117)</f>
        <v>0</v>
      </c>
      <c r="GQ65" s="52" cm="1">
        <f t="array" aca="1" ref="GQ65" ca="1">beneficio_muerte_individual_pensionado(GQ$1,$E65,$B65, Hombres!$A$1:$DW$117, Mujeres!$A$1:$DW$117)</f>
        <v>0</v>
      </c>
      <c r="GR65" s="52" cm="1">
        <f t="array" aca="1" ref="GR65" ca="1">beneficio_muerte_individual_pensionado(GR$1,$E65,$B65, Hombres!$A$1:$DW$117, Mujeres!$A$1:$DW$117)</f>
        <v>0</v>
      </c>
      <c r="GS65" s="52" cm="1">
        <f t="array" aca="1" ref="GS65" ca="1">beneficio_muerte_individual_pensionado(GS$1,$E65,$B65, Hombres!$A$1:$DW$117, Mujeres!$A$1:$DW$117)</f>
        <v>0</v>
      </c>
      <c r="GT65" s="52" cm="1">
        <f t="array" aca="1" ref="GT65" ca="1">beneficio_muerte_individual_pensionado(GT$1,$E65,$B65, Hombres!$A$1:$DW$117, Mujeres!$A$1:$DW$117)</f>
        <v>0</v>
      </c>
    </row>
    <row r="66" spans="1:202" x14ac:dyDescent="0.3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5"/>
      <c r="H66" s="52" cm="1">
        <f t="array" aca="1" ref="H66" ca="1">AnualidadPensionado(H$1,$E66,$B66, $D66, Hombres!$A$1:$DW$117, Mujeres!$A$1:$DW$117)</f>
        <v>0</v>
      </c>
      <c r="I66" s="52" cm="1">
        <f t="array" aca="1" ref="I66" ca="1">AnualidadPensionado(I$1,$E66,$B66, $D66, Hombres!$A$1:$DW$117, Mujeres!$A$1:$DW$117)</f>
        <v>735233.18931823142</v>
      </c>
      <c r="J66" s="52" cm="1">
        <f t="array" aca="1" ref="J66" ca="1">AnualidadPensionado(J$1,$E66,$B66, $D66, Hombres!$A$1:$DW$117, Mujeres!$A$1:$DW$117)</f>
        <v>746878.80807639193</v>
      </c>
      <c r="K66" s="52" cm="1">
        <f t="array" aca="1" ref="K66" ca="1">AnualidadPensionado(K$1,$E66,$B66, $D66, Hombres!$A$1:$DW$117, Mujeres!$A$1:$DW$117)</f>
        <v>757585.42184695788</v>
      </c>
      <c r="L66" s="52" cm="1">
        <f t="array" aca="1" ref="L66" ca="1">AnualidadPensionado(L$1,$E66,$B66, $D66, Hombres!$A$1:$DW$117, Mujeres!$A$1:$DW$117)</f>
        <v>767327.24990817369</v>
      </c>
      <c r="M66" s="52" cm="1">
        <f t="array" aca="1" ref="M66" ca="1">AnualidadPensionado(M$1,$E66,$B66, $D66, Hombres!$A$1:$DW$117, Mujeres!$A$1:$DW$117)</f>
        <v>776080.19635285658</v>
      </c>
      <c r="N66" s="52" cm="1">
        <f t="array" aca="1" ref="N66" ca="1">AnualidadPensionado(N$1,$E66,$B66, $D66, Hombres!$A$1:$DW$117, Mujeres!$A$1:$DW$117)</f>
        <v>783699.17198874231</v>
      </c>
      <c r="O66" s="52" cm="1">
        <f t="array" aca="1" ref="O66" ca="1">AnualidadPensionado(O$1,$E66,$B66, $D66, Hombres!$A$1:$DW$117, Mujeres!$A$1:$DW$117)</f>
        <v>789893.14858264453</v>
      </c>
      <c r="P66" s="52" cm="1">
        <f t="array" aca="1" ref="P66" ca="1">AnualidadPensionado(P$1,$E66,$B66, $D66, Hombres!$A$1:$DW$117, Mujeres!$A$1:$DW$117)</f>
        <v>794274.09740743693</v>
      </c>
      <c r="Q66" s="52" cm="1">
        <f t="array" aca="1" ref="Q66" ca="1">AnualidadPensionado(Q$1,$E66,$B66, $D66, Hombres!$A$1:$DW$117, Mujeres!$A$1:$DW$117)</f>
        <v>796442.32510684407</v>
      </c>
      <c r="R66" s="52" cm="1">
        <f t="array" aca="1" ref="R66" ca="1">AnualidadPensionado(R$1,$E66,$B66, $D66, Hombres!$A$1:$DW$117, Mujeres!$A$1:$DW$117)</f>
        <v>795193.78548165958</v>
      </c>
      <c r="S66" s="52" cm="1">
        <f t="array" aca="1" ref="S66" ca="1">AnualidadPensionado(S$1,$E66,$B66, $D66, Hombres!$A$1:$DW$117, Mujeres!$A$1:$DW$117)</f>
        <v>791260.63853479316</v>
      </c>
      <c r="T66" s="52" cm="1">
        <f t="array" aca="1" ref="T66" ca="1">AnualidadPensionado(T$1,$E66,$B66, $D66, Hombres!$A$1:$DW$117, Mujeres!$A$1:$DW$117)</f>
        <v>784383.93712598423</v>
      </c>
      <c r="U66" s="52" cm="1">
        <f t="array" aca="1" ref="U66" ca="1">AnualidadPensionado(U$1,$E66,$B66, $D66, Hombres!$A$1:$DW$117, Mujeres!$A$1:$DW$117)</f>
        <v>774280.96533958637</v>
      </c>
      <c r="V66" s="52" cm="1">
        <f t="array" aca="1" ref="V66" ca="1">AnualidadPensionado(V$1,$E66,$B66, $D66, Hombres!$A$1:$DW$117, Mujeres!$A$1:$DW$117)</f>
        <v>760679.77246349491</v>
      </c>
      <c r="W66" s="52" cm="1">
        <f t="array" aca="1" ref="W66" ca="1">AnualidadPensionado(W$1,$E66,$B66, $D66, Hombres!$A$1:$DW$117, Mujeres!$A$1:$DW$117)</f>
        <v>743356.75115080201</v>
      </c>
      <c r="X66" s="52" cm="1">
        <f t="array" aca="1" ref="X66" ca="1">AnualidadPensionado(X$1,$E66,$B66, $D66, Hombres!$A$1:$DW$117, Mujeres!$A$1:$DW$117)</f>
        <v>722142.99675151869</v>
      </c>
      <c r="Y66" s="52" cm="1">
        <f t="array" aca="1" ref="Y66" ca="1">AnualidadPensionado(Y$1,$E66,$B66, $D66, Hombres!$A$1:$DW$117, Mujeres!$A$1:$DW$117)</f>
        <v>696907.03885919286</v>
      </c>
      <c r="Z66" s="52" cm="1">
        <f t="array" aca="1" ref="Z66" ca="1">AnualidadPensionado(Z$1,$E66,$B66, $D66, Hombres!$A$1:$DW$117, Mujeres!$A$1:$DW$117)</f>
        <v>667563.16098199575</v>
      </c>
      <c r="AA66" s="52" cm="1">
        <f t="array" aca="1" ref="AA66" ca="1">AnualidadPensionado(AA$1,$E66,$B66, $D66, Hombres!$A$1:$DW$117, Mujeres!$A$1:$DW$117)</f>
        <v>634118.65249519958</v>
      </c>
      <c r="AB66" s="52" cm="1">
        <f t="array" aca="1" ref="AB66" ca="1">AnualidadPensionado(AB$1,$E66,$B66, $D66, Hombres!$A$1:$DW$117, Mujeres!$A$1:$DW$117)</f>
        <v>596722.41619279888</v>
      </c>
      <c r="AC66" s="52" cm="1">
        <f t="array" aca="1" ref="AC66" ca="1">AnualidadPensionado(AC$1,$E66,$B66, $D66, Hombres!$A$1:$DW$117, Mujeres!$A$1:$DW$117)</f>
        <v>555673.70992356271</v>
      </c>
      <c r="AD66" s="52" cm="1">
        <f t="array" aca="1" ref="AD66" ca="1">AnualidadPensionado(AD$1,$E66,$B66, $D66, Hombres!$A$1:$DW$117, Mujeres!$A$1:$DW$117)</f>
        <v>511390.83893979172</v>
      </c>
      <c r="AE66" s="52" cm="1">
        <f t="array" aca="1" ref="AE66" ca="1">AnualidadPensionado(AE$1,$E66,$B66, $D66, Hombres!$A$1:$DW$117, Mujeres!$A$1:$DW$117)</f>
        <v>464414.20236929285</v>
      </c>
      <c r="AF66" s="52" cm="1">
        <f t="array" aca="1" ref="AF66" ca="1">AnualidadPensionado(AF$1,$E66,$B66, $D66, Hombres!$A$1:$DW$117, Mujeres!$A$1:$DW$117)</f>
        <v>415448.49542410724</v>
      </c>
      <c r="AG66" s="52" cm="1">
        <f t="array" aca="1" ref="AG66" ca="1">AnualidadPensionado(AG$1,$E66,$B66, $D66, Hombres!$A$1:$DW$117, Mujeres!$A$1:$DW$117)</f>
        <v>365396.41065684613</v>
      </c>
      <c r="AH66" s="52" cm="1">
        <f t="array" aca="1" ref="AH66" ca="1">AnualidadPensionado(AH$1,$E66,$B66, $D66, Hombres!$A$1:$DW$117, Mujeres!$A$1:$DW$117)</f>
        <v>315308.20648330706</v>
      </c>
      <c r="AI66" s="52" cm="1">
        <f t="array" aca="1" ref="AI66" ca="1">AnualidadPensionado(AI$1,$E66,$B66, $D66, Hombres!$A$1:$DW$117, Mujeres!$A$1:$DW$117)</f>
        <v>266295.05390462861</v>
      </c>
      <c r="AJ66" s="52" cm="1">
        <f t="array" aca="1" ref="AJ66" ca="1">AnualidadPensionado(AJ$1,$E66,$B66, $D66, Hombres!$A$1:$DW$117, Mujeres!$A$1:$DW$117)</f>
        <v>219476.3858068457</v>
      </c>
      <c r="AK66" s="52" cm="1">
        <f t="array" aca="1" ref="AK66" ca="1">AnualidadPensionado(AK$1,$E66,$B66, $D66, Hombres!$A$1:$DW$117, Mujeres!$A$1:$DW$117)</f>
        <v>175939.65690157906</v>
      </c>
      <c r="AL66" s="52" cm="1">
        <f t="array" aca="1" ref="AL66" ca="1">AnualidadPensionado(AL$1,$E66,$B66, $D66, Hombres!$A$1:$DW$117, Mujeres!$A$1:$DW$117)</f>
        <v>136673.7750408396</v>
      </c>
      <c r="AM66" s="52" cm="1">
        <f t="array" aca="1" ref="AM66" ca="1">AnualidadPensionado(AM$1,$E66,$B66, $D66, Hombres!$A$1:$DW$117, Mujeres!$A$1:$DW$117)</f>
        <v>102455.01305358933</v>
      </c>
      <c r="AN66" s="52" cm="1">
        <f t="array" aca="1" ref="AN66" ca="1">AnualidadPensionado(AN$1,$E66,$B66, $D66, Hombres!$A$1:$DW$117, Mujeres!$A$1:$DW$117)</f>
        <v>73750.658728949682</v>
      </c>
      <c r="AO66" s="52" cm="1">
        <f t="array" aca="1" ref="AO66" ca="1">AnualidadPensionado(AO$1,$E66,$B66, $D66, Hombres!$A$1:$DW$117, Mujeres!$A$1:$DW$117)</f>
        <v>50680.839958061501</v>
      </c>
      <c r="AP66" s="52" cm="1">
        <f t="array" aca="1" ref="AP66" ca="1">AnualidadPensionado(AP$1,$E66,$B66, $D66, Hombres!$A$1:$DW$117, Mujeres!$A$1:$DW$117)</f>
        <v>33021.387570739884</v>
      </c>
      <c r="AQ66" s="52" cm="1">
        <f t="array" aca="1" ref="AQ66" ca="1">AnualidadPensionado(AQ$1,$E66,$B66, $D66, Hombres!$A$1:$DW$117, Mujeres!$A$1:$DW$117)</f>
        <v>20238.616488780528</v>
      </c>
      <c r="AR66" s="52" cm="1">
        <f t="array" aca="1" ref="AR66" ca="1">AnualidadPensionado(AR$1,$E66,$B66, $D66, Hombres!$A$1:$DW$117, Mujeres!$A$1:$DW$117)</f>
        <v>11559.432497059308</v>
      </c>
      <c r="AS66" s="52" cm="1">
        <f t="array" aca="1" ref="AS66" ca="1">AnualidadPensionado(AS$1,$E66,$B66, $D66, Hombres!$A$1:$DW$117, Mujeres!$A$1:$DW$117)</f>
        <v>6082.9795437322582</v>
      </c>
      <c r="AT66" s="52" cm="1">
        <f t="array" aca="1" ref="AT66" ca="1">AnualidadPensionado(AT$1,$E66,$B66, $D66, Hombres!$A$1:$DW$117, Mujeres!$A$1:$DW$117)</f>
        <v>2908.1029933014893</v>
      </c>
      <c r="AU66" s="52" cm="1">
        <f t="array" aca="1" ref="AU66" ca="1">AnualidadPensionado(AU$1,$E66,$B66, $D66, Hombres!$A$1:$DW$117, Mujeres!$A$1:$DW$117)</f>
        <v>1240.996144531824</v>
      </c>
      <c r="AV66" s="52" cm="1">
        <f t="array" aca="1" ref="AV66" ca="1">AnualidadPensionado(AV$1,$E66,$B66, $D66, Hombres!$A$1:$DW$117, Mujeres!$A$1:$DW$117)</f>
        <v>462.13929734947027</v>
      </c>
      <c r="AW66" s="52" cm="1">
        <f t="array" aca="1" ref="AW66" ca="1">AnualidadPensionado(AW$1,$E66,$B66, $D66, Hombres!$A$1:$DW$117, Mujeres!$A$1:$DW$117)</f>
        <v>145.67210544845616</v>
      </c>
      <c r="AX66" s="52" cm="1">
        <f t="array" aca="1" ref="AX66" ca="1">AnualidadPensionado(AX$1,$E66,$B66, $D66, Hombres!$A$1:$DW$117, Mujeres!$A$1:$DW$117)</f>
        <v>37.206401466047396</v>
      </c>
      <c r="AY66" s="52" cm="1">
        <f t="array" aca="1" ref="AY66" ca="1">AnualidadPensionado(AY$1,$E66,$B66, $D66, Hombres!$A$1:$DW$117, Mujeres!$A$1:$DW$117)</f>
        <v>7.1932849309096971</v>
      </c>
      <c r="AZ66" s="52" cm="1">
        <f t="array" aca="1" ref="AZ66" ca="1">AnualidadPensionado(AZ$1,$E66,$B66, $D66, Hombres!$A$1:$DW$117, Mujeres!$A$1:$DW$117)</f>
        <v>0.93094763457412788</v>
      </c>
      <c r="BA66" s="52" cm="1">
        <f t="array" aca="1" ref="BA66" ca="1">AnualidadPensionado(BA$1,$E66,$B66, $D66, Hombres!$A$1:$DW$117, Mujeres!$A$1:$DW$117)</f>
        <v>0</v>
      </c>
      <c r="BB66" s="52" cm="1">
        <f t="array" aca="1" ref="BB66" ca="1">AnualidadPensionado(BB$1,$E66,$B66, $D66, Hombres!$A$1:$DW$117, Mujeres!$A$1:$DW$117)</f>
        <v>0</v>
      </c>
      <c r="BC66" s="52" cm="1">
        <f t="array" aca="1" ref="BC66" ca="1">AnualidadPensionado(BC$1,$E66,$B66, $D66, Hombres!$A$1:$DW$117, Mujeres!$A$1:$DW$117)</f>
        <v>0</v>
      </c>
      <c r="BD66" s="52" cm="1">
        <f t="array" aca="1" ref="BD66" ca="1">AnualidadPensionado(BD$1,$E66,$B66, $D66, Hombres!$A$1:$DW$117, Mujeres!$A$1:$DW$117)</f>
        <v>0</v>
      </c>
      <c r="BE66" s="52" cm="1">
        <f t="array" aca="1" ref="BE66" ca="1">AnualidadPensionado(BE$1,$E66,$B66, $D66, Hombres!$A$1:$DW$117, Mujeres!$A$1:$DW$117)</f>
        <v>0</v>
      </c>
      <c r="BF66" s="52" cm="1">
        <f t="array" aca="1" ref="BF66" ca="1">AnualidadPensionado(BF$1,$E66,$B66, $D66, Hombres!$A$1:$DW$117, Mujeres!$A$1:$DW$117)</f>
        <v>0</v>
      </c>
      <c r="BG66" s="52" cm="1">
        <f t="array" aca="1" ref="BG66" ca="1">AnualidadPensionado(BG$1,$E66,$B66, $D66, Hombres!$A$1:$DW$117, Mujeres!$A$1:$DW$117)</f>
        <v>0</v>
      </c>
      <c r="BH66" s="52" cm="1">
        <f t="array" aca="1" ref="BH66" ca="1">AnualidadPensionado(BH$1,$E66,$B66, $D66, Hombres!$A$1:$DW$117, Mujeres!$A$1:$DW$117)</f>
        <v>0</v>
      </c>
      <c r="BI66" s="52" cm="1">
        <f t="array" aca="1" ref="BI66" ca="1">AnualidadPensionado(BI$1,$E66,$B66, $D66, Hombres!$A$1:$DW$117, Mujeres!$A$1:$DW$117)</f>
        <v>0</v>
      </c>
      <c r="BJ66" s="52" cm="1">
        <f t="array" aca="1" ref="BJ66" ca="1">AnualidadPensionado(BJ$1,$E66,$B66, $D66, Hombres!$A$1:$DW$117, Mujeres!$A$1:$DW$117)</f>
        <v>0</v>
      </c>
      <c r="BK66" s="52" cm="1">
        <f t="array" aca="1" ref="BK66" ca="1">AnualidadPensionado(BK$1,$E66,$B66, $D66, Hombres!$A$1:$DW$117, Mujeres!$A$1:$DW$117)</f>
        <v>0</v>
      </c>
      <c r="BL66" s="52" cm="1">
        <f t="array" aca="1" ref="BL66" ca="1">AnualidadPensionado(BL$1,$E66,$B66, $D66, Hombres!$A$1:$DW$117, Mujeres!$A$1:$DW$117)</f>
        <v>0</v>
      </c>
      <c r="BM66" s="52" cm="1">
        <f t="array" aca="1" ref="BM66" ca="1">AnualidadPensionado(BM$1,$E66,$B66, $D66, Hombres!$A$1:$DW$117, Mujeres!$A$1:$DW$117)</f>
        <v>0</v>
      </c>
      <c r="BN66" s="52" cm="1">
        <f t="array" aca="1" ref="BN66" ca="1">AnualidadPensionado(BN$1,$E66,$B66, $D66, Hombres!$A$1:$DW$117, Mujeres!$A$1:$DW$117)</f>
        <v>0</v>
      </c>
      <c r="BO66" s="52" cm="1">
        <f t="array" aca="1" ref="BO66" ca="1">AnualidadPensionado(BO$1,$E66,$B66, $D66, Hombres!$A$1:$DW$117, Mujeres!$A$1:$DW$117)</f>
        <v>0</v>
      </c>
      <c r="BP66" s="52" cm="1">
        <f t="array" aca="1" ref="BP66" ca="1">AnualidadPensionado(BP$1,$E66,$B66, $D66, Hombres!$A$1:$DW$117, Mujeres!$A$1:$DW$117)</f>
        <v>0</v>
      </c>
      <c r="BQ66" s="52" cm="1">
        <f t="array" aca="1" ref="BQ66" ca="1">AnualidadPensionado(BQ$1,$E66,$B66, $D66, Hombres!$A$1:$DW$117, Mujeres!$A$1:$DW$117)</f>
        <v>0</v>
      </c>
      <c r="BR66" s="52" cm="1">
        <f t="array" aca="1" ref="BR66" ca="1">AnualidadPensionado(BR$1,$E66,$B66, $D66, Hombres!$A$1:$DW$117, Mujeres!$A$1:$DW$117)</f>
        <v>0</v>
      </c>
      <c r="BS66" s="52" cm="1">
        <f t="array" aca="1" ref="BS66" ca="1">AnualidadPensionado(BS$1,$E66,$B66, $D66, Hombres!$A$1:$DW$117, Mujeres!$A$1:$DW$117)</f>
        <v>0</v>
      </c>
      <c r="BT66" s="52" cm="1">
        <f t="array" aca="1" ref="BT66" ca="1">AnualidadPensionado(BT$1,$E66,$B66, $D66, Hombres!$A$1:$DW$117, Mujeres!$A$1:$DW$117)</f>
        <v>0</v>
      </c>
      <c r="BU66" s="52" cm="1">
        <f t="array" aca="1" ref="BU66" ca="1">AnualidadPensionado(BU$1,$E66,$B66, $D66, Hombres!$A$1:$DW$117, Mujeres!$A$1:$DW$117)</f>
        <v>0</v>
      </c>
      <c r="BV66" s="52" cm="1">
        <f t="array" aca="1" ref="BV66" ca="1">AnualidadPensionado(BV$1,$E66,$B66, $D66, Hombres!$A$1:$DW$117, Mujeres!$A$1:$DW$117)</f>
        <v>0</v>
      </c>
      <c r="BW66" s="52" cm="1">
        <f t="array" aca="1" ref="BW66" ca="1">AnualidadPensionado(BW$1,$E66,$B66, $D66, Hombres!$A$1:$DW$117, Mujeres!$A$1:$DW$117)</f>
        <v>0</v>
      </c>
      <c r="BX66" s="52" cm="1">
        <f t="array" aca="1" ref="BX66" ca="1">AnualidadPensionado(BX$1,$E66,$B66, $D66, Hombres!$A$1:$DW$117, Mujeres!$A$1:$DW$117)</f>
        <v>0</v>
      </c>
      <c r="BY66" s="52" cm="1">
        <f t="array" aca="1" ref="BY66" ca="1">AnualidadPensionado(BY$1,$E66,$B66, $D66, Hombres!$A$1:$DW$117, Mujeres!$A$1:$DW$117)</f>
        <v>0</v>
      </c>
      <c r="BZ66" s="52" cm="1">
        <f t="array" aca="1" ref="BZ66" ca="1">AnualidadPensionado(BZ$1,$E66,$B66, $D66, Hombres!$A$1:$DW$117, Mujeres!$A$1:$DW$117)</f>
        <v>0</v>
      </c>
      <c r="CA66" s="52" cm="1">
        <f t="array" aca="1" ref="CA66" ca="1">AnualidadPensionado(CA$1,$E66,$B66, $D66, Hombres!$A$1:$DW$117, Mujeres!$A$1:$DW$117)</f>
        <v>0</v>
      </c>
      <c r="CB66" s="52" cm="1">
        <f t="array" aca="1" ref="CB66" ca="1">AnualidadPensionado(CB$1,$E66,$B66, $D66, Hombres!$A$1:$DW$117, Mujeres!$A$1:$DW$117)</f>
        <v>0</v>
      </c>
      <c r="CC66" s="52" cm="1">
        <f t="array" aca="1" ref="CC66" ca="1">AnualidadPensionado(CC$1,$E66,$B66, $D66, Hombres!$A$1:$DW$117, Mujeres!$A$1:$DW$117)</f>
        <v>0</v>
      </c>
      <c r="CD66" s="52" cm="1">
        <f t="array" aca="1" ref="CD66" ca="1">AnualidadPensionado(CD$1,$E66,$B66, $D66, Hombres!$A$1:$DW$117, Mujeres!$A$1:$DW$117)</f>
        <v>0</v>
      </c>
      <c r="CE66" s="52" cm="1">
        <f t="array" aca="1" ref="CE66" ca="1">AnualidadPensionado(CE$1,$E66,$B66, $D66, Hombres!$A$1:$DW$117, Mujeres!$A$1:$DW$117)</f>
        <v>0</v>
      </c>
      <c r="CF66" s="52" cm="1">
        <f t="array" aca="1" ref="CF66" ca="1">AnualidadPensionado(CF$1,$E66,$B66, $D66, Hombres!$A$1:$DW$117, Mujeres!$A$1:$DW$117)</f>
        <v>0</v>
      </c>
      <c r="CG66" s="52" cm="1">
        <f t="array" aca="1" ref="CG66" ca="1">AnualidadPensionado(CG$1,$E66,$B66, $D66, Hombres!$A$1:$DW$117, Mujeres!$A$1:$DW$117)</f>
        <v>0</v>
      </c>
      <c r="CH66" s="52" cm="1">
        <f t="array" aca="1" ref="CH66" ca="1">AnualidadPensionado(CH$1,$E66,$B66, $D66, Hombres!$A$1:$DW$117, Mujeres!$A$1:$DW$117)</f>
        <v>0</v>
      </c>
      <c r="CI66" s="52" cm="1">
        <f t="array" aca="1" ref="CI66" ca="1">AnualidadPensionado(CI$1,$E66,$B66, $D66, Hombres!$A$1:$DW$117, Mujeres!$A$1:$DW$117)</f>
        <v>0</v>
      </c>
      <c r="CJ66" s="52" cm="1">
        <f t="array" aca="1" ref="CJ66" ca="1">AnualidadPensionado(CJ$1,$E66,$B66, $D66, Hombres!$A$1:$DW$117, Mujeres!$A$1:$DW$117)</f>
        <v>0</v>
      </c>
      <c r="CK66" s="52" cm="1">
        <f t="array" aca="1" ref="CK66" ca="1">AnualidadPensionado(CK$1,$E66,$B66, $D66, Hombres!$A$1:$DW$117, Mujeres!$A$1:$DW$117)</f>
        <v>0</v>
      </c>
      <c r="CL66" s="52" cm="1">
        <f t="array" aca="1" ref="CL66" ca="1">AnualidadPensionado(CL$1,$E66,$B66, $D66, Hombres!$A$1:$DW$117, Mujeres!$A$1:$DW$117)</f>
        <v>0</v>
      </c>
      <c r="CM66" s="52" cm="1">
        <f t="array" aca="1" ref="CM66" ca="1">AnualidadPensionado(CM$1,$E66,$B66, $D66, Hombres!$A$1:$DW$117, Mujeres!$A$1:$DW$117)</f>
        <v>0</v>
      </c>
      <c r="CN66" s="52" cm="1">
        <f t="array" aca="1" ref="CN66" ca="1">AnualidadPensionado(CN$1,$E66,$B66, $D66, Hombres!$A$1:$DW$117, Mujeres!$A$1:$DW$117)</f>
        <v>0</v>
      </c>
      <c r="CO66" s="52" cm="1">
        <f t="array" aca="1" ref="CO66" ca="1">AnualidadPensionado(CO$1,$E66,$B66, $D66, Hombres!$A$1:$DW$117, Mujeres!$A$1:$DW$117)</f>
        <v>0</v>
      </c>
      <c r="CP66" s="52" cm="1">
        <f t="array" aca="1" ref="CP66" ca="1">AnualidadPensionado(CP$1,$E66,$B66, $D66, Hombres!$A$1:$DW$117, Mujeres!$A$1:$DW$117)</f>
        <v>0</v>
      </c>
      <c r="CQ66" s="52" cm="1">
        <f t="array" aca="1" ref="CQ66" ca="1">AnualidadPensionado(CQ$1,$E66,$B66, $D66, Hombres!$A$1:$DW$117, Mujeres!$A$1:$DW$117)</f>
        <v>0</v>
      </c>
      <c r="CR66" s="52" cm="1">
        <f t="array" aca="1" ref="CR66" ca="1">AnualidadPensionado(CR$1,$E66,$B66, $D66, Hombres!$A$1:$DW$117, Mujeres!$A$1:$DW$117)</f>
        <v>0</v>
      </c>
      <c r="CS66" s="52" cm="1">
        <f t="array" aca="1" ref="CS66" ca="1">AnualidadPensionado(CS$1,$E66,$B66, $D66, Hombres!$A$1:$DW$117, Mujeres!$A$1:$DW$117)</f>
        <v>0</v>
      </c>
      <c r="CT66" s="52" cm="1">
        <f t="array" aca="1" ref="CT66" ca="1">AnualidadPensionado(CT$1,$E66,$B66, $D66, Hombres!$A$1:$DW$117, Mujeres!$A$1:$DW$117)</f>
        <v>0</v>
      </c>
      <c r="CU66" s="52" cm="1">
        <f t="array" aca="1" ref="CU66" ca="1">AnualidadPensionado(CU$1,$E66,$B66, $D66, Hombres!$A$1:$DW$117, Mujeres!$A$1:$DW$117)</f>
        <v>0</v>
      </c>
      <c r="CV66" s="52" cm="1">
        <f t="array" aca="1" ref="CV66" ca="1">AnualidadPensionado(CV$1,$E66,$B66, $D66, Hombres!$A$1:$DW$117, Mujeres!$A$1:$DW$117)</f>
        <v>0</v>
      </c>
      <c r="CW66" s="52" cm="1">
        <f t="array" aca="1" ref="CW66" ca="1">AnualidadPensionado(CW$1,$E66,$B66, $D66, Hombres!$A$1:$DW$117, Mujeres!$A$1:$DW$117)</f>
        <v>0</v>
      </c>
      <c r="CX66" s="52" cm="1">
        <f t="array" aca="1" ref="CX66" ca="1">AnualidadPensionado(CX$1,$E66,$B66, $D66, Hombres!$A$1:$DW$117, Mujeres!$A$1:$DW$117)</f>
        <v>0</v>
      </c>
      <c r="CY66" s="52" cm="1">
        <f t="array" aca="1" ref="CY66" ca="1">AnualidadPensionado(CY$1,$E66,$B66, $D66, Hombres!$A$1:$DW$117, Mujeres!$A$1:$DW$117)</f>
        <v>0</v>
      </c>
      <c r="DB66" s="25"/>
      <c r="DC66" s="52" cm="1">
        <f t="array" ref="DC66">beneficio_muerte_individual_pensionado(DC$1,$E66,$B66, Hombres!$A$1:$DW$117, Mujeres!$A$1:$DW$117)</f>
        <v>0</v>
      </c>
      <c r="DD66" s="52" cm="1">
        <f t="array" ref="DD66">beneficio_muerte_individual_pensionado(DD$1,$E66,$B66, Hombres!$A$1:$DW$117, Mujeres!$A$1:$DW$117)</f>
        <v>36498</v>
      </c>
      <c r="DE66" s="52" cm="1">
        <f t="array" aca="1" ref="DE66" ca="1">beneficio_muerte_individual_pensionado(DE$1,$E66,$B66, Hombres!$A$1:$DW$117, Mujeres!$A$1:$DW$117)</f>
        <v>40067.892360750004</v>
      </c>
      <c r="DF66" s="52" cm="1">
        <f t="array" aca="1" ref="DF66" ca="1">beneficio_muerte_individual_pensionado(DF$1,$E66,$B66, Hombres!$A$1:$DW$117, Mujeres!$A$1:$DW$117)</f>
        <v>43789.726838626702</v>
      </c>
      <c r="DG66" s="52" cm="1">
        <f t="array" aca="1" ref="DG66" ca="1">beneficio_muerte_individual_pensionado(DG$1,$E66,$B66, Hombres!$A$1:$DW$117, Mujeres!$A$1:$DW$117)</f>
        <v>47185.850966507693</v>
      </c>
      <c r="DH66" s="52" cm="1">
        <f t="array" aca="1" ref="DH66" ca="1">beneficio_muerte_individual_pensionado(DH$1,$E66,$B66, Hombres!$A$1:$DW$117, Mujeres!$A$1:$DW$117)</f>
        <v>50277.949927690795</v>
      </c>
      <c r="DI66" s="52" cm="1">
        <f t="array" aca="1" ref="DI66" ca="1">beneficio_muerte_individual_pensionado(DI$1,$E66,$B66, Hombres!$A$1:$DW$117, Mujeres!$A$1:$DW$117)</f>
        <v>53588.412934335218</v>
      </c>
      <c r="DJ66" s="52" cm="1">
        <f t="array" aca="1" ref="DJ66" ca="1">beneficio_muerte_individual_pensionado(DJ$1,$E66,$B66, Hombres!$A$1:$DW$117, Mujeres!$A$1:$DW$117)</f>
        <v>57599.448612178181</v>
      </c>
      <c r="DK66" s="52" cm="1">
        <f t="array" ref="DK66">beneficio_muerte_individual_pensionado(DK$1,$E66,$B66, Hombres!$A$1:$DW$117, Mujeres!$A$1:$DW$117)</f>
        <v>62479.91446294359</v>
      </c>
      <c r="DL66" s="52" cm="1">
        <f t="array" ref="DL66">beneficio_muerte_individual_pensionado(DL$1,$E66,$B66, Hombres!$A$1:$DW$117, Mujeres!$A$1:$DW$117)</f>
        <v>68046.221945999379</v>
      </c>
      <c r="DM66" s="52" cm="1">
        <f t="array" aca="1" ref="DM66" ca="1">beneficio_muerte_individual_pensionado(DM$1,$E66,$B66, Hombres!$A$1:$DW$117, Mujeres!$A$1:$DW$117)</f>
        <v>76694.99550363404</v>
      </c>
      <c r="DN66" s="52" cm="1">
        <f t="array" aca="1" ref="DN66" ca="1">beneficio_muerte_individual_pensionado(DN$1,$E66,$B66, Hombres!$A$1:$DW$117, Mujeres!$A$1:$DW$117)</f>
        <v>82318.423691358941</v>
      </c>
      <c r="DO66" s="52" cm="1">
        <f t="array" aca="1" ref="DO66" ca="1">beneficio_muerte_individual_pensionado(DO$1,$E66,$B66, Hombres!$A$1:$DW$117, Mujeres!$A$1:$DW$117)</f>
        <v>88149.76410959319</v>
      </c>
      <c r="DP66" s="52" cm="1">
        <f t="array" aca="1" ref="DP66" ca="1">beneficio_muerte_individual_pensionado(DP$1,$E66,$B66, Hombres!$A$1:$DW$117, Mujeres!$A$1:$DW$117)</f>
        <v>94139.221252145988</v>
      </c>
      <c r="DQ66" s="52" cm="1">
        <f t="array" aca="1" ref="DQ66" ca="1">beneficio_muerte_individual_pensionado(DQ$1,$E66,$B66, Hombres!$A$1:$DW$117, Mujeres!$A$1:$DW$117)</f>
        <v>100095.85504733394</v>
      </c>
      <c r="DR66" s="52" cm="1">
        <f t="array" aca="1" ref="DR66" ca="1">beneficio_muerte_individual_pensionado(DR$1,$E66,$B66, Hombres!$A$1:$DW$117, Mujeres!$A$1:$DW$117)</f>
        <v>105879.95066428994</v>
      </c>
      <c r="DS66" s="52" cm="1">
        <f t="array" ref="DS66">beneficio_muerte_individual_pensionado(DS$1,$E66,$B66, Hombres!$A$1:$DW$117, Mujeres!$A$1:$DW$117)</f>
        <v>111452.38639227752</v>
      </c>
      <c r="DT66" s="52" cm="1">
        <f t="array" ref="DT66">beneficio_muerte_individual_pensionado(DT$1,$E66,$B66, Hombres!$A$1:$DW$117, Mujeres!$A$1:$DW$117)</f>
        <v>116742.3765317927</v>
      </c>
      <c r="DU66" s="52" cm="1">
        <f t="array" aca="1" ref="DU66" ca="1">beneficio_muerte_individual_pensionado(DU$1,$E66,$B66, Hombres!$A$1:$DW$117, Mujeres!$A$1:$DW$117)</f>
        <v>121568.75206138636</v>
      </c>
      <c r="DV66" s="52" cm="1">
        <f t="array" aca="1" ref="DV66" ca="1">beneficio_muerte_individual_pensionado(DV$1,$E66,$B66, Hombres!$A$1:$DW$117, Mujeres!$A$1:$DW$117)</f>
        <v>125619.89409311762</v>
      </c>
      <c r="DW66" s="52" cm="1">
        <f t="array" aca="1" ref="DW66" ca="1">beneficio_muerte_individual_pensionado(DW$1,$E66,$B66, Hombres!$A$1:$DW$117, Mujeres!$A$1:$DW$117)</f>
        <v>128653.57790096244</v>
      </c>
      <c r="DX66" s="52" cm="1">
        <f t="array" aca="1" ref="DX66" ca="1">beneficio_muerte_individual_pensionado(DX$1,$E66,$B66, Hombres!$A$1:$DW$117, Mujeres!$A$1:$DW$117)</f>
        <v>130538.93597557192</v>
      </c>
      <c r="DY66" s="52" cm="1">
        <f t="array" aca="1" ref="DY66" ca="1">beneficio_muerte_individual_pensionado(DY$1,$E66,$B66, Hombres!$A$1:$DW$117, Mujeres!$A$1:$DW$117)</f>
        <v>131150.95945857652</v>
      </c>
      <c r="DZ66" s="52" cm="1">
        <f t="array" aca="1" ref="DZ66" ca="1">beneficio_muerte_individual_pensionado(DZ$1,$E66,$B66, Hombres!$A$1:$DW$117, Mujeres!$A$1:$DW$117)</f>
        <v>130291.5430698273</v>
      </c>
      <c r="EA66" s="52" cm="1">
        <f t="array" ref="EA66">beneficio_muerte_individual_pensionado(EA$1,$E66,$B66, Hombres!$A$1:$DW$117, Mujeres!$A$1:$DW$117)</f>
        <v>127697.57034411195</v>
      </c>
      <c r="EB66" s="52" cm="1">
        <f t="array" ref="EB66">beneficio_muerte_individual_pensionado(EB$1,$E66,$B66, Hombres!$A$1:$DW$117, Mujeres!$A$1:$DW$117)</f>
        <v>123210.35074244798</v>
      </c>
      <c r="EC66" s="52" cm="1">
        <f t="array" aca="1" ref="EC66" ca="1">beneficio_muerte_individual_pensionado(EC$1,$E66,$B66, Hombres!$A$1:$DW$117, Mujeres!$A$1:$DW$117)</f>
        <v>116850.58406789435</v>
      </c>
      <c r="ED66" s="52" cm="1">
        <f t="array" aca="1" ref="ED66" ca="1">beneficio_muerte_individual_pensionado(ED$1,$E66,$B66, Hombres!$A$1:$DW$117, Mujeres!$A$1:$DW$117)</f>
        <v>108734.47652041541</v>
      </c>
      <c r="EE66" s="52" cm="1">
        <f t="array" aca="1" ref="EE66" ca="1">beneficio_muerte_individual_pensionado(EE$1,$E66,$B66, Hombres!$A$1:$DW$117, Mujeres!$A$1:$DW$117)</f>
        <v>99019.467088003104</v>
      </c>
      <c r="EF66" s="52" cm="1">
        <f t="array" aca="1" ref="EF66" ca="1">beneficio_muerte_individual_pensionado(EF$1,$E66,$B66, Hombres!$A$1:$DW$117, Mujeres!$A$1:$DW$117)</f>
        <v>87935.451800844996</v>
      </c>
      <c r="EG66" s="52" cm="1">
        <f t="array" aca="1" ref="EG66" ca="1">beneficio_muerte_individual_pensionado(EG$1,$E66,$B66, Hombres!$A$1:$DW$117, Mujeres!$A$1:$DW$117)</f>
        <v>75878.160690084565</v>
      </c>
      <c r="EH66" s="52" cm="1">
        <f t="array" aca="1" ref="EH66" ca="1">beneficio_muerte_individual_pensionado(EH$1,$E66,$B66, Hombres!$A$1:$DW$117, Mujeres!$A$1:$DW$117)</f>
        <v>63393.267900948274</v>
      </c>
      <c r="EI66" s="52" cm="1">
        <f t="array" ref="EI66">beneficio_muerte_individual_pensionado(EI$1,$E66,$B66, Hombres!$A$1:$DW$117, Mujeres!$A$1:$DW$117)</f>
        <v>51071.004580660185</v>
      </c>
      <c r="EJ66" s="52" cm="1">
        <f t="array" ref="EJ66">beneficio_muerte_individual_pensionado(EJ$1,$E66,$B66, Hombres!$A$1:$DW$117, Mujeres!$A$1:$DW$117)</f>
        <v>39470.651936542381</v>
      </c>
      <c r="EK66" s="52" cm="1">
        <f t="array" aca="1" ref="EK66" ca="1">beneficio_muerte_individual_pensionado(EK$1,$E66,$B66, Hombres!$A$1:$DW$117, Mujeres!$A$1:$DW$117)</f>
        <v>29079.857765508386</v>
      </c>
      <c r="EL66" s="52" cm="1">
        <f t="array" aca="1" ref="EL66" ca="1">beneficio_muerte_individual_pensionado(EL$1,$E66,$B66, Hombres!$A$1:$DW$117, Mujeres!$A$1:$DW$117)</f>
        <v>20278.2744554294</v>
      </c>
      <c r="EM66" s="52" cm="1">
        <f t="array" aca="1" ref="EM66" ca="1">beneficio_muerte_individual_pensionado(EM$1,$E66,$B66, Hombres!$A$1:$DW$117, Mujeres!$A$1:$DW$117)</f>
        <v>13278.110439851065</v>
      </c>
      <c r="EN66" s="52" cm="1">
        <f t="array" aca="1" ref="EN66" ca="1">beneficio_muerte_individual_pensionado(EN$1,$E66,$B66, Hombres!$A$1:$DW$117, Mujeres!$A$1:$DW$117)</f>
        <v>8087.2830360083399</v>
      </c>
      <c r="EO66" s="52" cm="1">
        <f t="array" aca="1" ref="EO66" ca="1">beneficio_muerte_individual_pensionado(EO$1,$E66,$B66, Hombres!$A$1:$DW$117, Mujeres!$A$1:$DW$117)</f>
        <v>4528.596321014541</v>
      </c>
      <c r="EP66" s="52" cm="1">
        <f t="array" aca="1" ref="EP66" ca="1">beneficio_muerte_individual_pensionado(EP$1,$E66,$B66, Hombres!$A$1:$DW$117, Mujeres!$A$1:$DW$117)</f>
        <v>2298.0464196991397</v>
      </c>
      <c r="EQ66" s="52" cm="1">
        <f t="array" ref="EQ66">beneficio_muerte_individual_pensionado(EQ$1,$E66,$B66, Hombres!$A$1:$DW$117, Mujeres!$A$1:$DW$117)</f>
        <v>1038.1233109311534</v>
      </c>
      <c r="ER66" s="52" cm="1">
        <f t="array" ref="ER66">beneficio_muerte_individual_pensionado(ER$1,$E66,$B66, Hombres!$A$1:$DW$117, Mujeres!$A$1:$DW$117)</f>
        <v>408.07847192261846</v>
      </c>
      <c r="ES66" s="52" cm="1">
        <f t="array" aca="1" ref="ES66" ca="1">beneficio_muerte_individual_pensionado(ES$1,$E66,$B66, Hombres!$A$1:$DW$117, Mujeres!$A$1:$DW$117)</f>
        <v>135.36566238529889</v>
      </c>
      <c r="ET66" s="52" cm="1">
        <f t="array" aca="1" ref="ET66" ca="1">beneficio_muerte_individual_pensionado(ET$1,$E66,$B66, Hombres!$A$1:$DW$117, Mujeres!$A$1:$DW$117)</f>
        <v>36.263788178599093</v>
      </c>
      <c r="EU66" s="52" cm="1">
        <f t="array" aca="1" ref="EU66" ca="1">beneficio_muerte_individual_pensionado(EU$1,$E66,$B66, Hombres!$A$1:$DW$117, Mujeres!$A$1:$DW$117)</f>
        <v>7.3282464170002584</v>
      </c>
      <c r="EV66" s="52" cm="1">
        <f t="array" aca="1" ref="EV66" ca="1">beneficio_muerte_individual_pensionado(EV$1,$E66,$B66, Hombres!$A$1:$DW$117, Mujeres!$A$1:$DW$117)</f>
        <v>1.0524631047443325</v>
      </c>
      <c r="EW66" s="52" cm="1">
        <f t="array" aca="1" ref="EW66" ca="1">beneficio_muerte_individual_pensionado(EW$1,$E66,$B66, Hombres!$A$1:$DW$117, Mujeres!$A$1:$DW$117)</f>
        <v>0</v>
      </c>
      <c r="EX66" s="52" cm="1">
        <f t="array" aca="1" ref="EX66" ca="1">beneficio_muerte_individual_pensionado(EX$1,$E66,$B66, Hombres!$A$1:$DW$117, Mujeres!$A$1:$DW$117)</f>
        <v>0</v>
      </c>
      <c r="EY66" s="52" cm="1">
        <f t="array" ref="EY66">beneficio_muerte_individual_pensionado(EY$1,$E66,$B66, Hombres!$A$1:$DW$117, Mujeres!$A$1:$DW$117)</f>
        <v>0</v>
      </c>
      <c r="EZ66" s="52" cm="1">
        <f t="array" ref="EZ66">beneficio_muerte_individual_pensionado(EZ$1,$E66,$B66, Hombres!$A$1:$DW$117, Mujeres!$A$1:$DW$117)</f>
        <v>0</v>
      </c>
      <c r="FA66" s="52" cm="1">
        <f t="array" aca="1" ref="FA66" ca="1">beneficio_muerte_individual_pensionado(FA$1,$E66,$B66, Hombres!$A$1:$DW$117, Mujeres!$A$1:$DW$117)</f>
        <v>0</v>
      </c>
      <c r="FB66" s="52" cm="1">
        <f t="array" aca="1" ref="FB66" ca="1">beneficio_muerte_individual_pensionado(FB$1,$E66,$B66, Hombres!$A$1:$DW$117, Mujeres!$A$1:$DW$117)</f>
        <v>0</v>
      </c>
      <c r="FC66" s="52" cm="1">
        <f t="array" aca="1" ref="FC66" ca="1">beneficio_muerte_individual_pensionado(FC$1,$E66,$B66, Hombres!$A$1:$DW$117, Mujeres!$A$1:$DW$117)</f>
        <v>0</v>
      </c>
      <c r="FD66" s="52" cm="1">
        <f t="array" aca="1" ref="FD66" ca="1">beneficio_muerte_individual_pensionado(FD$1,$E66,$B66, Hombres!$A$1:$DW$117, Mujeres!$A$1:$DW$117)</f>
        <v>0</v>
      </c>
      <c r="FE66" s="52" cm="1">
        <f t="array" aca="1" ref="FE66" ca="1">beneficio_muerte_individual_pensionado(FE$1,$E66,$B66, Hombres!$A$1:$DW$117, Mujeres!$A$1:$DW$117)</f>
        <v>0</v>
      </c>
      <c r="FF66" s="52" cm="1">
        <f t="array" aca="1" ref="FF66" ca="1">beneficio_muerte_individual_pensionado(FF$1,$E66,$B66, Hombres!$A$1:$DW$117, Mujeres!$A$1:$DW$117)</f>
        <v>0</v>
      </c>
      <c r="FG66" s="52" cm="1">
        <f t="array" ref="FG66">beneficio_muerte_individual_pensionado(FG$1,$E66,$B66, Hombres!$A$1:$DW$117, Mujeres!$A$1:$DW$117)</f>
        <v>0</v>
      </c>
      <c r="FH66" s="52" cm="1">
        <f t="array" ref="FH66">beneficio_muerte_individual_pensionado(FH$1,$E66,$B66, Hombres!$A$1:$DW$117, Mujeres!$A$1:$DW$117)</f>
        <v>0</v>
      </c>
      <c r="FI66" s="52" cm="1">
        <f t="array" aca="1" ref="FI66" ca="1">beneficio_muerte_individual_pensionado(FI$1,$E66,$B66, Hombres!$A$1:$DW$117, Mujeres!$A$1:$DW$117)</f>
        <v>0</v>
      </c>
      <c r="FJ66" s="52" cm="1">
        <f t="array" aca="1" ref="FJ66" ca="1">beneficio_muerte_individual_pensionado(FJ$1,$E66,$B66, Hombres!$A$1:$DW$117, Mujeres!$A$1:$DW$117)</f>
        <v>0</v>
      </c>
      <c r="FK66" s="52" cm="1">
        <f t="array" aca="1" ref="FK66" ca="1">beneficio_muerte_individual_pensionado(FK$1,$E66,$B66, Hombres!$A$1:$DW$117, Mujeres!$A$1:$DW$117)</f>
        <v>0</v>
      </c>
      <c r="FL66" s="52" cm="1">
        <f t="array" aca="1" ref="FL66" ca="1">beneficio_muerte_individual_pensionado(FL$1,$E66,$B66, Hombres!$A$1:$DW$117, Mujeres!$A$1:$DW$117)</f>
        <v>0</v>
      </c>
      <c r="FM66" s="52" cm="1">
        <f t="array" aca="1" ref="FM66" ca="1">beneficio_muerte_individual_pensionado(FM$1,$E66,$B66, Hombres!$A$1:$DW$117, Mujeres!$A$1:$DW$117)</f>
        <v>0</v>
      </c>
      <c r="FN66" s="52" cm="1">
        <f t="array" aca="1" ref="FN66" ca="1">beneficio_muerte_individual_pensionado(FN$1,$E66,$B66, Hombres!$A$1:$DW$117, Mujeres!$A$1:$DW$117)</f>
        <v>0</v>
      </c>
      <c r="FO66" s="52" cm="1">
        <f t="array" ref="FO66">beneficio_muerte_individual_pensionado(FO$1,$E66,$B66, Hombres!$A$1:$DW$117, Mujeres!$A$1:$DW$117)</f>
        <v>0</v>
      </c>
      <c r="FP66" s="52" cm="1">
        <f t="array" ref="FP66">beneficio_muerte_individual_pensionado(FP$1,$E66,$B66, Hombres!$A$1:$DW$117, Mujeres!$A$1:$DW$117)</f>
        <v>0</v>
      </c>
      <c r="FQ66" s="52" cm="1">
        <f t="array" aca="1" ref="FQ66" ca="1">beneficio_muerte_individual_pensionado(FQ$1,$E66,$B66, Hombres!$A$1:$DW$117, Mujeres!$A$1:$DW$117)</f>
        <v>0</v>
      </c>
      <c r="FR66" s="52" cm="1">
        <f t="array" aca="1" ref="FR66" ca="1">beneficio_muerte_individual_pensionado(FR$1,$E66,$B66, Hombres!$A$1:$DW$117, Mujeres!$A$1:$DW$117)</f>
        <v>0</v>
      </c>
      <c r="FS66" s="52" cm="1">
        <f t="array" aca="1" ref="FS66" ca="1">beneficio_muerte_individual_pensionado(FS$1,$E66,$B66, Hombres!$A$1:$DW$117, Mujeres!$A$1:$DW$117)</f>
        <v>0</v>
      </c>
      <c r="FT66" s="52" cm="1">
        <f t="array" aca="1" ref="FT66" ca="1">beneficio_muerte_individual_pensionado(FT$1,$E66,$B66, Hombres!$A$1:$DW$117, Mujeres!$A$1:$DW$117)</f>
        <v>0</v>
      </c>
      <c r="FU66" s="52" cm="1">
        <f t="array" aca="1" ref="FU66" ca="1">beneficio_muerte_individual_pensionado(FU$1,$E66,$B66, Hombres!$A$1:$DW$117, Mujeres!$A$1:$DW$117)</f>
        <v>0</v>
      </c>
      <c r="FV66" s="52" cm="1">
        <f t="array" aca="1" ref="FV66" ca="1">beneficio_muerte_individual_pensionado(FV$1,$E66,$B66, Hombres!$A$1:$DW$117, Mujeres!$A$1:$DW$117)</f>
        <v>0</v>
      </c>
      <c r="FW66" s="52" cm="1">
        <f t="array" ref="FW66">beneficio_muerte_individual_pensionado(FW$1,$E66,$B66, Hombres!$A$1:$DW$117, Mujeres!$A$1:$DW$117)</f>
        <v>0</v>
      </c>
      <c r="FX66" s="52" cm="1">
        <f t="array" ref="FX66">beneficio_muerte_individual_pensionado(FX$1,$E66,$B66, Hombres!$A$1:$DW$117, Mujeres!$A$1:$DW$117)</f>
        <v>0</v>
      </c>
      <c r="FY66" s="52" cm="1">
        <f t="array" aca="1" ref="FY66" ca="1">beneficio_muerte_individual_pensionado(FY$1,$E66,$B66, Hombres!$A$1:$DW$117, Mujeres!$A$1:$DW$117)</f>
        <v>0</v>
      </c>
      <c r="FZ66" s="52" cm="1">
        <f t="array" aca="1" ref="FZ66" ca="1">beneficio_muerte_individual_pensionado(FZ$1,$E66,$B66, Hombres!$A$1:$DW$117, Mujeres!$A$1:$DW$117)</f>
        <v>0</v>
      </c>
      <c r="GA66" s="52" cm="1">
        <f t="array" aca="1" ref="GA66" ca="1">beneficio_muerte_individual_pensionado(GA$1,$E66,$B66, Hombres!$A$1:$DW$117, Mujeres!$A$1:$DW$117)</f>
        <v>0</v>
      </c>
      <c r="GB66" s="52" cm="1">
        <f t="array" aca="1" ref="GB66" ca="1">beneficio_muerte_individual_pensionado(GB$1,$E66,$B66, Hombres!$A$1:$DW$117, Mujeres!$A$1:$DW$117)</f>
        <v>0</v>
      </c>
      <c r="GC66" s="52" cm="1">
        <f t="array" aca="1" ref="GC66" ca="1">beneficio_muerte_individual_pensionado(GC$1,$E66,$B66, Hombres!$A$1:$DW$117, Mujeres!$A$1:$DW$117)</f>
        <v>0</v>
      </c>
      <c r="GD66" s="52" cm="1">
        <f t="array" aca="1" ref="GD66" ca="1">beneficio_muerte_individual_pensionado(GD$1,$E66,$B66, Hombres!$A$1:$DW$117, Mujeres!$A$1:$DW$117)</f>
        <v>0</v>
      </c>
      <c r="GE66" s="52" cm="1">
        <f t="array" ref="GE66">beneficio_muerte_individual_pensionado(GE$1,$E66,$B66, Hombres!$A$1:$DW$117, Mujeres!$A$1:$DW$117)</f>
        <v>0</v>
      </c>
      <c r="GF66" s="52" cm="1">
        <f t="array" ref="GF66">beneficio_muerte_individual_pensionado(GF$1,$E66,$B66, Hombres!$A$1:$DW$117, Mujeres!$A$1:$DW$117)</f>
        <v>0</v>
      </c>
      <c r="GG66" s="52" cm="1">
        <f t="array" aca="1" ref="GG66" ca="1">beneficio_muerte_individual_pensionado(GG$1,$E66,$B66, Hombres!$A$1:$DW$117, Mujeres!$A$1:$DW$117)</f>
        <v>0</v>
      </c>
      <c r="GH66" s="52" cm="1">
        <f t="array" aca="1" ref="GH66" ca="1">beneficio_muerte_individual_pensionado(GH$1,$E66,$B66, Hombres!$A$1:$DW$117, Mujeres!$A$1:$DW$117)</f>
        <v>0</v>
      </c>
      <c r="GI66" s="52" cm="1">
        <f t="array" aca="1" ref="GI66" ca="1">beneficio_muerte_individual_pensionado(GI$1,$E66,$B66, Hombres!$A$1:$DW$117, Mujeres!$A$1:$DW$117)</f>
        <v>0</v>
      </c>
      <c r="GJ66" s="52" cm="1">
        <f t="array" aca="1" ref="GJ66" ca="1">beneficio_muerte_individual_pensionado(GJ$1,$E66,$B66, Hombres!$A$1:$DW$117, Mujeres!$A$1:$DW$117)</f>
        <v>0</v>
      </c>
      <c r="GK66" s="52" cm="1">
        <f t="array" aca="1" ref="GK66" ca="1">beneficio_muerte_individual_pensionado(GK$1,$E66,$B66, Hombres!$A$1:$DW$117, Mujeres!$A$1:$DW$117)</f>
        <v>0</v>
      </c>
      <c r="GL66" s="52" cm="1">
        <f t="array" aca="1" ref="GL66" ca="1">beneficio_muerte_individual_pensionado(GL$1,$E66,$B66, Hombres!$A$1:$DW$117, Mujeres!$A$1:$DW$117)</f>
        <v>0</v>
      </c>
      <c r="GM66" s="52" cm="1">
        <f t="array" ref="GM66">beneficio_muerte_individual_pensionado(GM$1,$E66,$B66, Hombres!$A$1:$DW$117, Mujeres!$A$1:$DW$117)</f>
        <v>0</v>
      </c>
      <c r="GN66" s="52" cm="1">
        <f t="array" ref="GN66">beneficio_muerte_individual_pensionado(GN$1,$E66,$B66, Hombres!$A$1:$DW$117, Mujeres!$A$1:$DW$117)</f>
        <v>0</v>
      </c>
      <c r="GO66" s="52" cm="1">
        <f t="array" aca="1" ref="GO66" ca="1">beneficio_muerte_individual_pensionado(GO$1,$E66,$B66, Hombres!$A$1:$DW$117, Mujeres!$A$1:$DW$117)</f>
        <v>0</v>
      </c>
      <c r="GP66" s="52" cm="1">
        <f t="array" aca="1" ref="GP66" ca="1">beneficio_muerte_individual_pensionado(GP$1,$E66,$B66, Hombres!$A$1:$DW$117, Mujeres!$A$1:$DW$117)</f>
        <v>0</v>
      </c>
      <c r="GQ66" s="52" cm="1">
        <f t="array" aca="1" ref="GQ66" ca="1">beneficio_muerte_individual_pensionado(GQ$1,$E66,$B66, Hombres!$A$1:$DW$117, Mujeres!$A$1:$DW$117)</f>
        <v>0</v>
      </c>
      <c r="GR66" s="52" cm="1">
        <f t="array" aca="1" ref="GR66" ca="1">beneficio_muerte_individual_pensionado(GR$1,$E66,$B66, Hombres!$A$1:$DW$117, Mujeres!$A$1:$DW$117)</f>
        <v>0</v>
      </c>
      <c r="GS66" s="52" cm="1">
        <f t="array" aca="1" ref="GS66" ca="1">beneficio_muerte_individual_pensionado(GS$1,$E66,$B66, Hombres!$A$1:$DW$117, Mujeres!$A$1:$DW$117)</f>
        <v>0</v>
      </c>
      <c r="GT66" s="52" cm="1">
        <f t="array" aca="1" ref="GT66" ca="1">beneficio_muerte_individual_pensionado(GT$1,$E66,$B66, Hombres!$A$1:$DW$117, Mujeres!$A$1:$DW$117)</f>
        <v>0</v>
      </c>
    </row>
    <row r="67" spans="1:202" x14ac:dyDescent="0.3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5"/>
      <c r="H67" s="52" cm="1">
        <f t="array" aca="1" ref="H67" ca="1">AnualidadPensionado(H$1,$E67,$B67, $D67, Hombres!$A$1:$DW$117, Mujeres!$A$1:$DW$117)</f>
        <v>0</v>
      </c>
      <c r="I67" s="52" cm="1">
        <f t="array" aca="1" ref="I67" ca="1">AnualidadPensionado(I$1,$E67,$B67, $D67, Hombres!$A$1:$DW$117, Mujeres!$A$1:$DW$117)</f>
        <v>2288923.5181474481</v>
      </c>
      <c r="J67" s="52" cm="1">
        <f t="array" aca="1" ref="J67" ca="1">AnualidadPensionado(J$1,$E67,$B67, $D67, Hombres!$A$1:$DW$117, Mujeres!$A$1:$DW$117)</f>
        <v>2335842.9161715582</v>
      </c>
      <c r="K67" s="52" cm="1">
        <f t="array" aca="1" ref="K67" ca="1">AnualidadPensionado(K$1,$E67,$B67, $D67, Hombres!$A$1:$DW$117, Mujeres!$A$1:$DW$117)</f>
        <v>2382144.1229272718</v>
      </c>
      <c r="L67" s="52" cm="1">
        <f t="array" aca="1" ref="L67" ca="1">AnualidadPensionado(L$1,$E67,$B67, $D67, Hombres!$A$1:$DW$117, Mujeres!$A$1:$DW$117)</f>
        <v>2427592.1001730962</v>
      </c>
      <c r="M67" s="52" cm="1">
        <f t="array" aca="1" ref="M67" ca="1">AnualidadPensionado(M$1,$E67,$B67, $D67, Hombres!$A$1:$DW$117, Mujeres!$A$1:$DW$117)</f>
        <v>2471898.5739669595</v>
      </c>
      <c r="N67" s="52" cm="1">
        <f t="array" aca="1" ref="N67" ca="1">AnualidadPensionado(N$1,$E67,$B67, $D67, Hombres!$A$1:$DW$117, Mujeres!$A$1:$DW$117)</f>
        <v>2514858.4581567934</v>
      </c>
      <c r="O67" s="52" cm="1">
        <f t="array" aca="1" ref="O67" ca="1">AnualidadPensionado(O$1,$E67,$B67, $D67, Hombres!$A$1:$DW$117, Mujeres!$A$1:$DW$117)</f>
        <v>2556446.8636085754</v>
      </c>
      <c r="P67" s="52" cm="1">
        <f t="array" aca="1" ref="P67" ca="1">AnualidadPensionado(P$1,$E67,$B67, $D67, Hombres!$A$1:$DW$117, Mujeres!$A$1:$DW$117)</f>
        <v>2596616.2441523918</v>
      </c>
      <c r="Q67" s="52" cm="1">
        <f t="array" aca="1" ref="Q67" ca="1">AnualidadPensionado(Q$1,$E67,$B67, $D67, Hombres!$A$1:$DW$117, Mujeres!$A$1:$DW$117)</f>
        <v>2635008.6720238975</v>
      </c>
      <c r="R67" s="52" cm="1">
        <f t="array" aca="1" ref="R67" ca="1">AnualidadPensionado(R$1,$E67,$B67, $D67, Hombres!$A$1:$DW$117, Mujeres!$A$1:$DW$117)</f>
        <v>2670940.1351172109</v>
      </c>
      <c r="S67" s="52" cm="1">
        <f t="array" aca="1" ref="S67" ca="1">AnualidadPensionado(S$1,$E67,$B67, $D67, Hombres!$A$1:$DW$117, Mujeres!$A$1:$DW$117)</f>
        <v>2703478.4332919149</v>
      </c>
      <c r="T67" s="52" cm="1">
        <f t="array" aca="1" ref="T67" ca="1">AnualidadPensionado(T$1,$E67,$B67, $D67, Hombres!$A$1:$DW$117, Mujeres!$A$1:$DW$117)</f>
        <v>2731564.3300396982</v>
      </c>
      <c r="U67" s="52" cm="1">
        <f t="array" aca="1" ref="U67" ca="1">AnualidadPensionado(U$1,$E67,$B67, $D67, Hombres!$A$1:$DW$117, Mujeres!$A$1:$DW$117)</f>
        <v>2754116.9118390335</v>
      </c>
      <c r="V67" s="52" cm="1">
        <f t="array" aca="1" ref="V67" ca="1">AnualidadPensionado(V$1,$E67,$B67, $D67, Hombres!$A$1:$DW$117, Mujeres!$A$1:$DW$117)</f>
        <v>2770239.8482432025</v>
      </c>
      <c r="W67" s="52" cm="1">
        <f t="array" aca="1" ref="W67" ca="1">AnualidadPensionado(W$1,$E67,$B67, $D67, Hombres!$A$1:$DW$117, Mujeres!$A$1:$DW$117)</f>
        <v>2779569.7611900195</v>
      </c>
      <c r="X67" s="52" cm="1">
        <f t="array" aca="1" ref="X67" ca="1">AnualidadPensionado(X$1,$E67,$B67, $D67, Hombres!$A$1:$DW$117, Mujeres!$A$1:$DW$117)</f>
        <v>2782120.9809566191</v>
      </c>
      <c r="Y67" s="52" cm="1">
        <f t="array" aca="1" ref="Y67" ca="1">AnualidadPensionado(Y$1,$E67,$B67, $D67, Hombres!$A$1:$DW$117, Mujeres!$A$1:$DW$117)</f>
        <v>2777893.4229306118</v>
      </c>
      <c r="Z67" s="52" cm="1">
        <f t="array" aca="1" ref="Z67" ca="1">AnualidadPensionado(Z$1,$E67,$B67, $D67, Hombres!$A$1:$DW$117, Mujeres!$A$1:$DW$117)</f>
        <v>2766655.1217409349</v>
      </c>
      <c r="AA67" s="52" cm="1">
        <f t="array" aca="1" ref="AA67" ca="1">AnualidadPensionado(AA$1,$E67,$B67, $D67, Hombres!$A$1:$DW$117, Mujeres!$A$1:$DW$117)</f>
        <v>2747829.7710969048</v>
      </c>
      <c r="AB67" s="52" cm="1">
        <f t="array" aca="1" ref="AB67" ca="1">AnualidadPensionado(AB$1,$E67,$B67, $D67, Hombres!$A$1:$DW$117, Mujeres!$A$1:$DW$117)</f>
        <v>2716104.5238657705</v>
      </c>
      <c r="AC67" s="52" cm="1">
        <f t="array" aca="1" ref="AC67" ca="1">AnualidadPensionado(AC$1,$E67,$B67, $D67, Hombres!$A$1:$DW$117, Mujeres!$A$1:$DW$117)</f>
        <v>2674571.2957383171</v>
      </c>
      <c r="AD67" s="52" cm="1">
        <f t="array" aca="1" ref="AD67" ca="1">AnualidadPensionado(AD$1,$E67,$B67, $D67, Hombres!$A$1:$DW$117, Mujeres!$A$1:$DW$117)</f>
        <v>2622785.3423051341</v>
      </c>
      <c r="AE67" s="52" cm="1">
        <f t="array" aca="1" ref="AE67" ca="1">AnualidadPensionado(AE$1,$E67,$B67, $D67, Hombres!$A$1:$DW$117, Mujeres!$A$1:$DW$117)</f>
        <v>2560211.5249806913</v>
      </c>
      <c r="AF67" s="52" cm="1">
        <f t="array" aca="1" ref="AF67" ca="1">AnualidadPensionado(AF$1,$E67,$B67, $D67, Hombres!$A$1:$DW$117, Mujeres!$A$1:$DW$117)</f>
        <v>2486323.6385947303</v>
      </c>
      <c r="AG67" s="52" cm="1">
        <f t="array" aca="1" ref="AG67" ca="1">AnualidadPensionado(AG$1,$E67,$B67, $D67, Hombres!$A$1:$DW$117, Mujeres!$A$1:$DW$117)</f>
        <v>2400892.6284875744</v>
      </c>
      <c r="AH67" s="52" cm="1">
        <f t="array" aca="1" ref="AH67" ca="1">AnualidadPensionado(AH$1,$E67,$B67, $D67, Hombres!$A$1:$DW$117, Mujeres!$A$1:$DW$117)</f>
        <v>2303949.2754934425</v>
      </c>
      <c r="AI67" s="52" cm="1">
        <f t="array" aca="1" ref="AI67" ca="1">AnualidadPensionado(AI$1,$E67,$B67, $D67, Hombres!$A$1:$DW$117, Mujeres!$A$1:$DW$117)</f>
        <v>2195665.751531193</v>
      </c>
      <c r="AJ67" s="52" cm="1">
        <f t="array" aca="1" ref="AJ67" ca="1">AnualidadPensionado(AJ$1,$E67,$B67, $D67, Hombres!$A$1:$DW$117, Mujeres!$A$1:$DW$117)</f>
        <v>2076361.4051432654</v>
      </c>
      <c r="AK67" s="52" cm="1">
        <f t="array" aca="1" ref="AK67" ca="1">AnualidadPensionado(AK$1,$E67,$B67, $D67, Hombres!$A$1:$DW$117, Mujeres!$A$1:$DW$117)</f>
        <v>1946673.5619362011</v>
      </c>
      <c r="AL67" s="52" cm="1">
        <f t="array" aca="1" ref="AL67" ca="1">AnualidadPensionado(AL$1,$E67,$B67, $D67, Hombres!$A$1:$DW$117, Mujeres!$A$1:$DW$117)</f>
        <v>1807772.1038564066</v>
      </c>
      <c r="AM67" s="52" cm="1">
        <f t="array" aca="1" ref="AM67" ca="1">AnualidadPensionado(AM$1,$E67,$B67, $D67, Hombres!$A$1:$DW$117, Mujeres!$A$1:$DW$117)</f>
        <v>1661273.6511714386</v>
      </c>
      <c r="AN67" s="52" cm="1">
        <f t="array" aca="1" ref="AN67" ca="1">AnualidadPensionado(AN$1,$E67,$B67, $D67, Hombres!$A$1:$DW$117, Mujeres!$A$1:$DW$117)</f>
        <v>1509047.0032981138</v>
      </c>
      <c r="AO67" s="52" cm="1">
        <f t="array" aca="1" ref="AO67" ca="1">AnualidadPensionado(AO$1,$E67,$B67, $D67, Hombres!$A$1:$DW$117, Mujeres!$A$1:$DW$117)</f>
        <v>1353180.1293611564</v>
      </c>
      <c r="AP67" s="52" cm="1">
        <f t="array" aca="1" ref="AP67" ca="1">AnualidadPensionado(AP$1,$E67,$B67, $D67, Hombres!$A$1:$DW$117, Mujeres!$A$1:$DW$117)</f>
        <v>1196058.8568004351</v>
      </c>
      <c r="AQ67" s="52" cm="1">
        <f t="array" aca="1" ref="AQ67" ca="1">AnualidadPensionado(AQ$1,$E67,$B67, $D67, Hombres!$A$1:$DW$117, Mujeres!$A$1:$DW$117)</f>
        <v>1040427.8147042724</v>
      </c>
      <c r="AR67" s="52" cm="1">
        <f t="array" aca="1" ref="AR67" ca="1">AnualidadPensionado(AR$1,$E67,$B67, $D67, Hombres!$A$1:$DW$117, Mujeres!$A$1:$DW$117)</f>
        <v>889205.50951147196</v>
      </c>
      <c r="AS67" s="52" cm="1">
        <f t="array" aca="1" ref="AS67" ca="1">AnualidadPensionado(AS$1,$E67,$B67, $D67, Hombres!$A$1:$DW$117, Mujeres!$A$1:$DW$117)</f>
        <v>745205.47611141484</v>
      </c>
      <c r="AT67" s="52" cm="1">
        <f t="array" aca="1" ref="AT67" ca="1">AnualidadPensionado(AT$1,$E67,$B67, $D67, Hombres!$A$1:$DW$117, Mujeres!$A$1:$DW$117)</f>
        <v>610995.03103634703</v>
      </c>
      <c r="AU67" s="52" cm="1">
        <f t="array" aca="1" ref="AU67" ca="1">AnualidadPensionado(AU$1,$E67,$B67, $D67, Hombres!$A$1:$DW$117, Mujeres!$A$1:$DW$117)</f>
        <v>488831.56335505773</v>
      </c>
      <c r="AV67" s="52" cm="1">
        <f t="array" aca="1" ref="AV67" ca="1">AnualidadPensionado(AV$1,$E67,$B67, $D67, Hombres!$A$1:$DW$117, Mujeres!$A$1:$DW$117)</f>
        <v>380563.2554585347</v>
      </c>
      <c r="AW67" s="52" cm="1">
        <f t="array" aca="1" ref="AW67" ca="1">AnualidadPensionado(AW$1,$E67,$B67, $D67, Hombres!$A$1:$DW$117, Mujeres!$A$1:$DW$117)</f>
        <v>287414.9787031741</v>
      </c>
      <c r="AX67" s="52" cm="1">
        <f t="array" aca="1" ref="AX67" ca="1">AnualidadPensionado(AX$1,$E67,$B67, $D67, Hombres!$A$1:$DW$117, Mujeres!$A$1:$DW$117)</f>
        <v>209827.1844879612</v>
      </c>
      <c r="AY67" s="52" cm="1">
        <f t="array" aca="1" ref="AY67" ca="1">AnualidadPensionado(AY$1,$E67,$B67, $D67, Hombres!$A$1:$DW$117, Mujeres!$A$1:$DW$117)</f>
        <v>147458.33325161983</v>
      </c>
      <c r="AZ67" s="52" cm="1">
        <f t="array" aca="1" ref="AZ67" ca="1">AnualidadPensionado(AZ$1,$E67,$B67, $D67, Hombres!$A$1:$DW$117, Mujeres!$A$1:$DW$117)</f>
        <v>99278.5438790685</v>
      </c>
      <c r="BA67" s="52" cm="1">
        <f t="array" aca="1" ref="BA67" ca="1">AnualidadPensionado(BA$1,$E67,$B67, $D67, Hombres!$A$1:$DW$117, Mujeres!$A$1:$DW$117)</f>
        <v>63696.313964860849</v>
      </c>
      <c r="BB67" s="52" cm="1">
        <f t="array" aca="1" ref="BB67" ca="1">AnualidadPensionado(BB$1,$E67,$B67, $D67, Hombres!$A$1:$DW$117, Mujeres!$A$1:$DW$117)</f>
        <v>38710.638098649106</v>
      </c>
      <c r="BC67" s="52" cm="1">
        <f t="array" aca="1" ref="BC67" ca="1">AnualidadPensionado(BC$1,$E67,$B67, $D67, Hombres!$A$1:$DW$117, Mujeres!$A$1:$DW$117)</f>
        <v>22126.113334520054</v>
      </c>
      <c r="BD67" s="52" cm="1">
        <f t="array" aca="1" ref="BD67" ca="1">AnualidadPensionado(BD$1,$E67,$B67, $D67, Hombres!$A$1:$DW$117, Mujeres!$A$1:$DW$117)</f>
        <v>11792.880475170234</v>
      </c>
      <c r="BE67" s="52" cm="1">
        <f t="array" aca="1" ref="BE67" ca="1">AnualidadPensionado(BE$1,$E67,$B67, $D67, Hombres!$A$1:$DW$117, Mujeres!$A$1:$DW$117)</f>
        <v>5801.4545997266623</v>
      </c>
      <c r="BF67" s="52" cm="1">
        <f t="array" aca="1" ref="BF67" ca="1">AnualidadPensionado(BF$1,$E67,$B67, $D67, Hombres!$A$1:$DW$117, Mujeres!$A$1:$DW$117)</f>
        <v>2602.4758822332146</v>
      </c>
      <c r="BG67" s="52" cm="1">
        <f t="array" aca="1" ref="BG67" ca="1">AnualidadPensionado(BG$1,$E67,$B67, $D67, Hombres!$A$1:$DW$117, Mujeres!$A$1:$DW$117)</f>
        <v>1048.9035659796466</v>
      </c>
      <c r="BH67" s="52" cm="1">
        <f t="array" aca="1" ref="BH67" ca="1">AnualidadPensionado(BH$1,$E67,$B67, $D67, Hombres!$A$1:$DW$117, Mujeres!$A$1:$DW$117)</f>
        <v>372.71048820303275</v>
      </c>
      <c r="BI67" s="52" cm="1">
        <f t="array" aca="1" ref="BI67" ca="1">AnualidadPensionado(BI$1,$E67,$B67, $D67, Hombres!$A$1:$DW$117, Mujeres!$A$1:$DW$117)</f>
        <v>113.8768582243781</v>
      </c>
      <c r="BJ67" s="52" cm="1">
        <f t="array" aca="1" ref="BJ67" ca="1">AnualidadPensionado(BJ$1,$E67,$B67, $D67, Hombres!$A$1:$DW$117, Mujeres!$A$1:$DW$117)</f>
        <v>28.906431088024043</v>
      </c>
      <c r="BK67" s="52" cm="1">
        <f t="array" aca="1" ref="BK67" ca="1">AnualidadPensionado(BK$1,$E67,$B67, $D67, Hombres!$A$1:$DW$117, Mujeres!$A$1:$DW$117)</f>
        <v>0</v>
      </c>
      <c r="BL67" s="52" cm="1">
        <f t="array" aca="1" ref="BL67" ca="1">AnualidadPensionado(BL$1,$E67,$B67, $D67, Hombres!$A$1:$DW$117, Mujeres!$A$1:$DW$117)</f>
        <v>0</v>
      </c>
      <c r="BM67" s="52" cm="1">
        <f t="array" aca="1" ref="BM67" ca="1">AnualidadPensionado(BM$1,$E67,$B67, $D67, Hombres!$A$1:$DW$117, Mujeres!$A$1:$DW$117)</f>
        <v>0</v>
      </c>
      <c r="BN67" s="52" cm="1">
        <f t="array" aca="1" ref="BN67" ca="1">AnualidadPensionado(BN$1,$E67,$B67, $D67, Hombres!$A$1:$DW$117, Mujeres!$A$1:$DW$117)</f>
        <v>0</v>
      </c>
      <c r="BO67" s="52" cm="1">
        <f t="array" aca="1" ref="BO67" ca="1">AnualidadPensionado(BO$1,$E67,$B67, $D67, Hombres!$A$1:$DW$117, Mujeres!$A$1:$DW$117)</f>
        <v>0</v>
      </c>
      <c r="BP67" s="52" cm="1">
        <f t="array" aca="1" ref="BP67" ca="1">AnualidadPensionado(BP$1,$E67,$B67, $D67, Hombres!$A$1:$DW$117, Mujeres!$A$1:$DW$117)</f>
        <v>0</v>
      </c>
      <c r="BQ67" s="52" cm="1">
        <f t="array" aca="1" ref="BQ67" ca="1">AnualidadPensionado(BQ$1,$E67,$B67, $D67, Hombres!$A$1:$DW$117, Mujeres!$A$1:$DW$117)</f>
        <v>0</v>
      </c>
      <c r="BR67" s="52" cm="1">
        <f t="array" aca="1" ref="BR67" ca="1">AnualidadPensionado(BR$1,$E67,$B67, $D67, Hombres!$A$1:$DW$117, Mujeres!$A$1:$DW$117)</f>
        <v>0</v>
      </c>
      <c r="BS67" s="52" cm="1">
        <f t="array" aca="1" ref="BS67" ca="1">AnualidadPensionado(BS$1,$E67,$B67, $D67, Hombres!$A$1:$DW$117, Mujeres!$A$1:$DW$117)</f>
        <v>0</v>
      </c>
      <c r="BT67" s="52" cm="1">
        <f t="array" aca="1" ref="BT67" ca="1">AnualidadPensionado(BT$1,$E67,$B67, $D67, Hombres!$A$1:$DW$117, Mujeres!$A$1:$DW$117)</f>
        <v>0</v>
      </c>
      <c r="BU67" s="52" cm="1">
        <f t="array" aca="1" ref="BU67" ca="1">AnualidadPensionado(BU$1,$E67,$B67, $D67, Hombres!$A$1:$DW$117, Mujeres!$A$1:$DW$117)</f>
        <v>0</v>
      </c>
      <c r="BV67" s="52" cm="1">
        <f t="array" aca="1" ref="BV67" ca="1">AnualidadPensionado(BV$1,$E67,$B67, $D67, Hombres!$A$1:$DW$117, Mujeres!$A$1:$DW$117)</f>
        <v>0</v>
      </c>
      <c r="BW67" s="52" cm="1">
        <f t="array" aca="1" ref="BW67" ca="1">AnualidadPensionado(BW$1,$E67,$B67, $D67, Hombres!$A$1:$DW$117, Mujeres!$A$1:$DW$117)</f>
        <v>0</v>
      </c>
      <c r="BX67" s="52" cm="1">
        <f t="array" aca="1" ref="BX67" ca="1">AnualidadPensionado(BX$1,$E67,$B67, $D67, Hombres!$A$1:$DW$117, Mujeres!$A$1:$DW$117)</f>
        <v>0</v>
      </c>
      <c r="BY67" s="52" cm="1">
        <f t="array" aca="1" ref="BY67" ca="1">AnualidadPensionado(BY$1,$E67,$B67, $D67, Hombres!$A$1:$DW$117, Mujeres!$A$1:$DW$117)</f>
        <v>0</v>
      </c>
      <c r="BZ67" s="52" cm="1">
        <f t="array" aca="1" ref="BZ67" ca="1">AnualidadPensionado(BZ$1,$E67,$B67, $D67, Hombres!$A$1:$DW$117, Mujeres!$A$1:$DW$117)</f>
        <v>0</v>
      </c>
      <c r="CA67" s="52" cm="1">
        <f t="array" aca="1" ref="CA67" ca="1">AnualidadPensionado(CA$1,$E67,$B67, $D67, Hombres!$A$1:$DW$117, Mujeres!$A$1:$DW$117)</f>
        <v>0</v>
      </c>
      <c r="CB67" s="52" cm="1">
        <f t="array" aca="1" ref="CB67" ca="1">AnualidadPensionado(CB$1,$E67,$B67, $D67, Hombres!$A$1:$DW$117, Mujeres!$A$1:$DW$117)</f>
        <v>0</v>
      </c>
      <c r="CC67" s="52" cm="1">
        <f t="array" aca="1" ref="CC67" ca="1">AnualidadPensionado(CC$1,$E67,$B67, $D67, Hombres!$A$1:$DW$117, Mujeres!$A$1:$DW$117)</f>
        <v>0</v>
      </c>
      <c r="CD67" s="52" cm="1">
        <f t="array" aca="1" ref="CD67" ca="1">AnualidadPensionado(CD$1,$E67,$B67, $D67, Hombres!$A$1:$DW$117, Mujeres!$A$1:$DW$117)</f>
        <v>0</v>
      </c>
      <c r="CE67" s="52" cm="1">
        <f t="array" aca="1" ref="CE67" ca="1">AnualidadPensionado(CE$1,$E67,$B67, $D67, Hombres!$A$1:$DW$117, Mujeres!$A$1:$DW$117)</f>
        <v>0</v>
      </c>
      <c r="CF67" s="52" cm="1">
        <f t="array" aca="1" ref="CF67" ca="1">AnualidadPensionado(CF$1,$E67,$B67, $D67, Hombres!$A$1:$DW$117, Mujeres!$A$1:$DW$117)</f>
        <v>0</v>
      </c>
      <c r="CG67" s="52" cm="1">
        <f t="array" aca="1" ref="CG67" ca="1">AnualidadPensionado(CG$1,$E67,$B67, $D67, Hombres!$A$1:$DW$117, Mujeres!$A$1:$DW$117)</f>
        <v>0</v>
      </c>
      <c r="CH67" s="52" cm="1">
        <f t="array" aca="1" ref="CH67" ca="1">AnualidadPensionado(CH$1,$E67,$B67, $D67, Hombres!$A$1:$DW$117, Mujeres!$A$1:$DW$117)</f>
        <v>0</v>
      </c>
      <c r="CI67" s="52" cm="1">
        <f t="array" aca="1" ref="CI67" ca="1">AnualidadPensionado(CI$1,$E67,$B67, $D67, Hombres!$A$1:$DW$117, Mujeres!$A$1:$DW$117)</f>
        <v>0</v>
      </c>
      <c r="CJ67" s="52" cm="1">
        <f t="array" aca="1" ref="CJ67" ca="1">AnualidadPensionado(CJ$1,$E67,$B67, $D67, Hombres!$A$1:$DW$117, Mujeres!$A$1:$DW$117)</f>
        <v>0</v>
      </c>
      <c r="CK67" s="52" cm="1">
        <f t="array" aca="1" ref="CK67" ca="1">AnualidadPensionado(CK$1,$E67,$B67, $D67, Hombres!$A$1:$DW$117, Mujeres!$A$1:$DW$117)</f>
        <v>0</v>
      </c>
      <c r="CL67" s="52" cm="1">
        <f t="array" aca="1" ref="CL67" ca="1">AnualidadPensionado(CL$1,$E67,$B67, $D67, Hombres!$A$1:$DW$117, Mujeres!$A$1:$DW$117)</f>
        <v>0</v>
      </c>
      <c r="CM67" s="52" cm="1">
        <f t="array" aca="1" ref="CM67" ca="1">AnualidadPensionado(CM$1,$E67,$B67, $D67, Hombres!$A$1:$DW$117, Mujeres!$A$1:$DW$117)</f>
        <v>0</v>
      </c>
      <c r="CN67" s="52" cm="1">
        <f t="array" aca="1" ref="CN67" ca="1">AnualidadPensionado(CN$1,$E67,$B67, $D67, Hombres!$A$1:$DW$117, Mujeres!$A$1:$DW$117)</f>
        <v>0</v>
      </c>
      <c r="CO67" s="52" cm="1">
        <f t="array" aca="1" ref="CO67" ca="1">AnualidadPensionado(CO$1,$E67,$B67, $D67, Hombres!$A$1:$DW$117, Mujeres!$A$1:$DW$117)</f>
        <v>0</v>
      </c>
      <c r="CP67" s="52" cm="1">
        <f t="array" aca="1" ref="CP67" ca="1">AnualidadPensionado(CP$1,$E67,$B67, $D67, Hombres!$A$1:$DW$117, Mujeres!$A$1:$DW$117)</f>
        <v>0</v>
      </c>
      <c r="CQ67" s="52" cm="1">
        <f t="array" aca="1" ref="CQ67" ca="1">AnualidadPensionado(CQ$1,$E67,$B67, $D67, Hombres!$A$1:$DW$117, Mujeres!$A$1:$DW$117)</f>
        <v>0</v>
      </c>
      <c r="CR67" s="52" cm="1">
        <f t="array" aca="1" ref="CR67" ca="1">AnualidadPensionado(CR$1,$E67,$B67, $D67, Hombres!$A$1:$DW$117, Mujeres!$A$1:$DW$117)</f>
        <v>0</v>
      </c>
      <c r="CS67" s="52" cm="1">
        <f t="array" aca="1" ref="CS67" ca="1">AnualidadPensionado(CS$1,$E67,$B67, $D67, Hombres!$A$1:$DW$117, Mujeres!$A$1:$DW$117)</f>
        <v>0</v>
      </c>
      <c r="CT67" s="52" cm="1">
        <f t="array" aca="1" ref="CT67" ca="1">AnualidadPensionado(CT$1,$E67,$B67, $D67, Hombres!$A$1:$DW$117, Mujeres!$A$1:$DW$117)</f>
        <v>0</v>
      </c>
      <c r="CU67" s="52" cm="1">
        <f t="array" aca="1" ref="CU67" ca="1">AnualidadPensionado(CU$1,$E67,$B67, $D67, Hombres!$A$1:$DW$117, Mujeres!$A$1:$DW$117)</f>
        <v>0</v>
      </c>
      <c r="CV67" s="52" cm="1">
        <f t="array" aca="1" ref="CV67" ca="1">AnualidadPensionado(CV$1,$E67,$B67, $D67, Hombres!$A$1:$DW$117, Mujeres!$A$1:$DW$117)</f>
        <v>0</v>
      </c>
      <c r="CW67" s="52" cm="1">
        <f t="array" aca="1" ref="CW67" ca="1">AnualidadPensionado(CW$1,$E67,$B67, $D67, Hombres!$A$1:$DW$117, Mujeres!$A$1:$DW$117)</f>
        <v>0</v>
      </c>
      <c r="CX67" s="52" cm="1">
        <f t="array" aca="1" ref="CX67" ca="1">AnualidadPensionado(CX$1,$E67,$B67, $D67, Hombres!$A$1:$DW$117, Mujeres!$A$1:$DW$117)</f>
        <v>0</v>
      </c>
      <c r="CY67" s="52" cm="1">
        <f t="array" aca="1" ref="CY67" ca="1">AnualidadPensionado(CY$1,$E67,$B67, $D67, Hombres!$A$1:$DW$117, Mujeres!$A$1:$DW$117)</f>
        <v>0</v>
      </c>
      <c r="DB67" s="25"/>
      <c r="DC67" s="52" cm="1">
        <f t="array" ref="DC67">beneficio_muerte_individual_pensionado(DC$1,$E67,$B67, Hombres!$A$1:$DW$117, Mujeres!$A$1:$DW$117)</f>
        <v>0</v>
      </c>
      <c r="DD67" s="52" cm="1">
        <f t="array" ref="DD67">beneficio_muerte_individual_pensionado(DD$1,$E67,$B67, Hombres!$A$1:$DW$117, Mujeres!$A$1:$DW$117)</f>
        <v>25452.600000000002</v>
      </c>
      <c r="DE67" s="52" cm="1">
        <f t="array" aca="1" ref="DE67" ca="1">beneficio_muerte_individual_pensionado(DE$1,$E67,$B67, Hombres!$A$1:$DW$117, Mujeres!$A$1:$DW$117)</f>
        <v>27114.846073140005</v>
      </c>
      <c r="DF67" s="52" cm="1">
        <f t="array" aca="1" ref="DF67" ca="1">beneficio_muerte_individual_pensionado(DF$1,$E67,$B67, Hombres!$A$1:$DW$117, Mujeres!$A$1:$DW$117)</f>
        <v>28800.464208261776</v>
      </c>
      <c r="DG67" s="52" cm="1">
        <f t="array" aca="1" ref="DG67" ca="1">beneficio_muerte_individual_pensionado(DG$1,$E67,$B67, Hombres!$A$1:$DW$117, Mujeres!$A$1:$DW$117)</f>
        <v>30590.045819072162</v>
      </c>
      <c r="DH67" s="52" cm="1">
        <f t="array" aca="1" ref="DH67" ca="1">beneficio_muerte_individual_pensionado(DH$1,$E67,$B67, Hombres!$A$1:$DW$117, Mujeres!$A$1:$DW$117)</f>
        <v>32526.870356436506</v>
      </c>
      <c r="DI67" s="52" cm="1">
        <f t="array" aca="1" ref="DI67" ca="1">beneficio_muerte_individual_pensionado(DI$1,$E67,$B67, Hombres!$A$1:$DW$117, Mujeres!$A$1:$DW$117)</f>
        <v>34533.35657672229</v>
      </c>
      <c r="DJ67" s="52" cm="1">
        <f t="array" aca="1" ref="DJ67" ca="1">beneficio_muerte_individual_pensionado(DJ$1,$E67,$B67, Hombres!$A$1:$DW$117, Mujeres!$A$1:$DW$117)</f>
        <v>36410.389131706979</v>
      </c>
      <c r="DK67" s="52" cm="1">
        <f t="array" ref="DK67">beneficio_muerte_individual_pensionado(DK$1,$E67,$B67, Hombres!$A$1:$DW$117, Mujeres!$A$1:$DW$117)</f>
        <v>38161.741612873921</v>
      </c>
      <c r="DL67" s="52" cm="1">
        <f t="array" ref="DL67">beneficio_muerte_individual_pensionado(DL$1,$E67,$B67, Hombres!$A$1:$DW$117, Mujeres!$A$1:$DW$117)</f>
        <v>40060.044296410393</v>
      </c>
      <c r="DM67" s="52" cm="1">
        <f t="array" aca="1" ref="DM67" ca="1">beneficio_muerte_individual_pensionado(DM$1,$E67,$B67, Hombres!$A$1:$DW$117, Mujeres!$A$1:$DW$117)</f>
        <v>42404.987515405846</v>
      </c>
      <c r="DN67" s="52" cm="1">
        <f t="array" aca="1" ref="DN67" ca="1">beneficio_muerte_individual_pensionado(DN$1,$E67,$B67, Hombres!$A$1:$DW$117, Mujeres!$A$1:$DW$117)</f>
        <v>45432.067676985396</v>
      </c>
      <c r="DO67" s="52" cm="1">
        <f t="array" aca="1" ref="DO67" ca="1">beneficio_muerte_individual_pensionado(DO$1,$E67,$B67, Hombres!$A$1:$DW$117, Mujeres!$A$1:$DW$117)</f>
        <v>49193.079757985419</v>
      </c>
      <c r="DP67" s="52" cm="1">
        <f t="array" aca="1" ref="DP67" ca="1">beneficio_muerte_individual_pensionado(DP$1,$E67,$B67, Hombres!$A$1:$DW$117, Mujeres!$A$1:$DW$117)</f>
        <v>53571.175526590487</v>
      </c>
      <c r="DQ67" s="52" cm="1">
        <f t="array" aca="1" ref="DQ67" ca="1">beneficio_muerte_individual_pensionado(DQ$1,$E67,$B67, Hombres!$A$1:$DW$117, Mujeres!$A$1:$DW$117)</f>
        <v>58244.707284477488</v>
      </c>
      <c r="DR67" s="52" cm="1">
        <f t="array" aca="1" ref="DR67" ca="1">beneficio_muerte_individual_pensionado(DR$1,$E67,$B67, Hombres!$A$1:$DW$117, Mujeres!$A$1:$DW$117)</f>
        <v>62704.790504750643</v>
      </c>
      <c r="DS67" s="52" cm="1">
        <f t="array" ref="DS67">beneficio_muerte_individual_pensionado(DS$1,$E67,$B67, Hombres!$A$1:$DW$117, Mujeres!$A$1:$DW$117)</f>
        <v>66705.086622432806</v>
      </c>
      <c r="DT67" s="52" cm="1">
        <f t="array" ref="DT67">beneficio_muerte_individual_pensionado(DT$1,$E67,$B67, Hombres!$A$1:$DW$117, Mujeres!$A$1:$DW$117)</f>
        <v>70309.147309021544</v>
      </c>
      <c r="DU67" s="52" cm="1">
        <f t="array" aca="1" ref="DU67" ca="1">beneficio_muerte_individual_pensionado(DU$1,$E67,$B67, Hombres!$A$1:$DW$117, Mujeres!$A$1:$DW$117)</f>
        <v>73680.711073361061</v>
      </c>
      <c r="DV67" s="52" cm="1">
        <f t="array" aca="1" ref="DV67" ca="1">beneficio_muerte_individual_pensionado(DV$1,$E67,$B67, Hombres!$A$1:$DW$117, Mujeres!$A$1:$DW$117)</f>
        <v>77008.444721768086</v>
      </c>
      <c r="DW67" s="52" cm="1">
        <f t="array" aca="1" ref="DW67" ca="1">beneficio_muerte_individual_pensionado(DW$1,$E67,$B67, Hombres!$A$1:$DW$117, Mujeres!$A$1:$DW$117)</f>
        <v>83810.207461944068</v>
      </c>
      <c r="DX67" s="52" cm="1">
        <f t="array" aca="1" ref="DX67" ca="1">beneficio_muerte_individual_pensionado(DX$1,$E67,$B67, Hombres!$A$1:$DW$117, Mujeres!$A$1:$DW$117)</f>
        <v>87675.855513946255</v>
      </c>
      <c r="DY67" s="52" cm="1">
        <f t="array" aca="1" ref="DY67" ca="1">beneficio_muerte_individual_pensionado(DY$1,$E67,$B67, Hombres!$A$1:$DW$117, Mujeres!$A$1:$DW$117)</f>
        <v>91417.330715861084</v>
      </c>
      <c r="DZ67" s="52" cm="1">
        <f t="array" aca="1" ref="DZ67" ca="1">beneficio_muerte_individual_pensionado(DZ$1,$E67,$B67, Hombres!$A$1:$DW$117, Mujeres!$A$1:$DW$117)</f>
        <v>95036.508473266891</v>
      </c>
      <c r="EA67" s="52" cm="1">
        <f t="array" ref="EA67">beneficio_muerte_individual_pensionado(EA$1,$E67,$B67, Hombres!$A$1:$DW$117, Mujeres!$A$1:$DW$117)</f>
        <v>98428.85000558116</v>
      </c>
      <c r="EB67" s="52" cm="1">
        <f t="array" ref="EB67">beneficio_muerte_individual_pensionado(EB$1,$E67,$B67, Hombres!$A$1:$DW$117, Mujeres!$A$1:$DW$117)</f>
        <v>101425.40476344994</v>
      </c>
      <c r="EC67" s="52" cm="1">
        <f t="array" aca="1" ref="EC67" ca="1">beneficio_muerte_individual_pensionado(EC$1,$E67,$B67, Hombres!$A$1:$DW$117, Mujeres!$A$1:$DW$117)</f>
        <v>103982.54717491784</v>
      </c>
      <c r="ED67" s="52" cm="1">
        <f t="array" aca="1" ref="ED67" ca="1">beneficio_muerte_individual_pensionado(ED$1,$E67,$B67, Hombres!$A$1:$DW$117, Mujeres!$A$1:$DW$117)</f>
        <v>106068.14322604821</v>
      </c>
      <c r="EE67" s="52" cm="1">
        <f t="array" aca="1" ref="EE67" ca="1">beneficio_muerte_individual_pensionado(EE$1,$E67,$B67, Hombres!$A$1:$DW$117, Mujeres!$A$1:$DW$117)</f>
        <v>107570.2682830976</v>
      </c>
      <c r="EF67" s="52" cm="1">
        <f t="array" aca="1" ref="EF67" ca="1">beneficio_muerte_individual_pensionado(EF$1,$E67,$B67, Hombres!$A$1:$DW$117, Mujeres!$A$1:$DW$117)</f>
        <v>108273.39499916777</v>
      </c>
      <c r="EG67" s="52" cm="1">
        <f t="array" aca="1" ref="EG67" ca="1">beneficio_muerte_individual_pensionado(EG$1,$E67,$B67, Hombres!$A$1:$DW$117, Mujeres!$A$1:$DW$117)</f>
        <v>107994.3985564196</v>
      </c>
      <c r="EH67" s="52" cm="1">
        <f t="array" aca="1" ref="EH67" ca="1">beneficio_muerte_individual_pensionado(EH$1,$E67,$B67, Hombres!$A$1:$DW$117, Mujeres!$A$1:$DW$117)</f>
        <v>106684.49100129855</v>
      </c>
      <c r="EI67" s="52" cm="1">
        <f t="array" ref="EI67">beneficio_muerte_individual_pensionado(EI$1,$E67,$B67, Hombres!$A$1:$DW$117, Mujeres!$A$1:$DW$117)</f>
        <v>104338.24412666682</v>
      </c>
      <c r="EJ67" s="52" cm="1">
        <f t="array" ref="EJ67">beneficio_muerte_individual_pensionado(EJ$1,$E67,$B67, Hombres!$A$1:$DW$117, Mujeres!$A$1:$DW$117)</f>
        <v>100910.49183183054</v>
      </c>
      <c r="EK67" s="52" cm="1">
        <f t="array" aca="1" ref="EK67" ca="1">beneficio_muerte_individual_pensionado(EK$1,$E67,$B67, Hombres!$A$1:$DW$117, Mujeres!$A$1:$DW$117)</f>
        <v>96318.024818481907</v>
      </c>
      <c r="EL67" s="52" cm="1">
        <f t="array" aca="1" ref="EL67" ca="1">beneficio_muerte_individual_pensionado(EL$1,$E67,$B67, Hombres!$A$1:$DW$117, Mujeres!$A$1:$DW$117)</f>
        <v>90559.643095316045</v>
      </c>
      <c r="EM67" s="52" cm="1">
        <f t="array" aca="1" ref="EM67" ca="1">beneficio_muerte_individual_pensionado(EM$1,$E67,$B67, Hombres!$A$1:$DW$117, Mujeres!$A$1:$DW$117)</f>
        <v>83767.525064245812</v>
      </c>
      <c r="EN67" s="52" cm="1">
        <f t="array" aca="1" ref="EN67" ca="1">beneficio_muerte_individual_pensionado(EN$1,$E67,$B67, Hombres!$A$1:$DW$117, Mujeres!$A$1:$DW$117)</f>
        <v>76132.033826536339</v>
      </c>
      <c r="EO67" s="52" cm="1">
        <f t="array" aca="1" ref="EO67" ca="1">beneficio_muerte_individual_pensionado(EO$1,$E67,$B67, Hombres!$A$1:$DW$117, Mujeres!$A$1:$DW$117)</f>
        <v>67847.036200348753</v>
      </c>
      <c r="EP67" s="52" cm="1">
        <f t="array" aca="1" ref="EP67" ca="1">beneficio_muerte_individual_pensionado(EP$1,$E67,$B67, Hombres!$A$1:$DW$117, Mujeres!$A$1:$DW$117)</f>
        <v>59117.521555327541</v>
      </c>
      <c r="EQ67" s="52" cm="1">
        <f t="array" ref="EQ67">beneficio_muerte_individual_pensionado(EQ$1,$E67,$B67, Hombres!$A$1:$DW$117, Mujeres!$A$1:$DW$117)</f>
        <v>50216.986532866104</v>
      </c>
      <c r="ER67" s="52" cm="1">
        <f t="array" ref="ER67">beneficio_muerte_individual_pensionado(ER$1,$E67,$B67, Hombres!$A$1:$DW$117, Mujeres!$A$1:$DW$117)</f>
        <v>41477.493536767572</v>
      </c>
      <c r="ES67" s="52" cm="1">
        <f t="array" aca="1" ref="ES67" ca="1">beneficio_muerte_individual_pensionado(ES$1,$E67,$B67, Hombres!$A$1:$DW$117, Mujeres!$A$1:$DW$117)</f>
        <v>33217.774228900307</v>
      </c>
      <c r="ET67" s="52" cm="1">
        <f t="array" aca="1" ref="ET67" ca="1">beneficio_muerte_individual_pensionado(ET$1,$E67,$B67, Hombres!$A$1:$DW$117, Mujeres!$A$1:$DW$117)</f>
        <v>25699.29545373674</v>
      </c>
      <c r="EU67" s="52" cm="1">
        <f t="array" aca="1" ref="EU67" ca="1">beneficio_muerte_individual_pensionado(EU$1,$E67,$B67, Hombres!$A$1:$DW$117, Mujeres!$A$1:$DW$117)</f>
        <v>19117.787290072978</v>
      </c>
      <c r="EV67" s="52" cm="1">
        <f t="array" aca="1" ref="EV67" ca="1">beneficio_muerte_individual_pensionado(EV$1,$E67,$B67, Hombres!$A$1:$DW$117, Mujeres!$A$1:$DW$117)</f>
        <v>13605.937776317081</v>
      </c>
      <c r="EW67" s="52" cm="1">
        <f t="array" aca="1" ref="EW67" ca="1">beneficio_muerte_individual_pensionado(EW$1,$E67,$B67, Hombres!$A$1:$DW$117, Mujeres!$A$1:$DW$117)</f>
        <v>9215.8469968147565</v>
      </c>
      <c r="EX67" s="52" cm="1">
        <f t="array" aca="1" ref="EX67" ca="1">beneficio_muerte_individual_pensionado(EX$1,$E67,$B67, Hombres!$A$1:$DW$117, Mujeres!$A$1:$DW$117)</f>
        <v>5905.8674230014922</v>
      </c>
      <c r="EY67" s="52" cm="1">
        <f t="array" ref="EY67">beneficio_muerte_individual_pensionado(EY$1,$E67,$B67, Hombres!$A$1:$DW$117, Mujeres!$A$1:$DW$117)</f>
        <v>3554.7655599663231</v>
      </c>
      <c r="EZ67" s="52" cm="1">
        <f t="array" ref="EZ67">beneficio_muerte_individual_pensionado(EZ$1,$E67,$B67, Hombres!$A$1:$DW$117, Mujeres!$A$1:$DW$117)</f>
        <v>1991.74948812241</v>
      </c>
      <c r="FA67" s="52" cm="1">
        <f t="array" aca="1" ref="FA67" ca="1">beneficio_muerte_individual_pensionado(FA$1,$E67,$B67, Hombres!$A$1:$DW$117, Mujeres!$A$1:$DW$117)</f>
        <v>1028.0418832689454</v>
      </c>
      <c r="FB67" s="52" cm="1">
        <f t="array" aca="1" ref="FB67" ca="1">beneficio_muerte_individual_pensionado(FB$1,$E67,$B67, Hombres!$A$1:$DW$117, Mujeres!$A$1:$DW$117)</f>
        <v>482.91057706800683</v>
      </c>
      <c r="FC67" s="52" cm="1">
        <f t="array" aca="1" ref="FC67" ca="1">beneficio_muerte_individual_pensionado(FC$1,$E67,$B67, Hombres!$A$1:$DW$117, Mujeres!$A$1:$DW$117)</f>
        <v>203.40353542913053</v>
      </c>
      <c r="FD67" s="52" cm="1">
        <f t="array" aca="1" ref="FD67" ca="1">beneficio_muerte_individual_pensionado(FD$1,$E67,$B67, Hombres!$A$1:$DW$117, Mujeres!$A$1:$DW$117)</f>
        <v>75.370618013623726</v>
      </c>
      <c r="FE67" s="52" cm="1">
        <f t="array" aca="1" ref="FE67" ca="1">beneficio_muerte_individual_pensionado(FE$1,$E67,$B67, Hombres!$A$1:$DW$117, Mujeres!$A$1:$DW$117)</f>
        <v>23.956974055854399</v>
      </c>
      <c r="FF67" s="52" cm="1">
        <f t="array" aca="1" ref="FF67" ca="1">beneficio_muerte_individual_pensionado(FF$1,$E67,$B67, Hombres!$A$1:$DW$117, Mujeres!$A$1:$DW$117)</f>
        <v>7.840874949427076</v>
      </c>
      <c r="FG67" s="52" cm="1">
        <f t="array" ref="FG67">beneficio_muerte_individual_pensionado(FG$1,$E67,$B67, Hombres!$A$1:$DW$117, Mujeres!$A$1:$DW$117)</f>
        <v>0</v>
      </c>
      <c r="FH67" s="52" cm="1">
        <f t="array" ref="FH67">beneficio_muerte_individual_pensionado(FH$1,$E67,$B67, Hombres!$A$1:$DW$117, Mujeres!$A$1:$DW$117)</f>
        <v>0</v>
      </c>
      <c r="FI67" s="52" cm="1">
        <f t="array" aca="1" ref="FI67" ca="1">beneficio_muerte_individual_pensionado(FI$1,$E67,$B67, Hombres!$A$1:$DW$117, Mujeres!$A$1:$DW$117)</f>
        <v>0</v>
      </c>
      <c r="FJ67" s="52" cm="1">
        <f t="array" aca="1" ref="FJ67" ca="1">beneficio_muerte_individual_pensionado(FJ$1,$E67,$B67, Hombres!$A$1:$DW$117, Mujeres!$A$1:$DW$117)</f>
        <v>0</v>
      </c>
      <c r="FK67" s="52" cm="1">
        <f t="array" aca="1" ref="FK67" ca="1">beneficio_muerte_individual_pensionado(FK$1,$E67,$B67, Hombres!$A$1:$DW$117, Mujeres!$A$1:$DW$117)</f>
        <v>0</v>
      </c>
      <c r="FL67" s="52" cm="1">
        <f t="array" aca="1" ref="FL67" ca="1">beneficio_muerte_individual_pensionado(FL$1,$E67,$B67, Hombres!$A$1:$DW$117, Mujeres!$A$1:$DW$117)</f>
        <v>0</v>
      </c>
      <c r="FM67" s="52" cm="1">
        <f t="array" aca="1" ref="FM67" ca="1">beneficio_muerte_individual_pensionado(FM$1,$E67,$B67, Hombres!$A$1:$DW$117, Mujeres!$A$1:$DW$117)</f>
        <v>0</v>
      </c>
      <c r="FN67" s="52" cm="1">
        <f t="array" aca="1" ref="FN67" ca="1">beneficio_muerte_individual_pensionado(FN$1,$E67,$B67, Hombres!$A$1:$DW$117, Mujeres!$A$1:$DW$117)</f>
        <v>0</v>
      </c>
      <c r="FO67" s="52" cm="1">
        <f t="array" ref="FO67">beneficio_muerte_individual_pensionado(FO$1,$E67,$B67, Hombres!$A$1:$DW$117, Mujeres!$A$1:$DW$117)</f>
        <v>0</v>
      </c>
      <c r="FP67" s="52" cm="1">
        <f t="array" ref="FP67">beneficio_muerte_individual_pensionado(FP$1,$E67,$B67, Hombres!$A$1:$DW$117, Mujeres!$A$1:$DW$117)</f>
        <v>0</v>
      </c>
      <c r="FQ67" s="52" cm="1">
        <f t="array" aca="1" ref="FQ67" ca="1">beneficio_muerte_individual_pensionado(FQ$1,$E67,$B67, Hombres!$A$1:$DW$117, Mujeres!$A$1:$DW$117)</f>
        <v>0</v>
      </c>
      <c r="FR67" s="52" cm="1">
        <f t="array" aca="1" ref="FR67" ca="1">beneficio_muerte_individual_pensionado(FR$1,$E67,$B67, Hombres!$A$1:$DW$117, Mujeres!$A$1:$DW$117)</f>
        <v>0</v>
      </c>
      <c r="FS67" s="52" cm="1">
        <f t="array" aca="1" ref="FS67" ca="1">beneficio_muerte_individual_pensionado(FS$1,$E67,$B67, Hombres!$A$1:$DW$117, Mujeres!$A$1:$DW$117)</f>
        <v>0</v>
      </c>
      <c r="FT67" s="52" cm="1">
        <f t="array" aca="1" ref="FT67" ca="1">beneficio_muerte_individual_pensionado(FT$1,$E67,$B67, Hombres!$A$1:$DW$117, Mujeres!$A$1:$DW$117)</f>
        <v>0</v>
      </c>
      <c r="FU67" s="52" cm="1">
        <f t="array" aca="1" ref="FU67" ca="1">beneficio_muerte_individual_pensionado(FU$1,$E67,$B67, Hombres!$A$1:$DW$117, Mujeres!$A$1:$DW$117)</f>
        <v>0</v>
      </c>
      <c r="FV67" s="52" cm="1">
        <f t="array" aca="1" ref="FV67" ca="1">beneficio_muerte_individual_pensionado(FV$1,$E67,$B67, Hombres!$A$1:$DW$117, Mujeres!$A$1:$DW$117)</f>
        <v>0</v>
      </c>
      <c r="FW67" s="52" cm="1">
        <f t="array" ref="FW67">beneficio_muerte_individual_pensionado(FW$1,$E67,$B67, Hombres!$A$1:$DW$117, Mujeres!$A$1:$DW$117)</f>
        <v>0</v>
      </c>
      <c r="FX67" s="52" cm="1">
        <f t="array" ref="FX67">beneficio_muerte_individual_pensionado(FX$1,$E67,$B67, Hombres!$A$1:$DW$117, Mujeres!$A$1:$DW$117)</f>
        <v>0</v>
      </c>
      <c r="FY67" s="52" cm="1">
        <f t="array" aca="1" ref="FY67" ca="1">beneficio_muerte_individual_pensionado(FY$1,$E67,$B67, Hombres!$A$1:$DW$117, Mujeres!$A$1:$DW$117)</f>
        <v>0</v>
      </c>
      <c r="FZ67" s="52" cm="1">
        <f t="array" aca="1" ref="FZ67" ca="1">beneficio_muerte_individual_pensionado(FZ$1,$E67,$B67, Hombres!$A$1:$DW$117, Mujeres!$A$1:$DW$117)</f>
        <v>0</v>
      </c>
      <c r="GA67" s="52" cm="1">
        <f t="array" aca="1" ref="GA67" ca="1">beneficio_muerte_individual_pensionado(GA$1,$E67,$B67, Hombres!$A$1:$DW$117, Mujeres!$A$1:$DW$117)</f>
        <v>0</v>
      </c>
      <c r="GB67" s="52" cm="1">
        <f t="array" aca="1" ref="GB67" ca="1">beneficio_muerte_individual_pensionado(GB$1,$E67,$B67, Hombres!$A$1:$DW$117, Mujeres!$A$1:$DW$117)</f>
        <v>0</v>
      </c>
      <c r="GC67" s="52" cm="1">
        <f t="array" aca="1" ref="GC67" ca="1">beneficio_muerte_individual_pensionado(GC$1,$E67,$B67, Hombres!$A$1:$DW$117, Mujeres!$A$1:$DW$117)</f>
        <v>0</v>
      </c>
      <c r="GD67" s="52" cm="1">
        <f t="array" aca="1" ref="GD67" ca="1">beneficio_muerte_individual_pensionado(GD$1,$E67,$B67, Hombres!$A$1:$DW$117, Mujeres!$A$1:$DW$117)</f>
        <v>0</v>
      </c>
      <c r="GE67" s="52" cm="1">
        <f t="array" ref="GE67">beneficio_muerte_individual_pensionado(GE$1,$E67,$B67, Hombres!$A$1:$DW$117, Mujeres!$A$1:$DW$117)</f>
        <v>0</v>
      </c>
      <c r="GF67" s="52" cm="1">
        <f t="array" ref="GF67">beneficio_muerte_individual_pensionado(GF$1,$E67,$B67, Hombres!$A$1:$DW$117, Mujeres!$A$1:$DW$117)</f>
        <v>0</v>
      </c>
      <c r="GG67" s="52" cm="1">
        <f t="array" aca="1" ref="GG67" ca="1">beneficio_muerte_individual_pensionado(GG$1,$E67,$B67, Hombres!$A$1:$DW$117, Mujeres!$A$1:$DW$117)</f>
        <v>0</v>
      </c>
      <c r="GH67" s="52" cm="1">
        <f t="array" aca="1" ref="GH67" ca="1">beneficio_muerte_individual_pensionado(GH$1,$E67,$B67, Hombres!$A$1:$DW$117, Mujeres!$A$1:$DW$117)</f>
        <v>0</v>
      </c>
      <c r="GI67" s="52" cm="1">
        <f t="array" aca="1" ref="GI67" ca="1">beneficio_muerte_individual_pensionado(GI$1,$E67,$B67, Hombres!$A$1:$DW$117, Mujeres!$A$1:$DW$117)</f>
        <v>0</v>
      </c>
      <c r="GJ67" s="52" cm="1">
        <f t="array" aca="1" ref="GJ67" ca="1">beneficio_muerte_individual_pensionado(GJ$1,$E67,$B67, Hombres!$A$1:$DW$117, Mujeres!$A$1:$DW$117)</f>
        <v>0</v>
      </c>
      <c r="GK67" s="52" cm="1">
        <f t="array" aca="1" ref="GK67" ca="1">beneficio_muerte_individual_pensionado(GK$1,$E67,$B67, Hombres!$A$1:$DW$117, Mujeres!$A$1:$DW$117)</f>
        <v>0</v>
      </c>
      <c r="GL67" s="52" cm="1">
        <f t="array" aca="1" ref="GL67" ca="1">beneficio_muerte_individual_pensionado(GL$1,$E67,$B67, Hombres!$A$1:$DW$117, Mujeres!$A$1:$DW$117)</f>
        <v>0</v>
      </c>
      <c r="GM67" s="52" cm="1">
        <f t="array" ref="GM67">beneficio_muerte_individual_pensionado(GM$1,$E67,$B67, Hombres!$A$1:$DW$117, Mujeres!$A$1:$DW$117)</f>
        <v>0</v>
      </c>
      <c r="GN67" s="52" cm="1">
        <f t="array" ref="GN67">beneficio_muerte_individual_pensionado(GN$1,$E67,$B67, Hombres!$A$1:$DW$117, Mujeres!$A$1:$DW$117)</f>
        <v>0</v>
      </c>
      <c r="GO67" s="52" cm="1">
        <f t="array" aca="1" ref="GO67" ca="1">beneficio_muerte_individual_pensionado(GO$1,$E67,$B67, Hombres!$A$1:$DW$117, Mujeres!$A$1:$DW$117)</f>
        <v>0</v>
      </c>
      <c r="GP67" s="52" cm="1">
        <f t="array" aca="1" ref="GP67" ca="1">beneficio_muerte_individual_pensionado(GP$1,$E67,$B67, Hombres!$A$1:$DW$117, Mujeres!$A$1:$DW$117)</f>
        <v>0</v>
      </c>
      <c r="GQ67" s="52" cm="1">
        <f t="array" aca="1" ref="GQ67" ca="1">beneficio_muerte_individual_pensionado(GQ$1,$E67,$B67, Hombres!$A$1:$DW$117, Mujeres!$A$1:$DW$117)</f>
        <v>0</v>
      </c>
      <c r="GR67" s="52" cm="1">
        <f t="array" aca="1" ref="GR67" ca="1">beneficio_muerte_individual_pensionado(GR$1,$E67,$B67, Hombres!$A$1:$DW$117, Mujeres!$A$1:$DW$117)</f>
        <v>0</v>
      </c>
      <c r="GS67" s="52" cm="1">
        <f t="array" aca="1" ref="GS67" ca="1">beneficio_muerte_individual_pensionado(GS$1,$E67,$B67, Hombres!$A$1:$DW$117, Mujeres!$A$1:$DW$117)</f>
        <v>0</v>
      </c>
      <c r="GT67" s="52" cm="1">
        <f t="array" aca="1" ref="GT67" ca="1">beneficio_muerte_individual_pensionado(GT$1,$E67,$B67, Hombres!$A$1:$DW$117, Mujeres!$A$1:$DW$117)</f>
        <v>0</v>
      </c>
    </row>
    <row r="68" spans="1:202" x14ac:dyDescent="0.3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5"/>
      <c r="H68" s="52" cm="1">
        <f t="array" aca="1" ref="H68" ca="1">AnualidadPensionado(H$1,$E68,$B68, $D68, Hombres!$A$1:$DW$117, Mujeres!$A$1:$DW$117)</f>
        <v>0</v>
      </c>
      <c r="I68" s="52" cm="1">
        <f t="array" aca="1" ref="I68" ca="1">AnualidadPensionado(I$1,$E68,$B68, $D68, Hombres!$A$1:$DW$117, Mujeres!$A$1:$DW$117)</f>
        <v>1373862.1831453429</v>
      </c>
      <c r="J68" s="52" cm="1">
        <f t="array" aca="1" ref="J68" ca="1">AnualidadPensionado(J$1,$E68,$B68, $D68, Hombres!$A$1:$DW$117, Mujeres!$A$1:$DW$117)</f>
        <v>1385672.1607577503</v>
      </c>
      <c r="K68" s="52" cm="1">
        <f t="array" aca="1" ref="K68" ca="1">AnualidadPensionado(K$1,$E68,$B68, $D68, Hombres!$A$1:$DW$117, Mujeres!$A$1:$DW$117)</f>
        <v>1394800.5366231082</v>
      </c>
      <c r="L68" s="52" cm="1">
        <f t="array" aca="1" ref="L68" ca="1">AnualidadPensionado(L$1,$E68,$B68, $D68, Hombres!$A$1:$DW$117, Mujeres!$A$1:$DW$117)</f>
        <v>1400554.8922417876</v>
      </c>
      <c r="M68" s="52" cm="1">
        <f t="array" aca="1" ref="M68" ca="1">AnualidadPensionado(M$1,$E68,$B68, $D68, Hombres!$A$1:$DW$117, Mujeres!$A$1:$DW$117)</f>
        <v>1402283.4010675969</v>
      </c>
      <c r="N68" s="52" cm="1">
        <f t="array" aca="1" ref="N68" ca="1">AnualidadPensionado(N$1,$E68,$B68, $D68, Hombres!$A$1:$DW$117, Mujeres!$A$1:$DW$117)</f>
        <v>1397936.7880823766</v>
      </c>
      <c r="O68" s="52" cm="1">
        <f t="array" aca="1" ref="O68" ca="1">AnualidadPensionado(O$1,$E68,$B68, $D68, Hombres!$A$1:$DW$117, Mujeres!$A$1:$DW$117)</f>
        <v>1388769.556180347</v>
      </c>
      <c r="P68" s="52" cm="1">
        <f t="array" aca="1" ref="P68" ca="1">AnualidadPensionado(P$1,$E68,$B68, $D68, Hombres!$A$1:$DW$117, Mujeres!$A$1:$DW$117)</f>
        <v>1374292.3098879408</v>
      </c>
      <c r="Q68" s="52" cm="1">
        <f t="array" aca="1" ref="Q68" ca="1">AnualidadPensionado(Q$1,$E68,$B68, $D68, Hombres!$A$1:$DW$117, Mujeres!$A$1:$DW$117)</f>
        <v>1354017.1129503327</v>
      </c>
      <c r="R68" s="52" cm="1">
        <f t="array" aca="1" ref="R68" ca="1">AnualidadPensionado(R$1,$E68,$B68, $D68, Hombres!$A$1:$DW$117, Mujeres!$A$1:$DW$117)</f>
        <v>1327553.4645555047</v>
      </c>
      <c r="S68" s="52" cm="1">
        <f t="array" aca="1" ref="S68" ca="1">AnualidadPensionado(S$1,$E68,$B68, $D68, Hombres!$A$1:$DW$117, Mujeres!$A$1:$DW$117)</f>
        <v>1294593.3335422771</v>
      </c>
      <c r="T68" s="52" cm="1">
        <f t="array" aca="1" ref="T68" ca="1">AnualidadPensionado(T$1,$E68,$B68, $D68, Hombres!$A$1:$DW$117, Mujeres!$A$1:$DW$117)</f>
        <v>1254850.7034173959</v>
      </c>
      <c r="U68" s="52" cm="1">
        <f t="array" aca="1" ref="U68" ca="1">AnualidadPensionado(U$1,$E68,$B68, $D68, Hombres!$A$1:$DW$117, Mujeres!$A$1:$DW$117)</f>
        <v>1208086.6565867059</v>
      </c>
      <c r="V68" s="52" cm="1">
        <f t="array" aca="1" ref="V68" ca="1">AnualidadPensionado(V$1,$E68,$B68, $D68, Hombres!$A$1:$DW$117, Mujeres!$A$1:$DW$117)</f>
        <v>1154201.9905199322</v>
      </c>
      <c r="W68" s="52" cm="1">
        <f t="array" aca="1" ref="W68" ca="1">AnualidadPensionado(W$1,$E68,$B68, $D68, Hombres!$A$1:$DW$117, Mujeres!$A$1:$DW$117)</f>
        <v>1093353.0317555044</v>
      </c>
      <c r="X68" s="52" cm="1">
        <f t="array" aca="1" ref="X68" ca="1">AnualidadPensionado(X$1,$E68,$B68, $D68, Hombres!$A$1:$DW$117, Mujeres!$A$1:$DW$117)</f>
        <v>1025925.4998256937</v>
      </c>
      <c r="Y68" s="52" cm="1">
        <f t="array" aca="1" ref="Y68" ca="1">AnualidadPensionado(Y$1,$E68,$B68, $D68, Hombres!$A$1:$DW$117, Mujeres!$A$1:$DW$117)</f>
        <v>952471.42849281814</v>
      </c>
      <c r="Z68" s="52" cm="1">
        <f t="array" aca="1" ref="Z68" ca="1">AnualidadPensionado(Z$1,$E68,$B68, $D68, Hombres!$A$1:$DW$117, Mujeres!$A$1:$DW$117)</f>
        <v>873728.505775103</v>
      </c>
      <c r="AA68" s="52" cm="1">
        <f t="array" aca="1" ref="AA68" ca="1">AnualidadPensionado(AA$1,$E68,$B68, $D68, Hombres!$A$1:$DW$117, Mujeres!$A$1:$DW$117)</f>
        <v>790700.92024656758</v>
      </c>
      <c r="AB68" s="52" cm="1">
        <f t="array" aca="1" ref="AB68" ca="1">AnualidadPensionado(AB$1,$E68,$B68, $D68, Hombres!$A$1:$DW$117, Mujeres!$A$1:$DW$117)</f>
        <v>704740.16067990067</v>
      </c>
      <c r="AC68" s="52" cm="1">
        <f t="array" aca="1" ref="AC68" ca="1">AnualidadPensionado(AC$1,$E68,$B68, $D68, Hombres!$A$1:$DW$117, Mujeres!$A$1:$DW$117)</f>
        <v>617484.53715422447</v>
      </c>
      <c r="AD68" s="52" cm="1">
        <f t="array" aca="1" ref="AD68" ca="1">AnualidadPensionado(AD$1,$E68,$B68, $D68, Hombres!$A$1:$DW$117, Mujeres!$A$1:$DW$117)</f>
        <v>530723.30446813034</v>
      </c>
      <c r="AE68" s="52" cm="1">
        <f t="array" aca="1" ref="AE68" ca="1">AnualidadPensionado(AE$1,$E68,$B68, $D68, Hombres!$A$1:$DW$117, Mujeres!$A$1:$DW$117)</f>
        <v>446324.49388310179</v>
      </c>
      <c r="AF68" s="52" cm="1">
        <f t="array" aca="1" ref="AF68" ca="1">AnualidadPensionado(AF$1,$E68,$B68, $D68, Hombres!$A$1:$DW$117, Mujeres!$A$1:$DW$117)</f>
        <v>366192.58638405288</v>
      </c>
      <c r="AG68" s="52" cm="1">
        <f t="array" aca="1" ref="AG68" ca="1">AnualidadPensionado(AG$1,$E68,$B68, $D68, Hombres!$A$1:$DW$117, Mujeres!$A$1:$DW$117)</f>
        <v>292179.89952940482</v>
      </c>
      <c r="AH68" s="52" cm="1">
        <f t="array" aca="1" ref="AH68" ca="1">AnualidadPensionado(AH$1,$E68,$B68, $D68, Hombres!$A$1:$DW$117, Mujeres!$A$1:$DW$117)</f>
        <v>225894.23431100007</v>
      </c>
      <c r="AI68" s="52" cm="1">
        <f t="array" aca="1" ref="AI68" ca="1">AnualidadPensionado(AI$1,$E68,$B68, $D68, Hombres!$A$1:$DW$117, Mujeres!$A$1:$DW$117)</f>
        <v>168513.34240078367</v>
      </c>
      <c r="AJ68" s="52" cm="1">
        <f t="array" aca="1" ref="AJ68" ca="1">AnualidadPensionado(AJ$1,$E68,$B68, $D68, Hombres!$A$1:$DW$117, Mujeres!$A$1:$DW$117)</f>
        <v>120688.09190578532</v>
      </c>
      <c r="AK68" s="52" cm="1">
        <f t="array" aca="1" ref="AK68" ca="1">AnualidadPensionado(AK$1,$E68,$B68, $D68, Hombres!$A$1:$DW$117, Mujeres!$A$1:$DW$117)</f>
        <v>82503.533163577304</v>
      </c>
      <c r="AL68" s="52" cm="1">
        <f t="array" aca="1" ref="AL68" ca="1">AnualidadPensionado(AL$1,$E68,$B68, $D68, Hombres!$A$1:$DW$117, Mujeres!$A$1:$DW$117)</f>
        <v>53477.898910962038</v>
      </c>
      <c r="AM68" s="52" cm="1">
        <f t="array" aca="1" ref="AM68" ca="1">AnualidadPensionado(AM$1,$E68,$B68, $D68, Hombres!$A$1:$DW$117, Mujeres!$A$1:$DW$117)</f>
        <v>32613.921960580235</v>
      </c>
      <c r="AN68" s="52" cm="1">
        <f t="array" aca="1" ref="AN68" ca="1">AnualidadPensionado(AN$1,$E68,$B68, $D68, Hombres!$A$1:$DW$117, Mujeres!$A$1:$DW$117)</f>
        <v>18539.931363171941</v>
      </c>
      <c r="AO68" s="52" cm="1">
        <f t="array" aca="1" ref="AO68" ca="1">AnualidadPensionado(AO$1,$E68,$B68, $D68, Hombres!$A$1:$DW$117, Mujeres!$A$1:$DW$117)</f>
        <v>9713.1927013516797</v>
      </c>
      <c r="AP68" s="52" cm="1">
        <f t="array" aca="1" ref="AP68" ca="1">AnualidadPensionado(AP$1,$E68,$B68, $D68, Hombres!$A$1:$DW$117, Mujeres!$A$1:$DW$117)</f>
        <v>4625.2943347906739</v>
      </c>
      <c r="AQ68" s="52" cm="1">
        <f t="array" aca="1" ref="AQ68" ca="1">AnualidadPensionado(AQ$1,$E68,$B68, $D68, Hombres!$A$1:$DW$117, Mujeres!$A$1:$DW$117)</f>
        <v>1967.6902089971188</v>
      </c>
      <c r="AR68" s="52" cm="1">
        <f t="array" aca="1" ref="AR68" ca="1">AnualidadPensionado(AR$1,$E68,$B68, $D68, Hombres!$A$1:$DW$117, Mujeres!$A$1:$DW$117)</f>
        <v>731.42614852000077</v>
      </c>
      <c r="AS68" s="52" cm="1">
        <f t="array" aca="1" ref="AS68" ca="1">AnualidadPensionado(AS$1,$E68,$B68, $D68, Hombres!$A$1:$DW$117, Mujeres!$A$1:$DW$117)</f>
        <v>230.55748741386788</v>
      </c>
      <c r="AT68" s="52" cm="1">
        <f t="array" aca="1" ref="AT68" ca="1">AnualidadPensionado(AT$1,$E68,$B68, $D68, Hombres!$A$1:$DW$117, Mujeres!$A$1:$DW$117)</f>
        <v>59.059195353051322</v>
      </c>
      <c r="AU68" s="52" cm="1">
        <f t="array" aca="1" ref="AU68" ca="1">AnualidadPensionado(AU$1,$E68,$B68, $D68, Hombres!$A$1:$DW$117, Mujeres!$A$1:$DW$117)</f>
        <v>11.510284295617469</v>
      </c>
      <c r="AV68" s="52" cm="1">
        <f t="array" aca="1" ref="AV68" ca="1">AnualidadPensionado(AV$1,$E68,$B68, $D68, Hombres!$A$1:$DW$117, Mujeres!$A$1:$DW$117)</f>
        <v>1.5169136174187232</v>
      </c>
      <c r="AW68" s="52" cm="1">
        <f t="array" aca="1" ref="AW68" ca="1">AnualidadPensionado(AW$1,$E68,$B68, $D68, Hombres!$A$1:$DW$117, Mujeres!$A$1:$DW$117)</f>
        <v>0</v>
      </c>
      <c r="AX68" s="52" cm="1">
        <f t="array" aca="1" ref="AX68" ca="1">AnualidadPensionado(AX$1,$E68,$B68, $D68, Hombres!$A$1:$DW$117, Mujeres!$A$1:$DW$117)</f>
        <v>0</v>
      </c>
      <c r="AY68" s="52" cm="1">
        <f t="array" aca="1" ref="AY68" ca="1">AnualidadPensionado(AY$1,$E68,$B68, $D68, Hombres!$A$1:$DW$117, Mujeres!$A$1:$DW$117)</f>
        <v>0</v>
      </c>
      <c r="AZ68" s="52" cm="1">
        <f t="array" aca="1" ref="AZ68" ca="1">AnualidadPensionado(AZ$1,$E68,$B68, $D68, Hombres!$A$1:$DW$117, Mujeres!$A$1:$DW$117)</f>
        <v>0</v>
      </c>
      <c r="BA68" s="52" cm="1">
        <f t="array" aca="1" ref="BA68" ca="1">AnualidadPensionado(BA$1,$E68,$B68, $D68, Hombres!$A$1:$DW$117, Mujeres!$A$1:$DW$117)</f>
        <v>0</v>
      </c>
      <c r="BB68" s="52" cm="1">
        <f t="array" aca="1" ref="BB68" ca="1">AnualidadPensionado(BB$1,$E68,$B68, $D68, Hombres!$A$1:$DW$117, Mujeres!$A$1:$DW$117)</f>
        <v>0</v>
      </c>
      <c r="BC68" s="52" cm="1">
        <f t="array" aca="1" ref="BC68" ca="1">AnualidadPensionado(BC$1,$E68,$B68, $D68, Hombres!$A$1:$DW$117, Mujeres!$A$1:$DW$117)</f>
        <v>0</v>
      </c>
      <c r="BD68" s="52" cm="1">
        <f t="array" aca="1" ref="BD68" ca="1">AnualidadPensionado(BD$1,$E68,$B68, $D68, Hombres!$A$1:$DW$117, Mujeres!$A$1:$DW$117)</f>
        <v>0</v>
      </c>
      <c r="BE68" s="52" cm="1">
        <f t="array" aca="1" ref="BE68" ca="1">AnualidadPensionado(BE$1,$E68,$B68, $D68, Hombres!$A$1:$DW$117, Mujeres!$A$1:$DW$117)</f>
        <v>0</v>
      </c>
      <c r="BF68" s="52" cm="1">
        <f t="array" aca="1" ref="BF68" ca="1">AnualidadPensionado(BF$1,$E68,$B68, $D68, Hombres!$A$1:$DW$117, Mujeres!$A$1:$DW$117)</f>
        <v>0</v>
      </c>
      <c r="BG68" s="52" cm="1">
        <f t="array" aca="1" ref="BG68" ca="1">AnualidadPensionado(BG$1,$E68,$B68, $D68, Hombres!$A$1:$DW$117, Mujeres!$A$1:$DW$117)</f>
        <v>0</v>
      </c>
      <c r="BH68" s="52" cm="1">
        <f t="array" aca="1" ref="BH68" ca="1">AnualidadPensionado(BH$1,$E68,$B68, $D68, Hombres!$A$1:$DW$117, Mujeres!$A$1:$DW$117)</f>
        <v>0</v>
      </c>
      <c r="BI68" s="52" cm="1">
        <f t="array" aca="1" ref="BI68" ca="1">AnualidadPensionado(BI$1,$E68,$B68, $D68, Hombres!$A$1:$DW$117, Mujeres!$A$1:$DW$117)</f>
        <v>0</v>
      </c>
      <c r="BJ68" s="52" cm="1">
        <f t="array" aca="1" ref="BJ68" ca="1">AnualidadPensionado(BJ$1,$E68,$B68, $D68, Hombres!$A$1:$DW$117, Mujeres!$A$1:$DW$117)</f>
        <v>0</v>
      </c>
      <c r="BK68" s="52" cm="1">
        <f t="array" aca="1" ref="BK68" ca="1">AnualidadPensionado(BK$1,$E68,$B68, $D68, Hombres!$A$1:$DW$117, Mujeres!$A$1:$DW$117)</f>
        <v>0</v>
      </c>
      <c r="BL68" s="52" cm="1">
        <f t="array" aca="1" ref="BL68" ca="1">AnualidadPensionado(BL$1,$E68,$B68, $D68, Hombres!$A$1:$DW$117, Mujeres!$A$1:$DW$117)</f>
        <v>0</v>
      </c>
      <c r="BM68" s="52" cm="1">
        <f t="array" aca="1" ref="BM68" ca="1">AnualidadPensionado(BM$1,$E68,$B68, $D68, Hombres!$A$1:$DW$117, Mujeres!$A$1:$DW$117)</f>
        <v>0</v>
      </c>
      <c r="BN68" s="52" cm="1">
        <f t="array" aca="1" ref="BN68" ca="1">AnualidadPensionado(BN$1,$E68,$B68, $D68, Hombres!$A$1:$DW$117, Mujeres!$A$1:$DW$117)</f>
        <v>0</v>
      </c>
      <c r="BO68" s="52" cm="1">
        <f t="array" aca="1" ref="BO68" ca="1">AnualidadPensionado(BO$1,$E68,$B68, $D68, Hombres!$A$1:$DW$117, Mujeres!$A$1:$DW$117)</f>
        <v>0</v>
      </c>
      <c r="BP68" s="52" cm="1">
        <f t="array" aca="1" ref="BP68" ca="1">AnualidadPensionado(BP$1,$E68,$B68, $D68, Hombres!$A$1:$DW$117, Mujeres!$A$1:$DW$117)</f>
        <v>0</v>
      </c>
      <c r="BQ68" s="52" cm="1">
        <f t="array" aca="1" ref="BQ68" ca="1">AnualidadPensionado(BQ$1,$E68,$B68, $D68, Hombres!$A$1:$DW$117, Mujeres!$A$1:$DW$117)</f>
        <v>0</v>
      </c>
      <c r="BR68" s="52" cm="1">
        <f t="array" aca="1" ref="BR68" ca="1">AnualidadPensionado(BR$1,$E68,$B68, $D68, Hombres!$A$1:$DW$117, Mujeres!$A$1:$DW$117)</f>
        <v>0</v>
      </c>
      <c r="BS68" s="52" cm="1">
        <f t="array" aca="1" ref="BS68" ca="1">AnualidadPensionado(BS$1,$E68,$B68, $D68, Hombres!$A$1:$DW$117, Mujeres!$A$1:$DW$117)</f>
        <v>0</v>
      </c>
      <c r="BT68" s="52" cm="1">
        <f t="array" aca="1" ref="BT68" ca="1">AnualidadPensionado(BT$1,$E68,$B68, $D68, Hombres!$A$1:$DW$117, Mujeres!$A$1:$DW$117)</f>
        <v>0</v>
      </c>
      <c r="BU68" s="52" cm="1">
        <f t="array" aca="1" ref="BU68" ca="1">AnualidadPensionado(BU$1,$E68,$B68, $D68, Hombres!$A$1:$DW$117, Mujeres!$A$1:$DW$117)</f>
        <v>0</v>
      </c>
      <c r="BV68" s="52" cm="1">
        <f t="array" aca="1" ref="BV68" ca="1">AnualidadPensionado(BV$1,$E68,$B68, $D68, Hombres!$A$1:$DW$117, Mujeres!$A$1:$DW$117)</f>
        <v>0</v>
      </c>
      <c r="BW68" s="52" cm="1">
        <f t="array" aca="1" ref="BW68" ca="1">AnualidadPensionado(BW$1,$E68,$B68, $D68, Hombres!$A$1:$DW$117, Mujeres!$A$1:$DW$117)</f>
        <v>0</v>
      </c>
      <c r="BX68" s="52" cm="1">
        <f t="array" aca="1" ref="BX68" ca="1">AnualidadPensionado(BX$1,$E68,$B68, $D68, Hombres!$A$1:$DW$117, Mujeres!$A$1:$DW$117)</f>
        <v>0</v>
      </c>
      <c r="BY68" s="52" cm="1">
        <f t="array" aca="1" ref="BY68" ca="1">AnualidadPensionado(BY$1,$E68,$B68, $D68, Hombres!$A$1:$DW$117, Mujeres!$A$1:$DW$117)</f>
        <v>0</v>
      </c>
      <c r="BZ68" s="52" cm="1">
        <f t="array" aca="1" ref="BZ68" ca="1">AnualidadPensionado(BZ$1,$E68,$B68, $D68, Hombres!$A$1:$DW$117, Mujeres!$A$1:$DW$117)</f>
        <v>0</v>
      </c>
      <c r="CA68" s="52" cm="1">
        <f t="array" aca="1" ref="CA68" ca="1">AnualidadPensionado(CA$1,$E68,$B68, $D68, Hombres!$A$1:$DW$117, Mujeres!$A$1:$DW$117)</f>
        <v>0</v>
      </c>
      <c r="CB68" s="52" cm="1">
        <f t="array" aca="1" ref="CB68" ca="1">AnualidadPensionado(CB$1,$E68,$B68, $D68, Hombres!$A$1:$DW$117, Mujeres!$A$1:$DW$117)</f>
        <v>0</v>
      </c>
      <c r="CC68" s="52" cm="1">
        <f t="array" aca="1" ref="CC68" ca="1">AnualidadPensionado(CC$1,$E68,$B68, $D68, Hombres!$A$1:$DW$117, Mujeres!$A$1:$DW$117)</f>
        <v>0</v>
      </c>
      <c r="CD68" s="52" cm="1">
        <f t="array" aca="1" ref="CD68" ca="1">AnualidadPensionado(CD$1,$E68,$B68, $D68, Hombres!$A$1:$DW$117, Mujeres!$A$1:$DW$117)</f>
        <v>0</v>
      </c>
      <c r="CE68" s="52" cm="1">
        <f t="array" aca="1" ref="CE68" ca="1">AnualidadPensionado(CE$1,$E68,$B68, $D68, Hombres!$A$1:$DW$117, Mujeres!$A$1:$DW$117)</f>
        <v>0</v>
      </c>
      <c r="CF68" s="52" cm="1">
        <f t="array" aca="1" ref="CF68" ca="1">AnualidadPensionado(CF$1,$E68,$B68, $D68, Hombres!$A$1:$DW$117, Mujeres!$A$1:$DW$117)</f>
        <v>0</v>
      </c>
      <c r="CG68" s="52" cm="1">
        <f t="array" aca="1" ref="CG68" ca="1">AnualidadPensionado(CG$1,$E68,$B68, $D68, Hombres!$A$1:$DW$117, Mujeres!$A$1:$DW$117)</f>
        <v>0</v>
      </c>
      <c r="CH68" s="52" cm="1">
        <f t="array" aca="1" ref="CH68" ca="1">AnualidadPensionado(CH$1,$E68,$B68, $D68, Hombres!$A$1:$DW$117, Mujeres!$A$1:$DW$117)</f>
        <v>0</v>
      </c>
      <c r="CI68" s="52" cm="1">
        <f t="array" aca="1" ref="CI68" ca="1">AnualidadPensionado(CI$1,$E68,$B68, $D68, Hombres!$A$1:$DW$117, Mujeres!$A$1:$DW$117)</f>
        <v>0</v>
      </c>
      <c r="CJ68" s="52" cm="1">
        <f t="array" aca="1" ref="CJ68" ca="1">AnualidadPensionado(CJ$1,$E68,$B68, $D68, Hombres!$A$1:$DW$117, Mujeres!$A$1:$DW$117)</f>
        <v>0</v>
      </c>
      <c r="CK68" s="52" cm="1">
        <f t="array" aca="1" ref="CK68" ca="1">AnualidadPensionado(CK$1,$E68,$B68, $D68, Hombres!$A$1:$DW$117, Mujeres!$A$1:$DW$117)</f>
        <v>0</v>
      </c>
      <c r="CL68" s="52" cm="1">
        <f t="array" aca="1" ref="CL68" ca="1">AnualidadPensionado(CL$1,$E68,$B68, $D68, Hombres!$A$1:$DW$117, Mujeres!$A$1:$DW$117)</f>
        <v>0</v>
      </c>
      <c r="CM68" s="52" cm="1">
        <f t="array" aca="1" ref="CM68" ca="1">AnualidadPensionado(CM$1,$E68,$B68, $D68, Hombres!$A$1:$DW$117, Mujeres!$A$1:$DW$117)</f>
        <v>0</v>
      </c>
      <c r="CN68" s="52" cm="1">
        <f t="array" aca="1" ref="CN68" ca="1">AnualidadPensionado(CN$1,$E68,$B68, $D68, Hombres!$A$1:$DW$117, Mujeres!$A$1:$DW$117)</f>
        <v>0</v>
      </c>
      <c r="CO68" s="52" cm="1">
        <f t="array" aca="1" ref="CO68" ca="1">AnualidadPensionado(CO$1,$E68,$B68, $D68, Hombres!$A$1:$DW$117, Mujeres!$A$1:$DW$117)</f>
        <v>0</v>
      </c>
      <c r="CP68" s="52" cm="1">
        <f t="array" aca="1" ref="CP68" ca="1">AnualidadPensionado(CP$1,$E68,$B68, $D68, Hombres!$A$1:$DW$117, Mujeres!$A$1:$DW$117)</f>
        <v>0</v>
      </c>
      <c r="CQ68" s="52" cm="1">
        <f t="array" aca="1" ref="CQ68" ca="1">AnualidadPensionado(CQ$1,$E68,$B68, $D68, Hombres!$A$1:$DW$117, Mujeres!$A$1:$DW$117)</f>
        <v>0</v>
      </c>
      <c r="CR68" s="52" cm="1">
        <f t="array" aca="1" ref="CR68" ca="1">AnualidadPensionado(CR$1,$E68,$B68, $D68, Hombres!$A$1:$DW$117, Mujeres!$A$1:$DW$117)</f>
        <v>0</v>
      </c>
      <c r="CS68" s="52" cm="1">
        <f t="array" aca="1" ref="CS68" ca="1">AnualidadPensionado(CS$1,$E68,$B68, $D68, Hombres!$A$1:$DW$117, Mujeres!$A$1:$DW$117)</f>
        <v>0</v>
      </c>
      <c r="CT68" s="52" cm="1">
        <f t="array" aca="1" ref="CT68" ca="1">AnualidadPensionado(CT$1,$E68,$B68, $D68, Hombres!$A$1:$DW$117, Mujeres!$A$1:$DW$117)</f>
        <v>0</v>
      </c>
      <c r="CU68" s="52" cm="1">
        <f t="array" aca="1" ref="CU68" ca="1">AnualidadPensionado(CU$1,$E68,$B68, $D68, Hombres!$A$1:$DW$117, Mujeres!$A$1:$DW$117)</f>
        <v>0</v>
      </c>
      <c r="CV68" s="52" cm="1">
        <f t="array" aca="1" ref="CV68" ca="1">AnualidadPensionado(CV$1,$E68,$B68, $D68, Hombres!$A$1:$DW$117, Mujeres!$A$1:$DW$117)</f>
        <v>0</v>
      </c>
      <c r="CW68" s="52" cm="1">
        <f t="array" aca="1" ref="CW68" ca="1">AnualidadPensionado(CW$1,$E68,$B68, $D68, Hombres!$A$1:$DW$117, Mujeres!$A$1:$DW$117)</f>
        <v>0</v>
      </c>
      <c r="CX68" s="52" cm="1">
        <f t="array" aca="1" ref="CX68" ca="1">AnualidadPensionado(CX$1,$E68,$B68, $D68, Hombres!$A$1:$DW$117, Mujeres!$A$1:$DW$117)</f>
        <v>0</v>
      </c>
      <c r="CY68" s="52" cm="1">
        <f t="array" aca="1" ref="CY68" ca="1">AnualidadPensionado(CY$1,$E68,$B68, $D68, Hombres!$A$1:$DW$117, Mujeres!$A$1:$DW$117)</f>
        <v>0</v>
      </c>
      <c r="DB68" s="25"/>
      <c r="DC68" s="52" cm="1">
        <f t="array" aca="1" ref="DC68" ca="1">beneficio_muerte_individual_pensionado(DC$1,$E68,$B68, Hombres!$A$1:$DW$117, Mujeres!$A$1:$DW$117)</f>
        <v>0</v>
      </c>
      <c r="DD68" s="52" cm="1">
        <f t="array" aca="1" ref="DD68" ca="1">beneficio_muerte_individual_pensionado(DD$1,$E68,$B68, Hombres!$A$1:$DW$117, Mujeres!$A$1:$DW$117)</f>
        <v>56594.700000000004</v>
      </c>
      <c r="DE68" s="52" cm="1">
        <f t="array" aca="1" ref="DE68" ca="1">beneficio_muerte_individual_pensionado(DE$1,$E68,$B68, Hombres!$A$1:$DW$117, Mujeres!$A$1:$DW$117)</f>
        <v>60234.572112180002</v>
      </c>
      <c r="DF68" s="52" cm="1">
        <f t="array" aca="1" ref="DF68" ca="1">beneficio_muerte_individual_pensionado(DF$1,$E68,$B68, Hombres!$A$1:$DW$117, Mujeres!$A$1:$DW$117)</f>
        <v>64615.876775715464</v>
      </c>
      <c r="DG68" s="52" cm="1">
        <f t="array" aca="1" ref="DG68" ca="1">beneficio_muerte_individual_pensionado(DG$1,$E68,$B68, Hombres!$A$1:$DW$117, Mujeres!$A$1:$DW$117)</f>
        <v>69803.490846347937</v>
      </c>
      <c r="DH68" s="52" cm="1">
        <f t="array" aca="1" ref="DH68" ca="1">beneficio_muerte_individual_pensionado(DH$1,$E68,$B68, Hombres!$A$1:$DW$117, Mujeres!$A$1:$DW$117)</f>
        <v>75617.392970960704</v>
      </c>
      <c r="DI68" s="52" cm="1">
        <f t="array" aca="1" ref="DI68" ca="1">beneficio_muerte_individual_pensionado(DI$1,$E68,$B68, Hombres!$A$1:$DW$117, Mujeres!$A$1:$DW$117)</f>
        <v>84660.682070273047</v>
      </c>
      <c r="DJ68" s="52" cm="1">
        <f t="array" aca="1" ref="DJ68" ca="1">beneficio_muerte_individual_pensionado(DJ$1,$E68,$B68, Hombres!$A$1:$DW$117, Mujeres!$A$1:$DW$117)</f>
        <v>90611.9404170403</v>
      </c>
      <c r="DK68" s="52" cm="1">
        <f t="array" aca="1" ref="DK68" ca="1">beneficio_muerte_individual_pensionado(DK$1,$E68,$B68, Hombres!$A$1:$DW$117, Mujeres!$A$1:$DW$117)</f>
        <v>96766.819199997262</v>
      </c>
      <c r="DL68" s="52" cm="1">
        <f t="array" aca="1" ref="DL68" ca="1">beneficio_muerte_individual_pensionado(DL$1,$E68,$B68, Hombres!$A$1:$DW$117, Mujeres!$A$1:$DW$117)</f>
        <v>102945.75360716449</v>
      </c>
      <c r="DM68" s="52" cm="1">
        <f t="array" aca="1" ref="DM68" ca="1">beneficio_muerte_individual_pensionado(DM$1,$E68,$B68, Hombres!$A$1:$DW$117, Mujeres!$A$1:$DW$117)</f>
        <v>108967.70409313224</v>
      </c>
      <c r="DN68" s="52" cm="1">
        <f t="array" aca="1" ref="DN68" ca="1">beneficio_muerte_individual_pensionado(DN$1,$E68,$B68, Hombres!$A$1:$DW$117, Mujeres!$A$1:$DW$117)</f>
        <v>114810.0006126387</v>
      </c>
      <c r="DO68" s="52" cm="1">
        <f t="array" aca="1" ref="DO68" ca="1">beneficio_muerte_individual_pensionado(DO$1,$E68,$B68, Hombres!$A$1:$DW$117, Mujeres!$A$1:$DW$117)</f>
        <v>120462.24872925675</v>
      </c>
      <c r="DP68" s="52" cm="1">
        <f t="array" aca="1" ref="DP68" ca="1">beneficio_muerte_individual_pensionado(DP$1,$E68,$B68, Hombres!$A$1:$DW$117, Mujeres!$A$1:$DW$117)</f>
        <v>125764.66374248489</v>
      </c>
      <c r="DQ68" s="52" cm="1">
        <f t="array" aca="1" ref="DQ68" ca="1">beneficio_muerte_individual_pensionado(DQ$1,$E68,$B68, Hombres!$A$1:$DW$117, Mujeres!$A$1:$DW$117)</f>
        <v>130397.1430742349</v>
      </c>
      <c r="DR68" s="52" cm="1">
        <f t="array" aca="1" ref="DR68" ca="1">beneficio_muerte_individual_pensionado(DR$1,$E68,$B68, Hombres!$A$1:$DW$117, Mujeres!$A$1:$DW$117)</f>
        <v>134071.24760241644</v>
      </c>
      <c r="DS68" s="52" cm="1">
        <f t="array" aca="1" ref="DS68" ca="1">beneficio_muerte_individual_pensionado(DS$1,$E68,$B68, Hombres!$A$1:$DW$117, Mujeres!$A$1:$DW$117)</f>
        <v>136677.22593513163</v>
      </c>
      <c r="DT68" s="52" cm="1">
        <f t="array" aca="1" ref="DT68" ca="1">beneficio_muerte_individual_pensionado(DT$1,$E68,$B68, Hombres!$A$1:$DW$117, Mujeres!$A$1:$DW$117)</f>
        <v>138117.1504708236</v>
      </c>
      <c r="DU68" s="52" cm="1">
        <f t="array" aca="1" ref="DU68" ca="1">beneficio_muerte_individual_pensionado(DU$1,$E68,$B68, Hombres!$A$1:$DW$117, Mujeres!$A$1:$DW$117)</f>
        <v>138190.39115787914</v>
      </c>
      <c r="DV68" s="52" cm="1">
        <f t="array" aca="1" ref="DV68" ca="1">beneficio_muerte_individual_pensionado(DV$1,$E68,$B68, Hombres!$A$1:$DW$117, Mujeres!$A$1:$DW$117)</f>
        <v>136602.94281533366</v>
      </c>
      <c r="DW68" s="52" cm="1">
        <f t="array" aca="1" ref="DW68" ca="1">beneficio_muerte_individual_pensionado(DW$1,$E68,$B68, Hombres!$A$1:$DW$117, Mujeres!$A$1:$DW$117)</f>
        <v>133145.44808888252</v>
      </c>
      <c r="DX68" s="52" cm="1">
        <f t="array" aca="1" ref="DX68" ca="1">beneficio_muerte_individual_pensionado(DX$1,$E68,$B68, Hombres!$A$1:$DW$117, Mujeres!$A$1:$DW$117)</f>
        <v>127788.68421583879</v>
      </c>
      <c r="DY68" s="52" cm="1">
        <f t="array" aca="1" ref="DY68" ca="1">beneficio_muerte_individual_pensionado(DY$1,$E68,$B68, Hombres!$A$1:$DW$117, Mujeres!$A$1:$DW$117)</f>
        <v>120592.59327947639</v>
      </c>
      <c r="DZ68" s="52" cm="1">
        <f t="array" aca="1" ref="DZ68" ca="1">beneficio_muerte_individual_pensionado(DZ$1,$E68,$B68, Hombres!$A$1:$DW$117, Mujeres!$A$1:$DW$117)</f>
        <v>111639.16623246307</v>
      </c>
      <c r="EA68" s="52" cm="1">
        <f t="array" aca="1" ref="EA68" ca="1">beneficio_muerte_individual_pensionado(EA$1,$E68,$B68, Hombres!$A$1:$DW$117, Mujeres!$A$1:$DW$117)</f>
        <v>101065.22358406657</v>
      </c>
      <c r="EB68" s="52" cm="1">
        <f t="array" aca="1" ref="EB68" ca="1">beneficio_muerte_individual_pensionado(EB$1,$E68,$B68, Hombres!$A$1:$DW$117, Mujeres!$A$1:$DW$117)</f>
        <v>89180.838440271415</v>
      </c>
      <c r="EC68" s="52" cm="1">
        <f t="array" aca="1" ref="EC68" ca="1">beneficio_muerte_individual_pensionado(EC$1,$E68,$B68, Hombres!$A$1:$DW$117, Mujeres!$A$1:$DW$117)</f>
        <v>76474.155578466962</v>
      </c>
      <c r="ED68" s="52" cm="1">
        <f t="array" aca="1" ref="ED68" ca="1">beneficio_muerte_individual_pensionado(ED$1,$E68,$B68, Hombres!$A$1:$DW$117, Mujeres!$A$1:$DW$117)</f>
        <v>63508.43161879509</v>
      </c>
      <c r="EE68" s="52" cm="1">
        <f t="array" aca="1" ref="EE68" ca="1">beneficio_muerte_individual_pensionado(EE$1,$E68,$B68, Hombres!$A$1:$DW$117, Mujeres!$A$1:$DW$117)</f>
        <v>50849.947881081134</v>
      </c>
      <c r="EF68" s="52" cm="1">
        <f t="array" aca="1" ref="EF68" ca="1">beneficio_muerte_individual_pensionado(EF$1,$E68,$B68, Hombres!$A$1:$DW$117, Mujeres!$A$1:$DW$117)</f>
        <v>39039.17356031949</v>
      </c>
      <c r="EG68" s="52" cm="1">
        <f t="array" aca="1" ref="EG68" ca="1">beneficio_muerte_individual_pensionado(EG$1,$E68,$B68, Hombres!$A$1:$DW$117, Mujeres!$A$1:$DW$117)</f>
        <v>28564.124237334723</v>
      </c>
      <c r="EH68" s="52" cm="1">
        <f t="array" aca="1" ref="EH68" ca="1">beneficio_muerte_individual_pensionado(EH$1,$E68,$B68, Hombres!$A$1:$DW$117, Mujeres!$A$1:$DW$117)</f>
        <v>19786.757722728984</v>
      </c>
      <c r="EI68" s="52" cm="1">
        <f t="array" aca="1" ref="EI68" ca="1">beneficio_muerte_individual_pensionado(EI$1,$E68,$B68, Hombres!$A$1:$DW$117, Mujeres!$A$1:$DW$117)</f>
        <v>12875.746661528536</v>
      </c>
      <c r="EJ68" s="52" cm="1">
        <f t="array" aca="1" ref="EJ68" ca="1">beneficio_muerte_individual_pensionado(EJ$1,$E68,$B68, Hombres!$A$1:$DW$117, Mujeres!$A$1:$DW$117)</f>
        <v>7795.6081614814193</v>
      </c>
      <c r="EK68" s="52" cm="1">
        <f t="array" aca="1" ref="EK68" ca="1">beneficio_muerte_individual_pensionado(EK$1,$E68,$B68, Hombres!$A$1:$DW$117, Mujeres!$A$1:$DW$117)</f>
        <v>4340.2915425051069</v>
      </c>
      <c r="EL68" s="52" cm="1">
        <f t="array" aca="1" ref="EL68" ca="1">beneficio_muerte_individual_pensionado(EL$1,$E68,$B68, Hombres!$A$1:$DW$117, Mujeres!$A$1:$DW$117)</f>
        <v>2191.0586584320181</v>
      </c>
      <c r="EM68" s="52" cm="1">
        <f t="array" aca="1" ref="EM68" ca="1">beneficio_muerte_individual_pensionado(EM$1,$E68,$B68, Hombres!$A$1:$DW$117, Mujeres!$A$1:$DW$117)</f>
        <v>985.63434164124396</v>
      </c>
      <c r="EN68" s="52" cm="1">
        <f t="array" aca="1" ref="EN68" ca="1">beneficio_muerte_individual_pensionado(EN$1,$E68,$B68, Hombres!$A$1:$DW$117, Mujeres!$A$1:$DW$117)</f>
        <v>386.34520555717307</v>
      </c>
      <c r="EO68" s="52" cm="1">
        <f t="array" aca="1" ref="EO68" ca="1">beneficio_muerte_individual_pensionado(EO$1,$E68,$B68, Hombres!$A$1:$DW$117, Mujeres!$A$1:$DW$117)</f>
        <v>128.03282648039331</v>
      </c>
      <c r="EP68" s="52" cm="1">
        <f t="array" aca="1" ref="EP68" ca="1">beneficio_muerte_individual_pensionado(EP$1,$E68,$B68, Hombres!$A$1:$DW$117, Mujeres!$A$1:$DW$117)</f>
        <v>34.369631214030839</v>
      </c>
      <c r="EQ68" s="52" cm="1">
        <f t="array" aca="1" ref="EQ68" ca="1">beneficio_muerte_individual_pensionado(EQ$1,$E68,$B68, Hombres!$A$1:$DW$117, Mujeres!$A$1:$DW$117)</f>
        <v>6.9964596918690312</v>
      </c>
      <c r="ER68" s="52" cm="1">
        <f t="array" aca="1" ref="ER68" ca="1">beneficio_muerte_individual_pensionado(ER$1,$E68,$B68, Hombres!$A$1:$DW$117, Mujeres!$A$1:$DW$117)</f>
        <v>1.0258386390397556</v>
      </c>
      <c r="ES68" s="52" cm="1">
        <f t="array" aca="1" ref="ES68" ca="1">beneficio_muerte_individual_pensionado(ES$1,$E68,$B68, Hombres!$A$1:$DW$117, Mujeres!$A$1:$DW$117)</f>
        <v>0</v>
      </c>
      <c r="ET68" s="52" cm="1">
        <f t="array" aca="1" ref="ET68" ca="1">beneficio_muerte_individual_pensionado(ET$1,$E68,$B68, Hombres!$A$1:$DW$117, Mujeres!$A$1:$DW$117)</f>
        <v>0</v>
      </c>
      <c r="EU68" s="52" cm="1">
        <f t="array" aca="1" ref="EU68" ca="1">beneficio_muerte_individual_pensionado(EU$1,$E68,$B68, Hombres!$A$1:$DW$117, Mujeres!$A$1:$DW$117)</f>
        <v>0</v>
      </c>
      <c r="EV68" s="52" cm="1">
        <f t="array" aca="1" ref="EV68" ca="1">beneficio_muerte_individual_pensionado(EV$1,$E68,$B68, Hombres!$A$1:$DW$117, Mujeres!$A$1:$DW$117)</f>
        <v>0</v>
      </c>
      <c r="EW68" s="52" cm="1">
        <f t="array" aca="1" ref="EW68" ca="1">beneficio_muerte_individual_pensionado(EW$1,$E68,$B68, Hombres!$A$1:$DW$117, Mujeres!$A$1:$DW$117)</f>
        <v>0</v>
      </c>
      <c r="EX68" s="52" cm="1">
        <f t="array" aca="1" ref="EX68" ca="1">beneficio_muerte_individual_pensionado(EX$1,$E68,$B68, Hombres!$A$1:$DW$117, Mujeres!$A$1:$DW$117)</f>
        <v>0</v>
      </c>
      <c r="EY68" s="52" cm="1">
        <f t="array" aca="1" ref="EY68" ca="1">beneficio_muerte_individual_pensionado(EY$1,$E68,$B68, Hombres!$A$1:$DW$117, Mujeres!$A$1:$DW$117)</f>
        <v>0</v>
      </c>
      <c r="EZ68" s="52" cm="1">
        <f t="array" aca="1" ref="EZ68" ca="1">beneficio_muerte_individual_pensionado(EZ$1,$E68,$B68, Hombres!$A$1:$DW$117, Mujeres!$A$1:$DW$117)</f>
        <v>0</v>
      </c>
      <c r="FA68" s="52" cm="1">
        <f t="array" aca="1" ref="FA68" ca="1">beneficio_muerte_individual_pensionado(FA$1,$E68,$B68, Hombres!$A$1:$DW$117, Mujeres!$A$1:$DW$117)</f>
        <v>0</v>
      </c>
      <c r="FB68" s="52" cm="1">
        <f t="array" aca="1" ref="FB68" ca="1">beneficio_muerte_individual_pensionado(FB$1,$E68,$B68, Hombres!$A$1:$DW$117, Mujeres!$A$1:$DW$117)</f>
        <v>0</v>
      </c>
      <c r="FC68" s="52" cm="1">
        <f t="array" aca="1" ref="FC68" ca="1">beneficio_muerte_individual_pensionado(FC$1,$E68,$B68, Hombres!$A$1:$DW$117, Mujeres!$A$1:$DW$117)</f>
        <v>0</v>
      </c>
      <c r="FD68" s="52" cm="1">
        <f t="array" aca="1" ref="FD68" ca="1">beneficio_muerte_individual_pensionado(FD$1,$E68,$B68, Hombres!$A$1:$DW$117, Mujeres!$A$1:$DW$117)</f>
        <v>0</v>
      </c>
      <c r="FE68" s="52" cm="1">
        <f t="array" aca="1" ref="FE68" ca="1">beneficio_muerte_individual_pensionado(FE$1,$E68,$B68, Hombres!$A$1:$DW$117, Mujeres!$A$1:$DW$117)</f>
        <v>0</v>
      </c>
      <c r="FF68" s="52" cm="1">
        <f t="array" aca="1" ref="FF68" ca="1">beneficio_muerte_individual_pensionado(FF$1,$E68,$B68, Hombres!$A$1:$DW$117, Mujeres!$A$1:$DW$117)</f>
        <v>0</v>
      </c>
      <c r="FG68" s="52" cm="1">
        <f t="array" aca="1" ref="FG68" ca="1">beneficio_muerte_individual_pensionado(FG$1,$E68,$B68, Hombres!$A$1:$DW$117, Mujeres!$A$1:$DW$117)</f>
        <v>0</v>
      </c>
      <c r="FH68" s="52" cm="1">
        <f t="array" aca="1" ref="FH68" ca="1">beneficio_muerte_individual_pensionado(FH$1,$E68,$B68, Hombres!$A$1:$DW$117, Mujeres!$A$1:$DW$117)</f>
        <v>0</v>
      </c>
      <c r="FI68" s="52" cm="1">
        <f t="array" aca="1" ref="FI68" ca="1">beneficio_muerte_individual_pensionado(FI$1,$E68,$B68, Hombres!$A$1:$DW$117, Mujeres!$A$1:$DW$117)</f>
        <v>0</v>
      </c>
      <c r="FJ68" s="52" cm="1">
        <f t="array" aca="1" ref="FJ68" ca="1">beneficio_muerte_individual_pensionado(FJ$1,$E68,$B68, Hombres!$A$1:$DW$117, Mujeres!$A$1:$DW$117)</f>
        <v>0</v>
      </c>
      <c r="FK68" s="52" cm="1">
        <f t="array" aca="1" ref="FK68" ca="1">beneficio_muerte_individual_pensionado(FK$1,$E68,$B68, Hombres!$A$1:$DW$117, Mujeres!$A$1:$DW$117)</f>
        <v>0</v>
      </c>
      <c r="FL68" s="52" cm="1">
        <f t="array" aca="1" ref="FL68" ca="1">beneficio_muerte_individual_pensionado(FL$1,$E68,$B68, Hombres!$A$1:$DW$117, Mujeres!$A$1:$DW$117)</f>
        <v>0</v>
      </c>
      <c r="FM68" s="52" cm="1">
        <f t="array" aca="1" ref="FM68" ca="1">beneficio_muerte_individual_pensionado(FM$1,$E68,$B68, Hombres!$A$1:$DW$117, Mujeres!$A$1:$DW$117)</f>
        <v>0</v>
      </c>
      <c r="FN68" s="52" cm="1">
        <f t="array" aca="1" ref="FN68" ca="1">beneficio_muerte_individual_pensionado(FN$1,$E68,$B68, Hombres!$A$1:$DW$117, Mujeres!$A$1:$DW$117)</f>
        <v>0</v>
      </c>
      <c r="FO68" s="52" cm="1">
        <f t="array" aca="1" ref="FO68" ca="1">beneficio_muerte_individual_pensionado(FO$1,$E68,$B68, Hombres!$A$1:$DW$117, Mujeres!$A$1:$DW$117)</f>
        <v>0</v>
      </c>
      <c r="FP68" s="52" cm="1">
        <f t="array" aca="1" ref="FP68" ca="1">beneficio_muerte_individual_pensionado(FP$1,$E68,$B68, Hombres!$A$1:$DW$117, Mujeres!$A$1:$DW$117)</f>
        <v>0</v>
      </c>
      <c r="FQ68" s="52" cm="1">
        <f t="array" aca="1" ref="FQ68" ca="1">beneficio_muerte_individual_pensionado(FQ$1,$E68,$B68, Hombres!$A$1:$DW$117, Mujeres!$A$1:$DW$117)</f>
        <v>0</v>
      </c>
      <c r="FR68" s="52" cm="1">
        <f t="array" aca="1" ref="FR68" ca="1">beneficio_muerte_individual_pensionado(FR$1,$E68,$B68, Hombres!$A$1:$DW$117, Mujeres!$A$1:$DW$117)</f>
        <v>0</v>
      </c>
      <c r="FS68" s="52" cm="1">
        <f t="array" aca="1" ref="FS68" ca="1">beneficio_muerte_individual_pensionado(FS$1,$E68,$B68, Hombres!$A$1:$DW$117, Mujeres!$A$1:$DW$117)</f>
        <v>0</v>
      </c>
      <c r="FT68" s="52" cm="1">
        <f t="array" aca="1" ref="FT68" ca="1">beneficio_muerte_individual_pensionado(FT$1,$E68,$B68, Hombres!$A$1:$DW$117, Mujeres!$A$1:$DW$117)</f>
        <v>0</v>
      </c>
      <c r="FU68" s="52" cm="1">
        <f t="array" aca="1" ref="FU68" ca="1">beneficio_muerte_individual_pensionado(FU$1,$E68,$B68, Hombres!$A$1:$DW$117, Mujeres!$A$1:$DW$117)</f>
        <v>0</v>
      </c>
      <c r="FV68" s="52" cm="1">
        <f t="array" aca="1" ref="FV68" ca="1">beneficio_muerte_individual_pensionado(FV$1,$E68,$B68, Hombres!$A$1:$DW$117, Mujeres!$A$1:$DW$117)</f>
        <v>0</v>
      </c>
      <c r="FW68" s="52" cm="1">
        <f t="array" aca="1" ref="FW68" ca="1">beneficio_muerte_individual_pensionado(FW$1,$E68,$B68, Hombres!$A$1:$DW$117, Mujeres!$A$1:$DW$117)</f>
        <v>0</v>
      </c>
      <c r="FX68" s="52" cm="1">
        <f t="array" aca="1" ref="FX68" ca="1">beneficio_muerte_individual_pensionado(FX$1,$E68,$B68, Hombres!$A$1:$DW$117, Mujeres!$A$1:$DW$117)</f>
        <v>0</v>
      </c>
      <c r="FY68" s="52" cm="1">
        <f t="array" aca="1" ref="FY68" ca="1">beneficio_muerte_individual_pensionado(FY$1,$E68,$B68, Hombres!$A$1:$DW$117, Mujeres!$A$1:$DW$117)</f>
        <v>0</v>
      </c>
      <c r="FZ68" s="52" cm="1">
        <f t="array" aca="1" ref="FZ68" ca="1">beneficio_muerte_individual_pensionado(FZ$1,$E68,$B68, Hombres!$A$1:$DW$117, Mujeres!$A$1:$DW$117)</f>
        <v>0</v>
      </c>
      <c r="GA68" s="52" cm="1">
        <f t="array" aca="1" ref="GA68" ca="1">beneficio_muerte_individual_pensionado(GA$1,$E68,$B68, Hombres!$A$1:$DW$117, Mujeres!$A$1:$DW$117)</f>
        <v>0</v>
      </c>
      <c r="GB68" s="52" cm="1">
        <f t="array" aca="1" ref="GB68" ca="1">beneficio_muerte_individual_pensionado(GB$1,$E68,$B68, Hombres!$A$1:$DW$117, Mujeres!$A$1:$DW$117)</f>
        <v>0</v>
      </c>
      <c r="GC68" s="52" cm="1">
        <f t="array" aca="1" ref="GC68" ca="1">beneficio_muerte_individual_pensionado(GC$1,$E68,$B68, Hombres!$A$1:$DW$117, Mujeres!$A$1:$DW$117)</f>
        <v>0</v>
      </c>
      <c r="GD68" s="52" cm="1">
        <f t="array" aca="1" ref="GD68" ca="1">beneficio_muerte_individual_pensionado(GD$1,$E68,$B68, Hombres!$A$1:$DW$117, Mujeres!$A$1:$DW$117)</f>
        <v>0</v>
      </c>
      <c r="GE68" s="52" cm="1">
        <f t="array" aca="1" ref="GE68" ca="1">beneficio_muerte_individual_pensionado(GE$1,$E68,$B68, Hombres!$A$1:$DW$117, Mujeres!$A$1:$DW$117)</f>
        <v>0</v>
      </c>
      <c r="GF68" s="52" cm="1">
        <f t="array" aca="1" ref="GF68" ca="1">beneficio_muerte_individual_pensionado(GF$1,$E68,$B68, Hombres!$A$1:$DW$117, Mujeres!$A$1:$DW$117)</f>
        <v>0</v>
      </c>
      <c r="GG68" s="52" cm="1">
        <f t="array" aca="1" ref="GG68" ca="1">beneficio_muerte_individual_pensionado(GG$1,$E68,$B68, Hombres!$A$1:$DW$117, Mujeres!$A$1:$DW$117)</f>
        <v>0</v>
      </c>
      <c r="GH68" s="52" cm="1">
        <f t="array" aca="1" ref="GH68" ca="1">beneficio_muerte_individual_pensionado(GH$1,$E68,$B68, Hombres!$A$1:$DW$117, Mujeres!$A$1:$DW$117)</f>
        <v>0</v>
      </c>
      <c r="GI68" s="52" cm="1">
        <f t="array" aca="1" ref="GI68" ca="1">beneficio_muerte_individual_pensionado(GI$1,$E68,$B68, Hombres!$A$1:$DW$117, Mujeres!$A$1:$DW$117)</f>
        <v>0</v>
      </c>
      <c r="GJ68" s="52" cm="1">
        <f t="array" aca="1" ref="GJ68" ca="1">beneficio_muerte_individual_pensionado(GJ$1,$E68,$B68, Hombres!$A$1:$DW$117, Mujeres!$A$1:$DW$117)</f>
        <v>0</v>
      </c>
      <c r="GK68" s="52" cm="1">
        <f t="array" aca="1" ref="GK68" ca="1">beneficio_muerte_individual_pensionado(GK$1,$E68,$B68, Hombres!$A$1:$DW$117, Mujeres!$A$1:$DW$117)</f>
        <v>0</v>
      </c>
      <c r="GL68" s="52" cm="1">
        <f t="array" aca="1" ref="GL68" ca="1">beneficio_muerte_individual_pensionado(GL$1,$E68,$B68, Hombres!$A$1:$DW$117, Mujeres!$A$1:$DW$117)</f>
        <v>0</v>
      </c>
      <c r="GM68" s="52" cm="1">
        <f t="array" aca="1" ref="GM68" ca="1">beneficio_muerte_individual_pensionado(GM$1,$E68,$B68, Hombres!$A$1:$DW$117, Mujeres!$A$1:$DW$117)</f>
        <v>0</v>
      </c>
      <c r="GN68" s="52" cm="1">
        <f t="array" aca="1" ref="GN68" ca="1">beneficio_muerte_individual_pensionado(GN$1,$E68,$B68, Hombres!$A$1:$DW$117, Mujeres!$A$1:$DW$117)</f>
        <v>0</v>
      </c>
      <c r="GO68" s="52" cm="1">
        <f t="array" aca="1" ref="GO68" ca="1">beneficio_muerte_individual_pensionado(GO$1,$E68,$B68, Hombres!$A$1:$DW$117, Mujeres!$A$1:$DW$117)</f>
        <v>0</v>
      </c>
      <c r="GP68" s="52" cm="1">
        <f t="array" aca="1" ref="GP68" ca="1">beneficio_muerte_individual_pensionado(GP$1,$E68,$B68, Hombres!$A$1:$DW$117, Mujeres!$A$1:$DW$117)</f>
        <v>0</v>
      </c>
      <c r="GQ68" s="52" cm="1">
        <f t="array" aca="1" ref="GQ68" ca="1">beneficio_muerte_individual_pensionado(GQ$1,$E68,$B68, Hombres!$A$1:$DW$117, Mujeres!$A$1:$DW$117)</f>
        <v>0</v>
      </c>
      <c r="GR68" s="52" cm="1">
        <f t="array" aca="1" ref="GR68" ca="1">beneficio_muerte_individual_pensionado(GR$1,$E68,$B68, Hombres!$A$1:$DW$117, Mujeres!$A$1:$DW$117)</f>
        <v>0</v>
      </c>
      <c r="GS68" s="52" cm="1">
        <f t="array" aca="1" ref="GS68" ca="1">beneficio_muerte_individual_pensionado(GS$1,$E68,$B68, Hombres!$A$1:$DW$117, Mujeres!$A$1:$DW$117)</f>
        <v>0</v>
      </c>
      <c r="GT68" s="52" cm="1">
        <f t="array" aca="1" ref="GT68" ca="1">beneficio_muerte_individual_pensionado(GT$1,$E68,$B68, Hombres!$A$1:$DW$117, Mujeres!$A$1:$DW$117)</f>
        <v>0</v>
      </c>
    </row>
    <row r="69" spans="1:202" x14ac:dyDescent="0.3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5"/>
      <c r="H69" s="52" cm="1">
        <f t="array" aca="1" ref="H69" ca="1">AnualidadPensionado(H$1,$E69,$B69, $D69, Hombres!$A$1:$DW$117, Mujeres!$A$1:$DW$117)</f>
        <v>0</v>
      </c>
      <c r="I69" s="52" cm="1">
        <f t="array" aca="1" ref="I69" ca="1">AnualidadPensionado(I$1,$E69,$B69, $D69, Hombres!$A$1:$DW$117, Mujeres!$A$1:$DW$117)</f>
        <v>2344322.904955395</v>
      </c>
      <c r="J69" s="52" cm="1">
        <f t="array" aca="1" ref="J69" ca="1">AnualidadPensionado(J$1,$E69,$B69, $D69, Hombres!$A$1:$DW$117, Mujeres!$A$1:$DW$117)</f>
        <v>2401113.8764853887</v>
      </c>
      <c r="K69" s="52" cm="1">
        <f t="array" aca="1" ref="K69" ca="1">AnualidadPensionado(K$1,$E69,$B69, $D69, Hombres!$A$1:$DW$117, Mujeres!$A$1:$DW$117)</f>
        <v>2458064.8040149314</v>
      </c>
      <c r="L69" s="52" cm="1">
        <f t="array" aca="1" ref="L69" ca="1">AnualidadPensionado(L$1,$E69,$B69, $D69, Hombres!$A$1:$DW$117, Mujeres!$A$1:$DW$117)</f>
        <v>2515108.7230894025</v>
      </c>
      <c r="M69" s="52" cm="1">
        <f t="array" aca="1" ref="M69" ca="1">AnualidadPensionado(M$1,$E69,$B69, $D69, Hombres!$A$1:$DW$117, Mujeres!$A$1:$DW$117)</f>
        <v>2572223.9146042094</v>
      </c>
      <c r="N69" s="52" cm="1">
        <f t="array" aca="1" ref="N69" ca="1">AnualidadPensionado(N$1,$E69,$B69, $D69, Hombres!$A$1:$DW$117, Mujeres!$A$1:$DW$117)</f>
        <v>2629337.3943484067</v>
      </c>
      <c r="O69" s="52" cm="1">
        <f t="array" aca="1" ref="O69" ca="1">AnualidadPensionado(O$1,$E69,$B69, $D69, Hombres!$A$1:$DW$117, Mujeres!$A$1:$DW$117)</f>
        <v>2686221.3735124548</v>
      </c>
      <c r="P69" s="52" cm="1">
        <f t="array" aca="1" ref="P69" ca="1">AnualidadPensionado(P$1,$E69,$B69, $D69, Hombres!$A$1:$DW$117, Mujeres!$A$1:$DW$117)</f>
        <v>2742501.6063085324</v>
      </c>
      <c r="Q69" s="52" cm="1">
        <f t="array" aca="1" ref="Q69" ca="1">AnualidadPensionado(Q$1,$E69,$B69, $D69, Hombres!$A$1:$DW$117, Mujeres!$A$1:$DW$117)</f>
        <v>2797641.2849993515</v>
      </c>
      <c r="R69" s="52" cm="1">
        <f t="array" aca="1" ref="R69" ca="1">AnualidadPensionado(R$1,$E69,$B69, $D69, Hombres!$A$1:$DW$117, Mujeres!$A$1:$DW$117)</f>
        <v>2850901.1039960394</v>
      </c>
      <c r="S69" s="52" cm="1">
        <f t="array" aca="1" ref="S69" ca="1">AnualidadPensionado(S$1,$E69,$B69, $D69, Hombres!$A$1:$DW$117, Mujeres!$A$1:$DW$117)</f>
        <v>2901538.0852763369</v>
      </c>
      <c r="T69" s="52" cm="1">
        <f t="array" aca="1" ref="T69" ca="1">AnualidadPensionado(T$1,$E69,$B69, $D69, Hombres!$A$1:$DW$117, Mujeres!$A$1:$DW$117)</f>
        <v>2949147.1692225439</v>
      </c>
      <c r="U69" s="52" cm="1">
        <f t="array" aca="1" ref="U69" ca="1">AnualidadPensionado(U$1,$E69,$B69, $D69, Hombres!$A$1:$DW$117, Mujeres!$A$1:$DW$117)</f>
        <v>2993659.9096826082</v>
      </c>
      <c r="V69" s="52" cm="1">
        <f t="array" aca="1" ref="V69" ca="1">AnualidadPensionado(V$1,$E69,$B69, $D69, Hombres!$A$1:$DW$117, Mujeres!$A$1:$DW$117)</f>
        <v>3034929.1101519749</v>
      </c>
      <c r="W69" s="52" cm="1">
        <f t="array" aca="1" ref="W69" ca="1">AnualidadPensionado(W$1,$E69,$B69, $D69, Hombres!$A$1:$DW$117, Mujeres!$A$1:$DW$117)</f>
        <v>3072337.4066043082</v>
      </c>
      <c r="X69" s="52" cm="1">
        <f t="array" aca="1" ref="X69" ca="1">AnualidadPensionado(X$1,$E69,$B69, $D69, Hombres!$A$1:$DW$117, Mujeres!$A$1:$DW$117)</f>
        <v>3104788.20852189</v>
      </c>
      <c r="Y69" s="52" cm="1">
        <f t="array" aca="1" ref="Y69" ca="1">AnualidadPensionado(Y$1,$E69,$B69, $D69, Hombres!$A$1:$DW$117, Mujeres!$A$1:$DW$117)</f>
        <v>3130838.9246711275</v>
      </c>
      <c r="Z69" s="52" cm="1">
        <f t="array" aca="1" ref="Z69" ca="1">AnualidadPensionado(Z$1,$E69,$B69, $D69, Hombres!$A$1:$DW$117, Mujeres!$A$1:$DW$117)</f>
        <v>3148933.119825393</v>
      </c>
      <c r="AA69" s="52" cm="1">
        <f t="array" aca="1" ref="AA69" ca="1">AnualidadPensionado(AA$1,$E69,$B69, $D69, Hombres!$A$1:$DW$117, Mujeres!$A$1:$DW$117)</f>
        <v>3154119.0379507039</v>
      </c>
      <c r="AB69" s="52" cm="1">
        <f t="array" aca="1" ref="AB69" ca="1">AnualidadPensionado(AB$1,$E69,$B69, $D69, Hombres!$A$1:$DW$117, Mujeres!$A$1:$DW$117)</f>
        <v>3149207.6330319494</v>
      </c>
      <c r="AC69" s="52" cm="1">
        <f t="array" aca="1" ref="AC69" ca="1">AnualidadPensionado(AC$1,$E69,$B69, $D69, Hombres!$A$1:$DW$117, Mujeres!$A$1:$DW$117)</f>
        <v>3133155.3344244775</v>
      </c>
      <c r="AD69" s="52" cm="1">
        <f t="array" aca="1" ref="AD69" ca="1">AnualidadPensionado(AD$1,$E69,$B69, $D69, Hombres!$A$1:$DW$117, Mujeres!$A$1:$DW$117)</f>
        <v>3104856.8227022565</v>
      </c>
      <c r="AE69" s="52" cm="1">
        <f t="array" aca="1" ref="AE69" ca="1">AnualidadPensionado(AE$1,$E69,$B69, $D69, Hombres!$A$1:$DW$117, Mujeres!$A$1:$DW$117)</f>
        <v>3063138.2836000314</v>
      </c>
      <c r="AF69" s="52" cm="1">
        <f t="array" aca="1" ref="AF69" ca="1">AnualidadPensionado(AF$1,$E69,$B69, $D69, Hombres!$A$1:$DW$117, Mujeres!$A$1:$DW$117)</f>
        <v>3006806.4844216513</v>
      </c>
      <c r="AG69" s="52" cm="1">
        <f t="array" aca="1" ref="AG69" ca="1">AnualidadPensionado(AG$1,$E69,$B69, $D69, Hombres!$A$1:$DW$117, Mujeres!$A$1:$DW$117)</f>
        <v>2934865.4460533764</v>
      </c>
      <c r="AH69" s="52" cm="1">
        <f t="array" aca="1" ref="AH69" ca="1">AnualidadPensionado(AH$1,$E69,$B69, $D69, Hombres!$A$1:$DW$117, Mujeres!$A$1:$DW$117)</f>
        <v>2846617.0297835758</v>
      </c>
      <c r="AI69" s="52" cm="1">
        <f t="array" aca="1" ref="AI69" ca="1">AnualidadPensionado(AI$1,$E69,$B69, $D69, Hombres!$A$1:$DW$117, Mujeres!$A$1:$DW$117)</f>
        <v>2741571.4556588228</v>
      </c>
      <c r="AJ69" s="52" cm="1">
        <f t="array" aca="1" ref="AJ69" ca="1">AnualidadPensionado(AJ$1,$E69,$B69, $D69, Hombres!$A$1:$DW$117, Mujeres!$A$1:$DW$117)</f>
        <v>2619465.6244598157</v>
      </c>
      <c r="AK69" s="52" cm="1">
        <f t="array" aca="1" ref="AK69" ca="1">AnualidadPensionado(AK$1,$E69,$B69, $D69, Hombres!$A$1:$DW$117, Mujeres!$A$1:$DW$117)</f>
        <v>2480376.3481139364</v>
      </c>
      <c r="AL69" s="52" cm="1">
        <f t="array" aca="1" ref="AL69" ca="1">AnualidadPensionado(AL$1,$E69,$B69, $D69, Hombres!$A$1:$DW$117, Mujeres!$A$1:$DW$117)</f>
        <v>2325016.1698358385</v>
      </c>
      <c r="AM69" s="52" cm="1">
        <f t="array" aca="1" ref="AM69" ca="1">AnualidadPensionado(AM$1,$E69,$B69, $D69, Hombres!$A$1:$DW$117, Mujeres!$A$1:$DW$117)</f>
        <v>2154780.6225703177</v>
      </c>
      <c r="AN69" s="52" cm="1">
        <f t="array" aca="1" ref="AN69" ca="1">AnualidadPensionado(AN$1,$E69,$B69, $D69, Hombres!$A$1:$DW$117, Mujeres!$A$1:$DW$117)</f>
        <v>1971604.4844561648</v>
      </c>
      <c r="AO69" s="52" cm="1">
        <f t="array" aca="1" ref="AO69" ca="1">AnualidadPensionado(AO$1,$E69,$B69, $D69, Hombres!$A$1:$DW$117, Mujeres!$A$1:$DW$117)</f>
        <v>1777983.6220526118</v>
      </c>
      <c r="AP69" s="52" cm="1">
        <f t="array" aca="1" ref="AP69" ca="1">AnualidadPensionado(AP$1,$E69,$B69, $D69, Hombres!$A$1:$DW$117, Mujeres!$A$1:$DW$117)</f>
        <v>1577130.7187309207</v>
      </c>
      <c r="AQ69" s="52" cm="1">
        <f t="array" aca="1" ref="AQ69" ca="1">AnualidadPensionado(AQ$1,$E69,$B69, $D69, Hombres!$A$1:$DW$117, Mujeres!$A$1:$DW$117)</f>
        <v>1373090.9097665914</v>
      </c>
      <c r="AR69" s="52" cm="1">
        <f t="array" aca="1" ref="AR69" ca="1">AnualidadPensionado(AR$1,$E69,$B69, $D69, Hombres!$A$1:$DW$117, Mujeres!$A$1:$DW$117)</f>
        <v>1170511.9108130864</v>
      </c>
      <c r="AS69" s="52" cm="1">
        <f t="array" aca="1" ref="AS69" ca="1">AnualidadPensionado(AS$1,$E69,$B69, $D69, Hombres!$A$1:$DW$117, Mujeres!$A$1:$DW$117)</f>
        <v>974251.48110195715</v>
      </c>
      <c r="AT69" s="52" cm="1">
        <f t="array" aca="1" ref="AT69" ca="1">AnualidadPensionado(AT$1,$E69,$B69, $D69, Hombres!$A$1:$DW$117, Mujeres!$A$1:$DW$117)</f>
        <v>789105.80130997079</v>
      </c>
      <c r="AU69" s="52" cm="1">
        <f t="array" aca="1" ref="AU69" ca="1">AnualidadPensionado(AU$1,$E69,$B69, $D69, Hombres!$A$1:$DW$117, Mujeres!$A$1:$DW$117)</f>
        <v>619577.18645807658</v>
      </c>
      <c r="AV69" s="52" cm="1">
        <f t="array" aca="1" ref="AV69" ca="1">AnualidadPensionado(AV$1,$E69,$B69, $D69, Hombres!$A$1:$DW$117, Mujeres!$A$1:$DW$117)</f>
        <v>469540.89171276224</v>
      </c>
      <c r="AW69" s="52" cm="1">
        <f t="array" aca="1" ref="AW69" ca="1">AnualidadPensionado(AW$1,$E69,$B69, $D69, Hombres!$A$1:$DW$117, Mujeres!$A$1:$DW$117)</f>
        <v>341761.97076777043</v>
      </c>
      <c r="AX69" s="52" cm="1">
        <f t="array" aca="1" ref="AX69" ca="1">AnualidadPensionado(AX$1,$E69,$B69, $D69, Hombres!$A$1:$DW$117, Mujeres!$A$1:$DW$117)</f>
        <v>237524.71698300983</v>
      </c>
      <c r="AY69" s="52" cm="1">
        <f t="array" aca="1" ref="AY69" ca="1">AnualidadPensionado(AY$1,$E69,$B69, $D69, Hombres!$A$1:$DW$117, Mujeres!$A$1:$DW$117)</f>
        <v>156532.4765380841</v>
      </c>
      <c r="AZ69" s="52" cm="1">
        <f t="array" aca="1" ref="AZ69" ca="1">AnualidadPensionado(AZ$1,$E69,$B69, $D69, Hombres!$A$1:$DW$117, Mujeres!$A$1:$DW$117)</f>
        <v>97014.512418731538</v>
      </c>
      <c r="BA69" s="52" cm="1">
        <f t="array" aca="1" ref="BA69" ca="1">AnualidadPensionado(BA$1,$E69,$B69, $D69, Hombres!$A$1:$DW$117, Mujeres!$A$1:$DW$117)</f>
        <v>56001.797845225599</v>
      </c>
      <c r="BB69" s="52" cm="1">
        <f t="array" aca="1" ref="BB69" ca="1">AnualidadPensionado(BB$1,$E69,$B69, $D69, Hombres!$A$1:$DW$117, Mujeres!$A$1:$DW$117)</f>
        <v>29760.905280710052</v>
      </c>
      <c r="BC69" s="52" cm="1">
        <f t="array" aca="1" ref="BC69" ca="1">AnualidadPensionado(BC$1,$E69,$B69, $D69, Hombres!$A$1:$DW$117, Mujeres!$A$1:$DW$117)</f>
        <v>14351.807775155836</v>
      </c>
      <c r="BD69" s="52" cm="1">
        <f t="array" aca="1" ref="BD69" ca="1">AnualidadPensionado(BD$1,$E69,$B69, $D69, Hombres!$A$1:$DW$117, Mujeres!$A$1:$DW$117)</f>
        <v>6166.8481314568653</v>
      </c>
      <c r="BE69" s="52" cm="1">
        <f t="array" aca="1" ref="BE69" ca="1">AnualidadPensionado(BE$1,$E69,$B69, $D69, Hombres!$A$1:$DW$117, Mujeres!$A$1:$DW$117)</f>
        <v>2306.0029646130824</v>
      </c>
      <c r="BF69" s="52" cm="1">
        <f t="array" aca="1" ref="BF69" ca="1">AnualidadPensionado(BF$1,$E69,$B69, $D69, Hombres!$A$1:$DW$117, Mujeres!$A$1:$DW$117)</f>
        <v>726.86159367020457</v>
      </c>
      <c r="BG69" s="52" cm="1">
        <f t="array" aca="1" ref="BG69" ca="1">AnualidadPensionado(BG$1,$E69,$B69, $D69, Hombres!$A$1:$DW$117, Mujeres!$A$1:$DW$117)</f>
        <v>184.44343281820474</v>
      </c>
      <c r="BH69" s="52" cm="1">
        <f t="array" aca="1" ref="BH69" ca="1">AnualidadPensionado(BH$1,$E69,$B69, $D69, Hombres!$A$1:$DW$117, Mujeres!$A$1:$DW$117)</f>
        <v>35.028290500782816</v>
      </c>
      <c r="BI69" s="52" cm="1">
        <f t="array" aca="1" ref="BI69" ca="1">AnualidadPensionado(BI$1,$E69,$B69, $D69, Hombres!$A$1:$DW$117, Mujeres!$A$1:$DW$117)</f>
        <v>4.3487990453772118</v>
      </c>
      <c r="BJ69" s="52" cm="1">
        <f t="array" aca="1" ref="BJ69" ca="1">AnualidadPensionado(BJ$1,$E69,$B69, $D69, Hombres!$A$1:$DW$117, Mujeres!$A$1:$DW$117)</f>
        <v>0</v>
      </c>
      <c r="BK69" s="52" cm="1">
        <f t="array" aca="1" ref="BK69" ca="1">AnualidadPensionado(BK$1,$E69,$B69, $D69, Hombres!$A$1:$DW$117, Mujeres!$A$1:$DW$117)</f>
        <v>0</v>
      </c>
      <c r="BL69" s="52" cm="1">
        <f t="array" aca="1" ref="BL69" ca="1">AnualidadPensionado(BL$1,$E69,$B69, $D69, Hombres!$A$1:$DW$117, Mujeres!$A$1:$DW$117)</f>
        <v>0</v>
      </c>
      <c r="BM69" s="52" cm="1">
        <f t="array" aca="1" ref="BM69" ca="1">AnualidadPensionado(BM$1,$E69,$B69, $D69, Hombres!$A$1:$DW$117, Mujeres!$A$1:$DW$117)</f>
        <v>0</v>
      </c>
      <c r="BN69" s="52" cm="1">
        <f t="array" aca="1" ref="BN69" ca="1">AnualidadPensionado(BN$1,$E69,$B69, $D69, Hombres!$A$1:$DW$117, Mujeres!$A$1:$DW$117)</f>
        <v>0</v>
      </c>
      <c r="BO69" s="52" cm="1">
        <f t="array" aca="1" ref="BO69" ca="1">AnualidadPensionado(BO$1,$E69,$B69, $D69, Hombres!$A$1:$DW$117, Mujeres!$A$1:$DW$117)</f>
        <v>0</v>
      </c>
      <c r="BP69" s="52" cm="1">
        <f t="array" aca="1" ref="BP69" ca="1">AnualidadPensionado(BP$1,$E69,$B69, $D69, Hombres!$A$1:$DW$117, Mujeres!$A$1:$DW$117)</f>
        <v>0</v>
      </c>
      <c r="BQ69" s="52" cm="1">
        <f t="array" aca="1" ref="BQ69" ca="1">AnualidadPensionado(BQ$1,$E69,$B69, $D69, Hombres!$A$1:$DW$117, Mujeres!$A$1:$DW$117)</f>
        <v>0</v>
      </c>
      <c r="BR69" s="52" cm="1">
        <f t="array" aca="1" ref="BR69" ca="1">AnualidadPensionado(BR$1,$E69,$B69, $D69, Hombres!$A$1:$DW$117, Mujeres!$A$1:$DW$117)</f>
        <v>0</v>
      </c>
      <c r="BS69" s="52" cm="1">
        <f t="array" aca="1" ref="BS69" ca="1">AnualidadPensionado(BS$1,$E69,$B69, $D69, Hombres!$A$1:$DW$117, Mujeres!$A$1:$DW$117)</f>
        <v>0</v>
      </c>
      <c r="BT69" s="52" cm="1">
        <f t="array" aca="1" ref="BT69" ca="1">AnualidadPensionado(BT$1,$E69,$B69, $D69, Hombres!$A$1:$DW$117, Mujeres!$A$1:$DW$117)</f>
        <v>0</v>
      </c>
      <c r="BU69" s="52" cm="1">
        <f t="array" aca="1" ref="BU69" ca="1">AnualidadPensionado(BU$1,$E69,$B69, $D69, Hombres!$A$1:$DW$117, Mujeres!$A$1:$DW$117)</f>
        <v>0</v>
      </c>
      <c r="BV69" s="52" cm="1">
        <f t="array" aca="1" ref="BV69" ca="1">AnualidadPensionado(BV$1,$E69,$B69, $D69, Hombres!$A$1:$DW$117, Mujeres!$A$1:$DW$117)</f>
        <v>0</v>
      </c>
      <c r="BW69" s="52" cm="1">
        <f t="array" aca="1" ref="BW69" ca="1">AnualidadPensionado(BW$1,$E69,$B69, $D69, Hombres!$A$1:$DW$117, Mujeres!$A$1:$DW$117)</f>
        <v>0</v>
      </c>
      <c r="BX69" s="52" cm="1">
        <f t="array" aca="1" ref="BX69" ca="1">AnualidadPensionado(BX$1,$E69,$B69, $D69, Hombres!$A$1:$DW$117, Mujeres!$A$1:$DW$117)</f>
        <v>0</v>
      </c>
      <c r="BY69" s="52" cm="1">
        <f t="array" aca="1" ref="BY69" ca="1">AnualidadPensionado(BY$1,$E69,$B69, $D69, Hombres!$A$1:$DW$117, Mujeres!$A$1:$DW$117)</f>
        <v>0</v>
      </c>
      <c r="BZ69" s="52" cm="1">
        <f t="array" aca="1" ref="BZ69" ca="1">AnualidadPensionado(BZ$1,$E69,$B69, $D69, Hombres!$A$1:$DW$117, Mujeres!$A$1:$DW$117)</f>
        <v>0</v>
      </c>
      <c r="CA69" s="52" cm="1">
        <f t="array" aca="1" ref="CA69" ca="1">AnualidadPensionado(CA$1,$E69,$B69, $D69, Hombres!$A$1:$DW$117, Mujeres!$A$1:$DW$117)</f>
        <v>0</v>
      </c>
      <c r="CB69" s="52" cm="1">
        <f t="array" aca="1" ref="CB69" ca="1">AnualidadPensionado(CB$1,$E69,$B69, $D69, Hombres!$A$1:$DW$117, Mujeres!$A$1:$DW$117)</f>
        <v>0</v>
      </c>
      <c r="CC69" s="52" cm="1">
        <f t="array" aca="1" ref="CC69" ca="1">AnualidadPensionado(CC$1,$E69,$B69, $D69, Hombres!$A$1:$DW$117, Mujeres!$A$1:$DW$117)</f>
        <v>0</v>
      </c>
      <c r="CD69" s="52" cm="1">
        <f t="array" aca="1" ref="CD69" ca="1">AnualidadPensionado(CD$1,$E69,$B69, $D69, Hombres!$A$1:$DW$117, Mujeres!$A$1:$DW$117)</f>
        <v>0</v>
      </c>
      <c r="CE69" s="52" cm="1">
        <f t="array" aca="1" ref="CE69" ca="1">AnualidadPensionado(CE$1,$E69,$B69, $D69, Hombres!$A$1:$DW$117, Mujeres!$A$1:$DW$117)</f>
        <v>0</v>
      </c>
      <c r="CF69" s="52" cm="1">
        <f t="array" aca="1" ref="CF69" ca="1">AnualidadPensionado(CF$1,$E69,$B69, $D69, Hombres!$A$1:$DW$117, Mujeres!$A$1:$DW$117)</f>
        <v>0</v>
      </c>
      <c r="CG69" s="52" cm="1">
        <f t="array" aca="1" ref="CG69" ca="1">AnualidadPensionado(CG$1,$E69,$B69, $D69, Hombres!$A$1:$DW$117, Mujeres!$A$1:$DW$117)</f>
        <v>0</v>
      </c>
      <c r="CH69" s="52" cm="1">
        <f t="array" aca="1" ref="CH69" ca="1">AnualidadPensionado(CH$1,$E69,$B69, $D69, Hombres!$A$1:$DW$117, Mujeres!$A$1:$DW$117)</f>
        <v>0</v>
      </c>
      <c r="CI69" s="52" cm="1">
        <f t="array" aca="1" ref="CI69" ca="1">AnualidadPensionado(CI$1,$E69,$B69, $D69, Hombres!$A$1:$DW$117, Mujeres!$A$1:$DW$117)</f>
        <v>0</v>
      </c>
      <c r="CJ69" s="52" cm="1">
        <f t="array" aca="1" ref="CJ69" ca="1">AnualidadPensionado(CJ$1,$E69,$B69, $D69, Hombres!$A$1:$DW$117, Mujeres!$A$1:$DW$117)</f>
        <v>0</v>
      </c>
      <c r="CK69" s="52" cm="1">
        <f t="array" aca="1" ref="CK69" ca="1">AnualidadPensionado(CK$1,$E69,$B69, $D69, Hombres!$A$1:$DW$117, Mujeres!$A$1:$DW$117)</f>
        <v>0</v>
      </c>
      <c r="CL69" s="52" cm="1">
        <f t="array" aca="1" ref="CL69" ca="1">AnualidadPensionado(CL$1,$E69,$B69, $D69, Hombres!$A$1:$DW$117, Mujeres!$A$1:$DW$117)</f>
        <v>0</v>
      </c>
      <c r="CM69" s="52" cm="1">
        <f t="array" aca="1" ref="CM69" ca="1">AnualidadPensionado(CM$1,$E69,$B69, $D69, Hombres!$A$1:$DW$117, Mujeres!$A$1:$DW$117)</f>
        <v>0</v>
      </c>
      <c r="CN69" s="52" cm="1">
        <f t="array" aca="1" ref="CN69" ca="1">AnualidadPensionado(CN$1,$E69,$B69, $D69, Hombres!$A$1:$DW$117, Mujeres!$A$1:$DW$117)</f>
        <v>0</v>
      </c>
      <c r="CO69" s="52" cm="1">
        <f t="array" aca="1" ref="CO69" ca="1">AnualidadPensionado(CO$1,$E69,$B69, $D69, Hombres!$A$1:$DW$117, Mujeres!$A$1:$DW$117)</f>
        <v>0</v>
      </c>
      <c r="CP69" s="52" cm="1">
        <f t="array" aca="1" ref="CP69" ca="1">AnualidadPensionado(CP$1,$E69,$B69, $D69, Hombres!$A$1:$DW$117, Mujeres!$A$1:$DW$117)</f>
        <v>0</v>
      </c>
      <c r="CQ69" s="52" cm="1">
        <f t="array" aca="1" ref="CQ69" ca="1">AnualidadPensionado(CQ$1,$E69,$B69, $D69, Hombres!$A$1:$DW$117, Mujeres!$A$1:$DW$117)</f>
        <v>0</v>
      </c>
      <c r="CR69" s="52" cm="1">
        <f t="array" aca="1" ref="CR69" ca="1">AnualidadPensionado(CR$1,$E69,$B69, $D69, Hombres!$A$1:$DW$117, Mujeres!$A$1:$DW$117)</f>
        <v>0</v>
      </c>
      <c r="CS69" s="52" cm="1">
        <f t="array" aca="1" ref="CS69" ca="1">AnualidadPensionado(CS$1,$E69,$B69, $D69, Hombres!$A$1:$DW$117, Mujeres!$A$1:$DW$117)</f>
        <v>0</v>
      </c>
      <c r="CT69" s="52" cm="1">
        <f t="array" aca="1" ref="CT69" ca="1">AnualidadPensionado(CT$1,$E69,$B69, $D69, Hombres!$A$1:$DW$117, Mujeres!$A$1:$DW$117)</f>
        <v>0</v>
      </c>
      <c r="CU69" s="52" cm="1">
        <f t="array" aca="1" ref="CU69" ca="1">AnualidadPensionado(CU$1,$E69,$B69, $D69, Hombres!$A$1:$DW$117, Mujeres!$A$1:$DW$117)</f>
        <v>0</v>
      </c>
      <c r="CV69" s="52" cm="1">
        <f t="array" aca="1" ref="CV69" ca="1">AnualidadPensionado(CV$1,$E69,$B69, $D69, Hombres!$A$1:$DW$117, Mujeres!$A$1:$DW$117)</f>
        <v>0</v>
      </c>
      <c r="CW69" s="52" cm="1">
        <f t="array" aca="1" ref="CW69" ca="1">AnualidadPensionado(CW$1,$E69,$B69, $D69, Hombres!$A$1:$DW$117, Mujeres!$A$1:$DW$117)</f>
        <v>0</v>
      </c>
      <c r="CX69" s="52" cm="1">
        <f t="array" aca="1" ref="CX69" ca="1">AnualidadPensionado(CX$1,$E69,$B69, $D69, Hombres!$A$1:$DW$117, Mujeres!$A$1:$DW$117)</f>
        <v>0</v>
      </c>
      <c r="CY69" s="52" cm="1">
        <f t="array" aca="1" ref="CY69" ca="1">AnualidadPensionado(CY$1,$E69,$B69, $D69, Hombres!$A$1:$DW$117, Mujeres!$A$1:$DW$117)</f>
        <v>0</v>
      </c>
      <c r="DB69" s="25"/>
      <c r="DC69" s="52" cm="1">
        <f t="array" aca="1" ref="DC69" ca="1">beneficio_muerte_individual_pensionado(DC$1,$E69,$B69, Hombres!$A$1:$DW$117, Mujeres!$A$1:$DW$117)</f>
        <v>0</v>
      </c>
      <c r="DD69" s="52" cm="1">
        <f t="array" aca="1" ref="DD69" ca="1">beneficio_muerte_individual_pensionado(DD$1,$E69,$B69, Hombres!$A$1:$DW$117, Mujeres!$A$1:$DW$117)</f>
        <v>15132</v>
      </c>
      <c r="DE69" s="52" cm="1">
        <f t="array" aca="1" ref="DE69" ca="1">beneficio_muerte_individual_pensionado(DE$1,$E69,$B69, Hombres!$A$1:$DW$117, Mujeres!$A$1:$DW$117)</f>
        <v>16427.327704200001</v>
      </c>
      <c r="DF69" s="52" cm="1">
        <f t="array" aca="1" ref="DF69" ca="1">beneficio_muerte_individual_pensionado(DF$1,$E69,$B69, Hombres!$A$1:$DW$117, Mujeres!$A$1:$DW$117)</f>
        <v>17797.47010678337</v>
      </c>
      <c r="DG69" s="52" cm="1">
        <f t="array" aca="1" ref="DG69" ca="1">beneficio_muerte_individual_pensionado(DG$1,$E69,$B69, Hombres!$A$1:$DW$117, Mujeres!$A$1:$DW$117)</f>
        <v>19124.565126035286</v>
      </c>
      <c r="DH69" s="52" cm="1">
        <f t="array" aca="1" ref="DH69" ca="1">beneficio_muerte_individual_pensionado(DH$1,$E69,$B69, Hombres!$A$1:$DW$117, Mujeres!$A$1:$DW$117)</f>
        <v>20360.71736483739</v>
      </c>
      <c r="DI69" s="52" cm="1">
        <f t="array" aca="1" ref="DI69" ca="1">beneficio_muerte_individual_pensionado(DI$1,$E69,$B69, Hombres!$A$1:$DW$117, Mujeres!$A$1:$DW$117)</f>
        <v>21607.052970619359</v>
      </c>
      <c r="DJ69" s="52" cm="1">
        <f t="array" aca="1" ref="DJ69" ca="1">beneficio_muerte_individual_pensionado(DJ$1,$E69,$B69, Hombres!$A$1:$DW$117, Mujeres!$A$1:$DW$117)</f>
        <v>23037.125485532255</v>
      </c>
      <c r="DK69" s="52" cm="1">
        <f t="array" aca="1" ref="DK69" ca="1">beneficio_muerte_individual_pensionado(DK$1,$E69,$B69, Hombres!$A$1:$DW$117, Mujeres!$A$1:$DW$117)</f>
        <v>24752.038072434549</v>
      </c>
      <c r="DL69" s="52" cm="1">
        <f t="array" aca="1" ref="DL69" ca="1">beneficio_muerte_individual_pensionado(DL$1,$E69,$B69, Hombres!$A$1:$DW$117, Mujeres!$A$1:$DW$117)</f>
        <v>26825.012759048335</v>
      </c>
      <c r="DM69" s="52" cm="1">
        <f t="array" aca="1" ref="DM69" ca="1">beneficio_muerte_individual_pensionado(DM$1,$E69,$B69, Hombres!$A$1:$DW$117, Mujeres!$A$1:$DW$117)</f>
        <v>29406.224141041977</v>
      </c>
      <c r="DN69" s="52" cm="1">
        <f t="array" aca="1" ref="DN69" ca="1">beneficio_muerte_individual_pensionado(DN$1,$E69,$B69, Hombres!$A$1:$DW$117, Mujeres!$A$1:$DW$117)</f>
        <v>32485.52813240578</v>
      </c>
      <c r="DO69" s="52" cm="1">
        <f t="array" aca="1" ref="DO69" ca="1">beneficio_muerte_individual_pensionado(DO$1,$E69,$B69, Hombres!$A$1:$DW$117, Mujeres!$A$1:$DW$117)</f>
        <v>35704.119205434901</v>
      </c>
      <c r="DP69" s="52" cm="1">
        <f t="array" aca="1" ref="DP69" ca="1">beneficio_muerte_individual_pensionado(DP$1,$E69,$B69, Hombres!$A$1:$DW$117, Mujeres!$A$1:$DW$117)</f>
        <v>38698.847307050877</v>
      </c>
      <c r="DQ69" s="52" cm="1">
        <f t="array" aca="1" ref="DQ69" ca="1">beneficio_muerte_individual_pensionado(DQ$1,$E69,$B69, Hombres!$A$1:$DW$117, Mujeres!$A$1:$DW$117)</f>
        <v>41479.918521297244</v>
      </c>
      <c r="DR69" s="52" cm="1">
        <f t="array" aca="1" ref="DR69" ca="1">beneficio_muerte_individual_pensionado(DR$1,$E69,$B69, Hombres!$A$1:$DW$117, Mujeres!$A$1:$DW$117)</f>
        <v>44458.29771355648</v>
      </c>
      <c r="DS69" s="52" cm="1">
        <f t="array" aca="1" ref="DS69" ca="1">beneficio_muerte_individual_pensionado(DS$1,$E69,$B69, Hombres!$A$1:$DW$117, Mujeres!$A$1:$DW$117)</f>
        <v>48060.932893490033</v>
      </c>
      <c r="DT69" s="52" cm="1">
        <f t="array" aca="1" ref="DT69" ca="1">beneficio_muerte_individual_pensionado(DT$1,$E69,$B69, Hombres!$A$1:$DW$117, Mujeres!$A$1:$DW$117)</f>
        <v>52499.859740371023</v>
      </c>
      <c r="DU69" s="52" cm="1">
        <f t="array" aca="1" ref="DU69" ca="1">beneficio_muerte_individual_pensionado(DU$1,$E69,$B69, Hombres!$A$1:$DW$117, Mujeres!$A$1:$DW$117)</f>
        <v>57704.94525385314</v>
      </c>
      <c r="DV69" s="52" cm="1">
        <f t="array" aca="1" ref="DV69" ca="1">beneficio_muerte_individual_pensionado(DV$1,$E69,$B69, Hombres!$A$1:$DW$117, Mujeres!$A$1:$DW$117)</f>
        <v>66020.24406113592</v>
      </c>
      <c r="DW69" s="52" cm="1">
        <f t="array" aca="1" ref="DW69" ca="1">beneficio_muerte_individual_pensionado(DW$1,$E69,$B69, Hombres!$A$1:$DW$117, Mujeres!$A$1:$DW$117)</f>
        <v>71422.604930761692</v>
      </c>
      <c r="DX69" s="52" cm="1">
        <f t="array" aca="1" ref="DX69" ca="1">beneficio_muerte_individual_pensionado(DX$1,$E69,$B69, Hombres!$A$1:$DW$117, Mujeres!$A$1:$DW$117)</f>
        <v>77016.668239178514</v>
      </c>
      <c r="DY69" s="52" cm="1">
        <f t="array" aca="1" ref="DY69" ca="1">beneficio_muerte_individual_pensionado(DY$1,$E69,$B69, Hombres!$A$1:$DW$117, Mujeres!$A$1:$DW$117)</f>
        <v>82823.336206194072</v>
      </c>
      <c r="DZ69" s="52" cm="1">
        <f t="array" aca="1" ref="DZ69" ca="1">beneficio_muerte_individual_pensionado(DZ$1,$E69,$B69, Hombres!$A$1:$DW$117, Mujeres!$A$1:$DW$117)</f>
        <v>88775.798555785863</v>
      </c>
      <c r="EA69" s="52" cm="1">
        <f t="array" aca="1" ref="EA69" ca="1">beneficio_muerte_individual_pensionado(EA$1,$E69,$B69, Hombres!$A$1:$DW$117, Mujeres!$A$1:$DW$117)</f>
        <v>94738.968839739857</v>
      </c>
      <c r="EB69" s="52" cm="1">
        <f t="array" aca="1" ref="EB69" ca="1">beneficio_muerte_individual_pensionado(EB$1,$E69,$B69, Hombres!$A$1:$DW$117, Mujeres!$A$1:$DW$117)</f>
        <v>100576.47784955458</v>
      </c>
      <c r="EC69" s="52" cm="1">
        <f t="array" aca="1" ref="EC69" ca="1">beneficio_muerte_individual_pensionado(EC$1,$E69,$B69, Hombres!$A$1:$DW$117, Mujeres!$A$1:$DW$117)</f>
        <v>106191.66092897624</v>
      </c>
      <c r="ED69" s="52" cm="1">
        <f t="array" aca="1" ref="ED69" ca="1">beneficio_muerte_individual_pensionado(ED$1,$E69,$B69, Hombres!$A$1:$DW$117, Mujeres!$A$1:$DW$117)</f>
        <v>111479.75849925153</v>
      </c>
      <c r="EE69" s="52" cm="1">
        <f t="array" aca="1" ref="EE69" ca="1">beneficio_muerte_individual_pensionado(EE$1,$E69,$B69, Hombres!$A$1:$DW$117, Mujeres!$A$1:$DW$117)</f>
        <v>116247.23435760953</v>
      </c>
      <c r="EF69" s="52" cm="1">
        <f t="array" aca="1" ref="EF69" ca="1">beneficio_muerte_individual_pensionado(EF$1,$E69,$B69, Hombres!$A$1:$DW$117, Mujeres!$A$1:$DW$117)</f>
        <v>120232.68148601621</v>
      </c>
      <c r="EG69" s="52" cm="1">
        <f t="array" aca="1" ref="EG69" ca="1">beneficio_muerte_individual_pensionado(EG$1,$E69,$B69, Hombres!$A$1:$DW$117, Mujeres!$A$1:$DW$117)</f>
        <v>123186.11911346302</v>
      </c>
      <c r="EH69" s="52" cm="1">
        <f t="array" aca="1" ref="EH69" ca="1">beneficio_muerte_individual_pensionado(EH$1,$E69,$B69, Hombres!$A$1:$DW$117, Mujeres!$A$1:$DW$117)</f>
        <v>124945.97593370001</v>
      </c>
      <c r="EI69" s="52" cm="1">
        <f t="array" aca="1" ref="EI69" ca="1">beneficio_muerte_individual_pensionado(EI$1,$E69,$B69, Hombres!$A$1:$DW$117, Mujeres!$A$1:$DW$117)</f>
        <v>125371.07018332041</v>
      </c>
      <c r="EJ69" s="52" cm="1">
        <f t="array" aca="1" ref="EJ69" ca="1">beneficio_muerte_individual_pensionado(EJ$1,$E69,$B69, Hombres!$A$1:$DW$117, Mujeres!$A$1:$DW$117)</f>
        <v>124257.60885288396</v>
      </c>
      <c r="EK69" s="52" cm="1">
        <f t="array" aca="1" ref="EK69" ca="1">beneficio_muerte_individual_pensionado(EK$1,$E69,$B69, Hombres!$A$1:$DW$117, Mujeres!$A$1:$DW$117)</f>
        <v>121347.75515144425</v>
      </c>
      <c r="EL69" s="52" cm="1">
        <f t="array" aca="1" ref="EL69" ca="1">beneficio_muerte_individual_pensionado(EL$1,$E69,$B69, Hombres!$A$1:$DW$117, Mujeres!$A$1:$DW$117)</f>
        <v>116490.05786206509</v>
      </c>
      <c r="EM69" s="52" cm="1">
        <f t="array" aca="1" ref="EM69" ca="1">beneficio_muerte_individual_pensionado(EM$1,$E69,$B69, Hombres!$A$1:$DW$117, Mujeres!$A$1:$DW$117)</f>
        <v>109717.99999613312</v>
      </c>
      <c r="EN69" s="52" cm="1">
        <f t="array" aca="1" ref="EN69" ca="1">beneficio_muerte_individual_pensionado(EN$1,$E69,$B69, Hombres!$A$1:$DW$117, Mujeres!$A$1:$DW$117)</f>
        <v>101176.47673046218</v>
      </c>
      <c r="EO69" s="52" cm="1">
        <f t="array" aca="1" ref="EO69" ca="1">beneficio_muerte_individual_pensionado(EO$1,$E69,$B69, Hombres!$A$1:$DW$117, Mujeres!$A$1:$DW$117)</f>
        <v>91074.030845170782</v>
      </c>
      <c r="EP69" s="52" cm="1">
        <f t="array" aca="1" ref="EP69" ca="1">beneficio_muerte_individual_pensionado(EP$1,$E69,$B69, Hombres!$A$1:$DW$117, Mujeres!$A$1:$DW$117)</f>
        <v>79710.002258665743</v>
      </c>
      <c r="EQ69" s="52" cm="1">
        <f t="array" aca="1" ref="EQ69" ca="1">beneficio_muerte_individual_pensionado(EQ$1,$E69,$B69, Hombres!$A$1:$DW$117, Mujeres!$A$1:$DW$117)</f>
        <v>67549.010847308848</v>
      </c>
      <c r="ER69" s="52" cm="1">
        <f t="array" aca="1" ref="ER69" ca="1">beneficio_muerte_individual_pensionado(ER$1,$E69,$B69, Hombres!$A$1:$DW$117, Mujeres!$A$1:$DW$117)</f>
        <v>55192.64542854824</v>
      </c>
      <c r="ES69" s="52" cm="1">
        <f t="array" aca="1" ref="ES69" ca="1">beneficio_muerte_individual_pensionado(ES$1,$E69,$B69, Hombres!$A$1:$DW$117, Mujeres!$A$1:$DW$117)</f>
        <v>43269.376914220302</v>
      </c>
      <c r="ET69" s="52" cm="1">
        <f t="array" aca="1" ref="ET69" ca="1">beneficio_muerte_individual_pensionado(ET$1,$E69,$B69, Hombres!$A$1:$DW$117, Mujeres!$A$1:$DW$117)</f>
        <v>32349.959928830522</v>
      </c>
      <c r="EU69" s="52" cm="1">
        <f t="array" aca="1" ref="EU69" ca="1">beneficio_muerte_individual_pensionado(EU$1,$E69,$B69, Hombres!$A$1:$DW$117, Mujeres!$A$1:$DW$117)</f>
        <v>22894.42891531482</v>
      </c>
      <c r="EV69" s="52" cm="1">
        <f t="array" aca="1" ref="EV69" ca="1">beneficio_muerte_individual_pensionado(EV$1,$E69,$B69, Hombres!$A$1:$DW$117, Mujeres!$A$1:$DW$117)</f>
        <v>15207.075436076413</v>
      </c>
      <c r="EW69" s="52" cm="1">
        <f t="array" aca="1" ref="EW69" ca="1">beneficio_muerte_individual_pensionado(EW$1,$E69,$B69, Hombres!$A$1:$DW$117, Mujeres!$A$1:$DW$117)</f>
        <v>9388.209535321741</v>
      </c>
      <c r="EX69" s="52" cm="1">
        <f t="array" aca="1" ref="EX69" ca="1">beneficio_muerte_individual_pensionado(EX$1,$E69,$B69, Hombres!$A$1:$DW$117, Mujeres!$A$1:$DW$117)</f>
        <v>5323.8222739945422</v>
      </c>
      <c r="EY69" s="52" cm="1">
        <f t="array" aca="1" ref="EY69" ca="1">beneficio_muerte_individual_pensionado(EY$1,$E69,$B69, Hombres!$A$1:$DW$117, Mujeres!$A$1:$DW$117)</f>
        <v>2732.6045478178144</v>
      </c>
      <c r="EZ69" s="52" cm="1">
        <f t="array" aca="1" ref="EZ69" ca="1">beneficio_muerte_individual_pensionado(EZ$1,$E69,$B69, Hombres!$A$1:$DW$117, Mujeres!$A$1:$DW$117)</f>
        <v>1246.1753921309885</v>
      </c>
      <c r="FA69" s="52" cm="1">
        <f t="array" aca="1" ref="FA69" ca="1">beneficio_muerte_individual_pensionado(FA$1,$E69,$B69, Hombres!$A$1:$DW$117, Mujeres!$A$1:$DW$117)</f>
        <v>493.039415518363</v>
      </c>
      <c r="FB69" s="52" cm="1">
        <f t="array" aca="1" ref="FB69" ca="1">beneficio_muerte_individual_pensionado(FB$1,$E69,$B69, Hombres!$A$1:$DW$117, Mujeres!$A$1:$DW$117)</f>
        <v>163.89429703312533</v>
      </c>
      <c r="FC69" s="52" cm="1">
        <f t="array" aca="1" ref="FC69" ca="1">beneficio_muerte_individual_pensionado(FC$1,$E69,$B69, Hombres!$A$1:$DW$117, Mujeres!$A$1:$DW$117)</f>
        <v>43.706784280186127</v>
      </c>
      <c r="FD69" s="52" cm="1">
        <f t="array" aca="1" ref="FD69" ca="1">beneficio_muerte_individual_pensionado(FD$1,$E69,$B69, Hombres!$A$1:$DW$117, Mujeres!$A$1:$DW$117)</f>
        <v>8.6908199489732461</v>
      </c>
      <c r="FE69" s="52" cm="1">
        <f t="array" aca="1" ref="FE69" ca="1">beneficio_muerte_individual_pensionado(FE$1,$E69,$B69, Hombres!$A$1:$DW$117, Mujeres!$A$1:$DW$117)</f>
        <v>1.1904107206711745</v>
      </c>
      <c r="FF69" s="52" cm="1">
        <f t="array" aca="1" ref="FF69" ca="1">beneficio_muerte_individual_pensionado(FF$1,$E69,$B69, Hombres!$A$1:$DW$117, Mujeres!$A$1:$DW$117)</f>
        <v>0</v>
      </c>
      <c r="FG69" s="52" cm="1">
        <f t="array" aca="1" ref="FG69" ca="1">beneficio_muerte_individual_pensionado(FG$1,$E69,$B69, Hombres!$A$1:$DW$117, Mujeres!$A$1:$DW$117)</f>
        <v>0</v>
      </c>
      <c r="FH69" s="52" cm="1">
        <f t="array" aca="1" ref="FH69" ca="1">beneficio_muerte_individual_pensionado(FH$1,$E69,$B69, Hombres!$A$1:$DW$117, Mujeres!$A$1:$DW$117)</f>
        <v>0</v>
      </c>
      <c r="FI69" s="52" cm="1">
        <f t="array" aca="1" ref="FI69" ca="1">beneficio_muerte_individual_pensionado(FI$1,$E69,$B69, Hombres!$A$1:$DW$117, Mujeres!$A$1:$DW$117)</f>
        <v>0</v>
      </c>
      <c r="FJ69" s="52" cm="1">
        <f t="array" aca="1" ref="FJ69" ca="1">beneficio_muerte_individual_pensionado(FJ$1,$E69,$B69, Hombres!$A$1:$DW$117, Mujeres!$A$1:$DW$117)</f>
        <v>0</v>
      </c>
      <c r="FK69" s="52" cm="1">
        <f t="array" aca="1" ref="FK69" ca="1">beneficio_muerte_individual_pensionado(FK$1,$E69,$B69, Hombres!$A$1:$DW$117, Mujeres!$A$1:$DW$117)</f>
        <v>0</v>
      </c>
      <c r="FL69" s="52" cm="1">
        <f t="array" aca="1" ref="FL69" ca="1">beneficio_muerte_individual_pensionado(FL$1,$E69,$B69, Hombres!$A$1:$DW$117, Mujeres!$A$1:$DW$117)</f>
        <v>0</v>
      </c>
      <c r="FM69" s="52" cm="1">
        <f t="array" aca="1" ref="FM69" ca="1">beneficio_muerte_individual_pensionado(FM$1,$E69,$B69, Hombres!$A$1:$DW$117, Mujeres!$A$1:$DW$117)</f>
        <v>0</v>
      </c>
      <c r="FN69" s="52" cm="1">
        <f t="array" aca="1" ref="FN69" ca="1">beneficio_muerte_individual_pensionado(FN$1,$E69,$B69, Hombres!$A$1:$DW$117, Mujeres!$A$1:$DW$117)</f>
        <v>0</v>
      </c>
      <c r="FO69" s="52" cm="1">
        <f t="array" aca="1" ref="FO69" ca="1">beneficio_muerte_individual_pensionado(FO$1,$E69,$B69, Hombres!$A$1:$DW$117, Mujeres!$A$1:$DW$117)</f>
        <v>0</v>
      </c>
      <c r="FP69" s="52" cm="1">
        <f t="array" aca="1" ref="FP69" ca="1">beneficio_muerte_individual_pensionado(FP$1,$E69,$B69, Hombres!$A$1:$DW$117, Mujeres!$A$1:$DW$117)</f>
        <v>0</v>
      </c>
      <c r="FQ69" s="52" cm="1">
        <f t="array" aca="1" ref="FQ69" ca="1">beneficio_muerte_individual_pensionado(FQ$1,$E69,$B69, Hombres!$A$1:$DW$117, Mujeres!$A$1:$DW$117)</f>
        <v>0</v>
      </c>
      <c r="FR69" s="52" cm="1">
        <f t="array" aca="1" ref="FR69" ca="1">beneficio_muerte_individual_pensionado(FR$1,$E69,$B69, Hombres!$A$1:$DW$117, Mujeres!$A$1:$DW$117)</f>
        <v>0</v>
      </c>
      <c r="FS69" s="52" cm="1">
        <f t="array" aca="1" ref="FS69" ca="1">beneficio_muerte_individual_pensionado(FS$1,$E69,$B69, Hombres!$A$1:$DW$117, Mujeres!$A$1:$DW$117)</f>
        <v>0</v>
      </c>
      <c r="FT69" s="52" cm="1">
        <f t="array" aca="1" ref="FT69" ca="1">beneficio_muerte_individual_pensionado(FT$1,$E69,$B69, Hombres!$A$1:$DW$117, Mujeres!$A$1:$DW$117)</f>
        <v>0</v>
      </c>
      <c r="FU69" s="52" cm="1">
        <f t="array" aca="1" ref="FU69" ca="1">beneficio_muerte_individual_pensionado(FU$1,$E69,$B69, Hombres!$A$1:$DW$117, Mujeres!$A$1:$DW$117)</f>
        <v>0</v>
      </c>
      <c r="FV69" s="52" cm="1">
        <f t="array" aca="1" ref="FV69" ca="1">beneficio_muerte_individual_pensionado(FV$1,$E69,$B69, Hombres!$A$1:$DW$117, Mujeres!$A$1:$DW$117)</f>
        <v>0</v>
      </c>
      <c r="FW69" s="52" cm="1">
        <f t="array" aca="1" ref="FW69" ca="1">beneficio_muerte_individual_pensionado(FW$1,$E69,$B69, Hombres!$A$1:$DW$117, Mujeres!$A$1:$DW$117)</f>
        <v>0</v>
      </c>
      <c r="FX69" s="52" cm="1">
        <f t="array" aca="1" ref="FX69" ca="1">beneficio_muerte_individual_pensionado(FX$1,$E69,$B69, Hombres!$A$1:$DW$117, Mujeres!$A$1:$DW$117)</f>
        <v>0</v>
      </c>
      <c r="FY69" s="52" cm="1">
        <f t="array" aca="1" ref="FY69" ca="1">beneficio_muerte_individual_pensionado(FY$1,$E69,$B69, Hombres!$A$1:$DW$117, Mujeres!$A$1:$DW$117)</f>
        <v>0</v>
      </c>
      <c r="FZ69" s="52" cm="1">
        <f t="array" aca="1" ref="FZ69" ca="1">beneficio_muerte_individual_pensionado(FZ$1,$E69,$B69, Hombres!$A$1:$DW$117, Mujeres!$A$1:$DW$117)</f>
        <v>0</v>
      </c>
      <c r="GA69" s="52" cm="1">
        <f t="array" aca="1" ref="GA69" ca="1">beneficio_muerte_individual_pensionado(GA$1,$E69,$B69, Hombres!$A$1:$DW$117, Mujeres!$A$1:$DW$117)</f>
        <v>0</v>
      </c>
      <c r="GB69" s="52" cm="1">
        <f t="array" aca="1" ref="GB69" ca="1">beneficio_muerte_individual_pensionado(GB$1,$E69,$B69, Hombres!$A$1:$DW$117, Mujeres!$A$1:$DW$117)</f>
        <v>0</v>
      </c>
      <c r="GC69" s="52" cm="1">
        <f t="array" aca="1" ref="GC69" ca="1">beneficio_muerte_individual_pensionado(GC$1,$E69,$B69, Hombres!$A$1:$DW$117, Mujeres!$A$1:$DW$117)</f>
        <v>0</v>
      </c>
      <c r="GD69" s="52" cm="1">
        <f t="array" aca="1" ref="GD69" ca="1">beneficio_muerte_individual_pensionado(GD$1,$E69,$B69, Hombres!$A$1:$DW$117, Mujeres!$A$1:$DW$117)</f>
        <v>0</v>
      </c>
      <c r="GE69" s="52" cm="1">
        <f t="array" aca="1" ref="GE69" ca="1">beneficio_muerte_individual_pensionado(GE$1,$E69,$B69, Hombres!$A$1:$DW$117, Mujeres!$A$1:$DW$117)</f>
        <v>0</v>
      </c>
      <c r="GF69" s="52" cm="1">
        <f t="array" aca="1" ref="GF69" ca="1">beneficio_muerte_individual_pensionado(GF$1,$E69,$B69, Hombres!$A$1:$DW$117, Mujeres!$A$1:$DW$117)</f>
        <v>0</v>
      </c>
      <c r="GG69" s="52" cm="1">
        <f t="array" aca="1" ref="GG69" ca="1">beneficio_muerte_individual_pensionado(GG$1,$E69,$B69, Hombres!$A$1:$DW$117, Mujeres!$A$1:$DW$117)</f>
        <v>0</v>
      </c>
      <c r="GH69" s="52" cm="1">
        <f t="array" aca="1" ref="GH69" ca="1">beneficio_muerte_individual_pensionado(GH$1,$E69,$B69, Hombres!$A$1:$DW$117, Mujeres!$A$1:$DW$117)</f>
        <v>0</v>
      </c>
      <c r="GI69" s="52" cm="1">
        <f t="array" aca="1" ref="GI69" ca="1">beneficio_muerte_individual_pensionado(GI$1,$E69,$B69, Hombres!$A$1:$DW$117, Mujeres!$A$1:$DW$117)</f>
        <v>0</v>
      </c>
      <c r="GJ69" s="52" cm="1">
        <f t="array" aca="1" ref="GJ69" ca="1">beneficio_muerte_individual_pensionado(GJ$1,$E69,$B69, Hombres!$A$1:$DW$117, Mujeres!$A$1:$DW$117)</f>
        <v>0</v>
      </c>
      <c r="GK69" s="52" cm="1">
        <f t="array" aca="1" ref="GK69" ca="1">beneficio_muerte_individual_pensionado(GK$1,$E69,$B69, Hombres!$A$1:$DW$117, Mujeres!$A$1:$DW$117)</f>
        <v>0</v>
      </c>
      <c r="GL69" s="52" cm="1">
        <f t="array" aca="1" ref="GL69" ca="1">beneficio_muerte_individual_pensionado(GL$1,$E69,$B69, Hombres!$A$1:$DW$117, Mujeres!$A$1:$DW$117)</f>
        <v>0</v>
      </c>
      <c r="GM69" s="52" cm="1">
        <f t="array" aca="1" ref="GM69" ca="1">beneficio_muerte_individual_pensionado(GM$1,$E69,$B69, Hombres!$A$1:$DW$117, Mujeres!$A$1:$DW$117)</f>
        <v>0</v>
      </c>
      <c r="GN69" s="52" cm="1">
        <f t="array" aca="1" ref="GN69" ca="1">beneficio_muerte_individual_pensionado(GN$1,$E69,$B69, Hombres!$A$1:$DW$117, Mujeres!$A$1:$DW$117)</f>
        <v>0</v>
      </c>
      <c r="GO69" s="52" cm="1">
        <f t="array" aca="1" ref="GO69" ca="1">beneficio_muerte_individual_pensionado(GO$1,$E69,$B69, Hombres!$A$1:$DW$117, Mujeres!$A$1:$DW$117)</f>
        <v>0</v>
      </c>
      <c r="GP69" s="52" cm="1">
        <f t="array" aca="1" ref="GP69" ca="1">beneficio_muerte_individual_pensionado(GP$1,$E69,$B69, Hombres!$A$1:$DW$117, Mujeres!$A$1:$DW$117)</f>
        <v>0</v>
      </c>
      <c r="GQ69" s="52" cm="1">
        <f t="array" aca="1" ref="GQ69" ca="1">beneficio_muerte_individual_pensionado(GQ$1,$E69,$B69, Hombres!$A$1:$DW$117, Mujeres!$A$1:$DW$117)</f>
        <v>0</v>
      </c>
      <c r="GR69" s="52" cm="1">
        <f t="array" aca="1" ref="GR69" ca="1">beneficio_muerte_individual_pensionado(GR$1,$E69,$B69, Hombres!$A$1:$DW$117, Mujeres!$A$1:$DW$117)</f>
        <v>0</v>
      </c>
      <c r="GS69" s="52" cm="1">
        <f t="array" aca="1" ref="GS69" ca="1">beneficio_muerte_individual_pensionado(GS$1,$E69,$B69, Hombres!$A$1:$DW$117, Mujeres!$A$1:$DW$117)</f>
        <v>0</v>
      </c>
      <c r="GT69" s="52" cm="1">
        <f t="array" aca="1" ref="GT69" ca="1">beneficio_muerte_individual_pensionado(GT$1,$E69,$B69, Hombres!$A$1:$DW$117, Mujeres!$A$1:$DW$117)</f>
        <v>0</v>
      </c>
    </row>
    <row r="70" spans="1:202" x14ac:dyDescent="0.3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5"/>
      <c r="H70" s="52" cm="1">
        <f t="array" aca="1" ref="H70" ca="1">AnualidadPensionado(H$1,$E70,$B70, $D70, Hombres!$A$1:$DW$117, Mujeres!$A$1:$DW$117)</f>
        <v>0</v>
      </c>
      <c r="I70" s="52" cm="1">
        <f t="array" aca="1" ref="I70" ca="1">AnualidadPensionado(I$1,$E70,$B70, $D70, Hombres!$A$1:$DW$117, Mujeres!$A$1:$DW$117)</f>
        <v>972357.75560987252</v>
      </c>
      <c r="J70" s="52" cm="1">
        <f t="array" aca="1" ref="J70" ca="1">AnualidadPensionado(J$1,$E70,$B70, $D70, Hombres!$A$1:$DW$117, Mujeres!$A$1:$DW$117)</f>
        <v>882071.87890873174</v>
      </c>
      <c r="K70" s="52" cm="1">
        <f t="array" aca="1" ref="K70" ca="1">AnualidadPensionado(K$1,$E70,$B70, $D70, Hombres!$A$1:$DW$117, Mujeres!$A$1:$DW$117)</f>
        <v>790684.1788639928</v>
      </c>
      <c r="L70" s="52" cm="1">
        <f t="array" aca="1" ref="L70" ca="1">AnualidadPensionado(L$1,$E70,$B70, $D70, Hombres!$A$1:$DW$117, Mujeres!$A$1:$DW$117)</f>
        <v>699464.42926265777</v>
      </c>
      <c r="M70" s="52" cm="1">
        <f t="array" aca="1" ref="M70" ca="1">AnualidadPensionado(M$1,$E70,$B70, $D70, Hombres!$A$1:$DW$117, Mujeres!$A$1:$DW$117)</f>
        <v>609842.82414996333</v>
      </c>
      <c r="N70" s="52" cm="1">
        <f t="array" aca="1" ref="N70" ca="1">AnualidadPensionado(N$1,$E70,$B70, $D70, Hombres!$A$1:$DW$117, Mujeres!$A$1:$DW$117)</f>
        <v>523305.56451815687</v>
      </c>
      <c r="O70" s="52" cm="1">
        <f t="array" aca="1" ref="O70" ca="1">AnualidadPensionado(O$1,$E70,$B70, $D70, Hombres!$A$1:$DW$117, Mujeres!$A$1:$DW$117)</f>
        <v>441241.34687398467</v>
      </c>
      <c r="P70" s="52" cm="1">
        <f t="array" aca="1" ref="P70" ca="1">AnualidadPensionado(P$1,$E70,$B70, $D70, Hombres!$A$1:$DW$117, Mujeres!$A$1:$DW$117)</f>
        <v>364880.76977371814</v>
      </c>
      <c r="Q70" s="52" cm="1">
        <f t="array" aca="1" ref="Q70" ca="1">AnualidadPensionado(Q$1,$E70,$B70, $D70, Hombres!$A$1:$DW$117, Mujeres!$A$1:$DW$117)</f>
        <v>295287.61334914312</v>
      </c>
      <c r="R70" s="52" cm="1">
        <f t="array" aca="1" ref="R70" ca="1">AnualidadPensionado(R$1,$E70,$B70, $D70, Hombres!$A$1:$DW$117, Mujeres!$A$1:$DW$117)</f>
        <v>233331.68979530895</v>
      </c>
      <c r="S70" s="52" cm="1">
        <f t="array" aca="1" ref="S70" ca="1">AnualidadPensionado(S$1,$E70,$B70, $D70, Hombres!$A$1:$DW$117, Mujeres!$A$1:$DW$117)</f>
        <v>179587.60205705452</v>
      </c>
      <c r="T70" s="52" cm="1">
        <f t="array" aca="1" ref="T70" ca="1">AnualidadPensionado(T$1,$E70,$B70, $D70, Hombres!$A$1:$DW$117, Mujeres!$A$1:$DW$117)</f>
        <v>134253.69019854363</v>
      </c>
      <c r="U70" s="52" cm="1">
        <f t="array" aca="1" ref="U70" ca="1">AnualidadPensionado(U$1,$E70,$B70, $D70, Hombres!$A$1:$DW$117, Mujeres!$A$1:$DW$117)</f>
        <v>97158.958735178123</v>
      </c>
      <c r="V70" s="52" cm="1">
        <f t="array" aca="1" ref="V70" ca="1">AnualidadPensionado(V$1,$E70,$B70, $D70, Hombres!$A$1:$DW$117, Mujeres!$A$1:$DW$117)</f>
        <v>67812.859890222826</v>
      </c>
      <c r="W70" s="52" cm="1">
        <f t="array" aca="1" ref="W70" ca="1">AnualidadPensionado(W$1,$E70,$B70, $D70, Hombres!$A$1:$DW$117, Mujeres!$A$1:$DW$117)</f>
        <v>45461.015808430275</v>
      </c>
      <c r="X70" s="52" cm="1">
        <f t="array" aca="1" ref="X70" ca="1">AnualidadPensionado(X$1,$E70,$B70, $D70, Hombres!$A$1:$DW$117, Mujeres!$A$1:$DW$117)</f>
        <v>29140.361430078752</v>
      </c>
      <c r="Y70" s="52" cm="1">
        <f t="array" aca="1" ref="Y70" ca="1">AnualidadPensionado(Y$1,$E70,$B70, $D70, Hombres!$A$1:$DW$117, Mujeres!$A$1:$DW$117)</f>
        <v>17765.397217628244</v>
      </c>
      <c r="Z70" s="52" cm="1">
        <f t="array" aca="1" ref="Z70" ca="1">AnualidadPensionado(Z$1,$E70,$B70, $D70, Hombres!$A$1:$DW$117, Mujeres!$A$1:$DW$117)</f>
        <v>10236.404022573193</v>
      </c>
      <c r="AA70" s="52" cm="1">
        <f t="array" aca="1" ref="AA70" ca="1">AnualidadPensionado(AA$1,$E70,$B70, $D70, Hombres!$A$1:$DW$117, Mujeres!$A$1:$DW$117)</f>
        <v>5533.8625487952413</v>
      </c>
      <c r="AB70" s="52" cm="1">
        <f t="array" aca="1" ref="AB70" ca="1">AnualidadPensionado(AB$1,$E70,$B70, $D70, Hombres!$A$1:$DW$117, Mujeres!$A$1:$DW$117)</f>
        <v>2783.3914220511219</v>
      </c>
      <c r="AC70" s="52" cm="1">
        <f t="array" aca="1" ref="AC70" ca="1">AnualidadPensionado(AC$1,$E70,$B70, $D70, Hombres!$A$1:$DW$117, Mujeres!$A$1:$DW$117)</f>
        <v>1289.7736648533355</v>
      </c>
      <c r="AD70" s="52" cm="1">
        <f t="array" aca="1" ref="AD70" ca="1">AnualidadPensionado(AD$1,$E70,$B70, $D70, Hombres!$A$1:$DW$117, Mujeres!$A$1:$DW$117)</f>
        <v>544.02206405916172</v>
      </c>
      <c r="AE70" s="52" cm="1">
        <f t="array" aca="1" ref="AE70" ca="1">AnualidadPensionado(AE$1,$E70,$B70, $D70, Hombres!$A$1:$DW$117, Mujeres!$A$1:$DW$117)</f>
        <v>205.74888349658423</v>
      </c>
      <c r="AF70" s="52" cm="1">
        <f t="array" aca="1" ref="AF70" ca="1">AnualidadPensionado(AF$1,$E70,$B70, $D70, Hombres!$A$1:$DW$117, Mujeres!$A$1:$DW$117)</f>
        <v>68.450490089803608</v>
      </c>
      <c r="AG70" s="52" cm="1">
        <f t="array" aca="1" ref="AG70" ca="1">AnualidadPensionado(AG$1,$E70,$B70, $D70, Hombres!$A$1:$DW$117, Mujeres!$A$1:$DW$117)</f>
        <v>19.541143782705916</v>
      </c>
      <c r="AH70" s="52" cm="1">
        <f t="array" aca="1" ref="AH70" ca="1">AnualidadPensionado(AH$1,$E70,$B70, $D70, Hombres!$A$1:$DW$117, Mujeres!$A$1:$DW$117)</f>
        <v>4.6263764795612738</v>
      </c>
      <c r="AI70" s="52" cm="1">
        <f t="array" aca="1" ref="AI70" ca="1">AnualidadPensionado(AI$1,$E70,$B70, $D70, Hombres!$A$1:$DW$117, Mujeres!$A$1:$DW$117)</f>
        <v>0</v>
      </c>
      <c r="AJ70" s="52" cm="1">
        <f t="array" aca="1" ref="AJ70" ca="1">AnualidadPensionado(AJ$1,$E70,$B70, $D70, Hombres!$A$1:$DW$117, Mujeres!$A$1:$DW$117)</f>
        <v>0</v>
      </c>
      <c r="AK70" s="52" cm="1">
        <f t="array" aca="1" ref="AK70" ca="1">AnualidadPensionado(AK$1,$E70,$B70, $D70, Hombres!$A$1:$DW$117, Mujeres!$A$1:$DW$117)</f>
        <v>0</v>
      </c>
      <c r="AL70" s="52" cm="1">
        <f t="array" aca="1" ref="AL70" ca="1">AnualidadPensionado(AL$1,$E70,$B70, $D70, Hombres!$A$1:$DW$117, Mujeres!$A$1:$DW$117)</f>
        <v>0</v>
      </c>
      <c r="AM70" s="52" cm="1">
        <f t="array" aca="1" ref="AM70" ca="1">AnualidadPensionado(AM$1,$E70,$B70, $D70, Hombres!$A$1:$DW$117, Mujeres!$A$1:$DW$117)</f>
        <v>0</v>
      </c>
      <c r="AN70" s="52" cm="1">
        <f t="array" aca="1" ref="AN70" ca="1">AnualidadPensionado(AN$1,$E70,$B70, $D70, Hombres!$A$1:$DW$117, Mujeres!$A$1:$DW$117)</f>
        <v>0</v>
      </c>
      <c r="AO70" s="52" cm="1">
        <f t="array" aca="1" ref="AO70" ca="1">AnualidadPensionado(AO$1,$E70,$B70, $D70, Hombres!$A$1:$DW$117, Mujeres!$A$1:$DW$117)</f>
        <v>0</v>
      </c>
      <c r="AP70" s="52" cm="1">
        <f t="array" aca="1" ref="AP70" ca="1">AnualidadPensionado(AP$1,$E70,$B70, $D70, Hombres!$A$1:$DW$117, Mujeres!$A$1:$DW$117)</f>
        <v>0</v>
      </c>
      <c r="AQ70" s="52" cm="1">
        <f t="array" aca="1" ref="AQ70" ca="1">AnualidadPensionado(AQ$1,$E70,$B70, $D70, Hombres!$A$1:$DW$117, Mujeres!$A$1:$DW$117)</f>
        <v>0</v>
      </c>
      <c r="AR70" s="52" cm="1">
        <f t="array" aca="1" ref="AR70" ca="1">AnualidadPensionado(AR$1,$E70,$B70, $D70, Hombres!$A$1:$DW$117, Mujeres!$A$1:$DW$117)</f>
        <v>0</v>
      </c>
      <c r="AS70" s="52" cm="1">
        <f t="array" aca="1" ref="AS70" ca="1">AnualidadPensionado(AS$1,$E70,$B70, $D70, Hombres!$A$1:$DW$117, Mujeres!$A$1:$DW$117)</f>
        <v>0</v>
      </c>
      <c r="AT70" s="52" cm="1">
        <f t="array" aca="1" ref="AT70" ca="1">AnualidadPensionado(AT$1,$E70,$B70, $D70, Hombres!$A$1:$DW$117, Mujeres!$A$1:$DW$117)</f>
        <v>0</v>
      </c>
      <c r="AU70" s="52" cm="1">
        <f t="array" aca="1" ref="AU70" ca="1">AnualidadPensionado(AU$1,$E70,$B70, $D70, Hombres!$A$1:$DW$117, Mujeres!$A$1:$DW$117)</f>
        <v>0</v>
      </c>
      <c r="AV70" s="52" cm="1">
        <f t="array" aca="1" ref="AV70" ca="1">AnualidadPensionado(AV$1,$E70,$B70, $D70, Hombres!$A$1:$DW$117, Mujeres!$A$1:$DW$117)</f>
        <v>0</v>
      </c>
      <c r="AW70" s="52" cm="1">
        <f t="array" aca="1" ref="AW70" ca="1">AnualidadPensionado(AW$1,$E70,$B70, $D70, Hombres!$A$1:$DW$117, Mujeres!$A$1:$DW$117)</f>
        <v>0</v>
      </c>
      <c r="AX70" s="52" cm="1">
        <f t="array" aca="1" ref="AX70" ca="1">AnualidadPensionado(AX$1,$E70,$B70, $D70, Hombres!$A$1:$DW$117, Mujeres!$A$1:$DW$117)</f>
        <v>0</v>
      </c>
      <c r="AY70" s="52" cm="1">
        <f t="array" aca="1" ref="AY70" ca="1">AnualidadPensionado(AY$1,$E70,$B70, $D70, Hombres!$A$1:$DW$117, Mujeres!$A$1:$DW$117)</f>
        <v>0</v>
      </c>
      <c r="AZ70" s="52" cm="1">
        <f t="array" aca="1" ref="AZ70" ca="1">AnualidadPensionado(AZ$1,$E70,$B70, $D70, Hombres!$A$1:$DW$117, Mujeres!$A$1:$DW$117)</f>
        <v>0</v>
      </c>
      <c r="BA70" s="52" cm="1">
        <f t="array" aca="1" ref="BA70" ca="1">AnualidadPensionado(BA$1,$E70,$B70, $D70, Hombres!$A$1:$DW$117, Mujeres!$A$1:$DW$117)</f>
        <v>0</v>
      </c>
      <c r="BB70" s="52" cm="1">
        <f t="array" aca="1" ref="BB70" ca="1">AnualidadPensionado(BB$1,$E70,$B70, $D70, Hombres!$A$1:$DW$117, Mujeres!$A$1:$DW$117)</f>
        <v>0</v>
      </c>
      <c r="BC70" s="52" cm="1">
        <f t="array" aca="1" ref="BC70" ca="1">AnualidadPensionado(BC$1,$E70,$B70, $D70, Hombres!$A$1:$DW$117, Mujeres!$A$1:$DW$117)</f>
        <v>0</v>
      </c>
      <c r="BD70" s="52" cm="1">
        <f t="array" aca="1" ref="BD70" ca="1">AnualidadPensionado(BD$1,$E70,$B70, $D70, Hombres!$A$1:$DW$117, Mujeres!$A$1:$DW$117)</f>
        <v>0</v>
      </c>
      <c r="BE70" s="52" cm="1">
        <f t="array" aca="1" ref="BE70" ca="1">AnualidadPensionado(BE$1,$E70,$B70, $D70, Hombres!$A$1:$DW$117, Mujeres!$A$1:$DW$117)</f>
        <v>0</v>
      </c>
      <c r="BF70" s="52" cm="1">
        <f t="array" aca="1" ref="BF70" ca="1">AnualidadPensionado(BF$1,$E70,$B70, $D70, Hombres!$A$1:$DW$117, Mujeres!$A$1:$DW$117)</f>
        <v>0</v>
      </c>
      <c r="BG70" s="52" cm="1">
        <f t="array" aca="1" ref="BG70" ca="1">AnualidadPensionado(BG$1,$E70,$B70, $D70, Hombres!$A$1:$DW$117, Mujeres!$A$1:$DW$117)</f>
        <v>0</v>
      </c>
      <c r="BH70" s="52" cm="1">
        <f t="array" aca="1" ref="BH70" ca="1">AnualidadPensionado(BH$1,$E70,$B70, $D70, Hombres!$A$1:$DW$117, Mujeres!$A$1:$DW$117)</f>
        <v>0</v>
      </c>
      <c r="BI70" s="52" cm="1">
        <f t="array" aca="1" ref="BI70" ca="1">AnualidadPensionado(BI$1,$E70,$B70, $D70, Hombres!$A$1:$DW$117, Mujeres!$A$1:$DW$117)</f>
        <v>0</v>
      </c>
      <c r="BJ70" s="52" cm="1">
        <f t="array" aca="1" ref="BJ70" ca="1">AnualidadPensionado(BJ$1,$E70,$B70, $D70, Hombres!$A$1:$DW$117, Mujeres!$A$1:$DW$117)</f>
        <v>0</v>
      </c>
      <c r="BK70" s="52" cm="1">
        <f t="array" aca="1" ref="BK70" ca="1">AnualidadPensionado(BK$1,$E70,$B70, $D70, Hombres!$A$1:$DW$117, Mujeres!$A$1:$DW$117)</f>
        <v>0</v>
      </c>
      <c r="BL70" s="52" cm="1">
        <f t="array" aca="1" ref="BL70" ca="1">AnualidadPensionado(BL$1,$E70,$B70, $D70, Hombres!$A$1:$DW$117, Mujeres!$A$1:$DW$117)</f>
        <v>0</v>
      </c>
      <c r="BM70" s="52" cm="1">
        <f t="array" aca="1" ref="BM70" ca="1">AnualidadPensionado(BM$1,$E70,$B70, $D70, Hombres!$A$1:$DW$117, Mujeres!$A$1:$DW$117)</f>
        <v>0</v>
      </c>
      <c r="BN70" s="52" cm="1">
        <f t="array" aca="1" ref="BN70" ca="1">AnualidadPensionado(BN$1,$E70,$B70, $D70, Hombres!$A$1:$DW$117, Mujeres!$A$1:$DW$117)</f>
        <v>0</v>
      </c>
      <c r="BO70" s="52" cm="1">
        <f t="array" aca="1" ref="BO70" ca="1">AnualidadPensionado(BO$1,$E70,$B70, $D70, Hombres!$A$1:$DW$117, Mujeres!$A$1:$DW$117)</f>
        <v>0</v>
      </c>
      <c r="BP70" s="52" cm="1">
        <f t="array" aca="1" ref="BP70" ca="1">AnualidadPensionado(BP$1,$E70,$B70, $D70, Hombres!$A$1:$DW$117, Mujeres!$A$1:$DW$117)</f>
        <v>0</v>
      </c>
      <c r="BQ70" s="52" cm="1">
        <f t="array" aca="1" ref="BQ70" ca="1">AnualidadPensionado(BQ$1,$E70,$B70, $D70, Hombres!$A$1:$DW$117, Mujeres!$A$1:$DW$117)</f>
        <v>0</v>
      </c>
      <c r="BR70" s="52" cm="1">
        <f t="array" aca="1" ref="BR70" ca="1">AnualidadPensionado(BR$1,$E70,$B70, $D70, Hombres!$A$1:$DW$117, Mujeres!$A$1:$DW$117)</f>
        <v>0</v>
      </c>
      <c r="BS70" s="52" cm="1">
        <f t="array" aca="1" ref="BS70" ca="1">AnualidadPensionado(BS$1,$E70,$B70, $D70, Hombres!$A$1:$DW$117, Mujeres!$A$1:$DW$117)</f>
        <v>0</v>
      </c>
      <c r="BT70" s="52" cm="1">
        <f t="array" aca="1" ref="BT70" ca="1">AnualidadPensionado(BT$1,$E70,$B70, $D70, Hombres!$A$1:$DW$117, Mujeres!$A$1:$DW$117)</f>
        <v>0</v>
      </c>
      <c r="BU70" s="52" cm="1">
        <f t="array" aca="1" ref="BU70" ca="1">AnualidadPensionado(BU$1,$E70,$B70, $D70, Hombres!$A$1:$DW$117, Mujeres!$A$1:$DW$117)</f>
        <v>0</v>
      </c>
      <c r="BV70" s="52" cm="1">
        <f t="array" aca="1" ref="BV70" ca="1">AnualidadPensionado(BV$1,$E70,$B70, $D70, Hombres!$A$1:$DW$117, Mujeres!$A$1:$DW$117)</f>
        <v>0</v>
      </c>
      <c r="BW70" s="52" cm="1">
        <f t="array" aca="1" ref="BW70" ca="1">AnualidadPensionado(BW$1,$E70,$B70, $D70, Hombres!$A$1:$DW$117, Mujeres!$A$1:$DW$117)</f>
        <v>0</v>
      </c>
      <c r="BX70" s="52" cm="1">
        <f t="array" aca="1" ref="BX70" ca="1">AnualidadPensionado(BX$1,$E70,$B70, $D70, Hombres!$A$1:$DW$117, Mujeres!$A$1:$DW$117)</f>
        <v>0</v>
      </c>
      <c r="BY70" s="52" cm="1">
        <f t="array" aca="1" ref="BY70" ca="1">AnualidadPensionado(BY$1,$E70,$B70, $D70, Hombres!$A$1:$DW$117, Mujeres!$A$1:$DW$117)</f>
        <v>0</v>
      </c>
      <c r="BZ70" s="52" cm="1">
        <f t="array" aca="1" ref="BZ70" ca="1">AnualidadPensionado(BZ$1,$E70,$B70, $D70, Hombres!$A$1:$DW$117, Mujeres!$A$1:$DW$117)</f>
        <v>0</v>
      </c>
      <c r="CA70" s="52" cm="1">
        <f t="array" aca="1" ref="CA70" ca="1">AnualidadPensionado(CA$1,$E70,$B70, $D70, Hombres!$A$1:$DW$117, Mujeres!$A$1:$DW$117)</f>
        <v>0</v>
      </c>
      <c r="CB70" s="52" cm="1">
        <f t="array" aca="1" ref="CB70" ca="1">AnualidadPensionado(CB$1,$E70,$B70, $D70, Hombres!$A$1:$DW$117, Mujeres!$A$1:$DW$117)</f>
        <v>0</v>
      </c>
      <c r="CC70" s="52" cm="1">
        <f t="array" aca="1" ref="CC70" ca="1">AnualidadPensionado(CC$1,$E70,$B70, $D70, Hombres!$A$1:$DW$117, Mujeres!$A$1:$DW$117)</f>
        <v>0</v>
      </c>
      <c r="CD70" s="52" cm="1">
        <f t="array" aca="1" ref="CD70" ca="1">AnualidadPensionado(CD$1,$E70,$B70, $D70, Hombres!$A$1:$DW$117, Mujeres!$A$1:$DW$117)</f>
        <v>0</v>
      </c>
      <c r="CE70" s="52" cm="1">
        <f t="array" aca="1" ref="CE70" ca="1">AnualidadPensionado(CE$1,$E70,$B70, $D70, Hombres!$A$1:$DW$117, Mujeres!$A$1:$DW$117)</f>
        <v>0</v>
      </c>
      <c r="CF70" s="52" cm="1">
        <f t="array" aca="1" ref="CF70" ca="1">AnualidadPensionado(CF$1,$E70,$B70, $D70, Hombres!$A$1:$DW$117, Mujeres!$A$1:$DW$117)</f>
        <v>0</v>
      </c>
      <c r="CG70" s="52" cm="1">
        <f t="array" aca="1" ref="CG70" ca="1">AnualidadPensionado(CG$1,$E70,$B70, $D70, Hombres!$A$1:$DW$117, Mujeres!$A$1:$DW$117)</f>
        <v>0</v>
      </c>
      <c r="CH70" s="52" cm="1">
        <f t="array" aca="1" ref="CH70" ca="1">AnualidadPensionado(CH$1,$E70,$B70, $D70, Hombres!$A$1:$DW$117, Mujeres!$A$1:$DW$117)</f>
        <v>0</v>
      </c>
      <c r="CI70" s="52" cm="1">
        <f t="array" aca="1" ref="CI70" ca="1">AnualidadPensionado(CI$1,$E70,$B70, $D70, Hombres!$A$1:$DW$117, Mujeres!$A$1:$DW$117)</f>
        <v>0</v>
      </c>
      <c r="CJ70" s="52" cm="1">
        <f t="array" aca="1" ref="CJ70" ca="1">AnualidadPensionado(CJ$1,$E70,$B70, $D70, Hombres!$A$1:$DW$117, Mujeres!$A$1:$DW$117)</f>
        <v>0</v>
      </c>
      <c r="CK70" s="52" cm="1">
        <f t="array" aca="1" ref="CK70" ca="1">AnualidadPensionado(CK$1,$E70,$B70, $D70, Hombres!$A$1:$DW$117, Mujeres!$A$1:$DW$117)</f>
        <v>0</v>
      </c>
      <c r="CL70" s="52" cm="1">
        <f t="array" aca="1" ref="CL70" ca="1">AnualidadPensionado(CL$1,$E70,$B70, $D70, Hombres!$A$1:$DW$117, Mujeres!$A$1:$DW$117)</f>
        <v>0</v>
      </c>
      <c r="CM70" s="52" cm="1">
        <f t="array" aca="1" ref="CM70" ca="1">AnualidadPensionado(CM$1,$E70,$B70, $D70, Hombres!$A$1:$DW$117, Mujeres!$A$1:$DW$117)</f>
        <v>0</v>
      </c>
      <c r="CN70" s="52" cm="1">
        <f t="array" aca="1" ref="CN70" ca="1">AnualidadPensionado(CN$1,$E70,$B70, $D70, Hombres!$A$1:$DW$117, Mujeres!$A$1:$DW$117)</f>
        <v>0</v>
      </c>
      <c r="CO70" s="52" cm="1">
        <f t="array" aca="1" ref="CO70" ca="1">AnualidadPensionado(CO$1,$E70,$B70, $D70, Hombres!$A$1:$DW$117, Mujeres!$A$1:$DW$117)</f>
        <v>0</v>
      </c>
      <c r="CP70" s="52" cm="1">
        <f t="array" aca="1" ref="CP70" ca="1">AnualidadPensionado(CP$1,$E70,$B70, $D70, Hombres!$A$1:$DW$117, Mujeres!$A$1:$DW$117)</f>
        <v>0</v>
      </c>
      <c r="CQ70" s="52" cm="1">
        <f t="array" aca="1" ref="CQ70" ca="1">AnualidadPensionado(CQ$1,$E70,$B70, $D70, Hombres!$A$1:$DW$117, Mujeres!$A$1:$DW$117)</f>
        <v>0</v>
      </c>
      <c r="CR70" s="52" cm="1">
        <f t="array" aca="1" ref="CR70" ca="1">AnualidadPensionado(CR$1,$E70,$B70, $D70, Hombres!$A$1:$DW$117, Mujeres!$A$1:$DW$117)</f>
        <v>0</v>
      </c>
      <c r="CS70" s="52" cm="1">
        <f t="array" aca="1" ref="CS70" ca="1">AnualidadPensionado(CS$1,$E70,$B70, $D70, Hombres!$A$1:$DW$117, Mujeres!$A$1:$DW$117)</f>
        <v>0</v>
      </c>
      <c r="CT70" s="52" cm="1">
        <f t="array" aca="1" ref="CT70" ca="1">AnualidadPensionado(CT$1,$E70,$B70, $D70, Hombres!$A$1:$DW$117, Mujeres!$A$1:$DW$117)</f>
        <v>0</v>
      </c>
      <c r="CU70" s="52" cm="1">
        <f t="array" aca="1" ref="CU70" ca="1">AnualidadPensionado(CU$1,$E70,$B70, $D70, Hombres!$A$1:$DW$117, Mujeres!$A$1:$DW$117)</f>
        <v>0</v>
      </c>
      <c r="CV70" s="52" cm="1">
        <f t="array" aca="1" ref="CV70" ca="1">AnualidadPensionado(CV$1,$E70,$B70, $D70, Hombres!$A$1:$DW$117, Mujeres!$A$1:$DW$117)</f>
        <v>0</v>
      </c>
      <c r="CW70" s="52" cm="1">
        <f t="array" aca="1" ref="CW70" ca="1">AnualidadPensionado(CW$1,$E70,$B70, $D70, Hombres!$A$1:$DW$117, Mujeres!$A$1:$DW$117)</f>
        <v>0</v>
      </c>
      <c r="CX70" s="52" cm="1">
        <f t="array" aca="1" ref="CX70" ca="1">AnualidadPensionado(CX$1,$E70,$B70, $D70, Hombres!$A$1:$DW$117, Mujeres!$A$1:$DW$117)</f>
        <v>0</v>
      </c>
      <c r="CY70" s="52" cm="1">
        <f t="array" aca="1" ref="CY70" ca="1">AnualidadPensionado(CY$1,$E70,$B70, $D70, Hombres!$A$1:$DW$117, Mujeres!$A$1:$DW$117)</f>
        <v>0</v>
      </c>
      <c r="DB70" s="25"/>
      <c r="DC70" s="52" cm="1">
        <f t="array" aca="1" ref="DC70" ca="1">beneficio_muerte_individual_pensionado(DC$1,$E70,$B70, Hombres!$A$1:$DW$117, Mujeres!$A$1:$DW$117)</f>
        <v>0</v>
      </c>
      <c r="DD70" s="52" cm="1">
        <f t="array" aca="1" ref="DD70" ca="1">beneficio_muerte_individual_pensionado(DD$1,$E70,$B70, Hombres!$A$1:$DW$117, Mujeres!$A$1:$DW$117)</f>
        <v>326651.09999999998</v>
      </c>
      <c r="DE70" s="52" cm="1">
        <f t="array" aca="1" ref="DE70" ca="1">beneficio_muerte_individual_pensionado(DE$1,$E70,$B70, Hombres!$A$1:$DW$117, Mujeres!$A$1:$DW$117)</f>
        <v>316338.96085764002</v>
      </c>
      <c r="DF70" s="52" cm="1">
        <f t="array" aca="1" ref="DF70" ca="1">beneficio_muerte_individual_pensionado(DF$1,$E70,$B70, Hombres!$A$1:$DW$117, Mujeres!$A$1:$DW$117)</f>
        <v>303229.62778083992</v>
      </c>
      <c r="DG70" s="52" cm="1">
        <f t="array" aca="1" ref="DG70" ca="1">beneficio_muerte_individual_pensionado(DG$1,$E70,$B70, Hombres!$A$1:$DW$117, Mujeres!$A$1:$DW$117)</f>
        <v>287162.51033643819</v>
      </c>
      <c r="DH70" s="52" cm="1">
        <f t="array" aca="1" ref="DH70" ca="1">beneficio_muerte_individual_pensionado(DH$1,$E70,$B70, Hombres!$A$1:$DW$117, Mujeres!$A$1:$DW$117)</f>
        <v>268216.17274952354</v>
      </c>
      <c r="DI70" s="52" cm="1">
        <f t="array" aca="1" ref="DI70" ca="1">beneficio_muerte_individual_pensionado(DI$1,$E70,$B70, Hombres!$A$1:$DW$117, Mujeres!$A$1:$DW$117)</f>
        <v>246848.02856832423</v>
      </c>
      <c r="DJ70" s="52" cm="1">
        <f t="array" aca="1" ref="DJ70" ca="1">beneficio_muerte_individual_pensionado(DJ$1,$E70,$B70, Hombres!$A$1:$DW$117, Mujeres!$A$1:$DW$117)</f>
        <v>223640.89896522349</v>
      </c>
      <c r="DK70" s="52" cm="1">
        <f t="array" aca="1" ref="DK70" ca="1">beneficio_muerte_individual_pensionado(DK$1,$E70,$B70, Hombres!$A$1:$DW$117, Mujeres!$A$1:$DW$117)</f>
        <v>199127.41386751301</v>
      </c>
      <c r="DL70" s="52" cm="1">
        <f t="array" aca="1" ref="DL70" ca="1">beneficio_muerte_individual_pensionado(DL$1,$E70,$B70, Hombres!$A$1:$DW$117, Mujeres!$A$1:$DW$117)</f>
        <v>173810.24462099388</v>
      </c>
      <c r="DM70" s="52" cm="1">
        <f t="array" aca="1" ref="DM70" ca="1">beneficio_muerte_individual_pensionado(DM$1,$E70,$B70, Hombres!$A$1:$DW$117, Mujeres!$A$1:$DW$117)</f>
        <v>148352.5959129089</v>
      </c>
      <c r="DN70" s="52" cm="1">
        <f t="array" aca="1" ref="DN70" ca="1">beneficio_muerte_individual_pensionado(DN$1,$E70,$B70, Hombres!$A$1:$DW$117, Mujeres!$A$1:$DW$117)</f>
        <v>123570.54761416678</v>
      </c>
      <c r="DO70" s="52" cm="1">
        <f t="array" aca="1" ref="DO70" ca="1">beneficio_muerte_individual_pensionado(DO$1,$E70,$B70, Hombres!$A$1:$DW$117, Mujeres!$A$1:$DW$117)</f>
        <v>100231.14926896286</v>
      </c>
      <c r="DP70" s="52" cm="1">
        <f t="array" aca="1" ref="DP70" ca="1">beneficio_muerte_individual_pensionado(DP$1,$E70,$B70, Hombres!$A$1:$DW$117, Mujeres!$A$1:$DW$117)</f>
        <v>78938.935169904813</v>
      </c>
      <c r="DQ70" s="52" cm="1">
        <f t="array" aca="1" ref="DQ70" ca="1">beneficio_muerte_individual_pensionado(DQ$1,$E70,$B70, Hombres!$A$1:$DW$117, Mujeres!$A$1:$DW$117)</f>
        <v>60134.352906124011</v>
      </c>
      <c r="DR70" s="52" cm="1">
        <f t="array" aca="1" ref="DR70" ca="1">beneficio_muerte_individual_pensionado(DR$1,$E70,$B70, Hombres!$A$1:$DW$117, Mujeres!$A$1:$DW$117)</f>
        <v>44130.687974266024</v>
      </c>
      <c r="DS70" s="52" cm="1">
        <f t="array" aca="1" ref="DS70" ca="1">beneficio_muerte_individual_pensionado(DS$1,$E70,$B70, Hombres!$A$1:$DW$117, Mujeres!$A$1:$DW$117)</f>
        <v>31076.825622323318</v>
      </c>
      <c r="DT70" s="52" cm="1">
        <f t="array" aca="1" ref="DT70" ca="1">beneficio_muerte_individual_pensionado(DT$1,$E70,$B70, Hombres!$A$1:$DW$117, Mujeres!$A$1:$DW$117)</f>
        <v>20907.842106985743</v>
      </c>
      <c r="DU70" s="52" cm="1">
        <f t="array" aca="1" ref="DU70" ca="1">beneficio_muerte_individual_pensionado(DU$1,$E70,$B70, Hombres!$A$1:$DW$117, Mujeres!$A$1:$DW$117)</f>
        <v>13365.979921127184</v>
      </c>
      <c r="DV70" s="52" cm="1">
        <f t="array" aca="1" ref="DV70" ca="1">beneficio_muerte_individual_pensionado(DV$1,$E70,$B70, Hombres!$A$1:$DW$117, Mujeres!$A$1:$DW$117)</f>
        <v>8065.1130465683518</v>
      </c>
      <c r="DW70" s="52" cm="1">
        <f t="array" aca="1" ref="DW70" ca="1">beneficio_muerte_individual_pensionado(DW$1,$E70,$B70, Hombres!$A$1:$DW$117, Mujeres!$A$1:$DW$117)</f>
        <v>4558.8274706541697</v>
      </c>
      <c r="DX70" s="52" cm="1">
        <f t="array" aca="1" ref="DX70" ca="1">beneficio_muerte_individual_pensionado(DX$1,$E70,$B70, Hombres!$A$1:$DW$117, Mujeres!$A$1:$DW$117)</f>
        <v>2393.9031467702516</v>
      </c>
      <c r="DY70" s="52" cm="1">
        <f t="array" aca="1" ref="DY70" ca="1">beneficio_muerte_individual_pensionado(DY$1,$E70,$B70, Hombres!$A$1:$DW$117, Mujeres!$A$1:$DW$117)</f>
        <v>1156.4145760067754</v>
      </c>
      <c r="DZ70" s="52" cm="1">
        <f t="array" aca="1" ref="DZ70" ca="1">beneficio_muerte_individual_pensionado(DZ$1,$E70,$B70, Hombres!$A$1:$DW$117, Mujeres!$A$1:$DW$117)</f>
        <v>507.67119379943318</v>
      </c>
      <c r="EA70" s="52" cm="1">
        <f t="array" aca="1" ref="EA70" ca="1">beneficio_muerte_individual_pensionado(EA$1,$E70,$B70, Hombres!$A$1:$DW$117, Mujeres!$A$1:$DW$117)</f>
        <v>199.45711691892109</v>
      </c>
      <c r="EB70" s="52" cm="1">
        <f t="array" aca="1" ref="EB70" ca="1">beneficio_muerte_individual_pensionado(EB$1,$E70,$B70, Hombres!$A$1:$DW$117, Mujeres!$A$1:$DW$117)</f>
        <v>68.793842397899425</v>
      </c>
      <c r="EC70" s="52" cm="1">
        <f t="array" aca="1" ref="EC70" ca="1">beneficio_muerte_individual_pensionado(EC$1,$E70,$B70, Hombres!$A$1:$DW$117, Mujeres!$A$1:$DW$117)</f>
        <v>20.31867812053466</v>
      </c>
      <c r="ED70" s="52" cm="1">
        <f t="array" aca="1" ref="ED70" ca="1">beneficio_muerte_individual_pensionado(ED$1,$E70,$B70, Hombres!$A$1:$DW$117, Mujeres!$A$1:$DW$117)</f>
        <v>6.0691558413649638</v>
      </c>
      <c r="EE70" s="52" cm="1">
        <f t="array" aca="1" ref="EE70" ca="1">beneficio_muerte_individual_pensionado(EE$1,$E70,$B70, Hombres!$A$1:$DW$117, Mujeres!$A$1:$DW$117)</f>
        <v>0</v>
      </c>
      <c r="EF70" s="52" cm="1">
        <f t="array" aca="1" ref="EF70" ca="1">beneficio_muerte_individual_pensionado(EF$1,$E70,$B70, Hombres!$A$1:$DW$117, Mujeres!$A$1:$DW$117)</f>
        <v>0</v>
      </c>
      <c r="EG70" s="52" cm="1">
        <f t="array" aca="1" ref="EG70" ca="1">beneficio_muerte_individual_pensionado(EG$1,$E70,$B70, Hombres!$A$1:$DW$117, Mujeres!$A$1:$DW$117)</f>
        <v>0</v>
      </c>
      <c r="EH70" s="52" cm="1">
        <f t="array" aca="1" ref="EH70" ca="1">beneficio_muerte_individual_pensionado(EH$1,$E70,$B70, Hombres!$A$1:$DW$117, Mujeres!$A$1:$DW$117)</f>
        <v>0</v>
      </c>
      <c r="EI70" s="52" cm="1">
        <f t="array" aca="1" ref="EI70" ca="1">beneficio_muerte_individual_pensionado(EI$1,$E70,$B70, Hombres!$A$1:$DW$117, Mujeres!$A$1:$DW$117)</f>
        <v>0</v>
      </c>
      <c r="EJ70" s="52" cm="1">
        <f t="array" aca="1" ref="EJ70" ca="1">beneficio_muerte_individual_pensionado(EJ$1,$E70,$B70, Hombres!$A$1:$DW$117, Mujeres!$A$1:$DW$117)</f>
        <v>0</v>
      </c>
      <c r="EK70" s="52" cm="1">
        <f t="array" aca="1" ref="EK70" ca="1">beneficio_muerte_individual_pensionado(EK$1,$E70,$B70, Hombres!$A$1:$DW$117, Mujeres!$A$1:$DW$117)</f>
        <v>0</v>
      </c>
      <c r="EL70" s="52" cm="1">
        <f t="array" aca="1" ref="EL70" ca="1">beneficio_muerte_individual_pensionado(EL$1,$E70,$B70, Hombres!$A$1:$DW$117, Mujeres!$A$1:$DW$117)</f>
        <v>0</v>
      </c>
      <c r="EM70" s="52" cm="1">
        <f t="array" aca="1" ref="EM70" ca="1">beneficio_muerte_individual_pensionado(EM$1,$E70,$B70, Hombres!$A$1:$DW$117, Mujeres!$A$1:$DW$117)</f>
        <v>0</v>
      </c>
      <c r="EN70" s="52" cm="1">
        <f t="array" aca="1" ref="EN70" ca="1">beneficio_muerte_individual_pensionado(EN$1,$E70,$B70, Hombres!$A$1:$DW$117, Mujeres!$A$1:$DW$117)</f>
        <v>0</v>
      </c>
      <c r="EO70" s="52" cm="1">
        <f t="array" aca="1" ref="EO70" ca="1">beneficio_muerte_individual_pensionado(EO$1,$E70,$B70, Hombres!$A$1:$DW$117, Mujeres!$A$1:$DW$117)</f>
        <v>0</v>
      </c>
      <c r="EP70" s="52" cm="1">
        <f t="array" aca="1" ref="EP70" ca="1">beneficio_muerte_individual_pensionado(EP$1,$E70,$B70, Hombres!$A$1:$DW$117, Mujeres!$A$1:$DW$117)</f>
        <v>0</v>
      </c>
      <c r="EQ70" s="52" cm="1">
        <f t="array" aca="1" ref="EQ70" ca="1">beneficio_muerte_individual_pensionado(EQ$1,$E70,$B70, Hombres!$A$1:$DW$117, Mujeres!$A$1:$DW$117)</f>
        <v>0</v>
      </c>
      <c r="ER70" s="52" cm="1">
        <f t="array" aca="1" ref="ER70" ca="1">beneficio_muerte_individual_pensionado(ER$1,$E70,$B70, Hombres!$A$1:$DW$117, Mujeres!$A$1:$DW$117)</f>
        <v>0</v>
      </c>
      <c r="ES70" s="52" cm="1">
        <f t="array" aca="1" ref="ES70" ca="1">beneficio_muerte_individual_pensionado(ES$1,$E70,$B70, Hombres!$A$1:$DW$117, Mujeres!$A$1:$DW$117)</f>
        <v>0</v>
      </c>
      <c r="ET70" s="52" cm="1">
        <f t="array" aca="1" ref="ET70" ca="1">beneficio_muerte_individual_pensionado(ET$1,$E70,$B70, Hombres!$A$1:$DW$117, Mujeres!$A$1:$DW$117)</f>
        <v>0</v>
      </c>
      <c r="EU70" s="52" cm="1">
        <f t="array" aca="1" ref="EU70" ca="1">beneficio_muerte_individual_pensionado(EU$1,$E70,$B70, Hombres!$A$1:$DW$117, Mujeres!$A$1:$DW$117)</f>
        <v>0</v>
      </c>
      <c r="EV70" s="52" cm="1">
        <f t="array" aca="1" ref="EV70" ca="1">beneficio_muerte_individual_pensionado(EV$1,$E70,$B70, Hombres!$A$1:$DW$117, Mujeres!$A$1:$DW$117)</f>
        <v>0</v>
      </c>
      <c r="EW70" s="52" cm="1">
        <f t="array" aca="1" ref="EW70" ca="1">beneficio_muerte_individual_pensionado(EW$1,$E70,$B70, Hombres!$A$1:$DW$117, Mujeres!$A$1:$DW$117)</f>
        <v>0</v>
      </c>
      <c r="EX70" s="52" cm="1">
        <f t="array" aca="1" ref="EX70" ca="1">beneficio_muerte_individual_pensionado(EX$1,$E70,$B70, Hombres!$A$1:$DW$117, Mujeres!$A$1:$DW$117)</f>
        <v>0</v>
      </c>
      <c r="EY70" s="52" cm="1">
        <f t="array" aca="1" ref="EY70" ca="1">beneficio_muerte_individual_pensionado(EY$1,$E70,$B70, Hombres!$A$1:$DW$117, Mujeres!$A$1:$DW$117)</f>
        <v>0</v>
      </c>
      <c r="EZ70" s="52" cm="1">
        <f t="array" aca="1" ref="EZ70" ca="1">beneficio_muerte_individual_pensionado(EZ$1,$E70,$B70, Hombres!$A$1:$DW$117, Mujeres!$A$1:$DW$117)</f>
        <v>0</v>
      </c>
      <c r="FA70" s="52" cm="1">
        <f t="array" aca="1" ref="FA70" ca="1">beneficio_muerte_individual_pensionado(FA$1,$E70,$B70, Hombres!$A$1:$DW$117, Mujeres!$A$1:$DW$117)</f>
        <v>0</v>
      </c>
      <c r="FB70" s="52" cm="1">
        <f t="array" aca="1" ref="FB70" ca="1">beneficio_muerte_individual_pensionado(FB$1,$E70,$B70, Hombres!$A$1:$DW$117, Mujeres!$A$1:$DW$117)</f>
        <v>0</v>
      </c>
      <c r="FC70" s="52" cm="1">
        <f t="array" aca="1" ref="FC70" ca="1">beneficio_muerte_individual_pensionado(FC$1,$E70,$B70, Hombres!$A$1:$DW$117, Mujeres!$A$1:$DW$117)</f>
        <v>0</v>
      </c>
      <c r="FD70" s="52" cm="1">
        <f t="array" aca="1" ref="FD70" ca="1">beneficio_muerte_individual_pensionado(FD$1,$E70,$B70, Hombres!$A$1:$DW$117, Mujeres!$A$1:$DW$117)</f>
        <v>0</v>
      </c>
      <c r="FE70" s="52" cm="1">
        <f t="array" aca="1" ref="FE70" ca="1">beneficio_muerte_individual_pensionado(FE$1,$E70,$B70, Hombres!$A$1:$DW$117, Mujeres!$A$1:$DW$117)</f>
        <v>0</v>
      </c>
      <c r="FF70" s="52" cm="1">
        <f t="array" aca="1" ref="FF70" ca="1">beneficio_muerte_individual_pensionado(FF$1,$E70,$B70, Hombres!$A$1:$DW$117, Mujeres!$A$1:$DW$117)</f>
        <v>0</v>
      </c>
      <c r="FG70" s="52" cm="1">
        <f t="array" aca="1" ref="FG70" ca="1">beneficio_muerte_individual_pensionado(FG$1,$E70,$B70, Hombres!$A$1:$DW$117, Mujeres!$A$1:$DW$117)</f>
        <v>0</v>
      </c>
      <c r="FH70" s="52" cm="1">
        <f t="array" aca="1" ref="FH70" ca="1">beneficio_muerte_individual_pensionado(FH$1,$E70,$B70, Hombres!$A$1:$DW$117, Mujeres!$A$1:$DW$117)</f>
        <v>0</v>
      </c>
      <c r="FI70" s="52" cm="1">
        <f t="array" aca="1" ref="FI70" ca="1">beneficio_muerte_individual_pensionado(FI$1,$E70,$B70, Hombres!$A$1:$DW$117, Mujeres!$A$1:$DW$117)</f>
        <v>0</v>
      </c>
      <c r="FJ70" s="52" cm="1">
        <f t="array" aca="1" ref="FJ70" ca="1">beneficio_muerte_individual_pensionado(FJ$1,$E70,$B70, Hombres!$A$1:$DW$117, Mujeres!$A$1:$DW$117)</f>
        <v>0</v>
      </c>
      <c r="FK70" s="52" cm="1">
        <f t="array" aca="1" ref="FK70" ca="1">beneficio_muerte_individual_pensionado(FK$1,$E70,$B70, Hombres!$A$1:$DW$117, Mujeres!$A$1:$DW$117)</f>
        <v>0</v>
      </c>
      <c r="FL70" s="52" cm="1">
        <f t="array" aca="1" ref="FL70" ca="1">beneficio_muerte_individual_pensionado(FL$1,$E70,$B70, Hombres!$A$1:$DW$117, Mujeres!$A$1:$DW$117)</f>
        <v>0</v>
      </c>
      <c r="FM70" s="52" cm="1">
        <f t="array" aca="1" ref="FM70" ca="1">beneficio_muerte_individual_pensionado(FM$1,$E70,$B70, Hombres!$A$1:$DW$117, Mujeres!$A$1:$DW$117)</f>
        <v>0</v>
      </c>
      <c r="FN70" s="52" cm="1">
        <f t="array" aca="1" ref="FN70" ca="1">beneficio_muerte_individual_pensionado(FN$1,$E70,$B70, Hombres!$A$1:$DW$117, Mujeres!$A$1:$DW$117)</f>
        <v>0</v>
      </c>
      <c r="FO70" s="52" cm="1">
        <f t="array" aca="1" ref="FO70" ca="1">beneficio_muerte_individual_pensionado(FO$1,$E70,$B70, Hombres!$A$1:$DW$117, Mujeres!$A$1:$DW$117)</f>
        <v>0</v>
      </c>
      <c r="FP70" s="52" cm="1">
        <f t="array" aca="1" ref="FP70" ca="1">beneficio_muerte_individual_pensionado(FP$1,$E70,$B70, Hombres!$A$1:$DW$117, Mujeres!$A$1:$DW$117)</f>
        <v>0</v>
      </c>
      <c r="FQ70" s="52" cm="1">
        <f t="array" aca="1" ref="FQ70" ca="1">beneficio_muerte_individual_pensionado(FQ$1,$E70,$B70, Hombres!$A$1:$DW$117, Mujeres!$A$1:$DW$117)</f>
        <v>0</v>
      </c>
      <c r="FR70" s="52" cm="1">
        <f t="array" aca="1" ref="FR70" ca="1">beneficio_muerte_individual_pensionado(FR$1,$E70,$B70, Hombres!$A$1:$DW$117, Mujeres!$A$1:$DW$117)</f>
        <v>0</v>
      </c>
      <c r="FS70" s="52" cm="1">
        <f t="array" aca="1" ref="FS70" ca="1">beneficio_muerte_individual_pensionado(FS$1,$E70,$B70, Hombres!$A$1:$DW$117, Mujeres!$A$1:$DW$117)</f>
        <v>0</v>
      </c>
      <c r="FT70" s="52" cm="1">
        <f t="array" aca="1" ref="FT70" ca="1">beneficio_muerte_individual_pensionado(FT$1,$E70,$B70, Hombres!$A$1:$DW$117, Mujeres!$A$1:$DW$117)</f>
        <v>0</v>
      </c>
      <c r="FU70" s="52" cm="1">
        <f t="array" aca="1" ref="FU70" ca="1">beneficio_muerte_individual_pensionado(FU$1,$E70,$B70, Hombres!$A$1:$DW$117, Mujeres!$A$1:$DW$117)</f>
        <v>0</v>
      </c>
      <c r="FV70" s="52" cm="1">
        <f t="array" aca="1" ref="FV70" ca="1">beneficio_muerte_individual_pensionado(FV$1,$E70,$B70, Hombres!$A$1:$DW$117, Mujeres!$A$1:$DW$117)</f>
        <v>0</v>
      </c>
      <c r="FW70" s="52" cm="1">
        <f t="array" aca="1" ref="FW70" ca="1">beneficio_muerte_individual_pensionado(FW$1,$E70,$B70, Hombres!$A$1:$DW$117, Mujeres!$A$1:$DW$117)</f>
        <v>0</v>
      </c>
      <c r="FX70" s="52" cm="1">
        <f t="array" aca="1" ref="FX70" ca="1">beneficio_muerte_individual_pensionado(FX$1,$E70,$B70, Hombres!$A$1:$DW$117, Mujeres!$A$1:$DW$117)</f>
        <v>0</v>
      </c>
      <c r="FY70" s="52" cm="1">
        <f t="array" aca="1" ref="FY70" ca="1">beneficio_muerte_individual_pensionado(FY$1,$E70,$B70, Hombres!$A$1:$DW$117, Mujeres!$A$1:$DW$117)</f>
        <v>0</v>
      </c>
      <c r="FZ70" s="52" cm="1">
        <f t="array" aca="1" ref="FZ70" ca="1">beneficio_muerte_individual_pensionado(FZ$1,$E70,$B70, Hombres!$A$1:$DW$117, Mujeres!$A$1:$DW$117)</f>
        <v>0</v>
      </c>
      <c r="GA70" s="52" cm="1">
        <f t="array" aca="1" ref="GA70" ca="1">beneficio_muerte_individual_pensionado(GA$1,$E70,$B70, Hombres!$A$1:$DW$117, Mujeres!$A$1:$DW$117)</f>
        <v>0</v>
      </c>
      <c r="GB70" s="52" cm="1">
        <f t="array" aca="1" ref="GB70" ca="1">beneficio_muerte_individual_pensionado(GB$1,$E70,$B70, Hombres!$A$1:$DW$117, Mujeres!$A$1:$DW$117)</f>
        <v>0</v>
      </c>
      <c r="GC70" s="52" cm="1">
        <f t="array" aca="1" ref="GC70" ca="1">beneficio_muerte_individual_pensionado(GC$1,$E70,$B70, Hombres!$A$1:$DW$117, Mujeres!$A$1:$DW$117)</f>
        <v>0</v>
      </c>
      <c r="GD70" s="52" cm="1">
        <f t="array" aca="1" ref="GD70" ca="1">beneficio_muerte_individual_pensionado(GD$1,$E70,$B70, Hombres!$A$1:$DW$117, Mujeres!$A$1:$DW$117)</f>
        <v>0</v>
      </c>
      <c r="GE70" s="52" cm="1">
        <f t="array" aca="1" ref="GE70" ca="1">beneficio_muerte_individual_pensionado(GE$1,$E70,$B70, Hombres!$A$1:$DW$117, Mujeres!$A$1:$DW$117)</f>
        <v>0</v>
      </c>
      <c r="GF70" s="52" cm="1">
        <f t="array" aca="1" ref="GF70" ca="1">beneficio_muerte_individual_pensionado(GF$1,$E70,$B70, Hombres!$A$1:$DW$117, Mujeres!$A$1:$DW$117)</f>
        <v>0</v>
      </c>
      <c r="GG70" s="52" cm="1">
        <f t="array" aca="1" ref="GG70" ca="1">beneficio_muerte_individual_pensionado(GG$1,$E70,$B70, Hombres!$A$1:$DW$117, Mujeres!$A$1:$DW$117)</f>
        <v>0</v>
      </c>
      <c r="GH70" s="52" cm="1">
        <f t="array" aca="1" ref="GH70" ca="1">beneficio_muerte_individual_pensionado(GH$1,$E70,$B70, Hombres!$A$1:$DW$117, Mujeres!$A$1:$DW$117)</f>
        <v>0</v>
      </c>
      <c r="GI70" s="52" cm="1">
        <f t="array" aca="1" ref="GI70" ca="1">beneficio_muerte_individual_pensionado(GI$1,$E70,$B70, Hombres!$A$1:$DW$117, Mujeres!$A$1:$DW$117)</f>
        <v>0</v>
      </c>
      <c r="GJ70" s="52" cm="1">
        <f t="array" aca="1" ref="GJ70" ca="1">beneficio_muerte_individual_pensionado(GJ$1,$E70,$B70, Hombres!$A$1:$DW$117, Mujeres!$A$1:$DW$117)</f>
        <v>0</v>
      </c>
      <c r="GK70" s="52" cm="1">
        <f t="array" aca="1" ref="GK70" ca="1">beneficio_muerte_individual_pensionado(GK$1,$E70,$B70, Hombres!$A$1:$DW$117, Mujeres!$A$1:$DW$117)</f>
        <v>0</v>
      </c>
      <c r="GL70" s="52" cm="1">
        <f t="array" aca="1" ref="GL70" ca="1">beneficio_muerte_individual_pensionado(GL$1,$E70,$B70, Hombres!$A$1:$DW$117, Mujeres!$A$1:$DW$117)</f>
        <v>0</v>
      </c>
      <c r="GM70" s="52" cm="1">
        <f t="array" aca="1" ref="GM70" ca="1">beneficio_muerte_individual_pensionado(GM$1,$E70,$B70, Hombres!$A$1:$DW$117, Mujeres!$A$1:$DW$117)</f>
        <v>0</v>
      </c>
      <c r="GN70" s="52" cm="1">
        <f t="array" aca="1" ref="GN70" ca="1">beneficio_muerte_individual_pensionado(GN$1,$E70,$B70, Hombres!$A$1:$DW$117, Mujeres!$A$1:$DW$117)</f>
        <v>0</v>
      </c>
      <c r="GO70" s="52" cm="1">
        <f t="array" aca="1" ref="GO70" ca="1">beneficio_muerte_individual_pensionado(GO$1,$E70,$B70, Hombres!$A$1:$DW$117, Mujeres!$A$1:$DW$117)</f>
        <v>0</v>
      </c>
      <c r="GP70" s="52" cm="1">
        <f t="array" aca="1" ref="GP70" ca="1">beneficio_muerte_individual_pensionado(GP$1,$E70,$B70, Hombres!$A$1:$DW$117, Mujeres!$A$1:$DW$117)</f>
        <v>0</v>
      </c>
      <c r="GQ70" s="52" cm="1">
        <f t="array" aca="1" ref="GQ70" ca="1">beneficio_muerte_individual_pensionado(GQ$1,$E70,$B70, Hombres!$A$1:$DW$117, Mujeres!$A$1:$DW$117)</f>
        <v>0</v>
      </c>
      <c r="GR70" s="52" cm="1">
        <f t="array" aca="1" ref="GR70" ca="1">beneficio_muerte_individual_pensionado(GR$1,$E70,$B70, Hombres!$A$1:$DW$117, Mujeres!$A$1:$DW$117)</f>
        <v>0</v>
      </c>
      <c r="GS70" s="52" cm="1">
        <f t="array" aca="1" ref="GS70" ca="1">beneficio_muerte_individual_pensionado(GS$1,$E70,$B70, Hombres!$A$1:$DW$117, Mujeres!$A$1:$DW$117)</f>
        <v>0</v>
      </c>
      <c r="GT70" s="52" cm="1">
        <f t="array" aca="1" ref="GT70" ca="1">beneficio_muerte_individual_pensionado(GT$1,$E70,$B70, Hombres!$A$1:$DW$117, Mujeres!$A$1:$DW$117)</f>
        <v>0</v>
      </c>
    </row>
    <row r="71" spans="1:202" x14ac:dyDescent="0.3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5"/>
      <c r="H71" s="52" cm="1">
        <f t="array" aca="1" ref="H71" ca="1">AnualidadPensionado(H$1,$E71,$B71, $D71, Hombres!$A$1:$DW$117, Mujeres!$A$1:$DW$117)</f>
        <v>0</v>
      </c>
      <c r="I71" s="52" cm="1">
        <f t="array" aca="1" ref="I71" ca="1">AnualidadPensionado(I$1,$E71,$B71, $D71, Hombres!$A$1:$DW$117, Mujeres!$A$1:$DW$117)</f>
        <v>456131.12892281223</v>
      </c>
      <c r="J71" s="52" cm="1">
        <f t="array" aca="1" ref="J71" ca="1">AnualidadPensionado(J$1,$E71,$B71, $D71, Hombres!$A$1:$DW$117, Mujeres!$A$1:$DW$117)</f>
        <v>465226.05020167783</v>
      </c>
      <c r="K71" s="52" cm="1">
        <f t="array" aca="1" ref="K71" ca="1">AnualidadPensionado(K$1,$E71,$B71, $D71, Hombres!$A$1:$DW$117, Mujeres!$A$1:$DW$117)</f>
        <v>474079.10328549234</v>
      </c>
      <c r="L71" s="52" cm="1">
        <f t="array" aca="1" ref="L71" ca="1">AnualidadPensionado(L$1,$E71,$B71, $D71, Hombres!$A$1:$DW$117, Mujeres!$A$1:$DW$117)</f>
        <v>482553.04491362115</v>
      </c>
      <c r="M71" s="52" cm="1">
        <f t="array" aca="1" ref="M71" ca="1">AnualidadPensionado(M$1,$E71,$B71, $D71, Hombres!$A$1:$DW$117, Mujeres!$A$1:$DW$117)</f>
        <v>490512.63337333879</v>
      </c>
      <c r="N71" s="52" cm="1">
        <f t="array" aca="1" ref="N71" ca="1">AnualidadPensionado(N$1,$E71,$B71, $D71, Hombres!$A$1:$DW$117, Mujeres!$A$1:$DW$117)</f>
        <v>497892.65738567425</v>
      </c>
      <c r="O71" s="52" cm="1">
        <f t="array" aca="1" ref="O71" ca="1">AnualidadPensionado(O$1,$E71,$B71, $D71, Hombres!$A$1:$DW$117, Mujeres!$A$1:$DW$117)</f>
        <v>504690.32111091545</v>
      </c>
      <c r="P71" s="52" cm="1">
        <f t="array" aca="1" ref="P71" ca="1">AnualidadPensionado(P$1,$E71,$B71, $D71, Hombres!$A$1:$DW$117, Mujeres!$A$1:$DW$117)</f>
        <v>510881.61971895007</v>
      </c>
      <c r="Q71" s="52" cm="1">
        <f t="array" aca="1" ref="Q71" ca="1">AnualidadPensionado(Q$1,$E71,$B71, $D71, Hombres!$A$1:$DW$117, Mujeres!$A$1:$DW$117)</f>
        <v>516348.3498721639</v>
      </c>
      <c r="R71" s="52" cm="1">
        <f t="array" aca="1" ref="R71" ca="1">AnualidadPensionado(R$1,$E71,$B71, $D71, Hombres!$A$1:$DW$117, Mujeres!$A$1:$DW$117)</f>
        <v>520895.15337314975</v>
      </c>
      <c r="S71" s="52" cm="1">
        <f t="array" aca="1" ref="S71" ca="1">AnualidadPensionado(S$1,$E71,$B71, $D71, Hombres!$A$1:$DW$117, Mujeres!$A$1:$DW$117)</f>
        <v>524287.85758310772</v>
      </c>
      <c r="T71" s="52" cm="1">
        <f t="array" aca="1" ref="T71" ca="1">AnualidadPensionado(T$1,$E71,$B71, $D71, Hombres!$A$1:$DW$117, Mujeres!$A$1:$DW$117)</f>
        <v>526281.06579994713</v>
      </c>
      <c r="U71" s="52" cm="1">
        <f t="array" aca="1" ref="U71" ca="1">AnualidadPensionado(U$1,$E71,$B71, $D71, Hombres!$A$1:$DW$117, Mujeres!$A$1:$DW$117)</f>
        <v>526059.52936414187</v>
      </c>
      <c r="V71" s="52" cm="1">
        <f t="array" aca="1" ref="V71" ca="1">AnualidadPensionado(V$1,$E71,$B71, $D71, Hombres!$A$1:$DW$117, Mujeres!$A$1:$DW$117)</f>
        <v>524076.83098823065</v>
      </c>
      <c r="W71" s="52" cm="1">
        <f t="array" aca="1" ref="W71" ca="1">AnualidadPensionado(W$1,$E71,$B71, $D71, Hombres!$A$1:$DW$117, Mujeres!$A$1:$DW$117)</f>
        <v>520154.0640246775</v>
      </c>
      <c r="X71" s="52" cm="1">
        <f t="array" aca="1" ref="X71" ca="1">AnualidadPensionado(X$1,$E71,$B71, $D71, Hombres!$A$1:$DW$117, Mujeres!$A$1:$DW$117)</f>
        <v>514129.78633858974</v>
      </c>
      <c r="Y71" s="52" cm="1">
        <f t="array" aca="1" ref="Y71" ca="1">AnualidadPensionado(Y$1,$E71,$B71, $D71, Hombres!$A$1:$DW$117, Mujeres!$A$1:$DW$117)</f>
        <v>505841.32524889807</v>
      </c>
      <c r="Z71" s="52" cm="1">
        <f t="array" aca="1" ref="Z71" ca="1">AnualidadPensionado(Z$1,$E71,$B71, $D71, Hombres!$A$1:$DW$117, Mujeres!$A$1:$DW$117)</f>
        <v>495111.10037768359</v>
      </c>
      <c r="AA71" s="52" cm="1">
        <f t="array" aca="1" ref="AA71" ca="1">AnualidadPensionado(AA$1,$E71,$B71, $D71, Hombres!$A$1:$DW$117, Mujeres!$A$1:$DW$117)</f>
        <v>481771.61064997909</v>
      </c>
      <c r="AB71" s="52" cm="1">
        <f t="array" aca="1" ref="AB71" ca="1">AnualidadPensionado(AB$1,$E71,$B71, $D71, Hombres!$A$1:$DW$117, Mujeres!$A$1:$DW$117)</f>
        <v>465717.25776784215</v>
      </c>
      <c r="AC71" s="52" cm="1">
        <f t="array" aca="1" ref="AC71" ca="1">AnualidadPensionado(AC$1,$E71,$B71, $D71, Hombres!$A$1:$DW$117, Mujeres!$A$1:$DW$117)</f>
        <v>446914.32772804529</v>
      </c>
      <c r="AD71" s="52" cm="1">
        <f t="array" aca="1" ref="AD71" ca="1">AnualidadPensionado(AD$1,$E71,$B71, $D71, Hombres!$A$1:$DW$117, Mujeres!$A$1:$DW$117)</f>
        <v>425378.36468610965</v>
      </c>
      <c r="AE71" s="52" cm="1">
        <f t="array" aca="1" ref="AE71" ca="1">AnualidadPensionado(AE$1,$E71,$B71, $D71, Hombres!$A$1:$DW$117, Mujeres!$A$1:$DW$117)</f>
        <v>401164.14111758192</v>
      </c>
      <c r="AF71" s="52" cm="1">
        <f t="array" aca="1" ref="AF71" ca="1">AnualidadPensionado(AF$1,$E71,$B71, $D71, Hombres!$A$1:$DW$117, Mujeres!$A$1:$DW$117)</f>
        <v>374404.46622379828</v>
      </c>
      <c r="AG71" s="52" cm="1">
        <f t="array" aca="1" ref="AG71" ca="1">AnualidadPensionado(AG$1,$E71,$B71, $D71, Hombres!$A$1:$DW$117, Mujeres!$A$1:$DW$117)</f>
        <v>345359.67246570578</v>
      </c>
      <c r="AH71" s="52" cm="1">
        <f t="array" aca="1" ref="AH71" ca="1">AnualidadPensionado(AH$1,$E71,$B71, $D71, Hombres!$A$1:$DW$117, Mujeres!$A$1:$DW$117)</f>
        <v>314412.45948769076</v>
      </c>
      <c r="AI71" s="52" cm="1">
        <f t="array" aca="1" ref="AI71" ca="1">AnualidadPensionado(AI$1,$E71,$B71, $D71, Hombres!$A$1:$DW$117, Mujeres!$A$1:$DW$117)</f>
        <v>282036.33575893147</v>
      </c>
      <c r="AJ71" s="52" cm="1">
        <f t="array" aca="1" ref="AJ71" ca="1">AnualidadPensionado(AJ$1,$E71,$B71, $D71, Hombres!$A$1:$DW$117, Mujeres!$A$1:$DW$117)</f>
        <v>248790.33275838874</v>
      </c>
      <c r="AK71" s="52" cm="1">
        <f t="array" aca="1" ref="AK71" ca="1">AnualidadPensionado(AK$1,$E71,$B71, $D71, Hombres!$A$1:$DW$117, Mujeres!$A$1:$DW$117)</f>
        <v>215331.8608904453</v>
      </c>
      <c r="AL71" s="52" cm="1">
        <f t="array" aca="1" ref="AL71" ca="1">AnualidadPensionado(AL$1,$E71,$B71, $D71, Hombres!$A$1:$DW$117, Mujeres!$A$1:$DW$117)</f>
        <v>182414.87539801263</v>
      </c>
      <c r="AM71" s="52" cm="1">
        <f t="array" aca="1" ref="AM71" ca="1">AnualidadPensionado(AM$1,$E71,$B71, $D71, Hombres!$A$1:$DW$117, Mujeres!$A$1:$DW$117)</f>
        <v>150832.42833569527</v>
      </c>
      <c r="AN71" s="52" cm="1">
        <f t="array" aca="1" ref="AN71" ca="1">AnualidadPensionado(AN$1,$E71,$B71, $D71, Hombres!$A$1:$DW$117, Mujeres!$A$1:$DW$117)</f>
        <v>121341.86712466239</v>
      </c>
      <c r="AO71" s="52" cm="1">
        <f t="array" aca="1" ref="AO71" ca="1">AnualidadPensionado(AO$1,$E71,$B71, $D71, Hombres!$A$1:$DW$117, Mujeres!$A$1:$DW$117)</f>
        <v>94613.416936891474</v>
      </c>
      <c r="AP71" s="52" cm="1">
        <f t="array" aca="1" ref="AP71" ca="1">AnualidadPensionado(AP$1,$E71,$B71, $D71, Hombres!$A$1:$DW$117, Mujeres!$A$1:$DW$117)</f>
        <v>71188.115571383692</v>
      </c>
      <c r="AQ71" s="52" cm="1">
        <f t="array" aca="1" ref="AQ71" ca="1">AnualidadPensionado(AQ$1,$E71,$B71, $D71, Hombres!$A$1:$DW$117, Mujeres!$A$1:$DW$117)</f>
        <v>51430.076486219201</v>
      </c>
      <c r="AR71" s="52" cm="1">
        <f t="array" aca="1" ref="AR71" ca="1">AnualidadPensionado(AR$1,$E71,$B71, $D71, Hombres!$A$1:$DW$117, Mujeres!$A$1:$DW$117)</f>
        <v>35473.683673035026</v>
      </c>
      <c r="AS71" s="52" cm="1">
        <f t="array" aca="1" ref="AS71" ca="1">AnualidadPensionado(AS$1,$E71,$B71, $D71, Hombres!$A$1:$DW$117, Mujeres!$A$1:$DW$117)</f>
        <v>23202.688173489401</v>
      </c>
      <c r="AT71" s="52" cm="1">
        <f t="array" aca="1" ref="AT71" ca="1">AnualidadPensionado(AT$1,$E71,$B71, $D71, Hombres!$A$1:$DW$117, Mujeres!$A$1:$DW$117)</f>
        <v>14275.764652342064</v>
      </c>
      <c r="AU71" s="52" cm="1">
        <f t="array" aca="1" ref="AU71" ca="1">AnualidadPensionado(AU$1,$E71,$B71, $D71, Hombres!$A$1:$DW$117, Mujeres!$A$1:$DW$117)</f>
        <v>8182.8866145285192</v>
      </c>
      <c r="AV71" s="52" cm="1">
        <f t="array" aca="1" ref="AV71" ca="1">AnualidadPensionado(AV$1,$E71,$B71, $D71, Hombres!$A$1:$DW$117, Mujeres!$A$1:$DW$117)</f>
        <v>4319.9036916923997</v>
      </c>
      <c r="AW71" s="52" cm="1">
        <f t="array" aca="1" ref="AW71" ca="1">AnualidadPensionado(AW$1,$E71,$B71, $D71, Hombres!$A$1:$DW$117, Mujeres!$A$1:$DW$117)</f>
        <v>2071.1042440623405</v>
      </c>
      <c r="AX71" s="52" cm="1">
        <f t="array" aca="1" ref="AX71" ca="1">AnualidadPensionado(AX$1,$E71,$B71, $D71, Hombres!$A$1:$DW$117, Mujeres!$A$1:$DW$117)</f>
        <v>885.89422876822925</v>
      </c>
      <c r="AY71" s="52" cm="1">
        <f t="array" aca="1" ref="AY71" ca="1">AnualidadPensionado(AY$1,$E71,$B71, $D71, Hombres!$A$1:$DW$117, Mujeres!$A$1:$DW$117)</f>
        <v>330.37401525134908</v>
      </c>
      <c r="AZ71" s="52" cm="1">
        <f t="array" aca="1" ref="AZ71" ca="1">AnualidadPensionado(AZ$1,$E71,$B71, $D71, Hombres!$A$1:$DW$117, Mujeres!$A$1:$DW$117)</f>
        <v>104.13711637023221</v>
      </c>
      <c r="BA71" s="52" cm="1">
        <f t="array" aca="1" ref="BA71" ca="1">AnualidadPensionado(BA$1,$E71,$B71, $D71, Hombres!$A$1:$DW$117, Mujeres!$A$1:$DW$117)</f>
        <v>26.541726972450466</v>
      </c>
      <c r="BB71" s="52" cm="1">
        <f t="array" aca="1" ref="BB71" ca="1">AnualidadPensionado(BB$1,$E71,$B71, $D71, Hombres!$A$1:$DW$117, Mujeres!$A$1:$DW$117)</f>
        <v>5.1017971974393994</v>
      </c>
      <c r="BC71" s="52" cm="1">
        <f t="array" aca="1" ref="BC71" ca="1">AnualidadPensionado(BC$1,$E71,$B71, $D71, Hombres!$A$1:$DW$117, Mujeres!$A$1:$DW$117)</f>
        <v>0.65117326769122119</v>
      </c>
      <c r="BD71" s="52" cm="1">
        <f t="array" aca="1" ref="BD71" ca="1">AnualidadPensionado(BD$1,$E71,$B71, $D71, Hombres!$A$1:$DW$117, Mujeres!$A$1:$DW$117)</f>
        <v>0</v>
      </c>
      <c r="BE71" s="52" cm="1">
        <f t="array" aca="1" ref="BE71" ca="1">AnualidadPensionado(BE$1,$E71,$B71, $D71, Hombres!$A$1:$DW$117, Mujeres!$A$1:$DW$117)</f>
        <v>0</v>
      </c>
      <c r="BF71" s="52" cm="1">
        <f t="array" aca="1" ref="BF71" ca="1">AnualidadPensionado(BF$1,$E71,$B71, $D71, Hombres!$A$1:$DW$117, Mujeres!$A$1:$DW$117)</f>
        <v>0</v>
      </c>
      <c r="BG71" s="52" cm="1">
        <f t="array" aca="1" ref="BG71" ca="1">AnualidadPensionado(BG$1,$E71,$B71, $D71, Hombres!$A$1:$DW$117, Mujeres!$A$1:$DW$117)</f>
        <v>0</v>
      </c>
      <c r="BH71" s="52" cm="1">
        <f t="array" aca="1" ref="BH71" ca="1">AnualidadPensionado(BH$1,$E71,$B71, $D71, Hombres!$A$1:$DW$117, Mujeres!$A$1:$DW$117)</f>
        <v>0</v>
      </c>
      <c r="BI71" s="52" cm="1">
        <f t="array" aca="1" ref="BI71" ca="1">AnualidadPensionado(BI$1,$E71,$B71, $D71, Hombres!$A$1:$DW$117, Mujeres!$A$1:$DW$117)</f>
        <v>0</v>
      </c>
      <c r="BJ71" s="52" cm="1">
        <f t="array" aca="1" ref="BJ71" ca="1">AnualidadPensionado(BJ$1,$E71,$B71, $D71, Hombres!$A$1:$DW$117, Mujeres!$A$1:$DW$117)</f>
        <v>0</v>
      </c>
      <c r="BK71" s="52" cm="1">
        <f t="array" aca="1" ref="BK71" ca="1">AnualidadPensionado(BK$1,$E71,$B71, $D71, Hombres!$A$1:$DW$117, Mujeres!$A$1:$DW$117)</f>
        <v>0</v>
      </c>
      <c r="BL71" s="52" cm="1">
        <f t="array" aca="1" ref="BL71" ca="1">AnualidadPensionado(BL$1,$E71,$B71, $D71, Hombres!$A$1:$DW$117, Mujeres!$A$1:$DW$117)</f>
        <v>0</v>
      </c>
      <c r="BM71" s="52" cm="1">
        <f t="array" aca="1" ref="BM71" ca="1">AnualidadPensionado(BM$1,$E71,$B71, $D71, Hombres!$A$1:$DW$117, Mujeres!$A$1:$DW$117)</f>
        <v>0</v>
      </c>
      <c r="BN71" s="52" cm="1">
        <f t="array" aca="1" ref="BN71" ca="1">AnualidadPensionado(BN$1,$E71,$B71, $D71, Hombres!$A$1:$DW$117, Mujeres!$A$1:$DW$117)</f>
        <v>0</v>
      </c>
      <c r="BO71" s="52" cm="1">
        <f t="array" aca="1" ref="BO71" ca="1">AnualidadPensionado(BO$1,$E71,$B71, $D71, Hombres!$A$1:$DW$117, Mujeres!$A$1:$DW$117)</f>
        <v>0</v>
      </c>
      <c r="BP71" s="52" cm="1">
        <f t="array" aca="1" ref="BP71" ca="1">AnualidadPensionado(BP$1,$E71,$B71, $D71, Hombres!$A$1:$DW$117, Mujeres!$A$1:$DW$117)</f>
        <v>0</v>
      </c>
      <c r="BQ71" s="52" cm="1">
        <f t="array" aca="1" ref="BQ71" ca="1">AnualidadPensionado(BQ$1,$E71,$B71, $D71, Hombres!$A$1:$DW$117, Mujeres!$A$1:$DW$117)</f>
        <v>0</v>
      </c>
      <c r="BR71" s="52" cm="1">
        <f t="array" aca="1" ref="BR71" ca="1">AnualidadPensionado(BR$1,$E71,$B71, $D71, Hombres!$A$1:$DW$117, Mujeres!$A$1:$DW$117)</f>
        <v>0</v>
      </c>
      <c r="BS71" s="52" cm="1">
        <f t="array" aca="1" ref="BS71" ca="1">AnualidadPensionado(BS$1,$E71,$B71, $D71, Hombres!$A$1:$DW$117, Mujeres!$A$1:$DW$117)</f>
        <v>0</v>
      </c>
      <c r="BT71" s="52" cm="1">
        <f t="array" aca="1" ref="BT71" ca="1">AnualidadPensionado(BT$1,$E71,$B71, $D71, Hombres!$A$1:$DW$117, Mujeres!$A$1:$DW$117)</f>
        <v>0</v>
      </c>
      <c r="BU71" s="52" cm="1">
        <f t="array" aca="1" ref="BU71" ca="1">AnualidadPensionado(BU$1,$E71,$B71, $D71, Hombres!$A$1:$DW$117, Mujeres!$A$1:$DW$117)</f>
        <v>0</v>
      </c>
      <c r="BV71" s="52" cm="1">
        <f t="array" aca="1" ref="BV71" ca="1">AnualidadPensionado(BV$1,$E71,$B71, $D71, Hombres!$A$1:$DW$117, Mujeres!$A$1:$DW$117)</f>
        <v>0</v>
      </c>
      <c r="BW71" s="52" cm="1">
        <f t="array" aca="1" ref="BW71" ca="1">AnualidadPensionado(BW$1,$E71,$B71, $D71, Hombres!$A$1:$DW$117, Mujeres!$A$1:$DW$117)</f>
        <v>0</v>
      </c>
      <c r="BX71" s="52" cm="1">
        <f t="array" aca="1" ref="BX71" ca="1">AnualidadPensionado(BX$1,$E71,$B71, $D71, Hombres!$A$1:$DW$117, Mujeres!$A$1:$DW$117)</f>
        <v>0</v>
      </c>
      <c r="BY71" s="52" cm="1">
        <f t="array" aca="1" ref="BY71" ca="1">AnualidadPensionado(BY$1,$E71,$B71, $D71, Hombres!$A$1:$DW$117, Mujeres!$A$1:$DW$117)</f>
        <v>0</v>
      </c>
      <c r="BZ71" s="52" cm="1">
        <f t="array" aca="1" ref="BZ71" ca="1">AnualidadPensionado(BZ$1,$E71,$B71, $D71, Hombres!$A$1:$DW$117, Mujeres!$A$1:$DW$117)</f>
        <v>0</v>
      </c>
      <c r="CA71" s="52" cm="1">
        <f t="array" aca="1" ref="CA71" ca="1">AnualidadPensionado(CA$1,$E71,$B71, $D71, Hombres!$A$1:$DW$117, Mujeres!$A$1:$DW$117)</f>
        <v>0</v>
      </c>
      <c r="CB71" s="52" cm="1">
        <f t="array" aca="1" ref="CB71" ca="1">AnualidadPensionado(CB$1,$E71,$B71, $D71, Hombres!$A$1:$DW$117, Mujeres!$A$1:$DW$117)</f>
        <v>0</v>
      </c>
      <c r="CC71" s="52" cm="1">
        <f t="array" aca="1" ref="CC71" ca="1">AnualidadPensionado(CC$1,$E71,$B71, $D71, Hombres!$A$1:$DW$117, Mujeres!$A$1:$DW$117)</f>
        <v>0</v>
      </c>
      <c r="CD71" s="52" cm="1">
        <f t="array" aca="1" ref="CD71" ca="1">AnualidadPensionado(CD$1,$E71,$B71, $D71, Hombres!$A$1:$DW$117, Mujeres!$A$1:$DW$117)</f>
        <v>0</v>
      </c>
      <c r="CE71" s="52" cm="1">
        <f t="array" aca="1" ref="CE71" ca="1">AnualidadPensionado(CE$1,$E71,$B71, $D71, Hombres!$A$1:$DW$117, Mujeres!$A$1:$DW$117)</f>
        <v>0</v>
      </c>
      <c r="CF71" s="52" cm="1">
        <f t="array" aca="1" ref="CF71" ca="1">AnualidadPensionado(CF$1,$E71,$B71, $D71, Hombres!$A$1:$DW$117, Mujeres!$A$1:$DW$117)</f>
        <v>0</v>
      </c>
      <c r="CG71" s="52" cm="1">
        <f t="array" aca="1" ref="CG71" ca="1">AnualidadPensionado(CG$1,$E71,$B71, $D71, Hombres!$A$1:$DW$117, Mujeres!$A$1:$DW$117)</f>
        <v>0</v>
      </c>
      <c r="CH71" s="52" cm="1">
        <f t="array" aca="1" ref="CH71" ca="1">AnualidadPensionado(CH$1,$E71,$B71, $D71, Hombres!$A$1:$DW$117, Mujeres!$A$1:$DW$117)</f>
        <v>0</v>
      </c>
      <c r="CI71" s="52" cm="1">
        <f t="array" aca="1" ref="CI71" ca="1">AnualidadPensionado(CI$1,$E71,$B71, $D71, Hombres!$A$1:$DW$117, Mujeres!$A$1:$DW$117)</f>
        <v>0</v>
      </c>
      <c r="CJ71" s="52" cm="1">
        <f t="array" aca="1" ref="CJ71" ca="1">AnualidadPensionado(CJ$1,$E71,$B71, $D71, Hombres!$A$1:$DW$117, Mujeres!$A$1:$DW$117)</f>
        <v>0</v>
      </c>
      <c r="CK71" s="52" cm="1">
        <f t="array" aca="1" ref="CK71" ca="1">AnualidadPensionado(CK$1,$E71,$B71, $D71, Hombres!$A$1:$DW$117, Mujeres!$A$1:$DW$117)</f>
        <v>0</v>
      </c>
      <c r="CL71" s="52" cm="1">
        <f t="array" aca="1" ref="CL71" ca="1">AnualidadPensionado(CL$1,$E71,$B71, $D71, Hombres!$A$1:$DW$117, Mujeres!$A$1:$DW$117)</f>
        <v>0</v>
      </c>
      <c r="CM71" s="52" cm="1">
        <f t="array" aca="1" ref="CM71" ca="1">AnualidadPensionado(CM$1,$E71,$B71, $D71, Hombres!$A$1:$DW$117, Mujeres!$A$1:$DW$117)</f>
        <v>0</v>
      </c>
      <c r="CN71" s="52" cm="1">
        <f t="array" aca="1" ref="CN71" ca="1">AnualidadPensionado(CN$1,$E71,$B71, $D71, Hombres!$A$1:$DW$117, Mujeres!$A$1:$DW$117)</f>
        <v>0</v>
      </c>
      <c r="CO71" s="52" cm="1">
        <f t="array" aca="1" ref="CO71" ca="1">AnualidadPensionado(CO$1,$E71,$B71, $D71, Hombres!$A$1:$DW$117, Mujeres!$A$1:$DW$117)</f>
        <v>0</v>
      </c>
      <c r="CP71" s="52" cm="1">
        <f t="array" aca="1" ref="CP71" ca="1">AnualidadPensionado(CP$1,$E71,$B71, $D71, Hombres!$A$1:$DW$117, Mujeres!$A$1:$DW$117)</f>
        <v>0</v>
      </c>
      <c r="CQ71" s="52" cm="1">
        <f t="array" aca="1" ref="CQ71" ca="1">AnualidadPensionado(CQ$1,$E71,$B71, $D71, Hombres!$A$1:$DW$117, Mujeres!$A$1:$DW$117)</f>
        <v>0</v>
      </c>
      <c r="CR71" s="52" cm="1">
        <f t="array" aca="1" ref="CR71" ca="1">AnualidadPensionado(CR$1,$E71,$B71, $D71, Hombres!$A$1:$DW$117, Mujeres!$A$1:$DW$117)</f>
        <v>0</v>
      </c>
      <c r="CS71" s="52" cm="1">
        <f t="array" aca="1" ref="CS71" ca="1">AnualidadPensionado(CS$1,$E71,$B71, $D71, Hombres!$A$1:$DW$117, Mujeres!$A$1:$DW$117)</f>
        <v>0</v>
      </c>
      <c r="CT71" s="52" cm="1">
        <f t="array" aca="1" ref="CT71" ca="1">AnualidadPensionado(CT$1,$E71,$B71, $D71, Hombres!$A$1:$DW$117, Mujeres!$A$1:$DW$117)</f>
        <v>0</v>
      </c>
      <c r="CU71" s="52" cm="1">
        <f t="array" aca="1" ref="CU71" ca="1">AnualidadPensionado(CU$1,$E71,$B71, $D71, Hombres!$A$1:$DW$117, Mujeres!$A$1:$DW$117)</f>
        <v>0</v>
      </c>
      <c r="CV71" s="52" cm="1">
        <f t="array" aca="1" ref="CV71" ca="1">AnualidadPensionado(CV$1,$E71,$B71, $D71, Hombres!$A$1:$DW$117, Mujeres!$A$1:$DW$117)</f>
        <v>0</v>
      </c>
      <c r="CW71" s="52" cm="1">
        <f t="array" aca="1" ref="CW71" ca="1">AnualidadPensionado(CW$1,$E71,$B71, $D71, Hombres!$A$1:$DW$117, Mujeres!$A$1:$DW$117)</f>
        <v>0</v>
      </c>
      <c r="CX71" s="52" cm="1">
        <f t="array" aca="1" ref="CX71" ca="1">AnualidadPensionado(CX$1,$E71,$B71, $D71, Hombres!$A$1:$DW$117, Mujeres!$A$1:$DW$117)</f>
        <v>0</v>
      </c>
      <c r="CY71" s="52" cm="1">
        <f t="array" aca="1" ref="CY71" ca="1">AnualidadPensionado(CY$1,$E71,$B71, $D71, Hombres!$A$1:$DW$117, Mujeres!$A$1:$DW$117)</f>
        <v>0</v>
      </c>
      <c r="DB71" s="25"/>
      <c r="DC71" s="52" cm="1">
        <f t="array" aca="1" ref="DC71" ca="1">beneficio_muerte_individual_pensionado(DC$1,$E71,$B71, Hombres!$A$1:$DW$117, Mujeres!$A$1:$DW$117)</f>
        <v>0</v>
      </c>
      <c r="DD71" s="52" cm="1">
        <f t="array" aca="1" ref="DD71" ca="1">beneficio_muerte_individual_pensionado(DD$1,$E71,$B71, Hombres!$A$1:$DW$117, Mujeres!$A$1:$DW$117)</f>
        <v>26633.699999999997</v>
      </c>
      <c r="DE71" s="52" cm="1">
        <f t="array" aca="1" ref="DE71" ca="1">beneficio_muerte_individual_pensionado(DE$1,$E71,$B71, Hombres!$A$1:$DW$117, Mujeres!$A$1:$DW$117)</f>
        <v>28526.628561780002</v>
      </c>
      <c r="DF71" s="52" cm="1">
        <f t="array" aca="1" ref="DF71" ca="1">beneficio_muerte_individual_pensionado(DF$1,$E71,$B71, Hombres!$A$1:$DW$117, Mujeres!$A$1:$DW$117)</f>
        <v>30849.146102234507</v>
      </c>
      <c r="DG71" s="52" cm="1">
        <f t="array" aca="1" ref="DG71" ca="1">beneficio_muerte_individual_pensionado(DG$1,$E71,$B71, Hombres!$A$1:$DW$117, Mujeres!$A$1:$DW$117)</f>
        <v>33735.060494262085</v>
      </c>
      <c r="DH71" s="52" cm="1">
        <f t="array" aca="1" ref="DH71" ca="1">beneficio_muerte_individual_pensionado(DH$1,$E71,$B71, Hombres!$A$1:$DW$117, Mujeres!$A$1:$DW$117)</f>
        <v>37100.273883151429</v>
      </c>
      <c r="DI71" s="52" cm="1">
        <f t="array" aca="1" ref="DI71" ca="1">beneficio_muerte_individual_pensionado(DI$1,$E71,$B71, Hombres!$A$1:$DW$117, Mujeres!$A$1:$DW$117)</f>
        <v>40549.246177098794</v>
      </c>
      <c r="DJ71" s="52" cm="1">
        <f t="array" aca="1" ref="DJ71" ca="1">beneficio_muerte_individual_pensionado(DJ$1,$E71,$B71, Hombres!$A$1:$DW$117, Mujeres!$A$1:$DW$117)</f>
        <v>43740.833083476129</v>
      </c>
      <c r="DK71" s="52" cm="1">
        <f t="array" aca="1" ref="DK71" ca="1">beneficio_muerte_individual_pensionado(DK$1,$E71,$B71, Hombres!$A$1:$DW$117, Mujeres!$A$1:$DW$117)</f>
        <v>46760.881762561577</v>
      </c>
      <c r="DL71" s="52" cm="1">
        <f t="array" aca="1" ref="DL71" ca="1">beneficio_muerte_individual_pensionado(DL$1,$E71,$B71, Hombres!$A$1:$DW$117, Mujeres!$A$1:$DW$117)</f>
        <v>50016.053372520502</v>
      </c>
      <c r="DM71" s="52" cm="1">
        <f t="array" aca="1" ref="DM71" ca="1">beneficio_muerte_individual_pensionado(DM$1,$E71,$B71, Hombres!$A$1:$DW$117, Mujeres!$A$1:$DW$117)</f>
        <v>53855.751945963813</v>
      </c>
      <c r="DN71" s="52" cm="1">
        <f t="array" aca="1" ref="DN71" ca="1">beneficio_muerte_individual_pensionado(DN$1,$E71,$B71, Hombres!$A$1:$DW$117, Mujeres!$A$1:$DW$117)</f>
        <v>58468.475151159801</v>
      </c>
      <c r="DO71" s="52" cm="1">
        <f t="array" aca="1" ref="DO71" ca="1">beneficio_muerte_individual_pensionado(DO$1,$E71,$B71, Hombres!$A$1:$DW$117, Mujeres!$A$1:$DW$117)</f>
        <v>63827.668735606247</v>
      </c>
      <c r="DP71" s="52" cm="1">
        <f t="array" aca="1" ref="DP71" ca="1">beneficio_muerte_individual_pensionado(DP$1,$E71,$B71, Hombres!$A$1:$DW$117, Mujeres!$A$1:$DW$117)</f>
        <v>72380.144198654278</v>
      </c>
      <c r="DQ71" s="52" cm="1">
        <f t="array" aca="1" ref="DQ71" ca="1">beneficio_muerte_individual_pensionado(DQ$1,$E71,$B71, Hombres!$A$1:$DW$117, Mujeres!$A$1:$DW$117)</f>
        <v>77986.702430911348</v>
      </c>
      <c r="DR71" s="52" cm="1">
        <f t="array" aca="1" ref="DR71" ca="1">beneficio_muerte_individual_pensionado(DR$1,$E71,$B71, Hombres!$A$1:$DW$117, Mujeres!$A$1:$DW$117)</f>
        <v>83688.760393545599</v>
      </c>
      <c r="DS71" s="52" cm="1">
        <f t="array" aca="1" ref="DS71" ca="1">beneficio_muerte_individual_pensionado(DS$1,$E71,$B71, Hombres!$A$1:$DW$117, Mujeres!$A$1:$DW$117)</f>
        <v>89474.341576739025</v>
      </c>
      <c r="DT71" s="52" cm="1">
        <f t="array" aca="1" ref="DT71" ca="1">beneficio_muerte_individual_pensionado(DT$1,$E71,$B71, Hombres!$A$1:$DW$117, Mujeres!$A$1:$DW$117)</f>
        <v>95339.244741005983</v>
      </c>
      <c r="DU71" s="52" cm="1">
        <f t="array" aca="1" ref="DU71" ca="1">beneficio_muerte_individual_pensionado(DU$1,$E71,$B71, Hombres!$A$1:$DW$117, Mujeres!$A$1:$DW$117)</f>
        <v>101241.07303631357</v>
      </c>
      <c r="DV71" s="52" cm="1">
        <f t="array" aca="1" ref="DV71" ca="1">beneficio_muerte_individual_pensionado(DV$1,$E71,$B71, Hombres!$A$1:$DW$117, Mujeres!$A$1:$DW$117)</f>
        <v>106995.07741100476</v>
      </c>
      <c r="DW71" s="52" cm="1">
        <f t="array" aca="1" ref="DW71" ca="1">beneficio_muerte_individual_pensionado(DW$1,$E71,$B71, Hombres!$A$1:$DW$117, Mujeres!$A$1:$DW$117)</f>
        <v>112370.83885533923</v>
      </c>
      <c r="DX71" s="52" cm="1">
        <f t="array" aca="1" ref="DX71" ca="1">beneficio_muerte_individual_pensionado(DX$1,$E71,$B71, Hombres!$A$1:$DW$117, Mujeres!$A$1:$DW$117)</f>
        <v>117230.62911599602</v>
      </c>
      <c r="DY71" s="52" cm="1">
        <f t="array" aca="1" ref="DY71" ca="1">beneficio_muerte_individual_pensionado(DY$1,$E71,$B71, Hombres!$A$1:$DW$117, Mujeres!$A$1:$DW$117)</f>
        <v>121457.88992736225</v>
      </c>
      <c r="DZ71" s="52" cm="1">
        <f t="array" aca="1" ref="DZ71" ca="1">beneficio_muerte_individual_pensionado(DZ$1,$E71,$B71, Hombres!$A$1:$DW$117, Mujeres!$A$1:$DW$117)</f>
        <v>124892.47772721076</v>
      </c>
      <c r="EA71" s="52" cm="1">
        <f t="array" aca="1" ref="EA71" ca="1">beneficio_muerte_individual_pensionado(EA$1,$E71,$B71, Hombres!$A$1:$DW$117, Mujeres!$A$1:$DW$117)</f>
        <v>127239.27115876741</v>
      </c>
      <c r="EB71" s="52" cm="1">
        <f t="array" aca="1" ref="EB71" ca="1">beneficio_muerte_individual_pensionado(EB$1,$E71,$B71, Hombres!$A$1:$DW$117, Mujeres!$A$1:$DW$117)</f>
        <v>128225.77198717708</v>
      </c>
      <c r="EC71" s="52" cm="1">
        <f t="array" aca="1" ref="EC71" ca="1">beneficio_muerte_individual_pensionado(EC$1,$E71,$B71, Hombres!$A$1:$DW$117, Mujeres!$A$1:$DW$117)</f>
        <v>127710.45049664694</v>
      </c>
      <c r="ED71" s="52" cm="1">
        <f t="array" aca="1" ref="ED71" ca="1">beneficio_muerte_individual_pensionado(ED$1,$E71,$B71, Hombres!$A$1:$DW$117, Mujeres!$A$1:$DW$117)</f>
        <v>125591.84224104878</v>
      </c>
      <c r="EE71" s="52" cm="1">
        <f t="array" aca="1" ref="EE71" ca="1">beneficio_muerte_individual_pensionado(EE$1,$E71,$B71, Hombres!$A$1:$DW$117, Mujeres!$A$1:$DW$117)</f>
        <v>121732.96361012101</v>
      </c>
      <c r="EF71" s="52" cm="1">
        <f t="array" aca="1" ref="EF71" ca="1">beneficio_muerte_individual_pensionado(EF$1,$E71,$B71, Hombres!$A$1:$DW$117, Mujeres!$A$1:$DW$117)</f>
        <v>115986.35113610305</v>
      </c>
      <c r="EG71" s="52" cm="1">
        <f t="array" aca="1" ref="EG71" ca="1">beneficio_muerte_individual_pensionado(EG$1,$E71,$B71, Hombres!$A$1:$DW$117, Mujeres!$A$1:$DW$117)</f>
        <v>108350.40181092822</v>
      </c>
      <c r="EH71" s="52" cm="1">
        <f t="array" aca="1" ref="EH71" ca="1">beneficio_muerte_individual_pensionado(EH$1,$E71,$B71, Hombres!$A$1:$DW$117, Mujeres!$A$1:$DW$117)</f>
        <v>99021.314619950572</v>
      </c>
      <c r="EI71" s="52" cm="1">
        <f t="array" aca="1" ref="EI71" ca="1">beneficio_muerte_individual_pensionado(EI$1,$E71,$B71, Hombres!$A$1:$DW$117, Mujeres!$A$1:$DW$117)</f>
        <v>88311.477479888112</v>
      </c>
      <c r="EJ71" s="52" cm="1">
        <f t="array" aca="1" ref="EJ71" ca="1">beneficio_muerte_individual_pensionado(EJ$1,$E71,$B71, Hombres!$A$1:$DW$117, Mujeres!$A$1:$DW$117)</f>
        <v>76598.525913805774</v>
      </c>
      <c r="EK71" s="52" cm="1">
        <f t="array" aca="1" ref="EK71" ca="1">beneficio_muerte_individual_pensionado(EK$1,$E71,$B71, Hombres!$A$1:$DW$117, Mujeres!$A$1:$DW$117)</f>
        <v>64333.518592313434</v>
      </c>
      <c r="EL71" s="52" cm="1">
        <f t="array" aca="1" ref="EL71" ca="1">beneficio_muerte_individual_pensionado(EL$1,$E71,$B71, Hombres!$A$1:$DW$117, Mujeres!$A$1:$DW$117)</f>
        <v>52073.060587438005</v>
      </c>
      <c r="EM71" s="52" cm="1">
        <f t="array" aca="1" ref="EM71" ca="1">beneficio_muerte_individual_pensionado(EM$1,$E71,$B71, Hombres!$A$1:$DW$117, Mujeres!$A$1:$DW$117)</f>
        <v>40422.128994299354</v>
      </c>
      <c r="EN71" s="52" cm="1">
        <f t="array" aca="1" ref="EN71" ca="1">beneficio_muerte_individual_pensionado(EN$1,$E71,$B71, Hombres!$A$1:$DW$117, Mujeres!$A$1:$DW$117)</f>
        <v>29921.883055011767</v>
      </c>
      <c r="EO71" s="52" cm="1">
        <f t="array" aca="1" ref="EO71" ca="1">beneficio_muerte_individual_pensionado(EO$1,$E71,$B71, Hombres!$A$1:$DW$117, Mujeres!$A$1:$DW$117)</f>
        <v>20973.690218552434</v>
      </c>
      <c r="EP71" s="52" cm="1">
        <f t="array" aca="1" ref="EP71" ca="1">beneficio_muerte_individual_pensionado(EP$1,$E71,$B71, Hombres!$A$1:$DW$117, Mujeres!$A$1:$DW$117)</f>
        <v>13802.987200371521</v>
      </c>
      <c r="EQ71" s="52" cm="1">
        <f t="array" aca="1" ref="EQ71" ca="1">beneficio_muerte_individual_pensionado(EQ$1,$E71,$B71, Hombres!$A$1:$DW$117, Mujeres!$A$1:$DW$117)</f>
        <v>8444.7389492911279</v>
      </c>
      <c r="ER71" s="52" cm="1">
        <f t="array" aca="1" ref="ER71" ca="1">beneficio_muerte_individual_pensionado(ER$1,$E71,$B71, Hombres!$A$1:$DW$117, Mujeres!$A$1:$DW$117)</f>
        <v>4747.7522725871149</v>
      </c>
      <c r="ES71" s="52" cm="1">
        <f t="array" aca="1" ref="ES71" ca="1">beneficio_muerte_individual_pensionado(ES$1,$E71,$B71, Hombres!$A$1:$DW$117, Mujeres!$A$1:$DW$117)</f>
        <v>2418.2812324096008</v>
      </c>
      <c r="ET71" s="52" cm="1">
        <f t="array" aca="1" ref="ET71" ca="1">beneficio_muerte_individual_pensionado(ET$1,$E71,$B71, Hombres!$A$1:$DW$117, Mujeres!$A$1:$DW$117)</f>
        <v>1096.0007053949091</v>
      </c>
      <c r="EU71" s="52" cm="1">
        <f t="array" aca="1" ref="EU71" ca="1">beneficio_muerte_individual_pensionado(EU$1,$E71,$B71, Hombres!$A$1:$DW$117, Mujeres!$A$1:$DW$117)</f>
        <v>431.78590945449668</v>
      </c>
      <c r="EV71" s="52" cm="1">
        <f t="array" aca="1" ref="EV71" ca="1">beneficio_muerte_individual_pensionado(EV$1,$E71,$B71, Hombres!$A$1:$DW$117, Mujeres!$A$1:$DW$117)</f>
        <v>143.32861858774712</v>
      </c>
      <c r="EW71" s="52" cm="1">
        <f t="array" aca="1" ref="EW71" ca="1">beneficio_muerte_individual_pensionado(EW$1,$E71,$B71, Hombres!$A$1:$DW$117, Mujeres!$A$1:$DW$117)</f>
        <v>38.342417722420741</v>
      </c>
      <c r="EX71" s="52" cm="1">
        <f t="array" aca="1" ref="EX71" ca="1">beneficio_muerte_individual_pensionado(EX$1,$E71,$B71, Hombres!$A$1:$DW$117, Mujeres!$A$1:$DW$117)</f>
        <v>7.7082864462955012</v>
      </c>
      <c r="EY71" s="52" cm="1">
        <f t="array" aca="1" ref="EY71" ca="1">beneficio_muerte_individual_pensionado(EY$1,$E71,$B71, Hombres!$A$1:$DW$117, Mujeres!$A$1:$DW$117)</f>
        <v>1.0896030257897653</v>
      </c>
      <c r="EZ71" s="52" cm="1">
        <f t="array" aca="1" ref="EZ71" ca="1">beneficio_muerte_individual_pensionado(EZ$1,$E71,$B71, Hombres!$A$1:$DW$117, Mujeres!$A$1:$DW$117)</f>
        <v>0</v>
      </c>
      <c r="FA71" s="52" cm="1">
        <f t="array" aca="1" ref="FA71" ca="1">beneficio_muerte_individual_pensionado(FA$1,$E71,$B71, Hombres!$A$1:$DW$117, Mujeres!$A$1:$DW$117)</f>
        <v>0</v>
      </c>
      <c r="FB71" s="52" cm="1">
        <f t="array" aca="1" ref="FB71" ca="1">beneficio_muerte_individual_pensionado(FB$1,$E71,$B71, Hombres!$A$1:$DW$117, Mujeres!$A$1:$DW$117)</f>
        <v>0</v>
      </c>
      <c r="FC71" s="52" cm="1">
        <f t="array" aca="1" ref="FC71" ca="1">beneficio_muerte_individual_pensionado(FC$1,$E71,$B71, Hombres!$A$1:$DW$117, Mujeres!$A$1:$DW$117)</f>
        <v>0</v>
      </c>
      <c r="FD71" s="52" cm="1">
        <f t="array" aca="1" ref="FD71" ca="1">beneficio_muerte_individual_pensionado(FD$1,$E71,$B71, Hombres!$A$1:$DW$117, Mujeres!$A$1:$DW$117)</f>
        <v>0</v>
      </c>
      <c r="FE71" s="52" cm="1">
        <f t="array" aca="1" ref="FE71" ca="1">beneficio_muerte_individual_pensionado(FE$1,$E71,$B71, Hombres!$A$1:$DW$117, Mujeres!$A$1:$DW$117)</f>
        <v>0</v>
      </c>
      <c r="FF71" s="52" cm="1">
        <f t="array" aca="1" ref="FF71" ca="1">beneficio_muerte_individual_pensionado(FF$1,$E71,$B71, Hombres!$A$1:$DW$117, Mujeres!$A$1:$DW$117)</f>
        <v>0</v>
      </c>
      <c r="FG71" s="52" cm="1">
        <f t="array" aca="1" ref="FG71" ca="1">beneficio_muerte_individual_pensionado(FG$1,$E71,$B71, Hombres!$A$1:$DW$117, Mujeres!$A$1:$DW$117)</f>
        <v>0</v>
      </c>
      <c r="FH71" s="52" cm="1">
        <f t="array" aca="1" ref="FH71" ca="1">beneficio_muerte_individual_pensionado(FH$1,$E71,$B71, Hombres!$A$1:$DW$117, Mujeres!$A$1:$DW$117)</f>
        <v>0</v>
      </c>
      <c r="FI71" s="52" cm="1">
        <f t="array" aca="1" ref="FI71" ca="1">beneficio_muerte_individual_pensionado(FI$1,$E71,$B71, Hombres!$A$1:$DW$117, Mujeres!$A$1:$DW$117)</f>
        <v>0</v>
      </c>
      <c r="FJ71" s="52" cm="1">
        <f t="array" aca="1" ref="FJ71" ca="1">beneficio_muerte_individual_pensionado(FJ$1,$E71,$B71, Hombres!$A$1:$DW$117, Mujeres!$A$1:$DW$117)</f>
        <v>0</v>
      </c>
      <c r="FK71" s="52" cm="1">
        <f t="array" aca="1" ref="FK71" ca="1">beneficio_muerte_individual_pensionado(FK$1,$E71,$B71, Hombres!$A$1:$DW$117, Mujeres!$A$1:$DW$117)</f>
        <v>0</v>
      </c>
      <c r="FL71" s="52" cm="1">
        <f t="array" aca="1" ref="FL71" ca="1">beneficio_muerte_individual_pensionado(FL$1,$E71,$B71, Hombres!$A$1:$DW$117, Mujeres!$A$1:$DW$117)</f>
        <v>0</v>
      </c>
      <c r="FM71" s="52" cm="1">
        <f t="array" aca="1" ref="FM71" ca="1">beneficio_muerte_individual_pensionado(FM$1,$E71,$B71, Hombres!$A$1:$DW$117, Mujeres!$A$1:$DW$117)</f>
        <v>0</v>
      </c>
      <c r="FN71" s="52" cm="1">
        <f t="array" aca="1" ref="FN71" ca="1">beneficio_muerte_individual_pensionado(FN$1,$E71,$B71, Hombres!$A$1:$DW$117, Mujeres!$A$1:$DW$117)</f>
        <v>0</v>
      </c>
      <c r="FO71" s="52" cm="1">
        <f t="array" aca="1" ref="FO71" ca="1">beneficio_muerte_individual_pensionado(FO$1,$E71,$B71, Hombres!$A$1:$DW$117, Mujeres!$A$1:$DW$117)</f>
        <v>0</v>
      </c>
      <c r="FP71" s="52" cm="1">
        <f t="array" aca="1" ref="FP71" ca="1">beneficio_muerte_individual_pensionado(FP$1,$E71,$B71, Hombres!$A$1:$DW$117, Mujeres!$A$1:$DW$117)</f>
        <v>0</v>
      </c>
      <c r="FQ71" s="52" cm="1">
        <f t="array" aca="1" ref="FQ71" ca="1">beneficio_muerte_individual_pensionado(FQ$1,$E71,$B71, Hombres!$A$1:$DW$117, Mujeres!$A$1:$DW$117)</f>
        <v>0</v>
      </c>
      <c r="FR71" s="52" cm="1">
        <f t="array" aca="1" ref="FR71" ca="1">beneficio_muerte_individual_pensionado(FR$1,$E71,$B71, Hombres!$A$1:$DW$117, Mujeres!$A$1:$DW$117)</f>
        <v>0</v>
      </c>
      <c r="FS71" s="52" cm="1">
        <f t="array" aca="1" ref="FS71" ca="1">beneficio_muerte_individual_pensionado(FS$1,$E71,$B71, Hombres!$A$1:$DW$117, Mujeres!$A$1:$DW$117)</f>
        <v>0</v>
      </c>
      <c r="FT71" s="52" cm="1">
        <f t="array" aca="1" ref="FT71" ca="1">beneficio_muerte_individual_pensionado(FT$1,$E71,$B71, Hombres!$A$1:$DW$117, Mujeres!$A$1:$DW$117)</f>
        <v>0</v>
      </c>
      <c r="FU71" s="52" cm="1">
        <f t="array" aca="1" ref="FU71" ca="1">beneficio_muerte_individual_pensionado(FU$1,$E71,$B71, Hombres!$A$1:$DW$117, Mujeres!$A$1:$DW$117)</f>
        <v>0</v>
      </c>
      <c r="FV71" s="52" cm="1">
        <f t="array" aca="1" ref="FV71" ca="1">beneficio_muerte_individual_pensionado(FV$1,$E71,$B71, Hombres!$A$1:$DW$117, Mujeres!$A$1:$DW$117)</f>
        <v>0</v>
      </c>
      <c r="FW71" s="52" cm="1">
        <f t="array" aca="1" ref="FW71" ca="1">beneficio_muerte_individual_pensionado(FW$1,$E71,$B71, Hombres!$A$1:$DW$117, Mujeres!$A$1:$DW$117)</f>
        <v>0</v>
      </c>
      <c r="FX71" s="52" cm="1">
        <f t="array" aca="1" ref="FX71" ca="1">beneficio_muerte_individual_pensionado(FX$1,$E71,$B71, Hombres!$A$1:$DW$117, Mujeres!$A$1:$DW$117)</f>
        <v>0</v>
      </c>
      <c r="FY71" s="52" cm="1">
        <f t="array" aca="1" ref="FY71" ca="1">beneficio_muerte_individual_pensionado(FY$1,$E71,$B71, Hombres!$A$1:$DW$117, Mujeres!$A$1:$DW$117)</f>
        <v>0</v>
      </c>
      <c r="FZ71" s="52" cm="1">
        <f t="array" aca="1" ref="FZ71" ca="1">beneficio_muerte_individual_pensionado(FZ$1,$E71,$B71, Hombres!$A$1:$DW$117, Mujeres!$A$1:$DW$117)</f>
        <v>0</v>
      </c>
      <c r="GA71" s="52" cm="1">
        <f t="array" aca="1" ref="GA71" ca="1">beneficio_muerte_individual_pensionado(GA$1,$E71,$B71, Hombres!$A$1:$DW$117, Mujeres!$A$1:$DW$117)</f>
        <v>0</v>
      </c>
      <c r="GB71" s="52" cm="1">
        <f t="array" aca="1" ref="GB71" ca="1">beneficio_muerte_individual_pensionado(GB$1,$E71,$B71, Hombres!$A$1:$DW$117, Mujeres!$A$1:$DW$117)</f>
        <v>0</v>
      </c>
      <c r="GC71" s="52" cm="1">
        <f t="array" aca="1" ref="GC71" ca="1">beneficio_muerte_individual_pensionado(GC$1,$E71,$B71, Hombres!$A$1:$DW$117, Mujeres!$A$1:$DW$117)</f>
        <v>0</v>
      </c>
      <c r="GD71" s="52" cm="1">
        <f t="array" aca="1" ref="GD71" ca="1">beneficio_muerte_individual_pensionado(GD$1,$E71,$B71, Hombres!$A$1:$DW$117, Mujeres!$A$1:$DW$117)</f>
        <v>0</v>
      </c>
      <c r="GE71" s="52" cm="1">
        <f t="array" aca="1" ref="GE71" ca="1">beneficio_muerte_individual_pensionado(GE$1,$E71,$B71, Hombres!$A$1:$DW$117, Mujeres!$A$1:$DW$117)</f>
        <v>0</v>
      </c>
      <c r="GF71" s="52" cm="1">
        <f t="array" aca="1" ref="GF71" ca="1">beneficio_muerte_individual_pensionado(GF$1,$E71,$B71, Hombres!$A$1:$DW$117, Mujeres!$A$1:$DW$117)</f>
        <v>0</v>
      </c>
      <c r="GG71" s="52" cm="1">
        <f t="array" aca="1" ref="GG71" ca="1">beneficio_muerte_individual_pensionado(GG$1,$E71,$B71, Hombres!$A$1:$DW$117, Mujeres!$A$1:$DW$117)</f>
        <v>0</v>
      </c>
      <c r="GH71" s="52" cm="1">
        <f t="array" aca="1" ref="GH71" ca="1">beneficio_muerte_individual_pensionado(GH$1,$E71,$B71, Hombres!$A$1:$DW$117, Mujeres!$A$1:$DW$117)</f>
        <v>0</v>
      </c>
      <c r="GI71" s="52" cm="1">
        <f t="array" aca="1" ref="GI71" ca="1">beneficio_muerte_individual_pensionado(GI$1,$E71,$B71, Hombres!$A$1:$DW$117, Mujeres!$A$1:$DW$117)</f>
        <v>0</v>
      </c>
      <c r="GJ71" s="52" cm="1">
        <f t="array" aca="1" ref="GJ71" ca="1">beneficio_muerte_individual_pensionado(GJ$1,$E71,$B71, Hombres!$A$1:$DW$117, Mujeres!$A$1:$DW$117)</f>
        <v>0</v>
      </c>
      <c r="GK71" s="52" cm="1">
        <f t="array" aca="1" ref="GK71" ca="1">beneficio_muerte_individual_pensionado(GK$1,$E71,$B71, Hombres!$A$1:$DW$117, Mujeres!$A$1:$DW$117)</f>
        <v>0</v>
      </c>
      <c r="GL71" s="52" cm="1">
        <f t="array" aca="1" ref="GL71" ca="1">beneficio_muerte_individual_pensionado(GL$1,$E71,$B71, Hombres!$A$1:$DW$117, Mujeres!$A$1:$DW$117)</f>
        <v>0</v>
      </c>
      <c r="GM71" s="52" cm="1">
        <f t="array" aca="1" ref="GM71" ca="1">beneficio_muerte_individual_pensionado(GM$1,$E71,$B71, Hombres!$A$1:$DW$117, Mujeres!$A$1:$DW$117)</f>
        <v>0</v>
      </c>
      <c r="GN71" s="52" cm="1">
        <f t="array" aca="1" ref="GN71" ca="1">beneficio_muerte_individual_pensionado(GN$1,$E71,$B71, Hombres!$A$1:$DW$117, Mujeres!$A$1:$DW$117)</f>
        <v>0</v>
      </c>
      <c r="GO71" s="52" cm="1">
        <f t="array" aca="1" ref="GO71" ca="1">beneficio_muerte_individual_pensionado(GO$1,$E71,$B71, Hombres!$A$1:$DW$117, Mujeres!$A$1:$DW$117)</f>
        <v>0</v>
      </c>
      <c r="GP71" s="52" cm="1">
        <f t="array" aca="1" ref="GP71" ca="1">beneficio_muerte_individual_pensionado(GP$1,$E71,$B71, Hombres!$A$1:$DW$117, Mujeres!$A$1:$DW$117)</f>
        <v>0</v>
      </c>
      <c r="GQ71" s="52" cm="1">
        <f t="array" aca="1" ref="GQ71" ca="1">beneficio_muerte_individual_pensionado(GQ$1,$E71,$B71, Hombres!$A$1:$DW$117, Mujeres!$A$1:$DW$117)</f>
        <v>0</v>
      </c>
      <c r="GR71" s="52" cm="1">
        <f t="array" aca="1" ref="GR71" ca="1">beneficio_muerte_individual_pensionado(GR$1,$E71,$B71, Hombres!$A$1:$DW$117, Mujeres!$A$1:$DW$117)</f>
        <v>0</v>
      </c>
      <c r="GS71" s="52" cm="1">
        <f t="array" aca="1" ref="GS71" ca="1">beneficio_muerte_individual_pensionado(GS$1,$E71,$B71, Hombres!$A$1:$DW$117, Mujeres!$A$1:$DW$117)</f>
        <v>0</v>
      </c>
      <c r="GT71" s="52" cm="1">
        <f t="array" aca="1" ref="GT71" ca="1">beneficio_muerte_individual_pensionado(GT$1,$E71,$B71, Hombres!$A$1:$DW$117, Mujeres!$A$1:$DW$117)</f>
        <v>0</v>
      </c>
    </row>
    <row r="72" spans="1:202" x14ac:dyDescent="0.3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5"/>
      <c r="H72" s="52" cm="1">
        <f t="array" aca="1" ref="H72" ca="1">AnualidadPensionado(H$1,$E72,$B72, $D72, Hombres!$A$1:$DW$117, Mujeres!$A$1:$DW$117)</f>
        <v>0</v>
      </c>
      <c r="I72" s="52" cm="1">
        <f t="array" aca="1" ref="I72" ca="1">AnualidadPensionado(I$1,$E72,$B72, $D72, Hombres!$A$1:$DW$117, Mujeres!$A$1:$DW$117)</f>
        <v>4192519.6761290547</v>
      </c>
      <c r="J72" s="52" cm="1">
        <f t="array" aca="1" ref="J72" ca="1">AnualidadPensionado(J$1,$E72,$B72, $D72, Hombres!$A$1:$DW$117, Mujeres!$A$1:$DW$117)</f>
        <v>4276115.4537391849</v>
      </c>
      <c r="K72" s="52" cm="1">
        <f t="array" aca="1" ref="K72" ca="1">AnualidadPensionado(K$1,$E72,$B72, $D72, Hombres!$A$1:$DW$117, Mujeres!$A$1:$DW$117)</f>
        <v>4357488.1049225423</v>
      </c>
      <c r="L72" s="52" cm="1">
        <f t="array" aca="1" ref="L72" ca="1">AnualidadPensionado(L$1,$E72,$B72, $D72, Hombres!$A$1:$DW$117, Mujeres!$A$1:$DW$117)</f>
        <v>4435376.1611361131</v>
      </c>
      <c r="M72" s="52" cm="1">
        <f t="array" aca="1" ref="M72" ca="1">AnualidadPensionado(M$1,$E72,$B72, $D72, Hombres!$A$1:$DW$117, Mujeres!$A$1:$DW$117)</f>
        <v>4508536.5510223797</v>
      </c>
      <c r="N72" s="52" cm="1">
        <f t="array" aca="1" ref="N72" ca="1">AnualidadPensionado(N$1,$E72,$B72, $D72, Hombres!$A$1:$DW$117, Mujeres!$A$1:$DW$117)</f>
        <v>4576369.886482493</v>
      </c>
      <c r="O72" s="52" cm="1">
        <f t="array" aca="1" ref="O72" ca="1">AnualidadPensionado(O$1,$E72,$B72, $D72, Hombres!$A$1:$DW$117, Mujeres!$A$1:$DW$117)</f>
        <v>4638850.4696145533</v>
      </c>
      <c r="P72" s="52" cm="1">
        <f t="array" aca="1" ref="P72" ca="1">AnualidadPensionado(P$1,$E72,$B72, $D72, Hombres!$A$1:$DW$117, Mujeres!$A$1:$DW$117)</f>
        <v>4695757.6605275599</v>
      </c>
      <c r="Q72" s="52" cm="1">
        <f t="array" aca="1" ref="Q72" ca="1">AnualidadPensionado(Q$1,$E72,$B72, $D72, Hombres!$A$1:$DW$117, Mujeres!$A$1:$DW$117)</f>
        <v>4746004.9957304057</v>
      </c>
      <c r="R72" s="52" cm="1">
        <f t="array" aca="1" ref="R72" ca="1">AnualidadPensionado(R$1,$E72,$B72, $D72, Hombres!$A$1:$DW$117, Mujeres!$A$1:$DW$117)</f>
        <v>4787796.8444612594</v>
      </c>
      <c r="S72" s="52" cm="1">
        <f t="array" aca="1" ref="S72" ca="1">AnualidadPensionado(S$1,$E72,$B72, $D72, Hombres!$A$1:$DW$117, Mujeres!$A$1:$DW$117)</f>
        <v>4818980.813836745</v>
      </c>
      <c r="T72" s="52" cm="1">
        <f t="array" aca="1" ref="T72" ca="1">AnualidadPensionado(T$1,$E72,$B72, $D72, Hombres!$A$1:$DW$117, Mujeres!$A$1:$DW$117)</f>
        <v>4837301.3452318646</v>
      </c>
      <c r="U72" s="52" cm="1">
        <f t="array" aca="1" ref="U72" ca="1">AnualidadPensionado(U$1,$E72,$B72, $D72, Hombres!$A$1:$DW$117, Mujeres!$A$1:$DW$117)</f>
        <v>4835265.0977424933</v>
      </c>
      <c r="V72" s="52" cm="1">
        <f t="array" aca="1" ref="V72" ca="1">AnualidadPensionado(V$1,$E72,$B72, $D72, Hombres!$A$1:$DW$117, Mujeres!$A$1:$DW$117)</f>
        <v>4817041.1673291763</v>
      </c>
      <c r="W72" s="52" cm="1">
        <f t="array" aca="1" ref="W72" ca="1">AnualidadPensionado(W$1,$E72,$B72, $D72, Hombres!$A$1:$DW$117, Mujeres!$A$1:$DW$117)</f>
        <v>4780985.1373046413</v>
      </c>
      <c r="X72" s="52" cm="1">
        <f t="array" aca="1" ref="X72" ca="1">AnualidadPensionado(X$1,$E72,$B72, $D72, Hombres!$A$1:$DW$117, Mujeres!$A$1:$DW$117)</f>
        <v>4725613.1156821884</v>
      </c>
      <c r="Y72" s="52" cm="1">
        <f t="array" aca="1" ref="Y72" ca="1">AnualidadPensionado(Y$1,$E72,$B72, $D72, Hombres!$A$1:$DW$117, Mujeres!$A$1:$DW$117)</f>
        <v>4649429.8999358164</v>
      </c>
      <c r="Z72" s="52" cm="1">
        <f t="array" aca="1" ref="Z72" ca="1">AnualidadPensionado(Z$1,$E72,$B72, $D72, Hombres!$A$1:$DW$117, Mujeres!$A$1:$DW$117)</f>
        <v>4550803.2637575418</v>
      </c>
      <c r="AA72" s="52" cm="1">
        <f t="array" aca="1" ref="AA72" ca="1">AnualidadPensionado(AA$1,$E72,$B72, $D72, Hombres!$A$1:$DW$117, Mujeres!$A$1:$DW$117)</f>
        <v>4428193.6245404249</v>
      </c>
      <c r="AB72" s="52" cm="1">
        <f t="array" aca="1" ref="AB72" ca="1">AnualidadPensionado(AB$1,$E72,$B72, $D72, Hombres!$A$1:$DW$117, Mujeres!$A$1:$DW$117)</f>
        <v>4280630.3777503371</v>
      </c>
      <c r="AC72" s="52" cm="1">
        <f t="array" aca="1" ref="AC72" ca="1">AnualidadPensionado(AC$1,$E72,$B72, $D72, Hombres!$A$1:$DW$117, Mujeres!$A$1:$DW$117)</f>
        <v>4107803.6418358344</v>
      </c>
      <c r="AD72" s="52" cm="1">
        <f t="array" aca="1" ref="AD72" ca="1">AnualidadPensionado(AD$1,$E72,$B72, $D72, Hombres!$A$1:$DW$117, Mujeres!$A$1:$DW$117)</f>
        <v>3909856.2905753986</v>
      </c>
      <c r="AE72" s="52" cm="1">
        <f t="array" aca="1" ref="AE72" ca="1">AnualidadPensionado(AE$1,$E72,$B72, $D72, Hombres!$A$1:$DW$117, Mujeres!$A$1:$DW$117)</f>
        <v>3687291.7640257985</v>
      </c>
      <c r="AF72" s="52" cm="1">
        <f t="array" aca="1" ref="AF72" ca="1">AnualidadPensionado(AF$1,$E72,$B72, $D72, Hombres!$A$1:$DW$117, Mujeres!$A$1:$DW$117)</f>
        <v>3441330.7751672855</v>
      </c>
      <c r="AG72" s="52" cm="1">
        <f t="array" aca="1" ref="AG72" ca="1">AnualidadPensionado(AG$1,$E72,$B72, $D72, Hombres!$A$1:$DW$117, Mujeres!$A$1:$DW$117)</f>
        <v>3174366.1643381934</v>
      </c>
      <c r="AH72" s="52" cm="1">
        <f t="array" aca="1" ref="AH72" ca="1">AnualidadPensionado(AH$1,$E72,$B72, $D72, Hombres!$A$1:$DW$117, Mujeres!$A$1:$DW$117)</f>
        <v>2889915.5072692679</v>
      </c>
      <c r="AI72" s="52" cm="1">
        <f t="array" aca="1" ref="AI72" ca="1">AnualidadPensionado(AI$1,$E72,$B72, $D72, Hombres!$A$1:$DW$117, Mujeres!$A$1:$DW$117)</f>
        <v>2592331.047094041</v>
      </c>
      <c r="AJ72" s="52" cm="1">
        <f t="array" aca="1" ref="AJ72" ca="1">AnualidadPensionado(AJ$1,$E72,$B72, $D72, Hombres!$A$1:$DW$117, Mujeres!$A$1:$DW$117)</f>
        <v>2286751.1098913597</v>
      </c>
      <c r="AK72" s="52" cm="1">
        <f t="array" aca="1" ref="AK72" ca="1">AnualidadPensionado(AK$1,$E72,$B72, $D72, Hombres!$A$1:$DW$117, Mujeres!$A$1:$DW$117)</f>
        <v>1979218.269563549</v>
      </c>
      <c r="AL72" s="52" cm="1">
        <f t="array" aca="1" ref="AL72" ca="1">AnualidadPensionado(AL$1,$E72,$B72, $D72, Hombres!$A$1:$DW$117, Mujeres!$A$1:$DW$117)</f>
        <v>1676662.4898653117</v>
      </c>
      <c r="AM72" s="52" cm="1">
        <f t="array" aca="1" ref="AM72" ca="1">AnualidadPensionado(AM$1,$E72,$B72, $D72, Hombres!$A$1:$DW$117, Mujeres!$A$1:$DW$117)</f>
        <v>1386373.0920735712</v>
      </c>
      <c r="AN72" s="52" cm="1">
        <f t="array" aca="1" ref="AN72" ca="1">AnualidadPensionado(AN$1,$E72,$B72, $D72, Hombres!$A$1:$DW$117, Mujeres!$A$1:$DW$117)</f>
        <v>1115311.2190781278</v>
      </c>
      <c r="AO72" s="52" cm="1">
        <f t="array" aca="1" ref="AO72" ca="1">AnualidadPensionado(AO$1,$E72,$B72, $D72, Hombres!$A$1:$DW$117, Mujeres!$A$1:$DW$117)</f>
        <v>869637.23144807527</v>
      </c>
      <c r="AP72" s="52" cm="1">
        <f t="array" aca="1" ref="AP72" ca="1">AnualidadPensionado(AP$1,$E72,$B72, $D72, Hombres!$A$1:$DW$117, Mujeres!$A$1:$DW$117)</f>
        <v>654324.06673143571</v>
      </c>
      <c r="AQ72" s="52" cm="1">
        <f t="array" aca="1" ref="AQ72" ca="1">AnualidadPensionado(AQ$1,$E72,$B72, $D72, Hombres!$A$1:$DW$117, Mujeres!$A$1:$DW$117)</f>
        <v>472718.46611851023</v>
      </c>
      <c r="AR72" s="52" cm="1">
        <f t="array" aca="1" ref="AR72" ca="1">AnualidadPensionado(AR$1,$E72,$B72, $D72, Hombres!$A$1:$DW$117, Mujeres!$A$1:$DW$117)</f>
        <v>326055.61724147282</v>
      </c>
      <c r="AS72" s="52" cm="1">
        <f t="array" aca="1" ref="AS72" ca="1">AnualidadPensionado(AS$1,$E72,$B72, $D72, Hombres!$A$1:$DW$117, Mujeres!$A$1:$DW$117)</f>
        <v>213267.02024518666</v>
      </c>
      <c r="AT72" s="52" cm="1">
        <f t="array" aca="1" ref="AT72" ca="1">AnualidadPensionado(AT$1,$E72,$B72, $D72, Hombres!$A$1:$DW$117, Mujeres!$A$1:$DW$117)</f>
        <v>131215.39049105326</v>
      </c>
      <c r="AU72" s="52" cm="1">
        <f t="array" aca="1" ref="AU72" ca="1">AnualidadPensionado(AU$1,$E72,$B72, $D72, Hombres!$A$1:$DW$117, Mujeres!$A$1:$DW$117)</f>
        <v>75212.83017881772</v>
      </c>
      <c r="AV72" s="52" cm="1">
        <f t="array" aca="1" ref="AV72" ca="1">AnualidadPensionado(AV$1,$E72,$B72, $D72, Hombres!$A$1:$DW$117, Mujeres!$A$1:$DW$117)</f>
        <v>39706.303906892019</v>
      </c>
      <c r="AW72" s="52" cm="1">
        <f t="array" aca="1" ref="AW72" ca="1">AnualidadPensionado(AW$1,$E72,$B72, $D72, Hombres!$A$1:$DW$117, Mujeres!$A$1:$DW$117)</f>
        <v>19036.511090684933</v>
      </c>
      <c r="AX72" s="52" cm="1">
        <f t="array" aca="1" ref="AX72" ca="1">AnualidadPensionado(AX$1,$E72,$B72, $D72, Hombres!$A$1:$DW$117, Mujeres!$A$1:$DW$117)</f>
        <v>8142.6781676821056</v>
      </c>
      <c r="AY72" s="52" cm="1">
        <f t="array" aca="1" ref="AY72" ca="1">AnualidadPensionado(AY$1,$E72,$B72, $D72, Hombres!$A$1:$DW$117, Mujeres!$A$1:$DW$117)</f>
        <v>3036.6258112969786</v>
      </c>
      <c r="AZ72" s="52" cm="1">
        <f t="array" aca="1" ref="AZ72" ca="1">AnualidadPensionado(AZ$1,$E72,$B72, $D72, Hombres!$A$1:$DW$117, Mujeres!$A$1:$DW$117)</f>
        <v>957.17411444510674</v>
      </c>
      <c r="BA72" s="52" cm="1">
        <f t="array" aca="1" ref="BA72" ca="1">AnualidadPensionado(BA$1,$E72,$B72, $D72, Hombres!$A$1:$DW$117, Mujeres!$A$1:$DW$117)</f>
        <v>243.95772512442227</v>
      </c>
      <c r="BB72" s="52" cm="1">
        <f t="array" aca="1" ref="BB72" ca="1">AnualidadPensionado(BB$1,$E72,$B72, $D72, Hombres!$A$1:$DW$117, Mujeres!$A$1:$DW$117)</f>
        <v>46.893061616727145</v>
      </c>
      <c r="BC72" s="52" cm="1">
        <f t="array" aca="1" ref="BC72" ca="1">AnualidadPensionado(BC$1,$E72,$B72, $D72, Hombres!$A$1:$DW$117, Mujeres!$A$1:$DW$117)</f>
        <v>5.9852453916309774</v>
      </c>
      <c r="BD72" s="52" cm="1">
        <f t="array" aca="1" ref="BD72" ca="1">AnualidadPensionado(BD$1,$E72,$B72, $D72, Hombres!$A$1:$DW$117, Mujeres!$A$1:$DW$117)</f>
        <v>0</v>
      </c>
      <c r="BE72" s="52" cm="1">
        <f t="array" aca="1" ref="BE72" ca="1">AnualidadPensionado(BE$1,$E72,$B72, $D72, Hombres!$A$1:$DW$117, Mujeres!$A$1:$DW$117)</f>
        <v>0</v>
      </c>
      <c r="BF72" s="52" cm="1">
        <f t="array" aca="1" ref="BF72" ca="1">AnualidadPensionado(BF$1,$E72,$B72, $D72, Hombres!$A$1:$DW$117, Mujeres!$A$1:$DW$117)</f>
        <v>0</v>
      </c>
      <c r="BG72" s="52" cm="1">
        <f t="array" aca="1" ref="BG72" ca="1">AnualidadPensionado(BG$1,$E72,$B72, $D72, Hombres!$A$1:$DW$117, Mujeres!$A$1:$DW$117)</f>
        <v>0</v>
      </c>
      <c r="BH72" s="52" cm="1">
        <f t="array" aca="1" ref="BH72" ca="1">AnualidadPensionado(BH$1,$E72,$B72, $D72, Hombres!$A$1:$DW$117, Mujeres!$A$1:$DW$117)</f>
        <v>0</v>
      </c>
      <c r="BI72" s="52" cm="1">
        <f t="array" aca="1" ref="BI72" ca="1">AnualidadPensionado(BI$1,$E72,$B72, $D72, Hombres!$A$1:$DW$117, Mujeres!$A$1:$DW$117)</f>
        <v>0</v>
      </c>
      <c r="BJ72" s="52" cm="1">
        <f t="array" aca="1" ref="BJ72" ca="1">AnualidadPensionado(BJ$1,$E72,$B72, $D72, Hombres!$A$1:$DW$117, Mujeres!$A$1:$DW$117)</f>
        <v>0</v>
      </c>
      <c r="BK72" s="52" cm="1">
        <f t="array" aca="1" ref="BK72" ca="1">AnualidadPensionado(BK$1,$E72,$B72, $D72, Hombres!$A$1:$DW$117, Mujeres!$A$1:$DW$117)</f>
        <v>0</v>
      </c>
      <c r="BL72" s="52" cm="1">
        <f t="array" aca="1" ref="BL72" ca="1">AnualidadPensionado(BL$1,$E72,$B72, $D72, Hombres!$A$1:$DW$117, Mujeres!$A$1:$DW$117)</f>
        <v>0</v>
      </c>
      <c r="BM72" s="52" cm="1">
        <f t="array" aca="1" ref="BM72" ca="1">AnualidadPensionado(BM$1,$E72,$B72, $D72, Hombres!$A$1:$DW$117, Mujeres!$A$1:$DW$117)</f>
        <v>0</v>
      </c>
      <c r="BN72" s="52" cm="1">
        <f t="array" aca="1" ref="BN72" ca="1">AnualidadPensionado(BN$1,$E72,$B72, $D72, Hombres!$A$1:$DW$117, Mujeres!$A$1:$DW$117)</f>
        <v>0</v>
      </c>
      <c r="BO72" s="52" cm="1">
        <f t="array" aca="1" ref="BO72" ca="1">AnualidadPensionado(BO$1,$E72,$B72, $D72, Hombres!$A$1:$DW$117, Mujeres!$A$1:$DW$117)</f>
        <v>0</v>
      </c>
      <c r="BP72" s="52" cm="1">
        <f t="array" aca="1" ref="BP72" ca="1">AnualidadPensionado(BP$1,$E72,$B72, $D72, Hombres!$A$1:$DW$117, Mujeres!$A$1:$DW$117)</f>
        <v>0</v>
      </c>
      <c r="BQ72" s="52" cm="1">
        <f t="array" aca="1" ref="BQ72" ca="1">AnualidadPensionado(BQ$1,$E72,$B72, $D72, Hombres!$A$1:$DW$117, Mujeres!$A$1:$DW$117)</f>
        <v>0</v>
      </c>
      <c r="BR72" s="52" cm="1">
        <f t="array" aca="1" ref="BR72" ca="1">AnualidadPensionado(BR$1,$E72,$B72, $D72, Hombres!$A$1:$DW$117, Mujeres!$A$1:$DW$117)</f>
        <v>0</v>
      </c>
      <c r="BS72" s="52" cm="1">
        <f t="array" aca="1" ref="BS72" ca="1">AnualidadPensionado(BS$1,$E72,$B72, $D72, Hombres!$A$1:$DW$117, Mujeres!$A$1:$DW$117)</f>
        <v>0</v>
      </c>
      <c r="BT72" s="52" cm="1">
        <f t="array" aca="1" ref="BT72" ca="1">AnualidadPensionado(BT$1,$E72,$B72, $D72, Hombres!$A$1:$DW$117, Mujeres!$A$1:$DW$117)</f>
        <v>0</v>
      </c>
      <c r="BU72" s="52" cm="1">
        <f t="array" aca="1" ref="BU72" ca="1">AnualidadPensionado(BU$1,$E72,$B72, $D72, Hombres!$A$1:$DW$117, Mujeres!$A$1:$DW$117)</f>
        <v>0</v>
      </c>
      <c r="BV72" s="52" cm="1">
        <f t="array" aca="1" ref="BV72" ca="1">AnualidadPensionado(BV$1,$E72,$B72, $D72, Hombres!$A$1:$DW$117, Mujeres!$A$1:$DW$117)</f>
        <v>0</v>
      </c>
      <c r="BW72" s="52" cm="1">
        <f t="array" aca="1" ref="BW72" ca="1">AnualidadPensionado(BW$1,$E72,$B72, $D72, Hombres!$A$1:$DW$117, Mujeres!$A$1:$DW$117)</f>
        <v>0</v>
      </c>
      <c r="BX72" s="52" cm="1">
        <f t="array" aca="1" ref="BX72" ca="1">AnualidadPensionado(BX$1,$E72,$B72, $D72, Hombres!$A$1:$DW$117, Mujeres!$A$1:$DW$117)</f>
        <v>0</v>
      </c>
      <c r="BY72" s="52" cm="1">
        <f t="array" aca="1" ref="BY72" ca="1">AnualidadPensionado(BY$1,$E72,$B72, $D72, Hombres!$A$1:$DW$117, Mujeres!$A$1:$DW$117)</f>
        <v>0</v>
      </c>
      <c r="BZ72" s="52" cm="1">
        <f t="array" aca="1" ref="BZ72" ca="1">AnualidadPensionado(BZ$1,$E72,$B72, $D72, Hombres!$A$1:$DW$117, Mujeres!$A$1:$DW$117)</f>
        <v>0</v>
      </c>
      <c r="CA72" s="52" cm="1">
        <f t="array" aca="1" ref="CA72" ca="1">AnualidadPensionado(CA$1,$E72,$B72, $D72, Hombres!$A$1:$DW$117, Mujeres!$A$1:$DW$117)</f>
        <v>0</v>
      </c>
      <c r="CB72" s="52" cm="1">
        <f t="array" aca="1" ref="CB72" ca="1">AnualidadPensionado(CB$1,$E72,$B72, $D72, Hombres!$A$1:$DW$117, Mujeres!$A$1:$DW$117)</f>
        <v>0</v>
      </c>
      <c r="CC72" s="52" cm="1">
        <f t="array" aca="1" ref="CC72" ca="1">AnualidadPensionado(CC$1,$E72,$B72, $D72, Hombres!$A$1:$DW$117, Mujeres!$A$1:$DW$117)</f>
        <v>0</v>
      </c>
      <c r="CD72" s="52" cm="1">
        <f t="array" aca="1" ref="CD72" ca="1">AnualidadPensionado(CD$1,$E72,$B72, $D72, Hombres!$A$1:$DW$117, Mujeres!$A$1:$DW$117)</f>
        <v>0</v>
      </c>
      <c r="CE72" s="52" cm="1">
        <f t="array" aca="1" ref="CE72" ca="1">AnualidadPensionado(CE$1,$E72,$B72, $D72, Hombres!$A$1:$DW$117, Mujeres!$A$1:$DW$117)</f>
        <v>0</v>
      </c>
      <c r="CF72" s="52" cm="1">
        <f t="array" aca="1" ref="CF72" ca="1">AnualidadPensionado(CF$1,$E72,$B72, $D72, Hombres!$A$1:$DW$117, Mujeres!$A$1:$DW$117)</f>
        <v>0</v>
      </c>
      <c r="CG72" s="52" cm="1">
        <f t="array" aca="1" ref="CG72" ca="1">AnualidadPensionado(CG$1,$E72,$B72, $D72, Hombres!$A$1:$DW$117, Mujeres!$A$1:$DW$117)</f>
        <v>0</v>
      </c>
      <c r="CH72" s="52" cm="1">
        <f t="array" aca="1" ref="CH72" ca="1">AnualidadPensionado(CH$1,$E72,$B72, $D72, Hombres!$A$1:$DW$117, Mujeres!$A$1:$DW$117)</f>
        <v>0</v>
      </c>
      <c r="CI72" s="52" cm="1">
        <f t="array" aca="1" ref="CI72" ca="1">AnualidadPensionado(CI$1,$E72,$B72, $D72, Hombres!$A$1:$DW$117, Mujeres!$A$1:$DW$117)</f>
        <v>0</v>
      </c>
      <c r="CJ72" s="52" cm="1">
        <f t="array" aca="1" ref="CJ72" ca="1">AnualidadPensionado(CJ$1,$E72,$B72, $D72, Hombres!$A$1:$DW$117, Mujeres!$A$1:$DW$117)</f>
        <v>0</v>
      </c>
      <c r="CK72" s="52" cm="1">
        <f t="array" aca="1" ref="CK72" ca="1">AnualidadPensionado(CK$1,$E72,$B72, $D72, Hombres!$A$1:$DW$117, Mujeres!$A$1:$DW$117)</f>
        <v>0</v>
      </c>
      <c r="CL72" s="52" cm="1">
        <f t="array" aca="1" ref="CL72" ca="1">AnualidadPensionado(CL$1,$E72,$B72, $D72, Hombres!$A$1:$DW$117, Mujeres!$A$1:$DW$117)</f>
        <v>0</v>
      </c>
      <c r="CM72" s="52" cm="1">
        <f t="array" aca="1" ref="CM72" ca="1">AnualidadPensionado(CM$1,$E72,$B72, $D72, Hombres!$A$1:$DW$117, Mujeres!$A$1:$DW$117)</f>
        <v>0</v>
      </c>
      <c r="CN72" s="52" cm="1">
        <f t="array" aca="1" ref="CN72" ca="1">AnualidadPensionado(CN$1,$E72,$B72, $D72, Hombres!$A$1:$DW$117, Mujeres!$A$1:$DW$117)</f>
        <v>0</v>
      </c>
      <c r="CO72" s="52" cm="1">
        <f t="array" aca="1" ref="CO72" ca="1">AnualidadPensionado(CO$1,$E72,$B72, $D72, Hombres!$A$1:$DW$117, Mujeres!$A$1:$DW$117)</f>
        <v>0</v>
      </c>
      <c r="CP72" s="52" cm="1">
        <f t="array" aca="1" ref="CP72" ca="1">AnualidadPensionado(CP$1,$E72,$B72, $D72, Hombres!$A$1:$DW$117, Mujeres!$A$1:$DW$117)</f>
        <v>0</v>
      </c>
      <c r="CQ72" s="52" cm="1">
        <f t="array" aca="1" ref="CQ72" ca="1">AnualidadPensionado(CQ$1,$E72,$B72, $D72, Hombres!$A$1:$DW$117, Mujeres!$A$1:$DW$117)</f>
        <v>0</v>
      </c>
      <c r="CR72" s="52" cm="1">
        <f t="array" aca="1" ref="CR72" ca="1">AnualidadPensionado(CR$1,$E72,$B72, $D72, Hombres!$A$1:$DW$117, Mujeres!$A$1:$DW$117)</f>
        <v>0</v>
      </c>
      <c r="CS72" s="52" cm="1">
        <f t="array" aca="1" ref="CS72" ca="1">AnualidadPensionado(CS$1,$E72,$B72, $D72, Hombres!$A$1:$DW$117, Mujeres!$A$1:$DW$117)</f>
        <v>0</v>
      </c>
      <c r="CT72" s="52" cm="1">
        <f t="array" aca="1" ref="CT72" ca="1">AnualidadPensionado(CT$1,$E72,$B72, $D72, Hombres!$A$1:$DW$117, Mujeres!$A$1:$DW$117)</f>
        <v>0</v>
      </c>
      <c r="CU72" s="52" cm="1">
        <f t="array" aca="1" ref="CU72" ca="1">AnualidadPensionado(CU$1,$E72,$B72, $D72, Hombres!$A$1:$DW$117, Mujeres!$A$1:$DW$117)</f>
        <v>0</v>
      </c>
      <c r="CV72" s="52" cm="1">
        <f t="array" aca="1" ref="CV72" ca="1">AnualidadPensionado(CV$1,$E72,$B72, $D72, Hombres!$A$1:$DW$117, Mujeres!$A$1:$DW$117)</f>
        <v>0</v>
      </c>
      <c r="CW72" s="52" cm="1">
        <f t="array" aca="1" ref="CW72" ca="1">AnualidadPensionado(CW$1,$E72,$B72, $D72, Hombres!$A$1:$DW$117, Mujeres!$A$1:$DW$117)</f>
        <v>0</v>
      </c>
      <c r="CX72" s="52" cm="1">
        <f t="array" aca="1" ref="CX72" ca="1">AnualidadPensionado(CX$1,$E72,$B72, $D72, Hombres!$A$1:$DW$117, Mujeres!$A$1:$DW$117)</f>
        <v>0</v>
      </c>
      <c r="CY72" s="52" cm="1">
        <f t="array" aca="1" ref="CY72" ca="1">AnualidadPensionado(CY$1,$E72,$B72, $D72, Hombres!$A$1:$DW$117, Mujeres!$A$1:$DW$117)</f>
        <v>0</v>
      </c>
      <c r="DB72" s="25"/>
      <c r="DC72" s="52" cm="1">
        <f t="array" aca="1" ref="DC72" ca="1">beneficio_muerte_individual_pensionado(DC$1,$E72,$B72, Hombres!$A$1:$DW$117, Mujeres!$A$1:$DW$117)</f>
        <v>0</v>
      </c>
      <c r="DD72" s="52" cm="1">
        <f t="array" aca="1" ref="DD72" ca="1">beneficio_muerte_individual_pensionado(DD$1,$E72,$B72, Hombres!$A$1:$DW$117, Mujeres!$A$1:$DW$117)</f>
        <v>26633.699999999997</v>
      </c>
      <c r="DE72" s="52" cm="1">
        <f t="array" aca="1" ref="DE72" ca="1">beneficio_muerte_individual_pensionado(DE$1,$E72,$B72, Hombres!$A$1:$DW$117, Mujeres!$A$1:$DW$117)</f>
        <v>28526.628561780002</v>
      </c>
      <c r="DF72" s="52" cm="1">
        <f t="array" aca="1" ref="DF72" ca="1">beneficio_muerte_individual_pensionado(DF$1,$E72,$B72, Hombres!$A$1:$DW$117, Mujeres!$A$1:$DW$117)</f>
        <v>30849.146102234507</v>
      </c>
      <c r="DG72" s="52" cm="1">
        <f t="array" aca="1" ref="DG72" ca="1">beneficio_muerte_individual_pensionado(DG$1,$E72,$B72, Hombres!$A$1:$DW$117, Mujeres!$A$1:$DW$117)</f>
        <v>33735.060494262085</v>
      </c>
      <c r="DH72" s="52" cm="1">
        <f t="array" aca="1" ref="DH72" ca="1">beneficio_muerte_individual_pensionado(DH$1,$E72,$B72, Hombres!$A$1:$DW$117, Mujeres!$A$1:$DW$117)</f>
        <v>37100.273883151429</v>
      </c>
      <c r="DI72" s="52" cm="1">
        <f t="array" aca="1" ref="DI72" ca="1">beneficio_muerte_individual_pensionado(DI$1,$E72,$B72, Hombres!$A$1:$DW$117, Mujeres!$A$1:$DW$117)</f>
        <v>40549.246177098794</v>
      </c>
      <c r="DJ72" s="52" cm="1">
        <f t="array" aca="1" ref="DJ72" ca="1">beneficio_muerte_individual_pensionado(DJ$1,$E72,$B72, Hombres!$A$1:$DW$117, Mujeres!$A$1:$DW$117)</f>
        <v>43740.833083476129</v>
      </c>
      <c r="DK72" s="52" cm="1">
        <f t="array" aca="1" ref="DK72" ca="1">beneficio_muerte_individual_pensionado(DK$1,$E72,$B72, Hombres!$A$1:$DW$117, Mujeres!$A$1:$DW$117)</f>
        <v>46760.881762561577</v>
      </c>
      <c r="DL72" s="52" cm="1">
        <f t="array" aca="1" ref="DL72" ca="1">beneficio_muerte_individual_pensionado(DL$1,$E72,$B72, Hombres!$A$1:$DW$117, Mujeres!$A$1:$DW$117)</f>
        <v>50016.053372520502</v>
      </c>
      <c r="DM72" s="52" cm="1">
        <f t="array" aca="1" ref="DM72" ca="1">beneficio_muerte_individual_pensionado(DM$1,$E72,$B72, Hombres!$A$1:$DW$117, Mujeres!$A$1:$DW$117)</f>
        <v>53855.751945963813</v>
      </c>
      <c r="DN72" s="52" cm="1">
        <f t="array" aca="1" ref="DN72" ca="1">beneficio_muerte_individual_pensionado(DN$1,$E72,$B72, Hombres!$A$1:$DW$117, Mujeres!$A$1:$DW$117)</f>
        <v>58468.475151159801</v>
      </c>
      <c r="DO72" s="52" cm="1">
        <f t="array" aca="1" ref="DO72" ca="1">beneficio_muerte_individual_pensionado(DO$1,$E72,$B72, Hombres!$A$1:$DW$117, Mujeres!$A$1:$DW$117)</f>
        <v>63827.668735606247</v>
      </c>
      <c r="DP72" s="52" cm="1">
        <f t="array" aca="1" ref="DP72" ca="1">beneficio_muerte_individual_pensionado(DP$1,$E72,$B72, Hombres!$A$1:$DW$117, Mujeres!$A$1:$DW$117)</f>
        <v>72380.144198654278</v>
      </c>
      <c r="DQ72" s="52" cm="1">
        <f t="array" aca="1" ref="DQ72" ca="1">beneficio_muerte_individual_pensionado(DQ$1,$E72,$B72, Hombres!$A$1:$DW$117, Mujeres!$A$1:$DW$117)</f>
        <v>77986.702430911348</v>
      </c>
      <c r="DR72" s="52" cm="1">
        <f t="array" aca="1" ref="DR72" ca="1">beneficio_muerte_individual_pensionado(DR$1,$E72,$B72, Hombres!$A$1:$DW$117, Mujeres!$A$1:$DW$117)</f>
        <v>83688.760393545599</v>
      </c>
      <c r="DS72" s="52" cm="1">
        <f t="array" aca="1" ref="DS72" ca="1">beneficio_muerte_individual_pensionado(DS$1,$E72,$B72, Hombres!$A$1:$DW$117, Mujeres!$A$1:$DW$117)</f>
        <v>89474.341576739025</v>
      </c>
      <c r="DT72" s="52" cm="1">
        <f t="array" aca="1" ref="DT72" ca="1">beneficio_muerte_individual_pensionado(DT$1,$E72,$B72, Hombres!$A$1:$DW$117, Mujeres!$A$1:$DW$117)</f>
        <v>95339.244741005983</v>
      </c>
      <c r="DU72" s="52" cm="1">
        <f t="array" aca="1" ref="DU72" ca="1">beneficio_muerte_individual_pensionado(DU$1,$E72,$B72, Hombres!$A$1:$DW$117, Mujeres!$A$1:$DW$117)</f>
        <v>101241.07303631357</v>
      </c>
      <c r="DV72" s="52" cm="1">
        <f t="array" aca="1" ref="DV72" ca="1">beneficio_muerte_individual_pensionado(DV$1,$E72,$B72, Hombres!$A$1:$DW$117, Mujeres!$A$1:$DW$117)</f>
        <v>106995.07741100476</v>
      </c>
      <c r="DW72" s="52" cm="1">
        <f t="array" aca="1" ref="DW72" ca="1">beneficio_muerte_individual_pensionado(DW$1,$E72,$B72, Hombres!$A$1:$DW$117, Mujeres!$A$1:$DW$117)</f>
        <v>112370.83885533923</v>
      </c>
      <c r="DX72" s="52" cm="1">
        <f t="array" aca="1" ref="DX72" ca="1">beneficio_muerte_individual_pensionado(DX$1,$E72,$B72, Hombres!$A$1:$DW$117, Mujeres!$A$1:$DW$117)</f>
        <v>117230.62911599602</v>
      </c>
      <c r="DY72" s="52" cm="1">
        <f t="array" aca="1" ref="DY72" ca="1">beneficio_muerte_individual_pensionado(DY$1,$E72,$B72, Hombres!$A$1:$DW$117, Mujeres!$A$1:$DW$117)</f>
        <v>121457.88992736225</v>
      </c>
      <c r="DZ72" s="52" cm="1">
        <f t="array" aca="1" ref="DZ72" ca="1">beneficio_muerte_individual_pensionado(DZ$1,$E72,$B72, Hombres!$A$1:$DW$117, Mujeres!$A$1:$DW$117)</f>
        <v>124892.47772721076</v>
      </c>
      <c r="EA72" s="52" cm="1">
        <f t="array" aca="1" ref="EA72" ca="1">beneficio_muerte_individual_pensionado(EA$1,$E72,$B72, Hombres!$A$1:$DW$117, Mujeres!$A$1:$DW$117)</f>
        <v>127239.27115876741</v>
      </c>
      <c r="EB72" s="52" cm="1">
        <f t="array" aca="1" ref="EB72" ca="1">beneficio_muerte_individual_pensionado(EB$1,$E72,$B72, Hombres!$A$1:$DW$117, Mujeres!$A$1:$DW$117)</f>
        <v>128225.77198717708</v>
      </c>
      <c r="EC72" s="52" cm="1">
        <f t="array" aca="1" ref="EC72" ca="1">beneficio_muerte_individual_pensionado(EC$1,$E72,$B72, Hombres!$A$1:$DW$117, Mujeres!$A$1:$DW$117)</f>
        <v>127710.45049664694</v>
      </c>
      <c r="ED72" s="52" cm="1">
        <f t="array" aca="1" ref="ED72" ca="1">beneficio_muerte_individual_pensionado(ED$1,$E72,$B72, Hombres!$A$1:$DW$117, Mujeres!$A$1:$DW$117)</f>
        <v>125591.84224104878</v>
      </c>
      <c r="EE72" s="52" cm="1">
        <f t="array" aca="1" ref="EE72" ca="1">beneficio_muerte_individual_pensionado(EE$1,$E72,$B72, Hombres!$A$1:$DW$117, Mujeres!$A$1:$DW$117)</f>
        <v>121732.96361012101</v>
      </c>
      <c r="EF72" s="52" cm="1">
        <f t="array" aca="1" ref="EF72" ca="1">beneficio_muerte_individual_pensionado(EF$1,$E72,$B72, Hombres!$A$1:$DW$117, Mujeres!$A$1:$DW$117)</f>
        <v>115986.35113610305</v>
      </c>
      <c r="EG72" s="52" cm="1">
        <f t="array" aca="1" ref="EG72" ca="1">beneficio_muerte_individual_pensionado(EG$1,$E72,$B72, Hombres!$A$1:$DW$117, Mujeres!$A$1:$DW$117)</f>
        <v>108350.40181092822</v>
      </c>
      <c r="EH72" s="52" cm="1">
        <f t="array" aca="1" ref="EH72" ca="1">beneficio_muerte_individual_pensionado(EH$1,$E72,$B72, Hombres!$A$1:$DW$117, Mujeres!$A$1:$DW$117)</f>
        <v>99021.314619950572</v>
      </c>
      <c r="EI72" s="52" cm="1">
        <f t="array" aca="1" ref="EI72" ca="1">beneficio_muerte_individual_pensionado(EI$1,$E72,$B72, Hombres!$A$1:$DW$117, Mujeres!$A$1:$DW$117)</f>
        <v>88311.477479888112</v>
      </c>
      <c r="EJ72" s="52" cm="1">
        <f t="array" aca="1" ref="EJ72" ca="1">beneficio_muerte_individual_pensionado(EJ$1,$E72,$B72, Hombres!$A$1:$DW$117, Mujeres!$A$1:$DW$117)</f>
        <v>76598.525913805774</v>
      </c>
      <c r="EK72" s="52" cm="1">
        <f t="array" aca="1" ref="EK72" ca="1">beneficio_muerte_individual_pensionado(EK$1,$E72,$B72, Hombres!$A$1:$DW$117, Mujeres!$A$1:$DW$117)</f>
        <v>64333.518592313434</v>
      </c>
      <c r="EL72" s="52" cm="1">
        <f t="array" aca="1" ref="EL72" ca="1">beneficio_muerte_individual_pensionado(EL$1,$E72,$B72, Hombres!$A$1:$DW$117, Mujeres!$A$1:$DW$117)</f>
        <v>52073.060587438005</v>
      </c>
      <c r="EM72" s="52" cm="1">
        <f t="array" aca="1" ref="EM72" ca="1">beneficio_muerte_individual_pensionado(EM$1,$E72,$B72, Hombres!$A$1:$DW$117, Mujeres!$A$1:$DW$117)</f>
        <v>40422.128994299354</v>
      </c>
      <c r="EN72" s="52" cm="1">
        <f t="array" aca="1" ref="EN72" ca="1">beneficio_muerte_individual_pensionado(EN$1,$E72,$B72, Hombres!$A$1:$DW$117, Mujeres!$A$1:$DW$117)</f>
        <v>29921.883055011767</v>
      </c>
      <c r="EO72" s="52" cm="1">
        <f t="array" aca="1" ref="EO72" ca="1">beneficio_muerte_individual_pensionado(EO$1,$E72,$B72, Hombres!$A$1:$DW$117, Mujeres!$A$1:$DW$117)</f>
        <v>20973.690218552434</v>
      </c>
      <c r="EP72" s="52" cm="1">
        <f t="array" aca="1" ref="EP72" ca="1">beneficio_muerte_individual_pensionado(EP$1,$E72,$B72, Hombres!$A$1:$DW$117, Mujeres!$A$1:$DW$117)</f>
        <v>13802.987200371521</v>
      </c>
      <c r="EQ72" s="52" cm="1">
        <f t="array" aca="1" ref="EQ72" ca="1">beneficio_muerte_individual_pensionado(EQ$1,$E72,$B72, Hombres!$A$1:$DW$117, Mujeres!$A$1:$DW$117)</f>
        <v>8444.7389492911279</v>
      </c>
      <c r="ER72" s="52" cm="1">
        <f t="array" aca="1" ref="ER72" ca="1">beneficio_muerte_individual_pensionado(ER$1,$E72,$B72, Hombres!$A$1:$DW$117, Mujeres!$A$1:$DW$117)</f>
        <v>4747.7522725871149</v>
      </c>
      <c r="ES72" s="52" cm="1">
        <f t="array" aca="1" ref="ES72" ca="1">beneficio_muerte_individual_pensionado(ES$1,$E72,$B72, Hombres!$A$1:$DW$117, Mujeres!$A$1:$DW$117)</f>
        <v>2418.2812324096008</v>
      </c>
      <c r="ET72" s="52" cm="1">
        <f t="array" aca="1" ref="ET72" ca="1">beneficio_muerte_individual_pensionado(ET$1,$E72,$B72, Hombres!$A$1:$DW$117, Mujeres!$A$1:$DW$117)</f>
        <v>1096.0007053949091</v>
      </c>
      <c r="EU72" s="52" cm="1">
        <f t="array" aca="1" ref="EU72" ca="1">beneficio_muerte_individual_pensionado(EU$1,$E72,$B72, Hombres!$A$1:$DW$117, Mujeres!$A$1:$DW$117)</f>
        <v>431.78590945449668</v>
      </c>
      <c r="EV72" s="52" cm="1">
        <f t="array" aca="1" ref="EV72" ca="1">beneficio_muerte_individual_pensionado(EV$1,$E72,$B72, Hombres!$A$1:$DW$117, Mujeres!$A$1:$DW$117)</f>
        <v>143.32861858774712</v>
      </c>
      <c r="EW72" s="52" cm="1">
        <f t="array" aca="1" ref="EW72" ca="1">beneficio_muerte_individual_pensionado(EW$1,$E72,$B72, Hombres!$A$1:$DW$117, Mujeres!$A$1:$DW$117)</f>
        <v>38.342417722420741</v>
      </c>
      <c r="EX72" s="52" cm="1">
        <f t="array" aca="1" ref="EX72" ca="1">beneficio_muerte_individual_pensionado(EX$1,$E72,$B72, Hombres!$A$1:$DW$117, Mujeres!$A$1:$DW$117)</f>
        <v>7.7082864462955012</v>
      </c>
      <c r="EY72" s="52" cm="1">
        <f t="array" aca="1" ref="EY72" ca="1">beneficio_muerte_individual_pensionado(EY$1,$E72,$B72, Hombres!$A$1:$DW$117, Mujeres!$A$1:$DW$117)</f>
        <v>1.0896030257897653</v>
      </c>
      <c r="EZ72" s="52" cm="1">
        <f t="array" aca="1" ref="EZ72" ca="1">beneficio_muerte_individual_pensionado(EZ$1,$E72,$B72, Hombres!$A$1:$DW$117, Mujeres!$A$1:$DW$117)</f>
        <v>0</v>
      </c>
      <c r="FA72" s="52" cm="1">
        <f t="array" aca="1" ref="FA72" ca="1">beneficio_muerte_individual_pensionado(FA$1,$E72,$B72, Hombres!$A$1:$DW$117, Mujeres!$A$1:$DW$117)</f>
        <v>0</v>
      </c>
      <c r="FB72" s="52" cm="1">
        <f t="array" aca="1" ref="FB72" ca="1">beneficio_muerte_individual_pensionado(FB$1,$E72,$B72, Hombres!$A$1:$DW$117, Mujeres!$A$1:$DW$117)</f>
        <v>0</v>
      </c>
      <c r="FC72" s="52" cm="1">
        <f t="array" aca="1" ref="FC72" ca="1">beneficio_muerte_individual_pensionado(FC$1,$E72,$B72, Hombres!$A$1:$DW$117, Mujeres!$A$1:$DW$117)</f>
        <v>0</v>
      </c>
      <c r="FD72" s="52" cm="1">
        <f t="array" aca="1" ref="FD72" ca="1">beneficio_muerte_individual_pensionado(FD$1,$E72,$B72, Hombres!$A$1:$DW$117, Mujeres!$A$1:$DW$117)</f>
        <v>0</v>
      </c>
      <c r="FE72" s="52" cm="1">
        <f t="array" aca="1" ref="FE72" ca="1">beneficio_muerte_individual_pensionado(FE$1,$E72,$B72, Hombres!$A$1:$DW$117, Mujeres!$A$1:$DW$117)</f>
        <v>0</v>
      </c>
      <c r="FF72" s="52" cm="1">
        <f t="array" aca="1" ref="FF72" ca="1">beneficio_muerte_individual_pensionado(FF$1,$E72,$B72, Hombres!$A$1:$DW$117, Mujeres!$A$1:$DW$117)</f>
        <v>0</v>
      </c>
      <c r="FG72" s="52" cm="1">
        <f t="array" aca="1" ref="FG72" ca="1">beneficio_muerte_individual_pensionado(FG$1,$E72,$B72, Hombres!$A$1:$DW$117, Mujeres!$A$1:$DW$117)</f>
        <v>0</v>
      </c>
      <c r="FH72" s="52" cm="1">
        <f t="array" aca="1" ref="FH72" ca="1">beneficio_muerte_individual_pensionado(FH$1,$E72,$B72, Hombres!$A$1:$DW$117, Mujeres!$A$1:$DW$117)</f>
        <v>0</v>
      </c>
      <c r="FI72" s="52" cm="1">
        <f t="array" aca="1" ref="FI72" ca="1">beneficio_muerte_individual_pensionado(FI$1,$E72,$B72, Hombres!$A$1:$DW$117, Mujeres!$A$1:$DW$117)</f>
        <v>0</v>
      </c>
      <c r="FJ72" s="52" cm="1">
        <f t="array" aca="1" ref="FJ72" ca="1">beneficio_muerte_individual_pensionado(FJ$1,$E72,$B72, Hombres!$A$1:$DW$117, Mujeres!$A$1:$DW$117)</f>
        <v>0</v>
      </c>
      <c r="FK72" s="52" cm="1">
        <f t="array" aca="1" ref="FK72" ca="1">beneficio_muerte_individual_pensionado(FK$1,$E72,$B72, Hombres!$A$1:$DW$117, Mujeres!$A$1:$DW$117)</f>
        <v>0</v>
      </c>
      <c r="FL72" s="52" cm="1">
        <f t="array" aca="1" ref="FL72" ca="1">beneficio_muerte_individual_pensionado(FL$1,$E72,$B72, Hombres!$A$1:$DW$117, Mujeres!$A$1:$DW$117)</f>
        <v>0</v>
      </c>
      <c r="FM72" s="52" cm="1">
        <f t="array" aca="1" ref="FM72" ca="1">beneficio_muerte_individual_pensionado(FM$1,$E72,$B72, Hombres!$A$1:$DW$117, Mujeres!$A$1:$DW$117)</f>
        <v>0</v>
      </c>
      <c r="FN72" s="52" cm="1">
        <f t="array" aca="1" ref="FN72" ca="1">beneficio_muerte_individual_pensionado(FN$1,$E72,$B72, Hombres!$A$1:$DW$117, Mujeres!$A$1:$DW$117)</f>
        <v>0</v>
      </c>
      <c r="FO72" s="52" cm="1">
        <f t="array" aca="1" ref="FO72" ca="1">beneficio_muerte_individual_pensionado(FO$1,$E72,$B72, Hombres!$A$1:$DW$117, Mujeres!$A$1:$DW$117)</f>
        <v>0</v>
      </c>
      <c r="FP72" s="52" cm="1">
        <f t="array" aca="1" ref="FP72" ca="1">beneficio_muerte_individual_pensionado(FP$1,$E72,$B72, Hombres!$A$1:$DW$117, Mujeres!$A$1:$DW$117)</f>
        <v>0</v>
      </c>
      <c r="FQ72" s="52" cm="1">
        <f t="array" aca="1" ref="FQ72" ca="1">beneficio_muerte_individual_pensionado(FQ$1,$E72,$B72, Hombres!$A$1:$DW$117, Mujeres!$A$1:$DW$117)</f>
        <v>0</v>
      </c>
      <c r="FR72" s="52" cm="1">
        <f t="array" aca="1" ref="FR72" ca="1">beneficio_muerte_individual_pensionado(FR$1,$E72,$B72, Hombres!$A$1:$DW$117, Mujeres!$A$1:$DW$117)</f>
        <v>0</v>
      </c>
      <c r="FS72" s="52" cm="1">
        <f t="array" aca="1" ref="FS72" ca="1">beneficio_muerte_individual_pensionado(FS$1,$E72,$B72, Hombres!$A$1:$DW$117, Mujeres!$A$1:$DW$117)</f>
        <v>0</v>
      </c>
      <c r="FT72" s="52" cm="1">
        <f t="array" aca="1" ref="FT72" ca="1">beneficio_muerte_individual_pensionado(FT$1,$E72,$B72, Hombres!$A$1:$DW$117, Mujeres!$A$1:$DW$117)</f>
        <v>0</v>
      </c>
      <c r="FU72" s="52" cm="1">
        <f t="array" aca="1" ref="FU72" ca="1">beneficio_muerte_individual_pensionado(FU$1,$E72,$B72, Hombres!$A$1:$DW$117, Mujeres!$A$1:$DW$117)</f>
        <v>0</v>
      </c>
      <c r="FV72" s="52" cm="1">
        <f t="array" aca="1" ref="FV72" ca="1">beneficio_muerte_individual_pensionado(FV$1,$E72,$B72, Hombres!$A$1:$DW$117, Mujeres!$A$1:$DW$117)</f>
        <v>0</v>
      </c>
      <c r="FW72" s="52" cm="1">
        <f t="array" aca="1" ref="FW72" ca="1">beneficio_muerte_individual_pensionado(FW$1,$E72,$B72, Hombres!$A$1:$DW$117, Mujeres!$A$1:$DW$117)</f>
        <v>0</v>
      </c>
      <c r="FX72" s="52" cm="1">
        <f t="array" aca="1" ref="FX72" ca="1">beneficio_muerte_individual_pensionado(FX$1,$E72,$B72, Hombres!$A$1:$DW$117, Mujeres!$A$1:$DW$117)</f>
        <v>0</v>
      </c>
      <c r="FY72" s="52" cm="1">
        <f t="array" aca="1" ref="FY72" ca="1">beneficio_muerte_individual_pensionado(FY$1,$E72,$B72, Hombres!$A$1:$DW$117, Mujeres!$A$1:$DW$117)</f>
        <v>0</v>
      </c>
      <c r="FZ72" s="52" cm="1">
        <f t="array" aca="1" ref="FZ72" ca="1">beneficio_muerte_individual_pensionado(FZ$1,$E72,$B72, Hombres!$A$1:$DW$117, Mujeres!$A$1:$DW$117)</f>
        <v>0</v>
      </c>
      <c r="GA72" s="52" cm="1">
        <f t="array" aca="1" ref="GA72" ca="1">beneficio_muerte_individual_pensionado(GA$1,$E72,$B72, Hombres!$A$1:$DW$117, Mujeres!$A$1:$DW$117)</f>
        <v>0</v>
      </c>
      <c r="GB72" s="52" cm="1">
        <f t="array" aca="1" ref="GB72" ca="1">beneficio_muerte_individual_pensionado(GB$1,$E72,$B72, Hombres!$A$1:$DW$117, Mujeres!$A$1:$DW$117)</f>
        <v>0</v>
      </c>
      <c r="GC72" s="52" cm="1">
        <f t="array" aca="1" ref="GC72" ca="1">beneficio_muerte_individual_pensionado(GC$1,$E72,$B72, Hombres!$A$1:$DW$117, Mujeres!$A$1:$DW$117)</f>
        <v>0</v>
      </c>
      <c r="GD72" s="52" cm="1">
        <f t="array" aca="1" ref="GD72" ca="1">beneficio_muerte_individual_pensionado(GD$1,$E72,$B72, Hombres!$A$1:$DW$117, Mujeres!$A$1:$DW$117)</f>
        <v>0</v>
      </c>
      <c r="GE72" s="52" cm="1">
        <f t="array" aca="1" ref="GE72" ca="1">beneficio_muerte_individual_pensionado(GE$1,$E72,$B72, Hombres!$A$1:$DW$117, Mujeres!$A$1:$DW$117)</f>
        <v>0</v>
      </c>
      <c r="GF72" s="52" cm="1">
        <f t="array" aca="1" ref="GF72" ca="1">beneficio_muerte_individual_pensionado(GF$1,$E72,$B72, Hombres!$A$1:$DW$117, Mujeres!$A$1:$DW$117)</f>
        <v>0</v>
      </c>
      <c r="GG72" s="52" cm="1">
        <f t="array" aca="1" ref="GG72" ca="1">beneficio_muerte_individual_pensionado(GG$1,$E72,$B72, Hombres!$A$1:$DW$117, Mujeres!$A$1:$DW$117)</f>
        <v>0</v>
      </c>
      <c r="GH72" s="52" cm="1">
        <f t="array" aca="1" ref="GH72" ca="1">beneficio_muerte_individual_pensionado(GH$1,$E72,$B72, Hombres!$A$1:$DW$117, Mujeres!$A$1:$DW$117)</f>
        <v>0</v>
      </c>
      <c r="GI72" s="52" cm="1">
        <f t="array" aca="1" ref="GI72" ca="1">beneficio_muerte_individual_pensionado(GI$1,$E72,$B72, Hombres!$A$1:$DW$117, Mujeres!$A$1:$DW$117)</f>
        <v>0</v>
      </c>
      <c r="GJ72" s="52" cm="1">
        <f t="array" aca="1" ref="GJ72" ca="1">beneficio_muerte_individual_pensionado(GJ$1,$E72,$B72, Hombres!$A$1:$DW$117, Mujeres!$A$1:$DW$117)</f>
        <v>0</v>
      </c>
      <c r="GK72" s="52" cm="1">
        <f t="array" aca="1" ref="GK72" ca="1">beneficio_muerte_individual_pensionado(GK$1,$E72,$B72, Hombres!$A$1:$DW$117, Mujeres!$A$1:$DW$117)</f>
        <v>0</v>
      </c>
      <c r="GL72" s="52" cm="1">
        <f t="array" aca="1" ref="GL72" ca="1">beneficio_muerte_individual_pensionado(GL$1,$E72,$B72, Hombres!$A$1:$DW$117, Mujeres!$A$1:$DW$117)</f>
        <v>0</v>
      </c>
      <c r="GM72" s="52" cm="1">
        <f t="array" aca="1" ref="GM72" ca="1">beneficio_muerte_individual_pensionado(GM$1,$E72,$B72, Hombres!$A$1:$DW$117, Mujeres!$A$1:$DW$117)</f>
        <v>0</v>
      </c>
      <c r="GN72" s="52" cm="1">
        <f t="array" aca="1" ref="GN72" ca="1">beneficio_muerte_individual_pensionado(GN$1,$E72,$B72, Hombres!$A$1:$DW$117, Mujeres!$A$1:$DW$117)</f>
        <v>0</v>
      </c>
      <c r="GO72" s="52" cm="1">
        <f t="array" aca="1" ref="GO72" ca="1">beneficio_muerte_individual_pensionado(GO$1,$E72,$B72, Hombres!$A$1:$DW$117, Mujeres!$A$1:$DW$117)</f>
        <v>0</v>
      </c>
      <c r="GP72" s="52" cm="1">
        <f t="array" aca="1" ref="GP72" ca="1">beneficio_muerte_individual_pensionado(GP$1,$E72,$B72, Hombres!$A$1:$DW$117, Mujeres!$A$1:$DW$117)</f>
        <v>0</v>
      </c>
      <c r="GQ72" s="52" cm="1">
        <f t="array" aca="1" ref="GQ72" ca="1">beneficio_muerte_individual_pensionado(GQ$1,$E72,$B72, Hombres!$A$1:$DW$117, Mujeres!$A$1:$DW$117)</f>
        <v>0</v>
      </c>
      <c r="GR72" s="52" cm="1">
        <f t="array" aca="1" ref="GR72" ca="1">beneficio_muerte_individual_pensionado(GR$1,$E72,$B72, Hombres!$A$1:$DW$117, Mujeres!$A$1:$DW$117)</f>
        <v>0</v>
      </c>
      <c r="GS72" s="52" cm="1">
        <f t="array" aca="1" ref="GS72" ca="1">beneficio_muerte_individual_pensionado(GS$1,$E72,$B72, Hombres!$A$1:$DW$117, Mujeres!$A$1:$DW$117)</f>
        <v>0</v>
      </c>
      <c r="GT72" s="52" cm="1">
        <f t="array" aca="1" ref="GT72" ca="1">beneficio_muerte_individual_pensionado(GT$1,$E72,$B72, Hombres!$A$1:$DW$117, Mujeres!$A$1:$DW$117)</f>
        <v>0</v>
      </c>
    </row>
    <row r="73" spans="1:202" x14ac:dyDescent="0.3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5"/>
      <c r="H73" s="52" cm="1">
        <f t="array" aca="1" ref="H73" ca="1">AnualidadPensionado(H$1,$E73,$B73, $D73, Hombres!$A$1:$DW$117, Mujeres!$A$1:$DW$117)</f>
        <v>0</v>
      </c>
      <c r="I73" s="52" cm="1">
        <f t="array" aca="1" ref="I73" ca="1">AnualidadPensionado(I$1,$E73,$B73, $D73, Hombres!$A$1:$DW$117, Mujeres!$A$1:$DW$117)</f>
        <v>1183388.6297413926</v>
      </c>
      <c r="J73" s="52" cm="1">
        <f t="array" aca="1" ref="J73" ca="1">AnualidadPensionado(J$1,$E73,$B73, $D73, Hombres!$A$1:$DW$117, Mujeres!$A$1:$DW$117)</f>
        <v>1202132.7411674415</v>
      </c>
      <c r="K73" s="52" cm="1">
        <f t="array" aca="1" ref="K73" ca="1">AnualidadPensionado(K$1,$E73,$B73, $D73, Hombres!$A$1:$DW$117, Mujeres!$A$1:$DW$117)</f>
        <v>1219365.484714926</v>
      </c>
      <c r="L73" s="52" cm="1">
        <f t="array" aca="1" ref="L73" ca="1">AnualidadPensionado(L$1,$E73,$B73, $D73, Hombres!$A$1:$DW$117, Mujeres!$A$1:$DW$117)</f>
        <v>1235045.3652317843</v>
      </c>
      <c r="M73" s="52" cm="1">
        <f t="array" aca="1" ref="M73" ca="1">AnualidadPensionado(M$1,$E73,$B73, $D73, Hombres!$A$1:$DW$117, Mujeres!$A$1:$DW$117)</f>
        <v>1249133.5993456142</v>
      </c>
      <c r="N73" s="52" cm="1">
        <f t="array" aca="1" ref="N73" ca="1">AnualidadPensionado(N$1,$E73,$B73, $D73, Hombres!$A$1:$DW$117, Mujeres!$A$1:$DW$117)</f>
        <v>1261396.6599211909</v>
      </c>
      <c r="O73" s="52" cm="1">
        <f t="array" aca="1" ref="O73" ca="1">AnualidadPensionado(O$1,$E73,$B73, $D73, Hombres!$A$1:$DW$117, Mujeres!$A$1:$DW$117)</f>
        <v>1271366.1248210347</v>
      </c>
      <c r="P73" s="52" cm="1">
        <f t="array" aca="1" ref="P73" ca="1">AnualidadPensionado(P$1,$E73,$B73, $D73, Hombres!$A$1:$DW$117, Mujeres!$A$1:$DW$117)</f>
        <v>1278417.4455476541</v>
      </c>
      <c r="Q73" s="52" cm="1">
        <f t="array" aca="1" ref="Q73" ca="1">AnualidadPensionado(Q$1,$E73,$B73, $D73, Hombres!$A$1:$DW$117, Mujeres!$A$1:$DW$117)</f>
        <v>1281907.2988941113</v>
      </c>
      <c r="R73" s="52" cm="1">
        <f t="array" aca="1" ref="R73" ca="1">AnualidadPensionado(R$1,$E73,$B73, $D73, Hombres!$A$1:$DW$117, Mujeres!$A$1:$DW$117)</f>
        <v>1279897.7220446293</v>
      </c>
      <c r="S73" s="52" cm="1">
        <f t="array" aca="1" ref="S73" ca="1">AnualidadPensionado(S$1,$E73,$B73, $D73, Hombres!$A$1:$DW$117, Mujeres!$A$1:$DW$117)</f>
        <v>1273567.1572066359</v>
      </c>
      <c r="T73" s="52" cm="1">
        <f t="array" aca="1" ref="T73" ca="1">AnualidadPensionado(T$1,$E73,$B73, $D73, Hombres!$A$1:$DW$117, Mujeres!$A$1:$DW$117)</f>
        <v>1262498.8181061428</v>
      </c>
      <c r="U73" s="52" cm="1">
        <f t="array" aca="1" ref="U73" ca="1">AnualidadPensionado(U$1,$E73,$B73, $D73, Hombres!$A$1:$DW$117, Mujeres!$A$1:$DW$117)</f>
        <v>1246237.6616290966</v>
      </c>
      <c r="V73" s="52" cm="1">
        <f t="array" aca="1" ref="V73" ca="1">AnualidadPensionado(V$1,$E73,$B73, $D73, Hombres!$A$1:$DW$117, Mujeres!$A$1:$DW$117)</f>
        <v>1224345.971707684</v>
      </c>
      <c r="W73" s="52" cm="1">
        <f t="array" aca="1" ref="W73" ca="1">AnualidadPensionado(W$1,$E73,$B73, $D73, Hombres!$A$1:$DW$117, Mujeres!$A$1:$DW$117)</f>
        <v>1196463.842946307</v>
      </c>
      <c r="X73" s="52" cm="1">
        <f t="array" aca="1" ref="X73" ca="1">AnualidadPensionado(X$1,$E73,$B73, $D73, Hombres!$A$1:$DW$117, Mujeres!$A$1:$DW$117)</f>
        <v>1162319.4162324953</v>
      </c>
      <c r="Y73" s="52" cm="1">
        <f t="array" aca="1" ref="Y73" ca="1">AnualidadPensionado(Y$1,$E73,$B73, $D73, Hombres!$A$1:$DW$117, Mujeres!$A$1:$DW$117)</f>
        <v>1121701.084437513</v>
      </c>
      <c r="Z73" s="52" cm="1">
        <f t="array" aca="1" ref="Z73" ca="1">AnualidadPensionado(Z$1,$E73,$B73, $D73, Hombres!$A$1:$DW$117, Mujeres!$A$1:$DW$117)</f>
        <v>1074470.8832756272</v>
      </c>
      <c r="AA73" s="52" cm="1">
        <f t="array" aca="1" ref="AA73" ca="1">AnualidadPensionado(AA$1,$E73,$B73, $D73, Hombres!$A$1:$DW$117, Mujeres!$A$1:$DW$117)</f>
        <v>1020640.5453018153</v>
      </c>
      <c r="AB73" s="52" cm="1">
        <f t="array" aca="1" ref="AB73" ca="1">AnualidadPensionado(AB$1,$E73,$B73, $D73, Hombres!$A$1:$DW$117, Mujeres!$A$1:$DW$117)</f>
        <v>960449.73580310435</v>
      </c>
      <c r="AC73" s="52" cm="1">
        <f t="array" aca="1" ref="AC73" ca="1">AnualidadPensionado(AC$1,$E73,$B73, $D73, Hombres!$A$1:$DW$117, Mujeres!$A$1:$DW$117)</f>
        <v>894380.12282813457</v>
      </c>
      <c r="AD73" s="52" cm="1">
        <f t="array" aca="1" ref="AD73" ca="1">AnualidadPensionado(AD$1,$E73,$B73, $D73, Hombres!$A$1:$DW$117, Mujeres!$A$1:$DW$117)</f>
        <v>823104.98621046799</v>
      </c>
      <c r="AE73" s="52" cm="1">
        <f t="array" aca="1" ref="AE73" ca="1">AnualidadPensionado(AE$1,$E73,$B73, $D73, Hombres!$A$1:$DW$117, Mujeres!$A$1:$DW$117)</f>
        <v>747494.12099290185</v>
      </c>
      <c r="AF73" s="52" cm="1">
        <f t="array" aca="1" ref="AF73" ca="1">AnualidadPensionado(AF$1,$E73,$B73, $D73, Hombres!$A$1:$DW$117, Mujeres!$A$1:$DW$117)</f>
        <v>668681.76365099032</v>
      </c>
      <c r="AG73" s="52" cm="1">
        <f t="array" aca="1" ref="AG73" ca="1">AnualidadPensionado(AG$1,$E73,$B73, $D73, Hombres!$A$1:$DW$117, Mujeres!$A$1:$DW$117)</f>
        <v>588120.83567744086</v>
      </c>
      <c r="AH73" s="52" cm="1">
        <f t="array" aca="1" ref="AH73" ca="1">AnualidadPensionado(AH$1,$E73,$B73, $D73, Hombres!$A$1:$DW$117, Mujeres!$A$1:$DW$117)</f>
        <v>507501.77200582525</v>
      </c>
      <c r="AI73" s="52" cm="1">
        <f t="array" aca="1" ref="AI73" ca="1">AnualidadPensionado(AI$1,$E73,$B73, $D73, Hombres!$A$1:$DW$117, Mujeres!$A$1:$DW$117)</f>
        <v>428613.04892849526</v>
      </c>
      <c r="AJ73" s="52" cm="1">
        <f t="array" aca="1" ref="AJ73" ca="1">AnualidadPensionado(AJ$1,$E73,$B73, $D73, Hombres!$A$1:$DW$117, Mujeres!$A$1:$DW$117)</f>
        <v>353256.44058777526</v>
      </c>
      <c r="AK73" s="52" cm="1">
        <f t="array" aca="1" ref="AK73" ca="1">AnualidadPensionado(AK$1,$E73,$B73, $D73, Hombres!$A$1:$DW$117, Mujeres!$A$1:$DW$117)</f>
        <v>283182.25091415574</v>
      </c>
      <c r="AL73" s="52" cm="1">
        <f t="array" aca="1" ref="AL73" ca="1">AnualidadPensionado(AL$1,$E73,$B73, $D73, Hombres!$A$1:$DW$117, Mujeres!$A$1:$DW$117)</f>
        <v>219982.16853776615</v>
      </c>
      <c r="AM73" s="52" cm="1">
        <f t="array" aca="1" ref="AM73" ca="1">AnualidadPensionado(AM$1,$E73,$B73, $D73, Hombres!$A$1:$DW$117, Mujeres!$A$1:$DW$117)</f>
        <v>164905.63710820922</v>
      </c>
      <c r="AN73" s="52" cm="1">
        <f t="array" aca="1" ref="AN73" ca="1">AnualidadPensionado(AN$1,$E73,$B73, $D73, Hombres!$A$1:$DW$117, Mujeres!$A$1:$DW$117)</f>
        <v>118704.77590477928</v>
      </c>
      <c r="AO73" s="52" cm="1">
        <f t="array" aca="1" ref="AO73" ca="1">AnualidadPensionado(AO$1,$E73,$B73, $D73, Hombres!$A$1:$DW$117, Mujeres!$A$1:$DW$117)</f>
        <v>81572.935802486099</v>
      </c>
      <c r="AP73" s="52" cm="1">
        <f t="array" aca="1" ref="AP73" ca="1">AnualidadPensionado(AP$1,$E73,$B73, $D73, Hombres!$A$1:$DW$117, Mujeres!$A$1:$DW$117)</f>
        <v>53149.307127624168</v>
      </c>
      <c r="AQ73" s="52" cm="1">
        <f t="array" aca="1" ref="AQ73" ca="1">AnualidadPensionado(AQ$1,$E73,$B73, $D73, Hombres!$A$1:$DW$117, Mujeres!$A$1:$DW$117)</f>
        <v>32574.901381598516</v>
      </c>
      <c r="AR73" s="52" cm="1">
        <f t="array" aca="1" ref="AR73" ca="1">AnualidadPensionado(AR$1,$E73,$B73, $D73, Hombres!$A$1:$DW$117, Mujeres!$A$1:$DW$117)</f>
        <v>18605.391026985206</v>
      </c>
      <c r="AS73" s="52" cm="1">
        <f t="array" aca="1" ref="AS73" ca="1">AnualidadPensionado(AS$1,$E73,$B73, $D73, Hombres!$A$1:$DW$117, Mujeres!$A$1:$DW$117)</f>
        <v>9790.8104960241308</v>
      </c>
      <c r="AT73" s="52" cm="1">
        <f t="array" aca="1" ref="AT73" ca="1">AnualidadPensionado(AT$1,$E73,$B73, $D73, Hombres!$A$1:$DW$117, Mujeres!$A$1:$DW$117)</f>
        <v>4680.7136380514248</v>
      </c>
      <c r="AU73" s="52" cm="1">
        <f t="array" aca="1" ref="AU73" ca="1">AnualidadPensionado(AU$1,$E73,$B73, $D73, Hombres!$A$1:$DW$117, Mujeres!$A$1:$DW$117)</f>
        <v>1997.4353012459285</v>
      </c>
      <c r="AV73" s="52" cm="1">
        <f t="array" aca="1" ref="AV73" ca="1">AnualidadPensionado(AV$1,$E73,$B73, $D73, Hombres!$A$1:$DW$117, Mujeres!$A$1:$DW$117)</f>
        <v>743.83256602869255</v>
      </c>
      <c r="AW73" s="52" cm="1">
        <f t="array" aca="1" ref="AW73" ca="1">AnualidadPensionado(AW$1,$E73,$B73, $D73, Hombres!$A$1:$DW$117, Mujeres!$A$1:$DW$117)</f>
        <v>234.46535842328242</v>
      </c>
      <c r="AX73" s="52" cm="1">
        <f t="array" aca="1" ref="AX73" ca="1">AnualidadPensionado(AX$1,$E73,$B73, $D73, Hombres!$A$1:$DW$117, Mujeres!$A$1:$DW$117)</f>
        <v>59.885262374161677</v>
      </c>
      <c r="AY73" s="52" cm="1">
        <f t="array" aca="1" ref="AY73" ca="1">AnualidadPensionado(AY$1,$E73,$B73, $D73, Hombres!$A$1:$DW$117, Mujeres!$A$1:$DW$117)</f>
        <v>11.577893546429912</v>
      </c>
      <c r="AZ73" s="52" cm="1">
        <f t="array" aca="1" ref="AZ73" ca="1">AnualidadPensionado(AZ$1,$E73,$B73, $D73, Hombres!$A$1:$DW$117, Mujeres!$A$1:$DW$117)</f>
        <v>1.4983992312170094</v>
      </c>
      <c r="BA73" s="52" cm="1">
        <f t="array" aca="1" ref="BA73" ca="1">AnualidadPensionado(BA$1,$E73,$B73, $D73, Hombres!$A$1:$DW$117, Mujeres!$A$1:$DW$117)</f>
        <v>0</v>
      </c>
      <c r="BB73" s="52" cm="1">
        <f t="array" aca="1" ref="BB73" ca="1">AnualidadPensionado(BB$1,$E73,$B73, $D73, Hombres!$A$1:$DW$117, Mujeres!$A$1:$DW$117)</f>
        <v>0</v>
      </c>
      <c r="BC73" s="52" cm="1">
        <f t="array" aca="1" ref="BC73" ca="1">AnualidadPensionado(BC$1,$E73,$B73, $D73, Hombres!$A$1:$DW$117, Mujeres!$A$1:$DW$117)</f>
        <v>0</v>
      </c>
      <c r="BD73" s="52" cm="1">
        <f t="array" aca="1" ref="BD73" ca="1">AnualidadPensionado(BD$1,$E73,$B73, $D73, Hombres!$A$1:$DW$117, Mujeres!$A$1:$DW$117)</f>
        <v>0</v>
      </c>
      <c r="BE73" s="52" cm="1">
        <f t="array" aca="1" ref="BE73" ca="1">AnualidadPensionado(BE$1,$E73,$B73, $D73, Hombres!$A$1:$DW$117, Mujeres!$A$1:$DW$117)</f>
        <v>0</v>
      </c>
      <c r="BF73" s="52" cm="1">
        <f t="array" aca="1" ref="BF73" ca="1">AnualidadPensionado(BF$1,$E73,$B73, $D73, Hombres!$A$1:$DW$117, Mujeres!$A$1:$DW$117)</f>
        <v>0</v>
      </c>
      <c r="BG73" s="52" cm="1">
        <f t="array" aca="1" ref="BG73" ca="1">AnualidadPensionado(BG$1,$E73,$B73, $D73, Hombres!$A$1:$DW$117, Mujeres!$A$1:$DW$117)</f>
        <v>0</v>
      </c>
      <c r="BH73" s="52" cm="1">
        <f t="array" aca="1" ref="BH73" ca="1">AnualidadPensionado(BH$1,$E73,$B73, $D73, Hombres!$A$1:$DW$117, Mujeres!$A$1:$DW$117)</f>
        <v>0</v>
      </c>
      <c r="BI73" s="52" cm="1">
        <f t="array" aca="1" ref="BI73" ca="1">AnualidadPensionado(BI$1,$E73,$B73, $D73, Hombres!$A$1:$DW$117, Mujeres!$A$1:$DW$117)</f>
        <v>0</v>
      </c>
      <c r="BJ73" s="52" cm="1">
        <f t="array" aca="1" ref="BJ73" ca="1">AnualidadPensionado(BJ$1,$E73,$B73, $D73, Hombres!$A$1:$DW$117, Mujeres!$A$1:$DW$117)</f>
        <v>0</v>
      </c>
      <c r="BK73" s="52" cm="1">
        <f t="array" aca="1" ref="BK73" ca="1">AnualidadPensionado(BK$1,$E73,$B73, $D73, Hombres!$A$1:$DW$117, Mujeres!$A$1:$DW$117)</f>
        <v>0</v>
      </c>
      <c r="BL73" s="52" cm="1">
        <f t="array" aca="1" ref="BL73" ca="1">AnualidadPensionado(BL$1,$E73,$B73, $D73, Hombres!$A$1:$DW$117, Mujeres!$A$1:$DW$117)</f>
        <v>0</v>
      </c>
      <c r="BM73" s="52" cm="1">
        <f t="array" aca="1" ref="BM73" ca="1">AnualidadPensionado(BM$1,$E73,$B73, $D73, Hombres!$A$1:$DW$117, Mujeres!$A$1:$DW$117)</f>
        <v>0</v>
      </c>
      <c r="BN73" s="52" cm="1">
        <f t="array" aca="1" ref="BN73" ca="1">AnualidadPensionado(BN$1,$E73,$B73, $D73, Hombres!$A$1:$DW$117, Mujeres!$A$1:$DW$117)</f>
        <v>0</v>
      </c>
      <c r="BO73" s="52" cm="1">
        <f t="array" aca="1" ref="BO73" ca="1">AnualidadPensionado(BO$1,$E73,$B73, $D73, Hombres!$A$1:$DW$117, Mujeres!$A$1:$DW$117)</f>
        <v>0</v>
      </c>
      <c r="BP73" s="52" cm="1">
        <f t="array" aca="1" ref="BP73" ca="1">AnualidadPensionado(BP$1,$E73,$B73, $D73, Hombres!$A$1:$DW$117, Mujeres!$A$1:$DW$117)</f>
        <v>0</v>
      </c>
      <c r="BQ73" s="52" cm="1">
        <f t="array" aca="1" ref="BQ73" ca="1">AnualidadPensionado(BQ$1,$E73,$B73, $D73, Hombres!$A$1:$DW$117, Mujeres!$A$1:$DW$117)</f>
        <v>0</v>
      </c>
      <c r="BR73" s="52" cm="1">
        <f t="array" aca="1" ref="BR73" ca="1">AnualidadPensionado(BR$1,$E73,$B73, $D73, Hombres!$A$1:$DW$117, Mujeres!$A$1:$DW$117)</f>
        <v>0</v>
      </c>
      <c r="BS73" s="52" cm="1">
        <f t="array" aca="1" ref="BS73" ca="1">AnualidadPensionado(BS$1,$E73,$B73, $D73, Hombres!$A$1:$DW$117, Mujeres!$A$1:$DW$117)</f>
        <v>0</v>
      </c>
      <c r="BT73" s="52" cm="1">
        <f t="array" aca="1" ref="BT73" ca="1">AnualidadPensionado(BT$1,$E73,$B73, $D73, Hombres!$A$1:$DW$117, Mujeres!$A$1:$DW$117)</f>
        <v>0</v>
      </c>
      <c r="BU73" s="52" cm="1">
        <f t="array" aca="1" ref="BU73" ca="1">AnualidadPensionado(BU$1,$E73,$B73, $D73, Hombres!$A$1:$DW$117, Mujeres!$A$1:$DW$117)</f>
        <v>0</v>
      </c>
      <c r="BV73" s="52" cm="1">
        <f t="array" aca="1" ref="BV73" ca="1">AnualidadPensionado(BV$1,$E73,$B73, $D73, Hombres!$A$1:$DW$117, Mujeres!$A$1:$DW$117)</f>
        <v>0</v>
      </c>
      <c r="BW73" s="52" cm="1">
        <f t="array" aca="1" ref="BW73" ca="1">AnualidadPensionado(BW$1,$E73,$B73, $D73, Hombres!$A$1:$DW$117, Mujeres!$A$1:$DW$117)</f>
        <v>0</v>
      </c>
      <c r="BX73" s="52" cm="1">
        <f t="array" aca="1" ref="BX73" ca="1">AnualidadPensionado(BX$1,$E73,$B73, $D73, Hombres!$A$1:$DW$117, Mujeres!$A$1:$DW$117)</f>
        <v>0</v>
      </c>
      <c r="BY73" s="52" cm="1">
        <f t="array" aca="1" ref="BY73" ca="1">AnualidadPensionado(BY$1,$E73,$B73, $D73, Hombres!$A$1:$DW$117, Mujeres!$A$1:$DW$117)</f>
        <v>0</v>
      </c>
      <c r="BZ73" s="52" cm="1">
        <f t="array" aca="1" ref="BZ73" ca="1">AnualidadPensionado(BZ$1,$E73,$B73, $D73, Hombres!$A$1:$DW$117, Mujeres!$A$1:$DW$117)</f>
        <v>0</v>
      </c>
      <c r="CA73" s="52" cm="1">
        <f t="array" aca="1" ref="CA73" ca="1">AnualidadPensionado(CA$1,$E73,$B73, $D73, Hombres!$A$1:$DW$117, Mujeres!$A$1:$DW$117)</f>
        <v>0</v>
      </c>
      <c r="CB73" s="52" cm="1">
        <f t="array" aca="1" ref="CB73" ca="1">AnualidadPensionado(CB$1,$E73,$B73, $D73, Hombres!$A$1:$DW$117, Mujeres!$A$1:$DW$117)</f>
        <v>0</v>
      </c>
      <c r="CC73" s="52" cm="1">
        <f t="array" aca="1" ref="CC73" ca="1">AnualidadPensionado(CC$1,$E73,$B73, $D73, Hombres!$A$1:$DW$117, Mujeres!$A$1:$DW$117)</f>
        <v>0</v>
      </c>
      <c r="CD73" s="52" cm="1">
        <f t="array" aca="1" ref="CD73" ca="1">AnualidadPensionado(CD$1,$E73,$B73, $D73, Hombres!$A$1:$DW$117, Mujeres!$A$1:$DW$117)</f>
        <v>0</v>
      </c>
      <c r="CE73" s="52" cm="1">
        <f t="array" aca="1" ref="CE73" ca="1">AnualidadPensionado(CE$1,$E73,$B73, $D73, Hombres!$A$1:$DW$117, Mujeres!$A$1:$DW$117)</f>
        <v>0</v>
      </c>
      <c r="CF73" s="52" cm="1">
        <f t="array" aca="1" ref="CF73" ca="1">AnualidadPensionado(CF$1,$E73,$B73, $D73, Hombres!$A$1:$DW$117, Mujeres!$A$1:$DW$117)</f>
        <v>0</v>
      </c>
      <c r="CG73" s="52" cm="1">
        <f t="array" aca="1" ref="CG73" ca="1">AnualidadPensionado(CG$1,$E73,$B73, $D73, Hombres!$A$1:$DW$117, Mujeres!$A$1:$DW$117)</f>
        <v>0</v>
      </c>
      <c r="CH73" s="52" cm="1">
        <f t="array" aca="1" ref="CH73" ca="1">AnualidadPensionado(CH$1,$E73,$B73, $D73, Hombres!$A$1:$DW$117, Mujeres!$A$1:$DW$117)</f>
        <v>0</v>
      </c>
      <c r="CI73" s="52" cm="1">
        <f t="array" aca="1" ref="CI73" ca="1">AnualidadPensionado(CI$1,$E73,$B73, $D73, Hombres!$A$1:$DW$117, Mujeres!$A$1:$DW$117)</f>
        <v>0</v>
      </c>
      <c r="CJ73" s="52" cm="1">
        <f t="array" aca="1" ref="CJ73" ca="1">AnualidadPensionado(CJ$1,$E73,$B73, $D73, Hombres!$A$1:$DW$117, Mujeres!$A$1:$DW$117)</f>
        <v>0</v>
      </c>
      <c r="CK73" s="52" cm="1">
        <f t="array" aca="1" ref="CK73" ca="1">AnualidadPensionado(CK$1,$E73,$B73, $D73, Hombres!$A$1:$DW$117, Mujeres!$A$1:$DW$117)</f>
        <v>0</v>
      </c>
      <c r="CL73" s="52" cm="1">
        <f t="array" aca="1" ref="CL73" ca="1">AnualidadPensionado(CL$1,$E73,$B73, $D73, Hombres!$A$1:$DW$117, Mujeres!$A$1:$DW$117)</f>
        <v>0</v>
      </c>
      <c r="CM73" s="52" cm="1">
        <f t="array" aca="1" ref="CM73" ca="1">AnualidadPensionado(CM$1,$E73,$B73, $D73, Hombres!$A$1:$DW$117, Mujeres!$A$1:$DW$117)</f>
        <v>0</v>
      </c>
      <c r="CN73" s="52" cm="1">
        <f t="array" aca="1" ref="CN73" ca="1">AnualidadPensionado(CN$1,$E73,$B73, $D73, Hombres!$A$1:$DW$117, Mujeres!$A$1:$DW$117)</f>
        <v>0</v>
      </c>
      <c r="CO73" s="52" cm="1">
        <f t="array" aca="1" ref="CO73" ca="1">AnualidadPensionado(CO$1,$E73,$B73, $D73, Hombres!$A$1:$DW$117, Mujeres!$A$1:$DW$117)</f>
        <v>0</v>
      </c>
      <c r="CP73" s="52" cm="1">
        <f t="array" aca="1" ref="CP73" ca="1">AnualidadPensionado(CP$1,$E73,$B73, $D73, Hombres!$A$1:$DW$117, Mujeres!$A$1:$DW$117)</f>
        <v>0</v>
      </c>
      <c r="CQ73" s="52" cm="1">
        <f t="array" aca="1" ref="CQ73" ca="1">AnualidadPensionado(CQ$1,$E73,$B73, $D73, Hombres!$A$1:$DW$117, Mujeres!$A$1:$DW$117)</f>
        <v>0</v>
      </c>
      <c r="CR73" s="52" cm="1">
        <f t="array" aca="1" ref="CR73" ca="1">AnualidadPensionado(CR$1,$E73,$B73, $D73, Hombres!$A$1:$DW$117, Mujeres!$A$1:$DW$117)</f>
        <v>0</v>
      </c>
      <c r="CS73" s="52" cm="1">
        <f t="array" aca="1" ref="CS73" ca="1">AnualidadPensionado(CS$1,$E73,$B73, $D73, Hombres!$A$1:$DW$117, Mujeres!$A$1:$DW$117)</f>
        <v>0</v>
      </c>
      <c r="CT73" s="52" cm="1">
        <f t="array" aca="1" ref="CT73" ca="1">AnualidadPensionado(CT$1,$E73,$B73, $D73, Hombres!$A$1:$DW$117, Mujeres!$A$1:$DW$117)</f>
        <v>0</v>
      </c>
      <c r="CU73" s="52" cm="1">
        <f t="array" aca="1" ref="CU73" ca="1">AnualidadPensionado(CU$1,$E73,$B73, $D73, Hombres!$A$1:$DW$117, Mujeres!$A$1:$DW$117)</f>
        <v>0</v>
      </c>
      <c r="CV73" s="52" cm="1">
        <f t="array" aca="1" ref="CV73" ca="1">AnualidadPensionado(CV$1,$E73,$B73, $D73, Hombres!$A$1:$DW$117, Mujeres!$A$1:$DW$117)</f>
        <v>0</v>
      </c>
      <c r="CW73" s="52" cm="1">
        <f t="array" aca="1" ref="CW73" ca="1">AnualidadPensionado(CW$1,$E73,$B73, $D73, Hombres!$A$1:$DW$117, Mujeres!$A$1:$DW$117)</f>
        <v>0</v>
      </c>
      <c r="CX73" s="52" cm="1">
        <f t="array" aca="1" ref="CX73" ca="1">AnualidadPensionado(CX$1,$E73,$B73, $D73, Hombres!$A$1:$DW$117, Mujeres!$A$1:$DW$117)</f>
        <v>0</v>
      </c>
      <c r="CY73" s="52" cm="1">
        <f t="array" aca="1" ref="CY73" ca="1">AnualidadPensionado(CY$1,$E73,$B73, $D73, Hombres!$A$1:$DW$117, Mujeres!$A$1:$DW$117)</f>
        <v>0</v>
      </c>
      <c r="DB73" s="25"/>
      <c r="DC73" s="52" cm="1">
        <f t="array" aca="1" ref="DC73" ca="1">beneficio_muerte_individual_pensionado(DC$1,$E73,$B73, Hombres!$A$1:$DW$117, Mujeres!$A$1:$DW$117)</f>
        <v>0</v>
      </c>
      <c r="DD73" s="52" cm="1">
        <f t="array" aca="1" ref="DD73" ca="1">beneficio_muerte_individual_pensionado(DD$1,$E73,$B73, Hombres!$A$1:$DW$117, Mujeres!$A$1:$DW$117)</f>
        <v>36498</v>
      </c>
      <c r="DE73" s="52" cm="1">
        <f t="array" aca="1" ref="DE73" ca="1">beneficio_muerte_individual_pensionado(DE$1,$E73,$B73, Hombres!$A$1:$DW$117, Mujeres!$A$1:$DW$117)</f>
        <v>40067.892360750004</v>
      </c>
      <c r="DF73" s="52" cm="1">
        <f t="array" aca="1" ref="DF73" ca="1">beneficio_muerte_individual_pensionado(DF$1,$E73,$B73, Hombres!$A$1:$DW$117, Mujeres!$A$1:$DW$117)</f>
        <v>43789.726838626702</v>
      </c>
      <c r="DG73" s="52" cm="1">
        <f t="array" aca="1" ref="DG73" ca="1">beneficio_muerte_individual_pensionado(DG$1,$E73,$B73, Hombres!$A$1:$DW$117, Mujeres!$A$1:$DW$117)</f>
        <v>47185.850966507693</v>
      </c>
      <c r="DH73" s="52" cm="1">
        <f t="array" aca="1" ref="DH73" ca="1">beneficio_muerte_individual_pensionado(DH$1,$E73,$B73, Hombres!$A$1:$DW$117, Mujeres!$A$1:$DW$117)</f>
        <v>50277.949927690795</v>
      </c>
      <c r="DI73" s="52" cm="1">
        <f t="array" aca="1" ref="DI73" ca="1">beneficio_muerte_individual_pensionado(DI$1,$E73,$B73, Hombres!$A$1:$DW$117, Mujeres!$A$1:$DW$117)</f>
        <v>53588.412934335218</v>
      </c>
      <c r="DJ73" s="52" cm="1">
        <f t="array" aca="1" ref="DJ73" ca="1">beneficio_muerte_individual_pensionado(DJ$1,$E73,$B73, Hombres!$A$1:$DW$117, Mujeres!$A$1:$DW$117)</f>
        <v>57599.448612178181</v>
      </c>
      <c r="DK73" s="52" cm="1">
        <f t="array" aca="1" ref="DK73" ca="1">beneficio_muerte_individual_pensionado(DK$1,$E73,$B73, Hombres!$A$1:$DW$117, Mujeres!$A$1:$DW$117)</f>
        <v>62479.91446294359</v>
      </c>
      <c r="DL73" s="52" cm="1">
        <f t="array" aca="1" ref="DL73" ca="1">beneficio_muerte_individual_pensionado(DL$1,$E73,$B73, Hombres!$A$1:$DW$117, Mujeres!$A$1:$DW$117)</f>
        <v>68046.221945999379</v>
      </c>
      <c r="DM73" s="52" cm="1">
        <f t="array" aca="1" ref="DM73" ca="1">beneficio_muerte_individual_pensionado(DM$1,$E73,$B73, Hombres!$A$1:$DW$117, Mujeres!$A$1:$DW$117)</f>
        <v>76694.99550363404</v>
      </c>
      <c r="DN73" s="52" cm="1">
        <f t="array" aca="1" ref="DN73" ca="1">beneficio_muerte_individual_pensionado(DN$1,$E73,$B73, Hombres!$A$1:$DW$117, Mujeres!$A$1:$DW$117)</f>
        <v>82318.423691358941</v>
      </c>
      <c r="DO73" s="52" cm="1">
        <f t="array" aca="1" ref="DO73" ca="1">beneficio_muerte_individual_pensionado(DO$1,$E73,$B73, Hombres!$A$1:$DW$117, Mujeres!$A$1:$DW$117)</f>
        <v>88149.76410959319</v>
      </c>
      <c r="DP73" s="52" cm="1">
        <f t="array" aca="1" ref="DP73" ca="1">beneficio_muerte_individual_pensionado(DP$1,$E73,$B73, Hombres!$A$1:$DW$117, Mujeres!$A$1:$DW$117)</f>
        <v>94139.221252145988</v>
      </c>
      <c r="DQ73" s="52" cm="1">
        <f t="array" aca="1" ref="DQ73" ca="1">beneficio_muerte_individual_pensionado(DQ$1,$E73,$B73, Hombres!$A$1:$DW$117, Mujeres!$A$1:$DW$117)</f>
        <v>100095.85504733394</v>
      </c>
      <c r="DR73" s="52" cm="1">
        <f t="array" aca="1" ref="DR73" ca="1">beneficio_muerte_individual_pensionado(DR$1,$E73,$B73, Hombres!$A$1:$DW$117, Mujeres!$A$1:$DW$117)</f>
        <v>105879.95066428994</v>
      </c>
      <c r="DS73" s="52" cm="1">
        <f t="array" aca="1" ref="DS73" ca="1">beneficio_muerte_individual_pensionado(DS$1,$E73,$B73, Hombres!$A$1:$DW$117, Mujeres!$A$1:$DW$117)</f>
        <v>111452.38639227752</v>
      </c>
      <c r="DT73" s="52" cm="1">
        <f t="array" aca="1" ref="DT73" ca="1">beneficio_muerte_individual_pensionado(DT$1,$E73,$B73, Hombres!$A$1:$DW$117, Mujeres!$A$1:$DW$117)</f>
        <v>116742.3765317927</v>
      </c>
      <c r="DU73" s="52" cm="1">
        <f t="array" aca="1" ref="DU73" ca="1">beneficio_muerte_individual_pensionado(DU$1,$E73,$B73, Hombres!$A$1:$DW$117, Mujeres!$A$1:$DW$117)</f>
        <v>121568.75206138636</v>
      </c>
      <c r="DV73" s="52" cm="1">
        <f t="array" aca="1" ref="DV73" ca="1">beneficio_muerte_individual_pensionado(DV$1,$E73,$B73, Hombres!$A$1:$DW$117, Mujeres!$A$1:$DW$117)</f>
        <v>125619.89409311762</v>
      </c>
      <c r="DW73" s="52" cm="1">
        <f t="array" aca="1" ref="DW73" ca="1">beneficio_muerte_individual_pensionado(DW$1,$E73,$B73, Hombres!$A$1:$DW$117, Mujeres!$A$1:$DW$117)</f>
        <v>128653.57790096244</v>
      </c>
      <c r="DX73" s="52" cm="1">
        <f t="array" aca="1" ref="DX73" ca="1">beneficio_muerte_individual_pensionado(DX$1,$E73,$B73, Hombres!$A$1:$DW$117, Mujeres!$A$1:$DW$117)</f>
        <v>130538.93597557192</v>
      </c>
      <c r="DY73" s="52" cm="1">
        <f t="array" aca="1" ref="DY73" ca="1">beneficio_muerte_individual_pensionado(DY$1,$E73,$B73, Hombres!$A$1:$DW$117, Mujeres!$A$1:$DW$117)</f>
        <v>131150.95945857652</v>
      </c>
      <c r="DZ73" s="52" cm="1">
        <f t="array" aca="1" ref="DZ73" ca="1">beneficio_muerte_individual_pensionado(DZ$1,$E73,$B73, Hombres!$A$1:$DW$117, Mujeres!$A$1:$DW$117)</f>
        <v>130291.5430698273</v>
      </c>
      <c r="EA73" s="52" cm="1">
        <f t="array" aca="1" ref="EA73" ca="1">beneficio_muerte_individual_pensionado(EA$1,$E73,$B73, Hombres!$A$1:$DW$117, Mujeres!$A$1:$DW$117)</f>
        <v>127697.57034411195</v>
      </c>
      <c r="EB73" s="52" cm="1">
        <f t="array" aca="1" ref="EB73" ca="1">beneficio_muerte_individual_pensionado(EB$1,$E73,$B73, Hombres!$A$1:$DW$117, Mujeres!$A$1:$DW$117)</f>
        <v>123210.35074244798</v>
      </c>
      <c r="EC73" s="52" cm="1">
        <f t="array" aca="1" ref="EC73" ca="1">beneficio_muerte_individual_pensionado(EC$1,$E73,$B73, Hombres!$A$1:$DW$117, Mujeres!$A$1:$DW$117)</f>
        <v>116850.58406789435</v>
      </c>
      <c r="ED73" s="52" cm="1">
        <f t="array" aca="1" ref="ED73" ca="1">beneficio_muerte_individual_pensionado(ED$1,$E73,$B73, Hombres!$A$1:$DW$117, Mujeres!$A$1:$DW$117)</f>
        <v>108734.47652041541</v>
      </c>
      <c r="EE73" s="52" cm="1">
        <f t="array" aca="1" ref="EE73" ca="1">beneficio_muerte_individual_pensionado(EE$1,$E73,$B73, Hombres!$A$1:$DW$117, Mujeres!$A$1:$DW$117)</f>
        <v>99019.467088003104</v>
      </c>
      <c r="EF73" s="52" cm="1">
        <f t="array" aca="1" ref="EF73" ca="1">beneficio_muerte_individual_pensionado(EF$1,$E73,$B73, Hombres!$A$1:$DW$117, Mujeres!$A$1:$DW$117)</f>
        <v>87935.451800844996</v>
      </c>
      <c r="EG73" s="52" cm="1">
        <f t="array" aca="1" ref="EG73" ca="1">beneficio_muerte_individual_pensionado(EG$1,$E73,$B73, Hombres!$A$1:$DW$117, Mujeres!$A$1:$DW$117)</f>
        <v>75878.160690084565</v>
      </c>
      <c r="EH73" s="52" cm="1">
        <f t="array" aca="1" ref="EH73" ca="1">beneficio_muerte_individual_pensionado(EH$1,$E73,$B73, Hombres!$A$1:$DW$117, Mujeres!$A$1:$DW$117)</f>
        <v>63393.267900948274</v>
      </c>
      <c r="EI73" s="52" cm="1">
        <f t="array" aca="1" ref="EI73" ca="1">beneficio_muerte_individual_pensionado(EI$1,$E73,$B73, Hombres!$A$1:$DW$117, Mujeres!$A$1:$DW$117)</f>
        <v>51071.004580660185</v>
      </c>
      <c r="EJ73" s="52" cm="1">
        <f t="array" aca="1" ref="EJ73" ca="1">beneficio_muerte_individual_pensionado(EJ$1,$E73,$B73, Hombres!$A$1:$DW$117, Mujeres!$A$1:$DW$117)</f>
        <v>39470.651936542381</v>
      </c>
      <c r="EK73" s="52" cm="1">
        <f t="array" aca="1" ref="EK73" ca="1">beneficio_muerte_individual_pensionado(EK$1,$E73,$B73, Hombres!$A$1:$DW$117, Mujeres!$A$1:$DW$117)</f>
        <v>29079.857765508386</v>
      </c>
      <c r="EL73" s="52" cm="1">
        <f t="array" aca="1" ref="EL73" ca="1">beneficio_muerte_individual_pensionado(EL$1,$E73,$B73, Hombres!$A$1:$DW$117, Mujeres!$A$1:$DW$117)</f>
        <v>20278.2744554294</v>
      </c>
      <c r="EM73" s="52" cm="1">
        <f t="array" aca="1" ref="EM73" ca="1">beneficio_muerte_individual_pensionado(EM$1,$E73,$B73, Hombres!$A$1:$DW$117, Mujeres!$A$1:$DW$117)</f>
        <v>13278.110439851065</v>
      </c>
      <c r="EN73" s="52" cm="1">
        <f t="array" aca="1" ref="EN73" ca="1">beneficio_muerte_individual_pensionado(EN$1,$E73,$B73, Hombres!$A$1:$DW$117, Mujeres!$A$1:$DW$117)</f>
        <v>8087.2830360083399</v>
      </c>
      <c r="EO73" s="52" cm="1">
        <f t="array" aca="1" ref="EO73" ca="1">beneficio_muerte_individual_pensionado(EO$1,$E73,$B73, Hombres!$A$1:$DW$117, Mujeres!$A$1:$DW$117)</f>
        <v>4528.596321014541</v>
      </c>
      <c r="EP73" s="52" cm="1">
        <f t="array" aca="1" ref="EP73" ca="1">beneficio_muerte_individual_pensionado(EP$1,$E73,$B73, Hombres!$A$1:$DW$117, Mujeres!$A$1:$DW$117)</f>
        <v>2298.0464196991397</v>
      </c>
      <c r="EQ73" s="52" cm="1">
        <f t="array" aca="1" ref="EQ73" ca="1">beneficio_muerte_individual_pensionado(EQ$1,$E73,$B73, Hombres!$A$1:$DW$117, Mujeres!$A$1:$DW$117)</f>
        <v>1038.1233109311534</v>
      </c>
      <c r="ER73" s="52" cm="1">
        <f t="array" aca="1" ref="ER73" ca="1">beneficio_muerte_individual_pensionado(ER$1,$E73,$B73, Hombres!$A$1:$DW$117, Mujeres!$A$1:$DW$117)</f>
        <v>408.07847192261846</v>
      </c>
      <c r="ES73" s="52" cm="1">
        <f t="array" aca="1" ref="ES73" ca="1">beneficio_muerte_individual_pensionado(ES$1,$E73,$B73, Hombres!$A$1:$DW$117, Mujeres!$A$1:$DW$117)</f>
        <v>135.36566238529889</v>
      </c>
      <c r="ET73" s="52" cm="1">
        <f t="array" aca="1" ref="ET73" ca="1">beneficio_muerte_individual_pensionado(ET$1,$E73,$B73, Hombres!$A$1:$DW$117, Mujeres!$A$1:$DW$117)</f>
        <v>36.263788178599093</v>
      </c>
      <c r="EU73" s="52" cm="1">
        <f t="array" aca="1" ref="EU73" ca="1">beneficio_muerte_individual_pensionado(EU$1,$E73,$B73, Hombres!$A$1:$DW$117, Mujeres!$A$1:$DW$117)</f>
        <v>7.3282464170002584</v>
      </c>
      <c r="EV73" s="52" cm="1">
        <f t="array" aca="1" ref="EV73" ca="1">beneficio_muerte_individual_pensionado(EV$1,$E73,$B73, Hombres!$A$1:$DW$117, Mujeres!$A$1:$DW$117)</f>
        <v>1.0524631047443325</v>
      </c>
      <c r="EW73" s="52" cm="1">
        <f t="array" aca="1" ref="EW73" ca="1">beneficio_muerte_individual_pensionado(EW$1,$E73,$B73, Hombres!$A$1:$DW$117, Mujeres!$A$1:$DW$117)</f>
        <v>0</v>
      </c>
      <c r="EX73" s="52" cm="1">
        <f t="array" aca="1" ref="EX73" ca="1">beneficio_muerte_individual_pensionado(EX$1,$E73,$B73, Hombres!$A$1:$DW$117, Mujeres!$A$1:$DW$117)</f>
        <v>0</v>
      </c>
      <c r="EY73" s="52" cm="1">
        <f t="array" aca="1" ref="EY73" ca="1">beneficio_muerte_individual_pensionado(EY$1,$E73,$B73, Hombres!$A$1:$DW$117, Mujeres!$A$1:$DW$117)</f>
        <v>0</v>
      </c>
      <c r="EZ73" s="52" cm="1">
        <f t="array" aca="1" ref="EZ73" ca="1">beneficio_muerte_individual_pensionado(EZ$1,$E73,$B73, Hombres!$A$1:$DW$117, Mujeres!$A$1:$DW$117)</f>
        <v>0</v>
      </c>
      <c r="FA73" s="52" cm="1">
        <f t="array" aca="1" ref="FA73" ca="1">beneficio_muerte_individual_pensionado(FA$1,$E73,$B73, Hombres!$A$1:$DW$117, Mujeres!$A$1:$DW$117)</f>
        <v>0</v>
      </c>
      <c r="FB73" s="52" cm="1">
        <f t="array" aca="1" ref="FB73" ca="1">beneficio_muerte_individual_pensionado(FB$1,$E73,$B73, Hombres!$A$1:$DW$117, Mujeres!$A$1:$DW$117)</f>
        <v>0</v>
      </c>
      <c r="FC73" s="52" cm="1">
        <f t="array" aca="1" ref="FC73" ca="1">beneficio_muerte_individual_pensionado(FC$1,$E73,$B73, Hombres!$A$1:$DW$117, Mujeres!$A$1:$DW$117)</f>
        <v>0</v>
      </c>
      <c r="FD73" s="52" cm="1">
        <f t="array" aca="1" ref="FD73" ca="1">beneficio_muerte_individual_pensionado(FD$1,$E73,$B73, Hombres!$A$1:$DW$117, Mujeres!$A$1:$DW$117)</f>
        <v>0</v>
      </c>
      <c r="FE73" s="52" cm="1">
        <f t="array" aca="1" ref="FE73" ca="1">beneficio_muerte_individual_pensionado(FE$1,$E73,$B73, Hombres!$A$1:$DW$117, Mujeres!$A$1:$DW$117)</f>
        <v>0</v>
      </c>
      <c r="FF73" s="52" cm="1">
        <f t="array" aca="1" ref="FF73" ca="1">beneficio_muerte_individual_pensionado(FF$1,$E73,$B73, Hombres!$A$1:$DW$117, Mujeres!$A$1:$DW$117)</f>
        <v>0</v>
      </c>
      <c r="FG73" s="52" cm="1">
        <f t="array" aca="1" ref="FG73" ca="1">beneficio_muerte_individual_pensionado(FG$1,$E73,$B73, Hombres!$A$1:$DW$117, Mujeres!$A$1:$DW$117)</f>
        <v>0</v>
      </c>
      <c r="FH73" s="52" cm="1">
        <f t="array" aca="1" ref="FH73" ca="1">beneficio_muerte_individual_pensionado(FH$1,$E73,$B73, Hombres!$A$1:$DW$117, Mujeres!$A$1:$DW$117)</f>
        <v>0</v>
      </c>
      <c r="FI73" s="52" cm="1">
        <f t="array" aca="1" ref="FI73" ca="1">beneficio_muerte_individual_pensionado(FI$1,$E73,$B73, Hombres!$A$1:$DW$117, Mujeres!$A$1:$DW$117)</f>
        <v>0</v>
      </c>
      <c r="FJ73" s="52" cm="1">
        <f t="array" aca="1" ref="FJ73" ca="1">beneficio_muerte_individual_pensionado(FJ$1,$E73,$B73, Hombres!$A$1:$DW$117, Mujeres!$A$1:$DW$117)</f>
        <v>0</v>
      </c>
      <c r="FK73" s="52" cm="1">
        <f t="array" aca="1" ref="FK73" ca="1">beneficio_muerte_individual_pensionado(FK$1,$E73,$B73, Hombres!$A$1:$DW$117, Mujeres!$A$1:$DW$117)</f>
        <v>0</v>
      </c>
      <c r="FL73" s="52" cm="1">
        <f t="array" aca="1" ref="FL73" ca="1">beneficio_muerte_individual_pensionado(FL$1,$E73,$B73, Hombres!$A$1:$DW$117, Mujeres!$A$1:$DW$117)</f>
        <v>0</v>
      </c>
      <c r="FM73" s="52" cm="1">
        <f t="array" aca="1" ref="FM73" ca="1">beneficio_muerte_individual_pensionado(FM$1,$E73,$B73, Hombres!$A$1:$DW$117, Mujeres!$A$1:$DW$117)</f>
        <v>0</v>
      </c>
      <c r="FN73" s="52" cm="1">
        <f t="array" aca="1" ref="FN73" ca="1">beneficio_muerte_individual_pensionado(FN$1,$E73,$B73, Hombres!$A$1:$DW$117, Mujeres!$A$1:$DW$117)</f>
        <v>0</v>
      </c>
      <c r="FO73" s="52" cm="1">
        <f t="array" aca="1" ref="FO73" ca="1">beneficio_muerte_individual_pensionado(FO$1,$E73,$B73, Hombres!$A$1:$DW$117, Mujeres!$A$1:$DW$117)</f>
        <v>0</v>
      </c>
      <c r="FP73" s="52" cm="1">
        <f t="array" aca="1" ref="FP73" ca="1">beneficio_muerte_individual_pensionado(FP$1,$E73,$B73, Hombres!$A$1:$DW$117, Mujeres!$A$1:$DW$117)</f>
        <v>0</v>
      </c>
      <c r="FQ73" s="52" cm="1">
        <f t="array" aca="1" ref="FQ73" ca="1">beneficio_muerte_individual_pensionado(FQ$1,$E73,$B73, Hombres!$A$1:$DW$117, Mujeres!$A$1:$DW$117)</f>
        <v>0</v>
      </c>
      <c r="FR73" s="52" cm="1">
        <f t="array" aca="1" ref="FR73" ca="1">beneficio_muerte_individual_pensionado(FR$1,$E73,$B73, Hombres!$A$1:$DW$117, Mujeres!$A$1:$DW$117)</f>
        <v>0</v>
      </c>
      <c r="FS73" s="52" cm="1">
        <f t="array" aca="1" ref="FS73" ca="1">beneficio_muerte_individual_pensionado(FS$1,$E73,$B73, Hombres!$A$1:$DW$117, Mujeres!$A$1:$DW$117)</f>
        <v>0</v>
      </c>
      <c r="FT73" s="52" cm="1">
        <f t="array" aca="1" ref="FT73" ca="1">beneficio_muerte_individual_pensionado(FT$1,$E73,$B73, Hombres!$A$1:$DW$117, Mujeres!$A$1:$DW$117)</f>
        <v>0</v>
      </c>
      <c r="FU73" s="52" cm="1">
        <f t="array" aca="1" ref="FU73" ca="1">beneficio_muerte_individual_pensionado(FU$1,$E73,$B73, Hombres!$A$1:$DW$117, Mujeres!$A$1:$DW$117)</f>
        <v>0</v>
      </c>
      <c r="FV73" s="52" cm="1">
        <f t="array" aca="1" ref="FV73" ca="1">beneficio_muerte_individual_pensionado(FV$1,$E73,$B73, Hombres!$A$1:$DW$117, Mujeres!$A$1:$DW$117)</f>
        <v>0</v>
      </c>
      <c r="FW73" s="52" cm="1">
        <f t="array" aca="1" ref="FW73" ca="1">beneficio_muerte_individual_pensionado(FW$1,$E73,$B73, Hombres!$A$1:$DW$117, Mujeres!$A$1:$DW$117)</f>
        <v>0</v>
      </c>
      <c r="FX73" s="52" cm="1">
        <f t="array" aca="1" ref="FX73" ca="1">beneficio_muerte_individual_pensionado(FX$1,$E73,$B73, Hombres!$A$1:$DW$117, Mujeres!$A$1:$DW$117)</f>
        <v>0</v>
      </c>
      <c r="FY73" s="52" cm="1">
        <f t="array" aca="1" ref="FY73" ca="1">beneficio_muerte_individual_pensionado(FY$1,$E73,$B73, Hombres!$A$1:$DW$117, Mujeres!$A$1:$DW$117)</f>
        <v>0</v>
      </c>
      <c r="FZ73" s="52" cm="1">
        <f t="array" aca="1" ref="FZ73" ca="1">beneficio_muerte_individual_pensionado(FZ$1,$E73,$B73, Hombres!$A$1:$DW$117, Mujeres!$A$1:$DW$117)</f>
        <v>0</v>
      </c>
      <c r="GA73" s="52" cm="1">
        <f t="array" aca="1" ref="GA73" ca="1">beneficio_muerte_individual_pensionado(GA$1,$E73,$B73, Hombres!$A$1:$DW$117, Mujeres!$A$1:$DW$117)</f>
        <v>0</v>
      </c>
      <c r="GB73" s="52" cm="1">
        <f t="array" aca="1" ref="GB73" ca="1">beneficio_muerte_individual_pensionado(GB$1,$E73,$B73, Hombres!$A$1:$DW$117, Mujeres!$A$1:$DW$117)</f>
        <v>0</v>
      </c>
      <c r="GC73" s="52" cm="1">
        <f t="array" aca="1" ref="GC73" ca="1">beneficio_muerte_individual_pensionado(GC$1,$E73,$B73, Hombres!$A$1:$DW$117, Mujeres!$A$1:$DW$117)</f>
        <v>0</v>
      </c>
      <c r="GD73" s="52" cm="1">
        <f t="array" aca="1" ref="GD73" ca="1">beneficio_muerte_individual_pensionado(GD$1,$E73,$B73, Hombres!$A$1:$DW$117, Mujeres!$A$1:$DW$117)</f>
        <v>0</v>
      </c>
      <c r="GE73" s="52" cm="1">
        <f t="array" aca="1" ref="GE73" ca="1">beneficio_muerte_individual_pensionado(GE$1,$E73,$B73, Hombres!$A$1:$DW$117, Mujeres!$A$1:$DW$117)</f>
        <v>0</v>
      </c>
      <c r="GF73" s="52" cm="1">
        <f t="array" aca="1" ref="GF73" ca="1">beneficio_muerte_individual_pensionado(GF$1,$E73,$B73, Hombres!$A$1:$DW$117, Mujeres!$A$1:$DW$117)</f>
        <v>0</v>
      </c>
      <c r="GG73" s="52" cm="1">
        <f t="array" aca="1" ref="GG73" ca="1">beneficio_muerte_individual_pensionado(GG$1,$E73,$B73, Hombres!$A$1:$DW$117, Mujeres!$A$1:$DW$117)</f>
        <v>0</v>
      </c>
      <c r="GH73" s="52" cm="1">
        <f t="array" aca="1" ref="GH73" ca="1">beneficio_muerte_individual_pensionado(GH$1,$E73,$B73, Hombres!$A$1:$DW$117, Mujeres!$A$1:$DW$117)</f>
        <v>0</v>
      </c>
      <c r="GI73" s="52" cm="1">
        <f t="array" aca="1" ref="GI73" ca="1">beneficio_muerte_individual_pensionado(GI$1,$E73,$B73, Hombres!$A$1:$DW$117, Mujeres!$A$1:$DW$117)</f>
        <v>0</v>
      </c>
      <c r="GJ73" s="52" cm="1">
        <f t="array" aca="1" ref="GJ73" ca="1">beneficio_muerte_individual_pensionado(GJ$1,$E73,$B73, Hombres!$A$1:$DW$117, Mujeres!$A$1:$DW$117)</f>
        <v>0</v>
      </c>
      <c r="GK73" s="52" cm="1">
        <f t="array" aca="1" ref="GK73" ca="1">beneficio_muerte_individual_pensionado(GK$1,$E73,$B73, Hombres!$A$1:$DW$117, Mujeres!$A$1:$DW$117)</f>
        <v>0</v>
      </c>
      <c r="GL73" s="52" cm="1">
        <f t="array" aca="1" ref="GL73" ca="1">beneficio_muerte_individual_pensionado(GL$1,$E73,$B73, Hombres!$A$1:$DW$117, Mujeres!$A$1:$DW$117)</f>
        <v>0</v>
      </c>
      <c r="GM73" s="52" cm="1">
        <f t="array" aca="1" ref="GM73" ca="1">beneficio_muerte_individual_pensionado(GM$1,$E73,$B73, Hombres!$A$1:$DW$117, Mujeres!$A$1:$DW$117)</f>
        <v>0</v>
      </c>
      <c r="GN73" s="52" cm="1">
        <f t="array" aca="1" ref="GN73" ca="1">beneficio_muerte_individual_pensionado(GN$1,$E73,$B73, Hombres!$A$1:$DW$117, Mujeres!$A$1:$DW$117)</f>
        <v>0</v>
      </c>
      <c r="GO73" s="52" cm="1">
        <f t="array" aca="1" ref="GO73" ca="1">beneficio_muerte_individual_pensionado(GO$1,$E73,$B73, Hombres!$A$1:$DW$117, Mujeres!$A$1:$DW$117)</f>
        <v>0</v>
      </c>
      <c r="GP73" s="52" cm="1">
        <f t="array" aca="1" ref="GP73" ca="1">beneficio_muerte_individual_pensionado(GP$1,$E73,$B73, Hombres!$A$1:$DW$117, Mujeres!$A$1:$DW$117)</f>
        <v>0</v>
      </c>
      <c r="GQ73" s="52" cm="1">
        <f t="array" aca="1" ref="GQ73" ca="1">beneficio_muerte_individual_pensionado(GQ$1,$E73,$B73, Hombres!$A$1:$DW$117, Mujeres!$A$1:$DW$117)</f>
        <v>0</v>
      </c>
      <c r="GR73" s="52" cm="1">
        <f t="array" aca="1" ref="GR73" ca="1">beneficio_muerte_individual_pensionado(GR$1,$E73,$B73, Hombres!$A$1:$DW$117, Mujeres!$A$1:$DW$117)</f>
        <v>0</v>
      </c>
      <c r="GS73" s="52" cm="1">
        <f t="array" aca="1" ref="GS73" ca="1">beneficio_muerte_individual_pensionado(GS$1,$E73,$B73, Hombres!$A$1:$DW$117, Mujeres!$A$1:$DW$117)</f>
        <v>0</v>
      </c>
      <c r="GT73" s="52" cm="1">
        <f t="array" aca="1" ref="GT73" ca="1">beneficio_muerte_individual_pensionado(GT$1,$E73,$B73, Hombres!$A$1:$DW$117, Mujeres!$A$1:$DW$117)</f>
        <v>0</v>
      </c>
    </row>
    <row r="74" spans="1:202" x14ac:dyDescent="0.3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5"/>
      <c r="H74" s="52" cm="1">
        <f t="array" aca="1" ref="H74" ca="1">AnualidadPensionado(H$1,$E74,$B74, $D74, Hombres!$A$1:$DW$117, Mujeres!$A$1:$DW$117)</f>
        <v>0</v>
      </c>
      <c r="I74" s="52" cm="1">
        <f t="array" aca="1" ref="I74" ca="1">AnualidadPensionado(I$1,$E74,$B74, $D74, Hombres!$A$1:$DW$117, Mujeres!$A$1:$DW$117)</f>
        <v>1518883.0532557501</v>
      </c>
      <c r="J74" s="52" cm="1">
        <f t="array" aca="1" ref="J74" ca="1">AnualidadPensionado(J$1,$E74,$B74, $D74, Hombres!$A$1:$DW$117, Mujeres!$A$1:$DW$117)</f>
        <v>1539308.3713327644</v>
      </c>
      <c r="K74" s="52" cm="1">
        <f t="array" aca="1" ref="K74" ca="1">AnualidadPensionado(K$1,$E74,$B74, $D74, Hombres!$A$1:$DW$117, Mujeres!$A$1:$DW$117)</f>
        <v>1558094.8357217615</v>
      </c>
      <c r="L74" s="52" cm="1">
        <f t="array" aca="1" ref="L74" ca="1">AnualidadPensionado(L$1,$E74,$B74, $D74, Hombres!$A$1:$DW$117, Mujeres!$A$1:$DW$117)</f>
        <v>1574643.1412805906</v>
      </c>
      <c r="M74" s="52" cm="1">
        <f t="array" aca="1" ref="M74" ca="1">AnualidadPensionado(M$1,$E74,$B74, $D74, Hombres!$A$1:$DW$117, Mujeres!$A$1:$DW$117)</f>
        <v>1588335.0948462458</v>
      </c>
      <c r="N74" s="52" cm="1">
        <f t="array" aca="1" ref="N74" ca="1">AnualidadPensionado(N$1,$E74,$B74, $D74, Hombres!$A$1:$DW$117, Mujeres!$A$1:$DW$117)</f>
        <v>1598605.0138475716</v>
      </c>
      <c r="O74" s="52" cm="1">
        <f t="array" aca="1" ref="O74" ca="1">AnualidadPensionado(O$1,$E74,$B74, $D74, Hombres!$A$1:$DW$117, Mujeres!$A$1:$DW$117)</f>
        <v>1604992.7133674836</v>
      </c>
      <c r="P74" s="52" cm="1">
        <f t="array" aca="1" ref="P74" ca="1">AnualidadPensionado(P$1,$E74,$B74, $D74, Hombres!$A$1:$DW$117, Mujeres!$A$1:$DW$117)</f>
        <v>1607264.3189394432</v>
      </c>
      <c r="Q74" s="52" cm="1">
        <f t="array" aca="1" ref="Q74" ca="1">AnualidadPensionado(Q$1,$E74,$B74, $D74, Hombres!$A$1:$DW$117, Mujeres!$A$1:$DW$117)</f>
        <v>1605354.2460228156</v>
      </c>
      <c r="R74" s="52" cm="1">
        <f t="array" aca="1" ref="R74" ca="1">AnualidadPensionado(R$1,$E74,$B74, $D74, Hombres!$A$1:$DW$117, Mujeres!$A$1:$DW$117)</f>
        <v>1599250.1529911188</v>
      </c>
      <c r="S74" s="52" cm="1">
        <f t="array" aca="1" ref="S74" ca="1">AnualidadPensionado(S$1,$E74,$B74, $D74, Hombres!$A$1:$DW$117, Mujeres!$A$1:$DW$117)</f>
        <v>1588890.4311965634</v>
      </c>
      <c r="T74" s="52" cm="1">
        <f t="array" aca="1" ref="T74" ca="1">AnualidadPensionado(T$1,$E74,$B74, $D74, Hombres!$A$1:$DW$117, Mujeres!$A$1:$DW$117)</f>
        <v>1574012.1851322926</v>
      </c>
      <c r="U74" s="52" cm="1">
        <f t="array" aca="1" ref="U74" ca="1">AnualidadPensionado(U$1,$E74,$B74, $D74, Hombres!$A$1:$DW$117, Mujeres!$A$1:$DW$117)</f>
        <v>1551635.3070108714</v>
      </c>
      <c r="V74" s="52" cm="1">
        <f t="array" aca="1" ref="V74" ca="1">AnualidadPensionado(V$1,$E74,$B74, $D74, Hombres!$A$1:$DW$117, Mujeres!$A$1:$DW$117)</f>
        <v>1523403.5617229051</v>
      </c>
      <c r="W74" s="52" cm="1">
        <f t="array" aca="1" ref="W74" ca="1">AnualidadPensionado(W$1,$E74,$B74, $D74, Hombres!$A$1:$DW$117, Mujeres!$A$1:$DW$117)</f>
        <v>1489100.2656558775</v>
      </c>
      <c r="X74" s="52" cm="1">
        <f t="array" aca="1" ref="X74" ca="1">AnualidadPensionado(X$1,$E74,$B74, $D74, Hombres!$A$1:$DW$117, Mujeres!$A$1:$DW$117)</f>
        <v>1448581.2175379689</v>
      </c>
      <c r="Y74" s="52" cm="1">
        <f t="array" aca="1" ref="Y74" ca="1">AnualidadPensionado(Y$1,$E74,$B74, $D74, Hombres!$A$1:$DW$117, Mujeres!$A$1:$DW$117)</f>
        <v>1401699.5928610268</v>
      </c>
      <c r="Z74" s="52" cm="1">
        <f t="array" aca="1" ref="Z74" ca="1">AnualidadPensionado(Z$1,$E74,$B74, $D74, Hombres!$A$1:$DW$117, Mujeres!$A$1:$DW$117)</f>
        <v>1348349.9966537005</v>
      </c>
      <c r="AA74" s="52" cm="1">
        <f t="array" aca="1" ref="AA74" ca="1">AnualidadPensionado(AA$1,$E74,$B74, $D74, Hombres!$A$1:$DW$117, Mujeres!$A$1:$DW$117)</f>
        <v>1288523.2677400769</v>
      </c>
      <c r="AB74" s="52" cm="1">
        <f t="array" aca="1" ref="AB74" ca="1">AnualidadPensionado(AB$1,$E74,$B74, $D74, Hombres!$A$1:$DW$117, Mujeres!$A$1:$DW$117)</f>
        <v>1222424.1991322869</v>
      </c>
      <c r="AC74" s="52" cm="1">
        <f t="array" aca="1" ref="AC74" ca="1">AnualidadPensionado(AC$1,$E74,$B74, $D74, Hombres!$A$1:$DW$117, Mujeres!$A$1:$DW$117)</f>
        <v>1150470.226538101</v>
      </c>
      <c r="AD74" s="52" cm="1">
        <f t="array" aca="1" ref="AD74" ca="1">AnualidadPensionado(AD$1,$E74,$B74, $D74, Hombres!$A$1:$DW$117, Mujeres!$A$1:$DW$117)</f>
        <v>1073213.767051758</v>
      </c>
      <c r="AE74" s="52" cm="1">
        <f t="array" aca="1" ref="AE74" ca="1">AnualidadPensionado(AE$1,$E74,$B74, $D74, Hombres!$A$1:$DW$117, Mujeres!$A$1:$DW$117)</f>
        <v>991348.54117449617</v>
      </c>
      <c r="AF74" s="52" cm="1">
        <f t="array" aca="1" ref="AF74" ca="1">AnualidadPensionado(AF$1,$E74,$B74, $D74, Hombres!$A$1:$DW$117, Mujeres!$A$1:$DW$117)</f>
        <v>905769.45243807044</v>
      </c>
      <c r="AG74" s="52" cm="1">
        <f t="array" aca="1" ref="AG74" ca="1">AnualidadPensionado(AG$1,$E74,$B74, $D74, Hombres!$A$1:$DW$117, Mujeres!$A$1:$DW$117)</f>
        <v>817643.61987296992</v>
      </c>
      <c r="AH74" s="52" cm="1">
        <f t="array" aca="1" ref="AH74" ca="1">AnualidadPensionado(AH$1,$E74,$B74, $D74, Hombres!$A$1:$DW$117, Mujeres!$A$1:$DW$117)</f>
        <v>728347.69884522445</v>
      </c>
      <c r="AI74" s="52" cm="1">
        <f t="array" aca="1" ref="AI74" ca="1">AnualidadPensionado(AI$1,$E74,$B74, $D74, Hombres!$A$1:$DW$117, Mujeres!$A$1:$DW$117)</f>
        <v>639337.60117782257</v>
      </c>
      <c r="AJ74" s="52" cm="1">
        <f t="array" aca="1" ref="AJ74" ca="1">AnualidadPensionado(AJ$1,$E74,$B74, $D74, Hombres!$A$1:$DW$117, Mujeres!$A$1:$DW$117)</f>
        <v>552100.01298862556</v>
      </c>
      <c r="AK74" s="52" cm="1">
        <f t="array" aca="1" ref="AK74" ca="1">AnualidadPensionado(AK$1,$E74,$B74, $D74, Hombres!$A$1:$DW$117, Mujeres!$A$1:$DW$117)</f>
        <v>468157.11432969704</v>
      </c>
      <c r="AL74" s="52" cm="1">
        <f t="array" aca="1" ref="AL74" ca="1">AnualidadPensionado(AL$1,$E74,$B74, $D74, Hombres!$A$1:$DW$117, Mujeres!$A$1:$DW$117)</f>
        <v>389042.74920520873</v>
      </c>
      <c r="AM74" s="52" cm="1">
        <f t="array" aca="1" ref="AM74" ca="1">AnualidadPensionado(AM$1,$E74,$B74, $D74, Hombres!$A$1:$DW$117, Mujeres!$A$1:$DW$117)</f>
        <v>316161.24721222906</v>
      </c>
      <c r="AN74" s="52" cm="1">
        <f t="array" aca="1" ref="AN74" ca="1">AnualidadPensionado(AN$1,$E74,$B74, $D74, Hombres!$A$1:$DW$117, Mujeres!$A$1:$DW$117)</f>
        <v>250639.6637453984</v>
      </c>
      <c r="AO74" s="52" cm="1">
        <f t="array" aca="1" ref="AO74" ca="1">AnualidadPensionado(AO$1,$E74,$B74, $D74, Hombres!$A$1:$DW$117, Mujeres!$A$1:$DW$117)</f>
        <v>193266.77922396277</v>
      </c>
      <c r="AP74" s="52" cm="1">
        <f t="array" aca="1" ref="AP74" ca="1">AnualidadPensionado(AP$1,$E74,$B74, $D74, Hombres!$A$1:$DW$117, Mujeres!$A$1:$DW$117)</f>
        <v>144475.98380779236</v>
      </c>
      <c r="AQ74" s="52" cm="1">
        <f t="array" aca="1" ref="AQ74" ca="1">AnualidadPensionado(AQ$1,$E74,$B74, $D74, Hombres!$A$1:$DW$117, Mujeres!$A$1:$DW$117)</f>
        <v>104329.37263141296</v>
      </c>
      <c r="AR74" s="52" cm="1">
        <f t="array" aca="1" ref="AR74" ca="1">AnualidadPensionado(AR$1,$E74,$B74, $D74, Hombres!$A$1:$DW$117, Mujeres!$A$1:$DW$117)</f>
        <v>72488.111849552413</v>
      </c>
      <c r="AS74" s="52" cm="1">
        <f t="array" aca="1" ref="AS74" ca="1">AnualidadPensionado(AS$1,$E74,$B74, $D74, Hombres!$A$1:$DW$117, Mujeres!$A$1:$DW$117)</f>
        <v>48235.611680572212</v>
      </c>
      <c r="AT74" s="52" cm="1">
        <f t="array" aca="1" ref="AT74" ca="1">AnualidadPensionado(AT$1,$E74,$B74, $D74, Hombres!$A$1:$DW$117, Mujeres!$A$1:$DW$117)</f>
        <v>30573.101635701856</v>
      </c>
      <c r="AU74" s="52" cm="1">
        <f t="array" aca="1" ref="AU74" ca="1">AnualidadPensionado(AU$1,$E74,$B74, $D74, Hombres!$A$1:$DW$117, Mujeres!$A$1:$DW$117)</f>
        <v>18341.657547413128</v>
      </c>
      <c r="AV74" s="52" cm="1">
        <f t="array" aca="1" ref="AV74" ca="1">AnualidadPensionado(AV$1,$E74,$B74, $D74, Hombres!$A$1:$DW$117, Mujeres!$A$1:$DW$117)</f>
        <v>10340.919960201169</v>
      </c>
      <c r="AW74" s="52" cm="1">
        <f t="array" aca="1" ref="AW74" ca="1">AnualidadPensionado(AW$1,$E74,$B74, $D74, Hombres!$A$1:$DW$117, Mujeres!$A$1:$DW$117)</f>
        <v>5433.8394990966435</v>
      </c>
      <c r="AX74" s="52" cm="1">
        <f t="array" aca="1" ref="AX74" ca="1">AnualidadPensionado(AX$1,$E74,$B74, $D74, Hombres!$A$1:$DW$117, Mujeres!$A$1:$DW$117)</f>
        <v>2634.7865047819464</v>
      </c>
      <c r="AY74" s="52" cm="1">
        <f t="array" aca="1" ref="AY74" ca="1">AnualidadPensionado(AY$1,$E74,$B74, $D74, Hombres!$A$1:$DW$117, Mujeres!$A$1:$DW$117)</f>
        <v>1164.5324483280201</v>
      </c>
      <c r="AZ74" s="52" cm="1">
        <f t="array" aca="1" ref="AZ74" ca="1">AnualidadPensionado(AZ$1,$E74,$B74, $D74, Hombres!$A$1:$DW$117, Mujeres!$A$1:$DW$117)</f>
        <v>462.12375683835921</v>
      </c>
      <c r="BA74" s="52" cm="1">
        <f t="array" aca="1" ref="BA74" ca="1">AnualidadPensionado(BA$1,$E74,$B74, $D74, Hombres!$A$1:$DW$117, Mujeres!$A$1:$DW$117)</f>
        <v>161.56971024806555</v>
      </c>
      <c r="BB74" s="52" cm="1">
        <f t="array" aca="1" ref="BB74" ca="1">AnualidadPensionado(BB$1,$E74,$B74, $D74, Hombres!$A$1:$DW$117, Mujeres!$A$1:$DW$117)</f>
        <v>48.55619570713759</v>
      </c>
      <c r="BC74" s="52" cm="1">
        <f t="array" aca="1" ref="BC74" ca="1">AnualidadPensionado(BC$1,$E74,$B74, $D74, Hombres!$A$1:$DW$117, Mujeres!$A$1:$DW$117)</f>
        <v>12.121902180281943</v>
      </c>
      <c r="BD74" s="52" cm="1">
        <f t="array" aca="1" ref="BD74" ca="1">AnualidadPensionado(BD$1,$E74,$B74, $D74, Hombres!$A$1:$DW$117, Mujeres!$A$1:$DW$117)</f>
        <v>0</v>
      </c>
      <c r="BE74" s="52" cm="1">
        <f t="array" aca="1" ref="BE74" ca="1">AnualidadPensionado(BE$1,$E74,$B74, $D74, Hombres!$A$1:$DW$117, Mujeres!$A$1:$DW$117)</f>
        <v>0</v>
      </c>
      <c r="BF74" s="52" cm="1">
        <f t="array" aca="1" ref="BF74" ca="1">AnualidadPensionado(BF$1,$E74,$B74, $D74, Hombres!$A$1:$DW$117, Mujeres!$A$1:$DW$117)</f>
        <v>0</v>
      </c>
      <c r="BG74" s="52" cm="1">
        <f t="array" aca="1" ref="BG74" ca="1">AnualidadPensionado(BG$1,$E74,$B74, $D74, Hombres!$A$1:$DW$117, Mujeres!$A$1:$DW$117)</f>
        <v>0</v>
      </c>
      <c r="BH74" s="52" cm="1">
        <f t="array" aca="1" ref="BH74" ca="1">AnualidadPensionado(BH$1,$E74,$B74, $D74, Hombres!$A$1:$DW$117, Mujeres!$A$1:$DW$117)</f>
        <v>0</v>
      </c>
      <c r="BI74" s="52" cm="1">
        <f t="array" aca="1" ref="BI74" ca="1">AnualidadPensionado(BI$1,$E74,$B74, $D74, Hombres!$A$1:$DW$117, Mujeres!$A$1:$DW$117)</f>
        <v>0</v>
      </c>
      <c r="BJ74" s="52" cm="1">
        <f t="array" aca="1" ref="BJ74" ca="1">AnualidadPensionado(BJ$1,$E74,$B74, $D74, Hombres!$A$1:$DW$117, Mujeres!$A$1:$DW$117)</f>
        <v>0</v>
      </c>
      <c r="BK74" s="52" cm="1">
        <f t="array" aca="1" ref="BK74" ca="1">AnualidadPensionado(BK$1,$E74,$B74, $D74, Hombres!$A$1:$DW$117, Mujeres!$A$1:$DW$117)</f>
        <v>0</v>
      </c>
      <c r="BL74" s="52" cm="1">
        <f t="array" aca="1" ref="BL74" ca="1">AnualidadPensionado(BL$1,$E74,$B74, $D74, Hombres!$A$1:$DW$117, Mujeres!$A$1:$DW$117)</f>
        <v>0</v>
      </c>
      <c r="BM74" s="52" cm="1">
        <f t="array" aca="1" ref="BM74" ca="1">AnualidadPensionado(BM$1,$E74,$B74, $D74, Hombres!$A$1:$DW$117, Mujeres!$A$1:$DW$117)</f>
        <v>0</v>
      </c>
      <c r="BN74" s="52" cm="1">
        <f t="array" aca="1" ref="BN74" ca="1">AnualidadPensionado(BN$1,$E74,$B74, $D74, Hombres!$A$1:$DW$117, Mujeres!$A$1:$DW$117)</f>
        <v>0</v>
      </c>
      <c r="BO74" s="52" cm="1">
        <f t="array" aca="1" ref="BO74" ca="1">AnualidadPensionado(BO$1,$E74,$B74, $D74, Hombres!$A$1:$DW$117, Mujeres!$A$1:$DW$117)</f>
        <v>0</v>
      </c>
      <c r="BP74" s="52" cm="1">
        <f t="array" aca="1" ref="BP74" ca="1">AnualidadPensionado(BP$1,$E74,$B74, $D74, Hombres!$A$1:$DW$117, Mujeres!$A$1:$DW$117)</f>
        <v>0</v>
      </c>
      <c r="BQ74" s="52" cm="1">
        <f t="array" aca="1" ref="BQ74" ca="1">AnualidadPensionado(BQ$1,$E74,$B74, $D74, Hombres!$A$1:$DW$117, Mujeres!$A$1:$DW$117)</f>
        <v>0</v>
      </c>
      <c r="BR74" s="52" cm="1">
        <f t="array" aca="1" ref="BR74" ca="1">AnualidadPensionado(BR$1,$E74,$B74, $D74, Hombres!$A$1:$DW$117, Mujeres!$A$1:$DW$117)</f>
        <v>0</v>
      </c>
      <c r="BS74" s="52" cm="1">
        <f t="array" aca="1" ref="BS74" ca="1">AnualidadPensionado(BS$1,$E74,$B74, $D74, Hombres!$A$1:$DW$117, Mujeres!$A$1:$DW$117)</f>
        <v>0</v>
      </c>
      <c r="BT74" s="52" cm="1">
        <f t="array" aca="1" ref="BT74" ca="1">AnualidadPensionado(BT$1,$E74,$B74, $D74, Hombres!$A$1:$DW$117, Mujeres!$A$1:$DW$117)</f>
        <v>0</v>
      </c>
      <c r="BU74" s="52" cm="1">
        <f t="array" aca="1" ref="BU74" ca="1">AnualidadPensionado(BU$1,$E74,$B74, $D74, Hombres!$A$1:$DW$117, Mujeres!$A$1:$DW$117)</f>
        <v>0</v>
      </c>
      <c r="BV74" s="52" cm="1">
        <f t="array" aca="1" ref="BV74" ca="1">AnualidadPensionado(BV$1,$E74,$B74, $D74, Hombres!$A$1:$DW$117, Mujeres!$A$1:$DW$117)</f>
        <v>0</v>
      </c>
      <c r="BW74" s="52" cm="1">
        <f t="array" aca="1" ref="BW74" ca="1">AnualidadPensionado(BW$1,$E74,$B74, $D74, Hombres!$A$1:$DW$117, Mujeres!$A$1:$DW$117)</f>
        <v>0</v>
      </c>
      <c r="BX74" s="52" cm="1">
        <f t="array" aca="1" ref="BX74" ca="1">AnualidadPensionado(BX$1,$E74,$B74, $D74, Hombres!$A$1:$DW$117, Mujeres!$A$1:$DW$117)</f>
        <v>0</v>
      </c>
      <c r="BY74" s="52" cm="1">
        <f t="array" aca="1" ref="BY74" ca="1">AnualidadPensionado(BY$1,$E74,$B74, $D74, Hombres!$A$1:$DW$117, Mujeres!$A$1:$DW$117)</f>
        <v>0</v>
      </c>
      <c r="BZ74" s="52" cm="1">
        <f t="array" aca="1" ref="BZ74" ca="1">AnualidadPensionado(BZ$1,$E74,$B74, $D74, Hombres!$A$1:$DW$117, Mujeres!$A$1:$DW$117)</f>
        <v>0</v>
      </c>
      <c r="CA74" s="52" cm="1">
        <f t="array" aca="1" ref="CA74" ca="1">AnualidadPensionado(CA$1,$E74,$B74, $D74, Hombres!$A$1:$DW$117, Mujeres!$A$1:$DW$117)</f>
        <v>0</v>
      </c>
      <c r="CB74" s="52" cm="1">
        <f t="array" aca="1" ref="CB74" ca="1">AnualidadPensionado(CB$1,$E74,$B74, $D74, Hombres!$A$1:$DW$117, Mujeres!$A$1:$DW$117)</f>
        <v>0</v>
      </c>
      <c r="CC74" s="52" cm="1">
        <f t="array" aca="1" ref="CC74" ca="1">AnualidadPensionado(CC$1,$E74,$B74, $D74, Hombres!$A$1:$DW$117, Mujeres!$A$1:$DW$117)</f>
        <v>0</v>
      </c>
      <c r="CD74" s="52" cm="1">
        <f t="array" aca="1" ref="CD74" ca="1">AnualidadPensionado(CD$1,$E74,$B74, $D74, Hombres!$A$1:$DW$117, Mujeres!$A$1:$DW$117)</f>
        <v>0</v>
      </c>
      <c r="CE74" s="52" cm="1">
        <f t="array" aca="1" ref="CE74" ca="1">AnualidadPensionado(CE$1,$E74,$B74, $D74, Hombres!$A$1:$DW$117, Mujeres!$A$1:$DW$117)</f>
        <v>0</v>
      </c>
      <c r="CF74" s="52" cm="1">
        <f t="array" aca="1" ref="CF74" ca="1">AnualidadPensionado(CF$1,$E74,$B74, $D74, Hombres!$A$1:$DW$117, Mujeres!$A$1:$DW$117)</f>
        <v>0</v>
      </c>
      <c r="CG74" s="52" cm="1">
        <f t="array" aca="1" ref="CG74" ca="1">AnualidadPensionado(CG$1,$E74,$B74, $D74, Hombres!$A$1:$DW$117, Mujeres!$A$1:$DW$117)</f>
        <v>0</v>
      </c>
      <c r="CH74" s="52" cm="1">
        <f t="array" aca="1" ref="CH74" ca="1">AnualidadPensionado(CH$1,$E74,$B74, $D74, Hombres!$A$1:$DW$117, Mujeres!$A$1:$DW$117)</f>
        <v>0</v>
      </c>
      <c r="CI74" s="52" cm="1">
        <f t="array" aca="1" ref="CI74" ca="1">AnualidadPensionado(CI$1,$E74,$B74, $D74, Hombres!$A$1:$DW$117, Mujeres!$A$1:$DW$117)</f>
        <v>0</v>
      </c>
      <c r="CJ74" s="52" cm="1">
        <f t="array" aca="1" ref="CJ74" ca="1">AnualidadPensionado(CJ$1,$E74,$B74, $D74, Hombres!$A$1:$DW$117, Mujeres!$A$1:$DW$117)</f>
        <v>0</v>
      </c>
      <c r="CK74" s="52" cm="1">
        <f t="array" aca="1" ref="CK74" ca="1">AnualidadPensionado(CK$1,$E74,$B74, $D74, Hombres!$A$1:$DW$117, Mujeres!$A$1:$DW$117)</f>
        <v>0</v>
      </c>
      <c r="CL74" s="52" cm="1">
        <f t="array" aca="1" ref="CL74" ca="1">AnualidadPensionado(CL$1,$E74,$B74, $D74, Hombres!$A$1:$DW$117, Mujeres!$A$1:$DW$117)</f>
        <v>0</v>
      </c>
      <c r="CM74" s="52" cm="1">
        <f t="array" aca="1" ref="CM74" ca="1">AnualidadPensionado(CM$1,$E74,$B74, $D74, Hombres!$A$1:$DW$117, Mujeres!$A$1:$DW$117)</f>
        <v>0</v>
      </c>
      <c r="CN74" s="52" cm="1">
        <f t="array" aca="1" ref="CN74" ca="1">AnualidadPensionado(CN$1,$E74,$B74, $D74, Hombres!$A$1:$DW$117, Mujeres!$A$1:$DW$117)</f>
        <v>0</v>
      </c>
      <c r="CO74" s="52" cm="1">
        <f t="array" aca="1" ref="CO74" ca="1">AnualidadPensionado(CO$1,$E74,$B74, $D74, Hombres!$A$1:$DW$117, Mujeres!$A$1:$DW$117)</f>
        <v>0</v>
      </c>
      <c r="CP74" s="52" cm="1">
        <f t="array" aca="1" ref="CP74" ca="1">AnualidadPensionado(CP$1,$E74,$B74, $D74, Hombres!$A$1:$DW$117, Mujeres!$A$1:$DW$117)</f>
        <v>0</v>
      </c>
      <c r="CQ74" s="52" cm="1">
        <f t="array" aca="1" ref="CQ74" ca="1">AnualidadPensionado(CQ$1,$E74,$B74, $D74, Hombres!$A$1:$DW$117, Mujeres!$A$1:$DW$117)</f>
        <v>0</v>
      </c>
      <c r="CR74" s="52" cm="1">
        <f t="array" aca="1" ref="CR74" ca="1">AnualidadPensionado(CR$1,$E74,$B74, $D74, Hombres!$A$1:$DW$117, Mujeres!$A$1:$DW$117)</f>
        <v>0</v>
      </c>
      <c r="CS74" s="52" cm="1">
        <f t="array" aca="1" ref="CS74" ca="1">AnualidadPensionado(CS$1,$E74,$B74, $D74, Hombres!$A$1:$DW$117, Mujeres!$A$1:$DW$117)</f>
        <v>0</v>
      </c>
      <c r="CT74" s="52" cm="1">
        <f t="array" aca="1" ref="CT74" ca="1">AnualidadPensionado(CT$1,$E74,$B74, $D74, Hombres!$A$1:$DW$117, Mujeres!$A$1:$DW$117)</f>
        <v>0</v>
      </c>
      <c r="CU74" s="52" cm="1">
        <f t="array" aca="1" ref="CU74" ca="1">AnualidadPensionado(CU$1,$E74,$B74, $D74, Hombres!$A$1:$DW$117, Mujeres!$A$1:$DW$117)</f>
        <v>0</v>
      </c>
      <c r="CV74" s="52" cm="1">
        <f t="array" aca="1" ref="CV74" ca="1">AnualidadPensionado(CV$1,$E74,$B74, $D74, Hombres!$A$1:$DW$117, Mujeres!$A$1:$DW$117)</f>
        <v>0</v>
      </c>
      <c r="CW74" s="52" cm="1">
        <f t="array" aca="1" ref="CW74" ca="1">AnualidadPensionado(CW$1,$E74,$B74, $D74, Hombres!$A$1:$DW$117, Mujeres!$A$1:$DW$117)</f>
        <v>0</v>
      </c>
      <c r="CX74" s="52" cm="1">
        <f t="array" aca="1" ref="CX74" ca="1">AnualidadPensionado(CX$1,$E74,$B74, $D74, Hombres!$A$1:$DW$117, Mujeres!$A$1:$DW$117)</f>
        <v>0</v>
      </c>
      <c r="CY74" s="52" cm="1">
        <f t="array" aca="1" ref="CY74" ca="1">AnualidadPensionado(CY$1,$E74,$B74, $D74, Hombres!$A$1:$DW$117, Mujeres!$A$1:$DW$117)</f>
        <v>0</v>
      </c>
      <c r="DB74" s="25"/>
      <c r="DC74" s="52" cm="1">
        <f t="array" aca="1" ref="DC74" ca="1">beneficio_muerte_individual_pensionado(DC$1,$E74,$B74, Hombres!$A$1:$DW$117, Mujeres!$A$1:$DW$117)</f>
        <v>0</v>
      </c>
      <c r="DD74" s="52" cm="1">
        <f t="array" aca="1" ref="DD74" ca="1">beneficio_muerte_individual_pensionado(DD$1,$E74,$B74, Hombres!$A$1:$DW$117, Mujeres!$A$1:$DW$117)</f>
        <v>44722.5</v>
      </c>
      <c r="DE74" s="52" cm="1">
        <f t="array" aca="1" ref="DE74" ca="1">beneficio_muerte_individual_pensionado(DE$1,$E74,$B74, Hombres!$A$1:$DW$117, Mujeres!$A$1:$DW$117)</f>
        <v>46904.680619999999</v>
      </c>
      <c r="DF74" s="52" cm="1">
        <f t="array" aca="1" ref="DF74" ca="1">beneficio_muerte_individual_pensionado(DF$1,$E74,$B74, Hombres!$A$1:$DW$117, Mujeres!$A$1:$DW$117)</f>
        <v>49659.919352132543</v>
      </c>
      <c r="DG74" s="52" cm="1">
        <f t="array" aca="1" ref="DG74" ca="1">beneficio_muerte_individual_pensionado(DG$1,$E74,$B74, Hombres!$A$1:$DW$117, Mujeres!$A$1:$DW$117)</f>
        <v>53137.700761705004</v>
      </c>
      <c r="DH74" s="52" cm="1">
        <f t="array" aca="1" ref="DH74" ca="1">beneficio_muerte_individual_pensionado(DH$1,$E74,$B74, Hombres!$A$1:$DW$117, Mujeres!$A$1:$DW$117)</f>
        <v>57279.905065425672</v>
      </c>
      <c r="DI74" s="52" cm="1">
        <f t="array" aca="1" ref="DI74" ca="1">beneficio_muerte_individual_pensionado(DI$1,$E74,$B74, Hombres!$A$1:$DW$117, Mujeres!$A$1:$DW$117)</f>
        <v>61976.819439358886</v>
      </c>
      <c r="DJ74" s="52" cm="1">
        <f t="array" aca="1" ref="DJ74" ca="1">beneficio_muerte_individual_pensionado(DJ$1,$E74,$B74, Hombres!$A$1:$DW$117, Mujeres!$A$1:$DW$117)</f>
        <v>66996.6484775727</v>
      </c>
      <c r="DK74" s="52" cm="1">
        <f t="array" aca="1" ref="DK74" ca="1">beneficio_muerte_individual_pensionado(DK$1,$E74,$B74, Hombres!$A$1:$DW$117, Mujeres!$A$1:$DW$117)</f>
        <v>71871.487730460576</v>
      </c>
      <c r="DL74" s="52" cm="1">
        <f t="array" aca="1" ref="DL74" ca="1">beneficio_muerte_individual_pensionado(DL$1,$E74,$B74, Hombres!$A$1:$DW$117, Mujeres!$A$1:$DW$117)</f>
        <v>76246.219944036042</v>
      </c>
      <c r="DM74" s="52" cm="1">
        <f t="array" aca="1" ref="DM74" ca="1">beneficio_muerte_individual_pensionado(DM$1,$E74,$B74, Hombres!$A$1:$DW$117, Mujeres!$A$1:$DW$117)</f>
        <v>80079.917873990125</v>
      </c>
      <c r="DN74" s="52" cm="1">
        <f t="array" aca="1" ref="DN74" ca="1">beneficio_muerte_individual_pensionado(DN$1,$E74,$B74, Hombres!$A$1:$DW$117, Mujeres!$A$1:$DW$117)</f>
        <v>83568.688665391019</v>
      </c>
      <c r="DO74" s="52" cm="1">
        <f t="array" aca="1" ref="DO74" ca="1">beneficio_muerte_individual_pensionado(DO$1,$E74,$B74, Hombres!$A$1:$DW$117, Mujeres!$A$1:$DW$117)</f>
        <v>87044.447064060529</v>
      </c>
      <c r="DP74" s="52" cm="1">
        <f t="array" aca="1" ref="DP74" ca="1">beneficio_muerte_individual_pensionado(DP$1,$E74,$B74, Hombres!$A$1:$DW$117, Mujeres!$A$1:$DW$117)</f>
        <v>94160.526759978136</v>
      </c>
      <c r="DQ74" s="52" cm="1">
        <f t="array" aca="1" ref="DQ74" ca="1">beneficio_muerte_individual_pensionado(DQ$1,$E74,$B74, Hombres!$A$1:$DW$117, Mujeres!$A$1:$DW$117)</f>
        <v>98219.467437501007</v>
      </c>
      <c r="DR74" s="52" cm="1">
        <f t="array" aca="1" ref="DR74" ca="1">beneficio_muerte_individual_pensionado(DR$1,$E74,$B74, Hombres!$A$1:$DW$117, Mujeres!$A$1:$DW$117)</f>
        <v>101958.79735529321</v>
      </c>
      <c r="DS74" s="52" cm="1">
        <f t="array" aca="1" ref="DS74" ca="1">beneficio_muerte_individual_pensionado(DS$1,$E74,$B74, Hombres!$A$1:$DW$117, Mujeres!$A$1:$DW$117)</f>
        <v>105401.83748306053</v>
      </c>
      <c r="DT74" s="52" cm="1">
        <f t="array" aca="1" ref="DT74" ca="1">beneficio_muerte_individual_pensionado(DT$1,$E74,$B74, Hombres!$A$1:$DW$117, Mujeres!$A$1:$DW$117)</f>
        <v>108593.38431666957</v>
      </c>
      <c r="DU74" s="52" cm="1">
        <f t="array" aca="1" ref="DU74" ca="1">beneficio_muerte_individual_pensionado(DU$1,$E74,$B74, Hombres!$A$1:$DW$117, Mujeres!$A$1:$DW$117)</f>
        <v>111431.31026423143</v>
      </c>
      <c r="DV74" s="52" cm="1">
        <f t="array" aca="1" ref="DV74" ca="1">beneficio_muerte_individual_pensionado(DV$1,$E74,$B74, Hombres!$A$1:$DW$117, Mujeres!$A$1:$DW$117)</f>
        <v>113723.02537250126</v>
      </c>
      <c r="DW74" s="52" cm="1">
        <f t="array" aca="1" ref="DW74" ca="1">beneficio_muerte_individual_pensionado(DW$1,$E74,$B74, Hombres!$A$1:$DW$117, Mujeres!$A$1:$DW$117)</f>
        <v>115293.74908902572</v>
      </c>
      <c r="DX74" s="52" cm="1">
        <f t="array" aca="1" ref="DX74" ca="1">beneficio_muerte_individual_pensionado(DX$1,$E74,$B74, Hombres!$A$1:$DW$117, Mujeres!$A$1:$DW$117)</f>
        <v>116082.79322362135</v>
      </c>
      <c r="DY74" s="52" cm="1">
        <f t="array" aca="1" ref="DY74" ca="1">beneficio_muerte_individual_pensionado(DY$1,$E74,$B74, Hombres!$A$1:$DW$117, Mujeres!$A$1:$DW$117)</f>
        <v>116047.0806202114</v>
      </c>
      <c r="DZ74" s="52" cm="1">
        <f t="array" aca="1" ref="DZ74" ca="1">beneficio_muerte_individual_pensionado(DZ$1,$E74,$B74, Hombres!$A$1:$DW$117, Mujeres!$A$1:$DW$117)</f>
        <v>115064.66776224138</v>
      </c>
      <c r="EA74" s="52" cm="1">
        <f t="array" aca="1" ref="EA74" ca="1">beneficio_muerte_individual_pensionado(EA$1,$E74,$B74, Hombres!$A$1:$DW$117, Mujeres!$A$1:$DW$117)</f>
        <v>112954.59402310319</v>
      </c>
      <c r="EB74" s="52" cm="1">
        <f t="array" aca="1" ref="EB74" ca="1">beneficio_muerte_individual_pensionado(EB$1,$E74,$B74, Hombres!$A$1:$DW$117, Mujeres!$A$1:$DW$117)</f>
        <v>109613.85513163063</v>
      </c>
      <c r="EC74" s="52" cm="1">
        <f t="array" aca="1" ref="EC74" ca="1">beneficio_muerte_individual_pensionado(EC$1,$E74,$B74, Hombres!$A$1:$DW$117, Mujeres!$A$1:$DW$117)</f>
        <v>105074.94819666211</v>
      </c>
      <c r="ED74" s="52" cm="1">
        <f t="array" aca="1" ref="ED74" ca="1">beneficio_muerte_individual_pensionado(ED$1,$E74,$B74, Hombres!$A$1:$DW$117, Mujeres!$A$1:$DW$117)</f>
        <v>99420.793108989805</v>
      </c>
      <c r="EE74" s="52" cm="1">
        <f t="array" aca="1" ref="EE74" ca="1">beneficio_muerte_individual_pensionado(EE$1,$E74,$B74, Hombres!$A$1:$DW$117, Mujeres!$A$1:$DW$117)</f>
        <v>92715.573789583519</v>
      </c>
      <c r="EF74" s="52" cm="1">
        <f t="array" aca="1" ref="EF74" ca="1">beneficio_muerte_individual_pensionado(EF$1,$E74,$B74, Hombres!$A$1:$DW$117, Mujeres!$A$1:$DW$117)</f>
        <v>85019.864592118567</v>
      </c>
      <c r="EG74" s="52" cm="1">
        <f t="array" aca="1" ref="EG74" ca="1">beneficio_muerte_individual_pensionado(EG$1,$E74,$B74, Hombres!$A$1:$DW$117, Mujeres!$A$1:$DW$117)</f>
        <v>76495.233945031665</v>
      </c>
      <c r="EH74" s="52" cm="1">
        <f t="array" aca="1" ref="EH74" ca="1">beneficio_muerte_individual_pensionado(EH$1,$E74,$B74, Hombres!$A$1:$DW$117, Mujeres!$A$1:$DW$117)</f>
        <v>67417.762787826388</v>
      </c>
      <c r="EI74" s="52" cm="1">
        <f t="array" aca="1" ref="EI74" ca="1">beneficio_muerte_individual_pensionado(EI$1,$E74,$B74, Hombres!$A$1:$DW$117, Mujeres!$A$1:$DW$117)</f>
        <v>58097.715661846101</v>
      </c>
      <c r="EJ74" s="52" cm="1">
        <f t="array" aca="1" ref="EJ74" ca="1">beneficio_muerte_individual_pensionado(EJ$1,$E74,$B74, Hombres!$A$1:$DW$117, Mujeres!$A$1:$DW$117)</f>
        <v>48828.797010251787</v>
      </c>
      <c r="EK74" s="52" cm="1">
        <f t="array" aca="1" ref="EK74" ca="1">beneficio_muerte_individual_pensionado(EK$1,$E74,$B74, Hombres!$A$1:$DW$117, Mujeres!$A$1:$DW$117)</f>
        <v>39886.600751622369</v>
      </c>
      <c r="EL74" s="52" cm="1">
        <f t="array" aca="1" ref="EL74" ca="1">beneficio_muerte_individual_pensionado(EL$1,$E74,$B74, Hombres!$A$1:$DW$117, Mujeres!$A$1:$DW$117)</f>
        <v>31552.847205957194</v>
      </c>
      <c r="EM74" s="52" cm="1">
        <f t="array" aca="1" ref="EM74" ca="1">beneficio_muerte_individual_pensionado(EM$1,$E74,$B74, Hombres!$A$1:$DW$117, Mujeres!$A$1:$DW$117)</f>
        <v>24089.241301583221</v>
      </c>
      <c r="EN74" s="52" cm="1">
        <f t="array" aca="1" ref="EN74" ca="1">beneficio_muerte_individual_pensionado(EN$1,$E74,$B74, Hombres!$A$1:$DW$117, Mujeres!$A$1:$DW$117)</f>
        <v>17682.116117794154</v>
      </c>
      <c r="EO74" s="52" cm="1">
        <f t="array" aca="1" ref="EO74" ca="1">beneficio_muerte_individual_pensionado(EO$1,$E74,$B74, Hombres!$A$1:$DW$117, Mujeres!$A$1:$DW$117)</f>
        <v>12419.518299969006</v>
      </c>
      <c r="EP74" s="52" cm="1">
        <f t="array" aca="1" ref="EP74" ca="1">beneficio_muerte_individual_pensionado(EP$1,$E74,$B74, Hombres!$A$1:$DW$117, Mujeres!$A$1:$DW$117)</f>
        <v>8298.0400667974645</v>
      </c>
      <c r="EQ74" s="52" cm="1">
        <f t="array" aca="1" ref="EQ74" ca="1">beneficio_muerte_individual_pensionado(EQ$1,$E74,$B74, Hombres!$A$1:$DW$117, Mujeres!$A$1:$DW$117)</f>
        <v>5239.5296427096064</v>
      </c>
      <c r="ER74" s="52" cm="1">
        <f t="array" aca="1" ref="ER74" ca="1">beneficio_muerte_individual_pensionado(ER$1,$E74,$B74, Hombres!$A$1:$DW$117, Mujeres!$A$1:$DW$117)</f>
        <v>3104.3800686256236</v>
      </c>
      <c r="ES74" s="52" cm="1">
        <f t="array" aca="1" ref="ES74" ca="1">beneficio_muerte_individual_pensionado(ES$1,$E74,$B74, Hombres!$A$1:$DW$117, Mujeres!$A$1:$DW$117)</f>
        <v>1711.7767347126401</v>
      </c>
      <c r="ET74" s="52" cm="1">
        <f t="array" aca="1" ref="ET74" ca="1">beneficio_muerte_individual_pensionado(ET$1,$E74,$B74, Hombres!$A$1:$DW$117, Mujeres!$A$1:$DW$117)</f>
        <v>869.56158959274296</v>
      </c>
      <c r="EU74" s="52" cm="1">
        <f t="array" aca="1" ref="EU74" ca="1">beneficio_muerte_individual_pensionado(EU$1,$E74,$B74, Hombres!$A$1:$DW$117, Mujeres!$A$1:$DW$117)</f>
        <v>401.85685317112797</v>
      </c>
      <c r="EV74" s="52" cm="1">
        <f t="array" aca="1" ref="EV74" ca="1">beneficio_muerte_individual_pensionado(EV$1,$E74,$B74, Hombres!$A$1:$DW$117, Mujeres!$A$1:$DW$117)</f>
        <v>166.38558065718473</v>
      </c>
      <c r="EW74" s="52" cm="1">
        <f t="array" aca="1" ref="EW74" ca="1">beneficio_muerte_individual_pensionado(EW$1,$E74,$B74, Hombres!$A$1:$DW$117, Mujeres!$A$1:$DW$117)</f>
        <v>60.565316734372132</v>
      </c>
      <c r="EX74" s="52" cm="1">
        <f t="array" aca="1" ref="EX74" ca="1">beneficio_muerte_individual_pensionado(EX$1,$E74,$B74, Hombres!$A$1:$DW$117, Mujeres!$A$1:$DW$117)</f>
        <v>18.908953745042805</v>
      </c>
      <c r="EY74" s="52" cm="1">
        <f t="array" aca="1" ref="EY74" ca="1">beneficio_muerte_individual_pensionado(EY$1,$E74,$B74, Hombres!$A$1:$DW$117, Mujeres!$A$1:$DW$117)</f>
        <v>6.0540707819289921</v>
      </c>
      <c r="EZ74" s="52" cm="1">
        <f t="array" aca="1" ref="EZ74" ca="1">beneficio_muerte_individual_pensionado(EZ$1,$E74,$B74, Hombres!$A$1:$DW$117, Mujeres!$A$1:$DW$117)</f>
        <v>0</v>
      </c>
      <c r="FA74" s="52" cm="1">
        <f t="array" aca="1" ref="FA74" ca="1">beneficio_muerte_individual_pensionado(FA$1,$E74,$B74, Hombres!$A$1:$DW$117, Mujeres!$A$1:$DW$117)</f>
        <v>0</v>
      </c>
      <c r="FB74" s="52" cm="1">
        <f t="array" aca="1" ref="FB74" ca="1">beneficio_muerte_individual_pensionado(FB$1,$E74,$B74, Hombres!$A$1:$DW$117, Mujeres!$A$1:$DW$117)</f>
        <v>0</v>
      </c>
      <c r="FC74" s="52" cm="1">
        <f t="array" aca="1" ref="FC74" ca="1">beneficio_muerte_individual_pensionado(FC$1,$E74,$B74, Hombres!$A$1:$DW$117, Mujeres!$A$1:$DW$117)</f>
        <v>0</v>
      </c>
      <c r="FD74" s="52" cm="1">
        <f t="array" aca="1" ref="FD74" ca="1">beneficio_muerte_individual_pensionado(FD$1,$E74,$B74, Hombres!$A$1:$DW$117, Mujeres!$A$1:$DW$117)</f>
        <v>0</v>
      </c>
      <c r="FE74" s="52" cm="1">
        <f t="array" aca="1" ref="FE74" ca="1">beneficio_muerte_individual_pensionado(FE$1,$E74,$B74, Hombres!$A$1:$DW$117, Mujeres!$A$1:$DW$117)</f>
        <v>0</v>
      </c>
      <c r="FF74" s="52" cm="1">
        <f t="array" aca="1" ref="FF74" ca="1">beneficio_muerte_individual_pensionado(FF$1,$E74,$B74, Hombres!$A$1:$DW$117, Mujeres!$A$1:$DW$117)</f>
        <v>0</v>
      </c>
      <c r="FG74" s="52" cm="1">
        <f t="array" aca="1" ref="FG74" ca="1">beneficio_muerte_individual_pensionado(FG$1,$E74,$B74, Hombres!$A$1:$DW$117, Mujeres!$A$1:$DW$117)</f>
        <v>0</v>
      </c>
      <c r="FH74" s="52" cm="1">
        <f t="array" aca="1" ref="FH74" ca="1">beneficio_muerte_individual_pensionado(FH$1,$E74,$B74, Hombres!$A$1:$DW$117, Mujeres!$A$1:$DW$117)</f>
        <v>0</v>
      </c>
      <c r="FI74" s="52" cm="1">
        <f t="array" aca="1" ref="FI74" ca="1">beneficio_muerte_individual_pensionado(FI$1,$E74,$B74, Hombres!$A$1:$DW$117, Mujeres!$A$1:$DW$117)</f>
        <v>0</v>
      </c>
      <c r="FJ74" s="52" cm="1">
        <f t="array" aca="1" ref="FJ74" ca="1">beneficio_muerte_individual_pensionado(FJ$1,$E74,$B74, Hombres!$A$1:$DW$117, Mujeres!$A$1:$DW$117)</f>
        <v>0</v>
      </c>
      <c r="FK74" s="52" cm="1">
        <f t="array" aca="1" ref="FK74" ca="1">beneficio_muerte_individual_pensionado(FK$1,$E74,$B74, Hombres!$A$1:$DW$117, Mujeres!$A$1:$DW$117)</f>
        <v>0</v>
      </c>
      <c r="FL74" s="52" cm="1">
        <f t="array" aca="1" ref="FL74" ca="1">beneficio_muerte_individual_pensionado(FL$1,$E74,$B74, Hombres!$A$1:$DW$117, Mujeres!$A$1:$DW$117)</f>
        <v>0</v>
      </c>
      <c r="FM74" s="52" cm="1">
        <f t="array" aca="1" ref="FM74" ca="1">beneficio_muerte_individual_pensionado(FM$1,$E74,$B74, Hombres!$A$1:$DW$117, Mujeres!$A$1:$DW$117)</f>
        <v>0</v>
      </c>
      <c r="FN74" s="52" cm="1">
        <f t="array" aca="1" ref="FN74" ca="1">beneficio_muerte_individual_pensionado(FN$1,$E74,$B74, Hombres!$A$1:$DW$117, Mujeres!$A$1:$DW$117)</f>
        <v>0</v>
      </c>
      <c r="FO74" s="52" cm="1">
        <f t="array" aca="1" ref="FO74" ca="1">beneficio_muerte_individual_pensionado(FO$1,$E74,$B74, Hombres!$A$1:$DW$117, Mujeres!$A$1:$DW$117)</f>
        <v>0</v>
      </c>
      <c r="FP74" s="52" cm="1">
        <f t="array" aca="1" ref="FP74" ca="1">beneficio_muerte_individual_pensionado(FP$1,$E74,$B74, Hombres!$A$1:$DW$117, Mujeres!$A$1:$DW$117)</f>
        <v>0</v>
      </c>
      <c r="FQ74" s="52" cm="1">
        <f t="array" aca="1" ref="FQ74" ca="1">beneficio_muerte_individual_pensionado(FQ$1,$E74,$B74, Hombres!$A$1:$DW$117, Mujeres!$A$1:$DW$117)</f>
        <v>0</v>
      </c>
      <c r="FR74" s="52" cm="1">
        <f t="array" aca="1" ref="FR74" ca="1">beneficio_muerte_individual_pensionado(FR$1,$E74,$B74, Hombres!$A$1:$DW$117, Mujeres!$A$1:$DW$117)</f>
        <v>0</v>
      </c>
      <c r="FS74" s="52" cm="1">
        <f t="array" aca="1" ref="FS74" ca="1">beneficio_muerte_individual_pensionado(FS$1,$E74,$B74, Hombres!$A$1:$DW$117, Mujeres!$A$1:$DW$117)</f>
        <v>0</v>
      </c>
      <c r="FT74" s="52" cm="1">
        <f t="array" aca="1" ref="FT74" ca="1">beneficio_muerte_individual_pensionado(FT$1,$E74,$B74, Hombres!$A$1:$DW$117, Mujeres!$A$1:$DW$117)</f>
        <v>0</v>
      </c>
      <c r="FU74" s="52" cm="1">
        <f t="array" aca="1" ref="FU74" ca="1">beneficio_muerte_individual_pensionado(FU$1,$E74,$B74, Hombres!$A$1:$DW$117, Mujeres!$A$1:$DW$117)</f>
        <v>0</v>
      </c>
      <c r="FV74" s="52" cm="1">
        <f t="array" aca="1" ref="FV74" ca="1">beneficio_muerte_individual_pensionado(FV$1,$E74,$B74, Hombres!$A$1:$DW$117, Mujeres!$A$1:$DW$117)</f>
        <v>0</v>
      </c>
      <c r="FW74" s="52" cm="1">
        <f t="array" aca="1" ref="FW74" ca="1">beneficio_muerte_individual_pensionado(FW$1,$E74,$B74, Hombres!$A$1:$DW$117, Mujeres!$A$1:$DW$117)</f>
        <v>0</v>
      </c>
      <c r="FX74" s="52" cm="1">
        <f t="array" aca="1" ref="FX74" ca="1">beneficio_muerte_individual_pensionado(FX$1,$E74,$B74, Hombres!$A$1:$DW$117, Mujeres!$A$1:$DW$117)</f>
        <v>0</v>
      </c>
      <c r="FY74" s="52" cm="1">
        <f t="array" aca="1" ref="FY74" ca="1">beneficio_muerte_individual_pensionado(FY$1,$E74,$B74, Hombres!$A$1:$DW$117, Mujeres!$A$1:$DW$117)</f>
        <v>0</v>
      </c>
      <c r="FZ74" s="52" cm="1">
        <f t="array" aca="1" ref="FZ74" ca="1">beneficio_muerte_individual_pensionado(FZ$1,$E74,$B74, Hombres!$A$1:$DW$117, Mujeres!$A$1:$DW$117)</f>
        <v>0</v>
      </c>
      <c r="GA74" s="52" cm="1">
        <f t="array" aca="1" ref="GA74" ca="1">beneficio_muerte_individual_pensionado(GA$1,$E74,$B74, Hombres!$A$1:$DW$117, Mujeres!$A$1:$DW$117)</f>
        <v>0</v>
      </c>
      <c r="GB74" s="52" cm="1">
        <f t="array" aca="1" ref="GB74" ca="1">beneficio_muerte_individual_pensionado(GB$1,$E74,$B74, Hombres!$A$1:$DW$117, Mujeres!$A$1:$DW$117)</f>
        <v>0</v>
      </c>
      <c r="GC74" s="52" cm="1">
        <f t="array" aca="1" ref="GC74" ca="1">beneficio_muerte_individual_pensionado(GC$1,$E74,$B74, Hombres!$A$1:$DW$117, Mujeres!$A$1:$DW$117)</f>
        <v>0</v>
      </c>
      <c r="GD74" s="52" cm="1">
        <f t="array" aca="1" ref="GD74" ca="1">beneficio_muerte_individual_pensionado(GD$1,$E74,$B74, Hombres!$A$1:$DW$117, Mujeres!$A$1:$DW$117)</f>
        <v>0</v>
      </c>
      <c r="GE74" s="52" cm="1">
        <f t="array" aca="1" ref="GE74" ca="1">beneficio_muerte_individual_pensionado(GE$1,$E74,$B74, Hombres!$A$1:$DW$117, Mujeres!$A$1:$DW$117)</f>
        <v>0</v>
      </c>
      <c r="GF74" s="52" cm="1">
        <f t="array" aca="1" ref="GF74" ca="1">beneficio_muerte_individual_pensionado(GF$1,$E74,$B74, Hombres!$A$1:$DW$117, Mujeres!$A$1:$DW$117)</f>
        <v>0</v>
      </c>
      <c r="GG74" s="52" cm="1">
        <f t="array" aca="1" ref="GG74" ca="1">beneficio_muerte_individual_pensionado(GG$1,$E74,$B74, Hombres!$A$1:$DW$117, Mujeres!$A$1:$DW$117)</f>
        <v>0</v>
      </c>
      <c r="GH74" s="52" cm="1">
        <f t="array" aca="1" ref="GH74" ca="1">beneficio_muerte_individual_pensionado(GH$1,$E74,$B74, Hombres!$A$1:$DW$117, Mujeres!$A$1:$DW$117)</f>
        <v>0</v>
      </c>
      <c r="GI74" s="52" cm="1">
        <f t="array" aca="1" ref="GI74" ca="1">beneficio_muerte_individual_pensionado(GI$1,$E74,$B74, Hombres!$A$1:$DW$117, Mujeres!$A$1:$DW$117)</f>
        <v>0</v>
      </c>
      <c r="GJ74" s="52" cm="1">
        <f t="array" aca="1" ref="GJ74" ca="1">beneficio_muerte_individual_pensionado(GJ$1,$E74,$B74, Hombres!$A$1:$DW$117, Mujeres!$A$1:$DW$117)</f>
        <v>0</v>
      </c>
      <c r="GK74" s="52" cm="1">
        <f t="array" aca="1" ref="GK74" ca="1">beneficio_muerte_individual_pensionado(GK$1,$E74,$B74, Hombres!$A$1:$DW$117, Mujeres!$A$1:$DW$117)</f>
        <v>0</v>
      </c>
      <c r="GL74" s="52" cm="1">
        <f t="array" aca="1" ref="GL74" ca="1">beneficio_muerte_individual_pensionado(GL$1,$E74,$B74, Hombres!$A$1:$DW$117, Mujeres!$A$1:$DW$117)</f>
        <v>0</v>
      </c>
      <c r="GM74" s="52" cm="1">
        <f t="array" aca="1" ref="GM74" ca="1">beneficio_muerte_individual_pensionado(GM$1,$E74,$B74, Hombres!$A$1:$DW$117, Mujeres!$A$1:$DW$117)</f>
        <v>0</v>
      </c>
      <c r="GN74" s="52" cm="1">
        <f t="array" aca="1" ref="GN74" ca="1">beneficio_muerte_individual_pensionado(GN$1,$E74,$B74, Hombres!$A$1:$DW$117, Mujeres!$A$1:$DW$117)</f>
        <v>0</v>
      </c>
      <c r="GO74" s="52" cm="1">
        <f t="array" aca="1" ref="GO74" ca="1">beneficio_muerte_individual_pensionado(GO$1,$E74,$B74, Hombres!$A$1:$DW$117, Mujeres!$A$1:$DW$117)</f>
        <v>0</v>
      </c>
      <c r="GP74" s="52" cm="1">
        <f t="array" aca="1" ref="GP74" ca="1">beneficio_muerte_individual_pensionado(GP$1,$E74,$B74, Hombres!$A$1:$DW$117, Mujeres!$A$1:$DW$117)</f>
        <v>0</v>
      </c>
      <c r="GQ74" s="52" cm="1">
        <f t="array" aca="1" ref="GQ74" ca="1">beneficio_muerte_individual_pensionado(GQ$1,$E74,$B74, Hombres!$A$1:$DW$117, Mujeres!$A$1:$DW$117)</f>
        <v>0</v>
      </c>
      <c r="GR74" s="52" cm="1">
        <f t="array" aca="1" ref="GR74" ca="1">beneficio_muerte_individual_pensionado(GR$1,$E74,$B74, Hombres!$A$1:$DW$117, Mujeres!$A$1:$DW$117)</f>
        <v>0</v>
      </c>
      <c r="GS74" s="52" cm="1">
        <f t="array" aca="1" ref="GS74" ca="1">beneficio_muerte_individual_pensionado(GS$1,$E74,$B74, Hombres!$A$1:$DW$117, Mujeres!$A$1:$DW$117)</f>
        <v>0</v>
      </c>
      <c r="GT74" s="52" cm="1">
        <f t="array" aca="1" ref="GT74" ca="1">beneficio_muerte_individual_pensionado(GT$1,$E74,$B74, Hombres!$A$1:$DW$117, Mujeres!$A$1:$DW$117)</f>
        <v>0</v>
      </c>
    </row>
    <row r="75" spans="1:202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5"/>
      <c r="H75" s="52" cm="1">
        <f t="array" aca="1" ref="H75" ca="1">AnualidadPensionado(H$1,$E75,$B75, $D75, Hombres!$A$1:$DW$117, Mujeres!$A$1:$DW$117)</f>
        <v>0</v>
      </c>
      <c r="I75" s="52" cm="1">
        <f t="array" aca="1" ref="I75" ca="1">AnualidadPensionado(I$1,$E75,$B75, $D75, Hombres!$A$1:$DW$117, Mujeres!$A$1:$DW$117)</f>
        <v>1973697.2585483333</v>
      </c>
      <c r="J75" s="52" cm="1">
        <f t="array" aca="1" ref="J75" ca="1">AnualidadPensionado(J$1,$E75,$B75, $D75, Hombres!$A$1:$DW$117, Mujeres!$A$1:$DW$117)</f>
        <v>1994557.5668496112</v>
      </c>
      <c r="K75" s="52" cm="1">
        <f t="array" aca="1" ref="K75" ca="1">AnualidadPensionado(K$1,$E75,$B75, $D75, Hombres!$A$1:$DW$117, Mujeres!$A$1:$DW$117)</f>
        <v>2012339.4045838802</v>
      </c>
      <c r="L75" s="52" cm="1">
        <f t="array" aca="1" ref="L75" ca="1">AnualidadPensionado(L$1,$E75,$B75, $D75, Hombres!$A$1:$DW$117, Mujeres!$A$1:$DW$117)</f>
        <v>2026227.6233424586</v>
      </c>
      <c r="M75" s="52" cm="1">
        <f t="array" aca="1" ref="M75" ca="1">AnualidadPensionado(M$1,$E75,$B75, $D75, Hombres!$A$1:$DW$117, Mujeres!$A$1:$DW$117)</f>
        <v>2035278.198582374</v>
      </c>
      <c r="N75" s="52" cm="1">
        <f t="array" aca="1" ref="N75" ca="1">AnualidadPensionado(N$1,$E75,$B75, $D75, Hombres!$A$1:$DW$117, Mujeres!$A$1:$DW$117)</f>
        <v>2038590.229182987</v>
      </c>
      <c r="O75" s="52" cm="1">
        <f t="array" aca="1" ref="O75" ca="1">AnualidadPensionado(O$1,$E75,$B75, $D75, Hombres!$A$1:$DW$117, Mujeres!$A$1:$DW$117)</f>
        <v>2033129.8632155303</v>
      </c>
      <c r="P75" s="52" cm="1">
        <f t="array" aca="1" ref="P75" ca="1">AnualidadPensionado(P$1,$E75,$B75, $D75, Hombres!$A$1:$DW$117, Mujeres!$A$1:$DW$117)</f>
        <v>2020652.6834978077</v>
      </c>
      <c r="Q75" s="52" cm="1">
        <f t="array" aca="1" ref="Q75" ca="1">AnualidadPensionado(Q$1,$E75,$B75, $D75, Hombres!$A$1:$DW$117, Mujeres!$A$1:$DW$117)</f>
        <v>2000422.5372536122</v>
      </c>
      <c r="R75" s="52" cm="1">
        <f t="array" aca="1" ref="R75" ca="1">AnualidadPensionado(R$1,$E75,$B75, $D75, Hombres!$A$1:$DW$117, Mujeres!$A$1:$DW$117)</f>
        <v>1971805.5926680574</v>
      </c>
      <c r="S75" s="52" cm="1">
        <f t="array" aca="1" ref="S75" ca="1">AnualidadPensionado(S$1,$E75,$B75, $D75, Hombres!$A$1:$DW$117, Mujeres!$A$1:$DW$117)</f>
        <v>1934287.2944266261</v>
      </c>
      <c r="T75" s="52" cm="1">
        <f t="array" aca="1" ref="T75" ca="1">AnualidadPensionado(T$1,$E75,$B75, $D75, Hombres!$A$1:$DW$117, Mujeres!$A$1:$DW$117)</f>
        <v>1887349.3547482123</v>
      </c>
      <c r="U75" s="52" cm="1">
        <f t="array" aca="1" ref="U75" ca="1">AnualidadPensionado(U$1,$E75,$B75, $D75, Hombres!$A$1:$DW$117, Mujeres!$A$1:$DW$117)</f>
        <v>1830466.2966267869</v>
      </c>
      <c r="V75" s="52" cm="1">
        <f t="array" aca="1" ref="V75" ca="1">AnualidadPensionado(V$1,$E75,$B75, $D75, Hombres!$A$1:$DW$117, Mujeres!$A$1:$DW$117)</f>
        <v>1763255.1546067277</v>
      </c>
      <c r="W75" s="52" cm="1">
        <f t="array" aca="1" ref="W75" ca="1">AnualidadPensionado(W$1,$E75,$B75, $D75, Hombres!$A$1:$DW$117, Mujeres!$A$1:$DW$117)</f>
        <v>1685656.2365964106</v>
      </c>
      <c r="X75" s="52" cm="1">
        <f t="array" aca="1" ref="X75" ca="1">AnualidadPensionado(X$1,$E75,$B75, $D75, Hombres!$A$1:$DW$117, Mujeres!$A$1:$DW$117)</f>
        <v>1597941.2584176001</v>
      </c>
      <c r="Y75" s="52" cm="1">
        <f t="array" aca="1" ref="Y75" ca="1">AnualidadPensionado(Y$1,$E75,$B75, $D75, Hombres!$A$1:$DW$117, Mujeres!$A$1:$DW$117)</f>
        <v>1500573.0248507485</v>
      </c>
      <c r="Z75" s="52" cm="1">
        <f t="array" aca="1" ref="Z75" ca="1">AnualidadPensionado(Z$1,$E75,$B75, $D75, Hombres!$A$1:$DW$117, Mujeres!$A$1:$DW$117)</f>
        <v>1394229.0201927128</v>
      </c>
      <c r="AA75" s="52" cm="1">
        <f t="array" aca="1" ref="AA75" ca="1">AnualidadPensionado(AA$1,$E75,$B75, $D75, Hombres!$A$1:$DW$117, Mujeres!$A$1:$DW$117)</f>
        <v>1279948.7171612985</v>
      </c>
      <c r="AB75" s="52" cm="1">
        <f t="array" aca="1" ref="AB75" ca="1">AnualidadPensionado(AB$1,$E75,$B75, $D75, Hombres!$A$1:$DW$117, Mujeres!$A$1:$DW$117)</f>
        <v>1159281.6043288142</v>
      </c>
      <c r="AC75" s="52" cm="1">
        <f t="array" aca="1" ref="AC75" ca="1">AnualidadPensionado(AC$1,$E75,$B75, $D75, Hombres!$A$1:$DW$117, Mujeres!$A$1:$DW$117)</f>
        <v>1034236.6667151528</v>
      </c>
      <c r="AD75" s="52" cm="1">
        <f t="array" aca="1" ref="AD75" ca="1">AnualidadPensionado(AD$1,$E75,$B75, $D75, Hombres!$A$1:$DW$117, Mujeres!$A$1:$DW$117)</f>
        <v>907117.90370115999</v>
      </c>
      <c r="AE75" s="52" cm="1">
        <f t="array" aca="1" ref="AE75" ca="1">AnualidadPensionado(AE$1,$E75,$B75, $D75, Hombres!$A$1:$DW$117, Mujeres!$A$1:$DW$117)</f>
        <v>780455.74179282598</v>
      </c>
      <c r="AF75" s="52" cm="1">
        <f t="array" aca="1" ref="AF75" ca="1">AnualidadPensionado(AF$1,$E75,$B75, $D75, Hombres!$A$1:$DW$117, Mujeres!$A$1:$DW$117)</f>
        <v>656995.1568886271</v>
      </c>
      <c r="AG75" s="52" cm="1">
        <f t="array" aca="1" ref="AG75" ca="1">AnualidadPensionado(AG$1,$E75,$B75, $D75, Hombres!$A$1:$DW$117, Mujeres!$A$1:$DW$117)</f>
        <v>539617.02761829435</v>
      </c>
      <c r="AH75" s="52" cm="1">
        <f t="array" aca="1" ref="AH75" ca="1">AnualidadPensionado(AH$1,$E75,$B75, $D75, Hombres!$A$1:$DW$117, Mujeres!$A$1:$DW$117)</f>
        <v>431075.494566818</v>
      </c>
      <c r="AI75" s="52" cm="1">
        <f t="array" aca="1" ref="AI75" ca="1">AnualidadPensionado(AI$1,$E75,$B75, $D75, Hombres!$A$1:$DW$117, Mujeres!$A$1:$DW$117)</f>
        <v>333707.04100729339</v>
      </c>
      <c r="AJ75" s="52" cm="1">
        <f t="array" aca="1" ref="AJ75" ca="1">AnualidadPensionado(AJ$1,$E75,$B75, $D75, Hombres!$A$1:$DW$117, Mujeres!$A$1:$DW$117)</f>
        <v>249249.21543224447</v>
      </c>
      <c r="AK75" s="52" cm="1">
        <f t="array" aca="1" ref="AK75" ca="1">AnualidadPensionado(AK$1,$E75,$B75, $D75, Hombres!$A$1:$DW$117, Mujeres!$A$1:$DW$117)</f>
        <v>178721.21077894251</v>
      </c>
      <c r="AL75" s="52" cm="1">
        <f t="array" aca="1" ref="AL75" ca="1">AnualidadPensionado(AL$1,$E75,$B75, $D75, Hombres!$A$1:$DW$117, Mujeres!$A$1:$DW$117)</f>
        <v>122326.07085817801</v>
      </c>
      <c r="AM75" s="52" cm="1">
        <f t="array" aca="1" ref="AM75" ca="1">AnualidadPensionado(AM$1,$E75,$B75, $D75, Hombres!$A$1:$DW$117, Mujeres!$A$1:$DW$117)</f>
        <v>79396.815940401822</v>
      </c>
      <c r="AN75" s="52" cm="1">
        <f t="array" aca="1" ref="AN75" ca="1">AnualidadPensionado(AN$1,$E75,$B75, $D75, Hombres!$A$1:$DW$117, Mujeres!$A$1:$DW$117)</f>
        <v>48485.932750688749</v>
      </c>
      <c r="AO75" s="52" cm="1">
        <f t="array" aca="1" ref="AO75" ca="1">AnualidadPensionado(AO$1,$E75,$B75, $D75, Hombres!$A$1:$DW$117, Mujeres!$A$1:$DW$117)</f>
        <v>27596.087468548274</v>
      </c>
      <c r="AP75" s="52" cm="1">
        <f t="array" aca="1" ref="AP75" ca="1">AnualidadPensionado(AP$1,$E75,$B75, $D75, Hombres!$A$1:$DW$117, Mujeres!$A$1:$DW$117)</f>
        <v>14472.800553475092</v>
      </c>
      <c r="AQ75" s="52" cm="1">
        <f t="array" aca="1" ref="AQ75" ca="1">AnualidadPensionado(AQ$1,$E75,$B75, $D75, Hombres!$A$1:$DW$117, Mujeres!$A$1:$DW$117)</f>
        <v>6898.1758051366205</v>
      </c>
      <c r="AR75" s="52" cm="1">
        <f t="array" aca="1" ref="AR75" ca="1">AnualidadPensionado(AR$1,$E75,$B75, $D75, Hombres!$A$1:$DW$117, Mujeres!$A$1:$DW$117)</f>
        <v>2936.9593496055609</v>
      </c>
      <c r="AS75" s="52" cm="1">
        <f t="array" aca="1" ref="AS75" ca="1">AnualidadPensionado(AS$1,$E75,$B75, $D75, Hombres!$A$1:$DW$117, Mujeres!$A$1:$DW$117)</f>
        <v>1092.2546945830561</v>
      </c>
      <c r="AT75" s="52" cm="1">
        <f t="array" aca="1" ref="AT75" ca="1">AnualidadPensionado(AT$1,$E75,$B75, $D75, Hombres!$A$1:$DW$117, Mujeres!$A$1:$DW$117)</f>
        <v>344.29553540702614</v>
      </c>
      <c r="AU75" s="52" cm="1">
        <f t="array" aca="1" ref="AU75" ca="1">AnualidadPensionado(AU$1,$E75,$B75, $D75, Hombres!$A$1:$DW$117, Mujeres!$A$1:$DW$117)</f>
        <v>88.134447872747984</v>
      </c>
      <c r="AV75" s="52" cm="1">
        <f t="array" aca="1" ref="AV75" ca="1">AnualidadPensionado(AV$1,$E75,$B75, $D75, Hombres!$A$1:$DW$117, Mujeres!$A$1:$DW$117)</f>
        <v>17.144614614815353</v>
      </c>
      <c r="AW75" s="52" cm="1">
        <f t="array" aca="1" ref="AW75" ca="1">AnualidadPensionado(AW$1,$E75,$B75, $D75, Hombres!$A$1:$DW$117, Mujeres!$A$1:$DW$117)</f>
        <v>2.248982454527483</v>
      </c>
      <c r="AX75" s="52" cm="1">
        <f t="array" aca="1" ref="AX75" ca="1">AnualidadPensionado(AX$1,$E75,$B75, $D75, Hombres!$A$1:$DW$117, Mujeres!$A$1:$DW$117)</f>
        <v>0</v>
      </c>
      <c r="AY75" s="52" cm="1">
        <f t="array" aca="1" ref="AY75" ca="1">AnualidadPensionado(AY$1,$E75,$B75, $D75, Hombres!$A$1:$DW$117, Mujeres!$A$1:$DW$117)</f>
        <v>0</v>
      </c>
      <c r="AZ75" s="52" cm="1">
        <f t="array" aca="1" ref="AZ75" ca="1">AnualidadPensionado(AZ$1,$E75,$B75, $D75, Hombres!$A$1:$DW$117, Mujeres!$A$1:$DW$117)</f>
        <v>0</v>
      </c>
      <c r="BA75" s="52" cm="1">
        <f t="array" aca="1" ref="BA75" ca="1">AnualidadPensionado(BA$1,$E75,$B75, $D75, Hombres!$A$1:$DW$117, Mujeres!$A$1:$DW$117)</f>
        <v>0</v>
      </c>
      <c r="BB75" s="52" cm="1">
        <f t="array" aca="1" ref="BB75" ca="1">AnualidadPensionado(BB$1,$E75,$B75, $D75, Hombres!$A$1:$DW$117, Mujeres!$A$1:$DW$117)</f>
        <v>0</v>
      </c>
      <c r="BC75" s="52" cm="1">
        <f t="array" aca="1" ref="BC75" ca="1">AnualidadPensionado(BC$1,$E75,$B75, $D75, Hombres!$A$1:$DW$117, Mujeres!$A$1:$DW$117)</f>
        <v>0</v>
      </c>
      <c r="BD75" s="52" cm="1">
        <f t="array" aca="1" ref="BD75" ca="1">AnualidadPensionado(BD$1,$E75,$B75, $D75, Hombres!$A$1:$DW$117, Mujeres!$A$1:$DW$117)</f>
        <v>0</v>
      </c>
      <c r="BE75" s="52" cm="1">
        <f t="array" aca="1" ref="BE75" ca="1">AnualidadPensionado(BE$1,$E75,$B75, $D75, Hombres!$A$1:$DW$117, Mujeres!$A$1:$DW$117)</f>
        <v>0</v>
      </c>
      <c r="BF75" s="52" cm="1">
        <f t="array" aca="1" ref="BF75" ca="1">AnualidadPensionado(BF$1,$E75,$B75, $D75, Hombres!$A$1:$DW$117, Mujeres!$A$1:$DW$117)</f>
        <v>0</v>
      </c>
      <c r="BG75" s="52" cm="1">
        <f t="array" aca="1" ref="BG75" ca="1">AnualidadPensionado(BG$1,$E75,$B75, $D75, Hombres!$A$1:$DW$117, Mujeres!$A$1:$DW$117)</f>
        <v>0</v>
      </c>
      <c r="BH75" s="52" cm="1">
        <f t="array" aca="1" ref="BH75" ca="1">AnualidadPensionado(BH$1,$E75,$B75, $D75, Hombres!$A$1:$DW$117, Mujeres!$A$1:$DW$117)</f>
        <v>0</v>
      </c>
      <c r="BI75" s="52" cm="1">
        <f t="array" aca="1" ref="BI75" ca="1">AnualidadPensionado(BI$1,$E75,$B75, $D75, Hombres!$A$1:$DW$117, Mujeres!$A$1:$DW$117)</f>
        <v>0</v>
      </c>
      <c r="BJ75" s="52" cm="1">
        <f t="array" aca="1" ref="BJ75" ca="1">AnualidadPensionado(BJ$1,$E75,$B75, $D75, Hombres!$A$1:$DW$117, Mujeres!$A$1:$DW$117)</f>
        <v>0</v>
      </c>
      <c r="BK75" s="52" cm="1">
        <f t="array" aca="1" ref="BK75" ca="1">AnualidadPensionado(BK$1,$E75,$B75, $D75, Hombres!$A$1:$DW$117, Mujeres!$A$1:$DW$117)</f>
        <v>0</v>
      </c>
      <c r="BL75" s="52" cm="1">
        <f t="array" aca="1" ref="BL75" ca="1">AnualidadPensionado(BL$1,$E75,$B75, $D75, Hombres!$A$1:$DW$117, Mujeres!$A$1:$DW$117)</f>
        <v>0</v>
      </c>
      <c r="BM75" s="52" cm="1">
        <f t="array" aca="1" ref="BM75" ca="1">AnualidadPensionado(BM$1,$E75,$B75, $D75, Hombres!$A$1:$DW$117, Mujeres!$A$1:$DW$117)</f>
        <v>0</v>
      </c>
      <c r="BN75" s="52" cm="1">
        <f t="array" aca="1" ref="BN75" ca="1">AnualidadPensionado(BN$1,$E75,$B75, $D75, Hombres!$A$1:$DW$117, Mujeres!$A$1:$DW$117)</f>
        <v>0</v>
      </c>
      <c r="BO75" s="52" cm="1">
        <f t="array" aca="1" ref="BO75" ca="1">AnualidadPensionado(BO$1,$E75,$B75, $D75, Hombres!$A$1:$DW$117, Mujeres!$A$1:$DW$117)</f>
        <v>0</v>
      </c>
      <c r="BP75" s="52" cm="1">
        <f t="array" aca="1" ref="BP75" ca="1">AnualidadPensionado(BP$1,$E75,$B75, $D75, Hombres!$A$1:$DW$117, Mujeres!$A$1:$DW$117)</f>
        <v>0</v>
      </c>
      <c r="BQ75" s="52" cm="1">
        <f t="array" aca="1" ref="BQ75" ca="1">AnualidadPensionado(BQ$1,$E75,$B75, $D75, Hombres!$A$1:$DW$117, Mujeres!$A$1:$DW$117)</f>
        <v>0</v>
      </c>
      <c r="BR75" s="52" cm="1">
        <f t="array" aca="1" ref="BR75" ca="1">AnualidadPensionado(BR$1,$E75,$B75, $D75, Hombres!$A$1:$DW$117, Mujeres!$A$1:$DW$117)</f>
        <v>0</v>
      </c>
      <c r="BS75" s="52" cm="1">
        <f t="array" aca="1" ref="BS75" ca="1">AnualidadPensionado(BS$1,$E75,$B75, $D75, Hombres!$A$1:$DW$117, Mujeres!$A$1:$DW$117)</f>
        <v>0</v>
      </c>
      <c r="BT75" s="52" cm="1">
        <f t="array" aca="1" ref="BT75" ca="1">AnualidadPensionado(BT$1,$E75,$B75, $D75, Hombres!$A$1:$DW$117, Mujeres!$A$1:$DW$117)</f>
        <v>0</v>
      </c>
      <c r="BU75" s="52" cm="1">
        <f t="array" aca="1" ref="BU75" ca="1">AnualidadPensionado(BU$1,$E75,$B75, $D75, Hombres!$A$1:$DW$117, Mujeres!$A$1:$DW$117)</f>
        <v>0</v>
      </c>
      <c r="BV75" s="52" cm="1">
        <f t="array" aca="1" ref="BV75" ca="1">AnualidadPensionado(BV$1,$E75,$B75, $D75, Hombres!$A$1:$DW$117, Mujeres!$A$1:$DW$117)</f>
        <v>0</v>
      </c>
      <c r="BW75" s="52" cm="1">
        <f t="array" aca="1" ref="BW75" ca="1">AnualidadPensionado(BW$1,$E75,$B75, $D75, Hombres!$A$1:$DW$117, Mujeres!$A$1:$DW$117)</f>
        <v>0</v>
      </c>
      <c r="BX75" s="52" cm="1">
        <f t="array" aca="1" ref="BX75" ca="1">AnualidadPensionado(BX$1,$E75,$B75, $D75, Hombres!$A$1:$DW$117, Mujeres!$A$1:$DW$117)</f>
        <v>0</v>
      </c>
      <c r="BY75" s="52" cm="1">
        <f t="array" aca="1" ref="BY75" ca="1">AnualidadPensionado(BY$1,$E75,$B75, $D75, Hombres!$A$1:$DW$117, Mujeres!$A$1:$DW$117)</f>
        <v>0</v>
      </c>
      <c r="BZ75" s="52" cm="1">
        <f t="array" aca="1" ref="BZ75" ca="1">AnualidadPensionado(BZ$1,$E75,$B75, $D75, Hombres!$A$1:$DW$117, Mujeres!$A$1:$DW$117)</f>
        <v>0</v>
      </c>
      <c r="CA75" s="52" cm="1">
        <f t="array" aca="1" ref="CA75" ca="1">AnualidadPensionado(CA$1,$E75,$B75, $D75, Hombres!$A$1:$DW$117, Mujeres!$A$1:$DW$117)</f>
        <v>0</v>
      </c>
      <c r="CB75" s="52" cm="1">
        <f t="array" aca="1" ref="CB75" ca="1">AnualidadPensionado(CB$1,$E75,$B75, $D75, Hombres!$A$1:$DW$117, Mujeres!$A$1:$DW$117)</f>
        <v>0</v>
      </c>
      <c r="CC75" s="52" cm="1">
        <f t="array" aca="1" ref="CC75" ca="1">AnualidadPensionado(CC$1,$E75,$B75, $D75, Hombres!$A$1:$DW$117, Mujeres!$A$1:$DW$117)</f>
        <v>0</v>
      </c>
      <c r="CD75" s="52" cm="1">
        <f t="array" aca="1" ref="CD75" ca="1">AnualidadPensionado(CD$1,$E75,$B75, $D75, Hombres!$A$1:$DW$117, Mujeres!$A$1:$DW$117)</f>
        <v>0</v>
      </c>
      <c r="CE75" s="52" cm="1">
        <f t="array" aca="1" ref="CE75" ca="1">AnualidadPensionado(CE$1,$E75,$B75, $D75, Hombres!$A$1:$DW$117, Mujeres!$A$1:$DW$117)</f>
        <v>0</v>
      </c>
      <c r="CF75" s="52" cm="1">
        <f t="array" aca="1" ref="CF75" ca="1">AnualidadPensionado(CF$1,$E75,$B75, $D75, Hombres!$A$1:$DW$117, Mujeres!$A$1:$DW$117)</f>
        <v>0</v>
      </c>
      <c r="CG75" s="52" cm="1">
        <f t="array" aca="1" ref="CG75" ca="1">AnualidadPensionado(CG$1,$E75,$B75, $D75, Hombres!$A$1:$DW$117, Mujeres!$A$1:$DW$117)</f>
        <v>0</v>
      </c>
      <c r="CH75" s="52" cm="1">
        <f t="array" aca="1" ref="CH75" ca="1">AnualidadPensionado(CH$1,$E75,$B75, $D75, Hombres!$A$1:$DW$117, Mujeres!$A$1:$DW$117)</f>
        <v>0</v>
      </c>
      <c r="CI75" s="52" cm="1">
        <f t="array" aca="1" ref="CI75" ca="1">AnualidadPensionado(CI$1,$E75,$B75, $D75, Hombres!$A$1:$DW$117, Mujeres!$A$1:$DW$117)</f>
        <v>0</v>
      </c>
      <c r="CJ75" s="52" cm="1">
        <f t="array" aca="1" ref="CJ75" ca="1">AnualidadPensionado(CJ$1,$E75,$B75, $D75, Hombres!$A$1:$DW$117, Mujeres!$A$1:$DW$117)</f>
        <v>0</v>
      </c>
      <c r="CK75" s="52" cm="1">
        <f t="array" aca="1" ref="CK75" ca="1">AnualidadPensionado(CK$1,$E75,$B75, $D75, Hombres!$A$1:$DW$117, Mujeres!$A$1:$DW$117)</f>
        <v>0</v>
      </c>
      <c r="CL75" s="52" cm="1">
        <f t="array" aca="1" ref="CL75" ca="1">AnualidadPensionado(CL$1,$E75,$B75, $D75, Hombres!$A$1:$DW$117, Mujeres!$A$1:$DW$117)</f>
        <v>0</v>
      </c>
      <c r="CM75" s="52" cm="1">
        <f t="array" aca="1" ref="CM75" ca="1">AnualidadPensionado(CM$1,$E75,$B75, $D75, Hombres!$A$1:$DW$117, Mujeres!$A$1:$DW$117)</f>
        <v>0</v>
      </c>
      <c r="CN75" s="52" cm="1">
        <f t="array" aca="1" ref="CN75" ca="1">AnualidadPensionado(CN$1,$E75,$B75, $D75, Hombres!$A$1:$DW$117, Mujeres!$A$1:$DW$117)</f>
        <v>0</v>
      </c>
      <c r="CO75" s="52" cm="1">
        <f t="array" aca="1" ref="CO75" ca="1">AnualidadPensionado(CO$1,$E75,$B75, $D75, Hombres!$A$1:$DW$117, Mujeres!$A$1:$DW$117)</f>
        <v>0</v>
      </c>
      <c r="CP75" s="52" cm="1">
        <f t="array" aca="1" ref="CP75" ca="1">AnualidadPensionado(CP$1,$E75,$B75, $D75, Hombres!$A$1:$DW$117, Mujeres!$A$1:$DW$117)</f>
        <v>0</v>
      </c>
      <c r="CQ75" s="52" cm="1">
        <f t="array" aca="1" ref="CQ75" ca="1">AnualidadPensionado(CQ$1,$E75,$B75, $D75, Hombres!$A$1:$DW$117, Mujeres!$A$1:$DW$117)</f>
        <v>0</v>
      </c>
      <c r="CR75" s="52" cm="1">
        <f t="array" aca="1" ref="CR75" ca="1">AnualidadPensionado(CR$1,$E75,$B75, $D75, Hombres!$A$1:$DW$117, Mujeres!$A$1:$DW$117)</f>
        <v>0</v>
      </c>
      <c r="CS75" s="52" cm="1">
        <f t="array" aca="1" ref="CS75" ca="1">AnualidadPensionado(CS$1,$E75,$B75, $D75, Hombres!$A$1:$DW$117, Mujeres!$A$1:$DW$117)</f>
        <v>0</v>
      </c>
      <c r="CT75" s="52" cm="1">
        <f t="array" aca="1" ref="CT75" ca="1">AnualidadPensionado(CT$1,$E75,$B75, $D75, Hombres!$A$1:$DW$117, Mujeres!$A$1:$DW$117)</f>
        <v>0</v>
      </c>
      <c r="CU75" s="52" cm="1">
        <f t="array" aca="1" ref="CU75" ca="1">AnualidadPensionado(CU$1,$E75,$B75, $D75, Hombres!$A$1:$DW$117, Mujeres!$A$1:$DW$117)</f>
        <v>0</v>
      </c>
      <c r="CV75" s="52" cm="1">
        <f t="array" aca="1" ref="CV75" ca="1">AnualidadPensionado(CV$1,$E75,$B75, $D75, Hombres!$A$1:$DW$117, Mujeres!$A$1:$DW$117)</f>
        <v>0</v>
      </c>
      <c r="CW75" s="52" cm="1">
        <f t="array" aca="1" ref="CW75" ca="1">AnualidadPensionado(CW$1,$E75,$B75, $D75, Hombres!$A$1:$DW$117, Mujeres!$A$1:$DW$117)</f>
        <v>0</v>
      </c>
      <c r="CX75" s="52" cm="1">
        <f t="array" aca="1" ref="CX75" ca="1">AnualidadPensionado(CX$1,$E75,$B75, $D75, Hombres!$A$1:$DW$117, Mujeres!$A$1:$DW$117)</f>
        <v>0</v>
      </c>
      <c r="CY75" s="52" cm="1">
        <f t="array" aca="1" ref="CY75" ca="1">AnualidadPensionado(CY$1,$E75,$B75, $D75, Hombres!$A$1:$DW$117, Mujeres!$A$1:$DW$117)</f>
        <v>0</v>
      </c>
      <c r="DB75" s="25"/>
      <c r="DC75" s="52" cm="1">
        <f t="array" aca="1" ref="DC75" ca="1">beneficio_muerte_individual_pensionado(DC$1,$E75,$B75, Hombres!$A$1:$DW$117, Mujeres!$A$1:$DW$117)</f>
        <v>0</v>
      </c>
      <c r="DD75" s="52" cm="1">
        <f t="array" aca="1" ref="DD75" ca="1">beneficio_muerte_individual_pensionado(DD$1,$E75,$B75, Hombres!$A$1:$DW$117, Mujeres!$A$1:$DW$117)</f>
        <v>51445.8</v>
      </c>
      <c r="DE75" s="52" cm="1">
        <f t="array" aca="1" ref="DE75" ca="1">beneficio_muerte_individual_pensionado(DE$1,$E75,$B75, Hombres!$A$1:$DW$117, Mujeres!$A$1:$DW$117)</f>
        <v>54762.305576999999</v>
      </c>
      <c r="DF75" s="52" cm="1">
        <f t="array" aca="1" ref="DF75" ca="1">beneficio_muerte_individual_pensionado(DF$1,$E75,$B75, Hombres!$A$1:$DW$117, Mujeres!$A$1:$DW$117)</f>
        <v>58384.9042262988</v>
      </c>
      <c r="DG75" s="52" cm="1">
        <f t="array" aca="1" ref="DG75" ca="1">beneficio_muerte_individual_pensionado(DG$1,$E75,$B75, Hombres!$A$1:$DW$117, Mujeres!$A$1:$DW$117)</f>
        <v>62656.626659040514</v>
      </c>
      <c r="DH75" s="52" cm="1">
        <f t="array" aca="1" ref="DH75" ca="1">beneficio_muerte_individual_pensionado(DH$1,$E75,$B75, Hombres!$A$1:$DW$117, Mujeres!$A$1:$DW$117)</f>
        <v>67666.167215962254</v>
      </c>
      <c r="DI75" s="52" cm="1">
        <f t="array" aca="1" ref="DI75" ca="1">beneficio_muerte_individual_pensionado(DI$1,$E75,$B75, Hombres!$A$1:$DW$117, Mujeres!$A$1:$DW$117)</f>
        <v>73353.301802924121</v>
      </c>
      <c r="DJ75" s="52" cm="1">
        <f t="array" aca="1" ref="DJ75" ca="1">beneficio_muerte_individual_pensionado(DJ$1,$E75,$B75, Hombres!$A$1:$DW$117, Mujeres!$A$1:$DW$117)</f>
        <v>82325.37428343085</v>
      </c>
      <c r="DK75" s="52" cm="1">
        <f t="array" aca="1" ref="DK75" ca="1">beneficio_muerte_individual_pensionado(DK$1,$E75,$B75, Hombres!$A$1:$DW$117, Mujeres!$A$1:$DW$117)</f>
        <v>88269.59311503527</v>
      </c>
      <c r="DL75" s="52" cm="1">
        <f t="array" aca="1" ref="DL75" ca="1">beneficio_muerte_individual_pensionado(DL$1,$E75,$B75, Hombres!$A$1:$DW$117, Mujeres!$A$1:$DW$117)</f>
        <v>94325.749180237457</v>
      </c>
      <c r="DM75" s="52" cm="1">
        <f t="array" aca="1" ref="DM75" ca="1">beneficio_muerte_individual_pensionado(DM$1,$E75,$B75, Hombres!$A$1:$DW$117, Mujeres!$A$1:$DW$117)</f>
        <v>100344.85559196731</v>
      </c>
      <c r="DN75" s="52" cm="1">
        <f t="array" aca="1" ref="DN75" ca="1">beneficio_muerte_individual_pensionado(DN$1,$E75,$B75, Hombres!$A$1:$DW$117, Mujeres!$A$1:$DW$117)</f>
        <v>106283.64640185267</v>
      </c>
      <c r="DO75" s="52" cm="1">
        <f t="array" aca="1" ref="DO75" ca="1">beneficio_muerte_individual_pensionado(DO$1,$E75,$B75, Hombres!$A$1:$DW$117, Mujeres!$A$1:$DW$117)</f>
        <v>112158.59544406028</v>
      </c>
      <c r="DP75" s="52" cm="1">
        <f t="array" aca="1" ref="DP75" ca="1">beneficio_muerte_individual_pensionado(DP$1,$E75,$B75, Hombres!$A$1:$DW$117, Mujeres!$A$1:$DW$117)</f>
        <v>117878.83877976531</v>
      </c>
      <c r="DQ75" s="52" cm="1">
        <f t="array" aca="1" ref="DQ75" ca="1">beneficio_muerte_individual_pensionado(DQ$1,$E75,$B75, Hombres!$A$1:$DW$117, Mujeres!$A$1:$DW$117)</f>
        <v>123161.83492336656</v>
      </c>
      <c r="DR75" s="52" cm="1">
        <f t="array" aca="1" ref="DR75" ca="1">beneficio_muerte_individual_pensionado(DR$1,$E75,$B75, Hombres!$A$1:$DW$117, Mujeres!$A$1:$DW$117)</f>
        <v>127730.67103532256</v>
      </c>
      <c r="DS75" s="52" cm="1">
        <f t="array" aca="1" ref="DS75" ca="1">beneficio_muerte_individual_pensionado(DS$1,$E75,$B75, Hombres!$A$1:$DW$117, Mujeres!$A$1:$DW$117)</f>
        <v>131440.19052567103</v>
      </c>
      <c r="DT75" s="52" cm="1">
        <f t="array" aca="1" ref="DT75" ca="1">beneficio_muerte_individual_pensionado(DT$1,$E75,$B75, Hombres!$A$1:$DW$117, Mujeres!$A$1:$DW$117)</f>
        <v>134211.6057405966</v>
      </c>
      <c r="DU75" s="52" cm="1">
        <f t="array" aca="1" ref="DU75" ca="1">beneficio_muerte_individual_pensionado(DU$1,$E75,$B75, Hombres!$A$1:$DW$117, Mujeres!$A$1:$DW$117)</f>
        <v>135861.17472154359</v>
      </c>
      <c r="DV75" s="52" cm="1">
        <f t="array" aca="1" ref="DV75" ca="1">beneficio_muerte_individual_pensionado(DV$1,$E75,$B75, Hombres!$A$1:$DW$117, Mujeres!$A$1:$DW$117)</f>
        <v>136072.85999891176</v>
      </c>
      <c r="DW75" s="52" cm="1">
        <f t="array" aca="1" ref="DW75" ca="1">beneficio_muerte_individual_pensionado(DW$1,$E75,$B75, Hombres!$A$1:$DW$117, Mujeres!$A$1:$DW$117)</f>
        <v>134592.80756000348</v>
      </c>
      <c r="DX75" s="52" cm="1">
        <f t="array" aca="1" ref="DX75" ca="1">beneficio_muerte_individual_pensionado(DX$1,$E75,$B75, Hombres!$A$1:$DW$117, Mujeres!$A$1:$DW$117)</f>
        <v>131329.40982796901</v>
      </c>
      <c r="DY75" s="52" cm="1">
        <f t="array" aca="1" ref="DY75" ca="1">beneficio_muerte_individual_pensionado(DY$1,$E75,$B75, Hombres!$A$1:$DW$117, Mujeres!$A$1:$DW$117)</f>
        <v>126261.20638437282</v>
      </c>
      <c r="DZ75" s="52" cm="1">
        <f t="array" aca="1" ref="DZ75" ca="1">beneficio_muerte_individual_pensionado(DZ$1,$E75,$B75, Hombres!$A$1:$DW$117, Mujeres!$A$1:$DW$117)</f>
        <v>119363.17315301282</v>
      </c>
      <c r="EA75" s="52" cm="1">
        <f t="array" aca="1" ref="EA75" ca="1">beneficio_muerte_individual_pensionado(EA$1,$E75,$B75, Hombres!$A$1:$DW$117, Mujeres!$A$1:$DW$117)</f>
        <v>110638.06478690018</v>
      </c>
      <c r="EB75" s="52" cm="1">
        <f t="array" aca="1" ref="EB75" ca="1">beneficio_muerte_individual_pensionado(EB$1,$E75,$B75, Hombres!$A$1:$DW$117, Mujeres!$A$1:$DW$117)</f>
        <v>100257.18342414945</v>
      </c>
      <c r="EC75" s="52" cm="1">
        <f t="array" aca="1" ref="EC75" ca="1">beneficio_muerte_individual_pensionado(EC$1,$E75,$B75, Hombres!$A$1:$DW$117, Mujeres!$A$1:$DW$117)</f>
        <v>88589.494772527192</v>
      </c>
      <c r="ED75" s="52" cm="1">
        <f t="array" aca="1" ref="ED75" ca="1">beneficio_muerte_individual_pensionado(ED$1,$E75,$B75, Hombres!$A$1:$DW$117, Mujeres!$A$1:$DW$117)</f>
        <v>76107.32692625506</v>
      </c>
      <c r="EE75" s="52" cm="1">
        <f t="array" aca="1" ref="EE75" ca="1">beneficio_muerte_individual_pensionado(EE$1,$E75,$B75, Hombres!$A$1:$DW$117, Mujeres!$A$1:$DW$117)</f>
        <v>63323.128679831105</v>
      </c>
      <c r="EF75" s="52" cm="1">
        <f t="array" aca="1" ref="EF75" ca="1">beneficio_muerte_individual_pensionado(EF$1,$E75,$B75, Hombres!$A$1:$DW$117, Mujeres!$A$1:$DW$117)</f>
        <v>50777.59834582606</v>
      </c>
      <c r="EG75" s="52" cm="1">
        <f t="array" aca="1" ref="EG75" ca="1">beneficio_muerte_individual_pensionado(EG$1,$E75,$B75, Hombres!$A$1:$DW$117, Mujeres!$A$1:$DW$117)</f>
        <v>39034.719941623262</v>
      </c>
      <c r="EH75" s="52" cm="1">
        <f t="array" aca="1" ref="EH75" ca="1">beneficio_muerte_individual_pensionado(EH$1,$E75,$B75, Hombres!$A$1:$DW$117, Mujeres!$A$1:$DW$117)</f>
        <v>28605.39687499428</v>
      </c>
      <c r="EI75" s="52" cm="1">
        <f t="array" aca="1" ref="EI75" ca="1">beneficio_muerte_individual_pensionado(EI$1,$E75,$B75, Hombres!$A$1:$DW$117, Mujeres!$A$1:$DW$117)</f>
        <v>19851.724619919612</v>
      </c>
      <c r="EJ75" s="52" cm="1">
        <f t="array" aca="1" ref="EJ75" ca="1">beneficio_muerte_individual_pensionado(EJ$1,$E75,$B75, Hombres!$A$1:$DW$117, Mujeres!$A$1:$DW$117)</f>
        <v>12941.321881212594</v>
      </c>
      <c r="EK75" s="52" cm="1">
        <f t="array" aca="1" ref="EK75" ca="1">beneficio_muerte_individual_pensionado(EK$1,$E75,$B75, Hombres!$A$1:$DW$117, Mujeres!$A$1:$DW$117)</f>
        <v>7847.031301167297</v>
      </c>
      <c r="EL75" s="52" cm="1">
        <f t="array" aca="1" ref="EL75" ca="1">beneficio_muerte_individual_pensionado(EL$1,$E75,$B75, Hombres!$A$1:$DW$117, Mujeres!$A$1:$DW$117)</f>
        <v>4374.471058483532</v>
      </c>
      <c r="EM75" s="52" cm="1">
        <f t="array" aca="1" ref="EM75" ca="1">beneficio_muerte_individual_pensionado(EM$1,$E75,$B75, Hombres!$A$1:$DW$117, Mujeres!$A$1:$DW$117)</f>
        <v>2211.0278961695926</v>
      </c>
      <c r="EN75" s="52" cm="1">
        <f t="array" aca="1" ref="EN75" ca="1">beneficio_muerte_individual_pensionado(EN$1,$E75,$B75, Hombres!$A$1:$DW$117, Mujeres!$A$1:$DW$117)</f>
        <v>995.72410832824153</v>
      </c>
      <c r="EO75" s="52" cm="1">
        <f t="array" aca="1" ref="EO75" ca="1">beneficio_muerte_individual_pensionado(EO$1,$E75,$B75, Hombres!$A$1:$DW$117, Mujeres!$A$1:$DW$117)</f>
        <v>390.59304161045247</v>
      </c>
      <c r="EP75" s="52" cm="1">
        <f t="array" aca="1" ref="EP75" ca="1">beneficio_muerte_individual_pensionado(EP$1,$E75,$B75, Hombres!$A$1:$DW$117, Mujeres!$A$1:$DW$117)</f>
        <v>129.4698757048794</v>
      </c>
      <c r="EQ75" s="52" cm="1">
        <f t="array" aca="1" ref="EQ75" ca="1">beneficio_muerte_individual_pensionado(EQ$1,$E75,$B75, Hombres!$A$1:$DW$117, Mujeres!$A$1:$DW$117)</f>
        <v>34.740458680625295</v>
      </c>
      <c r="ER75" s="52" cm="1">
        <f t="array" aca="1" ref="ER75" ca="1">beneficio_muerte_individual_pensionado(ER$1,$E75,$B75, Hombres!$A$1:$DW$117, Mujeres!$A$1:$DW$117)</f>
        <v>7.0601996920710741</v>
      </c>
      <c r="ES75" s="52" cm="1">
        <f t="array" aca="1" ref="ES75" ca="1">beneficio_muerte_individual_pensionado(ES$1,$E75,$B75, Hombres!$A$1:$DW$117, Mujeres!$A$1:$DW$117)</f>
        <v>1.0296729575883958</v>
      </c>
      <c r="ET75" s="52" cm="1">
        <f t="array" aca="1" ref="ET75" ca="1">beneficio_muerte_individual_pensionado(ET$1,$E75,$B75, Hombres!$A$1:$DW$117, Mujeres!$A$1:$DW$117)</f>
        <v>0</v>
      </c>
      <c r="EU75" s="52" cm="1">
        <f t="array" aca="1" ref="EU75" ca="1">beneficio_muerte_individual_pensionado(EU$1,$E75,$B75, Hombres!$A$1:$DW$117, Mujeres!$A$1:$DW$117)</f>
        <v>0</v>
      </c>
      <c r="EV75" s="52" cm="1">
        <f t="array" aca="1" ref="EV75" ca="1">beneficio_muerte_individual_pensionado(EV$1,$E75,$B75, Hombres!$A$1:$DW$117, Mujeres!$A$1:$DW$117)</f>
        <v>0</v>
      </c>
      <c r="EW75" s="52" cm="1">
        <f t="array" aca="1" ref="EW75" ca="1">beneficio_muerte_individual_pensionado(EW$1,$E75,$B75, Hombres!$A$1:$DW$117, Mujeres!$A$1:$DW$117)</f>
        <v>0</v>
      </c>
      <c r="EX75" s="52" cm="1">
        <f t="array" aca="1" ref="EX75" ca="1">beneficio_muerte_individual_pensionado(EX$1,$E75,$B75, Hombres!$A$1:$DW$117, Mujeres!$A$1:$DW$117)</f>
        <v>0</v>
      </c>
      <c r="EY75" s="52" cm="1">
        <f t="array" aca="1" ref="EY75" ca="1">beneficio_muerte_individual_pensionado(EY$1,$E75,$B75, Hombres!$A$1:$DW$117, Mujeres!$A$1:$DW$117)</f>
        <v>0</v>
      </c>
      <c r="EZ75" s="52" cm="1">
        <f t="array" aca="1" ref="EZ75" ca="1">beneficio_muerte_individual_pensionado(EZ$1,$E75,$B75, Hombres!$A$1:$DW$117, Mujeres!$A$1:$DW$117)</f>
        <v>0</v>
      </c>
      <c r="FA75" s="52" cm="1">
        <f t="array" aca="1" ref="FA75" ca="1">beneficio_muerte_individual_pensionado(FA$1,$E75,$B75, Hombres!$A$1:$DW$117, Mujeres!$A$1:$DW$117)</f>
        <v>0</v>
      </c>
      <c r="FB75" s="52" cm="1">
        <f t="array" aca="1" ref="FB75" ca="1">beneficio_muerte_individual_pensionado(FB$1,$E75,$B75, Hombres!$A$1:$DW$117, Mujeres!$A$1:$DW$117)</f>
        <v>0</v>
      </c>
      <c r="FC75" s="52" cm="1">
        <f t="array" aca="1" ref="FC75" ca="1">beneficio_muerte_individual_pensionado(FC$1,$E75,$B75, Hombres!$A$1:$DW$117, Mujeres!$A$1:$DW$117)</f>
        <v>0</v>
      </c>
      <c r="FD75" s="52" cm="1">
        <f t="array" aca="1" ref="FD75" ca="1">beneficio_muerte_individual_pensionado(FD$1,$E75,$B75, Hombres!$A$1:$DW$117, Mujeres!$A$1:$DW$117)</f>
        <v>0</v>
      </c>
      <c r="FE75" s="52" cm="1">
        <f t="array" aca="1" ref="FE75" ca="1">beneficio_muerte_individual_pensionado(FE$1,$E75,$B75, Hombres!$A$1:$DW$117, Mujeres!$A$1:$DW$117)</f>
        <v>0</v>
      </c>
      <c r="FF75" s="52" cm="1">
        <f t="array" aca="1" ref="FF75" ca="1">beneficio_muerte_individual_pensionado(FF$1,$E75,$B75, Hombres!$A$1:$DW$117, Mujeres!$A$1:$DW$117)</f>
        <v>0</v>
      </c>
      <c r="FG75" s="52" cm="1">
        <f t="array" aca="1" ref="FG75" ca="1">beneficio_muerte_individual_pensionado(FG$1,$E75,$B75, Hombres!$A$1:$DW$117, Mujeres!$A$1:$DW$117)</f>
        <v>0</v>
      </c>
      <c r="FH75" s="52" cm="1">
        <f t="array" aca="1" ref="FH75" ca="1">beneficio_muerte_individual_pensionado(FH$1,$E75,$B75, Hombres!$A$1:$DW$117, Mujeres!$A$1:$DW$117)</f>
        <v>0</v>
      </c>
      <c r="FI75" s="52" cm="1">
        <f t="array" aca="1" ref="FI75" ca="1">beneficio_muerte_individual_pensionado(FI$1,$E75,$B75, Hombres!$A$1:$DW$117, Mujeres!$A$1:$DW$117)</f>
        <v>0</v>
      </c>
      <c r="FJ75" s="52" cm="1">
        <f t="array" aca="1" ref="FJ75" ca="1">beneficio_muerte_individual_pensionado(FJ$1,$E75,$B75, Hombres!$A$1:$DW$117, Mujeres!$A$1:$DW$117)</f>
        <v>0</v>
      </c>
      <c r="FK75" s="52" cm="1">
        <f t="array" aca="1" ref="FK75" ca="1">beneficio_muerte_individual_pensionado(FK$1,$E75,$B75, Hombres!$A$1:$DW$117, Mujeres!$A$1:$DW$117)</f>
        <v>0</v>
      </c>
      <c r="FL75" s="52" cm="1">
        <f t="array" aca="1" ref="FL75" ca="1">beneficio_muerte_individual_pensionado(FL$1,$E75,$B75, Hombres!$A$1:$DW$117, Mujeres!$A$1:$DW$117)</f>
        <v>0</v>
      </c>
      <c r="FM75" s="52" cm="1">
        <f t="array" aca="1" ref="FM75" ca="1">beneficio_muerte_individual_pensionado(FM$1,$E75,$B75, Hombres!$A$1:$DW$117, Mujeres!$A$1:$DW$117)</f>
        <v>0</v>
      </c>
      <c r="FN75" s="52" cm="1">
        <f t="array" aca="1" ref="FN75" ca="1">beneficio_muerte_individual_pensionado(FN$1,$E75,$B75, Hombres!$A$1:$DW$117, Mujeres!$A$1:$DW$117)</f>
        <v>0</v>
      </c>
      <c r="FO75" s="52" cm="1">
        <f t="array" aca="1" ref="FO75" ca="1">beneficio_muerte_individual_pensionado(FO$1,$E75,$B75, Hombres!$A$1:$DW$117, Mujeres!$A$1:$DW$117)</f>
        <v>0</v>
      </c>
      <c r="FP75" s="52" cm="1">
        <f t="array" aca="1" ref="FP75" ca="1">beneficio_muerte_individual_pensionado(FP$1,$E75,$B75, Hombres!$A$1:$DW$117, Mujeres!$A$1:$DW$117)</f>
        <v>0</v>
      </c>
      <c r="FQ75" s="52" cm="1">
        <f t="array" aca="1" ref="FQ75" ca="1">beneficio_muerte_individual_pensionado(FQ$1,$E75,$B75, Hombres!$A$1:$DW$117, Mujeres!$A$1:$DW$117)</f>
        <v>0</v>
      </c>
      <c r="FR75" s="52" cm="1">
        <f t="array" aca="1" ref="FR75" ca="1">beneficio_muerte_individual_pensionado(FR$1,$E75,$B75, Hombres!$A$1:$DW$117, Mujeres!$A$1:$DW$117)</f>
        <v>0</v>
      </c>
      <c r="FS75" s="52" cm="1">
        <f t="array" aca="1" ref="FS75" ca="1">beneficio_muerte_individual_pensionado(FS$1,$E75,$B75, Hombres!$A$1:$DW$117, Mujeres!$A$1:$DW$117)</f>
        <v>0</v>
      </c>
      <c r="FT75" s="52" cm="1">
        <f t="array" aca="1" ref="FT75" ca="1">beneficio_muerte_individual_pensionado(FT$1,$E75,$B75, Hombres!$A$1:$DW$117, Mujeres!$A$1:$DW$117)</f>
        <v>0</v>
      </c>
      <c r="FU75" s="52" cm="1">
        <f t="array" aca="1" ref="FU75" ca="1">beneficio_muerte_individual_pensionado(FU$1,$E75,$B75, Hombres!$A$1:$DW$117, Mujeres!$A$1:$DW$117)</f>
        <v>0</v>
      </c>
      <c r="FV75" s="52" cm="1">
        <f t="array" aca="1" ref="FV75" ca="1">beneficio_muerte_individual_pensionado(FV$1,$E75,$B75, Hombres!$A$1:$DW$117, Mujeres!$A$1:$DW$117)</f>
        <v>0</v>
      </c>
      <c r="FW75" s="52" cm="1">
        <f t="array" aca="1" ref="FW75" ca="1">beneficio_muerte_individual_pensionado(FW$1,$E75,$B75, Hombres!$A$1:$DW$117, Mujeres!$A$1:$DW$117)</f>
        <v>0</v>
      </c>
      <c r="FX75" s="52" cm="1">
        <f t="array" aca="1" ref="FX75" ca="1">beneficio_muerte_individual_pensionado(FX$1,$E75,$B75, Hombres!$A$1:$DW$117, Mujeres!$A$1:$DW$117)</f>
        <v>0</v>
      </c>
      <c r="FY75" s="52" cm="1">
        <f t="array" aca="1" ref="FY75" ca="1">beneficio_muerte_individual_pensionado(FY$1,$E75,$B75, Hombres!$A$1:$DW$117, Mujeres!$A$1:$DW$117)</f>
        <v>0</v>
      </c>
      <c r="FZ75" s="52" cm="1">
        <f t="array" aca="1" ref="FZ75" ca="1">beneficio_muerte_individual_pensionado(FZ$1,$E75,$B75, Hombres!$A$1:$DW$117, Mujeres!$A$1:$DW$117)</f>
        <v>0</v>
      </c>
      <c r="GA75" s="52" cm="1">
        <f t="array" aca="1" ref="GA75" ca="1">beneficio_muerte_individual_pensionado(GA$1,$E75,$B75, Hombres!$A$1:$DW$117, Mujeres!$A$1:$DW$117)</f>
        <v>0</v>
      </c>
      <c r="GB75" s="52" cm="1">
        <f t="array" aca="1" ref="GB75" ca="1">beneficio_muerte_individual_pensionado(GB$1,$E75,$B75, Hombres!$A$1:$DW$117, Mujeres!$A$1:$DW$117)</f>
        <v>0</v>
      </c>
      <c r="GC75" s="52" cm="1">
        <f t="array" aca="1" ref="GC75" ca="1">beneficio_muerte_individual_pensionado(GC$1,$E75,$B75, Hombres!$A$1:$DW$117, Mujeres!$A$1:$DW$117)</f>
        <v>0</v>
      </c>
      <c r="GD75" s="52" cm="1">
        <f t="array" aca="1" ref="GD75" ca="1">beneficio_muerte_individual_pensionado(GD$1,$E75,$B75, Hombres!$A$1:$DW$117, Mujeres!$A$1:$DW$117)</f>
        <v>0</v>
      </c>
      <c r="GE75" s="52" cm="1">
        <f t="array" aca="1" ref="GE75" ca="1">beneficio_muerte_individual_pensionado(GE$1,$E75,$B75, Hombres!$A$1:$DW$117, Mujeres!$A$1:$DW$117)</f>
        <v>0</v>
      </c>
      <c r="GF75" s="52" cm="1">
        <f t="array" aca="1" ref="GF75" ca="1">beneficio_muerte_individual_pensionado(GF$1,$E75,$B75, Hombres!$A$1:$DW$117, Mujeres!$A$1:$DW$117)</f>
        <v>0</v>
      </c>
      <c r="GG75" s="52" cm="1">
        <f t="array" aca="1" ref="GG75" ca="1">beneficio_muerte_individual_pensionado(GG$1,$E75,$B75, Hombres!$A$1:$DW$117, Mujeres!$A$1:$DW$117)</f>
        <v>0</v>
      </c>
      <c r="GH75" s="52" cm="1">
        <f t="array" aca="1" ref="GH75" ca="1">beneficio_muerte_individual_pensionado(GH$1,$E75,$B75, Hombres!$A$1:$DW$117, Mujeres!$A$1:$DW$117)</f>
        <v>0</v>
      </c>
      <c r="GI75" s="52" cm="1">
        <f t="array" aca="1" ref="GI75" ca="1">beneficio_muerte_individual_pensionado(GI$1,$E75,$B75, Hombres!$A$1:$DW$117, Mujeres!$A$1:$DW$117)</f>
        <v>0</v>
      </c>
      <c r="GJ75" s="52" cm="1">
        <f t="array" aca="1" ref="GJ75" ca="1">beneficio_muerte_individual_pensionado(GJ$1,$E75,$B75, Hombres!$A$1:$DW$117, Mujeres!$A$1:$DW$117)</f>
        <v>0</v>
      </c>
      <c r="GK75" s="52" cm="1">
        <f t="array" aca="1" ref="GK75" ca="1">beneficio_muerte_individual_pensionado(GK$1,$E75,$B75, Hombres!$A$1:$DW$117, Mujeres!$A$1:$DW$117)</f>
        <v>0</v>
      </c>
      <c r="GL75" s="52" cm="1">
        <f t="array" aca="1" ref="GL75" ca="1">beneficio_muerte_individual_pensionado(GL$1,$E75,$B75, Hombres!$A$1:$DW$117, Mujeres!$A$1:$DW$117)</f>
        <v>0</v>
      </c>
      <c r="GM75" s="52" cm="1">
        <f t="array" aca="1" ref="GM75" ca="1">beneficio_muerte_individual_pensionado(GM$1,$E75,$B75, Hombres!$A$1:$DW$117, Mujeres!$A$1:$DW$117)</f>
        <v>0</v>
      </c>
      <c r="GN75" s="52" cm="1">
        <f t="array" aca="1" ref="GN75" ca="1">beneficio_muerte_individual_pensionado(GN$1,$E75,$B75, Hombres!$A$1:$DW$117, Mujeres!$A$1:$DW$117)</f>
        <v>0</v>
      </c>
      <c r="GO75" s="52" cm="1">
        <f t="array" aca="1" ref="GO75" ca="1">beneficio_muerte_individual_pensionado(GO$1,$E75,$B75, Hombres!$A$1:$DW$117, Mujeres!$A$1:$DW$117)</f>
        <v>0</v>
      </c>
      <c r="GP75" s="52" cm="1">
        <f t="array" aca="1" ref="GP75" ca="1">beneficio_muerte_individual_pensionado(GP$1,$E75,$B75, Hombres!$A$1:$DW$117, Mujeres!$A$1:$DW$117)</f>
        <v>0</v>
      </c>
      <c r="GQ75" s="52" cm="1">
        <f t="array" aca="1" ref="GQ75" ca="1">beneficio_muerte_individual_pensionado(GQ$1,$E75,$B75, Hombres!$A$1:$DW$117, Mujeres!$A$1:$DW$117)</f>
        <v>0</v>
      </c>
      <c r="GR75" s="52" cm="1">
        <f t="array" aca="1" ref="GR75" ca="1">beneficio_muerte_individual_pensionado(GR$1,$E75,$B75, Hombres!$A$1:$DW$117, Mujeres!$A$1:$DW$117)</f>
        <v>0</v>
      </c>
      <c r="GS75" s="52" cm="1">
        <f t="array" aca="1" ref="GS75" ca="1">beneficio_muerte_individual_pensionado(GS$1,$E75,$B75, Hombres!$A$1:$DW$117, Mujeres!$A$1:$DW$117)</f>
        <v>0</v>
      </c>
      <c r="GT75" s="52" cm="1">
        <f t="array" aca="1" ref="GT75" ca="1">beneficio_muerte_individual_pensionado(GT$1,$E75,$B75, Hombres!$A$1:$DW$117, Mujeres!$A$1:$DW$117)</f>
        <v>0</v>
      </c>
    </row>
    <row r="76" spans="1:202" x14ac:dyDescent="0.3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5"/>
      <c r="H76" s="52" cm="1">
        <f t="array" aca="1" ref="H76" ca="1">AnualidadPensionado(H$1,$E76,$B76, $D76, Hombres!$A$1:$DW$117, Mujeres!$A$1:$DW$117)</f>
        <v>0</v>
      </c>
      <c r="I76" s="52" cm="1">
        <f t="array" aca="1" ref="I76" ca="1">AnualidadPensionado(I$1,$E76,$B76, $D76, Hombres!$A$1:$DW$117, Mujeres!$A$1:$DW$117)</f>
        <v>1420507.1512511659</v>
      </c>
      <c r="J76" s="52" cm="1">
        <f t="array" aca="1" ref="J76" ca="1">AnualidadPensionado(J$1,$E76,$B76, $D76, Hombres!$A$1:$DW$117, Mujeres!$A$1:$DW$117)</f>
        <v>1431814.3270933179</v>
      </c>
      <c r="K76" s="52" cm="1">
        <f t="array" aca="1" ref="K76" ca="1">AnualidadPensionado(K$1,$E76,$B76, $D76, Hombres!$A$1:$DW$117, Mujeres!$A$1:$DW$117)</f>
        <v>1439941.5028042768</v>
      </c>
      <c r="L76" s="52" cm="1">
        <f t="array" aca="1" ref="L76" ca="1">AnualidadPensionado(L$1,$E76,$B76, $D76, Hombres!$A$1:$DW$117, Mujeres!$A$1:$DW$117)</f>
        <v>1444438.6993070052</v>
      </c>
      <c r="M76" s="52" cm="1">
        <f t="array" aca="1" ref="M76" ca="1">AnualidadPensionado(M$1,$E76,$B76, $D76, Hombres!$A$1:$DW$117, Mujeres!$A$1:$DW$117)</f>
        <v>1445129.4920038776</v>
      </c>
      <c r="N76" s="52" cm="1">
        <f t="array" aca="1" ref="N76" ca="1">AnualidadPensionado(N$1,$E76,$B76, $D76, Hombres!$A$1:$DW$117, Mujeres!$A$1:$DW$117)</f>
        <v>1442027.5128785146</v>
      </c>
      <c r="O76" s="52" cm="1">
        <f t="array" aca="1" ref="O76" ca="1">AnualidadPensionado(O$1,$E76,$B76, $D76, Hombres!$A$1:$DW$117, Mujeres!$A$1:$DW$117)</f>
        <v>1435129.7054951638</v>
      </c>
      <c r="P76" s="52" cm="1">
        <f t="array" aca="1" ref="P76" ca="1">AnualidadPensionado(P$1,$E76,$B76, $D76, Hombres!$A$1:$DW$117, Mujeres!$A$1:$DW$117)</f>
        <v>1424312.0823899023</v>
      </c>
      <c r="Q76" s="52" cm="1">
        <f t="array" aca="1" ref="Q76" ca="1">AnualidadPensionado(Q$1,$E76,$B76, $D76, Hombres!$A$1:$DW$117, Mujeres!$A$1:$DW$117)</f>
        <v>1409284.1698815429</v>
      </c>
      <c r="R76" s="52" cm="1">
        <f t="array" aca="1" ref="R76" ca="1">AnualidadPensionado(R$1,$E76,$B76, $D76, Hombres!$A$1:$DW$117, Mujeres!$A$1:$DW$117)</f>
        <v>1387467.4926185412</v>
      </c>
      <c r="S76" s="52" cm="1">
        <f t="array" aca="1" ref="S76" ca="1">AnualidadPensionado(S$1,$E76,$B76, $D76, Hombres!$A$1:$DW$117, Mujeres!$A$1:$DW$117)</f>
        <v>1360410.6652533587</v>
      </c>
      <c r="T76" s="52" cm="1">
        <f t="array" aca="1" ref="T76" ca="1">AnualidadPensionado(T$1,$E76,$B76, $D76, Hombres!$A$1:$DW$117, Mujeres!$A$1:$DW$117)</f>
        <v>1327945.188465561</v>
      </c>
      <c r="U76" s="52" cm="1">
        <f t="array" aca="1" ref="U76" ca="1">AnualidadPensionado(U$1,$E76,$B76, $D76, Hombres!$A$1:$DW$117, Mujeres!$A$1:$DW$117)</f>
        <v>1289875.0037815429</v>
      </c>
      <c r="V76" s="52" cm="1">
        <f t="array" aca="1" ref="V76" ca="1">AnualidadPensionado(V$1,$E76,$B76, $D76, Hombres!$A$1:$DW$117, Mujeres!$A$1:$DW$117)</f>
        <v>1246032.4361755094</v>
      </c>
      <c r="W76" s="52" cm="1">
        <f t="array" aca="1" ref="W76" ca="1">AnualidadPensionado(W$1,$E76,$B76, $D76, Hombres!$A$1:$DW$117, Mujeres!$A$1:$DW$117)</f>
        <v>1196418.3863861011</v>
      </c>
      <c r="X76" s="52" cm="1">
        <f t="array" aca="1" ref="X76" ca="1">AnualidadPensionado(X$1,$E76,$B76, $D76, Hombres!$A$1:$DW$117, Mujeres!$A$1:$DW$117)</f>
        <v>1141184.0087361103</v>
      </c>
      <c r="Y76" s="52" cm="1">
        <f t="array" aca="1" ref="Y76" ca="1">AnualidadPensionado(Y$1,$E76,$B76, $D76, Hombres!$A$1:$DW$117, Mujeres!$A$1:$DW$117)</f>
        <v>1080560.3520011699</v>
      </c>
      <c r="Z76" s="52" cm="1">
        <f t="array" aca="1" ref="Z76" ca="1">AnualidadPensionado(Z$1,$E76,$B76, $D76, Hombres!$A$1:$DW$117, Mujeres!$A$1:$DW$117)</f>
        <v>1014856.094230363</v>
      </c>
      <c r="AA76" s="52" cm="1">
        <f t="array" aca="1" ref="AA76" ca="1">AnualidadPensionado(AA$1,$E76,$B76, $D76, Hombres!$A$1:$DW$117, Mujeres!$A$1:$DW$117)</f>
        <v>944536.88088268449</v>
      </c>
      <c r="AB76" s="52" cm="1">
        <f t="array" aca="1" ref="AB76" ca="1">AnualidadPensionado(AB$1,$E76,$B76, $D76, Hombres!$A$1:$DW$117, Mujeres!$A$1:$DW$117)</f>
        <v>870329.93683890835</v>
      </c>
      <c r="AC76" s="52" cm="1">
        <f t="array" aca="1" ref="AC76" ca="1">AnualidadPensionado(AC$1,$E76,$B76, $D76, Hombres!$A$1:$DW$117, Mujeres!$A$1:$DW$117)</f>
        <v>793183.14362409164</v>
      </c>
      <c r="AD76" s="52" cm="1">
        <f t="array" aca="1" ref="AD76" ca="1">AnualidadPensionado(AD$1,$E76,$B76, $D76, Hombres!$A$1:$DW$117, Mujeres!$A$1:$DW$117)</f>
        <v>714155.74900918524</v>
      </c>
      <c r="AE76" s="52" cm="1">
        <f t="array" aca="1" ref="AE76" ca="1">AnualidadPensionado(AE$1,$E76,$B76, $D76, Hombres!$A$1:$DW$117, Mujeres!$A$1:$DW$117)</f>
        <v>634390.00656647026</v>
      </c>
      <c r="AF76" s="52" cm="1">
        <f t="array" aca="1" ref="AF76" ca="1">AnualidadPensionado(AF$1,$E76,$B76, $D76, Hombres!$A$1:$DW$117, Mujeres!$A$1:$DW$117)</f>
        <v>555142.37742995063</v>
      </c>
      <c r="AG76" s="52" cm="1">
        <f t="array" aca="1" ref="AG76" ca="1">AnualidadPensionado(AG$1,$E76,$B76, $D76, Hombres!$A$1:$DW$117, Mujeres!$A$1:$DW$117)</f>
        <v>477799.62664068188</v>
      </c>
      <c r="AH76" s="52" cm="1">
        <f t="array" aca="1" ref="AH76" ca="1">AnualidadPensionado(AH$1,$E76,$B76, $D76, Hombres!$A$1:$DW$117, Mujeres!$A$1:$DW$117)</f>
        <v>403775.20792339911</v>
      </c>
      <c r="AI76" s="52" cm="1">
        <f t="array" aca="1" ref="AI76" ca="1">AnualidadPensionado(AI$1,$E76,$B76, $D76, Hombres!$A$1:$DW$117, Mujeres!$A$1:$DW$117)</f>
        <v>334370.33265626931</v>
      </c>
      <c r="AJ76" s="52" cm="1">
        <f t="array" aca="1" ref="AJ76" ca="1">AnualidadPensionado(AJ$1,$E76,$B76, $D76, Hombres!$A$1:$DW$117, Mujeres!$A$1:$DW$117)</f>
        <v>270708.93607124645</v>
      </c>
      <c r="AK76" s="52" cm="1">
        <f t="array" aca="1" ref="AK76" ca="1">AnualidadPensionado(AK$1,$E76,$B76, $D76, Hombres!$A$1:$DW$117, Mujeres!$A$1:$DW$117)</f>
        <v>213712.22615842303</v>
      </c>
      <c r="AL76" s="52" cm="1">
        <f t="array" aca="1" ref="AL76" ca="1">AnualidadPensionado(AL$1,$E76,$B76, $D76, Hombres!$A$1:$DW$117, Mujeres!$A$1:$DW$117)</f>
        <v>164056.59496775753</v>
      </c>
      <c r="AM76" s="52" cm="1">
        <f t="array" aca="1" ref="AM76" ca="1">AnualidadPensionado(AM$1,$E76,$B76, $D76, Hombres!$A$1:$DW$117, Mujeres!$A$1:$DW$117)</f>
        <v>122085.34644898344</v>
      </c>
      <c r="AN76" s="52" cm="1">
        <f t="array" aca="1" ref="AN76" ca="1">AnualidadPensionado(AN$1,$E76,$B76, $D76, Hombres!$A$1:$DW$117, Mujeres!$A$1:$DW$117)</f>
        <v>87758.458202093185</v>
      </c>
      <c r="AO76" s="52" cm="1">
        <f t="array" aca="1" ref="AO76" ca="1">AnualidadPensionado(AO$1,$E76,$B76, $D76, Hombres!$A$1:$DW$117, Mujeres!$A$1:$DW$117)</f>
        <v>60680.3437104927</v>
      </c>
      <c r="AP76" s="52" cm="1">
        <f t="array" aca="1" ref="AP76" ca="1">AnualidadPensionado(AP$1,$E76,$B76, $D76, Hombres!$A$1:$DW$117, Mujeres!$A$1:$DW$117)</f>
        <v>40165.515814951359</v>
      </c>
      <c r="AQ76" s="52" cm="1">
        <f t="array" aca="1" ref="AQ76" ca="1">AnualidadPensionado(AQ$1,$E76,$B76, $D76, Hombres!$A$1:$DW$117, Mujeres!$A$1:$DW$117)</f>
        <v>25315.718641026742</v>
      </c>
      <c r="AR76" s="52" cm="1">
        <f t="array" aca="1" ref="AR76" ca="1">AnualidadPensionado(AR$1,$E76,$B76, $D76, Hombres!$A$1:$DW$117, Mujeres!$A$1:$DW$117)</f>
        <v>15102.244305299282</v>
      </c>
      <c r="AS76" s="52" cm="1">
        <f t="array" aca="1" ref="AS76" ca="1">AnualidadPensionado(AS$1,$E76,$B76, $D76, Hombres!$A$1:$DW$117, Mujeres!$A$1:$DW$117)</f>
        <v>8466.6332356737221</v>
      </c>
      <c r="AT76" s="52" cm="1">
        <f t="array" aca="1" ref="AT76" ca="1">AnualidadPensionado(AT$1,$E76,$B76, $D76, Hombres!$A$1:$DW$117, Mujeres!$A$1:$DW$117)</f>
        <v>4422.6511955716196</v>
      </c>
      <c r="AU76" s="52" cm="1">
        <f t="array" aca="1" ref="AU76" ca="1">AnualidadPensionado(AU$1,$E76,$B76, $D76, Hombres!$A$1:$DW$117, Mujeres!$A$1:$DW$117)</f>
        <v>2130.741828105216</v>
      </c>
      <c r="AV76" s="52" cm="1">
        <f t="array" aca="1" ref="AV76" ca="1">AnualidadPensionado(AV$1,$E76,$B76, $D76, Hombres!$A$1:$DW$117, Mujeres!$A$1:$DW$117)</f>
        <v>935.41608996009586</v>
      </c>
      <c r="AW76" s="52" cm="1">
        <f t="array" aca="1" ref="AW76" ca="1">AnualidadPensionado(AW$1,$E76,$B76, $D76, Hombres!$A$1:$DW$117, Mujeres!$A$1:$DW$117)</f>
        <v>368.71159166583135</v>
      </c>
      <c r="AX76" s="52" cm="1">
        <f t="array" aca="1" ref="AX76" ca="1">AnualidadPensionado(AX$1,$E76,$B76, $D76, Hombres!$A$1:$DW$117, Mujeres!$A$1:$DW$117)</f>
        <v>128.04785209635773</v>
      </c>
      <c r="AY76" s="52" cm="1">
        <f t="array" aca="1" ref="AY76" ca="1">AnualidadPensionado(AY$1,$E76,$B76, $D76, Hombres!$A$1:$DW$117, Mujeres!$A$1:$DW$117)</f>
        <v>38.21204591279627</v>
      </c>
      <c r="AZ76" s="52" cm="1">
        <f t="array" aca="1" ref="AZ76" ca="1">AnualidadPensionado(AZ$1,$E76,$B76, $D76, Hombres!$A$1:$DW$117, Mujeres!$A$1:$DW$117)</f>
        <v>9.467196508606083</v>
      </c>
      <c r="BA76" s="52" cm="1">
        <f t="array" aca="1" ref="BA76" ca="1">AnualidadPensionado(BA$1,$E76,$B76, $D76, Hombres!$A$1:$DW$117, Mujeres!$A$1:$DW$117)</f>
        <v>0</v>
      </c>
      <c r="BB76" s="52" cm="1">
        <f t="array" aca="1" ref="BB76" ca="1">AnualidadPensionado(BB$1,$E76,$B76, $D76, Hombres!$A$1:$DW$117, Mujeres!$A$1:$DW$117)</f>
        <v>0</v>
      </c>
      <c r="BC76" s="52" cm="1">
        <f t="array" aca="1" ref="BC76" ca="1">AnualidadPensionado(BC$1,$E76,$B76, $D76, Hombres!$A$1:$DW$117, Mujeres!$A$1:$DW$117)</f>
        <v>0</v>
      </c>
      <c r="BD76" s="52" cm="1">
        <f t="array" aca="1" ref="BD76" ca="1">AnualidadPensionado(BD$1,$E76,$B76, $D76, Hombres!$A$1:$DW$117, Mujeres!$A$1:$DW$117)</f>
        <v>0</v>
      </c>
      <c r="BE76" s="52" cm="1">
        <f t="array" aca="1" ref="BE76" ca="1">AnualidadPensionado(BE$1,$E76,$B76, $D76, Hombres!$A$1:$DW$117, Mujeres!$A$1:$DW$117)</f>
        <v>0</v>
      </c>
      <c r="BF76" s="52" cm="1">
        <f t="array" aca="1" ref="BF76" ca="1">AnualidadPensionado(BF$1,$E76,$B76, $D76, Hombres!$A$1:$DW$117, Mujeres!$A$1:$DW$117)</f>
        <v>0</v>
      </c>
      <c r="BG76" s="52" cm="1">
        <f t="array" aca="1" ref="BG76" ca="1">AnualidadPensionado(BG$1,$E76,$B76, $D76, Hombres!$A$1:$DW$117, Mujeres!$A$1:$DW$117)</f>
        <v>0</v>
      </c>
      <c r="BH76" s="52" cm="1">
        <f t="array" aca="1" ref="BH76" ca="1">AnualidadPensionado(BH$1,$E76,$B76, $D76, Hombres!$A$1:$DW$117, Mujeres!$A$1:$DW$117)</f>
        <v>0</v>
      </c>
      <c r="BI76" s="52" cm="1">
        <f t="array" aca="1" ref="BI76" ca="1">AnualidadPensionado(BI$1,$E76,$B76, $D76, Hombres!$A$1:$DW$117, Mujeres!$A$1:$DW$117)</f>
        <v>0</v>
      </c>
      <c r="BJ76" s="52" cm="1">
        <f t="array" aca="1" ref="BJ76" ca="1">AnualidadPensionado(BJ$1,$E76,$B76, $D76, Hombres!$A$1:$DW$117, Mujeres!$A$1:$DW$117)</f>
        <v>0</v>
      </c>
      <c r="BK76" s="52" cm="1">
        <f t="array" aca="1" ref="BK76" ca="1">AnualidadPensionado(BK$1,$E76,$B76, $D76, Hombres!$A$1:$DW$117, Mujeres!$A$1:$DW$117)</f>
        <v>0</v>
      </c>
      <c r="BL76" s="52" cm="1">
        <f t="array" aca="1" ref="BL76" ca="1">AnualidadPensionado(BL$1,$E76,$B76, $D76, Hombres!$A$1:$DW$117, Mujeres!$A$1:$DW$117)</f>
        <v>0</v>
      </c>
      <c r="BM76" s="52" cm="1">
        <f t="array" aca="1" ref="BM76" ca="1">AnualidadPensionado(BM$1,$E76,$B76, $D76, Hombres!$A$1:$DW$117, Mujeres!$A$1:$DW$117)</f>
        <v>0</v>
      </c>
      <c r="BN76" s="52" cm="1">
        <f t="array" aca="1" ref="BN76" ca="1">AnualidadPensionado(BN$1,$E76,$B76, $D76, Hombres!$A$1:$DW$117, Mujeres!$A$1:$DW$117)</f>
        <v>0</v>
      </c>
      <c r="BO76" s="52" cm="1">
        <f t="array" aca="1" ref="BO76" ca="1">AnualidadPensionado(BO$1,$E76,$B76, $D76, Hombres!$A$1:$DW$117, Mujeres!$A$1:$DW$117)</f>
        <v>0</v>
      </c>
      <c r="BP76" s="52" cm="1">
        <f t="array" aca="1" ref="BP76" ca="1">AnualidadPensionado(BP$1,$E76,$B76, $D76, Hombres!$A$1:$DW$117, Mujeres!$A$1:$DW$117)</f>
        <v>0</v>
      </c>
      <c r="BQ76" s="52" cm="1">
        <f t="array" aca="1" ref="BQ76" ca="1">AnualidadPensionado(BQ$1,$E76,$B76, $D76, Hombres!$A$1:$DW$117, Mujeres!$A$1:$DW$117)</f>
        <v>0</v>
      </c>
      <c r="BR76" s="52" cm="1">
        <f t="array" aca="1" ref="BR76" ca="1">AnualidadPensionado(BR$1,$E76,$B76, $D76, Hombres!$A$1:$DW$117, Mujeres!$A$1:$DW$117)</f>
        <v>0</v>
      </c>
      <c r="BS76" s="52" cm="1">
        <f t="array" aca="1" ref="BS76" ca="1">AnualidadPensionado(BS$1,$E76,$B76, $D76, Hombres!$A$1:$DW$117, Mujeres!$A$1:$DW$117)</f>
        <v>0</v>
      </c>
      <c r="BT76" s="52" cm="1">
        <f t="array" aca="1" ref="BT76" ca="1">AnualidadPensionado(BT$1,$E76,$B76, $D76, Hombres!$A$1:$DW$117, Mujeres!$A$1:$DW$117)</f>
        <v>0</v>
      </c>
      <c r="BU76" s="52" cm="1">
        <f t="array" aca="1" ref="BU76" ca="1">AnualidadPensionado(BU$1,$E76,$B76, $D76, Hombres!$A$1:$DW$117, Mujeres!$A$1:$DW$117)</f>
        <v>0</v>
      </c>
      <c r="BV76" s="52" cm="1">
        <f t="array" aca="1" ref="BV76" ca="1">AnualidadPensionado(BV$1,$E76,$B76, $D76, Hombres!$A$1:$DW$117, Mujeres!$A$1:$DW$117)</f>
        <v>0</v>
      </c>
      <c r="BW76" s="52" cm="1">
        <f t="array" aca="1" ref="BW76" ca="1">AnualidadPensionado(BW$1,$E76,$B76, $D76, Hombres!$A$1:$DW$117, Mujeres!$A$1:$DW$117)</f>
        <v>0</v>
      </c>
      <c r="BX76" s="52" cm="1">
        <f t="array" aca="1" ref="BX76" ca="1">AnualidadPensionado(BX$1,$E76,$B76, $D76, Hombres!$A$1:$DW$117, Mujeres!$A$1:$DW$117)</f>
        <v>0</v>
      </c>
      <c r="BY76" s="52" cm="1">
        <f t="array" aca="1" ref="BY76" ca="1">AnualidadPensionado(BY$1,$E76,$B76, $D76, Hombres!$A$1:$DW$117, Mujeres!$A$1:$DW$117)</f>
        <v>0</v>
      </c>
      <c r="BZ76" s="52" cm="1">
        <f t="array" aca="1" ref="BZ76" ca="1">AnualidadPensionado(BZ$1,$E76,$B76, $D76, Hombres!$A$1:$DW$117, Mujeres!$A$1:$DW$117)</f>
        <v>0</v>
      </c>
      <c r="CA76" s="52" cm="1">
        <f t="array" aca="1" ref="CA76" ca="1">AnualidadPensionado(CA$1,$E76,$B76, $D76, Hombres!$A$1:$DW$117, Mujeres!$A$1:$DW$117)</f>
        <v>0</v>
      </c>
      <c r="CB76" s="52" cm="1">
        <f t="array" aca="1" ref="CB76" ca="1">AnualidadPensionado(CB$1,$E76,$B76, $D76, Hombres!$A$1:$DW$117, Mujeres!$A$1:$DW$117)</f>
        <v>0</v>
      </c>
      <c r="CC76" s="52" cm="1">
        <f t="array" aca="1" ref="CC76" ca="1">AnualidadPensionado(CC$1,$E76,$B76, $D76, Hombres!$A$1:$DW$117, Mujeres!$A$1:$DW$117)</f>
        <v>0</v>
      </c>
      <c r="CD76" s="52" cm="1">
        <f t="array" aca="1" ref="CD76" ca="1">AnualidadPensionado(CD$1,$E76,$B76, $D76, Hombres!$A$1:$DW$117, Mujeres!$A$1:$DW$117)</f>
        <v>0</v>
      </c>
      <c r="CE76" s="52" cm="1">
        <f t="array" aca="1" ref="CE76" ca="1">AnualidadPensionado(CE$1,$E76,$B76, $D76, Hombres!$A$1:$DW$117, Mujeres!$A$1:$DW$117)</f>
        <v>0</v>
      </c>
      <c r="CF76" s="52" cm="1">
        <f t="array" aca="1" ref="CF76" ca="1">AnualidadPensionado(CF$1,$E76,$B76, $D76, Hombres!$A$1:$DW$117, Mujeres!$A$1:$DW$117)</f>
        <v>0</v>
      </c>
      <c r="CG76" s="52" cm="1">
        <f t="array" aca="1" ref="CG76" ca="1">AnualidadPensionado(CG$1,$E76,$B76, $D76, Hombres!$A$1:$DW$117, Mujeres!$A$1:$DW$117)</f>
        <v>0</v>
      </c>
      <c r="CH76" s="52" cm="1">
        <f t="array" aca="1" ref="CH76" ca="1">AnualidadPensionado(CH$1,$E76,$B76, $D76, Hombres!$A$1:$DW$117, Mujeres!$A$1:$DW$117)</f>
        <v>0</v>
      </c>
      <c r="CI76" s="52" cm="1">
        <f t="array" aca="1" ref="CI76" ca="1">AnualidadPensionado(CI$1,$E76,$B76, $D76, Hombres!$A$1:$DW$117, Mujeres!$A$1:$DW$117)</f>
        <v>0</v>
      </c>
      <c r="CJ76" s="52" cm="1">
        <f t="array" aca="1" ref="CJ76" ca="1">AnualidadPensionado(CJ$1,$E76,$B76, $D76, Hombres!$A$1:$DW$117, Mujeres!$A$1:$DW$117)</f>
        <v>0</v>
      </c>
      <c r="CK76" s="52" cm="1">
        <f t="array" aca="1" ref="CK76" ca="1">AnualidadPensionado(CK$1,$E76,$B76, $D76, Hombres!$A$1:$DW$117, Mujeres!$A$1:$DW$117)</f>
        <v>0</v>
      </c>
      <c r="CL76" s="52" cm="1">
        <f t="array" aca="1" ref="CL76" ca="1">AnualidadPensionado(CL$1,$E76,$B76, $D76, Hombres!$A$1:$DW$117, Mujeres!$A$1:$DW$117)</f>
        <v>0</v>
      </c>
      <c r="CM76" s="52" cm="1">
        <f t="array" aca="1" ref="CM76" ca="1">AnualidadPensionado(CM$1,$E76,$B76, $D76, Hombres!$A$1:$DW$117, Mujeres!$A$1:$DW$117)</f>
        <v>0</v>
      </c>
      <c r="CN76" s="52" cm="1">
        <f t="array" aca="1" ref="CN76" ca="1">AnualidadPensionado(CN$1,$E76,$B76, $D76, Hombres!$A$1:$DW$117, Mujeres!$A$1:$DW$117)</f>
        <v>0</v>
      </c>
      <c r="CO76" s="52" cm="1">
        <f t="array" aca="1" ref="CO76" ca="1">AnualidadPensionado(CO$1,$E76,$B76, $D76, Hombres!$A$1:$DW$117, Mujeres!$A$1:$DW$117)</f>
        <v>0</v>
      </c>
      <c r="CP76" s="52" cm="1">
        <f t="array" aca="1" ref="CP76" ca="1">AnualidadPensionado(CP$1,$E76,$B76, $D76, Hombres!$A$1:$DW$117, Mujeres!$A$1:$DW$117)</f>
        <v>0</v>
      </c>
      <c r="CQ76" s="52" cm="1">
        <f t="array" aca="1" ref="CQ76" ca="1">AnualidadPensionado(CQ$1,$E76,$B76, $D76, Hombres!$A$1:$DW$117, Mujeres!$A$1:$DW$117)</f>
        <v>0</v>
      </c>
      <c r="CR76" s="52" cm="1">
        <f t="array" aca="1" ref="CR76" ca="1">AnualidadPensionado(CR$1,$E76,$B76, $D76, Hombres!$A$1:$DW$117, Mujeres!$A$1:$DW$117)</f>
        <v>0</v>
      </c>
      <c r="CS76" s="52" cm="1">
        <f t="array" aca="1" ref="CS76" ca="1">AnualidadPensionado(CS$1,$E76,$B76, $D76, Hombres!$A$1:$DW$117, Mujeres!$A$1:$DW$117)</f>
        <v>0</v>
      </c>
      <c r="CT76" s="52" cm="1">
        <f t="array" aca="1" ref="CT76" ca="1">AnualidadPensionado(CT$1,$E76,$B76, $D76, Hombres!$A$1:$DW$117, Mujeres!$A$1:$DW$117)</f>
        <v>0</v>
      </c>
      <c r="CU76" s="52" cm="1">
        <f t="array" aca="1" ref="CU76" ca="1">AnualidadPensionado(CU$1,$E76,$B76, $D76, Hombres!$A$1:$DW$117, Mujeres!$A$1:$DW$117)</f>
        <v>0</v>
      </c>
      <c r="CV76" s="52" cm="1">
        <f t="array" aca="1" ref="CV76" ca="1">AnualidadPensionado(CV$1,$E76,$B76, $D76, Hombres!$A$1:$DW$117, Mujeres!$A$1:$DW$117)</f>
        <v>0</v>
      </c>
      <c r="CW76" s="52" cm="1">
        <f t="array" aca="1" ref="CW76" ca="1">AnualidadPensionado(CW$1,$E76,$B76, $D76, Hombres!$A$1:$DW$117, Mujeres!$A$1:$DW$117)</f>
        <v>0</v>
      </c>
      <c r="CX76" s="52" cm="1">
        <f t="array" aca="1" ref="CX76" ca="1">AnualidadPensionado(CX$1,$E76,$B76, $D76, Hombres!$A$1:$DW$117, Mujeres!$A$1:$DW$117)</f>
        <v>0</v>
      </c>
      <c r="CY76" s="52" cm="1">
        <f t="array" aca="1" ref="CY76" ca="1">AnualidadPensionado(CY$1,$E76,$B76, $D76, Hombres!$A$1:$DW$117, Mujeres!$A$1:$DW$117)</f>
        <v>0</v>
      </c>
      <c r="DB76" s="25"/>
      <c r="DC76" s="52" cm="1">
        <f t="array" aca="1" ref="DC76" ca="1">beneficio_muerte_individual_pensionado(DC$1,$E76,$B76, Hombres!$A$1:$DW$117, Mujeres!$A$1:$DW$117)</f>
        <v>0</v>
      </c>
      <c r="DD76" s="52" cm="1">
        <f t="array" aca="1" ref="DD76" ca="1">beneficio_muerte_individual_pensionado(DD$1,$E76,$B76, Hombres!$A$1:$DW$117, Mujeres!$A$1:$DW$117)</f>
        <v>57780</v>
      </c>
      <c r="DE76" s="52" cm="1">
        <f t="array" aca="1" ref="DE76" ca="1">beneficio_muerte_individual_pensionado(DE$1,$E76,$B76, Hombres!$A$1:$DW$117, Mujeres!$A$1:$DW$117)</f>
        <v>62203.272434099999</v>
      </c>
      <c r="DF76" s="52" cm="1">
        <f t="array" aca="1" ref="DF76" ca="1">beneficio_muerte_individual_pensionado(DF$1,$E76,$B76, Hombres!$A$1:$DW$117, Mujeres!$A$1:$DW$117)</f>
        <v>67266.603632131344</v>
      </c>
      <c r="DG76" s="52" cm="1">
        <f t="array" aca="1" ref="DG76" ca="1">beneficio_muerte_individual_pensionado(DG$1,$E76,$B76, Hombres!$A$1:$DW$117, Mujeres!$A$1:$DW$117)</f>
        <v>72586.971916816241</v>
      </c>
      <c r="DH76" s="52" cm="1">
        <f t="array" aca="1" ref="DH76" ca="1">beneficio_muerte_individual_pensionado(DH$1,$E76,$B76, Hombres!$A$1:$DW$117, Mujeres!$A$1:$DW$117)</f>
        <v>77611.465308936313</v>
      </c>
      <c r="DI76" s="52" cm="1">
        <f t="array" aca="1" ref="DI76" ca="1">beneficio_muerte_individual_pensionado(DI$1,$E76,$B76, Hombres!$A$1:$DW$117, Mujeres!$A$1:$DW$117)</f>
        <v>82092.362454409522</v>
      </c>
      <c r="DJ76" s="52" cm="1">
        <f t="array" aca="1" ref="DJ76" ca="1">beneficio_muerte_individual_pensionado(DJ$1,$E76,$B76, Hombres!$A$1:$DW$117, Mujeres!$A$1:$DW$117)</f>
        <v>86121.402284873693</v>
      </c>
      <c r="DK76" s="52" cm="1">
        <f t="array" aca="1" ref="DK76" ca="1">beneficio_muerte_individual_pensionado(DK$1,$E76,$B76, Hombres!$A$1:$DW$117, Mujeres!$A$1:$DW$117)</f>
        <v>89876.801060628088</v>
      </c>
      <c r="DL76" s="52" cm="1">
        <f t="array" aca="1" ref="DL76" ca="1">beneficio_muerte_individual_pensionado(DL$1,$E76,$B76, Hombres!$A$1:$DW$117, Mujeres!$A$1:$DW$117)</f>
        <v>93540.65041200121</v>
      </c>
      <c r="DM76" s="52" cm="1">
        <f t="array" aca="1" ref="DM76" ca="1">beneficio_muerte_individual_pensionado(DM$1,$E76,$B76, Hombres!$A$1:$DW$117, Mujeres!$A$1:$DW$117)</f>
        <v>100766.34154032357</v>
      </c>
      <c r="DN76" s="52" cm="1">
        <f t="array" aca="1" ref="DN76" ca="1">beneficio_muerte_individual_pensionado(DN$1,$E76,$B76, Hombres!$A$1:$DW$117, Mujeres!$A$1:$DW$117)</f>
        <v>104823.94371194691</v>
      </c>
      <c r="DO76" s="52" cm="1">
        <f t="array" aca="1" ref="DO76" ca="1">beneficio_muerte_individual_pensionado(DO$1,$E76,$B76, Hombres!$A$1:$DW$117, Mujeres!$A$1:$DW$117)</f>
        <v>108658.50124258317</v>
      </c>
      <c r="DP76" s="52" cm="1">
        <f t="array" aca="1" ref="DP76" ca="1">beneficio_muerte_individual_pensionado(DP$1,$E76,$B76, Hombres!$A$1:$DW$117, Mujeres!$A$1:$DW$117)</f>
        <v>112249.38767340733</v>
      </c>
      <c r="DQ76" s="52" cm="1">
        <f t="array" aca="1" ref="DQ76" ca="1">beneficio_muerte_individual_pensionado(DQ$1,$E76,$B76, Hombres!$A$1:$DW$117, Mujeres!$A$1:$DW$117)</f>
        <v>115453.87233275129</v>
      </c>
      <c r="DR76" s="52" cm="1">
        <f t="array" aca="1" ref="DR76" ca="1">beneficio_muerte_individual_pensionado(DR$1,$E76,$B76, Hombres!$A$1:$DW$117, Mujeres!$A$1:$DW$117)</f>
        <v>118083.89572019284</v>
      </c>
      <c r="DS76" s="52" cm="1">
        <f t="array" aca="1" ref="DS76" ca="1">beneficio_muerte_individual_pensionado(DS$1,$E76,$B76, Hombres!$A$1:$DW$117, Mujeres!$A$1:$DW$117)</f>
        <v>120094.6868377955</v>
      </c>
      <c r="DT76" s="52" cm="1">
        <f t="array" aca="1" ref="DT76" ca="1">beneficio_muerte_individual_pensionado(DT$1,$E76,$B76, Hombres!$A$1:$DW$117, Mujeres!$A$1:$DW$117)</f>
        <v>121462.25222407386</v>
      </c>
      <c r="DU76" s="52" cm="1">
        <f t="array" aca="1" ref="DU76" ca="1">beneficio_muerte_individual_pensionado(DU$1,$E76,$B76, Hombres!$A$1:$DW$117, Mujeres!$A$1:$DW$117)</f>
        <v>122081.11418496699</v>
      </c>
      <c r="DV76" s="52" cm="1">
        <f t="array" aca="1" ref="DV76" ca="1">beneficio_muerte_individual_pensionado(DV$1,$E76,$B76, Hombres!$A$1:$DW$117, Mujeres!$A$1:$DW$117)</f>
        <v>121733.003423948</v>
      </c>
      <c r="DW76" s="52" cm="1">
        <f t="array" aca="1" ref="DW76" ca="1">beneficio_muerte_individual_pensionado(DW$1,$E76,$B76, Hombres!$A$1:$DW$117, Mujeres!$A$1:$DW$117)</f>
        <v>120235.18079933924</v>
      </c>
      <c r="DX76" s="52" cm="1">
        <f t="array" aca="1" ref="DX76" ca="1">beneficio_muerte_individual_pensionado(DX$1,$E76,$B76, Hombres!$A$1:$DW$117, Mujeres!$A$1:$DW$117)</f>
        <v>117559.48104643125</v>
      </c>
      <c r="DY76" s="52" cm="1">
        <f t="array" aca="1" ref="DY76" ca="1">beneficio_muerte_individual_pensionado(DY$1,$E76,$B76, Hombres!$A$1:$DW$117, Mujeres!$A$1:$DW$117)</f>
        <v>113732.73042095607</v>
      </c>
      <c r="DZ76" s="52" cm="1">
        <f t="array" aca="1" ref="DZ76" ca="1">beneficio_muerte_individual_pensionado(DZ$1,$E76,$B76, Hombres!$A$1:$DW$117, Mujeres!$A$1:$DW$117)</f>
        <v>108744.00957742054</v>
      </c>
      <c r="EA76" s="52" cm="1">
        <f t="array" aca="1" ref="EA76" ca="1">beneficio_muerte_individual_pensionado(EA$1,$E76,$B76, Hombres!$A$1:$DW$117, Mujeres!$A$1:$DW$117)</f>
        <v>102550.2910808712</v>
      </c>
      <c r="EB76" s="52" cm="1">
        <f t="array" aca="1" ref="EB76" ca="1">beneficio_muerte_individual_pensionado(EB$1,$E76,$B76, Hombres!$A$1:$DW$117, Mujeres!$A$1:$DW$117)</f>
        <v>95204.884231538352</v>
      </c>
      <c r="EC76" s="52" cm="1">
        <f t="array" aca="1" ref="EC76" ca="1">beneficio_muerte_individual_pensionado(EC$1,$E76,$B76, Hombres!$A$1:$DW$117, Mujeres!$A$1:$DW$117)</f>
        <v>86900.615345499944</v>
      </c>
      <c r="ED76" s="52" cm="1">
        <f t="array" aca="1" ref="ED76" ca="1">beneficio_muerte_individual_pensionado(ED$1,$E76,$B76, Hombres!$A$1:$DW$117, Mujeres!$A$1:$DW$117)</f>
        <v>77883.87095895737</v>
      </c>
      <c r="EE76" s="52" cm="1">
        <f t="array" aca="1" ref="EE76" ca="1">beneficio_muerte_individual_pensionado(EE$1,$E76,$B76, Hombres!$A$1:$DW$117, Mujeres!$A$1:$DW$117)</f>
        <v>68396.09188974445</v>
      </c>
      <c r="EF76" s="52" cm="1">
        <f t="array" aca="1" ref="EF76" ca="1">beneficio_muerte_individual_pensionado(EF$1,$E76,$B76, Hombres!$A$1:$DW$117, Mujeres!$A$1:$DW$117)</f>
        <v>58682.950413963707</v>
      </c>
      <c r="EG76" s="52" cm="1">
        <f t="array" aca="1" ref="EG76" ca="1">beneficio_muerte_individual_pensionado(EG$1,$E76,$B76, Hombres!$A$1:$DW$117, Mujeres!$A$1:$DW$117)</f>
        <v>49049.017256926665</v>
      </c>
      <c r="EH76" s="52" cm="1">
        <f t="array" aca="1" ref="EH76" ca="1">beneficio_muerte_individual_pensionado(EH$1,$E76,$B76, Hombres!$A$1:$DW$117, Mujeres!$A$1:$DW$117)</f>
        <v>39835.995360412671</v>
      </c>
      <c r="EI76" s="52" cm="1">
        <f t="array" aca="1" ref="EI76" ca="1">beneficio_muerte_individual_pensionado(EI$1,$E76,$B76, Hombres!$A$1:$DW$117, Mujeres!$A$1:$DW$117)</f>
        <v>31348.779018280093</v>
      </c>
      <c r="EJ76" s="52" cm="1">
        <f t="array" aca="1" ref="EJ76" ca="1">beneficio_muerte_individual_pensionado(EJ$1,$E76,$B76, Hombres!$A$1:$DW$117, Mujeres!$A$1:$DW$117)</f>
        <v>23815.887192146231</v>
      </c>
      <c r="EK76" s="52" cm="1">
        <f t="array" aca="1" ref="EK76" ca="1">beneficio_muerte_individual_pensionado(EK$1,$E76,$B76, Hombres!$A$1:$DW$117, Mujeres!$A$1:$DW$117)</f>
        <v>17385.424391974153</v>
      </c>
      <c r="EL76" s="52" cm="1">
        <f t="array" aca="1" ref="EL76" ca="1">beneficio_muerte_individual_pensionado(EL$1,$E76,$B76, Hombres!$A$1:$DW$117, Mujeres!$A$1:$DW$117)</f>
        <v>12132.942670881392</v>
      </c>
      <c r="EM76" s="52" cm="1">
        <f t="array" aca="1" ref="EM76" ca="1">beneficio_muerte_individual_pensionado(EM$1,$E76,$B76, Hombres!$A$1:$DW$117, Mujeres!$A$1:$DW$117)</f>
        <v>8052.6205962372014</v>
      </c>
      <c r="EN76" s="52" cm="1">
        <f t="array" aca="1" ref="EN76" ca="1">beneficio_muerte_individual_pensionado(EN$1,$E76,$B76, Hombres!$A$1:$DW$117, Mujeres!$A$1:$DW$117)</f>
        <v>5052.6908639491448</v>
      </c>
      <c r="EO76" s="52" cm="1">
        <f t="array" aca="1" ref="EO76" ca="1">beneficio_muerte_individual_pensionado(EO$1,$E76,$B76, Hombres!$A$1:$DW$117, Mujeres!$A$1:$DW$117)</f>
        <v>2975.5012423751646</v>
      </c>
      <c r="EP76" s="52" cm="1">
        <f t="array" aca="1" ref="EP76" ca="1">beneficio_muerte_individual_pensionado(EP$1,$E76,$B76, Hombres!$A$1:$DW$117, Mujeres!$A$1:$DW$117)</f>
        <v>1629.9535399157239</v>
      </c>
      <c r="EQ76" s="52" cm="1">
        <f t="array" aca="1" ref="EQ76" ca="1">beneficio_muerte_individual_pensionado(EQ$1,$E76,$B76, Hombres!$A$1:$DW$117, Mujeres!$A$1:$DW$117)</f>
        <v>821.95507027353835</v>
      </c>
      <c r="ER76" s="52" cm="1">
        <f t="array" aca="1" ref="ER76" ca="1">beneficio_muerte_individual_pensionado(ER$1,$E76,$B76, Hombres!$A$1:$DW$117, Mujeres!$A$1:$DW$117)</f>
        <v>376.99288373020323</v>
      </c>
      <c r="ES76" s="52" cm="1">
        <f t="array" aca="1" ref="ES76" ca="1">beneficio_muerte_individual_pensionado(ES$1,$E76,$B76, Hombres!$A$1:$DW$117, Mujeres!$A$1:$DW$117)</f>
        <v>154.9553654792935</v>
      </c>
      <c r="ET76" s="52" cm="1">
        <f t="array" aca="1" ref="ET76" ca="1">beneficio_muerte_individual_pensionado(ET$1,$E76,$B76, Hombres!$A$1:$DW$117, Mujeres!$A$1:$DW$117)</f>
        <v>56.001001093787622</v>
      </c>
      <c r="EU76" s="52" cm="1">
        <f t="array" aca="1" ref="EU76" ca="1">beneficio_muerte_individual_pensionado(EU$1,$E76,$B76, Hombres!$A$1:$DW$117, Mujeres!$A$1:$DW$117)</f>
        <v>17.351476663689738</v>
      </c>
      <c r="EV76" s="52" cm="1">
        <f t="array" aca="1" ref="EV76" ca="1">beneficio_muerte_individual_pensionado(EV$1,$E76,$B76, Hombres!$A$1:$DW$117, Mujeres!$A$1:$DW$117)</f>
        <v>5.4997351114731039</v>
      </c>
      <c r="EW76" s="52" cm="1">
        <f t="array" aca="1" ref="EW76" ca="1">beneficio_muerte_individual_pensionado(EW$1,$E76,$B76, Hombres!$A$1:$DW$117, Mujeres!$A$1:$DW$117)</f>
        <v>0</v>
      </c>
      <c r="EX76" s="52" cm="1">
        <f t="array" aca="1" ref="EX76" ca="1">beneficio_muerte_individual_pensionado(EX$1,$E76,$B76, Hombres!$A$1:$DW$117, Mujeres!$A$1:$DW$117)</f>
        <v>0</v>
      </c>
      <c r="EY76" s="52" cm="1">
        <f t="array" aca="1" ref="EY76" ca="1">beneficio_muerte_individual_pensionado(EY$1,$E76,$B76, Hombres!$A$1:$DW$117, Mujeres!$A$1:$DW$117)</f>
        <v>0</v>
      </c>
      <c r="EZ76" s="52" cm="1">
        <f t="array" aca="1" ref="EZ76" ca="1">beneficio_muerte_individual_pensionado(EZ$1,$E76,$B76, Hombres!$A$1:$DW$117, Mujeres!$A$1:$DW$117)</f>
        <v>0</v>
      </c>
      <c r="FA76" s="52" cm="1">
        <f t="array" aca="1" ref="FA76" ca="1">beneficio_muerte_individual_pensionado(FA$1,$E76,$B76, Hombres!$A$1:$DW$117, Mujeres!$A$1:$DW$117)</f>
        <v>0</v>
      </c>
      <c r="FB76" s="52" cm="1">
        <f t="array" aca="1" ref="FB76" ca="1">beneficio_muerte_individual_pensionado(FB$1,$E76,$B76, Hombres!$A$1:$DW$117, Mujeres!$A$1:$DW$117)</f>
        <v>0</v>
      </c>
      <c r="FC76" s="52" cm="1">
        <f t="array" aca="1" ref="FC76" ca="1">beneficio_muerte_individual_pensionado(FC$1,$E76,$B76, Hombres!$A$1:$DW$117, Mujeres!$A$1:$DW$117)</f>
        <v>0</v>
      </c>
      <c r="FD76" s="52" cm="1">
        <f t="array" aca="1" ref="FD76" ca="1">beneficio_muerte_individual_pensionado(FD$1,$E76,$B76, Hombres!$A$1:$DW$117, Mujeres!$A$1:$DW$117)</f>
        <v>0</v>
      </c>
      <c r="FE76" s="52" cm="1">
        <f t="array" aca="1" ref="FE76" ca="1">beneficio_muerte_individual_pensionado(FE$1,$E76,$B76, Hombres!$A$1:$DW$117, Mujeres!$A$1:$DW$117)</f>
        <v>0</v>
      </c>
      <c r="FF76" s="52" cm="1">
        <f t="array" aca="1" ref="FF76" ca="1">beneficio_muerte_individual_pensionado(FF$1,$E76,$B76, Hombres!$A$1:$DW$117, Mujeres!$A$1:$DW$117)</f>
        <v>0</v>
      </c>
      <c r="FG76" s="52" cm="1">
        <f t="array" aca="1" ref="FG76" ca="1">beneficio_muerte_individual_pensionado(FG$1,$E76,$B76, Hombres!$A$1:$DW$117, Mujeres!$A$1:$DW$117)</f>
        <v>0</v>
      </c>
      <c r="FH76" s="52" cm="1">
        <f t="array" aca="1" ref="FH76" ca="1">beneficio_muerte_individual_pensionado(FH$1,$E76,$B76, Hombres!$A$1:$DW$117, Mujeres!$A$1:$DW$117)</f>
        <v>0</v>
      </c>
      <c r="FI76" s="52" cm="1">
        <f t="array" aca="1" ref="FI76" ca="1">beneficio_muerte_individual_pensionado(FI$1,$E76,$B76, Hombres!$A$1:$DW$117, Mujeres!$A$1:$DW$117)</f>
        <v>0</v>
      </c>
      <c r="FJ76" s="52" cm="1">
        <f t="array" aca="1" ref="FJ76" ca="1">beneficio_muerte_individual_pensionado(FJ$1,$E76,$B76, Hombres!$A$1:$DW$117, Mujeres!$A$1:$DW$117)</f>
        <v>0</v>
      </c>
      <c r="FK76" s="52" cm="1">
        <f t="array" aca="1" ref="FK76" ca="1">beneficio_muerte_individual_pensionado(FK$1,$E76,$B76, Hombres!$A$1:$DW$117, Mujeres!$A$1:$DW$117)</f>
        <v>0</v>
      </c>
      <c r="FL76" s="52" cm="1">
        <f t="array" aca="1" ref="FL76" ca="1">beneficio_muerte_individual_pensionado(FL$1,$E76,$B76, Hombres!$A$1:$DW$117, Mujeres!$A$1:$DW$117)</f>
        <v>0</v>
      </c>
      <c r="FM76" s="52" cm="1">
        <f t="array" aca="1" ref="FM76" ca="1">beneficio_muerte_individual_pensionado(FM$1,$E76,$B76, Hombres!$A$1:$DW$117, Mujeres!$A$1:$DW$117)</f>
        <v>0</v>
      </c>
      <c r="FN76" s="52" cm="1">
        <f t="array" aca="1" ref="FN76" ca="1">beneficio_muerte_individual_pensionado(FN$1,$E76,$B76, Hombres!$A$1:$DW$117, Mujeres!$A$1:$DW$117)</f>
        <v>0</v>
      </c>
      <c r="FO76" s="52" cm="1">
        <f t="array" aca="1" ref="FO76" ca="1">beneficio_muerte_individual_pensionado(FO$1,$E76,$B76, Hombres!$A$1:$DW$117, Mujeres!$A$1:$DW$117)</f>
        <v>0</v>
      </c>
      <c r="FP76" s="52" cm="1">
        <f t="array" aca="1" ref="FP76" ca="1">beneficio_muerte_individual_pensionado(FP$1,$E76,$B76, Hombres!$A$1:$DW$117, Mujeres!$A$1:$DW$117)</f>
        <v>0</v>
      </c>
      <c r="FQ76" s="52" cm="1">
        <f t="array" aca="1" ref="FQ76" ca="1">beneficio_muerte_individual_pensionado(FQ$1,$E76,$B76, Hombres!$A$1:$DW$117, Mujeres!$A$1:$DW$117)</f>
        <v>0</v>
      </c>
      <c r="FR76" s="52" cm="1">
        <f t="array" aca="1" ref="FR76" ca="1">beneficio_muerte_individual_pensionado(FR$1,$E76,$B76, Hombres!$A$1:$DW$117, Mujeres!$A$1:$DW$117)</f>
        <v>0</v>
      </c>
      <c r="FS76" s="52" cm="1">
        <f t="array" aca="1" ref="FS76" ca="1">beneficio_muerte_individual_pensionado(FS$1,$E76,$B76, Hombres!$A$1:$DW$117, Mujeres!$A$1:$DW$117)</f>
        <v>0</v>
      </c>
      <c r="FT76" s="52" cm="1">
        <f t="array" aca="1" ref="FT76" ca="1">beneficio_muerte_individual_pensionado(FT$1,$E76,$B76, Hombres!$A$1:$DW$117, Mujeres!$A$1:$DW$117)</f>
        <v>0</v>
      </c>
      <c r="FU76" s="52" cm="1">
        <f t="array" aca="1" ref="FU76" ca="1">beneficio_muerte_individual_pensionado(FU$1,$E76,$B76, Hombres!$A$1:$DW$117, Mujeres!$A$1:$DW$117)</f>
        <v>0</v>
      </c>
      <c r="FV76" s="52" cm="1">
        <f t="array" aca="1" ref="FV76" ca="1">beneficio_muerte_individual_pensionado(FV$1,$E76,$B76, Hombres!$A$1:$DW$117, Mujeres!$A$1:$DW$117)</f>
        <v>0</v>
      </c>
      <c r="FW76" s="52" cm="1">
        <f t="array" aca="1" ref="FW76" ca="1">beneficio_muerte_individual_pensionado(FW$1,$E76,$B76, Hombres!$A$1:$DW$117, Mujeres!$A$1:$DW$117)</f>
        <v>0</v>
      </c>
      <c r="FX76" s="52" cm="1">
        <f t="array" aca="1" ref="FX76" ca="1">beneficio_muerte_individual_pensionado(FX$1,$E76,$B76, Hombres!$A$1:$DW$117, Mujeres!$A$1:$DW$117)</f>
        <v>0</v>
      </c>
      <c r="FY76" s="52" cm="1">
        <f t="array" aca="1" ref="FY76" ca="1">beneficio_muerte_individual_pensionado(FY$1,$E76,$B76, Hombres!$A$1:$DW$117, Mujeres!$A$1:$DW$117)</f>
        <v>0</v>
      </c>
      <c r="FZ76" s="52" cm="1">
        <f t="array" aca="1" ref="FZ76" ca="1">beneficio_muerte_individual_pensionado(FZ$1,$E76,$B76, Hombres!$A$1:$DW$117, Mujeres!$A$1:$DW$117)</f>
        <v>0</v>
      </c>
      <c r="GA76" s="52" cm="1">
        <f t="array" aca="1" ref="GA76" ca="1">beneficio_muerte_individual_pensionado(GA$1,$E76,$B76, Hombres!$A$1:$DW$117, Mujeres!$A$1:$DW$117)</f>
        <v>0</v>
      </c>
      <c r="GB76" s="52" cm="1">
        <f t="array" aca="1" ref="GB76" ca="1">beneficio_muerte_individual_pensionado(GB$1,$E76,$B76, Hombres!$A$1:$DW$117, Mujeres!$A$1:$DW$117)</f>
        <v>0</v>
      </c>
      <c r="GC76" s="52" cm="1">
        <f t="array" aca="1" ref="GC76" ca="1">beneficio_muerte_individual_pensionado(GC$1,$E76,$B76, Hombres!$A$1:$DW$117, Mujeres!$A$1:$DW$117)</f>
        <v>0</v>
      </c>
      <c r="GD76" s="52" cm="1">
        <f t="array" aca="1" ref="GD76" ca="1">beneficio_muerte_individual_pensionado(GD$1,$E76,$B76, Hombres!$A$1:$DW$117, Mujeres!$A$1:$DW$117)</f>
        <v>0</v>
      </c>
      <c r="GE76" s="52" cm="1">
        <f t="array" aca="1" ref="GE76" ca="1">beneficio_muerte_individual_pensionado(GE$1,$E76,$B76, Hombres!$A$1:$DW$117, Mujeres!$A$1:$DW$117)</f>
        <v>0</v>
      </c>
      <c r="GF76" s="52" cm="1">
        <f t="array" aca="1" ref="GF76" ca="1">beneficio_muerte_individual_pensionado(GF$1,$E76,$B76, Hombres!$A$1:$DW$117, Mujeres!$A$1:$DW$117)</f>
        <v>0</v>
      </c>
      <c r="GG76" s="52" cm="1">
        <f t="array" aca="1" ref="GG76" ca="1">beneficio_muerte_individual_pensionado(GG$1,$E76,$B76, Hombres!$A$1:$DW$117, Mujeres!$A$1:$DW$117)</f>
        <v>0</v>
      </c>
      <c r="GH76" s="52" cm="1">
        <f t="array" aca="1" ref="GH76" ca="1">beneficio_muerte_individual_pensionado(GH$1,$E76,$B76, Hombres!$A$1:$DW$117, Mujeres!$A$1:$DW$117)</f>
        <v>0</v>
      </c>
      <c r="GI76" s="52" cm="1">
        <f t="array" aca="1" ref="GI76" ca="1">beneficio_muerte_individual_pensionado(GI$1,$E76,$B76, Hombres!$A$1:$DW$117, Mujeres!$A$1:$DW$117)</f>
        <v>0</v>
      </c>
      <c r="GJ76" s="52" cm="1">
        <f t="array" aca="1" ref="GJ76" ca="1">beneficio_muerte_individual_pensionado(GJ$1,$E76,$B76, Hombres!$A$1:$DW$117, Mujeres!$A$1:$DW$117)</f>
        <v>0</v>
      </c>
      <c r="GK76" s="52" cm="1">
        <f t="array" aca="1" ref="GK76" ca="1">beneficio_muerte_individual_pensionado(GK$1,$E76,$B76, Hombres!$A$1:$DW$117, Mujeres!$A$1:$DW$117)</f>
        <v>0</v>
      </c>
      <c r="GL76" s="52" cm="1">
        <f t="array" aca="1" ref="GL76" ca="1">beneficio_muerte_individual_pensionado(GL$1,$E76,$B76, Hombres!$A$1:$DW$117, Mujeres!$A$1:$DW$117)</f>
        <v>0</v>
      </c>
      <c r="GM76" s="52" cm="1">
        <f t="array" aca="1" ref="GM76" ca="1">beneficio_muerte_individual_pensionado(GM$1,$E76,$B76, Hombres!$A$1:$DW$117, Mujeres!$A$1:$DW$117)</f>
        <v>0</v>
      </c>
      <c r="GN76" s="52" cm="1">
        <f t="array" aca="1" ref="GN76" ca="1">beneficio_muerte_individual_pensionado(GN$1,$E76,$B76, Hombres!$A$1:$DW$117, Mujeres!$A$1:$DW$117)</f>
        <v>0</v>
      </c>
      <c r="GO76" s="52" cm="1">
        <f t="array" aca="1" ref="GO76" ca="1">beneficio_muerte_individual_pensionado(GO$1,$E76,$B76, Hombres!$A$1:$DW$117, Mujeres!$A$1:$DW$117)</f>
        <v>0</v>
      </c>
      <c r="GP76" s="52" cm="1">
        <f t="array" aca="1" ref="GP76" ca="1">beneficio_muerte_individual_pensionado(GP$1,$E76,$B76, Hombres!$A$1:$DW$117, Mujeres!$A$1:$DW$117)</f>
        <v>0</v>
      </c>
      <c r="GQ76" s="52" cm="1">
        <f t="array" aca="1" ref="GQ76" ca="1">beneficio_muerte_individual_pensionado(GQ$1,$E76,$B76, Hombres!$A$1:$DW$117, Mujeres!$A$1:$DW$117)</f>
        <v>0</v>
      </c>
      <c r="GR76" s="52" cm="1">
        <f t="array" aca="1" ref="GR76" ca="1">beneficio_muerte_individual_pensionado(GR$1,$E76,$B76, Hombres!$A$1:$DW$117, Mujeres!$A$1:$DW$117)</f>
        <v>0</v>
      </c>
      <c r="GS76" s="52" cm="1">
        <f t="array" aca="1" ref="GS76" ca="1">beneficio_muerte_individual_pensionado(GS$1,$E76,$B76, Hombres!$A$1:$DW$117, Mujeres!$A$1:$DW$117)</f>
        <v>0</v>
      </c>
      <c r="GT76" s="52" cm="1">
        <f t="array" aca="1" ref="GT76" ca="1">beneficio_muerte_individual_pensionado(GT$1,$E76,$B76, Hombres!$A$1:$DW$117, Mujeres!$A$1:$DW$117)</f>
        <v>0</v>
      </c>
    </row>
    <row r="77" spans="1:202" x14ac:dyDescent="0.3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5"/>
      <c r="H77" s="52" cm="1">
        <f t="array" aca="1" ref="H77" ca="1">AnualidadPensionado(H$1,$E77,$B77, $D77, Hombres!$A$1:$DW$117, Mujeres!$A$1:$DW$117)</f>
        <v>0</v>
      </c>
      <c r="I77" s="52" cm="1">
        <f t="array" aca="1" ref="I77" ca="1">AnualidadPensionado(I$1,$E77,$B77, $D77, Hombres!$A$1:$DW$117, Mujeres!$A$1:$DW$117)</f>
        <v>1781395.0579375781</v>
      </c>
      <c r="J77" s="52" cm="1">
        <f t="array" aca="1" ref="J77" ca="1">AnualidadPensionado(J$1,$E77,$B77, $D77, Hombres!$A$1:$DW$117, Mujeres!$A$1:$DW$117)</f>
        <v>1781595.6305513366</v>
      </c>
      <c r="K77" s="52" cm="1">
        <f t="array" aca="1" ref="K77" ca="1">AnualidadPensionado(K$1,$E77,$B77, $D77, Hombres!$A$1:$DW$117, Mujeres!$A$1:$DW$117)</f>
        <v>1773962.0580402389</v>
      </c>
      <c r="L77" s="52" cm="1">
        <f t="array" aca="1" ref="L77" ca="1">AnualidadPensionado(L$1,$E77,$B77, $D77, Hombres!$A$1:$DW$117, Mujeres!$A$1:$DW$117)</f>
        <v>1759998.03541437</v>
      </c>
      <c r="M77" s="52" cm="1">
        <f t="array" aca="1" ref="M77" ca="1">AnualidadPensionado(M$1,$E77,$B77, $D77, Hombres!$A$1:$DW$117, Mujeres!$A$1:$DW$117)</f>
        <v>1739159.222195551</v>
      </c>
      <c r="N77" s="52" cm="1">
        <f t="array" aca="1" ref="N77" ca="1">AnualidadPensionado(N$1,$E77,$B77, $D77, Hombres!$A$1:$DW$117, Mujeres!$A$1:$DW$117)</f>
        <v>1710984.7871428879</v>
      </c>
      <c r="O77" s="52" cm="1">
        <f t="array" aca="1" ref="O77" ca="1">AnualidadPensionado(O$1,$E77,$B77, $D77, Hombres!$A$1:$DW$117, Mujeres!$A$1:$DW$117)</f>
        <v>1675023.0248632443</v>
      </c>
      <c r="P77" s="52" cm="1">
        <f t="array" aca="1" ref="P77" ca="1">AnualidadPensionado(P$1,$E77,$B77, $D77, Hombres!$A$1:$DW$117, Mujeres!$A$1:$DW$117)</f>
        <v>1630796.8643055272</v>
      </c>
      <c r="Q77" s="52" cm="1">
        <f t="array" aca="1" ref="Q77" ca="1">AnualidadPensionado(Q$1,$E77,$B77, $D77, Hombres!$A$1:$DW$117, Mujeres!$A$1:$DW$117)</f>
        <v>1577896.0971430659</v>
      </c>
      <c r="R77" s="52" cm="1">
        <f t="array" aca="1" ref="R77" ca="1">AnualidadPensionado(R$1,$E77,$B77, $D77, Hombres!$A$1:$DW$117, Mujeres!$A$1:$DW$117)</f>
        <v>1516148.480098994</v>
      </c>
      <c r="S77" s="52" cm="1">
        <f t="array" aca="1" ref="S77" ca="1">AnualidadPensionado(S$1,$E77,$B77, $D77, Hombres!$A$1:$DW$117, Mujeres!$A$1:$DW$117)</f>
        <v>1445643.1167817109</v>
      </c>
      <c r="T77" s="52" cm="1">
        <f t="array" aca="1" ref="T77" ca="1">AnualidadPensionado(T$1,$E77,$B77, $D77, Hombres!$A$1:$DW$117, Mujeres!$A$1:$DW$117)</f>
        <v>1366641.7967781429</v>
      </c>
      <c r="U77" s="52" cm="1">
        <f t="array" aca="1" ref="U77" ca="1">AnualidadPensionado(U$1,$E77,$B77, $D77, Hombres!$A$1:$DW$117, Mujeres!$A$1:$DW$117)</f>
        <v>1279553.0348029356</v>
      </c>
      <c r="V77" s="52" cm="1">
        <f t="array" aca="1" ref="V77" ca="1">AnualidadPensionado(V$1,$E77,$B77, $D77, Hombres!$A$1:$DW$117, Mujeres!$A$1:$DW$117)</f>
        <v>1185053.7502823072</v>
      </c>
      <c r="W77" s="52" cm="1">
        <f t="array" aca="1" ref="W77" ca="1">AnualidadPensionado(W$1,$E77,$B77, $D77, Hombres!$A$1:$DW$117, Mujeres!$A$1:$DW$117)</f>
        <v>1084240.4302046171</v>
      </c>
      <c r="X77" s="52" cm="1">
        <f t="array" aca="1" ref="X77" ca="1">AnualidadPensionado(X$1,$E77,$B77, $D77, Hombres!$A$1:$DW$117, Mujeres!$A$1:$DW$117)</f>
        <v>978594.44969923445</v>
      </c>
      <c r="Y77" s="52" cm="1">
        <f t="array" aca="1" ref="Y77" ca="1">AnualidadPensionado(Y$1,$E77,$B77, $D77, Hombres!$A$1:$DW$117, Mujeres!$A$1:$DW$117)</f>
        <v>869853.24484646239</v>
      </c>
      <c r="Z77" s="52" cm="1">
        <f t="array" aca="1" ref="Z77" ca="1">AnualidadPensionado(Z$1,$E77,$B77, $D77, Hombres!$A$1:$DW$117, Mujeres!$A$1:$DW$117)</f>
        <v>759971.13438681932</v>
      </c>
      <c r="AA77" s="52" cm="1">
        <f t="array" aca="1" ref="AA77" ca="1">AnualidadPensionado(AA$1,$E77,$B77, $D77, Hombres!$A$1:$DW$117, Mujeres!$A$1:$DW$117)</f>
        <v>651139.77663523541</v>
      </c>
      <c r="AB77" s="52" cm="1">
        <f t="array" aca="1" ref="AB77" ca="1">AnualidadPensionado(AB$1,$E77,$B77, $D77, Hombres!$A$1:$DW$117, Mujeres!$A$1:$DW$117)</f>
        <v>545765.43654962908</v>
      </c>
      <c r="AC77" s="52" cm="1">
        <f t="array" aca="1" ref="AC77" ca="1">AnualidadPensionado(AC$1,$E77,$B77, $D77, Hombres!$A$1:$DW$117, Mujeres!$A$1:$DW$117)</f>
        <v>446276.16652273649</v>
      </c>
      <c r="AD77" s="52" cm="1">
        <f t="array" aca="1" ref="AD77" ca="1">AnualidadPensionado(AD$1,$E77,$B77, $D77, Hombres!$A$1:$DW$117, Mujeres!$A$1:$DW$117)</f>
        <v>354877.78029114468</v>
      </c>
      <c r="AE77" s="52" cm="1">
        <f t="array" aca="1" ref="AE77" ca="1">AnualidadPensionado(AE$1,$E77,$B77, $D77, Hombres!$A$1:$DW$117, Mujeres!$A$1:$DW$117)</f>
        <v>273397.78160707525</v>
      </c>
      <c r="AF77" s="52" cm="1">
        <f t="array" aca="1" ref="AF77" ca="1">AnualidadPensionado(AF$1,$E77,$B77, $D77, Hombres!$A$1:$DW$117, Mujeres!$A$1:$DW$117)</f>
        <v>203174.33521224748</v>
      </c>
      <c r="AG77" s="52" cm="1">
        <f t="array" aca="1" ref="AG77" ca="1">AnualidadPensionado(AG$1,$E77,$B77, $D77, Hombres!$A$1:$DW$117, Mujeres!$A$1:$DW$117)</f>
        <v>144939.13826504248</v>
      </c>
      <c r="AH77" s="52" cm="1">
        <f t="array" aca="1" ref="AH77" ca="1">AnualidadPensionado(AH$1,$E77,$B77, $D77, Hombres!$A$1:$DW$117, Mujeres!$A$1:$DW$117)</f>
        <v>98701.649962669369</v>
      </c>
      <c r="AI77" s="52" cm="1">
        <f t="array" aca="1" ref="AI77" ca="1">AnualidadPensionado(AI$1,$E77,$B77, $D77, Hombres!$A$1:$DW$117, Mujeres!$A$1:$DW$117)</f>
        <v>63740.794462770609</v>
      </c>
      <c r="AJ77" s="52" cm="1">
        <f t="array" aca="1" ref="AJ77" ca="1">AnualidadPensionado(AJ$1,$E77,$B77, $D77, Hombres!$A$1:$DW$117, Mujeres!$A$1:$DW$117)</f>
        <v>38729.457372302786</v>
      </c>
      <c r="AK77" s="52" cm="1">
        <f t="array" aca="1" ref="AK77" ca="1">AnualidadPensionado(AK$1,$E77,$B77, $D77, Hombres!$A$1:$DW$117, Mujeres!$A$1:$DW$117)</f>
        <v>21934.832324691364</v>
      </c>
      <c r="AL77" s="52" cm="1">
        <f t="array" aca="1" ref="AL77" ca="1">AnualidadPensionado(AL$1,$E77,$B77, $D77, Hombres!$A$1:$DW$117, Mujeres!$A$1:$DW$117)</f>
        <v>11451.769197190733</v>
      </c>
      <c r="AM77" s="52" cm="1">
        <f t="array" aca="1" ref="AM77" ca="1">AnualidadPensionado(AM$1,$E77,$B77, $D77, Hombres!$A$1:$DW$117, Mujeres!$A$1:$DW$117)</f>
        <v>5437.1634982855594</v>
      </c>
      <c r="AN77" s="52" cm="1">
        <f t="array" aca="1" ref="AN77" ca="1">AnualidadPensionado(AN$1,$E77,$B77, $D77, Hombres!$A$1:$DW$117, Mujeres!$A$1:$DW$117)</f>
        <v>2307.9363330352198</v>
      </c>
      <c r="AO77" s="52" cm="1">
        <f t="array" aca="1" ref="AO77" ca="1">AnualidadPensionado(AO$1,$E77,$B77, $D77, Hombres!$A$1:$DW$117, Mujeres!$A$1:$DW$117)</f>
        <v>856.74840054009269</v>
      </c>
      <c r="AP77" s="52" cm="1">
        <f t="array" aca="1" ref="AP77" ca="1">AnualidadPensionado(AP$1,$E77,$B77, $D77, Hombres!$A$1:$DW$117, Mujeres!$A$1:$DW$117)</f>
        <v>270.06358225970882</v>
      </c>
      <c r="AQ77" s="52" cm="1">
        <f t="array" aca="1" ref="AQ77" ca="1">AnualidadPensionado(AQ$1,$E77,$B77, $D77, Hombres!$A$1:$DW$117, Mujeres!$A$1:$DW$117)</f>
        <v>69.335196170889006</v>
      </c>
      <c r="AR77" s="52" cm="1">
        <f t="array" aca="1" ref="AR77" ca="1">AnualidadPensionado(AR$1,$E77,$B77, $D77, Hombres!$A$1:$DW$117, Mujeres!$A$1:$DW$117)</f>
        <v>13.592350659418171</v>
      </c>
      <c r="AS77" s="52" cm="1">
        <f t="array" aca="1" ref="AS77" ca="1">AnualidadPensionado(AS$1,$E77,$B77, $D77, Hombres!$A$1:$DW$117, Mujeres!$A$1:$DW$117)</f>
        <v>1.81424910338238</v>
      </c>
      <c r="AT77" s="52" cm="1">
        <f t="array" aca="1" ref="AT77" ca="1">AnualidadPensionado(AT$1,$E77,$B77, $D77, Hombres!$A$1:$DW$117, Mujeres!$A$1:$DW$117)</f>
        <v>0</v>
      </c>
      <c r="AU77" s="52" cm="1">
        <f t="array" aca="1" ref="AU77" ca="1">AnualidadPensionado(AU$1,$E77,$B77, $D77, Hombres!$A$1:$DW$117, Mujeres!$A$1:$DW$117)</f>
        <v>0</v>
      </c>
      <c r="AV77" s="52" cm="1">
        <f t="array" aca="1" ref="AV77" ca="1">AnualidadPensionado(AV$1,$E77,$B77, $D77, Hombres!$A$1:$DW$117, Mujeres!$A$1:$DW$117)</f>
        <v>0</v>
      </c>
      <c r="AW77" s="52" cm="1">
        <f t="array" aca="1" ref="AW77" ca="1">AnualidadPensionado(AW$1,$E77,$B77, $D77, Hombres!$A$1:$DW$117, Mujeres!$A$1:$DW$117)</f>
        <v>0</v>
      </c>
      <c r="AX77" s="52" cm="1">
        <f t="array" aca="1" ref="AX77" ca="1">AnualidadPensionado(AX$1,$E77,$B77, $D77, Hombres!$A$1:$DW$117, Mujeres!$A$1:$DW$117)</f>
        <v>0</v>
      </c>
      <c r="AY77" s="52" cm="1">
        <f t="array" aca="1" ref="AY77" ca="1">AnualidadPensionado(AY$1,$E77,$B77, $D77, Hombres!$A$1:$DW$117, Mujeres!$A$1:$DW$117)</f>
        <v>0</v>
      </c>
      <c r="AZ77" s="52" cm="1">
        <f t="array" aca="1" ref="AZ77" ca="1">AnualidadPensionado(AZ$1,$E77,$B77, $D77, Hombres!$A$1:$DW$117, Mujeres!$A$1:$DW$117)</f>
        <v>0</v>
      </c>
      <c r="BA77" s="52" cm="1">
        <f t="array" aca="1" ref="BA77" ca="1">AnualidadPensionado(BA$1,$E77,$B77, $D77, Hombres!$A$1:$DW$117, Mujeres!$A$1:$DW$117)</f>
        <v>0</v>
      </c>
      <c r="BB77" s="52" cm="1">
        <f t="array" aca="1" ref="BB77" ca="1">AnualidadPensionado(BB$1,$E77,$B77, $D77, Hombres!$A$1:$DW$117, Mujeres!$A$1:$DW$117)</f>
        <v>0</v>
      </c>
      <c r="BC77" s="52" cm="1">
        <f t="array" aca="1" ref="BC77" ca="1">AnualidadPensionado(BC$1,$E77,$B77, $D77, Hombres!$A$1:$DW$117, Mujeres!$A$1:$DW$117)</f>
        <v>0</v>
      </c>
      <c r="BD77" s="52" cm="1">
        <f t="array" aca="1" ref="BD77" ca="1">AnualidadPensionado(BD$1,$E77,$B77, $D77, Hombres!$A$1:$DW$117, Mujeres!$A$1:$DW$117)</f>
        <v>0</v>
      </c>
      <c r="BE77" s="52" cm="1">
        <f t="array" aca="1" ref="BE77" ca="1">AnualidadPensionado(BE$1,$E77,$B77, $D77, Hombres!$A$1:$DW$117, Mujeres!$A$1:$DW$117)</f>
        <v>0</v>
      </c>
      <c r="BF77" s="52" cm="1">
        <f t="array" aca="1" ref="BF77" ca="1">AnualidadPensionado(BF$1,$E77,$B77, $D77, Hombres!$A$1:$DW$117, Mujeres!$A$1:$DW$117)</f>
        <v>0</v>
      </c>
      <c r="BG77" s="52" cm="1">
        <f t="array" aca="1" ref="BG77" ca="1">AnualidadPensionado(BG$1,$E77,$B77, $D77, Hombres!$A$1:$DW$117, Mujeres!$A$1:$DW$117)</f>
        <v>0</v>
      </c>
      <c r="BH77" s="52" cm="1">
        <f t="array" aca="1" ref="BH77" ca="1">AnualidadPensionado(BH$1,$E77,$B77, $D77, Hombres!$A$1:$DW$117, Mujeres!$A$1:$DW$117)</f>
        <v>0</v>
      </c>
      <c r="BI77" s="52" cm="1">
        <f t="array" aca="1" ref="BI77" ca="1">AnualidadPensionado(BI$1,$E77,$B77, $D77, Hombres!$A$1:$DW$117, Mujeres!$A$1:$DW$117)</f>
        <v>0</v>
      </c>
      <c r="BJ77" s="52" cm="1">
        <f t="array" aca="1" ref="BJ77" ca="1">AnualidadPensionado(BJ$1,$E77,$B77, $D77, Hombres!$A$1:$DW$117, Mujeres!$A$1:$DW$117)</f>
        <v>0</v>
      </c>
      <c r="BK77" s="52" cm="1">
        <f t="array" aca="1" ref="BK77" ca="1">AnualidadPensionado(BK$1,$E77,$B77, $D77, Hombres!$A$1:$DW$117, Mujeres!$A$1:$DW$117)</f>
        <v>0</v>
      </c>
      <c r="BL77" s="52" cm="1">
        <f t="array" aca="1" ref="BL77" ca="1">AnualidadPensionado(BL$1,$E77,$B77, $D77, Hombres!$A$1:$DW$117, Mujeres!$A$1:$DW$117)</f>
        <v>0</v>
      </c>
      <c r="BM77" s="52" cm="1">
        <f t="array" aca="1" ref="BM77" ca="1">AnualidadPensionado(BM$1,$E77,$B77, $D77, Hombres!$A$1:$DW$117, Mujeres!$A$1:$DW$117)</f>
        <v>0</v>
      </c>
      <c r="BN77" s="52" cm="1">
        <f t="array" aca="1" ref="BN77" ca="1">AnualidadPensionado(BN$1,$E77,$B77, $D77, Hombres!$A$1:$DW$117, Mujeres!$A$1:$DW$117)</f>
        <v>0</v>
      </c>
      <c r="BO77" s="52" cm="1">
        <f t="array" aca="1" ref="BO77" ca="1">AnualidadPensionado(BO$1,$E77,$B77, $D77, Hombres!$A$1:$DW$117, Mujeres!$A$1:$DW$117)</f>
        <v>0</v>
      </c>
      <c r="BP77" s="52" cm="1">
        <f t="array" aca="1" ref="BP77" ca="1">AnualidadPensionado(BP$1,$E77,$B77, $D77, Hombres!$A$1:$DW$117, Mujeres!$A$1:$DW$117)</f>
        <v>0</v>
      </c>
      <c r="BQ77" s="52" cm="1">
        <f t="array" aca="1" ref="BQ77" ca="1">AnualidadPensionado(BQ$1,$E77,$B77, $D77, Hombres!$A$1:$DW$117, Mujeres!$A$1:$DW$117)</f>
        <v>0</v>
      </c>
      <c r="BR77" s="52" cm="1">
        <f t="array" aca="1" ref="BR77" ca="1">AnualidadPensionado(BR$1,$E77,$B77, $D77, Hombres!$A$1:$DW$117, Mujeres!$A$1:$DW$117)</f>
        <v>0</v>
      </c>
      <c r="BS77" s="52" cm="1">
        <f t="array" aca="1" ref="BS77" ca="1">AnualidadPensionado(BS$1,$E77,$B77, $D77, Hombres!$A$1:$DW$117, Mujeres!$A$1:$DW$117)</f>
        <v>0</v>
      </c>
      <c r="BT77" s="52" cm="1">
        <f t="array" aca="1" ref="BT77" ca="1">AnualidadPensionado(BT$1,$E77,$B77, $D77, Hombres!$A$1:$DW$117, Mujeres!$A$1:$DW$117)</f>
        <v>0</v>
      </c>
      <c r="BU77" s="52" cm="1">
        <f t="array" aca="1" ref="BU77" ca="1">AnualidadPensionado(BU$1,$E77,$B77, $D77, Hombres!$A$1:$DW$117, Mujeres!$A$1:$DW$117)</f>
        <v>0</v>
      </c>
      <c r="BV77" s="52" cm="1">
        <f t="array" aca="1" ref="BV77" ca="1">AnualidadPensionado(BV$1,$E77,$B77, $D77, Hombres!$A$1:$DW$117, Mujeres!$A$1:$DW$117)</f>
        <v>0</v>
      </c>
      <c r="BW77" s="52" cm="1">
        <f t="array" aca="1" ref="BW77" ca="1">AnualidadPensionado(BW$1,$E77,$B77, $D77, Hombres!$A$1:$DW$117, Mujeres!$A$1:$DW$117)</f>
        <v>0</v>
      </c>
      <c r="BX77" s="52" cm="1">
        <f t="array" aca="1" ref="BX77" ca="1">AnualidadPensionado(BX$1,$E77,$B77, $D77, Hombres!$A$1:$DW$117, Mujeres!$A$1:$DW$117)</f>
        <v>0</v>
      </c>
      <c r="BY77" s="52" cm="1">
        <f t="array" aca="1" ref="BY77" ca="1">AnualidadPensionado(BY$1,$E77,$B77, $D77, Hombres!$A$1:$DW$117, Mujeres!$A$1:$DW$117)</f>
        <v>0</v>
      </c>
      <c r="BZ77" s="52" cm="1">
        <f t="array" aca="1" ref="BZ77" ca="1">AnualidadPensionado(BZ$1,$E77,$B77, $D77, Hombres!$A$1:$DW$117, Mujeres!$A$1:$DW$117)</f>
        <v>0</v>
      </c>
      <c r="CA77" s="52" cm="1">
        <f t="array" aca="1" ref="CA77" ca="1">AnualidadPensionado(CA$1,$E77,$B77, $D77, Hombres!$A$1:$DW$117, Mujeres!$A$1:$DW$117)</f>
        <v>0</v>
      </c>
      <c r="CB77" s="52" cm="1">
        <f t="array" aca="1" ref="CB77" ca="1">AnualidadPensionado(CB$1,$E77,$B77, $D77, Hombres!$A$1:$DW$117, Mujeres!$A$1:$DW$117)</f>
        <v>0</v>
      </c>
      <c r="CC77" s="52" cm="1">
        <f t="array" aca="1" ref="CC77" ca="1">AnualidadPensionado(CC$1,$E77,$B77, $D77, Hombres!$A$1:$DW$117, Mujeres!$A$1:$DW$117)</f>
        <v>0</v>
      </c>
      <c r="CD77" s="52" cm="1">
        <f t="array" aca="1" ref="CD77" ca="1">AnualidadPensionado(CD$1,$E77,$B77, $D77, Hombres!$A$1:$DW$117, Mujeres!$A$1:$DW$117)</f>
        <v>0</v>
      </c>
      <c r="CE77" s="52" cm="1">
        <f t="array" aca="1" ref="CE77" ca="1">AnualidadPensionado(CE$1,$E77,$B77, $D77, Hombres!$A$1:$DW$117, Mujeres!$A$1:$DW$117)</f>
        <v>0</v>
      </c>
      <c r="CF77" s="52" cm="1">
        <f t="array" aca="1" ref="CF77" ca="1">AnualidadPensionado(CF$1,$E77,$B77, $D77, Hombres!$A$1:$DW$117, Mujeres!$A$1:$DW$117)</f>
        <v>0</v>
      </c>
      <c r="CG77" s="52" cm="1">
        <f t="array" aca="1" ref="CG77" ca="1">AnualidadPensionado(CG$1,$E77,$B77, $D77, Hombres!$A$1:$DW$117, Mujeres!$A$1:$DW$117)</f>
        <v>0</v>
      </c>
      <c r="CH77" s="52" cm="1">
        <f t="array" aca="1" ref="CH77" ca="1">AnualidadPensionado(CH$1,$E77,$B77, $D77, Hombres!$A$1:$DW$117, Mujeres!$A$1:$DW$117)</f>
        <v>0</v>
      </c>
      <c r="CI77" s="52" cm="1">
        <f t="array" aca="1" ref="CI77" ca="1">AnualidadPensionado(CI$1,$E77,$B77, $D77, Hombres!$A$1:$DW$117, Mujeres!$A$1:$DW$117)</f>
        <v>0</v>
      </c>
      <c r="CJ77" s="52" cm="1">
        <f t="array" aca="1" ref="CJ77" ca="1">AnualidadPensionado(CJ$1,$E77,$B77, $D77, Hombres!$A$1:$DW$117, Mujeres!$A$1:$DW$117)</f>
        <v>0</v>
      </c>
      <c r="CK77" s="52" cm="1">
        <f t="array" aca="1" ref="CK77" ca="1">AnualidadPensionado(CK$1,$E77,$B77, $D77, Hombres!$A$1:$DW$117, Mujeres!$A$1:$DW$117)</f>
        <v>0</v>
      </c>
      <c r="CL77" s="52" cm="1">
        <f t="array" aca="1" ref="CL77" ca="1">AnualidadPensionado(CL$1,$E77,$B77, $D77, Hombres!$A$1:$DW$117, Mujeres!$A$1:$DW$117)</f>
        <v>0</v>
      </c>
      <c r="CM77" s="52" cm="1">
        <f t="array" aca="1" ref="CM77" ca="1">AnualidadPensionado(CM$1,$E77,$B77, $D77, Hombres!$A$1:$DW$117, Mujeres!$A$1:$DW$117)</f>
        <v>0</v>
      </c>
      <c r="CN77" s="52" cm="1">
        <f t="array" aca="1" ref="CN77" ca="1">AnualidadPensionado(CN$1,$E77,$B77, $D77, Hombres!$A$1:$DW$117, Mujeres!$A$1:$DW$117)</f>
        <v>0</v>
      </c>
      <c r="CO77" s="52" cm="1">
        <f t="array" aca="1" ref="CO77" ca="1">AnualidadPensionado(CO$1,$E77,$B77, $D77, Hombres!$A$1:$DW$117, Mujeres!$A$1:$DW$117)</f>
        <v>0</v>
      </c>
      <c r="CP77" s="52" cm="1">
        <f t="array" aca="1" ref="CP77" ca="1">AnualidadPensionado(CP$1,$E77,$B77, $D77, Hombres!$A$1:$DW$117, Mujeres!$A$1:$DW$117)</f>
        <v>0</v>
      </c>
      <c r="CQ77" s="52" cm="1">
        <f t="array" aca="1" ref="CQ77" ca="1">AnualidadPensionado(CQ$1,$E77,$B77, $D77, Hombres!$A$1:$DW$117, Mujeres!$A$1:$DW$117)</f>
        <v>0</v>
      </c>
      <c r="CR77" s="52" cm="1">
        <f t="array" aca="1" ref="CR77" ca="1">AnualidadPensionado(CR$1,$E77,$B77, $D77, Hombres!$A$1:$DW$117, Mujeres!$A$1:$DW$117)</f>
        <v>0</v>
      </c>
      <c r="CS77" s="52" cm="1">
        <f t="array" aca="1" ref="CS77" ca="1">AnualidadPensionado(CS$1,$E77,$B77, $D77, Hombres!$A$1:$DW$117, Mujeres!$A$1:$DW$117)</f>
        <v>0</v>
      </c>
      <c r="CT77" s="52" cm="1">
        <f t="array" aca="1" ref="CT77" ca="1">AnualidadPensionado(CT$1,$E77,$B77, $D77, Hombres!$A$1:$DW$117, Mujeres!$A$1:$DW$117)</f>
        <v>0</v>
      </c>
      <c r="CU77" s="52" cm="1">
        <f t="array" aca="1" ref="CU77" ca="1">AnualidadPensionado(CU$1,$E77,$B77, $D77, Hombres!$A$1:$DW$117, Mujeres!$A$1:$DW$117)</f>
        <v>0</v>
      </c>
      <c r="CV77" s="52" cm="1">
        <f t="array" aca="1" ref="CV77" ca="1">AnualidadPensionado(CV$1,$E77,$B77, $D77, Hombres!$A$1:$DW$117, Mujeres!$A$1:$DW$117)</f>
        <v>0</v>
      </c>
      <c r="CW77" s="52" cm="1">
        <f t="array" aca="1" ref="CW77" ca="1">AnualidadPensionado(CW$1,$E77,$B77, $D77, Hombres!$A$1:$DW$117, Mujeres!$A$1:$DW$117)</f>
        <v>0</v>
      </c>
      <c r="CX77" s="52" cm="1">
        <f t="array" aca="1" ref="CX77" ca="1">AnualidadPensionado(CX$1,$E77,$B77, $D77, Hombres!$A$1:$DW$117, Mujeres!$A$1:$DW$117)</f>
        <v>0</v>
      </c>
      <c r="CY77" s="52" cm="1">
        <f t="array" aca="1" ref="CY77" ca="1">AnualidadPensionado(CY$1,$E77,$B77, $D77, Hombres!$A$1:$DW$117, Mujeres!$A$1:$DW$117)</f>
        <v>0</v>
      </c>
      <c r="DB77" s="25"/>
      <c r="DC77" s="52" cm="1">
        <f t="array" aca="1" ref="DC77" ca="1">beneficio_muerte_individual_pensionado(DC$1,$E77,$B77, Hombres!$A$1:$DW$117, Mujeres!$A$1:$DW$117)</f>
        <v>0</v>
      </c>
      <c r="DD77" s="52" cm="1">
        <f t="array" aca="1" ref="DD77" ca="1">beneficio_muerte_individual_pensionado(DD$1,$E77,$B77, Hombres!$A$1:$DW$117, Mujeres!$A$1:$DW$117)</f>
        <v>77417.7</v>
      </c>
      <c r="DE77" s="52" cm="1">
        <f t="array" aca="1" ref="DE77" ca="1">beneficio_muerte_individual_pensionado(DE$1,$E77,$B77, Hombres!$A$1:$DW$117, Mujeres!$A$1:$DW$117)</f>
        <v>83650.946376959997</v>
      </c>
      <c r="DF77" s="52" cm="1">
        <f t="array" aca="1" ref="DF77" ca="1">beneficio_muerte_individual_pensionado(DF$1,$E77,$B77, Hombres!$A$1:$DW$117, Mujeres!$A$1:$DW$117)</f>
        <v>93370.213529651723</v>
      </c>
      <c r="DG77" s="52" cm="1">
        <f t="array" aca="1" ref="DG77" ca="1">beneficio_muerte_individual_pensionado(DG$1,$E77,$B77, Hombres!$A$1:$DW$117, Mujeres!$A$1:$DW$117)</f>
        <v>99723.265397957395</v>
      </c>
      <c r="DH77" s="52" cm="1">
        <f t="array" aca="1" ref="DH77" ca="1">beneficio_muerte_individual_pensionado(DH$1,$E77,$B77, Hombres!$A$1:$DW$117, Mujeres!$A$1:$DW$117)</f>
        <v>106069.35851284553</v>
      </c>
      <c r="DI77" s="52" cm="1">
        <f t="array" aca="1" ref="DI77" ca="1">beneficio_muerte_individual_pensionado(DI$1,$E77,$B77, Hombres!$A$1:$DW$117, Mujeres!$A$1:$DW$117)</f>
        <v>112387.17962964588</v>
      </c>
      <c r="DJ77" s="52" cm="1">
        <f t="array" aca="1" ref="DJ77" ca="1">beneficio_muerte_individual_pensionado(DJ$1,$E77,$B77, Hombres!$A$1:$DW$117, Mujeres!$A$1:$DW$117)</f>
        <v>118670.88430836331</v>
      </c>
      <c r="DK77" s="52" cm="1">
        <f t="array" aca="1" ref="DK77" ca="1">beneficio_muerte_individual_pensionado(DK$1,$E77,$B77, Hombres!$A$1:$DW$117, Mujeres!$A$1:$DW$117)</f>
        <v>124844.98727702345</v>
      </c>
      <c r="DL77" s="52" cm="1">
        <f t="array" aca="1" ref="DL77" ca="1">beneficio_muerte_individual_pensionado(DL$1,$E77,$B77, Hombres!$A$1:$DW$117, Mujeres!$A$1:$DW$117)</f>
        <v>130664.42719572521</v>
      </c>
      <c r="DM77" s="52" cm="1">
        <f t="array" aca="1" ref="DM77" ca="1">beneficio_muerte_individual_pensionado(DM$1,$E77,$B77, Hombres!$A$1:$DW$117, Mujeres!$A$1:$DW$117)</f>
        <v>135858.41458689523</v>
      </c>
      <c r="DN77" s="52" cm="1">
        <f t="array" aca="1" ref="DN77" ca="1">beneficio_muerte_individual_pensionado(DN$1,$E77,$B77, Hombres!$A$1:$DW$117, Mujeres!$A$1:$DW$117)</f>
        <v>140282.71128518018</v>
      </c>
      <c r="DO77" s="52" cm="1">
        <f t="array" aca="1" ref="DO77" ca="1">beneficio_muerte_individual_pensionado(DO$1,$E77,$B77, Hombres!$A$1:$DW$117, Mujeres!$A$1:$DW$117)</f>
        <v>143821.52971240118</v>
      </c>
      <c r="DP77" s="52" cm="1">
        <f t="array" aca="1" ref="DP77" ca="1">beneficio_muerte_individual_pensionado(DP$1,$E77,$B77, Hombres!$A$1:$DW$117, Mujeres!$A$1:$DW$117)</f>
        <v>146296.68400033764</v>
      </c>
      <c r="DQ77" s="52" cm="1">
        <f t="array" aca="1" ref="DQ77" ca="1">beneficio_muerte_individual_pensionado(DQ$1,$E77,$B77, Hombres!$A$1:$DW$117, Mujeres!$A$1:$DW$117)</f>
        <v>147385.63084427832</v>
      </c>
      <c r="DR77" s="52" cm="1">
        <f t="array" aca="1" ref="DR77" ca="1">beneficio_muerte_individual_pensionado(DR$1,$E77,$B77, Hombres!$A$1:$DW$117, Mujeres!$A$1:$DW$117)</f>
        <v>146810.05839385386</v>
      </c>
      <c r="DS77" s="52" cm="1">
        <f t="array" aca="1" ref="DS77" ca="1">beneficio_muerte_individual_pensionado(DS$1,$E77,$B77, Hombres!$A$1:$DW$117, Mujeres!$A$1:$DW$117)</f>
        <v>144460.79592655186</v>
      </c>
      <c r="DT77" s="52" cm="1">
        <f t="array" aca="1" ref="DT77" ca="1">beneficio_muerte_individual_pensionado(DT$1,$E77,$B77, Hombres!$A$1:$DW$117, Mujeres!$A$1:$DW$117)</f>
        <v>140289.61871913003</v>
      </c>
      <c r="DU77" s="52" cm="1">
        <f t="array" aca="1" ref="DU77" ca="1">beneficio_muerte_individual_pensionado(DU$1,$E77,$B77, Hombres!$A$1:$DW$117, Mujeres!$A$1:$DW$117)</f>
        <v>134222.10180056494</v>
      </c>
      <c r="DV77" s="52" cm="1">
        <f t="array" aca="1" ref="DV77" ca="1">beneficio_muerte_individual_pensionado(DV$1,$E77,$B77, Hombres!$A$1:$DW$117, Mujeres!$A$1:$DW$117)</f>
        <v>126180.5670387641</v>
      </c>
      <c r="DW77" s="52" cm="1">
        <f t="array" aca="1" ref="DW77" ca="1">beneficio_muerte_individual_pensionado(DW$1,$E77,$B77, Hombres!$A$1:$DW$117, Mujeres!$A$1:$DW$117)</f>
        <v>116246.68723268135</v>
      </c>
      <c r="DX77" s="52" cm="1">
        <f t="array" aca="1" ref="DX77" ca="1">beneficio_muerte_individual_pensionado(DX$1,$E77,$B77, Hombres!$A$1:$DW$117, Mujeres!$A$1:$DW$117)</f>
        <v>104717.87456429724</v>
      </c>
      <c r="DY77" s="52" cm="1">
        <f t="array" aca="1" ref="DY77" ca="1">beneficio_muerte_individual_pensionado(DY$1,$E77,$B77, Hombres!$A$1:$DW$117, Mujeres!$A$1:$DW$117)</f>
        <v>92008.995032395527</v>
      </c>
      <c r="DZ77" s="52" cm="1">
        <f t="array" aca="1" ref="DZ77" ca="1">beneficio_muerte_individual_pensionado(DZ$1,$E77,$B77, Hombres!$A$1:$DW$117, Mujeres!$A$1:$DW$117)</f>
        <v>78585.902196596391</v>
      </c>
      <c r="EA77" s="52" cm="1">
        <f t="array" aca="1" ref="EA77" ca="1">beneficio_muerte_individual_pensionado(EA$1,$E77,$B77, Hombres!$A$1:$DW$117, Mujeres!$A$1:$DW$117)</f>
        <v>64966.68497907812</v>
      </c>
      <c r="EB77" s="52" cm="1">
        <f t="array" aca="1" ref="EB77" ca="1">beneficio_muerte_individual_pensionado(EB$1,$E77,$B77, Hombres!$A$1:$DW$117, Mujeres!$A$1:$DW$117)</f>
        <v>51743.861089625621</v>
      </c>
      <c r="EC77" s="52" cm="1">
        <f t="array" aca="1" ref="EC77" ca="1">beneficio_muerte_individual_pensionado(EC$1,$E77,$B77, Hombres!$A$1:$DW$117, Mujeres!$A$1:$DW$117)</f>
        <v>39515.847291383441</v>
      </c>
      <c r="ED77" s="52" cm="1">
        <f t="array" aca="1" ref="ED77" ca="1">beneficio_muerte_individual_pensionado(ED$1,$E77,$B77, Hombres!$A$1:$DW$117, Mujeres!$A$1:$DW$117)</f>
        <v>28775.277960178453</v>
      </c>
      <c r="EE77" s="52" cm="1">
        <f t="array" aca="1" ref="EE77" ca="1">beneficio_muerte_individual_pensionado(EE$1,$E77,$B77, Hombres!$A$1:$DW$117, Mujeres!$A$1:$DW$117)</f>
        <v>19844.040944530432</v>
      </c>
      <c r="EF77" s="52" cm="1">
        <f t="array" aca="1" ref="EF77" ca="1">beneficio_muerte_individual_pensionado(EF$1,$E77,$B77, Hombres!$A$1:$DW$117, Mujeres!$A$1:$DW$117)</f>
        <v>12852.833078750307</v>
      </c>
      <c r="EG77" s="52" cm="1">
        <f t="array" aca="1" ref="EG77" ca="1">beneficio_muerte_individual_pensionado(EG$1,$E77,$B77, Hombres!$A$1:$DW$117, Mujeres!$A$1:$DW$117)</f>
        <v>7743.9156165495287</v>
      </c>
      <c r="EH77" s="52" cm="1">
        <f t="array" aca="1" ref="EH77" ca="1">beneficio_muerte_individual_pensionado(EH$1,$E77,$B77, Hombres!$A$1:$DW$117, Mujeres!$A$1:$DW$117)</f>
        <v>4292.0041450788749</v>
      </c>
      <c r="EI77" s="52" cm="1">
        <f t="array" aca="1" ref="EI77" ca="1">beneficio_muerte_individual_pensionado(EI$1,$E77,$B77, Hombres!$A$1:$DW$117, Mujeres!$A$1:$DW$117)</f>
        <v>2158.4883309162474</v>
      </c>
      <c r="EJ77" s="52" cm="1">
        <f t="array" aca="1" ref="EJ77" ca="1">beneficio_muerte_individual_pensionado(EJ$1,$E77,$B77, Hombres!$A$1:$DW$117, Mujeres!$A$1:$DW$117)</f>
        <v>968.06334614983246</v>
      </c>
      <c r="EK77" s="52" cm="1">
        <f t="array" aca="1" ref="EK77" ca="1">beneficio_muerte_individual_pensionado(EK$1,$E77,$B77, Hombres!$A$1:$DW$117, Mujeres!$A$1:$DW$117)</f>
        <v>378.64564330360542</v>
      </c>
      <c r="EL77" s="52" cm="1">
        <f t="array" aca="1" ref="EL77" ca="1">beneficio_muerte_individual_pensionado(EL$1,$E77,$B77, Hombres!$A$1:$DW$117, Mujeres!$A$1:$DW$117)</f>
        <v>125.39239717051598</v>
      </c>
      <c r="EM77" s="52" cm="1">
        <f t="array" aca="1" ref="EM77" ca="1">beneficio_muerte_individual_pensionado(EM$1,$E77,$B77, Hombres!$A$1:$DW$117, Mujeres!$A$1:$DW$117)</f>
        <v>33.716541024532745</v>
      </c>
      <c r="EN77" s="52" cm="1">
        <f t="array" aca="1" ref="EN77" ca="1">beneficio_muerte_individual_pensionado(EN$1,$E77,$B77, Hombres!$A$1:$DW$117, Mujeres!$A$1:$DW$117)</f>
        <v>6.8997681868734437</v>
      </c>
      <c r="EO77" s="52" cm="1">
        <f t="array" aca="1" ref="EO77" ca="1">beneficio_muerte_individual_pensionado(EO$1,$E77,$B77, Hombres!$A$1:$DW$117, Mujeres!$A$1:$DW$117)</f>
        <v>1.0265769046764159</v>
      </c>
      <c r="EP77" s="52" cm="1">
        <f t="array" aca="1" ref="EP77" ca="1">beneficio_muerte_individual_pensionado(EP$1,$E77,$B77, Hombres!$A$1:$DW$117, Mujeres!$A$1:$DW$117)</f>
        <v>0</v>
      </c>
      <c r="EQ77" s="52" cm="1">
        <f t="array" aca="1" ref="EQ77" ca="1">beneficio_muerte_individual_pensionado(EQ$1,$E77,$B77, Hombres!$A$1:$DW$117, Mujeres!$A$1:$DW$117)</f>
        <v>0</v>
      </c>
      <c r="ER77" s="52" cm="1">
        <f t="array" aca="1" ref="ER77" ca="1">beneficio_muerte_individual_pensionado(ER$1,$E77,$B77, Hombres!$A$1:$DW$117, Mujeres!$A$1:$DW$117)</f>
        <v>0</v>
      </c>
      <c r="ES77" s="52" cm="1">
        <f t="array" aca="1" ref="ES77" ca="1">beneficio_muerte_individual_pensionado(ES$1,$E77,$B77, Hombres!$A$1:$DW$117, Mujeres!$A$1:$DW$117)</f>
        <v>0</v>
      </c>
      <c r="ET77" s="52" cm="1">
        <f t="array" aca="1" ref="ET77" ca="1">beneficio_muerte_individual_pensionado(ET$1,$E77,$B77, Hombres!$A$1:$DW$117, Mujeres!$A$1:$DW$117)</f>
        <v>0</v>
      </c>
      <c r="EU77" s="52" cm="1">
        <f t="array" aca="1" ref="EU77" ca="1">beneficio_muerte_individual_pensionado(EU$1,$E77,$B77, Hombres!$A$1:$DW$117, Mujeres!$A$1:$DW$117)</f>
        <v>0</v>
      </c>
      <c r="EV77" s="52" cm="1">
        <f t="array" aca="1" ref="EV77" ca="1">beneficio_muerte_individual_pensionado(EV$1,$E77,$B77, Hombres!$A$1:$DW$117, Mujeres!$A$1:$DW$117)</f>
        <v>0</v>
      </c>
      <c r="EW77" s="52" cm="1">
        <f t="array" aca="1" ref="EW77" ca="1">beneficio_muerte_individual_pensionado(EW$1,$E77,$B77, Hombres!$A$1:$DW$117, Mujeres!$A$1:$DW$117)</f>
        <v>0</v>
      </c>
      <c r="EX77" s="52" cm="1">
        <f t="array" aca="1" ref="EX77" ca="1">beneficio_muerte_individual_pensionado(EX$1,$E77,$B77, Hombres!$A$1:$DW$117, Mujeres!$A$1:$DW$117)</f>
        <v>0</v>
      </c>
      <c r="EY77" s="52" cm="1">
        <f t="array" aca="1" ref="EY77" ca="1">beneficio_muerte_individual_pensionado(EY$1,$E77,$B77, Hombres!$A$1:$DW$117, Mujeres!$A$1:$DW$117)</f>
        <v>0</v>
      </c>
      <c r="EZ77" s="52" cm="1">
        <f t="array" aca="1" ref="EZ77" ca="1">beneficio_muerte_individual_pensionado(EZ$1,$E77,$B77, Hombres!$A$1:$DW$117, Mujeres!$A$1:$DW$117)</f>
        <v>0</v>
      </c>
      <c r="FA77" s="52" cm="1">
        <f t="array" aca="1" ref="FA77" ca="1">beneficio_muerte_individual_pensionado(FA$1,$E77,$B77, Hombres!$A$1:$DW$117, Mujeres!$A$1:$DW$117)</f>
        <v>0</v>
      </c>
      <c r="FB77" s="52" cm="1">
        <f t="array" aca="1" ref="FB77" ca="1">beneficio_muerte_individual_pensionado(FB$1,$E77,$B77, Hombres!$A$1:$DW$117, Mujeres!$A$1:$DW$117)</f>
        <v>0</v>
      </c>
      <c r="FC77" s="52" cm="1">
        <f t="array" aca="1" ref="FC77" ca="1">beneficio_muerte_individual_pensionado(FC$1,$E77,$B77, Hombres!$A$1:$DW$117, Mujeres!$A$1:$DW$117)</f>
        <v>0</v>
      </c>
      <c r="FD77" s="52" cm="1">
        <f t="array" aca="1" ref="FD77" ca="1">beneficio_muerte_individual_pensionado(FD$1,$E77,$B77, Hombres!$A$1:$DW$117, Mujeres!$A$1:$DW$117)</f>
        <v>0</v>
      </c>
      <c r="FE77" s="52" cm="1">
        <f t="array" aca="1" ref="FE77" ca="1">beneficio_muerte_individual_pensionado(FE$1,$E77,$B77, Hombres!$A$1:$DW$117, Mujeres!$A$1:$DW$117)</f>
        <v>0</v>
      </c>
      <c r="FF77" s="52" cm="1">
        <f t="array" aca="1" ref="FF77" ca="1">beneficio_muerte_individual_pensionado(FF$1,$E77,$B77, Hombres!$A$1:$DW$117, Mujeres!$A$1:$DW$117)</f>
        <v>0</v>
      </c>
      <c r="FG77" s="52" cm="1">
        <f t="array" aca="1" ref="FG77" ca="1">beneficio_muerte_individual_pensionado(FG$1,$E77,$B77, Hombres!$A$1:$DW$117, Mujeres!$A$1:$DW$117)</f>
        <v>0</v>
      </c>
      <c r="FH77" s="52" cm="1">
        <f t="array" aca="1" ref="FH77" ca="1">beneficio_muerte_individual_pensionado(FH$1,$E77,$B77, Hombres!$A$1:$DW$117, Mujeres!$A$1:$DW$117)</f>
        <v>0</v>
      </c>
      <c r="FI77" s="52" cm="1">
        <f t="array" aca="1" ref="FI77" ca="1">beneficio_muerte_individual_pensionado(FI$1,$E77,$B77, Hombres!$A$1:$DW$117, Mujeres!$A$1:$DW$117)</f>
        <v>0</v>
      </c>
      <c r="FJ77" s="52" cm="1">
        <f t="array" aca="1" ref="FJ77" ca="1">beneficio_muerte_individual_pensionado(FJ$1,$E77,$B77, Hombres!$A$1:$DW$117, Mujeres!$A$1:$DW$117)</f>
        <v>0</v>
      </c>
      <c r="FK77" s="52" cm="1">
        <f t="array" aca="1" ref="FK77" ca="1">beneficio_muerte_individual_pensionado(FK$1,$E77,$B77, Hombres!$A$1:$DW$117, Mujeres!$A$1:$DW$117)</f>
        <v>0</v>
      </c>
      <c r="FL77" s="52" cm="1">
        <f t="array" aca="1" ref="FL77" ca="1">beneficio_muerte_individual_pensionado(FL$1,$E77,$B77, Hombres!$A$1:$DW$117, Mujeres!$A$1:$DW$117)</f>
        <v>0</v>
      </c>
      <c r="FM77" s="52" cm="1">
        <f t="array" aca="1" ref="FM77" ca="1">beneficio_muerte_individual_pensionado(FM$1,$E77,$B77, Hombres!$A$1:$DW$117, Mujeres!$A$1:$DW$117)</f>
        <v>0</v>
      </c>
      <c r="FN77" s="52" cm="1">
        <f t="array" aca="1" ref="FN77" ca="1">beneficio_muerte_individual_pensionado(FN$1,$E77,$B77, Hombres!$A$1:$DW$117, Mujeres!$A$1:$DW$117)</f>
        <v>0</v>
      </c>
      <c r="FO77" s="52" cm="1">
        <f t="array" aca="1" ref="FO77" ca="1">beneficio_muerte_individual_pensionado(FO$1,$E77,$B77, Hombres!$A$1:$DW$117, Mujeres!$A$1:$DW$117)</f>
        <v>0</v>
      </c>
      <c r="FP77" s="52" cm="1">
        <f t="array" aca="1" ref="FP77" ca="1">beneficio_muerte_individual_pensionado(FP$1,$E77,$B77, Hombres!$A$1:$DW$117, Mujeres!$A$1:$DW$117)</f>
        <v>0</v>
      </c>
      <c r="FQ77" s="52" cm="1">
        <f t="array" aca="1" ref="FQ77" ca="1">beneficio_muerte_individual_pensionado(FQ$1,$E77,$B77, Hombres!$A$1:$DW$117, Mujeres!$A$1:$DW$117)</f>
        <v>0</v>
      </c>
      <c r="FR77" s="52" cm="1">
        <f t="array" aca="1" ref="FR77" ca="1">beneficio_muerte_individual_pensionado(FR$1,$E77,$B77, Hombres!$A$1:$DW$117, Mujeres!$A$1:$DW$117)</f>
        <v>0</v>
      </c>
      <c r="FS77" s="52" cm="1">
        <f t="array" aca="1" ref="FS77" ca="1">beneficio_muerte_individual_pensionado(FS$1,$E77,$B77, Hombres!$A$1:$DW$117, Mujeres!$A$1:$DW$117)</f>
        <v>0</v>
      </c>
      <c r="FT77" s="52" cm="1">
        <f t="array" aca="1" ref="FT77" ca="1">beneficio_muerte_individual_pensionado(FT$1,$E77,$B77, Hombres!$A$1:$DW$117, Mujeres!$A$1:$DW$117)</f>
        <v>0</v>
      </c>
      <c r="FU77" s="52" cm="1">
        <f t="array" aca="1" ref="FU77" ca="1">beneficio_muerte_individual_pensionado(FU$1,$E77,$B77, Hombres!$A$1:$DW$117, Mujeres!$A$1:$DW$117)</f>
        <v>0</v>
      </c>
      <c r="FV77" s="52" cm="1">
        <f t="array" aca="1" ref="FV77" ca="1">beneficio_muerte_individual_pensionado(FV$1,$E77,$B77, Hombres!$A$1:$DW$117, Mujeres!$A$1:$DW$117)</f>
        <v>0</v>
      </c>
      <c r="FW77" s="52" cm="1">
        <f t="array" aca="1" ref="FW77" ca="1">beneficio_muerte_individual_pensionado(FW$1,$E77,$B77, Hombres!$A$1:$DW$117, Mujeres!$A$1:$DW$117)</f>
        <v>0</v>
      </c>
      <c r="FX77" s="52" cm="1">
        <f t="array" aca="1" ref="FX77" ca="1">beneficio_muerte_individual_pensionado(FX$1,$E77,$B77, Hombres!$A$1:$DW$117, Mujeres!$A$1:$DW$117)</f>
        <v>0</v>
      </c>
      <c r="FY77" s="52" cm="1">
        <f t="array" aca="1" ref="FY77" ca="1">beneficio_muerte_individual_pensionado(FY$1,$E77,$B77, Hombres!$A$1:$DW$117, Mujeres!$A$1:$DW$117)</f>
        <v>0</v>
      </c>
      <c r="FZ77" s="52" cm="1">
        <f t="array" aca="1" ref="FZ77" ca="1">beneficio_muerte_individual_pensionado(FZ$1,$E77,$B77, Hombres!$A$1:$DW$117, Mujeres!$A$1:$DW$117)</f>
        <v>0</v>
      </c>
      <c r="GA77" s="52" cm="1">
        <f t="array" aca="1" ref="GA77" ca="1">beneficio_muerte_individual_pensionado(GA$1,$E77,$B77, Hombres!$A$1:$DW$117, Mujeres!$A$1:$DW$117)</f>
        <v>0</v>
      </c>
      <c r="GB77" s="52" cm="1">
        <f t="array" aca="1" ref="GB77" ca="1">beneficio_muerte_individual_pensionado(GB$1,$E77,$B77, Hombres!$A$1:$DW$117, Mujeres!$A$1:$DW$117)</f>
        <v>0</v>
      </c>
      <c r="GC77" s="52" cm="1">
        <f t="array" aca="1" ref="GC77" ca="1">beneficio_muerte_individual_pensionado(GC$1,$E77,$B77, Hombres!$A$1:$DW$117, Mujeres!$A$1:$DW$117)</f>
        <v>0</v>
      </c>
      <c r="GD77" s="52" cm="1">
        <f t="array" aca="1" ref="GD77" ca="1">beneficio_muerte_individual_pensionado(GD$1,$E77,$B77, Hombres!$A$1:$DW$117, Mujeres!$A$1:$DW$117)</f>
        <v>0</v>
      </c>
      <c r="GE77" s="52" cm="1">
        <f t="array" aca="1" ref="GE77" ca="1">beneficio_muerte_individual_pensionado(GE$1,$E77,$B77, Hombres!$A$1:$DW$117, Mujeres!$A$1:$DW$117)</f>
        <v>0</v>
      </c>
      <c r="GF77" s="52" cm="1">
        <f t="array" aca="1" ref="GF77" ca="1">beneficio_muerte_individual_pensionado(GF$1,$E77,$B77, Hombres!$A$1:$DW$117, Mujeres!$A$1:$DW$117)</f>
        <v>0</v>
      </c>
      <c r="GG77" s="52" cm="1">
        <f t="array" aca="1" ref="GG77" ca="1">beneficio_muerte_individual_pensionado(GG$1,$E77,$B77, Hombres!$A$1:$DW$117, Mujeres!$A$1:$DW$117)</f>
        <v>0</v>
      </c>
      <c r="GH77" s="52" cm="1">
        <f t="array" aca="1" ref="GH77" ca="1">beneficio_muerte_individual_pensionado(GH$1,$E77,$B77, Hombres!$A$1:$DW$117, Mujeres!$A$1:$DW$117)</f>
        <v>0</v>
      </c>
      <c r="GI77" s="52" cm="1">
        <f t="array" aca="1" ref="GI77" ca="1">beneficio_muerte_individual_pensionado(GI$1,$E77,$B77, Hombres!$A$1:$DW$117, Mujeres!$A$1:$DW$117)</f>
        <v>0</v>
      </c>
      <c r="GJ77" s="52" cm="1">
        <f t="array" aca="1" ref="GJ77" ca="1">beneficio_muerte_individual_pensionado(GJ$1,$E77,$B77, Hombres!$A$1:$DW$117, Mujeres!$A$1:$DW$117)</f>
        <v>0</v>
      </c>
      <c r="GK77" s="52" cm="1">
        <f t="array" aca="1" ref="GK77" ca="1">beneficio_muerte_individual_pensionado(GK$1,$E77,$B77, Hombres!$A$1:$DW$117, Mujeres!$A$1:$DW$117)</f>
        <v>0</v>
      </c>
      <c r="GL77" s="52" cm="1">
        <f t="array" aca="1" ref="GL77" ca="1">beneficio_muerte_individual_pensionado(GL$1,$E77,$B77, Hombres!$A$1:$DW$117, Mujeres!$A$1:$DW$117)</f>
        <v>0</v>
      </c>
      <c r="GM77" s="52" cm="1">
        <f t="array" aca="1" ref="GM77" ca="1">beneficio_muerte_individual_pensionado(GM$1,$E77,$B77, Hombres!$A$1:$DW$117, Mujeres!$A$1:$DW$117)</f>
        <v>0</v>
      </c>
      <c r="GN77" s="52" cm="1">
        <f t="array" aca="1" ref="GN77" ca="1">beneficio_muerte_individual_pensionado(GN$1,$E77,$B77, Hombres!$A$1:$DW$117, Mujeres!$A$1:$DW$117)</f>
        <v>0</v>
      </c>
      <c r="GO77" s="52" cm="1">
        <f t="array" aca="1" ref="GO77" ca="1">beneficio_muerte_individual_pensionado(GO$1,$E77,$B77, Hombres!$A$1:$DW$117, Mujeres!$A$1:$DW$117)</f>
        <v>0</v>
      </c>
      <c r="GP77" s="52" cm="1">
        <f t="array" aca="1" ref="GP77" ca="1">beneficio_muerte_individual_pensionado(GP$1,$E77,$B77, Hombres!$A$1:$DW$117, Mujeres!$A$1:$DW$117)</f>
        <v>0</v>
      </c>
      <c r="GQ77" s="52" cm="1">
        <f t="array" aca="1" ref="GQ77" ca="1">beneficio_muerte_individual_pensionado(GQ$1,$E77,$B77, Hombres!$A$1:$DW$117, Mujeres!$A$1:$DW$117)</f>
        <v>0</v>
      </c>
      <c r="GR77" s="52" cm="1">
        <f t="array" aca="1" ref="GR77" ca="1">beneficio_muerte_individual_pensionado(GR$1,$E77,$B77, Hombres!$A$1:$DW$117, Mujeres!$A$1:$DW$117)</f>
        <v>0</v>
      </c>
      <c r="GS77" s="52" cm="1">
        <f t="array" aca="1" ref="GS77" ca="1">beneficio_muerte_individual_pensionado(GS$1,$E77,$B77, Hombres!$A$1:$DW$117, Mujeres!$A$1:$DW$117)</f>
        <v>0</v>
      </c>
      <c r="GT77" s="52" cm="1">
        <f t="array" aca="1" ref="GT77" ca="1">beneficio_muerte_individual_pensionado(GT$1,$E77,$B77, Hombres!$A$1:$DW$117, Mujeres!$A$1:$DW$117)</f>
        <v>0</v>
      </c>
    </row>
    <row r="78" spans="1:202" x14ac:dyDescent="0.3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5"/>
      <c r="H78" s="52" cm="1">
        <f t="array" aca="1" ref="H78" ca="1">AnualidadPensionado(H$1,$E78,$B78, $D78, Hombres!$A$1:$DW$117, Mujeres!$A$1:$DW$117)</f>
        <v>0</v>
      </c>
      <c r="I78" s="52" cm="1">
        <f t="array" aca="1" ref="I78" ca="1">AnualidadPensionado(I$1,$E78,$B78, $D78, Hombres!$A$1:$DW$117, Mujeres!$A$1:$DW$117)</f>
        <v>2275626.7942053587</v>
      </c>
      <c r="J78" s="52" cm="1">
        <f t="array" aca="1" ref="J78" ca="1">AnualidadPensionado(J$1,$E78,$B78, $D78, Hombres!$A$1:$DW$117, Mujeres!$A$1:$DW$117)</f>
        <v>2255766.7642724523</v>
      </c>
      <c r="K78" s="52" cm="1">
        <f t="array" aca="1" ref="K78" ca="1">AnualidadPensionado(K$1,$E78,$B78, $D78, Hombres!$A$1:$DW$117, Mujeres!$A$1:$DW$117)</f>
        <v>2227066.2737848647</v>
      </c>
      <c r="L78" s="52" cm="1">
        <f t="array" aca="1" ref="L78" ca="1">AnualidadPensionado(L$1,$E78,$B78, $D78, Hombres!$A$1:$DW$117, Mujeres!$A$1:$DW$117)</f>
        <v>2188784.4588127802</v>
      </c>
      <c r="M78" s="52" cm="1">
        <f t="array" aca="1" ref="M78" ca="1">AnualidadPensionado(M$1,$E78,$B78, $D78, Hombres!$A$1:$DW$117, Mujeres!$A$1:$DW$117)</f>
        <v>2140359.3974648034</v>
      </c>
      <c r="N78" s="52" cm="1">
        <f t="array" aca="1" ref="N78" ca="1">AnualidadPensionado(N$1,$E78,$B78, $D78, Hombres!$A$1:$DW$117, Mujeres!$A$1:$DW$117)</f>
        <v>2081386.0728460967</v>
      </c>
      <c r="O78" s="52" cm="1">
        <f t="array" aca="1" ref="O78" ca="1">AnualidadPensionado(O$1,$E78,$B78, $D78, Hombres!$A$1:$DW$117, Mujeres!$A$1:$DW$117)</f>
        <v>2011509.5402491093</v>
      </c>
      <c r="P78" s="52" cm="1">
        <f t="array" aca="1" ref="P78" ca="1">AnualidadPensionado(P$1,$E78,$B78, $D78, Hombres!$A$1:$DW$117, Mujeres!$A$1:$DW$117)</f>
        <v>1930458.1932282962</v>
      </c>
      <c r="Q78" s="52" cm="1">
        <f t="array" aca="1" ref="Q78" ca="1">AnualidadPensionado(Q$1,$E78,$B78, $D78, Hombres!$A$1:$DW$117, Mujeres!$A$1:$DW$117)</f>
        <v>1838194.1832144537</v>
      </c>
      <c r="R78" s="52" cm="1">
        <f t="array" aca="1" ref="R78" ca="1">AnualidadPensionado(R$1,$E78,$B78, $D78, Hombres!$A$1:$DW$117, Mujeres!$A$1:$DW$117)</f>
        <v>1735105.2534868799</v>
      </c>
      <c r="S78" s="52" cm="1">
        <f t="array" aca="1" ref="S78" ca="1">AnualidadPensionado(S$1,$E78,$B78, $D78, Hombres!$A$1:$DW$117, Mujeres!$A$1:$DW$117)</f>
        <v>1621966.5338265901</v>
      </c>
      <c r="T78" s="52" cm="1">
        <f t="array" aca="1" ref="T78" ca="1">AnualidadPensionado(T$1,$E78,$B78, $D78, Hombres!$A$1:$DW$117, Mujeres!$A$1:$DW$117)</f>
        <v>1499824.116921464</v>
      </c>
      <c r="U78" s="52" cm="1">
        <f t="array" aca="1" ref="U78" ca="1">AnualidadPensionado(U$1,$E78,$B78, $D78, Hombres!$A$1:$DW$117, Mujeres!$A$1:$DW$117)</f>
        <v>1370014.7100584682</v>
      </c>
      <c r="V78" s="52" cm="1">
        <f t="array" aca="1" ref="V78" ca="1">AnualidadPensionado(V$1,$E78,$B78, $D78, Hombres!$A$1:$DW$117, Mujeres!$A$1:$DW$117)</f>
        <v>1234289.4406353938</v>
      </c>
      <c r="W78" s="52" cm="1">
        <f t="array" aca="1" ref="W78" ca="1">AnualidadPensionado(W$1,$E78,$B78, $D78, Hombres!$A$1:$DW$117, Mujeres!$A$1:$DW$117)</f>
        <v>1094930.2349465806</v>
      </c>
      <c r="X78" s="52" cm="1">
        <f t="array" aca="1" ref="X78" ca="1">AnualidadPensionado(X$1,$E78,$B78, $D78, Hombres!$A$1:$DW$117, Mujeres!$A$1:$DW$117)</f>
        <v>954629.46163197572</v>
      </c>
      <c r="Y78" s="52" cm="1">
        <f t="array" aca="1" ref="Y78" ca="1">AnualidadPensionado(Y$1,$E78,$B78, $D78, Hombres!$A$1:$DW$117, Mujeres!$A$1:$DW$117)</f>
        <v>816260.41365466733</v>
      </c>
      <c r="Z78" s="52" cm="1">
        <f t="array" aca="1" ref="Z78" ca="1">AnualidadPensionado(Z$1,$E78,$B78, $D78, Hombres!$A$1:$DW$117, Mujeres!$A$1:$DW$117)</f>
        <v>682754.81942230265</v>
      </c>
      <c r="AA78" s="52" cm="1">
        <f t="array" aca="1" ref="AA78" ca="1">AnualidadPensionado(AA$1,$E78,$B78, $D78, Hombres!$A$1:$DW$117, Mujeres!$A$1:$DW$117)</f>
        <v>557030.45710853965</v>
      </c>
      <c r="AB78" s="52" cm="1">
        <f t="array" aca="1" ref="AB78" ca="1">AnualidadPensionado(AB$1,$E78,$B78, $D78, Hombres!$A$1:$DW$117, Mujeres!$A$1:$DW$117)</f>
        <v>441854.00755756267</v>
      </c>
      <c r="AC78" s="52" cm="1">
        <f t="array" aca="1" ref="AC78" ca="1">AnualidadPensionado(AC$1,$E78,$B78, $D78, Hombres!$A$1:$DW$117, Mujeres!$A$1:$DW$117)</f>
        <v>339551.05828795768</v>
      </c>
      <c r="AD78" s="52" cm="1">
        <f t="array" aca="1" ref="AD78" ca="1">AnualidadPensionado(AD$1,$E78,$B78, $D78, Hombres!$A$1:$DW$117, Mujeres!$A$1:$DW$117)</f>
        <v>251728.49178134184</v>
      </c>
      <c r="AE78" s="52" cm="1">
        <f t="array" aca="1" ref="AE78" ca="1">AnualidadPensionado(AE$1,$E78,$B78, $D78, Hombres!$A$1:$DW$117, Mujeres!$A$1:$DW$117)</f>
        <v>179145.71066480171</v>
      </c>
      <c r="AF78" s="52" cm="1">
        <f t="array" aca="1" ref="AF78" ca="1">AnualidadPensionado(AF$1,$E78,$B78, $D78, Hombres!$A$1:$DW$117, Mujeres!$A$1:$DW$117)</f>
        <v>121682.81982930792</v>
      </c>
      <c r="AG78" s="52" cm="1">
        <f t="array" aca="1" ref="AG78" ca="1">AnualidadPensionado(AG$1,$E78,$B78, $D78, Hombres!$A$1:$DW$117, Mujeres!$A$1:$DW$117)</f>
        <v>78370.012856652364</v>
      </c>
      <c r="AH78" s="52" cm="1">
        <f t="array" aca="1" ref="AH78" ca="1">AnualidadPensionado(AH$1,$E78,$B78, $D78, Hombres!$A$1:$DW$117, Mujeres!$A$1:$DW$117)</f>
        <v>47494.850051761525</v>
      </c>
      <c r="AI78" s="52" cm="1">
        <f t="array" aca="1" ref="AI78" ca="1">AnualidadPensionado(AI$1,$E78,$B78, $D78, Hombres!$A$1:$DW$117, Mujeres!$A$1:$DW$117)</f>
        <v>26836.679672688741</v>
      </c>
      <c r="AJ78" s="52" cm="1">
        <f t="array" aca="1" ref="AJ78" ca="1">AnualidadPensionado(AJ$1,$E78,$B78, $D78, Hombres!$A$1:$DW$117, Mujeres!$A$1:$DW$117)</f>
        <v>13981.386499013737</v>
      </c>
      <c r="AK78" s="52" cm="1">
        <f t="array" aca="1" ref="AK78" ca="1">AnualidadPensionado(AK$1,$E78,$B78, $D78, Hombres!$A$1:$DW$117, Mujeres!$A$1:$DW$117)</f>
        <v>6625.178729109115</v>
      </c>
      <c r="AL78" s="52" cm="1">
        <f t="array" aca="1" ref="AL78" ca="1">AnualidadPensionado(AL$1,$E78,$B78, $D78, Hombres!$A$1:$DW$117, Mujeres!$A$1:$DW$117)</f>
        <v>2807.6421719674308</v>
      </c>
      <c r="AM78" s="52" cm="1">
        <f t="array" aca="1" ref="AM78" ca="1">AnualidadPensionado(AM$1,$E78,$B78, $D78, Hombres!$A$1:$DW$117, Mujeres!$A$1:$DW$117)</f>
        <v>1041.2530133946252</v>
      </c>
      <c r="AN78" s="52" cm="1">
        <f t="array" aca="1" ref="AN78" ca="1">AnualidadPensionado(AN$1,$E78,$B78, $D78, Hombres!$A$1:$DW$117, Mujeres!$A$1:$DW$117)</f>
        <v>328.22491713680949</v>
      </c>
      <c r="AO78" s="52" cm="1">
        <f t="array" aca="1" ref="AO78" ca="1">AnualidadPensionado(AO$1,$E78,$B78, $D78, Hombres!$A$1:$DW$117, Mujeres!$A$1:$DW$117)</f>
        <v>84.382552268202232</v>
      </c>
      <c r="AP78" s="52" cm="1">
        <f t="array" aca="1" ref="AP78" ca="1">AnualidadPensionado(AP$1,$E78,$B78, $D78, Hombres!$A$1:$DW$117, Mujeres!$A$1:$DW$117)</f>
        <v>16.606385364849682</v>
      </c>
      <c r="AQ78" s="52" cm="1">
        <f t="array" aca="1" ref="AQ78" ca="1">AnualidadPensionado(AQ$1,$E78,$B78, $D78, Hombres!$A$1:$DW$117, Mujeres!$A$1:$DW$117)</f>
        <v>2.2369194657785672</v>
      </c>
      <c r="AR78" s="52" cm="1">
        <f t="array" aca="1" ref="AR78" ca="1">AnualidadPensionado(AR$1,$E78,$B78, $D78, Hombres!$A$1:$DW$117, Mujeres!$A$1:$DW$117)</f>
        <v>0</v>
      </c>
      <c r="AS78" s="52" cm="1">
        <f t="array" aca="1" ref="AS78" ca="1">AnualidadPensionado(AS$1,$E78,$B78, $D78, Hombres!$A$1:$DW$117, Mujeres!$A$1:$DW$117)</f>
        <v>0</v>
      </c>
      <c r="AT78" s="52" cm="1">
        <f t="array" aca="1" ref="AT78" ca="1">AnualidadPensionado(AT$1,$E78,$B78, $D78, Hombres!$A$1:$DW$117, Mujeres!$A$1:$DW$117)</f>
        <v>0</v>
      </c>
      <c r="AU78" s="52" cm="1">
        <f t="array" aca="1" ref="AU78" ca="1">AnualidadPensionado(AU$1,$E78,$B78, $D78, Hombres!$A$1:$DW$117, Mujeres!$A$1:$DW$117)</f>
        <v>0</v>
      </c>
      <c r="AV78" s="52" cm="1">
        <f t="array" aca="1" ref="AV78" ca="1">AnualidadPensionado(AV$1,$E78,$B78, $D78, Hombres!$A$1:$DW$117, Mujeres!$A$1:$DW$117)</f>
        <v>0</v>
      </c>
      <c r="AW78" s="52" cm="1">
        <f t="array" aca="1" ref="AW78" ca="1">AnualidadPensionado(AW$1,$E78,$B78, $D78, Hombres!$A$1:$DW$117, Mujeres!$A$1:$DW$117)</f>
        <v>0</v>
      </c>
      <c r="AX78" s="52" cm="1">
        <f t="array" aca="1" ref="AX78" ca="1">AnualidadPensionado(AX$1,$E78,$B78, $D78, Hombres!$A$1:$DW$117, Mujeres!$A$1:$DW$117)</f>
        <v>0</v>
      </c>
      <c r="AY78" s="52" cm="1">
        <f t="array" aca="1" ref="AY78" ca="1">AnualidadPensionado(AY$1,$E78,$B78, $D78, Hombres!$A$1:$DW$117, Mujeres!$A$1:$DW$117)</f>
        <v>0</v>
      </c>
      <c r="AZ78" s="52" cm="1">
        <f t="array" aca="1" ref="AZ78" ca="1">AnualidadPensionado(AZ$1,$E78,$B78, $D78, Hombres!$A$1:$DW$117, Mujeres!$A$1:$DW$117)</f>
        <v>0</v>
      </c>
      <c r="BA78" s="52" cm="1">
        <f t="array" aca="1" ref="BA78" ca="1">AnualidadPensionado(BA$1,$E78,$B78, $D78, Hombres!$A$1:$DW$117, Mujeres!$A$1:$DW$117)</f>
        <v>0</v>
      </c>
      <c r="BB78" s="52" cm="1">
        <f t="array" aca="1" ref="BB78" ca="1">AnualidadPensionado(BB$1,$E78,$B78, $D78, Hombres!$A$1:$DW$117, Mujeres!$A$1:$DW$117)</f>
        <v>0</v>
      </c>
      <c r="BC78" s="52" cm="1">
        <f t="array" aca="1" ref="BC78" ca="1">AnualidadPensionado(BC$1,$E78,$B78, $D78, Hombres!$A$1:$DW$117, Mujeres!$A$1:$DW$117)</f>
        <v>0</v>
      </c>
      <c r="BD78" s="52" cm="1">
        <f t="array" aca="1" ref="BD78" ca="1">AnualidadPensionado(BD$1,$E78,$B78, $D78, Hombres!$A$1:$DW$117, Mujeres!$A$1:$DW$117)</f>
        <v>0</v>
      </c>
      <c r="BE78" s="52" cm="1">
        <f t="array" aca="1" ref="BE78" ca="1">AnualidadPensionado(BE$1,$E78,$B78, $D78, Hombres!$A$1:$DW$117, Mujeres!$A$1:$DW$117)</f>
        <v>0</v>
      </c>
      <c r="BF78" s="52" cm="1">
        <f t="array" aca="1" ref="BF78" ca="1">AnualidadPensionado(BF$1,$E78,$B78, $D78, Hombres!$A$1:$DW$117, Mujeres!$A$1:$DW$117)</f>
        <v>0</v>
      </c>
      <c r="BG78" s="52" cm="1">
        <f t="array" aca="1" ref="BG78" ca="1">AnualidadPensionado(BG$1,$E78,$B78, $D78, Hombres!$A$1:$DW$117, Mujeres!$A$1:$DW$117)</f>
        <v>0</v>
      </c>
      <c r="BH78" s="52" cm="1">
        <f t="array" aca="1" ref="BH78" ca="1">AnualidadPensionado(BH$1,$E78,$B78, $D78, Hombres!$A$1:$DW$117, Mujeres!$A$1:$DW$117)</f>
        <v>0</v>
      </c>
      <c r="BI78" s="52" cm="1">
        <f t="array" aca="1" ref="BI78" ca="1">AnualidadPensionado(BI$1,$E78,$B78, $D78, Hombres!$A$1:$DW$117, Mujeres!$A$1:$DW$117)</f>
        <v>0</v>
      </c>
      <c r="BJ78" s="52" cm="1">
        <f t="array" aca="1" ref="BJ78" ca="1">AnualidadPensionado(BJ$1,$E78,$B78, $D78, Hombres!$A$1:$DW$117, Mujeres!$A$1:$DW$117)</f>
        <v>0</v>
      </c>
      <c r="BK78" s="52" cm="1">
        <f t="array" aca="1" ref="BK78" ca="1">AnualidadPensionado(BK$1,$E78,$B78, $D78, Hombres!$A$1:$DW$117, Mujeres!$A$1:$DW$117)</f>
        <v>0</v>
      </c>
      <c r="BL78" s="52" cm="1">
        <f t="array" aca="1" ref="BL78" ca="1">AnualidadPensionado(BL$1,$E78,$B78, $D78, Hombres!$A$1:$DW$117, Mujeres!$A$1:$DW$117)</f>
        <v>0</v>
      </c>
      <c r="BM78" s="52" cm="1">
        <f t="array" aca="1" ref="BM78" ca="1">AnualidadPensionado(BM$1,$E78,$B78, $D78, Hombres!$A$1:$DW$117, Mujeres!$A$1:$DW$117)</f>
        <v>0</v>
      </c>
      <c r="BN78" s="52" cm="1">
        <f t="array" aca="1" ref="BN78" ca="1">AnualidadPensionado(BN$1,$E78,$B78, $D78, Hombres!$A$1:$DW$117, Mujeres!$A$1:$DW$117)</f>
        <v>0</v>
      </c>
      <c r="BO78" s="52" cm="1">
        <f t="array" aca="1" ref="BO78" ca="1">AnualidadPensionado(BO$1,$E78,$B78, $D78, Hombres!$A$1:$DW$117, Mujeres!$A$1:$DW$117)</f>
        <v>0</v>
      </c>
      <c r="BP78" s="52" cm="1">
        <f t="array" aca="1" ref="BP78" ca="1">AnualidadPensionado(BP$1,$E78,$B78, $D78, Hombres!$A$1:$DW$117, Mujeres!$A$1:$DW$117)</f>
        <v>0</v>
      </c>
      <c r="BQ78" s="52" cm="1">
        <f t="array" aca="1" ref="BQ78" ca="1">AnualidadPensionado(BQ$1,$E78,$B78, $D78, Hombres!$A$1:$DW$117, Mujeres!$A$1:$DW$117)</f>
        <v>0</v>
      </c>
      <c r="BR78" s="52" cm="1">
        <f t="array" aca="1" ref="BR78" ca="1">AnualidadPensionado(BR$1,$E78,$B78, $D78, Hombres!$A$1:$DW$117, Mujeres!$A$1:$DW$117)</f>
        <v>0</v>
      </c>
      <c r="BS78" s="52" cm="1">
        <f t="array" aca="1" ref="BS78" ca="1">AnualidadPensionado(BS$1,$E78,$B78, $D78, Hombres!$A$1:$DW$117, Mujeres!$A$1:$DW$117)</f>
        <v>0</v>
      </c>
      <c r="BT78" s="52" cm="1">
        <f t="array" aca="1" ref="BT78" ca="1">AnualidadPensionado(BT$1,$E78,$B78, $D78, Hombres!$A$1:$DW$117, Mujeres!$A$1:$DW$117)</f>
        <v>0</v>
      </c>
      <c r="BU78" s="52" cm="1">
        <f t="array" aca="1" ref="BU78" ca="1">AnualidadPensionado(BU$1,$E78,$B78, $D78, Hombres!$A$1:$DW$117, Mujeres!$A$1:$DW$117)</f>
        <v>0</v>
      </c>
      <c r="BV78" s="52" cm="1">
        <f t="array" aca="1" ref="BV78" ca="1">AnualidadPensionado(BV$1,$E78,$B78, $D78, Hombres!$A$1:$DW$117, Mujeres!$A$1:$DW$117)</f>
        <v>0</v>
      </c>
      <c r="BW78" s="52" cm="1">
        <f t="array" aca="1" ref="BW78" ca="1">AnualidadPensionado(BW$1,$E78,$B78, $D78, Hombres!$A$1:$DW$117, Mujeres!$A$1:$DW$117)</f>
        <v>0</v>
      </c>
      <c r="BX78" s="52" cm="1">
        <f t="array" aca="1" ref="BX78" ca="1">AnualidadPensionado(BX$1,$E78,$B78, $D78, Hombres!$A$1:$DW$117, Mujeres!$A$1:$DW$117)</f>
        <v>0</v>
      </c>
      <c r="BY78" s="52" cm="1">
        <f t="array" aca="1" ref="BY78" ca="1">AnualidadPensionado(BY$1,$E78,$B78, $D78, Hombres!$A$1:$DW$117, Mujeres!$A$1:$DW$117)</f>
        <v>0</v>
      </c>
      <c r="BZ78" s="52" cm="1">
        <f t="array" aca="1" ref="BZ78" ca="1">AnualidadPensionado(BZ$1,$E78,$B78, $D78, Hombres!$A$1:$DW$117, Mujeres!$A$1:$DW$117)</f>
        <v>0</v>
      </c>
      <c r="CA78" s="52" cm="1">
        <f t="array" aca="1" ref="CA78" ca="1">AnualidadPensionado(CA$1,$E78,$B78, $D78, Hombres!$A$1:$DW$117, Mujeres!$A$1:$DW$117)</f>
        <v>0</v>
      </c>
      <c r="CB78" s="52" cm="1">
        <f t="array" aca="1" ref="CB78" ca="1">AnualidadPensionado(CB$1,$E78,$B78, $D78, Hombres!$A$1:$DW$117, Mujeres!$A$1:$DW$117)</f>
        <v>0</v>
      </c>
      <c r="CC78" s="52" cm="1">
        <f t="array" aca="1" ref="CC78" ca="1">AnualidadPensionado(CC$1,$E78,$B78, $D78, Hombres!$A$1:$DW$117, Mujeres!$A$1:$DW$117)</f>
        <v>0</v>
      </c>
      <c r="CD78" s="52" cm="1">
        <f t="array" aca="1" ref="CD78" ca="1">AnualidadPensionado(CD$1,$E78,$B78, $D78, Hombres!$A$1:$DW$117, Mujeres!$A$1:$DW$117)</f>
        <v>0</v>
      </c>
      <c r="CE78" s="52" cm="1">
        <f t="array" aca="1" ref="CE78" ca="1">AnualidadPensionado(CE$1,$E78,$B78, $D78, Hombres!$A$1:$DW$117, Mujeres!$A$1:$DW$117)</f>
        <v>0</v>
      </c>
      <c r="CF78" s="52" cm="1">
        <f t="array" aca="1" ref="CF78" ca="1">AnualidadPensionado(CF$1,$E78,$B78, $D78, Hombres!$A$1:$DW$117, Mujeres!$A$1:$DW$117)</f>
        <v>0</v>
      </c>
      <c r="CG78" s="52" cm="1">
        <f t="array" aca="1" ref="CG78" ca="1">AnualidadPensionado(CG$1,$E78,$B78, $D78, Hombres!$A$1:$DW$117, Mujeres!$A$1:$DW$117)</f>
        <v>0</v>
      </c>
      <c r="CH78" s="52" cm="1">
        <f t="array" aca="1" ref="CH78" ca="1">AnualidadPensionado(CH$1,$E78,$B78, $D78, Hombres!$A$1:$DW$117, Mujeres!$A$1:$DW$117)</f>
        <v>0</v>
      </c>
      <c r="CI78" s="52" cm="1">
        <f t="array" aca="1" ref="CI78" ca="1">AnualidadPensionado(CI$1,$E78,$B78, $D78, Hombres!$A$1:$DW$117, Mujeres!$A$1:$DW$117)</f>
        <v>0</v>
      </c>
      <c r="CJ78" s="52" cm="1">
        <f t="array" aca="1" ref="CJ78" ca="1">AnualidadPensionado(CJ$1,$E78,$B78, $D78, Hombres!$A$1:$DW$117, Mujeres!$A$1:$DW$117)</f>
        <v>0</v>
      </c>
      <c r="CK78" s="52" cm="1">
        <f t="array" aca="1" ref="CK78" ca="1">AnualidadPensionado(CK$1,$E78,$B78, $D78, Hombres!$A$1:$DW$117, Mujeres!$A$1:$DW$117)</f>
        <v>0</v>
      </c>
      <c r="CL78" s="52" cm="1">
        <f t="array" aca="1" ref="CL78" ca="1">AnualidadPensionado(CL$1,$E78,$B78, $D78, Hombres!$A$1:$DW$117, Mujeres!$A$1:$DW$117)</f>
        <v>0</v>
      </c>
      <c r="CM78" s="52" cm="1">
        <f t="array" aca="1" ref="CM78" ca="1">AnualidadPensionado(CM$1,$E78,$B78, $D78, Hombres!$A$1:$DW$117, Mujeres!$A$1:$DW$117)</f>
        <v>0</v>
      </c>
      <c r="CN78" s="52" cm="1">
        <f t="array" aca="1" ref="CN78" ca="1">AnualidadPensionado(CN$1,$E78,$B78, $D78, Hombres!$A$1:$DW$117, Mujeres!$A$1:$DW$117)</f>
        <v>0</v>
      </c>
      <c r="CO78" s="52" cm="1">
        <f t="array" aca="1" ref="CO78" ca="1">AnualidadPensionado(CO$1,$E78,$B78, $D78, Hombres!$A$1:$DW$117, Mujeres!$A$1:$DW$117)</f>
        <v>0</v>
      </c>
      <c r="CP78" s="52" cm="1">
        <f t="array" aca="1" ref="CP78" ca="1">AnualidadPensionado(CP$1,$E78,$B78, $D78, Hombres!$A$1:$DW$117, Mujeres!$A$1:$DW$117)</f>
        <v>0</v>
      </c>
      <c r="CQ78" s="52" cm="1">
        <f t="array" aca="1" ref="CQ78" ca="1">AnualidadPensionado(CQ$1,$E78,$B78, $D78, Hombres!$A$1:$DW$117, Mujeres!$A$1:$DW$117)</f>
        <v>0</v>
      </c>
      <c r="CR78" s="52" cm="1">
        <f t="array" aca="1" ref="CR78" ca="1">AnualidadPensionado(CR$1,$E78,$B78, $D78, Hombres!$A$1:$DW$117, Mujeres!$A$1:$DW$117)</f>
        <v>0</v>
      </c>
      <c r="CS78" s="52" cm="1">
        <f t="array" aca="1" ref="CS78" ca="1">AnualidadPensionado(CS$1,$E78,$B78, $D78, Hombres!$A$1:$DW$117, Mujeres!$A$1:$DW$117)</f>
        <v>0</v>
      </c>
      <c r="CT78" s="52" cm="1">
        <f t="array" aca="1" ref="CT78" ca="1">AnualidadPensionado(CT$1,$E78,$B78, $D78, Hombres!$A$1:$DW$117, Mujeres!$A$1:$DW$117)</f>
        <v>0</v>
      </c>
      <c r="CU78" s="52" cm="1">
        <f t="array" aca="1" ref="CU78" ca="1">AnualidadPensionado(CU$1,$E78,$B78, $D78, Hombres!$A$1:$DW$117, Mujeres!$A$1:$DW$117)</f>
        <v>0</v>
      </c>
      <c r="CV78" s="52" cm="1">
        <f t="array" aca="1" ref="CV78" ca="1">AnualidadPensionado(CV$1,$E78,$B78, $D78, Hombres!$A$1:$DW$117, Mujeres!$A$1:$DW$117)</f>
        <v>0</v>
      </c>
      <c r="CW78" s="52" cm="1">
        <f t="array" aca="1" ref="CW78" ca="1">AnualidadPensionado(CW$1,$E78,$B78, $D78, Hombres!$A$1:$DW$117, Mujeres!$A$1:$DW$117)</f>
        <v>0</v>
      </c>
      <c r="CX78" s="52" cm="1">
        <f t="array" aca="1" ref="CX78" ca="1">AnualidadPensionado(CX$1,$E78,$B78, $D78, Hombres!$A$1:$DW$117, Mujeres!$A$1:$DW$117)</f>
        <v>0</v>
      </c>
      <c r="CY78" s="52" cm="1">
        <f t="array" aca="1" ref="CY78" ca="1">AnualidadPensionado(CY$1,$E78,$B78, $D78, Hombres!$A$1:$DW$117, Mujeres!$A$1:$DW$117)</f>
        <v>0</v>
      </c>
      <c r="DB78" s="25"/>
      <c r="DC78" s="52" cm="1">
        <f t="array" aca="1" ref="DC78" ca="1">beneficio_muerte_individual_pensionado(DC$1,$E78,$B78, Hombres!$A$1:$DW$117, Mujeres!$A$1:$DW$117)</f>
        <v>0</v>
      </c>
      <c r="DD78" s="52" cm="1">
        <f t="array" aca="1" ref="DD78" ca="1">beneficio_muerte_individual_pensionado(DD$1,$E78,$B78, Hombres!$A$1:$DW$117, Mujeres!$A$1:$DW$117)</f>
        <v>101072.09999999999</v>
      </c>
      <c r="DE78" s="52" cm="1">
        <f t="array" aca="1" ref="DE78" ca="1">beneficio_muerte_individual_pensionado(DE$1,$E78,$B78, Hombres!$A$1:$DW$117, Mujeres!$A$1:$DW$117)</f>
        <v>107692.4954763</v>
      </c>
      <c r="DF78" s="52" cm="1">
        <f t="array" aca="1" ref="DF78" ca="1">beneficio_muerte_individual_pensionado(DF$1,$E78,$B78, Hombres!$A$1:$DW$117, Mujeres!$A$1:$DW$117)</f>
        <v>114484.3066455509</v>
      </c>
      <c r="DG78" s="52" cm="1">
        <f t="array" aca="1" ref="DG78" ca="1">beneficio_muerte_individual_pensionado(DG$1,$E78,$B78, Hombres!$A$1:$DW$117, Mujeres!$A$1:$DW$117)</f>
        <v>121227.94837145128</v>
      </c>
      <c r="DH78" s="52" cm="1">
        <f t="array" aca="1" ref="DH78" ca="1">beneficio_muerte_individual_pensionado(DH$1,$E78,$B78, Hombres!$A$1:$DW$117, Mujeres!$A$1:$DW$117)</f>
        <v>127712.19855198212</v>
      </c>
      <c r="DI78" s="52" cm="1">
        <f t="array" aca="1" ref="DI78" ca="1">beneficio_muerte_individual_pensionado(DI$1,$E78,$B78, Hombres!$A$1:$DW$117, Mujeres!$A$1:$DW$117)</f>
        <v>133904.75501727319</v>
      </c>
      <c r="DJ78" s="52" cm="1">
        <f t="array" aca="1" ref="DJ78" ca="1">beneficio_muerte_individual_pensionado(DJ$1,$E78,$B78, Hombres!$A$1:$DW$117, Mujeres!$A$1:$DW$117)</f>
        <v>139790.03042533519</v>
      </c>
      <c r="DK78" s="52" cm="1">
        <f t="array" aca="1" ref="DK78" ca="1">beneficio_muerte_individual_pensionado(DK$1,$E78,$B78, Hombres!$A$1:$DW$117, Mujeres!$A$1:$DW$117)</f>
        <v>145191.46289268011</v>
      </c>
      <c r="DL78" s="52" cm="1">
        <f t="array" aca="1" ref="DL78" ca="1">beneficio_muerte_individual_pensionado(DL$1,$E78,$B78, Hombres!$A$1:$DW$117, Mujeres!$A$1:$DW$117)</f>
        <v>149750.42912775601</v>
      </c>
      <c r="DM78" s="52" cm="1">
        <f t="array" aca="1" ref="DM78" ca="1">beneficio_muerte_individual_pensionado(DM$1,$E78,$B78, Hombres!$A$1:$DW$117, Mujeres!$A$1:$DW$117)</f>
        <v>153145.47189567317</v>
      </c>
      <c r="DN78" s="52" cm="1">
        <f t="array" aca="1" ref="DN78" ca="1">beneficio_muerte_individual_pensionado(DN$1,$E78,$B78, Hombres!$A$1:$DW$117, Mujeres!$A$1:$DW$117)</f>
        <v>155257.21693504008</v>
      </c>
      <c r="DO78" s="52" cm="1">
        <f t="array" aca="1" ref="DO78" ca="1">beneficio_muerte_individual_pensionado(DO$1,$E78,$B78, Hombres!$A$1:$DW$117, Mujeres!$A$1:$DW$117)</f>
        <v>155988.90717362109</v>
      </c>
      <c r="DP78" s="52" cm="1">
        <f t="array" aca="1" ref="DP78" ca="1">beneficio_muerte_individual_pensionado(DP$1,$E78,$B78, Hombres!$A$1:$DW$117, Mujeres!$A$1:$DW$117)</f>
        <v>155134.2454385086</v>
      </c>
      <c r="DQ78" s="52" cm="1">
        <f t="array" aca="1" ref="DQ78" ca="1">beneficio_muerte_individual_pensionado(DQ$1,$E78,$B78, Hombres!$A$1:$DW$117, Mujeres!$A$1:$DW$117)</f>
        <v>152391.2543884207</v>
      </c>
      <c r="DR78" s="52" cm="1">
        <f t="array" aca="1" ref="DR78" ca="1">beneficio_muerte_individual_pensionado(DR$1,$E78,$B78, Hombres!$A$1:$DW$117, Mujeres!$A$1:$DW$117)</f>
        <v>147567.07109625702</v>
      </c>
      <c r="DS78" s="52" cm="1">
        <f t="array" aca="1" ref="DS78" ca="1">beneficio_muerte_individual_pensionado(DS$1,$E78,$B78, Hombres!$A$1:$DW$117, Mujeres!$A$1:$DW$117)</f>
        <v>140676.43935948674</v>
      </c>
      <c r="DT78" s="52" cm="1">
        <f t="array" aca="1" ref="DT78" ca="1">beneficio_muerte_individual_pensionado(DT$1,$E78,$B78, Hombres!$A$1:$DW$117, Mujeres!$A$1:$DW$117)</f>
        <v>131833.24044740817</v>
      </c>
      <c r="DU78" s="52" cm="1">
        <f t="array" aca="1" ref="DU78" ca="1">beneficio_muerte_individual_pensionado(DU$1,$E78,$B78, Hombres!$A$1:$DW$117, Mujeres!$A$1:$DW$117)</f>
        <v>121177.13629240452</v>
      </c>
      <c r="DV78" s="52" cm="1">
        <f t="array" aca="1" ref="DV78" ca="1">beneficio_muerte_individual_pensionado(DV$1,$E78,$B78, Hombres!$A$1:$DW$117, Mujeres!$A$1:$DW$117)</f>
        <v>108901.7055102161</v>
      </c>
      <c r="DW78" s="52" cm="1">
        <f t="array" aca="1" ref="DW78" ca="1">beneficio_muerte_individual_pensionado(DW$1,$E78,$B78, Hombres!$A$1:$DW$117, Mujeres!$A$1:$DW$117)</f>
        <v>95377.905123521035</v>
      </c>
      <c r="DX78" s="52" cm="1">
        <f t="array" aca="1" ref="DX78" ca="1">beneficio_muerte_individual_pensionado(DX$1,$E78,$B78, Hombres!$A$1:$DW$117, Mujeres!$A$1:$DW$117)</f>
        <v>81160.052958656757</v>
      </c>
      <c r="DY78" s="52" cm="1">
        <f t="array" aca="1" ref="DY78" ca="1">beneficio_muerte_individual_pensionado(DY$1,$E78,$B78, Hombres!$A$1:$DW$117, Mujeres!$A$1:$DW$117)</f>
        <v>66869.433388938909</v>
      </c>
      <c r="DZ78" s="52" cm="1">
        <f t="array" aca="1" ref="DZ78" ca="1">beneficio_muerte_individual_pensionado(DZ$1,$E78,$B78, Hombres!$A$1:$DW$117, Mujeres!$A$1:$DW$117)</f>
        <v>53111.796731490402</v>
      </c>
      <c r="EA78" s="52" cm="1">
        <f t="array" aca="1" ref="EA78" ca="1">beneficio_muerte_individual_pensionado(EA$1,$E78,$B78, Hombres!$A$1:$DW$117, Mujeres!$A$1:$DW$117)</f>
        <v>40445.04791808068</v>
      </c>
      <c r="EB78" s="52" cm="1">
        <f t="array" aca="1" ref="EB78" ca="1">beneficio_muerte_individual_pensionado(EB$1,$E78,$B78, Hombres!$A$1:$DW$117, Mujeres!$A$1:$DW$117)</f>
        <v>29351.894763254299</v>
      </c>
      <c r="EC78" s="52" cm="1">
        <f t="array" aca="1" ref="EC78" ca="1">beneficio_muerte_individual_pensionado(EC$1,$E78,$B78, Hombres!$A$1:$DW$117, Mujeres!$A$1:$DW$117)</f>
        <v>20167.86910196409</v>
      </c>
      <c r="ED78" s="52" cm="1">
        <f t="array" aca="1" ref="ED78" ca="1">beneficio_muerte_individual_pensionado(ED$1,$E78,$B78, Hombres!$A$1:$DW$117, Mujeres!$A$1:$DW$117)</f>
        <v>13019.502392296165</v>
      </c>
      <c r="EE78" s="52" cm="1">
        <f t="array" aca="1" ref="EE78" ca="1">beneficio_muerte_individual_pensionado(EE$1,$E78,$B78, Hombres!$A$1:$DW$117, Mujeres!$A$1:$DW$117)</f>
        <v>7822.3473571993909</v>
      </c>
      <c r="EF78" s="52" cm="1">
        <f t="array" aca="1" ref="EF78" ca="1">beneficio_muerte_individual_pensionado(EF$1,$E78,$B78, Hombres!$A$1:$DW$117, Mujeres!$A$1:$DW$117)</f>
        <v>4324.019886980177</v>
      </c>
      <c r="EG78" s="52" cm="1">
        <f t="array" aca="1" ref="EG78" ca="1">beneficio_muerte_individual_pensionado(EG$1,$E78,$B78, Hombres!$A$1:$DW$117, Mujeres!$A$1:$DW$117)</f>
        <v>2168.9126639935134</v>
      </c>
      <c r="EH78" s="52" cm="1">
        <f t="array" aca="1" ref="EH78" ca="1">beneficio_muerte_individual_pensionado(EH$1,$E78,$B78, Hombres!$A$1:$DW$117, Mujeres!$A$1:$DW$117)</f>
        <v>970.55626040865252</v>
      </c>
      <c r="EI78" s="52" cm="1">
        <f t="array" aca="1" ref="EI78" ca="1">beneficio_muerte_individual_pensionado(EI$1,$E78,$B78, Hombres!$A$1:$DW$117, Mujeres!$A$1:$DW$117)</f>
        <v>379.06659199067633</v>
      </c>
      <c r="EJ78" s="52" cm="1">
        <f t="array" aca="1" ref="EJ78" ca="1">beneficio_muerte_individual_pensionado(EJ$1,$E78,$B78, Hombres!$A$1:$DW$117, Mujeres!$A$1:$DW$117)</f>
        <v>125.47263122035643</v>
      </c>
      <c r="EK78" s="52" cm="1">
        <f t="array" aca="1" ref="EK78" ca="1">beneficio_muerte_individual_pensionado(EK$1,$E78,$B78, Hombres!$A$1:$DW$117, Mujeres!$A$1:$DW$117)</f>
        <v>33.767957001627153</v>
      </c>
      <c r="EL78" s="52" cm="1">
        <f t="array" aca="1" ref="EL78" ca="1">beneficio_muerte_individual_pensionado(EL$1,$E78,$B78, Hombres!$A$1:$DW$117, Mujeres!$A$1:$DW$117)</f>
        <v>6.9344450299822027</v>
      </c>
      <c r="EM78" s="52" cm="1">
        <f t="array" aca="1" ref="EM78" ca="1">beneficio_muerte_individual_pensionado(EM$1,$E78,$B78, Hombres!$A$1:$DW$117, Mujeres!$A$1:$DW$117)</f>
        <v>1.0426189767275937</v>
      </c>
      <c r="EN78" s="52" cm="1">
        <f t="array" aca="1" ref="EN78" ca="1">beneficio_muerte_individual_pensionado(EN$1,$E78,$B78, Hombres!$A$1:$DW$117, Mujeres!$A$1:$DW$117)</f>
        <v>0</v>
      </c>
      <c r="EO78" s="52" cm="1">
        <f t="array" aca="1" ref="EO78" ca="1">beneficio_muerte_individual_pensionado(EO$1,$E78,$B78, Hombres!$A$1:$DW$117, Mujeres!$A$1:$DW$117)</f>
        <v>0</v>
      </c>
      <c r="EP78" s="52" cm="1">
        <f t="array" aca="1" ref="EP78" ca="1">beneficio_muerte_individual_pensionado(EP$1,$E78,$B78, Hombres!$A$1:$DW$117, Mujeres!$A$1:$DW$117)</f>
        <v>0</v>
      </c>
      <c r="EQ78" s="52" cm="1">
        <f t="array" aca="1" ref="EQ78" ca="1">beneficio_muerte_individual_pensionado(EQ$1,$E78,$B78, Hombres!$A$1:$DW$117, Mujeres!$A$1:$DW$117)</f>
        <v>0</v>
      </c>
      <c r="ER78" s="52" cm="1">
        <f t="array" aca="1" ref="ER78" ca="1">beneficio_muerte_individual_pensionado(ER$1,$E78,$B78, Hombres!$A$1:$DW$117, Mujeres!$A$1:$DW$117)</f>
        <v>0</v>
      </c>
      <c r="ES78" s="52" cm="1">
        <f t="array" aca="1" ref="ES78" ca="1">beneficio_muerte_individual_pensionado(ES$1,$E78,$B78, Hombres!$A$1:$DW$117, Mujeres!$A$1:$DW$117)</f>
        <v>0</v>
      </c>
      <c r="ET78" s="52" cm="1">
        <f t="array" aca="1" ref="ET78" ca="1">beneficio_muerte_individual_pensionado(ET$1,$E78,$B78, Hombres!$A$1:$DW$117, Mujeres!$A$1:$DW$117)</f>
        <v>0</v>
      </c>
      <c r="EU78" s="52" cm="1">
        <f t="array" aca="1" ref="EU78" ca="1">beneficio_muerte_individual_pensionado(EU$1,$E78,$B78, Hombres!$A$1:$DW$117, Mujeres!$A$1:$DW$117)</f>
        <v>0</v>
      </c>
      <c r="EV78" s="52" cm="1">
        <f t="array" aca="1" ref="EV78" ca="1">beneficio_muerte_individual_pensionado(EV$1,$E78,$B78, Hombres!$A$1:$DW$117, Mujeres!$A$1:$DW$117)</f>
        <v>0</v>
      </c>
      <c r="EW78" s="52" cm="1">
        <f t="array" aca="1" ref="EW78" ca="1">beneficio_muerte_individual_pensionado(EW$1,$E78,$B78, Hombres!$A$1:$DW$117, Mujeres!$A$1:$DW$117)</f>
        <v>0</v>
      </c>
      <c r="EX78" s="52" cm="1">
        <f t="array" aca="1" ref="EX78" ca="1">beneficio_muerte_individual_pensionado(EX$1,$E78,$B78, Hombres!$A$1:$DW$117, Mujeres!$A$1:$DW$117)</f>
        <v>0</v>
      </c>
      <c r="EY78" s="52" cm="1">
        <f t="array" aca="1" ref="EY78" ca="1">beneficio_muerte_individual_pensionado(EY$1,$E78,$B78, Hombres!$A$1:$DW$117, Mujeres!$A$1:$DW$117)</f>
        <v>0</v>
      </c>
      <c r="EZ78" s="52" cm="1">
        <f t="array" aca="1" ref="EZ78" ca="1">beneficio_muerte_individual_pensionado(EZ$1,$E78,$B78, Hombres!$A$1:$DW$117, Mujeres!$A$1:$DW$117)</f>
        <v>0</v>
      </c>
      <c r="FA78" s="52" cm="1">
        <f t="array" aca="1" ref="FA78" ca="1">beneficio_muerte_individual_pensionado(FA$1,$E78,$B78, Hombres!$A$1:$DW$117, Mujeres!$A$1:$DW$117)</f>
        <v>0</v>
      </c>
      <c r="FB78" s="52" cm="1">
        <f t="array" aca="1" ref="FB78" ca="1">beneficio_muerte_individual_pensionado(FB$1,$E78,$B78, Hombres!$A$1:$DW$117, Mujeres!$A$1:$DW$117)</f>
        <v>0</v>
      </c>
      <c r="FC78" s="52" cm="1">
        <f t="array" aca="1" ref="FC78" ca="1">beneficio_muerte_individual_pensionado(FC$1,$E78,$B78, Hombres!$A$1:$DW$117, Mujeres!$A$1:$DW$117)</f>
        <v>0</v>
      </c>
      <c r="FD78" s="52" cm="1">
        <f t="array" aca="1" ref="FD78" ca="1">beneficio_muerte_individual_pensionado(FD$1,$E78,$B78, Hombres!$A$1:$DW$117, Mujeres!$A$1:$DW$117)</f>
        <v>0</v>
      </c>
      <c r="FE78" s="52" cm="1">
        <f t="array" aca="1" ref="FE78" ca="1">beneficio_muerte_individual_pensionado(FE$1,$E78,$B78, Hombres!$A$1:$DW$117, Mujeres!$A$1:$DW$117)</f>
        <v>0</v>
      </c>
      <c r="FF78" s="52" cm="1">
        <f t="array" aca="1" ref="FF78" ca="1">beneficio_muerte_individual_pensionado(FF$1,$E78,$B78, Hombres!$A$1:$DW$117, Mujeres!$A$1:$DW$117)</f>
        <v>0</v>
      </c>
      <c r="FG78" s="52" cm="1">
        <f t="array" aca="1" ref="FG78" ca="1">beneficio_muerte_individual_pensionado(FG$1,$E78,$B78, Hombres!$A$1:$DW$117, Mujeres!$A$1:$DW$117)</f>
        <v>0</v>
      </c>
      <c r="FH78" s="52" cm="1">
        <f t="array" aca="1" ref="FH78" ca="1">beneficio_muerte_individual_pensionado(FH$1,$E78,$B78, Hombres!$A$1:$DW$117, Mujeres!$A$1:$DW$117)</f>
        <v>0</v>
      </c>
      <c r="FI78" s="52" cm="1">
        <f t="array" aca="1" ref="FI78" ca="1">beneficio_muerte_individual_pensionado(FI$1,$E78,$B78, Hombres!$A$1:$DW$117, Mujeres!$A$1:$DW$117)</f>
        <v>0</v>
      </c>
      <c r="FJ78" s="52" cm="1">
        <f t="array" aca="1" ref="FJ78" ca="1">beneficio_muerte_individual_pensionado(FJ$1,$E78,$B78, Hombres!$A$1:$DW$117, Mujeres!$A$1:$DW$117)</f>
        <v>0</v>
      </c>
      <c r="FK78" s="52" cm="1">
        <f t="array" aca="1" ref="FK78" ca="1">beneficio_muerte_individual_pensionado(FK$1,$E78,$B78, Hombres!$A$1:$DW$117, Mujeres!$A$1:$DW$117)</f>
        <v>0</v>
      </c>
      <c r="FL78" s="52" cm="1">
        <f t="array" aca="1" ref="FL78" ca="1">beneficio_muerte_individual_pensionado(FL$1,$E78,$B78, Hombres!$A$1:$DW$117, Mujeres!$A$1:$DW$117)</f>
        <v>0</v>
      </c>
      <c r="FM78" s="52" cm="1">
        <f t="array" aca="1" ref="FM78" ca="1">beneficio_muerte_individual_pensionado(FM$1,$E78,$B78, Hombres!$A$1:$DW$117, Mujeres!$A$1:$DW$117)</f>
        <v>0</v>
      </c>
      <c r="FN78" s="52" cm="1">
        <f t="array" aca="1" ref="FN78" ca="1">beneficio_muerte_individual_pensionado(FN$1,$E78,$B78, Hombres!$A$1:$DW$117, Mujeres!$A$1:$DW$117)</f>
        <v>0</v>
      </c>
      <c r="FO78" s="52" cm="1">
        <f t="array" aca="1" ref="FO78" ca="1">beneficio_muerte_individual_pensionado(FO$1,$E78,$B78, Hombres!$A$1:$DW$117, Mujeres!$A$1:$DW$117)</f>
        <v>0</v>
      </c>
      <c r="FP78" s="52" cm="1">
        <f t="array" aca="1" ref="FP78" ca="1">beneficio_muerte_individual_pensionado(FP$1,$E78,$B78, Hombres!$A$1:$DW$117, Mujeres!$A$1:$DW$117)</f>
        <v>0</v>
      </c>
      <c r="FQ78" s="52" cm="1">
        <f t="array" aca="1" ref="FQ78" ca="1">beneficio_muerte_individual_pensionado(FQ$1,$E78,$B78, Hombres!$A$1:$DW$117, Mujeres!$A$1:$DW$117)</f>
        <v>0</v>
      </c>
      <c r="FR78" s="52" cm="1">
        <f t="array" aca="1" ref="FR78" ca="1">beneficio_muerte_individual_pensionado(FR$1,$E78,$B78, Hombres!$A$1:$DW$117, Mujeres!$A$1:$DW$117)</f>
        <v>0</v>
      </c>
      <c r="FS78" s="52" cm="1">
        <f t="array" aca="1" ref="FS78" ca="1">beneficio_muerte_individual_pensionado(FS$1,$E78,$B78, Hombres!$A$1:$DW$117, Mujeres!$A$1:$DW$117)</f>
        <v>0</v>
      </c>
      <c r="FT78" s="52" cm="1">
        <f t="array" aca="1" ref="FT78" ca="1">beneficio_muerte_individual_pensionado(FT$1,$E78,$B78, Hombres!$A$1:$DW$117, Mujeres!$A$1:$DW$117)</f>
        <v>0</v>
      </c>
      <c r="FU78" s="52" cm="1">
        <f t="array" aca="1" ref="FU78" ca="1">beneficio_muerte_individual_pensionado(FU$1,$E78,$B78, Hombres!$A$1:$DW$117, Mujeres!$A$1:$DW$117)</f>
        <v>0</v>
      </c>
      <c r="FV78" s="52" cm="1">
        <f t="array" aca="1" ref="FV78" ca="1">beneficio_muerte_individual_pensionado(FV$1,$E78,$B78, Hombres!$A$1:$DW$117, Mujeres!$A$1:$DW$117)</f>
        <v>0</v>
      </c>
      <c r="FW78" s="52" cm="1">
        <f t="array" aca="1" ref="FW78" ca="1">beneficio_muerte_individual_pensionado(FW$1,$E78,$B78, Hombres!$A$1:$DW$117, Mujeres!$A$1:$DW$117)</f>
        <v>0</v>
      </c>
      <c r="FX78" s="52" cm="1">
        <f t="array" aca="1" ref="FX78" ca="1">beneficio_muerte_individual_pensionado(FX$1,$E78,$B78, Hombres!$A$1:$DW$117, Mujeres!$A$1:$DW$117)</f>
        <v>0</v>
      </c>
      <c r="FY78" s="52" cm="1">
        <f t="array" aca="1" ref="FY78" ca="1">beneficio_muerte_individual_pensionado(FY$1,$E78,$B78, Hombres!$A$1:$DW$117, Mujeres!$A$1:$DW$117)</f>
        <v>0</v>
      </c>
      <c r="FZ78" s="52" cm="1">
        <f t="array" aca="1" ref="FZ78" ca="1">beneficio_muerte_individual_pensionado(FZ$1,$E78,$B78, Hombres!$A$1:$DW$117, Mujeres!$A$1:$DW$117)</f>
        <v>0</v>
      </c>
      <c r="GA78" s="52" cm="1">
        <f t="array" aca="1" ref="GA78" ca="1">beneficio_muerte_individual_pensionado(GA$1,$E78,$B78, Hombres!$A$1:$DW$117, Mujeres!$A$1:$DW$117)</f>
        <v>0</v>
      </c>
      <c r="GB78" s="52" cm="1">
        <f t="array" aca="1" ref="GB78" ca="1">beneficio_muerte_individual_pensionado(GB$1,$E78,$B78, Hombres!$A$1:$DW$117, Mujeres!$A$1:$DW$117)</f>
        <v>0</v>
      </c>
      <c r="GC78" s="52" cm="1">
        <f t="array" aca="1" ref="GC78" ca="1">beneficio_muerte_individual_pensionado(GC$1,$E78,$B78, Hombres!$A$1:$DW$117, Mujeres!$A$1:$DW$117)</f>
        <v>0</v>
      </c>
      <c r="GD78" s="52" cm="1">
        <f t="array" aca="1" ref="GD78" ca="1">beneficio_muerte_individual_pensionado(GD$1,$E78,$B78, Hombres!$A$1:$DW$117, Mujeres!$A$1:$DW$117)</f>
        <v>0</v>
      </c>
      <c r="GE78" s="52" cm="1">
        <f t="array" aca="1" ref="GE78" ca="1">beneficio_muerte_individual_pensionado(GE$1,$E78,$B78, Hombres!$A$1:$DW$117, Mujeres!$A$1:$DW$117)</f>
        <v>0</v>
      </c>
      <c r="GF78" s="52" cm="1">
        <f t="array" aca="1" ref="GF78" ca="1">beneficio_muerte_individual_pensionado(GF$1,$E78,$B78, Hombres!$A$1:$DW$117, Mujeres!$A$1:$DW$117)</f>
        <v>0</v>
      </c>
      <c r="GG78" s="52" cm="1">
        <f t="array" aca="1" ref="GG78" ca="1">beneficio_muerte_individual_pensionado(GG$1,$E78,$B78, Hombres!$A$1:$DW$117, Mujeres!$A$1:$DW$117)</f>
        <v>0</v>
      </c>
      <c r="GH78" s="52" cm="1">
        <f t="array" aca="1" ref="GH78" ca="1">beneficio_muerte_individual_pensionado(GH$1,$E78,$B78, Hombres!$A$1:$DW$117, Mujeres!$A$1:$DW$117)</f>
        <v>0</v>
      </c>
      <c r="GI78" s="52" cm="1">
        <f t="array" aca="1" ref="GI78" ca="1">beneficio_muerte_individual_pensionado(GI$1,$E78,$B78, Hombres!$A$1:$DW$117, Mujeres!$A$1:$DW$117)</f>
        <v>0</v>
      </c>
      <c r="GJ78" s="52" cm="1">
        <f t="array" aca="1" ref="GJ78" ca="1">beneficio_muerte_individual_pensionado(GJ$1,$E78,$B78, Hombres!$A$1:$DW$117, Mujeres!$A$1:$DW$117)</f>
        <v>0</v>
      </c>
      <c r="GK78" s="52" cm="1">
        <f t="array" aca="1" ref="GK78" ca="1">beneficio_muerte_individual_pensionado(GK$1,$E78,$B78, Hombres!$A$1:$DW$117, Mujeres!$A$1:$DW$117)</f>
        <v>0</v>
      </c>
      <c r="GL78" s="52" cm="1">
        <f t="array" aca="1" ref="GL78" ca="1">beneficio_muerte_individual_pensionado(GL$1,$E78,$B78, Hombres!$A$1:$DW$117, Mujeres!$A$1:$DW$117)</f>
        <v>0</v>
      </c>
      <c r="GM78" s="52" cm="1">
        <f t="array" aca="1" ref="GM78" ca="1">beneficio_muerte_individual_pensionado(GM$1,$E78,$B78, Hombres!$A$1:$DW$117, Mujeres!$A$1:$DW$117)</f>
        <v>0</v>
      </c>
      <c r="GN78" s="52" cm="1">
        <f t="array" aca="1" ref="GN78" ca="1">beneficio_muerte_individual_pensionado(GN$1,$E78,$B78, Hombres!$A$1:$DW$117, Mujeres!$A$1:$DW$117)</f>
        <v>0</v>
      </c>
      <c r="GO78" s="52" cm="1">
        <f t="array" aca="1" ref="GO78" ca="1">beneficio_muerte_individual_pensionado(GO$1,$E78,$B78, Hombres!$A$1:$DW$117, Mujeres!$A$1:$DW$117)</f>
        <v>0</v>
      </c>
      <c r="GP78" s="52" cm="1">
        <f t="array" aca="1" ref="GP78" ca="1">beneficio_muerte_individual_pensionado(GP$1,$E78,$B78, Hombres!$A$1:$DW$117, Mujeres!$A$1:$DW$117)</f>
        <v>0</v>
      </c>
      <c r="GQ78" s="52" cm="1">
        <f t="array" aca="1" ref="GQ78" ca="1">beneficio_muerte_individual_pensionado(GQ$1,$E78,$B78, Hombres!$A$1:$DW$117, Mujeres!$A$1:$DW$117)</f>
        <v>0</v>
      </c>
      <c r="GR78" s="52" cm="1">
        <f t="array" aca="1" ref="GR78" ca="1">beneficio_muerte_individual_pensionado(GR$1,$E78,$B78, Hombres!$A$1:$DW$117, Mujeres!$A$1:$DW$117)</f>
        <v>0</v>
      </c>
      <c r="GS78" s="52" cm="1">
        <f t="array" aca="1" ref="GS78" ca="1">beneficio_muerte_individual_pensionado(GS$1,$E78,$B78, Hombres!$A$1:$DW$117, Mujeres!$A$1:$DW$117)</f>
        <v>0</v>
      </c>
      <c r="GT78" s="52" cm="1">
        <f t="array" aca="1" ref="GT78" ca="1">beneficio_muerte_individual_pensionado(GT$1,$E78,$B78, Hombres!$A$1:$DW$117, Mujeres!$A$1:$DW$117)</f>
        <v>0</v>
      </c>
    </row>
    <row r="79" spans="1:202" x14ac:dyDescent="0.3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5"/>
      <c r="H79" s="52" cm="1">
        <f t="array" aca="1" ref="H79" ca="1">AnualidadPensionado(H$1,$E79,$B79, $D79, Hombres!$A$1:$DW$117, Mujeres!$A$1:$DW$117)</f>
        <v>0</v>
      </c>
      <c r="I79" s="52" cm="1">
        <f t="array" aca="1" ref="I79" ca="1">AnualidadPensionado(I$1,$E79,$B79, $D79, Hombres!$A$1:$DW$117, Mujeres!$A$1:$DW$117)</f>
        <v>4247170.6323970556</v>
      </c>
      <c r="J79" s="52" cm="1">
        <f t="array" aca="1" ref="J79" ca="1">AnualidadPensionado(J$1,$E79,$B79, $D79, Hombres!$A$1:$DW$117, Mujeres!$A$1:$DW$117)</f>
        <v>4290331.2297976017</v>
      </c>
      <c r="K79" s="52" cm="1">
        <f t="array" aca="1" ref="K79" ca="1">AnualidadPensionado(K$1,$E79,$B79, $D79, Hombres!$A$1:$DW$117, Mujeres!$A$1:$DW$117)</f>
        <v>4325591.7031395035</v>
      </c>
      <c r="L79" s="52" cm="1">
        <f t="array" aca="1" ref="L79" ca="1">AnualidadPensionado(L$1,$E79,$B79, $D79, Hombres!$A$1:$DW$117, Mujeres!$A$1:$DW$117)</f>
        <v>4351244.8323633745</v>
      </c>
      <c r="M79" s="52" cm="1">
        <f t="array" aca="1" ref="M79" ca="1">AnualidadPensionado(M$1,$E79,$B79, $D79, Hombres!$A$1:$DW$117, Mujeres!$A$1:$DW$117)</f>
        <v>4366032.9817531342</v>
      </c>
      <c r="N79" s="52" cm="1">
        <f t="array" aca="1" ref="N79" ca="1">AnualidadPensionado(N$1,$E79,$B79, $D79, Hombres!$A$1:$DW$117, Mujeres!$A$1:$DW$117)</f>
        <v>4369504.7376633668</v>
      </c>
      <c r="O79" s="52" cm="1">
        <f t="array" aca="1" ref="O79" ca="1">AnualidadPensionado(O$1,$E79,$B79, $D79, Hombres!$A$1:$DW$117, Mujeres!$A$1:$DW$117)</f>
        <v>4361628.7665467951</v>
      </c>
      <c r="P79" s="52" cm="1">
        <f t="array" aca="1" ref="P79" ca="1">AnualidadPensionado(P$1,$E79,$B79, $D79, Hombres!$A$1:$DW$117, Mujeres!$A$1:$DW$117)</f>
        <v>4342271.1907516597</v>
      </c>
      <c r="Q79" s="52" cm="1">
        <f t="array" aca="1" ref="Q79" ca="1">AnualidadPensionado(Q$1,$E79,$B79, $D79, Hombres!$A$1:$DW$117, Mujeres!$A$1:$DW$117)</f>
        <v>4311024.3027929766</v>
      </c>
      <c r="R79" s="52" cm="1">
        <f t="array" aca="1" ref="R79" ca="1">AnualidadPensionado(R$1,$E79,$B79, $D79, Hombres!$A$1:$DW$117, Mujeres!$A$1:$DW$117)</f>
        <v>4267153.2113968711</v>
      </c>
      <c r="S79" s="52" cm="1">
        <f t="array" aca="1" ref="S79" ca="1">AnualidadPensionado(S$1,$E79,$B79, $D79, Hombres!$A$1:$DW$117, Mujeres!$A$1:$DW$117)</f>
        <v>4202916.5750765717</v>
      </c>
      <c r="T79" s="52" cm="1">
        <f t="array" aca="1" ref="T79" ca="1">AnualidadPensionado(T$1,$E79,$B79, $D79, Hombres!$A$1:$DW$117, Mujeres!$A$1:$DW$117)</f>
        <v>4122922.2663660599</v>
      </c>
      <c r="U79" s="52" cm="1">
        <f t="array" aca="1" ref="U79" ca="1">AnualidadPensionado(U$1,$E79,$B79, $D79, Hombres!$A$1:$DW$117, Mujeres!$A$1:$DW$117)</f>
        <v>4026475.8672238155</v>
      </c>
      <c r="V79" s="52" cm="1">
        <f t="array" aca="1" ref="V79" ca="1">AnualidadPensionado(V$1,$E79,$B79, $D79, Hombres!$A$1:$DW$117, Mujeres!$A$1:$DW$117)</f>
        <v>3912925.7407076242</v>
      </c>
      <c r="W79" s="52" cm="1">
        <f t="array" aca="1" ref="W79" ca="1">AnualidadPensionado(W$1,$E79,$B79, $D79, Hombres!$A$1:$DW$117, Mujeres!$A$1:$DW$117)</f>
        <v>3781928.5153778577</v>
      </c>
      <c r="X79" s="52" cm="1">
        <f t="array" aca="1" ref="X79" ca="1">AnualidadPensionado(X$1,$E79,$B79, $D79, Hombres!$A$1:$DW$117, Mujeres!$A$1:$DW$117)</f>
        <v>3633583.2959346473</v>
      </c>
      <c r="Y79" s="52" cm="1">
        <f t="array" aca="1" ref="Y79" ca="1">AnualidadPensionado(Y$1,$E79,$B79, $D79, Hombres!$A$1:$DW$117, Mujeres!$A$1:$DW$117)</f>
        <v>3468172.4357055565</v>
      </c>
      <c r="Z79" s="52" cm="1">
        <f t="array" aca="1" ref="Z79" ca="1">AnualidadPensionado(Z$1,$E79,$B79, $D79, Hombres!$A$1:$DW$117, Mujeres!$A$1:$DW$117)</f>
        <v>3286155.1371094054</v>
      </c>
      <c r="AA79" s="52" cm="1">
        <f t="array" aca="1" ref="AA79" ca="1">AnualidadPensionado(AA$1,$E79,$B79, $D79, Hombres!$A$1:$DW$117, Mujeres!$A$1:$DW$117)</f>
        <v>3088393.6374378926</v>
      </c>
      <c r="AB79" s="52" cm="1">
        <f t="array" aca="1" ref="AB79" ca="1">AnualidadPensionado(AB$1,$E79,$B79, $D79, Hombres!$A$1:$DW$117, Mujeres!$A$1:$DW$117)</f>
        <v>2876476.5683845887</v>
      </c>
      <c r="AC79" s="52" cm="1">
        <f t="array" aca="1" ref="AC79" ca="1">AnualidadPensionado(AC$1,$E79,$B79, $D79, Hombres!$A$1:$DW$117, Mujeres!$A$1:$DW$117)</f>
        <v>2652700.8954055621</v>
      </c>
      <c r="AD79" s="52" cm="1">
        <f t="array" aca="1" ref="AD79" ca="1">AnualidadPensionado(AD$1,$E79,$B79, $D79, Hombres!$A$1:$DW$117, Mujeres!$A$1:$DW$117)</f>
        <v>2419756.4120657486</v>
      </c>
      <c r="AE79" s="52" cm="1">
        <f t="array" aca="1" ref="AE79" ca="1">AnualidadPensionado(AE$1,$E79,$B79, $D79, Hombres!$A$1:$DW$117, Mujeres!$A$1:$DW$117)</f>
        <v>2180643.7129173782</v>
      </c>
      <c r="AF79" s="52" cm="1">
        <f t="array" aca="1" ref="AF79" ca="1">AnualidadPensionado(AF$1,$E79,$B79, $D79, Hombres!$A$1:$DW$117, Mujeres!$A$1:$DW$117)</f>
        <v>1938810.8114383891</v>
      </c>
      <c r="AG79" s="52" cm="1">
        <f t="array" aca="1" ref="AG79" ca="1">AnualidadPensionado(AG$1,$E79,$B79, $D79, Hombres!$A$1:$DW$117, Mujeres!$A$1:$DW$117)</f>
        <v>1698264.2001136069</v>
      </c>
      <c r="AH79" s="52" cm="1">
        <f t="array" aca="1" ref="AH79" ca="1">AnualidadPensionado(AH$1,$E79,$B79, $D79, Hombres!$A$1:$DW$117, Mujeres!$A$1:$DW$117)</f>
        <v>1463300.0806001497</v>
      </c>
      <c r="AI79" s="52" cm="1">
        <f t="array" aca="1" ref="AI79" ca="1">AnualidadPensionado(AI$1,$E79,$B79, $D79, Hombres!$A$1:$DW$117, Mujeres!$A$1:$DW$117)</f>
        <v>1238095.1677013198</v>
      </c>
      <c r="AJ79" s="52" cm="1">
        <f t="array" aca="1" ref="AJ79" ca="1">AnualidadPensionado(AJ$1,$E79,$B79, $D79, Hombres!$A$1:$DW$117, Mujeres!$A$1:$DW$117)</f>
        <v>1026519.1694451036</v>
      </c>
      <c r="AK79" s="52" cm="1">
        <f t="array" aca="1" ref="AK79" ca="1">AnualidadPensionado(AK$1,$E79,$B79, $D79, Hombres!$A$1:$DW$117, Mujeres!$A$1:$DW$117)</f>
        <v>832070.01512226032</v>
      </c>
      <c r="AL79" s="52" cm="1">
        <f t="array" aca="1" ref="AL79" ca="1">AnualidadPensionado(AL$1,$E79,$B79, $D79, Hombres!$A$1:$DW$117, Mujeres!$A$1:$DW$117)</f>
        <v>657739.83859376761</v>
      </c>
      <c r="AM79" s="52" cm="1">
        <f t="array" aca="1" ref="AM79" ca="1">AnualidadPensionado(AM$1,$E79,$B79, $D79, Hombres!$A$1:$DW$117, Mujeres!$A$1:$DW$117)</f>
        <v>505675.83005031309</v>
      </c>
      <c r="AN79" s="52" cm="1">
        <f t="array" aca="1" ref="AN79" ca="1">AnualidadPensionado(AN$1,$E79,$B79, $D79, Hombres!$A$1:$DW$117, Mujeres!$A$1:$DW$117)</f>
        <v>376916.58608625631</v>
      </c>
      <c r="AO79" s="52" cm="1">
        <f t="array" aca="1" ref="AO79" ca="1">AnualidadPensionado(AO$1,$E79,$B79, $D79, Hombres!$A$1:$DW$117, Mujeres!$A$1:$DW$117)</f>
        <v>271372.32261331682</v>
      </c>
      <c r="AP79" s="52" cm="1">
        <f t="array" aca="1" ref="AP79" ca="1">AnualidadPensionado(AP$1,$E79,$B79, $D79, Hombres!$A$1:$DW$117, Mujeres!$A$1:$DW$117)</f>
        <v>187930.78473693854</v>
      </c>
      <c r="AQ79" s="52" cm="1">
        <f t="array" aca="1" ref="AQ79" ca="1">AnualidadPensionado(AQ$1,$E79,$B79, $D79, Hombres!$A$1:$DW$117, Mujeres!$A$1:$DW$117)</f>
        <v>124601.51314330949</v>
      </c>
      <c r="AR79" s="52" cm="1">
        <f t="array" aca="1" ref="AR79" ca="1">AnualidadPensionado(AR$1,$E79,$B79, $D79, Hombres!$A$1:$DW$117, Mujeres!$A$1:$DW$117)</f>
        <v>78682.532053839866</v>
      </c>
      <c r="AS79" s="52" cm="1">
        <f t="array" aca="1" ref="AS79" ca="1">AnualidadPensionado(AS$1,$E79,$B79, $D79, Hombres!$A$1:$DW$117, Mujeres!$A$1:$DW$117)</f>
        <v>47032.969321135679</v>
      </c>
      <c r="AT79" s="52" cm="1">
        <f t="array" aca="1" ref="AT79" ca="1">AnualidadPensionado(AT$1,$E79,$B79, $D79, Hombres!$A$1:$DW$117, Mujeres!$A$1:$DW$117)</f>
        <v>26419.629684444113</v>
      </c>
      <c r="AU79" s="52" cm="1">
        <f t="array" aca="1" ref="AU79" ca="1">AnualidadPensionado(AU$1,$E79,$B79, $D79, Hombres!$A$1:$DW$117, Mujeres!$A$1:$DW$117)</f>
        <v>13826.786774022497</v>
      </c>
      <c r="AV79" s="52" cm="1">
        <f t="array" aca="1" ref="AV79" ca="1">AnualidadPensionado(AV$1,$E79,$B79, $D79, Hombres!$A$1:$DW$117, Mujeres!$A$1:$DW$117)</f>
        <v>6674.8767523197248</v>
      </c>
      <c r="AW79" s="52" cm="1">
        <f t="array" aca="1" ref="AW79" ca="1">AnualidadPensionado(AW$1,$E79,$B79, $D79, Hombres!$A$1:$DW$117, Mujeres!$A$1:$DW$117)</f>
        <v>2936.9824427935559</v>
      </c>
      <c r="AX79" s="52" cm="1">
        <f t="array" aca="1" ref="AX79" ca="1">AnualidadPensionado(AX$1,$E79,$B79, $D79, Hombres!$A$1:$DW$117, Mujeres!$A$1:$DW$117)</f>
        <v>1160.4406869760485</v>
      </c>
      <c r="AY79" s="52" cm="1">
        <f t="array" aca="1" ref="AY79" ca="1">AnualidadPensionado(AY$1,$E79,$B79, $D79, Hombres!$A$1:$DW$117, Mujeres!$A$1:$DW$117)</f>
        <v>403.94155623643718</v>
      </c>
      <c r="AZ79" s="52" cm="1">
        <f t="array" aca="1" ref="AZ79" ca="1">AnualidadPensionado(AZ$1,$E79,$B79, $D79, Hombres!$A$1:$DW$117, Mujeres!$A$1:$DW$117)</f>
        <v>120.81353169784124</v>
      </c>
      <c r="BA79" s="52" cm="1">
        <f t="array" aca="1" ref="BA79" ca="1">AnualidadPensionado(BA$1,$E79,$B79, $D79, Hombres!$A$1:$DW$117, Mujeres!$A$1:$DW$117)</f>
        <v>30.003293365465321</v>
      </c>
      <c r="BB79" s="52" cm="1">
        <f t="array" aca="1" ref="BB79" ca="1">AnualidadPensionado(BB$1,$E79,$B79, $D79, Hombres!$A$1:$DW$117, Mujeres!$A$1:$DW$117)</f>
        <v>0</v>
      </c>
      <c r="BC79" s="52" cm="1">
        <f t="array" aca="1" ref="BC79" ca="1">AnualidadPensionado(BC$1,$E79,$B79, $D79, Hombres!$A$1:$DW$117, Mujeres!$A$1:$DW$117)</f>
        <v>0</v>
      </c>
      <c r="BD79" s="52" cm="1">
        <f t="array" aca="1" ref="BD79" ca="1">AnualidadPensionado(BD$1,$E79,$B79, $D79, Hombres!$A$1:$DW$117, Mujeres!$A$1:$DW$117)</f>
        <v>0</v>
      </c>
      <c r="BE79" s="52" cm="1">
        <f t="array" aca="1" ref="BE79" ca="1">AnualidadPensionado(BE$1,$E79,$B79, $D79, Hombres!$A$1:$DW$117, Mujeres!$A$1:$DW$117)</f>
        <v>0</v>
      </c>
      <c r="BF79" s="52" cm="1">
        <f t="array" aca="1" ref="BF79" ca="1">AnualidadPensionado(BF$1,$E79,$B79, $D79, Hombres!$A$1:$DW$117, Mujeres!$A$1:$DW$117)</f>
        <v>0</v>
      </c>
      <c r="BG79" s="52" cm="1">
        <f t="array" aca="1" ref="BG79" ca="1">AnualidadPensionado(BG$1,$E79,$B79, $D79, Hombres!$A$1:$DW$117, Mujeres!$A$1:$DW$117)</f>
        <v>0</v>
      </c>
      <c r="BH79" s="52" cm="1">
        <f t="array" aca="1" ref="BH79" ca="1">AnualidadPensionado(BH$1,$E79,$B79, $D79, Hombres!$A$1:$DW$117, Mujeres!$A$1:$DW$117)</f>
        <v>0</v>
      </c>
      <c r="BI79" s="52" cm="1">
        <f t="array" aca="1" ref="BI79" ca="1">AnualidadPensionado(BI$1,$E79,$B79, $D79, Hombres!$A$1:$DW$117, Mujeres!$A$1:$DW$117)</f>
        <v>0</v>
      </c>
      <c r="BJ79" s="52" cm="1">
        <f t="array" aca="1" ref="BJ79" ca="1">AnualidadPensionado(BJ$1,$E79,$B79, $D79, Hombres!$A$1:$DW$117, Mujeres!$A$1:$DW$117)</f>
        <v>0</v>
      </c>
      <c r="BK79" s="52" cm="1">
        <f t="array" aca="1" ref="BK79" ca="1">AnualidadPensionado(BK$1,$E79,$B79, $D79, Hombres!$A$1:$DW$117, Mujeres!$A$1:$DW$117)</f>
        <v>0</v>
      </c>
      <c r="BL79" s="52" cm="1">
        <f t="array" aca="1" ref="BL79" ca="1">AnualidadPensionado(BL$1,$E79,$B79, $D79, Hombres!$A$1:$DW$117, Mujeres!$A$1:$DW$117)</f>
        <v>0</v>
      </c>
      <c r="BM79" s="52" cm="1">
        <f t="array" aca="1" ref="BM79" ca="1">AnualidadPensionado(BM$1,$E79,$B79, $D79, Hombres!$A$1:$DW$117, Mujeres!$A$1:$DW$117)</f>
        <v>0</v>
      </c>
      <c r="BN79" s="52" cm="1">
        <f t="array" aca="1" ref="BN79" ca="1">AnualidadPensionado(BN$1,$E79,$B79, $D79, Hombres!$A$1:$DW$117, Mujeres!$A$1:$DW$117)</f>
        <v>0</v>
      </c>
      <c r="BO79" s="52" cm="1">
        <f t="array" aca="1" ref="BO79" ca="1">AnualidadPensionado(BO$1,$E79,$B79, $D79, Hombres!$A$1:$DW$117, Mujeres!$A$1:$DW$117)</f>
        <v>0</v>
      </c>
      <c r="BP79" s="52" cm="1">
        <f t="array" aca="1" ref="BP79" ca="1">AnualidadPensionado(BP$1,$E79,$B79, $D79, Hombres!$A$1:$DW$117, Mujeres!$A$1:$DW$117)</f>
        <v>0</v>
      </c>
      <c r="BQ79" s="52" cm="1">
        <f t="array" aca="1" ref="BQ79" ca="1">AnualidadPensionado(BQ$1,$E79,$B79, $D79, Hombres!$A$1:$DW$117, Mujeres!$A$1:$DW$117)</f>
        <v>0</v>
      </c>
      <c r="BR79" s="52" cm="1">
        <f t="array" aca="1" ref="BR79" ca="1">AnualidadPensionado(BR$1,$E79,$B79, $D79, Hombres!$A$1:$DW$117, Mujeres!$A$1:$DW$117)</f>
        <v>0</v>
      </c>
      <c r="BS79" s="52" cm="1">
        <f t="array" aca="1" ref="BS79" ca="1">AnualidadPensionado(BS$1,$E79,$B79, $D79, Hombres!$A$1:$DW$117, Mujeres!$A$1:$DW$117)</f>
        <v>0</v>
      </c>
      <c r="BT79" s="52" cm="1">
        <f t="array" aca="1" ref="BT79" ca="1">AnualidadPensionado(BT$1,$E79,$B79, $D79, Hombres!$A$1:$DW$117, Mujeres!$A$1:$DW$117)</f>
        <v>0</v>
      </c>
      <c r="BU79" s="52" cm="1">
        <f t="array" aca="1" ref="BU79" ca="1">AnualidadPensionado(BU$1,$E79,$B79, $D79, Hombres!$A$1:$DW$117, Mujeres!$A$1:$DW$117)</f>
        <v>0</v>
      </c>
      <c r="BV79" s="52" cm="1">
        <f t="array" aca="1" ref="BV79" ca="1">AnualidadPensionado(BV$1,$E79,$B79, $D79, Hombres!$A$1:$DW$117, Mujeres!$A$1:$DW$117)</f>
        <v>0</v>
      </c>
      <c r="BW79" s="52" cm="1">
        <f t="array" aca="1" ref="BW79" ca="1">AnualidadPensionado(BW$1,$E79,$B79, $D79, Hombres!$A$1:$DW$117, Mujeres!$A$1:$DW$117)</f>
        <v>0</v>
      </c>
      <c r="BX79" s="52" cm="1">
        <f t="array" aca="1" ref="BX79" ca="1">AnualidadPensionado(BX$1,$E79,$B79, $D79, Hombres!$A$1:$DW$117, Mujeres!$A$1:$DW$117)</f>
        <v>0</v>
      </c>
      <c r="BY79" s="52" cm="1">
        <f t="array" aca="1" ref="BY79" ca="1">AnualidadPensionado(BY$1,$E79,$B79, $D79, Hombres!$A$1:$DW$117, Mujeres!$A$1:$DW$117)</f>
        <v>0</v>
      </c>
      <c r="BZ79" s="52" cm="1">
        <f t="array" aca="1" ref="BZ79" ca="1">AnualidadPensionado(BZ$1,$E79,$B79, $D79, Hombres!$A$1:$DW$117, Mujeres!$A$1:$DW$117)</f>
        <v>0</v>
      </c>
      <c r="CA79" s="52" cm="1">
        <f t="array" aca="1" ref="CA79" ca="1">AnualidadPensionado(CA$1,$E79,$B79, $D79, Hombres!$A$1:$DW$117, Mujeres!$A$1:$DW$117)</f>
        <v>0</v>
      </c>
      <c r="CB79" s="52" cm="1">
        <f t="array" aca="1" ref="CB79" ca="1">AnualidadPensionado(CB$1,$E79,$B79, $D79, Hombres!$A$1:$DW$117, Mujeres!$A$1:$DW$117)</f>
        <v>0</v>
      </c>
      <c r="CC79" s="52" cm="1">
        <f t="array" aca="1" ref="CC79" ca="1">AnualidadPensionado(CC$1,$E79,$B79, $D79, Hombres!$A$1:$DW$117, Mujeres!$A$1:$DW$117)</f>
        <v>0</v>
      </c>
      <c r="CD79" s="52" cm="1">
        <f t="array" aca="1" ref="CD79" ca="1">AnualidadPensionado(CD$1,$E79,$B79, $D79, Hombres!$A$1:$DW$117, Mujeres!$A$1:$DW$117)</f>
        <v>0</v>
      </c>
      <c r="CE79" s="52" cm="1">
        <f t="array" aca="1" ref="CE79" ca="1">AnualidadPensionado(CE$1,$E79,$B79, $D79, Hombres!$A$1:$DW$117, Mujeres!$A$1:$DW$117)</f>
        <v>0</v>
      </c>
      <c r="CF79" s="52" cm="1">
        <f t="array" aca="1" ref="CF79" ca="1">AnualidadPensionado(CF$1,$E79,$B79, $D79, Hombres!$A$1:$DW$117, Mujeres!$A$1:$DW$117)</f>
        <v>0</v>
      </c>
      <c r="CG79" s="52" cm="1">
        <f t="array" aca="1" ref="CG79" ca="1">AnualidadPensionado(CG$1,$E79,$B79, $D79, Hombres!$A$1:$DW$117, Mujeres!$A$1:$DW$117)</f>
        <v>0</v>
      </c>
      <c r="CH79" s="52" cm="1">
        <f t="array" aca="1" ref="CH79" ca="1">AnualidadPensionado(CH$1,$E79,$B79, $D79, Hombres!$A$1:$DW$117, Mujeres!$A$1:$DW$117)</f>
        <v>0</v>
      </c>
      <c r="CI79" s="52" cm="1">
        <f t="array" aca="1" ref="CI79" ca="1">AnualidadPensionado(CI$1,$E79,$B79, $D79, Hombres!$A$1:$DW$117, Mujeres!$A$1:$DW$117)</f>
        <v>0</v>
      </c>
      <c r="CJ79" s="52" cm="1">
        <f t="array" aca="1" ref="CJ79" ca="1">AnualidadPensionado(CJ$1,$E79,$B79, $D79, Hombres!$A$1:$DW$117, Mujeres!$A$1:$DW$117)</f>
        <v>0</v>
      </c>
      <c r="CK79" s="52" cm="1">
        <f t="array" aca="1" ref="CK79" ca="1">AnualidadPensionado(CK$1,$E79,$B79, $D79, Hombres!$A$1:$DW$117, Mujeres!$A$1:$DW$117)</f>
        <v>0</v>
      </c>
      <c r="CL79" s="52" cm="1">
        <f t="array" aca="1" ref="CL79" ca="1">AnualidadPensionado(CL$1,$E79,$B79, $D79, Hombres!$A$1:$DW$117, Mujeres!$A$1:$DW$117)</f>
        <v>0</v>
      </c>
      <c r="CM79" s="52" cm="1">
        <f t="array" aca="1" ref="CM79" ca="1">AnualidadPensionado(CM$1,$E79,$B79, $D79, Hombres!$A$1:$DW$117, Mujeres!$A$1:$DW$117)</f>
        <v>0</v>
      </c>
      <c r="CN79" s="52" cm="1">
        <f t="array" aca="1" ref="CN79" ca="1">AnualidadPensionado(CN$1,$E79,$B79, $D79, Hombres!$A$1:$DW$117, Mujeres!$A$1:$DW$117)</f>
        <v>0</v>
      </c>
      <c r="CO79" s="52" cm="1">
        <f t="array" aca="1" ref="CO79" ca="1">AnualidadPensionado(CO$1,$E79,$B79, $D79, Hombres!$A$1:$DW$117, Mujeres!$A$1:$DW$117)</f>
        <v>0</v>
      </c>
      <c r="CP79" s="52" cm="1">
        <f t="array" aca="1" ref="CP79" ca="1">AnualidadPensionado(CP$1,$E79,$B79, $D79, Hombres!$A$1:$DW$117, Mujeres!$A$1:$DW$117)</f>
        <v>0</v>
      </c>
      <c r="CQ79" s="52" cm="1">
        <f t="array" aca="1" ref="CQ79" ca="1">AnualidadPensionado(CQ$1,$E79,$B79, $D79, Hombres!$A$1:$DW$117, Mujeres!$A$1:$DW$117)</f>
        <v>0</v>
      </c>
      <c r="CR79" s="52" cm="1">
        <f t="array" aca="1" ref="CR79" ca="1">AnualidadPensionado(CR$1,$E79,$B79, $D79, Hombres!$A$1:$DW$117, Mujeres!$A$1:$DW$117)</f>
        <v>0</v>
      </c>
      <c r="CS79" s="52" cm="1">
        <f t="array" aca="1" ref="CS79" ca="1">AnualidadPensionado(CS$1,$E79,$B79, $D79, Hombres!$A$1:$DW$117, Mujeres!$A$1:$DW$117)</f>
        <v>0</v>
      </c>
      <c r="CT79" s="52" cm="1">
        <f t="array" aca="1" ref="CT79" ca="1">AnualidadPensionado(CT$1,$E79,$B79, $D79, Hombres!$A$1:$DW$117, Mujeres!$A$1:$DW$117)</f>
        <v>0</v>
      </c>
      <c r="CU79" s="52" cm="1">
        <f t="array" aca="1" ref="CU79" ca="1">AnualidadPensionado(CU$1,$E79,$B79, $D79, Hombres!$A$1:$DW$117, Mujeres!$A$1:$DW$117)</f>
        <v>0</v>
      </c>
      <c r="CV79" s="52" cm="1">
        <f t="array" aca="1" ref="CV79" ca="1">AnualidadPensionado(CV$1,$E79,$B79, $D79, Hombres!$A$1:$DW$117, Mujeres!$A$1:$DW$117)</f>
        <v>0</v>
      </c>
      <c r="CW79" s="52" cm="1">
        <f t="array" aca="1" ref="CW79" ca="1">AnualidadPensionado(CW$1,$E79,$B79, $D79, Hombres!$A$1:$DW$117, Mujeres!$A$1:$DW$117)</f>
        <v>0</v>
      </c>
      <c r="CX79" s="52" cm="1">
        <f t="array" aca="1" ref="CX79" ca="1">AnualidadPensionado(CX$1,$E79,$B79, $D79, Hombres!$A$1:$DW$117, Mujeres!$A$1:$DW$117)</f>
        <v>0</v>
      </c>
      <c r="CY79" s="52" cm="1">
        <f t="array" aca="1" ref="CY79" ca="1">AnualidadPensionado(CY$1,$E79,$B79, $D79, Hombres!$A$1:$DW$117, Mujeres!$A$1:$DW$117)</f>
        <v>0</v>
      </c>
      <c r="DB79" s="25"/>
      <c r="DC79" s="52" cm="1">
        <f t="array" aca="1" ref="DC79" ca="1">beneficio_muerte_individual_pensionado(DC$1,$E79,$B79, Hombres!$A$1:$DW$117, Mujeres!$A$1:$DW$117)</f>
        <v>0</v>
      </c>
      <c r="DD79" s="52" cm="1">
        <f t="array" aca="1" ref="DD79" ca="1">beneficio_muerte_individual_pensionado(DD$1,$E79,$B79, Hombres!$A$1:$DW$117, Mujeres!$A$1:$DW$117)</f>
        <v>52473</v>
      </c>
      <c r="DE79" s="52" cm="1">
        <f t="array" aca="1" ref="DE79" ca="1">beneficio_muerte_individual_pensionado(DE$1,$E79,$B79, Hombres!$A$1:$DW$117, Mujeres!$A$1:$DW$117)</f>
        <v>56070.952433999999</v>
      </c>
      <c r="DF79" s="52" cm="1">
        <f t="array" aca="1" ref="DF79" ca="1">beneficio_muerte_individual_pensionado(DF$1,$E79,$B79, Hombres!$A$1:$DW$117, Mujeres!$A$1:$DW$117)</f>
        <v>60452.123907305395</v>
      </c>
      <c r="DG79" s="52" cm="1">
        <f t="array" aca="1" ref="DG79" ca="1">beneficio_muerte_individual_pensionado(DG$1,$E79,$B79, Hombres!$A$1:$DW$117, Mujeres!$A$1:$DW$117)</f>
        <v>65400.577603678896</v>
      </c>
      <c r="DH79" s="52" cm="1">
        <f t="array" aca="1" ref="DH79" ca="1">beneficio_muerte_individual_pensionado(DH$1,$E79,$B79, Hombres!$A$1:$DW$117, Mujeres!$A$1:$DW$117)</f>
        <v>70559.212501269605</v>
      </c>
      <c r="DI79" s="52" cm="1">
        <f t="array" aca="1" ref="DI79" ca="1">beneficio_muerte_individual_pensionado(DI$1,$E79,$B79, Hombres!$A$1:$DW$117, Mujeres!$A$1:$DW$117)</f>
        <v>75476.427394356273</v>
      </c>
      <c r="DJ79" s="52" cm="1">
        <f t="array" aca="1" ref="DJ79" ca="1">beneficio_muerte_individual_pensionado(DJ$1,$E79,$B79, Hombres!$A$1:$DW$117, Mujeres!$A$1:$DW$117)</f>
        <v>79932.898867573211</v>
      </c>
      <c r="DK79" s="52" cm="1">
        <f t="array" aca="1" ref="DK79" ca="1">beneficio_muerte_individual_pensionado(DK$1,$E79,$B79, Hombres!$A$1:$DW$117, Mujeres!$A$1:$DW$117)</f>
        <v>83961.402193018541</v>
      </c>
      <c r="DL79" s="52" cm="1">
        <f t="array" aca="1" ref="DL79" ca="1">beneficio_muerte_individual_pensionado(DL$1,$E79,$B79, Hombres!$A$1:$DW$117, Mujeres!$A$1:$DW$117)</f>
        <v>87642.909096836695</v>
      </c>
      <c r="DM79" s="52" cm="1">
        <f t="array" aca="1" ref="DM79" ca="1">beneficio_muerte_individual_pensionado(DM$1,$E79,$B79, Hombres!$A$1:$DW$117, Mujeres!$A$1:$DW$117)</f>
        <v>91177.899390986611</v>
      </c>
      <c r="DN79" s="52" cm="1">
        <f t="array" aca="1" ref="DN79" ca="1">beneficio_muerte_individual_pensionado(DN$1,$E79,$B79, Hombres!$A$1:$DW$117, Mujeres!$A$1:$DW$117)</f>
        <v>98301.282258541454</v>
      </c>
      <c r="DO79" s="52" cm="1">
        <f t="array" aca="1" ref="DO79" ca="1">beneficio_muerte_individual_pensionado(DO$1,$E79,$B79, Hombres!$A$1:$DW$117, Mujeres!$A$1:$DW$117)</f>
        <v>102376.72602432409</v>
      </c>
      <c r="DP79" s="52" cm="1">
        <f t="array" aca="1" ref="DP79" ca="1">beneficio_muerte_individual_pensionado(DP$1,$E79,$B79, Hombres!$A$1:$DW$117, Mujeres!$A$1:$DW$117)</f>
        <v>106256.29738113331</v>
      </c>
      <c r="DQ79" s="52" cm="1">
        <f t="array" aca="1" ref="DQ79" ca="1">beneficio_muerte_individual_pensionado(DQ$1,$E79,$B79, Hombres!$A$1:$DW$117, Mujeres!$A$1:$DW$117)</f>
        <v>109814.61593980335</v>
      </c>
      <c r="DR79" s="52" cm="1">
        <f t="array" aca="1" ref="DR79" ca="1">beneficio_muerte_individual_pensionado(DR$1,$E79,$B79, Hombres!$A$1:$DW$117, Mujeres!$A$1:$DW$117)</f>
        <v>112943.53190720083</v>
      </c>
      <c r="DS79" s="52" cm="1">
        <f t="array" aca="1" ref="DS79" ca="1">beneficio_muerte_individual_pensionado(DS$1,$E79,$B79, Hombres!$A$1:$DW$117, Mujeres!$A$1:$DW$117)</f>
        <v>115579.28896886704</v>
      </c>
      <c r="DT79" s="52" cm="1">
        <f t="array" aca="1" ref="DT79" ca="1">beneficio_muerte_individual_pensionado(DT$1,$E79,$B79, Hombres!$A$1:$DW$117, Mujeres!$A$1:$DW$117)</f>
        <v>117707.18062414358</v>
      </c>
      <c r="DU79" s="52" cm="1">
        <f t="array" aca="1" ref="DU79" ca="1">beneficio_muerte_individual_pensionado(DU$1,$E79,$B79, Hombres!$A$1:$DW$117, Mujeres!$A$1:$DW$117)</f>
        <v>119227.74367580935</v>
      </c>
      <c r="DV79" s="52" cm="1">
        <f t="array" aca="1" ref="DV79" ca="1">beneficio_muerte_individual_pensionado(DV$1,$E79,$B79, Hombres!$A$1:$DW$117, Mujeres!$A$1:$DW$117)</f>
        <v>119928.49390033586</v>
      </c>
      <c r="DW79" s="52" cm="1">
        <f t="array" aca="1" ref="DW79" ca="1">beneficio_muerte_individual_pensionado(DW$1,$E79,$B79, Hombres!$A$1:$DW$117, Mujeres!$A$1:$DW$117)</f>
        <v>119625.35522743556</v>
      </c>
      <c r="DX79" s="52" cm="1">
        <f t="array" aca="1" ref="DX79" ca="1">beneficio_muerte_individual_pensionado(DX$1,$E79,$B79, Hombres!$A$1:$DW$117, Mujeres!$A$1:$DW$117)</f>
        <v>118251.88053508078</v>
      </c>
      <c r="DY79" s="52" cm="1">
        <f t="array" aca="1" ref="DY79" ca="1">beneficio_muerte_individual_pensionado(DY$1,$E79,$B79, Hombres!$A$1:$DW$117, Mujeres!$A$1:$DW$117)</f>
        <v>115796.94765103303</v>
      </c>
      <c r="DZ79" s="52" cm="1">
        <f t="array" aca="1" ref="DZ79" ca="1">beneficio_muerte_individual_pensionado(DZ$1,$E79,$B79, Hombres!$A$1:$DW$117, Mujeres!$A$1:$DW$117)</f>
        <v>112210.87070726466</v>
      </c>
      <c r="EA79" s="52" cm="1">
        <f t="array" aca="1" ref="EA79" ca="1">beneficio_muerte_individual_pensionado(EA$1,$E79,$B79, Hombres!$A$1:$DW$117, Mujeres!$A$1:$DW$117)</f>
        <v>107396.68315216922</v>
      </c>
      <c r="EB79" s="52" cm="1">
        <f t="array" aca="1" ref="EB79" ca="1">beneficio_muerte_individual_pensionado(EB$1,$E79,$B79, Hombres!$A$1:$DW$117, Mujeres!$A$1:$DW$117)</f>
        <v>101346.09146296917</v>
      </c>
      <c r="EC79" s="52" cm="1">
        <f t="array" aca="1" ref="EC79" ca="1">beneficio_muerte_individual_pensionado(EC$1,$E79,$B79, Hombres!$A$1:$DW$117, Mujeres!$A$1:$DW$117)</f>
        <v>94192.279249731262</v>
      </c>
      <c r="ED79" s="52" cm="1">
        <f t="array" aca="1" ref="ED79" ca="1">beneficio_muerte_individual_pensionado(ED$1,$E79,$B79, Hombres!$A$1:$DW$117, Mujeres!$A$1:$DW$117)</f>
        <v>86124.882526434289</v>
      </c>
      <c r="EE79" s="52" cm="1">
        <f t="array" aca="1" ref="EE79" ca="1">beneficio_muerte_individual_pensionado(EE$1,$E79,$B79, Hombres!$A$1:$DW$117, Mujeres!$A$1:$DW$117)</f>
        <v>77328.539579848279</v>
      </c>
      <c r="EF79" s="52" cm="1">
        <f t="array" aca="1" ref="EF79" ca="1">beneficio_muerte_individual_pensionado(EF$1,$E79,$B79, Hombres!$A$1:$DW$117, Mujeres!$A$1:$DW$117)</f>
        <v>67996.196425723916</v>
      </c>
      <c r="EG79" s="52" cm="1">
        <f t="array" aca="1" ref="EG79" ca="1">beneficio_muerte_individual_pensionado(EG$1,$E79,$B79, Hombres!$A$1:$DW$117, Mujeres!$A$1:$DW$117)</f>
        <v>58401.264642272567</v>
      </c>
      <c r="EH79" s="52" cm="1">
        <f t="array" aca="1" ref="EH79" ca="1">beneficio_muerte_individual_pensionado(EH$1,$E79,$B79, Hombres!$A$1:$DW$117, Mujeres!$A$1:$DW$117)</f>
        <v>48886.384512540062</v>
      </c>
      <c r="EI79" s="52" cm="1">
        <f t="array" aca="1" ref="EI79" ca="1">beneficio_muerte_individual_pensionado(EI$1,$E79,$B79, Hombres!$A$1:$DW$117, Mujeres!$A$1:$DW$117)</f>
        <v>39785.248695626775</v>
      </c>
      <c r="EJ79" s="52" cm="1">
        <f t="array" aca="1" ref="EJ79" ca="1">beneficio_muerte_individual_pensionado(EJ$1,$E79,$B79, Hombres!$A$1:$DW$117, Mujeres!$A$1:$DW$117)</f>
        <v>31376.98903270908</v>
      </c>
      <c r="EK79" s="52" cm="1">
        <f t="array" aca="1" ref="EK79" ca="1">beneficio_muerte_individual_pensionado(EK$1,$E79,$B79, Hombres!$A$1:$DW$117, Mujeres!$A$1:$DW$117)</f>
        <v>23879.858134696791</v>
      </c>
      <c r="EL79" s="52" cm="1">
        <f t="array" aca="1" ref="EL79" ca="1">beneficio_muerte_individual_pensionado(EL$1,$E79,$B79, Hombres!$A$1:$DW$117, Mujeres!$A$1:$DW$117)</f>
        <v>17459.034164332948</v>
      </c>
      <c r="EM79" s="52" cm="1">
        <f t="array" aca="1" ref="EM79" ca="1">beneficio_muerte_individual_pensionado(EM$1,$E79,$B79, Hombres!$A$1:$DW$117, Mujeres!$A$1:$DW$117)</f>
        <v>12207.0098805777</v>
      </c>
      <c r="EN79" s="52" cm="1">
        <f t="array" aca="1" ref="EN79" ca="1">beneficio_muerte_individual_pensionado(EN$1,$E79,$B79, Hombres!$A$1:$DW$117, Mujeres!$A$1:$DW$117)</f>
        <v>8120.6058767609657</v>
      </c>
      <c r="EO79" s="52" cm="1">
        <f t="array" aca="1" ref="EO79" ca="1">beneficio_muerte_individual_pensionado(EO$1,$E79,$B79, Hombres!$A$1:$DW$117, Mujeres!$A$1:$DW$117)</f>
        <v>5107.7875358798246</v>
      </c>
      <c r="EP79" s="52" cm="1">
        <f t="array" aca="1" ref="EP79" ca="1">beneficio_muerte_individual_pensionado(EP$1,$E79,$B79, Hombres!$A$1:$DW$117, Mujeres!$A$1:$DW$117)</f>
        <v>3014.4239645716711</v>
      </c>
      <c r="EQ79" s="52" cm="1">
        <f t="array" aca="1" ref="EQ79" ca="1">beneficio_muerte_individual_pensionado(EQ$1,$E79,$B79, Hombres!$A$1:$DW$117, Mujeres!$A$1:$DW$117)</f>
        <v>1654.5254938031651</v>
      </c>
      <c r="ER79" s="52" cm="1">
        <f t="array" aca="1" ref="ER79" ca="1">beneficio_muerte_individual_pensionado(ER$1,$E79,$B79, Hombres!$A$1:$DW$117, Mujeres!$A$1:$DW$117)</f>
        <v>836.19643056052769</v>
      </c>
      <c r="ES79" s="52" cm="1">
        <f t="array" aca="1" ref="ES79" ca="1">beneficio_muerte_individual_pensionado(ES$1,$E79,$B79, Hombres!$A$1:$DW$117, Mujeres!$A$1:$DW$117)</f>
        <v>384.5196814614136</v>
      </c>
      <c r="ET79" s="52" cm="1">
        <f t="array" aca="1" ref="ET79" ca="1">beneficio_muerte_individual_pensionado(ET$1,$E79,$B79, Hombres!$A$1:$DW$117, Mujeres!$A$1:$DW$117)</f>
        <v>158.4751630495046</v>
      </c>
      <c r="EU79" s="52" cm="1">
        <f t="array" aca="1" ref="EU79" ca="1">beneficio_muerte_individual_pensionado(EU$1,$E79,$B79, Hombres!$A$1:$DW$117, Mujeres!$A$1:$DW$117)</f>
        <v>57.415711335393716</v>
      </c>
      <c r="EV79" s="52" cm="1">
        <f t="array" aca="1" ref="EV79" ca="1">beneficio_muerte_individual_pensionado(EV$1,$E79,$B79, Hombres!$A$1:$DW$117, Mujeres!$A$1:$DW$117)</f>
        <v>17.831672434387901</v>
      </c>
      <c r="EW79" s="52" cm="1">
        <f t="array" aca="1" ref="EW79" ca="1">beneficio_muerte_individual_pensionado(EW$1,$E79,$B79, Hombres!$A$1:$DW$117, Mujeres!$A$1:$DW$117)</f>
        <v>5.6700584340917031</v>
      </c>
      <c r="EX79" s="52" cm="1">
        <f t="array" aca="1" ref="EX79" ca="1">beneficio_muerte_individual_pensionado(EX$1,$E79,$B79, Hombres!$A$1:$DW$117, Mujeres!$A$1:$DW$117)</f>
        <v>0</v>
      </c>
      <c r="EY79" s="52" cm="1">
        <f t="array" aca="1" ref="EY79" ca="1">beneficio_muerte_individual_pensionado(EY$1,$E79,$B79, Hombres!$A$1:$DW$117, Mujeres!$A$1:$DW$117)</f>
        <v>0</v>
      </c>
      <c r="EZ79" s="52" cm="1">
        <f t="array" aca="1" ref="EZ79" ca="1">beneficio_muerte_individual_pensionado(EZ$1,$E79,$B79, Hombres!$A$1:$DW$117, Mujeres!$A$1:$DW$117)</f>
        <v>0</v>
      </c>
      <c r="FA79" s="52" cm="1">
        <f t="array" aca="1" ref="FA79" ca="1">beneficio_muerte_individual_pensionado(FA$1,$E79,$B79, Hombres!$A$1:$DW$117, Mujeres!$A$1:$DW$117)</f>
        <v>0</v>
      </c>
      <c r="FB79" s="52" cm="1">
        <f t="array" aca="1" ref="FB79" ca="1">beneficio_muerte_individual_pensionado(FB$1,$E79,$B79, Hombres!$A$1:$DW$117, Mujeres!$A$1:$DW$117)</f>
        <v>0</v>
      </c>
      <c r="FC79" s="52" cm="1">
        <f t="array" aca="1" ref="FC79" ca="1">beneficio_muerte_individual_pensionado(FC$1,$E79,$B79, Hombres!$A$1:$DW$117, Mujeres!$A$1:$DW$117)</f>
        <v>0</v>
      </c>
      <c r="FD79" s="52" cm="1">
        <f t="array" aca="1" ref="FD79" ca="1">beneficio_muerte_individual_pensionado(FD$1,$E79,$B79, Hombres!$A$1:$DW$117, Mujeres!$A$1:$DW$117)</f>
        <v>0</v>
      </c>
      <c r="FE79" s="52" cm="1">
        <f t="array" aca="1" ref="FE79" ca="1">beneficio_muerte_individual_pensionado(FE$1,$E79,$B79, Hombres!$A$1:$DW$117, Mujeres!$A$1:$DW$117)</f>
        <v>0</v>
      </c>
      <c r="FF79" s="52" cm="1">
        <f t="array" aca="1" ref="FF79" ca="1">beneficio_muerte_individual_pensionado(FF$1,$E79,$B79, Hombres!$A$1:$DW$117, Mujeres!$A$1:$DW$117)</f>
        <v>0</v>
      </c>
      <c r="FG79" s="52" cm="1">
        <f t="array" aca="1" ref="FG79" ca="1">beneficio_muerte_individual_pensionado(FG$1,$E79,$B79, Hombres!$A$1:$DW$117, Mujeres!$A$1:$DW$117)</f>
        <v>0</v>
      </c>
      <c r="FH79" s="52" cm="1">
        <f t="array" aca="1" ref="FH79" ca="1">beneficio_muerte_individual_pensionado(FH$1,$E79,$B79, Hombres!$A$1:$DW$117, Mujeres!$A$1:$DW$117)</f>
        <v>0</v>
      </c>
      <c r="FI79" s="52" cm="1">
        <f t="array" aca="1" ref="FI79" ca="1">beneficio_muerte_individual_pensionado(FI$1,$E79,$B79, Hombres!$A$1:$DW$117, Mujeres!$A$1:$DW$117)</f>
        <v>0</v>
      </c>
      <c r="FJ79" s="52" cm="1">
        <f t="array" aca="1" ref="FJ79" ca="1">beneficio_muerte_individual_pensionado(FJ$1,$E79,$B79, Hombres!$A$1:$DW$117, Mujeres!$A$1:$DW$117)</f>
        <v>0</v>
      </c>
      <c r="FK79" s="52" cm="1">
        <f t="array" aca="1" ref="FK79" ca="1">beneficio_muerte_individual_pensionado(FK$1,$E79,$B79, Hombres!$A$1:$DW$117, Mujeres!$A$1:$DW$117)</f>
        <v>0</v>
      </c>
      <c r="FL79" s="52" cm="1">
        <f t="array" aca="1" ref="FL79" ca="1">beneficio_muerte_individual_pensionado(FL$1,$E79,$B79, Hombres!$A$1:$DW$117, Mujeres!$A$1:$DW$117)</f>
        <v>0</v>
      </c>
      <c r="FM79" s="52" cm="1">
        <f t="array" aca="1" ref="FM79" ca="1">beneficio_muerte_individual_pensionado(FM$1,$E79,$B79, Hombres!$A$1:$DW$117, Mujeres!$A$1:$DW$117)</f>
        <v>0</v>
      </c>
      <c r="FN79" s="52" cm="1">
        <f t="array" aca="1" ref="FN79" ca="1">beneficio_muerte_individual_pensionado(FN$1,$E79,$B79, Hombres!$A$1:$DW$117, Mujeres!$A$1:$DW$117)</f>
        <v>0</v>
      </c>
      <c r="FO79" s="52" cm="1">
        <f t="array" aca="1" ref="FO79" ca="1">beneficio_muerte_individual_pensionado(FO$1,$E79,$B79, Hombres!$A$1:$DW$117, Mujeres!$A$1:$DW$117)</f>
        <v>0</v>
      </c>
      <c r="FP79" s="52" cm="1">
        <f t="array" aca="1" ref="FP79" ca="1">beneficio_muerte_individual_pensionado(FP$1,$E79,$B79, Hombres!$A$1:$DW$117, Mujeres!$A$1:$DW$117)</f>
        <v>0</v>
      </c>
      <c r="FQ79" s="52" cm="1">
        <f t="array" aca="1" ref="FQ79" ca="1">beneficio_muerte_individual_pensionado(FQ$1,$E79,$B79, Hombres!$A$1:$DW$117, Mujeres!$A$1:$DW$117)</f>
        <v>0</v>
      </c>
      <c r="FR79" s="52" cm="1">
        <f t="array" aca="1" ref="FR79" ca="1">beneficio_muerte_individual_pensionado(FR$1,$E79,$B79, Hombres!$A$1:$DW$117, Mujeres!$A$1:$DW$117)</f>
        <v>0</v>
      </c>
      <c r="FS79" s="52" cm="1">
        <f t="array" aca="1" ref="FS79" ca="1">beneficio_muerte_individual_pensionado(FS$1,$E79,$B79, Hombres!$A$1:$DW$117, Mujeres!$A$1:$DW$117)</f>
        <v>0</v>
      </c>
      <c r="FT79" s="52" cm="1">
        <f t="array" aca="1" ref="FT79" ca="1">beneficio_muerte_individual_pensionado(FT$1,$E79,$B79, Hombres!$A$1:$DW$117, Mujeres!$A$1:$DW$117)</f>
        <v>0</v>
      </c>
      <c r="FU79" s="52" cm="1">
        <f t="array" aca="1" ref="FU79" ca="1">beneficio_muerte_individual_pensionado(FU$1,$E79,$B79, Hombres!$A$1:$DW$117, Mujeres!$A$1:$DW$117)</f>
        <v>0</v>
      </c>
      <c r="FV79" s="52" cm="1">
        <f t="array" aca="1" ref="FV79" ca="1">beneficio_muerte_individual_pensionado(FV$1,$E79,$B79, Hombres!$A$1:$DW$117, Mujeres!$A$1:$DW$117)</f>
        <v>0</v>
      </c>
      <c r="FW79" s="52" cm="1">
        <f t="array" aca="1" ref="FW79" ca="1">beneficio_muerte_individual_pensionado(FW$1,$E79,$B79, Hombres!$A$1:$DW$117, Mujeres!$A$1:$DW$117)</f>
        <v>0</v>
      </c>
      <c r="FX79" s="52" cm="1">
        <f t="array" aca="1" ref="FX79" ca="1">beneficio_muerte_individual_pensionado(FX$1,$E79,$B79, Hombres!$A$1:$DW$117, Mujeres!$A$1:$DW$117)</f>
        <v>0</v>
      </c>
      <c r="FY79" s="52" cm="1">
        <f t="array" aca="1" ref="FY79" ca="1">beneficio_muerte_individual_pensionado(FY$1,$E79,$B79, Hombres!$A$1:$DW$117, Mujeres!$A$1:$DW$117)</f>
        <v>0</v>
      </c>
      <c r="FZ79" s="52" cm="1">
        <f t="array" aca="1" ref="FZ79" ca="1">beneficio_muerte_individual_pensionado(FZ$1,$E79,$B79, Hombres!$A$1:$DW$117, Mujeres!$A$1:$DW$117)</f>
        <v>0</v>
      </c>
      <c r="GA79" s="52" cm="1">
        <f t="array" aca="1" ref="GA79" ca="1">beneficio_muerte_individual_pensionado(GA$1,$E79,$B79, Hombres!$A$1:$DW$117, Mujeres!$A$1:$DW$117)</f>
        <v>0</v>
      </c>
      <c r="GB79" s="52" cm="1">
        <f t="array" aca="1" ref="GB79" ca="1">beneficio_muerte_individual_pensionado(GB$1,$E79,$B79, Hombres!$A$1:$DW$117, Mujeres!$A$1:$DW$117)</f>
        <v>0</v>
      </c>
      <c r="GC79" s="52" cm="1">
        <f t="array" aca="1" ref="GC79" ca="1">beneficio_muerte_individual_pensionado(GC$1,$E79,$B79, Hombres!$A$1:$DW$117, Mujeres!$A$1:$DW$117)</f>
        <v>0</v>
      </c>
      <c r="GD79" s="52" cm="1">
        <f t="array" aca="1" ref="GD79" ca="1">beneficio_muerte_individual_pensionado(GD$1,$E79,$B79, Hombres!$A$1:$DW$117, Mujeres!$A$1:$DW$117)</f>
        <v>0</v>
      </c>
      <c r="GE79" s="52" cm="1">
        <f t="array" aca="1" ref="GE79" ca="1">beneficio_muerte_individual_pensionado(GE$1,$E79,$B79, Hombres!$A$1:$DW$117, Mujeres!$A$1:$DW$117)</f>
        <v>0</v>
      </c>
      <c r="GF79" s="52" cm="1">
        <f t="array" aca="1" ref="GF79" ca="1">beneficio_muerte_individual_pensionado(GF$1,$E79,$B79, Hombres!$A$1:$DW$117, Mujeres!$A$1:$DW$117)</f>
        <v>0</v>
      </c>
      <c r="GG79" s="52" cm="1">
        <f t="array" aca="1" ref="GG79" ca="1">beneficio_muerte_individual_pensionado(GG$1,$E79,$B79, Hombres!$A$1:$DW$117, Mujeres!$A$1:$DW$117)</f>
        <v>0</v>
      </c>
      <c r="GH79" s="52" cm="1">
        <f t="array" aca="1" ref="GH79" ca="1">beneficio_muerte_individual_pensionado(GH$1,$E79,$B79, Hombres!$A$1:$DW$117, Mujeres!$A$1:$DW$117)</f>
        <v>0</v>
      </c>
      <c r="GI79" s="52" cm="1">
        <f t="array" aca="1" ref="GI79" ca="1">beneficio_muerte_individual_pensionado(GI$1,$E79,$B79, Hombres!$A$1:$DW$117, Mujeres!$A$1:$DW$117)</f>
        <v>0</v>
      </c>
      <c r="GJ79" s="52" cm="1">
        <f t="array" aca="1" ref="GJ79" ca="1">beneficio_muerte_individual_pensionado(GJ$1,$E79,$B79, Hombres!$A$1:$DW$117, Mujeres!$A$1:$DW$117)</f>
        <v>0</v>
      </c>
      <c r="GK79" s="52" cm="1">
        <f t="array" aca="1" ref="GK79" ca="1">beneficio_muerte_individual_pensionado(GK$1,$E79,$B79, Hombres!$A$1:$DW$117, Mujeres!$A$1:$DW$117)</f>
        <v>0</v>
      </c>
      <c r="GL79" s="52" cm="1">
        <f t="array" aca="1" ref="GL79" ca="1">beneficio_muerte_individual_pensionado(GL$1,$E79,$B79, Hombres!$A$1:$DW$117, Mujeres!$A$1:$DW$117)</f>
        <v>0</v>
      </c>
      <c r="GM79" s="52" cm="1">
        <f t="array" aca="1" ref="GM79" ca="1">beneficio_muerte_individual_pensionado(GM$1,$E79,$B79, Hombres!$A$1:$DW$117, Mujeres!$A$1:$DW$117)</f>
        <v>0</v>
      </c>
      <c r="GN79" s="52" cm="1">
        <f t="array" aca="1" ref="GN79" ca="1">beneficio_muerte_individual_pensionado(GN$1,$E79,$B79, Hombres!$A$1:$DW$117, Mujeres!$A$1:$DW$117)</f>
        <v>0</v>
      </c>
      <c r="GO79" s="52" cm="1">
        <f t="array" aca="1" ref="GO79" ca="1">beneficio_muerte_individual_pensionado(GO$1,$E79,$B79, Hombres!$A$1:$DW$117, Mujeres!$A$1:$DW$117)</f>
        <v>0</v>
      </c>
      <c r="GP79" s="52" cm="1">
        <f t="array" aca="1" ref="GP79" ca="1">beneficio_muerte_individual_pensionado(GP$1,$E79,$B79, Hombres!$A$1:$DW$117, Mujeres!$A$1:$DW$117)</f>
        <v>0</v>
      </c>
      <c r="GQ79" s="52" cm="1">
        <f t="array" aca="1" ref="GQ79" ca="1">beneficio_muerte_individual_pensionado(GQ$1,$E79,$B79, Hombres!$A$1:$DW$117, Mujeres!$A$1:$DW$117)</f>
        <v>0</v>
      </c>
      <c r="GR79" s="52" cm="1">
        <f t="array" aca="1" ref="GR79" ca="1">beneficio_muerte_individual_pensionado(GR$1,$E79,$B79, Hombres!$A$1:$DW$117, Mujeres!$A$1:$DW$117)</f>
        <v>0</v>
      </c>
      <c r="GS79" s="52" cm="1">
        <f t="array" aca="1" ref="GS79" ca="1">beneficio_muerte_individual_pensionado(GS$1,$E79,$B79, Hombres!$A$1:$DW$117, Mujeres!$A$1:$DW$117)</f>
        <v>0</v>
      </c>
      <c r="GT79" s="52" cm="1">
        <f t="array" aca="1" ref="GT79" ca="1">beneficio_muerte_individual_pensionado(GT$1,$E79,$B79, Hombres!$A$1:$DW$117, Mujeres!$A$1:$DW$117)</f>
        <v>0</v>
      </c>
    </row>
    <row r="80" spans="1:202" x14ac:dyDescent="0.3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5"/>
      <c r="H80" s="52" cm="1">
        <f t="array" aca="1" ref="H80" ca="1">AnualidadPensionado(H$1,$E80,$B80, $D80, Hombres!$A$1:$DW$117, Mujeres!$A$1:$DW$117)</f>
        <v>0</v>
      </c>
      <c r="I80" s="52" cm="1">
        <f t="array" aca="1" ref="I80" ca="1">AnualidadPensionado(I$1,$E80,$B80, $D80, Hombres!$A$1:$DW$117, Mujeres!$A$1:$DW$117)</f>
        <v>4317633.3308472009</v>
      </c>
      <c r="J80" s="52" cm="1">
        <f t="array" aca="1" ref="J80" ca="1">AnualidadPensionado(J$1,$E80,$B80, $D80, Hombres!$A$1:$DW$117, Mujeres!$A$1:$DW$117)</f>
        <v>4422227.5363002075</v>
      </c>
      <c r="K80" s="52" cm="1">
        <f t="array" aca="1" ref="K80" ca="1">AnualidadPensionado(K$1,$E80,$B80, $D80, Hombres!$A$1:$DW$117, Mujeres!$A$1:$DW$117)</f>
        <v>4527116.3391201831</v>
      </c>
      <c r="L80" s="52" cm="1">
        <f t="array" aca="1" ref="L80" ca="1">AnualidadPensionado(L$1,$E80,$B80, $D80, Hombres!$A$1:$DW$117, Mujeres!$A$1:$DW$117)</f>
        <v>4632176.4081906471</v>
      </c>
      <c r="M80" s="52" cm="1">
        <f t="array" aca="1" ref="M80" ca="1">AnualidadPensionado(M$1,$E80,$B80, $D80, Hombres!$A$1:$DW$117, Mujeres!$A$1:$DW$117)</f>
        <v>4737367.7425673166</v>
      </c>
      <c r="N80" s="52" cm="1">
        <f t="array" aca="1" ref="N80" ca="1">AnualidadPensionado(N$1,$E80,$B80, $D80, Hombres!$A$1:$DW$117, Mujeres!$A$1:$DW$117)</f>
        <v>4842555.9243075401</v>
      </c>
      <c r="O80" s="52" cm="1">
        <f t="array" aca="1" ref="O80" ca="1">AnualidadPensionado(O$1,$E80,$B80, $D80, Hombres!$A$1:$DW$117, Mujeres!$A$1:$DW$117)</f>
        <v>4947321.425643024</v>
      </c>
      <c r="P80" s="52" cm="1">
        <f t="array" aca="1" ref="P80" ca="1">AnualidadPensionado(P$1,$E80,$B80, $D80, Hombres!$A$1:$DW$117, Mujeres!$A$1:$DW$117)</f>
        <v>5050974.9831263125</v>
      </c>
      <c r="Q80" s="52" cm="1">
        <f t="array" aca="1" ref="Q80" ca="1">AnualidadPensionado(Q$1,$E80,$B80, $D80, Hombres!$A$1:$DW$117, Mujeres!$A$1:$DW$117)</f>
        <v>5152527.9364607064</v>
      </c>
      <c r="R80" s="52" cm="1">
        <f t="array" aca="1" ref="R80" ca="1">AnualidadPensionado(R$1,$E80,$B80, $D80, Hombres!$A$1:$DW$117, Mujeres!$A$1:$DW$117)</f>
        <v>5250618.6769508114</v>
      </c>
      <c r="S80" s="52" cm="1">
        <f t="array" aca="1" ref="S80" ca="1">AnualidadPensionado(S$1,$E80,$B80, $D80, Hombres!$A$1:$DW$117, Mujeres!$A$1:$DW$117)</f>
        <v>5343878.8322336683</v>
      </c>
      <c r="T80" s="52" cm="1">
        <f t="array" aca="1" ref="T80" ca="1">AnualidadPensionado(T$1,$E80,$B80, $D80, Hombres!$A$1:$DW$117, Mujeres!$A$1:$DW$117)</f>
        <v>5431562.3877979377</v>
      </c>
      <c r="U80" s="52" cm="1">
        <f t="array" aca="1" ref="U80" ca="1">AnualidadPensionado(U$1,$E80,$B80, $D80, Hombres!$A$1:$DW$117, Mujeres!$A$1:$DW$117)</f>
        <v>5513543.2836256735</v>
      </c>
      <c r="V80" s="52" cm="1">
        <f t="array" aca="1" ref="V80" ca="1">AnualidadPensionado(V$1,$E80,$B80, $D80, Hombres!$A$1:$DW$117, Mujeres!$A$1:$DW$117)</f>
        <v>5589550.4220225681</v>
      </c>
      <c r="W80" s="52" cm="1">
        <f t="array" aca="1" ref="W80" ca="1">AnualidadPensionado(W$1,$E80,$B80, $D80, Hombres!$A$1:$DW$117, Mujeres!$A$1:$DW$117)</f>
        <v>5658446.7789499331</v>
      </c>
      <c r="X80" s="52" cm="1">
        <f t="array" aca="1" ref="X80" ca="1">AnualidadPensionado(X$1,$E80,$B80, $D80, Hombres!$A$1:$DW$117, Mujeres!$A$1:$DW$117)</f>
        <v>5718212.7197577916</v>
      </c>
      <c r="Y80" s="52" cm="1">
        <f t="array" aca="1" ref="Y80" ca="1">AnualidadPensionado(Y$1,$E80,$B80, $D80, Hombres!$A$1:$DW$117, Mujeres!$A$1:$DW$117)</f>
        <v>5766191.3664282821</v>
      </c>
      <c r="Z80" s="52" cm="1">
        <f t="array" aca="1" ref="Z80" ca="1">AnualidadPensionado(Z$1,$E80,$B80, $D80, Hombres!$A$1:$DW$117, Mujeres!$A$1:$DW$117)</f>
        <v>5799516.1699047014</v>
      </c>
      <c r="AA80" s="52" cm="1">
        <f t="array" aca="1" ref="AA80" ca="1">AnualidadPensionado(AA$1,$E80,$B80, $D80, Hombres!$A$1:$DW$117, Mujeres!$A$1:$DW$117)</f>
        <v>5809067.2828941094</v>
      </c>
      <c r="AB80" s="52" cm="1">
        <f t="array" aca="1" ref="AB80" ca="1">AnualidadPensionado(AB$1,$E80,$B80, $D80, Hombres!$A$1:$DW$117, Mujeres!$A$1:$DW$117)</f>
        <v>5800021.751865224</v>
      </c>
      <c r="AC80" s="52" cm="1">
        <f t="array" aca="1" ref="AC80" ca="1">AnualidadPensionado(AC$1,$E80,$B80, $D80, Hombres!$A$1:$DW$117, Mujeres!$A$1:$DW$117)</f>
        <v>5770457.5909905294</v>
      </c>
      <c r="AD80" s="52" cm="1">
        <f t="array" aca="1" ref="AD80" ca="1">AnualidadPensionado(AD$1,$E80,$B80, $D80, Hombres!$A$1:$DW$117, Mujeres!$A$1:$DW$117)</f>
        <v>5718339.0892402101</v>
      </c>
      <c r="AE80" s="52" cm="1">
        <f t="array" aca="1" ref="AE80" ca="1">AnualidadPensionado(AE$1,$E80,$B80, $D80, Hombres!$A$1:$DW$117, Mujeres!$A$1:$DW$117)</f>
        <v>5641504.3858973924</v>
      </c>
      <c r="AF80" s="52" cm="1">
        <f t="array" aca="1" ref="AF80" ca="1">AnualidadPensionado(AF$1,$E80,$B80, $D80, Hombres!$A$1:$DW$117, Mujeres!$A$1:$DW$117)</f>
        <v>5537755.856543757</v>
      </c>
      <c r="AG80" s="52" cm="1">
        <f t="array" aca="1" ref="AG80" ca="1">AnualidadPensionado(AG$1,$E80,$B80, $D80, Hombres!$A$1:$DW$117, Mujeres!$A$1:$DW$117)</f>
        <v>5405259.1665792279</v>
      </c>
      <c r="AH80" s="52" cm="1">
        <f t="array" aca="1" ref="AH80" ca="1">AnualidadPensionado(AH$1,$E80,$B80, $D80, Hombres!$A$1:$DW$117, Mujeres!$A$1:$DW$117)</f>
        <v>5242728.5259940233</v>
      </c>
      <c r="AI80" s="52" cm="1">
        <f t="array" aca="1" ref="AI80" ca="1">AnualidadPensionado(AI$1,$E80,$B80, $D80, Hombres!$A$1:$DW$117, Mujeres!$A$1:$DW$117)</f>
        <v>5049261.887443373</v>
      </c>
      <c r="AJ80" s="52" cm="1">
        <f t="array" aca="1" ref="AJ80" ca="1">AnualidadPensionado(AJ$1,$E80,$B80, $D80, Hombres!$A$1:$DW$117, Mujeres!$A$1:$DW$117)</f>
        <v>4824374.6905639544</v>
      </c>
      <c r="AK80" s="52" cm="1">
        <f t="array" aca="1" ref="AK80" ca="1">AnualidadPensionado(AK$1,$E80,$B80, $D80, Hombres!$A$1:$DW$117, Mujeres!$A$1:$DW$117)</f>
        <v>4568208.4029569952</v>
      </c>
      <c r="AL80" s="52" cm="1">
        <f t="array" aca="1" ref="AL80" ca="1">AnualidadPensionado(AL$1,$E80,$B80, $D80, Hombres!$A$1:$DW$117, Mujeres!$A$1:$DW$117)</f>
        <v>4282075.343982066</v>
      </c>
      <c r="AM80" s="52" cm="1">
        <f t="array" aca="1" ref="AM80" ca="1">AnualidadPensionado(AM$1,$E80,$B80, $D80, Hombres!$A$1:$DW$117, Mujeres!$A$1:$DW$117)</f>
        <v>3968545.72252294</v>
      </c>
      <c r="AN80" s="52" cm="1">
        <f t="array" aca="1" ref="AN80" ca="1">AnualidadPensionado(AN$1,$E80,$B80, $D80, Hombres!$A$1:$DW$117, Mujeres!$A$1:$DW$117)</f>
        <v>3631182.8969216663</v>
      </c>
      <c r="AO80" s="52" cm="1">
        <f t="array" aca="1" ref="AO80" ca="1">AnualidadPensionado(AO$1,$E80,$B80, $D80, Hombres!$A$1:$DW$117, Mujeres!$A$1:$DW$117)</f>
        <v>3274583.6045230511</v>
      </c>
      <c r="AP80" s="52" cm="1">
        <f t="array" aca="1" ref="AP80" ca="1">AnualidadPensionado(AP$1,$E80,$B80, $D80, Hombres!$A$1:$DW$117, Mujeres!$A$1:$DW$117)</f>
        <v>2904664.7728868164</v>
      </c>
      <c r="AQ80" s="52" cm="1">
        <f t="array" aca="1" ref="AQ80" ca="1">AnualidadPensionado(AQ$1,$E80,$B80, $D80, Hombres!$A$1:$DW$117, Mujeres!$A$1:$DW$117)</f>
        <v>2528876.4895654763</v>
      </c>
      <c r="AR80" s="52" cm="1">
        <f t="array" aca="1" ref="AR80" ca="1">AnualidadPensionado(AR$1,$E80,$B80, $D80, Hombres!$A$1:$DW$117, Mujeres!$A$1:$DW$117)</f>
        <v>2155778.638513275</v>
      </c>
      <c r="AS80" s="52" cm="1">
        <f t="array" aca="1" ref="AS80" ca="1">AnualidadPensionado(AS$1,$E80,$B80, $D80, Hombres!$A$1:$DW$117, Mujeres!$A$1:$DW$117)</f>
        <v>1794317.9493496853</v>
      </c>
      <c r="AT80" s="52" cm="1">
        <f t="array" aca="1" ref="AT80" ca="1">AnualidadPensionado(AT$1,$E80,$B80, $D80, Hombres!$A$1:$DW$117, Mujeres!$A$1:$DW$117)</f>
        <v>1453327.7400050159</v>
      </c>
      <c r="AU80" s="52" cm="1">
        <f t="array" aca="1" ref="AU80" ca="1">AnualidadPensionado(AU$1,$E80,$B80, $D80, Hombres!$A$1:$DW$117, Mujeres!$A$1:$DW$117)</f>
        <v>1141100.1042686228</v>
      </c>
      <c r="AV80" s="52" cm="1">
        <f t="array" aca="1" ref="AV80" ca="1">AnualidadPensionado(AV$1,$E80,$B80, $D80, Hombres!$A$1:$DW$117, Mujeres!$A$1:$DW$117)</f>
        <v>864772.25469642004</v>
      </c>
      <c r="AW80" s="52" cm="1">
        <f t="array" aca="1" ref="AW80" ca="1">AnualidadPensionado(AW$1,$E80,$B80, $D80, Hombres!$A$1:$DW$117, Mujeres!$A$1:$DW$117)</f>
        <v>629436.70135365927</v>
      </c>
      <c r="AX80" s="52" cm="1">
        <f t="array" aca="1" ref="AX80" ca="1">AnualidadPensionado(AX$1,$E80,$B80, $D80, Hombres!$A$1:$DW$117, Mujeres!$A$1:$DW$117)</f>
        <v>437458.77872801147</v>
      </c>
      <c r="AY80" s="52" cm="1">
        <f t="array" aca="1" ref="AY80" ca="1">AnualidadPensionado(AY$1,$E80,$B80, $D80, Hombres!$A$1:$DW$117, Mujeres!$A$1:$DW$117)</f>
        <v>288292.12760421692</v>
      </c>
      <c r="AZ80" s="52" cm="1">
        <f t="array" aca="1" ref="AZ80" ca="1">AnualidadPensionado(AZ$1,$E80,$B80, $D80, Hombres!$A$1:$DW$117, Mujeres!$A$1:$DW$117)</f>
        <v>178675.51074538287</v>
      </c>
      <c r="BA80" s="52" cm="1">
        <f t="array" aca="1" ref="BA80" ca="1">AnualidadPensionado(BA$1,$E80,$B80, $D80, Hombres!$A$1:$DW$117, Mujeres!$A$1:$DW$117)</f>
        <v>103140.75268932014</v>
      </c>
      <c r="BB80" s="52" cm="1">
        <f t="array" aca="1" ref="BB80" ca="1">AnualidadPensionado(BB$1,$E80,$B80, $D80, Hombres!$A$1:$DW$117, Mujeres!$A$1:$DW$117)</f>
        <v>54811.850502576162</v>
      </c>
      <c r="BC80" s="52" cm="1">
        <f t="array" aca="1" ref="BC80" ca="1">AnualidadPensionado(BC$1,$E80,$B80, $D80, Hombres!$A$1:$DW$117, Mujeres!$A$1:$DW$117)</f>
        <v>26432.298842852386</v>
      </c>
      <c r="BD80" s="52" cm="1">
        <f t="array" aca="1" ref="BD80" ca="1">AnualidadPensionado(BD$1,$E80,$B80, $D80, Hombres!$A$1:$DW$117, Mujeres!$A$1:$DW$117)</f>
        <v>11357.731045654544</v>
      </c>
      <c r="BE80" s="52" cm="1">
        <f t="array" aca="1" ref="BE80" ca="1">AnualidadPensionado(BE$1,$E80,$B80, $D80, Hombres!$A$1:$DW$117, Mujeres!$A$1:$DW$117)</f>
        <v>4247.0579628770638</v>
      </c>
      <c r="BF80" s="52" cm="1">
        <f t="array" aca="1" ref="BF80" ca="1">AnualidadPensionado(BF$1,$E80,$B80, $D80, Hombres!$A$1:$DW$117, Mujeres!$A$1:$DW$117)</f>
        <v>1338.6900913306145</v>
      </c>
      <c r="BG80" s="52" cm="1">
        <f t="array" aca="1" ref="BG80" ca="1">AnualidadPensionado(BG$1,$E80,$B80, $D80, Hombres!$A$1:$DW$117, Mujeres!$A$1:$DW$117)</f>
        <v>339.69685298404289</v>
      </c>
      <c r="BH80" s="52" cm="1">
        <f t="array" aca="1" ref="BH80" ca="1">AnualidadPensionado(BH$1,$E80,$B80, $D80, Hombres!$A$1:$DW$117, Mujeres!$A$1:$DW$117)</f>
        <v>64.513004701310919</v>
      </c>
      <c r="BI80" s="52" cm="1">
        <f t="array" aca="1" ref="BI80" ca="1">AnualidadPensionado(BI$1,$E80,$B80, $D80, Hombres!$A$1:$DW$117, Mujeres!$A$1:$DW$117)</f>
        <v>8.0093572723226849</v>
      </c>
      <c r="BJ80" s="52" cm="1">
        <f t="array" aca="1" ref="BJ80" ca="1">AnualidadPensionado(BJ$1,$E80,$B80, $D80, Hombres!$A$1:$DW$117, Mujeres!$A$1:$DW$117)</f>
        <v>0</v>
      </c>
      <c r="BK80" s="52" cm="1">
        <f t="array" aca="1" ref="BK80" ca="1">AnualidadPensionado(BK$1,$E80,$B80, $D80, Hombres!$A$1:$DW$117, Mujeres!$A$1:$DW$117)</f>
        <v>0</v>
      </c>
      <c r="BL80" s="52" cm="1">
        <f t="array" aca="1" ref="BL80" ca="1">AnualidadPensionado(BL$1,$E80,$B80, $D80, Hombres!$A$1:$DW$117, Mujeres!$A$1:$DW$117)</f>
        <v>0</v>
      </c>
      <c r="BM80" s="52" cm="1">
        <f t="array" aca="1" ref="BM80" ca="1">AnualidadPensionado(BM$1,$E80,$B80, $D80, Hombres!$A$1:$DW$117, Mujeres!$A$1:$DW$117)</f>
        <v>0</v>
      </c>
      <c r="BN80" s="52" cm="1">
        <f t="array" aca="1" ref="BN80" ca="1">AnualidadPensionado(BN$1,$E80,$B80, $D80, Hombres!$A$1:$DW$117, Mujeres!$A$1:$DW$117)</f>
        <v>0</v>
      </c>
      <c r="BO80" s="52" cm="1">
        <f t="array" aca="1" ref="BO80" ca="1">AnualidadPensionado(BO$1,$E80,$B80, $D80, Hombres!$A$1:$DW$117, Mujeres!$A$1:$DW$117)</f>
        <v>0</v>
      </c>
      <c r="BP80" s="52" cm="1">
        <f t="array" aca="1" ref="BP80" ca="1">AnualidadPensionado(BP$1,$E80,$B80, $D80, Hombres!$A$1:$DW$117, Mujeres!$A$1:$DW$117)</f>
        <v>0</v>
      </c>
      <c r="BQ80" s="52" cm="1">
        <f t="array" aca="1" ref="BQ80" ca="1">AnualidadPensionado(BQ$1,$E80,$B80, $D80, Hombres!$A$1:$DW$117, Mujeres!$A$1:$DW$117)</f>
        <v>0</v>
      </c>
      <c r="BR80" s="52" cm="1">
        <f t="array" aca="1" ref="BR80" ca="1">AnualidadPensionado(BR$1,$E80,$B80, $D80, Hombres!$A$1:$DW$117, Mujeres!$A$1:$DW$117)</f>
        <v>0</v>
      </c>
      <c r="BS80" s="52" cm="1">
        <f t="array" aca="1" ref="BS80" ca="1">AnualidadPensionado(BS$1,$E80,$B80, $D80, Hombres!$A$1:$DW$117, Mujeres!$A$1:$DW$117)</f>
        <v>0</v>
      </c>
      <c r="BT80" s="52" cm="1">
        <f t="array" aca="1" ref="BT80" ca="1">AnualidadPensionado(BT$1,$E80,$B80, $D80, Hombres!$A$1:$DW$117, Mujeres!$A$1:$DW$117)</f>
        <v>0</v>
      </c>
      <c r="BU80" s="52" cm="1">
        <f t="array" aca="1" ref="BU80" ca="1">AnualidadPensionado(BU$1,$E80,$B80, $D80, Hombres!$A$1:$DW$117, Mujeres!$A$1:$DW$117)</f>
        <v>0</v>
      </c>
      <c r="BV80" s="52" cm="1">
        <f t="array" aca="1" ref="BV80" ca="1">AnualidadPensionado(BV$1,$E80,$B80, $D80, Hombres!$A$1:$DW$117, Mujeres!$A$1:$DW$117)</f>
        <v>0</v>
      </c>
      <c r="BW80" s="52" cm="1">
        <f t="array" aca="1" ref="BW80" ca="1">AnualidadPensionado(BW$1,$E80,$B80, $D80, Hombres!$A$1:$DW$117, Mujeres!$A$1:$DW$117)</f>
        <v>0</v>
      </c>
      <c r="BX80" s="52" cm="1">
        <f t="array" aca="1" ref="BX80" ca="1">AnualidadPensionado(BX$1,$E80,$B80, $D80, Hombres!$A$1:$DW$117, Mujeres!$A$1:$DW$117)</f>
        <v>0</v>
      </c>
      <c r="BY80" s="52" cm="1">
        <f t="array" aca="1" ref="BY80" ca="1">AnualidadPensionado(BY$1,$E80,$B80, $D80, Hombres!$A$1:$DW$117, Mujeres!$A$1:$DW$117)</f>
        <v>0</v>
      </c>
      <c r="BZ80" s="52" cm="1">
        <f t="array" aca="1" ref="BZ80" ca="1">AnualidadPensionado(BZ$1,$E80,$B80, $D80, Hombres!$A$1:$DW$117, Mujeres!$A$1:$DW$117)</f>
        <v>0</v>
      </c>
      <c r="CA80" s="52" cm="1">
        <f t="array" aca="1" ref="CA80" ca="1">AnualidadPensionado(CA$1,$E80,$B80, $D80, Hombres!$A$1:$DW$117, Mujeres!$A$1:$DW$117)</f>
        <v>0</v>
      </c>
      <c r="CB80" s="52" cm="1">
        <f t="array" aca="1" ref="CB80" ca="1">AnualidadPensionado(CB$1,$E80,$B80, $D80, Hombres!$A$1:$DW$117, Mujeres!$A$1:$DW$117)</f>
        <v>0</v>
      </c>
      <c r="CC80" s="52" cm="1">
        <f t="array" aca="1" ref="CC80" ca="1">AnualidadPensionado(CC$1,$E80,$B80, $D80, Hombres!$A$1:$DW$117, Mujeres!$A$1:$DW$117)</f>
        <v>0</v>
      </c>
      <c r="CD80" s="52" cm="1">
        <f t="array" aca="1" ref="CD80" ca="1">AnualidadPensionado(CD$1,$E80,$B80, $D80, Hombres!$A$1:$DW$117, Mujeres!$A$1:$DW$117)</f>
        <v>0</v>
      </c>
      <c r="CE80" s="52" cm="1">
        <f t="array" aca="1" ref="CE80" ca="1">AnualidadPensionado(CE$1,$E80,$B80, $D80, Hombres!$A$1:$DW$117, Mujeres!$A$1:$DW$117)</f>
        <v>0</v>
      </c>
      <c r="CF80" s="52" cm="1">
        <f t="array" aca="1" ref="CF80" ca="1">AnualidadPensionado(CF$1,$E80,$B80, $D80, Hombres!$A$1:$DW$117, Mujeres!$A$1:$DW$117)</f>
        <v>0</v>
      </c>
      <c r="CG80" s="52" cm="1">
        <f t="array" aca="1" ref="CG80" ca="1">AnualidadPensionado(CG$1,$E80,$B80, $D80, Hombres!$A$1:$DW$117, Mujeres!$A$1:$DW$117)</f>
        <v>0</v>
      </c>
      <c r="CH80" s="52" cm="1">
        <f t="array" aca="1" ref="CH80" ca="1">AnualidadPensionado(CH$1,$E80,$B80, $D80, Hombres!$A$1:$DW$117, Mujeres!$A$1:$DW$117)</f>
        <v>0</v>
      </c>
      <c r="CI80" s="52" cm="1">
        <f t="array" aca="1" ref="CI80" ca="1">AnualidadPensionado(CI$1,$E80,$B80, $D80, Hombres!$A$1:$DW$117, Mujeres!$A$1:$DW$117)</f>
        <v>0</v>
      </c>
      <c r="CJ80" s="52" cm="1">
        <f t="array" aca="1" ref="CJ80" ca="1">AnualidadPensionado(CJ$1,$E80,$B80, $D80, Hombres!$A$1:$DW$117, Mujeres!$A$1:$DW$117)</f>
        <v>0</v>
      </c>
      <c r="CK80" s="52" cm="1">
        <f t="array" aca="1" ref="CK80" ca="1">AnualidadPensionado(CK$1,$E80,$B80, $D80, Hombres!$A$1:$DW$117, Mujeres!$A$1:$DW$117)</f>
        <v>0</v>
      </c>
      <c r="CL80" s="52" cm="1">
        <f t="array" aca="1" ref="CL80" ca="1">AnualidadPensionado(CL$1,$E80,$B80, $D80, Hombres!$A$1:$DW$117, Mujeres!$A$1:$DW$117)</f>
        <v>0</v>
      </c>
      <c r="CM80" s="52" cm="1">
        <f t="array" aca="1" ref="CM80" ca="1">AnualidadPensionado(CM$1,$E80,$B80, $D80, Hombres!$A$1:$DW$117, Mujeres!$A$1:$DW$117)</f>
        <v>0</v>
      </c>
      <c r="CN80" s="52" cm="1">
        <f t="array" aca="1" ref="CN80" ca="1">AnualidadPensionado(CN$1,$E80,$B80, $D80, Hombres!$A$1:$DW$117, Mujeres!$A$1:$DW$117)</f>
        <v>0</v>
      </c>
      <c r="CO80" s="52" cm="1">
        <f t="array" aca="1" ref="CO80" ca="1">AnualidadPensionado(CO$1,$E80,$B80, $D80, Hombres!$A$1:$DW$117, Mujeres!$A$1:$DW$117)</f>
        <v>0</v>
      </c>
      <c r="CP80" s="52" cm="1">
        <f t="array" aca="1" ref="CP80" ca="1">AnualidadPensionado(CP$1,$E80,$B80, $D80, Hombres!$A$1:$DW$117, Mujeres!$A$1:$DW$117)</f>
        <v>0</v>
      </c>
      <c r="CQ80" s="52" cm="1">
        <f t="array" aca="1" ref="CQ80" ca="1">AnualidadPensionado(CQ$1,$E80,$B80, $D80, Hombres!$A$1:$DW$117, Mujeres!$A$1:$DW$117)</f>
        <v>0</v>
      </c>
      <c r="CR80" s="52" cm="1">
        <f t="array" aca="1" ref="CR80" ca="1">AnualidadPensionado(CR$1,$E80,$B80, $D80, Hombres!$A$1:$DW$117, Mujeres!$A$1:$DW$117)</f>
        <v>0</v>
      </c>
      <c r="CS80" s="52" cm="1">
        <f t="array" aca="1" ref="CS80" ca="1">AnualidadPensionado(CS$1,$E80,$B80, $D80, Hombres!$A$1:$DW$117, Mujeres!$A$1:$DW$117)</f>
        <v>0</v>
      </c>
      <c r="CT80" s="52" cm="1">
        <f t="array" aca="1" ref="CT80" ca="1">AnualidadPensionado(CT$1,$E80,$B80, $D80, Hombres!$A$1:$DW$117, Mujeres!$A$1:$DW$117)</f>
        <v>0</v>
      </c>
      <c r="CU80" s="52" cm="1">
        <f t="array" aca="1" ref="CU80" ca="1">AnualidadPensionado(CU$1,$E80,$B80, $D80, Hombres!$A$1:$DW$117, Mujeres!$A$1:$DW$117)</f>
        <v>0</v>
      </c>
      <c r="CV80" s="52" cm="1">
        <f t="array" aca="1" ref="CV80" ca="1">AnualidadPensionado(CV$1,$E80,$B80, $D80, Hombres!$A$1:$DW$117, Mujeres!$A$1:$DW$117)</f>
        <v>0</v>
      </c>
      <c r="CW80" s="52" cm="1">
        <f t="array" aca="1" ref="CW80" ca="1">AnualidadPensionado(CW$1,$E80,$B80, $D80, Hombres!$A$1:$DW$117, Mujeres!$A$1:$DW$117)</f>
        <v>0</v>
      </c>
      <c r="CX80" s="52" cm="1">
        <f t="array" aca="1" ref="CX80" ca="1">AnualidadPensionado(CX$1,$E80,$B80, $D80, Hombres!$A$1:$DW$117, Mujeres!$A$1:$DW$117)</f>
        <v>0</v>
      </c>
      <c r="CY80" s="52" cm="1">
        <f t="array" aca="1" ref="CY80" ca="1">AnualidadPensionado(CY$1,$E80,$B80, $D80, Hombres!$A$1:$DW$117, Mujeres!$A$1:$DW$117)</f>
        <v>0</v>
      </c>
      <c r="DB80" s="25"/>
      <c r="DC80" s="52" cm="1">
        <f t="array" ref="DC80">beneficio_muerte_individual_pensionado(DC$1,$E80,$B80, Hombres!$A$1:$DW$117, Mujeres!$A$1:$DW$117)</f>
        <v>0</v>
      </c>
      <c r="DD80" s="52" cm="1">
        <f t="array" ref="DD80">beneficio_muerte_individual_pensionado(DD$1,$E80,$B80, Hombres!$A$1:$DW$117, Mujeres!$A$1:$DW$117)</f>
        <v>15132</v>
      </c>
      <c r="DE80" s="52" cm="1">
        <f t="array" aca="1" ref="DE80" ca="1">beneficio_muerte_individual_pensionado(DE$1,$E80,$B80, Hombres!$A$1:$DW$117, Mujeres!$A$1:$DW$117)</f>
        <v>16427.327704200001</v>
      </c>
      <c r="DF80" s="52" cm="1">
        <f t="array" aca="1" ref="DF80" ca="1">beneficio_muerte_individual_pensionado(DF$1,$E80,$B80, Hombres!$A$1:$DW$117, Mujeres!$A$1:$DW$117)</f>
        <v>17797.47010678337</v>
      </c>
      <c r="DG80" s="52" cm="1">
        <f t="array" aca="1" ref="DG80" ca="1">beneficio_muerte_individual_pensionado(DG$1,$E80,$B80, Hombres!$A$1:$DW$117, Mujeres!$A$1:$DW$117)</f>
        <v>19124.565126035286</v>
      </c>
      <c r="DH80" s="52" cm="1">
        <f t="array" aca="1" ref="DH80" ca="1">beneficio_muerte_individual_pensionado(DH$1,$E80,$B80, Hombres!$A$1:$DW$117, Mujeres!$A$1:$DW$117)</f>
        <v>20360.71736483739</v>
      </c>
      <c r="DI80" s="52" cm="1">
        <f t="array" aca="1" ref="DI80" ca="1">beneficio_muerte_individual_pensionado(DI$1,$E80,$B80, Hombres!$A$1:$DW$117, Mujeres!$A$1:$DW$117)</f>
        <v>21607.052970619359</v>
      </c>
      <c r="DJ80" s="52" cm="1">
        <f t="array" aca="1" ref="DJ80" ca="1">beneficio_muerte_individual_pensionado(DJ$1,$E80,$B80, Hombres!$A$1:$DW$117, Mujeres!$A$1:$DW$117)</f>
        <v>23037.125485532255</v>
      </c>
      <c r="DK80" s="52" cm="1">
        <f t="array" ref="DK80">beneficio_muerte_individual_pensionado(DK$1,$E80,$B80, Hombres!$A$1:$DW$117, Mujeres!$A$1:$DW$117)</f>
        <v>24752.038072434549</v>
      </c>
      <c r="DL80" s="52" cm="1">
        <f t="array" ref="DL80">beneficio_muerte_individual_pensionado(DL$1,$E80,$B80, Hombres!$A$1:$DW$117, Mujeres!$A$1:$DW$117)</f>
        <v>26825.012759048335</v>
      </c>
      <c r="DM80" s="52" cm="1">
        <f t="array" aca="1" ref="DM80" ca="1">beneficio_muerte_individual_pensionado(DM$1,$E80,$B80, Hombres!$A$1:$DW$117, Mujeres!$A$1:$DW$117)</f>
        <v>29406.224141041977</v>
      </c>
      <c r="DN80" s="52" cm="1">
        <f t="array" aca="1" ref="DN80" ca="1">beneficio_muerte_individual_pensionado(DN$1,$E80,$B80, Hombres!$A$1:$DW$117, Mujeres!$A$1:$DW$117)</f>
        <v>32485.52813240578</v>
      </c>
      <c r="DO80" s="52" cm="1">
        <f t="array" aca="1" ref="DO80" ca="1">beneficio_muerte_individual_pensionado(DO$1,$E80,$B80, Hombres!$A$1:$DW$117, Mujeres!$A$1:$DW$117)</f>
        <v>35704.119205434901</v>
      </c>
      <c r="DP80" s="52" cm="1">
        <f t="array" aca="1" ref="DP80" ca="1">beneficio_muerte_individual_pensionado(DP$1,$E80,$B80, Hombres!$A$1:$DW$117, Mujeres!$A$1:$DW$117)</f>
        <v>38698.847307050877</v>
      </c>
      <c r="DQ80" s="52" cm="1">
        <f t="array" aca="1" ref="DQ80" ca="1">beneficio_muerte_individual_pensionado(DQ$1,$E80,$B80, Hombres!$A$1:$DW$117, Mujeres!$A$1:$DW$117)</f>
        <v>41479.918521297244</v>
      </c>
      <c r="DR80" s="52" cm="1">
        <f t="array" aca="1" ref="DR80" ca="1">beneficio_muerte_individual_pensionado(DR$1,$E80,$B80, Hombres!$A$1:$DW$117, Mujeres!$A$1:$DW$117)</f>
        <v>44458.29771355648</v>
      </c>
      <c r="DS80" s="52" cm="1">
        <f t="array" ref="DS80">beneficio_muerte_individual_pensionado(DS$1,$E80,$B80, Hombres!$A$1:$DW$117, Mujeres!$A$1:$DW$117)</f>
        <v>48060.932893490033</v>
      </c>
      <c r="DT80" s="52" cm="1">
        <f t="array" ref="DT80">beneficio_muerte_individual_pensionado(DT$1,$E80,$B80, Hombres!$A$1:$DW$117, Mujeres!$A$1:$DW$117)</f>
        <v>52499.859740371023</v>
      </c>
      <c r="DU80" s="52" cm="1">
        <f t="array" aca="1" ref="DU80" ca="1">beneficio_muerte_individual_pensionado(DU$1,$E80,$B80, Hombres!$A$1:$DW$117, Mujeres!$A$1:$DW$117)</f>
        <v>57704.94525385314</v>
      </c>
      <c r="DV80" s="52" cm="1">
        <f t="array" aca="1" ref="DV80" ca="1">beneficio_muerte_individual_pensionado(DV$1,$E80,$B80, Hombres!$A$1:$DW$117, Mujeres!$A$1:$DW$117)</f>
        <v>66020.24406113592</v>
      </c>
      <c r="DW80" s="52" cm="1">
        <f t="array" aca="1" ref="DW80" ca="1">beneficio_muerte_individual_pensionado(DW$1,$E80,$B80, Hombres!$A$1:$DW$117, Mujeres!$A$1:$DW$117)</f>
        <v>71422.604930761692</v>
      </c>
      <c r="DX80" s="52" cm="1">
        <f t="array" aca="1" ref="DX80" ca="1">beneficio_muerte_individual_pensionado(DX$1,$E80,$B80, Hombres!$A$1:$DW$117, Mujeres!$A$1:$DW$117)</f>
        <v>77016.668239178514</v>
      </c>
      <c r="DY80" s="52" cm="1">
        <f t="array" aca="1" ref="DY80" ca="1">beneficio_muerte_individual_pensionado(DY$1,$E80,$B80, Hombres!$A$1:$DW$117, Mujeres!$A$1:$DW$117)</f>
        <v>82823.336206194072</v>
      </c>
      <c r="DZ80" s="52" cm="1">
        <f t="array" aca="1" ref="DZ80" ca="1">beneficio_muerte_individual_pensionado(DZ$1,$E80,$B80, Hombres!$A$1:$DW$117, Mujeres!$A$1:$DW$117)</f>
        <v>88775.798555785863</v>
      </c>
      <c r="EA80" s="52" cm="1">
        <f t="array" ref="EA80">beneficio_muerte_individual_pensionado(EA$1,$E80,$B80, Hombres!$A$1:$DW$117, Mujeres!$A$1:$DW$117)</f>
        <v>94738.968839739857</v>
      </c>
      <c r="EB80" s="52" cm="1">
        <f t="array" ref="EB80">beneficio_muerte_individual_pensionado(EB$1,$E80,$B80, Hombres!$A$1:$DW$117, Mujeres!$A$1:$DW$117)</f>
        <v>100576.47784955458</v>
      </c>
      <c r="EC80" s="52" cm="1">
        <f t="array" aca="1" ref="EC80" ca="1">beneficio_muerte_individual_pensionado(EC$1,$E80,$B80, Hombres!$A$1:$DW$117, Mujeres!$A$1:$DW$117)</f>
        <v>106191.66092897624</v>
      </c>
      <c r="ED80" s="52" cm="1">
        <f t="array" aca="1" ref="ED80" ca="1">beneficio_muerte_individual_pensionado(ED$1,$E80,$B80, Hombres!$A$1:$DW$117, Mujeres!$A$1:$DW$117)</f>
        <v>111479.75849925153</v>
      </c>
      <c r="EE80" s="52" cm="1">
        <f t="array" aca="1" ref="EE80" ca="1">beneficio_muerte_individual_pensionado(EE$1,$E80,$B80, Hombres!$A$1:$DW$117, Mujeres!$A$1:$DW$117)</f>
        <v>116247.23435760953</v>
      </c>
      <c r="EF80" s="52" cm="1">
        <f t="array" aca="1" ref="EF80" ca="1">beneficio_muerte_individual_pensionado(EF$1,$E80,$B80, Hombres!$A$1:$DW$117, Mujeres!$A$1:$DW$117)</f>
        <v>120232.68148601621</v>
      </c>
      <c r="EG80" s="52" cm="1">
        <f t="array" aca="1" ref="EG80" ca="1">beneficio_muerte_individual_pensionado(EG$1,$E80,$B80, Hombres!$A$1:$DW$117, Mujeres!$A$1:$DW$117)</f>
        <v>123186.11911346302</v>
      </c>
      <c r="EH80" s="52" cm="1">
        <f t="array" aca="1" ref="EH80" ca="1">beneficio_muerte_individual_pensionado(EH$1,$E80,$B80, Hombres!$A$1:$DW$117, Mujeres!$A$1:$DW$117)</f>
        <v>124945.97593370001</v>
      </c>
      <c r="EI80" s="52" cm="1">
        <f t="array" ref="EI80">beneficio_muerte_individual_pensionado(EI$1,$E80,$B80, Hombres!$A$1:$DW$117, Mujeres!$A$1:$DW$117)</f>
        <v>125371.07018332041</v>
      </c>
      <c r="EJ80" s="52" cm="1">
        <f t="array" ref="EJ80">beneficio_muerte_individual_pensionado(EJ$1,$E80,$B80, Hombres!$A$1:$DW$117, Mujeres!$A$1:$DW$117)</f>
        <v>124257.60885288396</v>
      </c>
      <c r="EK80" s="52" cm="1">
        <f t="array" aca="1" ref="EK80" ca="1">beneficio_muerte_individual_pensionado(EK$1,$E80,$B80, Hombres!$A$1:$DW$117, Mujeres!$A$1:$DW$117)</f>
        <v>121347.75515144425</v>
      </c>
      <c r="EL80" s="52" cm="1">
        <f t="array" aca="1" ref="EL80" ca="1">beneficio_muerte_individual_pensionado(EL$1,$E80,$B80, Hombres!$A$1:$DW$117, Mujeres!$A$1:$DW$117)</f>
        <v>116490.05786206509</v>
      </c>
      <c r="EM80" s="52" cm="1">
        <f t="array" aca="1" ref="EM80" ca="1">beneficio_muerte_individual_pensionado(EM$1,$E80,$B80, Hombres!$A$1:$DW$117, Mujeres!$A$1:$DW$117)</f>
        <v>109717.99999613312</v>
      </c>
      <c r="EN80" s="52" cm="1">
        <f t="array" aca="1" ref="EN80" ca="1">beneficio_muerte_individual_pensionado(EN$1,$E80,$B80, Hombres!$A$1:$DW$117, Mujeres!$A$1:$DW$117)</f>
        <v>101176.47673046218</v>
      </c>
      <c r="EO80" s="52" cm="1">
        <f t="array" aca="1" ref="EO80" ca="1">beneficio_muerte_individual_pensionado(EO$1,$E80,$B80, Hombres!$A$1:$DW$117, Mujeres!$A$1:$DW$117)</f>
        <v>91074.030845170782</v>
      </c>
      <c r="EP80" s="52" cm="1">
        <f t="array" aca="1" ref="EP80" ca="1">beneficio_muerte_individual_pensionado(EP$1,$E80,$B80, Hombres!$A$1:$DW$117, Mujeres!$A$1:$DW$117)</f>
        <v>79710.002258665743</v>
      </c>
      <c r="EQ80" s="52" cm="1">
        <f t="array" ref="EQ80">beneficio_muerte_individual_pensionado(EQ$1,$E80,$B80, Hombres!$A$1:$DW$117, Mujeres!$A$1:$DW$117)</f>
        <v>67549.010847308848</v>
      </c>
      <c r="ER80" s="52" cm="1">
        <f t="array" ref="ER80">beneficio_muerte_individual_pensionado(ER$1,$E80,$B80, Hombres!$A$1:$DW$117, Mujeres!$A$1:$DW$117)</f>
        <v>55192.64542854824</v>
      </c>
      <c r="ES80" s="52" cm="1">
        <f t="array" aca="1" ref="ES80" ca="1">beneficio_muerte_individual_pensionado(ES$1,$E80,$B80, Hombres!$A$1:$DW$117, Mujeres!$A$1:$DW$117)</f>
        <v>43269.376914220302</v>
      </c>
      <c r="ET80" s="52" cm="1">
        <f t="array" aca="1" ref="ET80" ca="1">beneficio_muerte_individual_pensionado(ET$1,$E80,$B80, Hombres!$A$1:$DW$117, Mujeres!$A$1:$DW$117)</f>
        <v>32349.959928830522</v>
      </c>
      <c r="EU80" s="52" cm="1">
        <f t="array" aca="1" ref="EU80" ca="1">beneficio_muerte_individual_pensionado(EU$1,$E80,$B80, Hombres!$A$1:$DW$117, Mujeres!$A$1:$DW$117)</f>
        <v>22894.42891531482</v>
      </c>
      <c r="EV80" s="52" cm="1">
        <f t="array" aca="1" ref="EV80" ca="1">beneficio_muerte_individual_pensionado(EV$1,$E80,$B80, Hombres!$A$1:$DW$117, Mujeres!$A$1:$DW$117)</f>
        <v>15207.075436076413</v>
      </c>
      <c r="EW80" s="52" cm="1">
        <f t="array" aca="1" ref="EW80" ca="1">beneficio_muerte_individual_pensionado(EW$1,$E80,$B80, Hombres!$A$1:$DW$117, Mujeres!$A$1:$DW$117)</f>
        <v>9388.209535321741</v>
      </c>
      <c r="EX80" s="52" cm="1">
        <f t="array" aca="1" ref="EX80" ca="1">beneficio_muerte_individual_pensionado(EX$1,$E80,$B80, Hombres!$A$1:$DW$117, Mujeres!$A$1:$DW$117)</f>
        <v>5323.8222739945422</v>
      </c>
      <c r="EY80" s="52" cm="1">
        <f t="array" ref="EY80">beneficio_muerte_individual_pensionado(EY$1,$E80,$B80, Hombres!$A$1:$DW$117, Mujeres!$A$1:$DW$117)</f>
        <v>2732.6045478178144</v>
      </c>
      <c r="EZ80" s="52" cm="1">
        <f t="array" ref="EZ80">beneficio_muerte_individual_pensionado(EZ$1,$E80,$B80, Hombres!$A$1:$DW$117, Mujeres!$A$1:$DW$117)</f>
        <v>1246.1753921309885</v>
      </c>
      <c r="FA80" s="52" cm="1">
        <f t="array" aca="1" ref="FA80" ca="1">beneficio_muerte_individual_pensionado(FA$1,$E80,$B80, Hombres!$A$1:$DW$117, Mujeres!$A$1:$DW$117)</f>
        <v>493.039415518363</v>
      </c>
      <c r="FB80" s="52" cm="1">
        <f t="array" aca="1" ref="FB80" ca="1">beneficio_muerte_individual_pensionado(FB$1,$E80,$B80, Hombres!$A$1:$DW$117, Mujeres!$A$1:$DW$117)</f>
        <v>163.89429703312533</v>
      </c>
      <c r="FC80" s="52" cm="1">
        <f t="array" aca="1" ref="FC80" ca="1">beneficio_muerte_individual_pensionado(FC$1,$E80,$B80, Hombres!$A$1:$DW$117, Mujeres!$A$1:$DW$117)</f>
        <v>43.706784280186127</v>
      </c>
      <c r="FD80" s="52" cm="1">
        <f t="array" aca="1" ref="FD80" ca="1">beneficio_muerte_individual_pensionado(FD$1,$E80,$B80, Hombres!$A$1:$DW$117, Mujeres!$A$1:$DW$117)</f>
        <v>8.6908199489732461</v>
      </c>
      <c r="FE80" s="52" cm="1">
        <f t="array" aca="1" ref="FE80" ca="1">beneficio_muerte_individual_pensionado(FE$1,$E80,$B80, Hombres!$A$1:$DW$117, Mujeres!$A$1:$DW$117)</f>
        <v>1.1904107206711745</v>
      </c>
      <c r="FF80" s="52" cm="1">
        <f t="array" aca="1" ref="FF80" ca="1">beneficio_muerte_individual_pensionado(FF$1,$E80,$B80, Hombres!$A$1:$DW$117, Mujeres!$A$1:$DW$117)</f>
        <v>0</v>
      </c>
      <c r="FG80" s="52" cm="1">
        <f t="array" ref="FG80">beneficio_muerte_individual_pensionado(FG$1,$E80,$B80, Hombres!$A$1:$DW$117, Mujeres!$A$1:$DW$117)</f>
        <v>0</v>
      </c>
      <c r="FH80" s="52" cm="1">
        <f t="array" ref="FH80">beneficio_muerte_individual_pensionado(FH$1,$E80,$B80, Hombres!$A$1:$DW$117, Mujeres!$A$1:$DW$117)</f>
        <v>0</v>
      </c>
      <c r="FI80" s="52" cm="1">
        <f t="array" aca="1" ref="FI80" ca="1">beneficio_muerte_individual_pensionado(FI$1,$E80,$B80, Hombres!$A$1:$DW$117, Mujeres!$A$1:$DW$117)</f>
        <v>0</v>
      </c>
      <c r="FJ80" s="52" cm="1">
        <f t="array" aca="1" ref="FJ80" ca="1">beneficio_muerte_individual_pensionado(FJ$1,$E80,$B80, Hombres!$A$1:$DW$117, Mujeres!$A$1:$DW$117)</f>
        <v>0</v>
      </c>
      <c r="FK80" s="52" cm="1">
        <f t="array" aca="1" ref="FK80" ca="1">beneficio_muerte_individual_pensionado(FK$1,$E80,$B80, Hombres!$A$1:$DW$117, Mujeres!$A$1:$DW$117)</f>
        <v>0</v>
      </c>
      <c r="FL80" s="52" cm="1">
        <f t="array" aca="1" ref="FL80" ca="1">beneficio_muerte_individual_pensionado(FL$1,$E80,$B80, Hombres!$A$1:$DW$117, Mujeres!$A$1:$DW$117)</f>
        <v>0</v>
      </c>
      <c r="FM80" s="52" cm="1">
        <f t="array" aca="1" ref="FM80" ca="1">beneficio_muerte_individual_pensionado(FM$1,$E80,$B80, Hombres!$A$1:$DW$117, Mujeres!$A$1:$DW$117)</f>
        <v>0</v>
      </c>
      <c r="FN80" s="52" cm="1">
        <f t="array" aca="1" ref="FN80" ca="1">beneficio_muerte_individual_pensionado(FN$1,$E80,$B80, Hombres!$A$1:$DW$117, Mujeres!$A$1:$DW$117)</f>
        <v>0</v>
      </c>
      <c r="FO80" s="52" cm="1">
        <f t="array" ref="FO80">beneficio_muerte_individual_pensionado(FO$1,$E80,$B80, Hombres!$A$1:$DW$117, Mujeres!$A$1:$DW$117)</f>
        <v>0</v>
      </c>
      <c r="FP80" s="52" cm="1">
        <f t="array" ref="FP80">beneficio_muerte_individual_pensionado(FP$1,$E80,$B80, Hombres!$A$1:$DW$117, Mujeres!$A$1:$DW$117)</f>
        <v>0</v>
      </c>
      <c r="FQ80" s="52" cm="1">
        <f t="array" aca="1" ref="FQ80" ca="1">beneficio_muerte_individual_pensionado(FQ$1,$E80,$B80, Hombres!$A$1:$DW$117, Mujeres!$A$1:$DW$117)</f>
        <v>0</v>
      </c>
      <c r="FR80" s="52" cm="1">
        <f t="array" aca="1" ref="FR80" ca="1">beneficio_muerte_individual_pensionado(FR$1,$E80,$B80, Hombres!$A$1:$DW$117, Mujeres!$A$1:$DW$117)</f>
        <v>0</v>
      </c>
      <c r="FS80" s="52" cm="1">
        <f t="array" aca="1" ref="FS80" ca="1">beneficio_muerte_individual_pensionado(FS$1,$E80,$B80, Hombres!$A$1:$DW$117, Mujeres!$A$1:$DW$117)</f>
        <v>0</v>
      </c>
      <c r="FT80" s="52" cm="1">
        <f t="array" aca="1" ref="FT80" ca="1">beneficio_muerte_individual_pensionado(FT$1,$E80,$B80, Hombres!$A$1:$DW$117, Mujeres!$A$1:$DW$117)</f>
        <v>0</v>
      </c>
      <c r="FU80" s="52" cm="1">
        <f t="array" aca="1" ref="FU80" ca="1">beneficio_muerte_individual_pensionado(FU$1,$E80,$B80, Hombres!$A$1:$DW$117, Mujeres!$A$1:$DW$117)</f>
        <v>0</v>
      </c>
      <c r="FV80" s="52" cm="1">
        <f t="array" aca="1" ref="FV80" ca="1">beneficio_muerte_individual_pensionado(FV$1,$E80,$B80, Hombres!$A$1:$DW$117, Mujeres!$A$1:$DW$117)</f>
        <v>0</v>
      </c>
      <c r="FW80" s="52" cm="1">
        <f t="array" ref="FW80">beneficio_muerte_individual_pensionado(FW$1,$E80,$B80, Hombres!$A$1:$DW$117, Mujeres!$A$1:$DW$117)</f>
        <v>0</v>
      </c>
      <c r="FX80" s="52" cm="1">
        <f t="array" ref="FX80">beneficio_muerte_individual_pensionado(FX$1,$E80,$B80, Hombres!$A$1:$DW$117, Mujeres!$A$1:$DW$117)</f>
        <v>0</v>
      </c>
      <c r="FY80" s="52" cm="1">
        <f t="array" aca="1" ref="FY80" ca="1">beneficio_muerte_individual_pensionado(FY$1,$E80,$B80, Hombres!$A$1:$DW$117, Mujeres!$A$1:$DW$117)</f>
        <v>0</v>
      </c>
      <c r="FZ80" s="52" cm="1">
        <f t="array" aca="1" ref="FZ80" ca="1">beneficio_muerte_individual_pensionado(FZ$1,$E80,$B80, Hombres!$A$1:$DW$117, Mujeres!$A$1:$DW$117)</f>
        <v>0</v>
      </c>
      <c r="GA80" s="52" cm="1">
        <f t="array" aca="1" ref="GA80" ca="1">beneficio_muerte_individual_pensionado(GA$1,$E80,$B80, Hombres!$A$1:$DW$117, Mujeres!$A$1:$DW$117)</f>
        <v>0</v>
      </c>
      <c r="GB80" s="52" cm="1">
        <f t="array" aca="1" ref="GB80" ca="1">beneficio_muerte_individual_pensionado(GB$1,$E80,$B80, Hombres!$A$1:$DW$117, Mujeres!$A$1:$DW$117)</f>
        <v>0</v>
      </c>
      <c r="GC80" s="52" cm="1">
        <f t="array" aca="1" ref="GC80" ca="1">beneficio_muerte_individual_pensionado(GC$1,$E80,$B80, Hombres!$A$1:$DW$117, Mujeres!$A$1:$DW$117)</f>
        <v>0</v>
      </c>
      <c r="GD80" s="52" cm="1">
        <f t="array" aca="1" ref="GD80" ca="1">beneficio_muerte_individual_pensionado(GD$1,$E80,$B80, Hombres!$A$1:$DW$117, Mujeres!$A$1:$DW$117)</f>
        <v>0</v>
      </c>
      <c r="GE80" s="52" cm="1">
        <f t="array" ref="GE80">beneficio_muerte_individual_pensionado(GE$1,$E80,$B80, Hombres!$A$1:$DW$117, Mujeres!$A$1:$DW$117)</f>
        <v>0</v>
      </c>
      <c r="GF80" s="52" cm="1">
        <f t="array" ref="GF80">beneficio_muerte_individual_pensionado(GF$1,$E80,$B80, Hombres!$A$1:$DW$117, Mujeres!$A$1:$DW$117)</f>
        <v>0</v>
      </c>
      <c r="GG80" s="52" cm="1">
        <f t="array" aca="1" ref="GG80" ca="1">beneficio_muerte_individual_pensionado(GG$1,$E80,$B80, Hombres!$A$1:$DW$117, Mujeres!$A$1:$DW$117)</f>
        <v>0</v>
      </c>
      <c r="GH80" s="52" cm="1">
        <f t="array" aca="1" ref="GH80" ca="1">beneficio_muerte_individual_pensionado(GH$1,$E80,$B80, Hombres!$A$1:$DW$117, Mujeres!$A$1:$DW$117)</f>
        <v>0</v>
      </c>
      <c r="GI80" s="52" cm="1">
        <f t="array" aca="1" ref="GI80" ca="1">beneficio_muerte_individual_pensionado(GI$1,$E80,$B80, Hombres!$A$1:$DW$117, Mujeres!$A$1:$DW$117)</f>
        <v>0</v>
      </c>
      <c r="GJ80" s="52" cm="1">
        <f t="array" aca="1" ref="GJ80" ca="1">beneficio_muerte_individual_pensionado(GJ$1,$E80,$B80, Hombres!$A$1:$DW$117, Mujeres!$A$1:$DW$117)</f>
        <v>0</v>
      </c>
      <c r="GK80" s="52" cm="1">
        <f t="array" aca="1" ref="GK80" ca="1">beneficio_muerte_individual_pensionado(GK$1,$E80,$B80, Hombres!$A$1:$DW$117, Mujeres!$A$1:$DW$117)</f>
        <v>0</v>
      </c>
      <c r="GL80" s="52" cm="1">
        <f t="array" aca="1" ref="GL80" ca="1">beneficio_muerte_individual_pensionado(GL$1,$E80,$B80, Hombres!$A$1:$DW$117, Mujeres!$A$1:$DW$117)</f>
        <v>0</v>
      </c>
      <c r="GM80" s="52" cm="1">
        <f t="array" ref="GM80">beneficio_muerte_individual_pensionado(GM$1,$E80,$B80, Hombres!$A$1:$DW$117, Mujeres!$A$1:$DW$117)</f>
        <v>0</v>
      </c>
      <c r="GN80" s="52" cm="1">
        <f t="array" ref="GN80">beneficio_muerte_individual_pensionado(GN$1,$E80,$B80, Hombres!$A$1:$DW$117, Mujeres!$A$1:$DW$117)</f>
        <v>0</v>
      </c>
      <c r="GO80" s="52" cm="1">
        <f t="array" aca="1" ref="GO80" ca="1">beneficio_muerte_individual_pensionado(GO$1,$E80,$B80, Hombres!$A$1:$DW$117, Mujeres!$A$1:$DW$117)</f>
        <v>0</v>
      </c>
      <c r="GP80" s="52" cm="1">
        <f t="array" aca="1" ref="GP80" ca="1">beneficio_muerte_individual_pensionado(GP$1,$E80,$B80, Hombres!$A$1:$DW$117, Mujeres!$A$1:$DW$117)</f>
        <v>0</v>
      </c>
      <c r="GQ80" s="52" cm="1">
        <f t="array" aca="1" ref="GQ80" ca="1">beneficio_muerte_individual_pensionado(GQ$1,$E80,$B80, Hombres!$A$1:$DW$117, Mujeres!$A$1:$DW$117)</f>
        <v>0</v>
      </c>
      <c r="GR80" s="52" cm="1">
        <f t="array" aca="1" ref="GR80" ca="1">beneficio_muerte_individual_pensionado(GR$1,$E80,$B80, Hombres!$A$1:$DW$117, Mujeres!$A$1:$DW$117)</f>
        <v>0</v>
      </c>
      <c r="GS80" s="52" cm="1">
        <f t="array" aca="1" ref="GS80" ca="1">beneficio_muerte_individual_pensionado(GS$1,$E80,$B80, Hombres!$A$1:$DW$117, Mujeres!$A$1:$DW$117)</f>
        <v>0</v>
      </c>
      <c r="GT80" s="52" cm="1">
        <f t="array" aca="1" ref="GT80" ca="1">beneficio_muerte_individual_pensionado(GT$1,$E80,$B80, Hombres!$A$1:$DW$117, Mujeres!$A$1:$DW$117)</f>
        <v>0</v>
      </c>
    </row>
    <row r="81" spans="1:202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5"/>
      <c r="H81" s="52" cm="1">
        <f t="array" aca="1" ref="H81" ca="1">AnualidadPensionado(H$1,$E81,$B81, $D81, Hombres!$A$1:$DW$117, Mujeres!$A$1:$DW$117)</f>
        <v>0</v>
      </c>
      <c r="I81" s="52" cm="1">
        <f t="array" aca="1" ref="I81" ca="1">AnualidadPensionado(I$1,$E81,$B81, $D81, Hombres!$A$1:$DW$117, Mujeres!$A$1:$DW$117)</f>
        <v>1927757.8652048076</v>
      </c>
      <c r="J81" s="52" cm="1">
        <f t="array" aca="1" ref="J81" ca="1">AnualidadPensionado(J$1,$E81,$B81, $D81, Hombres!$A$1:$DW$117, Mujeres!$A$1:$DW$117)</f>
        <v>1967962.7263629045</v>
      </c>
      <c r="K81" s="52" cm="1">
        <f t="array" aca="1" ref="K81" ca="1">AnualidadPensionado(K$1,$E81,$B81, $D81, Hombres!$A$1:$DW$117, Mujeres!$A$1:$DW$117)</f>
        <v>2007551.1088224307</v>
      </c>
      <c r="L81" s="52" cm="1">
        <f t="array" aca="1" ref="L81" ca="1">AnualidadPensionado(L$1,$E81,$B81, $D81, Hombres!$A$1:$DW$117, Mujeres!$A$1:$DW$117)</f>
        <v>2046108.7798423804</v>
      </c>
      <c r="M81" s="52" cm="1">
        <f t="array" aca="1" ref="M81" ca="1">AnualidadPensionado(M$1,$E81,$B81, $D81, Hombres!$A$1:$DW$117, Mujeres!$A$1:$DW$117)</f>
        <v>2083080.9629008302</v>
      </c>
      <c r="N81" s="52" cm="1">
        <f t="array" aca="1" ref="N81" ca="1">AnualidadPensionado(N$1,$E81,$B81, $D81, Hombres!$A$1:$DW$117, Mujeres!$A$1:$DW$117)</f>
        <v>2117916.5216530315</v>
      </c>
      <c r="O81" s="52" cm="1">
        <f t="array" aca="1" ref="O81" ca="1">AnualidadPensionado(O$1,$E81,$B81, $D81, Hombres!$A$1:$DW$117, Mujeres!$A$1:$DW$117)</f>
        <v>2150312.2341878153</v>
      </c>
      <c r="P81" s="52" cm="1">
        <f t="array" aca="1" ref="P81" ca="1">AnualidadPensionado(P$1,$E81,$B81, $D81, Hombres!$A$1:$DW$117, Mujeres!$A$1:$DW$117)</f>
        <v>2180212.3559085685</v>
      </c>
      <c r="Q81" s="52" cm="1">
        <f t="array" aca="1" ref="Q81" ca="1">AnualidadPensionado(Q$1,$E81,$B81, $D81, Hombres!$A$1:$DW$117, Mujeres!$A$1:$DW$117)</f>
        <v>2207500.4715113943</v>
      </c>
      <c r="R81" s="52" cm="1">
        <f t="array" aca="1" ref="R81" ca="1">AnualidadPensionado(R$1,$E81,$B81, $D81, Hombres!$A$1:$DW$117, Mujeres!$A$1:$DW$117)</f>
        <v>2231720.2262896164</v>
      </c>
      <c r="S81" s="52" cm="1">
        <f t="array" aca="1" ref="S81" ca="1">AnualidadPensionado(S$1,$E81,$B81, $D81, Hombres!$A$1:$DW$117, Mujeres!$A$1:$DW$117)</f>
        <v>2252072.4680765918</v>
      </c>
      <c r="T81" s="52" cm="1">
        <f t="array" aca="1" ref="T81" ca="1">AnualidadPensionado(T$1,$E81,$B81, $D81, Hombres!$A$1:$DW$117, Mujeres!$A$1:$DW$117)</f>
        <v>2267510.1320758355</v>
      </c>
      <c r="U81" s="52" cm="1">
        <f t="array" aca="1" ref="U81" ca="1">AnualidadPensionado(U$1,$E81,$B81, $D81, Hombres!$A$1:$DW$117, Mujeres!$A$1:$DW$117)</f>
        <v>2276906.2564337025</v>
      </c>
      <c r="V81" s="52" cm="1">
        <f t="array" aca="1" ref="V81" ca="1">AnualidadPensionado(V$1,$E81,$B81, $D81, Hombres!$A$1:$DW$117, Mujeres!$A$1:$DW$117)</f>
        <v>2276710.4629878057</v>
      </c>
      <c r="W81" s="52" cm="1">
        <f t="array" aca="1" ref="W81" ca="1">AnualidadPensionado(W$1,$E81,$B81, $D81, Hombres!$A$1:$DW$117, Mujeres!$A$1:$DW$117)</f>
        <v>2268962.8104521264</v>
      </c>
      <c r="X81" s="52" cm="1">
        <f t="array" aca="1" ref="X81" ca="1">AnualidadPensionado(X$1,$E81,$B81, $D81, Hombres!$A$1:$DW$117, Mujeres!$A$1:$DW$117)</f>
        <v>2252943.1910594958</v>
      </c>
      <c r="Y81" s="52" cm="1">
        <f t="array" aca="1" ref="Y81" ca="1">AnualidadPensionado(Y$1,$E81,$B81, $D81, Hombres!$A$1:$DW$117, Mujeres!$A$1:$DW$117)</f>
        <v>2227893.0852007885</v>
      </c>
      <c r="Z81" s="52" cm="1">
        <f t="array" aca="1" ref="Z81" ca="1">AnualidadPensionado(Z$1,$E81,$B81, $D81, Hombres!$A$1:$DW$117, Mujeres!$A$1:$DW$117)</f>
        <v>2193010.239100547</v>
      </c>
      <c r="AA81" s="52" cm="1">
        <f t="array" aca="1" ref="AA81" ca="1">AnualidadPensionado(AA$1,$E81,$B81, $D81, Hombres!$A$1:$DW$117, Mujeres!$A$1:$DW$117)</f>
        <v>2147491.1470742403</v>
      </c>
      <c r="AB81" s="52" cm="1">
        <f t="array" aca="1" ref="AB81" ca="1">AnualidadPensionado(AB$1,$E81,$B81, $D81, Hombres!$A$1:$DW$117, Mujeres!$A$1:$DW$117)</f>
        <v>2090694.7070922474</v>
      </c>
      <c r="AC81" s="52" cm="1">
        <f t="array" aca="1" ref="AC81" ca="1">AnualidadPensionado(AC$1,$E81,$B81, $D81, Hombres!$A$1:$DW$117, Mujeres!$A$1:$DW$117)</f>
        <v>2022217.8446583122</v>
      </c>
      <c r="AD81" s="52" cm="1">
        <f t="array" aca="1" ref="AD81" ca="1">AnualidadPensionado(AD$1,$E81,$B81, $D81, Hombres!$A$1:$DW$117, Mujeres!$A$1:$DW$117)</f>
        <v>1941823.3265355111</v>
      </c>
      <c r="AE81" s="52" cm="1">
        <f t="array" aca="1" ref="AE81" ca="1">AnualidadPensionado(AE$1,$E81,$B81, $D81, Hombres!$A$1:$DW$117, Mujeres!$A$1:$DW$117)</f>
        <v>1849448.950043703</v>
      </c>
      <c r="AF81" s="52" cm="1">
        <f t="array" aca="1" ref="AF81" ca="1">AnualidadPensionado(AF$1,$E81,$B81, $D81, Hombres!$A$1:$DW$117, Mujeres!$A$1:$DW$117)</f>
        <v>1745293.7480601703</v>
      </c>
      <c r="AG81" s="52" cm="1">
        <f t="array" aca="1" ref="AG81" ca="1">AnualidadPensionado(AG$1,$E81,$B81, $D81, Hombres!$A$1:$DW$117, Mujeres!$A$1:$DW$117)</f>
        <v>1630027.21172336</v>
      </c>
      <c r="AH81" s="52" cm="1">
        <f t="array" aca="1" ref="AH81" ca="1">AnualidadPensionado(AH$1,$E81,$B81, $D81, Hombres!$A$1:$DW$117, Mujeres!$A$1:$DW$117)</f>
        <v>1504812.1106386918</v>
      </c>
      <c r="AI81" s="52" cm="1">
        <f t="array" aca="1" ref="AI81" ca="1">AnualidadPensionado(AI$1,$E81,$B81, $D81, Hombres!$A$1:$DW$117, Mujeres!$A$1:$DW$117)</f>
        <v>1371191.0040687444</v>
      </c>
      <c r="AJ81" s="52" cm="1">
        <f t="array" aca="1" ref="AJ81" ca="1">AnualidadPensionado(AJ$1,$E81,$B81, $D81, Hombres!$A$1:$DW$117, Mujeres!$A$1:$DW$117)</f>
        <v>1231091.1771198323</v>
      </c>
      <c r="AK81" s="52" cm="1">
        <f t="array" aca="1" ref="AK81" ca="1">AnualidadPensionado(AK$1,$E81,$B81, $D81, Hombres!$A$1:$DW$117, Mujeres!$A$1:$DW$117)</f>
        <v>1086925.624876424</v>
      </c>
      <c r="AL81" s="52" cm="1">
        <f t="array" aca="1" ref="AL81" ca="1">AnualidadPensionado(AL$1,$E81,$B81, $D81, Hombres!$A$1:$DW$117, Mujeres!$A$1:$DW$117)</f>
        <v>941651.62833671807</v>
      </c>
      <c r="AM81" s="52" cm="1">
        <f t="array" aca="1" ref="AM81" ca="1">AnualidadPensionado(AM$1,$E81,$B81, $D81, Hombres!$A$1:$DW$117, Mujeres!$A$1:$DW$117)</f>
        <v>798581.22790266003</v>
      </c>
      <c r="AN81" s="52" cm="1">
        <f t="array" aca="1" ref="AN81" ca="1">AnualidadPensionado(AN$1,$E81,$B81, $D81, Hombres!$A$1:$DW$117, Mujeres!$A$1:$DW$117)</f>
        <v>661095.29958727967</v>
      </c>
      <c r="AO81" s="52" cm="1">
        <f t="array" aca="1" ref="AO81" ca="1">AnualidadPensionado(AO$1,$E81,$B81, $D81, Hombres!$A$1:$DW$117, Mujeres!$A$1:$DW$117)</f>
        <v>532452.11406172079</v>
      </c>
      <c r="AP81" s="52" cm="1">
        <f t="array" aca="1" ref="AP81" ca="1">AnualidadPensionado(AP$1,$E81,$B81, $D81, Hombres!$A$1:$DW$117, Mujeres!$A$1:$DW$117)</f>
        <v>415625.8804302545</v>
      </c>
      <c r="AQ81" s="52" cm="1">
        <f t="array" aca="1" ref="AQ81" ca="1">AnualidadPensionado(AQ$1,$E81,$B81, $D81, Hombres!$A$1:$DW$117, Mujeres!$A$1:$DW$117)</f>
        <v>313085.74299827614</v>
      </c>
      <c r="AR81" s="52" cm="1">
        <f t="array" aca="1" ref="AR81" ca="1">AnualidadPensionado(AR$1,$E81,$B81, $D81, Hombres!$A$1:$DW$117, Mujeres!$A$1:$DW$117)</f>
        <v>226482.90589756271</v>
      </c>
      <c r="AS81" s="52" cm="1">
        <f t="array" aca="1" ref="AS81" ca="1">AnualidadPensionado(AS$1,$E81,$B81, $D81, Hombres!$A$1:$DW$117, Mujeres!$A$1:$DW$117)</f>
        <v>156425.20567436781</v>
      </c>
      <c r="AT81" s="52" cm="1">
        <f t="array" aca="1" ref="AT81" ca="1">AnualidadPensionado(AT$1,$E81,$B81, $D81, Hombres!$A$1:$DW$117, Mujeres!$A$1:$DW$117)</f>
        <v>102444.00425096355</v>
      </c>
      <c r="AU81" s="52" cm="1">
        <f t="array" aca="1" ref="AU81" ca="1">AnualidadPensionado(AU$1,$E81,$B81, $D81, Hombres!$A$1:$DW$117, Mujeres!$A$1:$DW$117)</f>
        <v>63102.631015394225</v>
      </c>
      <c r="AV81" s="52" cm="1">
        <f t="array" aca="1" ref="AV81" ca="1">AnualidadPensionado(AV$1,$E81,$B81, $D81, Hombres!$A$1:$DW$117, Mujeres!$A$1:$DW$117)</f>
        <v>36211.677341379269</v>
      </c>
      <c r="AW81" s="52" cm="1">
        <f t="array" aca="1" ref="AW81" ca="1">AnualidadPensionado(AW$1,$E81,$B81, $D81, Hombres!$A$1:$DW$117, Mujeres!$A$1:$DW$117)</f>
        <v>19138.856287695919</v>
      </c>
      <c r="AX81" s="52" cm="1">
        <f t="array" aca="1" ref="AX81" ca="1">AnualidadPensionado(AX$1,$E81,$B81, $D81, Hombres!$A$1:$DW$117, Mujeres!$A$1:$DW$117)</f>
        <v>9185.2885037760643</v>
      </c>
      <c r="AY81" s="52" cm="1">
        <f t="array" aca="1" ref="AY81" ca="1">AnualidadPensionado(AY$1,$E81,$B81, $D81, Hombres!$A$1:$DW$117, Mujeres!$A$1:$DW$117)</f>
        <v>3931.9337557427075</v>
      </c>
      <c r="AZ81" s="52" cm="1">
        <f t="array" aca="1" ref="AZ81" ca="1">AnualidadPensionado(AZ$1,$E81,$B81, $D81, Hombres!$A$1:$DW$117, Mujeres!$A$1:$DW$117)</f>
        <v>1466.950581387747</v>
      </c>
      <c r="BA81" s="52" cm="1">
        <f t="array" aca="1" ref="BA81" ca="1">AnualidadPensionado(BA$1,$E81,$B81, $D81, Hombres!$A$1:$DW$117, Mujeres!$A$1:$DW$117)</f>
        <v>462.39579109655716</v>
      </c>
      <c r="BB81" s="52" cm="1">
        <f t="array" aca="1" ref="BB81" ca="1">AnualidadPensionado(BB$1,$E81,$B81, $D81, Hombres!$A$1:$DW$117, Mujeres!$A$1:$DW$117)</f>
        <v>117.76280008752745</v>
      </c>
      <c r="BC81" s="52" cm="1">
        <f t="array" aca="1" ref="BC81" ca="1">AnualidadPensionado(BC$1,$E81,$B81, $D81, Hombres!$A$1:$DW$117, Mujeres!$A$1:$DW$117)</f>
        <v>22.588337287962428</v>
      </c>
      <c r="BD81" s="52" cm="1">
        <f t="array" aca="1" ref="BD81" ca="1">AnualidadPensionado(BD$1,$E81,$B81, $D81, Hombres!$A$1:$DW$117, Mujeres!$A$1:$DW$117)</f>
        <v>2.8698851391904192</v>
      </c>
      <c r="BE81" s="52" cm="1">
        <f t="array" aca="1" ref="BE81" ca="1">AnualidadPensionado(BE$1,$E81,$B81, $D81, Hombres!$A$1:$DW$117, Mujeres!$A$1:$DW$117)</f>
        <v>0</v>
      </c>
      <c r="BF81" s="52" cm="1">
        <f t="array" aca="1" ref="BF81" ca="1">AnualidadPensionado(BF$1,$E81,$B81, $D81, Hombres!$A$1:$DW$117, Mujeres!$A$1:$DW$117)</f>
        <v>0</v>
      </c>
      <c r="BG81" s="52" cm="1">
        <f t="array" aca="1" ref="BG81" ca="1">AnualidadPensionado(BG$1,$E81,$B81, $D81, Hombres!$A$1:$DW$117, Mujeres!$A$1:$DW$117)</f>
        <v>0</v>
      </c>
      <c r="BH81" s="52" cm="1">
        <f t="array" aca="1" ref="BH81" ca="1">AnualidadPensionado(BH$1,$E81,$B81, $D81, Hombres!$A$1:$DW$117, Mujeres!$A$1:$DW$117)</f>
        <v>0</v>
      </c>
      <c r="BI81" s="52" cm="1">
        <f t="array" aca="1" ref="BI81" ca="1">AnualidadPensionado(BI$1,$E81,$B81, $D81, Hombres!$A$1:$DW$117, Mujeres!$A$1:$DW$117)</f>
        <v>0</v>
      </c>
      <c r="BJ81" s="52" cm="1">
        <f t="array" aca="1" ref="BJ81" ca="1">AnualidadPensionado(BJ$1,$E81,$B81, $D81, Hombres!$A$1:$DW$117, Mujeres!$A$1:$DW$117)</f>
        <v>0</v>
      </c>
      <c r="BK81" s="52" cm="1">
        <f t="array" aca="1" ref="BK81" ca="1">AnualidadPensionado(BK$1,$E81,$B81, $D81, Hombres!$A$1:$DW$117, Mujeres!$A$1:$DW$117)</f>
        <v>0</v>
      </c>
      <c r="BL81" s="52" cm="1">
        <f t="array" aca="1" ref="BL81" ca="1">AnualidadPensionado(BL$1,$E81,$B81, $D81, Hombres!$A$1:$DW$117, Mujeres!$A$1:$DW$117)</f>
        <v>0</v>
      </c>
      <c r="BM81" s="52" cm="1">
        <f t="array" aca="1" ref="BM81" ca="1">AnualidadPensionado(BM$1,$E81,$B81, $D81, Hombres!$A$1:$DW$117, Mujeres!$A$1:$DW$117)</f>
        <v>0</v>
      </c>
      <c r="BN81" s="52" cm="1">
        <f t="array" aca="1" ref="BN81" ca="1">AnualidadPensionado(BN$1,$E81,$B81, $D81, Hombres!$A$1:$DW$117, Mujeres!$A$1:$DW$117)</f>
        <v>0</v>
      </c>
      <c r="BO81" s="52" cm="1">
        <f t="array" aca="1" ref="BO81" ca="1">AnualidadPensionado(BO$1,$E81,$B81, $D81, Hombres!$A$1:$DW$117, Mujeres!$A$1:$DW$117)</f>
        <v>0</v>
      </c>
      <c r="BP81" s="52" cm="1">
        <f t="array" aca="1" ref="BP81" ca="1">AnualidadPensionado(BP$1,$E81,$B81, $D81, Hombres!$A$1:$DW$117, Mujeres!$A$1:$DW$117)</f>
        <v>0</v>
      </c>
      <c r="BQ81" s="52" cm="1">
        <f t="array" aca="1" ref="BQ81" ca="1">AnualidadPensionado(BQ$1,$E81,$B81, $D81, Hombres!$A$1:$DW$117, Mujeres!$A$1:$DW$117)</f>
        <v>0</v>
      </c>
      <c r="BR81" s="52" cm="1">
        <f t="array" aca="1" ref="BR81" ca="1">AnualidadPensionado(BR$1,$E81,$B81, $D81, Hombres!$A$1:$DW$117, Mujeres!$A$1:$DW$117)</f>
        <v>0</v>
      </c>
      <c r="BS81" s="52" cm="1">
        <f t="array" aca="1" ref="BS81" ca="1">AnualidadPensionado(BS$1,$E81,$B81, $D81, Hombres!$A$1:$DW$117, Mujeres!$A$1:$DW$117)</f>
        <v>0</v>
      </c>
      <c r="BT81" s="52" cm="1">
        <f t="array" aca="1" ref="BT81" ca="1">AnualidadPensionado(BT$1,$E81,$B81, $D81, Hombres!$A$1:$DW$117, Mujeres!$A$1:$DW$117)</f>
        <v>0</v>
      </c>
      <c r="BU81" s="52" cm="1">
        <f t="array" aca="1" ref="BU81" ca="1">AnualidadPensionado(BU$1,$E81,$B81, $D81, Hombres!$A$1:$DW$117, Mujeres!$A$1:$DW$117)</f>
        <v>0</v>
      </c>
      <c r="BV81" s="52" cm="1">
        <f t="array" aca="1" ref="BV81" ca="1">AnualidadPensionado(BV$1,$E81,$B81, $D81, Hombres!$A$1:$DW$117, Mujeres!$A$1:$DW$117)</f>
        <v>0</v>
      </c>
      <c r="BW81" s="52" cm="1">
        <f t="array" aca="1" ref="BW81" ca="1">AnualidadPensionado(BW$1,$E81,$B81, $D81, Hombres!$A$1:$DW$117, Mujeres!$A$1:$DW$117)</f>
        <v>0</v>
      </c>
      <c r="BX81" s="52" cm="1">
        <f t="array" aca="1" ref="BX81" ca="1">AnualidadPensionado(BX$1,$E81,$B81, $D81, Hombres!$A$1:$DW$117, Mujeres!$A$1:$DW$117)</f>
        <v>0</v>
      </c>
      <c r="BY81" s="52" cm="1">
        <f t="array" aca="1" ref="BY81" ca="1">AnualidadPensionado(BY$1,$E81,$B81, $D81, Hombres!$A$1:$DW$117, Mujeres!$A$1:$DW$117)</f>
        <v>0</v>
      </c>
      <c r="BZ81" s="52" cm="1">
        <f t="array" aca="1" ref="BZ81" ca="1">AnualidadPensionado(BZ$1,$E81,$B81, $D81, Hombres!$A$1:$DW$117, Mujeres!$A$1:$DW$117)</f>
        <v>0</v>
      </c>
      <c r="CA81" s="52" cm="1">
        <f t="array" aca="1" ref="CA81" ca="1">AnualidadPensionado(CA$1,$E81,$B81, $D81, Hombres!$A$1:$DW$117, Mujeres!$A$1:$DW$117)</f>
        <v>0</v>
      </c>
      <c r="CB81" s="52" cm="1">
        <f t="array" aca="1" ref="CB81" ca="1">AnualidadPensionado(CB$1,$E81,$B81, $D81, Hombres!$A$1:$DW$117, Mujeres!$A$1:$DW$117)</f>
        <v>0</v>
      </c>
      <c r="CC81" s="52" cm="1">
        <f t="array" aca="1" ref="CC81" ca="1">AnualidadPensionado(CC$1,$E81,$B81, $D81, Hombres!$A$1:$DW$117, Mujeres!$A$1:$DW$117)</f>
        <v>0</v>
      </c>
      <c r="CD81" s="52" cm="1">
        <f t="array" aca="1" ref="CD81" ca="1">AnualidadPensionado(CD$1,$E81,$B81, $D81, Hombres!$A$1:$DW$117, Mujeres!$A$1:$DW$117)</f>
        <v>0</v>
      </c>
      <c r="CE81" s="52" cm="1">
        <f t="array" aca="1" ref="CE81" ca="1">AnualidadPensionado(CE$1,$E81,$B81, $D81, Hombres!$A$1:$DW$117, Mujeres!$A$1:$DW$117)</f>
        <v>0</v>
      </c>
      <c r="CF81" s="52" cm="1">
        <f t="array" aca="1" ref="CF81" ca="1">AnualidadPensionado(CF$1,$E81,$B81, $D81, Hombres!$A$1:$DW$117, Mujeres!$A$1:$DW$117)</f>
        <v>0</v>
      </c>
      <c r="CG81" s="52" cm="1">
        <f t="array" aca="1" ref="CG81" ca="1">AnualidadPensionado(CG$1,$E81,$B81, $D81, Hombres!$A$1:$DW$117, Mujeres!$A$1:$DW$117)</f>
        <v>0</v>
      </c>
      <c r="CH81" s="52" cm="1">
        <f t="array" aca="1" ref="CH81" ca="1">AnualidadPensionado(CH$1,$E81,$B81, $D81, Hombres!$A$1:$DW$117, Mujeres!$A$1:$DW$117)</f>
        <v>0</v>
      </c>
      <c r="CI81" s="52" cm="1">
        <f t="array" aca="1" ref="CI81" ca="1">AnualidadPensionado(CI$1,$E81,$B81, $D81, Hombres!$A$1:$DW$117, Mujeres!$A$1:$DW$117)</f>
        <v>0</v>
      </c>
      <c r="CJ81" s="52" cm="1">
        <f t="array" aca="1" ref="CJ81" ca="1">AnualidadPensionado(CJ$1,$E81,$B81, $D81, Hombres!$A$1:$DW$117, Mujeres!$A$1:$DW$117)</f>
        <v>0</v>
      </c>
      <c r="CK81" s="52" cm="1">
        <f t="array" aca="1" ref="CK81" ca="1">AnualidadPensionado(CK$1,$E81,$B81, $D81, Hombres!$A$1:$DW$117, Mujeres!$A$1:$DW$117)</f>
        <v>0</v>
      </c>
      <c r="CL81" s="52" cm="1">
        <f t="array" aca="1" ref="CL81" ca="1">AnualidadPensionado(CL$1,$E81,$B81, $D81, Hombres!$A$1:$DW$117, Mujeres!$A$1:$DW$117)</f>
        <v>0</v>
      </c>
      <c r="CM81" s="52" cm="1">
        <f t="array" aca="1" ref="CM81" ca="1">AnualidadPensionado(CM$1,$E81,$B81, $D81, Hombres!$A$1:$DW$117, Mujeres!$A$1:$DW$117)</f>
        <v>0</v>
      </c>
      <c r="CN81" s="52" cm="1">
        <f t="array" aca="1" ref="CN81" ca="1">AnualidadPensionado(CN$1,$E81,$B81, $D81, Hombres!$A$1:$DW$117, Mujeres!$A$1:$DW$117)</f>
        <v>0</v>
      </c>
      <c r="CO81" s="52" cm="1">
        <f t="array" aca="1" ref="CO81" ca="1">AnualidadPensionado(CO$1,$E81,$B81, $D81, Hombres!$A$1:$DW$117, Mujeres!$A$1:$DW$117)</f>
        <v>0</v>
      </c>
      <c r="CP81" s="52" cm="1">
        <f t="array" aca="1" ref="CP81" ca="1">AnualidadPensionado(CP$1,$E81,$B81, $D81, Hombres!$A$1:$DW$117, Mujeres!$A$1:$DW$117)</f>
        <v>0</v>
      </c>
      <c r="CQ81" s="52" cm="1">
        <f t="array" aca="1" ref="CQ81" ca="1">AnualidadPensionado(CQ$1,$E81,$B81, $D81, Hombres!$A$1:$DW$117, Mujeres!$A$1:$DW$117)</f>
        <v>0</v>
      </c>
      <c r="CR81" s="52" cm="1">
        <f t="array" aca="1" ref="CR81" ca="1">AnualidadPensionado(CR$1,$E81,$B81, $D81, Hombres!$A$1:$DW$117, Mujeres!$A$1:$DW$117)</f>
        <v>0</v>
      </c>
      <c r="CS81" s="52" cm="1">
        <f t="array" aca="1" ref="CS81" ca="1">AnualidadPensionado(CS$1,$E81,$B81, $D81, Hombres!$A$1:$DW$117, Mujeres!$A$1:$DW$117)</f>
        <v>0</v>
      </c>
      <c r="CT81" s="52" cm="1">
        <f t="array" aca="1" ref="CT81" ca="1">AnualidadPensionado(CT$1,$E81,$B81, $D81, Hombres!$A$1:$DW$117, Mujeres!$A$1:$DW$117)</f>
        <v>0</v>
      </c>
      <c r="CU81" s="52" cm="1">
        <f t="array" aca="1" ref="CU81" ca="1">AnualidadPensionado(CU$1,$E81,$B81, $D81, Hombres!$A$1:$DW$117, Mujeres!$A$1:$DW$117)</f>
        <v>0</v>
      </c>
      <c r="CV81" s="52" cm="1">
        <f t="array" aca="1" ref="CV81" ca="1">AnualidadPensionado(CV$1,$E81,$B81, $D81, Hombres!$A$1:$DW$117, Mujeres!$A$1:$DW$117)</f>
        <v>0</v>
      </c>
      <c r="CW81" s="52" cm="1">
        <f t="array" aca="1" ref="CW81" ca="1">AnualidadPensionado(CW$1,$E81,$B81, $D81, Hombres!$A$1:$DW$117, Mujeres!$A$1:$DW$117)</f>
        <v>0</v>
      </c>
      <c r="CX81" s="52" cm="1">
        <f t="array" aca="1" ref="CX81" ca="1">AnualidadPensionado(CX$1,$E81,$B81, $D81, Hombres!$A$1:$DW$117, Mujeres!$A$1:$DW$117)</f>
        <v>0</v>
      </c>
      <c r="CY81" s="52" cm="1">
        <f t="array" aca="1" ref="CY81" ca="1">AnualidadPensionado(CY$1,$E81,$B81, $D81, Hombres!$A$1:$DW$117, Mujeres!$A$1:$DW$117)</f>
        <v>0</v>
      </c>
      <c r="DB81" s="25"/>
      <c r="DC81" s="52" cm="1">
        <f t="array" aca="1" ref="DC81" ca="1">beneficio_muerte_individual_pensionado(DC$1,$E81,$B81, Hombres!$A$1:$DW$117, Mujeres!$A$1:$DW$117)</f>
        <v>0</v>
      </c>
      <c r="DD81" s="52" cm="1">
        <f t="array" aca="1" ref="DD81" ca="1">beneficio_muerte_individual_pensionado(DD$1,$E81,$B81, Hombres!$A$1:$DW$117, Mujeres!$A$1:$DW$117)</f>
        <v>24360</v>
      </c>
      <c r="DE81" s="52" cm="1">
        <f t="array" aca="1" ref="DE81" ca="1">beneficio_muerte_individual_pensionado(DE$1,$E81,$B81, Hombres!$A$1:$DW$117, Mujeres!$A$1:$DW$117)</f>
        <v>25944.682060439998</v>
      </c>
      <c r="DF81" s="52" cm="1">
        <f t="array" aca="1" ref="DF81" ca="1">beneficio_muerte_individual_pensionado(DF$1,$E81,$B81, Hombres!$A$1:$DW$117, Mujeres!$A$1:$DW$117)</f>
        <v>27833.620018912323</v>
      </c>
      <c r="DG81" s="52" cm="1">
        <f t="array" aca="1" ref="DG81" ca="1">beneficio_muerte_individual_pensionado(DG$1,$E81,$B81, Hombres!$A$1:$DW$117, Mujeres!$A$1:$DW$117)</f>
        <v>30099.161973191371</v>
      </c>
      <c r="DH81" s="52" cm="1">
        <f t="array" aca="1" ref="DH81" ca="1">beneficio_muerte_individual_pensionado(DH$1,$E81,$B81, Hombres!$A$1:$DW$117, Mujeres!$A$1:$DW$117)</f>
        <v>32886.873378837518</v>
      </c>
      <c r="DI81" s="52" cm="1">
        <f t="array" aca="1" ref="DI81" ca="1">beneficio_muerte_individual_pensionado(DI$1,$E81,$B81, Hombres!$A$1:$DW$117, Mujeres!$A$1:$DW$117)</f>
        <v>36182.39760758388</v>
      </c>
      <c r="DJ81" s="52" cm="1">
        <f t="array" aca="1" ref="DJ81" ca="1">beneficio_muerte_individual_pensionado(DJ$1,$E81,$B81, Hombres!$A$1:$DW$117, Mujeres!$A$1:$DW$117)</f>
        <v>39616.304130836063</v>
      </c>
      <c r="DK81" s="52" cm="1">
        <f t="array" aca="1" ref="DK81" ca="1">beneficio_muerte_individual_pensionado(DK$1,$E81,$B81, Hombres!$A$1:$DW$117, Mujeres!$A$1:$DW$117)</f>
        <v>42810.887790110777</v>
      </c>
      <c r="DL81" s="52" cm="1">
        <f t="array" aca="1" ref="DL81" ca="1">beneficio_muerte_individual_pensionado(DL$1,$E81,$B81, Hombres!$A$1:$DW$117, Mujeres!$A$1:$DW$117)</f>
        <v>45774.896718384931</v>
      </c>
      <c r="DM81" s="52" cm="1">
        <f t="array" aca="1" ref="DM81" ca="1">beneficio_muerte_individual_pensionado(DM$1,$E81,$B81, Hombres!$A$1:$DW$117, Mujeres!$A$1:$DW$117)</f>
        <v>48926.630209410228</v>
      </c>
      <c r="DN81" s="52" cm="1">
        <f t="array" aca="1" ref="DN81" ca="1">beneficio_muerte_individual_pensionado(DN$1,$E81,$B81, Hombres!$A$1:$DW$117, Mujeres!$A$1:$DW$117)</f>
        <v>52702.513653284084</v>
      </c>
      <c r="DO81" s="52" cm="1">
        <f t="array" aca="1" ref="DO81" ca="1">beneficio_muerte_individual_pensionado(DO$1,$E81,$B81, Hombres!$A$1:$DW$117, Mujeres!$A$1:$DW$117)</f>
        <v>57318.677860166696</v>
      </c>
      <c r="DP81" s="52" cm="1">
        <f t="array" aca="1" ref="DP81" ca="1">beneficio_muerte_individual_pensionado(DP$1,$E81,$B81, Hombres!$A$1:$DW$117, Mujeres!$A$1:$DW$117)</f>
        <v>62695.323476459002</v>
      </c>
      <c r="DQ81" s="52" cm="1">
        <f t="array" aca="1" ref="DQ81" ca="1">beneficio_muerte_individual_pensionado(DQ$1,$E81,$B81, Hombres!$A$1:$DW$117, Mujeres!$A$1:$DW$117)</f>
        <v>71179.774811048075</v>
      </c>
      <c r="DR81" s="52" cm="1">
        <f t="array" aca="1" ref="DR81" ca="1">beneficio_muerte_individual_pensionado(DR$1,$E81,$B81, Hombres!$A$1:$DW$117, Mujeres!$A$1:$DW$117)</f>
        <v>76678.708806437164</v>
      </c>
      <c r="DS81" s="52" cm="1">
        <f t="array" aca="1" ref="DS81" ca="1">beneficio_muerte_individual_pensionado(DS$1,$E81,$B81, Hombres!$A$1:$DW$117, Mujeres!$A$1:$DW$117)</f>
        <v>82332.289128847668</v>
      </c>
      <c r="DT81" s="52" cm="1">
        <f t="array" aca="1" ref="DT81" ca="1">beneficio_muerte_individual_pensionado(DT$1,$E81,$B81, Hombres!$A$1:$DW$117, Mujeres!$A$1:$DW$117)</f>
        <v>88160.879716337338</v>
      </c>
      <c r="DU81" s="52" cm="1">
        <f t="array" aca="1" ref="DU81" ca="1">beneficio_muerte_individual_pensionado(DU$1,$E81,$B81, Hombres!$A$1:$DW$117, Mujeres!$A$1:$DW$117)</f>
        <v>94096.843715978932</v>
      </c>
      <c r="DV81" s="52" cm="1">
        <f t="array" aca="1" ref="DV81" ca="1">beneficio_muerte_individual_pensionado(DV$1,$E81,$B81, Hombres!$A$1:$DW$117, Mujeres!$A$1:$DW$117)</f>
        <v>99990.029134713564</v>
      </c>
      <c r="DW81" s="52" cm="1">
        <f t="array" aca="1" ref="DW81" ca="1">beneficio_muerte_individual_pensionado(DW$1,$E81,$B81, Hombres!$A$1:$DW$117, Mujeres!$A$1:$DW$117)</f>
        <v>105684.24346481451</v>
      </c>
      <c r="DX81" s="52" cm="1">
        <f t="array" aca="1" ref="DX81" ca="1">beneficio_muerte_individual_pensionado(DX$1,$E81,$B81, Hombres!$A$1:$DW$117, Mujeres!$A$1:$DW$117)</f>
        <v>111075.04735283347</v>
      </c>
      <c r="DY81" s="52" cm="1">
        <f t="array" aca="1" ref="DY81" ca="1">beneficio_muerte_individual_pensionado(DY$1,$E81,$B81, Hombres!$A$1:$DW$117, Mujeres!$A$1:$DW$117)</f>
        <v>116056.40518807979</v>
      </c>
      <c r="DZ81" s="52" cm="1">
        <f t="array" aca="1" ref="DZ81" ca="1">beneficio_muerte_individual_pensionado(DZ$1,$E81,$B81, Hombres!$A$1:$DW$117, Mujeres!$A$1:$DW$117)</f>
        <v>120433.05778261005</v>
      </c>
      <c r="EA81" s="52" cm="1">
        <f t="array" aca="1" ref="EA81" ca="1">beneficio_muerte_individual_pensionado(EA$1,$E81,$B81, Hombres!$A$1:$DW$117, Mujeres!$A$1:$DW$117)</f>
        <v>123936.10464407571</v>
      </c>
      <c r="EB81" s="52" cm="1">
        <f t="array" aca="1" ref="EB81" ca="1">beneficio_muerte_individual_pensionado(EB$1,$E81,$B81, Hombres!$A$1:$DW$117, Mujeres!$A$1:$DW$117)</f>
        <v>126314.55972089963</v>
      </c>
      <c r="EC81" s="52" cm="1">
        <f t="array" aca="1" ref="EC81" ca="1">beneficio_muerte_individual_pensionado(EC$1,$E81,$B81, Hombres!$A$1:$DW$117, Mujeres!$A$1:$DW$117)</f>
        <v>127415.13606581044</v>
      </c>
      <c r="ED81" s="52" cm="1">
        <f t="array" aca="1" ref="ED81" ca="1">beneficio_muerte_individual_pensionado(ED$1,$E81,$B81, Hombres!$A$1:$DW$117, Mujeres!$A$1:$DW$117)</f>
        <v>127110.58539542669</v>
      </c>
      <c r="EE81" s="52" cm="1">
        <f t="array" aca="1" ref="EE81" ca="1">beneficio_muerte_individual_pensionado(EE$1,$E81,$B81, Hombres!$A$1:$DW$117, Mujeres!$A$1:$DW$117)</f>
        <v>125214.57549349105</v>
      </c>
      <c r="EF81" s="52" cm="1">
        <f t="array" aca="1" ref="EF81" ca="1">beneficio_muerte_individual_pensionado(EF$1,$E81,$B81, Hombres!$A$1:$DW$117, Mujeres!$A$1:$DW$117)</f>
        <v>121498.2309382567</v>
      </c>
      <c r="EG81" s="52" cm="1">
        <f t="array" aca="1" ref="EG81" ca="1">beneficio_muerte_individual_pensionado(EG$1,$E81,$B81, Hombres!$A$1:$DW$117, Mujeres!$A$1:$DW$117)</f>
        <v>115854.40895378665</v>
      </c>
      <c r="EH81" s="52" cm="1">
        <f t="array" aca="1" ref="EH81" ca="1">beneficio_muerte_individual_pensionado(EH$1,$E81,$B81, Hombres!$A$1:$DW$117, Mujeres!$A$1:$DW$117)</f>
        <v>108362.87730668142</v>
      </c>
      <c r="EI81" s="52" cm="1">
        <f t="array" aca="1" ref="EI81" ca="1">beneficio_muerte_individual_pensionado(EI$1,$E81,$B81, Hombres!$A$1:$DW$117, Mujeres!$A$1:$DW$117)</f>
        <v>99211.429416421553</v>
      </c>
      <c r="EJ81" s="52" cm="1">
        <f t="array" aca="1" ref="EJ81" ca="1">beneficio_muerte_individual_pensionado(EJ$1,$E81,$B81, Hombres!$A$1:$DW$117, Mujeres!$A$1:$DW$117)</f>
        <v>88647.476432577736</v>
      </c>
      <c r="EK81" s="52" cm="1">
        <f t="array" aca="1" ref="EK81" ca="1">beneficio_muerte_individual_pensionado(EK$1,$E81,$B81, Hombres!$A$1:$DW$117, Mujeres!$A$1:$DW$117)</f>
        <v>77000.341501223491</v>
      </c>
      <c r="EL81" s="52" cm="1">
        <f t="array" aca="1" ref="EL81" ca="1">beneficio_muerte_individual_pensionado(EL$1,$E81,$B81, Hombres!$A$1:$DW$117, Mujeres!$A$1:$DW$117)</f>
        <v>64748.255674194239</v>
      </c>
      <c r="EM81" s="52" cm="1">
        <f t="array" aca="1" ref="EM81" ca="1">beneficio_muerte_individual_pensionado(EM$1,$E81,$B81, Hombres!$A$1:$DW$117, Mujeres!$A$1:$DW$117)</f>
        <v>52486.84603762527</v>
      </c>
      <c r="EN81" s="52" cm="1">
        <f t="array" aca="1" ref="EN81" ca="1">beneficio_muerte_individual_pensionado(EN$1,$E81,$B81, Hombres!$A$1:$DW$117, Mujeres!$A$1:$DW$117)</f>
        <v>40818.826143515776</v>
      </c>
      <c r="EO81" s="52" cm="1">
        <f t="array" aca="1" ref="EO81" ca="1">beneficio_muerte_individual_pensionado(EO$1,$E81,$B81, Hombres!$A$1:$DW$117, Mujeres!$A$1:$DW$117)</f>
        <v>30271.92724450746</v>
      </c>
      <c r="EP81" s="52" cm="1">
        <f t="array" aca="1" ref="EP81" ca="1">beneficio_muerte_individual_pensionado(EP$1,$E81,$B81, Hombres!$A$1:$DW$117, Mujeres!$A$1:$DW$117)</f>
        <v>21251.833426104251</v>
      </c>
      <c r="EQ81" s="52" cm="1">
        <f t="array" aca="1" ref="EQ81" ca="1">beneficio_muerte_individual_pensionado(EQ$1,$E81,$B81, Hombres!$A$1:$DW$117, Mujeres!$A$1:$DW$117)</f>
        <v>14004.969137315207</v>
      </c>
      <c r="ER81" s="52" cm="1">
        <f t="array" aca="1" ref="ER81" ca="1">beneficio_muerte_individual_pensionado(ER$1,$E81,$B81, Hombres!$A$1:$DW$117, Mujeres!$A$1:$DW$117)</f>
        <v>8580.7975573437361</v>
      </c>
      <c r="ES81" s="52" cm="1">
        <f t="array" aca="1" ref="ES81" ca="1">beneficio_muerte_individual_pensionado(ES$1,$E81,$B81, Hombres!$A$1:$DW$117, Mujeres!$A$1:$DW$117)</f>
        <v>4831.69497938528</v>
      </c>
      <c r="ET81" s="52" cm="1">
        <f t="array" aca="1" ref="ET81" ca="1">beneficio_muerte_individual_pensionado(ET$1,$E81,$B81, Hombres!$A$1:$DW$117, Mujeres!$A$1:$DW$117)</f>
        <v>2464.4306643739274</v>
      </c>
      <c r="EU81" s="52" cm="1">
        <f t="array" aca="1" ref="EU81" ca="1">beneficio_muerte_individual_pensionado(EU$1,$E81,$B81, Hombres!$A$1:$DW$117, Mujeres!$A$1:$DW$117)</f>
        <v>1118.0619081482316</v>
      </c>
      <c r="EV81" s="52" cm="1">
        <f t="array" aca="1" ref="EV81" ca="1">beneficio_muerte_individual_pensionado(EV$1,$E81,$B81, Hombres!$A$1:$DW$117, Mujeres!$A$1:$DW$117)</f>
        <v>440.77483919432615</v>
      </c>
      <c r="EW81" s="52" cm="1">
        <f t="array" aca="1" ref="EW81" ca="1">beneficio_muerte_individual_pensionado(EW$1,$E81,$B81, Hombres!$A$1:$DW$117, Mujeres!$A$1:$DW$117)</f>
        <v>146.34917572284243</v>
      </c>
      <c r="EX81" s="52" cm="1">
        <f t="array" aca="1" ref="EX81" ca="1">beneficio_muerte_individual_pensionado(EX$1,$E81,$B81, Hombres!$A$1:$DW$117, Mujeres!$A$1:$DW$117)</f>
        <v>39.128626928501632</v>
      </c>
      <c r="EY81" s="52" cm="1">
        <f t="array" aca="1" ref="EY81" ca="1">beneficio_muerte_individual_pensionado(EY$1,$E81,$B81, Hombres!$A$1:$DW$117, Mujeres!$A$1:$DW$117)</f>
        <v>7.8508619190038438</v>
      </c>
      <c r="EZ81" s="52" cm="1">
        <f t="array" aca="1" ref="EZ81" ca="1">beneficio_muerte_individual_pensionado(EZ$1,$E81,$B81, Hombres!$A$1:$DW$117, Mujeres!$A$1:$DW$117)</f>
        <v>1.1040135845930243</v>
      </c>
      <c r="FA81" s="52" cm="1">
        <f t="array" aca="1" ref="FA81" ca="1">beneficio_muerte_individual_pensionado(FA$1,$E81,$B81, Hombres!$A$1:$DW$117, Mujeres!$A$1:$DW$117)</f>
        <v>0</v>
      </c>
      <c r="FB81" s="52" cm="1">
        <f t="array" aca="1" ref="FB81" ca="1">beneficio_muerte_individual_pensionado(FB$1,$E81,$B81, Hombres!$A$1:$DW$117, Mujeres!$A$1:$DW$117)</f>
        <v>0</v>
      </c>
      <c r="FC81" s="52" cm="1">
        <f t="array" aca="1" ref="FC81" ca="1">beneficio_muerte_individual_pensionado(FC$1,$E81,$B81, Hombres!$A$1:$DW$117, Mujeres!$A$1:$DW$117)</f>
        <v>0</v>
      </c>
      <c r="FD81" s="52" cm="1">
        <f t="array" aca="1" ref="FD81" ca="1">beneficio_muerte_individual_pensionado(FD$1,$E81,$B81, Hombres!$A$1:$DW$117, Mujeres!$A$1:$DW$117)</f>
        <v>0</v>
      </c>
      <c r="FE81" s="52" cm="1">
        <f t="array" aca="1" ref="FE81" ca="1">beneficio_muerte_individual_pensionado(FE$1,$E81,$B81, Hombres!$A$1:$DW$117, Mujeres!$A$1:$DW$117)</f>
        <v>0</v>
      </c>
      <c r="FF81" s="52" cm="1">
        <f t="array" aca="1" ref="FF81" ca="1">beneficio_muerte_individual_pensionado(FF$1,$E81,$B81, Hombres!$A$1:$DW$117, Mujeres!$A$1:$DW$117)</f>
        <v>0</v>
      </c>
      <c r="FG81" s="52" cm="1">
        <f t="array" aca="1" ref="FG81" ca="1">beneficio_muerte_individual_pensionado(FG$1,$E81,$B81, Hombres!$A$1:$DW$117, Mujeres!$A$1:$DW$117)</f>
        <v>0</v>
      </c>
      <c r="FH81" s="52" cm="1">
        <f t="array" aca="1" ref="FH81" ca="1">beneficio_muerte_individual_pensionado(FH$1,$E81,$B81, Hombres!$A$1:$DW$117, Mujeres!$A$1:$DW$117)</f>
        <v>0</v>
      </c>
      <c r="FI81" s="52" cm="1">
        <f t="array" aca="1" ref="FI81" ca="1">beneficio_muerte_individual_pensionado(FI$1,$E81,$B81, Hombres!$A$1:$DW$117, Mujeres!$A$1:$DW$117)</f>
        <v>0</v>
      </c>
      <c r="FJ81" s="52" cm="1">
        <f t="array" aca="1" ref="FJ81" ca="1">beneficio_muerte_individual_pensionado(FJ$1,$E81,$B81, Hombres!$A$1:$DW$117, Mujeres!$A$1:$DW$117)</f>
        <v>0</v>
      </c>
      <c r="FK81" s="52" cm="1">
        <f t="array" aca="1" ref="FK81" ca="1">beneficio_muerte_individual_pensionado(FK$1,$E81,$B81, Hombres!$A$1:$DW$117, Mujeres!$A$1:$DW$117)</f>
        <v>0</v>
      </c>
      <c r="FL81" s="52" cm="1">
        <f t="array" aca="1" ref="FL81" ca="1">beneficio_muerte_individual_pensionado(FL$1,$E81,$B81, Hombres!$A$1:$DW$117, Mujeres!$A$1:$DW$117)</f>
        <v>0</v>
      </c>
      <c r="FM81" s="52" cm="1">
        <f t="array" aca="1" ref="FM81" ca="1">beneficio_muerte_individual_pensionado(FM$1,$E81,$B81, Hombres!$A$1:$DW$117, Mujeres!$A$1:$DW$117)</f>
        <v>0</v>
      </c>
      <c r="FN81" s="52" cm="1">
        <f t="array" aca="1" ref="FN81" ca="1">beneficio_muerte_individual_pensionado(FN$1,$E81,$B81, Hombres!$A$1:$DW$117, Mujeres!$A$1:$DW$117)</f>
        <v>0</v>
      </c>
      <c r="FO81" s="52" cm="1">
        <f t="array" aca="1" ref="FO81" ca="1">beneficio_muerte_individual_pensionado(FO$1,$E81,$B81, Hombres!$A$1:$DW$117, Mujeres!$A$1:$DW$117)</f>
        <v>0</v>
      </c>
      <c r="FP81" s="52" cm="1">
        <f t="array" aca="1" ref="FP81" ca="1">beneficio_muerte_individual_pensionado(FP$1,$E81,$B81, Hombres!$A$1:$DW$117, Mujeres!$A$1:$DW$117)</f>
        <v>0</v>
      </c>
      <c r="FQ81" s="52" cm="1">
        <f t="array" aca="1" ref="FQ81" ca="1">beneficio_muerte_individual_pensionado(FQ$1,$E81,$B81, Hombres!$A$1:$DW$117, Mujeres!$A$1:$DW$117)</f>
        <v>0</v>
      </c>
      <c r="FR81" s="52" cm="1">
        <f t="array" aca="1" ref="FR81" ca="1">beneficio_muerte_individual_pensionado(FR$1,$E81,$B81, Hombres!$A$1:$DW$117, Mujeres!$A$1:$DW$117)</f>
        <v>0</v>
      </c>
      <c r="FS81" s="52" cm="1">
        <f t="array" aca="1" ref="FS81" ca="1">beneficio_muerte_individual_pensionado(FS$1,$E81,$B81, Hombres!$A$1:$DW$117, Mujeres!$A$1:$DW$117)</f>
        <v>0</v>
      </c>
      <c r="FT81" s="52" cm="1">
        <f t="array" aca="1" ref="FT81" ca="1">beneficio_muerte_individual_pensionado(FT$1,$E81,$B81, Hombres!$A$1:$DW$117, Mujeres!$A$1:$DW$117)</f>
        <v>0</v>
      </c>
      <c r="FU81" s="52" cm="1">
        <f t="array" aca="1" ref="FU81" ca="1">beneficio_muerte_individual_pensionado(FU$1,$E81,$B81, Hombres!$A$1:$DW$117, Mujeres!$A$1:$DW$117)</f>
        <v>0</v>
      </c>
      <c r="FV81" s="52" cm="1">
        <f t="array" aca="1" ref="FV81" ca="1">beneficio_muerte_individual_pensionado(FV$1,$E81,$B81, Hombres!$A$1:$DW$117, Mujeres!$A$1:$DW$117)</f>
        <v>0</v>
      </c>
      <c r="FW81" s="52" cm="1">
        <f t="array" aca="1" ref="FW81" ca="1">beneficio_muerte_individual_pensionado(FW$1,$E81,$B81, Hombres!$A$1:$DW$117, Mujeres!$A$1:$DW$117)</f>
        <v>0</v>
      </c>
      <c r="FX81" s="52" cm="1">
        <f t="array" aca="1" ref="FX81" ca="1">beneficio_muerte_individual_pensionado(FX$1,$E81,$B81, Hombres!$A$1:$DW$117, Mujeres!$A$1:$DW$117)</f>
        <v>0</v>
      </c>
      <c r="FY81" s="52" cm="1">
        <f t="array" aca="1" ref="FY81" ca="1">beneficio_muerte_individual_pensionado(FY$1,$E81,$B81, Hombres!$A$1:$DW$117, Mujeres!$A$1:$DW$117)</f>
        <v>0</v>
      </c>
      <c r="FZ81" s="52" cm="1">
        <f t="array" aca="1" ref="FZ81" ca="1">beneficio_muerte_individual_pensionado(FZ$1,$E81,$B81, Hombres!$A$1:$DW$117, Mujeres!$A$1:$DW$117)</f>
        <v>0</v>
      </c>
      <c r="GA81" s="52" cm="1">
        <f t="array" aca="1" ref="GA81" ca="1">beneficio_muerte_individual_pensionado(GA$1,$E81,$B81, Hombres!$A$1:$DW$117, Mujeres!$A$1:$DW$117)</f>
        <v>0</v>
      </c>
      <c r="GB81" s="52" cm="1">
        <f t="array" aca="1" ref="GB81" ca="1">beneficio_muerte_individual_pensionado(GB$1,$E81,$B81, Hombres!$A$1:$DW$117, Mujeres!$A$1:$DW$117)</f>
        <v>0</v>
      </c>
      <c r="GC81" s="52" cm="1">
        <f t="array" aca="1" ref="GC81" ca="1">beneficio_muerte_individual_pensionado(GC$1,$E81,$B81, Hombres!$A$1:$DW$117, Mujeres!$A$1:$DW$117)</f>
        <v>0</v>
      </c>
      <c r="GD81" s="52" cm="1">
        <f t="array" aca="1" ref="GD81" ca="1">beneficio_muerte_individual_pensionado(GD$1,$E81,$B81, Hombres!$A$1:$DW$117, Mujeres!$A$1:$DW$117)</f>
        <v>0</v>
      </c>
      <c r="GE81" s="52" cm="1">
        <f t="array" aca="1" ref="GE81" ca="1">beneficio_muerte_individual_pensionado(GE$1,$E81,$B81, Hombres!$A$1:$DW$117, Mujeres!$A$1:$DW$117)</f>
        <v>0</v>
      </c>
      <c r="GF81" s="52" cm="1">
        <f t="array" aca="1" ref="GF81" ca="1">beneficio_muerte_individual_pensionado(GF$1,$E81,$B81, Hombres!$A$1:$DW$117, Mujeres!$A$1:$DW$117)</f>
        <v>0</v>
      </c>
      <c r="GG81" s="52" cm="1">
        <f t="array" aca="1" ref="GG81" ca="1">beneficio_muerte_individual_pensionado(GG$1,$E81,$B81, Hombres!$A$1:$DW$117, Mujeres!$A$1:$DW$117)</f>
        <v>0</v>
      </c>
      <c r="GH81" s="52" cm="1">
        <f t="array" aca="1" ref="GH81" ca="1">beneficio_muerte_individual_pensionado(GH$1,$E81,$B81, Hombres!$A$1:$DW$117, Mujeres!$A$1:$DW$117)</f>
        <v>0</v>
      </c>
      <c r="GI81" s="52" cm="1">
        <f t="array" aca="1" ref="GI81" ca="1">beneficio_muerte_individual_pensionado(GI$1,$E81,$B81, Hombres!$A$1:$DW$117, Mujeres!$A$1:$DW$117)</f>
        <v>0</v>
      </c>
      <c r="GJ81" s="52" cm="1">
        <f t="array" aca="1" ref="GJ81" ca="1">beneficio_muerte_individual_pensionado(GJ$1,$E81,$B81, Hombres!$A$1:$DW$117, Mujeres!$A$1:$DW$117)</f>
        <v>0</v>
      </c>
      <c r="GK81" s="52" cm="1">
        <f t="array" aca="1" ref="GK81" ca="1">beneficio_muerte_individual_pensionado(GK$1,$E81,$B81, Hombres!$A$1:$DW$117, Mujeres!$A$1:$DW$117)</f>
        <v>0</v>
      </c>
      <c r="GL81" s="52" cm="1">
        <f t="array" aca="1" ref="GL81" ca="1">beneficio_muerte_individual_pensionado(GL$1,$E81,$B81, Hombres!$A$1:$DW$117, Mujeres!$A$1:$DW$117)</f>
        <v>0</v>
      </c>
      <c r="GM81" s="52" cm="1">
        <f t="array" aca="1" ref="GM81" ca="1">beneficio_muerte_individual_pensionado(GM$1,$E81,$B81, Hombres!$A$1:$DW$117, Mujeres!$A$1:$DW$117)</f>
        <v>0</v>
      </c>
      <c r="GN81" s="52" cm="1">
        <f t="array" aca="1" ref="GN81" ca="1">beneficio_muerte_individual_pensionado(GN$1,$E81,$B81, Hombres!$A$1:$DW$117, Mujeres!$A$1:$DW$117)</f>
        <v>0</v>
      </c>
      <c r="GO81" s="52" cm="1">
        <f t="array" aca="1" ref="GO81" ca="1">beneficio_muerte_individual_pensionado(GO$1,$E81,$B81, Hombres!$A$1:$DW$117, Mujeres!$A$1:$DW$117)</f>
        <v>0</v>
      </c>
      <c r="GP81" s="52" cm="1">
        <f t="array" aca="1" ref="GP81" ca="1">beneficio_muerte_individual_pensionado(GP$1,$E81,$B81, Hombres!$A$1:$DW$117, Mujeres!$A$1:$DW$117)</f>
        <v>0</v>
      </c>
      <c r="GQ81" s="52" cm="1">
        <f t="array" aca="1" ref="GQ81" ca="1">beneficio_muerte_individual_pensionado(GQ$1,$E81,$B81, Hombres!$A$1:$DW$117, Mujeres!$A$1:$DW$117)</f>
        <v>0</v>
      </c>
      <c r="GR81" s="52" cm="1">
        <f t="array" aca="1" ref="GR81" ca="1">beneficio_muerte_individual_pensionado(GR$1,$E81,$B81, Hombres!$A$1:$DW$117, Mujeres!$A$1:$DW$117)</f>
        <v>0</v>
      </c>
      <c r="GS81" s="52" cm="1">
        <f t="array" aca="1" ref="GS81" ca="1">beneficio_muerte_individual_pensionado(GS$1,$E81,$B81, Hombres!$A$1:$DW$117, Mujeres!$A$1:$DW$117)</f>
        <v>0</v>
      </c>
      <c r="GT81" s="52" cm="1">
        <f t="array" aca="1" ref="GT81" ca="1">beneficio_muerte_individual_pensionado(GT$1,$E81,$B81, Hombres!$A$1:$DW$117, Mujeres!$A$1:$DW$117)</f>
        <v>0</v>
      </c>
    </row>
    <row r="82" spans="1:202" x14ac:dyDescent="0.3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5"/>
      <c r="H82" s="52" cm="1">
        <f t="array" aca="1" ref="H82" ca="1">AnualidadPensionado(H$1,$E82,$B82, $D82, Hombres!$A$1:$DW$117, Mujeres!$A$1:$DW$117)</f>
        <v>0</v>
      </c>
      <c r="I82" s="52" cm="1">
        <f t="array" aca="1" ref="I82" ca="1">AnualidadPensionado(I$1,$E82,$B82, $D82, Hombres!$A$1:$DW$117, Mujeres!$A$1:$DW$117)</f>
        <v>4315150.4358409205</v>
      </c>
      <c r="J82" s="52" cm="1">
        <f t="array" aca="1" ref="J82" ca="1">AnualidadPensionado(J$1,$E82,$B82, $D82, Hombres!$A$1:$DW$117, Mujeres!$A$1:$DW$117)</f>
        <v>4417002.6188018937</v>
      </c>
      <c r="K82" s="52" cm="1">
        <f t="array" aca="1" ref="K82" ca="1">AnualidadPensionado(K$1,$E82,$B82, $D82, Hombres!$A$1:$DW$117, Mujeres!$A$1:$DW$117)</f>
        <v>4519003.210266144</v>
      </c>
      <c r="L82" s="52" cm="1">
        <f t="array" aca="1" ref="L82" ca="1">AnualidadPensionado(L$1,$E82,$B82, $D82, Hombres!$A$1:$DW$117, Mujeres!$A$1:$DW$117)</f>
        <v>4621057.5860228119</v>
      </c>
      <c r="M82" s="52" cm="1">
        <f t="array" aca="1" ref="M82" ca="1">AnualidadPensionado(M$1,$E82,$B82, $D82, Hombres!$A$1:$DW$117, Mujeres!$A$1:$DW$117)</f>
        <v>4722987.3493062984</v>
      </c>
      <c r="N82" s="52" cm="1">
        <f t="array" aca="1" ref="N82" ca="1">AnualidadPensionado(N$1,$E82,$B82, $D82, Hombres!$A$1:$DW$117, Mujeres!$A$1:$DW$117)</f>
        <v>4824409.6061680885</v>
      </c>
      <c r="O82" s="52" cm="1">
        <f t="array" aca="1" ref="O82" ca="1">AnualidadPensionado(O$1,$E82,$B82, $D82, Hombres!$A$1:$DW$117, Mujeres!$A$1:$DW$117)</f>
        <v>4924707.3306196369</v>
      </c>
      <c r="P82" s="52" cm="1">
        <f t="array" aca="1" ref="P82" ca="1">AnualidadPensionado(P$1,$E82,$B82, $D82, Hombres!$A$1:$DW$117, Mujeres!$A$1:$DW$117)</f>
        <v>5022927.7570738867</v>
      </c>
      <c r="Q82" s="52" cm="1">
        <f t="array" aca="1" ref="Q82" ca="1">AnualidadPensionado(Q$1,$E82,$B82, $D82, Hombres!$A$1:$DW$117, Mujeres!$A$1:$DW$117)</f>
        <v>5117659.3156516533</v>
      </c>
      <c r="R82" s="52" cm="1">
        <f t="array" aca="1" ref="R82" ca="1">AnualidadPensionado(R$1,$E82,$B82, $D82, Hombres!$A$1:$DW$117, Mujeres!$A$1:$DW$117)</f>
        <v>5207492.0460957577</v>
      </c>
      <c r="S82" s="52" cm="1">
        <f t="array" aca="1" ref="S82" ca="1">AnualidadPensionado(S$1,$E82,$B82, $D82, Hombres!$A$1:$DW$117, Mujeres!$A$1:$DW$117)</f>
        <v>5291744.8462408409</v>
      </c>
      <c r="T82" s="52" cm="1">
        <f t="array" aca="1" ref="T82" ca="1">AnualidadPensionado(T$1,$E82,$B82, $D82, Hombres!$A$1:$DW$117, Mujeres!$A$1:$DW$117)</f>
        <v>5370391.7794524273</v>
      </c>
      <c r="U82" s="52" cm="1">
        <f t="array" aca="1" ref="U82" ca="1">AnualidadPensionado(U$1,$E82,$B82, $D82, Hombres!$A$1:$DW$117, Mujeres!$A$1:$DW$117)</f>
        <v>5443195.2915356867</v>
      </c>
      <c r="V82" s="52" cm="1">
        <f t="array" aca="1" ref="V82" ca="1">AnualidadPensionado(V$1,$E82,$B82, $D82, Hombres!$A$1:$DW$117, Mujeres!$A$1:$DW$117)</f>
        <v>5508921.3847934054</v>
      </c>
      <c r="W82" s="52" cm="1">
        <f t="array" aca="1" ref="W82" ca="1">AnualidadPensionado(W$1,$E82,$B82, $D82, Hombres!$A$1:$DW$117, Mujeres!$A$1:$DW$117)</f>
        <v>5565500.5029566204</v>
      </c>
      <c r="X82" s="52" cm="1">
        <f t="array" aca="1" ref="X82" ca="1">AnualidadPensionado(X$1,$E82,$B82, $D82, Hombres!$A$1:$DW$117, Mujeres!$A$1:$DW$117)</f>
        <v>5610424.1933988938</v>
      </c>
      <c r="Y82" s="52" cm="1">
        <f t="array" aca="1" ref="Y82" ca="1">AnualidadPensionado(Y$1,$E82,$B82, $D82, Hombres!$A$1:$DW$117, Mujeres!$A$1:$DW$117)</f>
        <v>5641053.8891113652</v>
      </c>
      <c r="Z82" s="52" cm="1">
        <f t="array" aca="1" ref="Z82" ca="1">AnualidadPensionado(Z$1,$E82,$B82, $D82, Hombres!$A$1:$DW$117, Mujeres!$A$1:$DW$117)</f>
        <v>5648572.4775306061</v>
      </c>
      <c r="AA82" s="52" cm="1">
        <f t="array" aca="1" ref="AA82" ca="1">AnualidadPensionado(AA$1,$E82,$B82, $D82, Hombres!$A$1:$DW$117, Mujeres!$A$1:$DW$117)</f>
        <v>5637842.9463266656</v>
      </c>
      <c r="AB82" s="52" cm="1">
        <f t="array" aca="1" ref="AB82" ca="1">AnualidadPensionado(AB$1,$E82,$B82, $D82, Hombres!$A$1:$DW$117, Mujeres!$A$1:$DW$117)</f>
        <v>5606864.5384677248</v>
      </c>
      <c r="AC82" s="52" cm="1">
        <f t="array" aca="1" ref="AC82" ca="1">AnualidadPensionado(AC$1,$E82,$B82, $D82, Hombres!$A$1:$DW$117, Mujeres!$A$1:$DW$117)</f>
        <v>5553788.2542597689</v>
      </c>
      <c r="AD82" s="52" cm="1">
        <f t="array" aca="1" ref="AD82" ca="1">AnualidadPensionado(AD$1,$E82,$B82, $D82, Hombres!$A$1:$DW$117, Mujeres!$A$1:$DW$117)</f>
        <v>5476737.3785953317</v>
      </c>
      <c r="AE82" s="52" cm="1">
        <f t="array" aca="1" ref="AE82" ca="1">AnualidadPensionado(AE$1,$E82,$B82, $D82, Hombres!$A$1:$DW$117, Mujeres!$A$1:$DW$117)</f>
        <v>5373642.9455764107</v>
      </c>
      <c r="AF82" s="52" cm="1">
        <f t="array" aca="1" ref="AF82" ca="1">AnualidadPensionado(AF$1,$E82,$B82, $D82, Hombres!$A$1:$DW$117, Mujeres!$A$1:$DW$117)</f>
        <v>5242509.6412251471</v>
      </c>
      <c r="AG82" s="52" cm="1">
        <f t="array" aca="1" ref="AG82" ca="1">AnualidadPensionado(AG$1,$E82,$B82, $D82, Hombres!$A$1:$DW$117, Mujeres!$A$1:$DW$117)</f>
        <v>5081970.3287881985</v>
      </c>
      <c r="AH82" s="52" cm="1">
        <f t="array" aca="1" ref="AH82" ca="1">AnualidadPensionado(AH$1,$E82,$B82, $D82, Hombres!$A$1:$DW$117, Mujeres!$A$1:$DW$117)</f>
        <v>4891378.5427591437</v>
      </c>
      <c r="AI82" s="52" cm="1">
        <f t="array" aca="1" ref="AI82" ca="1">AnualidadPensionado(AI$1,$E82,$B82, $D82, Hombres!$A$1:$DW$117, Mujeres!$A$1:$DW$117)</f>
        <v>4670580.4876029817</v>
      </c>
      <c r="AJ82" s="52" cm="1">
        <f t="array" aca="1" ref="AJ82" ca="1">AnualidadPensionado(AJ$1,$E82,$B82, $D82, Hombres!$A$1:$DW$117, Mujeres!$A$1:$DW$117)</f>
        <v>4419806.0873946557</v>
      </c>
      <c r="AK82" s="52" cm="1">
        <f t="array" aca="1" ref="AK82" ca="1">AnualidadPensionado(AK$1,$E82,$B82, $D82, Hombres!$A$1:$DW$117, Mujeres!$A$1:$DW$117)</f>
        <v>4140097.116641561</v>
      </c>
      <c r="AL82" s="52" cm="1">
        <f t="array" aca="1" ref="AL82" ca="1">AnualidadPensionado(AL$1,$E82,$B82, $D82, Hombres!$A$1:$DW$117, Mujeres!$A$1:$DW$117)</f>
        <v>3833867.9815484392</v>
      </c>
      <c r="AM82" s="52" cm="1">
        <f t="array" aca="1" ref="AM82" ca="1">AnualidadPensionado(AM$1,$E82,$B82, $D82, Hombres!$A$1:$DW$117, Mujeres!$A$1:$DW$117)</f>
        <v>3504875.8454466495</v>
      </c>
      <c r="AN82" s="52" cm="1">
        <f t="array" aca="1" ref="AN82" ca="1">AnualidadPensionado(AN$1,$E82,$B82, $D82, Hombres!$A$1:$DW$117, Mujeres!$A$1:$DW$117)</f>
        <v>3157909.8094418286</v>
      </c>
      <c r="AO82" s="52" cm="1">
        <f t="array" aca="1" ref="AO82" ca="1">AnualidadPensionado(AO$1,$E82,$B82, $D82, Hombres!$A$1:$DW$117, Mujeres!$A$1:$DW$117)</f>
        <v>2798764.9205182362</v>
      </c>
      <c r="AP82" s="52" cm="1">
        <f t="array" aca="1" ref="AP82" ca="1">AnualidadPensionado(AP$1,$E82,$B82, $D82, Hombres!$A$1:$DW$117, Mujeres!$A$1:$DW$117)</f>
        <v>2434414.389992435</v>
      </c>
      <c r="AQ82" s="52" cm="1">
        <f t="array" aca="1" ref="AQ82" ca="1">AnualidadPensionado(AQ$1,$E82,$B82, $D82, Hombres!$A$1:$DW$117, Mujeres!$A$1:$DW$117)</f>
        <v>2073046.203025599</v>
      </c>
      <c r="AR82" s="52" cm="1">
        <f t="array" aca="1" ref="AR82" ca="1">AnualidadPensionado(AR$1,$E82,$B82, $D82, Hombres!$A$1:$DW$117, Mujeres!$A$1:$DW$117)</f>
        <v>1723489.4756666305</v>
      </c>
      <c r="AS82" s="52" cm="1">
        <f t="array" aca="1" ref="AS82" ca="1">AnualidadPensionado(AS$1,$E82,$B82, $D82, Hombres!$A$1:$DW$117, Mujeres!$A$1:$DW$117)</f>
        <v>1394394.9529362151</v>
      </c>
      <c r="AT82" s="52" cm="1">
        <f t="array" aca="1" ref="AT82" ca="1">AnualidadPensionado(AT$1,$E82,$B82, $D82, Hombres!$A$1:$DW$117, Mujeres!$A$1:$DW$117)</f>
        <v>1093645.4896515519</v>
      </c>
      <c r="AU82" s="52" cm="1">
        <f t="array" aca="1" ref="AU82" ca="1">AnualidadPensionado(AU$1,$E82,$B82, $D82, Hombres!$A$1:$DW$117, Mujeres!$A$1:$DW$117)</f>
        <v>827859.0453082337</v>
      </c>
      <c r="AV82" s="52" cm="1">
        <f t="array" aca="1" ref="AV82" ca="1">AnualidadPensionado(AV$1,$E82,$B82, $D82, Hombres!$A$1:$DW$117, Mujeres!$A$1:$DW$117)</f>
        <v>601798.23488916783</v>
      </c>
      <c r="AW82" s="52" cm="1">
        <f t="array" aca="1" ref="AW82" ca="1">AnualidadPensionado(AW$1,$E82,$B82, $D82, Hombres!$A$1:$DW$117, Mujeres!$A$1:$DW$117)</f>
        <v>417695.38889061473</v>
      </c>
      <c r="AX82" s="52" cm="1">
        <f t="array" aca="1" ref="AX82" ca="1">AnualidadPensionado(AX$1,$E82,$B82, $D82, Hombres!$A$1:$DW$117, Mujeres!$A$1:$DW$117)</f>
        <v>274923.91001577303</v>
      </c>
      <c r="AY82" s="52" cm="1">
        <f t="array" aca="1" ref="AY82" ca="1">AnualidadPensionado(AY$1,$E82,$B82, $D82, Hombres!$A$1:$DW$117, Mujeres!$A$1:$DW$117)</f>
        <v>170196.56873294918</v>
      </c>
      <c r="AZ82" s="52" cm="1">
        <f t="array" aca="1" ref="AZ82" ca="1">AnualidadPensionado(AZ$1,$E82,$B82, $D82, Hombres!$A$1:$DW$117, Mujeres!$A$1:$DW$117)</f>
        <v>98136.494102581972</v>
      </c>
      <c r="BA82" s="52" cm="1">
        <f t="array" aca="1" ref="BA82" ca="1">AnualidadPensionado(BA$1,$E82,$B82, $D82, Hombres!$A$1:$DW$117, Mujeres!$A$1:$DW$117)</f>
        <v>52093.519008379175</v>
      </c>
      <c r="BB82" s="52" cm="1">
        <f t="array" aca="1" ref="BB82" ca="1">AnualidadPensionado(BB$1,$E82,$B82, $D82, Hombres!$A$1:$DW$117, Mujeres!$A$1:$DW$117)</f>
        <v>25095.873215926651</v>
      </c>
      <c r="BC82" s="52" cm="1">
        <f t="array" aca="1" ref="BC82" ca="1">AnualidadPensionado(BC$1,$E82,$B82, $D82, Hombres!$A$1:$DW$117, Mujeres!$A$1:$DW$117)</f>
        <v>10775.314849804801</v>
      </c>
      <c r="BD82" s="52" cm="1">
        <f t="array" aca="1" ref="BD82" ca="1">AnualidadPensionado(BD$1,$E82,$B82, $D82, Hombres!$A$1:$DW$117, Mujeres!$A$1:$DW$117)</f>
        <v>4027.5705048804698</v>
      </c>
      <c r="BE82" s="52" cm="1">
        <f t="array" aca="1" ref="BE82" ca="1">AnualidadPensionado(BE$1,$E82,$B82, $D82, Hombres!$A$1:$DW$117, Mujeres!$A$1:$DW$117)</f>
        <v>1269.5104777903935</v>
      </c>
      <c r="BF82" s="52" cm="1">
        <f t="array" aca="1" ref="BF82" ca="1">AnualidadPensionado(BF$1,$E82,$B82, $D82, Hombres!$A$1:$DW$117, Mujeres!$A$1:$DW$117)</f>
        <v>322.38682723114368</v>
      </c>
      <c r="BG82" s="52" cm="1">
        <f t="array" aca="1" ref="BG82" ca="1">AnualidadPensionado(BG$1,$E82,$B82, $D82, Hombres!$A$1:$DW$117, Mujeres!$A$1:$DW$117)</f>
        <v>61.3560303699972</v>
      </c>
      <c r="BH82" s="52" cm="1">
        <f t="array" aca="1" ref="BH82" ca="1">AnualidadPensionado(BH$1,$E82,$B82, $D82, Hombres!$A$1:$DW$117, Mujeres!$A$1:$DW$117)</f>
        <v>7.6531533344965039</v>
      </c>
      <c r="BI82" s="52" cm="1">
        <f t="array" aca="1" ref="BI82" ca="1">AnualidadPensionado(BI$1,$E82,$B82, $D82, Hombres!$A$1:$DW$117, Mujeres!$A$1:$DW$117)</f>
        <v>0</v>
      </c>
      <c r="BJ82" s="52" cm="1">
        <f t="array" aca="1" ref="BJ82" ca="1">AnualidadPensionado(BJ$1,$E82,$B82, $D82, Hombres!$A$1:$DW$117, Mujeres!$A$1:$DW$117)</f>
        <v>0</v>
      </c>
      <c r="BK82" s="52" cm="1">
        <f t="array" aca="1" ref="BK82" ca="1">AnualidadPensionado(BK$1,$E82,$B82, $D82, Hombres!$A$1:$DW$117, Mujeres!$A$1:$DW$117)</f>
        <v>0</v>
      </c>
      <c r="BL82" s="52" cm="1">
        <f t="array" aca="1" ref="BL82" ca="1">AnualidadPensionado(BL$1,$E82,$B82, $D82, Hombres!$A$1:$DW$117, Mujeres!$A$1:$DW$117)</f>
        <v>0</v>
      </c>
      <c r="BM82" s="52" cm="1">
        <f t="array" aca="1" ref="BM82" ca="1">AnualidadPensionado(BM$1,$E82,$B82, $D82, Hombres!$A$1:$DW$117, Mujeres!$A$1:$DW$117)</f>
        <v>0</v>
      </c>
      <c r="BN82" s="52" cm="1">
        <f t="array" aca="1" ref="BN82" ca="1">AnualidadPensionado(BN$1,$E82,$B82, $D82, Hombres!$A$1:$DW$117, Mujeres!$A$1:$DW$117)</f>
        <v>0</v>
      </c>
      <c r="BO82" s="52" cm="1">
        <f t="array" aca="1" ref="BO82" ca="1">AnualidadPensionado(BO$1,$E82,$B82, $D82, Hombres!$A$1:$DW$117, Mujeres!$A$1:$DW$117)</f>
        <v>0</v>
      </c>
      <c r="BP82" s="52" cm="1">
        <f t="array" aca="1" ref="BP82" ca="1">AnualidadPensionado(BP$1,$E82,$B82, $D82, Hombres!$A$1:$DW$117, Mujeres!$A$1:$DW$117)</f>
        <v>0</v>
      </c>
      <c r="BQ82" s="52" cm="1">
        <f t="array" aca="1" ref="BQ82" ca="1">AnualidadPensionado(BQ$1,$E82,$B82, $D82, Hombres!$A$1:$DW$117, Mujeres!$A$1:$DW$117)</f>
        <v>0</v>
      </c>
      <c r="BR82" s="52" cm="1">
        <f t="array" aca="1" ref="BR82" ca="1">AnualidadPensionado(BR$1,$E82,$B82, $D82, Hombres!$A$1:$DW$117, Mujeres!$A$1:$DW$117)</f>
        <v>0</v>
      </c>
      <c r="BS82" s="52" cm="1">
        <f t="array" aca="1" ref="BS82" ca="1">AnualidadPensionado(BS$1,$E82,$B82, $D82, Hombres!$A$1:$DW$117, Mujeres!$A$1:$DW$117)</f>
        <v>0</v>
      </c>
      <c r="BT82" s="52" cm="1">
        <f t="array" aca="1" ref="BT82" ca="1">AnualidadPensionado(BT$1,$E82,$B82, $D82, Hombres!$A$1:$DW$117, Mujeres!$A$1:$DW$117)</f>
        <v>0</v>
      </c>
      <c r="BU82" s="52" cm="1">
        <f t="array" aca="1" ref="BU82" ca="1">AnualidadPensionado(BU$1,$E82,$B82, $D82, Hombres!$A$1:$DW$117, Mujeres!$A$1:$DW$117)</f>
        <v>0</v>
      </c>
      <c r="BV82" s="52" cm="1">
        <f t="array" aca="1" ref="BV82" ca="1">AnualidadPensionado(BV$1,$E82,$B82, $D82, Hombres!$A$1:$DW$117, Mujeres!$A$1:$DW$117)</f>
        <v>0</v>
      </c>
      <c r="BW82" s="52" cm="1">
        <f t="array" aca="1" ref="BW82" ca="1">AnualidadPensionado(BW$1,$E82,$B82, $D82, Hombres!$A$1:$DW$117, Mujeres!$A$1:$DW$117)</f>
        <v>0</v>
      </c>
      <c r="BX82" s="52" cm="1">
        <f t="array" aca="1" ref="BX82" ca="1">AnualidadPensionado(BX$1,$E82,$B82, $D82, Hombres!$A$1:$DW$117, Mujeres!$A$1:$DW$117)</f>
        <v>0</v>
      </c>
      <c r="BY82" s="52" cm="1">
        <f t="array" aca="1" ref="BY82" ca="1">AnualidadPensionado(BY$1,$E82,$B82, $D82, Hombres!$A$1:$DW$117, Mujeres!$A$1:$DW$117)</f>
        <v>0</v>
      </c>
      <c r="BZ82" s="52" cm="1">
        <f t="array" aca="1" ref="BZ82" ca="1">AnualidadPensionado(BZ$1,$E82,$B82, $D82, Hombres!$A$1:$DW$117, Mujeres!$A$1:$DW$117)</f>
        <v>0</v>
      </c>
      <c r="CA82" s="52" cm="1">
        <f t="array" aca="1" ref="CA82" ca="1">AnualidadPensionado(CA$1,$E82,$B82, $D82, Hombres!$A$1:$DW$117, Mujeres!$A$1:$DW$117)</f>
        <v>0</v>
      </c>
      <c r="CB82" s="52" cm="1">
        <f t="array" aca="1" ref="CB82" ca="1">AnualidadPensionado(CB$1,$E82,$B82, $D82, Hombres!$A$1:$DW$117, Mujeres!$A$1:$DW$117)</f>
        <v>0</v>
      </c>
      <c r="CC82" s="52" cm="1">
        <f t="array" aca="1" ref="CC82" ca="1">AnualidadPensionado(CC$1,$E82,$B82, $D82, Hombres!$A$1:$DW$117, Mujeres!$A$1:$DW$117)</f>
        <v>0</v>
      </c>
      <c r="CD82" s="52" cm="1">
        <f t="array" aca="1" ref="CD82" ca="1">AnualidadPensionado(CD$1,$E82,$B82, $D82, Hombres!$A$1:$DW$117, Mujeres!$A$1:$DW$117)</f>
        <v>0</v>
      </c>
      <c r="CE82" s="52" cm="1">
        <f t="array" aca="1" ref="CE82" ca="1">AnualidadPensionado(CE$1,$E82,$B82, $D82, Hombres!$A$1:$DW$117, Mujeres!$A$1:$DW$117)</f>
        <v>0</v>
      </c>
      <c r="CF82" s="52" cm="1">
        <f t="array" aca="1" ref="CF82" ca="1">AnualidadPensionado(CF$1,$E82,$B82, $D82, Hombres!$A$1:$DW$117, Mujeres!$A$1:$DW$117)</f>
        <v>0</v>
      </c>
      <c r="CG82" s="52" cm="1">
        <f t="array" aca="1" ref="CG82" ca="1">AnualidadPensionado(CG$1,$E82,$B82, $D82, Hombres!$A$1:$DW$117, Mujeres!$A$1:$DW$117)</f>
        <v>0</v>
      </c>
      <c r="CH82" s="52" cm="1">
        <f t="array" aca="1" ref="CH82" ca="1">AnualidadPensionado(CH$1,$E82,$B82, $D82, Hombres!$A$1:$DW$117, Mujeres!$A$1:$DW$117)</f>
        <v>0</v>
      </c>
      <c r="CI82" s="52" cm="1">
        <f t="array" aca="1" ref="CI82" ca="1">AnualidadPensionado(CI$1,$E82,$B82, $D82, Hombres!$A$1:$DW$117, Mujeres!$A$1:$DW$117)</f>
        <v>0</v>
      </c>
      <c r="CJ82" s="52" cm="1">
        <f t="array" aca="1" ref="CJ82" ca="1">AnualidadPensionado(CJ$1,$E82,$B82, $D82, Hombres!$A$1:$DW$117, Mujeres!$A$1:$DW$117)</f>
        <v>0</v>
      </c>
      <c r="CK82" s="52" cm="1">
        <f t="array" aca="1" ref="CK82" ca="1">AnualidadPensionado(CK$1,$E82,$B82, $D82, Hombres!$A$1:$DW$117, Mujeres!$A$1:$DW$117)</f>
        <v>0</v>
      </c>
      <c r="CL82" s="52" cm="1">
        <f t="array" aca="1" ref="CL82" ca="1">AnualidadPensionado(CL$1,$E82,$B82, $D82, Hombres!$A$1:$DW$117, Mujeres!$A$1:$DW$117)</f>
        <v>0</v>
      </c>
      <c r="CM82" s="52" cm="1">
        <f t="array" aca="1" ref="CM82" ca="1">AnualidadPensionado(CM$1,$E82,$B82, $D82, Hombres!$A$1:$DW$117, Mujeres!$A$1:$DW$117)</f>
        <v>0</v>
      </c>
      <c r="CN82" s="52" cm="1">
        <f t="array" aca="1" ref="CN82" ca="1">AnualidadPensionado(CN$1,$E82,$B82, $D82, Hombres!$A$1:$DW$117, Mujeres!$A$1:$DW$117)</f>
        <v>0</v>
      </c>
      <c r="CO82" s="52" cm="1">
        <f t="array" aca="1" ref="CO82" ca="1">AnualidadPensionado(CO$1,$E82,$B82, $D82, Hombres!$A$1:$DW$117, Mujeres!$A$1:$DW$117)</f>
        <v>0</v>
      </c>
      <c r="CP82" s="52" cm="1">
        <f t="array" aca="1" ref="CP82" ca="1">AnualidadPensionado(CP$1,$E82,$B82, $D82, Hombres!$A$1:$DW$117, Mujeres!$A$1:$DW$117)</f>
        <v>0</v>
      </c>
      <c r="CQ82" s="52" cm="1">
        <f t="array" aca="1" ref="CQ82" ca="1">AnualidadPensionado(CQ$1,$E82,$B82, $D82, Hombres!$A$1:$DW$117, Mujeres!$A$1:$DW$117)</f>
        <v>0</v>
      </c>
      <c r="CR82" s="52" cm="1">
        <f t="array" aca="1" ref="CR82" ca="1">AnualidadPensionado(CR$1,$E82,$B82, $D82, Hombres!$A$1:$DW$117, Mujeres!$A$1:$DW$117)</f>
        <v>0</v>
      </c>
      <c r="CS82" s="52" cm="1">
        <f t="array" aca="1" ref="CS82" ca="1">AnualidadPensionado(CS$1,$E82,$B82, $D82, Hombres!$A$1:$DW$117, Mujeres!$A$1:$DW$117)</f>
        <v>0</v>
      </c>
      <c r="CT82" s="52" cm="1">
        <f t="array" aca="1" ref="CT82" ca="1">AnualidadPensionado(CT$1,$E82,$B82, $D82, Hombres!$A$1:$DW$117, Mujeres!$A$1:$DW$117)</f>
        <v>0</v>
      </c>
      <c r="CU82" s="52" cm="1">
        <f t="array" aca="1" ref="CU82" ca="1">AnualidadPensionado(CU$1,$E82,$B82, $D82, Hombres!$A$1:$DW$117, Mujeres!$A$1:$DW$117)</f>
        <v>0</v>
      </c>
      <c r="CV82" s="52" cm="1">
        <f t="array" aca="1" ref="CV82" ca="1">AnualidadPensionado(CV$1,$E82,$B82, $D82, Hombres!$A$1:$DW$117, Mujeres!$A$1:$DW$117)</f>
        <v>0</v>
      </c>
      <c r="CW82" s="52" cm="1">
        <f t="array" aca="1" ref="CW82" ca="1">AnualidadPensionado(CW$1,$E82,$B82, $D82, Hombres!$A$1:$DW$117, Mujeres!$A$1:$DW$117)</f>
        <v>0</v>
      </c>
      <c r="CX82" s="52" cm="1">
        <f t="array" aca="1" ref="CX82" ca="1">AnualidadPensionado(CX$1,$E82,$B82, $D82, Hombres!$A$1:$DW$117, Mujeres!$A$1:$DW$117)</f>
        <v>0</v>
      </c>
      <c r="CY82" s="52" cm="1">
        <f t="array" aca="1" ref="CY82" ca="1">AnualidadPensionado(CY$1,$E82,$B82, $D82, Hombres!$A$1:$DW$117, Mujeres!$A$1:$DW$117)</f>
        <v>0</v>
      </c>
      <c r="DB82" s="25"/>
      <c r="DC82" s="52" cm="1">
        <f t="array" aca="1" ref="DC82" ca="1">beneficio_muerte_individual_pensionado(DC$1,$E82,$B82, Hombres!$A$1:$DW$117, Mujeres!$A$1:$DW$117)</f>
        <v>0</v>
      </c>
      <c r="DD82" s="52" cm="1">
        <f t="array" aca="1" ref="DD82" ca="1">beneficio_muerte_individual_pensionado(DD$1,$E82,$B82, Hombres!$A$1:$DW$117, Mujeres!$A$1:$DW$117)</f>
        <v>16820.7</v>
      </c>
      <c r="DE82" s="52" cm="1">
        <f t="array" aca="1" ref="DE82" ca="1">beneficio_muerte_individual_pensionado(DE$1,$E82,$B82, Hombres!$A$1:$DW$117, Mujeres!$A$1:$DW$117)</f>
        <v>18190.88450145</v>
      </c>
      <c r="DF82" s="52" cm="1">
        <f t="array" aca="1" ref="DF82" ca="1">beneficio_muerte_individual_pensionado(DF$1,$E82,$B82, Hombres!$A$1:$DW$117, Mujeres!$A$1:$DW$117)</f>
        <v>19550.588489838574</v>
      </c>
      <c r="DG82" s="52" cm="1">
        <f t="array" aca="1" ref="DG82" ca="1">beneficio_muerte_individual_pensionado(DG$1,$E82,$B82, Hombres!$A$1:$DW$117, Mujeres!$A$1:$DW$117)</f>
        <v>20843.118139476803</v>
      </c>
      <c r="DH82" s="52" cm="1">
        <f t="array" aca="1" ref="DH82" ca="1">beneficio_muerte_individual_pensionado(DH$1,$E82,$B82, Hombres!$A$1:$DW$117, Mujeres!$A$1:$DW$117)</f>
        <v>22126.007699064783</v>
      </c>
      <c r="DI82" s="52" cm="1">
        <f t="array" aca="1" ref="DI82" ca="1">beneficio_muerte_individual_pensionado(DI$1,$E82,$B82, Hombres!$A$1:$DW$117, Mujeres!$A$1:$DW$117)</f>
        <v>23559.480843457448</v>
      </c>
      <c r="DJ82" s="52" cm="1">
        <f t="array" aca="1" ref="DJ82" ca="1">beneficio_muerte_individual_pensionado(DJ$1,$E82,$B82, Hombres!$A$1:$DW$117, Mujeres!$A$1:$DW$117)</f>
        <v>25271.711981065589</v>
      </c>
      <c r="DK82" s="52" cm="1">
        <f t="array" aca="1" ref="DK82" ca="1">beneficio_muerte_individual_pensionado(DK$1,$E82,$B82, Hombres!$A$1:$DW$117, Mujeres!$A$1:$DW$117)</f>
        <v>27386.942476522076</v>
      </c>
      <c r="DL82" s="52" cm="1">
        <f t="array" aca="1" ref="DL82" ca="1">beneficio_muerte_individual_pensionado(DL$1,$E82,$B82, Hombres!$A$1:$DW$117, Mujeres!$A$1:$DW$117)</f>
        <v>30047.442316673511</v>
      </c>
      <c r="DM82" s="52" cm="1">
        <f t="array" aca="1" ref="DM82" ca="1">beneficio_muerte_individual_pensionado(DM$1,$E82,$B82, Hombres!$A$1:$DW$117, Mujeres!$A$1:$DW$117)</f>
        <v>33181.090806336601</v>
      </c>
      <c r="DN82" s="52" cm="1">
        <f t="array" aca="1" ref="DN82" ca="1">beneficio_muerte_individual_pensionado(DN$1,$E82,$B82, Hombres!$A$1:$DW$117, Mujeres!$A$1:$DW$117)</f>
        <v>36405.538229170896</v>
      </c>
      <c r="DO82" s="52" cm="1">
        <f t="array" aca="1" ref="DO82" ca="1">beneficio_muerte_individual_pensionado(DO$1,$E82,$B82, Hombres!$A$1:$DW$117, Mujeres!$A$1:$DW$117)</f>
        <v>39391.457785548824</v>
      </c>
      <c r="DP82" s="52" cm="1">
        <f t="array" aca="1" ref="DP82" ca="1">beneficio_muerte_individual_pensionado(DP$1,$E82,$B82, Hombres!$A$1:$DW$117, Mujeres!$A$1:$DW$117)</f>
        <v>42217.913991311616</v>
      </c>
      <c r="DQ82" s="52" cm="1">
        <f t="array" aca="1" ref="DQ82" ca="1">beneficio_muerte_individual_pensionado(DQ$1,$E82,$B82, Hombres!$A$1:$DW$117, Mujeres!$A$1:$DW$117)</f>
        <v>45283.67183386314</v>
      </c>
      <c r="DR82" s="52" cm="1">
        <f t="array" aca="1" ref="DR82" ca="1">beneficio_muerte_individual_pensionado(DR$1,$E82,$B82, Hombres!$A$1:$DW$117, Mujeres!$A$1:$DW$117)</f>
        <v>48935.747187466666</v>
      </c>
      <c r="DS82" s="52" cm="1">
        <f t="array" aca="1" ref="DS82" ca="1">beneficio_muerte_individual_pensionado(DS$1,$E82,$B82, Hombres!$A$1:$DW$117, Mujeres!$A$1:$DW$117)</f>
        <v>53361.187011111193</v>
      </c>
      <c r="DT82" s="52" cm="1">
        <f t="array" aca="1" ref="DT82" ca="1">beneficio_muerte_individual_pensionado(DT$1,$E82,$B82, Hombres!$A$1:$DW$117, Mujeres!$A$1:$DW$117)</f>
        <v>58535.70487350889</v>
      </c>
      <c r="DU82" s="52" cm="1">
        <f t="array" aca="1" ref="DU82" ca="1">beneficio_muerte_individual_pensionado(DU$1,$E82,$B82, Hombres!$A$1:$DW$117, Mujeres!$A$1:$DW$117)</f>
        <v>66890.295835217185</v>
      </c>
      <c r="DV82" s="52" cm="1">
        <f t="array" aca="1" ref="DV82" ca="1">beneficio_muerte_individual_pensionado(DV$1,$E82,$B82, Hombres!$A$1:$DW$117, Mujeres!$A$1:$DW$117)</f>
        <v>72377.094514772703</v>
      </c>
      <c r="DW82" s="52" cm="1">
        <f t="array" aca="1" ref="DW82" ca="1">beneficio_muerte_individual_pensionado(DW$1,$E82,$B82, Hombres!$A$1:$DW$117, Mujeres!$A$1:$DW$117)</f>
        <v>78003.419355461592</v>
      </c>
      <c r="DX82" s="52" cm="1">
        <f t="array" aca="1" ref="DX82" ca="1">beneficio_muerte_individual_pensionado(DX$1,$E82,$B82, Hombres!$A$1:$DW$117, Mujeres!$A$1:$DW$117)</f>
        <v>83758.848711941129</v>
      </c>
      <c r="DY82" s="52" cm="1">
        <f t="array" aca="1" ref="DY82" ca="1">beneficio_muerte_individual_pensionado(DY$1,$E82,$B82, Hombres!$A$1:$DW$117, Mujeres!$A$1:$DW$117)</f>
        <v>89639.141791164628</v>
      </c>
      <c r="DZ82" s="52" cm="1">
        <f t="array" aca="1" ref="DZ82" ca="1">beneficio_muerte_individual_pensionado(DZ$1,$E82,$B82, Hombres!$A$1:$DW$117, Mujeres!$A$1:$DW$117)</f>
        <v>95608.268382953378</v>
      </c>
      <c r="EA82" s="52" cm="1">
        <f t="array" aca="1" ref="EA82" ca="1">beneficio_muerte_individual_pensionado(EA$1,$E82,$B82, Hombres!$A$1:$DW$117, Mujeres!$A$1:$DW$117)</f>
        <v>101495.360877283</v>
      </c>
      <c r="EB82" s="52" cm="1">
        <f t="array" aca="1" ref="EB82" ca="1">beneficio_muerte_individual_pensionado(EB$1,$E82,$B82, Hombres!$A$1:$DW$117, Mujeres!$A$1:$DW$117)</f>
        <v>107085.57286361133</v>
      </c>
      <c r="EC82" s="52" cm="1">
        <f t="array" aca="1" ref="EC82" ca="1">beneficio_muerte_individual_pensionado(EC$1,$E82,$B82, Hombres!$A$1:$DW$117, Mujeres!$A$1:$DW$117)</f>
        <v>112247.01491539188</v>
      </c>
      <c r="ED82" s="52" cm="1">
        <f t="array" aca="1" ref="ED82" ca="1">beneficio_muerte_individual_pensionado(ED$1,$E82,$B82, Hombres!$A$1:$DW$117, Mujeres!$A$1:$DW$117)</f>
        <v>116863.71117577907</v>
      </c>
      <c r="EE82" s="52" cm="1">
        <f t="array" aca="1" ref="EE82" ca="1">beneficio_muerte_individual_pensionado(EE$1,$E82,$B82, Hombres!$A$1:$DW$117, Mujeres!$A$1:$DW$117)</f>
        <v>120779.43379101557</v>
      </c>
      <c r="EF82" s="52" cm="1">
        <f t="array" aca="1" ref="EF82" ca="1">beneficio_muerte_individual_pensionado(EF$1,$E82,$B82, Hombres!$A$1:$DW$117, Mujeres!$A$1:$DW$117)</f>
        <v>123701.30757303181</v>
      </c>
      <c r="EG82" s="52" cm="1">
        <f t="array" aca="1" ref="EG82" ca="1">beneficio_muerte_individual_pensionado(EG$1,$E82,$B82, Hombres!$A$1:$DW$117, Mujeres!$A$1:$DW$117)</f>
        <v>125350.43569244408</v>
      </c>
      <c r="EH82" s="52" cm="1">
        <f t="array" aca="1" ref="EH82" ca="1">beneficio_muerte_individual_pensionado(EH$1,$E82,$B82, Hombres!$A$1:$DW$117, Mujeres!$A$1:$DW$117)</f>
        <v>125570.5437424603</v>
      </c>
      <c r="EI82" s="52" cm="1">
        <f t="array" aca="1" ref="EI82" ca="1">beneficio_muerte_individual_pensionado(EI$1,$E82,$B82, Hombres!$A$1:$DW$117, Mujeres!$A$1:$DW$117)</f>
        <v>124238.88003617432</v>
      </c>
      <c r="EJ82" s="52" cm="1">
        <f t="array" aca="1" ref="EJ82" ca="1">beneficio_muerte_individual_pensionado(EJ$1,$E82,$B82, Hombres!$A$1:$DW$117, Mujeres!$A$1:$DW$117)</f>
        <v>121193.18670947044</v>
      </c>
      <c r="EK82" s="52" cm="1">
        <f t="array" aca="1" ref="EK82" ca="1">beneficio_muerte_individual_pensionado(EK$1,$E82,$B82, Hombres!$A$1:$DW$117, Mujeres!$A$1:$DW$117)</f>
        <v>116249.34070731958</v>
      </c>
      <c r="EL82" s="52" cm="1">
        <f t="array" aca="1" ref="EL82" ca="1">beneficio_muerte_individual_pensionado(EL$1,$E82,$B82, Hombres!$A$1:$DW$117, Mujeres!$A$1:$DW$117)</f>
        <v>109357.29387018272</v>
      </c>
      <c r="EM82" s="52" cm="1">
        <f t="array" aca="1" ref="EM82" ca="1">beneficio_muerte_individual_pensionado(EM$1,$E82,$B82, Hombres!$A$1:$DW$117, Mujeres!$A$1:$DW$117)</f>
        <v>100666.05190882533</v>
      </c>
      <c r="EN82" s="52" cm="1">
        <f t="array" aca="1" ref="EN82" ca="1">beneficio_muerte_individual_pensionado(EN$1,$E82,$B82, Hombres!$A$1:$DW$117, Mujeres!$A$1:$DW$117)</f>
        <v>90448.810346547427</v>
      </c>
      <c r="EO82" s="52" cm="1">
        <f t="array" aca="1" ref="EO82" ca="1">beneficio_muerte_individual_pensionado(EO$1,$E82,$B82, Hombres!$A$1:$DW$117, Mujeres!$A$1:$DW$117)</f>
        <v>79053.161441770455</v>
      </c>
      <c r="EP82" s="52" cm="1">
        <f t="array" aca="1" ref="EP82" ca="1">beneficio_muerte_individual_pensionado(EP$1,$E82,$B82, Hombres!$A$1:$DW$117, Mujeres!$A$1:$DW$117)</f>
        <v>66914.43885331451</v>
      </c>
      <c r="EQ82" s="52" cm="1">
        <f t="array" aca="1" ref="EQ82" ca="1">beneficio_muerte_individual_pensionado(EQ$1,$E82,$B82, Hombres!$A$1:$DW$117, Mujeres!$A$1:$DW$117)</f>
        <v>54593.605407433271</v>
      </c>
      <c r="ER82" s="52" cm="1">
        <f t="array" aca="1" ref="ER82" ca="1">beneficio_muerte_individual_pensionado(ER$1,$E82,$B82, Hombres!$A$1:$DW$117, Mujeres!$A$1:$DW$117)</f>
        <v>42720.961358426262</v>
      </c>
      <c r="ES82" s="52" cm="1">
        <f t="array" aca="1" ref="ES82" ca="1">beneficio_muerte_individual_pensionado(ES$1,$E82,$B82, Hombres!$A$1:$DW$117, Mujeres!$A$1:$DW$117)</f>
        <v>31880.421063742451</v>
      </c>
      <c r="ET82" s="52" cm="1">
        <f t="array" aca="1" ref="ET82" ca="1">beneficio_muerte_individual_pensionado(ET$1,$E82,$B82, Hombres!$A$1:$DW$117, Mujeres!$A$1:$DW$117)</f>
        <v>22527.280802898167</v>
      </c>
      <c r="EU82" s="52" cm="1">
        <f t="array" aca="1" ref="EU82" ca="1">beneficio_muerte_individual_pensionado(EU$1,$E82,$B82, Hombres!$A$1:$DW$117, Mujeres!$A$1:$DW$117)</f>
        <v>14943.136307310488</v>
      </c>
      <c r="EV82" s="52" cm="1">
        <f t="array" aca="1" ref="EV82" ca="1">beneficio_muerte_individual_pensionado(EV$1,$E82,$B82, Hombres!$A$1:$DW$117, Mujeres!$A$1:$DW$117)</f>
        <v>9212.0368435402524</v>
      </c>
      <c r="EW82" s="52" cm="1">
        <f t="array" aca="1" ref="EW82" ca="1">beneficio_muerte_individual_pensionado(EW$1,$E82,$B82, Hombres!$A$1:$DW$117, Mujeres!$A$1:$DW$117)</f>
        <v>5215.9831009980999</v>
      </c>
      <c r="EX82" s="52" cm="1">
        <f t="array" aca="1" ref="EX82" ca="1">beneficio_muerte_individual_pensionado(EX$1,$E82,$B82, Hombres!$A$1:$DW$117, Mujeres!$A$1:$DW$117)</f>
        <v>2673.6182686612865</v>
      </c>
      <c r="EY82" s="52" cm="1">
        <f t="array" aca="1" ref="EY82" ca="1">beneficio_muerte_individual_pensionado(EY$1,$E82,$B82, Hombres!$A$1:$DW$117, Mujeres!$A$1:$DW$117)</f>
        <v>1218.0408248073902</v>
      </c>
      <c r="EZ82" s="52" cm="1">
        <f t="array" aca="1" ref="EZ82" ca="1">beneficio_muerte_individual_pensionado(EZ$1,$E82,$B82, Hombres!$A$1:$DW$117, Mujeres!$A$1:$DW$117)</f>
        <v>481.5853476149428</v>
      </c>
      <c r="FA82" s="52" cm="1">
        <f t="array" aca="1" ref="FA82" ca="1">beneficio_muerte_individual_pensionado(FA$1,$E82,$B82, Hombres!$A$1:$DW$117, Mujeres!$A$1:$DW$117)</f>
        <v>160.04678950944569</v>
      </c>
      <c r="FB82" s="52" cm="1">
        <f t="array" aca="1" ref="FB82" ca="1">beneficio_muerte_individual_pensionado(FB$1,$E82,$B82, Hombres!$A$1:$DW$117, Mujeres!$A$1:$DW$117)</f>
        <v>42.70462639997443</v>
      </c>
      <c r="FC82" s="52" cm="1">
        <f t="array" aca="1" ref="FC82" ca="1">beneficio_muerte_individual_pensionado(FC$1,$E82,$B82, Hombres!$A$1:$DW$117, Mujeres!$A$1:$DW$117)</f>
        <v>8.5084299275092725</v>
      </c>
      <c r="FD82" s="52" cm="1">
        <f t="array" aca="1" ref="FD82" ca="1">beneficio_muerte_individual_pensionado(FD$1,$E82,$B82, Hombres!$A$1:$DW$117, Mujeres!$A$1:$DW$117)</f>
        <v>1.1715930917504813</v>
      </c>
      <c r="FE82" s="52" cm="1">
        <f t="array" aca="1" ref="FE82" ca="1">beneficio_muerte_individual_pensionado(FE$1,$E82,$B82, Hombres!$A$1:$DW$117, Mujeres!$A$1:$DW$117)</f>
        <v>0</v>
      </c>
      <c r="FF82" s="52" cm="1">
        <f t="array" aca="1" ref="FF82" ca="1">beneficio_muerte_individual_pensionado(FF$1,$E82,$B82, Hombres!$A$1:$DW$117, Mujeres!$A$1:$DW$117)</f>
        <v>0</v>
      </c>
      <c r="FG82" s="52" cm="1">
        <f t="array" aca="1" ref="FG82" ca="1">beneficio_muerte_individual_pensionado(FG$1,$E82,$B82, Hombres!$A$1:$DW$117, Mujeres!$A$1:$DW$117)</f>
        <v>0</v>
      </c>
      <c r="FH82" s="52" cm="1">
        <f t="array" aca="1" ref="FH82" ca="1">beneficio_muerte_individual_pensionado(FH$1,$E82,$B82, Hombres!$A$1:$DW$117, Mujeres!$A$1:$DW$117)</f>
        <v>0</v>
      </c>
      <c r="FI82" s="52" cm="1">
        <f t="array" aca="1" ref="FI82" ca="1">beneficio_muerte_individual_pensionado(FI$1,$E82,$B82, Hombres!$A$1:$DW$117, Mujeres!$A$1:$DW$117)</f>
        <v>0</v>
      </c>
      <c r="FJ82" s="52" cm="1">
        <f t="array" aca="1" ref="FJ82" ca="1">beneficio_muerte_individual_pensionado(FJ$1,$E82,$B82, Hombres!$A$1:$DW$117, Mujeres!$A$1:$DW$117)</f>
        <v>0</v>
      </c>
      <c r="FK82" s="52" cm="1">
        <f t="array" aca="1" ref="FK82" ca="1">beneficio_muerte_individual_pensionado(FK$1,$E82,$B82, Hombres!$A$1:$DW$117, Mujeres!$A$1:$DW$117)</f>
        <v>0</v>
      </c>
      <c r="FL82" s="52" cm="1">
        <f t="array" aca="1" ref="FL82" ca="1">beneficio_muerte_individual_pensionado(FL$1,$E82,$B82, Hombres!$A$1:$DW$117, Mujeres!$A$1:$DW$117)</f>
        <v>0</v>
      </c>
      <c r="FM82" s="52" cm="1">
        <f t="array" aca="1" ref="FM82" ca="1">beneficio_muerte_individual_pensionado(FM$1,$E82,$B82, Hombres!$A$1:$DW$117, Mujeres!$A$1:$DW$117)</f>
        <v>0</v>
      </c>
      <c r="FN82" s="52" cm="1">
        <f t="array" aca="1" ref="FN82" ca="1">beneficio_muerte_individual_pensionado(FN$1,$E82,$B82, Hombres!$A$1:$DW$117, Mujeres!$A$1:$DW$117)</f>
        <v>0</v>
      </c>
      <c r="FO82" s="52" cm="1">
        <f t="array" aca="1" ref="FO82" ca="1">beneficio_muerte_individual_pensionado(FO$1,$E82,$B82, Hombres!$A$1:$DW$117, Mujeres!$A$1:$DW$117)</f>
        <v>0</v>
      </c>
      <c r="FP82" s="52" cm="1">
        <f t="array" aca="1" ref="FP82" ca="1">beneficio_muerte_individual_pensionado(FP$1,$E82,$B82, Hombres!$A$1:$DW$117, Mujeres!$A$1:$DW$117)</f>
        <v>0</v>
      </c>
      <c r="FQ82" s="52" cm="1">
        <f t="array" aca="1" ref="FQ82" ca="1">beneficio_muerte_individual_pensionado(FQ$1,$E82,$B82, Hombres!$A$1:$DW$117, Mujeres!$A$1:$DW$117)</f>
        <v>0</v>
      </c>
      <c r="FR82" s="52" cm="1">
        <f t="array" aca="1" ref="FR82" ca="1">beneficio_muerte_individual_pensionado(FR$1,$E82,$B82, Hombres!$A$1:$DW$117, Mujeres!$A$1:$DW$117)</f>
        <v>0</v>
      </c>
      <c r="FS82" s="52" cm="1">
        <f t="array" aca="1" ref="FS82" ca="1">beneficio_muerte_individual_pensionado(FS$1,$E82,$B82, Hombres!$A$1:$DW$117, Mujeres!$A$1:$DW$117)</f>
        <v>0</v>
      </c>
      <c r="FT82" s="52" cm="1">
        <f t="array" aca="1" ref="FT82" ca="1">beneficio_muerte_individual_pensionado(FT$1,$E82,$B82, Hombres!$A$1:$DW$117, Mujeres!$A$1:$DW$117)</f>
        <v>0</v>
      </c>
      <c r="FU82" s="52" cm="1">
        <f t="array" aca="1" ref="FU82" ca="1">beneficio_muerte_individual_pensionado(FU$1,$E82,$B82, Hombres!$A$1:$DW$117, Mujeres!$A$1:$DW$117)</f>
        <v>0</v>
      </c>
      <c r="FV82" s="52" cm="1">
        <f t="array" aca="1" ref="FV82" ca="1">beneficio_muerte_individual_pensionado(FV$1,$E82,$B82, Hombres!$A$1:$DW$117, Mujeres!$A$1:$DW$117)</f>
        <v>0</v>
      </c>
      <c r="FW82" s="52" cm="1">
        <f t="array" aca="1" ref="FW82" ca="1">beneficio_muerte_individual_pensionado(FW$1,$E82,$B82, Hombres!$A$1:$DW$117, Mujeres!$A$1:$DW$117)</f>
        <v>0</v>
      </c>
      <c r="FX82" s="52" cm="1">
        <f t="array" aca="1" ref="FX82" ca="1">beneficio_muerte_individual_pensionado(FX$1,$E82,$B82, Hombres!$A$1:$DW$117, Mujeres!$A$1:$DW$117)</f>
        <v>0</v>
      </c>
      <c r="FY82" s="52" cm="1">
        <f t="array" aca="1" ref="FY82" ca="1">beneficio_muerte_individual_pensionado(FY$1,$E82,$B82, Hombres!$A$1:$DW$117, Mujeres!$A$1:$DW$117)</f>
        <v>0</v>
      </c>
      <c r="FZ82" s="52" cm="1">
        <f t="array" aca="1" ref="FZ82" ca="1">beneficio_muerte_individual_pensionado(FZ$1,$E82,$B82, Hombres!$A$1:$DW$117, Mujeres!$A$1:$DW$117)</f>
        <v>0</v>
      </c>
      <c r="GA82" s="52" cm="1">
        <f t="array" aca="1" ref="GA82" ca="1">beneficio_muerte_individual_pensionado(GA$1,$E82,$B82, Hombres!$A$1:$DW$117, Mujeres!$A$1:$DW$117)</f>
        <v>0</v>
      </c>
      <c r="GB82" s="52" cm="1">
        <f t="array" aca="1" ref="GB82" ca="1">beneficio_muerte_individual_pensionado(GB$1,$E82,$B82, Hombres!$A$1:$DW$117, Mujeres!$A$1:$DW$117)</f>
        <v>0</v>
      </c>
      <c r="GC82" s="52" cm="1">
        <f t="array" aca="1" ref="GC82" ca="1">beneficio_muerte_individual_pensionado(GC$1,$E82,$B82, Hombres!$A$1:$DW$117, Mujeres!$A$1:$DW$117)</f>
        <v>0</v>
      </c>
      <c r="GD82" s="52" cm="1">
        <f t="array" aca="1" ref="GD82" ca="1">beneficio_muerte_individual_pensionado(GD$1,$E82,$B82, Hombres!$A$1:$DW$117, Mujeres!$A$1:$DW$117)</f>
        <v>0</v>
      </c>
      <c r="GE82" s="52" cm="1">
        <f t="array" aca="1" ref="GE82" ca="1">beneficio_muerte_individual_pensionado(GE$1,$E82,$B82, Hombres!$A$1:$DW$117, Mujeres!$A$1:$DW$117)</f>
        <v>0</v>
      </c>
      <c r="GF82" s="52" cm="1">
        <f t="array" aca="1" ref="GF82" ca="1">beneficio_muerte_individual_pensionado(GF$1,$E82,$B82, Hombres!$A$1:$DW$117, Mujeres!$A$1:$DW$117)</f>
        <v>0</v>
      </c>
      <c r="GG82" s="52" cm="1">
        <f t="array" aca="1" ref="GG82" ca="1">beneficio_muerte_individual_pensionado(GG$1,$E82,$B82, Hombres!$A$1:$DW$117, Mujeres!$A$1:$DW$117)</f>
        <v>0</v>
      </c>
      <c r="GH82" s="52" cm="1">
        <f t="array" aca="1" ref="GH82" ca="1">beneficio_muerte_individual_pensionado(GH$1,$E82,$B82, Hombres!$A$1:$DW$117, Mujeres!$A$1:$DW$117)</f>
        <v>0</v>
      </c>
      <c r="GI82" s="52" cm="1">
        <f t="array" aca="1" ref="GI82" ca="1">beneficio_muerte_individual_pensionado(GI$1,$E82,$B82, Hombres!$A$1:$DW$117, Mujeres!$A$1:$DW$117)</f>
        <v>0</v>
      </c>
      <c r="GJ82" s="52" cm="1">
        <f t="array" aca="1" ref="GJ82" ca="1">beneficio_muerte_individual_pensionado(GJ$1,$E82,$B82, Hombres!$A$1:$DW$117, Mujeres!$A$1:$DW$117)</f>
        <v>0</v>
      </c>
      <c r="GK82" s="52" cm="1">
        <f t="array" aca="1" ref="GK82" ca="1">beneficio_muerte_individual_pensionado(GK$1,$E82,$B82, Hombres!$A$1:$DW$117, Mujeres!$A$1:$DW$117)</f>
        <v>0</v>
      </c>
      <c r="GL82" s="52" cm="1">
        <f t="array" aca="1" ref="GL82" ca="1">beneficio_muerte_individual_pensionado(GL$1,$E82,$B82, Hombres!$A$1:$DW$117, Mujeres!$A$1:$DW$117)</f>
        <v>0</v>
      </c>
      <c r="GM82" s="52" cm="1">
        <f t="array" aca="1" ref="GM82" ca="1">beneficio_muerte_individual_pensionado(GM$1,$E82,$B82, Hombres!$A$1:$DW$117, Mujeres!$A$1:$DW$117)</f>
        <v>0</v>
      </c>
      <c r="GN82" s="52" cm="1">
        <f t="array" aca="1" ref="GN82" ca="1">beneficio_muerte_individual_pensionado(GN$1,$E82,$B82, Hombres!$A$1:$DW$117, Mujeres!$A$1:$DW$117)</f>
        <v>0</v>
      </c>
      <c r="GO82" s="52" cm="1">
        <f t="array" aca="1" ref="GO82" ca="1">beneficio_muerte_individual_pensionado(GO$1,$E82,$B82, Hombres!$A$1:$DW$117, Mujeres!$A$1:$DW$117)</f>
        <v>0</v>
      </c>
      <c r="GP82" s="52" cm="1">
        <f t="array" aca="1" ref="GP82" ca="1">beneficio_muerte_individual_pensionado(GP$1,$E82,$B82, Hombres!$A$1:$DW$117, Mujeres!$A$1:$DW$117)</f>
        <v>0</v>
      </c>
      <c r="GQ82" s="52" cm="1">
        <f t="array" aca="1" ref="GQ82" ca="1">beneficio_muerte_individual_pensionado(GQ$1,$E82,$B82, Hombres!$A$1:$DW$117, Mujeres!$A$1:$DW$117)</f>
        <v>0</v>
      </c>
      <c r="GR82" s="52" cm="1">
        <f t="array" aca="1" ref="GR82" ca="1">beneficio_muerte_individual_pensionado(GR$1,$E82,$B82, Hombres!$A$1:$DW$117, Mujeres!$A$1:$DW$117)</f>
        <v>0</v>
      </c>
      <c r="GS82" s="52" cm="1">
        <f t="array" aca="1" ref="GS82" ca="1">beneficio_muerte_individual_pensionado(GS$1,$E82,$B82, Hombres!$A$1:$DW$117, Mujeres!$A$1:$DW$117)</f>
        <v>0</v>
      </c>
      <c r="GT82" s="52" cm="1">
        <f t="array" aca="1" ref="GT82" ca="1">beneficio_muerte_individual_pensionado(GT$1,$E82,$B82, Hombres!$A$1:$DW$117, Mujeres!$A$1:$DW$117)</f>
        <v>0</v>
      </c>
    </row>
    <row r="83" spans="1:202" x14ac:dyDescent="0.3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5"/>
      <c r="H83" s="52" cm="1">
        <f t="array" aca="1" ref="H83" ca="1">AnualidadPensionado(H$1,$E83,$B83, $D83, Hombres!$A$1:$DW$117, Mujeres!$A$1:$DW$117)</f>
        <v>0</v>
      </c>
      <c r="I83" s="52" cm="1">
        <f t="array" aca="1" ref="I83" ca="1">AnualidadPensionado(I$1,$E83,$B83, $D83, Hombres!$A$1:$DW$117, Mujeres!$A$1:$DW$117)</f>
        <v>4302683.4472112404</v>
      </c>
      <c r="J83" s="52" cm="1">
        <f t="array" aca="1" ref="J83" ca="1">AnualidadPensionado(J$1,$E83,$B83, $D83, Hombres!$A$1:$DW$117, Mujeres!$A$1:$DW$117)</f>
        <v>4390881.8145358274</v>
      </c>
      <c r="K83" s="52" cm="1">
        <f t="array" aca="1" ref="K83" ca="1">AnualidadPensionado(K$1,$E83,$B83, $D83, Hombres!$A$1:$DW$117, Mujeres!$A$1:$DW$117)</f>
        <v>4477918.1153620565</v>
      </c>
      <c r="L83" s="52" cm="1">
        <f t="array" aca="1" ref="L83" ca="1">AnualidadPensionado(L$1,$E83,$B83, $D83, Hombres!$A$1:$DW$117, Mujeres!$A$1:$DW$117)</f>
        <v>4563350.5283957217</v>
      </c>
      <c r="M83" s="52" cm="1">
        <f t="array" aca="1" ref="M83" ca="1">AnualidadPensionado(M$1,$E83,$B83, $D83, Hombres!$A$1:$DW$117, Mujeres!$A$1:$DW$117)</f>
        <v>4646637.1606862787</v>
      </c>
      <c r="N83" s="52" cm="1">
        <f t="array" aca="1" ref="N83" ca="1">AnualidadPensionado(N$1,$E83,$B83, $D83, Hombres!$A$1:$DW$117, Mujeres!$A$1:$DW$117)</f>
        <v>4727392.4944194537</v>
      </c>
      <c r="O83" s="52" cm="1">
        <f t="array" aca="1" ref="O83" ca="1">AnualidadPensionado(O$1,$E83,$B83, $D83, Hombres!$A$1:$DW$117, Mujeres!$A$1:$DW$117)</f>
        <v>4805569.7433814975</v>
      </c>
      <c r="P83" s="52" cm="1">
        <f t="array" aca="1" ref="P83" ca="1">AnualidadPensionado(P$1,$E83,$B83, $D83, Hombres!$A$1:$DW$117, Mujeres!$A$1:$DW$117)</f>
        <v>4881079.5310088685</v>
      </c>
      <c r="Q83" s="52" cm="1">
        <f t="array" aca="1" ref="Q83" ca="1">AnualidadPensionado(Q$1,$E83,$B83, $D83, Hombres!$A$1:$DW$117, Mujeres!$A$1:$DW$117)</f>
        <v>4953249.0301604513</v>
      </c>
      <c r="R83" s="52" cm="1">
        <f t="array" aca="1" ref="R83" ca="1">AnualidadPensionado(R$1,$E83,$B83, $D83, Hombres!$A$1:$DW$117, Mujeres!$A$1:$DW$117)</f>
        <v>5020792.4453335404</v>
      </c>
      <c r="S83" s="52" cm="1">
        <f t="array" aca="1" ref="S83" ca="1">AnualidadPensionado(S$1,$E83,$B83, $D83, Hombres!$A$1:$DW$117, Mujeres!$A$1:$DW$117)</f>
        <v>5081957.4409512328</v>
      </c>
      <c r="T83" s="52" cm="1">
        <f t="array" aca="1" ref="T83" ca="1">AnualidadPensionado(T$1,$E83,$B83, $D83, Hombres!$A$1:$DW$117, Mujeres!$A$1:$DW$117)</f>
        <v>5134752.8804137874</v>
      </c>
      <c r="U83" s="52" cm="1">
        <f t="array" aca="1" ref="U83" ca="1">AnualidadPensionado(U$1,$E83,$B83, $D83, Hombres!$A$1:$DW$117, Mujeres!$A$1:$DW$117)</f>
        <v>5177146.8790033143</v>
      </c>
      <c r="V83" s="52" cm="1">
        <f t="array" aca="1" ref="V83" ca="1">AnualidadPensionado(V$1,$E83,$B83, $D83, Hombres!$A$1:$DW$117, Mujeres!$A$1:$DW$117)</f>
        <v>5207454.5284449207</v>
      </c>
      <c r="W83" s="52" cm="1">
        <f t="array" aca="1" ref="W83" ca="1">AnualidadPensionado(W$1,$E83,$B83, $D83, Hombres!$A$1:$DW$117, Mujeres!$A$1:$DW$117)</f>
        <v>5224992.7562109055</v>
      </c>
      <c r="X83" s="52" cm="1">
        <f t="array" aca="1" ref="X83" ca="1">AnualidadPensionado(X$1,$E83,$B83, $D83, Hombres!$A$1:$DW$117, Mujeres!$A$1:$DW$117)</f>
        <v>5229788.5001372155</v>
      </c>
      <c r="Y83" s="52" cm="1">
        <f t="array" aca="1" ref="Y83" ca="1">AnualidadPensionado(Y$1,$E83,$B83, $D83, Hombres!$A$1:$DW$117, Mujeres!$A$1:$DW$117)</f>
        <v>5221841.6011707755</v>
      </c>
      <c r="Z83" s="52" cm="1">
        <f t="array" aca="1" ref="Z83" ca="1">AnualidadPensionado(Z$1,$E83,$B83, $D83, Hombres!$A$1:$DW$117, Mujeres!$A$1:$DW$117)</f>
        <v>5200716.0143522471</v>
      </c>
      <c r="AA83" s="52" cm="1">
        <f t="array" aca="1" ref="AA83" ca="1">AnualidadPensionado(AA$1,$E83,$B83, $D83, Hombres!$A$1:$DW$117, Mujeres!$A$1:$DW$117)</f>
        <v>5165328.4079242367</v>
      </c>
      <c r="AB83" s="52" cm="1">
        <f t="array" aca="1" ref="AB83" ca="1">AnualidadPensionado(AB$1,$E83,$B83, $D83, Hombres!$A$1:$DW$117, Mujeres!$A$1:$DW$117)</f>
        <v>5105691.7730442015</v>
      </c>
      <c r="AC83" s="52" cm="1">
        <f t="array" aca="1" ref="AC83" ca="1">AnualidadPensionado(AC$1,$E83,$B83, $D83, Hombres!$A$1:$DW$117, Mujeres!$A$1:$DW$117)</f>
        <v>5027618.2455731407</v>
      </c>
      <c r="AD83" s="52" cm="1">
        <f t="array" aca="1" ref="AD83" ca="1">AnualidadPensionado(AD$1,$E83,$B83, $D83, Hombres!$A$1:$DW$117, Mujeres!$A$1:$DW$117)</f>
        <v>4930271.8017673874</v>
      </c>
      <c r="AE83" s="52" cm="1">
        <f t="array" aca="1" ref="AE83" ca="1">AnualidadPensionado(AE$1,$E83,$B83, $D83, Hombres!$A$1:$DW$117, Mujeres!$A$1:$DW$117)</f>
        <v>4812646.4962925203</v>
      </c>
      <c r="AF83" s="52" cm="1">
        <f t="array" aca="1" ref="AF83" ca="1">AnualidadPensionado(AF$1,$E83,$B83, $D83, Hombres!$A$1:$DW$117, Mujeres!$A$1:$DW$117)</f>
        <v>4673753.176711617</v>
      </c>
      <c r="AG83" s="52" cm="1">
        <f t="array" aca="1" ref="AG83" ca="1">AnualidadPensionado(AG$1,$E83,$B83, $D83, Hombres!$A$1:$DW$117, Mujeres!$A$1:$DW$117)</f>
        <v>4513161.2695761183</v>
      </c>
      <c r="AH83" s="52" cm="1">
        <f t="array" aca="1" ref="AH83" ca="1">AnualidadPensionado(AH$1,$E83,$B83, $D83, Hombres!$A$1:$DW$117, Mujeres!$A$1:$DW$117)</f>
        <v>4330928.6362277558</v>
      </c>
      <c r="AI83" s="52" cm="1">
        <f t="array" aca="1" ref="AI83" ca="1">AnualidadPensionado(AI$1,$E83,$B83, $D83, Hombres!$A$1:$DW$117, Mujeres!$A$1:$DW$117)</f>
        <v>4127378.9228082527</v>
      </c>
      <c r="AJ83" s="52" cm="1">
        <f t="array" aca="1" ref="AJ83" ca="1">AnualidadPensionado(AJ$1,$E83,$B83, $D83, Hombres!$A$1:$DW$117, Mujeres!$A$1:$DW$117)</f>
        <v>3903112.4358270033</v>
      </c>
      <c r="AK83" s="52" cm="1">
        <f t="array" aca="1" ref="AK83" ca="1">AnualidadPensionado(AK$1,$E83,$B83, $D83, Hombres!$A$1:$DW$117, Mujeres!$A$1:$DW$117)</f>
        <v>3659327.2102187718</v>
      </c>
      <c r="AL83" s="52" cm="1">
        <f t="array" aca="1" ref="AL83" ca="1">AnualidadPensionado(AL$1,$E83,$B83, $D83, Hombres!$A$1:$DW$117, Mujeres!$A$1:$DW$117)</f>
        <v>3398222.3721868102</v>
      </c>
      <c r="AM83" s="52" cm="1">
        <f t="array" aca="1" ref="AM83" ca="1">AnualidadPensionado(AM$1,$E83,$B83, $D83, Hombres!$A$1:$DW$117, Mujeres!$A$1:$DW$117)</f>
        <v>3122836.8198028505</v>
      </c>
      <c r="AN83" s="52" cm="1">
        <f t="array" aca="1" ref="AN83" ca="1">AnualidadPensionado(AN$1,$E83,$B83, $D83, Hombres!$A$1:$DW$117, Mujeres!$A$1:$DW$117)</f>
        <v>2836683.4936492871</v>
      </c>
      <c r="AO83" s="52" cm="1">
        <f t="array" aca="1" ref="AO83" ca="1">AnualidadPensionado(AO$1,$E83,$B83, $D83, Hombres!$A$1:$DW$117, Mujeres!$A$1:$DW$117)</f>
        <v>2543687.3261758108</v>
      </c>
      <c r="AP83" s="52" cm="1">
        <f t="array" aca="1" ref="AP83" ca="1">AnualidadPensionado(AP$1,$E83,$B83, $D83, Hombres!$A$1:$DW$117, Mujeres!$A$1:$DW$117)</f>
        <v>2248333.1593406778</v>
      </c>
      <c r="AQ83" s="52" cm="1">
        <f t="array" aca="1" ref="AQ83" ca="1">AnualidadPensionado(AQ$1,$E83,$B83, $D83, Hombres!$A$1:$DW$117, Mujeres!$A$1:$DW$117)</f>
        <v>1955780.3049572492</v>
      </c>
      <c r="AR83" s="52" cm="1">
        <f t="array" aca="1" ref="AR83" ca="1">AnualidadPensionado(AR$1,$E83,$B83, $D83, Hombres!$A$1:$DW$117, Mujeres!$A$1:$DW$117)</f>
        <v>1671514.9268249101</v>
      </c>
      <c r="AS83" s="52" cm="1">
        <f t="array" aca="1" ref="AS83" ca="1">AnualidadPensionado(AS$1,$E83,$B83, $D83, Hombres!$A$1:$DW$117, Mujeres!$A$1:$DW$117)</f>
        <v>1400825.8648287463</v>
      </c>
      <c r="AT83" s="52" cm="1">
        <f t="array" aca="1" ref="AT83" ca="1">AnualidadPensionado(AT$1,$E83,$B83, $D83, Hombres!$A$1:$DW$117, Mujeres!$A$1:$DW$117)</f>
        <v>1148539.1213491207</v>
      </c>
      <c r="AU83" s="52" cm="1">
        <f t="array" aca="1" ref="AU83" ca="1">AnualidadPensionado(AU$1,$E83,$B83, $D83, Hombres!$A$1:$DW$117, Mujeres!$A$1:$DW$117)</f>
        <v>918898.10185728967</v>
      </c>
      <c r="AV83" s="52" cm="1">
        <f t="array" aca="1" ref="AV83" ca="1">AnualidadPensionado(AV$1,$E83,$B83, $D83, Hombres!$A$1:$DW$117, Mujeres!$A$1:$DW$117)</f>
        <v>715376.99136558862</v>
      </c>
      <c r="AW83" s="52" cm="1">
        <f t="array" aca="1" ref="AW83" ca="1">AnualidadPensionado(AW$1,$E83,$B83, $D83, Hombres!$A$1:$DW$117, Mujeres!$A$1:$DW$117)</f>
        <v>540278.28432974976</v>
      </c>
      <c r="AX83" s="52" cm="1">
        <f t="array" aca="1" ref="AX83" ca="1">AnualidadPensionado(AX$1,$E83,$B83, $D83, Hombres!$A$1:$DW$117, Mujeres!$A$1:$DW$117)</f>
        <v>394429.93455805443</v>
      </c>
      <c r="AY83" s="52" cm="1">
        <f t="array" aca="1" ref="AY83" ca="1">AnualidadPensionado(AY$1,$E83,$B83, $D83, Hombres!$A$1:$DW$117, Mujeres!$A$1:$DW$117)</f>
        <v>277189.92120305187</v>
      </c>
      <c r="AZ83" s="52" cm="1">
        <f t="array" aca="1" ref="AZ83" ca="1">AnualidadPensionado(AZ$1,$E83,$B83, $D83, Hombres!$A$1:$DW$117, Mujeres!$A$1:$DW$117)</f>
        <v>186622.28948454786</v>
      </c>
      <c r="BA83" s="52" cm="1">
        <f t="array" aca="1" ref="BA83" ca="1">AnualidadPensionado(BA$1,$E83,$B83, $D83, Hombres!$A$1:$DW$117, Mujeres!$A$1:$DW$117)</f>
        <v>119735.3575041218</v>
      </c>
      <c r="BB83" s="52" cm="1">
        <f t="array" aca="1" ref="BB83" ca="1">AnualidadPensionado(BB$1,$E83,$B83, $D83, Hombres!$A$1:$DW$117, Mujeres!$A$1:$DW$117)</f>
        <v>72767.665873278384</v>
      </c>
      <c r="BC83" s="52" cm="1">
        <f t="array" aca="1" ref="BC83" ca="1">AnualidadPensionado(BC$1,$E83,$B83, $D83, Hombres!$A$1:$DW$117, Mujeres!$A$1:$DW$117)</f>
        <v>41592.329687193436</v>
      </c>
      <c r="BD83" s="52" cm="1">
        <f t="array" aca="1" ref="BD83" ca="1">AnualidadPensionado(BD$1,$E83,$B83, $D83, Hombres!$A$1:$DW$117, Mujeres!$A$1:$DW$117)</f>
        <v>22168.07648362279</v>
      </c>
      <c r="BE83" s="52" cm="1">
        <f t="array" aca="1" ref="BE83" ca="1">AnualidadPensionado(BE$1,$E83,$B83, $D83, Hombres!$A$1:$DW$117, Mujeres!$A$1:$DW$117)</f>
        <v>10905.48569145482</v>
      </c>
      <c r="BF83" s="52" cm="1">
        <f t="array" aca="1" ref="BF83" ca="1">AnualidadPensionado(BF$1,$E83,$B83, $D83, Hombres!$A$1:$DW$117, Mujeres!$A$1:$DW$117)</f>
        <v>4892.0943891188563</v>
      </c>
      <c r="BG83" s="52" cm="1">
        <f t="array" aca="1" ref="BG83" ca="1">AnualidadPensionado(BG$1,$E83,$B83, $D83, Hombres!$A$1:$DW$117, Mujeres!$A$1:$DW$117)</f>
        <v>1971.7128926676278</v>
      </c>
      <c r="BH83" s="52" cm="1">
        <f t="array" aca="1" ref="BH83" ca="1">AnualidadPensionado(BH$1,$E83,$B83, $D83, Hombres!$A$1:$DW$117, Mujeres!$A$1:$DW$117)</f>
        <v>700.61547949454246</v>
      </c>
      <c r="BI83" s="52" cm="1">
        <f t="array" aca="1" ref="BI83" ca="1">AnualidadPensionado(BI$1,$E83,$B83, $D83, Hombres!$A$1:$DW$117, Mujeres!$A$1:$DW$117)</f>
        <v>214.06397768109673</v>
      </c>
      <c r="BJ83" s="52" cm="1">
        <f t="array" aca="1" ref="BJ83" ca="1">AnualidadPensionado(BJ$1,$E83,$B83, $D83, Hombres!$A$1:$DW$117, Mujeres!$A$1:$DW$117)</f>
        <v>54.337867374903446</v>
      </c>
      <c r="BK83" s="52" cm="1">
        <f t="array" aca="1" ref="BK83" ca="1">AnualidadPensionado(BK$1,$E83,$B83, $D83, Hombres!$A$1:$DW$117, Mujeres!$A$1:$DW$117)</f>
        <v>0</v>
      </c>
      <c r="BL83" s="52" cm="1">
        <f t="array" aca="1" ref="BL83" ca="1">AnualidadPensionado(BL$1,$E83,$B83, $D83, Hombres!$A$1:$DW$117, Mujeres!$A$1:$DW$117)</f>
        <v>0</v>
      </c>
      <c r="BM83" s="52" cm="1">
        <f t="array" aca="1" ref="BM83" ca="1">AnualidadPensionado(BM$1,$E83,$B83, $D83, Hombres!$A$1:$DW$117, Mujeres!$A$1:$DW$117)</f>
        <v>0</v>
      </c>
      <c r="BN83" s="52" cm="1">
        <f t="array" aca="1" ref="BN83" ca="1">AnualidadPensionado(BN$1,$E83,$B83, $D83, Hombres!$A$1:$DW$117, Mujeres!$A$1:$DW$117)</f>
        <v>0</v>
      </c>
      <c r="BO83" s="52" cm="1">
        <f t="array" aca="1" ref="BO83" ca="1">AnualidadPensionado(BO$1,$E83,$B83, $D83, Hombres!$A$1:$DW$117, Mujeres!$A$1:$DW$117)</f>
        <v>0</v>
      </c>
      <c r="BP83" s="52" cm="1">
        <f t="array" aca="1" ref="BP83" ca="1">AnualidadPensionado(BP$1,$E83,$B83, $D83, Hombres!$A$1:$DW$117, Mujeres!$A$1:$DW$117)</f>
        <v>0</v>
      </c>
      <c r="BQ83" s="52" cm="1">
        <f t="array" aca="1" ref="BQ83" ca="1">AnualidadPensionado(BQ$1,$E83,$B83, $D83, Hombres!$A$1:$DW$117, Mujeres!$A$1:$DW$117)</f>
        <v>0</v>
      </c>
      <c r="BR83" s="52" cm="1">
        <f t="array" aca="1" ref="BR83" ca="1">AnualidadPensionado(BR$1,$E83,$B83, $D83, Hombres!$A$1:$DW$117, Mujeres!$A$1:$DW$117)</f>
        <v>0</v>
      </c>
      <c r="BS83" s="52" cm="1">
        <f t="array" aca="1" ref="BS83" ca="1">AnualidadPensionado(BS$1,$E83,$B83, $D83, Hombres!$A$1:$DW$117, Mujeres!$A$1:$DW$117)</f>
        <v>0</v>
      </c>
      <c r="BT83" s="52" cm="1">
        <f t="array" aca="1" ref="BT83" ca="1">AnualidadPensionado(BT$1,$E83,$B83, $D83, Hombres!$A$1:$DW$117, Mujeres!$A$1:$DW$117)</f>
        <v>0</v>
      </c>
      <c r="BU83" s="52" cm="1">
        <f t="array" aca="1" ref="BU83" ca="1">AnualidadPensionado(BU$1,$E83,$B83, $D83, Hombres!$A$1:$DW$117, Mujeres!$A$1:$DW$117)</f>
        <v>0</v>
      </c>
      <c r="BV83" s="52" cm="1">
        <f t="array" aca="1" ref="BV83" ca="1">AnualidadPensionado(BV$1,$E83,$B83, $D83, Hombres!$A$1:$DW$117, Mujeres!$A$1:$DW$117)</f>
        <v>0</v>
      </c>
      <c r="BW83" s="52" cm="1">
        <f t="array" aca="1" ref="BW83" ca="1">AnualidadPensionado(BW$1,$E83,$B83, $D83, Hombres!$A$1:$DW$117, Mujeres!$A$1:$DW$117)</f>
        <v>0</v>
      </c>
      <c r="BX83" s="52" cm="1">
        <f t="array" aca="1" ref="BX83" ca="1">AnualidadPensionado(BX$1,$E83,$B83, $D83, Hombres!$A$1:$DW$117, Mujeres!$A$1:$DW$117)</f>
        <v>0</v>
      </c>
      <c r="BY83" s="52" cm="1">
        <f t="array" aca="1" ref="BY83" ca="1">AnualidadPensionado(BY$1,$E83,$B83, $D83, Hombres!$A$1:$DW$117, Mujeres!$A$1:$DW$117)</f>
        <v>0</v>
      </c>
      <c r="BZ83" s="52" cm="1">
        <f t="array" aca="1" ref="BZ83" ca="1">AnualidadPensionado(BZ$1,$E83,$B83, $D83, Hombres!$A$1:$DW$117, Mujeres!$A$1:$DW$117)</f>
        <v>0</v>
      </c>
      <c r="CA83" s="52" cm="1">
        <f t="array" aca="1" ref="CA83" ca="1">AnualidadPensionado(CA$1,$E83,$B83, $D83, Hombres!$A$1:$DW$117, Mujeres!$A$1:$DW$117)</f>
        <v>0</v>
      </c>
      <c r="CB83" s="52" cm="1">
        <f t="array" aca="1" ref="CB83" ca="1">AnualidadPensionado(CB$1,$E83,$B83, $D83, Hombres!$A$1:$DW$117, Mujeres!$A$1:$DW$117)</f>
        <v>0</v>
      </c>
      <c r="CC83" s="52" cm="1">
        <f t="array" aca="1" ref="CC83" ca="1">AnualidadPensionado(CC$1,$E83,$B83, $D83, Hombres!$A$1:$DW$117, Mujeres!$A$1:$DW$117)</f>
        <v>0</v>
      </c>
      <c r="CD83" s="52" cm="1">
        <f t="array" aca="1" ref="CD83" ca="1">AnualidadPensionado(CD$1,$E83,$B83, $D83, Hombres!$A$1:$DW$117, Mujeres!$A$1:$DW$117)</f>
        <v>0</v>
      </c>
      <c r="CE83" s="52" cm="1">
        <f t="array" aca="1" ref="CE83" ca="1">AnualidadPensionado(CE$1,$E83,$B83, $D83, Hombres!$A$1:$DW$117, Mujeres!$A$1:$DW$117)</f>
        <v>0</v>
      </c>
      <c r="CF83" s="52" cm="1">
        <f t="array" aca="1" ref="CF83" ca="1">AnualidadPensionado(CF$1,$E83,$B83, $D83, Hombres!$A$1:$DW$117, Mujeres!$A$1:$DW$117)</f>
        <v>0</v>
      </c>
      <c r="CG83" s="52" cm="1">
        <f t="array" aca="1" ref="CG83" ca="1">AnualidadPensionado(CG$1,$E83,$B83, $D83, Hombres!$A$1:$DW$117, Mujeres!$A$1:$DW$117)</f>
        <v>0</v>
      </c>
      <c r="CH83" s="52" cm="1">
        <f t="array" aca="1" ref="CH83" ca="1">AnualidadPensionado(CH$1,$E83,$B83, $D83, Hombres!$A$1:$DW$117, Mujeres!$A$1:$DW$117)</f>
        <v>0</v>
      </c>
      <c r="CI83" s="52" cm="1">
        <f t="array" aca="1" ref="CI83" ca="1">AnualidadPensionado(CI$1,$E83,$B83, $D83, Hombres!$A$1:$DW$117, Mujeres!$A$1:$DW$117)</f>
        <v>0</v>
      </c>
      <c r="CJ83" s="52" cm="1">
        <f t="array" aca="1" ref="CJ83" ca="1">AnualidadPensionado(CJ$1,$E83,$B83, $D83, Hombres!$A$1:$DW$117, Mujeres!$A$1:$DW$117)</f>
        <v>0</v>
      </c>
      <c r="CK83" s="52" cm="1">
        <f t="array" aca="1" ref="CK83" ca="1">AnualidadPensionado(CK$1,$E83,$B83, $D83, Hombres!$A$1:$DW$117, Mujeres!$A$1:$DW$117)</f>
        <v>0</v>
      </c>
      <c r="CL83" s="52" cm="1">
        <f t="array" aca="1" ref="CL83" ca="1">AnualidadPensionado(CL$1,$E83,$B83, $D83, Hombres!$A$1:$DW$117, Mujeres!$A$1:$DW$117)</f>
        <v>0</v>
      </c>
      <c r="CM83" s="52" cm="1">
        <f t="array" aca="1" ref="CM83" ca="1">AnualidadPensionado(CM$1,$E83,$B83, $D83, Hombres!$A$1:$DW$117, Mujeres!$A$1:$DW$117)</f>
        <v>0</v>
      </c>
      <c r="CN83" s="52" cm="1">
        <f t="array" aca="1" ref="CN83" ca="1">AnualidadPensionado(CN$1,$E83,$B83, $D83, Hombres!$A$1:$DW$117, Mujeres!$A$1:$DW$117)</f>
        <v>0</v>
      </c>
      <c r="CO83" s="52" cm="1">
        <f t="array" aca="1" ref="CO83" ca="1">AnualidadPensionado(CO$1,$E83,$B83, $D83, Hombres!$A$1:$DW$117, Mujeres!$A$1:$DW$117)</f>
        <v>0</v>
      </c>
      <c r="CP83" s="52" cm="1">
        <f t="array" aca="1" ref="CP83" ca="1">AnualidadPensionado(CP$1,$E83,$B83, $D83, Hombres!$A$1:$DW$117, Mujeres!$A$1:$DW$117)</f>
        <v>0</v>
      </c>
      <c r="CQ83" s="52" cm="1">
        <f t="array" aca="1" ref="CQ83" ca="1">AnualidadPensionado(CQ$1,$E83,$B83, $D83, Hombres!$A$1:$DW$117, Mujeres!$A$1:$DW$117)</f>
        <v>0</v>
      </c>
      <c r="CR83" s="52" cm="1">
        <f t="array" aca="1" ref="CR83" ca="1">AnualidadPensionado(CR$1,$E83,$B83, $D83, Hombres!$A$1:$DW$117, Mujeres!$A$1:$DW$117)</f>
        <v>0</v>
      </c>
      <c r="CS83" s="52" cm="1">
        <f t="array" aca="1" ref="CS83" ca="1">AnualidadPensionado(CS$1,$E83,$B83, $D83, Hombres!$A$1:$DW$117, Mujeres!$A$1:$DW$117)</f>
        <v>0</v>
      </c>
      <c r="CT83" s="52" cm="1">
        <f t="array" aca="1" ref="CT83" ca="1">AnualidadPensionado(CT$1,$E83,$B83, $D83, Hombres!$A$1:$DW$117, Mujeres!$A$1:$DW$117)</f>
        <v>0</v>
      </c>
      <c r="CU83" s="52" cm="1">
        <f t="array" aca="1" ref="CU83" ca="1">AnualidadPensionado(CU$1,$E83,$B83, $D83, Hombres!$A$1:$DW$117, Mujeres!$A$1:$DW$117)</f>
        <v>0</v>
      </c>
      <c r="CV83" s="52" cm="1">
        <f t="array" aca="1" ref="CV83" ca="1">AnualidadPensionado(CV$1,$E83,$B83, $D83, Hombres!$A$1:$DW$117, Mujeres!$A$1:$DW$117)</f>
        <v>0</v>
      </c>
      <c r="CW83" s="52" cm="1">
        <f t="array" aca="1" ref="CW83" ca="1">AnualidadPensionado(CW$1,$E83,$B83, $D83, Hombres!$A$1:$DW$117, Mujeres!$A$1:$DW$117)</f>
        <v>0</v>
      </c>
      <c r="CX83" s="52" cm="1">
        <f t="array" aca="1" ref="CX83" ca="1">AnualidadPensionado(CX$1,$E83,$B83, $D83, Hombres!$A$1:$DW$117, Mujeres!$A$1:$DW$117)</f>
        <v>0</v>
      </c>
      <c r="CY83" s="52" cm="1">
        <f t="array" aca="1" ref="CY83" ca="1">AnualidadPensionado(CY$1,$E83,$B83, $D83, Hombres!$A$1:$DW$117, Mujeres!$A$1:$DW$117)</f>
        <v>0</v>
      </c>
      <c r="DB83" s="25"/>
      <c r="DC83" s="52" cm="1">
        <f t="array" aca="1" ref="DC83" ca="1">beneficio_muerte_individual_pensionado(DC$1,$E83,$B83, Hombres!$A$1:$DW$117, Mujeres!$A$1:$DW$117)</f>
        <v>0</v>
      </c>
      <c r="DD83" s="52" cm="1">
        <f t="array" ref="DD83">beneficio_muerte_individual_pensionado(DD$1,$E83,$B83, Hombres!$A$1:$DW$117, Mujeres!$A$1:$DW$117)</f>
        <v>25452.600000000002</v>
      </c>
      <c r="DE83" s="52" cm="1">
        <f t="array" ref="DE83">beneficio_muerte_individual_pensionado(DE$1,$E83,$B83, Hombres!$A$1:$DW$117, Mujeres!$A$1:$DW$117)</f>
        <v>27349.800000000003</v>
      </c>
      <c r="DF83" s="52" cm="1">
        <f t="array" aca="1" ref="DF83" ca="1">beneficio_muerte_individual_pensionado(DF$1,$E83,$B83, Hombres!$A$1:$DW$117, Mujeres!$A$1:$DW$117)</f>
        <v>28800.464208261776</v>
      </c>
      <c r="DG83" s="52" cm="1">
        <f t="array" aca="1" ref="DG83" ca="1">beneficio_muerte_individual_pensionado(DG$1,$E83,$B83, Hombres!$A$1:$DW$117, Mujeres!$A$1:$DW$117)</f>
        <v>30590.045819072162</v>
      </c>
      <c r="DH83" s="52" cm="1">
        <f t="array" aca="1" ref="DH83" ca="1">beneficio_muerte_individual_pensionado(DH$1,$E83,$B83, Hombres!$A$1:$DW$117, Mujeres!$A$1:$DW$117)</f>
        <v>32526.870356436506</v>
      </c>
      <c r="DI83" s="52" cm="1">
        <f t="array" aca="1" ref="DI83" ca="1">beneficio_muerte_individual_pensionado(DI$1,$E83,$B83, Hombres!$A$1:$DW$117, Mujeres!$A$1:$DW$117)</f>
        <v>34533.35657672229</v>
      </c>
      <c r="DJ83" s="52" cm="1">
        <f t="array" aca="1" ref="DJ83" ca="1">beneficio_muerte_individual_pensionado(DJ$1,$E83,$B83, Hombres!$A$1:$DW$117, Mujeres!$A$1:$DW$117)</f>
        <v>36410.389131706979</v>
      </c>
      <c r="DK83" s="52" cm="1">
        <f t="array" aca="1" ref="DK83" ca="1">beneficio_muerte_individual_pensionado(DK$1,$E83,$B83, Hombres!$A$1:$DW$117, Mujeres!$A$1:$DW$117)</f>
        <v>38161.741612873921</v>
      </c>
      <c r="DL83" s="52" cm="1">
        <f t="array" ref="DL83">beneficio_muerte_individual_pensionado(DL$1,$E83,$B83, Hombres!$A$1:$DW$117, Mujeres!$A$1:$DW$117)</f>
        <v>40060.044296410393</v>
      </c>
      <c r="DM83" s="52" cm="1">
        <f t="array" ref="DM83">beneficio_muerte_individual_pensionado(DM$1,$E83,$B83, Hombres!$A$1:$DW$117, Mujeres!$A$1:$DW$117)</f>
        <v>42404.987515405846</v>
      </c>
      <c r="DN83" s="52" cm="1">
        <f t="array" aca="1" ref="DN83" ca="1">beneficio_muerte_individual_pensionado(DN$1,$E83,$B83, Hombres!$A$1:$DW$117, Mujeres!$A$1:$DW$117)</f>
        <v>45432.067676985396</v>
      </c>
      <c r="DO83" s="52" cm="1">
        <f t="array" aca="1" ref="DO83" ca="1">beneficio_muerte_individual_pensionado(DO$1,$E83,$B83, Hombres!$A$1:$DW$117, Mujeres!$A$1:$DW$117)</f>
        <v>49193.079757985419</v>
      </c>
      <c r="DP83" s="52" cm="1">
        <f t="array" aca="1" ref="DP83" ca="1">beneficio_muerte_individual_pensionado(DP$1,$E83,$B83, Hombres!$A$1:$DW$117, Mujeres!$A$1:$DW$117)</f>
        <v>53571.175526590487</v>
      </c>
      <c r="DQ83" s="52" cm="1">
        <f t="array" aca="1" ref="DQ83" ca="1">beneficio_muerte_individual_pensionado(DQ$1,$E83,$B83, Hombres!$A$1:$DW$117, Mujeres!$A$1:$DW$117)</f>
        <v>58244.707284477488</v>
      </c>
      <c r="DR83" s="52" cm="1">
        <f t="array" aca="1" ref="DR83" ca="1">beneficio_muerte_individual_pensionado(DR$1,$E83,$B83, Hombres!$A$1:$DW$117, Mujeres!$A$1:$DW$117)</f>
        <v>62704.790504750643</v>
      </c>
      <c r="DS83" s="52" cm="1">
        <f t="array" aca="1" ref="DS83" ca="1">beneficio_muerte_individual_pensionado(DS$1,$E83,$B83, Hombres!$A$1:$DW$117, Mujeres!$A$1:$DW$117)</f>
        <v>66705.086622432806</v>
      </c>
      <c r="DT83" s="52" cm="1">
        <f t="array" ref="DT83">beneficio_muerte_individual_pensionado(DT$1,$E83,$B83, Hombres!$A$1:$DW$117, Mujeres!$A$1:$DW$117)</f>
        <v>70309.147309021544</v>
      </c>
      <c r="DU83" s="52" cm="1">
        <f t="array" ref="DU83">beneficio_muerte_individual_pensionado(DU$1,$E83,$B83, Hombres!$A$1:$DW$117, Mujeres!$A$1:$DW$117)</f>
        <v>73680.711073361061</v>
      </c>
      <c r="DV83" s="52" cm="1">
        <f t="array" aca="1" ref="DV83" ca="1">beneficio_muerte_individual_pensionado(DV$1,$E83,$B83, Hombres!$A$1:$DW$117, Mujeres!$A$1:$DW$117)</f>
        <v>77008.444721768086</v>
      </c>
      <c r="DW83" s="52" cm="1">
        <f t="array" aca="1" ref="DW83" ca="1">beneficio_muerte_individual_pensionado(DW$1,$E83,$B83, Hombres!$A$1:$DW$117, Mujeres!$A$1:$DW$117)</f>
        <v>83810.207461944068</v>
      </c>
      <c r="DX83" s="52" cm="1">
        <f t="array" aca="1" ref="DX83" ca="1">beneficio_muerte_individual_pensionado(DX$1,$E83,$B83, Hombres!$A$1:$DW$117, Mujeres!$A$1:$DW$117)</f>
        <v>87675.855513946255</v>
      </c>
      <c r="DY83" s="52" cm="1">
        <f t="array" aca="1" ref="DY83" ca="1">beneficio_muerte_individual_pensionado(DY$1,$E83,$B83, Hombres!$A$1:$DW$117, Mujeres!$A$1:$DW$117)</f>
        <v>91417.330715861084</v>
      </c>
      <c r="DZ83" s="52" cm="1">
        <f t="array" aca="1" ref="DZ83" ca="1">beneficio_muerte_individual_pensionado(DZ$1,$E83,$B83, Hombres!$A$1:$DW$117, Mujeres!$A$1:$DW$117)</f>
        <v>95036.508473266891</v>
      </c>
      <c r="EA83" s="52" cm="1">
        <f t="array" aca="1" ref="EA83" ca="1">beneficio_muerte_individual_pensionado(EA$1,$E83,$B83, Hombres!$A$1:$DW$117, Mujeres!$A$1:$DW$117)</f>
        <v>98428.85000558116</v>
      </c>
      <c r="EB83" s="52" cm="1">
        <f t="array" ref="EB83">beneficio_muerte_individual_pensionado(EB$1,$E83,$B83, Hombres!$A$1:$DW$117, Mujeres!$A$1:$DW$117)</f>
        <v>101425.40476344994</v>
      </c>
      <c r="EC83" s="52" cm="1">
        <f t="array" ref="EC83">beneficio_muerte_individual_pensionado(EC$1,$E83,$B83, Hombres!$A$1:$DW$117, Mujeres!$A$1:$DW$117)</f>
        <v>103982.54717491784</v>
      </c>
      <c r="ED83" s="52" cm="1">
        <f t="array" aca="1" ref="ED83" ca="1">beneficio_muerte_individual_pensionado(ED$1,$E83,$B83, Hombres!$A$1:$DW$117, Mujeres!$A$1:$DW$117)</f>
        <v>106068.14322604821</v>
      </c>
      <c r="EE83" s="52" cm="1">
        <f t="array" aca="1" ref="EE83" ca="1">beneficio_muerte_individual_pensionado(EE$1,$E83,$B83, Hombres!$A$1:$DW$117, Mujeres!$A$1:$DW$117)</f>
        <v>107570.2682830976</v>
      </c>
      <c r="EF83" s="52" cm="1">
        <f t="array" aca="1" ref="EF83" ca="1">beneficio_muerte_individual_pensionado(EF$1,$E83,$B83, Hombres!$A$1:$DW$117, Mujeres!$A$1:$DW$117)</f>
        <v>108273.39499916777</v>
      </c>
      <c r="EG83" s="52" cm="1">
        <f t="array" aca="1" ref="EG83" ca="1">beneficio_muerte_individual_pensionado(EG$1,$E83,$B83, Hombres!$A$1:$DW$117, Mujeres!$A$1:$DW$117)</f>
        <v>107994.3985564196</v>
      </c>
      <c r="EH83" s="52" cm="1">
        <f t="array" aca="1" ref="EH83" ca="1">beneficio_muerte_individual_pensionado(EH$1,$E83,$B83, Hombres!$A$1:$DW$117, Mujeres!$A$1:$DW$117)</f>
        <v>106684.49100129855</v>
      </c>
      <c r="EI83" s="52" cm="1">
        <f t="array" aca="1" ref="EI83" ca="1">beneficio_muerte_individual_pensionado(EI$1,$E83,$B83, Hombres!$A$1:$DW$117, Mujeres!$A$1:$DW$117)</f>
        <v>104338.24412666682</v>
      </c>
      <c r="EJ83" s="52" cm="1">
        <f t="array" ref="EJ83">beneficio_muerte_individual_pensionado(EJ$1,$E83,$B83, Hombres!$A$1:$DW$117, Mujeres!$A$1:$DW$117)</f>
        <v>100910.49183183054</v>
      </c>
      <c r="EK83" s="52" cm="1">
        <f t="array" ref="EK83">beneficio_muerte_individual_pensionado(EK$1,$E83,$B83, Hombres!$A$1:$DW$117, Mujeres!$A$1:$DW$117)</f>
        <v>96318.024818481907</v>
      </c>
      <c r="EL83" s="52" cm="1">
        <f t="array" aca="1" ref="EL83" ca="1">beneficio_muerte_individual_pensionado(EL$1,$E83,$B83, Hombres!$A$1:$DW$117, Mujeres!$A$1:$DW$117)</f>
        <v>90559.643095316045</v>
      </c>
      <c r="EM83" s="52" cm="1">
        <f t="array" aca="1" ref="EM83" ca="1">beneficio_muerte_individual_pensionado(EM$1,$E83,$B83, Hombres!$A$1:$DW$117, Mujeres!$A$1:$DW$117)</f>
        <v>83767.525064245812</v>
      </c>
      <c r="EN83" s="52" cm="1">
        <f t="array" aca="1" ref="EN83" ca="1">beneficio_muerte_individual_pensionado(EN$1,$E83,$B83, Hombres!$A$1:$DW$117, Mujeres!$A$1:$DW$117)</f>
        <v>76132.033826536339</v>
      </c>
      <c r="EO83" s="52" cm="1">
        <f t="array" aca="1" ref="EO83" ca="1">beneficio_muerte_individual_pensionado(EO$1,$E83,$B83, Hombres!$A$1:$DW$117, Mujeres!$A$1:$DW$117)</f>
        <v>67847.036200348753</v>
      </c>
      <c r="EP83" s="52" cm="1">
        <f t="array" aca="1" ref="EP83" ca="1">beneficio_muerte_individual_pensionado(EP$1,$E83,$B83, Hombres!$A$1:$DW$117, Mujeres!$A$1:$DW$117)</f>
        <v>59117.521555327541</v>
      </c>
      <c r="EQ83" s="52" cm="1">
        <f t="array" aca="1" ref="EQ83" ca="1">beneficio_muerte_individual_pensionado(EQ$1,$E83,$B83, Hombres!$A$1:$DW$117, Mujeres!$A$1:$DW$117)</f>
        <v>50216.986532866104</v>
      </c>
      <c r="ER83" s="52" cm="1">
        <f t="array" ref="ER83">beneficio_muerte_individual_pensionado(ER$1,$E83,$B83, Hombres!$A$1:$DW$117, Mujeres!$A$1:$DW$117)</f>
        <v>41477.493536767572</v>
      </c>
      <c r="ES83" s="52" cm="1">
        <f t="array" ref="ES83">beneficio_muerte_individual_pensionado(ES$1,$E83,$B83, Hombres!$A$1:$DW$117, Mujeres!$A$1:$DW$117)</f>
        <v>33217.774228900307</v>
      </c>
      <c r="ET83" s="52" cm="1">
        <f t="array" aca="1" ref="ET83" ca="1">beneficio_muerte_individual_pensionado(ET$1,$E83,$B83, Hombres!$A$1:$DW$117, Mujeres!$A$1:$DW$117)</f>
        <v>25699.29545373674</v>
      </c>
      <c r="EU83" s="52" cm="1">
        <f t="array" aca="1" ref="EU83" ca="1">beneficio_muerte_individual_pensionado(EU$1,$E83,$B83, Hombres!$A$1:$DW$117, Mujeres!$A$1:$DW$117)</f>
        <v>19117.787290072978</v>
      </c>
      <c r="EV83" s="52" cm="1">
        <f t="array" aca="1" ref="EV83" ca="1">beneficio_muerte_individual_pensionado(EV$1,$E83,$B83, Hombres!$A$1:$DW$117, Mujeres!$A$1:$DW$117)</f>
        <v>13605.937776317081</v>
      </c>
      <c r="EW83" s="52" cm="1">
        <f t="array" aca="1" ref="EW83" ca="1">beneficio_muerte_individual_pensionado(EW$1,$E83,$B83, Hombres!$A$1:$DW$117, Mujeres!$A$1:$DW$117)</f>
        <v>9215.8469968147565</v>
      </c>
      <c r="EX83" s="52" cm="1">
        <f t="array" aca="1" ref="EX83" ca="1">beneficio_muerte_individual_pensionado(EX$1,$E83,$B83, Hombres!$A$1:$DW$117, Mujeres!$A$1:$DW$117)</f>
        <v>5905.8674230014922</v>
      </c>
      <c r="EY83" s="52" cm="1">
        <f t="array" aca="1" ref="EY83" ca="1">beneficio_muerte_individual_pensionado(EY$1,$E83,$B83, Hombres!$A$1:$DW$117, Mujeres!$A$1:$DW$117)</f>
        <v>3554.7655599663231</v>
      </c>
      <c r="EZ83" s="52" cm="1">
        <f t="array" ref="EZ83">beneficio_muerte_individual_pensionado(EZ$1,$E83,$B83, Hombres!$A$1:$DW$117, Mujeres!$A$1:$DW$117)</f>
        <v>1991.74948812241</v>
      </c>
      <c r="FA83" s="52" cm="1">
        <f t="array" ref="FA83">beneficio_muerte_individual_pensionado(FA$1,$E83,$B83, Hombres!$A$1:$DW$117, Mujeres!$A$1:$DW$117)</f>
        <v>1028.0418832689454</v>
      </c>
      <c r="FB83" s="52" cm="1">
        <f t="array" aca="1" ref="FB83" ca="1">beneficio_muerte_individual_pensionado(FB$1,$E83,$B83, Hombres!$A$1:$DW$117, Mujeres!$A$1:$DW$117)</f>
        <v>482.91057706800683</v>
      </c>
      <c r="FC83" s="52" cm="1">
        <f t="array" aca="1" ref="FC83" ca="1">beneficio_muerte_individual_pensionado(FC$1,$E83,$B83, Hombres!$A$1:$DW$117, Mujeres!$A$1:$DW$117)</f>
        <v>203.40353542913053</v>
      </c>
      <c r="FD83" s="52" cm="1">
        <f t="array" aca="1" ref="FD83" ca="1">beneficio_muerte_individual_pensionado(FD$1,$E83,$B83, Hombres!$A$1:$DW$117, Mujeres!$A$1:$DW$117)</f>
        <v>75.370618013623726</v>
      </c>
      <c r="FE83" s="52" cm="1">
        <f t="array" aca="1" ref="FE83" ca="1">beneficio_muerte_individual_pensionado(FE$1,$E83,$B83, Hombres!$A$1:$DW$117, Mujeres!$A$1:$DW$117)</f>
        <v>23.956974055854399</v>
      </c>
      <c r="FF83" s="52" cm="1">
        <f t="array" aca="1" ref="FF83" ca="1">beneficio_muerte_individual_pensionado(FF$1,$E83,$B83, Hombres!$A$1:$DW$117, Mujeres!$A$1:$DW$117)</f>
        <v>7.840874949427076</v>
      </c>
      <c r="FG83" s="52" cm="1">
        <f t="array" aca="1" ref="FG83" ca="1">beneficio_muerte_individual_pensionado(FG$1,$E83,$B83, Hombres!$A$1:$DW$117, Mujeres!$A$1:$DW$117)</f>
        <v>0</v>
      </c>
      <c r="FH83" s="52" cm="1">
        <f t="array" ref="FH83">beneficio_muerte_individual_pensionado(FH$1,$E83,$B83, Hombres!$A$1:$DW$117, Mujeres!$A$1:$DW$117)</f>
        <v>0</v>
      </c>
      <c r="FI83" s="52" cm="1">
        <f t="array" ref="FI83">beneficio_muerte_individual_pensionado(FI$1,$E83,$B83, Hombres!$A$1:$DW$117, Mujeres!$A$1:$DW$117)</f>
        <v>0</v>
      </c>
      <c r="FJ83" s="52" cm="1">
        <f t="array" aca="1" ref="FJ83" ca="1">beneficio_muerte_individual_pensionado(FJ$1,$E83,$B83, Hombres!$A$1:$DW$117, Mujeres!$A$1:$DW$117)</f>
        <v>0</v>
      </c>
      <c r="FK83" s="52" cm="1">
        <f t="array" aca="1" ref="FK83" ca="1">beneficio_muerte_individual_pensionado(FK$1,$E83,$B83, Hombres!$A$1:$DW$117, Mujeres!$A$1:$DW$117)</f>
        <v>0</v>
      </c>
      <c r="FL83" s="52" cm="1">
        <f t="array" aca="1" ref="FL83" ca="1">beneficio_muerte_individual_pensionado(FL$1,$E83,$B83, Hombres!$A$1:$DW$117, Mujeres!$A$1:$DW$117)</f>
        <v>0</v>
      </c>
      <c r="FM83" s="52" cm="1">
        <f t="array" aca="1" ref="FM83" ca="1">beneficio_muerte_individual_pensionado(FM$1,$E83,$B83, Hombres!$A$1:$DW$117, Mujeres!$A$1:$DW$117)</f>
        <v>0</v>
      </c>
      <c r="FN83" s="52" cm="1">
        <f t="array" aca="1" ref="FN83" ca="1">beneficio_muerte_individual_pensionado(FN$1,$E83,$B83, Hombres!$A$1:$DW$117, Mujeres!$A$1:$DW$117)</f>
        <v>0</v>
      </c>
      <c r="FO83" s="52" cm="1">
        <f t="array" aca="1" ref="FO83" ca="1">beneficio_muerte_individual_pensionado(FO$1,$E83,$B83, Hombres!$A$1:$DW$117, Mujeres!$A$1:$DW$117)</f>
        <v>0</v>
      </c>
      <c r="FP83" s="52" cm="1">
        <f t="array" ref="FP83">beneficio_muerte_individual_pensionado(FP$1,$E83,$B83, Hombres!$A$1:$DW$117, Mujeres!$A$1:$DW$117)</f>
        <v>0</v>
      </c>
      <c r="FQ83" s="52" cm="1">
        <f t="array" ref="FQ83">beneficio_muerte_individual_pensionado(FQ$1,$E83,$B83, Hombres!$A$1:$DW$117, Mujeres!$A$1:$DW$117)</f>
        <v>0</v>
      </c>
      <c r="FR83" s="52" cm="1">
        <f t="array" aca="1" ref="FR83" ca="1">beneficio_muerte_individual_pensionado(FR$1,$E83,$B83, Hombres!$A$1:$DW$117, Mujeres!$A$1:$DW$117)</f>
        <v>0</v>
      </c>
      <c r="FS83" s="52" cm="1">
        <f t="array" aca="1" ref="FS83" ca="1">beneficio_muerte_individual_pensionado(FS$1,$E83,$B83, Hombres!$A$1:$DW$117, Mujeres!$A$1:$DW$117)</f>
        <v>0</v>
      </c>
      <c r="FT83" s="52" cm="1">
        <f t="array" aca="1" ref="FT83" ca="1">beneficio_muerte_individual_pensionado(FT$1,$E83,$B83, Hombres!$A$1:$DW$117, Mujeres!$A$1:$DW$117)</f>
        <v>0</v>
      </c>
      <c r="FU83" s="52" cm="1">
        <f t="array" aca="1" ref="FU83" ca="1">beneficio_muerte_individual_pensionado(FU$1,$E83,$B83, Hombres!$A$1:$DW$117, Mujeres!$A$1:$DW$117)</f>
        <v>0</v>
      </c>
      <c r="FV83" s="52" cm="1">
        <f t="array" aca="1" ref="FV83" ca="1">beneficio_muerte_individual_pensionado(FV$1,$E83,$B83, Hombres!$A$1:$DW$117, Mujeres!$A$1:$DW$117)</f>
        <v>0</v>
      </c>
      <c r="FW83" s="52" cm="1">
        <f t="array" aca="1" ref="FW83" ca="1">beneficio_muerte_individual_pensionado(FW$1,$E83,$B83, Hombres!$A$1:$DW$117, Mujeres!$A$1:$DW$117)</f>
        <v>0</v>
      </c>
      <c r="FX83" s="52" cm="1">
        <f t="array" ref="FX83">beneficio_muerte_individual_pensionado(FX$1,$E83,$B83, Hombres!$A$1:$DW$117, Mujeres!$A$1:$DW$117)</f>
        <v>0</v>
      </c>
      <c r="FY83" s="52" cm="1">
        <f t="array" ref="FY83">beneficio_muerte_individual_pensionado(FY$1,$E83,$B83, Hombres!$A$1:$DW$117, Mujeres!$A$1:$DW$117)</f>
        <v>0</v>
      </c>
      <c r="FZ83" s="52" cm="1">
        <f t="array" aca="1" ref="FZ83" ca="1">beneficio_muerte_individual_pensionado(FZ$1,$E83,$B83, Hombres!$A$1:$DW$117, Mujeres!$A$1:$DW$117)</f>
        <v>0</v>
      </c>
      <c r="GA83" s="52" cm="1">
        <f t="array" aca="1" ref="GA83" ca="1">beneficio_muerte_individual_pensionado(GA$1,$E83,$B83, Hombres!$A$1:$DW$117, Mujeres!$A$1:$DW$117)</f>
        <v>0</v>
      </c>
      <c r="GB83" s="52" cm="1">
        <f t="array" aca="1" ref="GB83" ca="1">beneficio_muerte_individual_pensionado(GB$1,$E83,$B83, Hombres!$A$1:$DW$117, Mujeres!$A$1:$DW$117)</f>
        <v>0</v>
      </c>
      <c r="GC83" s="52" cm="1">
        <f t="array" aca="1" ref="GC83" ca="1">beneficio_muerte_individual_pensionado(GC$1,$E83,$B83, Hombres!$A$1:$DW$117, Mujeres!$A$1:$DW$117)</f>
        <v>0</v>
      </c>
      <c r="GD83" s="52" cm="1">
        <f t="array" aca="1" ref="GD83" ca="1">beneficio_muerte_individual_pensionado(GD$1,$E83,$B83, Hombres!$A$1:$DW$117, Mujeres!$A$1:$DW$117)</f>
        <v>0</v>
      </c>
      <c r="GE83" s="52" cm="1">
        <f t="array" aca="1" ref="GE83" ca="1">beneficio_muerte_individual_pensionado(GE$1,$E83,$B83, Hombres!$A$1:$DW$117, Mujeres!$A$1:$DW$117)</f>
        <v>0</v>
      </c>
      <c r="GF83" s="52" cm="1">
        <f t="array" aca="1" ref="GF83" ca="1">beneficio_muerte_individual_pensionado(GF$1,$E83,$B83, Hombres!$A$1:$DW$117, Mujeres!$A$1:$DW$117)</f>
        <v>0</v>
      </c>
      <c r="GG83" s="52" cm="1">
        <f t="array" ref="GG83">beneficio_muerte_individual_pensionado(GG$1,$E83,$B83, Hombres!$A$1:$DW$117, Mujeres!$A$1:$DW$117)</f>
        <v>0</v>
      </c>
      <c r="GH83" s="52" cm="1">
        <f t="array" ref="GH83">beneficio_muerte_individual_pensionado(GH$1,$E83,$B83, Hombres!$A$1:$DW$117, Mujeres!$A$1:$DW$117)</f>
        <v>0</v>
      </c>
      <c r="GI83" s="52" cm="1">
        <f t="array" aca="1" ref="GI83" ca="1">beneficio_muerte_individual_pensionado(GI$1,$E83,$B83, Hombres!$A$1:$DW$117, Mujeres!$A$1:$DW$117)</f>
        <v>0</v>
      </c>
      <c r="GJ83" s="52" cm="1">
        <f t="array" aca="1" ref="GJ83" ca="1">beneficio_muerte_individual_pensionado(GJ$1,$E83,$B83, Hombres!$A$1:$DW$117, Mujeres!$A$1:$DW$117)</f>
        <v>0</v>
      </c>
      <c r="GK83" s="52" cm="1">
        <f t="array" aca="1" ref="GK83" ca="1">beneficio_muerte_individual_pensionado(GK$1,$E83,$B83, Hombres!$A$1:$DW$117, Mujeres!$A$1:$DW$117)</f>
        <v>0</v>
      </c>
      <c r="GL83" s="52" cm="1">
        <f t="array" ref="GL83">beneficio_muerte_individual_pensionado(GL$1,$E83,$B83, Hombres!$A$1:$DW$117, Mujeres!$A$1:$DW$117)</f>
        <v>0</v>
      </c>
      <c r="GM83" s="52" cm="1">
        <f t="array" aca="1" ref="GM83" ca="1">beneficio_muerte_individual_pensionado(GM$1,$E83,$B83, Hombres!$A$1:$DW$117, Mujeres!$A$1:$DW$117)</f>
        <v>0</v>
      </c>
      <c r="GN83" s="52" cm="1">
        <f t="array" aca="1" ref="GN83" ca="1">beneficio_muerte_individual_pensionado(GN$1,$E83,$B83, Hombres!$A$1:$DW$117, Mujeres!$A$1:$DW$117)</f>
        <v>0</v>
      </c>
      <c r="GO83" s="52" cm="1">
        <f t="array" ref="GO83">beneficio_muerte_individual_pensionado(GO$1,$E83,$B83, Hombres!$A$1:$DW$117, Mujeres!$A$1:$DW$117)</f>
        <v>0</v>
      </c>
      <c r="GP83" s="52" cm="1">
        <f t="array" aca="1" ref="GP83" ca="1">beneficio_muerte_individual_pensionado(GP$1,$E83,$B83, Hombres!$A$1:$DW$117, Mujeres!$A$1:$DW$117)</f>
        <v>0</v>
      </c>
      <c r="GQ83" s="52" cm="1">
        <f t="array" aca="1" ref="GQ83" ca="1">beneficio_muerte_individual_pensionado(GQ$1,$E83,$B83, Hombres!$A$1:$DW$117, Mujeres!$A$1:$DW$117)</f>
        <v>0</v>
      </c>
      <c r="GR83" s="52" cm="1">
        <f t="array" aca="1" ref="GR83" ca="1">beneficio_muerte_individual_pensionado(GR$1,$E83,$B83, Hombres!$A$1:$DW$117, Mujeres!$A$1:$DW$117)</f>
        <v>0</v>
      </c>
      <c r="GS83" s="52" cm="1">
        <f t="array" aca="1" ref="GS83" ca="1">beneficio_muerte_individual_pensionado(GS$1,$E83,$B83, Hombres!$A$1:$DW$117, Mujeres!$A$1:$DW$117)</f>
        <v>0</v>
      </c>
      <c r="GT83" s="52" cm="1">
        <f t="array" aca="1" ref="GT83" ca="1">beneficio_muerte_individual_pensionado(GT$1,$E83,$B83, Hombres!$A$1:$DW$117, Mujeres!$A$1:$DW$117)</f>
        <v>0</v>
      </c>
    </row>
    <row r="84" spans="1:202" x14ac:dyDescent="0.3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5"/>
      <c r="H84" s="52" cm="1">
        <f t="array" aca="1" ref="H84" ca="1">AnualidadPensionado(H$1,$E84,$B84, $D84, Hombres!$A$1:$DW$117, Mujeres!$A$1:$DW$117)</f>
        <v>0</v>
      </c>
      <c r="I84" s="52" cm="1">
        <f t="array" aca="1" ref="I84" ca="1">AnualidadPensionado(I$1,$E84,$B84, $D84, Hombres!$A$1:$DW$117, Mujeres!$A$1:$DW$117)</f>
        <v>4300697.912400241</v>
      </c>
      <c r="J84" s="52" cm="1">
        <f t="array" aca="1" ref="J84" ca="1">AnualidadPensionado(J$1,$E84,$B84, $D84, Hombres!$A$1:$DW$117, Mujeres!$A$1:$DW$117)</f>
        <v>4386450.6849633269</v>
      </c>
      <c r="K84" s="52" cm="1">
        <f t="array" aca="1" ref="K84" ca="1">AnualidadPensionado(K$1,$E84,$B84, $D84, Hombres!$A$1:$DW$117, Mujeres!$A$1:$DW$117)</f>
        <v>4469922.9684837367</v>
      </c>
      <c r="L84" s="52" cm="1">
        <f t="array" aca="1" ref="L84" ca="1">AnualidadPensionado(L$1,$E84,$B84, $D84, Hombres!$A$1:$DW$117, Mujeres!$A$1:$DW$117)</f>
        <v>4549820.7451515114</v>
      </c>
      <c r="M84" s="52" cm="1">
        <f t="array" aca="1" ref="M84" ca="1">AnualidadPensionado(M$1,$E84,$B84, $D84, Hombres!$A$1:$DW$117, Mujeres!$A$1:$DW$117)</f>
        <v>4624868.8690388538</v>
      </c>
      <c r="N84" s="52" cm="1">
        <f t="array" aca="1" ref="N84" ca="1">AnualidadPensionado(N$1,$E84,$B84, $D84, Hombres!$A$1:$DW$117, Mujeres!$A$1:$DW$117)</f>
        <v>4694452.4862286514</v>
      </c>
      <c r="O84" s="52" cm="1">
        <f t="array" aca="1" ref="O84" ca="1">AnualidadPensionado(O$1,$E84,$B84, $D84, Hombres!$A$1:$DW$117, Mujeres!$A$1:$DW$117)</f>
        <v>4758545.2357443077</v>
      </c>
      <c r="P84" s="52" cm="1">
        <f t="array" aca="1" ref="P84" ca="1">AnualidadPensionado(P$1,$E84,$B84, $D84, Hombres!$A$1:$DW$117, Mujeres!$A$1:$DW$117)</f>
        <v>4816920.7845947072</v>
      </c>
      <c r="Q84" s="52" cm="1">
        <f t="array" aca="1" ref="Q84" ca="1">AnualidadPensionado(Q$1,$E84,$B84, $D84, Hombres!$A$1:$DW$117, Mujeres!$A$1:$DW$117)</f>
        <v>4868464.6356208464</v>
      </c>
      <c r="R84" s="52" cm="1">
        <f t="array" aca="1" ref="R84" ca="1">AnualidadPensionado(R$1,$E84,$B84, $D84, Hombres!$A$1:$DW$117, Mujeres!$A$1:$DW$117)</f>
        <v>4911334.8259780863</v>
      </c>
      <c r="S84" s="52" cm="1">
        <f t="array" aca="1" ref="S84" ca="1">AnualidadPensionado(S$1,$E84,$B84, $D84, Hombres!$A$1:$DW$117, Mujeres!$A$1:$DW$117)</f>
        <v>4943323.4252820089</v>
      </c>
      <c r="T84" s="52" cm="1">
        <f t="array" aca="1" ref="T84" ca="1">AnualidadPensionado(T$1,$E84,$B84, $D84, Hombres!$A$1:$DW$117, Mujeres!$A$1:$DW$117)</f>
        <v>4962116.6754541341</v>
      </c>
      <c r="U84" s="52" cm="1">
        <f t="array" aca="1" ref="U84" ca="1">AnualidadPensionado(U$1,$E84,$B84, $D84, Hombres!$A$1:$DW$117, Mujeres!$A$1:$DW$117)</f>
        <v>4960027.8873259528</v>
      </c>
      <c r="V84" s="52" cm="1">
        <f t="array" aca="1" ref="V84" ca="1">AnualidadPensionado(V$1,$E84,$B84, $D84, Hombres!$A$1:$DW$117, Mujeres!$A$1:$DW$117)</f>
        <v>4941333.7306996817</v>
      </c>
      <c r="W84" s="52" cm="1">
        <f t="array" aca="1" ref="W84" ca="1">AnualidadPensionado(W$1,$E84,$B84, $D84, Hombres!$A$1:$DW$117, Mujeres!$A$1:$DW$117)</f>
        <v>4904347.3585333545</v>
      </c>
      <c r="X84" s="52" cm="1">
        <f t="array" aca="1" ref="X84" ca="1">AnualidadPensionado(X$1,$E84,$B84, $D84, Hombres!$A$1:$DW$117, Mujeres!$A$1:$DW$117)</f>
        <v>4847546.5904527772</v>
      </c>
      <c r="Y84" s="52" cm="1">
        <f t="array" aca="1" ref="Y84" ca="1">AnualidadPensionado(Y$1,$E84,$B84, $D84, Hombres!$A$1:$DW$117, Mujeres!$A$1:$DW$117)</f>
        <v>4769397.6437022481</v>
      </c>
      <c r="Z84" s="52" cm="1">
        <f t="array" aca="1" ref="Z84" ca="1">AnualidadPensionado(Z$1,$E84,$B84, $D84, Hombres!$A$1:$DW$117, Mujeres!$A$1:$DW$117)</f>
        <v>4668226.1761635207</v>
      </c>
      <c r="AA84" s="52" cm="1">
        <f t="array" aca="1" ref="AA84" ca="1">AnualidadPensionado(AA$1,$E84,$B84, $D84, Hombres!$A$1:$DW$117, Mujeres!$A$1:$DW$117)</f>
        <v>4542452.8798750071</v>
      </c>
      <c r="AB84" s="52" cm="1">
        <f t="array" aca="1" ref="AB84" ca="1">AnualidadPensionado(AB$1,$E84,$B84, $D84, Hombres!$A$1:$DW$117, Mujeres!$A$1:$DW$117)</f>
        <v>4391082.1061060736</v>
      </c>
      <c r="AC84" s="52" cm="1">
        <f t="array" aca="1" ref="AC84" ca="1">AnualidadPensionado(AC$1,$E84,$B84, $D84, Hombres!$A$1:$DW$117, Mujeres!$A$1:$DW$117)</f>
        <v>4213795.9775313083</v>
      </c>
      <c r="AD84" s="52" cm="1">
        <f t="array" aca="1" ref="AD84" ca="1">AnualidadPensionado(AD$1,$E84,$B84, $D84, Hombres!$A$1:$DW$117, Mujeres!$A$1:$DW$117)</f>
        <v>4010741.0544553297</v>
      </c>
      <c r="AE84" s="52" cm="1">
        <f t="array" aca="1" ref="AE84" ca="1">AnualidadPensionado(AE$1,$E84,$B84, $D84, Hombres!$A$1:$DW$117, Mujeres!$A$1:$DW$117)</f>
        <v>3782433.7670367099</v>
      </c>
      <c r="AF84" s="52" cm="1">
        <f t="array" aca="1" ref="AF84" ca="1">AnualidadPensionado(AF$1,$E84,$B84, $D84, Hombres!$A$1:$DW$117, Mujeres!$A$1:$DW$117)</f>
        <v>3530126.3259199709</v>
      </c>
      <c r="AG84" s="52" cm="1">
        <f t="array" aca="1" ref="AG84" ca="1">AnualidadPensionado(AG$1,$E84,$B84, $D84, Hombres!$A$1:$DW$117, Mujeres!$A$1:$DW$117)</f>
        <v>3256273.3131328034</v>
      </c>
      <c r="AH84" s="52" cm="1">
        <f t="array" aca="1" ref="AH84" ca="1">AnualidadPensionado(AH$1,$E84,$B84, $D84, Hombres!$A$1:$DW$117, Mujeres!$A$1:$DW$117)</f>
        <v>2964483.0672807661</v>
      </c>
      <c r="AI84" s="52" cm="1">
        <f t="array" aca="1" ref="AI84" ca="1">AnualidadPensionado(AI$1,$E84,$B84, $D84, Hombres!$A$1:$DW$117, Mujeres!$A$1:$DW$117)</f>
        <v>2659220.1310266401</v>
      </c>
      <c r="AJ84" s="52" cm="1">
        <f t="array" aca="1" ref="AJ84" ca="1">AnualidadPensionado(AJ$1,$E84,$B84, $D84, Hombres!$A$1:$DW$117, Mujeres!$A$1:$DW$117)</f>
        <v>2345755.4130238439</v>
      </c>
      <c r="AK84" s="52" cm="1">
        <f t="array" aca="1" ref="AK84" ca="1">AnualidadPensionado(AK$1,$E84,$B84, $D84, Hombres!$A$1:$DW$117, Mujeres!$A$1:$DW$117)</f>
        <v>2030287.4017649221</v>
      </c>
      <c r="AL84" s="52" cm="1">
        <f t="array" aca="1" ref="AL84" ca="1">AnualidadPensionado(AL$1,$E84,$B84, $D84, Hombres!$A$1:$DW$117, Mujeres!$A$1:$DW$117)</f>
        <v>1719924.8726296427</v>
      </c>
      <c r="AM84" s="52" cm="1">
        <f t="array" aca="1" ref="AM84" ca="1">AnualidadPensionado(AM$1,$E84,$B84, $D84, Hombres!$A$1:$DW$117, Mujeres!$A$1:$DW$117)</f>
        <v>1422145.2309065179</v>
      </c>
      <c r="AN84" s="52" cm="1">
        <f t="array" aca="1" ref="AN84" ca="1">AnualidadPensionado(AN$1,$E84,$B84, $D84, Hombres!$A$1:$DW$117, Mujeres!$A$1:$DW$117)</f>
        <v>1144089.2356156043</v>
      </c>
      <c r="AO84" s="52" cm="1">
        <f t="array" aca="1" ref="AO84" ca="1">AnualidadPensionado(AO$1,$E84,$B84, $D84, Hombres!$A$1:$DW$117, Mujeres!$A$1:$DW$117)</f>
        <v>892076.20112768072</v>
      </c>
      <c r="AP84" s="52" cm="1">
        <f t="array" aca="1" ref="AP84" ca="1">AnualidadPensionado(AP$1,$E84,$B84, $D84, Hombres!$A$1:$DW$117, Mujeres!$A$1:$DW$117)</f>
        <v>671207.38009829167</v>
      </c>
      <c r="AQ84" s="52" cm="1">
        <f t="array" aca="1" ref="AQ84" ca="1">AnualidadPensionado(AQ$1,$E84,$B84, $D84, Hombres!$A$1:$DW$117, Mujeres!$A$1:$DW$117)</f>
        <v>484915.86860386626</v>
      </c>
      <c r="AR84" s="52" cm="1">
        <f t="array" aca="1" ref="AR84" ca="1">AnualidadPensionado(AR$1,$E84,$B84, $D84, Hombres!$A$1:$DW$117, Mujeres!$A$1:$DW$117)</f>
        <v>334468.72542563331</v>
      </c>
      <c r="AS84" s="52" cm="1">
        <f t="array" aca="1" ref="AS84" ca="1">AnualidadPensionado(AS$1,$E84,$B84, $D84, Hombres!$A$1:$DW$117, Mujeres!$A$1:$DW$117)</f>
        <v>218769.88055048086</v>
      </c>
      <c r="AT84" s="52" cm="1">
        <f t="array" aca="1" ref="AT84" ca="1">AnualidadPensionado(AT$1,$E84,$B84, $D84, Hombres!$A$1:$DW$117, Mujeres!$A$1:$DW$117)</f>
        <v>134601.09899369359</v>
      </c>
      <c r="AU84" s="52" cm="1">
        <f t="array" aca="1" ref="AU84" ca="1">AnualidadPensionado(AU$1,$E84,$B84, $D84, Hombres!$A$1:$DW$117, Mujeres!$A$1:$DW$117)</f>
        <v>77153.522636395166</v>
      </c>
      <c r="AV84" s="52" cm="1">
        <f t="array" aca="1" ref="AV84" ca="1">AnualidadPensionado(AV$1,$E84,$B84, $D84, Hombres!$A$1:$DW$117, Mujeres!$A$1:$DW$117)</f>
        <v>40730.832891204656</v>
      </c>
      <c r="AW84" s="52" cm="1">
        <f t="array" aca="1" ref="AW84" ca="1">AnualidadPensionado(AW$1,$E84,$B84, $D84, Hombres!$A$1:$DW$117, Mujeres!$A$1:$DW$117)</f>
        <v>19527.704061411438</v>
      </c>
      <c r="AX84" s="52" cm="1">
        <f t="array" aca="1" ref="AX84" ca="1">AnualidadPensionado(AX$1,$E84,$B84, $D84, Hombres!$A$1:$DW$117, Mujeres!$A$1:$DW$117)</f>
        <v>8352.7810725579238</v>
      </c>
      <c r="AY84" s="52" cm="1">
        <f t="array" aca="1" ref="AY84" ca="1">AnualidadPensionado(AY$1,$E84,$B84, $D84, Hombres!$A$1:$DW$117, Mujeres!$A$1:$DW$117)</f>
        <v>3114.9788900796561</v>
      </c>
      <c r="AZ84" s="52" cm="1">
        <f t="array" aca="1" ref="AZ84" ca="1">AnualidadPensionado(AZ$1,$E84,$B84, $D84, Hombres!$A$1:$DW$117, Mujeres!$A$1:$DW$117)</f>
        <v>981.87177015192719</v>
      </c>
      <c r="BA84" s="52" cm="1">
        <f t="array" aca="1" ref="BA84" ca="1">AnualidadPensionado(BA$1,$E84,$B84, $D84, Hombres!$A$1:$DW$117, Mujeres!$A$1:$DW$117)</f>
        <v>250.25248781306331</v>
      </c>
      <c r="BB84" s="52" cm="1">
        <f t="array" aca="1" ref="BB84" ca="1">AnualidadPensionado(BB$1,$E84,$B84, $D84, Hombres!$A$1:$DW$117, Mujeres!$A$1:$DW$117)</f>
        <v>48.103028197906632</v>
      </c>
      <c r="BC84" s="52" cm="1">
        <f t="array" aca="1" ref="BC84" ca="1">AnualidadPensionado(BC$1,$E84,$B84, $D84, Hombres!$A$1:$DW$117, Mujeres!$A$1:$DW$117)</f>
        <v>6.1396807527345629</v>
      </c>
      <c r="BD84" s="52" cm="1">
        <f t="array" aca="1" ref="BD84" ca="1">AnualidadPensionado(BD$1,$E84,$B84, $D84, Hombres!$A$1:$DW$117, Mujeres!$A$1:$DW$117)</f>
        <v>0</v>
      </c>
      <c r="BE84" s="52" cm="1">
        <f t="array" aca="1" ref="BE84" ca="1">AnualidadPensionado(BE$1,$E84,$B84, $D84, Hombres!$A$1:$DW$117, Mujeres!$A$1:$DW$117)</f>
        <v>0</v>
      </c>
      <c r="BF84" s="52" cm="1">
        <f t="array" aca="1" ref="BF84" ca="1">AnualidadPensionado(BF$1,$E84,$B84, $D84, Hombres!$A$1:$DW$117, Mujeres!$A$1:$DW$117)</f>
        <v>0</v>
      </c>
      <c r="BG84" s="52" cm="1">
        <f t="array" aca="1" ref="BG84" ca="1">AnualidadPensionado(BG$1,$E84,$B84, $D84, Hombres!$A$1:$DW$117, Mujeres!$A$1:$DW$117)</f>
        <v>0</v>
      </c>
      <c r="BH84" s="52" cm="1">
        <f t="array" aca="1" ref="BH84" ca="1">AnualidadPensionado(BH$1,$E84,$B84, $D84, Hombres!$A$1:$DW$117, Mujeres!$A$1:$DW$117)</f>
        <v>0</v>
      </c>
      <c r="BI84" s="52" cm="1">
        <f t="array" aca="1" ref="BI84" ca="1">AnualidadPensionado(BI$1,$E84,$B84, $D84, Hombres!$A$1:$DW$117, Mujeres!$A$1:$DW$117)</f>
        <v>0</v>
      </c>
      <c r="BJ84" s="52" cm="1">
        <f t="array" aca="1" ref="BJ84" ca="1">AnualidadPensionado(BJ$1,$E84,$B84, $D84, Hombres!$A$1:$DW$117, Mujeres!$A$1:$DW$117)</f>
        <v>0</v>
      </c>
      <c r="BK84" s="52" cm="1">
        <f t="array" aca="1" ref="BK84" ca="1">AnualidadPensionado(BK$1,$E84,$B84, $D84, Hombres!$A$1:$DW$117, Mujeres!$A$1:$DW$117)</f>
        <v>0</v>
      </c>
      <c r="BL84" s="52" cm="1">
        <f t="array" aca="1" ref="BL84" ca="1">AnualidadPensionado(BL$1,$E84,$B84, $D84, Hombres!$A$1:$DW$117, Mujeres!$A$1:$DW$117)</f>
        <v>0</v>
      </c>
      <c r="BM84" s="52" cm="1">
        <f t="array" aca="1" ref="BM84" ca="1">AnualidadPensionado(BM$1,$E84,$B84, $D84, Hombres!$A$1:$DW$117, Mujeres!$A$1:$DW$117)</f>
        <v>0</v>
      </c>
      <c r="BN84" s="52" cm="1">
        <f t="array" aca="1" ref="BN84" ca="1">AnualidadPensionado(BN$1,$E84,$B84, $D84, Hombres!$A$1:$DW$117, Mujeres!$A$1:$DW$117)</f>
        <v>0</v>
      </c>
      <c r="BO84" s="52" cm="1">
        <f t="array" aca="1" ref="BO84" ca="1">AnualidadPensionado(BO$1,$E84,$B84, $D84, Hombres!$A$1:$DW$117, Mujeres!$A$1:$DW$117)</f>
        <v>0</v>
      </c>
      <c r="BP84" s="52" cm="1">
        <f t="array" aca="1" ref="BP84" ca="1">AnualidadPensionado(BP$1,$E84,$B84, $D84, Hombres!$A$1:$DW$117, Mujeres!$A$1:$DW$117)</f>
        <v>0</v>
      </c>
      <c r="BQ84" s="52" cm="1">
        <f t="array" aca="1" ref="BQ84" ca="1">AnualidadPensionado(BQ$1,$E84,$B84, $D84, Hombres!$A$1:$DW$117, Mujeres!$A$1:$DW$117)</f>
        <v>0</v>
      </c>
      <c r="BR84" s="52" cm="1">
        <f t="array" aca="1" ref="BR84" ca="1">AnualidadPensionado(BR$1,$E84,$B84, $D84, Hombres!$A$1:$DW$117, Mujeres!$A$1:$DW$117)</f>
        <v>0</v>
      </c>
      <c r="BS84" s="52" cm="1">
        <f t="array" aca="1" ref="BS84" ca="1">AnualidadPensionado(BS$1,$E84,$B84, $D84, Hombres!$A$1:$DW$117, Mujeres!$A$1:$DW$117)</f>
        <v>0</v>
      </c>
      <c r="BT84" s="52" cm="1">
        <f t="array" aca="1" ref="BT84" ca="1">AnualidadPensionado(BT$1,$E84,$B84, $D84, Hombres!$A$1:$DW$117, Mujeres!$A$1:$DW$117)</f>
        <v>0</v>
      </c>
      <c r="BU84" s="52" cm="1">
        <f t="array" aca="1" ref="BU84" ca="1">AnualidadPensionado(BU$1,$E84,$B84, $D84, Hombres!$A$1:$DW$117, Mujeres!$A$1:$DW$117)</f>
        <v>0</v>
      </c>
      <c r="BV84" s="52" cm="1">
        <f t="array" aca="1" ref="BV84" ca="1">AnualidadPensionado(BV$1,$E84,$B84, $D84, Hombres!$A$1:$DW$117, Mujeres!$A$1:$DW$117)</f>
        <v>0</v>
      </c>
      <c r="BW84" s="52" cm="1">
        <f t="array" aca="1" ref="BW84" ca="1">AnualidadPensionado(BW$1,$E84,$B84, $D84, Hombres!$A$1:$DW$117, Mujeres!$A$1:$DW$117)</f>
        <v>0</v>
      </c>
      <c r="BX84" s="52" cm="1">
        <f t="array" aca="1" ref="BX84" ca="1">AnualidadPensionado(BX$1,$E84,$B84, $D84, Hombres!$A$1:$DW$117, Mujeres!$A$1:$DW$117)</f>
        <v>0</v>
      </c>
      <c r="BY84" s="52" cm="1">
        <f t="array" aca="1" ref="BY84" ca="1">AnualidadPensionado(BY$1,$E84,$B84, $D84, Hombres!$A$1:$DW$117, Mujeres!$A$1:$DW$117)</f>
        <v>0</v>
      </c>
      <c r="BZ84" s="52" cm="1">
        <f t="array" aca="1" ref="BZ84" ca="1">AnualidadPensionado(BZ$1,$E84,$B84, $D84, Hombres!$A$1:$DW$117, Mujeres!$A$1:$DW$117)</f>
        <v>0</v>
      </c>
      <c r="CA84" s="52" cm="1">
        <f t="array" aca="1" ref="CA84" ca="1">AnualidadPensionado(CA$1,$E84,$B84, $D84, Hombres!$A$1:$DW$117, Mujeres!$A$1:$DW$117)</f>
        <v>0</v>
      </c>
      <c r="CB84" s="52" cm="1">
        <f t="array" aca="1" ref="CB84" ca="1">AnualidadPensionado(CB$1,$E84,$B84, $D84, Hombres!$A$1:$DW$117, Mujeres!$A$1:$DW$117)</f>
        <v>0</v>
      </c>
      <c r="CC84" s="52" cm="1">
        <f t="array" aca="1" ref="CC84" ca="1">AnualidadPensionado(CC$1,$E84,$B84, $D84, Hombres!$A$1:$DW$117, Mujeres!$A$1:$DW$117)</f>
        <v>0</v>
      </c>
      <c r="CD84" s="52" cm="1">
        <f t="array" aca="1" ref="CD84" ca="1">AnualidadPensionado(CD$1,$E84,$B84, $D84, Hombres!$A$1:$DW$117, Mujeres!$A$1:$DW$117)</f>
        <v>0</v>
      </c>
      <c r="CE84" s="52" cm="1">
        <f t="array" aca="1" ref="CE84" ca="1">AnualidadPensionado(CE$1,$E84,$B84, $D84, Hombres!$A$1:$DW$117, Mujeres!$A$1:$DW$117)</f>
        <v>0</v>
      </c>
      <c r="CF84" s="52" cm="1">
        <f t="array" aca="1" ref="CF84" ca="1">AnualidadPensionado(CF$1,$E84,$B84, $D84, Hombres!$A$1:$DW$117, Mujeres!$A$1:$DW$117)</f>
        <v>0</v>
      </c>
      <c r="CG84" s="52" cm="1">
        <f t="array" aca="1" ref="CG84" ca="1">AnualidadPensionado(CG$1,$E84,$B84, $D84, Hombres!$A$1:$DW$117, Mujeres!$A$1:$DW$117)</f>
        <v>0</v>
      </c>
      <c r="CH84" s="52" cm="1">
        <f t="array" aca="1" ref="CH84" ca="1">AnualidadPensionado(CH$1,$E84,$B84, $D84, Hombres!$A$1:$DW$117, Mujeres!$A$1:$DW$117)</f>
        <v>0</v>
      </c>
      <c r="CI84" s="52" cm="1">
        <f t="array" aca="1" ref="CI84" ca="1">AnualidadPensionado(CI$1,$E84,$B84, $D84, Hombres!$A$1:$DW$117, Mujeres!$A$1:$DW$117)</f>
        <v>0</v>
      </c>
      <c r="CJ84" s="52" cm="1">
        <f t="array" aca="1" ref="CJ84" ca="1">AnualidadPensionado(CJ$1,$E84,$B84, $D84, Hombres!$A$1:$DW$117, Mujeres!$A$1:$DW$117)</f>
        <v>0</v>
      </c>
      <c r="CK84" s="52" cm="1">
        <f t="array" aca="1" ref="CK84" ca="1">AnualidadPensionado(CK$1,$E84,$B84, $D84, Hombres!$A$1:$DW$117, Mujeres!$A$1:$DW$117)</f>
        <v>0</v>
      </c>
      <c r="CL84" s="52" cm="1">
        <f t="array" aca="1" ref="CL84" ca="1">AnualidadPensionado(CL$1,$E84,$B84, $D84, Hombres!$A$1:$DW$117, Mujeres!$A$1:$DW$117)</f>
        <v>0</v>
      </c>
      <c r="CM84" s="52" cm="1">
        <f t="array" aca="1" ref="CM84" ca="1">AnualidadPensionado(CM$1,$E84,$B84, $D84, Hombres!$A$1:$DW$117, Mujeres!$A$1:$DW$117)</f>
        <v>0</v>
      </c>
      <c r="CN84" s="52" cm="1">
        <f t="array" aca="1" ref="CN84" ca="1">AnualidadPensionado(CN$1,$E84,$B84, $D84, Hombres!$A$1:$DW$117, Mujeres!$A$1:$DW$117)</f>
        <v>0</v>
      </c>
      <c r="CO84" s="52" cm="1">
        <f t="array" aca="1" ref="CO84" ca="1">AnualidadPensionado(CO$1,$E84,$B84, $D84, Hombres!$A$1:$DW$117, Mujeres!$A$1:$DW$117)</f>
        <v>0</v>
      </c>
      <c r="CP84" s="52" cm="1">
        <f t="array" aca="1" ref="CP84" ca="1">AnualidadPensionado(CP$1,$E84,$B84, $D84, Hombres!$A$1:$DW$117, Mujeres!$A$1:$DW$117)</f>
        <v>0</v>
      </c>
      <c r="CQ84" s="52" cm="1">
        <f t="array" aca="1" ref="CQ84" ca="1">AnualidadPensionado(CQ$1,$E84,$B84, $D84, Hombres!$A$1:$DW$117, Mujeres!$A$1:$DW$117)</f>
        <v>0</v>
      </c>
      <c r="CR84" s="52" cm="1">
        <f t="array" aca="1" ref="CR84" ca="1">AnualidadPensionado(CR$1,$E84,$B84, $D84, Hombres!$A$1:$DW$117, Mujeres!$A$1:$DW$117)</f>
        <v>0</v>
      </c>
      <c r="CS84" s="52" cm="1">
        <f t="array" aca="1" ref="CS84" ca="1">AnualidadPensionado(CS$1,$E84,$B84, $D84, Hombres!$A$1:$DW$117, Mujeres!$A$1:$DW$117)</f>
        <v>0</v>
      </c>
      <c r="CT84" s="52" cm="1">
        <f t="array" aca="1" ref="CT84" ca="1">AnualidadPensionado(CT$1,$E84,$B84, $D84, Hombres!$A$1:$DW$117, Mujeres!$A$1:$DW$117)</f>
        <v>0</v>
      </c>
      <c r="CU84" s="52" cm="1">
        <f t="array" aca="1" ref="CU84" ca="1">AnualidadPensionado(CU$1,$E84,$B84, $D84, Hombres!$A$1:$DW$117, Mujeres!$A$1:$DW$117)</f>
        <v>0</v>
      </c>
      <c r="CV84" s="52" cm="1">
        <f t="array" aca="1" ref="CV84" ca="1">AnualidadPensionado(CV$1,$E84,$B84, $D84, Hombres!$A$1:$DW$117, Mujeres!$A$1:$DW$117)</f>
        <v>0</v>
      </c>
      <c r="CW84" s="52" cm="1">
        <f t="array" aca="1" ref="CW84" ca="1">AnualidadPensionado(CW$1,$E84,$B84, $D84, Hombres!$A$1:$DW$117, Mujeres!$A$1:$DW$117)</f>
        <v>0</v>
      </c>
      <c r="CX84" s="52" cm="1">
        <f t="array" aca="1" ref="CX84" ca="1">AnualidadPensionado(CX$1,$E84,$B84, $D84, Hombres!$A$1:$DW$117, Mujeres!$A$1:$DW$117)</f>
        <v>0</v>
      </c>
      <c r="CY84" s="52" cm="1">
        <f t="array" aca="1" ref="CY84" ca="1">AnualidadPensionado(CY$1,$E84,$B84, $D84, Hombres!$A$1:$DW$117, Mujeres!$A$1:$DW$117)</f>
        <v>0</v>
      </c>
      <c r="DB84" s="25"/>
      <c r="DC84" s="52" cm="1">
        <f t="array" aca="1" ref="DC84" ca="1">beneficio_muerte_individual_pensionado(DC$1,$E84,$B84, Hombres!$A$1:$DW$117, Mujeres!$A$1:$DW$117)</f>
        <v>0</v>
      </c>
      <c r="DD84" s="52" cm="1">
        <f t="array" aca="1" ref="DD84" ca="1">beneficio_muerte_individual_pensionado(DD$1,$E84,$B84, Hombres!$A$1:$DW$117, Mujeres!$A$1:$DW$117)</f>
        <v>26633.699999999997</v>
      </c>
      <c r="DE84" s="52" cm="1">
        <f t="array" aca="1" ref="DE84" ca="1">beneficio_muerte_individual_pensionado(DE$1,$E84,$B84, Hombres!$A$1:$DW$117, Mujeres!$A$1:$DW$117)</f>
        <v>28526.628561780002</v>
      </c>
      <c r="DF84" s="52" cm="1">
        <f t="array" aca="1" ref="DF84" ca="1">beneficio_muerte_individual_pensionado(DF$1,$E84,$B84, Hombres!$A$1:$DW$117, Mujeres!$A$1:$DW$117)</f>
        <v>30849.146102234507</v>
      </c>
      <c r="DG84" s="52" cm="1">
        <f t="array" aca="1" ref="DG84" ca="1">beneficio_muerte_individual_pensionado(DG$1,$E84,$B84, Hombres!$A$1:$DW$117, Mujeres!$A$1:$DW$117)</f>
        <v>33735.060494262085</v>
      </c>
      <c r="DH84" s="52" cm="1">
        <f t="array" aca="1" ref="DH84" ca="1">beneficio_muerte_individual_pensionado(DH$1,$E84,$B84, Hombres!$A$1:$DW$117, Mujeres!$A$1:$DW$117)</f>
        <v>37100.273883151429</v>
      </c>
      <c r="DI84" s="52" cm="1">
        <f t="array" aca="1" ref="DI84" ca="1">beneficio_muerte_individual_pensionado(DI$1,$E84,$B84, Hombres!$A$1:$DW$117, Mujeres!$A$1:$DW$117)</f>
        <v>40549.246177098794</v>
      </c>
      <c r="DJ84" s="52" cm="1">
        <f t="array" aca="1" ref="DJ84" ca="1">beneficio_muerte_individual_pensionado(DJ$1,$E84,$B84, Hombres!$A$1:$DW$117, Mujeres!$A$1:$DW$117)</f>
        <v>43740.833083476129</v>
      </c>
      <c r="DK84" s="52" cm="1">
        <f t="array" aca="1" ref="DK84" ca="1">beneficio_muerte_individual_pensionado(DK$1,$E84,$B84, Hombres!$A$1:$DW$117, Mujeres!$A$1:$DW$117)</f>
        <v>46760.881762561577</v>
      </c>
      <c r="DL84" s="52" cm="1">
        <f t="array" aca="1" ref="DL84" ca="1">beneficio_muerte_individual_pensionado(DL$1,$E84,$B84, Hombres!$A$1:$DW$117, Mujeres!$A$1:$DW$117)</f>
        <v>50016.053372520502</v>
      </c>
      <c r="DM84" s="52" cm="1">
        <f t="array" aca="1" ref="DM84" ca="1">beneficio_muerte_individual_pensionado(DM$1,$E84,$B84, Hombres!$A$1:$DW$117, Mujeres!$A$1:$DW$117)</f>
        <v>53855.751945963813</v>
      </c>
      <c r="DN84" s="52" cm="1">
        <f t="array" aca="1" ref="DN84" ca="1">beneficio_muerte_individual_pensionado(DN$1,$E84,$B84, Hombres!$A$1:$DW$117, Mujeres!$A$1:$DW$117)</f>
        <v>58468.475151159801</v>
      </c>
      <c r="DO84" s="52" cm="1">
        <f t="array" aca="1" ref="DO84" ca="1">beneficio_muerte_individual_pensionado(DO$1,$E84,$B84, Hombres!$A$1:$DW$117, Mujeres!$A$1:$DW$117)</f>
        <v>63827.668735606247</v>
      </c>
      <c r="DP84" s="52" cm="1">
        <f t="array" aca="1" ref="DP84" ca="1">beneficio_muerte_individual_pensionado(DP$1,$E84,$B84, Hombres!$A$1:$DW$117, Mujeres!$A$1:$DW$117)</f>
        <v>72380.144198654278</v>
      </c>
      <c r="DQ84" s="52" cm="1">
        <f t="array" aca="1" ref="DQ84" ca="1">beneficio_muerte_individual_pensionado(DQ$1,$E84,$B84, Hombres!$A$1:$DW$117, Mujeres!$A$1:$DW$117)</f>
        <v>77986.702430911348</v>
      </c>
      <c r="DR84" s="52" cm="1">
        <f t="array" aca="1" ref="DR84" ca="1">beneficio_muerte_individual_pensionado(DR$1,$E84,$B84, Hombres!$A$1:$DW$117, Mujeres!$A$1:$DW$117)</f>
        <v>83688.760393545599</v>
      </c>
      <c r="DS84" s="52" cm="1">
        <f t="array" aca="1" ref="DS84" ca="1">beneficio_muerte_individual_pensionado(DS$1,$E84,$B84, Hombres!$A$1:$DW$117, Mujeres!$A$1:$DW$117)</f>
        <v>89474.341576739025</v>
      </c>
      <c r="DT84" s="52" cm="1">
        <f t="array" aca="1" ref="DT84" ca="1">beneficio_muerte_individual_pensionado(DT$1,$E84,$B84, Hombres!$A$1:$DW$117, Mujeres!$A$1:$DW$117)</f>
        <v>95339.244741005983</v>
      </c>
      <c r="DU84" s="52" cm="1">
        <f t="array" aca="1" ref="DU84" ca="1">beneficio_muerte_individual_pensionado(DU$1,$E84,$B84, Hombres!$A$1:$DW$117, Mujeres!$A$1:$DW$117)</f>
        <v>101241.07303631357</v>
      </c>
      <c r="DV84" s="52" cm="1">
        <f t="array" aca="1" ref="DV84" ca="1">beneficio_muerte_individual_pensionado(DV$1,$E84,$B84, Hombres!$A$1:$DW$117, Mujeres!$A$1:$DW$117)</f>
        <v>106995.07741100476</v>
      </c>
      <c r="DW84" s="52" cm="1">
        <f t="array" aca="1" ref="DW84" ca="1">beneficio_muerte_individual_pensionado(DW$1,$E84,$B84, Hombres!$A$1:$DW$117, Mujeres!$A$1:$DW$117)</f>
        <v>112370.83885533923</v>
      </c>
      <c r="DX84" s="52" cm="1">
        <f t="array" aca="1" ref="DX84" ca="1">beneficio_muerte_individual_pensionado(DX$1,$E84,$B84, Hombres!$A$1:$DW$117, Mujeres!$A$1:$DW$117)</f>
        <v>117230.62911599602</v>
      </c>
      <c r="DY84" s="52" cm="1">
        <f t="array" aca="1" ref="DY84" ca="1">beneficio_muerte_individual_pensionado(DY$1,$E84,$B84, Hombres!$A$1:$DW$117, Mujeres!$A$1:$DW$117)</f>
        <v>121457.88992736225</v>
      </c>
      <c r="DZ84" s="52" cm="1">
        <f t="array" aca="1" ref="DZ84" ca="1">beneficio_muerte_individual_pensionado(DZ$1,$E84,$B84, Hombres!$A$1:$DW$117, Mujeres!$A$1:$DW$117)</f>
        <v>124892.47772721076</v>
      </c>
      <c r="EA84" s="52" cm="1">
        <f t="array" aca="1" ref="EA84" ca="1">beneficio_muerte_individual_pensionado(EA$1,$E84,$B84, Hombres!$A$1:$DW$117, Mujeres!$A$1:$DW$117)</f>
        <v>127239.27115876741</v>
      </c>
      <c r="EB84" s="52" cm="1">
        <f t="array" aca="1" ref="EB84" ca="1">beneficio_muerte_individual_pensionado(EB$1,$E84,$B84, Hombres!$A$1:$DW$117, Mujeres!$A$1:$DW$117)</f>
        <v>128225.77198717708</v>
      </c>
      <c r="EC84" s="52" cm="1">
        <f t="array" aca="1" ref="EC84" ca="1">beneficio_muerte_individual_pensionado(EC$1,$E84,$B84, Hombres!$A$1:$DW$117, Mujeres!$A$1:$DW$117)</f>
        <v>127710.45049664694</v>
      </c>
      <c r="ED84" s="52" cm="1">
        <f t="array" aca="1" ref="ED84" ca="1">beneficio_muerte_individual_pensionado(ED$1,$E84,$B84, Hombres!$A$1:$DW$117, Mujeres!$A$1:$DW$117)</f>
        <v>125591.84224104878</v>
      </c>
      <c r="EE84" s="52" cm="1">
        <f t="array" aca="1" ref="EE84" ca="1">beneficio_muerte_individual_pensionado(EE$1,$E84,$B84, Hombres!$A$1:$DW$117, Mujeres!$A$1:$DW$117)</f>
        <v>121732.96361012101</v>
      </c>
      <c r="EF84" s="52" cm="1">
        <f t="array" aca="1" ref="EF84" ca="1">beneficio_muerte_individual_pensionado(EF$1,$E84,$B84, Hombres!$A$1:$DW$117, Mujeres!$A$1:$DW$117)</f>
        <v>115986.35113610305</v>
      </c>
      <c r="EG84" s="52" cm="1">
        <f t="array" aca="1" ref="EG84" ca="1">beneficio_muerte_individual_pensionado(EG$1,$E84,$B84, Hombres!$A$1:$DW$117, Mujeres!$A$1:$DW$117)</f>
        <v>108350.40181092822</v>
      </c>
      <c r="EH84" s="52" cm="1">
        <f t="array" aca="1" ref="EH84" ca="1">beneficio_muerte_individual_pensionado(EH$1,$E84,$B84, Hombres!$A$1:$DW$117, Mujeres!$A$1:$DW$117)</f>
        <v>99021.314619950572</v>
      </c>
      <c r="EI84" s="52" cm="1">
        <f t="array" aca="1" ref="EI84" ca="1">beneficio_muerte_individual_pensionado(EI$1,$E84,$B84, Hombres!$A$1:$DW$117, Mujeres!$A$1:$DW$117)</f>
        <v>88311.477479888112</v>
      </c>
      <c r="EJ84" s="52" cm="1">
        <f t="array" aca="1" ref="EJ84" ca="1">beneficio_muerte_individual_pensionado(EJ$1,$E84,$B84, Hombres!$A$1:$DW$117, Mujeres!$A$1:$DW$117)</f>
        <v>76598.525913805774</v>
      </c>
      <c r="EK84" s="52" cm="1">
        <f t="array" aca="1" ref="EK84" ca="1">beneficio_muerte_individual_pensionado(EK$1,$E84,$B84, Hombres!$A$1:$DW$117, Mujeres!$A$1:$DW$117)</f>
        <v>64333.518592313434</v>
      </c>
      <c r="EL84" s="52" cm="1">
        <f t="array" aca="1" ref="EL84" ca="1">beneficio_muerte_individual_pensionado(EL$1,$E84,$B84, Hombres!$A$1:$DW$117, Mujeres!$A$1:$DW$117)</f>
        <v>52073.060587438005</v>
      </c>
      <c r="EM84" s="52" cm="1">
        <f t="array" aca="1" ref="EM84" ca="1">beneficio_muerte_individual_pensionado(EM$1,$E84,$B84, Hombres!$A$1:$DW$117, Mujeres!$A$1:$DW$117)</f>
        <v>40422.128994299354</v>
      </c>
      <c r="EN84" s="52" cm="1">
        <f t="array" aca="1" ref="EN84" ca="1">beneficio_muerte_individual_pensionado(EN$1,$E84,$B84, Hombres!$A$1:$DW$117, Mujeres!$A$1:$DW$117)</f>
        <v>29921.883055011767</v>
      </c>
      <c r="EO84" s="52" cm="1">
        <f t="array" aca="1" ref="EO84" ca="1">beneficio_muerte_individual_pensionado(EO$1,$E84,$B84, Hombres!$A$1:$DW$117, Mujeres!$A$1:$DW$117)</f>
        <v>20973.690218552434</v>
      </c>
      <c r="EP84" s="52" cm="1">
        <f t="array" aca="1" ref="EP84" ca="1">beneficio_muerte_individual_pensionado(EP$1,$E84,$B84, Hombres!$A$1:$DW$117, Mujeres!$A$1:$DW$117)</f>
        <v>13802.987200371521</v>
      </c>
      <c r="EQ84" s="52" cm="1">
        <f t="array" aca="1" ref="EQ84" ca="1">beneficio_muerte_individual_pensionado(EQ$1,$E84,$B84, Hombres!$A$1:$DW$117, Mujeres!$A$1:$DW$117)</f>
        <v>8444.7389492911279</v>
      </c>
      <c r="ER84" s="52" cm="1">
        <f t="array" aca="1" ref="ER84" ca="1">beneficio_muerte_individual_pensionado(ER$1,$E84,$B84, Hombres!$A$1:$DW$117, Mujeres!$A$1:$DW$117)</f>
        <v>4747.7522725871149</v>
      </c>
      <c r="ES84" s="52" cm="1">
        <f t="array" aca="1" ref="ES84" ca="1">beneficio_muerte_individual_pensionado(ES$1,$E84,$B84, Hombres!$A$1:$DW$117, Mujeres!$A$1:$DW$117)</f>
        <v>2418.2812324096008</v>
      </c>
      <c r="ET84" s="52" cm="1">
        <f t="array" aca="1" ref="ET84" ca="1">beneficio_muerte_individual_pensionado(ET$1,$E84,$B84, Hombres!$A$1:$DW$117, Mujeres!$A$1:$DW$117)</f>
        <v>1096.0007053949091</v>
      </c>
      <c r="EU84" s="52" cm="1">
        <f t="array" aca="1" ref="EU84" ca="1">beneficio_muerte_individual_pensionado(EU$1,$E84,$B84, Hombres!$A$1:$DW$117, Mujeres!$A$1:$DW$117)</f>
        <v>431.78590945449668</v>
      </c>
      <c r="EV84" s="52" cm="1">
        <f t="array" aca="1" ref="EV84" ca="1">beneficio_muerte_individual_pensionado(EV$1,$E84,$B84, Hombres!$A$1:$DW$117, Mujeres!$A$1:$DW$117)</f>
        <v>143.32861858774712</v>
      </c>
      <c r="EW84" s="52" cm="1">
        <f t="array" aca="1" ref="EW84" ca="1">beneficio_muerte_individual_pensionado(EW$1,$E84,$B84, Hombres!$A$1:$DW$117, Mujeres!$A$1:$DW$117)</f>
        <v>38.342417722420741</v>
      </c>
      <c r="EX84" s="52" cm="1">
        <f t="array" aca="1" ref="EX84" ca="1">beneficio_muerte_individual_pensionado(EX$1,$E84,$B84, Hombres!$A$1:$DW$117, Mujeres!$A$1:$DW$117)</f>
        <v>7.7082864462955012</v>
      </c>
      <c r="EY84" s="52" cm="1">
        <f t="array" aca="1" ref="EY84" ca="1">beneficio_muerte_individual_pensionado(EY$1,$E84,$B84, Hombres!$A$1:$DW$117, Mujeres!$A$1:$DW$117)</f>
        <v>1.0896030257897653</v>
      </c>
      <c r="EZ84" s="52" cm="1">
        <f t="array" aca="1" ref="EZ84" ca="1">beneficio_muerte_individual_pensionado(EZ$1,$E84,$B84, Hombres!$A$1:$DW$117, Mujeres!$A$1:$DW$117)</f>
        <v>0</v>
      </c>
      <c r="FA84" s="52" cm="1">
        <f t="array" aca="1" ref="FA84" ca="1">beneficio_muerte_individual_pensionado(FA$1,$E84,$B84, Hombres!$A$1:$DW$117, Mujeres!$A$1:$DW$117)</f>
        <v>0</v>
      </c>
      <c r="FB84" s="52" cm="1">
        <f t="array" aca="1" ref="FB84" ca="1">beneficio_muerte_individual_pensionado(FB$1,$E84,$B84, Hombres!$A$1:$DW$117, Mujeres!$A$1:$DW$117)</f>
        <v>0</v>
      </c>
      <c r="FC84" s="52" cm="1">
        <f t="array" aca="1" ref="FC84" ca="1">beneficio_muerte_individual_pensionado(FC$1,$E84,$B84, Hombres!$A$1:$DW$117, Mujeres!$A$1:$DW$117)</f>
        <v>0</v>
      </c>
      <c r="FD84" s="52" cm="1">
        <f t="array" aca="1" ref="FD84" ca="1">beneficio_muerte_individual_pensionado(FD$1,$E84,$B84, Hombres!$A$1:$DW$117, Mujeres!$A$1:$DW$117)</f>
        <v>0</v>
      </c>
      <c r="FE84" s="52" cm="1">
        <f t="array" aca="1" ref="FE84" ca="1">beneficio_muerte_individual_pensionado(FE$1,$E84,$B84, Hombres!$A$1:$DW$117, Mujeres!$A$1:$DW$117)</f>
        <v>0</v>
      </c>
      <c r="FF84" s="52" cm="1">
        <f t="array" aca="1" ref="FF84" ca="1">beneficio_muerte_individual_pensionado(FF$1,$E84,$B84, Hombres!$A$1:$DW$117, Mujeres!$A$1:$DW$117)</f>
        <v>0</v>
      </c>
      <c r="FG84" s="52" cm="1">
        <f t="array" aca="1" ref="FG84" ca="1">beneficio_muerte_individual_pensionado(FG$1,$E84,$B84, Hombres!$A$1:$DW$117, Mujeres!$A$1:$DW$117)</f>
        <v>0</v>
      </c>
      <c r="FH84" s="52" cm="1">
        <f t="array" aca="1" ref="FH84" ca="1">beneficio_muerte_individual_pensionado(FH$1,$E84,$B84, Hombres!$A$1:$DW$117, Mujeres!$A$1:$DW$117)</f>
        <v>0</v>
      </c>
      <c r="FI84" s="52" cm="1">
        <f t="array" aca="1" ref="FI84" ca="1">beneficio_muerte_individual_pensionado(FI$1,$E84,$B84, Hombres!$A$1:$DW$117, Mujeres!$A$1:$DW$117)</f>
        <v>0</v>
      </c>
      <c r="FJ84" s="52" cm="1">
        <f t="array" aca="1" ref="FJ84" ca="1">beneficio_muerte_individual_pensionado(FJ$1,$E84,$B84, Hombres!$A$1:$DW$117, Mujeres!$A$1:$DW$117)</f>
        <v>0</v>
      </c>
      <c r="FK84" s="52" cm="1">
        <f t="array" aca="1" ref="FK84" ca="1">beneficio_muerte_individual_pensionado(FK$1,$E84,$B84, Hombres!$A$1:$DW$117, Mujeres!$A$1:$DW$117)</f>
        <v>0</v>
      </c>
      <c r="FL84" s="52" cm="1">
        <f t="array" aca="1" ref="FL84" ca="1">beneficio_muerte_individual_pensionado(FL$1,$E84,$B84, Hombres!$A$1:$DW$117, Mujeres!$A$1:$DW$117)</f>
        <v>0</v>
      </c>
      <c r="FM84" s="52" cm="1">
        <f t="array" aca="1" ref="FM84" ca="1">beneficio_muerte_individual_pensionado(FM$1,$E84,$B84, Hombres!$A$1:$DW$117, Mujeres!$A$1:$DW$117)</f>
        <v>0</v>
      </c>
      <c r="FN84" s="52" cm="1">
        <f t="array" aca="1" ref="FN84" ca="1">beneficio_muerte_individual_pensionado(FN$1,$E84,$B84, Hombres!$A$1:$DW$117, Mujeres!$A$1:$DW$117)</f>
        <v>0</v>
      </c>
      <c r="FO84" s="52" cm="1">
        <f t="array" aca="1" ref="FO84" ca="1">beneficio_muerte_individual_pensionado(FO$1,$E84,$B84, Hombres!$A$1:$DW$117, Mujeres!$A$1:$DW$117)</f>
        <v>0</v>
      </c>
      <c r="FP84" s="52" cm="1">
        <f t="array" aca="1" ref="FP84" ca="1">beneficio_muerte_individual_pensionado(FP$1,$E84,$B84, Hombres!$A$1:$DW$117, Mujeres!$A$1:$DW$117)</f>
        <v>0</v>
      </c>
      <c r="FQ84" s="52" cm="1">
        <f t="array" aca="1" ref="FQ84" ca="1">beneficio_muerte_individual_pensionado(FQ$1,$E84,$B84, Hombres!$A$1:$DW$117, Mujeres!$A$1:$DW$117)</f>
        <v>0</v>
      </c>
      <c r="FR84" s="52" cm="1">
        <f t="array" aca="1" ref="FR84" ca="1">beneficio_muerte_individual_pensionado(FR$1,$E84,$B84, Hombres!$A$1:$DW$117, Mujeres!$A$1:$DW$117)</f>
        <v>0</v>
      </c>
      <c r="FS84" s="52" cm="1">
        <f t="array" aca="1" ref="FS84" ca="1">beneficio_muerte_individual_pensionado(FS$1,$E84,$B84, Hombres!$A$1:$DW$117, Mujeres!$A$1:$DW$117)</f>
        <v>0</v>
      </c>
      <c r="FT84" s="52" cm="1">
        <f t="array" aca="1" ref="FT84" ca="1">beneficio_muerte_individual_pensionado(FT$1,$E84,$B84, Hombres!$A$1:$DW$117, Mujeres!$A$1:$DW$117)</f>
        <v>0</v>
      </c>
      <c r="FU84" s="52" cm="1">
        <f t="array" aca="1" ref="FU84" ca="1">beneficio_muerte_individual_pensionado(FU$1,$E84,$B84, Hombres!$A$1:$DW$117, Mujeres!$A$1:$DW$117)</f>
        <v>0</v>
      </c>
      <c r="FV84" s="52" cm="1">
        <f t="array" aca="1" ref="FV84" ca="1">beneficio_muerte_individual_pensionado(FV$1,$E84,$B84, Hombres!$A$1:$DW$117, Mujeres!$A$1:$DW$117)</f>
        <v>0</v>
      </c>
      <c r="FW84" s="52" cm="1">
        <f t="array" aca="1" ref="FW84" ca="1">beneficio_muerte_individual_pensionado(FW$1,$E84,$B84, Hombres!$A$1:$DW$117, Mujeres!$A$1:$DW$117)</f>
        <v>0</v>
      </c>
      <c r="FX84" s="52" cm="1">
        <f t="array" aca="1" ref="FX84" ca="1">beneficio_muerte_individual_pensionado(FX$1,$E84,$B84, Hombres!$A$1:$DW$117, Mujeres!$A$1:$DW$117)</f>
        <v>0</v>
      </c>
      <c r="FY84" s="52" cm="1">
        <f t="array" aca="1" ref="FY84" ca="1">beneficio_muerte_individual_pensionado(FY$1,$E84,$B84, Hombres!$A$1:$DW$117, Mujeres!$A$1:$DW$117)</f>
        <v>0</v>
      </c>
      <c r="FZ84" s="52" cm="1">
        <f t="array" aca="1" ref="FZ84" ca="1">beneficio_muerte_individual_pensionado(FZ$1,$E84,$B84, Hombres!$A$1:$DW$117, Mujeres!$A$1:$DW$117)</f>
        <v>0</v>
      </c>
      <c r="GA84" s="52" cm="1">
        <f t="array" aca="1" ref="GA84" ca="1">beneficio_muerte_individual_pensionado(GA$1,$E84,$B84, Hombres!$A$1:$DW$117, Mujeres!$A$1:$DW$117)</f>
        <v>0</v>
      </c>
      <c r="GB84" s="52" cm="1">
        <f t="array" aca="1" ref="GB84" ca="1">beneficio_muerte_individual_pensionado(GB$1,$E84,$B84, Hombres!$A$1:$DW$117, Mujeres!$A$1:$DW$117)</f>
        <v>0</v>
      </c>
      <c r="GC84" s="52" cm="1">
        <f t="array" aca="1" ref="GC84" ca="1">beneficio_muerte_individual_pensionado(GC$1,$E84,$B84, Hombres!$A$1:$DW$117, Mujeres!$A$1:$DW$117)</f>
        <v>0</v>
      </c>
      <c r="GD84" s="52" cm="1">
        <f t="array" aca="1" ref="GD84" ca="1">beneficio_muerte_individual_pensionado(GD$1,$E84,$B84, Hombres!$A$1:$DW$117, Mujeres!$A$1:$DW$117)</f>
        <v>0</v>
      </c>
      <c r="GE84" s="52" cm="1">
        <f t="array" aca="1" ref="GE84" ca="1">beneficio_muerte_individual_pensionado(GE$1,$E84,$B84, Hombres!$A$1:$DW$117, Mujeres!$A$1:$DW$117)</f>
        <v>0</v>
      </c>
      <c r="GF84" s="52" cm="1">
        <f t="array" aca="1" ref="GF84" ca="1">beneficio_muerte_individual_pensionado(GF$1,$E84,$B84, Hombres!$A$1:$DW$117, Mujeres!$A$1:$DW$117)</f>
        <v>0</v>
      </c>
      <c r="GG84" s="52" cm="1">
        <f t="array" aca="1" ref="GG84" ca="1">beneficio_muerte_individual_pensionado(GG$1,$E84,$B84, Hombres!$A$1:$DW$117, Mujeres!$A$1:$DW$117)</f>
        <v>0</v>
      </c>
      <c r="GH84" s="52" cm="1">
        <f t="array" aca="1" ref="GH84" ca="1">beneficio_muerte_individual_pensionado(GH$1,$E84,$B84, Hombres!$A$1:$DW$117, Mujeres!$A$1:$DW$117)</f>
        <v>0</v>
      </c>
      <c r="GI84" s="52" cm="1">
        <f t="array" aca="1" ref="GI84" ca="1">beneficio_muerte_individual_pensionado(GI$1,$E84,$B84, Hombres!$A$1:$DW$117, Mujeres!$A$1:$DW$117)</f>
        <v>0</v>
      </c>
      <c r="GJ84" s="52" cm="1">
        <f t="array" aca="1" ref="GJ84" ca="1">beneficio_muerte_individual_pensionado(GJ$1,$E84,$B84, Hombres!$A$1:$DW$117, Mujeres!$A$1:$DW$117)</f>
        <v>0</v>
      </c>
      <c r="GK84" s="52" cm="1">
        <f t="array" aca="1" ref="GK84" ca="1">beneficio_muerte_individual_pensionado(GK$1,$E84,$B84, Hombres!$A$1:$DW$117, Mujeres!$A$1:$DW$117)</f>
        <v>0</v>
      </c>
      <c r="GL84" s="52" cm="1">
        <f t="array" aca="1" ref="GL84" ca="1">beneficio_muerte_individual_pensionado(GL$1,$E84,$B84, Hombres!$A$1:$DW$117, Mujeres!$A$1:$DW$117)</f>
        <v>0</v>
      </c>
      <c r="GM84" s="52" cm="1">
        <f t="array" aca="1" ref="GM84" ca="1">beneficio_muerte_individual_pensionado(GM$1,$E84,$B84, Hombres!$A$1:$DW$117, Mujeres!$A$1:$DW$117)</f>
        <v>0</v>
      </c>
      <c r="GN84" s="52" cm="1">
        <f t="array" aca="1" ref="GN84" ca="1">beneficio_muerte_individual_pensionado(GN$1,$E84,$B84, Hombres!$A$1:$DW$117, Mujeres!$A$1:$DW$117)</f>
        <v>0</v>
      </c>
      <c r="GO84" s="52" cm="1">
        <f t="array" aca="1" ref="GO84" ca="1">beneficio_muerte_individual_pensionado(GO$1,$E84,$B84, Hombres!$A$1:$DW$117, Mujeres!$A$1:$DW$117)</f>
        <v>0</v>
      </c>
      <c r="GP84" s="52" cm="1">
        <f t="array" aca="1" ref="GP84" ca="1">beneficio_muerte_individual_pensionado(GP$1,$E84,$B84, Hombres!$A$1:$DW$117, Mujeres!$A$1:$DW$117)</f>
        <v>0</v>
      </c>
      <c r="GQ84" s="52" cm="1">
        <f t="array" aca="1" ref="GQ84" ca="1">beneficio_muerte_individual_pensionado(GQ$1,$E84,$B84, Hombres!$A$1:$DW$117, Mujeres!$A$1:$DW$117)</f>
        <v>0</v>
      </c>
      <c r="GR84" s="52" cm="1">
        <f t="array" aca="1" ref="GR84" ca="1">beneficio_muerte_individual_pensionado(GR$1,$E84,$B84, Hombres!$A$1:$DW$117, Mujeres!$A$1:$DW$117)</f>
        <v>0</v>
      </c>
      <c r="GS84" s="52" cm="1">
        <f t="array" aca="1" ref="GS84" ca="1">beneficio_muerte_individual_pensionado(GS$1,$E84,$B84, Hombres!$A$1:$DW$117, Mujeres!$A$1:$DW$117)</f>
        <v>0</v>
      </c>
      <c r="GT84" s="52" cm="1">
        <f t="array" aca="1" ref="GT84" ca="1">beneficio_muerte_individual_pensionado(GT$1,$E84,$B84, Hombres!$A$1:$DW$117, Mujeres!$A$1:$DW$117)</f>
        <v>0</v>
      </c>
    </row>
    <row r="85" spans="1:202" x14ac:dyDescent="0.3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5"/>
      <c r="H85" s="52" cm="1">
        <f t="array" aca="1" ref="H85" ca="1">AnualidadPensionado(H$1,$E85,$B85, $D85, Hombres!$A$1:$DW$117, Mujeres!$A$1:$DW$117)</f>
        <v>0</v>
      </c>
      <c r="I85" s="52" cm="1">
        <f t="array" aca="1" ref="I85" ca="1">AnualidadPensionado(I$1,$E85,$B85, $D85, Hombres!$A$1:$DW$117, Mujeres!$A$1:$DW$117)</f>
        <v>2210954.5582485432</v>
      </c>
      <c r="J85" s="52" cm="1">
        <f t="array" aca="1" ref="J85" ca="1">AnualidadPensionado(J$1,$E85,$B85, $D85, Hombres!$A$1:$DW$117, Mujeres!$A$1:$DW$117)</f>
        <v>2218515.8525942517</v>
      </c>
      <c r="K85" s="52" cm="1">
        <f t="array" aca="1" ref="K85" ca="1">AnualidadPensionado(K$1,$E85,$B85, $D85, Hombres!$A$1:$DW$117, Mujeres!$A$1:$DW$117)</f>
        <v>2219641.5097897314</v>
      </c>
      <c r="L85" s="52" cm="1">
        <f t="array" aca="1" ref="L85" ca="1">AnualidadPensionado(L$1,$E85,$B85, $D85, Hombres!$A$1:$DW$117, Mujeres!$A$1:$DW$117)</f>
        <v>2210978.0980413994</v>
      </c>
      <c r="M85" s="52" cm="1">
        <f t="array" aca="1" ref="M85" ca="1">AnualidadPensionado(M$1,$E85,$B85, $D85, Hombres!$A$1:$DW$117, Mujeres!$A$1:$DW$117)</f>
        <v>2194491.5617760988</v>
      </c>
      <c r="N85" s="52" cm="1">
        <f t="array" aca="1" ref="N85" ca="1">AnualidadPensionado(N$1,$E85,$B85, $D85, Hombres!$A$1:$DW$117, Mujeres!$A$1:$DW$117)</f>
        <v>2169559.7412495376</v>
      </c>
      <c r="O85" s="52" cm="1">
        <f t="array" aca="1" ref="O85" ca="1">AnualidadPensionado(O$1,$E85,$B85, $D85, Hombres!$A$1:$DW$117, Mujeres!$A$1:$DW$117)</f>
        <v>2135540.406656181</v>
      </c>
      <c r="P85" s="52" cm="1">
        <f t="array" aca="1" ref="P85" ca="1">AnualidadPensionado(P$1,$E85,$B85, $D85, Hombres!$A$1:$DW$117, Mujeres!$A$1:$DW$117)</f>
        <v>2091762.9857826298</v>
      </c>
      <c r="Q85" s="52" cm="1">
        <f t="array" aca="1" ref="Q85" ca="1">AnualidadPensionado(Q$1,$E85,$B85, $D85, Hombres!$A$1:$DW$117, Mujeres!$A$1:$DW$117)</f>
        <v>2037595.9005418089</v>
      </c>
      <c r="R85" s="52" cm="1">
        <f t="array" aca="1" ref="R85" ca="1">AnualidadPensionado(R$1,$E85,$B85, $D85, Hombres!$A$1:$DW$117, Mujeres!$A$1:$DW$117)</f>
        <v>1972616.9224464206</v>
      </c>
      <c r="S85" s="52" cm="1">
        <f t="array" aca="1" ref="S85" ca="1">AnualidadPensionado(S$1,$E85,$B85, $D85, Hombres!$A$1:$DW$117, Mujeres!$A$1:$DW$117)</f>
        <v>1896665.5923715765</v>
      </c>
      <c r="T85" s="52" cm="1">
        <f t="array" aca="1" ref="T85" ca="1">AnualidadPensionado(T$1,$E85,$B85, $D85, Hombres!$A$1:$DW$117, Mujeres!$A$1:$DW$117)</f>
        <v>1809755.0035721536</v>
      </c>
      <c r="U85" s="52" cm="1">
        <f t="array" aca="1" ref="U85" ca="1">AnualidadPensionado(U$1,$E85,$B85, $D85, Hombres!$A$1:$DW$117, Mujeres!$A$1:$DW$117)</f>
        <v>1712077.8134273351</v>
      </c>
      <c r="V85" s="52" cm="1">
        <f t="array" aca="1" ref="V85" ca="1">AnualidadPensionado(V$1,$E85,$B85, $D85, Hombres!$A$1:$DW$117, Mujeres!$A$1:$DW$117)</f>
        <v>1604103.6315528876</v>
      </c>
      <c r="W85" s="52" cm="1">
        <f t="array" aca="1" ref="W85" ca="1">AnualidadPensionado(W$1,$E85,$B85, $D85, Hombres!$A$1:$DW$117, Mujeres!$A$1:$DW$117)</f>
        <v>1486772.2590378346</v>
      </c>
      <c r="X85" s="52" cm="1">
        <f t="array" aca="1" ref="X85" ca="1">AnualidadPensionado(X$1,$E85,$B85, $D85, Hombres!$A$1:$DW$117, Mujeres!$A$1:$DW$117)</f>
        <v>1361492.9063860876</v>
      </c>
      <c r="Y85" s="52" cm="1">
        <f t="array" aca="1" ref="Y85" ca="1">AnualidadPensionado(Y$1,$E85,$B85, $D85, Hombres!$A$1:$DW$117, Mujeres!$A$1:$DW$117)</f>
        <v>1230006.6581542201</v>
      </c>
      <c r="Z85" s="52" cm="1">
        <f t="array" aca="1" ref="Z85" ca="1">AnualidadPensionado(Z$1,$E85,$B85, $D85, Hombres!$A$1:$DW$117, Mujeres!$A$1:$DW$117)</f>
        <v>1094366.3061588597</v>
      </c>
      <c r="AA85" s="52" cm="1">
        <f t="array" aca="1" ref="AA85" ca="1">AnualidadPensionado(AA$1,$E85,$B85, $D85, Hombres!$A$1:$DW$117, Mujeres!$A$1:$DW$117)</f>
        <v>957005.38275103644</v>
      </c>
      <c r="AB85" s="52" cm="1">
        <f t="array" aca="1" ref="AB85" ca="1">AnualidadPensionado(AB$1,$E85,$B85, $D85, Hombres!$A$1:$DW$117, Mujeres!$A$1:$DW$117)</f>
        <v>820768.27077882865</v>
      </c>
      <c r="AC85" s="52" cm="1">
        <f t="array" aca="1" ref="AC85" ca="1">AnualidadPensionado(AC$1,$E85,$B85, $D85, Hombres!$A$1:$DW$117, Mujeres!$A$1:$DW$117)</f>
        <v>688716.3829352922</v>
      </c>
      <c r="AD85" s="52" cm="1">
        <f t="array" aca="1" ref="AD85" ca="1">AnualidadPensionado(AD$1,$E85,$B85, $D85, Hombres!$A$1:$DW$117, Mujeres!$A$1:$DW$117)</f>
        <v>563843.68315134232</v>
      </c>
      <c r="AE85" s="52" cm="1">
        <f t="array" aca="1" ref="AE85" ca="1">AnualidadPensionado(AE$1,$E85,$B85, $D85, Hombres!$A$1:$DW$117, Mujeres!$A$1:$DW$117)</f>
        <v>448893.13421843451</v>
      </c>
      <c r="AF85" s="52" cm="1">
        <f t="array" aca="1" ref="AF85" ca="1">AnualidadPensionado(AF$1,$E85,$B85, $D85, Hombres!$A$1:$DW$117, Mujeres!$A$1:$DW$117)</f>
        <v>346216.91747356683</v>
      </c>
      <c r="AG85" s="52" cm="1">
        <f t="array" aca="1" ref="AG85" ca="1">AnualidadPensionado(AG$1,$E85,$B85, $D85, Hombres!$A$1:$DW$117, Mujeres!$A$1:$DW$117)</f>
        <v>257596.5136658444</v>
      </c>
      <c r="AH85" s="52" cm="1">
        <f t="array" aca="1" ref="AH85" ca="1">AnualidadPensionado(AH$1,$E85,$B85, $D85, Hombres!$A$1:$DW$117, Mujeres!$A$1:$DW$117)</f>
        <v>184006.03304116262</v>
      </c>
      <c r="AI85" s="52" cm="1">
        <f t="array" aca="1" ref="AI85" ca="1">AnualidadPensionado(AI$1,$E85,$B85, $D85, Hombres!$A$1:$DW$117, Mujeres!$A$1:$DW$117)</f>
        <v>125477.02401529715</v>
      </c>
      <c r="AJ85" s="52" cm="1">
        <f t="array" aca="1" ref="AJ85" ca="1">AnualidadPensionado(AJ$1,$E85,$B85, $D85, Hombres!$A$1:$DW$117, Mujeres!$A$1:$DW$117)</f>
        <v>81136.081506289993</v>
      </c>
      <c r="AK85" s="52" cm="1">
        <f t="array" aca="1" ref="AK85" ca="1">AnualidadPensionado(AK$1,$E85,$B85, $D85, Hombres!$A$1:$DW$117, Mujeres!$A$1:$DW$117)</f>
        <v>49356.697613054828</v>
      </c>
      <c r="AL85" s="52" cm="1">
        <f t="array" aca="1" ref="AL85" ca="1">AnualidadPensionado(AL$1,$E85,$B85, $D85, Hombres!$A$1:$DW$117, Mujeres!$A$1:$DW$117)</f>
        <v>27986.08448812351</v>
      </c>
      <c r="AM85" s="52" cm="1">
        <f t="array" aca="1" ref="AM85" ca="1">AnualidadPensionado(AM$1,$E85,$B85, $D85, Hombres!$A$1:$DW$117, Mujeres!$A$1:$DW$117)</f>
        <v>14628.120888109845</v>
      </c>
      <c r="AN85" s="52" cm="1">
        <f t="array" aca="1" ref="AN85" ca="1">AnualidadPensionado(AN$1,$E85,$B85, $D85, Hombres!$A$1:$DW$117, Mujeres!$A$1:$DW$117)</f>
        <v>6952.5317463131705</v>
      </c>
      <c r="AO85" s="52" cm="1">
        <f t="array" aca="1" ref="AO85" ca="1">AnualidadPensionado(AO$1,$E85,$B85, $D85, Hombres!$A$1:$DW$117, Mujeres!$A$1:$DW$117)</f>
        <v>2953.4577965082094</v>
      </c>
      <c r="AP85" s="52" cm="1">
        <f t="array" aca="1" ref="AP85" ca="1">AnualidadPensionado(AP$1,$E85,$B85, $D85, Hombres!$A$1:$DW$117, Mujeres!$A$1:$DW$117)</f>
        <v>1096.8481390514942</v>
      </c>
      <c r="AQ85" s="52" cm="1">
        <f t="array" aca="1" ref="AQ85" ca="1">AnualidadPensionado(AQ$1,$E85,$B85, $D85, Hombres!$A$1:$DW$117, Mujeres!$A$1:$DW$117)</f>
        <v>345.74662329954594</v>
      </c>
      <c r="AR85" s="52" cm="1">
        <f t="array" aca="1" ref="AR85" ca="1">AnualidadPensionado(AR$1,$E85,$B85, $D85, Hombres!$A$1:$DW$117, Mujeres!$A$1:$DW$117)</f>
        <v>88.698885316294238</v>
      </c>
      <c r="AS85" s="52" cm="1">
        <f t="array" aca="1" ref="AS85" ca="1">AnualidadPensionado(AS$1,$E85,$B85, $D85, Hombres!$A$1:$DW$117, Mujeres!$A$1:$DW$117)</f>
        <v>17.352369514130544</v>
      </c>
      <c r="AT85" s="52" cm="1">
        <f t="array" aca="1" ref="AT85" ca="1">AnualidadPensionado(AT$1,$E85,$B85, $D85, Hombres!$A$1:$DW$117, Mujeres!$A$1:$DW$117)</f>
        <v>2.3059685834485761</v>
      </c>
      <c r="AU85" s="52" cm="1">
        <f t="array" aca="1" ref="AU85" ca="1">AnualidadPensionado(AU$1,$E85,$B85, $D85, Hombres!$A$1:$DW$117, Mujeres!$A$1:$DW$117)</f>
        <v>0</v>
      </c>
      <c r="AV85" s="52" cm="1">
        <f t="array" aca="1" ref="AV85" ca="1">AnualidadPensionado(AV$1,$E85,$B85, $D85, Hombres!$A$1:$DW$117, Mujeres!$A$1:$DW$117)</f>
        <v>0</v>
      </c>
      <c r="AW85" s="52" cm="1">
        <f t="array" aca="1" ref="AW85" ca="1">AnualidadPensionado(AW$1,$E85,$B85, $D85, Hombres!$A$1:$DW$117, Mujeres!$A$1:$DW$117)</f>
        <v>0</v>
      </c>
      <c r="AX85" s="52" cm="1">
        <f t="array" aca="1" ref="AX85" ca="1">AnualidadPensionado(AX$1,$E85,$B85, $D85, Hombres!$A$1:$DW$117, Mujeres!$A$1:$DW$117)</f>
        <v>0</v>
      </c>
      <c r="AY85" s="52" cm="1">
        <f t="array" aca="1" ref="AY85" ca="1">AnualidadPensionado(AY$1,$E85,$B85, $D85, Hombres!$A$1:$DW$117, Mujeres!$A$1:$DW$117)</f>
        <v>0</v>
      </c>
      <c r="AZ85" s="52" cm="1">
        <f t="array" aca="1" ref="AZ85" ca="1">AnualidadPensionado(AZ$1,$E85,$B85, $D85, Hombres!$A$1:$DW$117, Mujeres!$A$1:$DW$117)</f>
        <v>0</v>
      </c>
      <c r="BA85" s="52" cm="1">
        <f t="array" aca="1" ref="BA85" ca="1">AnualidadPensionado(BA$1,$E85,$B85, $D85, Hombres!$A$1:$DW$117, Mujeres!$A$1:$DW$117)</f>
        <v>0</v>
      </c>
      <c r="BB85" s="52" cm="1">
        <f t="array" aca="1" ref="BB85" ca="1">AnualidadPensionado(BB$1,$E85,$B85, $D85, Hombres!$A$1:$DW$117, Mujeres!$A$1:$DW$117)</f>
        <v>0</v>
      </c>
      <c r="BC85" s="52" cm="1">
        <f t="array" aca="1" ref="BC85" ca="1">AnualidadPensionado(BC$1,$E85,$B85, $D85, Hombres!$A$1:$DW$117, Mujeres!$A$1:$DW$117)</f>
        <v>0</v>
      </c>
      <c r="BD85" s="52" cm="1">
        <f t="array" aca="1" ref="BD85" ca="1">AnualidadPensionado(BD$1,$E85,$B85, $D85, Hombres!$A$1:$DW$117, Mujeres!$A$1:$DW$117)</f>
        <v>0</v>
      </c>
      <c r="BE85" s="52" cm="1">
        <f t="array" aca="1" ref="BE85" ca="1">AnualidadPensionado(BE$1,$E85,$B85, $D85, Hombres!$A$1:$DW$117, Mujeres!$A$1:$DW$117)</f>
        <v>0</v>
      </c>
      <c r="BF85" s="52" cm="1">
        <f t="array" aca="1" ref="BF85" ca="1">AnualidadPensionado(BF$1,$E85,$B85, $D85, Hombres!$A$1:$DW$117, Mujeres!$A$1:$DW$117)</f>
        <v>0</v>
      </c>
      <c r="BG85" s="52" cm="1">
        <f t="array" aca="1" ref="BG85" ca="1">AnualidadPensionado(BG$1,$E85,$B85, $D85, Hombres!$A$1:$DW$117, Mujeres!$A$1:$DW$117)</f>
        <v>0</v>
      </c>
      <c r="BH85" s="52" cm="1">
        <f t="array" aca="1" ref="BH85" ca="1">AnualidadPensionado(BH$1,$E85,$B85, $D85, Hombres!$A$1:$DW$117, Mujeres!$A$1:$DW$117)</f>
        <v>0</v>
      </c>
      <c r="BI85" s="52" cm="1">
        <f t="array" aca="1" ref="BI85" ca="1">AnualidadPensionado(BI$1,$E85,$B85, $D85, Hombres!$A$1:$DW$117, Mujeres!$A$1:$DW$117)</f>
        <v>0</v>
      </c>
      <c r="BJ85" s="52" cm="1">
        <f t="array" aca="1" ref="BJ85" ca="1">AnualidadPensionado(BJ$1,$E85,$B85, $D85, Hombres!$A$1:$DW$117, Mujeres!$A$1:$DW$117)</f>
        <v>0</v>
      </c>
      <c r="BK85" s="52" cm="1">
        <f t="array" aca="1" ref="BK85" ca="1">AnualidadPensionado(BK$1,$E85,$B85, $D85, Hombres!$A$1:$DW$117, Mujeres!$A$1:$DW$117)</f>
        <v>0</v>
      </c>
      <c r="BL85" s="52" cm="1">
        <f t="array" aca="1" ref="BL85" ca="1">AnualidadPensionado(BL$1,$E85,$B85, $D85, Hombres!$A$1:$DW$117, Mujeres!$A$1:$DW$117)</f>
        <v>0</v>
      </c>
      <c r="BM85" s="52" cm="1">
        <f t="array" aca="1" ref="BM85" ca="1">AnualidadPensionado(BM$1,$E85,$B85, $D85, Hombres!$A$1:$DW$117, Mujeres!$A$1:$DW$117)</f>
        <v>0</v>
      </c>
      <c r="BN85" s="52" cm="1">
        <f t="array" aca="1" ref="BN85" ca="1">AnualidadPensionado(BN$1,$E85,$B85, $D85, Hombres!$A$1:$DW$117, Mujeres!$A$1:$DW$117)</f>
        <v>0</v>
      </c>
      <c r="BO85" s="52" cm="1">
        <f t="array" aca="1" ref="BO85" ca="1">AnualidadPensionado(BO$1,$E85,$B85, $D85, Hombres!$A$1:$DW$117, Mujeres!$A$1:$DW$117)</f>
        <v>0</v>
      </c>
      <c r="BP85" s="52" cm="1">
        <f t="array" aca="1" ref="BP85" ca="1">AnualidadPensionado(BP$1,$E85,$B85, $D85, Hombres!$A$1:$DW$117, Mujeres!$A$1:$DW$117)</f>
        <v>0</v>
      </c>
      <c r="BQ85" s="52" cm="1">
        <f t="array" aca="1" ref="BQ85" ca="1">AnualidadPensionado(BQ$1,$E85,$B85, $D85, Hombres!$A$1:$DW$117, Mujeres!$A$1:$DW$117)</f>
        <v>0</v>
      </c>
      <c r="BR85" s="52" cm="1">
        <f t="array" aca="1" ref="BR85" ca="1">AnualidadPensionado(BR$1,$E85,$B85, $D85, Hombres!$A$1:$DW$117, Mujeres!$A$1:$DW$117)</f>
        <v>0</v>
      </c>
      <c r="BS85" s="52" cm="1">
        <f t="array" aca="1" ref="BS85" ca="1">AnualidadPensionado(BS$1,$E85,$B85, $D85, Hombres!$A$1:$DW$117, Mujeres!$A$1:$DW$117)</f>
        <v>0</v>
      </c>
      <c r="BT85" s="52" cm="1">
        <f t="array" aca="1" ref="BT85" ca="1">AnualidadPensionado(BT$1,$E85,$B85, $D85, Hombres!$A$1:$DW$117, Mujeres!$A$1:$DW$117)</f>
        <v>0</v>
      </c>
      <c r="BU85" s="52" cm="1">
        <f t="array" aca="1" ref="BU85" ca="1">AnualidadPensionado(BU$1,$E85,$B85, $D85, Hombres!$A$1:$DW$117, Mujeres!$A$1:$DW$117)</f>
        <v>0</v>
      </c>
      <c r="BV85" s="52" cm="1">
        <f t="array" aca="1" ref="BV85" ca="1">AnualidadPensionado(BV$1,$E85,$B85, $D85, Hombres!$A$1:$DW$117, Mujeres!$A$1:$DW$117)</f>
        <v>0</v>
      </c>
      <c r="BW85" s="52" cm="1">
        <f t="array" aca="1" ref="BW85" ca="1">AnualidadPensionado(BW$1,$E85,$B85, $D85, Hombres!$A$1:$DW$117, Mujeres!$A$1:$DW$117)</f>
        <v>0</v>
      </c>
      <c r="BX85" s="52" cm="1">
        <f t="array" aca="1" ref="BX85" ca="1">AnualidadPensionado(BX$1,$E85,$B85, $D85, Hombres!$A$1:$DW$117, Mujeres!$A$1:$DW$117)</f>
        <v>0</v>
      </c>
      <c r="BY85" s="52" cm="1">
        <f t="array" aca="1" ref="BY85" ca="1">AnualidadPensionado(BY$1,$E85,$B85, $D85, Hombres!$A$1:$DW$117, Mujeres!$A$1:$DW$117)</f>
        <v>0</v>
      </c>
      <c r="BZ85" s="52" cm="1">
        <f t="array" aca="1" ref="BZ85" ca="1">AnualidadPensionado(BZ$1,$E85,$B85, $D85, Hombres!$A$1:$DW$117, Mujeres!$A$1:$DW$117)</f>
        <v>0</v>
      </c>
      <c r="CA85" s="52" cm="1">
        <f t="array" aca="1" ref="CA85" ca="1">AnualidadPensionado(CA$1,$E85,$B85, $D85, Hombres!$A$1:$DW$117, Mujeres!$A$1:$DW$117)</f>
        <v>0</v>
      </c>
      <c r="CB85" s="52" cm="1">
        <f t="array" aca="1" ref="CB85" ca="1">AnualidadPensionado(CB$1,$E85,$B85, $D85, Hombres!$A$1:$DW$117, Mujeres!$A$1:$DW$117)</f>
        <v>0</v>
      </c>
      <c r="CC85" s="52" cm="1">
        <f t="array" aca="1" ref="CC85" ca="1">AnualidadPensionado(CC$1,$E85,$B85, $D85, Hombres!$A$1:$DW$117, Mujeres!$A$1:$DW$117)</f>
        <v>0</v>
      </c>
      <c r="CD85" s="52" cm="1">
        <f t="array" aca="1" ref="CD85" ca="1">AnualidadPensionado(CD$1,$E85,$B85, $D85, Hombres!$A$1:$DW$117, Mujeres!$A$1:$DW$117)</f>
        <v>0</v>
      </c>
      <c r="CE85" s="52" cm="1">
        <f t="array" aca="1" ref="CE85" ca="1">AnualidadPensionado(CE$1,$E85,$B85, $D85, Hombres!$A$1:$DW$117, Mujeres!$A$1:$DW$117)</f>
        <v>0</v>
      </c>
      <c r="CF85" s="52" cm="1">
        <f t="array" aca="1" ref="CF85" ca="1">AnualidadPensionado(CF$1,$E85,$B85, $D85, Hombres!$A$1:$DW$117, Mujeres!$A$1:$DW$117)</f>
        <v>0</v>
      </c>
      <c r="CG85" s="52" cm="1">
        <f t="array" aca="1" ref="CG85" ca="1">AnualidadPensionado(CG$1,$E85,$B85, $D85, Hombres!$A$1:$DW$117, Mujeres!$A$1:$DW$117)</f>
        <v>0</v>
      </c>
      <c r="CH85" s="52" cm="1">
        <f t="array" aca="1" ref="CH85" ca="1">AnualidadPensionado(CH$1,$E85,$B85, $D85, Hombres!$A$1:$DW$117, Mujeres!$A$1:$DW$117)</f>
        <v>0</v>
      </c>
      <c r="CI85" s="52" cm="1">
        <f t="array" aca="1" ref="CI85" ca="1">AnualidadPensionado(CI$1,$E85,$B85, $D85, Hombres!$A$1:$DW$117, Mujeres!$A$1:$DW$117)</f>
        <v>0</v>
      </c>
      <c r="CJ85" s="52" cm="1">
        <f t="array" aca="1" ref="CJ85" ca="1">AnualidadPensionado(CJ$1,$E85,$B85, $D85, Hombres!$A$1:$DW$117, Mujeres!$A$1:$DW$117)</f>
        <v>0</v>
      </c>
      <c r="CK85" s="52" cm="1">
        <f t="array" aca="1" ref="CK85" ca="1">AnualidadPensionado(CK$1,$E85,$B85, $D85, Hombres!$A$1:$DW$117, Mujeres!$A$1:$DW$117)</f>
        <v>0</v>
      </c>
      <c r="CL85" s="52" cm="1">
        <f t="array" aca="1" ref="CL85" ca="1">AnualidadPensionado(CL$1,$E85,$B85, $D85, Hombres!$A$1:$DW$117, Mujeres!$A$1:$DW$117)</f>
        <v>0</v>
      </c>
      <c r="CM85" s="52" cm="1">
        <f t="array" aca="1" ref="CM85" ca="1">AnualidadPensionado(CM$1,$E85,$B85, $D85, Hombres!$A$1:$DW$117, Mujeres!$A$1:$DW$117)</f>
        <v>0</v>
      </c>
      <c r="CN85" s="52" cm="1">
        <f t="array" aca="1" ref="CN85" ca="1">AnualidadPensionado(CN$1,$E85,$B85, $D85, Hombres!$A$1:$DW$117, Mujeres!$A$1:$DW$117)</f>
        <v>0</v>
      </c>
      <c r="CO85" s="52" cm="1">
        <f t="array" aca="1" ref="CO85" ca="1">AnualidadPensionado(CO$1,$E85,$B85, $D85, Hombres!$A$1:$DW$117, Mujeres!$A$1:$DW$117)</f>
        <v>0</v>
      </c>
      <c r="CP85" s="52" cm="1">
        <f t="array" aca="1" ref="CP85" ca="1">AnualidadPensionado(CP$1,$E85,$B85, $D85, Hombres!$A$1:$DW$117, Mujeres!$A$1:$DW$117)</f>
        <v>0</v>
      </c>
      <c r="CQ85" s="52" cm="1">
        <f t="array" aca="1" ref="CQ85" ca="1">AnualidadPensionado(CQ$1,$E85,$B85, $D85, Hombres!$A$1:$DW$117, Mujeres!$A$1:$DW$117)</f>
        <v>0</v>
      </c>
      <c r="CR85" s="52" cm="1">
        <f t="array" aca="1" ref="CR85" ca="1">AnualidadPensionado(CR$1,$E85,$B85, $D85, Hombres!$A$1:$DW$117, Mujeres!$A$1:$DW$117)</f>
        <v>0</v>
      </c>
      <c r="CS85" s="52" cm="1">
        <f t="array" aca="1" ref="CS85" ca="1">AnualidadPensionado(CS$1,$E85,$B85, $D85, Hombres!$A$1:$DW$117, Mujeres!$A$1:$DW$117)</f>
        <v>0</v>
      </c>
      <c r="CT85" s="52" cm="1">
        <f t="array" aca="1" ref="CT85" ca="1">AnualidadPensionado(CT$1,$E85,$B85, $D85, Hombres!$A$1:$DW$117, Mujeres!$A$1:$DW$117)</f>
        <v>0</v>
      </c>
      <c r="CU85" s="52" cm="1">
        <f t="array" aca="1" ref="CU85" ca="1">AnualidadPensionado(CU$1,$E85,$B85, $D85, Hombres!$A$1:$DW$117, Mujeres!$A$1:$DW$117)</f>
        <v>0</v>
      </c>
      <c r="CV85" s="52" cm="1">
        <f t="array" aca="1" ref="CV85" ca="1">AnualidadPensionado(CV$1,$E85,$B85, $D85, Hombres!$A$1:$DW$117, Mujeres!$A$1:$DW$117)</f>
        <v>0</v>
      </c>
      <c r="CW85" s="52" cm="1">
        <f t="array" aca="1" ref="CW85" ca="1">AnualidadPensionado(CW$1,$E85,$B85, $D85, Hombres!$A$1:$DW$117, Mujeres!$A$1:$DW$117)</f>
        <v>0</v>
      </c>
      <c r="CX85" s="52" cm="1">
        <f t="array" aca="1" ref="CX85" ca="1">AnualidadPensionado(CX$1,$E85,$B85, $D85, Hombres!$A$1:$DW$117, Mujeres!$A$1:$DW$117)</f>
        <v>0</v>
      </c>
      <c r="CY85" s="52" cm="1">
        <f t="array" aca="1" ref="CY85" ca="1">AnualidadPensionado(CY$1,$E85,$B85, $D85, Hombres!$A$1:$DW$117, Mujeres!$A$1:$DW$117)</f>
        <v>0</v>
      </c>
      <c r="DB85" s="25"/>
      <c r="DC85" s="52" cm="1">
        <f t="array" aca="1" ref="DC85" ca="1">beneficio_muerte_individual_pensionado(DC$1,$E85,$B85, Hombres!$A$1:$DW$117, Mujeres!$A$1:$DW$117)</f>
        <v>0</v>
      </c>
      <c r="DD85" s="52" cm="1">
        <f t="array" aca="1" ref="DD85" ca="1">beneficio_muerte_individual_pensionado(DD$1,$E85,$B85, Hombres!$A$1:$DW$117, Mujeres!$A$1:$DW$117)</f>
        <v>69191.7</v>
      </c>
      <c r="DE85" s="52" cm="1">
        <f t="array" aca="1" ref="DE85" ca="1">beneficio_muerte_individual_pensionado(DE$1,$E85,$B85, Hombres!$A$1:$DW$117, Mujeres!$A$1:$DW$117)</f>
        <v>74555.771584799993</v>
      </c>
      <c r="DF85" s="52" cm="1">
        <f t="array" aca="1" ref="DF85" ca="1">beneficio_muerte_individual_pensionado(DF$1,$E85,$B85, Hombres!$A$1:$DW$117, Mujeres!$A$1:$DW$117)</f>
        <v>80723.239379524981</v>
      </c>
      <c r="DG85" s="52" cm="1">
        <f t="array" aca="1" ref="DG85" ca="1">beneficio_muerte_individual_pensionado(DG$1,$E85,$B85, Hombres!$A$1:$DW$117, Mujeres!$A$1:$DW$117)</f>
        <v>90213.680004488371</v>
      </c>
      <c r="DH85" s="52" cm="1">
        <f t="array" aca="1" ref="DH85" ca="1">beneficio_muerte_individual_pensionado(DH$1,$E85,$B85, Hombres!$A$1:$DW$117, Mujeres!$A$1:$DW$117)</f>
        <v>96338.691902574617</v>
      </c>
      <c r="DI85" s="52" cm="1">
        <f t="array" aca="1" ref="DI85" ca="1">beneficio_muerte_individual_pensionado(DI$1,$E85,$B85, Hombres!$A$1:$DW$117, Mujeres!$A$1:$DW$117)</f>
        <v>102533.23719627241</v>
      </c>
      <c r="DJ85" s="52" cm="1">
        <f t="array" aca="1" ref="DJ85" ca="1">beneficio_muerte_individual_pensionado(DJ$1,$E85,$B85, Hombres!$A$1:$DW$117, Mujeres!$A$1:$DW$117)</f>
        <v>108817.04695928712</v>
      </c>
      <c r="DK85" s="52" cm="1">
        <f t="array" aca="1" ref="DK85" ca="1">beneficio_muerte_individual_pensionado(DK$1,$E85,$B85, Hombres!$A$1:$DW$117, Mujeres!$A$1:$DW$117)</f>
        <v>115101.18069131386</v>
      </c>
      <c r="DL85" s="52" cm="1">
        <f t="array" aca="1" ref="DL85" ca="1">beneficio_muerte_individual_pensionado(DL$1,$E85,$B85, Hombres!$A$1:$DW$117, Mujeres!$A$1:$DW$117)</f>
        <v>121178.84549096866</v>
      </c>
      <c r="DM85" s="52" cm="1">
        <f t="array" aca="1" ref="DM85" ca="1">beneficio_muerte_individual_pensionado(DM$1,$E85,$B85, Hombres!$A$1:$DW$117, Mujeres!$A$1:$DW$117)</f>
        <v>126847.55174786801</v>
      </c>
      <c r="DN85" s="52" cm="1">
        <f t="array" aca="1" ref="DN85" ca="1">beneficio_muerte_individual_pensionado(DN$1,$E85,$B85, Hombres!$A$1:$DW$117, Mujeres!$A$1:$DW$117)</f>
        <v>131994.12545236349</v>
      </c>
      <c r="DO85" s="52" cm="1">
        <f t="array" aca="1" ref="DO85" ca="1">beneficio_muerte_individual_pensionado(DO$1,$E85,$B85, Hombres!$A$1:$DW$117, Mujeres!$A$1:$DW$117)</f>
        <v>136513.09147783322</v>
      </c>
      <c r="DP85" s="52" cm="1">
        <f t="array" aca="1" ref="DP85" ca="1">beneficio_muerte_individual_pensionado(DP$1,$E85,$B85, Hombres!$A$1:$DW$117, Mujeres!$A$1:$DW$117)</f>
        <v>140195.77166862189</v>
      </c>
      <c r="DQ85" s="52" cm="1">
        <f t="array" aca="1" ref="DQ85" ca="1">beneficio_muerte_individual_pensionado(DQ$1,$E85,$B85, Hombres!$A$1:$DW$117, Mujeres!$A$1:$DW$117)</f>
        <v>142737.58513536566</v>
      </c>
      <c r="DR85" s="52" cm="1">
        <f t="array" aca="1" ref="DR85" ca="1">beneficio_muerte_individual_pensionado(DR$1,$E85,$B85, Hombres!$A$1:$DW$117, Mujeres!$A$1:$DW$117)</f>
        <v>143867.75177793909</v>
      </c>
      <c r="DS85" s="52" cm="1">
        <f t="array" aca="1" ref="DS85" ca="1">beneficio_muerte_individual_pensionado(DS$1,$E85,$B85, Hombres!$A$1:$DW$117, Mujeres!$A$1:$DW$117)</f>
        <v>143450.86105685736</v>
      </c>
      <c r="DT85" s="52" cm="1">
        <f t="array" aca="1" ref="DT85" ca="1">beneficio_muerte_individual_pensionado(DT$1,$E85,$B85, Hombres!$A$1:$DW$117, Mujeres!$A$1:$DW$117)</f>
        <v>141396.13727756342</v>
      </c>
      <c r="DU85" s="52" cm="1">
        <f t="array" aca="1" ref="DU85" ca="1">beneficio_muerte_individual_pensionado(DU$1,$E85,$B85, Hombres!$A$1:$DW$117, Mujeres!$A$1:$DW$117)</f>
        <v>137562.44135649304</v>
      </c>
      <c r="DV85" s="52" cm="1">
        <f t="array" aca="1" ref="DV85" ca="1">beneficio_muerte_individual_pensionado(DV$1,$E85,$B85, Hombres!$A$1:$DW$117, Mujeres!$A$1:$DW$117)</f>
        <v>131772.58589698255</v>
      </c>
      <c r="DW85" s="52" cm="1">
        <f t="array" aca="1" ref="DW85" ca="1">beneficio_muerte_individual_pensionado(DW$1,$E85,$B85, Hombres!$A$1:$DW$117, Mujeres!$A$1:$DW$117)</f>
        <v>123985.37286936691</v>
      </c>
      <c r="DX85" s="52" cm="1">
        <f t="array" aca="1" ref="DX85" ca="1">beneficio_muerte_individual_pensionado(DX$1,$E85,$B85, Hombres!$A$1:$DW$117, Mujeres!$A$1:$DW$117)</f>
        <v>114369.93532200097</v>
      </c>
      <c r="DY85" s="52" cm="1">
        <f t="array" aca="1" ref="DY85" ca="1">beneficio_muerte_individual_pensionado(DY$1,$E85,$B85, Hombres!$A$1:$DW$117, Mujeres!$A$1:$DW$117)</f>
        <v>103212.96941532876</v>
      </c>
      <c r="DZ85" s="52" cm="1">
        <f t="array" aca="1" ref="DZ85" ca="1">beneficio_muerte_individual_pensionado(DZ$1,$E85,$B85, Hombres!$A$1:$DW$117, Mujeres!$A$1:$DW$117)</f>
        <v>90855.572939189864</v>
      </c>
      <c r="EA85" s="52" cm="1">
        <f t="array" aca="1" ref="EA85" ca="1">beneficio_muerte_individual_pensionado(EA$1,$E85,$B85, Hombres!$A$1:$DW$117, Mujeres!$A$1:$DW$117)</f>
        <v>77710.962205636912</v>
      </c>
      <c r="EB85" s="52" cm="1">
        <f t="array" aca="1" ref="EB85" ca="1">beneficio_muerte_individual_pensionado(EB$1,$E85,$B85, Hombres!$A$1:$DW$117, Mujeres!$A$1:$DW$117)</f>
        <v>64320.751969282479</v>
      </c>
      <c r="EC85" s="52" cm="1">
        <f t="array" aca="1" ref="EC85" ca="1">beneficio_muerte_individual_pensionado(EC$1,$E85,$B85, Hombres!$A$1:$DW$117, Mujeres!$A$1:$DW$117)</f>
        <v>51306.838103699905</v>
      </c>
      <c r="ED85" s="52" cm="1">
        <f t="array" aca="1" ref="ED85" ca="1">beneficio_muerte_individual_pensionado(ED$1,$E85,$B85, Hombres!$A$1:$DW$117, Mujeres!$A$1:$DW$117)</f>
        <v>39255.372635909895</v>
      </c>
      <c r="EE85" s="52" cm="1">
        <f t="array" aca="1" ref="EE85" ca="1">beneficio_muerte_individual_pensionado(EE$1,$E85,$B85, Hombres!$A$1:$DW$117, Mujeres!$A$1:$DW$117)</f>
        <v>28639.193118223724</v>
      </c>
      <c r="EF85" s="52" cm="1">
        <f t="array" aca="1" ref="EF85" ca="1">beneficio_muerte_individual_pensionado(EF$1,$E85,$B85, Hombres!$A$1:$DW$117, Mujeres!$A$1:$DW$117)</f>
        <v>19780.829542118263</v>
      </c>
      <c r="EG85" s="52" cm="1">
        <f t="array" aca="1" ref="EG85" ca="1">beneficio_muerte_individual_pensionado(EG$1,$E85,$B85, Hombres!$A$1:$DW$117, Mujeres!$A$1:$DW$117)</f>
        <v>12829.406789045064</v>
      </c>
      <c r="EH85" s="52" cm="1">
        <f t="array" aca="1" ref="EH85" ca="1">beneficio_muerte_individual_pensionado(EH$1,$E85,$B85, Hombres!$A$1:$DW$117, Mujeres!$A$1:$DW$117)</f>
        <v>7741.2057206134959</v>
      </c>
      <c r="EI85" s="52" cm="1">
        <f t="array" aca="1" ref="EI85" ca="1">beneficio_muerte_individual_pensionado(EI$1,$E85,$B85, Hombres!$A$1:$DW$117, Mujeres!$A$1:$DW$117)</f>
        <v>4297.1968767877206</v>
      </c>
      <c r="EJ85" s="52" cm="1">
        <f t="array" aca="1" ref="EJ85" ca="1">beneficio_muerte_individual_pensionado(EJ$1,$E85,$B85, Hombres!$A$1:$DW$117, Mujeres!$A$1:$DW$117)</f>
        <v>2164.1012962934415</v>
      </c>
      <c r="EK85" s="52" cm="1">
        <f t="array" aca="1" ref="EK85" ca="1">beneficio_muerte_individual_pensionado(EK$1,$E85,$B85, Hombres!$A$1:$DW$117, Mujeres!$A$1:$DW$117)</f>
        <v>971.58120365614025</v>
      </c>
      <c r="EL85" s="52" cm="1">
        <f t="array" aca="1" ref="EL85" ca="1">beneficio_muerte_individual_pensionado(EL$1,$E85,$B85, Hombres!$A$1:$DW$117, Mujeres!$A$1:$DW$117)</f>
        <v>380.27925792970888</v>
      </c>
      <c r="EM85" s="52" cm="1">
        <f t="array" aca="1" ref="EM85" ca="1">beneficio_muerte_individual_pensionado(EM$1,$E85,$B85, Hombres!$A$1:$DW$117, Mujeres!$A$1:$DW$117)</f>
        <v>125.96510101153153</v>
      </c>
      <c r="EN85" s="52" cm="1">
        <f t="array" aca="1" ref="EN85" ca="1">beneficio_muerte_individual_pensionado(EN$1,$E85,$B85, Hombres!$A$1:$DW$117, Mujeres!$A$1:$DW$117)</f>
        <v>33.851858339311043</v>
      </c>
      <c r="EO85" s="52" cm="1">
        <f t="array" aca="1" ref="EO85" ca="1">beneficio_muerte_individual_pensionado(EO$1,$E85,$B85, Hombres!$A$1:$DW$117, Mujeres!$A$1:$DW$117)</f>
        <v>6.9141321035247216</v>
      </c>
      <c r="EP85" s="52" cm="1">
        <f t="array" aca="1" ref="EP85" ca="1">beneficio_muerte_individual_pensionado(EP$1,$E85,$B85, Hombres!$A$1:$DW$117, Mujeres!$A$1:$DW$117)</f>
        <v>1.0235848951976663</v>
      </c>
      <c r="EQ85" s="52" cm="1">
        <f t="array" aca="1" ref="EQ85" ca="1">beneficio_muerte_individual_pensionado(EQ$1,$E85,$B85, Hombres!$A$1:$DW$117, Mujeres!$A$1:$DW$117)</f>
        <v>0</v>
      </c>
      <c r="ER85" s="52" cm="1">
        <f t="array" aca="1" ref="ER85" ca="1">beneficio_muerte_individual_pensionado(ER$1,$E85,$B85, Hombres!$A$1:$DW$117, Mujeres!$A$1:$DW$117)</f>
        <v>0</v>
      </c>
      <c r="ES85" s="52" cm="1">
        <f t="array" aca="1" ref="ES85" ca="1">beneficio_muerte_individual_pensionado(ES$1,$E85,$B85, Hombres!$A$1:$DW$117, Mujeres!$A$1:$DW$117)</f>
        <v>0</v>
      </c>
      <c r="ET85" s="52" cm="1">
        <f t="array" aca="1" ref="ET85" ca="1">beneficio_muerte_individual_pensionado(ET$1,$E85,$B85, Hombres!$A$1:$DW$117, Mujeres!$A$1:$DW$117)</f>
        <v>0</v>
      </c>
      <c r="EU85" s="52" cm="1">
        <f t="array" aca="1" ref="EU85" ca="1">beneficio_muerte_individual_pensionado(EU$1,$E85,$B85, Hombres!$A$1:$DW$117, Mujeres!$A$1:$DW$117)</f>
        <v>0</v>
      </c>
      <c r="EV85" s="52" cm="1">
        <f t="array" aca="1" ref="EV85" ca="1">beneficio_muerte_individual_pensionado(EV$1,$E85,$B85, Hombres!$A$1:$DW$117, Mujeres!$A$1:$DW$117)</f>
        <v>0</v>
      </c>
      <c r="EW85" s="52" cm="1">
        <f t="array" aca="1" ref="EW85" ca="1">beneficio_muerte_individual_pensionado(EW$1,$E85,$B85, Hombres!$A$1:$DW$117, Mujeres!$A$1:$DW$117)</f>
        <v>0</v>
      </c>
      <c r="EX85" s="52" cm="1">
        <f t="array" aca="1" ref="EX85" ca="1">beneficio_muerte_individual_pensionado(EX$1,$E85,$B85, Hombres!$A$1:$DW$117, Mujeres!$A$1:$DW$117)</f>
        <v>0</v>
      </c>
      <c r="EY85" s="52" cm="1">
        <f t="array" aca="1" ref="EY85" ca="1">beneficio_muerte_individual_pensionado(EY$1,$E85,$B85, Hombres!$A$1:$DW$117, Mujeres!$A$1:$DW$117)</f>
        <v>0</v>
      </c>
      <c r="EZ85" s="52" cm="1">
        <f t="array" aca="1" ref="EZ85" ca="1">beneficio_muerte_individual_pensionado(EZ$1,$E85,$B85, Hombres!$A$1:$DW$117, Mujeres!$A$1:$DW$117)</f>
        <v>0</v>
      </c>
      <c r="FA85" s="52" cm="1">
        <f t="array" aca="1" ref="FA85" ca="1">beneficio_muerte_individual_pensionado(FA$1,$E85,$B85, Hombres!$A$1:$DW$117, Mujeres!$A$1:$DW$117)</f>
        <v>0</v>
      </c>
      <c r="FB85" s="52" cm="1">
        <f t="array" aca="1" ref="FB85" ca="1">beneficio_muerte_individual_pensionado(FB$1,$E85,$B85, Hombres!$A$1:$DW$117, Mujeres!$A$1:$DW$117)</f>
        <v>0</v>
      </c>
      <c r="FC85" s="52" cm="1">
        <f t="array" aca="1" ref="FC85" ca="1">beneficio_muerte_individual_pensionado(FC$1,$E85,$B85, Hombres!$A$1:$DW$117, Mujeres!$A$1:$DW$117)</f>
        <v>0</v>
      </c>
      <c r="FD85" s="52" cm="1">
        <f t="array" aca="1" ref="FD85" ca="1">beneficio_muerte_individual_pensionado(FD$1,$E85,$B85, Hombres!$A$1:$DW$117, Mujeres!$A$1:$DW$117)</f>
        <v>0</v>
      </c>
      <c r="FE85" s="52" cm="1">
        <f t="array" aca="1" ref="FE85" ca="1">beneficio_muerte_individual_pensionado(FE$1,$E85,$B85, Hombres!$A$1:$DW$117, Mujeres!$A$1:$DW$117)</f>
        <v>0</v>
      </c>
      <c r="FF85" s="52" cm="1">
        <f t="array" aca="1" ref="FF85" ca="1">beneficio_muerte_individual_pensionado(FF$1,$E85,$B85, Hombres!$A$1:$DW$117, Mujeres!$A$1:$DW$117)</f>
        <v>0</v>
      </c>
      <c r="FG85" s="52" cm="1">
        <f t="array" aca="1" ref="FG85" ca="1">beneficio_muerte_individual_pensionado(FG$1,$E85,$B85, Hombres!$A$1:$DW$117, Mujeres!$A$1:$DW$117)</f>
        <v>0</v>
      </c>
      <c r="FH85" s="52" cm="1">
        <f t="array" aca="1" ref="FH85" ca="1">beneficio_muerte_individual_pensionado(FH$1,$E85,$B85, Hombres!$A$1:$DW$117, Mujeres!$A$1:$DW$117)</f>
        <v>0</v>
      </c>
      <c r="FI85" s="52" cm="1">
        <f t="array" aca="1" ref="FI85" ca="1">beneficio_muerte_individual_pensionado(FI$1,$E85,$B85, Hombres!$A$1:$DW$117, Mujeres!$A$1:$DW$117)</f>
        <v>0</v>
      </c>
      <c r="FJ85" s="52" cm="1">
        <f t="array" aca="1" ref="FJ85" ca="1">beneficio_muerte_individual_pensionado(FJ$1,$E85,$B85, Hombres!$A$1:$DW$117, Mujeres!$A$1:$DW$117)</f>
        <v>0</v>
      </c>
      <c r="FK85" s="52" cm="1">
        <f t="array" aca="1" ref="FK85" ca="1">beneficio_muerte_individual_pensionado(FK$1,$E85,$B85, Hombres!$A$1:$DW$117, Mujeres!$A$1:$DW$117)</f>
        <v>0</v>
      </c>
      <c r="FL85" s="52" cm="1">
        <f t="array" aca="1" ref="FL85" ca="1">beneficio_muerte_individual_pensionado(FL$1,$E85,$B85, Hombres!$A$1:$DW$117, Mujeres!$A$1:$DW$117)</f>
        <v>0</v>
      </c>
      <c r="FM85" s="52" cm="1">
        <f t="array" aca="1" ref="FM85" ca="1">beneficio_muerte_individual_pensionado(FM$1,$E85,$B85, Hombres!$A$1:$DW$117, Mujeres!$A$1:$DW$117)</f>
        <v>0</v>
      </c>
      <c r="FN85" s="52" cm="1">
        <f t="array" aca="1" ref="FN85" ca="1">beneficio_muerte_individual_pensionado(FN$1,$E85,$B85, Hombres!$A$1:$DW$117, Mujeres!$A$1:$DW$117)</f>
        <v>0</v>
      </c>
      <c r="FO85" s="52" cm="1">
        <f t="array" aca="1" ref="FO85" ca="1">beneficio_muerte_individual_pensionado(FO$1,$E85,$B85, Hombres!$A$1:$DW$117, Mujeres!$A$1:$DW$117)</f>
        <v>0</v>
      </c>
      <c r="FP85" s="52" cm="1">
        <f t="array" aca="1" ref="FP85" ca="1">beneficio_muerte_individual_pensionado(FP$1,$E85,$B85, Hombres!$A$1:$DW$117, Mujeres!$A$1:$DW$117)</f>
        <v>0</v>
      </c>
      <c r="FQ85" s="52" cm="1">
        <f t="array" aca="1" ref="FQ85" ca="1">beneficio_muerte_individual_pensionado(FQ$1,$E85,$B85, Hombres!$A$1:$DW$117, Mujeres!$A$1:$DW$117)</f>
        <v>0</v>
      </c>
      <c r="FR85" s="52" cm="1">
        <f t="array" aca="1" ref="FR85" ca="1">beneficio_muerte_individual_pensionado(FR$1,$E85,$B85, Hombres!$A$1:$DW$117, Mujeres!$A$1:$DW$117)</f>
        <v>0</v>
      </c>
      <c r="FS85" s="52" cm="1">
        <f t="array" aca="1" ref="FS85" ca="1">beneficio_muerte_individual_pensionado(FS$1,$E85,$B85, Hombres!$A$1:$DW$117, Mujeres!$A$1:$DW$117)</f>
        <v>0</v>
      </c>
      <c r="FT85" s="52" cm="1">
        <f t="array" aca="1" ref="FT85" ca="1">beneficio_muerte_individual_pensionado(FT$1,$E85,$B85, Hombres!$A$1:$DW$117, Mujeres!$A$1:$DW$117)</f>
        <v>0</v>
      </c>
      <c r="FU85" s="52" cm="1">
        <f t="array" aca="1" ref="FU85" ca="1">beneficio_muerte_individual_pensionado(FU$1,$E85,$B85, Hombres!$A$1:$DW$117, Mujeres!$A$1:$DW$117)</f>
        <v>0</v>
      </c>
      <c r="FV85" s="52" cm="1">
        <f t="array" aca="1" ref="FV85" ca="1">beneficio_muerte_individual_pensionado(FV$1,$E85,$B85, Hombres!$A$1:$DW$117, Mujeres!$A$1:$DW$117)</f>
        <v>0</v>
      </c>
      <c r="FW85" s="52" cm="1">
        <f t="array" aca="1" ref="FW85" ca="1">beneficio_muerte_individual_pensionado(FW$1,$E85,$B85, Hombres!$A$1:$DW$117, Mujeres!$A$1:$DW$117)</f>
        <v>0</v>
      </c>
      <c r="FX85" s="52" cm="1">
        <f t="array" aca="1" ref="FX85" ca="1">beneficio_muerte_individual_pensionado(FX$1,$E85,$B85, Hombres!$A$1:$DW$117, Mujeres!$A$1:$DW$117)</f>
        <v>0</v>
      </c>
      <c r="FY85" s="52" cm="1">
        <f t="array" aca="1" ref="FY85" ca="1">beneficio_muerte_individual_pensionado(FY$1,$E85,$B85, Hombres!$A$1:$DW$117, Mujeres!$A$1:$DW$117)</f>
        <v>0</v>
      </c>
      <c r="FZ85" s="52" cm="1">
        <f t="array" aca="1" ref="FZ85" ca="1">beneficio_muerte_individual_pensionado(FZ$1,$E85,$B85, Hombres!$A$1:$DW$117, Mujeres!$A$1:$DW$117)</f>
        <v>0</v>
      </c>
      <c r="GA85" s="52" cm="1">
        <f t="array" aca="1" ref="GA85" ca="1">beneficio_muerte_individual_pensionado(GA$1,$E85,$B85, Hombres!$A$1:$DW$117, Mujeres!$A$1:$DW$117)</f>
        <v>0</v>
      </c>
      <c r="GB85" s="52" cm="1">
        <f t="array" aca="1" ref="GB85" ca="1">beneficio_muerte_individual_pensionado(GB$1,$E85,$B85, Hombres!$A$1:$DW$117, Mujeres!$A$1:$DW$117)</f>
        <v>0</v>
      </c>
      <c r="GC85" s="52" cm="1">
        <f t="array" aca="1" ref="GC85" ca="1">beneficio_muerte_individual_pensionado(GC$1,$E85,$B85, Hombres!$A$1:$DW$117, Mujeres!$A$1:$DW$117)</f>
        <v>0</v>
      </c>
      <c r="GD85" s="52" cm="1">
        <f t="array" aca="1" ref="GD85" ca="1">beneficio_muerte_individual_pensionado(GD$1,$E85,$B85, Hombres!$A$1:$DW$117, Mujeres!$A$1:$DW$117)</f>
        <v>0</v>
      </c>
      <c r="GE85" s="52" cm="1">
        <f t="array" aca="1" ref="GE85" ca="1">beneficio_muerte_individual_pensionado(GE$1,$E85,$B85, Hombres!$A$1:$DW$117, Mujeres!$A$1:$DW$117)</f>
        <v>0</v>
      </c>
      <c r="GF85" s="52" cm="1">
        <f t="array" aca="1" ref="GF85" ca="1">beneficio_muerte_individual_pensionado(GF$1,$E85,$B85, Hombres!$A$1:$DW$117, Mujeres!$A$1:$DW$117)</f>
        <v>0</v>
      </c>
      <c r="GG85" s="52" cm="1">
        <f t="array" aca="1" ref="GG85" ca="1">beneficio_muerte_individual_pensionado(GG$1,$E85,$B85, Hombres!$A$1:$DW$117, Mujeres!$A$1:$DW$117)</f>
        <v>0</v>
      </c>
      <c r="GH85" s="52" cm="1">
        <f t="array" aca="1" ref="GH85" ca="1">beneficio_muerte_individual_pensionado(GH$1,$E85,$B85, Hombres!$A$1:$DW$117, Mujeres!$A$1:$DW$117)</f>
        <v>0</v>
      </c>
      <c r="GI85" s="52" cm="1">
        <f t="array" aca="1" ref="GI85" ca="1">beneficio_muerte_individual_pensionado(GI$1,$E85,$B85, Hombres!$A$1:$DW$117, Mujeres!$A$1:$DW$117)</f>
        <v>0</v>
      </c>
      <c r="GJ85" s="52" cm="1">
        <f t="array" aca="1" ref="GJ85" ca="1">beneficio_muerte_individual_pensionado(GJ$1,$E85,$B85, Hombres!$A$1:$DW$117, Mujeres!$A$1:$DW$117)</f>
        <v>0</v>
      </c>
      <c r="GK85" s="52" cm="1">
        <f t="array" aca="1" ref="GK85" ca="1">beneficio_muerte_individual_pensionado(GK$1,$E85,$B85, Hombres!$A$1:$DW$117, Mujeres!$A$1:$DW$117)</f>
        <v>0</v>
      </c>
      <c r="GL85" s="52" cm="1">
        <f t="array" aca="1" ref="GL85" ca="1">beneficio_muerte_individual_pensionado(GL$1,$E85,$B85, Hombres!$A$1:$DW$117, Mujeres!$A$1:$DW$117)</f>
        <v>0</v>
      </c>
      <c r="GM85" s="52" cm="1">
        <f t="array" aca="1" ref="GM85" ca="1">beneficio_muerte_individual_pensionado(GM$1,$E85,$B85, Hombres!$A$1:$DW$117, Mujeres!$A$1:$DW$117)</f>
        <v>0</v>
      </c>
      <c r="GN85" s="52" cm="1">
        <f t="array" aca="1" ref="GN85" ca="1">beneficio_muerte_individual_pensionado(GN$1,$E85,$B85, Hombres!$A$1:$DW$117, Mujeres!$A$1:$DW$117)</f>
        <v>0</v>
      </c>
      <c r="GO85" s="52" cm="1">
        <f t="array" aca="1" ref="GO85" ca="1">beneficio_muerte_individual_pensionado(GO$1,$E85,$B85, Hombres!$A$1:$DW$117, Mujeres!$A$1:$DW$117)</f>
        <v>0</v>
      </c>
      <c r="GP85" s="52" cm="1">
        <f t="array" aca="1" ref="GP85" ca="1">beneficio_muerte_individual_pensionado(GP$1,$E85,$B85, Hombres!$A$1:$DW$117, Mujeres!$A$1:$DW$117)</f>
        <v>0</v>
      </c>
      <c r="GQ85" s="52" cm="1">
        <f t="array" aca="1" ref="GQ85" ca="1">beneficio_muerte_individual_pensionado(GQ$1,$E85,$B85, Hombres!$A$1:$DW$117, Mujeres!$A$1:$DW$117)</f>
        <v>0</v>
      </c>
      <c r="GR85" s="52" cm="1">
        <f t="array" aca="1" ref="GR85" ca="1">beneficio_muerte_individual_pensionado(GR$1,$E85,$B85, Hombres!$A$1:$DW$117, Mujeres!$A$1:$DW$117)</f>
        <v>0</v>
      </c>
      <c r="GS85" s="52" cm="1">
        <f t="array" aca="1" ref="GS85" ca="1">beneficio_muerte_individual_pensionado(GS$1,$E85,$B85, Hombres!$A$1:$DW$117, Mujeres!$A$1:$DW$117)</f>
        <v>0</v>
      </c>
      <c r="GT85" s="52" cm="1">
        <f t="array" aca="1" ref="GT85" ca="1">beneficio_muerte_individual_pensionado(GT$1,$E85,$B85, Hombres!$A$1:$DW$117, Mujeres!$A$1:$DW$117)</f>
        <v>0</v>
      </c>
    </row>
    <row r="86" spans="1:202" x14ac:dyDescent="0.3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5"/>
      <c r="H86" s="52" cm="1">
        <f t="array" aca="1" ref="H86" ca="1">AnualidadPensionado(H$1,$E86,$B86, $D86, Hombres!$A$1:$DW$117, Mujeres!$A$1:$DW$117)</f>
        <v>0</v>
      </c>
      <c r="I86" s="52" cm="1">
        <f t="array" aca="1" ref="I86" ca="1">AnualidadPensionado(I$1,$E86,$B86, $D86, Hombres!$A$1:$DW$117, Mujeres!$A$1:$DW$117)</f>
        <v>2405268.9573734622</v>
      </c>
      <c r="J86" s="52" cm="1">
        <f t="array" aca="1" ref="J86" ca="1">AnualidadPensionado(J$1,$E86,$B86, $D86, Hombres!$A$1:$DW$117, Mujeres!$A$1:$DW$117)</f>
        <v>2450549.9157739701</v>
      </c>
      <c r="K86" s="52" cm="1">
        <f t="array" aca="1" ref="K86" ca="1">AnualidadPensionado(K$1,$E86,$B86, $D86, Hombres!$A$1:$DW$117, Mujeres!$A$1:$DW$117)</f>
        <v>2494627.9742628457</v>
      </c>
      <c r="L86" s="52" cm="1">
        <f t="array" aca="1" ref="L86" ca="1">AnualidadPensionado(L$1,$E86,$B86, $D86, Hombres!$A$1:$DW$117, Mujeres!$A$1:$DW$117)</f>
        <v>2537236.4495690293</v>
      </c>
      <c r="M86" s="52" cm="1">
        <f t="array" aca="1" ref="M86" ca="1">AnualidadPensionado(M$1,$E86,$B86, $D86, Hombres!$A$1:$DW$117, Mujeres!$A$1:$DW$117)</f>
        <v>2578333.8215730852</v>
      </c>
      <c r="N86" s="52" cm="1">
        <f t="array" aca="1" ref="N86" ca="1">AnualidadPensionado(N$1,$E86,$B86, $D86, Hombres!$A$1:$DW$117, Mujeres!$A$1:$DW$117)</f>
        <v>2617921.0743427603</v>
      </c>
      <c r="O86" s="52" cm="1">
        <f t="array" aca="1" ref="O86" ca="1">AnualidadPensionado(O$1,$E86,$B86, $D86, Hombres!$A$1:$DW$117, Mujeres!$A$1:$DW$117)</f>
        <v>2655682.5883663748</v>
      </c>
      <c r="P86" s="52" cm="1">
        <f t="array" aca="1" ref="P86" ca="1">AnualidadPensionado(P$1,$E86,$B86, $D86, Hombres!$A$1:$DW$117, Mujeres!$A$1:$DW$117)</f>
        <v>2690890.4489998668</v>
      </c>
      <c r="Q86" s="52" cm="1">
        <f t="array" aca="1" ref="Q86" ca="1">AnualidadPensionado(Q$1,$E86,$B86, $D86, Hombres!$A$1:$DW$117, Mujeres!$A$1:$DW$117)</f>
        <v>2722515.7471429799</v>
      </c>
      <c r="R86" s="52" cm="1">
        <f t="array" aca="1" ref="R86" ca="1">AnualidadPensionado(R$1,$E86,$B86, $D86, Hombres!$A$1:$DW$117, Mujeres!$A$1:$DW$117)</f>
        <v>2749478.9250916094</v>
      </c>
      <c r="S86" s="52" cm="1">
        <f t="array" aca="1" ref="S86" ca="1">AnualidadPensionado(S$1,$E86,$B86, $D86, Hombres!$A$1:$DW$117, Mujeres!$A$1:$DW$117)</f>
        <v>2770783.2570437235</v>
      </c>
      <c r="T86" s="52" cm="1">
        <f t="array" aca="1" ref="T86" ca="1">AnualidadPensionado(T$1,$E86,$B86, $D86, Hombres!$A$1:$DW$117, Mujeres!$A$1:$DW$117)</f>
        <v>2785607.9144722638</v>
      </c>
      <c r="U86" s="52" cm="1">
        <f t="array" aca="1" ref="U86" ca="1">AnualidadPensionado(U$1,$E86,$B86, $D86, Hombres!$A$1:$DW$117, Mujeres!$A$1:$DW$117)</f>
        <v>2793538.6432722593</v>
      </c>
      <c r="V86" s="52" cm="1">
        <f t="array" aca="1" ref="V86" ca="1">AnualidadPensionado(V$1,$E86,$B86, $D86, Hombres!$A$1:$DW$117, Mujeres!$A$1:$DW$117)</f>
        <v>2794464.8996737483</v>
      </c>
      <c r="W86" s="52" cm="1">
        <f t="array" aca="1" ref="W86" ca="1">AnualidadPensionado(W$1,$E86,$B86, $D86, Hombres!$A$1:$DW$117, Mujeres!$A$1:$DW$117)</f>
        <v>2788372.4436275228</v>
      </c>
      <c r="X86" s="52" cm="1">
        <f t="array" aca="1" ref="X86" ca="1">AnualidadPensionado(X$1,$E86,$B86, $D86, Hombres!$A$1:$DW$117, Mujeres!$A$1:$DW$117)</f>
        <v>2775153.4195630648</v>
      </c>
      <c r="Y86" s="52" cm="1">
        <f t="array" aca="1" ref="Y86" ca="1">AnualidadPensionado(Y$1,$E86,$B86, $D86, Hombres!$A$1:$DW$117, Mujeres!$A$1:$DW$117)</f>
        <v>2754337.959516312</v>
      </c>
      <c r="Z86" s="52" cm="1">
        <f t="array" aca="1" ref="Z86" ca="1">AnualidadPensionado(Z$1,$E86,$B86, $D86, Hombres!$A$1:$DW$117, Mujeres!$A$1:$DW$117)</f>
        <v>2720576.3755263928</v>
      </c>
      <c r="AA86" s="52" cm="1">
        <f t="array" aca="1" ref="AA86" ca="1">AnualidadPensionado(AA$1,$E86,$B86, $D86, Hombres!$A$1:$DW$117, Mujeres!$A$1:$DW$117)</f>
        <v>2676784.8518673009</v>
      </c>
      <c r="AB86" s="52" cm="1">
        <f t="array" aca="1" ref="AB86" ca="1">AnualidadPensionado(AB$1,$E86,$B86, $D86, Hombres!$A$1:$DW$117, Mujeres!$A$1:$DW$117)</f>
        <v>2622520.4269218831</v>
      </c>
      <c r="AC86" s="52" cm="1">
        <f t="array" aca="1" ref="AC86" ca="1">AnualidadPensionado(AC$1,$E86,$B86, $D86, Hombres!$A$1:$DW$117, Mujeres!$A$1:$DW$117)</f>
        <v>2557442.9785284004</v>
      </c>
      <c r="AD86" s="52" cm="1">
        <f t="array" aca="1" ref="AD86" ca="1">AnualidadPensionado(AD$1,$E86,$B86, $D86, Hombres!$A$1:$DW$117, Mujeres!$A$1:$DW$117)</f>
        <v>2481190.486293023</v>
      </c>
      <c r="AE86" s="52" cm="1">
        <f t="array" aca="1" ref="AE86" ca="1">AnualidadPensionado(AE$1,$E86,$B86, $D86, Hombres!$A$1:$DW$117, Mujeres!$A$1:$DW$117)</f>
        <v>2393469.4183722818</v>
      </c>
      <c r="AF86" s="52" cm="1">
        <f t="array" aca="1" ref="AF86" ca="1">AnualidadPensionado(AF$1,$E86,$B86, $D86, Hombres!$A$1:$DW$117, Mujeres!$A$1:$DW$117)</f>
        <v>2294146.0478021493</v>
      </c>
      <c r="AG86" s="52" cm="1">
        <f t="array" aca="1" ref="AG86" ca="1">AnualidadPensionado(AG$1,$E86,$B86, $D86, Hombres!$A$1:$DW$117, Mujeres!$A$1:$DW$117)</f>
        <v>2183447.2953306357</v>
      </c>
      <c r="AH86" s="52" cm="1">
        <f t="array" aca="1" ref="AH86" ca="1">AnualidadPensionado(AH$1,$E86,$B86, $D86, Hombres!$A$1:$DW$117, Mujeres!$A$1:$DW$117)</f>
        <v>2061959.2332133958</v>
      </c>
      <c r="AI86" s="52" cm="1">
        <f t="array" aca="1" ref="AI86" ca="1">AnualidadPensionado(AI$1,$E86,$B86, $D86, Hombres!$A$1:$DW$117, Mujeres!$A$1:$DW$117)</f>
        <v>1930503.2101390783</v>
      </c>
      <c r="AJ86" s="52" cm="1">
        <f t="array" aca="1" ref="AJ86" ca="1">AnualidadPensionado(AJ$1,$E86,$B86, $D86, Hombres!$A$1:$DW$117, Mujeres!$A$1:$DW$117)</f>
        <v>1790160.6730973588</v>
      </c>
      <c r="AK86" s="52" cm="1">
        <f t="array" aca="1" ref="AK86" ca="1">AnualidadPensionado(AK$1,$E86,$B86, $D86, Hombres!$A$1:$DW$117, Mujeres!$A$1:$DW$117)</f>
        <v>1642385.7576788024</v>
      </c>
      <c r="AL86" s="52" cm="1">
        <f t="array" aca="1" ref="AL86" ca="1">AnualidadPensionado(AL$1,$E86,$B86, $D86, Hombres!$A$1:$DW$117, Mujeres!$A$1:$DW$117)</f>
        <v>1489134.1448013778</v>
      </c>
      <c r="AM86" s="52" cm="1">
        <f t="array" aca="1" ref="AM86" ca="1">AnualidadPensionado(AM$1,$E86,$B86, $D86, Hombres!$A$1:$DW$117, Mujeres!$A$1:$DW$117)</f>
        <v>1332750.9192436116</v>
      </c>
      <c r="AN86" s="52" cm="1">
        <f t="array" aca="1" ref="AN86" ca="1">AnualidadPensionado(AN$1,$E86,$B86, $D86, Hombres!$A$1:$DW$117, Mujeres!$A$1:$DW$117)</f>
        <v>1175752.7863226628</v>
      </c>
      <c r="AO86" s="52" cm="1">
        <f t="array" aca="1" ref="AO86" ca="1">AnualidadPensionado(AO$1,$E86,$B86, $D86, Hombres!$A$1:$DW$117, Mujeres!$A$1:$DW$117)</f>
        <v>1020752.09135514</v>
      </c>
      <c r="AP86" s="52" cm="1">
        <f t="array" aca="1" ref="AP86" ca="1">AnualidadPensionado(AP$1,$E86,$B86, $D86, Hombres!$A$1:$DW$117, Mujeres!$A$1:$DW$117)</f>
        <v>870470.71533852478</v>
      </c>
      <c r="AQ86" s="52" cm="1">
        <f t="array" aca="1" ref="AQ86" ca="1">AnualidadPensionado(AQ$1,$E86,$B86, $D86, Hombres!$A$1:$DW$117, Mujeres!$A$1:$DW$117)</f>
        <v>727713.88971400226</v>
      </c>
      <c r="AR86" s="52" cm="1">
        <f t="array" aca="1" ref="AR86" ca="1">AnualidadPensionado(AR$1,$E86,$B86, $D86, Hombres!$A$1:$DW$117, Mujeres!$A$1:$DW$117)</f>
        <v>595132.60215080087</v>
      </c>
      <c r="AS86" s="52" cm="1">
        <f t="array" aca="1" ref="AS86" ca="1">AnualidadPensionado(AS$1,$E86,$B86, $D86, Hombres!$A$1:$DW$117, Mujeres!$A$1:$DW$117)</f>
        <v>474942.860532046</v>
      </c>
      <c r="AT86" s="52" cm="1">
        <f t="array" aca="1" ref="AT86" ca="1">AnualidadPensionado(AT$1,$E86,$B86, $D86, Hombres!$A$1:$DW$117, Mujeres!$A$1:$DW$117)</f>
        <v>368795.13926154812</v>
      </c>
      <c r="AU86" s="52" cm="1">
        <f t="array" aca="1" ref="AU86" ca="1">AnualidadPensionado(AU$1,$E86,$B86, $D86, Hombres!$A$1:$DW$117, Mujeres!$A$1:$DW$117)</f>
        <v>277725.66011305567</v>
      </c>
      <c r="AV86" s="52" cm="1">
        <f t="array" aca="1" ref="AV86" ca="1">AnualidadPensionado(AV$1,$E86,$B86, $D86, Hombres!$A$1:$DW$117, Mujeres!$A$1:$DW$117)</f>
        <v>202106.23937408708</v>
      </c>
      <c r="AW86" s="52" cm="1">
        <f t="array" aca="1" ref="AW86" ca="1">AnualidadPensionado(AW$1,$E86,$B86, $D86, Hombres!$A$1:$DW$117, Mujeres!$A$1:$DW$117)</f>
        <v>141564.59849874827</v>
      </c>
      <c r="AX86" s="52" cm="1">
        <f t="array" aca="1" ref="AX86" ca="1">AnualidadPensionado(AX$1,$E86,$B86, $D86, Hombres!$A$1:$DW$117, Mujeres!$A$1:$DW$117)</f>
        <v>95002.150529126186</v>
      </c>
      <c r="AY86" s="52" cm="1">
        <f t="array" aca="1" ref="AY86" ca="1">AnualidadPensionado(AY$1,$E86,$B86, $D86, Hombres!$A$1:$DW$117, Mujeres!$A$1:$DW$117)</f>
        <v>60750.275631892655</v>
      </c>
      <c r="AZ86" s="52" cm="1">
        <f t="array" aca="1" ref="AZ86" ca="1">AnualidadPensionado(AZ$1,$E86,$B86, $D86, Hombres!$A$1:$DW$117, Mujeres!$A$1:$DW$117)</f>
        <v>36784.16188952115</v>
      </c>
      <c r="BA86" s="52" cm="1">
        <f t="array" aca="1" ref="BA86" ca="1">AnualidadPensionado(BA$1,$E86,$B86, $D86, Hombres!$A$1:$DW$117, Mujeres!$A$1:$DW$117)</f>
        <v>20939.717456900795</v>
      </c>
      <c r="BB86" s="52" cm="1">
        <f t="array" aca="1" ref="BB86" ca="1">AnualidadPensionado(BB$1,$E86,$B86, $D86, Hombres!$A$1:$DW$117, Mujeres!$A$1:$DW$117)</f>
        <v>11114.361915141435</v>
      </c>
      <c r="BC86" s="52" cm="1">
        <f t="array" aca="1" ref="BC86" ca="1">AnualidadPensionado(BC$1,$E86,$B86, $D86, Hombres!$A$1:$DW$117, Mujeres!$A$1:$DW$117)</f>
        <v>5445.8294998514884</v>
      </c>
      <c r="BD86" s="52" cm="1">
        <f t="array" aca="1" ref="BD86" ca="1">AnualidadPensionado(BD$1,$E86,$B86, $D86, Hombres!$A$1:$DW$117, Mujeres!$A$1:$DW$117)</f>
        <v>2433.2173310232333</v>
      </c>
      <c r="BE86" s="52" cm="1">
        <f t="array" aca="1" ref="BE86" ca="1">AnualidadPensionado(BE$1,$E86,$B86, $D86, Hombres!$A$1:$DW$117, Mujeres!$A$1:$DW$117)</f>
        <v>976.45600332556455</v>
      </c>
      <c r="BF86" s="52" cm="1">
        <f t="array" aca="1" ref="BF86" ca="1">AnualidadPensionado(BF$1,$E86,$B86, $D86, Hombres!$A$1:$DW$117, Mujeres!$A$1:$DW$117)</f>
        <v>345.34265959826268</v>
      </c>
      <c r="BG86" s="52" cm="1">
        <f t="array" aca="1" ref="BG86" ca="1">AnualidadPensionado(BG$1,$E86,$B86, $D86, Hombres!$A$1:$DW$117, Mujeres!$A$1:$DW$117)</f>
        <v>105.01453449793033</v>
      </c>
      <c r="BH86" s="52" cm="1">
        <f t="array" aca="1" ref="BH86" ca="1">AnualidadPensionado(BH$1,$E86,$B86, $D86, Hombres!$A$1:$DW$117, Mujeres!$A$1:$DW$117)</f>
        <v>26.534587094744055</v>
      </c>
      <c r="BI86" s="52" cm="1">
        <f t="array" aca="1" ref="BI86" ca="1">AnualidadPensionado(BI$1,$E86,$B86, $D86, Hombres!$A$1:$DW$117, Mujeres!$A$1:$DW$117)</f>
        <v>0</v>
      </c>
      <c r="BJ86" s="52" cm="1">
        <f t="array" aca="1" ref="BJ86" ca="1">AnualidadPensionado(BJ$1,$E86,$B86, $D86, Hombres!$A$1:$DW$117, Mujeres!$A$1:$DW$117)</f>
        <v>0</v>
      </c>
      <c r="BK86" s="52" cm="1">
        <f t="array" aca="1" ref="BK86" ca="1">AnualidadPensionado(BK$1,$E86,$B86, $D86, Hombres!$A$1:$DW$117, Mujeres!$A$1:$DW$117)</f>
        <v>0</v>
      </c>
      <c r="BL86" s="52" cm="1">
        <f t="array" aca="1" ref="BL86" ca="1">AnualidadPensionado(BL$1,$E86,$B86, $D86, Hombres!$A$1:$DW$117, Mujeres!$A$1:$DW$117)</f>
        <v>0</v>
      </c>
      <c r="BM86" s="52" cm="1">
        <f t="array" aca="1" ref="BM86" ca="1">AnualidadPensionado(BM$1,$E86,$B86, $D86, Hombres!$A$1:$DW$117, Mujeres!$A$1:$DW$117)</f>
        <v>0</v>
      </c>
      <c r="BN86" s="52" cm="1">
        <f t="array" aca="1" ref="BN86" ca="1">AnualidadPensionado(BN$1,$E86,$B86, $D86, Hombres!$A$1:$DW$117, Mujeres!$A$1:$DW$117)</f>
        <v>0</v>
      </c>
      <c r="BO86" s="52" cm="1">
        <f t="array" aca="1" ref="BO86" ca="1">AnualidadPensionado(BO$1,$E86,$B86, $D86, Hombres!$A$1:$DW$117, Mujeres!$A$1:$DW$117)</f>
        <v>0</v>
      </c>
      <c r="BP86" s="52" cm="1">
        <f t="array" aca="1" ref="BP86" ca="1">AnualidadPensionado(BP$1,$E86,$B86, $D86, Hombres!$A$1:$DW$117, Mujeres!$A$1:$DW$117)</f>
        <v>0</v>
      </c>
      <c r="BQ86" s="52" cm="1">
        <f t="array" aca="1" ref="BQ86" ca="1">AnualidadPensionado(BQ$1,$E86,$B86, $D86, Hombres!$A$1:$DW$117, Mujeres!$A$1:$DW$117)</f>
        <v>0</v>
      </c>
      <c r="BR86" s="52" cm="1">
        <f t="array" aca="1" ref="BR86" ca="1">AnualidadPensionado(BR$1,$E86,$B86, $D86, Hombres!$A$1:$DW$117, Mujeres!$A$1:$DW$117)</f>
        <v>0</v>
      </c>
      <c r="BS86" s="52" cm="1">
        <f t="array" aca="1" ref="BS86" ca="1">AnualidadPensionado(BS$1,$E86,$B86, $D86, Hombres!$A$1:$DW$117, Mujeres!$A$1:$DW$117)</f>
        <v>0</v>
      </c>
      <c r="BT86" s="52" cm="1">
        <f t="array" aca="1" ref="BT86" ca="1">AnualidadPensionado(BT$1,$E86,$B86, $D86, Hombres!$A$1:$DW$117, Mujeres!$A$1:$DW$117)</f>
        <v>0</v>
      </c>
      <c r="BU86" s="52" cm="1">
        <f t="array" aca="1" ref="BU86" ca="1">AnualidadPensionado(BU$1,$E86,$B86, $D86, Hombres!$A$1:$DW$117, Mujeres!$A$1:$DW$117)</f>
        <v>0</v>
      </c>
      <c r="BV86" s="52" cm="1">
        <f t="array" aca="1" ref="BV86" ca="1">AnualidadPensionado(BV$1,$E86,$B86, $D86, Hombres!$A$1:$DW$117, Mujeres!$A$1:$DW$117)</f>
        <v>0</v>
      </c>
      <c r="BW86" s="52" cm="1">
        <f t="array" aca="1" ref="BW86" ca="1">AnualidadPensionado(BW$1,$E86,$B86, $D86, Hombres!$A$1:$DW$117, Mujeres!$A$1:$DW$117)</f>
        <v>0</v>
      </c>
      <c r="BX86" s="52" cm="1">
        <f t="array" aca="1" ref="BX86" ca="1">AnualidadPensionado(BX$1,$E86,$B86, $D86, Hombres!$A$1:$DW$117, Mujeres!$A$1:$DW$117)</f>
        <v>0</v>
      </c>
      <c r="BY86" s="52" cm="1">
        <f t="array" aca="1" ref="BY86" ca="1">AnualidadPensionado(BY$1,$E86,$B86, $D86, Hombres!$A$1:$DW$117, Mujeres!$A$1:$DW$117)</f>
        <v>0</v>
      </c>
      <c r="BZ86" s="52" cm="1">
        <f t="array" aca="1" ref="BZ86" ca="1">AnualidadPensionado(BZ$1,$E86,$B86, $D86, Hombres!$A$1:$DW$117, Mujeres!$A$1:$DW$117)</f>
        <v>0</v>
      </c>
      <c r="CA86" s="52" cm="1">
        <f t="array" aca="1" ref="CA86" ca="1">AnualidadPensionado(CA$1,$E86,$B86, $D86, Hombres!$A$1:$DW$117, Mujeres!$A$1:$DW$117)</f>
        <v>0</v>
      </c>
      <c r="CB86" s="52" cm="1">
        <f t="array" aca="1" ref="CB86" ca="1">AnualidadPensionado(CB$1,$E86,$B86, $D86, Hombres!$A$1:$DW$117, Mujeres!$A$1:$DW$117)</f>
        <v>0</v>
      </c>
      <c r="CC86" s="52" cm="1">
        <f t="array" aca="1" ref="CC86" ca="1">AnualidadPensionado(CC$1,$E86,$B86, $D86, Hombres!$A$1:$DW$117, Mujeres!$A$1:$DW$117)</f>
        <v>0</v>
      </c>
      <c r="CD86" s="52" cm="1">
        <f t="array" aca="1" ref="CD86" ca="1">AnualidadPensionado(CD$1,$E86,$B86, $D86, Hombres!$A$1:$DW$117, Mujeres!$A$1:$DW$117)</f>
        <v>0</v>
      </c>
      <c r="CE86" s="52" cm="1">
        <f t="array" aca="1" ref="CE86" ca="1">AnualidadPensionado(CE$1,$E86,$B86, $D86, Hombres!$A$1:$DW$117, Mujeres!$A$1:$DW$117)</f>
        <v>0</v>
      </c>
      <c r="CF86" s="52" cm="1">
        <f t="array" aca="1" ref="CF86" ca="1">AnualidadPensionado(CF$1,$E86,$B86, $D86, Hombres!$A$1:$DW$117, Mujeres!$A$1:$DW$117)</f>
        <v>0</v>
      </c>
      <c r="CG86" s="52" cm="1">
        <f t="array" aca="1" ref="CG86" ca="1">AnualidadPensionado(CG$1,$E86,$B86, $D86, Hombres!$A$1:$DW$117, Mujeres!$A$1:$DW$117)</f>
        <v>0</v>
      </c>
      <c r="CH86" s="52" cm="1">
        <f t="array" aca="1" ref="CH86" ca="1">AnualidadPensionado(CH$1,$E86,$B86, $D86, Hombres!$A$1:$DW$117, Mujeres!$A$1:$DW$117)</f>
        <v>0</v>
      </c>
      <c r="CI86" s="52" cm="1">
        <f t="array" aca="1" ref="CI86" ca="1">AnualidadPensionado(CI$1,$E86,$B86, $D86, Hombres!$A$1:$DW$117, Mujeres!$A$1:$DW$117)</f>
        <v>0</v>
      </c>
      <c r="CJ86" s="52" cm="1">
        <f t="array" aca="1" ref="CJ86" ca="1">AnualidadPensionado(CJ$1,$E86,$B86, $D86, Hombres!$A$1:$DW$117, Mujeres!$A$1:$DW$117)</f>
        <v>0</v>
      </c>
      <c r="CK86" s="52" cm="1">
        <f t="array" aca="1" ref="CK86" ca="1">AnualidadPensionado(CK$1,$E86,$B86, $D86, Hombres!$A$1:$DW$117, Mujeres!$A$1:$DW$117)</f>
        <v>0</v>
      </c>
      <c r="CL86" s="52" cm="1">
        <f t="array" aca="1" ref="CL86" ca="1">AnualidadPensionado(CL$1,$E86,$B86, $D86, Hombres!$A$1:$DW$117, Mujeres!$A$1:$DW$117)</f>
        <v>0</v>
      </c>
      <c r="CM86" s="52" cm="1">
        <f t="array" aca="1" ref="CM86" ca="1">AnualidadPensionado(CM$1,$E86,$B86, $D86, Hombres!$A$1:$DW$117, Mujeres!$A$1:$DW$117)</f>
        <v>0</v>
      </c>
      <c r="CN86" s="52" cm="1">
        <f t="array" aca="1" ref="CN86" ca="1">AnualidadPensionado(CN$1,$E86,$B86, $D86, Hombres!$A$1:$DW$117, Mujeres!$A$1:$DW$117)</f>
        <v>0</v>
      </c>
      <c r="CO86" s="52" cm="1">
        <f t="array" aca="1" ref="CO86" ca="1">AnualidadPensionado(CO$1,$E86,$B86, $D86, Hombres!$A$1:$DW$117, Mujeres!$A$1:$DW$117)</f>
        <v>0</v>
      </c>
      <c r="CP86" s="52" cm="1">
        <f t="array" aca="1" ref="CP86" ca="1">AnualidadPensionado(CP$1,$E86,$B86, $D86, Hombres!$A$1:$DW$117, Mujeres!$A$1:$DW$117)</f>
        <v>0</v>
      </c>
      <c r="CQ86" s="52" cm="1">
        <f t="array" aca="1" ref="CQ86" ca="1">AnualidadPensionado(CQ$1,$E86,$B86, $D86, Hombres!$A$1:$DW$117, Mujeres!$A$1:$DW$117)</f>
        <v>0</v>
      </c>
      <c r="CR86" s="52" cm="1">
        <f t="array" aca="1" ref="CR86" ca="1">AnualidadPensionado(CR$1,$E86,$B86, $D86, Hombres!$A$1:$DW$117, Mujeres!$A$1:$DW$117)</f>
        <v>0</v>
      </c>
      <c r="CS86" s="52" cm="1">
        <f t="array" aca="1" ref="CS86" ca="1">AnualidadPensionado(CS$1,$E86,$B86, $D86, Hombres!$A$1:$DW$117, Mujeres!$A$1:$DW$117)</f>
        <v>0</v>
      </c>
      <c r="CT86" s="52" cm="1">
        <f t="array" aca="1" ref="CT86" ca="1">AnualidadPensionado(CT$1,$E86,$B86, $D86, Hombres!$A$1:$DW$117, Mujeres!$A$1:$DW$117)</f>
        <v>0</v>
      </c>
      <c r="CU86" s="52" cm="1">
        <f t="array" aca="1" ref="CU86" ca="1">AnualidadPensionado(CU$1,$E86,$B86, $D86, Hombres!$A$1:$DW$117, Mujeres!$A$1:$DW$117)</f>
        <v>0</v>
      </c>
      <c r="CV86" s="52" cm="1">
        <f t="array" aca="1" ref="CV86" ca="1">AnualidadPensionado(CV$1,$E86,$B86, $D86, Hombres!$A$1:$DW$117, Mujeres!$A$1:$DW$117)</f>
        <v>0</v>
      </c>
      <c r="CW86" s="52" cm="1">
        <f t="array" aca="1" ref="CW86" ca="1">AnualidadPensionado(CW$1,$E86,$B86, $D86, Hombres!$A$1:$DW$117, Mujeres!$A$1:$DW$117)</f>
        <v>0</v>
      </c>
      <c r="CX86" s="52" cm="1">
        <f t="array" aca="1" ref="CX86" ca="1">AnualidadPensionado(CX$1,$E86,$B86, $D86, Hombres!$A$1:$DW$117, Mujeres!$A$1:$DW$117)</f>
        <v>0</v>
      </c>
      <c r="CY86" s="52" cm="1">
        <f t="array" aca="1" ref="CY86" ca="1">AnualidadPensionado(CY$1,$E86,$B86, $D86, Hombres!$A$1:$DW$117, Mujeres!$A$1:$DW$117)</f>
        <v>0</v>
      </c>
      <c r="DB86" s="25"/>
      <c r="DC86" s="52" cm="1">
        <f t="array" aca="1" ref="DC86" ca="1">beneficio_muerte_individual_pensionado(DC$1,$E86,$B86, Hombres!$A$1:$DW$117, Mujeres!$A$1:$DW$117)</f>
        <v>0</v>
      </c>
      <c r="DD86" s="52" cm="1">
        <f t="array" aca="1" ref="DD86" ca="1">beneficio_muerte_individual_pensionado(DD$1,$E86,$B86, Hombres!$A$1:$DW$117, Mujeres!$A$1:$DW$117)</f>
        <v>29998.5</v>
      </c>
      <c r="DE86" s="52" cm="1">
        <f t="array" aca="1" ref="DE86" ca="1">beneficio_muerte_individual_pensionado(DE$1,$E86,$B86, Hombres!$A$1:$DW$117, Mujeres!$A$1:$DW$117)</f>
        <v>31836.416926769998</v>
      </c>
      <c r="DF86" s="52" cm="1">
        <f t="array" aca="1" ref="DF86" ca="1">beneficio_muerte_individual_pensionado(DF$1,$E86,$B86, Hombres!$A$1:$DW$117, Mujeres!$A$1:$DW$117)</f>
        <v>33885.014490622263</v>
      </c>
      <c r="DG86" s="52" cm="1">
        <f t="array" aca="1" ref="DG86" ca="1">beneficio_muerte_individual_pensionado(DG$1,$E86,$B86, Hombres!$A$1:$DW$117, Mujeres!$A$1:$DW$117)</f>
        <v>36009.740068336207</v>
      </c>
      <c r="DH86" s="52" cm="1">
        <f t="array" aca="1" ref="DH86" ca="1">beneficio_muerte_individual_pensionado(DH$1,$E86,$B86, Hombres!$A$1:$DW$117, Mujeres!$A$1:$DW$117)</f>
        <v>37945.460324568157</v>
      </c>
      <c r="DI86" s="52" cm="1">
        <f t="array" aca="1" ref="DI86" ca="1">beneficio_muerte_individual_pensionado(DI$1,$E86,$B86, Hombres!$A$1:$DW$117, Mujeres!$A$1:$DW$117)</f>
        <v>39706.419017813263</v>
      </c>
      <c r="DJ86" s="52" cm="1">
        <f t="array" aca="1" ref="DJ86" ca="1">beneficio_muerte_individual_pensionado(DJ$1,$E86,$B86, Hombres!$A$1:$DW$117, Mujeres!$A$1:$DW$117)</f>
        <v>41650.817769223395</v>
      </c>
      <c r="DK86" s="52" cm="1">
        <f t="array" aca="1" ref="DK86" ca="1">beneficio_muerte_individual_pensionado(DK$1,$E86,$B86, Hombres!$A$1:$DW$117, Mujeres!$A$1:$DW$117)</f>
        <v>44132.388595060991</v>
      </c>
      <c r="DL86" s="52" cm="1">
        <f t="array" aca="1" ref="DL86" ca="1">beneficio_muerte_individual_pensionado(DL$1,$E86,$B86, Hombres!$A$1:$DW$117, Mujeres!$A$1:$DW$117)</f>
        <v>47312.731392230518</v>
      </c>
      <c r="DM86" s="52" cm="1">
        <f t="array" aca="1" ref="DM86" ca="1">beneficio_muerte_individual_pensionado(DM$1,$E86,$B86, Hombres!$A$1:$DW$117, Mujeres!$A$1:$DW$117)</f>
        <v>51149.917591380574</v>
      </c>
      <c r="DN86" s="52" cm="1">
        <f t="array" aca="1" ref="DN86" ca="1">beneficio_muerte_individual_pensionado(DN$1,$E86,$B86, Hombres!$A$1:$DW$117, Mujeres!$A$1:$DW$117)</f>
        <v>55540.782655939227</v>
      </c>
      <c r="DO86" s="52" cm="1">
        <f t="array" aca="1" ref="DO86" ca="1">beneficio_muerte_individual_pensionado(DO$1,$E86,$B86, Hombres!$A$1:$DW$117, Mujeres!$A$1:$DW$117)</f>
        <v>60268.035968078009</v>
      </c>
      <c r="DP86" s="52" cm="1">
        <f t="array" aca="1" ref="DP86" ca="1">beneficio_muerte_individual_pensionado(DP$1,$E86,$B86, Hombres!$A$1:$DW$117, Mujeres!$A$1:$DW$117)</f>
        <v>64874.855649660087</v>
      </c>
      <c r="DQ86" s="52" cm="1">
        <f t="array" aca="1" ref="DQ86" ca="1">beneficio_muerte_individual_pensionado(DQ$1,$E86,$B86, Hombres!$A$1:$DW$117, Mujeres!$A$1:$DW$117)</f>
        <v>69016.791199805186</v>
      </c>
      <c r="DR86" s="52" cm="1">
        <f t="array" aca="1" ref="DR86" ca="1">beneficio_muerte_individual_pensionado(DR$1,$E86,$B86, Hombres!$A$1:$DW$117, Mujeres!$A$1:$DW$117)</f>
        <v>72652.976918488101</v>
      </c>
      <c r="DS86" s="52" cm="1">
        <f t="array" aca="1" ref="DS86" ca="1">beneficio_muerte_individual_pensionado(DS$1,$E86,$B86, Hombres!$A$1:$DW$117, Mujeres!$A$1:$DW$117)</f>
        <v>75971.055165706304</v>
      </c>
      <c r="DT86" s="52" cm="1">
        <f t="array" aca="1" ref="DT86" ca="1">beneficio_muerte_individual_pensionado(DT$1,$E86,$B86, Hombres!$A$1:$DW$117, Mujeres!$A$1:$DW$117)</f>
        <v>79293.271936571648</v>
      </c>
      <c r="DU86" s="52" cm="1">
        <f t="array" aca="1" ref="DU86" ca="1">beneficio_muerte_individual_pensionado(DU$1,$E86,$B86, Hombres!$A$1:$DW$117, Mujeres!$A$1:$DW$117)</f>
        <v>86213.272801551255</v>
      </c>
      <c r="DV86" s="52" cm="1">
        <f t="array" aca="1" ref="DV86" ca="1">beneficio_muerte_individual_pensionado(DV$1,$E86,$B86, Hombres!$A$1:$DW$117, Mujeres!$A$1:$DW$117)</f>
        <v>90184.164569643181</v>
      </c>
      <c r="DW86" s="52" cm="1">
        <f t="array" aca="1" ref="DW86" ca="1">beneficio_muerte_individual_pensionado(DW$1,$E86,$B86, Hombres!$A$1:$DW$117, Mujeres!$A$1:$DW$117)</f>
        <v>93897.34472066896</v>
      </c>
      <c r="DX86" s="52" cm="1">
        <f t="array" aca="1" ref="DX86" ca="1">beneficio_muerte_individual_pensionado(DX$1,$E86,$B86, Hombres!$A$1:$DW$117, Mujeres!$A$1:$DW$117)</f>
        <v>97380.463354630236</v>
      </c>
      <c r="DY86" s="52" cm="1">
        <f t="array" aca="1" ref="DY86" ca="1">beneficio_muerte_individual_pensionado(DY$1,$E86,$B86, Hombres!$A$1:$DW$117, Mujeres!$A$1:$DW$117)</f>
        <v>100681.68204230726</v>
      </c>
      <c r="DZ86" s="52" cm="1">
        <f t="array" aca="1" ref="DZ86" ca="1">beneficio_muerte_individual_pensionado(DZ$1,$E86,$B86, Hombres!$A$1:$DW$117, Mujeres!$A$1:$DW$117)</f>
        <v>103698.11346439725</v>
      </c>
      <c r="EA86" s="52" cm="1">
        <f t="array" aca="1" ref="EA86" ca="1">beneficio_muerte_individual_pensionado(EA$1,$E86,$B86, Hombres!$A$1:$DW$117, Mujeres!$A$1:$DW$117)</f>
        <v>106248.31728893302</v>
      </c>
      <c r="EB86" s="52" cm="1">
        <f t="array" aca="1" ref="EB86" ca="1">beneficio_muerte_individual_pensionado(EB$1,$E86,$B86, Hombres!$A$1:$DW$117, Mujeres!$A$1:$DW$117)</f>
        <v>108168.21195519689</v>
      </c>
      <c r="EC86" s="52" cm="1">
        <f t="array" aca="1" ref="EC86" ca="1">beneficio_muerte_individual_pensionado(EC$1,$E86,$B86, Hombres!$A$1:$DW$117, Mujeres!$A$1:$DW$117)</f>
        <v>109395.66859447554</v>
      </c>
      <c r="ED86" s="52" cm="1">
        <f t="array" aca="1" ref="ED86" ca="1">beneficio_muerte_individual_pensionado(ED$1,$E86,$B86, Hombres!$A$1:$DW$117, Mujeres!$A$1:$DW$117)</f>
        <v>109879.43551193764</v>
      </c>
      <c r="EE86" s="52" cm="1">
        <f t="array" aca="1" ref="EE86" ca="1">beneficio_muerte_individual_pensionado(EE$1,$E86,$B86, Hombres!$A$1:$DW$117, Mujeres!$A$1:$DW$117)</f>
        <v>109485.66359082033</v>
      </c>
      <c r="EF86" s="52" cm="1">
        <f t="array" aca="1" ref="EF86" ca="1">beneficio_muerte_individual_pensionado(EF$1,$E86,$B86, Hombres!$A$1:$DW$117, Mujeres!$A$1:$DW$117)</f>
        <v>108025.37352024206</v>
      </c>
      <c r="EG86" s="52" cm="1">
        <f t="array" aca="1" ref="EG86" ca="1">beneficio_muerte_individual_pensionado(EG$1,$E86,$B86, Hombres!$A$1:$DW$117, Mujeres!$A$1:$DW$117)</f>
        <v>105388.54282234889</v>
      </c>
      <c r="EH86" s="52" cm="1">
        <f t="array" aca="1" ref="EH86" ca="1">beneficio_muerte_individual_pensionado(EH$1,$E86,$B86, Hombres!$A$1:$DW$117, Mujeres!$A$1:$DW$117)</f>
        <v>101592.12676799521</v>
      </c>
      <c r="EI86" s="52" cm="1">
        <f t="array" aca="1" ref="EI86" ca="1">beneficio_muerte_individual_pensionado(EI$1,$E86,$B86, Hombres!$A$1:$DW$117, Mujeres!$A$1:$DW$117)</f>
        <v>96697.76900508265</v>
      </c>
      <c r="EJ86" s="52" cm="1">
        <f t="array" aca="1" ref="EJ86" ca="1">beneficio_muerte_individual_pensionado(EJ$1,$E86,$B86, Hombres!$A$1:$DW$117, Mujeres!$A$1:$DW$117)</f>
        <v>90748.921643550799</v>
      </c>
      <c r="EK86" s="52" cm="1">
        <f t="array" aca="1" ref="EK86" ca="1">beneficio_muerte_individual_pensionado(EK$1,$E86,$B86, Hombres!$A$1:$DW$117, Mujeres!$A$1:$DW$117)</f>
        <v>83779.892730482316</v>
      </c>
      <c r="EL86" s="52" cm="1">
        <f t="array" aca="1" ref="EL86" ca="1">beneficio_muerte_individual_pensionado(EL$1,$E86,$B86, Hombres!$A$1:$DW$117, Mujeres!$A$1:$DW$117)</f>
        <v>75917.13144238932</v>
      </c>
      <c r="EM86" s="52" cm="1">
        <f t="array" aca="1" ref="EM86" ca="1">beneficio_muerte_individual_pensionado(EM$1,$E86,$B86, Hombres!$A$1:$DW$117, Mujeres!$A$1:$DW$117)</f>
        <v>67406.889242457662</v>
      </c>
      <c r="EN86" s="52" cm="1">
        <f t="array" aca="1" ref="EN86" ca="1">beneficio_muerte_individual_pensionado(EN$1,$E86,$B86, Hombres!$A$1:$DW$117, Mujeres!$A$1:$DW$117)</f>
        <v>58539.604740311763</v>
      </c>
      <c r="EO86" s="52" cm="1">
        <f t="array" aca="1" ref="EO86" ca="1">beneficio_muerte_individual_pensionado(EO$1,$E86,$B86, Hombres!$A$1:$DW$117, Mujeres!$A$1:$DW$117)</f>
        <v>49597.982510556416</v>
      </c>
      <c r="EP86" s="52" cm="1">
        <f t="array" aca="1" ref="EP86" ca="1">beneficio_muerte_individual_pensionado(EP$1,$E86,$B86, Hombres!$A$1:$DW$117, Mujeres!$A$1:$DW$117)</f>
        <v>40855.729620377839</v>
      </c>
      <c r="EQ86" s="52" cm="1">
        <f t="array" aca="1" ref="EQ86" ca="1">beneficio_muerte_individual_pensionado(EQ$1,$E86,$B86, Hombres!$A$1:$DW$117, Mujeres!$A$1:$DW$117)</f>
        <v>32602.58700908937</v>
      </c>
      <c r="ER86" s="52" cm="1">
        <f t="array" aca="1" ref="ER86" ca="1">beneficio_muerte_individual_pensionado(ER$1,$E86,$B86, Hombres!$A$1:$DW$117, Mujeres!$A$1:$DW$117)</f>
        <v>25117.667386937694</v>
      </c>
      <c r="ES86" s="52" cm="1">
        <f t="array" aca="1" ref="ES86" ca="1">beneficio_muerte_individual_pensionado(ES$1,$E86,$B86, Hombres!$A$1:$DW$117, Mujeres!$A$1:$DW$117)</f>
        <v>18611.740962116848</v>
      </c>
      <c r="ET86" s="52" cm="1">
        <f t="array" aca="1" ref="ET86" ca="1">beneficio_muerte_individual_pensionado(ET$1,$E86,$B86, Hombres!$A$1:$DW$117, Mujeres!$A$1:$DW$117)</f>
        <v>13200.889919705136</v>
      </c>
      <c r="EU86" s="52" cm="1">
        <f t="array" aca="1" ref="EU86" ca="1">beneficio_muerte_individual_pensionado(EU$1,$E86,$B86, Hombres!$A$1:$DW$117, Mujeres!$A$1:$DW$117)</f>
        <v>8909.787821306234</v>
      </c>
      <c r="EV86" s="52" cm="1">
        <f t="array" aca="1" ref="EV86" ca="1">beneficio_muerte_individual_pensionado(EV$1,$E86,$B86, Hombres!$A$1:$DW$117, Mujeres!$A$1:$DW$117)</f>
        <v>5685.0624722436978</v>
      </c>
      <c r="EW86" s="52" cm="1">
        <f t="array" aca="1" ref="EW86" ca="1">beneficio_muerte_individual_pensionado(EW$1,$E86,$B86, Hombres!$A$1:$DW$117, Mujeres!$A$1:$DW$117)</f>
        <v>3405.1428232570606</v>
      </c>
      <c r="EX86" s="52" cm="1">
        <f t="array" aca="1" ref="EX86" ca="1">beneficio_muerte_individual_pensionado(EX$1,$E86,$B86, Hombres!$A$1:$DW$117, Mujeres!$A$1:$DW$117)</f>
        <v>1898.8641707774859</v>
      </c>
      <c r="EY86" s="52" cm="1">
        <f t="array" aca="1" ref="EY86" ca="1">beneficio_muerte_individual_pensionado(EY$1,$E86,$B86, Hombres!$A$1:$DW$117, Mujeres!$A$1:$DW$117)</f>
        <v>975.89832775006448</v>
      </c>
      <c r="EZ86" s="52" cm="1">
        <f t="array" aca="1" ref="EZ86" ca="1">beneficio_muerte_individual_pensionado(EZ$1,$E86,$B86, Hombres!$A$1:$DW$117, Mujeres!$A$1:$DW$117)</f>
        <v>456.45355500554086</v>
      </c>
      <c r="FA86" s="52" cm="1">
        <f t="array" aca="1" ref="FA86" ca="1">beneficio_muerte_individual_pensionado(FA$1,$E86,$B86, Hombres!$A$1:$DW$117, Mujeres!$A$1:$DW$117)</f>
        <v>191.33599804002114</v>
      </c>
      <c r="FB86" s="52" cm="1">
        <f t="array" aca="1" ref="FB86" ca="1">beneficio_muerte_individual_pensionado(FB$1,$E86,$B86, Hombres!$A$1:$DW$117, Mujeres!$A$1:$DW$117)</f>
        <v>70.528379932537845</v>
      </c>
      <c r="FC86" s="52" cm="1">
        <f t="array" aca="1" ref="FC86" ca="1">beneficio_muerte_individual_pensionado(FC$1,$E86,$B86, Hombres!$A$1:$DW$117, Mujeres!$A$1:$DW$117)</f>
        <v>22.302525801089704</v>
      </c>
      <c r="FD86" s="52" cm="1">
        <f t="array" aca="1" ref="FD86" ca="1">beneficio_muerte_individual_pensionado(FD$1,$E86,$B86, Hombres!$A$1:$DW$117, Mujeres!$A$1:$DW$117)</f>
        <v>7.2552313928559302</v>
      </c>
      <c r="FE86" s="52" cm="1">
        <f t="array" aca="1" ref="FE86" ca="1">beneficio_muerte_individual_pensionado(FE$1,$E86,$B86, Hombres!$A$1:$DW$117, Mujeres!$A$1:$DW$117)</f>
        <v>0</v>
      </c>
      <c r="FF86" s="52" cm="1">
        <f t="array" aca="1" ref="FF86" ca="1">beneficio_muerte_individual_pensionado(FF$1,$E86,$B86, Hombres!$A$1:$DW$117, Mujeres!$A$1:$DW$117)</f>
        <v>0</v>
      </c>
      <c r="FG86" s="52" cm="1">
        <f t="array" aca="1" ref="FG86" ca="1">beneficio_muerte_individual_pensionado(FG$1,$E86,$B86, Hombres!$A$1:$DW$117, Mujeres!$A$1:$DW$117)</f>
        <v>0</v>
      </c>
      <c r="FH86" s="52" cm="1">
        <f t="array" aca="1" ref="FH86" ca="1">beneficio_muerte_individual_pensionado(FH$1,$E86,$B86, Hombres!$A$1:$DW$117, Mujeres!$A$1:$DW$117)</f>
        <v>0</v>
      </c>
      <c r="FI86" s="52" cm="1">
        <f t="array" aca="1" ref="FI86" ca="1">beneficio_muerte_individual_pensionado(FI$1,$E86,$B86, Hombres!$A$1:$DW$117, Mujeres!$A$1:$DW$117)</f>
        <v>0</v>
      </c>
      <c r="FJ86" s="52" cm="1">
        <f t="array" aca="1" ref="FJ86" ca="1">beneficio_muerte_individual_pensionado(FJ$1,$E86,$B86, Hombres!$A$1:$DW$117, Mujeres!$A$1:$DW$117)</f>
        <v>0</v>
      </c>
      <c r="FK86" s="52" cm="1">
        <f t="array" aca="1" ref="FK86" ca="1">beneficio_muerte_individual_pensionado(FK$1,$E86,$B86, Hombres!$A$1:$DW$117, Mujeres!$A$1:$DW$117)</f>
        <v>0</v>
      </c>
      <c r="FL86" s="52" cm="1">
        <f t="array" aca="1" ref="FL86" ca="1">beneficio_muerte_individual_pensionado(FL$1,$E86,$B86, Hombres!$A$1:$DW$117, Mujeres!$A$1:$DW$117)</f>
        <v>0</v>
      </c>
      <c r="FM86" s="52" cm="1">
        <f t="array" aca="1" ref="FM86" ca="1">beneficio_muerte_individual_pensionado(FM$1,$E86,$B86, Hombres!$A$1:$DW$117, Mujeres!$A$1:$DW$117)</f>
        <v>0</v>
      </c>
      <c r="FN86" s="52" cm="1">
        <f t="array" aca="1" ref="FN86" ca="1">beneficio_muerte_individual_pensionado(FN$1,$E86,$B86, Hombres!$A$1:$DW$117, Mujeres!$A$1:$DW$117)</f>
        <v>0</v>
      </c>
      <c r="FO86" s="52" cm="1">
        <f t="array" aca="1" ref="FO86" ca="1">beneficio_muerte_individual_pensionado(FO$1,$E86,$B86, Hombres!$A$1:$DW$117, Mujeres!$A$1:$DW$117)</f>
        <v>0</v>
      </c>
      <c r="FP86" s="52" cm="1">
        <f t="array" aca="1" ref="FP86" ca="1">beneficio_muerte_individual_pensionado(FP$1,$E86,$B86, Hombres!$A$1:$DW$117, Mujeres!$A$1:$DW$117)</f>
        <v>0</v>
      </c>
      <c r="FQ86" s="52" cm="1">
        <f t="array" aca="1" ref="FQ86" ca="1">beneficio_muerte_individual_pensionado(FQ$1,$E86,$B86, Hombres!$A$1:$DW$117, Mujeres!$A$1:$DW$117)</f>
        <v>0</v>
      </c>
      <c r="FR86" s="52" cm="1">
        <f t="array" aca="1" ref="FR86" ca="1">beneficio_muerte_individual_pensionado(FR$1,$E86,$B86, Hombres!$A$1:$DW$117, Mujeres!$A$1:$DW$117)</f>
        <v>0</v>
      </c>
      <c r="FS86" s="52" cm="1">
        <f t="array" aca="1" ref="FS86" ca="1">beneficio_muerte_individual_pensionado(FS$1,$E86,$B86, Hombres!$A$1:$DW$117, Mujeres!$A$1:$DW$117)</f>
        <v>0</v>
      </c>
      <c r="FT86" s="52" cm="1">
        <f t="array" aca="1" ref="FT86" ca="1">beneficio_muerte_individual_pensionado(FT$1,$E86,$B86, Hombres!$A$1:$DW$117, Mujeres!$A$1:$DW$117)</f>
        <v>0</v>
      </c>
      <c r="FU86" s="52" cm="1">
        <f t="array" aca="1" ref="FU86" ca="1">beneficio_muerte_individual_pensionado(FU$1,$E86,$B86, Hombres!$A$1:$DW$117, Mujeres!$A$1:$DW$117)</f>
        <v>0</v>
      </c>
      <c r="FV86" s="52" cm="1">
        <f t="array" aca="1" ref="FV86" ca="1">beneficio_muerte_individual_pensionado(FV$1,$E86,$B86, Hombres!$A$1:$DW$117, Mujeres!$A$1:$DW$117)</f>
        <v>0</v>
      </c>
      <c r="FW86" s="52" cm="1">
        <f t="array" aca="1" ref="FW86" ca="1">beneficio_muerte_individual_pensionado(FW$1,$E86,$B86, Hombres!$A$1:$DW$117, Mujeres!$A$1:$DW$117)</f>
        <v>0</v>
      </c>
      <c r="FX86" s="52" cm="1">
        <f t="array" aca="1" ref="FX86" ca="1">beneficio_muerte_individual_pensionado(FX$1,$E86,$B86, Hombres!$A$1:$DW$117, Mujeres!$A$1:$DW$117)</f>
        <v>0</v>
      </c>
      <c r="FY86" s="52" cm="1">
        <f t="array" aca="1" ref="FY86" ca="1">beneficio_muerte_individual_pensionado(FY$1,$E86,$B86, Hombres!$A$1:$DW$117, Mujeres!$A$1:$DW$117)</f>
        <v>0</v>
      </c>
      <c r="FZ86" s="52" cm="1">
        <f t="array" aca="1" ref="FZ86" ca="1">beneficio_muerte_individual_pensionado(FZ$1,$E86,$B86, Hombres!$A$1:$DW$117, Mujeres!$A$1:$DW$117)</f>
        <v>0</v>
      </c>
      <c r="GA86" s="52" cm="1">
        <f t="array" aca="1" ref="GA86" ca="1">beneficio_muerte_individual_pensionado(GA$1,$E86,$B86, Hombres!$A$1:$DW$117, Mujeres!$A$1:$DW$117)</f>
        <v>0</v>
      </c>
      <c r="GB86" s="52" cm="1">
        <f t="array" aca="1" ref="GB86" ca="1">beneficio_muerte_individual_pensionado(GB$1,$E86,$B86, Hombres!$A$1:$DW$117, Mujeres!$A$1:$DW$117)</f>
        <v>0</v>
      </c>
      <c r="GC86" s="52" cm="1">
        <f t="array" aca="1" ref="GC86" ca="1">beneficio_muerte_individual_pensionado(GC$1,$E86,$B86, Hombres!$A$1:$DW$117, Mujeres!$A$1:$DW$117)</f>
        <v>0</v>
      </c>
      <c r="GD86" s="52" cm="1">
        <f t="array" aca="1" ref="GD86" ca="1">beneficio_muerte_individual_pensionado(GD$1,$E86,$B86, Hombres!$A$1:$DW$117, Mujeres!$A$1:$DW$117)</f>
        <v>0</v>
      </c>
      <c r="GE86" s="52" cm="1">
        <f t="array" aca="1" ref="GE86" ca="1">beneficio_muerte_individual_pensionado(GE$1,$E86,$B86, Hombres!$A$1:$DW$117, Mujeres!$A$1:$DW$117)</f>
        <v>0</v>
      </c>
      <c r="GF86" s="52" cm="1">
        <f t="array" aca="1" ref="GF86" ca="1">beneficio_muerte_individual_pensionado(GF$1,$E86,$B86, Hombres!$A$1:$DW$117, Mujeres!$A$1:$DW$117)</f>
        <v>0</v>
      </c>
      <c r="GG86" s="52" cm="1">
        <f t="array" aca="1" ref="GG86" ca="1">beneficio_muerte_individual_pensionado(GG$1,$E86,$B86, Hombres!$A$1:$DW$117, Mujeres!$A$1:$DW$117)</f>
        <v>0</v>
      </c>
      <c r="GH86" s="52" cm="1">
        <f t="array" aca="1" ref="GH86" ca="1">beneficio_muerte_individual_pensionado(GH$1,$E86,$B86, Hombres!$A$1:$DW$117, Mujeres!$A$1:$DW$117)</f>
        <v>0</v>
      </c>
      <c r="GI86" s="52" cm="1">
        <f t="array" aca="1" ref="GI86" ca="1">beneficio_muerte_individual_pensionado(GI$1,$E86,$B86, Hombres!$A$1:$DW$117, Mujeres!$A$1:$DW$117)</f>
        <v>0</v>
      </c>
      <c r="GJ86" s="52" cm="1">
        <f t="array" aca="1" ref="GJ86" ca="1">beneficio_muerte_individual_pensionado(GJ$1,$E86,$B86, Hombres!$A$1:$DW$117, Mujeres!$A$1:$DW$117)</f>
        <v>0</v>
      </c>
      <c r="GK86" s="52" cm="1">
        <f t="array" aca="1" ref="GK86" ca="1">beneficio_muerte_individual_pensionado(GK$1,$E86,$B86, Hombres!$A$1:$DW$117, Mujeres!$A$1:$DW$117)</f>
        <v>0</v>
      </c>
      <c r="GL86" s="52" cm="1">
        <f t="array" aca="1" ref="GL86" ca="1">beneficio_muerte_individual_pensionado(GL$1,$E86,$B86, Hombres!$A$1:$DW$117, Mujeres!$A$1:$DW$117)</f>
        <v>0</v>
      </c>
      <c r="GM86" s="52" cm="1">
        <f t="array" aca="1" ref="GM86" ca="1">beneficio_muerte_individual_pensionado(GM$1,$E86,$B86, Hombres!$A$1:$DW$117, Mujeres!$A$1:$DW$117)</f>
        <v>0</v>
      </c>
      <c r="GN86" s="52" cm="1">
        <f t="array" aca="1" ref="GN86" ca="1">beneficio_muerte_individual_pensionado(GN$1,$E86,$B86, Hombres!$A$1:$DW$117, Mujeres!$A$1:$DW$117)</f>
        <v>0</v>
      </c>
      <c r="GO86" s="52" cm="1">
        <f t="array" aca="1" ref="GO86" ca="1">beneficio_muerte_individual_pensionado(GO$1,$E86,$B86, Hombres!$A$1:$DW$117, Mujeres!$A$1:$DW$117)</f>
        <v>0</v>
      </c>
      <c r="GP86" s="52" cm="1">
        <f t="array" aca="1" ref="GP86" ca="1">beneficio_muerte_individual_pensionado(GP$1,$E86,$B86, Hombres!$A$1:$DW$117, Mujeres!$A$1:$DW$117)</f>
        <v>0</v>
      </c>
      <c r="GQ86" s="52" cm="1">
        <f t="array" aca="1" ref="GQ86" ca="1">beneficio_muerte_individual_pensionado(GQ$1,$E86,$B86, Hombres!$A$1:$DW$117, Mujeres!$A$1:$DW$117)</f>
        <v>0</v>
      </c>
      <c r="GR86" s="52" cm="1">
        <f t="array" aca="1" ref="GR86" ca="1">beneficio_muerte_individual_pensionado(GR$1,$E86,$B86, Hombres!$A$1:$DW$117, Mujeres!$A$1:$DW$117)</f>
        <v>0</v>
      </c>
      <c r="GS86" s="52" cm="1">
        <f t="array" aca="1" ref="GS86" ca="1">beneficio_muerte_individual_pensionado(GS$1,$E86,$B86, Hombres!$A$1:$DW$117, Mujeres!$A$1:$DW$117)</f>
        <v>0</v>
      </c>
      <c r="GT86" s="52" cm="1">
        <f t="array" aca="1" ref="GT86" ca="1">beneficio_muerte_individual_pensionado(GT$1,$E86,$B86, Hombres!$A$1:$DW$117, Mujeres!$A$1:$DW$117)</f>
        <v>0</v>
      </c>
    </row>
    <row r="87" spans="1:202" x14ac:dyDescent="0.3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5"/>
      <c r="H87" s="52" cm="1">
        <f t="array" aca="1" ref="H87" ca="1">AnualidadPensionado(H$1,$E87,$B87, $D87, Hombres!$A$1:$DW$117, Mujeres!$A$1:$DW$117)</f>
        <v>0</v>
      </c>
      <c r="I87" s="52" cm="1">
        <f t="array" aca="1" ref="I87" ca="1">AnualidadPensionado(I$1,$E87,$B87, $D87, Hombres!$A$1:$DW$117, Mujeres!$A$1:$DW$117)</f>
        <v>4309762.8010554006</v>
      </c>
      <c r="J87" s="52" cm="1">
        <f t="array" aca="1" ref="J87" ca="1">AnualidadPensionado(J$1,$E87,$B87, $D87, Hombres!$A$1:$DW$117, Mujeres!$A$1:$DW$117)</f>
        <v>4405966.5201048544</v>
      </c>
      <c r="K87" s="52" cm="1">
        <f t="array" aca="1" ref="K87" ca="1">AnualidadPensionado(K$1,$E87,$B87, $D87, Hombres!$A$1:$DW$117, Mujeres!$A$1:$DW$117)</f>
        <v>4501951.9899620228</v>
      </c>
      <c r="L87" s="52" cm="1">
        <f t="array" aca="1" ref="L87" ca="1">AnualidadPensionado(L$1,$E87,$B87, $D87, Hombres!$A$1:$DW$117, Mujeres!$A$1:$DW$117)</f>
        <v>4597239.3738774974</v>
      </c>
      <c r="M87" s="52" cm="1">
        <f t="array" aca="1" ref="M87" ca="1">AnualidadPensionado(M$1,$E87,$B87, $D87, Hombres!$A$1:$DW$117, Mujeres!$A$1:$DW$117)</f>
        <v>4691209.0935903406</v>
      </c>
      <c r="N87" s="52" cm="1">
        <f t="array" aca="1" ref="N87" ca="1">AnualidadPensionado(N$1,$E87,$B87, $D87, Hombres!$A$1:$DW$117, Mujeres!$A$1:$DW$117)</f>
        <v>4783040.7641502004</v>
      </c>
      <c r="O87" s="52" cm="1">
        <f t="array" aca="1" ref="O87" ca="1">AnualidadPensionado(O$1,$E87,$B87, $D87, Hombres!$A$1:$DW$117, Mujeres!$A$1:$DW$117)</f>
        <v>4871472.5729339598</v>
      </c>
      <c r="P87" s="52" cm="1">
        <f t="array" aca="1" ref="P87" ca="1">AnualidadPensionado(P$1,$E87,$B87, $D87, Hombres!$A$1:$DW$117, Mujeres!$A$1:$DW$117)</f>
        <v>4955093.7330837343</v>
      </c>
      <c r="Q87" s="52" cm="1">
        <f t="array" aca="1" ref="Q87" ca="1">AnualidadPensionado(Q$1,$E87,$B87, $D87, Hombres!$A$1:$DW$117, Mujeres!$A$1:$DW$117)</f>
        <v>5033083.1326610474</v>
      </c>
      <c r="R87" s="52" cm="1">
        <f t="array" aca="1" ref="R87" ca="1">AnualidadPensionado(R$1,$E87,$B87, $D87, Hombres!$A$1:$DW$117, Mujeres!$A$1:$DW$117)</f>
        <v>5105386.0242965352</v>
      </c>
      <c r="S87" s="52" cm="1">
        <f t="array" aca="1" ref="S87" ca="1">AnualidadPensionado(S$1,$E87,$B87, $D87, Hombres!$A$1:$DW$117, Mujeres!$A$1:$DW$117)</f>
        <v>5171935.1191325784</v>
      </c>
      <c r="T87" s="52" cm="1">
        <f t="array" aca="1" ref="T87" ca="1">AnualidadPensionado(T$1,$E87,$B87, $D87, Hombres!$A$1:$DW$117, Mujeres!$A$1:$DW$117)</f>
        <v>5231696.6535883611</v>
      </c>
      <c r="U87" s="52" cm="1">
        <f t="array" aca="1" ref="U87" ca="1">AnualidadPensionado(U$1,$E87,$B87, $D87, Hombres!$A$1:$DW$117, Mujeres!$A$1:$DW$117)</f>
        <v>5282601.6636728914</v>
      </c>
      <c r="V87" s="52" cm="1">
        <f t="array" aca="1" ref="V87" ca="1">AnualidadPensionado(V$1,$E87,$B87, $D87, Hombres!$A$1:$DW$117, Mujeres!$A$1:$DW$117)</f>
        <v>5322022.9042621963</v>
      </c>
      <c r="W87" s="52" cm="1">
        <f t="array" aca="1" ref="W87" ca="1">AnualidadPensionado(W$1,$E87,$B87, $D87, Hombres!$A$1:$DW$117, Mujeres!$A$1:$DW$117)</f>
        <v>5347430.0340482499</v>
      </c>
      <c r="X87" s="52" cm="1">
        <f t="array" aca="1" ref="X87" ca="1">AnualidadPensionado(X$1,$E87,$B87, $D87, Hombres!$A$1:$DW$117, Mujeres!$A$1:$DW$117)</f>
        <v>5350740.879311542</v>
      </c>
      <c r="Y87" s="52" cm="1">
        <f t="array" aca="1" ref="Y87" ca="1">AnualidadPensionado(Y$1,$E87,$B87, $D87, Hombres!$A$1:$DW$117, Mujeres!$A$1:$DW$117)</f>
        <v>5336776.5157647151</v>
      </c>
      <c r="Z87" s="52" cm="1">
        <f t="array" aca="1" ref="Z87" ca="1">AnualidadPensionado(Z$1,$E87,$B87, $D87, Hombres!$A$1:$DW$117, Mujeres!$A$1:$DW$117)</f>
        <v>5303527.6135653537</v>
      </c>
      <c r="AA87" s="52" cm="1">
        <f t="array" aca="1" ref="AA87" ca="1">AnualidadPensionado(AA$1,$E87,$B87, $D87, Hombres!$A$1:$DW$117, Mujeres!$A$1:$DW$117)</f>
        <v>5248936.8605123889</v>
      </c>
      <c r="AB87" s="52" cm="1">
        <f t="array" aca="1" ref="AB87" ca="1">AnualidadPensionado(AB$1,$E87,$B87, $D87, Hombres!$A$1:$DW$117, Mujeres!$A$1:$DW$117)</f>
        <v>5171232.8379784627</v>
      </c>
      <c r="AC87" s="52" cm="1">
        <f t="array" aca="1" ref="AC87" ca="1">AnualidadPensionado(AC$1,$E87,$B87, $D87, Hombres!$A$1:$DW$117, Mujeres!$A$1:$DW$117)</f>
        <v>5068851.0275466992</v>
      </c>
      <c r="AD87" s="52" cm="1">
        <f t="array" aca="1" ref="AD87" ca="1">AnualidadPensionado(AD$1,$E87,$B87, $D87, Hombres!$A$1:$DW$117, Mujeres!$A$1:$DW$117)</f>
        <v>4940233.2970034378</v>
      </c>
      <c r="AE87" s="52" cm="1">
        <f t="array" aca="1" ref="AE87" ca="1">AnualidadPensionado(AE$1,$E87,$B87, $D87, Hombres!$A$1:$DW$117, Mujeres!$A$1:$DW$117)</f>
        <v>4783957.1877986072</v>
      </c>
      <c r="AF87" s="52" cm="1">
        <f t="array" aca="1" ref="AF87" ca="1">AnualidadPensionado(AF$1,$E87,$B87, $D87, Hombres!$A$1:$DW$117, Mujeres!$A$1:$DW$117)</f>
        <v>4599089.6920717964</v>
      </c>
      <c r="AG87" s="52" cm="1">
        <f t="array" aca="1" ref="AG87" ca="1">AnualidadPensionado(AG$1,$E87,$B87, $D87, Hombres!$A$1:$DW$117, Mujeres!$A$1:$DW$117)</f>
        <v>4385616.408707832</v>
      </c>
      <c r="AH87" s="52" cm="1">
        <f t="array" aca="1" ref="AH87" ca="1">AnualidadPensionado(AH$1,$E87,$B87, $D87, Hombres!$A$1:$DW$117, Mujeres!$A$1:$DW$117)</f>
        <v>4144321.5525329076</v>
      </c>
      <c r="AI87" s="52" cm="1">
        <f t="array" aca="1" ref="AI87" ca="1">AnualidadPensionado(AI$1,$E87,$B87, $D87, Hombres!$A$1:$DW$117, Mujeres!$A$1:$DW$117)</f>
        <v>3876601.625243057</v>
      </c>
      <c r="AJ87" s="52" cm="1">
        <f t="array" aca="1" ref="AJ87" ca="1">AnualidadPensionado(AJ$1,$E87,$B87, $D87, Hombres!$A$1:$DW$117, Mujeres!$A$1:$DW$117)</f>
        <v>3584598.5306160292</v>
      </c>
      <c r="AK87" s="52" cm="1">
        <f t="array" aca="1" ref="AK87" ca="1">AnualidadPensionado(AK$1,$E87,$B87, $D87, Hombres!$A$1:$DW$117, Mujeres!$A$1:$DW$117)</f>
        <v>3271562.2656441755</v>
      </c>
      <c r="AL87" s="52" cm="1">
        <f t="array" aca="1" ref="AL87" ca="1">AnualidadPensionado(AL$1,$E87,$B87, $D87, Hombres!$A$1:$DW$117, Mujeres!$A$1:$DW$117)</f>
        <v>2942217.0498540639</v>
      </c>
      <c r="AM87" s="52" cm="1">
        <f t="array" aca="1" ref="AM87" ca="1">AnualidadPensionado(AM$1,$E87,$B87, $D87, Hombres!$A$1:$DW$117, Mujeres!$A$1:$DW$117)</f>
        <v>2602570.7971331384</v>
      </c>
      <c r="AN87" s="52" cm="1">
        <f t="array" aca="1" ref="AN87" ca="1">AnualidadPensionado(AN$1,$E87,$B87, $D87, Hombres!$A$1:$DW$117, Mujeres!$A$1:$DW$117)</f>
        <v>2259457.8180724047</v>
      </c>
      <c r="AO87" s="52" cm="1">
        <f t="array" aca="1" ref="AO87" ca="1">AnualidadPensionado(AO$1,$E87,$B87, $D87, Hombres!$A$1:$DW$117, Mujeres!$A$1:$DW$117)</f>
        <v>1920318.4799326572</v>
      </c>
      <c r="AP87" s="52" cm="1">
        <f t="array" aca="1" ref="AP87" ca="1">AnualidadPensionado(AP$1,$E87,$B87, $D87, Hombres!$A$1:$DW$117, Mujeres!$A$1:$DW$117)</f>
        <v>1593078.6208348565</v>
      </c>
      <c r="AQ87" s="52" cm="1">
        <f t="array" aca="1" ref="AQ87" ca="1">AnualidadPensionado(AQ$1,$E87,$B87, $D87, Hombres!$A$1:$DW$117, Mujeres!$A$1:$DW$117)</f>
        <v>1285835.2333728692</v>
      </c>
      <c r="AR87" s="52" cm="1">
        <f t="array" aca="1" ref="AR87" ca="1">AnualidadPensionado(AR$1,$E87,$B87, $D87, Hombres!$A$1:$DW$117, Mujeres!$A$1:$DW$117)</f>
        <v>1006068.8082513828</v>
      </c>
      <c r="AS87" s="52" cm="1">
        <f t="array" aca="1" ref="AS87" ca="1">AnualidadPensionado(AS$1,$E87,$B87, $D87, Hombres!$A$1:$DW$117, Mujeres!$A$1:$DW$117)</f>
        <v>759795.20160473499</v>
      </c>
      <c r="AT87" s="52" cm="1">
        <f t="array" aca="1" ref="AT87" ca="1">AnualidadPensionado(AT$1,$E87,$B87, $D87, Hombres!$A$1:$DW$117, Mujeres!$A$1:$DW$117)</f>
        <v>551037.31160469574</v>
      </c>
      <c r="AU87" s="52" cm="1">
        <f t="array" aca="1" ref="AU87" ca="1">AnualidadPensionado(AU$1,$E87,$B87, $D87, Hombres!$A$1:$DW$117, Mujeres!$A$1:$DW$117)</f>
        <v>381509.56683895504</v>
      </c>
      <c r="AV87" s="52" cm="1">
        <f t="array" aca="1" ref="AV87" ca="1">AnualidadPensionado(AV$1,$E87,$B87, $D87, Hombres!$A$1:$DW$117, Mujeres!$A$1:$DW$117)</f>
        <v>250445.72866255764</v>
      </c>
      <c r="AW87" s="52" cm="1">
        <f t="array" aca="1" ref="AW87" ca="1">AnualidadPensionado(AW$1,$E87,$B87, $D87, Hombres!$A$1:$DW$117, Mujeres!$A$1:$DW$117)</f>
        <v>154648.69921146391</v>
      </c>
      <c r="AX87" s="52" cm="1">
        <f t="array" aca="1" ref="AX87" ca="1">AnualidadPensionado(AX$1,$E87,$B87, $D87, Hombres!$A$1:$DW$117, Mujeres!$A$1:$DW$117)</f>
        <v>88968.044408129295</v>
      </c>
      <c r="AY87" s="52" cm="1">
        <f t="array" aca="1" ref="AY87" ca="1">AnualidadPensionado(AY$1,$E87,$B87, $D87, Hombres!$A$1:$DW$117, Mujeres!$A$1:$DW$117)</f>
        <v>47129.41138170263</v>
      </c>
      <c r="AZ87" s="52" cm="1">
        <f t="array" aca="1" ref="AZ87" ca="1">AnualidadPensionado(AZ$1,$E87,$B87, $D87, Hombres!$A$1:$DW$117, Mujeres!$A$1:$DW$117)</f>
        <v>22661.082316759439</v>
      </c>
      <c r="BA87" s="52" cm="1">
        <f t="array" aca="1" ref="BA87" ca="1">AnualidadPensionado(BA$1,$E87,$B87, $D87, Hombres!$A$1:$DW$117, Mujeres!$A$1:$DW$117)</f>
        <v>9714.4140431150208</v>
      </c>
      <c r="BB87" s="52" cm="1">
        <f t="array" aca="1" ref="BB87" ca="1">AnualidadPensionado(BB$1,$E87,$B87, $D87, Hombres!$A$1:$DW$117, Mujeres!$A$1:$DW$117)</f>
        <v>3627.6126315787665</v>
      </c>
      <c r="BC87" s="52" cm="1">
        <f t="array" aca="1" ref="BC87" ca="1">AnualidadPensionado(BC$1,$E87,$B87, $D87, Hombres!$A$1:$DW$117, Mujeres!$A$1:$DW$117)</f>
        <v>1143.4480966872691</v>
      </c>
      <c r="BD87" s="52" cm="1">
        <f t="array" aca="1" ref="BD87" ca="1">AnualidadPensionado(BD$1,$E87,$B87, $D87, Hombres!$A$1:$DW$117, Mujeres!$A$1:$DW$117)</f>
        <v>290.77342875669802</v>
      </c>
      <c r="BE87" s="52" cm="1">
        <f t="array" aca="1" ref="BE87" ca="1">AnualidadPensionado(BE$1,$E87,$B87, $D87, Hombres!$A$1:$DW$117, Mujeres!$A$1:$DW$117)</f>
        <v>55.559769880030522</v>
      </c>
      <c r="BF87" s="52" cm="1">
        <f t="array" aca="1" ref="BF87" ca="1">AnualidadPensionado(BF$1,$E87,$B87, $D87, Hombres!$A$1:$DW$117, Mujeres!$A$1:$DW$117)</f>
        <v>6.9980818746677649</v>
      </c>
      <c r="BG87" s="52" cm="1">
        <f t="array" aca="1" ref="BG87" ca="1">AnualidadPensionado(BG$1,$E87,$B87, $D87, Hombres!$A$1:$DW$117, Mujeres!$A$1:$DW$117)</f>
        <v>0</v>
      </c>
      <c r="BH87" s="52" cm="1">
        <f t="array" aca="1" ref="BH87" ca="1">AnualidadPensionado(BH$1,$E87,$B87, $D87, Hombres!$A$1:$DW$117, Mujeres!$A$1:$DW$117)</f>
        <v>0</v>
      </c>
      <c r="BI87" s="52" cm="1">
        <f t="array" aca="1" ref="BI87" ca="1">AnualidadPensionado(BI$1,$E87,$B87, $D87, Hombres!$A$1:$DW$117, Mujeres!$A$1:$DW$117)</f>
        <v>0</v>
      </c>
      <c r="BJ87" s="52" cm="1">
        <f t="array" aca="1" ref="BJ87" ca="1">AnualidadPensionado(BJ$1,$E87,$B87, $D87, Hombres!$A$1:$DW$117, Mujeres!$A$1:$DW$117)</f>
        <v>0</v>
      </c>
      <c r="BK87" s="52" cm="1">
        <f t="array" aca="1" ref="BK87" ca="1">AnualidadPensionado(BK$1,$E87,$B87, $D87, Hombres!$A$1:$DW$117, Mujeres!$A$1:$DW$117)</f>
        <v>0</v>
      </c>
      <c r="BL87" s="52" cm="1">
        <f t="array" aca="1" ref="BL87" ca="1">AnualidadPensionado(BL$1,$E87,$B87, $D87, Hombres!$A$1:$DW$117, Mujeres!$A$1:$DW$117)</f>
        <v>0</v>
      </c>
      <c r="BM87" s="52" cm="1">
        <f t="array" aca="1" ref="BM87" ca="1">AnualidadPensionado(BM$1,$E87,$B87, $D87, Hombres!$A$1:$DW$117, Mujeres!$A$1:$DW$117)</f>
        <v>0</v>
      </c>
      <c r="BN87" s="52" cm="1">
        <f t="array" aca="1" ref="BN87" ca="1">AnualidadPensionado(BN$1,$E87,$B87, $D87, Hombres!$A$1:$DW$117, Mujeres!$A$1:$DW$117)</f>
        <v>0</v>
      </c>
      <c r="BO87" s="52" cm="1">
        <f t="array" aca="1" ref="BO87" ca="1">AnualidadPensionado(BO$1,$E87,$B87, $D87, Hombres!$A$1:$DW$117, Mujeres!$A$1:$DW$117)</f>
        <v>0</v>
      </c>
      <c r="BP87" s="52" cm="1">
        <f t="array" aca="1" ref="BP87" ca="1">AnualidadPensionado(BP$1,$E87,$B87, $D87, Hombres!$A$1:$DW$117, Mujeres!$A$1:$DW$117)</f>
        <v>0</v>
      </c>
      <c r="BQ87" s="52" cm="1">
        <f t="array" aca="1" ref="BQ87" ca="1">AnualidadPensionado(BQ$1,$E87,$B87, $D87, Hombres!$A$1:$DW$117, Mujeres!$A$1:$DW$117)</f>
        <v>0</v>
      </c>
      <c r="BR87" s="52" cm="1">
        <f t="array" aca="1" ref="BR87" ca="1">AnualidadPensionado(BR$1,$E87,$B87, $D87, Hombres!$A$1:$DW$117, Mujeres!$A$1:$DW$117)</f>
        <v>0</v>
      </c>
      <c r="BS87" s="52" cm="1">
        <f t="array" aca="1" ref="BS87" ca="1">AnualidadPensionado(BS$1,$E87,$B87, $D87, Hombres!$A$1:$DW$117, Mujeres!$A$1:$DW$117)</f>
        <v>0</v>
      </c>
      <c r="BT87" s="52" cm="1">
        <f t="array" aca="1" ref="BT87" ca="1">AnualidadPensionado(BT$1,$E87,$B87, $D87, Hombres!$A$1:$DW$117, Mujeres!$A$1:$DW$117)</f>
        <v>0</v>
      </c>
      <c r="BU87" s="52" cm="1">
        <f t="array" aca="1" ref="BU87" ca="1">AnualidadPensionado(BU$1,$E87,$B87, $D87, Hombres!$A$1:$DW$117, Mujeres!$A$1:$DW$117)</f>
        <v>0</v>
      </c>
      <c r="BV87" s="52" cm="1">
        <f t="array" aca="1" ref="BV87" ca="1">AnualidadPensionado(BV$1,$E87,$B87, $D87, Hombres!$A$1:$DW$117, Mujeres!$A$1:$DW$117)</f>
        <v>0</v>
      </c>
      <c r="BW87" s="52" cm="1">
        <f t="array" aca="1" ref="BW87" ca="1">AnualidadPensionado(BW$1,$E87,$B87, $D87, Hombres!$A$1:$DW$117, Mujeres!$A$1:$DW$117)</f>
        <v>0</v>
      </c>
      <c r="BX87" s="52" cm="1">
        <f t="array" aca="1" ref="BX87" ca="1">AnualidadPensionado(BX$1,$E87,$B87, $D87, Hombres!$A$1:$DW$117, Mujeres!$A$1:$DW$117)</f>
        <v>0</v>
      </c>
      <c r="BY87" s="52" cm="1">
        <f t="array" aca="1" ref="BY87" ca="1">AnualidadPensionado(BY$1,$E87,$B87, $D87, Hombres!$A$1:$DW$117, Mujeres!$A$1:$DW$117)</f>
        <v>0</v>
      </c>
      <c r="BZ87" s="52" cm="1">
        <f t="array" aca="1" ref="BZ87" ca="1">AnualidadPensionado(BZ$1,$E87,$B87, $D87, Hombres!$A$1:$DW$117, Mujeres!$A$1:$DW$117)</f>
        <v>0</v>
      </c>
      <c r="CA87" s="52" cm="1">
        <f t="array" aca="1" ref="CA87" ca="1">AnualidadPensionado(CA$1,$E87,$B87, $D87, Hombres!$A$1:$DW$117, Mujeres!$A$1:$DW$117)</f>
        <v>0</v>
      </c>
      <c r="CB87" s="52" cm="1">
        <f t="array" aca="1" ref="CB87" ca="1">AnualidadPensionado(CB$1,$E87,$B87, $D87, Hombres!$A$1:$DW$117, Mujeres!$A$1:$DW$117)</f>
        <v>0</v>
      </c>
      <c r="CC87" s="52" cm="1">
        <f t="array" aca="1" ref="CC87" ca="1">AnualidadPensionado(CC$1,$E87,$B87, $D87, Hombres!$A$1:$DW$117, Mujeres!$A$1:$DW$117)</f>
        <v>0</v>
      </c>
      <c r="CD87" s="52" cm="1">
        <f t="array" aca="1" ref="CD87" ca="1">AnualidadPensionado(CD$1,$E87,$B87, $D87, Hombres!$A$1:$DW$117, Mujeres!$A$1:$DW$117)</f>
        <v>0</v>
      </c>
      <c r="CE87" s="52" cm="1">
        <f t="array" aca="1" ref="CE87" ca="1">AnualidadPensionado(CE$1,$E87,$B87, $D87, Hombres!$A$1:$DW$117, Mujeres!$A$1:$DW$117)</f>
        <v>0</v>
      </c>
      <c r="CF87" s="52" cm="1">
        <f t="array" aca="1" ref="CF87" ca="1">AnualidadPensionado(CF$1,$E87,$B87, $D87, Hombres!$A$1:$DW$117, Mujeres!$A$1:$DW$117)</f>
        <v>0</v>
      </c>
      <c r="CG87" s="52" cm="1">
        <f t="array" aca="1" ref="CG87" ca="1">AnualidadPensionado(CG$1,$E87,$B87, $D87, Hombres!$A$1:$DW$117, Mujeres!$A$1:$DW$117)</f>
        <v>0</v>
      </c>
      <c r="CH87" s="52" cm="1">
        <f t="array" aca="1" ref="CH87" ca="1">AnualidadPensionado(CH$1,$E87,$B87, $D87, Hombres!$A$1:$DW$117, Mujeres!$A$1:$DW$117)</f>
        <v>0</v>
      </c>
      <c r="CI87" s="52" cm="1">
        <f t="array" aca="1" ref="CI87" ca="1">AnualidadPensionado(CI$1,$E87,$B87, $D87, Hombres!$A$1:$DW$117, Mujeres!$A$1:$DW$117)</f>
        <v>0</v>
      </c>
      <c r="CJ87" s="52" cm="1">
        <f t="array" aca="1" ref="CJ87" ca="1">AnualidadPensionado(CJ$1,$E87,$B87, $D87, Hombres!$A$1:$DW$117, Mujeres!$A$1:$DW$117)</f>
        <v>0</v>
      </c>
      <c r="CK87" s="52" cm="1">
        <f t="array" aca="1" ref="CK87" ca="1">AnualidadPensionado(CK$1,$E87,$B87, $D87, Hombres!$A$1:$DW$117, Mujeres!$A$1:$DW$117)</f>
        <v>0</v>
      </c>
      <c r="CL87" s="52" cm="1">
        <f t="array" aca="1" ref="CL87" ca="1">AnualidadPensionado(CL$1,$E87,$B87, $D87, Hombres!$A$1:$DW$117, Mujeres!$A$1:$DW$117)</f>
        <v>0</v>
      </c>
      <c r="CM87" s="52" cm="1">
        <f t="array" aca="1" ref="CM87" ca="1">AnualidadPensionado(CM$1,$E87,$B87, $D87, Hombres!$A$1:$DW$117, Mujeres!$A$1:$DW$117)</f>
        <v>0</v>
      </c>
      <c r="CN87" s="52" cm="1">
        <f t="array" aca="1" ref="CN87" ca="1">AnualidadPensionado(CN$1,$E87,$B87, $D87, Hombres!$A$1:$DW$117, Mujeres!$A$1:$DW$117)</f>
        <v>0</v>
      </c>
      <c r="CO87" s="52" cm="1">
        <f t="array" aca="1" ref="CO87" ca="1">AnualidadPensionado(CO$1,$E87,$B87, $D87, Hombres!$A$1:$DW$117, Mujeres!$A$1:$DW$117)</f>
        <v>0</v>
      </c>
      <c r="CP87" s="52" cm="1">
        <f t="array" aca="1" ref="CP87" ca="1">AnualidadPensionado(CP$1,$E87,$B87, $D87, Hombres!$A$1:$DW$117, Mujeres!$A$1:$DW$117)</f>
        <v>0</v>
      </c>
      <c r="CQ87" s="52" cm="1">
        <f t="array" aca="1" ref="CQ87" ca="1">AnualidadPensionado(CQ$1,$E87,$B87, $D87, Hombres!$A$1:$DW$117, Mujeres!$A$1:$DW$117)</f>
        <v>0</v>
      </c>
      <c r="CR87" s="52" cm="1">
        <f t="array" aca="1" ref="CR87" ca="1">AnualidadPensionado(CR$1,$E87,$B87, $D87, Hombres!$A$1:$DW$117, Mujeres!$A$1:$DW$117)</f>
        <v>0</v>
      </c>
      <c r="CS87" s="52" cm="1">
        <f t="array" aca="1" ref="CS87" ca="1">AnualidadPensionado(CS$1,$E87,$B87, $D87, Hombres!$A$1:$DW$117, Mujeres!$A$1:$DW$117)</f>
        <v>0</v>
      </c>
      <c r="CT87" s="52" cm="1">
        <f t="array" aca="1" ref="CT87" ca="1">AnualidadPensionado(CT$1,$E87,$B87, $D87, Hombres!$A$1:$DW$117, Mujeres!$A$1:$DW$117)</f>
        <v>0</v>
      </c>
      <c r="CU87" s="52" cm="1">
        <f t="array" aca="1" ref="CU87" ca="1">AnualidadPensionado(CU$1,$E87,$B87, $D87, Hombres!$A$1:$DW$117, Mujeres!$A$1:$DW$117)</f>
        <v>0</v>
      </c>
      <c r="CV87" s="52" cm="1">
        <f t="array" aca="1" ref="CV87" ca="1">AnualidadPensionado(CV$1,$E87,$B87, $D87, Hombres!$A$1:$DW$117, Mujeres!$A$1:$DW$117)</f>
        <v>0</v>
      </c>
      <c r="CW87" s="52" cm="1">
        <f t="array" aca="1" ref="CW87" ca="1">AnualidadPensionado(CW$1,$E87,$B87, $D87, Hombres!$A$1:$DW$117, Mujeres!$A$1:$DW$117)</f>
        <v>0</v>
      </c>
      <c r="CX87" s="52" cm="1">
        <f t="array" aca="1" ref="CX87" ca="1">AnualidadPensionado(CX$1,$E87,$B87, $D87, Hombres!$A$1:$DW$117, Mujeres!$A$1:$DW$117)</f>
        <v>0</v>
      </c>
      <c r="CY87" s="52" cm="1">
        <f t="array" aca="1" ref="CY87" ca="1">AnualidadPensionado(CY$1,$E87,$B87, $D87, Hombres!$A$1:$DW$117, Mujeres!$A$1:$DW$117)</f>
        <v>0</v>
      </c>
      <c r="DB87" s="25"/>
      <c r="DC87" s="52" cm="1">
        <f t="array" aca="1" ref="DC87" ca="1">beneficio_muerte_individual_pensionado(DC$1,$E87,$B87, Hombres!$A$1:$DW$117, Mujeres!$A$1:$DW$117)</f>
        <v>0</v>
      </c>
      <c r="DD87" s="52" cm="1">
        <f t="array" aca="1" ref="DD87" ca="1">beneficio_muerte_individual_pensionado(DD$1,$E87,$B87, Hombres!$A$1:$DW$117, Mujeres!$A$1:$DW$117)</f>
        <v>20483.400000000001</v>
      </c>
      <c r="DE87" s="52" cm="1">
        <f t="array" aca="1" ref="DE87" ca="1">beneficio_muerte_individual_pensionado(DE$1,$E87,$B87, Hombres!$A$1:$DW$117, Mujeres!$A$1:$DW$117)</f>
        <v>21811.340150099997</v>
      </c>
      <c r="DF87" s="52" cm="1">
        <f t="array" aca="1" ref="DF87" ca="1">beneficio_muerte_individual_pensionado(DF$1,$E87,$B87, Hombres!$A$1:$DW$117, Mujeres!$A$1:$DW$117)</f>
        <v>23193.152855419085</v>
      </c>
      <c r="DG87" s="52" cm="1">
        <f t="array" aca="1" ref="DG87" ca="1">beneficio_muerte_individual_pensionado(DG$1,$E87,$B87, Hombres!$A$1:$DW$117, Mujeres!$A$1:$DW$117)</f>
        <v>24734.737547597408</v>
      </c>
      <c r="DH87" s="52" cm="1">
        <f t="array" aca="1" ref="DH87" ca="1">beneficio_muerte_individual_pensionado(DH$1,$E87,$B87, Hombres!$A$1:$DW$117, Mujeres!$A$1:$DW$117)</f>
        <v>26499.27560617706</v>
      </c>
      <c r="DI87" s="52" cm="1">
        <f t="array" aca="1" ref="DI87" ca="1">beneficio_muerte_individual_pensionado(DI$1,$E87,$B87, Hombres!$A$1:$DW$117, Mujeres!$A$1:$DW$117)</f>
        <v>28624.258099595048</v>
      </c>
      <c r="DJ87" s="52" cm="1">
        <f t="array" aca="1" ref="DJ87" ca="1">beneficio_muerte_individual_pensionado(DJ$1,$E87,$B87, Hombres!$A$1:$DW$117, Mujeres!$A$1:$DW$117)</f>
        <v>31336.016623875392</v>
      </c>
      <c r="DK87" s="52" cm="1">
        <f t="array" aca="1" ref="DK87" ca="1">beneficio_muerte_individual_pensionado(DK$1,$E87,$B87, Hombres!$A$1:$DW$117, Mujeres!$A$1:$DW$117)</f>
        <v>34611.10125812405</v>
      </c>
      <c r="DL87" s="52" cm="1">
        <f t="array" aca="1" ref="DL87" ca="1">beneficio_muerte_individual_pensionado(DL$1,$E87,$B87, Hombres!$A$1:$DW$117, Mujeres!$A$1:$DW$117)</f>
        <v>37985.255026415049</v>
      </c>
      <c r="DM87" s="52" cm="1">
        <f t="array" aca="1" ref="DM87" ca="1">beneficio_muerte_individual_pensionado(DM$1,$E87,$B87, Hombres!$A$1:$DW$117, Mujeres!$A$1:$DW$117)</f>
        <v>41028.890575775877</v>
      </c>
      <c r="DN87" s="52" cm="1">
        <f t="array" aca="1" ref="DN87" ca="1">beneficio_muerte_individual_pensionado(DN$1,$E87,$B87, Hombres!$A$1:$DW$117, Mujeres!$A$1:$DW$117)</f>
        <v>43839.258243062912</v>
      </c>
      <c r="DO87" s="52" cm="1">
        <f t="array" aca="1" ref="DO87" ca="1">beneficio_muerte_individual_pensionado(DO$1,$E87,$B87, Hombres!$A$1:$DW$117, Mujeres!$A$1:$DW$117)</f>
        <v>46936.717879937773</v>
      </c>
      <c r="DP87" s="52" cm="1">
        <f t="array" aca="1" ref="DP87" ca="1">beneficio_muerte_individual_pensionado(DP$1,$E87,$B87, Hombres!$A$1:$DW$117, Mujeres!$A$1:$DW$117)</f>
        <v>50732.712446511294</v>
      </c>
      <c r="DQ87" s="52" cm="1">
        <f t="array" aca="1" ref="DQ87" ca="1">beneficio_muerte_individual_pensionado(DQ$1,$E87,$B87, Hombres!$A$1:$DW$117, Mujeres!$A$1:$DW$117)</f>
        <v>55310.466652533119</v>
      </c>
      <c r="DR87" s="52" cm="1">
        <f t="array" aca="1" ref="DR87" ca="1">beneficio_muerte_individual_pensionado(DR$1,$E87,$B87, Hombres!$A$1:$DW$117, Mujeres!$A$1:$DW$117)</f>
        <v>60524.079168108903</v>
      </c>
      <c r="DS87" s="52" cm="1">
        <f t="array" aca="1" ref="DS87" ca="1">beneficio_muerte_individual_pensionado(DS$1,$E87,$B87, Hombres!$A$1:$DW$117, Mujeres!$A$1:$DW$117)</f>
        <v>68831.229847467956</v>
      </c>
      <c r="DT87" s="52" cm="1">
        <f t="array" aca="1" ref="DT87" ca="1">beneficio_muerte_individual_pensionado(DT$1,$E87,$B87, Hombres!$A$1:$DW$117, Mujeres!$A$1:$DW$117)</f>
        <v>74306.906978117477</v>
      </c>
      <c r="DU87" s="52" cm="1">
        <f t="array" aca="1" ref="DU87" ca="1">beneficio_muerte_individual_pensionado(DU$1,$E87,$B87, Hombres!$A$1:$DW$117, Mujeres!$A$1:$DW$117)</f>
        <v>80046.674438395232</v>
      </c>
      <c r="DV87" s="52" cm="1">
        <f t="array" aca="1" ref="DV87" ca="1">beneficio_muerte_individual_pensionado(DV$1,$E87,$B87, Hombres!$A$1:$DW$117, Mujeres!$A$1:$DW$117)</f>
        <v>85910.846396125882</v>
      </c>
      <c r="DW87" s="52" cm="1">
        <f t="array" aca="1" ref="DW87" ca="1">beneficio_muerte_individual_pensionado(DW$1,$E87,$B87, Hombres!$A$1:$DW$117, Mujeres!$A$1:$DW$117)</f>
        <v>91751.322668383553</v>
      </c>
      <c r="DX87" s="52" cm="1">
        <f t="array" aca="1" ref="DX87" ca="1">beneficio_muerte_individual_pensionado(DX$1,$E87,$B87, Hombres!$A$1:$DW$117, Mujeres!$A$1:$DW$117)</f>
        <v>97562.420886009204</v>
      </c>
      <c r="DY87" s="52" cm="1">
        <f t="array" aca="1" ref="DY87" ca="1">beneficio_muerte_individual_pensionado(DY$1,$E87,$B87, Hombres!$A$1:$DW$117, Mujeres!$A$1:$DW$117)</f>
        <v>103345.30001506238</v>
      </c>
      <c r="DZ87" s="52" cm="1">
        <f t="array" aca="1" ref="DZ87" ca="1">beneficio_muerte_individual_pensionado(DZ$1,$E87,$B87, Hombres!$A$1:$DW$117, Mujeres!$A$1:$DW$117)</f>
        <v>108954.75520298883</v>
      </c>
      <c r="EA87" s="52" cm="1">
        <f t="array" aca="1" ref="EA87" ca="1">beneficio_muerte_individual_pensionado(EA$1,$E87,$B87, Hombres!$A$1:$DW$117, Mujeres!$A$1:$DW$117)</f>
        <v>114100.64047661448</v>
      </c>
      <c r="EB87" s="52" cm="1">
        <f t="array" aca="1" ref="EB87" ca="1">beneficio_muerte_individual_pensionado(EB$1,$E87,$B87, Hombres!$A$1:$DW$117, Mujeres!$A$1:$DW$117)</f>
        <v>118518.65985191205</v>
      </c>
      <c r="EC87" s="52" cm="1">
        <f t="array" aca="1" ref="EC87" ca="1">beneficio_muerte_individual_pensionado(EC$1,$E87,$B87, Hombres!$A$1:$DW$117, Mujeres!$A$1:$DW$117)</f>
        <v>122106.20454800209</v>
      </c>
      <c r="ED87" s="52" cm="1">
        <f t="array" aca="1" ref="ED87" ca="1">beneficio_muerte_individual_pensionado(ED$1,$E87,$B87, Hombres!$A$1:$DW$117, Mujeres!$A$1:$DW$117)</f>
        <v>124757.12535032048</v>
      </c>
      <c r="EE87" s="52" cm="1">
        <f t="array" aca="1" ref="EE87" ca="1">beneficio_muerte_individual_pensionado(EE$1,$E87,$B87, Hombres!$A$1:$DW$117, Mujeres!$A$1:$DW$117)</f>
        <v>126253.02932710433</v>
      </c>
      <c r="EF87" s="52" cm="1">
        <f t="array" aca="1" ref="EF87" ca="1">beneficio_muerte_individual_pensionado(EF$1,$E87,$B87, Hombres!$A$1:$DW$117, Mujeres!$A$1:$DW$117)</f>
        <v>126280.72390264721</v>
      </c>
      <c r="EG87" s="52" cm="1">
        <f t="array" aca="1" ref="EG87" ca="1">beneficio_muerte_individual_pensionado(EG$1,$E87,$B87, Hombres!$A$1:$DW$117, Mujeres!$A$1:$DW$117)</f>
        <v>124599.83566031582</v>
      </c>
      <c r="EH87" s="52" cm="1">
        <f t="array" aca="1" ref="EH87" ca="1">beneficio_muerte_individual_pensionado(EH$1,$E87,$B87, Hombres!$A$1:$DW$117, Mujeres!$A$1:$DW$117)</f>
        <v>121123.53324367438</v>
      </c>
      <c r="EI87" s="52" cm="1">
        <f t="array" aca="1" ref="EI87" ca="1">beneficio_muerte_individual_pensionado(EI$1,$E87,$B87, Hombres!$A$1:$DW$117, Mujeres!$A$1:$DW$117)</f>
        <v>115835.98965399177</v>
      </c>
      <c r="EJ87" s="52" cm="1">
        <f t="array" aca="1" ref="EJ87" ca="1">beneficio_muerte_individual_pensionado(EJ$1,$E87,$B87, Hombres!$A$1:$DW$117, Mujeres!$A$1:$DW$117)</f>
        <v>108736.25410064161</v>
      </c>
      <c r="EK87" s="52" cm="1">
        <f t="array" aca="1" ref="EK87" ca="1">beneficio_muerte_individual_pensionado(EK$1,$E87,$B87, Hombres!$A$1:$DW$117, Mujeres!$A$1:$DW$117)</f>
        <v>99869.545933266229</v>
      </c>
      <c r="EL87" s="52" cm="1">
        <f t="array" aca="1" ref="EL87" ca="1">beneficio_muerte_individual_pensionado(EL$1,$E87,$B87, Hombres!$A$1:$DW$117, Mujeres!$A$1:$DW$117)</f>
        <v>89452.017491123115</v>
      </c>
      <c r="EM87" s="52" cm="1">
        <f t="array" aca="1" ref="EM87" ca="1">beneficio_muerte_individual_pensionado(EM$1,$E87,$B87, Hombres!$A$1:$DW$117, Mujeres!$A$1:$DW$117)</f>
        <v>77895.313193270049</v>
      </c>
      <c r="EN87" s="52" cm="1">
        <f t="array" aca="1" ref="EN87" ca="1">beneficio_muerte_individual_pensionado(EN$1,$E87,$B87, Hombres!$A$1:$DW$117, Mujeres!$A$1:$DW$117)</f>
        <v>65716.423753455892</v>
      </c>
      <c r="EO87" s="52" cm="1">
        <f t="array" aca="1" ref="EO87" ca="1">beneficio_muerte_individual_pensionado(EO$1,$E87,$B87, Hombres!$A$1:$DW$117, Mujeres!$A$1:$DW$117)</f>
        <v>53470.814896728225</v>
      </c>
      <c r="EP87" s="52" cm="1">
        <f t="array" aca="1" ref="EP87" ca="1">beneficio_muerte_individual_pensionado(EP$1,$E87,$B87, Hombres!$A$1:$DW$117, Mujeres!$A$1:$DW$117)</f>
        <v>41725.680188516315</v>
      </c>
      <c r="EQ87" s="52" cm="1">
        <f t="array" aca="1" ref="EQ87" ca="1">beneficio_muerte_individual_pensionado(EQ$1,$E87,$B87, Hombres!$A$1:$DW$117, Mujeres!$A$1:$DW$117)</f>
        <v>31033.339557212843</v>
      </c>
      <c r="ER87" s="52" cm="1">
        <f t="array" aca="1" ref="ER87" ca="1">beneficio_muerte_individual_pensionado(ER$1,$E87,$B87, Hombres!$A$1:$DW$117, Mujeres!$A$1:$DW$117)</f>
        <v>21849.172342480699</v>
      </c>
      <c r="ES87" s="52" cm="1">
        <f t="array" aca="1" ref="ES87" ca="1">beneficio_muerte_individual_pensionado(ES$1,$E87,$B87, Hombres!$A$1:$DW$117, Mujeres!$A$1:$DW$117)</f>
        <v>14445.567342706056</v>
      </c>
      <c r="ET87" s="52" cm="1">
        <f t="array" aca="1" ref="ET87" ca="1">beneficio_muerte_individual_pensionado(ET$1,$E87,$B87, Hombres!$A$1:$DW$117, Mujeres!$A$1:$DW$117)</f>
        <v>8880.4836278611256</v>
      </c>
      <c r="EU87" s="52" cm="1">
        <f t="array" aca="1" ref="EU87" ca="1">beneficio_muerte_individual_pensionado(EU$1,$E87,$B87, Hombres!$A$1:$DW$117, Mujeres!$A$1:$DW$117)</f>
        <v>5015.1850875398513</v>
      </c>
      <c r="EV87" s="52" cm="1">
        <f t="array" aca="1" ref="EV87" ca="1">beneficio_muerte_individual_pensionado(EV$1,$E87,$B87, Hombres!$A$1:$DW$117, Mujeres!$A$1:$DW$117)</f>
        <v>2564.1143188950377</v>
      </c>
      <c r="EW87" s="52" cm="1">
        <f t="array" aca="1" ref="EW87" ca="1">beneficio_muerte_individual_pensionado(EW$1,$E87,$B87, Hombres!$A$1:$DW$117, Mujeres!$A$1:$DW$117)</f>
        <v>1165.5754292238621</v>
      </c>
      <c r="EX87" s="52" cm="1">
        <f t="array" aca="1" ref="EX87" ca="1">beneficio_muerte_individual_pensionado(EX$1,$E87,$B87, Hombres!$A$1:$DW$117, Mujeres!$A$1:$DW$117)</f>
        <v>460.1764656290228</v>
      </c>
      <c r="EY87" s="52" cm="1">
        <f t="array" aca="1" ref="EY87" ca="1">beneficio_muerte_individual_pensionado(EY$1,$E87,$B87, Hombres!$A$1:$DW$117, Mujeres!$A$1:$DW$117)</f>
        <v>152.86034211878408</v>
      </c>
      <c r="EZ87" s="52" cm="1">
        <f t="array" aca="1" ref="EZ87" ca="1">beneficio_muerte_individual_pensionado(EZ$1,$E87,$B87, Hombres!$A$1:$DW$117, Mujeres!$A$1:$DW$117)</f>
        <v>40.823783309864851</v>
      </c>
      <c r="FA87" s="52" cm="1">
        <f t="array" aca="1" ref="FA87" ca="1">beneficio_muerte_individual_pensionado(FA$1,$E87,$B87, Hombres!$A$1:$DW$117, Mujeres!$A$1:$DW$117)</f>
        <v>8.1630214489175206</v>
      </c>
      <c r="FB87" s="52" cm="1">
        <f t="array" aca="1" ref="FB87" ca="1">beneficio_muerte_individual_pensionado(FB$1,$E87,$B87, Hombres!$A$1:$DW$117, Mujeres!$A$1:$DW$117)</f>
        <v>1.1365534279042429</v>
      </c>
      <c r="FC87" s="52" cm="1">
        <f t="array" aca="1" ref="FC87" ca="1">beneficio_muerte_individual_pensionado(FC$1,$E87,$B87, Hombres!$A$1:$DW$117, Mujeres!$A$1:$DW$117)</f>
        <v>0</v>
      </c>
      <c r="FD87" s="52" cm="1">
        <f t="array" aca="1" ref="FD87" ca="1">beneficio_muerte_individual_pensionado(FD$1,$E87,$B87, Hombres!$A$1:$DW$117, Mujeres!$A$1:$DW$117)</f>
        <v>0</v>
      </c>
      <c r="FE87" s="52" cm="1">
        <f t="array" aca="1" ref="FE87" ca="1">beneficio_muerte_individual_pensionado(FE$1,$E87,$B87, Hombres!$A$1:$DW$117, Mujeres!$A$1:$DW$117)</f>
        <v>0</v>
      </c>
      <c r="FF87" s="52" cm="1">
        <f t="array" aca="1" ref="FF87" ca="1">beneficio_muerte_individual_pensionado(FF$1,$E87,$B87, Hombres!$A$1:$DW$117, Mujeres!$A$1:$DW$117)</f>
        <v>0</v>
      </c>
      <c r="FG87" s="52" cm="1">
        <f t="array" aca="1" ref="FG87" ca="1">beneficio_muerte_individual_pensionado(FG$1,$E87,$B87, Hombres!$A$1:$DW$117, Mujeres!$A$1:$DW$117)</f>
        <v>0</v>
      </c>
      <c r="FH87" s="52" cm="1">
        <f t="array" aca="1" ref="FH87" ca="1">beneficio_muerte_individual_pensionado(FH$1,$E87,$B87, Hombres!$A$1:$DW$117, Mujeres!$A$1:$DW$117)</f>
        <v>0</v>
      </c>
      <c r="FI87" s="52" cm="1">
        <f t="array" aca="1" ref="FI87" ca="1">beneficio_muerte_individual_pensionado(FI$1,$E87,$B87, Hombres!$A$1:$DW$117, Mujeres!$A$1:$DW$117)</f>
        <v>0</v>
      </c>
      <c r="FJ87" s="52" cm="1">
        <f t="array" aca="1" ref="FJ87" ca="1">beneficio_muerte_individual_pensionado(FJ$1,$E87,$B87, Hombres!$A$1:$DW$117, Mujeres!$A$1:$DW$117)</f>
        <v>0</v>
      </c>
      <c r="FK87" s="52" cm="1">
        <f t="array" aca="1" ref="FK87" ca="1">beneficio_muerte_individual_pensionado(FK$1,$E87,$B87, Hombres!$A$1:$DW$117, Mujeres!$A$1:$DW$117)</f>
        <v>0</v>
      </c>
      <c r="FL87" s="52" cm="1">
        <f t="array" aca="1" ref="FL87" ca="1">beneficio_muerte_individual_pensionado(FL$1,$E87,$B87, Hombres!$A$1:$DW$117, Mujeres!$A$1:$DW$117)</f>
        <v>0</v>
      </c>
      <c r="FM87" s="52" cm="1">
        <f t="array" aca="1" ref="FM87" ca="1">beneficio_muerte_individual_pensionado(FM$1,$E87,$B87, Hombres!$A$1:$DW$117, Mujeres!$A$1:$DW$117)</f>
        <v>0</v>
      </c>
      <c r="FN87" s="52" cm="1">
        <f t="array" aca="1" ref="FN87" ca="1">beneficio_muerte_individual_pensionado(FN$1,$E87,$B87, Hombres!$A$1:$DW$117, Mujeres!$A$1:$DW$117)</f>
        <v>0</v>
      </c>
      <c r="FO87" s="52" cm="1">
        <f t="array" aca="1" ref="FO87" ca="1">beneficio_muerte_individual_pensionado(FO$1,$E87,$B87, Hombres!$A$1:$DW$117, Mujeres!$A$1:$DW$117)</f>
        <v>0</v>
      </c>
      <c r="FP87" s="52" cm="1">
        <f t="array" aca="1" ref="FP87" ca="1">beneficio_muerte_individual_pensionado(FP$1,$E87,$B87, Hombres!$A$1:$DW$117, Mujeres!$A$1:$DW$117)</f>
        <v>0</v>
      </c>
      <c r="FQ87" s="52" cm="1">
        <f t="array" aca="1" ref="FQ87" ca="1">beneficio_muerte_individual_pensionado(FQ$1,$E87,$B87, Hombres!$A$1:$DW$117, Mujeres!$A$1:$DW$117)</f>
        <v>0</v>
      </c>
      <c r="FR87" s="52" cm="1">
        <f t="array" aca="1" ref="FR87" ca="1">beneficio_muerte_individual_pensionado(FR$1,$E87,$B87, Hombres!$A$1:$DW$117, Mujeres!$A$1:$DW$117)</f>
        <v>0</v>
      </c>
      <c r="FS87" s="52" cm="1">
        <f t="array" aca="1" ref="FS87" ca="1">beneficio_muerte_individual_pensionado(FS$1,$E87,$B87, Hombres!$A$1:$DW$117, Mujeres!$A$1:$DW$117)</f>
        <v>0</v>
      </c>
      <c r="FT87" s="52" cm="1">
        <f t="array" aca="1" ref="FT87" ca="1">beneficio_muerte_individual_pensionado(FT$1,$E87,$B87, Hombres!$A$1:$DW$117, Mujeres!$A$1:$DW$117)</f>
        <v>0</v>
      </c>
      <c r="FU87" s="52" cm="1">
        <f t="array" aca="1" ref="FU87" ca="1">beneficio_muerte_individual_pensionado(FU$1,$E87,$B87, Hombres!$A$1:$DW$117, Mujeres!$A$1:$DW$117)</f>
        <v>0</v>
      </c>
      <c r="FV87" s="52" cm="1">
        <f t="array" aca="1" ref="FV87" ca="1">beneficio_muerte_individual_pensionado(FV$1,$E87,$B87, Hombres!$A$1:$DW$117, Mujeres!$A$1:$DW$117)</f>
        <v>0</v>
      </c>
      <c r="FW87" s="52" cm="1">
        <f t="array" aca="1" ref="FW87" ca="1">beneficio_muerte_individual_pensionado(FW$1,$E87,$B87, Hombres!$A$1:$DW$117, Mujeres!$A$1:$DW$117)</f>
        <v>0</v>
      </c>
      <c r="FX87" s="52" cm="1">
        <f t="array" aca="1" ref="FX87" ca="1">beneficio_muerte_individual_pensionado(FX$1,$E87,$B87, Hombres!$A$1:$DW$117, Mujeres!$A$1:$DW$117)</f>
        <v>0</v>
      </c>
      <c r="FY87" s="52" cm="1">
        <f t="array" aca="1" ref="FY87" ca="1">beneficio_muerte_individual_pensionado(FY$1,$E87,$B87, Hombres!$A$1:$DW$117, Mujeres!$A$1:$DW$117)</f>
        <v>0</v>
      </c>
      <c r="FZ87" s="52" cm="1">
        <f t="array" aca="1" ref="FZ87" ca="1">beneficio_muerte_individual_pensionado(FZ$1,$E87,$B87, Hombres!$A$1:$DW$117, Mujeres!$A$1:$DW$117)</f>
        <v>0</v>
      </c>
      <c r="GA87" s="52" cm="1">
        <f t="array" aca="1" ref="GA87" ca="1">beneficio_muerte_individual_pensionado(GA$1,$E87,$B87, Hombres!$A$1:$DW$117, Mujeres!$A$1:$DW$117)</f>
        <v>0</v>
      </c>
      <c r="GB87" s="52" cm="1">
        <f t="array" aca="1" ref="GB87" ca="1">beneficio_muerte_individual_pensionado(GB$1,$E87,$B87, Hombres!$A$1:$DW$117, Mujeres!$A$1:$DW$117)</f>
        <v>0</v>
      </c>
      <c r="GC87" s="52" cm="1">
        <f t="array" aca="1" ref="GC87" ca="1">beneficio_muerte_individual_pensionado(GC$1,$E87,$B87, Hombres!$A$1:$DW$117, Mujeres!$A$1:$DW$117)</f>
        <v>0</v>
      </c>
      <c r="GD87" s="52" cm="1">
        <f t="array" aca="1" ref="GD87" ca="1">beneficio_muerte_individual_pensionado(GD$1,$E87,$B87, Hombres!$A$1:$DW$117, Mujeres!$A$1:$DW$117)</f>
        <v>0</v>
      </c>
      <c r="GE87" s="52" cm="1">
        <f t="array" aca="1" ref="GE87" ca="1">beneficio_muerte_individual_pensionado(GE$1,$E87,$B87, Hombres!$A$1:$DW$117, Mujeres!$A$1:$DW$117)</f>
        <v>0</v>
      </c>
      <c r="GF87" s="52" cm="1">
        <f t="array" aca="1" ref="GF87" ca="1">beneficio_muerte_individual_pensionado(GF$1,$E87,$B87, Hombres!$A$1:$DW$117, Mujeres!$A$1:$DW$117)</f>
        <v>0</v>
      </c>
      <c r="GG87" s="52" cm="1">
        <f t="array" aca="1" ref="GG87" ca="1">beneficio_muerte_individual_pensionado(GG$1,$E87,$B87, Hombres!$A$1:$DW$117, Mujeres!$A$1:$DW$117)</f>
        <v>0</v>
      </c>
      <c r="GH87" s="52" cm="1">
        <f t="array" aca="1" ref="GH87" ca="1">beneficio_muerte_individual_pensionado(GH$1,$E87,$B87, Hombres!$A$1:$DW$117, Mujeres!$A$1:$DW$117)</f>
        <v>0</v>
      </c>
      <c r="GI87" s="52" cm="1">
        <f t="array" aca="1" ref="GI87" ca="1">beneficio_muerte_individual_pensionado(GI$1,$E87,$B87, Hombres!$A$1:$DW$117, Mujeres!$A$1:$DW$117)</f>
        <v>0</v>
      </c>
      <c r="GJ87" s="52" cm="1">
        <f t="array" aca="1" ref="GJ87" ca="1">beneficio_muerte_individual_pensionado(GJ$1,$E87,$B87, Hombres!$A$1:$DW$117, Mujeres!$A$1:$DW$117)</f>
        <v>0</v>
      </c>
      <c r="GK87" s="52" cm="1">
        <f t="array" aca="1" ref="GK87" ca="1">beneficio_muerte_individual_pensionado(GK$1,$E87,$B87, Hombres!$A$1:$DW$117, Mujeres!$A$1:$DW$117)</f>
        <v>0</v>
      </c>
      <c r="GL87" s="52" cm="1">
        <f t="array" aca="1" ref="GL87" ca="1">beneficio_muerte_individual_pensionado(GL$1,$E87,$B87, Hombres!$A$1:$DW$117, Mujeres!$A$1:$DW$117)</f>
        <v>0</v>
      </c>
      <c r="GM87" s="52" cm="1">
        <f t="array" aca="1" ref="GM87" ca="1">beneficio_muerte_individual_pensionado(GM$1,$E87,$B87, Hombres!$A$1:$DW$117, Mujeres!$A$1:$DW$117)</f>
        <v>0</v>
      </c>
      <c r="GN87" s="52" cm="1">
        <f t="array" aca="1" ref="GN87" ca="1">beneficio_muerte_individual_pensionado(GN$1,$E87,$B87, Hombres!$A$1:$DW$117, Mujeres!$A$1:$DW$117)</f>
        <v>0</v>
      </c>
      <c r="GO87" s="52" cm="1">
        <f t="array" aca="1" ref="GO87" ca="1">beneficio_muerte_individual_pensionado(GO$1,$E87,$B87, Hombres!$A$1:$DW$117, Mujeres!$A$1:$DW$117)</f>
        <v>0</v>
      </c>
      <c r="GP87" s="52" cm="1">
        <f t="array" aca="1" ref="GP87" ca="1">beneficio_muerte_individual_pensionado(GP$1,$E87,$B87, Hombres!$A$1:$DW$117, Mujeres!$A$1:$DW$117)</f>
        <v>0</v>
      </c>
      <c r="GQ87" s="52" cm="1">
        <f t="array" aca="1" ref="GQ87" ca="1">beneficio_muerte_individual_pensionado(GQ$1,$E87,$B87, Hombres!$A$1:$DW$117, Mujeres!$A$1:$DW$117)</f>
        <v>0</v>
      </c>
      <c r="GR87" s="52" cm="1">
        <f t="array" aca="1" ref="GR87" ca="1">beneficio_muerte_individual_pensionado(GR$1,$E87,$B87, Hombres!$A$1:$DW$117, Mujeres!$A$1:$DW$117)</f>
        <v>0</v>
      </c>
      <c r="GS87" s="52" cm="1">
        <f t="array" aca="1" ref="GS87" ca="1">beneficio_muerte_individual_pensionado(GS$1,$E87,$B87, Hombres!$A$1:$DW$117, Mujeres!$A$1:$DW$117)</f>
        <v>0</v>
      </c>
      <c r="GT87" s="52" cm="1">
        <f t="array" aca="1" ref="GT87" ca="1">beneficio_muerte_individual_pensionado(GT$1,$E87,$B87, Hombres!$A$1:$DW$117, Mujeres!$A$1:$DW$117)</f>
        <v>0</v>
      </c>
    </row>
    <row r="88" spans="1:202" x14ac:dyDescent="0.3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5"/>
      <c r="H88" s="52" cm="1">
        <f t="array" aca="1" ref="H88" ca="1">AnualidadPensionado(H$1,$E88,$B88, $D88, Hombres!$A$1:$DW$117, Mujeres!$A$1:$DW$117)</f>
        <v>0</v>
      </c>
      <c r="I88" s="52" cm="1">
        <f t="array" aca="1" ref="I88" ca="1">AnualidadPensionado(I$1,$E88,$B88, $D88, Hombres!$A$1:$DW$117, Mujeres!$A$1:$DW$117)</f>
        <v>2892096.8916159905</v>
      </c>
      <c r="J88" s="52" cm="1">
        <f t="array" aca="1" ref="J88" ca="1">AnualidadPensionado(J$1,$E88,$B88, $D88, Hombres!$A$1:$DW$117, Mujeres!$A$1:$DW$117)</f>
        <v>2873135.0000588577</v>
      </c>
      <c r="K88" s="52" cm="1">
        <f t="array" aca="1" ref="K88" ca="1">AnualidadPensionado(K$1,$E88,$B88, $D88, Hombres!$A$1:$DW$117, Mujeres!$A$1:$DW$117)</f>
        <v>2846030.5455132425</v>
      </c>
      <c r="L88" s="52" cm="1">
        <f t="array" aca="1" ref="L88" ca="1">AnualidadPensionado(L$1,$E88,$B88, $D88, Hombres!$A$1:$DW$117, Mujeres!$A$1:$DW$117)</f>
        <v>2810217.2383867535</v>
      </c>
      <c r="M88" s="52" cm="1">
        <f t="array" aca="1" ref="M88" ca="1">AnualidadPensionado(M$1,$E88,$B88, $D88, Hombres!$A$1:$DW$117, Mujeres!$A$1:$DW$117)</f>
        <v>2760746.9722238886</v>
      </c>
      <c r="N88" s="52" cm="1">
        <f t="array" aca="1" ref="N88" ca="1">AnualidadPensionado(N$1,$E88,$B88, $D88, Hombres!$A$1:$DW$117, Mujeres!$A$1:$DW$117)</f>
        <v>2700654.9965651711</v>
      </c>
      <c r="O88" s="52" cm="1">
        <f t="array" aca="1" ref="O88" ca="1">AnualidadPensionado(O$1,$E88,$B88, $D88, Hombres!$A$1:$DW$117, Mujeres!$A$1:$DW$117)</f>
        <v>2629676.1550904261</v>
      </c>
      <c r="P88" s="52" cm="1">
        <f t="array" aca="1" ref="P88" ca="1">AnualidadPensionado(P$1,$E88,$B88, $D88, Hombres!$A$1:$DW$117, Mujeres!$A$1:$DW$117)</f>
        <v>2547509.3912464883</v>
      </c>
      <c r="Q88" s="52" cm="1">
        <f t="array" aca="1" ref="Q88" ca="1">AnualidadPensionado(Q$1,$E88,$B88, $D88, Hombres!$A$1:$DW$117, Mujeres!$A$1:$DW$117)</f>
        <v>2453932.0446689958</v>
      </c>
      <c r="R88" s="52" cm="1">
        <f t="array" aca="1" ref="R88" ca="1">AnualidadPensionado(R$1,$E88,$B88, $D88, Hombres!$A$1:$DW$117, Mujeres!$A$1:$DW$117)</f>
        <v>2349069.337129741</v>
      </c>
      <c r="S88" s="52" cm="1">
        <f t="array" aca="1" ref="S88" ca="1">AnualidadPensionado(S$1,$E88,$B88, $D88, Hombres!$A$1:$DW$117, Mujeres!$A$1:$DW$117)</f>
        <v>2233364.9638109873</v>
      </c>
      <c r="T88" s="52" cm="1">
        <f t="array" aca="1" ref="T88" ca="1">AnualidadPensionado(T$1,$E88,$B88, $D88, Hombres!$A$1:$DW$117, Mujeres!$A$1:$DW$117)</f>
        <v>2107429.1628200365</v>
      </c>
      <c r="U88" s="52" cm="1">
        <f t="array" aca="1" ref="U88" ca="1">AnualidadPensionado(U$1,$E88,$B88, $D88, Hombres!$A$1:$DW$117, Mujeres!$A$1:$DW$117)</f>
        <v>1972028.0424509014</v>
      </c>
      <c r="V88" s="52" cm="1">
        <f t="array" aca="1" ref="V88" ca="1">AnualidadPensionado(V$1,$E88,$B88, $D88, Hombres!$A$1:$DW$117, Mujeres!$A$1:$DW$117)</f>
        <v>1828240.8183371068</v>
      </c>
      <c r="W88" s="52" cm="1">
        <f t="array" aca="1" ref="W88" ca="1">AnualidadPensionado(W$1,$E88,$B88, $D88, Hombres!$A$1:$DW$117, Mujeres!$A$1:$DW$117)</f>
        <v>1677656.6956421332</v>
      </c>
      <c r="X88" s="52" cm="1">
        <f t="array" aca="1" ref="X88" ca="1">AnualidadPensionado(X$1,$E88,$B88, $D88, Hombres!$A$1:$DW$117, Mujeres!$A$1:$DW$117)</f>
        <v>1522276.1823550221</v>
      </c>
      <c r="Y88" s="52" cm="1">
        <f t="array" aca="1" ref="Y88" ca="1">AnualidadPensionado(Y$1,$E88,$B88, $D88, Hombres!$A$1:$DW$117, Mujeres!$A$1:$DW$117)</f>
        <v>1364286.3560220511</v>
      </c>
      <c r="Z88" s="52" cm="1">
        <f t="array" aca="1" ref="Z88" ca="1">AnualidadPensionado(Z$1,$E88,$B88, $D88, Hombres!$A$1:$DW$117, Mujeres!$A$1:$DW$117)</f>
        <v>1205999.5910095945</v>
      </c>
      <c r="AA88" s="52" cm="1">
        <f t="array" aca="1" ref="AA88" ca="1">AnualidadPensionado(AA$1,$E88,$B88, $D88, Hombres!$A$1:$DW$117, Mujeres!$A$1:$DW$117)</f>
        <v>1049907.1978111772</v>
      </c>
      <c r="AB88" s="52" cm="1">
        <f t="array" aca="1" ref="AB88" ca="1">AnualidadPensionado(AB$1,$E88,$B88, $D88, Hombres!$A$1:$DW$117, Mujeres!$A$1:$DW$117)</f>
        <v>898706.11250351137</v>
      </c>
      <c r="AC88" s="52" cm="1">
        <f t="array" aca="1" ref="AC88" ca="1">AnualidadPensionado(AC$1,$E88,$B88, $D88, Hombres!$A$1:$DW$117, Mujeres!$A$1:$DW$117)</f>
        <v>755094.49070033431</v>
      </c>
      <c r="AD88" s="52" cm="1">
        <f t="array" aca="1" ref="AD88" ca="1">AnualidadPensionado(AD$1,$E88,$B88, $D88, Hombres!$A$1:$DW$117, Mujeres!$A$1:$DW$117)</f>
        <v>621496.64334847569</v>
      </c>
      <c r="AE88" s="52" cm="1">
        <f t="array" aca="1" ref="AE88" ca="1">AnualidadPensionado(AE$1,$E88,$B88, $D88, Hombres!$A$1:$DW$117, Mujeres!$A$1:$DW$117)</f>
        <v>499938.1900770411</v>
      </c>
      <c r="AF88" s="52" cm="1">
        <f t="array" aca="1" ref="AF88" ca="1">AnualidadPensionado(AF$1,$E88,$B88, $D88, Hombres!$A$1:$DW$117, Mujeres!$A$1:$DW$117)</f>
        <v>392002.95816343511</v>
      </c>
      <c r="AG88" s="52" cm="1">
        <f t="array" aca="1" ref="AG88" ca="1">AnualidadPensionado(AG$1,$E88,$B88, $D88, Hombres!$A$1:$DW$117, Mujeres!$A$1:$DW$117)</f>
        <v>298766.80838549684</v>
      </c>
      <c r="AH88" s="52" cm="1">
        <f t="array" aca="1" ref="AH88" ca="1">AnualidadPensionado(AH$1,$E88,$B88, $D88, Hombres!$A$1:$DW$117, Mujeres!$A$1:$DW$117)</f>
        <v>220650.92286850844</v>
      </c>
      <c r="AI88" s="52" cm="1">
        <f t="array" aca="1" ref="AI88" ca="1">AnualidadPensionado(AI$1,$E88,$B88, $D88, Hombres!$A$1:$DW$117, Mujeres!$A$1:$DW$117)</f>
        <v>157345.74194563008</v>
      </c>
      <c r="AJ88" s="52" cm="1">
        <f t="array" aca="1" ref="AJ88" ca="1">AnualidadPensionado(AJ$1,$E88,$B88, $D88, Hombres!$A$1:$DW$117, Mujeres!$A$1:$DW$117)</f>
        <v>107883.65229175257</v>
      </c>
      <c r="AK88" s="52" cm="1">
        <f t="array" aca="1" ref="AK88" ca="1">AnualidadPensionado(AK$1,$E88,$B88, $D88, Hombres!$A$1:$DW$117, Mujeres!$A$1:$DW$117)</f>
        <v>70782.420791507</v>
      </c>
      <c r="AL88" s="52" cm="1">
        <f t="array" aca="1" ref="AL88" ca="1">AnualidadPensionado(AL$1,$E88,$B88, $D88, Hombres!$A$1:$DW$117, Mujeres!$A$1:$DW$117)</f>
        <v>44203.965928426005</v>
      </c>
      <c r="AM88" s="52" cm="1">
        <f t="array" aca="1" ref="AM88" ca="1">AnualidadPensionado(AM$1,$E88,$B88, $D88, Hombres!$A$1:$DW$117, Mujeres!$A$1:$DW$117)</f>
        <v>26118.788507335888</v>
      </c>
      <c r="AN88" s="52" cm="1">
        <f t="array" aca="1" ref="AN88" ca="1">AnualidadPensionado(AN$1,$E88,$B88, $D88, Hombres!$A$1:$DW$117, Mujeres!$A$1:$DW$117)</f>
        <v>14497.968125804768</v>
      </c>
      <c r="AO88" s="52" cm="1">
        <f t="array" aca="1" ref="AO88" ca="1">AnualidadPensionado(AO$1,$E88,$B88, $D88, Hombres!$A$1:$DW$117, Mujeres!$A$1:$DW$117)</f>
        <v>7495.6533914688489</v>
      </c>
      <c r="AP88" s="52" cm="1">
        <f t="array" aca="1" ref="AP88" ca="1">AnualidadPensionado(AP$1,$E88,$B88, $D88, Hombres!$A$1:$DW$117, Mujeres!$A$1:$DW$117)</f>
        <v>3573.0055417025833</v>
      </c>
      <c r="AQ88" s="52" cm="1">
        <f t="array" aca="1" ref="AQ88" ca="1">AnualidadPensionado(AQ$1,$E88,$B88, $D88, Hombres!$A$1:$DW$117, Mujeres!$A$1:$DW$117)</f>
        <v>1551.4262468015115</v>
      </c>
      <c r="AR88" s="52" cm="1">
        <f t="array" aca="1" ref="AR88" ca="1">AnualidadPensionado(AR$1,$E88,$B88, $D88, Hombres!$A$1:$DW$117, Mujeres!$A$1:$DW$117)</f>
        <v>604.62801778565222</v>
      </c>
      <c r="AS88" s="52" cm="1">
        <f t="array" aca="1" ref="AS88" ca="1">AnualidadPensionado(AS$1,$E88,$B88, $D88, Hombres!$A$1:$DW$117, Mujeres!$A$1:$DW$117)</f>
        <v>207.54085441271647</v>
      </c>
      <c r="AT88" s="52" cm="1">
        <f t="array" aca="1" ref="AT88" ca="1">AnualidadPensionado(AT$1,$E88,$B88, $D88, Hombres!$A$1:$DW$117, Mujeres!$A$1:$DW$117)</f>
        <v>61.194695847058121</v>
      </c>
      <c r="AU88" s="52" cm="1">
        <f t="array" aca="1" ref="AU88" ca="1">AnualidadPensionado(AU$1,$E88,$B88, $D88, Hombres!$A$1:$DW$117, Mujeres!$A$1:$DW$117)</f>
        <v>14.974580610699535</v>
      </c>
      <c r="AV88" s="52" cm="1">
        <f t="array" aca="1" ref="AV88" ca="1">AnualidadPensionado(AV$1,$E88,$B88, $D88, Hombres!$A$1:$DW$117, Mujeres!$A$1:$DW$117)</f>
        <v>0</v>
      </c>
      <c r="AW88" s="52" cm="1">
        <f t="array" aca="1" ref="AW88" ca="1">AnualidadPensionado(AW$1,$E88,$B88, $D88, Hombres!$A$1:$DW$117, Mujeres!$A$1:$DW$117)</f>
        <v>0</v>
      </c>
      <c r="AX88" s="52" cm="1">
        <f t="array" aca="1" ref="AX88" ca="1">AnualidadPensionado(AX$1,$E88,$B88, $D88, Hombres!$A$1:$DW$117, Mujeres!$A$1:$DW$117)</f>
        <v>0</v>
      </c>
      <c r="AY88" s="52" cm="1">
        <f t="array" aca="1" ref="AY88" ca="1">AnualidadPensionado(AY$1,$E88,$B88, $D88, Hombres!$A$1:$DW$117, Mujeres!$A$1:$DW$117)</f>
        <v>0</v>
      </c>
      <c r="AZ88" s="52" cm="1">
        <f t="array" aca="1" ref="AZ88" ca="1">AnualidadPensionado(AZ$1,$E88,$B88, $D88, Hombres!$A$1:$DW$117, Mujeres!$A$1:$DW$117)</f>
        <v>0</v>
      </c>
      <c r="BA88" s="52" cm="1">
        <f t="array" aca="1" ref="BA88" ca="1">AnualidadPensionado(BA$1,$E88,$B88, $D88, Hombres!$A$1:$DW$117, Mujeres!$A$1:$DW$117)</f>
        <v>0</v>
      </c>
      <c r="BB88" s="52" cm="1">
        <f t="array" aca="1" ref="BB88" ca="1">AnualidadPensionado(BB$1,$E88,$B88, $D88, Hombres!$A$1:$DW$117, Mujeres!$A$1:$DW$117)</f>
        <v>0</v>
      </c>
      <c r="BC88" s="52" cm="1">
        <f t="array" aca="1" ref="BC88" ca="1">AnualidadPensionado(BC$1,$E88,$B88, $D88, Hombres!$A$1:$DW$117, Mujeres!$A$1:$DW$117)</f>
        <v>0</v>
      </c>
      <c r="BD88" s="52" cm="1">
        <f t="array" aca="1" ref="BD88" ca="1">AnualidadPensionado(BD$1,$E88,$B88, $D88, Hombres!$A$1:$DW$117, Mujeres!$A$1:$DW$117)</f>
        <v>0</v>
      </c>
      <c r="BE88" s="52" cm="1">
        <f t="array" aca="1" ref="BE88" ca="1">AnualidadPensionado(BE$1,$E88,$B88, $D88, Hombres!$A$1:$DW$117, Mujeres!$A$1:$DW$117)</f>
        <v>0</v>
      </c>
      <c r="BF88" s="52" cm="1">
        <f t="array" aca="1" ref="BF88" ca="1">AnualidadPensionado(BF$1,$E88,$B88, $D88, Hombres!$A$1:$DW$117, Mujeres!$A$1:$DW$117)</f>
        <v>0</v>
      </c>
      <c r="BG88" s="52" cm="1">
        <f t="array" aca="1" ref="BG88" ca="1">AnualidadPensionado(BG$1,$E88,$B88, $D88, Hombres!$A$1:$DW$117, Mujeres!$A$1:$DW$117)</f>
        <v>0</v>
      </c>
      <c r="BH88" s="52" cm="1">
        <f t="array" aca="1" ref="BH88" ca="1">AnualidadPensionado(BH$1,$E88,$B88, $D88, Hombres!$A$1:$DW$117, Mujeres!$A$1:$DW$117)</f>
        <v>0</v>
      </c>
      <c r="BI88" s="52" cm="1">
        <f t="array" aca="1" ref="BI88" ca="1">AnualidadPensionado(BI$1,$E88,$B88, $D88, Hombres!$A$1:$DW$117, Mujeres!$A$1:$DW$117)</f>
        <v>0</v>
      </c>
      <c r="BJ88" s="52" cm="1">
        <f t="array" aca="1" ref="BJ88" ca="1">AnualidadPensionado(BJ$1,$E88,$B88, $D88, Hombres!$A$1:$DW$117, Mujeres!$A$1:$DW$117)</f>
        <v>0</v>
      </c>
      <c r="BK88" s="52" cm="1">
        <f t="array" aca="1" ref="BK88" ca="1">AnualidadPensionado(BK$1,$E88,$B88, $D88, Hombres!$A$1:$DW$117, Mujeres!$A$1:$DW$117)</f>
        <v>0</v>
      </c>
      <c r="BL88" s="52" cm="1">
        <f t="array" aca="1" ref="BL88" ca="1">AnualidadPensionado(BL$1,$E88,$B88, $D88, Hombres!$A$1:$DW$117, Mujeres!$A$1:$DW$117)</f>
        <v>0</v>
      </c>
      <c r="BM88" s="52" cm="1">
        <f t="array" aca="1" ref="BM88" ca="1">AnualidadPensionado(BM$1,$E88,$B88, $D88, Hombres!$A$1:$DW$117, Mujeres!$A$1:$DW$117)</f>
        <v>0</v>
      </c>
      <c r="BN88" s="52" cm="1">
        <f t="array" aca="1" ref="BN88" ca="1">AnualidadPensionado(BN$1,$E88,$B88, $D88, Hombres!$A$1:$DW$117, Mujeres!$A$1:$DW$117)</f>
        <v>0</v>
      </c>
      <c r="BO88" s="52" cm="1">
        <f t="array" aca="1" ref="BO88" ca="1">AnualidadPensionado(BO$1,$E88,$B88, $D88, Hombres!$A$1:$DW$117, Mujeres!$A$1:$DW$117)</f>
        <v>0</v>
      </c>
      <c r="BP88" s="52" cm="1">
        <f t="array" aca="1" ref="BP88" ca="1">AnualidadPensionado(BP$1,$E88,$B88, $D88, Hombres!$A$1:$DW$117, Mujeres!$A$1:$DW$117)</f>
        <v>0</v>
      </c>
      <c r="BQ88" s="52" cm="1">
        <f t="array" aca="1" ref="BQ88" ca="1">AnualidadPensionado(BQ$1,$E88,$B88, $D88, Hombres!$A$1:$DW$117, Mujeres!$A$1:$DW$117)</f>
        <v>0</v>
      </c>
      <c r="BR88" s="52" cm="1">
        <f t="array" aca="1" ref="BR88" ca="1">AnualidadPensionado(BR$1,$E88,$B88, $D88, Hombres!$A$1:$DW$117, Mujeres!$A$1:$DW$117)</f>
        <v>0</v>
      </c>
      <c r="BS88" s="52" cm="1">
        <f t="array" aca="1" ref="BS88" ca="1">AnualidadPensionado(BS$1,$E88,$B88, $D88, Hombres!$A$1:$DW$117, Mujeres!$A$1:$DW$117)</f>
        <v>0</v>
      </c>
      <c r="BT88" s="52" cm="1">
        <f t="array" aca="1" ref="BT88" ca="1">AnualidadPensionado(BT$1,$E88,$B88, $D88, Hombres!$A$1:$DW$117, Mujeres!$A$1:$DW$117)</f>
        <v>0</v>
      </c>
      <c r="BU88" s="52" cm="1">
        <f t="array" aca="1" ref="BU88" ca="1">AnualidadPensionado(BU$1,$E88,$B88, $D88, Hombres!$A$1:$DW$117, Mujeres!$A$1:$DW$117)</f>
        <v>0</v>
      </c>
      <c r="BV88" s="52" cm="1">
        <f t="array" aca="1" ref="BV88" ca="1">AnualidadPensionado(BV$1,$E88,$B88, $D88, Hombres!$A$1:$DW$117, Mujeres!$A$1:$DW$117)</f>
        <v>0</v>
      </c>
      <c r="BW88" s="52" cm="1">
        <f t="array" aca="1" ref="BW88" ca="1">AnualidadPensionado(BW$1,$E88,$B88, $D88, Hombres!$A$1:$DW$117, Mujeres!$A$1:$DW$117)</f>
        <v>0</v>
      </c>
      <c r="BX88" s="52" cm="1">
        <f t="array" aca="1" ref="BX88" ca="1">AnualidadPensionado(BX$1,$E88,$B88, $D88, Hombres!$A$1:$DW$117, Mujeres!$A$1:$DW$117)</f>
        <v>0</v>
      </c>
      <c r="BY88" s="52" cm="1">
        <f t="array" aca="1" ref="BY88" ca="1">AnualidadPensionado(BY$1,$E88,$B88, $D88, Hombres!$A$1:$DW$117, Mujeres!$A$1:$DW$117)</f>
        <v>0</v>
      </c>
      <c r="BZ88" s="52" cm="1">
        <f t="array" aca="1" ref="BZ88" ca="1">AnualidadPensionado(BZ$1,$E88,$B88, $D88, Hombres!$A$1:$DW$117, Mujeres!$A$1:$DW$117)</f>
        <v>0</v>
      </c>
      <c r="CA88" s="52" cm="1">
        <f t="array" aca="1" ref="CA88" ca="1">AnualidadPensionado(CA$1,$E88,$B88, $D88, Hombres!$A$1:$DW$117, Mujeres!$A$1:$DW$117)</f>
        <v>0</v>
      </c>
      <c r="CB88" s="52" cm="1">
        <f t="array" aca="1" ref="CB88" ca="1">AnualidadPensionado(CB$1,$E88,$B88, $D88, Hombres!$A$1:$DW$117, Mujeres!$A$1:$DW$117)</f>
        <v>0</v>
      </c>
      <c r="CC88" s="52" cm="1">
        <f t="array" aca="1" ref="CC88" ca="1">AnualidadPensionado(CC$1,$E88,$B88, $D88, Hombres!$A$1:$DW$117, Mujeres!$A$1:$DW$117)</f>
        <v>0</v>
      </c>
      <c r="CD88" s="52" cm="1">
        <f t="array" aca="1" ref="CD88" ca="1">AnualidadPensionado(CD$1,$E88,$B88, $D88, Hombres!$A$1:$DW$117, Mujeres!$A$1:$DW$117)</f>
        <v>0</v>
      </c>
      <c r="CE88" s="52" cm="1">
        <f t="array" aca="1" ref="CE88" ca="1">AnualidadPensionado(CE$1,$E88,$B88, $D88, Hombres!$A$1:$DW$117, Mujeres!$A$1:$DW$117)</f>
        <v>0</v>
      </c>
      <c r="CF88" s="52" cm="1">
        <f t="array" aca="1" ref="CF88" ca="1">AnualidadPensionado(CF$1,$E88,$B88, $D88, Hombres!$A$1:$DW$117, Mujeres!$A$1:$DW$117)</f>
        <v>0</v>
      </c>
      <c r="CG88" s="52" cm="1">
        <f t="array" aca="1" ref="CG88" ca="1">AnualidadPensionado(CG$1,$E88,$B88, $D88, Hombres!$A$1:$DW$117, Mujeres!$A$1:$DW$117)</f>
        <v>0</v>
      </c>
      <c r="CH88" s="52" cm="1">
        <f t="array" aca="1" ref="CH88" ca="1">AnualidadPensionado(CH$1,$E88,$B88, $D88, Hombres!$A$1:$DW$117, Mujeres!$A$1:$DW$117)</f>
        <v>0</v>
      </c>
      <c r="CI88" s="52" cm="1">
        <f t="array" aca="1" ref="CI88" ca="1">AnualidadPensionado(CI$1,$E88,$B88, $D88, Hombres!$A$1:$DW$117, Mujeres!$A$1:$DW$117)</f>
        <v>0</v>
      </c>
      <c r="CJ88" s="52" cm="1">
        <f t="array" aca="1" ref="CJ88" ca="1">AnualidadPensionado(CJ$1,$E88,$B88, $D88, Hombres!$A$1:$DW$117, Mujeres!$A$1:$DW$117)</f>
        <v>0</v>
      </c>
      <c r="CK88" s="52" cm="1">
        <f t="array" aca="1" ref="CK88" ca="1">AnualidadPensionado(CK$1,$E88,$B88, $D88, Hombres!$A$1:$DW$117, Mujeres!$A$1:$DW$117)</f>
        <v>0</v>
      </c>
      <c r="CL88" s="52" cm="1">
        <f t="array" aca="1" ref="CL88" ca="1">AnualidadPensionado(CL$1,$E88,$B88, $D88, Hombres!$A$1:$DW$117, Mujeres!$A$1:$DW$117)</f>
        <v>0</v>
      </c>
      <c r="CM88" s="52" cm="1">
        <f t="array" aca="1" ref="CM88" ca="1">AnualidadPensionado(CM$1,$E88,$B88, $D88, Hombres!$A$1:$DW$117, Mujeres!$A$1:$DW$117)</f>
        <v>0</v>
      </c>
      <c r="CN88" s="52" cm="1">
        <f t="array" aca="1" ref="CN88" ca="1">AnualidadPensionado(CN$1,$E88,$B88, $D88, Hombres!$A$1:$DW$117, Mujeres!$A$1:$DW$117)</f>
        <v>0</v>
      </c>
      <c r="CO88" s="52" cm="1">
        <f t="array" aca="1" ref="CO88" ca="1">AnualidadPensionado(CO$1,$E88,$B88, $D88, Hombres!$A$1:$DW$117, Mujeres!$A$1:$DW$117)</f>
        <v>0</v>
      </c>
      <c r="CP88" s="52" cm="1">
        <f t="array" aca="1" ref="CP88" ca="1">AnualidadPensionado(CP$1,$E88,$B88, $D88, Hombres!$A$1:$DW$117, Mujeres!$A$1:$DW$117)</f>
        <v>0</v>
      </c>
      <c r="CQ88" s="52" cm="1">
        <f t="array" aca="1" ref="CQ88" ca="1">AnualidadPensionado(CQ$1,$E88,$B88, $D88, Hombres!$A$1:$DW$117, Mujeres!$A$1:$DW$117)</f>
        <v>0</v>
      </c>
      <c r="CR88" s="52" cm="1">
        <f t="array" aca="1" ref="CR88" ca="1">AnualidadPensionado(CR$1,$E88,$B88, $D88, Hombres!$A$1:$DW$117, Mujeres!$A$1:$DW$117)</f>
        <v>0</v>
      </c>
      <c r="CS88" s="52" cm="1">
        <f t="array" aca="1" ref="CS88" ca="1">AnualidadPensionado(CS$1,$E88,$B88, $D88, Hombres!$A$1:$DW$117, Mujeres!$A$1:$DW$117)</f>
        <v>0</v>
      </c>
      <c r="CT88" s="52" cm="1">
        <f t="array" aca="1" ref="CT88" ca="1">AnualidadPensionado(CT$1,$E88,$B88, $D88, Hombres!$A$1:$DW$117, Mujeres!$A$1:$DW$117)</f>
        <v>0</v>
      </c>
      <c r="CU88" s="52" cm="1">
        <f t="array" aca="1" ref="CU88" ca="1">AnualidadPensionado(CU$1,$E88,$B88, $D88, Hombres!$A$1:$DW$117, Mujeres!$A$1:$DW$117)</f>
        <v>0</v>
      </c>
      <c r="CV88" s="52" cm="1">
        <f t="array" aca="1" ref="CV88" ca="1">AnualidadPensionado(CV$1,$E88,$B88, $D88, Hombres!$A$1:$DW$117, Mujeres!$A$1:$DW$117)</f>
        <v>0</v>
      </c>
      <c r="CW88" s="52" cm="1">
        <f t="array" aca="1" ref="CW88" ca="1">AnualidadPensionado(CW$1,$E88,$B88, $D88, Hombres!$A$1:$DW$117, Mujeres!$A$1:$DW$117)</f>
        <v>0</v>
      </c>
      <c r="CX88" s="52" cm="1">
        <f t="array" aca="1" ref="CX88" ca="1">AnualidadPensionado(CX$1,$E88,$B88, $D88, Hombres!$A$1:$DW$117, Mujeres!$A$1:$DW$117)</f>
        <v>0</v>
      </c>
      <c r="CY88" s="52" cm="1">
        <f t="array" aca="1" ref="CY88" ca="1">AnualidadPensionado(CY$1,$E88,$B88, $D88, Hombres!$A$1:$DW$117, Mujeres!$A$1:$DW$117)</f>
        <v>0</v>
      </c>
      <c r="DB88" s="25"/>
      <c r="DC88" s="52" cm="1">
        <f t="array" aca="1" ref="DC88" ca="1">beneficio_muerte_individual_pensionado(DC$1,$E88,$B88, Hombres!$A$1:$DW$117, Mujeres!$A$1:$DW$117)</f>
        <v>0</v>
      </c>
      <c r="DD88" s="52" cm="1">
        <f t="array" aca="1" ref="DD88" ca="1">beneficio_muerte_individual_pensionado(DD$1,$E88,$B88, Hombres!$A$1:$DW$117, Mujeres!$A$1:$DW$117)</f>
        <v>97426.8</v>
      </c>
      <c r="DE88" s="52" cm="1">
        <f t="array" aca="1" ref="DE88" ca="1">beneficio_muerte_individual_pensionado(DE$1,$E88,$B88, Hombres!$A$1:$DW$117, Mujeres!$A$1:$DW$117)</f>
        <v>101953.74881816999</v>
      </c>
      <c r="DF88" s="52" cm="1">
        <f t="array" aca="1" ref="DF88" ca="1">beneficio_muerte_individual_pensionado(DF$1,$E88,$B88, Hombres!$A$1:$DW$117, Mujeres!$A$1:$DW$117)</f>
        <v>106161.62265956924</v>
      </c>
      <c r="DG88" s="52" cm="1">
        <f t="array" aca="1" ref="DG88" ca="1">beneficio_muerte_individual_pensionado(DG$1,$E88,$B88, Hombres!$A$1:$DW$117, Mujeres!$A$1:$DW$117)</f>
        <v>110234.63184730159</v>
      </c>
      <c r="DH88" s="52" cm="1">
        <f t="array" aca="1" ref="DH88" ca="1">beneficio_muerte_individual_pensionado(DH$1,$E88,$B88, Hombres!$A$1:$DW$117, Mujeres!$A$1:$DW$117)</f>
        <v>118115.68036570857</v>
      </c>
      <c r="DI88" s="52" cm="1">
        <f t="array" aca="1" ref="DI88" ca="1">beneficio_muerte_individual_pensionado(DI$1,$E88,$B88, Hombres!$A$1:$DW$117, Mujeres!$A$1:$DW$117)</f>
        <v>122500.70190342322</v>
      </c>
      <c r="DJ88" s="52" cm="1">
        <f t="array" aca="1" ref="DJ88" ca="1">beneficio_muerte_individual_pensionado(DJ$1,$E88,$B88, Hombres!$A$1:$DW$117, Mujeres!$A$1:$DW$117)</f>
        <v>126582.28290916633</v>
      </c>
      <c r="DK88" s="52" cm="1">
        <f t="array" aca="1" ref="DK88" ca="1">beneficio_muerte_individual_pensionado(DK$1,$E88,$B88, Hombres!$A$1:$DW$117, Mujeres!$A$1:$DW$117)</f>
        <v>130327.34115087603</v>
      </c>
      <c r="DL88" s="52" cm="1">
        <f t="array" aca="1" ref="DL88" ca="1">beneficio_muerte_individual_pensionado(DL$1,$E88,$B88, Hombres!$A$1:$DW$117, Mujeres!$A$1:$DW$117)</f>
        <v>133561.62317438619</v>
      </c>
      <c r="DM88" s="52" cm="1">
        <f t="array" aca="1" ref="DM88" ca="1">beneficio_muerte_individual_pensionado(DM$1,$E88,$B88, Hombres!$A$1:$DW$117, Mujeres!$A$1:$DW$117)</f>
        <v>136072.31528800356</v>
      </c>
      <c r="DN88" s="52" cm="1">
        <f t="array" aca="1" ref="DN88" ca="1">beneficio_muerte_individual_pensionado(DN$1,$E88,$B88, Hombres!$A$1:$DW$117, Mujeres!$A$1:$DW$117)</f>
        <v>137811.14660308277</v>
      </c>
      <c r="DO88" s="52" cm="1">
        <f t="array" aca="1" ref="DO88" ca="1">beneficio_muerte_individual_pensionado(DO$1,$E88,$B88, Hombres!$A$1:$DW$117, Mujeres!$A$1:$DW$117)</f>
        <v>138757.83542901083</v>
      </c>
      <c r="DP88" s="52" cm="1">
        <f t="array" aca="1" ref="DP88" ca="1">beneficio_muerte_individual_pensionado(DP$1,$E88,$B88, Hombres!$A$1:$DW$117, Mujeres!$A$1:$DW$117)</f>
        <v>138799.25027243589</v>
      </c>
      <c r="DQ88" s="52" cm="1">
        <f t="array" aca="1" ref="DQ88" ca="1">beneficio_muerte_individual_pensionado(DQ$1,$E88,$B88, Hombres!$A$1:$DW$117, Mujeres!$A$1:$DW$117)</f>
        <v>137700.76334131073</v>
      </c>
      <c r="DR88" s="52" cm="1">
        <f t="array" aca="1" ref="DR88" ca="1">beneficio_muerte_individual_pensionado(DR$1,$E88,$B88, Hombres!$A$1:$DW$117, Mujeres!$A$1:$DW$117)</f>
        <v>135281.29136506483</v>
      </c>
      <c r="DS88" s="52" cm="1">
        <f t="array" aca="1" ref="DS88" ca="1">beneficio_muerte_individual_pensionado(DS$1,$E88,$B88, Hombres!$A$1:$DW$117, Mujeres!$A$1:$DW$117)</f>
        <v>131535.09385224548</v>
      </c>
      <c r="DT88" s="52" cm="1">
        <f t="array" aca="1" ref="DT88" ca="1">beneficio_muerte_individual_pensionado(DT$1,$E88,$B88, Hombres!$A$1:$DW$117, Mujeres!$A$1:$DW$117)</f>
        <v>126517.01123804903</v>
      </c>
      <c r="DU88" s="52" cm="1">
        <f t="array" aca="1" ref="DU88" ca="1">beneficio_muerte_individual_pensionado(DU$1,$E88,$B88, Hombres!$A$1:$DW$117, Mujeres!$A$1:$DW$117)</f>
        <v>120241.63914404725</v>
      </c>
      <c r="DV88" s="52" cm="1">
        <f t="array" aca="1" ref="DV88" ca="1">beneficio_muerte_individual_pensionado(DV$1,$E88,$B88, Hombres!$A$1:$DW$117, Mujeres!$A$1:$DW$117)</f>
        <v>112687.32969787461</v>
      </c>
      <c r="DW88" s="52" cm="1">
        <f t="array" aca="1" ref="DW88" ca="1">beneficio_muerte_individual_pensionado(DW$1,$E88,$B88, Hombres!$A$1:$DW$117, Mujeres!$A$1:$DW$117)</f>
        <v>103936.93877711429</v>
      </c>
      <c r="DX88" s="52" cm="1">
        <f t="array" aca="1" ref="DX88" ca="1">beneficio_muerte_individual_pensionado(DX$1,$E88,$B88, Hombres!$A$1:$DW$117, Mujeres!$A$1:$DW$117)</f>
        <v>94226.87548761614</v>
      </c>
      <c r="DY88" s="52" cm="1">
        <f t="array" aca="1" ref="DY88" ca="1">beneficio_muerte_individual_pensionado(DY$1,$E88,$B88, Hombres!$A$1:$DW$117, Mujeres!$A$1:$DW$117)</f>
        <v>83850.737882103014</v>
      </c>
      <c r="DZ88" s="52" cm="1">
        <f t="array" aca="1" ref="DZ88" ca="1">beneficio_muerte_individual_pensionado(DZ$1,$E88,$B88, Hombres!$A$1:$DW$117, Mujeres!$A$1:$DW$117)</f>
        <v>73092.16968167403</v>
      </c>
      <c r="EA88" s="52" cm="1">
        <f t="array" aca="1" ref="EA88" ca="1">beneficio_muerte_individual_pensionado(EA$1,$E88,$B88, Hombres!$A$1:$DW$117, Mujeres!$A$1:$DW$117)</f>
        <v>62230.843307560244</v>
      </c>
      <c r="EB88" s="52" cm="1">
        <f t="array" aca="1" ref="EB88" ca="1">beneficio_muerte_individual_pensionado(EB$1,$E88,$B88, Hombres!$A$1:$DW$117, Mujeres!$A$1:$DW$117)</f>
        <v>51597.736780820727</v>
      </c>
      <c r="EC88" s="52" cm="1">
        <f t="array" aca="1" ref="EC88" ca="1">beneficio_muerte_individual_pensionado(EC$1,$E88,$B88, Hombres!$A$1:$DW$117, Mujeres!$A$1:$DW$117)</f>
        <v>41553.955691268748</v>
      </c>
      <c r="ED88" s="52" cm="1">
        <f t="array" aca="1" ref="ED88" ca="1">beneficio_muerte_individual_pensionado(ED$1,$E88,$B88, Hombres!$A$1:$DW$117, Mujeres!$A$1:$DW$117)</f>
        <v>32412.327052022443</v>
      </c>
      <c r="EE88" s="52" cm="1">
        <f t="array" aca="1" ref="EE88" ca="1">beneficio_muerte_individual_pensionado(EE$1,$E88,$B88, Hombres!$A$1:$DW$117, Mujeres!$A$1:$DW$117)</f>
        <v>24395.569838539617</v>
      </c>
      <c r="EF88" s="52" cm="1">
        <f t="array" aca="1" ref="EF88" ca="1">beneficio_muerte_individual_pensionado(EF$1,$E88,$B88, Hombres!$A$1:$DW$117, Mujeres!$A$1:$DW$117)</f>
        <v>17635.361345392055</v>
      </c>
      <c r="EG88" s="52" cm="1">
        <f t="array" aca="1" ref="EG88" ca="1">beneficio_muerte_individual_pensionado(EG$1,$E88,$B88, Hombres!$A$1:$DW$117, Mujeres!$A$1:$DW$117)</f>
        <v>12182.714055069766</v>
      </c>
      <c r="EH88" s="52" cm="1">
        <f t="array" aca="1" ref="EH88" ca="1">beneficio_muerte_individual_pensionado(EH$1,$E88,$B88, Hombres!$A$1:$DW$117, Mujeres!$A$1:$DW$117)</f>
        <v>8000.9151742836038</v>
      </c>
      <c r="EI88" s="52" cm="1">
        <f t="array" aca="1" ref="EI88" ca="1">beneficio_muerte_individual_pensionado(EI$1,$E88,$B88, Hombres!$A$1:$DW$117, Mujeres!$A$1:$DW$117)</f>
        <v>4965.9812164793766</v>
      </c>
      <c r="EJ88" s="52" cm="1">
        <f t="array" aca="1" ref="EJ88" ca="1">beneficio_muerte_individual_pensionado(EJ$1,$E88,$B88, Hombres!$A$1:$DW$117, Mujeres!$A$1:$DW$117)</f>
        <v>2891.8998613097028</v>
      </c>
      <c r="EK88" s="52" cm="1">
        <f t="array" aca="1" ref="EK88" ca="1">beneficio_muerte_individual_pensionado(EK$1,$E88,$B88, Hombres!$A$1:$DW$117, Mujeres!$A$1:$DW$117)</f>
        <v>1566.0398136257252</v>
      </c>
      <c r="EL88" s="52" cm="1">
        <f t="array" aca="1" ref="EL88" ca="1">beneficio_muerte_individual_pensionado(EL$1,$E88,$B88, Hombres!$A$1:$DW$117, Mujeres!$A$1:$DW$117)</f>
        <v>780.44724885577773</v>
      </c>
      <c r="EM88" s="52" cm="1">
        <f t="array" aca="1" ref="EM88" ca="1">beneficio_muerte_individual_pensionado(EM$1,$E88,$B88, Hombres!$A$1:$DW$117, Mujeres!$A$1:$DW$117)</f>
        <v>353.6410037645976</v>
      </c>
      <c r="EN88" s="52" cm="1">
        <f t="array" aca="1" ref="EN88" ca="1">beneficio_muerte_individual_pensionado(EN$1,$E88,$B88, Hombres!$A$1:$DW$117, Mujeres!$A$1:$DW$117)</f>
        <v>143.56310078071206</v>
      </c>
      <c r="EO88" s="52" cm="1">
        <f t="array" aca="1" ref="EO88" ca="1">beneficio_muerte_individual_pensionado(EO$1,$E88,$B88, Hombres!$A$1:$DW$117, Mujeres!$A$1:$DW$117)</f>
        <v>51.229213672855145</v>
      </c>
      <c r="EP88" s="52" cm="1">
        <f t="array" aca="1" ref="EP88" ca="1">beneficio_muerte_individual_pensionado(EP$1,$E88,$B88, Hombres!$A$1:$DW$117, Mujeres!$A$1:$DW$117)</f>
        <v>15.668315208329263</v>
      </c>
      <c r="EQ88" s="52" cm="1">
        <f t="array" aca="1" ref="EQ88" ca="1">beneficio_muerte_individual_pensionado(EQ$1,$E88,$B88, Hombres!$A$1:$DW$117, Mujeres!$A$1:$DW$117)</f>
        <v>4.8859859684037481</v>
      </c>
      <c r="ER88" s="52" cm="1">
        <f t="array" aca="1" ref="ER88" ca="1">beneficio_muerte_individual_pensionado(ER$1,$E88,$B88, Hombres!$A$1:$DW$117, Mujeres!$A$1:$DW$117)</f>
        <v>0</v>
      </c>
      <c r="ES88" s="52" cm="1">
        <f t="array" aca="1" ref="ES88" ca="1">beneficio_muerte_individual_pensionado(ES$1,$E88,$B88, Hombres!$A$1:$DW$117, Mujeres!$A$1:$DW$117)</f>
        <v>0</v>
      </c>
      <c r="ET88" s="52" cm="1">
        <f t="array" aca="1" ref="ET88" ca="1">beneficio_muerte_individual_pensionado(ET$1,$E88,$B88, Hombres!$A$1:$DW$117, Mujeres!$A$1:$DW$117)</f>
        <v>0</v>
      </c>
      <c r="EU88" s="52" cm="1">
        <f t="array" aca="1" ref="EU88" ca="1">beneficio_muerte_individual_pensionado(EU$1,$E88,$B88, Hombres!$A$1:$DW$117, Mujeres!$A$1:$DW$117)</f>
        <v>0</v>
      </c>
      <c r="EV88" s="52" cm="1">
        <f t="array" aca="1" ref="EV88" ca="1">beneficio_muerte_individual_pensionado(EV$1,$E88,$B88, Hombres!$A$1:$DW$117, Mujeres!$A$1:$DW$117)</f>
        <v>0</v>
      </c>
      <c r="EW88" s="52" cm="1">
        <f t="array" aca="1" ref="EW88" ca="1">beneficio_muerte_individual_pensionado(EW$1,$E88,$B88, Hombres!$A$1:$DW$117, Mujeres!$A$1:$DW$117)</f>
        <v>0</v>
      </c>
      <c r="EX88" s="52" cm="1">
        <f t="array" aca="1" ref="EX88" ca="1">beneficio_muerte_individual_pensionado(EX$1,$E88,$B88, Hombres!$A$1:$DW$117, Mujeres!$A$1:$DW$117)</f>
        <v>0</v>
      </c>
      <c r="EY88" s="52" cm="1">
        <f t="array" aca="1" ref="EY88" ca="1">beneficio_muerte_individual_pensionado(EY$1,$E88,$B88, Hombres!$A$1:$DW$117, Mujeres!$A$1:$DW$117)</f>
        <v>0</v>
      </c>
      <c r="EZ88" s="52" cm="1">
        <f t="array" aca="1" ref="EZ88" ca="1">beneficio_muerte_individual_pensionado(EZ$1,$E88,$B88, Hombres!$A$1:$DW$117, Mujeres!$A$1:$DW$117)</f>
        <v>0</v>
      </c>
      <c r="FA88" s="52" cm="1">
        <f t="array" aca="1" ref="FA88" ca="1">beneficio_muerte_individual_pensionado(FA$1,$E88,$B88, Hombres!$A$1:$DW$117, Mujeres!$A$1:$DW$117)</f>
        <v>0</v>
      </c>
      <c r="FB88" s="52" cm="1">
        <f t="array" aca="1" ref="FB88" ca="1">beneficio_muerte_individual_pensionado(FB$1,$E88,$B88, Hombres!$A$1:$DW$117, Mujeres!$A$1:$DW$117)</f>
        <v>0</v>
      </c>
      <c r="FC88" s="52" cm="1">
        <f t="array" aca="1" ref="FC88" ca="1">beneficio_muerte_individual_pensionado(FC$1,$E88,$B88, Hombres!$A$1:$DW$117, Mujeres!$A$1:$DW$117)</f>
        <v>0</v>
      </c>
      <c r="FD88" s="52" cm="1">
        <f t="array" aca="1" ref="FD88" ca="1">beneficio_muerte_individual_pensionado(FD$1,$E88,$B88, Hombres!$A$1:$DW$117, Mujeres!$A$1:$DW$117)</f>
        <v>0</v>
      </c>
      <c r="FE88" s="52" cm="1">
        <f t="array" aca="1" ref="FE88" ca="1">beneficio_muerte_individual_pensionado(FE$1,$E88,$B88, Hombres!$A$1:$DW$117, Mujeres!$A$1:$DW$117)</f>
        <v>0</v>
      </c>
      <c r="FF88" s="52" cm="1">
        <f t="array" aca="1" ref="FF88" ca="1">beneficio_muerte_individual_pensionado(FF$1,$E88,$B88, Hombres!$A$1:$DW$117, Mujeres!$A$1:$DW$117)</f>
        <v>0</v>
      </c>
      <c r="FG88" s="52" cm="1">
        <f t="array" aca="1" ref="FG88" ca="1">beneficio_muerte_individual_pensionado(FG$1,$E88,$B88, Hombres!$A$1:$DW$117, Mujeres!$A$1:$DW$117)</f>
        <v>0</v>
      </c>
      <c r="FH88" s="52" cm="1">
        <f t="array" aca="1" ref="FH88" ca="1">beneficio_muerte_individual_pensionado(FH$1,$E88,$B88, Hombres!$A$1:$DW$117, Mujeres!$A$1:$DW$117)</f>
        <v>0</v>
      </c>
      <c r="FI88" s="52" cm="1">
        <f t="array" aca="1" ref="FI88" ca="1">beneficio_muerte_individual_pensionado(FI$1,$E88,$B88, Hombres!$A$1:$DW$117, Mujeres!$A$1:$DW$117)</f>
        <v>0</v>
      </c>
      <c r="FJ88" s="52" cm="1">
        <f t="array" aca="1" ref="FJ88" ca="1">beneficio_muerte_individual_pensionado(FJ$1,$E88,$B88, Hombres!$A$1:$DW$117, Mujeres!$A$1:$DW$117)</f>
        <v>0</v>
      </c>
      <c r="FK88" s="52" cm="1">
        <f t="array" aca="1" ref="FK88" ca="1">beneficio_muerte_individual_pensionado(FK$1,$E88,$B88, Hombres!$A$1:$DW$117, Mujeres!$A$1:$DW$117)</f>
        <v>0</v>
      </c>
      <c r="FL88" s="52" cm="1">
        <f t="array" aca="1" ref="FL88" ca="1">beneficio_muerte_individual_pensionado(FL$1,$E88,$B88, Hombres!$A$1:$DW$117, Mujeres!$A$1:$DW$117)</f>
        <v>0</v>
      </c>
      <c r="FM88" s="52" cm="1">
        <f t="array" aca="1" ref="FM88" ca="1">beneficio_muerte_individual_pensionado(FM$1,$E88,$B88, Hombres!$A$1:$DW$117, Mujeres!$A$1:$DW$117)</f>
        <v>0</v>
      </c>
      <c r="FN88" s="52" cm="1">
        <f t="array" aca="1" ref="FN88" ca="1">beneficio_muerte_individual_pensionado(FN$1,$E88,$B88, Hombres!$A$1:$DW$117, Mujeres!$A$1:$DW$117)</f>
        <v>0</v>
      </c>
      <c r="FO88" s="52" cm="1">
        <f t="array" aca="1" ref="FO88" ca="1">beneficio_muerte_individual_pensionado(FO$1,$E88,$B88, Hombres!$A$1:$DW$117, Mujeres!$A$1:$DW$117)</f>
        <v>0</v>
      </c>
      <c r="FP88" s="52" cm="1">
        <f t="array" aca="1" ref="FP88" ca="1">beneficio_muerte_individual_pensionado(FP$1,$E88,$B88, Hombres!$A$1:$DW$117, Mujeres!$A$1:$DW$117)</f>
        <v>0</v>
      </c>
      <c r="FQ88" s="52" cm="1">
        <f t="array" aca="1" ref="FQ88" ca="1">beneficio_muerte_individual_pensionado(FQ$1,$E88,$B88, Hombres!$A$1:$DW$117, Mujeres!$A$1:$DW$117)</f>
        <v>0</v>
      </c>
      <c r="FR88" s="52" cm="1">
        <f t="array" aca="1" ref="FR88" ca="1">beneficio_muerte_individual_pensionado(FR$1,$E88,$B88, Hombres!$A$1:$DW$117, Mujeres!$A$1:$DW$117)</f>
        <v>0</v>
      </c>
      <c r="FS88" s="52" cm="1">
        <f t="array" aca="1" ref="FS88" ca="1">beneficio_muerte_individual_pensionado(FS$1,$E88,$B88, Hombres!$A$1:$DW$117, Mujeres!$A$1:$DW$117)</f>
        <v>0</v>
      </c>
      <c r="FT88" s="52" cm="1">
        <f t="array" aca="1" ref="FT88" ca="1">beneficio_muerte_individual_pensionado(FT$1,$E88,$B88, Hombres!$A$1:$DW$117, Mujeres!$A$1:$DW$117)</f>
        <v>0</v>
      </c>
      <c r="FU88" s="52" cm="1">
        <f t="array" aca="1" ref="FU88" ca="1">beneficio_muerte_individual_pensionado(FU$1,$E88,$B88, Hombres!$A$1:$DW$117, Mujeres!$A$1:$DW$117)</f>
        <v>0</v>
      </c>
      <c r="FV88" s="52" cm="1">
        <f t="array" aca="1" ref="FV88" ca="1">beneficio_muerte_individual_pensionado(FV$1,$E88,$B88, Hombres!$A$1:$DW$117, Mujeres!$A$1:$DW$117)</f>
        <v>0</v>
      </c>
      <c r="FW88" s="52" cm="1">
        <f t="array" aca="1" ref="FW88" ca="1">beneficio_muerte_individual_pensionado(FW$1,$E88,$B88, Hombres!$A$1:$DW$117, Mujeres!$A$1:$DW$117)</f>
        <v>0</v>
      </c>
      <c r="FX88" s="52" cm="1">
        <f t="array" aca="1" ref="FX88" ca="1">beneficio_muerte_individual_pensionado(FX$1,$E88,$B88, Hombres!$A$1:$DW$117, Mujeres!$A$1:$DW$117)</f>
        <v>0</v>
      </c>
      <c r="FY88" s="52" cm="1">
        <f t="array" aca="1" ref="FY88" ca="1">beneficio_muerte_individual_pensionado(FY$1,$E88,$B88, Hombres!$A$1:$DW$117, Mujeres!$A$1:$DW$117)</f>
        <v>0</v>
      </c>
      <c r="FZ88" s="52" cm="1">
        <f t="array" aca="1" ref="FZ88" ca="1">beneficio_muerte_individual_pensionado(FZ$1,$E88,$B88, Hombres!$A$1:$DW$117, Mujeres!$A$1:$DW$117)</f>
        <v>0</v>
      </c>
      <c r="GA88" s="52" cm="1">
        <f t="array" aca="1" ref="GA88" ca="1">beneficio_muerte_individual_pensionado(GA$1,$E88,$B88, Hombres!$A$1:$DW$117, Mujeres!$A$1:$DW$117)</f>
        <v>0</v>
      </c>
      <c r="GB88" s="52" cm="1">
        <f t="array" aca="1" ref="GB88" ca="1">beneficio_muerte_individual_pensionado(GB$1,$E88,$B88, Hombres!$A$1:$DW$117, Mujeres!$A$1:$DW$117)</f>
        <v>0</v>
      </c>
      <c r="GC88" s="52" cm="1">
        <f t="array" aca="1" ref="GC88" ca="1">beneficio_muerte_individual_pensionado(GC$1,$E88,$B88, Hombres!$A$1:$DW$117, Mujeres!$A$1:$DW$117)</f>
        <v>0</v>
      </c>
      <c r="GD88" s="52" cm="1">
        <f t="array" aca="1" ref="GD88" ca="1">beneficio_muerte_individual_pensionado(GD$1,$E88,$B88, Hombres!$A$1:$DW$117, Mujeres!$A$1:$DW$117)</f>
        <v>0</v>
      </c>
      <c r="GE88" s="52" cm="1">
        <f t="array" aca="1" ref="GE88" ca="1">beneficio_muerte_individual_pensionado(GE$1,$E88,$B88, Hombres!$A$1:$DW$117, Mujeres!$A$1:$DW$117)</f>
        <v>0</v>
      </c>
      <c r="GF88" s="52" cm="1">
        <f t="array" aca="1" ref="GF88" ca="1">beneficio_muerte_individual_pensionado(GF$1,$E88,$B88, Hombres!$A$1:$DW$117, Mujeres!$A$1:$DW$117)</f>
        <v>0</v>
      </c>
      <c r="GG88" s="52" cm="1">
        <f t="array" aca="1" ref="GG88" ca="1">beneficio_muerte_individual_pensionado(GG$1,$E88,$B88, Hombres!$A$1:$DW$117, Mujeres!$A$1:$DW$117)</f>
        <v>0</v>
      </c>
      <c r="GH88" s="52" cm="1">
        <f t="array" aca="1" ref="GH88" ca="1">beneficio_muerte_individual_pensionado(GH$1,$E88,$B88, Hombres!$A$1:$DW$117, Mujeres!$A$1:$DW$117)</f>
        <v>0</v>
      </c>
      <c r="GI88" s="52" cm="1">
        <f t="array" aca="1" ref="GI88" ca="1">beneficio_muerte_individual_pensionado(GI$1,$E88,$B88, Hombres!$A$1:$DW$117, Mujeres!$A$1:$DW$117)</f>
        <v>0</v>
      </c>
      <c r="GJ88" s="52" cm="1">
        <f t="array" aca="1" ref="GJ88" ca="1">beneficio_muerte_individual_pensionado(GJ$1,$E88,$B88, Hombres!$A$1:$DW$117, Mujeres!$A$1:$DW$117)</f>
        <v>0</v>
      </c>
      <c r="GK88" s="52" cm="1">
        <f t="array" aca="1" ref="GK88" ca="1">beneficio_muerte_individual_pensionado(GK$1,$E88,$B88, Hombres!$A$1:$DW$117, Mujeres!$A$1:$DW$117)</f>
        <v>0</v>
      </c>
      <c r="GL88" s="52" cm="1">
        <f t="array" aca="1" ref="GL88" ca="1">beneficio_muerte_individual_pensionado(GL$1,$E88,$B88, Hombres!$A$1:$DW$117, Mujeres!$A$1:$DW$117)</f>
        <v>0</v>
      </c>
      <c r="GM88" s="52" cm="1">
        <f t="array" aca="1" ref="GM88" ca="1">beneficio_muerte_individual_pensionado(GM$1,$E88,$B88, Hombres!$A$1:$DW$117, Mujeres!$A$1:$DW$117)</f>
        <v>0</v>
      </c>
      <c r="GN88" s="52" cm="1">
        <f t="array" aca="1" ref="GN88" ca="1">beneficio_muerte_individual_pensionado(GN$1,$E88,$B88, Hombres!$A$1:$DW$117, Mujeres!$A$1:$DW$117)</f>
        <v>0</v>
      </c>
      <c r="GO88" s="52" cm="1">
        <f t="array" aca="1" ref="GO88" ca="1">beneficio_muerte_individual_pensionado(GO$1,$E88,$B88, Hombres!$A$1:$DW$117, Mujeres!$A$1:$DW$117)</f>
        <v>0</v>
      </c>
      <c r="GP88" s="52" cm="1">
        <f t="array" aca="1" ref="GP88" ca="1">beneficio_muerte_individual_pensionado(GP$1,$E88,$B88, Hombres!$A$1:$DW$117, Mujeres!$A$1:$DW$117)</f>
        <v>0</v>
      </c>
      <c r="GQ88" s="52" cm="1">
        <f t="array" aca="1" ref="GQ88" ca="1">beneficio_muerte_individual_pensionado(GQ$1,$E88,$B88, Hombres!$A$1:$DW$117, Mujeres!$A$1:$DW$117)</f>
        <v>0</v>
      </c>
      <c r="GR88" s="52" cm="1">
        <f t="array" aca="1" ref="GR88" ca="1">beneficio_muerte_individual_pensionado(GR$1,$E88,$B88, Hombres!$A$1:$DW$117, Mujeres!$A$1:$DW$117)</f>
        <v>0</v>
      </c>
      <c r="GS88" s="52" cm="1">
        <f t="array" aca="1" ref="GS88" ca="1">beneficio_muerte_individual_pensionado(GS$1,$E88,$B88, Hombres!$A$1:$DW$117, Mujeres!$A$1:$DW$117)</f>
        <v>0</v>
      </c>
      <c r="GT88" s="52" cm="1">
        <f t="array" aca="1" ref="GT88" ca="1">beneficio_muerte_individual_pensionado(GT$1,$E88,$B88, Hombres!$A$1:$DW$117, Mujeres!$A$1:$DW$117)</f>
        <v>0</v>
      </c>
    </row>
    <row r="89" spans="1:202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5"/>
      <c r="H89" s="52" cm="1">
        <f t="array" aca="1" ref="H89" ca="1">AnualidadPensionado(H$1,$E89,$B89, $D89, Hombres!$A$1:$DW$117, Mujeres!$A$1:$DW$117)</f>
        <v>0</v>
      </c>
      <c r="I89" s="52" cm="1">
        <f t="array" aca="1" ref="I89" ca="1">AnualidadPensionado(I$1,$E89,$B89, $D89, Hombres!$A$1:$DW$117, Mujeres!$A$1:$DW$117)</f>
        <v>959754.90929115855</v>
      </c>
      <c r="J89" s="52" cm="1">
        <f t="array" aca="1" ref="J89" ca="1">AnualidadPensionado(J$1,$E89,$B89, $D89, Hombres!$A$1:$DW$117, Mujeres!$A$1:$DW$117)</f>
        <v>974956.8070526591</v>
      </c>
      <c r="K89" s="52" cm="1">
        <f t="array" aca="1" ref="K89" ca="1">AnualidadPensionado(K$1,$E89,$B89, $D89, Hombres!$A$1:$DW$117, Mujeres!$A$1:$DW$117)</f>
        <v>988932.95132562553</v>
      </c>
      <c r="L89" s="52" cm="1">
        <f t="array" aca="1" ref="L89" ca="1">AnualidadPensionado(L$1,$E89,$B89, $D89, Hombres!$A$1:$DW$117, Mujeres!$A$1:$DW$117)</f>
        <v>1001649.6886044367</v>
      </c>
      <c r="M89" s="52" cm="1">
        <f t="array" aca="1" ref="M89" ca="1">AnualidadPensionado(M$1,$E89,$B89, $D89, Hombres!$A$1:$DW$117, Mujeres!$A$1:$DW$117)</f>
        <v>1013075.5646980292</v>
      </c>
      <c r="N89" s="52" cm="1">
        <f t="array" aca="1" ref="N89" ca="1">AnualidadPensionado(N$1,$E89,$B89, $D89, Hombres!$A$1:$DW$117, Mujeres!$A$1:$DW$117)</f>
        <v>1023021.1838247877</v>
      </c>
      <c r="O89" s="52" cm="1">
        <f t="array" aca="1" ref="O89" ca="1">AnualidadPensionado(O$1,$E89,$B89, $D89, Hombres!$A$1:$DW$117, Mujeres!$A$1:$DW$117)</f>
        <v>1031106.6450504224</v>
      </c>
      <c r="P89" s="52" cm="1">
        <f t="array" aca="1" ref="P89" ca="1">AnualidadPensionado(P$1,$E89,$B89, $D89, Hombres!$A$1:$DW$117, Mujeres!$A$1:$DW$117)</f>
        <v>1036825.4254360666</v>
      </c>
      <c r="Q89" s="52" cm="1">
        <f t="array" aca="1" ref="Q89" ca="1">AnualidadPensionado(Q$1,$E89,$B89, $D89, Hombres!$A$1:$DW$117, Mujeres!$A$1:$DW$117)</f>
        <v>1039655.7753294067</v>
      </c>
      <c r="R89" s="52" cm="1">
        <f t="array" aca="1" ref="R89" ca="1">AnualidadPensionado(R$1,$E89,$B89, $D89, Hombres!$A$1:$DW$117, Mujeres!$A$1:$DW$117)</f>
        <v>1038025.9631118347</v>
      </c>
      <c r="S89" s="52" cm="1">
        <f t="array" aca="1" ref="S89" ca="1">AnualidadPensionado(S$1,$E89,$B89, $D89, Hombres!$A$1:$DW$117, Mujeres!$A$1:$DW$117)</f>
        <v>1032891.7320324151</v>
      </c>
      <c r="T89" s="52" cm="1">
        <f t="array" aca="1" ref="T89" ca="1">AnualidadPensionado(T$1,$E89,$B89, $D89, Hombres!$A$1:$DW$117, Mujeres!$A$1:$DW$117)</f>
        <v>1023915.0590085085</v>
      </c>
      <c r="U89" s="52" cm="1">
        <f t="array" aca="1" ref="U89" ca="1">AnualidadPensionado(U$1,$E89,$B89, $D89, Hombres!$A$1:$DW$117, Mujeres!$A$1:$DW$117)</f>
        <v>1010726.8937960309</v>
      </c>
      <c r="V89" s="52" cm="1">
        <f t="array" aca="1" ref="V89" ca="1">AnualidadPensionado(V$1,$E89,$B89, $D89, Hombres!$A$1:$DW$117, Mujeres!$A$1:$DW$117)</f>
        <v>992972.2387767859</v>
      </c>
      <c r="W89" s="52" cm="1">
        <f t="array" aca="1" ref="W89" ca="1">AnualidadPensionado(W$1,$E89,$B89, $D89, Hombres!$A$1:$DW$117, Mujeres!$A$1:$DW$117)</f>
        <v>970359.20254534297</v>
      </c>
      <c r="X89" s="52" cm="1">
        <f t="array" aca="1" ref="X89" ca="1">AnualidadPensionado(X$1,$E89,$B89, $D89, Hombres!$A$1:$DW$117, Mujeres!$A$1:$DW$117)</f>
        <v>942667.30122069176</v>
      </c>
      <c r="Y89" s="52" cm="1">
        <f t="array" aca="1" ref="Y89" ca="1">AnualidadPensionado(Y$1,$E89,$B89, $D89, Hombres!$A$1:$DW$117, Mujeres!$A$1:$DW$117)</f>
        <v>909724.91664161172</v>
      </c>
      <c r="Z89" s="52" cm="1">
        <f t="array" aca="1" ref="Z89" ca="1">AnualidadPensionado(Z$1,$E89,$B89, $D89, Hombres!$A$1:$DW$117, Mujeres!$A$1:$DW$117)</f>
        <v>871420.15665601427</v>
      </c>
      <c r="AA89" s="52" cm="1">
        <f t="array" aca="1" ref="AA89" ca="1">AnualidadPensionado(AA$1,$E89,$B89, $D89, Hombres!$A$1:$DW$117, Mujeres!$A$1:$DW$117)</f>
        <v>827762.53663100326</v>
      </c>
      <c r="AB89" s="52" cm="1">
        <f t="array" aca="1" ref="AB89" ca="1">AnualidadPensionado(AB$1,$E89,$B89, $D89, Hombres!$A$1:$DW$117, Mujeres!$A$1:$DW$117)</f>
        <v>778946.43052795494</v>
      </c>
      <c r="AC89" s="52" cm="1">
        <f t="array" aca="1" ref="AC89" ca="1">AnualidadPensionado(AC$1,$E89,$B89, $D89, Hombres!$A$1:$DW$117, Mujeres!$A$1:$DW$117)</f>
        <v>725362.48201431136</v>
      </c>
      <c r="AD89" s="52" cm="1">
        <f t="array" aca="1" ref="AD89" ca="1">AnualidadPensionado(AD$1,$E89,$B89, $D89, Hombres!$A$1:$DW$117, Mujeres!$A$1:$DW$117)</f>
        <v>667556.73624324333</v>
      </c>
      <c r="AE89" s="52" cm="1">
        <f t="array" aca="1" ref="AE89" ca="1">AnualidadPensionado(AE$1,$E89,$B89, $D89, Hombres!$A$1:$DW$117, Mujeres!$A$1:$DW$117)</f>
        <v>606234.61664152844</v>
      </c>
      <c r="AF89" s="52" cm="1">
        <f t="array" aca="1" ref="AF89" ca="1">AnualidadPensionado(AF$1,$E89,$B89, $D89, Hombres!$A$1:$DW$117, Mujeres!$A$1:$DW$117)</f>
        <v>542316.01461115526</v>
      </c>
      <c r="AG89" s="52" cm="1">
        <f t="array" aca="1" ref="AG89" ca="1">AnualidadPensionado(AG$1,$E89,$B89, $D89, Hombres!$A$1:$DW$117, Mujeres!$A$1:$DW$117)</f>
        <v>476979.28230153176</v>
      </c>
      <c r="AH89" s="52" cm="1">
        <f t="array" aca="1" ref="AH89" ca="1">AnualidadPensionado(AH$1,$E89,$B89, $D89, Hombres!$A$1:$DW$117, Mujeres!$A$1:$DW$117)</f>
        <v>411595.40062759828</v>
      </c>
      <c r="AI89" s="52" cm="1">
        <f t="array" aca="1" ref="AI89" ca="1">AnualidadPensionado(AI$1,$E89,$B89, $D89, Hombres!$A$1:$DW$117, Mujeres!$A$1:$DW$117)</f>
        <v>347614.8642608393</v>
      </c>
      <c r="AJ89" s="52" cm="1">
        <f t="array" aca="1" ref="AJ89" ca="1">AnualidadPensionado(AJ$1,$E89,$B89, $D89, Hombres!$A$1:$DW$117, Mujeres!$A$1:$DW$117)</f>
        <v>286498.95272944146</v>
      </c>
      <c r="AK89" s="52" cm="1">
        <f t="array" aca="1" ref="AK89" ca="1">AnualidadPensionado(AK$1,$E89,$B89, $D89, Hombres!$A$1:$DW$117, Mujeres!$A$1:$DW$117)</f>
        <v>229667.20205717647</v>
      </c>
      <c r="AL89" s="52" cm="1">
        <f t="array" aca="1" ref="AL89" ca="1">AnualidadPensionado(AL$1,$E89,$B89, $D89, Hombres!$A$1:$DW$117, Mujeres!$A$1:$DW$117)</f>
        <v>178410.5076763957</v>
      </c>
      <c r="AM89" s="52" cm="1">
        <f t="array" aca="1" ref="AM89" ca="1">AnualidadPensionado(AM$1,$E89,$B89, $D89, Hombres!$A$1:$DW$117, Mujeres!$A$1:$DW$117)</f>
        <v>133742.19660955909</v>
      </c>
      <c r="AN89" s="52" cm="1">
        <f t="array" aca="1" ref="AN89" ca="1">AnualidadPensionado(AN$1,$E89,$B89, $D89, Hombres!$A$1:$DW$117, Mujeres!$A$1:$DW$117)</f>
        <v>96272.254581164481</v>
      </c>
      <c r="AO89" s="52" cm="1">
        <f t="array" aca="1" ref="AO89" ca="1">AnualidadPensionado(AO$1,$E89,$B89, $D89, Hombres!$A$1:$DW$117, Mujeres!$A$1:$DW$117)</f>
        <v>66157.493518285162</v>
      </c>
      <c r="AP89" s="52" cm="1">
        <f t="array" aca="1" ref="AP89" ca="1">AnualidadPensionado(AP$1,$E89,$B89, $D89, Hombres!$A$1:$DW$117, Mujeres!$A$1:$DW$117)</f>
        <v>43105.288625519584</v>
      </c>
      <c r="AQ89" s="52" cm="1">
        <f t="array" aca="1" ref="AQ89" ca="1">AnualidadPensionado(AQ$1,$E89,$B89, $D89, Hombres!$A$1:$DW$117, Mujeres!$A$1:$DW$117)</f>
        <v>26418.980827538173</v>
      </c>
      <c r="AR89" s="52" cm="1">
        <f t="array" aca="1" ref="AR89" ca="1">AnualidadPensionado(AR$1,$E89,$B89, $D89, Hombres!$A$1:$DW$117, Mujeres!$A$1:$DW$117)</f>
        <v>15089.392384421462</v>
      </c>
      <c r="AS89" s="52" cm="1">
        <f t="array" aca="1" ref="AS89" ca="1">AnualidadPensionado(AS$1,$E89,$B89, $D89, Hombres!$A$1:$DW$117, Mujeres!$A$1:$DW$117)</f>
        <v>7940.5684686627865</v>
      </c>
      <c r="AT89" s="52" cm="1">
        <f t="array" aca="1" ref="AT89" ca="1">AnualidadPensionado(AT$1,$E89,$B89, $D89, Hombres!$A$1:$DW$117, Mujeres!$A$1:$DW$117)</f>
        <v>3796.1644891650262</v>
      </c>
      <c r="AU89" s="52" cm="1">
        <f t="array" aca="1" ref="AU89" ca="1">AnualidadPensionado(AU$1,$E89,$B89, $D89, Hombres!$A$1:$DW$117, Mujeres!$A$1:$DW$117)</f>
        <v>1619.9651476972354</v>
      </c>
      <c r="AV89" s="52" cm="1">
        <f t="array" aca="1" ref="AV89" ca="1">AnualidadPensionado(AV$1,$E89,$B89, $D89, Hombres!$A$1:$DW$117, Mujeres!$A$1:$DW$117)</f>
        <v>603.26501285776783</v>
      </c>
      <c r="AW89" s="52" cm="1">
        <f t="array" aca="1" ref="AW89" ca="1">AnualidadPensionado(AW$1,$E89,$B89, $D89, Hombres!$A$1:$DW$117, Mujeres!$A$1:$DW$117)</f>
        <v>190.15670182214976</v>
      </c>
      <c r="AX89" s="52" cm="1">
        <f t="array" aca="1" ref="AX89" ca="1">AnualidadPensionado(AX$1,$E89,$B89, $D89, Hombres!$A$1:$DW$117, Mujeres!$A$1:$DW$117)</f>
        <v>48.568300483291686</v>
      </c>
      <c r="AY89" s="52" cm="1">
        <f t="array" aca="1" ref="AY89" ca="1">AnualidadPensionado(AY$1,$E89,$B89, $D89, Hombres!$A$1:$DW$117, Mujeres!$A$1:$DW$117)</f>
        <v>9.3899331894585085</v>
      </c>
      <c r="AZ89" s="52" cm="1">
        <f t="array" aca="1" ref="AZ89" ca="1">AnualidadPensionado(AZ$1,$E89,$B89, $D89, Hombres!$A$1:$DW$117, Mujeres!$A$1:$DW$117)</f>
        <v>1.2152356225975327</v>
      </c>
      <c r="BA89" s="52" cm="1">
        <f t="array" aca="1" ref="BA89" ca="1">AnualidadPensionado(BA$1,$E89,$B89, $D89, Hombres!$A$1:$DW$117, Mujeres!$A$1:$DW$117)</f>
        <v>0</v>
      </c>
      <c r="BB89" s="52" cm="1">
        <f t="array" aca="1" ref="BB89" ca="1">AnualidadPensionado(BB$1,$E89,$B89, $D89, Hombres!$A$1:$DW$117, Mujeres!$A$1:$DW$117)</f>
        <v>0</v>
      </c>
      <c r="BC89" s="52" cm="1">
        <f t="array" aca="1" ref="BC89" ca="1">AnualidadPensionado(BC$1,$E89,$B89, $D89, Hombres!$A$1:$DW$117, Mujeres!$A$1:$DW$117)</f>
        <v>0</v>
      </c>
      <c r="BD89" s="52" cm="1">
        <f t="array" aca="1" ref="BD89" ca="1">AnualidadPensionado(BD$1,$E89,$B89, $D89, Hombres!$A$1:$DW$117, Mujeres!$A$1:$DW$117)</f>
        <v>0</v>
      </c>
      <c r="BE89" s="52" cm="1">
        <f t="array" aca="1" ref="BE89" ca="1">AnualidadPensionado(BE$1,$E89,$B89, $D89, Hombres!$A$1:$DW$117, Mujeres!$A$1:$DW$117)</f>
        <v>0</v>
      </c>
      <c r="BF89" s="52" cm="1">
        <f t="array" aca="1" ref="BF89" ca="1">AnualidadPensionado(BF$1,$E89,$B89, $D89, Hombres!$A$1:$DW$117, Mujeres!$A$1:$DW$117)</f>
        <v>0</v>
      </c>
      <c r="BG89" s="52" cm="1">
        <f t="array" aca="1" ref="BG89" ca="1">AnualidadPensionado(BG$1,$E89,$B89, $D89, Hombres!$A$1:$DW$117, Mujeres!$A$1:$DW$117)</f>
        <v>0</v>
      </c>
      <c r="BH89" s="52" cm="1">
        <f t="array" aca="1" ref="BH89" ca="1">AnualidadPensionado(BH$1,$E89,$B89, $D89, Hombres!$A$1:$DW$117, Mujeres!$A$1:$DW$117)</f>
        <v>0</v>
      </c>
      <c r="BI89" s="52" cm="1">
        <f t="array" aca="1" ref="BI89" ca="1">AnualidadPensionado(BI$1,$E89,$B89, $D89, Hombres!$A$1:$DW$117, Mujeres!$A$1:$DW$117)</f>
        <v>0</v>
      </c>
      <c r="BJ89" s="52" cm="1">
        <f t="array" aca="1" ref="BJ89" ca="1">AnualidadPensionado(BJ$1,$E89,$B89, $D89, Hombres!$A$1:$DW$117, Mujeres!$A$1:$DW$117)</f>
        <v>0</v>
      </c>
      <c r="BK89" s="52" cm="1">
        <f t="array" aca="1" ref="BK89" ca="1">AnualidadPensionado(BK$1,$E89,$B89, $D89, Hombres!$A$1:$DW$117, Mujeres!$A$1:$DW$117)</f>
        <v>0</v>
      </c>
      <c r="BL89" s="52" cm="1">
        <f t="array" aca="1" ref="BL89" ca="1">AnualidadPensionado(BL$1,$E89,$B89, $D89, Hombres!$A$1:$DW$117, Mujeres!$A$1:$DW$117)</f>
        <v>0</v>
      </c>
      <c r="BM89" s="52" cm="1">
        <f t="array" aca="1" ref="BM89" ca="1">AnualidadPensionado(BM$1,$E89,$B89, $D89, Hombres!$A$1:$DW$117, Mujeres!$A$1:$DW$117)</f>
        <v>0</v>
      </c>
      <c r="BN89" s="52" cm="1">
        <f t="array" aca="1" ref="BN89" ca="1">AnualidadPensionado(BN$1,$E89,$B89, $D89, Hombres!$A$1:$DW$117, Mujeres!$A$1:$DW$117)</f>
        <v>0</v>
      </c>
      <c r="BO89" s="52" cm="1">
        <f t="array" aca="1" ref="BO89" ca="1">AnualidadPensionado(BO$1,$E89,$B89, $D89, Hombres!$A$1:$DW$117, Mujeres!$A$1:$DW$117)</f>
        <v>0</v>
      </c>
      <c r="BP89" s="52" cm="1">
        <f t="array" aca="1" ref="BP89" ca="1">AnualidadPensionado(BP$1,$E89,$B89, $D89, Hombres!$A$1:$DW$117, Mujeres!$A$1:$DW$117)</f>
        <v>0</v>
      </c>
      <c r="BQ89" s="52" cm="1">
        <f t="array" aca="1" ref="BQ89" ca="1">AnualidadPensionado(BQ$1,$E89,$B89, $D89, Hombres!$A$1:$DW$117, Mujeres!$A$1:$DW$117)</f>
        <v>0</v>
      </c>
      <c r="BR89" s="52" cm="1">
        <f t="array" aca="1" ref="BR89" ca="1">AnualidadPensionado(BR$1,$E89,$B89, $D89, Hombres!$A$1:$DW$117, Mujeres!$A$1:$DW$117)</f>
        <v>0</v>
      </c>
      <c r="BS89" s="52" cm="1">
        <f t="array" aca="1" ref="BS89" ca="1">AnualidadPensionado(BS$1,$E89,$B89, $D89, Hombres!$A$1:$DW$117, Mujeres!$A$1:$DW$117)</f>
        <v>0</v>
      </c>
      <c r="BT89" s="52" cm="1">
        <f t="array" aca="1" ref="BT89" ca="1">AnualidadPensionado(BT$1,$E89,$B89, $D89, Hombres!$A$1:$DW$117, Mujeres!$A$1:$DW$117)</f>
        <v>0</v>
      </c>
      <c r="BU89" s="52" cm="1">
        <f t="array" aca="1" ref="BU89" ca="1">AnualidadPensionado(BU$1,$E89,$B89, $D89, Hombres!$A$1:$DW$117, Mujeres!$A$1:$DW$117)</f>
        <v>0</v>
      </c>
      <c r="BV89" s="52" cm="1">
        <f t="array" aca="1" ref="BV89" ca="1">AnualidadPensionado(BV$1,$E89,$B89, $D89, Hombres!$A$1:$DW$117, Mujeres!$A$1:$DW$117)</f>
        <v>0</v>
      </c>
      <c r="BW89" s="52" cm="1">
        <f t="array" aca="1" ref="BW89" ca="1">AnualidadPensionado(BW$1,$E89,$B89, $D89, Hombres!$A$1:$DW$117, Mujeres!$A$1:$DW$117)</f>
        <v>0</v>
      </c>
      <c r="BX89" s="52" cm="1">
        <f t="array" aca="1" ref="BX89" ca="1">AnualidadPensionado(BX$1,$E89,$B89, $D89, Hombres!$A$1:$DW$117, Mujeres!$A$1:$DW$117)</f>
        <v>0</v>
      </c>
      <c r="BY89" s="52" cm="1">
        <f t="array" aca="1" ref="BY89" ca="1">AnualidadPensionado(BY$1,$E89,$B89, $D89, Hombres!$A$1:$DW$117, Mujeres!$A$1:$DW$117)</f>
        <v>0</v>
      </c>
      <c r="BZ89" s="52" cm="1">
        <f t="array" aca="1" ref="BZ89" ca="1">AnualidadPensionado(BZ$1,$E89,$B89, $D89, Hombres!$A$1:$DW$117, Mujeres!$A$1:$DW$117)</f>
        <v>0</v>
      </c>
      <c r="CA89" s="52" cm="1">
        <f t="array" aca="1" ref="CA89" ca="1">AnualidadPensionado(CA$1,$E89,$B89, $D89, Hombres!$A$1:$DW$117, Mujeres!$A$1:$DW$117)</f>
        <v>0</v>
      </c>
      <c r="CB89" s="52" cm="1">
        <f t="array" aca="1" ref="CB89" ca="1">AnualidadPensionado(CB$1,$E89,$B89, $D89, Hombres!$A$1:$DW$117, Mujeres!$A$1:$DW$117)</f>
        <v>0</v>
      </c>
      <c r="CC89" s="52" cm="1">
        <f t="array" aca="1" ref="CC89" ca="1">AnualidadPensionado(CC$1,$E89,$B89, $D89, Hombres!$A$1:$DW$117, Mujeres!$A$1:$DW$117)</f>
        <v>0</v>
      </c>
      <c r="CD89" s="52" cm="1">
        <f t="array" aca="1" ref="CD89" ca="1">AnualidadPensionado(CD$1,$E89,$B89, $D89, Hombres!$A$1:$DW$117, Mujeres!$A$1:$DW$117)</f>
        <v>0</v>
      </c>
      <c r="CE89" s="52" cm="1">
        <f t="array" aca="1" ref="CE89" ca="1">AnualidadPensionado(CE$1,$E89,$B89, $D89, Hombres!$A$1:$DW$117, Mujeres!$A$1:$DW$117)</f>
        <v>0</v>
      </c>
      <c r="CF89" s="52" cm="1">
        <f t="array" aca="1" ref="CF89" ca="1">AnualidadPensionado(CF$1,$E89,$B89, $D89, Hombres!$A$1:$DW$117, Mujeres!$A$1:$DW$117)</f>
        <v>0</v>
      </c>
      <c r="CG89" s="52" cm="1">
        <f t="array" aca="1" ref="CG89" ca="1">AnualidadPensionado(CG$1,$E89,$B89, $D89, Hombres!$A$1:$DW$117, Mujeres!$A$1:$DW$117)</f>
        <v>0</v>
      </c>
      <c r="CH89" s="52" cm="1">
        <f t="array" aca="1" ref="CH89" ca="1">AnualidadPensionado(CH$1,$E89,$B89, $D89, Hombres!$A$1:$DW$117, Mujeres!$A$1:$DW$117)</f>
        <v>0</v>
      </c>
      <c r="CI89" s="52" cm="1">
        <f t="array" aca="1" ref="CI89" ca="1">AnualidadPensionado(CI$1,$E89,$B89, $D89, Hombres!$A$1:$DW$117, Mujeres!$A$1:$DW$117)</f>
        <v>0</v>
      </c>
      <c r="CJ89" s="52" cm="1">
        <f t="array" aca="1" ref="CJ89" ca="1">AnualidadPensionado(CJ$1,$E89,$B89, $D89, Hombres!$A$1:$DW$117, Mujeres!$A$1:$DW$117)</f>
        <v>0</v>
      </c>
      <c r="CK89" s="52" cm="1">
        <f t="array" aca="1" ref="CK89" ca="1">AnualidadPensionado(CK$1,$E89,$B89, $D89, Hombres!$A$1:$DW$117, Mujeres!$A$1:$DW$117)</f>
        <v>0</v>
      </c>
      <c r="CL89" s="52" cm="1">
        <f t="array" aca="1" ref="CL89" ca="1">AnualidadPensionado(CL$1,$E89,$B89, $D89, Hombres!$A$1:$DW$117, Mujeres!$A$1:$DW$117)</f>
        <v>0</v>
      </c>
      <c r="CM89" s="52" cm="1">
        <f t="array" aca="1" ref="CM89" ca="1">AnualidadPensionado(CM$1,$E89,$B89, $D89, Hombres!$A$1:$DW$117, Mujeres!$A$1:$DW$117)</f>
        <v>0</v>
      </c>
      <c r="CN89" s="52" cm="1">
        <f t="array" aca="1" ref="CN89" ca="1">AnualidadPensionado(CN$1,$E89,$B89, $D89, Hombres!$A$1:$DW$117, Mujeres!$A$1:$DW$117)</f>
        <v>0</v>
      </c>
      <c r="CO89" s="52" cm="1">
        <f t="array" aca="1" ref="CO89" ca="1">AnualidadPensionado(CO$1,$E89,$B89, $D89, Hombres!$A$1:$DW$117, Mujeres!$A$1:$DW$117)</f>
        <v>0</v>
      </c>
      <c r="CP89" s="52" cm="1">
        <f t="array" aca="1" ref="CP89" ca="1">AnualidadPensionado(CP$1,$E89,$B89, $D89, Hombres!$A$1:$DW$117, Mujeres!$A$1:$DW$117)</f>
        <v>0</v>
      </c>
      <c r="CQ89" s="52" cm="1">
        <f t="array" aca="1" ref="CQ89" ca="1">AnualidadPensionado(CQ$1,$E89,$B89, $D89, Hombres!$A$1:$DW$117, Mujeres!$A$1:$DW$117)</f>
        <v>0</v>
      </c>
      <c r="CR89" s="52" cm="1">
        <f t="array" aca="1" ref="CR89" ca="1">AnualidadPensionado(CR$1,$E89,$B89, $D89, Hombres!$A$1:$DW$117, Mujeres!$A$1:$DW$117)</f>
        <v>0</v>
      </c>
      <c r="CS89" s="52" cm="1">
        <f t="array" aca="1" ref="CS89" ca="1">AnualidadPensionado(CS$1,$E89,$B89, $D89, Hombres!$A$1:$DW$117, Mujeres!$A$1:$DW$117)</f>
        <v>0</v>
      </c>
      <c r="CT89" s="52" cm="1">
        <f t="array" aca="1" ref="CT89" ca="1">AnualidadPensionado(CT$1,$E89,$B89, $D89, Hombres!$A$1:$DW$117, Mujeres!$A$1:$DW$117)</f>
        <v>0</v>
      </c>
      <c r="CU89" s="52" cm="1">
        <f t="array" aca="1" ref="CU89" ca="1">AnualidadPensionado(CU$1,$E89,$B89, $D89, Hombres!$A$1:$DW$117, Mujeres!$A$1:$DW$117)</f>
        <v>0</v>
      </c>
      <c r="CV89" s="52" cm="1">
        <f t="array" aca="1" ref="CV89" ca="1">AnualidadPensionado(CV$1,$E89,$B89, $D89, Hombres!$A$1:$DW$117, Mujeres!$A$1:$DW$117)</f>
        <v>0</v>
      </c>
      <c r="CW89" s="52" cm="1">
        <f t="array" aca="1" ref="CW89" ca="1">AnualidadPensionado(CW$1,$E89,$B89, $D89, Hombres!$A$1:$DW$117, Mujeres!$A$1:$DW$117)</f>
        <v>0</v>
      </c>
      <c r="CX89" s="52" cm="1">
        <f t="array" aca="1" ref="CX89" ca="1">AnualidadPensionado(CX$1,$E89,$B89, $D89, Hombres!$A$1:$DW$117, Mujeres!$A$1:$DW$117)</f>
        <v>0</v>
      </c>
      <c r="CY89" s="52" cm="1">
        <f t="array" aca="1" ref="CY89" ca="1">AnualidadPensionado(CY$1,$E89,$B89, $D89, Hombres!$A$1:$DW$117, Mujeres!$A$1:$DW$117)</f>
        <v>0</v>
      </c>
      <c r="DB89" s="25"/>
      <c r="DC89" s="52" cm="1">
        <f t="array" aca="1" ref="DC89" ca="1">beneficio_muerte_individual_pensionado(DC$1,$E89,$B89, Hombres!$A$1:$DW$117, Mujeres!$A$1:$DW$117)</f>
        <v>0</v>
      </c>
      <c r="DD89" s="52" cm="1">
        <f t="array" aca="1" ref="DD89" ca="1">beneficio_muerte_individual_pensionado(DD$1,$E89,$B89, Hombres!$A$1:$DW$117, Mujeres!$A$1:$DW$117)</f>
        <v>36498</v>
      </c>
      <c r="DE89" s="52" cm="1">
        <f t="array" aca="1" ref="DE89" ca="1">beneficio_muerte_individual_pensionado(DE$1,$E89,$B89, Hombres!$A$1:$DW$117, Mujeres!$A$1:$DW$117)</f>
        <v>40067.892360750004</v>
      </c>
      <c r="DF89" s="52" cm="1">
        <f t="array" aca="1" ref="DF89" ca="1">beneficio_muerte_individual_pensionado(DF$1,$E89,$B89, Hombres!$A$1:$DW$117, Mujeres!$A$1:$DW$117)</f>
        <v>43789.726838626702</v>
      </c>
      <c r="DG89" s="52" cm="1">
        <f t="array" aca="1" ref="DG89" ca="1">beneficio_muerte_individual_pensionado(DG$1,$E89,$B89, Hombres!$A$1:$DW$117, Mujeres!$A$1:$DW$117)</f>
        <v>47185.850966507693</v>
      </c>
      <c r="DH89" s="52" cm="1">
        <f t="array" aca="1" ref="DH89" ca="1">beneficio_muerte_individual_pensionado(DH$1,$E89,$B89, Hombres!$A$1:$DW$117, Mujeres!$A$1:$DW$117)</f>
        <v>50277.949927690795</v>
      </c>
      <c r="DI89" s="52" cm="1">
        <f t="array" aca="1" ref="DI89" ca="1">beneficio_muerte_individual_pensionado(DI$1,$E89,$B89, Hombres!$A$1:$DW$117, Mujeres!$A$1:$DW$117)</f>
        <v>53588.412934335218</v>
      </c>
      <c r="DJ89" s="52" cm="1">
        <f t="array" aca="1" ref="DJ89" ca="1">beneficio_muerte_individual_pensionado(DJ$1,$E89,$B89, Hombres!$A$1:$DW$117, Mujeres!$A$1:$DW$117)</f>
        <v>57599.448612178181</v>
      </c>
      <c r="DK89" s="52" cm="1">
        <f t="array" aca="1" ref="DK89" ca="1">beneficio_muerte_individual_pensionado(DK$1,$E89,$B89, Hombres!$A$1:$DW$117, Mujeres!$A$1:$DW$117)</f>
        <v>62479.91446294359</v>
      </c>
      <c r="DL89" s="52" cm="1">
        <f t="array" aca="1" ref="DL89" ca="1">beneficio_muerte_individual_pensionado(DL$1,$E89,$B89, Hombres!$A$1:$DW$117, Mujeres!$A$1:$DW$117)</f>
        <v>68046.221945999379</v>
      </c>
      <c r="DM89" s="52" cm="1">
        <f t="array" aca="1" ref="DM89" ca="1">beneficio_muerte_individual_pensionado(DM$1,$E89,$B89, Hombres!$A$1:$DW$117, Mujeres!$A$1:$DW$117)</f>
        <v>76694.99550363404</v>
      </c>
      <c r="DN89" s="52" cm="1">
        <f t="array" aca="1" ref="DN89" ca="1">beneficio_muerte_individual_pensionado(DN$1,$E89,$B89, Hombres!$A$1:$DW$117, Mujeres!$A$1:$DW$117)</f>
        <v>82318.423691358941</v>
      </c>
      <c r="DO89" s="52" cm="1">
        <f t="array" aca="1" ref="DO89" ca="1">beneficio_muerte_individual_pensionado(DO$1,$E89,$B89, Hombres!$A$1:$DW$117, Mujeres!$A$1:$DW$117)</f>
        <v>88149.76410959319</v>
      </c>
      <c r="DP89" s="52" cm="1">
        <f t="array" aca="1" ref="DP89" ca="1">beneficio_muerte_individual_pensionado(DP$1,$E89,$B89, Hombres!$A$1:$DW$117, Mujeres!$A$1:$DW$117)</f>
        <v>94139.221252145988</v>
      </c>
      <c r="DQ89" s="52" cm="1">
        <f t="array" aca="1" ref="DQ89" ca="1">beneficio_muerte_individual_pensionado(DQ$1,$E89,$B89, Hombres!$A$1:$DW$117, Mujeres!$A$1:$DW$117)</f>
        <v>100095.85504733394</v>
      </c>
      <c r="DR89" s="52" cm="1">
        <f t="array" aca="1" ref="DR89" ca="1">beneficio_muerte_individual_pensionado(DR$1,$E89,$B89, Hombres!$A$1:$DW$117, Mujeres!$A$1:$DW$117)</f>
        <v>105879.95066428994</v>
      </c>
      <c r="DS89" s="52" cm="1">
        <f t="array" aca="1" ref="DS89" ca="1">beneficio_muerte_individual_pensionado(DS$1,$E89,$B89, Hombres!$A$1:$DW$117, Mujeres!$A$1:$DW$117)</f>
        <v>111452.38639227752</v>
      </c>
      <c r="DT89" s="52" cm="1">
        <f t="array" aca="1" ref="DT89" ca="1">beneficio_muerte_individual_pensionado(DT$1,$E89,$B89, Hombres!$A$1:$DW$117, Mujeres!$A$1:$DW$117)</f>
        <v>116742.3765317927</v>
      </c>
      <c r="DU89" s="52" cm="1">
        <f t="array" aca="1" ref="DU89" ca="1">beneficio_muerte_individual_pensionado(DU$1,$E89,$B89, Hombres!$A$1:$DW$117, Mujeres!$A$1:$DW$117)</f>
        <v>121568.75206138636</v>
      </c>
      <c r="DV89" s="52" cm="1">
        <f t="array" aca="1" ref="DV89" ca="1">beneficio_muerte_individual_pensionado(DV$1,$E89,$B89, Hombres!$A$1:$DW$117, Mujeres!$A$1:$DW$117)</f>
        <v>125619.89409311762</v>
      </c>
      <c r="DW89" s="52" cm="1">
        <f t="array" aca="1" ref="DW89" ca="1">beneficio_muerte_individual_pensionado(DW$1,$E89,$B89, Hombres!$A$1:$DW$117, Mujeres!$A$1:$DW$117)</f>
        <v>128653.57790096244</v>
      </c>
      <c r="DX89" s="52" cm="1">
        <f t="array" aca="1" ref="DX89" ca="1">beneficio_muerte_individual_pensionado(DX$1,$E89,$B89, Hombres!$A$1:$DW$117, Mujeres!$A$1:$DW$117)</f>
        <v>130538.93597557192</v>
      </c>
      <c r="DY89" s="52" cm="1">
        <f t="array" aca="1" ref="DY89" ca="1">beneficio_muerte_individual_pensionado(DY$1,$E89,$B89, Hombres!$A$1:$DW$117, Mujeres!$A$1:$DW$117)</f>
        <v>131150.95945857652</v>
      </c>
      <c r="DZ89" s="52" cm="1">
        <f t="array" aca="1" ref="DZ89" ca="1">beneficio_muerte_individual_pensionado(DZ$1,$E89,$B89, Hombres!$A$1:$DW$117, Mujeres!$A$1:$DW$117)</f>
        <v>130291.5430698273</v>
      </c>
      <c r="EA89" s="52" cm="1">
        <f t="array" aca="1" ref="EA89" ca="1">beneficio_muerte_individual_pensionado(EA$1,$E89,$B89, Hombres!$A$1:$DW$117, Mujeres!$A$1:$DW$117)</f>
        <v>127697.57034411195</v>
      </c>
      <c r="EB89" s="52" cm="1">
        <f t="array" aca="1" ref="EB89" ca="1">beneficio_muerte_individual_pensionado(EB$1,$E89,$B89, Hombres!$A$1:$DW$117, Mujeres!$A$1:$DW$117)</f>
        <v>123210.35074244798</v>
      </c>
      <c r="EC89" s="52" cm="1">
        <f t="array" aca="1" ref="EC89" ca="1">beneficio_muerte_individual_pensionado(EC$1,$E89,$B89, Hombres!$A$1:$DW$117, Mujeres!$A$1:$DW$117)</f>
        <v>116850.58406789435</v>
      </c>
      <c r="ED89" s="52" cm="1">
        <f t="array" aca="1" ref="ED89" ca="1">beneficio_muerte_individual_pensionado(ED$1,$E89,$B89, Hombres!$A$1:$DW$117, Mujeres!$A$1:$DW$117)</f>
        <v>108734.47652041541</v>
      </c>
      <c r="EE89" s="52" cm="1">
        <f t="array" aca="1" ref="EE89" ca="1">beneficio_muerte_individual_pensionado(EE$1,$E89,$B89, Hombres!$A$1:$DW$117, Mujeres!$A$1:$DW$117)</f>
        <v>99019.467088003104</v>
      </c>
      <c r="EF89" s="52" cm="1">
        <f t="array" aca="1" ref="EF89" ca="1">beneficio_muerte_individual_pensionado(EF$1,$E89,$B89, Hombres!$A$1:$DW$117, Mujeres!$A$1:$DW$117)</f>
        <v>87935.451800844996</v>
      </c>
      <c r="EG89" s="52" cm="1">
        <f t="array" aca="1" ref="EG89" ca="1">beneficio_muerte_individual_pensionado(EG$1,$E89,$B89, Hombres!$A$1:$DW$117, Mujeres!$A$1:$DW$117)</f>
        <v>75878.160690084565</v>
      </c>
      <c r="EH89" s="52" cm="1">
        <f t="array" aca="1" ref="EH89" ca="1">beneficio_muerte_individual_pensionado(EH$1,$E89,$B89, Hombres!$A$1:$DW$117, Mujeres!$A$1:$DW$117)</f>
        <v>63393.267900948274</v>
      </c>
      <c r="EI89" s="52" cm="1">
        <f t="array" aca="1" ref="EI89" ca="1">beneficio_muerte_individual_pensionado(EI$1,$E89,$B89, Hombres!$A$1:$DW$117, Mujeres!$A$1:$DW$117)</f>
        <v>51071.004580660185</v>
      </c>
      <c r="EJ89" s="52" cm="1">
        <f t="array" aca="1" ref="EJ89" ca="1">beneficio_muerte_individual_pensionado(EJ$1,$E89,$B89, Hombres!$A$1:$DW$117, Mujeres!$A$1:$DW$117)</f>
        <v>39470.651936542381</v>
      </c>
      <c r="EK89" s="52" cm="1">
        <f t="array" aca="1" ref="EK89" ca="1">beneficio_muerte_individual_pensionado(EK$1,$E89,$B89, Hombres!$A$1:$DW$117, Mujeres!$A$1:$DW$117)</f>
        <v>29079.857765508386</v>
      </c>
      <c r="EL89" s="52" cm="1">
        <f t="array" aca="1" ref="EL89" ca="1">beneficio_muerte_individual_pensionado(EL$1,$E89,$B89, Hombres!$A$1:$DW$117, Mujeres!$A$1:$DW$117)</f>
        <v>20278.2744554294</v>
      </c>
      <c r="EM89" s="52" cm="1">
        <f t="array" aca="1" ref="EM89" ca="1">beneficio_muerte_individual_pensionado(EM$1,$E89,$B89, Hombres!$A$1:$DW$117, Mujeres!$A$1:$DW$117)</f>
        <v>13278.110439851065</v>
      </c>
      <c r="EN89" s="52" cm="1">
        <f t="array" aca="1" ref="EN89" ca="1">beneficio_muerte_individual_pensionado(EN$1,$E89,$B89, Hombres!$A$1:$DW$117, Mujeres!$A$1:$DW$117)</f>
        <v>8087.2830360083399</v>
      </c>
      <c r="EO89" s="52" cm="1">
        <f t="array" aca="1" ref="EO89" ca="1">beneficio_muerte_individual_pensionado(EO$1,$E89,$B89, Hombres!$A$1:$DW$117, Mujeres!$A$1:$DW$117)</f>
        <v>4528.596321014541</v>
      </c>
      <c r="EP89" s="52" cm="1">
        <f t="array" aca="1" ref="EP89" ca="1">beneficio_muerte_individual_pensionado(EP$1,$E89,$B89, Hombres!$A$1:$DW$117, Mujeres!$A$1:$DW$117)</f>
        <v>2298.0464196991397</v>
      </c>
      <c r="EQ89" s="52" cm="1">
        <f t="array" aca="1" ref="EQ89" ca="1">beneficio_muerte_individual_pensionado(EQ$1,$E89,$B89, Hombres!$A$1:$DW$117, Mujeres!$A$1:$DW$117)</f>
        <v>1038.1233109311534</v>
      </c>
      <c r="ER89" s="52" cm="1">
        <f t="array" aca="1" ref="ER89" ca="1">beneficio_muerte_individual_pensionado(ER$1,$E89,$B89, Hombres!$A$1:$DW$117, Mujeres!$A$1:$DW$117)</f>
        <v>408.07847192261846</v>
      </c>
      <c r="ES89" s="52" cm="1">
        <f t="array" aca="1" ref="ES89" ca="1">beneficio_muerte_individual_pensionado(ES$1,$E89,$B89, Hombres!$A$1:$DW$117, Mujeres!$A$1:$DW$117)</f>
        <v>135.36566238529889</v>
      </c>
      <c r="ET89" s="52" cm="1">
        <f t="array" aca="1" ref="ET89" ca="1">beneficio_muerte_individual_pensionado(ET$1,$E89,$B89, Hombres!$A$1:$DW$117, Mujeres!$A$1:$DW$117)</f>
        <v>36.263788178599093</v>
      </c>
      <c r="EU89" s="52" cm="1">
        <f t="array" aca="1" ref="EU89" ca="1">beneficio_muerte_individual_pensionado(EU$1,$E89,$B89, Hombres!$A$1:$DW$117, Mujeres!$A$1:$DW$117)</f>
        <v>7.3282464170002584</v>
      </c>
      <c r="EV89" s="52" cm="1">
        <f t="array" aca="1" ref="EV89" ca="1">beneficio_muerte_individual_pensionado(EV$1,$E89,$B89, Hombres!$A$1:$DW$117, Mujeres!$A$1:$DW$117)</f>
        <v>1.0524631047443325</v>
      </c>
      <c r="EW89" s="52" cm="1">
        <f t="array" aca="1" ref="EW89" ca="1">beneficio_muerte_individual_pensionado(EW$1,$E89,$B89, Hombres!$A$1:$DW$117, Mujeres!$A$1:$DW$117)</f>
        <v>0</v>
      </c>
      <c r="EX89" s="52" cm="1">
        <f t="array" aca="1" ref="EX89" ca="1">beneficio_muerte_individual_pensionado(EX$1,$E89,$B89, Hombres!$A$1:$DW$117, Mujeres!$A$1:$DW$117)</f>
        <v>0</v>
      </c>
      <c r="EY89" s="52" cm="1">
        <f t="array" aca="1" ref="EY89" ca="1">beneficio_muerte_individual_pensionado(EY$1,$E89,$B89, Hombres!$A$1:$DW$117, Mujeres!$A$1:$DW$117)</f>
        <v>0</v>
      </c>
      <c r="EZ89" s="52" cm="1">
        <f t="array" aca="1" ref="EZ89" ca="1">beneficio_muerte_individual_pensionado(EZ$1,$E89,$B89, Hombres!$A$1:$DW$117, Mujeres!$A$1:$DW$117)</f>
        <v>0</v>
      </c>
      <c r="FA89" s="52" cm="1">
        <f t="array" aca="1" ref="FA89" ca="1">beneficio_muerte_individual_pensionado(FA$1,$E89,$B89, Hombres!$A$1:$DW$117, Mujeres!$A$1:$DW$117)</f>
        <v>0</v>
      </c>
      <c r="FB89" s="52" cm="1">
        <f t="array" aca="1" ref="FB89" ca="1">beneficio_muerte_individual_pensionado(FB$1,$E89,$B89, Hombres!$A$1:$DW$117, Mujeres!$A$1:$DW$117)</f>
        <v>0</v>
      </c>
      <c r="FC89" s="52" cm="1">
        <f t="array" aca="1" ref="FC89" ca="1">beneficio_muerte_individual_pensionado(FC$1,$E89,$B89, Hombres!$A$1:$DW$117, Mujeres!$A$1:$DW$117)</f>
        <v>0</v>
      </c>
      <c r="FD89" s="52" cm="1">
        <f t="array" aca="1" ref="FD89" ca="1">beneficio_muerte_individual_pensionado(FD$1,$E89,$B89, Hombres!$A$1:$DW$117, Mujeres!$A$1:$DW$117)</f>
        <v>0</v>
      </c>
      <c r="FE89" s="52" cm="1">
        <f t="array" aca="1" ref="FE89" ca="1">beneficio_muerte_individual_pensionado(FE$1,$E89,$B89, Hombres!$A$1:$DW$117, Mujeres!$A$1:$DW$117)</f>
        <v>0</v>
      </c>
      <c r="FF89" s="52" cm="1">
        <f t="array" aca="1" ref="FF89" ca="1">beneficio_muerte_individual_pensionado(FF$1,$E89,$B89, Hombres!$A$1:$DW$117, Mujeres!$A$1:$DW$117)</f>
        <v>0</v>
      </c>
      <c r="FG89" s="52" cm="1">
        <f t="array" aca="1" ref="FG89" ca="1">beneficio_muerte_individual_pensionado(FG$1,$E89,$B89, Hombres!$A$1:$DW$117, Mujeres!$A$1:$DW$117)</f>
        <v>0</v>
      </c>
      <c r="FH89" s="52" cm="1">
        <f t="array" aca="1" ref="FH89" ca="1">beneficio_muerte_individual_pensionado(FH$1,$E89,$B89, Hombres!$A$1:$DW$117, Mujeres!$A$1:$DW$117)</f>
        <v>0</v>
      </c>
      <c r="FI89" s="52" cm="1">
        <f t="array" aca="1" ref="FI89" ca="1">beneficio_muerte_individual_pensionado(FI$1,$E89,$B89, Hombres!$A$1:$DW$117, Mujeres!$A$1:$DW$117)</f>
        <v>0</v>
      </c>
      <c r="FJ89" s="52" cm="1">
        <f t="array" aca="1" ref="FJ89" ca="1">beneficio_muerte_individual_pensionado(FJ$1,$E89,$B89, Hombres!$A$1:$DW$117, Mujeres!$A$1:$DW$117)</f>
        <v>0</v>
      </c>
      <c r="FK89" s="52" cm="1">
        <f t="array" aca="1" ref="FK89" ca="1">beneficio_muerte_individual_pensionado(FK$1,$E89,$B89, Hombres!$A$1:$DW$117, Mujeres!$A$1:$DW$117)</f>
        <v>0</v>
      </c>
      <c r="FL89" s="52" cm="1">
        <f t="array" aca="1" ref="FL89" ca="1">beneficio_muerte_individual_pensionado(FL$1,$E89,$B89, Hombres!$A$1:$DW$117, Mujeres!$A$1:$DW$117)</f>
        <v>0</v>
      </c>
      <c r="FM89" s="52" cm="1">
        <f t="array" aca="1" ref="FM89" ca="1">beneficio_muerte_individual_pensionado(FM$1,$E89,$B89, Hombres!$A$1:$DW$117, Mujeres!$A$1:$DW$117)</f>
        <v>0</v>
      </c>
      <c r="FN89" s="52" cm="1">
        <f t="array" aca="1" ref="FN89" ca="1">beneficio_muerte_individual_pensionado(FN$1,$E89,$B89, Hombres!$A$1:$DW$117, Mujeres!$A$1:$DW$117)</f>
        <v>0</v>
      </c>
      <c r="FO89" s="52" cm="1">
        <f t="array" aca="1" ref="FO89" ca="1">beneficio_muerte_individual_pensionado(FO$1,$E89,$B89, Hombres!$A$1:$DW$117, Mujeres!$A$1:$DW$117)</f>
        <v>0</v>
      </c>
      <c r="FP89" s="52" cm="1">
        <f t="array" aca="1" ref="FP89" ca="1">beneficio_muerte_individual_pensionado(FP$1,$E89,$B89, Hombres!$A$1:$DW$117, Mujeres!$A$1:$DW$117)</f>
        <v>0</v>
      </c>
      <c r="FQ89" s="52" cm="1">
        <f t="array" aca="1" ref="FQ89" ca="1">beneficio_muerte_individual_pensionado(FQ$1,$E89,$B89, Hombres!$A$1:$DW$117, Mujeres!$A$1:$DW$117)</f>
        <v>0</v>
      </c>
      <c r="FR89" s="52" cm="1">
        <f t="array" aca="1" ref="FR89" ca="1">beneficio_muerte_individual_pensionado(FR$1,$E89,$B89, Hombres!$A$1:$DW$117, Mujeres!$A$1:$DW$117)</f>
        <v>0</v>
      </c>
      <c r="FS89" s="52" cm="1">
        <f t="array" aca="1" ref="FS89" ca="1">beneficio_muerte_individual_pensionado(FS$1,$E89,$B89, Hombres!$A$1:$DW$117, Mujeres!$A$1:$DW$117)</f>
        <v>0</v>
      </c>
      <c r="FT89" s="52" cm="1">
        <f t="array" aca="1" ref="FT89" ca="1">beneficio_muerte_individual_pensionado(FT$1,$E89,$B89, Hombres!$A$1:$DW$117, Mujeres!$A$1:$DW$117)</f>
        <v>0</v>
      </c>
      <c r="FU89" s="52" cm="1">
        <f t="array" aca="1" ref="FU89" ca="1">beneficio_muerte_individual_pensionado(FU$1,$E89,$B89, Hombres!$A$1:$DW$117, Mujeres!$A$1:$DW$117)</f>
        <v>0</v>
      </c>
      <c r="FV89" s="52" cm="1">
        <f t="array" aca="1" ref="FV89" ca="1">beneficio_muerte_individual_pensionado(FV$1,$E89,$B89, Hombres!$A$1:$DW$117, Mujeres!$A$1:$DW$117)</f>
        <v>0</v>
      </c>
      <c r="FW89" s="52" cm="1">
        <f t="array" aca="1" ref="FW89" ca="1">beneficio_muerte_individual_pensionado(FW$1,$E89,$B89, Hombres!$A$1:$DW$117, Mujeres!$A$1:$DW$117)</f>
        <v>0</v>
      </c>
      <c r="FX89" s="52" cm="1">
        <f t="array" aca="1" ref="FX89" ca="1">beneficio_muerte_individual_pensionado(FX$1,$E89,$B89, Hombres!$A$1:$DW$117, Mujeres!$A$1:$DW$117)</f>
        <v>0</v>
      </c>
      <c r="FY89" s="52" cm="1">
        <f t="array" aca="1" ref="FY89" ca="1">beneficio_muerte_individual_pensionado(FY$1,$E89,$B89, Hombres!$A$1:$DW$117, Mujeres!$A$1:$DW$117)</f>
        <v>0</v>
      </c>
      <c r="FZ89" s="52" cm="1">
        <f t="array" aca="1" ref="FZ89" ca="1">beneficio_muerte_individual_pensionado(FZ$1,$E89,$B89, Hombres!$A$1:$DW$117, Mujeres!$A$1:$DW$117)</f>
        <v>0</v>
      </c>
      <c r="GA89" s="52" cm="1">
        <f t="array" aca="1" ref="GA89" ca="1">beneficio_muerte_individual_pensionado(GA$1,$E89,$B89, Hombres!$A$1:$DW$117, Mujeres!$A$1:$DW$117)</f>
        <v>0</v>
      </c>
      <c r="GB89" s="52" cm="1">
        <f t="array" aca="1" ref="GB89" ca="1">beneficio_muerte_individual_pensionado(GB$1,$E89,$B89, Hombres!$A$1:$DW$117, Mujeres!$A$1:$DW$117)</f>
        <v>0</v>
      </c>
      <c r="GC89" s="52" cm="1">
        <f t="array" aca="1" ref="GC89" ca="1">beneficio_muerte_individual_pensionado(GC$1,$E89,$B89, Hombres!$A$1:$DW$117, Mujeres!$A$1:$DW$117)</f>
        <v>0</v>
      </c>
      <c r="GD89" s="52" cm="1">
        <f t="array" aca="1" ref="GD89" ca="1">beneficio_muerte_individual_pensionado(GD$1,$E89,$B89, Hombres!$A$1:$DW$117, Mujeres!$A$1:$DW$117)</f>
        <v>0</v>
      </c>
      <c r="GE89" s="52" cm="1">
        <f t="array" aca="1" ref="GE89" ca="1">beneficio_muerte_individual_pensionado(GE$1,$E89,$B89, Hombres!$A$1:$DW$117, Mujeres!$A$1:$DW$117)</f>
        <v>0</v>
      </c>
      <c r="GF89" s="52" cm="1">
        <f t="array" aca="1" ref="GF89" ca="1">beneficio_muerte_individual_pensionado(GF$1,$E89,$B89, Hombres!$A$1:$DW$117, Mujeres!$A$1:$DW$117)</f>
        <v>0</v>
      </c>
      <c r="GG89" s="52" cm="1">
        <f t="array" aca="1" ref="GG89" ca="1">beneficio_muerte_individual_pensionado(GG$1,$E89,$B89, Hombres!$A$1:$DW$117, Mujeres!$A$1:$DW$117)</f>
        <v>0</v>
      </c>
      <c r="GH89" s="52" cm="1">
        <f t="array" aca="1" ref="GH89" ca="1">beneficio_muerte_individual_pensionado(GH$1,$E89,$B89, Hombres!$A$1:$DW$117, Mujeres!$A$1:$DW$117)</f>
        <v>0</v>
      </c>
      <c r="GI89" s="52" cm="1">
        <f t="array" aca="1" ref="GI89" ca="1">beneficio_muerte_individual_pensionado(GI$1,$E89,$B89, Hombres!$A$1:$DW$117, Mujeres!$A$1:$DW$117)</f>
        <v>0</v>
      </c>
      <c r="GJ89" s="52" cm="1">
        <f t="array" aca="1" ref="GJ89" ca="1">beneficio_muerte_individual_pensionado(GJ$1,$E89,$B89, Hombres!$A$1:$DW$117, Mujeres!$A$1:$DW$117)</f>
        <v>0</v>
      </c>
      <c r="GK89" s="52" cm="1">
        <f t="array" aca="1" ref="GK89" ca="1">beneficio_muerte_individual_pensionado(GK$1,$E89,$B89, Hombres!$A$1:$DW$117, Mujeres!$A$1:$DW$117)</f>
        <v>0</v>
      </c>
      <c r="GL89" s="52" cm="1">
        <f t="array" aca="1" ref="GL89" ca="1">beneficio_muerte_individual_pensionado(GL$1,$E89,$B89, Hombres!$A$1:$DW$117, Mujeres!$A$1:$DW$117)</f>
        <v>0</v>
      </c>
      <c r="GM89" s="52" cm="1">
        <f t="array" aca="1" ref="GM89" ca="1">beneficio_muerte_individual_pensionado(GM$1,$E89,$B89, Hombres!$A$1:$DW$117, Mujeres!$A$1:$DW$117)</f>
        <v>0</v>
      </c>
      <c r="GN89" s="52" cm="1">
        <f t="array" aca="1" ref="GN89" ca="1">beneficio_muerte_individual_pensionado(GN$1,$E89,$B89, Hombres!$A$1:$DW$117, Mujeres!$A$1:$DW$117)</f>
        <v>0</v>
      </c>
      <c r="GO89" s="52" cm="1">
        <f t="array" aca="1" ref="GO89" ca="1">beneficio_muerte_individual_pensionado(GO$1,$E89,$B89, Hombres!$A$1:$DW$117, Mujeres!$A$1:$DW$117)</f>
        <v>0</v>
      </c>
      <c r="GP89" s="52" cm="1">
        <f t="array" aca="1" ref="GP89" ca="1">beneficio_muerte_individual_pensionado(GP$1,$E89,$B89, Hombres!$A$1:$DW$117, Mujeres!$A$1:$DW$117)</f>
        <v>0</v>
      </c>
      <c r="GQ89" s="52" cm="1">
        <f t="array" aca="1" ref="GQ89" ca="1">beneficio_muerte_individual_pensionado(GQ$1,$E89,$B89, Hombres!$A$1:$DW$117, Mujeres!$A$1:$DW$117)</f>
        <v>0</v>
      </c>
      <c r="GR89" s="52" cm="1">
        <f t="array" aca="1" ref="GR89" ca="1">beneficio_muerte_individual_pensionado(GR$1,$E89,$B89, Hombres!$A$1:$DW$117, Mujeres!$A$1:$DW$117)</f>
        <v>0</v>
      </c>
      <c r="GS89" s="52" cm="1">
        <f t="array" aca="1" ref="GS89" ca="1">beneficio_muerte_individual_pensionado(GS$1,$E89,$B89, Hombres!$A$1:$DW$117, Mujeres!$A$1:$DW$117)</f>
        <v>0</v>
      </c>
      <c r="GT89" s="52" cm="1">
        <f t="array" aca="1" ref="GT89" ca="1">beneficio_muerte_individual_pensionado(GT$1,$E89,$B89, Hombres!$A$1:$DW$117, Mujeres!$A$1:$DW$117)</f>
        <v>0</v>
      </c>
    </row>
    <row r="90" spans="1:202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5"/>
      <c r="H90" s="52" cm="1">
        <f t="array" aca="1" ref="H90" ca="1">AnualidadPensionado(H$1,$E90,$B90, $D90, Hombres!$A$1:$DW$117, Mujeres!$A$1:$DW$117)</f>
        <v>0</v>
      </c>
      <c r="I90" s="52" cm="1">
        <f t="array" aca="1" ref="I90" ca="1">AnualidadPensionado(I$1,$E90,$B90, $D90, Hombres!$A$1:$DW$117, Mujeres!$A$1:$DW$117)</f>
        <v>1972867.1510340939</v>
      </c>
      <c r="J90" s="52" cm="1">
        <f t="array" aca="1" ref="J90" ca="1">AnualidadPensionado(J$1,$E90,$B90, $D90, Hombres!$A$1:$DW$117, Mujeres!$A$1:$DW$117)</f>
        <v>2004116.0922342944</v>
      </c>
      <c r="K90" s="52" cm="1">
        <f t="array" aca="1" ref="K90" ca="1">AnualidadPensionado(K$1,$E90,$B90, $D90, Hombres!$A$1:$DW$117, Mujeres!$A$1:$DW$117)</f>
        <v>2032845.3810009582</v>
      </c>
      <c r="L90" s="52" cm="1">
        <f t="array" aca="1" ref="L90" ca="1">AnualidadPensionado(L$1,$E90,$B90, $D90, Hombres!$A$1:$DW$117, Mujeres!$A$1:$DW$117)</f>
        <v>2058985.8393646735</v>
      </c>
      <c r="M90" s="52" cm="1">
        <f t="array" aca="1" ref="M90" ca="1">AnualidadPensionado(M$1,$E90,$B90, $D90, Hombres!$A$1:$DW$117, Mujeres!$A$1:$DW$117)</f>
        <v>2082472.8102554849</v>
      </c>
      <c r="N90" s="52" cm="1">
        <f t="array" aca="1" ref="N90" ca="1">AnualidadPensionado(N$1,$E90,$B90, $D90, Hombres!$A$1:$DW$117, Mujeres!$A$1:$DW$117)</f>
        <v>2102916.9726993842</v>
      </c>
      <c r="O90" s="52" cm="1">
        <f t="array" aca="1" ref="O90" ca="1">AnualidadPensionado(O$1,$E90,$B90, $D90, Hombres!$A$1:$DW$117, Mujeres!$A$1:$DW$117)</f>
        <v>2119537.4043310345</v>
      </c>
      <c r="P90" s="52" cm="1">
        <f t="array" aca="1" ref="P90" ca="1">AnualidadPensionado(P$1,$E90,$B90, $D90, Hombres!$A$1:$DW$117, Mujeres!$A$1:$DW$117)</f>
        <v>2131292.8992574927</v>
      </c>
      <c r="Q90" s="52" cm="1">
        <f t="array" aca="1" ref="Q90" ca="1">AnualidadPensionado(Q$1,$E90,$B90, $D90, Hombres!$A$1:$DW$117, Mujeres!$A$1:$DW$117)</f>
        <v>2137110.9516336229</v>
      </c>
      <c r="R90" s="52" cm="1">
        <f t="array" aca="1" ref="R90" ca="1">AnualidadPensionado(R$1,$E90,$B90, $D90, Hombres!$A$1:$DW$117, Mujeres!$A$1:$DW$117)</f>
        <v>2133760.7181987381</v>
      </c>
      <c r="S90" s="52" cm="1">
        <f t="array" aca="1" ref="S90" ca="1">AnualidadPensionado(S$1,$E90,$B90, $D90, Hombres!$A$1:$DW$117, Mujeres!$A$1:$DW$117)</f>
        <v>2123206.81975618</v>
      </c>
      <c r="T90" s="52" cm="1">
        <f t="array" aca="1" ref="T90" ca="1">AnualidadPensionado(T$1,$E90,$B90, $D90, Hombres!$A$1:$DW$117, Mujeres!$A$1:$DW$117)</f>
        <v>2104754.4178325273</v>
      </c>
      <c r="U90" s="52" cm="1">
        <f t="array" aca="1" ref="U90" ca="1">AnualidadPensionado(U$1,$E90,$B90, $D90, Hombres!$A$1:$DW$117, Mujeres!$A$1:$DW$117)</f>
        <v>2077644.8946842437</v>
      </c>
      <c r="V90" s="52" cm="1">
        <f t="array" aca="1" ref="V90" ca="1">AnualidadPensionado(V$1,$E90,$B90, $D90, Hombres!$A$1:$DW$117, Mujeres!$A$1:$DW$117)</f>
        <v>2041148.5190717641</v>
      </c>
      <c r="W90" s="52" cm="1">
        <f t="array" aca="1" ref="W90" ca="1">AnualidadPensionado(W$1,$E90,$B90, $D90, Hombres!$A$1:$DW$117, Mujeres!$A$1:$DW$117)</f>
        <v>1994665.2805550613</v>
      </c>
      <c r="X90" s="52" cm="1">
        <f t="array" aca="1" ref="X90" ca="1">AnualidadPensionado(X$1,$E90,$B90, $D90, Hombres!$A$1:$DW$117, Mujeres!$A$1:$DW$117)</f>
        <v>1937741.9536262818</v>
      </c>
      <c r="Y90" s="52" cm="1">
        <f t="array" aca="1" ref="Y90" ca="1">AnualidadPensionado(Y$1,$E90,$B90, $D90, Hombres!$A$1:$DW$117, Mujeres!$A$1:$DW$117)</f>
        <v>1870025.7608945363</v>
      </c>
      <c r="Z90" s="52" cm="1">
        <f t="array" aca="1" ref="Z90" ca="1">AnualidadPensionado(Z$1,$E90,$B90, $D90, Hombres!$A$1:$DW$117, Mujeres!$A$1:$DW$117)</f>
        <v>1791286.697439634</v>
      </c>
      <c r="AA90" s="52" cm="1">
        <f t="array" aca="1" ref="AA90" ca="1">AnualidadPensionado(AA$1,$E90,$B90, $D90, Hombres!$A$1:$DW$117, Mujeres!$A$1:$DW$117)</f>
        <v>1701544.3230002203</v>
      </c>
      <c r="AB90" s="52" cm="1">
        <f t="array" aca="1" ref="AB90" ca="1">AnualidadPensionado(AB$1,$E90,$B90, $D90, Hombres!$A$1:$DW$117, Mujeres!$A$1:$DW$117)</f>
        <v>1601198.1916704746</v>
      </c>
      <c r="AC90" s="52" cm="1">
        <f t="array" aca="1" ref="AC90" ca="1">AnualidadPensionado(AC$1,$E90,$B90, $D90, Hombres!$A$1:$DW$117, Mujeres!$A$1:$DW$117)</f>
        <v>1491051.3085215816</v>
      </c>
      <c r="AD90" s="52" cm="1">
        <f t="array" aca="1" ref="AD90" ca="1">AnualidadPensionado(AD$1,$E90,$B90, $D90, Hombres!$A$1:$DW$117, Mujeres!$A$1:$DW$117)</f>
        <v>1372226.1211026432</v>
      </c>
      <c r="AE90" s="52" cm="1">
        <f t="array" aca="1" ref="AE90" ca="1">AnualidadPensionado(AE$1,$E90,$B90, $D90, Hombres!$A$1:$DW$117, Mujeres!$A$1:$DW$117)</f>
        <v>1246172.6941049534</v>
      </c>
      <c r="AF90" s="52" cm="1">
        <f t="array" aca="1" ref="AF90" ca="1">AnualidadPensionado(AF$1,$E90,$B90, $D90, Hombres!$A$1:$DW$117, Mujeres!$A$1:$DW$117)</f>
        <v>1114781.9514632937</v>
      </c>
      <c r="AG90" s="52" cm="1">
        <f t="array" aca="1" ref="AG90" ca="1">AnualidadPensionado(AG$1,$E90,$B90, $D90, Hombres!$A$1:$DW$117, Mujeres!$A$1:$DW$117)</f>
        <v>980476.10766743764</v>
      </c>
      <c r="AH90" s="52" cm="1">
        <f t="array" aca="1" ref="AH90" ca="1">AnualidadPensionado(AH$1,$E90,$B90, $D90, Hombres!$A$1:$DW$117, Mujeres!$A$1:$DW$117)</f>
        <v>846073.34388592828</v>
      </c>
      <c r="AI90" s="52" cm="1">
        <f t="array" aca="1" ref="AI90" ca="1">AnualidadPensionado(AI$1,$E90,$B90, $D90, Hombres!$A$1:$DW$117, Mujeres!$A$1:$DW$117)</f>
        <v>714555.28934766469</v>
      </c>
      <c r="AJ90" s="52" cm="1">
        <f t="array" aca="1" ref="AJ90" ca="1">AnualidadPensionado(AJ$1,$E90,$B90, $D90, Hombres!$A$1:$DW$117, Mujeres!$A$1:$DW$117)</f>
        <v>588925.74257634149</v>
      </c>
      <c r="AK90" s="52" cm="1">
        <f t="array" aca="1" ref="AK90" ca="1">AnualidadPensionado(AK$1,$E90,$B90, $D90, Hombres!$A$1:$DW$117, Mujeres!$A$1:$DW$117)</f>
        <v>472102.69436721021</v>
      </c>
      <c r="AL90" s="52" cm="1">
        <f t="array" aca="1" ref="AL90" ca="1">AnualidadPensionado(AL$1,$E90,$B90, $D90, Hombres!$A$1:$DW$117, Mujeres!$A$1:$DW$117)</f>
        <v>366739.70259140164</v>
      </c>
      <c r="AM90" s="52" cm="1">
        <f t="array" aca="1" ref="AM90" ca="1">AnualidadPensionado(AM$1,$E90,$B90, $D90, Hombres!$A$1:$DW$117, Mujeres!$A$1:$DW$117)</f>
        <v>274919.756954426</v>
      </c>
      <c r="AN90" s="52" cm="1">
        <f t="array" aca="1" ref="AN90" ca="1">AnualidadPensionado(AN$1,$E90,$B90, $D90, Hombres!$A$1:$DW$117, Mujeres!$A$1:$DW$117)</f>
        <v>197896.74090799742</v>
      </c>
      <c r="AO90" s="52" cm="1">
        <f t="array" aca="1" ref="AO90" ca="1">AnualidadPensionado(AO$1,$E90,$B90, $D90, Hombres!$A$1:$DW$117, Mujeres!$A$1:$DW$117)</f>
        <v>135992.99622585237</v>
      </c>
      <c r="AP90" s="52" cm="1">
        <f t="array" aca="1" ref="AP90" ca="1">AnualidadPensionado(AP$1,$E90,$B90, $D90, Hombres!$A$1:$DW$117, Mujeres!$A$1:$DW$117)</f>
        <v>88607.004915389785</v>
      </c>
      <c r="AQ90" s="52" cm="1">
        <f t="array" aca="1" ref="AQ90" ca="1">AnualidadPensionado(AQ$1,$E90,$B90, $D90, Hombres!$A$1:$DW$117, Mujeres!$A$1:$DW$117)</f>
        <v>54306.71824012282</v>
      </c>
      <c r="AR90" s="52" cm="1">
        <f t="array" aca="1" ref="AR90" ca="1">AnualidadPensionado(AR$1,$E90,$B90, $D90, Hombres!$A$1:$DW$117, Mujeres!$A$1:$DW$117)</f>
        <v>31017.67573793995</v>
      </c>
      <c r="AS90" s="52" cm="1">
        <f t="array" aca="1" ref="AS90" ca="1">AnualidadPensionado(AS$1,$E90,$B90, $D90, Hombres!$A$1:$DW$117, Mujeres!$A$1:$DW$117)</f>
        <v>16322.59084137641</v>
      </c>
      <c r="AT90" s="52" cm="1">
        <f t="array" aca="1" ref="AT90" ca="1">AnualidadPensionado(AT$1,$E90,$B90, $D90, Hombres!$A$1:$DW$117, Mujeres!$A$1:$DW$117)</f>
        <v>7803.3757869779047</v>
      </c>
      <c r="AU90" s="52" cm="1">
        <f t="array" aca="1" ref="AU90" ca="1">AnualidadPensionado(AU$1,$E90,$B90, $D90, Hombres!$A$1:$DW$117, Mujeres!$A$1:$DW$117)</f>
        <v>3329.9918497654844</v>
      </c>
      <c r="AV90" s="52" cm="1">
        <f t="array" aca="1" ref="AV90" ca="1">AnualidadPensionado(AV$1,$E90,$B90, $D90, Hombres!$A$1:$DW$117, Mujeres!$A$1:$DW$117)</f>
        <v>1240.0683921630186</v>
      </c>
      <c r="AW90" s="52" cm="1">
        <f t="array" aca="1" ref="AW90" ca="1">AnualidadPensionado(AW$1,$E90,$B90, $D90, Hombres!$A$1:$DW$117, Mujeres!$A$1:$DW$117)</f>
        <v>390.88511758796824</v>
      </c>
      <c r="AX90" s="52" cm="1">
        <f t="array" aca="1" ref="AX90" ca="1">AnualidadPensionado(AX$1,$E90,$B90, $D90, Hombres!$A$1:$DW$117, Mujeres!$A$1:$DW$117)</f>
        <v>99.83674339921626</v>
      </c>
      <c r="AY90" s="52" cm="1">
        <f t="array" aca="1" ref="AY90" ca="1">AnualidadPensionado(AY$1,$E90,$B90, $D90, Hombres!$A$1:$DW$117, Mujeres!$A$1:$DW$117)</f>
        <v>19.301897349573835</v>
      </c>
      <c r="AZ90" s="52" cm="1">
        <f t="array" aca="1" ref="AZ90" ca="1">AnualidadPensionado(AZ$1,$E90,$B90, $D90, Hombres!$A$1:$DW$117, Mujeres!$A$1:$DW$117)</f>
        <v>2.4980319635560364</v>
      </c>
      <c r="BA90" s="52" cm="1">
        <f t="array" aca="1" ref="BA90" ca="1">AnualidadPensionado(BA$1,$E90,$B90, $D90, Hombres!$A$1:$DW$117, Mujeres!$A$1:$DW$117)</f>
        <v>0</v>
      </c>
      <c r="BB90" s="52" cm="1">
        <f t="array" aca="1" ref="BB90" ca="1">AnualidadPensionado(BB$1,$E90,$B90, $D90, Hombres!$A$1:$DW$117, Mujeres!$A$1:$DW$117)</f>
        <v>0</v>
      </c>
      <c r="BC90" s="52" cm="1">
        <f t="array" aca="1" ref="BC90" ca="1">AnualidadPensionado(BC$1,$E90,$B90, $D90, Hombres!$A$1:$DW$117, Mujeres!$A$1:$DW$117)</f>
        <v>0</v>
      </c>
      <c r="BD90" s="52" cm="1">
        <f t="array" aca="1" ref="BD90" ca="1">AnualidadPensionado(BD$1,$E90,$B90, $D90, Hombres!$A$1:$DW$117, Mujeres!$A$1:$DW$117)</f>
        <v>0</v>
      </c>
      <c r="BE90" s="52" cm="1">
        <f t="array" aca="1" ref="BE90" ca="1">AnualidadPensionado(BE$1,$E90,$B90, $D90, Hombres!$A$1:$DW$117, Mujeres!$A$1:$DW$117)</f>
        <v>0</v>
      </c>
      <c r="BF90" s="52" cm="1">
        <f t="array" aca="1" ref="BF90" ca="1">AnualidadPensionado(BF$1,$E90,$B90, $D90, Hombres!$A$1:$DW$117, Mujeres!$A$1:$DW$117)</f>
        <v>0</v>
      </c>
      <c r="BG90" s="52" cm="1">
        <f t="array" aca="1" ref="BG90" ca="1">AnualidadPensionado(BG$1,$E90,$B90, $D90, Hombres!$A$1:$DW$117, Mujeres!$A$1:$DW$117)</f>
        <v>0</v>
      </c>
      <c r="BH90" s="52" cm="1">
        <f t="array" aca="1" ref="BH90" ca="1">AnualidadPensionado(BH$1,$E90,$B90, $D90, Hombres!$A$1:$DW$117, Mujeres!$A$1:$DW$117)</f>
        <v>0</v>
      </c>
      <c r="BI90" s="52" cm="1">
        <f t="array" aca="1" ref="BI90" ca="1">AnualidadPensionado(BI$1,$E90,$B90, $D90, Hombres!$A$1:$DW$117, Mujeres!$A$1:$DW$117)</f>
        <v>0</v>
      </c>
      <c r="BJ90" s="52" cm="1">
        <f t="array" aca="1" ref="BJ90" ca="1">AnualidadPensionado(BJ$1,$E90,$B90, $D90, Hombres!$A$1:$DW$117, Mujeres!$A$1:$DW$117)</f>
        <v>0</v>
      </c>
      <c r="BK90" s="52" cm="1">
        <f t="array" aca="1" ref="BK90" ca="1">AnualidadPensionado(BK$1,$E90,$B90, $D90, Hombres!$A$1:$DW$117, Mujeres!$A$1:$DW$117)</f>
        <v>0</v>
      </c>
      <c r="BL90" s="52" cm="1">
        <f t="array" aca="1" ref="BL90" ca="1">AnualidadPensionado(BL$1,$E90,$B90, $D90, Hombres!$A$1:$DW$117, Mujeres!$A$1:$DW$117)</f>
        <v>0</v>
      </c>
      <c r="BM90" s="52" cm="1">
        <f t="array" aca="1" ref="BM90" ca="1">AnualidadPensionado(BM$1,$E90,$B90, $D90, Hombres!$A$1:$DW$117, Mujeres!$A$1:$DW$117)</f>
        <v>0</v>
      </c>
      <c r="BN90" s="52" cm="1">
        <f t="array" aca="1" ref="BN90" ca="1">AnualidadPensionado(BN$1,$E90,$B90, $D90, Hombres!$A$1:$DW$117, Mujeres!$A$1:$DW$117)</f>
        <v>0</v>
      </c>
      <c r="BO90" s="52" cm="1">
        <f t="array" aca="1" ref="BO90" ca="1">AnualidadPensionado(BO$1,$E90,$B90, $D90, Hombres!$A$1:$DW$117, Mujeres!$A$1:$DW$117)</f>
        <v>0</v>
      </c>
      <c r="BP90" s="52" cm="1">
        <f t="array" aca="1" ref="BP90" ca="1">AnualidadPensionado(BP$1,$E90,$B90, $D90, Hombres!$A$1:$DW$117, Mujeres!$A$1:$DW$117)</f>
        <v>0</v>
      </c>
      <c r="BQ90" s="52" cm="1">
        <f t="array" aca="1" ref="BQ90" ca="1">AnualidadPensionado(BQ$1,$E90,$B90, $D90, Hombres!$A$1:$DW$117, Mujeres!$A$1:$DW$117)</f>
        <v>0</v>
      </c>
      <c r="BR90" s="52" cm="1">
        <f t="array" aca="1" ref="BR90" ca="1">AnualidadPensionado(BR$1,$E90,$B90, $D90, Hombres!$A$1:$DW$117, Mujeres!$A$1:$DW$117)</f>
        <v>0</v>
      </c>
      <c r="BS90" s="52" cm="1">
        <f t="array" aca="1" ref="BS90" ca="1">AnualidadPensionado(BS$1,$E90,$B90, $D90, Hombres!$A$1:$DW$117, Mujeres!$A$1:$DW$117)</f>
        <v>0</v>
      </c>
      <c r="BT90" s="52" cm="1">
        <f t="array" aca="1" ref="BT90" ca="1">AnualidadPensionado(BT$1,$E90,$B90, $D90, Hombres!$A$1:$DW$117, Mujeres!$A$1:$DW$117)</f>
        <v>0</v>
      </c>
      <c r="BU90" s="52" cm="1">
        <f t="array" aca="1" ref="BU90" ca="1">AnualidadPensionado(BU$1,$E90,$B90, $D90, Hombres!$A$1:$DW$117, Mujeres!$A$1:$DW$117)</f>
        <v>0</v>
      </c>
      <c r="BV90" s="52" cm="1">
        <f t="array" aca="1" ref="BV90" ca="1">AnualidadPensionado(BV$1,$E90,$B90, $D90, Hombres!$A$1:$DW$117, Mujeres!$A$1:$DW$117)</f>
        <v>0</v>
      </c>
      <c r="BW90" s="52" cm="1">
        <f t="array" aca="1" ref="BW90" ca="1">AnualidadPensionado(BW$1,$E90,$B90, $D90, Hombres!$A$1:$DW$117, Mujeres!$A$1:$DW$117)</f>
        <v>0</v>
      </c>
      <c r="BX90" s="52" cm="1">
        <f t="array" aca="1" ref="BX90" ca="1">AnualidadPensionado(BX$1,$E90,$B90, $D90, Hombres!$A$1:$DW$117, Mujeres!$A$1:$DW$117)</f>
        <v>0</v>
      </c>
      <c r="BY90" s="52" cm="1">
        <f t="array" aca="1" ref="BY90" ca="1">AnualidadPensionado(BY$1,$E90,$B90, $D90, Hombres!$A$1:$DW$117, Mujeres!$A$1:$DW$117)</f>
        <v>0</v>
      </c>
      <c r="BZ90" s="52" cm="1">
        <f t="array" aca="1" ref="BZ90" ca="1">AnualidadPensionado(BZ$1,$E90,$B90, $D90, Hombres!$A$1:$DW$117, Mujeres!$A$1:$DW$117)</f>
        <v>0</v>
      </c>
      <c r="CA90" s="52" cm="1">
        <f t="array" aca="1" ref="CA90" ca="1">AnualidadPensionado(CA$1,$E90,$B90, $D90, Hombres!$A$1:$DW$117, Mujeres!$A$1:$DW$117)</f>
        <v>0</v>
      </c>
      <c r="CB90" s="52" cm="1">
        <f t="array" aca="1" ref="CB90" ca="1">AnualidadPensionado(CB$1,$E90,$B90, $D90, Hombres!$A$1:$DW$117, Mujeres!$A$1:$DW$117)</f>
        <v>0</v>
      </c>
      <c r="CC90" s="52" cm="1">
        <f t="array" aca="1" ref="CC90" ca="1">AnualidadPensionado(CC$1,$E90,$B90, $D90, Hombres!$A$1:$DW$117, Mujeres!$A$1:$DW$117)</f>
        <v>0</v>
      </c>
      <c r="CD90" s="52" cm="1">
        <f t="array" aca="1" ref="CD90" ca="1">AnualidadPensionado(CD$1,$E90,$B90, $D90, Hombres!$A$1:$DW$117, Mujeres!$A$1:$DW$117)</f>
        <v>0</v>
      </c>
      <c r="CE90" s="52" cm="1">
        <f t="array" aca="1" ref="CE90" ca="1">AnualidadPensionado(CE$1,$E90,$B90, $D90, Hombres!$A$1:$DW$117, Mujeres!$A$1:$DW$117)</f>
        <v>0</v>
      </c>
      <c r="CF90" s="52" cm="1">
        <f t="array" aca="1" ref="CF90" ca="1">AnualidadPensionado(CF$1,$E90,$B90, $D90, Hombres!$A$1:$DW$117, Mujeres!$A$1:$DW$117)</f>
        <v>0</v>
      </c>
      <c r="CG90" s="52" cm="1">
        <f t="array" aca="1" ref="CG90" ca="1">AnualidadPensionado(CG$1,$E90,$B90, $D90, Hombres!$A$1:$DW$117, Mujeres!$A$1:$DW$117)</f>
        <v>0</v>
      </c>
      <c r="CH90" s="52" cm="1">
        <f t="array" aca="1" ref="CH90" ca="1">AnualidadPensionado(CH$1,$E90,$B90, $D90, Hombres!$A$1:$DW$117, Mujeres!$A$1:$DW$117)</f>
        <v>0</v>
      </c>
      <c r="CI90" s="52" cm="1">
        <f t="array" aca="1" ref="CI90" ca="1">AnualidadPensionado(CI$1,$E90,$B90, $D90, Hombres!$A$1:$DW$117, Mujeres!$A$1:$DW$117)</f>
        <v>0</v>
      </c>
      <c r="CJ90" s="52" cm="1">
        <f t="array" aca="1" ref="CJ90" ca="1">AnualidadPensionado(CJ$1,$E90,$B90, $D90, Hombres!$A$1:$DW$117, Mujeres!$A$1:$DW$117)</f>
        <v>0</v>
      </c>
      <c r="CK90" s="52" cm="1">
        <f t="array" aca="1" ref="CK90" ca="1">AnualidadPensionado(CK$1,$E90,$B90, $D90, Hombres!$A$1:$DW$117, Mujeres!$A$1:$DW$117)</f>
        <v>0</v>
      </c>
      <c r="CL90" s="52" cm="1">
        <f t="array" aca="1" ref="CL90" ca="1">AnualidadPensionado(CL$1,$E90,$B90, $D90, Hombres!$A$1:$DW$117, Mujeres!$A$1:$DW$117)</f>
        <v>0</v>
      </c>
      <c r="CM90" s="52" cm="1">
        <f t="array" aca="1" ref="CM90" ca="1">AnualidadPensionado(CM$1,$E90,$B90, $D90, Hombres!$A$1:$DW$117, Mujeres!$A$1:$DW$117)</f>
        <v>0</v>
      </c>
      <c r="CN90" s="52" cm="1">
        <f t="array" aca="1" ref="CN90" ca="1">AnualidadPensionado(CN$1,$E90,$B90, $D90, Hombres!$A$1:$DW$117, Mujeres!$A$1:$DW$117)</f>
        <v>0</v>
      </c>
      <c r="CO90" s="52" cm="1">
        <f t="array" aca="1" ref="CO90" ca="1">AnualidadPensionado(CO$1,$E90,$B90, $D90, Hombres!$A$1:$DW$117, Mujeres!$A$1:$DW$117)</f>
        <v>0</v>
      </c>
      <c r="CP90" s="52" cm="1">
        <f t="array" aca="1" ref="CP90" ca="1">AnualidadPensionado(CP$1,$E90,$B90, $D90, Hombres!$A$1:$DW$117, Mujeres!$A$1:$DW$117)</f>
        <v>0</v>
      </c>
      <c r="CQ90" s="52" cm="1">
        <f t="array" aca="1" ref="CQ90" ca="1">AnualidadPensionado(CQ$1,$E90,$B90, $D90, Hombres!$A$1:$DW$117, Mujeres!$A$1:$DW$117)</f>
        <v>0</v>
      </c>
      <c r="CR90" s="52" cm="1">
        <f t="array" aca="1" ref="CR90" ca="1">AnualidadPensionado(CR$1,$E90,$B90, $D90, Hombres!$A$1:$DW$117, Mujeres!$A$1:$DW$117)</f>
        <v>0</v>
      </c>
      <c r="CS90" s="52" cm="1">
        <f t="array" aca="1" ref="CS90" ca="1">AnualidadPensionado(CS$1,$E90,$B90, $D90, Hombres!$A$1:$DW$117, Mujeres!$A$1:$DW$117)</f>
        <v>0</v>
      </c>
      <c r="CT90" s="52" cm="1">
        <f t="array" aca="1" ref="CT90" ca="1">AnualidadPensionado(CT$1,$E90,$B90, $D90, Hombres!$A$1:$DW$117, Mujeres!$A$1:$DW$117)</f>
        <v>0</v>
      </c>
      <c r="CU90" s="52" cm="1">
        <f t="array" aca="1" ref="CU90" ca="1">AnualidadPensionado(CU$1,$E90,$B90, $D90, Hombres!$A$1:$DW$117, Mujeres!$A$1:$DW$117)</f>
        <v>0</v>
      </c>
      <c r="CV90" s="52" cm="1">
        <f t="array" aca="1" ref="CV90" ca="1">AnualidadPensionado(CV$1,$E90,$B90, $D90, Hombres!$A$1:$DW$117, Mujeres!$A$1:$DW$117)</f>
        <v>0</v>
      </c>
      <c r="CW90" s="52" cm="1">
        <f t="array" aca="1" ref="CW90" ca="1">AnualidadPensionado(CW$1,$E90,$B90, $D90, Hombres!$A$1:$DW$117, Mujeres!$A$1:$DW$117)</f>
        <v>0</v>
      </c>
      <c r="CX90" s="52" cm="1">
        <f t="array" aca="1" ref="CX90" ca="1">AnualidadPensionado(CX$1,$E90,$B90, $D90, Hombres!$A$1:$DW$117, Mujeres!$A$1:$DW$117)</f>
        <v>0</v>
      </c>
      <c r="CY90" s="52" cm="1">
        <f t="array" aca="1" ref="CY90" ca="1">AnualidadPensionado(CY$1,$E90,$B90, $D90, Hombres!$A$1:$DW$117, Mujeres!$A$1:$DW$117)</f>
        <v>0</v>
      </c>
      <c r="DB90" s="25"/>
      <c r="DC90" s="52" cm="1">
        <f t="array" aca="1" ref="DC90" ca="1">beneficio_muerte_individual_pensionado(DC$1,$E90,$B90, Hombres!$A$1:$DW$117, Mujeres!$A$1:$DW$117)</f>
        <v>0</v>
      </c>
      <c r="DD90" s="52" cm="1">
        <f t="array" aca="1" ref="DD90" ca="1">beneficio_muerte_individual_pensionado(DD$1,$E90,$B90, Hombres!$A$1:$DW$117, Mujeres!$A$1:$DW$117)</f>
        <v>36498</v>
      </c>
      <c r="DE90" s="52" cm="1">
        <f t="array" aca="1" ref="DE90" ca="1">beneficio_muerte_individual_pensionado(DE$1,$E90,$B90, Hombres!$A$1:$DW$117, Mujeres!$A$1:$DW$117)</f>
        <v>40067.892360750004</v>
      </c>
      <c r="DF90" s="52" cm="1">
        <f t="array" aca="1" ref="DF90" ca="1">beneficio_muerte_individual_pensionado(DF$1,$E90,$B90, Hombres!$A$1:$DW$117, Mujeres!$A$1:$DW$117)</f>
        <v>43789.726838626702</v>
      </c>
      <c r="DG90" s="52" cm="1">
        <f t="array" aca="1" ref="DG90" ca="1">beneficio_muerte_individual_pensionado(DG$1,$E90,$B90, Hombres!$A$1:$DW$117, Mujeres!$A$1:$DW$117)</f>
        <v>47185.850966507693</v>
      </c>
      <c r="DH90" s="52" cm="1">
        <f t="array" aca="1" ref="DH90" ca="1">beneficio_muerte_individual_pensionado(DH$1,$E90,$B90, Hombres!$A$1:$DW$117, Mujeres!$A$1:$DW$117)</f>
        <v>50277.949927690795</v>
      </c>
      <c r="DI90" s="52" cm="1">
        <f t="array" aca="1" ref="DI90" ca="1">beneficio_muerte_individual_pensionado(DI$1,$E90,$B90, Hombres!$A$1:$DW$117, Mujeres!$A$1:$DW$117)</f>
        <v>53588.412934335218</v>
      </c>
      <c r="DJ90" s="52" cm="1">
        <f t="array" aca="1" ref="DJ90" ca="1">beneficio_muerte_individual_pensionado(DJ$1,$E90,$B90, Hombres!$A$1:$DW$117, Mujeres!$A$1:$DW$117)</f>
        <v>57599.448612178181</v>
      </c>
      <c r="DK90" s="52" cm="1">
        <f t="array" aca="1" ref="DK90" ca="1">beneficio_muerte_individual_pensionado(DK$1,$E90,$B90, Hombres!$A$1:$DW$117, Mujeres!$A$1:$DW$117)</f>
        <v>62479.91446294359</v>
      </c>
      <c r="DL90" s="52" cm="1">
        <f t="array" aca="1" ref="DL90" ca="1">beneficio_muerte_individual_pensionado(DL$1,$E90,$B90, Hombres!$A$1:$DW$117, Mujeres!$A$1:$DW$117)</f>
        <v>68046.221945999379</v>
      </c>
      <c r="DM90" s="52" cm="1">
        <f t="array" aca="1" ref="DM90" ca="1">beneficio_muerte_individual_pensionado(DM$1,$E90,$B90, Hombres!$A$1:$DW$117, Mujeres!$A$1:$DW$117)</f>
        <v>76694.99550363404</v>
      </c>
      <c r="DN90" s="52" cm="1">
        <f t="array" aca="1" ref="DN90" ca="1">beneficio_muerte_individual_pensionado(DN$1,$E90,$B90, Hombres!$A$1:$DW$117, Mujeres!$A$1:$DW$117)</f>
        <v>82318.423691358941</v>
      </c>
      <c r="DO90" s="52" cm="1">
        <f t="array" aca="1" ref="DO90" ca="1">beneficio_muerte_individual_pensionado(DO$1,$E90,$B90, Hombres!$A$1:$DW$117, Mujeres!$A$1:$DW$117)</f>
        <v>88149.76410959319</v>
      </c>
      <c r="DP90" s="52" cm="1">
        <f t="array" aca="1" ref="DP90" ca="1">beneficio_muerte_individual_pensionado(DP$1,$E90,$B90, Hombres!$A$1:$DW$117, Mujeres!$A$1:$DW$117)</f>
        <v>94139.221252145988</v>
      </c>
      <c r="DQ90" s="52" cm="1">
        <f t="array" aca="1" ref="DQ90" ca="1">beneficio_muerte_individual_pensionado(DQ$1,$E90,$B90, Hombres!$A$1:$DW$117, Mujeres!$A$1:$DW$117)</f>
        <v>100095.85504733394</v>
      </c>
      <c r="DR90" s="52" cm="1">
        <f t="array" aca="1" ref="DR90" ca="1">beneficio_muerte_individual_pensionado(DR$1,$E90,$B90, Hombres!$A$1:$DW$117, Mujeres!$A$1:$DW$117)</f>
        <v>105879.95066428994</v>
      </c>
      <c r="DS90" s="52" cm="1">
        <f t="array" aca="1" ref="DS90" ca="1">beneficio_muerte_individual_pensionado(DS$1,$E90,$B90, Hombres!$A$1:$DW$117, Mujeres!$A$1:$DW$117)</f>
        <v>111452.38639227752</v>
      </c>
      <c r="DT90" s="52" cm="1">
        <f t="array" aca="1" ref="DT90" ca="1">beneficio_muerte_individual_pensionado(DT$1,$E90,$B90, Hombres!$A$1:$DW$117, Mujeres!$A$1:$DW$117)</f>
        <v>116742.3765317927</v>
      </c>
      <c r="DU90" s="52" cm="1">
        <f t="array" aca="1" ref="DU90" ca="1">beneficio_muerte_individual_pensionado(DU$1,$E90,$B90, Hombres!$A$1:$DW$117, Mujeres!$A$1:$DW$117)</f>
        <v>121568.75206138636</v>
      </c>
      <c r="DV90" s="52" cm="1">
        <f t="array" aca="1" ref="DV90" ca="1">beneficio_muerte_individual_pensionado(DV$1,$E90,$B90, Hombres!$A$1:$DW$117, Mujeres!$A$1:$DW$117)</f>
        <v>125619.89409311762</v>
      </c>
      <c r="DW90" s="52" cm="1">
        <f t="array" aca="1" ref="DW90" ca="1">beneficio_muerte_individual_pensionado(DW$1,$E90,$B90, Hombres!$A$1:$DW$117, Mujeres!$A$1:$DW$117)</f>
        <v>128653.57790096244</v>
      </c>
      <c r="DX90" s="52" cm="1">
        <f t="array" aca="1" ref="DX90" ca="1">beneficio_muerte_individual_pensionado(DX$1,$E90,$B90, Hombres!$A$1:$DW$117, Mujeres!$A$1:$DW$117)</f>
        <v>130538.93597557192</v>
      </c>
      <c r="DY90" s="52" cm="1">
        <f t="array" aca="1" ref="DY90" ca="1">beneficio_muerte_individual_pensionado(DY$1,$E90,$B90, Hombres!$A$1:$DW$117, Mujeres!$A$1:$DW$117)</f>
        <v>131150.95945857652</v>
      </c>
      <c r="DZ90" s="52" cm="1">
        <f t="array" aca="1" ref="DZ90" ca="1">beneficio_muerte_individual_pensionado(DZ$1,$E90,$B90, Hombres!$A$1:$DW$117, Mujeres!$A$1:$DW$117)</f>
        <v>130291.5430698273</v>
      </c>
      <c r="EA90" s="52" cm="1">
        <f t="array" aca="1" ref="EA90" ca="1">beneficio_muerte_individual_pensionado(EA$1,$E90,$B90, Hombres!$A$1:$DW$117, Mujeres!$A$1:$DW$117)</f>
        <v>127697.57034411195</v>
      </c>
      <c r="EB90" s="52" cm="1">
        <f t="array" aca="1" ref="EB90" ca="1">beneficio_muerte_individual_pensionado(EB$1,$E90,$B90, Hombres!$A$1:$DW$117, Mujeres!$A$1:$DW$117)</f>
        <v>123210.35074244798</v>
      </c>
      <c r="EC90" s="52" cm="1">
        <f t="array" aca="1" ref="EC90" ca="1">beneficio_muerte_individual_pensionado(EC$1,$E90,$B90, Hombres!$A$1:$DW$117, Mujeres!$A$1:$DW$117)</f>
        <v>116850.58406789435</v>
      </c>
      <c r="ED90" s="52" cm="1">
        <f t="array" aca="1" ref="ED90" ca="1">beneficio_muerte_individual_pensionado(ED$1,$E90,$B90, Hombres!$A$1:$DW$117, Mujeres!$A$1:$DW$117)</f>
        <v>108734.47652041541</v>
      </c>
      <c r="EE90" s="52" cm="1">
        <f t="array" aca="1" ref="EE90" ca="1">beneficio_muerte_individual_pensionado(EE$1,$E90,$B90, Hombres!$A$1:$DW$117, Mujeres!$A$1:$DW$117)</f>
        <v>99019.467088003104</v>
      </c>
      <c r="EF90" s="52" cm="1">
        <f t="array" aca="1" ref="EF90" ca="1">beneficio_muerte_individual_pensionado(EF$1,$E90,$B90, Hombres!$A$1:$DW$117, Mujeres!$A$1:$DW$117)</f>
        <v>87935.451800844996</v>
      </c>
      <c r="EG90" s="52" cm="1">
        <f t="array" aca="1" ref="EG90" ca="1">beneficio_muerte_individual_pensionado(EG$1,$E90,$B90, Hombres!$A$1:$DW$117, Mujeres!$A$1:$DW$117)</f>
        <v>75878.160690084565</v>
      </c>
      <c r="EH90" s="52" cm="1">
        <f t="array" aca="1" ref="EH90" ca="1">beneficio_muerte_individual_pensionado(EH$1,$E90,$B90, Hombres!$A$1:$DW$117, Mujeres!$A$1:$DW$117)</f>
        <v>63393.267900948274</v>
      </c>
      <c r="EI90" s="52" cm="1">
        <f t="array" aca="1" ref="EI90" ca="1">beneficio_muerte_individual_pensionado(EI$1,$E90,$B90, Hombres!$A$1:$DW$117, Mujeres!$A$1:$DW$117)</f>
        <v>51071.004580660185</v>
      </c>
      <c r="EJ90" s="52" cm="1">
        <f t="array" aca="1" ref="EJ90" ca="1">beneficio_muerte_individual_pensionado(EJ$1,$E90,$B90, Hombres!$A$1:$DW$117, Mujeres!$A$1:$DW$117)</f>
        <v>39470.651936542381</v>
      </c>
      <c r="EK90" s="52" cm="1">
        <f t="array" aca="1" ref="EK90" ca="1">beneficio_muerte_individual_pensionado(EK$1,$E90,$B90, Hombres!$A$1:$DW$117, Mujeres!$A$1:$DW$117)</f>
        <v>29079.857765508386</v>
      </c>
      <c r="EL90" s="52" cm="1">
        <f t="array" aca="1" ref="EL90" ca="1">beneficio_muerte_individual_pensionado(EL$1,$E90,$B90, Hombres!$A$1:$DW$117, Mujeres!$A$1:$DW$117)</f>
        <v>20278.2744554294</v>
      </c>
      <c r="EM90" s="52" cm="1">
        <f t="array" aca="1" ref="EM90" ca="1">beneficio_muerte_individual_pensionado(EM$1,$E90,$B90, Hombres!$A$1:$DW$117, Mujeres!$A$1:$DW$117)</f>
        <v>13278.110439851065</v>
      </c>
      <c r="EN90" s="52" cm="1">
        <f t="array" aca="1" ref="EN90" ca="1">beneficio_muerte_individual_pensionado(EN$1,$E90,$B90, Hombres!$A$1:$DW$117, Mujeres!$A$1:$DW$117)</f>
        <v>8087.2830360083399</v>
      </c>
      <c r="EO90" s="52" cm="1">
        <f t="array" aca="1" ref="EO90" ca="1">beneficio_muerte_individual_pensionado(EO$1,$E90,$B90, Hombres!$A$1:$DW$117, Mujeres!$A$1:$DW$117)</f>
        <v>4528.596321014541</v>
      </c>
      <c r="EP90" s="52" cm="1">
        <f t="array" aca="1" ref="EP90" ca="1">beneficio_muerte_individual_pensionado(EP$1,$E90,$B90, Hombres!$A$1:$DW$117, Mujeres!$A$1:$DW$117)</f>
        <v>2298.0464196991397</v>
      </c>
      <c r="EQ90" s="52" cm="1">
        <f t="array" aca="1" ref="EQ90" ca="1">beneficio_muerte_individual_pensionado(EQ$1,$E90,$B90, Hombres!$A$1:$DW$117, Mujeres!$A$1:$DW$117)</f>
        <v>1038.1233109311534</v>
      </c>
      <c r="ER90" s="52" cm="1">
        <f t="array" aca="1" ref="ER90" ca="1">beneficio_muerte_individual_pensionado(ER$1,$E90,$B90, Hombres!$A$1:$DW$117, Mujeres!$A$1:$DW$117)</f>
        <v>408.07847192261846</v>
      </c>
      <c r="ES90" s="52" cm="1">
        <f t="array" aca="1" ref="ES90" ca="1">beneficio_muerte_individual_pensionado(ES$1,$E90,$B90, Hombres!$A$1:$DW$117, Mujeres!$A$1:$DW$117)</f>
        <v>135.36566238529889</v>
      </c>
      <c r="ET90" s="52" cm="1">
        <f t="array" aca="1" ref="ET90" ca="1">beneficio_muerte_individual_pensionado(ET$1,$E90,$B90, Hombres!$A$1:$DW$117, Mujeres!$A$1:$DW$117)</f>
        <v>36.263788178599093</v>
      </c>
      <c r="EU90" s="52" cm="1">
        <f t="array" aca="1" ref="EU90" ca="1">beneficio_muerte_individual_pensionado(EU$1,$E90,$B90, Hombres!$A$1:$DW$117, Mujeres!$A$1:$DW$117)</f>
        <v>7.3282464170002584</v>
      </c>
      <c r="EV90" s="52" cm="1">
        <f t="array" aca="1" ref="EV90" ca="1">beneficio_muerte_individual_pensionado(EV$1,$E90,$B90, Hombres!$A$1:$DW$117, Mujeres!$A$1:$DW$117)</f>
        <v>1.0524631047443325</v>
      </c>
      <c r="EW90" s="52" cm="1">
        <f t="array" aca="1" ref="EW90" ca="1">beneficio_muerte_individual_pensionado(EW$1,$E90,$B90, Hombres!$A$1:$DW$117, Mujeres!$A$1:$DW$117)</f>
        <v>0</v>
      </c>
      <c r="EX90" s="52" cm="1">
        <f t="array" aca="1" ref="EX90" ca="1">beneficio_muerte_individual_pensionado(EX$1,$E90,$B90, Hombres!$A$1:$DW$117, Mujeres!$A$1:$DW$117)</f>
        <v>0</v>
      </c>
      <c r="EY90" s="52" cm="1">
        <f t="array" aca="1" ref="EY90" ca="1">beneficio_muerte_individual_pensionado(EY$1,$E90,$B90, Hombres!$A$1:$DW$117, Mujeres!$A$1:$DW$117)</f>
        <v>0</v>
      </c>
      <c r="EZ90" s="52" cm="1">
        <f t="array" aca="1" ref="EZ90" ca="1">beneficio_muerte_individual_pensionado(EZ$1,$E90,$B90, Hombres!$A$1:$DW$117, Mujeres!$A$1:$DW$117)</f>
        <v>0</v>
      </c>
      <c r="FA90" s="52" cm="1">
        <f t="array" aca="1" ref="FA90" ca="1">beneficio_muerte_individual_pensionado(FA$1,$E90,$B90, Hombres!$A$1:$DW$117, Mujeres!$A$1:$DW$117)</f>
        <v>0</v>
      </c>
      <c r="FB90" s="52" cm="1">
        <f t="array" aca="1" ref="FB90" ca="1">beneficio_muerte_individual_pensionado(FB$1,$E90,$B90, Hombres!$A$1:$DW$117, Mujeres!$A$1:$DW$117)</f>
        <v>0</v>
      </c>
      <c r="FC90" s="52" cm="1">
        <f t="array" aca="1" ref="FC90" ca="1">beneficio_muerte_individual_pensionado(FC$1,$E90,$B90, Hombres!$A$1:$DW$117, Mujeres!$A$1:$DW$117)</f>
        <v>0</v>
      </c>
      <c r="FD90" s="52" cm="1">
        <f t="array" aca="1" ref="FD90" ca="1">beneficio_muerte_individual_pensionado(FD$1,$E90,$B90, Hombres!$A$1:$DW$117, Mujeres!$A$1:$DW$117)</f>
        <v>0</v>
      </c>
      <c r="FE90" s="52" cm="1">
        <f t="array" aca="1" ref="FE90" ca="1">beneficio_muerte_individual_pensionado(FE$1,$E90,$B90, Hombres!$A$1:$DW$117, Mujeres!$A$1:$DW$117)</f>
        <v>0</v>
      </c>
      <c r="FF90" s="52" cm="1">
        <f t="array" aca="1" ref="FF90" ca="1">beneficio_muerte_individual_pensionado(FF$1,$E90,$B90, Hombres!$A$1:$DW$117, Mujeres!$A$1:$DW$117)</f>
        <v>0</v>
      </c>
      <c r="FG90" s="52" cm="1">
        <f t="array" aca="1" ref="FG90" ca="1">beneficio_muerte_individual_pensionado(FG$1,$E90,$B90, Hombres!$A$1:$DW$117, Mujeres!$A$1:$DW$117)</f>
        <v>0</v>
      </c>
      <c r="FH90" s="52" cm="1">
        <f t="array" aca="1" ref="FH90" ca="1">beneficio_muerte_individual_pensionado(FH$1,$E90,$B90, Hombres!$A$1:$DW$117, Mujeres!$A$1:$DW$117)</f>
        <v>0</v>
      </c>
      <c r="FI90" s="52" cm="1">
        <f t="array" aca="1" ref="FI90" ca="1">beneficio_muerte_individual_pensionado(FI$1,$E90,$B90, Hombres!$A$1:$DW$117, Mujeres!$A$1:$DW$117)</f>
        <v>0</v>
      </c>
      <c r="FJ90" s="52" cm="1">
        <f t="array" aca="1" ref="FJ90" ca="1">beneficio_muerte_individual_pensionado(FJ$1,$E90,$B90, Hombres!$A$1:$DW$117, Mujeres!$A$1:$DW$117)</f>
        <v>0</v>
      </c>
      <c r="FK90" s="52" cm="1">
        <f t="array" aca="1" ref="FK90" ca="1">beneficio_muerte_individual_pensionado(FK$1,$E90,$B90, Hombres!$A$1:$DW$117, Mujeres!$A$1:$DW$117)</f>
        <v>0</v>
      </c>
      <c r="FL90" s="52" cm="1">
        <f t="array" aca="1" ref="FL90" ca="1">beneficio_muerte_individual_pensionado(FL$1,$E90,$B90, Hombres!$A$1:$DW$117, Mujeres!$A$1:$DW$117)</f>
        <v>0</v>
      </c>
      <c r="FM90" s="52" cm="1">
        <f t="array" aca="1" ref="FM90" ca="1">beneficio_muerte_individual_pensionado(FM$1,$E90,$B90, Hombres!$A$1:$DW$117, Mujeres!$A$1:$DW$117)</f>
        <v>0</v>
      </c>
      <c r="FN90" s="52" cm="1">
        <f t="array" aca="1" ref="FN90" ca="1">beneficio_muerte_individual_pensionado(FN$1,$E90,$B90, Hombres!$A$1:$DW$117, Mujeres!$A$1:$DW$117)</f>
        <v>0</v>
      </c>
      <c r="FO90" s="52" cm="1">
        <f t="array" aca="1" ref="FO90" ca="1">beneficio_muerte_individual_pensionado(FO$1,$E90,$B90, Hombres!$A$1:$DW$117, Mujeres!$A$1:$DW$117)</f>
        <v>0</v>
      </c>
      <c r="FP90" s="52" cm="1">
        <f t="array" aca="1" ref="FP90" ca="1">beneficio_muerte_individual_pensionado(FP$1,$E90,$B90, Hombres!$A$1:$DW$117, Mujeres!$A$1:$DW$117)</f>
        <v>0</v>
      </c>
      <c r="FQ90" s="52" cm="1">
        <f t="array" aca="1" ref="FQ90" ca="1">beneficio_muerte_individual_pensionado(FQ$1,$E90,$B90, Hombres!$A$1:$DW$117, Mujeres!$A$1:$DW$117)</f>
        <v>0</v>
      </c>
      <c r="FR90" s="52" cm="1">
        <f t="array" aca="1" ref="FR90" ca="1">beneficio_muerte_individual_pensionado(FR$1,$E90,$B90, Hombres!$A$1:$DW$117, Mujeres!$A$1:$DW$117)</f>
        <v>0</v>
      </c>
      <c r="FS90" s="52" cm="1">
        <f t="array" aca="1" ref="FS90" ca="1">beneficio_muerte_individual_pensionado(FS$1,$E90,$B90, Hombres!$A$1:$DW$117, Mujeres!$A$1:$DW$117)</f>
        <v>0</v>
      </c>
      <c r="FT90" s="52" cm="1">
        <f t="array" aca="1" ref="FT90" ca="1">beneficio_muerte_individual_pensionado(FT$1,$E90,$B90, Hombres!$A$1:$DW$117, Mujeres!$A$1:$DW$117)</f>
        <v>0</v>
      </c>
      <c r="FU90" s="52" cm="1">
        <f t="array" aca="1" ref="FU90" ca="1">beneficio_muerte_individual_pensionado(FU$1,$E90,$B90, Hombres!$A$1:$DW$117, Mujeres!$A$1:$DW$117)</f>
        <v>0</v>
      </c>
      <c r="FV90" s="52" cm="1">
        <f t="array" aca="1" ref="FV90" ca="1">beneficio_muerte_individual_pensionado(FV$1,$E90,$B90, Hombres!$A$1:$DW$117, Mujeres!$A$1:$DW$117)</f>
        <v>0</v>
      </c>
      <c r="FW90" s="52" cm="1">
        <f t="array" aca="1" ref="FW90" ca="1">beneficio_muerte_individual_pensionado(FW$1,$E90,$B90, Hombres!$A$1:$DW$117, Mujeres!$A$1:$DW$117)</f>
        <v>0</v>
      </c>
      <c r="FX90" s="52" cm="1">
        <f t="array" aca="1" ref="FX90" ca="1">beneficio_muerte_individual_pensionado(FX$1,$E90,$B90, Hombres!$A$1:$DW$117, Mujeres!$A$1:$DW$117)</f>
        <v>0</v>
      </c>
      <c r="FY90" s="52" cm="1">
        <f t="array" aca="1" ref="FY90" ca="1">beneficio_muerte_individual_pensionado(FY$1,$E90,$B90, Hombres!$A$1:$DW$117, Mujeres!$A$1:$DW$117)</f>
        <v>0</v>
      </c>
      <c r="FZ90" s="52" cm="1">
        <f t="array" aca="1" ref="FZ90" ca="1">beneficio_muerte_individual_pensionado(FZ$1,$E90,$B90, Hombres!$A$1:$DW$117, Mujeres!$A$1:$DW$117)</f>
        <v>0</v>
      </c>
      <c r="GA90" s="52" cm="1">
        <f t="array" aca="1" ref="GA90" ca="1">beneficio_muerte_individual_pensionado(GA$1,$E90,$B90, Hombres!$A$1:$DW$117, Mujeres!$A$1:$DW$117)</f>
        <v>0</v>
      </c>
      <c r="GB90" s="52" cm="1">
        <f t="array" aca="1" ref="GB90" ca="1">beneficio_muerte_individual_pensionado(GB$1,$E90,$B90, Hombres!$A$1:$DW$117, Mujeres!$A$1:$DW$117)</f>
        <v>0</v>
      </c>
      <c r="GC90" s="52" cm="1">
        <f t="array" aca="1" ref="GC90" ca="1">beneficio_muerte_individual_pensionado(GC$1,$E90,$B90, Hombres!$A$1:$DW$117, Mujeres!$A$1:$DW$117)</f>
        <v>0</v>
      </c>
      <c r="GD90" s="52" cm="1">
        <f t="array" aca="1" ref="GD90" ca="1">beneficio_muerte_individual_pensionado(GD$1,$E90,$B90, Hombres!$A$1:$DW$117, Mujeres!$A$1:$DW$117)</f>
        <v>0</v>
      </c>
      <c r="GE90" s="52" cm="1">
        <f t="array" aca="1" ref="GE90" ca="1">beneficio_muerte_individual_pensionado(GE$1,$E90,$B90, Hombres!$A$1:$DW$117, Mujeres!$A$1:$DW$117)</f>
        <v>0</v>
      </c>
      <c r="GF90" s="52" cm="1">
        <f t="array" aca="1" ref="GF90" ca="1">beneficio_muerte_individual_pensionado(GF$1,$E90,$B90, Hombres!$A$1:$DW$117, Mujeres!$A$1:$DW$117)</f>
        <v>0</v>
      </c>
      <c r="GG90" s="52" cm="1">
        <f t="array" aca="1" ref="GG90" ca="1">beneficio_muerte_individual_pensionado(GG$1,$E90,$B90, Hombres!$A$1:$DW$117, Mujeres!$A$1:$DW$117)</f>
        <v>0</v>
      </c>
      <c r="GH90" s="52" cm="1">
        <f t="array" aca="1" ref="GH90" ca="1">beneficio_muerte_individual_pensionado(GH$1,$E90,$B90, Hombres!$A$1:$DW$117, Mujeres!$A$1:$DW$117)</f>
        <v>0</v>
      </c>
      <c r="GI90" s="52" cm="1">
        <f t="array" aca="1" ref="GI90" ca="1">beneficio_muerte_individual_pensionado(GI$1,$E90,$B90, Hombres!$A$1:$DW$117, Mujeres!$A$1:$DW$117)</f>
        <v>0</v>
      </c>
      <c r="GJ90" s="52" cm="1">
        <f t="array" aca="1" ref="GJ90" ca="1">beneficio_muerte_individual_pensionado(GJ$1,$E90,$B90, Hombres!$A$1:$DW$117, Mujeres!$A$1:$DW$117)</f>
        <v>0</v>
      </c>
      <c r="GK90" s="52" cm="1">
        <f t="array" aca="1" ref="GK90" ca="1">beneficio_muerte_individual_pensionado(GK$1,$E90,$B90, Hombres!$A$1:$DW$117, Mujeres!$A$1:$DW$117)</f>
        <v>0</v>
      </c>
      <c r="GL90" s="52" cm="1">
        <f t="array" aca="1" ref="GL90" ca="1">beneficio_muerte_individual_pensionado(GL$1,$E90,$B90, Hombres!$A$1:$DW$117, Mujeres!$A$1:$DW$117)</f>
        <v>0</v>
      </c>
      <c r="GM90" s="52" cm="1">
        <f t="array" aca="1" ref="GM90" ca="1">beneficio_muerte_individual_pensionado(GM$1,$E90,$B90, Hombres!$A$1:$DW$117, Mujeres!$A$1:$DW$117)</f>
        <v>0</v>
      </c>
      <c r="GN90" s="52" cm="1">
        <f t="array" aca="1" ref="GN90" ca="1">beneficio_muerte_individual_pensionado(GN$1,$E90,$B90, Hombres!$A$1:$DW$117, Mujeres!$A$1:$DW$117)</f>
        <v>0</v>
      </c>
      <c r="GO90" s="52" cm="1">
        <f t="array" aca="1" ref="GO90" ca="1">beneficio_muerte_individual_pensionado(GO$1,$E90,$B90, Hombres!$A$1:$DW$117, Mujeres!$A$1:$DW$117)</f>
        <v>0</v>
      </c>
      <c r="GP90" s="52" cm="1">
        <f t="array" aca="1" ref="GP90" ca="1">beneficio_muerte_individual_pensionado(GP$1,$E90,$B90, Hombres!$A$1:$DW$117, Mujeres!$A$1:$DW$117)</f>
        <v>0</v>
      </c>
      <c r="GQ90" s="52" cm="1">
        <f t="array" aca="1" ref="GQ90" ca="1">beneficio_muerte_individual_pensionado(GQ$1,$E90,$B90, Hombres!$A$1:$DW$117, Mujeres!$A$1:$DW$117)</f>
        <v>0</v>
      </c>
      <c r="GR90" s="52" cm="1">
        <f t="array" aca="1" ref="GR90" ca="1">beneficio_muerte_individual_pensionado(GR$1,$E90,$B90, Hombres!$A$1:$DW$117, Mujeres!$A$1:$DW$117)</f>
        <v>0</v>
      </c>
      <c r="GS90" s="52" cm="1">
        <f t="array" aca="1" ref="GS90" ca="1">beneficio_muerte_individual_pensionado(GS$1,$E90,$B90, Hombres!$A$1:$DW$117, Mujeres!$A$1:$DW$117)</f>
        <v>0</v>
      </c>
      <c r="GT90" s="52" cm="1">
        <f t="array" aca="1" ref="GT90" ca="1">beneficio_muerte_individual_pensionado(GT$1,$E90,$B90, Hombres!$A$1:$DW$117, Mujeres!$A$1:$DW$117)</f>
        <v>0</v>
      </c>
    </row>
    <row r="91" spans="1:202" x14ac:dyDescent="0.3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5"/>
      <c r="H91" s="52" cm="1">
        <f t="array" aca="1" ref="H91" ca="1">AnualidadPensionado(H$1,$E91,$B91, $D91, Hombres!$A$1:$DW$117, Mujeres!$A$1:$DW$117)</f>
        <v>0</v>
      </c>
      <c r="I91" s="52" cm="1">
        <f t="array" aca="1" ref="I91" ca="1">AnualidadPensionado(I$1,$E91,$B91, $D91, Hombres!$A$1:$DW$117, Mujeres!$A$1:$DW$117)</f>
        <v>4131974.3251066804</v>
      </c>
      <c r="J91" s="52" cm="1">
        <f t="array" aca="1" ref="J91" ca="1">AnualidadPensionado(J$1,$E91,$B91, $D91, Hombres!$A$1:$DW$117, Mujeres!$A$1:$DW$117)</f>
        <v>4034326.2434716155</v>
      </c>
      <c r="K91" s="52" cm="1">
        <f t="array" aca="1" ref="K91" ca="1">AnualidadPensionado(K$1,$E91,$B91, $D91, Hombres!$A$1:$DW$117, Mujeres!$A$1:$DW$117)</f>
        <v>3920132.5453348309</v>
      </c>
      <c r="L91" s="52" cm="1">
        <f t="array" aca="1" ref="L91" ca="1">AnualidadPensionado(L$1,$E91,$B91, $D91, Hombres!$A$1:$DW$117, Mujeres!$A$1:$DW$117)</f>
        <v>3789026.48780995</v>
      </c>
      <c r="M91" s="52" cm="1">
        <f t="array" aca="1" ref="M91" ca="1">AnualidadPensionado(M$1,$E91,$B91, $D91, Hombres!$A$1:$DW$117, Mujeres!$A$1:$DW$117)</f>
        <v>3641039.7723335889</v>
      </c>
      <c r="N91" s="52" cm="1">
        <f t="array" aca="1" ref="N91" ca="1">AnualidadPensionado(N$1,$E91,$B91, $D91, Hombres!$A$1:$DW$117, Mujeres!$A$1:$DW$117)</f>
        <v>3476677.4477572134</v>
      </c>
      <c r="O91" s="52" cm="1">
        <f t="array" aca="1" ref="O91" ca="1">AnualidadPensionado(O$1,$E91,$B91, $D91, Hombres!$A$1:$DW$117, Mujeres!$A$1:$DW$117)</f>
        <v>3296648.4942552266</v>
      </c>
      <c r="P91" s="52" cm="1">
        <f t="array" aca="1" ref="P91" ca="1">AnualidadPensionado(P$1,$E91,$B91, $D91, Hombres!$A$1:$DW$117, Mujeres!$A$1:$DW$117)</f>
        <v>3101846.63367901</v>
      </c>
      <c r="Q91" s="52" cm="1">
        <f t="array" aca="1" ref="Q91" ca="1">AnualidadPensionado(Q$1,$E91,$B91, $D91, Hombres!$A$1:$DW$117, Mujeres!$A$1:$DW$117)</f>
        <v>2893573.5695154686</v>
      </c>
      <c r="R91" s="52" cm="1">
        <f t="array" aca="1" ref="R91" ca="1">AnualidadPensionado(R$1,$E91,$B91, $D91, Hombres!$A$1:$DW$117, Mujeres!$A$1:$DW$117)</f>
        <v>2673839.3745471193</v>
      </c>
      <c r="S91" s="52" cm="1">
        <f t="array" aca="1" ref="S91" ca="1">AnualidadPensionado(S$1,$E91,$B91, $D91, Hombres!$A$1:$DW$117, Mujeres!$A$1:$DW$117)</f>
        <v>2445298.6011564634</v>
      </c>
      <c r="T91" s="52" cm="1">
        <f t="array" aca="1" ref="T91" ca="1">AnualidadPensionado(T$1,$E91,$B91, $D91, Hombres!$A$1:$DW$117, Mujeres!$A$1:$DW$117)</f>
        <v>2210913.6222610944</v>
      </c>
      <c r="U91" s="52" cm="1">
        <f t="array" aca="1" ref="U91" ca="1">AnualidadPensionado(U$1,$E91,$B91, $D91, Hombres!$A$1:$DW$117, Mujeres!$A$1:$DW$117)</f>
        <v>1973861.0599618952</v>
      </c>
      <c r="V91" s="52" cm="1">
        <f t="array" aca="1" ref="V91" ca="1">AnualidadPensionado(V$1,$E91,$B91, $D91, Hombres!$A$1:$DW$117, Mujeres!$A$1:$DW$117)</f>
        <v>1737646.625772903</v>
      </c>
      <c r="W91" s="52" cm="1">
        <f t="array" aca="1" ref="W91" ca="1">AnualidadPensionado(W$1,$E91,$B91, $D91, Hombres!$A$1:$DW$117, Mujeres!$A$1:$DW$117)</f>
        <v>1506183.328792725</v>
      </c>
      <c r="X91" s="52" cm="1">
        <f t="array" aca="1" ref="X91" ca="1">AnualidadPensionado(X$1,$E91,$B91, $D91, Hombres!$A$1:$DW$117, Mujeres!$A$1:$DW$117)</f>
        <v>1283504.8325941884</v>
      </c>
      <c r="Y91" s="52" cm="1">
        <f t="array" aca="1" ref="Y91" ca="1">AnualidadPensionado(Y$1,$E91,$B91, $D91, Hombres!$A$1:$DW$117, Mujeres!$A$1:$DW$117)</f>
        <v>1073361.1851513572</v>
      </c>
      <c r="Z91" s="52" cm="1">
        <f t="array" aca="1" ref="Z91" ca="1">AnualidadPensionado(Z$1,$E91,$B91, $D91, Hombres!$A$1:$DW$117, Mujeres!$A$1:$DW$117)</f>
        <v>879043.41828346648</v>
      </c>
      <c r="AA91" s="52" cm="1">
        <f t="array" aca="1" ref="AA91" ca="1">AnualidadPensionado(AA$1,$E91,$B91, $D91, Hombres!$A$1:$DW$117, Mujeres!$A$1:$DW$117)</f>
        <v>703332.04033796</v>
      </c>
      <c r="AB91" s="52" cm="1">
        <f t="array" aca="1" ref="AB91" ca="1">AnualidadPensionado(AB$1,$E91,$B91, $D91, Hombres!$A$1:$DW$117, Mujeres!$A$1:$DW$117)</f>
        <v>548402.05216232594</v>
      </c>
      <c r="AC91" s="52" cm="1">
        <f t="array" aca="1" ref="AC91" ca="1">AnualidadPensionado(AC$1,$E91,$B91, $D91, Hombres!$A$1:$DW$117, Mujeres!$A$1:$DW$117)</f>
        <v>415562.77607121825</v>
      </c>
      <c r="AD91" s="52" cm="1">
        <f t="array" aca="1" ref="AD91" ca="1">AnualidadPensionado(AD$1,$E91,$B91, $D91, Hombres!$A$1:$DW$117, Mujeres!$A$1:$DW$117)</f>
        <v>305067.52456855174</v>
      </c>
      <c r="AE91" s="52" cm="1">
        <f t="array" aca="1" ref="AE91" ca="1">AnualidadPensionado(AE$1,$E91,$B91, $D91, Hombres!$A$1:$DW$117, Mujeres!$A$1:$DW$117)</f>
        <v>216153.10548711437</v>
      </c>
      <c r="AF91" s="52" cm="1">
        <f t="array" aca="1" ref="AF91" ca="1">AnualidadPensionado(AF$1,$E91,$B91, $D91, Hombres!$A$1:$DW$117, Mujeres!$A$1:$DW$117)</f>
        <v>147195.13336200063</v>
      </c>
      <c r="AG91" s="52" cm="1">
        <f t="array" aca="1" ref="AG91" ca="1">AnualidadPensionado(AG$1,$E91,$B91, $D91, Hombres!$A$1:$DW$117, Mujeres!$A$1:$DW$117)</f>
        <v>95889.916654745524</v>
      </c>
      <c r="AH91" s="52" cm="1">
        <f t="array" aca="1" ref="AH91" ca="1">AnualidadPensionado(AH$1,$E91,$B91, $D91, Hombres!$A$1:$DW$117, Mujeres!$A$1:$DW$117)</f>
        <v>59448.020125982694</v>
      </c>
      <c r="AI91" s="52" cm="1">
        <f t="array" aca="1" ref="AI91" ca="1">AnualidadPensionado(AI$1,$E91,$B91, $D91, Hombres!$A$1:$DW$117, Mujeres!$A$1:$DW$117)</f>
        <v>34859.92171075775</v>
      </c>
      <c r="AJ91" s="52" cm="1">
        <f t="array" aca="1" ref="AJ91" ca="1">AnualidadPensionado(AJ$1,$E91,$B91, $D91, Hombres!$A$1:$DW$117, Mujeres!$A$1:$DW$117)</f>
        <v>19194.343014847407</v>
      </c>
      <c r="AK91" s="52" cm="1">
        <f t="array" aca="1" ref="AK91" ca="1">AnualidadPensionado(AK$1,$E91,$B91, $D91, Hombres!$A$1:$DW$117, Mujeres!$A$1:$DW$117)</f>
        <v>9839.1605400582212</v>
      </c>
      <c r="AL91" s="52" cm="1">
        <f t="array" aca="1" ref="AL91" ca="1">AnualidadPensionado(AL$1,$E91,$B91, $D91, Hombres!$A$1:$DW$117, Mujeres!$A$1:$DW$117)</f>
        <v>4648.9702759197735</v>
      </c>
      <c r="AM91" s="52" cm="1">
        <f t="array" aca="1" ref="AM91" ca="1">AnualidadPensionado(AM$1,$E91,$B91, $D91, Hombres!$A$1:$DW$117, Mujeres!$A$1:$DW$117)</f>
        <v>2000.7545855870626</v>
      </c>
      <c r="AN91" s="52" cm="1">
        <f t="array" aca="1" ref="AN91" ca="1">AnualidadPensionado(AN$1,$E91,$B91, $D91, Hombres!$A$1:$DW$117, Mujeres!$A$1:$DW$117)</f>
        <v>772.69027452134605</v>
      </c>
      <c r="AO91" s="52" cm="1">
        <f t="array" aca="1" ref="AO91" ca="1">AnualidadPensionado(AO$1,$E91,$B91, $D91, Hombres!$A$1:$DW$117, Mujeres!$A$1:$DW$117)</f>
        <v>262.72648227277602</v>
      </c>
      <c r="AP91" s="52" cm="1">
        <f t="array" aca="1" ref="AP91" ca="1">AnualidadPensionado(AP$1,$E91,$B91, $D91, Hombres!$A$1:$DW$117, Mujeres!$A$1:$DW$117)</f>
        <v>76.701751176010973</v>
      </c>
      <c r="AQ91" s="52" cm="1">
        <f t="array" aca="1" ref="AQ91" ca="1">AnualidadPensionado(AQ$1,$E91,$B91, $D91, Hombres!$A$1:$DW$117, Mujeres!$A$1:$DW$117)</f>
        <v>18.579642368410354</v>
      </c>
      <c r="AR91" s="52" cm="1">
        <f t="array" aca="1" ref="AR91" ca="1">AnualidadPensionado(AR$1,$E91,$B91, $D91, Hombres!$A$1:$DW$117, Mujeres!$A$1:$DW$117)</f>
        <v>0</v>
      </c>
      <c r="AS91" s="52" cm="1">
        <f t="array" aca="1" ref="AS91" ca="1">AnualidadPensionado(AS$1,$E91,$B91, $D91, Hombres!$A$1:$DW$117, Mujeres!$A$1:$DW$117)</f>
        <v>0</v>
      </c>
      <c r="AT91" s="52" cm="1">
        <f t="array" aca="1" ref="AT91" ca="1">AnualidadPensionado(AT$1,$E91,$B91, $D91, Hombres!$A$1:$DW$117, Mujeres!$A$1:$DW$117)</f>
        <v>0</v>
      </c>
      <c r="AU91" s="52" cm="1">
        <f t="array" aca="1" ref="AU91" ca="1">AnualidadPensionado(AU$1,$E91,$B91, $D91, Hombres!$A$1:$DW$117, Mujeres!$A$1:$DW$117)</f>
        <v>0</v>
      </c>
      <c r="AV91" s="52" cm="1">
        <f t="array" aca="1" ref="AV91" ca="1">AnualidadPensionado(AV$1,$E91,$B91, $D91, Hombres!$A$1:$DW$117, Mujeres!$A$1:$DW$117)</f>
        <v>0</v>
      </c>
      <c r="AW91" s="52" cm="1">
        <f t="array" aca="1" ref="AW91" ca="1">AnualidadPensionado(AW$1,$E91,$B91, $D91, Hombres!$A$1:$DW$117, Mujeres!$A$1:$DW$117)</f>
        <v>0</v>
      </c>
      <c r="AX91" s="52" cm="1">
        <f t="array" aca="1" ref="AX91" ca="1">AnualidadPensionado(AX$1,$E91,$B91, $D91, Hombres!$A$1:$DW$117, Mujeres!$A$1:$DW$117)</f>
        <v>0</v>
      </c>
      <c r="AY91" s="52" cm="1">
        <f t="array" aca="1" ref="AY91" ca="1">AnualidadPensionado(AY$1,$E91,$B91, $D91, Hombres!$A$1:$DW$117, Mujeres!$A$1:$DW$117)</f>
        <v>0</v>
      </c>
      <c r="AZ91" s="52" cm="1">
        <f t="array" aca="1" ref="AZ91" ca="1">AnualidadPensionado(AZ$1,$E91,$B91, $D91, Hombres!$A$1:$DW$117, Mujeres!$A$1:$DW$117)</f>
        <v>0</v>
      </c>
      <c r="BA91" s="52" cm="1">
        <f t="array" aca="1" ref="BA91" ca="1">AnualidadPensionado(BA$1,$E91,$B91, $D91, Hombres!$A$1:$DW$117, Mujeres!$A$1:$DW$117)</f>
        <v>0</v>
      </c>
      <c r="BB91" s="52" cm="1">
        <f t="array" aca="1" ref="BB91" ca="1">AnualidadPensionado(BB$1,$E91,$B91, $D91, Hombres!$A$1:$DW$117, Mujeres!$A$1:$DW$117)</f>
        <v>0</v>
      </c>
      <c r="BC91" s="52" cm="1">
        <f t="array" aca="1" ref="BC91" ca="1">AnualidadPensionado(BC$1,$E91,$B91, $D91, Hombres!$A$1:$DW$117, Mujeres!$A$1:$DW$117)</f>
        <v>0</v>
      </c>
      <c r="BD91" s="52" cm="1">
        <f t="array" aca="1" ref="BD91" ca="1">AnualidadPensionado(BD$1,$E91,$B91, $D91, Hombres!$A$1:$DW$117, Mujeres!$A$1:$DW$117)</f>
        <v>0</v>
      </c>
      <c r="BE91" s="52" cm="1">
        <f t="array" aca="1" ref="BE91" ca="1">AnualidadPensionado(BE$1,$E91,$B91, $D91, Hombres!$A$1:$DW$117, Mujeres!$A$1:$DW$117)</f>
        <v>0</v>
      </c>
      <c r="BF91" s="52" cm="1">
        <f t="array" aca="1" ref="BF91" ca="1">AnualidadPensionado(BF$1,$E91,$B91, $D91, Hombres!$A$1:$DW$117, Mujeres!$A$1:$DW$117)</f>
        <v>0</v>
      </c>
      <c r="BG91" s="52" cm="1">
        <f t="array" aca="1" ref="BG91" ca="1">AnualidadPensionado(BG$1,$E91,$B91, $D91, Hombres!$A$1:$DW$117, Mujeres!$A$1:$DW$117)</f>
        <v>0</v>
      </c>
      <c r="BH91" s="52" cm="1">
        <f t="array" aca="1" ref="BH91" ca="1">AnualidadPensionado(BH$1,$E91,$B91, $D91, Hombres!$A$1:$DW$117, Mujeres!$A$1:$DW$117)</f>
        <v>0</v>
      </c>
      <c r="BI91" s="52" cm="1">
        <f t="array" aca="1" ref="BI91" ca="1">AnualidadPensionado(BI$1,$E91,$B91, $D91, Hombres!$A$1:$DW$117, Mujeres!$A$1:$DW$117)</f>
        <v>0</v>
      </c>
      <c r="BJ91" s="52" cm="1">
        <f t="array" aca="1" ref="BJ91" ca="1">AnualidadPensionado(BJ$1,$E91,$B91, $D91, Hombres!$A$1:$DW$117, Mujeres!$A$1:$DW$117)</f>
        <v>0</v>
      </c>
      <c r="BK91" s="52" cm="1">
        <f t="array" aca="1" ref="BK91" ca="1">AnualidadPensionado(BK$1,$E91,$B91, $D91, Hombres!$A$1:$DW$117, Mujeres!$A$1:$DW$117)</f>
        <v>0</v>
      </c>
      <c r="BL91" s="52" cm="1">
        <f t="array" aca="1" ref="BL91" ca="1">AnualidadPensionado(BL$1,$E91,$B91, $D91, Hombres!$A$1:$DW$117, Mujeres!$A$1:$DW$117)</f>
        <v>0</v>
      </c>
      <c r="BM91" s="52" cm="1">
        <f t="array" aca="1" ref="BM91" ca="1">AnualidadPensionado(BM$1,$E91,$B91, $D91, Hombres!$A$1:$DW$117, Mujeres!$A$1:$DW$117)</f>
        <v>0</v>
      </c>
      <c r="BN91" s="52" cm="1">
        <f t="array" aca="1" ref="BN91" ca="1">AnualidadPensionado(BN$1,$E91,$B91, $D91, Hombres!$A$1:$DW$117, Mujeres!$A$1:$DW$117)</f>
        <v>0</v>
      </c>
      <c r="BO91" s="52" cm="1">
        <f t="array" aca="1" ref="BO91" ca="1">AnualidadPensionado(BO$1,$E91,$B91, $D91, Hombres!$A$1:$DW$117, Mujeres!$A$1:$DW$117)</f>
        <v>0</v>
      </c>
      <c r="BP91" s="52" cm="1">
        <f t="array" aca="1" ref="BP91" ca="1">AnualidadPensionado(BP$1,$E91,$B91, $D91, Hombres!$A$1:$DW$117, Mujeres!$A$1:$DW$117)</f>
        <v>0</v>
      </c>
      <c r="BQ91" s="52" cm="1">
        <f t="array" aca="1" ref="BQ91" ca="1">AnualidadPensionado(BQ$1,$E91,$B91, $D91, Hombres!$A$1:$DW$117, Mujeres!$A$1:$DW$117)</f>
        <v>0</v>
      </c>
      <c r="BR91" s="52" cm="1">
        <f t="array" aca="1" ref="BR91" ca="1">AnualidadPensionado(BR$1,$E91,$B91, $D91, Hombres!$A$1:$DW$117, Mujeres!$A$1:$DW$117)</f>
        <v>0</v>
      </c>
      <c r="BS91" s="52" cm="1">
        <f t="array" aca="1" ref="BS91" ca="1">AnualidadPensionado(BS$1,$E91,$B91, $D91, Hombres!$A$1:$DW$117, Mujeres!$A$1:$DW$117)</f>
        <v>0</v>
      </c>
      <c r="BT91" s="52" cm="1">
        <f t="array" aca="1" ref="BT91" ca="1">AnualidadPensionado(BT$1,$E91,$B91, $D91, Hombres!$A$1:$DW$117, Mujeres!$A$1:$DW$117)</f>
        <v>0</v>
      </c>
      <c r="BU91" s="52" cm="1">
        <f t="array" aca="1" ref="BU91" ca="1">AnualidadPensionado(BU$1,$E91,$B91, $D91, Hombres!$A$1:$DW$117, Mujeres!$A$1:$DW$117)</f>
        <v>0</v>
      </c>
      <c r="BV91" s="52" cm="1">
        <f t="array" aca="1" ref="BV91" ca="1">AnualidadPensionado(BV$1,$E91,$B91, $D91, Hombres!$A$1:$DW$117, Mujeres!$A$1:$DW$117)</f>
        <v>0</v>
      </c>
      <c r="BW91" s="52" cm="1">
        <f t="array" aca="1" ref="BW91" ca="1">AnualidadPensionado(BW$1,$E91,$B91, $D91, Hombres!$A$1:$DW$117, Mujeres!$A$1:$DW$117)</f>
        <v>0</v>
      </c>
      <c r="BX91" s="52" cm="1">
        <f t="array" aca="1" ref="BX91" ca="1">AnualidadPensionado(BX$1,$E91,$B91, $D91, Hombres!$A$1:$DW$117, Mujeres!$A$1:$DW$117)</f>
        <v>0</v>
      </c>
      <c r="BY91" s="52" cm="1">
        <f t="array" aca="1" ref="BY91" ca="1">AnualidadPensionado(BY$1,$E91,$B91, $D91, Hombres!$A$1:$DW$117, Mujeres!$A$1:$DW$117)</f>
        <v>0</v>
      </c>
      <c r="BZ91" s="52" cm="1">
        <f t="array" aca="1" ref="BZ91" ca="1">AnualidadPensionado(BZ$1,$E91,$B91, $D91, Hombres!$A$1:$DW$117, Mujeres!$A$1:$DW$117)</f>
        <v>0</v>
      </c>
      <c r="CA91" s="52" cm="1">
        <f t="array" aca="1" ref="CA91" ca="1">AnualidadPensionado(CA$1,$E91,$B91, $D91, Hombres!$A$1:$DW$117, Mujeres!$A$1:$DW$117)</f>
        <v>0</v>
      </c>
      <c r="CB91" s="52" cm="1">
        <f t="array" aca="1" ref="CB91" ca="1">AnualidadPensionado(CB$1,$E91,$B91, $D91, Hombres!$A$1:$DW$117, Mujeres!$A$1:$DW$117)</f>
        <v>0</v>
      </c>
      <c r="CC91" s="52" cm="1">
        <f t="array" aca="1" ref="CC91" ca="1">AnualidadPensionado(CC$1,$E91,$B91, $D91, Hombres!$A$1:$DW$117, Mujeres!$A$1:$DW$117)</f>
        <v>0</v>
      </c>
      <c r="CD91" s="52" cm="1">
        <f t="array" aca="1" ref="CD91" ca="1">AnualidadPensionado(CD$1,$E91,$B91, $D91, Hombres!$A$1:$DW$117, Mujeres!$A$1:$DW$117)</f>
        <v>0</v>
      </c>
      <c r="CE91" s="52" cm="1">
        <f t="array" aca="1" ref="CE91" ca="1">AnualidadPensionado(CE$1,$E91,$B91, $D91, Hombres!$A$1:$DW$117, Mujeres!$A$1:$DW$117)</f>
        <v>0</v>
      </c>
      <c r="CF91" s="52" cm="1">
        <f t="array" aca="1" ref="CF91" ca="1">AnualidadPensionado(CF$1,$E91,$B91, $D91, Hombres!$A$1:$DW$117, Mujeres!$A$1:$DW$117)</f>
        <v>0</v>
      </c>
      <c r="CG91" s="52" cm="1">
        <f t="array" aca="1" ref="CG91" ca="1">AnualidadPensionado(CG$1,$E91,$B91, $D91, Hombres!$A$1:$DW$117, Mujeres!$A$1:$DW$117)</f>
        <v>0</v>
      </c>
      <c r="CH91" s="52" cm="1">
        <f t="array" aca="1" ref="CH91" ca="1">AnualidadPensionado(CH$1,$E91,$B91, $D91, Hombres!$A$1:$DW$117, Mujeres!$A$1:$DW$117)</f>
        <v>0</v>
      </c>
      <c r="CI91" s="52" cm="1">
        <f t="array" aca="1" ref="CI91" ca="1">AnualidadPensionado(CI$1,$E91,$B91, $D91, Hombres!$A$1:$DW$117, Mujeres!$A$1:$DW$117)</f>
        <v>0</v>
      </c>
      <c r="CJ91" s="52" cm="1">
        <f t="array" aca="1" ref="CJ91" ca="1">AnualidadPensionado(CJ$1,$E91,$B91, $D91, Hombres!$A$1:$DW$117, Mujeres!$A$1:$DW$117)</f>
        <v>0</v>
      </c>
      <c r="CK91" s="52" cm="1">
        <f t="array" aca="1" ref="CK91" ca="1">AnualidadPensionado(CK$1,$E91,$B91, $D91, Hombres!$A$1:$DW$117, Mujeres!$A$1:$DW$117)</f>
        <v>0</v>
      </c>
      <c r="CL91" s="52" cm="1">
        <f t="array" aca="1" ref="CL91" ca="1">AnualidadPensionado(CL$1,$E91,$B91, $D91, Hombres!$A$1:$DW$117, Mujeres!$A$1:$DW$117)</f>
        <v>0</v>
      </c>
      <c r="CM91" s="52" cm="1">
        <f t="array" aca="1" ref="CM91" ca="1">AnualidadPensionado(CM$1,$E91,$B91, $D91, Hombres!$A$1:$DW$117, Mujeres!$A$1:$DW$117)</f>
        <v>0</v>
      </c>
      <c r="CN91" s="52" cm="1">
        <f t="array" aca="1" ref="CN91" ca="1">AnualidadPensionado(CN$1,$E91,$B91, $D91, Hombres!$A$1:$DW$117, Mujeres!$A$1:$DW$117)</f>
        <v>0</v>
      </c>
      <c r="CO91" s="52" cm="1">
        <f t="array" aca="1" ref="CO91" ca="1">AnualidadPensionado(CO$1,$E91,$B91, $D91, Hombres!$A$1:$DW$117, Mujeres!$A$1:$DW$117)</f>
        <v>0</v>
      </c>
      <c r="CP91" s="52" cm="1">
        <f t="array" aca="1" ref="CP91" ca="1">AnualidadPensionado(CP$1,$E91,$B91, $D91, Hombres!$A$1:$DW$117, Mujeres!$A$1:$DW$117)</f>
        <v>0</v>
      </c>
      <c r="CQ91" s="52" cm="1">
        <f t="array" aca="1" ref="CQ91" ca="1">AnualidadPensionado(CQ$1,$E91,$B91, $D91, Hombres!$A$1:$DW$117, Mujeres!$A$1:$DW$117)</f>
        <v>0</v>
      </c>
      <c r="CR91" s="52" cm="1">
        <f t="array" aca="1" ref="CR91" ca="1">AnualidadPensionado(CR$1,$E91,$B91, $D91, Hombres!$A$1:$DW$117, Mujeres!$A$1:$DW$117)</f>
        <v>0</v>
      </c>
      <c r="CS91" s="52" cm="1">
        <f t="array" aca="1" ref="CS91" ca="1">AnualidadPensionado(CS$1,$E91,$B91, $D91, Hombres!$A$1:$DW$117, Mujeres!$A$1:$DW$117)</f>
        <v>0</v>
      </c>
      <c r="CT91" s="52" cm="1">
        <f t="array" aca="1" ref="CT91" ca="1">AnualidadPensionado(CT$1,$E91,$B91, $D91, Hombres!$A$1:$DW$117, Mujeres!$A$1:$DW$117)</f>
        <v>0</v>
      </c>
      <c r="CU91" s="52" cm="1">
        <f t="array" aca="1" ref="CU91" ca="1">AnualidadPensionado(CU$1,$E91,$B91, $D91, Hombres!$A$1:$DW$117, Mujeres!$A$1:$DW$117)</f>
        <v>0</v>
      </c>
      <c r="CV91" s="52" cm="1">
        <f t="array" aca="1" ref="CV91" ca="1">AnualidadPensionado(CV$1,$E91,$B91, $D91, Hombres!$A$1:$DW$117, Mujeres!$A$1:$DW$117)</f>
        <v>0</v>
      </c>
      <c r="CW91" s="52" cm="1">
        <f t="array" aca="1" ref="CW91" ca="1">AnualidadPensionado(CW$1,$E91,$B91, $D91, Hombres!$A$1:$DW$117, Mujeres!$A$1:$DW$117)</f>
        <v>0</v>
      </c>
      <c r="CX91" s="52" cm="1">
        <f t="array" aca="1" ref="CX91" ca="1">AnualidadPensionado(CX$1,$E91,$B91, $D91, Hombres!$A$1:$DW$117, Mujeres!$A$1:$DW$117)</f>
        <v>0</v>
      </c>
      <c r="CY91" s="52" cm="1">
        <f t="array" aca="1" ref="CY91" ca="1">AnualidadPensionado(CY$1,$E91,$B91, $D91, Hombres!$A$1:$DW$117, Mujeres!$A$1:$DW$117)</f>
        <v>0</v>
      </c>
      <c r="DB91" s="25"/>
      <c r="DC91" s="52" cm="1">
        <f t="array" aca="1" ref="DC91" ca="1">beneficio_muerte_individual_pensionado(DC$1,$E91,$B91, Hombres!$A$1:$DW$117, Mujeres!$A$1:$DW$117)</f>
        <v>0</v>
      </c>
      <c r="DD91" s="52" cm="1">
        <f t="array" aca="1" ref="DD91" ca="1">beneficio_muerte_individual_pensionado(DD$1,$E91,$B91, Hombres!$A$1:$DW$117, Mujeres!$A$1:$DW$117)</f>
        <v>142374.9</v>
      </c>
      <c r="DE91" s="52" cm="1">
        <f t="array" aca="1" ref="DE91" ca="1">beneficio_muerte_individual_pensionado(DE$1,$E91,$B91, Hombres!$A$1:$DW$117, Mujeres!$A$1:$DW$117)</f>
        <v>147382.65359264999</v>
      </c>
      <c r="DF91" s="52" cm="1">
        <f t="array" aca="1" ref="DF91" ca="1">beneficio_muerte_individual_pensionado(DF$1,$E91,$B91, Hombres!$A$1:$DW$117, Mujeres!$A$1:$DW$117)</f>
        <v>152005.60848692013</v>
      </c>
      <c r="DG91" s="52" cm="1">
        <f t="array" aca="1" ref="DG91" ca="1">beneficio_muerte_individual_pensionado(DG$1,$E91,$B91, Hombres!$A$1:$DW$117, Mujeres!$A$1:$DW$117)</f>
        <v>156033.47010823479</v>
      </c>
      <c r="DH91" s="52" cm="1">
        <f t="array" aca="1" ref="DH91" ca="1">beneficio_muerte_individual_pensionado(DH$1,$E91,$B91, Hombres!$A$1:$DW$117, Mujeres!$A$1:$DW$117)</f>
        <v>159289.9146734133</v>
      </c>
      <c r="DI91" s="52" cm="1">
        <f t="array" aca="1" ref="DI91" ca="1">beneficio_muerte_individual_pensionado(DI$1,$E91,$B91, Hombres!$A$1:$DW$117, Mujeres!$A$1:$DW$117)</f>
        <v>161707.94354527607</v>
      </c>
      <c r="DJ91" s="52" cm="1">
        <f t="array" aca="1" ref="DJ91" ca="1">beneficio_muerte_individual_pensionado(DJ$1,$E91,$B91, Hombres!$A$1:$DW$117, Mujeres!$A$1:$DW$117)</f>
        <v>163280.48104808858</v>
      </c>
      <c r="DK91" s="52" cm="1">
        <f t="array" aca="1" ref="DK91" ca="1">beneficio_muerte_individual_pensionado(DK$1,$E91,$B91, Hombres!$A$1:$DW$117, Mujeres!$A$1:$DW$117)</f>
        <v>163888.07422974231</v>
      </c>
      <c r="DL91" s="52" cm="1">
        <f t="array" aca="1" ref="DL91" ca="1">beneficio_muerte_individual_pensionado(DL$1,$E91,$B91, Hombres!$A$1:$DW$117, Mujeres!$A$1:$DW$117)</f>
        <v>163262.91153764151</v>
      </c>
      <c r="DM91" s="52" cm="1">
        <f t="array" aca="1" ref="DM91" ca="1">beneficio_muerte_individual_pensionado(DM$1,$E91,$B91, Hombres!$A$1:$DW$117, Mujeres!$A$1:$DW$117)</f>
        <v>161194.45677580655</v>
      </c>
      <c r="DN91" s="52" cm="1">
        <f t="array" aca="1" ref="DN91" ca="1">beneficio_muerte_individual_pensionado(DN$1,$E91,$B91, Hombres!$A$1:$DW$117, Mujeres!$A$1:$DW$117)</f>
        <v>157647.88911908993</v>
      </c>
      <c r="DO91" s="52" cm="1">
        <f t="array" aca="1" ref="DO91" ca="1">beneficio_muerte_individual_pensionado(DO$1,$E91,$B91, Hombres!$A$1:$DW$117, Mujeres!$A$1:$DW$117)</f>
        <v>152661.35398260606</v>
      </c>
      <c r="DP91" s="52" cm="1">
        <f t="array" aca="1" ref="DP91" ca="1">beneficio_muerte_individual_pensionado(DP$1,$E91,$B91, Hombres!$A$1:$DW$117, Mujeres!$A$1:$DW$117)</f>
        <v>146221.22594271664</v>
      </c>
      <c r="DQ91" s="52" cm="1">
        <f t="array" aca="1" ref="DQ91" ca="1">beneficio_muerte_individual_pensionado(DQ$1,$E91,$B91, Hombres!$A$1:$DW$117, Mujeres!$A$1:$DW$117)</f>
        <v>138257.40952943955</v>
      </c>
      <c r="DR91" s="52" cm="1">
        <f t="array" aca="1" ref="DR91" ca="1">beneficio_muerte_individual_pensionado(DR$1,$E91,$B91, Hombres!$A$1:$DW$117, Mujeres!$A$1:$DW$117)</f>
        <v>128821.96297932573</v>
      </c>
      <c r="DS91" s="52" cm="1">
        <f t="array" aca="1" ref="DS91" ca="1">beneficio_muerte_individual_pensionado(DS$1,$E91,$B91, Hombres!$A$1:$DW$117, Mujeres!$A$1:$DW$117)</f>
        <v>118150.78479965494</v>
      </c>
      <c r="DT91" s="52" cm="1">
        <f t="array" aca="1" ref="DT91" ca="1">beneficio_muerte_individual_pensionado(DT$1,$E91,$B91, Hombres!$A$1:$DW$117, Mujeres!$A$1:$DW$117)</f>
        <v>106546.89769517696</v>
      </c>
      <c r="DU91" s="52" cm="1">
        <f t="array" aca="1" ref="DU91" ca="1">beneficio_muerte_individual_pensionado(DU$1,$E91,$B91, Hombres!$A$1:$DW$117, Mujeres!$A$1:$DW$117)</f>
        <v>94298.827504857487</v>
      </c>
      <c r="DV91" s="52" cm="1">
        <f t="array" aca="1" ref="DV91" ca="1">beneficio_muerte_individual_pensionado(DV$1,$E91,$B91, Hombres!$A$1:$DW$117, Mujeres!$A$1:$DW$117)</f>
        <v>81689.526093535242</v>
      </c>
      <c r="DW91" s="52" cm="1">
        <f t="array" aca="1" ref="DW91" ca="1">beneficio_muerte_individual_pensionado(DW$1,$E91,$B91, Hombres!$A$1:$DW$117, Mujeres!$A$1:$DW$117)</f>
        <v>69078.106774180691</v>
      </c>
      <c r="DX91" s="52" cm="1">
        <f t="array" aca="1" ref="DX91" ca="1">beneficio_muerte_individual_pensionado(DX$1,$E91,$B91, Hombres!$A$1:$DW$117, Mujeres!$A$1:$DW$117)</f>
        <v>56889.052874493602</v>
      </c>
      <c r="DY91" s="52" cm="1">
        <f t="array" aca="1" ref="DY91" ca="1">beneficio_muerte_individual_pensionado(DY$1,$E91,$B91, Hombres!$A$1:$DW$117, Mujeres!$A$1:$DW$117)</f>
        <v>45514.98819395453</v>
      </c>
      <c r="DZ91" s="52" cm="1">
        <f t="array" aca="1" ref="DZ91" ca="1">beneficio_muerte_individual_pensionado(DZ$1,$E91,$B91, Hombres!$A$1:$DW$117, Mujeres!$A$1:$DW$117)</f>
        <v>35260.969714312552</v>
      </c>
      <c r="EA91" s="52" cm="1">
        <f t="array" aca="1" ref="EA91" ca="1">beneficio_muerte_individual_pensionado(EA$1,$E91,$B91, Hombres!$A$1:$DW$117, Mujeres!$A$1:$DW$117)</f>
        <v>26340.423766207798</v>
      </c>
      <c r="EB91" s="52" cm="1">
        <f t="array" aca="1" ref="EB91" ca="1">beneficio_muerte_individual_pensionado(EB$1,$E91,$B91, Hombres!$A$1:$DW$117, Mujeres!$A$1:$DW$117)</f>
        <v>18887.866629952816</v>
      </c>
      <c r="EC91" s="52" cm="1">
        <f t="array" aca="1" ref="EC91" ca="1">beneficio_muerte_individual_pensionado(EC$1,$E91,$B91, Hombres!$A$1:$DW$117, Mujeres!$A$1:$DW$117)</f>
        <v>12942.267613430198</v>
      </c>
      <c r="ED91" s="52" cm="1">
        <f t="array" aca="1" ref="ED91" ca="1">beneficio_muerte_individual_pensionado(ED$1,$E91,$B91, Hombres!$A$1:$DW$117, Mujeres!$A$1:$DW$117)</f>
        <v>8431.2908237870106</v>
      </c>
      <c r="EE91" s="52" cm="1">
        <f t="array" aca="1" ref="EE91" ca="1">beneficio_muerte_individual_pensionado(EE$1,$E91,$B91, Hombres!$A$1:$DW$117, Mujeres!$A$1:$DW$117)</f>
        <v>5189.2780922047423</v>
      </c>
      <c r="EF91" s="52" cm="1">
        <f t="array" aca="1" ref="EF91" ca="1">beneficio_muerte_individual_pensionado(EF$1,$E91,$B91, Hombres!$A$1:$DW$117, Mujeres!$A$1:$DW$117)</f>
        <v>2994.4503056041449</v>
      </c>
      <c r="EG91" s="52" cm="1">
        <f t="array" aca="1" ref="EG91" ca="1">beneficio_muerte_individual_pensionado(EG$1,$E91,$B91, Hombres!$A$1:$DW$117, Mujeres!$A$1:$DW$117)</f>
        <v>1605.902487720072</v>
      </c>
      <c r="EH91" s="52" cm="1">
        <f t="array" aca="1" ref="EH91" ca="1">beneficio_muerte_individual_pensionado(EH$1,$E91,$B91, Hombres!$A$1:$DW$117, Mujeres!$A$1:$DW$117)</f>
        <v>792.51668340657739</v>
      </c>
      <c r="EI91" s="52" cm="1">
        <f t="array" aca="1" ref="EI91" ca="1">beneficio_muerte_individual_pensionado(EI$1,$E91,$B91, Hombres!$A$1:$DW$117, Mujeres!$A$1:$DW$117)</f>
        <v>355.64368091638102</v>
      </c>
      <c r="EJ91" s="52" cm="1">
        <f t="array" aca="1" ref="EJ91" ca="1">beneficio_muerte_individual_pensionado(EJ$1,$E91,$B91, Hombres!$A$1:$DW$117, Mujeres!$A$1:$DW$117)</f>
        <v>142.95880633353897</v>
      </c>
      <c r="EK91" s="52" cm="1">
        <f t="array" aca="1" ref="EK91" ca="1">beneficio_muerte_individual_pensionado(EK$1,$E91,$B91, Hombres!$A$1:$DW$117, Mujeres!$A$1:$DW$117)</f>
        <v>50.48885980690914</v>
      </c>
      <c r="EL91" s="52" cm="1">
        <f t="array" aca="1" ref="EL91" ca="1">beneficio_muerte_individual_pensionado(EL$1,$E91,$B91, Hombres!$A$1:$DW$117, Mujeres!$A$1:$DW$117)</f>
        <v>15.276411877242863</v>
      </c>
      <c r="EM91" s="52" cm="1">
        <f t="array" aca="1" ref="EM91" ca="1">beneficio_muerte_individual_pensionado(EM$1,$E91,$B91, Hombres!$A$1:$DW$117, Mujeres!$A$1:$DW$117)</f>
        <v>4.7011765122250564</v>
      </c>
      <c r="EN91" s="52" cm="1">
        <f t="array" aca="1" ref="EN91" ca="1">beneficio_muerte_individual_pensionado(EN$1,$E91,$B91, Hombres!$A$1:$DW$117, Mujeres!$A$1:$DW$117)</f>
        <v>0</v>
      </c>
      <c r="EO91" s="52" cm="1">
        <f t="array" aca="1" ref="EO91" ca="1">beneficio_muerte_individual_pensionado(EO$1,$E91,$B91, Hombres!$A$1:$DW$117, Mujeres!$A$1:$DW$117)</f>
        <v>0</v>
      </c>
      <c r="EP91" s="52" cm="1">
        <f t="array" aca="1" ref="EP91" ca="1">beneficio_muerte_individual_pensionado(EP$1,$E91,$B91, Hombres!$A$1:$DW$117, Mujeres!$A$1:$DW$117)</f>
        <v>0</v>
      </c>
      <c r="EQ91" s="52" cm="1">
        <f t="array" aca="1" ref="EQ91" ca="1">beneficio_muerte_individual_pensionado(EQ$1,$E91,$B91, Hombres!$A$1:$DW$117, Mujeres!$A$1:$DW$117)</f>
        <v>0</v>
      </c>
      <c r="ER91" s="52" cm="1">
        <f t="array" aca="1" ref="ER91" ca="1">beneficio_muerte_individual_pensionado(ER$1,$E91,$B91, Hombres!$A$1:$DW$117, Mujeres!$A$1:$DW$117)</f>
        <v>0</v>
      </c>
      <c r="ES91" s="52" cm="1">
        <f t="array" aca="1" ref="ES91" ca="1">beneficio_muerte_individual_pensionado(ES$1,$E91,$B91, Hombres!$A$1:$DW$117, Mujeres!$A$1:$DW$117)</f>
        <v>0</v>
      </c>
      <c r="ET91" s="52" cm="1">
        <f t="array" aca="1" ref="ET91" ca="1">beneficio_muerte_individual_pensionado(ET$1,$E91,$B91, Hombres!$A$1:$DW$117, Mujeres!$A$1:$DW$117)</f>
        <v>0</v>
      </c>
      <c r="EU91" s="52" cm="1">
        <f t="array" aca="1" ref="EU91" ca="1">beneficio_muerte_individual_pensionado(EU$1,$E91,$B91, Hombres!$A$1:$DW$117, Mujeres!$A$1:$DW$117)</f>
        <v>0</v>
      </c>
      <c r="EV91" s="52" cm="1">
        <f t="array" aca="1" ref="EV91" ca="1">beneficio_muerte_individual_pensionado(EV$1,$E91,$B91, Hombres!$A$1:$DW$117, Mujeres!$A$1:$DW$117)</f>
        <v>0</v>
      </c>
      <c r="EW91" s="52" cm="1">
        <f t="array" aca="1" ref="EW91" ca="1">beneficio_muerte_individual_pensionado(EW$1,$E91,$B91, Hombres!$A$1:$DW$117, Mujeres!$A$1:$DW$117)</f>
        <v>0</v>
      </c>
      <c r="EX91" s="52" cm="1">
        <f t="array" aca="1" ref="EX91" ca="1">beneficio_muerte_individual_pensionado(EX$1,$E91,$B91, Hombres!$A$1:$DW$117, Mujeres!$A$1:$DW$117)</f>
        <v>0</v>
      </c>
      <c r="EY91" s="52" cm="1">
        <f t="array" aca="1" ref="EY91" ca="1">beneficio_muerte_individual_pensionado(EY$1,$E91,$B91, Hombres!$A$1:$DW$117, Mujeres!$A$1:$DW$117)</f>
        <v>0</v>
      </c>
      <c r="EZ91" s="52" cm="1">
        <f t="array" aca="1" ref="EZ91" ca="1">beneficio_muerte_individual_pensionado(EZ$1,$E91,$B91, Hombres!$A$1:$DW$117, Mujeres!$A$1:$DW$117)</f>
        <v>0</v>
      </c>
      <c r="FA91" s="52" cm="1">
        <f t="array" aca="1" ref="FA91" ca="1">beneficio_muerte_individual_pensionado(FA$1,$E91,$B91, Hombres!$A$1:$DW$117, Mujeres!$A$1:$DW$117)</f>
        <v>0</v>
      </c>
      <c r="FB91" s="52" cm="1">
        <f t="array" aca="1" ref="FB91" ca="1">beneficio_muerte_individual_pensionado(FB$1,$E91,$B91, Hombres!$A$1:$DW$117, Mujeres!$A$1:$DW$117)</f>
        <v>0</v>
      </c>
      <c r="FC91" s="52" cm="1">
        <f t="array" aca="1" ref="FC91" ca="1">beneficio_muerte_individual_pensionado(FC$1,$E91,$B91, Hombres!$A$1:$DW$117, Mujeres!$A$1:$DW$117)</f>
        <v>0</v>
      </c>
      <c r="FD91" s="52" cm="1">
        <f t="array" aca="1" ref="FD91" ca="1">beneficio_muerte_individual_pensionado(FD$1,$E91,$B91, Hombres!$A$1:$DW$117, Mujeres!$A$1:$DW$117)</f>
        <v>0</v>
      </c>
      <c r="FE91" s="52" cm="1">
        <f t="array" aca="1" ref="FE91" ca="1">beneficio_muerte_individual_pensionado(FE$1,$E91,$B91, Hombres!$A$1:$DW$117, Mujeres!$A$1:$DW$117)</f>
        <v>0</v>
      </c>
      <c r="FF91" s="52" cm="1">
        <f t="array" aca="1" ref="FF91" ca="1">beneficio_muerte_individual_pensionado(FF$1,$E91,$B91, Hombres!$A$1:$DW$117, Mujeres!$A$1:$DW$117)</f>
        <v>0</v>
      </c>
      <c r="FG91" s="52" cm="1">
        <f t="array" aca="1" ref="FG91" ca="1">beneficio_muerte_individual_pensionado(FG$1,$E91,$B91, Hombres!$A$1:$DW$117, Mujeres!$A$1:$DW$117)</f>
        <v>0</v>
      </c>
      <c r="FH91" s="52" cm="1">
        <f t="array" aca="1" ref="FH91" ca="1">beneficio_muerte_individual_pensionado(FH$1,$E91,$B91, Hombres!$A$1:$DW$117, Mujeres!$A$1:$DW$117)</f>
        <v>0</v>
      </c>
      <c r="FI91" s="52" cm="1">
        <f t="array" aca="1" ref="FI91" ca="1">beneficio_muerte_individual_pensionado(FI$1,$E91,$B91, Hombres!$A$1:$DW$117, Mujeres!$A$1:$DW$117)</f>
        <v>0</v>
      </c>
      <c r="FJ91" s="52" cm="1">
        <f t="array" aca="1" ref="FJ91" ca="1">beneficio_muerte_individual_pensionado(FJ$1,$E91,$B91, Hombres!$A$1:$DW$117, Mujeres!$A$1:$DW$117)</f>
        <v>0</v>
      </c>
      <c r="FK91" s="52" cm="1">
        <f t="array" aca="1" ref="FK91" ca="1">beneficio_muerte_individual_pensionado(FK$1,$E91,$B91, Hombres!$A$1:$DW$117, Mujeres!$A$1:$DW$117)</f>
        <v>0</v>
      </c>
      <c r="FL91" s="52" cm="1">
        <f t="array" aca="1" ref="FL91" ca="1">beneficio_muerte_individual_pensionado(FL$1,$E91,$B91, Hombres!$A$1:$DW$117, Mujeres!$A$1:$DW$117)</f>
        <v>0</v>
      </c>
      <c r="FM91" s="52" cm="1">
        <f t="array" aca="1" ref="FM91" ca="1">beneficio_muerte_individual_pensionado(FM$1,$E91,$B91, Hombres!$A$1:$DW$117, Mujeres!$A$1:$DW$117)</f>
        <v>0</v>
      </c>
      <c r="FN91" s="52" cm="1">
        <f t="array" aca="1" ref="FN91" ca="1">beneficio_muerte_individual_pensionado(FN$1,$E91,$B91, Hombres!$A$1:$DW$117, Mujeres!$A$1:$DW$117)</f>
        <v>0</v>
      </c>
      <c r="FO91" s="52" cm="1">
        <f t="array" aca="1" ref="FO91" ca="1">beneficio_muerte_individual_pensionado(FO$1,$E91,$B91, Hombres!$A$1:$DW$117, Mujeres!$A$1:$DW$117)</f>
        <v>0</v>
      </c>
      <c r="FP91" s="52" cm="1">
        <f t="array" aca="1" ref="FP91" ca="1">beneficio_muerte_individual_pensionado(FP$1,$E91,$B91, Hombres!$A$1:$DW$117, Mujeres!$A$1:$DW$117)</f>
        <v>0</v>
      </c>
      <c r="FQ91" s="52" cm="1">
        <f t="array" aca="1" ref="FQ91" ca="1">beneficio_muerte_individual_pensionado(FQ$1,$E91,$B91, Hombres!$A$1:$DW$117, Mujeres!$A$1:$DW$117)</f>
        <v>0</v>
      </c>
      <c r="FR91" s="52" cm="1">
        <f t="array" aca="1" ref="FR91" ca="1">beneficio_muerte_individual_pensionado(FR$1,$E91,$B91, Hombres!$A$1:$DW$117, Mujeres!$A$1:$DW$117)</f>
        <v>0</v>
      </c>
      <c r="FS91" s="52" cm="1">
        <f t="array" aca="1" ref="FS91" ca="1">beneficio_muerte_individual_pensionado(FS$1,$E91,$B91, Hombres!$A$1:$DW$117, Mujeres!$A$1:$DW$117)</f>
        <v>0</v>
      </c>
      <c r="FT91" s="52" cm="1">
        <f t="array" aca="1" ref="FT91" ca="1">beneficio_muerte_individual_pensionado(FT$1,$E91,$B91, Hombres!$A$1:$DW$117, Mujeres!$A$1:$DW$117)</f>
        <v>0</v>
      </c>
      <c r="FU91" s="52" cm="1">
        <f t="array" aca="1" ref="FU91" ca="1">beneficio_muerte_individual_pensionado(FU$1,$E91,$B91, Hombres!$A$1:$DW$117, Mujeres!$A$1:$DW$117)</f>
        <v>0</v>
      </c>
      <c r="FV91" s="52" cm="1">
        <f t="array" aca="1" ref="FV91" ca="1">beneficio_muerte_individual_pensionado(FV$1,$E91,$B91, Hombres!$A$1:$DW$117, Mujeres!$A$1:$DW$117)</f>
        <v>0</v>
      </c>
      <c r="FW91" s="52" cm="1">
        <f t="array" aca="1" ref="FW91" ca="1">beneficio_muerte_individual_pensionado(FW$1,$E91,$B91, Hombres!$A$1:$DW$117, Mujeres!$A$1:$DW$117)</f>
        <v>0</v>
      </c>
      <c r="FX91" s="52" cm="1">
        <f t="array" aca="1" ref="FX91" ca="1">beneficio_muerte_individual_pensionado(FX$1,$E91,$B91, Hombres!$A$1:$DW$117, Mujeres!$A$1:$DW$117)</f>
        <v>0</v>
      </c>
      <c r="FY91" s="52" cm="1">
        <f t="array" aca="1" ref="FY91" ca="1">beneficio_muerte_individual_pensionado(FY$1,$E91,$B91, Hombres!$A$1:$DW$117, Mujeres!$A$1:$DW$117)</f>
        <v>0</v>
      </c>
      <c r="FZ91" s="52" cm="1">
        <f t="array" aca="1" ref="FZ91" ca="1">beneficio_muerte_individual_pensionado(FZ$1,$E91,$B91, Hombres!$A$1:$DW$117, Mujeres!$A$1:$DW$117)</f>
        <v>0</v>
      </c>
      <c r="GA91" s="52" cm="1">
        <f t="array" aca="1" ref="GA91" ca="1">beneficio_muerte_individual_pensionado(GA$1,$E91,$B91, Hombres!$A$1:$DW$117, Mujeres!$A$1:$DW$117)</f>
        <v>0</v>
      </c>
      <c r="GB91" s="52" cm="1">
        <f t="array" aca="1" ref="GB91" ca="1">beneficio_muerte_individual_pensionado(GB$1,$E91,$B91, Hombres!$A$1:$DW$117, Mujeres!$A$1:$DW$117)</f>
        <v>0</v>
      </c>
      <c r="GC91" s="52" cm="1">
        <f t="array" aca="1" ref="GC91" ca="1">beneficio_muerte_individual_pensionado(GC$1,$E91,$B91, Hombres!$A$1:$DW$117, Mujeres!$A$1:$DW$117)</f>
        <v>0</v>
      </c>
      <c r="GD91" s="52" cm="1">
        <f t="array" aca="1" ref="GD91" ca="1">beneficio_muerte_individual_pensionado(GD$1,$E91,$B91, Hombres!$A$1:$DW$117, Mujeres!$A$1:$DW$117)</f>
        <v>0</v>
      </c>
      <c r="GE91" s="52" cm="1">
        <f t="array" aca="1" ref="GE91" ca="1">beneficio_muerte_individual_pensionado(GE$1,$E91,$B91, Hombres!$A$1:$DW$117, Mujeres!$A$1:$DW$117)</f>
        <v>0</v>
      </c>
      <c r="GF91" s="52" cm="1">
        <f t="array" aca="1" ref="GF91" ca="1">beneficio_muerte_individual_pensionado(GF$1,$E91,$B91, Hombres!$A$1:$DW$117, Mujeres!$A$1:$DW$117)</f>
        <v>0</v>
      </c>
      <c r="GG91" s="52" cm="1">
        <f t="array" aca="1" ref="GG91" ca="1">beneficio_muerte_individual_pensionado(GG$1,$E91,$B91, Hombres!$A$1:$DW$117, Mujeres!$A$1:$DW$117)</f>
        <v>0</v>
      </c>
      <c r="GH91" s="52" cm="1">
        <f t="array" aca="1" ref="GH91" ca="1">beneficio_muerte_individual_pensionado(GH$1,$E91,$B91, Hombres!$A$1:$DW$117, Mujeres!$A$1:$DW$117)</f>
        <v>0</v>
      </c>
      <c r="GI91" s="52" cm="1">
        <f t="array" aca="1" ref="GI91" ca="1">beneficio_muerte_individual_pensionado(GI$1,$E91,$B91, Hombres!$A$1:$DW$117, Mujeres!$A$1:$DW$117)</f>
        <v>0</v>
      </c>
      <c r="GJ91" s="52" cm="1">
        <f t="array" aca="1" ref="GJ91" ca="1">beneficio_muerte_individual_pensionado(GJ$1,$E91,$B91, Hombres!$A$1:$DW$117, Mujeres!$A$1:$DW$117)</f>
        <v>0</v>
      </c>
      <c r="GK91" s="52" cm="1">
        <f t="array" aca="1" ref="GK91" ca="1">beneficio_muerte_individual_pensionado(GK$1,$E91,$B91, Hombres!$A$1:$DW$117, Mujeres!$A$1:$DW$117)</f>
        <v>0</v>
      </c>
      <c r="GL91" s="52" cm="1">
        <f t="array" aca="1" ref="GL91" ca="1">beneficio_muerte_individual_pensionado(GL$1,$E91,$B91, Hombres!$A$1:$DW$117, Mujeres!$A$1:$DW$117)</f>
        <v>0</v>
      </c>
      <c r="GM91" s="52" cm="1">
        <f t="array" aca="1" ref="GM91" ca="1">beneficio_muerte_individual_pensionado(GM$1,$E91,$B91, Hombres!$A$1:$DW$117, Mujeres!$A$1:$DW$117)</f>
        <v>0</v>
      </c>
      <c r="GN91" s="52" cm="1">
        <f t="array" aca="1" ref="GN91" ca="1">beneficio_muerte_individual_pensionado(GN$1,$E91,$B91, Hombres!$A$1:$DW$117, Mujeres!$A$1:$DW$117)</f>
        <v>0</v>
      </c>
      <c r="GO91" s="52" cm="1">
        <f t="array" aca="1" ref="GO91" ca="1">beneficio_muerte_individual_pensionado(GO$1,$E91,$B91, Hombres!$A$1:$DW$117, Mujeres!$A$1:$DW$117)</f>
        <v>0</v>
      </c>
      <c r="GP91" s="52" cm="1">
        <f t="array" aca="1" ref="GP91" ca="1">beneficio_muerte_individual_pensionado(GP$1,$E91,$B91, Hombres!$A$1:$DW$117, Mujeres!$A$1:$DW$117)</f>
        <v>0</v>
      </c>
      <c r="GQ91" s="52" cm="1">
        <f t="array" aca="1" ref="GQ91" ca="1">beneficio_muerte_individual_pensionado(GQ$1,$E91,$B91, Hombres!$A$1:$DW$117, Mujeres!$A$1:$DW$117)</f>
        <v>0</v>
      </c>
      <c r="GR91" s="52" cm="1">
        <f t="array" aca="1" ref="GR91" ca="1">beneficio_muerte_individual_pensionado(GR$1,$E91,$B91, Hombres!$A$1:$DW$117, Mujeres!$A$1:$DW$117)</f>
        <v>0</v>
      </c>
      <c r="GS91" s="52" cm="1">
        <f t="array" aca="1" ref="GS91" ca="1">beneficio_muerte_individual_pensionado(GS$1,$E91,$B91, Hombres!$A$1:$DW$117, Mujeres!$A$1:$DW$117)</f>
        <v>0</v>
      </c>
      <c r="GT91" s="52" cm="1">
        <f t="array" aca="1" ref="GT91" ca="1">beneficio_muerte_individual_pensionado(GT$1,$E91,$B91, Hombres!$A$1:$DW$117, Mujeres!$A$1:$DW$117)</f>
        <v>0</v>
      </c>
    </row>
    <row r="92" spans="1:202" x14ac:dyDescent="0.3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5"/>
      <c r="H92" s="52" cm="1">
        <f t="array" aca="1" ref="H92" ca="1">AnualidadPensionado(H$1,$E92,$B92, $D92, Hombres!$A$1:$DW$117, Mujeres!$A$1:$DW$117)</f>
        <v>0</v>
      </c>
      <c r="I92" s="52" cm="1">
        <f t="array" aca="1" ref="I92" ca="1">AnualidadPensionado(I$1,$E92,$B92, $D92, Hombres!$A$1:$DW$117, Mujeres!$A$1:$DW$117)</f>
        <v>1515895.3715199938</v>
      </c>
      <c r="J92" s="52" cm="1">
        <f t="array" aca="1" ref="J92" ca="1">AnualidadPensionado(J$1,$E92,$B92, $D92, Hombres!$A$1:$DW$117, Mujeres!$A$1:$DW$117)</f>
        <v>1508768.5091865268</v>
      </c>
      <c r="K92" s="52" cm="1">
        <f t="array" aca="1" ref="K92" ca="1">AnualidadPensionado(K$1,$E92,$B92, $D92, Hombres!$A$1:$DW$117, Mujeres!$A$1:$DW$117)</f>
        <v>1496274.7381436364</v>
      </c>
      <c r="L92" s="52" cm="1">
        <f t="array" aca="1" ref="L92" ca="1">AnualidadPensionado(L$1,$E92,$B92, $D92, Hombres!$A$1:$DW$117, Mujeres!$A$1:$DW$117)</f>
        <v>1477893.1541092906</v>
      </c>
      <c r="M92" s="52" cm="1">
        <f t="array" aca="1" ref="M92" ca="1">AnualidadPensionado(M$1,$E92,$B92, $D92, Hombres!$A$1:$DW$117, Mujeres!$A$1:$DW$117)</f>
        <v>1453192.7105366858</v>
      </c>
      <c r="N92" s="52" cm="1">
        <f t="array" aca="1" ref="N92" ca="1">AnualidadPensionado(N$1,$E92,$B92, $D92, Hombres!$A$1:$DW$117, Mujeres!$A$1:$DW$117)</f>
        <v>1421840.4004156385</v>
      </c>
      <c r="O92" s="52" cm="1">
        <f t="array" aca="1" ref="O92" ca="1">AnualidadPensionado(O$1,$E92,$B92, $D92, Hombres!$A$1:$DW$117, Mujeres!$A$1:$DW$117)</f>
        <v>1383510.469556446</v>
      </c>
      <c r="P92" s="52" cm="1">
        <f t="array" aca="1" ref="P92" ca="1">AnualidadPensionado(P$1,$E92,$B92, $D92, Hombres!$A$1:$DW$117, Mujeres!$A$1:$DW$117)</f>
        <v>1337881.6260349175</v>
      </c>
      <c r="Q92" s="52" cm="1">
        <f t="array" aca="1" ref="Q92" ca="1">AnualidadPensionado(Q$1,$E92,$B92, $D92, Hombres!$A$1:$DW$117, Mujeres!$A$1:$DW$117)</f>
        <v>1284744.9921967417</v>
      </c>
      <c r="R92" s="52" cm="1">
        <f t="array" aca="1" ref="R92" ca="1">AnualidadPensionado(R$1,$E92,$B92, $D92, Hombres!$A$1:$DW$117, Mujeres!$A$1:$DW$117)</f>
        <v>1224139.9055373587</v>
      </c>
      <c r="S92" s="52" cm="1">
        <f t="array" aca="1" ref="S92" ca="1">AnualidadPensionado(S$1,$E92,$B92, $D92, Hombres!$A$1:$DW$117, Mujeres!$A$1:$DW$117)</f>
        <v>1156358.8945878248</v>
      </c>
      <c r="T92" s="52" cm="1">
        <f t="array" aca="1" ref="T92" ca="1">AnualidadPensionado(T$1,$E92,$B92, $D92, Hombres!$A$1:$DW$117, Mujeres!$A$1:$DW$117)</f>
        <v>1081842.7943892239</v>
      </c>
      <c r="U92" s="52" cm="1">
        <f t="array" aca="1" ref="U92" ca="1">AnualidadPensionado(U$1,$E92,$B92, $D92, Hombres!$A$1:$DW$117, Mujeres!$A$1:$DW$117)</f>
        <v>1001192.3660891664</v>
      </c>
      <c r="V92" s="52" cm="1">
        <f t="array" aca="1" ref="V92" ca="1">AnualidadPensionado(V$1,$E92,$B92, $D92, Hombres!$A$1:$DW$117, Mujeres!$A$1:$DW$117)</f>
        <v>915272.82354974898</v>
      </c>
      <c r="W92" s="52" cm="1">
        <f t="array" aca="1" ref="W92" ca="1">AnualidadPensionado(W$1,$E92,$B92, $D92, Hombres!$A$1:$DW$117, Mujeres!$A$1:$DW$117)</f>
        <v>825314.70963583398</v>
      </c>
      <c r="X92" s="52" cm="1">
        <f t="array" aca="1" ref="X92" ca="1">AnualidadPensionado(X$1,$E92,$B92, $D92, Hombres!$A$1:$DW$117, Mujeres!$A$1:$DW$117)</f>
        <v>732862.10166170343</v>
      </c>
      <c r="Y92" s="52" cm="1">
        <f t="array" aca="1" ref="Y92" ca="1">AnualidadPensionado(Y$1,$E92,$B92, $D92, Hombres!$A$1:$DW$117, Mujeres!$A$1:$DW$117)</f>
        <v>639642.08703492302</v>
      </c>
      <c r="Z92" s="52" cm="1">
        <f t="array" aca="1" ref="Z92" ca="1">AnualidadPensionado(Z$1,$E92,$B92, $D92, Hombres!$A$1:$DW$117, Mujeres!$A$1:$DW$117)</f>
        <v>547509.14356137079</v>
      </c>
      <c r="AA92" s="52" cm="1">
        <f t="array" aca="1" ref="AA92" ca="1">AnualidadPensionado(AA$1,$E92,$B92, $D92, Hombres!$A$1:$DW$117, Mujeres!$A$1:$DW$117)</f>
        <v>458428.88631775853</v>
      </c>
      <c r="AB92" s="52" cm="1">
        <f t="array" aca="1" ref="AB92" ca="1">AnualidadPensionado(AB$1,$E92,$B92, $D92, Hombres!$A$1:$DW$117, Mujeres!$A$1:$DW$117)</f>
        <v>374419.5429310553</v>
      </c>
      <c r="AC92" s="52" cm="1">
        <f t="array" aca="1" ref="AC92" ca="1">AnualidadPensionado(AC$1,$E92,$B92, $D92, Hombres!$A$1:$DW$117, Mujeres!$A$1:$DW$117)</f>
        <v>297365.75140720734</v>
      </c>
      <c r="AD92" s="52" cm="1">
        <f t="array" aca="1" ref="AD92" ca="1">AnualidadPensionado(AD$1,$E92,$B92, $D92, Hombres!$A$1:$DW$117, Mujeres!$A$1:$DW$117)</f>
        <v>228812.35472924396</v>
      </c>
      <c r="AE92" s="52" cm="1">
        <f t="array" aca="1" ref="AE92" ca="1">AnualidadPensionado(AE$1,$E92,$B92, $D92, Hombres!$A$1:$DW$117, Mujeres!$A$1:$DW$117)</f>
        <v>169843.84945121646</v>
      </c>
      <c r="AF92" s="52" cm="1">
        <f t="array" aca="1" ref="AF92" ca="1">AnualidadPensionado(AF$1,$E92,$B92, $D92, Hombres!$A$1:$DW$117, Mujeres!$A$1:$DW$117)</f>
        <v>121014.6221854442</v>
      </c>
      <c r="AG92" s="52" cm="1">
        <f t="array" aca="1" ref="AG92" ca="1">AnualidadPensionado(AG$1,$E92,$B92, $D92, Hombres!$A$1:$DW$117, Mujeres!$A$1:$DW$117)</f>
        <v>82299.095179948694</v>
      </c>
      <c r="AH92" s="52" cm="1">
        <f t="array" aca="1" ref="AH92" ca="1">AnualidadPensionado(AH$1,$E92,$B92, $D92, Hombres!$A$1:$DW$117, Mujeres!$A$1:$DW$117)</f>
        <v>53075.720240483482</v>
      </c>
      <c r="AI92" s="52" cm="1">
        <f t="array" aca="1" ref="AI92" ca="1">AnualidadPensionado(AI$1,$E92,$B92, $D92, Hombres!$A$1:$DW$117, Mujeres!$A$1:$DW$117)</f>
        <v>32208.718889711479</v>
      </c>
      <c r="AJ92" s="52" cm="1">
        <f t="array" aca="1" ref="AJ92" ca="1">AnualidadPensionado(AJ$1,$E92,$B92, $D92, Hombres!$A$1:$DW$117, Mujeres!$A$1:$DW$117)</f>
        <v>18221.294983216383</v>
      </c>
      <c r="AK92" s="52" cm="1">
        <f t="array" aca="1" ref="AK92" ca="1">AnualidadPensionado(AK$1,$E92,$B92, $D92, Hombres!$A$1:$DW$117, Mujeres!$A$1:$DW$117)</f>
        <v>9502.7998430050266</v>
      </c>
      <c r="AL92" s="52" cm="1">
        <f t="array" aca="1" ref="AL92" ca="1">AnualidadPensionado(AL$1,$E92,$B92, $D92, Hombres!$A$1:$DW$117, Mujeres!$A$1:$DW$117)</f>
        <v>4507.1971801985665</v>
      </c>
      <c r="AM92" s="52" cm="1">
        <f t="array" aca="1" ref="AM92" ca="1">AnualidadPensionado(AM$1,$E92,$B92, $D92, Hombres!$A$1:$DW$117, Mujeres!$A$1:$DW$117)</f>
        <v>1911.6147967206471</v>
      </c>
      <c r="AN92" s="52" cm="1">
        <f t="array" aca="1" ref="AN92" ca="1">AnualidadPensionado(AN$1,$E92,$B92, $D92, Hombres!$A$1:$DW$117, Mujeres!$A$1:$DW$117)</f>
        <v>709.29793952749696</v>
      </c>
      <c r="AO92" s="52" cm="1">
        <f t="array" aca="1" ref="AO92" ca="1">AnualidadPensionado(AO$1,$E92,$B92, $D92, Hombres!$A$1:$DW$117, Mujeres!$A$1:$DW$117)</f>
        <v>223.58501707850729</v>
      </c>
      <c r="AP92" s="52" cm="1">
        <f t="array" aca="1" ref="AP92" ca="1">AnualidadPensionado(AP$1,$E92,$B92, $D92, Hombres!$A$1:$DW$117, Mujeres!$A$1:$DW$117)</f>
        <v>57.442151485269932</v>
      </c>
      <c r="AQ92" s="52" cm="1">
        <f t="array" aca="1" ref="AQ92" ca="1">AnualidadPensionado(AQ$1,$E92,$B92, $D92, Hombres!$A$1:$DW$117, Mujeres!$A$1:$DW$117)</f>
        <v>11.283631736921402</v>
      </c>
      <c r="AR92" s="52" cm="1">
        <f t="array" aca="1" ref="AR92" ca="1">AnualidadPensionado(AR$1,$E92,$B92, $D92, Hombres!$A$1:$DW$117, Mujeres!$A$1:$DW$117)</f>
        <v>1.5130934695891054</v>
      </c>
      <c r="AS92" s="52" cm="1">
        <f t="array" aca="1" ref="AS92" ca="1">AnualidadPensionado(AS$1,$E92,$B92, $D92, Hombres!$A$1:$DW$117, Mujeres!$A$1:$DW$117)</f>
        <v>0</v>
      </c>
      <c r="AT92" s="52" cm="1">
        <f t="array" aca="1" ref="AT92" ca="1">AnualidadPensionado(AT$1,$E92,$B92, $D92, Hombres!$A$1:$DW$117, Mujeres!$A$1:$DW$117)</f>
        <v>0</v>
      </c>
      <c r="AU92" s="52" cm="1">
        <f t="array" aca="1" ref="AU92" ca="1">AnualidadPensionado(AU$1,$E92,$B92, $D92, Hombres!$A$1:$DW$117, Mujeres!$A$1:$DW$117)</f>
        <v>0</v>
      </c>
      <c r="AV92" s="52" cm="1">
        <f t="array" aca="1" ref="AV92" ca="1">AnualidadPensionado(AV$1,$E92,$B92, $D92, Hombres!$A$1:$DW$117, Mujeres!$A$1:$DW$117)</f>
        <v>0</v>
      </c>
      <c r="AW92" s="52" cm="1">
        <f t="array" aca="1" ref="AW92" ca="1">AnualidadPensionado(AW$1,$E92,$B92, $D92, Hombres!$A$1:$DW$117, Mujeres!$A$1:$DW$117)</f>
        <v>0</v>
      </c>
      <c r="AX92" s="52" cm="1">
        <f t="array" aca="1" ref="AX92" ca="1">AnualidadPensionado(AX$1,$E92,$B92, $D92, Hombres!$A$1:$DW$117, Mujeres!$A$1:$DW$117)</f>
        <v>0</v>
      </c>
      <c r="AY92" s="52" cm="1">
        <f t="array" aca="1" ref="AY92" ca="1">AnualidadPensionado(AY$1,$E92,$B92, $D92, Hombres!$A$1:$DW$117, Mujeres!$A$1:$DW$117)</f>
        <v>0</v>
      </c>
      <c r="AZ92" s="52" cm="1">
        <f t="array" aca="1" ref="AZ92" ca="1">AnualidadPensionado(AZ$1,$E92,$B92, $D92, Hombres!$A$1:$DW$117, Mujeres!$A$1:$DW$117)</f>
        <v>0</v>
      </c>
      <c r="BA92" s="52" cm="1">
        <f t="array" aca="1" ref="BA92" ca="1">AnualidadPensionado(BA$1,$E92,$B92, $D92, Hombres!$A$1:$DW$117, Mujeres!$A$1:$DW$117)</f>
        <v>0</v>
      </c>
      <c r="BB92" s="52" cm="1">
        <f t="array" aca="1" ref="BB92" ca="1">AnualidadPensionado(BB$1,$E92,$B92, $D92, Hombres!$A$1:$DW$117, Mujeres!$A$1:$DW$117)</f>
        <v>0</v>
      </c>
      <c r="BC92" s="52" cm="1">
        <f t="array" aca="1" ref="BC92" ca="1">AnualidadPensionado(BC$1,$E92,$B92, $D92, Hombres!$A$1:$DW$117, Mujeres!$A$1:$DW$117)</f>
        <v>0</v>
      </c>
      <c r="BD92" s="52" cm="1">
        <f t="array" aca="1" ref="BD92" ca="1">AnualidadPensionado(BD$1,$E92,$B92, $D92, Hombres!$A$1:$DW$117, Mujeres!$A$1:$DW$117)</f>
        <v>0</v>
      </c>
      <c r="BE92" s="52" cm="1">
        <f t="array" aca="1" ref="BE92" ca="1">AnualidadPensionado(BE$1,$E92,$B92, $D92, Hombres!$A$1:$DW$117, Mujeres!$A$1:$DW$117)</f>
        <v>0</v>
      </c>
      <c r="BF92" s="52" cm="1">
        <f t="array" aca="1" ref="BF92" ca="1">AnualidadPensionado(BF$1,$E92,$B92, $D92, Hombres!$A$1:$DW$117, Mujeres!$A$1:$DW$117)</f>
        <v>0</v>
      </c>
      <c r="BG92" s="52" cm="1">
        <f t="array" aca="1" ref="BG92" ca="1">AnualidadPensionado(BG$1,$E92,$B92, $D92, Hombres!$A$1:$DW$117, Mujeres!$A$1:$DW$117)</f>
        <v>0</v>
      </c>
      <c r="BH92" s="52" cm="1">
        <f t="array" aca="1" ref="BH92" ca="1">AnualidadPensionado(BH$1,$E92,$B92, $D92, Hombres!$A$1:$DW$117, Mujeres!$A$1:$DW$117)</f>
        <v>0</v>
      </c>
      <c r="BI92" s="52" cm="1">
        <f t="array" aca="1" ref="BI92" ca="1">AnualidadPensionado(BI$1,$E92,$B92, $D92, Hombres!$A$1:$DW$117, Mujeres!$A$1:$DW$117)</f>
        <v>0</v>
      </c>
      <c r="BJ92" s="52" cm="1">
        <f t="array" aca="1" ref="BJ92" ca="1">AnualidadPensionado(BJ$1,$E92,$B92, $D92, Hombres!$A$1:$DW$117, Mujeres!$A$1:$DW$117)</f>
        <v>0</v>
      </c>
      <c r="BK92" s="52" cm="1">
        <f t="array" aca="1" ref="BK92" ca="1">AnualidadPensionado(BK$1,$E92,$B92, $D92, Hombres!$A$1:$DW$117, Mujeres!$A$1:$DW$117)</f>
        <v>0</v>
      </c>
      <c r="BL92" s="52" cm="1">
        <f t="array" aca="1" ref="BL92" ca="1">AnualidadPensionado(BL$1,$E92,$B92, $D92, Hombres!$A$1:$DW$117, Mujeres!$A$1:$DW$117)</f>
        <v>0</v>
      </c>
      <c r="BM92" s="52" cm="1">
        <f t="array" aca="1" ref="BM92" ca="1">AnualidadPensionado(BM$1,$E92,$B92, $D92, Hombres!$A$1:$DW$117, Mujeres!$A$1:$DW$117)</f>
        <v>0</v>
      </c>
      <c r="BN92" s="52" cm="1">
        <f t="array" aca="1" ref="BN92" ca="1">AnualidadPensionado(BN$1,$E92,$B92, $D92, Hombres!$A$1:$DW$117, Mujeres!$A$1:$DW$117)</f>
        <v>0</v>
      </c>
      <c r="BO92" s="52" cm="1">
        <f t="array" aca="1" ref="BO92" ca="1">AnualidadPensionado(BO$1,$E92,$B92, $D92, Hombres!$A$1:$DW$117, Mujeres!$A$1:$DW$117)</f>
        <v>0</v>
      </c>
      <c r="BP92" s="52" cm="1">
        <f t="array" aca="1" ref="BP92" ca="1">AnualidadPensionado(BP$1,$E92,$B92, $D92, Hombres!$A$1:$DW$117, Mujeres!$A$1:$DW$117)</f>
        <v>0</v>
      </c>
      <c r="BQ92" s="52" cm="1">
        <f t="array" aca="1" ref="BQ92" ca="1">AnualidadPensionado(BQ$1,$E92,$B92, $D92, Hombres!$A$1:$DW$117, Mujeres!$A$1:$DW$117)</f>
        <v>0</v>
      </c>
      <c r="BR92" s="52" cm="1">
        <f t="array" aca="1" ref="BR92" ca="1">AnualidadPensionado(BR$1,$E92,$B92, $D92, Hombres!$A$1:$DW$117, Mujeres!$A$1:$DW$117)</f>
        <v>0</v>
      </c>
      <c r="BS92" s="52" cm="1">
        <f t="array" aca="1" ref="BS92" ca="1">AnualidadPensionado(BS$1,$E92,$B92, $D92, Hombres!$A$1:$DW$117, Mujeres!$A$1:$DW$117)</f>
        <v>0</v>
      </c>
      <c r="BT92" s="52" cm="1">
        <f t="array" aca="1" ref="BT92" ca="1">AnualidadPensionado(BT$1,$E92,$B92, $D92, Hombres!$A$1:$DW$117, Mujeres!$A$1:$DW$117)</f>
        <v>0</v>
      </c>
      <c r="BU92" s="52" cm="1">
        <f t="array" aca="1" ref="BU92" ca="1">AnualidadPensionado(BU$1,$E92,$B92, $D92, Hombres!$A$1:$DW$117, Mujeres!$A$1:$DW$117)</f>
        <v>0</v>
      </c>
      <c r="BV92" s="52" cm="1">
        <f t="array" aca="1" ref="BV92" ca="1">AnualidadPensionado(BV$1,$E92,$B92, $D92, Hombres!$A$1:$DW$117, Mujeres!$A$1:$DW$117)</f>
        <v>0</v>
      </c>
      <c r="BW92" s="52" cm="1">
        <f t="array" aca="1" ref="BW92" ca="1">AnualidadPensionado(BW$1,$E92,$B92, $D92, Hombres!$A$1:$DW$117, Mujeres!$A$1:$DW$117)</f>
        <v>0</v>
      </c>
      <c r="BX92" s="52" cm="1">
        <f t="array" aca="1" ref="BX92" ca="1">AnualidadPensionado(BX$1,$E92,$B92, $D92, Hombres!$A$1:$DW$117, Mujeres!$A$1:$DW$117)</f>
        <v>0</v>
      </c>
      <c r="BY92" s="52" cm="1">
        <f t="array" aca="1" ref="BY92" ca="1">AnualidadPensionado(BY$1,$E92,$B92, $D92, Hombres!$A$1:$DW$117, Mujeres!$A$1:$DW$117)</f>
        <v>0</v>
      </c>
      <c r="BZ92" s="52" cm="1">
        <f t="array" aca="1" ref="BZ92" ca="1">AnualidadPensionado(BZ$1,$E92,$B92, $D92, Hombres!$A$1:$DW$117, Mujeres!$A$1:$DW$117)</f>
        <v>0</v>
      </c>
      <c r="CA92" s="52" cm="1">
        <f t="array" aca="1" ref="CA92" ca="1">AnualidadPensionado(CA$1,$E92,$B92, $D92, Hombres!$A$1:$DW$117, Mujeres!$A$1:$DW$117)</f>
        <v>0</v>
      </c>
      <c r="CB92" s="52" cm="1">
        <f t="array" aca="1" ref="CB92" ca="1">AnualidadPensionado(CB$1,$E92,$B92, $D92, Hombres!$A$1:$DW$117, Mujeres!$A$1:$DW$117)</f>
        <v>0</v>
      </c>
      <c r="CC92" s="52" cm="1">
        <f t="array" aca="1" ref="CC92" ca="1">AnualidadPensionado(CC$1,$E92,$B92, $D92, Hombres!$A$1:$DW$117, Mujeres!$A$1:$DW$117)</f>
        <v>0</v>
      </c>
      <c r="CD92" s="52" cm="1">
        <f t="array" aca="1" ref="CD92" ca="1">AnualidadPensionado(CD$1,$E92,$B92, $D92, Hombres!$A$1:$DW$117, Mujeres!$A$1:$DW$117)</f>
        <v>0</v>
      </c>
      <c r="CE92" s="52" cm="1">
        <f t="array" aca="1" ref="CE92" ca="1">AnualidadPensionado(CE$1,$E92,$B92, $D92, Hombres!$A$1:$DW$117, Mujeres!$A$1:$DW$117)</f>
        <v>0</v>
      </c>
      <c r="CF92" s="52" cm="1">
        <f t="array" aca="1" ref="CF92" ca="1">AnualidadPensionado(CF$1,$E92,$B92, $D92, Hombres!$A$1:$DW$117, Mujeres!$A$1:$DW$117)</f>
        <v>0</v>
      </c>
      <c r="CG92" s="52" cm="1">
        <f t="array" aca="1" ref="CG92" ca="1">AnualidadPensionado(CG$1,$E92,$B92, $D92, Hombres!$A$1:$DW$117, Mujeres!$A$1:$DW$117)</f>
        <v>0</v>
      </c>
      <c r="CH92" s="52" cm="1">
        <f t="array" aca="1" ref="CH92" ca="1">AnualidadPensionado(CH$1,$E92,$B92, $D92, Hombres!$A$1:$DW$117, Mujeres!$A$1:$DW$117)</f>
        <v>0</v>
      </c>
      <c r="CI92" s="52" cm="1">
        <f t="array" aca="1" ref="CI92" ca="1">AnualidadPensionado(CI$1,$E92,$B92, $D92, Hombres!$A$1:$DW$117, Mujeres!$A$1:$DW$117)</f>
        <v>0</v>
      </c>
      <c r="CJ92" s="52" cm="1">
        <f t="array" aca="1" ref="CJ92" ca="1">AnualidadPensionado(CJ$1,$E92,$B92, $D92, Hombres!$A$1:$DW$117, Mujeres!$A$1:$DW$117)</f>
        <v>0</v>
      </c>
      <c r="CK92" s="52" cm="1">
        <f t="array" aca="1" ref="CK92" ca="1">AnualidadPensionado(CK$1,$E92,$B92, $D92, Hombres!$A$1:$DW$117, Mujeres!$A$1:$DW$117)</f>
        <v>0</v>
      </c>
      <c r="CL92" s="52" cm="1">
        <f t="array" aca="1" ref="CL92" ca="1">AnualidadPensionado(CL$1,$E92,$B92, $D92, Hombres!$A$1:$DW$117, Mujeres!$A$1:$DW$117)</f>
        <v>0</v>
      </c>
      <c r="CM92" s="52" cm="1">
        <f t="array" aca="1" ref="CM92" ca="1">AnualidadPensionado(CM$1,$E92,$B92, $D92, Hombres!$A$1:$DW$117, Mujeres!$A$1:$DW$117)</f>
        <v>0</v>
      </c>
      <c r="CN92" s="52" cm="1">
        <f t="array" aca="1" ref="CN92" ca="1">AnualidadPensionado(CN$1,$E92,$B92, $D92, Hombres!$A$1:$DW$117, Mujeres!$A$1:$DW$117)</f>
        <v>0</v>
      </c>
      <c r="CO92" s="52" cm="1">
        <f t="array" aca="1" ref="CO92" ca="1">AnualidadPensionado(CO$1,$E92,$B92, $D92, Hombres!$A$1:$DW$117, Mujeres!$A$1:$DW$117)</f>
        <v>0</v>
      </c>
      <c r="CP92" s="52" cm="1">
        <f t="array" aca="1" ref="CP92" ca="1">AnualidadPensionado(CP$1,$E92,$B92, $D92, Hombres!$A$1:$DW$117, Mujeres!$A$1:$DW$117)</f>
        <v>0</v>
      </c>
      <c r="CQ92" s="52" cm="1">
        <f t="array" aca="1" ref="CQ92" ca="1">AnualidadPensionado(CQ$1,$E92,$B92, $D92, Hombres!$A$1:$DW$117, Mujeres!$A$1:$DW$117)</f>
        <v>0</v>
      </c>
      <c r="CR92" s="52" cm="1">
        <f t="array" aca="1" ref="CR92" ca="1">AnualidadPensionado(CR$1,$E92,$B92, $D92, Hombres!$A$1:$DW$117, Mujeres!$A$1:$DW$117)</f>
        <v>0</v>
      </c>
      <c r="CS92" s="52" cm="1">
        <f t="array" aca="1" ref="CS92" ca="1">AnualidadPensionado(CS$1,$E92,$B92, $D92, Hombres!$A$1:$DW$117, Mujeres!$A$1:$DW$117)</f>
        <v>0</v>
      </c>
      <c r="CT92" s="52" cm="1">
        <f t="array" aca="1" ref="CT92" ca="1">AnualidadPensionado(CT$1,$E92,$B92, $D92, Hombres!$A$1:$DW$117, Mujeres!$A$1:$DW$117)</f>
        <v>0</v>
      </c>
      <c r="CU92" s="52" cm="1">
        <f t="array" aca="1" ref="CU92" ca="1">AnualidadPensionado(CU$1,$E92,$B92, $D92, Hombres!$A$1:$DW$117, Mujeres!$A$1:$DW$117)</f>
        <v>0</v>
      </c>
      <c r="CV92" s="52" cm="1">
        <f t="array" aca="1" ref="CV92" ca="1">AnualidadPensionado(CV$1,$E92,$B92, $D92, Hombres!$A$1:$DW$117, Mujeres!$A$1:$DW$117)</f>
        <v>0</v>
      </c>
      <c r="CW92" s="52" cm="1">
        <f t="array" aca="1" ref="CW92" ca="1">AnualidadPensionado(CW$1,$E92,$B92, $D92, Hombres!$A$1:$DW$117, Mujeres!$A$1:$DW$117)</f>
        <v>0</v>
      </c>
      <c r="CX92" s="52" cm="1">
        <f t="array" aca="1" ref="CX92" ca="1">AnualidadPensionado(CX$1,$E92,$B92, $D92, Hombres!$A$1:$DW$117, Mujeres!$A$1:$DW$117)</f>
        <v>0</v>
      </c>
      <c r="CY92" s="52" cm="1">
        <f t="array" aca="1" ref="CY92" ca="1">AnualidadPensionado(CY$1,$E92,$B92, $D92, Hombres!$A$1:$DW$117, Mujeres!$A$1:$DW$117)</f>
        <v>0</v>
      </c>
      <c r="DB92" s="25"/>
      <c r="DC92" s="52" cm="1">
        <f t="array" aca="1" ref="DC92" ca="1">beneficio_muerte_individual_pensionado(DC$1,$E92,$B92, Hombres!$A$1:$DW$117, Mujeres!$A$1:$DW$117)</f>
        <v>0</v>
      </c>
      <c r="DD92" s="52" cm="1">
        <f t="array" aca="1" ref="DD92" ca="1">beneficio_muerte_individual_pensionado(DD$1,$E92,$B92, Hombres!$A$1:$DW$117, Mujeres!$A$1:$DW$117)</f>
        <v>87050.700000000012</v>
      </c>
      <c r="DE92" s="52" cm="1">
        <f t="array" aca="1" ref="DE92" ca="1">beneficio_muerte_individual_pensionado(DE$1,$E92,$B92, Hombres!$A$1:$DW$117, Mujeres!$A$1:$DW$117)</f>
        <v>96919.540131810005</v>
      </c>
      <c r="DF92" s="52" cm="1">
        <f t="array" aca="1" ref="DF92" ca="1">beneficio_muerte_individual_pensionado(DF$1,$E92,$B92, Hombres!$A$1:$DW$117, Mujeres!$A$1:$DW$117)</f>
        <v>103452.6654117049</v>
      </c>
      <c r="DG92" s="52" cm="1">
        <f t="array" aca="1" ref="DG92" ca="1">beneficio_muerte_individual_pensionado(DG$1,$E92,$B92, Hombres!$A$1:$DW$117, Mujeres!$A$1:$DW$117)</f>
        <v>110045.71182735609</v>
      </c>
      <c r="DH92" s="52" cm="1">
        <f t="array" aca="1" ref="DH92" ca="1">beneficio_muerte_individual_pensionado(DH$1,$E92,$B92, Hombres!$A$1:$DW$117, Mujeres!$A$1:$DW$117)</f>
        <v>116524.06297429303</v>
      </c>
      <c r="DI92" s="52" cm="1">
        <f t="array" aca="1" ref="DI92" ca="1">beneficio_muerte_individual_pensionado(DI$1,$E92,$B92, Hombres!$A$1:$DW$117, Mujeres!$A$1:$DW$117)</f>
        <v>122840.37512984127</v>
      </c>
      <c r="DJ92" s="52" cm="1">
        <f t="array" aca="1" ref="DJ92" ca="1">beneficio_muerte_individual_pensionado(DJ$1,$E92,$B92, Hombres!$A$1:$DW$117, Mujeres!$A$1:$DW$117)</f>
        <v>129006.42366938043</v>
      </c>
      <c r="DK92" s="52" cm="1">
        <f t="array" aca="1" ref="DK92" ca="1">beneficio_muerte_individual_pensionado(DK$1,$E92,$B92, Hombres!$A$1:$DW$117, Mujeres!$A$1:$DW$117)</f>
        <v>134913.13620639534</v>
      </c>
      <c r="DL92" s="52" cm="1">
        <f t="array" aca="1" ref="DL92" ca="1">beneficio_muerte_individual_pensionado(DL$1,$E92,$B92, Hombres!$A$1:$DW$117, Mujeres!$A$1:$DW$117)</f>
        <v>140243.82210855061</v>
      </c>
      <c r="DM92" s="52" cm="1">
        <f t="array" aca="1" ref="DM92" ca="1">beneficio_muerte_individual_pensionado(DM$1,$E92,$B92, Hombres!$A$1:$DW$117, Mujeres!$A$1:$DW$117)</f>
        <v>144690.24316825022</v>
      </c>
      <c r="DN92" s="52" cm="1">
        <f t="array" aca="1" ref="DN92" ca="1">beneficio_muerte_individual_pensionado(DN$1,$E92,$B92, Hombres!$A$1:$DW$117, Mujeres!$A$1:$DW$117)</f>
        <v>148099.65866436344</v>
      </c>
      <c r="DO92" s="52" cm="1">
        <f t="array" aca="1" ref="DO92" ca="1">beneficio_muerte_individual_pensionado(DO$1,$E92,$B92, Hombres!$A$1:$DW$117, Mujeres!$A$1:$DW$117)</f>
        <v>150389.0366316349</v>
      </c>
      <c r="DP92" s="52" cm="1">
        <f t="array" aca="1" ref="DP92" ca="1">beneficio_muerte_individual_pensionado(DP$1,$E92,$B92, Hombres!$A$1:$DW$117, Mujeres!$A$1:$DW$117)</f>
        <v>151362.11784141313</v>
      </c>
      <c r="DQ92" s="52" cm="1">
        <f t="array" aca="1" ref="DQ92" ca="1">beneficio_muerte_individual_pensionado(DQ$1,$E92,$B92, Hombres!$A$1:$DW$117, Mujeres!$A$1:$DW$117)</f>
        <v>150687.58259694066</v>
      </c>
      <c r="DR92" s="52" cm="1">
        <f t="array" aca="1" ref="DR92" ca="1">beneficio_muerte_individual_pensionado(DR$1,$E92,$B92, Hombres!$A$1:$DW$117, Mujeres!$A$1:$DW$117)</f>
        <v>148117.65346047166</v>
      </c>
      <c r="DS92" s="52" cm="1">
        <f t="array" aca="1" ref="DS92" ca="1">beneficio_muerte_individual_pensionado(DS$1,$E92,$B92, Hombres!$A$1:$DW$117, Mujeres!$A$1:$DW$117)</f>
        <v>143591.36549537137</v>
      </c>
      <c r="DT92" s="52" cm="1">
        <f t="array" aca="1" ref="DT92" ca="1">beneficio_muerte_individual_pensionado(DT$1,$E92,$B92, Hombres!$A$1:$DW$117, Mujeres!$A$1:$DW$117)</f>
        <v>137128.46063871126</v>
      </c>
      <c r="DU92" s="52" cm="1">
        <f t="array" aca="1" ref="DU92" ca="1">beneficio_muerte_individual_pensionado(DU$1,$E92,$B92, Hombres!$A$1:$DW$117, Mujeres!$A$1:$DW$117)</f>
        <v>128748.6911734145</v>
      </c>
      <c r="DV92" s="52" cm="1">
        <f t="array" aca="1" ref="DV92" ca="1">beneficio_muerte_individual_pensionado(DV$1,$E92,$B92, Hombres!$A$1:$DW$117, Mujeres!$A$1:$DW$117)</f>
        <v>118500.01871262783</v>
      </c>
      <c r="DW92" s="52" cm="1">
        <f t="array" aca="1" ref="DW92" ca="1">beneficio_muerte_individual_pensionado(DW$1,$E92,$B92, Hombres!$A$1:$DW$117, Mujeres!$A$1:$DW$117)</f>
        <v>106605.54061265862</v>
      </c>
      <c r="DX92" s="52" cm="1">
        <f t="array" aca="1" ref="DX92" ca="1">beneficio_muerte_individual_pensionado(DX$1,$E92,$B92, Hombres!$A$1:$DW$117, Mujeres!$A$1:$DW$117)</f>
        <v>93496.546466010972</v>
      </c>
      <c r="DY92" s="52" cm="1">
        <f t="array" aca="1" ref="DY92" ca="1">beneficio_muerte_individual_pensionado(DY$1,$E92,$B92, Hombres!$A$1:$DW$117, Mujeres!$A$1:$DW$117)</f>
        <v>79706.438840161674</v>
      </c>
      <c r="DZ92" s="52" cm="1">
        <f t="array" aca="1" ref="DZ92" ca="1">beneficio_muerte_individual_pensionado(DZ$1,$E92,$B92, Hombres!$A$1:$DW$117, Mujeres!$A$1:$DW$117)</f>
        <v>65796.285407696894</v>
      </c>
      <c r="EA92" s="52" cm="1">
        <f t="array" aca="1" ref="EA92" ca="1">beneficio_muerte_individual_pensionado(EA$1,$E92,$B92, Hombres!$A$1:$DW$117, Mujeres!$A$1:$DW$117)</f>
        <v>52338.400624424001</v>
      </c>
      <c r="EB92" s="52" cm="1">
        <f t="array" aca="1" ref="EB92" ca="1">beneficio_muerte_individual_pensionado(EB$1,$E92,$B92, Hombres!$A$1:$DW$117, Mujeres!$A$1:$DW$117)</f>
        <v>39908.502089988775</v>
      </c>
      <c r="EC92" s="52" cm="1">
        <f t="array" aca="1" ref="EC92" ca="1">beneficio_muerte_individual_pensionado(EC$1,$E92,$B92, Hombres!$A$1:$DW$117, Mujeres!$A$1:$DW$117)</f>
        <v>29007.438514660033</v>
      </c>
      <c r="ED92" s="52" cm="1">
        <f t="array" aca="1" ref="ED92" ca="1">beneficio_muerte_individual_pensionado(ED$1,$E92,$B92, Hombres!$A$1:$DW$117, Mujeres!$A$1:$DW$117)</f>
        <v>19967.4352788121</v>
      </c>
      <c r="EE92" s="52" cm="1">
        <f t="array" aca="1" ref="EE92" ca="1">beneficio_muerte_individual_pensionado(EE$1,$E92,$B92, Hombres!$A$1:$DW$117, Mujeres!$A$1:$DW$117)</f>
        <v>12913.027560142835</v>
      </c>
      <c r="EF92" s="52" cm="1">
        <f t="array" aca="1" ref="EF92" ca="1">beneficio_muerte_individual_pensionado(EF$1,$E92,$B92, Hombres!$A$1:$DW$117, Mujeres!$A$1:$DW$117)</f>
        <v>7769.8068111709972</v>
      </c>
      <c r="EG92" s="52" cm="1">
        <f t="array" aca="1" ref="EG92" ca="1">beneficio_muerte_individual_pensionado(EG$1,$E92,$B92, Hombres!$A$1:$DW$117, Mujeres!$A$1:$DW$117)</f>
        <v>4300.4118707854368</v>
      </c>
      <c r="EH92" s="52" cm="1">
        <f t="array" aca="1" ref="EH92" ca="1">beneficio_muerte_individual_pensionado(EH$1,$E92,$B92, Hombres!$A$1:$DW$117, Mujeres!$A$1:$DW$117)</f>
        <v>2159.740537811268</v>
      </c>
      <c r="EI92" s="52" cm="1">
        <f t="array" aca="1" ref="EI92" ca="1">beneficio_muerte_individual_pensionado(EI$1,$E92,$B92, Hombres!$A$1:$DW$117, Mujeres!$A$1:$DW$117)</f>
        <v>967.53590786517771</v>
      </c>
      <c r="EJ92" s="52" cm="1">
        <f t="array" aca="1" ref="EJ92" ca="1">beneficio_muerte_individual_pensionado(EJ$1,$E92,$B92, Hombres!$A$1:$DW$117, Mujeres!$A$1:$DW$117)</f>
        <v>378.17216869370776</v>
      </c>
      <c r="EK92" s="52" cm="1">
        <f t="array" aca="1" ref="EK92" ca="1">beneficio_muerte_individual_pensionado(EK$1,$E92,$B92, Hombres!$A$1:$DW$117, Mujeres!$A$1:$DW$117)</f>
        <v>125.20479489376405</v>
      </c>
      <c r="EL92" s="52" cm="1">
        <f t="array" aca="1" ref="EL92" ca="1">beneficio_muerte_individual_pensionado(EL$1,$E92,$B92, Hombres!$A$1:$DW$117, Mujeres!$A$1:$DW$117)</f>
        <v>33.681420022078271</v>
      </c>
      <c r="EM92" s="52" cm="1">
        <f t="array" aca="1" ref="EM92" ca="1">beneficio_muerte_individual_pensionado(EM$1,$E92,$B92, Hombres!$A$1:$DW$117, Mujeres!$A$1:$DW$117)</f>
        <v>6.9053753146907386</v>
      </c>
      <c r="EN92" s="52" cm="1">
        <f t="array" aca="1" ref="EN92" ca="1">beneficio_muerte_individual_pensionado(EN$1,$E92,$B92, Hombres!$A$1:$DW$117, Mujeres!$A$1:$DW$117)</f>
        <v>1.0328615169953173</v>
      </c>
      <c r="EO92" s="52" cm="1">
        <f t="array" aca="1" ref="EO92" ca="1">beneficio_muerte_individual_pensionado(EO$1,$E92,$B92, Hombres!$A$1:$DW$117, Mujeres!$A$1:$DW$117)</f>
        <v>0</v>
      </c>
      <c r="EP92" s="52" cm="1">
        <f t="array" aca="1" ref="EP92" ca="1">beneficio_muerte_individual_pensionado(EP$1,$E92,$B92, Hombres!$A$1:$DW$117, Mujeres!$A$1:$DW$117)</f>
        <v>0</v>
      </c>
      <c r="EQ92" s="52" cm="1">
        <f t="array" aca="1" ref="EQ92" ca="1">beneficio_muerte_individual_pensionado(EQ$1,$E92,$B92, Hombres!$A$1:$DW$117, Mujeres!$A$1:$DW$117)</f>
        <v>0</v>
      </c>
      <c r="ER92" s="52" cm="1">
        <f t="array" aca="1" ref="ER92" ca="1">beneficio_muerte_individual_pensionado(ER$1,$E92,$B92, Hombres!$A$1:$DW$117, Mujeres!$A$1:$DW$117)</f>
        <v>0</v>
      </c>
      <c r="ES92" s="52" cm="1">
        <f t="array" aca="1" ref="ES92" ca="1">beneficio_muerte_individual_pensionado(ES$1,$E92,$B92, Hombres!$A$1:$DW$117, Mujeres!$A$1:$DW$117)</f>
        <v>0</v>
      </c>
      <c r="ET92" s="52" cm="1">
        <f t="array" aca="1" ref="ET92" ca="1">beneficio_muerte_individual_pensionado(ET$1,$E92,$B92, Hombres!$A$1:$DW$117, Mujeres!$A$1:$DW$117)</f>
        <v>0</v>
      </c>
      <c r="EU92" s="52" cm="1">
        <f t="array" aca="1" ref="EU92" ca="1">beneficio_muerte_individual_pensionado(EU$1,$E92,$B92, Hombres!$A$1:$DW$117, Mujeres!$A$1:$DW$117)</f>
        <v>0</v>
      </c>
      <c r="EV92" s="52" cm="1">
        <f t="array" aca="1" ref="EV92" ca="1">beneficio_muerte_individual_pensionado(EV$1,$E92,$B92, Hombres!$A$1:$DW$117, Mujeres!$A$1:$DW$117)</f>
        <v>0</v>
      </c>
      <c r="EW92" s="52" cm="1">
        <f t="array" aca="1" ref="EW92" ca="1">beneficio_muerte_individual_pensionado(EW$1,$E92,$B92, Hombres!$A$1:$DW$117, Mujeres!$A$1:$DW$117)</f>
        <v>0</v>
      </c>
      <c r="EX92" s="52" cm="1">
        <f t="array" aca="1" ref="EX92" ca="1">beneficio_muerte_individual_pensionado(EX$1,$E92,$B92, Hombres!$A$1:$DW$117, Mujeres!$A$1:$DW$117)</f>
        <v>0</v>
      </c>
      <c r="EY92" s="52" cm="1">
        <f t="array" aca="1" ref="EY92" ca="1">beneficio_muerte_individual_pensionado(EY$1,$E92,$B92, Hombres!$A$1:$DW$117, Mujeres!$A$1:$DW$117)</f>
        <v>0</v>
      </c>
      <c r="EZ92" s="52" cm="1">
        <f t="array" aca="1" ref="EZ92" ca="1">beneficio_muerte_individual_pensionado(EZ$1,$E92,$B92, Hombres!$A$1:$DW$117, Mujeres!$A$1:$DW$117)</f>
        <v>0</v>
      </c>
      <c r="FA92" s="52" cm="1">
        <f t="array" aca="1" ref="FA92" ca="1">beneficio_muerte_individual_pensionado(FA$1,$E92,$B92, Hombres!$A$1:$DW$117, Mujeres!$A$1:$DW$117)</f>
        <v>0</v>
      </c>
      <c r="FB92" s="52" cm="1">
        <f t="array" aca="1" ref="FB92" ca="1">beneficio_muerte_individual_pensionado(FB$1,$E92,$B92, Hombres!$A$1:$DW$117, Mujeres!$A$1:$DW$117)</f>
        <v>0</v>
      </c>
      <c r="FC92" s="52" cm="1">
        <f t="array" aca="1" ref="FC92" ca="1">beneficio_muerte_individual_pensionado(FC$1,$E92,$B92, Hombres!$A$1:$DW$117, Mujeres!$A$1:$DW$117)</f>
        <v>0</v>
      </c>
      <c r="FD92" s="52" cm="1">
        <f t="array" aca="1" ref="FD92" ca="1">beneficio_muerte_individual_pensionado(FD$1,$E92,$B92, Hombres!$A$1:$DW$117, Mujeres!$A$1:$DW$117)</f>
        <v>0</v>
      </c>
      <c r="FE92" s="52" cm="1">
        <f t="array" aca="1" ref="FE92" ca="1">beneficio_muerte_individual_pensionado(FE$1,$E92,$B92, Hombres!$A$1:$DW$117, Mujeres!$A$1:$DW$117)</f>
        <v>0</v>
      </c>
      <c r="FF92" s="52" cm="1">
        <f t="array" aca="1" ref="FF92" ca="1">beneficio_muerte_individual_pensionado(FF$1,$E92,$B92, Hombres!$A$1:$DW$117, Mujeres!$A$1:$DW$117)</f>
        <v>0</v>
      </c>
      <c r="FG92" s="52" cm="1">
        <f t="array" aca="1" ref="FG92" ca="1">beneficio_muerte_individual_pensionado(FG$1,$E92,$B92, Hombres!$A$1:$DW$117, Mujeres!$A$1:$DW$117)</f>
        <v>0</v>
      </c>
      <c r="FH92" s="52" cm="1">
        <f t="array" aca="1" ref="FH92" ca="1">beneficio_muerte_individual_pensionado(FH$1,$E92,$B92, Hombres!$A$1:$DW$117, Mujeres!$A$1:$DW$117)</f>
        <v>0</v>
      </c>
      <c r="FI92" s="52" cm="1">
        <f t="array" aca="1" ref="FI92" ca="1">beneficio_muerte_individual_pensionado(FI$1,$E92,$B92, Hombres!$A$1:$DW$117, Mujeres!$A$1:$DW$117)</f>
        <v>0</v>
      </c>
      <c r="FJ92" s="52" cm="1">
        <f t="array" aca="1" ref="FJ92" ca="1">beneficio_muerte_individual_pensionado(FJ$1,$E92,$B92, Hombres!$A$1:$DW$117, Mujeres!$A$1:$DW$117)</f>
        <v>0</v>
      </c>
      <c r="FK92" s="52" cm="1">
        <f t="array" aca="1" ref="FK92" ca="1">beneficio_muerte_individual_pensionado(FK$1,$E92,$B92, Hombres!$A$1:$DW$117, Mujeres!$A$1:$DW$117)</f>
        <v>0</v>
      </c>
      <c r="FL92" s="52" cm="1">
        <f t="array" aca="1" ref="FL92" ca="1">beneficio_muerte_individual_pensionado(FL$1,$E92,$B92, Hombres!$A$1:$DW$117, Mujeres!$A$1:$DW$117)</f>
        <v>0</v>
      </c>
      <c r="FM92" s="52" cm="1">
        <f t="array" aca="1" ref="FM92" ca="1">beneficio_muerte_individual_pensionado(FM$1,$E92,$B92, Hombres!$A$1:$DW$117, Mujeres!$A$1:$DW$117)</f>
        <v>0</v>
      </c>
      <c r="FN92" s="52" cm="1">
        <f t="array" aca="1" ref="FN92" ca="1">beneficio_muerte_individual_pensionado(FN$1,$E92,$B92, Hombres!$A$1:$DW$117, Mujeres!$A$1:$DW$117)</f>
        <v>0</v>
      </c>
      <c r="FO92" s="52" cm="1">
        <f t="array" aca="1" ref="FO92" ca="1">beneficio_muerte_individual_pensionado(FO$1,$E92,$B92, Hombres!$A$1:$DW$117, Mujeres!$A$1:$DW$117)</f>
        <v>0</v>
      </c>
      <c r="FP92" s="52" cm="1">
        <f t="array" aca="1" ref="FP92" ca="1">beneficio_muerte_individual_pensionado(FP$1,$E92,$B92, Hombres!$A$1:$DW$117, Mujeres!$A$1:$DW$117)</f>
        <v>0</v>
      </c>
      <c r="FQ92" s="52" cm="1">
        <f t="array" aca="1" ref="FQ92" ca="1">beneficio_muerte_individual_pensionado(FQ$1,$E92,$B92, Hombres!$A$1:$DW$117, Mujeres!$A$1:$DW$117)</f>
        <v>0</v>
      </c>
      <c r="FR92" s="52" cm="1">
        <f t="array" aca="1" ref="FR92" ca="1">beneficio_muerte_individual_pensionado(FR$1,$E92,$B92, Hombres!$A$1:$DW$117, Mujeres!$A$1:$DW$117)</f>
        <v>0</v>
      </c>
      <c r="FS92" s="52" cm="1">
        <f t="array" aca="1" ref="FS92" ca="1">beneficio_muerte_individual_pensionado(FS$1,$E92,$B92, Hombres!$A$1:$DW$117, Mujeres!$A$1:$DW$117)</f>
        <v>0</v>
      </c>
      <c r="FT92" s="52" cm="1">
        <f t="array" aca="1" ref="FT92" ca="1">beneficio_muerte_individual_pensionado(FT$1,$E92,$B92, Hombres!$A$1:$DW$117, Mujeres!$A$1:$DW$117)</f>
        <v>0</v>
      </c>
      <c r="FU92" s="52" cm="1">
        <f t="array" aca="1" ref="FU92" ca="1">beneficio_muerte_individual_pensionado(FU$1,$E92,$B92, Hombres!$A$1:$DW$117, Mujeres!$A$1:$DW$117)</f>
        <v>0</v>
      </c>
      <c r="FV92" s="52" cm="1">
        <f t="array" aca="1" ref="FV92" ca="1">beneficio_muerte_individual_pensionado(FV$1,$E92,$B92, Hombres!$A$1:$DW$117, Mujeres!$A$1:$DW$117)</f>
        <v>0</v>
      </c>
      <c r="FW92" s="52" cm="1">
        <f t="array" aca="1" ref="FW92" ca="1">beneficio_muerte_individual_pensionado(FW$1,$E92,$B92, Hombres!$A$1:$DW$117, Mujeres!$A$1:$DW$117)</f>
        <v>0</v>
      </c>
      <c r="FX92" s="52" cm="1">
        <f t="array" aca="1" ref="FX92" ca="1">beneficio_muerte_individual_pensionado(FX$1,$E92,$B92, Hombres!$A$1:$DW$117, Mujeres!$A$1:$DW$117)</f>
        <v>0</v>
      </c>
      <c r="FY92" s="52" cm="1">
        <f t="array" aca="1" ref="FY92" ca="1">beneficio_muerte_individual_pensionado(FY$1,$E92,$B92, Hombres!$A$1:$DW$117, Mujeres!$A$1:$DW$117)</f>
        <v>0</v>
      </c>
      <c r="FZ92" s="52" cm="1">
        <f t="array" aca="1" ref="FZ92" ca="1">beneficio_muerte_individual_pensionado(FZ$1,$E92,$B92, Hombres!$A$1:$DW$117, Mujeres!$A$1:$DW$117)</f>
        <v>0</v>
      </c>
      <c r="GA92" s="52" cm="1">
        <f t="array" aca="1" ref="GA92" ca="1">beneficio_muerte_individual_pensionado(GA$1,$E92,$B92, Hombres!$A$1:$DW$117, Mujeres!$A$1:$DW$117)</f>
        <v>0</v>
      </c>
      <c r="GB92" s="52" cm="1">
        <f t="array" aca="1" ref="GB92" ca="1">beneficio_muerte_individual_pensionado(GB$1,$E92,$B92, Hombres!$A$1:$DW$117, Mujeres!$A$1:$DW$117)</f>
        <v>0</v>
      </c>
      <c r="GC92" s="52" cm="1">
        <f t="array" aca="1" ref="GC92" ca="1">beneficio_muerte_individual_pensionado(GC$1,$E92,$B92, Hombres!$A$1:$DW$117, Mujeres!$A$1:$DW$117)</f>
        <v>0</v>
      </c>
      <c r="GD92" s="52" cm="1">
        <f t="array" aca="1" ref="GD92" ca="1">beneficio_muerte_individual_pensionado(GD$1,$E92,$B92, Hombres!$A$1:$DW$117, Mujeres!$A$1:$DW$117)</f>
        <v>0</v>
      </c>
      <c r="GE92" s="52" cm="1">
        <f t="array" aca="1" ref="GE92" ca="1">beneficio_muerte_individual_pensionado(GE$1,$E92,$B92, Hombres!$A$1:$DW$117, Mujeres!$A$1:$DW$117)</f>
        <v>0</v>
      </c>
      <c r="GF92" s="52" cm="1">
        <f t="array" aca="1" ref="GF92" ca="1">beneficio_muerte_individual_pensionado(GF$1,$E92,$B92, Hombres!$A$1:$DW$117, Mujeres!$A$1:$DW$117)</f>
        <v>0</v>
      </c>
      <c r="GG92" s="52" cm="1">
        <f t="array" aca="1" ref="GG92" ca="1">beneficio_muerte_individual_pensionado(GG$1,$E92,$B92, Hombres!$A$1:$DW$117, Mujeres!$A$1:$DW$117)</f>
        <v>0</v>
      </c>
      <c r="GH92" s="52" cm="1">
        <f t="array" aca="1" ref="GH92" ca="1">beneficio_muerte_individual_pensionado(GH$1,$E92,$B92, Hombres!$A$1:$DW$117, Mujeres!$A$1:$DW$117)</f>
        <v>0</v>
      </c>
      <c r="GI92" s="52" cm="1">
        <f t="array" aca="1" ref="GI92" ca="1">beneficio_muerte_individual_pensionado(GI$1,$E92,$B92, Hombres!$A$1:$DW$117, Mujeres!$A$1:$DW$117)</f>
        <v>0</v>
      </c>
      <c r="GJ92" s="52" cm="1">
        <f t="array" aca="1" ref="GJ92" ca="1">beneficio_muerte_individual_pensionado(GJ$1,$E92,$B92, Hombres!$A$1:$DW$117, Mujeres!$A$1:$DW$117)</f>
        <v>0</v>
      </c>
      <c r="GK92" s="52" cm="1">
        <f t="array" aca="1" ref="GK92" ca="1">beneficio_muerte_individual_pensionado(GK$1,$E92,$B92, Hombres!$A$1:$DW$117, Mujeres!$A$1:$DW$117)</f>
        <v>0</v>
      </c>
      <c r="GL92" s="52" cm="1">
        <f t="array" aca="1" ref="GL92" ca="1">beneficio_muerte_individual_pensionado(GL$1,$E92,$B92, Hombres!$A$1:$DW$117, Mujeres!$A$1:$DW$117)</f>
        <v>0</v>
      </c>
      <c r="GM92" s="52" cm="1">
        <f t="array" aca="1" ref="GM92" ca="1">beneficio_muerte_individual_pensionado(GM$1,$E92,$B92, Hombres!$A$1:$DW$117, Mujeres!$A$1:$DW$117)</f>
        <v>0</v>
      </c>
      <c r="GN92" s="52" cm="1">
        <f t="array" aca="1" ref="GN92" ca="1">beneficio_muerte_individual_pensionado(GN$1,$E92,$B92, Hombres!$A$1:$DW$117, Mujeres!$A$1:$DW$117)</f>
        <v>0</v>
      </c>
      <c r="GO92" s="52" cm="1">
        <f t="array" aca="1" ref="GO92" ca="1">beneficio_muerte_individual_pensionado(GO$1,$E92,$B92, Hombres!$A$1:$DW$117, Mujeres!$A$1:$DW$117)</f>
        <v>0</v>
      </c>
      <c r="GP92" s="52" cm="1">
        <f t="array" aca="1" ref="GP92" ca="1">beneficio_muerte_individual_pensionado(GP$1,$E92,$B92, Hombres!$A$1:$DW$117, Mujeres!$A$1:$DW$117)</f>
        <v>0</v>
      </c>
      <c r="GQ92" s="52" cm="1">
        <f t="array" aca="1" ref="GQ92" ca="1">beneficio_muerte_individual_pensionado(GQ$1,$E92,$B92, Hombres!$A$1:$DW$117, Mujeres!$A$1:$DW$117)</f>
        <v>0</v>
      </c>
      <c r="GR92" s="52" cm="1">
        <f t="array" aca="1" ref="GR92" ca="1">beneficio_muerte_individual_pensionado(GR$1,$E92,$B92, Hombres!$A$1:$DW$117, Mujeres!$A$1:$DW$117)</f>
        <v>0</v>
      </c>
      <c r="GS92" s="52" cm="1">
        <f t="array" aca="1" ref="GS92" ca="1">beneficio_muerte_individual_pensionado(GS$1,$E92,$B92, Hombres!$A$1:$DW$117, Mujeres!$A$1:$DW$117)</f>
        <v>0</v>
      </c>
      <c r="GT92" s="52" cm="1">
        <f t="array" aca="1" ref="GT92" ca="1">beneficio_muerte_individual_pensionado(GT$1,$E92,$B92, Hombres!$A$1:$DW$117, Mujeres!$A$1:$DW$117)</f>
        <v>0</v>
      </c>
    </row>
    <row r="93" spans="1:202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5"/>
      <c r="H93" s="52" cm="1">
        <f t="array" aca="1" ref="H93" ca="1">AnualidadPensionado(H$1,$E93,$B93, $D93, Hombres!$A$1:$DW$117, Mujeres!$A$1:$DW$117)</f>
        <v>0</v>
      </c>
      <c r="I93" s="52" cm="1">
        <f t="array" aca="1" ref="I93" ca="1">AnualidadPensionado(I$1,$E93,$B93, $D93, Hombres!$A$1:$DW$117, Mujeres!$A$1:$DW$117)</f>
        <v>4297312.3667000402</v>
      </c>
      <c r="J93" s="52" cm="1">
        <f t="array" aca="1" ref="J93" ca="1">AnualidadPensionado(J$1,$E93,$B93, $D93, Hombres!$A$1:$DW$117, Mujeres!$A$1:$DW$117)</f>
        <v>4382997.6339566987</v>
      </c>
      <c r="K93" s="52" cm="1">
        <f t="array" aca="1" ref="K93" ca="1">AnualidadPensionado(K$1,$E93,$B93, $D93, Hombres!$A$1:$DW$117, Mujeres!$A$1:$DW$117)</f>
        <v>4466404.2073909044</v>
      </c>
      <c r="L93" s="52" cm="1">
        <f t="array" aca="1" ref="L93" ca="1">AnualidadPensionado(L$1,$E93,$B93, $D93, Hombres!$A$1:$DW$117, Mujeres!$A$1:$DW$117)</f>
        <v>4546239.087854444</v>
      </c>
      <c r="M93" s="52" cm="1">
        <f t="array" aca="1" ref="M93" ca="1">AnualidadPensionado(M$1,$E93,$B93, $D93, Hombres!$A$1:$DW$117, Mujeres!$A$1:$DW$117)</f>
        <v>4621228.1332251569</v>
      </c>
      <c r="N93" s="52" cm="1">
        <f t="array" aca="1" ref="N93" ca="1">AnualidadPensionado(N$1,$E93,$B93, $D93, Hombres!$A$1:$DW$117, Mujeres!$A$1:$DW$117)</f>
        <v>4690756.973604125</v>
      </c>
      <c r="O93" s="52" cm="1">
        <f t="array" aca="1" ref="O93" ca="1">AnualidadPensionado(O$1,$E93,$B93, $D93, Hombres!$A$1:$DW$117, Mujeres!$A$1:$DW$117)</f>
        <v>4754799.2687663371</v>
      </c>
      <c r="P93" s="52" cm="1">
        <f t="array" aca="1" ref="P93" ca="1">AnualidadPensionado(P$1,$E93,$B93, $D93, Hombres!$A$1:$DW$117, Mujeres!$A$1:$DW$117)</f>
        <v>4813128.8638919126</v>
      </c>
      <c r="Q93" s="52" cm="1">
        <f t="array" aca="1" ref="Q93" ca="1">AnualidadPensionado(Q$1,$E93,$B93, $D93, Hombres!$A$1:$DW$117, Mujeres!$A$1:$DW$117)</f>
        <v>4864632.1391634271</v>
      </c>
      <c r="R93" s="52" cm="1">
        <f t="array" aca="1" ref="R93" ca="1">AnualidadPensionado(R$1,$E93,$B93, $D93, Hombres!$A$1:$DW$117, Mujeres!$A$1:$DW$117)</f>
        <v>4907468.5817449372</v>
      </c>
      <c r="S93" s="52" cm="1">
        <f t="array" aca="1" ref="S93" ca="1">AnualidadPensionado(S$1,$E93,$B93, $D93, Hombres!$A$1:$DW$117, Mujeres!$A$1:$DW$117)</f>
        <v>4939431.9993534619</v>
      </c>
      <c r="T93" s="52" cm="1">
        <f t="array" aca="1" ref="T93" ca="1">AnualidadPensionado(T$1,$E93,$B93, $D93, Hombres!$A$1:$DW$117, Mujeres!$A$1:$DW$117)</f>
        <v>4958210.4553204114</v>
      </c>
      <c r="U93" s="52" cm="1">
        <f t="array" aca="1" ref="U93" ca="1">AnualidadPensionado(U$1,$E93,$B93, $D93, Hombres!$A$1:$DW$117, Mujeres!$A$1:$DW$117)</f>
        <v>4956123.311503876</v>
      </c>
      <c r="V93" s="52" cm="1">
        <f t="array" aca="1" ref="V93" ca="1">AnualidadPensionado(V$1,$E93,$B93, $D93, Hombres!$A$1:$DW$117, Mujeres!$A$1:$DW$117)</f>
        <v>4937443.8710755054</v>
      </c>
      <c r="W93" s="52" cm="1">
        <f t="array" aca="1" ref="W93" ca="1">AnualidadPensionado(W$1,$E93,$B93, $D93, Hombres!$A$1:$DW$117, Mujeres!$A$1:$DW$117)</f>
        <v>4900486.6148935622</v>
      </c>
      <c r="X93" s="52" cm="1">
        <f t="array" aca="1" ref="X93" ca="1">AnualidadPensionado(X$1,$E93,$B93, $D93, Hombres!$A$1:$DW$117, Mujeres!$A$1:$DW$117)</f>
        <v>4843730.5608570902</v>
      </c>
      <c r="Y93" s="52" cm="1">
        <f t="array" aca="1" ref="Y93" ca="1">AnualidadPensionado(Y$1,$E93,$B93, $D93, Hombres!$A$1:$DW$117, Mujeres!$A$1:$DW$117)</f>
        <v>4765643.1336171227</v>
      </c>
      <c r="Z93" s="52" cm="1">
        <f t="array" aca="1" ref="Z93" ca="1">AnualidadPensionado(Z$1,$E93,$B93, $D93, Hombres!$A$1:$DW$117, Mujeres!$A$1:$DW$117)</f>
        <v>4664551.3091116622</v>
      </c>
      <c r="AA93" s="52" cm="1">
        <f t="array" aca="1" ref="AA93" ca="1">AnualidadPensionado(AA$1,$E93,$B93, $D93, Hombres!$A$1:$DW$117, Mujeres!$A$1:$DW$117)</f>
        <v>4538877.0226236796</v>
      </c>
      <c r="AB93" s="52" cm="1">
        <f t="array" aca="1" ref="AB93" ca="1">AnualidadPensionado(AB$1,$E93,$B93, $D93, Hombres!$A$1:$DW$117, Mujeres!$A$1:$DW$117)</f>
        <v>4387625.4092056258</v>
      </c>
      <c r="AC93" s="52" cm="1">
        <f t="array" aca="1" ref="AC93" ca="1">AnualidadPensionado(AC$1,$E93,$B93, $D93, Hombres!$A$1:$DW$117, Mujeres!$A$1:$DW$117)</f>
        <v>4210478.8417678047</v>
      </c>
      <c r="AD93" s="52" cm="1">
        <f t="array" aca="1" ref="AD93" ca="1">AnualidadPensionado(AD$1,$E93,$B93, $D93, Hombres!$A$1:$DW$117, Mujeres!$A$1:$DW$117)</f>
        <v>4007583.7652413216</v>
      </c>
      <c r="AE93" s="52" cm="1">
        <f t="array" aca="1" ref="AE93" ca="1">AnualidadPensionado(AE$1,$E93,$B93, $D93, Hombres!$A$1:$DW$117, Mujeres!$A$1:$DW$117)</f>
        <v>3779456.2032465725</v>
      </c>
      <c r="AF93" s="52" cm="1">
        <f t="array" aca="1" ref="AF93" ca="1">AnualidadPensionado(AF$1,$E93,$B93, $D93, Hombres!$A$1:$DW$117, Mujeres!$A$1:$DW$117)</f>
        <v>3527347.3806772875</v>
      </c>
      <c r="AG93" s="52" cm="1">
        <f t="array" aca="1" ref="AG93" ca="1">AnualidadPensionado(AG$1,$E93,$B93, $D93, Hombres!$A$1:$DW$117, Mujeres!$A$1:$DW$117)</f>
        <v>3253709.9472934664</v>
      </c>
      <c r="AH93" s="52" cm="1">
        <f t="array" aca="1" ref="AH93" ca="1">AnualidadPensionado(AH$1,$E93,$B93, $D93, Hombres!$A$1:$DW$117, Mujeres!$A$1:$DW$117)</f>
        <v>2962149.4011860574</v>
      </c>
      <c r="AI93" s="52" cm="1">
        <f t="array" aca="1" ref="AI93" ca="1">AnualidadPensionado(AI$1,$E93,$B93, $D93, Hombres!$A$1:$DW$117, Mujeres!$A$1:$DW$117)</f>
        <v>2657126.7704921728</v>
      </c>
      <c r="AJ93" s="52" cm="1">
        <f t="array" aca="1" ref="AJ93" ca="1">AnualidadPensionado(AJ$1,$E93,$B93, $D93, Hombres!$A$1:$DW$117, Mujeres!$A$1:$DW$117)</f>
        <v>2343908.8145614443</v>
      </c>
      <c r="AK93" s="52" cm="1">
        <f t="array" aca="1" ref="AK93" ca="1">AnualidadPensionado(AK$1,$E93,$B93, $D93, Hombres!$A$1:$DW$117, Mujeres!$A$1:$DW$117)</f>
        <v>2028689.1423839508</v>
      </c>
      <c r="AL93" s="52" cm="1">
        <f t="array" aca="1" ref="AL93" ca="1">AnualidadPensionado(AL$1,$E93,$B93, $D93, Hombres!$A$1:$DW$117, Mujeres!$A$1:$DW$117)</f>
        <v>1718570.9332514757</v>
      </c>
      <c r="AM93" s="52" cm="1">
        <f t="array" aca="1" ref="AM93" ca="1">AnualidadPensionado(AM$1,$E93,$B93, $D93, Hombres!$A$1:$DW$117, Mujeres!$A$1:$DW$117)</f>
        <v>1421025.7061759678</v>
      </c>
      <c r="AN93" s="52" cm="1">
        <f t="array" aca="1" ref="AN93" ca="1">AnualidadPensionado(AN$1,$E93,$B93, $D93, Hombres!$A$1:$DW$117, Mujeres!$A$1:$DW$117)</f>
        <v>1143188.5989117066</v>
      </c>
      <c r="AO93" s="52" cm="1">
        <f t="array" aca="1" ref="AO93" ca="1">AnualidadPensionado(AO$1,$E93,$B93, $D93, Hombres!$A$1:$DW$117, Mujeres!$A$1:$DW$117)</f>
        <v>891373.951211854</v>
      </c>
      <c r="AP93" s="52" cm="1">
        <f t="array" aca="1" ref="AP93" ca="1">AnualidadPensionado(AP$1,$E93,$B93, $D93, Hombres!$A$1:$DW$117, Mujeres!$A$1:$DW$117)</f>
        <v>670678.99998280325</v>
      </c>
      <c r="AQ93" s="52" cm="1">
        <f t="array" aca="1" ref="AQ93" ca="1">AnualidadPensionado(AQ$1,$E93,$B93, $D93, Hombres!$A$1:$DW$117, Mujeres!$A$1:$DW$117)</f>
        <v>484534.13873877219</v>
      </c>
      <c r="AR93" s="52" cm="1">
        <f t="array" aca="1" ref="AR93" ca="1">AnualidadPensionado(AR$1,$E93,$B93, $D93, Hombres!$A$1:$DW$117, Mujeres!$A$1:$DW$117)</f>
        <v>334205.42882162135</v>
      </c>
      <c r="AS93" s="52" cm="1">
        <f t="array" aca="1" ref="AS93" ca="1">AnualidadPensionado(AS$1,$E93,$B93, $D93, Hombres!$A$1:$DW$117, Mujeres!$A$1:$DW$117)</f>
        <v>218597.66305380536</v>
      </c>
      <c r="AT93" s="52" cm="1">
        <f t="array" aca="1" ref="AT93" ca="1">AnualidadPensionado(AT$1,$E93,$B93, $D93, Hombres!$A$1:$DW$117, Mujeres!$A$1:$DW$117)</f>
        <v>134495.13987235507</v>
      </c>
      <c r="AU93" s="52" cm="1">
        <f t="array" aca="1" ref="AU93" ca="1">AnualidadPensionado(AU$1,$E93,$B93, $D93, Hombres!$A$1:$DW$117, Mujeres!$A$1:$DW$117)</f>
        <v>77092.786732098364</v>
      </c>
      <c r="AV93" s="52" cm="1">
        <f t="array" aca="1" ref="AV93" ca="1">AnualidadPensionado(AV$1,$E93,$B93, $D93, Hombres!$A$1:$DW$117, Mujeres!$A$1:$DW$117)</f>
        <v>40698.76923573079</v>
      </c>
      <c r="AW93" s="52" cm="1">
        <f t="array" aca="1" ref="AW93" ca="1">AnualidadPensionado(AW$1,$E93,$B93, $D93, Hombres!$A$1:$DW$117, Mujeres!$A$1:$DW$117)</f>
        <v>19512.331687934733</v>
      </c>
      <c r="AX93" s="52" cm="1">
        <f t="array" aca="1" ref="AX93" ca="1">AnualidadPensionado(AX$1,$E93,$B93, $D93, Hombres!$A$1:$DW$117, Mujeres!$A$1:$DW$117)</f>
        <v>8346.2056927891263</v>
      </c>
      <c r="AY93" s="52" cm="1">
        <f t="array" aca="1" ref="AY93" ca="1">AnualidadPensionado(AY$1,$E93,$B93, $D93, Hombres!$A$1:$DW$117, Mujeres!$A$1:$DW$117)</f>
        <v>3112.5267524028577</v>
      </c>
      <c r="AZ93" s="52" cm="1">
        <f t="array" aca="1" ref="AZ93" ca="1">AnualidadPensionado(AZ$1,$E93,$B93, $D93, Hombres!$A$1:$DW$117, Mujeres!$A$1:$DW$117)</f>
        <v>981.09883240617171</v>
      </c>
      <c r="BA93" s="52" cm="1">
        <f t="array" aca="1" ref="BA93" ca="1">AnualidadPensionado(BA$1,$E93,$B93, $D93, Hombres!$A$1:$DW$117, Mujeres!$A$1:$DW$117)</f>
        <v>250.05548694219598</v>
      </c>
      <c r="BB93" s="52" cm="1">
        <f t="array" aca="1" ref="BB93" ca="1">AnualidadPensionado(BB$1,$E93,$B93, $D93, Hombres!$A$1:$DW$117, Mujeres!$A$1:$DW$117)</f>
        <v>48.065161088056271</v>
      </c>
      <c r="BC93" s="52" cm="1">
        <f t="array" aca="1" ref="BC93" ca="1">AnualidadPensionado(BC$1,$E93,$B93, $D93, Hombres!$A$1:$DW$117, Mujeres!$A$1:$DW$117)</f>
        <v>6.1348475442190118</v>
      </c>
      <c r="BD93" s="52" cm="1">
        <f t="array" aca="1" ref="BD93" ca="1">AnualidadPensionado(BD$1,$E93,$B93, $D93, Hombres!$A$1:$DW$117, Mujeres!$A$1:$DW$117)</f>
        <v>0</v>
      </c>
      <c r="BE93" s="52" cm="1">
        <f t="array" aca="1" ref="BE93" ca="1">AnualidadPensionado(BE$1,$E93,$B93, $D93, Hombres!$A$1:$DW$117, Mujeres!$A$1:$DW$117)</f>
        <v>0</v>
      </c>
      <c r="BF93" s="52" cm="1">
        <f t="array" aca="1" ref="BF93" ca="1">AnualidadPensionado(BF$1,$E93,$B93, $D93, Hombres!$A$1:$DW$117, Mujeres!$A$1:$DW$117)</f>
        <v>0</v>
      </c>
      <c r="BG93" s="52" cm="1">
        <f t="array" aca="1" ref="BG93" ca="1">AnualidadPensionado(BG$1,$E93,$B93, $D93, Hombres!$A$1:$DW$117, Mujeres!$A$1:$DW$117)</f>
        <v>0</v>
      </c>
      <c r="BH93" s="52" cm="1">
        <f t="array" aca="1" ref="BH93" ca="1">AnualidadPensionado(BH$1,$E93,$B93, $D93, Hombres!$A$1:$DW$117, Mujeres!$A$1:$DW$117)</f>
        <v>0</v>
      </c>
      <c r="BI93" s="52" cm="1">
        <f t="array" aca="1" ref="BI93" ca="1">AnualidadPensionado(BI$1,$E93,$B93, $D93, Hombres!$A$1:$DW$117, Mujeres!$A$1:$DW$117)</f>
        <v>0</v>
      </c>
      <c r="BJ93" s="52" cm="1">
        <f t="array" aca="1" ref="BJ93" ca="1">AnualidadPensionado(BJ$1,$E93,$B93, $D93, Hombres!$A$1:$DW$117, Mujeres!$A$1:$DW$117)</f>
        <v>0</v>
      </c>
      <c r="BK93" s="52" cm="1">
        <f t="array" aca="1" ref="BK93" ca="1">AnualidadPensionado(BK$1,$E93,$B93, $D93, Hombres!$A$1:$DW$117, Mujeres!$A$1:$DW$117)</f>
        <v>0</v>
      </c>
      <c r="BL93" s="52" cm="1">
        <f t="array" aca="1" ref="BL93" ca="1">AnualidadPensionado(BL$1,$E93,$B93, $D93, Hombres!$A$1:$DW$117, Mujeres!$A$1:$DW$117)</f>
        <v>0</v>
      </c>
      <c r="BM93" s="52" cm="1">
        <f t="array" aca="1" ref="BM93" ca="1">AnualidadPensionado(BM$1,$E93,$B93, $D93, Hombres!$A$1:$DW$117, Mujeres!$A$1:$DW$117)</f>
        <v>0</v>
      </c>
      <c r="BN93" s="52" cm="1">
        <f t="array" aca="1" ref="BN93" ca="1">AnualidadPensionado(BN$1,$E93,$B93, $D93, Hombres!$A$1:$DW$117, Mujeres!$A$1:$DW$117)</f>
        <v>0</v>
      </c>
      <c r="BO93" s="52" cm="1">
        <f t="array" aca="1" ref="BO93" ca="1">AnualidadPensionado(BO$1,$E93,$B93, $D93, Hombres!$A$1:$DW$117, Mujeres!$A$1:$DW$117)</f>
        <v>0</v>
      </c>
      <c r="BP93" s="52" cm="1">
        <f t="array" aca="1" ref="BP93" ca="1">AnualidadPensionado(BP$1,$E93,$B93, $D93, Hombres!$A$1:$DW$117, Mujeres!$A$1:$DW$117)</f>
        <v>0</v>
      </c>
      <c r="BQ93" s="52" cm="1">
        <f t="array" aca="1" ref="BQ93" ca="1">AnualidadPensionado(BQ$1,$E93,$B93, $D93, Hombres!$A$1:$DW$117, Mujeres!$A$1:$DW$117)</f>
        <v>0</v>
      </c>
      <c r="BR93" s="52" cm="1">
        <f t="array" aca="1" ref="BR93" ca="1">AnualidadPensionado(BR$1,$E93,$B93, $D93, Hombres!$A$1:$DW$117, Mujeres!$A$1:$DW$117)</f>
        <v>0</v>
      </c>
      <c r="BS93" s="52" cm="1">
        <f t="array" aca="1" ref="BS93" ca="1">AnualidadPensionado(BS$1,$E93,$B93, $D93, Hombres!$A$1:$DW$117, Mujeres!$A$1:$DW$117)</f>
        <v>0</v>
      </c>
      <c r="BT93" s="52" cm="1">
        <f t="array" aca="1" ref="BT93" ca="1">AnualidadPensionado(BT$1,$E93,$B93, $D93, Hombres!$A$1:$DW$117, Mujeres!$A$1:$DW$117)</f>
        <v>0</v>
      </c>
      <c r="BU93" s="52" cm="1">
        <f t="array" aca="1" ref="BU93" ca="1">AnualidadPensionado(BU$1,$E93,$B93, $D93, Hombres!$A$1:$DW$117, Mujeres!$A$1:$DW$117)</f>
        <v>0</v>
      </c>
      <c r="BV93" s="52" cm="1">
        <f t="array" aca="1" ref="BV93" ca="1">AnualidadPensionado(BV$1,$E93,$B93, $D93, Hombres!$A$1:$DW$117, Mujeres!$A$1:$DW$117)</f>
        <v>0</v>
      </c>
      <c r="BW93" s="52" cm="1">
        <f t="array" aca="1" ref="BW93" ca="1">AnualidadPensionado(BW$1,$E93,$B93, $D93, Hombres!$A$1:$DW$117, Mujeres!$A$1:$DW$117)</f>
        <v>0</v>
      </c>
      <c r="BX93" s="52" cm="1">
        <f t="array" aca="1" ref="BX93" ca="1">AnualidadPensionado(BX$1,$E93,$B93, $D93, Hombres!$A$1:$DW$117, Mujeres!$A$1:$DW$117)</f>
        <v>0</v>
      </c>
      <c r="BY93" s="52" cm="1">
        <f t="array" aca="1" ref="BY93" ca="1">AnualidadPensionado(BY$1,$E93,$B93, $D93, Hombres!$A$1:$DW$117, Mujeres!$A$1:$DW$117)</f>
        <v>0</v>
      </c>
      <c r="BZ93" s="52" cm="1">
        <f t="array" aca="1" ref="BZ93" ca="1">AnualidadPensionado(BZ$1,$E93,$B93, $D93, Hombres!$A$1:$DW$117, Mujeres!$A$1:$DW$117)</f>
        <v>0</v>
      </c>
      <c r="CA93" s="52" cm="1">
        <f t="array" aca="1" ref="CA93" ca="1">AnualidadPensionado(CA$1,$E93,$B93, $D93, Hombres!$A$1:$DW$117, Mujeres!$A$1:$DW$117)</f>
        <v>0</v>
      </c>
      <c r="CB93" s="52" cm="1">
        <f t="array" aca="1" ref="CB93" ca="1">AnualidadPensionado(CB$1,$E93,$B93, $D93, Hombres!$A$1:$DW$117, Mujeres!$A$1:$DW$117)</f>
        <v>0</v>
      </c>
      <c r="CC93" s="52" cm="1">
        <f t="array" aca="1" ref="CC93" ca="1">AnualidadPensionado(CC$1,$E93,$B93, $D93, Hombres!$A$1:$DW$117, Mujeres!$A$1:$DW$117)</f>
        <v>0</v>
      </c>
      <c r="CD93" s="52" cm="1">
        <f t="array" aca="1" ref="CD93" ca="1">AnualidadPensionado(CD$1,$E93,$B93, $D93, Hombres!$A$1:$DW$117, Mujeres!$A$1:$DW$117)</f>
        <v>0</v>
      </c>
      <c r="CE93" s="52" cm="1">
        <f t="array" aca="1" ref="CE93" ca="1">AnualidadPensionado(CE$1,$E93,$B93, $D93, Hombres!$A$1:$DW$117, Mujeres!$A$1:$DW$117)</f>
        <v>0</v>
      </c>
      <c r="CF93" s="52" cm="1">
        <f t="array" aca="1" ref="CF93" ca="1">AnualidadPensionado(CF$1,$E93,$B93, $D93, Hombres!$A$1:$DW$117, Mujeres!$A$1:$DW$117)</f>
        <v>0</v>
      </c>
      <c r="CG93" s="52" cm="1">
        <f t="array" aca="1" ref="CG93" ca="1">AnualidadPensionado(CG$1,$E93,$B93, $D93, Hombres!$A$1:$DW$117, Mujeres!$A$1:$DW$117)</f>
        <v>0</v>
      </c>
      <c r="CH93" s="52" cm="1">
        <f t="array" aca="1" ref="CH93" ca="1">AnualidadPensionado(CH$1,$E93,$B93, $D93, Hombres!$A$1:$DW$117, Mujeres!$A$1:$DW$117)</f>
        <v>0</v>
      </c>
      <c r="CI93" s="52" cm="1">
        <f t="array" aca="1" ref="CI93" ca="1">AnualidadPensionado(CI$1,$E93,$B93, $D93, Hombres!$A$1:$DW$117, Mujeres!$A$1:$DW$117)</f>
        <v>0</v>
      </c>
      <c r="CJ93" s="52" cm="1">
        <f t="array" aca="1" ref="CJ93" ca="1">AnualidadPensionado(CJ$1,$E93,$B93, $D93, Hombres!$A$1:$DW$117, Mujeres!$A$1:$DW$117)</f>
        <v>0</v>
      </c>
      <c r="CK93" s="52" cm="1">
        <f t="array" aca="1" ref="CK93" ca="1">AnualidadPensionado(CK$1,$E93,$B93, $D93, Hombres!$A$1:$DW$117, Mujeres!$A$1:$DW$117)</f>
        <v>0</v>
      </c>
      <c r="CL93" s="52" cm="1">
        <f t="array" aca="1" ref="CL93" ca="1">AnualidadPensionado(CL$1,$E93,$B93, $D93, Hombres!$A$1:$DW$117, Mujeres!$A$1:$DW$117)</f>
        <v>0</v>
      </c>
      <c r="CM93" s="52" cm="1">
        <f t="array" aca="1" ref="CM93" ca="1">AnualidadPensionado(CM$1,$E93,$B93, $D93, Hombres!$A$1:$DW$117, Mujeres!$A$1:$DW$117)</f>
        <v>0</v>
      </c>
      <c r="CN93" s="52" cm="1">
        <f t="array" aca="1" ref="CN93" ca="1">AnualidadPensionado(CN$1,$E93,$B93, $D93, Hombres!$A$1:$DW$117, Mujeres!$A$1:$DW$117)</f>
        <v>0</v>
      </c>
      <c r="CO93" s="52" cm="1">
        <f t="array" aca="1" ref="CO93" ca="1">AnualidadPensionado(CO$1,$E93,$B93, $D93, Hombres!$A$1:$DW$117, Mujeres!$A$1:$DW$117)</f>
        <v>0</v>
      </c>
      <c r="CP93" s="52" cm="1">
        <f t="array" aca="1" ref="CP93" ca="1">AnualidadPensionado(CP$1,$E93,$B93, $D93, Hombres!$A$1:$DW$117, Mujeres!$A$1:$DW$117)</f>
        <v>0</v>
      </c>
      <c r="CQ93" s="52" cm="1">
        <f t="array" aca="1" ref="CQ93" ca="1">AnualidadPensionado(CQ$1,$E93,$B93, $D93, Hombres!$A$1:$DW$117, Mujeres!$A$1:$DW$117)</f>
        <v>0</v>
      </c>
      <c r="CR93" s="52" cm="1">
        <f t="array" aca="1" ref="CR93" ca="1">AnualidadPensionado(CR$1,$E93,$B93, $D93, Hombres!$A$1:$DW$117, Mujeres!$A$1:$DW$117)</f>
        <v>0</v>
      </c>
      <c r="CS93" s="52" cm="1">
        <f t="array" aca="1" ref="CS93" ca="1">AnualidadPensionado(CS$1,$E93,$B93, $D93, Hombres!$A$1:$DW$117, Mujeres!$A$1:$DW$117)</f>
        <v>0</v>
      </c>
      <c r="CT93" s="52" cm="1">
        <f t="array" aca="1" ref="CT93" ca="1">AnualidadPensionado(CT$1,$E93,$B93, $D93, Hombres!$A$1:$DW$117, Mujeres!$A$1:$DW$117)</f>
        <v>0</v>
      </c>
      <c r="CU93" s="52" cm="1">
        <f t="array" aca="1" ref="CU93" ca="1">AnualidadPensionado(CU$1,$E93,$B93, $D93, Hombres!$A$1:$DW$117, Mujeres!$A$1:$DW$117)</f>
        <v>0</v>
      </c>
      <c r="CV93" s="52" cm="1">
        <f t="array" aca="1" ref="CV93" ca="1">AnualidadPensionado(CV$1,$E93,$B93, $D93, Hombres!$A$1:$DW$117, Mujeres!$A$1:$DW$117)</f>
        <v>0</v>
      </c>
      <c r="CW93" s="52" cm="1">
        <f t="array" aca="1" ref="CW93" ca="1">AnualidadPensionado(CW$1,$E93,$B93, $D93, Hombres!$A$1:$DW$117, Mujeres!$A$1:$DW$117)</f>
        <v>0</v>
      </c>
      <c r="CX93" s="52" cm="1">
        <f t="array" aca="1" ref="CX93" ca="1">AnualidadPensionado(CX$1,$E93,$B93, $D93, Hombres!$A$1:$DW$117, Mujeres!$A$1:$DW$117)</f>
        <v>0</v>
      </c>
      <c r="CY93" s="52" cm="1">
        <f t="array" aca="1" ref="CY93" ca="1">AnualidadPensionado(CY$1,$E93,$B93, $D93, Hombres!$A$1:$DW$117, Mujeres!$A$1:$DW$117)</f>
        <v>0</v>
      </c>
      <c r="DB93" s="25"/>
      <c r="DC93" s="52" cm="1">
        <f t="array" aca="1" ref="DC93" ca="1">beneficio_muerte_individual_pensionado(DC$1,$E93,$B93, Hombres!$A$1:$DW$117, Mujeres!$A$1:$DW$117)</f>
        <v>0</v>
      </c>
      <c r="DD93" s="52" cm="1">
        <f t="array" aca="1" ref="DD93" ca="1">beneficio_muerte_individual_pensionado(DD$1,$E93,$B93, Hombres!$A$1:$DW$117, Mujeres!$A$1:$DW$117)</f>
        <v>26633.699999999997</v>
      </c>
      <c r="DE93" s="52" cm="1">
        <f t="array" aca="1" ref="DE93" ca="1">beneficio_muerte_individual_pensionado(DE$1,$E93,$B93, Hombres!$A$1:$DW$117, Mujeres!$A$1:$DW$117)</f>
        <v>28526.628561780002</v>
      </c>
      <c r="DF93" s="52" cm="1">
        <f t="array" aca="1" ref="DF93" ca="1">beneficio_muerte_individual_pensionado(DF$1,$E93,$B93, Hombres!$A$1:$DW$117, Mujeres!$A$1:$DW$117)</f>
        <v>30849.146102234507</v>
      </c>
      <c r="DG93" s="52" cm="1">
        <f t="array" aca="1" ref="DG93" ca="1">beneficio_muerte_individual_pensionado(DG$1,$E93,$B93, Hombres!$A$1:$DW$117, Mujeres!$A$1:$DW$117)</f>
        <v>33735.060494262085</v>
      </c>
      <c r="DH93" s="52" cm="1">
        <f t="array" aca="1" ref="DH93" ca="1">beneficio_muerte_individual_pensionado(DH$1,$E93,$B93, Hombres!$A$1:$DW$117, Mujeres!$A$1:$DW$117)</f>
        <v>37100.273883151429</v>
      </c>
      <c r="DI93" s="52" cm="1">
        <f t="array" aca="1" ref="DI93" ca="1">beneficio_muerte_individual_pensionado(DI$1,$E93,$B93, Hombres!$A$1:$DW$117, Mujeres!$A$1:$DW$117)</f>
        <v>40549.246177098794</v>
      </c>
      <c r="DJ93" s="52" cm="1">
        <f t="array" aca="1" ref="DJ93" ca="1">beneficio_muerte_individual_pensionado(DJ$1,$E93,$B93, Hombres!$A$1:$DW$117, Mujeres!$A$1:$DW$117)</f>
        <v>43740.833083476129</v>
      </c>
      <c r="DK93" s="52" cm="1">
        <f t="array" aca="1" ref="DK93" ca="1">beneficio_muerte_individual_pensionado(DK$1,$E93,$B93, Hombres!$A$1:$DW$117, Mujeres!$A$1:$DW$117)</f>
        <v>46760.881762561577</v>
      </c>
      <c r="DL93" s="52" cm="1">
        <f t="array" aca="1" ref="DL93" ca="1">beneficio_muerte_individual_pensionado(DL$1,$E93,$B93, Hombres!$A$1:$DW$117, Mujeres!$A$1:$DW$117)</f>
        <v>50016.053372520502</v>
      </c>
      <c r="DM93" s="52" cm="1">
        <f t="array" aca="1" ref="DM93" ca="1">beneficio_muerte_individual_pensionado(DM$1,$E93,$B93, Hombres!$A$1:$DW$117, Mujeres!$A$1:$DW$117)</f>
        <v>53855.751945963813</v>
      </c>
      <c r="DN93" s="52" cm="1">
        <f t="array" aca="1" ref="DN93" ca="1">beneficio_muerte_individual_pensionado(DN$1,$E93,$B93, Hombres!$A$1:$DW$117, Mujeres!$A$1:$DW$117)</f>
        <v>58468.475151159801</v>
      </c>
      <c r="DO93" s="52" cm="1">
        <f t="array" aca="1" ref="DO93" ca="1">beneficio_muerte_individual_pensionado(DO$1,$E93,$B93, Hombres!$A$1:$DW$117, Mujeres!$A$1:$DW$117)</f>
        <v>63827.668735606247</v>
      </c>
      <c r="DP93" s="52" cm="1">
        <f t="array" aca="1" ref="DP93" ca="1">beneficio_muerte_individual_pensionado(DP$1,$E93,$B93, Hombres!$A$1:$DW$117, Mujeres!$A$1:$DW$117)</f>
        <v>72380.144198654278</v>
      </c>
      <c r="DQ93" s="52" cm="1">
        <f t="array" aca="1" ref="DQ93" ca="1">beneficio_muerte_individual_pensionado(DQ$1,$E93,$B93, Hombres!$A$1:$DW$117, Mujeres!$A$1:$DW$117)</f>
        <v>77986.702430911348</v>
      </c>
      <c r="DR93" s="52" cm="1">
        <f t="array" aca="1" ref="DR93" ca="1">beneficio_muerte_individual_pensionado(DR$1,$E93,$B93, Hombres!$A$1:$DW$117, Mujeres!$A$1:$DW$117)</f>
        <v>83688.760393545599</v>
      </c>
      <c r="DS93" s="52" cm="1">
        <f t="array" aca="1" ref="DS93" ca="1">beneficio_muerte_individual_pensionado(DS$1,$E93,$B93, Hombres!$A$1:$DW$117, Mujeres!$A$1:$DW$117)</f>
        <v>89474.341576739025</v>
      </c>
      <c r="DT93" s="52" cm="1">
        <f t="array" aca="1" ref="DT93" ca="1">beneficio_muerte_individual_pensionado(DT$1,$E93,$B93, Hombres!$A$1:$DW$117, Mujeres!$A$1:$DW$117)</f>
        <v>95339.244741005983</v>
      </c>
      <c r="DU93" s="52" cm="1">
        <f t="array" aca="1" ref="DU93" ca="1">beneficio_muerte_individual_pensionado(DU$1,$E93,$B93, Hombres!$A$1:$DW$117, Mujeres!$A$1:$DW$117)</f>
        <v>101241.07303631357</v>
      </c>
      <c r="DV93" s="52" cm="1">
        <f t="array" aca="1" ref="DV93" ca="1">beneficio_muerte_individual_pensionado(DV$1,$E93,$B93, Hombres!$A$1:$DW$117, Mujeres!$A$1:$DW$117)</f>
        <v>106995.07741100476</v>
      </c>
      <c r="DW93" s="52" cm="1">
        <f t="array" aca="1" ref="DW93" ca="1">beneficio_muerte_individual_pensionado(DW$1,$E93,$B93, Hombres!$A$1:$DW$117, Mujeres!$A$1:$DW$117)</f>
        <v>112370.83885533923</v>
      </c>
      <c r="DX93" s="52" cm="1">
        <f t="array" aca="1" ref="DX93" ca="1">beneficio_muerte_individual_pensionado(DX$1,$E93,$B93, Hombres!$A$1:$DW$117, Mujeres!$A$1:$DW$117)</f>
        <v>117230.62911599602</v>
      </c>
      <c r="DY93" s="52" cm="1">
        <f t="array" aca="1" ref="DY93" ca="1">beneficio_muerte_individual_pensionado(DY$1,$E93,$B93, Hombres!$A$1:$DW$117, Mujeres!$A$1:$DW$117)</f>
        <v>121457.88992736225</v>
      </c>
      <c r="DZ93" s="52" cm="1">
        <f t="array" aca="1" ref="DZ93" ca="1">beneficio_muerte_individual_pensionado(DZ$1,$E93,$B93, Hombres!$A$1:$DW$117, Mujeres!$A$1:$DW$117)</f>
        <v>124892.47772721076</v>
      </c>
      <c r="EA93" s="52" cm="1">
        <f t="array" aca="1" ref="EA93" ca="1">beneficio_muerte_individual_pensionado(EA$1,$E93,$B93, Hombres!$A$1:$DW$117, Mujeres!$A$1:$DW$117)</f>
        <v>127239.27115876741</v>
      </c>
      <c r="EB93" s="52" cm="1">
        <f t="array" aca="1" ref="EB93" ca="1">beneficio_muerte_individual_pensionado(EB$1,$E93,$B93, Hombres!$A$1:$DW$117, Mujeres!$A$1:$DW$117)</f>
        <v>128225.77198717708</v>
      </c>
      <c r="EC93" s="52" cm="1">
        <f t="array" aca="1" ref="EC93" ca="1">beneficio_muerte_individual_pensionado(EC$1,$E93,$B93, Hombres!$A$1:$DW$117, Mujeres!$A$1:$DW$117)</f>
        <v>127710.45049664694</v>
      </c>
      <c r="ED93" s="52" cm="1">
        <f t="array" aca="1" ref="ED93" ca="1">beneficio_muerte_individual_pensionado(ED$1,$E93,$B93, Hombres!$A$1:$DW$117, Mujeres!$A$1:$DW$117)</f>
        <v>125591.84224104878</v>
      </c>
      <c r="EE93" s="52" cm="1">
        <f t="array" aca="1" ref="EE93" ca="1">beneficio_muerte_individual_pensionado(EE$1,$E93,$B93, Hombres!$A$1:$DW$117, Mujeres!$A$1:$DW$117)</f>
        <v>121732.96361012101</v>
      </c>
      <c r="EF93" s="52" cm="1">
        <f t="array" aca="1" ref="EF93" ca="1">beneficio_muerte_individual_pensionado(EF$1,$E93,$B93, Hombres!$A$1:$DW$117, Mujeres!$A$1:$DW$117)</f>
        <v>115986.35113610305</v>
      </c>
      <c r="EG93" s="52" cm="1">
        <f t="array" aca="1" ref="EG93" ca="1">beneficio_muerte_individual_pensionado(EG$1,$E93,$B93, Hombres!$A$1:$DW$117, Mujeres!$A$1:$DW$117)</f>
        <v>108350.40181092822</v>
      </c>
      <c r="EH93" s="52" cm="1">
        <f t="array" aca="1" ref="EH93" ca="1">beneficio_muerte_individual_pensionado(EH$1,$E93,$B93, Hombres!$A$1:$DW$117, Mujeres!$A$1:$DW$117)</f>
        <v>99021.314619950572</v>
      </c>
      <c r="EI93" s="52" cm="1">
        <f t="array" aca="1" ref="EI93" ca="1">beneficio_muerte_individual_pensionado(EI$1,$E93,$B93, Hombres!$A$1:$DW$117, Mujeres!$A$1:$DW$117)</f>
        <v>88311.477479888112</v>
      </c>
      <c r="EJ93" s="52" cm="1">
        <f t="array" aca="1" ref="EJ93" ca="1">beneficio_muerte_individual_pensionado(EJ$1,$E93,$B93, Hombres!$A$1:$DW$117, Mujeres!$A$1:$DW$117)</f>
        <v>76598.525913805774</v>
      </c>
      <c r="EK93" s="52" cm="1">
        <f t="array" aca="1" ref="EK93" ca="1">beneficio_muerte_individual_pensionado(EK$1,$E93,$B93, Hombres!$A$1:$DW$117, Mujeres!$A$1:$DW$117)</f>
        <v>64333.518592313434</v>
      </c>
      <c r="EL93" s="52" cm="1">
        <f t="array" aca="1" ref="EL93" ca="1">beneficio_muerte_individual_pensionado(EL$1,$E93,$B93, Hombres!$A$1:$DW$117, Mujeres!$A$1:$DW$117)</f>
        <v>52073.060587438005</v>
      </c>
      <c r="EM93" s="52" cm="1">
        <f t="array" aca="1" ref="EM93" ca="1">beneficio_muerte_individual_pensionado(EM$1,$E93,$B93, Hombres!$A$1:$DW$117, Mujeres!$A$1:$DW$117)</f>
        <v>40422.128994299354</v>
      </c>
      <c r="EN93" s="52" cm="1">
        <f t="array" aca="1" ref="EN93" ca="1">beneficio_muerte_individual_pensionado(EN$1,$E93,$B93, Hombres!$A$1:$DW$117, Mujeres!$A$1:$DW$117)</f>
        <v>29921.883055011767</v>
      </c>
      <c r="EO93" s="52" cm="1">
        <f t="array" aca="1" ref="EO93" ca="1">beneficio_muerte_individual_pensionado(EO$1,$E93,$B93, Hombres!$A$1:$DW$117, Mujeres!$A$1:$DW$117)</f>
        <v>20973.690218552434</v>
      </c>
      <c r="EP93" s="52" cm="1">
        <f t="array" aca="1" ref="EP93" ca="1">beneficio_muerte_individual_pensionado(EP$1,$E93,$B93, Hombres!$A$1:$DW$117, Mujeres!$A$1:$DW$117)</f>
        <v>13802.987200371521</v>
      </c>
      <c r="EQ93" s="52" cm="1">
        <f t="array" aca="1" ref="EQ93" ca="1">beneficio_muerte_individual_pensionado(EQ$1,$E93,$B93, Hombres!$A$1:$DW$117, Mujeres!$A$1:$DW$117)</f>
        <v>8444.7389492911279</v>
      </c>
      <c r="ER93" s="52" cm="1">
        <f t="array" aca="1" ref="ER93" ca="1">beneficio_muerte_individual_pensionado(ER$1,$E93,$B93, Hombres!$A$1:$DW$117, Mujeres!$A$1:$DW$117)</f>
        <v>4747.7522725871149</v>
      </c>
      <c r="ES93" s="52" cm="1">
        <f t="array" aca="1" ref="ES93" ca="1">beneficio_muerte_individual_pensionado(ES$1,$E93,$B93, Hombres!$A$1:$DW$117, Mujeres!$A$1:$DW$117)</f>
        <v>2418.2812324096008</v>
      </c>
      <c r="ET93" s="52" cm="1">
        <f t="array" aca="1" ref="ET93" ca="1">beneficio_muerte_individual_pensionado(ET$1,$E93,$B93, Hombres!$A$1:$DW$117, Mujeres!$A$1:$DW$117)</f>
        <v>1096.0007053949091</v>
      </c>
      <c r="EU93" s="52" cm="1">
        <f t="array" aca="1" ref="EU93" ca="1">beneficio_muerte_individual_pensionado(EU$1,$E93,$B93, Hombres!$A$1:$DW$117, Mujeres!$A$1:$DW$117)</f>
        <v>431.78590945449668</v>
      </c>
      <c r="EV93" s="52" cm="1">
        <f t="array" aca="1" ref="EV93" ca="1">beneficio_muerte_individual_pensionado(EV$1,$E93,$B93, Hombres!$A$1:$DW$117, Mujeres!$A$1:$DW$117)</f>
        <v>143.32861858774712</v>
      </c>
      <c r="EW93" s="52" cm="1">
        <f t="array" aca="1" ref="EW93" ca="1">beneficio_muerte_individual_pensionado(EW$1,$E93,$B93, Hombres!$A$1:$DW$117, Mujeres!$A$1:$DW$117)</f>
        <v>38.342417722420741</v>
      </c>
      <c r="EX93" s="52" cm="1">
        <f t="array" aca="1" ref="EX93" ca="1">beneficio_muerte_individual_pensionado(EX$1,$E93,$B93, Hombres!$A$1:$DW$117, Mujeres!$A$1:$DW$117)</f>
        <v>7.7082864462955012</v>
      </c>
      <c r="EY93" s="52" cm="1">
        <f t="array" aca="1" ref="EY93" ca="1">beneficio_muerte_individual_pensionado(EY$1,$E93,$B93, Hombres!$A$1:$DW$117, Mujeres!$A$1:$DW$117)</f>
        <v>1.0896030257897653</v>
      </c>
      <c r="EZ93" s="52" cm="1">
        <f t="array" aca="1" ref="EZ93" ca="1">beneficio_muerte_individual_pensionado(EZ$1,$E93,$B93, Hombres!$A$1:$DW$117, Mujeres!$A$1:$DW$117)</f>
        <v>0</v>
      </c>
      <c r="FA93" s="52" cm="1">
        <f t="array" aca="1" ref="FA93" ca="1">beneficio_muerte_individual_pensionado(FA$1,$E93,$B93, Hombres!$A$1:$DW$117, Mujeres!$A$1:$DW$117)</f>
        <v>0</v>
      </c>
      <c r="FB93" s="52" cm="1">
        <f t="array" aca="1" ref="FB93" ca="1">beneficio_muerte_individual_pensionado(FB$1,$E93,$B93, Hombres!$A$1:$DW$117, Mujeres!$A$1:$DW$117)</f>
        <v>0</v>
      </c>
      <c r="FC93" s="52" cm="1">
        <f t="array" aca="1" ref="FC93" ca="1">beneficio_muerte_individual_pensionado(FC$1,$E93,$B93, Hombres!$A$1:$DW$117, Mujeres!$A$1:$DW$117)</f>
        <v>0</v>
      </c>
      <c r="FD93" s="52" cm="1">
        <f t="array" aca="1" ref="FD93" ca="1">beneficio_muerte_individual_pensionado(FD$1,$E93,$B93, Hombres!$A$1:$DW$117, Mujeres!$A$1:$DW$117)</f>
        <v>0</v>
      </c>
      <c r="FE93" s="52" cm="1">
        <f t="array" aca="1" ref="FE93" ca="1">beneficio_muerte_individual_pensionado(FE$1,$E93,$B93, Hombres!$A$1:$DW$117, Mujeres!$A$1:$DW$117)</f>
        <v>0</v>
      </c>
      <c r="FF93" s="52" cm="1">
        <f t="array" aca="1" ref="FF93" ca="1">beneficio_muerte_individual_pensionado(FF$1,$E93,$B93, Hombres!$A$1:$DW$117, Mujeres!$A$1:$DW$117)</f>
        <v>0</v>
      </c>
      <c r="FG93" s="52" cm="1">
        <f t="array" aca="1" ref="FG93" ca="1">beneficio_muerte_individual_pensionado(FG$1,$E93,$B93, Hombres!$A$1:$DW$117, Mujeres!$A$1:$DW$117)</f>
        <v>0</v>
      </c>
      <c r="FH93" s="52" cm="1">
        <f t="array" aca="1" ref="FH93" ca="1">beneficio_muerte_individual_pensionado(FH$1,$E93,$B93, Hombres!$A$1:$DW$117, Mujeres!$A$1:$DW$117)</f>
        <v>0</v>
      </c>
      <c r="FI93" s="52" cm="1">
        <f t="array" aca="1" ref="FI93" ca="1">beneficio_muerte_individual_pensionado(FI$1,$E93,$B93, Hombres!$A$1:$DW$117, Mujeres!$A$1:$DW$117)</f>
        <v>0</v>
      </c>
      <c r="FJ93" s="52" cm="1">
        <f t="array" aca="1" ref="FJ93" ca="1">beneficio_muerte_individual_pensionado(FJ$1,$E93,$B93, Hombres!$A$1:$DW$117, Mujeres!$A$1:$DW$117)</f>
        <v>0</v>
      </c>
      <c r="FK93" s="52" cm="1">
        <f t="array" aca="1" ref="FK93" ca="1">beneficio_muerte_individual_pensionado(FK$1,$E93,$B93, Hombres!$A$1:$DW$117, Mujeres!$A$1:$DW$117)</f>
        <v>0</v>
      </c>
      <c r="FL93" s="52" cm="1">
        <f t="array" aca="1" ref="FL93" ca="1">beneficio_muerte_individual_pensionado(FL$1,$E93,$B93, Hombres!$A$1:$DW$117, Mujeres!$A$1:$DW$117)</f>
        <v>0</v>
      </c>
      <c r="FM93" s="52" cm="1">
        <f t="array" aca="1" ref="FM93" ca="1">beneficio_muerte_individual_pensionado(FM$1,$E93,$B93, Hombres!$A$1:$DW$117, Mujeres!$A$1:$DW$117)</f>
        <v>0</v>
      </c>
      <c r="FN93" s="52" cm="1">
        <f t="array" aca="1" ref="FN93" ca="1">beneficio_muerte_individual_pensionado(FN$1,$E93,$B93, Hombres!$A$1:$DW$117, Mujeres!$A$1:$DW$117)</f>
        <v>0</v>
      </c>
      <c r="FO93" s="52" cm="1">
        <f t="array" aca="1" ref="FO93" ca="1">beneficio_muerte_individual_pensionado(FO$1,$E93,$B93, Hombres!$A$1:$DW$117, Mujeres!$A$1:$DW$117)</f>
        <v>0</v>
      </c>
      <c r="FP93" s="52" cm="1">
        <f t="array" aca="1" ref="FP93" ca="1">beneficio_muerte_individual_pensionado(FP$1,$E93,$B93, Hombres!$A$1:$DW$117, Mujeres!$A$1:$DW$117)</f>
        <v>0</v>
      </c>
      <c r="FQ93" s="52" cm="1">
        <f t="array" aca="1" ref="FQ93" ca="1">beneficio_muerte_individual_pensionado(FQ$1,$E93,$B93, Hombres!$A$1:$DW$117, Mujeres!$A$1:$DW$117)</f>
        <v>0</v>
      </c>
      <c r="FR93" s="52" cm="1">
        <f t="array" aca="1" ref="FR93" ca="1">beneficio_muerte_individual_pensionado(FR$1,$E93,$B93, Hombres!$A$1:$DW$117, Mujeres!$A$1:$DW$117)</f>
        <v>0</v>
      </c>
      <c r="FS93" s="52" cm="1">
        <f t="array" aca="1" ref="FS93" ca="1">beneficio_muerte_individual_pensionado(FS$1,$E93,$B93, Hombres!$A$1:$DW$117, Mujeres!$A$1:$DW$117)</f>
        <v>0</v>
      </c>
      <c r="FT93" s="52" cm="1">
        <f t="array" aca="1" ref="FT93" ca="1">beneficio_muerte_individual_pensionado(FT$1,$E93,$B93, Hombres!$A$1:$DW$117, Mujeres!$A$1:$DW$117)</f>
        <v>0</v>
      </c>
      <c r="FU93" s="52" cm="1">
        <f t="array" aca="1" ref="FU93" ca="1">beneficio_muerte_individual_pensionado(FU$1,$E93,$B93, Hombres!$A$1:$DW$117, Mujeres!$A$1:$DW$117)</f>
        <v>0</v>
      </c>
      <c r="FV93" s="52" cm="1">
        <f t="array" aca="1" ref="FV93" ca="1">beneficio_muerte_individual_pensionado(FV$1,$E93,$B93, Hombres!$A$1:$DW$117, Mujeres!$A$1:$DW$117)</f>
        <v>0</v>
      </c>
      <c r="FW93" s="52" cm="1">
        <f t="array" aca="1" ref="FW93" ca="1">beneficio_muerte_individual_pensionado(FW$1,$E93,$B93, Hombres!$A$1:$DW$117, Mujeres!$A$1:$DW$117)</f>
        <v>0</v>
      </c>
      <c r="FX93" s="52" cm="1">
        <f t="array" aca="1" ref="FX93" ca="1">beneficio_muerte_individual_pensionado(FX$1,$E93,$B93, Hombres!$A$1:$DW$117, Mujeres!$A$1:$DW$117)</f>
        <v>0</v>
      </c>
      <c r="FY93" s="52" cm="1">
        <f t="array" aca="1" ref="FY93" ca="1">beneficio_muerte_individual_pensionado(FY$1,$E93,$B93, Hombres!$A$1:$DW$117, Mujeres!$A$1:$DW$117)</f>
        <v>0</v>
      </c>
      <c r="FZ93" s="52" cm="1">
        <f t="array" aca="1" ref="FZ93" ca="1">beneficio_muerte_individual_pensionado(FZ$1,$E93,$B93, Hombres!$A$1:$DW$117, Mujeres!$A$1:$DW$117)</f>
        <v>0</v>
      </c>
      <c r="GA93" s="52" cm="1">
        <f t="array" aca="1" ref="GA93" ca="1">beneficio_muerte_individual_pensionado(GA$1,$E93,$B93, Hombres!$A$1:$DW$117, Mujeres!$A$1:$DW$117)</f>
        <v>0</v>
      </c>
      <c r="GB93" s="52" cm="1">
        <f t="array" aca="1" ref="GB93" ca="1">beneficio_muerte_individual_pensionado(GB$1,$E93,$B93, Hombres!$A$1:$DW$117, Mujeres!$A$1:$DW$117)</f>
        <v>0</v>
      </c>
      <c r="GC93" s="52" cm="1">
        <f t="array" aca="1" ref="GC93" ca="1">beneficio_muerte_individual_pensionado(GC$1,$E93,$B93, Hombres!$A$1:$DW$117, Mujeres!$A$1:$DW$117)</f>
        <v>0</v>
      </c>
      <c r="GD93" s="52" cm="1">
        <f t="array" aca="1" ref="GD93" ca="1">beneficio_muerte_individual_pensionado(GD$1,$E93,$B93, Hombres!$A$1:$DW$117, Mujeres!$A$1:$DW$117)</f>
        <v>0</v>
      </c>
      <c r="GE93" s="52" cm="1">
        <f t="array" aca="1" ref="GE93" ca="1">beneficio_muerte_individual_pensionado(GE$1,$E93,$B93, Hombres!$A$1:$DW$117, Mujeres!$A$1:$DW$117)</f>
        <v>0</v>
      </c>
      <c r="GF93" s="52" cm="1">
        <f t="array" aca="1" ref="GF93" ca="1">beneficio_muerte_individual_pensionado(GF$1,$E93,$B93, Hombres!$A$1:$DW$117, Mujeres!$A$1:$DW$117)</f>
        <v>0</v>
      </c>
      <c r="GG93" s="52" cm="1">
        <f t="array" aca="1" ref="GG93" ca="1">beneficio_muerte_individual_pensionado(GG$1,$E93,$B93, Hombres!$A$1:$DW$117, Mujeres!$A$1:$DW$117)</f>
        <v>0</v>
      </c>
      <c r="GH93" s="52" cm="1">
        <f t="array" aca="1" ref="GH93" ca="1">beneficio_muerte_individual_pensionado(GH$1,$E93,$B93, Hombres!$A$1:$DW$117, Mujeres!$A$1:$DW$117)</f>
        <v>0</v>
      </c>
      <c r="GI93" s="52" cm="1">
        <f t="array" aca="1" ref="GI93" ca="1">beneficio_muerte_individual_pensionado(GI$1,$E93,$B93, Hombres!$A$1:$DW$117, Mujeres!$A$1:$DW$117)</f>
        <v>0</v>
      </c>
      <c r="GJ93" s="52" cm="1">
        <f t="array" aca="1" ref="GJ93" ca="1">beneficio_muerte_individual_pensionado(GJ$1,$E93,$B93, Hombres!$A$1:$DW$117, Mujeres!$A$1:$DW$117)</f>
        <v>0</v>
      </c>
      <c r="GK93" s="52" cm="1">
        <f t="array" aca="1" ref="GK93" ca="1">beneficio_muerte_individual_pensionado(GK$1,$E93,$B93, Hombres!$A$1:$DW$117, Mujeres!$A$1:$DW$117)</f>
        <v>0</v>
      </c>
      <c r="GL93" s="52" cm="1">
        <f t="array" aca="1" ref="GL93" ca="1">beneficio_muerte_individual_pensionado(GL$1,$E93,$B93, Hombres!$A$1:$DW$117, Mujeres!$A$1:$DW$117)</f>
        <v>0</v>
      </c>
      <c r="GM93" s="52" cm="1">
        <f t="array" aca="1" ref="GM93" ca="1">beneficio_muerte_individual_pensionado(GM$1,$E93,$B93, Hombres!$A$1:$DW$117, Mujeres!$A$1:$DW$117)</f>
        <v>0</v>
      </c>
      <c r="GN93" s="52" cm="1">
        <f t="array" aca="1" ref="GN93" ca="1">beneficio_muerte_individual_pensionado(GN$1,$E93,$B93, Hombres!$A$1:$DW$117, Mujeres!$A$1:$DW$117)</f>
        <v>0</v>
      </c>
      <c r="GO93" s="52" cm="1">
        <f t="array" aca="1" ref="GO93" ca="1">beneficio_muerte_individual_pensionado(GO$1,$E93,$B93, Hombres!$A$1:$DW$117, Mujeres!$A$1:$DW$117)</f>
        <v>0</v>
      </c>
      <c r="GP93" s="52" cm="1">
        <f t="array" aca="1" ref="GP93" ca="1">beneficio_muerte_individual_pensionado(GP$1,$E93,$B93, Hombres!$A$1:$DW$117, Mujeres!$A$1:$DW$117)</f>
        <v>0</v>
      </c>
      <c r="GQ93" s="52" cm="1">
        <f t="array" aca="1" ref="GQ93" ca="1">beneficio_muerte_individual_pensionado(GQ$1,$E93,$B93, Hombres!$A$1:$DW$117, Mujeres!$A$1:$DW$117)</f>
        <v>0</v>
      </c>
      <c r="GR93" s="52" cm="1">
        <f t="array" aca="1" ref="GR93" ca="1">beneficio_muerte_individual_pensionado(GR$1,$E93,$B93, Hombres!$A$1:$DW$117, Mujeres!$A$1:$DW$117)</f>
        <v>0</v>
      </c>
      <c r="GS93" s="52" cm="1">
        <f t="array" aca="1" ref="GS93" ca="1">beneficio_muerte_individual_pensionado(GS$1,$E93,$B93, Hombres!$A$1:$DW$117, Mujeres!$A$1:$DW$117)</f>
        <v>0</v>
      </c>
      <c r="GT93" s="52" cm="1">
        <f t="array" aca="1" ref="GT93" ca="1">beneficio_muerte_individual_pensionado(GT$1,$E93,$B93, Hombres!$A$1:$DW$117, Mujeres!$A$1:$DW$117)</f>
        <v>0</v>
      </c>
    </row>
    <row r="94" spans="1:202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5"/>
      <c r="H94" s="52" cm="1">
        <f t="array" aca="1" ref="H94" ca="1">AnualidadPensionado(H$1,$E94,$B94, $D94, Hombres!$A$1:$DW$117, Mujeres!$A$1:$DW$117)</f>
        <v>0</v>
      </c>
      <c r="I94" s="52" cm="1">
        <f t="array" aca="1" ref="I94" ca="1">AnualidadPensionado(I$1,$E94,$B94, $D94, Hombres!$A$1:$DW$117, Mujeres!$A$1:$DW$117)</f>
        <v>4250251.4438313283</v>
      </c>
      <c r="J94" s="52" cm="1">
        <f t="array" aca="1" ref="J94" ca="1">AnualidadPensionado(J$1,$E94,$B94, $D94, Hombres!$A$1:$DW$117, Mujeres!$A$1:$DW$117)</f>
        <v>4333983.5861542979</v>
      </c>
      <c r="K94" s="52" cm="1">
        <f t="array" aca="1" ref="K94" ca="1">AnualidadPensionado(K$1,$E94,$B94, $D94, Hombres!$A$1:$DW$117, Mujeres!$A$1:$DW$117)</f>
        <v>4416145.8557718797</v>
      </c>
      <c r="L94" s="52" cm="1">
        <f t="array" aca="1" ref="L94" ca="1">AnualidadPensionado(L$1,$E94,$B94, $D94, Hombres!$A$1:$DW$117, Mujeres!$A$1:$DW$117)</f>
        <v>4496158.5976841561</v>
      </c>
      <c r="M94" s="52" cm="1">
        <f t="array" aca="1" ref="M94" ca="1">AnualidadPensionado(M$1,$E94,$B94, $D94, Hombres!$A$1:$DW$117, Mujeres!$A$1:$DW$117)</f>
        <v>4573601.2831446426</v>
      </c>
      <c r="N94" s="52" cm="1">
        <f t="array" aca="1" ref="N94" ca="1">AnualidadPensionado(N$1,$E94,$B94, $D94, Hombres!$A$1:$DW$117, Mujeres!$A$1:$DW$117)</f>
        <v>4648454.6940531079</v>
      </c>
      <c r="O94" s="52" cm="1">
        <f t="array" aca="1" ref="O94" ca="1">AnualidadPensionado(O$1,$E94,$B94, $D94, Hombres!$A$1:$DW$117, Mujeres!$A$1:$DW$117)</f>
        <v>4720691.3685522294</v>
      </c>
      <c r="P94" s="52" cm="1">
        <f t="array" aca="1" ref="P94" ca="1">AnualidadPensionado(P$1,$E94,$B94, $D94, Hombres!$A$1:$DW$117, Mujeres!$A$1:$DW$117)</f>
        <v>4789675.0014657732</v>
      </c>
      <c r="Q94" s="52" cm="1">
        <f t="array" aca="1" ref="Q94" ca="1">AnualidadPensionado(Q$1,$E94,$B94, $D94, Hombres!$A$1:$DW$117, Mujeres!$A$1:$DW$117)</f>
        <v>4854076.6985240066</v>
      </c>
      <c r="R94" s="52" cm="1">
        <f t="array" aca="1" ref="R94" ca="1">AnualidadPensionado(R$1,$E94,$B94, $D94, Hombres!$A$1:$DW$117, Mujeres!$A$1:$DW$117)</f>
        <v>4912130.271443639</v>
      </c>
      <c r="S94" s="52" cm="1">
        <f t="array" aca="1" ref="S94" ca="1">AnualidadPensionado(S$1,$E94,$B94, $D94, Hombres!$A$1:$DW$117, Mujeres!$A$1:$DW$117)</f>
        <v>4961963.3221858861</v>
      </c>
      <c r="T94" s="52" cm="1">
        <f t="array" aca="1" ref="T94" ca="1">AnualidadPensionado(T$1,$E94,$B94, $D94, Hombres!$A$1:$DW$117, Mujeres!$A$1:$DW$117)</f>
        <v>5001715.8779771551</v>
      </c>
      <c r="U94" s="52" cm="1">
        <f t="array" aca="1" ref="U94" ca="1">AnualidadPensionado(U$1,$E94,$B94, $D94, Hombres!$A$1:$DW$117, Mujeres!$A$1:$DW$117)</f>
        <v>5029791.0193752609</v>
      </c>
      <c r="V94" s="52" cm="1">
        <f t="array" aca="1" ref="V94" ca="1">AnualidadPensionado(V$1,$E94,$B94, $D94, Hombres!$A$1:$DW$117, Mujeres!$A$1:$DW$117)</f>
        <v>5045410.3362449799</v>
      </c>
      <c r="W94" s="52" cm="1">
        <f t="array" aca="1" ref="W94" ca="1">AnualidadPensionado(W$1,$E94,$B94, $D94, Hombres!$A$1:$DW$117, Mujeres!$A$1:$DW$117)</f>
        <v>5048506.1243461436</v>
      </c>
      <c r="X94" s="52" cm="1">
        <f t="array" aca="1" ref="X94" ca="1">AnualidadPensionado(X$1,$E94,$B94, $D94, Hombres!$A$1:$DW$117, Mujeres!$A$1:$DW$117)</f>
        <v>5039155.6246010475</v>
      </c>
      <c r="Y94" s="52" cm="1">
        <f t="array" aca="1" ref="Y94" ca="1">AnualidadPensionado(Y$1,$E94,$B94, $D94, Hombres!$A$1:$DW$117, Mujeres!$A$1:$DW$117)</f>
        <v>5017079.1442795377</v>
      </c>
      <c r="Z94" s="52" cm="1">
        <f t="array" aca="1" ref="Z94" ca="1">AnualidadPensionado(Z$1,$E94,$B94, $D94, Hombres!$A$1:$DW$117, Mujeres!$A$1:$DW$117)</f>
        <v>4981271.9393679081</v>
      </c>
      <c r="AA94" s="52" cm="1">
        <f t="array" aca="1" ref="AA94" ca="1">AnualidadPensionado(AA$1,$E94,$B94, $D94, Hombres!$A$1:$DW$117, Mujeres!$A$1:$DW$117)</f>
        <v>4921976.392508341</v>
      </c>
      <c r="AB94" s="52" cm="1">
        <f t="array" aca="1" ref="AB94" ca="1">AnualidadPensionado(AB$1,$E94,$B94, $D94, Hombres!$A$1:$DW$117, Mujeres!$A$1:$DW$117)</f>
        <v>4844656.9127771603</v>
      </c>
      <c r="AC94" s="52" cm="1">
        <f t="array" aca="1" ref="AC94" ca="1">AnualidadPensionado(AC$1,$E94,$B94, $D94, Hombres!$A$1:$DW$117, Mujeres!$A$1:$DW$117)</f>
        <v>4748632.47964196</v>
      </c>
      <c r="AD94" s="52" cm="1">
        <f t="array" aca="1" ref="AD94" ca="1">AnualidadPensionado(AD$1,$E94,$B94, $D94, Hombres!$A$1:$DW$117, Mujeres!$A$1:$DW$117)</f>
        <v>4633145.5620376663</v>
      </c>
      <c r="AE94" s="52" cm="1">
        <f t="array" aca="1" ref="AE94" ca="1">AnualidadPensionado(AE$1,$E94,$B94, $D94, Hombres!$A$1:$DW$117, Mujeres!$A$1:$DW$117)</f>
        <v>4497309.5271095568</v>
      </c>
      <c r="AF94" s="52" cm="1">
        <f t="array" aca="1" ref="AF94" ca="1">AnualidadPensionado(AF$1,$E94,$B94, $D94, Hombres!$A$1:$DW$117, Mujeres!$A$1:$DW$117)</f>
        <v>4340523.0046637719</v>
      </c>
      <c r="AG94" s="52" cm="1">
        <f t="array" aca="1" ref="AG94" ca="1">AnualidadPensionado(AG$1,$E94,$B94, $D94, Hombres!$A$1:$DW$117, Mujeres!$A$1:$DW$117)</f>
        <v>4162735.646828705</v>
      </c>
      <c r="AH94" s="52" cm="1">
        <f t="array" aca="1" ref="AH94" ca="1">AnualidadPensionado(AH$1,$E94,$B94, $D94, Hombres!$A$1:$DW$117, Mujeres!$A$1:$DW$117)</f>
        <v>3964460.8264845856</v>
      </c>
      <c r="AI94" s="52" cm="1">
        <f t="array" aca="1" ref="AI94" ca="1">AnualidadPensionado(AI$1,$E94,$B94, $D94, Hombres!$A$1:$DW$117, Mujeres!$A$1:$DW$117)</f>
        <v>3746546.034687411</v>
      </c>
      <c r="AJ94" s="52" cm="1">
        <f t="array" aca="1" ref="AJ94" ca="1">AnualidadPensionado(AJ$1,$E94,$B94, $D94, Hombres!$A$1:$DW$117, Mujeres!$A$1:$DW$117)</f>
        <v>3510205.5447820332</v>
      </c>
      <c r="AK94" s="52" cm="1">
        <f t="array" aca="1" ref="AK94" ca="1">AnualidadPensionado(AK$1,$E94,$B94, $D94, Hombres!$A$1:$DW$117, Mujeres!$A$1:$DW$117)</f>
        <v>3257343.5743210451</v>
      </c>
      <c r="AL94" s="52" cm="1">
        <f t="array" aca="1" ref="AL94" ca="1">AnualidadPensionado(AL$1,$E94,$B94, $D94, Hombres!$A$1:$DW$117, Mujeres!$A$1:$DW$117)</f>
        <v>2990811.6415648712</v>
      </c>
      <c r="AM94" s="52" cm="1">
        <f t="array" aca="1" ref="AM94" ca="1">AnualidadPensionado(AM$1,$E94,$B94, $D94, Hombres!$A$1:$DW$117, Mujeres!$A$1:$DW$117)</f>
        <v>2714225.4514475958</v>
      </c>
      <c r="AN94" s="52" cm="1">
        <f t="array" aca="1" ref="AN94" ca="1">AnualidadPensionado(AN$1,$E94,$B94, $D94, Hombres!$A$1:$DW$117, Mujeres!$A$1:$DW$117)</f>
        <v>2431610.211381095</v>
      </c>
      <c r="AO94" s="52" cm="1">
        <f t="array" aca="1" ref="AO94" ca="1">AnualidadPensionado(AO$1,$E94,$B94, $D94, Hombres!$A$1:$DW$117, Mujeres!$A$1:$DW$117)</f>
        <v>2147303.7825492546</v>
      </c>
      <c r="AP94" s="52" cm="1">
        <f t="array" aca="1" ref="AP94" ca="1">AnualidadPensionado(AP$1,$E94,$B94, $D94, Hombres!$A$1:$DW$117, Mujeres!$A$1:$DW$117)</f>
        <v>1866044.0988865762</v>
      </c>
      <c r="AQ94" s="52" cm="1">
        <f t="array" aca="1" ref="AQ94" ca="1">AnualidadPensionado(AQ$1,$E94,$B94, $D94, Hombres!$A$1:$DW$117, Mujeres!$A$1:$DW$117)</f>
        <v>1592997.7339369727</v>
      </c>
      <c r="AR94" s="52" cm="1">
        <f t="array" aca="1" ref="AR94" ca="1">AnualidadPensionado(AR$1,$E94,$B94, $D94, Hombres!$A$1:$DW$117, Mujeres!$A$1:$DW$117)</f>
        <v>1333369.8529405044</v>
      </c>
      <c r="AS94" s="52" cm="1">
        <f t="array" aca="1" ref="AS94" ca="1">AnualidadPensionado(AS$1,$E94,$B94, $D94, Hombres!$A$1:$DW$117, Mujeres!$A$1:$DW$117)</f>
        <v>1091883.05353604</v>
      </c>
      <c r="AT94" s="52" cm="1">
        <f t="array" aca="1" ref="AT94" ca="1">AnualidadPensionado(AT$1,$E94,$B94, $D94, Hombres!$A$1:$DW$117, Mujeres!$A$1:$DW$117)</f>
        <v>872515.15277725225</v>
      </c>
      <c r="AU94" s="52" cm="1">
        <f t="array" aca="1" ref="AU94" ca="1">AnualidadPensionado(AU$1,$E94,$B94, $D94, Hombres!$A$1:$DW$117, Mujeres!$A$1:$DW$117)</f>
        <v>678379.93012137327</v>
      </c>
      <c r="AV94" s="52" cm="1">
        <f t="array" aca="1" ref="AV94" ca="1">AnualidadPensionado(AV$1,$E94,$B94, $D94, Hombres!$A$1:$DW$117, Mujeres!$A$1:$DW$117)</f>
        <v>511569.22437336697</v>
      </c>
      <c r="AW94" s="52" cm="1">
        <f t="array" aca="1" ref="AW94" ca="1">AnualidadPensionado(AW$1,$E94,$B94, $D94, Hombres!$A$1:$DW$117, Mujeres!$A$1:$DW$117)</f>
        <v>372868.73744580004</v>
      </c>
      <c r="AX94" s="52" cm="1">
        <f t="array" aca="1" ref="AX94" ca="1">AnualidadPensionado(AX$1,$E94,$B94, $D94, Hombres!$A$1:$DW$117, Mujeres!$A$1:$DW$117)</f>
        <v>261619.35844187997</v>
      </c>
      <c r="AY94" s="52" cm="1">
        <f t="array" aca="1" ref="AY94" ca="1">AnualidadPensionado(AY$1,$E94,$B94, $D94, Hombres!$A$1:$DW$117, Mujeres!$A$1:$DW$117)</f>
        <v>175864.66659211449</v>
      </c>
      <c r="AZ94" s="52" cm="1">
        <f t="array" aca="1" ref="AZ94" ca="1">AnualidadPensionado(AZ$1,$E94,$B94, $D94, Hombres!$A$1:$DW$117, Mujeres!$A$1:$DW$117)</f>
        <v>112643.15568282722</v>
      </c>
      <c r="BA94" s="52" cm="1">
        <f t="array" aca="1" ref="BA94" ca="1">AnualidadPensionado(BA$1,$E94,$B94, $D94, Hombres!$A$1:$DW$117, Mujeres!$A$1:$DW$117)</f>
        <v>68325.876262456222</v>
      </c>
      <c r="BB94" s="52" cm="1">
        <f t="array" aca="1" ref="BB94" ca="1">AnualidadPensionado(BB$1,$E94,$B94, $D94, Hombres!$A$1:$DW$117, Mujeres!$A$1:$DW$117)</f>
        <v>38973.452264456544</v>
      </c>
      <c r="BC94" s="52" cm="1">
        <f t="array" aca="1" ref="BC94" ca="1">AnualidadPensionado(BC$1,$E94,$B94, $D94, Hombres!$A$1:$DW$117, Mujeres!$A$1:$DW$117)</f>
        <v>20730.618852789547</v>
      </c>
      <c r="BD94" s="52" cm="1">
        <f t="array" aca="1" ref="BD94" ca="1">AnualidadPensionado(BD$1,$E94,$B94, $D94, Hombres!$A$1:$DW$117, Mujeres!$A$1:$DW$117)</f>
        <v>10178.848538503162</v>
      </c>
      <c r="BE94" s="52" cm="1">
        <f t="array" aca="1" ref="BE94" ca="1">AnualidadPensionado(BE$1,$E94,$B94, $D94, Hombres!$A$1:$DW$117, Mujeres!$A$1:$DW$117)</f>
        <v>4556.989823313198</v>
      </c>
      <c r="BF94" s="52" cm="1">
        <f t="array" aca="1" ref="BF94" ca="1">AnualidadPensionado(BF$1,$E94,$B94, $D94, Hombres!$A$1:$DW$117, Mujeres!$A$1:$DW$117)</f>
        <v>1832.5329406205492</v>
      </c>
      <c r="BG94" s="52" cm="1">
        <f t="array" aca="1" ref="BG94" ca="1">AnualidadPensionado(BG$1,$E94,$B94, $D94, Hombres!$A$1:$DW$117, Mujeres!$A$1:$DW$117)</f>
        <v>649.61790801000336</v>
      </c>
      <c r="BH94" s="52" cm="1">
        <f t="array" aca="1" ref="BH94" ca="1">AnualidadPensionado(BH$1,$E94,$B94, $D94, Hombres!$A$1:$DW$117, Mujeres!$A$1:$DW$117)</f>
        <v>198.02553182534254</v>
      </c>
      <c r="BI94" s="52" cm="1">
        <f t="array" aca="1" ref="BI94" ca="1">AnualidadPensionado(BI$1,$E94,$B94, $D94, Hombres!$A$1:$DW$117, Mujeres!$A$1:$DW$117)</f>
        <v>50.155475797165529</v>
      </c>
      <c r="BJ94" s="52" cm="1">
        <f t="array" aca="1" ref="BJ94" ca="1">AnualidadPensionado(BJ$1,$E94,$B94, $D94, Hombres!$A$1:$DW$117, Mujeres!$A$1:$DW$117)</f>
        <v>0</v>
      </c>
      <c r="BK94" s="52" cm="1">
        <f t="array" aca="1" ref="BK94" ca="1">AnualidadPensionado(BK$1,$E94,$B94, $D94, Hombres!$A$1:$DW$117, Mujeres!$A$1:$DW$117)</f>
        <v>0</v>
      </c>
      <c r="BL94" s="52" cm="1">
        <f t="array" aca="1" ref="BL94" ca="1">AnualidadPensionado(BL$1,$E94,$B94, $D94, Hombres!$A$1:$DW$117, Mujeres!$A$1:$DW$117)</f>
        <v>0</v>
      </c>
      <c r="BM94" s="52" cm="1">
        <f t="array" aca="1" ref="BM94" ca="1">AnualidadPensionado(BM$1,$E94,$B94, $D94, Hombres!$A$1:$DW$117, Mujeres!$A$1:$DW$117)</f>
        <v>0</v>
      </c>
      <c r="BN94" s="52" cm="1">
        <f t="array" aca="1" ref="BN94" ca="1">AnualidadPensionado(BN$1,$E94,$B94, $D94, Hombres!$A$1:$DW$117, Mujeres!$A$1:$DW$117)</f>
        <v>0</v>
      </c>
      <c r="BO94" s="52" cm="1">
        <f t="array" aca="1" ref="BO94" ca="1">AnualidadPensionado(BO$1,$E94,$B94, $D94, Hombres!$A$1:$DW$117, Mujeres!$A$1:$DW$117)</f>
        <v>0</v>
      </c>
      <c r="BP94" s="52" cm="1">
        <f t="array" aca="1" ref="BP94" ca="1">AnualidadPensionado(BP$1,$E94,$B94, $D94, Hombres!$A$1:$DW$117, Mujeres!$A$1:$DW$117)</f>
        <v>0</v>
      </c>
      <c r="BQ94" s="52" cm="1">
        <f t="array" aca="1" ref="BQ94" ca="1">AnualidadPensionado(BQ$1,$E94,$B94, $D94, Hombres!$A$1:$DW$117, Mujeres!$A$1:$DW$117)</f>
        <v>0</v>
      </c>
      <c r="BR94" s="52" cm="1">
        <f t="array" aca="1" ref="BR94" ca="1">AnualidadPensionado(BR$1,$E94,$B94, $D94, Hombres!$A$1:$DW$117, Mujeres!$A$1:$DW$117)</f>
        <v>0</v>
      </c>
      <c r="BS94" s="52" cm="1">
        <f t="array" aca="1" ref="BS94" ca="1">AnualidadPensionado(BS$1,$E94,$B94, $D94, Hombres!$A$1:$DW$117, Mujeres!$A$1:$DW$117)</f>
        <v>0</v>
      </c>
      <c r="BT94" s="52" cm="1">
        <f t="array" aca="1" ref="BT94" ca="1">AnualidadPensionado(BT$1,$E94,$B94, $D94, Hombres!$A$1:$DW$117, Mujeres!$A$1:$DW$117)</f>
        <v>0</v>
      </c>
      <c r="BU94" s="52" cm="1">
        <f t="array" aca="1" ref="BU94" ca="1">AnualidadPensionado(BU$1,$E94,$B94, $D94, Hombres!$A$1:$DW$117, Mujeres!$A$1:$DW$117)</f>
        <v>0</v>
      </c>
      <c r="BV94" s="52" cm="1">
        <f t="array" aca="1" ref="BV94" ca="1">AnualidadPensionado(BV$1,$E94,$B94, $D94, Hombres!$A$1:$DW$117, Mujeres!$A$1:$DW$117)</f>
        <v>0</v>
      </c>
      <c r="BW94" s="52" cm="1">
        <f t="array" aca="1" ref="BW94" ca="1">AnualidadPensionado(BW$1,$E94,$B94, $D94, Hombres!$A$1:$DW$117, Mujeres!$A$1:$DW$117)</f>
        <v>0</v>
      </c>
      <c r="BX94" s="52" cm="1">
        <f t="array" aca="1" ref="BX94" ca="1">AnualidadPensionado(BX$1,$E94,$B94, $D94, Hombres!$A$1:$DW$117, Mujeres!$A$1:$DW$117)</f>
        <v>0</v>
      </c>
      <c r="BY94" s="52" cm="1">
        <f t="array" aca="1" ref="BY94" ca="1">AnualidadPensionado(BY$1,$E94,$B94, $D94, Hombres!$A$1:$DW$117, Mujeres!$A$1:$DW$117)</f>
        <v>0</v>
      </c>
      <c r="BZ94" s="52" cm="1">
        <f t="array" aca="1" ref="BZ94" ca="1">AnualidadPensionado(BZ$1,$E94,$B94, $D94, Hombres!$A$1:$DW$117, Mujeres!$A$1:$DW$117)</f>
        <v>0</v>
      </c>
      <c r="CA94" s="52" cm="1">
        <f t="array" aca="1" ref="CA94" ca="1">AnualidadPensionado(CA$1,$E94,$B94, $D94, Hombres!$A$1:$DW$117, Mujeres!$A$1:$DW$117)</f>
        <v>0</v>
      </c>
      <c r="CB94" s="52" cm="1">
        <f t="array" aca="1" ref="CB94" ca="1">AnualidadPensionado(CB$1,$E94,$B94, $D94, Hombres!$A$1:$DW$117, Mujeres!$A$1:$DW$117)</f>
        <v>0</v>
      </c>
      <c r="CC94" s="52" cm="1">
        <f t="array" aca="1" ref="CC94" ca="1">AnualidadPensionado(CC$1,$E94,$B94, $D94, Hombres!$A$1:$DW$117, Mujeres!$A$1:$DW$117)</f>
        <v>0</v>
      </c>
      <c r="CD94" s="52" cm="1">
        <f t="array" aca="1" ref="CD94" ca="1">AnualidadPensionado(CD$1,$E94,$B94, $D94, Hombres!$A$1:$DW$117, Mujeres!$A$1:$DW$117)</f>
        <v>0</v>
      </c>
      <c r="CE94" s="52" cm="1">
        <f t="array" aca="1" ref="CE94" ca="1">AnualidadPensionado(CE$1,$E94,$B94, $D94, Hombres!$A$1:$DW$117, Mujeres!$A$1:$DW$117)</f>
        <v>0</v>
      </c>
      <c r="CF94" s="52" cm="1">
        <f t="array" aca="1" ref="CF94" ca="1">AnualidadPensionado(CF$1,$E94,$B94, $D94, Hombres!$A$1:$DW$117, Mujeres!$A$1:$DW$117)</f>
        <v>0</v>
      </c>
      <c r="CG94" s="52" cm="1">
        <f t="array" aca="1" ref="CG94" ca="1">AnualidadPensionado(CG$1,$E94,$B94, $D94, Hombres!$A$1:$DW$117, Mujeres!$A$1:$DW$117)</f>
        <v>0</v>
      </c>
      <c r="CH94" s="52" cm="1">
        <f t="array" aca="1" ref="CH94" ca="1">AnualidadPensionado(CH$1,$E94,$B94, $D94, Hombres!$A$1:$DW$117, Mujeres!$A$1:$DW$117)</f>
        <v>0</v>
      </c>
      <c r="CI94" s="52" cm="1">
        <f t="array" aca="1" ref="CI94" ca="1">AnualidadPensionado(CI$1,$E94,$B94, $D94, Hombres!$A$1:$DW$117, Mujeres!$A$1:$DW$117)</f>
        <v>0</v>
      </c>
      <c r="CJ94" s="52" cm="1">
        <f t="array" aca="1" ref="CJ94" ca="1">AnualidadPensionado(CJ$1,$E94,$B94, $D94, Hombres!$A$1:$DW$117, Mujeres!$A$1:$DW$117)</f>
        <v>0</v>
      </c>
      <c r="CK94" s="52" cm="1">
        <f t="array" aca="1" ref="CK94" ca="1">AnualidadPensionado(CK$1,$E94,$B94, $D94, Hombres!$A$1:$DW$117, Mujeres!$A$1:$DW$117)</f>
        <v>0</v>
      </c>
      <c r="CL94" s="52" cm="1">
        <f t="array" aca="1" ref="CL94" ca="1">AnualidadPensionado(CL$1,$E94,$B94, $D94, Hombres!$A$1:$DW$117, Mujeres!$A$1:$DW$117)</f>
        <v>0</v>
      </c>
      <c r="CM94" s="52" cm="1">
        <f t="array" aca="1" ref="CM94" ca="1">AnualidadPensionado(CM$1,$E94,$B94, $D94, Hombres!$A$1:$DW$117, Mujeres!$A$1:$DW$117)</f>
        <v>0</v>
      </c>
      <c r="CN94" s="52" cm="1">
        <f t="array" aca="1" ref="CN94" ca="1">AnualidadPensionado(CN$1,$E94,$B94, $D94, Hombres!$A$1:$DW$117, Mujeres!$A$1:$DW$117)</f>
        <v>0</v>
      </c>
      <c r="CO94" s="52" cm="1">
        <f t="array" aca="1" ref="CO94" ca="1">AnualidadPensionado(CO$1,$E94,$B94, $D94, Hombres!$A$1:$DW$117, Mujeres!$A$1:$DW$117)</f>
        <v>0</v>
      </c>
      <c r="CP94" s="52" cm="1">
        <f t="array" aca="1" ref="CP94" ca="1">AnualidadPensionado(CP$1,$E94,$B94, $D94, Hombres!$A$1:$DW$117, Mujeres!$A$1:$DW$117)</f>
        <v>0</v>
      </c>
      <c r="CQ94" s="52" cm="1">
        <f t="array" aca="1" ref="CQ94" ca="1">AnualidadPensionado(CQ$1,$E94,$B94, $D94, Hombres!$A$1:$DW$117, Mujeres!$A$1:$DW$117)</f>
        <v>0</v>
      </c>
      <c r="CR94" s="52" cm="1">
        <f t="array" aca="1" ref="CR94" ca="1">AnualidadPensionado(CR$1,$E94,$B94, $D94, Hombres!$A$1:$DW$117, Mujeres!$A$1:$DW$117)</f>
        <v>0</v>
      </c>
      <c r="CS94" s="52" cm="1">
        <f t="array" aca="1" ref="CS94" ca="1">AnualidadPensionado(CS$1,$E94,$B94, $D94, Hombres!$A$1:$DW$117, Mujeres!$A$1:$DW$117)</f>
        <v>0</v>
      </c>
      <c r="CT94" s="52" cm="1">
        <f t="array" aca="1" ref="CT94" ca="1">AnualidadPensionado(CT$1,$E94,$B94, $D94, Hombres!$A$1:$DW$117, Mujeres!$A$1:$DW$117)</f>
        <v>0</v>
      </c>
      <c r="CU94" s="52" cm="1">
        <f t="array" aca="1" ref="CU94" ca="1">AnualidadPensionado(CU$1,$E94,$B94, $D94, Hombres!$A$1:$DW$117, Mujeres!$A$1:$DW$117)</f>
        <v>0</v>
      </c>
      <c r="CV94" s="52" cm="1">
        <f t="array" aca="1" ref="CV94" ca="1">AnualidadPensionado(CV$1,$E94,$B94, $D94, Hombres!$A$1:$DW$117, Mujeres!$A$1:$DW$117)</f>
        <v>0</v>
      </c>
      <c r="CW94" s="52" cm="1">
        <f t="array" aca="1" ref="CW94" ca="1">AnualidadPensionado(CW$1,$E94,$B94, $D94, Hombres!$A$1:$DW$117, Mujeres!$A$1:$DW$117)</f>
        <v>0</v>
      </c>
      <c r="CX94" s="52" cm="1">
        <f t="array" aca="1" ref="CX94" ca="1">AnualidadPensionado(CX$1,$E94,$B94, $D94, Hombres!$A$1:$DW$117, Mujeres!$A$1:$DW$117)</f>
        <v>0</v>
      </c>
      <c r="CY94" s="52" cm="1">
        <f t="array" aca="1" ref="CY94" ca="1">AnualidadPensionado(CY$1,$E94,$B94, $D94, Hombres!$A$1:$DW$117, Mujeres!$A$1:$DW$117)</f>
        <v>0</v>
      </c>
      <c r="DB94" s="25"/>
      <c r="DC94" s="52" cm="1">
        <f t="array" aca="1" ref="DC94" ca="1">beneficio_muerte_individual_pensionado(DC$1,$E94,$B94, Hombres!$A$1:$DW$117, Mujeres!$A$1:$DW$117)</f>
        <v>0</v>
      </c>
      <c r="DD94" s="52" cm="1">
        <f t="array" aca="1" ref="DD94" ca="1">beneficio_muerte_individual_pensionado(DD$1,$E94,$B94, Hombres!$A$1:$DW$117, Mujeres!$A$1:$DW$117)</f>
        <v>27674.400000000001</v>
      </c>
      <c r="DE94" s="52" cm="1">
        <f t="array" aca="1" ref="DE94" ca="1">beneficio_muerte_individual_pensionado(DE$1,$E94,$B94, Hombres!$A$1:$DW$117, Mujeres!$A$1:$DW$117)</f>
        <v>29367.590725499998</v>
      </c>
      <c r="DF94" s="52" cm="1">
        <f t="array" aca="1" ref="DF94" ca="1">beneficio_muerte_individual_pensionado(DF$1,$E94,$B94, Hombres!$A$1:$DW$117, Mujeres!$A$1:$DW$117)</f>
        <v>31197.651843240856</v>
      </c>
      <c r="DG94" s="52" cm="1">
        <f t="array" aca="1" ref="DG94" ca="1">beneficio_muerte_individual_pensionado(DG$1,$E94,$B94, Hombres!$A$1:$DW$117, Mujeres!$A$1:$DW$117)</f>
        <v>33201.369053124428</v>
      </c>
      <c r="DH94" s="52" cm="1">
        <f t="array" aca="1" ref="DH94" ca="1">beneficio_muerte_individual_pensionado(DH$1,$E94,$B94, Hombres!$A$1:$DW$117, Mujeres!$A$1:$DW$117)</f>
        <v>35253.865760836416</v>
      </c>
      <c r="DI94" s="52" cm="1">
        <f t="array" aca="1" ref="DI94" ca="1">beneficio_muerte_individual_pensionado(DI$1,$E94,$B94, Hombres!$A$1:$DW$117, Mujeres!$A$1:$DW$117)</f>
        <v>37140.042144944484</v>
      </c>
      <c r="DJ94" s="52" cm="1">
        <f t="array" aca="1" ref="DJ94" ca="1">beneficio_muerte_individual_pensionado(DJ$1,$E94,$B94, Hombres!$A$1:$DW$117, Mujeres!$A$1:$DW$117)</f>
        <v>38891.790734802635</v>
      </c>
      <c r="DK94" s="52" cm="1">
        <f t="array" aca="1" ref="DK94" ca="1">beneficio_muerte_individual_pensionado(DK$1,$E94,$B94, Hombres!$A$1:$DW$117, Mujeres!$A$1:$DW$117)</f>
        <v>40834.928432939203</v>
      </c>
      <c r="DL94" s="52" cm="1">
        <f t="array" aca="1" ref="DL94" ca="1">beneficio_muerte_individual_pensionado(DL$1,$E94,$B94, Hombres!$A$1:$DW$117, Mujeres!$A$1:$DW$117)</f>
        <v>43263.699778523551</v>
      </c>
      <c r="DM94" s="52" cm="1">
        <f t="array" aca="1" ref="DM94" ca="1">beneficio_muerte_individual_pensionado(DM$1,$E94,$B94, Hombres!$A$1:$DW$117, Mujeres!$A$1:$DW$117)</f>
        <v>46350.361345650577</v>
      </c>
      <c r="DN94" s="52" cm="1">
        <f t="array" aca="1" ref="DN94" ca="1">beneficio_muerte_individual_pensionado(DN$1,$E94,$B94, Hombres!$A$1:$DW$117, Mujeres!$A$1:$DW$117)</f>
        <v>50122.487727967527</v>
      </c>
      <c r="DO94" s="52" cm="1">
        <f t="array" aca="1" ref="DO94" ca="1">beneficio_muerte_individual_pensionado(DO$1,$E94,$B94, Hombres!$A$1:$DW$117, Mujeres!$A$1:$DW$117)</f>
        <v>54501.516372008155</v>
      </c>
      <c r="DP94" s="52" cm="1">
        <f t="array" aca="1" ref="DP94" ca="1">beneficio_muerte_individual_pensionado(DP$1,$E94,$B94, Hombres!$A$1:$DW$117, Mujeres!$A$1:$DW$117)</f>
        <v>59230.601647186304</v>
      </c>
      <c r="DQ94" s="52" cm="1">
        <f t="array" aca="1" ref="DQ94" ca="1">beneficio_muerte_individual_pensionado(DQ$1,$E94,$B94, Hombres!$A$1:$DW$117, Mujeres!$A$1:$DW$117)</f>
        <v>63782.585944200517</v>
      </c>
      <c r="DR94" s="52" cm="1">
        <f t="array" aca="1" ref="DR94" ca="1">beneficio_muerte_individual_pensionado(DR$1,$E94,$B94, Hombres!$A$1:$DW$117, Mujeres!$A$1:$DW$117)</f>
        <v>67831.70322878327</v>
      </c>
      <c r="DS94" s="52" cm="1">
        <f t="array" aca="1" ref="DS94" ca="1">beneficio_muerte_individual_pensionado(DS$1,$E94,$B94, Hombres!$A$1:$DW$117, Mujeres!$A$1:$DW$117)</f>
        <v>71419.248656195763</v>
      </c>
      <c r="DT94" s="52" cm="1">
        <f t="array" aca="1" ref="DT94" ca="1">beneficio_muerte_individual_pensionado(DT$1,$E94,$B94, Hombres!$A$1:$DW$117, Mujeres!$A$1:$DW$117)</f>
        <v>74757.409479530223</v>
      </c>
      <c r="DU94" s="52" cm="1">
        <f t="array" aca="1" ref="DU94" ca="1">beneficio_muerte_individual_pensionado(DU$1,$E94,$B94, Hombres!$A$1:$DW$117, Mujeres!$A$1:$DW$117)</f>
        <v>78117.50507747184</v>
      </c>
      <c r="DV94" s="52" cm="1">
        <f t="array" aca="1" ref="DV94" ca="1">beneficio_muerte_individual_pensionado(DV$1,$E94,$B94, Hombres!$A$1:$DW$117, Mujeres!$A$1:$DW$117)</f>
        <v>85001.325272766378</v>
      </c>
      <c r="DW94" s="52" cm="1">
        <f t="array" aca="1" ref="DW94" ca="1">beneficio_muerte_individual_pensionado(DW$1,$E94,$B94, Hombres!$A$1:$DW$117, Mujeres!$A$1:$DW$117)</f>
        <v>88895.440122490574</v>
      </c>
      <c r="DX94" s="52" cm="1">
        <f t="array" aca="1" ref="DX94" ca="1">beneficio_muerte_individual_pensionado(DX$1,$E94,$B94, Hombres!$A$1:$DW$117, Mujeres!$A$1:$DW$117)</f>
        <v>92585.94734668007</v>
      </c>
      <c r="DY94" s="52" cm="1">
        <f t="array" aca="1" ref="DY94" ca="1">beneficio_muerte_individual_pensionado(DY$1,$E94,$B94, Hombres!$A$1:$DW$117, Mujeres!$A$1:$DW$117)</f>
        <v>96131.573709122211</v>
      </c>
      <c r="DZ94" s="52" cm="1">
        <f t="array" aca="1" ref="DZ94" ca="1">beneficio_muerte_individual_pensionado(DZ$1,$E94,$B94, Hombres!$A$1:$DW$117, Mujeres!$A$1:$DW$117)</f>
        <v>99519.595821121082</v>
      </c>
      <c r="EA94" s="52" cm="1">
        <f t="array" aca="1" ref="EA94" ca="1">beneficio_muerte_individual_pensionado(EA$1,$E94,$B94, Hombres!$A$1:$DW$117, Mujeres!$A$1:$DW$117)</f>
        <v>102552.43822632071</v>
      </c>
      <c r="EB94" s="52" cm="1">
        <f t="array" aca="1" ref="EB94" ca="1">beneficio_muerte_individual_pensionado(EB$1,$E94,$B94, Hombres!$A$1:$DW$117, Mujeres!$A$1:$DW$117)</f>
        <v>105079.18475593346</v>
      </c>
      <c r="EC94" s="52" cm="1">
        <f t="array" aca="1" ref="EC94" ca="1">beneficio_muerte_individual_pensionado(EC$1,$E94,$B94, Hombres!$A$1:$DW$117, Mujeres!$A$1:$DW$117)</f>
        <v>107044.56922850452</v>
      </c>
      <c r="ED94" s="52" cm="1">
        <f t="array" aca="1" ref="ED94" ca="1">beneficio_muerte_individual_pensionado(ED$1,$E94,$B94, Hombres!$A$1:$DW$117, Mujeres!$A$1:$DW$117)</f>
        <v>108408.07615995294</v>
      </c>
      <c r="EE94" s="52" cm="1">
        <f t="array" aca="1" ref="EE94" ca="1">beneficio_muerte_individual_pensionado(EE$1,$E94,$B94, Hombres!$A$1:$DW$117, Mujeres!$A$1:$DW$117)</f>
        <v>109045.28512507933</v>
      </c>
      <c r="EF94" s="52" cm="1">
        <f t="array" aca="1" ref="EF94" ca="1">beneficio_muerte_individual_pensionado(EF$1,$E94,$B94, Hombres!$A$1:$DW$117, Mujeres!$A$1:$DW$117)</f>
        <v>108732.33039082546</v>
      </c>
      <c r="EG94" s="52" cm="1">
        <f t="array" aca="1" ref="EG94" ca="1">beneficio_muerte_individual_pensionado(EG$1,$E94,$B94, Hombres!$A$1:$DW$117, Mujeres!$A$1:$DW$117)</f>
        <v>107321.55909266751</v>
      </c>
      <c r="EH94" s="52" cm="1">
        <f t="array" aca="1" ref="EH94" ca="1">beneficio_muerte_individual_pensionado(EH$1,$E94,$B94, Hombres!$A$1:$DW$117, Mujeres!$A$1:$DW$117)</f>
        <v>104797.94187183013</v>
      </c>
      <c r="EI94" s="52" cm="1">
        <f t="array" aca="1" ref="EI94" ca="1">beneficio_muerte_individual_pensionado(EI$1,$E94,$B94, Hombres!$A$1:$DW$117, Mujeres!$A$1:$DW$117)</f>
        <v>101184.67631879257</v>
      </c>
      <c r="EJ94" s="52" cm="1">
        <f t="array" aca="1" ref="EJ94" ca="1">beneficio_muerte_individual_pensionado(EJ$1,$E94,$B94, Hombres!$A$1:$DW$117, Mujeres!$A$1:$DW$117)</f>
        <v>96476.441917872362</v>
      </c>
      <c r="EK94" s="52" cm="1">
        <f t="array" aca="1" ref="EK94" ca="1">beneficio_muerte_individual_pensionado(EK$1,$E94,$B94, Hombres!$A$1:$DW$117, Mujeres!$A$1:$DW$117)</f>
        <v>90644.439246457681</v>
      </c>
      <c r="EL94" s="52" cm="1">
        <f t="array" aca="1" ref="EL94" ca="1">beneficio_muerte_individual_pensionado(EL$1,$E94,$B94, Hombres!$A$1:$DW$117, Mujeres!$A$1:$DW$117)</f>
        <v>83749.769963125204</v>
      </c>
      <c r="EM94" s="52" cm="1">
        <f t="array" aca="1" ref="EM94" ca="1">beneficio_muerte_individual_pensionado(EM$1,$E94,$B94, Hombres!$A$1:$DW$117, Mujeres!$A$1:$DW$117)</f>
        <v>75982.561560909409</v>
      </c>
      <c r="EN94" s="52" cm="1">
        <f t="array" aca="1" ref="EN94" ca="1">beneficio_muerte_individual_pensionado(EN$1,$E94,$B94, Hombres!$A$1:$DW$117, Mujeres!$A$1:$DW$117)</f>
        <v>67587.202613623944</v>
      </c>
      <c r="EO94" s="52" cm="1">
        <f t="array" aca="1" ref="EO94" ca="1">beneficio_muerte_individual_pensionado(EO$1,$E94,$B94, Hombres!$A$1:$DW$117, Mujeres!$A$1:$DW$117)</f>
        <v>58809.518669893187</v>
      </c>
      <c r="EP94" s="52" cm="1">
        <f t="array" aca="1" ref="EP94" ca="1">beneficio_muerte_individual_pensionado(EP$1,$E94,$B94, Hombres!$A$1:$DW$117, Mujeres!$A$1:$DW$117)</f>
        <v>49899.868353959595</v>
      </c>
      <c r="EQ94" s="52" cm="1">
        <f t="array" aca="1" ref="EQ94" ca="1">beneficio_muerte_individual_pensionado(EQ$1,$E94,$B94, Hombres!$A$1:$DW$117, Mujeres!$A$1:$DW$117)</f>
        <v>41154.01964687826</v>
      </c>
      <c r="ER94" s="52" cm="1">
        <f t="array" aca="1" ref="ER94" ca="1">beneficio_muerte_individual_pensionado(ER$1,$E94,$B94, Hombres!$A$1:$DW$117, Mujeres!$A$1:$DW$117)</f>
        <v>32892.411623600667</v>
      </c>
      <c r="ES94" s="52" cm="1">
        <f t="array" aca="1" ref="ES94" ca="1">beneficio_muerte_individual_pensionado(ES$1,$E94,$B94, Hombres!$A$1:$DW$117, Mujeres!$A$1:$DW$117)</f>
        <v>25393.690290701787</v>
      </c>
      <c r="ET94" s="52" cm="1">
        <f t="array" aca="1" ref="ET94" ca="1">beneficio_muerte_individual_pensionado(ET$1,$E94,$B94, Hombres!$A$1:$DW$117, Mujeres!$A$1:$DW$117)</f>
        <v>18857.447388492023</v>
      </c>
      <c r="EU94" s="52" cm="1">
        <f t="array" aca="1" ref="EU94" ca="1">beneficio_muerte_individual_pensionado(EU$1,$E94,$B94, Hombres!$A$1:$DW$117, Mujeres!$A$1:$DW$117)</f>
        <v>13399.758779438669</v>
      </c>
      <c r="EV94" s="52" cm="1">
        <f t="array" aca="1" ref="EV94" ca="1">beneficio_muerte_individual_pensionado(EV$1,$E94,$B94, Hombres!$A$1:$DW$117, Mujeres!$A$1:$DW$117)</f>
        <v>9059.0001120557736</v>
      </c>
      <c r="EW94" s="52" cm="1">
        <f t="array" aca="1" ref="EW94" ca="1">beneficio_muerte_individual_pensionado(EW$1,$E94,$B94, Hombres!$A$1:$DW$117, Mujeres!$A$1:$DW$117)</f>
        <v>5791.7158403216381</v>
      </c>
      <c r="EX94" s="52" cm="1">
        <f t="array" aca="1" ref="EX94" ca="1">beneficio_muerte_individual_pensionado(EX$1,$E94,$B94, Hombres!$A$1:$DW$117, Mujeres!$A$1:$DW$117)</f>
        <v>3477.4195863832747</v>
      </c>
      <c r="EY94" s="52" cm="1">
        <f t="array" aca="1" ref="EY94" ca="1">beneficio_muerte_individual_pensionado(EY$1,$E94,$B94, Hombres!$A$1:$DW$117, Mujeres!$A$1:$DW$117)</f>
        <v>1944.1053087167431</v>
      </c>
      <c r="EZ94" s="52" cm="1">
        <f t="array" aca="1" ref="EZ94" ca="1">beneficio_muerte_individual_pensionado(EZ$1,$E94,$B94, Hombres!$A$1:$DW$117, Mujeres!$A$1:$DW$117)</f>
        <v>1001.4401711717661</v>
      </c>
      <c r="FA94" s="52" cm="1">
        <f t="array" aca="1" ref="FA94" ca="1">beneficio_muerte_individual_pensionado(FA$1,$E94,$B94, Hombres!$A$1:$DW$117, Mujeres!$A$1:$DW$117)</f>
        <v>469.37964655398736</v>
      </c>
      <c r="FB94" s="52" cm="1">
        <f t="array" aca="1" ref="FB94" ca="1">beneficio_muerte_individual_pensionado(FB$1,$E94,$B94, Hombres!$A$1:$DW$117, Mujeres!$A$1:$DW$117)</f>
        <v>197.20166385623978</v>
      </c>
      <c r="FC94" s="52" cm="1">
        <f t="array" aca="1" ref="FC94" ca="1">beneficio_muerte_individual_pensionado(FC$1,$E94,$B94, Hombres!$A$1:$DW$117, Mujeres!$A$1:$DW$117)</f>
        <v>72.879693404241294</v>
      </c>
      <c r="FD94" s="52" cm="1">
        <f t="array" aca="1" ref="FD94" ca="1">beneficio_muerte_individual_pensionado(FD$1,$E94,$B94, Hombres!$A$1:$DW$117, Mujeres!$A$1:$DW$117)</f>
        <v>23.108296346338349</v>
      </c>
      <c r="FE94" s="52" cm="1">
        <f t="array" aca="1" ref="FE94" ca="1">beneficio_muerte_individual_pensionado(FE$1,$E94,$B94, Hombres!$A$1:$DW$117, Mujeres!$A$1:$DW$117)</f>
        <v>7.54073173017684</v>
      </c>
      <c r="FF94" s="52" cm="1">
        <f t="array" aca="1" ref="FF94" ca="1">beneficio_muerte_individual_pensionado(FF$1,$E94,$B94, Hombres!$A$1:$DW$117, Mujeres!$A$1:$DW$117)</f>
        <v>0</v>
      </c>
      <c r="FG94" s="52" cm="1">
        <f t="array" aca="1" ref="FG94" ca="1">beneficio_muerte_individual_pensionado(FG$1,$E94,$B94, Hombres!$A$1:$DW$117, Mujeres!$A$1:$DW$117)</f>
        <v>0</v>
      </c>
      <c r="FH94" s="52" cm="1">
        <f t="array" aca="1" ref="FH94" ca="1">beneficio_muerte_individual_pensionado(FH$1,$E94,$B94, Hombres!$A$1:$DW$117, Mujeres!$A$1:$DW$117)</f>
        <v>0</v>
      </c>
      <c r="FI94" s="52" cm="1">
        <f t="array" aca="1" ref="FI94" ca="1">beneficio_muerte_individual_pensionado(FI$1,$E94,$B94, Hombres!$A$1:$DW$117, Mujeres!$A$1:$DW$117)</f>
        <v>0</v>
      </c>
      <c r="FJ94" s="52" cm="1">
        <f t="array" aca="1" ref="FJ94" ca="1">beneficio_muerte_individual_pensionado(FJ$1,$E94,$B94, Hombres!$A$1:$DW$117, Mujeres!$A$1:$DW$117)</f>
        <v>0</v>
      </c>
      <c r="FK94" s="52" cm="1">
        <f t="array" aca="1" ref="FK94" ca="1">beneficio_muerte_individual_pensionado(FK$1,$E94,$B94, Hombres!$A$1:$DW$117, Mujeres!$A$1:$DW$117)</f>
        <v>0</v>
      </c>
      <c r="FL94" s="52" cm="1">
        <f t="array" aca="1" ref="FL94" ca="1">beneficio_muerte_individual_pensionado(FL$1,$E94,$B94, Hombres!$A$1:$DW$117, Mujeres!$A$1:$DW$117)</f>
        <v>0</v>
      </c>
      <c r="FM94" s="52" cm="1">
        <f t="array" aca="1" ref="FM94" ca="1">beneficio_muerte_individual_pensionado(FM$1,$E94,$B94, Hombres!$A$1:$DW$117, Mujeres!$A$1:$DW$117)</f>
        <v>0</v>
      </c>
      <c r="FN94" s="52" cm="1">
        <f t="array" aca="1" ref="FN94" ca="1">beneficio_muerte_individual_pensionado(FN$1,$E94,$B94, Hombres!$A$1:$DW$117, Mujeres!$A$1:$DW$117)</f>
        <v>0</v>
      </c>
      <c r="FO94" s="52" cm="1">
        <f t="array" aca="1" ref="FO94" ca="1">beneficio_muerte_individual_pensionado(FO$1,$E94,$B94, Hombres!$A$1:$DW$117, Mujeres!$A$1:$DW$117)</f>
        <v>0</v>
      </c>
      <c r="FP94" s="52" cm="1">
        <f t="array" aca="1" ref="FP94" ca="1">beneficio_muerte_individual_pensionado(FP$1,$E94,$B94, Hombres!$A$1:$DW$117, Mujeres!$A$1:$DW$117)</f>
        <v>0</v>
      </c>
      <c r="FQ94" s="52" cm="1">
        <f t="array" aca="1" ref="FQ94" ca="1">beneficio_muerte_individual_pensionado(FQ$1,$E94,$B94, Hombres!$A$1:$DW$117, Mujeres!$A$1:$DW$117)</f>
        <v>0</v>
      </c>
      <c r="FR94" s="52" cm="1">
        <f t="array" aca="1" ref="FR94" ca="1">beneficio_muerte_individual_pensionado(FR$1,$E94,$B94, Hombres!$A$1:$DW$117, Mujeres!$A$1:$DW$117)</f>
        <v>0</v>
      </c>
      <c r="FS94" s="52" cm="1">
        <f t="array" aca="1" ref="FS94" ca="1">beneficio_muerte_individual_pensionado(FS$1,$E94,$B94, Hombres!$A$1:$DW$117, Mujeres!$A$1:$DW$117)</f>
        <v>0</v>
      </c>
      <c r="FT94" s="52" cm="1">
        <f t="array" aca="1" ref="FT94" ca="1">beneficio_muerte_individual_pensionado(FT$1,$E94,$B94, Hombres!$A$1:$DW$117, Mujeres!$A$1:$DW$117)</f>
        <v>0</v>
      </c>
      <c r="FU94" s="52" cm="1">
        <f t="array" aca="1" ref="FU94" ca="1">beneficio_muerte_individual_pensionado(FU$1,$E94,$B94, Hombres!$A$1:$DW$117, Mujeres!$A$1:$DW$117)</f>
        <v>0</v>
      </c>
      <c r="FV94" s="52" cm="1">
        <f t="array" aca="1" ref="FV94" ca="1">beneficio_muerte_individual_pensionado(FV$1,$E94,$B94, Hombres!$A$1:$DW$117, Mujeres!$A$1:$DW$117)</f>
        <v>0</v>
      </c>
      <c r="FW94" s="52" cm="1">
        <f t="array" aca="1" ref="FW94" ca="1">beneficio_muerte_individual_pensionado(FW$1,$E94,$B94, Hombres!$A$1:$DW$117, Mujeres!$A$1:$DW$117)</f>
        <v>0</v>
      </c>
      <c r="FX94" s="52" cm="1">
        <f t="array" aca="1" ref="FX94" ca="1">beneficio_muerte_individual_pensionado(FX$1,$E94,$B94, Hombres!$A$1:$DW$117, Mujeres!$A$1:$DW$117)</f>
        <v>0</v>
      </c>
      <c r="FY94" s="52" cm="1">
        <f t="array" aca="1" ref="FY94" ca="1">beneficio_muerte_individual_pensionado(FY$1,$E94,$B94, Hombres!$A$1:$DW$117, Mujeres!$A$1:$DW$117)</f>
        <v>0</v>
      </c>
      <c r="FZ94" s="52" cm="1">
        <f t="array" aca="1" ref="FZ94" ca="1">beneficio_muerte_individual_pensionado(FZ$1,$E94,$B94, Hombres!$A$1:$DW$117, Mujeres!$A$1:$DW$117)</f>
        <v>0</v>
      </c>
      <c r="GA94" s="52" cm="1">
        <f t="array" aca="1" ref="GA94" ca="1">beneficio_muerte_individual_pensionado(GA$1,$E94,$B94, Hombres!$A$1:$DW$117, Mujeres!$A$1:$DW$117)</f>
        <v>0</v>
      </c>
      <c r="GB94" s="52" cm="1">
        <f t="array" aca="1" ref="GB94" ca="1">beneficio_muerte_individual_pensionado(GB$1,$E94,$B94, Hombres!$A$1:$DW$117, Mujeres!$A$1:$DW$117)</f>
        <v>0</v>
      </c>
      <c r="GC94" s="52" cm="1">
        <f t="array" aca="1" ref="GC94" ca="1">beneficio_muerte_individual_pensionado(GC$1,$E94,$B94, Hombres!$A$1:$DW$117, Mujeres!$A$1:$DW$117)</f>
        <v>0</v>
      </c>
      <c r="GD94" s="52" cm="1">
        <f t="array" aca="1" ref="GD94" ca="1">beneficio_muerte_individual_pensionado(GD$1,$E94,$B94, Hombres!$A$1:$DW$117, Mujeres!$A$1:$DW$117)</f>
        <v>0</v>
      </c>
      <c r="GE94" s="52" cm="1">
        <f t="array" aca="1" ref="GE94" ca="1">beneficio_muerte_individual_pensionado(GE$1,$E94,$B94, Hombres!$A$1:$DW$117, Mujeres!$A$1:$DW$117)</f>
        <v>0</v>
      </c>
      <c r="GF94" s="52" cm="1">
        <f t="array" aca="1" ref="GF94" ca="1">beneficio_muerte_individual_pensionado(GF$1,$E94,$B94, Hombres!$A$1:$DW$117, Mujeres!$A$1:$DW$117)</f>
        <v>0</v>
      </c>
      <c r="GG94" s="52" cm="1">
        <f t="array" aca="1" ref="GG94" ca="1">beneficio_muerte_individual_pensionado(GG$1,$E94,$B94, Hombres!$A$1:$DW$117, Mujeres!$A$1:$DW$117)</f>
        <v>0</v>
      </c>
      <c r="GH94" s="52" cm="1">
        <f t="array" aca="1" ref="GH94" ca="1">beneficio_muerte_individual_pensionado(GH$1,$E94,$B94, Hombres!$A$1:$DW$117, Mujeres!$A$1:$DW$117)</f>
        <v>0</v>
      </c>
      <c r="GI94" s="52" cm="1">
        <f t="array" aca="1" ref="GI94" ca="1">beneficio_muerte_individual_pensionado(GI$1,$E94,$B94, Hombres!$A$1:$DW$117, Mujeres!$A$1:$DW$117)</f>
        <v>0</v>
      </c>
      <c r="GJ94" s="52" cm="1">
        <f t="array" aca="1" ref="GJ94" ca="1">beneficio_muerte_individual_pensionado(GJ$1,$E94,$B94, Hombres!$A$1:$DW$117, Mujeres!$A$1:$DW$117)</f>
        <v>0</v>
      </c>
      <c r="GK94" s="52" cm="1">
        <f t="array" aca="1" ref="GK94" ca="1">beneficio_muerte_individual_pensionado(GK$1,$E94,$B94, Hombres!$A$1:$DW$117, Mujeres!$A$1:$DW$117)</f>
        <v>0</v>
      </c>
      <c r="GL94" s="52" cm="1">
        <f t="array" aca="1" ref="GL94" ca="1">beneficio_muerte_individual_pensionado(GL$1,$E94,$B94, Hombres!$A$1:$DW$117, Mujeres!$A$1:$DW$117)</f>
        <v>0</v>
      </c>
      <c r="GM94" s="52" cm="1">
        <f t="array" aca="1" ref="GM94" ca="1">beneficio_muerte_individual_pensionado(GM$1,$E94,$B94, Hombres!$A$1:$DW$117, Mujeres!$A$1:$DW$117)</f>
        <v>0</v>
      </c>
      <c r="GN94" s="52" cm="1">
        <f t="array" aca="1" ref="GN94" ca="1">beneficio_muerte_individual_pensionado(GN$1,$E94,$B94, Hombres!$A$1:$DW$117, Mujeres!$A$1:$DW$117)</f>
        <v>0</v>
      </c>
      <c r="GO94" s="52" cm="1">
        <f t="array" aca="1" ref="GO94" ca="1">beneficio_muerte_individual_pensionado(GO$1,$E94,$B94, Hombres!$A$1:$DW$117, Mujeres!$A$1:$DW$117)</f>
        <v>0</v>
      </c>
      <c r="GP94" s="52" cm="1">
        <f t="array" aca="1" ref="GP94" ca="1">beneficio_muerte_individual_pensionado(GP$1,$E94,$B94, Hombres!$A$1:$DW$117, Mujeres!$A$1:$DW$117)</f>
        <v>0</v>
      </c>
      <c r="GQ94" s="52" cm="1">
        <f t="array" aca="1" ref="GQ94" ca="1">beneficio_muerte_individual_pensionado(GQ$1,$E94,$B94, Hombres!$A$1:$DW$117, Mujeres!$A$1:$DW$117)</f>
        <v>0</v>
      </c>
      <c r="GR94" s="52" cm="1">
        <f t="array" aca="1" ref="GR94" ca="1">beneficio_muerte_individual_pensionado(GR$1,$E94,$B94, Hombres!$A$1:$DW$117, Mujeres!$A$1:$DW$117)</f>
        <v>0</v>
      </c>
      <c r="GS94" s="52" cm="1">
        <f t="array" aca="1" ref="GS94" ca="1">beneficio_muerte_individual_pensionado(GS$1,$E94,$B94, Hombres!$A$1:$DW$117, Mujeres!$A$1:$DW$117)</f>
        <v>0</v>
      </c>
      <c r="GT94" s="52" cm="1">
        <f t="array" aca="1" ref="GT94" ca="1">beneficio_muerte_individual_pensionado(GT$1,$E94,$B94, Hombres!$A$1:$DW$117, Mujeres!$A$1:$DW$117)</f>
        <v>0</v>
      </c>
    </row>
    <row r="95" spans="1:202" x14ac:dyDescent="0.3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5"/>
      <c r="H95" s="52" cm="1">
        <f t="array" aca="1" ref="H95" ca="1">AnualidadPensionado(H$1,$E95,$B95, $D95, Hombres!$A$1:$DW$117, Mujeres!$A$1:$DW$117)</f>
        <v>0</v>
      </c>
      <c r="I95" s="52" cm="1">
        <f t="array" aca="1" ref="I95" ca="1">AnualidadPensionado(I$1,$E95,$B95, $D95, Hombres!$A$1:$DW$117, Mujeres!$A$1:$DW$117)</f>
        <v>4312490.0361925205</v>
      </c>
      <c r="J95" s="52" cm="1">
        <f t="array" aca="1" ref="J95" ca="1">AnualidadPensionado(J$1,$E95,$B95, $D95, Hombres!$A$1:$DW$117, Mujeres!$A$1:$DW$117)</f>
        <v>4411536.5732251061</v>
      </c>
      <c r="K95" s="52" cm="1">
        <f t="array" aca="1" ref="K95" ca="1">AnualidadPensionado(K$1,$E95,$B95, $D95, Hombres!$A$1:$DW$117, Mujeres!$A$1:$DW$117)</f>
        <v>4510615.087838633</v>
      </c>
      <c r="L95" s="52" cm="1">
        <f t="array" aca="1" ref="L95" ca="1">AnualidadPensionado(L$1,$E95,$B95, $D95, Hombres!$A$1:$DW$117, Mujeres!$A$1:$DW$117)</f>
        <v>4609492.2315623779</v>
      </c>
      <c r="M95" s="52" cm="1">
        <f t="array" aca="1" ref="M95" ca="1">AnualidadPensionado(M$1,$E95,$B95, $D95, Hombres!$A$1:$DW$117, Mujeres!$A$1:$DW$117)</f>
        <v>4707742.3185247192</v>
      </c>
      <c r="N95" s="52" cm="1">
        <f t="array" aca="1" ref="N95" ca="1">AnualidadPensionado(N$1,$E95,$B95, $D95, Hombres!$A$1:$DW$117, Mujeres!$A$1:$DW$117)</f>
        <v>4804790.7316338727</v>
      </c>
      <c r="O95" s="52" cm="1">
        <f t="array" aca="1" ref="O95" ca="1">AnualidadPensionado(O$1,$E95,$B95, $D95, Hombres!$A$1:$DW$117, Mujeres!$A$1:$DW$117)</f>
        <v>4899767.2846799875</v>
      </c>
      <c r="P95" s="52" cm="1">
        <f t="array" aca="1" ref="P95" ca="1">AnualidadPensionado(P$1,$E95,$B95, $D95, Hombres!$A$1:$DW$117, Mujeres!$A$1:$DW$117)</f>
        <v>4991310.0337408138</v>
      </c>
      <c r="Q95" s="52" cm="1">
        <f t="array" aca="1" ref="Q95" ca="1">AnualidadPensionado(Q$1,$E95,$B95, $D95, Hombres!$A$1:$DW$117, Mujeres!$A$1:$DW$117)</f>
        <v>5077954.2644774821</v>
      </c>
      <c r="R95" s="52" cm="1">
        <f t="array" aca="1" ref="R95" ca="1">AnualidadPensionado(R$1,$E95,$B95, $D95, Hombres!$A$1:$DW$117, Mujeres!$A$1:$DW$117)</f>
        <v>5158955.8815936232</v>
      </c>
      <c r="S95" s="52" cm="1">
        <f t="array" aca="1" ref="S95" ca="1">AnualidadPensionado(S$1,$E95,$B95, $D95, Hombres!$A$1:$DW$117, Mujeres!$A$1:$DW$117)</f>
        <v>5234343.3582413066</v>
      </c>
      <c r="T95" s="52" cm="1">
        <f t="array" aca="1" ref="T95" ca="1">AnualidadPensionado(T$1,$E95,$B95, $D95, Hombres!$A$1:$DW$117, Mujeres!$A$1:$DW$117)</f>
        <v>5303989.1964489277</v>
      </c>
      <c r="U95" s="52" cm="1">
        <f t="array" aca="1" ref="U95" ca="1">AnualidadPensionado(U$1,$E95,$B95, $D95, Hombres!$A$1:$DW$117, Mujeres!$A$1:$DW$117)</f>
        <v>5366717.7793987878</v>
      </c>
      <c r="V95" s="52" cm="1">
        <f t="array" aca="1" ref="V95" ca="1">AnualidadPensionado(V$1,$E95,$B95, $D95, Hombres!$A$1:$DW$117, Mujeres!$A$1:$DW$117)</f>
        <v>5420378.1897616563</v>
      </c>
      <c r="W95" s="52" cm="1">
        <f t="array" aca="1" ref="W95" ca="1">AnualidadPensionado(W$1,$E95,$B95, $D95, Hombres!$A$1:$DW$117, Mujeres!$A$1:$DW$117)</f>
        <v>5462419.8517457834</v>
      </c>
      <c r="X95" s="52" cm="1">
        <f t="array" aca="1" ref="X95" ca="1">AnualidadPensionado(X$1,$E95,$B95, $D95, Hombres!$A$1:$DW$117, Mujeres!$A$1:$DW$117)</f>
        <v>5490360.0965129444</v>
      </c>
      <c r="Y95" s="52" cm="1">
        <f t="array" aca="1" ref="Y95" ca="1">AnualidadPensionado(Y$1,$E95,$B95, $D95, Hombres!$A$1:$DW$117, Mujeres!$A$1:$DW$117)</f>
        <v>5495789.6069485079</v>
      </c>
      <c r="Z95" s="52" cm="1">
        <f t="array" aca="1" ref="Z95" ca="1">AnualidadPensionado(Z$1,$E95,$B95, $D95, Hombres!$A$1:$DW$117, Mujeres!$A$1:$DW$117)</f>
        <v>5483486.7982838694</v>
      </c>
      <c r="AA95" s="52" cm="1">
        <f t="array" aca="1" ref="AA95" ca="1">AnualidadPensionado(AA$1,$E95,$B95, $D95, Hombres!$A$1:$DW$117, Mujeres!$A$1:$DW$117)</f>
        <v>5451330.0360040739</v>
      </c>
      <c r="AB95" s="52" cm="1">
        <f t="array" aca="1" ref="AB95" ca="1">AnualidadPensionado(AB$1,$E95,$B95, $D95, Hombres!$A$1:$DW$117, Mujeres!$A$1:$DW$117)</f>
        <v>5397389.1798111135</v>
      </c>
      <c r="AC95" s="52" cm="1">
        <f t="array" aca="1" ref="AC95" ca="1">AnualidadPensionado(AC$1,$E95,$B95, $D95, Hombres!$A$1:$DW$117, Mujeres!$A$1:$DW$117)</f>
        <v>5319980.8550955961</v>
      </c>
      <c r="AD95" s="52" cm="1">
        <f t="array" aca="1" ref="AD95" ca="1">AnualidadPensionado(AD$1,$E95,$B95, $D95, Hombres!$A$1:$DW$117, Mujeres!$A$1:$DW$117)</f>
        <v>5217334.6919662077</v>
      </c>
      <c r="AE95" s="52" cm="1">
        <f t="array" aca="1" ref="AE95" ca="1">AnualidadPensionado(AE$1,$E95,$B95, $D95, Hombres!$A$1:$DW$117, Mujeres!$A$1:$DW$117)</f>
        <v>5087584.1172581902</v>
      </c>
      <c r="AF95" s="52" cm="1">
        <f t="array" aca="1" ref="AF95" ca="1">AnualidadPensionado(AF$1,$E95,$B95, $D95, Hombres!$A$1:$DW$117, Mujeres!$A$1:$DW$117)</f>
        <v>4929187.2631763052</v>
      </c>
      <c r="AG95" s="52" cm="1">
        <f t="array" aca="1" ref="AG95" ca="1">AnualidadPensionado(AG$1,$E95,$B95, $D95, Hombres!$A$1:$DW$117, Mujeres!$A$1:$DW$117)</f>
        <v>4741404.5459341733</v>
      </c>
      <c r="AH95" s="52" cm="1">
        <f t="array" aca="1" ref="AH95" ca="1">AnualidadPensionado(AH$1,$E95,$B95, $D95, Hombres!$A$1:$DW$117, Mujeres!$A$1:$DW$117)</f>
        <v>4524327.4940143963</v>
      </c>
      <c r="AI95" s="52" cm="1">
        <f t="array" aca="1" ref="AI95" ca="1">AnualidadPensionado(AI$1,$E95,$B95, $D95, Hombres!$A$1:$DW$117, Mujeres!$A$1:$DW$117)</f>
        <v>4278502.5437004659</v>
      </c>
      <c r="AJ95" s="52" cm="1">
        <f t="array" aca="1" ref="AJ95" ca="1">AnualidadPensionado(AJ$1,$E95,$B95, $D95, Hombres!$A$1:$DW$117, Mujeres!$A$1:$DW$117)</f>
        <v>4005032.8505608784</v>
      </c>
      <c r="AK95" s="52" cm="1">
        <f t="array" aca="1" ref="AK95" ca="1">AnualidadPensionado(AK$1,$E95,$B95, $D95, Hombres!$A$1:$DW$117, Mujeres!$A$1:$DW$117)</f>
        <v>3706036.2820453583</v>
      </c>
      <c r="AL95" s="52" cm="1">
        <f t="array" aca="1" ref="AL95" ca="1">AnualidadPensionado(AL$1,$E95,$B95, $D95, Hombres!$A$1:$DW$117, Mujeres!$A$1:$DW$117)</f>
        <v>3385088.1329132952</v>
      </c>
      <c r="AM95" s="52" cm="1">
        <f t="array" aca="1" ref="AM95" ca="1">AnualidadPensionado(AM$1,$E95,$B95, $D95, Hombres!$A$1:$DW$117, Mujeres!$A$1:$DW$117)</f>
        <v>3047122.5111743016</v>
      </c>
      <c r="AN95" s="52" cm="1">
        <f t="array" aca="1" ref="AN95" ca="1">AnualidadPensionado(AN$1,$E95,$B95, $D95, Hombres!$A$1:$DW$117, Mujeres!$A$1:$DW$117)</f>
        <v>2698056.7561457576</v>
      </c>
      <c r="AO95" s="52" cm="1">
        <f t="array" aca="1" ref="AO95" ca="1">AnualidadPensionado(AO$1,$E95,$B95, $D95, Hombres!$A$1:$DW$117, Mujeres!$A$1:$DW$117)</f>
        <v>2344677.1266949452</v>
      </c>
      <c r="AP95" s="52" cm="1">
        <f t="array" aca="1" ref="AP95" ca="1">AnualidadPensionado(AP$1,$E95,$B95, $D95, Hombres!$A$1:$DW$117, Mujeres!$A$1:$DW$117)</f>
        <v>1994668.9233711138</v>
      </c>
      <c r="AQ95" s="52" cm="1">
        <f t="array" aca="1" ref="AQ95" ca="1">AnualidadPensionado(AQ$1,$E95,$B95, $D95, Hombres!$A$1:$DW$117, Mujeres!$A$1:$DW$117)</f>
        <v>1656471.2954544977</v>
      </c>
      <c r="AR95" s="52" cm="1">
        <f t="array" aca="1" ref="AR95" ca="1">AnualidadPensionado(AR$1,$E95,$B95, $D95, Hombres!$A$1:$DW$117, Mujeres!$A$1:$DW$117)</f>
        <v>1338572.0914942911</v>
      </c>
      <c r="AS95" s="52" cm="1">
        <f t="array" aca="1" ref="AS95" ca="1">AnualidadPensionado(AS$1,$E95,$B95, $D95, Hombres!$A$1:$DW$117, Mujeres!$A$1:$DW$117)</f>
        <v>1048636.653647698</v>
      </c>
      <c r="AT95" s="52" cm="1">
        <f t="array" aca="1" ref="AT95" ca="1">AnualidadPensionado(AT$1,$E95,$B95, $D95, Hombres!$A$1:$DW$117, Mujeres!$A$1:$DW$117)</f>
        <v>792900.99270544166</v>
      </c>
      <c r="AU95" s="52" cm="1">
        <f t="array" aca="1" ref="AU95" ca="1">AnualidadPensionado(AU$1,$E95,$B95, $D95, Hombres!$A$1:$DW$117, Mujeres!$A$1:$DW$117)</f>
        <v>575707.64268507552</v>
      </c>
      <c r="AV95" s="52" cm="1">
        <f t="array" aca="1" ref="AV95" ca="1">AnualidadPensionado(AV$1,$E95,$B95, $D95, Hombres!$A$1:$DW$117, Mujeres!$A$1:$DW$117)</f>
        <v>399067.1314054192</v>
      </c>
      <c r="AW95" s="52" cm="1">
        <f t="array" aca="1" ref="AW95" ca="1">AnualidadPensionado(AW$1,$E95,$B95, $D95, Hombres!$A$1:$DW$117, Mujeres!$A$1:$DW$117)</f>
        <v>262313.46794518427</v>
      </c>
      <c r="AX95" s="52" cm="1">
        <f t="array" aca="1" ref="AX95" ca="1">AnualidadPensionado(AX$1,$E95,$B95, $D95, Hombres!$A$1:$DW$117, Mujeres!$A$1:$DW$117)</f>
        <v>162189.75135680544</v>
      </c>
      <c r="AY95" s="52" cm="1">
        <f t="array" aca="1" ref="AY95" ca="1">AnualidadPensionado(AY$1,$E95,$B95, $D95, Hombres!$A$1:$DW$117, Mujeres!$A$1:$DW$117)</f>
        <v>93417.253877587878</v>
      </c>
      <c r="AZ95" s="52" cm="1">
        <f t="array" aca="1" ref="AZ95" ca="1">AnualidadPensionado(AZ$1,$E95,$B95, $D95, Hombres!$A$1:$DW$117, Mujeres!$A$1:$DW$117)</f>
        <v>49536.824958212535</v>
      </c>
      <c r="BA95" s="52" cm="1">
        <f t="array" aca="1" ref="BA95" ca="1">AnualidadPensionado(BA$1,$E95,$B95, $D95, Hombres!$A$1:$DW$117, Mujeres!$A$1:$DW$117)</f>
        <v>23840.458803283578</v>
      </c>
      <c r="BB95" s="52" cm="1">
        <f t="array" aca="1" ref="BB95" ca="1">AnualidadPensionado(BB$1,$E95,$B95, $D95, Hombres!$A$1:$DW$117, Mujeres!$A$1:$DW$117)</f>
        <v>10228.041693859799</v>
      </c>
      <c r="BC95" s="52" cm="1">
        <f t="array" aca="1" ref="BC95" ca="1">AnualidadPensionado(BC$1,$E95,$B95, $D95, Hombres!$A$1:$DW$117, Mujeres!$A$1:$DW$117)</f>
        <v>3821.2664695957483</v>
      </c>
      <c r="BD95" s="52" cm="1">
        <f t="array" aca="1" ref="BD95" ca="1">AnualidadPensionado(BD$1,$E95,$B95, $D95, Hombres!$A$1:$DW$117, Mujeres!$A$1:$DW$117)</f>
        <v>1204.4855570892266</v>
      </c>
      <c r="BE95" s="52" cm="1">
        <f t="array" aca="1" ref="BE95" ca="1">AnualidadPensionado(BE$1,$E95,$B95, $D95, Hombres!$A$1:$DW$117, Mujeres!$A$1:$DW$117)</f>
        <v>306.08703756452934</v>
      </c>
      <c r="BF95" s="52" cm="1">
        <f t="array" aca="1" ref="BF95" ca="1">AnualidadPensionado(BF$1,$E95,$B95, $D95, Hombres!$A$1:$DW$117, Mujeres!$A$1:$DW$117)</f>
        <v>58.374792193308942</v>
      </c>
      <c r="BG95" s="52" cm="1">
        <f t="array" aca="1" ref="BG95" ca="1">AnualidadPensionado(BG$1,$E95,$B95, $D95, Hombres!$A$1:$DW$117, Mujeres!$A$1:$DW$117)</f>
        <v>7.3173926896558319</v>
      </c>
      <c r="BH95" s="52" cm="1">
        <f t="array" aca="1" ref="BH95" ca="1">AnualidadPensionado(BH$1,$E95,$B95, $D95, Hombres!$A$1:$DW$117, Mujeres!$A$1:$DW$117)</f>
        <v>0</v>
      </c>
      <c r="BI95" s="52" cm="1">
        <f t="array" aca="1" ref="BI95" ca="1">AnualidadPensionado(BI$1,$E95,$B95, $D95, Hombres!$A$1:$DW$117, Mujeres!$A$1:$DW$117)</f>
        <v>0</v>
      </c>
      <c r="BJ95" s="52" cm="1">
        <f t="array" aca="1" ref="BJ95" ca="1">AnualidadPensionado(BJ$1,$E95,$B95, $D95, Hombres!$A$1:$DW$117, Mujeres!$A$1:$DW$117)</f>
        <v>0</v>
      </c>
      <c r="BK95" s="52" cm="1">
        <f t="array" aca="1" ref="BK95" ca="1">AnualidadPensionado(BK$1,$E95,$B95, $D95, Hombres!$A$1:$DW$117, Mujeres!$A$1:$DW$117)</f>
        <v>0</v>
      </c>
      <c r="BL95" s="52" cm="1">
        <f t="array" aca="1" ref="BL95" ca="1">AnualidadPensionado(BL$1,$E95,$B95, $D95, Hombres!$A$1:$DW$117, Mujeres!$A$1:$DW$117)</f>
        <v>0</v>
      </c>
      <c r="BM95" s="52" cm="1">
        <f t="array" aca="1" ref="BM95" ca="1">AnualidadPensionado(BM$1,$E95,$B95, $D95, Hombres!$A$1:$DW$117, Mujeres!$A$1:$DW$117)</f>
        <v>0</v>
      </c>
      <c r="BN95" s="52" cm="1">
        <f t="array" aca="1" ref="BN95" ca="1">AnualidadPensionado(BN$1,$E95,$B95, $D95, Hombres!$A$1:$DW$117, Mujeres!$A$1:$DW$117)</f>
        <v>0</v>
      </c>
      <c r="BO95" s="52" cm="1">
        <f t="array" aca="1" ref="BO95" ca="1">AnualidadPensionado(BO$1,$E95,$B95, $D95, Hombres!$A$1:$DW$117, Mujeres!$A$1:$DW$117)</f>
        <v>0</v>
      </c>
      <c r="BP95" s="52" cm="1">
        <f t="array" aca="1" ref="BP95" ca="1">AnualidadPensionado(BP$1,$E95,$B95, $D95, Hombres!$A$1:$DW$117, Mujeres!$A$1:$DW$117)</f>
        <v>0</v>
      </c>
      <c r="BQ95" s="52" cm="1">
        <f t="array" aca="1" ref="BQ95" ca="1">AnualidadPensionado(BQ$1,$E95,$B95, $D95, Hombres!$A$1:$DW$117, Mujeres!$A$1:$DW$117)</f>
        <v>0</v>
      </c>
      <c r="BR95" s="52" cm="1">
        <f t="array" aca="1" ref="BR95" ca="1">AnualidadPensionado(BR$1,$E95,$B95, $D95, Hombres!$A$1:$DW$117, Mujeres!$A$1:$DW$117)</f>
        <v>0</v>
      </c>
      <c r="BS95" s="52" cm="1">
        <f t="array" aca="1" ref="BS95" ca="1">AnualidadPensionado(BS$1,$E95,$B95, $D95, Hombres!$A$1:$DW$117, Mujeres!$A$1:$DW$117)</f>
        <v>0</v>
      </c>
      <c r="BT95" s="52" cm="1">
        <f t="array" aca="1" ref="BT95" ca="1">AnualidadPensionado(BT$1,$E95,$B95, $D95, Hombres!$A$1:$DW$117, Mujeres!$A$1:$DW$117)</f>
        <v>0</v>
      </c>
      <c r="BU95" s="52" cm="1">
        <f t="array" aca="1" ref="BU95" ca="1">AnualidadPensionado(BU$1,$E95,$B95, $D95, Hombres!$A$1:$DW$117, Mujeres!$A$1:$DW$117)</f>
        <v>0</v>
      </c>
      <c r="BV95" s="52" cm="1">
        <f t="array" aca="1" ref="BV95" ca="1">AnualidadPensionado(BV$1,$E95,$B95, $D95, Hombres!$A$1:$DW$117, Mujeres!$A$1:$DW$117)</f>
        <v>0</v>
      </c>
      <c r="BW95" s="52" cm="1">
        <f t="array" aca="1" ref="BW95" ca="1">AnualidadPensionado(BW$1,$E95,$B95, $D95, Hombres!$A$1:$DW$117, Mujeres!$A$1:$DW$117)</f>
        <v>0</v>
      </c>
      <c r="BX95" s="52" cm="1">
        <f t="array" aca="1" ref="BX95" ca="1">AnualidadPensionado(BX$1,$E95,$B95, $D95, Hombres!$A$1:$DW$117, Mujeres!$A$1:$DW$117)</f>
        <v>0</v>
      </c>
      <c r="BY95" s="52" cm="1">
        <f t="array" aca="1" ref="BY95" ca="1">AnualidadPensionado(BY$1,$E95,$B95, $D95, Hombres!$A$1:$DW$117, Mujeres!$A$1:$DW$117)</f>
        <v>0</v>
      </c>
      <c r="BZ95" s="52" cm="1">
        <f t="array" aca="1" ref="BZ95" ca="1">AnualidadPensionado(BZ$1,$E95,$B95, $D95, Hombres!$A$1:$DW$117, Mujeres!$A$1:$DW$117)</f>
        <v>0</v>
      </c>
      <c r="CA95" s="52" cm="1">
        <f t="array" aca="1" ref="CA95" ca="1">AnualidadPensionado(CA$1,$E95,$B95, $D95, Hombres!$A$1:$DW$117, Mujeres!$A$1:$DW$117)</f>
        <v>0</v>
      </c>
      <c r="CB95" s="52" cm="1">
        <f t="array" aca="1" ref="CB95" ca="1">AnualidadPensionado(CB$1,$E95,$B95, $D95, Hombres!$A$1:$DW$117, Mujeres!$A$1:$DW$117)</f>
        <v>0</v>
      </c>
      <c r="CC95" s="52" cm="1">
        <f t="array" aca="1" ref="CC95" ca="1">AnualidadPensionado(CC$1,$E95,$B95, $D95, Hombres!$A$1:$DW$117, Mujeres!$A$1:$DW$117)</f>
        <v>0</v>
      </c>
      <c r="CD95" s="52" cm="1">
        <f t="array" aca="1" ref="CD95" ca="1">AnualidadPensionado(CD$1,$E95,$B95, $D95, Hombres!$A$1:$DW$117, Mujeres!$A$1:$DW$117)</f>
        <v>0</v>
      </c>
      <c r="CE95" s="52" cm="1">
        <f t="array" aca="1" ref="CE95" ca="1">AnualidadPensionado(CE$1,$E95,$B95, $D95, Hombres!$A$1:$DW$117, Mujeres!$A$1:$DW$117)</f>
        <v>0</v>
      </c>
      <c r="CF95" s="52" cm="1">
        <f t="array" aca="1" ref="CF95" ca="1">AnualidadPensionado(CF$1,$E95,$B95, $D95, Hombres!$A$1:$DW$117, Mujeres!$A$1:$DW$117)</f>
        <v>0</v>
      </c>
      <c r="CG95" s="52" cm="1">
        <f t="array" aca="1" ref="CG95" ca="1">AnualidadPensionado(CG$1,$E95,$B95, $D95, Hombres!$A$1:$DW$117, Mujeres!$A$1:$DW$117)</f>
        <v>0</v>
      </c>
      <c r="CH95" s="52" cm="1">
        <f t="array" aca="1" ref="CH95" ca="1">AnualidadPensionado(CH$1,$E95,$B95, $D95, Hombres!$A$1:$DW$117, Mujeres!$A$1:$DW$117)</f>
        <v>0</v>
      </c>
      <c r="CI95" s="52" cm="1">
        <f t="array" aca="1" ref="CI95" ca="1">AnualidadPensionado(CI$1,$E95,$B95, $D95, Hombres!$A$1:$DW$117, Mujeres!$A$1:$DW$117)</f>
        <v>0</v>
      </c>
      <c r="CJ95" s="52" cm="1">
        <f t="array" aca="1" ref="CJ95" ca="1">AnualidadPensionado(CJ$1,$E95,$B95, $D95, Hombres!$A$1:$DW$117, Mujeres!$A$1:$DW$117)</f>
        <v>0</v>
      </c>
      <c r="CK95" s="52" cm="1">
        <f t="array" aca="1" ref="CK95" ca="1">AnualidadPensionado(CK$1,$E95,$B95, $D95, Hombres!$A$1:$DW$117, Mujeres!$A$1:$DW$117)</f>
        <v>0</v>
      </c>
      <c r="CL95" s="52" cm="1">
        <f t="array" aca="1" ref="CL95" ca="1">AnualidadPensionado(CL$1,$E95,$B95, $D95, Hombres!$A$1:$DW$117, Mujeres!$A$1:$DW$117)</f>
        <v>0</v>
      </c>
      <c r="CM95" s="52" cm="1">
        <f t="array" aca="1" ref="CM95" ca="1">AnualidadPensionado(CM$1,$E95,$B95, $D95, Hombres!$A$1:$DW$117, Mujeres!$A$1:$DW$117)</f>
        <v>0</v>
      </c>
      <c r="CN95" s="52" cm="1">
        <f t="array" aca="1" ref="CN95" ca="1">AnualidadPensionado(CN$1,$E95,$B95, $D95, Hombres!$A$1:$DW$117, Mujeres!$A$1:$DW$117)</f>
        <v>0</v>
      </c>
      <c r="CO95" s="52" cm="1">
        <f t="array" aca="1" ref="CO95" ca="1">AnualidadPensionado(CO$1,$E95,$B95, $D95, Hombres!$A$1:$DW$117, Mujeres!$A$1:$DW$117)</f>
        <v>0</v>
      </c>
      <c r="CP95" s="52" cm="1">
        <f t="array" aca="1" ref="CP95" ca="1">AnualidadPensionado(CP$1,$E95,$B95, $D95, Hombres!$A$1:$DW$117, Mujeres!$A$1:$DW$117)</f>
        <v>0</v>
      </c>
      <c r="CQ95" s="52" cm="1">
        <f t="array" aca="1" ref="CQ95" ca="1">AnualidadPensionado(CQ$1,$E95,$B95, $D95, Hombres!$A$1:$DW$117, Mujeres!$A$1:$DW$117)</f>
        <v>0</v>
      </c>
      <c r="CR95" s="52" cm="1">
        <f t="array" aca="1" ref="CR95" ca="1">AnualidadPensionado(CR$1,$E95,$B95, $D95, Hombres!$A$1:$DW$117, Mujeres!$A$1:$DW$117)</f>
        <v>0</v>
      </c>
      <c r="CS95" s="52" cm="1">
        <f t="array" aca="1" ref="CS95" ca="1">AnualidadPensionado(CS$1,$E95,$B95, $D95, Hombres!$A$1:$DW$117, Mujeres!$A$1:$DW$117)</f>
        <v>0</v>
      </c>
      <c r="CT95" s="52" cm="1">
        <f t="array" aca="1" ref="CT95" ca="1">AnualidadPensionado(CT$1,$E95,$B95, $D95, Hombres!$A$1:$DW$117, Mujeres!$A$1:$DW$117)</f>
        <v>0</v>
      </c>
      <c r="CU95" s="52" cm="1">
        <f t="array" aca="1" ref="CU95" ca="1">AnualidadPensionado(CU$1,$E95,$B95, $D95, Hombres!$A$1:$DW$117, Mujeres!$A$1:$DW$117)</f>
        <v>0</v>
      </c>
      <c r="CV95" s="52" cm="1">
        <f t="array" aca="1" ref="CV95" ca="1">AnualidadPensionado(CV$1,$E95,$B95, $D95, Hombres!$A$1:$DW$117, Mujeres!$A$1:$DW$117)</f>
        <v>0</v>
      </c>
      <c r="CW95" s="52" cm="1">
        <f t="array" aca="1" ref="CW95" ca="1">AnualidadPensionado(CW$1,$E95,$B95, $D95, Hombres!$A$1:$DW$117, Mujeres!$A$1:$DW$117)</f>
        <v>0</v>
      </c>
      <c r="CX95" s="52" cm="1">
        <f t="array" aca="1" ref="CX95" ca="1">AnualidadPensionado(CX$1,$E95,$B95, $D95, Hombres!$A$1:$DW$117, Mujeres!$A$1:$DW$117)</f>
        <v>0</v>
      </c>
      <c r="CY95" s="52" cm="1">
        <f t="array" aca="1" ref="CY95" ca="1">AnualidadPensionado(CY$1,$E95,$B95, $D95, Hombres!$A$1:$DW$117, Mujeres!$A$1:$DW$117)</f>
        <v>0</v>
      </c>
      <c r="DB95" s="25"/>
      <c r="DC95" s="52" cm="1">
        <f t="array" aca="1" ref="DC95" ca="1">beneficio_muerte_individual_pensionado(DC$1,$E95,$B95, Hombres!$A$1:$DW$117, Mujeres!$A$1:$DW$117)</f>
        <v>0</v>
      </c>
      <c r="DD95" s="52" cm="1">
        <f t="array" aca="1" ref="DD95" ca="1">beneficio_muerte_individual_pensionado(DD$1,$E95,$B95, Hombres!$A$1:$DW$117, Mujeres!$A$1:$DW$117)</f>
        <v>18630.900000000001</v>
      </c>
      <c r="DE95" s="52" cm="1">
        <f t="array" aca="1" ref="DE95" ca="1">beneficio_muerte_individual_pensionado(DE$1,$E95,$B95, Hombres!$A$1:$DW$117, Mujeres!$A$1:$DW$117)</f>
        <v>19990.92903087</v>
      </c>
      <c r="DF95" s="52" cm="1">
        <f t="array" aca="1" ref="DF95" ca="1">beneficio_muerte_individual_pensionado(DF$1,$E95,$B95, Hombres!$A$1:$DW$117, Mujeres!$A$1:$DW$117)</f>
        <v>21318.477865456396</v>
      </c>
      <c r="DG95" s="52" cm="1">
        <f t="array" aca="1" ref="DG95" ca="1">beneficio_muerte_individual_pensionado(DG$1,$E95,$B95, Hombres!$A$1:$DW$117, Mujeres!$A$1:$DW$117)</f>
        <v>22662.450549786408</v>
      </c>
      <c r="DH95" s="52" cm="1">
        <f t="array" aca="1" ref="DH95" ca="1">beneficio_muerte_individual_pensionado(DH$1,$E95,$B95, Hombres!$A$1:$DW$117, Mujeres!$A$1:$DW$117)</f>
        <v>24136.564261801439</v>
      </c>
      <c r="DI95" s="52" cm="1">
        <f t="array" aca="1" ref="DI95" ca="1">beneficio_muerte_individual_pensionado(DI$1,$E95,$B95, Hombres!$A$1:$DW$117, Mujeres!$A$1:$DW$117)</f>
        <v>25854.619719348153</v>
      </c>
      <c r="DJ95" s="52" cm="1">
        <f t="array" aca="1" ref="DJ95" ca="1">beneficio_muerte_individual_pensionado(DJ$1,$E95,$B95, Hombres!$A$1:$DW$117, Mujeres!$A$1:$DW$117)</f>
        <v>27970.04370900894</v>
      </c>
      <c r="DK95" s="52" cm="1">
        <f t="array" aca="1" ref="DK95" ca="1">beneficio_muerte_individual_pensionado(DK$1,$E95,$B95, Hombres!$A$1:$DW$117, Mujeres!$A$1:$DW$117)</f>
        <v>30679.027266203633</v>
      </c>
      <c r="DL95" s="52" cm="1">
        <f t="array" aca="1" ref="DL95" ca="1">beneficio_muerte_individual_pensionado(DL$1,$E95,$B95, Hombres!$A$1:$DW$117, Mujeres!$A$1:$DW$117)</f>
        <v>33899.987488245191</v>
      </c>
      <c r="DM95" s="52" cm="1">
        <f t="array" aca="1" ref="DM95" ca="1">beneficio_muerte_individual_pensionado(DM$1,$E95,$B95, Hombres!$A$1:$DW$117, Mujeres!$A$1:$DW$117)</f>
        <v>37181.194006042839</v>
      </c>
      <c r="DN95" s="52" cm="1">
        <f t="array" aca="1" ref="DN95" ca="1">beneficio_muerte_individual_pensionado(DN$1,$E95,$B95, Hombres!$A$1:$DW$117, Mujeres!$A$1:$DW$117)</f>
        <v>40168.663144205071</v>
      </c>
      <c r="DO95" s="52" cm="1">
        <f t="array" aca="1" ref="DO95" ca="1">beneficio_muerte_individual_pensionado(DO$1,$E95,$B95, Hombres!$A$1:$DW$117, Mujeres!$A$1:$DW$117)</f>
        <v>42981.626876428229</v>
      </c>
      <c r="DP95" s="52" cm="1">
        <f t="array" aca="1" ref="DP95" ca="1">beneficio_muerte_individual_pensionado(DP$1,$E95,$B95, Hombres!$A$1:$DW$117, Mujeres!$A$1:$DW$117)</f>
        <v>46094.820350250928</v>
      </c>
      <c r="DQ95" s="52" cm="1">
        <f t="array" aca="1" ref="DQ95" ca="1">beneficio_muerte_individual_pensionado(DQ$1,$E95,$B95, Hombres!$A$1:$DW$117, Mujeres!$A$1:$DW$117)</f>
        <v>49839.858152341301</v>
      </c>
      <c r="DR95" s="52" cm="1">
        <f t="array" aca="1" ref="DR95" ca="1">beneficio_muerte_individual_pensionado(DR$1,$E95,$B95, Hombres!$A$1:$DW$117, Mujeres!$A$1:$DW$117)</f>
        <v>54318.27597115207</v>
      </c>
      <c r="DS95" s="52" cm="1">
        <f t="array" aca="1" ref="DS95" ca="1">beneficio_muerte_individual_pensionado(DS$1,$E95,$B95, Hombres!$A$1:$DW$117, Mujeres!$A$1:$DW$117)</f>
        <v>59476.618800655182</v>
      </c>
      <c r="DT95" s="52" cm="1">
        <f t="array" aca="1" ref="DT95" ca="1">beneficio_muerte_individual_pensionado(DT$1,$E95,$B95, Hombres!$A$1:$DW$117, Mujeres!$A$1:$DW$117)</f>
        <v>67799.242698746471</v>
      </c>
      <c r="DU95" s="52" cm="1">
        <f t="array" aca="1" ref="DU95" ca="1">beneficio_muerte_individual_pensionado(DU$1,$E95,$B95, Hombres!$A$1:$DW$117, Mujeres!$A$1:$DW$117)</f>
        <v>73318.937909527769</v>
      </c>
      <c r="DV95" s="52" cm="1">
        <f t="array" aca="1" ref="DV95" ca="1">beneficio_muerte_individual_pensionado(DV$1,$E95,$B95, Hombres!$A$1:$DW$117, Mujeres!$A$1:$DW$117)</f>
        <v>79028.810505361864</v>
      </c>
      <c r="DW95" s="52" cm="1">
        <f t="array" aca="1" ref="DW95" ca="1">beneficio_muerte_individual_pensionado(DW$1,$E95,$B95, Hombres!$A$1:$DW$117, Mujeres!$A$1:$DW$117)</f>
        <v>84811.844989275356</v>
      </c>
      <c r="DX95" s="52" cm="1">
        <f t="array" aca="1" ref="DX95" ca="1">beneficio_muerte_individual_pensionado(DX$1,$E95,$B95, Hombres!$A$1:$DW$117, Mujeres!$A$1:$DW$117)</f>
        <v>90631.062583662962</v>
      </c>
      <c r="DY95" s="52" cm="1">
        <f t="array" aca="1" ref="DY95" ca="1">beneficio_muerte_individual_pensionado(DY$1,$E95,$B95, Hombres!$A$1:$DW$117, Mujeres!$A$1:$DW$117)</f>
        <v>96515.505298700795</v>
      </c>
      <c r="DZ95" s="52" cm="1">
        <f t="array" aca="1" ref="DZ95" ca="1">beneficio_muerte_individual_pensionado(DZ$1,$E95,$B95, Hombres!$A$1:$DW$117, Mujeres!$A$1:$DW$117)</f>
        <v>102397.15484489058</v>
      </c>
      <c r="EA95" s="52" cm="1">
        <f t="array" aca="1" ref="EA95" ca="1">beneficio_muerte_individual_pensionado(EA$1,$E95,$B95, Hombres!$A$1:$DW$117, Mujeres!$A$1:$DW$117)</f>
        <v>108025.15318297278</v>
      </c>
      <c r="EB95" s="52" cm="1">
        <f t="array" aca="1" ref="EB95" ca="1">beneficio_muerte_individual_pensionado(EB$1,$E95,$B95, Hombres!$A$1:$DW$117, Mujeres!$A$1:$DW$117)</f>
        <v>113147.04205982783</v>
      </c>
      <c r="EC95" s="52" cm="1">
        <f t="array" aca="1" ref="EC95" ca="1">beneficio_muerte_individual_pensionado(EC$1,$E95,$B95, Hombres!$A$1:$DW$117, Mujeres!$A$1:$DW$117)</f>
        <v>117620.73340731215</v>
      </c>
      <c r="ED95" s="52" cm="1">
        <f t="array" aca="1" ref="ED95" ca="1">beneficio_muerte_individual_pensionado(ED$1,$E95,$B95, Hombres!$A$1:$DW$117, Mujeres!$A$1:$DW$117)</f>
        <v>121368.7152917487</v>
      </c>
      <c r="EE95" s="52" cm="1">
        <f t="array" aca="1" ref="EE95" ca="1">beneficio_muerte_individual_pensionado(EE$1,$E95,$B95, Hombres!$A$1:$DW$117, Mujeres!$A$1:$DW$117)</f>
        <v>124203.83786169555</v>
      </c>
      <c r="EF95" s="52" cm="1">
        <f t="array" aca="1" ref="EF95" ca="1">beneficio_muerte_individual_pensionado(EF$1,$E95,$B95, Hombres!$A$1:$DW$117, Mujeres!$A$1:$DW$117)</f>
        <v>125803.49589586216</v>
      </c>
      <c r="EG95" s="52" cm="1">
        <f t="array" aca="1" ref="EG95" ca="1">beneficio_muerte_individual_pensionado(EG$1,$E95,$B95, Hombres!$A$1:$DW$117, Mujeres!$A$1:$DW$117)</f>
        <v>125897.99410589984</v>
      </c>
      <c r="EH95" s="52" cm="1">
        <f t="array" aca="1" ref="EH95" ca="1">beneficio_muerte_individual_pensionado(EH$1,$E95,$B95, Hombres!$A$1:$DW$117, Mujeres!$A$1:$DW$117)</f>
        <v>124354.5790129285</v>
      </c>
      <c r="EI95" s="52" cm="1">
        <f t="array" aca="1" ref="EI95" ca="1">beneficio_muerte_individual_pensionado(EI$1,$E95,$B95, Hombres!$A$1:$DW$117, Mujeres!$A$1:$DW$117)</f>
        <v>121091.65366670543</v>
      </c>
      <c r="EJ95" s="52" cm="1">
        <f t="array" aca="1" ref="EJ95" ca="1">beneficio_muerte_individual_pensionado(EJ$1,$E95,$B95, Hombres!$A$1:$DW$117, Mujeres!$A$1:$DW$117)</f>
        <v>116013.92282149107</v>
      </c>
      <c r="EK95" s="52" cm="1">
        <f t="array" aca="1" ref="EK95" ca="1">beneficio_muerte_individual_pensionado(EK$1,$E95,$B95, Hombres!$A$1:$DW$117, Mujeres!$A$1:$DW$117)</f>
        <v>109039.89070788803</v>
      </c>
      <c r="EL95" s="52" cm="1">
        <f t="array" aca="1" ref="EL95" ca="1">beneficio_muerte_individual_pensionado(EL$1,$E95,$B95, Hombres!$A$1:$DW$117, Mujeres!$A$1:$DW$117)</f>
        <v>100244.98736302911</v>
      </c>
      <c r="EM95" s="52" cm="1">
        <f t="array" aca="1" ref="EM95" ca="1">beneficio_muerte_individual_pensionado(EM$1,$E95,$B95, Hombres!$A$1:$DW$117, Mujeres!$A$1:$DW$117)</f>
        <v>89909.026815432211</v>
      </c>
      <c r="EN95" s="52" cm="1">
        <f t="array" aca="1" ref="EN95" ca="1">beneficio_muerte_individual_pensionado(EN$1,$E95,$B95, Hombres!$A$1:$DW$117, Mujeres!$A$1:$DW$117)</f>
        <v>78435.81075166598</v>
      </c>
      <c r="EO95" s="52" cm="1">
        <f t="array" aca="1" ref="EO95" ca="1">beneficio_muerte_individual_pensionado(EO$1,$E95,$B95, Hombres!$A$1:$DW$117, Mujeres!$A$1:$DW$117)</f>
        <v>66296.363771822056</v>
      </c>
      <c r="EP95" s="52" cm="1">
        <f t="array" aca="1" ref="EP95" ca="1">beneficio_muerte_individual_pensionado(EP$1,$E95,$B95, Hombres!$A$1:$DW$117, Mujeres!$A$1:$DW$117)</f>
        <v>54022.865500037966</v>
      </c>
      <c r="EQ95" s="52" cm="1">
        <f t="array" aca="1" ref="EQ95" ca="1">beneficio_muerte_individual_pensionado(EQ$1,$E95,$B95, Hombres!$A$1:$DW$117, Mujeres!$A$1:$DW$117)</f>
        <v>42210.695565939146</v>
      </c>
      <c r="ER95" s="52" cm="1">
        <f t="array" aca="1" ref="ER95" ca="1">beneficio_muerte_individual_pensionado(ER$1,$E95,$B95, Hombres!$A$1:$DW$117, Mujeres!$A$1:$DW$117)</f>
        <v>31441.998200880418</v>
      </c>
      <c r="ES95" s="52" cm="1">
        <f t="array" aca="1" ref="ES95" ca="1">beneficio_muerte_individual_pensionado(ES$1,$E95,$B95, Hombres!$A$1:$DW$117, Mujeres!$A$1:$DW$117)</f>
        <v>22176.820790997997</v>
      </c>
      <c r="ET95" s="52" cm="1">
        <f t="array" aca="1" ref="ET95" ca="1">beneficio_muerte_individual_pensionado(ET$1,$E95,$B95, Hombres!$A$1:$DW$117, Mujeres!$A$1:$DW$117)</f>
        <v>14688.242937628878</v>
      </c>
      <c r="EU95" s="52" cm="1">
        <f t="array" aca="1" ref="EU95" ca="1">beneficio_muerte_individual_pensionado(EU$1,$E95,$B95, Hombres!$A$1:$DW$117, Mujeres!$A$1:$DW$117)</f>
        <v>9042.9932436421623</v>
      </c>
      <c r="EV95" s="52" cm="1">
        <f t="array" aca="1" ref="EV95" ca="1">beneficio_muerte_individual_pensionado(EV$1,$E95,$B95, Hombres!$A$1:$DW$117, Mujeres!$A$1:$DW$117)</f>
        <v>5113.3615158992543</v>
      </c>
      <c r="EW95" s="52" cm="1">
        <f t="array" aca="1" ref="EW95" ca="1">beneficio_muerte_individual_pensionado(EW$1,$E95,$B95, Hombres!$A$1:$DW$117, Mujeres!$A$1:$DW$117)</f>
        <v>2617.4853102927718</v>
      </c>
      <c r="EX95" s="52" cm="1">
        <f t="array" aca="1" ref="EX95" ca="1">beneficio_muerte_individual_pensionado(EX$1,$E95,$B95, Hombres!$A$1:$DW$117, Mujeres!$A$1:$DW$117)</f>
        <v>1191.1490313463919</v>
      </c>
      <c r="EY95" s="52" cm="1">
        <f t="array" aca="1" ref="EY95" ca="1">beneficio_muerte_individual_pensionado(EY$1,$E95,$B95, Hombres!$A$1:$DW$117, Mujeres!$A$1:$DW$117)</f>
        <v>470.6240297556908</v>
      </c>
      <c r="EZ95" s="52" cm="1">
        <f t="array" aca="1" ref="EZ95" ca="1">beneficio_muerte_individual_pensionado(EZ$1,$E95,$B95, Hombres!$A$1:$DW$117, Mujeres!$A$1:$DW$117)</f>
        <v>156.36578295771477</v>
      </c>
      <c r="FA95" s="52" cm="1">
        <f t="array" aca="1" ref="FA95" ca="1">beneficio_muerte_individual_pensionado(FA$1,$E95,$B95, Hombres!$A$1:$DW$117, Mujeres!$A$1:$DW$117)</f>
        <v>41.741744526901684</v>
      </c>
      <c r="FB95" s="52" cm="1">
        <f t="array" aca="1" ref="FB95" ca="1">beneficio_muerte_individual_pensionado(FB$1,$E95,$B95, Hombres!$A$1:$DW$117, Mujeres!$A$1:$DW$117)</f>
        <v>8.3325015260111464</v>
      </c>
      <c r="FC95" s="52" cm="1">
        <f t="array" aca="1" ref="FC95" ca="1">beneficio_muerte_individual_pensionado(FC$1,$E95,$B95, Hombres!$A$1:$DW$117, Mujeres!$A$1:$DW$117)</f>
        <v>1.1537985116238318</v>
      </c>
      <c r="FD95" s="52" cm="1">
        <f t="array" aca="1" ref="FD95" ca="1">beneficio_muerte_individual_pensionado(FD$1,$E95,$B95, Hombres!$A$1:$DW$117, Mujeres!$A$1:$DW$117)</f>
        <v>0</v>
      </c>
      <c r="FE95" s="52" cm="1">
        <f t="array" aca="1" ref="FE95" ca="1">beneficio_muerte_individual_pensionado(FE$1,$E95,$B95, Hombres!$A$1:$DW$117, Mujeres!$A$1:$DW$117)</f>
        <v>0</v>
      </c>
      <c r="FF95" s="52" cm="1">
        <f t="array" aca="1" ref="FF95" ca="1">beneficio_muerte_individual_pensionado(FF$1,$E95,$B95, Hombres!$A$1:$DW$117, Mujeres!$A$1:$DW$117)</f>
        <v>0</v>
      </c>
      <c r="FG95" s="52" cm="1">
        <f t="array" aca="1" ref="FG95" ca="1">beneficio_muerte_individual_pensionado(FG$1,$E95,$B95, Hombres!$A$1:$DW$117, Mujeres!$A$1:$DW$117)</f>
        <v>0</v>
      </c>
      <c r="FH95" s="52" cm="1">
        <f t="array" aca="1" ref="FH95" ca="1">beneficio_muerte_individual_pensionado(FH$1,$E95,$B95, Hombres!$A$1:$DW$117, Mujeres!$A$1:$DW$117)</f>
        <v>0</v>
      </c>
      <c r="FI95" s="52" cm="1">
        <f t="array" aca="1" ref="FI95" ca="1">beneficio_muerte_individual_pensionado(FI$1,$E95,$B95, Hombres!$A$1:$DW$117, Mujeres!$A$1:$DW$117)</f>
        <v>0</v>
      </c>
      <c r="FJ95" s="52" cm="1">
        <f t="array" aca="1" ref="FJ95" ca="1">beneficio_muerte_individual_pensionado(FJ$1,$E95,$B95, Hombres!$A$1:$DW$117, Mujeres!$A$1:$DW$117)</f>
        <v>0</v>
      </c>
      <c r="FK95" s="52" cm="1">
        <f t="array" aca="1" ref="FK95" ca="1">beneficio_muerte_individual_pensionado(FK$1,$E95,$B95, Hombres!$A$1:$DW$117, Mujeres!$A$1:$DW$117)</f>
        <v>0</v>
      </c>
      <c r="FL95" s="52" cm="1">
        <f t="array" aca="1" ref="FL95" ca="1">beneficio_muerte_individual_pensionado(FL$1,$E95,$B95, Hombres!$A$1:$DW$117, Mujeres!$A$1:$DW$117)</f>
        <v>0</v>
      </c>
      <c r="FM95" s="52" cm="1">
        <f t="array" aca="1" ref="FM95" ca="1">beneficio_muerte_individual_pensionado(FM$1,$E95,$B95, Hombres!$A$1:$DW$117, Mujeres!$A$1:$DW$117)</f>
        <v>0</v>
      </c>
      <c r="FN95" s="52" cm="1">
        <f t="array" aca="1" ref="FN95" ca="1">beneficio_muerte_individual_pensionado(FN$1,$E95,$B95, Hombres!$A$1:$DW$117, Mujeres!$A$1:$DW$117)</f>
        <v>0</v>
      </c>
      <c r="FO95" s="52" cm="1">
        <f t="array" aca="1" ref="FO95" ca="1">beneficio_muerte_individual_pensionado(FO$1,$E95,$B95, Hombres!$A$1:$DW$117, Mujeres!$A$1:$DW$117)</f>
        <v>0</v>
      </c>
      <c r="FP95" s="52" cm="1">
        <f t="array" aca="1" ref="FP95" ca="1">beneficio_muerte_individual_pensionado(FP$1,$E95,$B95, Hombres!$A$1:$DW$117, Mujeres!$A$1:$DW$117)</f>
        <v>0</v>
      </c>
      <c r="FQ95" s="52" cm="1">
        <f t="array" aca="1" ref="FQ95" ca="1">beneficio_muerte_individual_pensionado(FQ$1,$E95,$B95, Hombres!$A$1:$DW$117, Mujeres!$A$1:$DW$117)</f>
        <v>0</v>
      </c>
      <c r="FR95" s="52" cm="1">
        <f t="array" aca="1" ref="FR95" ca="1">beneficio_muerte_individual_pensionado(FR$1,$E95,$B95, Hombres!$A$1:$DW$117, Mujeres!$A$1:$DW$117)</f>
        <v>0</v>
      </c>
      <c r="FS95" s="52" cm="1">
        <f t="array" aca="1" ref="FS95" ca="1">beneficio_muerte_individual_pensionado(FS$1,$E95,$B95, Hombres!$A$1:$DW$117, Mujeres!$A$1:$DW$117)</f>
        <v>0</v>
      </c>
      <c r="FT95" s="52" cm="1">
        <f t="array" aca="1" ref="FT95" ca="1">beneficio_muerte_individual_pensionado(FT$1,$E95,$B95, Hombres!$A$1:$DW$117, Mujeres!$A$1:$DW$117)</f>
        <v>0</v>
      </c>
      <c r="FU95" s="52" cm="1">
        <f t="array" aca="1" ref="FU95" ca="1">beneficio_muerte_individual_pensionado(FU$1,$E95,$B95, Hombres!$A$1:$DW$117, Mujeres!$A$1:$DW$117)</f>
        <v>0</v>
      </c>
      <c r="FV95" s="52" cm="1">
        <f t="array" aca="1" ref="FV95" ca="1">beneficio_muerte_individual_pensionado(FV$1,$E95,$B95, Hombres!$A$1:$DW$117, Mujeres!$A$1:$DW$117)</f>
        <v>0</v>
      </c>
      <c r="FW95" s="52" cm="1">
        <f t="array" aca="1" ref="FW95" ca="1">beneficio_muerte_individual_pensionado(FW$1,$E95,$B95, Hombres!$A$1:$DW$117, Mujeres!$A$1:$DW$117)</f>
        <v>0</v>
      </c>
      <c r="FX95" s="52" cm="1">
        <f t="array" aca="1" ref="FX95" ca="1">beneficio_muerte_individual_pensionado(FX$1,$E95,$B95, Hombres!$A$1:$DW$117, Mujeres!$A$1:$DW$117)</f>
        <v>0</v>
      </c>
      <c r="FY95" s="52" cm="1">
        <f t="array" aca="1" ref="FY95" ca="1">beneficio_muerte_individual_pensionado(FY$1,$E95,$B95, Hombres!$A$1:$DW$117, Mujeres!$A$1:$DW$117)</f>
        <v>0</v>
      </c>
      <c r="FZ95" s="52" cm="1">
        <f t="array" aca="1" ref="FZ95" ca="1">beneficio_muerte_individual_pensionado(FZ$1,$E95,$B95, Hombres!$A$1:$DW$117, Mujeres!$A$1:$DW$117)</f>
        <v>0</v>
      </c>
      <c r="GA95" s="52" cm="1">
        <f t="array" aca="1" ref="GA95" ca="1">beneficio_muerte_individual_pensionado(GA$1,$E95,$B95, Hombres!$A$1:$DW$117, Mujeres!$A$1:$DW$117)</f>
        <v>0</v>
      </c>
      <c r="GB95" s="52" cm="1">
        <f t="array" aca="1" ref="GB95" ca="1">beneficio_muerte_individual_pensionado(GB$1,$E95,$B95, Hombres!$A$1:$DW$117, Mujeres!$A$1:$DW$117)</f>
        <v>0</v>
      </c>
      <c r="GC95" s="52" cm="1">
        <f t="array" aca="1" ref="GC95" ca="1">beneficio_muerte_individual_pensionado(GC$1,$E95,$B95, Hombres!$A$1:$DW$117, Mujeres!$A$1:$DW$117)</f>
        <v>0</v>
      </c>
      <c r="GD95" s="52" cm="1">
        <f t="array" aca="1" ref="GD95" ca="1">beneficio_muerte_individual_pensionado(GD$1,$E95,$B95, Hombres!$A$1:$DW$117, Mujeres!$A$1:$DW$117)</f>
        <v>0</v>
      </c>
      <c r="GE95" s="52" cm="1">
        <f t="array" aca="1" ref="GE95" ca="1">beneficio_muerte_individual_pensionado(GE$1,$E95,$B95, Hombres!$A$1:$DW$117, Mujeres!$A$1:$DW$117)</f>
        <v>0</v>
      </c>
      <c r="GF95" s="52" cm="1">
        <f t="array" aca="1" ref="GF95" ca="1">beneficio_muerte_individual_pensionado(GF$1,$E95,$B95, Hombres!$A$1:$DW$117, Mujeres!$A$1:$DW$117)</f>
        <v>0</v>
      </c>
      <c r="GG95" s="52" cm="1">
        <f t="array" aca="1" ref="GG95" ca="1">beneficio_muerte_individual_pensionado(GG$1,$E95,$B95, Hombres!$A$1:$DW$117, Mujeres!$A$1:$DW$117)</f>
        <v>0</v>
      </c>
      <c r="GH95" s="52" cm="1">
        <f t="array" aca="1" ref="GH95" ca="1">beneficio_muerte_individual_pensionado(GH$1,$E95,$B95, Hombres!$A$1:$DW$117, Mujeres!$A$1:$DW$117)</f>
        <v>0</v>
      </c>
      <c r="GI95" s="52" cm="1">
        <f t="array" aca="1" ref="GI95" ca="1">beneficio_muerte_individual_pensionado(GI$1,$E95,$B95, Hombres!$A$1:$DW$117, Mujeres!$A$1:$DW$117)</f>
        <v>0</v>
      </c>
      <c r="GJ95" s="52" cm="1">
        <f t="array" aca="1" ref="GJ95" ca="1">beneficio_muerte_individual_pensionado(GJ$1,$E95,$B95, Hombres!$A$1:$DW$117, Mujeres!$A$1:$DW$117)</f>
        <v>0</v>
      </c>
      <c r="GK95" s="52" cm="1">
        <f t="array" aca="1" ref="GK95" ca="1">beneficio_muerte_individual_pensionado(GK$1,$E95,$B95, Hombres!$A$1:$DW$117, Mujeres!$A$1:$DW$117)</f>
        <v>0</v>
      </c>
      <c r="GL95" s="52" cm="1">
        <f t="array" aca="1" ref="GL95" ca="1">beneficio_muerte_individual_pensionado(GL$1,$E95,$B95, Hombres!$A$1:$DW$117, Mujeres!$A$1:$DW$117)</f>
        <v>0</v>
      </c>
      <c r="GM95" s="52" cm="1">
        <f t="array" aca="1" ref="GM95" ca="1">beneficio_muerte_individual_pensionado(GM$1,$E95,$B95, Hombres!$A$1:$DW$117, Mujeres!$A$1:$DW$117)</f>
        <v>0</v>
      </c>
      <c r="GN95" s="52" cm="1">
        <f t="array" aca="1" ref="GN95" ca="1">beneficio_muerte_individual_pensionado(GN$1,$E95,$B95, Hombres!$A$1:$DW$117, Mujeres!$A$1:$DW$117)</f>
        <v>0</v>
      </c>
      <c r="GO95" s="52" cm="1">
        <f t="array" aca="1" ref="GO95" ca="1">beneficio_muerte_individual_pensionado(GO$1,$E95,$B95, Hombres!$A$1:$DW$117, Mujeres!$A$1:$DW$117)</f>
        <v>0</v>
      </c>
      <c r="GP95" s="52" cm="1">
        <f t="array" aca="1" ref="GP95" ca="1">beneficio_muerte_individual_pensionado(GP$1,$E95,$B95, Hombres!$A$1:$DW$117, Mujeres!$A$1:$DW$117)</f>
        <v>0</v>
      </c>
      <c r="GQ95" s="52" cm="1">
        <f t="array" aca="1" ref="GQ95" ca="1">beneficio_muerte_individual_pensionado(GQ$1,$E95,$B95, Hombres!$A$1:$DW$117, Mujeres!$A$1:$DW$117)</f>
        <v>0</v>
      </c>
      <c r="GR95" s="52" cm="1">
        <f t="array" aca="1" ref="GR95" ca="1">beneficio_muerte_individual_pensionado(GR$1,$E95,$B95, Hombres!$A$1:$DW$117, Mujeres!$A$1:$DW$117)</f>
        <v>0</v>
      </c>
      <c r="GS95" s="52" cm="1">
        <f t="array" aca="1" ref="GS95" ca="1">beneficio_muerte_individual_pensionado(GS$1,$E95,$B95, Hombres!$A$1:$DW$117, Mujeres!$A$1:$DW$117)</f>
        <v>0</v>
      </c>
      <c r="GT95" s="52" cm="1">
        <f t="array" aca="1" ref="GT95" ca="1">beneficio_muerte_individual_pensionado(GT$1,$E95,$B95, Hombres!$A$1:$DW$117, Mujeres!$A$1:$DW$117)</f>
        <v>0</v>
      </c>
    </row>
    <row r="96" spans="1:202" x14ac:dyDescent="0.3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5"/>
      <c r="H96" s="52" cm="1">
        <f t="array" aca="1" ref="H96" ca="1">AnualidadPensionado(H$1,$E96,$B96, $D96, Hombres!$A$1:$DW$117, Mujeres!$A$1:$DW$117)</f>
        <v>0</v>
      </c>
      <c r="I96" s="52" cm="1">
        <f t="array" aca="1" ref="I96" ca="1">AnualidadPensionado(I$1,$E96,$B96, $D96, Hombres!$A$1:$DW$117, Mujeres!$A$1:$DW$117)</f>
        <v>3730155.7772672377</v>
      </c>
      <c r="J96" s="52" cm="1">
        <f t="array" aca="1" ref="J96" ca="1">AnualidadPensionado(J$1,$E96,$B96, $D96, Hombres!$A$1:$DW$117, Mujeres!$A$1:$DW$117)</f>
        <v>3578069.4033771814</v>
      </c>
      <c r="K96" s="52" cm="1">
        <f t="array" aca="1" ref="K96" ca="1">AnualidadPensionado(K$1,$E96,$B96, $D96, Hombres!$A$1:$DW$117, Mujeres!$A$1:$DW$117)</f>
        <v>3409967.1479241713</v>
      </c>
      <c r="L96" s="52" cm="1">
        <f t="array" aca="1" ref="L96" ca="1">AnualidadPensionado(L$1,$E96,$B96, $D96, Hombres!$A$1:$DW$117, Mujeres!$A$1:$DW$117)</f>
        <v>3226456.20585293</v>
      </c>
      <c r="M96" s="52" cm="1">
        <f t="array" aca="1" ref="M96" ca="1">AnualidadPensionado(M$1,$E96,$B96, $D96, Hombres!$A$1:$DW$117, Mujeres!$A$1:$DW$117)</f>
        <v>3028768.4109711405</v>
      </c>
      <c r="N96" s="52" cm="1">
        <f t="array" aca="1" ref="N96" ca="1">AnualidadPensionado(N$1,$E96,$B96, $D96, Hombres!$A$1:$DW$117, Mujeres!$A$1:$DW$117)</f>
        <v>2818705.8850505496</v>
      </c>
      <c r="O96" s="52" cm="1">
        <f t="array" aca="1" ref="O96" ca="1">AnualidadPensionado(O$1,$E96,$B96, $D96, Hombres!$A$1:$DW$117, Mujeres!$A$1:$DW$117)</f>
        <v>2598373.7936136844</v>
      </c>
      <c r="P96" s="52" cm="1">
        <f t="array" aca="1" ref="P96" ca="1">AnualidadPensionado(P$1,$E96,$B96, $D96, Hombres!$A$1:$DW$117, Mujeres!$A$1:$DW$117)</f>
        <v>2370157.1734280172</v>
      </c>
      <c r="Q96" s="52" cm="1">
        <f t="array" aca="1" ref="Q96" ca="1">AnualidadPensionado(Q$1,$E96,$B96, $D96, Hombres!$A$1:$DW$117, Mujeres!$A$1:$DW$117)</f>
        <v>2136870.464658842</v>
      </c>
      <c r="R96" s="52" cm="1">
        <f t="array" aca="1" ref="R96" ca="1">AnualidadPensionado(R$1,$E96,$B96, $D96, Hombres!$A$1:$DW$117, Mujeres!$A$1:$DW$117)</f>
        <v>1901918.6658838636</v>
      </c>
      <c r="S96" s="52" cm="1">
        <f t="array" aca="1" ref="S96" ca="1">AnualidadPensionado(S$1,$E96,$B96, $D96, Hombres!$A$1:$DW$117, Mujeres!$A$1:$DW$117)</f>
        <v>1669087.3157528059</v>
      </c>
      <c r="T96" s="52" cm="1">
        <f t="array" aca="1" ref="T96" ca="1">AnualidadPensionado(T$1,$E96,$B96, $D96, Hombres!$A$1:$DW$117, Mujeres!$A$1:$DW$117)</f>
        <v>1442161.4940741535</v>
      </c>
      <c r="U96" s="52" cm="1">
        <f t="array" aca="1" ref="U96" ca="1">AnualidadPensionado(U$1,$E96,$B96, $D96, Hombres!$A$1:$DW$117, Mujeres!$A$1:$DW$117)</f>
        <v>1224776.3510707226</v>
      </c>
      <c r="V96" s="52" cm="1">
        <f t="array" aca="1" ref="V96" ca="1">AnualidadPensionado(V$1,$E96,$B96, $D96, Hombres!$A$1:$DW$117, Mujeres!$A$1:$DW$117)</f>
        <v>1020412.709317214</v>
      </c>
      <c r="W96" s="52" cm="1">
        <f t="array" aca="1" ref="W96" ca="1">AnualidadPensionado(W$1,$E96,$B96, $D96, Hombres!$A$1:$DW$117, Mujeres!$A$1:$DW$117)</f>
        <v>832331.46833317983</v>
      </c>
      <c r="X96" s="52" cm="1">
        <f t="array" aca="1" ref="X96" ca="1">AnualidadPensionado(X$1,$E96,$B96, $D96, Hombres!$A$1:$DW$117, Mujeres!$A$1:$DW$117)</f>
        <v>663251.15196010226</v>
      </c>
      <c r="Y96" s="52" cm="1">
        <f t="array" aca="1" ref="Y96" ca="1">AnualidadPensionado(Y$1,$E96,$B96, $D96, Hombres!$A$1:$DW$117, Mujeres!$A$1:$DW$117)</f>
        <v>515029.48376951</v>
      </c>
      <c r="Z96" s="52" cm="1">
        <f t="array" aca="1" ref="Z96" ca="1">AnualidadPensionado(Z$1,$E96,$B96, $D96, Hombres!$A$1:$DW$117, Mujeres!$A$1:$DW$117)</f>
        <v>388579.36302473204</v>
      </c>
      <c r="AA96" s="52" cm="1">
        <f t="array" aca="1" ref="AA96" ca="1">AnualidadPensionado(AA$1,$E96,$B96, $D96, Hombres!$A$1:$DW$117, Mujeres!$A$1:$DW$117)</f>
        <v>283903.69178695593</v>
      </c>
      <c r="AB96" s="52" cm="1">
        <f t="array" aca="1" ref="AB96" ca="1">AnualidadPensionado(AB$1,$E96,$B96, $D96, Hombres!$A$1:$DW$117, Mujeres!$A$1:$DW$117)</f>
        <v>200141.68685115964</v>
      </c>
      <c r="AC96" s="52" cm="1">
        <f t="array" aca="1" ref="AC96" ca="1">AnualidadPensionado(AC$1,$E96,$B96, $D96, Hombres!$A$1:$DW$117, Mujeres!$A$1:$DW$117)</f>
        <v>135597.25233329603</v>
      </c>
      <c r="AD96" s="52" cm="1">
        <f t="array" aca="1" ref="AD96" ca="1">AnualidadPensionado(AD$1,$E96,$B96, $D96, Hombres!$A$1:$DW$117, Mujeres!$A$1:$DW$117)</f>
        <v>87881.640556903192</v>
      </c>
      <c r="AE96" s="52" cm="1">
        <f t="array" aca="1" ref="AE96" ca="1">AnualidadPensionado(AE$1,$E96,$B96, $D96, Hombres!$A$1:$DW$117, Mujeres!$A$1:$DW$117)</f>
        <v>54188.219956140885</v>
      </c>
      <c r="AF96" s="52" cm="1">
        <f t="array" aca="1" ref="AF96" ca="1">AnualidadPensionado(AF$1,$E96,$B96, $D96, Hombres!$A$1:$DW$117, Mujeres!$A$1:$DW$117)</f>
        <v>31588.354520115612</v>
      </c>
      <c r="AG96" s="52" cm="1">
        <f t="array" aca="1" ref="AG96" ca="1">AnualidadPensionado(AG$1,$E96,$B96, $D96, Hombres!$A$1:$DW$117, Mujeres!$A$1:$DW$117)</f>
        <v>17284.811303785034</v>
      </c>
      <c r="AH96" s="52" cm="1">
        <f t="array" aca="1" ref="AH96" ca="1">AnualidadPensionado(AH$1,$E96,$B96, $D96, Hombres!$A$1:$DW$117, Mujeres!$A$1:$DW$117)</f>
        <v>8805.0732530597979</v>
      </c>
      <c r="AI96" s="52" cm="1">
        <f t="array" aca="1" ref="AI96" ca="1">AnualidadPensionado(AI$1,$E96,$B96, $D96, Hombres!$A$1:$DW$117, Mujeres!$A$1:$DW$117)</f>
        <v>4134.3306700682024</v>
      </c>
      <c r="AJ96" s="52" cm="1">
        <f t="array" aca="1" ref="AJ96" ca="1">AnualidadPensionado(AJ$1,$E96,$B96, $D96, Hombres!$A$1:$DW$117, Mujeres!$A$1:$DW$117)</f>
        <v>1767.5288018994995</v>
      </c>
      <c r="AK96" s="52" cm="1">
        <f t="array" aca="1" ref="AK96" ca="1">AnualidadPensionado(AK$1,$E96,$B96, $D96, Hombres!$A$1:$DW$117, Mujeres!$A$1:$DW$117)</f>
        <v>677.73642905188774</v>
      </c>
      <c r="AL96" s="52" cm="1">
        <f t="array" aca="1" ref="AL96" ca="1">AnualidadPensionado(AL$1,$E96,$B96, $D96, Hombres!$A$1:$DW$117, Mujeres!$A$1:$DW$117)</f>
        <v>228.71544975040609</v>
      </c>
      <c r="AM96" s="52" cm="1">
        <f t="array" aca="1" ref="AM96" ca="1">AnualidadPensionado(AM$1,$E96,$B96, $D96, Hombres!$A$1:$DW$117, Mujeres!$A$1:$DW$117)</f>
        <v>66.276808291010127</v>
      </c>
      <c r="AN96" s="52" cm="1">
        <f t="array" aca="1" ref="AN96" ca="1">AnualidadPensionado(AN$1,$E96,$B96, $D96, Hombres!$A$1:$DW$117, Mujeres!$A$1:$DW$117)</f>
        <v>15.936511001936166</v>
      </c>
      <c r="AO96" s="52" cm="1">
        <f t="array" aca="1" ref="AO96" ca="1">AnualidadPensionado(AO$1,$E96,$B96, $D96, Hombres!$A$1:$DW$117, Mujeres!$A$1:$DW$117)</f>
        <v>0</v>
      </c>
      <c r="AP96" s="52" cm="1">
        <f t="array" aca="1" ref="AP96" ca="1">AnualidadPensionado(AP$1,$E96,$B96, $D96, Hombres!$A$1:$DW$117, Mujeres!$A$1:$DW$117)</f>
        <v>0</v>
      </c>
      <c r="AQ96" s="52" cm="1">
        <f t="array" aca="1" ref="AQ96" ca="1">AnualidadPensionado(AQ$1,$E96,$B96, $D96, Hombres!$A$1:$DW$117, Mujeres!$A$1:$DW$117)</f>
        <v>0</v>
      </c>
      <c r="AR96" s="52" cm="1">
        <f t="array" aca="1" ref="AR96" ca="1">AnualidadPensionado(AR$1,$E96,$B96, $D96, Hombres!$A$1:$DW$117, Mujeres!$A$1:$DW$117)</f>
        <v>0</v>
      </c>
      <c r="AS96" s="52" cm="1">
        <f t="array" aca="1" ref="AS96" ca="1">AnualidadPensionado(AS$1,$E96,$B96, $D96, Hombres!$A$1:$DW$117, Mujeres!$A$1:$DW$117)</f>
        <v>0</v>
      </c>
      <c r="AT96" s="52" cm="1">
        <f t="array" aca="1" ref="AT96" ca="1">AnualidadPensionado(AT$1,$E96,$B96, $D96, Hombres!$A$1:$DW$117, Mujeres!$A$1:$DW$117)</f>
        <v>0</v>
      </c>
      <c r="AU96" s="52" cm="1">
        <f t="array" aca="1" ref="AU96" ca="1">AnualidadPensionado(AU$1,$E96,$B96, $D96, Hombres!$A$1:$DW$117, Mujeres!$A$1:$DW$117)</f>
        <v>0</v>
      </c>
      <c r="AV96" s="52" cm="1">
        <f t="array" aca="1" ref="AV96" ca="1">AnualidadPensionado(AV$1,$E96,$B96, $D96, Hombres!$A$1:$DW$117, Mujeres!$A$1:$DW$117)</f>
        <v>0</v>
      </c>
      <c r="AW96" s="52" cm="1">
        <f t="array" aca="1" ref="AW96" ca="1">AnualidadPensionado(AW$1,$E96,$B96, $D96, Hombres!$A$1:$DW$117, Mujeres!$A$1:$DW$117)</f>
        <v>0</v>
      </c>
      <c r="AX96" s="52" cm="1">
        <f t="array" aca="1" ref="AX96" ca="1">AnualidadPensionado(AX$1,$E96,$B96, $D96, Hombres!$A$1:$DW$117, Mujeres!$A$1:$DW$117)</f>
        <v>0</v>
      </c>
      <c r="AY96" s="52" cm="1">
        <f t="array" aca="1" ref="AY96" ca="1">AnualidadPensionado(AY$1,$E96,$B96, $D96, Hombres!$A$1:$DW$117, Mujeres!$A$1:$DW$117)</f>
        <v>0</v>
      </c>
      <c r="AZ96" s="52" cm="1">
        <f t="array" aca="1" ref="AZ96" ca="1">AnualidadPensionado(AZ$1,$E96,$B96, $D96, Hombres!$A$1:$DW$117, Mujeres!$A$1:$DW$117)</f>
        <v>0</v>
      </c>
      <c r="BA96" s="52" cm="1">
        <f t="array" aca="1" ref="BA96" ca="1">AnualidadPensionado(BA$1,$E96,$B96, $D96, Hombres!$A$1:$DW$117, Mujeres!$A$1:$DW$117)</f>
        <v>0</v>
      </c>
      <c r="BB96" s="52" cm="1">
        <f t="array" aca="1" ref="BB96" ca="1">AnualidadPensionado(BB$1,$E96,$B96, $D96, Hombres!$A$1:$DW$117, Mujeres!$A$1:$DW$117)</f>
        <v>0</v>
      </c>
      <c r="BC96" s="52" cm="1">
        <f t="array" aca="1" ref="BC96" ca="1">AnualidadPensionado(BC$1,$E96,$B96, $D96, Hombres!$A$1:$DW$117, Mujeres!$A$1:$DW$117)</f>
        <v>0</v>
      </c>
      <c r="BD96" s="52" cm="1">
        <f t="array" aca="1" ref="BD96" ca="1">AnualidadPensionado(BD$1,$E96,$B96, $D96, Hombres!$A$1:$DW$117, Mujeres!$A$1:$DW$117)</f>
        <v>0</v>
      </c>
      <c r="BE96" s="52" cm="1">
        <f t="array" aca="1" ref="BE96" ca="1">AnualidadPensionado(BE$1,$E96,$B96, $D96, Hombres!$A$1:$DW$117, Mujeres!$A$1:$DW$117)</f>
        <v>0</v>
      </c>
      <c r="BF96" s="52" cm="1">
        <f t="array" aca="1" ref="BF96" ca="1">AnualidadPensionado(BF$1,$E96,$B96, $D96, Hombres!$A$1:$DW$117, Mujeres!$A$1:$DW$117)</f>
        <v>0</v>
      </c>
      <c r="BG96" s="52" cm="1">
        <f t="array" aca="1" ref="BG96" ca="1">AnualidadPensionado(BG$1,$E96,$B96, $D96, Hombres!$A$1:$DW$117, Mujeres!$A$1:$DW$117)</f>
        <v>0</v>
      </c>
      <c r="BH96" s="52" cm="1">
        <f t="array" aca="1" ref="BH96" ca="1">AnualidadPensionado(BH$1,$E96,$B96, $D96, Hombres!$A$1:$DW$117, Mujeres!$A$1:$DW$117)</f>
        <v>0</v>
      </c>
      <c r="BI96" s="52" cm="1">
        <f t="array" aca="1" ref="BI96" ca="1">AnualidadPensionado(BI$1,$E96,$B96, $D96, Hombres!$A$1:$DW$117, Mujeres!$A$1:$DW$117)</f>
        <v>0</v>
      </c>
      <c r="BJ96" s="52" cm="1">
        <f t="array" aca="1" ref="BJ96" ca="1">AnualidadPensionado(BJ$1,$E96,$B96, $D96, Hombres!$A$1:$DW$117, Mujeres!$A$1:$DW$117)</f>
        <v>0</v>
      </c>
      <c r="BK96" s="52" cm="1">
        <f t="array" aca="1" ref="BK96" ca="1">AnualidadPensionado(BK$1,$E96,$B96, $D96, Hombres!$A$1:$DW$117, Mujeres!$A$1:$DW$117)</f>
        <v>0</v>
      </c>
      <c r="BL96" s="52" cm="1">
        <f t="array" aca="1" ref="BL96" ca="1">AnualidadPensionado(BL$1,$E96,$B96, $D96, Hombres!$A$1:$DW$117, Mujeres!$A$1:$DW$117)</f>
        <v>0</v>
      </c>
      <c r="BM96" s="52" cm="1">
        <f t="array" aca="1" ref="BM96" ca="1">AnualidadPensionado(BM$1,$E96,$B96, $D96, Hombres!$A$1:$DW$117, Mujeres!$A$1:$DW$117)</f>
        <v>0</v>
      </c>
      <c r="BN96" s="52" cm="1">
        <f t="array" aca="1" ref="BN96" ca="1">AnualidadPensionado(BN$1,$E96,$B96, $D96, Hombres!$A$1:$DW$117, Mujeres!$A$1:$DW$117)</f>
        <v>0</v>
      </c>
      <c r="BO96" s="52" cm="1">
        <f t="array" aca="1" ref="BO96" ca="1">AnualidadPensionado(BO$1,$E96,$B96, $D96, Hombres!$A$1:$DW$117, Mujeres!$A$1:$DW$117)</f>
        <v>0</v>
      </c>
      <c r="BP96" s="52" cm="1">
        <f t="array" aca="1" ref="BP96" ca="1">AnualidadPensionado(BP$1,$E96,$B96, $D96, Hombres!$A$1:$DW$117, Mujeres!$A$1:$DW$117)</f>
        <v>0</v>
      </c>
      <c r="BQ96" s="52" cm="1">
        <f t="array" aca="1" ref="BQ96" ca="1">AnualidadPensionado(BQ$1,$E96,$B96, $D96, Hombres!$A$1:$DW$117, Mujeres!$A$1:$DW$117)</f>
        <v>0</v>
      </c>
      <c r="BR96" s="52" cm="1">
        <f t="array" aca="1" ref="BR96" ca="1">AnualidadPensionado(BR$1,$E96,$B96, $D96, Hombres!$A$1:$DW$117, Mujeres!$A$1:$DW$117)</f>
        <v>0</v>
      </c>
      <c r="BS96" s="52" cm="1">
        <f t="array" aca="1" ref="BS96" ca="1">AnualidadPensionado(BS$1,$E96,$B96, $D96, Hombres!$A$1:$DW$117, Mujeres!$A$1:$DW$117)</f>
        <v>0</v>
      </c>
      <c r="BT96" s="52" cm="1">
        <f t="array" aca="1" ref="BT96" ca="1">AnualidadPensionado(BT$1,$E96,$B96, $D96, Hombres!$A$1:$DW$117, Mujeres!$A$1:$DW$117)</f>
        <v>0</v>
      </c>
      <c r="BU96" s="52" cm="1">
        <f t="array" aca="1" ref="BU96" ca="1">AnualidadPensionado(BU$1,$E96,$B96, $D96, Hombres!$A$1:$DW$117, Mujeres!$A$1:$DW$117)</f>
        <v>0</v>
      </c>
      <c r="BV96" s="52" cm="1">
        <f t="array" aca="1" ref="BV96" ca="1">AnualidadPensionado(BV$1,$E96,$B96, $D96, Hombres!$A$1:$DW$117, Mujeres!$A$1:$DW$117)</f>
        <v>0</v>
      </c>
      <c r="BW96" s="52" cm="1">
        <f t="array" aca="1" ref="BW96" ca="1">AnualidadPensionado(BW$1,$E96,$B96, $D96, Hombres!$A$1:$DW$117, Mujeres!$A$1:$DW$117)</f>
        <v>0</v>
      </c>
      <c r="BX96" s="52" cm="1">
        <f t="array" aca="1" ref="BX96" ca="1">AnualidadPensionado(BX$1,$E96,$B96, $D96, Hombres!$A$1:$DW$117, Mujeres!$A$1:$DW$117)</f>
        <v>0</v>
      </c>
      <c r="BY96" s="52" cm="1">
        <f t="array" aca="1" ref="BY96" ca="1">AnualidadPensionado(BY$1,$E96,$B96, $D96, Hombres!$A$1:$DW$117, Mujeres!$A$1:$DW$117)</f>
        <v>0</v>
      </c>
      <c r="BZ96" s="52" cm="1">
        <f t="array" aca="1" ref="BZ96" ca="1">AnualidadPensionado(BZ$1,$E96,$B96, $D96, Hombres!$A$1:$DW$117, Mujeres!$A$1:$DW$117)</f>
        <v>0</v>
      </c>
      <c r="CA96" s="52" cm="1">
        <f t="array" aca="1" ref="CA96" ca="1">AnualidadPensionado(CA$1,$E96,$B96, $D96, Hombres!$A$1:$DW$117, Mujeres!$A$1:$DW$117)</f>
        <v>0</v>
      </c>
      <c r="CB96" s="52" cm="1">
        <f t="array" aca="1" ref="CB96" ca="1">AnualidadPensionado(CB$1,$E96,$B96, $D96, Hombres!$A$1:$DW$117, Mujeres!$A$1:$DW$117)</f>
        <v>0</v>
      </c>
      <c r="CC96" s="52" cm="1">
        <f t="array" aca="1" ref="CC96" ca="1">AnualidadPensionado(CC$1,$E96,$B96, $D96, Hombres!$A$1:$DW$117, Mujeres!$A$1:$DW$117)</f>
        <v>0</v>
      </c>
      <c r="CD96" s="52" cm="1">
        <f t="array" aca="1" ref="CD96" ca="1">AnualidadPensionado(CD$1,$E96,$B96, $D96, Hombres!$A$1:$DW$117, Mujeres!$A$1:$DW$117)</f>
        <v>0</v>
      </c>
      <c r="CE96" s="52" cm="1">
        <f t="array" aca="1" ref="CE96" ca="1">AnualidadPensionado(CE$1,$E96,$B96, $D96, Hombres!$A$1:$DW$117, Mujeres!$A$1:$DW$117)</f>
        <v>0</v>
      </c>
      <c r="CF96" s="52" cm="1">
        <f t="array" aca="1" ref="CF96" ca="1">AnualidadPensionado(CF$1,$E96,$B96, $D96, Hombres!$A$1:$DW$117, Mujeres!$A$1:$DW$117)</f>
        <v>0</v>
      </c>
      <c r="CG96" s="52" cm="1">
        <f t="array" aca="1" ref="CG96" ca="1">AnualidadPensionado(CG$1,$E96,$B96, $D96, Hombres!$A$1:$DW$117, Mujeres!$A$1:$DW$117)</f>
        <v>0</v>
      </c>
      <c r="CH96" s="52" cm="1">
        <f t="array" aca="1" ref="CH96" ca="1">AnualidadPensionado(CH$1,$E96,$B96, $D96, Hombres!$A$1:$DW$117, Mujeres!$A$1:$DW$117)</f>
        <v>0</v>
      </c>
      <c r="CI96" s="52" cm="1">
        <f t="array" aca="1" ref="CI96" ca="1">AnualidadPensionado(CI$1,$E96,$B96, $D96, Hombres!$A$1:$DW$117, Mujeres!$A$1:$DW$117)</f>
        <v>0</v>
      </c>
      <c r="CJ96" s="52" cm="1">
        <f t="array" aca="1" ref="CJ96" ca="1">AnualidadPensionado(CJ$1,$E96,$B96, $D96, Hombres!$A$1:$DW$117, Mujeres!$A$1:$DW$117)</f>
        <v>0</v>
      </c>
      <c r="CK96" s="52" cm="1">
        <f t="array" aca="1" ref="CK96" ca="1">AnualidadPensionado(CK$1,$E96,$B96, $D96, Hombres!$A$1:$DW$117, Mujeres!$A$1:$DW$117)</f>
        <v>0</v>
      </c>
      <c r="CL96" s="52" cm="1">
        <f t="array" aca="1" ref="CL96" ca="1">AnualidadPensionado(CL$1,$E96,$B96, $D96, Hombres!$A$1:$DW$117, Mujeres!$A$1:$DW$117)</f>
        <v>0</v>
      </c>
      <c r="CM96" s="52" cm="1">
        <f t="array" aca="1" ref="CM96" ca="1">AnualidadPensionado(CM$1,$E96,$B96, $D96, Hombres!$A$1:$DW$117, Mujeres!$A$1:$DW$117)</f>
        <v>0</v>
      </c>
      <c r="CN96" s="52" cm="1">
        <f t="array" aca="1" ref="CN96" ca="1">AnualidadPensionado(CN$1,$E96,$B96, $D96, Hombres!$A$1:$DW$117, Mujeres!$A$1:$DW$117)</f>
        <v>0</v>
      </c>
      <c r="CO96" s="52" cm="1">
        <f t="array" aca="1" ref="CO96" ca="1">AnualidadPensionado(CO$1,$E96,$B96, $D96, Hombres!$A$1:$DW$117, Mujeres!$A$1:$DW$117)</f>
        <v>0</v>
      </c>
      <c r="CP96" s="52" cm="1">
        <f t="array" aca="1" ref="CP96" ca="1">AnualidadPensionado(CP$1,$E96,$B96, $D96, Hombres!$A$1:$DW$117, Mujeres!$A$1:$DW$117)</f>
        <v>0</v>
      </c>
      <c r="CQ96" s="52" cm="1">
        <f t="array" aca="1" ref="CQ96" ca="1">AnualidadPensionado(CQ$1,$E96,$B96, $D96, Hombres!$A$1:$DW$117, Mujeres!$A$1:$DW$117)</f>
        <v>0</v>
      </c>
      <c r="CR96" s="52" cm="1">
        <f t="array" aca="1" ref="CR96" ca="1">AnualidadPensionado(CR$1,$E96,$B96, $D96, Hombres!$A$1:$DW$117, Mujeres!$A$1:$DW$117)</f>
        <v>0</v>
      </c>
      <c r="CS96" s="52" cm="1">
        <f t="array" aca="1" ref="CS96" ca="1">AnualidadPensionado(CS$1,$E96,$B96, $D96, Hombres!$A$1:$DW$117, Mujeres!$A$1:$DW$117)</f>
        <v>0</v>
      </c>
      <c r="CT96" s="52" cm="1">
        <f t="array" aca="1" ref="CT96" ca="1">AnualidadPensionado(CT$1,$E96,$B96, $D96, Hombres!$A$1:$DW$117, Mujeres!$A$1:$DW$117)</f>
        <v>0</v>
      </c>
      <c r="CU96" s="52" cm="1">
        <f t="array" aca="1" ref="CU96" ca="1">AnualidadPensionado(CU$1,$E96,$B96, $D96, Hombres!$A$1:$DW$117, Mujeres!$A$1:$DW$117)</f>
        <v>0</v>
      </c>
      <c r="CV96" s="52" cm="1">
        <f t="array" aca="1" ref="CV96" ca="1">AnualidadPensionado(CV$1,$E96,$B96, $D96, Hombres!$A$1:$DW$117, Mujeres!$A$1:$DW$117)</f>
        <v>0</v>
      </c>
      <c r="CW96" s="52" cm="1">
        <f t="array" aca="1" ref="CW96" ca="1">AnualidadPensionado(CW$1,$E96,$B96, $D96, Hombres!$A$1:$DW$117, Mujeres!$A$1:$DW$117)</f>
        <v>0</v>
      </c>
      <c r="CX96" s="52" cm="1">
        <f t="array" aca="1" ref="CX96" ca="1">AnualidadPensionado(CX$1,$E96,$B96, $D96, Hombres!$A$1:$DW$117, Mujeres!$A$1:$DW$117)</f>
        <v>0</v>
      </c>
      <c r="CY96" s="52" cm="1">
        <f t="array" aca="1" ref="CY96" ca="1">AnualidadPensionado(CY$1,$E96,$B96, $D96, Hombres!$A$1:$DW$117, Mujeres!$A$1:$DW$117)</f>
        <v>0</v>
      </c>
      <c r="DB96" s="25"/>
      <c r="DC96" s="52" cm="1">
        <f t="array" aca="1" ref="DC96" ca="1">beneficio_muerte_individual_pensionado(DC$1,$E96,$B96, Hombres!$A$1:$DW$117, Mujeres!$A$1:$DW$117)</f>
        <v>0</v>
      </c>
      <c r="DD96" s="52" cm="1">
        <f t="array" aca="1" ref="DD96" ca="1">beneficio_muerte_individual_pensionado(DD$1,$E96,$B96, Hombres!$A$1:$DW$117, Mujeres!$A$1:$DW$117)</f>
        <v>187924.5</v>
      </c>
      <c r="DE96" s="52" cm="1">
        <f t="array" aca="1" ref="DE96" ca="1">beneficio_muerte_individual_pensionado(DE$1,$E96,$B96, Hombres!$A$1:$DW$117, Mujeres!$A$1:$DW$117)</f>
        <v>191458.73024250002</v>
      </c>
      <c r="DF96" s="52" cm="1">
        <f t="array" aca="1" ref="DF96" ca="1">beneficio_muerte_individual_pensionado(DF$1,$E96,$B96, Hombres!$A$1:$DW$117, Mujeres!$A$1:$DW$117)</f>
        <v>194108.08626641595</v>
      </c>
      <c r="DG96" s="52" cm="1">
        <f t="array" aca="1" ref="DG96" ca="1">beneficio_muerte_individual_pensionado(DG$1,$E96,$B96, Hombres!$A$1:$DW$117, Mujeres!$A$1:$DW$117)</f>
        <v>195553.50400580603</v>
      </c>
      <c r="DH96" s="52" cm="1">
        <f t="array" aca="1" ref="DH96" ca="1">beneficio_muerte_individual_pensionado(DH$1,$E96,$B96, Hombres!$A$1:$DW$117, Mujeres!$A$1:$DW$117)</f>
        <v>195535.73144260945</v>
      </c>
      <c r="DI96" s="52" cm="1">
        <f t="array" aca="1" ref="DI96" ca="1">beneficio_muerte_individual_pensionado(DI$1,$E96,$B96, Hombres!$A$1:$DW$117, Mujeres!$A$1:$DW$117)</f>
        <v>194011.65650728258</v>
      </c>
      <c r="DJ96" s="52" cm="1">
        <f t="array" aca="1" ref="DJ96" ca="1">beneficio_muerte_individual_pensionado(DJ$1,$E96,$B96, Hombres!$A$1:$DW$117, Mujeres!$A$1:$DW$117)</f>
        <v>190985.92231238575</v>
      </c>
      <c r="DK96" s="52" cm="1">
        <f t="array" aca="1" ref="DK96" ca="1">beneficio_muerte_individual_pensionado(DK$1,$E96,$B96, Hombres!$A$1:$DW$117, Mujeres!$A$1:$DW$117)</f>
        <v>186348.79527071738</v>
      </c>
      <c r="DL96" s="52" cm="1">
        <f t="array" aca="1" ref="DL96" ca="1">beneficio_muerte_individual_pensionado(DL$1,$E96,$B96, Hombres!$A$1:$DW$117, Mujeres!$A$1:$DW$117)</f>
        <v>179894.32275728948</v>
      </c>
      <c r="DM96" s="52" cm="1">
        <f t="array" aca="1" ref="DM96" ca="1">beneficio_muerte_individual_pensionado(DM$1,$E96,$B96, Hombres!$A$1:$DW$117, Mujeres!$A$1:$DW$117)</f>
        <v>171548.19662510845</v>
      </c>
      <c r="DN96" s="52" cm="1">
        <f t="array" aca="1" ref="DN96" ca="1">beneficio_muerte_individual_pensionado(DN$1,$E96,$B96, Hombres!$A$1:$DW$117, Mujeres!$A$1:$DW$117)</f>
        <v>161467.04127485014</v>
      </c>
      <c r="DO96" s="52" cm="1">
        <f t="array" aca="1" ref="DO96" ca="1">beneficio_muerte_individual_pensionado(DO$1,$E96,$B96, Hombres!$A$1:$DW$117, Mujeres!$A$1:$DW$117)</f>
        <v>149890.72873583122</v>
      </c>
      <c r="DP96" s="52" cm="1">
        <f t="array" aca="1" ref="DP96" ca="1">beneficio_muerte_individual_pensionado(DP$1,$E96,$B96, Hombres!$A$1:$DW$117, Mujeres!$A$1:$DW$117)</f>
        <v>137029.18259932727</v>
      </c>
      <c r="DQ96" s="52" cm="1">
        <f t="array" aca="1" ref="DQ96" ca="1">beneficio_muerte_individual_pensionado(DQ$1,$E96,$B96, Hombres!$A$1:$DW$117, Mujeres!$A$1:$DW$117)</f>
        <v>123079.00129843768</v>
      </c>
      <c r="DR96" s="52" cm="1">
        <f t="array" aca="1" ref="DR96" ca="1">beneficio_muerte_individual_pensionado(DR$1,$E96,$B96, Hombres!$A$1:$DW$117, Mujeres!$A$1:$DW$117)</f>
        <v>108368.4273439042</v>
      </c>
      <c r="DS96" s="52" cm="1">
        <f t="array" aca="1" ref="DS96" ca="1">beneficio_muerte_individual_pensionado(DS$1,$E96,$B96, Hombres!$A$1:$DW$117, Mujeres!$A$1:$DW$117)</f>
        <v>93372.094259853402</v>
      </c>
      <c r="DT96" s="52" cm="1">
        <f t="array" aca="1" ref="DT96" ca="1">beneficio_muerte_individual_pensionado(DT$1,$E96,$B96, Hombres!$A$1:$DW$117, Mujeres!$A$1:$DW$117)</f>
        <v>78583.063158324047</v>
      </c>
      <c r="DU96" s="52" cm="1">
        <f t="array" aca="1" ref="DU96" ca="1">beneficio_muerte_individual_pensionado(DU$1,$E96,$B96, Hombres!$A$1:$DW$117, Mujeres!$A$1:$DW$117)</f>
        <v>64434.162628746526</v>
      </c>
      <c r="DV96" s="52" cm="1">
        <f t="array" aca="1" ref="DV96" ca="1">beneficio_muerte_individual_pensionado(DV$1,$E96,$B96, Hombres!$A$1:$DW$117, Mujeres!$A$1:$DW$117)</f>
        <v>51294.877570437537</v>
      </c>
      <c r="DW96" s="52" cm="1">
        <f t="array" aca="1" ref="DW96" ca="1">beneficio_muerte_individual_pensionado(DW$1,$E96,$B96, Hombres!$A$1:$DW$117, Mujeres!$A$1:$DW$117)</f>
        <v>39501.908913322339</v>
      </c>
      <c r="DX96" s="52" cm="1">
        <f t="array" aca="1" ref="DX96" ca="1">beneficio_muerte_individual_pensionado(DX$1,$E96,$B96, Hombres!$A$1:$DW$117, Mujeres!$A$1:$DW$117)</f>
        <v>29325.785089250698</v>
      </c>
      <c r="DY96" s="52" cm="1">
        <f t="array" aca="1" ref="DY96" ca="1">beneficio_muerte_individual_pensionado(DY$1,$E96,$B96, Hombres!$A$1:$DW$117, Mujeres!$A$1:$DW$117)</f>
        <v>20908.191151264513</v>
      </c>
      <c r="DZ96" s="52" cm="1">
        <f t="array" aca="1" ref="DZ96" ca="1">beneficio_muerte_individual_pensionado(DZ$1,$E96,$B96, Hombres!$A$1:$DW$117, Mujeres!$A$1:$DW$117)</f>
        <v>14247.887652068111</v>
      </c>
      <c r="EA96" s="52" cm="1">
        <f t="array" aca="1" ref="EA96" ca="1">beneficio_muerte_individual_pensionado(EA$1,$E96,$B96, Hombres!$A$1:$DW$117, Mujeres!$A$1:$DW$117)</f>
        <v>9225.6312906579769</v>
      </c>
      <c r="EB96" s="52" cm="1">
        <f t="array" aca="1" ref="EB96" ca="1">beneficio_muerte_individual_pensionado(EB$1,$E96,$B96, Hombres!$A$1:$DW$117, Mujeres!$A$1:$DW$117)</f>
        <v>5639.0619300975495</v>
      </c>
      <c r="EC96" s="52" cm="1">
        <f t="array" aca="1" ref="EC96" ca="1">beneficio_muerte_individual_pensionado(EC$1,$E96,$B96, Hombres!$A$1:$DW$117, Mujeres!$A$1:$DW$117)</f>
        <v>3230.8189127414971</v>
      </c>
      <c r="ED96" s="52" cm="1">
        <f t="array" aca="1" ref="ED96" ca="1">beneficio_muerte_individual_pensionado(ED$1,$E96,$B96, Hombres!$A$1:$DW$117, Mujeres!$A$1:$DW$117)</f>
        <v>1720.8765573236442</v>
      </c>
      <c r="EE96" s="52" cm="1">
        <f t="array" aca="1" ref="EE96" ca="1">beneficio_muerte_individual_pensionado(EE$1,$E96,$B96, Hombres!$A$1:$DW$117, Mujeres!$A$1:$DW$117)</f>
        <v>843.57420904229866</v>
      </c>
      <c r="EF96" s="52" cm="1">
        <f t="array" aca="1" ref="EF96" ca="1">beneficio_muerte_individual_pensionado(EF$1,$E96,$B96, Hombres!$A$1:$DW$117, Mujeres!$A$1:$DW$117)</f>
        <v>375.82572926920301</v>
      </c>
      <c r="EG96" s="52" cm="1">
        <f t="array" aca="1" ref="EG96" ca="1">beneficio_muerte_individual_pensionado(EG$1,$E96,$B96, Hombres!$A$1:$DW$117, Mujeres!$A$1:$DW$117)</f>
        <v>149.8700418845329</v>
      </c>
      <c r="EH96" s="52" cm="1">
        <f t="array" aca="1" ref="EH96" ca="1">beneficio_muerte_individual_pensionado(EH$1,$E96,$B96, Hombres!$A$1:$DW$117, Mujeres!$A$1:$DW$117)</f>
        <v>52.494961694775469</v>
      </c>
      <c r="EI96" s="52" cm="1">
        <f t="array" aca="1" ref="EI96" ca="1">beneficio_muerte_individual_pensionado(EI$1,$E96,$B96, Hombres!$A$1:$DW$117, Mujeres!$A$1:$DW$117)</f>
        <v>15.757002195834486</v>
      </c>
      <c r="EJ96" s="52" cm="1">
        <f t="array" aca="1" ref="EJ96" ca="1">beneficio_muerte_individual_pensionado(EJ$1,$E96,$B96, Hombres!$A$1:$DW$117, Mujeres!$A$1:$DW$117)</f>
        <v>4.8025164243806424</v>
      </c>
      <c r="EK96" s="52" cm="1">
        <f t="array" aca="1" ref="EK96" ca="1">beneficio_muerte_individual_pensionado(EK$1,$E96,$B96, Hombres!$A$1:$DW$117, Mujeres!$A$1:$DW$117)</f>
        <v>0</v>
      </c>
      <c r="EL96" s="52" cm="1">
        <f t="array" aca="1" ref="EL96" ca="1">beneficio_muerte_individual_pensionado(EL$1,$E96,$B96, Hombres!$A$1:$DW$117, Mujeres!$A$1:$DW$117)</f>
        <v>0</v>
      </c>
      <c r="EM96" s="52" cm="1">
        <f t="array" aca="1" ref="EM96" ca="1">beneficio_muerte_individual_pensionado(EM$1,$E96,$B96, Hombres!$A$1:$DW$117, Mujeres!$A$1:$DW$117)</f>
        <v>0</v>
      </c>
      <c r="EN96" s="52" cm="1">
        <f t="array" aca="1" ref="EN96" ca="1">beneficio_muerte_individual_pensionado(EN$1,$E96,$B96, Hombres!$A$1:$DW$117, Mujeres!$A$1:$DW$117)</f>
        <v>0</v>
      </c>
      <c r="EO96" s="52" cm="1">
        <f t="array" aca="1" ref="EO96" ca="1">beneficio_muerte_individual_pensionado(EO$1,$E96,$B96, Hombres!$A$1:$DW$117, Mujeres!$A$1:$DW$117)</f>
        <v>0</v>
      </c>
      <c r="EP96" s="52" cm="1">
        <f t="array" aca="1" ref="EP96" ca="1">beneficio_muerte_individual_pensionado(EP$1,$E96,$B96, Hombres!$A$1:$DW$117, Mujeres!$A$1:$DW$117)</f>
        <v>0</v>
      </c>
      <c r="EQ96" s="52" cm="1">
        <f t="array" aca="1" ref="EQ96" ca="1">beneficio_muerte_individual_pensionado(EQ$1,$E96,$B96, Hombres!$A$1:$DW$117, Mujeres!$A$1:$DW$117)</f>
        <v>0</v>
      </c>
      <c r="ER96" s="52" cm="1">
        <f t="array" aca="1" ref="ER96" ca="1">beneficio_muerte_individual_pensionado(ER$1,$E96,$B96, Hombres!$A$1:$DW$117, Mujeres!$A$1:$DW$117)</f>
        <v>0</v>
      </c>
      <c r="ES96" s="52" cm="1">
        <f t="array" aca="1" ref="ES96" ca="1">beneficio_muerte_individual_pensionado(ES$1,$E96,$B96, Hombres!$A$1:$DW$117, Mujeres!$A$1:$DW$117)</f>
        <v>0</v>
      </c>
      <c r="ET96" s="52" cm="1">
        <f t="array" aca="1" ref="ET96" ca="1">beneficio_muerte_individual_pensionado(ET$1,$E96,$B96, Hombres!$A$1:$DW$117, Mujeres!$A$1:$DW$117)</f>
        <v>0</v>
      </c>
      <c r="EU96" s="52" cm="1">
        <f t="array" aca="1" ref="EU96" ca="1">beneficio_muerte_individual_pensionado(EU$1,$E96,$B96, Hombres!$A$1:$DW$117, Mujeres!$A$1:$DW$117)</f>
        <v>0</v>
      </c>
      <c r="EV96" s="52" cm="1">
        <f t="array" aca="1" ref="EV96" ca="1">beneficio_muerte_individual_pensionado(EV$1,$E96,$B96, Hombres!$A$1:$DW$117, Mujeres!$A$1:$DW$117)</f>
        <v>0</v>
      </c>
      <c r="EW96" s="52" cm="1">
        <f t="array" aca="1" ref="EW96" ca="1">beneficio_muerte_individual_pensionado(EW$1,$E96,$B96, Hombres!$A$1:$DW$117, Mujeres!$A$1:$DW$117)</f>
        <v>0</v>
      </c>
      <c r="EX96" s="52" cm="1">
        <f t="array" aca="1" ref="EX96" ca="1">beneficio_muerte_individual_pensionado(EX$1,$E96,$B96, Hombres!$A$1:$DW$117, Mujeres!$A$1:$DW$117)</f>
        <v>0</v>
      </c>
      <c r="EY96" s="52" cm="1">
        <f t="array" aca="1" ref="EY96" ca="1">beneficio_muerte_individual_pensionado(EY$1,$E96,$B96, Hombres!$A$1:$DW$117, Mujeres!$A$1:$DW$117)</f>
        <v>0</v>
      </c>
      <c r="EZ96" s="52" cm="1">
        <f t="array" aca="1" ref="EZ96" ca="1">beneficio_muerte_individual_pensionado(EZ$1,$E96,$B96, Hombres!$A$1:$DW$117, Mujeres!$A$1:$DW$117)</f>
        <v>0</v>
      </c>
      <c r="FA96" s="52" cm="1">
        <f t="array" aca="1" ref="FA96" ca="1">beneficio_muerte_individual_pensionado(FA$1,$E96,$B96, Hombres!$A$1:$DW$117, Mujeres!$A$1:$DW$117)</f>
        <v>0</v>
      </c>
      <c r="FB96" s="52" cm="1">
        <f t="array" aca="1" ref="FB96" ca="1">beneficio_muerte_individual_pensionado(FB$1,$E96,$B96, Hombres!$A$1:$DW$117, Mujeres!$A$1:$DW$117)</f>
        <v>0</v>
      </c>
      <c r="FC96" s="52" cm="1">
        <f t="array" aca="1" ref="FC96" ca="1">beneficio_muerte_individual_pensionado(FC$1,$E96,$B96, Hombres!$A$1:$DW$117, Mujeres!$A$1:$DW$117)</f>
        <v>0</v>
      </c>
      <c r="FD96" s="52" cm="1">
        <f t="array" aca="1" ref="FD96" ca="1">beneficio_muerte_individual_pensionado(FD$1,$E96,$B96, Hombres!$A$1:$DW$117, Mujeres!$A$1:$DW$117)</f>
        <v>0</v>
      </c>
      <c r="FE96" s="52" cm="1">
        <f t="array" aca="1" ref="FE96" ca="1">beneficio_muerte_individual_pensionado(FE$1,$E96,$B96, Hombres!$A$1:$DW$117, Mujeres!$A$1:$DW$117)</f>
        <v>0</v>
      </c>
      <c r="FF96" s="52" cm="1">
        <f t="array" aca="1" ref="FF96" ca="1">beneficio_muerte_individual_pensionado(FF$1,$E96,$B96, Hombres!$A$1:$DW$117, Mujeres!$A$1:$DW$117)</f>
        <v>0</v>
      </c>
      <c r="FG96" s="52" cm="1">
        <f t="array" aca="1" ref="FG96" ca="1">beneficio_muerte_individual_pensionado(FG$1,$E96,$B96, Hombres!$A$1:$DW$117, Mujeres!$A$1:$DW$117)</f>
        <v>0</v>
      </c>
      <c r="FH96" s="52" cm="1">
        <f t="array" aca="1" ref="FH96" ca="1">beneficio_muerte_individual_pensionado(FH$1,$E96,$B96, Hombres!$A$1:$DW$117, Mujeres!$A$1:$DW$117)</f>
        <v>0</v>
      </c>
      <c r="FI96" s="52" cm="1">
        <f t="array" aca="1" ref="FI96" ca="1">beneficio_muerte_individual_pensionado(FI$1,$E96,$B96, Hombres!$A$1:$DW$117, Mujeres!$A$1:$DW$117)</f>
        <v>0</v>
      </c>
      <c r="FJ96" s="52" cm="1">
        <f t="array" aca="1" ref="FJ96" ca="1">beneficio_muerte_individual_pensionado(FJ$1,$E96,$B96, Hombres!$A$1:$DW$117, Mujeres!$A$1:$DW$117)</f>
        <v>0</v>
      </c>
      <c r="FK96" s="52" cm="1">
        <f t="array" aca="1" ref="FK96" ca="1">beneficio_muerte_individual_pensionado(FK$1,$E96,$B96, Hombres!$A$1:$DW$117, Mujeres!$A$1:$DW$117)</f>
        <v>0</v>
      </c>
      <c r="FL96" s="52" cm="1">
        <f t="array" aca="1" ref="FL96" ca="1">beneficio_muerte_individual_pensionado(FL$1,$E96,$B96, Hombres!$A$1:$DW$117, Mujeres!$A$1:$DW$117)</f>
        <v>0</v>
      </c>
      <c r="FM96" s="52" cm="1">
        <f t="array" aca="1" ref="FM96" ca="1">beneficio_muerte_individual_pensionado(FM$1,$E96,$B96, Hombres!$A$1:$DW$117, Mujeres!$A$1:$DW$117)</f>
        <v>0</v>
      </c>
      <c r="FN96" s="52" cm="1">
        <f t="array" aca="1" ref="FN96" ca="1">beneficio_muerte_individual_pensionado(FN$1,$E96,$B96, Hombres!$A$1:$DW$117, Mujeres!$A$1:$DW$117)</f>
        <v>0</v>
      </c>
      <c r="FO96" s="52" cm="1">
        <f t="array" aca="1" ref="FO96" ca="1">beneficio_muerte_individual_pensionado(FO$1,$E96,$B96, Hombres!$A$1:$DW$117, Mujeres!$A$1:$DW$117)</f>
        <v>0</v>
      </c>
      <c r="FP96" s="52" cm="1">
        <f t="array" aca="1" ref="FP96" ca="1">beneficio_muerte_individual_pensionado(FP$1,$E96,$B96, Hombres!$A$1:$DW$117, Mujeres!$A$1:$DW$117)</f>
        <v>0</v>
      </c>
      <c r="FQ96" s="52" cm="1">
        <f t="array" aca="1" ref="FQ96" ca="1">beneficio_muerte_individual_pensionado(FQ$1,$E96,$B96, Hombres!$A$1:$DW$117, Mujeres!$A$1:$DW$117)</f>
        <v>0</v>
      </c>
      <c r="FR96" s="52" cm="1">
        <f t="array" aca="1" ref="FR96" ca="1">beneficio_muerte_individual_pensionado(FR$1,$E96,$B96, Hombres!$A$1:$DW$117, Mujeres!$A$1:$DW$117)</f>
        <v>0</v>
      </c>
      <c r="FS96" s="52" cm="1">
        <f t="array" aca="1" ref="FS96" ca="1">beneficio_muerte_individual_pensionado(FS$1,$E96,$B96, Hombres!$A$1:$DW$117, Mujeres!$A$1:$DW$117)</f>
        <v>0</v>
      </c>
      <c r="FT96" s="52" cm="1">
        <f t="array" aca="1" ref="FT96" ca="1">beneficio_muerte_individual_pensionado(FT$1,$E96,$B96, Hombres!$A$1:$DW$117, Mujeres!$A$1:$DW$117)</f>
        <v>0</v>
      </c>
      <c r="FU96" s="52" cm="1">
        <f t="array" aca="1" ref="FU96" ca="1">beneficio_muerte_individual_pensionado(FU$1,$E96,$B96, Hombres!$A$1:$DW$117, Mujeres!$A$1:$DW$117)</f>
        <v>0</v>
      </c>
      <c r="FV96" s="52" cm="1">
        <f t="array" aca="1" ref="FV96" ca="1">beneficio_muerte_individual_pensionado(FV$1,$E96,$B96, Hombres!$A$1:$DW$117, Mujeres!$A$1:$DW$117)</f>
        <v>0</v>
      </c>
      <c r="FW96" s="52" cm="1">
        <f t="array" aca="1" ref="FW96" ca="1">beneficio_muerte_individual_pensionado(FW$1,$E96,$B96, Hombres!$A$1:$DW$117, Mujeres!$A$1:$DW$117)</f>
        <v>0</v>
      </c>
      <c r="FX96" s="52" cm="1">
        <f t="array" aca="1" ref="FX96" ca="1">beneficio_muerte_individual_pensionado(FX$1,$E96,$B96, Hombres!$A$1:$DW$117, Mujeres!$A$1:$DW$117)</f>
        <v>0</v>
      </c>
      <c r="FY96" s="52" cm="1">
        <f t="array" aca="1" ref="FY96" ca="1">beneficio_muerte_individual_pensionado(FY$1,$E96,$B96, Hombres!$A$1:$DW$117, Mujeres!$A$1:$DW$117)</f>
        <v>0</v>
      </c>
      <c r="FZ96" s="52" cm="1">
        <f t="array" aca="1" ref="FZ96" ca="1">beneficio_muerte_individual_pensionado(FZ$1,$E96,$B96, Hombres!$A$1:$DW$117, Mujeres!$A$1:$DW$117)</f>
        <v>0</v>
      </c>
      <c r="GA96" s="52" cm="1">
        <f t="array" aca="1" ref="GA96" ca="1">beneficio_muerte_individual_pensionado(GA$1,$E96,$B96, Hombres!$A$1:$DW$117, Mujeres!$A$1:$DW$117)</f>
        <v>0</v>
      </c>
      <c r="GB96" s="52" cm="1">
        <f t="array" aca="1" ref="GB96" ca="1">beneficio_muerte_individual_pensionado(GB$1,$E96,$B96, Hombres!$A$1:$DW$117, Mujeres!$A$1:$DW$117)</f>
        <v>0</v>
      </c>
      <c r="GC96" s="52" cm="1">
        <f t="array" aca="1" ref="GC96" ca="1">beneficio_muerte_individual_pensionado(GC$1,$E96,$B96, Hombres!$A$1:$DW$117, Mujeres!$A$1:$DW$117)</f>
        <v>0</v>
      </c>
      <c r="GD96" s="52" cm="1">
        <f t="array" aca="1" ref="GD96" ca="1">beneficio_muerte_individual_pensionado(GD$1,$E96,$B96, Hombres!$A$1:$DW$117, Mujeres!$A$1:$DW$117)</f>
        <v>0</v>
      </c>
      <c r="GE96" s="52" cm="1">
        <f t="array" aca="1" ref="GE96" ca="1">beneficio_muerte_individual_pensionado(GE$1,$E96,$B96, Hombres!$A$1:$DW$117, Mujeres!$A$1:$DW$117)</f>
        <v>0</v>
      </c>
      <c r="GF96" s="52" cm="1">
        <f t="array" aca="1" ref="GF96" ca="1">beneficio_muerte_individual_pensionado(GF$1,$E96,$B96, Hombres!$A$1:$DW$117, Mujeres!$A$1:$DW$117)</f>
        <v>0</v>
      </c>
      <c r="GG96" s="52" cm="1">
        <f t="array" aca="1" ref="GG96" ca="1">beneficio_muerte_individual_pensionado(GG$1,$E96,$B96, Hombres!$A$1:$DW$117, Mujeres!$A$1:$DW$117)</f>
        <v>0</v>
      </c>
      <c r="GH96" s="52" cm="1">
        <f t="array" aca="1" ref="GH96" ca="1">beneficio_muerte_individual_pensionado(GH$1,$E96,$B96, Hombres!$A$1:$DW$117, Mujeres!$A$1:$DW$117)</f>
        <v>0</v>
      </c>
      <c r="GI96" s="52" cm="1">
        <f t="array" aca="1" ref="GI96" ca="1">beneficio_muerte_individual_pensionado(GI$1,$E96,$B96, Hombres!$A$1:$DW$117, Mujeres!$A$1:$DW$117)</f>
        <v>0</v>
      </c>
      <c r="GJ96" s="52" cm="1">
        <f t="array" aca="1" ref="GJ96" ca="1">beneficio_muerte_individual_pensionado(GJ$1,$E96,$B96, Hombres!$A$1:$DW$117, Mujeres!$A$1:$DW$117)</f>
        <v>0</v>
      </c>
      <c r="GK96" s="52" cm="1">
        <f t="array" aca="1" ref="GK96" ca="1">beneficio_muerte_individual_pensionado(GK$1,$E96,$B96, Hombres!$A$1:$DW$117, Mujeres!$A$1:$DW$117)</f>
        <v>0</v>
      </c>
      <c r="GL96" s="52" cm="1">
        <f t="array" aca="1" ref="GL96" ca="1">beneficio_muerte_individual_pensionado(GL$1,$E96,$B96, Hombres!$A$1:$DW$117, Mujeres!$A$1:$DW$117)</f>
        <v>0</v>
      </c>
      <c r="GM96" s="52" cm="1">
        <f t="array" aca="1" ref="GM96" ca="1">beneficio_muerte_individual_pensionado(GM$1,$E96,$B96, Hombres!$A$1:$DW$117, Mujeres!$A$1:$DW$117)</f>
        <v>0</v>
      </c>
      <c r="GN96" s="52" cm="1">
        <f t="array" aca="1" ref="GN96" ca="1">beneficio_muerte_individual_pensionado(GN$1,$E96,$B96, Hombres!$A$1:$DW$117, Mujeres!$A$1:$DW$117)</f>
        <v>0</v>
      </c>
      <c r="GO96" s="52" cm="1">
        <f t="array" aca="1" ref="GO96" ca="1">beneficio_muerte_individual_pensionado(GO$1,$E96,$B96, Hombres!$A$1:$DW$117, Mujeres!$A$1:$DW$117)</f>
        <v>0</v>
      </c>
      <c r="GP96" s="52" cm="1">
        <f t="array" aca="1" ref="GP96" ca="1">beneficio_muerte_individual_pensionado(GP$1,$E96,$B96, Hombres!$A$1:$DW$117, Mujeres!$A$1:$DW$117)</f>
        <v>0</v>
      </c>
      <c r="GQ96" s="52" cm="1">
        <f t="array" aca="1" ref="GQ96" ca="1">beneficio_muerte_individual_pensionado(GQ$1,$E96,$B96, Hombres!$A$1:$DW$117, Mujeres!$A$1:$DW$117)</f>
        <v>0</v>
      </c>
      <c r="GR96" s="52" cm="1">
        <f t="array" aca="1" ref="GR96" ca="1">beneficio_muerte_individual_pensionado(GR$1,$E96,$B96, Hombres!$A$1:$DW$117, Mujeres!$A$1:$DW$117)</f>
        <v>0</v>
      </c>
      <c r="GS96" s="52" cm="1">
        <f t="array" aca="1" ref="GS96" ca="1">beneficio_muerte_individual_pensionado(GS$1,$E96,$B96, Hombres!$A$1:$DW$117, Mujeres!$A$1:$DW$117)</f>
        <v>0</v>
      </c>
      <c r="GT96" s="52" cm="1">
        <f t="array" aca="1" ref="GT96" ca="1">beneficio_muerte_individual_pensionado(GT$1,$E96,$B96, Hombres!$A$1:$DW$117, Mujeres!$A$1:$DW$117)</f>
        <v>0</v>
      </c>
    </row>
    <row r="97" spans="1:202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5"/>
      <c r="H97" s="52" cm="1">
        <f t="array" aca="1" ref="H97" ca="1">AnualidadPensionado(H$1,$E97,$B97, $D97, Hombres!$A$1:$DW$117, Mujeres!$A$1:$DW$117)</f>
        <v>0</v>
      </c>
      <c r="I97" s="52" cm="1">
        <f t="array" aca="1" ref="I97" ca="1">AnualidadPensionado(I$1,$E97,$B97, $D97, Hombres!$A$1:$DW$117, Mujeres!$A$1:$DW$117)</f>
        <v>3901711.9774749386</v>
      </c>
      <c r="J97" s="52" cm="1">
        <f t="array" aca="1" ref="J97" ca="1">AnualidadPensionado(J$1,$E97,$B97, $D97, Hombres!$A$1:$DW$117, Mujeres!$A$1:$DW$117)</f>
        <v>3686608.5282493969</v>
      </c>
      <c r="K97" s="52" cm="1">
        <f t="array" aca="1" ref="K97" ca="1">AnualidadPensionado(K$1,$E97,$B97, $D97, Hombres!$A$1:$DW$117, Mujeres!$A$1:$DW$117)</f>
        <v>3455753.5962159629</v>
      </c>
      <c r="L97" s="52" cm="1">
        <f t="array" aca="1" ref="L97" ca="1">AnualidadPensionado(L$1,$E97,$B97, $D97, Hombres!$A$1:$DW$117, Mujeres!$A$1:$DW$117)</f>
        <v>3210894.6649917597</v>
      </c>
      <c r="M97" s="52" cm="1">
        <f t="array" aca="1" ref="M97" ca="1">AnualidadPensionado(M$1,$E97,$B97, $D97, Hombres!$A$1:$DW$117, Mujeres!$A$1:$DW$117)</f>
        <v>2954576.1138132541</v>
      </c>
      <c r="N97" s="52" cm="1">
        <f t="array" aca="1" ref="N97" ca="1">AnualidadPensionado(N$1,$E97,$B97, $D97, Hombres!$A$1:$DW$117, Mujeres!$A$1:$DW$117)</f>
        <v>2690028.7015923006</v>
      </c>
      <c r="O97" s="52" cm="1">
        <f t="array" aca="1" ref="O97" ca="1">AnualidadPensionado(O$1,$E97,$B97, $D97, Hombres!$A$1:$DW$117, Mujeres!$A$1:$DW$117)</f>
        <v>2420775.890106291</v>
      </c>
      <c r="P97" s="52" cm="1">
        <f t="array" aca="1" ref="P97" ca="1">AnualidadPensionado(P$1,$E97,$B97, $D97, Hombres!$A$1:$DW$117, Mujeres!$A$1:$DW$117)</f>
        <v>2150521.1257650913</v>
      </c>
      <c r="Q97" s="52" cm="1">
        <f t="array" aca="1" ref="Q97" ca="1">AnualidadPensionado(Q$1,$E97,$B97, $D97, Hombres!$A$1:$DW$117, Mujeres!$A$1:$DW$117)</f>
        <v>1883266.3386576765</v>
      </c>
      <c r="R97" s="52" cm="1">
        <f t="array" aca="1" ref="R97" ca="1">AnualidadPensionado(R$1,$E97,$B97, $D97, Hombres!$A$1:$DW$117, Mujeres!$A$1:$DW$117)</f>
        <v>1623391.8704102137</v>
      </c>
      <c r="S97" s="52" cm="1">
        <f t="array" aca="1" ref="S97" ca="1">AnualidadPensionado(S$1,$E97,$B97, $D97, Hombres!$A$1:$DW$117, Mujeres!$A$1:$DW$117)</f>
        <v>1375326.2694532371</v>
      </c>
      <c r="T97" s="52" cm="1">
        <f t="array" aca="1" ref="T97" ca="1">AnualidadPensionado(T$1,$E97,$B97, $D97, Hombres!$A$1:$DW$117, Mujeres!$A$1:$DW$117)</f>
        <v>1143088.1956044955</v>
      </c>
      <c r="U97" s="52" cm="1">
        <f t="array" aca="1" ref="U97" ca="1">AnualidadPensionado(U$1,$E97,$B97, $D97, Hombres!$A$1:$DW$117, Mujeres!$A$1:$DW$117)</f>
        <v>930095.19012388145</v>
      </c>
      <c r="V97" s="52" cm="1">
        <f t="array" aca="1" ref="V97" ca="1">AnualidadPensionado(V$1,$E97,$B97, $D97, Hombres!$A$1:$DW$117, Mujeres!$A$1:$DW$117)</f>
        <v>739119.44230713753</v>
      </c>
      <c r="W97" s="52" cm="1">
        <f t="array" aca="1" ref="W97" ca="1">AnualidadPensionado(W$1,$E97,$B97, $D97, Hombres!$A$1:$DW$117, Mujeres!$A$1:$DW$117)</f>
        <v>572195.29869483656</v>
      </c>
      <c r="X97" s="52" cm="1">
        <f t="array" aca="1" ref="X97" ca="1">AnualidadPensionado(X$1,$E97,$B97, $D97, Hombres!$A$1:$DW$117, Mujeres!$A$1:$DW$117)</f>
        <v>430355.05348712474</v>
      </c>
      <c r="Y97" s="52" cm="1">
        <f t="array" aca="1" ref="Y97" ca="1">AnualidadPensionado(Y$1,$E97,$B97, $D97, Hombres!$A$1:$DW$117, Mujeres!$A$1:$DW$117)</f>
        <v>313461.10580978898</v>
      </c>
      <c r="Z97" s="52" cm="1">
        <f t="array" aca="1" ref="Z97" ca="1">AnualidadPensionado(Z$1,$E97,$B97, $D97, Hombres!$A$1:$DW$117, Mujeres!$A$1:$DW$117)</f>
        <v>220290.19899844337</v>
      </c>
      <c r="AA97" s="52" cm="1">
        <f t="array" aca="1" ref="AA97" ca="1">AnualidadPensionado(AA$1,$E97,$B97, $D97, Hombres!$A$1:$DW$117, Mujeres!$A$1:$DW$117)</f>
        <v>148735.8625892635</v>
      </c>
      <c r="AB97" s="52" cm="1">
        <f t="array" aca="1" ref="AB97" ca="1">AnualidadPensionado(AB$1,$E97,$B97, $D97, Hombres!$A$1:$DW$117, Mujeres!$A$1:$DW$117)</f>
        <v>96033.077555220734</v>
      </c>
      <c r="AC97" s="52" cm="1">
        <f t="array" aca="1" ref="AC97" ca="1">AnualidadPensionado(AC$1,$E97,$B97, $D97, Hombres!$A$1:$DW$117, Mujeres!$A$1:$DW$117)</f>
        <v>58985.763600497521</v>
      </c>
      <c r="AD97" s="52" cm="1">
        <f t="array" aca="1" ref="AD97" ca="1">AnualidadPensionado(AD$1,$E97,$B97, $D97, Hombres!$A$1:$DW$117, Mujeres!$A$1:$DW$117)</f>
        <v>34255.900102806001</v>
      </c>
      <c r="AE97" s="52" cm="1">
        <f t="array" aca="1" ref="AE97" ca="1">AnualidadPensionado(AE$1,$E97,$B97, $D97, Hombres!$A$1:$DW$117, Mujeres!$A$1:$DW$117)</f>
        <v>18673.173380400498</v>
      </c>
      <c r="AF97" s="52" cm="1">
        <f t="array" aca="1" ref="AF97" ca="1">AnualidadPensionado(AF$1,$E97,$B97, $D97, Hombres!$A$1:$DW$117, Mujeres!$A$1:$DW$117)</f>
        <v>9472.6282835653401</v>
      </c>
      <c r="AG97" s="52" cm="1">
        <f t="array" aca="1" ref="AG97" ca="1">AnualidadPensionado(AG$1,$E97,$B97, $D97, Hombres!$A$1:$DW$117, Mujeres!$A$1:$DW$117)</f>
        <v>4427.5249218909648</v>
      </c>
      <c r="AH97" s="52" cm="1">
        <f t="array" aca="1" ref="AH97" ca="1">AnualidadPensionado(AH$1,$E97,$B97, $D97, Hombres!$A$1:$DW$117, Mujeres!$A$1:$DW$117)</f>
        <v>1884.1335050172452</v>
      </c>
      <c r="AI97" s="52" cm="1">
        <f t="array" aca="1" ref="AI97" ca="1">AnualidadPensionado(AI$1,$E97,$B97, $D97, Hombres!$A$1:$DW$117, Mujeres!$A$1:$DW$117)</f>
        <v>719.21757062147492</v>
      </c>
      <c r="AJ97" s="52" cm="1">
        <f t="array" aca="1" ref="AJ97" ca="1">AnualidadPensionado(AJ$1,$E97,$B97, $D97, Hombres!$A$1:$DW$117, Mujeres!$A$1:$DW$117)</f>
        <v>241.61392118665788</v>
      </c>
      <c r="AK97" s="52" cm="1">
        <f t="array" aca="1" ref="AK97" ca="1">AnualidadPensionado(AK$1,$E97,$B97, $D97, Hombres!$A$1:$DW$117, Mujeres!$A$1:$DW$117)</f>
        <v>69.666199608862328</v>
      </c>
      <c r="AL97" s="52" cm="1">
        <f t="array" aca="1" ref="AL97" ca="1">AnualidadPensionado(AL$1,$E97,$B97, $D97, Hombres!$A$1:$DW$117, Mujeres!$A$1:$DW$117)</f>
        <v>16.660810411529049</v>
      </c>
      <c r="AM97" s="52" cm="1">
        <f t="array" aca="1" ref="AM97" ca="1">AnualidadPensionado(AM$1,$E97,$B97, $D97, Hombres!$A$1:$DW$117, Mujeres!$A$1:$DW$117)</f>
        <v>0</v>
      </c>
      <c r="AN97" s="52" cm="1">
        <f t="array" aca="1" ref="AN97" ca="1">AnualidadPensionado(AN$1,$E97,$B97, $D97, Hombres!$A$1:$DW$117, Mujeres!$A$1:$DW$117)</f>
        <v>0</v>
      </c>
      <c r="AO97" s="52" cm="1">
        <f t="array" aca="1" ref="AO97" ca="1">AnualidadPensionado(AO$1,$E97,$B97, $D97, Hombres!$A$1:$DW$117, Mujeres!$A$1:$DW$117)</f>
        <v>0</v>
      </c>
      <c r="AP97" s="52" cm="1">
        <f t="array" aca="1" ref="AP97" ca="1">AnualidadPensionado(AP$1,$E97,$B97, $D97, Hombres!$A$1:$DW$117, Mujeres!$A$1:$DW$117)</f>
        <v>0</v>
      </c>
      <c r="AQ97" s="52" cm="1">
        <f t="array" aca="1" ref="AQ97" ca="1">AnualidadPensionado(AQ$1,$E97,$B97, $D97, Hombres!$A$1:$DW$117, Mujeres!$A$1:$DW$117)</f>
        <v>0</v>
      </c>
      <c r="AR97" s="52" cm="1">
        <f t="array" aca="1" ref="AR97" ca="1">AnualidadPensionado(AR$1,$E97,$B97, $D97, Hombres!$A$1:$DW$117, Mujeres!$A$1:$DW$117)</f>
        <v>0</v>
      </c>
      <c r="AS97" s="52" cm="1">
        <f t="array" aca="1" ref="AS97" ca="1">AnualidadPensionado(AS$1,$E97,$B97, $D97, Hombres!$A$1:$DW$117, Mujeres!$A$1:$DW$117)</f>
        <v>0</v>
      </c>
      <c r="AT97" s="52" cm="1">
        <f t="array" aca="1" ref="AT97" ca="1">AnualidadPensionado(AT$1,$E97,$B97, $D97, Hombres!$A$1:$DW$117, Mujeres!$A$1:$DW$117)</f>
        <v>0</v>
      </c>
      <c r="AU97" s="52" cm="1">
        <f t="array" aca="1" ref="AU97" ca="1">AnualidadPensionado(AU$1,$E97,$B97, $D97, Hombres!$A$1:$DW$117, Mujeres!$A$1:$DW$117)</f>
        <v>0</v>
      </c>
      <c r="AV97" s="52" cm="1">
        <f t="array" aca="1" ref="AV97" ca="1">AnualidadPensionado(AV$1,$E97,$B97, $D97, Hombres!$A$1:$DW$117, Mujeres!$A$1:$DW$117)</f>
        <v>0</v>
      </c>
      <c r="AW97" s="52" cm="1">
        <f t="array" aca="1" ref="AW97" ca="1">AnualidadPensionado(AW$1,$E97,$B97, $D97, Hombres!$A$1:$DW$117, Mujeres!$A$1:$DW$117)</f>
        <v>0</v>
      </c>
      <c r="AX97" s="52" cm="1">
        <f t="array" aca="1" ref="AX97" ca="1">AnualidadPensionado(AX$1,$E97,$B97, $D97, Hombres!$A$1:$DW$117, Mujeres!$A$1:$DW$117)</f>
        <v>0</v>
      </c>
      <c r="AY97" s="52" cm="1">
        <f t="array" aca="1" ref="AY97" ca="1">AnualidadPensionado(AY$1,$E97,$B97, $D97, Hombres!$A$1:$DW$117, Mujeres!$A$1:$DW$117)</f>
        <v>0</v>
      </c>
      <c r="AZ97" s="52" cm="1">
        <f t="array" aca="1" ref="AZ97" ca="1">AnualidadPensionado(AZ$1,$E97,$B97, $D97, Hombres!$A$1:$DW$117, Mujeres!$A$1:$DW$117)</f>
        <v>0</v>
      </c>
      <c r="BA97" s="52" cm="1">
        <f t="array" aca="1" ref="BA97" ca="1">AnualidadPensionado(BA$1,$E97,$B97, $D97, Hombres!$A$1:$DW$117, Mujeres!$A$1:$DW$117)</f>
        <v>0</v>
      </c>
      <c r="BB97" s="52" cm="1">
        <f t="array" aca="1" ref="BB97" ca="1">AnualidadPensionado(BB$1,$E97,$B97, $D97, Hombres!$A$1:$DW$117, Mujeres!$A$1:$DW$117)</f>
        <v>0</v>
      </c>
      <c r="BC97" s="52" cm="1">
        <f t="array" aca="1" ref="BC97" ca="1">AnualidadPensionado(BC$1,$E97,$B97, $D97, Hombres!$A$1:$DW$117, Mujeres!$A$1:$DW$117)</f>
        <v>0</v>
      </c>
      <c r="BD97" s="52" cm="1">
        <f t="array" aca="1" ref="BD97" ca="1">AnualidadPensionado(BD$1,$E97,$B97, $D97, Hombres!$A$1:$DW$117, Mujeres!$A$1:$DW$117)</f>
        <v>0</v>
      </c>
      <c r="BE97" s="52" cm="1">
        <f t="array" aca="1" ref="BE97" ca="1">AnualidadPensionado(BE$1,$E97,$B97, $D97, Hombres!$A$1:$DW$117, Mujeres!$A$1:$DW$117)</f>
        <v>0</v>
      </c>
      <c r="BF97" s="52" cm="1">
        <f t="array" aca="1" ref="BF97" ca="1">AnualidadPensionado(BF$1,$E97,$B97, $D97, Hombres!$A$1:$DW$117, Mujeres!$A$1:$DW$117)</f>
        <v>0</v>
      </c>
      <c r="BG97" s="52" cm="1">
        <f t="array" aca="1" ref="BG97" ca="1">AnualidadPensionado(BG$1,$E97,$B97, $D97, Hombres!$A$1:$DW$117, Mujeres!$A$1:$DW$117)</f>
        <v>0</v>
      </c>
      <c r="BH97" s="52" cm="1">
        <f t="array" aca="1" ref="BH97" ca="1">AnualidadPensionado(BH$1,$E97,$B97, $D97, Hombres!$A$1:$DW$117, Mujeres!$A$1:$DW$117)</f>
        <v>0</v>
      </c>
      <c r="BI97" s="52" cm="1">
        <f t="array" aca="1" ref="BI97" ca="1">AnualidadPensionado(BI$1,$E97,$B97, $D97, Hombres!$A$1:$DW$117, Mujeres!$A$1:$DW$117)</f>
        <v>0</v>
      </c>
      <c r="BJ97" s="52" cm="1">
        <f t="array" aca="1" ref="BJ97" ca="1">AnualidadPensionado(BJ$1,$E97,$B97, $D97, Hombres!$A$1:$DW$117, Mujeres!$A$1:$DW$117)</f>
        <v>0</v>
      </c>
      <c r="BK97" s="52" cm="1">
        <f t="array" aca="1" ref="BK97" ca="1">AnualidadPensionado(BK$1,$E97,$B97, $D97, Hombres!$A$1:$DW$117, Mujeres!$A$1:$DW$117)</f>
        <v>0</v>
      </c>
      <c r="BL97" s="52" cm="1">
        <f t="array" aca="1" ref="BL97" ca="1">AnualidadPensionado(BL$1,$E97,$B97, $D97, Hombres!$A$1:$DW$117, Mujeres!$A$1:$DW$117)</f>
        <v>0</v>
      </c>
      <c r="BM97" s="52" cm="1">
        <f t="array" aca="1" ref="BM97" ca="1">AnualidadPensionado(BM$1,$E97,$B97, $D97, Hombres!$A$1:$DW$117, Mujeres!$A$1:$DW$117)</f>
        <v>0</v>
      </c>
      <c r="BN97" s="52" cm="1">
        <f t="array" aca="1" ref="BN97" ca="1">AnualidadPensionado(BN$1,$E97,$B97, $D97, Hombres!$A$1:$DW$117, Mujeres!$A$1:$DW$117)</f>
        <v>0</v>
      </c>
      <c r="BO97" s="52" cm="1">
        <f t="array" aca="1" ref="BO97" ca="1">AnualidadPensionado(BO$1,$E97,$B97, $D97, Hombres!$A$1:$DW$117, Mujeres!$A$1:$DW$117)</f>
        <v>0</v>
      </c>
      <c r="BP97" s="52" cm="1">
        <f t="array" aca="1" ref="BP97" ca="1">AnualidadPensionado(BP$1,$E97,$B97, $D97, Hombres!$A$1:$DW$117, Mujeres!$A$1:$DW$117)</f>
        <v>0</v>
      </c>
      <c r="BQ97" s="52" cm="1">
        <f t="array" aca="1" ref="BQ97" ca="1">AnualidadPensionado(BQ$1,$E97,$B97, $D97, Hombres!$A$1:$DW$117, Mujeres!$A$1:$DW$117)</f>
        <v>0</v>
      </c>
      <c r="BR97" s="52" cm="1">
        <f t="array" aca="1" ref="BR97" ca="1">AnualidadPensionado(BR$1,$E97,$B97, $D97, Hombres!$A$1:$DW$117, Mujeres!$A$1:$DW$117)</f>
        <v>0</v>
      </c>
      <c r="BS97" s="52" cm="1">
        <f t="array" aca="1" ref="BS97" ca="1">AnualidadPensionado(BS$1,$E97,$B97, $D97, Hombres!$A$1:$DW$117, Mujeres!$A$1:$DW$117)</f>
        <v>0</v>
      </c>
      <c r="BT97" s="52" cm="1">
        <f t="array" aca="1" ref="BT97" ca="1">AnualidadPensionado(BT$1,$E97,$B97, $D97, Hombres!$A$1:$DW$117, Mujeres!$A$1:$DW$117)</f>
        <v>0</v>
      </c>
      <c r="BU97" s="52" cm="1">
        <f t="array" aca="1" ref="BU97" ca="1">AnualidadPensionado(BU$1,$E97,$B97, $D97, Hombres!$A$1:$DW$117, Mujeres!$A$1:$DW$117)</f>
        <v>0</v>
      </c>
      <c r="BV97" s="52" cm="1">
        <f t="array" aca="1" ref="BV97" ca="1">AnualidadPensionado(BV$1,$E97,$B97, $D97, Hombres!$A$1:$DW$117, Mujeres!$A$1:$DW$117)</f>
        <v>0</v>
      </c>
      <c r="BW97" s="52" cm="1">
        <f t="array" aca="1" ref="BW97" ca="1">AnualidadPensionado(BW$1,$E97,$B97, $D97, Hombres!$A$1:$DW$117, Mujeres!$A$1:$DW$117)</f>
        <v>0</v>
      </c>
      <c r="BX97" s="52" cm="1">
        <f t="array" aca="1" ref="BX97" ca="1">AnualidadPensionado(BX$1,$E97,$B97, $D97, Hombres!$A$1:$DW$117, Mujeres!$A$1:$DW$117)</f>
        <v>0</v>
      </c>
      <c r="BY97" s="52" cm="1">
        <f t="array" aca="1" ref="BY97" ca="1">AnualidadPensionado(BY$1,$E97,$B97, $D97, Hombres!$A$1:$DW$117, Mujeres!$A$1:$DW$117)</f>
        <v>0</v>
      </c>
      <c r="BZ97" s="52" cm="1">
        <f t="array" aca="1" ref="BZ97" ca="1">AnualidadPensionado(BZ$1,$E97,$B97, $D97, Hombres!$A$1:$DW$117, Mujeres!$A$1:$DW$117)</f>
        <v>0</v>
      </c>
      <c r="CA97" s="52" cm="1">
        <f t="array" aca="1" ref="CA97" ca="1">AnualidadPensionado(CA$1,$E97,$B97, $D97, Hombres!$A$1:$DW$117, Mujeres!$A$1:$DW$117)</f>
        <v>0</v>
      </c>
      <c r="CB97" s="52" cm="1">
        <f t="array" aca="1" ref="CB97" ca="1">AnualidadPensionado(CB$1,$E97,$B97, $D97, Hombres!$A$1:$DW$117, Mujeres!$A$1:$DW$117)</f>
        <v>0</v>
      </c>
      <c r="CC97" s="52" cm="1">
        <f t="array" aca="1" ref="CC97" ca="1">AnualidadPensionado(CC$1,$E97,$B97, $D97, Hombres!$A$1:$DW$117, Mujeres!$A$1:$DW$117)</f>
        <v>0</v>
      </c>
      <c r="CD97" s="52" cm="1">
        <f t="array" aca="1" ref="CD97" ca="1">AnualidadPensionado(CD$1,$E97,$B97, $D97, Hombres!$A$1:$DW$117, Mujeres!$A$1:$DW$117)</f>
        <v>0</v>
      </c>
      <c r="CE97" s="52" cm="1">
        <f t="array" aca="1" ref="CE97" ca="1">AnualidadPensionado(CE$1,$E97,$B97, $D97, Hombres!$A$1:$DW$117, Mujeres!$A$1:$DW$117)</f>
        <v>0</v>
      </c>
      <c r="CF97" s="52" cm="1">
        <f t="array" aca="1" ref="CF97" ca="1">AnualidadPensionado(CF$1,$E97,$B97, $D97, Hombres!$A$1:$DW$117, Mujeres!$A$1:$DW$117)</f>
        <v>0</v>
      </c>
      <c r="CG97" s="52" cm="1">
        <f t="array" aca="1" ref="CG97" ca="1">AnualidadPensionado(CG$1,$E97,$B97, $D97, Hombres!$A$1:$DW$117, Mujeres!$A$1:$DW$117)</f>
        <v>0</v>
      </c>
      <c r="CH97" s="52" cm="1">
        <f t="array" aca="1" ref="CH97" ca="1">AnualidadPensionado(CH$1,$E97,$B97, $D97, Hombres!$A$1:$DW$117, Mujeres!$A$1:$DW$117)</f>
        <v>0</v>
      </c>
      <c r="CI97" s="52" cm="1">
        <f t="array" aca="1" ref="CI97" ca="1">AnualidadPensionado(CI$1,$E97,$B97, $D97, Hombres!$A$1:$DW$117, Mujeres!$A$1:$DW$117)</f>
        <v>0</v>
      </c>
      <c r="CJ97" s="52" cm="1">
        <f t="array" aca="1" ref="CJ97" ca="1">AnualidadPensionado(CJ$1,$E97,$B97, $D97, Hombres!$A$1:$DW$117, Mujeres!$A$1:$DW$117)</f>
        <v>0</v>
      </c>
      <c r="CK97" s="52" cm="1">
        <f t="array" aca="1" ref="CK97" ca="1">AnualidadPensionado(CK$1,$E97,$B97, $D97, Hombres!$A$1:$DW$117, Mujeres!$A$1:$DW$117)</f>
        <v>0</v>
      </c>
      <c r="CL97" s="52" cm="1">
        <f t="array" aca="1" ref="CL97" ca="1">AnualidadPensionado(CL$1,$E97,$B97, $D97, Hombres!$A$1:$DW$117, Mujeres!$A$1:$DW$117)</f>
        <v>0</v>
      </c>
      <c r="CM97" s="52" cm="1">
        <f t="array" aca="1" ref="CM97" ca="1">AnualidadPensionado(CM$1,$E97,$B97, $D97, Hombres!$A$1:$DW$117, Mujeres!$A$1:$DW$117)</f>
        <v>0</v>
      </c>
      <c r="CN97" s="52" cm="1">
        <f t="array" aca="1" ref="CN97" ca="1">AnualidadPensionado(CN$1,$E97,$B97, $D97, Hombres!$A$1:$DW$117, Mujeres!$A$1:$DW$117)</f>
        <v>0</v>
      </c>
      <c r="CO97" s="52" cm="1">
        <f t="array" aca="1" ref="CO97" ca="1">AnualidadPensionado(CO$1,$E97,$B97, $D97, Hombres!$A$1:$DW$117, Mujeres!$A$1:$DW$117)</f>
        <v>0</v>
      </c>
      <c r="CP97" s="52" cm="1">
        <f t="array" aca="1" ref="CP97" ca="1">AnualidadPensionado(CP$1,$E97,$B97, $D97, Hombres!$A$1:$DW$117, Mujeres!$A$1:$DW$117)</f>
        <v>0</v>
      </c>
      <c r="CQ97" s="52" cm="1">
        <f t="array" aca="1" ref="CQ97" ca="1">AnualidadPensionado(CQ$1,$E97,$B97, $D97, Hombres!$A$1:$DW$117, Mujeres!$A$1:$DW$117)</f>
        <v>0</v>
      </c>
      <c r="CR97" s="52" cm="1">
        <f t="array" aca="1" ref="CR97" ca="1">AnualidadPensionado(CR$1,$E97,$B97, $D97, Hombres!$A$1:$DW$117, Mujeres!$A$1:$DW$117)</f>
        <v>0</v>
      </c>
      <c r="CS97" s="52" cm="1">
        <f t="array" aca="1" ref="CS97" ca="1">AnualidadPensionado(CS$1,$E97,$B97, $D97, Hombres!$A$1:$DW$117, Mujeres!$A$1:$DW$117)</f>
        <v>0</v>
      </c>
      <c r="CT97" s="52" cm="1">
        <f t="array" aca="1" ref="CT97" ca="1">AnualidadPensionado(CT$1,$E97,$B97, $D97, Hombres!$A$1:$DW$117, Mujeres!$A$1:$DW$117)</f>
        <v>0</v>
      </c>
      <c r="CU97" s="52" cm="1">
        <f t="array" aca="1" ref="CU97" ca="1">AnualidadPensionado(CU$1,$E97,$B97, $D97, Hombres!$A$1:$DW$117, Mujeres!$A$1:$DW$117)</f>
        <v>0</v>
      </c>
      <c r="CV97" s="52" cm="1">
        <f t="array" aca="1" ref="CV97" ca="1">AnualidadPensionado(CV$1,$E97,$B97, $D97, Hombres!$A$1:$DW$117, Mujeres!$A$1:$DW$117)</f>
        <v>0</v>
      </c>
      <c r="CW97" s="52" cm="1">
        <f t="array" aca="1" ref="CW97" ca="1">AnualidadPensionado(CW$1,$E97,$B97, $D97, Hombres!$A$1:$DW$117, Mujeres!$A$1:$DW$117)</f>
        <v>0</v>
      </c>
      <c r="CX97" s="52" cm="1">
        <f t="array" aca="1" ref="CX97" ca="1">AnualidadPensionado(CX$1,$E97,$B97, $D97, Hombres!$A$1:$DW$117, Mujeres!$A$1:$DW$117)</f>
        <v>0</v>
      </c>
      <c r="CY97" s="52" cm="1">
        <f t="array" aca="1" ref="CY97" ca="1">AnualidadPensionado(CY$1,$E97,$B97, $D97, Hombres!$A$1:$DW$117, Mujeres!$A$1:$DW$117)</f>
        <v>0</v>
      </c>
      <c r="DB97" s="25"/>
      <c r="DC97" s="52" cm="1">
        <f t="array" ref="DC97">beneficio_muerte_individual_pensionado(DC$1,$E97,$B97, Hombres!$A$1:$DW$117, Mujeres!$A$1:$DW$117)</f>
        <v>0</v>
      </c>
      <c r="DD97" s="52" cm="1">
        <f t="array" ref="DD97">beneficio_muerte_individual_pensionado(DD$1,$E97,$B97, Hombres!$A$1:$DW$117, Mujeres!$A$1:$DW$117)</f>
        <v>226089.60000000001</v>
      </c>
      <c r="DE97" s="52" cm="1">
        <f t="array" ref="DE97">beneficio_muerte_individual_pensionado(DE$1,$E97,$B97, Hombres!$A$1:$DW$117, Mujeres!$A$1:$DW$117)</f>
        <v>245957.7</v>
      </c>
      <c r="DF97" s="52" cm="1">
        <f t="array" ref="DF97">beneficio_muerte_individual_pensionado(DF$1,$E97,$B97, Hombres!$A$1:$DW$117, Mujeres!$A$1:$DW$117)</f>
        <v>227003.57770969914</v>
      </c>
      <c r="DG97" s="52" cm="1">
        <f t="array" aca="1" ref="DG97" ca="1">beneficio_muerte_individual_pensionado(DG$1,$E97,$B97, Hombres!$A$1:$DW$117, Mujeres!$A$1:$DW$117)</f>
        <v>224977.76712448228</v>
      </c>
      <c r="DH97" s="52" cm="1">
        <f t="array" aca="1" ref="DH97" ca="1">beneficio_muerte_individual_pensionado(DH$1,$E97,$B97, Hombres!$A$1:$DW$117, Mujeres!$A$1:$DW$117)</f>
        <v>220925.17608795493</v>
      </c>
      <c r="DI97" s="52" cm="1">
        <f t="array" aca="1" ref="DI97" ca="1">beneficio_muerte_individual_pensionado(DI$1,$E97,$B97, Hombres!$A$1:$DW$117, Mujeres!$A$1:$DW$117)</f>
        <v>214843.03018445871</v>
      </c>
      <c r="DJ97" s="52" cm="1">
        <f t="array" aca="1" ref="DJ97" ca="1">beneficio_muerte_individual_pensionado(DJ$1,$E97,$B97, Hombres!$A$1:$DW$117, Mujeres!$A$1:$DW$117)</f>
        <v>206824.22745495994</v>
      </c>
      <c r="DK97" s="52" cm="1">
        <f t="array" aca="1" ref="DK97" ca="1">beneficio_muerte_individual_pensionado(DK$1,$E97,$B97, Hombres!$A$1:$DW$117, Mujeres!$A$1:$DW$117)</f>
        <v>196891.00297200566</v>
      </c>
      <c r="DL97" s="52" cm="1">
        <f t="array" aca="1" ref="DL97" ca="1">beneficio_muerte_individual_pensionado(DL$1,$E97,$B97, Hombres!$A$1:$DW$117, Mujeres!$A$1:$DW$117)</f>
        <v>184989.41881448947</v>
      </c>
      <c r="DM97" s="52" cm="1">
        <f t="array" aca="1" ref="DM97" ca="1">beneficio_muerte_individual_pensionado(DM$1,$E97,$B97, Hombres!$A$1:$DW$117, Mujeres!$A$1:$DW$117)</f>
        <v>171227.92957393013</v>
      </c>
      <c r="DN97" s="52" cm="1">
        <f t="array" aca="1" ref="DN97" ca="1">beneficio_muerte_individual_pensionado(DN$1,$E97,$B97, Hombres!$A$1:$DW$117, Mujeres!$A$1:$DW$117)</f>
        <v>155962.24717152942</v>
      </c>
      <c r="DO97" s="52" cm="1">
        <f t="array" aca="1" ref="DO97" ca="1">beneficio_muerte_individual_pensionado(DO$1,$E97,$B97, Hombres!$A$1:$DW$117, Mujeres!$A$1:$DW$117)</f>
        <v>139632.83984420629</v>
      </c>
      <c r="DP97" s="52" cm="1">
        <f t="array" aca="1" ref="DP97" ca="1">beneficio_muerte_individual_pensionado(DP$1,$E97,$B97, Hombres!$A$1:$DW$117, Mujeres!$A$1:$DW$117)</f>
        <v>122651.47743040047</v>
      </c>
      <c r="DQ97" s="52" cm="1">
        <f t="array" aca="1" ref="DQ97" ca="1">beneficio_muerte_individual_pensionado(DQ$1,$E97,$B97, Hombres!$A$1:$DW$117, Mujeres!$A$1:$DW$117)</f>
        <v>105414.74434644605</v>
      </c>
      <c r="DR97" s="52" cm="1">
        <f t="array" aca="1" ref="DR97" ca="1">beneficio_muerte_individual_pensionado(DR$1,$E97,$B97, Hombres!$A$1:$DW$117, Mujeres!$A$1:$DW$117)</f>
        <v>88409.058345985963</v>
      </c>
      <c r="DS97" s="52" cm="1">
        <f t="array" ref="DS97">beneficio_muerte_individual_pensionado(DS$1,$E97,$B97, Hombres!$A$1:$DW$117, Mujeres!$A$1:$DW$117)</f>
        <v>72188.055390180365</v>
      </c>
      <c r="DT97" s="52" cm="1">
        <f t="array" ref="DT97">beneficio_muerte_individual_pensionado(DT$1,$E97,$B97, Hombres!$A$1:$DW$117, Mujeres!$A$1:$DW$117)</f>
        <v>57244.55468984953</v>
      </c>
      <c r="DU97" s="52" cm="1">
        <f t="array" ref="DU97">beneficio_muerte_individual_pensionado(DU$1,$E97,$B97, Hombres!$A$1:$DW$117, Mujeres!$A$1:$DW$117)</f>
        <v>43942.405146249868</v>
      </c>
      <c r="DV97" s="52" cm="1">
        <f t="array" ref="DV97">beneficio_muerte_individual_pensionado(DV$1,$E97,$B97, Hombres!$A$1:$DW$117, Mujeres!$A$1:$DW$117)</f>
        <v>32515.283917799603</v>
      </c>
      <c r="DW97" s="52" cm="1">
        <f t="array" aca="1" ref="DW97" ca="1">beneficio_muerte_individual_pensionado(DW$1,$E97,$B97, Hombres!$A$1:$DW$117, Mujeres!$A$1:$DW$117)</f>
        <v>23087.433595141334</v>
      </c>
      <c r="DX97" s="52" cm="1">
        <f t="array" aca="1" ref="DX97" ca="1">beneficio_muerte_individual_pensionado(DX$1,$E97,$B97, Hombres!$A$1:$DW$117, Mujeres!$A$1:$DW$117)</f>
        <v>15659.426574356652</v>
      </c>
      <c r="DY97" s="52" cm="1">
        <f t="array" aca="1" ref="DY97" ca="1">beneficio_muerte_individual_pensionado(DY$1,$E97,$B97, Hombres!$A$1:$DW$117, Mujeres!$A$1:$DW$117)</f>
        <v>10094.346824265673</v>
      </c>
      <c r="DZ97" s="52" cm="1">
        <f t="array" aca="1" ref="DZ97" ca="1">beneficio_muerte_individual_pensionado(DZ$1,$E97,$B97, Hombres!$A$1:$DW$117, Mujeres!$A$1:$DW$117)</f>
        <v>6145.5887969018368</v>
      </c>
      <c r="EA97" s="52" cm="1">
        <f t="array" aca="1" ref="EA97" ca="1">beneficio_muerte_individual_pensionado(EA$1,$E97,$B97, Hombres!$A$1:$DW$117, Mujeres!$A$1:$DW$117)</f>
        <v>3506.7396619305105</v>
      </c>
      <c r="EB97" s="52" cm="1">
        <f t="array" aca="1" ref="EB97" ca="1">beneficio_muerte_individual_pensionado(EB$1,$E97,$B97, Hombres!$A$1:$DW$117, Mujeres!$A$1:$DW$117)</f>
        <v>1859.0110184956939</v>
      </c>
      <c r="EC97" s="52" cm="1">
        <f t="array" aca="1" ref="EC97" ca="1">beneficio_muerte_individual_pensionado(EC$1,$E97,$B97, Hombres!$A$1:$DW$117, Mujeres!$A$1:$DW$117)</f>
        <v>906.53160553967166</v>
      </c>
      <c r="ED97" s="52" cm="1">
        <f t="array" aca="1" ref="ED97" ca="1">beneficio_muerte_individual_pensionado(ED$1,$E97,$B97, Hombres!$A$1:$DW$117, Mujeres!$A$1:$DW$117)</f>
        <v>401.82180975389906</v>
      </c>
      <c r="EE97" s="52" cm="1">
        <f t="array" aca="1" ref="EE97" ca="1">beneficio_muerte_individual_pensionado(EE$1,$E97,$B97, Hombres!$A$1:$DW$117, Mujeres!$A$1:$DW$117)</f>
        <v>159.47984842576466</v>
      </c>
      <c r="EF97" s="52" cm="1">
        <f t="array" aca="1" ref="EF97" ca="1">beneficio_muerte_individual_pensionado(EF$1,$E97,$B97, Hombres!$A$1:$DW$117, Mujeres!$A$1:$DW$117)</f>
        <v>55.591231403307681</v>
      </c>
      <c r="EG97" s="52" cm="1">
        <f t="array" aca="1" ref="EG97" ca="1">beneficio_muerte_individual_pensionado(EG$1,$E97,$B97, Hombres!$A$1:$DW$117, Mujeres!$A$1:$DW$117)</f>
        <v>16.596077555937622</v>
      </c>
      <c r="EH97" s="52" cm="1">
        <f t="array" aca="1" ref="EH97" ca="1">beneficio_muerte_individual_pensionado(EH$1,$E97,$B97, Hombres!$A$1:$DW$117, Mujeres!$A$1:$DW$117)</f>
        <v>5.0227303856467644</v>
      </c>
      <c r="EI97" s="52" cm="1">
        <f t="array" ref="EI97">beneficio_muerte_individual_pensionado(EI$1,$E97,$B97, Hombres!$A$1:$DW$117, Mujeres!$A$1:$DW$117)</f>
        <v>0</v>
      </c>
      <c r="EJ97" s="52" cm="1">
        <f t="array" ref="EJ97">beneficio_muerte_individual_pensionado(EJ$1,$E97,$B97, Hombres!$A$1:$DW$117, Mujeres!$A$1:$DW$117)</f>
        <v>0</v>
      </c>
      <c r="EK97" s="52" cm="1">
        <f t="array" ref="EK97">beneficio_muerte_individual_pensionado(EK$1,$E97,$B97, Hombres!$A$1:$DW$117, Mujeres!$A$1:$DW$117)</f>
        <v>0</v>
      </c>
      <c r="EL97" s="52" cm="1">
        <f t="array" ref="EL97">beneficio_muerte_individual_pensionado(EL$1,$E97,$B97, Hombres!$A$1:$DW$117, Mujeres!$A$1:$DW$117)</f>
        <v>0</v>
      </c>
      <c r="EM97" s="52" cm="1">
        <f t="array" aca="1" ref="EM97" ca="1">beneficio_muerte_individual_pensionado(EM$1,$E97,$B97, Hombres!$A$1:$DW$117, Mujeres!$A$1:$DW$117)</f>
        <v>0</v>
      </c>
      <c r="EN97" s="52" cm="1">
        <f t="array" aca="1" ref="EN97" ca="1">beneficio_muerte_individual_pensionado(EN$1,$E97,$B97, Hombres!$A$1:$DW$117, Mujeres!$A$1:$DW$117)</f>
        <v>0</v>
      </c>
      <c r="EO97" s="52" cm="1">
        <f t="array" aca="1" ref="EO97" ca="1">beneficio_muerte_individual_pensionado(EO$1,$E97,$B97, Hombres!$A$1:$DW$117, Mujeres!$A$1:$DW$117)</f>
        <v>0</v>
      </c>
      <c r="EP97" s="52" cm="1">
        <f t="array" aca="1" ref="EP97" ca="1">beneficio_muerte_individual_pensionado(EP$1,$E97,$B97, Hombres!$A$1:$DW$117, Mujeres!$A$1:$DW$117)</f>
        <v>0</v>
      </c>
      <c r="EQ97" s="52" cm="1">
        <f t="array" aca="1" ref="EQ97" ca="1">beneficio_muerte_individual_pensionado(EQ$1,$E97,$B97, Hombres!$A$1:$DW$117, Mujeres!$A$1:$DW$117)</f>
        <v>0</v>
      </c>
      <c r="ER97" s="52" cm="1">
        <f t="array" aca="1" ref="ER97" ca="1">beneficio_muerte_individual_pensionado(ER$1,$E97,$B97, Hombres!$A$1:$DW$117, Mujeres!$A$1:$DW$117)</f>
        <v>0</v>
      </c>
      <c r="ES97" s="52" cm="1">
        <f t="array" aca="1" ref="ES97" ca="1">beneficio_muerte_individual_pensionado(ES$1,$E97,$B97, Hombres!$A$1:$DW$117, Mujeres!$A$1:$DW$117)</f>
        <v>0</v>
      </c>
      <c r="ET97" s="52" cm="1">
        <f t="array" aca="1" ref="ET97" ca="1">beneficio_muerte_individual_pensionado(ET$1,$E97,$B97, Hombres!$A$1:$DW$117, Mujeres!$A$1:$DW$117)</f>
        <v>0</v>
      </c>
      <c r="EU97" s="52" cm="1">
        <f t="array" aca="1" ref="EU97" ca="1">beneficio_muerte_individual_pensionado(EU$1,$E97,$B97, Hombres!$A$1:$DW$117, Mujeres!$A$1:$DW$117)</f>
        <v>0</v>
      </c>
      <c r="EV97" s="52" cm="1">
        <f t="array" aca="1" ref="EV97" ca="1">beneficio_muerte_individual_pensionado(EV$1,$E97,$B97, Hombres!$A$1:$DW$117, Mujeres!$A$1:$DW$117)</f>
        <v>0</v>
      </c>
      <c r="EW97" s="52" cm="1">
        <f t="array" aca="1" ref="EW97" ca="1">beneficio_muerte_individual_pensionado(EW$1,$E97,$B97, Hombres!$A$1:$DW$117, Mujeres!$A$1:$DW$117)</f>
        <v>0</v>
      </c>
      <c r="EX97" s="52" cm="1">
        <f t="array" aca="1" ref="EX97" ca="1">beneficio_muerte_individual_pensionado(EX$1,$E97,$B97, Hombres!$A$1:$DW$117, Mujeres!$A$1:$DW$117)</f>
        <v>0</v>
      </c>
      <c r="EY97" s="52" cm="1">
        <f t="array" ref="EY97">beneficio_muerte_individual_pensionado(EY$1,$E97,$B97, Hombres!$A$1:$DW$117, Mujeres!$A$1:$DW$117)</f>
        <v>0</v>
      </c>
      <c r="EZ97" s="52" cm="1">
        <f t="array" ref="EZ97">beneficio_muerte_individual_pensionado(EZ$1,$E97,$B97, Hombres!$A$1:$DW$117, Mujeres!$A$1:$DW$117)</f>
        <v>0</v>
      </c>
      <c r="FA97" s="52" cm="1">
        <f t="array" ref="FA97">beneficio_muerte_individual_pensionado(FA$1,$E97,$B97, Hombres!$A$1:$DW$117, Mujeres!$A$1:$DW$117)</f>
        <v>0</v>
      </c>
      <c r="FB97" s="52" cm="1">
        <f t="array" ref="FB97">beneficio_muerte_individual_pensionado(FB$1,$E97,$B97, Hombres!$A$1:$DW$117, Mujeres!$A$1:$DW$117)</f>
        <v>0</v>
      </c>
      <c r="FC97" s="52" cm="1">
        <f t="array" aca="1" ref="FC97" ca="1">beneficio_muerte_individual_pensionado(FC$1,$E97,$B97, Hombres!$A$1:$DW$117, Mujeres!$A$1:$DW$117)</f>
        <v>0</v>
      </c>
      <c r="FD97" s="52" cm="1">
        <f t="array" aca="1" ref="FD97" ca="1">beneficio_muerte_individual_pensionado(FD$1,$E97,$B97, Hombres!$A$1:$DW$117, Mujeres!$A$1:$DW$117)</f>
        <v>0</v>
      </c>
      <c r="FE97" s="52" cm="1">
        <f t="array" aca="1" ref="FE97" ca="1">beneficio_muerte_individual_pensionado(FE$1,$E97,$B97, Hombres!$A$1:$DW$117, Mujeres!$A$1:$DW$117)</f>
        <v>0</v>
      </c>
      <c r="FF97" s="52" cm="1">
        <f t="array" aca="1" ref="FF97" ca="1">beneficio_muerte_individual_pensionado(FF$1,$E97,$B97, Hombres!$A$1:$DW$117, Mujeres!$A$1:$DW$117)</f>
        <v>0</v>
      </c>
      <c r="FG97" s="52" cm="1">
        <f t="array" aca="1" ref="FG97" ca="1">beneficio_muerte_individual_pensionado(FG$1,$E97,$B97, Hombres!$A$1:$DW$117, Mujeres!$A$1:$DW$117)</f>
        <v>0</v>
      </c>
      <c r="FH97" s="52" cm="1">
        <f t="array" aca="1" ref="FH97" ca="1">beneficio_muerte_individual_pensionado(FH$1,$E97,$B97, Hombres!$A$1:$DW$117, Mujeres!$A$1:$DW$117)</f>
        <v>0</v>
      </c>
      <c r="FI97" s="52" cm="1">
        <f t="array" aca="1" ref="FI97" ca="1">beneficio_muerte_individual_pensionado(FI$1,$E97,$B97, Hombres!$A$1:$DW$117, Mujeres!$A$1:$DW$117)</f>
        <v>0</v>
      </c>
      <c r="FJ97" s="52" cm="1">
        <f t="array" aca="1" ref="FJ97" ca="1">beneficio_muerte_individual_pensionado(FJ$1,$E97,$B97, Hombres!$A$1:$DW$117, Mujeres!$A$1:$DW$117)</f>
        <v>0</v>
      </c>
      <c r="FK97" s="52" cm="1">
        <f t="array" aca="1" ref="FK97" ca="1">beneficio_muerte_individual_pensionado(FK$1,$E97,$B97, Hombres!$A$1:$DW$117, Mujeres!$A$1:$DW$117)</f>
        <v>0</v>
      </c>
      <c r="FL97" s="52" cm="1">
        <f t="array" aca="1" ref="FL97" ca="1">beneficio_muerte_individual_pensionado(FL$1,$E97,$B97, Hombres!$A$1:$DW$117, Mujeres!$A$1:$DW$117)</f>
        <v>0</v>
      </c>
      <c r="FM97" s="52" cm="1">
        <f t="array" aca="1" ref="FM97" ca="1">beneficio_muerte_individual_pensionado(FM$1,$E97,$B97, Hombres!$A$1:$DW$117, Mujeres!$A$1:$DW$117)</f>
        <v>0</v>
      </c>
      <c r="FN97" s="52" cm="1">
        <f t="array" aca="1" ref="FN97" ca="1">beneficio_muerte_individual_pensionado(FN$1,$E97,$B97, Hombres!$A$1:$DW$117, Mujeres!$A$1:$DW$117)</f>
        <v>0</v>
      </c>
      <c r="FO97" s="52" cm="1">
        <f t="array" ref="FO97">beneficio_muerte_individual_pensionado(FO$1,$E97,$B97, Hombres!$A$1:$DW$117, Mujeres!$A$1:$DW$117)</f>
        <v>0</v>
      </c>
      <c r="FP97" s="52" cm="1">
        <f t="array" ref="FP97">beneficio_muerte_individual_pensionado(FP$1,$E97,$B97, Hombres!$A$1:$DW$117, Mujeres!$A$1:$DW$117)</f>
        <v>0</v>
      </c>
      <c r="FQ97" s="52" cm="1">
        <f t="array" ref="FQ97">beneficio_muerte_individual_pensionado(FQ$1,$E97,$B97, Hombres!$A$1:$DW$117, Mujeres!$A$1:$DW$117)</f>
        <v>0</v>
      </c>
      <c r="FR97" s="52" cm="1">
        <f t="array" ref="FR97">beneficio_muerte_individual_pensionado(FR$1,$E97,$B97, Hombres!$A$1:$DW$117, Mujeres!$A$1:$DW$117)</f>
        <v>0</v>
      </c>
      <c r="FS97" s="52" cm="1">
        <f t="array" aca="1" ref="FS97" ca="1">beneficio_muerte_individual_pensionado(FS$1,$E97,$B97, Hombres!$A$1:$DW$117, Mujeres!$A$1:$DW$117)</f>
        <v>0</v>
      </c>
      <c r="FT97" s="52" cm="1">
        <f t="array" aca="1" ref="FT97" ca="1">beneficio_muerte_individual_pensionado(FT$1,$E97,$B97, Hombres!$A$1:$DW$117, Mujeres!$A$1:$DW$117)</f>
        <v>0</v>
      </c>
      <c r="FU97" s="52" cm="1">
        <f t="array" aca="1" ref="FU97" ca="1">beneficio_muerte_individual_pensionado(FU$1,$E97,$B97, Hombres!$A$1:$DW$117, Mujeres!$A$1:$DW$117)</f>
        <v>0</v>
      </c>
      <c r="FV97" s="52" cm="1">
        <f t="array" aca="1" ref="FV97" ca="1">beneficio_muerte_individual_pensionado(FV$1,$E97,$B97, Hombres!$A$1:$DW$117, Mujeres!$A$1:$DW$117)</f>
        <v>0</v>
      </c>
      <c r="FW97" s="52" cm="1">
        <f t="array" aca="1" ref="FW97" ca="1">beneficio_muerte_individual_pensionado(FW$1,$E97,$B97, Hombres!$A$1:$DW$117, Mujeres!$A$1:$DW$117)</f>
        <v>0</v>
      </c>
      <c r="FX97" s="52" cm="1">
        <f t="array" aca="1" ref="FX97" ca="1">beneficio_muerte_individual_pensionado(FX$1,$E97,$B97, Hombres!$A$1:$DW$117, Mujeres!$A$1:$DW$117)</f>
        <v>0</v>
      </c>
      <c r="FY97" s="52" cm="1">
        <f t="array" aca="1" ref="FY97" ca="1">beneficio_muerte_individual_pensionado(FY$1,$E97,$B97, Hombres!$A$1:$DW$117, Mujeres!$A$1:$DW$117)</f>
        <v>0</v>
      </c>
      <c r="FZ97" s="52" cm="1">
        <f t="array" aca="1" ref="FZ97" ca="1">beneficio_muerte_individual_pensionado(FZ$1,$E97,$B97, Hombres!$A$1:$DW$117, Mujeres!$A$1:$DW$117)</f>
        <v>0</v>
      </c>
      <c r="GA97" s="52" cm="1">
        <f t="array" aca="1" ref="GA97" ca="1">beneficio_muerte_individual_pensionado(GA$1,$E97,$B97, Hombres!$A$1:$DW$117, Mujeres!$A$1:$DW$117)</f>
        <v>0</v>
      </c>
      <c r="GB97" s="52" cm="1">
        <f t="array" aca="1" ref="GB97" ca="1">beneficio_muerte_individual_pensionado(GB$1,$E97,$B97, Hombres!$A$1:$DW$117, Mujeres!$A$1:$DW$117)</f>
        <v>0</v>
      </c>
      <c r="GC97" s="52" cm="1">
        <f t="array" aca="1" ref="GC97" ca="1">beneficio_muerte_individual_pensionado(GC$1,$E97,$B97, Hombres!$A$1:$DW$117, Mujeres!$A$1:$DW$117)</f>
        <v>0</v>
      </c>
      <c r="GD97" s="52" cm="1">
        <f t="array" aca="1" ref="GD97" ca="1">beneficio_muerte_individual_pensionado(GD$1,$E97,$B97, Hombres!$A$1:$DW$117, Mujeres!$A$1:$DW$117)</f>
        <v>0</v>
      </c>
      <c r="GE97" s="52" cm="1">
        <f t="array" ref="GE97">beneficio_muerte_individual_pensionado(GE$1,$E97,$B97, Hombres!$A$1:$DW$117, Mujeres!$A$1:$DW$117)</f>
        <v>0</v>
      </c>
      <c r="GF97" s="52" cm="1">
        <f t="array" ref="GF97">beneficio_muerte_individual_pensionado(GF$1,$E97,$B97, Hombres!$A$1:$DW$117, Mujeres!$A$1:$DW$117)</f>
        <v>0</v>
      </c>
      <c r="GG97" s="52" cm="1">
        <f t="array" ref="GG97">beneficio_muerte_individual_pensionado(GG$1,$E97,$B97, Hombres!$A$1:$DW$117, Mujeres!$A$1:$DW$117)</f>
        <v>0</v>
      </c>
      <c r="GH97" s="52" cm="1">
        <f t="array" ref="GH97">beneficio_muerte_individual_pensionado(GH$1,$E97,$B97, Hombres!$A$1:$DW$117, Mujeres!$A$1:$DW$117)</f>
        <v>0</v>
      </c>
      <c r="GI97" s="52" cm="1">
        <f t="array" aca="1" ref="GI97" ca="1">beneficio_muerte_individual_pensionado(GI$1,$E97,$B97, Hombres!$A$1:$DW$117, Mujeres!$A$1:$DW$117)</f>
        <v>0</v>
      </c>
      <c r="GJ97" s="52" cm="1">
        <f t="array" aca="1" ref="GJ97" ca="1">beneficio_muerte_individual_pensionado(GJ$1,$E97,$B97, Hombres!$A$1:$DW$117, Mujeres!$A$1:$DW$117)</f>
        <v>0</v>
      </c>
      <c r="GK97" s="52" cm="1">
        <f t="array" aca="1" ref="GK97" ca="1">beneficio_muerte_individual_pensionado(GK$1,$E97,$B97, Hombres!$A$1:$DW$117, Mujeres!$A$1:$DW$117)</f>
        <v>0</v>
      </c>
      <c r="GL97" s="52" cm="1">
        <f t="array" aca="1" ref="GL97" ca="1">beneficio_muerte_individual_pensionado(GL$1,$E97,$B97, Hombres!$A$1:$DW$117, Mujeres!$A$1:$DW$117)</f>
        <v>0</v>
      </c>
      <c r="GM97" s="52" cm="1">
        <f t="array" aca="1" ref="GM97" ca="1">beneficio_muerte_individual_pensionado(GM$1,$E97,$B97, Hombres!$A$1:$DW$117, Mujeres!$A$1:$DW$117)</f>
        <v>0</v>
      </c>
      <c r="GN97" s="52" cm="1">
        <f t="array" aca="1" ref="GN97" ca="1">beneficio_muerte_individual_pensionado(GN$1,$E97,$B97, Hombres!$A$1:$DW$117, Mujeres!$A$1:$DW$117)</f>
        <v>0</v>
      </c>
      <c r="GO97" s="52" cm="1">
        <f t="array" aca="1" ref="GO97" ca="1">beneficio_muerte_individual_pensionado(GO$1,$E97,$B97, Hombres!$A$1:$DW$117, Mujeres!$A$1:$DW$117)</f>
        <v>0</v>
      </c>
      <c r="GP97" s="52" cm="1">
        <f t="array" aca="1" ref="GP97" ca="1">beneficio_muerte_individual_pensionado(GP$1,$E97,$B97, Hombres!$A$1:$DW$117, Mujeres!$A$1:$DW$117)</f>
        <v>0</v>
      </c>
      <c r="GQ97" s="52" cm="1">
        <f t="array" aca="1" ref="GQ97" ca="1">beneficio_muerte_individual_pensionado(GQ$1,$E97,$B97, Hombres!$A$1:$DW$117, Mujeres!$A$1:$DW$117)</f>
        <v>0</v>
      </c>
      <c r="GR97" s="52" cm="1">
        <f t="array" aca="1" ref="GR97" ca="1">beneficio_muerte_individual_pensionado(GR$1,$E97,$B97, Hombres!$A$1:$DW$117, Mujeres!$A$1:$DW$117)</f>
        <v>0</v>
      </c>
      <c r="GS97" s="52" cm="1">
        <f t="array" aca="1" ref="GS97" ca="1">beneficio_muerte_individual_pensionado(GS$1,$E97,$B97, Hombres!$A$1:$DW$117, Mujeres!$A$1:$DW$117)</f>
        <v>0</v>
      </c>
      <c r="GT97" s="52" cm="1">
        <f t="array" aca="1" ref="GT97" ca="1">beneficio_muerte_individual_pensionado(GT$1,$E97,$B97, Hombres!$A$1:$DW$117, Mujeres!$A$1:$DW$117)</f>
        <v>0</v>
      </c>
    </row>
    <row r="98" spans="1:202" x14ac:dyDescent="0.3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5"/>
      <c r="H98" s="52" cm="1">
        <f t="array" aca="1" ref="H98" ca="1">AnualidadPensionado(H$1,$E98,$B98, $D98, Hombres!$A$1:$DW$117, Mujeres!$A$1:$DW$117)</f>
        <v>0</v>
      </c>
      <c r="I98" s="52" cm="1">
        <f t="array" aca="1" ref="I98" ca="1">AnualidadPensionado(I$1,$E98,$B98, $D98, Hombres!$A$1:$DW$117, Mujeres!$A$1:$DW$117)</f>
        <v>2306687.3944603126</v>
      </c>
      <c r="J98" s="52" cm="1">
        <f t="array" aca="1" ref="J98" ca="1">AnualidadPensionado(J$1,$E98,$B98, $D98, Hombres!$A$1:$DW$117, Mujeres!$A$1:$DW$117)</f>
        <v>2212638.8499841401</v>
      </c>
      <c r="K98" s="52" cm="1">
        <f t="array" aca="1" ref="K98" ca="1">AnualidadPensionado(K$1,$E98,$B98, $D98, Hombres!$A$1:$DW$117, Mujeres!$A$1:$DW$117)</f>
        <v>2108686.2601226289</v>
      </c>
      <c r="L98" s="52" cm="1">
        <f t="array" aca="1" ref="L98" ca="1">AnualidadPensionado(L$1,$E98,$B98, $D98, Hombres!$A$1:$DW$117, Mujeres!$A$1:$DW$117)</f>
        <v>1995205.1075656747</v>
      </c>
      <c r="M98" s="52" cm="1">
        <f t="array" aca="1" ref="M98" ca="1">AnualidadPensionado(M$1,$E98,$B98, $D98, Hombres!$A$1:$DW$117, Mujeres!$A$1:$DW$117)</f>
        <v>1872957.1448206564</v>
      </c>
      <c r="N98" s="52" cm="1">
        <f t="array" aca="1" ref="N98" ca="1">AnualidadPensionado(N$1,$E98,$B98, $D98, Hombres!$A$1:$DW$117, Mujeres!$A$1:$DW$117)</f>
        <v>1743056.7842130612</v>
      </c>
      <c r="O98" s="52" cm="1">
        <f t="array" aca="1" ref="O98" ca="1">AnualidadPensionado(O$1,$E98,$B98, $D98, Hombres!$A$1:$DW$117, Mujeres!$A$1:$DW$117)</f>
        <v>1606805.8369979728</v>
      </c>
      <c r="P98" s="52" cm="1">
        <f t="array" aca="1" ref="P98" ca="1">AnualidadPensionado(P$1,$E98,$B98, $D98, Hombres!$A$1:$DW$117, Mujeres!$A$1:$DW$117)</f>
        <v>1465679.1837367839</v>
      </c>
      <c r="Q98" s="52" cm="1">
        <f t="array" aca="1" ref="Q98" ca="1">AnualidadPensionado(Q$1,$E98,$B98, $D98, Hombres!$A$1:$DW$117, Mujeres!$A$1:$DW$117)</f>
        <v>1321417.2433394247</v>
      </c>
      <c r="R98" s="52" cm="1">
        <f t="array" aca="1" ref="R98" ca="1">AnualidadPensionado(R$1,$E98,$B98, $D98, Hombres!$A$1:$DW$117, Mujeres!$A$1:$DW$117)</f>
        <v>1176125.6295567246</v>
      </c>
      <c r="S98" s="52" cm="1">
        <f t="array" aca="1" ref="S98" ca="1">AnualidadPensionado(S$1,$E98,$B98, $D98, Hombres!$A$1:$DW$117, Mujeres!$A$1:$DW$117)</f>
        <v>1032145.2779436478</v>
      </c>
      <c r="T98" s="52" cm="1">
        <f t="array" aca="1" ref="T98" ca="1">AnualidadPensionado(T$1,$E98,$B98, $D98, Hombres!$A$1:$DW$117, Mujeres!$A$1:$DW$117)</f>
        <v>891816.8403127722</v>
      </c>
      <c r="U98" s="52" cm="1">
        <f t="array" aca="1" ref="U98" ca="1">AnualidadPensionado(U$1,$E98,$B98, $D98, Hombres!$A$1:$DW$117, Mujeres!$A$1:$DW$117)</f>
        <v>757388.2536663647</v>
      </c>
      <c r="V98" s="52" cm="1">
        <f t="array" aca="1" ref="V98" ca="1">AnualidadPensionado(V$1,$E98,$B98, $D98, Hombres!$A$1:$DW$117, Mujeres!$A$1:$DW$117)</f>
        <v>631012.02048283326</v>
      </c>
      <c r="W98" s="52" cm="1">
        <f t="array" aca="1" ref="W98" ca="1">AnualidadPensionado(W$1,$E98,$B98, $D98, Hombres!$A$1:$DW$117, Mujeres!$A$1:$DW$117)</f>
        <v>514704.64523692202</v>
      </c>
      <c r="X98" s="52" cm="1">
        <f t="array" aca="1" ref="X98" ca="1">AnualidadPensionado(X$1,$E98,$B98, $D98, Hombres!$A$1:$DW$117, Mujeres!$A$1:$DW$117)</f>
        <v>410147.23323659261</v>
      </c>
      <c r="Y98" s="52" cm="1">
        <f t="array" aca="1" ref="Y98" ca="1">AnualidadPensionado(Y$1,$E98,$B98, $D98, Hombres!$A$1:$DW$117, Mujeres!$A$1:$DW$117)</f>
        <v>318488.58035009052</v>
      </c>
      <c r="Z98" s="52" cm="1">
        <f t="array" aca="1" ref="Z98" ca="1">AnualidadPensionado(Z$1,$E98,$B98, $D98, Hombres!$A$1:$DW$117, Mujeres!$A$1:$DW$117)</f>
        <v>240293.21346285203</v>
      </c>
      <c r="AA98" s="52" cm="1">
        <f t="array" aca="1" ref="AA98" ca="1">AnualidadPensionado(AA$1,$E98,$B98, $D98, Hombres!$A$1:$DW$117, Mujeres!$A$1:$DW$117)</f>
        <v>175562.9271776657</v>
      </c>
      <c r="AB98" s="52" cm="1">
        <f t="array" aca="1" ref="AB98" ca="1">AnualidadPensionado(AB$1,$E98,$B98, $D98, Hombres!$A$1:$DW$117, Mujeres!$A$1:$DW$117)</f>
        <v>123765.42260758203</v>
      </c>
      <c r="AC98" s="52" cm="1">
        <f t="array" aca="1" ref="AC98" ca="1">AnualidadPensionado(AC$1,$E98,$B98, $D98, Hombres!$A$1:$DW$117, Mujeres!$A$1:$DW$117)</f>
        <v>83851.85267244131</v>
      </c>
      <c r="AD98" s="52" cm="1">
        <f t="array" aca="1" ref="AD98" ca="1">AnualidadPensionado(AD$1,$E98,$B98, $D98, Hombres!$A$1:$DW$117, Mujeres!$A$1:$DW$117)</f>
        <v>54345.042025460083</v>
      </c>
      <c r="AE98" s="52" cm="1">
        <f t="array" aca="1" ref="AE98" ca="1">AnualidadPensionado(AE$1,$E98,$B98, $D98, Hombres!$A$1:$DW$117, Mujeres!$A$1:$DW$117)</f>
        <v>33509.400508910156</v>
      </c>
      <c r="AF98" s="52" cm="1">
        <f t="array" aca="1" ref="AF98" ca="1">AnualidadPensionado(AF$1,$E98,$B98, $D98, Hombres!$A$1:$DW$117, Mujeres!$A$1:$DW$117)</f>
        <v>19533.8917552327</v>
      </c>
      <c r="AG98" s="52" cm="1">
        <f t="array" aca="1" ref="AG98" ca="1">AnualidadPensionado(AG$1,$E98,$B98, $D98, Hombres!$A$1:$DW$117, Mujeres!$A$1:$DW$117)</f>
        <v>10688.737610651706</v>
      </c>
      <c r="AH98" s="52" cm="1">
        <f t="array" aca="1" ref="AH98" ca="1">AnualidadPensionado(AH$1,$E98,$B98, $D98, Hombres!$A$1:$DW$117, Mujeres!$A$1:$DW$117)</f>
        <v>5444.9606646220227</v>
      </c>
      <c r="AI98" s="52" cm="1">
        <f t="array" aca="1" ref="AI98" ca="1">AnualidadPensionado(AI$1,$E98,$B98, $D98, Hombres!$A$1:$DW$117, Mujeres!$A$1:$DW$117)</f>
        <v>2556.6247123769263</v>
      </c>
      <c r="AJ98" s="52" cm="1">
        <f t="array" aca="1" ref="AJ98" ca="1">AnualidadPensionado(AJ$1,$E98,$B98, $D98, Hombres!$A$1:$DW$117, Mujeres!$A$1:$DW$117)</f>
        <v>1093.0204125882592</v>
      </c>
      <c r="AK98" s="52" cm="1">
        <f t="array" aca="1" ref="AK98" ca="1">AnualidadPensionado(AK$1,$E98,$B98, $D98, Hombres!$A$1:$DW$117, Mujeres!$A$1:$DW$117)</f>
        <v>419.10476961523818</v>
      </c>
      <c r="AL98" s="52" cm="1">
        <f t="array" aca="1" ref="AL98" ca="1">AnualidadPensionado(AL$1,$E98,$B98, $D98, Hombres!$A$1:$DW$117, Mujeres!$A$1:$DW$117)</f>
        <v>141.43512398940385</v>
      </c>
      <c r="AM98" s="52" cm="1">
        <f t="array" aca="1" ref="AM98" ca="1">AnualidadPensionado(AM$1,$E98,$B98, $D98, Hombres!$A$1:$DW$117, Mujeres!$A$1:$DW$117)</f>
        <v>40.984850863772145</v>
      </c>
      <c r="AN98" s="52" cm="1">
        <f t="array" aca="1" ref="AN98" ca="1">AnualidadPensionado(AN$1,$E98,$B98, $D98, Hombres!$A$1:$DW$117, Mujeres!$A$1:$DW$117)</f>
        <v>9.8549635014909533</v>
      </c>
      <c r="AO98" s="52" cm="1">
        <f t="array" aca="1" ref="AO98" ca="1">AnualidadPensionado(AO$1,$E98,$B98, $D98, Hombres!$A$1:$DW$117, Mujeres!$A$1:$DW$117)</f>
        <v>0</v>
      </c>
      <c r="AP98" s="52" cm="1">
        <f t="array" aca="1" ref="AP98" ca="1">AnualidadPensionado(AP$1,$E98,$B98, $D98, Hombres!$A$1:$DW$117, Mujeres!$A$1:$DW$117)</f>
        <v>0</v>
      </c>
      <c r="AQ98" s="52" cm="1">
        <f t="array" aca="1" ref="AQ98" ca="1">AnualidadPensionado(AQ$1,$E98,$B98, $D98, Hombres!$A$1:$DW$117, Mujeres!$A$1:$DW$117)</f>
        <v>0</v>
      </c>
      <c r="AR98" s="52" cm="1">
        <f t="array" aca="1" ref="AR98" ca="1">AnualidadPensionado(AR$1,$E98,$B98, $D98, Hombres!$A$1:$DW$117, Mujeres!$A$1:$DW$117)</f>
        <v>0</v>
      </c>
      <c r="AS98" s="52" cm="1">
        <f t="array" aca="1" ref="AS98" ca="1">AnualidadPensionado(AS$1,$E98,$B98, $D98, Hombres!$A$1:$DW$117, Mujeres!$A$1:$DW$117)</f>
        <v>0</v>
      </c>
      <c r="AT98" s="52" cm="1">
        <f t="array" aca="1" ref="AT98" ca="1">AnualidadPensionado(AT$1,$E98,$B98, $D98, Hombres!$A$1:$DW$117, Mujeres!$A$1:$DW$117)</f>
        <v>0</v>
      </c>
      <c r="AU98" s="52" cm="1">
        <f t="array" aca="1" ref="AU98" ca="1">AnualidadPensionado(AU$1,$E98,$B98, $D98, Hombres!$A$1:$DW$117, Mujeres!$A$1:$DW$117)</f>
        <v>0</v>
      </c>
      <c r="AV98" s="52" cm="1">
        <f t="array" aca="1" ref="AV98" ca="1">AnualidadPensionado(AV$1,$E98,$B98, $D98, Hombres!$A$1:$DW$117, Mujeres!$A$1:$DW$117)</f>
        <v>0</v>
      </c>
      <c r="AW98" s="52" cm="1">
        <f t="array" aca="1" ref="AW98" ca="1">AnualidadPensionado(AW$1,$E98,$B98, $D98, Hombres!$A$1:$DW$117, Mujeres!$A$1:$DW$117)</f>
        <v>0</v>
      </c>
      <c r="AX98" s="52" cm="1">
        <f t="array" aca="1" ref="AX98" ca="1">AnualidadPensionado(AX$1,$E98,$B98, $D98, Hombres!$A$1:$DW$117, Mujeres!$A$1:$DW$117)</f>
        <v>0</v>
      </c>
      <c r="AY98" s="52" cm="1">
        <f t="array" aca="1" ref="AY98" ca="1">AnualidadPensionado(AY$1,$E98,$B98, $D98, Hombres!$A$1:$DW$117, Mujeres!$A$1:$DW$117)</f>
        <v>0</v>
      </c>
      <c r="AZ98" s="52" cm="1">
        <f t="array" aca="1" ref="AZ98" ca="1">AnualidadPensionado(AZ$1,$E98,$B98, $D98, Hombres!$A$1:$DW$117, Mujeres!$A$1:$DW$117)</f>
        <v>0</v>
      </c>
      <c r="BA98" s="52" cm="1">
        <f t="array" aca="1" ref="BA98" ca="1">AnualidadPensionado(BA$1,$E98,$B98, $D98, Hombres!$A$1:$DW$117, Mujeres!$A$1:$DW$117)</f>
        <v>0</v>
      </c>
      <c r="BB98" s="52" cm="1">
        <f t="array" aca="1" ref="BB98" ca="1">AnualidadPensionado(BB$1,$E98,$B98, $D98, Hombres!$A$1:$DW$117, Mujeres!$A$1:$DW$117)</f>
        <v>0</v>
      </c>
      <c r="BC98" s="52" cm="1">
        <f t="array" aca="1" ref="BC98" ca="1">AnualidadPensionado(BC$1,$E98,$B98, $D98, Hombres!$A$1:$DW$117, Mujeres!$A$1:$DW$117)</f>
        <v>0</v>
      </c>
      <c r="BD98" s="52" cm="1">
        <f t="array" aca="1" ref="BD98" ca="1">AnualidadPensionado(BD$1,$E98,$B98, $D98, Hombres!$A$1:$DW$117, Mujeres!$A$1:$DW$117)</f>
        <v>0</v>
      </c>
      <c r="BE98" s="52" cm="1">
        <f t="array" aca="1" ref="BE98" ca="1">AnualidadPensionado(BE$1,$E98,$B98, $D98, Hombres!$A$1:$DW$117, Mujeres!$A$1:$DW$117)</f>
        <v>0</v>
      </c>
      <c r="BF98" s="52" cm="1">
        <f t="array" aca="1" ref="BF98" ca="1">AnualidadPensionado(BF$1,$E98,$B98, $D98, Hombres!$A$1:$DW$117, Mujeres!$A$1:$DW$117)</f>
        <v>0</v>
      </c>
      <c r="BG98" s="52" cm="1">
        <f t="array" aca="1" ref="BG98" ca="1">AnualidadPensionado(BG$1,$E98,$B98, $D98, Hombres!$A$1:$DW$117, Mujeres!$A$1:$DW$117)</f>
        <v>0</v>
      </c>
      <c r="BH98" s="52" cm="1">
        <f t="array" aca="1" ref="BH98" ca="1">AnualidadPensionado(BH$1,$E98,$B98, $D98, Hombres!$A$1:$DW$117, Mujeres!$A$1:$DW$117)</f>
        <v>0</v>
      </c>
      <c r="BI98" s="52" cm="1">
        <f t="array" aca="1" ref="BI98" ca="1">AnualidadPensionado(BI$1,$E98,$B98, $D98, Hombres!$A$1:$DW$117, Mujeres!$A$1:$DW$117)</f>
        <v>0</v>
      </c>
      <c r="BJ98" s="52" cm="1">
        <f t="array" aca="1" ref="BJ98" ca="1">AnualidadPensionado(BJ$1,$E98,$B98, $D98, Hombres!$A$1:$DW$117, Mujeres!$A$1:$DW$117)</f>
        <v>0</v>
      </c>
      <c r="BK98" s="52" cm="1">
        <f t="array" aca="1" ref="BK98" ca="1">AnualidadPensionado(BK$1,$E98,$B98, $D98, Hombres!$A$1:$DW$117, Mujeres!$A$1:$DW$117)</f>
        <v>0</v>
      </c>
      <c r="BL98" s="52" cm="1">
        <f t="array" aca="1" ref="BL98" ca="1">AnualidadPensionado(BL$1,$E98,$B98, $D98, Hombres!$A$1:$DW$117, Mujeres!$A$1:$DW$117)</f>
        <v>0</v>
      </c>
      <c r="BM98" s="52" cm="1">
        <f t="array" aca="1" ref="BM98" ca="1">AnualidadPensionado(BM$1,$E98,$B98, $D98, Hombres!$A$1:$DW$117, Mujeres!$A$1:$DW$117)</f>
        <v>0</v>
      </c>
      <c r="BN98" s="52" cm="1">
        <f t="array" aca="1" ref="BN98" ca="1">AnualidadPensionado(BN$1,$E98,$B98, $D98, Hombres!$A$1:$DW$117, Mujeres!$A$1:$DW$117)</f>
        <v>0</v>
      </c>
      <c r="BO98" s="52" cm="1">
        <f t="array" aca="1" ref="BO98" ca="1">AnualidadPensionado(BO$1,$E98,$B98, $D98, Hombres!$A$1:$DW$117, Mujeres!$A$1:$DW$117)</f>
        <v>0</v>
      </c>
      <c r="BP98" s="52" cm="1">
        <f t="array" aca="1" ref="BP98" ca="1">AnualidadPensionado(BP$1,$E98,$B98, $D98, Hombres!$A$1:$DW$117, Mujeres!$A$1:$DW$117)</f>
        <v>0</v>
      </c>
      <c r="BQ98" s="52" cm="1">
        <f t="array" aca="1" ref="BQ98" ca="1">AnualidadPensionado(BQ$1,$E98,$B98, $D98, Hombres!$A$1:$DW$117, Mujeres!$A$1:$DW$117)</f>
        <v>0</v>
      </c>
      <c r="BR98" s="52" cm="1">
        <f t="array" aca="1" ref="BR98" ca="1">AnualidadPensionado(BR$1,$E98,$B98, $D98, Hombres!$A$1:$DW$117, Mujeres!$A$1:$DW$117)</f>
        <v>0</v>
      </c>
      <c r="BS98" s="52" cm="1">
        <f t="array" aca="1" ref="BS98" ca="1">AnualidadPensionado(BS$1,$E98,$B98, $D98, Hombres!$A$1:$DW$117, Mujeres!$A$1:$DW$117)</f>
        <v>0</v>
      </c>
      <c r="BT98" s="52" cm="1">
        <f t="array" aca="1" ref="BT98" ca="1">AnualidadPensionado(BT$1,$E98,$B98, $D98, Hombres!$A$1:$DW$117, Mujeres!$A$1:$DW$117)</f>
        <v>0</v>
      </c>
      <c r="BU98" s="52" cm="1">
        <f t="array" aca="1" ref="BU98" ca="1">AnualidadPensionado(BU$1,$E98,$B98, $D98, Hombres!$A$1:$DW$117, Mujeres!$A$1:$DW$117)</f>
        <v>0</v>
      </c>
      <c r="BV98" s="52" cm="1">
        <f t="array" aca="1" ref="BV98" ca="1">AnualidadPensionado(BV$1,$E98,$B98, $D98, Hombres!$A$1:$DW$117, Mujeres!$A$1:$DW$117)</f>
        <v>0</v>
      </c>
      <c r="BW98" s="52" cm="1">
        <f t="array" aca="1" ref="BW98" ca="1">AnualidadPensionado(BW$1,$E98,$B98, $D98, Hombres!$A$1:$DW$117, Mujeres!$A$1:$DW$117)</f>
        <v>0</v>
      </c>
      <c r="BX98" s="52" cm="1">
        <f t="array" aca="1" ref="BX98" ca="1">AnualidadPensionado(BX$1,$E98,$B98, $D98, Hombres!$A$1:$DW$117, Mujeres!$A$1:$DW$117)</f>
        <v>0</v>
      </c>
      <c r="BY98" s="52" cm="1">
        <f t="array" aca="1" ref="BY98" ca="1">AnualidadPensionado(BY$1,$E98,$B98, $D98, Hombres!$A$1:$DW$117, Mujeres!$A$1:$DW$117)</f>
        <v>0</v>
      </c>
      <c r="BZ98" s="52" cm="1">
        <f t="array" aca="1" ref="BZ98" ca="1">AnualidadPensionado(BZ$1,$E98,$B98, $D98, Hombres!$A$1:$DW$117, Mujeres!$A$1:$DW$117)</f>
        <v>0</v>
      </c>
      <c r="CA98" s="52" cm="1">
        <f t="array" aca="1" ref="CA98" ca="1">AnualidadPensionado(CA$1,$E98,$B98, $D98, Hombres!$A$1:$DW$117, Mujeres!$A$1:$DW$117)</f>
        <v>0</v>
      </c>
      <c r="CB98" s="52" cm="1">
        <f t="array" aca="1" ref="CB98" ca="1">AnualidadPensionado(CB$1,$E98,$B98, $D98, Hombres!$A$1:$DW$117, Mujeres!$A$1:$DW$117)</f>
        <v>0</v>
      </c>
      <c r="CC98" s="52" cm="1">
        <f t="array" aca="1" ref="CC98" ca="1">AnualidadPensionado(CC$1,$E98,$B98, $D98, Hombres!$A$1:$DW$117, Mujeres!$A$1:$DW$117)</f>
        <v>0</v>
      </c>
      <c r="CD98" s="52" cm="1">
        <f t="array" aca="1" ref="CD98" ca="1">AnualidadPensionado(CD$1,$E98,$B98, $D98, Hombres!$A$1:$DW$117, Mujeres!$A$1:$DW$117)</f>
        <v>0</v>
      </c>
      <c r="CE98" s="52" cm="1">
        <f t="array" aca="1" ref="CE98" ca="1">AnualidadPensionado(CE$1,$E98,$B98, $D98, Hombres!$A$1:$DW$117, Mujeres!$A$1:$DW$117)</f>
        <v>0</v>
      </c>
      <c r="CF98" s="52" cm="1">
        <f t="array" aca="1" ref="CF98" ca="1">AnualidadPensionado(CF$1,$E98,$B98, $D98, Hombres!$A$1:$DW$117, Mujeres!$A$1:$DW$117)</f>
        <v>0</v>
      </c>
      <c r="CG98" s="52" cm="1">
        <f t="array" aca="1" ref="CG98" ca="1">AnualidadPensionado(CG$1,$E98,$B98, $D98, Hombres!$A$1:$DW$117, Mujeres!$A$1:$DW$117)</f>
        <v>0</v>
      </c>
      <c r="CH98" s="52" cm="1">
        <f t="array" aca="1" ref="CH98" ca="1">AnualidadPensionado(CH$1,$E98,$B98, $D98, Hombres!$A$1:$DW$117, Mujeres!$A$1:$DW$117)</f>
        <v>0</v>
      </c>
      <c r="CI98" s="52" cm="1">
        <f t="array" aca="1" ref="CI98" ca="1">AnualidadPensionado(CI$1,$E98,$B98, $D98, Hombres!$A$1:$DW$117, Mujeres!$A$1:$DW$117)</f>
        <v>0</v>
      </c>
      <c r="CJ98" s="52" cm="1">
        <f t="array" aca="1" ref="CJ98" ca="1">AnualidadPensionado(CJ$1,$E98,$B98, $D98, Hombres!$A$1:$DW$117, Mujeres!$A$1:$DW$117)</f>
        <v>0</v>
      </c>
      <c r="CK98" s="52" cm="1">
        <f t="array" aca="1" ref="CK98" ca="1">AnualidadPensionado(CK$1,$E98,$B98, $D98, Hombres!$A$1:$DW$117, Mujeres!$A$1:$DW$117)</f>
        <v>0</v>
      </c>
      <c r="CL98" s="52" cm="1">
        <f t="array" aca="1" ref="CL98" ca="1">AnualidadPensionado(CL$1,$E98,$B98, $D98, Hombres!$A$1:$DW$117, Mujeres!$A$1:$DW$117)</f>
        <v>0</v>
      </c>
      <c r="CM98" s="52" cm="1">
        <f t="array" aca="1" ref="CM98" ca="1">AnualidadPensionado(CM$1,$E98,$B98, $D98, Hombres!$A$1:$DW$117, Mujeres!$A$1:$DW$117)</f>
        <v>0</v>
      </c>
      <c r="CN98" s="52" cm="1">
        <f t="array" aca="1" ref="CN98" ca="1">AnualidadPensionado(CN$1,$E98,$B98, $D98, Hombres!$A$1:$DW$117, Mujeres!$A$1:$DW$117)</f>
        <v>0</v>
      </c>
      <c r="CO98" s="52" cm="1">
        <f t="array" aca="1" ref="CO98" ca="1">AnualidadPensionado(CO$1,$E98,$B98, $D98, Hombres!$A$1:$DW$117, Mujeres!$A$1:$DW$117)</f>
        <v>0</v>
      </c>
      <c r="CP98" s="52" cm="1">
        <f t="array" aca="1" ref="CP98" ca="1">AnualidadPensionado(CP$1,$E98,$B98, $D98, Hombres!$A$1:$DW$117, Mujeres!$A$1:$DW$117)</f>
        <v>0</v>
      </c>
      <c r="CQ98" s="52" cm="1">
        <f t="array" aca="1" ref="CQ98" ca="1">AnualidadPensionado(CQ$1,$E98,$B98, $D98, Hombres!$A$1:$DW$117, Mujeres!$A$1:$DW$117)</f>
        <v>0</v>
      </c>
      <c r="CR98" s="52" cm="1">
        <f t="array" aca="1" ref="CR98" ca="1">AnualidadPensionado(CR$1,$E98,$B98, $D98, Hombres!$A$1:$DW$117, Mujeres!$A$1:$DW$117)</f>
        <v>0</v>
      </c>
      <c r="CS98" s="52" cm="1">
        <f t="array" aca="1" ref="CS98" ca="1">AnualidadPensionado(CS$1,$E98,$B98, $D98, Hombres!$A$1:$DW$117, Mujeres!$A$1:$DW$117)</f>
        <v>0</v>
      </c>
      <c r="CT98" s="52" cm="1">
        <f t="array" aca="1" ref="CT98" ca="1">AnualidadPensionado(CT$1,$E98,$B98, $D98, Hombres!$A$1:$DW$117, Mujeres!$A$1:$DW$117)</f>
        <v>0</v>
      </c>
      <c r="CU98" s="52" cm="1">
        <f t="array" aca="1" ref="CU98" ca="1">AnualidadPensionado(CU$1,$E98,$B98, $D98, Hombres!$A$1:$DW$117, Mujeres!$A$1:$DW$117)</f>
        <v>0</v>
      </c>
      <c r="CV98" s="52" cm="1">
        <f t="array" aca="1" ref="CV98" ca="1">AnualidadPensionado(CV$1,$E98,$B98, $D98, Hombres!$A$1:$DW$117, Mujeres!$A$1:$DW$117)</f>
        <v>0</v>
      </c>
      <c r="CW98" s="52" cm="1">
        <f t="array" aca="1" ref="CW98" ca="1">AnualidadPensionado(CW$1,$E98,$B98, $D98, Hombres!$A$1:$DW$117, Mujeres!$A$1:$DW$117)</f>
        <v>0</v>
      </c>
      <c r="CX98" s="52" cm="1">
        <f t="array" aca="1" ref="CX98" ca="1">AnualidadPensionado(CX$1,$E98,$B98, $D98, Hombres!$A$1:$DW$117, Mujeres!$A$1:$DW$117)</f>
        <v>0</v>
      </c>
      <c r="CY98" s="52" cm="1">
        <f t="array" aca="1" ref="CY98" ca="1">AnualidadPensionado(CY$1,$E98,$B98, $D98, Hombres!$A$1:$DW$117, Mujeres!$A$1:$DW$117)</f>
        <v>0</v>
      </c>
      <c r="DB98" s="25"/>
      <c r="DC98" s="52" cm="1">
        <f t="array" ref="DC98">beneficio_muerte_individual_pensionado(DC$1,$E98,$B98, Hombres!$A$1:$DW$117, Mujeres!$A$1:$DW$117)</f>
        <v>0</v>
      </c>
      <c r="DD98" s="52" cm="1">
        <f t="array" ref="DD98">beneficio_muerte_individual_pensionado(DD$1,$E98,$B98, Hombres!$A$1:$DW$117, Mujeres!$A$1:$DW$117)</f>
        <v>187924.5</v>
      </c>
      <c r="DE98" s="52" cm="1">
        <f t="array" ref="DE98">beneficio_muerte_individual_pensionado(DE$1,$E98,$B98, Hombres!$A$1:$DW$117, Mujeres!$A$1:$DW$117)</f>
        <v>204380.7</v>
      </c>
      <c r="DF98" s="52" cm="1">
        <f t="array" ref="DF98">beneficio_muerte_individual_pensionado(DF$1,$E98,$B98, Hombres!$A$1:$DW$117, Mujeres!$A$1:$DW$117)</f>
        <v>194108.08626641595</v>
      </c>
      <c r="DG98" s="52" cm="1">
        <f t="array" aca="1" ref="DG98" ca="1">beneficio_muerte_individual_pensionado(DG$1,$E98,$B98, Hombres!$A$1:$DW$117, Mujeres!$A$1:$DW$117)</f>
        <v>195553.50400580603</v>
      </c>
      <c r="DH98" s="52" cm="1">
        <f t="array" aca="1" ref="DH98" ca="1">beneficio_muerte_individual_pensionado(DH$1,$E98,$B98, Hombres!$A$1:$DW$117, Mujeres!$A$1:$DW$117)</f>
        <v>195535.73144260945</v>
      </c>
      <c r="DI98" s="52" cm="1">
        <f t="array" aca="1" ref="DI98" ca="1">beneficio_muerte_individual_pensionado(DI$1,$E98,$B98, Hombres!$A$1:$DW$117, Mujeres!$A$1:$DW$117)</f>
        <v>194011.65650728258</v>
      </c>
      <c r="DJ98" s="52" cm="1">
        <f t="array" aca="1" ref="DJ98" ca="1">beneficio_muerte_individual_pensionado(DJ$1,$E98,$B98, Hombres!$A$1:$DW$117, Mujeres!$A$1:$DW$117)</f>
        <v>190985.92231238575</v>
      </c>
      <c r="DK98" s="52" cm="1">
        <f t="array" aca="1" ref="DK98" ca="1">beneficio_muerte_individual_pensionado(DK$1,$E98,$B98, Hombres!$A$1:$DW$117, Mujeres!$A$1:$DW$117)</f>
        <v>186348.79527071738</v>
      </c>
      <c r="DL98" s="52" cm="1">
        <f t="array" aca="1" ref="DL98" ca="1">beneficio_muerte_individual_pensionado(DL$1,$E98,$B98, Hombres!$A$1:$DW$117, Mujeres!$A$1:$DW$117)</f>
        <v>179894.32275728948</v>
      </c>
      <c r="DM98" s="52" cm="1">
        <f t="array" aca="1" ref="DM98" ca="1">beneficio_muerte_individual_pensionado(DM$1,$E98,$B98, Hombres!$A$1:$DW$117, Mujeres!$A$1:$DW$117)</f>
        <v>171548.19662510845</v>
      </c>
      <c r="DN98" s="52" cm="1">
        <f t="array" aca="1" ref="DN98" ca="1">beneficio_muerte_individual_pensionado(DN$1,$E98,$B98, Hombres!$A$1:$DW$117, Mujeres!$A$1:$DW$117)</f>
        <v>161467.04127485014</v>
      </c>
      <c r="DO98" s="52" cm="1">
        <f t="array" aca="1" ref="DO98" ca="1">beneficio_muerte_individual_pensionado(DO$1,$E98,$B98, Hombres!$A$1:$DW$117, Mujeres!$A$1:$DW$117)</f>
        <v>149890.72873583122</v>
      </c>
      <c r="DP98" s="52" cm="1">
        <f t="array" aca="1" ref="DP98" ca="1">beneficio_muerte_individual_pensionado(DP$1,$E98,$B98, Hombres!$A$1:$DW$117, Mujeres!$A$1:$DW$117)</f>
        <v>137029.18259932727</v>
      </c>
      <c r="DQ98" s="52" cm="1">
        <f t="array" aca="1" ref="DQ98" ca="1">beneficio_muerte_individual_pensionado(DQ$1,$E98,$B98, Hombres!$A$1:$DW$117, Mujeres!$A$1:$DW$117)</f>
        <v>123079.00129843768</v>
      </c>
      <c r="DR98" s="52" cm="1">
        <f t="array" aca="1" ref="DR98" ca="1">beneficio_muerte_individual_pensionado(DR$1,$E98,$B98, Hombres!$A$1:$DW$117, Mujeres!$A$1:$DW$117)</f>
        <v>108368.4273439042</v>
      </c>
      <c r="DS98" s="52" cm="1">
        <f t="array" ref="DS98">beneficio_muerte_individual_pensionado(DS$1,$E98,$B98, Hombres!$A$1:$DW$117, Mujeres!$A$1:$DW$117)</f>
        <v>93372.094259853402</v>
      </c>
      <c r="DT98" s="52" cm="1">
        <f t="array" ref="DT98">beneficio_muerte_individual_pensionado(DT$1,$E98,$B98, Hombres!$A$1:$DW$117, Mujeres!$A$1:$DW$117)</f>
        <v>78583.063158324047</v>
      </c>
      <c r="DU98" s="52" cm="1">
        <f t="array" ref="DU98">beneficio_muerte_individual_pensionado(DU$1,$E98,$B98, Hombres!$A$1:$DW$117, Mujeres!$A$1:$DW$117)</f>
        <v>64434.162628746526</v>
      </c>
      <c r="DV98" s="52" cm="1">
        <f t="array" ref="DV98">beneficio_muerte_individual_pensionado(DV$1,$E98,$B98, Hombres!$A$1:$DW$117, Mujeres!$A$1:$DW$117)</f>
        <v>51294.877570437537</v>
      </c>
      <c r="DW98" s="52" cm="1">
        <f t="array" aca="1" ref="DW98" ca="1">beneficio_muerte_individual_pensionado(DW$1,$E98,$B98, Hombres!$A$1:$DW$117, Mujeres!$A$1:$DW$117)</f>
        <v>39501.908913322339</v>
      </c>
      <c r="DX98" s="52" cm="1">
        <f t="array" aca="1" ref="DX98" ca="1">beneficio_muerte_individual_pensionado(DX$1,$E98,$B98, Hombres!$A$1:$DW$117, Mujeres!$A$1:$DW$117)</f>
        <v>29325.785089250698</v>
      </c>
      <c r="DY98" s="52" cm="1">
        <f t="array" aca="1" ref="DY98" ca="1">beneficio_muerte_individual_pensionado(DY$1,$E98,$B98, Hombres!$A$1:$DW$117, Mujeres!$A$1:$DW$117)</f>
        <v>20908.191151264513</v>
      </c>
      <c r="DZ98" s="52" cm="1">
        <f t="array" aca="1" ref="DZ98" ca="1">beneficio_muerte_individual_pensionado(DZ$1,$E98,$B98, Hombres!$A$1:$DW$117, Mujeres!$A$1:$DW$117)</f>
        <v>14247.887652068111</v>
      </c>
      <c r="EA98" s="52" cm="1">
        <f t="array" aca="1" ref="EA98" ca="1">beneficio_muerte_individual_pensionado(EA$1,$E98,$B98, Hombres!$A$1:$DW$117, Mujeres!$A$1:$DW$117)</f>
        <v>9225.6312906579769</v>
      </c>
      <c r="EB98" s="52" cm="1">
        <f t="array" aca="1" ref="EB98" ca="1">beneficio_muerte_individual_pensionado(EB$1,$E98,$B98, Hombres!$A$1:$DW$117, Mujeres!$A$1:$DW$117)</f>
        <v>5639.0619300975495</v>
      </c>
      <c r="EC98" s="52" cm="1">
        <f t="array" aca="1" ref="EC98" ca="1">beneficio_muerte_individual_pensionado(EC$1,$E98,$B98, Hombres!$A$1:$DW$117, Mujeres!$A$1:$DW$117)</f>
        <v>3230.8189127414971</v>
      </c>
      <c r="ED98" s="52" cm="1">
        <f t="array" aca="1" ref="ED98" ca="1">beneficio_muerte_individual_pensionado(ED$1,$E98,$B98, Hombres!$A$1:$DW$117, Mujeres!$A$1:$DW$117)</f>
        <v>1720.8765573236442</v>
      </c>
      <c r="EE98" s="52" cm="1">
        <f t="array" aca="1" ref="EE98" ca="1">beneficio_muerte_individual_pensionado(EE$1,$E98,$B98, Hombres!$A$1:$DW$117, Mujeres!$A$1:$DW$117)</f>
        <v>843.57420904229866</v>
      </c>
      <c r="EF98" s="52" cm="1">
        <f t="array" aca="1" ref="EF98" ca="1">beneficio_muerte_individual_pensionado(EF$1,$E98,$B98, Hombres!$A$1:$DW$117, Mujeres!$A$1:$DW$117)</f>
        <v>375.82572926920301</v>
      </c>
      <c r="EG98" s="52" cm="1">
        <f t="array" aca="1" ref="EG98" ca="1">beneficio_muerte_individual_pensionado(EG$1,$E98,$B98, Hombres!$A$1:$DW$117, Mujeres!$A$1:$DW$117)</f>
        <v>149.8700418845329</v>
      </c>
      <c r="EH98" s="52" cm="1">
        <f t="array" aca="1" ref="EH98" ca="1">beneficio_muerte_individual_pensionado(EH$1,$E98,$B98, Hombres!$A$1:$DW$117, Mujeres!$A$1:$DW$117)</f>
        <v>52.494961694775469</v>
      </c>
      <c r="EI98" s="52" cm="1">
        <f t="array" ref="EI98">beneficio_muerte_individual_pensionado(EI$1,$E98,$B98, Hombres!$A$1:$DW$117, Mujeres!$A$1:$DW$117)</f>
        <v>15.757002195834486</v>
      </c>
      <c r="EJ98" s="52" cm="1">
        <f t="array" ref="EJ98">beneficio_muerte_individual_pensionado(EJ$1,$E98,$B98, Hombres!$A$1:$DW$117, Mujeres!$A$1:$DW$117)</f>
        <v>4.8025164243806424</v>
      </c>
      <c r="EK98" s="52" cm="1">
        <f t="array" ref="EK98">beneficio_muerte_individual_pensionado(EK$1,$E98,$B98, Hombres!$A$1:$DW$117, Mujeres!$A$1:$DW$117)</f>
        <v>0</v>
      </c>
      <c r="EL98" s="52" cm="1">
        <f t="array" ref="EL98">beneficio_muerte_individual_pensionado(EL$1,$E98,$B98, Hombres!$A$1:$DW$117, Mujeres!$A$1:$DW$117)</f>
        <v>0</v>
      </c>
      <c r="EM98" s="52" cm="1">
        <f t="array" aca="1" ref="EM98" ca="1">beneficio_muerte_individual_pensionado(EM$1,$E98,$B98, Hombres!$A$1:$DW$117, Mujeres!$A$1:$DW$117)</f>
        <v>0</v>
      </c>
      <c r="EN98" s="52" cm="1">
        <f t="array" aca="1" ref="EN98" ca="1">beneficio_muerte_individual_pensionado(EN$1,$E98,$B98, Hombres!$A$1:$DW$117, Mujeres!$A$1:$DW$117)</f>
        <v>0</v>
      </c>
      <c r="EO98" s="52" cm="1">
        <f t="array" aca="1" ref="EO98" ca="1">beneficio_muerte_individual_pensionado(EO$1,$E98,$B98, Hombres!$A$1:$DW$117, Mujeres!$A$1:$DW$117)</f>
        <v>0</v>
      </c>
      <c r="EP98" s="52" cm="1">
        <f t="array" aca="1" ref="EP98" ca="1">beneficio_muerte_individual_pensionado(EP$1,$E98,$B98, Hombres!$A$1:$DW$117, Mujeres!$A$1:$DW$117)</f>
        <v>0</v>
      </c>
      <c r="EQ98" s="52" cm="1">
        <f t="array" aca="1" ref="EQ98" ca="1">beneficio_muerte_individual_pensionado(EQ$1,$E98,$B98, Hombres!$A$1:$DW$117, Mujeres!$A$1:$DW$117)</f>
        <v>0</v>
      </c>
      <c r="ER98" s="52" cm="1">
        <f t="array" aca="1" ref="ER98" ca="1">beneficio_muerte_individual_pensionado(ER$1,$E98,$B98, Hombres!$A$1:$DW$117, Mujeres!$A$1:$DW$117)</f>
        <v>0</v>
      </c>
      <c r="ES98" s="52" cm="1">
        <f t="array" aca="1" ref="ES98" ca="1">beneficio_muerte_individual_pensionado(ES$1,$E98,$B98, Hombres!$A$1:$DW$117, Mujeres!$A$1:$DW$117)</f>
        <v>0</v>
      </c>
      <c r="ET98" s="52" cm="1">
        <f t="array" aca="1" ref="ET98" ca="1">beneficio_muerte_individual_pensionado(ET$1,$E98,$B98, Hombres!$A$1:$DW$117, Mujeres!$A$1:$DW$117)</f>
        <v>0</v>
      </c>
      <c r="EU98" s="52" cm="1">
        <f t="array" aca="1" ref="EU98" ca="1">beneficio_muerte_individual_pensionado(EU$1,$E98,$B98, Hombres!$A$1:$DW$117, Mujeres!$A$1:$DW$117)</f>
        <v>0</v>
      </c>
      <c r="EV98" s="52" cm="1">
        <f t="array" aca="1" ref="EV98" ca="1">beneficio_muerte_individual_pensionado(EV$1,$E98,$B98, Hombres!$A$1:$DW$117, Mujeres!$A$1:$DW$117)</f>
        <v>0</v>
      </c>
      <c r="EW98" s="52" cm="1">
        <f t="array" aca="1" ref="EW98" ca="1">beneficio_muerte_individual_pensionado(EW$1,$E98,$B98, Hombres!$A$1:$DW$117, Mujeres!$A$1:$DW$117)</f>
        <v>0</v>
      </c>
      <c r="EX98" s="52" cm="1">
        <f t="array" aca="1" ref="EX98" ca="1">beneficio_muerte_individual_pensionado(EX$1,$E98,$B98, Hombres!$A$1:$DW$117, Mujeres!$A$1:$DW$117)</f>
        <v>0</v>
      </c>
      <c r="EY98" s="52" cm="1">
        <f t="array" ref="EY98">beneficio_muerte_individual_pensionado(EY$1,$E98,$B98, Hombres!$A$1:$DW$117, Mujeres!$A$1:$DW$117)</f>
        <v>0</v>
      </c>
      <c r="EZ98" s="52" cm="1">
        <f t="array" ref="EZ98">beneficio_muerte_individual_pensionado(EZ$1,$E98,$B98, Hombres!$A$1:$DW$117, Mujeres!$A$1:$DW$117)</f>
        <v>0</v>
      </c>
      <c r="FA98" s="52" cm="1">
        <f t="array" ref="FA98">beneficio_muerte_individual_pensionado(FA$1,$E98,$B98, Hombres!$A$1:$DW$117, Mujeres!$A$1:$DW$117)</f>
        <v>0</v>
      </c>
      <c r="FB98" s="52" cm="1">
        <f t="array" ref="FB98">beneficio_muerte_individual_pensionado(FB$1,$E98,$B98, Hombres!$A$1:$DW$117, Mujeres!$A$1:$DW$117)</f>
        <v>0</v>
      </c>
      <c r="FC98" s="52" cm="1">
        <f t="array" aca="1" ref="FC98" ca="1">beneficio_muerte_individual_pensionado(FC$1,$E98,$B98, Hombres!$A$1:$DW$117, Mujeres!$A$1:$DW$117)</f>
        <v>0</v>
      </c>
      <c r="FD98" s="52" cm="1">
        <f t="array" aca="1" ref="FD98" ca="1">beneficio_muerte_individual_pensionado(FD$1,$E98,$B98, Hombres!$A$1:$DW$117, Mujeres!$A$1:$DW$117)</f>
        <v>0</v>
      </c>
      <c r="FE98" s="52" cm="1">
        <f t="array" aca="1" ref="FE98" ca="1">beneficio_muerte_individual_pensionado(FE$1,$E98,$B98, Hombres!$A$1:$DW$117, Mujeres!$A$1:$DW$117)</f>
        <v>0</v>
      </c>
      <c r="FF98" s="52" cm="1">
        <f t="array" aca="1" ref="FF98" ca="1">beneficio_muerte_individual_pensionado(FF$1,$E98,$B98, Hombres!$A$1:$DW$117, Mujeres!$A$1:$DW$117)</f>
        <v>0</v>
      </c>
      <c r="FG98" s="52" cm="1">
        <f t="array" aca="1" ref="FG98" ca="1">beneficio_muerte_individual_pensionado(FG$1,$E98,$B98, Hombres!$A$1:$DW$117, Mujeres!$A$1:$DW$117)</f>
        <v>0</v>
      </c>
      <c r="FH98" s="52" cm="1">
        <f t="array" aca="1" ref="FH98" ca="1">beneficio_muerte_individual_pensionado(FH$1,$E98,$B98, Hombres!$A$1:$DW$117, Mujeres!$A$1:$DW$117)</f>
        <v>0</v>
      </c>
      <c r="FI98" s="52" cm="1">
        <f t="array" aca="1" ref="FI98" ca="1">beneficio_muerte_individual_pensionado(FI$1,$E98,$B98, Hombres!$A$1:$DW$117, Mujeres!$A$1:$DW$117)</f>
        <v>0</v>
      </c>
      <c r="FJ98" s="52" cm="1">
        <f t="array" aca="1" ref="FJ98" ca="1">beneficio_muerte_individual_pensionado(FJ$1,$E98,$B98, Hombres!$A$1:$DW$117, Mujeres!$A$1:$DW$117)</f>
        <v>0</v>
      </c>
      <c r="FK98" s="52" cm="1">
        <f t="array" aca="1" ref="FK98" ca="1">beneficio_muerte_individual_pensionado(FK$1,$E98,$B98, Hombres!$A$1:$DW$117, Mujeres!$A$1:$DW$117)</f>
        <v>0</v>
      </c>
      <c r="FL98" s="52" cm="1">
        <f t="array" aca="1" ref="FL98" ca="1">beneficio_muerte_individual_pensionado(FL$1,$E98,$B98, Hombres!$A$1:$DW$117, Mujeres!$A$1:$DW$117)</f>
        <v>0</v>
      </c>
      <c r="FM98" s="52" cm="1">
        <f t="array" aca="1" ref="FM98" ca="1">beneficio_muerte_individual_pensionado(FM$1,$E98,$B98, Hombres!$A$1:$DW$117, Mujeres!$A$1:$DW$117)</f>
        <v>0</v>
      </c>
      <c r="FN98" s="52" cm="1">
        <f t="array" aca="1" ref="FN98" ca="1">beneficio_muerte_individual_pensionado(FN$1,$E98,$B98, Hombres!$A$1:$DW$117, Mujeres!$A$1:$DW$117)</f>
        <v>0</v>
      </c>
      <c r="FO98" s="52" cm="1">
        <f t="array" ref="FO98">beneficio_muerte_individual_pensionado(FO$1,$E98,$B98, Hombres!$A$1:$DW$117, Mujeres!$A$1:$DW$117)</f>
        <v>0</v>
      </c>
      <c r="FP98" s="52" cm="1">
        <f t="array" ref="FP98">beneficio_muerte_individual_pensionado(FP$1,$E98,$B98, Hombres!$A$1:$DW$117, Mujeres!$A$1:$DW$117)</f>
        <v>0</v>
      </c>
      <c r="FQ98" s="52" cm="1">
        <f t="array" ref="FQ98">beneficio_muerte_individual_pensionado(FQ$1,$E98,$B98, Hombres!$A$1:$DW$117, Mujeres!$A$1:$DW$117)</f>
        <v>0</v>
      </c>
      <c r="FR98" s="52" cm="1">
        <f t="array" ref="FR98">beneficio_muerte_individual_pensionado(FR$1,$E98,$B98, Hombres!$A$1:$DW$117, Mujeres!$A$1:$DW$117)</f>
        <v>0</v>
      </c>
      <c r="FS98" s="52" cm="1">
        <f t="array" aca="1" ref="FS98" ca="1">beneficio_muerte_individual_pensionado(FS$1,$E98,$B98, Hombres!$A$1:$DW$117, Mujeres!$A$1:$DW$117)</f>
        <v>0</v>
      </c>
      <c r="FT98" s="52" cm="1">
        <f t="array" aca="1" ref="FT98" ca="1">beneficio_muerte_individual_pensionado(FT$1,$E98,$B98, Hombres!$A$1:$DW$117, Mujeres!$A$1:$DW$117)</f>
        <v>0</v>
      </c>
      <c r="FU98" s="52" cm="1">
        <f t="array" aca="1" ref="FU98" ca="1">beneficio_muerte_individual_pensionado(FU$1,$E98,$B98, Hombres!$A$1:$DW$117, Mujeres!$A$1:$DW$117)</f>
        <v>0</v>
      </c>
      <c r="FV98" s="52" cm="1">
        <f t="array" aca="1" ref="FV98" ca="1">beneficio_muerte_individual_pensionado(FV$1,$E98,$B98, Hombres!$A$1:$DW$117, Mujeres!$A$1:$DW$117)</f>
        <v>0</v>
      </c>
      <c r="FW98" s="52" cm="1">
        <f t="array" aca="1" ref="FW98" ca="1">beneficio_muerte_individual_pensionado(FW$1,$E98,$B98, Hombres!$A$1:$DW$117, Mujeres!$A$1:$DW$117)</f>
        <v>0</v>
      </c>
      <c r="FX98" s="52" cm="1">
        <f t="array" aca="1" ref="FX98" ca="1">beneficio_muerte_individual_pensionado(FX$1,$E98,$B98, Hombres!$A$1:$DW$117, Mujeres!$A$1:$DW$117)</f>
        <v>0</v>
      </c>
      <c r="FY98" s="52" cm="1">
        <f t="array" aca="1" ref="FY98" ca="1">beneficio_muerte_individual_pensionado(FY$1,$E98,$B98, Hombres!$A$1:$DW$117, Mujeres!$A$1:$DW$117)</f>
        <v>0</v>
      </c>
      <c r="FZ98" s="52" cm="1">
        <f t="array" aca="1" ref="FZ98" ca="1">beneficio_muerte_individual_pensionado(FZ$1,$E98,$B98, Hombres!$A$1:$DW$117, Mujeres!$A$1:$DW$117)</f>
        <v>0</v>
      </c>
      <c r="GA98" s="52" cm="1">
        <f t="array" aca="1" ref="GA98" ca="1">beneficio_muerte_individual_pensionado(GA$1,$E98,$B98, Hombres!$A$1:$DW$117, Mujeres!$A$1:$DW$117)</f>
        <v>0</v>
      </c>
      <c r="GB98" s="52" cm="1">
        <f t="array" aca="1" ref="GB98" ca="1">beneficio_muerte_individual_pensionado(GB$1,$E98,$B98, Hombres!$A$1:$DW$117, Mujeres!$A$1:$DW$117)</f>
        <v>0</v>
      </c>
      <c r="GC98" s="52" cm="1">
        <f t="array" aca="1" ref="GC98" ca="1">beneficio_muerte_individual_pensionado(GC$1,$E98,$B98, Hombres!$A$1:$DW$117, Mujeres!$A$1:$DW$117)</f>
        <v>0</v>
      </c>
      <c r="GD98" s="52" cm="1">
        <f t="array" aca="1" ref="GD98" ca="1">beneficio_muerte_individual_pensionado(GD$1,$E98,$B98, Hombres!$A$1:$DW$117, Mujeres!$A$1:$DW$117)</f>
        <v>0</v>
      </c>
      <c r="GE98" s="52" cm="1">
        <f t="array" ref="GE98">beneficio_muerte_individual_pensionado(GE$1,$E98,$B98, Hombres!$A$1:$DW$117, Mujeres!$A$1:$DW$117)</f>
        <v>0</v>
      </c>
      <c r="GF98" s="52" cm="1">
        <f t="array" ref="GF98">beneficio_muerte_individual_pensionado(GF$1,$E98,$B98, Hombres!$A$1:$DW$117, Mujeres!$A$1:$DW$117)</f>
        <v>0</v>
      </c>
      <c r="GG98" s="52" cm="1">
        <f t="array" ref="GG98">beneficio_muerte_individual_pensionado(GG$1,$E98,$B98, Hombres!$A$1:$DW$117, Mujeres!$A$1:$DW$117)</f>
        <v>0</v>
      </c>
      <c r="GH98" s="52" cm="1">
        <f t="array" ref="GH98">beneficio_muerte_individual_pensionado(GH$1,$E98,$B98, Hombres!$A$1:$DW$117, Mujeres!$A$1:$DW$117)</f>
        <v>0</v>
      </c>
      <c r="GI98" s="52" cm="1">
        <f t="array" aca="1" ref="GI98" ca="1">beneficio_muerte_individual_pensionado(GI$1,$E98,$B98, Hombres!$A$1:$DW$117, Mujeres!$A$1:$DW$117)</f>
        <v>0</v>
      </c>
      <c r="GJ98" s="52" cm="1">
        <f t="array" aca="1" ref="GJ98" ca="1">beneficio_muerte_individual_pensionado(GJ$1,$E98,$B98, Hombres!$A$1:$DW$117, Mujeres!$A$1:$DW$117)</f>
        <v>0</v>
      </c>
      <c r="GK98" s="52" cm="1">
        <f t="array" aca="1" ref="GK98" ca="1">beneficio_muerte_individual_pensionado(GK$1,$E98,$B98, Hombres!$A$1:$DW$117, Mujeres!$A$1:$DW$117)</f>
        <v>0</v>
      </c>
      <c r="GL98" s="52" cm="1">
        <f t="array" aca="1" ref="GL98" ca="1">beneficio_muerte_individual_pensionado(GL$1,$E98,$B98, Hombres!$A$1:$DW$117, Mujeres!$A$1:$DW$117)</f>
        <v>0</v>
      </c>
      <c r="GM98" s="52" cm="1">
        <f t="array" aca="1" ref="GM98" ca="1">beneficio_muerte_individual_pensionado(GM$1,$E98,$B98, Hombres!$A$1:$DW$117, Mujeres!$A$1:$DW$117)</f>
        <v>0</v>
      </c>
      <c r="GN98" s="52" cm="1">
        <f t="array" aca="1" ref="GN98" ca="1">beneficio_muerte_individual_pensionado(GN$1,$E98,$B98, Hombres!$A$1:$DW$117, Mujeres!$A$1:$DW$117)</f>
        <v>0</v>
      </c>
      <c r="GO98" s="52" cm="1">
        <f t="array" aca="1" ref="GO98" ca="1">beneficio_muerte_individual_pensionado(GO$1,$E98,$B98, Hombres!$A$1:$DW$117, Mujeres!$A$1:$DW$117)</f>
        <v>0</v>
      </c>
      <c r="GP98" s="52" cm="1">
        <f t="array" aca="1" ref="GP98" ca="1">beneficio_muerte_individual_pensionado(GP$1,$E98,$B98, Hombres!$A$1:$DW$117, Mujeres!$A$1:$DW$117)</f>
        <v>0</v>
      </c>
      <c r="GQ98" s="52" cm="1">
        <f t="array" aca="1" ref="GQ98" ca="1">beneficio_muerte_individual_pensionado(GQ$1,$E98,$B98, Hombres!$A$1:$DW$117, Mujeres!$A$1:$DW$117)</f>
        <v>0</v>
      </c>
      <c r="GR98" s="52" cm="1">
        <f t="array" aca="1" ref="GR98" ca="1">beneficio_muerte_individual_pensionado(GR$1,$E98,$B98, Hombres!$A$1:$DW$117, Mujeres!$A$1:$DW$117)</f>
        <v>0</v>
      </c>
      <c r="GS98" s="52" cm="1">
        <f t="array" aca="1" ref="GS98" ca="1">beneficio_muerte_individual_pensionado(GS$1,$E98,$B98, Hombres!$A$1:$DW$117, Mujeres!$A$1:$DW$117)</f>
        <v>0</v>
      </c>
      <c r="GT98" s="52" cm="1">
        <f t="array" aca="1" ref="GT98" ca="1">beneficio_muerte_individual_pensionado(GT$1,$E98,$B98, Hombres!$A$1:$DW$117, Mujeres!$A$1:$DW$117)</f>
        <v>0</v>
      </c>
    </row>
    <row r="99" spans="1:202" x14ac:dyDescent="0.3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5"/>
      <c r="H99" s="52" cm="1">
        <f t="array" aca="1" ref="H99" ca="1">AnualidadPensionado(H$1,$E99,$B99, $D99, Hombres!$A$1:$DW$117, Mujeres!$A$1:$DW$117)</f>
        <v>0</v>
      </c>
      <c r="I99" s="52" cm="1">
        <f t="array" aca="1" ref="I99" ca="1">AnualidadPensionado(I$1,$E99,$B99, $D99, Hombres!$A$1:$DW$117, Mujeres!$A$1:$DW$117)</f>
        <v>1291226.5118395735</v>
      </c>
      <c r="J99" s="52" cm="1">
        <f t="array" aca="1" ref="J99" ca="1">AnualidadPensionado(J$1,$E99,$B99, $D99, Hombres!$A$1:$DW$117, Mujeres!$A$1:$DW$117)</f>
        <v>1243965.7518102557</v>
      </c>
      <c r="K99" s="52" cm="1">
        <f t="array" aca="1" ref="K99" ca="1">AnualidadPensionado(K$1,$E99,$B99, $D99, Hombres!$A$1:$DW$117, Mujeres!$A$1:$DW$117)</f>
        <v>1189874.2845311672</v>
      </c>
      <c r="L99" s="52" cm="1">
        <f t="array" aca="1" ref="L99" ca="1">AnualidadPensionado(L$1,$E99,$B99, $D99, Hombres!$A$1:$DW$117, Mujeres!$A$1:$DW$117)</f>
        <v>1129013.2048528031</v>
      </c>
      <c r="M99" s="52" cm="1">
        <f t="array" aca="1" ref="M99" ca="1">AnualidadPensionado(M$1,$E99,$B99, $D99, Hombres!$A$1:$DW$117, Mujeres!$A$1:$DW$117)</f>
        <v>1061717.4955342915</v>
      </c>
      <c r="N99" s="52" cm="1">
        <f t="array" aca="1" ref="N99" ca="1">AnualidadPensionado(N$1,$E99,$B99, $D99, Hombres!$A$1:$DW$117, Mujeres!$A$1:$DW$117)</f>
        <v>988568.8973375631</v>
      </c>
      <c r="O99" s="52" cm="1">
        <f t="array" aca="1" ref="O99" ca="1">AnualidadPensionado(O$1,$E99,$B99, $D99, Hombres!$A$1:$DW$117, Mujeres!$A$1:$DW$117)</f>
        <v>910314.07109787071</v>
      </c>
      <c r="P99" s="52" cm="1">
        <f t="array" aca="1" ref="P99" ca="1">AnualidadPensionado(P$1,$E99,$B99, $D99, Hombres!$A$1:$DW$117, Mujeres!$A$1:$DW$117)</f>
        <v>827870.1627553734</v>
      </c>
      <c r="Q99" s="52" cm="1">
        <f t="array" aca="1" ref="Q99" ca="1">AnualidadPensionado(Q$1,$E99,$B99, $D99, Hombres!$A$1:$DW$117, Mujeres!$A$1:$DW$117)</f>
        <v>742396.94457256154</v>
      </c>
      <c r="R99" s="52" cm="1">
        <f t="array" aca="1" ref="R99" ca="1">AnualidadPensionado(R$1,$E99,$B99, $D99, Hombres!$A$1:$DW$117, Mujeres!$A$1:$DW$117)</f>
        <v>655362.19319416163</v>
      </c>
      <c r="S99" s="52" cm="1">
        <f t="array" aca="1" ref="S99" ca="1">AnualidadPensionado(S$1,$E99,$B99, $D99, Hombres!$A$1:$DW$117, Mujeres!$A$1:$DW$117)</f>
        <v>568459.66625255567</v>
      </c>
      <c r="T99" s="52" cm="1">
        <f t="array" aca="1" ref="T99" ca="1">AnualidadPensionado(T$1,$E99,$B99, $D99, Hombres!$A$1:$DW$117, Mujeres!$A$1:$DW$117)</f>
        <v>483458.46081747726</v>
      </c>
      <c r="U99" s="52" cm="1">
        <f t="array" aca="1" ref="U99" ca="1">AnualidadPensionado(U$1,$E99,$B99, $D99, Hombres!$A$1:$DW$117, Mujeres!$A$1:$DW$117)</f>
        <v>402122.91292535799</v>
      </c>
      <c r="V99" s="52" cm="1">
        <f t="array" aca="1" ref="V99" ca="1">AnualidadPensionado(V$1,$E99,$B99, $D99, Hombres!$A$1:$DW$117, Mujeres!$A$1:$DW$117)</f>
        <v>326167.18460067746</v>
      </c>
      <c r="W99" s="52" cm="1">
        <f t="array" aca="1" ref="W99" ca="1">AnualidadPensionado(W$1,$E99,$B99, $D99, Hombres!$A$1:$DW$117, Mujeres!$A$1:$DW$117)</f>
        <v>257171.00606353296</v>
      </c>
      <c r="X99" s="52" cm="1">
        <f t="array" aca="1" ref="X99" ca="1">AnualidadPensionado(X$1,$E99,$B99, $D99, Hombres!$A$1:$DW$117, Mujeres!$A$1:$DW$117)</f>
        <v>196407.79879188171</v>
      </c>
      <c r="Y99" s="52" cm="1">
        <f t="array" aca="1" ref="Y99" ca="1">AnualidadPensionado(Y$1,$E99,$B99, $D99, Hombres!$A$1:$DW$117, Mujeres!$A$1:$DW$117)</f>
        <v>144690.82989777907</v>
      </c>
      <c r="Z99" s="52" cm="1">
        <f t="array" aca="1" ref="Z99" ca="1">AnualidadPensionado(Z$1,$E99,$B99, $D99, Hombres!$A$1:$DW$117, Mujeres!$A$1:$DW$117)</f>
        <v>102313.57518917488</v>
      </c>
      <c r="AA99" s="52" cm="1">
        <f t="array" aca="1" ref="AA99" ca="1">AnualidadPensionado(AA$1,$E99,$B99, $D99, Hombres!$A$1:$DW$117, Mujeres!$A$1:$DW$117)</f>
        <v>69049.280138374321</v>
      </c>
      <c r="AB99" s="52" cm="1">
        <f t="array" aca="1" ref="AB99" ca="1">AnualidadPensionado(AB$1,$E99,$B99, $D99, Hombres!$A$1:$DW$117, Mujeres!$A$1:$DW$117)</f>
        <v>44187.199265105752</v>
      </c>
      <c r="AC99" s="52" cm="1">
        <f t="array" aca="1" ref="AC99" ca="1">AnualidadPensionado(AC$1,$E99,$B99, $D99, Hombres!$A$1:$DW$117, Mujeres!$A$1:$DW$117)</f>
        <v>26611.343072616553</v>
      </c>
      <c r="AD99" s="52" cm="1">
        <f t="array" aca="1" ref="AD99" ca="1">AnualidadPensionado(AD$1,$E99,$B99, $D99, Hombres!$A$1:$DW$117, Mujeres!$A$1:$DW$117)</f>
        <v>14946.497597854406</v>
      </c>
      <c r="AE99" s="52" cm="1">
        <f t="array" aca="1" ref="AE99" ca="1">AnualidadPensionado(AE$1,$E99,$B99, $D99, Hombres!$A$1:$DW$117, Mujeres!$A$1:$DW$117)</f>
        <v>7743.6755856607151</v>
      </c>
      <c r="AF99" s="52" cm="1">
        <f t="array" aca="1" ref="AF99" ca="1">AnualidadPensionado(AF$1,$E99,$B99, $D99, Hombres!$A$1:$DW$117, Mujeres!$A$1:$DW$117)</f>
        <v>3651.600140065173</v>
      </c>
      <c r="AG99" s="52" cm="1">
        <f t="array" aca="1" ref="AG99" ca="1">AnualidadPensionado(AG$1,$E99,$B99, $D99, Hombres!$A$1:$DW$117, Mujeres!$A$1:$DW$117)</f>
        <v>1541.5821660055822</v>
      </c>
      <c r="AH99" s="52" cm="1">
        <f t="array" aca="1" ref="AH99" ca="1">AnualidadPensionado(AH$1,$E99,$B99, $D99, Hombres!$A$1:$DW$117, Mujeres!$A$1:$DW$117)</f>
        <v>570.40985245680054</v>
      </c>
      <c r="AI99" s="52" cm="1">
        <f t="array" aca="1" ref="AI99" ca="1">AnualidadPensionado(AI$1,$E99,$B99, $D99, Hombres!$A$1:$DW$117, Mujeres!$A$1:$DW$117)</f>
        <v>179.80792203292179</v>
      </c>
      <c r="AJ99" s="52" cm="1">
        <f t="array" aca="1" ref="AJ99" ca="1">AnualidadPensionado(AJ$1,$E99,$B99, $D99, Hombres!$A$1:$DW$117, Mujeres!$A$1:$DW$117)</f>
        <v>46.393511407643707</v>
      </c>
      <c r="AK99" s="52" cm="1">
        <f t="array" aca="1" ref="AK99" ca="1">AnualidadPensionado(AK$1,$E99,$B99, $D99, Hombres!$A$1:$DW$117, Mujeres!$A$1:$DW$117)</f>
        <v>9.2187241932588027</v>
      </c>
      <c r="AL99" s="52" cm="1">
        <f t="array" aca="1" ref="AL99" ca="1">AnualidadPensionado(AL$1,$E99,$B99, $D99, Hombres!$A$1:$DW$117, Mujeres!$A$1:$DW$117)</f>
        <v>1.2686784450454347</v>
      </c>
      <c r="AM99" s="52" cm="1">
        <f t="array" aca="1" ref="AM99" ca="1">AnualidadPensionado(AM$1,$E99,$B99, $D99, Hombres!$A$1:$DW$117, Mujeres!$A$1:$DW$117)</f>
        <v>0</v>
      </c>
      <c r="AN99" s="52" cm="1">
        <f t="array" aca="1" ref="AN99" ca="1">AnualidadPensionado(AN$1,$E99,$B99, $D99, Hombres!$A$1:$DW$117, Mujeres!$A$1:$DW$117)</f>
        <v>0</v>
      </c>
      <c r="AO99" s="52" cm="1">
        <f t="array" aca="1" ref="AO99" ca="1">AnualidadPensionado(AO$1,$E99,$B99, $D99, Hombres!$A$1:$DW$117, Mujeres!$A$1:$DW$117)</f>
        <v>0</v>
      </c>
      <c r="AP99" s="52" cm="1">
        <f t="array" aca="1" ref="AP99" ca="1">AnualidadPensionado(AP$1,$E99,$B99, $D99, Hombres!$A$1:$DW$117, Mujeres!$A$1:$DW$117)</f>
        <v>0</v>
      </c>
      <c r="AQ99" s="52" cm="1">
        <f t="array" aca="1" ref="AQ99" ca="1">AnualidadPensionado(AQ$1,$E99,$B99, $D99, Hombres!$A$1:$DW$117, Mujeres!$A$1:$DW$117)</f>
        <v>0</v>
      </c>
      <c r="AR99" s="52" cm="1">
        <f t="array" aca="1" ref="AR99" ca="1">AnualidadPensionado(AR$1,$E99,$B99, $D99, Hombres!$A$1:$DW$117, Mujeres!$A$1:$DW$117)</f>
        <v>0</v>
      </c>
      <c r="AS99" s="52" cm="1">
        <f t="array" aca="1" ref="AS99" ca="1">AnualidadPensionado(AS$1,$E99,$B99, $D99, Hombres!$A$1:$DW$117, Mujeres!$A$1:$DW$117)</f>
        <v>0</v>
      </c>
      <c r="AT99" s="52" cm="1">
        <f t="array" aca="1" ref="AT99" ca="1">AnualidadPensionado(AT$1,$E99,$B99, $D99, Hombres!$A$1:$DW$117, Mujeres!$A$1:$DW$117)</f>
        <v>0</v>
      </c>
      <c r="AU99" s="52" cm="1">
        <f t="array" aca="1" ref="AU99" ca="1">AnualidadPensionado(AU$1,$E99,$B99, $D99, Hombres!$A$1:$DW$117, Mujeres!$A$1:$DW$117)</f>
        <v>0</v>
      </c>
      <c r="AV99" s="52" cm="1">
        <f t="array" aca="1" ref="AV99" ca="1">AnualidadPensionado(AV$1,$E99,$B99, $D99, Hombres!$A$1:$DW$117, Mujeres!$A$1:$DW$117)</f>
        <v>0</v>
      </c>
      <c r="AW99" s="52" cm="1">
        <f t="array" aca="1" ref="AW99" ca="1">AnualidadPensionado(AW$1,$E99,$B99, $D99, Hombres!$A$1:$DW$117, Mujeres!$A$1:$DW$117)</f>
        <v>0</v>
      </c>
      <c r="AX99" s="52" cm="1">
        <f t="array" aca="1" ref="AX99" ca="1">AnualidadPensionado(AX$1,$E99,$B99, $D99, Hombres!$A$1:$DW$117, Mujeres!$A$1:$DW$117)</f>
        <v>0</v>
      </c>
      <c r="AY99" s="52" cm="1">
        <f t="array" aca="1" ref="AY99" ca="1">AnualidadPensionado(AY$1,$E99,$B99, $D99, Hombres!$A$1:$DW$117, Mujeres!$A$1:$DW$117)</f>
        <v>0</v>
      </c>
      <c r="AZ99" s="52" cm="1">
        <f t="array" aca="1" ref="AZ99" ca="1">AnualidadPensionado(AZ$1,$E99,$B99, $D99, Hombres!$A$1:$DW$117, Mujeres!$A$1:$DW$117)</f>
        <v>0</v>
      </c>
      <c r="BA99" s="52" cm="1">
        <f t="array" aca="1" ref="BA99" ca="1">AnualidadPensionado(BA$1,$E99,$B99, $D99, Hombres!$A$1:$DW$117, Mujeres!$A$1:$DW$117)</f>
        <v>0</v>
      </c>
      <c r="BB99" s="52" cm="1">
        <f t="array" aca="1" ref="BB99" ca="1">AnualidadPensionado(BB$1,$E99,$B99, $D99, Hombres!$A$1:$DW$117, Mujeres!$A$1:$DW$117)</f>
        <v>0</v>
      </c>
      <c r="BC99" s="52" cm="1">
        <f t="array" aca="1" ref="BC99" ca="1">AnualidadPensionado(BC$1,$E99,$B99, $D99, Hombres!$A$1:$DW$117, Mujeres!$A$1:$DW$117)</f>
        <v>0</v>
      </c>
      <c r="BD99" s="52" cm="1">
        <f t="array" aca="1" ref="BD99" ca="1">AnualidadPensionado(BD$1,$E99,$B99, $D99, Hombres!$A$1:$DW$117, Mujeres!$A$1:$DW$117)</f>
        <v>0</v>
      </c>
      <c r="BE99" s="52" cm="1">
        <f t="array" aca="1" ref="BE99" ca="1">AnualidadPensionado(BE$1,$E99,$B99, $D99, Hombres!$A$1:$DW$117, Mujeres!$A$1:$DW$117)</f>
        <v>0</v>
      </c>
      <c r="BF99" s="52" cm="1">
        <f t="array" aca="1" ref="BF99" ca="1">AnualidadPensionado(BF$1,$E99,$B99, $D99, Hombres!$A$1:$DW$117, Mujeres!$A$1:$DW$117)</f>
        <v>0</v>
      </c>
      <c r="BG99" s="52" cm="1">
        <f t="array" aca="1" ref="BG99" ca="1">AnualidadPensionado(BG$1,$E99,$B99, $D99, Hombres!$A$1:$DW$117, Mujeres!$A$1:$DW$117)</f>
        <v>0</v>
      </c>
      <c r="BH99" s="52" cm="1">
        <f t="array" aca="1" ref="BH99" ca="1">AnualidadPensionado(BH$1,$E99,$B99, $D99, Hombres!$A$1:$DW$117, Mujeres!$A$1:$DW$117)</f>
        <v>0</v>
      </c>
      <c r="BI99" s="52" cm="1">
        <f t="array" aca="1" ref="BI99" ca="1">AnualidadPensionado(BI$1,$E99,$B99, $D99, Hombres!$A$1:$DW$117, Mujeres!$A$1:$DW$117)</f>
        <v>0</v>
      </c>
      <c r="BJ99" s="52" cm="1">
        <f t="array" aca="1" ref="BJ99" ca="1">AnualidadPensionado(BJ$1,$E99,$B99, $D99, Hombres!$A$1:$DW$117, Mujeres!$A$1:$DW$117)</f>
        <v>0</v>
      </c>
      <c r="BK99" s="52" cm="1">
        <f t="array" aca="1" ref="BK99" ca="1">AnualidadPensionado(BK$1,$E99,$B99, $D99, Hombres!$A$1:$DW$117, Mujeres!$A$1:$DW$117)</f>
        <v>0</v>
      </c>
      <c r="BL99" s="52" cm="1">
        <f t="array" aca="1" ref="BL99" ca="1">AnualidadPensionado(BL$1,$E99,$B99, $D99, Hombres!$A$1:$DW$117, Mujeres!$A$1:$DW$117)</f>
        <v>0</v>
      </c>
      <c r="BM99" s="52" cm="1">
        <f t="array" aca="1" ref="BM99" ca="1">AnualidadPensionado(BM$1,$E99,$B99, $D99, Hombres!$A$1:$DW$117, Mujeres!$A$1:$DW$117)</f>
        <v>0</v>
      </c>
      <c r="BN99" s="52" cm="1">
        <f t="array" aca="1" ref="BN99" ca="1">AnualidadPensionado(BN$1,$E99,$B99, $D99, Hombres!$A$1:$DW$117, Mujeres!$A$1:$DW$117)</f>
        <v>0</v>
      </c>
      <c r="BO99" s="52" cm="1">
        <f t="array" aca="1" ref="BO99" ca="1">AnualidadPensionado(BO$1,$E99,$B99, $D99, Hombres!$A$1:$DW$117, Mujeres!$A$1:$DW$117)</f>
        <v>0</v>
      </c>
      <c r="BP99" s="52" cm="1">
        <f t="array" aca="1" ref="BP99" ca="1">AnualidadPensionado(BP$1,$E99,$B99, $D99, Hombres!$A$1:$DW$117, Mujeres!$A$1:$DW$117)</f>
        <v>0</v>
      </c>
      <c r="BQ99" s="52" cm="1">
        <f t="array" aca="1" ref="BQ99" ca="1">AnualidadPensionado(BQ$1,$E99,$B99, $D99, Hombres!$A$1:$DW$117, Mujeres!$A$1:$DW$117)</f>
        <v>0</v>
      </c>
      <c r="BR99" s="52" cm="1">
        <f t="array" aca="1" ref="BR99" ca="1">AnualidadPensionado(BR$1,$E99,$B99, $D99, Hombres!$A$1:$DW$117, Mujeres!$A$1:$DW$117)</f>
        <v>0</v>
      </c>
      <c r="BS99" s="52" cm="1">
        <f t="array" aca="1" ref="BS99" ca="1">AnualidadPensionado(BS$1,$E99,$B99, $D99, Hombres!$A$1:$DW$117, Mujeres!$A$1:$DW$117)</f>
        <v>0</v>
      </c>
      <c r="BT99" s="52" cm="1">
        <f t="array" aca="1" ref="BT99" ca="1">AnualidadPensionado(BT$1,$E99,$B99, $D99, Hombres!$A$1:$DW$117, Mujeres!$A$1:$DW$117)</f>
        <v>0</v>
      </c>
      <c r="BU99" s="52" cm="1">
        <f t="array" aca="1" ref="BU99" ca="1">AnualidadPensionado(BU$1,$E99,$B99, $D99, Hombres!$A$1:$DW$117, Mujeres!$A$1:$DW$117)</f>
        <v>0</v>
      </c>
      <c r="BV99" s="52" cm="1">
        <f t="array" aca="1" ref="BV99" ca="1">AnualidadPensionado(BV$1,$E99,$B99, $D99, Hombres!$A$1:$DW$117, Mujeres!$A$1:$DW$117)</f>
        <v>0</v>
      </c>
      <c r="BW99" s="52" cm="1">
        <f t="array" aca="1" ref="BW99" ca="1">AnualidadPensionado(BW$1,$E99,$B99, $D99, Hombres!$A$1:$DW$117, Mujeres!$A$1:$DW$117)</f>
        <v>0</v>
      </c>
      <c r="BX99" s="52" cm="1">
        <f t="array" aca="1" ref="BX99" ca="1">AnualidadPensionado(BX$1,$E99,$B99, $D99, Hombres!$A$1:$DW$117, Mujeres!$A$1:$DW$117)</f>
        <v>0</v>
      </c>
      <c r="BY99" s="52" cm="1">
        <f t="array" aca="1" ref="BY99" ca="1">AnualidadPensionado(BY$1,$E99,$B99, $D99, Hombres!$A$1:$DW$117, Mujeres!$A$1:$DW$117)</f>
        <v>0</v>
      </c>
      <c r="BZ99" s="52" cm="1">
        <f t="array" aca="1" ref="BZ99" ca="1">AnualidadPensionado(BZ$1,$E99,$B99, $D99, Hombres!$A$1:$DW$117, Mujeres!$A$1:$DW$117)</f>
        <v>0</v>
      </c>
      <c r="CA99" s="52" cm="1">
        <f t="array" aca="1" ref="CA99" ca="1">AnualidadPensionado(CA$1,$E99,$B99, $D99, Hombres!$A$1:$DW$117, Mujeres!$A$1:$DW$117)</f>
        <v>0</v>
      </c>
      <c r="CB99" s="52" cm="1">
        <f t="array" aca="1" ref="CB99" ca="1">AnualidadPensionado(CB$1,$E99,$B99, $D99, Hombres!$A$1:$DW$117, Mujeres!$A$1:$DW$117)</f>
        <v>0</v>
      </c>
      <c r="CC99" s="52" cm="1">
        <f t="array" aca="1" ref="CC99" ca="1">AnualidadPensionado(CC$1,$E99,$B99, $D99, Hombres!$A$1:$DW$117, Mujeres!$A$1:$DW$117)</f>
        <v>0</v>
      </c>
      <c r="CD99" s="52" cm="1">
        <f t="array" aca="1" ref="CD99" ca="1">AnualidadPensionado(CD$1,$E99,$B99, $D99, Hombres!$A$1:$DW$117, Mujeres!$A$1:$DW$117)</f>
        <v>0</v>
      </c>
      <c r="CE99" s="52" cm="1">
        <f t="array" aca="1" ref="CE99" ca="1">AnualidadPensionado(CE$1,$E99,$B99, $D99, Hombres!$A$1:$DW$117, Mujeres!$A$1:$DW$117)</f>
        <v>0</v>
      </c>
      <c r="CF99" s="52" cm="1">
        <f t="array" aca="1" ref="CF99" ca="1">AnualidadPensionado(CF$1,$E99,$B99, $D99, Hombres!$A$1:$DW$117, Mujeres!$A$1:$DW$117)</f>
        <v>0</v>
      </c>
      <c r="CG99" s="52" cm="1">
        <f t="array" aca="1" ref="CG99" ca="1">AnualidadPensionado(CG$1,$E99,$B99, $D99, Hombres!$A$1:$DW$117, Mujeres!$A$1:$DW$117)</f>
        <v>0</v>
      </c>
      <c r="CH99" s="52" cm="1">
        <f t="array" aca="1" ref="CH99" ca="1">AnualidadPensionado(CH$1,$E99,$B99, $D99, Hombres!$A$1:$DW$117, Mujeres!$A$1:$DW$117)</f>
        <v>0</v>
      </c>
      <c r="CI99" s="52" cm="1">
        <f t="array" aca="1" ref="CI99" ca="1">AnualidadPensionado(CI$1,$E99,$B99, $D99, Hombres!$A$1:$DW$117, Mujeres!$A$1:$DW$117)</f>
        <v>0</v>
      </c>
      <c r="CJ99" s="52" cm="1">
        <f t="array" aca="1" ref="CJ99" ca="1">AnualidadPensionado(CJ$1,$E99,$B99, $D99, Hombres!$A$1:$DW$117, Mujeres!$A$1:$DW$117)</f>
        <v>0</v>
      </c>
      <c r="CK99" s="52" cm="1">
        <f t="array" aca="1" ref="CK99" ca="1">AnualidadPensionado(CK$1,$E99,$B99, $D99, Hombres!$A$1:$DW$117, Mujeres!$A$1:$DW$117)</f>
        <v>0</v>
      </c>
      <c r="CL99" s="52" cm="1">
        <f t="array" aca="1" ref="CL99" ca="1">AnualidadPensionado(CL$1,$E99,$B99, $D99, Hombres!$A$1:$DW$117, Mujeres!$A$1:$DW$117)</f>
        <v>0</v>
      </c>
      <c r="CM99" s="52" cm="1">
        <f t="array" aca="1" ref="CM99" ca="1">AnualidadPensionado(CM$1,$E99,$B99, $D99, Hombres!$A$1:$DW$117, Mujeres!$A$1:$DW$117)</f>
        <v>0</v>
      </c>
      <c r="CN99" s="52" cm="1">
        <f t="array" aca="1" ref="CN99" ca="1">AnualidadPensionado(CN$1,$E99,$B99, $D99, Hombres!$A$1:$DW$117, Mujeres!$A$1:$DW$117)</f>
        <v>0</v>
      </c>
      <c r="CO99" s="52" cm="1">
        <f t="array" aca="1" ref="CO99" ca="1">AnualidadPensionado(CO$1,$E99,$B99, $D99, Hombres!$A$1:$DW$117, Mujeres!$A$1:$DW$117)</f>
        <v>0</v>
      </c>
      <c r="CP99" s="52" cm="1">
        <f t="array" aca="1" ref="CP99" ca="1">AnualidadPensionado(CP$1,$E99,$B99, $D99, Hombres!$A$1:$DW$117, Mujeres!$A$1:$DW$117)</f>
        <v>0</v>
      </c>
      <c r="CQ99" s="52" cm="1">
        <f t="array" aca="1" ref="CQ99" ca="1">AnualidadPensionado(CQ$1,$E99,$B99, $D99, Hombres!$A$1:$DW$117, Mujeres!$A$1:$DW$117)</f>
        <v>0</v>
      </c>
      <c r="CR99" s="52" cm="1">
        <f t="array" aca="1" ref="CR99" ca="1">AnualidadPensionado(CR$1,$E99,$B99, $D99, Hombres!$A$1:$DW$117, Mujeres!$A$1:$DW$117)</f>
        <v>0</v>
      </c>
      <c r="CS99" s="52" cm="1">
        <f t="array" aca="1" ref="CS99" ca="1">AnualidadPensionado(CS$1,$E99,$B99, $D99, Hombres!$A$1:$DW$117, Mujeres!$A$1:$DW$117)</f>
        <v>0</v>
      </c>
      <c r="CT99" s="52" cm="1">
        <f t="array" aca="1" ref="CT99" ca="1">AnualidadPensionado(CT$1,$E99,$B99, $D99, Hombres!$A$1:$DW$117, Mujeres!$A$1:$DW$117)</f>
        <v>0</v>
      </c>
      <c r="CU99" s="52" cm="1">
        <f t="array" aca="1" ref="CU99" ca="1">AnualidadPensionado(CU$1,$E99,$B99, $D99, Hombres!$A$1:$DW$117, Mujeres!$A$1:$DW$117)</f>
        <v>0</v>
      </c>
      <c r="CV99" s="52" cm="1">
        <f t="array" aca="1" ref="CV99" ca="1">AnualidadPensionado(CV$1,$E99,$B99, $D99, Hombres!$A$1:$DW$117, Mujeres!$A$1:$DW$117)</f>
        <v>0</v>
      </c>
      <c r="CW99" s="52" cm="1">
        <f t="array" aca="1" ref="CW99" ca="1">AnualidadPensionado(CW$1,$E99,$B99, $D99, Hombres!$A$1:$DW$117, Mujeres!$A$1:$DW$117)</f>
        <v>0</v>
      </c>
      <c r="CX99" s="52" cm="1">
        <f t="array" aca="1" ref="CX99" ca="1">AnualidadPensionado(CX$1,$E99,$B99, $D99, Hombres!$A$1:$DW$117, Mujeres!$A$1:$DW$117)</f>
        <v>0</v>
      </c>
      <c r="CY99" s="52" cm="1">
        <f t="array" aca="1" ref="CY99" ca="1">AnualidadPensionado(CY$1,$E99,$B99, $D99, Hombres!$A$1:$DW$117, Mujeres!$A$1:$DW$117)</f>
        <v>0</v>
      </c>
      <c r="DB99" s="25"/>
      <c r="DC99" s="52" cm="1">
        <f t="array" aca="1" ref="DC99" ca="1">beneficio_muerte_individual_pensionado(DC$1,$E99,$B99, Hombres!$A$1:$DW$117, Mujeres!$A$1:$DW$117)</f>
        <v>0</v>
      </c>
      <c r="DD99" s="52" cm="1">
        <f t="array" aca="1" ref="DD99" ca="1">beneficio_muerte_individual_pensionado(DD$1,$E99,$B99, Hombres!$A$1:$DW$117, Mujeres!$A$1:$DW$117)</f>
        <v>174181.8</v>
      </c>
      <c r="DE99" s="52" cm="1">
        <f t="array" aca="1" ref="DE99" ca="1">beneficio_muerte_individual_pensionado(DE$1,$E99,$B99, Hombres!$A$1:$DW$117, Mujeres!$A$1:$DW$117)</f>
        <v>180902.69981678997</v>
      </c>
      <c r="DF99" s="52" cm="1">
        <f t="array" aca="1" ref="DF99" ca="1">beneficio_muerte_individual_pensionado(DF$1,$E99,$B99, Hombres!$A$1:$DW$117, Mujeres!$A$1:$DW$117)</f>
        <v>186892.2717423641</v>
      </c>
      <c r="DG99" s="52" cm="1">
        <f t="array" aca="1" ref="DG99" ca="1">beneficio_muerte_individual_pensionado(DG$1,$E99,$B99, Hombres!$A$1:$DW$117, Mujeres!$A$1:$DW$117)</f>
        <v>191702.33182409088</v>
      </c>
      <c r="DH99" s="52" cm="1">
        <f t="array" aca="1" ref="DH99" ca="1">beneficio_muerte_individual_pensionado(DH$1,$E99,$B99, Hombres!$A$1:$DW$117, Mujeres!$A$1:$DW$117)</f>
        <v>194944.47900666096</v>
      </c>
      <c r="DI99" s="52" cm="1">
        <f t="array" aca="1" ref="DI99" ca="1">beneficio_muerte_individual_pensionado(DI$1,$E99,$B99, Hombres!$A$1:$DW$117, Mujeres!$A$1:$DW$117)</f>
        <v>196484.16824608212</v>
      </c>
      <c r="DJ99" s="52" cm="1">
        <f t="array" aca="1" ref="DJ99" ca="1">beneficio_muerte_individual_pensionado(DJ$1,$E99,$B99, Hombres!$A$1:$DW$117, Mujeres!$A$1:$DW$117)</f>
        <v>196223.94559322044</v>
      </c>
      <c r="DK99" s="52" cm="1">
        <f t="array" aca="1" ref="DK99" ca="1">beneficio_muerte_individual_pensionado(DK$1,$E99,$B99, Hombres!$A$1:$DW$117, Mujeres!$A$1:$DW$117)</f>
        <v>193938.95017667688</v>
      </c>
      <c r="DL99" s="52" cm="1">
        <f t="array" aca="1" ref="DL99" ca="1">beneficio_muerte_individual_pensionado(DL$1,$E99,$B99, Hombres!$A$1:$DW$117, Mujeres!$A$1:$DW$117)</f>
        <v>189291.2079020032</v>
      </c>
      <c r="DM99" s="52" cm="1">
        <f t="array" aca="1" ref="DM99" ca="1">beneficio_muerte_individual_pensionado(DM$1,$E99,$B99, Hombres!$A$1:$DW$117, Mujeres!$A$1:$DW$117)</f>
        <v>182085.48717459687</v>
      </c>
      <c r="DN99" s="52" cm="1">
        <f t="array" aca="1" ref="DN99" ca="1">beneficio_muerte_individual_pensionado(DN$1,$E99,$B99, Hombres!$A$1:$DW$117, Mujeres!$A$1:$DW$117)</f>
        <v>172392.46066389454</v>
      </c>
      <c r="DO99" s="52" cm="1">
        <f t="array" aca="1" ref="DO99" ca="1">beneficio_muerte_individual_pensionado(DO$1,$E99,$B99, Hombres!$A$1:$DW$117, Mujeres!$A$1:$DW$117)</f>
        <v>160409.10507749487</v>
      </c>
      <c r="DP99" s="52" cm="1">
        <f t="array" aca="1" ref="DP99" ca="1">beneficio_muerte_individual_pensionado(DP$1,$E99,$B99, Hombres!$A$1:$DW$117, Mujeres!$A$1:$DW$117)</f>
        <v>146361.21928251255</v>
      </c>
      <c r="DQ99" s="52" cm="1">
        <f t="array" aca="1" ref="DQ99" ca="1">beneficio_muerte_individual_pensionado(DQ$1,$E99,$B99, Hombres!$A$1:$DW$117, Mujeres!$A$1:$DW$117)</f>
        <v>130537.94491630637</v>
      </c>
      <c r="DR99" s="52" cm="1">
        <f t="array" aca="1" ref="DR99" ca="1">beneficio_muerte_individual_pensionado(DR$1,$E99,$B99, Hombres!$A$1:$DW$117, Mujeres!$A$1:$DW$117)</f>
        <v>113437.32296583499</v>
      </c>
      <c r="DS99" s="52" cm="1">
        <f t="array" aca="1" ref="DS99" ca="1">beneficio_muerte_individual_pensionado(DS$1,$E99,$B99, Hombres!$A$1:$DW$117, Mujeres!$A$1:$DW$117)</f>
        <v>95759.908261005854</v>
      </c>
      <c r="DT99" s="52" cm="1">
        <f t="array" aca="1" ref="DT99" ca="1">beneficio_muerte_individual_pensionado(DT$1,$E99,$B99, Hombres!$A$1:$DW$117, Mujeres!$A$1:$DW$117)</f>
        <v>78261.438168815206</v>
      </c>
      <c r="DU99" s="52" cm="1">
        <f t="array" aca="1" ref="DU99" ca="1">beneficio_muerte_individual_pensionado(DU$1,$E99,$B99, Hombres!$A$1:$DW$117, Mujeres!$A$1:$DW$117)</f>
        <v>61653.910232421469</v>
      </c>
      <c r="DV99" s="52" cm="1">
        <f t="array" aca="1" ref="DV99" ca="1">beneficio_muerte_individual_pensionado(DV$1,$E99,$B99, Hombres!$A$1:$DW$117, Mujeres!$A$1:$DW$117)</f>
        <v>46566.754455572664</v>
      </c>
      <c r="DW99" s="52" cm="1">
        <f t="array" aca="1" ref="DW99" ca="1">beneficio_muerte_individual_pensionado(DW$1,$E99,$B99, Hombres!$A$1:$DW$117, Mujeres!$A$1:$DW$117)</f>
        <v>33519.129443639184</v>
      </c>
      <c r="DX99" s="52" cm="1">
        <f t="array" aca="1" ref="DX99" ca="1">beneficio_muerte_individual_pensionado(DX$1,$E99,$B99, Hombres!$A$1:$DW$117, Mujeres!$A$1:$DW$117)</f>
        <v>22845.114203105761</v>
      </c>
      <c r="DY99" s="52" cm="1">
        <f t="array" aca="1" ref="DY99" ca="1">beneficio_muerte_individual_pensionado(DY$1,$E99,$B99, Hombres!$A$1:$DW$117, Mujeres!$A$1:$DW$117)</f>
        <v>14631.250573099564</v>
      </c>
      <c r="DZ99" s="52" cm="1">
        <f t="array" aca="1" ref="DZ99" ca="1">beneficio_muerte_individual_pensionado(DZ$1,$E99,$B99, Hombres!$A$1:$DW$117, Mujeres!$A$1:$DW$117)</f>
        <v>8724.0650539367998</v>
      </c>
      <c r="EA99" s="52" cm="1">
        <f t="array" aca="1" ref="EA99" ca="1">beneficio_muerte_individual_pensionado(EA$1,$E99,$B99, Hombres!$A$1:$DW$117, Mujeres!$A$1:$DW$117)</f>
        <v>4788.3833044824933</v>
      </c>
      <c r="EB99" s="52" cm="1">
        <f t="array" aca="1" ref="EB99" ca="1">beneficio_muerte_individual_pensionado(EB$1,$E99,$B99, Hombres!$A$1:$DW$117, Mujeres!$A$1:$DW$117)</f>
        <v>2386.693306670285</v>
      </c>
      <c r="EC99" s="52" cm="1">
        <f t="array" aca="1" ref="EC99" ca="1">beneficio_muerte_individual_pensionado(EC$1,$E99,$B99, Hombres!$A$1:$DW$117, Mujeres!$A$1:$DW$117)</f>
        <v>1062.461463094591</v>
      </c>
      <c r="ED99" s="52" cm="1">
        <f t="array" aca="1" ref="ED99" ca="1">beneficio_muerte_individual_pensionado(ED$1,$E99,$B99, Hombres!$A$1:$DW$117, Mujeres!$A$1:$DW$117)</f>
        <v>413.47605802731658</v>
      </c>
      <c r="EE99" s="52" cm="1">
        <f t="array" aca="1" ref="EE99" ca="1">beneficio_muerte_individual_pensionado(EE$1,$E99,$B99, Hombres!$A$1:$DW$117, Mujeres!$A$1:$DW$117)</f>
        <v>136.70037514614231</v>
      </c>
      <c r="EF99" s="52" cm="1">
        <f t="array" aca="1" ref="EF99" ca="1">beneficio_muerte_individual_pensionado(EF$1,$E99,$B99, Hombres!$A$1:$DW$117, Mujeres!$A$1:$DW$117)</f>
        <v>36.882540685515515</v>
      </c>
      <c r="EG99" s="52" cm="1">
        <f t="array" aca="1" ref="EG99" ca="1">beneficio_muerte_individual_pensionado(EG$1,$E99,$B99, Hombres!$A$1:$DW$117, Mujeres!$A$1:$DW$117)</f>
        <v>7.6400972970239192</v>
      </c>
      <c r="EH99" s="52" cm="1">
        <f t="array" aca="1" ref="EH99" ca="1">beneficio_muerte_individual_pensionado(EH$1,$E99,$B99, Hombres!$A$1:$DW$117, Mujeres!$A$1:$DW$117)</f>
        <v>1.1774265535746333</v>
      </c>
      <c r="EI99" s="52" cm="1">
        <f t="array" aca="1" ref="EI99" ca="1">beneficio_muerte_individual_pensionado(EI$1,$E99,$B99, Hombres!$A$1:$DW$117, Mujeres!$A$1:$DW$117)</f>
        <v>0</v>
      </c>
      <c r="EJ99" s="52" cm="1">
        <f t="array" aca="1" ref="EJ99" ca="1">beneficio_muerte_individual_pensionado(EJ$1,$E99,$B99, Hombres!$A$1:$DW$117, Mujeres!$A$1:$DW$117)</f>
        <v>0</v>
      </c>
      <c r="EK99" s="52" cm="1">
        <f t="array" aca="1" ref="EK99" ca="1">beneficio_muerte_individual_pensionado(EK$1,$E99,$B99, Hombres!$A$1:$DW$117, Mujeres!$A$1:$DW$117)</f>
        <v>0</v>
      </c>
      <c r="EL99" s="52" cm="1">
        <f t="array" aca="1" ref="EL99" ca="1">beneficio_muerte_individual_pensionado(EL$1,$E99,$B99, Hombres!$A$1:$DW$117, Mujeres!$A$1:$DW$117)</f>
        <v>0</v>
      </c>
      <c r="EM99" s="52" cm="1">
        <f t="array" aca="1" ref="EM99" ca="1">beneficio_muerte_individual_pensionado(EM$1,$E99,$B99, Hombres!$A$1:$DW$117, Mujeres!$A$1:$DW$117)</f>
        <v>0</v>
      </c>
      <c r="EN99" s="52" cm="1">
        <f t="array" aca="1" ref="EN99" ca="1">beneficio_muerte_individual_pensionado(EN$1,$E99,$B99, Hombres!$A$1:$DW$117, Mujeres!$A$1:$DW$117)</f>
        <v>0</v>
      </c>
      <c r="EO99" s="52" cm="1">
        <f t="array" aca="1" ref="EO99" ca="1">beneficio_muerte_individual_pensionado(EO$1,$E99,$B99, Hombres!$A$1:$DW$117, Mujeres!$A$1:$DW$117)</f>
        <v>0</v>
      </c>
      <c r="EP99" s="52" cm="1">
        <f t="array" aca="1" ref="EP99" ca="1">beneficio_muerte_individual_pensionado(EP$1,$E99,$B99, Hombres!$A$1:$DW$117, Mujeres!$A$1:$DW$117)</f>
        <v>0</v>
      </c>
      <c r="EQ99" s="52" cm="1">
        <f t="array" aca="1" ref="EQ99" ca="1">beneficio_muerte_individual_pensionado(EQ$1,$E99,$B99, Hombres!$A$1:$DW$117, Mujeres!$A$1:$DW$117)</f>
        <v>0</v>
      </c>
      <c r="ER99" s="52" cm="1">
        <f t="array" aca="1" ref="ER99" ca="1">beneficio_muerte_individual_pensionado(ER$1,$E99,$B99, Hombres!$A$1:$DW$117, Mujeres!$A$1:$DW$117)</f>
        <v>0</v>
      </c>
      <c r="ES99" s="52" cm="1">
        <f t="array" aca="1" ref="ES99" ca="1">beneficio_muerte_individual_pensionado(ES$1,$E99,$B99, Hombres!$A$1:$DW$117, Mujeres!$A$1:$DW$117)</f>
        <v>0</v>
      </c>
      <c r="ET99" s="52" cm="1">
        <f t="array" aca="1" ref="ET99" ca="1">beneficio_muerte_individual_pensionado(ET$1,$E99,$B99, Hombres!$A$1:$DW$117, Mujeres!$A$1:$DW$117)</f>
        <v>0</v>
      </c>
      <c r="EU99" s="52" cm="1">
        <f t="array" aca="1" ref="EU99" ca="1">beneficio_muerte_individual_pensionado(EU$1,$E99,$B99, Hombres!$A$1:$DW$117, Mujeres!$A$1:$DW$117)</f>
        <v>0</v>
      </c>
      <c r="EV99" s="52" cm="1">
        <f t="array" aca="1" ref="EV99" ca="1">beneficio_muerte_individual_pensionado(EV$1,$E99,$B99, Hombres!$A$1:$DW$117, Mujeres!$A$1:$DW$117)</f>
        <v>0</v>
      </c>
      <c r="EW99" s="52" cm="1">
        <f t="array" aca="1" ref="EW99" ca="1">beneficio_muerte_individual_pensionado(EW$1,$E99,$B99, Hombres!$A$1:$DW$117, Mujeres!$A$1:$DW$117)</f>
        <v>0</v>
      </c>
      <c r="EX99" s="52" cm="1">
        <f t="array" aca="1" ref="EX99" ca="1">beneficio_muerte_individual_pensionado(EX$1,$E99,$B99, Hombres!$A$1:$DW$117, Mujeres!$A$1:$DW$117)</f>
        <v>0</v>
      </c>
      <c r="EY99" s="52" cm="1">
        <f t="array" aca="1" ref="EY99" ca="1">beneficio_muerte_individual_pensionado(EY$1,$E99,$B99, Hombres!$A$1:$DW$117, Mujeres!$A$1:$DW$117)</f>
        <v>0</v>
      </c>
      <c r="EZ99" s="52" cm="1">
        <f t="array" aca="1" ref="EZ99" ca="1">beneficio_muerte_individual_pensionado(EZ$1,$E99,$B99, Hombres!$A$1:$DW$117, Mujeres!$A$1:$DW$117)</f>
        <v>0</v>
      </c>
      <c r="FA99" s="52" cm="1">
        <f t="array" aca="1" ref="FA99" ca="1">beneficio_muerte_individual_pensionado(FA$1,$E99,$B99, Hombres!$A$1:$DW$117, Mujeres!$A$1:$DW$117)</f>
        <v>0</v>
      </c>
      <c r="FB99" s="52" cm="1">
        <f t="array" aca="1" ref="FB99" ca="1">beneficio_muerte_individual_pensionado(FB$1,$E99,$B99, Hombres!$A$1:$DW$117, Mujeres!$A$1:$DW$117)</f>
        <v>0</v>
      </c>
      <c r="FC99" s="52" cm="1">
        <f t="array" aca="1" ref="FC99" ca="1">beneficio_muerte_individual_pensionado(FC$1,$E99,$B99, Hombres!$A$1:$DW$117, Mujeres!$A$1:$DW$117)</f>
        <v>0</v>
      </c>
      <c r="FD99" s="52" cm="1">
        <f t="array" aca="1" ref="FD99" ca="1">beneficio_muerte_individual_pensionado(FD$1,$E99,$B99, Hombres!$A$1:$DW$117, Mujeres!$A$1:$DW$117)</f>
        <v>0</v>
      </c>
      <c r="FE99" s="52" cm="1">
        <f t="array" aca="1" ref="FE99" ca="1">beneficio_muerte_individual_pensionado(FE$1,$E99,$B99, Hombres!$A$1:$DW$117, Mujeres!$A$1:$DW$117)</f>
        <v>0</v>
      </c>
      <c r="FF99" s="52" cm="1">
        <f t="array" aca="1" ref="FF99" ca="1">beneficio_muerte_individual_pensionado(FF$1,$E99,$B99, Hombres!$A$1:$DW$117, Mujeres!$A$1:$DW$117)</f>
        <v>0</v>
      </c>
      <c r="FG99" s="52" cm="1">
        <f t="array" aca="1" ref="FG99" ca="1">beneficio_muerte_individual_pensionado(FG$1,$E99,$B99, Hombres!$A$1:$DW$117, Mujeres!$A$1:$DW$117)</f>
        <v>0</v>
      </c>
      <c r="FH99" s="52" cm="1">
        <f t="array" aca="1" ref="FH99" ca="1">beneficio_muerte_individual_pensionado(FH$1,$E99,$B99, Hombres!$A$1:$DW$117, Mujeres!$A$1:$DW$117)</f>
        <v>0</v>
      </c>
      <c r="FI99" s="52" cm="1">
        <f t="array" aca="1" ref="FI99" ca="1">beneficio_muerte_individual_pensionado(FI$1,$E99,$B99, Hombres!$A$1:$DW$117, Mujeres!$A$1:$DW$117)</f>
        <v>0</v>
      </c>
      <c r="FJ99" s="52" cm="1">
        <f t="array" aca="1" ref="FJ99" ca="1">beneficio_muerte_individual_pensionado(FJ$1,$E99,$B99, Hombres!$A$1:$DW$117, Mujeres!$A$1:$DW$117)</f>
        <v>0</v>
      </c>
      <c r="FK99" s="52" cm="1">
        <f t="array" aca="1" ref="FK99" ca="1">beneficio_muerte_individual_pensionado(FK$1,$E99,$B99, Hombres!$A$1:$DW$117, Mujeres!$A$1:$DW$117)</f>
        <v>0</v>
      </c>
      <c r="FL99" s="52" cm="1">
        <f t="array" aca="1" ref="FL99" ca="1">beneficio_muerte_individual_pensionado(FL$1,$E99,$B99, Hombres!$A$1:$DW$117, Mujeres!$A$1:$DW$117)</f>
        <v>0</v>
      </c>
      <c r="FM99" s="52" cm="1">
        <f t="array" aca="1" ref="FM99" ca="1">beneficio_muerte_individual_pensionado(FM$1,$E99,$B99, Hombres!$A$1:$DW$117, Mujeres!$A$1:$DW$117)</f>
        <v>0</v>
      </c>
      <c r="FN99" s="52" cm="1">
        <f t="array" aca="1" ref="FN99" ca="1">beneficio_muerte_individual_pensionado(FN$1,$E99,$B99, Hombres!$A$1:$DW$117, Mujeres!$A$1:$DW$117)</f>
        <v>0</v>
      </c>
      <c r="FO99" s="52" cm="1">
        <f t="array" aca="1" ref="FO99" ca="1">beneficio_muerte_individual_pensionado(FO$1,$E99,$B99, Hombres!$A$1:$DW$117, Mujeres!$A$1:$DW$117)</f>
        <v>0</v>
      </c>
      <c r="FP99" s="52" cm="1">
        <f t="array" aca="1" ref="FP99" ca="1">beneficio_muerte_individual_pensionado(FP$1,$E99,$B99, Hombres!$A$1:$DW$117, Mujeres!$A$1:$DW$117)</f>
        <v>0</v>
      </c>
      <c r="FQ99" s="52" cm="1">
        <f t="array" aca="1" ref="FQ99" ca="1">beneficio_muerte_individual_pensionado(FQ$1,$E99,$B99, Hombres!$A$1:$DW$117, Mujeres!$A$1:$DW$117)</f>
        <v>0</v>
      </c>
      <c r="FR99" s="52" cm="1">
        <f t="array" aca="1" ref="FR99" ca="1">beneficio_muerte_individual_pensionado(FR$1,$E99,$B99, Hombres!$A$1:$DW$117, Mujeres!$A$1:$DW$117)</f>
        <v>0</v>
      </c>
      <c r="FS99" s="52" cm="1">
        <f t="array" aca="1" ref="FS99" ca="1">beneficio_muerte_individual_pensionado(FS$1,$E99,$B99, Hombres!$A$1:$DW$117, Mujeres!$A$1:$DW$117)</f>
        <v>0</v>
      </c>
      <c r="FT99" s="52" cm="1">
        <f t="array" aca="1" ref="FT99" ca="1">beneficio_muerte_individual_pensionado(FT$1,$E99,$B99, Hombres!$A$1:$DW$117, Mujeres!$A$1:$DW$117)</f>
        <v>0</v>
      </c>
      <c r="FU99" s="52" cm="1">
        <f t="array" aca="1" ref="FU99" ca="1">beneficio_muerte_individual_pensionado(FU$1,$E99,$B99, Hombres!$A$1:$DW$117, Mujeres!$A$1:$DW$117)</f>
        <v>0</v>
      </c>
      <c r="FV99" s="52" cm="1">
        <f t="array" aca="1" ref="FV99" ca="1">beneficio_muerte_individual_pensionado(FV$1,$E99,$B99, Hombres!$A$1:$DW$117, Mujeres!$A$1:$DW$117)</f>
        <v>0</v>
      </c>
      <c r="FW99" s="52" cm="1">
        <f t="array" aca="1" ref="FW99" ca="1">beneficio_muerte_individual_pensionado(FW$1,$E99,$B99, Hombres!$A$1:$DW$117, Mujeres!$A$1:$DW$117)</f>
        <v>0</v>
      </c>
      <c r="FX99" s="52" cm="1">
        <f t="array" aca="1" ref="FX99" ca="1">beneficio_muerte_individual_pensionado(FX$1,$E99,$B99, Hombres!$A$1:$DW$117, Mujeres!$A$1:$DW$117)</f>
        <v>0</v>
      </c>
      <c r="FY99" s="52" cm="1">
        <f t="array" aca="1" ref="FY99" ca="1">beneficio_muerte_individual_pensionado(FY$1,$E99,$B99, Hombres!$A$1:$DW$117, Mujeres!$A$1:$DW$117)</f>
        <v>0</v>
      </c>
      <c r="FZ99" s="52" cm="1">
        <f t="array" aca="1" ref="FZ99" ca="1">beneficio_muerte_individual_pensionado(FZ$1,$E99,$B99, Hombres!$A$1:$DW$117, Mujeres!$A$1:$DW$117)</f>
        <v>0</v>
      </c>
      <c r="GA99" s="52" cm="1">
        <f t="array" aca="1" ref="GA99" ca="1">beneficio_muerte_individual_pensionado(GA$1,$E99,$B99, Hombres!$A$1:$DW$117, Mujeres!$A$1:$DW$117)</f>
        <v>0</v>
      </c>
      <c r="GB99" s="52" cm="1">
        <f t="array" aca="1" ref="GB99" ca="1">beneficio_muerte_individual_pensionado(GB$1,$E99,$B99, Hombres!$A$1:$DW$117, Mujeres!$A$1:$DW$117)</f>
        <v>0</v>
      </c>
      <c r="GC99" s="52" cm="1">
        <f t="array" aca="1" ref="GC99" ca="1">beneficio_muerte_individual_pensionado(GC$1,$E99,$B99, Hombres!$A$1:$DW$117, Mujeres!$A$1:$DW$117)</f>
        <v>0</v>
      </c>
      <c r="GD99" s="52" cm="1">
        <f t="array" aca="1" ref="GD99" ca="1">beneficio_muerte_individual_pensionado(GD$1,$E99,$B99, Hombres!$A$1:$DW$117, Mujeres!$A$1:$DW$117)</f>
        <v>0</v>
      </c>
      <c r="GE99" s="52" cm="1">
        <f t="array" aca="1" ref="GE99" ca="1">beneficio_muerte_individual_pensionado(GE$1,$E99,$B99, Hombres!$A$1:$DW$117, Mujeres!$A$1:$DW$117)</f>
        <v>0</v>
      </c>
      <c r="GF99" s="52" cm="1">
        <f t="array" aca="1" ref="GF99" ca="1">beneficio_muerte_individual_pensionado(GF$1,$E99,$B99, Hombres!$A$1:$DW$117, Mujeres!$A$1:$DW$117)</f>
        <v>0</v>
      </c>
      <c r="GG99" s="52" cm="1">
        <f t="array" aca="1" ref="GG99" ca="1">beneficio_muerte_individual_pensionado(GG$1,$E99,$B99, Hombres!$A$1:$DW$117, Mujeres!$A$1:$DW$117)</f>
        <v>0</v>
      </c>
      <c r="GH99" s="52" cm="1">
        <f t="array" aca="1" ref="GH99" ca="1">beneficio_muerte_individual_pensionado(GH$1,$E99,$B99, Hombres!$A$1:$DW$117, Mujeres!$A$1:$DW$117)</f>
        <v>0</v>
      </c>
      <c r="GI99" s="52" cm="1">
        <f t="array" aca="1" ref="GI99" ca="1">beneficio_muerte_individual_pensionado(GI$1,$E99,$B99, Hombres!$A$1:$DW$117, Mujeres!$A$1:$DW$117)</f>
        <v>0</v>
      </c>
      <c r="GJ99" s="52" cm="1">
        <f t="array" aca="1" ref="GJ99" ca="1">beneficio_muerte_individual_pensionado(GJ$1,$E99,$B99, Hombres!$A$1:$DW$117, Mujeres!$A$1:$DW$117)</f>
        <v>0</v>
      </c>
      <c r="GK99" s="52" cm="1">
        <f t="array" aca="1" ref="GK99" ca="1">beneficio_muerte_individual_pensionado(GK$1,$E99,$B99, Hombres!$A$1:$DW$117, Mujeres!$A$1:$DW$117)</f>
        <v>0</v>
      </c>
      <c r="GL99" s="52" cm="1">
        <f t="array" aca="1" ref="GL99" ca="1">beneficio_muerte_individual_pensionado(GL$1,$E99,$B99, Hombres!$A$1:$DW$117, Mujeres!$A$1:$DW$117)</f>
        <v>0</v>
      </c>
      <c r="GM99" s="52" cm="1">
        <f t="array" aca="1" ref="GM99" ca="1">beneficio_muerte_individual_pensionado(GM$1,$E99,$B99, Hombres!$A$1:$DW$117, Mujeres!$A$1:$DW$117)</f>
        <v>0</v>
      </c>
      <c r="GN99" s="52" cm="1">
        <f t="array" aca="1" ref="GN99" ca="1">beneficio_muerte_individual_pensionado(GN$1,$E99,$B99, Hombres!$A$1:$DW$117, Mujeres!$A$1:$DW$117)</f>
        <v>0</v>
      </c>
      <c r="GO99" s="52" cm="1">
        <f t="array" aca="1" ref="GO99" ca="1">beneficio_muerte_individual_pensionado(GO$1,$E99,$B99, Hombres!$A$1:$DW$117, Mujeres!$A$1:$DW$117)</f>
        <v>0</v>
      </c>
      <c r="GP99" s="52" cm="1">
        <f t="array" aca="1" ref="GP99" ca="1">beneficio_muerte_individual_pensionado(GP$1,$E99,$B99, Hombres!$A$1:$DW$117, Mujeres!$A$1:$DW$117)</f>
        <v>0</v>
      </c>
      <c r="GQ99" s="52" cm="1">
        <f t="array" aca="1" ref="GQ99" ca="1">beneficio_muerte_individual_pensionado(GQ$1,$E99,$B99, Hombres!$A$1:$DW$117, Mujeres!$A$1:$DW$117)</f>
        <v>0</v>
      </c>
      <c r="GR99" s="52" cm="1">
        <f t="array" aca="1" ref="GR99" ca="1">beneficio_muerte_individual_pensionado(GR$1,$E99,$B99, Hombres!$A$1:$DW$117, Mujeres!$A$1:$DW$117)</f>
        <v>0</v>
      </c>
      <c r="GS99" s="52" cm="1">
        <f t="array" aca="1" ref="GS99" ca="1">beneficio_muerte_individual_pensionado(GS$1,$E99,$B99, Hombres!$A$1:$DW$117, Mujeres!$A$1:$DW$117)</f>
        <v>0</v>
      </c>
      <c r="GT99" s="52" cm="1">
        <f t="array" aca="1" ref="GT99" ca="1">beneficio_muerte_individual_pensionado(GT$1,$E99,$B99, Hombres!$A$1:$DW$117, Mujeres!$A$1:$DW$117)</f>
        <v>0</v>
      </c>
    </row>
    <row r="100" spans="1:202" x14ac:dyDescent="0.3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5"/>
      <c r="H100" s="52" cm="1">
        <f t="array" aca="1" ref="H100" ca="1">AnualidadPensionado(H$1,$E100,$B100, $D100, Hombres!$A$1:$DW$117, Mujeres!$A$1:$DW$117)</f>
        <v>0</v>
      </c>
      <c r="I100" s="52" cm="1">
        <f t="array" aca="1" ref="I100" ca="1">AnualidadPensionado(I$1,$E100,$B100, $D100, Hombres!$A$1:$DW$117, Mujeres!$A$1:$DW$117)</f>
        <v>676283.62025843584</v>
      </c>
      <c r="J100" s="52" cm="1">
        <f t="array" aca="1" ref="J100" ca="1">AnualidadPensionado(J$1,$E100,$B100, $D100, Hombres!$A$1:$DW$117, Mujeres!$A$1:$DW$117)</f>
        <v>638999.7458432694</v>
      </c>
      <c r="K100" s="52" cm="1">
        <f t="array" aca="1" ref="K100" ca="1">AnualidadPensionado(K$1,$E100,$B100, $D100, Hombres!$A$1:$DW$117, Mujeres!$A$1:$DW$117)</f>
        <v>598985.66738452995</v>
      </c>
      <c r="L100" s="52" cm="1">
        <f t="array" aca="1" ref="L100" ca="1">AnualidadPensionado(L$1,$E100,$B100, $D100, Hombres!$A$1:$DW$117, Mujeres!$A$1:$DW$117)</f>
        <v>556544.27616526245</v>
      </c>
      <c r="M100" s="52" cm="1">
        <f t="array" aca="1" ref="M100" ca="1">AnualidadPensionado(M$1,$E100,$B100, $D100, Hombres!$A$1:$DW$117, Mujeres!$A$1:$DW$117)</f>
        <v>512116.58936235815</v>
      </c>
      <c r="N100" s="52" cm="1">
        <f t="array" aca="1" ref="N100" ca="1">AnualidadPensionado(N$1,$E100,$B100, $D100, Hombres!$A$1:$DW$117, Mujeres!$A$1:$DW$117)</f>
        <v>466262.59432129638</v>
      </c>
      <c r="O100" s="52" cm="1">
        <f t="array" aca="1" ref="O100" ca="1">AnualidadPensionado(O$1,$E100,$B100, $D100, Hombres!$A$1:$DW$117, Mujeres!$A$1:$DW$117)</f>
        <v>419593.01256647805</v>
      </c>
      <c r="P100" s="52" cm="1">
        <f t="array" aca="1" ref="P100" ca="1">AnualidadPensionado(P$1,$E100,$B100, $D100, Hombres!$A$1:$DW$117, Mujeres!$A$1:$DW$117)</f>
        <v>372749.76235326292</v>
      </c>
      <c r="Q100" s="52" cm="1">
        <f t="array" aca="1" ref="Q100" ca="1">AnualidadPensionado(Q$1,$E100,$B100, $D100, Hombres!$A$1:$DW$117, Mujeres!$A$1:$DW$117)</f>
        <v>326426.49810417573</v>
      </c>
      <c r="R100" s="52" cm="1">
        <f t="array" aca="1" ref="R100" ca="1">AnualidadPensionado(R$1,$E100,$B100, $D100, Hombres!$A$1:$DW$117, Mujeres!$A$1:$DW$117)</f>
        <v>281382.46430215501</v>
      </c>
      <c r="S100" s="52" cm="1">
        <f t="array" aca="1" ref="S100" ca="1">AnualidadPensionado(S$1,$E100,$B100, $D100, Hombres!$A$1:$DW$117, Mujeres!$A$1:$DW$117)</f>
        <v>238385.26111409726</v>
      </c>
      <c r="T100" s="52" cm="1">
        <f t="array" aca="1" ref="T100" ca="1">AnualidadPensionado(T$1,$E100,$B100, $D100, Hombres!$A$1:$DW$117, Mujeres!$A$1:$DW$117)</f>
        <v>198131.44272591468</v>
      </c>
      <c r="U100" s="52" cm="1">
        <f t="array" aca="1" ref="U100" ca="1">AnualidadPensionado(U$1,$E100,$B100, $D100, Hombres!$A$1:$DW$117, Mujeres!$A$1:$DW$117)</f>
        <v>161213.37146188077</v>
      </c>
      <c r="V100" s="52" cm="1">
        <f t="array" aca="1" ref="V100" ca="1">AnualidadPensionado(V$1,$E100,$B100, $D100, Hombres!$A$1:$DW$117, Mujeres!$A$1:$DW$117)</f>
        <v>128111.5508096414</v>
      </c>
      <c r="W100" s="52" cm="1">
        <f t="array" aca="1" ref="W100" ca="1">AnualidadPensionado(W$1,$E100,$B100, $D100, Hombres!$A$1:$DW$117, Mujeres!$A$1:$DW$117)</f>
        <v>99178.593994176132</v>
      </c>
      <c r="X100" s="52" cm="1">
        <f t="array" aca="1" ref="X100" ca="1">AnualidadPensionado(X$1,$E100,$B100, $D100, Hombres!$A$1:$DW$117, Mujeres!$A$1:$DW$117)</f>
        <v>74593.428538294727</v>
      </c>
      <c r="Y100" s="52" cm="1">
        <f t="array" aca="1" ref="Y100" ca="1">AnualidadPensionado(Y$1,$E100,$B100, $D100, Hombres!$A$1:$DW$117, Mujeres!$A$1:$DW$117)</f>
        <v>54332.204086588892</v>
      </c>
      <c r="Z100" s="52" cm="1">
        <f t="array" aca="1" ref="Z100" ca="1">AnualidadPensionado(Z$1,$E100,$B100, $D100, Hombres!$A$1:$DW$117, Mujeres!$A$1:$DW$117)</f>
        <v>38182.893598038638</v>
      </c>
      <c r="AA100" s="52" cm="1">
        <f t="array" aca="1" ref="AA100" ca="1">AnualidadPensionado(AA$1,$E100,$B100, $D100, Hombres!$A$1:$DW$117, Mujeres!$A$1:$DW$117)</f>
        <v>25780.382610206256</v>
      </c>
      <c r="AB100" s="52" cm="1">
        <f t="array" aca="1" ref="AB100" ca="1">AnualidadPensionado(AB$1,$E100,$B100, $D100, Hombres!$A$1:$DW$117, Mujeres!$A$1:$DW$117)</f>
        <v>16645.410457907376</v>
      </c>
      <c r="AC100" s="52" cm="1">
        <f t="array" aca="1" ref="AC100" ca="1">AnualidadPensionado(AC$1,$E100,$B100, $D100, Hombres!$A$1:$DW$117, Mujeres!$A$1:$DW$117)</f>
        <v>10224.000639142245</v>
      </c>
      <c r="AD100" s="52" cm="1">
        <f t="array" aca="1" ref="AD100" ca="1">AnualidadPensionado(AD$1,$E100,$B100, $D100, Hombres!$A$1:$DW$117, Mujeres!$A$1:$DW$117)</f>
        <v>5937.5741393729686</v>
      </c>
      <c r="AE100" s="52" cm="1">
        <f t="array" aca="1" ref="AE100" ca="1">AnualidadPensionado(AE$1,$E100,$B100, $D100, Hombres!$A$1:$DW$117, Mujeres!$A$1:$DW$117)</f>
        <v>3236.6205830455397</v>
      </c>
      <c r="AF100" s="52" cm="1">
        <f t="array" aca="1" ref="AF100" ca="1">AnualidadPensionado(AF$1,$E100,$B100, $D100, Hombres!$A$1:$DW$117, Mujeres!$A$1:$DW$117)</f>
        <v>1641.8903768283517</v>
      </c>
      <c r="AG100" s="52" cm="1">
        <f t="array" aca="1" ref="AG100" ca="1">AnualidadPensionado(AG$1,$E100,$B100, $D100, Hombres!$A$1:$DW$117, Mujeres!$A$1:$DW$117)</f>
        <v>767.42276217391611</v>
      </c>
      <c r="AH100" s="52" cm="1">
        <f t="array" aca="1" ref="AH100" ca="1">AnualidadPensionado(AH$1,$E100,$B100, $D100, Hombres!$A$1:$DW$117, Mujeres!$A$1:$DW$117)</f>
        <v>326.5768040233213</v>
      </c>
      <c r="AI100" s="52" cm="1">
        <f t="array" aca="1" ref="AI100" ca="1">AnualidadPensionado(AI$1,$E100,$B100, $D100, Hombres!$A$1:$DW$117, Mujeres!$A$1:$DW$117)</f>
        <v>124.66195998612571</v>
      </c>
      <c r="AJ100" s="52" cm="1">
        <f t="array" aca="1" ref="AJ100" ca="1">AnualidadPensionado(AJ$1,$E100,$B100, $D100, Hombres!$A$1:$DW$117, Mujeres!$A$1:$DW$117)</f>
        <v>41.87893372659871</v>
      </c>
      <c r="AK100" s="52" cm="1">
        <f t="array" aca="1" ref="AK100" ca="1">AnualidadPensionado(AK$1,$E100,$B100, $D100, Hombres!$A$1:$DW$117, Mujeres!$A$1:$DW$117)</f>
        <v>12.075240292754506</v>
      </c>
      <c r="AL100" s="52" cm="1">
        <f t="array" aca="1" ref="AL100" ca="1">AnualidadPensionado(AL$1,$E100,$B100, $D100, Hombres!$A$1:$DW$117, Mujeres!$A$1:$DW$117)</f>
        <v>2.8878177698909031</v>
      </c>
      <c r="AM100" s="52" cm="1">
        <f t="array" aca="1" ref="AM100" ca="1">AnualidadPensionado(AM$1,$E100,$B100, $D100, Hombres!$A$1:$DW$117, Mujeres!$A$1:$DW$117)</f>
        <v>0</v>
      </c>
      <c r="AN100" s="52" cm="1">
        <f t="array" aca="1" ref="AN100" ca="1">AnualidadPensionado(AN$1,$E100,$B100, $D100, Hombres!$A$1:$DW$117, Mujeres!$A$1:$DW$117)</f>
        <v>0</v>
      </c>
      <c r="AO100" s="52" cm="1">
        <f t="array" aca="1" ref="AO100" ca="1">AnualidadPensionado(AO$1,$E100,$B100, $D100, Hombres!$A$1:$DW$117, Mujeres!$A$1:$DW$117)</f>
        <v>0</v>
      </c>
      <c r="AP100" s="52" cm="1">
        <f t="array" aca="1" ref="AP100" ca="1">AnualidadPensionado(AP$1,$E100,$B100, $D100, Hombres!$A$1:$DW$117, Mujeres!$A$1:$DW$117)</f>
        <v>0</v>
      </c>
      <c r="AQ100" s="52" cm="1">
        <f t="array" aca="1" ref="AQ100" ca="1">AnualidadPensionado(AQ$1,$E100,$B100, $D100, Hombres!$A$1:$DW$117, Mujeres!$A$1:$DW$117)</f>
        <v>0</v>
      </c>
      <c r="AR100" s="52" cm="1">
        <f t="array" aca="1" ref="AR100" ca="1">AnualidadPensionado(AR$1,$E100,$B100, $D100, Hombres!$A$1:$DW$117, Mujeres!$A$1:$DW$117)</f>
        <v>0</v>
      </c>
      <c r="AS100" s="52" cm="1">
        <f t="array" aca="1" ref="AS100" ca="1">AnualidadPensionado(AS$1,$E100,$B100, $D100, Hombres!$A$1:$DW$117, Mujeres!$A$1:$DW$117)</f>
        <v>0</v>
      </c>
      <c r="AT100" s="52" cm="1">
        <f t="array" aca="1" ref="AT100" ca="1">AnualidadPensionado(AT$1,$E100,$B100, $D100, Hombres!$A$1:$DW$117, Mujeres!$A$1:$DW$117)</f>
        <v>0</v>
      </c>
      <c r="AU100" s="52" cm="1">
        <f t="array" aca="1" ref="AU100" ca="1">AnualidadPensionado(AU$1,$E100,$B100, $D100, Hombres!$A$1:$DW$117, Mujeres!$A$1:$DW$117)</f>
        <v>0</v>
      </c>
      <c r="AV100" s="52" cm="1">
        <f t="array" aca="1" ref="AV100" ca="1">AnualidadPensionado(AV$1,$E100,$B100, $D100, Hombres!$A$1:$DW$117, Mujeres!$A$1:$DW$117)</f>
        <v>0</v>
      </c>
      <c r="AW100" s="52" cm="1">
        <f t="array" aca="1" ref="AW100" ca="1">AnualidadPensionado(AW$1,$E100,$B100, $D100, Hombres!$A$1:$DW$117, Mujeres!$A$1:$DW$117)</f>
        <v>0</v>
      </c>
      <c r="AX100" s="52" cm="1">
        <f t="array" aca="1" ref="AX100" ca="1">AnualidadPensionado(AX$1,$E100,$B100, $D100, Hombres!$A$1:$DW$117, Mujeres!$A$1:$DW$117)</f>
        <v>0</v>
      </c>
      <c r="AY100" s="52" cm="1">
        <f t="array" aca="1" ref="AY100" ca="1">AnualidadPensionado(AY$1,$E100,$B100, $D100, Hombres!$A$1:$DW$117, Mujeres!$A$1:$DW$117)</f>
        <v>0</v>
      </c>
      <c r="AZ100" s="52" cm="1">
        <f t="array" aca="1" ref="AZ100" ca="1">AnualidadPensionado(AZ$1,$E100,$B100, $D100, Hombres!$A$1:$DW$117, Mujeres!$A$1:$DW$117)</f>
        <v>0</v>
      </c>
      <c r="BA100" s="52" cm="1">
        <f t="array" aca="1" ref="BA100" ca="1">AnualidadPensionado(BA$1,$E100,$B100, $D100, Hombres!$A$1:$DW$117, Mujeres!$A$1:$DW$117)</f>
        <v>0</v>
      </c>
      <c r="BB100" s="52" cm="1">
        <f t="array" aca="1" ref="BB100" ca="1">AnualidadPensionado(BB$1,$E100,$B100, $D100, Hombres!$A$1:$DW$117, Mujeres!$A$1:$DW$117)</f>
        <v>0</v>
      </c>
      <c r="BC100" s="52" cm="1">
        <f t="array" aca="1" ref="BC100" ca="1">AnualidadPensionado(BC$1,$E100,$B100, $D100, Hombres!$A$1:$DW$117, Mujeres!$A$1:$DW$117)</f>
        <v>0</v>
      </c>
      <c r="BD100" s="52" cm="1">
        <f t="array" aca="1" ref="BD100" ca="1">AnualidadPensionado(BD$1,$E100,$B100, $D100, Hombres!$A$1:$DW$117, Mujeres!$A$1:$DW$117)</f>
        <v>0</v>
      </c>
      <c r="BE100" s="52" cm="1">
        <f t="array" aca="1" ref="BE100" ca="1">AnualidadPensionado(BE$1,$E100,$B100, $D100, Hombres!$A$1:$DW$117, Mujeres!$A$1:$DW$117)</f>
        <v>0</v>
      </c>
      <c r="BF100" s="52" cm="1">
        <f t="array" aca="1" ref="BF100" ca="1">AnualidadPensionado(BF$1,$E100,$B100, $D100, Hombres!$A$1:$DW$117, Mujeres!$A$1:$DW$117)</f>
        <v>0</v>
      </c>
      <c r="BG100" s="52" cm="1">
        <f t="array" aca="1" ref="BG100" ca="1">AnualidadPensionado(BG$1,$E100,$B100, $D100, Hombres!$A$1:$DW$117, Mujeres!$A$1:$DW$117)</f>
        <v>0</v>
      </c>
      <c r="BH100" s="52" cm="1">
        <f t="array" aca="1" ref="BH100" ca="1">AnualidadPensionado(BH$1,$E100,$B100, $D100, Hombres!$A$1:$DW$117, Mujeres!$A$1:$DW$117)</f>
        <v>0</v>
      </c>
      <c r="BI100" s="52" cm="1">
        <f t="array" aca="1" ref="BI100" ca="1">AnualidadPensionado(BI$1,$E100,$B100, $D100, Hombres!$A$1:$DW$117, Mujeres!$A$1:$DW$117)</f>
        <v>0</v>
      </c>
      <c r="BJ100" s="52" cm="1">
        <f t="array" aca="1" ref="BJ100" ca="1">AnualidadPensionado(BJ$1,$E100,$B100, $D100, Hombres!$A$1:$DW$117, Mujeres!$A$1:$DW$117)</f>
        <v>0</v>
      </c>
      <c r="BK100" s="52" cm="1">
        <f t="array" aca="1" ref="BK100" ca="1">AnualidadPensionado(BK$1,$E100,$B100, $D100, Hombres!$A$1:$DW$117, Mujeres!$A$1:$DW$117)</f>
        <v>0</v>
      </c>
      <c r="BL100" s="52" cm="1">
        <f t="array" aca="1" ref="BL100" ca="1">AnualidadPensionado(BL$1,$E100,$B100, $D100, Hombres!$A$1:$DW$117, Mujeres!$A$1:$DW$117)</f>
        <v>0</v>
      </c>
      <c r="BM100" s="52" cm="1">
        <f t="array" aca="1" ref="BM100" ca="1">AnualidadPensionado(BM$1,$E100,$B100, $D100, Hombres!$A$1:$DW$117, Mujeres!$A$1:$DW$117)</f>
        <v>0</v>
      </c>
      <c r="BN100" s="52" cm="1">
        <f t="array" aca="1" ref="BN100" ca="1">AnualidadPensionado(BN$1,$E100,$B100, $D100, Hombres!$A$1:$DW$117, Mujeres!$A$1:$DW$117)</f>
        <v>0</v>
      </c>
      <c r="BO100" s="52" cm="1">
        <f t="array" aca="1" ref="BO100" ca="1">AnualidadPensionado(BO$1,$E100,$B100, $D100, Hombres!$A$1:$DW$117, Mujeres!$A$1:$DW$117)</f>
        <v>0</v>
      </c>
      <c r="BP100" s="52" cm="1">
        <f t="array" aca="1" ref="BP100" ca="1">AnualidadPensionado(BP$1,$E100,$B100, $D100, Hombres!$A$1:$DW$117, Mujeres!$A$1:$DW$117)</f>
        <v>0</v>
      </c>
      <c r="BQ100" s="52" cm="1">
        <f t="array" aca="1" ref="BQ100" ca="1">AnualidadPensionado(BQ$1,$E100,$B100, $D100, Hombres!$A$1:$DW$117, Mujeres!$A$1:$DW$117)</f>
        <v>0</v>
      </c>
      <c r="BR100" s="52" cm="1">
        <f t="array" aca="1" ref="BR100" ca="1">AnualidadPensionado(BR$1,$E100,$B100, $D100, Hombres!$A$1:$DW$117, Mujeres!$A$1:$DW$117)</f>
        <v>0</v>
      </c>
      <c r="BS100" s="52" cm="1">
        <f t="array" aca="1" ref="BS100" ca="1">AnualidadPensionado(BS$1,$E100,$B100, $D100, Hombres!$A$1:$DW$117, Mujeres!$A$1:$DW$117)</f>
        <v>0</v>
      </c>
      <c r="BT100" s="52" cm="1">
        <f t="array" aca="1" ref="BT100" ca="1">AnualidadPensionado(BT$1,$E100,$B100, $D100, Hombres!$A$1:$DW$117, Mujeres!$A$1:$DW$117)</f>
        <v>0</v>
      </c>
      <c r="BU100" s="52" cm="1">
        <f t="array" aca="1" ref="BU100" ca="1">AnualidadPensionado(BU$1,$E100,$B100, $D100, Hombres!$A$1:$DW$117, Mujeres!$A$1:$DW$117)</f>
        <v>0</v>
      </c>
      <c r="BV100" s="52" cm="1">
        <f t="array" aca="1" ref="BV100" ca="1">AnualidadPensionado(BV$1,$E100,$B100, $D100, Hombres!$A$1:$DW$117, Mujeres!$A$1:$DW$117)</f>
        <v>0</v>
      </c>
      <c r="BW100" s="52" cm="1">
        <f t="array" aca="1" ref="BW100" ca="1">AnualidadPensionado(BW$1,$E100,$B100, $D100, Hombres!$A$1:$DW$117, Mujeres!$A$1:$DW$117)</f>
        <v>0</v>
      </c>
      <c r="BX100" s="52" cm="1">
        <f t="array" aca="1" ref="BX100" ca="1">AnualidadPensionado(BX$1,$E100,$B100, $D100, Hombres!$A$1:$DW$117, Mujeres!$A$1:$DW$117)</f>
        <v>0</v>
      </c>
      <c r="BY100" s="52" cm="1">
        <f t="array" aca="1" ref="BY100" ca="1">AnualidadPensionado(BY$1,$E100,$B100, $D100, Hombres!$A$1:$DW$117, Mujeres!$A$1:$DW$117)</f>
        <v>0</v>
      </c>
      <c r="BZ100" s="52" cm="1">
        <f t="array" aca="1" ref="BZ100" ca="1">AnualidadPensionado(BZ$1,$E100,$B100, $D100, Hombres!$A$1:$DW$117, Mujeres!$A$1:$DW$117)</f>
        <v>0</v>
      </c>
      <c r="CA100" s="52" cm="1">
        <f t="array" aca="1" ref="CA100" ca="1">AnualidadPensionado(CA$1,$E100,$B100, $D100, Hombres!$A$1:$DW$117, Mujeres!$A$1:$DW$117)</f>
        <v>0</v>
      </c>
      <c r="CB100" s="52" cm="1">
        <f t="array" aca="1" ref="CB100" ca="1">AnualidadPensionado(CB$1,$E100,$B100, $D100, Hombres!$A$1:$DW$117, Mujeres!$A$1:$DW$117)</f>
        <v>0</v>
      </c>
      <c r="CC100" s="52" cm="1">
        <f t="array" aca="1" ref="CC100" ca="1">AnualidadPensionado(CC$1,$E100,$B100, $D100, Hombres!$A$1:$DW$117, Mujeres!$A$1:$DW$117)</f>
        <v>0</v>
      </c>
      <c r="CD100" s="52" cm="1">
        <f t="array" aca="1" ref="CD100" ca="1">AnualidadPensionado(CD$1,$E100,$B100, $D100, Hombres!$A$1:$DW$117, Mujeres!$A$1:$DW$117)</f>
        <v>0</v>
      </c>
      <c r="CE100" s="52" cm="1">
        <f t="array" aca="1" ref="CE100" ca="1">AnualidadPensionado(CE$1,$E100,$B100, $D100, Hombres!$A$1:$DW$117, Mujeres!$A$1:$DW$117)</f>
        <v>0</v>
      </c>
      <c r="CF100" s="52" cm="1">
        <f t="array" aca="1" ref="CF100" ca="1">AnualidadPensionado(CF$1,$E100,$B100, $D100, Hombres!$A$1:$DW$117, Mujeres!$A$1:$DW$117)</f>
        <v>0</v>
      </c>
      <c r="CG100" s="52" cm="1">
        <f t="array" aca="1" ref="CG100" ca="1">AnualidadPensionado(CG$1,$E100,$B100, $D100, Hombres!$A$1:$DW$117, Mujeres!$A$1:$DW$117)</f>
        <v>0</v>
      </c>
      <c r="CH100" s="52" cm="1">
        <f t="array" aca="1" ref="CH100" ca="1">AnualidadPensionado(CH$1,$E100,$B100, $D100, Hombres!$A$1:$DW$117, Mujeres!$A$1:$DW$117)</f>
        <v>0</v>
      </c>
      <c r="CI100" s="52" cm="1">
        <f t="array" aca="1" ref="CI100" ca="1">AnualidadPensionado(CI$1,$E100,$B100, $D100, Hombres!$A$1:$DW$117, Mujeres!$A$1:$DW$117)</f>
        <v>0</v>
      </c>
      <c r="CJ100" s="52" cm="1">
        <f t="array" aca="1" ref="CJ100" ca="1">AnualidadPensionado(CJ$1,$E100,$B100, $D100, Hombres!$A$1:$DW$117, Mujeres!$A$1:$DW$117)</f>
        <v>0</v>
      </c>
      <c r="CK100" s="52" cm="1">
        <f t="array" aca="1" ref="CK100" ca="1">AnualidadPensionado(CK$1,$E100,$B100, $D100, Hombres!$A$1:$DW$117, Mujeres!$A$1:$DW$117)</f>
        <v>0</v>
      </c>
      <c r="CL100" s="52" cm="1">
        <f t="array" aca="1" ref="CL100" ca="1">AnualidadPensionado(CL$1,$E100,$B100, $D100, Hombres!$A$1:$DW$117, Mujeres!$A$1:$DW$117)</f>
        <v>0</v>
      </c>
      <c r="CM100" s="52" cm="1">
        <f t="array" aca="1" ref="CM100" ca="1">AnualidadPensionado(CM$1,$E100,$B100, $D100, Hombres!$A$1:$DW$117, Mujeres!$A$1:$DW$117)</f>
        <v>0</v>
      </c>
      <c r="CN100" s="52" cm="1">
        <f t="array" aca="1" ref="CN100" ca="1">AnualidadPensionado(CN$1,$E100,$B100, $D100, Hombres!$A$1:$DW$117, Mujeres!$A$1:$DW$117)</f>
        <v>0</v>
      </c>
      <c r="CO100" s="52" cm="1">
        <f t="array" aca="1" ref="CO100" ca="1">AnualidadPensionado(CO$1,$E100,$B100, $D100, Hombres!$A$1:$DW$117, Mujeres!$A$1:$DW$117)</f>
        <v>0</v>
      </c>
      <c r="CP100" s="52" cm="1">
        <f t="array" aca="1" ref="CP100" ca="1">AnualidadPensionado(CP$1,$E100,$B100, $D100, Hombres!$A$1:$DW$117, Mujeres!$A$1:$DW$117)</f>
        <v>0</v>
      </c>
      <c r="CQ100" s="52" cm="1">
        <f t="array" aca="1" ref="CQ100" ca="1">AnualidadPensionado(CQ$1,$E100,$B100, $D100, Hombres!$A$1:$DW$117, Mujeres!$A$1:$DW$117)</f>
        <v>0</v>
      </c>
      <c r="CR100" s="52" cm="1">
        <f t="array" aca="1" ref="CR100" ca="1">AnualidadPensionado(CR$1,$E100,$B100, $D100, Hombres!$A$1:$DW$117, Mujeres!$A$1:$DW$117)</f>
        <v>0</v>
      </c>
      <c r="CS100" s="52" cm="1">
        <f t="array" aca="1" ref="CS100" ca="1">AnualidadPensionado(CS$1,$E100,$B100, $D100, Hombres!$A$1:$DW$117, Mujeres!$A$1:$DW$117)</f>
        <v>0</v>
      </c>
      <c r="CT100" s="52" cm="1">
        <f t="array" aca="1" ref="CT100" ca="1">AnualidadPensionado(CT$1,$E100,$B100, $D100, Hombres!$A$1:$DW$117, Mujeres!$A$1:$DW$117)</f>
        <v>0</v>
      </c>
      <c r="CU100" s="52" cm="1">
        <f t="array" aca="1" ref="CU100" ca="1">AnualidadPensionado(CU$1,$E100,$B100, $D100, Hombres!$A$1:$DW$117, Mujeres!$A$1:$DW$117)</f>
        <v>0</v>
      </c>
      <c r="CV100" s="52" cm="1">
        <f t="array" aca="1" ref="CV100" ca="1">AnualidadPensionado(CV$1,$E100,$B100, $D100, Hombres!$A$1:$DW$117, Mujeres!$A$1:$DW$117)</f>
        <v>0</v>
      </c>
      <c r="CW100" s="52" cm="1">
        <f t="array" aca="1" ref="CW100" ca="1">AnualidadPensionado(CW$1,$E100,$B100, $D100, Hombres!$A$1:$DW$117, Mujeres!$A$1:$DW$117)</f>
        <v>0</v>
      </c>
      <c r="CX100" s="52" cm="1">
        <f t="array" aca="1" ref="CX100" ca="1">AnualidadPensionado(CX$1,$E100,$B100, $D100, Hombres!$A$1:$DW$117, Mujeres!$A$1:$DW$117)</f>
        <v>0</v>
      </c>
      <c r="CY100" s="52" cm="1">
        <f t="array" aca="1" ref="CY100" ca="1">AnualidadPensionado(CY$1,$E100,$B100, $D100, Hombres!$A$1:$DW$117, Mujeres!$A$1:$DW$117)</f>
        <v>0</v>
      </c>
      <c r="DB100" s="25"/>
      <c r="DC100" s="52" cm="1">
        <f t="array" aca="1" ref="DC100" ca="1">beneficio_muerte_individual_pensionado(DC$1,$E100,$B100, Hombres!$A$1:$DW$117, Mujeres!$A$1:$DW$117)</f>
        <v>0</v>
      </c>
      <c r="DD100" s="52" cm="1">
        <f t="array" aca="1" ref="DD100" ca="1">beneficio_muerte_individual_pensionado(DD$1,$E100,$B100, Hombres!$A$1:$DW$117, Mujeres!$A$1:$DW$117)</f>
        <v>226089.60000000001</v>
      </c>
      <c r="DE100" s="52" cm="1">
        <f t="array" aca="1" ref="DE100" ca="1">beneficio_muerte_individual_pensionado(DE$1,$E100,$B100, Hombres!$A$1:$DW$117, Mujeres!$A$1:$DW$117)</f>
        <v>227257.19172822</v>
      </c>
      <c r="DF100" s="52" cm="1">
        <f t="array" aca="1" ref="DF100" ca="1">beneficio_muerte_individual_pensionado(DF$1,$E100,$B100, Hombres!$A$1:$DW$117, Mujeres!$A$1:$DW$117)</f>
        <v>227003.57770969914</v>
      </c>
      <c r="DG100" s="52" cm="1">
        <f t="array" aca="1" ref="DG100" ca="1">beneficio_muerte_individual_pensionado(DG$1,$E100,$B100, Hombres!$A$1:$DW$117, Mujeres!$A$1:$DW$117)</f>
        <v>224977.76712448228</v>
      </c>
      <c r="DH100" s="52" cm="1">
        <f t="array" aca="1" ref="DH100" ca="1">beneficio_muerte_individual_pensionado(DH$1,$E100,$B100, Hombres!$A$1:$DW$117, Mujeres!$A$1:$DW$117)</f>
        <v>220925.17608795493</v>
      </c>
      <c r="DI100" s="52" cm="1">
        <f t="array" aca="1" ref="DI100" ca="1">beneficio_muerte_individual_pensionado(DI$1,$E100,$B100, Hombres!$A$1:$DW$117, Mujeres!$A$1:$DW$117)</f>
        <v>214843.03018445871</v>
      </c>
      <c r="DJ100" s="52" cm="1">
        <f t="array" aca="1" ref="DJ100" ca="1">beneficio_muerte_individual_pensionado(DJ$1,$E100,$B100, Hombres!$A$1:$DW$117, Mujeres!$A$1:$DW$117)</f>
        <v>206824.22745495994</v>
      </c>
      <c r="DK100" s="52" cm="1">
        <f t="array" aca="1" ref="DK100" ca="1">beneficio_muerte_individual_pensionado(DK$1,$E100,$B100, Hombres!$A$1:$DW$117, Mujeres!$A$1:$DW$117)</f>
        <v>196891.00297200566</v>
      </c>
      <c r="DL100" s="52" cm="1">
        <f t="array" aca="1" ref="DL100" ca="1">beneficio_muerte_individual_pensionado(DL$1,$E100,$B100, Hombres!$A$1:$DW$117, Mujeres!$A$1:$DW$117)</f>
        <v>184989.41881448947</v>
      </c>
      <c r="DM100" s="52" cm="1">
        <f t="array" aca="1" ref="DM100" ca="1">beneficio_muerte_individual_pensionado(DM$1,$E100,$B100, Hombres!$A$1:$DW$117, Mujeres!$A$1:$DW$117)</f>
        <v>171227.92957393013</v>
      </c>
      <c r="DN100" s="52" cm="1">
        <f t="array" aca="1" ref="DN100" ca="1">beneficio_muerte_individual_pensionado(DN$1,$E100,$B100, Hombres!$A$1:$DW$117, Mujeres!$A$1:$DW$117)</f>
        <v>155962.24717152942</v>
      </c>
      <c r="DO100" s="52" cm="1">
        <f t="array" aca="1" ref="DO100" ca="1">beneficio_muerte_individual_pensionado(DO$1,$E100,$B100, Hombres!$A$1:$DW$117, Mujeres!$A$1:$DW$117)</f>
        <v>139632.83984420629</v>
      </c>
      <c r="DP100" s="52" cm="1">
        <f t="array" aca="1" ref="DP100" ca="1">beneficio_muerte_individual_pensionado(DP$1,$E100,$B100, Hombres!$A$1:$DW$117, Mujeres!$A$1:$DW$117)</f>
        <v>122651.47743040047</v>
      </c>
      <c r="DQ100" s="52" cm="1">
        <f t="array" aca="1" ref="DQ100" ca="1">beneficio_muerte_individual_pensionado(DQ$1,$E100,$B100, Hombres!$A$1:$DW$117, Mujeres!$A$1:$DW$117)</f>
        <v>105414.74434644605</v>
      </c>
      <c r="DR100" s="52" cm="1">
        <f t="array" aca="1" ref="DR100" ca="1">beneficio_muerte_individual_pensionado(DR$1,$E100,$B100, Hombres!$A$1:$DW$117, Mujeres!$A$1:$DW$117)</f>
        <v>88409.058345985963</v>
      </c>
      <c r="DS100" s="52" cm="1">
        <f t="array" aca="1" ref="DS100" ca="1">beneficio_muerte_individual_pensionado(DS$1,$E100,$B100, Hombres!$A$1:$DW$117, Mujeres!$A$1:$DW$117)</f>
        <v>72188.055390180365</v>
      </c>
      <c r="DT100" s="52" cm="1">
        <f t="array" aca="1" ref="DT100" ca="1">beneficio_muerte_individual_pensionado(DT$1,$E100,$B100, Hombres!$A$1:$DW$117, Mujeres!$A$1:$DW$117)</f>
        <v>57244.55468984953</v>
      </c>
      <c r="DU100" s="52" cm="1">
        <f t="array" aca="1" ref="DU100" ca="1">beneficio_muerte_individual_pensionado(DU$1,$E100,$B100, Hombres!$A$1:$DW$117, Mujeres!$A$1:$DW$117)</f>
        <v>43942.405146249868</v>
      </c>
      <c r="DV100" s="52" cm="1">
        <f t="array" aca="1" ref="DV100" ca="1">beneficio_muerte_individual_pensionado(DV$1,$E100,$B100, Hombres!$A$1:$DW$117, Mujeres!$A$1:$DW$117)</f>
        <v>32515.283917799603</v>
      </c>
      <c r="DW100" s="52" cm="1">
        <f t="array" aca="1" ref="DW100" ca="1">beneficio_muerte_individual_pensionado(DW$1,$E100,$B100, Hombres!$A$1:$DW$117, Mujeres!$A$1:$DW$117)</f>
        <v>23087.433595141334</v>
      </c>
      <c r="DX100" s="52" cm="1">
        <f t="array" aca="1" ref="DX100" ca="1">beneficio_muerte_individual_pensionado(DX$1,$E100,$B100, Hombres!$A$1:$DW$117, Mujeres!$A$1:$DW$117)</f>
        <v>15659.426574356652</v>
      </c>
      <c r="DY100" s="52" cm="1">
        <f t="array" aca="1" ref="DY100" ca="1">beneficio_muerte_individual_pensionado(DY$1,$E100,$B100, Hombres!$A$1:$DW$117, Mujeres!$A$1:$DW$117)</f>
        <v>10094.346824265673</v>
      </c>
      <c r="DZ100" s="52" cm="1">
        <f t="array" aca="1" ref="DZ100" ca="1">beneficio_muerte_individual_pensionado(DZ$1,$E100,$B100, Hombres!$A$1:$DW$117, Mujeres!$A$1:$DW$117)</f>
        <v>6145.5887969018368</v>
      </c>
      <c r="EA100" s="52" cm="1">
        <f t="array" aca="1" ref="EA100" ca="1">beneficio_muerte_individual_pensionado(EA$1,$E100,$B100, Hombres!$A$1:$DW$117, Mujeres!$A$1:$DW$117)</f>
        <v>3506.7396619305105</v>
      </c>
      <c r="EB100" s="52" cm="1">
        <f t="array" aca="1" ref="EB100" ca="1">beneficio_muerte_individual_pensionado(EB$1,$E100,$B100, Hombres!$A$1:$DW$117, Mujeres!$A$1:$DW$117)</f>
        <v>1859.0110184956939</v>
      </c>
      <c r="EC100" s="52" cm="1">
        <f t="array" aca="1" ref="EC100" ca="1">beneficio_muerte_individual_pensionado(EC$1,$E100,$B100, Hombres!$A$1:$DW$117, Mujeres!$A$1:$DW$117)</f>
        <v>906.53160553967166</v>
      </c>
      <c r="ED100" s="52" cm="1">
        <f t="array" aca="1" ref="ED100" ca="1">beneficio_muerte_individual_pensionado(ED$1,$E100,$B100, Hombres!$A$1:$DW$117, Mujeres!$A$1:$DW$117)</f>
        <v>401.82180975389906</v>
      </c>
      <c r="EE100" s="52" cm="1">
        <f t="array" aca="1" ref="EE100" ca="1">beneficio_muerte_individual_pensionado(EE$1,$E100,$B100, Hombres!$A$1:$DW$117, Mujeres!$A$1:$DW$117)</f>
        <v>159.47984842576466</v>
      </c>
      <c r="EF100" s="52" cm="1">
        <f t="array" aca="1" ref="EF100" ca="1">beneficio_muerte_individual_pensionado(EF$1,$E100,$B100, Hombres!$A$1:$DW$117, Mujeres!$A$1:$DW$117)</f>
        <v>55.591231403307681</v>
      </c>
      <c r="EG100" s="52" cm="1">
        <f t="array" aca="1" ref="EG100" ca="1">beneficio_muerte_individual_pensionado(EG$1,$E100,$B100, Hombres!$A$1:$DW$117, Mujeres!$A$1:$DW$117)</f>
        <v>16.596077555937622</v>
      </c>
      <c r="EH100" s="52" cm="1">
        <f t="array" aca="1" ref="EH100" ca="1">beneficio_muerte_individual_pensionado(EH$1,$E100,$B100, Hombres!$A$1:$DW$117, Mujeres!$A$1:$DW$117)</f>
        <v>5.0227303856467644</v>
      </c>
      <c r="EI100" s="52" cm="1">
        <f t="array" aca="1" ref="EI100" ca="1">beneficio_muerte_individual_pensionado(EI$1,$E100,$B100, Hombres!$A$1:$DW$117, Mujeres!$A$1:$DW$117)</f>
        <v>0</v>
      </c>
      <c r="EJ100" s="52" cm="1">
        <f t="array" aca="1" ref="EJ100" ca="1">beneficio_muerte_individual_pensionado(EJ$1,$E100,$B100, Hombres!$A$1:$DW$117, Mujeres!$A$1:$DW$117)</f>
        <v>0</v>
      </c>
      <c r="EK100" s="52" cm="1">
        <f t="array" aca="1" ref="EK100" ca="1">beneficio_muerte_individual_pensionado(EK$1,$E100,$B100, Hombres!$A$1:$DW$117, Mujeres!$A$1:$DW$117)</f>
        <v>0</v>
      </c>
      <c r="EL100" s="52" cm="1">
        <f t="array" aca="1" ref="EL100" ca="1">beneficio_muerte_individual_pensionado(EL$1,$E100,$B100, Hombres!$A$1:$DW$117, Mujeres!$A$1:$DW$117)</f>
        <v>0</v>
      </c>
      <c r="EM100" s="52" cm="1">
        <f t="array" aca="1" ref="EM100" ca="1">beneficio_muerte_individual_pensionado(EM$1,$E100,$B100, Hombres!$A$1:$DW$117, Mujeres!$A$1:$DW$117)</f>
        <v>0</v>
      </c>
      <c r="EN100" s="52" cm="1">
        <f t="array" aca="1" ref="EN100" ca="1">beneficio_muerte_individual_pensionado(EN$1,$E100,$B100, Hombres!$A$1:$DW$117, Mujeres!$A$1:$DW$117)</f>
        <v>0</v>
      </c>
      <c r="EO100" s="52" cm="1">
        <f t="array" aca="1" ref="EO100" ca="1">beneficio_muerte_individual_pensionado(EO$1,$E100,$B100, Hombres!$A$1:$DW$117, Mujeres!$A$1:$DW$117)</f>
        <v>0</v>
      </c>
      <c r="EP100" s="52" cm="1">
        <f t="array" aca="1" ref="EP100" ca="1">beneficio_muerte_individual_pensionado(EP$1,$E100,$B100, Hombres!$A$1:$DW$117, Mujeres!$A$1:$DW$117)</f>
        <v>0</v>
      </c>
      <c r="EQ100" s="52" cm="1">
        <f t="array" aca="1" ref="EQ100" ca="1">beneficio_muerte_individual_pensionado(EQ$1,$E100,$B100, Hombres!$A$1:$DW$117, Mujeres!$A$1:$DW$117)</f>
        <v>0</v>
      </c>
      <c r="ER100" s="52" cm="1">
        <f t="array" aca="1" ref="ER100" ca="1">beneficio_muerte_individual_pensionado(ER$1,$E100,$B100, Hombres!$A$1:$DW$117, Mujeres!$A$1:$DW$117)</f>
        <v>0</v>
      </c>
      <c r="ES100" s="52" cm="1">
        <f t="array" aca="1" ref="ES100" ca="1">beneficio_muerte_individual_pensionado(ES$1,$E100,$B100, Hombres!$A$1:$DW$117, Mujeres!$A$1:$DW$117)</f>
        <v>0</v>
      </c>
      <c r="ET100" s="52" cm="1">
        <f t="array" aca="1" ref="ET100" ca="1">beneficio_muerte_individual_pensionado(ET$1,$E100,$B100, Hombres!$A$1:$DW$117, Mujeres!$A$1:$DW$117)</f>
        <v>0</v>
      </c>
      <c r="EU100" s="52" cm="1">
        <f t="array" aca="1" ref="EU100" ca="1">beneficio_muerte_individual_pensionado(EU$1,$E100,$B100, Hombres!$A$1:$DW$117, Mujeres!$A$1:$DW$117)</f>
        <v>0</v>
      </c>
      <c r="EV100" s="52" cm="1">
        <f t="array" aca="1" ref="EV100" ca="1">beneficio_muerte_individual_pensionado(EV$1,$E100,$B100, Hombres!$A$1:$DW$117, Mujeres!$A$1:$DW$117)</f>
        <v>0</v>
      </c>
      <c r="EW100" s="52" cm="1">
        <f t="array" aca="1" ref="EW100" ca="1">beneficio_muerte_individual_pensionado(EW$1,$E100,$B100, Hombres!$A$1:$DW$117, Mujeres!$A$1:$DW$117)</f>
        <v>0</v>
      </c>
      <c r="EX100" s="52" cm="1">
        <f t="array" aca="1" ref="EX100" ca="1">beneficio_muerte_individual_pensionado(EX$1,$E100,$B100, Hombres!$A$1:$DW$117, Mujeres!$A$1:$DW$117)</f>
        <v>0</v>
      </c>
      <c r="EY100" s="52" cm="1">
        <f t="array" aca="1" ref="EY100" ca="1">beneficio_muerte_individual_pensionado(EY$1,$E100,$B100, Hombres!$A$1:$DW$117, Mujeres!$A$1:$DW$117)</f>
        <v>0</v>
      </c>
      <c r="EZ100" s="52" cm="1">
        <f t="array" aca="1" ref="EZ100" ca="1">beneficio_muerte_individual_pensionado(EZ$1,$E100,$B100, Hombres!$A$1:$DW$117, Mujeres!$A$1:$DW$117)</f>
        <v>0</v>
      </c>
      <c r="FA100" s="52" cm="1">
        <f t="array" aca="1" ref="FA100" ca="1">beneficio_muerte_individual_pensionado(FA$1,$E100,$B100, Hombres!$A$1:$DW$117, Mujeres!$A$1:$DW$117)</f>
        <v>0</v>
      </c>
      <c r="FB100" s="52" cm="1">
        <f t="array" aca="1" ref="FB100" ca="1">beneficio_muerte_individual_pensionado(FB$1,$E100,$B100, Hombres!$A$1:$DW$117, Mujeres!$A$1:$DW$117)</f>
        <v>0</v>
      </c>
      <c r="FC100" s="52" cm="1">
        <f t="array" aca="1" ref="FC100" ca="1">beneficio_muerte_individual_pensionado(FC$1,$E100,$B100, Hombres!$A$1:$DW$117, Mujeres!$A$1:$DW$117)</f>
        <v>0</v>
      </c>
      <c r="FD100" s="52" cm="1">
        <f t="array" aca="1" ref="FD100" ca="1">beneficio_muerte_individual_pensionado(FD$1,$E100,$B100, Hombres!$A$1:$DW$117, Mujeres!$A$1:$DW$117)</f>
        <v>0</v>
      </c>
      <c r="FE100" s="52" cm="1">
        <f t="array" aca="1" ref="FE100" ca="1">beneficio_muerte_individual_pensionado(FE$1,$E100,$B100, Hombres!$A$1:$DW$117, Mujeres!$A$1:$DW$117)</f>
        <v>0</v>
      </c>
      <c r="FF100" s="52" cm="1">
        <f t="array" aca="1" ref="FF100" ca="1">beneficio_muerte_individual_pensionado(FF$1,$E100,$B100, Hombres!$A$1:$DW$117, Mujeres!$A$1:$DW$117)</f>
        <v>0</v>
      </c>
      <c r="FG100" s="52" cm="1">
        <f t="array" aca="1" ref="FG100" ca="1">beneficio_muerte_individual_pensionado(FG$1,$E100,$B100, Hombres!$A$1:$DW$117, Mujeres!$A$1:$DW$117)</f>
        <v>0</v>
      </c>
      <c r="FH100" s="52" cm="1">
        <f t="array" aca="1" ref="FH100" ca="1">beneficio_muerte_individual_pensionado(FH$1,$E100,$B100, Hombres!$A$1:$DW$117, Mujeres!$A$1:$DW$117)</f>
        <v>0</v>
      </c>
      <c r="FI100" s="52" cm="1">
        <f t="array" aca="1" ref="FI100" ca="1">beneficio_muerte_individual_pensionado(FI$1,$E100,$B100, Hombres!$A$1:$DW$117, Mujeres!$A$1:$DW$117)</f>
        <v>0</v>
      </c>
      <c r="FJ100" s="52" cm="1">
        <f t="array" aca="1" ref="FJ100" ca="1">beneficio_muerte_individual_pensionado(FJ$1,$E100,$B100, Hombres!$A$1:$DW$117, Mujeres!$A$1:$DW$117)</f>
        <v>0</v>
      </c>
      <c r="FK100" s="52" cm="1">
        <f t="array" aca="1" ref="FK100" ca="1">beneficio_muerte_individual_pensionado(FK$1,$E100,$B100, Hombres!$A$1:$DW$117, Mujeres!$A$1:$DW$117)</f>
        <v>0</v>
      </c>
      <c r="FL100" s="52" cm="1">
        <f t="array" aca="1" ref="FL100" ca="1">beneficio_muerte_individual_pensionado(FL$1,$E100,$B100, Hombres!$A$1:$DW$117, Mujeres!$A$1:$DW$117)</f>
        <v>0</v>
      </c>
      <c r="FM100" s="52" cm="1">
        <f t="array" aca="1" ref="FM100" ca="1">beneficio_muerte_individual_pensionado(FM$1,$E100,$B100, Hombres!$A$1:$DW$117, Mujeres!$A$1:$DW$117)</f>
        <v>0</v>
      </c>
      <c r="FN100" s="52" cm="1">
        <f t="array" aca="1" ref="FN100" ca="1">beneficio_muerte_individual_pensionado(FN$1,$E100,$B100, Hombres!$A$1:$DW$117, Mujeres!$A$1:$DW$117)</f>
        <v>0</v>
      </c>
      <c r="FO100" s="52" cm="1">
        <f t="array" aca="1" ref="FO100" ca="1">beneficio_muerte_individual_pensionado(FO$1,$E100,$B100, Hombres!$A$1:$DW$117, Mujeres!$A$1:$DW$117)</f>
        <v>0</v>
      </c>
      <c r="FP100" s="52" cm="1">
        <f t="array" aca="1" ref="FP100" ca="1">beneficio_muerte_individual_pensionado(FP$1,$E100,$B100, Hombres!$A$1:$DW$117, Mujeres!$A$1:$DW$117)</f>
        <v>0</v>
      </c>
      <c r="FQ100" s="52" cm="1">
        <f t="array" aca="1" ref="FQ100" ca="1">beneficio_muerte_individual_pensionado(FQ$1,$E100,$B100, Hombres!$A$1:$DW$117, Mujeres!$A$1:$DW$117)</f>
        <v>0</v>
      </c>
      <c r="FR100" s="52" cm="1">
        <f t="array" aca="1" ref="FR100" ca="1">beneficio_muerte_individual_pensionado(FR$1,$E100,$B100, Hombres!$A$1:$DW$117, Mujeres!$A$1:$DW$117)</f>
        <v>0</v>
      </c>
      <c r="FS100" s="52" cm="1">
        <f t="array" aca="1" ref="FS100" ca="1">beneficio_muerte_individual_pensionado(FS$1,$E100,$B100, Hombres!$A$1:$DW$117, Mujeres!$A$1:$DW$117)</f>
        <v>0</v>
      </c>
      <c r="FT100" s="52" cm="1">
        <f t="array" aca="1" ref="FT100" ca="1">beneficio_muerte_individual_pensionado(FT$1,$E100,$B100, Hombres!$A$1:$DW$117, Mujeres!$A$1:$DW$117)</f>
        <v>0</v>
      </c>
      <c r="FU100" s="52" cm="1">
        <f t="array" aca="1" ref="FU100" ca="1">beneficio_muerte_individual_pensionado(FU$1,$E100,$B100, Hombres!$A$1:$DW$117, Mujeres!$A$1:$DW$117)</f>
        <v>0</v>
      </c>
      <c r="FV100" s="52" cm="1">
        <f t="array" aca="1" ref="FV100" ca="1">beneficio_muerte_individual_pensionado(FV$1,$E100,$B100, Hombres!$A$1:$DW$117, Mujeres!$A$1:$DW$117)</f>
        <v>0</v>
      </c>
      <c r="FW100" s="52" cm="1">
        <f t="array" aca="1" ref="FW100" ca="1">beneficio_muerte_individual_pensionado(FW$1,$E100,$B100, Hombres!$A$1:$DW$117, Mujeres!$A$1:$DW$117)</f>
        <v>0</v>
      </c>
      <c r="FX100" s="52" cm="1">
        <f t="array" aca="1" ref="FX100" ca="1">beneficio_muerte_individual_pensionado(FX$1,$E100,$B100, Hombres!$A$1:$DW$117, Mujeres!$A$1:$DW$117)</f>
        <v>0</v>
      </c>
      <c r="FY100" s="52" cm="1">
        <f t="array" aca="1" ref="FY100" ca="1">beneficio_muerte_individual_pensionado(FY$1,$E100,$B100, Hombres!$A$1:$DW$117, Mujeres!$A$1:$DW$117)</f>
        <v>0</v>
      </c>
      <c r="FZ100" s="52" cm="1">
        <f t="array" aca="1" ref="FZ100" ca="1">beneficio_muerte_individual_pensionado(FZ$1,$E100,$B100, Hombres!$A$1:$DW$117, Mujeres!$A$1:$DW$117)</f>
        <v>0</v>
      </c>
      <c r="GA100" s="52" cm="1">
        <f t="array" aca="1" ref="GA100" ca="1">beneficio_muerte_individual_pensionado(GA$1,$E100,$B100, Hombres!$A$1:$DW$117, Mujeres!$A$1:$DW$117)</f>
        <v>0</v>
      </c>
      <c r="GB100" s="52" cm="1">
        <f t="array" aca="1" ref="GB100" ca="1">beneficio_muerte_individual_pensionado(GB$1,$E100,$B100, Hombres!$A$1:$DW$117, Mujeres!$A$1:$DW$117)</f>
        <v>0</v>
      </c>
      <c r="GC100" s="52" cm="1">
        <f t="array" aca="1" ref="GC100" ca="1">beneficio_muerte_individual_pensionado(GC$1,$E100,$B100, Hombres!$A$1:$DW$117, Mujeres!$A$1:$DW$117)</f>
        <v>0</v>
      </c>
      <c r="GD100" s="52" cm="1">
        <f t="array" aca="1" ref="GD100" ca="1">beneficio_muerte_individual_pensionado(GD$1,$E100,$B100, Hombres!$A$1:$DW$117, Mujeres!$A$1:$DW$117)</f>
        <v>0</v>
      </c>
      <c r="GE100" s="52" cm="1">
        <f t="array" aca="1" ref="GE100" ca="1">beneficio_muerte_individual_pensionado(GE$1,$E100,$B100, Hombres!$A$1:$DW$117, Mujeres!$A$1:$DW$117)</f>
        <v>0</v>
      </c>
      <c r="GF100" s="52" cm="1">
        <f t="array" aca="1" ref="GF100" ca="1">beneficio_muerte_individual_pensionado(GF$1,$E100,$B100, Hombres!$A$1:$DW$117, Mujeres!$A$1:$DW$117)</f>
        <v>0</v>
      </c>
      <c r="GG100" s="52" cm="1">
        <f t="array" aca="1" ref="GG100" ca="1">beneficio_muerte_individual_pensionado(GG$1,$E100,$B100, Hombres!$A$1:$DW$117, Mujeres!$A$1:$DW$117)</f>
        <v>0</v>
      </c>
      <c r="GH100" s="52" cm="1">
        <f t="array" aca="1" ref="GH100" ca="1">beneficio_muerte_individual_pensionado(GH$1,$E100,$B100, Hombres!$A$1:$DW$117, Mujeres!$A$1:$DW$117)</f>
        <v>0</v>
      </c>
      <c r="GI100" s="52" cm="1">
        <f t="array" aca="1" ref="GI100" ca="1">beneficio_muerte_individual_pensionado(GI$1,$E100,$B100, Hombres!$A$1:$DW$117, Mujeres!$A$1:$DW$117)</f>
        <v>0</v>
      </c>
      <c r="GJ100" s="52" cm="1">
        <f t="array" aca="1" ref="GJ100" ca="1">beneficio_muerte_individual_pensionado(GJ$1,$E100,$B100, Hombres!$A$1:$DW$117, Mujeres!$A$1:$DW$117)</f>
        <v>0</v>
      </c>
      <c r="GK100" s="52" cm="1">
        <f t="array" aca="1" ref="GK100" ca="1">beneficio_muerte_individual_pensionado(GK$1,$E100,$B100, Hombres!$A$1:$DW$117, Mujeres!$A$1:$DW$117)</f>
        <v>0</v>
      </c>
      <c r="GL100" s="52" cm="1">
        <f t="array" aca="1" ref="GL100" ca="1">beneficio_muerte_individual_pensionado(GL$1,$E100,$B100, Hombres!$A$1:$DW$117, Mujeres!$A$1:$DW$117)</f>
        <v>0</v>
      </c>
      <c r="GM100" s="52" cm="1">
        <f t="array" aca="1" ref="GM100" ca="1">beneficio_muerte_individual_pensionado(GM$1,$E100,$B100, Hombres!$A$1:$DW$117, Mujeres!$A$1:$DW$117)</f>
        <v>0</v>
      </c>
      <c r="GN100" s="52" cm="1">
        <f t="array" aca="1" ref="GN100" ca="1">beneficio_muerte_individual_pensionado(GN$1,$E100,$B100, Hombres!$A$1:$DW$117, Mujeres!$A$1:$DW$117)</f>
        <v>0</v>
      </c>
      <c r="GO100" s="52" cm="1">
        <f t="array" aca="1" ref="GO100" ca="1">beneficio_muerte_individual_pensionado(GO$1,$E100,$B100, Hombres!$A$1:$DW$117, Mujeres!$A$1:$DW$117)</f>
        <v>0</v>
      </c>
      <c r="GP100" s="52" cm="1">
        <f t="array" aca="1" ref="GP100" ca="1">beneficio_muerte_individual_pensionado(GP$1,$E100,$B100, Hombres!$A$1:$DW$117, Mujeres!$A$1:$DW$117)</f>
        <v>0</v>
      </c>
      <c r="GQ100" s="52" cm="1">
        <f t="array" aca="1" ref="GQ100" ca="1">beneficio_muerte_individual_pensionado(GQ$1,$E100,$B100, Hombres!$A$1:$DW$117, Mujeres!$A$1:$DW$117)</f>
        <v>0</v>
      </c>
      <c r="GR100" s="52" cm="1">
        <f t="array" aca="1" ref="GR100" ca="1">beneficio_muerte_individual_pensionado(GR$1,$E100,$B100, Hombres!$A$1:$DW$117, Mujeres!$A$1:$DW$117)</f>
        <v>0</v>
      </c>
      <c r="GS100" s="52" cm="1">
        <f t="array" aca="1" ref="GS100" ca="1">beneficio_muerte_individual_pensionado(GS$1,$E100,$B100, Hombres!$A$1:$DW$117, Mujeres!$A$1:$DW$117)</f>
        <v>0</v>
      </c>
      <c r="GT100" s="52" cm="1">
        <f t="array" aca="1" ref="GT100" ca="1">beneficio_muerte_individual_pensionado(GT$1,$E100,$B100, Hombres!$A$1:$DW$117, Mujeres!$A$1:$DW$117)</f>
        <v>0</v>
      </c>
    </row>
    <row r="101" spans="1:202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5"/>
      <c r="H101" s="52" cm="1">
        <f t="array" aca="1" ref="H101" ca="1">AnualidadPensionado(H$1,$E101,$B101, $D101, Hombres!$A$1:$DW$117, Mujeres!$A$1:$DW$117)</f>
        <v>0</v>
      </c>
      <c r="I101" s="52" cm="1">
        <f t="array" aca="1" ref="I101" ca="1">AnualidadPensionado(I$1,$E101,$B101, $D101, Hombres!$A$1:$DW$117, Mujeres!$A$1:$DW$117)</f>
        <v>4266365.6055265991</v>
      </c>
      <c r="J101" s="52" cm="1">
        <f t="array" aca="1" ref="J101" ca="1">AnualidadPensionado(J$1,$E101,$B101, $D101, Hombres!$A$1:$DW$117, Mujeres!$A$1:$DW$117)</f>
        <v>4333942.0806459589</v>
      </c>
      <c r="K101" s="52" cm="1">
        <f t="array" aca="1" ref="K101" ca="1">AnualidadPensionado(K$1,$E101,$B101, $D101, Hombres!$A$1:$DW$117, Mujeres!$A$1:$DW$117)</f>
        <v>4396069.7557917945</v>
      </c>
      <c r="L101" s="52" cm="1">
        <f t="array" aca="1" ref="L101" ca="1">AnualidadPensionado(L$1,$E101,$B101, $D101, Hombres!$A$1:$DW$117, Mujeres!$A$1:$DW$117)</f>
        <v>4452599.0321889399</v>
      </c>
      <c r="M101" s="52" cm="1">
        <f t="array" aca="1" ref="M101" ca="1">AnualidadPensionado(M$1,$E101,$B101, $D101, Hombres!$A$1:$DW$117, Mujeres!$A$1:$DW$117)</f>
        <v>4503390.0875998624</v>
      </c>
      <c r="N101" s="52" cm="1">
        <f t="array" aca="1" ref="N101" ca="1">AnualidadPensionado(N$1,$E101,$B101, $D101, Hombres!$A$1:$DW$117, Mujeres!$A$1:$DW$117)</f>
        <v>4547601.0074475231</v>
      </c>
      <c r="O101" s="52" cm="1">
        <f t="array" aca="1" ref="O101" ca="1">AnualidadPensionado(O$1,$E101,$B101, $D101, Hombres!$A$1:$DW$117, Mujeres!$A$1:$DW$117)</f>
        <v>4583543.031128698</v>
      </c>
      <c r="P101" s="52" cm="1">
        <f t="array" aca="1" ref="P101" ca="1">AnualidadPensionado(P$1,$E101,$B101, $D101, Hombres!$A$1:$DW$117, Mujeres!$A$1:$DW$117)</f>
        <v>4608964.5295828106</v>
      </c>
      <c r="Q101" s="52" cm="1">
        <f t="array" aca="1" ref="Q101" ca="1">AnualidadPensionado(Q$1,$E101,$B101, $D101, Hombres!$A$1:$DW$117, Mujeres!$A$1:$DW$117)</f>
        <v>4621546.1869618502</v>
      </c>
      <c r="R101" s="52" cm="1">
        <f t="array" aca="1" ref="R101" ca="1">AnualidadPensionado(R$1,$E101,$B101, $D101, Hombres!$A$1:$DW$117, Mujeres!$A$1:$DW$117)</f>
        <v>4614301.2385680443</v>
      </c>
      <c r="S101" s="52" cm="1">
        <f t="array" aca="1" ref="S101" ca="1">AnualidadPensionado(S$1,$E101,$B101, $D101, Hombres!$A$1:$DW$117, Mujeres!$A$1:$DW$117)</f>
        <v>4591478.217111202</v>
      </c>
      <c r="T101" s="52" cm="1">
        <f t="array" aca="1" ref="T101" ca="1">AnualidadPensionado(T$1,$E101,$B101, $D101, Hombres!$A$1:$DW$117, Mujeres!$A$1:$DW$117)</f>
        <v>4551574.5201668032</v>
      </c>
      <c r="U101" s="52" cm="1">
        <f t="array" aca="1" ref="U101" ca="1">AnualidadPensionado(U$1,$E101,$B101, $D101, Hombres!$A$1:$DW$117, Mujeres!$A$1:$DW$117)</f>
        <v>4492949.6213329202</v>
      </c>
      <c r="V101" s="52" cm="1">
        <f t="array" aca="1" ref="V101" ca="1">AnualidadPensionado(V$1,$E101,$B101, $D101, Hombres!$A$1:$DW$117, Mujeres!$A$1:$DW$117)</f>
        <v>4414025.4618638717</v>
      </c>
      <c r="W101" s="52" cm="1">
        <f t="array" aca="1" ref="W101" ca="1">AnualidadPensionado(W$1,$E101,$B101, $D101, Hombres!$A$1:$DW$117, Mujeres!$A$1:$DW$117)</f>
        <v>4313504.5068988083</v>
      </c>
      <c r="X101" s="52" cm="1">
        <f t="array" aca="1" ref="X101" ca="1">AnualidadPensionado(X$1,$E101,$B101, $D101, Hombres!$A$1:$DW$117, Mujeres!$A$1:$DW$117)</f>
        <v>4190406.6469979044</v>
      </c>
      <c r="Y101" s="52" cm="1">
        <f t="array" aca="1" ref="Y101" ca="1">AnualidadPensionado(Y$1,$E101,$B101, $D101, Hombres!$A$1:$DW$117, Mujeres!$A$1:$DW$117)</f>
        <v>4043968.993830787</v>
      </c>
      <c r="Z101" s="52" cm="1">
        <f t="array" aca="1" ref="Z101" ca="1">AnualidadPensionado(Z$1,$E101,$B101, $D101, Hombres!$A$1:$DW$117, Mujeres!$A$1:$DW$117)</f>
        <v>3873694.1570485481</v>
      </c>
      <c r="AA101" s="52" cm="1">
        <f t="array" aca="1" ref="AA101" ca="1">AnualidadPensionado(AA$1,$E101,$B101, $D101, Hombres!$A$1:$DW$117, Mujeres!$A$1:$DW$117)</f>
        <v>3679624.4349864637</v>
      </c>
      <c r="AB101" s="52" cm="1">
        <f t="array" aca="1" ref="AB101" ca="1">AnualidadPensionado(AB$1,$E101,$B101, $D101, Hombres!$A$1:$DW$117, Mujeres!$A$1:$DW$117)</f>
        <v>3462623.8715534499</v>
      </c>
      <c r="AC101" s="52" cm="1">
        <f t="array" aca="1" ref="AC101" ca="1">AnualidadPensionado(AC$1,$E101,$B101, $D101, Hombres!$A$1:$DW$117, Mujeres!$A$1:$DW$117)</f>
        <v>3224428.981656237</v>
      </c>
      <c r="AD101" s="52" cm="1">
        <f t="array" aca="1" ref="AD101" ca="1">AnualidadPensionado(AD$1,$E101,$B101, $D101, Hombres!$A$1:$DW$117, Mujeres!$A$1:$DW$117)</f>
        <v>2967467.0811001412</v>
      </c>
      <c r="AE101" s="52" cm="1">
        <f t="array" aca="1" ref="AE101" ca="1">AnualidadPensionado(AE$1,$E101,$B101, $D101, Hombres!$A$1:$DW$117, Mujeres!$A$1:$DW$117)</f>
        <v>2694873.9644679273</v>
      </c>
      <c r="AF101" s="52" cm="1">
        <f t="array" aca="1" ref="AF101" ca="1">AnualidadPensionado(AF$1,$E101,$B101, $D101, Hombres!$A$1:$DW$117, Mujeres!$A$1:$DW$117)</f>
        <v>2410738.7934823125</v>
      </c>
      <c r="AG101" s="52" cm="1">
        <f t="array" aca="1" ref="AG101" ca="1">AnualidadPensionado(AG$1,$E101,$B101, $D101, Hombres!$A$1:$DW$117, Mujeres!$A$1:$DW$117)</f>
        <v>2120299.6565685435</v>
      </c>
      <c r="AH101" s="52" cm="1">
        <f t="array" aca="1" ref="AH101" ca="1">AnualidadPensionado(AH$1,$E101,$B101, $D101, Hombres!$A$1:$DW$117, Mujeres!$A$1:$DW$117)</f>
        <v>1829650.9282015122</v>
      </c>
      <c r="AI101" s="52" cm="1">
        <f t="array" aca="1" ref="AI101" ca="1">AnualidadPensionado(AI$1,$E101,$B101, $D101, Hombres!$A$1:$DW$117, Mujeres!$A$1:$DW$117)</f>
        <v>1545240.4426329769</v>
      </c>
      <c r="AJ101" s="52" cm="1">
        <f t="array" aca="1" ref="AJ101" ca="1">AnualidadPensionado(AJ$1,$E101,$B101, $D101, Hombres!$A$1:$DW$117, Mujeres!$A$1:$DW$117)</f>
        <v>1273563.9756685747</v>
      </c>
      <c r="AK101" s="52" cm="1">
        <f t="array" aca="1" ref="AK101" ca="1">AnualidadPensionado(AK$1,$E101,$B101, $D101, Hombres!$A$1:$DW$117, Mujeres!$A$1:$DW$117)</f>
        <v>1020931.7421444025</v>
      </c>
      <c r="AL101" s="52" cm="1">
        <f t="array" aca="1" ref="AL101" ca="1">AnualidadPensionado(AL$1,$E101,$B101, $D101, Hombres!$A$1:$DW$117, Mujeres!$A$1:$DW$117)</f>
        <v>793082.11528428982</v>
      </c>
      <c r="AM101" s="52" cm="1">
        <f t="array" aca="1" ref="AM101" ca="1">AnualidadPensionado(AM$1,$E101,$B101, $D101, Hombres!$A$1:$DW$117, Mujeres!$A$1:$DW$117)</f>
        <v>594519.60297240794</v>
      </c>
      <c r="AN101" s="52" cm="1">
        <f t="array" aca="1" ref="AN101" ca="1">AnualidadPensionado(AN$1,$E101,$B101, $D101, Hombres!$A$1:$DW$117, Mujeres!$A$1:$DW$117)</f>
        <v>427955.75384441996</v>
      </c>
      <c r="AO101" s="52" cm="1">
        <f t="array" aca="1" ref="AO101" ca="1">AnualidadPensionado(AO$1,$E101,$B101, $D101, Hombres!$A$1:$DW$117, Mujeres!$A$1:$DW$117)</f>
        <v>294087.63858548249</v>
      </c>
      <c r="AP101" s="52" cm="1">
        <f t="array" aca="1" ref="AP101" ca="1">AnualidadPensionado(AP$1,$E101,$B101, $D101, Hombres!$A$1:$DW$117, Mujeres!$A$1:$DW$117)</f>
        <v>191614.46222144147</v>
      </c>
      <c r="AQ101" s="52" cm="1">
        <f t="array" aca="1" ref="AQ101" ca="1">AnualidadPensionado(AQ$1,$E101,$B101, $D101, Hombres!$A$1:$DW$117, Mujeres!$A$1:$DW$117)</f>
        <v>117439.39004065258</v>
      </c>
      <c r="AR101" s="52" cm="1">
        <f t="array" aca="1" ref="AR101" ca="1">AnualidadPensionado(AR$1,$E101,$B101, $D101, Hombres!$A$1:$DW$117, Mujeres!$A$1:$DW$117)</f>
        <v>67076.358822417722</v>
      </c>
      <c r="AS101" s="52" cm="1">
        <f t="array" aca="1" ref="AS101" ca="1">AnualidadPensionado(AS$1,$E101,$B101, $D101, Hombres!$A$1:$DW$117, Mujeres!$A$1:$DW$117)</f>
        <v>35297.936874376152</v>
      </c>
      <c r="AT101" s="52" cm="1">
        <f t="array" aca="1" ref="AT101" ca="1">AnualidadPensionado(AT$1,$E101,$B101, $D101, Hombres!$A$1:$DW$117, Mujeres!$A$1:$DW$117)</f>
        <v>16874.959901436494</v>
      </c>
      <c r="AU101" s="52" cm="1">
        <f t="array" aca="1" ref="AU101" ca="1">AnualidadPensionado(AU$1,$E101,$B101, $D101, Hombres!$A$1:$DW$117, Mujeres!$A$1:$DW$117)</f>
        <v>7201.1755515705499</v>
      </c>
      <c r="AV101" s="52" cm="1">
        <f t="array" aca="1" ref="AV101" ca="1">AnualidadPensionado(AV$1,$E101,$B101, $D101, Hombres!$A$1:$DW$117, Mujeres!$A$1:$DW$117)</f>
        <v>2681.6732865423151</v>
      </c>
      <c r="AW101" s="52" cm="1">
        <f t="array" aca="1" ref="AW101" ca="1">AnualidadPensionado(AW$1,$E101,$B101, $D101, Hombres!$A$1:$DW$117, Mujeres!$A$1:$DW$117)</f>
        <v>845.29706955453696</v>
      </c>
      <c r="AX101" s="52" cm="1">
        <f t="array" aca="1" ref="AX101" ca="1">AnualidadPensionado(AX$1,$E101,$B101, $D101, Hombres!$A$1:$DW$117, Mujeres!$A$1:$DW$117)</f>
        <v>215.89900160431029</v>
      </c>
      <c r="AY101" s="52" cm="1">
        <f t="array" aca="1" ref="AY101" ca="1">AnualidadPensionado(AY$1,$E101,$B101, $D101, Hombres!$A$1:$DW$117, Mujeres!$A$1:$DW$117)</f>
        <v>41.740748195063709</v>
      </c>
      <c r="AZ101" s="52" cm="1">
        <f t="array" aca="1" ref="AZ101" ca="1">AnualidadPensionado(AZ$1,$E101,$B101, $D101, Hombres!$A$1:$DW$117, Mujeres!$A$1:$DW$117)</f>
        <v>5.402045264545726</v>
      </c>
      <c r="BA101" s="52" cm="1">
        <f t="array" aca="1" ref="BA101" ca="1">AnualidadPensionado(BA$1,$E101,$B101, $D101, Hombres!$A$1:$DW$117, Mujeres!$A$1:$DW$117)</f>
        <v>0</v>
      </c>
      <c r="BB101" s="52" cm="1">
        <f t="array" aca="1" ref="BB101" ca="1">AnualidadPensionado(BB$1,$E101,$B101, $D101, Hombres!$A$1:$DW$117, Mujeres!$A$1:$DW$117)</f>
        <v>0</v>
      </c>
      <c r="BC101" s="52" cm="1">
        <f t="array" aca="1" ref="BC101" ca="1">AnualidadPensionado(BC$1,$E101,$B101, $D101, Hombres!$A$1:$DW$117, Mujeres!$A$1:$DW$117)</f>
        <v>0</v>
      </c>
      <c r="BD101" s="52" cm="1">
        <f t="array" aca="1" ref="BD101" ca="1">AnualidadPensionado(BD$1,$E101,$B101, $D101, Hombres!$A$1:$DW$117, Mujeres!$A$1:$DW$117)</f>
        <v>0</v>
      </c>
      <c r="BE101" s="52" cm="1">
        <f t="array" aca="1" ref="BE101" ca="1">AnualidadPensionado(BE$1,$E101,$B101, $D101, Hombres!$A$1:$DW$117, Mujeres!$A$1:$DW$117)</f>
        <v>0</v>
      </c>
      <c r="BF101" s="52" cm="1">
        <f t="array" aca="1" ref="BF101" ca="1">AnualidadPensionado(BF$1,$E101,$B101, $D101, Hombres!$A$1:$DW$117, Mujeres!$A$1:$DW$117)</f>
        <v>0</v>
      </c>
      <c r="BG101" s="52" cm="1">
        <f t="array" aca="1" ref="BG101" ca="1">AnualidadPensionado(BG$1,$E101,$B101, $D101, Hombres!$A$1:$DW$117, Mujeres!$A$1:$DW$117)</f>
        <v>0</v>
      </c>
      <c r="BH101" s="52" cm="1">
        <f t="array" aca="1" ref="BH101" ca="1">AnualidadPensionado(BH$1,$E101,$B101, $D101, Hombres!$A$1:$DW$117, Mujeres!$A$1:$DW$117)</f>
        <v>0</v>
      </c>
      <c r="BI101" s="52" cm="1">
        <f t="array" aca="1" ref="BI101" ca="1">AnualidadPensionado(BI$1,$E101,$B101, $D101, Hombres!$A$1:$DW$117, Mujeres!$A$1:$DW$117)</f>
        <v>0</v>
      </c>
      <c r="BJ101" s="52" cm="1">
        <f t="array" aca="1" ref="BJ101" ca="1">AnualidadPensionado(BJ$1,$E101,$B101, $D101, Hombres!$A$1:$DW$117, Mujeres!$A$1:$DW$117)</f>
        <v>0</v>
      </c>
      <c r="BK101" s="52" cm="1">
        <f t="array" aca="1" ref="BK101" ca="1">AnualidadPensionado(BK$1,$E101,$B101, $D101, Hombres!$A$1:$DW$117, Mujeres!$A$1:$DW$117)</f>
        <v>0</v>
      </c>
      <c r="BL101" s="52" cm="1">
        <f t="array" aca="1" ref="BL101" ca="1">AnualidadPensionado(BL$1,$E101,$B101, $D101, Hombres!$A$1:$DW$117, Mujeres!$A$1:$DW$117)</f>
        <v>0</v>
      </c>
      <c r="BM101" s="52" cm="1">
        <f t="array" aca="1" ref="BM101" ca="1">AnualidadPensionado(BM$1,$E101,$B101, $D101, Hombres!$A$1:$DW$117, Mujeres!$A$1:$DW$117)</f>
        <v>0</v>
      </c>
      <c r="BN101" s="52" cm="1">
        <f t="array" aca="1" ref="BN101" ca="1">AnualidadPensionado(BN$1,$E101,$B101, $D101, Hombres!$A$1:$DW$117, Mujeres!$A$1:$DW$117)</f>
        <v>0</v>
      </c>
      <c r="BO101" s="52" cm="1">
        <f t="array" aca="1" ref="BO101" ca="1">AnualidadPensionado(BO$1,$E101,$B101, $D101, Hombres!$A$1:$DW$117, Mujeres!$A$1:$DW$117)</f>
        <v>0</v>
      </c>
      <c r="BP101" s="52" cm="1">
        <f t="array" aca="1" ref="BP101" ca="1">AnualidadPensionado(BP$1,$E101,$B101, $D101, Hombres!$A$1:$DW$117, Mujeres!$A$1:$DW$117)</f>
        <v>0</v>
      </c>
      <c r="BQ101" s="52" cm="1">
        <f t="array" aca="1" ref="BQ101" ca="1">AnualidadPensionado(BQ$1,$E101,$B101, $D101, Hombres!$A$1:$DW$117, Mujeres!$A$1:$DW$117)</f>
        <v>0</v>
      </c>
      <c r="BR101" s="52" cm="1">
        <f t="array" aca="1" ref="BR101" ca="1">AnualidadPensionado(BR$1,$E101,$B101, $D101, Hombres!$A$1:$DW$117, Mujeres!$A$1:$DW$117)</f>
        <v>0</v>
      </c>
      <c r="BS101" s="52" cm="1">
        <f t="array" aca="1" ref="BS101" ca="1">AnualidadPensionado(BS$1,$E101,$B101, $D101, Hombres!$A$1:$DW$117, Mujeres!$A$1:$DW$117)</f>
        <v>0</v>
      </c>
      <c r="BT101" s="52" cm="1">
        <f t="array" aca="1" ref="BT101" ca="1">AnualidadPensionado(BT$1,$E101,$B101, $D101, Hombres!$A$1:$DW$117, Mujeres!$A$1:$DW$117)</f>
        <v>0</v>
      </c>
      <c r="BU101" s="52" cm="1">
        <f t="array" aca="1" ref="BU101" ca="1">AnualidadPensionado(BU$1,$E101,$B101, $D101, Hombres!$A$1:$DW$117, Mujeres!$A$1:$DW$117)</f>
        <v>0</v>
      </c>
      <c r="BV101" s="52" cm="1">
        <f t="array" aca="1" ref="BV101" ca="1">AnualidadPensionado(BV$1,$E101,$B101, $D101, Hombres!$A$1:$DW$117, Mujeres!$A$1:$DW$117)</f>
        <v>0</v>
      </c>
      <c r="BW101" s="52" cm="1">
        <f t="array" aca="1" ref="BW101" ca="1">AnualidadPensionado(BW$1,$E101,$B101, $D101, Hombres!$A$1:$DW$117, Mujeres!$A$1:$DW$117)</f>
        <v>0</v>
      </c>
      <c r="BX101" s="52" cm="1">
        <f t="array" aca="1" ref="BX101" ca="1">AnualidadPensionado(BX$1,$E101,$B101, $D101, Hombres!$A$1:$DW$117, Mujeres!$A$1:$DW$117)</f>
        <v>0</v>
      </c>
      <c r="BY101" s="52" cm="1">
        <f t="array" aca="1" ref="BY101" ca="1">AnualidadPensionado(BY$1,$E101,$B101, $D101, Hombres!$A$1:$DW$117, Mujeres!$A$1:$DW$117)</f>
        <v>0</v>
      </c>
      <c r="BZ101" s="52" cm="1">
        <f t="array" aca="1" ref="BZ101" ca="1">AnualidadPensionado(BZ$1,$E101,$B101, $D101, Hombres!$A$1:$DW$117, Mujeres!$A$1:$DW$117)</f>
        <v>0</v>
      </c>
      <c r="CA101" s="52" cm="1">
        <f t="array" aca="1" ref="CA101" ca="1">AnualidadPensionado(CA$1,$E101,$B101, $D101, Hombres!$A$1:$DW$117, Mujeres!$A$1:$DW$117)</f>
        <v>0</v>
      </c>
      <c r="CB101" s="52" cm="1">
        <f t="array" aca="1" ref="CB101" ca="1">AnualidadPensionado(CB$1,$E101,$B101, $D101, Hombres!$A$1:$DW$117, Mujeres!$A$1:$DW$117)</f>
        <v>0</v>
      </c>
      <c r="CC101" s="52" cm="1">
        <f t="array" aca="1" ref="CC101" ca="1">AnualidadPensionado(CC$1,$E101,$B101, $D101, Hombres!$A$1:$DW$117, Mujeres!$A$1:$DW$117)</f>
        <v>0</v>
      </c>
      <c r="CD101" s="52" cm="1">
        <f t="array" aca="1" ref="CD101" ca="1">AnualidadPensionado(CD$1,$E101,$B101, $D101, Hombres!$A$1:$DW$117, Mujeres!$A$1:$DW$117)</f>
        <v>0</v>
      </c>
      <c r="CE101" s="52" cm="1">
        <f t="array" aca="1" ref="CE101" ca="1">AnualidadPensionado(CE$1,$E101,$B101, $D101, Hombres!$A$1:$DW$117, Mujeres!$A$1:$DW$117)</f>
        <v>0</v>
      </c>
      <c r="CF101" s="52" cm="1">
        <f t="array" aca="1" ref="CF101" ca="1">AnualidadPensionado(CF$1,$E101,$B101, $D101, Hombres!$A$1:$DW$117, Mujeres!$A$1:$DW$117)</f>
        <v>0</v>
      </c>
      <c r="CG101" s="52" cm="1">
        <f t="array" aca="1" ref="CG101" ca="1">AnualidadPensionado(CG$1,$E101,$B101, $D101, Hombres!$A$1:$DW$117, Mujeres!$A$1:$DW$117)</f>
        <v>0</v>
      </c>
      <c r="CH101" s="52" cm="1">
        <f t="array" aca="1" ref="CH101" ca="1">AnualidadPensionado(CH$1,$E101,$B101, $D101, Hombres!$A$1:$DW$117, Mujeres!$A$1:$DW$117)</f>
        <v>0</v>
      </c>
      <c r="CI101" s="52" cm="1">
        <f t="array" aca="1" ref="CI101" ca="1">AnualidadPensionado(CI$1,$E101,$B101, $D101, Hombres!$A$1:$DW$117, Mujeres!$A$1:$DW$117)</f>
        <v>0</v>
      </c>
      <c r="CJ101" s="52" cm="1">
        <f t="array" aca="1" ref="CJ101" ca="1">AnualidadPensionado(CJ$1,$E101,$B101, $D101, Hombres!$A$1:$DW$117, Mujeres!$A$1:$DW$117)</f>
        <v>0</v>
      </c>
      <c r="CK101" s="52" cm="1">
        <f t="array" aca="1" ref="CK101" ca="1">AnualidadPensionado(CK$1,$E101,$B101, $D101, Hombres!$A$1:$DW$117, Mujeres!$A$1:$DW$117)</f>
        <v>0</v>
      </c>
      <c r="CL101" s="52" cm="1">
        <f t="array" aca="1" ref="CL101" ca="1">AnualidadPensionado(CL$1,$E101,$B101, $D101, Hombres!$A$1:$DW$117, Mujeres!$A$1:$DW$117)</f>
        <v>0</v>
      </c>
      <c r="CM101" s="52" cm="1">
        <f t="array" aca="1" ref="CM101" ca="1">AnualidadPensionado(CM$1,$E101,$B101, $D101, Hombres!$A$1:$DW$117, Mujeres!$A$1:$DW$117)</f>
        <v>0</v>
      </c>
      <c r="CN101" s="52" cm="1">
        <f t="array" aca="1" ref="CN101" ca="1">AnualidadPensionado(CN$1,$E101,$B101, $D101, Hombres!$A$1:$DW$117, Mujeres!$A$1:$DW$117)</f>
        <v>0</v>
      </c>
      <c r="CO101" s="52" cm="1">
        <f t="array" aca="1" ref="CO101" ca="1">AnualidadPensionado(CO$1,$E101,$B101, $D101, Hombres!$A$1:$DW$117, Mujeres!$A$1:$DW$117)</f>
        <v>0</v>
      </c>
      <c r="CP101" s="52" cm="1">
        <f t="array" aca="1" ref="CP101" ca="1">AnualidadPensionado(CP$1,$E101,$B101, $D101, Hombres!$A$1:$DW$117, Mujeres!$A$1:$DW$117)</f>
        <v>0</v>
      </c>
      <c r="CQ101" s="52" cm="1">
        <f t="array" aca="1" ref="CQ101" ca="1">AnualidadPensionado(CQ$1,$E101,$B101, $D101, Hombres!$A$1:$DW$117, Mujeres!$A$1:$DW$117)</f>
        <v>0</v>
      </c>
      <c r="CR101" s="52" cm="1">
        <f t="array" aca="1" ref="CR101" ca="1">AnualidadPensionado(CR$1,$E101,$B101, $D101, Hombres!$A$1:$DW$117, Mujeres!$A$1:$DW$117)</f>
        <v>0</v>
      </c>
      <c r="CS101" s="52" cm="1">
        <f t="array" aca="1" ref="CS101" ca="1">AnualidadPensionado(CS$1,$E101,$B101, $D101, Hombres!$A$1:$DW$117, Mujeres!$A$1:$DW$117)</f>
        <v>0</v>
      </c>
      <c r="CT101" s="52" cm="1">
        <f t="array" aca="1" ref="CT101" ca="1">AnualidadPensionado(CT$1,$E101,$B101, $D101, Hombres!$A$1:$DW$117, Mujeres!$A$1:$DW$117)</f>
        <v>0</v>
      </c>
      <c r="CU101" s="52" cm="1">
        <f t="array" aca="1" ref="CU101" ca="1">AnualidadPensionado(CU$1,$E101,$B101, $D101, Hombres!$A$1:$DW$117, Mujeres!$A$1:$DW$117)</f>
        <v>0</v>
      </c>
      <c r="CV101" s="52" cm="1">
        <f t="array" aca="1" ref="CV101" ca="1">AnualidadPensionado(CV$1,$E101,$B101, $D101, Hombres!$A$1:$DW$117, Mujeres!$A$1:$DW$117)</f>
        <v>0</v>
      </c>
      <c r="CW101" s="52" cm="1">
        <f t="array" aca="1" ref="CW101" ca="1">AnualidadPensionado(CW$1,$E101,$B101, $D101, Hombres!$A$1:$DW$117, Mujeres!$A$1:$DW$117)</f>
        <v>0</v>
      </c>
      <c r="CX101" s="52" cm="1">
        <f t="array" aca="1" ref="CX101" ca="1">AnualidadPensionado(CX$1,$E101,$B101, $D101, Hombres!$A$1:$DW$117, Mujeres!$A$1:$DW$117)</f>
        <v>0</v>
      </c>
      <c r="CY101" s="52" cm="1">
        <f t="array" aca="1" ref="CY101" ca="1">AnualidadPensionado(CY$1,$E101,$B101, $D101, Hombres!$A$1:$DW$117, Mujeres!$A$1:$DW$117)</f>
        <v>0</v>
      </c>
      <c r="DB101" s="25"/>
      <c r="DC101" s="52" cm="1">
        <f t="array" aca="1" ref="DC101" ca="1">beneficio_muerte_individual_pensionado(DC$1,$E101,$B101, Hombres!$A$1:$DW$117, Mujeres!$A$1:$DW$117)</f>
        <v>0</v>
      </c>
      <c r="DD101" s="52" cm="1">
        <f t="array" aca="1" ref="DD101" ca="1">beneficio_muerte_individual_pensionado(DD$1,$E101,$B101, Hombres!$A$1:$DW$117, Mujeres!$A$1:$DW$117)</f>
        <v>36498</v>
      </c>
      <c r="DE101" s="52" cm="1">
        <f t="array" aca="1" ref="DE101" ca="1">beneficio_muerte_individual_pensionado(DE$1,$E101,$B101, Hombres!$A$1:$DW$117, Mujeres!$A$1:$DW$117)</f>
        <v>40067.892360750004</v>
      </c>
      <c r="DF101" s="52" cm="1">
        <f t="array" aca="1" ref="DF101" ca="1">beneficio_muerte_individual_pensionado(DF$1,$E101,$B101, Hombres!$A$1:$DW$117, Mujeres!$A$1:$DW$117)</f>
        <v>43789.726838626702</v>
      </c>
      <c r="DG101" s="52" cm="1">
        <f t="array" aca="1" ref="DG101" ca="1">beneficio_muerte_individual_pensionado(DG$1,$E101,$B101, Hombres!$A$1:$DW$117, Mujeres!$A$1:$DW$117)</f>
        <v>47185.850966507693</v>
      </c>
      <c r="DH101" s="52" cm="1">
        <f t="array" aca="1" ref="DH101" ca="1">beneficio_muerte_individual_pensionado(DH$1,$E101,$B101, Hombres!$A$1:$DW$117, Mujeres!$A$1:$DW$117)</f>
        <v>50277.949927690795</v>
      </c>
      <c r="DI101" s="52" cm="1">
        <f t="array" aca="1" ref="DI101" ca="1">beneficio_muerte_individual_pensionado(DI$1,$E101,$B101, Hombres!$A$1:$DW$117, Mujeres!$A$1:$DW$117)</f>
        <v>53588.412934335218</v>
      </c>
      <c r="DJ101" s="52" cm="1">
        <f t="array" aca="1" ref="DJ101" ca="1">beneficio_muerte_individual_pensionado(DJ$1,$E101,$B101, Hombres!$A$1:$DW$117, Mujeres!$A$1:$DW$117)</f>
        <v>57599.448612178181</v>
      </c>
      <c r="DK101" s="52" cm="1">
        <f t="array" aca="1" ref="DK101" ca="1">beneficio_muerte_individual_pensionado(DK$1,$E101,$B101, Hombres!$A$1:$DW$117, Mujeres!$A$1:$DW$117)</f>
        <v>62479.91446294359</v>
      </c>
      <c r="DL101" s="52" cm="1">
        <f t="array" aca="1" ref="DL101" ca="1">beneficio_muerte_individual_pensionado(DL$1,$E101,$B101, Hombres!$A$1:$DW$117, Mujeres!$A$1:$DW$117)</f>
        <v>68046.221945999379</v>
      </c>
      <c r="DM101" s="52" cm="1">
        <f t="array" aca="1" ref="DM101" ca="1">beneficio_muerte_individual_pensionado(DM$1,$E101,$B101, Hombres!$A$1:$DW$117, Mujeres!$A$1:$DW$117)</f>
        <v>76694.99550363404</v>
      </c>
      <c r="DN101" s="52" cm="1">
        <f t="array" aca="1" ref="DN101" ca="1">beneficio_muerte_individual_pensionado(DN$1,$E101,$B101, Hombres!$A$1:$DW$117, Mujeres!$A$1:$DW$117)</f>
        <v>82318.423691358941</v>
      </c>
      <c r="DO101" s="52" cm="1">
        <f t="array" aca="1" ref="DO101" ca="1">beneficio_muerte_individual_pensionado(DO$1,$E101,$B101, Hombres!$A$1:$DW$117, Mujeres!$A$1:$DW$117)</f>
        <v>88149.76410959319</v>
      </c>
      <c r="DP101" s="52" cm="1">
        <f t="array" aca="1" ref="DP101" ca="1">beneficio_muerte_individual_pensionado(DP$1,$E101,$B101, Hombres!$A$1:$DW$117, Mujeres!$A$1:$DW$117)</f>
        <v>94139.221252145988</v>
      </c>
      <c r="DQ101" s="52" cm="1">
        <f t="array" aca="1" ref="DQ101" ca="1">beneficio_muerte_individual_pensionado(DQ$1,$E101,$B101, Hombres!$A$1:$DW$117, Mujeres!$A$1:$DW$117)</f>
        <v>100095.85504733394</v>
      </c>
      <c r="DR101" s="52" cm="1">
        <f t="array" aca="1" ref="DR101" ca="1">beneficio_muerte_individual_pensionado(DR$1,$E101,$B101, Hombres!$A$1:$DW$117, Mujeres!$A$1:$DW$117)</f>
        <v>105879.95066428994</v>
      </c>
      <c r="DS101" s="52" cm="1">
        <f t="array" aca="1" ref="DS101" ca="1">beneficio_muerte_individual_pensionado(DS$1,$E101,$B101, Hombres!$A$1:$DW$117, Mujeres!$A$1:$DW$117)</f>
        <v>111452.38639227752</v>
      </c>
      <c r="DT101" s="52" cm="1">
        <f t="array" aca="1" ref="DT101" ca="1">beneficio_muerte_individual_pensionado(DT$1,$E101,$B101, Hombres!$A$1:$DW$117, Mujeres!$A$1:$DW$117)</f>
        <v>116742.3765317927</v>
      </c>
      <c r="DU101" s="52" cm="1">
        <f t="array" aca="1" ref="DU101" ca="1">beneficio_muerte_individual_pensionado(DU$1,$E101,$B101, Hombres!$A$1:$DW$117, Mujeres!$A$1:$DW$117)</f>
        <v>121568.75206138636</v>
      </c>
      <c r="DV101" s="52" cm="1">
        <f t="array" aca="1" ref="DV101" ca="1">beneficio_muerte_individual_pensionado(DV$1,$E101,$B101, Hombres!$A$1:$DW$117, Mujeres!$A$1:$DW$117)</f>
        <v>125619.89409311762</v>
      </c>
      <c r="DW101" s="52" cm="1">
        <f t="array" aca="1" ref="DW101" ca="1">beneficio_muerte_individual_pensionado(DW$1,$E101,$B101, Hombres!$A$1:$DW$117, Mujeres!$A$1:$DW$117)</f>
        <v>128653.57790096244</v>
      </c>
      <c r="DX101" s="52" cm="1">
        <f t="array" aca="1" ref="DX101" ca="1">beneficio_muerte_individual_pensionado(DX$1,$E101,$B101, Hombres!$A$1:$DW$117, Mujeres!$A$1:$DW$117)</f>
        <v>130538.93597557192</v>
      </c>
      <c r="DY101" s="52" cm="1">
        <f t="array" aca="1" ref="DY101" ca="1">beneficio_muerte_individual_pensionado(DY$1,$E101,$B101, Hombres!$A$1:$DW$117, Mujeres!$A$1:$DW$117)</f>
        <v>131150.95945857652</v>
      </c>
      <c r="DZ101" s="52" cm="1">
        <f t="array" aca="1" ref="DZ101" ca="1">beneficio_muerte_individual_pensionado(DZ$1,$E101,$B101, Hombres!$A$1:$DW$117, Mujeres!$A$1:$DW$117)</f>
        <v>130291.5430698273</v>
      </c>
      <c r="EA101" s="52" cm="1">
        <f t="array" aca="1" ref="EA101" ca="1">beneficio_muerte_individual_pensionado(EA$1,$E101,$B101, Hombres!$A$1:$DW$117, Mujeres!$A$1:$DW$117)</f>
        <v>127697.57034411195</v>
      </c>
      <c r="EB101" s="52" cm="1">
        <f t="array" aca="1" ref="EB101" ca="1">beneficio_muerte_individual_pensionado(EB$1,$E101,$B101, Hombres!$A$1:$DW$117, Mujeres!$A$1:$DW$117)</f>
        <v>123210.35074244798</v>
      </c>
      <c r="EC101" s="52" cm="1">
        <f t="array" aca="1" ref="EC101" ca="1">beneficio_muerte_individual_pensionado(EC$1,$E101,$B101, Hombres!$A$1:$DW$117, Mujeres!$A$1:$DW$117)</f>
        <v>116850.58406789435</v>
      </c>
      <c r="ED101" s="52" cm="1">
        <f t="array" aca="1" ref="ED101" ca="1">beneficio_muerte_individual_pensionado(ED$1,$E101,$B101, Hombres!$A$1:$DW$117, Mujeres!$A$1:$DW$117)</f>
        <v>108734.47652041541</v>
      </c>
      <c r="EE101" s="52" cm="1">
        <f t="array" aca="1" ref="EE101" ca="1">beneficio_muerte_individual_pensionado(EE$1,$E101,$B101, Hombres!$A$1:$DW$117, Mujeres!$A$1:$DW$117)</f>
        <v>99019.467088003104</v>
      </c>
      <c r="EF101" s="52" cm="1">
        <f t="array" aca="1" ref="EF101" ca="1">beneficio_muerte_individual_pensionado(EF$1,$E101,$B101, Hombres!$A$1:$DW$117, Mujeres!$A$1:$DW$117)</f>
        <v>87935.451800844996</v>
      </c>
      <c r="EG101" s="52" cm="1">
        <f t="array" aca="1" ref="EG101" ca="1">beneficio_muerte_individual_pensionado(EG$1,$E101,$B101, Hombres!$A$1:$DW$117, Mujeres!$A$1:$DW$117)</f>
        <v>75878.160690084565</v>
      </c>
      <c r="EH101" s="52" cm="1">
        <f t="array" aca="1" ref="EH101" ca="1">beneficio_muerte_individual_pensionado(EH$1,$E101,$B101, Hombres!$A$1:$DW$117, Mujeres!$A$1:$DW$117)</f>
        <v>63393.267900948274</v>
      </c>
      <c r="EI101" s="52" cm="1">
        <f t="array" aca="1" ref="EI101" ca="1">beneficio_muerte_individual_pensionado(EI$1,$E101,$B101, Hombres!$A$1:$DW$117, Mujeres!$A$1:$DW$117)</f>
        <v>51071.004580660185</v>
      </c>
      <c r="EJ101" s="52" cm="1">
        <f t="array" aca="1" ref="EJ101" ca="1">beneficio_muerte_individual_pensionado(EJ$1,$E101,$B101, Hombres!$A$1:$DW$117, Mujeres!$A$1:$DW$117)</f>
        <v>39470.651936542381</v>
      </c>
      <c r="EK101" s="52" cm="1">
        <f t="array" aca="1" ref="EK101" ca="1">beneficio_muerte_individual_pensionado(EK$1,$E101,$B101, Hombres!$A$1:$DW$117, Mujeres!$A$1:$DW$117)</f>
        <v>29079.857765508386</v>
      </c>
      <c r="EL101" s="52" cm="1">
        <f t="array" aca="1" ref="EL101" ca="1">beneficio_muerte_individual_pensionado(EL$1,$E101,$B101, Hombres!$A$1:$DW$117, Mujeres!$A$1:$DW$117)</f>
        <v>20278.2744554294</v>
      </c>
      <c r="EM101" s="52" cm="1">
        <f t="array" aca="1" ref="EM101" ca="1">beneficio_muerte_individual_pensionado(EM$1,$E101,$B101, Hombres!$A$1:$DW$117, Mujeres!$A$1:$DW$117)</f>
        <v>13278.110439851065</v>
      </c>
      <c r="EN101" s="52" cm="1">
        <f t="array" aca="1" ref="EN101" ca="1">beneficio_muerte_individual_pensionado(EN$1,$E101,$B101, Hombres!$A$1:$DW$117, Mujeres!$A$1:$DW$117)</f>
        <v>8087.2830360083399</v>
      </c>
      <c r="EO101" s="52" cm="1">
        <f t="array" aca="1" ref="EO101" ca="1">beneficio_muerte_individual_pensionado(EO$1,$E101,$B101, Hombres!$A$1:$DW$117, Mujeres!$A$1:$DW$117)</f>
        <v>4528.596321014541</v>
      </c>
      <c r="EP101" s="52" cm="1">
        <f t="array" aca="1" ref="EP101" ca="1">beneficio_muerte_individual_pensionado(EP$1,$E101,$B101, Hombres!$A$1:$DW$117, Mujeres!$A$1:$DW$117)</f>
        <v>2298.0464196991397</v>
      </c>
      <c r="EQ101" s="52" cm="1">
        <f t="array" aca="1" ref="EQ101" ca="1">beneficio_muerte_individual_pensionado(EQ$1,$E101,$B101, Hombres!$A$1:$DW$117, Mujeres!$A$1:$DW$117)</f>
        <v>1038.1233109311534</v>
      </c>
      <c r="ER101" s="52" cm="1">
        <f t="array" aca="1" ref="ER101" ca="1">beneficio_muerte_individual_pensionado(ER$1,$E101,$B101, Hombres!$A$1:$DW$117, Mujeres!$A$1:$DW$117)</f>
        <v>408.07847192261846</v>
      </c>
      <c r="ES101" s="52" cm="1">
        <f t="array" aca="1" ref="ES101" ca="1">beneficio_muerte_individual_pensionado(ES$1,$E101,$B101, Hombres!$A$1:$DW$117, Mujeres!$A$1:$DW$117)</f>
        <v>135.36566238529889</v>
      </c>
      <c r="ET101" s="52" cm="1">
        <f t="array" aca="1" ref="ET101" ca="1">beneficio_muerte_individual_pensionado(ET$1,$E101,$B101, Hombres!$A$1:$DW$117, Mujeres!$A$1:$DW$117)</f>
        <v>36.263788178599093</v>
      </c>
      <c r="EU101" s="52" cm="1">
        <f t="array" aca="1" ref="EU101" ca="1">beneficio_muerte_individual_pensionado(EU$1,$E101,$B101, Hombres!$A$1:$DW$117, Mujeres!$A$1:$DW$117)</f>
        <v>7.3282464170002584</v>
      </c>
      <c r="EV101" s="52" cm="1">
        <f t="array" aca="1" ref="EV101" ca="1">beneficio_muerte_individual_pensionado(EV$1,$E101,$B101, Hombres!$A$1:$DW$117, Mujeres!$A$1:$DW$117)</f>
        <v>1.0524631047443325</v>
      </c>
      <c r="EW101" s="52" cm="1">
        <f t="array" aca="1" ref="EW101" ca="1">beneficio_muerte_individual_pensionado(EW$1,$E101,$B101, Hombres!$A$1:$DW$117, Mujeres!$A$1:$DW$117)</f>
        <v>0</v>
      </c>
      <c r="EX101" s="52" cm="1">
        <f t="array" aca="1" ref="EX101" ca="1">beneficio_muerte_individual_pensionado(EX$1,$E101,$B101, Hombres!$A$1:$DW$117, Mujeres!$A$1:$DW$117)</f>
        <v>0</v>
      </c>
      <c r="EY101" s="52" cm="1">
        <f t="array" aca="1" ref="EY101" ca="1">beneficio_muerte_individual_pensionado(EY$1,$E101,$B101, Hombres!$A$1:$DW$117, Mujeres!$A$1:$DW$117)</f>
        <v>0</v>
      </c>
      <c r="EZ101" s="52" cm="1">
        <f t="array" aca="1" ref="EZ101" ca="1">beneficio_muerte_individual_pensionado(EZ$1,$E101,$B101, Hombres!$A$1:$DW$117, Mujeres!$A$1:$DW$117)</f>
        <v>0</v>
      </c>
      <c r="FA101" s="52" cm="1">
        <f t="array" aca="1" ref="FA101" ca="1">beneficio_muerte_individual_pensionado(FA$1,$E101,$B101, Hombres!$A$1:$DW$117, Mujeres!$A$1:$DW$117)</f>
        <v>0</v>
      </c>
      <c r="FB101" s="52" cm="1">
        <f t="array" aca="1" ref="FB101" ca="1">beneficio_muerte_individual_pensionado(FB$1,$E101,$B101, Hombres!$A$1:$DW$117, Mujeres!$A$1:$DW$117)</f>
        <v>0</v>
      </c>
      <c r="FC101" s="52" cm="1">
        <f t="array" aca="1" ref="FC101" ca="1">beneficio_muerte_individual_pensionado(FC$1,$E101,$B101, Hombres!$A$1:$DW$117, Mujeres!$A$1:$DW$117)</f>
        <v>0</v>
      </c>
      <c r="FD101" s="52" cm="1">
        <f t="array" aca="1" ref="FD101" ca="1">beneficio_muerte_individual_pensionado(FD$1,$E101,$B101, Hombres!$A$1:$DW$117, Mujeres!$A$1:$DW$117)</f>
        <v>0</v>
      </c>
      <c r="FE101" s="52" cm="1">
        <f t="array" aca="1" ref="FE101" ca="1">beneficio_muerte_individual_pensionado(FE$1,$E101,$B101, Hombres!$A$1:$DW$117, Mujeres!$A$1:$DW$117)</f>
        <v>0</v>
      </c>
      <c r="FF101" s="52" cm="1">
        <f t="array" aca="1" ref="FF101" ca="1">beneficio_muerte_individual_pensionado(FF$1,$E101,$B101, Hombres!$A$1:$DW$117, Mujeres!$A$1:$DW$117)</f>
        <v>0</v>
      </c>
      <c r="FG101" s="52" cm="1">
        <f t="array" aca="1" ref="FG101" ca="1">beneficio_muerte_individual_pensionado(FG$1,$E101,$B101, Hombres!$A$1:$DW$117, Mujeres!$A$1:$DW$117)</f>
        <v>0</v>
      </c>
      <c r="FH101" s="52" cm="1">
        <f t="array" aca="1" ref="FH101" ca="1">beneficio_muerte_individual_pensionado(FH$1,$E101,$B101, Hombres!$A$1:$DW$117, Mujeres!$A$1:$DW$117)</f>
        <v>0</v>
      </c>
      <c r="FI101" s="52" cm="1">
        <f t="array" aca="1" ref="FI101" ca="1">beneficio_muerte_individual_pensionado(FI$1,$E101,$B101, Hombres!$A$1:$DW$117, Mujeres!$A$1:$DW$117)</f>
        <v>0</v>
      </c>
      <c r="FJ101" s="52" cm="1">
        <f t="array" aca="1" ref="FJ101" ca="1">beneficio_muerte_individual_pensionado(FJ$1,$E101,$B101, Hombres!$A$1:$DW$117, Mujeres!$A$1:$DW$117)</f>
        <v>0</v>
      </c>
      <c r="FK101" s="52" cm="1">
        <f t="array" aca="1" ref="FK101" ca="1">beneficio_muerte_individual_pensionado(FK$1,$E101,$B101, Hombres!$A$1:$DW$117, Mujeres!$A$1:$DW$117)</f>
        <v>0</v>
      </c>
      <c r="FL101" s="52" cm="1">
        <f t="array" aca="1" ref="FL101" ca="1">beneficio_muerte_individual_pensionado(FL$1,$E101,$B101, Hombres!$A$1:$DW$117, Mujeres!$A$1:$DW$117)</f>
        <v>0</v>
      </c>
      <c r="FM101" s="52" cm="1">
        <f t="array" aca="1" ref="FM101" ca="1">beneficio_muerte_individual_pensionado(FM$1,$E101,$B101, Hombres!$A$1:$DW$117, Mujeres!$A$1:$DW$117)</f>
        <v>0</v>
      </c>
      <c r="FN101" s="52" cm="1">
        <f t="array" aca="1" ref="FN101" ca="1">beneficio_muerte_individual_pensionado(FN$1,$E101,$B101, Hombres!$A$1:$DW$117, Mujeres!$A$1:$DW$117)</f>
        <v>0</v>
      </c>
      <c r="FO101" s="52" cm="1">
        <f t="array" aca="1" ref="FO101" ca="1">beneficio_muerte_individual_pensionado(FO$1,$E101,$B101, Hombres!$A$1:$DW$117, Mujeres!$A$1:$DW$117)</f>
        <v>0</v>
      </c>
      <c r="FP101" s="52" cm="1">
        <f t="array" aca="1" ref="FP101" ca="1">beneficio_muerte_individual_pensionado(FP$1,$E101,$B101, Hombres!$A$1:$DW$117, Mujeres!$A$1:$DW$117)</f>
        <v>0</v>
      </c>
      <c r="FQ101" s="52" cm="1">
        <f t="array" aca="1" ref="FQ101" ca="1">beneficio_muerte_individual_pensionado(FQ$1,$E101,$B101, Hombres!$A$1:$DW$117, Mujeres!$A$1:$DW$117)</f>
        <v>0</v>
      </c>
      <c r="FR101" s="52" cm="1">
        <f t="array" aca="1" ref="FR101" ca="1">beneficio_muerte_individual_pensionado(FR$1,$E101,$B101, Hombres!$A$1:$DW$117, Mujeres!$A$1:$DW$117)</f>
        <v>0</v>
      </c>
      <c r="FS101" s="52" cm="1">
        <f t="array" aca="1" ref="FS101" ca="1">beneficio_muerte_individual_pensionado(FS$1,$E101,$B101, Hombres!$A$1:$DW$117, Mujeres!$A$1:$DW$117)</f>
        <v>0</v>
      </c>
      <c r="FT101" s="52" cm="1">
        <f t="array" aca="1" ref="FT101" ca="1">beneficio_muerte_individual_pensionado(FT$1,$E101,$B101, Hombres!$A$1:$DW$117, Mujeres!$A$1:$DW$117)</f>
        <v>0</v>
      </c>
      <c r="FU101" s="52" cm="1">
        <f t="array" aca="1" ref="FU101" ca="1">beneficio_muerte_individual_pensionado(FU$1,$E101,$B101, Hombres!$A$1:$DW$117, Mujeres!$A$1:$DW$117)</f>
        <v>0</v>
      </c>
      <c r="FV101" s="52" cm="1">
        <f t="array" aca="1" ref="FV101" ca="1">beneficio_muerte_individual_pensionado(FV$1,$E101,$B101, Hombres!$A$1:$DW$117, Mujeres!$A$1:$DW$117)</f>
        <v>0</v>
      </c>
      <c r="FW101" s="52" cm="1">
        <f t="array" aca="1" ref="FW101" ca="1">beneficio_muerte_individual_pensionado(FW$1,$E101,$B101, Hombres!$A$1:$DW$117, Mujeres!$A$1:$DW$117)</f>
        <v>0</v>
      </c>
      <c r="FX101" s="52" cm="1">
        <f t="array" aca="1" ref="FX101" ca="1">beneficio_muerte_individual_pensionado(FX$1,$E101,$B101, Hombres!$A$1:$DW$117, Mujeres!$A$1:$DW$117)</f>
        <v>0</v>
      </c>
      <c r="FY101" s="52" cm="1">
        <f t="array" aca="1" ref="FY101" ca="1">beneficio_muerte_individual_pensionado(FY$1,$E101,$B101, Hombres!$A$1:$DW$117, Mujeres!$A$1:$DW$117)</f>
        <v>0</v>
      </c>
      <c r="FZ101" s="52" cm="1">
        <f t="array" aca="1" ref="FZ101" ca="1">beneficio_muerte_individual_pensionado(FZ$1,$E101,$B101, Hombres!$A$1:$DW$117, Mujeres!$A$1:$DW$117)</f>
        <v>0</v>
      </c>
      <c r="GA101" s="52" cm="1">
        <f t="array" aca="1" ref="GA101" ca="1">beneficio_muerte_individual_pensionado(GA$1,$E101,$B101, Hombres!$A$1:$DW$117, Mujeres!$A$1:$DW$117)</f>
        <v>0</v>
      </c>
      <c r="GB101" s="52" cm="1">
        <f t="array" aca="1" ref="GB101" ca="1">beneficio_muerte_individual_pensionado(GB$1,$E101,$B101, Hombres!$A$1:$DW$117, Mujeres!$A$1:$DW$117)</f>
        <v>0</v>
      </c>
      <c r="GC101" s="52" cm="1">
        <f t="array" aca="1" ref="GC101" ca="1">beneficio_muerte_individual_pensionado(GC$1,$E101,$B101, Hombres!$A$1:$DW$117, Mujeres!$A$1:$DW$117)</f>
        <v>0</v>
      </c>
      <c r="GD101" s="52" cm="1">
        <f t="array" aca="1" ref="GD101" ca="1">beneficio_muerte_individual_pensionado(GD$1,$E101,$B101, Hombres!$A$1:$DW$117, Mujeres!$A$1:$DW$117)</f>
        <v>0</v>
      </c>
      <c r="GE101" s="52" cm="1">
        <f t="array" aca="1" ref="GE101" ca="1">beneficio_muerte_individual_pensionado(GE$1,$E101,$B101, Hombres!$A$1:$DW$117, Mujeres!$A$1:$DW$117)</f>
        <v>0</v>
      </c>
      <c r="GF101" s="52" cm="1">
        <f t="array" aca="1" ref="GF101" ca="1">beneficio_muerte_individual_pensionado(GF$1,$E101,$B101, Hombres!$A$1:$DW$117, Mujeres!$A$1:$DW$117)</f>
        <v>0</v>
      </c>
      <c r="GG101" s="52" cm="1">
        <f t="array" aca="1" ref="GG101" ca="1">beneficio_muerte_individual_pensionado(GG$1,$E101,$B101, Hombres!$A$1:$DW$117, Mujeres!$A$1:$DW$117)</f>
        <v>0</v>
      </c>
      <c r="GH101" s="52" cm="1">
        <f t="array" aca="1" ref="GH101" ca="1">beneficio_muerte_individual_pensionado(GH$1,$E101,$B101, Hombres!$A$1:$DW$117, Mujeres!$A$1:$DW$117)</f>
        <v>0</v>
      </c>
      <c r="GI101" s="52" cm="1">
        <f t="array" aca="1" ref="GI101" ca="1">beneficio_muerte_individual_pensionado(GI$1,$E101,$B101, Hombres!$A$1:$DW$117, Mujeres!$A$1:$DW$117)</f>
        <v>0</v>
      </c>
      <c r="GJ101" s="52" cm="1">
        <f t="array" aca="1" ref="GJ101" ca="1">beneficio_muerte_individual_pensionado(GJ$1,$E101,$B101, Hombres!$A$1:$DW$117, Mujeres!$A$1:$DW$117)</f>
        <v>0</v>
      </c>
      <c r="GK101" s="52" cm="1">
        <f t="array" aca="1" ref="GK101" ca="1">beneficio_muerte_individual_pensionado(GK$1,$E101,$B101, Hombres!$A$1:$DW$117, Mujeres!$A$1:$DW$117)</f>
        <v>0</v>
      </c>
      <c r="GL101" s="52" cm="1">
        <f t="array" aca="1" ref="GL101" ca="1">beneficio_muerte_individual_pensionado(GL$1,$E101,$B101, Hombres!$A$1:$DW$117, Mujeres!$A$1:$DW$117)</f>
        <v>0</v>
      </c>
      <c r="GM101" s="52" cm="1">
        <f t="array" aca="1" ref="GM101" ca="1">beneficio_muerte_individual_pensionado(GM$1,$E101,$B101, Hombres!$A$1:$DW$117, Mujeres!$A$1:$DW$117)</f>
        <v>0</v>
      </c>
      <c r="GN101" s="52" cm="1">
        <f t="array" aca="1" ref="GN101" ca="1">beneficio_muerte_individual_pensionado(GN$1,$E101,$B101, Hombres!$A$1:$DW$117, Mujeres!$A$1:$DW$117)</f>
        <v>0</v>
      </c>
      <c r="GO101" s="52" cm="1">
        <f t="array" aca="1" ref="GO101" ca="1">beneficio_muerte_individual_pensionado(GO$1,$E101,$B101, Hombres!$A$1:$DW$117, Mujeres!$A$1:$DW$117)</f>
        <v>0</v>
      </c>
      <c r="GP101" s="52" cm="1">
        <f t="array" aca="1" ref="GP101" ca="1">beneficio_muerte_individual_pensionado(GP$1,$E101,$B101, Hombres!$A$1:$DW$117, Mujeres!$A$1:$DW$117)</f>
        <v>0</v>
      </c>
      <c r="GQ101" s="52" cm="1">
        <f t="array" aca="1" ref="GQ101" ca="1">beneficio_muerte_individual_pensionado(GQ$1,$E101,$B101, Hombres!$A$1:$DW$117, Mujeres!$A$1:$DW$117)</f>
        <v>0</v>
      </c>
      <c r="GR101" s="52" cm="1">
        <f t="array" aca="1" ref="GR101" ca="1">beneficio_muerte_individual_pensionado(GR$1,$E101,$B101, Hombres!$A$1:$DW$117, Mujeres!$A$1:$DW$117)</f>
        <v>0</v>
      </c>
      <c r="GS101" s="52" cm="1">
        <f t="array" aca="1" ref="GS101" ca="1">beneficio_muerte_individual_pensionado(GS$1,$E101,$B101, Hombres!$A$1:$DW$117, Mujeres!$A$1:$DW$117)</f>
        <v>0</v>
      </c>
      <c r="GT101" s="52" cm="1">
        <f t="array" aca="1" ref="GT101" ca="1">beneficio_muerte_individual_pensionado(GT$1,$E101,$B101, Hombres!$A$1:$DW$117, Mujeres!$A$1:$DW$117)</f>
        <v>0</v>
      </c>
    </row>
    <row r="102" spans="1:202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5"/>
      <c r="H102" s="52" cm="1">
        <f t="array" aca="1" ref="H102" ca="1">AnualidadPensionado(H$1,$E102,$B102, $D102, Hombres!$A$1:$DW$117, Mujeres!$A$1:$DW$117)</f>
        <v>0</v>
      </c>
      <c r="I102" s="52" cm="1">
        <f t="array" aca="1" ref="I102" ca="1">AnualidadPensionado(I$1,$E102,$B102, $D102, Hombres!$A$1:$DW$117, Mujeres!$A$1:$DW$117)</f>
        <v>1980292.4675926177</v>
      </c>
      <c r="J102" s="52" cm="1">
        <f t="array" aca="1" ref="J102" ca="1">AnualidadPensionado(J$1,$E102,$B102, $D102, Hombres!$A$1:$DW$117, Mujeres!$A$1:$DW$117)</f>
        <v>1892878.65096558</v>
      </c>
      <c r="K102" s="52" cm="1">
        <f t="array" aca="1" ref="K102" ca="1">AnualidadPensionado(K$1,$E102,$B102, $D102, Hombres!$A$1:$DW$117, Mujeres!$A$1:$DW$117)</f>
        <v>1794844.8415421902</v>
      </c>
      <c r="L102" s="52" cm="1">
        <f t="array" aca="1" ref="L102" ca="1">AnualidadPensionado(L$1,$E102,$B102, $D102, Hombres!$A$1:$DW$117, Mujeres!$A$1:$DW$117)</f>
        <v>1686621.0641832727</v>
      </c>
      <c r="M102" s="52" cm="1">
        <f t="array" aca="1" ref="M102" ca="1">AnualidadPensionado(M$1,$E102,$B102, $D102, Hombres!$A$1:$DW$117, Mujeres!$A$1:$DW$117)</f>
        <v>1569087.0571481539</v>
      </c>
      <c r="N102" s="52" cm="1">
        <f t="array" aca="1" ref="N102" ca="1">AnualidadPensionado(N$1,$E102,$B102, $D102, Hombres!$A$1:$DW$117, Mujeres!$A$1:$DW$117)</f>
        <v>1443552.2000684042</v>
      </c>
      <c r="O102" s="52" cm="1">
        <f t="array" aca="1" ref="O102" ca="1">AnualidadPensionado(O$1,$E102,$B102, $D102, Hombres!$A$1:$DW$117, Mujeres!$A$1:$DW$117)</f>
        <v>1311616.8484720094</v>
      </c>
      <c r="P102" s="52" cm="1">
        <f t="array" aca="1" ref="P102" ca="1">AnualidadPensionado(P$1,$E102,$B102, $D102, Hombres!$A$1:$DW$117, Mujeres!$A$1:$DW$117)</f>
        <v>1175153.6948899967</v>
      </c>
      <c r="Q102" s="52" cm="1">
        <f t="array" aca="1" ref="Q102" ca="1">AnualidadPensionado(Q$1,$E102,$B102, $D102, Hombres!$A$1:$DW$117, Mujeres!$A$1:$DW$117)</f>
        <v>1036394.076703291</v>
      </c>
      <c r="R102" s="52" cm="1">
        <f t="array" aca="1" ref="R102" ca="1">AnualidadPensionado(R$1,$E102,$B102, $D102, Hombres!$A$1:$DW$117, Mujeres!$A$1:$DW$117)</f>
        <v>897986.11126828694</v>
      </c>
      <c r="S102" s="52" cm="1">
        <f t="array" aca="1" ref="S102" ca="1">AnualidadPensionado(S$1,$E102,$B102, $D102, Hombres!$A$1:$DW$117, Mujeres!$A$1:$DW$117)</f>
        <v>762819.5176668507</v>
      </c>
      <c r="T102" s="52" cm="1">
        <f t="array" aca="1" ref="T102" ca="1">AnualidadPensionado(T$1,$E102,$B102, $D102, Hombres!$A$1:$DW$117, Mujeres!$A$1:$DW$117)</f>
        <v>633757.41524289874</v>
      </c>
      <c r="U102" s="52" cm="1">
        <f t="array" aca="1" ref="U102" ca="1">AnualidadPensionado(U$1,$E102,$B102, $D102, Hombres!$A$1:$DW$117, Mujeres!$A$1:$DW$117)</f>
        <v>513481.19711654109</v>
      </c>
      <c r="V102" s="52" cm="1">
        <f t="array" aca="1" ref="V102" ca="1">AnualidadPensionado(V$1,$E102,$B102, $D102, Hombres!$A$1:$DW$117, Mujeres!$A$1:$DW$117)</f>
        <v>404386.90700890607</v>
      </c>
      <c r="W102" s="52" cm="1">
        <f t="array" aca="1" ref="W102" ca="1">AnualidadPensionado(W$1,$E102,$B102, $D102, Hombres!$A$1:$DW$117, Mujeres!$A$1:$DW$117)</f>
        <v>308434.54219408595</v>
      </c>
      <c r="X102" s="52" cm="1">
        <f t="array" aca="1" ref="X102" ca="1">AnualidadPensionado(X$1,$E102,$B102, $D102, Hombres!$A$1:$DW$117, Mujeres!$A$1:$DW$117)</f>
        <v>226906.95508964441</v>
      </c>
      <c r="Y102" s="52" cm="1">
        <f t="array" aca="1" ref="Y102" ca="1">AnualidadPensionado(Y$1,$E102,$B102, $D102, Hombres!$A$1:$DW$117, Mujeres!$A$1:$DW$117)</f>
        <v>160239.43214484811</v>
      </c>
      <c r="Z102" s="52" cm="1">
        <f t="array" aca="1" ref="Z102" ca="1">AnualidadPensionado(Z$1,$E102,$B102, $D102, Hombres!$A$1:$DW$117, Mujeres!$A$1:$DW$117)</f>
        <v>108010.41653223436</v>
      </c>
      <c r="AA102" s="52" cm="1">
        <f t="array" aca="1" ref="AA102" ca="1">AnualidadPensionado(AA$1,$E102,$B102, $D102, Hombres!$A$1:$DW$117, Mujeres!$A$1:$DW$117)</f>
        <v>69034.581759963345</v>
      </c>
      <c r="AB102" s="52" cm="1">
        <f t="array" aca="1" ref="AB102" ca="1">AnualidadPensionado(AB$1,$E102,$B102, $D102, Hombres!$A$1:$DW$117, Mujeres!$A$1:$DW$117)</f>
        <v>41521.002870508957</v>
      </c>
      <c r="AC102" s="52" cm="1">
        <f t="array" aca="1" ref="AC102" ca="1">AnualidadPensionado(AC$1,$E102,$B102, $D102, Hombres!$A$1:$DW$117, Mujeres!$A$1:$DW$117)</f>
        <v>23290.815224759943</v>
      </c>
      <c r="AD102" s="52" cm="1">
        <f t="array" aca="1" ref="AD102" ca="1">AnualidadPensionado(AD$1,$E102,$B102, $D102, Hombres!$A$1:$DW$117, Mujeres!$A$1:$DW$117)</f>
        <v>12053.400275732964</v>
      </c>
      <c r="AE102" s="52" cm="1">
        <f t="array" aca="1" ref="AE102" ca="1">AnualidadPensionado(AE$1,$E102,$B102, $D102, Hombres!$A$1:$DW$117, Mujeres!$A$1:$DW$117)</f>
        <v>5678.7685417308176</v>
      </c>
      <c r="AF102" s="52" cm="1">
        <f t="array" aca="1" ref="AF102" ca="1">AnualidadPensionado(AF$1,$E102,$B102, $D102, Hombres!$A$1:$DW$117, Mujeres!$A$1:$DW$117)</f>
        <v>2395.6376022831887</v>
      </c>
      <c r="AG102" s="52" cm="1">
        <f t="array" aca="1" ref="AG102" ca="1">AnualidadPensionado(AG$1,$E102,$B102, $D102, Hombres!$A$1:$DW$117, Mujeres!$A$1:$DW$117)</f>
        <v>886.00418715795661</v>
      </c>
      <c r="AH102" s="52" cm="1">
        <f t="array" aca="1" ref="AH102" ca="1">AnualidadPensionado(AH$1,$E102,$B102, $D102, Hombres!$A$1:$DW$117, Mujeres!$A$1:$DW$117)</f>
        <v>279.2923222946759</v>
      </c>
      <c r="AI102" s="52" cm="1">
        <f t="array" aca="1" ref="AI102" ca="1">AnualidadPensionado(AI$1,$E102,$B102, $D102, Hombres!$A$1:$DW$117, Mujeres!$A$1:$DW$117)</f>
        <v>72.113590703178616</v>
      </c>
      <c r="AJ102" s="52" cm="1">
        <f t="array" aca="1" ref="AJ102" ca="1">AnualidadPensionado(AJ$1,$E102,$B102, $D102, Hombres!$A$1:$DW$117, Mujeres!$A$1:$DW$117)</f>
        <v>14.354846992473611</v>
      </c>
      <c r="AK102" s="52" cm="1">
        <f t="array" aca="1" ref="AK102" ca="1">AnualidadPensionado(AK$1,$E102,$B102, $D102, Hombres!$A$1:$DW$117, Mujeres!$A$1:$DW$117)</f>
        <v>1.9834974625493893</v>
      </c>
      <c r="AL102" s="52" cm="1">
        <f t="array" aca="1" ref="AL102" ca="1">AnualidadPensionado(AL$1,$E102,$B102, $D102, Hombres!$A$1:$DW$117, Mujeres!$A$1:$DW$117)</f>
        <v>0</v>
      </c>
      <c r="AM102" s="52" cm="1">
        <f t="array" aca="1" ref="AM102" ca="1">AnualidadPensionado(AM$1,$E102,$B102, $D102, Hombres!$A$1:$DW$117, Mujeres!$A$1:$DW$117)</f>
        <v>0</v>
      </c>
      <c r="AN102" s="52" cm="1">
        <f t="array" aca="1" ref="AN102" ca="1">AnualidadPensionado(AN$1,$E102,$B102, $D102, Hombres!$A$1:$DW$117, Mujeres!$A$1:$DW$117)</f>
        <v>0</v>
      </c>
      <c r="AO102" s="52" cm="1">
        <f t="array" aca="1" ref="AO102" ca="1">AnualidadPensionado(AO$1,$E102,$B102, $D102, Hombres!$A$1:$DW$117, Mujeres!$A$1:$DW$117)</f>
        <v>0</v>
      </c>
      <c r="AP102" s="52" cm="1">
        <f t="array" aca="1" ref="AP102" ca="1">AnualidadPensionado(AP$1,$E102,$B102, $D102, Hombres!$A$1:$DW$117, Mujeres!$A$1:$DW$117)</f>
        <v>0</v>
      </c>
      <c r="AQ102" s="52" cm="1">
        <f t="array" aca="1" ref="AQ102" ca="1">AnualidadPensionado(AQ$1,$E102,$B102, $D102, Hombres!$A$1:$DW$117, Mujeres!$A$1:$DW$117)</f>
        <v>0</v>
      </c>
      <c r="AR102" s="52" cm="1">
        <f t="array" aca="1" ref="AR102" ca="1">AnualidadPensionado(AR$1,$E102,$B102, $D102, Hombres!$A$1:$DW$117, Mujeres!$A$1:$DW$117)</f>
        <v>0</v>
      </c>
      <c r="AS102" s="52" cm="1">
        <f t="array" aca="1" ref="AS102" ca="1">AnualidadPensionado(AS$1,$E102,$B102, $D102, Hombres!$A$1:$DW$117, Mujeres!$A$1:$DW$117)</f>
        <v>0</v>
      </c>
      <c r="AT102" s="52" cm="1">
        <f t="array" aca="1" ref="AT102" ca="1">AnualidadPensionado(AT$1,$E102,$B102, $D102, Hombres!$A$1:$DW$117, Mujeres!$A$1:$DW$117)</f>
        <v>0</v>
      </c>
      <c r="AU102" s="52" cm="1">
        <f t="array" aca="1" ref="AU102" ca="1">AnualidadPensionado(AU$1,$E102,$B102, $D102, Hombres!$A$1:$DW$117, Mujeres!$A$1:$DW$117)</f>
        <v>0</v>
      </c>
      <c r="AV102" s="52" cm="1">
        <f t="array" aca="1" ref="AV102" ca="1">AnualidadPensionado(AV$1,$E102,$B102, $D102, Hombres!$A$1:$DW$117, Mujeres!$A$1:$DW$117)</f>
        <v>0</v>
      </c>
      <c r="AW102" s="52" cm="1">
        <f t="array" aca="1" ref="AW102" ca="1">AnualidadPensionado(AW$1,$E102,$B102, $D102, Hombres!$A$1:$DW$117, Mujeres!$A$1:$DW$117)</f>
        <v>0</v>
      </c>
      <c r="AX102" s="52" cm="1">
        <f t="array" aca="1" ref="AX102" ca="1">AnualidadPensionado(AX$1,$E102,$B102, $D102, Hombres!$A$1:$DW$117, Mujeres!$A$1:$DW$117)</f>
        <v>0</v>
      </c>
      <c r="AY102" s="52" cm="1">
        <f t="array" aca="1" ref="AY102" ca="1">AnualidadPensionado(AY$1,$E102,$B102, $D102, Hombres!$A$1:$DW$117, Mujeres!$A$1:$DW$117)</f>
        <v>0</v>
      </c>
      <c r="AZ102" s="52" cm="1">
        <f t="array" aca="1" ref="AZ102" ca="1">AnualidadPensionado(AZ$1,$E102,$B102, $D102, Hombres!$A$1:$DW$117, Mujeres!$A$1:$DW$117)</f>
        <v>0</v>
      </c>
      <c r="BA102" s="52" cm="1">
        <f t="array" aca="1" ref="BA102" ca="1">AnualidadPensionado(BA$1,$E102,$B102, $D102, Hombres!$A$1:$DW$117, Mujeres!$A$1:$DW$117)</f>
        <v>0</v>
      </c>
      <c r="BB102" s="52" cm="1">
        <f t="array" aca="1" ref="BB102" ca="1">AnualidadPensionado(BB$1,$E102,$B102, $D102, Hombres!$A$1:$DW$117, Mujeres!$A$1:$DW$117)</f>
        <v>0</v>
      </c>
      <c r="BC102" s="52" cm="1">
        <f t="array" aca="1" ref="BC102" ca="1">AnualidadPensionado(BC$1,$E102,$B102, $D102, Hombres!$A$1:$DW$117, Mujeres!$A$1:$DW$117)</f>
        <v>0</v>
      </c>
      <c r="BD102" s="52" cm="1">
        <f t="array" aca="1" ref="BD102" ca="1">AnualidadPensionado(BD$1,$E102,$B102, $D102, Hombres!$A$1:$DW$117, Mujeres!$A$1:$DW$117)</f>
        <v>0</v>
      </c>
      <c r="BE102" s="52" cm="1">
        <f t="array" aca="1" ref="BE102" ca="1">AnualidadPensionado(BE$1,$E102,$B102, $D102, Hombres!$A$1:$DW$117, Mujeres!$A$1:$DW$117)</f>
        <v>0</v>
      </c>
      <c r="BF102" s="52" cm="1">
        <f t="array" aca="1" ref="BF102" ca="1">AnualidadPensionado(BF$1,$E102,$B102, $D102, Hombres!$A$1:$DW$117, Mujeres!$A$1:$DW$117)</f>
        <v>0</v>
      </c>
      <c r="BG102" s="52" cm="1">
        <f t="array" aca="1" ref="BG102" ca="1">AnualidadPensionado(BG$1,$E102,$B102, $D102, Hombres!$A$1:$DW$117, Mujeres!$A$1:$DW$117)</f>
        <v>0</v>
      </c>
      <c r="BH102" s="52" cm="1">
        <f t="array" aca="1" ref="BH102" ca="1">AnualidadPensionado(BH$1,$E102,$B102, $D102, Hombres!$A$1:$DW$117, Mujeres!$A$1:$DW$117)</f>
        <v>0</v>
      </c>
      <c r="BI102" s="52" cm="1">
        <f t="array" aca="1" ref="BI102" ca="1">AnualidadPensionado(BI$1,$E102,$B102, $D102, Hombres!$A$1:$DW$117, Mujeres!$A$1:$DW$117)</f>
        <v>0</v>
      </c>
      <c r="BJ102" s="52" cm="1">
        <f t="array" aca="1" ref="BJ102" ca="1">AnualidadPensionado(BJ$1,$E102,$B102, $D102, Hombres!$A$1:$DW$117, Mujeres!$A$1:$DW$117)</f>
        <v>0</v>
      </c>
      <c r="BK102" s="52" cm="1">
        <f t="array" aca="1" ref="BK102" ca="1">AnualidadPensionado(BK$1,$E102,$B102, $D102, Hombres!$A$1:$DW$117, Mujeres!$A$1:$DW$117)</f>
        <v>0</v>
      </c>
      <c r="BL102" s="52" cm="1">
        <f t="array" aca="1" ref="BL102" ca="1">AnualidadPensionado(BL$1,$E102,$B102, $D102, Hombres!$A$1:$DW$117, Mujeres!$A$1:$DW$117)</f>
        <v>0</v>
      </c>
      <c r="BM102" s="52" cm="1">
        <f t="array" aca="1" ref="BM102" ca="1">AnualidadPensionado(BM$1,$E102,$B102, $D102, Hombres!$A$1:$DW$117, Mujeres!$A$1:$DW$117)</f>
        <v>0</v>
      </c>
      <c r="BN102" s="52" cm="1">
        <f t="array" aca="1" ref="BN102" ca="1">AnualidadPensionado(BN$1,$E102,$B102, $D102, Hombres!$A$1:$DW$117, Mujeres!$A$1:$DW$117)</f>
        <v>0</v>
      </c>
      <c r="BO102" s="52" cm="1">
        <f t="array" aca="1" ref="BO102" ca="1">AnualidadPensionado(BO$1,$E102,$B102, $D102, Hombres!$A$1:$DW$117, Mujeres!$A$1:$DW$117)</f>
        <v>0</v>
      </c>
      <c r="BP102" s="52" cm="1">
        <f t="array" aca="1" ref="BP102" ca="1">AnualidadPensionado(BP$1,$E102,$B102, $D102, Hombres!$A$1:$DW$117, Mujeres!$A$1:$DW$117)</f>
        <v>0</v>
      </c>
      <c r="BQ102" s="52" cm="1">
        <f t="array" aca="1" ref="BQ102" ca="1">AnualidadPensionado(BQ$1,$E102,$B102, $D102, Hombres!$A$1:$DW$117, Mujeres!$A$1:$DW$117)</f>
        <v>0</v>
      </c>
      <c r="BR102" s="52" cm="1">
        <f t="array" aca="1" ref="BR102" ca="1">AnualidadPensionado(BR$1,$E102,$B102, $D102, Hombres!$A$1:$DW$117, Mujeres!$A$1:$DW$117)</f>
        <v>0</v>
      </c>
      <c r="BS102" s="52" cm="1">
        <f t="array" aca="1" ref="BS102" ca="1">AnualidadPensionado(BS$1,$E102,$B102, $D102, Hombres!$A$1:$DW$117, Mujeres!$A$1:$DW$117)</f>
        <v>0</v>
      </c>
      <c r="BT102" s="52" cm="1">
        <f t="array" aca="1" ref="BT102" ca="1">AnualidadPensionado(BT$1,$E102,$B102, $D102, Hombres!$A$1:$DW$117, Mujeres!$A$1:$DW$117)</f>
        <v>0</v>
      </c>
      <c r="BU102" s="52" cm="1">
        <f t="array" aca="1" ref="BU102" ca="1">AnualidadPensionado(BU$1,$E102,$B102, $D102, Hombres!$A$1:$DW$117, Mujeres!$A$1:$DW$117)</f>
        <v>0</v>
      </c>
      <c r="BV102" s="52" cm="1">
        <f t="array" aca="1" ref="BV102" ca="1">AnualidadPensionado(BV$1,$E102,$B102, $D102, Hombres!$A$1:$DW$117, Mujeres!$A$1:$DW$117)</f>
        <v>0</v>
      </c>
      <c r="BW102" s="52" cm="1">
        <f t="array" aca="1" ref="BW102" ca="1">AnualidadPensionado(BW$1,$E102,$B102, $D102, Hombres!$A$1:$DW$117, Mujeres!$A$1:$DW$117)</f>
        <v>0</v>
      </c>
      <c r="BX102" s="52" cm="1">
        <f t="array" aca="1" ref="BX102" ca="1">AnualidadPensionado(BX$1,$E102,$B102, $D102, Hombres!$A$1:$DW$117, Mujeres!$A$1:$DW$117)</f>
        <v>0</v>
      </c>
      <c r="BY102" s="52" cm="1">
        <f t="array" aca="1" ref="BY102" ca="1">AnualidadPensionado(BY$1,$E102,$B102, $D102, Hombres!$A$1:$DW$117, Mujeres!$A$1:$DW$117)</f>
        <v>0</v>
      </c>
      <c r="BZ102" s="52" cm="1">
        <f t="array" aca="1" ref="BZ102" ca="1">AnualidadPensionado(BZ$1,$E102,$B102, $D102, Hombres!$A$1:$DW$117, Mujeres!$A$1:$DW$117)</f>
        <v>0</v>
      </c>
      <c r="CA102" s="52" cm="1">
        <f t="array" aca="1" ref="CA102" ca="1">AnualidadPensionado(CA$1,$E102,$B102, $D102, Hombres!$A$1:$DW$117, Mujeres!$A$1:$DW$117)</f>
        <v>0</v>
      </c>
      <c r="CB102" s="52" cm="1">
        <f t="array" aca="1" ref="CB102" ca="1">AnualidadPensionado(CB$1,$E102,$B102, $D102, Hombres!$A$1:$DW$117, Mujeres!$A$1:$DW$117)</f>
        <v>0</v>
      </c>
      <c r="CC102" s="52" cm="1">
        <f t="array" aca="1" ref="CC102" ca="1">AnualidadPensionado(CC$1,$E102,$B102, $D102, Hombres!$A$1:$DW$117, Mujeres!$A$1:$DW$117)</f>
        <v>0</v>
      </c>
      <c r="CD102" s="52" cm="1">
        <f t="array" aca="1" ref="CD102" ca="1">AnualidadPensionado(CD$1,$E102,$B102, $D102, Hombres!$A$1:$DW$117, Mujeres!$A$1:$DW$117)</f>
        <v>0</v>
      </c>
      <c r="CE102" s="52" cm="1">
        <f t="array" aca="1" ref="CE102" ca="1">AnualidadPensionado(CE$1,$E102,$B102, $D102, Hombres!$A$1:$DW$117, Mujeres!$A$1:$DW$117)</f>
        <v>0</v>
      </c>
      <c r="CF102" s="52" cm="1">
        <f t="array" aca="1" ref="CF102" ca="1">AnualidadPensionado(CF$1,$E102,$B102, $D102, Hombres!$A$1:$DW$117, Mujeres!$A$1:$DW$117)</f>
        <v>0</v>
      </c>
      <c r="CG102" s="52" cm="1">
        <f t="array" aca="1" ref="CG102" ca="1">AnualidadPensionado(CG$1,$E102,$B102, $D102, Hombres!$A$1:$DW$117, Mujeres!$A$1:$DW$117)</f>
        <v>0</v>
      </c>
      <c r="CH102" s="52" cm="1">
        <f t="array" aca="1" ref="CH102" ca="1">AnualidadPensionado(CH$1,$E102,$B102, $D102, Hombres!$A$1:$DW$117, Mujeres!$A$1:$DW$117)</f>
        <v>0</v>
      </c>
      <c r="CI102" s="52" cm="1">
        <f t="array" aca="1" ref="CI102" ca="1">AnualidadPensionado(CI$1,$E102,$B102, $D102, Hombres!$A$1:$DW$117, Mujeres!$A$1:$DW$117)</f>
        <v>0</v>
      </c>
      <c r="CJ102" s="52" cm="1">
        <f t="array" aca="1" ref="CJ102" ca="1">AnualidadPensionado(CJ$1,$E102,$B102, $D102, Hombres!$A$1:$DW$117, Mujeres!$A$1:$DW$117)</f>
        <v>0</v>
      </c>
      <c r="CK102" s="52" cm="1">
        <f t="array" aca="1" ref="CK102" ca="1">AnualidadPensionado(CK$1,$E102,$B102, $D102, Hombres!$A$1:$DW$117, Mujeres!$A$1:$DW$117)</f>
        <v>0</v>
      </c>
      <c r="CL102" s="52" cm="1">
        <f t="array" aca="1" ref="CL102" ca="1">AnualidadPensionado(CL$1,$E102,$B102, $D102, Hombres!$A$1:$DW$117, Mujeres!$A$1:$DW$117)</f>
        <v>0</v>
      </c>
      <c r="CM102" s="52" cm="1">
        <f t="array" aca="1" ref="CM102" ca="1">AnualidadPensionado(CM$1,$E102,$B102, $D102, Hombres!$A$1:$DW$117, Mujeres!$A$1:$DW$117)</f>
        <v>0</v>
      </c>
      <c r="CN102" s="52" cm="1">
        <f t="array" aca="1" ref="CN102" ca="1">AnualidadPensionado(CN$1,$E102,$B102, $D102, Hombres!$A$1:$DW$117, Mujeres!$A$1:$DW$117)</f>
        <v>0</v>
      </c>
      <c r="CO102" s="52" cm="1">
        <f t="array" aca="1" ref="CO102" ca="1">AnualidadPensionado(CO$1,$E102,$B102, $D102, Hombres!$A$1:$DW$117, Mujeres!$A$1:$DW$117)</f>
        <v>0</v>
      </c>
      <c r="CP102" s="52" cm="1">
        <f t="array" aca="1" ref="CP102" ca="1">AnualidadPensionado(CP$1,$E102,$B102, $D102, Hombres!$A$1:$DW$117, Mujeres!$A$1:$DW$117)</f>
        <v>0</v>
      </c>
      <c r="CQ102" s="52" cm="1">
        <f t="array" aca="1" ref="CQ102" ca="1">AnualidadPensionado(CQ$1,$E102,$B102, $D102, Hombres!$A$1:$DW$117, Mujeres!$A$1:$DW$117)</f>
        <v>0</v>
      </c>
      <c r="CR102" s="52" cm="1">
        <f t="array" aca="1" ref="CR102" ca="1">AnualidadPensionado(CR$1,$E102,$B102, $D102, Hombres!$A$1:$DW$117, Mujeres!$A$1:$DW$117)</f>
        <v>0</v>
      </c>
      <c r="CS102" s="52" cm="1">
        <f t="array" aca="1" ref="CS102" ca="1">AnualidadPensionado(CS$1,$E102,$B102, $D102, Hombres!$A$1:$DW$117, Mujeres!$A$1:$DW$117)</f>
        <v>0</v>
      </c>
      <c r="CT102" s="52" cm="1">
        <f t="array" aca="1" ref="CT102" ca="1">AnualidadPensionado(CT$1,$E102,$B102, $D102, Hombres!$A$1:$DW$117, Mujeres!$A$1:$DW$117)</f>
        <v>0</v>
      </c>
      <c r="CU102" s="52" cm="1">
        <f t="array" aca="1" ref="CU102" ca="1">AnualidadPensionado(CU$1,$E102,$B102, $D102, Hombres!$A$1:$DW$117, Mujeres!$A$1:$DW$117)</f>
        <v>0</v>
      </c>
      <c r="CV102" s="52" cm="1">
        <f t="array" aca="1" ref="CV102" ca="1">AnualidadPensionado(CV$1,$E102,$B102, $D102, Hombres!$A$1:$DW$117, Mujeres!$A$1:$DW$117)</f>
        <v>0</v>
      </c>
      <c r="CW102" s="52" cm="1">
        <f t="array" aca="1" ref="CW102" ca="1">AnualidadPensionado(CW$1,$E102,$B102, $D102, Hombres!$A$1:$DW$117, Mujeres!$A$1:$DW$117)</f>
        <v>0</v>
      </c>
      <c r="CX102" s="52" cm="1">
        <f t="array" aca="1" ref="CX102" ca="1">AnualidadPensionado(CX$1,$E102,$B102, $D102, Hombres!$A$1:$DW$117, Mujeres!$A$1:$DW$117)</f>
        <v>0</v>
      </c>
      <c r="CY102" s="52" cm="1">
        <f t="array" aca="1" ref="CY102" ca="1">AnualidadPensionado(CY$1,$E102,$B102, $D102, Hombres!$A$1:$DW$117, Mujeres!$A$1:$DW$117)</f>
        <v>0</v>
      </c>
      <c r="DB102" s="25"/>
      <c r="DC102" s="52" cm="1">
        <f t="array" aca="1" ref="DC102" ca="1">beneficio_muerte_individual_pensionado(DC$1,$E102,$B102, Hombres!$A$1:$DW$117, Mujeres!$A$1:$DW$117)</f>
        <v>0</v>
      </c>
      <c r="DD102" s="52" cm="1">
        <f t="array" aca="1" ref="DD102" ca="1">beneficio_muerte_individual_pensionado(DD$1,$E102,$B102, Hombres!$A$1:$DW$117, Mujeres!$A$1:$DW$117)</f>
        <v>193984.8</v>
      </c>
      <c r="DE102" s="52" cm="1">
        <f t="array" aca="1" ref="DE102" ca="1">beneficio_muerte_individual_pensionado(DE$1,$E102,$B102, Hombres!$A$1:$DW$117, Mujeres!$A$1:$DW$117)</f>
        <v>200050.78307268</v>
      </c>
      <c r="DF102" s="52" cm="1">
        <f t="array" aca="1" ref="DF102" ca="1">beneficio_muerte_individual_pensionado(DF$1,$E102,$B102, Hombres!$A$1:$DW$117, Mujeres!$A$1:$DW$117)</f>
        <v>205018.55352454385</v>
      </c>
      <c r="DG102" s="52" cm="1">
        <f t="array" aca="1" ref="DG102" ca="1">beneficio_muerte_individual_pensionado(DG$1,$E102,$B102, Hombres!$A$1:$DW$117, Mujeres!$A$1:$DW$117)</f>
        <v>208406.86331786698</v>
      </c>
      <c r="DH102" s="52" cm="1">
        <f t="array" aca="1" ref="DH102" ca="1">beneficio_muerte_individual_pensionado(DH$1,$E102,$B102, Hombres!$A$1:$DW$117, Mujeres!$A$1:$DW$117)</f>
        <v>209850.60481187896</v>
      </c>
      <c r="DI102" s="52" cm="1">
        <f t="array" aca="1" ref="DI102" ca="1">beneficio_muerte_individual_pensionado(DI$1,$E102,$B102, Hombres!$A$1:$DW$117, Mujeres!$A$1:$DW$117)</f>
        <v>209210.77862567615</v>
      </c>
      <c r="DJ102" s="52" cm="1">
        <f t="array" aca="1" ref="DJ102" ca="1">beneficio_muerte_individual_pensionado(DJ$1,$E102,$B102, Hombres!$A$1:$DW$117, Mujeres!$A$1:$DW$117)</f>
        <v>206393.66674731561</v>
      </c>
      <c r="DK102" s="52" cm="1">
        <f t="array" aca="1" ref="DK102" ca="1">beneficio_muerte_individual_pensionado(DK$1,$E102,$B102, Hombres!$A$1:$DW$117, Mujeres!$A$1:$DW$117)</f>
        <v>201213.52659595618</v>
      </c>
      <c r="DL102" s="52" cm="1">
        <f t="array" aca="1" ref="DL102" ca="1">beneficio_muerte_individual_pensionado(DL$1,$E102,$B102, Hombres!$A$1:$DW$117, Mujeres!$A$1:$DW$117)</f>
        <v>193405.17476900731</v>
      </c>
      <c r="DM102" s="52" cm="1">
        <f t="array" aca="1" ref="DM102" ca="1">beneficio_muerte_individual_pensionado(DM$1,$E102,$B102, Hombres!$A$1:$DW$117, Mujeres!$A$1:$DW$117)</f>
        <v>182884.67920214916</v>
      </c>
      <c r="DN102" s="52" cm="1">
        <f t="array" aca="1" ref="DN102" ca="1">beneficio_muerte_individual_pensionado(DN$1,$E102,$B102, Hombres!$A$1:$DW$117, Mujeres!$A$1:$DW$117)</f>
        <v>169860.63936356519</v>
      </c>
      <c r="DO102" s="52" cm="1">
        <f t="array" aca="1" ref="DO102" ca="1">beneficio_muerte_individual_pensionado(DO$1,$E102,$B102, Hombres!$A$1:$DW$117, Mujeres!$A$1:$DW$117)</f>
        <v>154688.33697312616</v>
      </c>
      <c r="DP102" s="52" cm="1">
        <f t="array" aca="1" ref="DP102" ca="1">beneficio_muerte_individual_pensionado(DP$1,$E102,$B102, Hombres!$A$1:$DW$117, Mujeres!$A$1:$DW$117)</f>
        <v>137770.67582094652</v>
      </c>
      <c r="DQ102" s="52" cm="1">
        <f t="array" aca="1" ref="DQ102" ca="1">beneficio_muerte_individual_pensionado(DQ$1,$E102,$B102, Hombres!$A$1:$DW$117, Mujeres!$A$1:$DW$117)</f>
        <v>119586.92203501635</v>
      </c>
      <c r="DR102" s="52" cm="1">
        <f t="array" aca="1" ref="DR102" ca="1">beneficio_muerte_individual_pensionado(DR$1,$E102,$B102, Hombres!$A$1:$DW$117, Mujeres!$A$1:$DW$117)</f>
        <v>100801.71333735299</v>
      </c>
      <c r="DS102" s="52" cm="1">
        <f t="array" aca="1" ref="DS102" ca="1">beneficio_muerte_individual_pensionado(DS$1,$E102,$B102, Hombres!$A$1:$DW$117, Mujeres!$A$1:$DW$117)</f>
        <v>82223.989815865454</v>
      </c>
      <c r="DT102" s="52" cm="1">
        <f t="array" aca="1" ref="DT102" ca="1">beneficio_muerte_individual_pensionado(DT$1,$E102,$B102, Hombres!$A$1:$DW$117, Mujeres!$A$1:$DW$117)</f>
        <v>64648.139041526454</v>
      </c>
      <c r="DU102" s="52" cm="1">
        <f t="array" aca="1" ref="DU102" ca="1">beneficio_muerte_individual_pensionado(DU$1,$E102,$B102, Hombres!$A$1:$DW$117, Mujeres!$A$1:$DW$117)</f>
        <v>48749.901230329291</v>
      </c>
      <c r="DV102" s="52" cm="1">
        <f t="array" aca="1" ref="DV102" ca="1">beneficio_muerte_individual_pensionado(DV$1,$E102,$B102, Hombres!$A$1:$DW$117, Mujeres!$A$1:$DW$117)</f>
        <v>35042.167425454514</v>
      </c>
      <c r="DW102" s="52" cm="1">
        <f t="array" aca="1" ref="DW102" ca="1">beneficio_muerte_individual_pensionado(DW$1,$E102,$B102, Hombres!$A$1:$DW$117, Mujeres!$A$1:$DW$117)</f>
        <v>23846.209465227334</v>
      </c>
      <c r="DX102" s="52" cm="1">
        <f t="array" aca="1" ref="DX102" ca="1">beneficio_muerte_individual_pensionado(DX$1,$E102,$B102, Hombres!$A$1:$DW$117, Mujeres!$A$1:$DW$117)</f>
        <v>15245.665433957669</v>
      </c>
      <c r="DY102" s="52" cm="1">
        <f t="array" aca="1" ref="DY102" ca="1">beneficio_muerte_individual_pensionado(DY$1,$E102,$B102, Hombres!$A$1:$DW$117, Mujeres!$A$1:$DW$117)</f>
        <v>9075.1710721422696</v>
      </c>
      <c r="DZ102" s="52" cm="1">
        <f t="array" aca="1" ref="DZ102" ca="1">beneficio_muerte_individual_pensionado(DZ$1,$E102,$B102, Hombres!$A$1:$DW$117, Mujeres!$A$1:$DW$117)</f>
        <v>4974.2622613212116</v>
      </c>
      <c r="EA102" s="52" cm="1">
        <f t="array" aca="1" ref="EA102" ca="1">beneficio_muerte_individual_pensionado(EA$1,$E102,$B102, Hombres!$A$1:$DW$117, Mujeres!$A$1:$DW$117)</f>
        <v>2476.530117288637</v>
      </c>
      <c r="EB102" s="52" cm="1">
        <f t="array" aca="1" ref="EB102" ca="1">beneficio_muerte_individual_pensionado(EB$1,$E102,$B102, Hombres!$A$1:$DW$117, Mujeres!$A$1:$DW$117)</f>
        <v>1101.3414809958344</v>
      </c>
      <c r="EC102" s="52" cm="1">
        <f t="array" aca="1" ref="EC102" ca="1">beneficio_muerte_individual_pensionado(EC$1,$E102,$B102, Hombres!$A$1:$DW$117, Mujeres!$A$1:$DW$117)</f>
        <v>428.28688294230182</v>
      </c>
      <c r="ED102" s="52" cm="1">
        <f t="array" aca="1" ref="ED102" ca="1">beneficio_muerte_individual_pensionado(ED$1,$E102,$B102, Hombres!$A$1:$DW$117, Mujeres!$A$1:$DW$117)</f>
        <v>141.56621734099008</v>
      </c>
      <c r="EE102" s="52" cm="1">
        <f t="array" aca="1" ref="EE102" ca="1">beneficio_muerte_individual_pensionado(EE$1,$E102,$B102, Hombres!$A$1:$DW$117, Mujeres!$A$1:$DW$117)</f>
        <v>38.2143827273363</v>
      </c>
      <c r="EF102" s="52" cm="1">
        <f t="array" aca="1" ref="EF102" ca="1">beneficio_muerte_individual_pensionado(EF$1,$E102,$B102, Hombres!$A$1:$DW$117, Mujeres!$A$1:$DW$117)</f>
        <v>7.9280613075128814</v>
      </c>
      <c r="EG102" s="52" cm="1">
        <f t="array" aca="1" ref="EG102" ca="1">beneficio_muerte_individual_pensionado(EG$1,$E102,$B102, Hombres!$A$1:$DW$117, Mujeres!$A$1:$DW$117)</f>
        <v>1.2275809138081288</v>
      </c>
      <c r="EH102" s="52" cm="1">
        <f t="array" aca="1" ref="EH102" ca="1">beneficio_muerte_individual_pensionado(EH$1,$E102,$B102, Hombres!$A$1:$DW$117, Mujeres!$A$1:$DW$117)</f>
        <v>0</v>
      </c>
      <c r="EI102" s="52" cm="1">
        <f t="array" aca="1" ref="EI102" ca="1">beneficio_muerte_individual_pensionado(EI$1,$E102,$B102, Hombres!$A$1:$DW$117, Mujeres!$A$1:$DW$117)</f>
        <v>0</v>
      </c>
      <c r="EJ102" s="52" cm="1">
        <f t="array" aca="1" ref="EJ102" ca="1">beneficio_muerte_individual_pensionado(EJ$1,$E102,$B102, Hombres!$A$1:$DW$117, Mujeres!$A$1:$DW$117)</f>
        <v>0</v>
      </c>
      <c r="EK102" s="52" cm="1">
        <f t="array" aca="1" ref="EK102" ca="1">beneficio_muerte_individual_pensionado(EK$1,$E102,$B102, Hombres!$A$1:$DW$117, Mujeres!$A$1:$DW$117)</f>
        <v>0</v>
      </c>
      <c r="EL102" s="52" cm="1">
        <f t="array" aca="1" ref="EL102" ca="1">beneficio_muerte_individual_pensionado(EL$1,$E102,$B102, Hombres!$A$1:$DW$117, Mujeres!$A$1:$DW$117)</f>
        <v>0</v>
      </c>
      <c r="EM102" s="52" cm="1">
        <f t="array" aca="1" ref="EM102" ca="1">beneficio_muerte_individual_pensionado(EM$1,$E102,$B102, Hombres!$A$1:$DW$117, Mujeres!$A$1:$DW$117)</f>
        <v>0</v>
      </c>
      <c r="EN102" s="52" cm="1">
        <f t="array" aca="1" ref="EN102" ca="1">beneficio_muerte_individual_pensionado(EN$1,$E102,$B102, Hombres!$A$1:$DW$117, Mujeres!$A$1:$DW$117)</f>
        <v>0</v>
      </c>
      <c r="EO102" s="52" cm="1">
        <f t="array" aca="1" ref="EO102" ca="1">beneficio_muerte_individual_pensionado(EO$1,$E102,$B102, Hombres!$A$1:$DW$117, Mujeres!$A$1:$DW$117)</f>
        <v>0</v>
      </c>
      <c r="EP102" s="52" cm="1">
        <f t="array" aca="1" ref="EP102" ca="1">beneficio_muerte_individual_pensionado(EP$1,$E102,$B102, Hombres!$A$1:$DW$117, Mujeres!$A$1:$DW$117)</f>
        <v>0</v>
      </c>
      <c r="EQ102" s="52" cm="1">
        <f t="array" aca="1" ref="EQ102" ca="1">beneficio_muerte_individual_pensionado(EQ$1,$E102,$B102, Hombres!$A$1:$DW$117, Mujeres!$A$1:$DW$117)</f>
        <v>0</v>
      </c>
      <c r="ER102" s="52" cm="1">
        <f t="array" aca="1" ref="ER102" ca="1">beneficio_muerte_individual_pensionado(ER$1,$E102,$B102, Hombres!$A$1:$DW$117, Mujeres!$A$1:$DW$117)</f>
        <v>0</v>
      </c>
      <c r="ES102" s="52" cm="1">
        <f t="array" aca="1" ref="ES102" ca="1">beneficio_muerte_individual_pensionado(ES$1,$E102,$B102, Hombres!$A$1:$DW$117, Mujeres!$A$1:$DW$117)</f>
        <v>0</v>
      </c>
      <c r="ET102" s="52" cm="1">
        <f t="array" aca="1" ref="ET102" ca="1">beneficio_muerte_individual_pensionado(ET$1,$E102,$B102, Hombres!$A$1:$DW$117, Mujeres!$A$1:$DW$117)</f>
        <v>0</v>
      </c>
      <c r="EU102" s="52" cm="1">
        <f t="array" aca="1" ref="EU102" ca="1">beneficio_muerte_individual_pensionado(EU$1,$E102,$B102, Hombres!$A$1:$DW$117, Mujeres!$A$1:$DW$117)</f>
        <v>0</v>
      </c>
      <c r="EV102" s="52" cm="1">
        <f t="array" aca="1" ref="EV102" ca="1">beneficio_muerte_individual_pensionado(EV$1,$E102,$B102, Hombres!$A$1:$DW$117, Mujeres!$A$1:$DW$117)</f>
        <v>0</v>
      </c>
      <c r="EW102" s="52" cm="1">
        <f t="array" aca="1" ref="EW102" ca="1">beneficio_muerte_individual_pensionado(EW$1,$E102,$B102, Hombres!$A$1:$DW$117, Mujeres!$A$1:$DW$117)</f>
        <v>0</v>
      </c>
      <c r="EX102" s="52" cm="1">
        <f t="array" aca="1" ref="EX102" ca="1">beneficio_muerte_individual_pensionado(EX$1,$E102,$B102, Hombres!$A$1:$DW$117, Mujeres!$A$1:$DW$117)</f>
        <v>0</v>
      </c>
      <c r="EY102" s="52" cm="1">
        <f t="array" aca="1" ref="EY102" ca="1">beneficio_muerte_individual_pensionado(EY$1,$E102,$B102, Hombres!$A$1:$DW$117, Mujeres!$A$1:$DW$117)</f>
        <v>0</v>
      </c>
      <c r="EZ102" s="52" cm="1">
        <f t="array" aca="1" ref="EZ102" ca="1">beneficio_muerte_individual_pensionado(EZ$1,$E102,$B102, Hombres!$A$1:$DW$117, Mujeres!$A$1:$DW$117)</f>
        <v>0</v>
      </c>
      <c r="FA102" s="52" cm="1">
        <f t="array" aca="1" ref="FA102" ca="1">beneficio_muerte_individual_pensionado(FA$1,$E102,$B102, Hombres!$A$1:$DW$117, Mujeres!$A$1:$DW$117)</f>
        <v>0</v>
      </c>
      <c r="FB102" s="52" cm="1">
        <f t="array" aca="1" ref="FB102" ca="1">beneficio_muerte_individual_pensionado(FB$1,$E102,$B102, Hombres!$A$1:$DW$117, Mujeres!$A$1:$DW$117)</f>
        <v>0</v>
      </c>
      <c r="FC102" s="52" cm="1">
        <f t="array" aca="1" ref="FC102" ca="1">beneficio_muerte_individual_pensionado(FC$1,$E102,$B102, Hombres!$A$1:$DW$117, Mujeres!$A$1:$DW$117)</f>
        <v>0</v>
      </c>
      <c r="FD102" s="52" cm="1">
        <f t="array" aca="1" ref="FD102" ca="1">beneficio_muerte_individual_pensionado(FD$1,$E102,$B102, Hombres!$A$1:$DW$117, Mujeres!$A$1:$DW$117)</f>
        <v>0</v>
      </c>
      <c r="FE102" s="52" cm="1">
        <f t="array" aca="1" ref="FE102" ca="1">beneficio_muerte_individual_pensionado(FE$1,$E102,$B102, Hombres!$A$1:$DW$117, Mujeres!$A$1:$DW$117)</f>
        <v>0</v>
      </c>
      <c r="FF102" s="52" cm="1">
        <f t="array" aca="1" ref="FF102" ca="1">beneficio_muerte_individual_pensionado(FF$1,$E102,$B102, Hombres!$A$1:$DW$117, Mujeres!$A$1:$DW$117)</f>
        <v>0</v>
      </c>
      <c r="FG102" s="52" cm="1">
        <f t="array" aca="1" ref="FG102" ca="1">beneficio_muerte_individual_pensionado(FG$1,$E102,$B102, Hombres!$A$1:$DW$117, Mujeres!$A$1:$DW$117)</f>
        <v>0</v>
      </c>
      <c r="FH102" s="52" cm="1">
        <f t="array" aca="1" ref="FH102" ca="1">beneficio_muerte_individual_pensionado(FH$1,$E102,$B102, Hombres!$A$1:$DW$117, Mujeres!$A$1:$DW$117)</f>
        <v>0</v>
      </c>
      <c r="FI102" s="52" cm="1">
        <f t="array" aca="1" ref="FI102" ca="1">beneficio_muerte_individual_pensionado(FI$1,$E102,$B102, Hombres!$A$1:$DW$117, Mujeres!$A$1:$DW$117)</f>
        <v>0</v>
      </c>
      <c r="FJ102" s="52" cm="1">
        <f t="array" aca="1" ref="FJ102" ca="1">beneficio_muerte_individual_pensionado(FJ$1,$E102,$B102, Hombres!$A$1:$DW$117, Mujeres!$A$1:$DW$117)</f>
        <v>0</v>
      </c>
      <c r="FK102" s="52" cm="1">
        <f t="array" aca="1" ref="FK102" ca="1">beneficio_muerte_individual_pensionado(FK$1,$E102,$B102, Hombres!$A$1:$DW$117, Mujeres!$A$1:$DW$117)</f>
        <v>0</v>
      </c>
      <c r="FL102" s="52" cm="1">
        <f t="array" aca="1" ref="FL102" ca="1">beneficio_muerte_individual_pensionado(FL$1,$E102,$B102, Hombres!$A$1:$DW$117, Mujeres!$A$1:$DW$117)</f>
        <v>0</v>
      </c>
      <c r="FM102" s="52" cm="1">
        <f t="array" aca="1" ref="FM102" ca="1">beneficio_muerte_individual_pensionado(FM$1,$E102,$B102, Hombres!$A$1:$DW$117, Mujeres!$A$1:$DW$117)</f>
        <v>0</v>
      </c>
      <c r="FN102" s="52" cm="1">
        <f t="array" aca="1" ref="FN102" ca="1">beneficio_muerte_individual_pensionado(FN$1,$E102,$B102, Hombres!$A$1:$DW$117, Mujeres!$A$1:$DW$117)</f>
        <v>0</v>
      </c>
      <c r="FO102" s="52" cm="1">
        <f t="array" aca="1" ref="FO102" ca="1">beneficio_muerte_individual_pensionado(FO$1,$E102,$B102, Hombres!$A$1:$DW$117, Mujeres!$A$1:$DW$117)</f>
        <v>0</v>
      </c>
      <c r="FP102" s="52" cm="1">
        <f t="array" aca="1" ref="FP102" ca="1">beneficio_muerte_individual_pensionado(FP$1,$E102,$B102, Hombres!$A$1:$DW$117, Mujeres!$A$1:$DW$117)</f>
        <v>0</v>
      </c>
      <c r="FQ102" s="52" cm="1">
        <f t="array" aca="1" ref="FQ102" ca="1">beneficio_muerte_individual_pensionado(FQ$1,$E102,$B102, Hombres!$A$1:$DW$117, Mujeres!$A$1:$DW$117)</f>
        <v>0</v>
      </c>
      <c r="FR102" s="52" cm="1">
        <f t="array" aca="1" ref="FR102" ca="1">beneficio_muerte_individual_pensionado(FR$1,$E102,$B102, Hombres!$A$1:$DW$117, Mujeres!$A$1:$DW$117)</f>
        <v>0</v>
      </c>
      <c r="FS102" s="52" cm="1">
        <f t="array" aca="1" ref="FS102" ca="1">beneficio_muerte_individual_pensionado(FS$1,$E102,$B102, Hombres!$A$1:$DW$117, Mujeres!$A$1:$DW$117)</f>
        <v>0</v>
      </c>
      <c r="FT102" s="52" cm="1">
        <f t="array" aca="1" ref="FT102" ca="1">beneficio_muerte_individual_pensionado(FT$1,$E102,$B102, Hombres!$A$1:$DW$117, Mujeres!$A$1:$DW$117)</f>
        <v>0</v>
      </c>
      <c r="FU102" s="52" cm="1">
        <f t="array" aca="1" ref="FU102" ca="1">beneficio_muerte_individual_pensionado(FU$1,$E102,$B102, Hombres!$A$1:$DW$117, Mujeres!$A$1:$DW$117)</f>
        <v>0</v>
      </c>
      <c r="FV102" s="52" cm="1">
        <f t="array" aca="1" ref="FV102" ca="1">beneficio_muerte_individual_pensionado(FV$1,$E102,$B102, Hombres!$A$1:$DW$117, Mujeres!$A$1:$DW$117)</f>
        <v>0</v>
      </c>
      <c r="FW102" s="52" cm="1">
        <f t="array" aca="1" ref="FW102" ca="1">beneficio_muerte_individual_pensionado(FW$1,$E102,$B102, Hombres!$A$1:$DW$117, Mujeres!$A$1:$DW$117)</f>
        <v>0</v>
      </c>
      <c r="FX102" s="52" cm="1">
        <f t="array" aca="1" ref="FX102" ca="1">beneficio_muerte_individual_pensionado(FX$1,$E102,$B102, Hombres!$A$1:$DW$117, Mujeres!$A$1:$DW$117)</f>
        <v>0</v>
      </c>
      <c r="FY102" s="52" cm="1">
        <f t="array" aca="1" ref="FY102" ca="1">beneficio_muerte_individual_pensionado(FY$1,$E102,$B102, Hombres!$A$1:$DW$117, Mujeres!$A$1:$DW$117)</f>
        <v>0</v>
      </c>
      <c r="FZ102" s="52" cm="1">
        <f t="array" aca="1" ref="FZ102" ca="1">beneficio_muerte_individual_pensionado(FZ$1,$E102,$B102, Hombres!$A$1:$DW$117, Mujeres!$A$1:$DW$117)</f>
        <v>0</v>
      </c>
      <c r="GA102" s="52" cm="1">
        <f t="array" aca="1" ref="GA102" ca="1">beneficio_muerte_individual_pensionado(GA$1,$E102,$B102, Hombres!$A$1:$DW$117, Mujeres!$A$1:$DW$117)</f>
        <v>0</v>
      </c>
      <c r="GB102" s="52" cm="1">
        <f t="array" aca="1" ref="GB102" ca="1">beneficio_muerte_individual_pensionado(GB$1,$E102,$B102, Hombres!$A$1:$DW$117, Mujeres!$A$1:$DW$117)</f>
        <v>0</v>
      </c>
      <c r="GC102" s="52" cm="1">
        <f t="array" aca="1" ref="GC102" ca="1">beneficio_muerte_individual_pensionado(GC$1,$E102,$B102, Hombres!$A$1:$DW$117, Mujeres!$A$1:$DW$117)</f>
        <v>0</v>
      </c>
      <c r="GD102" s="52" cm="1">
        <f t="array" aca="1" ref="GD102" ca="1">beneficio_muerte_individual_pensionado(GD$1,$E102,$B102, Hombres!$A$1:$DW$117, Mujeres!$A$1:$DW$117)</f>
        <v>0</v>
      </c>
      <c r="GE102" s="52" cm="1">
        <f t="array" aca="1" ref="GE102" ca="1">beneficio_muerte_individual_pensionado(GE$1,$E102,$B102, Hombres!$A$1:$DW$117, Mujeres!$A$1:$DW$117)</f>
        <v>0</v>
      </c>
      <c r="GF102" s="52" cm="1">
        <f t="array" aca="1" ref="GF102" ca="1">beneficio_muerte_individual_pensionado(GF$1,$E102,$B102, Hombres!$A$1:$DW$117, Mujeres!$A$1:$DW$117)</f>
        <v>0</v>
      </c>
      <c r="GG102" s="52" cm="1">
        <f t="array" aca="1" ref="GG102" ca="1">beneficio_muerte_individual_pensionado(GG$1,$E102,$B102, Hombres!$A$1:$DW$117, Mujeres!$A$1:$DW$117)</f>
        <v>0</v>
      </c>
      <c r="GH102" s="52" cm="1">
        <f t="array" aca="1" ref="GH102" ca="1">beneficio_muerte_individual_pensionado(GH$1,$E102,$B102, Hombres!$A$1:$DW$117, Mujeres!$A$1:$DW$117)</f>
        <v>0</v>
      </c>
      <c r="GI102" s="52" cm="1">
        <f t="array" aca="1" ref="GI102" ca="1">beneficio_muerte_individual_pensionado(GI$1,$E102,$B102, Hombres!$A$1:$DW$117, Mujeres!$A$1:$DW$117)</f>
        <v>0</v>
      </c>
      <c r="GJ102" s="52" cm="1">
        <f t="array" aca="1" ref="GJ102" ca="1">beneficio_muerte_individual_pensionado(GJ$1,$E102,$B102, Hombres!$A$1:$DW$117, Mujeres!$A$1:$DW$117)</f>
        <v>0</v>
      </c>
      <c r="GK102" s="52" cm="1">
        <f t="array" aca="1" ref="GK102" ca="1">beneficio_muerte_individual_pensionado(GK$1,$E102,$B102, Hombres!$A$1:$DW$117, Mujeres!$A$1:$DW$117)</f>
        <v>0</v>
      </c>
      <c r="GL102" s="52" cm="1">
        <f t="array" aca="1" ref="GL102" ca="1">beneficio_muerte_individual_pensionado(GL$1,$E102,$B102, Hombres!$A$1:$DW$117, Mujeres!$A$1:$DW$117)</f>
        <v>0</v>
      </c>
      <c r="GM102" s="52" cm="1">
        <f t="array" aca="1" ref="GM102" ca="1">beneficio_muerte_individual_pensionado(GM$1,$E102,$B102, Hombres!$A$1:$DW$117, Mujeres!$A$1:$DW$117)</f>
        <v>0</v>
      </c>
      <c r="GN102" s="52" cm="1">
        <f t="array" aca="1" ref="GN102" ca="1">beneficio_muerte_individual_pensionado(GN$1,$E102,$B102, Hombres!$A$1:$DW$117, Mujeres!$A$1:$DW$117)</f>
        <v>0</v>
      </c>
      <c r="GO102" s="52" cm="1">
        <f t="array" aca="1" ref="GO102" ca="1">beneficio_muerte_individual_pensionado(GO$1,$E102,$B102, Hombres!$A$1:$DW$117, Mujeres!$A$1:$DW$117)</f>
        <v>0</v>
      </c>
      <c r="GP102" s="52" cm="1">
        <f t="array" aca="1" ref="GP102" ca="1">beneficio_muerte_individual_pensionado(GP$1,$E102,$B102, Hombres!$A$1:$DW$117, Mujeres!$A$1:$DW$117)</f>
        <v>0</v>
      </c>
      <c r="GQ102" s="52" cm="1">
        <f t="array" aca="1" ref="GQ102" ca="1">beneficio_muerte_individual_pensionado(GQ$1,$E102,$B102, Hombres!$A$1:$DW$117, Mujeres!$A$1:$DW$117)</f>
        <v>0</v>
      </c>
      <c r="GR102" s="52" cm="1">
        <f t="array" aca="1" ref="GR102" ca="1">beneficio_muerte_individual_pensionado(GR$1,$E102,$B102, Hombres!$A$1:$DW$117, Mujeres!$A$1:$DW$117)</f>
        <v>0</v>
      </c>
      <c r="GS102" s="52" cm="1">
        <f t="array" aca="1" ref="GS102" ca="1">beneficio_muerte_individual_pensionado(GS$1,$E102,$B102, Hombres!$A$1:$DW$117, Mujeres!$A$1:$DW$117)</f>
        <v>0</v>
      </c>
      <c r="GT102" s="52" cm="1">
        <f t="array" aca="1" ref="GT102" ca="1">beneficio_muerte_individual_pensionado(GT$1,$E102,$B102, Hombres!$A$1:$DW$117, Mujeres!$A$1:$DW$117)</f>
        <v>0</v>
      </c>
    </row>
    <row r="103" spans="1:202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5"/>
      <c r="H103" s="52" cm="1">
        <f t="array" aca="1" ref="H103" ca="1">AnualidadPensionado(H$1,$E103,$B103, $D103, Hombres!$A$1:$DW$117, Mujeres!$A$1:$DW$117)</f>
        <v>0</v>
      </c>
      <c r="I103" s="52" cm="1">
        <f t="array" aca="1" ref="I103" ca="1">AnualidadPensionado(I$1,$E103,$B103, $D103, Hombres!$A$1:$DW$117, Mujeres!$A$1:$DW$117)</f>
        <v>2734782.4104792713</v>
      </c>
      <c r="J103" s="52" cm="1">
        <f t="array" aca="1" ref="J103" ca="1">AnualidadPensionado(J$1,$E103,$B103, $D103, Hombres!$A$1:$DW$117, Mujeres!$A$1:$DW$117)</f>
        <v>2767556.7812777054</v>
      </c>
      <c r="K103" s="52" cm="1">
        <f t="array" aca="1" ref="K103" ca="1">AnualidadPensionado(K$1,$E103,$B103, $D103, Hombres!$A$1:$DW$117, Mujeres!$A$1:$DW$117)</f>
        <v>2796344.0074606021</v>
      </c>
      <c r="L103" s="52" cm="1">
        <f t="array" aca="1" ref="L103" ca="1">AnualidadPensionado(L$1,$E103,$B103, $D103, Hombres!$A$1:$DW$117, Mujeres!$A$1:$DW$117)</f>
        <v>2819988.1782288128</v>
      </c>
      <c r="M103" s="52" cm="1">
        <f t="array" aca="1" ref="M103" ca="1">AnualidadPensionado(M$1,$E103,$B103, $D103, Hombres!$A$1:$DW$117, Mujeres!$A$1:$DW$117)</f>
        <v>2837438.9813526892</v>
      </c>
      <c r="N103" s="52" cm="1">
        <f t="array" aca="1" ref="N103" ca="1">AnualidadPensionado(N$1,$E103,$B103, $D103, Hombres!$A$1:$DW$117, Mujeres!$A$1:$DW$117)</f>
        <v>2847924.2973052366</v>
      </c>
      <c r="O103" s="52" cm="1">
        <f t="array" aca="1" ref="O103" ca="1">AnualidadPensionado(O$1,$E103,$B103, $D103, Hombres!$A$1:$DW$117, Mujeres!$A$1:$DW$117)</f>
        <v>2851103.2216039961</v>
      </c>
      <c r="P103" s="52" cm="1">
        <f t="array" aca="1" ref="P103" ca="1">AnualidadPensionado(P$1,$E103,$B103, $D103, Hombres!$A$1:$DW$117, Mujeres!$A$1:$DW$117)</f>
        <v>2846878.3228483722</v>
      </c>
      <c r="Q103" s="52" cm="1">
        <f t="array" aca="1" ref="Q103" ca="1">AnualidadPensionado(Q$1,$E103,$B103, $D103, Hombres!$A$1:$DW$117, Mujeres!$A$1:$DW$117)</f>
        <v>2835143.3594451887</v>
      </c>
      <c r="R103" s="52" cm="1">
        <f t="array" aca="1" ref="R103" ca="1">AnualidadPensionado(R$1,$E103,$B103, $D103, Hombres!$A$1:$DW$117, Mujeres!$A$1:$DW$117)</f>
        <v>2815721.7485385477</v>
      </c>
      <c r="S103" s="52" cm="1">
        <f t="array" aca="1" ref="S103" ca="1">AnualidadPensionado(S$1,$E103,$B103, $D103, Hombres!$A$1:$DW$117, Mujeres!$A$1:$DW$117)</f>
        <v>2788203.8829119941</v>
      </c>
      <c r="T103" s="52" cm="1">
        <f t="array" aca="1" ref="T103" ca="1">AnualidadPensionado(T$1,$E103,$B103, $D103, Hombres!$A$1:$DW$117, Mujeres!$A$1:$DW$117)</f>
        <v>2747438.2983903745</v>
      </c>
      <c r="U103" s="52" cm="1">
        <f t="array" aca="1" ref="U103" ca="1">AnualidadPensionado(U$1,$E103,$B103, $D103, Hombres!$A$1:$DW$117, Mujeres!$A$1:$DW$117)</f>
        <v>2696346.0373811843</v>
      </c>
      <c r="V103" s="52" cm="1">
        <f t="array" aca="1" ref="V103" ca="1">AnualidadPensionado(V$1,$E103,$B103, $D103, Hombres!$A$1:$DW$117, Mujeres!$A$1:$DW$117)</f>
        <v>2634440.6421906799</v>
      </c>
      <c r="W103" s="52" cm="1">
        <f t="array" aca="1" ref="W103" ca="1">AnualidadPensionado(W$1,$E103,$B103, $D103, Hombres!$A$1:$DW$117, Mujeres!$A$1:$DW$117)</f>
        <v>2561401.2891018689</v>
      </c>
      <c r="X103" s="52" cm="1">
        <f t="array" aca="1" ref="X103" ca="1">AnualidadPensionado(X$1,$E103,$B103, $D103, Hombres!$A$1:$DW$117, Mujeres!$A$1:$DW$117)</f>
        <v>2477066.7110971678</v>
      </c>
      <c r="Y103" s="52" cm="1">
        <f t="array" aca="1" ref="Y103" ca="1">AnualidadPensionado(Y$1,$E103,$B103, $D103, Hombres!$A$1:$DW$117, Mujeres!$A$1:$DW$117)</f>
        <v>2381395.4019552697</v>
      </c>
      <c r="Z103" s="52" cm="1">
        <f t="array" aca="1" ref="Z103" ca="1">AnualidadPensionado(Z$1,$E103,$B103, $D103, Hombres!$A$1:$DW$117, Mujeres!$A$1:$DW$117)</f>
        <v>2274419.3531319136</v>
      </c>
      <c r="AA103" s="52" cm="1">
        <f t="array" aca="1" ref="AA103" ca="1">AnualidadPensionado(AA$1,$E103,$B103, $D103, Hombres!$A$1:$DW$117, Mujeres!$A$1:$DW$117)</f>
        <v>2156390.2553924541</v>
      </c>
      <c r="AB103" s="52" cm="1">
        <f t="array" aca="1" ref="AB103" ca="1">AnualidadPensionado(AB$1,$E103,$B103, $D103, Hombres!$A$1:$DW$117, Mujeres!$A$1:$DW$117)</f>
        <v>2027985.0951338266</v>
      </c>
      <c r="AC103" s="52" cm="1">
        <f t="array" aca="1" ref="AC103" ca="1">AnualidadPensionado(AC$1,$E103,$B103, $D103, Hombres!$A$1:$DW$117, Mujeres!$A$1:$DW$117)</f>
        <v>1890303.7978554009</v>
      </c>
      <c r="AD103" s="52" cm="1">
        <f t="array" aca="1" ref="AD103" ca="1">AnualidadPensionado(AD$1,$E103,$B103, $D103, Hombres!$A$1:$DW$117, Mujeres!$A$1:$DW$117)</f>
        <v>1744726.4477102011</v>
      </c>
      <c r="AE103" s="52" cm="1">
        <f t="array" aca="1" ref="AE103" ca="1">AnualidadPensionado(AE$1,$E103,$B103, $D103, Hombres!$A$1:$DW$117, Mujeres!$A$1:$DW$117)</f>
        <v>1592865.5798323567</v>
      </c>
      <c r="AF103" s="52" cm="1">
        <f t="array" aca="1" ref="AF103" ca="1">AnualidadPensionado(AF$1,$E103,$B103, $D103, Hombres!$A$1:$DW$117, Mujeres!$A$1:$DW$117)</f>
        <v>1436663.4340149835</v>
      </c>
      <c r="AG103" s="52" cm="1">
        <f t="array" aca="1" ref="AG103" ca="1">AnualidadPensionado(AG$1,$E103,$B103, $D103, Hombres!$A$1:$DW$117, Mujeres!$A$1:$DW$117)</f>
        <v>1278501.7613995797</v>
      </c>
      <c r="AH103" s="52" cm="1">
        <f t="array" aca="1" ref="AH103" ca="1">AnualidadPensionado(AH$1,$E103,$B103, $D103, Hombres!$A$1:$DW$117, Mujeres!$A$1:$DW$117)</f>
        <v>1121058.1152165199</v>
      </c>
      <c r="AI103" s="52" cm="1">
        <f t="array" aca="1" ref="AI103" ca="1">AnualidadPensionado(AI$1,$E103,$B103, $D103, Hombres!$A$1:$DW$117, Mujeres!$A$1:$DW$117)</f>
        <v>967055.52789431124</v>
      </c>
      <c r="AJ103" s="52" cm="1">
        <f t="array" aca="1" ref="AJ103" ca="1">AnualidadPensionado(AJ$1,$E103,$B103, $D103, Hombres!$A$1:$DW$117, Mujeres!$A$1:$DW$117)</f>
        <v>819154.90259879758</v>
      </c>
      <c r="AK103" s="52" cm="1">
        <f t="array" aca="1" ref="AK103" ca="1">AnualidadPensionado(AK$1,$E103,$B103, $D103, Hombres!$A$1:$DW$117, Mujeres!$A$1:$DW$117)</f>
        <v>679934.64473891258</v>
      </c>
      <c r="AL103" s="52" cm="1">
        <f t="array" aca="1" ref="AL103" ca="1">AnualidadPensionado(AL$1,$E103,$B103, $D103, Hombres!$A$1:$DW$117, Mujeres!$A$1:$DW$117)</f>
        <v>551817.61389718344</v>
      </c>
      <c r="AM103" s="52" cm="1">
        <f t="array" aca="1" ref="AM103" ca="1">AnualidadPensionado(AM$1,$E103,$B103, $D103, Hombres!$A$1:$DW$117, Mujeres!$A$1:$DW$117)</f>
        <v>436825.13816178375</v>
      </c>
      <c r="AN103" s="52" cm="1">
        <f t="array" aca="1" ref="AN103" ca="1">AnualidadPensionado(AN$1,$E103,$B103, $D103, Hombres!$A$1:$DW$117, Mujeres!$A$1:$DW$117)</f>
        <v>336349.95023666369</v>
      </c>
      <c r="AO103" s="52" cm="1">
        <f t="array" aca="1" ref="AO103" ca="1">AnualidadPensionado(AO$1,$E103,$B103, $D103, Hombres!$A$1:$DW$117, Mujeres!$A$1:$DW$117)</f>
        <v>251086.49142793391</v>
      </c>
      <c r="AP103" s="52" cm="1">
        <f t="array" aca="1" ref="AP103" ca="1">AnualidadPensionado(AP$1,$E103,$B103, $D103, Hombres!$A$1:$DW$117, Mujeres!$A$1:$DW$117)</f>
        <v>181043.67922107852</v>
      </c>
      <c r="AQ103" s="52" cm="1">
        <f t="array" aca="1" ref="AQ103" ca="1">AnualidadPensionado(AQ$1,$E103,$B103, $D103, Hombres!$A$1:$DW$117, Mujeres!$A$1:$DW$117)</f>
        <v>125574.40245747894</v>
      </c>
      <c r="AR103" s="52" cm="1">
        <f t="array" aca="1" ref="AR103" ca="1">AnualidadPensionado(AR$1,$E103,$B103, $D103, Hombres!$A$1:$DW$117, Mujeres!$A$1:$DW$117)</f>
        <v>83407.815546983707</v>
      </c>
      <c r="AS103" s="52" cm="1">
        <f t="array" aca="1" ref="AS103" ca="1">AnualidadPensionado(AS$1,$E103,$B103, $D103, Hombres!$A$1:$DW$117, Mujeres!$A$1:$DW$117)</f>
        <v>52771.072957206903</v>
      </c>
      <c r="AT103" s="52" cm="1">
        <f t="array" aca="1" ref="AT103" ca="1">AnualidadPensionado(AT$1,$E103,$B103, $D103, Hombres!$A$1:$DW$117, Mujeres!$A$1:$DW$117)</f>
        <v>31603.774265091713</v>
      </c>
      <c r="AU103" s="52" cm="1">
        <f t="array" aca="1" ref="AU103" ca="1">AnualidadPensionado(AU$1,$E103,$B103, $D103, Hombres!$A$1:$DW$117, Mujeres!$A$1:$DW$117)</f>
        <v>17784.958105414789</v>
      </c>
      <c r="AV103" s="52" cm="1">
        <f t="array" aca="1" ref="AV103" ca="1">AnualidadPensionado(AV$1,$E103,$B103, $D103, Hombres!$A$1:$DW$117, Mujeres!$A$1:$DW$117)</f>
        <v>9325.8400937188926</v>
      </c>
      <c r="AW103" s="52" cm="1">
        <f t="array" aca="1" ref="AW103" ca="1">AnualidadPensionado(AW$1,$E103,$B103, $D103, Hombres!$A$1:$DW$117, Mujeres!$A$1:$DW$117)</f>
        <v>4511.8910228329787</v>
      </c>
      <c r="AX103" s="52" cm="1">
        <f t="array" aca="1" ref="AX103" ca="1">AnualidadPensionado(AX$1,$E103,$B103, $D103, Hombres!$A$1:$DW$117, Mujeres!$A$1:$DW$117)</f>
        <v>1989.8525016792441</v>
      </c>
      <c r="AY103" s="52" cm="1">
        <f t="array" aca="1" ref="AY103" ca="1">AnualidadPensionado(AY$1,$E103,$B103, $D103, Hombres!$A$1:$DW$117, Mujeres!$A$1:$DW$117)</f>
        <v>787.98831437658384</v>
      </c>
      <c r="AZ103" s="52" cm="1">
        <f t="array" aca="1" ref="AZ103" ca="1">AnualidadPensionado(AZ$1,$E103,$B103, $D103, Hombres!$A$1:$DW$117, Mujeres!$A$1:$DW$117)</f>
        <v>274.88670389905064</v>
      </c>
      <c r="BA103" s="52" cm="1">
        <f t="array" aca="1" ref="BA103" ca="1">AnualidadPensionado(BA$1,$E103,$B103, $D103, Hombres!$A$1:$DW$117, Mujeres!$A$1:$DW$117)</f>
        <v>82.404306251744146</v>
      </c>
      <c r="BB103" s="52" cm="1">
        <f t="array" aca="1" ref="BB103" ca="1">AnualidadPensionado(BB$1,$E103,$B103, $D103, Hombres!$A$1:$DW$117, Mujeres!$A$1:$DW$117)</f>
        <v>20.517656046779599</v>
      </c>
      <c r="BC103" s="52" cm="1">
        <f t="array" aca="1" ref="BC103" ca="1">AnualidadPensionado(BC$1,$E103,$B103, $D103, Hombres!$A$1:$DW$117, Mujeres!$A$1:$DW$117)</f>
        <v>0</v>
      </c>
      <c r="BD103" s="52" cm="1">
        <f t="array" aca="1" ref="BD103" ca="1">AnualidadPensionado(BD$1,$E103,$B103, $D103, Hombres!$A$1:$DW$117, Mujeres!$A$1:$DW$117)</f>
        <v>0</v>
      </c>
      <c r="BE103" s="52" cm="1">
        <f t="array" aca="1" ref="BE103" ca="1">AnualidadPensionado(BE$1,$E103,$B103, $D103, Hombres!$A$1:$DW$117, Mujeres!$A$1:$DW$117)</f>
        <v>0</v>
      </c>
      <c r="BF103" s="52" cm="1">
        <f t="array" aca="1" ref="BF103" ca="1">AnualidadPensionado(BF$1,$E103,$B103, $D103, Hombres!$A$1:$DW$117, Mujeres!$A$1:$DW$117)</f>
        <v>0</v>
      </c>
      <c r="BG103" s="52" cm="1">
        <f t="array" aca="1" ref="BG103" ca="1">AnualidadPensionado(BG$1,$E103,$B103, $D103, Hombres!$A$1:$DW$117, Mujeres!$A$1:$DW$117)</f>
        <v>0</v>
      </c>
      <c r="BH103" s="52" cm="1">
        <f t="array" aca="1" ref="BH103" ca="1">AnualidadPensionado(BH$1,$E103,$B103, $D103, Hombres!$A$1:$DW$117, Mujeres!$A$1:$DW$117)</f>
        <v>0</v>
      </c>
      <c r="BI103" s="52" cm="1">
        <f t="array" aca="1" ref="BI103" ca="1">AnualidadPensionado(BI$1,$E103,$B103, $D103, Hombres!$A$1:$DW$117, Mujeres!$A$1:$DW$117)</f>
        <v>0</v>
      </c>
      <c r="BJ103" s="52" cm="1">
        <f t="array" aca="1" ref="BJ103" ca="1">AnualidadPensionado(BJ$1,$E103,$B103, $D103, Hombres!$A$1:$DW$117, Mujeres!$A$1:$DW$117)</f>
        <v>0</v>
      </c>
      <c r="BK103" s="52" cm="1">
        <f t="array" aca="1" ref="BK103" ca="1">AnualidadPensionado(BK$1,$E103,$B103, $D103, Hombres!$A$1:$DW$117, Mujeres!$A$1:$DW$117)</f>
        <v>0</v>
      </c>
      <c r="BL103" s="52" cm="1">
        <f t="array" aca="1" ref="BL103" ca="1">AnualidadPensionado(BL$1,$E103,$B103, $D103, Hombres!$A$1:$DW$117, Mujeres!$A$1:$DW$117)</f>
        <v>0</v>
      </c>
      <c r="BM103" s="52" cm="1">
        <f t="array" aca="1" ref="BM103" ca="1">AnualidadPensionado(BM$1,$E103,$B103, $D103, Hombres!$A$1:$DW$117, Mujeres!$A$1:$DW$117)</f>
        <v>0</v>
      </c>
      <c r="BN103" s="52" cm="1">
        <f t="array" aca="1" ref="BN103" ca="1">AnualidadPensionado(BN$1,$E103,$B103, $D103, Hombres!$A$1:$DW$117, Mujeres!$A$1:$DW$117)</f>
        <v>0</v>
      </c>
      <c r="BO103" s="52" cm="1">
        <f t="array" aca="1" ref="BO103" ca="1">AnualidadPensionado(BO$1,$E103,$B103, $D103, Hombres!$A$1:$DW$117, Mujeres!$A$1:$DW$117)</f>
        <v>0</v>
      </c>
      <c r="BP103" s="52" cm="1">
        <f t="array" aca="1" ref="BP103" ca="1">AnualidadPensionado(BP$1,$E103,$B103, $D103, Hombres!$A$1:$DW$117, Mujeres!$A$1:$DW$117)</f>
        <v>0</v>
      </c>
      <c r="BQ103" s="52" cm="1">
        <f t="array" aca="1" ref="BQ103" ca="1">AnualidadPensionado(BQ$1,$E103,$B103, $D103, Hombres!$A$1:$DW$117, Mujeres!$A$1:$DW$117)</f>
        <v>0</v>
      </c>
      <c r="BR103" s="52" cm="1">
        <f t="array" aca="1" ref="BR103" ca="1">AnualidadPensionado(BR$1,$E103,$B103, $D103, Hombres!$A$1:$DW$117, Mujeres!$A$1:$DW$117)</f>
        <v>0</v>
      </c>
      <c r="BS103" s="52" cm="1">
        <f t="array" aca="1" ref="BS103" ca="1">AnualidadPensionado(BS$1,$E103,$B103, $D103, Hombres!$A$1:$DW$117, Mujeres!$A$1:$DW$117)</f>
        <v>0</v>
      </c>
      <c r="BT103" s="52" cm="1">
        <f t="array" aca="1" ref="BT103" ca="1">AnualidadPensionado(BT$1,$E103,$B103, $D103, Hombres!$A$1:$DW$117, Mujeres!$A$1:$DW$117)</f>
        <v>0</v>
      </c>
      <c r="BU103" s="52" cm="1">
        <f t="array" aca="1" ref="BU103" ca="1">AnualidadPensionado(BU$1,$E103,$B103, $D103, Hombres!$A$1:$DW$117, Mujeres!$A$1:$DW$117)</f>
        <v>0</v>
      </c>
      <c r="BV103" s="52" cm="1">
        <f t="array" aca="1" ref="BV103" ca="1">AnualidadPensionado(BV$1,$E103,$B103, $D103, Hombres!$A$1:$DW$117, Mujeres!$A$1:$DW$117)</f>
        <v>0</v>
      </c>
      <c r="BW103" s="52" cm="1">
        <f t="array" aca="1" ref="BW103" ca="1">AnualidadPensionado(BW$1,$E103,$B103, $D103, Hombres!$A$1:$DW$117, Mujeres!$A$1:$DW$117)</f>
        <v>0</v>
      </c>
      <c r="BX103" s="52" cm="1">
        <f t="array" aca="1" ref="BX103" ca="1">AnualidadPensionado(BX$1,$E103,$B103, $D103, Hombres!$A$1:$DW$117, Mujeres!$A$1:$DW$117)</f>
        <v>0</v>
      </c>
      <c r="BY103" s="52" cm="1">
        <f t="array" aca="1" ref="BY103" ca="1">AnualidadPensionado(BY$1,$E103,$B103, $D103, Hombres!$A$1:$DW$117, Mujeres!$A$1:$DW$117)</f>
        <v>0</v>
      </c>
      <c r="BZ103" s="52" cm="1">
        <f t="array" aca="1" ref="BZ103" ca="1">AnualidadPensionado(BZ$1,$E103,$B103, $D103, Hombres!$A$1:$DW$117, Mujeres!$A$1:$DW$117)</f>
        <v>0</v>
      </c>
      <c r="CA103" s="52" cm="1">
        <f t="array" aca="1" ref="CA103" ca="1">AnualidadPensionado(CA$1,$E103,$B103, $D103, Hombres!$A$1:$DW$117, Mujeres!$A$1:$DW$117)</f>
        <v>0</v>
      </c>
      <c r="CB103" s="52" cm="1">
        <f t="array" aca="1" ref="CB103" ca="1">AnualidadPensionado(CB$1,$E103,$B103, $D103, Hombres!$A$1:$DW$117, Mujeres!$A$1:$DW$117)</f>
        <v>0</v>
      </c>
      <c r="CC103" s="52" cm="1">
        <f t="array" aca="1" ref="CC103" ca="1">AnualidadPensionado(CC$1,$E103,$B103, $D103, Hombres!$A$1:$DW$117, Mujeres!$A$1:$DW$117)</f>
        <v>0</v>
      </c>
      <c r="CD103" s="52" cm="1">
        <f t="array" aca="1" ref="CD103" ca="1">AnualidadPensionado(CD$1,$E103,$B103, $D103, Hombres!$A$1:$DW$117, Mujeres!$A$1:$DW$117)</f>
        <v>0</v>
      </c>
      <c r="CE103" s="52" cm="1">
        <f t="array" aca="1" ref="CE103" ca="1">AnualidadPensionado(CE$1,$E103,$B103, $D103, Hombres!$A$1:$DW$117, Mujeres!$A$1:$DW$117)</f>
        <v>0</v>
      </c>
      <c r="CF103" s="52" cm="1">
        <f t="array" aca="1" ref="CF103" ca="1">AnualidadPensionado(CF$1,$E103,$B103, $D103, Hombres!$A$1:$DW$117, Mujeres!$A$1:$DW$117)</f>
        <v>0</v>
      </c>
      <c r="CG103" s="52" cm="1">
        <f t="array" aca="1" ref="CG103" ca="1">AnualidadPensionado(CG$1,$E103,$B103, $D103, Hombres!$A$1:$DW$117, Mujeres!$A$1:$DW$117)</f>
        <v>0</v>
      </c>
      <c r="CH103" s="52" cm="1">
        <f t="array" aca="1" ref="CH103" ca="1">AnualidadPensionado(CH$1,$E103,$B103, $D103, Hombres!$A$1:$DW$117, Mujeres!$A$1:$DW$117)</f>
        <v>0</v>
      </c>
      <c r="CI103" s="52" cm="1">
        <f t="array" aca="1" ref="CI103" ca="1">AnualidadPensionado(CI$1,$E103,$B103, $D103, Hombres!$A$1:$DW$117, Mujeres!$A$1:$DW$117)</f>
        <v>0</v>
      </c>
      <c r="CJ103" s="52" cm="1">
        <f t="array" aca="1" ref="CJ103" ca="1">AnualidadPensionado(CJ$1,$E103,$B103, $D103, Hombres!$A$1:$DW$117, Mujeres!$A$1:$DW$117)</f>
        <v>0</v>
      </c>
      <c r="CK103" s="52" cm="1">
        <f t="array" aca="1" ref="CK103" ca="1">AnualidadPensionado(CK$1,$E103,$B103, $D103, Hombres!$A$1:$DW$117, Mujeres!$A$1:$DW$117)</f>
        <v>0</v>
      </c>
      <c r="CL103" s="52" cm="1">
        <f t="array" aca="1" ref="CL103" ca="1">AnualidadPensionado(CL$1,$E103,$B103, $D103, Hombres!$A$1:$DW$117, Mujeres!$A$1:$DW$117)</f>
        <v>0</v>
      </c>
      <c r="CM103" s="52" cm="1">
        <f t="array" aca="1" ref="CM103" ca="1">AnualidadPensionado(CM$1,$E103,$B103, $D103, Hombres!$A$1:$DW$117, Mujeres!$A$1:$DW$117)</f>
        <v>0</v>
      </c>
      <c r="CN103" s="52" cm="1">
        <f t="array" aca="1" ref="CN103" ca="1">AnualidadPensionado(CN$1,$E103,$B103, $D103, Hombres!$A$1:$DW$117, Mujeres!$A$1:$DW$117)</f>
        <v>0</v>
      </c>
      <c r="CO103" s="52" cm="1">
        <f t="array" aca="1" ref="CO103" ca="1">AnualidadPensionado(CO$1,$E103,$B103, $D103, Hombres!$A$1:$DW$117, Mujeres!$A$1:$DW$117)</f>
        <v>0</v>
      </c>
      <c r="CP103" s="52" cm="1">
        <f t="array" aca="1" ref="CP103" ca="1">AnualidadPensionado(CP$1,$E103,$B103, $D103, Hombres!$A$1:$DW$117, Mujeres!$A$1:$DW$117)</f>
        <v>0</v>
      </c>
      <c r="CQ103" s="52" cm="1">
        <f t="array" aca="1" ref="CQ103" ca="1">AnualidadPensionado(CQ$1,$E103,$B103, $D103, Hombres!$A$1:$DW$117, Mujeres!$A$1:$DW$117)</f>
        <v>0</v>
      </c>
      <c r="CR103" s="52" cm="1">
        <f t="array" aca="1" ref="CR103" ca="1">AnualidadPensionado(CR$1,$E103,$B103, $D103, Hombres!$A$1:$DW$117, Mujeres!$A$1:$DW$117)</f>
        <v>0</v>
      </c>
      <c r="CS103" s="52" cm="1">
        <f t="array" aca="1" ref="CS103" ca="1">AnualidadPensionado(CS$1,$E103,$B103, $D103, Hombres!$A$1:$DW$117, Mujeres!$A$1:$DW$117)</f>
        <v>0</v>
      </c>
      <c r="CT103" s="52" cm="1">
        <f t="array" aca="1" ref="CT103" ca="1">AnualidadPensionado(CT$1,$E103,$B103, $D103, Hombres!$A$1:$DW$117, Mujeres!$A$1:$DW$117)</f>
        <v>0</v>
      </c>
      <c r="CU103" s="52" cm="1">
        <f t="array" aca="1" ref="CU103" ca="1">AnualidadPensionado(CU$1,$E103,$B103, $D103, Hombres!$A$1:$DW$117, Mujeres!$A$1:$DW$117)</f>
        <v>0</v>
      </c>
      <c r="CV103" s="52" cm="1">
        <f t="array" aca="1" ref="CV103" ca="1">AnualidadPensionado(CV$1,$E103,$B103, $D103, Hombres!$A$1:$DW$117, Mujeres!$A$1:$DW$117)</f>
        <v>0</v>
      </c>
      <c r="CW103" s="52" cm="1">
        <f t="array" aca="1" ref="CW103" ca="1">AnualidadPensionado(CW$1,$E103,$B103, $D103, Hombres!$A$1:$DW$117, Mujeres!$A$1:$DW$117)</f>
        <v>0</v>
      </c>
      <c r="CX103" s="52" cm="1">
        <f t="array" aca="1" ref="CX103" ca="1">AnualidadPensionado(CX$1,$E103,$B103, $D103, Hombres!$A$1:$DW$117, Mujeres!$A$1:$DW$117)</f>
        <v>0</v>
      </c>
      <c r="CY103" s="52" cm="1">
        <f t="array" aca="1" ref="CY103" ca="1">AnualidadPensionado(CY$1,$E103,$B103, $D103, Hombres!$A$1:$DW$117, Mujeres!$A$1:$DW$117)</f>
        <v>0</v>
      </c>
      <c r="DB103" s="25"/>
      <c r="DC103" s="52" cm="1">
        <f t="array" aca="1" ref="DC103" ca="1">beneficio_muerte_individual_pensionado(DC$1,$E103,$B103, Hombres!$A$1:$DW$117, Mujeres!$A$1:$DW$117)</f>
        <v>0</v>
      </c>
      <c r="DD103" s="52" cm="1">
        <f t="array" aca="1" ref="DD103" ca="1">beneficio_muerte_individual_pensionado(DD$1,$E103,$B103, Hombres!$A$1:$DW$117, Mujeres!$A$1:$DW$117)</f>
        <v>48210.899999999994</v>
      </c>
      <c r="DE103" s="52" cm="1">
        <f t="array" aca="1" ref="DE103" ca="1">beneficio_muerte_individual_pensionado(DE$1,$E103,$B103, Hombres!$A$1:$DW$117, Mujeres!$A$1:$DW$117)</f>
        <v>50987.750453039997</v>
      </c>
      <c r="DF103" s="52" cm="1">
        <f t="array" aca="1" ref="DF103" ca="1">beneficio_muerte_individual_pensionado(DF$1,$E103,$B103, Hombres!$A$1:$DW$117, Mujeres!$A$1:$DW$117)</f>
        <v>54553.965678698718</v>
      </c>
      <c r="DG103" s="52" cm="1">
        <f t="array" aca="1" ref="DG103" ca="1">beneficio_muerte_individual_pensionado(DG$1,$E103,$B103, Hombres!$A$1:$DW$117, Mujeres!$A$1:$DW$117)</f>
        <v>58833.487015426239</v>
      </c>
      <c r="DH103" s="52" cm="1">
        <f t="array" aca="1" ref="DH103" ca="1">beneficio_muerte_individual_pensionado(DH$1,$E103,$B103, Hombres!$A$1:$DW$117, Mujeres!$A$1:$DW$117)</f>
        <v>63630.717748523464</v>
      </c>
      <c r="DI103" s="52" cm="1">
        <f t="array" aca="1" ref="DI103" ca="1">beneficio_muerte_individual_pensionado(DI$1,$E103,$B103, Hombres!$A$1:$DW$117, Mujeres!$A$1:$DW$117)</f>
        <v>68683.70033090809</v>
      </c>
      <c r="DJ103" s="52" cm="1">
        <f t="array" aca="1" ref="DJ103" ca="1">beneficio_muerte_individual_pensionado(DJ$1,$E103,$B103, Hombres!$A$1:$DW$117, Mujeres!$A$1:$DW$117)</f>
        <v>73571.207162617226</v>
      </c>
      <c r="DK103" s="52" cm="1">
        <f t="array" aca="1" ref="DK103" ca="1">beneficio_muerte_individual_pensionado(DK$1,$E103,$B103, Hombres!$A$1:$DW$117, Mujeres!$A$1:$DW$117)</f>
        <v>78021.658246287625</v>
      </c>
      <c r="DL103" s="52" cm="1">
        <f t="array" aca="1" ref="DL103" ca="1">beneficio_muerte_individual_pensionado(DL$1,$E103,$B103, Hombres!$A$1:$DW$117, Mujeres!$A$1:$DW$117)</f>
        <v>81976.148438924967</v>
      </c>
      <c r="DM103" s="52" cm="1">
        <f t="array" aca="1" ref="DM103" ca="1">beneficio_muerte_individual_pensionado(DM$1,$E103,$B103, Hombres!$A$1:$DW$117, Mujeres!$A$1:$DW$117)</f>
        <v>85534.060722537979</v>
      </c>
      <c r="DN103" s="52" cm="1">
        <f t="array" aca="1" ref="DN103" ca="1">beneficio_muerte_individual_pensionado(DN$1,$E103,$B103, Hombres!$A$1:$DW$117, Mujeres!$A$1:$DW$117)</f>
        <v>88999.089541701789</v>
      </c>
      <c r="DO103" s="52" cm="1">
        <f t="array" aca="1" ref="DO103" ca="1">beneficio_muerte_individual_pensionado(DO$1,$E103,$B103, Hombres!$A$1:$DW$117, Mujeres!$A$1:$DW$117)</f>
        <v>96110.031366282143</v>
      </c>
      <c r="DP103" s="52" cm="1">
        <f t="array" aca="1" ref="DP103" ca="1">beneficio_muerte_individual_pensionado(DP$1,$E103,$B103, Hombres!$A$1:$DW$117, Mujeres!$A$1:$DW$117)</f>
        <v>100219.31826191567</v>
      </c>
      <c r="DQ103" s="52" cm="1">
        <f t="array" aca="1" ref="DQ103" ca="1">beneficio_muerte_individual_pensionado(DQ$1,$E103,$B103, Hombres!$A$1:$DW$117, Mujeres!$A$1:$DW$117)</f>
        <v>104055.67452827407</v>
      </c>
      <c r="DR103" s="52" cm="1">
        <f t="array" aca="1" ref="DR103" ca="1">beneficio_muerte_individual_pensionado(DR$1,$E103,$B103, Hombres!$A$1:$DW$117, Mujeres!$A$1:$DW$117)</f>
        <v>107525.66661853812</v>
      </c>
      <c r="DS103" s="52" cm="1">
        <f t="array" aca="1" ref="DS103" ca="1">beneficio_muerte_individual_pensionado(DS$1,$E103,$B103, Hombres!$A$1:$DW$117, Mujeres!$A$1:$DW$117)</f>
        <v>110642.42592833264</v>
      </c>
      <c r="DT103" s="52" cm="1">
        <f t="array" aca="1" ref="DT103" ca="1">beneficio_muerte_individual_pensionado(DT$1,$E103,$B103, Hombres!$A$1:$DW$117, Mujeres!$A$1:$DW$117)</f>
        <v>113372.54783449548</v>
      </c>
      <c r="DU103" s="52" cm="1">
        <f t="array" aca="1" ref="DU103" ca="1">beneficio_muerte_individual_pensionado(DU$1,$E103,$B103, Hombres!$A$1:$DW$117, Mujeres!$A$1:$DW$117)</f>
        <v>115629.35124077067</v>
      </c>
      <c r="DV103" s="52" cm="1">
        <f t="array" aca="1" ref="DV103" ca="1">beneficio_muerte_individual_pensionado(DV$1,$E103,$B103, Hombres!$A$1:$DW$117, Mujeres!$A$1:$DW$117)</f>
        <v>117206.51120883685</v>
      </c>
      <c r="DW103" s="52" cm="1">
        <f t="array" aca="1" ref="DW103" ca="1">beneficio_muerte_individual_pensionado(DW$1,$E103,$B103, Hombres!$A$1:$DW$117, Mujeres!$A$1:$DW$117)</f>
        <v>117924.60930141009</v>
      </c>
      <c r="DX103" s="52" cm="1">
        <f t="array" aca="1" ref="DX103" ca="1">beneficio_muerte_individual_pensionado(DX$1,$E103,$B103, Hombres!$A$1:$DW$117, Mujeres!$A$1:$DW$117)</f>
        <v>117717.7750633859</v>
      </c>
      <c r="DY103" s="52" cm="1">
        <f t="array" aca="1" ref="DY103" ca="1">beneficio_muerte_individual_pensionado(DY$1,$E103,$B103, Hombres!$A$1:$DW$117, Mujeres!$A$1:$DW$117)</f>
        <v>116539.4524846628</v>
      </c>
      <c r="DZ103" s="52" cm="1">
        <f t="array" aca="1" ref="DZ103" ca="1">beneficio_muerte_individual_pensionado(DZ$1,$E103,$B103, Hombres!$A$1:$DW$117, Mujeres!$A$1:$DW$117)</f>
        <v>114302.21914010569</v>
      </c>
      <c r="EA103" s="52" cm="1">
        <f t="array" aca="1" ref="EA103" ca="1">beneficio_muerte_individual_pensionado(EA$1,$E103,$B103, Hombres!$A$1:$DW$117, Mujeres!$A$1:$DW$117)</f>
        <v>110866.47196464225</v>
      </c>
      <c r="EB103" s="52" cm="1">
        <f t="array" aca="1" ref="EB103" ca="1">beneficio_muerte_individual_pensionado(EB$1,$E103,$B103, Hombres!$A$1:$DW$117, Mujeres!$A$1:$DW$117)</f>
        <v>106170.98367908121</v>
      </c>
      <c r="EC103" s="52" cm="1">
        <f t="array" aca="1" ref="EC103" ca="1">beneficio_muerte_individual_pensionado(EC$1,$E103,$B103, Hombres!$A$1:$DW$117, Mujeres!$A$1:$DW$117)</f>
        <v>100294.84667567183</v>
      </c>
      <c r="ED103" s="52" cm="1">
        <f t="array" aca="1" ref="ED103" ca="1">beneficio_muerte_individual_pensionado(ED$1,$E103,$B103, Hombres!$A$1:$DW$117, Mujeres!$A$1:$DW$117)</f>
        <v>93371.360049124734</v>
      </c>
      <c r="EE103" s="52" cm="1">
        <f t="array" aca="1" ref="EE103" ca="1">beneficio_muerte_individual_pensionado(EE$1,$E103,$B103, Hombres!$A$1:$DW$117, Mujeres!$A$1:$DW$117)</f>
        <v>85524.363987293124</v>
      </c>
      <c r="EF103" s="52" cm="1">
        <f t="array" aca="1" ref="EF103" ca="1">beneficio_muerte_individual_pensionado(EF$1,$E103,$B103, Hombres!$A$1:$DW$117, Mujeres!$A$1:$DW$117)</f>
        <v>76882.414299569296</v>
      </c>
      <c r="EG103" s="52" cm="1">
        <f t="array" aca="1" ref="EG103" ca="1">beneficio_muerte_individual_pensionado(EG$1,$E103,$B103, Hombres!$A$1:$DW$117, Mujeres!$A$1:$DW$117)</f>
        <v>67668.719066405116</v>
      </c>
      <c r="EH103" s="52" cm="1">
        <f t="array" aca="1" ref="EH103" ca="1">beneficio_muerte_individual_pensionado(EH$1,$E103,$B103, Hombres!$A$1:$DW$117, Mujeres!$A$1:$DW$117)</f>
        <v>58202.05743438338</v>
      </c>
      <c r="EI103" s="52" cm="1">
        <f t="array" aca="1" ref="EI103" ca="1">beneficio_muerte_individual_pensionado(EI$1,$E103,$B103, Hombres!$A$1:$DW$117, Mujeres!$A$1:$DW$117)</f>
        <v>48816.341505792341</v>
      </c>
      <c r="EJ103" s="52" cm="1">
        <f t="array" aca="1" ref="EJ103" ca="1">beneficio_muerte_individual_pensionado(EJ$1,$E103,$B103, Hombres!$A$1:$DW$117, Mujeres!$A$1:$DW$117)</f>
        <v>39812.203828331367</v>
      </c>
      <c r="EK103" s="52" cm="1">
        <f t="array" aca="1" ref="EK103" ca="1">beneficio_muerte_individual_pensionado(EK$1,$E103,$B103, Hombres!$A$1:$DW$117, Mujeres!$A$1:$DW$117)</f>
        <v>31451.579481821198</v>
      </c>
      <c r="EL103" s="52" cm="1">
        <f t="array" aca="1" ref="EL103" ca="1">beneficio_muerte_individual_pensionado(EL$1,$E103,$B103, Hombres!$A$1:$DW$117, Mujeres!$A$1:$DW$117)</f>
        <v>23971.248729572966</v>
      </c>
      <c r="EM103" s="52" cm="1">
        <f t="array" aca="1" ref="EM103" ca="1">beneficio_muerte_individual_pensionado(EM$1,$E103,$B103, Hombres!$A$1:$DW$117, Mujeres!$A$1:$DW$117)</f>
        <v>17557.044277720059</v>
      </c>
      <c r="EN103" s="52" cm="1">
        <f t="array" aca="1" ref="EN103" ca="1">beneficio_muerte_individual_pensionado(EN$1,$E103,$B103, Hombres!$A$1:$DW$117, Mujeres!$A$1:$DW$117)</f>
        <v>12303.245387995206</v>
      </c>
      <c r="EO103" s="52" cm="1">
        <f t="array" aca="1" ref="EO103" ca="1">beneficio_muerte_individual_pensionado(EO$1,$E103,$B103, Hombres!$A$1:$DW$117, Mujeres!$A$1:$DW$117)</f>
        <v>8204.0738985663593</v>
      </c>
      <c r="EP103" s="52" cm="1">
        <f t="array" aca="1" ref="EP103" ca="1">beneficio_muerte_individual_pensionado(EP$1,$E103,$B103, Hombres!$A$1:$DW$117, Mujeres!$A$1:$DW$117)</f>
        <v>5170.9674838894935</v>
      </c>
      <c r="EQ103" s="52" cm="1">
        <f t="array" aca="1" ref="EQ103" ca="1">beneficio_muerte_individual_pensionado(EQ$1,$E103,$B103, Hombres!$A$1:$DW$117, Mujeres!$A$1:$DW$117)</f>
        <v>3057.4411050778122</v>
      </c>
      <c r="ER103" s="52" cm="1">
        <f t="array" aca="1" ref="ER103" ca="1">beneficio_muerte_individual_pensionado(ER$1,$E103,$B103, Hombres!$A$1:$DW$117, Mujeres!$A$1:$DW$117)</f>
        <v>1681.7325636408195</v>
      </c>
      <c r="ES103" s="52" cm="1">
        <f t="array" aca="1" ref="ES103" ca="1">beneficio_muerte_individual_pensionado(ES$1,$E103,$B103, Hombres!$A$1:$DW$117, Mujeres!$A$1:$DW$117)</f>
        <v>852.10190015009584</v>
      </c>
      <c r="ET103" s="52" cm="1">
        <f t="array" aca="1" ref="ET103" ca="1">beneficio_muerte_individual_pensionado(ET$1,$E103,$B103, Hombres!$A$1:$DW$117, Mujeres!$A$1:$DW$117)</f>
        <v>392.86750511803069</v>
      </c>
      <c r="EU103" s="52" cm="1">
        <f t="array" aca="1" ref="EU103" ca="1">beneficio_muerte_individual_pensionado(EU$1,$E103,$B103, Hombres!$A$1:$DW$117, Mujeres!$A$1:$DW$117)</f>
        <v>162.30713091355736</v>
      </c>
      <c r="EV103" s="52" cm="1">
        <f t="array" aca="1" ref="EV103" ca="1">beneficio_muerte_individual_pensionado(EV$1,$E103,$B103, Hombres!$A$1:$DW$117, Mujeres!$A$1:$DW$117)</f>
        <v>58.937849145317401</v>
      </c>
      <c r="EW103" s="52" cm="1">
        <f t="array" aca="1" ref="EW103" ca="1">beneficio_muerte_individual_pensionado(EW$1,$E103,$B103, Hombres!$A$1:$DW$117, Mujeres!$A$1:$DW$117)</f>
        <v>18.349983856981297</v>
      </c>
      <c r="EX103" s="52" cm="1">
        <f t="array" aca="1" ref="EX103" ca="1">beneficio_muerte_individual_pensionado(EX$1,$E103,$B103, Hombres!$A$1:$DW$117, Mujeres!$A$1:$DW$117)</f>
        <v>5.8549386182093519</v>
      </c>
      <c r="EY103" s="52" cm="1">
        <f t="array" aca="1" ref="EY103" ca="1">beneficio_muerte_individual_pensionado(EY$1,$E103,$B103, Hombres!$A$1:$DW$117, Mujeres!$A$1:$DW$117)</f>
        <v>0</v>
      </c>
      <c r="EZ103" s="52" cm="1">
        <f t="array" aca="1" ref="EZ103" ca="1">beneficio_muerte_individual_pensionado(EZ$1,$E103,$B103, Hombres!$A$1:$DW$117, Mujeres!$A$1:$DW$117)</f>
        <v>0</v>
      </c>
      <c r="FA103" s="52" cm="1">
        <f t="array" aca="1" ref="FA103" ca="1">beneficio_muerte_individual_pensionado(FA$1,$E103,$B103, Hombres!$A$1:$DW$117, Mujeres!$A$1:$DW$117)</f>
        <v>0</v>
      </c>
      <c r="FB103" s="52" cm="1">
        <f t="array" aca="1" ref="FB103" ca="1">beneficio_muerte_individual_pensionado(FB$1,$E103,$B103, Hombres!$A$1:$DW$117, Mujeres!$A$1:$DW$117)</f>
        <v>0</v>
      </c>
      <c r="FC103" s="52" cm="1">
        <f t="array" aca="1" ref="FC103" ca="1">beneficio_muerte_individual_pensionado(FC$1,$E103,$B103, Hombres!$A$1:$DW$117, Mujeres!$A$1:$DW$117)</f>
        <v>0</v>
      </c>
      <c r="FD103" s="52" cm="1">
        <f t="array" aca="1" ref="FD103" ca="1">beneficio_muerte_individual_pensionado(FD$1,$E103,$B103, Hombres!$A$1:$DW$117, Mujeres!$A$1:$DW$117)</f>
        <v>0</v>
      </c>
      <c r="FE103" s="52" cm="1">
        <f t="array" aca="1" ref="FE103" ca="1">beneficio_muerte_individual_pensionado(FE$1,$E103,$B103, Hombres!$A$1:$DW$117, Mujeres!$A$1:$DW$117)</f>
        <v>0</v>
      </c>
      <c r="FF103" s="52" cm="1">
        <f t="array" aca="1" ref="FF103" ca="1">beneficio_muerte_individual_pensionado(FF$1,$E103,$B103, Hombres!$A$1:$DW$117, Mujeres!$A$1:$DW$117)</f>
        <v>0</v>
      </c>
      <c r="FG103" s="52" cm="1">
        <f t="array" aca="1" ref="FG103" ca="1">beneficio_muerte_individual_pensionado(FG$1,$E103,$B103, Hombres!$A$1:$DW$117, Mujeres!$A$1:$DW$117)</f>
        <v>0</v>
      </c>
      <c r="FH103" s="52" cm="1">
        <f t="array" aca="1" ref="FH103" ca="1">beneficio_muerte_individual_pensionado(FH$1,$E103,$B103, Hombres!$A$1:$DW$117, Mujeres!$A$1:$DW$117)</f>
        <v>0</v>
      </c>
      <c r="FI103" s="52" cm="1">
        <f t="array" aca="1" ref="FI103" ca="1">beneficio_muerte_individual_pensionado(FI$1,$E103,$B103, Hombres!$A$1:$DW$117, Mujeres!$A$1:$DW$117)</f>
        <v>0</v>
      </c>
      <c r="FJ103" s="52" cm="1">
        <f t="array" aca="1" ref="FJ103" ca="1">beneficio_muerte_individual_pensionado(FJ$1,$E103,$B103, Hombres!$A$1:$DW$117, Mujeres!$A$1:$DW$117)</f>
        <v>0</v>
      </c>
      <c r="FK103" s="52" cm="1">
        <f t="array" aca="1" ref="FK103" ca="1">beneficio_muerte_individual_pensionado(FK$1,$E103,$B103, Hombres!$A$1:$DW$117, Mujeres!$A$1:$DW$117)</f>
        <v>0</v>
      </c>
      <c r="FL103" s="52" cm="1">
        <f t="array" aca="1" ref="FL103" ca="1">beneficio_muerte_individual_pensionado(FL$1,$E103,$B103, Hombres!$A$1:$DW$117, Mujeres!$A$1:$DW$117)</f>
        <v>0</v>
      </c>
      <c r="FM103" s="52" cm="1">
        <f t="array" aca="1" ref="FM103" ca="1">beneficio_muerte_individual_pensionado(FM$1,$E103,$B103, Hombres!$A$1:$DW$117, Mujeres!$A$1:$DW$117)</f>
        <v>0</v>
      </c>
      <c r="FN103" s="52" cm="1">
        <f t="array" aca="1" ref="FN103" ca="1">beneficio_muerte_individual_pensionado(FN$1,$E103,$B103, Hombres!$A$1:$DW$117, Mujeres!$A$1:$DW$117)</f>
        <v>0</v>
      </c>
      <c r="FO103" s="52" cm="1">
        <f t="array" aca="1" ref="FO103" ca="1">beneficio_muerte_individual_pensionado(FO$1,$E103,$B103, Hombres!$A$1:$DW$117, Mujeres!$A$1:$DW$117)</f>
        <v>0</v>
      </c>
      <c r="FP103" s="52" cm="1">
        <f t="array" aca="1" ref="FP103" ca="1">beneficio_muerte_individual_pensionado(FP$1,$E103,$B103, Hombres!$A$1:$DW$117, Mujeres!$A$1:$DW$117)</f>
        <v>0</v>
      </c>
      <c r="FQ103" s="52" cm="1">
        <f t="array" aca="1" ref="FQ103" ca="1">beneficio_muerte_individual_pensionado(FQ$1,$E103,$B103, Hombres!$A$1:$DW$117, Mujeres!$A$1:$DW$117)</f>
        <v>0</v>
      </c>
      <c r="FR103" s="52" cm="1">
        <f t="array" aca="1" ref="FR103" ca="1">beneficio_muerte_individual_pensionado(FR$1,$E103,$B103, Hombres!$A$1:$DW$117, Mujeres!$A$1:$DW$117)</f>
        <v>0</v>
      </c>
      <c r="FS103" s="52" cm="1">
        <f t="array" aca="1" ref="FS103" ca="1">beneficio_muerte_individual_pensionado(FS$1,$E103,$B103, Hombres!$A$1:$DW$117, Mujeres!$A$1:$DW$117)</f>
        <v>0</v>
      </c>
      <c r="FT103" s="52" cm="1">
        <f t="array" aca="1" ref="FT103" ca="1">beneficio_muerte_individual_pensionado(FT$1,$E103,$B103, Hombres!$A$1:$DW$117, Mujeres!$A$1:$DW$117)</f>
        <v>0</v>
      </c>
      <c r="FU103" s="52" cm="1">
        <f t="array" aca="1" ref="FU103" ca="1">beneficio_muerte_individual_pensionado(FU$1,$E103,$B103, Hombres!$A$1:$DW$117, Mujeres!$A$1:$DW$117)</f>
        <v>0</v>
      </c>
      <c r="FV103" s="52" cm="1">
        <f t="array" aca="1" ref="FV103" ca="1">beneficio_muerte_individual_pensionado(FV$1,$E103,$B103, Hombres!$A$1:$DW$117, Mujeres!$A$1:$DW$117)</f>
        <v>0</v>
      </c>
      <c r="FW103" s="52" cm="1">
        <f t="array" aca="1" ref="FW103" ca="1">beneficio_muerte_individual_pensionado(FW$1,$E103,$B103, Hombres!$A$1:$DW$117, Mujeres!$A$1:$DW$117)</f>
        <v>0</v>
      </c>
      <c r="FX103" s="52" cm="1">
        <f t="array" aca="1" ref="FX103" ca="1">beneficio_muerte_individual_pensionado(FX$1,$E103,$B103, Hombres!$A$1:$DW$117, Mujeres!$A$1:$DW$117)</f>
        <v>0</v>
      </c>
      <c r="FY103" s="52" cm="1">
        <f t="array" aca="1" ref="FY103" ca="1">beneficio_muerte_individual_pensionado(FY$1,$E103,$B103, Hombres!$A$1:$DW$117, Mujeres!$A$1:$DW$117)</f>
        <v>0</v>
      </c>
      <c r="FZ103" s="52" cm="1">
        <f t="array" aca="1" ref="FZ103" ca="1">beneficio_muerte_individual_pensionado(FZ$1,$E103,$B103, Hombres!$A$1:$DW$117, Mujeres!$A$1:$DW$117)</f>
        <v>0</v>
      </c>
      <c r="GA103" s="52" cm="1">
        <f t="array" aca="1" ref="GA103" ca="1">beneficio_muerte_individual_pensionado(GA$1,$E103,$B103, Hombres!$A$1:$DW$117, Mujeres!$A$1:$DW$117)</f>
        <v>0</v>
      </c>
      <c r="GB103" s="52" cm="1">
        <f t="array" aca="1" ref="GB103" ca="1">beneficio_muerte_individual_pensionado(GB$1,$E103,$B103, Hombres!$A$1:$DW$117, Mujeres!$A$1:$DW$117)</f>
        <v>0</v>
      </c>
      <c r="GC103" s="52" cm="1">
        <f t="array" aca="1" ref="GC103" ca="1">beneficio_muerte_individual_pensionado(GC$1,$E103,$B103, Hombres!$A$1:$DW$117, Mujeres!$A$1:$DW$117)</f>
        <v>0</v>
      </c>
      <c r="GD103" s="52" cm="1">
        <f t="array" aca="1" ref="GD103" ca="1">beneficio_muerte_individual_pensionado(GD$1,$E103,$B103, Hombres!$A$1:$DW$117, Mujeres!$A$1:$DW$117)</f>
        <v>0</v>
      </c>
      <c r="GE103" s="52" cm="1">
        <f t="array" aca="1" ref="GE103" ca="1">beneficio_muerte_individual_pensionado(GE$1,$E103,$B103, Hombres!$A$1:$DW$117, Mujeres!$A$1:$DW$117)</f>
        <v>0</v>
      </c>
      <c r="GF103" s="52" cm="1">
        <f t="array" aca="1" ref="GF103" ca="1">beneficio_muerte_individual_pensionado(GF$1,$E103,$B103, Hombres!$A$1:$DW$117, Mujeres!$A$1:$DW$117)</f>
        <v>0</v>
      </c>
      <c r="GG103" s="52" cm="1">
        <f t="array" aca="1" ref="GG103" ca="1">beneficio_muerte_individual_pensionado(GG$1,$E103,$B103, Hombres!$A$1:$DW$117, Mujeres!$A$1:$DW$117)</f>
        <v>0</v>
      </c>
      <c r="GH103" s="52" cm="1">
        <f t="array" aca="1" ref="GH103" ca="1">beneficio_muerte_individual_pensionado(GH$1,$E103,$B103, Hombres!$A$1:$DW$117, Mujeres!$A$1:$DW$117)</f>
        <v>0</v>
      </c>
      <c r="GI103" s="52" cm="1">
        <f t="array" aca="1" ref="GI103" ca="1">beneficio_muerte_individual_pensionado(GI$1,$E103,$B103, Hombres!$A$1:$DW$117, Mujeres!$A$1:$DW$117)</f>
        <v>0</v>
      </c>
      <c r="GJ103" s="52" cm="1">
        <f t="array" aca="1" ref="GJ103" ca="1">beneficio_muerte_individual_pensionado(GJ$1,$E103,$B103, Hombres!$A$1:$DW$117, Mujeres!$A$1:$DW$117)</f>
        <v>0</v>
      </c>
      <c r="GK103" s="52" cm="1">
        <f t="array" aca="1" ref="GK103" ca="1">beneficio_muerte_individual_pensionado(GK$1,$E103,$B103, Hombres!$A$1:$DW$117, Mujeres!$A$1:$DW$117)</f>
        <v>0</v>
      </c>
      <c r="GL103" s="52" cm="1">
        <f t="array" aca="1" ref="GL103" ca="1">beneficio_muerte_individual_pensionado(GL$1,$E103,$B103, Hombres!$A$1:$DW$117, Mujeres!$A$1:$DW$117)</f>
        <v>0</v>
      </c>
      <c r="GM103" s="52" cm="1">
        <f t="array" aca="1" ref="GM103" ca="1">beneficio_muerte_individual_pensionado(GM$1,$E103,$B103, Hombres!$A$1:$DW$117, Mujeres!$A$1:$DW$117)</f>
        <v>0</v>
      </c>
      <c r="GN103" s="52" cm="1">
        <f t="array" aca="1" ref="GN103" ca="1">beneficio_muerte_individual_pensionado(GN$1,$E103,$B103, Hombres!$A$1:$DW$117, Mujeres!$A$1:$DW$117)</f>
        <v>0</v>
      </c>
      <c r="GO103" s="52" cm="1">
        <f t="array" aca="1" ref="GO103" ca="1">beneficio_muerte_individual_pensionado(GO$1,$E103,$B103, Hombres!$A$1:$DW$117, Mujeres!$A$1:$DW$117)</f>
        <v>0</v>
      </c>
      <c r="GP103" s="52" cm="1">
        <f t="array" aca="1" ref="GP103" ca="1">beneficio_muerte_individual_pensionado(GP$1,$E103,$B103, Hombres!$A$1:$DW$117, Mujeres!$A$1:$DW$117)</f>
        <v>0</v>
      </c>
      <c r="GQ103" s="52" cm="1">
        <f t="array" aca="1" ref="GQ103" ca="1">beneficio_muerte_individual_pensionado(GQ$1,$E103,$B103, Hombres!$A$1:$DW$117, Mujeres!$A$1:$DW$117)</f>
        <v>0</v>
      </c>
      <c r="GR103" s="52" cm="1">
        <f t="array" aca="1" ref="GR103" ca="1">beneficio_muerte_individual_pensionado(GR$1,$E103,$B103, Hombres!$A$1:$DW$117, Mujeres!$A$1:$DW$117)</f>
        <v>0</v>
      </c>
      <c r="GS103" s="52" cm="1">
        <f t="array" aca="1" ref="GS103" ca="1">beneficio_muerte_individual_pensionado(GS$1,$E103,$B103, Hombres!$A$1:$DW$117, Mujeres!$A$1:$DW$117)</f>
        <v>0</v>
      </c>
      <c r="GT103" s="52" cm="1">
        <f t="array" aca="1" ref="GT103" ca="1">beneficio_muerte_individual_pensionado(GT$1,$E103,$B103, Hombres!$A$1:$DW$117, Mujeres!$A$1:$DW$117)</f>
        <v>0</v>
      </c>
    </row>
    <row r="104" spans="1:202" x14ac:dyDescent="0.3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5"/>
      <c r="H104" s="52" cm="1">
        <f t="array" aca="1" ref="H104" ca="1">AnualidadPensionado(H$1,$E104,$B104, $D104, Hombres!$A$1:$DW$117, Mujeres!$A$1:$DW$117)</f>
        <v>0</v>
      </c>
      <c r="I104" s="52" cm="1">
        <f t="array" aca="1" ref="I104" ca="1">AnualidadPensionado(I$1,$E104,$B104, $D104, Hombres!$A$1:$DW$117, Mujeres!$A$1:$DW$117)</f>
        <v>4292285.3207551204</v>
      </c>
      <c r="J104" s="52" cm="1">
        <f t="array" aca="1" ref="J104" ca="1">AnualidadPensionado(J$1,$E104,$B104, $D104, Hombres!$A$1:$DW$117, Mujeres!$A$1:$DW$117)</f>
        <v>4368875.2761653904</v>
      </c>
      <c r="K104" s="52" cm="1">
        <f t="array" aca="1" ref="K104" ca="1">AnualidadPensionado(K$1,$E104,$B104, $D104, Hombres!$A$1:$DW$117, Mujeres!$A$1:$DW$117)</f>
        <v>4442874.1758987606</v>
      </c>
      <c r="L104" s="52" cm="1">
        <f t="array" aca="1" ref="L104" ca="1">AnualidadPensionado(L$1,$E104,$B104, $D104, Hombres!$A$1:$DW$117, Mujeres!$A$1:$DW$117)</f>
        <v>4514142.4449548293</v>
      </c>
      <c r="M104" s="52" cm="1">
        <f t="array" aca="1" ref="M104" ca="1">AnualidadPensionado(M$1,$E104,$B104, $D104, Hombres!$A$1:$DW$117, Mujeres!$A$1:$DW$117)</f>
        <v>4582620.861823325</v>
      </c>
      <c r="N104" s="52" cm="1">
        <f t="array" aca="1" ref="N104" ca="1">AnualidadPensionado(N$1,$E104,$B104, $D104, Hombres!$A$1:$DW$117, Mujeres!$A$1:$DW$117)</f>
        <v>4647790.86759644</v>
      </c>
      <c r="O104" s="52" cm="1">
        <f t="array" aca="1" ref="O104" ca="1">AnualidadPensionado(O$1,$E104,$B104, $D104, Hombres!$A$1:$DW$117, Mujeres!$A$1:$DW$117)</f>
        <v>4708450.3342137849</v>
      </c>
      <c r="P104" s="52" cm="1">
        <f t="array" aca="1" ref="P104" ca="1">AnualidadPensionado(P$1,$E104,$B104, $D104, Hombres!$A$1:$DW$117, Mujeres!$A$1:$DW$117)</f>
        <v>4762821.3998706359</v>
      </c>
      <c r="Q104" s="52" cm="1">
        <f t="array" aca="1" ref="Q104" ca="1">AnualidadPensionado(Q$1,$E104,$B104, $D104, Hombres!$A$1:$DW$117, Mujeres!$A$1:$DW$117)</f>
        <v>4808923.8202197868</v>
      </c>
      <c r="R104" s="52" cm="1">
        <f t="array" aca="1" ref="R104" ca="1">AnualidadPensionado(R$1,$E104,$B104, $D104, Hombres!$A$1:$DW$117, Mujeres!$A$1:$DW$117)</f>
        <v>4844936.5619178284</v>
      </c>
      <c r="S104" s="52" cm="1">
        <f t="array" aca="1" ref="S104" ca="1">AnualidadPensionado(S$1,$E104,$B104, $D104, Hombres!$A$1:$DW$117, Mujeres!$A$1:$DW$117)</f>
        <v>4869492.8224958424</v>
      </c>
      <c r="T104" s="52" cm="1">
        <f t="array" aca="1" ref="T104" ca="1">AnualidadPensionado(T$1,$E104,$B104, $D104, Hombres!$A$1:$DW$117, Mujeres!$A$1:$DW$117)</f>
        <v>4881985.6913726823</v>
      </c>
      <c r="U104" s="52" cm="1">
        <f t="array" aca="1" ref="U104" ca="1">AnualidadPensionado(U$1,$E104,$B104, $D104, Hombres!$A$1:$DW$117, Mujeres!$A$1:$DW$117)</f>
        <v>4882250.2559412699</v>
      </c>
      <c r="V104" s="52" cm="1">
        <f t="array" aca="1" ref="V104" ca="1">AnualidadPensionado(V$1,$E104,$B104, $D104, Hombres!$A$1:$DW$117, Mujeres!$A$1:$DW$117)</f>
        <v>4870121.5599186998</v>
      </c>
      <c r="W104" s="52" cm="1">
        <f t="array" aca="1" ref="W104" ca="1">AnualidadPensionado(W$1,$E104,$B104, $D104, Hombres!$A$1:$DW$117, Mujeres!$A$1:$DW$117)</f>
        <v>4845304.3555126926</v>
      </c>
      <c r="X104" s="52" cm="1">
        <f t="array" aca="1" ref="X104" ca="1">AnualidadPensionado(X$1,$E104,$B104, $D104, Hombres!$A$1:$DW$117, Mujeres!$A$1:$DW$117)</f>
        <v>4807071.4494456928</v>
      </c>
      <c r="Y104" s="52" cm="1">
        <f t="array" aca="1" ref="Y104" ca="1">AnualidadPensionado(Y$1,$E104,$B104, $D104, Hombres!$A$1:$DW$117, Mujeres!$A$1:$DW$117)</f>
        <v>4746290.5496146148</v>
      </c>
      <c r="Z104" s="52" cm="1">
        <f t="array" aca="1" ref="Z104" ca="1">AnualidadPensionado(Z$1,$E104,$B104, $D104, Hombres!$A$1:$DW$117, Mujeres!$A$1:$DW$117)</f>
        <v>4668075.658748447</v>
      </c>
      <c r="AA104" s="52" cm="1">
        <f t="array" aca="1" ref="AA104" ca="1">AnualidadPensionado(AA$1,$E104,$B104, $D104, Hombres!$A$1:$DW$117, Mujeres!$A$1:$DW$117)</f>
        <v>4571488.3279064074</v>
      </c>
      <c r="AB104" s="52" cm="1">
        <f t="array" aca="1" ref="AB104" ca="1">AnualidadPensionado(AB$1,$E104,$B104, $D104, Hombres!$A$1:$DW$117, Mujeres!$A$1:$DW$117)</f>
        <v>4455818.4684924837</v>
      </c>
      <c r="AC104" s="52" cm="1">
        <f t="array" aca="1" ref="AC104" ca="1">AnualidadPensionado(AC$1,$E104,$B104, $D104, Hombres!$A$1:$DW$117, Mujeres!$A$1:$DW$117)</f>
        <v>4320590.9547617966</v>
      </c>
      <c r="AD104" s="52" cm="1">
        <f t="array" aca="1" ref="AD104" ca="1">AnualidadPensionado(AD$1,$E104,$B104, $D104, Hombres!$A$1:$DW$117, Mujeres!$A$1:$DW$117)</f>
        <v>4165530.1689898614</v>
      </c>
      <c r="AE104" s="52" cm="1">
        <f t="array" aca="1" ref="AE104" ca="1">AnualidadPensionado(AE$1,$E104,$B104, $D104, Hombres!$A$1:$DW$117, Mujeres!$A$1:$DW$117)</f>
        <v>3990474.5550887948</v>
      </c>
      <c r="AF104" s="52" cm="1">
        <f t="array" aca="1" ref="AF104" ca="1">AnualidadPensionado(AF$1,$E104,$B104, $D104, Hombres!$A$1:$DW$117, Mujeres!$A$1:$DW$117)</f>
        <v>3795630.2892451766</v>
      </c>
      <c r="AG104" s="52" cm="1">
        <f t="array" aca="1" ref="AG104" ca="1">AnualidadPensionado(AG$1,$E104,$B104, $D104, Hombres!$A$1:$DW$117, Mujeres!$A$1:$DW$117)</f>
        <v>3581924.214878202</v>
      </c>
      <c r="AH104" s="52" cm="1">
        <f t="array" aca="1" ref="AH104" ca="1">AnualidadPensionado(AH$1,$E104,$B104, $D104, Hombres!$A$1:$DW$117, Mujeres!$A$1:$DW$117)</f>
        <v>3351001.0531211137</v>
      </c>
      <c r="AI104" s="52" cm="1">
        <f t="array" aca="1" ref="AI104" ca="1">AnualidadPensionado(AI$1,$E104,$B104, $D104, Hombres!$A$1:$DW$117, Mujeres!$A$1:$DW$117)</f>
        <v>3105006.6829433152</v>
      </c>
      <c r="AJ104" s="52" cm="1">
        <f t="array" aca="1" ref="AJ104" ca="1">AnualidadPensionado(AJ$1,$E104,$B104, $D104, Hombres!$A$1:$DW$117, Mujeres!$A$1:$DW$117)</f>
        <v>2846518.8944669315</v>
      </c>
      <c r="AK104" s="52" cm="1">
        <f t="array" aca="1" ref="AK104" ca="1">AnualidadPensionado(AK$1,$E104,$B104, $D104, Hombres!$A$1:$DW$117, Mujeres!$A$1:$DW$117)</f>
        <v>2578732.5269952752</v>
      </c>
      <c r="AL104" s="52" cm="1">
        <f t="array" aca="1" ref="AL104" ca="1">AnualidadPensionado(AL$1,$E104,$B104, $D104, Hombres!$A$1:$DW$117, Mujeres!$A$1:$DW$117)</f>
        <v>2305662.1433586371</v>
      </c>
      <c r="AM104" s="52" cm="1">
        <f t="array" aca="1" ref="AM104" ca="1">AnualidadPensionado(AM$1,$E104,$B104, $D104, Hombres!$A$1:$DW$117, Mujeres!$A$1:$DW$117)</f>
        <v>2031890.8293453294</v>
      </c>
      <c r="AN104" s="52" cm="1">
        <f t="array" aca="1" ref="AN104" ca="1">AnualidadPensionado(AN$1,$E104,$B104, $D104, Hombres!$A$1:$DW$117, Mujeres!$A$1:$DW$117)</f>
        <v>1762151.2707788474</v>
      </c>
      <c r="AO104" s="52" cm="1">
        <f t="array" aca="1" ref="AO104" ca="1">AnualidadPensionado(AO$1,$E104,$B104, $D104, Hombres!$A$1:$DW$117, Mujeres!$A$1:$DW$117)</f>
        <v>1501153.4741414741</v>
      </c>
      <c r="AP104" s="52" cm="1">
        <f t="array" aca="1" ref="AP104" ca="1">AnualidadPensionado(AP$1,$E104,$B104, $D104, Hombres!$A$1:$DW$117, Mujeres!$A$1:$DW$117)</f>
        <v>1253552.8118028343</v>
      </c>
      <c r="AQ104" s="52" cm="1">
        <f t="array" aca="1" ref="AQ104" ca="1">AnualidadPensionado(AQ$1,$E104,$B104, $D104, Hombres!$A$1:$DW$117, Mujeres!$A$1:$DW$117)</f>
        <v>1023843.1776460547</v>
      </c>
      <c r="AR104" s="52" cm="1">
        <f t="array" aca="1" ref="AR104" ca="1">AnualidadPensionado(AR$1,$E104,$B104, $D104, Hombres!$A$1:$DW$117, Mujeres!$A$1:$DW$117)</f>
        <v>815931.18896115047</v>
      </c>
      <c r="AS104" s="52" cm="1">
        <f t="array" aca="1" ref="AS104" ca="1">AnualidadPensionado(AS$1,$E104,$B104, $D104, Hombres!$A$1:$DW$117, Mujeres!$A$1:$DW$117)</f>
        <v>632694.61387738737</v>
      </c>
      <c r="AT104" s="52" cm="1">
        <f t="array" aca="1" ref="AT104" ca="1">AnualidadPensionado(AT$1,$E104,$B104, $D104, Hombres!$A$1:$DW$117, Mujeres!$A$1:$DW$117)</f>
        <v>475813.27205700515</v>
      </c>
      <c r="AU104" s="52" cm="1">
        <f t="array" aca="1" ref="AU104" ca="1">AnualidadPensionado(AU$1,$E104,$B104, $D104, Hombres!$A$1:$DW$117, Mujeres!$A$1:$DW$117)</f>
        <v>345752.97964670893</v>
      </c>
      <c r="AV104" s="52" cm="1">
        <f t="array" aca="1" ref="AV104" ca="1">AnualidadPensionado(AV$1,$E104,$B104, $D104, Hombres!$A$1:$DW$117, Mujeres!$A$1:$DW$117)</f>
        <v>241777.4593622039</v>
      </c>
      <c r="AW104" s="52" cm="1">
        <f t="array" aca="1" ref="AW104" ca="1">AnualidadPensionado(AW$1,$E104,$B104, $D104, Hombres!$A$1:$DW$117, Mujeres!$A$1:$DW$117)</f>
        <v>161963.47029590909</v>
      </c>
      <c r="AX104" s="52" cm="1">
        <f t="array" aca="1" ref="AX104" ca="1">AnualidadPensionado(AX$1,$E104,$B104, $D104, Hombres!$A$1:$DW$117, Mujeres!$A$1:$DW$117)</f>
        <v>103386.89868732088</v>
      </c>
      <c r="AY104" s="52" cm="1">
        <f t="array" aca="1" ref="AY104" ca="1">AnualidadPensionado(AY$1,$E104,$B104, $D104, Hombres!$A$1:$DW$117, Mujeres!$A$1:$DW$117)</f>
        <v>62493.205493516478</v>
      </c>
      <c r="AZ104" s="52" cm="1">
        <f t="array" aca="1" ref="AZ104" ca="1">AnualidadPensionado(AZ$1,$E104,$B104, $D104, Hombres!$A$1:$DW$117, Mujeres!$A$1:$DW$117)</f>
        <v>35509.135932426914</v>
      </c>
      <c r="BA104" s="52" cm="1">
        <f t="array" aca="1" ref="BA104" ca="1">AnualidadPensionado(BA$1,$E104,$B104, $D104, Hombres!$A$1:$DW$117, Mujeres!$A$1:$DW$117)</f>
        <v>18807.999001660948</v>
      </c>
      <c r="BB104" s="52" cm="1">
        <f t="array" aca="1" ref="BB104" ca="1">AnualidadPensionado(BB$1,$E104,$B104, $D104, Hombres!$A$1:$DW$117, Mujeres!$A$1:$DW$117)</f>
        <v>9195.0622862809778</v>
      </c>
      <c r="BC104" s="52" cm="1">
        <f t="array" aca="1" ref="BC104" ca="1">AnualidadPensionado(BC$1,$E104,$B104, $D104, Hombres!$A$1:$DW$117, Mujeres!$A$1:$DW$117)</f>
        <v>4099.4899273923002</v>
      </c>
      <c r="BD104" s="52" cm="1">
        <f t="array" aca="1" ref="BD104" ca="1">AnualidadPensionado(BD$1,$E104,$B104, $D104, Hombres!$A$1:$DW$117, Mujeres!$A$1:$DW$117)</f>
        <v>1641.7530264533577</v>
      </c>
      <c r="BE104" s="52" cm="1">
        <f t="array" aca="1" ref="BE104" ca="1">AnualidadPensionado(BE$1,$E104,$B104, $D104, Hombres!$A$1:$DW$117, Mujeres!$A$1:$DW$117)</f>
        <v>579.3917911457512</v>
      </c>
      <c r="BF104" s="52" cm="1">
        <f t="array" aca="1" ref="BF104" ca="1">AnualidadPensionado(BF$1,$E104,$B104, $D104, Hombres!$A$1:$DW$117, Mujeres!$A$1:$DW$117)</f>
        <v>175.76371379079222</v>
      </c>
      <c r="BG104" s="52" cm="1">
        <f t="array" aca="1" ref="BG104" ca="1">AnualidadPensionado(BG$1,$E104,$B104, $D104, Hombres!$A$1:$DW$117, Mujeres!$A$1:$DW$117)</f>
        <v>44.298829419069115</v>
      </c>
      <c r="BH104" s="52" cm="1">
        <f t="array" aca="1" ref="BH104" ca="1">AnualidadPensionado(BH$1,$E104,$B104, $D104, Hombres!$A$1:$DW$117, Mujeres!$A$1:$DW$117)</f>
        <v>0</v>
      </c>
      <c r="BI104" s="52" cm="1">
        <f t="array" aca="1" ref="BI104" ca="1">AnualidadPensionado(BI$1,$E104,$B104, $D104, Hombres!$A$1:$DW$117, Mujeres!$A$1:$DW$117)</f>
        <v>0</v>
      </c>
      <c r="BJ104" s="52" cm="1">
        <f t="array" aca="1" ref="BJ104" ca="1">AnualidadPensionado(BJ$1,$E104,$B104, $D104, Hombres!$A$1:$DW$117, Mujeres!$A$1:$DW$117)</f>
        <v>0</v>
      </c>
      <c r="BK104" s="52" cm="1">
        <f t="array" aca="1" ref="BK104" ca="1">AnualidadPensionado(BK$1,$E104,$B104, $D104, Hombres!$A$1:$DW$117, Mujeres!$A$1:$DW$117)</f>
        <v>0</v>
      </c>
      <c r="BL104" s="52" cm="1">
        <f t="array" aca="1" ref="BL104" ca="1">AnualidadPensionado(BL$1,$E104,$B104, $D104, Hombres!$A$1:$DW$117, Mujeres!$A$1:$DW$117)</f>
        <v>0</v>
      </c>
      <c r="BM104" s="52" cm="1">
        <f t="array" aca="1" ref="BM104" ca="1">AnualidadPensionado(BM$1,$E104,$B104, $D104, Hombres!$A$1:$DW$117, Mujeres!$A$1:$DW$117)</f>
        <v>0</v>
      </c>
      <c r="BN104" s="52" cm="1">
        <f t="array" aca="1" ref="BN104" ca="1">AnualidadPensionado(BN$1,$E104,$B104, $D104, Hombres!$A$1:$DW$117, Mujeres!$A$1:$DW$117)</f>
        <v>0</v>
      </c>
      <c r="BO104" s="52" cm="1">
        <f t="array" aca="1" ref="BO104" ca="1">AnualidadPensionado(BO$1,$E104,$B104, $D104, Hombres!$A$1:$DW$117, Mujeres!$A$1:$DW$117)</f>
        <v>0</v>
      </c>
      <c r="BP104" s="52" cm="1">
        <f t="array" aca="1" ref="BP104" ca="1">AnualidadPensionado(BP$1,$E104,$B104, $D104, Hombres!$A$1:$DW$117, Mujeres!$A$1:$DW$117)</f>
        <v>0</v>
      </c>
      <c r="BQ104" s="52" cm="1">
        <f t="array" aca="1" ref="BQ104" ca="1">AnualidadPensionado(BQ$1,$E104,$B104, $D104, Hombres!$A$1:$DW$117, Mujeres!$A$1:$DW$117)</f>
        <v>0</v>
      </c>
      <c r="BR104" s="52" cm="1">
        <f t="array" aca="1" ref="BR104" ca="1">AnualidadPensionado(BR$1,$E104,$B104, $D104, Hombres!$A$1:$DW$117, Mujeres!$A$1:$DW$117)</f>
        <v>0</v>
      </c>
      <c r="BS104" s="52" cm="1">
        <f t="array" aca="1" ref="BS104" ca="1">AnualidadPensionado(BS$1,$E104,$B104, $D104, Hombres!$A$1:$DW$117, Mujeres!$A$1:$DW$117)</f>
        <v>0</v>
      </c>
      <c r="BT104" s="52" cm="1">
        <f t="array" aca="1" ref="BT104" ca="1">AnualidadPensionado(BT$1,$E104,$B104, $D104, Hombres!$A$1:$DW$117, Mujeres!$A$1:$DW$117)</f>
        <v>0</v>
      </c>
      <c r="BU104" s="52" cm="1">
        <f t="array" aca="1" ref="BU104" ca="1">AnualidadPensionado(BU$1,$E104,$B104, $D104, Hombres!$A$1:$DW$117, Mujeres!$A$1:$DW$117)</f>
        <v>0</v>
      </c>
      <c r="BV104" s="52" cm="1">
        <f t="array" aca="1" ref="BV104" ca="1">AnualidadPensionado(BV$1,$E104,$B104, $D104, Hombres!$A$1:$DW$117, Mujeres!$A$1:$DW$117)</f>
        <v>0</v>
      </c>
      <c r="BW104" s="52" cm="1">
        <f t="array" aca="1" ref="BW104" ca="1">AnualidadPensionado(BW$1,$E104,$B104, $D104, Hombres!$A$1:$DW$117, Mujeres!$A$1:$DW$117)</f>
        <v>0</v>
      </c>
      <c r="BX104" s="52" cm="1">
        <f t="array" aca="1" ref="BX104" ca="1">AnualidadPensionado(BX$1,$E104,$B104, $D104, Hombres!$A$1:$DW$117, Mujeres!$A$1:$DW$117)</f>
        <v>0</v>
      </c>
      <c r="BY104" s="52" cm="1">
        <f t="array" aca="1" ref="BY104" ca="1">AnualidadPensionado(BY$1,$E104,$B104, $D104, Hombres!$A$1:$DW$117, Mujeres!$A$1:$DW$117)</f>
        <v>0</v>
      </c>
      <c r="BZ104" s="52" cm="1">
        <f t="array" aca="1" ref="BZ104" ca="1">AnualidadPensionado(BZ$1,$E104,$B104, $D104, Hombres!$A$1:$DW$117, Mujeres!$A$1:$DW$117)</f>
        <v>0</v>
      </c>
      <c r="CA104" s="52" cm="1">
        <f t="array" aca="1" ref="CA104" ca="1">AnualidadPensionado(CA$1,$E104,$B104, $D104, Hombres!$A$1:$DW$117, Mujeres!$A$1:$DW$117)</f>
        <v>0</v>
      </c>
      <c r="CB104" s="52" cm="1">
        <f t="array" aca="1" ref="CB104" ca="1">AnualidadPensionado(CB$1,$E104,$B104, $D104, Hombres!$A$1:$DW$117, Mujeres!$A$1:$DW$117)</f>
        <v>0</v>
      </c>
      <c r="CC104" s="52" cm="1">
        <f t="array" aca="1" ref="CC104" ca="1">AnualidadPensionado(CC$1,$E104,$B104, $D104, Hombres!$A$1:$DW$117, Mujeres!$A$1:$DW$117)</f>
        <v>0</v>
      </c>
      <c r="CD104" s="52" cm="1">
        <f t="array" aca="1" ref="CD104" ca="1">AnualidadPensionado(CD$1,$E104,$B104, $D104, Hombres!$A$1:$DW$117, Mujeres!$A$1:$DW$117)</f>
        <v>0</v>
      </c>
      <c r="CE104" s="52" cm="1">
        <f t="array" aca="1" ref="CE104" ca="1">AnualidadPensionado(CE$1,$E104,$B104, $D104, Hombres!$A$1:$DW$117, Mujeres!$A$1:$DW$117)</f>
        <v>0</v>
      </c>
      <c r="CF104" s="52" cm="1">
        <f t="array" aca="1" ref="CF104" ca="1">AnualidadPensionado(CF$1,$E104,$B104, $D104, Hombres!$A$1:$DW$117, Mujeres!$A$1:$DW$117)</f>
        <v>0</v>
      </c>
      <c r="CG104" s="52" cm="1">
        <f t="array" aca="1" ref="CG104" ca="1">AnualidadPensionado(CG$1,$E104,$B104, $D104, Hombres!$A$1:$DW$117, Mujeres!$A$1:$DW$117)</f>
        <v>0</v>
      </c>
      <c r="CH104" s="52" cm="1">
        <f t="array" aca="1" ref="CH104" ca="1">AnualidadPensionado(CH$1,$E104,$B104, $D104, Hombres!$A$1:$DW$117, Mujeres!$A$1:$DW$117)</f>
        <v>0</v>
      </c>
      <c r="CI104" s="52" cm="1">
        <f t="array" aca="1" ref="CI104" ca="1">AnualidadPensionado(CI$1,$E104,$B104, $D104, Hombres!$A$1:$DW$117, Mujeres!$A$1:$DW$117)</f>
        <v>0</v>
      </c>
      <c r="CJ104" s="52" cm="1">
        <f t="array" aca="1" ref="CJ104" ca="1">AnualidadPensionado(CJ$1,$E104,$B104, $D104, Hombres!$A$1:$DW$117, Mujeres!$A$1:$DW$117)</f>
        <v>0</v>
      </c>
      <c r="CK104" s="52" cm="1">
        <f t="array" aca="1" ref="CK104" ca="1">AnualidadPensionado(CK$1,$E104,$B104, $D104, Hombres!$A$1:$DW$117, Mujeres!$A$1:$DW$117)</f>
        <v>0</v>
      </c>
      <c r="CL104" s="52" cm="1">
        <f t="array" aca="1" ref="CL104" ca="1">AnualidadPensionado(CL$1,$E104,$B104, $D104, Hombres!$A$1:$DW$117, Mujeres!$A$1:$DW$117)</f>
        <v>0</v>
      </c>
      <c r="CM104" s="52" cm="1">
        <f t="array" aca="1" ref="CM104" ca="1">AnualidadPensionado(CM$1,$E104,$B104, $D104, Hombres!$A$1:$DW$117, Mujeres!$A$1:$DW$117)</f>
        <v>0</v>
      </c>
      <c r="CN104" s="52" cm="1">
        <f t="array" aca="1" ref="CN104" ca="1">AnualidadPensionado(CN$1,$E104,$B104, $D104, Hombres!$A$1:$DW$117, Mujeres!$A$1:$DW$117)</f>
        <v>0</v>
      </c>
      <c r="CO104" s="52" cm="1">
        <f t="array" aca="1" ref="CO104" ca="1">AnualidadPensionado(CO$1,$E104,$B104, $D104, Hombres!$A$1:$DW$117, Mujeres!$A$1:$DW$117)</f>
        <v>0</v>
      </c>
      <c r="CP104" s="52" cm="1">
        <f t="array" aca="1" ref="CP104" ca="1">AnualidadPensionado(CP$1,$E104,$B104, $D104, Hombres!$A$1:$DW$117, Mujeres!$A$1:$DW$117)</f>
        <v>0</v>
      </c>
      <c r="CQ104" s="52" cm="1">
        <f t="array" aca="1" ref="CQ104" ca="1">AnualidadPensionado(CQ$1,$E104,$B104, $D104, Hombres!$A$1:$DW$117, Mujeres!$A$1:$DW$117)</f>
        <v>0</v>
      </c>
      <c r="CR104" s="52" cm="1">
        <f t="array" aca="1" ref="CR104" ca="1">AnualidadPensionado(CR$1,$E104,$B104, $D104, Hombres!$A$1:$DW$117, Mujeres!$A$1:$DW$117)</f>
        <v>0</v>
      </c>
      <c r="CS104" s="52" cm="1">
        <f t="array" aca="1" ref="CS104" ca="1">AnualidadPensionado(CS$1,$E104,$B104, $D104, Hombres!$A$1:$DW$117, Mujeres!$A$1:$DW$117)</f>
        <v>0</v>
      </c>
      <c r="CT104" s="52" cm="1">
        <f t="array" aca="1" ref="CT104" ca="1">AnualidadPensionado(CT$1,$E104,$B104, $D104, Hombres!$A$1:$DW$117, Mujeres!$A$1:$DW$117)</f>
        <v>0</v>
      </c>
      <c r="CU104" s="52" cm="1">
        <f t="array" aca="1" ref="CU104" ca="1">AnualidadPensionado(CU$1,$E104,$B104, $D104, Hombres!$A$1:$DW$117, Mujeres!$A$1:$DW$117)</f>
        <v>0</v>
      </c>
      <c r="CV104" s="52" cm="1">
        <f t="array" aca="1" ref="CV104" ca="1">AnualidadPensionado(CV$1,$E104,$B104, $D104, Hombres!$A$1:$DW$117, Mujeres!$A$1:$DW$117)</f>
        <v>0</v>
      </c>
      <c r="CW104" s="52" cm="1">
        <f t="array" aca="1" ref="CW104" ca="1">AnualidadPensionado(CW$1,$E104,$B104, $D104, Hombres!$A$1:$DW$117, Mujeres!$A$1:$DW$117)</f>
        <v>0</v>
      </c>
      <c r="CX104" s="52" cm="1">
        <f t="array" aca="1" ref="CX104" ca="1">AnualidadPensionado(CX$1,$E104,$B104, $D104, Hombres!$A$1:$DW$117, Mujeres!$A$1:$DW$117)</f>
        <v>0</v>
      </c>
      <c r="CY104" s="52" cm="1">
        <f t="array" aca="1" ref="CY104" ca="1">AnualidadPensionado(CY$1,$E104,$B104, $D104, Hombres!$A$1:$DW$117, Mujeres!$A$1:$DW$117)</f>
        <v>0</v>
      </c>
      <c r="DB104" s="25"/>
      <c r="DC104" s="52" cm="1">
        <f t="array" aca="1" ref="DC104" ca="1">beneficio_muerte_individual_pensionado(DC$1,$E104,$B104, Hombres!$A$1:$DW$117, Mujeres!$A$1:$DW$117)</f>
        <v>0</v>
      </c>
      <c r="DD104" s="52" cm="1">
        <f t="array" aca="1" ref="DD104" ca="1">beneficio_muerte_individual_pensionado(DD$1,$E104,$B104, Hombres!$A$1:$DW$117, Mujeres!$A$1:$DW$117)</f>
        <v>32546.400000000001</v>
      </c>
      <c r="DE104" s="52" cm="1">
        <f t="array" aca="1" ref="DE104" ca="1">beneficio_muerte_individual_pensionado(DE$1,$E104,$B104, Hombres!$A$1:$DW$117, Mujeres!$A$1:$DW$117)</f>
        <v>34604.886556619997</v>
      </c>
      <c r="DF104" s="52" cm="1">
        <f t="array" aca="1" ref="DF104" ca="1">beneficio_muerte_individual_pensionado(DF$1,$E104,$B104, Hombres!$A$1:$DW$117, Mujeres!$A$1:$DW$117)</f>
        <v>36778.114940437365</v>
      </c>
      <c r="DG104" s="52" cm="1">
        <f t="array" aca="1" ref="DG104" ca="1">beneficio_muerte_individual_pensionado(DG$1,$E104,$B104, Hombres!$A$1:$DW$117, Mujeres!$A$1:$DW$117)</f>
        <v>38791.710797429878</v>
      </c>
      <c r="DH104" s="52" cm="1">
        <f t="array" aca="1" ref="DH104" ca="1">beneficio_muerte_individual_pensionado(DH$1,$E104,$B104, Hombres!$A$1:$DW$117, Mujeres!$A$1:$DW$117)</f>
        <v>40605.588802622384</v>
      </c>
      <c r="DI104" s="52" cm="1">
        <f t="array" aca="1" ref="DI104" ca="1">beneficio_muerte_individual_pensionado(DI$1,$E104,$B104, Hombres!$A$1:$DW$117, Mujeres!$A$1:$DW$117)</f>
        <v>42561.015552570374</v>
      </c>
      <c r="DJ104" s="52" cm="1">
        <f t="array" aca="1" ref="DJ104" ca="1">beneficio_muerte_individual_pensionado(DJ$1,$E104,$B104, Hombres!$A$1:$DW$117, Mujeres!$A$1:$DW$117)</f>
        <v>45048.14710191216</v>
      </c>
      <c r="DK104" s="52" cm="1">
        <f t="array" aca="1" ref="DK104" ca="1">beneficio_muerte_individual_pensionado(DK$1,$E104,$B104, Hombres!$A$1:$DW$117, Mujeres!$A$1:$DW$117)</f>
        <v>48289.227925720115</v>
      </c>
      <c r="DL104" s="52" cm="1">
        <f t="array" aca="1" ref="DL104" ca="1">beneficio_muerte_individual_pensionado(DL$1,$E104,$B104, Hombres!$A$1:$DW$117, Mujeres!$A$1:$DW$117)</f>
        <v>52229.500667355838</v>
      </c>
      <c r="DM104" s="52" cm="1">
        <f t="array" aca="1" ref="DM104" ca="1">beneficio_muerte_individual_pensionado(DM$1,$E104,$B104, Hombres!$A$1:$DW$117, Mujeres!$A$1:$DW$117)</f>
        <v>56690.07794205175</v>
      </c>
      <c r="DN104" s="52" cm="1">
        <f t="array" aca="1" ref="DN104" ca="1">beneficio_muerte_individual_pensionado(DN$1,$E104,$B104, Hombres!$A$1:$DW$117, Mujeres!$A$1:$DW$117)</f>
        <v>61427.306149522796</v>
      </c>
      <c r="DO104" s="52" cm="1">
        <f t="array" aca="1" ref="DO104" ca="1">beneficio_muerte_individual_pensionado(DO$1,$E104,$B104, Hombres!$A$1:$DW$117, Mujeres!$A$1:$DW$117)</f>
        <v>66027.724962419292</v>
      </c>
      <c r="DP104" s="52" cm="1">
        <f t="array" aca="1" ref="DP104" ca="1">beneficio_muerte_individual_pensionado(DP$1,$E104,$B104, Hombres!$A$1:$DW$117, Mujeres!$A$1:$DW$117)</f>
        <v>70222.971603465907</v>
      </c>
      <c r="DQ104" s="52" cm="1">
        <f t="array" aca="1" ref="DQ104" ca="1">beneficio_muerte_individual_pensionado(DQ$1,$E104,$B104, Hombres!$A$1:$DW$117, Mujeres!$A$1:$DW$117)</f>
        <v>73953.635195618888</v>
      </c>
      <c r="DR104" s="52" cm="1">
        <f t="array" aca="1" ref="DR104" ca="1">beneficio_muerte_individual_pensionado(DR$1,$E104,$B104, Hombres!$A$1:$DW$117, Mujeres!$A$1:$DW$117)</f>
        <v>77320.188757676471</v>
      </c>
      <c r="DS104" s="52" cm="1">
        <f t="array" aca="1" ref="DS104" ca="1">beneficio_muerte_individual_pensionado(DS$1,$E104,$B104, Hombres!$A$1:$DW$117, Mujeres!$A$1:$DW$117)</f>
        <v>80618.805251035621</v>
      </c>
      <c r="DT104" s="52" cm="1">
        <f t="array" aca="1" ref="DT104" ca="1">beneficio_muerte_individual_pensionado(DT$1,$E104,$B104, Hombres!$A$1:$DW$117, Mujeres!$A$1:$DW$117)</f>
        <v>87503.353719953782</v>
      </c>
      <c r="DU104" s="52" cm="1">
        <f t="array" aca="1" ref="DU104" ca="1">beneficio_muerte_individual_pensionado(DU$1,$E104,$B104, Hombres!$A$1:$DW$117, Mujeres!$A$1:$DW$117)</f>
        <v>91500.504674993048</v>
      </c>
      <c r="DV104" s="52" cm="1">
        <f t="array" aca="1" ref="DV104" ca="1">beneficio_muerte_individual_pensionado(DV$1,$E104,$B104, Hombres!$A$1:$DW$117, Mujeres!$A$1:$DW$117)</f>
        <v>95286.401440043468</v>
      </c>
      <c r="DW104" s="52" cm="1">
        <f t="array" aca="1" ref="DW104" ca="1">beneficio_muerte_individual_pensionado(DW$1,$E104,$B104, Hombres!$A$1:$DW$117, Mujeres!$A$1:$DW$117)</f>
        <v>98783.273864831397</v>
      </c>
      <c r="DX104" s="52" cm="1">
        <f t="array" aca="1" ref="DX104" ca="1">beneficio_muerte_individual_pensionado(DX$1,$E104,$B104, Hombres!$A$1:$DW$117, Mujeres!$A$1:$DW$117)</f>
        <v>102008.07781880045</v>
      </c>
      <c r="DY104" s="52" cm="1">
        <f t="array" aca="1" ref="DY104" ca="1">beneficio_muerte_individual_pensionado(DY$1,$E104,$B104, Hombres!$A$1:$DW$117, Mujeres!$A$1:$DW$117)</f>
        <v>104923.14313197449</v>
      </c>
      <c r="DZ104" s="52" cm="1">
        <f t="array" aca="1" ref="DZ104" ca="1">beneficio_muerte_individual_pensionado(DZ$1,$E104,$B104, Hombres!$A$1:$DW$117, Mujeres!$A$1:$DW$117)</f>
        <v>107442.96686372079</v>
      </c>
      <c r="EA104" s="52" cm="1">
        <f t="array" aca="1" ref="EA104" ca="1">beneficio_muerte_individual_pensionado(EA$1,$E104,$B104, Hombres!$A$1:$DW$117, Mujeres!$A$1:$DW$117)</f>
        <v>109371.10102313572</v>
      </c>
      <c r="EB104" s="52" cm="1">
        <f t="array" aca="1" ref="EB104" ca="1">beneficio_muerte_individual_pensionado(EB$1,$E104,$B104, Hombres!$A$1:$DW$117, Mujeres!$A$1:$DW$117)</f>
        <v>110536.18366416325</v>
      </c>
      <c r="EC104" s="52" cm="1">
        <f t="array" aca="1" ref="EC104" ca="1">beneficio_muerte_individual_pensionado(EC$1,$E104,$B104, Hombres!$A$1:$DW$117, Mujeres!$A$1:$DW$117)</f>
        <v>110867.85695018851</v>
      </c>
      <c r="ED104" s="52" cm="1">
        <f t="array" aca="1" ref="ED104" ca="1">beneficio_muerte_individual_pensionado(ED$1,$E104,$B104, Hombres!$A$1:$DW$117, Mujeres!$A$1:$DW$117)</f>
        <v>110306.46296154227</v>
      </c>
      <c r="EE104" s="52" cm="1">
        <f t="array" aca="1" ref="EE104" ca="1">beneficio_muerte_individual_pensionado(EE$1,$E104,$B104, Hombres!$A$1:$DW$117, Mujeres!$A$1:$DW$117)</f>
        <v>108750.60452957651</v>
      </c>
      <c r="EF104" s="52" cm="1">
        <f t="array" aca="1" ref="EF104" ca="1">beneficio_muerte_individual_pensionado(EF$1,$E104,$B104, Hombres!$A$1:$DW$117, Mujeres!$A$1:$DW$117)</f>
        <v>106048.90933913118</v>
      </c>
      <c r="EG104" s="52" cm="1">
        <f t="array" aca="1" ref="EG104" ca="1">beneficio_muerte_individual_pensionado(EG$1,$E104,$B104, Hombres!$A$1:$DW$117, Mujeres!$A$1:$DW$117)</f>
        <v>102128.63923769149</v>
      </c>
      <c r="EH104" s="52" cm="1">
        <f t="array" aca="1" ref="EH104" ca="1">beneficio_muerte_individual_pensionado(EH$1,$E104,$B104, Hombres!$A$1:$DW$117, Mujeres!$A$1:$DW$117)</f>
        <v>97048.398690533664</v>
      </c>
      <c r="EI104" s="52" cm="1">
        <f t="array" aca="1" ref="EI104" ca="1">beneficio_muerte_individual_pensionado(EI$1,$E104,$B104, Hombres!$A$1:$DW$117, Mujeres!$A$1:$DW$117)</f>
        <v>90916.568721702264</v>
      </c>
      <c r="EJ104" s="52" cm="1">
        <f t="array" aca="1" ref="EJ104" ca="1">beneficio_muerte_individual_pensionado(EJ$1,$E104,$B104, Hombres!$A$1:$DW$117, Mujeres!$A$1:$DW$117)</f>
        <v>83832.919076648323</v>
      </c>
      <c r="EK104" s="52" cm="1">
        <f t="array" aca="1" ref="EK104" ca="1">beneficio_muerte_individual_pensionado(EK$1,$E104,$B104, Hombres!$A$1:$DW$117, Mujeres!$A$1:$DW$117)</f>
        <v>75898.344287297892</v>
      </c>
      <c r="EL104" s="52" cm="1">
        <f t="array" aca="1" ref="EL104" ca="1">beneficio_muerte_individual_pensionado(EL$1,$E104,$B104, Hombres!$A$1:$DW$117, Mujeres!$A$1:$DW$117)</f>
        <v>67302.966582760113</v>
      </c>
      <c r="EM104" s="52" cm="1">
        <f t="array" aca="1" ref="EM104" ca="1">beneficio_muerte_individual_pensionado(EM$1,$E104,$B104, Hombres!$A$1:$DW$117, Mujeres!$A$1:$DW$117)</f>
        <v>58340.256539723654</v>
      </c>
      <c r="EN104" s="52" cm="1">
        <f t="array" aca="1" ref="EN104" ca="1">beneficio_muerte_individual_pensionado(EN$1,$E104,$B104, Hombres!$A$1:$DW$117, Mujeres!$A$1:$DW$117)</f>
        <v>49330.897023755613</v>
      </c>
      <c r="EO104" s="52" cm="1">
        <f t="array" aca="1" ref="EO104" ca="1">beneficio_muerte_individual_pensionado(EO$1,$E104,$B104, Hombres!$A$1:$DW$117, Mujeres!$A$1:$DW$117)</f>
        <v>40572.707359270869</v>
      </c>
      <c r="EP104" s="52" cm="1">
        <f t="array" aca="1" ref="EP104" ca="1">beneficio_muerte_individual_pensionado(EP$1,$E104,$B104, Hombres!$A$1:$DW$117, Mujeres!$A$1:$DW$117)</f>
        <v>32334.616335030802</v>
      </c>
      <c r="EQ104" s="52" cm="1">
        <f t="array" aca="1" ref="EQ104" ca="1">beneficio_muerte_individual_pensionado(EQ$1,$E104,$B104, Hombres!$A$1:$DW$117, Mujeres!$A$1:$DW$117)</f>
        <v>24869.955362615437</v>
      </c>
      <c r="ER104" s="52" cm="1">
        <f t="array" aca="1" ref="ER104" ca="1">beneficio_muerte_individual_pensionado(ER$1,$E104,$B104, Hombres!$A$1:$DW$117, Mujeres!$A$1:$DW$117)</f>
        <v>18388.69686001704</v>
      </c>
      <c r="ES104" s="52" cm="1">
        <f t="array" aca="1" ref="ES104" ca="1">beneficio_muerte_individual_pensionado(ES$1,$E104,$B104, Hombres!$A$1:$DW$117, Mujeres!$A$1:$DW$117)</f>
        <v>13013.343202898823</v>
      </c>
      <c r="ET104" s="52" cm="1">
        <f t="array" aca="1" ref="ET104" ca="1">beneficio_muerte_individual_pensionado(ET$1,$E104,$B104, Hombres!$A$1:$DW$117, Mujeres!$A$1:$DW$117)</f>
        <v>8766.3095424765743</v>
      </c>
      <c r="EU104" s="52" cm="1">
        <f t="array" aca="1" ref="EU104" ca="1">beneficio_muerte_individual_pensionado(EU$1,$E104,$B104, Hombres!$A$1:$DW$117, Mujeres!$A$1:$DW$117)</f>
        <v>5583.7220289732268</v>
      </c>
      <c r="EV104" s="52" cm="1">
        <f t="array" aca="1" ref="EV104" ca="1">beneficio_muerte_individual_pensionado(EV$1,$E104,$B104, Hombres!$A$1:$DW$117, Mujeres!$A$1:$DW$117)</f>
        <v>3337.5664907850633</v>
      </c>
      <c r="EW104" s="52" cm="1">
        <f t="array" aca="1" ref="EW104" ca="1">beneficio_muerte_individual_pensionado(EW$1,$E104,$B104, Hombres!$A$1:$DW$117, Mujeres!$A$1:$DW$117)</f>
        <v>1856.5691421996185</v>
      </c>
      <c r="EX104" s="52" cm="1">
        <f t="array" aca="1" ref="EX104" ca="1">beneficio_muerte_individual_pensionado(EX$1,$E104,$B104, Hombres!$A$1:$DW$117, Mujeres!$A$1:$DW$117)</f>
        <v>951.68203196148761</v>
      </c>
      <c r="EY104" s="52" cm="1">
        <f t="array" aca="1" ref="EY104" ca="1">beneficio_muerte_individual_pensionado(EY$1,$E104,$B104, Hombres!$A$1:$DW$117, Mujeres!$A$1:$DW$117)</f>
        <v>444.07558711323475</v>
      </c>
      <c r="EZ104" s="52" cm="1">
        <f t="array" aca="1" ref="EZ104" ca="1">beneficio_muerte_individual_pensionado(EZ$1,$E104,$B104, Hombres!$A$1:$DW$117, Mujeres!$A$1:$DW$117)</f>
        <v>185.74404152265654</v>
      </c>
      <c r="FA104" s="52" cm="1">
        <f t="array" aca="1" ref="FA104" ca="1">beneficio_muerte_individual_pensionado(FA$1,$E104,$B104, Hombres!$A$1:$DW$117, Mujeres!$A$1:$DW$117)</f>
        <v>68.307311505317244</v>
      </c>
      <c r="FB104" s="52" cm="1">
        <f t="array" aca="1" ref="FB104" ca="1">beneficio_muerte_individual_pensionado(FB$1,$E104,$B104, Hombres!$A$1:$DW$117, Mujeres!$A$1:$DW$117)</f>
        <v>21.542954169170283</v>
      </c>
      <c r="FC104" s="52" cm="1">
        <f t="array" aca="1" ref="FC104" ca="1">beneficio_muerte_individual_pensionado(FC$1,$E104,$B104, Hombres!$A$1:$DW$117, Mujeres!$A$1:$DW$117)</f>
        <v>6.984991187182545</v>
      </c>
      <c r="FD104" s="52" cm="1">
        <f t="array" aca="1" ref="FD104" ca="1">beneficio_muerte_individual_pensionado(FD$1,$E104,$B104, Hombres!$A$1:$DW$117, Mujeres!$A$1:$DW$117)</f>
        <v>0</v>
      </c>
      <c r="FE104" s="52" cm="1">
        <f t="array" aca="1" ref="FE104" ca="1">beneficio_muerte_individual_pensionado(FE$1,$E104,$B104, Hombres!$A$1:$DW$117, Mujeres!$A$1:$DW$117)</f>
        <v>0</v>
      </c>
      <c r="FF104" s="52" cm="1">
        <f t="array" aca="1" ref="FF104" ca="1">beneficio_muerte_individual_pensionado(FF$1,$E104,$B104, Hombres!$A$1:$DW$117, Mujeres!$A$1:$DW$117)</f>
        <v>0</v>
      </c>
      <c r="FG104" s="52" cm="1">
        <f t="array" aca="1" ref="FG104" ca="1">beneficio_muerte_individual_pensionado(FG$1,$E104,$B104, Hombres!$A$1:$DW$117, Mujeres!$A$1:$DW$117)</f>
        <v>0</v>
      </c>
      <c r="FH104" s="52" cm="1">
        <f t="array" aca="1" ref="FH104" ca="1">beneficio_muerte_individual_pensionado(FH$1,$E104,$B104, Hombres!$A$1:$DW$117, Mujeres!$A$1:$DW$117)</f>
        <v>0</v>
      </c>
      <c r="FI104" s="52" cm="1">
        <f t="array" aca="1" ref="FI104" ca="1">beneficio_muerte_individual_pensionado(FI$1,$E104,$B104, Hombres!$A$1:$DW$117, Mujeres!$A$1:$DW$117)</f>
        <v>0</v>
      </c>
      <c r="FJ104" s="52" cm="1">
        <f t="array" aca="1" ref="FJ104" ca="1">beneficio_muerte_individual_pensionado(FJ$1,$E104,$B104, Hombres!$A$1:$DW$117, Mujeres!$A$1:$DW$117)</f>
        <v>0</v>
      </c>
      <c r="FK104" s="52" cm="1">
        <f t="array" aca="1" ref="FK104" ca="1">beneficio_muerte_individual_pensionado(FK$1,$E104,$B104, Hombres!$A$1:$DW$117, Mujeres!$A$1:$DW$117)</f>
        <v>0</v>
      </c>
      <c r="FL104" s="52" cm="1">
        <f t="array" aca="1" ref="FL104" ca="1">beneficio_muerte_individual_pensionado(FL$1,$E104,$B104, Hombres!$A$1:$DW$117, Mujeres!$A$1:$DW$117)</f>
        <v>0</v>
      </c>
      <c r="FM104" s="52" cm="1">
        <f t="array" aca="1" ref="FM104" ca="1">beneficio_muerte_individual_pensionado(FM$1,$E104,$B104, Hombres!$A$1:$DW$117, Mujeres!$A$1:$DW$117)</f>
        <v>0</v>
      </c>
      <c r="FN104" s="52" cm="1">
        <f t="array" aca="1" ref="FN104" ca="1">beneficio_muerte_individual_pensionado(FN$1,$E104,$B104, Hombres!$A$1:$DW$117, Mujeres!$A$1:$DW$117)</f>
        <v>0</v>
      </c>
      <c r="FO104" s="52" cm="1">
        <f t="array" aca="1" ref="FO104" ca="1">beneficio_muerte_individual_pensionado(FO$1,$E104,$B104, Hombres!$A$1:$DW$117, Mujeres!$A$1:$DW$117)</f>
        <v>0</v>
      </c>
      <c r="FP104" s="52" cm="1">
        <f t="array" aca="1" ref="FP104" ca="1">beneficio_muerte_individual_pensionado(FP$1,$E104,$B104, Hombres!$A$1:$DW$117, Mujeres!$A$1:$DW$117)</f>
        <v>0</v>
      </c>
      <c r="FQ104" s="52" cm="1">
        <f t="array" aca="1" ref="FQ104" ca="1">beneficio_muerte_individual_pensionado(FQ$1,$E104,$B104, Hombres!$A$1:$DW$117, Mujeres!$A$1:$DW$117)</f>
        <v>0</v>
      </c>
      <c r="FR104" s="52" cm="1">
        <f t="array" aca="1" ref="FR104" ca="1">beneficio_muerte_individual_pensionado(FR$1,$E104,$B104, Hombres!$A$1:$DW$117, Mujeres!$A$1:$DW$117)</f>
        <v>0</v>
      </c>
      <c r="FS104" s="52" cm="1">
        <f t="array" aca="1" ref="FS104" ca="1">beneficio_muerte_individual_pensionado(FS$1,$E104,$B104, Hombres!$A$1:$DW$117, Mujeres!$A$1:$DW$117)</f>
        <v>0</v>
      </c>
      <c r="FT104" s="52" cm="1">
        <f t="array" aca="1" ref="FT104" ca="1">beneficio_muerte_individual_pensionado(FT$1,$E104,$B104, Hombres!$A$1:$DW$117, Mujeres!$A$1:$DW$117)</f>
        <v>0</v>
      </c>
      <c r="FU104" s="52" cm="1">
        <f t="array" aca="1" ref="FU104" ca="1">beneficio_muerte_individual_pensionado(FU$1,$E104,$B104, Hombres!$A$1:$DW$117, Mujeres!$A$1:$DW$117)</f>
        <v>0</v>
      </c>
      <c r="FV104" s="52" cm="1">
        <f t="array" aca="1" ref="FV104" ca="1">beneficio_muerte_individual_pensionado(FV$1,$E104,$B104, Hombres!$A$1:$DW$117, Mujeres!$A$1:$DW$117)</f>
        <v>0</v>
      </c>
      <c r="FW104" s="52" cm="1">
        <f t="array" aca="1" ref="FW104" ca="1">beneficio_muerte_individual_pensionado(FW$1,$E104,$B104, Hombres!$A$1:$DW$117, Mujeres!$A$1:$DW$117)</f>
        <v>0</v>
      </c>
      <c r="FX104" s="52" cm="1">
        <f t="array" aca="1" ref="FX104" ca="1">beneficio_muerte_individual_pensionado(FX$1,$E104,$B104, Hombres!$A$1:$DW$117, Mujeres!$A$1:$DW$117)</f>
        <v>0</v>
      </c>
      <c r="FY104" s="52" cm="1">
        <f t="array" aca="1" ref="FY104" ca="1">beneficio_muerte_individual_pensionado(FY$1,$E104,$B104, Hombres!$A$1:$DW$117, Mujeres!$A$1:$DW$117)</f>
        <v>0</v>
      </c>
      <c r="FZ104" s="52" cm="1">
        <f t="array" aca="1" ref="FZ104" ca="1">beneficio_muerte_individual_pensionado(FZ$1,$E104,$B104, Hombres!$A$1:$DW$117, Mujeres!$A$1:$DW$117)</f>
        <v>0</v>
      </c>
      <c r="GA104" s="52" cm="1">
        <f t="array" aca="1" ref="GA104" ca="1">beneficio_muerte_individual_pensionado(GA$1,$E104,$B104, Hombres!$A$1:$DW$117, Mujeres!$A$1:$DW$117)</f>
        <v>0</v>
      </c>
      <c r="GB104" s="52" cm="1">
        <f t="array" aca="1" ref="GB104" ca="1">beneficio_muerte_individual_pensionado(GB$1,$E104,$B104, Hombres!$A$1:$DW$117, Mujeres!$A$1:$DW$117)</f>
        <v>0</v>
      </c>
      <c r="GC104" s="52" cm="1">
        <f t="array" aca="1" ref="GC104" ca="1">beneficio_muerte_individual_pensionado(GC$1,$E104,$B104, Hombres!$A$1:$DW$117, Mujeres!$A$1:$DW$117)</f>
        <v>0</v>
      </c>
      <c r="GD104" s="52" cm="1">
        <f t="array" aca="1" ref="GD104" ca="1">beneficio_muerte_individual_pensionado(GD$1,$E104,$B104, Hombres!$A$1:$DW$117, Mujeres!$A$1:$DW$117)</f>
        <v>0</v>
      </c>
      <c r="GE104" s="52" cm="1">
        <f t="array" aca="1" ref="GE104" ca="1">beneficio_muerte_individual_pensionado(GE$1,$E104,$B104, Hombres!$A$1:$DW$117, Mujeres!$A$1:$DW$117)</f>
        <v>0</v>
      </c>
      <c r="GF104" s="52" cm="1">
        <f t="array" aca="1" ref="GF104" ca="1">beneficio_muerte_individual_pensionado(GF$1,$E104,$B104, Hombres!$A$1:$DW$117, Mujeres!$A$1:$DW$117)</f>
        <v>0</v>
      </c>
      <c r="GG104" s="52" cm="1">
        <f t="array" aca="1" ref="GG104" ca="1">beneficio_muerte_individual_pensionado(GG$1,$E104,$B104, Hombres!$A$1:$DW$117, Mujeres!$A$1:$DW$117)</f>
        <v>0</v>
      </c>
      <c r="GH104" s="52" cm="1">
        <f t="array" aca="1" ref="GH104" ca="1">beneficio_muerte_individual_pensionado(GH$1,$E104,$B104, Hombres!$A$1:$DW$117, Mujeres!$A$1:$DW$117)</f>
        <v>0</v>
      </c>
      <c r="GI104" s="52" cm="1">
        <f t="array" aca="1" ref="GI104" ca="1">beneficio_muerte_individual_pensionado(GI$1,$E104,$B104, Hombres!$A$1:$DW$117, Mujeres!$A$1:$DW$117)</f>
        <v>0</v>
      </c>
      <c r="GJ104" s="52" cm="1">
        <f t="array" aca="1" ref="GJ104" ca="1">beneficio_muerte_individual_pensionado(GJ$1,$E104,$B104, Hombres!$A$1:$DW$117, Mujeres!$A$1:$DW$117)</f>
        <v>0</v>
      </c>
      <c r="GK104" s="52" cm="1">
        <f t="array" aca="1" ref="GK104" ca="1">beneficio_muerte_individual_pensionado(GK$1,$E104,$B104, Hombres!$A$1:$DW$117, Mujeres!$A$1:$DW$117)</f>
        <v>0</v>
      </c>
      <c r="GL104" s="52" cm="1">
        <f t="array" aca="1" ref="GL104" ca="1">beneficio_muerte_individual_pensionado(GL$1,$E104,$B104, Hombres!$A$1:$DW$117, Mujeres!$A$1:$DW$117)</f>
        <v>0</v>
      </c>
      <c r="GM104" s="52" cm="1">
        <f t="array" aca="1" ref="GM104" ca="1">beneficio_muerte_individual_pensionado(GM$1,$E104,$B104, Hombres!$A$1:$DW$117, Mujeres!$A$1:$DW$117)</f>
        <v>0</v>
      </c>
      <c r="GN104" s="52" cm="1">
        <f t="array" aca="1" ref="GN104" ca="1">beneficio_muerte_individual_pensionado(GN$1,$E104,$B104, Hombres!$A$1:$DW$117, Mujeres!$A$1:$DW$117)</f>
        <v>0</v>
      </c>
      <c r="GO104" s="52" cm="1">
        <f t="array" aca="1" ref="GO104" ca="1">beneficio_muerte_individual_pensionado(GO$1,$E104,$B104, Hombres!$A$1:$DW$117, Mujeres!$A$1:$DW$117)</f>
        <v>0</v>
      </c>
      <c r="GP104" s="52" cm="1">
        <f t="array" aca="1" ref="GP104" ca="1">beneficio_muerte_individual_pensionado(GP$1,$E104,$B104, Hombres!$A$1:$DW$117, Mujeres!$A$1:$DW$117)</f>
        <v>0</v>
      </c>
      <c r="GQ104" s="52" cm="1">
        <f t="array" aca="1" ref="GQ104" ca="1">beneficio_muerte_individual_pensionado(GQ$1,$E104,$B104, Hombres!$A$1:$DW$117, Mujeres!$A$1:$DW$117)</f>
        <v>0</v>
      </c>
      <c r="GR104" s="52" cm="1">
        <f t="array" aca="1" ref="GR104" ca="1">beneficio_muerte_individual_pensionado(GR$1,$E104,$B104, Hombres!$A$1:$DW$117, Mujeres!$A$1:$DW$117)</f>
        <v>0</v>
      </c>
      <c r="GS104" s="52" cm="1">
        <f t="array" aca="1" ref="GS104" ca="1">beneficio_muerte_individual_pensionado(GS$1,$E104,$B104, Hombres!$A$1:$DW$117, Mujeres!$A$1:$DW$117)</f>
        <v>0</v>
      </c>
      <c r="GT104" s="52" cm="1">
        <f t="array" aca="1" ref="GT104" ca="1">beneficio_muerte_individual_pensionado(GT$1,$E104,$B104, Hombres!$A$1:$DW$117, Mujeres!$A$1:$DW$117)</f>
        <v>0</v>
      </c>
    </row>
    <row r="105" spans="1:202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5"/>
      <c r="H105" s="52" cm="1">
        <f t="array" aca="1" ref="H105" ca="1">AnualidadPensionado(H$1,$E105,$B105, $D105, Hombres!$A$1:$DW$117, Mujeres!$A$1:$DW$117)</f>
        <v>0</v>
      </c>
      <c r="I105" s="52" cm="1">
        <f t="array" aca="1" ref="I105" ca="1">AnualidadPensionado(I$1,$E105,$B105, $D105, Hombres!$A$1:$DW$117, Mujeres!$A$1:$DW$117)</f>
        <v>1847606.4276162949</v>
      </c>
      <c r="J105" s="52" cm="1">
        <f t="array" aca="1" ref="J105" ca="1">AnualidadPensionado(J$1,$E105,$B105, $D105, Hombres!$A$1:$DW$117, Mujeres!$A$1:$DW$117)</f>
        <v>1866382.173655017</v>
      </c>
      <c r="K105" s="52" cm="1">
        <f t="array" aca="1" ref="K105" ca="1">AnualidadPensionado(K$1,$E105,$B105, $D105, Hombres!$A$1:$DW$117, Mujeres!$A$1:$DW$117)</f>
        <v>1881721.2035235965</v>
      </c>
      <c r="L105" s="52" cm="1">
        <f t="array" aca="1" ref="L105" ca="1">AnualidadPensionado(L$1,$E105,$B105, $D105, Hombres!$A$1:$DW$117, Mujeres!$A$1:$DW$117)</f>
        <v>1892880.841443711</v>
      </c>
      <c r="M105" s="52" cm="1">
        <f t="array" aca="1" ref="M105" ca="1">AnualidadPensionado(M$1,$E105,$B105, $D105, Hombres!$A$1:$DW$117, Mujeres!$A$1:$DW$117)</f>
        <v>1899313.9900572032</v>
      </c>
      <c r="N105" s="52" cm="1">
        <f t="array" aca="1" ref="N105" ca="1">AnualidadPensionado(N$1,$E105,$B105, $D105, Hombres!$A$1:$DW$117, Mujeres!$A$1:$DW$117)</f>
        <v>1900824.2751599331</v>
      </c>
      <c r="O105" s="52" cm="1">
        <f t="array" aca="1" ref="O105" ca="1">AnualidadPensionado(O$1,$E105,$B105, $D105, Hombres!$A$1:$DW$117, Mujeres!$A$1:$DW$117)</f>
        <v>1897398.0660154975</v>
      </c>
      <c r="P105" s="52" cm="1">
        <f t="array" aca="1" ref="P105" ca="1">AnualidadPensionado(P$1,$E105,$B105, $D105, Hombres!$A$1:$DW$117, Mujeres!$A$1:$DW$117)</f>
        <v>1888977.1230966167</v>
      </c>
      <c r="Q105" s="52" cm="1">
        <f t="array" aca="1" ref="Q105" ca="1">AnualidadPensionado(Q$1,$E105,$B105, $D105, Hombres!$A$1:$DW$117, Mujeres!$A$1:$DW$117)</f>
        <v>1875384.0852763099</v>
      </c>
      <c r="R105" s="52" cm="1">
        <f t="array" aca="1" ref="R105" ca="1">AnualidadPensionado(R$1,$E105,$B105, $D105, Hombres!$A$1:$DW$117, Mujeres!$A$1:$DW$117)</f>
        <v>1856299.2597617204</v>
      </c>
      <c r="S105" s="52" cm="1">
        <f t="array" aca="1" ref="S105" ca="1">AnualidadPensionado(S$1,$E105,$B105, $D105, Hombres!$A$1:$DW$117, Mujeres!$A$1:$DW$117)</f>
        <v>1828355.0040615788</v>
      </c>
      <c r="T105" s="52" cm="1">
        <f t="array" aca="1" ref="T105" ca="1">AnualidadPensionado(T$1,$E105,$B105, $D105, Hombres!$A$1:$DW$117, Mujeres!$A$1:$DW$117)</f>
        <v>1793555.8373365898</v>
      </c>
      <c r="U105" s="52" cm="1">
        <f t="array" aca="1" ref="U105" ca="1">AnualidadPensionado(U$1,$E105,$B105, $D105, Hombres!$A$1:$DW$117, Mujeres!$A$1:$DW$117)</f>
        <v>1751599.6734809626</v>
      </c>
      <c r="V105" s="52" cm="1">
        <f t="array" aca="1" ref="V105" ca="1">AnualidadPensionado(V$1,$E105,$B105, $D105, Hombres!$A$1:$DW$117, Mujeres!$A$1:$DW$117)</f>
        <v>1702203.0370454839</v>
      </c>
      <c r="W105" s="52" cm="1">
        <f t="array" aca="1" ref="W105" ca="1">AnualidadPensionado(W$1,$E105,$B105, $D105, Hombres!$A$1:$DW$117, Mujeres!$A$1:$DW$117)</f>
        <v>1645216.5544038441</v>
      </c>
      <c r="X105" s="52" cm="1">
        <f t="array" aca="1" ref="X105" ca="1">AnualidadPensionado(X$1,$E105,$B105, $D105, Hombres!$A$1:$DW$117, Mujeres!$A$1:$DW$117)</f>
        <v>1580683.3381354094</v>
      </c>
      <c r="Y105" s="52" cm="1">
        <f t="array" aca="1" ref="Y105" ca="1">AnualidadPensionado(Y$1,$E105,$B105, $D105, Hombres!$A$1:$DW$117, Mujeres!$A$1:$DW$117)</f>
        <v>1508726.2177349222</v>
      </c>
      <c r="Z105" s="52" cm="1">
        <f t="array" aca="1" ref="Z105" ca="1">AnualidadPensionado(Z$1,$E105,$B105, $D105, Hombres!$A$1:$DW$117, Mujeres!$A$1:$DW$117)</f>
        <v>1429544.9556828719</v>
      </c>
      <c r="AA105" s="52" cm="1">
        <f t="array" aca="1" ref="AA105" ca="1">AnualidadPensionado(AA$1,$E105,$B105, $D105, Hombres!$A$1:$DW$117, Mujeres!$A$1:$DW$117)</f>
        <v>1343514.6429045259</v>
      </c>
      <c r="AB105" s="52" cm="1">
        <f t="array" aca="1" ref="AB105" ca="1">AnualidadPensionado(AB$1,$E105,$B105, $D105, Hombres!$A$1:$DW$117, Mujeres!$A$1:$DW$117)</f>
        <v>1251326.3668042291</v>
      </c>
      <c r="AC105" s="52" cm="1">
        <f t="array" aca="1" ref="AC105" ca="1">AnualidadPensionado(AC$1,$E105,$B105, $D105, Hombres!$A$1:$DW$117, Mujeres!$A$1:$DW$117)</f>
        <v>1153979.3545164594</v>
      </c>
      <c r="AD105" s="52" cm="1">
        <f t="array" aca="1" ref="AD105" ca="1">AnualidadPensionado(AD$1,$E105,$B105, $D105, Hombres!$A$1:$DW$117, Mujeres!$A$1:$DW$117)</f>
        <v>1052643.7214685613</v>
      </c>
      <c r="AE105" s="52" cm="1">
        <f t="array" aca="1" ref="AE105" ca="1">AnualidadPensionado(AE$1,$E105,$B105, $D105, Hombres!$A$1:$DW$117, Mujeres!$A$1:$DW$117)</f>
        <v>948624.78789869195</v>
      </c>
      <c r="AF105" s="52" cm="1">
        <f t="array" aca="1" ref="AF105" ca="1">AnualidadPensionado(AF$1,$E105,$B105, $D105, Hombres!$A$1:$DW$117, Mujeres!$A$1:$DW$117)</f>
        <v>843422.51046405477</v>
      </c>
      <c r="AG105" s="52" cm="1">
        <f t="array" aca="1" ref="AG105" ca="1">AnualidadPensionado(AG$1,$E105,$B105, $D105, Hombres!$A$1:$DW$117, Mujeres!$A$1:$DW$117)</f>
        <v>738779.79565649084</v>
      </c>
      <c r="AH105" s="52" cm="1">
        <f t="array" aca="1" ref="AH105" ca="1">AnualidadPensionado(AH$1,$E105,$B105, $D105, Hombres!$A$1:$DW$117, Mujeres!$A$1:$DW$117)</f>
        <v>636565.57940607052</v>
      </c>
      <c r="AI105" s="52" cm="1">
        <f t="array" aca="1" ref="AI105" ca="1">AnualidadPensionado(AI$1,$E105,$B105, $D105, Hombres!$A$1:$DW$117, Mujeres!$A$1:$DW$117)</f>
        <v>538596.81840816129</v>
      </c>
      <c r="AJ105" s="52" cm="1">
        <f t="array" aca="1" ref="AJ105" ca="1">AnualidadPensionado(AJ$1,$E105,$B105, $D105, Hombres!$A$1:$DW$117, Mujeres!$A$1:$DW$117)</f>
        <v>446556.91510743287</v>
      </c>
      <c r="AK105" s="52" cm="1">
        <f t="array" aca="1" ref="AK105" ca="1">AnualidadPensionado(AK$1,$E105,$B105, $D105, Hombres!$A$1:$DW$117, Mujeres!$A$1:$DW$117)</f>
        <v>361967.54056453326</v>
      </c>
      <c r="AL105" s="52" cm="1">
        <f t="array" aca="1" ref="AL105" ca="1">AnualidadPensionado(AL$1,$E105,$B105, $D105, Hombres!$A$1:$DW$117, Mujeres!$A$1:$DW$117)</f>
        <v>286130.33444320998</v>
      </c>
      <c r="AM105" s="52" cm="1">
        <f t="array" aca="1" ref="AM105" ca="1">AnualidadPensionado(AM$1,$E105,$B105, $D105, Hombres!$A$1:$DW$117, Mujeres!$A$1:$DW$117)</f>
        <v>219979.36856232706</v>
      </c>
      <c r="AN105" s="52" cm="1">
        <f t="array" aca="1" ref="AN105" ca="1">AnualidadPensionado(AN$1,$E105,$B105, $D105, Hombres!$A$1:$DW$117, Mujeres!$A$1:$DW$117)</f>
        <v>163966.45376480219</v>
      </c>
      <c r="AO105" s="52" cm="1">
        <f t="array" aca="1" ref="AO105" ca="1">AnualidadPensionado(AO$1,$E105,$B105, $D105, Hombres!$A$1:$DW$117, Mujeres!$A$1:$DW$117)</f>
        <v>118052.53212879474</v>
      </c>
      <c r="AP105" s="52" cm="1">
        <f t="array" aca="1" ref="AP105" ca="1">AnualidadPensionado(AP$1,$E105,$B105, $D105, Hombres!$A$1:$DW$117, Mujeres!$A$1:$DW$117)</f>
        <v>81753.74993845576</v>
      </c>
      <c r="AQ105" s="52" cm="1">
        <f t="array" aca="1" ref="AQ105" ca="1">AnualidadPensionado(AQ$1,$E105,$B105, $D105, Hombres!$A$1:$DW$117, Mujeres!$A$1:$DW$117)</f>
        <v>54204.21652434631</v>
      </c>
      <c r="AR105" s="52" cm="1">
        <f t="array" aca="1" ref="AR105" ca="1">AnualidadPensionado(AR$1,$E105,$B105, $D105, Hombres!$A$1:$DW$117, Mujeres!$A$1:$DW$117)</f>
        <v>34228.516946057338</v>
      </c>
      <c r="AS105" s="52" cm="1">
        <f t="array" aca="1" ref="AS105" ca="1">AnualidadPensionado(AS$1,$E105,$B105, $D105, Hombres!$A$1:$DW$117, Mujeres!$A$1:$DW$117)</f>
        <v>20460.307331369397</v>
      </c>
      <c r="AT105" s="52" cm="1">
        <f t="array" aca="1" ref="AT105" ca="1">AnualidadPensionado(AT$1,$E105,$B105, $D105, Hombres!$A$1:$DW$117, Mujeres!$A$1:$DW$117)</f>
        <v>11493.081358182129</v>
      </c>
      <c r="AU105" s="52" cm="1">
        <f t="array" aca="1" ref="AU105" ca="1">AnualidadPensionado(AU$1,$E105,$B105, $D105, Hombres!$A$1:$DW$117, Mujeres!$A$1:$DW$117)</f>
        <v>6014.9361370361994</v>
      </c>
      <c r="AV105" s="52" cm="1">
        <f t="array" aca="1" ref="AV105" ca="1">AnualidadPensionado(AV$1,$E105,$B105, $D105, Hombres!$A$1:$DW$117, Mujeres!$A$1:$DW$117)</f>
        <v>2903.7084352253</v>
      </c>
      <c r="AW105" s="52" cm="1">
        <f t="array" aca="1" ref="AW105" ca="1">AnualidadPensionado(AW$1,$E105,$B105, $D105, Hombres!$A$1:$DW$117, Mujeres!$A$1:$DW$117)</f>
        <v>1277.647664473275</v>
      </c>
      <c r="AX105" s="52" cm="1">
        <f t="array" aca="1" ref="AX105" ca="1">AnualidadPensionado(AX$1,$E105,$B105, $D105, Hombres!$A$1:$DW$117, Mujeres!$A$1:$DW$117)</f>
        <v>504.81552489788828</v>
      </c>
      <c r="AY105" s="52" cm="1">
        <f t="array" aca="1" ref="AY105" ca="1">AnualidadPensionado(AY$1,$E105,$B105, $D105, Hombres!$A$1:$DW$117, Mujeres!$A$1:$DW$117)</f>
        <v>175.72287065437555</v>
      </c>
      <c r="AZ105" s="52" cm="1">
        <f t="array" aca="1" ref="AZ105" ca="1">AnualidadPensionado(AZ$1,$E105,$B105, $D105, Hombres!$A$1:$DW$117, Mujeres!$A$1:$DW$117)</f>
        <v>52.556366821074931</v>
      </c>
      <c r="BA105" s="52" cm="1">
        <f t="array" aca="1" ref="BA105" ca="1">AnualidadPensionado(BA$1,$E105,$B105, $D105, Hombres!$A$1:$DW$117, Mujeres!$A$1:$DW$117)</f>
        <v>13.052048638885172</v>
      </c>
      <c r="BB105" s="52" cm="1">
        <f t="array" aca="1" ref="BB105" ca="1">AnualidadPensionado(BB$1,$E105,$B105, $D105, Hombres!$A$1:$DW$117, Mujeres!$A$1:$DW$117)</f>
        <v>0</v>
      </c>
      <c r="BC105" s="52" cm="1">
        <f t="array" aca="1" ref="BC105" ca="1">AnualidadPensionado(BC$1,$E105,$B105, $D105, Hombres!$A$1:$DW$117, Mujeres!$A$1:$DW$117)</f>
        <v>0</v>
      </c>
      <c r="BD105" s="52" cm="1">
        <f t="array" aca="1" ref="BD105" ca="1">AnualidadPensionado(BD$1,$E105,$B105, $D105, Hombres!$A$1:$DW$117, Mujeres!$A$1:$DW$117)</f>
        <v>0</v>
      </c>
      <c r="BE105" s="52" cm="1">
        <f t="array" aca="1" ref="BE105" ca="1">AnualidadPensionado(BE$1,$E105,$B105, $D105, Hombres!$A$1:$DW$117, Mujeres!$A$1:$DW$117)</f>
        <v>0</v>
      </c>
      <c r="BF105" s="52" cm="1">
        <f t="array" aca="1" ref="BF105" ca="1">AnualidadPensionado(BF$1,$E105,$B105, $D105, Hombres!$A$1:$DW$117, Mujeres!$A$1:$DW$117)</f>
        <v>0</v>
      </c>
      <c r="BG105" s="52" cm="1">
        <f t="array" aca="1" ref="BG105" ca="1">AnualidadPensionado(BG$1,$E105,$B105, $D105, Hombres!$A$1:$DW$117, Mujeres!$A$1:$DW$117)</f>
        <v>0</v>
      </c>
      <c r="BH105" s="52" cm="1">
        <f t="array" aca="1" ref="BH105" ca="1">AnualidadPensionado(BH$1,$E105,$B105, $D105, Hombres!$A$1:$DW$117, Mujeres!$A$1:$DW$117)</f>
        <v>0</v>
      </c>
      <c r="BI105" s="52" cm="1">
        <f t="array" aca="1" ref="BI105" ca="1">AnualidadPensionado(BI$1,$E105,$B105, $D105, Hombres!$A$1:$DW$117, Mujeres!$A$1:$DW$117)</f>
        <v>0</v>
      </c>
      <c r="BJ105" s="52" cm="1">
        <f t="array" aca="1" ref="BJ105" ca="1">AnualidadPensionado(BJ$1,$E105,$B105, $D105, Hombres!$A$1:$DW$117, Mujeres!$A$1:$DW$117)</f>
        <v>0</v>
      </c>
      <c r="BK105" s="52" cm="1">
        <f t="array" aca="1" ref="BK105" ca="1">AnualidadPensionado(BK$1,$E105,$B105, $D105, Hombres!$A$1:$DW$117, Mujeres!$A$1:$DW$117)</f>
        <v>0</v>
      </c>
      <c r="BL105" s="52" cm="1">
        <f t="array" aca="1" ref="BL105" ca="1">AnualidadPensionado(BL$1,$E105,$B105, $D105, Hombres!$A$1:$DW$117, Mujeres!$A$1:$DW$117)</f>
        <v>0</v>
      </c>
      <c r="BM105" s="52" cm="1">
        <f t="array" aca="1" ref="BM105" ca="1">AnualidadPensionado(BM$1,$E105,$B105, $D105, Hombres!$A$1:$DW$117, Mujeres!$A$1:$DW$117)</f>
        <v>0</v>
      </c>
      <c r="BN105" s="52" cm="1">
        <f t="array" aca="1" ref="BN105" ca="1">AnualidadPensionado(BN$1,$E105,$B105, $D105, Hombres!$A$1:$DW$117, Mujeres!$A$1:$DW$117)</f>
        <v>0</v>
      </c>
      <c r="BO105" s="52" cm="1">
        <f t="array" aca="1" ref="BO105" ca="1">AnualidadPensionado(BO$1,$E105,$B105, $D105, Hombres!$A$1:$DW$117, Mujeres!$A$1:$DW$117)</f>
        <v>0</v>
      </c>
      <c r="BP105" s="52" cm="1">
        <f t="array" aca="1" ref="BP105" ca="1">AnualidadPensionado(BP$1,$E105,$B105, $D105, Hombres!$A$1:$DW$117, Mujeres!$A$1:$DW$117)</f>
        <v>0</v>
      </c>
      <c r="BQ105" s="52" cm="1">
        <f t="array" aca="1" ref="BQ105" ca="1">AnualidadPensionado(BQ$1,$E105,$B105, $D105, Hombres!$A$1:$DW$117, Mujeres!$A$1:$DW$117)</f>
        <v>0</v>
      </c>
      <c r="BR105" s="52" cm="1">
        <f t="array" aca="1" ref="BR105" ca="1">AnualidadPensionado(BR$1,$E105,$B105, $D105, Hombres!$A$1:$DW$117, Mujeres!$A$1:$DW$117)</f>
        <v>0</v>
      </c>
      <c r="BS105" s="52" cm="1">
        <f t="array" aca="1" ref="BS105" ca="1">AnualidadPensionado(BS$1,$E105,$B105, $D105, Hombres!$A$1:$DW$117, Mujeres!$A$1:$DW$117)</f>
        <v>0</v>
      </c>
      <c r="BT105" s="52" cm="1">
        <f t="array" aca="1" ref="BT105" ca="1">AnualidadPensionado(BT$1,$E105,$B105, $D105, Hombres!$A$1:$DW$117, Mujeres!$A$1:$DW$117)</f>
        <v>0</v>
      </c>
      <c r="BU105" s="52" cm="1">
        <f t="array" aca="1" ref="BU105" ca="1">AnualidadPensionado(BU$1,$E105,$B105, $D105, Hombres!$A$1:$DW$117, Mujeres!$A$1:$DW$117)</f>
        <v>0</v>
      </c>
      <c r="BV105" s="52" cm="1">
        <f t="array" aca="1" ref="BV105" ca="1">AnualidadPensionado(BV$1,$E105,$B105, $D105, Hombres!$A$1:$DW$117, Mujeres!$A$1:$DW$117)</f>
        <v>0</v>
      </c>
      <c r="BW105" s="52" cm="1">
        <f t="array" aca="1" ref="BW105" ca="1">AnualidadPensionado(BW$1,$E105,$B105, $D105, Hombres!$A$1:$DW$117, Mujeres!$A$1:$DW$117)</f>
        <v>0</v>
      </c>
      <c r="BX105" s="52" cm="1">
        <f t="array" aca="1" ref="BX105" ca="1">AnualidadPensionado(BX$1,$E105,$B105, $D105, Hombres!$A$1:$DW$117, Mujeres!$A$1:$DW$117)</f>
        <v>0</v>
      </c>
      <c r="BY105" s="52" cm="1">
        <f t="array" aca="1" ref="BY105" ca="1">AnualidadPensionado(BY$1,$E105,$B105, $D105, Hombres!$A$1:$DW$117, Mujeres!$A$1:$DW$117)</f>
        <v>0</v>
      </c>
      <c r="BZ105" s="52" cm="1">
        <f t="array" aca="1" ref="BZ105" ca="1">AnualidadPensionado(BZ$1,$E105,$B105, $D105, Hombres!$A$1:$DW$117, Mujeres!$A$1:$DW$117)</f>
        <v>0</v>
      </c>
      <c r="CA105" s="52" cm="1">
        <f t="array" aca="1" ref="CA105" ca="1">AnualidadPensionado(CA$1,$E105,$B105, $D105, Hombres!$A$1:$DW$117, Mujeres!$A$1:$DW$117)</f>
        <v>0</v>
      </c>
      <c r="CB105" s="52" cm="1">
        <f t="array" aca="1" ref="CB105" ca="1">AnualidadPensionado(CB$1,$E105,$B105, $D105, Hombres!$A$1:$DW$117, Mujeres!$A$1:$DW$117)</f>
        <v>0</v>
      </c>
      <c r="CC105" s="52" cm="1">
        <f t="array" aca="1" ref="CC105" ca="1">AnualidadPensionado(CC$1,$E105,$B105, $D105, Hombres!$A$1:$DW$117, Mujeres!$A$1:$DW$117)</f>
        <v>0</v>
      </c>
      <c r="CD105" s="52" cm="1">
        <f t="array" aca="1" ref="CD105" ca="1">AnualidadPensionado(CD$1,$E105,$B105, $D105, Hombres!$A$1:$DW$117, Mujeres!$A$1:$DW$117)</f>
        <v>0</v>
      </c>
      <c r="CE105" s="52" cm="1">
        <f t="array" aca="1" ref="CE105" ca="1">AnualidadPensionado(CE$1,$E105,$B105, $D105, Hombres!$A$1:$DW$117, Mujeres!$A$1:$DW$117)</f>
        <v>0</v>
      </c>
      <c r="CF105" s="52" cm="1">
        <f t="array" aca="1" ref="CF105" ca="1">AnualidadPensionado(CF$1,$E105,$B105, $D105, Hombres!$A$1:$DW$117, Mujeres!$A$1:$DW$117)</f>
        <v>0</v>
      </c>
      <c r="CG105" s="52" cm="1">
        <f t="array" aca="1" ref="CG105" ca="1">AnualidadPensionado(CG$1,$E105,$B105, $D105, Hombres!$A$1:$DW$117, Mujeres!$A$1:$DW$117)</f>
        <v>0</v>
      </c>
      <c r="CH105" s="52" cm="1">
        <f t="array" aca="1" ref="CH105" ca="1">AnualidadPensionado(CH$1,$E105,$B105, $D105, Hombres!$A$1:$DW$117, Mujeres!$A$1:$DW$117)</f>
        <v>0</v>
      </c>
      <c r="CI105" s="52" cm="1">
        <f t="array" aca="1" ref="CI105" ca="1">AnualidadPensionado(CI$1,$E105,$B105, $D105, Hombres!$A$1:$DW$117, Mujeres!$A$1:$DW$117)</f>
        <v>0</v>
      </c>
      <c r="CJ105" s="52" cm="1">
        <f t="array" aca="1" ref="CJ105" ca="1">AnualidadPensionado(CJ$1,$E105,$B105, $D105, Hombres!$A$1:$DW$117, Mujeres!$A$1:$DW$117)</f>
        <v>0</v>
      </c>
      <c r="CK105" s="52" cm="1">
        <f t="array" aca="1" ref="CK105" ca="1">AnualidadPensionado(CK$1,$E105,$B105, $D105, Hombres!$A$1:$DW$117, Mujeres!$A$1:$DW$117)</f>
        <v>0</v>
      </c>
      <c r="CL105" s="52" cm="1">
        <f t="array" aca="1" ref="CL105" ca="1">AnualidadPensionado(CL$1,$E105,$B105, $D105, Hombres!$A$1:$DW$117, Mujeres!$A$1:$DW$117)</f>
        <v>0</v>
      </c>
      <c r="CM105" s="52" cm="1">
        <f t="array" aca="1" ref="CM105" ca="1">AnualidadPensionado(CM$1,$E105,$B105, $D105, Hombres!$A$1:$DW$117, Mujeres!$A$1:$DW$117)</f>
        <v>0</v>
      </c>
      <c r="CN105" s="52" cm="1">
        <f t="array" aca="1" ref="CN105" ca="1">AnualidadPensionado(CN$1,$E105,$B105, $D105, Hombres!$A$1:$DW$117, Mujeres!$A$1:$DW$117)</f>
        <v>0</v>
      </c>
      <c r="CO105" s="52" cm="1">
        <f t="array" aca="1" ref="CO105" ca="1">AnualidadPensionado(CO$1,$E105,$B105, $D105, Hombres!$A$1:$DW$117, Mujeres!$A$1:$DW$117)</f>
        <v>0</v>
      </c>
      <c r="CP105" s="52" cm="1">
        <f t="array" aca="1" ref="CP105" ca="1">AnualidadPensionado(CP$1,$E105,$B105, $D105, Hombres!$A$1:$DW$117, Mujeres!$A$1:$DW$117)</f>
        <v>0</v>
      </c>
      <c r="CQ105" s="52" cm="1">
        <f t="array" aca="1" ref="CQ105" ca="1">AnualidadPensionado(CQ$1,$E105,$B105, $D105, Hombres!$A$1:$DW$117, Mujeres!$A$1:$DW$117)</f>
        <v>0</v>
      </c>
      <c r="CR105" s="52" cm="1">
        <f t="array" aca="1" ref="CR105" ca="1">AnualidadPensionado(CR$1,$E105,$B105, $D105, Hombres!$A$1:$DW$117, Mujeres!$A$1:$DW$117)</f>
        <v>0</v>
      </c>
      <c r="CS105" s="52" cm="1">
        <f t="array" aca="1" ref="CS105" ca="1">AnualidadPensionado(CS$1,$E105,$B105, $D105, Hombres!$A$1:$DW$117, Mujeres!$A$1:$DW$117)</f>
        <v>0</v>
      </c>
      <c r="CT105" s="52" cm="1">
        <f t="array" aca="1" ref="CT105" ca="1">AnualidadPensionado(CT$1,$E105,$B105, $D105, Hombres!$A$1:$DW$117, Mujeres!$A$1:$DW$117)</f>
        <v>0</v>
      </c>
      <c r="CU105" s="52" cm="1">
        <f t="array" aca="1" ref="CU105" ca="1">AnualidadPensionado(CU$1,$E105,$B105, $D105, Hombres!$A$1:$DW$117, Mujeres!$A$1:$DW$117)</f>
        <v>0</v>
      </c>
      <c r="CV105" s="52" cm="1">
        <f t="array" aca="1" ref="CV105" ca="1">AnualidadPensionado(CV$1,$E105,$B105, $D105, Hombres!$A$1:$DW$117, Mujeres!$A$1:$DW$117)</f>
        <v>0</v>
      </c>
      <c r="CW105" s="52" cm="1">
        <f t="array" aca="1" ref="CW105" ca="1">AnualidadPensionado(CW$1,$E105,$B105, $D105, Hombres!$A$1:$DW$117, Mujeres!$A$1:$DW$117)</f>
        <v>0</v>
      </c>
      <c r="CX105" s="52" cm="1">
        <f t="array" aca="1" ref="CX105" ca="1">AnualidadPensionado(CX$1,$E105,$B105, $D105, Hombres!$A$1:$DW$117, Mujeres!$A$1:$DW$117)</f>
        <v>0</v>
      </c>
      <c r="CY105" s="52" cm="1">
        <f t="array" aca="1" ref="CY105" ca="1">AnualidadPensionado(CY$1,$E105,$B105, $D105, Hombres!$A$1:$DW$117, Mujeres!$A$1:$DW$117)</f>
        <v>0</v>
      </c>
      <c r="DB105" s="25"/>
      <c r="DC105" s="52" cm="1">
        <f t="array" aca="1" ref="DC105" ca="1">beneficio_muerte_individual_pensionado(DC$1,$E105,$B105, Hombres!$A$1:$DW$117, Mujeres!$A$1:$DW$117)</f>
        <v>0</v>
      </c>
      <c r="DD105" s="52" cm="1">
        <f t="array" aca="1" ref="DD105" ca="1">beneficio_muerte_individual_pensionado(DD$1,$E105,$B105, Hombres!$A$1:$DW$117, Mujeres!$A$1:$DW$117)</f>
        <v>52473</v>
      </c>
      <c r="DE105" s="52" cm="1">
        <f t="array" aca="1" ref="DE105" ca="1">beneficio_muerte_individual_pensionado(DE$1,$E105,$B105, Hombres!$A$1:$DW$117, Mujeres!$A$1:$DW$117)</f>
        <v>56070.952433999999</v>
      </c>
      <c r="DF105" s="52" cm="1">
        <f t="array" aca="1" ref="DF105" ca="1">beneficio_muerte_individual_pensionado(DF$1,$E105,$B105, Hombres!$A$1:$DW$117, Mujeres!$A$1:$DW$117)</f>
        <v>60452.123907305395</v>
      </c>
      <c r="DG105" s="52" cm="1">
        <f t="array" aca="1" ref="DG105" ca="1">beneficio_muerte_individual_pensionado(DG$1,$E105,$B105, Hombres!$A$1:$DW$117, Mujeres!$A$1:$DW$117)</f>
        <v>65400.577603678896</v>
      </c>
      <c r="DH105" s="52" cm="1">
        <f t="array" aca="1" ref="DH105" ca="1">beneficio_muerte_individual_pensionado(DH$1,$E105,$B105, Hombres!$A$1:$DW$117, Mujeres!$A$1:$DW$117)</f>
        <v>70559.212501269605</v>
      </c>
      <c r="DI105" s="52" cm="1">
        <f t="array" aca="1" ref="DI105" ca="1">beneficio_muerte_individual_pensionado(DI$1,$E105,$B105, Hombres!$A$1:$DW$117, Mujeres!$A$1:$DW$117)</f>
        <v>75476.427394356273</v>
      </c>
      <c r="DJ105" s="52" cm="1">
        <f t="array" aca="1" ref="DJ105" ca="1">beneficio_muerte_individual_pensionado(DJ$1,$E105,$B105, Hombres!$A$1:$DW$117, Mujeres!$A$1:$DW$117)</f>
        <v>79932.898867573211</v>
      </c>
      <c r="DK105" s="52" cm="1">
        <f t="array" aca="1" ref="DK105" ca="1">beneficio_muerte_individual_pensionado(DK$1,$E105,$B105, Hombres!$A$1:$DW$117, Mujeres!$A$1:$DW$117)</f>
        <v>83961.402193018541</v>
      </c>
      <c r="DL105" s="52" cm="1">
        <f t="array" aca="1" ref="DL105" ca="1">beneficio_muerte_individual_pensionado(DL$1,$E105,$B105, Hombres!$A$1:$DW$117, Mujeres!$A$1:$DW$117)</f>
        <v>87642.909096836695</v>
      </c>
      <c r="DM105" s="52" cm="1">
        <f t="array" aca="1" ref="DM105" ca="1">beneficio_muerte_individual_pensionado(DM$1,$E105,$B105, Hombres!$A$1:$DW$117, Mujeres!$A$1:$DW$117)</f>
        <v>91177.899390986611</v>
      </c>
      <c r="DN105" s="52" cm="1">
        <f t="array" aca="1" ref="DN105" ca="1">beneficio_muerte_individual_pensionado(DN$1,$E105,$B105, Hombres!$A$1:$DW$117, Mujeres!$A$1:$DW$117)</f>
        <v>98301.282258541454</v>
      </c>
      <c r="DO105" s="52" cm="1">
        <f t="array" aca="1" ref="DO105" ca="1">beneficio_muerte_individual_pensionado(DO$1,$E105,$B105, Hombres!$A$1:$DW$117, Mujeres!$A$1:$DW$117)</f>
        <v>102376.72602432409</v>
      </c>
      <c r="DP105" s="52" cm="1">
        <f t="array" aca="1" ref="DP105" ca="1">beneficio_muerte_individual_pensionado(DP$1,$E105,$B105, Hombres!$A$1:$DW$117, Mujeres!$A$1:$DW$117)</f>
        <v>106256.29738113331</v>
      </c>
      <c r="DQ105" s="52" cm="1">
        <f t="array" aca="1" ref="DQ105" ca="1">beneficio_muerte_individual_pensionado(DQ$1,$E105,$B105, Hombres!$A$1:$DW$117, Mujeres!$A$1:$DW$117)</f>
        <v>109814.61593980335</v>
      </c>
      <c r="DR105" s="52" cm="1">
        <f t="array" aca="1" ref="DR105" ca="1">beneficio_muerte_individual_pensionado(DR$1,$E105,$B105, Hombres!$A$1:$DW$117, Mujeres!$A$1:$DW$117)</f>
        <v>112943.53190720083</v>
      </c>
      <c r="DS105" s="52" cm="1">
        <f t="array" aca="1" ref="DS105" ca="1">beneficio_muerte_individual_pensionado(DS$1,$E105,$B105, Hombres!$A$1:$DW$117, Mujeres!$A$1:$DW$117)</f>
        <v>115579.28896886704</v>
      </c>
      <c r="DT105" s="52" cm="1">
        <f t="array" aca="1" ref="DT105" ca="1">beneficio_muerte_individual_pensionado(DT$1,$E105,$B105, Hombres!$A$1:$DW$117, Mujeres!$A$1:$DW$117)</f>
        <v>117707.18062414358</v>
      </c>
      <c r="DU105" s="52" cm="1">
        <f t="array" aca="1" ref="DU105" ca="1">beneficio_muerte_individual_pensionado(DU$1,$E105,$B105, Hombres!$A$1:$DW$117, Mujeres!$A$1:$DW$117)</f>
        <v>119227.74367580935</v>
      </c>
      <c r="DV105" s="52" cm="1">
        <f t="array" aca="1" ref="DV105" ca="1">beneficio_muerte_individual_pensionado(DV$1,$E105,$B105, Hombres!$A$1:$DW$117, Mujeres!$A$1:$DW$117)</f>
        <v>119928.49390033586</v>
      </c>
      <c r="DW105" s="52" cm="1">
        <f t="array" aca="1" ref="DW105" ca="1">beneficio_muerte_individual_pensionado(DW$1,$E105,$B105, Hombres!$A$1:$DW$117, Mujeres!$A$1:$DW$117)</f>
        <v>119625.35522743556</v>
      </c>
      <c r="DX105" s="52" cm="1">
        <f t="array" aca="1" ref="DX105" ca="1">beneficio_muerte_individual_pensionado(DX$1,$E105,$B105, Hombres!$A$1:$DW$117, Mujeres!$A$1:$DW$117)</f>
        <v>118251.88053508078</v>
      </c>
      <c r="DY105" s="52" cm="1">
        <f t="array" aca="1" ref="DY105" ca="1">beneficio_muerte_individual_pensionado(DY$1,$E105,$B105, Hombres!$A$1:$DW$117, Mujeres!$A$1:$DW$117)</f>
        <v>115796.94765103303</v>
      </c>
      <c r="DZ105" s="52" cm="1">
        <f t="array" aca="1" ref="DZ105" ca="1">beneficio_muerte_individual_pensionado(DZ$1,$E105,$B105, Hombres!$A$1:$DW$117, Mujeres!$A$1:$DW$117)</f>
        <v>112210.87070726466</v>
      </c>
      <c r="EA105" s="52" cm="1">
        <f t="array" aca="1" ref="EA105" ca="1">beneficio_muerte_individual_pensionado(EA$1,$E105,$B105, Hombres!$A$1:$DW$117, Mujeres!$A$1:$DW$117)</f>
        <v>107396.68315216922</v>
      </c>
      <c r="EB105" s="52" cm="1">
        <f t="array" aca="1" ref="EB105" ca="1">beneficio_muerte_individual_pensionado(EB$1,$E105,$B105, Hombres!$A$1:$DW$117, Mujeres!$A$1:$DW$117)</f>
        <v>101346.09146296917</v>
      </c>
      <c r="EC105" s="52" cm="1">
        <f t="array" aca="1" ref="EC105" ca="1">beneficio_muerte_individual_pensionado(EC$1,$E105,$B105, Hombres!$A$1:$DW$117, Mujeres!$A$1:$DW$117)</f>
        <v>94192.279249731262</v>
      </c>
      <c r="ED105" s="52" cm="1">
        <f t="array" aca="1" ref="ED105" ca="1">beneficio_muerte_individual_pensionado(ED$1,$E105,$B105, Hombres!$A$1:$DW$117, Mujeres!$A$1:$DW$117)</f>
        <v>86124.882526434289</v>
      </c>
      <c r="EE105" s="52" cm="1">
        <f t="array" aca="1" ref="EE105" ca="1">beneficio_muerte_individual_pensionado(EE$1,$E105,$B105, Hombres!$A$1:$DW$117, Mujeres!$A$1:$DW$117)</f>
        <v>77328.539579848279</v>
      </c>
      <c r="EF105" s="52" cm="1">
        <f t="array" aca="1" ref="EF105" ca="1">beneficio_muerte_individual_pensionado(EF$1,$E105,$B105, Hombres!$A$1:$DW$117, Mujeres!$A$1:$DW$117)</f>
        <v>67996.196425723916</v>
      </c>
      <c r="EG105" s="52" cm="1">
        <f t="array" aca="1" ref="EG105" ca="1">beneficio_muerte_individual_pensionado(EG$1,$E105,$B105, Hombres!$A$1:$DW$117, Mujeres!$A$1:$DW$117)</f>
        <v>58401.264642272567</v>
      </c>
      <c r="EH105" s="52" cm="1">
        <f t="array" aca="1" ref="EH105" ca="1">beneficio_muerte_individual_pensionado(EH$1,$E105,$B105, Hombres!$A$1:$DW$117, Mujeres!$A$1:$DW$117)</f>
        <v>48886.384512540062</v>
      </c>
      <c r="EI105" s="52" cm="1">
        <f t="array" aca="1" ref="EI105" ca="1">beneficio_muerte_individual_pensionado(EI$1,$E105,$B105, Hombres!$A$1:$DW$117, Mujeres!$A$1:$DW$117)</f>
        <v>39785.248695626775</v>
      </c>
      <c r="EJ105" s="52" cm="1">
        <f t="array" aca="1" ref="EJ105" ca="1">beneficio_muerte_individual_pensionado(EJ$1,$E105,$B105, Hombres!$A$1:$DW$117, Mujeres!$A$1:$DW$117)</f>
        <v>31376.98903270908</v>
      </c>
      <c r="EK105" s="52" cm="1">
        <f t="array" aca="1" ref="EK105" ca="1">beneficio_muerte_individual_pensionado(EK$1,$E105,$B105, Hombres!$A$1:$DW$117, Mujeres!$A$1:$DW$117)</f>
        <v>23879.858134696791</v>
      </c>
      <c r="EL105" s="52" cm="1">
        <f t="array" aca="1" ref="EL105" ca="1">beneficio_muerte_individual_pensionado(EL$1,$E105,$B105, Hombres!$A$1:$DW$117, Mujeres!$A$1:$DW$117)</f>
        <v>17459.034164332948</v>
      </c>
      <c r="EM105" s="52" cm="1">
        <f t="array" aca="1" ref="EM105" ca="1">beneficio_muerte_individual_pensionado(EM$1,$E105,$B105, Hombres!$A$1:$DW$117, Mujeres!$A$1:$DW$117)</f>
        <v>12207.0098805777</v>
      </c>
      <c r="EN105" s="52" cm="1">
        <f t="array" aca="1" ref="EN105" ca="1">beneficio_muerte_individual_pensionado(EN$1,$E105,$B105, Hombres!$A$1:$DW$117, Mujeres!$A$1:$DW$117)</f>
        <v>8120.6058767609657</v>
      </c>
      <c r="EO105" s="52" cm="1">
        <f t="array" aca="1" ref="EO105" ca="1">beneficio_muerte_individual_pensionado(EO$1,$E105,$B105, Hombres!$A$1:$DW$117, Mujeres!$A$1:$DW$117)</f>
        <v>5107.7875358798246</v>
      </c>
      <c r="EP105" s="52" cm="1">
        <f t="array" aca="1" ref="EP105" ca="1">beneficio_muerte_individual_pensionado(EP$1,$E105,$B105, Hombres!$A$1:$DW$117, Mujeres!$A$1:$DW$117)</f>
        <v>3014.4239645716711</v>
      </c>
      <c r="EQ105" s="52" cm="1">
        <f t="array" aca="1" ref="EQ105" ca="1">beneficio_muerte_individual_pensionado(EQ$1,$E105,$B105, Hombres!$A$1:$DW$117, Mujeres!$A$1:$DW$117)</f>
        <v>1654.5254938031651</v>
      </c>
      <c r="ER105" s="52" cm="1">
        <f t="array" aca="1" ref="ER105" ca="1">beneficio_muerte_individual_pensionado(ER$1,$E105,$B105, Hombres!$A$1:$DW$117, Mujeres!$A$1:$DW$117)</f>
        <v>836.19643056052769</v>
      </c>
      <c r="ES105" s="52" cm="1">
        <f t="array" aca="1" ref="ES105" ca="1">beneficio_muerte_individual_pensionado(ES$1,$E105,$B105, Hombres!$A$1:$DW$117, Mujeres!$A$1:$DW$117)</f>
        <v>384.5196814614136</v>
      </c>
      <c r="ET105" s="52" cm="1">
        <f t="array" aca="1" ref="ET105" ca="1">beneficio_muerte_individual_pensionado(ET$1,$E105,$B105, Hombres!$A$1:$DW$117, Mujeres!$A$1:$DW$117)</f>
        <v>158.4751630495046</v>
      </c>
      <c r="EU105" s="52" cm="1">
        <f t="array" aca="1" ref="EU105" ca="1">beneficio_muerte_individual_pensionado(EU$1,$E105,$B105, Hombres!$A$1:$DW$117, Mujeres!$A$1:$DW$117)</f>
        <v>57.415711335393716</v>
      </c>
      <c r="EV105" s="52" cm="1">
        <f t="array" aca="1" ref="EV105" ca="1">beneficio_muerte_individual_pensionado(EV$1,$E105,$B105, Hombres!$A$1:$DW$117, Mujeres!$A$1:$DW$117)</f>
        <v>17.831672434387901</v>
      </c>
      <c r="EW105" s="52" cm="1">
        <f t="array" aca="1" ref="EW105" ca="1">beneficio_muerte_individual_pensionado(EW$1,$E105,$B105, Hombres!$A$1:$DW$117, Mujeres!$A$1:$DW$117)</f>
        <v>5.6700584340917031</v>
      </c>
      <c r="EX105" s="52" cm="1">
        <f t="array" aca="1" ref="EX105" ca="1">beneficio_muerte_individual_pensionado(EX$1,$E105,$B105, Hombres!$A$1:$DW$117, Mujeres!$A$1:$DW$117)</f>
        <v>0</v>
      </c>
      <c r="EY105" s="52" cm="1">
        <f t="array" aca="1" ref="EY105" ca="1">beneficio_muerte_individual_pensionado(EY$1,$E105,$B105, Hombres!$A$1:$DW$117, Mujeres!$A$1:$DW$117)</f>
        <v>0</v>
      </c>
      <c r="EZ105" s="52" cm="1">
        <f t="array" aca="1" ref="EZ105" ca="1">beneficio_muerte_individual_pensionado(EZ$1,$E105,$B105, Hombres!$A$1:$DW$117, Mujeres!$A$1:$DW$117)</f>
        <v>0</v>
      </c>
      <c r="FA105" s="52" cm="1">
        <f t="array" aca="1" ref="FA105" ca="1">beneficio_muerte_individual_pensionado(FA$1,$E105,$B105, Hombres!$A$1:$DW$117, Mujeres!$A$1:$DW$117)</f>
        <v>0</v>
      </c>
      <c r="FB105" s="52" cm="1">
        <f t="array" aca="1" ref="FB105" ca="1">beneficio_muerte_individual_pensionado(FB$1,$E105,$B105, Hombres!$A$1:$DW$117, Mujeres!$A$1:$DW$117)</f>
        <v>0</v>
      </c>
      <c r="FC105" s="52" cm="1">
        <f t="array" aca="1" ref="FC105" ca="1">beneficio_muerte_individual_pensionado(FC$1,$E105,$B105, Hombres!$A$1:$DW$117, Mujeres!$A$1:$DW$117)</f>
        <v>0</v>
      </c>
      <c r="FD105" s="52" cm="1">
        <f t="array" aca="1" ref="FD105" ca="1">beneficio_muerte_individual_pensionado(FD$1,$E105,$B105, Hombres!$A$1:$DW$117, Mujeres!$A$1:$DW$117)</f>
        <v>0</v>
      </c>
      <c r="FE105" s="52" cm="1">
        <f t="array" aca="1" ref="FE105" ca="1">beneficio_muerte_individual_pensionado(FE$1,$E105,$B105, Hombres!$A$1:$DW$117, Mujeres!$A$1:$DW$117)</f>
        <v>0</v>
      </c>
      <c r="FF105" s="52" cm="1">
        <f t="array" aca="1" ref="FF105" ca="1">beneficio_muerte_individual_pensionado(FF$1,$E105,$B105, Hombres!$A$1:$DW$117, Mujeres!$A$1:$DW$117)</f>
        <v>0</v>
      </c>
      <c r="FG105" s="52" cm="1">
        <f t="array" aca="1" ref="FG105" ca="1">beneficio_muerte_individual_pensionado(FG$1,$E105,$B105, Hombres!$A$1:$DW$117, Mujeres!$A$1:$DW$117)</f>
        <v>0</v>
      </c>
      <c r="FH105" s="52" cm="1">
        <f t="array" aca="1" ref="FH105" ca="1">beneficio_muerte_individual_pensionado(FH$1,$E105,$B105, Hombres!$A$1:$DW$117, Mujeres!$A$1:$DW$117)</f>
        <v>0</v>
      </c>
      <c r="FI105" s="52" cm="1">
        <f t="array" aca="1" ref="FI105" ca="1">beneficio_muerte_individual_pensionado(FI$1,$E105,$B105, Hombres!$A$1:$DW$117, Mujeres!$A$1:$DW$117)</f>
        <v>0</v>
      </c>
      <c r="FJ105" s="52" cm="1">
        <f t="array" aca="1" ref="FJ105" ca="1">beneficio_muerte_individual_pensionado(FJ$1,$E105,$B105, Hombres!$A$1:$DW$117, Mujeres!$A$1:$DW$117)</f>
        <v>0</v>
      </c>
      <c r="FK105" s="52" cm="1">
        <f t="array" aca="1" ref="FK105" ca="1">beneficio_muerte_individual_pensionado(FK$1,$E105,$B105, Hombres!$A$1:$DW$117, Mujeres!$A$1:$DW$117)</f>
        <v>0</v>
      </c>
      <c r="FL105" s="52" cm="1">
        <f t="array" aca="1" ref="FL105" ca="1">beneficio_muerte_individual_pensionado(FL$1,$E105,$B105, Hombres!$A$1:$DW$117, Mujeres!$A$1:$DW$117)</f>
        <v>0</v>
      </c>
      <c r="FM105" s="52" cm="1">
        <f t="array" aca="1" ref="FM105" ca="1">beneficio_muerte_individual_pensionado(FM$1,$E105,$B105, Hombres!$A$1:$DW$117, Mujeres!$A$1:$DW$117)</f>
        <v>0</v>
      </c>
      <c r="FN105" s="52" cm="1">
        <f t="array" aca="1" ref="FN105" ca="1">beneficio_muerte_individual_pensionado(FN$1,$E105,$B105, Hombres!$A$1:$DW$117, Mujeres!$A$1:$DW$117)</f>
        <v>0</v>
      </c>
      <c r="FO105" s="52" cm="1">
        <f t="array" aca="1" ref="FO105" ca="1">beneficio_muerte_individual_pensionado(FO$1,$E105,$B105, Hombres!$A$1:$DW$117, Mujeres!$A$1:$DW$117)</f>
        <v>0</v>
      </c>
      <c r="FP105" s="52" cm="1">
        <f t="array" aca="1" ref="FP105" ca="1">beneficio_muerte_individual_pensionado(FP$1,$E105,$B105, Hombres!$A$1:$DW$117, Mujeres!$A$1:$DW$117)</f>
        <v>0</v>
      </c>
      <c r="FQ105" s="52" cm="1">
        <f t="array" aca="1" ref="FQ105" ca="1">beneficio_muerte_individual_pensionado(FQ$1,$E105,$B105, Hombres!$A$1:$DW$117, Mujeres!$A$1:$DW$117)</f>
        <v>0</v>
      </c>
      <c r="FR105" s="52" cm="1">
        <f t="array" aca="1" ref="FR105" ca="1">beneficio_muerte_individual_pensionado(FR$1,$E105,$B105, Hombres!$A$1:$DW$117, Mujeres!$A$1:$DW$117)</f>
        <v>0</v>
      </c>
      <c r="FS105" s="52" cm="1">
        <f t="array" aca="1" ref="FS105" ca="1">beneficio_muerte_individual_pensionado(FS$1,$E105,$B105, Hombres!$A$1:$DW$117, Mujeres!$A$1:$DW$117)</f>
        <v>0</v>
      </c>
      <c r="FT105" s="52" cm="1">
        <f t="array" aca="1" ref="FT105" ca="1">beneficio_muerte_individual_pensionado(FT$1,$E105,$B105, Hombres!$A$1:$DW$117, Mujeres!$A$1:$DW$117)</f>
        <v>0</v>
      </c>
      <c r="FU105" s="52" cm="1">
        <f t="array" aca="1" ref="FU105" ca="1">beneficio_muerte_individual_pensionado(FU$1,$E105,$B105, Hombres!$A$1:$DW$117, Mujeres!$A$1:$DW$117)</f>
        <v>0</v>
      </c>
      <c r="FV105" s="52" cm="1">
        <f t="array" aca="1" ref="FV105" ca="1">beneficio_muerte_individual_pensionado(FV$1,$E105,$B105, Hombres!$A$1:$DW$117, Mujeres!$A$1:$DW$117)</f>
        <v>0</v>
      </c>
      <c r="FW105" s="52" cm="1">
        <f t="array" aca="1" ref="FW105" ca="1">beneficio_muerte_individual_pensionado(FW$1,$E105,$B105, Hombres!$A$1:$DW$117, Mujeres!$A$1:$DW$117)</f>
        <v>0</v>
      </c>
      <c r="FX105" s="52" cm="1">
        <f t="array" aca="1" ref="FX105" ca="1">beneficio_muerte_individual_pensionado(FX$1,$E105,$B105, Hombres!$A$1:$DW$117, Mujeres!$A$1:$DW$117)</f>
        <v>0</v>
      </c>
      <c r="FY105" s="52" cm="1">
        <f t="array" aca="1" ref="FY105" ca="1">beneficio_muerte_individual_pensionado(FY$1,$E105,$B105, Hombres!$A$1:$DW$117, Mujeres!$A$1:$DW$117)</f>
        <v>0</v>
      </c>
      <c r="FZ105" s="52" cm="1">
        <f t="array" aca="1" ref="FZ105" ca="1">beneficio_muerte_individual_pensionado(FZ$1,$E105,$B105, Hombres!$A$1:$DW$117, Mujeres!$A$1:$DW$117)</f>
        <v>0</v>
      </c>
      <c r="GA105" s="52" cm="1">
        <f t="array" aca="1" ref="GA105" ca="1">beneficio_muerte_individual_pensionado(GA$1,$E105,$B105, Hombres!$A$1:$DW$117, Mujeres!$A$1:$DW$117)</f>
        <v>0</v>
      </c>
      <c r="GB105" s="52" cm="1">
        <f t="array" aca="1" ref="GB105" ca="1">beneficio_muerte_individual_pensionado(GB$1,$E105,$B105, Hombres!$A$1:$DW$117, Mujeres!$A$1:$DW$117)</f>
        <v>0</v>
      </c>
      <c r="GC105" s="52" cm="1">
        <f t="array" aca="1" ref="GC105" ca="1">beneficio_muerte_individual_pensionado(GC$1,$E105,$B105, Hombres!$A$1:$DW$117, Mujeres!$A$1:$DW$117)</f>
        <v>0</v>
      </c>
      <c r="GD105" s="52" cm="1">
        <f t="array" aca="1" ref="GD105" ca="1">beneficio_muerte_individual_pensionado(GD$1,$E105,$B105, Hombres!$A$1:$DW$117, Mujeres!$A$1:$DW$117)</f>
        <v>0</v>
      </c>
      <c r="GE105" s="52" cm="1">
        <f t="array" aca="1" ref="GE105" ca="1">beneficio_muerte_individual_pensionado(GE$1,$E105,$B105, Hombres!$A$1:$DW$117, Mujeres!$A$1:$DW$117)</f>
        <v>0</v>
      </c>
      <c r="GF105" s="52" cm="1">
        <f t="array" aca="1" ref="GF105" ca="1">beneficio_muerte_individual_pensionado(GF$1,$E105,$B105, Hombres!$A$1:$DW$117, Mujeres!$A$1:$DW$117)</f>
        <v>0</v>
      </c>
      <c r="GG105" s="52" cm="1">
        <f t="array" aca="1" ref="GG105" ca="1">beneficio_muerte_individual_pensionado(GG$1,$E105,$B105, Hombres!$A$1:$DW$117, Mujeres!$A$1:$DW$117)</f>
        <v>0</v>
      </c>
      <c r="GH105" s="52" cm="1">
        <f t="array" aca="1" ref="GH105" ca="1">beneficio_muerte_individual_pensionado(GH$1,$E105,$B105, Hombres!$A$1:$DW$117, Mujeres!$A$1:$DW$117)</f>
        <v>0</v>
      </c>
      <c r="GI105" s="52" cm="1">
        <f t="array" aca="1" ref="GI105" ca="1">beneficio_muerte_individual_pensionado(GI$1,$E105,$B105, Hombres!$A$1:$DW$117, Mujeres!$A$1:$DW$117)</f>
        <v>0</v>
      </c>
      <c r="GJ105" s="52" cm="1">
        <f t="array" aca="1" ref="GJ105" ca="1">beneficio_muerte_individual_pensionado(GJ$1,$E105,$B105, Hombres!$A$1:$DW$117, Mujeres!$A$1:$DW$117)</f>
        <v>0</v>
      </c>
      <c r="GK105" s="52" cm="1">
        <f t="array" aca="1" ref="GK105" ca="1">beneficio_muerte_individual_pensionado(GK$1,$E105,$B105, Hombres!$A$1:$DW$117, Mujeres!$A$1:$DW$117)</f>
        <v>0</v>
      </c>
      <c r="GL105" s="52" cm="1">
        <f t="array" aca="1" ref="GL105" ca="1">beneficio_muerte_individual_pensionado(GL$1,$E105,$B105, Hombres!$A$1:$DW$117, Mujeres!$A$1:$DW$117)</f>
        <v>0</v>
      </c>
      <c r="GM105" s="52" cm="1">
        <f t="array" aca="1" ref="GM105" ca="1">beneficio_muerte_individual_pensionado(GM$1,$E105,$B105, Hombres!$A$1:$DW$117, Mujeres!$A$1:$DW$117)</f>
        <v>0</v>
      </c>
      <c r="GN105" s="52" cm="1">
        <f t="array" aca="1" ref="GN105" ca="1">beneficio_muerte_individual_pensionado(GN$1,$E105,$B105, Hombres!$A$1:$DW$117, Mujeres!$A$1:$DW$117)</f>
        <v>0</v>
      </c>
      <c r="GO105" s="52" cm="1">
        <f t="array" aca="1" ref="GO105" ca="1">beneficio_muerte_individual_pensionado(GO$1,$E105,$B105, Hombres!$A$1:$DW$117, Mujeres!$A$1:$DW$117)</f>
        <v>0</v>
      </c>
      <c r="GP105" s="52" cm="1">
        <f t="array" aca="1" ref="GP105" ca="1">beneficio_muerte_individual_pensionado(GP$1,$E105,$B105, Hombres!$A$1:$DW$117, Mujeres!$A$1:$DW$117)</f>
        <v>0</v>
      </c>
      <c r="GQ105" s="52" cm="1">
        <f t="array" aca="1" ref="GQ105" ca="1">beneficio_muerte_individual_pensionado(GQ$1,$E105,$B105, Hombres!$A$1:$DW$117, Mujeres!$A$1:$DW$117)</f>
        <v>0</v>
      </c>
      <c r="GR105" s="52" cm="1">
        <f t="array" aca="1" ref="GR105" ca="1">beneficio_muerte_individual_pensionado(GR$1,$E105,$B105, Hombres!$A$1:$DW$117, Mujeres!$A$1:$DW$117)</f>
        <v>0</v>
      </c>
      <c r="GS105" s="52" cm="1">
        <f t="array" aca="1" ref="GS105" ca="1">beneficio_muerte_individual_pensionado(GS$1,$E105,$B105, Hombres!$A$1:$DW$117, Mujeres!$A$1:$DW$117)</f>
        <v>0</v>
      </c>
      <c r="GT105" s="52" cm="1">
        <f t="array" aca="1" ref="GT105" ca="1">beneficio_muerte_individual_pensionado(GT$1,$E105,$B105, Hombres!$A$1:$DW$117, Mujeres!$A$1:$DW$117)</f>
        <v>0</v>
      </c>
    </row>
    <row r="106" spans="1:202" x14ac:dyDescent="0.3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5"/>
      <c r="H106" s="52" cm="1">
        <f t="array" aca="1" ref="H106" ca="1">AnualidadPensionado(H$1,$E106,$B106, $D106, Hombres!$A$1:$DW$117, Mujeres!$A$1:$DW$117)</f>
        <v>0</v>
      </c>
      <c r="I106" s="52" cm="1">
        <f t="array" aca="1" ref="I106" ca="1">AnualidadPensionado(I$1,$E106,$B106, $D106, Hombres!$A$1:$DW$117, Mujeres!$A$1:$DW$117)</f>
        <v>4279247.6264912402</v>
      </c>
      <c r="J106" s="52" cm="1">
        <f t="array" aca="1" ref="J106" ca="1">AnualidadPensionado(J$1,$E106,$B106, $D106, Hombres!$A$1:$DW$117, Mujeres!$A$1:$DW$117)</f>
        <v>4339514.0253066421</v>
      </c>
      <c r="K106" s="52" cm="1">
        <f t="array" aca="1" ref="K106" ca="1">AnualidadPensionado(K$1,$E106,$B106, $D106, Hombres!$A$1:$DW$117, Mujeres!$A$1:$DW$117)</f>
        <v>4394234.8284982452</v>
      </c>
      <c r="L106" s="52" cm="1">
        <f t="array" aca="1" ref="L106" ca="1">AnualidadPensionado(L$1,$E106,$B106, $D106, Hombres!$A$1:$DW$117, Mujeres!$A$1:$DW$117)</f>
        <v>4443162.0714746686</v>
      </c>
      <c r="M106" s="52" cm="1">
        <f t="array" aca="1" ref="M106" ca="1">AnualidadPensionado(M$1,$E106,$B106, $D106, Hombres!$A$1:$DW$117, Mujeres!$A$1:$DW$117)</f>
        <v>4485377.2030174108</v>
      </c>
      <c r="N106" s="52" cm="1">
        <f t="array" aca="1" ref="N106" ca="1">AnualidadPensionado(N$1,$E106,$B106, $D106, Hombres!$A$1:$DW$117, Mujeres!$A$1:$DW$117)</f>
        <v>4519285.3045736849</v>
      </c>
      <c r="O106" s="52" cm="1">
        <f t="array" aca="1" ref="O106" ca="1">AnualidadPensionado(O$1,$E106,$B106, $D106, Hombres!$A$1:$DW$117, Mujeres!$A$1:$DW$117)</f>
        <v>4542798.9471648289</v>
      </c>
      <c r="P106" s="52" cm="1">
        <f t="array" aca="1" ref="P106" ca="1">AnualidadPensionado(P$1,$E106,$B106, $D106, Hombres!$A$1:$DW$117, Mujeres!$A$1:$DW$117)</f>
        <v>4553671.3278266555</v>
      </c>
      <c r="Q106" s="52" cm="1">
        <f t="array" aca="1" ref="Q106" ca="1">AnualidadPensionado(Q$1,$E106,$B106, $D106, Hombres!$A$1:$DW$117, Mujeres!$A$1:$DW$117)</f>
        <v>4544887.4324454172</v>
      </c>
      <c r="R106" s="52" cm="1">
        <f t="array" aca="1" ref="R106" ca="1">AnualidadPensionado(R$1,$E106,$B106, $D106, Hombres!$A$1:$DW$117, Mujeres!$A$1:$DW$117)</f>
        <v>4520509.0334834363</v>
      </c>
      <c r="S106" s="52" cm="1">
        <f t="array" aca="1" ref="S106" ca="1">AnualidadPensionado(S$1,$E106,$B106, $D106, Hombres!$A$1:$DW$117, Mujeres!$A$1:$DW$117)</f>
        <v>4479166.9034585841</v>
      </c>
      <c r="T106" s="52" cm="1">
        <f t="array" aca="1" ref="T106" ca="1">AnualidadPensionado(T$1,$E106,$B106, $D106, Hombres!$A$1:$DW$117, Mujeres!$A$1:$DW$117)</f>
        <v>4419436.3617592519</v>
      </c>
      <c r="U106" s="52" cm="1">
        <f t="array" aca="1" ref="U106" ca="1">AnualidadPensionado(U$1,$E106,$B106, $D106, Hombres!$A$1:$DW$117, Mujeres!$A$1:$DW$117)</f>
        <v>4339821.6034051776</v>
      </c>
      <c r="V106" s="52" cm="1">
        <f t="array" aca="1" ref="V106" ca="1">AnualidadPensionado(V$1,$E106,$B106, $D106, Hombres!$A$1:$DW$117, Mujeres!$A$1:$DW$117)</f>
        <v>4238869.9231353886</v>
      </c>
      <c r="W106" s="52" cm="1">
        <f t="array" aca="1" ref="W106" ca="1">AnualidadPensionado(W$1,$E106,$B106, $D106, Hombres!$A$1:$DW$117, Mujeres!$A$1:$DW$117)</f>
        <v>4115509.8177290414</v>
      </c>
      <c r="X106" s="52" cm="1">
        <f t="array" aca="1" ref="X106" ca="1">AnualidadPensionado(X$1,$E106,$B106, $D106, Hombres!$A$1:$DW$117, Mujeres!$A$1:$DW$117)</f>
        <v>3969172.8243157305</v>
      </c>
      <c r="Y106" s="52" cm="1">
        <f t="array" aca="1" ref="Y106" ca="1">AnualidadPensionado(Y$1,$E106,$B106, $D106, Hombres!$A$1:$DW$117, Mujeres!$A$1:$DW$117)</f>
        <v>3799630.7820002399</v>
      </c>
      <c r="Z106" s="52" cm="1">
        <f t="array" aca="1" ref="Z106" ca="1">AnualidadPensionado(Z$1,$E106,$B106, $D106, Hombres!$A$1:$DW$117, Mujeres!$A$1:$DW$117)</f>
        <v>3607013.4314274937</v>
      </c>
      <c r="AA106" s="52" cm="1">
        <f t="array" aca="1" ref="AA106" ca="1">AnualidadPensionado(AA$1,$E106,$B106, $D106, Hombres!$A$1:$DW$117, Mujeres!$A$1:$DW$117)</f>
        <v>3391987.1005414468</v>
      </c>
      <c r="AB106" s="52" cm="1">
        <f t="array" aca="1" ref="AB106" ca="1">AnualidadPensionado(AB$1,$E106,$B106, $D106, Hombres!$A$1:$DW$117, Mujeres!$A$1:$DW$117)</f>
        <v>3156167.9792309063</v>
      </c>
      <c r="AC106" s="52" cm="1">
        <f t="array" aca="1" ref="AC106" ca="1">AnualidadPensionado(AC$1,$E106,$B106, $D106, Hombres!$A$1:$DW$117, Mujeres!$A$1:$DW$117)</f>
        <v>2902164.5733201457</v>
      </c>
      <c r="AD106" s="52" cm="1">
        <f t="array" aca="1" ref="AD106" ca="1">AnualidadPensionado(AD$1,$E106,$B106, $D106, Hombres!$A$1:$DW$117, Mujeres!$A$1:$DW$117)</f>
        <v>2633321.6816169336</v>
      </c>
      <c r="AE106" s="52" cm="1">
        <f t="array" aca="1" ref="AE106" ca="1">AnualidadPensionado(AE$1,$E106,$B106, $D106, Hombres!$A$1:$DW$117, Mujeres!$A$1:$DW$117)</f>
        <v>2353697.9343076153</v>
      </c>
      <c r="AF106" s="52" cm="1">
        <f t="array" aca="1" ref="AF106" ca="1">AnualidadPensionado(AF$1,$E106,$B106, $D106, Hombres!$A$1:$DW$117, Mujeres!$A$1:$DW$117)</f>
        <v>2068237.0521270467</v>
      </c>
      <c r="AG106" s="52" cm="1">
        <f t="array" aca="1" ref="AG106" ca="1">AnualidadPensionado(AG$1,$E106,$B106, $D106, Hombres!$A$1:$DW$117, Mujeres!$A$1:$DW$117)</f>
        <v>1782850.1546388578</v>
      </c>
      <c r="AH106" s="52" cm="1">
        <f t="array" aca="1" ref="AH106" ca="1">AnualidadPensionado(AH$1,$E106,$B106, $D106, Hombres!$A$1:$DW$117, Mujeres!$A$1:$DW$117)</f>
        <v>1504017.3004226664</v>
      </c>
      <c r="AI106" s="52" cm="1">
        <f t="array" aca="1" ref="AI106" ca="1">AnualidadPensionado(AI$1,$E106,$B106, $D106, Hombres!$A$1:$DW$117, Mujeres!$A$1:$DW$117)</f>
        <v>1238212.6914032074</v>
      </c>
      <c r="AJ106" s="52" cm="1">
        <f t="array" aca="1" ref="AJ106" ca="1">AnualidadPensionado(AJ$1,$E106,$B106, $D106, Hombres!$A$1:$DW$117, Mujeres!$A$1:$DW$117)</f>
        <v>991524.84977759293</v>
      </c>
      <c r="AK106" s="52" cm="1">
        <f t="array" aca="1" ref="AK106" ca="1">AnualidadPensionado(AK$1,$E106,$B106, $D106, Hombres!$A$1:$DW$117, Mujeres!$A$1:$DW$117)</f>
        <v>769350.71372365695</v>
      </c>
      <c r="AL106" s="52" cm="1">
        <f t="array" aca="1" ref="AL106" ca="1">AnualidadPensionado(AL$1,$E106,$B106, $D106, Hombres!$A$1:$DW$117, Mujeres!$A$1:$DW$117)</f>
        <v>575983.71481804608</v>
      </c>
      <c r="AM106" s="52" cm="1">
        <f t="array" aca="1" ref="AM106" ca="1">AnualidadPensionado(AM$1,$E106,$B106, $D106, Hombres!$A$1:$DW$117, Mujeres!$A$1:$DW$117)</f>
        <v>414053.17786299373</v>
      </c>
      <c r="AN106" s="52" cm="1">
        <f t="array" aca="1" ref="AN106" ca="1">AnualidadPensionado(AN$1,$E106,$B106, $D106, Hombres!$A$1:$DW$117, Mujeres!$A$1:$DW$117)</f>
        <v>284168.58558292547</v>
      </c>
      <c r="AO106" s="52" cm="1">
        <f t="array" aca="1" ref="AO106" ca="1">AnualidadPensionado(AO$1,$E106,$B106, $D106, Hombres!$A$1:$DW$117, Mujeres!$A$1:$DW$117)</f>
        <v>184932.15624189656</v>
      </c>
      <c r="AP106" s="52" cm="1">
        <f t="array" aca="1" ref="AP106" ca="1">AnualidadPensionado(AP$1,$E106,$B106, $D106, Hombres!$A$1:$DW$117, Mujeres!$A$1:$DW$117)</f>
        <v>113208.83124031959</v>
      </c>
      <c r="AQ106" s="52" cm="1">
        <f t="array" aca="1" ref="AQ106" ca="1">AnualidadPensionado(AQ$1,$E106,$B106, $D106, Hombres!$A$1:$DW$117, Mujeres!$A$1:$DW$117)</f>
        <v>64579.668607722197</v>
      </c>
      <c r="AR106" s="52" cm="1">
        <f t="array" aca="1" ref="AR106" ca="1">AnualidadPensionado(AR$1,$E106,$B106, $D106, Hombres!$A$1:$DW$117, Mujeres!$A$1:$DW$117)</f>
        <v>33944.034184470649</v>
      </c>
      <c r="AS106" s="52" cm="1">
        <f t="array" aca="1" ref="AS106" ca="1">AnualidadPensionado(AS$1,$E106,$B106, $D106, Hombres!$A$1:$DW$117, Mujeres!$A$1:$DW$117)</f>
        <v>16211.907757693894</v>
      </c>
      <c r="AT106" s="52" cm="1">
        <f t="array" aca="1" ref="AT106" ca="1">AnualidadPensionado(AT$1,$E106,$B106, $D106, Hombres!$A$1:$DW$117, Mujeres!$A$1:$DW$117)</f>
        <v>6913.2987834807072</v>
      </c>
      <c r="AU106" s="52" cm="1">
        <f t="array" aca="1" ref="AU106" ca="1">AnualidadPensionado(AU$1,$E106,$B106, $D106, Hombres!$A$1:$DW$117, Mujeres!$A$1:$DW$117)</f>
        <v>2573.3382777363349</v>
      </c>
      <c r="AV106" s="52" cm="1">
        <f t="array" aca="1" ref="AV106" ca="1">AnualidadPensionado(AV$1,$E106,$B106, $D106, Hombres!$A$1:$DW$117, Mujeres!$A$1:$DW$117)</f>
        <v>811.1514309834705</v>
      </c>
      <c r="AW106" s="52" cm="1">
        <f t="array" aca="1" ref="AW106" ca="1">AnualidadPensionado(AW$1,$E106,$B106, $D106, Hombres!$A$1:$DW$117, Mujeres!$A$1:$DW$117)</f>
        <v>207.33962994507417</v>
      </c>
      <c r="AX106" s="52" cm="1">
        <f t="array" aca="1" ref="AX106" ca="1">AnualidadPensionado(AX$1,$E106,$B106, $D106, Hombres!$A$1:$DW$117, Mujeres!$A$1:$DW$117)</f>
        <v>40.165775472542634</v>
      </c>
      <c r="AY106" s="52" cm="1">
        <f t="array" aca="1" ref="AY106" ca="1">AnualidadPensionado(AY$1,$E106,$B106, $D106, Hombres!$A$1:$DW$117, Mujeres!$A$1:$DW$117)</f>
        <v>5.2200824711765907</v>
      </c>
      <c r="AZ106" s="52" cm="1">
        <f t="array" aca="1" ref="AZ106" ca="1">AnualidadPensionado(AZ$1,$E106,$B106, $D106, Hombres!$A$1:$DW$117, Mujeres!$A$1:$DW$117)</f>
        <v>0</v>
      </c>
      <c r="BA106" s="52" cm="1">
        <f t="array" aca="1" ref="BA106" ca="1">AnualidadPensionado(BA$1,$E106,$B106, $D106, Hombres!$A$1:$DW$117, Mujeres!$A$1:$DW$117)</f>
        <v>0</v>
      </c>
      <c r="BB106" s="52" cm="1">
        <f t="array" aca="1" ref="BB106" ca="1">AnualidadPensionado(BB$1,$E106,$B106, $D106, Hombres!$A$1:$DW$117, Mujeres!$A$1:$DW$117)</f>
        <v>0</v>
      </c>
      <c r="BC106" s="52" cm="1">
        <f t="array" aca="1" ref="BC106" ca="1">AnualidadPensionado(BC$1,$E106,$B106, $D106, Hombres!$A$1:$DW$117, Mujeres!$A$1:$DW$117)</f>
        <v>0</v>
      </c>
      <c r="BD106" s="52" cm="1">
        <f t="array" aca="1" ref="BD106" ca="1">AnualidadPensionado(BD$1,$E106,$B106, $D106, Hombres!$A$1:$DW$117, Mujeres!$A$1:$DW$117)</f>
        <v>0</v>
      </c>
      <c r="BE106" s="52" cm="1">
        <f t="array" aca="1" ref="BE106" ca="1">AnualidadPensionado(BE$1,$E106,$B106, $D106, Hombres!$A$1:$DW$117, Mujeres!$A$1:$DW$117)</f>
        <v>0</v>
      </c>
      <c r="BF106" s="52" cm="1">
        <f t="array" aca="1" ref="BF106" ca="1">AnualidadPensionado(BF$1,$E106,$B106, $D106, Hombres!$A$1:$DW$117, Mujeres!$A$1:$DW$117)</f>
        <v>0</v>
      </c>
      <c r="BG106" s="52" cm="1">
        <f t="array" aca="1" ref="BG106" ca="1">AnualidadPensionado(BG$1,$E106,$B106, $D106, Hombres!$A$1:$DW$117, Mujeres!$A$1:$DW$117)</f>
        <v>0</v>
      </c>
      <c r="BH106" s="52" cm="1">
        <f t="array" aca="1" ref="BH106" ca="1">AnualidadPensionado(BH$1,$E106,$B106, $D106, Hombres!$A$1:$DW$117, Mujeres!$A$1:$DW$117)</f>
        <v>0</v>
      </c>
      <c r="BI106" s="52" cm="1">
        <f t="array" aca="1" ref="BI106" ca="1">AnualidadPensionado(BI$1,$E106,$B106, $D106, Hombres!$A$1:$DW$117, Mujeres!$A$1:$DW$117)</f>
        <v>0</v>
      </c>
      <c r="BJ106" s="52" cm="1">
        <f t="array" aca="1" ref="BJ106" ca="1">AnualidadPensionado(BJ$1,$E106,$B106, $D106, Hombres!$A$1:$DW$117, Mujeres!$A$1:$DW$117)</f>
        <v>0</v>
      </c>
      <c r="BK106" s="52" cm="1">
        <f t="array" aca="1" ref="BK106" ca="1">AnualidadPensionado(BK$1,$E106,$B106, $D106, Hombres!$A$1:$DW$117, Mujeres!$A$1:$DW$117)</f>
        <v>0</v>
      </c>
      <c r="BL106" s="52" cm="1">
        <f t="array" aca="1" ref="BL106" ca="1">AnualidadPensionado(BL$1,$E106,$B106, $D106, Hombres!$A$1:$DW$117, Mujeres!$A$1:$DW$117)</f>
        <v>0</v>
      </c>
      <c r="BM106" s="52" cm="1">
        <f t="array" aca="1" ref="BM106" ca="1">AnualidadPensionado(BM$1,$E106,$B106, $D106, Hombres!$A$1:$DW$117, Mujeres!$A$1:$DW$117)</f>
        <v>0</v>
      </c>
      <c r="BN106" s="52" cm="1">
        <f t="array" aca="1" ref="BN106" ca="1">AnualidadPensionado(BN$1,$E106,$B106, $D106, Hombres!$A$1:$DW$117, Mujeres!$A$1:$DW$117)</f>
        <v>0</v>
      </c>
      <c r="BO106" s="52" cm="1">
        <f t="array" aca="1" ref="BO106" ca="1">AnualidadPensionado(BO$1,$E106,$B106, $D106, Hombres!$A$1:$DW$117, Mujeres!$A$1:$DW$117)</f>
        <v>0</v>
      </c>
      <c r="BP106" s="52" cm="1">
        <f t="array" aca="1" ref="BP106" ca="1">AnualidadPensionado(BP$1,$E106,$B106, $D106, Hombres!$A$1:$DW$117, Mujeres!$A$1:$DW$117)</f>
        <v>0</v>
      </c>
      <c r="BQ106" s="52" cm="1">
        <f t="array" aca="1" ref="BQ106" ca="1">AnualidadPensionado(BQ$1,$E106,$B106, $D106, Hombres!$A$1:$DW$117, Mujeres!$A$1:$DW$117)</f>
        <v>0</v>
      </c>
      <c r="BR106" s="52" cm="1">
        <f t="array" aca="1" ref="BR106" ca="1">AnualidadPensionado(BR$1,$E106,$B106, $D106, Hombres!$A$1:$DW$117, Mujeres!$A$1:$DW$117)</f>
        <v>0</v>
      </c>
      <c r="BS106" s="52" cm="1">
        <f t="array" aca="1" ref="BS106" ca="1">AnualidadPensionado(BS$1,$E106,$B106, $D106, Hombres!$A$1:$DW$117, Mujeres!$A$1:$DW$117)</f>
        <v>0</v>
      </c>
      <c r="BT106" s="52" cm="1">
        <f t="array" aca="1" ref="BT106" ca="1">AnualidadPensionado(BT$1,$E106,$B106, $D106, Hombres!$A$1:$DW$117, Mujeres!$A$1:$DW$117)</f>
        <v>0</v>
      </c>
      <c r="BU106" s="52" cm="1">
        <f t="array" aca="1" ref="BU106" ca="1">AnualidadPensionado(BU$1,$E106,$B106, $D106, Hombres!$A$1:$DW$117, Mujeres!$A$1:$DW$117)</f>
        <v>0</v>
      </c>
      <c r="BV106" s="52" cm="1">
        <f t="array" aca="1" ref="BV106" ca="1">AnualidadPensionado(BV$1,$E106,$B106, $D106, Hombres!$A$1:$DW$117, Mujeres!$A$1:$DW$117)</f>
        <v>0</v>
      </c>
      <c r="BW106" s="52" cm="1">
        <f t="array" aca="1" ref="BW106" ca="1">AnualidadPensionado(BW$1,$E106,$B106, $D106, Hombres!$A$1:$DW$117, Mujeres!$A$1:$DW$117)</f>
        <v>0</v>
      </c>
      <c r="BX106" s="52" cm="1">
        <f t="array" aca="1" ref="BX106" ca="1">AnualidadPensionado(BX$1,$E106,$B106, $D106, Hombres!$A$1:$DW$117, Mujeres!$A$1:$DW$117)</f>
        <v>0</v>
      </c>
      <c r="BY106" s="52" cm="1">
        <f t="array" aca="1" ref="BY106" ca="1">AnualidadPensionado(BY$1,$E106,$B106, $D106, Hombres!$A$1:$DW$117, Mujeres!$A$1:$DW$117)</f>
        <v>0</v>
      </c>
      <c r="BZ106" s="52" cm="1">
        <f t="array" aca="1" ref="BZ106" ca="1">AnualidadPensionado(BZ$1,$E106,$B106, $D106, Hombres!$A$1:$DW$117, Mujeres!$A$1:$DW$117)</f>
        <v>0</v>
      </c>
      <c r="CA106" s="52" cm="1">
        <f t="array" aca="1" ref="CA106" ca="1">AnualidadPensionado(CA$1,$E106,$B106, $D106, Hombres!$A$1:$DW$117, Mujeres!$A$1:$DW$117)</f>
        <v>0</v>
      </c>
      <c r="CB106" s="52" cm="1">
        <f t="array" aca="1" ref="CB106" ca="1">AnualidadPensionado(CB$1,$E106,$B106, $D106, Hombres!$A$1:$DW$117, Mujeres!$A$1:$DW$117)</f>
        <v>0</v>
      </c>
      <c r="CC106" s="52" cm="1">
        <f t="array" aca="1" ref="CC106" ca="1">AnualidadPensionado(CC$1,$E106,$B106, $D106, Hombres!$A$1:$DW$117, Mujeres!$A$1:$DW$117)</f>
        <v>0</v>
      </c>
      <c r="CD106" s="52" cm="1">
        <f t="array" aca="1" ref="CD106" ca="1">AnualidadPensionado(CD$1,$E106,$B106, $D106, Hombres!$A$1:$DW$117, Mujeres!$A$1:$DW$117)</f>
        <v>0</v>
      </c>
      <c r="CE106" s="52" cm="1">
        <f t="array" aca="1" ref="CE106" ca="1">AnualidadPensionado(CE$1,$E106,$B106, $D106, Hombres!$A$1:$DW$117, Mujeres!$A$1:$DW$117)</f>
        <v>0</v>
      </c>
      <c r="CF106" s="52" cm="1">
        <f t="array" aca="1" ref="CF106" ca="1">AnualidadPensionado(CF$1,$E106,$B106, $D106, Hombres!$A$1:$DW$117, Mujeres!$A$1:$DW$117)</f>
        <v>0</v>
      </c>
      <c r="CG106" s="52" cm="1">
        <f t="array" aca="1" ref="CG106" ca="1">AnualidadPensionado(CG$1,$E106,$B106, $D106, Hombres!$A$1:$DW$117, Mujeres!$A$1:$DW$117)</f>
        <v>0</v>
      </c>
      <c r="CH106" s="52" cm="1">
        <f t="array" aca="1" ref="CH106" ca="1">AnualidadPensionado(CH$1,$E106,$B106, $D106, Hombres!$A$1:$DW$117, Mujeres!$A$1:$DW$117)</f>
        <v>0</v>
      </c>
      <c r="CI106" s="52" cm="1">
        <f t="array" aca="1" ref="CI106" ca="1">AnualidadPensionado(CI$1,$E106,$B106, $D106, Hombres!$A$1:$DW$117, Mujeres!$A$1:$DW$117)</f>
        <v>0</v>
      </c>
      <c r="CJ106" s="52" cm="1">
        <f t="array" aca="1" ref="CJ106" ca="1">AnualidadPensionado(CJ$1,$E106,$B106, $D106, Hombres!$A$1:$DW$117, Mujeres!$A$1:$DW$117)</f>
        <v>0</v>
      </c>
      <c r="CK106" s="52" cm="1">
        <f t="array" aca="1" ref="CK106" ca="1">AnualidadPensionado(CK$1,$E106,$B106, $D106, Hombres!$A$1:$DW$117, Mujeres!$A$1:$DW$117)</f>
        <v>0</v>
      </c>
      <c r="CL106" s="52" cm="1">
        <f t="array" aca="1" ref="CL106" ca="1">AnualidadPensionado(CL$1,$E106,$B106, $D106, Hombres!$A$1:$DW$117, Mujeres!$A$1:$DW$117)</f>
        <v>0</v>
      </c>
      <c r="CM106" s="52" cm="1">
        <f t="array" aca="1" ref="CM106" ca="1">AnualidadPensionado(CM$1,$E106,$B106, $D106, Hombres!$A$1:$DW$117, Mujeres!$A$1:$DW$117)</f>
        <v>0</v>
      </c>
      <c r="CN106" s="52" cm="1">
        <f t="array" aca="1" ref="CN106" ca="1">AnualidadPensionado(CN$1,$E106,$B106, $D106, Hombres!$A$1:$DW$117, Mujeres!$A$1:$DW$117)</f>
        <v>0</v>
      </c>
      <c r="CO106" s="52" cm="1">
        <f t="array" aca="1" ref="CO106" ca="1">AnualidadPensionado(CO$1,$E106,$B106, $D106, Hombres!$A$1:$DW$117, Mujeres!$A$1:$DW$117)</f>
        <v>0</v>
      </c>
      <c r="CP106" s="52" cm="1">
        <f t="array" aca="1" ref="CP106" ca="1">AnualidadPensionado(CP$1,$E106,$B106, $D106, Hombres!$A$1:$DW$117, Mujeres!$A$1:$DW$117)</f>
        <v>0</v>
      </c>
      <c r="CQ106" s="52" cm="1">
        <f t="array" aca="1" ref="CQ106" ca="1">AnualidadPensionado(CQ$1,$E106,$B106, $D106, Hombres!$A$1:$DW$117, Mujeres!$A$1:$DW$117)</f>
        <v>0</v>
      </c>
      <c r="CR106" s="52" cm="1">
        <f t="array" aca="1" ref="CR106" ca="1">AnualidadPensionado(CR$1,$E106,$B106, $D106, Hombres!$A$1:$DW$117, Mujeres!$A$1:$DW$117)</f>
        <v>0</v>
      </c>
      <c r="CS106" s="52" cm="1">
        <f t="array" aca="1" ref="CS106" ca="1">AnualidadPensionado(CS$1,$E106,$B106, $D106, Hombres!$A$1:$DW$117, Mujeres!$A$1:$DW$117)</f>
        <v>0</v>
      </c>
      <c r="CT106" s="52" cm="1">
        <f t="array" aca="1" ref="CT106" ca="1">AnualidadPensionado(CT$1,$E106,$B106, $D106, Hombres!$A$1:$DW$117, Mujeres!$A$1:$DW$117)</f>
        <v>0</v>
      </c>
      <c r="CU106" s="52" cm="1">
        <f t="array" aca="1" ref="CU106" ca="1">AnualidadPensionado(CU$1,$E106,$B106, $D106, Hombres!$A$1:$DW$117, Mujeres!$A$1:$DW$117)</f>
        <v>0</v>
      </c>
      <c r="CV106" s="52" cm="1">
        <f t="array" aca="1" ref="CV106" ca="1">AnualidadPensionado(CV$1,$E106,$B106, $D106, Hombres!$A$1:$DW$117, Mujeres!$A$1:$DW$117)</f>
        <v>0</v>
      </c>
      <c r="CW106" s="52" cm="1">
        <f t="array" aca="1" ref="CW106" ca="1">AnualidadPensionado(CW$1,$E106,$B106, $D106, Hombres!$A$1:$DW$117, Mujeres!$A$1:$DW$117)</f>
        <v>0</v>
      </c>
      <c r="CX106" s="52" cm="1">
        <f t="array" aca="1" ref="CX106" ca="1">AnualidadPensionado(CX$1,$E106,$B106, $D106, Hombres!$A$1:$DW$117, Mujeres!$A$1:$DW$117)</f>
        <v>0</v>
      </c>
      <c r="CY106" s="52" cm="1">
        <f t="array" aca="1" ref="CY106" ca="1">AnualidadPensionado(CY$1,$E106,$B106, $D106, Hombres!$A$1:$DW$117, Mujeres!$A$1:$DW$117)</f>
        <v>0</v>
      </c>
      <c r="DB106" s="25"/>
      <c r="DC106" s="52" cm="1">
        <f t="array" aca="1" ref="DC106" ca="1">beneficio_muerte_individual_pensionado(DC$1,$E106,$B106, Hombres!$A$1:$DW$117, Mujeres!$A$1:$DW$117)</f>
        <v>0</v>
      </c>
      <c r="DD106" s="52" cm="1">
        <f t="array" aca="1" ref="DD106" ca="1">beneficio_muerte_individual_pensionado(DD$1,$E106,$B106, Hombres!$A$1:$DW$117, Mujeres!$A$1:$DW$117)</f>
        <v>41244.6</v>
      </c>
      <c r="DE106" s="52" cm="1">
        <f t="array" aca="1" ref="DE106" ca="1">beneficio_muerte_individual_pensionado(DE$1,$E106,$B106, Hombres!$A$1:$DW$117, Mujeres!$A$1:$DW$117)</f>
        <v>44987.463119939996</v>
      </c>
      <c r="DF106" s="52" cm="1">
        <f t="array" aca="1" ref="DF106" ca="1">beneficio_muerte_individual_pensionado(DF$1,$E106,$B106, Hombres!$A$1:$DW$117, Mujeres!$A$1:$DW$117)</f>
        <v>48465.91405423329</v>
      </c>
      <c r="DG106" s="52" cm="1">
        <f t="array" aca="1" ref="DG106" ca="1">beneficio_muerte_individual_pensionado(DG$1,$E106,$B106, Hombres!$A$1:$DW$117, Mujeres!$A$1:$DW$117)</f>
        <v>51683.81340217901</v>
      </c>
      <c r="DH106" s="52" cm="1">
        <f t="array" aca="1" ref="DH106" ca="1">beneficio_muerte_individual_pensionado(DH$1,$E106,$B106, Hombres!$A$1:$DW$117, Mujeres!$A$1:$DW$117)</f>
        <v>55075.491296695516</v>
      </c>
      <c r="DI106" s="52" cm="1">
        <f t="array" aca="1" ref="DI106" ca="1">beneficio_muerte_individual_pensionado(DI$1,$E106,$B106, Hombres!$A$1:$DW$117, Mujeres!$A$1:$DW$117)</f>
        <v>59097.747538523421</v>
      </c>
      <c r="DJ106" s="52" cm="1">
        <f t="array" aca="1" ref="DJ106" ca="1">beneficio_muerte_individual_pensionado(DJ$1,$E106,$B106, Hombres!$A$1:$DW$117, Mujeres!$A$1:$DW$117)</f>
        <v>63977.407531401601</v>
      </c>
      <c r="DK106" s="52" cm="1">
        <f t="array" aca="1" ref="DK106" ca="1">beneficio_muerte_individual_pensionado(DK$1,$E106,$B106, Hombres!$A$1:$DW$117, Mujeres!$A$1:$DW$117)</f>
        <v>69628.292935019475</v>
      </c>
      <c r="DL106" s="52" cm="1">
        <f t="array" aca="1" ref="DL106" ca="1">beneficio_muerte_individual_pensionado(DL$1,$E106,$B106, Hombres!$A$1:$DW$117, Mujeres!$A$1:$DW$117)</f>
        <v>78440.60393280031</v>
      </c>
      <c r="DM106" s="52" cm="1">
        <f t="array" aca="1" ref="DM106" ca="1">beneficio_muerte_individual_pensionado(DM$1,$E106,$B106, Hombres!$A$1:$DW$117, Mujeres!$A$1:$DW$117)</f>
        <v>84143.830866242104</v>
      </c>
      <c r="DN106" s="52" cm="1">
        <f t="array" aca="1" ref="DN106" ca="1">beneficio_muerte_individual_pensionado(DN$1,$E106,$B106, Hombres!$A$1:$DW$117, Mujeres!$A$1:$DW$117)</f>
        <v>89961.739072760873</v>
      </c>
      <c r="DO106" s="52" cm="1">
        <f t="array" aca="1" ref="DO106" ca="1">beneficio_muerte_individual_pensionado(DO$1,$E106,$B106, Hombres!$A$1:$DW$117, Mujeres!$A$1:$DW$117)</f>
        <v>95913.287126244977</v>
      </c>
      <c r="DP106" s="52" cm="1">
        <f t="array" aca="1" ref="DP106" ca="1">beneficio_muerte_individual_pensionado(DP$1,$E106,$B106, Hombres!$A$1:$DW$117, Mujeres!$A$1:$DW$117)</f>
        <v>101918.66171368033</v>
      </c>
      <c r="DQ106" s="52" cm="1">
        <f t="array" aca="1" ref="DQ106" ca="1">beneficio_muerte_individual_pensionado(DQ$1,$E106,$B106, Hombres!$A$1:$DW$117, Mujeres!$A$1:$DW$117)</f>
        <v>107804.09184348462</v>
      </c>
      <c r="DR106" s="52" cm="1">
        <f t="array" aca="1" ref="DR106" ca="1">beneficio_muerte_individual_pensionado(DR$1,$E106,$B106, Hombres!$A$1:$DW$117, Mujeres!$A$1:$DW$117)</f>
        <v>113396.60938216175</v>
      </c>
      <c r="DS106" s="52" cm="1">
        <f t="array" aca="1" ref="DS106" ca="1">beneficio_muerte_individual_pensionado(DS$1,$E106,$B106, Hombres!$A$1:$DW$117, Mujeres!$A$1:$DW$117)</f>
        <v>118591.08770065305</v>
      </c>
      <c r="DT106" s="52" cm="1">
        <f t="array" aca="1" ref="DT106" ca="1">beneficio_muerte_individual_pensionado(DT$1,$E106,$B106, Hombres!$A$1:$DW$117, Mujeres!$A$1:$DW$117)</f>
        <v>123284.90040584054</v>
      </c>
      <c r="DU106" s="52" cm="1">
        <f t="array" aca="1" ref="DU106" ca="1">beneficio_muerte_individual_pensionado(DU$1,$E106,$B106, Hombres!$A$1:$DW$117, Mujeres!$A$1:$DW$117)</f>
        <v>127283.65695110775</v>
      </c>
      <c r="DV106" s="52" cm="1">
        <f t="array" aca="1" ref="DV106" ca="1">beneficio_muerte_individual_pensionado(DV$1,$E106,$B106, Hombres!$A$1:$DW$117, Mujeres!$A$1:$DW$117)</f>
        <v>130308.73979603498</v>
      </c>
      <c r="DW106" s="52" cm="1">
        <f t="array" aca="1" ref="DW106" ca="1">beneficio_muerte_individual_pensionado(DW$1,$E106,$B106, Hombres!$A$1:$DW$117, Mujeres!$A$1:$DW$117)</f>
        <v>132097.93152273519</v>
      </c>
      <c r="DX106" s="52" cm="1">
        <f t="array" aca="1" ref="DX106" ca="1">beneficio_muerte_individual_pensionado(DX$1,$E106,$B106, Hombres!$A$1:$DW$117, Mujeres!$A$1:$DW$117)</f>
        <v>132503.17500038916</v>
      </c>
      <c r="DY106" s="52" cm="1">
        <f t="array" aca="1" ref="DY106" ca="1">beneficio_muerte_individual_pensionado(DY$1,$E106,$B106, Hombres!$A$1:$DW$117, Mujeres!$A$1:$DW$117)</f>
        <v>131412.97556235705</v>
      </c>
      <c r="DZ106" s="52" cm="1">
        <f t="array" aca="1" ref="DZ106" ca="1">beneficio_muerte_individual_pensionado(DZ$1,$E106,$B106, Hombres!$A$1:$DW$117, Mujeres!$A$1:$DW$117)</f>
        <v>128662.52820354191</v>
      </c>
      <c r="EA106" s="52" cm="1">
        <f t="array" aca="1" ref="EA106" ca="1">beneficio_muerte_individual_pensionado(EA$1,$E106,$B106, Hombres!$A$1:$DW$117, Mujeres!$A$1:$DW$117)</f>
        <v>124050.97992977958</v>
      </c>
      <c r="EB106" s="52" cm="1">
        <f t="array" aca="1" ref="EB106" ca="1">beneficio_muerte_individual_pensionado(EB$1,$E106,$B106, Hombres!$A$1:$DW$117, Mujeres!$A$1:$DW$117)</f>
        <v>117507.02917692662</v>
      </c>
      <c r="EC106" s="52" cm="1">
        <f t="array" aca="1" ref="EC106" ca="1">beneficio_muerte_individual_pensionado(EC$1,$E106,$B106, Hombres!$A$1:$DW$117, Mujeres!$A$1:$DW$117)</f>
        <v>109152.7569246942</v>
      </c>
      <c r="ED106" s="52" cm="1">
        <f t="array" aca="1" ref="ED106" ca="1">beneficio_muerte_individual_pensionado(ED$1,$E106,$B106, Hombres!$A$1:$DW$117, Mujeres!$A$1:$DW$117)</f>
        <v>99219.466093626746</v>
      </c>
      <c r="EE106" s="52" cm="1">
        <f t="array" aca="1" ref="EE106" ca="1">beneficio_muerte_individual_pensionado(EE$1,$E106,$B106, Hombres!$A$1:$DW$117, Mujeres!$A$1:$DW$117)</f>
        <v>87994.825913221808</v>
      </c>
      <c r="EF106" s="52" cm="1">
        <f t="array" aca="1" ref="EF106" ca="1">beneficio_muerte_individual_pensionado(EF$1,$E106,$B106, Hombres!$A$1:$DW$117, Mujeres!$A$1:$DW$117)</f>
        <v>75844.192077346015</v>
      </c>
      <c r="EG106" s="52" cm="1">
        <f t="array" aca="1" ref="EG106" ca="1">beneficio_muerte_individual_pensionado(EG$1,$E106,$B106, Hombres!$A$1:$DW$117, Mujeres!$A$1:$DW$117)</f>
        <v>63271.537527355031</v>
      </c>
      <c r="EH106" s="52" cm="1">
        <f t="array" aca="1" ref="EH106" ca="1">beneficio_muerte_individual_pensionado(EH$1,$E106,$B106, Hombres!$A$1:$DW$117, Mujeres!$A$1:$DW$117)</f>
        <v>50877.026719157133</v>
      </c>
      <c r="EI106" s="52" cm="1">
        <f t="array" aca="1" ref="EI106" ca="1">beneficio_muerte_individual_pensionado(EI$1,$E106,$B106, Hombres!$A$1:$DW$117, Mujeres!$A$1:$DW$117)</f>
        <v>39245.362270800462</v>
      </c>
      <c r="EJ106" s="52" cm="1">
        <f t="array" aca="1" ref="EJ106" ca="1">beneficio_muerte_individual_pensionado(EJ$1,$E106,$B106, Hombres!$A$1:$DW$117, Mujeres!$A$1:$DW$117)</f>
        <v>28868.335871130676</v>
      </c>
      <c r="EK106" s="52" cm="1">
        <f t="array" aca="1" ref="EK106" ca="1">beneficio_muerte_individual_pensionado(EK$1,$E106,$B106, Hombres!$A$1:$DW$117, Mujeres!$A$1:$DW$117)</f>
        <v>20103.196052573174</v>
      </c>
      <c r="EL106" s="52" cm="1">
        <f t="array" aca="1" ref="EL106" ca="1">beneficio_muerte_individual_pensionado(EL$1,$E106,$B106, Hombres!$A$1:$DW$117, Mujeres!$A$1:$DW$117)</f>
        <v>13143.571443844659</v>
      </c>
      <c r="EM106" s="52" cm="1">
        <f t="array" aca="1" ref="EM106" ca="1">beneficio_muerte_individual_pensionado(EM$1,$E106,$B106, Hombres!$A$1:$DW$117, Mujeres!$A$1:$DW$117)</f>
        <v>7992.003539891879</v>
      </c>
      <c r="EN106" s="52" cm="1">
        <f t="array" aca="1" ref="EN106" ca="1">beneficio_muerte_individual_pensionado(EN$1,$E106,$B106, Hombres!$A$1:$DW$117, Mujeres!$A$1:$DW$117)</f>
        <v>4468.2816273224598</v>
      </c>
      <c r="EO106" s="52" cm="1">
        <f t="array" aca="1" ref="EO106" ca="1">beneficio_muerte_individual_pensionado(EO$1,$E106,$B106, Hombres!$A$1:$DW$117, Mujeres!$A$1:$DW$117)</f>
        <v>2264.6343999170927</v>
      </c>
      <c r="EP106" s="52" cm="1">
        <f t="array" aca="1" ref="EP106" ca="1">beneficio_muerte_individual_pensionado(EP$1,$E106,$B106, Hombres!$A$1:$DW$117, Mujeres!$A$1:$DW$117)</f>
        <v>1022.0485353518512</v>
      </c>
      <c r="EQ106" s="52" cm="1">
        <f t="array" aca="1" ref="EQ106" ca="1">beneficio_muerte_individual_pensionado(EQ$1,$E106,$B106, Hombres!$A$1:$DW$117, Mujeres!$A$1:$DW$117)</f>
        <v>401.4734998208807</v>
      </c>
      <c r="ER106" s="52" cm="1">
        <f t="array" aca="1" ref="ER106" ca="1">beneficio_muerte_individual_pensionado(ER$1,$E106,$B106, Hombres!$A$1:$DW$117, Mujeres!$A$1:$DW$117)</f>
        <v>133.14307147998784</v>
      </c>
      <c r="ES106" s="52" cm="1">
        <f t="array" aca="1" ref="ES106" ca="1">beneficio_muerte_individual_pensionado(ES$1,$E106,$B106, Hombres!$A$1:$DW$117, Mujeres!$A$1:$DW$117)</f>
        <v>35.689688735422521</v>
      </c>
      <c r="ET106" s="52" cm="1">
        <f t="array" aca="1" ref="ET106" ca="1">beneficio_muerte_individual_pensionado(ET$1,$E106,$B106, Hombres!$A$1:$DW$117, Mujeres!$A$1:$DW$117)</f>
        <v>7.2252079897510733</v>
      </c>
      <c r="EU106" s="52" cm="1">
        <f t="array" aca="1" ref="EU106" ca="1">beneficio_muerte_individual_pensionado(EU$1,$E106,$B106, Hombres!$A$1:$DW$117, Mujeres!$A$1:$DW$117)</f>
        <v>1.0426745524267551</v>
      </c>
      <c r="EV106" s="52" cm="1">
        <f t="array" aca="1" ref="EV106" ca="1">beneficio_muerte_individual_pensionado(EV$1,$E106,$B106, Hombres!$A$1:$DW$117, Mujeres!$A$1:$DW$117)</f>
        <v>0</v>
      </c>
      <c r="EW106" s="52" cm="1">
        <f t="array" aca="1" ref="EW106" ca="1">beneficio_muerte_individual_pensionado(EW$1,$E106,$B106, Hombres!$A$1:$DW$117, Mujeres!$A$1:$DW$117)</f>
        <v>0</v>
      </c>
      <c r="EX106" s="52" cm="1">
        <f t="array" aca="1" ref="EX106" ca="1">beneficio_muerte_individual_pensionado(EX$1,$E106,$B106, Hombres!$A$1:$DW$117, Mujeres!$A$1:$DW$117)</f>
        <v>0</v>
      </c>
      <c r="EY106" s="52" cm="1">
        <f t="array" aca="1" ref="EY106" ca="1">beneficio_muerte_individual_pensionado(EY$1,$E106,$B106, Hombres!$A$1:$DW$117, Mujeres!$A$1:$DW$117)</f>
        <v>0</v>
      </c>
      <c r="EZ106" s="52" cm="1">
        <f t="array" aca="1" ref="EZ106" ca="1">beneficio_muerte_individual_pensionado(EZ$1,$E106,$B106, Hombres!$A$1:$DW$117, Mujeres!$A$1:$DW$117)</f>
        <v>0</v>
      </c>
      <c r="FA106" s="52" cm="1">
        <f t="array" aca="1" ref="FA106" ca="1">beneficio_muerte_individual_pensionado(FA$1,$E106,$B106, Hombres!$A$1:$DW$117, Mujeres!$A$1:$DW$117)</f>
        <v>0</v>
      </c>
      <c r="FB106" s="52" cm="1">
        <f t="array" aca="1" ref="FB106" ca="1">beneficio_muerte_individual_pensionado(FB$1,$E106,$B106, Hombres!$A$1:$DW$117, Mujeres!$A$1:$DW$117)</f>
        <v>0</v>
      </c>
      <c r="FC106" s="52" cm="1">
        <f t="array" aca="1" ref="FC106" ca="1">beneficio_muerte_individual_pensionado(FC$1,$E106,$B106, Hombres!$A$1:$DW$117, Mujeres!$A$1:$DW$117)</f>
        <v>0</v>
      </c>
      <c r="FD106" s="52" cm="1">
        <f t="array" aca="1" ref="FD106" ca="1">beneficio_muerte_individual_pensionado(FD$1,$E106,$B106, Hombres!$A$1:$DW$117, Mujeres!$A$1:$DW$117)</f>
        <v>0</v>
      </c>
      <c r="FE106" s="52" cm="1">
        <f t="array" aca="1" ref="FE106" ca="1">beneficio_muerte_individual_pensionado(FE$1,$E106,$B106, Hombres!$A$1:$DW$117, Mujeres!$A$1:$DW$117)</f>
        <v>0</v>
      </c>
      <c r="FF106" s="52" cm="1">
        <f t="array" aca="1" ref="FF106" ca="1">beneficio_muerte_individual_pensionado(FF$1,$E106,$B106, Hombres!$A$1:$DW$117, Mujeres!$A$1:$DW$117)</f>
        <v>0</v>
      </c>
      <c r="FG106" s="52" cm="1">
        <f t="array" aca="1" ref="FG106" ca="1">beneficio_muerte_individual_pensionado(FG$1,$E106,$B106, Hombres!$A$1:$DW$117, Mujeres!$A$1:$DW$117)</f>
        <v>0</v>
      </c>
      <c r="FH106" s="52" cm="1">
        <f t="array" aca="1" ref="FH106" ca="1">beneficio_muerte_individual_pensionado(FH$1,$E106,$B106, Hombres!$A$1:$DW$117, Mujeres!$A$1:$DW$117)</f>
        <v>0</v>
      </c>
      <c r="FI106" s="52" cm="1">
        <f t="array" aca="1" ref="FI106" ca="1">beneficio_muerte_individual_pensionado(FI$1,$E106,$B106, Hombres!$A$1:$DW$117, Mujeres!$A$1:$DW$117)</f>
        <v>0</v>
      </c>
      <c r="FJ106" s="52" cm="1">
        <f t="array" aca="1" ref="FJ106" ca="1">beneficio_muerte_individual_pensionado(FJ$1,$E106,$B106, Hombres!$A$1:$DW$117, Mujeres!$A$1:$DW$117)</f>
        <v>0</v>
      </c>
      <c r="FK106" s="52" cm="1">
        <f t="array" aca="1" ref="FK106" ca="1">beneficio_muerte_individual_pensionado(FK$1,$E106,$B106, Hombres!$A$1:$DW$117, Mujeres!$A$1:$DW$117)</f>
        <v>0</v>
      </c>
      <c r="FL106" s="52" cm="1">
        <f t="array" aca="1" ref="FL106" ca="1">beneficio_muerte_individual_pensionado(FL$1,$E106,$B106, Hombres!$A$1:$DW$117, Mujeres!$A$1:$DW$117)</f>
        <v>0</v>
      </c>
      <c r="FM106" s="52" cm="1">
        <f t="array" aca="1" ref="FM106" ca="1">beneficio_muerte_individual_pensionado(FM$1,$E106,$B106, Hombres!$A$1:$DW$117, Mujeres!$A$1:$DW$117)</f>
        <v>0</v>
      </c>
      <c r="FN106" s="52" cm="1">
        <f t="array" aca="1" ref="FN106" ca="1">beneficio_muerte_individual_pensionado(FN$1,$E106,$B106, Hombres!$A$1:$DW$117, Mujeres!$A$1:$DW$117)</f>
        <v>0</v>
      </c>
      <c r="FO106" s="52" cm="1">
        <f t="array" aca="1" ref="FO106" ca="1">beneficio_muerte_individual_pensionado(FO$1,$E106,$B106, Hombres!$A$1:$DW$117, Mujeres!$A$1:$DW$117)</f>
        <v>0</v>
      </c>
      <c r="FP106" s="52" cm="1">
        <f t="array" aca="1" ref="FP106" ca="1">beneficio_muerte_individual_pensionado(FP$1,$E106,$B106, Hombres!$A$1:$DW$117, Mujeres!$A$1:$DW$117)</f>
        <v>0</v>
      </c>
      <c r="FQ106" s="52" cm="1">
        <f t="array" aca="1" ref="FQ106" ca="1">beneficio_muerte_individual_pensionado(FQ$1,$E106,$B106, Hombres!$A$1:$DW$117, Mujeres!$A$1:$DW$117)</f>
        <v>0</v>
      </c>
      <c r="FR106" s="52" cm="1">
        <f t="array" aca="1" ref="FR106" ca="1">beneficio_muerte_individual_pensionado(FR$1,$E106,$B106, Hombres!$A$1:$DW$117, Mujeres!$A$1:$DW$117)</f>
        <v>0</v>
      </c>
      <c r="FS106" s="52" cm="1">
        <f t="array" aca="1" ref="FS106" ca="1">beneficio_muerte_individual_pensionado(FS$1,$E106,$B106, Hombres!$A$1:$DW$117, Mujeres!$A$1:$DW$117)</f>
        <v>0</v>
      </c>
      <c r="FT106" s="52" cm="1">
        <f t="array" aca="1" ref="FT106" ca="1">beneficio_muerte_individual_pensionado(FT$1,$E106,$B106, Hombres!$A$1:$DW$117, Mujeres!$A$1:$DW$117)</f>
        <v>0</v>
      </c>
      <c r="FU106" s="52" cm="1">
        <f t="array" aca="1" ref="FU106" ca="1">beneficio_muerte_individual_pensionado(FU$1,$E106,$B106, Hombres!$A$1:$DW$117, Mujeres!$A$1:$DW$117)</f>
        <v>0</v>
      </c>
      <c r="FV106" s="52" cm="1">
        <f t="array" aca="1" ref="FV106" ca="1">beneficio_muerte_individual_pensionado(FV$1,$E106,$B106, Hombres!$A$1:$DW$117, Mujeres!$A$1:$DW$117)</f>
        <v>0</v>
      </c>
      <c r="FW106" s="52" cm="1">
        <f t="array" aca="1" ref="FW106" ca="1">beneficio_muerte_individual_pensionado(FW$1,$E106,$B106, Hombres!$A$1:$DW$117, Mujeres!$A$1:$DW$117)</f>
        <v>0</v>
      </c>
      <c r="FX106" s="52" cm="1">
        <f t="array" aca="1" ref="FX106" ca="1">beneficio_muerte_individual_pensionado(FX$1,$E106,$B106, Hombres!$A$1:$DW$117, Mujeres!$A$1:$DW$117)</f>
        <v>0</v>
      </c>
      <c r="FY106" s="52" cm="1">
        <f t="array" aca="1" ref="FY106" ca="1">beneficio_muerte_individual_pensionado(FY$1,$E106,$B106, Hombres!$A$1:$DW$117, Mujeres!$A$1:$DW$117)</f>
        <v>0</v>
      </c>
      <c r="FZ106" s="52" cm="1">
        <f t="array" aca="1" ref="FZ106" ca="1">beneficio_muerte_individual_pensionado(FZ$1,$E106,$B106, Hombres!$A$1:$DW$117, Mujeres!$A$1:$DW$117)</f>
        <v>0</v>
      </c>
      <c r="GA106" s="52" cm="1">
        <f t="array" aca="1" ref="GA106" ca="1">beneficio_muerte_individual_pensionado(GA$1,$E106,$B106, Hombres!$A$1:$DW$117, Mujeres!$A$1:$DW$117)</f>
        <v>0</v>
      </c>
      <c r="GB106" s="52" cm="1">
        <f t="array" aca="1" ref="GB106" ca="1">beneficio_muerte_individual_pensionado(GB$1,$E106,$B106, Hombres!$A$1:$DW$117, Mujeres!$A$1:$DW$117)</f>
        <v>0</v>
      </c>
      <c r="GC106" s="52" cm="1">
        <f t="array" aca="1" ref="GC106" ca="1">beneficio_muerte_individual_pensionado(GC$1,$E106,$B106, Hombres!$A$1:$DW$117, Mujeres!$A$1:$DW$117)</f>
        <v>0</v>
      </c>
      <c r="GD106" s="52" cm="1">
        <f t="array" aca="1" ref="GD106" ca="1">beneficio_muerte_individual_pensionado(GD$1,$E106,$B106, Hombres!$A$1:$DW$117, Mujeres!$A$1:$DW$117)</f>
        <v>0</v>
      </c>
      <c r="GE106" s="52" cm="1">
        <f t="array" aca="1" ref="GE106" ca="1">beneficio_muerte_individual_pensionado(GE$1,$E106,$B106, Hombres!$A$1:$DW$117, Mujeres!$A$1:$DW$117)</f>
        <v>0</v>
      </c>
      <c r="GF106" s="52" cm="1">
        <f t="array" aca="1" ref="GF106" ca="1">beneficio_muerte_individual_pensionado(GF$1,$E106,$B106, Hombres!$A$1:$DW$117, Mujeres!$A$1:$DW$117)</f>
        <v>0</v>
      </c>
      <c r="GG106" s="52" cm="1">
        <f t="array" aca="1" ref="GG106" ca="1">beneficio_muerte_individual_pensionado(GG$1,$E106,$B106, Hombres!$A$1:$DW$117, Mujeres!$A$1:$DW$117)</f>
        <v>0</v>
      </c>
      <c r="GH106" s="52" cm="1">
        <f t="array" aca="1" ref="GH106" ca="1">beneficio_muerte_individual_pensionado(GH$1,$E106,$B106, Hombres!$A$1:$DW$117, Mujeres!$A$1:$DW$117)</f>
        <v>0</v>
      </c>
      <c r="GI106" s="52" cm="1">
        <f t="array" aca="1" ref="GI106" ca="1">beneficio_muerte_individual_pensionado(GI$1,$E106,$B106, Hombres!$A$1:$DW$117, Mujeres!$A$1:$DW$117)</f>
        <v>0</v>
      </c>
      <c r="GJ106" s="52" cm="1">
        <f t="array" aca="1" ref="GJ106" ca="1">beneficio_muerte_individual_pensionado(GJ$1,$E106,$B106, Hombres!$A$1:$DW$117, Mujeres!$A$1:$DW$117)</f>
        <v>0</v>
      </c>
      <c r="GK106" s="52" cm="1">
        <f t="array" aca="1" ref="GK106" ca="1">beneficio_muerte_individual_pensionado(GK$1,$E106,$B106, Hombres!$A$1:$DW$117, Mujeres!$A$1:$DW$117)</f>
        <v>0</v>
      </c>
      <c r="GL106" s="52" cm="1">
        <f t="array" aca="1" ref="GL106" ca="1">beneficio_muerte_individual_pensionado(GL$1,$E106,$B106, Hombres!$A$1:$DW$117, Mujeres!$A$1:$DW$117)</f>
        <v>0</v>
      </c>
      <c r="GM106" s="52" cm="1">
        <f t="array" aca="1" ref="GM106" ca="1">beneficio_muerte_individual_pensionado(GM$1,$E106,$B106, Hombres!$A$1:$DW$117, Mujeres!$A$1:$DW$117)</f>
        <v>0</v>
      </c>
      <c r="GN106" s="52" cm="1">
        <f t="array" aca="1" ref="GN106" ca="1">beneficio_muerte_individual_pensionado(GN$1,$E106,$B106, Hombres!$A$1:$DW$117, Mujeres!$A$1:$DW$117)</f>
        <v>0</v>
      </c>
      <c r="GO106" s="52" cm="1">
        <f t="array" aca="1" ref="GO106" ca="1">beneficio_muerte_individual_pensionado(GO$1,$E106,$B106, Hombres!$A$1:$DW$117, Mujeres!$A$1:$DW$117)</f>
        <v>0</v>
      </c>
      <c r="GP106" s="52" cm="1">
        <f t="array" aca="1" ref="GP106" ca="1">beneficio_muerte_individual_pensionado(GP$1,$E106,$B106, Hombres!$A$1:$DW$117, Mujeres!$A$1:$DW$117)</f>
        <v>0</v>
      </c>
      <c r="GQ106" s="52" cm="1">
        <f t="array" aca="1" ref="GQ106" ca="1">beneficio_muerte_individual_pensionado(GQ$1,$E106,$B106, Hombres!$A$1:$DW$117, Mujeres!$A$1:$DW$117)</f>
        <v>0</v>
      </c>
      <c r="GR106" s="52" cm="1">
        <f t="array" aca="1" ref="GR106" ca="1">beneficio_muerte_individual_pensionado(GR$1,$E106,$B106, Hombres!$A$1:$DW$117, Mujeres!$A$1:$DW$117)</f>
        <v>0</v>
      </c>
      <c r="GS106" s="52" cm="1">
        <f t="array" aca="1" ref="GS106" ca="1">beneficio_muerte_individual_pensionado(GS$1,$E106,$B106, Hombres!$A$1:$DW$117, Mujeres!$A$1:$DW$117)</f>
        <v>0</v>
      </c>
      <c r="GT106" s="52" cm="1">
        <f t="array" aca="1" ref="GT106" ca="1">beneficio_muerte_individual_pensionado(GT$1,$E106,$B106, Hombres!$A$1:$DW$117, Mujeres!$A$1:$DW$117)</f>
        <v>0</v>
      </c>
    </row>
    <row r="107" spans="1:202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5"/>
      <c r="H107" s="52" cm="1">
        <f t="array" aca="1" ref="H107" ca="1">AnualidadPensionado(H$1,$E107,$B107, $D107, Hombres!$A$1:$DW$117, Mujeres!$A$1:$DW$117)</f>
        <v>0</v>
      </c>
      <c r="I107" s="52" cm="1">
        <f t="array" aca="1" ref="I107" ca="1">AnualidadPensionado(I$1,$E107,$B107, $D107, Hombres!$A$1:$DW$117, Mujeres!$A$1:$DW$117)</f>
        <v>1919439.2943104822</v>
      </c>
      <c r="J107" s="52" cm="1">
        <f t="array" aca="1" ref="J107" ca="1">AnualidadPensionado(J$1,$E107,$B107, $D107, Hombres!$A$1:$DW$117, Mujeres!$A$1:$DW$117)</f>
        <v>1873983.8181824493</v>
      </c>
      <c r="K107" s="52" cm="1">
        <f t="array" aca="1" ref="K107" ca="1">AnualidadPensionado(K$1,$E107,$B107, $D107, Hombres!$A$1:$DW$117, Mujeres!$A$1:$DW$117)</f>
        <v>1819227.4502347305</v>
      </c>
      <c r="L107" s="52" cm="1">
        <f t="array" aca="1" ref="L107" ca="1">AnualidadPensionado(L$1,$E107,$B107, $D107, Hombres!$A$1:$DW$117, Mujeres!$A$1:$DW$117)</f>
        <v>1754806.8342943827</v>
      </c>
      <c r="M107" s="52" cm="1">
        <f t="array" aca="1" ref="M107" ca="1">AnualidadPensionado(M$1,$E107,$B107, $D107, Hombres!$A$1:$DW$117, Mujeres!$A$1:$DW$117)</f>
        <v>1680644.6122867917</v>
      </c>
      <c r="N107" s="52" cm="1">
        <f t="array" aca="1" ref="N107" ca="1">AnualidadPensionado(N$1,$E107,$B107, $D107, Hombres!$A$1:$DW$117, Mujeres!$A$1:$DW$117)</f>
        <v>1596963.446483579</v>
      </c>
      <c r="O107" s="52" cm="1">
        <f t="array" aca="1" ref="O107" ca="1">AnualidadPensionado(O$1,$E107,$B107, $D107, Hombres!$A$1:$DW$117, Mujeres!$A$1:$DW$117)</f>
        <v>1504180.4962525542</v>
      </c>
      <c r="P107" s="52" cm="1">
        <f t="array" aca="1" ref="P107" ca="1">AnualidadPensionado(P$1,$E107,$B107, $D107, Hombres!$A$1:$DW$117, Mujeres!$A$1:$DW$117)</f>
        <v>1402882.4038535971</v>
      </c>
      <c r="Q107" s="52" cm="1">
        <f t="array" aca="1" ref="Q107" ca="1">AnualidadPensionado(Q$1,$E107,$B107, $D107, Hombres!$A$1:$DW$117, Mujeres!$A$1:$DW$117)</f>
        <v>1293957.057201202</v>
      </c>
      <c r="R107" s="52" cm="1">
        <f t="array" aca="1" ref="R107" ca="1">AnualidadPensionado(R$1,$E107,$B107, $D107, Hombres!$A$1:$DW$117, Mujeres!$A$1:$DW$117)</f>
        <v>1178754.6034029329</v>
      </c>
      <c r="S107" s="52" cm="1">
        <f t="array" aca="1" ref="S107" ca="1">AnualidadPensionado(S$1,$E107,$B107, $D107, Hombres!$A$1:$DW$117, Mujeres!$A$1:$DW$117)</f>
        <v>1059039.7460117226</v>
      </c>
      <c r="T107" s="52" cm="1">
        <f t="array" aca="1" ref="T107" ca="1">AnualidadPensionado(T$1,$E107,$B107, $D107, Hombres!$A$1:$DW$117, Mujeres!$A$1:$DW$117)</f>
        <v>936832.28449083667</v>
      </c>
      <c r="U107" s="52" cm="1">
        <f t="array" aca="1" ref="U107" ca="1">AnualidadPensionado(U$1,$E107,$B107, $D107, Hombres!$A$1:$DW$117, Mujeres!$A$1:$DW$117)</f>
        <v>814353.48753603117</v>
      </c>
      <c r="V107" s="52" cm="1">
        <f t="array" aca="1" ref="V107" ca="1">AnualidadPensionado(V$1,$E107,$B107, $D107, Hombres!$A$1:$DW$117, Mujeres!$A$1:$DW$117)</f>
        <v>694041.07674475084</v>
      </c>
      <c r="W107" s="52" cm="1">
        <f t="array" aca="1" ref="W107" ca="1">AnualidadPensionado(W$1,$E107,$B107, $D107, Hombres!$A$1:$DW$117, Mujeres!$A$1:$DW$117)</f>
        <v>578512.54612737964</v>
      </c>
      <c r="X107" s="52" cm="1">
        <f t="array" aca="1" ref="X107" ca="1">AnualidadPensionado(X$1,$E107,$B107, $D107, Hombres!$A$1:$DW$117, Mujeres!$A$1:$DW$117)</f>
        <v>470343.04140970623</v>
      </c>
      <c r="Y107" s="52" cm="1">
        <f t="array" aca="1" ref="Y107" ca="1">AnualidadPensionado(Y$1,$E107,$B107, $D107, Hombres!$A$1:$DW$117, Mujeres!$A$1:$DW$117)</f>
        <v>371801.41295176459</v>
      </c>
      <c r="Z107" s="52" cm="1">
        <f t="array" aca="1" ref="Z107" ca="1">AnualidadPensionado(Z$1,$E107,$B107, $D107, Hombres!$A$1:$DW$117, Mujeres!$A$1:$DW$117)</f>
        <v>284691.68959708844</v>
      </c>
      <c r="AA107" s="52" cm="1">
        <f t="array" aca="1" ref="AA107" ca="1">AnualidadPensionado(AA$1,$E107,$B107, $D107, Hombres!$A$1:$DW$117, Mujeres!$A$1:$DW$117)</f>
        <v>210248.36344220242</v>
      </c>
      <c r="AB107" s="52" cm="1">
        <f t="array" aca="1" ref="AB107" ca="1">AnualidadPensionado(AB$1,$E107,$B107, $D107, Hombres!$A$1:$DW$117, Mujeres!$A$1:$DW$117)</f>
        <v>149033.51653231852</v>
      </c>
      <c r="AC107" s="52" cm="1">
        <f t="array" aca="1" ref="AC107" ca="1">AnualidadPensionado(AC$1,$E107,$B107, $D107, Hombres!$A$1:$DW$117, Mujeres!$A$1:$DW$117)</f>
        <v>100839.85290087454</v>
      </c>
      <c r="AD107" s="52" cm="1">
        <f t="array" aca="1" ref="AD107" ca="1">AnualidadPensionado(AD$1,$E107,$B107, $D107, Hombres!$A$1:$DW$117, Mujeres!$A$1:$DW$117)</f>
        <v>64705.98293155546</v>
      </c>
      <c r="AE107" s="52" cm="1">
        <f t="array" aca="1" ref="AE107" ca="1">AnualidadPensionado(AE$1,$E107,$B107, $D107, Hombres!$A$1:$DW$117, Mujeres!$A$1:$DW$117)</f>
        <v>39069.906218276781</v>
      </c>
      <c r="AF107" s="52" cm="1">
        <f t="array" aca="1" ref="AF107" ca="1">AnualidadPensionado(AF$1,$E107,$B107, $D107, Hombres!$A$1:$DW$117, Mujeres!$A$1:$DW$117)</f>
        <v>21994.959123365712</v>
      </c>
      <c r="AG107" s="52" cm="1">
        <f t="array" aca="1" ref="AG107" ca="1">AnualidadPensionado(AG$1,$E107,$B107, $D107, Hombres!$A$1:$DW$117, Mujeres!$A$1:$DW$117)</f>
        <v>11419.357548306743</v>
      </c>
      <c r="AH107" s="52" cm="1">
        <f t="array" aca="1" ref="AH107" ca="1">AnualidadPensionado(AH$1,$E107,$B107, $D107, Hombres!$A$1:$DW$117, Mujeres!$A$1:$DW$117)</f>
        <v>5395.3716347355376</v>
      </c>
      <c r="AI107" s="52" cm="1">
        <f t="array" aca="1" ref="AI107" ca="1">AnualidadPensionado(AI$1,$E107,$B107, $D107, Hombres!$A$1:$DW$117, Mujeres!$A$1:$DW$117)</f>
        <v>2281.4085518311067</v>
      </c>
      <c r="AJ107" s="52" cm="1">
        <f t="array" aca="1" ref="AJ107" ca="1">AnualidadPensionado(AJ$1,$E107,$B107, $D107, Hombres!$A$1:$DW$117, Mujeres!$A$1:$DW$117)</f>
        <v>844.95277409718858</v>
      </c>
      <c r="AK107" s="52" cm="1">
        <f t="array" aca="1" ref="AK107" ca="1">AnualidadPensionado(AK$1,$E107,$B107, $D107, Hombres!$A$1:$DW$117, Mujeres!$A$1:$DW$117)</f>
        <v>266.34946423804519</v>
      </c>
      <c r="AL107" s="52" cm="1">
        <f t="array" aca="1" ref="AL107" ca="1">AnualidadPensionado(AL$1,$E107,$B107, $D107, Hombres!$A$1:$DW$117, Mujeres!$A$1:$DW$117)</f>
        <v>68.629704452847562</v>
      </c>
      <c r="AM107" s="52" cm="1">
        <f t="array" aca="1" ref="AM107" ca="1">AnualidadPensionado(AM$1,$E107,$B107, $D107, Hombres!$A$1:$DW$117, Mujeres!$A$1:$DW$117)</f>
        <v>13.584934299800693</v>
      </c>
      <c r="AN107" s="52" cm="1">
        <f t="array" aca="1" ref="AN107" ca="1">AnualidadPensionado(AN$1,$E107,$B107, $D107, Hombres!$A$1:$DW$117, Mujeres!$A$1:$DW$117)</f>
        <v>1.8528341370426125</v>
      </c>
      <c r="AO107" s="52" cm="1">
        <f t="array" aca="1" ref="AO107" ca="1">AnualidadPensionado(AO$1,$E107,$B107, $D107, Hombres!$A$1:$DW$117, Mujeres!$A$1:$DW$117)</f>
        <v>0</v>
      </c>
      <c r="AP107" s="52" cm="1">
        <f t="array" aca="1" ref="AP107" ca="1">AnualidadPensionado(AP$1,$E107,$B107, $D107, Hombres!$A$1:$DW$117, Mujeres!$A$1:$DW$117)</f>
        <v>0</v>
      </c>
      <c r="AQ107" s="52" cm="1">
        <f t="array" aca="1" ref="AQ107" ca="1">AnualidadPensionado(AQ$1,$E107,$B107, $D107, Hombres!$A$1:$DW$117, Mujeres!$A$1:$DW$117)</f>
        <v>0</v>
      </c>
      <c r="AR107" s="52" cm="1">
        <f t="array" aca="1" ref="AR107" ca="1">AnualidadPensionado(AR$1,$E107,$B107, $D107, Hombres!$A$1:$DW$117, Mujeres!$A$1:$DW$117)</f>
        <v>0</v>
      </c>
      <c r="AS107" s="52" cm="1">
        <f t="array" aca="1" ref="AS107" ca="1">AnualidadPensionado(AS$1,$E107,$B107, $D107, Hombres!$A$1:$DW$117, Mujeres!$A$1:$DW$117)</f>
        <v>0</v>
      </c>
      <c r="AT107" s="52" cm="1">
        <f t="array" aca="1" ref="AT107" ca="1">AnualidadPensionado(AT$1,$E107,$B107, $D107, Hombres!$A$1:$DW$117, Mujeres!$A$1:$DW$117)</f>
        <v>0</v>
      </c>
      <c r="AU107" s="52" cm="1">
        <f t="array" aca="1" ref="AU107" ca="1">AnualidadPensionado(AU$1,$E107,$B107, $D107, Hombres!$A$1:$DW$117, Mujeres!$A$1:$DW$117)</f>
        <v>0</v>
      </c>
      <c r="AV107" s="52" cm="1">
        <f t="array" aca="1" ref="AV107" ca="1">AnualidadPensionado(AV$1,$E107,$B107, $D107, Hombres!$A$1:$DW$117, Mujeres!$A$1:$DW$117)</f>
        <v>0</v>
      </c>
      <c r="AW107" s="52" cm="1">
        <f t="array" aca="1" ref="AW107" ca="1">AnualidadPensionado(AW$1,$E107,$B107, $D107, Hombres!$A$1:$DW$117, Mujeres!$A$1:$DW$117)</f>
        <v>0</v>
      </c>
      <c r="AX107" s="52" cm="1">
        <f t="array" aca="1" ref="AX107" ca="1">AnualidadPensionado(AX$1,$E107,$B107, $D107, Hombres!$A$1:$DW$117, Mujeres!$A$1:$DW$117)</f>
        <v>0</v>
      </c>
      <c r="AY107" s="52" cm="1">
        <f t="array" aca="1" ref="AY107" ca="1">AnualidadPensionado(AY$1,$E107,$B107, $D107, Hombres!$A$1:$DW$117, Mujeres!$A$1:$DW$117)</f>
        <v>0</v>
      </c>
      <c r="AZ107" s="52" cm="1">
        <f t="array" aca="1" ref="AZ107" ca="1">AnualidadPensionado(AZ$1,$E107,$B107, $D107, Hombres!$A$1:$DW$117, Mujeres!$A$1:$DW$117)</f>
        <v>0</v>
      </c>
      <c r="BA107" s="52" cm="1">
        <f t="array" aca="1" ref="BA107" ca="1">AnualidadPensionado(BA$1,$E107,$B107, $D107, Hombres!$A$1:$DW$117, Mujeres!$A$1:$DW$117)</f>
        <v>0</v>
      </c>
      <c r="BB107" s="52" cm="1">
        <f t="array" aca="1" ref="BB107" ca="1">AnualidadPensionado(BB$1,$E107,$B107, $D107, Hombres!$A$1:$DW$117, Mujeres!$A$1:$DW$117)</f>
        <v>0</v>
      </c>
      <c r="BC107" s="52" cm="1">
        <f t="array" aca="1" ref="BC107" ca="1">AnualidadPensionado(BC$1,$E107,$B107, $D107, Hombres!$A$1:$DW$117, Mujeres!$A$1:$DW$117)</f>
        <v>0</v>
      </c>
      <c r="BD107" s="52" cm="1">
        <f t="array" aca="1" ref="BD107" ca="1">AnualidadPensionado(BD$1,$E107,$B107, $D107, Hombres!$A$1:$DW$117, Mujeres!$A$1:$DW$117)</f>
        <v>0</v>
      </c>
      <c r="BE107" s="52" cm="1">
        <f t="array" aca="1" ref="BE107" ca="1">AnualidadPensionado(BE$1,$E107,$B107, $D107, Hombres!$A$1:$DW$117, Mujeres!$A$1:$DW$117)</f>
        <v>0</v>
      </c>
      <c r="BF107" s="52" cm="1">
        <f t="array" aca="1" ref="BF107" ca="1">AnualidadPensionado(BF$1,$E107,$B107, $D107, Hombres!$A$1:$DW$117, Mujeres!$A$1:$DW$117)</f>
        <v>0</v>
      </c>
      <c r="BG107" s="52" cm="1">
        <f t="array" aca="1" ref="BG107" ca="1">AnualidadPensionado(BG$1,$E107,$B107, $D107, Hombres!$A$1:$DW$117, Mujeres!$A$1:$DW$117)</f>
        <v>0</v>
      </c>
      <c r="BH107" s="52" cm="1">
        <f t="array" aca="1" ref="BH107" ca="1">AnualidadPensionado(BH$1,$E107,$B107, $D107, Hombres!$A$1:$DW$117, Mujeres!$A$1:$DW$117)</f>
        <v>0</v>
      </c>
      <c r="BI107" s="52" cm="1">
        <f t="array" aca="1" ref="BI107" ca="1">AnualidadPensionado(BI$1,$E107,$B107, $D107, Hombres!$A$1:$DW$117, Mujeres!$A$1:$DW$117)</f>
        <v>0</v>
      </c>
      <c r="BJ107" s="52" cm="1">
        <f t="array" aca="1" ref="BJ107" ca="1">AnualidadPensionado(BJ$1,$E107,$B107, $D107, Hombres!$A$1:$DW$117, Mujeres!$A$1:$DW$117)</f>
        <v>0</v>
      </c>
      <c r="BK107" s="52" cm="1">
        <f t="array" aca="1" ref="BK107" ca="1">AnualidadPensionado(BK$1,$E107,$B107, $D107, Hombres!$A$1:$DW$117, Mujeres!$A$1:$DW$117)</f>
        <v>0</v>
      </c>
      <c r="BL107" s="52" cm="1">
        <f t="array" aca="1" ref="BL107" ca="1">AnualidadPensionado(BL$1,$E107,$B107, $D107, Hombres!$A$1:$DW$117, Mujeres!$A$1:$DW$117)</f>
        <v>0</v>
      </c>
      <c r="BM107" s="52" cm="1">
        <f t="array" aca="1" ref="BM107" ca="1">AnualidadPensionado(BM$1,$E107,$B107, $D107, Hombres!$A$1:$DW$117, Mujeres!$A$1:$DW$117)</f>
        <v>0</v>
      </c>
      <c r="BN107" s="52" cm="1">
        <f t="array" aca="1" ref="BN107" ca="1">AnualidadPensionado(BN$1,$E107,$B107, $D107, Hombres!$A$1:$DW$117, Mujeres!$A$1:$DW$117)</f>
        <v>0</v>
      </c>
      <c r="BO107" s="52" cm="1">
        <f t="array" aca="1" ref="BO107" ca="1">AnualidadPensionado(BO$1,$E107,$B107, $D107, Hombres!$A$1:$DW$117, Mujeres!$A$1:$DW$117)</f>
        <v>0</v>
      </c>
      <c r="BP107" s="52" cm="1">
        <f t="array" aca="1" ref="BP107" ca="1">AnualidadPensionado(BP$1,$E107,$B107, $D107, Hombres!$A$1:$DW$117, Mujeres!$A$1:$DW$117)</f>
        <v>0</v>
      </c>
      <c r="BQ107" s="52" cm="1">
        <f t="array" aca="1" ref="BQ107" ca="1">AnualidadPensionado(BQ$1,$E107,$B107, $D107, Hombres!$A$1:$DW$117, Mujeres!$A$1:$DW$117)</f>
        <v>0</v>
      </c>
      <c r="BR107" s="52" cm="1">
        <f t="array" aca="1" ref="BR107" ca="1">AnualidadPensionado(BR$1,$E107,$B107, $D107, Hombres!$A$1:$DW$117, Mujeres!$A$1:$DW$117)</f>
        <v>0</v>
      </c>
      <c r="BS107" s="52" cm="1">
        <f t="array" aca="1" ref="BS107" ca="1">AnualidadPensionado(BS$1,$E107,$B107, $D107, Hombres!$A$1:$DW$117, Mujeres!$A$1:$DW$117)</f>
        <v>0</v>
      </c>
      <c r="BT107" s="52" cm="1">
        <f t="array" aca="1" ref="BT107" ca="1">AnualidadPensionado(BT$1,$E107,$B107, $D107, Hombres!$A$1:$DW$117, Mujeres!$A$1:$DW$117)</f>
        <v>0</v>
      </c>
      <c r="BU107" s="52" cm="1">
        <f t="array" aca="1" ref="BU107" ca="1">AnualidadPensionado(BU$1,$E107,$B107, $D107, Hombres!$A$1:$DW$117, Mujeres!$A$1:$DW$117)</f>
        <v>0</v>
      </c>
      <c r="BV107" s="52" cm="1">
        <f t="array" aca="1" ref="BV107" ca="1">AnualidadPensionado(BV$1,$E107,$B107, $D107, Hombres!$A$1:$DW$117, Mujeres!$A$1:$DW$117)</f>
        <v>0</v>
      </c>
      <c r="BW107" s="52" cm="1">
        <f t="array" aca="1" ref="BW107" ca="1">AnualidadPensionado(BW$1,$E107,$B107, $D107, Hombres!$A$1:$DW$117, Mujeres!$A$1:$DW$117)</f>
        <v>0</v>
      </c>
      <c r="BX107" s="52" cm="1">
        <f t="array" aca="1" ref="BX107" ca="1">AnualidadPensionado(BX$1,$E107,$B107, $D107, Hombres!$A$1:$DW$117, Mujeres!$A$1:$DW$117)</f>
        <v>0</v>
      </c>
      <c r="BY107" s="52" cm="1">
        <f t="array" aca="1" ref="BY107" ca="1">AnualidadPensionado(BY$1,$E107,$B107, $D107, Hombres!$A$1:$DW$117, Mujeres!$A$1:$DW$117)</f>
        <v>0</v>
      </c>
      <c r="BZ107" s="52" cm="1">
        <f t="array" aca="1" ref="BZ107" ca="1">AnualidadPensionado(BZ$1,$E107,$B107, $D107, Hombres!$A$1:$DW$117, Mujeres!$A$1:$DW$117)</f>
        <v>0</v>
      </c>
      <c r="CA107" s="52" cm="1">
        <f t="array" aca="1" ref="CA107" ca="1">AnualidadPensionado(CA$1,$E107,$B107, $D107, Hombres!$A$1:$DW$117, Mujeres!$A$1:$DW$117)</f>
        <v>0</v>
      </c>
      <c r="CB107" s="52" cm="1">
        <f t="array" aca="1" ref="CB107" ca="1">AnualidadPensionado(CB$1,$E107,$B107, $D107, Hombres!$A$1:$DW$117, Mujeres!$A$1:$DW$117)</f>
        <v>0</v>
      </c>
      <c r="CC107" s="52" cm="1">
        <f t="array" aca="1" ref="CC107" ca="1">AnualidadPensionado(CC$1,$E107,$B107, $D107, Hombres!$A$1:$DW$117, Mujeres!$A$1:$DW$117)</f>
        <v>0</v>
      </c>
      <c r="CD107" s="52" cm="1">
        <f t="array" aca="1" ref="CD107" ca="1">AnualidadPensionado(CD$1,$E107,$B107, $D107, Hombres!$A$1:$DW$117, Mujeres!$A$1:$DW$117)</f>
        <v>0</v>
      </c>
      <c r="CE107" s="52" cm="1">
        <f t="array" aca="1" ref="CE107" ca="1">AnualidadPensionado(CE$1,$E107,$B107, $D107, Hombres!$A$1:$DW$117, Mujeres!$A$1:$DW$117)</f>
        <v>0</v>
      </c>
      <c r="CF107" s="52" cm="1">
        <f t="array" aca="1" ref="CF107" ca="1">AnualidadPensionado(CF$1,$E107,$B107, $D107, Hombres!$A$1:$DW$117, Mujeres!$A$1:$DW$117)</f>
        <v>0</v>
      </c>
      <c r="CG107" s="52" cm="1">
        <f t="array" aca="1" ref="CG107" ca="1">AnualidadPensionado(CG$1,$E107,$B107, $D107, Hombres!$A$1:$DW$117, Mujeres!$A$1:$DW$117)</f>
        <v>0</v>
      </c>
      <c r="CH107" s="52" cm="1">
        <f t="array" aca="1" ref="CH107" ca="1">AnualidadPensionado(CH$1,$E107,$B107, $D107, Hombres!$A$1:$DW$117, Mujeres!$A$1:$DW$117)</f>
        <v>0</v>
      </c>
      <c r="CI107" s="52" cm="1">
        <f t="array" aca="1" ref="CI107" ca="1">AnualidadPensionado(CI$1,$E107,$B107, $D107, Hombres!$A$1:$DW$117, Mujeres!$A$1:$DW$117)</f>
        <v>0</v>
      </c>
      <c r="CJ107" s="52" cm="1">
        <f t="array" aca="1" ref="CJ107" ca="1">AnualidadPensionado(CJ$1,$E107,$B107, $D107, Hombres!$A$1:$DW$117, Mujeres!$A$1:$DW$117)</f>
        <v>0</v>
      </c>
      <c r="CK107" s="52" cm="1">
        <f t="array" aca="1" ref="CK107" ca="1">AnualidadPensionado(CK$1,$E107,$B107, $D107, Hombres!$A$1:$DW$117, Mujeres!$A$1:$DW$117)</f>
        <v>0</v>
      </c>
      <c r="CL107" s="52" cm="1">
        <f t="array" aca="1" ref="CL107" ca="1">AnualidadPensionado(CL$1,$E107,$B107, $D107, Hombres!$A$1:$DW$117, Mujeres!$A$1:$DW$117)</f>
        <v>0</v>
      </c>
      <c r="CM107" s="52" cm="1">
        <f t="array" aca="1" ref="CM107" ca="1">AnualidadPensionado(CM$1,$E107,$B107, $D107, Hombres!$A$1:$DW$117, Mujeres!$A$1:$DW$117)</f>
        <v>0</v>
      </c>
      <c r="CN107" s="52" cm="1">
        <f t="array" aca="1" ref="CN107" ca="1">AnualidadPensionado(CN$1,$E107,$B107, $D107, Hombres!$A$1:$DW$117, Mujeres!$A$1:$DW$117)</f>
        <v>0</v>
      </c>
      <c r="CO107" s="52" cm="1">
        <f t="array" aca="1" ref="CO107" ca="1">AnualidadPensionado(CO$1,$E107,$B107, $D107, Hombres!$A$1:$DW$117, Mujeres!$A$1:$DW$117)</f>
        <v>0</v>
      </c>
      <c r="CP107" s="52" cm="1">
        <f t="array" aca="1" ref="CP107" ca="1">AnualidadPensionado(CP$1,$E107,$B107, $D107, Hombres!$A$1:$DW$117, Mujeres!$A$1:$DW$117)</f>
        <v>0</v>
      </c>
      <c r="CQ107" s="52" cm="1">
        <f t="array" aca="1" ref="CQ107" ca="1">AnualidadPensionado(CQ$1,$E107,$B107, $D107, Hombres!$A$1:$DW$117, Mujeres!$A$1:$DW$117)</f>
        <v>0</v>
      </c>
      <c r="CR107" s="52" cm="1">
        <f t="array" aca="1" ref="CR107" ca="1">AnualidadPensionado(CR$1,$E107,$B107, $D107, Hombres!$A$1:$DW$117, Mujeres!$A$1:$DW$117)</f>
        <v>0</v>
      </c>
      <c r="CS107" s="52" cm="1">
        <f t="array" aca="1" ref="CS107" ca="1">AnualidadPensionado(CS$1,$E107,$B107, $D107, Hombres!$A$1:$DW$117, Mujeres!$A$1:$DW$117)</f>
        <v>0</v>
      </c>
      <c r="CT107" s="52" cm="1">
        <f t="array" aca="1" ref="CT107" ca="1">AnualidadPensionado(CT$1,$E107,$B107, $D107, Hombres!$A$1:$DW$117, Mujeres!$A$1:$DW$117)</f>
        <v>0</v>
      </c>
      <c r="CU107" s="52" cm="1">
        <f t="array" aca="1" ref="CU107" ca="1">AnualidadPensionado(CU$1,$E107,$B107, $D107, Hombres!$A$1:$DW$117, Mujeres!$A$1:$DW$117)</f>
        <v>0</v>
      </c>
      <c r="CV107" s="52" cm="1">
        <f t="array" aca="1" ref="CV107" ca="1">AnualidadPensionado(CV$1,$E107,$B107, $D107, Hombres!$A$1:$DW$117, Mujeres!$A$1:$DW$117)</f>
        <v>0</v>
      </c>
      <c r="CW107" s="52" cm="1">
        <f t="array" aca="1" ref="CW107" ca="1">AnualidadPensionado(CW$1,$E107,$B107, $D107, Hombres!$A$1:$DW$117, Mujeres!$A$1:$DW$117)</f>
        <v>0</v>
      </c>
      <c r="CX107" s="52" cm="1">
        <f t="array" aca="1" ref="CX107" ca="1">AnualidadPensionado(CX$1,$E107,$B107, $D107, Hombres!$A$1:$DW$117, Mujeres!$A$1:$DW$117)</f>
        <v>0</v>
      </c>
      <c r="CY107" s="52" cm="1">
        <f t="array" aca="1" ref="CY107" ca="1">AnualidadPensionado(CY$1,$E107,$B107, $D107, Hombres!$A$1:$DW$117, Mujeres!$A$1:$DW$117)</f>
        <v>0</v>
      </c>
      <c r="DB107" s="25"/>
      <c r="DC107" s="52" cm="1">
        <f t="array" aca="1" ref="DC107" ca="1">beneficio_muerte_individual_pensionado(DC$1,$E107,$B107, Hombres!$A$1:$DW$117, Mujeres!$A$1:$DW$117)</f>
        <v>0</v>
      </c>
      <c r="DD107" s="52" cm="1">
        <f t="array" aca="1" ref="DD107" ca="1">beneficio_muerte_individual_pensionado(DD$1,$E107,$B107, Hombres!$A$1:$DW$117, Mujeres!$A$1:$DW$117)</f>
        <v>140300.1</v>
      </c>
      <c r="DE107" s="52" cm="1">
        <f t="array" aca="1" ref="DE107" ca="1">beneficio_muerte_individual_pensionado(DE$1,$E107,$B107, Hombres!$A$1:$DW$117, Mujeres!$A$1:$DW$117)</f>
        <v>147442.04079731999</v>
      </c>
      <c r="DF107" s="52" cm="1">
        <f t="array" aca="1" ref="DF107" ca="1">beneficio_muerte_individual_pensionado(DF$1,$E107,$B107, Hombres!$A$1:$DW$117, Mujeres!$A$1:$DW$117)</f>
        <v>154352.33674961267</v>
      </c>
      <c r="DG107" s="52" cm="1">
        <f t="array" aca="1" ref="DG107" ca="1">beneficio_muerte_individual_pensionado(DG$1,$E107,$B107, Hombres!$A$1:$DW$117, Mujeres!$A$1:$DW$117)</f>
        <v>160718.57072012685</v>
      </c>
      <c r="DH107" s="52" cm="1">
        <f t="array" aca="1" ref="DH107" ca="1">beneficio_muerte_individual_pensionado(DH$1,$E107,$B107, Hombres!$A$1:$DW$117, Mujeres!$A$1:$DW$117)</f>
        <v>166219.74575375486</v>
      </c>
      <c r="DI107" s="52" cm="1">
        <f t="array" aca="1" ref="DI107" ca="1">beneficio_muerte_individual_pensionado(DI$1,$E107,$B107, Hombres!$A$1:$DW$117, Mujeres!$A$1:$DW$117)</f>
        <v>170699.85630484056</v>
      </c>
      <c r="DJ107" s="52" cm="1">
        <f t="array" aca="1" ref="DJ107" ca="1">beneficio_muerte_individual_pensionado(DJ$1,$E107,$B107, Hombres!$A$1:$DW$117, Mujeres!$A$1:$DW$117)</f>
        <v>174036.55003070846</v>
      </c>
      <c r="DK107" s="52" cm="1">
        <f t="array" aca="1" ref="DK107" ca="1">beneficio_muerte_individual_pensionado(DK$1,$E107,$B107, Hombres!$A$1:$DW$117, Mujeres!$A$1:$DW$117)</f>
        <v>176024.64201433459</v>
      </c>
      <c r="DL107" s="52" cm="1">
        <f t="array" aca="1" ref="DL107" ca="1">beneficio_muerte_individual_pensionado(DL$1,$E107,$B107, Hombres!$A$1:$DW$117, Mujeres!$A$1:$DW$117)</f>
        <v>176293.99176580334</v>
      </c>
      <c r="DM107" s="52" cm="1">
        <f t="array" aca="1" ref="DM107" ca="1">beneficio_muerte_individual_pensionado(DM$1,$E107,$B107, Hombres!$A$1:$DW$117, Mujeres!$A$1:$DW$117)</f>
        <v>174537.31504719224</v>
      </c>
      <c r="DN107" s="52" cm="1">
        <f t="array" aca="1" ref="DN107" ca="1">beneficio_muerte_individual_pensionado(DN$1,$E107,$B107, Hombres!$A$1:$DW$117, Mujeres!$A$1:$DW$117)</f>
        <v>170659.48644870846</v>
      </c>
      <c r="DO107" s="52" cm="1">
        <f t="array" aca="1" ref="DO107" ca="1">beneficio_muerte_individual_pensionado(DO$1,$E107,$B107, Hombres!$A$1:$DW$117, Mujeres!$A$1:$DW$117)</f>
        <v>164645.39632619265</v>
      </c>
      <c r="DP107" s="52" cm="1">
        <f t="array" aca="1" ref="DP107" ca="1">beneficio_muerte_individual_pensionado(DP$1,$E107,$B107, Hombres!$A$1:$DW$117, Mujeres!$A$1:$DW$117)</f>
        <v>156452.10952678887</v>
      </c>
      <c r="DQ107" s="52" cm="1">
        <f t="array" aca="1" ref="DQ107" ca="1">beneficio_muerte_individual_pensionado(DQ$1,$E107,$B107, Hombres!$A$1:$DW$117, Mujeres!$A$1:$DW$117)</f>
        <v>146039.46151613625</v>
      </c>
      <c r="DR107" s="52" cm="1">
        <f t="array" aca="1" ref="DR107" ca="1">beneficio_muerte_individual_pensionado(DR$1,$E107,$B107, Hombres!$A$1:$DW$117, Mujeres!$A$1:$DW$117)</f>
        <v>133559.82218050311</v>
      </c>
      <c r="DS107" s="52" cm="1">
        <f t="array" aca="1" ref="DS107" ca="1">beneficio_muerte_individual_pensionado(DS$1,$E107,$B107, Hombres!$A$1:$DW$117, Mujeres!$A$1:$DW$117)</f>
        <v>119410.64651232198</v>
      </c>
      <c r="DT107" s="52" cm="1">
        <f t="array" aca="1" ref="DT107" ca="1">beneficio_muerte_individual_pensionado(DT$1,$E107,$B107, Hombres!$A$1:$DW$117, Mujeres!$A$1:$DW$117)</f>
        <v>104112.37295672247</v>
      </c>
      <c r="DU107" s="52" cm="1">
        <f t="array" aca="1" ref="DU107" ca="1">beneficio_muerte_individual_pensionado(DU$1,$E107,$B107, Hombres!$A$1:$DW$117, Mujeres!$A$1:$DW$117)</f>
        <v>88228.263949286251</v>
      </c>
      <c r="DV107" s="52" cm="1">
        <f t="array" aca="1" ref="DV107" ca="1">beneficio_muerte_individual_pensionado(DV$1,$E107,$B107, Hombres!$A$1:$DW$117, Mujeres!$A$1:$DW$117)</f>
        <v>72359.947866157352</v>
      </c>
      <c r="DW107" s="52" cm="1">
        <f t="array" aca="1" ref="DW107" ca="1">beneficio_muerte_individual_pensionado(DW$1,$E107,$B107, Hombres!$A$1:$DW$117, Mujeres!$A$1:$DW$117)</f>
        <v>57169.409148557439</v>
      </c>
      <c r="DX107" s="52" cm="1">
        <f t="array" aca="1" ref="DX107" ca="1">beneficio_muerte_individual_pensionado(DX$1,$E107,$B107, Hombres!$A$1:$DW$117, Mujeres!$A$1:$DW$117)</f>
        <v>43304.733992685353</v>
      </c>
      <c r="DY107" s="52" cm="1">
        <f t="array" aca="1" ref="DY107" ca="1">beneficio_muerte_individual_pensionado(DY$1,$E107,$B107, Hombres!$A$1:$DW$117, Mujeres!$A$1:$DW$117)</f>
        <v>31277.404540757052</v>
      </c>
      <c r="DZ107" s="52" cm="1">
        <f t="array" aca="1" ref="DZ107" ca="1">beneficio_muerte_individual_pensionado(DZ$1,$E107,$B107, Hombres!$A$1:$DW$117, Mujeres!$A$1:$DW$117)</f>
        <v>21395.16574152395</v>
      </c>
      <c r="EA107" s="52" cm="1">
        <f t="array" aca="1" ref="EA107" ca="1">beneficio_muerte_individual_pensionado(EA$1,$E107,$B107, Hombres!$A$1:$DW$117, Mujeres!$A$1:$DW$117)</f>
        <v>13747.88950432134</v>
      </c>
      <c r="EB107" s="52" cm="1">
        <f t="array" aca="1" ref="EB107" ca="1">beneficio_muerte_individual_pensionado(EB$1,$E107,$B107, Hombres!$A$1:$DW$117, Mujeres!$A$1:$DW$117)</f>
        <v>8220.302860149779</v>
      </c>
      <c r="EC107" s="52" cm="1">
        <f t="array" aca="1" ref="EC107" ca="1">beneficio_muerte_individual_pensionado(EC$1,$E107,$B107, Hombres!$A$1:$DW$117, Mujeres!$A$1:$DW$117)</f>
        <v>4523.7269599483525</v>
      </c>
      <c r="ED107" s="52" cm="1">
        <f t="array" aca="1" ref="ED107" ca="1">beneficio_muerte_individual_pensionado(ED$1,$E107,$B107, Hombres!$A$1:$DW$117, Mujeres!$A$1:$DW$117)</f>
        <v>2260.6033340589693</v>
      </c>
      <c r="EE107" s="52" cm="1">
        <f t="array" aca="1" ref="EE107" ca="1">beneficio_muerte_individual_pensionado(EE$1,$E107,$B107, Hombres!$A$1:$DW$117, Mujeres!$A$1:$DW$117)</f>
        <v>1008.5592502036338</v>
      </c>
      <c r="EF107" s="52" cm="1">
        <f t="array" aca="1" ref="EF107" ca="1">beneficio_muerte_individual_pensionado(EF$1,$E107,$B107, Hombres!$A$1:$DW$117, Mujeres!$A$1:$DW$117)</f>
        <v>393.06459833093953</v>
      </c>
      <c r="EG107" s="52" cm="1">
        <f t="array" aca="1" ref="EG107" ca="1">beneficio_muerte_individual_pensionado(EG$1,$E107,$B107, Hombres!$A$1:$DW$117, Mujeres!$A$1:$DW$117)</f>
        <v>130.01364525043735</v>
      </c>
      <c r="EH107" s="52" cm="1">
        <f t="array" aca="1" ref="EH107" ca="1">beneficio_muerte_individual_pensionado(EH$1,$E107,$B107, Hombres!$A$1:$DW$117, Mujeres!$A$1:$DW$117)</f>
        <v>35.04799297816627</v>
      </c>
      <c r="EI107" s="52" cm="1">
        <f t="array" aca="1" ref="EI107" ca="1">beneficio_muerte_individual_pensionado(EI$1,$E107,$B107, Hombres!$A$1:$DW$117, Mujeres!$A$1:$DW$117)</f>
        <v>7.2350324571318581</v>
      </c>
      <c r="EJ107" s="52" cm="1">
        <f t="array" aca="1" ref="EJ107" ca="1">beneficio_muerte_individual_pensionado(EJ$1,$E107,$B107, Hombres!$A$1:$DW$117, Mujeres!$A$1:$DW$117)</f>
        <v>1.1035344359227783</v>
      </c>
      <c r="EK107" s="52" cm="1">
        <f t="array" aca="1" ref="EK107" ca="1">beneficio_muerte_individual_pensionado(EK$1,$E107,$B107, Hombres!$A$1:$DW$117, Mujeres!$A$1:$DW$117)</f>
        <v>0</v>
      </c>
      <c r="EL107" s="52" cm="1">
        <f t="array" aca="1" ref="EL107" ca="1">beneficio_muerte_individual_pensionado(EL$1,$E107,$B107, Hombres!$A$1:$DW$117, Mujeres!$A$1:$DW$117)</f>
        <v>0</v>
      </c>
      <c r="EM107" s="52" cm="1">
        <f t="array" aca="1" ref="EM107" ca="1">beneficio_muerte_individual_pensionado(EM$1,$E107,$B107, Hombres!$A$1:$DW$117, Mujeres!$A$1:$DW$117)</f>
        <v>0</v>
      </c>
      <c r="EN107" s="52" cm="1">
        <f t="array" aca="1" ref="EN107" ca="1">beneficio_muerte_individual_pensionado(EN$1,$E107,$B107, Hombres!$A$1:$DW$117, Mujeres!$A$1:$DW$117)</f>
        <v>0</v>
      </c>
      <c r="EO107" s="52" cm="1">
        <f t="array" aca="1" ref="EO107" ca="1">beneficio_muerte_individual_pensionado(EO$1,$E107,$B107, Hombres!$A$1:$DW$117, Mujeres!$A$1:$DW$117)</f>
        <v>0</v>
      </c>
      <c r="EP107" s="52" cm="1">
        <f t="array" aca="1" ref="EP107" ca="1">beneficio_muerte_individual_pensionado(EP$1,$E107,$B107, Hombres!$A$1:$DW$117, Mujeres!$A$1:$DW$117)</f>
        <v>0</v>
      </c>
      <c r="EQ107" s="52" cm="1">
        <f t="array" aca="1" ref="EQ107" ca="1">beneficio_muerte_individual_pensionado(EQ$1,$E107,$B107, Hombres!$A$1:$DW$117, Mujeres!$A$1:$DW$117)</f>
        <v>0</v>
      </c>
      <c r="ER107" s="52" cm="1">
        <f t="array" aca="1" ref="ER107" ca="1">beneficio_muerte_individual_pensionado(ER$1,$E107,$B107, Hombres!$A$1:$DW$117, Mujeres!$A$1:$DW$117)</f>
        <v>0</v>
      </c>
      <c r="ES107" s="52" cm="1">
        <f t="array" aca="1" ref="ES107" ca="1">beneficio_muerte_individual_pensionado(ES$1,$E107,$B107, Hombres!$A$1:$DW$117, Mujeres!$A$1:$DW$117)</f>
        <v>0</v>
      </c>
      <c r="ET107" s="52" cm="1">
        <f t="array" aca="1" ref="ET107" ca="1">beneficio_muerte_individual_pensionado(ET$1,$E107,$B107, Hombres!$A$1:$DW$117, Mujeres!$A$1:$DW$117)</f>
        <v>0</v>
      </c>
      <c r="EU107" s="52" cm="1">
        <f t="array" aca="1" ref="EU107" ca="1">beneficio_muerte_individual_pensionado(EU$1,$E107,$B107, Hombres!$A$1:$DW$117, Mujeres!$A$1:$DW$117)</f>
        <v>0</v>
      </c>
      <c r="EV107" s="52" cm="1">
        <f t="array" aca="1" ref="EV107" ca="1">beneficio_muerte_individual_pensionado(EV$1,$E107,$B107, Hombres!$A$1:$DW$117, Mujeres!$A$1:$DW$117)</f>
        <v>0</v>
      </c>
      <c r="EW107" s="52" cm="1">
        <f t="array" aca="1" ref="EW107" ca="1">beneficio_muerte_individual_pensionado(EW$1,$E107,$B107, Hombres!$A$1:$DW$117, Mujeres!$A$1:$DW$117)</f>
        <v>0</v>
      </c>
      <c r="EX107" s="52" cm="1">
        <f t="array" aca="1" ref="EX107" ca="1">beneficio_muerte_individual_pensionado(EX$1,$E107,$B107, Hombres!$A$1:$DW$117, Mujeres!$A$1:$DW$117)</f>
        <v>0</v>
      </c>
      <c r="EY107" s="52" cm="1">
        <f t="array" aca="1" ref="EY107" ca="1">beneficio_muerte_individual_pensionado(EY$1,$E107,$B107, Hombres!$A$1:$DW$117, Mujeres!$A$1:$DW$117)</f>
        <v>0</v>
      </c>
      <c r="EZ107" s="52" cm="1">
        <f t="array" aca="1" ref="EZ107" ca="1">beneficio_muerte_individual_pensionado(EZ$1,$E107,$B107, Hombres!$A$1:$DW$117, Mujeres!$A$1:$DW$117)</f>
        <v>0</v>
      </c>
      <c r="FA107" s="52" cm="1">
        <f t="array" aca="1" ref="FA107" ca="1">beneficio_muerte_individual_pensionado(FA$1,$E107,$B107, Hombres!$A$1:$DW$117, Mujeres!$A$1:$DW$117)</f>
        <v>0</v>
      </c>
      <c r="FB107" s="52" cm="1">
        <f t="array" aca="1" ref="FB107" ca="1">beneficio_muerte_individual_pensionado(FB$1,$E107,$B107, Hombres!$A$1:$DW$117, Mujeres!$A$1:$DW$117)</f>
        <v>0</v>
      </c>
      <c r="FC107" s="52" cm="1">
        <f t="array" aca="1" ref="FC107" ca="1">beneficio_muerte_individual_pensionado(FC$1,$E107,$B107, Hombres!$A$1:$DW$117, Mujeres!$A$1:$DW$117)</f>
        <v>0</v>
      </c>
      <c r="FD107" s="52" cm="1">
        <f t="array" aca="1" ref="FD107" ca="1">beneficio_muerte_individual_pensionado(FD$1,$E107,$B107, Hombres!$A$1:$DW$117, Mujeres!$A$1:$DW$117)</f>
        <v>0</v>
      </c>
      <c r="FE107" s="52" cm="1">
        <f t="array" aca="1" ref="FE107" ca="1">beneficio_muerte_individual_pensionado(FE$1,$E107,$B107, Hombres!$A$1:$DW$117, Mujeres!$A$1:$DW$117)</f>
        <v>0</v>
      </c>
      <c r="FF107" s="52" cm="1">
        <f t="array" aca="1" ref="FF107" ca="1">beneficio_muerte_individual_pensionado(FF$1,$E107,$B107, Hombres!$A$1:$DW$117, Mujeres!$A$1:$DW$117)</f>
        <v>0</v>
      </c>
      <c r="FG107" s="52" cm="1">
        <f t="array" aca="1" ref="FG107" ca="1">beneficio_muerte_individual_pensionado(FG$1,$E107,$B107, Hombres!$A$1:$DW$117, Mujeres!$A$1:$DW$117)</f>
        <v>0</v>
      </c>
      <c r="FH107" s="52" cm="1">
        <f t="array" aca="1" ref="FH107" ca="1">beneficio_muerte_individual_pensionado(FH$1,$E107,$B107, Hombres!$A$1:$DW$117, Mujeres!$A$1:$DW$117)</f>
        <v>0</v>
      </c>
      <c r="FI107" s="52" cm="1">
        <f t="array" aca="1" ref="FI107" ca="1">beneficio_muerte_individual_pensionado(FI$1,$E107,$B107, Hombres!$A$1:$DW$117, Mujeres!$A$1:$DW$117)</f>
        <v>0</v>
      </c>
      <c r="FJ107" s="52" cm="1">
        <f t="array" aca="1" ref="FJ107" ca="1">beneficio_muerte_individual_pensionado(FJ$1,$E107,$B107, Hombres!$A$1:$DW$117, Mujeres!$A$1:$DW$117)</f>
        <v>0</v>
      </c>
      <c r="FK107" s="52" cm="1">
        <f t="array" aca="1" ref="FK107" ca="1">beneficio_muerte_individual_pensionado(FK$1,$E107,$B107, Hombres!$A$1:$DW$117, Mujeres!$A$1:$DW$117)</f>
        <v>0</v>
      </c>
      <c r="FL107" s="52" cm="1">
        <f t="array" aca="1" ref="FL107" ca="1">beneficio_muerte_individual_pensionado(FL$1,$E107,$B107, Hombres!$A$1:$DW$117, Mujeres!$A$1:$DW$117)</f>
        <v>0</v>
      </c>
      <c r="FM107" s="52" cm="1">
        <f t="array" aca="1" ref="FM107" ca="1">beneficio_muerte_individual_pensionado(FM$1,$E107,$B107, Hombres!$A$1:$DW$117, Mujeres!$A$1:$DW$117)</f>
        <v>0</v>
      </c>
      <c r="FN107" s="52" cm="1">
        <f t="array" aca="1" ref="FN107" ca="1">beneficio_muerte_individual_pensionado(FN$1,$E107,$B107, Hombres!$A$1:$DW$117, Mujeres!$A$1:$DW$117)</f>
        <v>0</v>
      </c>
      <c r="FO107" s="52" cm="1">
        <f t="array" aca="1" ref="FO107" ca="1">beneficio_muerte_individual_pensionado(FO$1,$E107,$B107, Hombres!$A$1:$DW$117, Mujeres!$A$1:$DW$117)</f>
        <v>0</v>
      </c>
      <c r="FP107" s="52" cm="1">
        <f t="array" aca="1" ref="FP107" ca="1">beneficio_muerte_individual_pensionado(FP$1,$E107,$B107, Hombres!$A$1:$DW$117, Mujeres!$A$1:$DW$117)</f>
        <v>0</v>
      </c>
      <c r="FQ107" s="52" cm="1">
        <f t="array" aca="1" ref="FQ107" ca="1">beneficio_muerte_individual_pensionado(FQ$1,$E107,$B107, Hombres!$A$1:$DW$117, Mujeres!$A$1:$DW$117)</f>
        <v>0</v>
      </c>
      <c r="FR107" s="52" cm="1">
        <f t="array" aca="1" ref="FR107" ca="1">beneficio_muerte_individual_pensionado(FR$1,$E107,$B107, Hombres!$A$1:$DW$117, Mujeres!$A$1:$DW$117)</f>
        <v>0</v>
      </c>
      <c r="FS107" s="52" cm="1">
        <f t="array" aca="1" ref="FS107" ca="1">beneficio_muerte_individual_pensionado(FS$1,$E107,$B107, Hombres!$A$1:$DW$117, Mujeres!$A$1:$DW$117)</f>
        <v>0</v>
      </c>
      <c r="FT107" s="52" cm="1">
        <f t="array" aca="1" ref="FT107" ca="1">beneficio_muerte_individual_pensionado(FT$1,$E107,$B107, Hombres!$A$1:$DW$117, Mujeres!$A$1:$DW$117)</f>
        <v>0</v>
      </c>
      <c r="FU107" s="52" cm="1">
        <f t="array" aca="1" ref="FU107" ca="1">beneficio_muerte_individual_pensionado(FU$1,$E107,$B107, Hombres!$A$1:$DW$117, Mujeres!$A$1:$DW$117)</f>
        <v>0</v>
      </c>
      <c r="FV107" s="52" cm="1">
        <f t="array" aca="1" ref="FV107" ca="1">beneficio_muerte_individual_pensionado(FV$1,$E107,$B107, Hombres!$A$1:$DW$117, Mujeres!$A$1:$DW$117)</f>
        <v>0</v>
      </c>
      <c r="FW107" s="52" cm="1">
        <f t="array" aca="1" ref="FW107" ca="1">beneficio_muerte_individual_pensionado(FW$1,$E107,$B107, Hombres!$A$1:$DW$117, Mujeres!$A$1:$DW$117)</f>
        <v>0</v>
      </c>
      <c r="FX107" s="52" cm="1">
        <f t="array" aca="1" ref="FX107" ca="1">beneficio_muerte_individual_pensionado(FX$1,$E107,$B107, Hombres!$A$1:$DW$117, Mujeres!$A$1:$DW$117)</f>
        <v>0</v>
      </c>
      <c r="FY107" s="52" cm="1">
        <f t="array" aca="1" ref="FY107" ca="1">beneficio_muerte_individual_pensionado(FY$1,$E107,$B107, Hombres!$A$1:$DW$117, Mujeres!$A$1:$DW$117)</f>
        <v>0</v>
      </c>
      <c r="FZ107" s="52" cm="1">
        <f t="array" aca="1" ref="FZ107" ca="1">beneficio_muerte_individual_pensionado(FZ$1,$E107,$B107, Hombres!$A$1:$DW$117, Mujeres!$A$1:$DW$117)</f>
        <v>0</v>
      </c>
      <c r="GA107" s="52" cm="1">
        <f t="array" aca="1" ref="GA107" ca="1">beneficio_muerte_individual_pensionado(GA$1,$E107,$B107, Hombres!$A$1:$DW$117, Mujeres!$A$1:$DW$117)</f>
        <v>0</v>
      </c>
      <c r="GB107" s="52" cm="1">
        <f t="array" aca="1" ref="GB107" ca="1">beneficio_muerte_individual_pensionado(GB$1,$E107,$B107, Hombres!$A$1:$DW$117, Mujeres!$A$1:$DW$117)</f>
        <v>0</v>
      </c>
      <c r="GC107" s="52" cm="1">
        <f t="array" aca="1" ref="GC107" ca="1">beneficio_muerte_individual_pensionado(GC$1,$E107,$B107, Hombres!$A$1:$DW$117, Mujeres!$A$1:$DW$117)</f>
        <v>0</v>
      </c>
      <c r="GD107" s="52" cm="1">
        <f t="array" aca="1" ref="GD107" ca="1">beneficio_muerte_individual_pensionado(GD$1,$E107,$B107, Hombres!$A$1:$DW$117, Mujeres!$A$1:$DW$117)</f>
        <v>0</v>
      </c>
      <c r="GE107" s="52" cm="1">
        <f t="array" aca="1" ref="GE107" ca="1">beneficio_muerte_individual_pensionado(GE$1,$E107,$B107, Hombres!$A$1:$DW$117, Mujeres!$A$1:$DW$117)</f>
        <v>0</v>
      </c>
      <c r="GF107" s="52" cm="1">
        <f t="array" aca="1" ref="GF107" ca="1">beneficio_muerte_individual_pensionado(GF$1,$E107,$B107, Hombres!$A$1:$DW$117, Mujeres!$A$1:$DW$117)</f>
        <v>0</v>
      </c>
      <c r="GG107" s="52" cm="1">
        <f t="array" aca="1" ref="GG107" ca="1">beneficio_muerte_individual_pensionado(GG$1,$E107,$B107, Hombres!$A$1:$DW$117, Mujeres!$A$1:$DW$117)</f>
        <v>0</v>
      </c>
      <c r="GH107" s="52" cm="1">
        <f t="array" aca="1" ref="GH107" ca="1">beneficio_muerte_individual_pensionado(GH$1,$E107,$B107, Hombres!$A$1:$DW$117, Mujeres!$A$1:$DW$117)</f>
        <v>0</v>
      </c>
      <c r="GI107" s="52" cm="1">
        <f t="array" aca="1" ref="GI107" ca="1">beneficio_muerte_individual_pensionado(GI$1,$E107,$B107, Hombres!$A$1:$DW$117, Mujeres!$A$1:$DW$117)</f>
        <v>0</v>
      </c>
      <c r="GJ107" s="52" cm="1">
        <f t="array" aca="1" ref="GJ107" ca="1">beneficio_muerte_individual_pensionado(GJ$1,$E107,$B107, Hombres!$A$1:$DW$117, Mujeres!$A$1:$DW$117)</f>
        <v>0</v>
      </c>
      <c r="GK107" s="52" cm="1">
        <f t="array" aca="1" ref="GK107" ca="1">beneficio_muerte_individual_pensionado(GK$1,$E107,$B107, Hombres!$A$1:$DW$117, Mujeres!$A$1:$DW$117)</f>
        <v>0</v>
      </c>
      <c r="GL107" s="52" cm="1">
        <f t="array" aca="1" ref="GL107" ca="1">beneficio_muerte_individual_pensionado(GL$1,$E107,$B107, Hombres!$A$1:$DW$117, Mujeres!$A$1:$DW$117)</f>
        <v>0</v>
      </c>
      <c r="GM107" s="52" cm="1">
        <f t="array" aca="1" ref="GM107" ca="1">beneficio_muerte_individual_pensionado(GM$1,$E107,$B107, Hombres!$A$1:$DW$117, Mujeres!$A$1:$DW$117)</f>
        <v>0</v>
      </c>
      <c r="GN107" s="52" cm="1">
        <f t="array" aca="1" ref="GN107" ca="1">beneficio_muerte_individual_pensionado(GN$1,$E107,$B107, Hombres!$A$1:$DW$117, Mujeres!$A$1:$DW$117)</f>
        <v>0</v>
      </c>
      <c r="GO107" s="52" cm="1">
        <f t="array" aca="1" ref="GO107" ca="1">beneficio_muerte_individual_pensionado(GO$1,$E107,$B107, Hombres!$A$1:$DW$117, Mujeres!$A$1:$DW$117)</f>
        <v>0</v>
      </c>
      <c r="GP107" s="52" cm="1">
        <f t="array" aca="1" ref="GP107" ca="1">beneficio_muerte_individual_pensionado(GP$1,$E107,$B107, Hombres!$A$1:$DW$117, Mujeres!$A$1:$DW$117)</f>
        <v>0</v>
      </c>
      <c r="GQ107" s="52" cm="1">
        <f t="array" aca="1" ref="GQ107" ca="1">beneficio_muerte_individual_pensionado(GQ$1,$E107,$B107, Hombres!$A$1:$DW$117, Mujeres!$A$1:$DW$117)</f>
        <v>0</v>
      </c>
      <c r="GR107" s="52" cm="1">
        <f t="array" aca="1" ref="GR107" ca="1">beneficio_muerte_individual_pensionado(GR$1,$E107,$B107, Hombres!$A$1:$DW$117, Mujeres!$A$1:$DW$117)</f>
        <v>0</v>
      </c>
      <c r="GS107" s="52" cm="1">
        <f t="array" aca="1" ref="GS107" ca="1">beneficio_muerte_individual_pensionado(GS$1,$E107,$B107, Hombres!$A$1:$DW$117, Mujeres!$A$1:$DW$117)</f>
        <v>0</v>
      </c>
      <c r="GT107" s="52" cm="1">
        <f t="array" aca="1" ref="GT107" ca="1">beneficio_muerte_individual_pensionado(GT$1,$E107,$B107, Hombres!$A$1:$DW$117, Mujeres!$A$1:$DW$117)</f>
        <v>0</v>
      </c>
    </row>
    <row r="108" spans="1:202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5"/>
      <c r="H108" s="52" cm="1">
        <f t="array" aca="1" ref="H108" ca="1">AnualidadPensionado(H$1,$E108,$B108, $D108, Hombres!$A$1:$DW$117, Mujeres!$A$1:$DW$117)</f>
        <v>0</v>
      </c>
      <c r="I108" s="52" cm="1">
        <f t="array" aca="1" ref="I108" ca="1">AnualidadPensionado(I$1,$E108,$B108, $D108, Hombres!$A$1:$DW$117, Mujeres!$A$1:$DW$117)</f>
        <v>897329.37381503149</v>
      </c>
      <c r="J108" s="52" cm="1">
        <f t="array" aca="1" ref="J108" ca="1">AnualidadPensionado(J$1,$E108,$B108, $D108, Hombres!$A$1:$DW$117, Mujeres!$A$1:$DW$117)</f>
        <v>870586.78873291751</v>
      </c>
      <c r="K108" s="52" cm="1">
        <f t="array" aca="1" ref="K108" ca="1">AnualidadPensionado(K$1,$E108,$B108, $D108, Hombres!$A$1:$DW$117, Mujeres!$A$1:$DW$117)</f>
        <v>839262.31605204067</v>
      </c>
      <c r="L108" s="52" cm="1">
        <f t="array" aca="1" ref="L108" ca="1">AnualidadPensionado(L$1,$E108,$B108, $D108, Hombres!$A$1:$DW$117, Mujeres!$A$1:$DW$117)</f>
        <v>803276.54731813481</v>
      </c>
      <c r="M108" s="52" cm="1">
        <f t="array" aca="1" ref="M108" ca="1">AnualidadPensionado(M$1,$E108,$B108, $D108, Hombres!$A$1:$DW$117, Mujeres!$A$1:$DW$117)</f>
        <v>762714.01042486052</v>
      </c>
      <c r="N108" s="52" cm="1">
        <f t="array" aca="1" ref="N108" ca="1">AnualidadPensionado(N$1,$E108,$B108, $D108, Hombres!$A$1:$DW$117, Mujeres!$A$1:$DW$117)</f>
        <v>717821.7986897009</v>
      </c>
      <c r="O108" s="52" cm="1">
        <f t="array" aca="1" ref="O108" ca="1">AnualidadPensionado(O$1,$E108,$B108, $D108, Hombres!$A$1:$DW$117, Mujeres!$A$1:$DW$117)</f>
        <v>668942.36216932652</v>
      </c>
      <c r="P108" s="52" cm="1">
        <f t="array" aca="1" ref="P108" ca="1">AnualidadPensionado(P$1,$E108,$B108, $D108, Hombres!$A$1:$DW$117, Mujeres!$A$1:$DW$117)</f>
        <v>616517.75730095734</v>
      </c>
      <c r="Q108" s="52" cm="1">
        <f t="array" aca="1" ref="Q108" ca="1">AnualidadPensionado(Q$1,$E108,$B108, $D108, Hombres!$A$1:$DW$117, Mujeres!$A$1:$DW$117)</f>
        <v>561151.78269264032</v>
      </c>
      <c r="R108" s="52" cm="1">
        <f t="array" aca="1" ref="R108" ca="1">AnualidadPensionado(R$1,$E108,$B108, $D108, Hombres!$A$1:$DW$117, Mujeres!$A$1:$DW$117)</f>
        <v>503669.95124228002</v>
      </c>
      <c r="S108" s="52" cm="1">
        <f t="array" aca="1" ref="S108" ca="1">AnualidadPensionado(S$1,$E108,$B108, $D108, Hombres!$A$1:$DW$117, Mujeres!$A$1:$DW$117)</f>
        <v>445081.585249811</v>
      </c>
      <c r="T108" s="52" cm="1">
        <f t="array" aca="1" ref="T108" ca="1">AnualidadPensionado(T$1,$E108,$B108, $D108, Hombres!$A$1:$DW$117, Mujeres!$A$1:$DW$117)</f>
        <v>386491.29238780565</v>
      </c>
      <c r="U108" s="52" cm="1">
        <f t="array" aca="1" ref="U108" ca="1">AnualidadPensionado(U$1,$E108,$B108, $D108, Hombres!$A$1:$DW$117, Mujeres!$A$1:$DW$117)</f>
        <v>329059.38627470826</v>
      </c>
      <c r="V108" s="52" cm="1">
        <f t="array" aca="1" ref="V108" ca="1">AnualidadPensionado(V$1,$E108,$B108, $D108, Hombres!$A$1:$DW$117, Mujeres!$A$1:$DW$117)</f>
        <v>273989.10907859833</v>
      </c>
      <c r="W108" s="52" cm="1">
        <f t="array" aca="1" ref="W108" ca="1">AnualidadPensionado(W$1,$E108,$B108, $D108, Hombres!$A$1:$DW$117, Mujeres!$A$1:$DW$117)</f>
        <v>222486.91320349983</v>
      </c>
      <c r="X108" s="52" cm="1">
        <f t="array" aca="1" ref="X108" ca="1">AnualidadPensionado(X$1,$E108,$B108, $D108, Hombres!$A$1:$DW$117, Mujeres!$A$1:$DW$117)</f>
        <v>175646.02651393268</v>
      </c>
      <c r="Y108" s="52" cm="1">
        <f t="array" aca="1" ref="Y108" ca="1">AnualidadPensionado(Y$1,$E108,$B108, $D108, Hombres!$A$1:$DW$117, Mujeres!$A$1:$DW$117)</f>
        <v>134324.98612660283</v>
      </c>
      <c r="Z108" s="52" cm="1">
        <f t="array" aca="1" ref="Z108" ca="1">AnualidadPensionado(Z$1,$E108,$B108, $D108, Hombres!$A$1:$DW$117, Mujeres!$A$1:$DW$117)</f>
        <v>99083.034523948634</v>
      </c>
      <c r="AA108" s="52" cm="1">
        <f t="array" aca="1" ref="AA108" ca="1">AnualidadPensionado(AA$1,$E108,$B108, $D108, Hombres!$A$1:$DW$117, Mujeres!$A$1:$DW$117)</f>
        <v>70148.232893329186</v>
      </c>
      <c r="AB108" s="52" cm="1">
        <f t="array" aca="1" ref="AB108" ca="1">AnualidadPensionado(AB$1,$E108,$B108, $D108, Hombres!$A$1:$DW$117, Mujeres!$A$1:$DW$117)</f>
        <v>47400.315746232416</v>
      </c>
      <c r="AC108" s="52" cm="1">
        <f t="array" aca="1" ref="AC108" ca="1">AnualidadPensionado(AC$1,$E108,$B108, $D108, Hombres!$A$1:$DW$117, Mujeres!$A$1:$DW$117)</f>
        <v>30373.857599422285</v>
      </c>
      <c r="AD108" s="52" cm="1">
        <f t="array" aca="1" ref="AD108" ca="1">AnualidadPensionado(AD$1,$E108,$B108, $D108, Hombres!$A$1:$DW$117, Mujeres!$A$1:$DW$117)</f>
        <v>18316.878586949038</v>
      </c>
      <c r="AE108" s="52" cm="1">
        <f t="array" aca="1" ref="AE108" ca="1">AnualidadPensionado(AE$1,$E108,$B108, $D108, Hombres!$A$1:$DW$117, Mujeres!$A$1:$DW$117)</f>
        <v>10300.227378621807</v>
      </c>
      <c r="AF108" s="52" cm="1">
        <f t="array" aca="1" ref="AF108" ca="1">AnualidadPensionado(AF$1,$E108,$B108, $D108, Hombres!$A$1:$DW$117, Mujeres!$A$1:$DW$117)</f>
        <v>5341.990249306501</v>
      </c>
      <c r="AG108" s="52" cm="1">
        <f t="array" aca="1" ref="AG108" ca="1">AnualidadPensionado(AG$1,$E108,$B108, $D108, Hombres!$A$1:$DW$117, Mujeres!$A$1:$DW$117)</f>
        <v>2521.4060426970459</v>
      </c>
      <c r="AH108" s="52" cm="1">
        <f t="array" aca="1" ref="AH108" ca="1">AnualidadPensionado(AH$1,$E108,$B108, $D108, Hombres!$A$1:$DW$117, Mujeres!$A$1:$DW$117)</f>
        <v>1065.2985335780397</v>
      </c>
      <c r="AI108" s="52" cm="1">
        <f t="array" aca="1" ref="AI108" ca="1">AnualidadPensionado(AI$1,$E108,$B108, $D108, Hombres!$A$1:$DW$117, Mujeres!$A$1:$DW$117)</f>
        <v>394.36860610435048</v>
      </c>
      <c r="AJ108" s="52" cm="1">
        <f t="array" aca="1" ref="AJ108" ca="1">AnualidadPensionado(AJ$1,$E108,$B108, $D108, Hombres!$A$1:$DW$117, Mujeres!$A$1:$DW$117)</f>
        <v>124.3148075773321</v>
      </c>
      <c r="AK108" s="52" cm="1">
        <f t="array" aca="1" ref="AK108" ca="1">AnualidadPensionado(AK$1,$E108,$B108, $D108, Hombres!$A$1:$DW$117, Mujeres!$A$1:$DW$117)</f>
        <v>32.054021797643486</v>
      </c>
      <c r="AL108" s="52" cm="1">
        <f t="array" aca="1" ref="AL108" ca="1">AnualidadPensionado(AL$1,$E108,$B108, $D108, Hombres!$A$1:$DW$117, Mujeres!$A$1:$DW$117)</f>
        <v>6.3577001090223009</v>
      </c>
      <c r="AM108" s="52" cm="1">
        <f t="array" aca="1" ref="AM108" ca="1">AnualidadPensionado(AM$1,$E108,$B108, $D108, Hombres!$A$1:$DW$117, Mujeres!$A$1:$DW$117)</f>
        <v>0.87107885498832271</v>
      </c>
      <c r="AN108" s="52" cm="1">
        <f t="array" aca="1" ref="AN108" ca="1">AnualidadPensionado(AN$1,$E108,$B108, $D108, Hombres!$A$1:$DW$117, Mujeres!$A$1:$DW$117)</f>
        <v>0</v>
      </c>
      <c r="AO108" s="52" cm="1">
        <f t="array" aca="1" ref="AO108" ca="1">AnualidadPensionado(AO$1,$E108,$B108, $D108, Hombres!$A$1:$DW$117, Mujeres!$A$1:$DW$117)</f>
        <v>0</v>
      </c>
      <c r="AP108" s="52" cm="1">
        <f t="array" aca="1" ref="AP108" ca="1">AnualidadPensionado(AP$1,$E108,$B108, $D108, Hombres!$A$1:$DW$117, Mujeres!$A$1:$DW$117)</f>
        <v>0</v>
      </c>
      <c r="AQ108" s="52" cm="1">
        <f t="array" aca="1" ref="AQ108" ca="1">AnualidadPensionado(AQ$1,$E108,$B108, $D108, Hombres!$A$1:$DW$117, Mujeres!$A$1:$DW$117)</f>
        <v>0</v>
      </c>
      <c r="AR108" s="52" cm="1">
        <f t="array" aca="1" ref="AR108" ca="1">AnualidadPensionado(AR$1,$E108,$B108, $D108, Hombres!$A$1:$DW$117, Mujeres!$A$1:$DW$117)</f>
        <v>0</v>
      </c>
      <c r="AS108" s="52" cm="1">
        <f t="array" aca="1" ref="AS108" ca="1">AnualidadPensionado(AS$1,$E108,$B108, $D108, Hombres!$A$1:$DW$117, Mujeres!$A$1:$DW$117)</f>
        <v>0</v>
      </c>
      <c r="AT108" s="52" cm="1">
        <f t="array" aca="1" ref="AT108" ca="1">AnualidadPensionado(AT$1,$E108,$B108, $D108, Hombres!$A$1:$DW$117, Mujeres!$A$1:$DW$117)</f>
        <v>0</v>
      </c>
      <c r="AU108" s="52" cm="1">
        <f t="array" aca="1" ref="AU108" ca="1">AnualidadPensionado(AU$1,$E108,$B108, $D108, Hombres!$A$1:$DW$117, Mujeres!$A$1:$DW$117)</f>
        <v>0</v>
      </c>
      <c r="AV108" s="52" cm="1">
        <f t="array" aca="1" ref="AV108" ca="1">AnualidadPensionado(AV$1,$E108,$B108, $D108, Hombres!$A$1:$DW$117, Mujeres!$A$1:$DW$117)</f>
        <v>0</v>
      </c>
      <c r="AW108" s="52" cm="1">
        <f t="array" aca="1" ref="AW108" ca="1">AnualidadPensionado(AW$1,$E108,$B108, $D108, Hombres!$A$1:$DW$117, Mujeres!$A$1:$DW$117)</f>
        <v>0</v>
      </c>
      <c r="AX108" s="52" cm="1">
        <f t="array" aca="1" ref="AX108" ca="1">AnualidadPensionado(AX$1,$E108,$B108, $D108, Hombres!$A$1:$DW$117, Mujeres!$A$1:$DW$117)</f>
        <v>0</v>
      </c>
      <c r="AY108" s="52" cm="1">
        <f t="array" aca="1" ref="AY108" ca="1">AnualidadPensionado(AY$1,$E108,$B108, $D108, Hombres!$A$1:$DW$117, Mujeres!$A$1:$DW$117)</f>
        <v>0</v>
      </c>
      <c r="AZ108" s="52" cm="1">
        <f t="array" aca="1" ref="AZ108" ca="1">AnualidadPensionado(AZ$1,$E108,$B108, $D108, Hombres!$A$1:$DW$117, Mujeres!$A$1:$DW$117)</f>
        <v>0</v>
      </c>
      <c r="BA108" s="52" cm="1">
        <f t="array" aca="1" ref="BA108" ca="1">AnualidadPensionado(BA$1,$E108,$B108, $D108, Hombres!$A$1:$DW$117, Mujeres!$A$1:$DW$117)</f>
        <v>0</v>
      </c>
      <c r="BB108" s="52" cm="1">
        <f t="array" aca="1" ref="BB108" ca="1">AnualidadPensionado(BB$1,$E108,$B108, $D108, Hombres!$A$1:$DW$117, Mujeres!$A$1:$DW$117)</f>
        <v>0</v>
      </c>
      <c r="BC108" s="52" cm="1">
        <f t="array" aca="1" ref="BC108" ca="1">AnualidadPensionado(BC$1,$E108,$B108, $D108, Hombres!$A$1:$DW$117, Mujeres!$A$1:$DW$117)</f>
        <v>0</v>
      </c>
      <c r="BD108" s="52" cm="1">
        <f t="array" aca="1" ref="BD108" ca="1">AnualidadPensionado(BD$1,$E108,$B108, $D108, Hombres!$A$1:$DW$117, Mujeres!$A$1:$DW$117)</f>
        <v>0</v>
      </c>
      <c r="BE108" s="52" cm="1">
        <f t="array" aca="1" ref="BE108" ca="1">AnualidadPensionado(BE$1,$E108,$B108, $D108, Hombres!$A$1:$DW$117, Mujeres!$A$1:$DW$117)</f>
        <v>0</v>
      </c>
      <c r="BF108" s="52" cm="1">
        <f t="array" aca="1" ref="BF108" ca="1">AnualidadPensionado(BF$1,$E108,$B108, $D108, Hombres!$A$1:$DW$117, Mujeres!$A$1:$DW$117)</f>
        <v>0</v>
      </c>
      <c r="BG108" s="52" cm="1">
        <f t="array" aca="1" ref="BG108" ca="1">AnualidadPensionado(BG$1,$E108,$B108, $D108, Hombres!$A$1:$DW$117, Mujeres!$A$1:$DW$117)</f>
        <v>0</v>
      </c>
      <c r="BH108" s="52" cm="1">
        <f t="array" aca="1" ref="BH108" ca="1">AnualidadPensionado(BH$1,$E108,$B108, $D108, Hombres!$A$1:$DW$117, Mujeres!$A$1:$DW$117)</f>
        <v>0</v>
      </c>
      <c r="BI108" s="52" cm="1">
        <f t="array" aca="1" ref="BI108" ca="1">AnualidadPensionado(BI$1,$E108,$B108, $D108, Hombres!$A$1:$DW$117, Mujeres!$A$1:$DW$117)</f>
        <v>0</v>
      </c>
      <c r="BJ108" s="52" cm="1">
        <f t="array" aca="1" ref="BJ108" ca="1">AnualidadPensionado(BJ$1,$E108,$B108, $D108, Hombres!$A$1:$DW$117, Mujeres!$A$1:$DW$117)</f>
        <v>0</v>
      </c>
      <c r="BK108" s="52" cm="1">
        <f t="array" aca="1" ref="BK108" ca="1">AnualidadPensionado(BK$1,$E108,$B108, $D108, Hombres!$A$1:$DW$117, Mujeres!$A$1:$DW$117)</f>
        <v>0</v>
      </c>
      <c r="BL108" s="52" cm="1">
        <f t="array" aca="1" ref="BL108" ca="1">AnualidadPensionado(BL$1,$E108,$B108, $D108, Hombres!$A$1:$DW$117, Mujeres!$A$1:$DW$117)</f>
        <v>0</v>
      </c>
      <c r="BM108" s="52" cm="1">
        <f t="array" aca="1" ref="BM108" ca="1">AnualidadPensionado(BM$1,$E108,$B108, $D108, Hombres!$A$1:$DW$117, Mujeres!$A$1:$DW$117)</f>
        <v>0</v>
      </c>
      <c r="BN108" s="52" cm="1">
        <f t="array" aca="1" ref="BN108" ca="1">AnualidadPensionado(BN$1,$E108,$B108, $D108, Hombres!$A$1:$DW$117, Mujeres!$A$1:$DW$117)</f>
        <v>0</v>
      </c>
      <c r="BO108" s="52" cm="1">
        <f t="array" aca="1" ref="BO108" ca="1">AnualidadPensionado(BO$1,$E108,$B108, $D108, Hombres!$A$1:$DW$117, Mujeres!$A$1:$DW$117)</f>
        <v>0</v>
      </c>
      <c r="BP108" s="52" cm="1">
        <f t="array" aca="1" ref="BP108" ca="1">AnualidadPensionado(BP$1,$E108,$B108, $D108, Hombres!$A$1:$DW$117, Mujeres!$A$1:$DW$117)</f>
        <v>0</v>
      </c>
      <c r="BQ108" s="52" cm="1">
        <f t="array" aca="1" ref="BQ108" ca="1">AnualidadPensionado(BQ$1,$E108,$B108, $D108, Hombres!$A$1:$DW$117, Mujeres!$A$1:$DW$117)</f>
        <v>0</v>
      </c>
      <c r="BR108" s="52" cm="1">
        <f t="array" aca="1" ref="BR108" ca="1">AnualidadPensionado(BR$1,$E108,$B108, $D108, Hombres!$A$1:$DW$117, Mujeres!$A$1:$DW$117)</f>
        <v>0</v>
      </c>
      <c r="BS108" s="52" cm="1">
        <f t="array" aca="1" ref="BS108" ca="1">AnualidadPensionado(BS$1,$E108,$B108, $D108, Hombres!$A$1:$DW$117, Mujeres!$A$1:$DW$117)</f>
        <v>0</v>
      </c>
      <c r="BT108" s="52" cm="1">
        <f t="array" aca="1" ref="BT108" ca="1">AnualidadPensionado(BT$1,$E108,$B108, $D108, Hombres!$A$1:$DW$117, Mujeres!$A$1:$DW$117)</f>
        <v>0</v>
      </c>
      <c r="BU108" s="52" cm="1">
        <f t="array" aca="1" ref="BU108" ca="1">AnualidadPensionado(BU$1,$E108,$B108, $D108, Hombres!$A$1:$DW$117, Mujeres!$A$1:$DW$117)</f>
        <v>0</v>
      </c>
      <c r="BV108" s="52" cm="1">
        <f t="array" aca="1" ref="BV108" ca="1">AnualidadPensionado(BV$1,$E108,$B108, $D108, Hombres!$A$1:$DW$117, Mujeres!$A$1:$DW$117)</f>
        <v>0</v>
      </c>
      <c r="BW108" s="52" cm="1">
        <f t="array" aca="1" ref="BW108" ca="1">AnualidadPensionado(BW$1,$E108,$B108, $D108, Hombres!$A$1:$DW$117, Mujeres!$A$1:$DW$117)</f>
        <v>0</v>
      </c>
      <c r="BX108" s="52" cm="1">
        <f t="array" aca="1" ref="BX108" ca="1">AnualidadPensionado(BX$1,$E108,$B108, $D108, Hombres!$A$1:$DW$117, Mujeres!$A$1:$DW$117)</f>
        <v>0</v>
      </c>
      <c r="BY108" s="52" cm="1">
        <f t="array" aca="1" ref="BY108" ca="1">AnualidadPensionado(BY$1,$E108,$B108, $D108, Hombres!$A$1:$DW$117, Mujeres!$A$1:$DW$117)</f>
        <v>0</v>
      </c>
      <c r="BZ108" s="52" cm="1">
        <f t="array" aca="1" ref="BZ108" ca="1">AnualidadPensionado(BZ$1,$E108,$B108, $D108, Hombres!$A$1:$DW$117, Mujeres!$A$1:$DW$117)</f>
        <v>0</v>
      </c>
      <c r="CA108" s="52" cm="1">
        <f t="array" aca="1" ref="CA108" ca="1">AnualidadPensionado(CA$1,$E108,$B108, $D108, Hombres!$A$1:$DW$117, Mujeres!$A$1:$DW$117)</f>
        <v>0</v>
      </c>
      <c r="CB108" s="52" cm="1">
        <f t="array" aca="1" ref="CB108" ca="1">AnualidadPensionado(CB$1,$E108,$B108, $D108, Hombres!$A$1:$DW$117, Mujeres!$A$1:$DW$117)</f>
        <v>0</v>
      </c>
      <c r="CC108" s="52" cm="1">
        <f t="array" aca="1" ref="CC108" ca="1">AnualidadPensionado(CC$1,$E108,$B108, $D108, Hombres!$A$1:$DW$117, Mujeres!$A$1:$DW$117)</f>
        <v>0</v>
      </c>
      <c r="CD108" s="52" cm="1">
        <f t="array" aca="1" ref="CD108" ca="1">AnualidadPensionado(CD$1,$E108,$B108, $D108, Hombres!$A$1:$DW$117, Mujeres!$A$1:$DW$117)</f>
        <v>0</v>
      </c>
      <c r="CE108" s="52" cm="1">
        <f t="array" aca="1" ref="CE108" ca="1">AnualidadPensionado(CE$1,$E108,$B108, $D108, Hombres!$A$1:$DW$117, Mujeres!$A$1:$DW$117)</f>
        <v>0</v>
      </c>
      <c r="CF108" s="52" cm="1">
        <f t="array" aca="1" ref="CF108" ca="1">AnualidadPensionado(CF$1,$E108,$B108, $D108, Hombres!$A$1:$DW$117, Mujeres!$A$1:$DW$117)</f>
        <v>0</v>
      </c>
      <c r="CG108" s="52" cm="1">
        <f t="array" aca="1" ref="CG108" ca="1">AnualidadPensionado(CG$1,$E108,$B108, $D108, Hombres!$A$1:$DW$117, Mujeres!$A$1:$DW$117)</f>
        <v>0</v>
      </c>
      <c r="CH108" s="52" cm="1">
        <f t="array" aca="1" ref="CH108" ca="1">AnualidadPensionado(CH$1,$E108,$B108, $D108, Hombres!$A$1:$DW$117, Mujeres!$A$1:$DW$117)</f>
        <v>0</v>
      </c>
      <c r="CI108" s="52" cm="1">
        <f t="array" aca="1" ref="CI108" ca="1">AnualidadPensionado(CI$1,$E108,$B108, $D108, Hombres!$A$1:$DW$117, Mujeres!$A$1:$DW$117)</f>
        <v>0</v>
      </c>
      <c r="CJ108" s="52" cm="1">
        <f t="array" aca="1" ref="CJ108" ca="1">AnualidadPensionado(CJ$1,$E108,$B108, $D108, Hombres!$A$1:$DW$117, Mujeres!$A$1:$DW$117)</f>
        <v>0</v>
      </c>
      <c r="CK108" s="52" cm="1">
        <f t="array" aca="1" ref="CK108" ca="1">AnualidadPensionado(CK$1,$E108,$B108, $D108, Hombres!$A$1:$DW$117, Mujeres!$A$1:$DW$117)</f>
        <v>0</v>
      </c>
      <c r="CL108" s="52" cm="1">
        <f t="array" aca="1" ref="CL108" ca="1">AnualidadPensionado(CL$1,$E108,$B108, $D108, Hombres!$A$1:$DW$117, Mujeres!$A$1:$DW$117)</f>
        <v>0</v>
      </c>
      <c r="CM108" s="52" cm="1">
        <f t="array" aca="1" ref="CM108" ca="1">AnualidadPensionado(CM$1,$E108,$B108, $D108, Hombres!$A$1:$DW$117, Mujeres!$A$1:$DW$117)</f>
        <v>0</v>
      </c>
      <c r="CN108" s="52" cm="1">
        <f t="array" aca="1" ref="CN108" ca="1">AnualidadPensionado(CN$1,$E108,$B108, $D108, Hombres!$A$1:$DW$117, Mujeres!$A$1:$DW$117)</f>
        <v>0</v>
      </c>
      <c r="CO108" s="52" cm="1">
        <f t="array" aca="1" ref="CO108" ca="1">AnualidadPensionado(CO$1,$E108,$B108, $D108, Hombres!$A$1:$DW$117, Mujeres!$A$1:$DW$117)</f>
        <v>0</v>
      </c>
      <c r="CP108" s="52" cm="1">
        <f t="array" aca="1" ref="CP108" ca="1">AnualidadPensionado(CP$1,$E108,$B108, $D108, Hombres!$A$1:$DW$117, Mujeres!$A$1:$DW$117)</f>
        <v>0</v>
      </c>
      <c r="CQ108" s="52" cm="1">
        <f t="array" aca="1" ref="CQ108" ca="1">AnualidadPensionado(CQ$1,$E108,$B108, $D108, Hombres!$A$1:$DW$117, Mujeres!$A$1:$DW$117)</f>
        <v>0</v>
      </c>
      <c r="CR108" s="52" cm="1">
        <f t="array" aca="1" ref="CR108" ca="1">AnualidadPensionado(CR$1,$E108,$B108, $D108, Hombres!$A$1:$DW$117, Mujeres!$A$1:$DW$117)</f>
        <v>0</v>
      </c>
      <c r="CS108" s="52" cm="1">
        <f t="array" aca="1" ref="CS108" ca="1">AnualidadPensionado(CS$1,$E108,$B108, $D108, Hombres!$A$1:$DW$117, Mujeres!$A$1:$DW$117)</f>
        <v>0</v>
      </c>
      <c r="CT108" s="52" cm="1">
        <f t="array" aca="1" ref="CT108" ca="1">AnualidadPensionado(CT$1,$E108,$B108, $D108, Hombres!$A$1:$DW$117, Mujeres!$A$1:$DW$117)</f>
        <v>0</v>
      </c>
      <c r="CU108" s="52" cm="1">
        <f t="array" aca="1" ref="CU108" ca="1">AnualidadPensionado(CU$1,$E108,$B108, $D108, Hombres!$A$1:$DW$117, Mujeres!$A$1:$DW$117)</f>
        <v>0</v>
      </c>
      <c r="CV108" s="52" cm="1">
        <f t="array" aca="1" ref="CV108" ca="1">AnualidadPensionado(CV$1,$E108,$B108, $D108, Hombres!$A$1:$DW$117, Mujeres!$A$1:$DW$117)</f>
        <v>0</v>
      </c>
      <c r="CW108" s="52" cm="1">
        <f t="array" aca="1" ref="CW108" ca="1">AnualidadPensionado(CW$1,$E108,$B108, $D108, Hombres!$A$1:$DW$117, Mujeres!$A$1:$DW$117)</f>
        <v>0</v>
      </c>
      <c r="CX108" s="52" cm="1">
        <f t="array" aca="1" ref="CX108" ca="1">AnualidadPensionado(CX$1,$E108,$B108, $D108, Hombres!$A$1:$DW$117, Mujeres!$A$1:$DW$117)</f>
        <v>0</v>
      </c>
      <c r="CY108" s="52" cm="1">
        <f t="array" aca="1" ref="CY108" ca="1">AnualidadPensionado(CY$1,$E108,$B108, $D108, Hombres!$A$1:$DW$117, Mujeres!$A$1:$DW$117)</f>
        <v>0</v>
      </c>
      <c r="DB108" s="25"/>
      <c r="DC108" s="52" cm="1">
        <f t="array" aca="1" ref="DC108" ca="1">beneficio_muerte_individual_pensionado(DC$1,$E108,$B108, Hombres!$A$1:$DW$117, Mujeres!$A$1:$DW$117)</f>
        <v>0</v>
      </c>
      <c r="DD108" s="52" cm="1">
        <f t="array" aca="1" ref="DD108" ca="1">beneficio_muerte_individual_pensionado(DD$1,$E108,$B108, Hombres!$A$1:$DW$117, Mujeres!$A$1:$DW$117)</f>
        <v>156354.29999999999</v>
      </c>
      <c r="DE108" s="52" cm="1">
        <f t="array" aca="1" ref="DE108" ca="1">beneficio_muerte_individual_pensionado(DE$1,$E108,$B108, Hombres!$A$1:$DW$117, Mujeres!$A$1:$DW$117)</f>
        <v>163395.52589664</v>
      </c>
      <c r="DF108" s="52" cm="1">
        <f t="array" aca="1" ref="DF108" ca="1">beneficio_muerte_individual_pensionado(DF$1,$E108,$B108, Hombres!$A$1:$DW$117, Mujeres!$A$1:$DW$117)</f>
        <v>170000.80147981615</v>
      </c>
      <c r="DG108" s="52" cm="1">
        <f t="array" aca="1" ref="DG108" ca="1">beneficio_muerte_individual_pensionado(DG$1,$E108,$B108, Hombres!$A$1:$DW$117, Mujeres!$A$1:$DW$117)</f>
        <v>175776.46555836379</v>
      </c>
      <c r="DH108" s="52" cm="1">
        <f t="array" aca="1" ref="DH108" ca="1">beneficio_muerte_individual_pensionado(DH$1,$E108,$B108, Hombres!$A$1:$DW$117, Mujeres!$A$1:$DW$117)</f>
        <v>180357.18218670972</v>
      </c>
      <c r="DI108" s="52" cm="1">
        <f t="array" aca="1" ref="DI108" ca="1">beneficio_muerte_individual_pensionado(DI$1,$E108,$B108, Hombres!$A$1:$DW$117, Mujeres!$A$1:$DW$117)</f>
        <v>183574.4799074553</v>
      </c>
      <c r="DJ108" s="52" cm="1">
        <f t="array" aca="1" ref="DJ108" ca="1">beneficio_muerte_individual_pensionado(DJ$1,$E108,$B108, Hombres!$A$1:$DW$117, Mujeres!$A$1:$DW$117)</f>
        <v>185339.02608734969</v>
      </c>
      <c r="DK108" s="52" cm="1">
        <f t="array" aca="1" ref="DK108" ca="1">beneficio_muerte_individual_pensionado(DK$1,$E108,$B108, Hombres!$A$1:$DW$117, Mujeres!$A$1:$DW$117)</f>
        <v>185430.22555846628</v>
      </c>
      <c r="DL108" s="52" cm="1">
        <f t="array" aca="1" ref="DL108" ca="1">beneficio_muerte_individual_pensionado(DL$1,$E108,$B108, Hombres!$A$1:$DW$117, Mujeres!$A$1:$DW$117)</f>
        <v>183472.53606154016</v>
      </c>
      <c r="DM108" s="52" cm="1">
        <f t="array" aca="1" ref="DM108" ca="1">beneficio_muerte_individual_pensionado(DM$1,$E108,$B108, Hombres!$A$1:$DW$117, Mujeres!$A$1:$DW$117)</f>
        <v>179198.11261604534</v>
      </c>
      <c r="DN108" s="52" cm="1">
        <f t="array" aca="1" ref="DN108" ca="1">beneficio_muerte_individual_pensionado(DN$1,$E108,$B108, Hombres!$A$1:$DW$117, Mujeres!$A$1:$DW$117)</f>
        <v>172577.74251048121</v>
      </c>
      <c r="DO108" s="52" cm="1">
        <f t="array" aca="1" ref="DO108" ca="1">beneficio_muerte_individual_pensionado(DO$1,$E108,$B108, Hombres!$A$1:$DW$117, Mujeres!$A$1:$DW$117)</f>
        <v>163685.11525117795</v>
      </c>
      <c r="DP108" s="52" cm="1">
        <f t="array" aca="1" ref="DP108" ca="1">beneficio_muerte_individual_pensionado(DP$1,$E108,$B108, Hombres!$A$1:$DW$117, Mujeres!$A$1:$DW$117)</f>
        <v>152595.03478361084</v>
      </c>
      <c r="DQ108" s="52" cm="1">
        <f t="array" aca="1" ref="DQ108" ca="1">beneficio_muerte_individual_pensionado(DQ$1,$E108,$B108, Hombres!$A$1:$DW$117, Mujeres!$A$1:$DW$117)</f>
        <v>139419.10945579226</v>
      </c>
      <c r="DR108" s="52" cm="1">
        <f t="array" aca="1" ref="DR108" ca="1">beneficio_muerte_individual_pensionado(DR$1,$E108,$B108, Hombres!$A$1:$DW$117, Mujeres!$A$1:$DW$117)</f>
        <v>124477.80485236541</v>
      </c>
      <c r="DS108" s="52" cm="1">
        <f t="array" aca="1" ref="DS108" ca="1">beneficio_muerte_individual_pensionado(DS$1,$E108,$B108, Hombres!$A$1:$DW$117, Mujeres!$A$1:$DW$117)</f>
        <v>108325.999215982</v>
      </c>
      <c r="DT108" s="52" cm="1">
        <f t="array" aca="1" ref="DT108" ca="1">beneficio_muerte_individual_pensionado(DT$1,$E108,$B108, Hombres!$A$1:$DW$117, Mujeres!$A$1:$DW$117)</f>
        <v>91619.481950553236</v>
      </c>
      <c r="DU108" s="52" cm="1">
        <f t="array" aca="1" ref="DU108" ca="1">beneficio_muerte_individual_pensionado(DU$1,$E108,$B108, Hombres!$A$1:$DW$117, Mujeres!$A$1:$DW$117)</f>
        <v>75025.118737429148</v>
      </c>
      <c r="DV108" s="52" cm="1">
        <f t="array" aca="1" ref="DV108" ca="1">beneficio_muerte_individual_pensionado(DV$1,$E108,$B108, Hombres!$A$1:$DW$117, Mujeres!$A$1:$DW$117)</f>
        <v>59197.937135141321</v>
      </c>
      <c r="DW108" s="52" cm="1">
        <f t="array" aca="1" ref="DW108" ca="1">beneficio_muerte_individual_pensionado(DW$1,$E108,$B108, Hombres!$A$1:$DW$117, Mujeres!$A$1:$DW$117)</f>
        <v>44772.114594465005</v>
      </c>
      <c r="DX108" s="52" cm="1">
        <f t="array" aca="1" ref="DX108" ca="1">beneficio_muerte_individual_pensionado(DX$1,$E108,$B108, Hombres!$A$1:$DW$117, Mujeres!$A$1:$DW$117)</f>
        <v>32277.477474481857</v>
      </c>
      <c r="DY108" s="52" cm="1">
        <f t="array" aca="1" ref="DY108" ca="1">beneficio_muerte_individual_pensionado(DY$1,$E108,$B108, Hombres!$A$1:$DW$117, Mujeres!$A$1:$DW$117)</f>
        <v>22038.781471555871</v>
      </c>
      <c r="DZ108" s="52" cm="1">
        <f t="array" aca="1" ref="DZ108" ca="1">beneficio_muerte_individual_pensionado(DZ$1,$E108,$B108, Hombres!$A$1:$DW$117, Mujeres!$A$1:$DW$117)</f>
        <v>14139.869793723308</v>
      </c>
      <c r="EA108" s="52" cm="1">
        <f t="array" aca="1" ref="EA108" ca="1">beneficio_muerte_individual_pensionado(EA$1,$E108,$B108, Hombres!$A$1:$DW$117, Mujeres!$A$1:$DW$117)</f>
        <v>8443.464839730128</v>
      </c>
      <c r="EB108" s="52" cm="1">
        <f t="array" aca="1" ref="EB108" ca="1">beneficio_muerte_individual_pensionado(EB$1,$E108,$B108, Hombres!$A$1:$DW$117, Mujeres!$A$1:$DW$117)</f>
        <v>4640.1930147322482</v>
      </c>
      <c r="EC108" s="52" cm="1">
        <f t="array" aca="1" ref="EC108" ca="1">beneficio_muerte_individual_pensionado(EC$1,$E108,$B108, Hombres!$A$1:$DW$117, Mujeres!$A$1:$DW$117)</f>
        <v>2315.6564515030059</v>
      </c>
      <c r="ED108" s="52" cm="1">
        <f t="array" aca="1" ref="ED108" ca="1">beneficio_muerte_individual_pensionado(ED$1,$E108,$B108, Hombres!$A$1:$DW$117, Mujeres!$A$1:$DW$117)</f>
        <v>1031.9774951040338</v>
      </c>
      <c r="EE108" s="52" cm="1">
        <f t="array" aca="1" ref="EE108" ca="1">beneficio_muerte_individual_pensionado(EE$1,$E108,$B108, Hombres!$A$1:$DW$117, Mujeres!$A$1:$DW$117)</f>
        <v>401.91101513958682</v>
      </c>
      <c r="EF108" s="52" cm="1">
        <f t="array" aca="1" ref="EF108" ca="1">beneficio_muerte_individual_pensionado(EF$1,$E108,$B108, Hombres!$A$1:$DW$117, Mujeres!$A$1:$DW$117)</f>
        <v>132.90685807542005</v>
      </c>
      <c r="EG108" s="52" cm="1">
        <f t="array" aca="1" ref="EG108" ca="1">beneficio_muerte_individual_pensionado(EG$1,$E108,$B108, Hombres!$A$1:$DW$117, Mujeres!$A$1:$DW$117)</f>
        <v>35.844090674494346</v>
      </c>
      <c r="EH108" s="52" cm="1">
        <f t="array" aca="1" ref="EH108" ca="1">beneficio_muerte_individual_pensionado(EH$1,$E108,$B108, Hombres!$A$1:$DW$117, Mujeres!$A$1:$DW$117)</f>
        <v>7.4130099979371087</v>
      </c>
      <c r="EI108" s="52" cm="1">
        <f t="array" aca="1" ref="EI108" ca="1">beneficio_muerte_individual_pensionado(EI$1,$E108,$B108, Hombres!$A$1:$DW$117, Mujeres!$A$1:$DW$117)</f>
        <v>1.1365890306543274</v>
      </c>
      <c r="EJ108" s="52" cm="1">
        <f t="array" aca="1" ref="EJ108" ca="1">beneficio_muerte_individual_pensionado(EJ$1,$E108,$B108, Hombres!$A$1:$DW$117, Mujeres!$A$1:$DW$117)</f>
        <v>0</v>
      </c>
      <c r="EK108" s="52" cm="1">
        <f t="array" aca="1" ref="EK108" ca="1">beneficio_muerte_individual_pensionado(EK$1,$E108,$B108, Hombres!$A$1:$DW$117, Mujeres!$A$1:$DW$117)</f>
        <v>0</v>
      </c>
      <c r="EL108" s="52" cm="1">
        <f t="array" aca="1" ref="EL108" ca="1">beneficio_muerte_individual_pensionado(EL$1,$E108,$B108, Hombres!$A$1:$DW$117, Mujeres!$A$1:$DW$117)</f>
        <v>0</v>
      </c>
      <c r="EM108" s="52" cm="1">
        <f t="array" aca="1" ref="EM108" ca="1">beneficio_muerte_individual_pensionado(EM$1,$E108,$B108, Hombres!$A$1:$DW$117, Mujeres!$A$1:$DW$117)</f>
        <v>0</v>
      </c>
      <c r="EN108" s="52" cm="1">
        <f t="array" aca="1" ref="EN108" ca="1">beneficio_muerte_individual_pensionado(EN$1,$E108,$B108, Hombres!$A$1:$DW$117, Mujeres!$A$1:$DW$117)</f>
        <v>0</v>
      </c>
      <c r="EO108" s="52" cm="1">
        <f t="array" aca="1" ref="EO108" ca="1">beneficio_muerte_individual_pensionado(EO$1,$E108,$B108, Hombres!$A$1:$DW$117, Mujeres!$A$1:$DW$117)</f>
        <v>0</v>
      </c>
      <c r="EP108" s="52" cm="1">
        <f t="array" aca="1" ref="EP108" ca="1">beneficio_muerte_individual_pensionado(EP$1,$E108,$B108, Hombres!$A$1:$DW$117, Mujeres!$A$1:$DW$117)</f>
        <v>0</v>
      </c>
      <c r="EQ108" s="52" cm="1">
        <f t="array" aca="1" ref="EQ108" ca="1">beneficio_muerte_individual_pensionado(EQ$1,$E108,$B108, Hombres!$A$1:$DW$117, Mujeres!$A$1:$DW$117)</f>
        <v>0</v>
      </c>
      <c r="ER108" s="52" cm="1">
        <f t="array" aca="1" ref="ER108" ca="1">beneficio_muerte_individual_pensionado(ER$1,$E108,$B108, Hombres!$A$1:$DW$117, Mujeres!$A$1:$DW$117)</f>
        <v>0</v>
      </c>
      <c r="ES108" s="52" cm="1">
        <f t="array" aca="1" ref="ES108" ca="1">beneficio_muerte_individual_pensionado(ES$1,$E108,$B108, Hombres!$A$1:$DW$117, Mujeres!$A$1:$DW$117)</f>
        <v>0</v>
      </c>
      <c r="ET108" s="52" cm="1">
        <f t="array" aca="1" ref="ET108" ca="1">beneficio_muerte_individual_pensionado(ET$1,$E108,$B108, Hombres!$A$1:$DW$117, Mujeres!$A$1:$DW$117)</f>
        <v>0</v>
      </c>
      <c r="EU108" s="52" cm="1">
        <f t="array" aca="1" ref="EU108" ca="1">beneficio_muerte_individual_pensionado(EU$1,$E108,$B108, Hombres!$A$1:$DW$117, Mujeres!$A$1:$DW$117)</f>
        <v>0</v>
      </c>
      <c r="EV108" s="52" cm="1">
        <f t="array" aca="1" ref="EV108" ca="1">beneficio_muerte_individual_pensionado(EV$1,$E108,$B108, Hombres!$A$1:$DW$117, Mujeres!$A$1:$DW$117)</f>
        <v>0</v>
      </c>
      <c r="EW108" s="52" cm="1">
        <f t="array" aca="1" ref="EW108" ca="1">beneficio_muerte_individual_pensionado(EW$1,$E108,$B108, Hombres!$A$1:$DW$117, Mujeres!$A$1:$DW$117)</f>
        <v>0</v>
      </c>
      <c r="EX108" s="52" cm="1">
        <f t="array" aca="1" ref="EX108" ca="1">beneficio_muerte_individual_pensionado(EX$1,$E108,$B108, Hombres!$A$1:$DW$117, Mujeres!$A$1:$DW$117)</f>
        <v>0</v>
      </c>
      <c r="EY108" s="52" cm="1">
        <f t="array" aca="1" ref="EY108" ca="1">beneficio_muerte_individual_pensionado(EY$1,$E108,$B108, Hombres!$A$1:$DW$117, Mujeres!$A$1:$DW$117)</f>
        <v>0</v>
      </c>
      <c r="EZ108" s="52" cm="1">
        <f t="array" aca="1" ref="EZ108" ca="1">beneficio_muerte_individual_pensionado(EZ$1,$E108,$B108, Hombres!$A$1:$DW$117, Mujeres!$A$1:$DW$117)</f>
        <v>0</v>
      </c>
      <c r="FA108" s="52" cm="1">
        <f t="array" aca="1" ref="FA108" ca="1">beneficio_muerte_individual_pensionado(FA$1,$E108,$B108, Hombres!$A$1:$DW$117, Mujeres!$A$1:$DW$117)</f>
        <v>0</v>
      </c>
      <c r="FB108" s="52" cm="1">
        <f t="array" aca="1" ref="FB108" ca="1">beneficio_muerte_individual_pensionado(FB$1,$E108,$B108, Hombres!$A$1:$DW$117, Mujeres!$A$1:$DW$117)</f>
        <v>0</v>
      </c>
      <c r="FC108" s="52" cm="1">
        <f t="array" aca="1" ref="FC108" ca="1">beneficio_muerte_individual_pensionado(FC$1,$E108,$B108, Hombres!$A$1:$DW$117, Mujeres!$A$1:$DW$117)</f>
        <v>0</v>
      </c>
      <c r="FD108" s="52" cm="1">
        <f t="array" aca="1" ref="FD108" ca="1">beneficio_muerte_individual_pensionado(FD$1,$E108,$B108, Hombres!$A$1:$DW$117, Mujeres!$A$1:$DW$117)</f>
        <v>0</v>
      </c>
      <c r="FE108" s="52" cm="1">
        <f t="array" aca="1" ref="FE108" ca="1">beneficio_muerte_individual_pensionado(FE$1,$E108,$B108, Hombres!$A$1:$DW$117, Mujeres!$A$1:$DW$117)</f>
        <v>0</v>
      </c>
      <c r="FF108" s="52" cm="1">
        <f t="array" aca="1" ref="FF108" ca="1">beneficio_muerte_individual_pensionado(FF$1,$E108,$B108, Hombres!$A$1:$DW$117, Mujeres!$A$1:$DW$117)</f>
        <v>0</v>
      </c>
      <c r="FG108" s="52" cm="1">
        <f t="array" aca="1" ref="FG108" ca="1">beneficio_muerte_individual_pensionado(FG$1,$E108,$B108, Hombres!$A$1:$DW$117, Mujeres!$A$1:$DW$117)</f>
        <v>0</v>
      </c>
      <c r="FH108" s="52" cm="1">
        <f t="array" aca="1" ref="FH108" ca="1">beneficio_muerte_individual_pensionado(FH$1,$E108,$B108, Hombres!$A$1:$DW$117, Mujeres!$A$1:$DW$117)</f>
        <v>0</v>
      </c>
      <c r="FI108" s="52" cm="1">
        <f t="array" aca="1" ref="FI108" ca="1">beneficio_muerte_individual_pensionado(FI$1,$E108,$B108, Hombres!$A$1:$DW$117, Mujeres!$A$1:$DW$117)</f>
        <v>0</v>
      </c>
      <c r="FJ108" s="52" cm="1">
        <f t="array" aca="1" ref="FJ108" ca="1">beneficio_muerte_individual_pensionado(FJ$1,$E108,$B108, Hombres!$A$1:$DW$117, Mujeres!$A$1:$DW$117)</f>
        <v>0</v>
      </c>
      <c r="FK108" s="52" cm="1">
        <f t="array" aca="1" ref="FK108" ca="1">beneficio_muerte_individual_pensionado(FK$1,$E108,$B108, Hombres!$A$1:$DW$117, Mujeres!$A$1:$DW$117)</f>
        <v>0</v>
      </c>
      <c r="FL108" s="52" cm="1">
        <f t="array" aca="1" ref="FL108" ca="1">beneficio_muerte_individual_pensionado(FL$1,$E108,$B108, Hombres!$A$1:$DW$117, Mujeres!$A$1:$DW$117)</f>
        <v>0</v>
      </c>
      <c r="FM108" s="52" cm="1">
        <f t="array" aca="1" ref="FM108" ca="1">beneficio_muerte_individual_pensionado(FM$1,$E108,$B108, Hombres!$A$1:$DW$117, Mujeres!$A$1:$DW$117)</f>
        <v>0</v>
      </c>
      <c r="FN108" s="52" cm="1">
        <f t="array" aca="1" ref="FN108" ca="1">beneficio_muerte_individual_pensionado(FN$1,$E108,$B108, Hombres!$A$1:$DW$117, Mujeres!$A$1:$DW$117)</f>
        <v>0</v>
      </c>
      <c r="FO108" s="52" cm="1">
        <f t="array" aca="1" ref="FO108" ca="1">beneficio_muerte_individual_pensionado(FO$1,$E108,$B108, Hombres!$A$1:$DW$117, Mujeres!$A$1:$DW$117)</f>
        <v>0</v>
      </c>
      <c r="FP108" s="52" cm="1">
        <f t="array" aca="1" ref="FP108" ca="1">beneficio_muerte_individual_pensionado(FP$1,$E108,$B108, Hombres!$A$1:$DW$117, Mujeres!$A$1:$DW$117)</f>
        <v>0</v>
      </c>
      <c r="FQ108" s="52" cm="1">
        <f t="array" aca="1" ref="FQ108" ca="1">beneficio_muerte_individual_pensionado(FQ$1,$E108,$B108, Hombres!$A$1:$DW$117, Mujeres!$A$1:$DW$117)</f>
        <v>0</v>
      </c>
      <c r="FR108" s="52" cm="1">
        <f t="array" aca="1" ref="FR108" ca="1">beneficio_muerte_individual_pensionado(FR$1,$E108,$B108, Hombres!$A$1:$DW$117, Mujeres!$A$1:$DW$117)</f>
        <v>0</v>
      </c>
      <c r="FS108" s="52" cm="1">
        <f t="array" aca="1" ref="FS108" ca="1">beneficio_muerte_individual_pensionado(FS$1,$E108,$B108, Hombres!$A$1:$DW$117, Mujeres!$A$1:$DW$117)</f>
        <v>0</v>
      </c>
      <c r="FT108" s="52" cm="1">
        <f t="array" aca="1" ref="FT108" ca="1">beneficio_muerte_individual_pensionado(FT$1,$E108,$B108, Hombres!$A$1:$DW$117, Mujeres!$A$1:$DW$117)</f>
        <v>0</v>
      </c>
      <c r="FU108" s="52" cm="1">
        <f t="array" aca="1" ref="FU108" ca="1">beneficio_muerte_individual_pensionado(FU$1,$E108,$B108, Hombres!$A$1:$DW$117, Mujeres!$A$1:$DW$117)</f>
        <v>0</v>
      </c>
      <c r="FV108" s="52" cm="1">
        <f t="array" aca="1" ref="FV108" ca="1">beneficio_muerte_individual_pensionado(FV$1,$E108,$B108, Hombres!$A$1:$DW$117, Mujeres!$A$1:$DW$117)</f>
        <v>0</v>
      </c>
      <c r="FW108" s="52" cm="1">
        <f t="array" aca="1" ref="FW108" ca="1">beneficio_muerte_individual_pensionado(FW$1,$E108,$B108, Hombres!$A$1:$DW$117, Mujeres!$A$1:$DW$117)</f>
        <v>0</v>
      </c>
      <c r="FX108" s="52" cm="1">
        <f t="array" aca="1" ref="FX108" ca="1">beneficio_muerte_individual_pensionado(FX$1,$E108,$B108, Hombres!$A$1:$DW$117, Mujeres!$A$1:$DW$117)</f>
        <v>0</v>
      </c>
      <c r="FY108" s="52" cm="1">
        <f t="array" aca="1" ref="FY108" ca="1">beneficio_muerte_individual_pensionado(FY$1,$E108,$B108, Hombres!$A$1:$DW$117, Mujeres!$A$1:$DW$117)</f>
        <v>0</v>
      </c>
      <c r="FZ108" s="52" cm="1">
        <f t="array" aca="1" ref="FZ108" ca="1">beneficio_muerte_individual_pensionado(FZ$1,$E108,$B108, Hombres!$A$1:$DW$117, Mujeres!$A$1:$DW$117)</f>
        <v>0</v>
      </c>
      <c r="GA108" s="52" cm="1">
        <f t="array" aca="1" ref="GA108" ca="1">beneficio_muerte_individual_pensionado(GA$1,$E108,$B108, Hombres!$A$1:$DW$117, Mujeres!$A$1:$DW$117)</f>
        <v>0</v>
      </c>
      <c r="GB108" s="52" cm="1">
        <f t="array" aca="1" ref="GB108" ca="1">beneficio_muerte_individual_pensionado(GB$1,$E108,$B108, Hombres!$A$1:$DW$117, Mujeres!$A$1:$DW$117)</f>
        <v>0</v>
      </c>
      <c r="GC108" s="52" cm="1">
        <f t="array" aca="1" ref="GC108" ca="1">beneficio_muerte_individual_pensionado(GC$1,$E108,$B108, Hombres!$A$1:$DW$117, Mujeres!$A$1:$DW$117)</f>
        <v>0</v>
      </c>
      <c r="GD108" s="52" cm="1">
        <f t="array" aca="1" ref="GD108" ca="1">beneficio_muerte_individual_pensionado(GD$1,$E108,$B108, Hombres!$A$1:$DW$117, Mujeres!$A$1:$DW$117)</f>
        <v>0</v>
      </c>
      <c r="GE108" s="52" cm="1">
        <f t="array" aca="1" ref="GE108" ca="1">beneficio_muerte_individual_pensionado(GE$1,$E108,$B108, Hombres!$A$1:$DW$117, Mujeres!$A$1:$DW$117)</f>
        <v>0</v>
      </c>
      <c r="GF108" s="52" cm="1">
        <f t="array" aca="1" ref="GF108" ca="1">beneficio_muerte_individual_pensionado(GF$1,$E108,$B108, Hombres!$A$1:$DW$117, Mujeres!$A$1:$DW$117)</f>
        <v>0</v>
      </c>
      <c r="GG108" s="52" cm="1">
        <f t="array" aca="1" ref="GG108" ca="1">beneficio_muerte_individual_pensionado(GG$1,$E108,$B108, Hombres!$A$1:$DW$117, Mujeres!$A$1:$DW$117)</f>
        <v>0</v>
      </c>
      <c r="GH108" s="52" cm="1">
        <f t="array" aca="1" ref="GH108" ca="1">beneficio_muerte_individual_pensionado(GH$1,$E108,$B108, Hombres!$A$1:$DW$117, Mujeres!$A$1:$DW$117)</f>
        <v>0</v>
      </c>
      <c r="GI108" s="52" cm="1">
        <f t="array" aca="1" ref="GI108" ca="1">beneficio_muerte_individual_pensionado(GI$1,$E108,$B108, Hombres!$A$1:$DW$117, Mujeres!$A$1:$DW$117)</f>
        <v>0</v>
      </c>
      <c r="GJ108" s="52" cm="1">
        <f t="array" aca="1" ref="GJ108" ca="1">beneficio_muerte_individual_pensionado(GJ$1,$E108,$B108, Hombres!$A$1:$DW$117, Mujeres!$A$1:$DW$117)</f>
        <v>0</v>
      </c>
      <c r="GK108" s="52" cm="1">
        <f t="array" aca="1" ref="GK108" ca="1">beneficio_muerte_individual_pensionado(GK$1,$E108,$B108, Hombres!$A$1:$DW$117, Mujeres!$A$1:$DW$117)</f>
        <v>0</v>
      </c>
      <c r="GL108" s="52" cm="1">
        <f t="array" aca="1" ref="GL108" ca="1">beneficio_muerte_individual_pensionado(GL$1,$E108,$B108, Hombres!$A$1:$DW$117, Mujeres!$A$1:$DW$117)</f>
        <v>0</v>
      </c>
      <c r="GM108" s="52" cm="1">
        <f t="array" aca="1" ref="GM108" ca="1">beneficio_muerte_individual_pensionado(GM$1,$E108,$B108, Hombres!$A$1:$DW$117, Mujeres!$A$1:$DW$117)</f>
        <v>0</v>
      </c>
      <c r="GN108" s="52" cm="1">
        <f t="array" aca="1" ref="GN108" ca="1">beneficio_muerte_individual_pensionado(GN$1,$E108,$B108, Hombres!$A$1:$DW$117, Mujeres!$A$1:$DW$117)</f>
        <v>0</v>
      </c>
      <c r="GO108" s="52" cm="1">
        <f t="array" aca="1" ref="GO108" ca="1">beneficio_muerte_individual_pensionado(GO$1,$E108,$B108, Hombres!$A$1:$DW$117, Mujeres!$A$1:$DW$117)</f>
        <v>0</v>
      </c>
      <c r="GP108" s="52" cm="1">
        <f t="array" aca="1" ref="GP108" ca="1">beneficio_muerte_individual_pensionado(GP$1,$E108,$B108, Hombres!$A$1:$DW$117, Mujeres!$A$1:$DW$117)</f>
        <v>0</v>
      </c>
      <c r="GQ108" s="52" cm="1">
        <f t="array" aca="1" ref="GQ108" ca="1">beneficio_muerte_individual_pensionado(GQ$1,$E108,$B108, Hombres!$A$1:$DW$117, Mujeres!$A$1:$DW$117)</f>
        <v>0</v>
      </c>
      <c r="GR108" s="52" cm="1">
        <f t="array" aca="1" ref="GR108" ca="1">beneficio_muerte_individual_pensionado(GR$1,$E108,$B108, Hombres!$A$1:$DW$117, Mujeres!$A$1:$DW$117)</f>
        <v>0</v>
      </c>
      <c r="GS108" s="52" cm="1">
        <f t="array" aca="1" ref="GS108" ca="1">beneficio_muerte_individual_pensionado(GS$1,$E108,$B108, Hombres!$A$1:$DW$117, Mujeres!$A$1:$DW$117)</f>
        <v>0</v>
      </c>
      <c r="GT108" s="52" cm="1">
        <f t="array" aca="1" ref="GT108" ca="1">beneficio_muerte_individual_pensionado(GT$1,$E108,$B108, Hombres!$A$1:$DW$117, Mujeres!$A$1:$DW$117)</f>
        <v>0</v>
      </c>
    </row>
    <row r="109" spans="1:202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5"/>
      <c r="H109" s="52" cm="1">
        <f t="array" aca="1" ref="H109" ca="1">AnualidadPensionado(H$1,$E109,$B109, $D109, Hombres!$A$1:$DW$117, Mujeres!$A$1:$DW$117)</f>
        <v>0</v>
      </c>
      <c r="I109" s="52" cm="1">
        <f t="array" aca="1" ref="I109" ca="1">AnualidadPensionado(I$1,$E109,$B109, $D109, Hombres!$A$1:$DW$117, Mujeres!$A$1:$DW$117)</f>
        <v>864242.45913806185</v>
      </c>
      <c r="J109" s="52" cm="1">
        <f t="array" aca="1" ref="J109" ca="1">AnualidadPensionado(J$1,$E109,$B109, $D109, Hombres!$A$1:$DW$117, Mujeres!$A$1:$DW$117)</f>
        <v>876413.94002951123</v>
      </c>
      <c r="K109" s="52" cm="1">
        <f t="array" aca="1" ref="K109" ca="1">AnualidadPensionado(K$1,$E109,$B109, $D109, Hombres!$A$1:$DW$117, Mujeres!$A$1:$DW$117)</f>
        <v>887465.42516057787</v>
      </c>
      <c r="L109" s="52" cm="1">
        <f t="array" aca="1" ref="L109" ca="1">AnualidadPensionado(L$1,$E109,$B109, $D109, Hombres!$A$1:$DW$117, Mujeres!$A$1:$DW$117)</f>
        <v>897346.83527739823</v>
      </c>
      <c r="M109" s="52" cm="1">
        <f t="array" aca="1" ref="M109" ca="1">AnualidadPensionado(M$1,$E109,$B109, $D109, Hombres!$A$1:$DW$117, Mujeres!$A$1:$DW$117)</f>
        <v>905872.65857200662</v>
      </c>
      <c r="N109" s="52" cm="1">
        <f t="array" aca="1" ref="N109" ca="1">AnualidadPensionado(N$1,$E109,$B109, $D109, Hombres!$A$1:$DW$117, Mujeres!$A$1:$DW$117)</f>
        <v>912720.78320314083</v>
      </c>
      <c r="O109" s="52" cm="1">
        <f t="array" aca="1" ref="O109" ca="1">AnualidadPensionado(O$1,$E109,$B109, $D109, Hombres!$A$1:$DW$117, Mujeres!$A$1:$DW$117)</f>
        <v>917469.62927843258</v>
      </c>
      <c r="P109" s="52" cm="1">
        <f t="array" aca="1" ref="P109" ca="1">AnualidadPensionado(P$1,$E109,$B109, $D109, Hombres!$A$1:$DW$117, Mujeres!$A$1:$DW$117)</f>
        <v>919665.42952651635</v>
      </c>
      <c r="Q109" s="52" cm="1">
        <f t="array" aca="1" ref="Q109" ca="1">AnualidadPensionado(Q$1,$E109,$B109, $D109, Hombres!$A$1:$DW$117, Mujeres!$A$1:$DW$117)</f>
        <v>917891.42250292259</v>
      </c>
      <c r="R109" s="52" cm="1">
        <f t="array" aca="1" ref="R109" ca="1">AnualidadPensionado(R$1,$E109,$B109, $D109, Hombres!$A$1:$DW$117, Mujeres!$A$1:$DW$117)</f>
        <v>912967.92909760505</v>
      </c>
      <c r="S109" s="52" cm="1">
        <f t="array" aca="1" ref="S109" ca="1">AnualidadPensionado(S$1,$E109,$B109, $D109, Hombres!$A$1:$DW$117, Mujeres!$A$1:$DW$117)</f>
        <v>904618.41833372787</v>
      </c>
      <c r="T109" s="52" cm="1">
        <f t="array" aca="1" ref="T109" ca="1">AnualidadPensionado(T$1,$E109,$B109, $D109, Hombres!$A$1:$DW$117, Mujeres!$A$1:$DW$117)</f>
        <v>892555.15984774812</v>
      </c>
      <c r="U109" s="52" cm="1">
        <f t="array" aca="1" ref="U109" ca="1">AnualidadPensionado(U$1,$E109,$B109, $D109, Hombres!$A$1:$DW$117, Mujeres!$A$1:$DW$117)</f>
        <v>876476.05890541116</v>
      </c>
      <c r="V109" s="52" cm="1">
        <f t="array" aca="1" ref="V109" ca="1">AnualidadPensionado(V$1,$E109,$B109, $D109, Hombres!$A$1:$DW$117, Mujeres!$A$1:$DW$117)</f>
        <v>856087.72524825856</v>
      </c>
      <c r="W109" s="52" cm="1">
        <f t="array" aca="1" ref="W109" ca="1">AnualidadPensionado(W$1,$E109,$B109, $D109, Hombres!$A$1:$DW$117, Mujeres!$A$1:$DW$117)</f>
        <v>831173.75668146904</v>
      </c>
      <c r="X109" s="52" cm="1">
        <f t="array" aca="1" ref="X109" ca="1">AnualidadPensionado(X$1,$E109,$B109, $D109, Hombres!$A$1:$DW$117, Mujeres!$A$1:$DW$117)</f>
        <v>801619.34569869307</v>
      </c>
      <c r="Y109" s="52" cm="1">
        <f t="array" aca="1" ref="Y109" ca="1">AnualidadPensionado(Y$1,$E109,$B109, $D109, Hombres!$A$1:$DW$117, Mujeres!$A$1:$DW$117)</f>
        <v>767378.41262649978</v>
      </c>
      <c r="Z109" s="52" cm="1">
        <f t="array" aca="1" ref="Z109" ca="1">AnualidadPensionado(Z$1,$E109,$B109, $D109, Hombres!$A$1:$DW$117, Mujeres!$A$1:$DW$117)</f>
        <v>728477.16005557904</v>
      </c>
      <c r="AA109" s="52" cm="1">
        <f t="array" aca="1" ref="AA109" ca="1">AnualidadPensionado(AA$1,$E109,$B109, $D109, Hombres!$A$1:$DW$117, Mujeres!$A$1:$DW$117)</f>
        <v>685050.16045079893</v>
      </c>
      <c r="AB109" s="52" cm="1">
        <f t="array" aca="1" ref="AB109" ca="1">AnualidadPensionado(AB$1,$E109,$B109, $D109, Hombres!$A$1:$DW$117, Mujeres!$A$1:$DW$117)</f>
        <v>637423.82164032257</v>
      </c>
      <c r="AC109" s="52" cm="1">
        <f t="array" aca="1" ref="AC109" ca="1">AnualidadPensionado(AC$1,$E109,$B109, $D109, Hombres!$A$1:$DW$117, Mujeres!$A$1:$DW$117)</f>
        <v>586124.96087919525</v>
      </c>
      <c r="AD109" s="52" cm="1">
        <f t="array" aca="1" ref="AD109" ca="1">AnualidadPensionado(AD$1,$E109,$B109, $D109, Hombres!$A$1:$DW$117, Mujeres!$A$1:$DW$117)</f>
        <v>531829.09811841289</v>
      </c>
      <c r="AE109" s="52" cm="1">
        <f t="array" aca="1" ref="AE109" ca="1">AnualidadPensionado(AE$1,$E109,$B109, $D109, Hombres!$A$1:$DW$117, Mujeres!$A$1:$DW$117)</f>
        <v>475355.91962975508</v>
      </c>
      <c r="AF109" s="52" cm="1">
        <f t="array" aca="1" ref="AF109" ca="1">AnualidadPensionado(AF$1,$E109,$B109, $D109, Hombres!$A$1:$DW$117, Mujeres!$A$1:$DW$117)</f>
        <v>417703.86573220056</v>
      </c>
      <c r="AG109" s="52" cm="1">
        <f t="array" aca="1" ref="AG109" ca="1">AnualidadPensionado(AG$1,$E109,$B109, $D109, Hombres!$A$1:$DW$117, Mujeres!$A$1:$DW$117)</f>
        <v>360066.75388008519</v>
      </c>
      <c r="AH109" s="52" cm="1">
        <f t="array" aca="1" ref="AH109" ca="1">AnualidadPensionado(AH$1,$E109,$B109, $D109, Hombres!$A$1:$DW$117, Mujeres!$A$1:$DW$117)</f>
        <v>303753.30519708007</v>
      </c>
      <c r="AI109" s="52" cm="1">
        <f t="array" aca="1" ref="AI109" ca="1">AnualidadPensionado(AI$1,$E109,$B109, $D109, Hombres!$A$1:$DW$117, Mujeres!$A$1:$DW$117)</f>
        <v>250071.05798915992</v>
      </c>
      <c r="AJ109" s="52" cm="1">
        <f t="array" aca="1" ref="AJ109" ca="1">AnualidadPensionado(AJ$1,$E109,$B109, $D109, Hombres!$A$1:$DW$117, Mujeres!$A$1:$DW$117)</f>
        <v>200249.65817902723</v>
      </c>
      <c r="AK109" s="52" cm="1">
        <f t="array" aca="1" ref="AK109" ca="1">AnualidadPensionado(AK$1,$E109,$B109, $D109, Hombres!$A$1:$DW$117, Mujeres!$A$1:$DW$117)</f>
        <v>155379.078474443</v>
      </c>
      <c r="AL109" s="52" cm="1">
        <f t="array" aca="1" ref="AL109" ca="1">AnualidadPensionado(AL$1,$E109,$B109, $D109, Hombres!$A$1:$DW$117, Mujeres!$A$1:$DW$117)</f>
        <v>116326.42594370864</v>
      </c>
      <c r="AM109" s="52" cm="1">
        <f t="array" aca="1" ref="AM109" ca="1">AnualidadPensionado(AM$1,$E109,$B109, $D109, Hombres!$A$1:$DW$117, Mujeres!$A$1:$DW$117)</f>
        <v>83622.722469943867</v>
      </c>
      <c r="AN109" s="52" cm="1">
        <f t="array" aca="1" ref="AN109" ca="1">AnualidadPensionado(AN$1,$E109,$B109, $D109, Hombres!$A$1:$DW$117, Mujeres!$A$1:$DW$117)</f>
        <v>57391.059982977371</v>
      </c>
      <c r="AO109" s="52" cm="1">
        <f t="array" aca="1" ref="AO109" ca="1">AnualidadPensionado(AO$1,$E109,$B109, $D109, Hombres!$A$1:$DW$117, Mujeres!$A$1:$DW$117)</f>
        <v>37349.140651449081</v>
      </c>
      <c r="AP109" s="52" cm="1">
        <f t="array" aca="1" ref="AP109" ca="1">AnualidadPensionado(AP$1,$E109,$B109, $D109, Hombres!$A$1:$DW$117, Mujeres!$A$1:$DW$117)</f>
        <v>22863.803931697974</v>
      </c>
      <c r="AQ109" s="52" cm="1">
        <f t="array" aca="1" ref="AQ109" ca="1">AnualidadPensionado(AQ$1,$E109,$B109, $D109, Hombres!$A$1:$DW$117, Mujeres!$A$1:$DW$117)</f>
        <v>13042.594511788573</v>
      </c>
      <c r="AR109" s="52" cm="1">
        <f t="array" aca="1" ref="AR109" ca="1">AnualidadPensionado(AR$1,$E109,$B109, $D109, Hombres!$A$1:$DW$117, Mujeres!$A$1:$DW$117)</f>
        <v>6855.3816318190584</v>
      </c>
      <c r="AS109" s="52" cm="1">
        <f t="array" aca="1" ref="AS109" ca="1">AnualidadPensionado(AS$1,$E109,$B109, $D109, Hombres!$A$1:$DW$117, Mujeres!$A$1:$DW$117)</f>
        <v>3274.1781384867177</v>
      </c>
      <c r="AT109" s="52" cm="1">
        <f t="array" aca="1" ref="AT109" ca="1">AnualidadPensionado(AT$1,$E109,$B109, $D109, Hombres!$A$1:$DW$117, Mujeres!$A$1:$DW$117)</f>
        <v>1396.2188830587806</v>
      </c>
      <c r="AU109" s="52" cm="1">
        <f t="array" aca="1" ref="AU109" ca="1">AnualidadPensionado(AU$1,$E109,$B109, $D109, Hombres!$A$1:$DW$117, Mujeres!$A$1:$DW$117)</f>
        <v>519.71477125489673</v>
      </c>
      <c r="AV109" s="52" cm="1">
        <f t="array" aca="1" ref="AV109" ca="1">AnualidadPensionado(AV$1,$E109,$B109, $D109, Hombres!$A$1:$DW$117, Mujeres!$A$1:$DW$117)</f>
        <v>163.82120611732904</v>
      </c>
      <c r="AW109" s="52" cm="1">
        <f t="array" aca="1" ref="AW109" ca="1">AnualidadPensionado(AW$1,$E109,$B109, $D109, Hombres!$A$1:$DW$117, Mujeres!$A$1:$DW$117)</f>
        <v>41.874583408353615</v>
      </c>
      <c r="AX109" s="52" cm="1">
        <f t="array" aca="1" ref="AX109" ca="1">AnualidadPensionado(AX$1,$E109,$B109, $D109, Hombres!$A$1:$DW$117, Mujeres!$A$1:$DW$117)</f>
        <v>8.1119326567320709</v>
      </c>
      <c r="AY109" s="52" cm="1">
        <f t="array" aca="1" ref="AY109" ca="1">AnualidadPensionado(AY$1,$E109,$B109, $D109, Hombres!$A$1:$DW$117, Mujeres!$A$1:$DW$117)</f>
        <v>1.0542546974530369</v>
      </c>
      <c r="AZ109" s="52" cm="1">
        <f t="array" aca="1" ref="AZ109" ca="1">AnualidadPensionado(AZ$1,$E109,$B109, $D109, Hombres!$A$1:$DW$117, Mujeres!$A$1:$DW$117)</f>
        <v>0</v>
      </c>
      <c r="BA109" s="52" cm="1">
        <f t="array" aca="1" ref="BA109" ca="1">AnualidadPensionado(BA$1,$E109,$B109, $D109, Hombres!$A$1:$DW$117, Mujeres!$A$1:$DW$117)</f>
        <v>0</v>
      </c>
      <c r="BB109" s="52" cm="1">
        <f t="array" aca="1" ref="BB109" ca="1">AnualidadPensionado(BB$1,$E109,$B109, $D109, Hombres!$A$1:$DW$117, Mujeres!$A$1:$DW$117)</f>
        <v>0</v>
      </c>
      <c r="BC109" s="52" cm="1">
        <f t="array" aca="1" ref="BC109" ca="1">AnualidadPensionado(BC$1,$E109,$B109, $D109, Hombres!$A$1:$DW$117, Mujeres!$A$1:$DW$117)</f>
        <v>0</v>
      </c>
      <c r="BD109" s="52" cm="1">
        <f t="array" aca="1" ref="BD109" ca="1">AnualidadPensionado(BD$1,$E109,$B109, $D109, Hombres!$A$1:$DW$117, Mujeres!$A$1:$DW$117)</f>
        <v>0</v>
      </c>
      <c r="BE109" s="52" cm="1">
        <f t="array" aca="1" ref="BE109" ca="1">AnualidadPensionado(BE$1,$E109,$B109, $D109, Hombres!$A$1:$DW$117, Mujeres!$A$1:$DW$117)</f>
        <v>0</v>
      </c>
      <c r="BF109" s="52" cm="1">
        <f t="array" aca="1" ref="BF109" ca="1">AnualidadPensionado(BF$1,$E109,$B109, $D109, Hombres!$A$1:$DW$117, Mujeres!$A$1:$DW$117)</f>
        <v>0</v>
      </c>
      <c r="BG109" s="52" cm="1">
        <f t="array" aca="1" ref="BG109" ca="1">AnualidadPensionado(BG$1,$E109,$B109, $D109, Hombres!$A$1:$DW$117, Mujeres!$A$1:$DW$117)</f>
        <v>0</v>
      </c>
      <c r="BH109" s="52" cm="1">
        <f t="array" aca="1" ref="BH109" ca="1">AnualidadPensionado(BH$1,$E109,$B109, $D109, Hombres!$A$1:$DW$117, Mujeres!$A$1:$DW$117)</f>
        <v>0</v>
      </c>
      <c r="BI109" s="52" cm="1">
        <f t="array" aca="1" ref="BI109" ca="1">AnualidadPensionado(BI$1,$E109,$B109, $D109, Hombres!$A$1:$DW$117, Mujeres!$A$1:$DW$117)</f>
        <v>0</v>
      </c>
      <c r="BJ109" s="52" cm="1">
        <f t="array" aca="1" ref="BJ109" ca="1">AnualidadPensionado(BJ$1,$E109,$B109, $D109, Hombres!$A$1:$DW$117, Mujeres!$A$1:$DW$117)</f>
        <v>0</v>
      </c>
      <c r="BK109" s="52" cm="1">
        <f t="array" aca="1" ref="BK109" ca="1">AnualidadPensionado(BK$1,$E109,$B109, $D109, Hombres!$A$1:$DW$117, Mujeres!$A$1:$DW$117)</f>
        <v>0</v>
      </c>
      <c r="BL109" s="52" cm="1">
        <f t="array" aca="1" ref="BL109" ca="1">AnualidadPensionado(BL$1,$E109,$B109, $D109, Hombres!$A$1:$DW$117, Mujeres!$A$1:$DW$117)</f>
        <v>0</v>
      </c>
      <c r="BM109" s="52" cm="1">
        <f t="array" aca="1" ref="BM109" ca="1">AnualidadPensionado(BM$1,$E109,$B109, $D109, Hombres!$A$1:$DW$117, Mujeres!$A$1:$DW$117)</f>
        <v>0</v>
      </c>
      <c r="BN109" s="52" cm="1">
        <f t="array" aca="1" ref="BN109" ca="1">AnualidadPensionado(BN$1,$E109,$B109, $D109, Hombres!$A$1:$DW$117, Mujeres!$A$1:$DW$117)</f>
        <v>0</v>
      </c>
      <c r="BO109" s="52" cm="1">
        <f t="array" aca="1" ref="BO109" ca="1">AnualidadPensionado(BO$1,$E109,$B109, $D109, Hombres!$A$1:$DW$117, Mujeres!$A$1:$DW$117)</f>
        <v>0</v>
      </c>
      <c r="BP109" s="52" cm="1">
        <f t="array" aca="1" ref="BP109" ca="1">AnualidadPensionado(BP$1,$E109,$B109, $D109, Hombres!$A$1:$DW$117, Mujeres!$A$1:$DW$117)</f>
        <v>0</v>
      </c>
      <c r="BQ109" s="52" cm="1">
        <f t="array" aca="1" ref="BQ109" ca="1">AnualidadPensionado(BQ$1,$E109,$B109, $D109, Hombres!$A$1:$DW$117, Mujeres!$A$1:$DW$117)</f>
        <v>0</v>
      </c>
      <c r="BR109" s="52" cm="1">
        <f t="array" aca="1" ref="BR109" ca="1">AnualidadPensionado(BR$1,$E109,$B109, $D109, Hombres!$A$1:$DW$117, Mujeres!$A$1:$DW$117)</f>
        <v>0</v>
      </c>
      <c r="BS109" s="52" cm="1">
        <f t="array" aca="1" ref="BS109" ca="1">AnualidadPensionado(BS$1,$E109,$B109, $D109, Hombres!$A$1:$DW$117, Mujeres!$A$1:$DW$117)</f>
        <v>0</v>
      </c>
      <c r="BT109" s="52" cm="1">
        <f t="array" aca="1" ref="BT109" ca="1">AnualidadPensionado(BT$1,$E109,$B109, $D109, Hombres!$A$1:$DW$117, Mujeres!$A$1:$DW$117)</f>
        <v>0</v>
      </c>
      <c r="BU109" s="52" cm="1">
        <f t="array" aca="1" ref="BU109" ca="1">AnualidadPensionado(BU$1,$E109,$B109, $D109, Hombres!$A$1:$DW$117, Mujeres!$A$1:$DW$117)</f>
        <v>0</v>
      </c>
      <c r="BV109" s="52" cm="1">
        <f t="array" aca="1" ref="BV109" ca="1">AnualidadPensionado(BV$1,$E109,$B109, $D109, Hombres!$A$1:$DW$117, Mujeres!$A$1:$DW$117)</f>
        <v>0</v>
      </c>
      <c r="BW109" s="52" cm="1">
        <f t="array" aca="1" ref="BW109" ca="1">AnualidadPensionado(BW$1,$E109,$B109, $D109, Hombres!$A$1:$DW$117, Mujeres!$A$1:$DW$117)</f>
        <v>0</v>
      </c>
      <c r="BX109" s="52" cm="1">
        <f t="array" aca="1" ref="BX109" ca="1">AnualidadPensionado(BX$1,$E109,$B109, $D109, Hombres!$A$1:$DW$117, Mujeres!$A$1:$DW$117)</f>
        <v>0</v>
      </c>
      <c r="BY109" s="52" cm="1">
        <f t="array" aca="1" ref="BY109" ca="1">AnualidadPensionado(BY$1,$E109,$B109, $D109, Hombres!$A$1:$DW$117, Mujeres!$A$1:$DW$117)</f>
        <v>0</v>
      </c>
      <c r="BZ109" s="52" cm="1">
        <f t="array" aca="1" ref="BZ109" ca="1">AnualidadPensionado(BZ$1,$E109,$B109, $D109, Hombres!$A$1:$DW$117, Mujeres!$A$1:$DW$117)</f>
        <v>0</v>
      </c>
      <c r="CA109" s="52" cm="1">
        <f t="array" aca="1" ref="CA109" ca="1">AnualidadPensionado(CA$1,$E109,$B109, $D109, Hombres!$A$1:$DW$117, Mujeres!$A$1:$DW$117)</f>
        <v>0</v>
      </c>
      <c r="CB109" s="52" cm="1">
        <f t="array" aca="1" ref="CB109" ca="1">AnualidadPensionado(CB$1,$E109,$B109, $D109, Hombres!$A$1:$DW$117, Mujeres!$A$1:$DW$117)</f>
        <v>0</v>
      </c>
      <c r="CC109" s="52" cm="1">
        <f t="array" aca="1" ref="CC109" ca="1">AnualidadPensionado(CC$1,$E109,$B109, $D109, Hombres!$A$1:$DW$117, Mujeres!$A$1:$DW$117)</f>
        <v>0</v>
      </c>
      <c r="CD109" s="52" cm="1">
        <f t="array" aca="1" ref="CD109" ca="1">AnualidadPensionado(CD$1,$E109,$B109, $D109, Hombres!$A$1:$DW$117, Mujeres!$A$1:$DW$117)</f>
        <v>0</v>
      </c>
      <c r="CE109" s="52" cm="1">
        <f t="array" aca="1" ref="CE109" ca="1">AnualidadPensionado(CE$1,$E109,$B109, $D109, Hombres!$A$1:$DW$117, Mujeres!$A$1:$DW$117)</f>
        <v>0</v>
      </c>
      <c r="CF109" s="52" cm="1">
        <f t="array" aca="1" ref="CF109" ca="1">AnualidadPensionado(CF$1,$E109,$B109, $D109, Hombres!$A$1:$DW$117, Mujeres!$A$1:$DW$117)</f>
        <v>0</v>
      </c>
      <c r="CG109" s="52" cm="1">
        <f t="array" aca="1" ref="CG109" ca="1">AnualidadPensionado(CG$1,$E109,$B109, $D109, Hombres!$A$1:$DW$117, Mujeres!$A$1:$DW$117)</f>
        <v>0</v>
      </c>
      <c r="CH109" s="52" cm="1">
        <f t="array" aca="1" ref="CH109" ca="1">AnualidadPensionado(CH$1,$E109,$B109, $D109, Hombres!$A$1:$DW$117, Mujeres!$A$1:$DW$117)</f>
        <v>0</v>
      </c>
      <c r="CI109" s="52" cm="1">
        <f t="array" aca="1" ref="CI109" ca="1">AnualidadPensionado(CI$1,$E109,$B109, $D109, Hombres!$A$1:$DW$117, Mujeres!$A$1:$DW$117)</f>
        <v>0</v>
      </c>
      <c r="CJ109" s="52" cm="1">
        <f t="array" aca="1" ref="CJ109" ca="1">AnualidadPensionado(CJ$1,$E109,$B109, $D109, Hombres!$A$1:$DW$117, Mujeres!$A$1:$DW$117)</f>
        <v>0</v>
      </c>
      <c r="CK109" s="52" cm="1">
        <f t="array" aca="1" ref="CK109" ca="1">AnualidadPensionado(CK$1,$E109,$B109, $D109, Hombres!$A$1:$DW$117, Mujeres!$A$1:$DW$117)</f>
        <v>0</v>
      </c>
      <c r="CL109" s="52" cm="1">
        <f t="array" aca="1" ref="CL109" ca="1">AnualidadPensionado(CL$1,$E109,$B109, $D109, Hombres!$A$1:$DW$117, Mujeres!$A$1:$DW$117)</f>
        <v>0</v>
      </c>
      <c r="CM109" s="52" cm="1">
        <f t="array" aca="1" ref="CM109" ca="1">AnualidadPensionado(CM$1,$E109,$B109, $D109, Hombres!$A$1:$DW$117, Mujeres!$A$1:$DW$117)</f>
        <v>0</v>
      </c>
      <c r="CN109" s="52" cm="1">
        <f t="array" aca="1" ref="CN109" ca="1">AnualidadPensionado(CN$1,$E109,$B109, $D109, Hombres!$A$1:$DW$117, Mujeres!$A$1:$DW$117)</f>
        <v>0</v>
      </c>
      <c r="CO109" s="52" cm="1">
        <f t="array" aca="1" ref="CO109" ca="1">AnualidadPensionado(CO$1,$E109,$B109, $D109, Hombres!$A$1:$DW$117, Mujeres!$A$1:$DW$117)</f>
        <v>0</v>
      </c>
      <c r="CP109" s="52" cm="1">
        <f t="array" aca="1" ref="CP109" ca="1">AnualidadPensionado(CP$1,$E109,$B109, $D109, Hombres!$A$1:$DW$117, Mujeres!$A$1:$DW$117)</f>
        <v>0</v>
      </c>
      <c r="CQ109" s="52" cm="1">
        <f t="array" aca="1" ref="CQ109" ca="1">AnualidadPensionado(CQ$1,$E109,$B109, $D109, Hombres!$A$1:$DW$117, Mujeres!$A$1:$DW$117)</f>
        <v>0</v>
      </c>
      <c r="CR109" s="52" cm="1">
        <f t="array" aca="1" ref="CR109" ca="1">AnualidadPensionado(CR$1,$E109,$B109, $D109, Hombres!$A$1:$DW$117, Mujeres!$A$1:$DW$117)</f>
        <v>0</v>
      </c>
      <c r="CS109" s="52" cm="1">
        <f t="array" aca="1" ref="CS109" ca="1">AnualidadPensionado(CS$1,$E109,$B109, $D109, Hombres!$A$1:$DW$117, Mujeres!$A$1:$DW$117)</f>
        <v>0</v>
      </c>
      <c r="CT109" s="52" cm="1">
        <f t="array" aca="1" ref="CT109" ca="1">AnualidadPensionado(CT$1,$E109,$B109, $D109, Hombres!$A$1:$DW$117, Mujeres!$A$1:$DW$117)</f>
        <v>0</v>
      </c>
      <c r="CU109" s="52" cm="1">
        <f t="array" aca="1" ref="CU109" ca="1">AnualidadPensionado(CU$1,$E109,$B109, $D109, Hombres!$A$1:$DW$117, Mujeres!$A$1:$DW$117)</f>
        <v>0</v>
      </c>
      <c r="CV109" s="52" cm="1">
        <f t="array" aca="1" ref="CV109" ca="1">AnualidadPensionado(CV$1,$E109,$B109, $D109, Hombres!$A$1:$DW$117, Mujeres!$A$1:$DW$117)</f>
        <v>0</v>
      </c>
      <c r="CW109" s="52" cm="1">
        <f t="array" aca="1" ref="CW109" ca="1">AnualidadPensionado(CW$1,$E109,$B109, $D109, Hombres!$A$1:$DW$117, Mujeres!$A$1:$DW$117)</f>
        <v>0</v>
      </c>
      <c r="CX109" s="52" cm="1">
        <f t="array" aca="1" ref="CX109" ca="1">AnualidadPensionado(CX$1,$E109,$B109, $D109, Hombres!$A$1:$DW$117, Mujeres!$A$1:$DW$117)</f>
        <v>0</v>
      </c>
      <c r="CY109" s="52" cm="1">
        <f t="array" aca="1" ref="CY109" ca="1">AnualidadPensionado(CY$1,$E109,$B109, $D109, Hombres!$A$1:$DW$117, Mujeres!$A$1:$DW$117)</f>
        <v>0</v>
      </c>
      <c r="DB109" s="25"/>
      <c r="DC109" s="52" cm="1">
        <f t="array" aca="1" ref="DC109" ca="1">beneficio_muerte_individual_pensionado(DC$1,$E109,$B109, Hombres!$A$1:$DW$117, Mujeres!$A$1:$DW$117)</f>
        <v>0</v>
      </c>
      <c r="DD109" s="52" cm="1">
        <f t="array" aca="1" ref="DD109" ca="1">beneficio_muerte_individual_pensionado(DD$1,$E109,$B109, Hombres!$A$1:$DW$117, Mujeres!$A$1:$DW$117)</f>
        <v>41244.6</v>
      </c>
      <c r="DE109" s="52" cm="1">
        <f t="array" aca="1" ref="DE109" ca="1">beneficio_muerte_individual_pensionado(DE$1,$E109,$B109, Hombres!$A$1:$DW$117, Mujeres!$A$1:$DW$117)</f>
        <v>44987.463119939996</v>
      </c>
      <c r="DF109" s="52" cm="1">
        <f t="array" aca="1" ref="DF109" ca="1">beneficio_muerte_individual_pensionado(DF$1,$E109,$B109, Hombres!$A$1:$DW$117, Mujeres!$A$1:$DW$117)</f>
        <v>48465.91405423329</v>
      </c>
      <c r="DG109" s="52" cm="1">
        <f t="array" aca="1" ref="DG109" ca="1">beneficio_muerte_individual_pensionado(DG$1,$E109,$B109, Hombres!$A$1:$DW$117, Mujeres!$A$1:$DW$117)</f>
        <v>51683.81340217901</v>
      </c>
      <c r="DH109" s="52" cm="1">
        <f t="array" aca="1" ref="DH109" ca="1">beneficio_muerte_individual_pensionado(DH$1,$E109,$B109, Hombres!$A$1:$DW$117, Mujeres!$A$1:$DW$117)</f>
        <v>55075.491296695516</v>
      </c>
      <c r="DI109" s="52" cm="1">
        <f t="array" aca="1" ref="DI109" ca="1">beneficio_muerte_individual_pensionado(DI$1,$E109,$B109, Hombres!$A$1:$DW$117, Mujeres!$A$1:$DW$117)</f>
        <v>59097.747538523421</v>
      </c>
      <c r="DJ109" s="52" cm="1">
        <f t="array" aca="1" ref="DJ109" ca="1">beneficio_muerte_individual_pensionado(DJ$1,$E109,$B109, Hombres!$A$1:$DW$117, Mujeres!$A$1:$DW$117)</f>
        <v>63977.407531401601</v>
      </c>
      <c r="DK109" s="52" cm="1">
        <f t="array" aca="1" ref="DK109" ca="1">beneficio_muerte_individual_pensionado(DK$1,$E109,$B109, Hombres!$A$1:$DW$117, Mujeres!$A$1:$DW$117)</f>
        <v>69628.292935019475</v>
      </c>
      <c r="DL109" s="52" cm="1">
        <f t="array" aca="1" ref="DL109" ca="1">beneficio_muerte_individual_pensionado(DL$1,$E109,$B109, Hombres!$A$1:$DW$117, Mujeres!$A$1:$DW$117)</f>
        <v>78440.60393280031</v>
      </c>
      <c r="DM109" s="52" cm="1">
        <f t="array" aca="1" ref="DM109" ca="1">beneficio_muerte_individual_pensionado(DM$1,$E109,$B109, Hombres!$A$1:$DW$117, Mujeres!$A$1:$DW$117)</f>
        <v>84143.830866242104</v>
      </c>
      <c r="DN109" s="52" cm="1">
        <f t="array" aca="1" ref="DN109" ca="1">beneficio_muerte_individual_pensionado(DN$1,$E109,$B109, Hombres!$A$1:$DW$117, Mujeres!$A$1:$DW$117)</f>
        <v>89961.739072760873</v>
      </c>
      <c r="DO109" s="52" cm="1">
        <f t="array" aca="1" ref="DO109" ca="1">beneficio_muerte_individual_pensionado(DO$1,$E109,$B109, Hombres!$A$1:$DW$117, Mujeres!$A$1:$DW$117)</f>
        <v>95913.287126244977</v>
      </c>
      <c r="DP109" s="52" cm="1">
        <f t="array" aca="1" ref="DP109" ca="1">beneficio_muerte_individual_pensionado(DP$1,$E109,$B109, Hombres!$A$1:$DW$117, Mujeres!$A$1:$DW$117)</f>
        <v>101918.66171368033</v>
      </c>
      <c r="DQ109" s="52" cm="1">
        <f t="array" aca="1" ref="DQ109" ca="1">beneficio_muerte_individual_pensionado(DQ$1,$E109,$B109, Hombres!$A$1:$DW$117, Mujeres!$A$1:$DW$117)</f>
        <v>107804.09184348462</v>
      </c>
      <c r="DR109" s="52" cm="1">
        <f t="array" aca="1" ref="DR109" ca="1">beneficio_muerte_individual_pensionado(DR$1,$E109,$B109, Hombres!$A$1:$DW$117, Mujeres!$A$1:$DW$117)</f>
        <v>113396.60938216175</v>
      </c>
      <c r="DS109" s="52" cm="1">
        <f t="array" aca="1" ref="DS109" ca="1">beneficio_muerte_individual_pensionado(DS$1,$E109,$B109, Hombres!$A$1:$DW$117, Mujeres!$A$1:$DW$117)</f>
        <v>118591.08770065305</v>
      </c>
      <c r="DT109" s="52" cm="1">
        <f t="array" aca="1" ref="DT109" ca="1">beneficio_muerte_individual_pensionado(DT$1,$E109,$B109, Hombres!$A$1:$DW$117, Mujeres!$A$1:$DW$117)</f>
        <v>123284.90040584054</v>
      </c>
      <c r="DU109" s="52" cm="1">
        <f t="array" aca="1" ref="DU109" ca="1">beneficio_muerte_individual_pensionado(DU$1,$E109,$B109, Hombres!$A$1:$DW$117, Mujeres!$A$1:$DW$117)</f>
        <v>127283.65695110775</v>
      </c>
      <c r="DV109" s="52" cm="1">
        <f t="array" aca="1" ref="DV109" ca="1">beneficio_muerte_individual_pensionado(DV$1,$E109,$B109, Hombres!$A$1:$DW$117, Mujeres!$A$1:$DW$117)</f>
        <v>130308.73979603498</v>
      </c>
      <c r="DW109" s="52" cm="1">
        <f t="array" aca="1" ref="DW109" ca="1">beneficio_muerte_individual_pensionado(DW$1,$E109,$B109, Hombres!$A$1:$DW$117, Mujeres!$A$1:$DW$117)</f>
        <v>132097.93152273519</v>
      </c>
      <c r="DX109" s="52" cm="1">
        <f t="array" aca="1" ref="DX109" ca="1">beneficio_muerte_individual_pensionado(DX$1,$E109,$B109, Hombres!$A$1:$DW$117, Mujeres!$A$1:$DW$117)</f>
        <v>132503.17500038916</v>
      </c>
      <c r="DY109" s="52" cm="1">
        <f t="array" aca="1" ref="DY109" ca="1">beneficio_muerte_individual_pensionado(DY$1,$E109,$B109, Hombres!$A$1:$DW$117, Mujeres!$A$1:$DW$117)</f>
        <v>131412.97556235705</v>
      </c>
      <c r="DZ109" s="52" cm="1">
        <f t="array" aca="1" ref="DZ109" ca="1">beneficio_muerte_individual_pensionado(DZ$1,$E109,$B109, Hombres!$A$1:$DW$117, Mujeres!$A$1:$DW$117)</f>
        <v>128662.52820354191</v>
      </c>
      <c r="EA109" s="52" cm="1">
        <f t="array" aca="1" ref="EA109" ca="1">beneficio_muerte_individual_pensionado(EA$1,$E109,$B109, Hombres!$A$1:$DW$117, Mujeres!$A$1:$DW$117)</f>
        <v>124050.97992977958</v>
      </c>
      <c r="EB109" s="52" cm="1">
        <f t="array" aca="1" ref="EB109" ca="1">beneficio_muerte_individual_pensionado(EB$1,$E109,$B109, Hombres!$A$1:$DW$117, Mujeres!$A$1:$DW$117)</f>
        <v>117507.02917692662</v>
      </c>
      <c r="EC109" s="52" cm="1">
        <f t="array" aca="1" ref="EC109" ca="1">beneficio_muerte_individual_pensionado(EC$1,$E109,$B109, Hombres!$A$1:$DW$117, Mujeres!$A$1:$DW$117)</f>
        <v>109152.7569246942</v>
      </c>
      <c r="ED109" s="52" cm="1">
        <f t="array" aca="1" ref="ED109" ca="1">beneficio_muerte_individual_pensionado(ED$1,$E109,$B109, Hombres!$A$1:$DW$117, Mujeres!$A$1:$DW$117)</f>
        <v>99219.466093626746</v>
      </c>
      <c r="EE109" s="52" cm="1">
        <f t="array" aca="1" ref="EE109" ca="1">beneficio_muerte_individual_pensionado(EE$1,$E109,$B109, Hombres!$A$1:$DW$117, Mujeres!$A$1:$DW$117)</f>
        <v>87994.825913221808</v>
      </c>
      <c r="EF109" s="52" cm="1">
        <f t="array" aca="1" ref="EF109" ca="1">beneficio_muerte_individual_pensionado(EF$1,$E109,$B109, Hombres!$A$1:$DW$117, Mujeres!$A$1:$DW$117)</f>
        <v>75844.192077346015</v>
      </c>
      <c r="EG109" s="52" cm="1">
        <f t="array" aca="1" ref="EG109" ca="1">beneficio_muerte_individual_pensionado(EG$1,$E109,$B109, Hombres!$A$1:$DW$117, Mujeres!$A$1:$DW$117)</f>
        <v>63271.537527355031</v>
      </c>
      <c r="EH109" s="52" cm="1">
        <f t="array" aca="1" ref="EH109" ca="1">beneficio_muerte_individual_pensionado(EH$1,$E109,$B109, Hombres!$A$1:$DW$117, Mujeres!$A$1:$DW$117)</f>
        <v>50877.026719157133</v>
      </c>
      <c r="EI109" s="52" cm="1">
        <f t="array" aca="1" ref="EI109" ca="1">beneficio_muerte_individual_pensionado(EI$1,$E109,$B109, Hombres!$A$1:$DW$117, Mujeres!$A$1:$DW$117)</f>
        <v>39245.362270800462</v>
      </c>
      <c r="EJ109" s="52" cm="1">
        <f t="array" aca="1" ref="EJ109" ca="1">beneficio_muerte_individual_pensionado(EJ$1,$E109,$B109, Hombres!$A$1:$DW$117, Mujeres!$A$1:$DW$117)</f>
        <v>28868.335871130676</v>
      </c>
      <c r="EK109" s="52" cm="1">
        <f t="array" aca="1" ref="EK109" ca="1">beneficio_muerte_individual_pensionado(EK$1,$E109,$B109, Hombres!$A$1:$DW$117, Mujeres!$A$1:$DW$117)</f>
        <v>20103.196052573174</v>
      </c>
      <c r="EL109" s="52" cm="1">
        <f t="array" aca="1" ref="EL109" ca="1">beneficio_muerte_individual_pensionado(EL$1,$E109,$B109, Hombres!$A$1:$DW$117, Mujeres!$A$1:$DW$117)</f>
        <v>13143.571443844659</v>
      </c>
      <c r="EM109" s="52" cm="1">
        <f t="array" aca="1" ref="EM109" ca="1">beneficio_muerte_individual_pensionado(EM$1,$E109,$B109, Hombres!$A$1:$DW$117, Mujeres!$A$1:$DW$117)</f>
        <v>7992.003539891879</v>
      </c>
      <c r="EN109" s="52" cm="1">
        <f t="array" aca="1" ref="EN109" ca="1">beneficio_muerte_individual_pensionado(EN$1,$E109,$B109, Hombres!$A$1:$DW$117, Mujeres!$A$1:$DW$117)</f>
        <v>4468.2816273224598</v>
      </c>
      <c r="EO109" s="52" cm="1">
        <f t="array" aca="1" ref="EO109" ca="1">beneficio_muerte_individual_pensionado(EO$1,$E109,$B109, Hombres!$A$1:$DW$117, Mujeres!$A$1:$DW$117)</f>
        <v>2264.6343999170927</v>
      </c>
      <c r="EP109" s="52" cm="1">
        <f t="array" aca="1" ref="EP109" ca="1">beneficio_muerte_individual_pensionado(EP$1,$E109,$B109, Hombres!$A$1:$DW$117, Mujeres!$A$1:$DW$117)</f>
        <v>1022.0485353518512</v>
      </c>
      <c r="EQ109" s="52" cm="1">
        <f t="array" aca="1" ref="EQ109" ca="1">beneficio_muerte_individual_pensionado(EQ$1,$E109,$B109, Hombres!$A$1:$DW$117, Mujeres!$A$1:$DW$117)</f>
        <v>401.4734998208807</v>
      </c>
      <c r="ER109" s="52" cm="1">
        <f t="array" aca="1" ref="ER109" ca="1">beneficio_muerte_individual_pensionado(ER$1,$E109,$B109, Hombres!$A$1:$DW$117, Mujeres!$A$1:$DW$117)</f>
        <v>133.14307147998784</v>
      </c>
      <c r="ES109" s="52" cm="1">
        <f t="array" aca="1" ref="ES109" ca="1">beneficio_muerte_individual_pensionado(ES$1,$E109,$B109, Hombres!$A$1:$DW$117, Mujeres!$A$1:$DW$117)</f>
        <v>35.689688735422521</v>
      </c>
      <c r="ET109" s="52" cm="1">
        <f t="array" aca="1" ref="ET109" ca="1">beneficio_muerte_individual_pensionado(ET$1,$E109,$B109, Hombres!$A$1:$DW$117, Mujeres!$A$1:$DW$117)</f>
        <v>7.2252079897510733</v>
      </c>
      <c r="EU109" s="52" cm="1">
        <f t="array" aca="1" ref="EU109" ca="1">beneficio_muerte_individual_pensionado(EU$1,$E109,$B109, Hombres!$A$1:$DW$117, Mujeres!$A$1:$DW$117)</f>
        <v>1.0426745524267551</v>
      </c>
      <c r="EV109" s="52" cm="1">
        <f t="array" aca="1" ref="EV109" ca="1">beneficio_muerte_individual_pensionado(EV$1,$E109,$B109, Hombres!$A$1:$DW$117, Mujeres!$A$1:$DW$117)</f>
        <v>0</v>
      </c>
      <c r="EW109" s="52" cm="1">
        <f t="array" aca="1" ref="EW109" ca="1">beneficio_muerte_individual_pensionado(EW$1,$E109,$B109, Hombres!$A$1:$DW$117, Mujeres!$A$1:$DW$117)</f>
        <v>0</v>
      </c>
      <c r="EX109" s="52" cm="1">
        <f t="array" aca="1" ref="EX109" ca="1">beneficio_muerte_individual_pensionado(EX$1,$E109,$B109, Hombres!$A$1:$DW$117, Mujeres!$A$1:$DW$117)</f>
        <v>0</v>
      </c>
      <c r="EY109" s="52" cm="1">
        <f t="array" aca="1" ref="EY109" ca="1">beneficio_muerte_individual_pensionado(EY$1,$E109,$B109, Hombres!$A$1:$DW$117, Mujeres!$A$1:$DW$117)</f>
        <v>0</v>
      </c>
      <c r="EZ109" s="52" cm="1">
        <f t="array" aca="1" ref="EZ109" ca="1">beneficio_muerte_individual_pensionado(EZ$1,$E109,$B109, Hombres!$A$1:$DW$117, Mujeres!$A$1:$DW$117)</f>
        <v>0</v>
      </c>
      <c r="FA109" s="52" cm="1">
        <f t="array" aca="1" ref="FA109" ca="1">beneficio_muerte_individual_pensionado(FA$1,$E109,$B109, Hombres!$A$1:$DW$117, Mujeres!$A$1:$DW$117)</f>
        <v>0</v>
      </c>
      <c r="FB109" s="52" cm="1">
        <f t="array" aca="1" ref="FB109" ca="1">beneficio_muerte_individual_pensionado(FB$1,$E109,$B109, Hombres!$A$1:$DW$117, Mujeres!$A$1:$DW$117)</f>
        <v>0</v>
      </c>
      <c r="FC109" s="52" cm="1">
        <f t="array" aca="1" ref="FC109" ca="1">beneficio_muerte_individual_pensionado(FC$1,$E109,$B109, Hombres!$A$1:$DW$117, Mujeres!$A$1:$DW$117)</f>
        <v>0</v>
      </c>
      <c r="FD109" s="52" cm="1">
        <f t="array" aca="1" ref="FD109" ca="1">beneficio_muerte_individual_pensionado(FD$1,$E109,$B109, Hombres!$A$1:$DW$117, Mujeres!$A$1:$DW$117)</f>
        <v>0</v>
      </c>
      <c r="FE109" s="52" cm="1">
        <f t="array" aca="1" ref="FE109" ca="1">beneficio_muerte_individual_pensionado(FE$1,$E109,$B109, Hombres!$A$1:$DW$117, Mujeres!$A$1:$DW$117)</f>
        <v>0</v>
      </c>
      <c r="FF109" s="52" cm="1">
        <f t="array" aca="1" ref="FF109" ca="1">beneficio_muerte_individual_pensionado(FF$1,$E109,$B109, Hombres!$A$1:$DW$117, Mujeres!$A$1:$DW$117)</f>
        <v>0</v>
      </c>
      <c r="FG109" s="52" cm="1">
        <f t="array" aca="1" ref="FG109" ca="1">beneficio_muerte_individual_pensionado(FG$1,$E109,$B109, Hombres!$A$1:$DW$117, Mujeres!$A$1:$DW$117)</f>
        <v>0</v>
      </c>
      <c r="FH109" s="52" cm="1">
        <f t="array" aca="1" ref="FH109" ca="1">beneficio_muerte_individual_pensionado(FH$1,$E109,$B109, Hombres!$A$1:$DW$117, Mujeres!$A$1:$DW$117)</f>
        <v>0</v>
      </c>
      <c r="FI109" s="52" cm="1">
        <f t="array" aca="1" ref="FI109" ca="1">beneficio_muerte_individual_pensionado(FI$1,$E109,$B109, Hombres!$A$1:$DW$117, Mujeres!$A$1:$DW$117)</f>
        <v>0</v>
      </c>
      <c r="FJ109" s="52" cm="1">
        <f t="array" aca="1" ref="FJ109" ca="1">beneficio_muerte_individual_pensionado(FJ$1,$E109,$B109, Hombres!$A$1:$DW$117, Mujeres!$A$1:$DW$117)</f>
        <v>0</v>
      </c>
      <c r="FK109" s="52" cm="1">
        <f t="array" aca="1" ref="FK109" ca="1">beneficio_muerte_individual_pensionado(FK$1,$E109,$B109, Hombres!$A$1:$DW$117, Mujeres!$A$1:$DW$117)</f>
        <v>0</v>
      </c>
      <c r="FL109" s="52" cm="1">
        <f t="array" aca="1" ref="FL109" ca="1">beneficio_muerte_individual_pensionado(FL$1,$E109,$B109, Hombres!$A$1:$DW$117, Mujeres!$A$1:$DW$117)</f>
        <v>0</v>
      </c>
      <c r="FM109" s="52" cm="1">
        <f t="array" aca="1" ref="FM109" ca="1">beneficio_muerte_individual_pensionado(FM$1,$E109,$B109, Hombres!$A$1:$DW$117, Mujeres!$A$1:$DW$117)</f>
        <v>0</v>
      </c>
      <c r="FN109" s="52" cm="1">
        <f t="array" aca="1" ref="FN109" ca="1">beneficio_muerte_individual_pensionado(FN$1,$E109,$B109, Hombres!$A$1:$DW$117, Mujeres!$A$1:$DW$117)</f>
        <v>0</v>
      </c>
      <c r="FO109" s="52" cm="1">
        <f t="array" aca="1" ref="FO109" ca="1">beneficio_muerte_individual_pensionado(FO$1,$E109,$B109, Hombres!$A$1:$DW$117, Mujeres!$A$1:$DW$117)</f>
        <v>0</v>
      </c>
      <c r="FP109" s="52" cm="1">
        <f t="array" aca="1" ref="FP109" ca="1">beneficio_muerte_individual_pensionado(FP$1,$E109,$B109, Hombres!$A$1:$DW$117, Mujeres!$A$1:$DW$117)</f>
        <v>0</v>
      </c>
      <c r="FQ109" s="52" cm="1">
        <f t="array" aca="1" ref="FQ109" ca="1">beneficio_muerte_individual_pensionado(FQ$1,$E109,$B109, Hombres!$A$1:$DW$117, Mujeres!$A$1:$DW$117)</f>
        <v>0</v>
      </c>
      <c r="FR109" s="52" cm="1">
        <f t="array" aca="1" ref="FR109" ca="1">beneficio_muerte_individual_pensionado(FR$1,$E109,$B109, Hombres!$A$1:$DW$117, Mujeres!$A$1:$DW$117)</f>
        <v>0</v>
      </c>
      <c r="FS109" s="52" cm="1">
        <f t="array" aca="1" ref="FS109" ca="1">beneficio_muerte_individual_pensionado(FS$1,$E109,$B109, Hombres!$A$1:$DW$117, Mujeres!$A$1:$DW$117)</f>
        <v>0</v>
      </c>
      <c r="FT109" s="52" cm="1">
        <f t="array" aca="1" ref="FT109" ca="1">beneficio_muerte_individual_pensionado(FT$1,$E109,$B109, Hombres!$A$1:$DW$117, Mujeres!$A$1:$DW$117)</f>
        <v>0</v>
      </c>
      <c r="FU109" s="52" cm="1">
        <f t="array" aca="1" ref="FU109" ca="1">beneficio_muerte_individual_pensionado(FU$1,$E109,$B109, Hombres!$A$1:$DW$117, Mujeres!$A$1:$DW$117)</f>
        <v>0</v>
      </c>
      <c r="FV109" s="52" cm="1">
        <f t="array" aca="1" ref="FV109" ca="1">beneficio_muerte_individual_pensionado(FV$1,$E109,$B109, Hombres!$A$1:$DW$117, Mujeres!$A$1:$DW$117)</f>
        <v>0</v>
      </c>
      <c r="FW109" s="52" cm="1">
        <f t="array" aca="1" ref="FW109" ca="1">beneficio_muerte_individual_pensionado(FW$1,$E109,$B109, Hombres!$A$1:$DW$117, Mujeres!$A$1:$DW$117)</f>
        <v>0</v>
      </c>
      <c r="FX109" s="52" cm="1">
        <f t="array" aca="1" ref="FX109" ca="1">beneficio_muerte_individual_pensionado(FX$1,$E109,$B109, Hombres!$A$1:$DW$117, Mujeres!$A$1:$DW$117)</f>
        <v>0</v>
      </c>
      <c r="FY109" s="52" cm="1">
        <f t="array" aca="1" ref="FY109" ca="1">beneficio_muerte_individual_pensionado(FY$1,$E109,$B109, Hombres!$A$1:$DW$117, Mujeres!$A$1:$DW$117)</f>
        <v>0</v>
      </c>
      <c r="FZ109" s="52" cm="1">
        <f t="array" aca="1" ref="FZ109" ca="1">beneficio_muerte_individual_pensionado(FZ$1,$E109,$B109, Hombres!$A$1:$DW$117, Mujeres!$A$1:$DW$117)</f>
        <v>0</v>
      </c>
      <c r="GA109" s="52" cm="1">
        <f t="array" aca="1" ref="GA109" ca="1">beneficio_muerte_individual_pensionado(GA$1,$E109,$B109, Hombres!$A$1:$DW$117, Mujeres!$A$1:$DW$117)</f>
        <v>0</v>
      </c>
      <c r="GB109" s="52" cm="1">
        <f t="array" aca="1" ref="GB109" ca="1">beneficio_muerte_individual_pensionado(GB$1,$E109,$B109, Hombres!$A$1:$DW$117, Mujeres!$A$1:$DW$117)</f>
        <v>0</v>
      </c>
      <c r="GC109" s="52" cm="1">
        <f t="array" aca="1" ref="GC109" ca="1">beneficio_muerte_individual_pensionado(GC$1,$E109,$B109, Hombres!$A$1:$DW$117, Mujeres!$A$1:$DW$117)</f>
        <v>0</v>
      </c>
      <c r="GD109" s="52" cm="1">
        <f t="array" aca="1" ref="GD109" ca="1">beneficio_muerte_individual_pensionado(GD$1,$E109,$B109, Hombres!$A$1:$DW$117, Mujeres!$A$1:$DW$117)</f>
        <v>0</v>
      </c>
      <c r="GE109" s="52" cm="1">
        <f t="array" aca="1" ref="GE109" ca="1">beneficio_muerte_individual_pensionado(GE$1,$E109,$B109, Hombres!$A$1:$DW$117, Mujeres!$A$1:$DW$117)</f>
        <v>0</v>
      </c>
      <c r="GF109" s="52" cm="1">
        <f t="array" aca="1" ref="GF109" ca="1">beneficio_muerte_individual_pensionado(GF$1,$E109,$B109, Hombres!$A$1:$DW$117, Mujeres!$A$1:$DW$117)</f>
        <v>0</v>
      </c>
      <c r="GG109" s="52" cm="1">
        <f t="array" aca="1" ref="GG109" ca="1">beneficio_muerte_individual_pensionado(GG$1,$E109,$B109, Hombres!$A$1:$DW$117, Mujeres!$A$1:$DW$117)</f>
        <v>0</v>
      </c>
      <c r="GH109" s="52" cm="1">
        <f t="array" aca="1" ref="GH109" ca="1">beneficio_muerte_individual_pensionado(GH$1,$E109,$B109, Hombres!$A$1:$DW$117, Mujeres!$A$1:$DW$117)</f>
        <v>0</v>
      </c>
      <c r="GI109" s="52" cm="1">
        <f t="array" aca="1" ref="GI109" ca="1">beneficio_muerte_individual_pensionado(GI$1,$E109,$B109, Hombres!$A$1:$DW$117, Mujeres!$A$1:$DW$117)</f>
        <v>0</v>
      </c>
      <c r="GJ109" s="52" cm="1">
        <f t="array" aca="1" ref="GJ109" ca="1">beneficio_muerte_individual_pensionado(GJ$1,$E109,$B109, Hombres!$A$1:$DW$117, Mujeres!$A$1:$DW$117)</f>
        <v>0</v>
      </c>
      <c r="GK109" s="52" cm="1">
        <f t="array" aca="1" ref="GK109" ca="1">beneficio_muerte_individual_pensionado(GK$1,$E109,$B109, Hombres!$A$1:$DW$117, Mujeres!$A$1:$DW$117)</f>
        <v>0</v>
      </c>
      <c r="GL109" s="52" cm="1">
        <f t="array" aca="1" ref="GL109" ca="1">beneficio_muerte_individual_pensionado(GL$1,$E109,$B109, Hombres!$A$1:$DW$117, Mujeres!$A$1:$DW$117)</f>
        <v>0</v>
      </c>
      <c r="GM109" s="52" cm="1">
        <f t="array" aca="1" ref="GM109" ca="1">beneficio_muerte_individual_pensionado(GM$1,$E109,$B109, Hombres!$A$1:$DW$117, Mujeres!$A$1:$DW$117)</f>
        <v>0</v>
      </c>
      <c r="GN109" s="52" cm="1">
        <f t="array" aca="1" ref="GN109" ca="1">beneficio_muerte_individual_pensionado(GN$1,$E109,$B109, Hombres!$A$1:$DW$117, Mujeres!$A$1:$DW$117)</f>
        <v>0</v>
      </c>
      <c r="GO109" s="52" cm="1">
        <f t="array" aca="1" ref="GO109" ca="1">beneficio_muerte_individual_pensionado(GO$1,$E109,$B109, Hombres!$A$1:$DW$117, Mujeres!$A$1:$DW$117)</f>
        <v>0</v>
      </c>
      <c r="GP109" s="52" cm="1">
        <f t="array" aca="1" ref="GP109" ca="1">beneficio_muerte_individual_pensionado(GP$1,$E109,$B109, Hombres!$A$1:$DW$117, Mujeres!$A$1:$DW$117)</f>
        <v>0</v>
      </c>
      <c r="GQ109" s="52" cm="1">
        <f t="array" aca="1" ref="GQ109" ca="1">beneficio_muerte_individual_pensionado(GQ$1,$E109,$B109, Hombres!$A$1:$DW$117, Mujeres!$A$1:$DW$117)</f>
        <v>0</v>
      </c>
      <c r="GR109" s="52" cm="1">
        <f t="array" aca="1" ref="GR109" ca="1">beneficio_muerte_individual_pensionado(GR$1,$E109,$B109, Hombres!$A$1:$DW$117, Mujeres!$A$1:$DW$117)</f>
        <v>0</v>
      </c>
      <c r="GS109" s="52" cm="1">
        <f t="array" aca="1" ref="GS109" ca="1">beneficio_muerte_individual_pensionado(GS$1,$E109,$B109, Hombres!$A$1:$DW$117, Mujeres!$A$1:$DW$117)</f>
        <v>0</v>
      </c>
      <c r="GT109" s="52" cm="1">
        <f t="array" aca="1" ref="GT109" ca="1">beneficio_muerte_individual_pensionado(GT$1,$E109,$B109, Hombres!$A$1:$DW$117, Mujeres!$A$1:$DW$117)</f>
        <v>0</v>
      </c>
    </row>
    <row r="110" spans="1:202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5"/>
      <c r="H110" s="52" cm="1">
        <f t="array" aca="1" ref="H110" ca="1">AnualidadPensionado(H$1,$E110,$B110, $D110, Hombres!$A$1:$DW$117, Mujeres!$A$1:$DW$117)</f>
        <v>0</v>
      </c>
      <c r="I110" s="52" cm="1">
        <f t="array" aca="1" ref="I110" ca="1">AnualidadPensionado(I$1,$E110,$B110, $D110, Hombres!$A$1:$DW$117, Mujeres!$A$1:$DW$117)</f>
        <v>2086669.9431776088</v>
      </c>
      <c r="J110" s="52" cm="1">
        <f t="array" aca="1" ref="J110" ca="1">AnualidadPensionado(J$1,$E110,$B110, $D110, Hombres!$A$1:$DW$117, Mujeres!$A$1:$DW$117)</f>
        <v>2119721.4470887585</v>
      </c>
      <c r="K110" s="52" cm="1">
        <f t="array" aca="1" ref="K110" ca="1">AnualidadPensionado(K$1,$E110,$B110, $D110, Hombres!$A$1:$DW$117, Mujeres!$A$1:$DW$117)</f>
        <v>2150107.9550332213</v>
      </c>
      <c r="L110" s="52" cm="1">
        <f t="array" aca="1" ref="L110" ca="1">AnualidadPensionado(L$1,$E110,$B110, $D110, Hombres!$A$1:$DW$117, Mujeres!$A$1:$DW$117)</f>
        <v>2177756.2985822838</v>
      </c>
      <c r="M110" s="52" cm="1">
        <f t="array" aca="1" ref="M110" ca="1">AnualidadPensionado(M$1,$E110,$B110, $D110, Hombres!$A$1:$DW$117, Mujeres!$A$1:$DW$117)</f>
        <v>2202598.0909900772</v>
      </c>
      <c r="N110" s="52" cm="1">
        <f t="array" aca="1" ref="N110" ca="1">AnualidadPensionado(N$1,$E110,$B110, $D110, Hombres!$A$1:$DW$117, Mujeres!$A$1:$DW$117)</f>
        <v>2224221.5537066441</v>
      </c>
      <c r="O110" s="52" cm="1">
        <f t="array" aca="1" ref="O110" ca="1">AnualidadPensionado(O$1,$E110,$B110, $D110, Hombres!$A$1:$DW$117, Mujeres!$A$1:$DW$117)</f>
        <v>2241800.7176712449</v>
      </c>
      <c r="P110" s="52" cm="1">
        <f t="array" aca="1" ref="P110" ca="1">AnualidadPensionado(P$1,$E110,$B110, $D110, Hombres!$A$1:$DW$117, Mujeres!$A$1:$DW$117)</f>
        <v>2254234.3161106328</v>
      </c>
      <c r="Q110" s="52" cm="1">
        <f t="array" aca="1" ref="Q110" ca="1">AnualidadPensionado(Q$1,$E110,$B110, $D110, Hombres!$A$1:$DW$117, Mujeres!$A$1:$DW$117)</f>
        <v>2260387.9767941409</v>
      </c>
      <c r="R110" s="52" cm="1">
        <f t="array" aca="1" ref="R110" ca="1">AnualidadPensionado(R$1,$E110,$B110, $D110, Hombres!$A$1:$DW$117, Mujeres!$A$1:$DW$117)</f>
        <v>2256844.488623871</v>
      </c>
      <c r="S110" s="52" cm="1">
        <f t="array" aca="1" ref="S110" ca="1">AnualidadPensionado(S$1,$E110,$B110, $D110, Hombres!$A$1:$DW$117, Mujeres!$A$1:$DW$117)</f>
        <v>2245681.7995133088</v>
      </c>
      <c r="T110" s="52" cm="1">
        <f t="array" aca="1" ref="T110" ca="1">AnualidadPensionado(T$1,$E110,$B110, $D110, Hombres!$A$1:$DW$117, Mujeres!$A$1:$DW$117)</f>
        <v>2226164.9899535081</v>
      </c>
      <c r="U110" s="52" cm="1">
        <f t="array" aca="1" ref="U110" ca="1">AnualidadPensionado(U$1,$E110,$B110, $D110, Hombres!$A$1:$DW$117, Mujeres!$A$1:$DW$117)</f>
        <v>2197491.6821244685</v>
      </c>
      <c r="V110" s="52" cm="1">
        <f t="array" aca="1" ref="V110" ca="1">AnualidadPensionado(V$1,$E110,$B110, $D110, Hombres!$A$1:$DW$117, Mujeres!$A$1:$DW$117)</f>
        <v>2158890.0509981336</v>
      </c>
      <c r="W110" s="52" cm="1">
        <f t="array" aca="1" ref="W110" ca="1">AnualidadPensionado(W$1,$E110,$B110, $D110, Hombres!$A$1:$DW$117, Mujeres!$A$1:$DW$117)</f>
        <v>2109725.4751555491</v>
      </c>
      <c r="X110" s="52" cm="1">
        <f t="array" aca="1" ref="X110" ca="1">AnualidadPensionado(X$1,$E110,$B110, $D110, Hombres!$A$1:$DW$117, Mujeres!$A$1:$DW$117)</f>
        <v>2049518.5852462628</v>
      </c>
      <c r="Y110" s="52" cm="1">
        <f t="array" aca="1" ref="Y110" ca="1">AnualidadPensionado(Y$1,$E110,$B110, $D110, Hombres!$A$1:$DW$117, Mujeres!$A$1:$DW$117)</f>
        <v>1977896.2542820664</v>
      </c>
      <c r="Z110" s="52" cm="1">
        <f t="array" aca="1" ref="Z110" ca="1">AnualidadPensionado(Z$1,$E110,$B110, $D110, Hombres!$A$1:$DW$117, Mujeres!$A$1:$DW$117)</f>
        <v>1894615.2097478823</v>
      </c>
      <c r="AA110" s="52" cm="1">
        <f t="array" aca="1" ref="AA110" ca="1">AnualidadPensionado(AA$1,$E110,$B110, $D110, Hombres!$A$1:$DW$117, Mujeres!$A$1:$DW$117)</f>
        <v>1799696.139665561</v>
      </c>
      <c r="AB110" s="52" cm="1">
        <f t="array" aca="1" ref="AB110" ca="1">AnualidadPensionado(AB$1,$E110,$B110, $D110, Hombres!$A$1:$DW$117, Mujeres!$A$1:$DW$117)</f>
        <v>1693561.6459921375</v>
      </c>
      <c r="AC110" s="52" cm="1">
        <f t="array" aca="1" ref="AC110" ca="1">AnualidadPensionado(AC$1,$E110,$B110, $D110, Hombres!$A$1:$DW$117, Mujeres!$A$1:$DW$117)</f>
        <v>1577061.0543121458</v>
      </c>
      <c r="AD110" s="52" cm="1">
        <f t="array" aca="1" ref="AD110" ca="1">AnualidadPensionado(AD$1,$E110,$B110, $D110, Hombres!$A$1:$DW$117, Mujeres!$A$1:$DW$117)</f>
        <v>1451381.5593955314</v>
      </c>
      <c r="AE110" s="52" cm="1">
        <f t="array" aca="1" ref="AE110" ca="1">AnualidadPensionado(AE$1,$E110,$B110, $D110, Hombres!$A$1:$DW$117, Mujeres!$A$1:$DW$117)</f>
        <v>1318056.8714089424</v>
      </c>
      <c r="AF110" s="52" cm="1">
        <f t="array" aca="1" ref="AF110" ca="1">AnualidadPensionado(AF$1,$E110,$B110, $D110, Hombres!$A$1:$DW$117, Mujeres!$A$1:$DW$117)</f>
        <v>1179086.9902699976</v>
      </c>
      <c r="AG110" s="52" cm="1">
        <f t="array" aca="1" ref="AG110" ca="1">AnualidadPensionado(AG$1,$E110,$B110, $D110, Hombres!$A$1:$DW$117, Mujeres!$A$1:$DW$117)</f>
        <v>1037033.8533950573</v>
      </c>
      <c r="AH110" s="52" cm="1">
        <f t="array" aca="1" ref="AH110" ca="1">AnualidadPensionado(AH$1,$E110,$B110, $D110, Hombres!$A$1:$DW$117, Mujeres!$A$1:$DW$117)</f>
        <v>894878.2058057742</v>
      </c>
      <c r="AI110" s="52" cm="1">
        <f t="array" aca="1" ref="AI110" ca="1">AnualidadPensionado(AI$1,$E110,$B110, $D110, Hombres!$A$1:$DW$117, Mujeres!$A$1:$DW$117)</f>
        <v>755773.66891572508</v>
      </c>
      <c r="AJ110" s="52" cm="1">
        <f t="array" aca="1" ref="AJ110" ca="1">AnualidadPensionado(AJ$1,$E110,$B110, $D110, Hombres!$A$1:$DW$117, Mujeres!$A$1:$DW$117)</f>
        <v>622897.31224602286</v>
      </c>
      <c r="AK110" s="52" cm="1">
        <f t="array" aca="1" ref="AK110" ca="1">AnualidadPensionado(AK$1,$E110,$B110, $D110, Hombres!$A$1:$DW$117, Mujeres!$A$1:$DW$117)</f>
        <v>499335.4478596609</v>
      </c>
      <c r="AL110" s="52" cm="1">
        <f t="array" aca="1" ref="AL110" ca="1">AnualidadPensionado(AL$1,$E110,$B110, $D110, Hombres!$A$1:$DW$117, Mujeres!$A$1:$DW$117)</f>
        <v>387894.70135698369</v>
      </c>
      <c r="AM110" s="52" cm="1">
        <f t="array" aca="1" ref="AM110" ca="1">AnualidadPensionado(AM$1,$E110,$B110, $D110, Hombres!$A$1:$DW$117, Mujeres!$A$1:$DW$117)</f>
        <v>290778.21754080203</v>
      </c>
      <c r="AN110" s="52" cm="1">
        <f t="array" aca="1" ref="AN110" ca="1">AnualidadPensionado(AN$1,$E110,$B110, $D110, Hombres!$A$1:$DW$117, Mujeres!$A$1:$DW$117)</f>
        <v>209312.20882717645</v>
      </c>
      <c r="AO110" s="52" cm="1">
        <f t="array" aca="1" ref="AO110" ca="1">AnualidadPensionado(AO$1,$E110,$B110, $D110, Hombres!$A$1:$DW$117, Mujeres!$A$1:$DW$117)</f>
        <v>143837.6109402047</v>
      </c>
      <c r="AP110" s="52" cm="1">
        <f t="array" aca="1" ref="AP110" ca="1">AnualidadPensionado(AP$1,$E110,$B110, $D110, Hombres!$A$1:$DW$117, Mujeres!$A$1:$DW$117)</f>
        <v>93718.207946754585</v>
      </c>
      <c r="AQ110" s="52" cm="1">
        <f t="array" aca="1" ref="AQ110" ca="1">AnualidadPensionado(AQ$1,$E110,$B110, $D110, Hombres!$A$1:$DW$117, Mujeres!$A$1:$DW$117)</f>
        <v>57439.344866623083</v>
      </c>
      <c r="AR110" s="52" cm="1">
        <f t="array" aca="1" ref="AR110" ca="1">AnualidadPensionado(AR$1,$E110,$B110, $D110, Hombres!$A$1:$DW$117, Mujeres!$A$1:$DW$117)</f>
        <v>32806.898140943362</v>
      </c>
      <c r="AS110" s="52" cm="1">
        <f t="array" aca="1" ref="AS110" ca="1">AnualidadPensionado(AS$1,$E110,$B110, $D110, Hombres!$A$1:$DW$117, Mujeres!$A$1:$DW$117)</f>
        <v>17264.142537744377</v>
      </c>
      <c r="AT110" s="52" cm="1">
        <f t="array" aca="1" ref="AT110" ca="1">AnualidadPensionado(AT$1,$E110,$B110, $D110, Hombres!$A$1:$DW$117, Mujeres!$A$1:$DW$117)</f>
        <v>8253.505412907205</v>
      </c>
      <c r="AU110" s="52" cm="1">
        <f t="array" aca="1" ref="AU110" ca="1">AnualidadPensionado(AU$1,$E110,$B110, $D110, Hombres!$A$1:$DW$117, Mujeres!$A$1:$DW$117)</f>
        <v>3522.0789703401383</v>
      </c>
      <c r="AV110" s="52" cm="1">
        <f t="array" aca="1" ref="AV110" ca="1">AnualidadPensionado(AV$1,$E110,$B110, $D110, Hombres!$A$1:$DW$117, Mujeres!$A$1:$DW$117)</f>
        <v>1311.6004491507886</v>
      </c>
      <c r="AW110" s="52" cm="1">
        <f t="array" aca="1" ref="AW110" ca="1">AnualidadPensionado(AW$1,$E110,$B110, $D110, Hombres!$A$1:$DW$117, Mujeres!$A$1:$DW$117)</f>
        <v>413.43291953476444</v>
      </c>
      <c r="AX110" s="52" cm="1">
        <f t="array" aca="1" ref="AX110" ca="1">AnualidadPensionado(AX$1,$E110,$B110, $D110, Hombres!$A$1:$DW$117, Mujeres!$A$1:$DW$117)</f>
        <v>105.59572222928654</v>
      </c>
      <c r="AY110" s="52" cm="1">
        <f t="array" aca="1" ref="AY110" ca="1">AnualidadPensionado(AY$1,$E110,$B110, $D110, Hombres!$A$1:$DW$117, Mujeres!$A$1:$DW$117)</f>
        <v>20.415307246888837</v>
      </c>
      <c r="AZ110" s="52" cm="1">
        <f t="array" aca="1" ref="AZ110" ca="1">AnualidadPensionado(AZ$1,$E110,$B110, $D110, Hombres!$A$1:$DW$117, Mujeres!$A$1:$DW$117)</f>
        <v>2.6421283423554978</v>
      </c>
      <c r="BA110" s="52" cm="1">
        <f t="array" aca="1" ref="BA110" ca="1">AnualidadPensionado(BA$1,$E110,$B110, $D110, Hombres!$A$1:$DW$117, Mujeres!$A$1:$DW$117)</f>
        <v>0</v>
      </c>
      <c r="BB110" s="52" cm="1">
        <f t="array" aca="1" ref="BB110" ca="1">AnualidadPensionado(BB$1,$E110,$B110, $D110, Hombres!$A$1:$DW$117, Mujeres!$A$1:$DW$117)</f>
        <v>0</v>
      </c>
      <c r="BC110" s="52" cm="1">
        <f t="array" aca="1" ref="BC110" ca="1">AnualidadPensionado(BC$1,$E110,$B110, $D110, Hombres!$A$1:$DW$117, Mujeres!$A$1:$DW$117)</f>
        <v>0</v>
      </c>
      <c r="BD110" s="52" cm="1">
        <f t="array" aca="1" ref="BD110" ca="1">AnualidadPensionado(BD$1,$E110,$B110, $D110, Hombres!$A$1:$DW$117, Mujeres!$A$1:$DW$117)</f>
        <v>0</v>
      </c>
      <c r="BE110" s="52" cm="1">
        <f t="array" aca="1" ref="BE110" ca="1">AnualidadPensionado(BE$1,$E110,$B110, $D110, Hombres!$A$1:$DW$117, Mujeres!$A$1:$DW$117)</f>
        <v>0</v>
      </c>
      <c r="BF110" s="52" cm="1">
        <f t="array" aca="1" ref="BF110" ca="1">AnualidadPensionado(BF$1,$E110,$B110, $D110, Hombres!$A$1:$DW$117, Mujeres!$A$1:$DW$117)</f>
        <v>0</v>
      </c>
      <c r="BG110" s="52" cm="1">
        <f t="array" aca="1" ref="BG110" ca="1">AnualidadPensionado(BG$1,$E110,$B110, $D110, Hombres!$A$1:$DW$117, Mujeres!$A$1:$DW$117)</f>
        <v>0</v>
      </c>
      <c r="BH110" s="52" cm="1">
        <f t="array" aca="1" ref="BH110" ca="1">AnualidadPensionado(BH$1,$E110,$B110, $D110, Hombres!$A$1:$DW$117, Mujeres!$A$1:$DW$117)</f>
        <v>0</v>
      </c>
      <c r="BI110" s="52" cm="1">
        <f t="array" aca="1" ref="BI110" ca="1">AnualidadPensionado(BI$1,$E110,$B110, $D110, Hombres!$A$1:$DW$117, Mujeres!$A$1:$DW$117)</f>
        <v>0</v>
      </c>
      <c r="BJ110" s="52" cm="1">
        <f t="array" aca="1" ref="BJ110" ca="1">AnualidadPensionado(BJ$1,$E110,$B110, $D110, Hombres!$A$1:$DW$117, Mujeres!$A$1:$DW$117)</f>
        <v>0</v>
      </c>
      <c r="BK110" s="52" cm="1">
        <f t="array" aca="1" ref="BK110" ca="1">AnualidadPensionado(BK$1,$E110,$B110, $D110, Hombres!$A$1:$DW$117, Mujeres!$A$1:$DW$117)</f>
        <v>0</v>
      </c>
      <c r="BL110" s="52" cm="1">
        <f t="array" aca="1" ref="BL110" ca="1">AnualidadPensionado(BL$1,$E110,$B110, $D110, Hombres!$A$1:$DW$117, Mujeres!$A$1:$DW$117)</f>
        <v>0</v>
      </c>
      <c r="BM110" s="52" cm="1">
        <f t="array" aca="1" ref="BM110" ca="1">AnualidadPensionado(BM$1,$E110,$B110, $D110, Hombres!$A$1:$DW$117, Mujeres!$A$1:$DW$117)</f>
        <v>0</v>
      </c>
      <c r="BN110" s="52" cm="1">
        <f t="array" aca="1" ref="BN110" ca="1">AnualidadPensionado(BN$1,$E110,$B110, $D110, Hombres!$A$1:$DW$117, Mujeres!$A$1:$DW$117)</f>
        <v>0</v>
      </c>
      <c r="BO110" s="52" cm="1">
        <f t="array" aca="1" ref="BO110" ca="1">AnualidadPensionado(BO$1,$E110,$B110, $D110, Hombres!$A$1:$DW$117, Mujeres!$A$1:$DW$117)</f>
        <v>0</v>
      </c>
      <c r="BP110" s="52" cm="1">
        <f t="array" aca="1" ref="BP110" ca="1">AnualidadPensionado(BP$1,$E110,$B110, $D110, Hombres!$A$1:$DW$117, Mujeres!$A$1:$DW$117)</f>
        <v>0</v>
      </c>
      <c r="BQ110" s="52" cm="1">
        <f t="array" aca="1" ref="BQ110" ca="1">AnualidadPensionado(BQ$1,$E110,$B110, $D110, Hombres!$A$1:$DW$117, Mujeres!$A$1:$DW$117)</f>
        <v>0</v>
      </c>
      <c r="BR110" s="52" cm="1">
        <f t="array" aca="1" ref="BR110" ca="1">AnualidadPensionado(BR$1,$E110,$B110, $D110, Hombres!$A$1:$DW$117, Mujeres!$A$1:$DW$117)</f>
        <v>0</v>
      </c>
      <c r="BS110" s="52" cm="1">
        <f t="array" aca="1" ref="BS110" ca="1">AnualidadPensionado(BS$1,$E110,$B110, $D110, Hombres!$A$1:$DW$117, Mujeres!$A$1:$DW$117)</f>
        <v>0</v>
      </c>
      <c r="BT110" s="52" cm="1">
        <f t="array" aca="1" ref="BT110" ca="1">AnualidadPensionado(BT$1,$E110,$B110, $D110, Hombres!$A$1:$DW$117, Mujeres!$A$1:$DW$117)</f>
        <v>0</v>
      </c>
      <c r="BU110" s="52" cm="1">
        <f t="array" aca="1" ref="BU110" ca="1">AnualidadPensionado(BU$1,$E110,$B110, $D110, Hombres!$A$1:$DW$117, Mujeres!$A$1:$DW$117)</f>
        <v>0</v>
      </c>
      <c r="BV110" s="52" cm="1">
        <f t="array" aca="1" ref="BV110" ca="1">AnualidadPensionado(BV$1,$E110,$B110, $D110, Hombres!$A$1:$DW$117, Mujeres!$A$1:$DW$117)</f>
        <v>0</v>
      </c>
      <c r="BW110" s="52" cm="1">
        <f t="array" aca="1" ref="BW110" ca="1">AnualidadPensionado(BW$1,$E110,$B110, $D110, Hombres!$A$1:$DW$117, Mujeres!$A$1:$DW$117)</f>
        <v>0</v>
      </c>
      <c r="BX110" s="52" cm="1">
        <f t="array" aca="1" ref="BX110" ca="1">AnualidadPensionado(BX$1,$E110,$B110, $D110, Hombres!$A$1:$DW$117, Mujeres!$A$1:$DW$117)</f>
        <v>0</v>
      </c>
      <c r="BY110" s="52" cm="1">
        <f t="array" aca="1" ref="BY110" ca="1">AnualidadPensionado(BY$1,$E110,$B110, $D110, Hombres!$A$1:$DW$117, Mujeres!$A$1:$DW$117)</f>
        <v>0</v>
      </c>
      <c r="BZ110" s="52" cm="1">
        <f t="array" aca="1" ref="BZ110" ca="1">AnualidadPensionado(BZ$1,$E110,$B110, $D110, Hombres!$A$1:$DW$117, Mujeres!$A$1:$DW$117)</f>
        <v>0</v>
      </c>
      <c r="CA110" s="52" cm="1">
        <f t="array" aca="1" ref="CA110" ca="1">AnualidadPensionado(CA$1,$E110,$B110, $D110, Hombres!$A$1:$DW$117, Mujeres!$A$1:$DW$117)</f>
        <v>0</v>
      </c>
      <c r="CB110" s="52" cm="1">
        <f t="array" aca="1" ref="CB110" ca="1">AnualidadPensionado(CB$1,$E110,$B110, $D110, Hombres!$A$1:$DW$117, Mujeres!$A$1:$DW$117)</f>
        <v>0</v>
      </c>
      <c r="CC110" s="52" cm="1">
        <f t="array" aca="1" ref="CC110" ca="1">AnualidadPensionado(CC$1,$E110,$B110, $D110, Hombres!$A$1:$DW$117, Mujeres!$A$1:$DW$117)</f>
        <v>0</v>
      </c>
      <c r="CD110" s="52" cm="1">
        <f t="array" aca="1" ref="CD110" ca="1">AnualidadPensionado(CD$1,$E110,$B110, $D110, Hombres!$A$1:$DW$117, Mujeres!$A$1:$DW$117)</f>
        <v>0</v>
      </c>
      <c r="CE110" s="52" cm="1">
        <f t="array" aca="1" ref="CE110" ca="1">AnualidadPensionado(CE$1,$E110,$B110, $D110, Hombres!$A$1:$DW$117, Mujeres!$A$1:$DW$117)</f>
        <v>0</v>
      </c>
      <c r="CF110" s="52" cm="1">
        <f t="array" aca="1" ref="CF110" ca="1">AnualidadPensionado(CF$1,$E110,$B110, $D110, Hombres!$A$1:$DW$117, Mujeres!$A$1:$DW$117)</f>
        <v>0</v>
      </c>
      <c r="CG110" s="52" cm="1">
        <f t="array" aca="1" ref="CG110" ca="1">AnualidadPensionado(CG$1,$E110,$B110, $D110, Hombres!$A$1:$DW$117, Mujeres!$A$1:$DW$117)</f>
        <v>0</v>
      </c>
      <c r="CH110" s="52" cm="1">
        <f t="array" aca="1" ref="CH110" ca="1">AnualidadPensionado(CH$1,$E110,$B110, $D110, Hombres!$A$1:$DW$117, Mujeres!$A$1:$DW$117)</f>
        <v>0</v>
      </c>
      <c r="CI110" s="52" cm="1">
        <f t="array" aca="1" ref="CI110" ca="1">AnualidadPensionado(CI$1,$E110,$B110, $D110, Hombres!$A$1:$DW$117, Mujeres!$A$1:$DW$117)</f>
        <v>0</v>
      </c>
      <c r="CJ110" s="52" cm="1">
        <f t="array" aca="1" ref="CJ110" ca="1">AnualidadPensionado(CJ$1,$E110,$B110, $D110, Hombres!$A$1:$DW$117, Mujeres!$A$1:$DW$117)</f>
        <v>0</v>
      </c>
      <c r="CK110" s="52" cm="1">
        <f t="array" aca="1" ref="CK110" ca="1">AnualidadPensionado(CK$1,$E110,$B110, $D110, Hombres!$A$1:$DW$117, Mujeres!$A$1:$DW$117)</f>
        <v>0</v>
      </c>
      <c r="CL110" s="52" cm="1">
        <f t="array" aca="1" ref="CL110" ca="1">AnualidadPensionado(CL$1,$E110,$B110, $D110, Hombres!$A$1:$DW$117, Mujeres!$A$1:$DW$117)</f>
        <v>0</v>
      </c>
      <c r="CM110" s="52" cm="1">
        <f t="array" aca="1" ref="CM110" ca="1">AnualidadPensionado(CM$1,$E110,$B110, $D110, Hombres!$A$1:$DW$117, Mujeres!$A$1:$DW$117)</f>
        <v>0</v>
      </c>
      <c r="CN110" s="52" cm="1">
        <f t="array" aca="1" ref="CN110" ca="1">AnualidadPensionado(CN$1,$E110,$B110, $D110, Hombres!$A$1:$DW$117, Mujeres!$A$1:$DW$117)</f>
        <v>0</v>
      </c>
      <c r="CO110" s="52" cm="1">
        <f t="array" aca="1" ref="CO110" ca="1">AnualidadPensionado(CO$1,$E110,$B110, $D110, Hombres!$A$1:$DW$117, Mujeres!$A$1:$DW$117)</f>
        <v>0</v>
      </c>
      <c r="CP110" s="52" cm="1">
        <f t="array" aca="1" ref="CP110" ca="1">AnualidadPensionado(CP$1,$E110,$B110, $D110, Hombres!$A$1:$DW$117, Mujeres!$A$1:$DW$117)</f>
        <v>0</v>
      </c>
      <c r="CQ110" s="52" cm="1">
        <f t="array" aca="1" ref="CQ110" ca="1">AnualidadPensionado(CQ$1,$E110,$B110, $D110, Hombres!$A$1:$DW$117, Mujeres!$A$1:$DW$117)</f>
        <v>0</v>
      </c>
      <c r="CR110" s="52" cm="1">
        <f t="array" aca="1" ref="CR110" ca="1">AnualidadPensionado(CR$1,$E110,$B110, $D110, Hombres!$A$1:$DW$117, Mujeres!$A$1:$DW$117)</f>
        <v>0</v>
      </c>
      <c r="CS110" s="52" cm="1">
        <f t="array" aca="1" ref="CS110" ca="1">AnualidadPensionado(CS$1,$E110,$B110, $D110, Hombres!$A$1:$DW$117, Mujeres!$A$1:$DW$117)</f>
        <v>0</v>
      </c>
      <c r="CT110" s="52" cm="1">
        <f t="array" aca="1" ref="CT110" ca="1">AnualidadPensionado(CT$1,$E110,$B110, $D110, Hombres!$A$1:$DW$117, Mujeres!$A$1:$DW$117)</f>
        <v>0</v>
      </c>
      <c r="CU110" s="52" cm="1">
        <f t="array" aca="1" ref="CU110" ca="1">AnualidadPensionado(CU$1,$E110,$B110, $D110, Hombres!$A$1:$DW$117, Mujeres!$A$1:$DW$117)</f>
        <v>0</v>
      </c>
      <c r="CV110" s="52" cm="1">
        <f t="array" aca="1" ref="CV110" ca="1">AnualidadPensionado(CV$1,$E110,$B110, $D110, Hombres!$A$1:$DW$117, Mujeres!$A$1:$DW$117)</f>
        <v>0</v>
      </c>
      <c r="CW110" s="52" cm="1">
        <f t="array" aca="1" ref="CW110" ca="1">AnualidadPensionado(CW$1,$E110,$B110, $D110, Hombres!$A$1:$DW$117, Mujeres!$A$1:$DW$117)</f>
        <v>0</v>
      </c>
      <c r="CX110" s="52" cm="1">
        <f t="array" aca="1" ref="CX110" ca="1">AnualidadPensionado(CX$1,$E110,$B110, $D110, Hombres!$A$1:$DW$117, Mujeres!$A$1:$DW$117)</f>
        <v>0</v>
      </c>
      <c r="CY110" s="52" cm="1">
        <f t="array" aca="1" ref="CY110" ca="1">AnualidadPensionado(CY$1,$E110,$B110, $D110, Hombres!$A$1:$DW$117, Mujeres!$A$1:$DW$117)</f>
        <v>0</v>
      </c>
      <c r="DB110" s="25"/>
      <c r="DC110" s="52" cm="1">
        <f t="array" aca="1" ref="DC110" ca="1">beneficio_muerte_individual_pensionado(DC$1,$E110,$B110, Hombres!$A$1:$DW$117, Mujeres!$A$1:$DW$117)</f>
        <v>0</v>
      </c>
      <c r="DD110" s="52" cm="1">
        <f t="array" aca="1" ref="DD110" ca="1">beneficio_muerte_individual_pensionado(DD$1,$E110,$B110, Hombres!$A$1:$DW$117, Mujeres!$A$1:$DW$117)</f>
        <v>36498</v>
      </c>
      <c r="DE110" s="52" cm="1">
        <f t="array" aca="1" ref="DE110" ca="1">beneficio_muerte_individual_pensionado(DE$1,$E110,$B110, Hombres!$A$1:$DW$117, Mujeres!$A$1:$DW$117)</f>
        <v>40067.892360750004</v>
      </c>
      <c r="DF110" s="52" cm="1">
        <f t="array" aca="1" ref="DF110" ca="1">beneficio_muerte_individual_pensionado(DF$1,$E110,$B110, Hombres!$A$1:$DW$117, Mujeres!$A$1:$DW$117)</f>
        <v>43789.726838626702</v>
      </c>
      <c r="DG110" s="52" cm="1">
        <f t="array" aca="1" ref="DG110" ca="1">beneficio_muerte_individual_pensionado(DG$1,$E110,$B110, Hombres!$A$1:$DW$117, Mujeres!$A$1:$DW$117)</f>
        <v>47185.850966507693</v>
      </c>
      <c r="DH110" s="52" cm="1">
        <f t="array" aca="1" ref="DH110" ca="1">beneficio_muerte_individual_pensionado(DH$1,$E110,$B110, Hombres!$A$1:$DW$117, Mujeres!$A$1:$DW$117)</f>
        <v>50277.949927690795</v>
      </c>
      <c r="DI110" s="52" cm="1">
        <f t="array" aca="1" ref="DI110" ca="1">beneficio_muerte_individual_pensionado(DI$1,$E110,$B110, Hombres!$A$1:$DW$117, Mujeres!$A$1:$DW$117)</f>
        <v>53588.412934335218</v>
      </c>
      <c r="DJ110" s="52" cm="1">
        <f t="array" aca="1" ref="DJ110" ca="1">beneficio_muerte_individual_pensionado(DJ$1,$E110,$B110, Hombres!$A$1:$DW$117, Mujeres!$A$1:$DW$117)</f>
        <v>57599.448612178181</v>
      </c>
      <c r="DK110" s="52" cm="1">
        <f t="array" aca="1" ref="DK110" ca="1">beneficio_muerte_individual_pensionado(DK$1,$E110,$B110, Hombres!$A$1:$DW$117, Mujeres!$A$1:$DW$117)</f>
        <v>62479.91446294359</v>
      </c>
      <c r="DL110" s="52" cm="1">
        <f t="array" aca="1" ref="DL110" ca="1">beneficio_muerte_individual_pensionado(DL$1,$E110,$B110, Hombres!$A$1:$DW$117, Mujeres!$A$1:$DW$117)</f>
        <v>68046.221945999379</v>
      </c>
      <c r="DM110" s="52" cm="1">
        <f t="array" aca="1" ref="DM110" ca="1">beneficio_muerte_individual_pensionado(DM$1,$E110,$B110, Hombres!$A$1:$DW$117, Mujeres!$A$1:$DW$117)</f>
        <v>76694.99550363404</v>
      </c>
      <c r="DN110" s="52" cm="1">
        <f t="array" aca="1" ref="DN110" ca="1">beneficio_muerte_individual_pensionado(DN$1,$E110,$B110, Hombres!$A$1:$DW$117, Mujeres!$A$1:$DW$117)</f>
        <v>82318.423691358941</v>
      </c>
      <c r="DO110" s="52" cm="1">
        <f t="array" aca="1" ref="DO110" ca="1">beneficio_muerte_individual_pensionado(DO$1,$E110,$B110, Hombres!$A$1:$DW$117, Mujeres!$A$1:$DW$117)</f>
        <v>88149.76410959319</v>
      </c>
      <c r="DP110" s="52" cm="1">
        <f t="array" aca="1" ref="DP110" ca="1">beneficio_muerte_individual_pensionado(DP$1,$E110,$B110, Hombres!$A$1:$DW$117, Mujeres!$A$1:$DW$117)</f>
        <v>94139.221252145988</v>
      </c>
      <c r="DQ110" s="52" cm="1">
        <f t="array" aca="1" ref="DQ110" ca="1">beneficio_muerte_individual_pensionado(DQ$1,$E110,$B110, Hombres!$A$1:$DW$117, Mujeres!$A$1:$DW$117)</f>
        <v>100095.85504733394</v>
      </c>
      <c r="DR110" s="52" cm="1">
        <f t="array" aca="1" ref="DR110" ca="1">beneficio_muerte_individual_pensionado(DR$1,$E110,$B110, Hombres!$A$1:$DW$117, Mujeres!$A$1:$DW$117)</f>
        <v>105879.95066428994</v>
      </c>
      <c r="DS110" s="52" cm="1">
        <f t="array" aca="1" ref="DS110" ca="1">beneficio_muerte_individual_pensionado(DS$1,$E110,$B110, Hombres!$A$1:$DW$117, Mujeres!$A$1:$DW$117)</f>
        <v>111452.38639227752</v>
      </c>
      <c r="DT110" s="52" cm="1">
        <f t="array" aca="1" ref="DT110" ca="1">beneficio_muerte_individual_pensionado(DT$1,$E110,$B110, Hombres!$A$1:$DW$117, Mujeres!$A$1:$DW$117)</f>
        <v>116742.3765317927</v>
      </c>
      <c r="DU110" s="52" cm="1">
        <f t="array" aca="1" ref="DU110" ca="1">beneficio_muerte_individual_pensionado(DU$1,$E110,$B110, Hombres!$A$1:$DW$117, Mujeres!$A$1:$DW$117)</f>
        <v>121568.75206138636</v>
      </c>
      <c r="DV110" s="52" cm="1">
        <f t="array" aca="1" ref="DV110" ca="1">beneficio_muerte_individual_pensionado(DV$1,$E110,$B110, Hombres!$A$1:$DW$117, Mujeres!$A$1:$DW$117)</f>
        <v>125619.89409311762</v>
      </c>
      <c r="DW110" s="52" cm="1">
        <f t="array" aca="1" ref="DW110" ca="1">beneficio_muerte_individual_pensionado(DW$1,$E110,$B110, Hombres!$A$1:$DW$117, Mujeres!$A$1:$DW$117)</f>
        <v>128653.57790096244</v>
      </c>
      <c r="DX110" s="52" cm="1">
        <f t="array" aca="1" ref="DX110" ca="1">beneficio_muerte_individual_pensionado(DX$1,$E110,$B110, Hombres!$A$1:$DW$117, Mujeres!$A$1:$DW$117)</f>
        <v>130538.93597557192</v>
      </c>
      <c r="DY110" s="52" cm="1">
        <f t="array" aca="1" ref="DY110" ca="1">beneficio_muerte_individual_pensionado(DY$1,$E110,$B110, Hombres!$A$1:$DW$117, Mujeres!$A$1:$DW$117)</f>
        <v>131150.95945857652</v>
      </c>
      <c r="DZ110" s="52" cm="1">
        <f t="array" aca="1" ref="DZ110" ca="1">beneficio_muerte_individual_pensionado(DZ$1,$E110,$B110, Hombres!$A$1:$DW$117, Mujeres!$A$1:$DW$117)</f>
        <v>130291.5430698273</v>
      </c>
      <c r="EA110" s="52" cm="1">
        <f t="array" aca="1" ref="EA110" ca="1">beneficio_muerte_individual_pensionado(EA$1,$E110,$B110, Hombres!$A$1:$DW$117, Mujeres!$A$1:$DW$117)</f>
        <v>127697.57034411195</v>
      </c>
      <c r="EB110" s="52" cm="1">
        <f t="array" aca="1" ref="EB110" ca="1">beneficio_muerte_individual_pensionado(EB$1,$E110,$B110, Hombres!$A$1:$DW$117, Mujeres!$A$1:$DW$117)</f>
        <v>123210.35074244798</v>
      </c>
      <c r="EC110" s="52" cm="1">
        <f t="array" aca="1" ref="EC110" ca="1">beneficio_muerte_individual_pensionado(EC$1,$E110,$B110, Hombres!$A$1:$DW$117, Mujeres!$A$1:$DW$117)</f>
        <v>116850.58406789435</v>
      </c>
      <c r="ED110" s="52" cm="1">
        <f t="array" aca="1" ref="ED110" ca="1">beneficio_muerte_individual_pensionado(ED$1,$E110,$B110, Hombres!$A$1:$DW$117, Mujeres!$A$1:$DW$117)</f>
        <v>108734.47652041541</v>
      </c>
      <c r="EE110" s="52" cm="1">
        <f t="array" aca="1" ref="EE110" ca="1">beneficio_muerte_individual_pensionado(EE$1,$E110,$B110, Hombres!$A$1:$DW$117, Mujeres!$A$1:$DW$117)</f>
        <v>99019.467088003104</v>
      </c>
      <c r="EF110" s="52" cm="1">
        <f t="array" aca="1" ref="EF110" ca="1">beneficio_muerte_individual_pensionado(EF$1,$E110,$B110, Hombres!$A$1:$DW$117, Mujeres!$A$1:$DW$117)</f>
        <v>87935.451800844996</v>
      </c>
      <c r="EG110" s="52" cm="1">
        <f t="array" aca="1" ref="EG110" ca="1">beneficio_muerte_individual_pensionado(EG$1,$E110,$B110, Hombres!$A$1:$DW$117, Mujeres!$A$1:$DW$117)</f>
        <v>75878.160690084565</v>
      </c>
      <c r="EH110" s="52" cm="1">
        <f t="array" aca="1" ref="EH110" ca="1">beneficio_muerte_individual_pensionado(EH$1,$E110,$B110, Hombres!$A$1:$DW$117, Mujeres!$A$1:$DW$117)</f>
        <v>63393.267900948274</v>
      </c>
      <c r="EI110" s="52" cm="1">
        <f t="array" aca="1" ref="EI110" ca="1">beneficio_muerte_individual_pensionado(EI$1,$E110,$B110, Hombres!$A$1:$DW$117, Mujeres!$A$1:$DW$117)</f>
        <v>51071.004580660185</v>
      </c>
      <c r="EJ110" s="52" cm="1">
        <f t="array" aca="1" ref="EJ110" ca="1">beneficio_muerte_individual_pensionado(EJ$1,$E110,$B110, Hombres!$A$1:$DW$117, Mujeres!$A$1:$DW$117)</f>
        <v>39470.651936542381</v>
      </c>
      <c r="EK110" s="52" cm="1">
        <f t="array" aca="1" ref="EK110" ca="1">beneficio_muerte_individual_pensionado(EK$1,$E110,$B110, Hombres!$A$1:$DW$117, Mujeres!$A$1:$DW$117)</f>
        <v>29079.857765508386</v>
      </c>
      <c r="EL110" s="52" cm="1">
        <f t="array" aca="1" ref="EL110" ca="1">beneficio_muerte_individual_pensionado(EL$1,$E110,$B110, Hombres!$A$1:$DW$117, Mujeres!$A$1:$DW$117)</f>
        <v>20278.2744554294</v>
      </c>
      <c r="EM110" s="52" cm="1">
        <f t="array" aca="1" ref="EM110" ca="1">beneficio_muerte_individual_pensionado(EM$1,$E110,$B110, Hombres!$A$1:$DW$117, Mujeres!$A$1:$DW$117)</f>
        <v>13278.110439851065</v>
      </c>
      <c r="EN110" s="52" cm="1">
        <f t="array" aca="1" ref="EN110" ca="1">beneficio_muerte_individual_pensionado(EN$1,$E110,$B110, Hombres!$A$1:$DW$117, Mujeres!$A$1:$DW$117)</f>
        <v>8087.2830360083399</v>
      </c>
      <c r="EO110" s="52" cm="1">
        <f t="array" aca="1" ref="EO110" ca="1">beneficio_muerte_individual_pensionado(EO$1,$E110,$B110, Hombres!$A$1:$DW$117, Mujeres!$A$1:$DW$117)</f>
        <v>4528.596321014541</v>
      </c>
      <c r="EP110" s="52" cm="1">
        <f t="array" aca="1" ref="EP110" ca="1">beneficio_muerte_individual_pensionado(EP$1,$E110,$B110, Hombres!$A$1:$DW$117, Mujeres!$A$1:$DW$117)</f>
        <v>2298.0464196991397</v>
      </c>
      <c r="EQ110" s="52" cm="1">
        <f t="array" aca="1" ref="EQ110" ca="1">beneficio_muerte_individual_pensionado(EQ$1,$E110,$B110, Hombres!$A$1:$DW$117, Mujeres!$A$1:$DW$117)</f>
        <v>1038.1233109311534</v>
      </c>
      <c r="ER110" s="52" cm="1">
        <f t="array" aca="1" ref="ER110" ca="1">beneficio_muerte_individual_pensionado(ER$1,$E110,$B110, Hombres!$A$1:$DW$117, Mujeres!$A$1:$DW$117)</f>
        <v>408.07847192261846</v>
      </c>
      <c r="ES110" s="52" cm="1">
        <f t="array" aca="1" ref="ES110" ca="1">beneficio_muerte_individual_pensionado(ES$1,$E110,$B110, Hombres!$A$1:$DW$117, Mujeres!$A$1:$DW$117)</f>
        <v>135.36566238529889</v>
      </c>
      <c r="ET110" s="52" cm="1">
        <f t="array" aca="1" ref="ET110" ca="1">beneficio_muerte_individual_pensionado(ET$1,$E110,$B110, Hombres!$A$1:$DW$117, Mujeres!$A$1:$DW$117)</f>
        <v>36.263788178599093</v>
      </c>
      <c r="EU110" s="52" cm="1">
        <f t="array" aca="1" ref="EU110" ca="1">beneficio_muerte_individual_pensionado(EU$1,$E110,$B110, Hombres!$A$1:$DW$117, Mujeres!$A$1:$DW$117)</f>
        <v>7.3282464170002584</v>
      </c>
      <c r="EV110" s="52" cm="1">
        <f t="array" aca="1" ref="EV110" ca="1">beneficio_muerte_individual_pensionado(EV$1,$E110,$B110, Hombres!$A$1:$DW$117, Mujeres!$A$1:$DW$117)</f>
        <v>1.0524631047443325</v>
      </c>
      <c r="EW110" s="52" cm="1">
        <f t="array" aca="1" ref="EW110" ca="1">beneficio_muerte_individual_pensionado(EW$1,$E110,$B110, Hombres!$A$1:$DW$117, Mujeres!$A$1:$DW$117)</f>
        <v>0</v>
      </c>
      <c r="EX110" s="52" cm="1">
        <f t="array" aca="1" ref="EX110" ca="1">beneficio_muerte_individual_pensionado(EX$1,$E110,$B110, Hombres!$A$1:$DW$117, Mujeres!$A$1:$DW$117)</f>
        <v>0</v>
      </c>
      <c r="EY110" s="52" cm="1">
        <f t="array" aca="1" ref="EY110" ca="1">beneficio_muerte_individual_pensionado(EY$1,$E110,$B110, Hombres!$A$1:$DW$117, Mujeres!$A$1:$DW$117)</f>
        <v>0</v>
      </c>
      <c r="EZ110" s="52" cm="1">
        <f t="array" aca="1" ref="EZ110" ca="1">beneficio_muerte_individual_pensionado(EZ$1,$E110,$B110, Hombres!$A$1:$DW$117, Mujeres!$A$1:$DW$117)</f>
        <v>0</v>
      </c>
      <c r="FA110" s="52" cm="1">
        <f t="array" aca="1" ref="FA110" ca="1">beneficio_muerte_individual_pensionado(FA$1,$E110,$B110, Hombres!$A$1:$DW$117, Mujeres!$A$1:$DW$117)</f>
        <v>0</v>
      </c>
      <c r="FB110" s="52" cm="1">
        <f t="array" aca="1" ref="FB110" ca="1">beneficio_muerte_individual_pensionado(FB$1,$E110,$B110, Hombres!$A$1:$DW$117, Mujeres!$A$1:$DW$117)</f>
        <v>0</v>
      </c>
      <c r="FC110" s="52" cm="1">
        <f t="array" aca="1" ref="FC110" ca="1">beneficio_muerte_individual_pensionado(FC$1,$E110,$B110, Hombres!$A$1:$DW$117, Mujeres!$A$1:$DW$117)</f>
        <v>0</v>
      </c>
      <c r="FD110" s="52" cm="1">
        <f t="array" aca="1" ref="FD110" ca="1">beneficio_muerte_individual_pensionado(FD$1,$E110,$B110, Hombres!$A$1:$DW$117, Mujeres!$A$1:$DW$117)</f>
        <v>0</v>
      </c>
      <c r="FE110" s="52" cm="1">
        <f t="array" aca="1" ref="FE110" ca="1">beneficio_muerte_individual_pensionado(FE$1,$E110,$B110, Hombres!$A$1:$DW$117, Mujeres!$A$1:$DW$117)</f>
        <v>0</v>
      </c>
      <c r="FF110" s="52" cm="1">
        <f t="array" aca="1" ref="FF110" ca="1">beneficio_muerte_individual_pensionado(FF$1,$E110,$B110, Hombres!$A$1:$DW$117, Mujeres!$A$1:$DW$117)</f>
        <v>0</v>
      </c>
      <c r="FG110" s="52" cm="1">
        <f t="array" aca="1" ref="FG110" ca="1">beneficio_muerte_individual_pensionado(FG$1,$E110,$B110, Hombres!$A$1:$DW$117, Mujeres!$A$1:$DW$117)</f>
        <v>0</v>
      </c>
      <c r="FH110" s="52" cm="1">
        <f t="array" aca="1" ref="FH110" ca="1">beneficio_muerte_individual_pensionado(FH$1,$E110,$B110, Hombres!$A$1:$DW$117, Mujeres!$A$1:$DW$117)</f>
        <v>0</v>
      </c>
      <c r="FI110" s="52" cm="1">
        <f t="array" aca="1" ref="FI110" ca="1">beneficio_muerte_individual_pensionado(FI$1,$E110,$B110, Hombres!$A$1:$DW$117, Mujeres!$A$1:$DW$117)</f>
        <v>0</v>
      </c>
      <c r="FJ110" s="52" cm="1">
        <f t="array" aca="1" ref="FJ110" ca="1">beneficio_muerte_individual_pensionado(FJ$1,$E110,$B110, Hombres!$A$1:$DW$117, Mujeres!$A$1:$DW$117)</f>
        <v>0</v>
      </c>
      <c r="FK110" s="52" cm="1">
        <f t="array" aca="1" ref="FK110" ca="1">beneficio_muerte_individual_pensionado(FK$1,$E110,$B110, Hombres!$A$1:$DW$117, Mujeres!$A$1:$DW$117)</f>
        <v>0</v>
      </c>
      <c r="FL110" s="52" cm="1">
        <f t="array" aca="1" ref="FL110" ca="1">beneficio_muerte_individual_pensionado(FL$1,$E110,$B110, Hombres!$A$1:$DW$117, Mujeres!$A$1:$DW$117)</f>
        <v>0</v>
      </c>
      <c r="FM110" s="52" cm="1">
        <f t="array" aca="1" ref="FM110" ca="1">beneficio_muerte_individual_pensionado(FM$1,$E110,$B110, Hombres!$A$1:$DW$117, Mujeres!$A$1:$DW$117)</f>
        <v>0</v>
      </c>
      <c r="FN110" s="52" cm="1">
        <f t="array" aca="1" ref="FN110" ca="1">beneficio_muerte_individual_pensionado(FN$1,$E110,$B110, Hombres!$A$1:$DW$117, Mujeres!$A$1:$DW$117)</f>
        <v>0</v>
      </c>
      <c r="FO110" s="52" cm="1">
        <f t="array" aca="1" ref="FO110" ca="1">beneficio_muerte_individual_pensionado(FO$1,$E110,$B110, Hombres!$A$1:$DW$117, Mujeres!$A$1:$DW$117)</f>
        <v>0</v>
      </c>
      <c r="FP110" s="52" cm="1">
        <f t="array" aca="1" ref="FP110" ca="1">beneficio_muerte_individual_pensionado(FP$1,$E110,$B110, Hombres!$A$1:$DW$117, Mujeres!$A$1:$DW$117)</f>
        <v>0</v>
      </c>
      <c r="FQ110" s="52" cm="1">
        <f t="array" aca="1" ref="FQ110" ca="1">beneficio_muerte_individual_pensionado(FQ$1,$E110,$B110, Hombres!$A$1:$DW$117, Mujeres!$A$1:$DW$117)</f>
        <v>0</v>
      </c>
      <c r="FR110" s="52" cm="1">
        <f t="array" aca="1" ref="FR110" ca="1">beneficio_muerte_individual_pensionado(FR$1,$E110,$B110, Hombres!$A$1:$DW$117, Mujeres!$A$1:$DW$117)</f>
        <v>0</v>
      </c>
      <c r="FS110" s="52" cm="1">
        <f t="array" aca="1" ref="FS110" ca="1">beneficio_muerte_individual_pensionado(FS$1,$E110,$B110, Hombres!$A$1:$DW$117, Mujeres!$A$1:$DW$117)</f>
        <v>0</v>
      </c>
      <c r="FT110" s="52" cm="1">
        <f t="array" aca="1" ref="FT110" ca="1">beneficio_muerte_individual_pensionado(FT$1,$E110,$B110, Hombres!$A$1:$DW$117, Mujeres!$A$1:$DW$117)</f>
        <v>0</v>
      </c>
      <c r="FU110" s="52" cm="1">
        <f t="array" aca="1" ref="FU110" ca="1">beneficio_muerte_individual_pensionado(FU$1,$E110,$B110, Hombres!$A$1:$DW$117, Mujeres!$A$1:$DW$117)</f>
        <v>0</v>
      </c>
      <c r="FV110" s="52" cm="1">
        <f t="array" aca="1" ref="FV110" ca="1">beneficio_muerte_individual_pensionado(FV$1,$E110,$B110, Hombres!$A$1:$DW$117, Mujeres!$A$1:$DW$117)</f>
        <v>0</v>
      </c>
      <c r="FW110" s="52" cm="1">
        <f t="array" aca="1" ref="FW110" ca="1">beneficio_muerte_individual_pensionado(FW$1,$E110,$B110, Hombres!$A$1:$DW$117, Mujeres!$A$1:$DW$117)</f>
        <v>0</v>
      </c>
      <c r="FX110" s="52" cm="1">
        <f t="array" aca="1" ref="FX110" ca="1">beneficio_muerte_individual_pensionado(FX$1,$E110,$B110, Hombres!$A$1:$DW$117, Mujeres!$A$1:$DW$117)</f>
        <v>0</v>
      </c>
      <c r="FY110" s="52" cm="1">
        <f t="array" aca="1" ref="FY110" ca="1">beneficio_muerte_individual_pensionado(FY$1,$E110,$B110, Hombres!$A$1:$DW$117, Mujeres!$A$1:$DW$117)</f>
        <v>0</v>
      </c>
      <c r="FZ110" s="52" cm="1">
        <f t="array" aca="1" ref="FZ110" ca="1">beneficio_muerte_individual_pensionado(FZ$1,$E110,$B110, Hombres!$A$1:$DW$117, Mujeres!$A$1:$DW$117)</f>
        <v>0</v>
      </c>
      <c r="GA110" s="52" cm="1">
        <f t="array" aca="1" ref="GA110" ca="1">beneficio_muerte_individual_pensionado(GA$1,$E110,$B110, Hombres!$A$1:$DW$117, Mujeres!$A$1:$DW$117)</f>
        <v>0</v>
      </c>
      <c r="GB110" s="52" cm="1">
        <f t="array" aca="1" ref="GB110" ca="1">beneficio_muerte_individual_pensionado(GB$1,$E110,$B110, Hombres!$A$1:$DW$117, Mujeres!$A$1:$DW$117)</f>
        <v>0</v>
      </c>
      <c r="GC110" s="52" cm="1">
        <f t="array" aca="1" ref="GC110" ca="1">beneficio_muerte_individual_pensionado(GC$1,$E110,$B110, Hombres!$A$1:$DW$117, Mujeres!$A$1:$DW$117)</f>
        <v>0</v>
      </c>
      <c r="GD110" s="52" cm="1">
        <f t="array" aca="1" ref="GD110" ca="1">beneficio_muerte_individual_pensionado(GD$1,$E110,$B110, Hombres!$A$1:$DW$117, Mujeres!$A$1:$DW$117)</f>
        <v>0</v>
      </c>
      <c r="GE110" s="52" cm="1">
        <f t="array" aca="1" ref="GE110" ca="1">beneficio_muerte_individual_pensionado(GE$1,$E110,$B110, Hombres!$A$1:$DW$117, Mujeres!$A$1:$DW$117)</f>
        <v>0</v>
      </c>
      <c r="GF110" s="52" cm="1">
        <f t="array" aca="1" ref="GF110" ca="1">beneficio_muerte_individual_pensionado(GF$1,$E110,$B110, Hombres!$A$1:$DW$117, Mujeres!$A$1:$DW$117)</f>
        <v>0</v>
      </c>
      <c r="GG110" s="52" cm="1">
        <f t="array" aca="1" ref="GG110" ca="1">beneficio_muerte_individual_pensionado(GG$1,$E110,$B110, Hombres!$A$1:$DW$117, Mujeres!$A$1:$DW$117)</f>
        <v>0</v>
      </c>
      <c r="GH110" s="52" cm="1">
        <f t="array" aca="1" ref="GH110" ca="1">beneficio_muerte_individual_pensionado(GH$1,$E110,$B110, Hombres!$A$1:$DW$117, Mujeres!$A$1:$DW$117)</f>
        <v>0</v>
      </c>
      <c r="GI110" s="52" cm="1">
        <f t="array" aca="1" ref="GI110" ca="1">beneficio_muerte_individual_pensionado(GI$1,$E110,$B110, Hombres!$A$1:$DW$117, Mujeres!$A$1:$DW$117)</f>
        <v>0</v>
      </c>
      <c r="GJ110" s="52" cm="1">
        <f t="array" aca="1" ref="GJ110" ca="1">beneficio_muerte_individual_pensionado(GJ$1,$E110,$B110, Hombres!$A$1:$DW$117, Mujeres!$A$1:$DW$117)</f>
        <v>0</v>
      </c>
      <c r="GK110" s="52" cm="1">
        <f t="array" aca="1" ref="GK110" ca="1">beneficio_muerte_individual_pensionado(GK$1,$E110,$B110, Hombres!$A$1:$DW$117, Mujeres!$A$1:$DW$117)</f>
        <v>0</v>
      </c>
      <c r="GL110" s="52" cm="1">
        <f t="array" aca="1" ref="GL110" ca="1">beneficio_muerte_individual_pensionado(GL$1,$E110,$B110, Hombres!$A$1:$DW$117, Mujeres!$A$1:$DW$117)</f>
        <v>0</v>
      </c>
      <c r="GM110" s="52" cm="1">
        <f t="array" aca="1" ref="GM110" ca="1">beneficio_muerte_individual_pensionado(GM$1,$E110,$B110, Hombres!$A$1:$DW$117, Mujeres!$A$1:$DW$117)</f>
        <v>0</v>
      </c>
      <c r="GN110" s="52" cm="1">
        <f t="array" aca="1" ref="GN110" ca="1">beneficio_muerte_individual_pensionado(GN$1,$E110,$B110, Hombres!$A$1:$DW$117, Mujeres!$A$1:$DW$117)</f>
        <v>0</v>
      </c>
      <c r="GO110" s="52" cm="1">
        <f t="array" aca="1" ref="GO110" ca="1">beneficio_muerte_individual_pensionado(GO$1,$E110,$B110, Hombres!$A$1:$DW$117, Mujeres!$A$1:$DW$117)</f>
        <v>0</v>
      </c>
      <c r="GP110" s="52" cm="1">
        <f t="array" aca="1" ref="GP110" ca="1">beneficio_muerte_individual_pensionado(GP$1,$E110,$B110, Hombres!$A$1:$DW$117, Mujeres!$A$1:$DW$117)</f>
        <v>0</v>
      </c>
      <c r="GQ110" s="52" cm="1">
        <f t="array" aca="1" ref="GQ110" ca="1">beneficio_muerte_individual_pensionado(GQ$1,$E110,$B110, Hombres!$A$1:$DW$117, Mujeres!$A$1:$DW$117)</f>
        <v>0</v>
      </c>
      <c r="GR110" s="52" cm="1">
        <f t="array" aca="1" ref="GR110" ca="1">beneficio_muerte_individual_pensionado(GR$1,$E110,$B110, Hombres!$A$1:$DW$117, Mujeres!$A$1:$DW$117)</f>
        <v>0</v>
      </c>
      <c r="GS110" s="52" cm="1">
        <f t="array" aca="1" ref="GS110" ca="1">beneficio_muerte_individual_pensionado(GS$1,$E110,$B110, Hombres!$A$1:$DW$117, Mujeres!$A$1:$DW$117)</f>
        <v>0</v>
      </c>
      <c r="GT110" s="52" cm="1">
        <f t="array" aca="1" ref="GT110" ca="1">beneficio_muerte_individual_pensionado(GT$1,$E110,$B110, Hombres!$A$1:$DW$117, Mujeres!$A$1:$DW$117)</f>
        <v>0</v>
      </c>
    </row>
    <row r="111" spans="1:202" x14ac:dyDescent="0.3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5"/>
      <c r="H111" s="52" cm="1">
        <f t="array" aca="1" ref="H111" ca="1">AnualidadPensionado(H$1,$E111,$B111, $D111, Hombres!$A$1:$DW$117, Mujeres!$A$1:$DW$117)</f>
        <v>0</v>
      </c>
      <c r="I111" s="52" cm="1">
        <f t="array" aca="1" ref="I111" ca="1">AnualidadPensionado(I$1,$E111,$B111, $D111, Hombres!$A$1:$DW$117, Mujeres!$A$1:$DW$117)</f>
        <v>4271756.4097977607</v>
      </c>
      <c r="J111" s="52" cm="1">
        <f t="array" aca="1" ref="J111" ca="1">AnualidadPensionado(J$1,$E111,$B111, $D111, Hombres!$A$1:$DW$117, Mujeres!$A$1:$DW$117)</f>
        <v>4324456.8208635636</v>
      </c>
      <c r="K111" s="52" cm="1">
        <f t="array" aca="1" ref="K111" ca="1">AnualidadPensionado(K$1,$E111,$B111, $D111, Hombres!$A$1:$DW$117, Mujeres!$A$1:$DW$117)</f>
        <v>4371440.5739069274</v>
      </c>
      <c r="L111" s="52" cm="1">
        <f t="array" aca="1" ref="L111" ca="1">AnualidadPensionado(L$1,$E111,$B111, $D111, Hombres!$A$1:$DW$117, Mujeres!$A$1:$DW$117)</f>
        <v>4411686.5300656799</v>
      </c>
      <c r="M111" s="52" cm="1">
        <f t="array" aca="1" ref="M111" ca="1">AnualidadPensionado(M$1,$E111,$B111, $D111, Hombres!$A$1:$DW$117, Mujeres!$A$1:$DW$117)</f>
        <v>4443533.930430348</v>
      </c>
      <c r="N111" s="52" cm="1">
        <f t="array" aca="1" ref="N111" ca="1">AnualidadPensionado(N$1,$E111,$B111, $D111, Hombres!$A$1:$DW$117, Mujeres!$A$1:$DW$117)</f>
        <v>4465009.8987294352</v>
      </c>
      <c r="O111" s="52" cm="1">
        <f t="array" aca="1" ref="O111" ca="1">AnualidadPensionado(O$1,$E111,$B111, $D111, Hombres!$A$1:$DW$117, Mujeres!$A$1:$DW$117)</f>
        <v>4474048.7576081855</v>
      </c>
      <c r="P111" s="52" cm="1">
        <f t="array" aca="1" ref="P111" ca="1">AnualidadPensionado(P$1,$E111,$B111, $D111, Hombres!$A$1:$DW$117, Mujeres!$A$1:$DW$117)</f>
        <v>4463817.5387016777</v>
      </c>
      <c r="Q111" s="52" cm="1">
        <f t="array" aca="1" ref="Q111" ca="1">AnualidadPensionado(Q$1,$E111,$B111, $D111, Hombres!$A$1:$DW$117, Mujeres!$A$1:$DW$117)</f>
        <v>4438140.1871592775</v>
      </c>
      <c r="R111" s="52" cm="1">
        <f t="array" aca="1" ref="R111" ca="1">AnualidadPensionado(R$1,$E111,$B111, $D111, Hombres!$A$1:$DW$117, Mujeres!$A$1:$DW$117)</f>
        <v>4395558.7351745497</v>
      </c>
      <c r="S111" s="52" cm="1">
        <f t="array" aca="1" ref="S111" ca="1">AnualidadPensionado(S$1,$E111,$B111, $D111, Hombres!$A$1:$DW$117, Mujeres!$A$1:$DW$117)</f>
        <v>4334797.1245991513</v>
      </c>
      <c r="T111" s="52" cm="1">
        <f t="array" aca="1" ref="T111" ca="1">AnualidadPensionado(T$1,$E111,$B111, $D111, Hombres!$A$1:$DW$117, Mujeres!$A$1:$DW$117)</f>
        <v>4254588.5484531028</v>
      </c>
      <c r="U111" s="52" cm="1">
        <f t="array" aca="1" ref="U111" ca="1">AnualidadPensionado(U$1,$E111,$B111, $D111, Hombres!$A$1:$DW$117, Mujeres!$A$1:$DW$117)</f>
        <v>4153573.4735454181</v>
      </c>
      <c r="V111" s="52" cm="1">
        <f t="array" aca="1" ref="V111" ca="1">AnualidadPensionado(V$1,$E111,$B111, $D111, Hombres!$A$1:$DW$117, Mujeres!$A$1:$DW$117)</f>
        <v>4030524.0712238834</v>
      </c>
      <c r="W111" s="52" cm="1">
        <f t="array" aca="1" ref="W111" ca="1">AnualidadPensionado(W$1,$E111,$B111, $D111, Hombres!$A$1:$DW$117, Mujeres!$A$1:$DW$117)</f>
        <v>3884779.9459696882</v>
      </c>
      <c r="X111" s="52" cm="1">
        <f t="array" aca="1" ref="X111" ca="1">AnualidadPensionado(X$1,$E111,$B111, $D111, Hombres!$A$1:$DW$117, Mujeres!$A$1:$DW$117)</f>
        <v>3716309.8827954847</v>
      </c>
      <c r="Y111" s="52" cm="1">
        <f t="array" aca="1" ref="Y111" ca="1">AnualidadPensionado(Y$1,$E111,$B111, $D111, Hombres!$A$1:$DW$117, Mujeres!$A$1:$DW$117)</f>
        <v>3525506.7774740392</v>
      </c>
      <c r="Z111" s="52" cm="1">
        <f t="array" aca="1" ref="Z111" ca="1">AnualidadPensionado(Z$1,$E111,$B111, $D111, Hombres!$A$1:$DW$117, Mujeres!$A$1:$DW$117)</f>
        <v>3313113.002419848</v>
      </c>
      <c r="AA111" s="52" cm="1">
        <f t="array" aca="1" ref="AA111" ca="1">AnualidadPensionado(AA$1,$E111,$B111, $D111, Hombres!$A$1:$DW$117, Mujeres!$A$1:$DW$117)</f>
        <v>3080531.6281192717</v>
      </c>
      <c r="AB111" s="52" cm="1">
        <f t="array" aca="1" ref="AB111" ca="1">AnualidadPensionado(AB$1,$E111,$B111, $D111, Hombres!$A$1:$DW$117, Mujeres!$A$1:$DW$117)</f>
        <v>2830234.3362275157</v>
      </c>
      <c r="AC111" s="52" cm="1">
        <f t="array" aca="1" ref="AC111" ca="1">AnualidadPensionado(AC$1,$E111,$B111, $D111, Hombres!$A$1:$DW$117, Mujeres!$A$1:$DW$117)</f>
        <v>2565714.156757297</v>
      </c>
      <c r="AD111" s="52" cm="1">
        <f t="array" aca="1" ref="AD111" ca="1">AnualidadPensionado(AD$1,$E111,$B111, $D111, Hombres!$A$1:$DW$117, Mujeres!$A$1:$DW$117)</f>
        <v>2291186.9933726243</v>
      </c>
      <c r="AE111" s="52" cm="1">
        <f t="array" aca="1" ref="AE111" ca="1">AnualidadPensionado(AE$1,$E111,$B111, $D111, Hombres!$A$1:$DW$117, Mujeres!$A$1:$DW$117)</f>
        <v>2011513.0697316353</v>
      </c>
      <c r="AF111" s="52" cm="1">
        <f t="array" aca="1" ref="AF111" ca="1">AnualidadPensionado(AF$1,$E111,$B111, $D111, Hombres!$A$1:$DW$117, Mujeres!$A$1:$DW$117)</f>
        <v>1732275.2659128523</v>
      </c>
      <c r="AG111" s="52" cm="1">
        <f t="array" aca="1" ref="AG111" ca="1">AnualidadPensionado(AG$1,$E111,$B111, $D111, Hombres!$A$1:$DW$117, Mujeres!$A$1:$DW$117)</f>
        <v>1459734.2329827009</v>
      </c>
      <c r="AH111" s="52" cm="1">
        <f t="array" aca="1" ref="AH111" ca="1">AnualidadPensionado(AH$1,$E111,$B111, $D111, Hombres!$A$1:$DW$117, Mujeres!$A$1:$DW$117)</f>
        <v>1200333.8748384998</v>
      </c>
      <c r="AI111" s="52" cm="1">
        <f t="array" aca="1" ref="AI111" ca="1">AnualidadPensionado(AI$1,$E111,$B111, $D111, Hombres!$A$1:$DW$117, Mujeres!$A$1:$DW$117)</f>
        <v>960078.15051422594</v>
      </c>
      <c r="AJ111" s="52" cm="1">
        <f t="array" aca="1" ref="AJ111" ca="1">AnualidadPensionado(AJ$1,$E111,$B111, $D111, Hombres!$A$1:$DW$117, Mujeres!$A$1:$DW$117)</f>
        <v>744117.73930238804</v>
      </c>
      <c r="AK111" s="52" cm="1">
        <f t="array" aca="1" ref="AK111" ca="1">AnualidadPensionado(AK$1,$E111,$B111, $D111, Hombres!$A$1:$DW$117, Mujeres!$A$1:$DW$117)</f>
        <v>556430.53814187658</v>
      </c>
      <c r="AL111" s="52" cm="1">
        <f t="array" aca="1" ref="AL111" ca="1">AnualidadPensionado(AL$1,$E111,$B111, $D111, Hombres!$A$1:$DW$117, Mujeres!$A$1:$DW$117)</f>
        <v>399467.62076088885</v>
      </c>
      <c r="AM111" s="52" cm="1">
        <f t="array" aca="1" ref="AM111" ca="1">AnualidadPensionado(AM$1,$E111,$B111, $D111, Hombres!$A$1:$DW$117, Mujeres!$A$1:$DW$117)</f>
        <v>273783.38369377912</v>
      </c>
      <c r="AN111" s="52" cm="1">
        <f t="array" aca="1" ref="AN111" ca="1">AnualidadPensionado(AN$1,$E111,$B111, $D111, Hombres!$A$1:$DW$117, Mujeres!$A$1:$DW$117)</f>
        <v>177944.85671083489</v>
      </c>
      <c r="AO111" s="52" cm="1">
        <f t="array" aca="1" ref="AO111" ca="1">AnualidadPensionado(AO$1,$E111,$B111, $D111, Hombres!$A$1:$DW$117, Mujeres!$A$1:$DW$117)</f>
        <v>108804.4602197975</v>
      </c>
      <c r="AP111" s="52" cm="1">
        <f t="array" aca="1" ref="AP111" ca="1">AnualidadPensionado(AP$1,$E111,$B111, $D111, Hombres!$A$1:$DW$117, Mujeres!$A$1:$DW$117)</f>
        <v>61996.178112508693</v>
      </c>
      <c r="AQ111" s="52" cm="1">
        <f t="array" aca="1" ref="AQ111" ca="1">AnualidadPensionado(AQ$1,$E111,$B111, $D111, Hombres!$A$1:$DW$117, Mujeres!$A$1:$DW$117)</f>
        <v>32548.521096542801</v>
      </c>
      <c r="AR111" s="52" cm="1">
        <f t="array" aca="1" ref="AR111" ca="1">AnualidadPensionado(AR$1,$E111,$B111, $D111, Hombres!$A$1:$DW$117, Mujeres!$A$1:$DW$117)</f>
        <v>15529.322383192222</v>
      </c>
      <c r="AS111" s="52" cm="1">
        <f t="array" aca="1" ref="AS111" ca="1">AnualidadPensionado(AS$1,$E111,$B111, $D111, Hombres!$A$1:$DW$117, Mujeres!$A$1:$DW$117)</f>
        <v>6617.139912574763</v>
      </c>
      <c r="AT111" s="52" cm="1">
        <f t="array" aca="1" ref="AT111" ca="1">AnualidadPensionado(AT$1,$E111,$B111, $D111, Hombres!$A$1:$DW$117, Mujeres!$A$1:$DW$117)</f>
        <v>2462.0466783198144</v>
      </c>
      <c r="AU111" s="52" cm="1">
        <f t="array" aca="1" ref="AU111" ca="1">AnualidadPensionado(AU$1,$E111,$B111, $D111, Hombres!$A$1:$DW$117, Mujeres!$A$1:$DW$117)</f>
        <v>776.07307858428237</v>
      </c>
      <c r="AV111" s="52" cm="1">
        <f t="array" aca="1" ref="AV111" ca="1">AnualidadPensionado(AV$1,$E111,$B111, $D111, Hombres!$A$1:$DW$117, Mujeres!$A$1:$DW$117)</f>
        <v>198.52435792791599</v>
      </c>
      <c r="AW111" s="52" cm="1">
        <f t="array" aca="1" ref="AW111" ca="1">AnualidadPensionado(AW$1,$E111,$B111, $D111, Hombres!$A$1:$DW$117, Mujeres!$A$1:$DW$117)</f>
        <v>38.539282471233548</v>
      </c>
      <c r="AX111" s="52" cm="1">
        <f t="array" aca="1" ref="AX111" ca="1">AnualidadPensionado(AX$1,$E111,$B111, $D111, Hombres!$A$1:$DW$117, Mujeres!$A$1:$DW$117)</f>
        <v>5.0313837966413404</v>
      </c>
      <c r="AY111" s="52" cm="1">
        <f t="array" aca="1" ref="AY111" ca="1">AnualidadPensionado(AY$1,$E111,$B111, $D111, Hombres!$A$1:$DW$117, Mujeres!$A$1:$DW$117)</f>
        <v>0</v>
      </c>
      <c r="AZ111" s="52" cm="1">
        <f t="array" aca="1" ref="AZ111" ca="1">AnualidadPensionado(AZ$1,$E111,$B111, $D111, Hombres!$A$1:$DW$117, Mujeres!$A$1:$DW$117)</f>
        <v>0</v>
      </c>
      <c r="BA111" s="52" cm="1">
        <f t="array" aca="1" ref="BA111" ca="1">AnualidadPensionado(BA$1,$E111,$B111, $D111, Hombres!$A$1:$DW$117, Mujeres!$A$1:$DW$117)</f>
        <v>0</v>
      </c>
      <c r="BB111" s="52" cm="1">
        <f t="array" aca="1" ref="BB111" ca="1">AnualidadPensionado(BB$1,$E111,$B111, $D111, Hombres!$A$1:$DW$117, Mujeres!$A$1:$DW$117)</f>
        <v>0</v>
      </c>
      <c r="BC111" s="52" cm="1">
        <f t="array" aca="1" ref="BC111" ca="1">AnualidadPensionado(BC$1,$E111,$B111, $D111, Hombres!$A$1:$DW$117, Mujeres!$A$1:$DW$117)</f>
        <v>0</v>
      </c>
      <c r="BD111" s="52" cm="1">
        <f t="array" aca="1" ref="BD111" ca="1">AnualidadPensionado(BD$1,$E111,$B111, $D111, Hombres!$A$1:$DW$117, Mujeres!$A$1:$DW$117)</f>
        <v>0</v>
      </c>
      <c r="BE111" s="52" cm="1">
        <f t="array" aca="1" ref="BE111" ca="1">AnualidadPensionado(BE$1,$E111,$B111, $D111, Hombres!$A$1:$DW$117, Mujeres!$A$1:$DW$117)</f>
        <v>0</v>
      </c>
      <c r="BF111" s="52" cm="1">
        <f t="array" aca="1" ref="BF111" ca="1">AnualidadPensionado(BF$1,$E111,$B111, $D111, Hombres!$A$1:$DW$117, Mujeres!$A$1:$DW$117)</f>
        <v>0</v>
      </c>
      <c r="BG111" s="52" cm="1">
        <f t="array" aca="1" ref="BG111" ca="1">AnualidadPensionado(BG$1,$E111,$B111, $D111, Hombres!$A$1:$DW$117, Mujeres!$A$1:$DW$117)</f>
        <v>0</v>
      </c>
      <c r="BH111" s="52" cm="1">
        <f t="array" aca="1" ref="BH111" ca="1">AnualidadPensionado(BH$1,$E111,$B111, $D111, Hombres!$A$1:$DW$117, Mujeres!$A$1:$DW$117)</f>
        <v>0</v>
      </c>
      <c r="BI111" s="52" cm="1">
        <f t="array" aca="1" ref="BI111" ca="1">AnualidadPensionado(BI$1,$E111,$B111, $D111, Hombres!$A$1:$DW$117, Mujeres!$A$1:$DW$117)</f>
        <v>0</v>
      </c>
      <c r="BJ111" s="52" cm="1">
        <f t="array" aca="1" ref="BJ111" ca="1">AnualidadPensionado(BJ$1,$E111,$B111, $D111, Hombres!$A$1:$DW$117, Mujeres!$A$1:$DW$117)</f>
        <v>0</v>
      </c>
      <c r="BK111" s="52" cm="1">
        <f t="array" aca="1" ref="BK111" ca="1">AnualidadPensionado(BK$1,$E111,$B111, $D111, Hombres!$A$1:$DW$117, Mujeres!$A$1:$DW$117)</f>
        <v>0</v>
      </c>
      <c r="BL111" s="52" cm="1">
        <f t="array" aca="1" ref="BL111" ca="1">AnualidadPensionado(BL$1,$E111,$B111, $D111, Hombres!$A$1:$DW$117, Mujeres!$A$1:$DW$117)</f>
        <v>0</v>
      </c>
      <c r="BM111" s="52" cm="1">
        <f t="array" aca="1" ref="BM111" ca="1">AnualidadPensionado(BM$1,$E111,$B111, $D111, Hombres!$A$1:$DW$117, Mujeres!$A$1:$DW$117)</f>
        <v>0</v>
      </c>
      <c r="BN111" s="52" cm="1">
        <f t="array" aca="1" ref="BN111" ca="1">AnualidadPensionado(BN$1,$E111,$B111, $D111, Hombres!$A$1:$DW$117, Mujeres!$A$1:$DW$117)</f>
        <v>0</v>
      </c>
      <c r="BO111" s="52" cm="1">
        <f t="array" aca="1" ref="BO111" ca="1">AnualidadPensionado(BO$1,$E111,$B111, $D111, Hombres!$A$1:$DW$117, Mujeres!$A$1:$DW$117)</f>
        <v>0</v>
      </c>
      <c r="BP111" s="52" cm="1">
        <f t="array" aca="1" ref="BP111" ca="1">AnualidadPensionado(BP$1,$E111,$B111, $D111, Hombres!$A$1:$DW$117, Mujeres!$A$1:$DW$117)</f>
        <v>0</v>
      </c>
      <c r="BQ111" s="52" cm="1">
        <f t="array" aca="1" ref="BQ111" ca="1">AnualidadPensionado(BQ$1,$E111,$B111, $D111, Hombres!$A$1:$DW$117, Mujeres!$A$1:$DW$117)</f>
        <v>0</v>
      </c>
      <c r="BR111" s="52" cm="1">
        <f t="array" aca="1" ref="BR111" ca="1">AnualidadPensionado(BR$1,$E111,$B111, $D111, Hombres!$A$1:$DW$117, Mujeres!$A$1:$DW$117)</f>
        <v>0</v>
      </c>
      <c r="BS111" s="52" cm="1">
        <f t="array" aca="1" ref="BS111" ca="1">AnualidadPensionado(BS$1,$E111,$B111, $D111, Hombres!$A$1:$DW$117, Mujeres!$A$1:$DW$117)</f>
        <v>0</v>
      </c>
      <c r="BT111" s="52" cm="1">
        <f t="array" aca="1" ref="BT111" ca="1">AnualidadPensionado(BT$1,$E111,$B111, $D111, Hombres!$A$1:$DW$117, Mujeres!$A$1:$DW$117)</f>
        <v>0</v>
      </c>
      <c r="BU111" s="52" cm="1">
        <f t="array" aca="1" ref="BU111" ca="1">AnualidadPensionado(BU$1,$E111,$B111, $D111, Hombres!$A$1:$DW$117, Mujeres!$A$1:$DW$117)</f>
        <v>0</v>
      </c>
      <c r="BV111" s="52" cm="1">
        <f t="array" aca="1" ref="BV111" ca="1">AnualidadPensionado(BV$1,$E111,$B111, $D111, Hombres!$A$1:$DW$117, Mujeres!$A$1:$DW$117)</f>
        <v>0</v>
      </c>
      <c r="BW111" s="52" cm="1">
        <f t="array" aca="1" ref="BW111" ca="1">AnualidadPensionado(BW$1,$E111,$B111, $D111, Hombres!$A$1:$DW$117, Mujeres!$A$1:$DW$117)</f>
        <v>0</v>
      </c>
      <c r="BX111" s="52" cm="1">
        <f t="array" aca="1" ref="BX111" ca="1">AnualidadPensionado(BX$1,$E111,$B111, $D111, Hombres!$A$1:$DW$117, Mujeres!$A$1:$DW$117)</f>
        <v>0</v>
      </c>
      <c r="BY111" s="52" cm="1">
        <f t="array" aca="1" ref="BY111" ca="1">AnualidadPensionado(BY$1,$E111,$B111, $D111, Hombres!$A$1:$DW$117, Mujeres!$A$1:$DW$117)</f>
        <v>0</v>
      </c>
      <c r="BZ111" s="52" cm="1">
        <f t="array" aca="1" ref="BZ111" ca="1">AnualidadPensionado(BZ$1,$E111,$B111, $D111, Hombres!$A$1:$DW$117, Mujeres!$A$1:$DW$117)</f>
        <v>0</v>
      </c>
      <c r="CA111" s="52" cm="1">
        <f t="array" aca="1" ref="CA111" ca="1">AnualidadPensionado(CA$1,$E111,$B111, $D111, Hombres!$A$1:$DW$117, Mujeres!$A$1:$DW$117)</f>
        <v>0</v>
      </c>
      <c r="CB111" s="52" cm="1">
        <f t="array" aca="1" ref="CB111" ca="1">AnualidadPensionado(CB$1,$E111,$B111, $D111, Hombres!$A$1:$DW$117, Mujeres!$A$1:$DW$117)</f>
        <v>0</v>
      </c>
      <c r="CC111" s="52" cm="1">
        <f t="array" aca="1" ref="CC111" ca="1">AnualidadPensionado(CC$1,$E111,$B111, $D111, Hombres!$A$1:$DW$117, Mujeres!$A$1:$DW$117)</f>
        <v>0</v>
      </c>
      <c r="CD111" s="52" cm="1">
        <f t="array" aca="1" ref="CD111" ca="1">AnualidadPensionado(CD$1,$E111,$B111, $D111, Hombres!$A$1:$DW$117, Mujeres!$A$1:$DW$117)</f>
        <v>0</v>
      </c>
      <c r="CE111" s="52" cm="1">
        <f t="array" aca="1" ref="CE111" ca="1">AnualidadPensionado(CE$1,$E111,$B111, $D111, Hombres!$A$1:$DW$117, Mujeres!$A$1:$DW$117)</f>
        <v>0</v>
      </c>
      <c r="CF111" s="52" cm="1">
        <f t="array" aca="1" ref="CF111" ca="1">AnualidadPensionado(CF$1,$E111,$B111, $D111, Hombres!$A$1:$DW$117, Mujeres!$A$1:$DW$117)</f>
        <v>0</v>
      </c>
      <c r="CG111" s="52" cm="1">
        <f t="array" aca="1" ref="CG111" ca="1">AnualidadPensionado(CG$1,$E111,$B111, $D111, Hombres!$A$1:$DW$117, Mujeres!$A$1:$DW$117)</f>
        <v>0</v>
      </c>
      <c r="CH111" s="52" cm="1">
        <f t="array" aca="1" ref="CH111" ca="1">AnualidadPensionado(CH$1,$E111,$B111, $D111, Hombres!$A$1:$DW$117, Mujeres!$A$1:$DW$117)</f>
        <v>0</v>
      </c>
      <c r="CI111" s="52" cm="1">
        <f t="array" aca="1" ref="CI111" ca="1">AnualidadPensionado(CI$1,$E111,$B111, $D111, Hombres!$A$1:$DW$117, Mujeres!$A$1:$DW$117)</f>
        <v>0</v>
      </c>
      <c r="CJ111" s="52" cm="1">
        <f t="array" aca="1" ref="CJ111" ca="1">AnualidadPensionado(CJ$1,$E111,$B111, $D111, Hombres!$A$1:$DW$117, Mujeres!$A$1:$DW$117)</f>
        <v>0</v>
      </c>
      <c r="CK111" s="52" cm="1">
        <f t="array" aca="1" ref="CK111" ca="1">AnualidadPensionado(CK$1,$E111,$B111, $D111, Hombres!$A$1:$DW$117, Mujeres!$A$1:$DW$117)</f>
        <v>0</v>
      </c>
      <c r="CL111" s="52" cm="1">
        <f t="array" aca="1" ref="CL111" ca="1">AnualidadPensionado(CL$1,$E111,$B111, $D111, Hombres!$A$1:$DW$117, Mujeres!$A$1:$DW$117)</f>
        <v>0</v>
      </c>
      <c r="CM111" s="52" cm="1">
        <f t="array" aca="1" ref="CM111" ca="1">AnualidadPensionado(CM$1,$E111,$B111, $D111, Hombres!$A$1:$DW$117, Mujeres!$A$1:$DW$117)</f>
        <v>0</v>
      </c>
      <c r="CN111" s="52" cm="1">
        <f t="array" aca="1" ref="CN111" ca="1">AnualidadPensionado(CN$1,$E111,$B111, $D111, Hombres!$A$1:$DW$117, Mujeres!$A$1:$DW$117)</f>
        <v>0</v>
      </c>
      <c r="CO111" s="52" cm="1">
        <f t="array" aca="1" ref="CO111" ca="1">AnualidadPensionado(CO$1,$E111,$B111, $D111, Hombres!$A$1:$DW$117, Mujeres!$A$1:$DW$117)</f>
        <v>0</v>
      </c>
      <c r="CP111" s="52" cm="1">
        <f t="array" aca="1" ref="CP111" ca="1">AnualidadPensionado(CP$1,$E111,$B111, $D111, Hombres!$A$1:$DW$117, Mujeres!$A$1:$DW$117)</f>
        <v>0</v>
      </c>
      <c r="CQ111" s="52" cm="1">
        <f t="array" aca="1" ref="CQ111" ca="1">AnualidadPensionado(CQ$1,$E111,$B111, $D111, Hombres!$A$1:$DW$117, Mujeres!$A$1:$DW$117)</f>
        <v>0</v>
      </c>
      <c r="CR111" s="52" cm="1">
        <f t="array" aca="1" ref="CR111" ca="1">AnualidadPensionado(CR$1,$E111,$B111, $D111, Hombres!$A$1:$DW$117, Mujeres!$A$1:$DW$117)</f>
        <v>0</v>
      </c>
      <c r="CS111" s="52" cm="1">
        <f t="array" aca="1" ref="CS111" ca="1">AnualidadPensionado(CS$1,$E111,$B111, $D111, Hombres!$A$1:$DW$117, Mujeres!$A$1:$DW$117)</f>
        <v>0</v>
      </c>
      <c r="CT111" s="52" cm="1">
        <f t="array" aca="1" ref="CT111" ca="1">AnualidadPensionado(CT$1,$E111,$B111, $D111, Hombres!$A$1:$DW$117, Mujeres!$A$1:$DW$117)</f>
        <v>0</v>
      </c>
      <c r="CU111" s="52" cm="1">
        <f t="array" aca="1" ref="CU111" ca="1">AnualidadPensionado(CU$1,$E111,$B111, $D111, Hombres!$A$1:$DW$117, Mujeres!$A$1:$DW$117)</f>
        <v>0</v>
      </c>
      <c r="CV111" s="52" cm="1">
        <f t="array" aca="1" ref="CV111" ca="1">AnualidadPensionado(CV$1,$E111,$B111, $D111, Hombres!$A$1:$DW$117, Mujeres!$A$1:$DW$117)</f>
        <v>0</v>
      </c>
      <c r="CW111" s="52" cm="1">
        <f t="array" aca="1" ref="CW111" ca="1">AnualidadPensionado(CW$1,$E111,$B111, $D111, Hombres!$A$1:$DW$117, Mujeres!$A$1:$DW$117)</f>
        <v>0</v>
      </c>
      <c r="CX111" s="52" cm="1">
        <f t="array" aca="1" ref="CX111" ca="1">AnualidadPensionado(CX$1,$E111,$B111, $D111, Hombres!$A$1:$DW$117, Mujeres!$A$1:$DW$117)</f>
        <v>0</v>
      </c>
      <c r="CY111" s="52" cm="1">
        <f t="array" aca="1" ref="CY111" ca="1">AnualidadPensionado(CY$1,$E111,$B111, $D111, Hombres!$A$1:$DW$117, Mujeres!$A$1:$DW$117)</f>
        <v>0</v>
      </c>
      <c r="DB111" s="25"/>
      <c r="DC111" s="52" cm="1">
        <f t="array" aca="1" ref="DC111" ca="1">beneficio_muerte_individual_pensionado(DC$1,$E111,$B111, Hombres!$A$1:$DW$117, Mujeres!$A$1:$DW$117)</f>
        <v>0</v>
      </c>
      <c r="DD111" s="52" cm="1">
        <f t="array" ref="DD111">beneficio_muerte_individual_pensionado(DD$1,$E111,$B111, Hombres!$A$1:$DW$117, Mujeres!$A$1:$DW$117)</f>
        <v>46359</v>
      </c>
      <c r="DE111" s="52" cm="1">
        <f t="array" ref="DE111">beneficio_muerte_individual_pensionado(DE$1,$E111,$B111, Hombres!$A$1:$DW$117, Mujeres!$A$1:$DW$117)</f>
        <v>50650.799999999996</v>
      </c>
      <c r="DF111" s="52" cm="1">
        <f t="array" ref="DF111">beneficio_muerte_individual_pensionado(DF$1,$E111,$B111, Hombres!$A$1:$DW$117, Mujeres!$A$1:$DW$117)</f>
        <v>53157.211868344682</v>
      </c>
      <c r="DG111" s="52" cm="1">
        <f t="array" ref="DG111">beneficio_muerte_individual_pensionado(DG$1,$E111,$B111, Hombres!$A$1:$DW$117, Mujeres!$A$1:$DW$117)</f>
        <v>56686.198666168086</v>
      </c>
      <c r="DH111" s="52" cm="1">
        <f t="array" aca="1" ref="DH111" ca="1">beneficio_muerte_individual_pensionado(DH$1,$E111,$B111, Hombres!$A$1:$DW$117, Mujeres!$A$1:$DW$117)</f>
        <v>60802.197108462489</v>
      </c>
      <c r="DI111" s="52" cm="1">
        <f t="array" aca="1" ref="DI111" ca="1">beneficio_muerte_individual_pensionado(DI$1,$E111,$B111, Hombres!$A$1:$DW$117, Mujeres!$A$1:$DW$117)</f>
        <v>65701.780251784498</v>
      </c>
      <c r="DJ111" s="52" cm="1">
        <f t="array" aca="1" ref="DJ111" ca="1">beneficio_muerte_individual_pensionado(DJ$1,$E111,$B111, Hombres!$A$1:$DW$117, Mujeres!$A$1:$DW$117)</f>
        <v>71358.888212610022</v>
      </c>
      <c r="DK111" s="52" cm="1">
        <f t="array" aca="1" ref="DK111" ca="1">beneficio_muerte_individual_pensionado(DK$1,$E111,$B111, Hombres!$A$1:$DW$117, Mujeres!$A$1:$DW$117)</f>
        <v>80289.711246195235</v>
      </c>
      <c r="DL111" s="52" cm="1">
        <f t="array" aca="1" ref="DL111" ca="1">beneficio_muerte_individual_pensionado(DL$1,$E111,$B111, Hombres!$A$1:$DW$117, Mujeres!$A$1:$DW$117)</f>
        <v>86139.797538026425</v>
      </c>
      <c r="DM111" s="52" cm="1">
        <f t="array" aca="1" ref="DM111" ca="1">beneficio_muerte_individual_pensionado(DM$1,$E111,$B111, Hombres!$A$1:$DW$117, Mujeres!$A$1:$DW$117)</f>
        <v>92041.19126900316</v>
      </c>
      <c r="DN111" s="52" cm="1">
        <f t="array" aca="1" ref="DN111" ca="1">beneficio_muerte_individual_pensionado(DN$1,$E111,$B111, Hombres!$A$1:$DW$117, Mujeres!$A$1:$DW$117)</f>
        <v>97975.478478377961</v>
      </c>
      <c r="DO111" s="52" cm="1">
        <f t="array" aca="1" ref="DO111" ca="1">beneficio_muerte_individual_pensionado(DO$1,$E111,$B111, Hombres!$A$1:$DW$117, Mujeres!$A$1:$DW$117)</f>
        <v>103936.53763955292</v>
      </c>
      <c r="DP111" s="52" cm="1">
        <f t="array" aca="1" ref="DP111" ca="1">beneficio_muerte_individual_pensionado(DP$1,$E111,$B111, Hombres!$A$1:$DW$117, Mujeres!$A$1:$DW$117)</f>
        <v>109865.37432807045</v>
      </c>
      <c r="DQ111" s="52" cm="1">
        <f t="array" aca="1" ref="DQ111" ca="1">beneficio_muerte_individual_pensionado(DQ$1,$E111,$B111, Hombres!$A$1:$DW$117, Mujeres!$A$1:$DW$117)</f>
        <v>115551.58053577898</v>
      </c>
      <c r="DR111" s="52" cm="1">
        <f t="array" aca="1" ref="DR111" ca="1">beneficio_muerte_individual_pensionado(DR$1,$E111,$B111, Hombres!$A$1:$DW$117, Mujeres!$A$1:$DW$117)</f>
        <v>120752.79917979978</v>
      </c>
      <c r="DS111" s="52" cm="1">
        <f t="array" aca="1" ref="DS111" ca="1">beneficio_muerte_individual_pensionado(DS$1,$E111,$B111, Hombres!$A$1:$DW$117, Mujeres!$A$1:$DW$117)</f>
        <v>125332.91499586745</v>
      </c>
      <c r="DT111" s="52" cm="1">
        <f t="array" ref="DT111">beneficio_muerte_individual_pensionado(DT$1,$E111,$B111, Hombres!$A$1:$DW$117, Mujeres!$A$1:$DW$117)</f>
        <v>129178.67112628998</v>
      </c>
      <c r="DU111" s="52" cm="1">
        <f t="array" ref="DU111">beneficio_muerte_individual_pensionado(DU$1,$E111,$B111, Hombres!$A$1:$DW$117, Mujeres!$A$1:$DW$117)</f>
        <v>132128.50821098848</v>
      </c>
      <c r="DV111" s="52" cm="1">
        <f t="array" ref="DV111">beneficio_muerte_individual_pensionado(DV$1,$E111,$B111, Hombres!$A$1:$DW$117, Mujeres!$A$1:$DW$117)</f>
        <v>133881.9225537579</v>
      </c>
      <c r="DW111" s="52" cm="1">
        <f t="array" ref="DW111">beneficio_muerte_individual_pensionado(DW$1,$E111,$B111, Hombres!$A$1:$DW$117, Mujeres!$A$1:$DW$117)</f>
        <v>134162.362382252</v>
      </c>
      <c r="DX111" s="52" cm="1">
        <f t="array" aca="1" ref="DX111" ca="1">beneficio_muerte_individual_pensionado(DX$1,$E111,$B111, Hombres!$A$1:$DW$117, Mujeres!$A$1:$DW$117)</f>
        <v>132839.81245025134</v>
      </c>
      <c r="DY111" s="52" cm="1">
        <f t="array" aca="1" ref="DY111" ca="1">beneficio_muerte_individual_pensionado(DY$1,$E111,$B111, Hombres!$A$1:$DW$117, Mujeres!$A$1:$DW$117)</f>
        <v>129836.29235421986</v>
      </c>
      <c r="DZ111" s="52" cm="1">
        <f t="array" aca="1" ref="DZ111" ca="1">beneficio_muerte_individual_pensionado(DZ$1,$E111,$B111, Hombres!$A$1:$DW$117, Mujeres!$A$1:$DW$117)</f>
        <v>125044.13240999889</v>
      </c>
      <c r="EA111" s="52" cm="1">
        <f t="array" aca="1" ref="EA111" ca="1">beneficio_muerte_individual_pensionado(EA$1,$E111,$B111, Hombres!$A$1:$DW$117, Mujeres!$A$1:$DW$117)</f>
        <v>118351.44138496381</v>
      </c>
      <c r="EB111" s="52" cm="1">
        <f t="array" aca="1" ref="EB111" ca="1">beneficio_muerte_individual_pensionado(EB$1,$E111,$B111, Hombres!$A$1:$DW$117, Mujeres!$A$1:$DW$117)</f>
        <v>109798.86489012383</v>
      </c>
      <c r="EC111" s="52" cm="1">
        <f t="array" aca="1" ref="EC111" ca="1">beneficio_muerte_individual_pensionado(EC$1,$E111,$B111, Hombres!$A$1:$DW$117, Mujeres!$A$1:$DW$117)</f>
        <v>99627.908401874753</v>
      </c>
      <c r="ED111" s="52" cm="1">
        <f t="array" aca="1" ref="ED111" ca="1">beneficio_muerte_individual_pensionado(ED$1,$E111,$B111, Hombres!$A$1:$DW$117, Mujeres!$A$1:$DW$117)</f>
        <v>88193.905407824801</v>
      </c>
      <c r="EE111" s="52" cm="1">
        <f t="array" aca="1" ref="EE111" ca="1">beneficio_muerte_individual_pensionado(EE$1,$E111,$B111, Hombres!$A$1:$DW$117, Mujeres!$A$1:$DW$117)</f>
        <v>75909.338513579016</v>
      </c>
      <c r="EF111" s="52" cm="1">
        <f t="array" aca="1" ref="EF111" ca="1">beneficio_muerte_individual_pensionado(EF$1,$E111,$B111, Hombres!$A$1:$DW$117, Mujeres!$A$1:$DW$117)</f>
        <v>63250.282192016675</v>
      </c>
      <c r="EG111" s="52" cm="1">
        <f t="array" aca="1" ref="EG111" ca="1">beneficio_muerte_individual_pensionado(EG$1,$E111,$B111, Hombres!$A$1:$DW$117, Mujeres!$A$1:$DW$117)</f>
        <v>50783.010229240092</v>
      </c>
      <c r="EH111" s="52" cm="1">
        <f t="array" aca="1" ref="EH111" ca="1">beneficio_muerte_individual_pensionado(EH$1,$E111,$B111, Hombres!$A$1:$DW$117, Mujeres!$A$1:$DW$117)</f>
        <v>39099.153148279154</v>
      </c>
      <c r="EI111" s="52" cm="1">
        <f t="array" aca="1" ref="EI111" ca="1">beneficio_muerte_individual_pensionado(EI$1,$E111,$B111, Hombres!$A$1:$DW$117, Mujeres!$A$1:$DW$117)</f>
        <v>28706.184897934705</v>
      </c>
      <c r="EJ111" s="52" cm="1">
        <f t="array" ref="EJ111">beneficio_muerte_individual_pensionado(EJ$1,$E111,$B111, Hombres!$A$1:$DW$117, Mujeres!$A$1:$DW$117)</f>
        <v>19958.818282474083</v>
      </c>
      <c r="EK111" s="52" cm="1">
        <f t="array" ref="EK111">beneficio_muerte_individual_pensionado(EK$1,$E111,$B111, Hombres!$A$1:$DW$117, Mujeres!$A$1:$DW$117)</f>
        <v>13031.322183002409</v>
      </c>
      <c r="EL111" s="52" cm="1">
        <f t="array" ref="EL111">beneficio_muerte_individual_pensionado(EL$1,$E111,$B111, Hombres!$A$1:$DW$117, Mujeres!$A$1:$DW$117)</f>
        <v>7912.1843655198554</v>
      </c>
      <c r="EM111" s="52" cm="1">
        <f t="array" ref="EM111">beneficio_muerte_individual_pensionado(EM$1,$E111,$B111, Hombres!$A$1:$DW$117, Mujeres!$A$1:$DW$117)</f>
        <v>4416.8375163892397</v>
      </c>
      <c r="EN111" s="52" cm="1">
        <f t="array" aca="1" ref="EN111" ca="1">beneficio_muerte_individual_pensionado(EN$1,$E111,$B111, Hombres!$A$1:$DW$117, Mujeres!$A$1:$DW$117)</f>
        <v>2235.4886542021463</v>
      </c>
      <c r="EO111" s="52" cm="1">
        <f t="array" aca="1" ref="EO111" ca="1">beneficio_muerte_individual_pensionado(EO$1,$E111,$B111, Hombres!$A$1:$DW$117, Mujeres!$A$1:$DW$117)</f>
        <v>1007.8637160293916</v>
      </c>
      <c r="EP111" s="52" cm="1">
        <f t="array" aca="1" ref="EP111" ca="1">beneficio_muerte_individual_pensionado(EP$1,$E111,$B111, Hombres!$A$1:$DW$117, Mujeres!$A$1:$DW$117)</f>
        <v>395.63328560384815</v>
      </c>
      <c r="EQ111" s="52" cm="1">
        <f t="array" aca="1" ref="EQ111" ca="1">beneficio_muerte_individual_pensionado(EQ$1,$E111,$B111, Hombres!$A$1:$DW$117, Mujeres!$A$1:$DW$117)</f>
        <v>131.17304493832441</v>
      </c>
      <c r="ER111" s="52" cm="1">
        <f t="array" aca="1" ref="ER111" ca="1">beneficio_muerte_individual_pensionado(ER$1,$E111,$B111, Hombres!$A$1:$DW$117, Mujeres!$A$1:$DW$117)</f>
        <v>35.181270113363929</v>
      </c>
      <c r="ES111" s="52" cm="1">
        <f t="array" aca="1" ref="ES111" ca="1">beneficio_muerte_individual_pensionado(ES$1,$E111,$B111, Hombres!$A$1:$DW$117, Mujeres!$A$1:$DW$117)</f>
        <v>7.1362886614980523</v>
      </c>
      <c r="ET111" s="52" cm="1">
        <f t="array" aca="1" ref="ET111" ca="1">beneficio_muerte_individual_pensionado(ET$1,$E111,$B111, Hombres!$A$1:$DW$117, Mujeres!$A$1:$DW$117)</f>
        <v>1.0351328266428361</v>
      </c>
      <c r="EU111" s="52" cm="1">
        <f t="array" aca="1" ref="EU111" ca="1">beneficio_muerte_individual_pensionado(EU$1,$E111,$B111, Hombres!$A$1:$DW$117, Mujeres!$A$1:$DW$117)</f>
        <v>0</v>
      </c>
      <c r="EV111" s="52" cm="1">
        <f t="array" aca="1" ref="EV111" ca="1">beneficio_muerte_individual_pensionado(EV$1,$E111,$B111, Hombres!$A$1:$DW$117, Mujeres!$A$1:$DW$117)</f>
        <v>0</v>
      </c>
      <c r="EW111" s="52" cm="1">
        <f t="array" aca="1" ref="EW111" ca="1">beneficio_muerte_individual_pensionado(EW$1,$E111,$B111, Hombres!$A$1:$DW$117, Mujeres!$A$1:$DW$117)</f>
        <v>0</v>
      </c>
      <c r="EX111" s="52" cm="1">
        <f t="array" aca="1" ref="EX111" ca="1">beneficio_muerte_individual_pensionado(EX$1,$E111,$B111, Hombres!$A$1:$DW$117, Mujeres!$A$1:$DW$117)</f>
        <v>0</v>
      </c>
      <c r="EY111" s="52" cm="1">
        <f t="array" aca="1" ref="EY111" ca="1">beneficio_muerte_individual_pensionado(EY$1,$E111,$B111, Hombres!$A$1:$DW$117, Mujeres!$A$1:$DW$117)</f>
        <v>0</v>
      </c>
      <c r="EZ111" s="52" cm="1">
        <f t="array" ref="EZ111">beneficio_muerte_individual_pensionado(EZ$1,$E111,$B111, Hombres!$A$1:$DW$117, Mujeres!$A$1:$DW$117)</f>
        <v>0</v>
      </c>
      <c r="FA111" s="52" cm="1">
        <f t="array" ref="FA111">beneficio_muerte_individual_pensionado(FA$1,$E111,$B111, Hombres!$A$1:$DW$117, Mujeres!$A$1:$DW$117)</f>
        <v>0</v>
      </c>
      <c r="FB111" s="52" cm="1">
        <f t="array" aca="1" ref="FB111" ca="1">beneficio_muerte_individual_pensionado(FB$1,$E111,$B111, Hombres!$A$1:$DW$117, Mujeres!$A$1:$DW$117)</f>
        <v>0</v>
      </c>
      <c r="FC111" s="52" cm="1">
        <f t="array" aca="1" ref="FC111" ca="1">beneficio_muerte_individual_pensionado(FC$1,$E111,$B111, Hombres!$A$1:$DW$117, Mujeres!$A$1:$DW$117)</f>
        <v>0</v>
      </c>
      <c r="FD111" s="52" cm="1">
        <f t="array" aca="1" ref="FD111" ca="1">beneficio_muerte_individual_pensionado(FD$1,$E111,$B111, Hombres!$A$1:$DW$117, Mujeres!$A$1:$DW$117)</f>
        <v>0</v>
      </c>
      <c r="FE111" s="52" cm="1">
        <f t="array" aca="1" ref="FE111" ca="1">beneficio_muerte_individual_pensionado(FE$1,$E111,$B111, Hombres!$A$1:$DW$117, Mujeres!$A$1:$DW$117)</f>
        <v>0</v>
      </c>
      <c r="FF111" s="52" cm="1">
        <f t="array" aca="1" ref="FF111" ca="1">beneficio_muerte_individual_pensionado(FF$1,$E111,$B111, Hombres!$A$1:$DW$117, Mujeres!$A$1:$DW$117)</f>
        <v>0</v>
      </c>
      <c r="FG111" s="52" cm="1">
        <f t="array" aca="1" ref="FG111" ca="1">beneficio_muerte_individual_pensionado(FG$1,$E111,$B111, Hombres!$A$1:$DW$117, Mujeres!$A$1:$DW$117)</f>
        <v>0</v>
      </c>
      <c r="FH111" s="52" cm="1">
        <f t="array" ref="FH111">beneficio_muerte_individual_pensionado(FH$1,$E111,$B111, Hombres!$A$1:$DW$117, Mujeres!$A$1:$DW$117)</f>
        <v>0</v>
      </c>
      <c r="FI111" s="52" cm="1">
        <f t="array" ref="FI111">beneficio_muerte_individual_pensionado(FI$1,$E111,$B111, Hombres!$A$1:$DW$117, Mujeres!$A$1:$DW$117)</f>
        <v>0</v>
      </c>
      <c r="FJ111" s="52" cm="1">
        <f t="array" aca="1" ref="FJ111" ca="1">beneficio_muerte_individual_pensionado(FJ$1,$E111,$B111, Hombres!$A$1:$DW$117, Mujeres!$A$1:$DW$117)</f>
        <v>0</v>
      </c>
      <c r="FK111" s="52" cm="1">
        <f t="array" aca="1" ref="FK111" ca="1">beneficio_muerte_individual_pensionado(FK$1,$E111,$B111, Hombres!$A$1:$DW$117, Mujeres!$A$1:$DW$117)</f>
        <v>0</v>
      </c>
      <c r="FL111" s="52" cm="1">
        <f t="array" aca="1" ref="FL111" ca="1">beneficio_muerte_individual_pensionado(FL$1,$E111,$B111, Hombres!$A$1:$DW$117, Mujeres!$A$1:$DW$117)</f>
        <v>0</v>
      </c>
      <c r="FM111" s="52" cm="1">
        <f t="array" aca="1" ref="FM111" ca="1">beneficio_muerte_individual_pensionado(FM$1,$E111,$B111, Hombres!$A$1:$DW$117, Mujeres!$A$1:$DW$117)</f>
        <v>0</v>
      </c>
      <c r="FN111" s="52" cm="1">
        <f t="array" aca="1" ref="FN111" ca="1">beneficio_muerte_individual_pensionado(FN$1,$E111,$B111, Hombres!$A$1:$DW$117, Mujeres!$A$1:$DW$117)</f>
        <v>0</v>
      </c>
      <c r="FO111" s="52" cm="1">
        <f t="array" aca="1" ref="FO111" ca="1">beneficio_muerte_individual_pensionado(FO$1,$E111,$B111, Hombres!$A$1:$DW$117, Mujeres!$A$1:$DW$117)</f>
        <v>0</v>
      </c>
      <c r="FP111" s="52" cm="1">
        <f t="array" ref="FP111">beneficio_muerte_individual_pensionado(FP$1,$E111,$B111, Hombres!$A$1:$DW$117, Mujeres!$A$1:$DW$117)</f>
        <v>0</v>
      </c>
      <c r="FQ111" s="52" cm="1">
        <f t="array" ref="FQ111">beneficio_muerte_individual_pensionado(FQ$1,$E111,$B111, Hombres!$A$1:$DW$117, Mujeres!$A$1:$DW$117)</f>
        <v>0</v>
      </c>
      <c r="FR111" s="52" cm="1">
        <f t="array" aca="1" ref="FR111" ca="1">beneficio_muerte_individual_pensionado(FR$1,$E111,$B111, Hombres!$A$1:$DW$117, Mujeres!$A$1:$DW$117)</f>
        <v>0</v>
      </c>
      <c r="FS111" s="52" cm="1">
        <f t="array" aca="1" ref="FS111" ca="1">beneficio_muerte_individual_pensionado(FS$1,$E111,$B111, Hombres!$A$1:$DW$117, Mujeres!$A$1:$DW$117)</f>
        <v>0</v>
      </c>
      <c r="FT111" s="52" cm="1">
        <f t="array" aca="1" ref="FT111" ca="1">beneficio_muerte_individual_pensionado(FT$1,$E111,$B111, Hombres!$A$1:$DW$117, Mujeres!$A$1:$DW$117)</f>
        <v>0</v>
      </c>
      <c r="FU111" s="52" cm="1">
        <f t="array" aca="1" ref="FU111" ca="1">beneficio_muerte_individual_pensionado(FU$1,$E111,$B111, Hombres!$A$1:$DW$117, Mujeres!$A$1:$DW$117)</f>
        <v>0</v>
      </c>
      <c r="FV111" s="52" cm="1">
        <f t="array" aca="1" ref="FV111" ca="1">beneficio_muerte_individual_pensionado(FV$1,$E111,$B111, Hombres!$A$1:$DW$117, Mujeres!$A$1:$DW$117)</f>
        <v>0</v>
      </c>
      <c r="FW111" s="52" cm="1">
        <f t="array" aca="1" ref="FW111" ca="1">beneficio_muerte_individual_pensionado(FW$1,$E111,$B111, Hombres!$A$1:$DW$117, Mujeres!$A$1:$DW$117)</f>
        <v>0</v>
      </c>
      <c r="FX111" s="52" cm="1">
        <f t="array" ref="FX111">beneficio_muerte_individual_pensionado(FX$1,$E111,$B111, Hombres!$A$1:$DW$117, Mujeres!$A$1:$DW$117)</f>
        <v>0</v>
      </c>
      <c r="FY111" s="52" cm="1">
        <f t="array" ref="FY111">beneficio_muerte_individual_pensionado(FY$1,$E111,$B111, Hombres!$A$1:$DW$117, Mujeres!$A$1:$DW$117)</f>
        <v>0</v>
      </c>
      <c r="FZ111" s="52" cm="1">
        <f t="array" aca="1" ref="FZ111" ca="1">beneficio_muerte_individual_pensionado(FZ$1,$E111,$B111, Hombres!$A$1:$DW$117, Mujeres!$A$1:$DW$117)</f>
        <v>0</v>
      </c>
      <c r="GA111" s="52" cm="1">
        <f t="array" aca="1" ref="GA111" ca="1">beneficio_muerte_individual_pensionado(GA$1,$E111,$B111, Hombres!$A$1:$DW$117, Mujeres!$A$1:$DW$117)</f>
        <v>0</v>
      </c>
      <c r="GB111" s="52" cm="1">
        <f t="array" aca="1" ref="GB111" ca="1">beneficio_muerte_individual_pensionado(GB$1,$E111,$B111, Hombres!$A$1:$DW$117, Mujeres!$A$1:$DW$117)</f>
        <v>0</v>
      </c>
      <c r="GC111" s="52" cm="1">
        <f t="array" aca="1" ref="GC111" ca="1">beneficio_muerte_individual_pensionado(GC$1,$E111,$B111, Hombres!$A$1:$DW$117, Mujeres!$A$1:$DW$117)</f>
        <v>0</v>
      </c>
      <c r="GD111" s="52" cm="1">
        <f t="array" aca="1" ref="GD111" ca="1">beneficio_muerte_individual_pensionado(GD$1,$E111,$B111, Hombres!$A$1:$DW$117, Mujeres!$A$1:$DW$117)</f>
        <v>0</v>
      </c>
      <c r="GE111" s="52" cm="1">
        <f t="array" aca="1" ref="GE111" ca="1">beneficio_muerte_individual_pensionado(GE$1,$E111,$B111, Hombres!$A$1:$DW$117, Mujeres!$A$1:$DW$117)</f>
        <v>0</v>
      </c>
      <c r="GF111" s="52" cm="1">
        <f t="array" ref="GF111">beneficio_muerte_individual_pensionado(GF$1,$E111,$B111, Hombres!$A$1:$DW$117, Mujeres!$A$1:$DW$117)</f>
        <v>0</v>
      </c>
      <c r="GG111" s="52" cm="1">
        <f t="array" ref="GG111">beneficio_muerte_individual_pensionado(GG$1,$E111,$B111, Hombres!$A$1:$DW$117, Mujeres!$A$1:$DW$117)</f>
        <v>0</v>
      </c>
      <c r="GH111" s="52" cm="1">
        <f t="array" aca="1" ref="GH111" ca="1">beneficio_muerte_individual_pensionado(GH$1,$E111,$B111, Hombres!$A$1:$DW$117, Mujeres!$A$1:$DW$117)</f>
        <v>0</v>
      </c>
      <c r="GI111" s="52" cm="1">
        <f t="array" aca="1" ref="GI111" ca="1">beneficio_muerte_individual_pensionado(GI$1,$E111,$B111, Hombres!$A$1:$DW$117, Mujeres!$A$1:$DW$117)</f>
        <v>0</v>
      </c>
      <c r="GJ111" s="52" cm="1">
        <f t="array" aca="1" ref="GJ111" ca="1">beneficio_muerte_individual_pensionado(GJ$1,$E111,$B111, Hombres!$A$1:$DW$117, Mujeres!$A$1:$DW$117)</f>
        <v>0</v>
      </c>
      <c r="GK111" s="52" cm="1">
        <f t="array" aca="1" ref="GK111" ca="1">beneficio_muerte_individual_pensionado(GK$1,$E111,$B111, Hombres!$A$1:$DW$117, Mujeres!$A$1:$DW$117)</f>
        <v>0</v>
      </c>
      <c r="GL111" s="52" cm="1">
        <f t="array" aca="1" ref="GL111" ca="1">beneficio_muerte_individual_pensionado(GL$1,$E111,$B111, Hombres!$A$1:$DW$117, Mujeres!$A$1:$DW$117)</f>
        <v>0</v>
      </c>
      <c r="GM111" s="52" cm="1">
        <f t="array" aca="1" ref="GM111" ca="1">beneficio_muerte_individual_pensionado(GM$1,$E111,$B111, Hombres!$A$1:$DW$117, Mujeres!$A$1:$DW$117)</f>
        <v>0</v>
      </c>
      <c r="GN111" s="52" cm="1">
        <f t="array" ref="GN111">beneficio_muerte_individual_pensionado(GN$1,$E111,$B111, Hombres!$A$1:$DW$117, Mujeres!$A$1:$DW$117)</f>
        <v>0</v>
      </c>
      <c r="GO111" s="52" cm="1">
        <f t="array" ref="GO111">beneficio_muerte_individual_pensionado(GO$1,$E111,$B111, Hombres!$A$1:$DW$117, Mujeres!$A$1:$DW$117)</f>
        <v>0</v>
      </c>
      <c r="GP111" s="52" cm="1">
        <f t="array" aca="1" ref="GP111" ca="1">beneficio_muerte_individual_pensionado(GP$1,$E111,$B111, Hombres!$A$1:$DW$117, Mujeres!$A$1:$DW$117)</f>
        <v>0</v>
      </c>
      <c r="GQ111" s="52" cm="1">
        <f t="array" aca="1" ref="GQ111" ca="1">beneficio_muerte_individual_pensionado(GQ$1,$E111,$B111, Hombres!$A$1:$DW$117, Mujeres!$A$1:$DW$117)</f>
        <v>0</v>
      </c>
      <c r="GR111" s="52" cm="1">
        <f t="array" aca="1" ref="GR111" ca="1">beneficio_muerte_individual_pensionado(GR$1,$E111,$B111, Hombres!$A$1:$DW$117, Mujeres!$A$1:$DW$117)</f>
        <v>0</v>
      </c>
      <c r="GS111" s="52" cm="1">
        <f t="array" aca="1" ref="GS111" ca="1">beneficio_muerte_individual_pensionado(GS$1,$E111,$B111, Hombres!$A$1:$DW$117, Mujeres!$A$1:$DW$117)</f>
        <v>0</v>
      </c>
      <c r="GT111" s="52" cm="1">
        <f t="array" aca="1" ref="GT111" ca="1">beneficio_muerte_individual_pensionado(GT$1,$E111,$B111, Hombres!$A$1:$DW$117, Mujeres!$A$1:$DW$117)</f>
        <v>0</v>
      </c>
    </row>
    <row r="112" spans="1:202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5"/>
      <c r="H112" s="52" cm="1">
        <f t="array" aca="1" ref="H112" ca="1">AnualidadPensionado(H$1,$E112,$B112, $D112, Hombres!$A$1:$DW$117, Mujeres!$A$1:$DW$117)</f>
        <v>0</v>
      </c>
      <c r="I112" s="52" cm="1">
        <f t="array" aca="1" ref="I112" ca="1">AnualidadPensionado(I$1,$E112,$B112, $D112, Hombres!$A$1:$DW$117, Mujeres!$A$1:$DW$117)</f>
        <v>3528932.3362434856</v>
      </c>
      <c r="J112" s="52" cm="1">
        <f t="array" aca="1" ref="J112" ca="1">AnualidadPensionado(J$1,$E112,$B112, $D112, Hombres!$A$1:$DW$117, Mujeres!$A$1:$DW$117)</f>
        <v>3571224.0141727575</v>
      </c>
      <c r="K112" s="52" cm="1">
        <f t="array" aca="1" ref="K112" ca="1">AnualidadPensionado(K$1,$E112,$B112, $D112, Hombres!$A$1:$DW$117, Mujeres!$A$1:$DW$117)</f>
        <v>3608370.7257203781</v>
      </c>
      <c r="L112" s="52" cm="1">
        <f t="array" aca="1" ref="L112" ca="1">AnualidadPensionado(L$1,$E112,$B112, $D112, Hombres!$A$1:$DW$117, Mujeres!$A$1:$DW$117)</f>
        <v>3638880.8966458156</v>
      </c>
      <c r="M112" s="52" cm="1">
        <f t="array" aca="1" ref="M112" ca="1">AnualidadPensionado(M$1,$E112,$B112, $D112, Hombres!$A$1:$DW$117, Mujeres!$A$1:$DW$117)</f>
        <v>3661399.2159100068</v>
      </c>
      <c r="N112" s="52" cm="1">
        <f t="array" aca="1" ref="N112" ca="1">AnualidadPensionado(N$1,$E112,$B112, $D112, Hombres!$A$1:$DW$117, Mujeres!$A$1:$DW$117)</f>
        <v>3674929.3491955237</v>
      </c>
      <c r="O112" s="52" cm="1">
        <f t="array" aca="1" ref="O112" ca="1">AnualidadPensionado(O$1,$E112,$B112, $D112, Hombres!$A$1:$DW$117, Mujeres!$A$1:$DW$117)</f>
        <v>3679031.3972083298</v>
      </c>
      <c r="P112" s="52" cm="1">
        <f t="array" aca="1" ref="P112" ca="1">AnualidadPensionado(P$1,$E112,$B112, $D112, Hombres!$A$1:$DW$117, Mujeres!$A$1:$DW$117)</f>
        <v>3673579.6355694709</v>
      </c>
      <c r="Q112" s="52" cm="1">
        <f t="array" aca="1" ref="Q112" ca="1">AnualidadPensionado(Q$1,$E112,$B112, $D112, Hombres!$A$1:$DW$117, Mujeres!$A$1:$DW$117)</f>
        <v>3658436.9713269905</v>
      </c>
      <c r="R112" s="52" cm="1">
        <f t="array" aca="1" ref="R112" ca="1">AnualidadPensionado(R$1,$E112,$B112, $D112, Hombres!$A$1:$DW$117, Mujeres!$A$1:$DW$117)</f>
        <v>3633375.5439579394</v>
      </c>
      <c r="S112" s="52" cm="1">
        <f t="array" aca="1" ref="S112" ca="1">AnualidadPensionado(S$1,$E112,$B112, $D112, Hombres!$A$1:$DW$117, Mujeres!$A$1:$DW$117)</f>
        <v>3597866.8009362491</v>
      </c>
      <c r="T112" s="52" cm="1">
        <f t="array" aca="1" ref="T112" ca="1">AnualidadPensionado(T$1,$E112,$B112, $D112, Hombres!$A$1:$DW$117, Mujeres!$A$1:$DW$117)</f>
        <v>3545263.3510701964</v>
      </c>
      <c r="U112" s="52" cm="1">
        <f t="array" aca="1" ref="U112" ca="1">AnualidadPensionado(U$1,$E112,$B112, $D112, Hombres!$A$1:$DW$117, Mujeres!$A$1:$DW$117)</f>
        <v>3479334.4744925802</v>
      </c>
      <c r="V112" s="52" cm="1">
        <f t="array" aca="1" ref="V112" ca="1">AnualidadPensionado(V$1,$E112,$B112, $D112, Hombres!$A$1:$DW$117, Mujeres!$A$1:$DW$117)</f>
        <v>3399452.4516893779</v>
      </c>
      <c r="W112" s="52" cm="1">
        <f t="array" aca="1" ref="W112" ca="1">AnualidadPensionado(W$1,$E112,$B112, $D112, Hombres!$A$1:$DW$117, Mujeres!$A$1:$DW$117)</f>
        <v>3305203.2953595174</v>
      </c>
      <c r="X112" s="52" cm="1">
        <f t="array" aca="1" ref="X112" ca="1">AnualidadPensionado(X$1,$E112,$B112, $D112, Hombres!$A$1:$DW$117, Mujeres!$A$1:$DW$117)</f>
        <v>3196378.9083648385</v>
      </c>
      <c r="Y112" s="52" cm="1">
        <f t="array" aca="1" ref="Y112" ca="1">AnualidadPensionado(Y$1,$E112,$B112, $D112, Hombres!$A$1:$DW$117, Mujeres!$A$1:$DW$117)</f>
        <v>3072925.73154613</v>
      </c>
      <c r="Z112" s="52" cm="1">
        <f t="array" aca="1" ref="Z112" ca="1">AnualidadPensionado(Z$1,$E112,$B112, $D112, Hombres!$A$1:$DW$117, Mujeres!$A$1:$DW$117)</f>
        <v>2934885.0463165711</v>
      </c>
      <c r="AA112" s="52" cm="1">
        <f t="array" aca="1" ref="AA112" ca="1">AnualidadPensionado(AA$1,$E112,$B112, $D112, Hombres!$A$1:$DW$117, Mujeres!$A$1:$DW$117)</f>
        <v>2782581.6315972162</v>
      </c>
      <c r="AB112" s="52" cm="1">
        <f t="array" aca="1" ref="AB112" ca="1">AnualidadPensionado(AB$1,$E112,$B112, $D112, Hombres!$A$1:$DW$117, Mujeres!$A$1:$DW$117)</f>
        <v>2616889.0629888838</v>
      </c>
      <c r="AC112" s="52" cm="1">
        <f t="array" aca="1" ref="AC112" ca="1">AnualidadPensionado(AC$1,$E112,$B112, $D112, Hombres!$A$1:$DW$117, Mujeres!$A$1:$DW$117)</f>
        <v>2439226.6719335606</v>
      </c>
      <c r="AD112" s="52" cm="1">
        <f t="array" aca="1" ref="AD112" ca="1">AnualidadPensionado(AD$1,$E112,$B112, $D112, Hombres!$A$1:$DW$117, Mujeres!$A$1:$DW$117)</f>
        <v>2251375.3034358365</v>
      </c>
      <c r="AE112" s="52" cm="1">
        <f t="array" aca="1" ref="AE112" ca="1">AnualidadPensionado(AE$1,$E112,$B112, $D112, Hombres!$A$1:$DW$117, Mujeres!$A$1:$DW$117)</f>
        <v>2055415.7546210526</v>
      </c>
      <c r="AF112" s="52" cm="1">
        <f t="array" aca="1" ref="AF112" ca="1">AnualidadPensionado(AF$1,$E112,$B112, $D112, Hombres!$A$1:$DW$117, Mujeres!$A$1:$DW$117)</f>
        <v>1853854.2697828691</v>
      </c>
      <c r="AG112" s="52" cm="1">
        <f t="array" aca="1" ref="AG112" ca="1">AnualidadPensionado(AG$1,$E112,$B112, $D112, Hombres!$A$1:$DW$117, Mujeres!$A$1:$DW$117)</f>
        <v>1649764.2336951206</v>
      </c>
      <c r="AH112" s="52" cm="1">
        <f t="array" aca="1" ref="AH112" ca="1">AnualidadPensionado(AH$1,$E112,$B112, $D112, Hombres!$A$1:$DW$117, Mujeres!$A$1:$DW$117)</f>
        <v>1446600.7308063814</v>
      </c>
      <c r="AI112" s="52" cm="1">
        <f t="array" aca="1" ref="AI112" ca="1">AnualidadPensionado(AI$1,$E112,$B112, $D112, Hombres!$A$1:$DW$117, Mujeres!$A$1:$DW$117)</f>
        <v>1247877.5314088615</v>
      </c>
      <c r="AJ112" s="52" cm="1">
        <f t="array" aca="1" ref="AJ112" ca="1">AnualidadPensionado(AJ$1,$E112,$B112, $D112, Hombres!$A$1:$DW$117, Mujeres!$A$1:$DW$117)</f>
        <v>1057028.2348959076</v>
      </c>
      <c r="AK112" s="52" cm="1">
        <f t="array" aca="1" ref="AK112" ca="1">AnualidadPensionado(AK$1,$E112,$B112, $D112, Hombres!$A$1:$DW$117, Mujeres!$A$1:$DW$117)</f>
        <v>877379.98648706824</v>
      </c>
      <c r="AL112" s="52" cm="1">
        <f t="array" aca="1" ref="AL112" ca="1">AnualidadPensionado(AL$1,$E112,$B112, $D112, Hombres!$A$1:$DW$117, Mujeres!$A$1:$DW$117)</f>
        <v>712059.2168242092</v>
      </c>
      <c r="AM112" s="52" cm="1">
        <f t="array" aca="1" ref="AM112" ca="1">AnualidadPensionado(AM$1,$E112,$B112, $D112, Hombres!$A$1:$DW$117, Mujeres!$A$1:$DW$117)</f>
        <v>563674.22484372137</v>
      </c>
      <c r="AN112" s="52" cm="1">
        <f t="array" aca="1" ref="AN112" ca="1">AnualidadPensionado(AN$1,$E112,$B112, $D112, Hombres!$A$1:$DW$117, Mujeres!$A$1:$DW$117)</f>
        <v>434022.1770974588</v>
      </c>
      <c r="AO112" s="52" cm="1">
        <f t="array" aca="1" ref="AO112" ca="1">AnualidadPensionado(AO$1,$E112,$B112, $D112, Hombres!$A$1:$DW$117, Mujeres!$A$1:$DW$117)</f>
        <v>323999.17280390701</v>
      </c>
      <c r="AP112" s="52" cm="1">
        <f t="array" aca="1" ref="AP112" ca="1">AnualidadPensionado(AP$1,$E112,$B112, $D112, Hombres!$A$1:$DW$117, Mujeres!$A$1:$DW$117)</f>
        <v>233616.71898562164</v>
      </c>
      <c r="AQ112" s="52" cm="1">
        <f t="array" aca="1" ref="AQ112" ca="1">AnualidadPensionado(AQ$1,$E112,$B112, $D112, Hombres!$A$1:$DW$117, Mujeres!$A$1:$DW$117)</f>
        <v>162039.79071190156</v>
      </c>
      <c r="AR112" s="52" cm="1">
        <f t="array" aca="1" ref="AR112" ca="1">AnualidadPensionado(AR$1,$E112,$B112, $D112, Hombres!$A$1:$DW$117, Mujeres!$A$1:$DW$117)</f>
        <v>107628.50318596266</v>
      </c>
      <c r="AS112" s="52" cm="1">
        <f t="array" aca="1" ref="AS112" ca="1">AnualidadPensionado(AS$1,$E112,$B112, $D112, Hombres!$A$1:$DW$117, Mujeres!$A$1:$DW$117)</f>
        <v>68095.196555076385</v>
      </c>
      <c r="AT112" s="52" cm="1">
        <f t="array" aca="1" ref="AT112" ca="1">AnualidadPensionado(AT$1,$E112,$B112, $D112, Hombres!$A$1:$DW$117, Mujeres!$A$1:$DW$117)</f>
        <v>40781.15338319607</v>
      </c>
      <c r="AU112" s="52" cm="1">
        <f t="array" aca="1" ref="AU112" ca="1">AnualidadPensionado(AU$1,$E112,$B112, $D112, Hombres!$A$1:$DW$117, Mujeres!$A$1:$DW$117)</f>
        <v>22949.509078469935</v>
      </c>
      <c r="AV112" s="52" cm="1">
        <f t="array" aca="1" ref="AV112" ca="1">AnualidadPensionado(AV$1,$E112,$B112, $D112, Hombres!$A$1:$DW$117, Mujeres!$A$1:$DW$117)</f>
        <v>12033.958732238976</v>
      </c>
      <c r="AW112" s="52" cm="1">
        <f t="array" aca="1" ref="AW112" ca="1">AnualidadPensionado(AW$1,$E112,$B112, $D112, Hombres!$A$1:$DW$117, Mujeres!$A$1:$DW$117)</f>
        <v>5822.0932192157961</v>
      </c>
      <c r="AX112" s="52" cm="1">
        <f t="array" aca="1" ref="AX112" ca="1">AnualidadPensionado(AX$1,$E112,$B112, $D112, Hombres!$A$1:$DW$117, Mujeres!$A$1:$DW$117)</f>
        <v>2567.6831950591136</v>
      </c>
      <c r="AY112" s="52" cm="1">
        <f t="array" aca="1" ref="AY112" ca="1">AnualidadPensionado(AY$1,$E112,$B112, $D112, Hombres!$A$1:$DW$117, Mujeres!$A$1:$DW$117)</f>
        <v>1016.8112214449251</v>
      </c>
      <c r="AZ112" s="52" cm="1">
        <f t="array" aca="1" ref="AZ112" ca="1">AnualidadPensionado(AZ$1,$E112,$B112, $D112, Hombres!$A$1:$DW$117, Mujeres!$A$1:$DW$117)</f>
        <v>354.71069818046158</v>
      </c>
      <c r="BA112" s="52" cm="1">
        <f t="array" aca="1" ref="BA112" ca="1">AnualidadPensionado(BA$1,$E112,$B112, $D112, Hombres!$A$1:$DW$117, Mujeres!$A$1:$DW$117)</f>
        <v>106.3335861248751</v>
      </c>
      <c r="BB112" s="52" cm="1">
        <f t="array" aca="1" ref="BB112" ca="1">AnualidadPensionado(BB$1,$E112,$B112, $D112, Hombres!$A$1:$DW$117, Mujeres!$A$1:$DW$117)</f>
        <v>26.475751639309816</v>
      </c>
      <c r="BC112" s="52" cm="1">
        <f t="array" aca="1" ref="BC112" ca="1">AnualidadPensionado(BC$1,$E112,$B112, $D112, Hombres!$A$1:$DW$117, Mujeres!$A$1:$DW$117)</f>
        <v>0</v>
      </c>
      <c r="BD112" s="52" cm="1">
        <f t="array" aca="1" ref="BD112" ca="1">AnualidadPensionado(BD$1,$E112,$B112, $D112, Hombres!$A$1:$DW$117, Mujeres!$A$1:$DW$117)</f>
        <v>0</v>
      </c>
      <c r="BE112" s="52" cm="1">
        <f t="array" aca="1" ref="BE112" ca="1">AnualidadPensionado(BE$1,$E112,$B112, $D112, Hombres!$A$1:$DW$117, Mujeres!$A$1:$DW$117)</f>
        <v>0</v>
      </c>
      <c r="BF112" s="52" cm="1">
        <f t="array" aca="1" ref="BF112" ca="1">AnualidadPensionado(BF$1,$E112,$B112, $D112, Hombres!$A$1:$DW$117, Mujeres!$A$1:$DW$117)</f>
        <v>0</v>
      </c>
      <c r="BG112" s="52" cm="1">
        <f t="array" aca="1" ref="BG112" ca="1">AnualidadPensionado(BG$1,$E112,$B112, $D112, Hombres!$A$1:$DW$117, Mujeres!$A$1:$DW$117)</f>
        <v>0</v>
      </c>
      <c r="BH112" s="52" cm="1">
        <f t="array" aca="1" ref="BH112" ca="1">AnualidadPensionado(BH$1,$E112,$B112, $D112, Hombres!$A$1:$DW$117, Mujeres!$A$1:$DW$117)</f>
        <v>0</v>
      </c>
      <c r="BI112" s="52" cm="1">
        <f t="array" aca="1" ref="BI112" ca="1">AnualidadPensionado(BI$1,$E112,$B112, $D112, Hombres!$A$1:$DW$117, Mujeres!$A$1:$DW$117)</f>
        <v>0</v>
      </c>
      <c r="BJ112" s="52" cm="1">
        <f t="array" aca="1" ref="BJ112" ca="1">AnualidadPensionado(BJ$1,$E112,$B112, $D112, Hombres!$A$1:$DW$117, Mujeres!$A$1:$DW$117)</f>
        <v>0</v>
      </c>
      <c r="BK112" s="52" cm="1">
        <f t="array" aca="1" ref="BK112" ca="1">AnualidadPensionado(BK$1,$E112,$B112, $D112, Hombres!$A$1:$DW$117, Mujeres!$A$1:$DW$117)</f>
        <v>0</v>
      </c>
      <c r="BL112" s="52" cm="1">
        <f t="array" aca="1" ref="BL112" ca="1">AnualidadPensionado(BL$1,$E112,$B112, $D112, Hombres!$A$1:$DW$117, Mujeres!$A$1:$DW$117)</f>
        <v>0</v>
      </c>
      <c r="BM112" s="52" cm="1">
        <f t="array" aca="1" ref="BM112" ca="1">AnualidadPensionado(BM$1,$E112,$B112, $D112, Hombres!$A$1:$DW$117, Mujeres!$A$1:$DW$117)</f>
        <v>0</v>
      </c>
      <c r="BN112" s="52" cm="1">
        <f t="array" aca="1" ref="BN112" ca="1">AnualidadPensionado(BN$1,$E112,$B112, $D112, Hombres!$A$1:$DW$117, Mujeres!$A$1:$DW$117)</f>
        <v>0</v>
      </c>
      <c r="BO112" s="52" cm="1">
        <f t="array" aca="1" ref="BO112" ca="1">AnualidadPensionado(BO$1,$E112,$B112, $D112, Hombres!$A$1:$DW$117, Mujeres!$A$1:$DW$117)</f>
        <v>0</v>
      </c>
      <c r="BP112" s="52" cm="1">
        <f t="array" aca="1" ref="BP112" ca="1">AnualidadPensionado(BP$1,$E112,$B112, $D112, Hombres!$A$1:$DW$117, Mujeres!$A$1:$DW$117)</f>
        <v>0</v>
      </c>
      <c r="BQ112" s="52" cm="1">
        <f t="array" aca="1" ref="BQ112" ca="1">AnualidadPensionado(BQ$1,$E112,$B112, $D112, Hombres!$A$1:$DW$117, Mujeres!$A$1:$DW$117)</f>
        <v>0</v>
      </c>
      <c r="BR112" s="52" cm="1">
        <f t="array" aca="1" ref="BR112" ca="1">AnualidadPensionado(BR$1,$E112,$B112, $D112, Hombres!$A$1:$DW$117, Mujeres!$A$1:$DW$117)</f>
        <v>0</v>
      </c>
      <c r="BS112" s="52" cm="1">
        <f t="array" aca="1" ref="BS112" ca="1">AnualidadPensionado(BS$1,$E112,$B112, $D112, Hombres!$A$1:$DW$117, Mujeres!$A$1:$DW$117)</f>
        <v>0</v>
      </c>
      <c r="BT112" s="52" cm="1">
        <f t="array" aca="1" ref="BT112" ca="1">AnualidadPensionado(BT$1,$E112,$B112, $D112, Hombres!$A$1:$DW$117, Mujeres!$A$1:$DW$117)</f>
        <v>0</v>
      </c>
      <c r="BU112" s="52" cm="1">
        <f t="array" aca="1" ref="BU112" ca="1">AnualidadPensionado(BU$1,$E112,$B112, $D112, Hombres!$A$1:$DW$117, Mujeres!$A$1:$DW$117)</f>
        <v>0</v>
      </c>
      <c r="BV112" s="52" cm="1">
        <f t="array" aca="1" ref="BV112" ca="1">AnualidadPensionado(BV$1,$E112,$B112, $D112, Hombres!$A$1:$DW$117, Mujeres!$A$1:$DW$117)</f>
        <v>0</v>
      </c>
      <c r="BW112" s="52" cm="1">
        <f t="array" aca="1" ref="BW112" ca="1">AnualidadPensionado(BW$1,$E112,$B112, $D112, Hombres!$A$1:$DW$117, Mujeres!$A$1:$DW$117)</f>
        <v>0</v>
      </c>
      <c r="BX112" s="52" cm="1">
        <f t="array" aca="1" ref="BX112" ca="1">AnualidadPensionado(BX$1,$E112,$B112, $D112, Hombres!$A$1:$DW$117, Mujeres!$A$1:$DW$117)</f>
        <v>0</v>
      </c>
      <c r="BY112" s="52" cm="1">
        <f t="array" aca="1" ref="BY112" ca="1">AnualidadPensionado(BY$1,$E112,$B112, $D112, Hombres!$A$1:$DW$117, Mujeres!$A$1:$DW$117)</f>
        <v>0</v>
      </c>
      <c r="BZ112" s="52" cm="1">
        <f t="array" aca="1" ref="BZ112" ca="1">AnualidadPensionado(BZ$1,$E112,$B112, $D112, Hombres!$A$1:$DW$117, Mujeres!$A$1:$DW$117)</f>
        <v>0</v>
      </c>
      <c r="CA112" s="52" cm="1">
        <f t="array" aca="1" ref="CA112" ca="1">AnualidadPensionado(CA$1,$E112,$B112, $D112, Hombres!$A$1:$DW$117, Mujeres!$A$1:$DW$117)</f>
        <v>0</v>
      </c>
      <c r="CB112" s="52" cm="1">
        <f t="array" aca="1" ref="CB112" ca="1">AnualidadPensionado(CB$1,$E112,$B112, $D112, Hombres!$A$1:$DW$117, Mujeres!$A$1:$DW$117)</f>
        <v>0</v>
      </c>
      <c r="CC112" s="52" cm="1">
        <f t="array" aca="1" ref="CC112" ca="1">AnualidadPensionado(CC$1,$E112,$B112, $D112, Hombres!$A$1:$DW$117, Mujeres!$A$1:$DW$117)</f>
        <v>0</v>
      </c>
      <c r="CD112" s="52" cm="1">
        <f t="array" aca="1" ref="CD112" ca="1">AnualidadPensionado(CD$1,$E112,$B112, $D112, Hombres!$A$1:$DW$117, Mujeres!$A$1:$DW$117)</f>
        <v>0</v>
      </c>
      <c r="CE112" s="52" cm="1">
        <f t="array" aca="1" ref="CE112" ca="1">AnualidadPensionado(CE$1,$E112,$B112, $D112, Hombres!$A$1:$DW$117, Mujeres!$A$1:$DW$117)</f>
        <v>0</v>
      </c>
      <c r="CF112" s="52" cm="1">
        <f t="array" aca="1" ref="CF112" ca="1">AnualidadPensionado(CF$1,$E112,$B112, $D112, Hombres!$A$1:$DW$117, Mujeres!$A$1:$DW$117)</f>
        <v>0</v>
      </c>
      <c r="CG112" s="52" cm="1">
        <f t="array" aca="1" ref="CG112" ca="1">AnualidadPensionado(CG$1,$E112,$B112, $D112, Hombres!$A$1:$DW$117, Mujeres!$A$1:$DW$117)</f>
        <v>0</v>
      </c>
      <c r="CH112" s="52" cm="1">
        <f t="array" aca="1" ref="CH112" ca="1">AnualidadPensionado(CH$1,$E112,$B112, $D112, Hombres!$A$1:$DW$117, Mujeres!$A$1:$DW$117)</f>
        <v>0</v>
      </c>
      <c r="CI112" s="52" cm="1">
        <f t="array" aca="1" ref="CI112" ca="1">AnualidadPensionado(CI$1,$E112,$B112, $D112, Hombres!$A$1:$DW$117, Mujeres!$A$1:$DW$117)</f>
        <v>0</v>
      </c>
      <c r="CJ112" s="52" cm="1">
        <f t="array" aca="1" ref="CJ112" ca="1">AnualidadPensionado(CJ$1,$E112,$B112, $D112, Hombres!$A$1:$DW$117, Mujeres!$A$1:$DW$117)</f>
        <v>0</v>
      </c>
      <c r="CK112" s="52" cm="1">
        <f t="array" aca="1" ref="CK112" ca="1">AnualidadPensionado(CK$1,$E112,$B112, $D112, Hombres!$A$1:$DW$117, Mujeres!$A$1:$DW$117)</f>
        <v>0</v>
      </c>
      <c r="CL112" s="52" cm="1">
        <f t="array" aca="1" ref="CL112" ca="1">AnualidadPensionado(CL$1,$E112,$B112, $D112, Hombres!$A$1:$DW$117, Mujeres!$A$1:$DW$117)</f>
        <v>0</v>
      </c>
      <c r="CM112" s="52" cm="1">
        <f t="array" aca="1" ref="CM112" ca="1">AnualidadPensionado(CM$1,$E112,$B112, $D112, Hombres!$A$1:$DW$117, Mujeres!$A$1:$DW$117)</f>
        <v>0</v>
      </c>
      <c r="CN112" s="52" cm="1">
        <f t="array" aca="1" ref="CN112" ca="1">AnualidadPensionado(CN$1,$E112,$B112, $D112, Hombres!$A$1:$DW$117, Mujeres!$A$1:$DW$117)</f>
        <v>0</v>
      </c>
      <c r="CO112" s="52" cm="1">
        <f t="array" aca="1" ref="CO112" ca="1">AnualidadPensionado(CO$1,$E112,$B112, $D112, Hombres!$A$1:$DW$117, Mujeres!$A$1:$DW$117)</f>
        <v>0</v>
      </c>
      <c r="CP112" s="52" cm="1">
        <f t="array" aca="1" ref="CP112" ca="1">AnualidadPensionado(CP$1,$E112,$B112, $D112, Hombres!$A$1:$DW$117, Mujeres!$A$1:$DW$117)</f>
        <v>0</v>
      </c>
      <c r="CQ112" s="52" cm="1">
        <f t="array" aca="1" ref="CQ112" ca="1">AnualidadPensionado(CQ$1,$E112,$B112, $D112, Hombres!$A$1:$DW$117, Mujeres!$A$1:$DW$117)</f>
        <v>0</v>
      </c>
      <c r="CR112" s="52" cm="1">
        <f t="array" aca="1" ref="CR112" ca="1">AnualidadPensionado(CR$1,$E112,$B112, $D112, Hombres!$A$1:$DW$117, Mujeres!$A$1:$DW$117)</f>
        <v>0</v>
      </c>
      <c r="CS112" s="52" cm="1">
        <f t="array" aca="1" ref="CS112" ca="1">AnualidadPensionado(CS$1,$E112,$B112, $D112, Hombres!$A$1:$DW$117, Mujeres!$A$1:$DW$117)</f>
        <v>0</v>
      </c>
      <c r="CT112" s="52" cm="1">
        <f t="array" aca="1" ref="CT112" ca="1">AnualidadPensionado(CT$1,$E112,$B112, $D112, Hombres!$A$1:$DW$117, Mujeres!$A$1:$DW$117)</f>
        <v>0</v>
      </c>
      <c r="CU112" s="52" cm="1">
        <f t="array" aca="1" ref="CU112" ca="1">AnualidadPensionado(CU$1,$E112,$B112, $D112, Hombres!$A$1:$DW$117, Mujeres!$A$1:$DW$117)</f>
        <v>0</v>
      </c>
      <c r="CV112" s="52" cm="1">
        <f t="array" aca="1" ref="CV112" ca="1">AnualidadPensionado(CV$1,$E112,$B112, $D112, Hombres!$A$1:$DW$117, Mujeres!$A$1:$DW$117)</f>
        <v>0</v>
      </c>
      <c r="CW112" s="52" cm="1">
        <f t="array" aca="1" ref="CW112" ca="1">AnualidadPensionado(CW$1,$E112,$B112, $D112, Hombres!$A$1:$DW$117, Mujeres!$A$1:$DW$117)</f>
        <v>0</v>
      </c>
      <c r="CX112" s="52" cm="1">
        <f t="array" aca="1" ref="CX112" ca="1">AnualidadPensionado(CX$1,$E112,$B112, $D112, Hombres!$A$1:$DW$117, Mujeres!$A$1:$DW$117)</f>
        <v>0</v>
      </c>
      <c r="CY112" s="52" cm="1">
        <f t="array" aca="1" ref="CY112" ca="1">AnualidadPensionado(CY$1,$E112,$B112, $D112, Hombres!$A$1:$DW$117, Mujeres!$A$1:$DW$117)</f>
        <v>0</v>
      </c>
      <c r="DB112" s="25"/>
      <c r="DC112" s="52" cm="1">
        <f t="array" ref="DC112">beneficio_muerte_individual_pensionado(DC$1,$E112,$B112, Hombres!$A$1:$DW$117, Mujeres!$A$1:$DW$117)</f>
        <v>0</v>
      </c>
      <c r="DD112" s="52" cm="1">
        <f t="array" ref="DD112">beneficio_muerte_individual_pensionado(DD$1,$E112,$B112, Hombres!$A$1:$DW$117, Mujeres!$A$1:$DW$117)</f>
        <v>48210.899999999994</v>
      </c>
      <c r="DE112" s="52" cm="1">
        <f t="array" aca="1" ref="DE112" ca="1">beneficio_muerte_individual_pensionado(DE$1,$E112,$B112, Hombres!$A$1:$DW$117, Mujeres!$A$1:$DW$117)</f>
        <v>50987.750453039997</v>
      </c>
      <c r="DF112" s="52" cm="1">
        <f t="array" aca="1" ref="DF112" ca="1">beneficio_muerte_individual_pensionado(DF$1,$E112,$B112, Hombres!$A$1:$DW$117, Mujeres!$A$1:$DW$117)</f>
        <v>54553.965678698718</v>
      </c>
      <c r="DG112" s="52" cm="1">
        <f t="array" aca="1" ref="DG112" ca="1">beneficio_muerte_individual_pensionado(DG$1,$E112,$B112, Hombres!$A$1:$DW$117, Mujeres!$A$1:$DW$117)</f>
        <v>58833.487015426239</v>
      </c>
      <c r="DH112" s="52" cm="1">
        <f t="array" aca="1" ref="DH112" ca="1">beneficio_muerte_individual_pensionado(DH$1,$E112,$B112, Hombres!$A$1:$DW$117, Mujeres!$A$1:$DW$117)</f>
        <v>63630.717748523464</v>
      </c>
      <c r="DI112" s="52" cm="1">
        <f t="array" aca="1" ref="DI112" ca="1">beneficio_muerte_individual_pensionado(DI$1,$E112,$B112, Hombres!$A$1:$DW$117, Mujeres!$A$1:$DW$117)</f>
        <v>68683.70033090809</v>
      </c>
      <c r="DJ112" s="52" cm="1">
        <f t="array" aca="1" ref="DJ112" ca="1">beneficio_muerte_individual_pensionado(DJ$1,$E112,$B112, Hombres!$A$1:$DW$117, Mujeres!$A$1:$DW$117)</f>
        <v>73571.207162617226</v>
      </c>
      <c r="DK112" s="52" cm="1">
        <f t="array" ref="DK112">beneficio_muerte_individual_pensionado(DK$1,$E112,$B112, Hombres!$A$1:$DW$117, Mujeres!$A$1:$DW$117)</f>
        <v>78021.658246287625</v>
      </c>
      <c r="DL112" s="52" cm="1">
        <f t="array" ref="DL112">beneficio_muerte_individual_pensionado(DL$1,$E112,$B112, Hombres!$A$1:$DW$117, Mujeres!$A$1:$DW$117)</f>
        <v>81976.148438924967</v>
      </c>
      <c r="DM112" s="52" cm="1">
        <f t="array" aca="1" ref="DM112" ca="1">beneficio_muerte_individual_pensionado(DM$1,$E112,$B112, Hombres!$A$1:$DW$117, Mujeres!$A$1:$DW$117)</f>
        <v>85534.060722537979</v>
      </c>
      <c r="DN112" s="52" cm="1">
        <f t="array" aca="1" ref="DN112" ca="1">beneficio_muerte_individual_pensionado(DN$1,$E112,$B112, Hombres!$A$1:$DW$117, Mujeres!$A$1:$DW$117)</f>
        <v>88999.089541701789</v>
      </c>
      <c r="DO112" s="52" cm="1">
        <f t="array" aca="1" ref="DO112" ca="1">beneficio_muerte_individual_pensionado(DO$1,$E112,$B112, Hombres!$A$1:$DW$117, Mujeres!$A$1:$DW$117)</f>
        <v>96110.031366282143</v>
      </c>
      <c r="DP112" s="52" cm="1">
        <f t="array" aca="1" ref="DP112" ca="1">beneficio_muerte_individual_pensionado(DP$1,$E112,$B112, Hombres!$A$1:$DW$117, Mujeres!$A$1:$DW$117)</f>
        <v>100219.31826191567</v>
      </c>
      <c r="DQ112" s="52" cm="1">
        <f t="array" aca="1" ref="DQ112" ca="1">beneficio_muerte_individual_pensionado(DQ$1,$E112,$B112, Hombres!$A$1:$DW$117, Mujeres!$A$1:$DW$117)</f>
        <v>104055.67452827407</v>
      </c>
      <c r="DR112" s="52" cm="1">
        <f t="array" aca="1" ref="DR112" ca="1">beneficio_muerte_individual_pensionado(DR$1,$E112,$B112, Hombres!$A$1:$DW$117, Mujeres!$A$1:$DW$117)</f>
        <v>107525.66661853812</v>
      </c>
      <c r="DS112" s="52" cm="1">
        <f t="array" ref="DS112">beneficio_muerte_individual_pensionado(DS$1,$E112,$B112, Hombres!$A$1:$DW$117, Mujeres!$A$1:$DW$117)</f>
        <v>110642.42592833264</v>
      </c>
      <c r="DT112" s="52" cm="1">
        <f t="array" ref="DT112">beneficio_muerte_individual_pensionado(DT$1,$E112,$B112, Hombres!$A$1:$DW$117, Mujeres!$A$1:$DW$117)</f>
        <v>113372.54783449548</v>
      </c>
      <c r="DU112" s="52" cm="1">
        <f t="array" aca="1" ref="DU112" ca="1">beneficio_muerte_individual_pensionado(DU$1,$E112,$B112, Hombres!$A$1:$DW$117, Mujeres!$A$1:$DW$117)</f>
        <v>115629.35124077067</v>
      </c>
      <c r="DV112" s="52" cm="1">
        <f t="array" aca="1" ref="DV112" ca="1">beneficio_muerte_individual_pensionado(DV$1,$E112,$B112, Hombres!$A$1:$DW$117, Mujeres!$A$1:$DW$117)</f>
        <v>117206.51120883685</v>
      </c>
      <c r="DW112" s="52" cm="1">
        <f t="array" aca="1" ref="DW112" ca="1">beneficio_muerte_individual_pensionado(DW$1,$E112,$B112, Hombres!$A$1:$DW$117, Mujeres!$A$1:$DW$117)</f>
        <v>117924.60930141009</v>
      </c>
      <c r="DX112" s="52" cm="1">
        <f t="array" aca="1" ref="DX112" ca="1">beneficio_muerte_individual_pensionado(DX$1,$E112,$B112, Hombres!$A$1:$DW$117, Mujeres!$A$1:$DW$117)</f>
        <v>117717.7750633859</v>
      </c>
      <c r="DY112" s="52" cm="1">
        <f t="array" aca="1" ref="DY112" ca="1">beneficio_muerte_individual_pensionado(DY$1,$E112,$B112, Hombres!$A$1:$DW$117, Mujeres!$A$1:$DW$117)</f>
        <v>116539.4524846628</v>
      </c>
      <c r="DZ112" s="52" cm="1">
        <f t="array" aca="1" ref="DZ112" ca="1">beneficio_muerte_individual_pensionado(DZ$1,$E112,$B112, Hombres!$A$1:$DW$117, Mujeres!$A$1:$DW$117)</f>
        <v>114302.21914010569</v>
      </c>
      <c r="EA112" s="52" cm="1">
        <f t="array" ref="EA112">beneficio_muerte_individual_pensionado(EA$1,$E112,$B112, Hombres!$A$1:$DW$117, Mujeres!$A$1:$DW$117)</f>
        <v>110866.47196464225</v>
      </c>
      <c r="EB112" s="52" cm="1">
        <f t="array" ref="EB112">beneficio_muerte_individual_pensionado(EB$1,$E112,$B112, Hombres!$A$1:$DW$117, Mujeres!$A$1:$DW$117)</f>
        <v>106170.98367908121</v>
      </c>
      <c r="EC112" s="52" cm="1">
        <f t="array" aca="1" ref="EC112" ca="1">beneficio_muerte_individual_pensionado(EC$1,$E112,$B112, Hombres!$A$1:$DW$117, Mujeres!$A$1:$DW$117)</f>
        <v>100294.84667567183</v>
      </c>
      <c r="ED112" s="52" cm="1">
        <f t="array" aca="1" ref="ED112" ca="1">beneficio_muerte_individual_pensionado(ED$1,$E112,$B112, Hombres!$A$1:$DW$117, Mujeres!$A$1:$DW$117)</f>
        <v>93371.360049124734</v>
      </c>
      <c r="EE112" s="52" cm="1">
        <f t="array" aca="1" ref="EE112" ca="1">beneficio_muerte_individual_pensionado(EE$1,$E112,$B112, Hombres!$A$1:$DW$117, Mujeres!$A$1:$DW$117)</f>
        <v>85524.363987293124</v>
      </c>
      <c r="EF112" s="52" cm="1">
        <f t="array" aca="1" ref="EF112" ca="1">beneficio_muerte_individual_pensionado(EF$1,$E112,$B112, Hombres!$A$1:$DW$117, Mujeres!$A$1:$DW$117)</f>
        <v>76882.414299569296</v>
      </c>
      <c r="EG112" s="52" cm="1">
        <f t="array" aca="1" ref="EG112" ca="1">beneficio_muerte_individual_pensionado(EG$1,$E112,$B112, Hombres!$A$1:$DW$117, Mujeres!$A$1:$DW$117)</f>
        <v>67668.719066405116</v>
      </c>
      <c r="EH112" s="52" cm="1">
        <f t="array" aca="1" ref="EH112" ca="1">beneficio_muerte_individual_pensionado(EH$1,$E112,$B112, Hombres!$A$1:$DW$117, Mujeres!$A$1:$DW$117)</f>
        <v>58202.05743438338</v>
      </c>
      <c r="EI112" s="52" cm="1">
        <f t="array" ref="EI112">beneficio_muerte_individual_pensionado(EI$1,$E112,$B112, Hombres!$A$1:$DW$117, Mujeres!$A$1:$DW$117)</f>
        <v>48816.341505792341</v>
      </c>
      <c r="EJ112" s="52" cm="1">
        <f t="array" ref="EJ112">beneficio_muerte_individual_pensionado(EJ$1,$E112,$B112, Hombres!$A$1:$DW$117, Mujeres!$A$1:$DW$117)</f>
        <v>39812.203828331367</v>
      </c>
      <c r="EK112" s="52" cm="1">
        <f t="array" aca="1" ref="EK112" ca="1">beneficio_muerte_individual_pensionado(EK$1,$E112,$B112, Hombres!$A$1:$DW$117, Mujeres!$A$1:$DW$117)</f>
        <v>31451.579481821198</v>
      </c>
      <c r="EL112" s="52" cm="1">
        <f t="array" aca="1" ref="EL112" ca="1">beneficio_muerte_individual_pensionado(EL$1,$E112,$B112, Hombres!$A$1:$DW$117, Mujeres!$A$1:$DW$117)</f>
        <v>23971.248729572966</v>
      </c>
      <c r="EM112" s="52" cm="1">
        <f t="array" aca="1" ref="EM112" ca="1">beneficio_muerte_individual_pensionado(EM$1,$E112,$B112, Hombres!$A$1:$DW$117, Mujeres!$A$1:$DW$117)</f>
        <v>17557.044277720059</v>
      </c>
      <c r="EN112" s="52" cm="1">
        <f t="array" aca="1" ref="EN112" ca="1">beneficio_muerte_individual_pensionado(EN$1,$E112,$B112, Hombres!$A$1:$DW$117, Mujeres!$A$1:$DW$117)</f>
        <v>12303.245387995206</v>
      </c>
      <c r="EO112" s="52" cm="1">
        <f t="array" aca="1" ref="EO112" ca="1">beneficio_muerte_individual_pensionado(EO$1,$E112,$B112, Hombres!$A$1:$DW$117, Mujeres!$A$1:$DW$117)</f>
        <v>8204.0738985663593</v>
      </c>
      <c r="EP112" s="52" cm="1">
        <f t="array" aca="1" ref="EP112" ca="1">beneficio_muerte_individual_pensionado(EP$1,$E112,$B112, Hombres!$A$1:$DW$117, Mujeres!$A$1:$DW$117)</f>
        <v>5170.9674838894935</v>
      </c>
      <c r="EQ112" s="52" cm="1">
        <f t="array" ref="EQ112">beneficio_muerte_individual_pensionado(EQ$1,$E112,$B112, Hombres!$A$1:$DW$117, Mujeres!$A$1:$DW$117)</f>
        <v>3057.4411050778122</v>
      </c>
      <c r="ER112" s="52" cm="1">
        <f t="array" ref="ER112">beneficio_muerte_individual_pensionado(ER$1,$E112,$B112, Hombres!$A$1:$DW$117, Mujeres!$A$1:$DW$117)</f>
        <v>1681.7325636408195</v>
      </c>
      <c r="ES112" s="52" cm="1">
        <f t="array" aca="1" ref="ES112" ca="1">beneficio_muerte_individual_pensionado(ES$1,$E112,$B112, Hombres!$A$1:$DW$117, Mujeres!$A$1:$DW$117)</f>
        <v>852.10190015009584</v>
      </c>
      <c r="ET112" s="52" cm="1">
        <f t="array" aca="1" ref="ET112" ca="1">beneficio_muerte_individual_pensionado(ET$1,$E112,$B112, Hombres!$A$1:$DW$117, Mujeres!$A$1:$DW$117)</f>
        <v>392.86750511803069</v>
      </c>
      <c r="EU112" s="52" cm="1">
        <f t="array" aca="1" ref="EU112" ca="1">beneficio_muerte_individual_pensionado(EU$1,$E112,$B112, Hombres!$A$1:$DW$117, Mujeres!$A$1:$DW$117)</f>
        <v>162.30713091355736</v>
      </c>
      <c r="EV112" s="52" cm="1">
        <f t="array" aca="1" ref="EV112" ca="1">beneficio_muerte_individual_pensionado(EV$1,$E112,$B112, Hombres!$A$1:$DW$117, Mujeres!$A$1:$DW$117)</f>
        <v>58.937849145317401</v>
      </c>
      <c r="EW112" s="52" cm="1">
        <f t="array" aca="1" ref="EW112" ca="1">beneficio_muerte_individual_pensionado(EW$1,$E112,$B112, Hombres!$A$1:$DW$117, Mujeres!$A$1:$DW$117)</f>
        <v>18.349983856981297</v>
      </c>
      <c r="EX112" s="52" cm="1">
        <f t="array" aca="1" ref="EX112" ca="1">beneficio_muerte_individual_pensionado(EX$1,$E112,$B112, Hombres!$A$1:$DW$117, Mujeres!$A$1:$DW$117)</f>
        <v>5.8549386182093519</v>
      </c>
      <c r="EY112" s="52" cm="1">
        <f t="array" ref="EY112">beneficio_muerte_individual_pensionado(EY$1,$E112,$B112, Hombres!$A$1:$DW$117, Mujeres!$A$1:$DW$117)</f>
        <v>0</v>
      </c>
      <c r="EZ112" s="52" cm="1">
        <f t="array" ref="EZ112">beneficio_muerte_individual_pensionado(EZ$1,$E112,$B112, Hombres!$A$1:$DW$117, Mujeres!$A$1:$DW$117)</f>
        <v>0</v>
      </c>
      <c r="FA112" s="52" cm="1">
        <f t="array" aca="1" ref="FA112" ca="1">beneficio_muerte_individual_pensionado(FA$1,$E112,$B112, Hombres!$A$1:$DW$117, Mujeres!$A$1:$DW$117)</f>
        <v>0</v>
      </c>
      <c r="FB112" s="52" cm="1">
        <f t="array" aca="1" ref="FB112" ca="1">beneficio_muerte_individual_pensionado(FB$1,$E112,$B112, Hombres!$A$1:$DW$117, Mujeres!$A$1:$DW$117)</f>
        <v>0</v>
      </c>
      <c r="FC112" s="52" cm="1">
        <f t="array" aca="1" ref="FC112" ca="1">beneficio_muerte_individual_pensionado(FC$1,$E112,$B112, Hombres!$A$1:$DW$117, Mujeres!$A$1:$DW$117)</f>
        <v>0</v>
      </c>
      <c r="FD112" s="52" cm="1">
        <f t="array" aca="1" ref="FD112" ca="1">beneficio_muerte_individual_pensionado(FD$1,$E112,$B112, Hombres!$A$1:$DW$117, Mujeres!$A$1:$DW$117)</f>
        <v>0</v>
      </c>
      <c r="FE112" s="52" cm="1">
        <f t="array" aca="1" ref="FE112" ca="1">beneficio_muerte_individual_pensionado(FE$1,$E112,$B112, Hombres!$A$1:$DW$117, Mujeres!$A$1:$DW$117)</f>
        <v>0</v>
      </c>
      <c r="FF112" s="52" cm="1">
        <f t="array" aca="1" ref="FF112" ca="1">beneficio_muerte_individual_pensionado(FF$1,$E112,$B112, Hombres!$A$1:$DW$117, Mujeres!$A$1:$DW$117)</f>
        <v>0</v>
      </c>
      <c r="FG112" s="52" cm="1">
        <f t="array" ref="FG112">beneficio_muerte_individual_pensionado(FG$1,$E112,$B112, Hombres!$A$1:$DW$117, Mujeres!$A$1:$DW$117)</f>
        <v>0</v>
      </c>
      <c r="FH112" s="52" cm="1">
        <f t="array" ref="FH112">beneficio_muerte_individual_pensionado(FH$1,$E112,$B112, Hombres!$A$1:$DW$117, Mujeres!$A$1:$DW$117)</f>
        <v>0</v>
      </c>
      <c r="FI112" s="52" cm="1">
        <f t="array" aca="1" ref="FI112" ca="1">beneficio_muerte_individual_pensionado(FI$1,$E112,$B112, Hombres!$A$1:$DW$117, Mujeres!$A$1:$DW$117)</f>
        <v>0</v>
      </c>
      <c r="FJ112" s="52" cm="1">
        <f t="array" aca="1" ref="FJ112" ca="1">beneficio_muerte_individual_pensionado(FJ$1,$E112,$B112, Hombres!$A$1:$DW$117, Mujeres!$A$1:$DW$117)</f>
        <v>0</v>
      </c>
      <c r="FK112" s="52" cm="1">
        <f t="array" aca="1" ref="FK112" ca="1">beneficio_muerte_individual_pensionado(FK$1,$E112,$B112, Hombres!$A$1:$DW$117, Mujeres!$A$1:$DW$117)</f>
        <v>0</v>
      </c>
      <c r="FL112" s="52" cm="1">
        <f t="array" aca="1" ref="FL112" ca="1">beneficio_muerte_individual_pensionado(FL$1,$E112,$B112, Hombres!$A$1:$DW$117, Mujeres!$A$1:$DW$117)</f>
        <v>0</v>
      </c>
      <c r="FM112" s="52" cm="1">
        <f t="array" aca="1" ref="FM112" ca="1">beneficio_muerte_individual_pensionado(FM$1,$E112,$B112, Hombres!$A$1:$DW$117, Mujeres!$A$1:$DW$117)</f>
        <v>0</v>
      </c>
      <c r="FN112" s="52" cm="1">
        <f t="array" aca="1" ref="FN112" ca="1">beneficio_muerte_individual_pensionado(FN$1,$E112,$B112, Hombres!$A$1:$DW$117, Mujeres!$A$1:$DW$117)</f>
        <v>0</v>
      </c>
      <c r="FO112" s="52" cm="1">
        <f t="array" ref="FO112">beneficio_muerte_individual_pensionado(FO$1,$E112,$B112, Hombres!$A$1:$DW$117, Mujeres!$A$1:$DW$117)</f>
        <v>0</v>
      </c>
      <c r="FP112" s="52" cm="1">
        <f t="array" ref="FP112">beneficio_muerte_individual_pensionado(FP$1,$E112,$B112, Hombres!$A$1:$DW$117, Mujeres!$A$1:$DW$117)</f>
        <v>0</v>
      </c>
      <c r="FQ112" s="52" cm="1">
        <f t="array" aca="1" ref="FQ112" ca="1">beneficio_muerte_individual_pensionado(FQ$1,$E112,$B112, Hombres!$A$1:$DW$117, Mujeres!$A$1:$DW$117)</f>
        <v>0</v>
      </c>
      <c r="FR112" s="52" cm="1">
        <f t="array" aca="1" ref="FR112" ca="1">beneficio_muerte_individual_pensionado(FR$1,$E112,$B112, Hombres!$A$1:$DW$117, Mujeres!$A$1:$DW$117)</f>
        <v>0</v>
      </c>
      <c r="FS112" s="52" cm="1">
        <f t="array" aca="1" ref="FS112" ca="1">beneficio_muerte_individual_pensionado(FS$1,$E112,$B112, Hombres!$A$1:$DW$117, Mujeres!$A$1:$DW$117)</f>
        <v>0</v>
      </c>
      <c r="FT112" s="52" cm="1">
        <f t="array" aca="1" ref="FT112" ca="1">beneficio_muerte_individual_pensionado(FT$1,$E112,$B112, Hombres!$A$1:$DW$117, Mujeres!$A$1:$DW$117)</f>
        <v>0</v>
      </c>
      <c r="FU112" s="52" cm="1">
        <f t="array" aca="1" ref="FU112" ca="1">beneficio_muerte_individual_pensionado(FU$1,$E112,$B112, Hombres!$A$1:$DW$117, Mujeres!$A$1:$DW$117)</f>
        <v>0</v>
      </c>
      <c r="FV112" s="52" cm="1">
        <f t="array" aca="1" ref="FV112" ca="1">beneficio_muerte_individual_pensionado(FV$1,$E112,$B112, Hombres!$A$1:$DW$117, Mujeres!$A$1:$DW$117)</f>
        <v>0</v>
      </c>
      <c r="FW112" s="52" cm="1">
        <f t="array" ref="FW112">beneficio_muerte_individual_pensionado(FW$1,$E112,$B112, Hombres!$A$1:$DW$117, Mujeres!$A$1:$DW$117)</f>
        <v>0</v>
      </c>
      <c r="FX112" s="52" cm="1">
        <f t="array" ref="FX112">beneficio_muerte_individual_pensionado(FX$1,$E112,$B112, Hombres!$A$1:$DW$117, Mujeres!$A$1:$DW$117)</f>
        <v>0</v>
      </c>
      <c r="FY112" s="52" cm="1">
        <f t="array" aca="1" ref="FY112" ca="1">beneficio_muerte_individual_pensionado(FY$1,$E112,$B112, Hombres!$A$1:$DW$117, Mujeres!$A$1:$DW$117)</f>
        <v>0</v>
      </c>
      <c r="FZ112" s="52" cm="1">
        <f t="array" aca="1" ref="FZ112" ca="1">beneficio_muerte_individual_pensionado(FZ$1,$E112,$B112, Hombres!$A$1:$DW$117, Mujeres!$A$1:$DW$117)</f>
        <v>0</v>
      </c>
      <c r="GA112" s="52" cm="1">
        <f t="array" aca="1" ref="GA112" ca="1">beneficio_muerte_individual_pensionado(GA$1,$E112,$B112, Hombres!$A$1:$DW$117, Mujeres!$A$1:$DW$117)</f>
        <v>0</v>
      </c>
      <c r="GB112" s="52" cm="1">
        <f t="array" aca="1" ref="GB112" ca="1">beneficio_muerte_individual_pensionado(GB$1,$E112,$B112, Hombres!$A$1:$DW$117, Mujeres!$A$1:$DW$117)</f>
        <v>0</v>
      </c>
      <c r="GC112" s="52" cm="1">
        <f t="array" aca="1" ref="GC112" ca="1">beneficio_muerte_individual_pensionado(GC$1,$E112,$B112, Hombres!$A$1:$DW$117, Mujeres!$A$1:$DW$117)</f>
        <v>0</v>
      </c>
      <c r="GD112" s="52" cm="1">
        <f t="array" aca="1" ref="GD112" ca="1">beneficio_muerte_individual_pensionado(GD$1,$E112,$B112, Hombres!$A$1:$DW$117, Mujeres!$A$1:$DW$117)</f>
        <v>0</v>
      </c>
      <c r="GE112" s="52" cm="1">
        <f t="array" ref="GE112">beneficio_muerte_individual_pensionado(GE$1,$E112,$B112, Hombres!$A$1:$DW$117, Mujeres!$A$1:$DW$117)</f>
        <v>0</v>
      </c>
      <c r="GF112" s="52" cm="1">
        <f t="array" ref="GF112">beneficio_muerte_individual_pensionado(GF$1,$E112,$B112, Hombres!$A$1:$DW$117, Mujeres!$A$1:$DW$117)</f>
        <v>0</v>
      </c>
      <c r="GG112" s="52" cm="1">
        <f t="array" aca="1" ref="GG112" ca="1">beneficio_muerte_individual_pensionado(GG$1,$E112,$B112, Hombres!$A$1:$DW$117, Mujeres!$A$1:$DW$117)</f>
        <v>0</v>
      </c>
      <c r="GH112" s="52" cm="1">
        <f t="array" aca="1" ref="GH112" ca="1">beneficio_muerte_individual_pensionado(GH$1,$E112,$B112, Hombres!$A$1:$DW$117, Mujeres!$A$1:$DW$117)</f>
        <v>0</v>
      </c>
      <c r="GI112" s="52" cm="1">
        <f t="array" aca="1" ref="GI112" ca="1">beneficio_muerte_individual_pensionado(GI$1,$E112,$B112, Hombres!$A$1:$DW$117, Mujeres!$A$1:$DW$117)</f>
        <v>0</v>
      </c>
      <c r="GJ112" s="52" cm="1">
        <f t="array" aca="1" ref="GJ112" ca="1">beneficio_muerte_individual_pensionado(GJ$1,$E112,$B112, Hombres!$A$1:$DW$117, Mujeres!$A$1:$DW$117)</f>
        <v>0</v>
      </c>
      <c r="GK112" s="52" cm="1">
        <f t="array" aca="1" ref="GK112" ca="1">beneficio_muerte_individual_pensionado(GK$1,$E112,$B112, Hombres!$A$1:$DW$117, Mujeres!$A$1:$DW$117)</f>
        <v>0</v>
      </c>
      <c r="GL112" s="52" cm="1">
        <f t="array" aca="1" ref="GL112" ca="1">beneficio_muerte_individual_pensionado(GL$1,$E112,$B112, Hombres!$A$1:$DW$117, Mujeres!$A$1:$DW$117)</f>
        <v>0</v>
      </c>
      <c r="GM112" s="52" cm="1">
        <f t="array" ref="GM112">beneficio_muerte_individual_pensionado(GM$1,$E112,$B112, Hombres!$A$1:$DW$117, Mujeres!$A$1:$DW$117)</f>
        <v>0</v>
      </c>
      <c r="GN112" s="52" cm="1">
        <f t="array" ref="GN112">beneficio_muerte_individual_pensionado(GN$1,$E112,$B112, Hombres!$A$1:$DW$117, Mujeres!$A$1:$DW$117)</f>
        <v>0</v>
      </c>
      <c r="GO112" s="52" cm="1">
        <f t="array" aca="1" ref="GO112" ca="1">beneficio_muerte_individual_pensionado(GO$1,$E112,$B112, Hombres!$A$1:$DW$117, Mujeres!$A$1:$DW$117)</f>
        <v>0</v>
      </c>
      <c r="GP112" s="52" cm="1">
        <f t="array" aca="1" ref="GP112" ca="1">beneficio_muerte_individual_pensionado(GP$1,$E112,$B112, Hombres!$A$1:$DW$117, Mujeres!$A$1:$DW$117)</f>
        <v>0</v>
      </c>
      <c r="GQ112" s="52" cm="1">
        <f t="array" aca="1" ref="GQ112" ca="1">beneficio_muerte_individual_pensionado(GQ$1,$E112,$B112, Hombres!$A$1:$DW$117, Mujeres!$A$1:$DW$117)</f>
        <v>0</v>
      </c>
      <c r="GR112" s="52" cm="1">
        <f t="array" aca="1" ref="GR112" ca="1">beneficio_muerte_individual_pensionado(GR$1,$E112,$B112, Hombres!$A$1:$DW$117, Mujeres!$A$1:$DW$117)</f>
        <v>0</v>
      </c>
      <c r="GS112" s="52" cm="1">
        <f t="array" aca="1" ref="GS112" ca="1">beneficio_muerte_individual_pensionado(GS$1,$E112,$B112, Hombres!$A$1:$DW$117, Mujeres!$A$1:$DW$117)</f>
        <v>0</v>
      </c>
      <c r="GT112" s="52" cm="1">
        <f t="array" aca="1" ref="GT112" ca="1">beneficio_muerte_individual_pensionado(GT$1,$E112,$B112, Hombres!$A$1:$DW$117, Mujeres!$A$1:$DW$117)</f>
        <v>0</v>
      </c>
    </row>
    <row r="113" spans="1:202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5"/>
      <c r="H113" s="52" cm="1">
        <f t="array" aca="1" ref="H113" ca="1">AnualidadPensionado(H$1,$E113,$B113, $D113, Hombres!$A$1:$DW$117, Mujeres!$A$1:$DW$117)</f>
        <v>0</v>
      </c>
      <c r="I113" s="52" cm="1">
        <f t="array" aca="1" ref="I113" ca="1">AnualidadPensionado(I$1,$E113,$B113, $D113, Hombres!$A$1:$DW$117, Mujeres!$A$1:$DW$117)</f>
        <v>2156756.744212518</v>
      </c>
      <c r="J113" s="52" cm="1">
        <f t="array" aca="1" ref="J113" ca="1">AnualidadPensionado(J$1,$E113,$B113, $D113, Hombres!$A$1:$DW$117, Mujeres!$A$1:$DW$117)</f>
        <v>2197359.2772952821</v>
      </c>
      <c r="K113" s="52" cm="1">
        <f t="array" aca="1" ref="K113" ca="1">AnualidadPensionado(K$1,$E113,$B113, $D113, Hombres!$A$1:$DW$117, Mujeres!$A$1:$DW$117)</f>
        <v>2236883.1939975074</v>
      </c>
      <c r="L113" s="52" cm="1">
        <f t="array" aca="1" ref="L113" ca="1">AnualidadPensionado(L$1,$E113,$B113, $D113, Hombres!$A$1:$DW$117, Mujeres!$A$1:$DW$117)</f>
        <v>2275089.364744239</v>
      </c>
      <c r="M113" s="52" cm="1">
        <f t="array" aca="1" ref="M113" ca="1">AnualidadPensionado(M$1,$E113,$B113, $D113, Hombres!$A$1:$DW$117, Mujeres!$A$1:$DW$117)</f>
        <v>2311940.5592717519</v>
      </c>
      <c r="N113" s="52" cm="1">
        <f t="array" aca="1" ref="N113" ca="1">AnualidadPensionado(N$1,$E113,$B113, $D113, Hombres!$A$1:$DW$117, Mujeres!$A$1:$DW$117)</f>
        <v>2347437.659973986</v>
      </c>
      <c r="O113" s="52" cm="1">
        <f t="array" aca="1" ref="O113" ca="1">AnualidadPensionado(O$1,$E113,$B113, $D113, Hombres!$A$1:$DW$117, Mujeres!$A$1:$DW$117)</f>
        <v>2381297.6571241762</v>
      </c>
      <c r="P113" s="52" cm="1">
        <f t="array" aca="1" ref="P113" ca="1">AnualidadPensionado(P$1,$E113,$B113, $D113, Hombres!$A$1:$DW$117, Mujeres!$A$1:$DW$117)</f>
        <v>2412867.8441661685</v>
      </c>
      <c r="Q113" s="52" cm="1">
        <f t="array" aca="1" ref="Q113" ca="1">AnualidadPensionado(Q$1,$E113,$B113, $D113, Hombres!$A$1:$DW$117, Mujeres!$A$1:$DW$117)</f>
        <v>2441225.6188128646</v>
      </c>
      <c r="R113" s="52" cm="1">
        <f t="array" aca="1" ref="R113" ca="1">AnualidadPensionado(R$1,$E113,$B113, $D113, Hombres!$A$1:$DW$117, Mujeres!$A$1:$DW$117)</f>
        <v>2465402.9631833714</v>
      </c>
      <c r="S113" s="52" cm="1">
        <f t="array" aca="1" ref="S113" ca="1">AnualidadPensionado(S$1,$E113,$B113, $D113, Hombres!$A$1:$DW$117, Mujeres!$A$1:$DW$117)</f>
        <v>2484506.1331127919</v>
      </c>
      <c r="T113" s="52" cm="1">
        <f t="array" aca="1" ref="T113" ca="1">AnualidadPensionado(T$1,$E113,$B113, $D113, Hombres!$A$1:$DW$117, Mujeres!$A$1:$DW$117)</f>
        <v>2497799.1080175857</v>
      </c>
      <c r="U113" s="52" cm="1">
        <f t="array" aca="1" ref="U113" ca="1">AnualidadPensionado(U$1,$E113,$B113, $D113, Hombres!$A$1:$DW$117, Mujeres!$A$1:$DW$117)</f>
        <v>2504910.4344966789</v>
      </c>
      <c r="V113" s="52" cm="1">
        <f t="array" aca="1" ref="V113" ca="1">AnualidadPensionado(V$1,$E113,$B113, $D113, Hombres!$A$1:$DW$117, Mujeres!$A$1:$DW$117)</f>
        <v>2505740.9901543558</v>
      </c>
      <c r="W113" s="52" cm="1">
        <f t="array" aca="1" ref="W113" ca="1">AnualidadPensionado(W$1,$E113,$B113, $D113, Hombres!$A$1:$DW$117, Mujeres!$A$1:$DW$117)</f>
        <v>2500278.0062222541</v>
      </c>
      <c r="X113" s="52" cm="1">
        <f t="array" aca="1" ref="X113" ca="1">AnualidadPensionado(X$1,$E113,$B113, $D113, Hombres!$A$1:$DW$117, Mujeres!$A$1:$DW$117)</f>
        <v>2488424.7707595299</v>
      </c>
      <c r="Y113" s="52" cm="1">
        <f t="array" aca="1" ref="Y113" ca="1">AnualidadPensionado(Y$1,$E113,$B113, $D113, Hombres!$A$1:$DW$117, Mujeres!$A$1:$DW$117)</f>
        <v>2469759.9625258828</v>
      </c>
      <c r="Z113" s="52" cm="1">
        <f t="array" aca="1" ref="Z113" ca="1">AnualidadPensionado(Z$1,$E113,$B113, $D113, Hombres!$A$1:$DW$117, Mujeres!$A$1:$DW$117)</f>
        <v>2439486.6229301859</v>
      </c>
      <c r="AA113" s="52" cm="1">
        <f t="array" aca="1" ref="AA113" ca="1">AnualidadPensionado(AA$1,$E113,$B113, $D113, Hombres!$A$1:$DW$117, Mujeres!$A$1:$DW$117)</f>
        <v>2400219.6363000399</v>
      </c>
      <c r="AB113" s="52" cm="1">
        <f t="array" aca="1" ref="AB113" ca="1">AnualidadPensionado(AB$1,$E113,$B113, $D113, Hombres!$A$1:$DW$117, Mujeres!$A$1:$DW$117)</f>
        <v>2351561.8077802528</v>
      </c>
      <c r="AC113" s="52" cm="1">
        <f t="array" aca="1" ref="AC113" ca="1">AnualidadPensionado(AC$1,$E113,$B113, $D113, Hombres!$A$1:$DW$117, Mujeres!$A$1:$DW$117)</f>
        <v>2293208.156606019</v>
      </c>
      <c r="AD113" s="52" cm="1">
        <f t="array" aca="1" ref="AD113" ca="1">AnualidadPensionado(AD$1,$E113,$B113, $D113, Hombres!$A$1:$DW$117, Mujeres!$A$1:$DW$117)</f>
        <v>2224834.0663041798</v>
      </c>
      <c r="AE113" s="52" cm="1">
        <f t="array" aca="1" ref="AE113" ca="1">AnualidadPensionado(AE$1,$E113,$B113, $D113, Hombres!$A$1:$DW$117, Mujeres!$A$1:$DW$117)</f>
        <v>2146176.3327199155</v>
      </c>
      <c r="AF113" s="52" cm="1">
        <f t="array" aca="1" ref="AF113" ca="1">AnualidadPensionado(AF$1,$E113,$B113, $D113, Hombres!$A$1:$DW$117, Mujeres!$A$1:$DW$117)</f>
        <v>2057115.0455493631</v>
      </c>
      <c r="AG113" s="52" cm="1">
        <f t="array" aca="1" ref="AG113" ca="1">AnualidadPensionado(AG$1,$E113,$B113, $D113, Hombres!$A$1:$DW$117, Mujeres!$A$1:$DW$117)</f>
        <v>1957853.6801054077</v>
      </c>
      <c r="AH113" s="52" cm="1">
        <f t="array" aca="1" ref="AH113" ca="1">AnualidadPensionado(AH$1,$E113,$B113, $D113, Hombres!$A$1:$DW$117, Mujeres!$A$1:$DW$117)</f>
        <v>1848917.7557010157</v>
      </c>
      <c r="AI113" s="52" cm="1">
        <f t="array" aca="1" ref="AI113" ca="1">AnualidadPensionado(AI$1,$E113,$B113, $D113, Hombres!$A$1:$DW$117, Mujeres!$A$1:$DW$117)</f>
        <v>1731043.7593382595</v>
      </c>
      <c r="AJ113" s="52" cm="1">
        <f t="array" aca="1" ref="AJ113" ca="1">AnualidadPensionado(AJ$1,$E113,$B113, $D113, Hombres!$A$1:$DW$117, Mujeres!$A$1:$DW$117)</f>
        <v>1605201.4029827546</v>
      </c>
      <c r="AK113" s="52" cm="1">
        <f t="array" aca="1" ref="AK113" ca="1">AnualidadPensionado(AK$1,$E113,$B113, $D113, Hombres!$A$1:$DW$117, Mujeres!$A$1:$DW$117)</f>
        <v>1472694.5810419603</v>
      </c>
      <c r="AL113" s="52" cm="1">
        <f t="array" aca="1" ref="AL113" ca="1">AnualidadPensionado(AL$1,$E113,$B113, $D113, Hombres!$A$1:$DW$117, Mujeres!$A$1:$DW$117)</f>
        <v>1335276.9136241074</v>
      </c>
      <c r="AM113" s="52" cm="1">
        <f t="array" aca="1" ref="AM113" ca="1">AnualidadPensionado(AM$1,$E113,$B113, $D113, Hombres!$A$1:$DW$117, Mujeres!$A$1:$DW$117)</f>
        <v>1195051.1915195293</v>
      </c>
      <c r="AN113" s="52" cm="1">
        <f t="array" aca="1" ref="AN113" ca="1">AnualidadPensionado(AN$1,$E113,$B113, $D113, Hombres!$A$1:$DW$117, Mujeres!$A$1:$DW$117)</f>
        <v>1054274.0942356624</v>
      </c>
      <c r="AO113" s="52" cm="1">
        <f t="array" aca="1" ref="AO113" ca="1">AnualidadPensionado(AO$1,$E113,$B113, $D113, Hombres!$A$1:$DW$117, Mujeres!$A$1:$DW$117)</f>
        <v>915288.05976162816</v>
      </c>
      <c r="AP113" s="52" cm="1">
        <f t="array" aca="1" ref="AP113" ca="1">AnualidadPensionado(AP$1,$E113,$B113, $D113, Hombres!$A$1:$DW$117, Mujeres!$A$1:$DW$117)</f>
        <v>780533.74454886722</v>
      </c>
      <c r="AQ113" s="52" cm="1">
        <f t="array" aca="1" ref="AQ113" ca="1">AnualidadPensionado(AQ$1,$E113,$B113, $D113, Hombres!$A$1:$DW$117, Mujeres!$A$1:$DW$117)</f>
        <v>652526.54373076209</v>
      </c>
      <c r="AR113" s="52" cm="1">
        <f t="array" aca="1" ref="AR113" ca="1">AnualidadPensionado(AR$1,$E113,$B113, $D113, Hombres!$A$1:$DW$117, Mujeres!$A$1:$DW$117)</f>
        <v>533643.54512400145</v>
      </c>
      <c r="AS113" s="52" cm="1">
        <f t="array" aca="1" ref="AS113" ca="1">AnualidadPensionado(AS$1,$E113,$B113, $D113, Hombres!$A$1:$DW$117, Mujeres!$A$1:$DW$117)</f>
        <v>425871.79883893067</v>
      </c>
      <c r="AT113" s="52" cm="1">
        <f t="array" aca="1" ref="AT113" ca="1">AnualidadPensionado(AT$1,$E113,$B113, $D113, Hombres!$A$1:$DW$117, Mujeres!$A$1:$DW$117)</f>
        <v>330691.25238439516</v>
      </c>
      <c r="AU113" s="52" cm="1">
        <f t="array" aca="1" ref="AU113" ca="1">AnualidadPensionado(AU$1,$E113,$B113, $D113, Hombres!$A$1:$DW$117, Mujeres!$A$1:$DW$117)</f>
        <v>249031.06517609401</v>
      </c>
      <c r="AV113" s="52" cm="1">
        <f t="array" aca="1" ref="AV113" ca="1">AnualidadPensionado(AV$1,$E113,$B113, $D113, Hombres!$A$1:$DW$117, Mujeres!$A$1:$DW$117)</f>
        <v>181224.63746985089</v>
      </c>
      <c r="AW113" s="52" cm="1">
        <f t="array" aca="1" ref="AW113" ca="1">AnualidadPensionado(AW$1,$E113,$B113, $D113, Hombres!$A$1:$DW$117, Mujeres!$A$1:$DW$117)</f>
        <v>126938.15451196794</v>
      </c>
      <c r="AX113" s="52" cm="1">
        <f t="array" aca="1" ref="AX113" ca="1">AnualidadPensionado(AX$1,$E113,$B113, $D113, Hombres!$A$1:$DW$117, Mujeres!$A$1:$DW$117)</f>
        <v>85186.535268858832</v>
      </c>
      <c r="AY113" s="52" cm="1">
        <f t="array" aca="1" ref="AY113" ca="1">AnualidadPensionado(AY$1,$E113,$B113, $D113, Hombres!$A$1:$DW$117, Mujeres!$A$1:$DW$117)</f>
        <v>54473.561586613898</v>
      </c>
      <c r="AZ113" s="52" cm="1">
        <f t="array" aca="1" ref="AZ113" ca="1">AnualidadPensionado(AZ$1,$E113,$B113, $D113, Hombres!$A$1:$DW$117, Mujeres!$A$1:$DW$117)</f>
        <v>32983.624967272917</v>
      </c>
      <c r="BA113" s="52" cm="1">
        <f t="array" aca="1" ref="BA113" ca="1">AnualidadPensionado(BA$1,$E113,$B113, $D113, Hombres!$A$1:$DW$117, Mujeres!$A$1:$DW$117)</f>
        <v>18776.227377245934</v>
      </c>
      <c r="BB113" s="52" cm="1">
        <f t="array" aca="1" ref="BB113" ca="1">AnualidadPensionado(BB$1,$E113,$B113, $D113, Hombres!$A$1:$DW$117, Mujeres!$A$1:$DW$117)</f>
        <v>9966.0268530951289</v>
      </c>
      <c r="BC113" s="52" cm="1">
        <f t="array" aca="1" ref="BC113" ca="1">AnualidadPensionado(BC$1,$E113,$B113, $D113, Hombres!$A$1:$DW$117, Mujeres!$A$1:$DW$117)</f>
        <v>4883.166793314459</v>
      </c>
      <c r="BD113" s="52" cm="1">
        <f t="array" aca="1" ref="BD113" ca="1">AnualidadPensionado(BD$1,$E113,$B113, $D113, Hombres!$A$1:$DW$117, Mujeres!$A$1:$DW$117)</f>
        <v>2181.8174939362157</v>
      </c>
      <c r="BE113" s="52" cm="1">
        <f t="array" aca="1" ref="BE113" ca="1">AnualidadPensionado(BE$1,$E113,$B113, $D113, Hombres!$A$1:$DW$117, Mujeres!$A$1:$DW$117)</f>
        <v>875.56864031493865</v>
      </c>
      <c r="BF113" s="52" cm="1">
        <f t="array" aca="1" ref="BF113" ca="1">AnualidadPensionado(BF$1,$E113,$B113, $D113, Hombres!$A$1:$DW$117, Mujeres!$A$1:$DW$117)</f>
        <v>309.66188120856953</v>
      </c>
      <c r="BG113" s="52" cm="1">
        <f t="array" aca="1" ref="BG113" ca="1">AnualidadPensionado(BG$1,$E113,$B113, $D113, Hombres!$A$1:$DW$117, Mujeres!$A$1:$DW$117)</f>
        <v>94.164440456619815</v>
      </c>
      <c r="BH113" s="52" cm="1">
        <f t="array" aca="1" ref="BH113" ca="1">AnualidadPensionado(BH$1,$E113,$B113, $D113, Hombres!$A$1:$DW$117, Mujeres!$A$1:$DW$117)</f>
        <v>23.793035492370464</v>
      </c>
      <c r="BI113" s="52" cm="1">
        <f t="array" aca="1" ref="BI113" ca="1">AnualidadPensionado(BI$1,$E113,$B113, $D113, Hombres!$A$1:$DW$117, Mujeres!$A$1:$DW$117)</f>
        <v>0</v>
      </c>
      <c r="BJ113" s="52" cm="1">
        <f t="array" aca="1" ref="BJ113" ca="1">AnualidadPensionado(BJ$1,$E113,$B113, $D113, Hombres!$A$1:$DW$117, Mujeres!$A$1:$DW$117)</f>
        <v>0</v>
      </c>
      <c r="BK113" s="52" cm="1">
        <f t="array" aca="1" ref="BK113" ca="1">AnualidadPensionado(BK$1,$E113,$B113, $D113, Hombres!$A$1:$DW$117, Mujeres!$A$1:$DW$117)</f>
        <v>0</v>
      </c>
      <c r="BL113" s="52" cm="1">
        <f t="array" aca="1" ref="BL113" ca="1">AnualidadPensionado(BL$1,$E113,$B113, $D113, Hombres!$A$1:$DW$117, Mujeres!$A$1:$DW$117)</f>
        <v>0</v>
      </c>
      <c r="BM113" s="52" cm="1">
        <f t="array" aca="1" ref="BM113" ca="1">AnualidadPensionado(BM$1,$E113,$B113, $D113, Hombres!$A$1:$DW$117, Mujeres!$A$1:$DW$117)</f>
        <v>0</v>
      </c>
      <c r="BN113" s="52" cm="1">
        <f t="array" aca="1" ref="BN113" ca="1">AnualidadPensionado(BN$1,$E113,$B113, $D113, Hombres!$A$1:$DW$117, Mujeres!$A$1:$DW$117)</f>
        <v>0</v>
      </c>
      <c r="BO113" s="52" cm="1">
        <f t="array" aca="1" ref="BO113" ca="1">AnualidadPensionado(BO$1,$E113,$B113, $D113, Hombres!$A$1:$DW$117, Mujeres!$A$1:$DW$117)</f>
        <v>0</v>
      </c>
      <c r="BP113" s="52" cm="1">
        <f t="array" aca="1" ref="BP113" ca="1">AnualidadPensionado(BP$1,$E113,$B113, $D113, Hombres!$A$1:$DW$117, Mujeres!$A$1:$DW$117)</f>
        <v>0</v>
      </c>
      <c r="BQ113" s="52" cm="1">
        <f t="array" aca="1" ref="BQ113" ca="1">AnualidadPensionado(BQ$1,$E113,$B113, $D113, Hombres!$A$1:$DW$117, Mujeres!$A$1:$DW$117)</f>
        <v>0</v>
      </c>
      <c r="BR113" s="52" cm="1">
        <f t="array" aca="1" ref="BR113" ca="1">AnualidadPensionado(BR$1,$E113,$B113, $D113, Hombres!$A$1:$DW$117, Mujeres!$A$1:$DW$117)</f>
        <v>0</v>
      </c>
      <c r="BS113" s="52" cm="1">
        <f t="array" aca="1" ref="BS113" ca="1">AnualidadPensionado(BS$1,$E113,$B113, $D113, Hombres!$A$1:$DW$117, Mujeres!$A$1:$DW$117)</f>
        <v>0</v>
      </c>
      <c r="BT113" s="52" cm="1">
        <f t="array" aca="1" ref="BT113" ca="1">AnualidadPensionado(BT$1,$E113,$B113, $D113, Hombres!$A$1:$DW$117, Mujeres!$A$1:$DW$117)</f>
        <v>0</v>
      </c>
      <c r="BU113" s="52" cm="1">
        <f t="array" aca="1" ref="BU113" ca="1">AnualidadPensionado(BU$1,$E113,$B113, $D113, Hombres!$A$1:$DW$117, Mujeres!$A$1:$DW$117)</f>
        <v>0</v>
      </c>
      <c r="BV113" s="52" cm="1">
        <f t="array" aca="1" ref="BV113" ca="1">AnualidadPensionado(BV$1,$E113,$B113, $D113, Hombres!$A$1:$DW$117, Mujeres!$A$1:$DW$117)</f>
        <v>0</v>
      </c>
      <c r="BW113" s="52" cm="1">
        <f t="array" aca="1" ref="BW113" ca="1">AnualidadPensionado(BW$1,$E113,$B113, $D113, Hombres!$A$1:$DW$117, Mujeres!$A$1:$DW$117)</f>
        <v>0</v>
      </c>
      <c r="BX113" s="52" cm="1">
        <f t="array" aca="1" ref="BX113" ca="1">AnualidadPensionado(BX$1,$E113,$B113, $D113, Hombres!$A$1:$DW$117, Mujeres!$A$1:$DW$117)</f>
        <v>0</v>
      </c>
      <c r="BY113" s="52" cm="1">
        <f t="array" aca="1" ref="BY113" ca="1">AnualidadPensionado(BY$1,$E113,$B113, $D113, Hombres!$A$1:$DW$117, Mujeres!$A$1:$DW$117)</f>
        <v>0</v>
      </c>
      <c r="BZ113" s="52" cm="1">
        <f t="array" aca="1" ref="BZ113" ca="1">AnualidadPensionado(BZ$1,$E113,$B113, $D113, Hombres!$A$1:$DW$117, Mujeres!$A$1:$DW$117)</f>
        <v>0</v>
      </c>
      <c r="CA113" s="52" cm="1">
        <f t="array" aca="1" ref="CA113" ca="1">AnualidadPensionado(CA$1,$E113,$B113, $D113, Hombres!$A$1:$DW$117, Mujeres!$A$1:$DW$117)</f>
        <v>0</v>
      </c>
      <c r="CB113" s="52" cm="1">
        <f t="array" aca="1" ref="CB113" ca="1">AnualidadPensionado(CB$1,$E113,$B113, $D113, Hombres!$A$1:$DW$117, Mujeres!$A$1:$DW$117)</f>
        <v>0</v>
      </c>
      <c r="CC113" s="52" cm="1">
        <f t="array" aca="1" ref="CC113" ca="1">AnualidadPensionado(CC$1,$E113,$B113, $D113, Hombres!$A$1:$DW$117, Mujeres!$A$1:$DW$117)</f>
        <v>0</v>
      </c>
      <c r="CD113" s="52" cm="1">
        <f t="array" aca="1" ref="CD113" ca="1">AnualidadPensionado(CD$1,$E113,$B113, $D113, Hombres!$A$1:$DW$117, Mujeres!$A$1:$DW$117)</f>
        <v>0</v>
      </c>
      <c r="CE113" s="52" cm="1">
        <f t="array" aca="1" ref="CE113" ca="1">AnualidadPensionado(CE$1,$E113,$B113, $D113, Hombres!$A$1:$DW$117, Mujeres!$A$1:$DW$117)</f>
        <v>0</v>
      </c>
      <c r="CF113" s="52" cm="1">
        <f t="array" aca="1" ref="CF113" ca="1">AnualidadPensionado(CF$1,$E113,$B113, $D113, Hombres!$A$1:$DW$117, Mujeres!$A$1:$DW$117)</f>
        <v>0</v>
      </c>
      <c r="CG113" s="52" cm="1">
        <f t="array" aca="1" ref="CG113" ca="1">AnualidadPensionado(CG$1,$E113,$B113, $D113, Hombres!$A$1:$DW$117, Mujeres!$A$1:$DW$117)</f>
        <v>0</v>
      </c>
      <c r="CH113" s="52" cm="1">
        <f t="array" aca="1" ref="CH113" ca="1">AnualidadPensionado(CH$1,$E113,$B113, $D113, Hombres!$A$1:$DW$117, Mujeres!$A$1:$DW$117)</f>
        <v>0</v>
      </c>
      <c r="CI113" s="52" cm="1">
        <f t="array" aca="1" ref="CI113" ca="1">AnualidadPensionado(CI$1,$E113,$B113, $D113, Hombres!$A$1:$DW$117, Mujeres!$A$1:$DW$117)</f>
        <v>0</v>
      </c>
      <c r="CJ113" s="52" cm="1">
        <f t="array" aca="1" ref="CJ113" ca="1">AnualidadPensionado(CJ$1,$E113,$B113, $D113, Hombres!$A$1:$DW$117, Mujeres!$A$1:$DW$117)</f>
        <v>0</v>
      </c>
      <c r="CK113" s="52" cm="1">
        <f t="array" aca="1" ref="CK113" ca="1">AnualidadPensionado(CK$1,$E113,$B113, $D113, Hombres!$A$1:$DW$117, Mujeres!$A$1:$DW$117)</f>
        <v>0</v>
      </c>
      <c r="CL113" s="52" cm="1">
        <f t="array" aca="1" ref="CL113" ca="1">AnualidadPensionado(CL$1,$E113,$B113, $D113, Hombres!$A$1:$DW$117, Mujeres!$A$1:$DW$117)</f>
        <v>0</v>
      </c>
      <c r="CM113" s="52" cm="1">
        <f t="array" aca="1" ref="CM113" ca="1">AnualidadPensionado(CM$1,$E113,$B113, $D113, Hombres!$A$1:$DW$117, Mujeres!$A$1:$DW$117)</f>
        <v>0</v>
      </c>
      <c r="CN113" s="52" cm="1">
        <f t="array" aca="1" ref="CN113" ca="1">AnualidadPensionado(CN$1,$E113,$B113, $D113, Hombres!$A$1:$DW$117, Mujeres!$A$1:$DW$117)</f>
        <v>0</v>
      </c>
      <c r="CO113" s="52" cm="1">
        <f t="array" aca="1" ref="CO113" ca="1">AnualidadPensionado(CO$1,$E113,$B113, $D113, Hombres!$A$1:$DW$117, Mujeres!$A$1:$DW$117)</f>
        <v>0</v>
      </c>
      <c r="CP113" s="52" cm="1">
        <f t="array" aca="1" ref="CP113" ca="1">AnualidadPensionado(CP$1,$E113,$B113, $D113, Hombres!$A$1:$DW$117, Mujeres!$A$1:$DW$117)</f>
        <v>0</v>
      </c>
      <c r="CQ113" s="52" cm="1">
        <f t="array" aca="1" ref="CQ113" ca="1">AnualidadPensionado(CQ$1,$E113,$B113, $D113, Hombres!$A$1:$DW$117, Mujeres!$A$1:$DW$117)</f>
        <v>0</v>
      </c>
      <c r="CR113" s="52" cm="1">
        <f t="array" aca="1" ref="CR113" ca="1">AnualidadPensionado(CR$1,$E113,$B113, $D113, Hombres!$A$1:$DW$117, Mujeres!$A$1:$DW$117)</f>
        <v>0</v>
      </c>
      <c r="CS113" s="52" cm="1">
        <f t="array" aca="1" ref="CS113" ca="1">AnualidadPensionado(CS$1,$E113,$B113, $D113, Hombres!$A$1:$DW$117, Mujeres!$A$1:$DW$117)</f>
        <v>0</v>
      </c>
      <c r="CT113" s="52" cm="1">
        <f t="array" aca="1" ref="CT113" ca="1">AnualidadPensionado(CT$1,$E113,$B113, $D113, Hombres!$A$1:$DW$117, Mujeres!$A$1:$DW$117)</f>
        <v>0</v>
      </c>
      <c r="CU113" s="52" cm="1">
        <f t="array" aca="1" ref="CU113" ca="1">AnualidadPensionado(CU$1,$E113,$B113, $D113, Hombres!$A$1:$DW$117, Mujeres!$A$1:$DW$117)</f>
        <v>0</v>
      </c>
      <c r="CV113" s="52" cm="1">
        <f t="array" aca="1" ref="CV113" ca="1">AnualidadPensionado(CV$1,$E113,$B113, $D113, Hombres!$A$1:$DW$117, Mujeres!$A$1:$DW$117)</f>
        <v>0</v>
      </c>
      <c r="CW113" s="52" cm="1">
        <f t="array" aca="1" ref="CW113" ca="1">AnualidadPensionado(CW$1,$E113,$B113, $D113, Hombres!$A$1:$DW$117, Mujeres!$A$1:$DW$117)</f>
        <v>0</v>
      </c>
      <c r="CX113" s="52" cm="1">
        <f t="array" aca="1" ref="CX113" ca="1">AnualidadPensionado(CX$1,$E113,$B113, $D113, Hombres!$A$1:$DW$117, Mujeres!$A$1:$DW$117)</f>
        <v>0</v>
      </c>
      <c r="CY113" s="52" cm="1">
        <f t="array" aca="1" ref="CY113" ca="1">AnualidadPensionado(CY$1,$E113,$B113, $D113, Hombres!$A$1:$DW$117, Mujeres!$A$1:$DW$117)</f>
        <v>0</v>
      </c>
      <c r="DB113" s="25"/>
      <c r="DC113" s="52" cm="1">
        <f t="array" aca="1" ref="DC113" ca="1">beneficio_muerte_individual_pensionado(DC$1,$E113,$B113, Hombres!$A$1:$DW$117, Mujeres!$A$1:$DW$117)</f>
        <v>0</v>
      </c>
      <c r="DD113" s="52" cm="1">
        <f t="array" aca="1" ref="DD113" ca="1">beneficio_muerte_individual_pensionado(DD$1,$E113,$B113, Hombres!$A$1:$DW$117, Mujeres!$A$1:$DW$117)</f>
        <v>29998.5</v>
      </c>
      <c r="DE113" s="52" cm="1">
        <f t="array" aca="1" ref="DE113" ca="1">beneficio_muerte_individual_pensionado(DE$1,$E113,$B113, Hombres!$A$1:$DW$117, Mujeres!$A$1:$DW$117)</f>
        <v>31836.416926769998</v>
      </c>
      <c r="DF113" s="52" cm="1">
        <f t="array" aca="1" ref="DF113" ca="1">beneficio_muerte_individual_pensionado(DF$1,$E113,$B113, Hombres!$A$1:$DW$117, Mujeres!$A$1:$DW$117)</f>
        <v>33885.014490622263</v>
      </c>
      <c r="DG113" s="52" cm="1">
        <f t="array" aca="1" ref="DG113" ca="1">beneficio_muerte_individual_pensionado(DG$1,$E113,$B113, Hombres!$A$1:$DW$117, Mujeres!$A$1:$DW$117)</f>
        <v>36009.740068336207</v>
      </c>
      <c r="DH113" s="52" cm="1">
        <f t="array" aca="1" ref="DH113" ca="1">beneficio_muerte_individual_pensionado(DH$1,$E113,$B113, Hombres!$A$1:$DW$117, Mujeres!$A$1:$DW$117)</f>
        <v>37945.460324568157</v>
      </c>
      <c r="DI113" s="52" cm="1">
        <f t="array" aca="1" ref="DI113" ca="1">beneficio_muerte_individual_pensionado(DI$1,$E113,$B113, Hombres!$A$1:$DW$117, Mujeres!$A$1:$DW$117)</f>
        <v>39706.419017813263</v>
      </c>
      <c r="DJ113" s="52" cm="1">
        <f t="array" aca="1" ref="DJ113" ca="1">beneficio_muerte_individual_pensionado(DJ$1,$E113,$B113, Hombres!$A$1:$DW$117, Mujeres!$A$1:$DW$117)</f>
        <v>41650.817769223395</v>
      </c>
      <c r="DK113" s="52" cm="1">
        <f t="array" aca="1" ref="DK113" ca="1">beneficio_muerte_individual_pensionado(DK$1,$E113,$B113, Hombres!$A$1:$DW$117, Mujeres!$A$1:$DW$117)</f>
        <v>44132.388595060991</v>
      </c>
      <c r="DL113" s="52" cm="1">
        <f t="array" aca="1" ref="DL113" ca="1">beneficio_muerte_individual_pensionado(DL$1,$E113,$B113, Hombres!$A$1:$DW$117, Mujeres!$A$1:$DW$117)</f>
        <v>47312.731392230518</v>
      </c>
      <c r="DM113" s="52" cm="1">
        <f t="array" aca="1" ref="DM113" ca="1">beneficio_muerte_individual_pensionado(DM$1,$E113,$B113, Hombres!$A$1:$DW$117, Mujeres!$A$1:$DW$117)</f>
        <v>51149.917591380574</v>
      </c>
      <c r="DN113" s="52" cm="1">
        <f t="array" aca="1" ref="DN113" ca="1">beneficio_muerte_individual_pensionado(DN$1,$E113,$B113, Hombres!$A$1:$DW$117, Mujeres!$A$1:$DW$117)</f>
        <v>55540.782655939227</v>
      </c>
      <c r="DO113" s="52" cm="1">
        <f t="array" aca="1" ref="DO113" ca="1">beneficio_muerte_individual_pensionado(DO$1,$E113,$B113, Hombres!$A$1:$DW$117, Mujeres!$A$1:$DW$117)</f>
        <v>60268.035968078009</v>
      </c>
      <c r="DP113" s="52" cm="1">
        <f t="array" aca="1" ref="DP113" ca="1">beneficio_muerte_individual_pensionado(DP$1,$E113,$B113, Hombres!$A$1:$DW$117, Mujeres!$A$1:$DW$117)</f>
        <v>64874.855649660087</v>
      </c>
      <c r="DQ113" s="52" cm="1">
        <f t="array" aca="1" ref="DQ113" ca="1">beneficio_muerte_individual_pensionado(DQ$1,$E113,$B113, Hombres!$A$1:$DW$117, Mujeres!$A$1:$DW$117)</f>
        <v>69016.791199805186</v>
      </c>
      <c r="DR113" s="52" cm="1">
        <f t="array" aca="1" ref="DR113" ca="1">beneficio_muerte_individual_pensionado(DR$1,$E113,$B113, Hombres!$A$1:$DW$117, Mujeres!$A$1:$DW$117)</f>
        <v>72652.976918488101</v>
      </c>
      <c r="DS113" s="52" cm="1">
        <f t="array" aca="1" ref="DS113" ca="1">beneficio_muerte_individual_pensionado(DS$1,$E113,$B113, Hombres!$A$1:$DW$117, Mujeres!$A$1:$DW$117)</f>
        <v>75971.055165706304</v>
      </c>
      <c r="DT113" s="52" cm="1">
        <f t="array" aca="1" ref="DT113" ca="1">beneficio_muerte_individual_pensionado(DT$1,$E113,$B113, Hombres!$A$1:$DW$117, Mujeres!$A$1:$DW$117)</f>
        <v>79293.271936571648</v>
      </c>
      <c r="DU113" s="52" cm="1">
        <f t="array" aca="1" ref="DU113" ca="1">beneficio_muerte_individual_pensionado(DU$1,$E113,$B113, Hombres!$A$1:$DW$117, Mujeres!$A$1:$DW$117)</f>
        <v>86213.272801551255</v>
      </c>
      <c r="DV113" s="52" cm="1">
        <f t="array" aca="1" ref="DV113" ca="1">beneficio_muerte_individual_pensionado(DV$1,$E113,$B113, Hombres!$A$1:$DW$117, Mujeres!$A$1:$DW$117)</f>
        <v>90184.164569643181</v>
      </c>
      <c r="DW113" s="52" cm="1">
        <f t="array" aca="1" ref="DW113" ca="1">beneficio_muerte_individual_pensionado(DW$1,$E113,$B113, Hombres!$A$1:$DW$117, Mujeres!$A$1:$DW$117)</f>
        <v>93897.34472066896</v>
      </c>
      <c r="DX113" s="52" cm="1">
        <f t="array" aca="1" ref="DX113" ca="1">beneficio_muerte_individual_pensionado(DX$1,$E113,$B113, Hombres!$A$1:$DW$117, Mujeres!$A$1:$DW$117)</f>
        <v>97380.463354630236</v>
      </c>
      <c r="DY113" s="52" cm="1">
        <f t="array" aca="1" ref="DY113" ca="1">beneficio_muerte_individual_pensionado(DY$1,$E113,$B113, Hombres!$A$1:$DW$117, Mujeres!$A$1:$DW$117)</f>
        <v>100681.68204230726</v>
      </c>
      <c r="DZ113" s="52" cm="1">
        <f t="array" aca="1" ref="DZ113" ca="1">beneficio_muerte_individual_pensionado(DZ$1,$E113,$B113, Hombres!$A$1:$DW$117, Mujeres!$A$1:$DW$117)</f>
        <v>103698.11346439725</v>
      </c>
      <c r="EA113" s="52" cm="1">
        <f t="array" aca="1" ref="EA113" ca="1">beneficio_muerte_individual_pensionado(EA$1,$E113,$B113, Hombres!$A$1:$DW$117, Mujeres!$A$1:$DW$117)</f>
        <v>106248.31728893302</v>
      </c>
      <c r="EB113" s="52" cm="1">
        <f t="array" aca="1" ref="EB113" ca="1">beneficio_muerte_individual_pensionado(EB$1,$E113,$B113, Hombres!$A$1:$DW$117, Mujeres!$A$1:$DW$117)</f>
        <v>108168.21195519689</v>
      </c>
      <c r="EC113" s="52" cm="1">
        <f t="array" aca="1" ref="EC113" ca="1">beneficio_muerte_individual_pensionado(EC$1,$E113,$B113, Hombres!$A$1:$DW$117, Mujeres!$A$1:$DW$117)</f>
        <v>109395.66859447554</v>
      </c>
      <c r="ED113" s="52" cm="1">
        <f t="array" aca="1" ref="ED113" ca="1">beneficio_muerte_individual_pensionado(ED$1,$E113,$B113, Hombres!$A$1:$DW$117, Mujeres!$A$1:$DW$117)</f>
        <v>109879.43551193764</v>
      </c>
      <c r="EE113" s="52" cm="1">
        <f t="array" aca="1" ref="EE113" ca="1">beneficio_muerte_individual_pensionado(EE$1,$E113,$B113, Hombres!$A$1:$DW$117, Mujeres!$A$1:$DW$117)</f>
        <v>109485.66359082033</v>
      </c>
      <c r="EF113" s="52" cm="1">
        <f t="array" aca="1" ref="EF113" ca="1">beneficio_muerte_individual_pensionado(EF$1,$E113,$B113, Hombres!$A$1:$DW$117, Mujeres!$A$1:$DW$117)</f>
        <v>108025.37352024206</v>
      </c>
      <c r="EG113" s="52" cm="1">
        <f t="array" aca="1" ref="EG113" ca="1">beneficio_muerte_individual_pensionado(EG$1,$E113,$B113, Hombres!$A$1:$DW$117, Mujeres!$A$1:$DW$117)</f>
        <v>105388.54282234889</v>
      </c>
      <c r="EH113" s="52" cm="1">
        <f t="array" aca="1" ref="EH113" ca="1">beneficio_muerte_individual_pensionado(EH$1,$E113,$B113, Hombres!$A$1:$DW$117, Mujeres!$A$1:$DW$117)</f>
        <v>101592.12676799521</v>
      </c>
      <c r="EI113" s="52" cm="1">
        <f t="array" aca="1" ref="EI113" ca="1">beneficio_muerte_individual_pensionado(EI$1,$E113,$B113, Hombres!$A$1:$DW$117, Mujeres!$A$1:$DW$117)</f>
        <v>96697.76900508265</v>
      </c>
      <c r="EJ113" s="52" cm="1">
        <f t="array" aca="1" ref="EJ113" ca="1">beneficio_muerte_individual_pensionado(EJ$1,$E113,$B113, Hombres!$A$1:$DW$117, Mujeres!$A$1:$DW$117)</f>
        <v>90748.921643550799</v>
      </c>
      <c r="EK113" s="52" cm="1">
        <f t="array" aca="1" ref="EK113" ca="1">beneficio_muerte_individual_pensionado(EK$1,$E113,$B113, Hombres!$A$1:$DW$117, Mujeres!$A$1:$DW$117)</f>
        <v>83779.892730482316</v>
      </c>
      <c r="EL113" s="52" cm="1">
        <f t="array" aca="1" ref="EL113" ca="1">beneficio_muerte_individual_pensionado(EL$1,$E113,$B113, Hombres!$A$1:$DW$117, Mujeres!$A$1:$DW$117)</f>
        <v>75917.13144238932</v>
      </c>
      <c r="EM113" s="52" cm="1">
        <f t="array" aca="1" ref="EM113" ca="1">beneficio_muerte_individual_pensionado(EM$1,$E113,$B113, Hombres!$A$1:$DW$117, Mujeres!$A$1:$DW$117)</f>
        <v>67406.889242457662</v>
      </c>
      <c r="EN113" s="52" cm="1">
        <f t="array" aca="1" ref="EN113" ca="1">beneficio_muerte_individual_pensionado(EN$1,$E113,$B113, Hombres!$A$1:$DW$117, Mujeres!$A$1:$DW$117)</f>
        <v>58539.604740311763</v>
      </c>
      <c r="EO113" s="52" cm="1">
        <f t="array" aca="1" ref="EO113" ca="1">beneficio_muerte_individual_pensionado(EO$1,$E113,$B113, Hombres!$A$1:$DW$117, Mujeres!$A$1:$DW$117)</f>
        <v>49597.982510556416</v>
      </c>
      <c r="EP113" s="52" cm="1">
        <f t="array" aca="1" ref="EP113" ca="1">beneficio_muerte_individual_pensionado(EP$1,$E113,$B113, Hombres!$A$1:$DW$117, Mujeres!$A$1:$DW$117)</f>
        <v>40855.729620377839</v>
      </c>
      <c r="EQ113" s="52" cm="1">
        <f t="array" aca="1" ref="EQ113" ca="1">beneficio_muerte_individual_pensionado(EQ$1,$E113,$B113, Hombres!$A$1:$DW$117, Mujeres!$A$1:$DW$117)</f>
        <v>32602.58700908937</v>
      </c>
      <c r="ER113" s="52" cm="1">
        <f t="array" aca="1" ref="ER113" ca="1">beneficio_muerte_individual_pensionado(ER$1,$E113,$B113, Hombres!$A$1:$DW$117, Mujeres!$A$1:$DW$117)</f>
        <v>25117.667386937694</v>
      </c>
      <c r="ES113" s="52" cm="1">
        <f t="array" aca="1" ref="ES113" ca="1">beneficio_muerte_individual_pensionado(ES$1,$E113,$B113, Hombres!$A$1:$DW$117, Mujeres!$A$1:$DW$117)</f>
        <v>18611.740962116848</v>
      </c>
      <c r="ET113" s="52" cm="1">
        <f t="array" aca="1" ref="ET113" ca="1">beneficio_muerte_individual_pensionado(ET$1,$E113,$B113, Hombres!$A$1:$DW$117, Mujeres!$A$1:$DW$117)</f>
        <v>13200.889919705136</v>
      </c>
      <c r="EU113" s="52" cm="1">
        <f t="array" aca="1" ref="EU113" ca="1">beneficio_muerte_individual_pensionado(EU$1,$E113,$B113, Hombres!$A$1:$DW$117, Mujeres!$A$1:$DW$117)</f>
        <v>8909.787821306234</v>
      </c>
      <c r="EV113" s="52" cm="1">
        <f t="array" aca="1" ref="EV113" ca="1">beneficio_muerte_individual_pensionado(EV$1,$E113,$B113, Hombres!$A$1:$DW$117, Mujeres!$A$1:$DW$117)</f>
        <v>5685.0624722436978</v>
      </c>
      <c r="EW113" s="52" cm="1">
        <f t="array" aca="1" ref="EW113" ca="1">beneficio_muerte_individual_pensionado(EW$1,$E113,$B113, Hombres!$A$1:$DW$117, Mujeres!$A$1:$DW$117)</f>
        <v>3405.1428232570606</v>
      </c>
      <c r="EX113" s="52" cm="1">
        <f t="array" aca="1" ref="EX113" ca="1">beneficio_muerte_individual_pensionado(EX$1,$E113,$B113, Hombres!$A$1:$DW$117, Mujeres!$A$1:$DW$117)</f>
        <v>1898.8641707774859</v>
      </c>
      <c r="EY113" s="52" cm="1">
        <f t="array" aca="1" ref="EY113" ca="1">beneficio_muerte_individual_pensionado(EY$1,$E113,$B113, Hombres!$A$1:$DW$117, Mujeres!$A$1:$DW$117)</f>
        <v>975.89832775006448</v>
      </c>
      <c r="EZ113" s="52" cm="1">
        <f t="array" aca="1" ref="EZ113" ca="1">beneficio_muerte_individual_pensionado(EZ$1,$E113,$B113, Hombres!$A$1:$DW$117, Mujeres!$A$1:$DW$117)</f>
        <v>456.45355500554086</v>
      </c>
      <c r="FA113" s="52" cm="1">
        <f t="array" aca="1" ref="FA113" ca="1">beneficio_muerte_individual_pensionado(FA$1,$E113,$B113, Hombres!$A$1:$DW$117, Mujeres!$A$1:$DW$117)</f>
        <v>191.33599804002114</v>
      </c>
      <c r="FB113" s="52" cm="1">
        <f t="array" aca="1" ref="FB113" ca="1">beneficio_muerte_individual_pensionado(FB$1,$E113,$B113, Hombres!$A$1:$DW$117, Mujeres!$A$1:$DW$117)</f>
        <v>70.528379932537845</v>
      </c>
      <c r="FC113" s="52" cm="1">
        <f t="array" aca="1" ref="FC113" ca="1">beneficio_muerte_individual_pensionado(FC$1,$E113,$B113, Hombres!$A$1:$DW$117, Mujeres!$A$1:$DW$117)</f>
        <v>22.302525801089704</v>
      </c>
      <c r="FD113" s="52" cm="1">
        <f t="array" aca="1" ref="FD113" ca="1">beneficio_muerte_individual_pensionado(FD$1,$E113,$B113, Hombres!$A$1:$DW$117, Mujeres!$A$1:$DW$117)</f>
        <v>7.2552313928559302</v>
      </c>
      <c r="FE113" s="52" cm="1">
        <f t="array" aca="1" ref="FE113" ca="1">beneficio_muerte_individual_pensionado(FE$1,$E113,$B113, Hombres!$A$1:$DW$117, Mujeres!$A$1:$DW$117)</f>
        <v>0</v>
      </c>
      <c r="FF113" s="52" cm="1">
        <f t="array" aca="1" ref="FF113" ca="1">beneficio_muerte_individual_pensionado(FF$1,$E113,$B113, Hombres!$A$1:$DW$117, Mujeres!$A$1:$DW$117)</f>
        <v>0</v>
      </c>
      <c r="FG113" s="52" cm="1">
        <f t="array" aca="1" ref="FG113" ca="1">beneficio_muerte_individual_pensionado(FG$1,$E113,$B113, Hombres!$A$1:$DW$117, Mujeres!$A$1:$DW$117)</f>
        <v>0</v>
      </c>
      <c r="FH113" s="52" cm="1">
        <f t="array" aca="1" ref="FH113" ca="1">beneficio_muerte_individual_pensionado(FH$1,$E113,$B113, Hombres!$A$1:$DW$117, Mujeres!$A$1:$DW$117)</f>
        <v>0</v>
      </c>
      <c r="FI113" s="52" cm="1">
        <f t="array" aca="1" ref="FI113" ca="1">beneficio_muerte_individual_pensionado(FI$1,$E113,$B113, Hombres!$A$1:$DW$117, Mujeres!$A$1:$DW$117)</f>
        <v>0</v>
      </c>
      <c r="FJ113" s="52" cm="1">
        <f t="array" aca="1" ref="FJ113" ca="1">beneficio_muerte_individual_pensionado(FJ$1,$E113,$B113, Hombres!$A$1:$DW$117, Mujeres!$A$1:$DW$117)</f>
        <v>0</v>
      </c>
      <c r="FK113" s="52" cm="1">
        <f t="array" aca="1" ref="FK113" ca="1">beneficio_muerte_individual_pensionado(FK$1,$E113,$B113, Hombres!$A$1:$DW$117, Mujeres!$A$1:$DW$117)</f>
        <v>0</v>
      </c>
      <c r="FL113" s="52" cm="1">
        <f t="array" aca="1" ref="FL113" ca="1">beneficio_muerte_individual_pensionado(FL$1,$E113,$B113, Hombres!$A$1:$DW$117, Mujeres!$A$1:$DW$117)</f>
        <v>0</v>
      </c>
      <c r="FM113" s="52" cm="1">
        <f t="array" aca="1" ref="FM113" ca="1">beneficio_muerte_individual_pensionado(FM$1,$E113,$B113, Hombres!$A$1:$DW$117, Mujeres!$A$1:$DW$117)</f>
        <v>0</v>
      </c>
      <c r="FN113" s="52" cm="1">
        <f t="array" aca="1" ref="FN113" ca="1">beneficio_muerte_individual_pensionado(FN$1,$E113,$B113, Hombres!$A$1:$DW$117, Mujeres!$A$1:$DW$117)</f>
        <v>0</v>
      </c>
      <c r="FO113" s="52" cm="1">
        <f t="array" aca="1" ref="FO113" ca="1">beneficio_muerte_individual_pensionado(FO$1,$E113,$B113, Hombres!$A$1:$DW$117, Mujeres!$A$1:$DW$117)</f>
        <v>0</v>
      </c>
      <c r="FP113" s="52" cm="1">
        <f t="array" aca="1" ref="FP113" ca="1">beneficio_muerte_individual_pensionado(FP$1,$E113,$B113, Hombres!$A$1:$DW$117, Mujeres!$A$1:$DW$117)</f>
        <v>0</v>
      </c>
      <c r="FQ113" s="52" cm="1">
        <f t="array" aca="1" ref="FQ113" ca="1">beneficio_muerte_individual_pensionado(FQ$1,$E113,$B113, Hombres!$A$1:$DW$117, Mujeres!$A$1:$DW$117)</f>
        <v>0</v>
      </c>
      <c r="FR113" s="52" cm="1">
        <f t="array" aca="1" ref="FR113" ca="1">beneficio_muerte_individual_pensionado(FR$1,$E113,$B113, Hombres!$A$1:$DW$117, Mujeres!$A$1:$DW$117)</f>
        <v>0</v>
      </c>
      <c r="FS113" s="52" cm="1">
        <f t="array" aca="1" ref="FS113" ca="1">beneficio_muerte_individual_pensionado(FS$1,$E113,$B113, Hombres!$A$1:$DW$117, Mujeres!$A$1:$DW$117)</f>
        <v>0</v>
      </c>
      <c r="FT113" s="52" cm="1">
        <f t="array" aca="1" ref="FT113" ca="1">beneficio_muerte_individual_pensionado(FT$1,$E113,$B113, Hombres!$A$1:$DW$117, Mujeres!$A$1:$DW$117)</f>
        <v>0</v>
      </c>
      <c r="FU113" s="52" cm="1">
        <f t="array" aca="1" ref="FU113" ca="1">beneficio_muerte_individual_pensionado(FU$1,$E113,$B113, Hombres!$A$1:$DW$117, Mujeres!$A$1:$DW$117)</f>
        <v>0</v>
      </c>
      <c r="FV113" s="52" cm="1">
        <f t="array" aca="1" ref="FV113" ca="1">beneficio_muerte_individual_pensionado(FV$1,$E113,$B113, Hombres!$A$1:$DW$117, Mujeres!$A$1:$DW$117)</f>
        <v>0</v>
      </c>
      <c r="FW113" s="52" cm="1">
        <f t="array" aca="1" ref="FW113" ca="1">beneficio_muerte_individual_pensionado(FW$1,$E113,$B113, Hombres!$A$1:$DW$117, Mujeres!$A$1:$DW$117)</f>
        <v>0</v>
      </c>
      <c r="FX113" s="52" cm="1">
        <f t="array" aca="1" ref="FX113" ca="1">beneficio_muerte_individual_pensionado(FX$1,$E113,$B113, Hombres!$A$1:$DW$117, Mujeres!$A$1:$DW$117)</f>
        <v>0</v>
      </c>
      <c r="FY113" s="52" cm="1">
        <f t="array" aca="1" ref="FY113" ca="1">beneficio_muerte_individual_pensionado(FY$1,$E113,$B113, Hombres!$A$1:$DW$117, Mujeres!$A$1:$DW$117)</f>
        <v>0</v>
      </c>
      <c r="FZ113" s="52" cm="1">
        <f t="array" aca="1" ref="FZ113" ca="1">beneficio_muerte_individual_pensionado(FZ$1,$E113,$B113, Hombres!$A$1:$DW$117, Mujeres!$A$1:$DW$117)</f>
        <v>0</v>
      </c>
      <c r="GA113" s="52" cm="1">
        <f t="array" aca="1" ref="GA113" ca="1">beneficio_muerte_individual_pensionado(GA$1,$E113,$B113, Hombres!$A$1:$DW$117, Mujeres!$A$1:$DW$117)</f>
        <v>0</v>
      </c>
      <c r="GB113" s="52" cm="1">
        <f t="array" aca="1" ref="GB113" ca="1">beneficio_muerte_individual_pensionado(GB$1,$E113,$B113, Hombres!$A$1:$DW$117, Mujeres!$A$1:$DW$117)</f>
        <v>0</v>
      </c>
      <c r="GC113" s="52" cm="1">
        <f t="array" aca="1" ref="GC113" ca="1">beneficio_muerte_individual_pensionado(GC$1,$E113,$B113, Hombres!$A$1:$DW$117, Mujeres!$A$1:$DW$117)</f>
        <v>0</v>
      </c>
      <c r="GD113" s="52" cm="1">
        <f t="array" aca="1" ref="GD113" ca="1">beneficio_muerte_individual_pensionado(GD$1,$E113,$B113, Hombres!$A$1:$DW$117, Mujeres!$A$1:$DW$117)</f>
        <v>0</v>
      </c>
      <c r="GE113" s="52" cm="1">
        <f t="array" aca="1" ref="GE113" ca="1">beneficio_muerte_individual_pensionado(GE$1,$E113,$B113, Hombres!$A$1:$DW$117, Mujeres!$A$1:$DW$117)</f>
        <v>0</v>
      </c>
      <c r="GF113" s="52" cm="1">
        <f t="array" aca="1" ref="GF113" ca="1">beneficio_muerte_individual_pensionado(GF$1,$E113,$B113, Hombres!$A$1:$DW$117, Mujeres!$A$1:$DW$117)</f>
        <v>0</v>
      </c>
      <c r="GG113" s="52" cm="1">
        <f t="array" aca="1" ref="GG113" ca="1">beneficio_muerte_individual_pensionado(GG$1,$E113,$B113, Hombres!$A$1:$DW$117, Mujeres!$A$1:$DW$117)</f>
        <v>0</v>
      </c>
      <c r="GH113" s="52" cm="1">
        <f t="array" aca="1" ref="GH113" ca="1">beneficio_muerte_individual_pensionado(GH$1,$E113,$B113, Hombres!$A$1:$DW$117, Mujeres!$A$1:$DW$117)</f>
        <v>0</v>
      </c>
      <c r="GI113" s="52" cm="1">
        <f t="array" aca="1" ref="GI113" ca="1">beneficio_muerte_individual_pensionado(GI$1,$E113,$B113, Hombres!$A$1:$DW$117, Mujeres!$A$1:$DW$117)</f>
        <v>0</v>
      </c>
      <c r="GJ113" s="52" cm="1">
        <f t="array" aca="1" ref="GJ113" ca="1">beneficio_muerte_individual_pensionado(GJ$1,$E113,$B113, Hombres!$A$1:$DW$117, Mujeres!$A$1:$DW$117)</f>
        <v>0</v>
      </c>
      <c r="GK113" s="52" cm="1">
        <f t="array" aca="1" ref="GK113" ca="1">beneficio_muerte_individual_pensionado(GK$1,$E113,$B113, Hombres!$A$1:$DW$117, Mujeres!$A$1:$DW$117)</f>
        <v>0</v>
      </c>
      <c r="GL113" s="52" cm="1">
        <f t="array" aca="1" ref="GL113" ca="1">beneficio_muerte_individual_pensionado(GL$1,$E113,$B113, Hombres!$A$1:$DW$117, Mujeres!$A$1:$DW$117)</f>
        <v>0</v>
      </c>
      <c r="GM113" s="52" cm="1">
        <f t="array" aca="1" ref="GM113" ca="1">beneficio_muerte_individual_pensionado(GM$1,$E113,$B113, Hombres!$A$1:$DW$117, Mujeres!$A$1:$DW$117)</f>
        <v>0</v>
      </c>
      <c r="GN113" s="52" cm="1">
        <f t="array" aca="1" ref="GN113" ca="1">beneficio_muerte_individual_pensionado(GN$1,$E113,$B113, Hombres!$A$1:$DW$117, Mujeres!$A$1:$DW$117)</f>
        <v>0</v>
      </c>
      <c r="GO113" s="52" cm="1">
        <f t="array" aca="1" ref="GO113" ca="1">beneficio_muerte_individual_pensionado(GO$1,$E113,$B113, Hombres!$A$1:$DW$117, Mujeres!$A$1:$DW$117)</f>
        <v>0</v>
      </c>
      <c r="GP113" s="52" cm="1">
        <f t="array" aca="1" ref="GP113" ca="1">beneficio_muerte_individual_pensionado(GP$1,$E113,$B113, Hombres!$A$1:$DW$117, Mujeres!$A$1:$DW$117)</f>
        <v>0</v>
      </c>
      <c r="GQ113" s="52" cm="1">
        <f t="array" aca="1" ref="GQ113" ca="1">beneficio_muerte_individual_pensionado(GQ$1,$E113,$B113, Hombres!$A$1:$DW$117, Mujeres!$A$1:$DW$117)</f>
        <v>0</v>
      </c>
      <c r="GR113" s="52" cm="1">
        <f t="array" aca="1" ref="GR113" ca="1">beneficio_muerte_individual_pensionado(GR$1,$E113,$B113, Hombres!$A$1:$DW$117, Mujeres!$A$1:$DW$117)</f>
        <v>0</v>
      </c>
      <c r="GS113" s="52" cm="1">
        <f t="array" aca="1" ref="GS113" ca="1">beneficio_muerte_individual_pensionado(GS$1,$E113,$B113, Hombres!$A$1:$DW$117, Mujeres!$A$1:$DW$117)</f>
        <v>0</v>
      </c>
      <c r="GT113" s="52" cm="1">
        <f t="array" aca="1" ref="GT113" ca="1">beneficio_muerte_individual_pensionado(GT$1,$E113,$B113, Hombres!$A$1:$DW$117, Mujeres!$A$1:$DW$117)</f>
        <v>0</v>
      </c>
    </row>
    <row r="114" spans="1:202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5"/>
      <c r="H114" s="52" cm="1">
        <f t="array" aca="1" ref="H114" ca="1">AnualidadPensionado(H$1,$E114,$B114, $D114, Hombres!$A$1:$DW$117, Mujeres!$A$1:$DW$117)</f>
        <v>0</v>
      </c>
      <c r="I114" s="52" cm="1">
        <f t="array" aca="1" ref="I114" ca="1">AnualidadPensionado(I$1,$E114,$B114, $D114, Hombres!$A$1:$DW$117, Mujeres!$A$1:$DW$117)</f>
        <v>828426.38043903792</v>
      </c>
      <c r="J114" s="52" cm="1">
        <f t="array" aca="1" ref="J114" ca="1">AnualidadPensionado(J$1,$E114,$B114, $D114, Hombres!$A$1:$DW$117, Mujeres!$A$1:$DW$117)</f>
        <v>844944.59688530816</v>
      </c>
      <c r="K114" s="52" cm="1">
        <f t="array" aca="1" ref="K114" ca="1">AnualidadPensionado(K$1,$E114,$B114, $D114, Hombres!$A$1:$DW$117, Mujeres!$A$1:$DW$117)</f>
        <v>861023.53177269269</v>
      </c>
      <c r="L114" s="52" cm="1">
        <f t="array" aca="1" ref="L114" ca="1">AnualidadPensionado(L$1,$E114,$B114, $D114, Hombres!$A$1:$DW$117, Mujeres!$A$1:$DW$117)</f>
        <v>876413.92358309345</v>
      </c>
      <c r="M114" s="52" cm="1">
        <f t="array" aca="1" ref="M114" ca="1">AnualidadPensionado(M$1,$E114,$B114, $D114, Hombres!$A$1:$DW$117, Mujeres!$A$1:$DW$117)</f>
        <v>890870.1460142181</v>
      </c>
      <c r="N114" s="52" cm="1">
        <f t="array" aca="1" ref="N114" ca="1">AnualidadPensionado(N$1,$E114,$B114, $D114, Hombres!$A$1:$DW$117, Mujeres!$A$1:$DW$117)</f>
        <v>904273.76219478983</v>
      </c>
      <c r="O114" s="52" cm="1">
        <f t="array" aca="1" ref="O114" ca="1">AnualidadPensionado(O$1,$E114,$B114, $D114, Hombres!$A$1:$DW$117, Mujeres!$A$1:$DW$117)</f>
        <v>916619.6943144463</v>
      </c>
      <c r="P114" s="52" cm="1">
        <f t="array" aca="1" ref="P114" ca="1">AnualidadPensionado(P$1,$E114,$B114, $D114, Hombres!$A$1:$DW$117, Mujeres!$A$1:$DW$117)</f>
        <v>927864.34474684275</v>
      </c>
      <c r="Q114" s="52" cm="1">
        <f t="array" aca="1" ref="Q114" ca="1">AnualidadPensionado(Q$1,$E114,$B114, $D114, Hombres!$A$1:$DW$117, Mujeres!$A$1:$DW$117)</f>
        <v>937793.03232481843</v>
      </c>
      <c r="R114" s="52" cm="1">
        <f t="array" aca="1" ref="R114" ca="1">AnualidadPensionado(R$1,$E114,$B114, $D114, Hombres!$A$1:$DW$117, Mujeres!$A$1:$DW$117)</f>
        <v>946050.9470516307</v>
      </c>
      <c r="S114" s="52" cm="1">
        <f t="array" aca="1" ref="S114" ca="1">AnualidadPensionado(S$1,$E114,$B114, $D114, Hombres!$A$1:$DW$117, Mujeres!$A$1:$DW$117)</f>
        <v>952212.78405493544</v>
      </c>
      <c r="T114" s="52" cm="1">
        <f t="array" aca="1" ref="T114" ca="1">AnualidadPensionado(T$1,$E114,$B114, $D114, Hombres!$A$1:$DW$117, Mujeres!$A$1:$DW$117)</f>
        <v>955832.85329343972</v>
      </c>
      <c r="U114" s="52" cm="1">
        <f t="array" aca="1" ref="U114" ca="1">AnualidadPensionado(U$1,$E114,$B114, $D114, Hombres!$A$1:$DW$117, Mujeres!$A$1:$DW$117)</f>
        <v>955430.49832134449</v>
      </c>
      <c r="V114" s="52" cm="1">
        <f t="array" aca="1" ref="V114" ca="1">AnualidadPensionado(V$1,$E114,$B114, $D114, Hombres!$A$1:$DW$117, Mujeres!$A$1:$DW$117)</f>
        <v>951829.5170795304</v>
      </c>
      <c r="W114" s="52" cm="1">
        <f t="array" aca="1" ref="W114" ca="1">AnualidadPensionado(W$1,$E114,$B114, $D114, Hombres!$A$1:$DW$117, Mujeres!$A$1:$DW$117)</f>
        <v>944704.97891306784</v>
      </c>
      <c r="X114" s="52" cm="1">
        <f t="array" aca="1" ref="X114" ca="1">AnualidadPensionado(X$1,$E114,$B114, $D114, Hombres!$A$1:$DW$117, Mujeres!$A$1:$DW$117)</f>
        <v>933763.67225410079</v>
      </c>
      <c r="Y114" s="52" cm="1">
        <f t="array" aca="1" ref="Y114" ca="1">AnualidadPensionado(Y$1,$E114,$B114, $D114, Hombres!$A$1:$DW$117, Mujeres!$A$1:$DW$117)</f>
        <v>918710.15061404393</v>
      </c>
      <c r="Z114" s="52" cm="1">
        <f t="array" aca="1" ref="Z114" ca="1">AnualidadPensionado(Z$1,$E114,$B114, $D114, Hombres!$A$1:$DW$117, Mujeres!$A$1:$DW$117)</f>
        <v>899221.89211182401</v>
      </c>
      <c r="AA114" s="52" cm="1">
        <f t="array" aca="1" ref="AA114" ca="1">AnualidadPensionado(AA$1,$E114,$B114, $D114, Hombres!$A$1:$DW$117, Mujeres!$A$1:$DW$117)</f>
        <v>874994.68091901822</v>
      </c>
      <c r="AB114" s="52" cm="1">
        <f t="array" aca="1" ref="AB114" ca="1">AnualidadPensionado(AB$1,$E114,$B114, $D114, Hombres!$A$1:$DW$117, Mujeres!$A$1:$DW$117)</f>
        <v>845836.72916981764</v>
      </c>
      <c r="AC114" s="52" cm="1">
        <f t="array" aca="1" ref="AC114" ca="1">AnualidadPensionado(AC$1,$E114,$B114, $D114, Hombres!$A$1:$DW$117, Mujeres!$A$1:$DW$117)</f>
        <v>811686.80541586713</v>
      </c>
      <c r="AD114" s="52" cm="1">
        <f t="array" aca="1" ref="AD114" ca="1">AnualidadPensionado(AD$1,$E114,$B114, $D114, Hombres!$A$1:$DW$117, Mujeres!$A$1:$DW$117)</f>
        <v>772573.1409873236</v>
      </c>
      <c r="AE114" s="52" cm="1">
        <f t="array" aca="1" ref="AE114" ca="1">AnualidadPensionado(AE$1,$E114,$B114, $D114, Hombres!$A$1:$DW$117, Mujeres!$A$1:$DW$117)</f>
        <v>728595.21377724793</v>
      </c>
      <c r="AF114" s="52" cm="1">
        <f t="array" aca="1" ref="AF114" ca="1">AnualidadPensionado(AF$1,$E114,$B114, $D114, Hombres!$A$1:$DW$117, Mujeres!$A$1:$DW$117)</f>
        <v>679994.23215528554</v>
      </c>
      <c r="AG114" s="52" cm="1">
        <f t="array" aca="1" ref="AG114" ca="1">AnualidadPensionado(AG$1,$E114,$B114, $D114, Hombres!$A$1:$DW$117, Mujeres!$A$1:$DW$117)</f>
        <v>627243.01252149756</v>
      </c>
      <c r="AH114" s="52" cm="1">
        <f t="array" aca="1" ref="AH114" ca="1">AnualidadPensionado(AH$1,$E114,$B114, $D114, Hombres!$A$1:$DW$117, Mujeres!$A$1:$DW$117)</f>
        <v>571036.61482924211</v>
      </c>
      <c r="AI114" s="52" cm="1">
        <f t="array" aca="1" ref="AI114" ca="1">AnualidadPensionado(AI$1,$E114,$B114, $D114, Hombres!$A$1:$DW$117, Mujeres!$A$1:$DW$117)</f>
        <v>512235.02622334531</v>
      </c>
      <c r="AJ114" s="52" cm="1">
        <f t="array" aca="1" ref="AJ114" ca="1">AnualidadPensionado(AJ$1,$E114,$B114, $D114, Hombres!$A$1:$DW$117, Mujeres!$A$1:$DW$117)</f>
        <v>451853.56093101326</v>
      </c>
      <c r="AK114" s="52" cm="1">
        <f t="array" aca="1" ref="AK114" ca="1">AnualidadPensionado(AK$1,$E114,$B114, $D114, Hombres!$A$1:$DW$117, Mujeres!$A$1:$DW$117)</f>
        <v>391086.20920468052</v>
      </c>
      <c r="AL114" s="52" cm="1">
        <f t="array" aca="1" ref="AL114" ca="1">AnualidadPensionado(AL$1,$E114,$B114, $D114, Hombres!$A$1:$DW$117, Mujeres!$A$1:$DW$117)</f>
        <v>331302.30624927644</v>
      </c>
      <c r="AM114" s="52" cm="1">
        <f t="array" aca="1" ref="AM114" ca="1">AnualidadPensionado(AM$1,$E114,$B114, $D114, Hombres!$A$1:$DW$117, Mujeres!$A$1:$DW$117)</f>
        <v>273942.19498690602</v>
      </c>
      <c r="AN114" s="52" cm="1">
        <f t="array" aca="1" ref="AN114" ca="1">AnualidadPensionado(AN$1,$E114,$B114, $D114, Hombres!$A$1:$DW$117, Mujeres!$A$1:$DW$117)</f>
        <v>220381.37150426648</v>
      </c>
      <c r="AO114" s="52" cm="1">
        <f t="array" aca="1" ref="AO114" ca="1">AnualidadPensionado(AO$1,$E114,$B114, $D114, Hombres!$A$1:$DW$117, Mujeres!$A$1:$DW$117)</f>
        <v>171837.10026346895</v>
      </c>
      <c r="AP114" s="52" cm="1">
        <f t="array" aca="1" ref="AP114" ca="1">AnualidadPensionado(AP$1,$E114,$B114, $D114, Hombres!$A$1:$DW$117, Mujeres!$A$1:$DW$117)</f>
        <v>129292.01532977827</v>
      </c>
      <c r="AQ114" s="52" cm="1">
        <f t="array" aca="1" ref="AQ114" ca="1">AnualidadPensionado(AQ$1,$E114,$B114, $D114, Hombres!$A$1:$DW$117, Mujeres!$A$1:$DW$117)</f>
        <v>93407.420383254212</v>
      </c>
      <c r="AR114" s="52" cm="1">
        <f t="array" aca="1" ref="AR114" ca="1">AnualidadPensionado(AR$1,$E114,$B114, $D114, Hombres!$A$1:$DW$117, Mujeres!$A$1:$DW$117)</f>
        <v>64427.383931222132</v>
      </c>
      <c r="AS114" s="52" cm="1">
        <f t="array" aca="1" ref="AS114" ca="1">AnualidadPensionado(AS$1,$E114,$B114, $D114, Hombres!$A$1:$DW$117, Mujeres!$A$1:$DW$117)</f>
        <v>42140.774354543675</v>
      </c>
      <c r="AT114" s="52" cm="1">
        <f t="array" aca="1" ref="AT114" ca="1">AnualidadPensionado(AT$1,$E114,$B114, $D114, Hombres!$A$1:$DW$117, Mujeres!$A$1:$DW$117)</f>
        <v>25927.675813023929</v>
      </c>
      <c r="AU114" s="52" cm="1">
        <f t="array" aca="1" ref="AU114" ca="1">AnualidadPensionado(AU$1,$E114,$B114, $D114, Hombres!$A$1:$DW$117, Mujeres!$A$1:$DW$117)</f>
        <v>14861.777041233383</v>
      </c>
      <c r="AV114" s="52" cm="1">
        <f t="array" aca="1" ref="AV114" ca="1">AnualidadPensionado(AV$1,$E114,$B114, $D114, Hombres!$A$1:$DW$117, Mujeres!$A$1:$DW$117)</f>
        <v>7845.8187837462274</v>
      </c>
      <c r="AW114" s="52" cm="1">
        <f t="array" aca="1" ref="AW114" ca="1">AnualidadPensionado(AW$1,$E114,$B114, $D114, Hombres!$A$1:$DW$117, Mujeres!$A$1:$DW$117)</f>
        <v>3761.5441780357851</v>
      </c>
      <c r="AX114" s="52" cm="1">
        <f t="array" aca="1" ref="AX114" ca="1">AnualidadPensionado(AX$1,$E114,$B114, $D114, Hombres!$A$1:$DW$117, Mujeres!$A$1:$DW$117)</f>
        <v>1608.9630872671473</v>
      </c>
      <c r="AY114" s="52" cm="1">
        <f t="array" aca="1" ref="AY114" ca="1">AnualidadPensionado(AY$1,$E114,$B114, $D114, Hombres!$A$1:$DW$117, Mujeres!$A$1:$DW$117)</f>
        <v>600.02602824351709</v>
      </c>
      <c r="AZ114" s="52" cm="1">
        <f t="array" aca="1" ref="AZ114" ca="1">AnualidadPensionado(AZ$1,$E114,$B114, $D114, Hombres!$A$1:$DW$117, Mujeres!$A$1:$DW$117)</f>
        <v>189.13406455657446</v>
      </c>
      <c r="BA114" s="52" cm="1">
        <f t="array" aca="1" ref="BA114" ca="1">AnualidadPensionado(BA$1,$E114,$B114, $D114, Hombres!$A$1:$DW$117, Mujeres!$A$1:$DW$117)</f>
        <v>48.205144117908191</v>
      </c>
      <c r="BB114" s="52" cm="1">
        <f t="array" aca="1" ref="BB114" ca="1">AnualidadPensionado(BB$1,$E114,$B114, $D114, Hombres!$A$1:$DW$117, Mujeres!$A$1:$DW$117)</f>
        <v>9.2658955243634828</v>
      </c>
      <c r="BC114" s="52" cm="1">
        <f t="array" aca="1" ref="BC114" ca="1">AnualidadPensionado(BC$1,$E114,$B114, $D114, Hombres!$A$1:$DW$117, Mujeres!$A$1:$DW$117)</f>
        <v>1.1826623507719118</v>
      </c>
      <c r="BD114" s="52" cm="1">
        <f t="array" aca="1" ref="BD114" ca="1">AnualidadPensionado(BD$1,$E114,$B114, $D114, Hombres!$A$1:$DW$117, Mujeres!$A$1:$DW$117)</f>
        <v>0</v>
      </c>
      <c r="BE114" s="52" cm="1">
        <f t="array" aca="1" ref="BE114" ca="1">AnualidadPensionado(BE$1,$E114,$B114, $D114, Hombres!$A$1:$DW$117, Mujeres!$A$1:$DW$117)</f>
        <v>0</v>
      </c>
      <c r="BF114" s="52" cm="1">
        <f t="array" aca="1" ref="BF114" ca="1">AnualidadPensionado(BF$1,$E114,$B114, $D114, Hombres!$A$1:$DW$117, Mujeres!$A$1:$DW$117)</f>
        <v>0</v>
      </c>
      <c r="BG114" s="52" cm="1">
        <f t="array" aca="1" ref="BG114" ca="1">AnualidadPensionado(BG$1,$E114,$B114, $D114, Hombres!$A$1:$DW$117, Mujeres!$A$1:$DW$117)</f>
        <v>0</v>
      </c>
      <c r="BH114" s="52" cm="1">
        <f t="array" aca="1" ref="BH114" ca="1">AnualidadPensionado(BH$1,$E114,$B114, $D114, Hombres!$A$1:$DW$117, Mujeres!$A$1:$DW$117)</f>
        <v>0</v>
      </c>
      <c r="BI114" s="52" cm="1">
        <f t="array" aca="1" ref="BI114" ca="1">AnualidadPensionado(BI$1,$E114,$B114, $D114, Hombres!$A$1:$DW$117, Mujeres!$A$1:$DW$117)</f>
        <v>0</v>
      </c>
      <c r="BJ114" s="52" cm="1">
        <f t="array" aca="1" ref="BJ114" ca="1">AnualidadPensionado(BJ$1,$E114,$B114, $D114, Hombres!$A$1:$DW$117, Mujeres!$A$1:$DW$117)</f>
        <v>0</v>
      </c>
      <c r="BK114" s="52" cm="1">
        <f t="array" aca="1" ref="BK114" ca="1">AnualidadPensionado(BK$1,$E114,$B114, $D114, Hombres!$A$1:$DW$117, Mujeres!$A$1:$DW$117)</f>
        <v>0</v>
      </c>
      <c r="BL114" s="52" cm="1">
        <f t="array" aca="1" ref="BL114" ca="1">AnualidadPensionado(BL$1,$E114,$B114, $D114, Hombres!$A$1:$DW$117, Mujeres!$A$1:$DW$117)</f>
        <v>0</v>
      </c>
      <c r="BM114" s="52" cm="1">
        <f t="array" aca="1" ref="BM114" ca="1">AnualidadPensionado(BM$1,$E114,$B114, $D114, Hombres!$A$1:$DW$117, Mujeres!$A$1:$DW$117)</f>
        <v>0</v>
      </c>
      <c r="BN114" s="52" cm="1">
        <f t="array" aca="1" ref="BN114" ca="1">AnualidadPensionado(BN$1,$E114,$B114, $D114, Hombres!$A$1:$DW$117, Mujeres!$A$1:$DW$117)</f>
        <v>0</v>
      </c>
      <c r="BO114" s="52" cm="1">
        <f t="array" aca="1" ref="BO114" ca="1">AnualidadPensionado(BO$1,$E114,$B114, $D114, Hombres!$A$1:$DW$117, Mujeres!$A$1:$DW$117)</f>
        <v>0</v>
      </c>
      <c r="BP114" s="52" cm="1">
        <f t="array" aca="1" ref="BP114" ca="1">AnualidadPensionado(BP$1,$E114,$B114, $D114, Hombres!$A$1:$DW$117, Mujeres!$A$1:$DW$117)</f>
        <v>0</v>
      </c>
      <c r="BQ114" s="52" cm="1">
        <f t="array" aca="1" ref="BQ114" ca="1">AnualidadPensionado(BQ$1,$E114,$B114, $D114, Hombres!$A$1:$DW$117, Mujeres!$A$1:$DW$117)</f>
        <v>0</v>
      </c>
      <c r="BR114" s="52" cm="1">
        <f t="array" aca="1" ref="BR114" ca="1">AnualidadPensionado(BR$1,$E114,$B114, $D114, Hombres!$A$1:$DW$117, Mujeres!$A$1:$DW$117)</f>
        <v>0</v>
      </c>
      <c r="BS114" s="52" cm="1">
        <f t="array" aca="1" ref="BS114" ca="1">AnualidadPensionado(BS$1,$E114,$B114, $D114, Hombres!$A$1:$DW$117, Mujeres!$A$1:$DW$117)</f>
        <v>0</v>
      </c>
      <c r="BT114" s="52" cm="1">
        <f t="array" aca="1" ref="BT114" ca="1">AnualidadPensionado(BT$1,$E114,$B114, $D114, Hombres!$A$1:$DW$117, Mujeres!$A$1:$DW$117)</f>
        <v>0</v>
      </c>
      <c r="BU114" s="52" cm="1">
        <f t="array" aca="1" ref="BU114" ca="1">AnualidadPensionado(BU$1,$E114,$B114, $D114, Hombres!$A$1:$DW$117, Mujeres!$A$1:$DW$117)</f>
        <v>0</v>
      </c>
      <c r="BV114" s="52" cm="1">
        <f t="array" aca="1" ref="BV114" ca="1">AnualidadPensionado(BV$1,$E114,$B114, $D114, Hombres!$A$1:$DW$117, Mujeres!$A$1:$DW$117)</f>
        <v>0</v>
      </c>
      <c r="BW114" s="52" cm="1">
        <f t="array" aca="1" ref="BW114" ca="1">AnualidadPensionado(BW$1,$E114,$B114, $D114, Hombres!$A$1:$DW$117, Mujeres!$A$1:$DW$117)</f>
        <v>0</v>
      </c>
      <c r="BX114" s="52" cm="1">
        <f t="array" aca="1" ref="BX114" ca="1">AnualidadPensionado(BX$1,$E114,$B114, $D114, Hombres!$A$1:$DW$117, Mujeres!$A$1:$DW$117)</f>
        <v>0</v>
      </c>
      <c r="BY114" s="52" cm="1">
        <f t="array" aca="1" ref="BY114" ca="1">AnualidadPensionado(BY$1,$E114,$B114, $D114, Hombres!$A$1:$DW$117, Mujeres!$A$1:$DW$117)</f>
        <v>0</v>
      </c>
      <c r="BZ114" s="52" cm="1">
        <f t="array" aca="1" ref="BZ114" ca="1">AnualidadPensionado(BZ$1,$E114,$B114, $D114, Hombres!$A$1:$DW$117, Mujeres!$A$1:$DW$117)</f>
        <v>0</v>
      </c>
      <c r="CA114" s="52" cm="1">
        <f t="array" aca="1" ref="CA114" ca="1">AnualidadPensionado(CA$1,$E114,$B114, $D114, Hombres!$A$1:$DW$117, Mujeres!$A$1:$DW$117)</f>
        <v>0</v>
      </c>
      <c r="CB114" s="52" cm="1">
        <f t="array" aca="1" ref="CB114" ca="1">AnualidadPensionado(CB$1,$E114,$B114, $D114, Hombres!$A$1:$DW$117, Mujeres!$A$1:$DW$117)</f>
        <v>0</v>
      </c>
      <c r="CC114" s="52" cm="1">
        <f t="array" aca="1" ref="CC114" ca="1">AnualidadPensionado(CC$1,$E114,$B114, $D114, Hombres!$A$1:$DW$117, Mujeres!$A$1:$DW$117)</f>
        <v>0</v>
      </c>
      <c r="CD114" s="52" cm="1">
        <f t="array" aca="1" ref="CD114" ca="1">AnualidadPensionado(CD$1,$E114,$B114, $D114, Hombres!$A$1:$DW$117, Mujeres!$A$1:$DW$117)</f>
        <v>0</v>
      </c>
      <c r="CE114" s="52" cm="1">
        <f t="array" aca="1" ref="CE114" ca="1">AnualidadPensionado(CE$1,$E114,$B114, $D114, Hombres!$A$1:$DW$117, Mujeres!$A$1:$DW$117)</f>
        <v>0</v>
      </c>
      <c r="CF114" s="52" cm="1">
        <f t="array" aca="1" ref="CF114" ca="1">AnualidadPensionado(CF$1,$E114,$B114, $D114, Hombres!$A$1:$DW$117, Mujeres!$A$1:$DW$117)</f>
        <v>0</v>
      </c>
      <c r="CG114" s="52" cm="1">
        <f t="array" aca="1" ref="CG114" ca="1">AnualidadPensionado(CG$1,$E114,$B114, $D114, Hombres!$A$1:$DW$117, Mujeres!$A$1:$DW$117)</f>
        <v>0</v>
      </c>
      <c r="CH114" s="52" cm="1">
        <f t="array" aca="1" ref="CH114" ca="1">AnualidadPensionado(CH$1,$E114,$B114, $D114, Hombres!$A$1:$DW$117, Mujeres!$A$1:$DW$117)</f>
        <v>0</v>
      </c>
      <c r="CI114" s="52" cm="1">
        <f t="array" aca="1" ref="CI114" ca="1">AnualidadPensionado(CI$1,$E114,$B114, $D114, Hombres!$A$1:$DW$117, Mujeres!$A$1:$DW$117)</f>
        <v>0</v>
      </c>
      <c r="CJ114" s="52" cm="1">
        <f t="array" aca="1" ref="CJ114" ca="1">AnualidadPensionado(CJ$1,$E114,$B114, $D114, Hombres!$A$1:$DW$117, Mujeres!$A$1:$DW$117)</f>
        <v>0</v>
      </c>
      <c r="CK114" s="52" cm="1">
        <f t="array" aca="1" ref="CK114" ca="1">AnualidadPensionado(CK$1,$E114,$B114, $D114, Hombres!$A$1:$DW$117, Mujeres!$A$1:$DW$117)</f>
        <v>0</v>
      </c>
      <c r="CL114" s="52" cm="1">
        <f t="array" aca="1" ref="CL114" ca="1">AnualidadPensionado(CL$1,$E114,$B114, $D114, Hombres!$A$1:$DW$117, Mujeres!$A$1:$DW$117)</f>
        <v>0</v>
      </c>
      <c r="CM114" s="52" cm="1">
        <f t="array" aca="1" ref="CM114" ca="1">AnualidadPensionado(CM$1,$E114,$B114, $D114, Hombres!$A$1:$DW$117, Mujeres!$A$1:$DW$117)</f>
        <v>0</v>
      </c>
      <c r="CN114" s="52" cm="1">
        <f t="array" aca="1" ref="CN114" ca="1">AnualidadPensionado(CN$1,$E114,$B114, $D114, Hombres!$A$1:$DW$117, Mujeres!$A$1:$DW$117)</f>
        <v>0</v>
      </c>
      <c r="CO114" s="52" cm="1">
        <f t="array" aca="1" ref="CO114" ca="1">AnualidadPensionado(CO$1,$E114,$B114, $D114, Hombres!$A$1:$DW$117, Mujeres!$A$1:$DW$117)</f>
        <v>0</v>
      </c>
      <c r="CP114" s="52" cm="1">
        <f t="array" aca="1" ref="CP114" ca="1">AnualidadPensionado(CP$1,$E114,$B114, $D114, Hombres!$A$1:$DW$117, Mujeres!$A$1:$DW$117)</f>
        <v>0</v>
      </c>
      <c r="CQ114" s="52" cm="1">
        <f t="array" aca="1" ref="CQ114" ca="1">AnualidadPensionado(CQ$1,$E114,$B114, $D114, Hombres!$A$1:$DW$117, Mujeres!$A$1:$DW$117)</f>
        <v>0</v>
      </c>
      <c r="CR114" s="52" cm="1">
        <f t="array" aca="1" ref="CR114" ca="1">AnualidadPensionado(CR$1,$E114,$B114, $D114, Hombres!$A$1:$DW$117, Mujeres!$A$1:$DW$117)</f>
        <v>0</v>
      </c>
      <c r="CS114" s="52" cm="1">
        <f t="array" aca="1" ref="CS114" ca="1">AnualidadPensionado(CS$1,$E114,$B114, $D114, Hombres!$A$1:$DW$117, Mujeres!$A$1:$DW$117)</f>
        <v>0</v>
      </c>
      <c r="CT114" s="52" cm="1">
        <f t="array" aca="1" ref="CT114" ca="1">AnualidadPensionado(CT$1,$E114,$B114, $D114, Hombres!$A$1:$DW$117, Mujeres!$A$1:$DW$117)</f>
        <v>0</v>
      </c>
      <c r="CU114" s="52" cm="1">
        <f t="array" aca="1" ref="CU114" ca="1">AnualidadPensionado(CU$1,$E114,$B114, $D114, Hombres!$A$1:$DW$117, Mujeres!$A$1:$DW$117)</f>
        <v>0</v>
      </c>
      <c r="CV114" s="52" cm="1">
        <f t="array" aca="1" ref="CV114" ca="1">AnualidadPensionado(CV$1,$E114,$B114, $D114, Hombres!$A$1:$DW$117, Mujeres!$A$1:$DW$117)</f>
        <v>0</v>
      </c>
      <c r="CW114" s="52" cm="1">
        <f t="array" aca="1" ref="CW114" ca="1">AnualidadPensionado(CW$1,$E114,$B114, $D114, Hombres!$A$1:$DW$117, Mujeres!$A$1:$DW$117)</f>
        <v>0</v>
      </c>
      <c r="CX114" s="52" cm="1">
        <f t="array" aca="1" ref="CX114" ca="1">AnualidadPensionado(CX$1,$E114,$B114, $D114, Hombres!$A$1:$DW$117, Mujeres!$A$1:$DW$117)</f>
        <v>0</v>
      </c>
      <c r="CY114" s="52" cm="1">
        <f t="array" aca="1" ref="CY114" ca="1">AnualidadPensionado(CY$1,$E114,$B114, $D114, Hombres!$A$1:$DW$117, Mujeres!$A$1:$DW$117)</f>
        <v>0</v>
      </c>
      <c r="DB114" s="25"/>
      <c r="DC114" s="52" cm="1">
        <f t="array" ref="DC114">beneficio_muerte_individual_pensionado(DC$1,$E114,$B114, Hombres!$A$1:$DW$117, Mujeres!$A$1:$DW$117)</f>
        <v>0</v>
      </c>
      <c r="DD114" s="52" cm="1">
        <f t="array" ref="DD114">beneficio_muerte_individual_pensionado(DD$1,$E114,$B114, Hombres!$A$1:$DW$117, Mujeres!$A$1:$DW$117)</f>
        <v>26633.699999999997</v>
      </c>
      <c r="DE114" s="52" cm="1">
        <f t="array" aca="1" ref="DE114" ca="1">beneficio_muerte_individual_pensionado(DE$1,$E114,$B114, Hombres!$A$1:$DW$117, Mujeres!$A$1:$DW$117)</f>
        <v>28526.628561780002</v>
      </c>
      <c r="DF114" s="52" cm="1">
        <f t="array" aca="1" ref="DF114" ca="1">beneficio_muerte_individual_pensionado(DF$1,$E114,$B114, Hombres!$A$1:$DW$117, Mujeres!$A$1:$DW$117)</f>
        <v>30849.146102234507</v>
      </c>
      <c r="DG114" s="52" cm="1">
        <f t="array" aca="1" ref="DG114" ca="1">beneficio_muerte_individual_pensionado(DG$1,$E114,$B114, Hombres!$A$1:$DW$117, Mujeres!$A$1:$DW$117)</f>
        <v>33735.060494262085</v>
      </c>
      <c r="DH114" s="52" cm="1">
        <f t="array" aca="1" ref="DH114" ca="1">beneficio_muerte_individual_pensionado(DH$1,$E114,$B114, Hombres!$A$1:$DW$117, Mujeres!$A$1:$DW$117)</f>
        <v>37100.273883151429</v>
      </c>
      <c r="DI114" s="52" cm="1">
        <f t="array" aca="1" ref="DI114" ca="1">beneficio_muerte_individual_pensionado(DI$1,$E114,$B114, Hombres!$A$1:$DW$117, Mujeres!$A$1:$DW$117)</f>
        <v>40549.246177098794</v>
      </c>
      <c r="DJ114" s="52" cm="1">
        <f t="array" aca="1" ref="DJ114" ca="1">beneficio_muerte_individual_pensionado(DJ$1,$E114,$B114, Hombres!$A$1:$DW$117, Mujeres!$A$1:$DW$117)</f>
        <v>43740.833083476129</v>
      </c>
      <c r="DK114" s="52" cm="1">
        <f t="array" ref="DK114">beneficio_muerte_individual_pensionado(DK$1,$E114,$B114, Hombres!$A$1:$DW$117, Mujeres!$A$1:$DW$117)</f>
        <v>46760.881762561577</v>
      </c>
      <c r="DL114" s="52" cm="1">
        <f t="array" ref="DL114">beneficio_muerte_individual_pensionado(DL$1,$E114,$B114, Hombres!$A$1:$DW$117, Mujeres!$A$1:$DW$117)</f>
        <v>50016.053372520502</v>
      </c>
      <c r="DM114" s="52" cm="1">
        <f t="array" aca="1" ref="DM114" ca="1">beneficio_muerte_individual_pensionado(DM$1,$E114,$B114, Hombres!$A$1:$DW$117, Mujeres!$A$1:$DW$117)</f>
        <v>53855.751945963813</v>
      </c>
      <c r="DN114" s="52" cm="1">
        <f t="array" aca="1" ref="DN114" ca="1">beneficio_muerte_individual_pensionado(DN$1,$E114,$B114, Hombres!$A$1:$DW$117, Mujeres!$A$1:$DW$117)</f>
        <v>58468.475151159801</v>
      </c>
      <c r="DO114" s="52" cm="1">
        <f t="array" aca="1" ref="DO114" ca="1">beneficio_muerte_individual_pensionado(DO$1,$E114,$B114, Hombres!$A$1:$DW$117, Mujeres!$A$1:$DW$117)</f>
        <v>63827.668735606247</v>
      </c>
      <c r="DP114" s="52" cm="1">
        <f t="array" aca="1" ref="DP114" ca="1">beneficio_muerte_individual_pensionado(DP$1,$E114,$B114, Hombres!$A$1:$DW$117, Mujeres!$A$1:$DW$117)</f>
        <v>72380.144198654278</v>
      </c>
      <c r="DQ114" s="52" cm="1">
        <f t="array" aca="1" ref="DQ114" ca="1">beneficio_muerte_individual_pensionado(DQ$1,$E114,$B114, Hombres!$A$1:$DW$117, Mujeres!$A$1:$DW$117)</f>
        <v>77986.702430911348</v>
      </c>
      <c r="DR114" s="52" cm="1">
        <f t="array" aca="1" ref="DR114" ca="1">beneficio_muerte_individual_pensionado(DR$1,$E114,$B114, Hombres!$A$1:$DW$117, Mujeres!$A$1:$DW$117)</f>
        <v>83688.760393545599</v>
      </c>
      <c r="DS114" s="52" cm="1">
        <f t="array" ref="DS114">beneficio_muerte_individual_pensionado(DS$1,$E114,$B114, Hombres!$A$1:$DW$117, Mujeres!$A$1:$DW$117)</f>
        <v>89474.341576739025</v>
      </c>
      <c r="DT114" s="52" cm="1">
        <f t="array" ref="DT114">beneficio_muerte_individual_pensionado(DT$1,$E114,$B114, Hombres!$A$1:$DW$117, Mujeres!$A$1:$DW$117)</f>
        <v>95339.244741005983</v>
      </c>
      <c r="DU114" s="52" cm="1">
        <f t="array" aca="1" ref="DU114" ca="1">beneficio_muerte_individual_pensionado(DU$1,$E114,$B114, Hombres!$A$1:$DW$117, Mujeres!$A$1:$DW$117)</f>
        <v>101241.07303631357</v>
      </c>
      <c r="DV114" s="52" cm="1">
        <f t="array" aca="1" ref="DV114" ca="1">beneficio_muerte_individual_pensionado(DV$1,$E114,$B114, Hombres!$A$1:$DW$117, Mujeres!$A$1:$DW$117)</f>
        <v>106995.07741100476</v>
      </c>
      <c r="DW114" s="52" cm="1">
        <f t="array" aca="1" ref="DW114" ca="1">beneficio_muerte_individual_pensionado(DW$1,$E114,$B114, Hombres!$A$1:$DW$117, Mujeres!$A$1:$DW$117)</f>
        <v>112370.83885533923</v>
      </c>
      <c r="DX114" s="52" cm="1">
        <f t="array" aca="1" ref="DX114" ca="1">beneficio_muerte_individual_pensionado(DX$1,$E114,$B114, Hombres!$A$1:$DW$117, Mujeres!$A$1:$DW$117)</f>
        <v>117230.62911599602</v>
      </c>
      <c r="DY114" s="52" cm="1">
        <f t="array" aca="1" ref="DY114" ca="1">beneficio_muerte_individual_pensionado(DY$1,$E114,$B114, Hombres!$A$1:$DW$117, Mujeres!$A$1:$DW$117)</f>
        <v>121457.88992736225</v>
      </c>
      <c r="DZ114" s="52" cm="1">
        <f t="array" aca="1" ref="DZ114" ca="1">beneficio_muerte_individual_pensionado(DZ$1,$E114,$B114, Hombres!$A$1:$DW$117, Mujeres!$A$1:$DW$117)</f>
        <v>124892.47772721076</v>
      </c>
      <c r="EA114" s="52" cm="1">
        <f t="array" ref="EA114">beneficio_muerte_individual_pensionado(EA$1,$E114,$B114, Hombres!$A$1:$DW$117, Mujeres!$A$1:$DW$117)</f>
        <v>127239.27115876741</v>
      </c>
      <c r="EB114" s="52" cm="1">
        <f t="array" ref="EB114">beneficio_muerte_individual_pensionado(EB$1,$E114,$B114, Hombres!$A$1:$DW$117, Mujeres!$A$1:$DW$117)</f>
        <v>128225.77198717708</v>
      </c>
      <c r="EC114" s="52" cm="1">
        <f t="array" aca="1" ref="EC114" ca="1">beneficio_muerte_individual_pensionado(EC$1,$E114,$B114, Hombres!$A$1:$DW$117, Mujeres!$A$1:$DW$117)</f>
        <v>127710.45049664694</v>
      </c>
      <c r="ED114" s="52" cm="1">
        <f t="array" aca="1" ref="ED114" ca="1">beneficio_muerte_individual_pensionado(ED$1,$E114,$B114, Hombres!$A$1:$DW$117, Mujeres!$A$1:$DW$117)</f>
        <v>125591.84224104878</v>
      </c>
      <c r="EE114" s="52" cm="1">
        <f t="array" aca="1" ref="EE114" ca="1">beneficio_muerte_individual_pensionado(EE$1,$E114,$B114, Hombres!$A$1:$DW$117, Mujeres!$A$1:$DW$117)</f>
        <v>121732.96361012101</v>
      </c>
      <c r="EF114" s="52" cm="1">
        <f t="array" aca="1" ref="EF114" ca="1">beneficio_muerte_individual_pensionado(EF$1,$E114,$B114, Hombres!$A$1:$DW$117, Mujeres!$A$1:$DW$117)</f>
        <v>115986.35113610305</v>
      </c>
      <c r="EG114" s="52" cm="1">
        <f t="array" aca="1" ref="EG114" ca="1">beneficio_muerte_individual_pensionado(EG$1,$E114,$B114, Hombres!$A$1:$DW$117, Mujeres!$A$1:$DW$117)</f>
        <v>108350.40181092822</v>
      </c>
      <c r="EH114" s="52" cm="1">
        <f t="array" aca="1" ref="EH114" ca="1">beneficio_muerte_individual_pensionado(EH$1,$E114,$B114, Hombres!$A$1:$DW$117, Mujeres!$A$1:$DW$117)</f>
        <v>99021.314619950572</v>
      </c>
      <c r="EI114" s="52" cm="1">
        <f t="array" ref="EI114">beneficio_muerte_individual_pensionado(EI$1,$E114,$B114, Hombres!$A$1:$DW$117, Mujeres!$A$1:$DW$117)</f>
        <v>88311.477479888112</v>
      </c>
      <c r="EJ114" s="52" cm="1">
        <f t="array" ref="EJ114">beneficio_muerte_individual_pensionado(EJ$1,$E114,$B114, Hombres!$A$1:$DW$117, Mujeres!$A$1:$DW$117)</f>
        <v>76598.525913805774</v>
      </c>
      <c r="EK114" s="52" cm="1">
        <f t="array" aca="1" ref="EK114" ca="1">beneficio_muerte_individual_pensionado(EK$1,$E114,$B114, Hombres!$A$1:$DW$117, Mujeres!$A$1:$DW$117)</f>
        <v>64333.518592313434</v>
      </c>
      <c r="EL114" s="52" cm="1">
        <f t="array" aca="1" ref="EL114" ca="1">beneficio_muerte_individual_pensionado(EL$1,$E114,$B114, Hombres!$A$1:$DW$117, Mujeres!$A$1:$DW$117)</f>
        <v>52073.060587438005</v>
      </c>
      <c r="EM114" s="52" cm="1">
        <f t="array" aca="1" ref="EM114" ca="1">beneficio_muerte_individual_pensionado(EM$1,$E114,$B114, Hombres!$A$1:$DW$117, Mujeres!$A$1:$DW$117)</f>
        <v>40422.128994299354</v>
      </c>
      <c r="EN114" s="52" cm="1">
        <f t="array" aca="1" ref="EN114" ca="1">beneficio_muerte_individual_pensionado(EN$1,$E114,$B114, Hombres!$A$1:$DW$117, Mujeres!$A$1:$DW$117)</f>
        <v>29921.883055011767</v>
      </c>
      <c r="EO114" s="52" cm="1">
        <f t="array" aca="1" ref="EO114" ca="1">beneficio_muerte_individual_pensionado(EO$1,$E114,$B114, Hombres!$A$1:$DW$117, Mujeres!$A$1:$DW$117)</f>
        <v>20973.690218552434</v>
      </c>
      <c r="EP114" s="52" cm="1">
        <f t="array" aca="1" ref="EP114" ca="1">beneficio_muerte_individual_pensionado(EP$1,$E114,$B114, Hombres!$A$1:$DW$117, Mujeres!$A$1:$DW$117)</f>
        <v>13802.987200371521</v>
      </c>
      <c r="EQ114" s="52" cm="1">
        <f t="array" ref="EQ114">beneficio_muerte_individual_pensionado(EQ$1,$E114,$B114, Hombres!$A$1:$DW$117, Mujeres!$A$1:$DW$117)</f>
        <v>8444.7389492911279</v>
      </c>
      <c r="ER114" s="52" cm="1">
        <f t="array" ref="ER114">beneficio_muerte_individual_pensionado(ER$1,$E114,$B114, Hombres!$A$1:$DW$117, Mujeres!$A$1:$DW$117)</f>
        <v>4747.7522725871149</v>
      </c>
      <c r="ES114" s="52" cm="1">
        <f t="array" aca="1" ref="ES114" ca="1">beneficio_muerte_individual_pensionado(ES$1,$E114,$B114, Hombres!$A$1:$DW$117, Mujeres!$A$1:$DW$117)</f>
        <v>2418.2812324096008</v>
      </c>
      <c r="ET114" s="52" cm="1">
        <f t="array" aca="1" ref="ET114" ca="1">beneficio_muerte_individual_pensionado(ET$1,$E114,$B114, Hombres!$A$1:$DW$117, Mujeres!$A$1:$DW$117)</f>
        <v>1096.0007053949091</v>
      </c>
      <c r="EU114" s="52" cm="1">
        <f t="array" aca="1" ref="EU114" ca="1">beneficio_muerte_individual_pensionado(EU$1,$E114,$B114, Hombres!$A$1:$DW$117, Mujeres!$A$1:$DW$117)</f>
        <v>431.78590945449668</v>
      </c>
      <c r="EV114" s="52" cm="1">
        <f t="array" aca="1" ref="EV114" ca="1">beneficio_muerte_individual_pensionado(EV$1,$E114,$B114, Hombres!$A$1:$DW$117, Mujeres!$A$1:$DW$117)</f>
        <v>143.32861858774712</v>
      </c>
      <c r="EW114" s="52" cm="1">
        <f t="array" aca="1" ref="EW114" ca="1">beneficio_muerte_individual_pensionado(EW$1,$E114,$B114, Hombres!$A$1:$DW$117, Mujeres!$A$1:$DW$117)</f>
        <v>38.342417722420741</v>
      </c>
      <c r="EX114" s="52" cm="1">
        <f t="array" aca="1" ref="EX114" ca="1">beneficio_muerte_individual_pensionado(EX$1,$E114,$B114, Hombres!$A$1:$DW$117, Mujeres!$A$1:$DW$117)</f>
        <v>7.7082864462955012</v>
      </c>
      <c r="EY114" s="52" cm="1">
        <f t="array" ref="EY114">beneficio_muerte_individual_pensionado(EY$1,$E114,$B114, Hombres!$A$1:$DW$117, Mujeres!$A$1:$DW$117)</f>
        <v>1.0896030257897653</v>
      </c>
      <c r="EZ114" s="52" cm="1">
        <f t="array" ref="EZ114">beneficio_muerte_individual_pensionado(EZ$1,$E114,$B114, Hombres!$A$1:$DW$117, Mujeres!$A$1:$DW$117)</f>
        <v>0</v>
      </c>
      <c r="FA114" s="52" cm="1">
        <f t="array" aca="1" ref="FA114" ca="1">beneficio_muerte_individual_pensionado(FA$1,$E114,$B114, Hombres!$A$1:$DW$117, Mujeres!$A$1:$DW$117)</f>
        <v>0</v>
      </c>
      <c r="FB114" s="52" cm="1">
        <f t="array" aca="1" ref="FB114" ca="1">beneficio_muerte_individual_pensionado(FB$1,$E114,$B114, Hombres!$A$1:$DW$117, Mujeres!$A$1:$DW$117)</f>
        <v>0</v>
      </c>
      <c r="FC114" s="52" cm="1">
        <f t="array" aca="1" ref="FC114" ca="1">beneficio_muerte_individual_pensionado(FC$1,$E114,$B114, Hombres!$A$1:$DW$117, Mujeres!$A$1:$DW$117)</f>
        <v>0</v>
      </c>
      <c r="FD114" s="52" cm="1">
        <f t="array" aca="1" ref="FD114" ca="1">beneficio_muerte_individual_pensionado(FD$1,$E114,$B114, Hombres!$A$1:$DW$117, Mujeres!$A$1:$DW$117)</f>
        <v>0</v>
      </c>
      <c r="FE114" s="52" cm="1">
        <f t="array" aca="1" ref="FE114" ca="1">beneficio_muerte_individual_pensionado(FE$1,$E114,$B114, Hombres!$A$1:$DW$117, Mujeres!$A$1:$DW$117)</f>
        <v>0</v>
      </c>
      <c r="FF114" s="52" cm="1">
        <f t="array" aca="1" ref="FF114" ca="1">beneficio_muerte_individual_pensionado(FF$1,$E114,$B114, Hombres!$A$1:$DW$117, Mujeres!$A$1:$DW$117)</f>
        <v>0</v>
      </c>
      <c r="FG114" s="52" cm="1">
        <f t="array" ref="FG114">beneficio_muerte_individual_pensionado(FG$1,$E114,$B114, Hombres!$A$1:$DW$117, Mujeres!$A$1:$DW$117)</f>
        <v>0</v>
      </c>
      <c r="FH114" s="52" cm="1">
        <f t="array" ref="FH114">beneficio_muerte_individual_pensionado(FH$1,$E114,$B114, Hombres!$A$1:$DW$117, Mujeres!$A$1:$DW$117)</f>
        <v>0</v>
      </c>
      <c r="FI114" s="52" cm="1">
        <f t="array" aca="1" ref="FI114" ca="1">beneficio_muerte_individual_pensionado(FI$1,$E114,$B114, Hombres!$A$1:$DW$117, Mujeres!$A$1:$DW$117)</f>
        <v>0</v>
      </c>
      <c r="FJ114" s="52" cm="1">
        <f t="array" aca="1" ref="FJ114" ca="1">beneficio_muerte_individual_pensionado(FJ$1,$E114,$B114, Hombres!$A$1:$DW$117, Mujeres!$A$1:$DW$117)</f>
        <v>0</v>
      </c>
      <c r="FK114" s="52" cm="1">
        <f t="array" aca="1" ref="FK114" ca="1">beneficio_muerte_individual_pensionado(FK$1,$E114,$B114, Hombres!$A$1:$DW$117, Mujeres!$A$1:$DW$117)</f>
        <v>0</v>
      </c>
      <c r="FL114" s="52" cm="1">
        <f t="array" aca="1" ref="FL114" ca="1">beneficio_muerte_individual_pensionado(FL$1,$E114,$B114, Hombres!$A$1:$DW$117, Mujeres!$A$1:$DW$117)</f>
        <v>0</v>
      </c>
      <c r="FM114" s="52" cm="1">
        <f t="array" aca="1" ref="FM114" ca="1">beneficio_muerte_individual_pensionado(FM$1,$E114,$B114, Hombres!$A$1:$DW$117, Mujeres!$A$1:$DW$117)</f>
        <v>0</v>
      </c>
      <c r="FN114" s="52" cm="1">
        <f t="array" aca="1" ref="FN114" ca="1">beneficio_muerte_individual_pensionado(FN$1,$E114,$B114, Hombres!$A$1:$DW$117, Mujeres!$A$1:$DW$117)</f>
        <v>0</v>
      </c>
      <c r="FO114" s="52" cm="1">
        <f t="array" ref="FO114">beneficio_muerte_individual_pensionado(FO$1,$E114,$B114, Hombres!$A$1:$DW$117, Mujeres!$A$1:$DW$117)</f>
        <v>0</v>
      </c>
      <c r="FP114" s="52" cm="1">
        <f t="array" ref="FP114">beneficio_muerte_individual_pensionado(FP$1,$E114,$B114, Hombres!$A$1:$DW$117, Mujeres!$A$1:$DW$117)</f>
        <v>0</v>
      </c>
      <c r="FQ114" s="52" cm="1">
        <f t="array" aca="1" ref="FQ114" ca="1">beneficio_muerte_individual_pensionado(FQ$1,$E114,$B114, Hombres!$A$1:$DW$117, Mujeres!$A$1:$DW$117)</f>
        <v>0</v>
      </c>
      <c r="FR114" s="52" cm="1">
        <f t="array" aca="1" ref="FR114" ca="1">beneficio_muerte_individual_pensionado(FR$1,$E114,$B114, Hombres!$A$1:$DW$117, Mujeres!$A$1:$DW$117)</f>
        <v>0</v>
      </c>
      <c r="FS114" s="52" cm="1">
        <f t="array" aca="1" ref="FS114" ca="1">beneficio_muerte_individual_pensionado(FS$1,$E114,$B114, Hombres!$A$1:$DW$117, Mujeres!$A$1:$DW$117)</f>
        <v>0</v>
      </c>
      <c r="FT114" s="52" cm="1">
        <f t="array" aca="1" ref="FT114" ca="1">beneficio_muerte_individual_pensionado(FT$1,$E114,$B114, Hombres!$A$1:$DW$117, Mujeres!$A$1:$DW$117)</f>
        <v>0</v>
      </c>
      <c r="FU114" s="52" cm="1">
        <f t="array" aca="1" ref="FU114" ca="1">beneficio_muerte_individual_pensionado(FU$1,$E114,$B114, Hombres!$A$1:$DW$117, Mujeres!$A$1:$DW$117)</f>
        <v>0</v>
      </c>
      <c r="FV114" s="52" cm="1">
        <f t="array" aca="1" ref="FV114" ca="1">beneficio_muerte_individual_pensionado(FV$1,$E114,$B114, Hombres!$A$1:$DW$117, Mujeres!$A$1:$DW$117)</f>
        <v>0</v>
      </c>
      <c r="FW114" s="52" cm="1">
        <f t="array" ref="FW114">beneficio_muerte_individual_pensionado(FW$1,$E114,$B114, Hombres!$A$1:$DW$117, Mujeres!$A$1:$DW$117)</f>
        <v>0</v>
      </c>
      <c r="FX114" s="52" cm="1">
        <f t="array" ref="FX114">beneficio_muerte_individual_pensionado(FX$1,$E114,$B114, Hombres!$A$1:$DW$117, Mujeres!$A$1:$DW$117)</f>
        <v>0</v>
      </c>
      <c r="FY114" s="52" cm="1">
        <f t="array" aca="1" ref="FY114" ca="1">beneficio_muerte_individual_pensionado(FY$1,$E114,$B114, Hombres!$A$1:$DW$117, Mujeres!$A$1:$DW$117)</f>
        <v>0</v>
      </c>
      <c r="FZ114" s="52" cm="1">
        <f t="array" aca="1" ref="FZ114" ca="1">beneficio_muerte_individual_pensionado(FZ$1,$E114,$B114, Hombres!$A$1:$DW$117, Mujeres!$A$1:$DW$117)</f>
        <v>0</v>
      </c>
      <c r="GA114" s="52" cm="1">
        <f t="array" aca="1" ref="GA114" ca="1">beneficio_muerte_individual_pensionado(GA$1,$E114,$B114, Hombres!$A$1:$DW$117, Mujeres!$A$1:$DW$117)</f>
        <v>0</v>
      </c>
      <c r="GB114" s="52" cm="1">
        <f t="array" aca="1" ref="GB114" ca="1">beneficio_muerte_individual_pensionado(GB$1,$E114,$B114, Hombres!$A$1:$DW$117, Mujeres!$A$1:$DW$117)</f>
        <v>0</v>
      </c>
      <c r="GC114" s="52" cm="1">
        <f t="array" aca="1" ref="GC114" ca="1">beneficio_muerte_individual_pensionado(GC$1,$E114,$B114, Hombres!$A$1:$DW$117, Mujeres!$A$1:$DW$117)</f>
        <v>0</v>
      </c>
      <c r="GD114" s="52" cm="1">
        <f t="array" aca="1" ref="GD114" ca="1">beneficio_muerte_individual_pensionado(GD$1,$E114,$B114, Hombres!$A$1:$DW$117, Mujeres!$A$1:$DW$117)</f>
        <v>0</v>
      </c>
      <c r="GE114" s="52" cm="1">
        <f t="array" ref="GE114">beneficio_muerte_individual_pensionado(GE$1,$E114,$B114, Hombres!$A$1:$DW$117, Mujeres!$A$1:$DW$117)</f>
        <v>0</v>
      </c>
      <c r="GF114" s="52" cm="1">
        <f t="array" ref="GF114">beneficio_muerte_individual_pensionado(GF$1,$E114,$B114, Hombres!$A$1:$DW$117, Mujeres!$A$1:$DW$117)</f>
        <v>0</v>
      </c>
      <c r="GG114" s="52" cm="1">
        <f t="array" aca="1" ref="GG114" ca="1">beneficio_muerte_individual_pensionado(GG$1,$E114,$B114, Hombres!$A$1:$DW$117, Mujeres!$A$1:$DW$117)</f>
        <v>0</v>
      </c>
      <c r="GH114" s="52" cm="1">
        <f t="array" aca="1" ref="GH114" ca="1">beneficio_muerte_individual_pensionado(GH$1,$E114,$B114, Hombres!$A$1:$DW$117, Mujeres!$A$1:$DW$117)</f>
        <v>0</v>
      </c>
      <c r="GI114" s="52" cm="1">
        <f t="array" aca="1" ref="GI114" ca="1">beneficio_muerte_individual_pensionado(GI$1,$E114,$B114, Hombres!$A$1:$DW$117, Mujeres!$A$1:$DW$117)</f>
        <v>0</v>
      </c>
      <c r="GJ114" s="52" cm="1">
        <f t="array" aca="1" ref="GJ114" ca="1">beneficio_muerte_individual_pensionado(GJ$1,$E114,$B114, Hombres!$A$1:$DW$117, Mujeres!$A$1:$DW$117)</f>
        <v>0</v>
      </c>
      <c r="GK114" s="52" cm="1">
        <f t="array" aca="1" ref="GK114" ca="1">beneficio_muerte_individual_pensionado(GK$1,$E114,$B114, Hombres!$A$1:$DW$117, Mujeres!$A$1:$DW$117)</f>
        <v>0</v>
      </c>
      <c r="GL114" s="52" cm="1">
        <f t="array" aca="1" ref="GL114" ca="1">beneficio_muerte_individual_pensionado(GL$1,$E114,$B114, Hombres!$A$1:$DW$117, Mujeres!$A$1:$DW$117)</f>
        <v>0</v>
      </c>
      <c r="GM114" s="52" cm="1">
        <f t="array" ref="GM114">beneficio_muerte_individual_pensionado(GM$1,$E114,$B114, Hombres!$A$1:$DW$117, Mujeres!$A$1:$DW$117)</f>
        <v>0</v>
      </c>
      <c r="GN114" s="52" cm="1">
        <f t="array" ref="GN114">beneficio_muerte_individual_pensionado(GN$1,$E114,$B114, Hombres!$A$1:$DW$117, Mujeres!$A$1:$DW$117)</f>
        <v>0</v>
      </c>
      <c r="GO114" s="52" cm="1">
        <f t="array" aca="1" ref="GO114" ca="1">beneficio_muerte_individual_pensionado(GO$1,$E114,$B114, Hombres!$A$1:$DW$117, Mujeres!$A$1:$DW$117)</f>
        <v>0</v>
      </c>
      <c r="GP114" s="52" cm="1">
        <f t="array" aca="1" ref="GP114" ca="1">beneficio_muerte_individual_pensionado(GP$1,$E114,$B114, Hombres!$A$1:$DW$117, Mujeres!$A$1:$DW$117)</f>
        <v>0</v>
      </c>
      <c r="GQ114" s="52" cm="1">
        <f t="array" aca="1" ref="GQ114" ca="1">beneficio_muerte_individual_pensionado(GQ$1,$E114,$B114, Hombres!$A$1:$DW$117, Mujeres!$A$1:$DW$117)</f>
        <v>0</v>
      </c>
      <c r="GR114" s="52" cm="1">
        <f t="array" aca="1" ref="GR114" ca="1">beneficio_muerte_individual_pensionado(GR$1,$E114,$B114, Hombres!$A$1:$DW$117, Mujeres!$A$1:$DW$117)</f>
        <v>0</v>
      </c>
      <c r="GS114" s="52" cm="1">
        <f t="array" aca="1" ref="GS114" ca="1">beneficio_muerte_individual_pensionado(GS$1,$E114,$B114, Hombres!$A$1:$DW$117, Mujeres!$A$1:$DW$117)</f>
        <v>0</v>
      </c>
      <c r="GT114" s="52" cm="1">
        <f t="array" aca="1" ref="GT114" ca="1">beneficio_muerte_individual_pensionado(GT$1,$E114,$B114, Hombres!$A$1:$DW$117, Mujeres!$A$1:$DW$117)</f>
        <v>0</v>
      </c>
    </row>
    <row r="115" spans="1:202" x14ac:dyDescent="0.3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5"/>
      <c r="H115" s="52" cm="1">
        <f t="array" aca="1" ref="H115" ca="1">AnualidadPensionado(H$1,$E115,$B115, $D115, Hombres!$A$1:$DW$117, Mujeres!$A$1:$DW$117)</f>
        <v>0</v>
      </c>
      <c r="I115" s="52" cm="1">
        <f t="array" aca="1" ref="I115" ca="1">AnualidadPensionado(I$1,$E115,$B115, $D115, Hombres!$A$1:$DW$117, Mujeres!$A$1:$DW$117)</f>
        <v>1462726.0570650001</v>
      </c>
      <c r="J115" s="52" cm="1">
        <f t="array" aca="1" ref="J115" ca="1">AnualidadPensionado(J$1,$E115,$B115, $D115, Hombres!$A$1:$DW$117, Mujeres!$A$1:$DW$117)</f>
        <v>1482396.1988254527</v>
      </c>
      <c r="K115" s="52" cm="1">
        <f t="array" aca="1" ref="K115" ca="1">AnualidadPensionado(K$1,$E115,$B115, $D115, Hombres!$A$1:$DW$117, Mujeres!$A$1:$DW$117)</f>
        <v>1500488.079515679</v>
      </c>
      <c r="L115" s="52" cm="1">
        <f t="array" aca="1" ref="L115" ca="1">AnualidadPensionado(L$1,$E115,$B115, $D115, Hombres!$A$1:$DW$117, Mujeres!$A$1:$DW$117)</f>
        <v>1516424.5518393959</v>
      </c>
      <c r="M115" s="52" cm="1">
        <f t="array" aca="1" ref="M115" ca="1">AnualidadPensionado(M$1,$E115,$B115, $D115, Hombres!$A$1:$DW$117, Mujeres!$A$1:$DW$117)</f>
        <v>1529610.2788179666</v>
      </c>
      <c r="N115" s="52" cm="1">
        <f t="array" aca="1" ref="N115" ca="1">AnualidadPensionado(N$1,$E115,$B115, $D115, Hombres!$A$1:$DW$117, Mujeres!$A$1:$DW$117)</f>
        <v>1539500.4926135486</v>
      </c>
      <c r="O115" s="52" cm="1">
        <f t="array" aca="1" ref="O115" ca="1">AnualidadPensionado(O$1,$E115,$B115, $D115, Hombres!$A$1:$DW$117, Mujeres!$A$1:$DW$117)</f>
        <v>1545652.0225239319</v>
      </c>
      <c r="P115" s="52" cm="1">
        <f t="array" aca="1" ref="P115" ca="1">AnualidadPensionado(P$1,$E115,$B115, $D115, Hombres!$A$1:$DW$117, Mujeres!$A$1:$DW$117)</f>
        <v>1547839.641020535</v>
      </c>
      <c r="Q115" s="52" cm="1">
        <f t="array" aca="1" ref="Q115" ca="1">AnualidadPensionado(Q$1,$E115,$B115, $D115, Hombres!$A$1:$DW$117, Mujeres!$A$1:$DW$117)</f>
        <v>1546000.1883911465</v>
      </c>
      <c r="R115" s="52" cm="1">
        <f t="array" aca="1" ref="R115" ca="1">AnualidadPensionado(R$1,$E115,$B115, $D115, Hombres!$A$1:$DW$117, Mujeres!$A$1:$DW$117)</f>
        <v>1540121.7793108202</v>
      </c>
      <c r="S115" s="52" cm="1">
        <f t="array" aca="1" ref="S115" ca="1">AnualidadPensionado(S$1,$E115,$B115, $D115, Hombres!$A$1:$DW$117, Mujeres!$A$1:$DW$117)</f>
        <v>1530145.0829612503</v>
      </c>
      <c r="T115" s="52" cm="1">
        <f t="array" aca="1" ref="T115" ca="1">AnualidadPensionado(T$1,$E115,$B115, $D115, Hombres!$A$1:$DW$117, Mujeres!$A$1:$DW$117)</f>
        <v>1515816.9237557179</v>
      </c>
      <c r="U115" s="52" cm="1">
        <f t="array" aca="1" ref="U115" ca="1">AnualidadPensionado(U$1,$E115,$B115, $D115, Hombres!$A$1:$DW$117, Mujeres!$A$1:$DW$117)</f>
        <v>1494267.3761234558</v>
      </c>
      <c r="V115" s="52" cm="1">
        <f t="array" aca="1" ref="V115" ca="1">AnualidadPensionado(V$1,$E115,$B115, $D115, Hombres!$A$1:$DW$117, Mujeres!$A$1:$DW$117)</f>
        <v>1467079.4307575417</v>
      </c>
      <c r="W115" s="52" cm="1">
        <f t="array" aca="1" ref="W115" ca="1">AnualidadPensionado(W$1,$E115,$B115, $D115, Hombres!$A$1:$DW$117, Mujeres!$A$1:$DW$117)</f>
        <v>1434044.4153935194</v>
      </c>
      <c r="X115" s="52" cm="1">
        <f t="array" aca="1" ref="X115" ca="1">AnualidadPensionado(X$1,$E115,$B115, $D115, Hombres!$A$1:$DW$117, Mujeres!$A$1:$DW$117)</f>
        <v>1395023.4602498743</v>
      </c>
      <c r="Y115" s="52" cm="1">
        <f t="array" aca="1" ref="Y115" ca="1">AnualidadPensionado(Y$1,$E115,$B115, $D115, Hombres!$A$1:$DW$117, Mujeres!$A$1:$DW$117)</f>
        <v>1349875.1692965231</v>
      </c>
      <c r="Z115" s="52" cm="1">
        <f t="array" aca="1" ref="Z115" ca="1">AnualidadPensionado(Z$1,$E115,$B115, $D115, Hombres!$A$1:$DW$117, Mujeres!$A$1:$DW$117)</f>
        <v>1298498.0442841128</v>
      </c>
      <c r="AA115" s="52" cm="1">
        <f t="array" aca="1" ref="AA115" ca="1">AnualidadPensionado(AA$1,$E115,$B115, $D115, Hombres!$A$1:$DW$117, Mujeres!$A$1:$DW$117)</f>
        <v>1240883.262748864</v>
      </c>
      <c r="AB115" s="52" cm="1">
        <f t="array" aca="1" ref="AB115" ca="1">AnualidadPensionado(AB$1,$E115,$B115, $D115, Hombres!$A$1:$DW$117, Mujeres!$A$1:$DW$117)</f>
        <v>1177228.0459807951</v>
      </c>
      <c r="AC115" s="52" cm="1">
        <f t="array" aca="1" ref="AC115" ca="1">AnualidadPensionado(AC$1,$E115,$B115, $D115, Hombres!$A$1:$DW$117, Mujeres!$A$1:$DW$117)</f>
        <v>1107934.396020547</v>
      </c>
      <c r="AD115" s="52" cm="1">
        <f t="array" aca="1" ref="AD115" ca="1">AnualidadPensionado(AD$1,$E115,$B115, $D115, Hombres!$A$1:$DW$117, Mujeres!$A$1:$DW$117)</f>
        <v>1033534.3056876988</v>
      </c>
      <c r="AE115" s="52" cm="1">
        <f t="array" aca="1" ref="AE115" ca="1">AnualidadPensionado(AE$1,$E115,$B115, $D115, Hombres!$A$1:$DW$117, Mujeres!$A$1:$DW$117)</f>
        <v>954695.84686000645</v>
      </c>
      <c r="AF115" s="52" cm="1">
        <f t="array" aca="1" ref="AF115" ca="1">AnualidadPensionado(AF$1,$E115,$B115, $D115, Hombres!$A$1:$DW$117, Mujeres!$A$1:$DW$117)</f>
        <v>872280.83619389555</v>
      </c>
      <c r="AG115" s="52" cm="1">
        <f t="array" aca="1" ref="AG115" ca="1">AnualidadPensionado(AG$1,$E115,$B115, $D115, Hombres!$A$1:$DW$117, Mujeres!$A$1:$DW$117)</f>
        <v>787413.24134041939</v>
      </c>
      <c r="AH115" s="52" cm="1">
        <f t="array" aca="1" ref="AH115" ca="1">AnualidadPensionado(AH$1,$E115,$B115, $D115, Hombres!$A$1:$DW$117, Mujeres!$A$1:$DW$117)</f>
        <v>701418.81919124501</v>
      </c>
      <c r="AI115" s="52" cm="1">
        <f t="array" aca="1" ref="AI115" ca="1">AnualidadPensionado(AI$1,$E115,$B115, $D115, Hombres!$A$1:$DW$117, Mujeres!$A$1:$DW$117)</f>
        <v>615699.65278081666</v>
      </c>
      <c r="AJ115" s="52" cm="1">
        <f t="array" aca="1" ref="AJ115" ca="1">AnualidadPensionado(AJ$1,$E115,$B115, $D115, Hombres!$A$1:$DW$117, Mujeres!$A$1:$DW$117)</f>
        <v>531687.46163395932</v>
      </c>
      <c r="AK115" s="52" cm="1">
        <f t="array" aca="1" ref="AK115" ca="1">AnualidadPensionado(AK$1,$E115,$B115, $D115, Hombres!$A$1:$DW$117, Mujeres!$A$1:$DW$117)</f>
        <v>450848.14690805681</v>
      </c>
      <c r="AL115" s="52" cm="1">
        <f t="array" aca="1" ref="AL115" ca="1">AnualidadPensionado(AL$1,$E115,$B115, $D115, Hombres!$A$1:$DW$117, Mujeres!$A$1:$DW$117)</f>
        <v>374658.84246642108</v>
      </c>
      <c r="AM115" s="52" cm="1">
        <f t="array" aca="1" ref="AM115" ca="1">AnualidadPensionado(AM$1,$E115,$B115, $D115, Hombres!$A$1:$DW$117, Mujeres!$A$1:$DW$117)</f>
        <v>304471.95624456537</v>
      </c>
      <c r="AN115" s="52" cm="1">
        <f t="array" aca="1" ref="AN115" ca="1">AnualidadPensionado(AN$1,$E115,$B115, $D115, Hombres!$A$1:$DW$117, Mujeres!$A$1:$DW$117)</f>
        <v>241372.87351291085</v>
      </c>
      <c r="AO115" s="52" cm="1">
        <f t="array" aca="1" ref="AO115" ca="1">AnualidadPensionado(AO$1,$E115,$B115, $D115, Hombres!$A$1:$DW$117, Mujeres!$A$1:$DW$117)</f>
        <v>186121.21145861415</v>
      </c>
      <c r="AP115" s="52" cm="1">
        <f t="array" aca="1" ref="AP115" ca="1">AnualidadPensionado(AP$1,$E115,$B115, $D115, Hombres!$A$1:$DW$117, Mujeres!$A$1:$DW$117)</f>
        <v>139134.33669746481</v>
      </c>
      <c r="AQ115" s="52" cm="1">
        <f t="array" aca="1" ref="AQ115" ca="1">AnualidadPensionado(AQ$1,$E115,$B115, $D115, Hombres!$A$1:$DW$117, Mujeres!$A$1:$DW$117)</f>
        <v>100472.04854784568</v>
      </c>
      <c r="AR115" s="52" cm="1">
        <f t="array" aca="1" ref="AR115" ca="1">AnualidadPensionado(AR$1,$E115,$B115, $D115, Hombres!$A$1:$DW$117, Mujeres!$A$1:$DW$117)</f>
        <v>69808.040719464843</v>
      </c>
      <c r="AS115" s="52" cm="1">
        <f t="array" aca="1" ref="AS115" ca="1">AnualidadPensionado(AS$1,$E115,$B115, $D115, Hombres!$A$1:$DW$117, Mujeres!$A$1:$DW$117)</f>
        <v>46452.21759002778</v>
      </c>
      <c r="AT115" s="52" cm="1">
        <f t="array" aca="1" ref="AT115" ca="1">AnualidadPensionado(AT$1,$E115,$B115, $D115, Hombres!$A$1:$DW$117, Mujeres!$A$1:$DW$117)</f>
        <v>29442.735773487955</v>
      </c>
      <c r="AU115" s="52" cm="1">
        <f t="array" aca="1" ref="AU115" ca="1">AnualidadPensionado(AU$1,$E115,$B115, $D115, Hombres!$A$1:$DW$117, Mujeres!$A$1:$DW$117)</f>
        <v>17663.519496682842</v>
      </c>
      <c r="AV115" s="52" cm="1">
        <f t="array" aca="1" ref="AV115" ca="1">AnualidadPensionado(AV$1,$E115,$B115, $D115, Hombres!$A$1:$DW$117, Mujeres!$A$1:$DW$117)</f>
        <v>9958.589667181508</v>
      </c>
      <c r="AW115" s="52" cm="1">
        <f t="array" aca="1" ref="AW115" ca="1">AnualidadPensionado(AW$1,$E115,$B115, $D115, Hombres!$A$1:$DW$117, Mujeres!$A$1:$DW$117)</f>
        <v>5232.9365372801767</v>
      </c>
      <c r="AX115" s="52" cm="1">
        <f t="array" aca="1" ref="AX115" ca="1">AnualidadPensionado(AX$1,$E115,$B115, $D115, Hombres!$A$1:$DW$117, Mujeres!$A$1:$DW$117)</f>
        <v>2537.3717002679837</v>
      </c>
      <c r="AY115" s="52" cm="1">
        <f t="array" aca="1" ref="AY115" ca="1">AnualidadPensionado(AY$1,$E115,$B115, $D115, Hombres!$A$1:$DW$117, Mujeres!$A$1:$DW$117)</f>
        <v>1121.4767014589097</v>
      </c>
      <c r="AZ115" s="52" cm="1">
        <f t="array" aca="1" ref="AZ115" ca="1">AnualidadPensionado(AZ$1,$E115,$B115, $D115, Hombres!$A$1:$DW$117, Mujeres!$A$1:$DW$117)</f>
        <v>445.03785809401586</v>
      </c>
      <c r="BA115" s="52" cm="1">
        <f t="array" aca="1" ref="BA115" ca="1">AnualidadPensionado(BA$1,$E115,$B115, $D115, Hombres!$A$1:$DW$117, Mujeres!$A$1:$DW$117)</f>
        <v>155.59606429586896</v>
      </c>
      <c r="BB115" s="52" cm="1">
        <f t="array" aca="1" ref="BB115" ca="1">AnualidadPensionado(BB$1,$E115,$B115, $D115, Hombres!$A$1:$DW$117, Mujeres!$A$1:$DW$117)</f>
        <v>46.760948804146494</v>
      </c>
      <c r="BC115" s="52" cm="1">
        <f t="array" aca="1" ref="BC115" ca="1">AnualidadPensionado(BC$1,$E115,$B115, $D115, Hombres!$A$1:$DW$117, Mujeres!$A$1:$DW$117)</f>
        <v>11.673724413663518</v>
      </c>
      <c r="BD115" s="52" cm="1">
        <f t="array" aca="1" ref="BD115" ca="1">AnualidadPensionado(BD$1,$E115,$B115, $D115, Hombres!$A$1:$DW$117, Mujeres!$A$1:$DW$117)</f>
        <v>0</v>
      </c>
      <c r="BE115" s="52" cm="1">
        <f t="array" aca="1" ref="BE115" ca="1">AnualidadPensionado(BE$1,$E115,$B115, $D115, Hombres!$A$1:$DW$117, Mujeres!$A$1:$DW$117)</f>
        <v>0</v>
      </c>
      <c r="BF115" s="52" cm="1">
        <f t="array" aca="1" ref="BF115" ca="1">AnualidadPensionado(BF$1,$E115,$B115, $D115, Hombres!$A$1:$DW$117, Mujeres!$A$1:$DW$117)</f>
        <v>0</v>
      </c>
      <c r="BG115" s="52" cm="1">
        <f t="array" aca="1" ref="BG115" ca="1">AnualidadPensionado(BG$1,$E115,$B115, $D115, Hombres!$A$1:$DW$117, Mujeres!$A$1:$DW$117)</f>
        <v>0</v>
      </c>
      <c r="BH115" s="52" cm="1">
        <f t="array" aca="1" ref="BH115" ca="1">AnualidadPensionado(BH$1,$E115,$B115, $D115, Hombres!$A$1:$DW$117, Mujeres!$A$1:$DW$117)</f>
        <v>0</v>
      </c>
      <c r="BI115" s="52" cm="1">
        <f t="array" aca="1" ref="BI115" ca="1">AnualidadPensionado(BI$1,$E115,$B115, $D115, Hombres!$A$1:$DW$117, Mujeres!$A$1:$DW$117)</f>
        <v>0</v>
      </c>
      <c r="BJ115" s="52" cm="1">
        <f t="array" aca="1" ref="BJ115" ca="1">AnualidadPensionado(BJ$1,$E115,$B115, $D115, Hombres!$A$1:$DW$117, Mujeres!$A$1:$DW$117)</f>
        <v>0</v>
      </c>
      <c r="BK115" s="52" cm="1">
        <f t="array" aca="1" ref="BK115" ca="1">AnualidadPensionado(BK$1,$E115,$B115, $D115, Hombres!$A$1:$DW$117, Mujeres!$A$1:$DW$117)</f>
        <v>0</v>
      </c>
      <c r="BL115" s="52" cm="1">
        <f t="array" aca="1" ref="BL115" ca="1">AnualidadPensionado(BL$1,$E115,$B115, $D115, Hombres!$A$1:$DW$117, Mujeres!$A$1:$DW$117)</f>
        <v>0</v>
      </c>
      <c r="BM115" s="52" cm="1">
        <f t="array" aca="1" ref="BM115" ca="1">AnualidadPensionado(BM$1,$E115,$B115, $D115, Hombres!$A$1:$DW$117, Mujeres!$A$1:$DW$117)</f>
        <v>0</v>
      </c>
      <c r="BN115" s="52" cm="1">
        <f t="array" aca="1" ref="BN115" ca="1">AnualidadPensionado(BN$1,$E115,$B115, $D115, Hombres!$A$1:$DW$117, Mujeres!$A$1:$DW$117)</f>
        <v>0</v>
      </c>
      <c r="BO115" s="52" cm="1">
        <f t="array" aca="1" ref="BO115" ca="1">AnualidadPensionado(BO$1,$E115,$B115, $D115, Hombres!$A$1:$DW$117, Mujeres!$A$1:$DW$117)</f>
        <v>0</v>
      </c>
      <c r="BP115" s="52" cm="1">
        <f t="array" aca="1" ref="BP115" ca="1">AnualidadPensionado(BP$1,$E115,$B115, $D115, Hombres!$A$1:$DW$117, Mujeres!$A$1:$DW$117)</f>
        <v>0</v>
      </c>
      <c r="BQ115" s="52" cm="1">
        <f t="array" aca="1" ref="BQ115" ca="1">AnualidadPensionado(BQ$1,$E115,$B115, $D115, Hombres!$A$1:$DW$117, Mujeres!$A$1:$DW$117)</f>
        <v>0</v>
      </c>
      <c r="BR115" s="52" cm="1">
        <f t="array" aca="1" ref="BR115" ca="1">AnualidadPensionado(BR$1,$E115,$B115, $D115, Hombres!$A$1:$DW$117, Mujeres!$A$1:$DW$117)</f>
        <v>0</v>
      </c>
      <c r="BS115" s="52" cm="1">
        <f t="array" aca="1" ref="BS115" ca="1">AnualidadPensionado(BS$1,$E115,$B115, $D115, Hombres!$A$1:$DW$117, Mujeres!$A$1:$DW$117)</f>
        <v>0</v>
      </c>
      <c r="BT115" s="52" cm="1">
        <f t="array" aca="1" ref="BT115" ca="1">AnualidadPensionado(BT$1,$E115,$B115, $D115, Hombres!$A$1:$DW$117, Mujeres!$A$1:$DW$117)</f>
        <v>0</v>
      </c>
      <c r="BU115" s="52" cm="1">
        <f t="array" aca="1" ref="BU115" ca="1">AnualidadPensionado(BU$1,$E115,$B115, $D115, Hombres!$A$1:$DW$117, Mujeres!$A$1:$DW$117)</f>
        <v>0</v>
      </c>
      <c r="BV115" s="52" cm="1">
        <f t="array" aca="1" ref="BV115" ca="1">AnualidadPensionado(BV$1,$E115,$B115, $D115, Hombres!$A$1:$DW$117, Mujeres!$A$1:$DW$117)</f>
        <v>0</v>
      </c>
      <c r="BW115" s="52" cm="1">
        <f t="array" aca="1" ref="BW115" ca="1">AnualidadPensionado(BW$1,$E115,$B115, $D115, Hombres!$A$1:$DW$117, Mujeres!$A$1:$DW$117)</f>
        <v>0</v>
      </c>
      <c r="BX115" s="52" cm="1">
        <f t="array" aca="1" ref="BX115" ca="1">AnualidadPensionado(BX$1,$E115,$B115, $D115, Hombres!$A$1:$DW$117, Mujeres!$A$1:$DW$117)</f>
        <v>0</v>
      </c>
      <c r="BY115" s="52" cm="1">
        <f t="array" aca="1" ref="BY115" ca="1">AnualidadPensionado(BY$1,$E115,$B115, $D115, Hombres!$A$1:$DW$117, Mujeres!$A$1:$DW$117)</f>
        <v>0</v>
      </c>
      <c r="BZ115" s="52" cm="1">
        <f t="array" aca="1" ref="BZ115" ca="1">AnualidadPensionado(BZ$1,$E115,$B115, $D115, Hombres!$A$1:$DW$117, Mujeres!$A$1:$DW$117)</f>
        <v>0</v>
      </c>
      <c r="CA115" s="52" cm="1">
        <f t="array" aca="1" ref="CA115" ca="1">AnualidadPensionado(CA$1,$E115,$B115, $D115, Hombres!$A$1:$DW$117, Mujeres!$A$1:$DW$117)</f>
        <v>0</v>
      </c>
      <c r="CB115" s="52" cm="1">
        <f t="array" aca="1" ref="CB115" ca="1">AnualidadPensionado(CB$1,$E115,$B115, $D115, Hombres!$A$1:$DW$117, Mujeres!$A$1:$DW$117)</f>
        <v>0</v>
      </c>
      <c r="CC115" s="52" cm="1">
        <f t="array" aca="1" ref="CC115" ca="1">AnualidadPensionado(CC$1,$E115,$B115, $D115, Hombres!$A$1:$DW$117, Mujeres!$A$1:$DW$117)</f>
        <v>0</v>
      </c>
      <c r="CD115" s="52" cm="1">
        <f t="array" aca="1" ref="CD115" ca="1">AnualidadPensionado(CD$1,$E115,$B115, $D115, Hombres!$A$1:$DW$117, Mujeres!$A$1:$DW$117)</f>
        <v>0</v>
      </c>
      <c r="CE115" s="52" cm="1">
        <f t="array" aca="1" ref="CE115" ca="1">AnualidadPensionado(CE$1,$E115,$B115, $D115, Hombres!$A$1:$DW$117, Mujeres!$A$1:$DW$117)</f>
        <v>0</v>
      </c>
      <c r="CF115" s="52" cm="1">
        <f t="array" aca="1" ref="CF115" ca="1">AnualidadPensionado(CF$1,$E115,$B115, $D115, Hombres!$A$1:$DW$117, Mujeres!$A$1:$DW$117)</f>
        <v>0</v>
      </c>
      <c r="CG115" s="52" cm="1">
        <f t="array" aca="1" ref="CG115" ca="1">AnualidadPensionado(CG$1,$E115,$B115, $D115, Hombres!$A$1:$DW$117, Mujeres!$A$1:$DW$117)</f>
        <v>0</v>
      </c>
      <c r="CH115" s="52" cm="1">
        <f t="array" aca="1" ref="CH115" ca="1">AnualidadPensionado(CH$1,$E115,$B115, $D115, Hombres!$A$1:$DW$117, Mujeres!$A$1:$DW$117)</f>
        <v>0</v>
      </c>
      <c r="CI115" s="52" cm="1">
        <f t="array" aca="1" ref="CI115" ca="1">AnualidadPensionado(CI$1,$E115,$B115, $D115, Hombres!$A$1:$DW$117, Mujeres!$A$1:$DW$117)</f>
        <v>0</v>
      </c>
      <c r="CJ115" s="52" cm="1">
        <f t="array" aca="1" ref="CJ115" ca="1">AnualidadPensionado(CJ$1,$E115,$B115, $D115, Hombres!$A$1:$DW$117, Mujeres!$A$1:$DW$117)</f>
        <v>0</v>
      </c>
      <c r="CK115" s="52" cm="1">
        <f t="array" aca="1" ref="CK115" ca="1">AnualidadPensionado(CK$1,$E115,$B115, $D115, Hombres!$A$1:$DW$117, Mujeres!$A$1:$DW$117)</f>
        <v>0</v>
      </c>
      <c r="CL115" s="52" cm="1">
        <f t="array" aca="1" ref="CL115" ca="1">AnualidadPensionado(CL$1,$E115,$B115, $D115, Hombres!$A$1:$DW$117, Mujeres!$A$1:$DW$117)</f>
        <v>0</v>
      </c>
      <c r="CM115" s="52" cm="1">
        <f t="array" aca="1" ref="CM115" ca="1">AnualidadPensionado(CM$1,$E115,$B115, $D115, Hombres!$A$1:$DW$117, Mujeres!$A$1:$DW$117)</f>
        <v>0</v>
      </c>
      <c r="CN115" s="52" cm="1">
        <f t="array" aca="1" ref="CN115" ca="1">AnualidadPensionado(CN$1,$E115,$B115, $D115, Hombres!$A$1:$DW$117, Mujeres!$A$1:$DW$117)</f>
        <v>0</v>
      </c>
      <c r="CO115" s="52" cm="1">
        <f t="array" aca="1" ref="CO115" ca="1">AnualidadPensionado(CO$1,$E115,$B115, $D115, Hombres!$A$1:$DW$117, Mujeres!$A$1:$DW$117)</f>
        <v>0</v>
      </c>
      <c r="CP115" s="52" cm="1">
        <f t="array" aca="1" ref="CP115" ca="1">AnualidadPensionado(CP$1,$E115,$B115, $D115, Hombres!$A$1:$DW$117, Mujeres!$A$1:$DW$117)</f>
        <v>0</v>
      </c>
      <c r="CQ115" s="52" cm="1">
        <f t="array" aca="1" ref="CQ115" ca="1">AnualidadPensionado(CQ$1,$E115,$B115, $D115, Hombres!$A$1:$DW$117, Mujeres!$A$1:$DW$117)</f>
        <v>0</v>
      </c>
      <c r="CR115" s="52" cm="1">
        <f t="array" aca="1" ref="CR115" ca="1">AnualidadPensionado(CR$1,$E115,$B115, $D115, Hombres!$A$1:$DW$117, Mujeres!$A$1:$DW$117)</f>
        <v>0</v>
      </c>
      <c r="CS115" s="52" cm="1">
        <f t="array" aca="1" ref="CS115" ca="1">AnualidadPensionado(CS$1,$E115,$B115, $D115, Hombres!$A$1:$DW$117, Mujeres!$A$1:$DW$117)</f>
        <v>0</v>
      </c>
      <c r="CT115" s="52" cm="1">
        <f t="array" aca="1" ref="CT115" ca="1">AnualidadPensionado(CT$1,$E115,$B115, $D115, Hombres!$A$1:$DW$117, Mujeres!$A$1:$DW$117)</f>
        <v>0</v>
      </c>
      <c r="CU115" s="52" cm="1">
        <f t="array" aca="1" ref="CU115" ca="1">AnualidadPensionado(CU$1,$E115,$B115, $D115, Hombres!$A$1:$DW$117, Mujeres!$A$1:$DW$117)</f>
        <v>0</v>
      </c>
      <c r="CV115" s="52" cm="1">
        <f t="array" aca="1" ref="CV115" ca="1">AnualidadPensionado(CV$1,$E115,$B115, $D115, Hombres!$A$1:$DW$117, Mujeres!$A$1:$DW$117)</f>
        <v>0</v>
      </c>
      <c r="CW115" s="52" cm="1">
        <f t="array" aca="1" ref="CW115" ca="1">AnualidadPensionado(CW$1,$E115,$B115, $D115, Hombres!$A$1:$DW$117, Mujeres!$A$1:$DW$117)</f>
        <v>0</v>
      </c>
      <c r="CX115" s="52" cm="1">
        <f t="array" aca="1" ref="CX115" ca="1">AnualidadPensionado(CX$1,$E115,$B115, $D115, Hombres!$A$1:$DW$117, Mujeres!$A$1:$DW$117)</f>
        <v>0</v>
      </c>
      <c r="CY115" s="52" cm="1">
        <f t="array" aca="1" ref="CY115" ca="1">AnualidadPensionado(CY$1,$E115,$B115, $D115, Hombres!$A$1:$DW$117, Mujeres!$A$1:$DW$117)</f>
        <v>0</v>
      </c>
      <c r="DB115" s="25"/>
      <c r="DC115" s="52" cm="1">
        <f t="array" aca="1" ref="DC115" ca="1">beneficio_muerte_individual_pensionado(DC$1,$E115,$B115, Hombres!$A$1:$DW$117, Mujeres!$A$1:$DW$117)</f>
        <v>0</v>
      </c>
      <c r="DD115" s="52" cm="1">
        <f t="array" aca="1" ref="DD115" ca="1">beneficio_muerte_individual_pensionado(DD$1,$E115,$B115, Hombres!$A$1:$DW$117, Mujeres!$A$1:$DW$117)</f>
        <v>44722.5</v>
      </c>
      <c r="DE115" s="52" cm="1">
        <f t="array" aca="1" ref="DE115" ca="1">beneficio_muerte_individual_pensionado(DE$1,$E115,$B115, Hombres!$A$1:$DW$117, Mujeres!$A$1:$DW$117)</f>
        <v>46904.680619999999</v>
      </c>
      <c r="DF115" s="52" cm="1">
        <f t="array" aca="1" ref="DF115" ca="1">beneficio_muerte_individual_pensionado(DF$1,$E115,$B115, Hombres!$A$1:$DW$117, Mujeres!$A$1:$DW$117)</f>
        <v>49659.919352132543</v>
      </c>
      <c r="DG115" s="52" cm="1">
        <f t="array" aca="1" ref="DG115" ca="1">beneficio_muerte_individual_pensionado(DG$1,$E115,$B115, Hombres!$A$1:$DW$117, Mujeres!$A$1:$DW$117)</f>
        <v>53137.700761705004</v>
      </c>
      <c r="DH115" s="52" cm="1">
        <f t="array" aca="1" ref="DH115" ca="1">beneficio_muerte_individual_pensionado(DH$1,$E115,$B115, Hombres!$A$1:$DW$117, Mujeres!$A$1:$DW$117)</f>
        <v>57279.905065425672</v>
      </c>
      <c r="DI115" s="52" cm="1">
        <f t="array" aca="1" ref="DI115" ca="1">beneficio_muerte_individual_pensionado(DI$1,$E115,$B115, Hombres!$A$1:$DW$117, Mujeres!$A$1:$DW$117)</f>
        <v>61976.819439358886</v>
      </c>
      <c r="DJ115" s="52" cm="1">
        <f t="array" aca="1" ref="DJ115" ca="1">beneficio_muerte_individual_pensionado(DJ$1,$E115,$B115, Hombres!$A$1:$DW$117, Mujeres!$A$1:$DW$117)</f>
        <v>66996.6484775727</v>
      </c>
      <c r="DK115" s="52" cm="1">
        <f t="array" aca="1" ref="DK115" ca="1">beneficio_muerte_individual_pensionado(DK$1,$E115,$B115, Hombres!$A$1:$DW$117, Mujeres!$A$1:$DW$117)</f>
        <v>71871.487730460576</v>
      </c>
      <c r="DL115" s="52" cm="1">
        <f t="array" aca="1" ref="DL115" ca="1">beneficio_muerte_individual_pensionado(DL$1,$E115,$B115, Hombres!$A$1:$DW$117, Mujeres!$A$1:$DW$117)</f>
        <v>76246.219944036042</v>
      </c>
      <c r="DM115" s="52" cm="1">
        <f t="array" aca="1" ref="DM115" ca="1">beneficio_muerte_individual_pensionado(DM$1,$E115,$B115, Hombres!$A$1:$DW$117, Mujeres!$A$1:$DW$117)</f>
        <v>80079.917873990125</v>
      </c>
      <c r="DN115" s="52" cm="1">
        <f t="array" aca="1" ref="DN115" ca="1">beneficio_muerte_individual_pensionado(DN$1,$E115,$B115, Hombres!$A$1:$DW$117, Mujeres!$A$1:$DW$117)</f>
        <v>83568.688665391019</v>
      </c>
      <c r="DO115" s="52" cm="1">
        <f t="array" aca="1" ref="DO115" ca="1">beneficio_muerte_individual_pensionado(DO$1,$E115,$B115, Hombres!$A$1:$DW$117, Mujeres!$A$1:$DW$117)</f>
        <v>87044.447064060529</v>
      </c>
      <c r="DP115" s="52" cm="1">
        <f t="array" aca="1" ref="DP115" ca="1">beneficio_muerte_individual_pensionado(DP$1,$E115,$B115, Hombres!$A$1:$DW$117, Mujeres!$A$1:$DW$117)</f>
        <v>94160.526759978136</v>
      </c>
      <c r="DQ115" s="52" cm="1">
        <f t="array" aca="1" ref="DQ115" ca="1">beneficio_muerte_individual_pensionado(DQ$1,$E115,$B115, Hombres!$A$1:$DW$117, Mujeres!$A$1:$DW$117)</f>
        <v>98219.467437501007</v>
      </c>
      <c r="DR115" s="52" cm="1">
        <f t="array" aca="1" ref="DR115" ca="1">beneficio_muerte_individual_pensionado(DR$1,$E115,$B115, Hombres!$A$1:$DW$117, Mujeres!$A$1:$DW$117)</f>
        <v>101958.79735529321</v>
      </c>
      <c r="DS115" s="52" cm="1">
        <f t="array" aca="1" ref="DS115" ca="1">beneficio_muerte_individual_pensionado(DS$1,$E115,$B115, Hombres!$A$1:$DW$117, Mujeres!$A$1:$DW$117)</f>
        <v>105401.83748306053</v>
      </c>
      <c r="DT115" s="52" cm="1">
        <f t="array" aca="1" ref="DT115" ca="1">beneficio_muerte_individual_pensionado(DT$1,$E115,$B115, Hombres!$A$1:$DW$117, Mujeres!$A$1:$DW$117)</f>
        <v>108593.38431666957</v>
      </c>
      <c r="DU115" s="52" cm="1">
        <f t="array" aca="1" ref="DU115" ca="1">beneficio_muerte_individual_pensionado(DU$1,$E115,$B115, Hombres!$A$1:$DW$117, Mujeres!$A$1:$DW$117)</f>
        <v>111431.31026423143</v>
      </c>
      <c r="DV115" s="52" cm="1">
        <f t="array" aca="1" ref="DV115" ca="1">beneficio_muerte_individual_pensionado(DV$1,$E115,$B115, Hombres!$A$1:$DW$117, Mujeres!$A$1:$DW$117)</f>
        <v>113723.02537250126</v>
      </c>
      <c r="DW115" s="52" cm="1">
        <f t="array" aca="1" ref="DW115" ca="1">beneficio_muerte_individual_pensionado(DW$1,$E115,$B115, Hombres!$A$1:$DW$117, Mujeres!$A$1:$DW$117)</f>
        <v>115293.74908902572</v>
      </c>
      <c r="DX115" s="52" cm="1">
        <f t="array" aca="1" ref="DX115" ca="1">beneficio_muerte_individual_pensionado(DX$1,$E115,$B115, Hombres!$A$1:$DW$117, Mujeres!$A$1:$DW$117)</f>
        <v>116082.79322362135</v>
      </c>
      <c r="DY115" s="52" cm="1">
        <f t="array" aca="1" ref="DY115" ca="1">beneficio_muerte_individual_pensionado(DY$1,$E115,$B115, Hombres!$A$1:$DW$117, Mujeres!$A$1:$DW$117)</f>
        <v>116047.0806202114</v>
      </c>
      <c r="DZ115" s="52" cm="1">
        <f t="array" aca="1" ref="DZ115" ca="1">beneficio_muerte_individual_pensionado(DZ$1,$E115,$B115, Hombres!$A$1:$DW$117, Mujeres!$A$1:$DW$117)</f>
        <v>115064.66776224138</v>
      </c>
      <c r="EA115" s="52" cm="1">
        <f t="array" aca="1" ref="EA115" ca="1">beneficio_muerte_individual_pensionado(EA$1,$E115,$B115, Hombres!$A$1:$DW$117, Mujeres!$A$1:$DW$117)</f>
        <v>112954.59402310319</v>
      </c>
      <c r="EB115" s="52" cm="1">
        <f t="array" aca="1" ref="EB115" ca="1">beneficio_muerte_individual_pensionado(EB$1,$E115,$B115, Hombres!$A$1:$DW$117, Mujeres!$A$1:$DW$117)</f>
        <v>109613.85513163063</v>
      </c>
      <c r="EC115" s="52" cm="1">
        <f t="array" aca="1" ref="EC115" ca="1">beneficio_muerte_individual_pensionado(EC$1,$E115,$B115, Hombres!$A$1:$DW$117, Mujeres!$A$1:$DW$117)</f>
        <v>105074.94819666211</v>
      </c>
      <c r="ED115" s="52" cm="1">
        <f t="array" aca="1" ref="ED115" ca="1">beneficio_muerte_individual_pensionado(ED$1,$E115,$B115, Hombres!$A$1:$DW$117, Mujeres!$A$1:$DW$117)</f>
        <v>99420.793108989805</v>
      </c>
      <c r="EE115" s="52" cm="1">
        <f t="array" aca="1" ref="EE115" ca="1">beneficio_muerte_individual_pensionado(EE$1,$E115,$B115, Hombres!$A$1:$DW$117, Mujeres!$A$1:$DW$117)</f>
        <v>92715.573789583519</v>
      </c>
      <c r="EF115" s="52" cm="1">
        <f t="array" aca="1" ref="EF115" ca="1">beneficio_muerte_individual_pensionado(EF$1,$E115,$B115, Hombres!$A$1:$DW$117, Mujeres!$A$1:$DW$117)</f>
        <v>85019.864592118567</v>
      </c>
      <c r="EG115" s="52" cm="1">
        <f t="array" aca="1" ref="EG115" ca="1">beneficio_muerte_individual_pensionado(EG$1,$E115,$B115, Hombres!$A$1:$DW$117, Mujeres!$A$1:$DW$117)</f>
        <v>76495.233945031665</v>
      </c>
      <c r="EH115" s="52" cm="1">
        <f t="array" aca="1" ref="EH115" ca="1">beneficio_muerte_individual_pensionado(EH$1,$E115,$B115, Hombres!$A$1:$DW$117, Mujeres!$A$1:$DW$117)</f>
        <v>67417.762787826388</v>
      </c>
      <c r="EI115" s="52" cm="1">
        <f t="array" aca="1" ref="EI115" ca="1">beneficio_muerte_individual_pensionado(EI$1,$E115,$B115, Hombres!$A$1:$DW$117, Mujeres!$A$1:$DW$117)</f>
        <v>58097.715661846101</v>
      </c>
      <c r="EJ115" s="52" cm="1">
        <f t="array" aca="1" ref="EJ115" ca="1">beneficio_muerte_individual_pensionado(EJ$1,$E115,$B115, Hombres!$A$1:$DW$117, Mujeres!$A$1:$DW$117)</f>
        <v>48828.797010251787</v>
      </c>
      <c r="EK115" s="52" cm="1">
        <f t="array" aca="1" ref="EK115" ca="1">beneficio_muerte_individual_pensionado(EK$1,$E115,$B115, Hombres!$A$1:$DW$117, Mujeres!$A$1:$DW$117)</f>
        <v>39886.600751622369</v>
      </c>
      <c r="EL115" s="52" cm="1">
        <f t="array" aca="1" ref="EL115" ca="1">beneficio_muerte_individual_pensionado(EL$1,$E115,$B115, Hombres!$A$1:$DW$117, Mujeres!$A$1:$DW$117)</f>
        <v>31552.847205957194</v>
      </c>
      <c r="EM115" s="52" cm="1">
        <f t="array" aca="1" ref="EM115" ca="1">beneficio_muerte_individual_pensionado(EM$1,$E115,$B115, Hombres!$A$1:$DW$117, Mujeres!$A$1:$DW$117)</f>
        <v>24089.241301583221</v>
      </c>
      <c r="EN115" s="52" cm="1">
        <f t="array" aca="1" ref="EN115" ca="1">beneficio_muerte_individual_pensionado(EN$1,$E115,$B115, Hombres!$A$1:$DW$117, Mujeres!$A$1:$DW$117)</f>
        <v>17682.116117794154</v>
      </c>
      <c r="EO115" s="52" cm="1">
        <f t="array" aca="1" ref="EO115" ca="1">beneficio_muerte_individual_pensionado(EO$1,$E115,$B115, Hombres!$A$1:$DW$117, Mujeres!$A$1:$DW$117)</f>
        <v>12419.518299969006</v>
      </c>
      <c r="EP115" s="52" cm="1">
        <f t="array" aca="1" ref="EP115" ca="1">beneficio_muerte_individual_pensionado(EP$1,$E115,$B115, Hombres!$A$1:$DW$117, Mujeres!$A$1:$DW$117)</f>
        <v>8298.0400667974645</v>
      </c>
      <c r="EQ115" s="52" cm="1">
        <f t="array" aca="1" ref="EQ115" ca="1">beneficio_muerte_individual_pensionado(EQ$1,$E115,$B115, Hombres!$A$1:$DW$117, Mujeres!$A$1:$DW$117)</f>
        <v>5239.5296427096064</v>
      </c>
      <c r="ER115" s="52" cm="1">
        <f t="array" aca="1" ref="ER115" ca="1">beneficio_muerte_individual_pensionado(ER$1,$E115,$B115, Hombres!$A$1:$DW$117, Mujeres!$A$1:$DW$117)</f>
        <v>3104.3800686256236</v>
      </c>
      <c r="ES115" s="52" cm="1">
        <f t="array" aca="1" ref="ES115" ca="1">beneficio_muerte_individual_pensionado(ES$1,$E115,$B115, Hombres!$A$1:$DW$117, Mujeres!$A$1:$DW$117)</f>
        <v>1711.7767347126401</v>
      </c>
      <c r="ET115" s="52" cm="1">
        <f t="array" aca="1" ref="ET115" ca="1">beneficio_muerte_individual_pensionado(ET$1,$E115,$B115, Hombres!$A$1:$DW$117, Mujeres!$A$1:$DW$117)</f>
        <v>869.56158959274296</v>
      </c>
      <c r="EU115" s="52" cm="1">
        <f t="array" aca="1" ref="EU115" ca="1">beneficio_muerte_individual_pensionado(EU$1,$E115,$B115, Hombres!$A$1:$DW$117, Mujeres!$A$1:$DW$117)</f>
        <v>401.85685317112797</v>
      </c>
      <c r="EV115" s="52" cm="1">
        <f t="array" aca="1" ref="EV115" ca="1">beneficio_muerte_individual_pensionado(EV$1,$E115,$B115, Hombres!$A$1:$DW$117, Mujeres!$A$1:$DW$117)</f>
        <v>166.38558065718473</v>
      </c>
      <c r="EW115" s="52" cm="1">
        <f t="array" aca="1" ref="EW115" ca="1">beneficio_muerte_individual_pensionado(EW$1,$E115,$B115, Hombres!$A$1:$DW$117, Mujeres!$A$1:$DW$117)</f>
        <v>60.565316734372132</v>
      </c>
      <c r="EX115" s="52" cm="1">
        <f t="array" aca="1" ref="EX115" ca="1">beneficio_muerte_individual_pensionado(EX$1,$E115,$B115, Hombres!$A$1:$DW$117, Mujeres!$A$1:$DW$117)</f>
        <v>18.908953745042805</v>
      </c>
      <c r="EY115" s="52" cm="1">
        <f t="array" aca="1" ref="EY115" ca="1">beneficio_muerte_individual_pensionado(EY$1,$E115,$B115, Hombres!$A$1:$DW$117, Mujeres!$A$1:$DW$117)</f>
        <v>6.0540707819289921</v>
      </c>
      <c r="EZ115" s="52" cm="1">
        <f t="array" aca="1" ref="EZ115" ca="1">beneficio_muerte_individual_pensionado(EZ$1,$E115,$B115, Hombres!$A$1:$DW$117, Mujeres!$A$1:$DW$117)</f>
        <v>0</v>
      </c>
      <c r="FA115" s="52" cm="1">
        <f t="array" aca="1" ref="FA115" ca="1">beneficio_muerte_individual_pensionado(FA$1,$E115,$B115, Hombres!$A$1:$DW$117, Mujeres!$A$1:$DW$117)</f>
        <v>0</v>
      </c>
      <c r="FB115" s="52" cm="1">
        <f t="array" aca="1" ref="FB115" ca="1">beneficio_muerte_individual_pensionado(FB$1,$E115,$B115, Hombres!$A$1:$DW$117, Mujeres!$A$1:$DW$117)</f>
        <v>0</v>
      </c>
      <c r="FC115" s="52" cm="1">
        <f t="array" aca="1" ref="FC115" ca="1">beneficio_muerte_individual_pensionado(FC$1,$E115,$B115, Hombres!$A$1:$DW$117, Mujeres!$A$1:$DW$117)</f>
        <v>0</v>
      </c>
      <c r="FD115" s="52" cm="1">
        <f t="array" aca="1" ref="FD115" ca="1">beneficio_muerte_individual_pensionado(FD$1,$E115,$B115, Hombres!$A$1:$DW$117, Mujeres!$A$1:$DW$117)</f>
        <v>0</v>
      </c>
      <c r="FE115" s="52" cm="1">
        <f t="array" aca="1" ref="FE115" ca="1">beneficio_muerte_individual_pensionado(FE$1,$E115,$B115, Hombres!$A$1:$DW$117, Mujeres!$A$1:$DW$117)</f>
        <v>0</v>
      </c>
      <c r="FF115" s="52" cm="1">
        <f t="array" aca="1" ref="FF115" ca="1">beneficio_muerte_individual_pensionado(FF$1,$E115,$B115, Hombres!$A$1:$DW$117, Mujeres!$A$1:$DW$117)</f>
        <v>0</v>
      </c>
      <c r="FG115" s="52" cm="1">
        <f t="array" aca="1" ref="FG115" ca="1">beneficio_muerte_individual_pensionado(FG$1,$E115,$B115, Hombres!$A$1:$DW$117, Mujeres!$A$1:$DW$117)</f>
        <v>0</v>
      </c>
      <c r="FH115" s="52" cm="1">
        <f t="array" aca="1" ref="FH115" ca="1">beneficio_muerte_individual_pensionado(FH$1,$E115,$B115, Hombres!$A$1:$DW$117, Mujeres!$A$1:$DW$117)</f>
        <v>0</v>
      </c>
      <c r="FI115" s="52" cm="1">
        <f t="array" aca="1" ref="FI115" ca="1">beneficio_muerte_individual_pensionado(FI$1,$E115,$B115, Hombres!$A$1:$DW$117, Mujeres!$A$1:$DW$117)</f>
        <v>0</v>
      </c>
      <c r="FJ115" s="52" cm="1">
        <f t="array" aca="1" ref="FJ115" ca="1">beneficio_muerte_individual_pensionado(FJ$1,$E115,$B115, Hombres!$A$1:$DW$117, Mujeres!$A$1:$DW$117)</f>
        <v>0</v>
      </c>
      <c r="FK115" s="52" cm="1">
        <f t="array" aca="1" ref="FK115" ca="1">beneficio_muerte_individual_pensionado(FK$1,$E115,$B115, Hombres!$A$1:$DW$117, Mujeres!$A$1:$DW$117)</f>
        <v>0</v>
      </c>
      <c r="FL115" s="52" cm="1">
        <f t="array" aca="1" ref="FL115" ca="1">beneficio_muerte_individual_pensionado(FL$1,$E115,$B115, Hombres!$A$1:$DW$117, Mujeres!$A$1:$DW$117)</f>
        <v>0</v>
      </c>
      <c r="FM115" s="52" cm="1">
        <f t="array" aca="1" ref="FM115" ca="1">beneficio_muerte_individual_pensionado(FM$1,$E115,$B115, Hombres!$A$1:$DW$117, Mujeres!$A$1:$DW$117)</f>
        <v>0</v>
      </c>
      <c r="FN115" s="52" cm="1">
        <f t="array" aca="1" ref="FN115" ca="1">beneficio_muerte_individual_pensionado(FN$1,$E115,$B115, Hombres!$A$1:$DW$117, Mujeres!$A$1:$DW$117)</f>
        <v>0</v>
      </c>
      <c r="FO115" s="52" cm="1">
        <f t="array" aca="1" ref="FO115" ca="1">beneficio_muerte_individual_pensionado(FO$1,$E115,$B115, Hombres!$A$1:$DW$117, Mujeres!$A$1:$DW$117)</f>
        <v>0</v>
      </c>
      <c r="FP115" s="52" cm="1">
        <f t="array" aca="1" ref="FP115" ca="1">beneficio_muerte_individual_pensionado(FP$1,$E115,$B115, Hombres!$A$1:$DW$117, Mujeres!$A$1:$DW$117)</f>
        <v>0</v>
      </c>
      <c r="FQ115" s="52" cm="1">
        <f t="array" aca="1" ref="FQ115" ca="1">beneficio_muerte_individual_pensionado(FQ$1,$E115,$B115, Hombres!$A$1:$DW$117, Mujeres!$A$1:$DW$117)</f>
        <v>0</v>
      </c>
      <c r="FR115" s="52" cm="1">
        <f t="array" aca="1" ref="FR115" ca="1">beneficio_muerte_individual_pensionado(FR$1,$E115,$B115, Hombres!$A$1:$DW$117, Mujeres!$A$1:$DW$117)</f>
        <v>0</v>
      </c>
      <c r="FS115" s="52" cm="1">
        <f t="array" aca="1" ref="FS115" ca="1">beneficio_muerte_individual_pensionado(FS$1,$E115,$B115, Hombres!$A$1:$DW$117, Mujeres!$A$1:$DW$117)</f>
        <v>0</v>
      </c>
      <c r="FT115" s="52" cm="1">
        <f t="array" aca="1" ref="FT115" ca="1">beneficio_muerte_individual_pensionado(FT$1,$E115,$B115, Hombres!$A$1:$DW$117, Mujeres!$A$1:$DW$117)</f>
        <v>0</v>
      </c>
      <c r="FU115" s="52" cm="1">
        <f t="array" aca="1" ref="FU115" ca="1">beneficio_muerte_individual_pensionado(FU$1,$E115,$B115, Hombres!$A$1:$DW$117, Mujeres!$A$1:$DW$117)</f>
        <v>0</v>
      </c>
      <c r="FV115" s="52" cm="1">
        <f t="array" aca="1" ref="FV115" ca="1">beneficio_muerte_individual_pensionado(FV$1,$E115,$B115, Hombres!$A$1:$DW$117, Mujeres!$A$1:$DW$117)</f>
        <v>0</v>
      </c>
      <c r="FW115" s="52" cm="1">
        <f t="array" aca="1" ref="FW115" ca="1">beneficio_muerte_individual_pensionado(FW$1,$E115,$B115, Hombres!$A$1:$DW$117, Mujeres!$A$1:$DW$117)</f>
        <v>0</v>
      </c>
      <c r="FX115" s="52" cm="1">
        <f t="array" aca="1" ref="FX115" ca="1">beneficio_muerte_individual_pensionado(FX$1,$E115,$B115, Hombres!$A$1:$DW$117, Mujeres!$A$1:$DW$117)</f>
        <v>0</v>
      </c>
      <c r="FY115" s="52" cm="1">
        <f t="array" aca="1" ref="FY115" ca="1">beneficio_muerte_individual_pensionado(FY$1,$E115,$B115, Hombres!$A$1:$DW$117, Mujeres!$A$1:$DW$117)</f>
        <v>0</v>
      </c>
      <c r="FZ115" s="52" cm="1">
        <f t="array" aca="1" ref="FZ115" ca="1">beneficio_muerte_individual_pensionado(FZ$1,$E115,$B115, Hombres!$A$1:$DW$117, Mujeres!$A$1:$DW$117)</f>
        <v>0</v>
      </c>
      <c r="GA115" s="52" cm="1">
        <f t="array" aca="1" ref="GA115" ca="1">beneficio_muerte_individual_pensionado(GA$1,$E115,$B115, Hombres!$A$1:$DW$117, Mujeres!$A$1:$DW$117)</f>
        <v>0</v>
      </c>
      <c r="GB115" s="52" cm="1">
        <f t="array" aca="1" ref="GB115" ca="1">beneficio_muerte_individual_pensionado(GB$1,$E115,$B115, Hombres!$A$1:$DW$117, Mujeres!$A$1:$DW$117)</f>
        <v>0</v>
      </c>
      <c r="GC115" s="52" cm="1">
        <f t="array" aca="1" ref="GC115" ca="1">beneficio_muerte_individual_pensionado(GC$1,$E115,$B115, Hombres!$A$1:$DW$117, Mujeres!$A$1:$DW$117)</f>
        <v>0</v>
      </c>
      <c r="GD115" s="52" cm="1">
        <f t="array" aca="1" ref="GD115" ca="1">beneficio_muerte_individual_pensionado(GD$1,$E115,$B115, Hombres!$A$1:$DW$117, Mujeres!$A$1:$DW$117)</f>
        <v>0</v>
      </c>
      <c r="GE115" s="52" cm="1">
        <f t="array" aca="1" ref="GE115" ca="1">beneficio_muerte_individual_pensionado(GE$1,$E115,$B115, Hombres!$A$1:$DW$117, Mujeres!$A$1:$DW$117)</f>
        <v>0</v>
      </c>
      <c r="GF115" s="52" cm="1">
        <f t="array" aca="1" ref="GF115" ca="1">beneficio_muerte_individual_pensionado(GF$1,$E115,$B115, Hombres!$A$1:$DW$117, Mujeres!$A$1:$DW$117)</f>
        <v>0</v>
      </c>
      <c r="GG115" s="52" cm="1">
        <f t="array" aca="1" ref="GG115" ca="1">beneficio_muerte_individual_pensionado(GG$1,$E115,$B115, Hombres!$A$1:$DW$117, Mujeres!$A$1:$DW$117)</f>
        <v>0</v>
      </c>
      <c r="GH115" s="52" cm="1">
        <f t="array" aca="1" ref="GH115" ca="1">beneficio_muerte_individual_pensionado(GH$1,$E115,$B115, Hombres!$A$1:$DW$117, Mujeres!$A$1:$DW$117)</f>
        <v>0</v>
      </c>
      <c r="GI115" s="52" cm="1">
        <f t="array" aca="1" ref="GI115" ca="1">beneficio_muerte_individual_pensionado(GI$1,$E115,$B115, Hombres!$A$1:$DW$117, Mujeres!$A$1:$DW$117)</f>
        <v>0</v>
      </c>
      <c r="GJ115" s="52" cm="1">
        <f t="array" aca="1" ref="GJ115" ca="1">beneficio_muerte_individual_pensionado(GJ$1,$E115,$B115, Hombres!$A$1:$DW$117, Mujeres!$A$1:$DW$117)</f>
        <v>0</v>
      </c>
      <c r="GK115" s="52" cm="1">
        <f t="array" aca="1" ref="GK115" ca="1">beneficio_muerte_individual_pensionado(GK$1,$E115,$B115, Hombres!$A$1:$DW$117, Mujeres!$A$1:$DW$117)</f>
        <v>0</v>
      </c>
      <c r="GL115" s="52" cm="1">
        <f t="array" aca="1" ref="GL115" ca="1">beneficio_muerte_individual_pensionado(GL$1,$E115,$B115, Hombres!$A$1:$DW$117, Mujeres!$A$1:$DW$117)</f>
        <v>0</v>
      </c>
      <c r="GM115" s="52" cm="1">
        <f t="array" aca="1" ref="GM115" ca="1">beneficio_muerte_individual_pensionado(GM$1,$E115,$B115, Hombres!$A$1:$DW$117, Mujeres!$A$1:$DW$117)</f>
        <v>0</v>
      </c>
      <c r="GN115" s="52" cm="1">
        <f t="array" aca="1" ref="GN115" ca="1">beneficio_muerte_individual_pensionado(GN$1,$E115,$B115, Hombres!$A$1:$DW$117, Mujeres!$A$1:$DW$117)</f>
        <v>0</v>
      </c>
      <c r="GO115" s="52" cm="1">
        <f t="array" aca="1" ref="GO115" ca="1">beneficio_muerte_individual_pensionado(GO$1,$E115,$B115, Hombres!$A$1:$DW$117, Mujeres!$A$1:$DW$117)</f>
        <v>0</v>
      </c>
      <c r="GP115" s="52" cm="1">
        <f t="array" aca="1" ref="GP115" ca="1">beneficio_muerte_individual_pensionado(GP$1,$E115,$B115, Hombres!$A$1:$DW$117, Mujeres!$A$1:$DW$117)</f>
        <v>0</v>
      </c>
      <c r="GQ115" s="52" cm="1">
        <f t="array" aca="1" ref="GQ115" ca="1">beneficio_muerte_individual_pensionado(GQ$1,$E115,$B115, Hombres!$A$1:$DW$117, Mujeres!$A$1:$DW$117)</f>
        <v>0</v>
      </c>
      <c r="GR115" s="52" cm="1">
        <f t="array" aca="1" ref="GR115" ca="1">beneficio_muerte_individual_pensionado(GR$1,$E115,$B115, Hombres!$A$1:$DW$117, Mujeres!$A$1:$DW$117)</f>
        <v>0</v>
      </c>
      <c r="GS115" s="52" cm="1">
        <f t="array" aca="1" ref="GS115" ca="1">beneficio_muerte_individual_pensionado(GS$1,$E115,$B115, Hombres!$A$1:$DW$117, Mujeres!$A$1:$DW$117)</f>
        <v>0</v>
      </c>
      <c r="GT115" s="52" cm="1">
        <f t="array" aca="1" ref="GT115" ca="1">beneficio_muerte_individual_pensionado(GT$1,$E115,$B115, Hombres!$A$1:$DW$117, Mujeres!$A$1:$DW$117)</f>
        <v>0</v>
      </c>
    </row>
    <row r="116" spans="1:202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5"/>
      <c r="H116" s="52" cm="1">
        <f t="array" aca="1" ref="H116" ca="1">AnualidadPensionado(H$1,$E116,$B116, $D116, Hombres!$A$1:$DW$117, Mujeres!$A$1:$DW$117)</f>
        <v>0</v>
      </c>
      <c r="I116" s="52" cm="1">
        <f t="array" aca="1" ref="I116" ca="1">AnualidadPensionado(I$1,$E116,$B116, $D116, Hombres!$A$1:$DW$117, Mujeres!$A$1:$DW$117)</f>
        <v>2060157.2136141555</v>
      </c>
      <c r="J116" s="52" cm="1">
        <f t="array" aca="1" ref="J116" ca="1">AnualidadPensionado(J$1,$E116,$B116, $D116, Hombres!$A$1:$DW$117, Mujeres!$A$1:$DW$117)</f>
        <v>2084846.6939045552</v>
      </c>
      <c r="K116" s="52" cm="1">
        <f t="array" aca="1" ref="K116" ca="1">AnualidadPensionado(K$1,$E116,$B116, $D116, Hombres!$A$1:$DW$117, Mujeres!$A$1:$DW$117)</f>
        <v>2106532.5916393748</v>
      </c>
      <c r="L116" s="52" cm="1">
        <f t="array" aca="1" ref="L116" ca="1">AnualidadPensionado(L$1,$E116,$B116, $D116, Hombres!$A$1:$DW$117, Mujeres!$A$1:$DW$117)</f>
        <v>2124344.1399297984</v>
      </c>
      <c r="M116" s="52" cm="1">
        <f t="array" aca="1" ref="M116" ca="1">AnualidadPensionado(M$1,$E116,$B116, $D116, Hombres!$A$1:$DW$117, Mujeres!$A$1:$DW$117)</f>
        <v>2137490.1210510954</v>
      </c>
      <c r="N116" s="52" cm="1">
        <f t="array" aca="1" ref="N116" ca="1">AnualidadPensionado(N$1,$E116,$B116, $D116, Hombres!$A$1:$DW$117, Mujeres!$A$1:$DW$117)</f>
        <v>2145388.8844824713</v>
      </c>
      <c r="O116" s="52" cm="1">
        <f t="array" aca="1" ref="O116" ca="1">AnualidadPensionado(O$1,$E116,$B116, $D116, Hombres!$A$1:$DW$117, Mujeres!$A$1:$DW$117)</f>
        <v>2147783.6211900529</v>
      </c>
      <c r="P116" s="52" cm="1">
        <f t="array" aca="1" ref="P116" ca="1">AnualidadPensionado(P$1,$E116,$B116, $D116, Hombres!$A$1:$DW$117, Mujeres!$A$1:$DW$117)</f>
        <v>2144600.9344743434</v>
      </c>
      <c r="Q116" s="52" cm="1">
        <f t="array" aca="1" ref="Q116" ca="1">AnualidadPensionado(Q$1,$E116,$B116, $D116, Hombres!$A$1:$DW$117, Mujeres!$A$1:$DW$117)</f>
        <v>2135760.7907707971</v>
      </c>
      <c r="R116" s="52" cm="1">
        <f t="array" aca="1" ref="R116" ca="1">AnualidadPensionado(R$1,$E116,$B116, $D116, Hombres!$A$1:$DW$117, Mujeres!$A$1:$DW$117)</f>
        <v>2121130.1672681724</v>
      </c>
      <c r="S116" s="52" cm="1">
        <f t="array" aca="1" ref="S116" ca="1">AnualidadPensionado(S$1,$E116,$B116, $D116, Hombres!$A$1:$DW$117, Mujeres!$A$1:$DW$117)</f>
        <v>2100400.5000169217</v>
      </c>
      <c r="T116" s="52" cm="1">
        <f t="array" aca="1" ref="T116" ca="1">AnualidadPensionado(T$1,$E116,$B116, $D116, Hombres!$A$1:$DW$117, Mujeres!$A$1:$DW$117)</f>
        <v>2069691.1051131075</v>
      </c>
      <c r="U116" s="52" cm="1">
        <f t="array" aca="1" ref="U116" ca="1">AnualidadPensionado(U$1,$E116,$B116, $D116, Hombres!$A$1:$DW$117, Mujeres!$A$1:$DW$117)</f>
        <v>2031202.4525334332</v>
      </c>
      <c r="V116" s="52" cm="1">
        <f t="array" aca="1" ref="V116" ca="1">AnualidadPensionado(V$1,$E116,$B116, $D116, Hombres!$A$1:$DW$117, Mujeres!$A$1:$DW$117)</f>
        <v>1984568.0855817308</v>
      </c>
      <c r="W116" s="52" cm="1">
        <f t="array" aca="1" ref="W116" ca="1">AnualidadPensionado(W$1,$E116,$B116, $D116, Hombres!$A$1:$DW$117, Mujeres!$A$1:$DW$117)</f>
        <v>1929546.3223997538</v>
      </c>
      <c r="X116" s="52" cm="1">
        <f t="array" aca="1" ref="X116" ca="1">AnualidadPensionado(X$1,$E116,$B116, $D116, Hombres!$A$1:$DW$117, Mujeres!$A$1:$DW$117)</f>
        <v>1866015.6778527743</v>
      </c>
      <c r="Y116" s="52" cm="1">
        <f t="array" aca="1" ref="Y116" ca="1">AnualidadPensionado(Y$1,$E116,$B116, $D116, Hombres!$A$1:$DW$117, Mujeres!$A$1:$DW$117)</f>
        <v>1793944.8846118418</v>
      </c>
      <c r="Z116" s="52" cm="1">
        <f t="array" aca="1" ref="Z116" ca="1">AnualidadPensionado(Z$1,$E116,$B116, $D116, Hombres!$A$1:$DW$117, Mujeres!$A$1:$DW$117)</f>
        <v>1713358.0423742705</v>
      </c>
      <c r="AA116" s="52" cm="1">
        <f t="array" aca="1" ref="AA116" ca="1">AnualidadPensionado(AA$1,$E116,$B116, $D116, Hombres!$A$1:$DW$117, Mujeres!$A$1:$DW$117)</f>
        <v>1624444.7539925068</v>
      </c>
      <c r="AB116" s="52" cm="1">
        <f t="array" aca="1" ref="AB116" ca="1">AnualidadPensionado(AB$1,$E116,$B116, $D116, Hombres!$A$1:$DW$117, Mujeres!$A$1:$DW$117)</f>
        <v>1527715.0046133844</v>
      </c>
      <c r="AC116" s="52" cm="1">
        <f t="array" aca="1" ref="AC116" ca="1">AnualidadPensionado(AC$1,$E116,$B116, $D116, Hombres!$A$1:$DW$117, Mujeres!$A$1:$DW$117)</f>
        <v>1423997.3864654035</v>
      </c>
      <c r="AD116" s="52" cm="1">
        <f t="array" aca="1" ref="AD116" ca="1">AnualidadPensionado(AD$1,$E116,$B116, $D116, Hombres!$A$1:$DW$117, Mujeres!$A$1:$DW$117)</f>
        <v>1314331.5399646915</v>
      </c>
      <c r="AE116" s="52" cm="1">
        <f t="array" aca="1" ref="AE116" ca="1">AnualidadPensionado(AE$1,$E116,$B116, $D116, Hombres!$A$1:$DW$117, Mujeres!$A$1:$DW$117)</f>
        <v>1199932.2147293726</v>
      </c>
      <c r="AF116" s="52" cm="1">
        <f t="array" aca="1" ref="AF116" ca="1">AnualidadPensionado(AF$1,$E116,$B116, $D116, Hombres!$A$1:$DW$117, Mujeres!$A$1:$DW$117)</f>
        <v>1082262.5323975794</v>
      </c>
      <c r="AG116" s="52" cm="1">
        <f t="array" aca="1" ref="AG116" ca="1">AnualidadPensionado(AG$1,$E116,$B116, $D116, Hombres!$A$1:$DW$117, Mujeres!$A$1:$DW$117)</f>
        <v>963116.70583845605</v>
      </c>
      <c r="AH116" s="52" cm="1">
        <f t="array" aca="1" ref="AH116" ca="1">AnualidadPensionado(AH$1,$E116,$B116, $D116, Hombres!$A$1:$DW$117, Mujeres!$A$1:$DW$117)</f>
        <v>844511.78056950134</v>
      </c>
      <c r="AI116" s="52" cm="1">
        <f t="array" aca="1" ref="AI116" ca="1">AnualidadPensionado(AI$1,$E116,$B116, $D116, Hombres!$A$1:$DW$117, Mujeres!$A$1:$DW$117)</f>
        <v>728499.06234688777</v>
      </c>
      <c r="AJ116" s="52" cm="1">
        <f t="array" aca="1" ref="AJ116" ca="1">AnualidadPensionado(AJ$1,$E116,$B116, $D116, Hombres!$A$1:$DW$117, Mujeres!$A$1:$DW$117)</f>
        <v>617083.05391673325</v>
      </c>
      <c r="AK116" s="52" cm="1">
        <f t="array" aca="1" ref="AK116" ca="1">AnualidadPensionado(AK$1,$E116,$B116, $D116, Hombres!$A$1:$DW$117, Mujeres!$A$1:$DW$117)</f>
        <v>512206.11108858313</v>
      </c>
      <c r="AL116" s="52" cm="1">
        <f t="array" aca="1" ref="AL116" ca="1">AnualidadPensionado(AL$1,$E116,$B116, $D116, Hombres!$A$1:$DW$117, Mujeres!$A$1:$DW$117)</f>
        <v>415693.41440601245</v>
      </c>
      <c r="AM116" s="52" cm="1">
        <f t="array" aca="1" ref="AM116" ca="1">AnualidadPensionado(AM$1,$E116,$B116, $D116, Hombres!$A$1:$DW$117, Mujeres!$A$1:$DW$117)</f>
        <v>329067.66403923382</v>
      </c>
      <c r="AN116" s="52" cm="1">
        <f t="array" aca="1" ref="AN116" ca="1">AnualidadPensionado(AN$1,$E116,$B116, $D116, Hombres!$A$1:$DW$117, Mujeres!$A$1:$DW$117)</f>
        <v>253378.02876879997</v>
      </c>
      <c r="AO116" s="52" cm="1">
        <f t="array" aca="1" ref="AO116" ca="1">AnualidadPensionado(AO$1,$E116,$B116, $D116, Hombres!$A$1:$DW$117, Mujeres!$A$1:$DW$117)</f>
        <v>189147.64281582236</v>
      </c>
      <c r="AP116" s="52" cm="1">
        <f t="array" aca="1" ref="AP116" ca="1">AnualidadPensionado(AP$1,$E116,$B116, $D116, Hombres!$A$1:$DW$117, Mujeres!$A$1:$DW$117)</f>
        <v>136383.22387088471</v>
      </c>
      <c r="AQ116" s="52" cm="1">
        <f t="array" aca="1" ref="AQ116" ca="1">AnualidadPensionado(AQ$1,$E116,$B116, $D116, Hombres!$A$1:$DW$117, Mujeres!$A$1:$DW$117)</f>
        <v>94597.292302580143</v>
      </c>
      <c r="AR116" s="52" cm="1">
        <f t="array" aca="1" ref="AR116" ca="1">AnualidadPensionado(AR$1,$E116,$B116, $D116, Hombres!$A$1:$DW$117, Mujeres!$A$1:$DW$117)</f>
        <v>62832.498926597807</v>
      </c>
      <c r="AS116" s="52" cm="1">
        <f t="array" aca="1" ref="AS116" ca="1">AnualidadPensionado(AS$1,$E116,$B116, $D116, Hombres!$A$1:$DW$117, Mujeres!$A$1:$DW$117)</f>
        <v>39753.329627381972</v>
      </c>
      <c r="AT116" s="52" cm="1">
        <f t="array" aca="1" ref="AT116" ca="1">AnualidadPensionado(AT$1,$E116,$B116, $D116, Hombres!$A$1:$DW$117, Mujeres!$A$1:$DW$117)</f>
        <v>23807.650393016742</v>
      </c>
      <c r="AU116" s="52" cm="1">
        <f t="array" aca="1" ref="AU116" ca="1">AnualidadPensionado(AU$1,$E116,$B116, $D116, Hombres!$A$1:$DW$117, Mujeres!$A$1:$DW$117)</f>
        <v>13397.705643526751</v>
      </c>
      <c r="AV116" s="52" cm="1">
        <f t="array" aca="1" ref="AV116" ca="1">AnualidadPensionado(AV$1,$E116,$B116, $D116, Hombres!$A$1:$DW$117, Mujeres!$A$1:$DW$117)</f>
        <v>7025.3109236284945</v>
      </c>
      <c r="AW116" s="52" cm="1">
        <f t="array" aca="1" ref="AW116" ca="1">AnualidadPensionado(AW$1,$E116,$B116, $D116, Hombres!$A$1:$DW$117, Mujeres!$A$1:$DW$117)</f>
        <v>3398.8827784296468</v>
      </c>
      <c r="AX116" s="52" cm="1">
        <f t="array" aca="1" ref="AX116" ca="1">AnualidadPensionado(AX$1,$E116,$B116, $D116, Hombres!$A$1:$DW$117, Mujeres!$A$1:$DW$117)</f>
        <v>1498.989085806006</v>
      </c>
      <c r="AY116" s="52" cm="1">
        <f t="array" aca="1" ref="AY116" ca="1">AnualidadPensionado(AY$1,$E116,$B116, $D116, Hombres!$A$1:$DW$117, Mujeres!$A$1:$DW$117)</f>
        <v>593.60474306329934</v>
      </c>
      <c r="AZ116" s="52" cm="1">
        <f t="array" aca="1" ref="AZ116" ca="1">AnualidadPensionado(AZ$1,$E116,$B116, $D116, Hombres!$A$1:$DW$117, Mujeres!$A$1:$DW$117)</f>
        <v>207.0767399242566</v>
      </c>
      <c r="BA116" s="52" cm="1">
        <f t="array" aca="1" ref="BA116" ca="1">AnualidadPensionado(BA$1,$E116,$B116, $D116, Hombres!$A$1:$DW$117, Mujeres!$A$1:$DW$117)</f>
        <v>62.07653863315921</v>
      </c>
      <c r="BB116" s="52" cm="1">
        <f t="array" aca="1" ref="BB116" ca="1">AnualidadPensionado(BB$1,$E116,$B116, $D116, Hombres!$A$1:$DW$117, Mujeres!$A$1:$DW$117)</f>
        <v>15.456292591782224</v>
      </c>
      <c r="BC116" s="52" cm="1">
        <f t="array" aca="1" ref="BC116" ca="1">AnualidadPensionado(BC$1,$E116,$B116, $D116, Hombres!$A$1:$DW$117, Mujeres!$A$1:$DW$117)</f>
        <v>0</v>
      </c>
      <c r="BD116" s="52" cm="1">
        <f t="array" aca="1" ref="BD116" ca="1">AnualidadPensionado(BD$1,$E116,$B116, $D116, Hombres!$A$1:$DW$117, Mujeres!$A$1:$DW$117)</f>
        <v>0</v>
      </c>
      <c r="BE116" s="52" cm="1">
        <f t="array" aca="1" ref="BE116" ca="1">AnualidadPensionado(BE$1,$E116,$B116, $D116, Hombres!$A$1:$DW$117, Mujeres!$A$1:$DW$117)</f>
        <v>0</v>
      </c>
      <c r="BF116" s="52" cm="1">
        <f t="array" aca="1" ref="BF116" ca="1">AnualidadPensionado(BF$1,$E116,$B116, $D116, Hombres!$A$1:$DW$117, Mujeres!$A$1:$DW$117)</f>
        <v>0</v>
      </c>
      <c r="BG116" s="52" cm="1">
        <f t="array" aca="1" ref="BG116" ca="1">AnualidadPensionado(BG$1,$E116,$B116, $D116, Hombres!$A$1:$DW$117, Mujeres!$A$1:$DW$117)</f>
        <v>0</v>
      </c>
      <c r="BH116" s="52" cm="1">
        <f t="array" aca="1" ref="BH116" ca="1">AnualidadPensionado(BH$1,$E116,$B116, $D116, Hombres!$A$1:$DW$117, Mujeres!$A$1:$DW$117)</f>
        <v>0</v>
      </c>
      <c r="BI116" s="52" cm="1">
        <f t="array" aca="1" ref="BI116" ca="1">AnualidadPensionado(BI$1,$E116,$B116, $D116, Hombres!$A$1:$DW$117, Mujeres!$A$1:$DW$117)</f>
        <v>0</v>
      </c>
      <c r="BJ116" s="52" cm="1">
        <f t="array" aca="1" ref="BJ116" ca="1">AnualidadPensionado(BJ$1,$E116,$B116, $D116, Hombres!$A$1:$DW$117, Mujeres!$A$1:$DW$117)</f>
        <v>0</v>
      </c>
      <c r="BK116" s="52" cm="1">
        <f t="array" aca="1" ref="BK116" ca="1">AnualidadPensionado(BK$1,$E116,$B116, $D116, Hombres!$A$1:$DW$117, Mujeres!$A$1:$DW$117)</f>
        <v>0</v>
      </c>
      <c r="BL116" s="52" cm="1">
        <f t="array" aca="1" ref="BL116" ca="1">AnualidadPensionado(BL$1,$E116,$B116, $D116, Hombres!$A$1:$DW$117, Mujeres!$A$1:$DW$117)</f>
        <v>0</v>
      </c>
      <c r="BM116" s="52" cm="1">
        <f t="array" aca="1" ref="BM116" ca="1">AnualidadPensionado(BM$1,$E116,$B116, $D116, Hombres!$A$1:$DW$117, Mujeres!$A$1:$DW$117)</f>
        <v>0</v>
      </c>
      <c r="BN116" s="52" cm="1">
        <f t="array" aca="1" ref="BN116" ca="1">AnualidadPensionado(BN$1,$E116,$B116, $D116, Hombres!$A$1:$DW$117, Mujeres!$A$1:$DW$117)</f>
        <v>0</v>
      </c>
      <c r="BO116" s="52" cm="1">
        <f t="array" aca="1" ref="BO116" ca="1">AnualidadPensionado(BO$1,$E116,$B116, $D116, Hombres!$A$1:$DW$117, Mujeres!$A$1:$DW$117)</f>
        <v>0</v>
      </c>
      <c r="BP116" s="52" cm="1">
        <f t="array" aca="1" ref="BP116" ca="1">AnualidadPensionado(BP$1,$E116,$B116, $D116, Hombres!$A$1:$DW$117, Mujeres!$A$1:$DW$117)</f>
        <v>0</v>
      </c>
      <c r="BQ116" s="52" cm="1">
        <f t="array" aca="1" ref="BQ116" ca="1">AnualidadPensionado(BQ$1,$E116,$B116, $D116, Hombres!$A$1:$DW$117, Mujeres!$A$1:$DW$117)</f>
        <v>0</v>
      </c>
      <c r="BR116" s="52" cm="1">
        <f t="array" aca="1" ref="BR116" ca="1">AnualidadPensionado(BR$1,$E116,$B116, $D116, Hombres!$A$1:$DW$117, Mujeres!$A$1:$DW$117)</f>
        <v>0</v>
      </c>
      <c r="BS116" s="52" cm="1">
        <f t="array" aca="1" ref="BS116" ca="1">AnualidadPensionado(BS$1,$E116,$B116, $D116, Hombres!$A$1:$DW$117, Mujeres!$A$1:$DW$117)</f>
        <v>0</v>
      </c>
      <c r="BT116" s="52" cm="1">
        <f t="array" aca="1" ref="BT116" ca="1">AnualidadPensionado(BT$1,$E116,$B116, $D116, Hombres!$A$1:$DW$117, Mujeres!$A$1:$DW$117)</f>
        <v>0</v>
      </c>
      <c r="BU116" s="52" cm="1">
        <f t="array" aca="1" ref="BU116" ca="1">AnualidadPensionado(BU$1,$E116,$B116, $D116, Hombres!$A$1:$DW$117, Mujeres!$A$1:$DW$117)</f>
        <v>0</v>
      </c>
      <c r="BV116" s="52" cm="1">
        <f t="array" aca="1" ref="BV116" ca="1">AnualidadPensionado(BV$1,$E116,$B116, $D116, Hombres!$A$1:$DW$117, Mujeres!$A$1:$DW$117)</f>
        <v>0</v>
      </c>
      <c r="BW116" s="52" cm="1">
        <f t="array" aca="1" ref="BW116" ca="1">AnualidadPensionado(BW$1,$E116,$B116, $D116, Hombres!$A$1:$DW$117, Mujeres!$A$1:$DW$117)</f>
        <v>0</v>
      </c>
      <c r="BX116" s="52" cm="1">
        <f t="array" aca="1" ref="BX116" ca="1">AnualidadPensionado(BX$1,$E116,$B116, $D116, Hombres!$A$1:$DW$117, Mujeres!$A$1:$DW$117)</f>
        <v>0</v>
      </c>
      <c r="BY116" s="52" cm="1">
        <f t="array" aca="1" ref="BY116" ca="1">AnualidadPensionado(BY$1,$E116,$B116, $D116, Hombres!$A$1:$DW$117, Mujeres!$A$1:$DW$117)</f>
        <v>0</v>
      </c>
      <c r="BZ116" s="52" cm="1">
        <f t="array" aca="1" ref="BZ116" ca="1">AnualidadPensionado(BZ$1,$E116,$B116, $D116, Hombres!$A$1:$DW$117, Mujeres!$A$1:$DW$117)</f>
        <v>0</v>
      </c>
      <c r="CA116" s="52" cm="1">
        <f t="array" aca="1" ref="CA116" ca="1">AnualidadPensionado(CA$1,$E116,$B116, $D116, Hombres!$A$1:$DW$117, Mujeres!$A$1:$DW$117)</f>
        <v>0</v>
      </c>
      <c r="CB116" s="52" cm="1">
        <f t="array" aca="1" ref="CB116" ca="1">AnualidadPensionado(CB$1,$E116,$B116, $D116, Hombres!$A$1:$DW$117, Mujeres!$A$1:$DW$117)</f>
        <v>0</v>
      </c>
      <c r="CC116" s="52" cm="1">
        <f t="array" aca="1" ref="CC116" ca="1">AnualidadPensionado(CC$1,$E116,$B116, $D116, Hombres!$A$1:$DW$117, Mujeres!$A$1:$DW$117)</f>
        <v>0</v>
      </c>
      <c r="CD116" s="52" cm="1">
        <f t="array" aca="1" ref="CD116" ca="1">AnualidadPensionado(CD$1,$E116,$B116, $D116, Hombres!$A$1:$DW$117, Mujeres!$A$1:$DW$117)</f>
        <v>0</v>
      </c>
      <c r="CE116" s="52" cm="1">
        <f t="array" aca="1" ref="CE116" ca="1">AnualidadPensionado(CE$1,$E116,$B116, $D116, Hombres!$A$1:$DW$117, Mujeres!$A$1:$DW$117)</f>
        <v>0</v>
      </c>
      <c r="CF116" s="52" cm="1">
        <f t="array" aca="1" ref="CF116" ca="1">AnualidadPensionado(CF$1,$E116,$B116, $D116, Hombres!$A$1:$DW$117, Mujeres!$A$1:$DW$117)</f>
        <v>0</v>
      </c>
      <c r="CG116" s="52" cm="1">
        <f t="array" aca="1" ref="CG116" ca="1">AnualidadPensionado(CG$1,$E116,$B116, $D116, Hombres!$A$1:$DW$117, Mujeres!$A$1:$DW$117)</f>
        <v>0</v>
      </c>
      <c r="CH116" s="52" cm="1">
        <f t="array" aca="1" ref="CH116" ca="1">AnualidadPensionado(CH$1,$E116,$B116, $D116, Hombres!$A$1:$DW$117, Mujeres!$A$1:$DW$117)</f>
        <v>0</v>
      </c>
      <c r="CI116" s="52" cm="1">
        <f t="array" aca="1" ref="CI116" ca="1">AnualidadPensionado(CI$1,$E116,$B116, $D116, Hombres!$A$1:$DW$117, Mujeres!$A$1:$DW$117)</f>
        <v>0</v>
      </c>
      <c r="CJ116" s="52" cm="1">
        <f t="array" aca="1" ref="CJ116" ca="1">AnualidadPensionado(CJ$1,$E116,$B116, $D116, Hombres!$A$1:$DW$117, Mujeres!$A$1:$DW$117)</f>
        <v>0</v>
      </c>
      <c r="CK116" s="52" cm="1">
        <f t="array" aca="1" ref="CK116" ca="1">AnualidadPensionado(CK$1,$E116,$B116, $D116, Hombres!$A$1:$DW$117, Mujeres!$A$1:$DW$117)</f>
        <v>0</v>
      </c>
      <c r="CL116" s="52" cm="1">
        <f t="array" aca="1" ref="CL116" ca="1">AnualidadPensionado(CL$1,$E116,$B116, $D116, Hombres!$A$1:$DW$117, Mujeres!$A$1:$DW$117)</f>
        <v>0</v>
      </c>
      <c r="CM116" s="52" cm="1">
        <f t="array" aca="1" ref="CM116" ca="1">AnualidadPensionado(CM$1,$E116,$B116, $D116, Hombres!$A$1:$DW$117, Mujeres!$A$1:$DW$117)</f>
        <v>0</v>
      </c>
      <c r="CN116" s="52" cm="1">
        <f t="array" aca="1" ref="CN116" ca="1">AnualidadPensionado(CN$1,$E116,$B116, $D116, Hombres!$A$1:$DW$117, Mujeres!$A$1:$DW$117)</f>
        <v>0</v>
      </c>
      <c r="CO116" s="52" cm="1">
        <f t="array" aca="1" ref="CO116" ca="1">AnualidadPensionado(CO$1,$E116,$B116, $D116, Hombres!$A$1:$DW$117, Mujeres!$A$1:$DW$117)</f>
        <v>0</v>
      </c>
      <c r="CP116" s="52" cm="1">
        <f t="array" aca="1" ref="CP116" ca="1">AnualidadPensionado(CP$1,$E116,$B116, $D116, Hombres!$A$1:$DW$117, Mujeres!$A$1:$DW$117)</f>
        <v>0</v>
      </c>
      <c r="CQ116" s="52" cm="1">
        <f t="array" aca="1" ref="CQ116" ca="1">AnualidadPensionado(CQ$1,$E116,$B116, $D116, Hombres!$A$1:$DW$117, Mujeres!$A$1:$DW$117)</f>
        <v>0</v>
      </c>
      <c r="CR116" s="52" cm="1">
        <f t="array" aca="1" ref="CR116" ca="1">AnualidadPensionado(CR$1,$E116,$B116, $D116, Hombres!$A$1:$DW$117, Mujeres!$A$1:$DW$117)</f>
        <v>0</v>
      </c>
      <c r="CS116" s="52" cm="1">
        <f t="array" aca="1" ref="CS116" ca="1">AnualidadPensionado(CS$1,$E116,$B116, $D116, Hombres!$A$1:$DW$117, Mujeres!$A$1:$DW$117)</f>
        <v>0</v>
      </c>
      <c r="CT116" s="52" cm="1">
        <f t="array" aca="1" ref="CT116" ca="1">AnualidadPensionado(CT$1,$E116,$B116, $D116, Hombres!$A$1:$DW$117, Mujeres!$A$1:$DW$117)</f>
        <v>0</v>
      </c>
      <c r="CU116" s="52" cm="1">
        <f t="array" aca="1" ref="CU116" ca="1">AnualidadPensionado(CU$1,$E116,$B116, $D116, Hombres!$A$1:$DW$117, Mujeres!$A$1:$DW$117)</f>
        <v>0</v>
      </c>
      <c r="CV116" s="52" cm="1">
        <f t="array" aca="1" ref="CV116" ca="1">AnualidadPensionado(CV$1,$E116,$B116, $D116, Hombres!$A$1:$DW$117, Mujeres!$A$1:$DW$117)</f>
        <v>0</v>
      </c>
      <c r="CW116" s="52" cm="1">
        <f t="array" aca="1" ref="CW116" ca="1">AnualidadPensionado(CW$1,$E116,$B116, $D116, Hombres!$A$1:$DW$117, Mujeres!$A$1:$DW$117)</f>
        <v>0</v>
      </c>
      <c r="CX116" s="52" cm="1">
        <f t="array" aca="1" ref="CX116" ca="1">AnualidadPensionado(CX$1,$E116,$B116, $D116, Hombres!$A$1:$DW$117, Mujeres!$A$1:$DW$117)</f>
        <v>0</v>
      </c>
      <c r="CY116" s="52" cm="1">
        <f t="array" aca="1" ref="CY116" ca="1">AnualidadPensionado(CY$1,$E116,$B116, $D116, Hombres!$A$1:$DW$117, Mujeres!$A$1:$DW$117)</f>
        <v>0</v>
      </c>
      <c r="DB116" s="25"/>
      <c r="DC116" s="52" cm="1">
        <f t="array" aca="1" ref="DC116" ca="1">beneficio_muerte_individual_pensionado(DC$1,$E116,$B116, Hombres!$A$1:$DW$117, Mujeres!$A$1:$DW$117)</f>
        <v>0</v>
      </c>
      <c r="DD116" s="52" cm="1">
        <f t="array" aca="1" ref="DD116" ca="1">beneficio_muerte_individual_pensionado(DD$1,$E116,$B116, Hombres!$A$1:$DW$117, Mujeres!$A$1:$DW$117)</f>
        <v>48210.899999999994</v>
      </c>
      <c r="DE116" s="52" cm="1">
        <f t="array" aca="1" ref="DE116" ca="1">beneficio_muerte_individual_pensionado(DE$1,$E116,$B116, Hombres!$A$1:$DW$117, Mujeres!$A$1:$DW$117)</f>
        <v>50987.750453039997</v>
      </c>
      <c r="DF116" s="52" cm="1">
        <f t="array" aca="1" ref="DF116" ca="1">beneficio_muerte_individual_pensionado(DF$1,$E116,$B116, Hombres!$A$1:$DW$117, Mujeres!$A$1:$DW$117)</f>
        <v>54553.965678698718</v>
      </c>
      <c r="DG116" s="52" cm="1">
        <f t="array" aca="1" ref="DG116" ca="1">beneficio_muerte_individual_pensionado(DG$1,$E116,$B116, Hombres!$A$1:$DW$117, Mujeres!$A$1:$DW$117)</f>
        <v>58833.487015426239</v>
      </c>
      <c r="DH116" s="52" cm="1">
        <f t="array" aca="1" ref="DH116" ca="1">beneficio_muerte_individual_pensionado(DH$1,$E116,$B116, Hombres!$A$1:$DW$117, Mujeres!$A$1:$DW$117)</f>
        <v>63630.717748523464</v>
      </c>
      <c r="DI116" s="52" cm="1">
        <f t="array" aca="1" ref="DI116" ca="1">beneficio_muerte_individual_pensionado(DI$1,$E116,$B116, Hombres!$A$1:$DW$117, Mujeres!$A$1:$DW$117)</f>
        <v>68683.70033090809</v>
      </c>
      <c r="DJ116" s="52" cm="1">
        <f t="array" aca="1" ref="DJ116" ca="1">beneficio_muerte_individual_pensionado(DJ$1,$E116,$B116, Hombres!$A$1:$DW$117, Mujeres!$A$1:$DW$117)</f>
        <v>73571.207162617226</v>
      </c>
      <c r="DK116" s="52" cm="1">
        <f t="array" aca="1" ref="DK116" ca="1">beneficio_muerte_individual_pensionado(DK$1,$E116,$B116, Hombres!$A$1:$DW$117, Mujeres!$A$1:$DW$117)</f>
        <v>78021.658246287625</v>
      </c>
      <c r="DL116" s="52" cm="1">
        <f t="array" aca="1" ref="DL116" ca="1">beneficio_muerte_individual_pensionado(DL$1,$E116,$B116, Hombres!$A$1:$DW$117, Mujeres!$A$1:$DW$117)</f>
        <v>81976.148438924967</v>
      </c>
      <c r="DM116" s="52" cm="1">
        <f t="array" aca="1" ref="DM116" ca="1">beneficio_muerte_individual_pensionado(DM$1,$E116,$B116, Hombres!$A$1:$DW$117, Mujeres!$A$1:$DW$117)</f>
        <v>85534.060722537979</v>
      </c>
      <c r="DN116" s="52" cm="1">
        <f t="array" aca="1" ref="DN116" ca="1">beneficio_muerte_individual_pensionado(DN$1,$E116,$B116, Hombres!$A$1:$DW$117, Mujeres!$A$1:$DW$117)</f>
        <v>88999.089541701789</v>
      </c>
      <c r="DO116" s="52" cm="1">
        <f t="array" aca="1" ref="DO116" ca="1">beneficio_muerte_individual_pensionado(DO$1,$E116,$B116, Hombres!$A$1:$DW$117, Mujeres!$A$1:$DW$117)</f>
        <v>96110.031366282143</v>
      </c>
      <c r="DP116" s="52" cm="1">
        <f t="array" aca="1" ref="DP116" ca="1">beneficio_muerte_individual_pensionado(DP$1,$E116,$B116, Hombres!$A$1:$DW$117, Mujeres!$A$1:$DW$117)</f>
        <v>100219.31826191567</v>
      </c>
      <c r="DQ116" s="52" cm="1">
        <f t="array" aca="1" ref="DQ116" ca="1">beneficio_muerte_individual_pensionado(DQ$1,$E116,$B116, Hombres!$A$1:$DW$117, Mujeres!$A$1:$DW$117)</f>
        <v>104055.67452827407</v>
      </c>
      <c r="DR116" s="52" cm="1">
        <f t="array" aca="1" ref="DR116" ca="1">beneficio_muerte_individual_pensionado(DR$1,$E116,$B116, Hombres!$A$1:$DW$117, Mujeres!$A$1:$DW$117)</f>
        <v>107525.66661853812</v>
      </c>
      <c r="DS116" s="52" cm="1">
        <f t="array" aca="1" ref="DS116" ca="1">beneficio_muerte_individual_pensionado(DS$1,$E116,$B116, Hombres!$A$1:$DW$117, Mujeres!$A$1:$DW$117)</f>
        <v>110642.42592833264</v>
      </c>
      <c r="DT116" s="52" cm="1">
        <f t="array" aca="1" ref="DT116" ca="1">beneficio_muerte_individual_pensionado(DT$1,$E116,$B116, Hombres!$A$1:$DW$117, Mujeres!$A$1:$DW$117)</f>
        <v>113372.54783449548</v>
      </c>
      <c r="DU116" s="52" cm="1">
        <f t="array" aca="1" ref="DU116" ca="1">beneficio_muerte_individual_pensionado(DU$1,$E116,$B116, Hombres!$A$1:$DW$117, Mujeres!$A$1:$DW$117)</f>
        <v>115629.35124077067</v>
      </c>
      <c r="DV116" s="52" cm="1">
        <f t="array" aca="1" ref="DV116" ca="1">beneficio_muerte_individual_pensionado(DV$1,$E116,$B116, Hombres!$A$1:$DW$117, Mujeres!$A$1:$DW$117)</f>
        <v>117206.51120883685</v>
      </c>
      <c r="DW116" s="52" cm="1">
        <f t="array" aca="1" ref="DW116" ca="1">beneficio_muerte_individual_pensionado(DW$1,$E116,$B116, Hombres!$A$1:$DW$117, Mujeres!$A$1:$DW$117)</f>
        <v>117924.60930141009</v>
      </c>
      <c r="DX116" s="52" cm="1">
        <f t="array" aca="1" ref="DX116" ca="1">beneficio_muerte_individual_pensionado(DX$1,$E116,$B116, Hombres!$A$1:$DW$117, Mujeres!$A$1:$DW$117)</f>
        <v>117717.7750633859</v>
      </c>
      <c r="DY116" s="52" cm="1">
        <f t="array" aca="1" ref="DY116" ca="1">beneficio_muerte_individual_pensionado(DY$1,$E116,$B116, Hombres!$A$1:$DW$117, Mujeres!$A$1:$DW$117)</f>
        <v>116539.4524846628</v>
      </c>
      <c r="DZ116" s="52" cm="1">
        <f t="array" aca="1" ref="DZ116" ca="1">beneficio_muerte_individual_pensionado(DZ$1,$E116,$B116, Hombres!$A$1:$DW$117, Mujeres!$A$1:$DW$117)</f>
        <v>114302.21914010569</v>
      </c>
      <c r="EA116" s="52" cm="1">
        <f t="array" aca="1" ref="EA116" ca="1">beneficio_muerte_individual_pensionado(EA$1,$E116,$B116, Hombres!$A$1:$DW$117, Mujeres!$A$1:$DW$117)</f>
        <v>110866.47196464225</v>
      </c>
      <c r="EB116" s="52" cm="1">
        <f t="array" aca="1" ref="EB116" ca="1">beneficio_muerte_individual_pensionado(EB$1,$E116,$B116, Hombres!$A$1:$DW$117, Mujeres!$A$1:$DW$117)</f>
        <v>106170.98367908121</v>
      </c>
      <c r="EC116" s="52" cm="1">
        <f t="array" aca="1" ref="EC116" ca="1">beneficio_muerte_individual_pensionado(EC$1,$E116,$B116, Hombres!$A$1:$DW$117, Mujeres!$A$1:$DW$117)</f>
        <v>100294.84667567183</v>
      </c>
      <c r="ED116" s="52" cm="1">
        <f t="array" aca="1" ref="ED116" ca="1">beneficio_muerte_individual_pensionado(ED$1,$E116,$B116, Hombres!$A$1:$DW$117, Mujeres!$A$1:$DW$117)</f>
        <v>93371.360049124734</v>
      </c>
      <c r="EE116" s="52" cm="1">
        <f t="array" aca="1" ref="EE116" ca="1">beneficio_muerte_individual_pensionado(EE$1,$E116,$B116, Hombres!$A$1:$DW$117, Mujeres!$A$1:$DW$117)</f>
        <v>85524.363987293124</v>
      </c>
      <c r="EF116" s="52" cm="1">
        <f t="array" aca="1" ref="EF116" ca="1">beneficio_muerte_individual_pensionado(EF$1,$E116,$B116, Hombres!$A$1:$DW$117, Mujeres!$A$1:$DW$117)</f>
        <v>76882.414299569296</v>
      </c>
      <c r="EG116" s="52" cm="1">
        <f t="array" aca="1" ref="EG116" ca="1">beneficio_muerte_individual_pensionado(EG$1,$E116,$B116, Hombres!$A$1:$DW$117, Mujeres!$A$1:$DW$117)</f>
        <v>67668.719066405116</v>
      </c>
      <c r="EH116" s="52" cm="1">
        <f t="array" aca="1" ref="EH116" ca="1">beneficio_muerte_individual_pensionado(EH$1,$E116,$B116, Hombres!$A$1:$DW$117, Mujeres!$A$1:$DW$117)</f>
        <v>58202.05743438338</v>
      </c>
      <c r="EI116" s="52" cm="1">
        <f t="array" aca="1" ref="EI116" ca="1">beneficio_muerte_individual_pensionado(EI$1,$E116,$B116, Hombres!$A$1:$DW$117, Mujeres!$A$1:$DW$117)</f>
        <v>48816.341505792341</v>
      </c>
      <c r="EJ116" s="52" cm="1">
        <f t="array" aca="1" ref="EJ116" ca="1">beneficio_muerte_individual_pensionado(EJ$1,$E116,$B116, Hombres!$A$1:$DW$117, Mujeres!$A$1:$DW$117)</f>
        <v>39812.203828331367</v>
      </c>
      <c r="EK116" s="52" cm="1">
        <f t="array" aca="1" ref="EK116" ca="1">beneficio_muerte_individual_pensionado(EK$1,$E116,$B116, Hombres!$A$1:$DW$117, Mujeres!$A$1:$DW$117)</f>
        <v>31451.579481821198</v>
      </c>
      <c r="EL116" s="52" cm="1">
        <f t="array" aca="1" ref="EL116" ca="1">beneficio_muerte_individual_pensionado(EL$1,$E116,$B116, Hombres!$A$1:$DW$117, Mujeres!$A$1:$DW$117)</f>
        <v>23971.248729572966</v>
      </c>
      <c r="EM116" s="52" cm="1">
        <f t="array" aca="1" ref="EM116" ca="1">beneficio_muerte_individual_pensionado(EM$1,$E116,$B116, Hombres!$A$1:$DW$117, Mujeres!$A$1:$DW$117)</f>
        <v>17557.044277720059</v>
      </c>
      <c r="EN116" s="52" cm="1">
        <f t="array" aca="1" ref="EN116" ca="1">beneficio_muerte_individual_pensionado(EN$1,$E116,$B116, Hombres!$A$1:$DW$117, Mujeres!$A$1:$DW$117)</f>
        <v>12303.245387995206</v>
      </c>
      <c r="EO116" s="52" cm="1">
        <f t="array" aca="1" ref="EO116" ca="1">beneficio_muerte_individual_pensionado(EO$1,$E116,$B116, Hombres!$A$1:$DW$117, Mujeres!$A$1:$DW$117)</f>
        <v>8204.0738985663593</v>
      </c>
      <c r="EP116" s="52" cm="1">
        <f t="array" aca="1" ref="EP116" ca="1">beneficio_muerte_individual_pensionado(EP$1,$E116,$B116, Hombres!$A$1:$DW$117, Mujeres!$A$1:$DW$117)</f>
        <v>5170.9674838894935</v>
      </c>
      <c r="EQ116" s="52" cm="1">
        <f t="array" aca="1" ref="EQ116" ca="1">beneficio_muerte_individual_pensionado(EQ$1,$E116,$B116, Hombres!$A$1:$DW$117, Mujeres!$A$1:$DW$117)</f>
        <v>3057.4411050778122</v>
      </c>
      <c r="ER116" s="52" cm="1">
        <f t="array" aca="1" ref="ER116" ca="1">beneficio_muerte_individual_pensionado(ER$1,$E116,$B116, Hombres!$A$1:$DW$117, Mujeres!$A$1:$DW$117)</f>
        <v>1681.7325636408195</v>
      </c>
      <c r="ES116" s="52" cm="1">
        <f t="array" aca="1" ref="ES116" ca="1">beneficio_muerte_individual_pensionado(ES$1,$E116,$B116, Hombres!$A$1:$DW$117, Mujeres!$A$1:$DW$117)</f>
        <v>852.10190015009584</v>
      </c>
      <c r="ET116" s="52" cm="1">
        <f t="array" aca="1" ref="ET116" ca="1">beneficio_muerte_individual_pensionado(ET$1,$E116,$B116, Hombres!$A$1:$DW$117, Mujeres!$A$1:$DW$117)</f>
        <v>392.86750511803069</v>
      </c>
      <c r="EU116" s="52" cm="1">
        <f t="array" aca="1" ref="EU116" ca="1">beneficio_muerte_individual_pensionado(EU$1,$E116,$B116, Hombres!$A$1:$DW$117, Mujeres!$A$1:$DW$117)</f>
        <v>162.30713091355736</v>
      </c>
      <c r="EV116" s="52" cm="1">
        <f t="array" aca="1" ref="EV116" ca="1">beneficio_muerte_individual_pensionado(EV$1,$E116,$B116, Hombres!$A$1:$DW$117, Mujeres!$A$1:$DW$117)</f>
        <v>58.937849145317401</v>
      </c>
      <c r="EW116" s="52" cm="1">
        <f t="array" aca="1" ref="EW116" ca="1">beneficio_muerte_individual_pensionado(EW$1,$E116,$B116, Hombres!$A$1:$DW$117, Mujeres!$A$1:$DW$117)</f>
        <v>18.349983856981297</v>
      </c>
      <c r="EX116" s="52" cm="1">
        <f t="array" aca="1" ref="EX116" ca="1">beneficio_muerte_individual_pensionado(EX$1,$E116,$B116, Hombres!$A$1:$DW$117, Mujeres!$A$1:$DW$117)</f>
        <v>5.8549386182093519</v>
      </c>
      <c r="EY116" s="52" cm="1">
        <f t="array" aca="1" ref="EY116" ca="1">beneficio_muerte_individual_pensionado(EY$1,$E116,$B116, Hombres!$A$1:$DW$117, Mujeres!$A$1:$DW$117)</f>
        <v>0</v>
      </c>
      <c r="EZ116" s="52" cm="1">
        <f t="array" aca="1" ref="EZ116" ca="1">beneficio_muerte_individual_pensionado(EZ$1,$E116,$B116, Hombres!$A$1:$DW$117, Mujeres!$A$1:$DW$117)</f>
        <v>0</v>
      </c>
      <c r="FA116" s="52" cm="1">
        <f t="array" aca="1" ref="FA116" ca="1">beneficio_muerte_individual_pensionado(FA$1,$E116,$B116, Hombres!$A$1:$DW$117, Mujeres!$A$1:$DW$117)</f>
        <v>0</v>
      </c>
      <c r="FB116" s="52" cm="1">
        <f t="array" aca="1" ref="FB116" ca="1">beneficio_muerte_individual_pensionado(FB$1,$E116,$B116, Hombres!$A$1:$DW$117, Mujeres!$A$1:$DW$117)</f>
        <v>0</v>
      </c>
      <c r="FC116" s="52" cm="1">
        <f t="array" aca="1" ref="FC116" ca="1">beneficio_muerte_individual_pensionado(FC$1,$E116,$B116, Hombres!$A$1:$DW$117, Mujeres!$A$1:$DW$117)</f>
        <v>0</v>
      </c>
      <c r="FD116" s="52" cm="1">
        <f t="array" aca="1" ref="FD116" ca="1">beneficio_muerte_individual_pensionado(FD$1,$E116,$B116, Hombres!$A$1:$DW$117, Mujeres!$A$1:$DW$117)</f>
        <v>0</v>
      </c>
      <c r="FE116" s="52" cm="1">
        <f t="array" aca="1" ref="FE116" ca="1">beneficio_muerte_individual_pensionado(FE$1,$E116,$B116, Hombres!$A$1:$DW$117, Mujeres!$A$1:$DW$117)</f>
        <v>0</v>
      </c>
      <c r="FF116" s="52" cm="1">
        <f t="array" aca="1" ref="FF116" ca="1">beneficio_muerte_individual_pensionado(FF$1,$E116,$B116, Hombres!$A$1:$DW$117, Mujeres!$A$1:$DW$117)</f>
        <v>0</v>
      </c>
      <c r="FG116" s="52" cm="1">
        <f t="array" aca="1" ref="FG116" ca="1">beneficio_muerte_individual_pensionado(FG$1,$E116,$B116, Hombres!$A$1:$DW$117, Mujeres!$A$1:$DW$117)</f>
        <v>0</v>
      </c>
      <c r="FH116" s="52" cm="1">
        <f t="array" aca="1" ref="FH116" ca="1">beneficio_muerte_individual_pensionado(FH$1,$E116,$B116, Hombres!$A$1:$DW$117, Mujeres!$A$1:$DW$117)</f>
        <v>0</v>
      </c>
      <c r="FI116" s="52" cm="1">
        <f t="array" aca="1" ref="FI116" ca="1">beneficio_muerte_individual_pensionado(FI$1,$E116,$B116, Hombres!$A$1:$DW$117, Mujeres!$A$1:$DW$117)</f>
        <v>0</v>
      </c>
      <c r="FJ116" s="52" cm="1">
        <f t="array" aca="1" ref="FJ116" ca="1">beneficio_muerte_individual_pensionado(FJ$1,$E116,$B116, Hombres!$A$1:$DW$117, Mujeres!$A$1:$DW$117)</f>
        <v>0</v>
      </c>
      <c r="FK116" s="52" cm="1">
        <f t="array" aca="1" ref="FK116" ca="1">beneficio_muerte_individual_pensionado(FK$1,$E116,$B116, Hombres!$A$1:$DW$117, Mujeres!$A$1:$DW$117)</f>
        <v>0</v>
      </c>
      <c r="FL116" s="52" cm="1">
        <f t="array" aca="1" ref="FL116" ca="1">beneficio_muerte_individual_pensionado(FL$1,$E116,$B116, Hombres!$A$1:$DW$117, Mujeres!$A$1:$DW$117)</f>
        <v>0</v>
      </c>
      <c r="FM116" s="52" cm="1">
        <f t="array" aca="1" ref="FM116" ca="1">beneficio_muerte_individual_pensionado(FM$1,$E116,$B116, Hombres!$A$1:$DW$117, Mujeres!$A$1:$DW$117)</f>
        <v>0</v>
      </c>
      <c r="FN116" s="52" cm="1">
        <f t="array" aca="1" ref="FN116" ca="1">beneficio_muerte_individual_pensionado(FN$1,$E116,$B116, Hombres!$A$1:$DW$117, Mujeres!$A$1:$DW$117)</f>
        <v>0</v>
      </c>
      <c r="FO116" s="52" cm="1">
        <f t="array" aca="1" ref="FO116" ca="1">beneficio_muerte_individual_pensionado(FO$1,$E116,$B116, Hombres!$A$1:$DW$117, Mujeres!$A$1:$DW$117)</f>
        <v>0</v>
      </c>
      <c r="FP116" s="52" cm="1">
        <f t="array" aca="1" ref="FP116" ca="1">beneficio_muerte_individual_pensionado(FP$1,$E116,$B116, Hombres!$A$1:$DW$117, Mujeres!$A$1:$DW$117)</f>
        <v>0</v>
      </c>
      <c r="FQ116" s="52" cm="1">
        <f t="array" aca="1" ref="FQ116" ca="1">beneficio_muerte_individual_pensionado(FQ$1,$E116,$B116, Hombres!$A$1:$DW$117, Mujeres!$A$1:$DW$117)</f>
        <v>0</v>
      </c>
      <c r="FR116" s="52" cm="1">
        <f t="array" aca="1" ref="FR116" ca="1">beneficio_muerte_individual_pensionado(FR$1,$E116,$B116, Hombres!$A$1:$DW$117, Mujeres!$A$1:$DW$117)</f>
        <v>0</v>
      </c>
      <c r="FS116" s="52" cm="1">
        <f t="array" aca="1" ref="FS116" ca="1">beneficio_muerte_individual_pensionado(FS$1,$E116,$B116, Hombres!$A$1:$DW$117, Mujeres!$A$1:$DW$117)</f>
        <v>0</v>
      </c>
      <c r="FT116" s="52" cm="1">
        <f t="array" aca="1" ref="FT116" ca="1">beneficio_muerte_individual_pensionado(FT$1,$E116,$B116, Hombres!$A$1:$DW$117, Mujeres!$A$1:$DW$117)</f>
        <v>0</v>
      </c>
      <c r="FU116" s="52" cm="1">
        <f t="array" aca="1" ref="FU116" ca="1">beneficio_muerte_individual_pensionado(FU$1,$E116,$B116, Hombres!$A$1:$DW$117, Mujeres!$A$1:$DW$117)</f>
        <v>0</v>
      </c>
      <c r="FV116" s="52" cm="1">
        <f t="array" aca="1" ref="FV116" ca="1">beneficio_muerte_individual_pensionado(FV$1,$E116,$B116, Hombres!$A$1:$DW$117, Mujeres!$A$1:$DW$117)</f>
        <v>0</v>
      </c>
      <c r="FW116" s="52" cm="1">
        <f t="array" aca="1" ref="FW116" ca="1">beneficio_muerte_individual_pensionado(FW$1,$E116,$B116, Hombres!$A$1:$DW$117, Mujeres!$A$1:$DW$117)</f>
        <v>0</v>
      </c>
      <c r="FX116" s="52" cm="1">
        <f t="array" aca="1" ref="FX116" ca="1">beneficio_muerte_individual_pensionado(FX$1,$E116,$B116, Hombres!$A$1:$DW$117, Mujeres!$A$1:$DW$117)</f>
        <v>0</v>
      </c>
      <c r="FY116" s="52" cm="1">
        <f t="array" aca="1" ref="FY116" ca="1">beneficio_muerte_individual_pensionado(FY$1,$E116,$B116, Hombres!$A$1:$DW$117, Mujeres!$A$1:$DW$117)</f>
        <v>0</v>
      </c>
      <c r="FZ116" s="52" cm="1">
        <f t="array" aca="1" ref="FZ116" ca="1">beneficio_muerte_individual_pensionado(FZ$1,$E116,$B116, Hombres!$A$1:$DW$117, Mujeres!$A$1:$DW$117)</f>
        <v>0</v>
      </c>
      <c r="GA116" s="52" cm="1">
        <f t="array" aca="1" ref="GA116" ca="1">beneficio_muerte_individual_pensionado(GA$1,$E116,$B116, Hombres!$A$1:$DW$117, Mujeres!$A$1:$DW$117)</f>
        <v>0</v>
      </c>
      <c r="GB116" s="52" cm="1">
        <f t="array" aca="1" ref="GB116" ca="1">beneficio_muerte_individual_pensionado(GB$1,$E116,$B116, Hombres!$A$1:$DW$117, Mujeres!$A$1:$DW$117)</f>
        <v>0</v>
      </c>
      <c r="GC116" s="52" cm="1">
        <f t="array" aca="1" ref="GC116" ca="1">beneficio_muerte_individual_pensionado(GC$1,$E116,$B116, Hombres!$A$1:$DW$117, Mujeres!$A$1:$DW$117)</f>
        <v>0</v>
      </c>
      <c r="GD116" s="52" cm="1">
        <f t="array" aca="1" ref="GD116" ca="1">beneficio_muerte_individual_pensionado(GD$1,$E116,$B116, Hombres!$A$1:$DW$117, Mujeres!$A$1:$DW$117)</f>
        <v>0</v>
      </c>
      <c r="GE116" s="52" cm="1">
        <f t="array" aca="1" ref="GE116" ca="1">beneficio_muerte_individual_pensionado(GE$1,$E116,$B116, Hombres!$A$1:$DW$117, Mujeres!$A$1:$DW$117)</f>
        <v>0</v>
      </c>
      <c r="GF116" s="52" cm="1">
        <f t="array" aca="1" ref="GF116" ca="1">beneficio_muerte_individual_pensionado(GF$1,$E116,$B116, Hombres!$A$1:$DW$117, Mujeres!$A$1:$DW$117)</f>
        <v>0</v>
      </c>
      <c r="GG116" s="52" cm="1">
        <f t="array" aca="1" ref="GG116" ca="1">beneficio_muerte_individual_pensionado(GG$1,$E116,$B116, Hombres!$A$1:$DW$117, Mujeres!$A$1:$DW$117)</f>
        <v>0</v>
      </c>
      <c r="GH116" s="52" cm="1">
        <f t="array" aca="1" ref="GH116" ca="1">beneficio_muerte_individual_pensionado(GH$1,$E116,$B116, Hombres!$A$1:$DW$117, Mujeres!$A$1:$DW$117)</f>
        <v>0</v>
      </c>
      <c r="GI116" s="52" cm="1">
        <f t="array" aca="1" ref="GI116" ca="1">beneficio_muerte_individual_pensionado(GI$1,$E116,$B116, Hombres!$A$1:$DW$117, Mujeres!$A$1:$DW$117)</f>
        <v>0</v>
      </c>
      <c r="GJ116" s="52" cm="1">
        <f t="array" aca="1" ref="GJ116" ca="1">beneficio_muerte_individual_pensionado(GJ$1,$E116,$B116, Hombres!$A$1:$DW$117, Mujeres!$A$1:$DW$117)</f>
        <v>0</v>
      </c>
      <c r="GK116" s="52" cm="1">
        <f t="array" aca="1" ref="GK116" ca="1">beneficio_muerte_individual_pensionado(GK$1,$E116,$B116, Hombres!$A$1:$DW$117, Mujeres!$A$1:$DW$117)</f>
        <v>0</v>
      </c>
      <c r="GL116" s="52" cm="1">
        <f t="array" aca="1" ref="GL116" ca="1">beneficio_muerte_individual_pensionado(GL$1,$E116,$B116, Hombres!$A$1:$DW$117, Mujeres!$A$1:$DW$117)</f>
        <v>0</v>
      </c>
      <c r="GM116" s="52" cm="1">
        <f t="array" aca="1" ref="GM116" ca="1">beneficio_muerte_individual_pensionado(GM$1,$E116,$B116, Hombres!$A$1:$DW$117, Mujeres!$A$1:$DW$117)</f>
        <v>0</v>
      </c>
      <c r="GN116" s="52" cm="1">
        <f t="array" aca="1" ref="GN116" ca="1">beneficio_muerte_individual_pensionado(GN$1,$E116,$B116, Hombres!$A$1:$DW$117, Mujeres!$A$1:$DW$117)</f>
        <v>0</v>
      </c>
      <c r="GO116" s="52" cm="1">
        <f t="array" aca="1" ref="GO116" ca="1">beneficio_muerte_individual_pensionado(GO$1,$E116,$B116, Hombres!$A$1:$DW$117, Mujeres!$A$1:$DW$117)</f>
        <v>0</v>
      </c>
      <c r="GP116" s="52" cm="1">
        <f t="array" aca="1" ref="GP116" ca="1">beneficio_muerte_individual_pensionado(GP$1,$E116,$B116, Hombres!$A$1:$DW$117, Mujeres!$A$1:$DW$117)</f>
        <v>0</v>
      </c>
      <c r="GQ116" s="52" cm="1">
        <f t="array" aca="1" ref="GQ116" ca="1">beneficio_muerte_individual_pensionado(GQ$1,$E116,$B116, Hombres!$A$1:$DW$117, Mujeres!$A$1:$DW$117)</f>
        <v>0</v>
      </c>
      <c r="GR116" s="52" cm="1">
        <f t="array" aca="1" ref="GR116" ca="1">beneficio_muerte_individual_pensionado(GR$1,$E116,$B116, Hombres!$A$1:$DW$117, Mujeres!$A$1:$DW$117)</f>
        <v>0</v>
      </c>
      <c r="GS116" s="52" cm="1">
        <f t="array" aca="1" ref="GS116" ca="1">beneficio_muerte_individual_pensionado(GS$1,$E116,$B116, Hombres!$A$1:$DW$117, Mujeres!$A$1:$DW$117)</f>
        <v>0</v>
      </c>
      <c r="GT116" s="52" cm="1">
        <f t="array" aca="1" ref="GT116" ca="1">beneficio_muerte_individual_pensionado(GT$1,$E116,$B116, Hombres!$A$1:$DW$117, Mujeres!$A$1:$DW$117)</f>
        <v>0</v>
      </c>
    </row>
    <row r="117" spans="1:202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5"/>
      <c r="H117" s="52" cm="1">
        <f t="array" aca="1" ref="H117" ca="1">AnualidadPensionado(H$1,$E117,$B117, $D117, Hombres!$A$1:$DW$117, Mujeres!$A$1:$DW$117)</f>
        <v>0</v>
      </c>
      <c r="I117" s="52" cm="1">
        <f t="array" aca="1" ref="I117" ca="1">AnualidadPensionado(I$1,$E117,$B117, $D117, Hombres!$A$1:$DW$117, Mujeres!$A$1:$DW$117)</f>
        <v>4254652.2442105496</v>
      </c>
      <c r="J117" s="52" cm="1">
        <f t="array" aca="1" ref="J117" ca="1">AnualidadPensionado(J$1,$E117,$B117, $D117, Hombres!$A$1:$DW$117, Mujeres!$A$1:$DW$117)</f>
        <v>4311867.0674379254</v>
      </c>
      <c r="K117" s="52" cm="1">
        <f t="array" aca="1" ref="K117" ca="1">AnualidadPensionado(K$1,$E117,$B117, $D117, Hombres!$A$1:$DW$117, Mujeres!$A$1:$DW$117)</f>
        <v>4364491.1800725982</v>
      </c>
      <c r="L117" s="52" cm="1">
        <f t="array" aca="1" ref="L117" ca="1">AnualidadPensionado(L$1,$E117,$B117, $D117, Hombres!$A$1:$DW$117, Mujeres!$A$1:$DW$117)</f>
        <v>4410845.8255028939</v>
      </c>
      <c r="M117" s="52" cm="1">
        <f t="array" aca="1" ref="M117" ca="1">AnualidadPensionado(M$1,$E117,$B117, $D117, Hombres!$A$1:$DW$117, Mujeres!$A$1:$DW$117)</f>
        <v>4449199.3385273973</v>
      </c>
      <c r="N117" s="52" cm="1">
        <f t="array" aca="1" ref="N117" ca="1">AnualidadPensionado(N$1,$E117,$B117, $D117, Hombres!$A$1:$DW$117, Mujeres!$A$1:$DW$117)</f>
        <v>4477967.1451292224</v>
      </c>
      <c r="O117" s="52" cm="1">
        <f t="array" aca="1" ref="O117" ca="1">AnualidadPensionado(O$1,$E117,$B117, $D117, Hombres!$A$1:$DW$117, Mujeres!$A$1:$DW$117)</f>
        <v>4495860.1883358611</v>
      </c>
      <c r="P117" s="52" cm="1">
        <f t="array" aca="1" ref="P117" ca="1">AnualidadPensionado(P$1,$E117,$B117, $D117, Hombres!$A$1:$DW$117, Mujeres!$A$1:$DW$117)</f>
        <v>4502223.3456072407</v>
      </c>
      <c r="Q117" s="52" cm="1">
        <f t="array" aca="1" ref="Q117" ca="1">AnualidadPensionado(Q$1,$E117,$B117, $D117, Hombres!$A$1:$DW$117, Mujeres!$A$1:$DW$117)</f>
        <v>4496872.9033833211</v>
      </c>
      <c r="R117" s="52" cm="1">
        <f t="array" aca="1" ref="R117" ca="1">AnualidadPensionado(R$1,$E117,$B117, $D117, Hombres!$A$1:$DW$117, Mujeres!$A$1:$DW$117)</f>
        <v>4479774.2906491077</v>
      </c>
      <c r="S117" s="52" cm="1">
        <f t="array" aca="1" ref="S117" ca="1">AnualidadPensionado(S$1,$E117,$B117, $D117, Hombres!$A$1:$DW$117, Mujeres!$A$1:$DW$117)</f>
        <v>4450754.9310031356</v>
      </c>
      <c r="T117" s="52" cm="1">
        <f t="array" aca="1" ref="T117" ca="1">AnualidadPensionado(T$1,$E117,$B117, $D117, Hombres!$A$1:$DW$117, Mujeres!$A$1:$DW$117)</f>
        <v>4409078.408988107</v>
      </c>
      <c r="U117" s="52" cm="1">
        <f t="array" aca="1" ref="U117" ca="1">AnualidadPensionado(U$1,$E117,$B117, $D117, Hombres!$A$1:$DW$117, Mujeres!$A$1:$DW$117)</f>
        <v>4346396.930968021</v>
      </c>
      <c r="V117" s="52" cm="1">
        <f t="array" aca="1" ref="V117" ca="1">AnualidadPensionado(V$1,$E117,$B117, $D117, Hombres!$A$1:$DW$117, Mujeres!$A$1:$DW$117)</f>
        <v>4267314.9646573467</v>
      </c>
      <c r="W117" s="52" cm="1">
        <f t="array" aca="1" ref="W117" ca="1">AnualidadPensionado(W$1,$E117,$B117, $D117, Hombres!$A$1:$DW$117, Mujeres!$A$1:$DW$117)</f>
        <v>4171225.5420500203</v>
      </c>
      <c r="X117" s="52" cm="1">
        <f t="array" aca="1" ref="X117" ca="1">AnualidadPensionado(X$1,$E117,$B117, $D117, Hombres!$A$1:$DW$117, Mujeres!$A$1:$DW$117)</f>
        <v>4057724.7306224355</v>
      </c>
      <c r="Y117" s="52" cm="1">
        <f t="array" aca="1" ref="Y117" ca="1">AnualidadPensionado(Y$1,$E117,$B117, $D117, Hombres!$A$1:$DW$117, Mujeres!$A$1:$DW$117)</f>
        <v>3926401.2497155718</v>
      </c>
      <c r="Z117" s="52" cm="1">
        <f t="array" aca="1" ref="Z117" ca="1">AnualidadPensionado(Z$1,$E117,$B117, $D117, Hombres!$A$1:$DW$117, Mujeres!$A$1:$DW$117)</f>
        <v>3776959.8699169871</v>
      </c>
      <c r="AA117" s="52" cm="1">
        <f t="array" aca="1" ref="AA117" ca="1">AnualidadPensionado(AA$1,$E117,$B117, $D117, Hombres!$A$1:$DW$117, Mujeres!$A$1:$DW$117)</f>
        <v>3609374.929199853</v>
      </c>
      <c r="AB117" s="52" cm="1">
        <f t="array" aca="1" ref="AB117" ca="1">AnualidadPensionado(AB$1,$E117,$B117, $D117, Hombres!$A$1:$DW$117, Mujeres!$A$1:$DW$117)</f>
        <v>3424220.087956781</v>
      </c>
      <c r="AC117" s="52" cm="1">
        <f t="array" aca="1" ref="AC117" ca="1">AnualidadPensionado(AC$1,$E117,$B117, $D117, Hombres!$A$1:$DW$117, Mujeres!$A$1:$DW$117)</f>
        <v>3222664.655284395</v>
      </c>
      <c r="AD117" s="52" cm="1">
        <f t="array" aca="1" ref="AD117" ca="1">AnualidadPensionado(AD$1,$E117,$B117, $D117, Hombres!$A$1:$DW$117, Mujeres!$A$1:$DW$117)</f>
        <v>3006256.0463208822</v>
      </c>
      <c r="AE117" s="52" cm="1">
        <f t="array" aca="1" ref="AE117" ca="1">AnualidadPensionado(AE$1,$E117,$B117, $D117, Hombres!$A$1:$DW$117, Mujeres!$A$1:$DW$117)</f>
        <v>2776937.4913110728</v>
      </c>
      <c r="AF117" s="52" cm="1">
        <f t="array" aca="1" ref="AF117" ca="1">AnualidadPensionado(AF$1,$E117,$B117, $D117, Hombres!$A$1:$DW$117, Mujeres!$A$1:$DW$117)</f>
        <v>2537215.7687140279</v>
      </c>
      <c r="AG117" s="52" cm="1">
        <f t="array" aca="1" ref="AG117" ca="1">AnualidadPensionado(AG$1,$E117,$B117, $D117, Hombres!$A$1:$DW$117, Mujeres!$A$1:$DW$117)</f>
        <v>2290360.1793437148</v>
      </c>
      <c r="AH117" s="52" cm="1">
        <f t="array" aca="1" ref="AH117" ca="1">AnualidadPensionado(AH$1,$E117,$B117, $D117, Hombres!$A$1:$DW$117, Mujeres!$A$1:$DW$117)</f>
        <v>2040226.9712700755</v>
      </c>
      <c r="AI117" s="52" cm="1">
        <f t="array" aca="1" ref="AI117" ca="1">AnualidadPensionado(AI$1,$E117,$B117, $D117, Hombres!$A$1:$DW$117, Mujeres!$A$1:$DW$117)</f>
        <v>1790894.4035083596</v>
      </c>
      <c r="AJ117" s="52" cm="1">
        <f t="array" aca="1" ref="AJ117" ca="1">AnualidadPensionado(AJ$1,$E117,$B117, $D117, Hombres!$A$1:$DW$117, Mujeres!$A$1:$DW$117)</f>
        <v>1546526.9391581034</v>
      </c>
      <c r="AK117" s="52" cm="1">
        <f t="array" aca="1" ref="AK117" ca="1">AnualidadPensionado(AK$1,$E117,$B117, $D117, Hombres!$A$1:$DW$117, Mujeres!$A$1:$DW$117)</f>
        <v>1311388.4659233161</v>
      </c>
      <c r="AL117" s="52" cm="1">
        <f t="array" aca="1" ref="AL117" ca="1">AnualidadPensionado(AL$1,$E117,$B117, $D117, Hombres!$A$1:$DW$117, Mujeres!$A$1:$DW$117)</f>
        <v>1089775.5442407147</v>
      </c>
      <c r="AM117" s="52" cm="1">
        <f t="array" aca="1" ref="AM117" ca="1">AnualidadPensionado(AM$1,$E117,$B117, $D117, Hombres!$A$1:$DW$117, Mujeres!$A$1:$DW$117)</f>
        <v>885621.94245340559</v>
      </c>
      <c r="AN117" s="52" cm="1">
        <f t="array" aca="1" ref="AN117" ca="1">AnualidadPensionado(AN$1,$E117,$B117, $D117, Hombres!$A$1:$DW$117, Mujeres!$A$1:$DW$117)</f>
        <v>702084.73625189543</v>
      </c>
      <c r="AO117" s="52" cm="1">
        <f t="array" aca="1" ref="AO117" ca="1">AnualidadPensionado(AO$1,$E117,$B117, $D117, Hombres!$A$1:$DW$117, Mujeres!$A$1:$DW$117)</f>
        <v>541373.43503438379</v>
      </c>
      <c r="AP117" s="52" cm="1">
        <f t="array" aca="1" ref="AP117" ca="1">AnualidadPensionado(AP$1,$E117,$B117, $D117, Hombres!$A$1:$DW$117, Mujeres!$A$1:$DW$117)</f>
        <v>404702.03905741271</v>
      </c>
      <c r="AQ117" s="52" cm="1">
        <f t="array" aca="1" ref="AQ117" ca="1">AnualidadPensionado(AQ$1,$E117,$B117, $D117, Hombres!$A$1:$DW$117, Mujeres!$A$1:$DW$117)</f>
        <v>292244.48745533428</v>
      </c>
      <c r="AR117" s="52" cm="1">
        <f t="array" aca="1" ref="AR117" ca="1">AnualidadPensionado(AR$1,$E117,$B117, $D117, Hombres!$A$1:$DW$117, Mujeres!$A$1:$DW$117)</f>
        <v>203051.64844534811</v>
      </c>
      <c r="AS117" s="52" cm="1">
        <f t="array" aca="1" ref="AS117" ca="1">AnualidadPensionado(AS$1,$E117,$B117, $D117, Hombres!$A$1:$DW$117, Mujeres!$A$1:$DW$117)</f>
        <v>135116.231001268</v>
      </c>
      <c r="AT117" s="52" cm="1">
        <f t="array" aca="1" ref="AT117" ca="1">AnualidadPensionado(AT$1,$E117,$B117, $D117, Hombres!$A$1:$DW$117, Mujeres!$A$1:$DW$117)</f>
        <v>85640.507482121189</v>
      </c>
      <c r="AU117" s="52" cm="1">
        <f t="array" aca="1" ref="AU117" ca="1">AnualidadPensionado(AU$1,$E117,$B117, $D117, Hombres!$A$1:$DW$117, Mujeres!$A$1:$DW$117)</f>
        <v>51378.132292257964</v>
      </c>
      <c r="AV117" s="52" cm="1">
        <f t="array" aca="1" ref="AV117" ca="1">AnualidadPensionado(AV$1,$E117,$B117, $D117, Hombres!$A$1:$DW$117, Mujeres!$A$1:$DW$117)</f>
        <v>28966.692479426423</v>
      </c>
      <c r="AW117" s="52" cm="1">
        <f t="array" aca="1" ref="AW117" ca="1">AnualidadPensionado(AW$1,$E117,$B117, $D117, Hombres!$A$1:$DW$117, Mujeres!$A$1:$DW$117)</f>
        <v>15221.117498121601</v>
      </c>
      <c r="AX117" s="52" cm="1">
        <f t="array" aca="1" ref="AX117" ca="1">AnualidadPensionado(AX$1,$E117,$B117, $D117, Hombres!$A$1:$DW$117, Mujeres!$A$1:$DW$117)</f>
        <v>7380.4894271202438</v>
      </c>
      <c r="AY117" s="52" cm="1">
        <f t="array" aca="1" ref="AY117" ca="1">AnualidadPensionado(AY$1,$E117,$B117, $D117, Hombres!$A$1:$DW$117, Mujeres!$A$1:$DW$117)</f>
        <v>3262.0553531849478</v>
      </c>
      <c r="AZ117" s="52" cm="1">
        <f t="array" aca="1" ref="AZ117" ca="1">AnualidadPensionado(AZ$1,$E117,$B117, $D117, Hombres!$A$1:$DW$117, Mujeres!$A$1:$DW$117)</f>
        <v>1294.4879955838642</v>
      </c>
      <c r="BA117" s="52" cm="1">
        <f t="array" aca="1" ref="BA117" ca="1">AnualidadPensionado(BA$1,$E117,$B117, $D117, Hombres!$A$1:$DW$117, Mujeres!$A$1:$DW$117)</f>
        <v>452.5845020325155</v>
      </c>
      <c r="BB117" s="52" cm="1">
        <f t="array" aca="1" ref="BB117" ca="1">AnualidadPensionado(BB$1,$E117,$B117, $D117, Hombres!$A$1:$DW$117, Mujeres!$A$1:$DW$117)</f>
        <v>136.0142419081385</v>
      </c>
      <c r="BC117" s="52" cm="1">
        <f t="array" aca="1" ref="BC117" ca="1">AnualidadPensionado(BC$1,$E117,$B117, $D117, Hombres!$A$1:$DW$117, Mujeres!$A$1:$DW$117)</f>
        <v>33.95552949576112</v>
      </c>
      <c r="BD117" s="52" cm="1">
        <f t="array" aca="1" ref="BD117" ca="1">AnualidadPensionado(BD$1,$E117,$B117, $D117, Hombres!$A$1:$DW$117, Mujeres!$A$1:$DW$117)</f>
        <v>0</v>
      </c>
      <c r="BE117" s="52" cm="1">
        <f t="array" aca="1" ref="BE117" ca="1">AnualidadPensionado(BE$1,$E117,$B117, $D117, Hombres!$A$1:$DW$117, Mujeres!$A$1:$DW$117)</f>
        <v>0</v>
      </c>
      <c r="BF117" s="52" cm="1">
        <f t="array" aca="1" ref="BF117" ca="1">AnualidadPensionado(BF$1,$E117,$B117, $D117, Hombres!$A$1:$DW$117, Mujeres!$A$1:$DW$117)</f>
        <v>0</v>
      </c>
      <c r="BG117" s="52" cm="1">
        <f t="array" aca="1" ref="BG117" ca="1">AnualidadPensionado(BG$1,$E117,$B117, $D117, Hombres!$A$1:$DW$117, Mujeres!$A$1:$DW$117)</f>
        <v>0</v>
      </c>
      <c r="BH117" s="52" cm="1">
        <f t="array" aca="1" ref="BH117" ca="1">AnualidadPensionado(BH$1,$E117,$B117, $D117, Hombres!$A$1:$DW$117, Mujeres!$A$1:$DW$117)</f>
        <v>0</v>
      </c>
      <c r="BI117" s="52" cm="1">
        <f t="array" aca="1" ref="BI117" ca="1">AnualidadPensionado(BI$1,$E117,$B117, $D117, Hombres!$A$1:$DW$117, Mujeres!$A$1:$DW$117)</f>
        <v>0</v>
      </c>
      <c r="BJ117" s="52" cm="1">
        <f t="array" aca="1" ref="BJ117" ca="1">AnualidadPensionado(BJ$1,$E117,$B117, $D117, Hombres!$A$1:$DW$117, Mujeres!$A$1:$DW$117)</f>
        <v>0</v>
      </c>
      <c r="BK117" s="52" cm="1">
        <f t="array" aca="1" ref="BK117" ca="1">AnualidadPensionado(BK$1,$E117,$B117, $D117, Hombres!$A$1:$DW$117, Mujeres!$A$1:$DW$117)</f>
        <v>0</v>
      </c>
      <c r="BL117" s="52" cm="1">
        <f t="array" aca="1" ref="BL117" ca="1">AnualidadPensionado(BL$1,$E117,$B117, $D117, Hombres!$A$1:$DW$117, Mujeres!$A$1:$DW$117)</f>
        <v>0</v>
      </c>
      <c r="BM117" s="52" cm="1">
        <f t="array" aca="1" ref="BM117" ca="1">AnualidadPensionado(BM$1,$E117,$B117, $D117, Hombres!$A$1:$DW$117, Mujeres!$A$1:$DW$117)</f>
        <v>0</v>
      </c>
      <c r="BN117" s="52" cm="1">
        <f t="array" aca="1" ref="BN117" ca="1">AnualidadPensionado(BN$1,$E117,$B117, $D117, Hombres!$A$1:$DW$117, Mujeres!$A$1:$DW$117)</f>
        <v>0</v>
      </c>
      <c r="BO117" s="52" cm="1">
        <f t="array" aca="1" ref="BO117" ca="1">AnualidadPensionado(BO$1,$E117,$B117, $D117, Hombres!$A$1:$DW$117, Mujeres!$A$1:$DW$117)</f>
        <v>0</v>
      </c>
      <c r="BP117" s="52" cm="1">
        <f t="array" aca="1" ref="BP117" ca="1">AnualidadPensionado(BP$1,$E117,$B117, $D117, Hombres!$A$1:$DW$117, Mujeres!$A$1:$DW$117)</f>
        <v>0</v>
      </c>
      <c r="BQ117" s="52" cm="1">
        <f t="array" aca="1" ref="BQ117" ca="1">AnualidadPensionado(BQ$1,$E117,$B117, $D117, Hombres!$A$1:$DW$117, Mujeres!$A$1:$DW$117)</f>
        <v>0</v>
      </c>
      <c r="BR117" s="52" cm="1">
        <f t="array" aca="1" ref="BR117" ca="1">AnualidadPensionado(BR$1,$E117,$B117, $D117, Hombres!$A$1:$DW$117, Mujeres!$A$1:$DW$117)</f>
        <v>0</v>
      </c>
      <c r="BS117" s="52" cm="1">
        <f t="array" aca="1" ref="BS117" ca="1">AnualidadPensionado(BS$1,$E117,$B117, $D117, Hombres!$A$1:$DW$117, Mujeres!$A$1:$DW$117)</f>
        <v>0</v>
      </c>
      <c r="BT117" s="52" cm="1">
        <f t="array" aca="1" ref="BT117" ca="1">AnualidadPensionado(BT$1,$E117,$B117, $D117, Hombres!$A$1:$DW$117, Mujeres!$A$1:$DW$117)</f>
        <v>0</v>
      </c>
      <c r="BU117" s="52" cm="1">
        <f t="array" aca="1" ref="BU117" ca="1">AnualidadPensionado(BU$1,$E117,$B117, $D117, Hombres!$A$1:$DW$117, Mujeres!$A$1:$DW$117)</f>
        <v>0</v>
      </c>
      <c r="BV117" s="52" cm="1">
        <f t="array" aca="1" ref="BV117" ca="1">AnualidadPensionado(BV$1,$E117,$B117, $D117, Hombres!$A$1:$DW$117, Mujeres!$A$1:$DW$117)</f>
        <v>0</v>
      </c>
      <c r="BW117" s="52" cm="1">
        <f t="array" aca="1" ref="BW117" ca="1">AnualidadPensionado(BW$1,$E117,$B117, $D117, Hombres!$A$1:$DW$117, Mujeres!$A$1:$DW$117)</f>
        <v>0</v>
      </c>
      <c r="BX117" s="52" cm="1">
        <f t="array" aca="1" ref="BX117" ca="1">AnualidadPensionado(BX$1,$E117,$B117, $D117, Hombres!$A$1:$DW$117, Mujeres!$A$1:$DW$117)</f>
        <v>0</v>
      </c>
      <c r="BY117" s="52" cm="1">
        <f t="array" aca="1" ref="BY117" ca="1">AnualidadPensionado(BY$1,$E117,$B117, $D117, Hombres!$A$1:$DW$117, Mujeres!$A$1:$DW$117)</f>
        <v>0</v>
      </c>
      <c r="BZ117" s="52" cm="1">
        <f t="array" aca="1" ref="BZ117" ca="1">AnualidadPensionado(BZ$1,$E117,$B117, $D117, Hombres!$A$1:$DW$117, Mujeres!$A$1:$DW$117)</f>
        <v>0</v>
      </c>
      <c r="CA117" s="52" cm="1">
        <f t="array" aca="1" ref="CA117" ca="1">AnualidadPensionado(CA$1,$E117,$B117, $D117, Hombres!$A$1:$DW$117, Mujeres!$A$1:$DW$117)</f>
        <v>0</v>
      </c>
      <c r="CB117" s="52" cm="1">
        <f t="array" aca="1" ref="CB117" ca="1">AnualidadPensionado(CB$1,$E117,$B117, $D117, Hombres!$A$1:$DW$117, Mujeres!$A$1:$DW$117)</f>
        <v>0</v>
      </c>
      <c r="CC117" s="52" cm="1">
        <f t="array" aca="1" ref="CC117" ca="1">AnualidadPensionado(CC$1,$E117,$B117, $D117, Hombres!$A$1:$DW$117, Mujeres!$A$1:$DW$117)</f>
        <v>0</v>
      </c>
      <c r="CD117" s="52" cm="1">
        <f t="array" aca="1" ref="CD117" ca="1">AnualidadPensionado(CD$1,$E117,$B117, $D117, Hombres!$A$1:$DW$117, Mujeres!$A$1:$DW$117)</f>
        <v>0</v>
      </c>
      <c r="CE117" s="52" cm="1">
        <f t="array" aca="1" ref="CE117" ca="1">AnualidadPensionado(CE$1,$E117,$B117, $D117, Hombres!$A$1:$DW$117, Mujeres!$A$1:$DW$117)</f>
        <v>0</v>
      </c>
      <c r="CF117" s="52" cm="1">
        <f t="array" aca="1" ref="CF117" ca="1">AnualidadPensionado(CF$1,$E117,$B117, $D117, Hombres!$A$1:$DW$117, Mujeres!$A$1:$DW$117)</f>
        <v>0</v>
      </c>
      <c r="CG117" s="52" cm="1">
        <f t="array" aca="1" ref="CG117" ca="1">AnualidadPensionado(CG$1,$E117,$B117, $D117, Hombres!$A$1:$DW$117, Mujeres!$A$1:$DW$117)</f>
        <v>0</v>
      </c>
      <c r="CH117" s="52" cm="1">
        <f t="array" aca="1" ref="CH117" ca="1">AnualidadPensionado(CH$1,$E117,$B117, $D117, Hombres!$A$1:$DW$117, Mujeres!$A$1:$DW$117)</f>
        <v>0</v>
      </c>
      <c r="CI117" s="52" cm="1">
        <f t="array" aca="1" ref="CI117" ca="1">AnualidadPensionado(CI$1,$E117,$B117, $D117, Hombres!$A$1:$DW$117, Mujeres!$A$1:$DW$117)</f>
        <v>0</v>
      </c>
      <c r="CJ117" s="52" cm="1">
        <f t="array" aca="1" ref="CJ117" ca="1">AnualidadPensionado(CJ$1,$E117,$B117, $D117, Hombres!$A$1:$DW$117, Mujeres!$A$1:$DW$117)</f>
        <v>0</v>
      </c>
      <c r="CK117" s="52" cm="1">
        <f t="array" aca="1" ref="CK117" ca="1">AnualidadPensionado(CK$1,$E117,$B117, $D117, Hombres!$A$1:$DW$117, Mujeres!$A$1:$DW$117)</f>
        <v>0</v>
      </c>
      <c r="CL117" s="52" cm="1">
        <f t="array" aca="1" ref="CL117" ca="1">AnualidadPensionado(CL$1,$E117,$B117, $D117, Hombres!$A$1:$DW$117, Mujeres!$A$1:$DW$117)</f>
        <v>0</v>
      </c>
      <c r="CM117" s="52" cm="1">
        <f t="array" aca="1" ref="CM117" ca="1">AnualidadPensionado(CM$1,$E117,$B117, $D117, Hombres!$A$1:$DW$117, Mujeres!$A$1:$DW$117)</f>
        <v>0</v>
      </c>
      <c r="CN117" s="52" cm="1">
        <f t="array" aca="1" ref="CN117" ca="1">AnualidadPensionado(CN$1,$E117,$B117, $D117, Hombres!$A$1:$DW$117, Mujeres!$A$1:$DW$117)</f>
        <v>0</v>
      </c>
      <c r="CO117" s="52" cm="1">
        <f t="array" aca="1" ref="CO117" ca="1">AnualidadPensionado(CO$1,$E117,$B117, $D117, Hombres!$A$1:$DW$117, Mujeres!$A$1:$DW$117)</f>
        <v>0</v>
      </c>
      <c r="CP117" s="52" cm="1">
        <f t="array" aca="1" ref="CP117" ca="1">AnualidadPensionado(CP$1,$E117,$B117, $D117, Hombres!$A$1:$DW$117, Mujeres!$A$1:$DW$117)</f>
        <v>0</v>
      </c>
      <c r="CQ117" s="52" cm="1">
        <f t="array" aca="1" ref="CQ117" ca="1">AnualidadPensionado(CQ$1,$E117,$B117, $D117, Hombres!$A$1:$DW$117, Mujeres!$A$1:$DW$117)</f>
        <v>0</v>
      </c>
      <c r="CR117" s="52" cm="1">
        <f t="array" aca="1" ref="CR117" ca="1">AnualidadPensionado(CR$1,$E117,$B117, $D117, Hombres!$A$1:$DW$117, Mujeres!$A$1:$DW$117)</f>
        <v>0</v>
      </c>
      <c r="CS117" s="52" cm="1">
        <f t="array" aca="1" ref="CS117" ca="1">AnualidadPensionado(CS$1,$E117,$B117, $D117, Hombres!$A$1:$DW$117, Mujeres!$A$1:$DW$117)</f>
        <v>0</v>
      </c>
      <c r="CT117" s="52" cm="1">
        <f t="array" aca="1" ref="CT117" ca="1">AnualidadPensionado(CT$1,$E117,$B117, $D117, Hombres!$A$1:$DW$117, Mujeres!$A$1:$DW$117)</f>
        <v>0</v>
      </c>
      <c r="CU117" s="52" cm="1">
        <f t="array" aca="1" ref="CU117" ca="1">AnualidadPensionado(CU$1,$E117,$B117, $D117, Hombres!$A$1:$DW$117, Mujeres!$A$1:$DW$117)</f>
        <v>0</v>
      </c>
      <c r="CV117" s="52" cm="1">
        <f t="array" aca="1" ref="CV117" ca="1">AnualidadPensionado(CV$1,$E117,$B117, $D117, Hombres!$A$1:$DW$117, Mujeres!$A$1:$DW$117)</f>
        <v>0</v>
      </c>
      <c r="CW117" s="52" cm="1">
        <f t="array" aca="1" ref="CW117" ca="1">AnualidadPensionado(CW$1,$E117,$B117, $D117, Hombres!$A$1:$DW$117, Mujeres!$A$1:$DW$117)</f>
        <v>0</v>
      </c>
      <c r="CX117" s="52" cm="1">
        <f t="array" aca="1" ref="CX117" ca="1">AnualidadPensionado(CX$1,$E117,$B117, $D117, Hombres!$A$1:$DW$117, Mujeres!$A$1:$DW$117)</f>
        <v>0</v>
      </c>
      <c r="CY117" s="52" cm="1">
        <f t="array" aca="1" ref="CY117" ca="1">AnualidadPensionado(CY$1,$E117,$B117, $D117, Hombres!$A$1:$DW$117, Mujeres!$A$1:$DW$117)</f>
        <v>0</v>
      </c>
      <c r="DB117" s="25"/>
      <c r="DC117" s="52" cm="1">
        <f t="array" aca="1" ref="DC117" ca="1">beneficio_muerte_individual_pensionado(DC$1,$E117,$B117, Hombres!$A$1:$DW$117, Mujeres!$A$1:$DW$117)</f>
        <v>0</v>
      </c>
      <c r="DD117" s="52" cm="1">
        <f t="array" aca="1" ref="DD117" ca="1">beneficio_muerte_individual_pensionado(DD$1,$E117,$B117, Hombres!$A$1:$DW$117, Mujeres!$A$1:$DW$117)</f>
        <v>44722.5</v>
      </c>
      <c r="DE117" s="52" cm="1">
        <f t="array" aca="1" ref="DE117" ca="1">beneficio_muerte_individual_pensionado(DE$1,$E117,$B117, Hombres!$A$1:$DW$117, Mujeres!$A$1:$DW$117)</f>
        <v>46904.680619999999</v>
      </c>
      <c r="DF117" s="52" cm="1">
        <f t="array" aca="1" ref="DF117" ca="1">beneficio_muerte_individual_pensionado(DF$1,$E117,$B117, Hombres!$A$1:$DW$117, Mujeres!$A$1:$DW$117)</f>
        <v>49659.919352132543</v>
      </c>
      <c r="DG117" s="52" cm="1">
        <f t="array" aca="1" ref="DG117" ca="1">beneficio_muerte_individual_pensionado(DG$1,$E117,$B117, Hombres!$A$1:$DW$117, Mujeres!$A$1:$DW$117)</f>
        <v>53137.700761705004</v>
      </c>
      <c r="DH117" s="52" cm="1">
        <f t="array" aca="1" ref="DH117" ca="1">beneficio_muerte_individual_pensionado(DH$1,$E117,$B117, Hombres!$A$1:$DW$117, Mujeres!$A$1:$DW$117)</f>
        <v>57279.905065425672</v>
      </c>
      <c r="DI117" s="52" cm="1">
        <f t="array" aca="1" ref="DI117" ca="1">beneficio_muerte_individual_pensionado(DI$1,$E117,$B117, Hombres!$A$1:$DW$117, Mujeres!$A$1:$DW$117)</f>
        <v>61976.819439358886</v>
      </c>
      <c r="DJ117" s="52" cm="1">
        <f t="array" aca="1" ref="DJ117" ca="1">beneficio_muerte_individual_pensionado(DJ$1,$E117,$B117, Hombres!$A$1:$DW$117, Mujeres!$A$1:$DW$117)</f>
        <v>66996.6484775727</v>
      </c>
      <c r="DK117" s="52" cm="1">
        <f t="array" aca="1" ref="DK117" ca="1">beneficio_muerte_individual_pensionado(DK$1,$E117,$B117, Hombres!$A$1:$DW$117, Mujeres!$A$1:$DW$117)</f>
        <v>71871.487730460576</v>
      </c>
      <c r="DL117" s="52" cm="1">
        <f t="array" aca="1" ref="DL117" ca="1">beneficio_muerte_individual_pensionado(DL$1,$E117,$B117, Hombres!$A$1:$DW$117, Mujeres!$A$1:$DW$117)</f>
        <v>76246.219944036042</v>
      </c>
      <c r="DM117" s="52" cm="1">
        <f t="array" aca="1" ref="DM117" ca="1">beneficio_muerte_individual_pensionado(DM$1,$E117,$B117, Hombres!$A$1:$DW$117, Mujeres!$A$1:$DW$117)</f>
        <v>80079.917873990125</v>
      </c>
      <c r="DN117" s="52" cm="1">
        <f t="array" aca="1" ref="DN117" ca="1">beneficio_muerte_individual_pensionado(DN$1,$E117,$B117, Hombres!$A$1:$DW$117, Mujeres!$A$1:$DW$117)</f>
        <v>83568.688665391019</v>
      </c>
      <c r="DO117" s="52" cm="1">
        <f t="array" aca="1" ref="DO117" ca="1">beneficio_muerte_individual_pensionado(DO$1,$E117,$B117, Hombres!$A$1:$DW$117, Mujeres!$A$1:$DW$117)</f>
        <v>87044.447064060529</v>
      </c>
      <c r="DP117" s="52" cm="1">
        <f t="array" aca="1" ref="DP117" ca="1">beneficio_muerte_individual_pensionado(DP$1,$E117,$B117, Hombres!$A$1:$DW$117, Mujeres!$A$1:$DW$117)</f>
        <v>94160.526759978136</v>
      </c>
      <c r="DQ117" s="52" cm="1">
        <f t="array" aca="1" ref="DQ117" ca="1">beneficio_muerte_individual_pensionado(DQ$1,$E117,$B117, Hombres!$A$1:$DW$117, Mujeres!$A$1:$DW$117)</f>
        <v>98219.467437501007</v>
      </c>
      <c r="DR117" s="52" cm="1">
        <f t="array" aca="1" ref="DR117" ca="1">beneficio_muerte_individual_pensionado(DR$1,$E117,$B117, Hombres!$A$1:$DW$117, Mujeres!$A$1:$DW$117)</f>
        <v>101958.79735529321</v>
      </c>
      <c r="DS117" s="52" cm="1">
        <f t="array" aca="1" ref="DS117" ca="1">beneficio_muerte_individual_pensionado(DS$1,$E117,$B117, Hombres!$A$1:$DW$117, Mujeres!$A$1:$DW$117)</f>
        <v>105401.83748306053</v>
      </c>
      <c r="DT117" s="52" cm="1">
        <f t="array" aca="1" ref="DT117" ca="1">beneficio_muerte_individual_pensionado(DT$1,$E117,$B117, Hombres!$A$1:$DW$117, Mujeres!$A$1:$DW$117)</f>
        <v>108593.38431666957</v>
      </c>
      <c r="DU117" s="52" cm="1">
        <f t="array" aca="1" ref="DU117" ca="1">beneficio_muerte_individual_pensionado(DU$1,$E117,$B117, Hombres!$A$1:$DW$117, Mujeres!$A$1:$DW$117)</f>
        <v>111431.31026423143</v>
      </c>
      <c r="DV117" s="52" cm="1">
        <f t="array" aca="1" ref="DV117" ca="1">beneficio_muerte_individual_pensionado(DV$1,$E117,$B117, Hombres!$A$1:$DW$117, Mujeres!$A$1:$DW$117)</f>
        <v>113723.02537250126</v>
      </c>
      <c r="DW117" s="52" cm="1">
        <f t="array" aca="1" ref="DW117" ca="1">beneficio_muerte_individual_pensionado(DW$1,$E117,$B117, Hombres!$A$1:$DW$117, Mujeres!$A$1:$DW$117)</f>
        <v>115293.74908902572</v>
      </c>
      <c r="DX117" s="52" cm="1">
        <f t="array" aca="1" ref="DX117" ca="1">beneficio_muerte_individual_pensionado(DX$1,$E117,$B117, Hombres!$A$1:$DW$117, Mujeres!$A$1:$DW$117)</f>
        <v>116082.79322362135</v>
      </c>
      <c r="DY117" s="52" cm="1">
        <f t="array" aca="1" ref="DY117" ca="1">beneficio_muerte_individual_pensionado(DY$1,$E117,$B117, Hombres!$A$1:$DW$117, Mujeres!$A$1:$DW$117)</f>
        <v>116047.0806202114</v>
      </c>
      <c r="DZ117" s="52" cm="1">
        <f t="array" aca="1" ref="DZ117" ca="1">beneficio_muerte_individual_pensionado(DZ$1,$E117,$B117, Hombres!$A$1:$DW$117, Mujeres!$A$1:$DW$117)</f>
        <v>115064.66776224138</v>
      </c>
      <c r="EA117" s="52" cm="1">
        <f t="array" aca="1" ref="EA117" ca="1">beneficio_muerte_individual_pensionado(EA$1,$E117,$B117, Hombres!$A$1:$DW$117, Mujeres!$A$1:$DW$117)</f>
        <v>112954.59402310319</v>
      </c>
      <c r="EB117" s="52" cm="1">
        <f t="array" aca="1" ref="EB117" ca="1">beneficio_muerte_individual_pensionado(EB$1,$E117,$B117, Hombres!$A$1:$DW$117, Mujeres!$A$1:$DW$117)</f>
        <v>109613.85513163063</v>
      </c>
      <c r="EC117" s="52" cm="1">
        <f t="array" aca="1" ref="EC117" ca="1">beneficio_muerte_individual_pensionado(EC$1,$E117,$B117, Hombres!$A$1:$DW$117, Mujeres!$A$1:$DW$117)</f>
        <v>105074.94819666211</v>
      </c>
      <c r="ED117" s="52" cm="1">
        <f t="array" aca="1" ref="ED117" ca="1">beneficio_muerte_individual_pensionado(ED$1,$E117,$B117, Hombres!$A$1:$DW$117, Mujeres!$A$1:$DW$117)</f>
        <v>99420.793108989805</v>
      </c>
      <c r="EE117" s="52" cm="1">
        <f t="array" aca="1" ref="EE117" ca="1">beneficio_muerte_individual_pensionado(EE$1,$E117,$B117, Hombres!$A$1:$DW$117, Mujeres!$A$1:$DW$117)</f>
        <v>92715.573789583519</v>
      </c>
      <c r="EF117" s="52" cm="1">
        <f t="array" aca="1" ref="EF117" ca="1">beneficio_muerte_individual_pensionado(EF$1,$E117,$B117, Hombres!$A$1:$DW$117, Mujeres!$A$1:$DW$117)</f>
        <v>85019.864592118567</v>
      </c>
      <c r="EG117" s="52" cm="1">
        <f t="array" aca="1" ref="EG117" ca="1">beneficio_muerte_individual_pensionado(EG$1,$E117,$B117, Hombres!$A$1:$DW$117, Mujeres!$A$1:$DW$117)</f>
        <v>76495.233945031665</v>
      </c>
      <c r="EH117" s="52" cm="1">
        <f t="array" aca="1" ref="EH117" ca="1">beneficio_muerte_individual_pensionado(EH$1,$E117,$B117, Hombres!$A$1:$DW$117, Mujeres!$A$1:$DW$117)</f>
        <v>67417.762787826388</v>
      </c>
      <c r="EI117" s="52" cm="1">
        <f t="array" aca="1" ref="EI117" ca="1">beneficio_muerte_individual_pensionado(EI$1,$E117,$B117, Hombres!$A$1:$DW$117, Mujeres!$A$1:$DW$117)</f>
        <v>58097.715661846101</v>
      </c>
      <c r="EJ117" s="52" cm="1">
        <f t="array" aca="1" ref="EJ117" ca="1">beneficio_muerte_individual_pensionado(EJ$1,$E117,$B117, Hombres!$A$1:$DW$117, Mujeres!$A$1:$DW$117)</f>
        <v>48828.797010251787</v>
      </c>
      <c r="EK117" s="52" cm="1">
        <f t="array" aca="1" ref="EK117" ca="1">beneficio_muerte_individual_pensionado(EK$1,$E117,$B117, Hombres!$A$1:$DW$117, Mujeres!$A$1:$DW$117)</f>
        <v>39886.600751622369</v>
      </c>
      <c r="EL117" s="52" cm="1">
        <f t="array" aca="1" ref="EL117" ca="1">beneficio_muerte_individual_pensionado(EL$1,$E117,$B117, Hombres!$A$1:$DW$117, Mujeres!$A$1:$DW$117)</f>
        <v>31552.847205957194</v>
      </c>
      <c r="EM117" s="52" cm="1">
        <f t="array" aca="1" ref="EM117" ca="1">beneficio_muerte_individual_pensionado(EM$1,$E117,$B117, Hombres!$A$1:$DW$117, Mujeres!$A$1:$DW$117)</f>
        <v>24089.241301583221</v>
      </c>
      <c r="EN117" s="52" cm="1">
        <f t="array" aca="1" ref="EN117" ca="1">beneficio_muerte_individual_pensionado(EN$1,$E117,$B117, Hombres!$A$1:$DW$117, Mujeres!$A$1:$DW$117)</f>
        <v>17682.116117794154</v>
      </c>
      <c r="EO117" s="52" cm="1">
        <f t="array" aca="1" ref="EO117" ca="1">beneficio_muerte_individual_pensionado(EO$1,$E117,$B117, Hombres!$A$1:$DW$117, Mujeres!$A$1:$DW$117)</f>
        <v>12419.518299969006</v>
      </c>
      <c r="EP117" s="52" cm="1">
        <f t="array" aca="1" ref="EP117" ca="1">beneficio_muerte_individual_pensionado(EP$1,$E117,$B117, Hombres!$A$1:$DW$117, Mujeres!$A$1:$DW$117)</f>
        <v>8298.0400667974645</v>
      </c>
      <c r="EQ117" s="52" cm="1">
        <f t="array" aca="1" ref="EQ117" ca="1">beneficio_muerte_individual_pensionado(EQ$1,$E117,$B117, Hombres!$A$1:$DW$117, Mujeres!$A$1:$DW$117)</f>
        <v>5239.5296427096064</v>
      </c>
      <c r="ER117" s="52" cm="1">
        <f t="array" aca="1" ref="ER117" ca="1">beneficio_muerte_individual_pensionado(ER$1,$E117,$B117, Hombres!$A$1:$DW$117, Mujeres!$A$1:$DW$117)</f>
        <v>3104.3800686256236</v>
      </c>
      <c r="ES117" s="52" cm="1">
        <f t="array" aca="1" ref="ES117" ca="1">beneficio_muerte_individual_pensionado(ES$1,$E117,$B117, Hombres!$A$1:$DW$117, Mujeres!$A$1:$DW$117)</f>
        <v>1711.7767347126401</v>
      </c>
      <c r="ET117" s="52" cm="1">
        <f t="array" aca="1" ref="ET117" ca="1">beneficio_muerte_individual_pensionado(ET$1,$E117,$B117, Hombres!$A$1:$DW$117, Mujeres!$A$1:$DW$117)</f>
        <v>869.56158959274296</v>
      </c>
      <c r="EU117" s="52" cm="1">
        <f t="array" aca="1" ref="EU117" ca="1">beneficio_muerte_individual_pensionado(EU$1,$E117,$B117, Hombres!$A$1:$DW$117, Mujeres!$A$1:$DW$117)</f>
        <v>401.85685317112797</v>
      </c>
      <c r="EV117" s="52" cm="1">
        <f t="array" aca="1" ref="EV117" ca="1">beneficio_muerte_individual_pensionado(EV$1,$E117,$B117, Hombres!$A$1:$DW$117, Mujeres!$A$1:$DW$117)</f>
        <v>166.38558065718473</v>
      </c>
      <c r="EW117" s="52" cm="1">
        <f t="array" aca="1" ref="EW117" ca="1">beneficio_muerte_individual_pensionado(EW$1,$E117,$B117, Hombres!$A$1:$DW$117, Mujeres!$A$1:$DW$117)</f>
        <v>60.565316734372132</v>
      </c>
      <c r="EX117" s="52" cm="1">
        <f t="array" aca="1" ref="EX117" ca="1">beneficio_muerte_individual_pensionado(EX$1,$E117,$B117, Hombres!$A$1:$DW$117, Mujeres!$A$1:$DW$117)</f>
        <v>18.908953745042805</v>
      </c>
      <c r="EY117" s="52" cm="1">
        <f t="array" aca="1" ref="EY117" ca="1">beneficio_muerte_individual_pensionado(EY$1,$E117,$B117, Hombres!$A$1:$DW$117, Mujeres!$A$1:$DW$117)</f>
        <v>6.0540707819289921</v>
      </c>
      <c r="EZ117" s="52" cm="1">
        <f t="array" aca="1" ref="EZ117" ca="1">beneficio_muerte_individual_pensionado(EZ$1,$E117,$B117, Hombres!$A$1:$DW$117, Mujeres!$A$1:$DW$117)</f>
        <v>0</v>
      </c>
      <c r="FA117" s="52" cm="1">
        <f t="array" aca="1" ref="FA117" ca="1">beneficio_muerte_individual_pensionado(FA$1,$E117,$B117, Hombres!$A$1:$DW$117, Mujeres!$A$1:$DW$117)</f>
        <v>0</v>
      </c>
      <c r="FB117" s="52" cm="1">
        <f t="array" aca="1" ref="FB117" ca="1">beneficio_muerte_individual_pensionado(FB$1,$E117,$B117, Hombres!$A$1:$DW$117, Mujeres!$A$1:$DW$117)</f>
        <v>0</v>
      </c>
      <c r="FC117" s="52" cm="1">
        <f t="array" aca="1" ref="FC117" ca="1">beneficio_muerte_individual_pensionado(FC$1,$E117,$B117, Hombres!$A$1:$DW$117, Mujeres!$A$1:$DW$117)</f>
        <v>0</v>
      </c>
      <c r="FD117" s="52" cm="1">
        <f t="array" aca="1" ref="FD117" ca="1">beneficio_muerte_individual_pensionado(FD$1,$E117,$B117, Hombres!$A$1:$DW$117, Mujeres!$A$1:$DW$117)</f>
        <v>0</v>
      </c>
      <c r="FE117" s="52" cm="1">
        <f t="array" aca="1" ref="FE117" ca="1">beneficio_muerte_individual_pensionado(FE$1,$E117,$B117, Hombres!$A$1:$DW$117, Mujeres!$A$1:$DW$117)</f>
        <v>0</v>
      </c>
      <c r="FF117" s="52" cm="1">
        <f t="array" aca="1" ref="FF117" ca="1">beneficio_muerte_individual_pensionado(FF$1,$E117,$B117, Hombres!$A$1:$DW$117, Mujeres!$A$1:$DW$117)</f>
        <v>0</v>
      </c>
      <c r="FG117" s="52" cm="1">
        <f t="array" aca="1" ref="FG117" ca="1">beneficio_muerte_individual_pensionado(FG$1,$E117,$B117, Hombres!$A$1:$DW$117, Mujeres!$A$1:$DW$117)</f>
        <v>0</v>
      </c>
      <c r="FH117" s="52" cm="1">
        <f t="array" aca="1" ref="FH117" ca="1">beneficio_muerte_individual_pensionado(FH$1,$E117,$B117, Hombres!$A$1:$DW$117, Mujeres!$A$1:$DW$117)</f>
        <v>0</v>
      </c>
      <c r="FI117" s="52" cm="1">
        <f t="array" aca="1" ref="FI117" ca="1">beneficio_muerte_individual_pensionado(FI$1,$E117,$B117, Hombres!$A$1:$DW$117, Mujeres!$A$1:$DW$117)</f>
        <v>0</v>
      </c>
      <c r="FJ117" s="52" cm="1">
        <f t="array" aca="1" ref="FJ117" ca="1">beneficio_muerte_individual_pensionado(FJ$1,$E117,$B117, Hombres!$A$1:$DW$117, Mujeres!$A$1:$DW$117)</f>
        <v>0</v>
      </c>
      <c r="FK117" s="52" cm="1">
        <f t="array" aca="1" ref="FK117" ca="1">beneficio_muerte_individual_pensionado(FK$1,$E117,$B117, Hombres!$A$1:$DW$117, Mujeres!$A$1:$DW$117)</f>
        <v>0</v>
      </c>
      <c r="FL117" s="52" cm="1">
        <f t="array" aca="1" ref="FL117" ca="1">beneficio_muerte_individual_pensionado(FL$1,$E117,$B117, Hombres!$A$1:$DW$117, Mujeres!$A$1:$DW$117)</f>
        <v>0</v>
      </c>
      <c r="FM117" s="52" cm="1">
        <f t="array" aca="1" ref="FM117" ca="1">beneficio_muerte_individual_pensionado(FM$1,$E117,$B117, Hombres!$A$1:$DW$117, Mujeres!$A$1:$DW$117)</f>
        <v>0</v>
      </c>
      <c r="FN117" s="52" cm="1">
        <f t="array" aca="1" ref="FN117" ca="1">beneficio_muerte_individual_pensionado(FN$1,$E117,$B117, Hombres!$A$1:$DW$117, Mujeres!$A$1:$DW$117)</f>
        <v>0</v>
      </c>
      <c r="FO117" s="52" cm="1">
        <f t="array" aca="1" ref="FO117" ca="1">beneficio_muerte_individual_pensionado(FO$1,$E117,$B117, Hombres!$A$1:$DW$117, Mujeres!$A$1:$DW$117)</f>
        <v>0</v>
      </c>
      <c r="FP117" s="52" cm="1">
        <f t="array" aca="1" ref="FP117" ca="1">beneficio_muerte_individual_pensionado(FP$1,$E117,$B117, Hombres!$A$1:$DW$117, Mujeres!$A$1:$DW$117)</f>
        <v>0</v>
      </c>
      <c r="FQ117" s="52" cm="1">
        <f t="array" aca="1" ref="FQ117" ca="1">beneficio_muerte_individual_pensionado(FQ$1,$E117,$B117, Hombres!$A$1:$DW$117, Mujeres!$A$1:$DW$117)</f>
        <v>0</v>
      </c>
      <c r="FR117" s="52" cm="1">
        <f t="array" aca="1" ref="FR117" ca="1">beneficio_muerte_individual_pensionado(FR$1,$E117,$B117, Hombres!$A$1:$DW$117, Mujeres!$A$1:$DW$117)</f>
        <v>0</v>
      </c>
      <c r="FS117" s="52" cm="1">
        <f t="array" aca="1" ref="FS117" ca="1">beneficio_muerte_individual_pensionado(FS$1,$E117,$B117, Hombres!$A$1:$DW$117, Mujeres!$A$1:$DW$117)</f>
        <v>0</v>
      </c>
      <c r="FT117" s="52" cm="1">
        <f t="array" aca="1" ref="FT117" ca="1">beneficio_muerte_individual_pensionado(FT$1,$E117,$B117, Hombres!$A$1:$DW$117, Mujeres!$A$1:$DW$117)</f>
        <v>0</v>
      </c>
      <c r="FU117" s="52" cm="1">
        <f t="array" aca="1" ref="FU117" ca="1">beneficio_muerte_individual_pensionado(FU$1,$E117,$B117, Hombres!$A$1:$DW$117, Mujeres!$A$1:$DW$117)</f>
        <v>0</v>
      </c>
      <c r="FV117" s="52" cm="1">
        <f t="array" aca="1" ref="FV117" ca="1">beneficio_muerte_individual_pensionado(FV$1,$E117,$B117, Hombres!$A$1:$DW$117, Mujeres!$A$1:$DW$117)</f>
        <v>0</v>
      </c>
      <c r="FW117" s="52" cm="1">
        <f t="array" aca="1" ref="FW117" ca="1">beneficio_muerte_individual_pensionado(FW$1,$E117,$B117, Hombres!$A$1:$DW$117, Mujeres!$A$1:$DW$117)</f>
        <v>0</v>
      </c>
      <c r="FX117" s="52" cm="1">
        <f t="array" aca="1" ref="FX117" ca="1">beneficio_muerte_individual_pensionado(FX$1,$E117,$B117, Hombres!$A$1:$DW$117, Mujeres!$A$1:$DW$117)</f>
        <v>0</v>
      </c>
      <c r="FY117" s="52" cm="1">
        <f t="array" aca="1" ref="FY117" ca="1">beneficio_muerte_individual_pensionado(FY$1,$E117,$B117, Hombres!$A$1:$DW$117, Mujeres!$A$1:$DW$117)</f>
        <v>0</v>
      </c>
      <c r="FZ117" s="52" cm="1">
        <f t="array" aca="1" ref="FZ117" ca="1">beneficio_muerte_individual_pensionado(FZ$1,$E117,$B117, Hombres!$A$1:$DW$117, Mujeres!$A$1:$DW$117)</f>
        <v>0</v>
      </c>
      <c r="GA117" s="52" cm="1">
        <f t="array" aca="1" ref="GA117" ca="1">beneficio_muerte_individual_pensionado(GA$1,$E117,$B117, Hombres!$A$1:$DW$117, Mujeres!$A$1:$DW$117)</f>
        <v>0</v>
      </c>
      <c r="GB117" s="52" cm="1">
        <f t="array" aca="1" ref="GB117" ca="1">beneficio_muerte_individual_pensionado(GB$1,$E117,$B117, Hombres!$A$1:$DW$117, Mujeres!$A$1:$DW$117)</f>
        <v>0</v>
      </c>
      <c r="GC117" s="52" cm="1">
        <f t="array" aca="1" ref="GC117" ca="1">beneficio_muerte_individual_pensionado(GC$1,$E117,$B117, Hombres!$A$1:$DW$117, Mujeres!$A$1:$DW$117)</f>
        <v>0</v>
      </c>
      <c r="GD117" s="52" cm="1">
        <f t="array" aca="1" ref="GD117" ca="1">beneficio_muerte_individual_pensionado(GD$1,$E117,$B117, Hombres!$A$1:$DW$117, Mujeres!$A$1:$DW$117)</f>
        <v>0</v>
      </c>
      <c r="GE117" s="52" cm="1">
        <f t="array" aca="1" ref="GE117" ca="1">beneficio_muerte_individual_pensionado(GE$1,$E117,$B117, Hombres!$A$1:$DW$117, Mujeres!$A$1:$DW$117)</f>
        <v>0</v>
      </c>
      <c r="GF117" s="52" cm="1">
        <f t="array" aca="1" ref="GF117" ca="1">beneficio_muerte_individual_pensionado(GF$1,$E117,$B117, Hombres!$A$1:$DW$117, Mujeres!$A$1:$DW$117)</f>
        <v>0</v>
      </c>
      <c r="GG117" s="52" cm="1">
        <f t="array" aca="1" ref="GG117" ca="1">beneficio_muerte_individual_pensionado(GG$1,$E117,$B117, Hombres!$A$1:$DW$117, Mujeres!$A$1:$DW$117)</f>
        <v>0</v>
      </c>
      <c r="GH117" s="52" cm="1">
        <f t="array" aca="1" ref="GH117" ca="1">beneficio_muerte_individual_pensionado(GH$1,$E117,$B117, Hombres!$A$1:$DW$117, Mujeres!$A$1:$DW$117)</f>
        <v>0</v>
      </c>
      <c r="GI117" s="52" cm="1">
        <f t="array" aca="1" ref="GI117" ca="1">beneficio_muerte_individual_pensionado(GI$1,$E117,$B117, Hombres!$A$1:$DW$117, Mujeres!$A$1:$DW$117)</f>
        <v>0</v>
      </c>
      <c r="GJ117" s="52" cm="1">
        <f t="array" aca="1" ref="GJ117" ca="1">beneficio_muerte_individual_pensionado(GJ$1,$E117,$B117, Hombres!$A$1:$DW$117, Mujeres!$A$1:$DW$117)</f>
        <v>0</v>
      </c>
      <c r="GK117" s="52" cm="1">
        <f t="array" aca="1" ref="GK117" ca="1">beneficio_muerte_individual_pensionado(GK$1,$E117,$B117, Hombres!$A$1:$DW$117, Mujeres!$A$1:$DW$117)</f>
        <v>0</v>
      </c>
      <c r="GL117" s="52" cm="1">
        <f t="array" aca="1" ref="GL117" ca="1">beneficio_muerte_individual_pensionado(GL$1,$E117,$B117, Hombres!$A$1:$DW$117, Mujeres!$A$1:$DW$117)</f>
        <v>0</v>
      </c>
      <c r="GM117" s="52" cm="1">
        <f t="array" aca="1" ref="GM117" ca="1">beneficio_muerte_individual_pensionado(GM$1,$E117,$B117, Hombres!$A$1:$DW$117, Mujeres!$A$1:$DW$117)</f>
        <v>0</v>
      </c>
      <c r="GN117" s="52" cm="1">
        <f t="array" aca="1" ref="GN117" ca="1">beneficio_muerte_individual_pensionado(GN$1,$E117,$B117, Hombres!$A$1:$DW$117, Mujeres!$A$1:$DW$117)</f>
        <v>0</v>
      </c>
      <c r="GO117" s="52" cm="1">
        <f t="array" aca="1" ref="GO117" ca="1">beneficio_muerte_individual_pensionado(GO$1,$E117,$B117, Hombres!$A$1:$DW$117, Mujeres!$A$1:$DW$117)</f>
        <v>0</v>
      </c>
      <c r="GP117" s="52" cm="1">
        <f t="array" aca="1" ref="GP117" ca="1">beneficio_muerte_individual_pensionado(GP$1,$E117,$B117, Hombres!$A$1:$DW$117, Mujeres!$A$1:$DW$117)</f>
        <v>0</v>
      </c>
      <c r="GQ117" s="52" cm="1">
        <f t="array" aca="1" ref="GQ117" ca="1">beneficio_muerte_individual_pensionado(GQ$1,$E117,$B117, Hombres!$A$1:$DW$117, Mujeres!$A$1:$DW$117)</f>
        <v>0</v>
      </c>
      <c r="GR117" s="52" cm="1">
        <f t="array" aca="1" ref="GR117" ca="1">beneficio_muerte_individual_pensionado(GR$1,$E117,$B117, Hombres!$A$1:$DW$117, Mujeres!$A$1:$DW$117)</f>
        <v>0</v>
      </c>
      <c r="GS117" s="52" cm="1">
        <f t="array" aca="1" ref="GS117" ca="1">beneficio_muerte_individual_pensionado(GS$1,$E117,$B117, Hombres!$A$1:$DW$117, Mujeres!$A$1:$DW$117)</f>
        <v>0</v>
      </c>
      <c r="GT117" s="52" cm="1">
        <f t="array" aca="1" ref="GT117" ca="1">beneficio_muerte_individual_pensionado(GT$1,$E117,$B117, Hombres!$A$1:$DW$117, Mujeres!$A$1:$DW$117)</f>
        <v>0</v>
      </c>
    </row>
    <row r="118" spans="1:202" x14ac:dyDescent="0.3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5"/>
      <c r="H118" s="52" cm="1">
        <f t="array" aca="1" ref="H118" ca="1">AnualidadPensionado(H$1,$E118,$B118, $D118, Hombres!$A$1:$DW$117, Mujeres!$A$1:$DW$117)</f>
        <v>0</v>
      </c>
      <c r="I118" s="52" cm="1">
        <f t="array" aca="1" ref="I118" ca="1">AnualidadPensionado(I$1,$E118,$B118, $D118, Hombres!$A$1:$DW$117, Mujeres!$A$1:$DW$117)</f>
        <v>4230104.1942569278</v>
      </c>
      <c r="J118" s="52" cm="1">
        <f t="array" aca="1" ref="J118" ca="1">AnualidadPensionado(J$1,$E118,$B118, $D118, Hombres!$A$1:$DW$117, Mujeres!$A$1:$DW$117)</f>
        <v>4252940.2002444146</v>
      </c>
      <c r="K118" s="52" cm="1">
        <f t="array" aca="1" ref="K118" ca="1">AnualidadPensionado(K$1,$E118,$B118, $D118, Hombres!$A$1:$DW$117, Mujeres!$A$1:$DW$117)</f>
        <v>4265067.7526782854</v>
      </c>
      <c r="L118" s="52" cm="1">
        <f t="array" aca="1" ref="L118" ca="1">AnualidadPensionado(L$1,$E118,$B118, $D118, Hombres!$A$1:$DW$117, Mujeres!$A$1:$DW$117)</f>
        <v>4265853.2843268383</v>
      </c>
      <c r="M118" s="52" cm="1">
        <f t="array" aca="1" ref="M118" ca="1">AnualidadPensionado(M$1,$E118,$B118, $D118, Hombres!$A$1:$DW$117, Mujeres!$A$1:$DW$117)</f>
        <v>4255248.3986571208</v>
      </c>
      <c r="N118" s="52" cm="1">
        <f t="array" aca="1" ref="N118" ca="1">AnualidadPensionado(N$1,$E118,$B118, $D118, Hombres!$A$1:$DW$117, Mujeres!$A$1:$DW$117)</f>
        <v>4233317.7122258674</v>
      </c>
      <c r="O118" s="52" cm="1">
        <f t="array" aca="1" ref="O118" ca="1">AnualidadPensionado(O$1,$E118,$B118, $D118, Hombres!$A$1:$DW$117, Mujeres!$A$1:$DW$117)</f>
        <v>4199827.9188711783</v>
      </c>
      <c r="P118" s="52" cm="1">
        <f t="array" aca="1" ref="P118" ca="1">AnualidadPensionado(P$1,$E118,$B118, $D118, Hombres!$A$1:$DW$117, Mujeres!$A$1:$DW$117)</f>
        <v>4153961.278982264</v>
      </c>
      <c r="Q118" s="52" cm="1">
        <f t="array" aca="1" ref="Q118" ca="1">AnualidadPensionado(Q$1,$E118,$B118, $D118, Hombres!$A$1:$DW$117, Mujeres!$A$1:$DW$117)</f>
        <v>4088010.0196348275</v>
      </c>
      <c r="R118" s="52" cm="1">
        <f t="array" aca="1" ref="R118" ca="1">AnualidadPensionado(R$1,$E118,$B118, $D118, Hombres!$A$1:$DW$117, Mujeres!$A$1:$DW$117)</f>
        <v>4006405.5683358689</v>
      </c>
      <c r="S118" s="52" cm="1">
        <f t="array" aca="1" ref="S118" ca="1">AnualidadPensionado(S$1,$E118,$B118, $D118, Hombres!$A$1:$DW$117, Mujeres!$A$1:$DW$117)</f>
        <v>3908771.1473258631</v>
      </c>
      <c r="T118" s="52" cm="1">
        <f t="array" aca="1" ref="T118" ca="1">AnualidadPensionado(T$1,$E118,$B118, $D118, Hombres!$A$1:$DW$117, Mujeres!$A$1:$DW$117)</f>
        <v>3794724.923742794</v>
      </c>
      <c r="U118" s="52" cm="1">
        <f t="array" aca="1" ref="U118" ca="1">AnualidadPensionado(U$1,$E118,$B118, $D118, Hombres!$A$1:$DW$117, Mujeres!$A$1:$DW$117)</f>
        <v>3663836.4596019238</v>
      </c>
      <c r="V118" s="52" cm="1">
        <f t="array" aca="1" ref="V118" ca="1">AnualidadPensionado(V$1,$E118,$B118, $D118, Hombres!$A$1:$DW$117, Mujeres!$A$1:$DW$117)</f>
        <v>3515942.0553928153</v>
      </c>
      <c r="W118" s="52" cm="1">
        <f t="array" aca="1" ref="W118" ca="1">AnualidadPensionado(W$1,$E118,$B118, $D118, Hombres!$A$1:$DW$117, Mujeres!$A$1:$DW$117)</f>
        <v>3351395.2675279626</v>
      </c>
      <c r="X118" s="52" cm="1">
        <f t="array" aca="1" ref="X118" ca="1">AnualidadPensionado(X$1,$E118,$B118, $D118, Hombres!$A$1:$DW$117, Mujeres!$A$1:$DW$117)</f>
        <v>3171057.4891657517</v>
      </c>
      <c r="Y118" s="52" cm="1">
        <f t="array" aca="1" ref="Y118" ca="1">AnualidadPensionado(Y$1,$E118,$B118, $D118, Hombres!$A$1:$DW$117, Mujeres!$A$1:$DW$117)</f>
        <v>2976076.815918671</v>
      </c>
      <c r="Z118" s="52" cm="1">
        <f t="array" aca="1" ref="Z118" ca="1">AnualidadPensionado(Z$1,$E118,$B118, $D118, Hombres!$A$1:$DW$117, Mujeres!$A$1:$DW$117)</f>
        <v>2767890.5406347406</v>
      </c>
      <c r="AA118" s="52" cm="1">
        <f t="array" aca="1" ref="AA118" ca="1">AnualidadPensionado(AA$1,$E118,$B118, $D118, Hombres!$A$1:$DW$117, Mujeres!$A$1:$DW$117)</f>
        <v>2548462.4059287659</v>
      </c>
      <c r="AB118" s="52" cm="1">
        <f t="array" aca="1" ref="AB118" ca="1">AnualidadPensionado(AB$1,$E118,$B118, $D118, Hombres!$A$1:$DW$117, Mujeres!$A$1:$DW$117)</f>
        <v>2320493.1877029794</v>
      </c>
      <c r="AC118" s="52" cm="1">
        <f t="array" aca="1" ref="AC118" ca="1">AnualidadPensionado(AC$1,$E118,$B118, $D118, Hombres!$A$1:$DW$117, Mujeres!$A$1:$DW$117)</f>
        <v>2087271.9804245073</v>
      </c>
      <c r="AD118" s="52" cm="1">
        <f t="array" aca="1" ref="AD118" ca="1">AnualidadPensionado(AD$1,$E118,$B118, $D118, Hombres!$A$1:$DW$117, Mujeres!$A$1:$DW$117)</f>
        <v>1852347.0643958799</v>
      </c>
      <c r="AE118" s="52" cm="1">
        <f t="array" aca="1" ref="AE118" ca="1">AnualidadPensionado(AE$1,$E118,$B118, $D118, Hombres!$A$1:$DW$117, Mujeres!$A$1:$DW$117)</f>
        <v>1619412.4983118451</v>
      </c>
      <c r="AF118" s="52" cm="1">
        <f t="array" aca="1" ref="AF118" ca="1">AnualidadPensionado(AF$1,$E118,$B118, $D118, Hombres!$A$1:$DW$117, Mujeres!$A$1:$DW$117)</f>
        <v>1392354.2168686294</v>
      </c>
      <c r="AG118" s="52" cm="1">
        <f t="array" aca="1" ref="AG118" ca="1">AnualidadPensionado(AG$1,$E118,$B118, $D118, Hombres!$A$1:$DW$117, Mujeres!$A$1:$DW$117)</f>
        <v>1175238.2041860169</v>
      </c>
      <c r="AH118" s="52" cm="1">
        <f t="array" aca="1" ref="AH118" ca="1">AnualidadPensionado(AH$1,$E118,$B118, $D118, Hombres!$A$1:$DW$117, Mujeres!$A$1:$DW$117)</f>
        <v>971973.29400944896</v>
      </c>
      <c r="AI118" s="52" cm="1">
        <f t="array" aca="1" ref="AI118" ca="1">AnualidadPensionado(AI$1,$E118,$B118, $D118, Hombres!$A$1:$DW$117, Mujeres!$A$1:$DW$117)</f>
        <v>785908.92940794723</v>
      </c>
      <c r="AJ118" s="52" cm="1">
        <f t="array" aca="1" ref="AJ118" ca="1">AnualidadPensionado(AJ$1,$E118,$B118, $D118, Hombres!$A$1:$DW$117, Mujeres!$A$1:$DW$117)</f>
        <v>619655.37003329815</v>
      </c>
      <c r="AK118" s="52" cm="1">
        <f t="array" aca="1" ref="AK118" ca="1">AnualidadPensionado(AK$1,$E118,$B118, $D118, Hombres!$A$1:$DW$117, Mujeres!$A$1:$DW$117)</f>
        <v>475022.54455412406</v>
      </c>
      <c r="AL118" s="52" cm="1">
        <f t="array" aca="1" ref="AL118" ca="1">AnualidadPensionado(AL$1,$E118,$B118, $D118, Hombres!$A$1:$DW$117, Mujeres!$A$1:$DW$117)</f>
        <v>352934.15546824934</v>
      </c>
      <c r="AM118" s="52" cm="1">
        <f t="array" aca="1" ref="AM118" ca="1">AnualidadPensionado(AM$1,$E118,$B118, $D118, Hombres!$A$1:$DW$117, Mujeres!$A$1:$DW$117)</f>
        <v>253266.4481814414</v>
      </c>
      <c r="AN118" s="52" cm="1">
        <f t="array" aca="1" ref="AN118" ca="1">AnualidadPensionado(AN$1,$E118,$B118, $D118, Hombres!$A$1:$DW$117, Mujeres!$A$1:$DW$117)</f>
        <v>174825.74019284311</v>
      </c>
      <c r="AO118" s="52" cm="1">
        <f t="array" aca="1" ref="AO118" ca="1">AnualidadPensionado(AO$1,$E118,$B118, $D118, Hombres!$A$1:$DW$117, Mujeres!$A$1:$DW$117)</f>
        <v>115532.28638124427</v>
      </c>
      <c r="AP118" s="52" cm="1">
        <f t="array" aca="1" ref="AP118" ca="1">AnualidadPensionado(AP$1,$E118,$B118, $D118, Hombres!$A$1:$DW$117, Mujeres!$A$1:$DW$117)</f>
        <v>72691.797624934159</v>
      </c>
      <c r="AQ118" s="52" cm="1">
        <f t="array" aca="1" ref="AQ118" ca="1">AnualidadPensionado(AQ$1,$E118,$B118, $D118, Hombres!$A$1:$DW$117, Mujeres!$A$1:$DW$117)</f>
        <v>43279.359649111073</v>
      </c>
      <c r="AR118" s="52" cm="1">
        <f t="array" aca="1" ref="AR118" ca="1">AnualidadPensionado(AR$1,$E118,$B118, $D118, Hombres!$A$1:$DW$117, Mujeres!$A$1:$DW$117)</f>
        <v>24212.457670279691</v>
      </c>
      <c r="AS118" s="52" cm="1">
        <f t="array" aca="1" ref="AS118" ca="1">AnualidadPensionado(AS$1,$E118,$B118, $D118, Hombres!$A$1:$DW$117, Mujeres!$A$1:$DW$117)</f>
        <v>12621.76702121901</v>
      </c>
      <c r="AT118" s="52" cm="1">
        <f t="array" aca="1" ref="AT118" ca="1">AnualidadPensionado(AT$1,$E118,$B118, $D118, Hombres!$A$1:$DW$117, Mujeres!$A$1:$DW$117)</f>
        <v>6068.9470822110452</v>
      </c>
      <c r="AU118" s="52" cm="1">
        <f t="array" aca="1" ref="AU118" ca="1">AnualidadPensionado(AU$1,$E118,$B118, $D118, Hombres!$A$1:$DW$117, Mujeres!$A$1:$DW$117)</f>
        <v>2658.7719248193052</v>
      </c>
      <c r="AV118" s="52" cm="1">
        <f t="array" aca="1" ref="AV118" ca="1">AnualidadPensionado(AV$1,$E118,$B118, $D118, Hombres!$A$1:$DW$117, Mujeres!$A$1:$DW$117)</f>
        <v>1045.549143121181</v>
      </c>
      <c r="AW118" s="52" cm="1">
        <f t="array" aca="1" ref="AW118" ca="1">AnualidadPensionado(AW$1,$E118,$B118, $D118, Hombres!$A$1:$DW$117, Mujeres!$A$1:$DW$117)</f>
        <v>362.20592186507673</v>
      </c>
      <c r="AX118" s="52" cm="1">
        <f t="array" aca="1" ref="AX118" ca="1">AnualidadPensionado(AX$1,$E118,$B118, $D118, Hombres!$A$1:$DW$117, Mujeres!$A$1:$DW$117)</f>
        <v>107.83022275528148</v>
      </c>
      <c r="AY118" s="52" cm="1">
        <f t="array" aca="1" ref="AY118" ca="1">AnualidadPensionado(AY$1,$E118,$B118, $D118, Hombres!$A$1:$DW$117, Mujeres!$A$1:$DW$117)</f>
        <v>26.653876236060462</v>
      </c>
      <c r="AZ118" s="52" cm="1">
        <f t="array" aca="1" ref="AZ118" ca="1">AnualidadPensionado(AZ$1,$E118,$B118, $D118, Hombres!$A$1:$DW$117, Mujeres!$A$1:$DW$117)</f>
        <v>0</v>
      </c>
      <c r="BA118" s="52" cm="1">
        <f t="array" aca="1" ref="BA118" ca="1">AnualidadPensionado(BA$1,$E118,$B118, $D118, Hombres!$A$1:$DW$117, Mujeres!$A$1:$DW$117)</f>
        <v>0</v>
      </c>
      <c r="BB118" s="52" cm="1">
        <f t="array" aca="1" ref="BB118" ca="1">AnualidadPensionado(BB$1,$E118,$B118, $D118, Hombres!$A$1:$DW$117, Mujeres!$A$1:$DW$117)</f>
        <v>0</v>
      </c>
      <c r="BC118" s="52" cm="1">
        <f t="array" aca="1" ref="BC118" ca="1">AnualidadPensionado(BC$1,$E118,$B118, $D118, Hombres!$A$1:$DW$117, Mujeres!$A$1:$DW$117)</f>
        <v>0</v>
      </c>
      <c r="BD118" s="52" cm="1">
        <f t="array" aca="1" ref="BD118" ca="1">AnualidadPensionado(BD$1,$E118,$B118, $D118, Hombres!$A$1:$DW$117, Mujeres!$A$1:$DW$117)</f>
        <v>0</v>
      </c>
      <c r="BE118" s="52" cm="1">
        <f t="array" aca="1" ref="BE118" ca="1">AnualidadPensionado(BE$1,$E118,$B118, $D118, Hombres!$A$1:$DW$117, Mujeres!$A$1:$DW$117)</f>
        <v>0</v>
      </c>
      <c r="BF118" s="52" cm="1">
        <f t="array" aca="1" ref="BF118" ca="1">AnualidadPensionado(BF$1,$E118,$B118, $D118, Hombres!$A$1:$DW$117, Mujeres!$A$1:$DW$117)</f>
        <v>0</v>
      </c>
      <c r="BG118" s="52" cm="1">
        <f t="array" aca="1" ref="BG118" ca="1">AnualidadPensionado(BG$1,$E118,$B118, $D118, Hombres!$A$1:$DW$117, Mujeres!$A$1:$DW$117)</f>
        <v>0</v>
      </c>
      <c r="BH118" s="52" cm="1">
        <f t="array" aca="1" ref="BH118" ca="1">AnualidadPensionado(BH$1,$E118,$B118, $D118, Hombres!$A$1:$DW$117, Mujeres!$A$1:$DW$117)</f>
        <v>0</v>
      </c>
      <c r="BI118" s="52" cm="1">
        <f t="array" aca="1" ref="BI118" ca="1">AnualidadPensionado(BI$1,$E118,$B118, $D118, Hombres!$A$1:$DW$117, Mujeres!$A$1:$DW$117)</f>
        <v>0</v>
      </c>
      <c r="BJ118" s="52" cm="1">
        <f t="array" aca="1" ref="BJ118" ca="1">AnualidadPensionado(BJ$1,$E118,$B118, $D118, Hombres!$A$1:$DW$117, Mujeres!$A$1:$DW$117)</f>
        <v>0</v>
      </c>
      <c r="BK118" s="52" cm="1">
        <f t="array" aca="1" ref="BK118" ca="1">AnualidadPensionado(BK$1,$E118,$B118, $D118, Hombres!$A$1:$DW$117, Mujeres!$A$1:$DW$117)</f>
        <v>0</v>
      </c>
      <c r="BL118" s="52" cm="1">
        <f t="array" aca="1" ref="BL118" ca="1">AnualidadPensionado(BL$1,$E118,$B118, $D118, Hombres!$A$1:$DW$117, Mujeres!$A$1:$DW$117)</f>
        <v>0</v>
      </c>
      <c r="BM118" s="52" cm="1">
        <f t="array" aca="1" ref="BM118" ca="1">AnualidadPensionado(BM$1,$E118,$B118, $D118, Hombres!$A$1:$DW$117, Mujeres!$A$1:$DW$117)</f>
        <v>0</v>
      </c>
      <c r="BN118" s="52" cm="1">
        <f t="array" aca="1" ref="BN118" ca="1">AnualidadPensionado(BN$1,$E118,$B118, $D118, Hombres!$A$1:$DW$117, Mujeres!$A$1:$DW$117)</f>
        <v>0</v>
      </c>
      <c r="BO118" s="52" cm="1">
        <f t="array" aca="1" ref="BO118" ca="1">AnualidadPensionado(BO$1,$E118,$B118, $D118, Hombres!$A$1:$DW$117, Mujeres!$A$1:$DW$117)</f>
        <v>0</v>
      </c>
      <c r="BP118" s="52" cm="1">
        <f t="array" aca="1" ref="BP118" ca="1">AnualidadPensionado(BP$1,$E118,$B118, $D118, Hombres!$A$1:$DW$117, Mujeres!$A$1:$DW$117)</f>
        <v>0</v>
      </c>
      <c r="BQ118" s="52" cm="1">
        <f t="array" aca="1" ref="BQ118" ca="1">AnualidadPensionado(BQ$1,$E118,$B118, $D118, Hombres!$A$1:$DW$117, Mujeres!$A$1:$DW$117)</f>
        <v>0</v>
      </c>
      <c r="BR118" s="52" cm="1">
        <f t="array" aca="1" ref="BR118" ca="1">AnualidadPensionado(BR$1,$E118,$B118, $D118, Hombres!$A$1:$DW$117, Mujeres!$A$1:$DW$117)</f>
        <v>0</v>
      </c>
      <c r="BS118" s="52" cm="1">
        <f t="array" aca="1" ref="BS118" ca="1">AnualidadPensionado(BS$1,$E118,$B118, $D118, Hombres!$A$1:$DW$117, Mujeres!$A$1:$DW$117)</f>
        <v>0</v>
      </c>
      <c r="BT118" s="52" cm="1">
        <f t="array" aca="1" ref="BT118" ca="1">AnualidadPensionado(BT$1,$E118,$B118, $D118, Hombres!$A$1:$DW$117, Mujeres!$A$1:$DW$117)</f>
        <v>0</v>
      </c>
      <c r="BU118" s="52" cm="1">
        <f t="array" aca="1" ref="BU118" ca="1">AnualidadPensionado(BU$1,$E118,$B118, $D118, Hombres!$A$1:$DW$117, Mujeres!$A$1:$DW$117)</f>
        <v>0</v>
      </c>
      <c r="BV118" s="52" cm="1">
        <f t="array" aca="1" ref="BV118" ca="1">AnualidadPensionado(BV$1,$E118,$B118, $D118, Hombres!$A$1:$DW$117, Mujeres!$A$1:$DW$117)</f>
        <v>0</v>
      </c>
      <c r="BW118" s="52" cm="1">
        <f t="array" aca="1" ref="BW118" ca="1">AnualidadPensionado(BW$1,$E118,$B118, $D118, Hombres!$A$1:$DW$117, Mujeres!$A$1:$DW$117)</f>
        <v>0</v>
      </c>
      <c r="BX118" s="52" cm="1">
        <f t="array" aca="1" ref="BX118" ca="1">AnualidadPensionado(BX$1,$E118,$B118, $D118, Hombres!$A$1:$DW$117, Mujeres!$A$1:$DW$117)</f>
        <v>0</v>
      </c>
      <c r="BY118" s="52" cm="1">
        <f t="array" aca="1" ref="BY118" ca="1">AnualidadPensionado(BY$1,$E118,$B118, $D118, Hombres!$A$1:$DW$117, Mujeres!$A$1:$DW$117)</f>
        <v>0</v>
      </c>
      <c r="BZ118" s="52" cm="1">
        <f t="array" aca="1" ref="BZ118" ca="1">AnualidadPensionado(BZ$1,$E118,$B118, $D118, Hombres!$A$1:$DW$117, Mujeres!$A$1:$DW$117)</f>
        <v>0</v>
      </c>
      <c r="CA118" s="52" cm="1">
        <f t="array" aca="1" ref="CA118" ca="1">AnualidadPensionado(CA$1,$E118,$B118, $D118, Hombres!$A$1:$DW$117, Mujeres!$A$1:$DW$117)</f>
        <v>0</v>
      </c>
      <c r="CB118" s="52" cm="1">
        <f t="array" aca="1" ref="CB118" ca="1">AnualidadPensionado(CB$1,$E118,$B118, $D118, Hombres!$A$1:$DW$117, Mujeres!$A$1:$DW$117)</f>
        <v>0</v>
      </c>
      <c r="CC118" s="52" cm="1">
        <f t="array" aca="1" ref="CC118" ca="1">AnualidadPensionado(CC$1,$E118,$B118, $D118, Hombres!$A$1:$DW$117, Mujeres!$A$1:$DW$117)</f>
        <v>0</v>
      </c>
      <c r="CD118" s="52" cm="1">
        <f t="array" aca="1" ref="CD118" ca="1">AnualidadPensionado(CD$1,$E118,$B118, $D118, Hombres!$A$1:$DW$117, Mujeres!$A$1:$DW$117)</f>
        <v>0</v>
      </c>
      <c r="CE118" s="52" cm="1">
        <f t="array" aca="1" ref="CE118" ca="1">AnualidadPensionado(CE$1,$E118,$B118, $D118, Hombres!$A$1:$DW$117, Mujeres!$A$1:$DW$117)</f>
        <v>0</v>
      </c>
      <c r="CF118" s="52" cm="1">
        <f t="array" aca="1" ref="CF118" ca="1">AnualidadPensionado(CF$1,$E118,$B118, $D118, Hombres!$A$1:$DW$117, Mujeres!$A$1:$DW$117)</f>
        <v>0</v>
      </c>
      <c r="CG118" s="52" cm="1">
        <f t="array" aca="1" ref="CG118" ca="1">AnualidadPensionado(CG$1,$E118,$B118, $D118, Hombres!$A$1:$DW$117, Mujeres!$A$1:$DW$117)</f>
        <v>0</v>
      </c>
      <c r="CH118" s="52" cm="1">
        <f t="array" aca="1" ref="CH118" ca="1">AnualidadPensionado(CH$1,$E118,$B118, $D118, Hombres!$A$1:$DW$117, Mujeres!$A$1:$DW$117)</f>
        <v>0</v>
      </c>
      <c r="CI118" s="52" cm="1">
        <f t="array" aca="1" ref="CI118" ca="1">AnualidadPensionado(CI$1,$E118,$B118, $D118, Hombres!$A$1:$DW$117, Mujeres!$A$1:$DW$117)</f>
        <v>0</v>
      </c>
      <c r="CJ118" s="52" cm="1">
        <f t="array" aca="1" ref="CJ118" ca="1">AnualidadPensionado(CJ$1,$E118,$B118, $D118, Hombres!$A$1:$DW$117, Mujeres!$A$1:$DW$117)</f>
        <v>0</v>
      </c>
      <c r="CK118" s="52" cm="1">
        <f t="array" aca="1" ref="CK118" ca="1">AnualidadPensionado(CK$1,$E118,$B118, $D118, Hombres!$A$1:$DW$117, Mujeres!$A$1:$DW$117)</f>
        <v>0</v>
      </c>
      <c r="CL118" s="52" cm="1">
        <f t="array" aca="1" ref="CL118" ca="1">AnualidadPensionado(CL$1,$E118,$B118, $D118, Hombres!$A$1:$DW$117, Mujeres!$A$1:$DW$117)</f>
        <v>0</v>
      </c>
      <c r="CM118" s="52" cm="1">
        <f t="array" aca="1" ref="CM118" ca="1">AnualidadPensionado(CM$1,$E118,$B118, $D118, Hombres!$A$1:$DW$117, Mujeres!$A$1:$DW$117)</f>
        <v>0</v>
      </c>
      <c r="CN118" s="52" cm="1">
        <f t="array" aca="1" ref="CN118" ca="1">AnualidadPensionado(CN$1,$E118,$B118, $D118, Hombres!$A$1:$DW$117, Mujeres!$A$1:$DW$117)</f>
        <v>0</v>
      </c>
      <c r="CO118" s="52" cm="1">
        <f t="array" aca="1" ref="CO118" ca="1">AnualidadPensionado(CO$1,$E118,$B118, $D118, Hombres!$A$1:$DW$117, Mujeres!$A$1:$DW$117)</f>
        <v>0</v>
      </c>
      <c r="CP118" s="52" cm="1">
        <f t="array" aca="1" ref="CP118" ca="1">AnualidadPensionado(CP$1,$E118,$B118, $D118, Hombres!$A$1:$DW$117, Mujeres!$A$1:$DW$117)</f>
        <v>0</v>
      </c>
      <c r="CQ118" s="52" cm="1">
        <f t="array" aca="1" ref="CQ118" ca="1">AnualidadPensionado(CQ$1,$E118,$B118, $D118, Hombres!$A$1:$DW$117, Mujeres!$A$1:$DW$117)</f>
        <v>0</v>
      </c>
      <c r="CR118" s="52" cm="1">
        <f t="array" aca="1" ref="CR118" ca="1">AnualidadPensionado(CR$1,$E118,$B118, $D118, Hombres!$A$1:$DW$117, Mujeres!$A$1:$DW$117)</f>
        <v>0</v>
      </c>
      <c r="CS118" s="52" cm="1">
        <f t="array" aca="1" ref="CS118" ca="1">AnualidadPensionado(CS$1,$E118,$B118, $D118, Hombres!$A$1:$DW$117, Mujeres!$A$1:$DW$117)</f>
        <v>0</v>
      </c>
      <c r="CT118" s="52" cm="1">
        <f t="array" aca="1" ref="CT118" ca="1">AnualidadPensionado(CT$1,$E118,$B118, $D118, Hombres!$A$1:$DW$117, Mujeres!$A$1:$DW$117)</f>
        <v>0</v>
      </c>
      <c r="CU118" s="52" cm="1">
        <f t="array" aca="1" ref="CU118" ca="1">AnualidadPensionado(CU$1,$E118,$B118, $D118, Hombres!$A$1:$DW$117, Mujeres!$A$1:$DW$117)</f>
        <v>0</v>
      </c>
      <c r="CV118" s="52" cm="1">
        <f t="array" aca="1" ref="CV118" ca="1">AnualidadPensionado(CV$1,$E118,$B118, $D118, Hombres!$A$1:$DW$117, Mujeres!$A$1:$DW$117)</f>
        <v>0</v>
      </c>
      <c r="CW118" s="52" cm="1">
        <f t="array" aca="1" ref="CW118" ca="1">AnualidadPensionado(CW$1,$E118,$B118, $D118, Hombres!$A$1:$DW$117, Mujeres!$A$1:$DW$117)</f>
        <v>0</v>
      </c>
      <c r="CX118" s="52" cm="1">
        <f t="array" aca="1" ref="CX118" ca="1">AnualidadPensionado(CX$1,$E118,$B118, $D118, Hombres!$A$1:$DW$117, Mujeres!$A$1:$DW$117)</f>
        <v>0</v>
      </c>
      <c r="CY118" s="52" cm="1">
        <f t="array" aca="1" ref="CY118" ca="1">AnualidadPensionado(CY$1,$E118,$B118, $D118, Hombres!$A$1:$DW$117, Mujeres!$A$1:$DW$117)</f>
        <v>0</v>
      </c>
      <c r="DB118" s="25"/>
      <c r="DC118" s="52" cm="1">
        <f t="array" aca="1" ref="DC118" ca="1">beneficio_muerte_individual_pensionado(DC$1,$E118,$B118, Hombres!$A$1:$DW$117, Mujeres!$A$1:$DW$117)</f>
        <v>0</v>
      </c>
      <c r="DD118" s="52" cm="1">
        <f t="array" aca="1" ref="DD118" ca="1">beneficio_muerte_individual_pensionado(DD$1,$E118,$B118, Hombres!$A$1:$DW$117, Mujeres!$A$1:$DW$117)</f>
        <v>64194.3</v>
      </c>
      <c r="DE118" s="52" cm="1">
        <f t="array" aca="1" ref="DE118" ca="1">beneficio_muerte_individual_pensionado(DE$1,$E118,$B118, Hombres!$A$1:$DW$117, Mujeres!$A$1:$DW$117)</f>
        <v>69311.111623020013</v>
      </c>
      <c r="DF118" s="52" cm="1">
        <f t="array" aca="1" ref="DF118" ca="1">beneficio_muerte_individual_pensionado(DF$1,$E118,$B118, Hombres!$A$1:$DW$117, Mujeres!$A$1:$DW$117)</f>
        <v>74756.541775594204</v>
      </c>
      <c r="DG118" s="52" cm="1">
        <f t="array" aca="1" ref="DG118" ca="1">beneficio_muerte_individual_pensionado(DG$1,$E118,$B118, Hombres!$A$1:$DW$117, Mujeres!$A$1:$DW$117)</f>
        <v>79948.985053067619</v>
      </c>
      <c r="DH118" s="52" cm="1">
        <f t="array" aca="1" ref="DH118" ca="1">beneficio_muerte_individual_pensionado(DH$1,$E118,$B118, Hombres!$A$1:$DW$117, Mujeres!$A$1:$DW$117)</f>
        <v>84537.088312011285</v>
      </c>
      <c r="DI118" s="52" cm="1">
        <f t="array" aca="1" ref="DI118" ca="1">beneficio_muerte_individual_pensionado(DI$1,$E118,$B118, Hombres!$A$1:$DW$117, Mujeres!$A$1:$DW$117)</f>
        <v>88586.476902599679</v>
      </c>
      <c r="DJ118" s="52" cm="1">
        <f t="array" aca="1" ref="DJ118" ca="1">beneficio_muerte_individual_pensionado(DJ$1,$E118,$B118, Hombres!$A$1:$DW$117, Mujeres!$A$1:$DW$117)</f>
        <v>92338.334725695837</v>
      </c>
      <c r="DK118" s="52" cm="1">
        <f t="array" aca="1" ref="DK118" ca="1">beneficio_muerte_individual_pensionado(DK$1,$E118,$B118, Hombres!$A$1:$DW$117, Mujeres!$A$1:$DW$117)</f>
        <v>96079.105897517074</v>
      </c>
      <c r="DL118" s="52" cm="1">
        <f t="array" aca="1" ref="DL118" ca="1">beneficio_muerte_individual_pensionado(DL$1,$E118,$B118, Hombres!$A$1:$DW$117, Mujeres!$A$1:$DW$117)</f>
        <v>103478.01494582248</v>
      </c>
      <c r="DM118" s="52" cm="1">
        <f t="array" aca="1" ref="DM118" ca="1">beneficio_muerte_individual_pensionado(DM$1,$E118,$B118, Hombres!$A$1:$DW$117, Mujeres!$A$1:$DW$117)</f>
        <v>107608.42642477209</v>
      </c>
      <c r="DN118" s="52" cm="1">
        <f t="array" aca="1" ref="DN118" ca="1">beneficio_muerte_individual_pensionado(DN$1,$E118,$B118, Hombres!$A$1:$DW$117, Mujeres!$A$1:$DW$117)</f>
        <v>111414.45284313163</v>
      </c>
      <c r="DO118" s="52" cm="1">
        <f t="array" aca="1" ref="DO118" ca="1">beneficio_muerte_individual_pensionado(DO$1,$E118,$B118, Hombres!$A$1:$DW$117, Mujeres!$A$1:$DW$117)</f>
        <v>114945.55546422469</v>
      </c>
      <c r="DP118" s="52" cm="1">
        <f t="array" aca="1" ref="DP118" ca="1">beneficio_muerte_individual_pensionado(DP$1,$E118,$B118, Hombres!$A$1:$DW$117, Mujeres!$A$1:$DW$117)</f>
        <v>118168.22540505471</v>
      </c>
      <c r="DQ118" s="52" cm="1">
        <f t="array" aca="1" ref="DQ118" ca="1">beneficio_muerte_individual_pensionado(DQ$1,$E118,$B118, Hombres!$A$1:$DW$117, Mujeres!$A$1:$DW$117)</f>
        <v>120857.52909455189</v>
      </c>
      <c r="DR118" s="52" cm="1">
        <f t="array" aca="1" ref="DR118" ca="1">beneficio_muerte_individual_pensionado(DR$1,$E118,$B118, Hombres!$A$1:$DW$117, Mujeres!$A$1:$DW$117)</f>
        <v>122840.25622804326</v>
      </c>
      <c r="DS118" s="52" cm="1">
        <f t="array" aca="1" ref="DS118" ca="1">beneficio_muerte_individual_pensionado(DS$1,$E118,$B118, Hombres!$A$1:$DW$117, Mujeres!$A$1:$DW$117)</f>
        <v>124064.47718839739</v>
      </c>
      <c r="DT118" s="52" cm="1">
        <f t="array" aca="1" ref="DT118" ca="1">beneficio_muerte_individual_pensionado(DT$1,$E118,$B118, Hombres!$A$1:$DW$117, Mujeres!$A$1:$DW$117)</f>
        <v>124502.55193468746</v>
      </c>
      <c r="DU118" s="52" cm="1">
        <f t="array" aca="1" ref="DU118" ca="1">beneficio_muerte_individual_pensionado(DU$1,$E118,$B118, Hombres!$A$1:$DW$117, Mujeres!$A$1:$DW$117)</f>
        <v>124043.09894904576</v>
      </c>
      <c r="DV118" s="52" cm="1">
        <f t="array" aca="1" ref="DV118" ca="1">beneficio_muerte_individual_pensionado(DV$1,$E118,$B118, Hombres!$A$1:$DW$117, Mujeres!$A$1:$DW$117)</f>
        <v>122468.01323818657</v>
      </c>
      <c r="DW118" s="52" cm="1">
        <f t="array" aca="1" ref="DW118" ca="1">beneficio_muerte_individual_pensionado(DW$1,$E118,$B118, Hombres!$A$1:$DW$117, Mujeres!$A$1:$DW$117)</f>
        <v>119635.95967555305</v>
      </c>
      <c r="DX118" s="52" cm="1">
        <f t="array" aca="1" ref="DX118" ca="1">beneficio_muerte_individual_pensionado(DX$1,$E118,$B118, Hombres!$A$1:$DW$117, Mujeres!$A$1:$DW$117)</f>
        <v>115560.28982848524</v>
      </c>
      <c r="DY118" s="52" cm="1">
        <f t="array" aca="1" ref="DY118" ca="1">beneficio_muerte_individual_pensionado(DY$1,$E118,$B118, Hombres!$A$1:$DW$117, Mujeres!$A$1:$DW$117)</f>
        <v>110306.28483129258</v>
      </c>
      <c r="DZ118" s="52" cm="1">
        <f t="array" aca="1" ref="DZ118" ca="1">beneficio_muerte_individual_pensionado(DZ$1,$E118,$B118, Hombres!$A$1:$DW$117, Mujeres!$A$1:$DW$117)</f>
        <v>103912.01399139709</v>
      </c>
      <c r="EA118" s="52" cm="1">
        <f t="array" aca="1" ref="EA118" ca="1">beneficio_muerte_individual_pensionado(EA$1,$E118,$B118, Hombres!$A$1:$DW$117, Mujeres!$A$1:$DW$117)</f>
        <v>96397.889531625769</v>
      </c>
      <c r="EB118" s="52" cm="1">
        <f t="array" aca="1" ref="EB118" ca="1">beneficio_muerte_individual_pensionado(EB$1,$E118,$B118, Hombres!$A$1:$DW$117, Mujeres!$A$1:$DW$117)</f>
        <v>87885.030681095333</v>
      </c>
      <c r="EC118" s="52" cm="1">
        <f t="array" aca="1" ref="EC118" ca="1">beneficio_muerte_individual_pensionado(EC$1,$E118,$B118, Hombres!$A$1:$DW$117, Mujeres!$A$1:$DW$117)</f>
        <v>78626.029246267586</v>
      </c>
      <c r="ED118" s="52" cm="1">
        <f t="array" aca="1" ref="ED118" ca="1">beneficio_muerte_individual_pensionado(ED$1,$E118,$B118, Hombres!$A$1:$DW$117, Mujeres!$A$1:$DW$117)</f>
        <v>68918.937713851847</v>
      </c>
      <c r="EE118" s="52" cm="1">
        <f t="array" aca="1" ref="EE118" ca="1">beneficio_muerte_individual_pensionado(EE$1,$E118,$B118, Hombres!$A$1:$DW$117, Mujeres!$A$1:$DW$117)</f>
        <v>59050.280372293368</v>
      </c>
      <c r="EF118" s="52" cm="1">
        <f t="array" aca="1" ref="EF118" ca="1">beneficio_muerte_individual_pensionado(EF$1,$E118,$B118, Hombres!$A$1:$DW$117, Mujeres!$A$1:$DW$117)</f>
        <v>49299.481767806792</v>
      </c>
      <c r="EG118" s="52" cm="1">
        <f t="array" aca="1" ref="EG118" ca="1">beneficio_muerte_individual_pensionado(EG$1,$E118,$B118, Hombres!$A$1:$DW$117, Mujeres!$A$1:$DW$117)</f>
        <v>39976.523731074019</v>
      </c>
      <c r="EH118" s="52" cm="1">
        <f t="array" aca="1" ref="EH118" ca="1">beneficio_muerte_individual_pensionado(EH$1,$E118,$B118, Hombres!$A$1:$DW$117, Mujeres!$A$1:$DW$117)</f>
        <v>31393.005211506177</v>
      </c>
      <c r="EI118" s="52" cm="1">
        <f t="array" aca="1" ref="EI118" ca="1">beneficio_muerte_individual_pensionado(EI$1,$E118,$B118, Hombres!$A$1:$DW$117, Mujeres!$A$1:$DW$117)</f>
        <v>23796.141672260055</v>
      </c>
      <c r="EJ118" s="52" cm="1">
        <f t="array" aca="1" ref="EJ118" ca="1">beneficio_muerte_individual_pensionado(EJ$1,$E118,$B118, Hombres!$A$1:$DW$117, Mujeres!$A$1:$DW$117)</f>
        <v>17338.568351216407</v>
      </c>
      <c r="EK118" s="52" cm="1">
        <f t="array" aca="1" ref="EK118" ca="1">beneficio_muerte_individual_pensionado(EK$1,$E118,$B118, Hombres!$A$1:$DW$117, Mujeres!$A$1:$DW$117)</f>
        <v>12080.418696273753</v>
      </c>
      <c r="EL118" s="52" cm="1">
        <f t="array" aca="1" ref="EL118" ca="1">beneficio_muerte_individual_pensionado(EL$1,$E118,$B118, Hombres!$A$1:$DW$117, Mujeres!$A$1:$DW$117)</f>
        <v>8002.1970157226651</v>
      </c>
      <c r="EM118" s="52" cm="1">
        <f t="array" aca="1" ref="EM118" ca="1">beneficio_muerte_individual_pensionado(EM$1,$E118,$B118, Hombres!$A$1:$DW$117, Mujeres!$A$1:$DW$117)</f>
        <v>5009.0831053680849</v>
      </c>
      <c r="EN118" s="52" cm="1">
        <f t="array" aca="1" ref="EN118" ca="1">beneficio_muerte_individual_pensionado(EN$1,$E118,$B118, Hombres!$A$1:$DW$117, Mujeres!$A$1:$DW$117)</f>
        <v>2942.4495562198131</v>
      </c>
      <c r="EO118" s="52" cm="1">
        <f t="array" aca="1" ref="EO118" ca="1">beneficio_muerte_individual_pensionado(EO$1,$E118,$B118, Hombres!$A$1:$DW$117, Mujeres!$A$1:$DW$117)</f>
        <v>1608.2544542256694</v>
      </c>
      <c r="EP118" s="52" cm="1">
        <f t="array" aca="1" ref="EP118" ca="1">beneficio_muerte_individual_pensionado(EP$1,$E118,$B118, Hombres!$A$1:$DW$117, Mujeres!$A$1:$DW$117)</f>
        <v>809.34882577931864</v>
      </c>
      <c r="EQ118" s="52" cm="1">
        <f t="array" aca="1" ref="EQ118" ca="1">beneficio_muerte_individual_pensionado(EQ$1,$E118,$B118, Hombres!$A$1:$DW$117, Mujeres!$A$1:$DW$117)</f>
        <v>370.36320043952293</v>
      </c>
      <c r="ER118" s="52" cm="1">
        <f t="array" aca="1" ref="ER118" ca="1">beneficio_muerte_individual_pensionado(ER$1,$E118,$B118, Hombres!$A$1:$DW$117, Mujeres!$A$1:$DW$117)</f>
        <v>151.82792767802113</v>
      </c>
      <c r="ES118" s="52" cm="1">
        <f t="array" aca="1" ref="ES118" ca="1">beneficio_muerte_individual_pensionado(ES$1,$E118,$B118, Hombres!$A$1:$DW$117, Mujeres!$A$1:$DW$117)</f>
        <v>54.7201934034697</v>
      </c>
      <c r="ET118" s="52" cm="1">
        <f t="array" aca="1" ref="ET118" ca="1">beneficio_muerte_individual_pensionado(ET$1,$E118,$B118, Hombres!$A$1:$DW$117, Mujeres!$A$1:$DW$117)</f>
        <v>16.911291444995868</v>
      </c>
      <c r="EU118" s="52" cm="1">
        <f t="array" aca="1" ref="EU118" ca="1">beneficio_muerte_individual_pensionado(EU$1,$E118,$B118, Hombres!$A$1:$DW$117, Mujeres!$A$1:$DW$117)</f>
        <v>5.343839827112034</v>
      </c>
      <c r="EV118" s="52" cm="1">
        <f t="array" aca="1" ref="EV118" ca="1">beneficio_muerte_individual_pensionado(EV$1,$E118,$B118, Hombres!$A$1:$DW$117, Mujeres!$A$1:$DW$117)</f>
        <v>0</v>
      </c>
      <c r="EW118" s="52" cm="1">
        <f t="array" aca="1" ref="EW118" ca="1">beneficio_muerte_individual_pensionado(EW$1,$E118,$B118, Hombres!$A$1:$DW$117, Mujeres!$A$1:$DW$117)</f>
        <v>0</v>
      </c>
      <c r="EX118" s="52" cm="1">
        <f t="array" aca="1" ref="EX118" ca="1">beneficio_muerte_individual_pensionado(EX$1,$E118,$B118, Hombres!$A$1:$DW$117, Mujeres!$A$1:$DW$117)</f>
        <v>0</v>
      </c>
      <c r="EY118" s="52" cm="1">
        <f t="array" aca="1" ref="EY118" ca="1">beneficio_muerte_individual_pensionado(EY$1,$E118,$B118, Hombres!$A$1:$DW$117, Mujeres!$A$1:$DW$117)</f>
        <v>0</v>
      </c>
      <c r="EZ118" s="52" cm="1">
        <f t="array" aca="1" ref="EZ118" ca="1">beneficio_muerte_individual_pensionado(EZ$1,$E118,$B118, Hombres!$A$1:$DW$117, Mujeres!$A$1:$DW$117)</f>
        <v>0</v>
      </c>
      <c r="FA118" s="52" cm="1">
        <f t="array" aca="1" ref="FA118" ca="1">beneficio_muerte_individual_pensionado(FA$1,$E118,$B118, Hombres!$A$1:$DW$117, Mujeres!$A$1:$DW$117)</f>
        <v>0</v>
      </c>
      <c r="FB118" s="52" cm="1">
        <f t="array" aca="1" ref="FB118" ca="1">beneficio_muerte_individual_pensionado(FB$1,$E118,$B118, Hombres!$A$1:$DW$117, Mujeres!$A$1:$DW$117)</f>
        <v>0</v>
      </c>
      <c r="FC118" s="52" cm="1">
        <f t="array" aca="1" ref="FC118" ca="1">beneficio_muerte_individual_pensionado(FC$1,$E118,$B118, Hombres!$A$1:$DW$117, Mujeres!$A$1:$DW$117)</f>
        <v>0</v>
      </c>
      <c r="FD118" s="52" cm="1">
        <f t="array" aca="1" ref="FD118" ca="1">beneficio_muerte_individual_pensionado(FD$1,$E118,$B118, Hombres!$A$1:$DW$117, Mujeres!$A$1:$DW$117)</f>
        <v>0</v>
      </c>
      <c r="FE118" s="52" cm="1">
        <f t="array" aca="1" ref="FE118" ca="1">beneficio_muerte_individual_pensionado(FE$1,$E118,$B118, Hombres!$A$1:$DW$117, Mujeres!$A$1:$DW$117)</f>
        <v>0</v>
      </c>
      <c r="FF118" s="52" cm="1">
        <f t="array" aca="1" ref="FF118" ca="1">beneficio_muerte_individual_pensionado(FF$1,$E118,$B118, Hombres!$A$1:$DW$117, Mujeres!$A$1:$DW$117)</f>
        <v>0</v>
      </c>
      <c r="FG118" s="52" cm="1">
        <f t="array" aca="1" ref="FG118" ca="1">beneficio_muerte_individual_pensionado(FG$1,$E118,$B118, Hombres!$A$1:$DW$117, Mujeres!$A$1:$DW$117)</f>
        <v>0</v>
      </c>
      <c r="FH118" s="52" cm="1">
        <f t="array" aca="1" ref="FH118" ca="1">beneficio_muerte_individual_pensionado(FH$1,$E118,$B118, Hombres!$A$1:$DW$117, Mujeres!$A$1:$DW$117)</f>
        <v>0</v>
      </c>
      <c r="FI118" s="52" cm="1">
        <f t="array" aca="1" ref="FI118" ca="1">beneficio_muerte_individual_pensionado(FI$1,$E118,$B118, Hombres!$A$1:$DW$117, Mujeres!$A$1:$DW$117)</f>
        <v>0</v>
      </c>
      <c r="FJ118" s="52" cm="1">
        <f t="array" aca="1" ref="FJ118" ca="1">beneficio_muerte_individual_pensionado(FJ$1,$E118,$B118, Hombres!$A$1:$DW$117, Mujeres!$A$1:$DW$117)</f>
        <v>0</v>
      </c>
      <c r="FK118" s="52" cm="1">
        <f t="array" aca="1" ref="FK118" ca="1">beneficio_muerte_individual_pensionado(FK$1,$E118,$B118, Hombres!$A$1:$DW$117, Mujeres!$A$1:$DW$117)</f>
        <v>0</v>
      </c>
      <c r="FL118" s="52" cm="1">
        <f t="array" aca="1" ref="FL118" ca="1">beneficio_muerte_individual_pensionado(FL$1,$E118,$B118, Hombres!$A$1:$DW$117, Mujeres!$A$1:$DW$117)</f>
        <v>0</v>
      </c>
      <c r="FM118" s="52" cm="1">
        <f t="array" aca="1" ref="FM118" ca="1">beneficio_muerte_individual_pensionado(FM$1,$E118,$B118, Hombres!$A$1:$DW$117, Mujeres!$A$1:$DW$117)</f>
        <v>0</v>
      </c>
      <c r="FN118" s="52" cm="1">
        <f t="array" aca="1" ref="FN118" ca="1">beneficio_muerte_individual_pensionado(FN$1,$E118,$B118, Hombres!$A$1:$DW$117, Mujeres!$A$1:$DW$117)</f>
        <v>0</v>
      </c>
      <c r="FO118" s="52" cm="1">
        <f t="array" aca="1" ref="FO118" ca="1">beneficio_muerte_individual_pensionado(FO$1,$E118,$B118, Hombres!$A$1:$DW$117, Mujeres!$A$1:$DW$117)</f>
        <v>0</v>
      </c>
      <c r="FP118" s="52" cm="1">
        <f t="array" aca="1" ref="FP118" ca="1">beneficio_muerte_individual_pensionado(FP$1,$E118,$B118, Hombres!$A$1:$DW$117, Mujeres!$A$1:$DW$117)</f>
        <v>0</v>
      </c>
      <c r="FQ118" s="52" cm="1">
        <f t="array" aca="1" ref="FQ118" ca="1">beneficio_muerte_individual_pensionado(FQ$1,$E118,$B118, Hombres!$A$1:$DW$117, Mujeres!$A$1:$DW$117)</f>
        <v>0</v>
      </c>
      <c r="FR118" s="52" cm="1">
        <f t="array" aca="1" ref="FR118" ca="1">beneficio_muerte_individual_pensionado(FR$1,$E118,$B118, Hombres!$A$1:$DW$117, Mujeres!$A$1:$DW$117)</f>
        <v>0</v>
      </c>
      <c r="FS118" s="52" cm="1">
        <f t="array" aca="1" ref="FS118" ca="1">beneficio_muerte_individual_pensionado(FS$1,$E118,$B118, Hombres!$A$1:$DW$117, Mujeres!$A$1:$DW$117)</f>
        <v>0</v>
      </c>
      <c r="FT118" s="52" cm="1">
        <f t="array" aca="1" ref="FT118" ca="1">beneficio_muerte_individual_pensionado(FT$1,$E118,$B118, Hombres!$A$1:$DW$117, Mujeres!$A$1:$DW$117)</f>
        <v>0</v>
      </c>
      <c r="FU118" s="52" cm="1">
        <f t="array" aca="1" ref="FU118" ca="1">beneficio_muerte_individual_pensionado(FU$1,$E118,$B118, Hombres!$A$1:$DW$117, Mujeres!$A$1:$DW$117)</f>
        <v>0</v>
      </c>
      <c r="FV118" s="52" cm="1">
        <f t="array" aca="1" ref="FV118" ca="1">beneficio_muerte_individual_pensionado(FV$1,$E118,$B118, Hombres!$A$1:$DW$117, Mujeres!$A$1:$DW$117)</f>
        <v>0</v>
      </c>
      <c r="FW118" s="52" cm="1">
        <f t="array" aca="1" ref="FW118" ca="1">beneficio_muerte_individual_pensionado(FW$1,$E118,$B118, Hombres!$A$1:$DW$117, Mujeres!$A$1:$DW$117)</f>
        <v>0</v>
      </c>
      <c r="FX118" s="52" cm="1">
        <f t="array" aca="1" ref="FX118" ca="1">beneficio_muerte_individual_pensionado(FX$1,$E118,$B118, Hombres!$A$1:$DW$117, Mujeres!$A$1:$DW$117)</f>
        <v>0</v>
      </c>
      <c r="FY118" s="52" cm="1">
        <f t="array" aca="1" ref="FY118" ca="1">beneficio_muerte_individual_pensionado(FY$1,$E118,$B118, Hombres!$A$1:$DW$117, Mujeres!$A$1:$DW$117)</f>
        <v>0</v>
      </c>
      <c r="FZ118" s="52" cm="1">
        <f t="array" aca="1" ref="FZ118" ca="1">beneficio_muerte_individual_pensionado(FZ$1,$E118,$B118, Hombres!$A$1:$DW$117, Mujeres!$A$1:$DW$117)</f>
        <v>0</v>
      </c>
      <c r="GA118" s="52" cm="1">
        <f t="array" aca="1" ref="GA118" ca="1">beneficio_muerte_individual_pensionado(GA$1,$E118,$B118, Hombres!$A$1:$DW$117, Mujeres!$A$1:$DW$117)</f>
        <v>0</v>
      </c>
      <c r="GB118" s="52" cm="1">
        <f t="array" aca="1" ref="GB118" ca="1">beneficio_muerte_individual_pensionado(GB$1,$E118,$B118, Hombres!$A$1:$DW$117, Mujeres!$A$1:$DW$117)</f>
        <v>0</v>
      </c>
      <c r="GC118" s="52" cm="1">
        <f t="array" aca="1" ref="GC118" ca="1">beneficio_muerte_individual_pensionado(GC$1,$E118,$B118, Hombres!$A$1:$DW$117, Mujeres!$A$1:$DW$117)</f>
        <v>0</v>
      </c>
      <c r="GD118" s="52" cm="1">
        <f t="array" aca="1" ref="GD118" ca="1">beneficio_muerte_individual_pensionado(GD$1,$E118,$B118, Hombres!$A$1:$DW$117, Mujeres!$A$1:$DW$117)</f>
        <v>0</v>
      </c>
      <c r="GE118" s="52" cm="1">
        <f t="array" aca="1" ref="GE118" ca="1">beneficio_muerte_individual_pensionado(GE$1,$E118,$B118, Hombres!$A$1:$DW$117, Mujeres!$A$1:$DW$117)</f>
        <v>0</v>
      </c>
      <c r="GF118" s="52" cm="1">
        <f t="array" aca="1" ref="GF118" ca="1">beneficio_muerte_individual_pensionado(GF$1,$E118,$B118, Hombres!$A$1:$DW$117, Mujeres!$A$1:$DW$117)</f>
        <v>0</v>
      </c>
      <c r="GG118" s="52" cm="1">
        <f t="array" aca="1" ref="GG118" ca="1">beneficio_muerte_individual_pensionado(GG$1,$E118,$B118, Hombres!$A$1:$DW$117, Mujeres!$A$1:$DW$117)</f>
        <v>0</v>
      </c>
      <c r="GH118" s="52" cm="1">
        <f t="array" aca="1" ref="GH118" ca="1">beneficio_muerte_individual_pensionado(GH$1,$E118,$B118, Hombres!$A$1:$DW$117, Mujeres!$A$1:$DW$117)</f>
        <v>0</v>
      </c>
      <c r="GI118" s="52" cm="1">
        <f t="array" aca="1" ref="GI118" ca="1">beneficio_muerte_individual_pensionado(GI$1,$E118,$B118, Hombres!$A$1:$DW$117, Mujeres!$A$1:$DW$117)</f>
        <v>0</v>
      </c>
      <c r="GJ118" s="52" cm="1">
        <f t="array" aca="1" ref="GJ118" ca="1">beneficio_muerte_individual_pensionado(GJ$1,$E118,$B118, Hombres!$A$1:$DW$117, Mujeres!$A$1:$DW$117)</f>
        <v>0</v>
      </c>
      <c r="GK118" s="52" cm="1">
        <f t="array" aca="1" ref="GK118" ca="1">beneficio_muerte_individual_pensionado(GK$1,$E118,$B118, Hombres!$A$1:$DW$117, Mujeres!$A$1:$DW$117)</f>
        <v>0</v>
      </c>
      <c r="GL118" s="52" cm="1">
        <f t="array" aca="1" ref="GL118" ca="1">beneficio_muerte_individual_pensionado(GL$1,$E118,$B118, Hombres!$A$1:$DW$117, Mujeres!$A$1:$DW$117)</f>
        <v>0</v>
      </c>
      <c r="GM118" s="52" cm="1">
        <f t="array" aca="1" ref="GM118" ca="1">beneficio_muerte_individual_pensionado(GM$1,$E118,$B118, Hombres!$A$1:$DW$117, Mujeres!$A$1:$DW$117)</f>
        <v>0</v>
      </c>
      <c r="GN118" s="52" cm="1">
        <f t="array" aca="1" ref="GN118" ca="1">beneficio_muerte_individual_pensionado(GN$1,$E118,$B118, Hombres!$A$1:$DW$117, Mujeres!$A$1:$DW$117)</f>
        <v>0</v>
      </c>
      <c r="GO118" s="52" cm="1">
        <f t="array" aca="1" ref="GO118" ca="1">beneficio_muerte_individual_pensionado(GO$1,$E118,$B118, Hombres!$A$1:$DW$117, Mujeres!$A$1:$DW$117)</f>
        <v>0</v>
      </c>
      <c r="GP118" s="52" cm="1">
        <f t="array" aca="1" ref="GP118" ca="1">beneficio_muerte_individual_pensionado(GP$1,$E118,$B118, Hombres!$A$1:$DW$117, Mujeres!$A$1:$DW$117)</f>
        <v>0</v>
      </c>
      <c r="GQ118" s="52" cm="1">
        <f t="array" aca="1" ref="GQ118" ca="1">beneficio_muerte_individual_pensionado(GQ$1,$E118,$B118, Hombres!$A$1:$DW$117, Mujeres!$A$1:$DW$117)</f>
        <v>0</v>
      </c>
      <c r="GR118" s="52" cm="1">
        <f t="array" aca="1" ref="GR118" ca="1">beneficio_muerte_individual_pensionado(GR$1,$E118,$B118, Hombres!$A$1:$DW$117, Mujeres!$A$1:$DW$117)</f>
        <v>0</v>
      </c>
      <c r="GS118" s="52" cm="1">
        <f t="array" aca="1" ref="GS118" ca="1">beneficio_muerte_individual_pensionado(GS$1,$E118,$B118, Hombres!$A$1:$DW$117, Mujeres!$A$1:$DW$117)</f>
        <v>0</v>
      </c>
      <c r="GT118" s="52" cm="1">
        <f t="array" aca="1" ref="GT118" ca="1">beneficio_muerte_individual_pensionado(GT$1,$E118,$B118, Hombres!$A$1:$DW$117, Mujeres!$A$1:$DW$117)</f>
        <v>0</v>
      </c>
    </row>
    <row r="119" spans="1:202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5"/>
      <c r="H119" s="52" cm="1">
        <f t="array" aca="1" ref="H119" ca="1">AnualidadPensionado(H$1,$E119,$B119, $D119, Hombres!$A$1:$DW$117, Mujeres!$A$1:$DW$117)</f>
        <v>0</v>
      </c>
      <c r="I119" s="52" cm="1">
        <f t="array" aca="1" ref="I119" ca="1">AnualidadPensionado(I$1,$E119,$B119, $D119, Hombres!$A$1:$DW$117, Mujeres!$A$1:$DW$117)</f>
        <v>2616286.2031575595</v>
      </c>
      <c r="J119" s="52" cm="1">
        <f t="array" aca="1" ref="J119" ca="1">AnualidadPensionado(J$1,$E119,$B119, $D119, Hombres!$A$1:$DW$117, Mujeres!$A$1:$DW$117)</f>
        <v>2657406.8862046823</v>
      </c>
      <c r="K119" s="52" cm="1">
        <f t="array" aca="1" ref="K119" ca="1">AnualidadPensionado(K$1,$E119,$B119, $D119, Hombres!$A$1:$DW$117, Mujeres!$A$1:$DW$117)</f>
        <v>2696815.8343734718</v>
      </c>
      <c r="L119" s="52" cm="1">
        <f t="array" aca="1" ref="L119" ca="1">AnualidadPensionado(L$1,$E119,$B119, $D119, Hombres!$A$1:$DW$117, Mujeres!$A$1:$DW$117)</f>
        <v>2734122.3225163841</v>
      </c>
      <c r="M119" s="52" cm="1">
        <f t="array" aca="1" ref="M119" ca="1">AnualidadPensionado(M$1,$E119,$B119, $D119, Hombres!$A$1:$DW$117, Mujeres!$A$1:$DW$117)</f>
        <v>2768599.309718105</v>
      </c>
      <c r="N119" s="52" cm="1">
        <f t="array" aca="1" ref="N119" ca="1">AnualidadPensionado(N$1,$E119,$B119, $D119, Hombres!$A$1:$DW$117, Mujeres!$A$1:$DW$117)</f>
        <v>2799279.7589194924</v>
      </c>
      <c r="O119" s="52" cm="1">
        <f t="array" aca="1" ref="O119" ca="1">AnualidadPensionado(O$1,$E119,$B119, $D119, Hombres!$A$1:$DW$117, Mujeres!$A$1:$DW$117)</f>
        <v>2825074.002186032</v>
      </c>
      <c r="P119" s="52" cm="1">
        <f t="array" aca="1" ref="P119" ca="1">AnualidadPensionado(P$1,$E119,$B119, $D119, Hombres!$A$1:$DW$117, Mujeres!$A$1:$DW$117)</f>
        <v>2844872.7903358904</v>
      </c>
      <c r="Q119" s="52" cm="1">
        <f t="array" aca="1" ref="Q119" ca="1">AnualidadPensionado(Q$1,$E119,$B119, $D119, Hombres!$A$1:$DW$117, Mujeres!$A$1:$DW$117)</f>
        <v>2857764.0355185275</v>
      </c>
      <c r="R119" s="52" cm="1">
        <f t="array" aca="1" ref="R119" ca="1">AnualidadPensionado(R$1,$E119,$B119, $D119, Hombres!$A$1:$DW$117, Mujeres!$A$1:$DW$117)</f>
        <v>2863381.7394688642</v>
      </c>
      <c r="S119" s="52" cm="1">
        <f t="array" aca="1" ref="S119" ca="1">AnualidadPensionado(S$1,$E119,$B119, $D119, Hombres!$A$1:$DW$117, Mujeres!$A$1:$DW$117)</f>
        <v>2861744.3375282031</v>
      </c>
      <c r="T119" s="52" cm="1">
        <f t="array" aca="1" ref="T119" ca="1">AnualidadPensionado(T$1,$E119,$B119, $D119, Hombres!$A$1:$DW$117, Mujeres!$A$1:$DW$117)</f>
        <v>2852847.6465706434</v>
      </c>
      <c r="U119" s="52" cm="1">
        <f t="array" aca="1" ref="U119" ca="1">AnualidadPensionado(U$1,$E119,$B119, $D119, Hombres!$A$1:$DW$117, Mujeres!$A$1:$DW$117)</f>
        <v>2836448.8792001498</v>
      </c>
      <c r="V119" s="52" cm="1">
        <f t="array" aca="1" ref="V119" ca="1">AnualidadPensionado(V$1,$E119,$B119, $D119, Hombres!$A$1:$DW$117, Mujeres!$A$1:$DW$117)</f>
        <v>2811964.9332833337</v>
      </c>
      <c r="W119" s="52" cm="1">
        <f t="array" aca="1" ref="W119" ca="1">AnualidadPensionado(W$1,$E119,$B119, $D119, Hombres!$A$1:$DW$117, Mujeres!$A$1:$DW$117)</f>
        <v>2774096.9860650231</v>
      </c>
      <c r="X119" s="52" cm="1">
        <f t="array" aca="1" ref="X119" ca="1">AnualidadPensionado(X$1,$E119,$B119, $D119, Hombres!$A$1:$DW$117, Mujeres!$A$1:$DW$117)</f>
        <v>2725980.9007876441</v>
      </c>
      <c r="Y119" s="52" cm="1">
        <f t="array" aca="1" ref="Y119" ca="1">AnualidadPensionado(Y$1,$E119,$B119, $D119, Hombres!$A$1:$DW$117, Mujeres!$A$1:$DW$117)</f>
        <v>2667218.1653787126</v>
      </c>
      <c r="Z119" s="52" cm="1">
        <f t="array" aca="1" ref="Z119" ca="1">AnualidadPensionado(Z$1,$E119,$B119, $D119, Hombres!$A$1:$DW$117, Mujeres!$A$1:$DW$117)</f>
        <v>2597334.5956050786</v>
      </c>
      <c r="AA119" s="52" cm="1">
        <f t="array" aca="1" ref="AA119" ca="1">AnualidadPensionado(AA$1,$E119,$B119, $D119, Hombres!$A$1:$DW$117, Mujeres!$A$1:$DW$117)</f>
        <v>2515883.5618715738</v>
      </c>
      <c r="AB119" s="52" cm="1">
        <f t="array" aca="1" ref="AB119" ca="1">AnualidadPensionado(AB$1,$E119,$B119, $D119, Hombres!$A$1:$DW$117, Mujeres!$A$1:$DW$117)</f>
        <v>2422736.3820155053</v>
      </c>
      <c r="AC119" s="52" cm="1">
        <f t="array" aca="1" ref="AC119" ca="1">AnualidadPensionado(AC$1,$E119,$B119, $D119, Hombres!$A$1:$DW$117, Mujeres!$A$1:$DW$117)</f>
        <v>2318051.8641785663</v>
      </c>
      <c r="AD119" s="52" cm="1">
        <f t="array" aca="1" ref="AD119" ca="1">AnualidadPensionado(AD$1,$E119,$B119, $D119, Hombres!$A$1:$DW$117, Mujeres!$A$1:$DW$117)</f>
        <v>2202145.6965336632</v>
      </c>
      <c r="AE119" s="52" cm="1">
        <f t="array" aca="1" ref="AE119" ca="1">AnualidadPensionado(AE$1,$E119,$B119, $D119, Hombres!$A$1:$DW$117, Mujeres!$A$1:$DW$117)</f>
        <v>2075488.87719843</v>
      </c>
      <c r="AF119" s="52" cm="1">
        <f t="array" aca="1" ref="AF119" ca="1">AnualidadPensionado(AF$1,$E119,$B119, $D119, Hombres!$A$1:$DW$117, Mujeres!$A$1:$DW$117)</f>
        <v>1938872.1318759641</v>
      </c>
      <c r="AG119" s="52" cm="1">
        <f t="array" aca="1" ref="AG119" ca="1">AnualidadPensionado(AG$1,$E119,$B119, $D119, Hombres!$A$1:$DW$117, Mujeres!$A$1:$DW$117)</f>
        <v>1793620.3744264299</v>
      </c>
      <c r="AH119" s="52" cm="1">
        <f t="array" aca="1" ref="AH119" ca="1">AnualidadPensionado(AH$1,$E119,$B119, $D119, Hombres!$A$1:$DW$117, Mujeres!$A$1:$DW$117)</f>
        <v>1641510.3018309791</v>
      </c>
      <c r="AI119" s="52" cm="1">
        <f t="array" aca="1" ref="AI119" ca="1">AnualidadPensionado(AI$1,$E119,$B119, $D119, Hombres!$A$1:$DW$117, Mujeres!$A$1:$DW$117)</f>
        <v>1484564.244476028</v>
      </c>
      <c r="AJ119" s="52" cm="1">
        <f t="array" aca="1" ref="AJ119" ca="1">AnualidadPensionado(AJ$1,$E119,$B119, $D119, Hombres!$A$1:$DW$117, Mujeres!$A$1:$DW$117)</f>
        <v>1325005.0045433966</v>
      </c>
      <c r="AK119" s="52" cm="1">
        <f t="array" aca="1" ref="AK119" ca="1">AnualidadPensionado(AK$1,$E119,$B119, $D119, Hombres!$A$1:$DW$117, Mujeres!$A$1:$DW$117)</f>
        <v>1165331.263030736</v>
      </c>
      <c r="AL119" s="52" cm="1">
        <f t="array" aca="1" ref="AL119" ca="1">AnualidadPensionado(AL$1,$E119,$B119, $D119, Hombres!$A$1:$DW$117, Mujeres!$A$1:$DW$117)</f>
        <v>1008356.5959432386</v>
      </c>
      <c r="AM119" s="52" cm="1">
        <f t="array" aca="1" ref="AM119" ca="1">AnualidadPensionado(AM$1,$E119,$B119, $D119, Hombres!$A$1:$DW$117, Mujeres!$A$1:$DW$117)</f>
        <v>856996.42242390197</v>
      </c>
      <c r="AN119" s="52" cm="1">
        <f t="array" aca="1" ref="AN119" ca="1">AnualidadPensionado(AN$1,$E119,$B119, $D119, Hombres!$A$1:$DW$117, Mujeres!$A$1:$DW$117)</f>
        <v>713990.68491378438</v>
      </c>
      <c r="AO119" s="52" cm="1">
        <f t="array" aca="1" ref="AO119" ca="1">AnualidadPensionado(AO$1,$E119,$B119, $D119, Hombres!$A$1:$DW$117, Mujeres!$A$1:$DW$117)</f>
        <v>581771.91998115007</v>
      </c>
      <c r="AP119" s="52" cm="1">
        <f t="array" aca="1" ref="AP119" ca="1">AnualidadPensionado(AP$1,$E119,$B119, $D119, Hombres!$A$1:$DW$117, Mujeres!$A$1:$DW$117)</f>
        <v>462407.67088958295</v>
      </c>
      <c r="AQ119" s="52" cm="1">
        <f t="array" aca="1" ref="AQ119" ca="1">AnualidadPensionado(AQ$1,$E119,$B119, $D119, Hombres!$A$1:$DW$117, Mujeres!$A$1:$DW$117)</f>
        <v>357511.50619552634</v>
      </c>
      <c r="AR119" s="52" cm="1">
        <f t="array" aca="1" ref="AR119" ca="1">AnualidadPensionado(AR$1,$E119,$B119, $D119, Hombres!$A$1:$DW$117, Mujeres!$A$1:$DW$117)</f>
        <v>268048.66274705931</v>
      </c>
      <c r="AS119" s="52" cm="1">
        <f t="array" aca="1" ref="AS119" ca="1">AnualidadPensionado(AS$1,$E119,$B119, $D119, Hombres!$A$1:$DW$117, Mujeres!$A$1:$DW$117)</f>
        <v>194199.50070955211</v>
      </c>
      <c r="AT119" s="52" cm="1">
        <f t="array" aca="1" ref="AT119" ca="1">AnualidadPensionado(AT$1,$E119,$B119, $D119, Hombres!$A$1:$DW$117, Mujeres!$A$1:$DW$117)</f>
        <v>135386.30989713524</v>
      </c>
      <c r="AU119" s="52" cm="1">
        <f t="array" aca="1" ref="AU119" ca="1">AnualidadPensionado(AU$1,$E119,$B119, $D119, Hombres!$A$1:$DW$117, Mujeres!$A$1:$DW$117)</f>
        <v>90387.883146405744</v>
      </c>
      <c r="AV119" s="52" cm="1">
        <f t="array" aca="1" ref="AV119" ca="1">AnualidadPensionado(AV$1,$E119,$B119, $D119, Hombres!$A$1:$DW$117, Mujeres!$A$1:$DW$117)</f>
        <v>57483.339477158377</v>
      </c>
      <c r="AW119" s="52" cm="1">
        <f t="array" aca="1" ref="AW119" ca="1">AnualidadPensionado(AW$1,$E119,$B119, $D119, Hombres!$A$1:$DW$117, Mujeres!$A$1:$DW$117)</f>
        <v>34613.986569563</v>
      </c>
      <c r="AX119" s="52" cm="1">
        <f t="array" aca="1" ref="AX119" ca="1">AnualidadPensionado(AX$1,$E119,$B119, $D119, Hombres!$A$1:$DW$117, Mujeres!$A$1:$DW$117)</f>
        <v>19594.804865552713</v>
      </c>
      <c r="AY119" s="52" cm="1">
        <f t="array" aca="1" ref="AY119" ca="1">AnualidadPensionado(AY$1,$E119,$B119, $D119, Hombres!$A$1:$DW$117, Mujeres!$A$1:$DW$117)</f>
        <v>10339.371280376121</v>
      </c>
      <c r="AZ119" s="52" cm="1">
        <f t="array" aca="1" ref="AZ119" ca="1">AnualidadPensionado(AZ$1,$E119,$B119, $D119, Hombres!$A$1:$DW$117, Mujeres!$A$1:$DW$117)</f>
        <v>5033.6994478176794</v>
      </c>
      <c r="BA119" s="52" cm="1">
        <f t="array" aca="1" ref="BA119" ca="1">AnualidadPensionado(BA$1,$E119,$B119, $D119, Hombres!$A$1:$DW$117, Mujeres!$A$1:$DW$117)</f>
        <v>2233.9527745870191</v>
      </c>
      <c r="BB119" s="52" cm="1">
        <f t="array" aca="1" ref="BB119" ca="1">AnualidadPensionado(BB$1,$E119,$B119, $D119, Hombres!$A$1:$DW$117, Mujeres!$A$1:$DW$117)</f>
        <v>890.50421742583285</v>
      </c>
      <c r="BC119" s="52" cm="1">
        <f t="array" aca="1" ref="BC119" ca="1">AnualidadPensionado(BC$1,$E119,$B119, $D119, Hombres!$A$1:$DW$117, Mujeres!$A$1:$DW$117)</f>
        <v>312.8724152485064</v>
      </c>
      <c r="BD119" s="52" cm="1">
        <f t="array" aca="1" ref="BD119" ca="1">AnualidadPensionado(BD$1,$E119,$B119, $D119, Hombres!$A$1:$DW$117, Mujeres!$A$1:$DW$117)</f>
        <v>94.494242154221837</v>
      </c>
      <c r="BE119" s="52" cm="1">
        <f t="array" aca="1" ref="BE119" ca="1">AnualidadPensionado(BE$1,$E119,$B119, $D119, Hombres!$A$1:$DW$117, Mujeres!$A$1:$DW$117)</f>
        <v>23.702558008479112</v>
      </c>
      <c r="BF119" s="52" cm="1">
        <f t="array" aca="1" ref="BF119" ca="1">AnualidadPensionado(BF$1,$E119,$B119, $D119, Hombres!$A$1:$DW$117, Mujeres!$A$1:$DW$117)</f>
        <v>0</v>
      </c>
      <c r="BG119" s="52" cm="1">
        <f t="array" aca="1" ref="BG119" ca="1">AnualidadPensionado(BG$1,$E119,$B119, $D119, Hombres!$A$1:$DW$117, Mujeres!$A$1:$DW$117)</f>
        <v>0</v>
      </c>
      <c r="BH119" s="52" cm="1">
        <f t="array" aca="1" ref="BH119" ca="1">AnualidadPensionado(BH$1,$E119,$B119, $D119, Hombres!$A$1:$DW$117, Mujeres!$A$1:$DW$117)</f>
        <v>0</v>
      </c>
      <c r="BI119" s="52" cm="1">
        <f t="array" aca="1" ref="BI119" ca="1">AnualidadPensionado(BI$1,$E119,$B119, $D119, Hombres!$A$1:$DW$117, Mujeres!$A$1:$DW$117)</f>
        <v>0</v>
      </c>
      <c r="BJ119" s="52" cm="1">
        <f t="array" aca="1" ref="BJ119" ca="1">AnualidadPensionado(BJ$1,$E119,$B119, $D119, Hombres!$A$1:$DW$117, Mujeres!$A$1:$DW$117)</f>
        <v>0</v>
      </c>
      <c r="BK119" s="52" cm="1">
        <f t="array" aca="1" ref="BK119" ca="1">AnualidadPensionado(BK$1,$E119,$B119, $D119, Hombres!$A$1:$DW$117, Mujeres!$A$1:$DW$117)</f>
        <v>0</v>
      </c>
      <c r="BL119" s="52" cm="1">
        <f t="array" aca="1" ref="BL119" ca="1">AnualidadPensionado(BL$1,$E119,$B119, $D119, Hombres!$A$1:$DW$117, Mujeres!$A$1:$DW$117)</f>
        <v>0</v>
      </c>
      <c r="BM119" s="52" cm="1">
        <f t="array" aca="1" ref="BM119" ca="1">AnualidadPensionado(BM$1,$E119,$B119, $D119, Hombres!$A$1:$DW$117, Mujeres!$A$1:$DW$117)</f>
        <v>0</v>
      </c>
      <c r="BN119" s="52" cm="1">
        <f t="array" aca="1" ref="BN119" ca="1">AnualidadPensionado(BN$1,$E119,$B119, $D119, Hombres!$A$1:$DW$117, Mujeres!$A$1:$DW$117)</f>
        <v>0</v>
      </c>
      <c r="BO119" s="52" cm="1">
        <f t="array" aca="1" ref="BO119" ca="1">AnualidadPensionado(BO$1,$E119,$B119, $D119, Hombres!$A$1:$DW$117, Mujeres!$A$1:$DW$117)</f>
        <v>0</v>
      </c>
      <c r="BP119" s="52" cm="1">
        <f t="array" aca="1" ref="BP119" ca="1">AnualidadPensionado(BP$1,$E119,$B119, $D119, Hombres!$A$1:$DW$117, Mujeres!$A$1:$DW$117)</f>
        <v>0</v>
      </c>
      <c r="BQ119" s="52" cm="1">
        <f t="array" aca="1" ref="BQ119" ca="1">AnualidadPensionado(BQ$1,$E119,$B119, $D119, Hombres!$A$1:$DW$117, Mujeres!$A$1:$DW$117)</f>
        <v>0</v>
      </c>
      <c r="BR119" s="52" cm="1">
        <f t="array" aca="1" ref="BR119" ca="1">AnualidadPensionado(BR$1,$E119,$B119, $D119, Hombres!$A$1:$DW$117, Mujeres!$A$1:$DW$117)</f>
        <v>0</v>
      </c>
      <c r="BS119" s="52" cm="1">
        <f t="array" aca="1" ref="BS119" ca="1">AnualidadPensionado(BS$1,$E119,$B119, $D119, Hombres!$A$1:$DW$117, Mujeres!$A$1:$DW$117)</f>
        <v>0</v>
      </c>
      <c r="BT119" s="52" cm="1">
        <f t="array" aca="1" ref="BT119" ca="1">AnualidadPensionado(BT$1,$E119,$B119, $D119, Hombres!$A$1:$DW$117, Mujeres!$A$1:$DW$117)</f>
        <v>0</v>
      </c>
      <c r="BU119" s="52" cm="1">
        <f t="array" aca="1" ref="BU119" ca="1">AnualidadPensionado(BU$1,$E119,$B119, $D119, Hombres!$A$1:$DW$117, Mujeres!$A$1:$DW$117)</f>
        <v>0</v>
      </c>
      <c r="BV119" s="52" cm="1">
        <f t="array" aca="1" ref="BV119" ca="1">AnualidadPensionado(BV$1,$E119,$B119, $D119, Hombres!$A$1:$DW$117, Mujeres!$A$1:$DW$117)</f>
        <v>0</v>
      </c>
      <c r="BW119" s="52" cm="1">
        <f t="array" aca="1" ref="BW119" ca="1">AnualidadPensionado(BW$1,$E119,$B119, $D119, Hombres!$A$1:$DW$117, Mujeres!$A$1:$DW$117)</f>
        <v>0</v>
      </c>
      <c r="BX119" s="52" cm="1">
        <f t="array" aca="1" ref="BX119" ca="1">AnualidadPensionado(BX$1,$E119,$B119, $D119, Hombres!$A$1:$DW$117, Mujeres!$A$1:$DW$117)</f>
        <v>0</v>
      </c>
      <c r="BY119" s="52" cm="1">
        <f t="array" aca="1" ref="BY119" ca="1">AnualidadPensionado(BY$1,$E119,$B119, $D119, Hombres!$A$1:$DW$117, Mujeres!$A$1:$DW$117)</f>
        <v>0</v>
      </c>
      <c r="BZ119" s="52" cm="1">
        <f t="array" aca="1" ref="BZ119" ca="1">AnualidadPensionado(BZ$1,$E119,$B119, $D119, Hombres!$A$1:$DW$117, Mujeres!$A$1:$DW$117)</f>
        <v>0</v>
      </c>
      <c r="CA119" s="52" cm="1">
        <f t="array" aca="1" ref="CA119" ca="1">AnualidadPensionado(CA$1,$E119,$B119, $D119, Hombres!$A$1:$DW$117, Mujeres!$A$1:$DW$117)</f>
        <v>0</v>
      </c>
      <c r="CB119" s="52" cm="1">
        <f t="array" aca="1" ref="CB119" ca="1">AnualidadPensionado(CB$1,$E119,$B119, $D119, Hombres!$A$1:$DW$117, Mujeres!$A$1:$DW$117)</f>
        <v>0</v>
      </c>
      <c r="CC119" s="52" cm="1">
        <f t="array" aca="1" ref="CC119" ca="1">AnualidadPensionado(CC$1,$E119,$B119, $D119, Hombres!$A$1:$DW$117, Mujeres!$A$1:$DW$117)</f>
        <v>0</v>
      </c>
      <c r="CD119" s="52" cm="1">
        <f t="array" aca="1" ref="CD119" ca="1">AnualidadPensionado(CD$1,$E119,$B119, $D119, Hombres!$A$1:$DW$117, Mujeres!$A$1:$DW$117)</f>
        <v>0</v>
      </c>
      <c r="CE119" s="52" cm="1">
        <f t="array" aca="1" ref="CE119" ca="1">AnualidadPensionado(CE$1,$E119,$B119, $D119, Hombres!$A$1:$DW$117, Mujeres!$A$1:$DW$117)</f>
        <v>0</v>
      </c>
      <c r="CF119" s="52" cm="1">
        <f t="array" aca="1" ref="CF119" ca="1">AnualidadPensionado(CF$1,$E119,$B119, $D119, Hombres!$A$1:$DW$117, Mujeres!$A$1:$DW$117)</f>
        <v>0</v>
      </c>
      <c r="CG119" s="52" cm="1">
        <f t="array" aca="1" ref="CG119" ca="1">AnualidadPensionado(CG$1,$E119,$B119, $D119, Hombres!$A$1:$DW$117, Mujeres!$A$1:$DW$117)</f>
        <v>0</v>
      </c>
      <c r="CH119" s="52" cm="1">
        <f t="array" aca="1" ref="CH119" ca="1">AnualidadPensionado(CH$1,$E119,$B119, $D119, Hombres!$A$1:$DW$117, Mujeres!$A$1:$DW$117)</f>
        <v>0</v>
      </c>
      <c r="CI119" s="52" cm="1">
        <f t="array" aca="1" ref="CI119" ca="1">AnualidadPensionado(CI$1,$E119,$B119, $D119, Hombres!$A$1:$DW$117, Mujeres!$A$1:$DW$117)</f>
        <v>0</v>
      </c>
      <c r="CJ119" s="52" cm="1">
        <f t="array" aca="1" ref="CJ119" ca="1">AnualidadPensionado(CJ$1,$E119,$B119, $D119, Hombres!$A$1:$DW$117, Mujeres!$A$1:$DW$117)</f>
        <v>0</v>
      </c>
      <c r="CK119" s="52" cm="1">
        <f t="array" aca="1" ref="CK119" ca="1">AnualidadPensionado(CK$1,$E119,$B119, $D119, Hombres!$A$1:$DW$117, Mujeres!$A$1:$DW$117)</f>
        <v>0</v>
      </c>
      <c r="CL119" s="52" cm="1">
        <f t="array" aca="1" ref="CL119" ca="1">AnualidadPensionado(CL$1,$E119,$B119, $D119, Hombres!$A$1:$DW$117, Mujeres!$A$1:$DW$117)</f>
        <v>0</v>
      </c>
      <c r="CM119" s="52" cm="1">
        <f t="array" aca="1" ref="CM119" ca="1">AnualidadPensionado(CM$1,$E119,$B119, $D119, Hombres!$A$1:$DW$117, Mujeres!$A$1:$DW$117)</f>
        <v>0</v>
      </c>
      <c r="CN119" s="52" cm="1">
        <f t="array" aca="1" ref="CN119" ca="1">AnualidadPensionado(CN$1,$E119,$B119, $D119, Hombres!$A$1:$DW$117, Mujeres!$A$1:$DW$117)</f>
        <v>0</v>
      </c>
      <c r="CO119" s="52" cm="1">
        <f t="array" aca="1" ref="CO119" ca="1">AnualidadPensionado(CO$1,$E119,$B119, $D119, Hombres!$A$1:$DW$117, Mujeres!$A$1:$DW$117)</f>
        <v>0</v>
      </c>
      <c r="CP119" s="52" cm="1">
        <f t="array" aca="1" ref="CP119" ca="1">AnualidadPensionado(CP$1,$E119,$B119, $D119, Hombres!$A$1:$DW$117, Mujeres!$A$1:$DW$117)</f>
        <v>0</v>
      </c>
      <c r="CQ119" s="52" cm="1">
        <f t="array" aca="1" ref="CQ119" ca="1">AnualidadPensionado(CQ$1,$E119,$B119, $D119, Hombres!$A$1:$DW$117, Mujeres!$A$1:$DW$117)</f>
        <v>0</v>
      </c>
      <c r="CR119" s="52" cm="1">
        <f t="array" aca="1" ref="CR119" ca="1">AnualidadPensionado(CR$1,$E119,$B119, $D119, Hombres!$A$1:$DW$117, Mujeres!$A$1:$DW$117)</f>
        <v>0</v>
      </c>
      <c r="CS119" s="52" cm="1">
        <f t="array" aca="1" ref="CS119" ca="1">AnualidadPensionado(CS$1,$E119,$B119, $D119, Hombres!$A$1:$DW$117, Mujeres!$A$1:$DW$117)</f>
        <v>0</v>
      </c>
      <c r="CT119" s="52" cm="1">
        <f t="array" aca="1" ref="CT119" ca="1">AnualidadPensionado(CT$1,$E119,$B119, $D119, Hombres!$A$1:$DW$117, Mujeres!$A$1:$DW$117)</f>
        <v>0</v>
      </c>
      <c r="CU119" s="52" cm="1">
        <f t="array" aca="1" ref="CU119" ca="1">AnualidadPensionado(CU$1,$E119,$B119, $D119, Hombres!$A$1:$DW$117, Mujeres!$A$1:$DW$117)</f>
        <v>0</v>
      </c>
      <c r="CV119" s="52" cm="1">
        <f t="array" aca="1" ref="CV119" ca="1">AnualidadPensionado(CV$1,$E119,$B119, $D119, Hombres!$A$1:$DW$117, Mujeres!$A$1:$DW$117)</f>
        <v>0</v>
      </c>
      <c r="CW119" s="52" cm="1">
        <f t="array" aca="1" ref="CW119" ca="1">AnualidadPensionado(CW$1,$E119,$B119, $D119, Hombres!$A$1:$DW$117, Mujeres!$A$1:$DW$117)</f>
        <v>0</v>
      </c>
      <c r="CX119" s="52" cm="1">
        <f t="array" aca="1" ref="CX119" ca="1">AnualidadPensionado(CX$1,$E119,$B119, $D119, Hombres!$A$1:$DW$117, Mujeres!$A$1:$DW$117)</f>
        <v>0</v>
      </c>
      <c r="CY119" s="52" cm="1">
        <f t="array" aca="1" ref="CY119" ca="1">AnualidadPensionado(CY$1,$E119,$B119, $D119, Hombres!$A$1:$DW$117, Mujeres!$A$1:$DW$117)</f>
        <v>0</v>
      </c>
      <c r="DB119" s="25"/>
      <c r="DC119" s="52" cm="1">
        <f t="array" aca="1" ref="DC119" ca="1">beneficio_muerte_individual_pensionado(DC$1,$E119,$B119, Hombres!$A$1:$DW$117, Mujeres!$A$1:$DW$117)</f>
        <v>0</v>
      </c>
      <c r="DD119" s="52" cm="1">
        <f t="array" aca="1" ref="DD119" ca="1">beneficio_muerte_individual_pensionado(DD$1,$E119,$B119, Hombres!$A$1:$DW$117, Mujeres!$A$1:$DW$117)</f>
        <v>38498.1</v>
      </c>
      <c r="DE119" s="52" cm="1">
        <f t="array" aca="1" ref="DE119" ca="1">beneficio_muerte_individual_pensionado(DE$1,$E119,$B119, Hombres!$A$1:$DW$117, Mujeres!$A$1:$DW$117)</f>
        <v>40573.908462120002</v>
      </c>
      <c r="DF119" s="52" cm="1">
        <f t="array" aca="1" ref="DF119" ca="1">beneficio_muerte_individual_pensionado(DF$1,$E119,$B119, Hombres!$A$1:$DW$117, Mujeres!$A$1:$DW$117)</f>
        <v>42527.112095954697</v>
      </c>
      <c r="DG119" s="52" cm="1">
        <f t="array" aca="1" ref="DG119" ca="1">beneficio_muerte_individual_pensionado(DG$1,$E119,$B119, Hombres!$A$1:$DW$117, Mujeres!$A$1:$DW$117)</f>
        <v>44633.8623447028</v>
      </c>
      <c r="DH119" s="52" cm="1">
        <f t="array" aca="1" ref="DH119" ca="1">beneficio_muerte_individual_pensionado(DH$1,$E119,$B119, Hombres!$A$1:$DW$117, Mujeres!$A$1:$DW$117)</f>
        <v>47207.427723151231</v>
      </c>
      <c r="DI119" s="52" cm="1">
        <f t="array" aca="1" ref="DI119" ca="1">beneficio_muerte_individual_pensionado(DI$1,$E119,$B119, Hombres!$A$1:$DW$117, Mujeres!$A$1:$DW$117)</f>
        <v>50481.972217793736</v>
      </c>
      <c r="DJ119" s="52" cm="1">
        <f t="array" aca="1" ref="DJ119" ca="1">beneficio_muerte_individual_pensionado(DJ$1,$E119,$B119, Hombres!$A$1:$DW$117, Mujeres!$A$1:$DW$117)</f>
        <v>54504.212337763478</v>
      </c>
      <c r="DK119" s="52" cm="1">
        <f t="array" aca="1" ref="DK119" ca="1">beneficio_muerte_individual_pensionado(DK$1,$E119,$B119, Hombres!$A$1:$DW$117, Mujeres!$A$1:$DW$117)</f>
        <v>59150.661614863908</v>
      </c>
      <c r="DL119" s="52" cm="1">
        <f t="array" aca="1" ref="DL119" ca="1">beneficio_muerte_individual_pensionado(DL$1,$E119,$B119, Hombres!$A$1:$DW$117, Mujeres!$A$1:$DW$117)</f>
        <v>64075.362233586602</v>
      </c>
      <c r="DM119" s="52" cm="1">
        <f t="array" aca="1" ref="DM119" ca="1">beneficio_muerte_individual_pensionado(DM$1,$E119,$B119, Hombres!$A$1:$DW$117, Mujeres!$A$1:$DW$117)</f>
        <v>68753.460666041719</v>
      </c>
      <c r="DN119" s="52" cm="1">
        <f t="array" aca="1" ref="DN119" ca="1">beneficio_muerte_individual_pensionado(DN$1,$E119,$B119, Hombres!$A$1:$DW$117, Mujeres!$A$1:$DW$117)</f>
        <v>72938.659522236587</v>
      </c>
      <c r="DO119" s="52" cm="1">
        <f t="array" aca="1" ref="DO119" ca="1">beneficio_muerte_individual_pensionado(DO$1,$E119,$B119, Hombres!$A$1:$DW$117, Mujeres!$A$1:$DW$117)</f>
        <v>76705.911837888954</v>
      </c>
      <c r="DP119" s="52" cm="1">
        <f t="array" aca="1" ref="DP119" ca="1">beneficio_muerte_individual_pensionado(DP$1,$E119,$B119, Hombres!$A$1:$DW$117, Mujeres!$A$1:$DW$117)</f>
        <v>80221.974841060772</v>
      </c>
      <c r="DQ119" s="52" cm="1">
        <f t="array" aca="1" ref="DQ119" ca="1">beneficio_muerte_individual_pensionado(DQ$1,$E119,$B119, Hombres!$A$1:$DW$117, Mujeres!$A$1:$DW$117)</f>
        <v>83669.356014683945</v>
      </c>
      <c r="DR119" s="52" cm="1">
        <f t="array" aca="1" ref="DR119" ca="1">beneficio_muerte_individual_pensionado(DR$1,$E119,$B119, Hombres!$A$1:$DW$117, Mujeres!$A$1:$DW$117)</f>
        <v>90594.397411187107</v>
      </c>
      <c r="DS119" s="52" cm="1">
        <f t="array" aca="1" ref="DS119" ca="1">beneficio_muerte_individual_pensionado(DS$1,$E119,$B119, Hombres!$A$1:$DW$117, Mujeres!$A$1:$DW$117)</f>
        <v>94506.815178173274</v>
      </c>
      <c r="DT119" s="52" cm="1">
        <f t="array" aca="1" ref="DT119" ca="1">beneficio_muerte_individual_pensionado(DT$1,$E119,$B119, Hombres!$A$1:$DW$117, Mujeres!$A$1:$DW$117)</f>
        <v>98252.84456660584</v>
      </c>
      <c r="DU119" s="52" cm="1">
        <f t="array" aca="1" ref="DU119" ca="1">beneficio_muerte_individual_pensionado(DU$1,$E119,$B119, Hombres!$A$1:$DW$117, Mujeres!$A$1:$DW$117)</f>
        <v>101826.40897689937</v>
      </c>
      <c r="DV119" s="52" cm="1">
        <f t="array" aca="1" ref="DV119" ca="1">beneficio_muerte_individual_pensionado(DV$1,$E119,$B119, Hombres!$A$1:$DW$117, Mujeres!$A$1:$DW$117)</f>
        <v>105108.71832638854</v>
      </c>
      <c r="DW119" s="52" cm="1">
        <f t="array" aca="1" ref="DW119" ca="1">beneficio_muerte_individual_pensionado(DW$1,$E119,$B119, Hombres!$A$1:$DW$117, Mujeres!$A$1:$DW$117)</f>
        <v>107920.16593675732</v>
      </c>
      <c r="DX119" s="52" cm="1">
        <f t="array" aca="1" ref="DX119" ca="1">beneficio_muerte_individual_pensionado(DX$1,$E119,$B119, Hombres!$A$1:$DW$117, Mujeres!$A$1:$DW$117)</f>
        <v>110213.87002584449</v>
      </c>
      <c r="DY119" s="52" cm="1">
        <f t="array" aca="1" ref="DY119" ca="1">beneficio_muerte_individual_pensionado(DY$1,$E119,$B119, Hombres!$A$1:$DW$117, Mujeres!$A$1:$DW$117)</f>
        <v>111960.56969459279</v>
      </c>
      <c r="DZ119" s="52" cm="1">
        <f t="array" aca="1" ref="DZ119" ca="1">beneficio_muerte_individual_pensionado(DZ$1,$E119,$B119, Hombres!$A$1:$DW$117, Mujeres!$A$1:$DW$117)</f>
        <v>113052.2911037614</v>
      </c>
      <c r="EA119" s="52" cm="1">
        <f t="array" aca="1" ref="EA119" ca="1">beneficio_muerte_individual_pensionado(EA$1,$E119,$B119, Hombres!$A$1:$DW$117, Mujeres!$A$1:$DW$117)</f>
        <v>113275.24042142861</v>
      </c>
      <c r="EB119" s="52" cm="1">
        <f t="array" aca="1" ref="EB119" ca="1">beneficio_muerte_individual_pensionado(EB$1,$E119,$B119, Hombres!$A$1:$DW$117, Mujeres!$A$1:$DW$117)</f>
        <v>112447.19727553555</v>
      </c>
      <c r="EC119" s="52" cm="1">
        <f t="array" aca="1" ref="EC119" ca="1">beneficio_muerte_individual_pensionado(EC$1,$E119,$B119, Hombres!$A$1:$DW$117, Mujeres!$A$1:$DW$117)</f>
        <v>110527.1046672504</v>
      </c>
      <c r="ED119" s="52" cm="1">
        <f t="array" aca="1" ref="ED119" ca="1">beneficio_muerte_individual_pensionado(ED$1,$E119,$B119, Hombres!$A$1:$DW$117, Mujeres!$A$1:$DW$117)</f>
        <v>107522.06478164552</v>
      </c>
      <c r="EE119" s="52" cm="1">
        <f t="array" aca="1" ref="EE119" ca="1">beneficio_muerte_individual_pensionado(EE$1,$E119,$B119, Hombres!$A$1:$DW$117, Mujeres!$A$1:$DW$117)</f>
        <v>103398.78732150806</v>
      </c>
      <c r="EF119" s="52" cm="1">
        <f t="array" aca="1" ref="EF119" ca="1">beneficio_muerte_individual_pensionado(EF$1,$E119,$B119, Hombres!$A$1:$DW$117, Mujeres!$A$1:$DW$117)</f>
        <v>98093.197307180919</v>
      </c>
      <c r="EG119" s="52" cm="1">
        <f t="array" aca="1" ref="EG119" ca="1">beneficio_muerte_individual_pensionado(EG$1,$E119,$B119, Hombres!$A$1:$DW$117, Mujeres!$A$1:$DW$117)</f>
        <v>91637.467891849898</v>
      </c>
      <c r="EH119" s="52" cm="1">
        <f t="array" aca="1" ref="EH119" ca="1">beneficio_muerte_individual_pensionado(EH$1,$E119,$B119, Hombres!$A$1:$DW$117, Mujeres!$A$1:$DW$117)</f>
        <v>84196.249099277702</v>
      </c>
      <c r="EI119" s="52" cm="1">
        <f t="array" aca="1" ref="EI119" ca="1">beneficio_muerte_individual_pensionado(EI$1,$E119,$B119, Hombres!$A$1:$DW$117, Mujeres!$A$1:$DW$117)</f>
        <v>75986.497060162408</v>
      </c>
      <c r="EJ119" s="52" cm="1">
        <f t="array" aca="1" ref="EJ119" ca="1">beneficio_muerte_individual_pensionado(EJ$1,$E119,$B119, Hombres!$A$1:$DW$117, Mujeres!$A$1:$DW$117)</f>
        <v>67223.905804935086</v>
      </c>
      <c r="EK119" s="52" cm="1">
        <f t="array" aca="1" ref="EK119" ca="1">beneficio_muerte_individual_pensionado(EK$1,$E119,$B119, Hombres!$A$1:$DW$117, Mujeres!$A$1:$DW$117)</f>
        <v>58129.998986967541</v>
      </c>
      <c r="EL119" s="52" cm="1">
        <f t="array" aca="1" ref="EL119" ca="1">beneficio_muerte_individual_pensionado(EL$1,$E119,$B119, Hombres!$A$1:$DW$117, Mujeres!$A$1:$DW$117)</f>
        <v>48987.217920536452</v>
      </c>
      <c r="EM119" s="52" cm="1">
        <f t="array" aca="1" ref="EM119" ca="1">beneficio_muerte_individual_pensionado(EM$1,$E119,$B119, Hombres!$A$1:$DW$117, Mujeres!$A$1:$DW$117)</f>
        <v>40127.554745772264</v>
      </c>
      <c r="EN119" s="52" cm="1">
        <f t="array" aca="1" ref="EN119" ca="1">beneficio_muerte_individual_pensionado(EN$1,$E119,$B119, Hombres!$A$1:$DW$117, Mujeres!$A$1:$DW$117)</f>
        <v>31860.160494620832</v>
      </c>
      <c r="EO119" s="52" cm="1">
        <f t="array" aca="1" ref="EO119" ca="1">beneficio_muerte_individual_pensionado(EO$1,$E119,$B119, Hombres!$A$1:$DW$117, Mujeres!$A$1:$DW$117)</f>
        <v>24428.651289426394</v>
      </c>
      <c r="EP119" s="52" cm="1">
        <f t="array" aca="1" ref="EP119" ca="1">beneficio_muerte_individual_pensionado(EP$1,$E119,$B119, Hombres!$A$1:$DW$117, Mujeres!$A$1:$DW$117)</f>
        <v>18004.051562167519</v>
      </c>
      <c r="EQ119" s="52" cm="1">
        <f t="array" aca="1" ref="EQ119" ca="1">beneficio_muerte_individual_pensionado(EQ$1,$E119,$B119, Hombres!$A$1:$DW$117, Mujeres!$A$1:$DW$117)</f>
        <v>12689.834243723482</v>
      </c>
      <c r="ER119" s="52" cm="1">
        <f t="array" aca="1" ref="ER119" ca="1">beneficio_muerte_individual_pensionado(ER$1,$E119,$B119, Hombres!$A$1:$DW$117, Mujeres!$A$1:$DW$117)</f>
        <v>8509.1662821791942</v>
      </c>
      <c r="ES119" s="52" cm="1">
        <f t="array" aca="1" ref="ES119" ca="1">beneficio_muerte_individual_pensionado(ES$1,$E119,$B119, Hombres!$A$1:$DW$117, Mujeres!$A$1:$DW$117)</f>
        <v>5396.1483338096896</v>
      </c>
      <c r="ET119" s="52" cm="1">
        <f t="array" aca="1" ref="ET119" ca="1">beneficio_muerte_individual_pensionado(ET$1,$E119,$B119, Hombres!$A$1:$DW$117, Mujeres!$A$1:$DW$117)</f>
        <v>3212.7500401255734</v>
      </c>
      <c r="EU119" s="52" cm="1">
        <f t="array" aca="1" ref="EU119" ca="1">beneficio_muerte_individual_pensionado(EU$1,$E119,$B119, Hombres!$A$1:$DW$117, Mujeres!$A$1:$DW$117)</f>
        <v>1779.8708386551696</v>
      </c>
      <c r="EV119" s="52" cm="1">
        <f t="array" aca="1" ref="EV119" ca="1">beneficio_muerte_individual_pensionado(EV$1,$E119,$B119, Hombres!$A$1:$DW$117, Mujeres!$A$1:$DW$117)</f>
        <v>908.03907834574068</v>
      </c>
      <c r="EW119" s="52" cm="1">
        <f t="array" aca="1" ref="EW119" ca="1">beneficio_muerte_individual_pensionado(EW$1,$E119,$B119, Hombres!$A$1:$DW$117, Mujeres!$A$1:$DW$117)</f>
        <v>421.48797480771958</v>
      </c>
      <c r="EX119" s="52" cm="1">
        <f t="array" aca="1" ref="EX119" ca="1">beneficio_muerte_individual_pensionado(EX$1,$E119,$B119, Hombres!$A$1:$DW$117, Mujeres!$A$1:$DW$117)</f>
        <v>175.39056389717911</v>
      </c>
      <c r="EY119" s="52" cm="1">
        <f t="array" aca="1" ref="EY119" ca="1">beneficio_muerte_individual_pensionado(EY$1,$E119,$B119, Hombres!$A$1:$DW$117, Mujeres!$A$1:$DW$117)</f>
        <v>64.194053480618265</v>
      </c>
      <c r="EZ119" s="52" cm="1">
        <f t="array" aca="1" ref="EZ119" ca="1">beneficio_muerte_individual_pensionado(EZ$1,$E119,$B119, Hombres!$A$1:$DW$117, Mujeres!$A$1:$DW$117)</f>
        <v>20.150312231501427</v>
      </c>
      <c r="FA119" s="52" cm="1">
        <f t="array" aca="1" ref="FA119" ca="1">beneficio_muerte_individual_pensionado(FA$1,$E119,$B119, Hombres!$A$1:$DW$117, Mujeres!$A$1:$DW$117)</f>
        <v>6.4917812429307338</v>
      </c>
      <c r="FB119" s="52" cm="1">
        <f t="array" aca="1" ref="FB119" ca="1">beneficio_muerte_individual_pensionado(FB$1,$E119,$B119, Hombres!$A$1:$DW$117, Mujeres!$A$1:$DW$117)</f>
        <v>0</v>
      </c>
      <c r="FC119" s="52" cm="1">
        <f t="array" aca="1" ref="FC119" ca="1">beneficio_muerte_individual_pensionado(FC$1,$E119,$B119, Hombres!$A$1:$DW$117, Mujeres!$A$1:$DW$117)</f>
        <v>0</v>
      </c>
      <c r="FD119" s="52" cm="1">
        <f t="array" aca="1" ref="FD119" ca="1">beneficio_muerte_individual_pensionado(FD$1,$E119,$B119, Hombres!$A$1:$DW$117, Mujeres!$A$1:$DW$117)</f>
        <v>0</v>
      </c>
      <c r="FE119" s="52" cm="1">
        <f t="array" aca="1" ref="FE119" ca="1">beneficio_muerte_individual_pensionado(FE$1,$E119,$B119, Hombres!$A$1:$DW$117, Mujeres!$A$1:$DW$117)</f>
        <v>0</v>
      </c>
      <c r="FF119" s="52" cm="1">
        <f t="array" aca="1" ref="FF119" ca="1">beneficio_muerte_individual_pensionado(FF$1,$E119,$B119, Hombres!$A$1:$DW$117, Mujeres!$A$1:$DW$117)</f>
        <v>0</v>
      </c>
      <c r="FG119" s="52" cm="1">
        <f t="array" aca="1" ref="FG119" ca="1">beneficio_muerte_individual_pensionado(FG$1,$E119,$B119, Hombres!$A$1:$DW$117, Mujeres!$A$1:$DW$117)</f>
        <v>0</v>
      </c>
      <c r="FH119" s="52" cm="1">
        <f t="array" aca="1" ref="FH119" ca="1">beneficio_muerte_individual_pensionado(FH$1,$E119,$B119, Hombres!$A$1:$DW$117, Mujeres!$A$1:$DW$117)</f>
        <v>0</v>
      </c>
      <c r="FI119" s="52" cm="1">
        <f t="array" aca="1" ref="FI119" ca="1">beneficio_muerte_individual_pensionado(FI$1,$E119,$B119, Hombres!$A$1:$DW$117, Mujeres!$A$1:$DW$117)</f>
        <v>0</v>
      </c>
      <c r="FJ119" s="52" cm="1">
        <f t="array" aca="1" ref="FJ119" ca="1">beneficio_muerte_individual_pensionado(FJ$1,$E119,$B119, Hombres!$A$1:$DW$117, Mujeres!$A$1:$DW$117)</f>
        <v>0</v>
      </c>
      <c r="FK119" s="52" cm="1">
        <f t="array" aca="1" ref="FK119" ca="1">beneficio_muerte_individual_pensionado(FK$1,$E119,$B119, Hombres!$A$1:$DW$117, Mujeres!$A$1:$DW$117)</f>
        <v>0</v>
      </c>
      <c r="FL119" s="52" cm="1">
        <f t="array" aca="1" ref="FL119" ca="1">beneficio_muerte_individual_pensionado(FL$1,$E119,$B119, Hombres!$A$1:$DW$117, Mujeres!$A$1:$DW$117)</f>
        <v>0</v>
      </c>
      <c r="FM119" s="52" cm="1">
        <f t="array" aca="1" ref="FM119" ca="1">beneficio_muerte_individual_pensionado(FM$1,$E119,$B119, Hombres!$A$1:$DW$117, Mujeres!$A$1:$DW$117)</f>
        <v>0</v>
      </c>
      <c r="FN119" s="52" cm="1">
        <f t="array" aca="1" ref="FN119" ca="1">beneficio_muerte_individual_pensionado(FN$1,$E119,$B119, Hombres!$A$1:$DW$117, Mujeres!$A$1:$DW$117)</f>
        <v>0</v>
      </c>
      <c r="FO119" s="52" cm="1">
        <f t="array" aca="1" ref="FO119" ca="1">beneficio_muerte_individual_pensionado(FO$1,$E119,$B119, Hombres!$A$1:$DW$117, Mujeres!$A$1:$DW$117)</f>
        <v>0</v>
      </c>
      <c r="FP119" s="52" cm="1">
        <f t="array" aca="1" ref="FP119" ca="1">beneficio_muerte_individual_pensionado(FP$1,$E119,$B119, Hombres!$A$1:$DW$117, Mujeres!$A$1:$DW$117)</f>
        <v>0</v>
      </c>
      <c r="FQ119" s="52" cm="1">
        <f t="array" aca="1" ref="FQ119" ca="1">beneficio_muerte_individual_pensionado(FQ$1,$E119,$B119, Hombres!$A$1:$DW$117, Mujeres!$A$1:$DW$117)</f>
        <v>0</v>
      </c>
      <c r="FR119" s="52" cm="1">
        <f t="array" aca="1" ref="FR119" ca="1">beneficio_muerte_individual_pensionado(FR$1,$E119,$B119, Hombres!$A$1:$DW$117, Mujeres!$A$1:$DW$117)</f>
        <v>0</v>
      </c>
      <c r="FS119" s="52" cm="1">
        <f t="array" aca="1" ref="FS119" ca="1">beneficio_muerte_individual_pensionado(FS$1,$E119,$B119, Hombres!$A$1:$DW$117, Mujeres!$A$1:$DW$117)</f>
        <v>0</v>
      </c>
      <c r="FT119" s="52" cm="1">
        <f t="array" aca="1" ref="FT119" ca="1">beneficio_muerte_individual_pensionado(FT$1,$E119,$B119, Hombres!$A$1:$DW$117, Mujeres!$A$1:$DW$117)</f>
        <v>0</v>
      </c>
      <c r="FU119" s="52" cm="1">
        <f t="array" aca="1" ref="FU119" ca="1">beneficio_muerte_individual_pensionado(FU$1,$E119,$B119, Hombres!$A$1:$DW$117, Mujeres!$A$1:$DW$117)</f>
        <v>0</v>
      </c>
      <c r="FV119" s="52" cm="1">
        <f t="array" aca="1" ref="FV119" ca="1">beneficio_muerte_individual_pensionado(FV$1,$E119,$B119, Hombres!$A$1:$DW$117, Mujeres!$A$1:$DW$117)</f>
        <v>0</v>
      </c>
      <c r="FW119" s="52" cm="1">
        <f t="array" aca="1" ref="FW119" ca="1">beneficio_muerte_individual_pensionado(FW$1,$E119,$B119, Hombres!$A$1:$DW$117, Mujeres!$A$1:$DW$117)</f>
        <v>0</v>
      </c>
      <c r="FX119" s="52" cm="1">
        <f t="array" aca="1" ref="FX119" ca="1">beneficio_muerte_individual_pensionado(FX$1,$E119,$B119, Hombres!$A$1:$DW$117, Mujeres!$A$1:$DW$117)</f>
        <v>0</v>
      </c>
      <c r="FY119" s="52" cm="1">
        <f t="array" aca="1" ref="FY119" ca="1">beneficio_muerte_individual_pensionado(FY$1,$E119,$B119, Hombres!$A$1:$DW$117, Mujeres!$A$1:$DW$117)</f>
        <v>0</v>
      </c>
      <c r="FZ119" s="52" cm="1">
        <f t="array" aca="1" ref="FZ119" ca="1">beneficio_muerte_individual_pensionado(FZ$1,$E119,$B119, Hombres!$A$1:$DW$117, Mujeres!$A$1:$DW$117)</f>
        <v>0</v>
      </c>
      <c r="GA119" s="52" cm="1">
        <f t="array" aca="1" ref="GA119" ca="1">beneficio_muerte_individual_pensionado(GA$1,$E119,$B119, Hombres!$A$1:$DW$117, Mujeres!$A$1:$DW$117)</f>
        <v>0</v>
      </c>
      <c r="GB119" s="52" cm="1">
        <f t="array" aca="1" ref="GB119" ca="1">beneficio_muerte_individual_pensionado(GB$1,$E119,$B119, Hombres!$A$1:$DW$117, Mujeres!$A$1:$DW$117)</f>
        <v>0</v>
      </c>
      <c r="GC119" s="52" cm="1">
        <f t="array" aca="1" ref="GC119" ca="1">beneficio_muerte_individual_pensionado(GC$1,$E119,$B119, Hombres!$A$1:$DW$117, Mujeres!$A$1:$DW$117)</f>
        <v>0</v>
      </c>
      <c r="GD119" s="52" cm="1">
        <f t="array" aca="1" ref="GD119" ca="1">beneficio_muerte_individual_pensionado(GD$1,$E119,$B119, Hombres!$A$1:$DW$117, Mujeres!$A$1:$DW$117)</f>
        <v>0</v>
      </c>
      <c r="GE119" s="52" cm="1">
        <f t="array" aca="1" ref="GE119" ca="1">beneficio_muerte_individual_pensionado(GE$1,$E119,$B119, Hombres!$A$1:$DW$117, Mujeres!$A$1:$DW$117)</f>
        <v>0</v>
      </c>
      <c r="GF119" s="52" cm="1">
        <f t="array" aca="1" ref="GF119" ca="1">beneficio_muerte_individual_pensionado(GF$1,$E119,$B119, Hombres!$A$1:$DW$117, Mujeres!$A$1:$DW$117)</f>
        <v>0</v>
      </c>
      <c r="GG119" s="52" cm="1">
        <f t="array" aca="1" ref="GG119" ca="1">beneficio_muerte_individual_pensionado(GG$1,$E119,$B119, Hombres!$A$1:$DW$117, Mujeres!$A$1:$DW$117)</f>
        <v>0</v>
      </c>
      <c r="GH119" s="52" cm="1">
        <f t="array" aca="1" ref="GH119" ca="1">beneficio_muerte_individual_pensionado(GH$1,$E119,$B119, Hombres!$A$1:$DW$117, Mujeres!$A$1:$DW$117)</f>
        <v>0</v>
      </c>
      <c r="GI119" s="52" cm="1">
        <f t="array" aca="1" ref="GI119" ca="1">beneficio_muerte_individual_pensionado(GI$1,$E119,$B119, Hombres!$A$1:$DW$117, Mujeres!$A$1:$DW$117)</f>
        <v>0</v>
      </c>
      <c r="GJ119" s="52" cm="1">
        <f t="array" aca="1" ref="GJ119" ca="1">beneficio_muerte_individual_pensionado(GJ$1,$E119,$B119, Hombres!$A$1:$DW$117, Mujeres!$A$1:$DW$117)</f>
        <v>0</v>
      </c>
      <c r="GK119" s="52" cm="1">
        <f t="array" aca="1" ref="GK119" ca="1">beneficio_muerte_individual_pensionado(GK$1,$E119,$B119, Hombres!$A$1:$DW$117, Mujeres!$A$1:$DW$117)</f>
        <v>0</v>
      </c>
      <c r="GL119" s="52" cm="1">
        <f t="array" aca="1" ref="GL119" ca="1">beneficio_muerte_individual_pensionado(GL$1,$E119,$B119, Hombres!$A$1:$DW$117, Mujeres!$A$1:$DW$117)</f>
        <v>0</v>
      </c>
      <c r="GM119" s="52" cm="1">
        <f t="array" aca="1" ref="GM119" ca="1">beneficio_muerte_individual_pensionado(GM$1,$E119,$B119, Hombres!$A$1:$DW$117, Mujeres!$A$1:$DW$117)</f>
        <v>0</v>
      </c>
      <c r="GN119" s="52" cm="1">
        <f t="array" aca="1" ref="GN119" ca="1">beneficio_muerte_individual_pensionado(GN$1,$E119,$B119, Hombres!$A$1:$DW$117, Mujeres!$A$1:$DW$117)</f>
        <v>0</v>
      </c>
      <c r="GO119" s="52" cm="1">
        <f t="array" aca="1" ref="GO119" ca="1">beneficio_muerte_individual_pensionado(GO$1,$E119,$B119, Hombres!$A$1:$DW$117, Mujeres!$A$1:$DW$117)</f>
        <v>0</v>
      </c>
      <c r="GP119" s="52" cm="1">
        <f t="array" aca="1" ref="GP119" ca="1">beneficio_muerte_individual_pensionado(GP$1,$E119,$B119, Hombres!$A$1:$DW$117, Mujeres!$A$1:$DW$117)</f>
        <v>0</v>
      </c>
      <c r="GQ119" s="52" cm="1">
        <f t="array" aca="1" ref="GQ119" ca="1">beneficio_muerte_individual_pensionado(GQ$1,$E119,$B119, Hombres!$A$1:$DW$117, Mujeres!$A$1:$DW$117)</f>
        <v>0</v>
      </c>
      <c r="GR119" s="52" cm="1">
        <f t="array" aca="1" ref="GR119" ca="1">beneficio_muerte_individual_pensionado(GR$1,$E119,$B119, Hombres!$A$1:$DW$117, Mujeres!$A$1:$DW$117)</f>
        <v>0</v>
      </c>
      <c r="GS119" s="52" cm="1">
        <f t="array" aca="1" ref="GS119" ca="1">beneficio_muerte_individual_pensionado(GS$1,$E119,$B119, Hombres!$A$1:$DW$117, Mujeres!$A$1:$DW$117)</f>
        <v>0</v>
      </c>
      <c r="GT119" s="52" cm="1">
        <f t="array" aca="1" ref="GT119" ca="1">beneficio_muerte_individual_pensionado(GT$1,$E119,$B119, Hombres!$A$1:$DW$117, Mujeres!$A$1:$DW$117)</f>
        <v>0</v>
      </c>
    </row>
    <row r="120" spans="1:202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5"/>
      <c r="H120" s="52" cm="1">
        <f t="array" aca="1" ref="H120" ca="1">AnualidadPensionado(H$1,$E120,$B120, $D120, Hombres!$A$1:$DW$117, Mujeres!$A$1:$DW$117)</f>
        <v>0</v>
      </c>
      <c r="I120" s="52" cm="1">
        <f t="array" aca="1" ref="I120" ca="1">AnualidadPensionado(I$1,$E120,$B120, $D120, Hombres!$A$1:$DW$117, Mujeres!$A$1:$DW$117)</f>
        <v>2207077.9109692806</v>
      </c>
      <c r="J120" s="52" cm="1">
        <f t="array" aca="1" ref="J120" ca="1">AnualidadPensionado(J$1,$E120,$B120, $D120, Hombres!$A$1:$DW$117, Mujeres!$A$1:$DW$117)</f>
        <v>2251085.4311400554</v>
      </c>
      <c r="K120" s="52" cm="1">
        <f t="array" aca="1" ref="K120" ca="1">AnualidadPensionado(K$1,$E120,$B120, $D120, Hombres!$A$1:$DW$117, Mujeres!$A$1:$DW$117)</f>
        <v>2293922.6256811712</v>
      </c>
      <c r="L120" s="52" cm="1">
        <f t="array" aca="1" ref="L120" ca="1">AnualidadPensionado(L$1,$E120,$B120, $D120, Hombres!$A$1:$DW$117, Mujeres!$A$1:$DW$117)</f>
        <v>2334925.4167655115</v>
      </c>
      <c r="M120" s="52" cm="1">
        <f t="array" aca="1" ref="M120" ca="1">AnualidadPensionado(M$1,$E120,$B120, $D120, Hombres!$A$1:$DW$117, Mujeres!$A$1:$DW$117)</f>
        <v>2373439.4114392265</v>
      </c>
      <c r="N120" s="52" cm="1">
        <f t="array" aca="1" ref="N120" ca="1">AnualidadPensionado(N$1,$E120,$B120, $D120, Hombres!$A$1:$DW$117, Mujeres!$A$1:$DW$117)</f>
        <v>2409149.0724275359</v>
      </c>
      <c r="O120" s="52" cm="1">
        <f t="array" aca="1" ref="O120" ca="1">AnualidadPensionado(O$1,$E120,$B120, $D120, Hombres!$A$1:$DW$117, Mujeres!$A$1:$DW$117)</f>
        <v>2442040.8715240099</v>
      </c>
      <c r="P120" s="52" cm="1">
        <f t="array" aca="1" ref="P120" ca="1">AnualidadPensionado(P$1,$E120,$B120, $D120, Hombres!$A$1:$DW$117, Mujeres!$A$1:$DW$117)</f>
        <v>2471998.6567562483</v>
      </c>
      <c r="Q120" s="52" cm="1">
        <f t="array" aca="1" ref="Q120" ca="1">AnualidadPensionado(Q$1,$E120,$B120, $D120, Hombres!$A$1:$DW$117, Mujeres!$A$1:$DW$117)</f>
        <v>2498450.4786147596</v>
      </c>
      <c r="R120" s="52" cm="1">
        <f t="array" aca="1" ref="R120" ca="1">AnualidadPensionado(R$1,$E120,$B120, $D120, Hombres!$A$1:$DW$117, Mujeres!$A$1:$DW$117)</f>
        <v>2520451.0590097932</v>
      </c>
      <c r="S120" s="52" cm="1">
        <f t="array" aca="1" ref="S120" ca="1">AnualidadPensionado(S$1,$E120,$B120, $D120, Hombres!$A$1:$DW$117, Mujeres!$A$1:$DW$117)</f>
        <v>2536867.3087359061</v>
      </c>
      <c r="T120" s="52" cm="1">
        <f t="array" aca="1" ref="T120" ca="1">AnualidadPensionado(T$1,$E120,$B120, $D120, Hombres!$A$1:$DW$117, Mujeres!$A$1:$DW$117)</f>
        <v>2546511.8288056888</v>
      </c>
      <c r="U120" s="52" cm="1">
        <f t="array" aca="1" ref="U120" ca="1">AnualidadPensionado(U$1,$E120,$B120, $D120, Hombres!$A$1:$DW$117, Mujeres!$A$1:$DW$117)</f>
        <v>2545439.882290889</v>
      </c>
      <c r="V120" s="52" cm="1">
        <f t="array" aca="1" ref="V120" ca="1">AnualidadPensionado(V$1,$E120,$B120, $D120, Hombres!$A$1:$DW$117, Mujeres!$A$1:$DW$117)</f>
        <v>2535846.2161012506</v>
      </c>
      <c r="W120" s="52" cm="1">
        <f t="array" aca="1" ref="W120" ca="1">AnualidadPensionado(W$1,$E120,$B120, $D120, Hombres!$A$1:$DW$117, Mujeres!$A$1:$DW$117)</f>
        <v>2516865.1561249574</v>
      </c>
      <c r="X120" s="52" cm="1">
        <f t="array" aca="1" ref="X120" ca="1">AnualidadPensionado(X$1,$E120,$B120, $D120, Hombres!$A$1:$DW$117, Mujeres!$A$1:$DW$117)</f>
        <v>2487715.533642692</v>
      </c>
      <c r="Y120" s="52" cm="1">
        <f t="array" aca="1" ref="Y120" ca="1">AnualidadPensionado(Y$1,$E120,$B120, $D120, Hombres!$A$1:$DW$117, Mujeres!$A$1:$DW$117)</f>
        <v>2447610.225701557</v>
      </c>
      <c r="Z120" s="52" cm="1">
        <f t="array" aca="1" ref="Z120" ca="1">AnualidadPensionado(Z$1,$E120,$B120, $D120, Hombres!$A$1:$DW$117, Mujeres!$A$1:$DW$117)</f>
        <v>2395689.9755995339</v>
      </c>
      <c r="AA120" s="52" cm="1">
        <f t="array" aca="1" ref="AA120" ca="1">AnualidadPensionado(AA$1,$E120,$B120, $D120, Hombres!$A$1:$DW$117, Mujeres!$A$1:$DW$117)</f>
        <v>2331144.2972742114</v>
      </c>
      <c r="AB120" s="52" cm="1">
        <f t="array" aca="1" ref="AB120" ca="1">AnualidadPensionado(AB$1,$E120,$B120, $D120, Hombres!$A$1:$DW$117, Mujeres!$A$1:$DW$117)</f>
        <v>2253462.2331170277</v>
      </c>
      <c r="AC120" s="52" cm="1">
        <f t="array" aca="1" ref="AC120" ca="1">AnualidadPensionado(AC$1,$E120,$B120, $D120, Hombres!$A$1:$DW$117, Mujeres!$A$1:$DW$117)</f>
        <v>2162480.6514601456</v>
      </c>
      <c r="AD120" s="52" cm="1">
        <f t="array" aca="1" ref="AD120" ca="1">AnualidadPensionado(AD$1,$E120,$B120, $D120, Hombres!$A$1:$DW$117, Mujeres!$A$1:$DW$117)</f>
        <v>2058274.7656799839</v>
      </c>
      <c r="AE120" s="52" cm="1">
        <f t="array" aca="1" ref="AE120" ca="1">AnualidadPensionado(AE$1,$E120,$B120, $D120, Hombres!$A$1:$DW$117, Mujeres!$A$1:$DW$117)</f>
        <v>1941109.6028997581</v>
      </c>
      <c r="AF120" s="52" cm="1">
        <f t="array" aca="1" ref="AF120" ca="1">AnualidadPensionado(AF$1,$E120,$B120, $D120, Hombres!$A$1:$DW$117, Mujeres!$A$1:$DW$117)</f>
        <v>1811627.7859006308</v>
      </c>
      <c r="AG120" s="52" cm="1">
        <f t="array" aca="1" ref="AG120" ca="1">AnualidadPensionado(AG$1,$E120,$B120, $D120, Hombres!$A$1:$DW$117, Mujeres!$A$1:$DW$117)</f>
        <v>1671088.9832025315</v>
      </c>
      <c r="AH120" s="52" cm="1">
        <f t="array" aca="1" ref="AH120" ca="1">AnualidadPensionado(AH$1,$E120,$B120, $D120, Hombres!$A$1:$DW$117, Mujeres!$A$1:$DW$117)</f>
        <v>1521344.9604011469</v>
      </c>
      <c r="AI120" s="52" cm="1">
        <f t="array" aca="1" ref="AI120" ca="1">AnualidadPensionado(AI$1,$E120,$B120, $D120, Hombres!$A$1:$DW$117, Mujeres!$A$1:$DW$117)</f>
        <v>1364686.878999636</v>
      </c>
      <c r="AJ120" s="52" cm="1">
        <f t="array" aca="1" ref="AJ120" ca="1">AnualidadPensionado(AJ$1,$E120,$B120, $D120, Hombres!$A$1:$DW$117, Mujeres!$A$1:$DW$117)</f>
        <v>1203819.719979377</v>
      </c>
      <c r="AK120" s="52" cm="1">
        <f t="array" aca="1" ref="AK120" ca="1">AnualidadPensionado(AK$1,$E120,$B120, $D120, Hombres!$A$1:$DW$117, Mujeres!$A$1:$DW$117)</f>
        <v>1041924.4896123625</v>
      </c>
      <c r="AL120" s="52" cm="1">
        <f t="array" aca="1" ref="AL120" ca="1">AnualidadPensionado(AL$1,$E120,$B120, $D120, Hombres!$A$1:$DW$117, Mujeres!$A$1:$DW$117)</f>
        <v>882649.34488015878</v>
      </c>
      <c r="AM120" s="52" cm="1">
        <f t="array" aca="1" ref="AM120" ca="1">AnualidadPensionado(AM$1,$E120,$B120, $D120, Hombres!$A$1:$DW$117, Mujeres!$A$1:$DW$117)</f>
        <v>729831.62018285342</v>
      </c>
      <c r="AN120" s="52" cm="1">
        <f t="array" aca="1" ref="AN120" ca="1">AnualidadPensionado(AN$1,$E120,$B120, $D120, Hombres!$A$1:$DW$117, Mujeres!$A$1:$DW$117)</f>
        <v>587135.88620681851</v>
      </c>
      <c r="AO120" s="52" cm="1">
        <f t="array" aca="1" ref="AO120" ca="1">AnualidadPensionado(AO$1,$E120,$B120, $D120, Hombres!$A$1:$DW$117, Mujeres!$A$1:$DW$117)</f>
        <v>457805.15593373805</v>
      </c>
      <c r="AP120" s="52" cm="1">
        <f t="array" aca="1" ref="AP120" ca="1">AnualidadPensionado(AP$1,$E120,$B120, $D120, Hombres!$A$1:$DW$117, Mujeres!$A$1:$DW$117)</f>
        <v>344457.34447498573</v>
      </c>
      <c r="AQ120" s="52" cm="1">
        <f t="array" aca="1" ref="AQ120" ca="1">AnualidadPensionado(AQ$1,$E120,$B120, $D120, Hombres!$A$1:$DW$117, Mujeres!$A$1:$DW$117)</f>
        <v>248854.2846006976</v>
      </c>
      <c r="AR120" s="52" cm="1">
        <f t="array" aca="1" ref="AR120" ca="1">AnualidadPensionado(AR$1,$E120,$B120, $D120, Hombres!$A$1:$DW$117, Mujeres!$A$1:$DW$117)</f>
        <v>171646.21901680433</v>
      </c>
      <c r="AS120" s="52" cm="1">
        <f t="array" aca="1" ref="AS120" ca="1">AnualidadPensionado(AS$1,$E120,$B120, $D120, Hombres!$A$1:$DW$117, Mujeres!$A$1:$DW$117)</f>
        <v>112270.65485259295</v>
      </c>
      <c r="AT120" s="52" cm="1">
        <f t="array" aca="1" ref="AT120" ca="1">AnualidadPensionado(AT$1,$E120,$B120, $D120, Hombres!$A$1:$DW$117, Mujeres!$A$1:$DW$117)</f>
        <v>69076.024038938267</v>
      </c>
      <c r="AU120" s="52" cm="1">
        <f t="array" aca="1" ref="AU120" ca="1">AnualidadPensionado(AU$1,$E120,$B120, $D120, Hombres!$A$1:$DW$117, Mujeres!$A$1:$DW$117)</f>
        <v>39594.465603658253</v>
      </c>
      <c r="AV120" s="52" cm="1">
        <f t="array" aca="1" ref="AV120" ca="1">AnualidadPensionado(AV$1,$E120,$B120, $D120, Hombres!$A$1:$DW$117, Mujeres!$A$1:$DW$117)</f>
        <v>20902.682169412685</v>
      </c>
      <c r="AW120" s="52" cm="1">
        <f t="array" aca="1" ref="AW120" ca="1">AnualidadPensionado(AW$1,$E120,$B120, $D120, Hombres!$A$1:$DW$117, Mujeres!$A$1:$DW$117)</f>
        <v>10021.43493073952</v>
      </c>
      <c r="AX120" s="52" cm="1">
        <f t="array" aca="1" ref="AX120" ca="1">AnualidadPensionado(AX$1,$E120,$B120, $D120, Hombres!$A$1:$DW$117, Mujeres!$A$1:$DW$117)</f>
        <v>4286.5690583033993</v>
      </c>
      <c r="AY120" s="52" cm="1">
        <f t="array" aca="1" ref="AY120" ca="1">AnualidadPensionado(AY$1,$E120,$B120, $D120, Hombres!$A$1:$DW$117, Mujeres!$A$1:$DW$117)</f>
        <v>1598.5780079106846</v>
      </c>
      <c r="AZ120" s="52" cm="1">
        <f t="array" aca="1" ref="AZ120" ca="1">AnualidadPensionado(AZ$1,$E120,$B120, $D120, Hombres!$A$1:$DW$117, Mujeres!$A$1:$DW$117)</f>
        <v>503.88740140485118</v>
      </c>
      <c r="BA120" s="52" cm="1">
        <f t="array" aca="1" ref="BA120" ca="1">AnualidadPensionado(BA$1,$E120,$B120, $D120, Hombres!$A$1:$DW$117, Mujeres!$A$1:$DW$117)</f>
        <v>128.4272341995453</v>
      </c>
      <c r="BB120" s="52" cm="1">
        <f t="array" aca="1" ref="BB120" ca="1">AnualidadPensionado(BB$1,$E120,$B120, $D120, Hombres!$A$1:$DW$117, Mujeres!$A$1:$DW$117)</f>
        <v>24.686023791677986</v>
      </c>
      <c r="BC120" s="52" cm="1">
        <f t="array" aca="1" ref="BC120" ca="1">AnualidadPensionado(BC$1,$E120,$B120, $D120, Hombres!$A$1:$DW$117, Mujeres!$A$1:$DW$117)</f>
        <v>3.1508266904059208</v>
      </c>
      <c r="BD120" s="52" cm="1">
        <f t="array" aca="1" ref="BD120" ca="1">AnualidadPensionado(BD$1,$E120,$B120, $D120, Hombres!$A$1:$DW$117, Mujeres!$A$1:$DW$117)</f>
        <v>0</v>
      </c>
      <c r="BE120" s="52" cm="1">
        <f t="array" aca="1" ref="BE120" ca="1">AnualidadPensionado(BE$1,$E120,$B120, $D120, Hombres!$A$1:$DW$117, Mujeres!$A$1:$DW$117)</f>
        <v>0</v>
      </c>
      <c r="BF120" s="52" cm="1">
        <f t="array" aca="1" ref="BF120" ca="1">AnualidadPensionado(BF$1,$E120,$B120, $D120, Hombres!$A$1:$DW$117, Mujeres!$A$1:$DW$117)</f>
        <v>0</v>
      </c>
      <c r="BG120" s="52" cm="1">
        <f t="array" aca="1" ref="BG120" ca="1">AnualidadPensionado(BG$1,$E120,$B120, $D120, Hombres!$A$1:$DW$117, Mujeres!$A$1:$DW$117)</f>
        <v>0</v>
      </c>
      <c r="BH120" s="52" cm="1">
        <f t="array" aca="1" ref="BH120" ca="1">AnualidadPensionado(BH$1,$E120,$B120, $D120, Hombres!$A$1:$DW$117, Mujeres!$A$1:$DW$117)</f>
        <v>0</v>
      </c>
      <c r="BI120" s="52" cm="1">
        <f t="array" aca="1" ref="BI120" ca="1">AnualidadPensionado(BI$1,$E120,$B120, $D120, Hombres!$A$1:$DW$117, Mujeres!$A$1:$DW$117)</f>
        <v>0</v>
      </c>
      <c r="BJ120" s="52" cm="1">
        <f t="array" aca="1" ref="BJ120" ca="1">AnualidadPensionado(BJ$1,$E120,$B120, $D120, Hombres!$A$1:$DW$117, Mujeres!$A$1:$DW$117)</f>
        <v>0</v>
      </c>
      <c r="BK120" s="52" cm="1">
        <f t="array" aca="1" ref="BK120" ca="1">AnualidadPensionado(BK$1,$E120,$B120, $D120, Hombres!$A$1:$DW$117, Mujeres!$A$1:$DW$117)</f>
        <v>0</v>
      </c>
      <c r="BL120" s="52" cm="1">
        <f t="array" aca="1" ref="BL120" ca="1">AnualidadPensionado(BL$1,$E120,$B120, $D120, Hombres!$A$1:$DW$117, Mujeres!$A$1:$DW$117)</f>
        <v>0</v>
      </c>
      <c r="BM120" s="52" cm="1">
        <f t="array" aca="1" ref="BM120" ca="1">AnualidadPensionado(BM$1,$E120,$B120, $D120, Hombres!$A$1:$DW$117, Mujeres!$A$1:$DW$117)</f>
        <v>0</v>
      </c>
      <c r="BN120" s="52" cm="1">
        <f t="array" aca="1" ref="BN120" ca="1">AnualidadPensionado(BN$1,$E120,$B120, $D120, Hombres!$A$1:$DW$117, Mujeres!$A$1:$DW$117)</f>
        <v>0</v>
      </c>
      <c r="BO120" s="52" cm="1">
        <f t="array" aca="1" ref="BO120" ca="1">AnualidadPensionado(BO$1,$E120,$B120, $D120, Hombres!$A$1:$DW$117, Mujeres!$A$1:$DW$117)</f>
        <v>0</v>
      </c>
      <c r="BP120" s="52" cm="1">
        <f t="array" aca="1" ref="BP120" ca="1">AnualidadPensionado(BP$1,$E120,$B120, $D120, Hombres!$A$1:$DW$117, Mujeres!$A$1:$DW$117)</f>
        <v>0</v>
      </c>
      <c r="BQ120" s="52" cm="1">
        <f t="array" aca="1" ref="BQ120" ca="1">AnualidadPensionado(BQ$1,$E120,$B120, $D120, Hombres!$A$1:$DW$117, Mujeres!$A$1:$DW$117)</f>
        <v>0</v>
      </c>
      <c r="BR120" s="52" cm="1">
        <f t="array" aca="1" ref="BR120" ca="1">AnualidadPensionado(BR$1,$E120,$B120, $D120, Hombres!$A$1:$DW$117, Mujeres!$A$1:$DW$117)</f>
        <v>0</v>
      </c>
      <c r="BS120" s="52" cm="1">
        <f t="array" aca="1" ref="BS120" ca="1">AnualidadPensionado(BS$1,$E120,$B120, $D120, Hombres!$A$1:$DW$117, Mujeres!$A$1:$DW$117)</f>
        <v>0</v>
      </c>
      <c r="BT120" s="52" cm="1">
        <f t="array" aca="1" ref="BT120" ca="1">AnualidadPensionado(BT$1,$E120,$B120, $D120, Hombres!$A$1:$DW$117, Mujeres!$A$1:$DW$117)</f>
        <v>0</v>
      </c>
      <c r="BU120" s="52" cm="1">
        <f t="array" aca="1" ref="BU120" ca="1">AnualidadPensionado(BU$1,$E120,$B120, $D120, Hombres!$A$1:$DW$117, Mujeres!$A$1:$DW$117)</f>
        <v>0</v>
      </c>
      <c r="BV120" s="52" cm="1">
        <f t="array" aca="1" ref="BV120" ca="1">AnualidadPensionado(BV$1,$E120,$B120, $D120, Hombres!$A$1:$DW$117, Mujeres!$A$1:$DW$117)</f>
        <v>0</v>
      </c>
      <c r="BW120" s="52" cm="1">
        <f t="array" aca="1" ref="BW120" ca="1">AnualidadPensionado(BW$1,$E120,$B120, $D120, Hombres!$A$1:$DW$117, Mujeres!$A$1:$DW$117)</f>
        <v>0</v>
      </c>
      <c r="BX120" s="52" cm="1">
        <f t="array" aca="1" ref="BX120" ca="1">AnualidadPensionado(BX$1,$E120,$B120, $D120, Hombres!$A$1:$DW$117, Mujeres!$A$1:$DW$117)</f>
        <v>0</v>
      </c>
      <c r="BY120" s="52" cm="1">
        <f t="array" aca="1" ref="BY120" ca="1">AnualidadPensionado(BY$1,$E120,$B120, $D120, Hombres!$A$1:$DW$117, Mujeres!$A$1:$DW$117)</f>
        <v>0</v>
      </c>
      <c r="BZ120" s="52" cm="1">
        <f t="array" aca="1" ref="BZ120" ca="1">AnualidadPensionado(BZ$1,$E120,$B120, $D120, Hombres!$A$1:$DW$117, Mujeres!$A$1:$DW$117)</f>
        <v>0</v>
      </c>
      <c r="CA120" s="52" cm="1">
        <f t="array" aca="1" ref="CA120" ca="1">AnualidadPensionado(CA$1,$E120,$B120, $D120, Hombres!$A$1:$DW$117, Mujeres!$A$1:$DW$117)</f>
        <v>0</v>
      </c>
      <c r="CB120" s="52" cm="1">
        <f t="array" aca="1" ref="CB120" ca="1">AnualidadPensionado(CB$1,$E120,$B120, $D120, Hombres!$A$1:$DW$117, Mujeres!$A$1:$DW$117)</f>
        <v>0</v>
      </c>
      <c r="CC120" s="52" cm="1">
        <f t="array" aca="1" ref="CC120" ca="1">AnualidadPensionado(CC$1,$E120,$B120, $D120, Hombres!$A$1:$DW$117, Mujeres!$A$1:$DW$117)</f>
        <v>0</v>
      </c>
      <c r="CD120" s="52" cm="1">
        <f t="array" aca="1" ref="CD120" ca="1">AnualidadPensionado(CD$1,$E120,$B120, $D120, Hombres!$A$1:$DW$117, Mujeres!$A$1:$DW$117)</f>
        <v>0</v>
      </c>
      <c r="CE120" s="52" cm="1">
        <f t="array" aca="1" ref="CE120" ca="1">AnualidadPensionado(CE$1,$E120,$B120, $D120, Hombres!$A$1:$DW$117, Mujeres!$A$1:$DW$117)</f>
        <v>0</v>
      </c>
      <c r="CF120" s="52" cm="1">
        <f t="array" aca="1" ref="CF120" ca="1">AnualidadPensionado(CF$1,$E120,$B120, $D120, Hombres!$A$1:$DW$117, Mujeres!$A$1:$DW$117)</f>
        <v>0</v>
      </c>
      <c r="CG120" s="52" cm="1">
        <f t="array" aca="1" ref="CG120" ca="1">AnualidadPensionado(CG$1,$E120,$B120, $D120, Hombres!$A$1:$DW$117, Mujeres!$A$1:$DW$117)</f>
        <v>0</v>
      </c>
      <c r="CH120" s="52" cm="1">
        <f t="array" aca="1" ref="CH120" ca="1">AnualidadPensionado(CH$1,$E120,$B120, $D120, Hombres!$A$1:$DW$117, Mujeres!$A$1:$DW$117)</f>
        <v>0</v>
      </c>
      <c r="CI120" s="52" cm="1">
        <f t="array" aca="1" ref="CI120" ca="1">AnualidadPensionado(CI$1,$E120,$B120, $D120, Hombres!$A$1:$DW$117, Mujeres!$A$1:$DW$117)</f>
        <v>0</v>
      </c>
      <c r="CJ120" s="52" cm="1">
        <f t="array" aca="1" ref="CJ120" ca="1">AnualidadPensionado(CJ$1,$E120,$B120, $D120, Hombres!$A$1:$DW$117, Mujeres!$A$1:$DW$117)</f>
        <v>0</v>
      </c>
      <c r="CK120" s="52" cm="1">
        <f t="array" aca="1" ref="CK120" ca="1">AnualidadPensionado(CK$1,$E120,$B120, $D120, Hombres!$A$1:$DW$117, Mujeres!$A$1:$DW$117)</f>
        <v>0</v>
      </c>
      <c r="CL120" s="52" cm="1">
        <f t="array" aca="1" ref="CL120" ca="1">AnualidadPensionado(CL$1,$E120,$B120, $D120, Hombres!$A$1:$DW$117, Mujeres!$A$1:$DW$117)</f>
        <v>0</v>
      </c>
      <c r="CM120" s="52" cm="1">
        <f t="array" aca="1" ref="CM120" ca="1">AnualidadPensionado(CM$1,$E120,$B120, $D120, Hombres!$A$1:$DW$117, Mujeres!$A$1:$DW$117)</f>
        <v>0</v>
      </c>
      <c r="CN120" s="52" cm="1">
        <f t="array" aca="1" ref="CN120" ca="1">AnualidadPensionado(CN$1,$E120,$B120, $D120, Hombres!$A$1:$DW$117, Mujeres!$A$1:$DW$117)</f>
        <v>0</v>
      </c>
      <c r="CO120" s="52" cm="1">
        <f t="array" aca="1" ref="CO120" ca="1">AnualidadPensionado(CO$1,$E120,$B120, $D120, Hombres!$A$1:$DW$117, Mujeres!$A$1:$DW$117)</f>
        <v>0</v>
      </c>
      <c r="CP120" s="52" cm="1">
        <f t="array" aca="1" ref="CP120" ca="1">AnualidadPensionado(CP$1,$E120,$B120, $D120, Hombres!$A$1:$DW$117, Mujeres!$A$1:$DW$117)</f>
        <v>0</v>
      </c>
      <c r="CQ120" s="52" cm="1">
        <f t="array" aca="1" ref="CQ120" ca="1">AnualidadPensionado(CQ$1,$E120,$B120, $D120, Hombres!$A$1:$DW$117, Mujeres!$A$1:$DW$117)</f>
        <v>0</v>
      </c>
      <c r="CR120" s="52" cm="1">
        <f t="array" aca="1" ref="CR120" ca="1">AnualidadPensionado(CR$1,$E120,$B120, $D120, Hombres!$A$1:$DW$117, Mujeres!$A$1:$DW$117)</f>
        <v>0</v>
      </c>
      <c r="CS120" s="52" cm="1">
        <f t="array" aca="1" ref="CS120" ca="1">AnualidadPensionado(CS$1,$E120,$B120, $D120, Hombres!$A$1:$DW$117, Mujeres!$A$1:$DW$117)</f>
        <v>0</v>
      </c>
      <c r="CT120" s="52" cm="1">
        <f t="array" aca="1" ref="CT120" ca="1">AnualidadPensionado(CT$1,$E120,$B120, $D120, Hombres!$A$1:$DW$117, Mujeres!$A$1:$DW$117)</f>
        <v>0</v>
      </c>
      <c r="CU120" s="52" cm="1">
        <f t="array" aca="1" ref="CU120" ca="1">AnualidadPensionado(CU$1,$E120,$B120, $D120, Hombres!$A$1:$DW$117, Mujeres!$A$1:$DW$117)</f>
        <v>0</v>
      </c>
      <c r="CV120" s="52" cm="1">
        <f t="array" aca="1" ref="CV120" ca="1">AnualidadPensionado(CV$1,$E120,$B120, $D120, Hombres!$A$1:$DW$117, Mujeres!$A$1:$DW$117)</f>
        <v>0</v>
      </c>
      <c r="CW120" s="52" cm="1">
        <f t="array" aca="1" ref="CW120" ca="1">AnualidadPensionado(CW$1,$E120,$B120, $D120, Hombres!$A$1:$DW$117, Mujeres!$A$1:$DW$117)</f>
        <v>0</v>
      </c>
      <c r="CX120" s="52" cm="1">
        <f t="array" aca="1" ref="CX120" ca="1">AnualidadPensionado(CX$1,$E120,$B120, $D120, Hombres!$A$1:$DW$117, Mujeres!$A$1:$DW$117)</f>
        <v>0</v>
      </c>
      <c r="CY120" s="52" cm="1">
        <f t="array" aca="1" ref="CY120" ca="1">AnualidadPensionado(CY$1,$E120,$B120, $D120, Hombres!$A$1:$DW$117, Mujeres!$A$1:$DW$117)</f>
        <v>0</v>
      </c>
      <c r="DB120" s="25"/>
      <c r="DC120" s="52" cm="1">
        <f t="array" aca="1" ref="DC120" ca="1">beneficio_muerte_individual_pensionado(DC$1,$E120,$B120, Hombres!$A$1:$DW$117, Mujeres!$A$1:$DW$117)</f>
        <v>0</v>
      </c>
      <c r="DD120" s="52" cm="1">
        <f t="array" aca="1" ref="DD120" ca="1">beneficio_muerte_individual_pensionado(DD$1,$E120,$B120, Hombres!$A$1:$DW$117, Mujeres!$A$1:$DW$117)</f>
        <v>26633.699999999997</v>
      </c>
      <c r="DE120" s="52" cm="1">
        <f t="array" aca="1" ref="DE120" ca="1">beneficio_muerte_individual_pensionado(DE$1,$E120,$B120, Hombres!$A$1:$DW$117, Mujeres!$A$1:$DW$117)</f>
        <v>28526.628561780002</v>
      </c>
      <c r="DF120" s="52" cm="1">
        <f t="array" aca="1" ref="DF120" ca="1">beneficio_muerte_individual_pensionado(DF$1,$E120,$B120, Hombres!$A$1:$DW$117, Mujeres!$A$1:$DW$117)</f>
        <v>30849.146102234507</v>
      </c>
      <c r="DG120" s="52" cm="1">
        <f t="array" aca="1" ref="DG120" ca="1">beneficio_muerte_individual_pensionado(DG$1,$E120,$B120, Hombres!$A$1:$DW$117, Mujeres!$A$1:$DW$117)</f>
        <v>33735.060494262085</v>
      </c>
      <c r="DH120" s="52" cm="1">
        <f t="array" aca="1" ref="DH120" ca="1">beneficio_muerte_individual_pensionado(DH$1,$E120,$B120, Hombres!$A$1:$DW$117, Mujeres!$A$1:$DW$117)</f>
        <v>37100.273883151429</v>
      </c>
      <c r="DI120" s="52" cm="1">
        <f t="array" aca="1" ref="DI120" ca="1">beneficio_muerte_individual_pensionado(DI$1,$E120,$B120, Hombres!$A$1:$DW$117, Mujeres!$A$1:$DW$117)</f>
        <v>40549.246177098794</v>
      </c>
      <c r="DJ120" s="52" cm="1">
        <f t="array" aca="1" ref="DJ120" ca="1">beneficio_muerte_individual_pensionado(DJ$1,$E120,$B120, Hombres!$A$1:$DW$117, Mujeres!$A$1:$DW$117)</f>
        <v>43740.833083476129</v>
      </c>
      <c r="DK120" s="52" cm="1">
        <f t="array" aca="1" ref="DK120" ca="1">beneficio_muerte_individual_pensionado(DK$1,$E120,$B120, Hombres!$A$1:$DW$117, Mujeres!$A$1:$DW$117)</f>
        <v>46760.881762561577</v>
      </c>
      <c r="DL120" s="52" cm="1">
        <f t="array" aca="1" ref="DL120" ca="1">beneficio_muerte_individual_pensionado(DL$1,$E120,$B120, Hombres!$A$1:$DW$117, Mujeres!$A$1:$DW$117)</f>
        <v>50016.053372520502</v>
      </c>
      <c r="DM120" s="52" cm="1">
        <f t="array" aca="1" ref="DM120" ca="1">beneficio_muerte_individual_pensionado(DM$1,$E120,$B120, Hombres!$A$1:$DW$117, Mujeres!$A$1:$DW$117)</f>
        <v>53855.751945963813</v>
      </c>
      <c r="DN120" s="52" cm="1">
        <f t="array" aca="1" ref="DN120" ca="1">beneficio_muerte_individual_pensionado(DN$1,$E120,$B120, Hombres!$A$1:$DW$117, Mujeres!$A$1:$DW$117)</f>
        <v>58468.475151159801</v>
      </c>
      <c r="DO120" s="52" cm="1">
        <f t="array" aca="1" ref="DO120" ca="1">beneficio_muerte_individual_pensionado(DO$1,$E120,$B120, Hombres!$A$1:$DW$117, Mujeres!$A$1:$DW$117)</f>
        <v>63827.668735606247</v>
      </c>
      <c r="DP120" s="52" cm="1">
        <f t="array" aca="1" ref="DP120" ca="1">beneficio_muerte_individual_pensionado(DP$1,$E120,$B120, Hombres!$A$1:$DW$117, Mujeres!$A$1:$DW$117)</f>
        <v>72380.144198654278</v>
      </c>
      <c r="DQ120" s="52" cm="1">
        <f t="array" aca="1" ref="DQ120" ca="1">beneficio_muerte_individual_pensionado(DQ$1,$E120,$B120, Hombres!$A$1:$DW$117, Mujeres!$A$1:$DW$117)</f>
        <v>77986.702430911348</v>
      </c>
      <c r="DR120" s="52" cm="1">
        <f t="array" aca="1" ref="DR120" ca="1">beneficio_muerte_individual_pensionado(DR$1,$E120,$B120, Hombres!$A$1:$DW$117, Mujeres!$A$1:$DW$117)</f>
        <v>83688.760393545599</v>
      </c>
      <c r="DS120" s="52" cm="1">
        <f t="array" aca="1" ref="DS120" ca="1">beneficio_muerte_individual_pensionado(DS$1,$E120,$B120, Hombres!$A$1:$DW$117, Mujeres!$A$1:$DW$117)</f>
        <v>89474.341576739025</v>
      </c>
      <c r="DT120" s="52" cm="1">
        <f t="array" aca="1" ref="DT120" ca="1">beneficio_muerte_individual_pensionado(DT$1,$E120,$B120, Hombres!$A$1:$DW$117, Mujeres!$A$1:$DW$117)</f>
        <v>95339.244741005983</v>
      </c>
      <c r="DU120" s="52" cm="1">
        <f t="array" aca="1" ref="DU120" ca="1">beneficio_muerte_individual_pensionado(DU$1,$E120,$B120, Hombres!$A$1:$DW$117, Mujeres!$A$1:$DW$117)</f>
        <v>101241.07303631357</v>
      </c>
      <c r="DV120" s="52" cm="1">
        <f t="array" aca="1" ref="DV120" ca="1">beneficio_muerte_individual_pensionado(DV$1,$E120,$B120, Hombres!$A$1:$DW$117, Mujeres!$A$1:$DW$117)</f>
        <v>106995.07741100476</v>
      </c>
      <c r="DW120" s="52" cm="1">
        <f t="array" aca="1" ref="DW120" ca="1">beneficio_muerte_individual_pensionado(DW$1,$E120,$B120, Hombres!$A$1:$DW$117, Mujeres!$A$1:$DW$117)</f>
        <v>112370.83885533923</v>
      </c>
      <c r="DX120" s="52" cm="1">
        <f t="array" aca="1" ref="DX120" ca="1">beneficio_muerte_individual_pensionado(DX$1,$E120,$B120, Hombres!$A$1:$DW$117, Mujeres!$A$1:$DW$117)</f>
        <v>117230.62911599602</v>
      </c>
      <c r="DY120" s="52" cm="1">
        <f t="array" aca="1" ref="DY120" ca="1">beneficio_muerte_individual_pensionado(DY$1,$E120,$B120, Hombres!$A$1:$DW$117, Mujeres!$A$1:$DW$117)</f>
        <v>121457.88992736225</v>
      </c>
      <c r="DZ120" s="52" cm="1">
        <f t="array" aca="1" ref="DZ120" ca="1">beneficio_muerte_individual_pensionado(DZ$1,$E120,$B120, Hombres!$A$1:$DW$117, Mujeres!$A$1:$DW$117)</f>
        <v>124892.47772721076</v>
      </c>
      <c r="EA120" s="52" cm="1">
        <f t="array" aca="1" ref="EA120" ca="1">beneficio_muerte_individual_pensionado(EA$1,$E120,$B120, Hombres!$A$1:$DW$117, Mujeres!$A$1:$DW$117)</f>
        <v>127239.27115876741</v>
      </c>
      <c r="EB120" s="52" cm="1">
        <f t="array" aca="1" ref="EB120" ca="1">beneficio_muerte_individual_pensionado(EB$1,$E120,$B120, Hombres!$A$1:$DW$117, Mujeres!$A$1:$DW$117)</f>
        <v>128225.77198717708</v>
      </c>
      <c r="EC120" s="52" cm="1">
        <f t="array" aca="1" ref="EC120" ca="1">beneficio_muerte_individual_pensionado(EC$1,$E120,$B120, Hombres!$A$1:$DW$117, Mujeres!$A$1:$DW$117)</f>
        <v>127710.45049664694</v>
      </c>
      <c r="ED120" s="52" cm="1">
        <f t="array" aca="1" ref="ED120" ca="1">beneficio_muerte_individual_pensionado(ED$1,$E120,$B120, Hombres!$A$1:$DW$117, Mujeres!$A$1:$DW$117)</f>
        <v>125591.84224104878</v>
      </c>
      <c r="EE120" s="52" cm="1">
        <f t="array" aca="1" ref="EE120" ca="1">beneficio_muerte_individual_pensionado(EE$1,$E120,$B120, Hombres!$A$1:$DW$117, Mujeres!$A$1:$DW$117)</f>
        <v>121732.96361012101</v>
      </c>
      <c r="EF120" s="52" cm="1">
        <f t="array" aca="1" ref="EF120" ca="1">beneficio_muerte_individual_pensionado(EF$1,$E120,$B120, Hombres!$A$1:$DW$117, Mujeres!$A$1:$DW$117)</f>
        <v>115986.35113610305</v>
      </c>
      <c r="EG120" s="52" cm="1">
        <f t="array" aca="1" ref="EG120" ca="1">beneficio_muerte_individual_pensionado(EG$1,$E120,$B120, Hombres!$A$1:$DW$117, Mujeres!$A$1:$DW$117)</f>
        <v>108350.40181092822</v>
      </c>
      <c r="EH120" s="52" cm="1">
        <f t="array" aca="1" ref="EH120" ca="1">beneficio_muerte_individual_pensionado(EH$1,$E120,$B120, Hombres!$A$1:$DW$117, Mujeres!$A$1:$DW$117)</f>
        <v>99021.314619950572</v>
      </c>
      <c r="EI120" s="52" cm="1">
        <f t="array" aca="1" ref="EI120" ca="1">beneficio_muerte_individual_pensionado(EI$1,$E120,$B120, Hombres!$A$1:$DW$117, Mujeres!$A$1:$DW$117)</f>
        <v>88311.477479888112</v>
      </c>
      <c r="EJ120" s="52" cm="1">
        <f t="array" aca="1" ref="EJ120" ca="1">beneficio_muerte_individual_pensionado(EJ$1,$E120,$B120, Hombres!$A$1:$DW$117, Mujeres!$A$1:$DW$117)</f>
        <v>76598.525913805774</v>
      </c>
      <c r="EK120" s="52" cm="1">
        <f t="array" aca="1" ref="EK120" ca="1">beneficio_muerte_individual_pensionado(EK$1,$E120,$B120, Hombres!$A$1:$DW$117, Mujeres!$A$1:$DW$117)</f>
        <v>64333.518592313434</v>
      </c>
      <c r="EL120" s="52" cm="1">
        <f t="array" aca="1" ref="EL120" ca="1">beneficio_muerte_individual_pensionado(EL$1,$E120,$B120, Hombres!$A$1:$DW$117, Mujeres!$A$1:$DW$117)</f>
        <v>52073.060587438005</v>
      </c>
      <c r="EM120" s="52" cm="1">
        <f t="array" aca="1" ref="EM120" ca="1">beneficio_muerte_individual_pensionado(EM$1,$E120,$B120, Hombres!$A$1:$DW$117, Mujeres!$A$1:$DW$117)</f>
        <v>40422.128994299354</v>
      </c>
      <c r="EN120" s="52" cm="1">
        <f t="array" aca="1" ref="EN120" ca="1">beneficio_muerte_individual_pensionado(EN$1,$E120,$B120, Hombres!$A$1:$DW$117, Mujeres!$A$1:$DW$117)</f>
        <v>29921.883055011767</v>
      </c>
      <c r="EO120" s="52" cm="1">
        <f t="array" aca="1" ref="EO120" ca="1">beneficio_muerte_individual_pensionado(EO$1,$E120,$B120, Hombres!$A$1:$DW$117, Mujeres!$A$1:$DW$117)</f>
        <v>20973.690218552434</v>
      </c>
      <c r="EP120" s="52" cm="1">
        <f t="array" aca="1" ref="EP120" ca="1">beneficio_muerte_individual_pensionado(EP$1,$E120,$B120, Hombres!$A$1:$DW$117, Mujeres!$A$1:$DW$117)</f>
        <v>13802.987200371521</v>
      </c>
      <c r="EQ120" s="52" cm="1">
        <f t="array" aca="1" ref="EQ120" ca="1">beneficio_muerte_individual_pensionado(EQ$1,$E120,$B120, Hombres!$A$1:$DW$117, Mujeres!$A$1:$DW$117)</f>
        <v>8444.7389492911279</v>
      </c>
      <c r="ER120" s="52" cm="1">
        <f t="array" aca="1" ref="ER120" ca="1">beneficio_muerte_individual_pensionado(ER$1,$E120,$B120, Hombres!$A$1:$DW$117, Mujeres!$A$1:$DW$117)</f>
        <v>4747.7522725871149</v>
      </c>
      <c r="ES120" s="52" cm="1">
        <f t="array" aca="1" ref="ES120" ca="1">beneficio_muerte_individual_pensionado(ES$1,$E120,$B120, Hombres!$A$1:$DW$117, Mujeres!$A$1:$DW$117)</f>
        <v>2418.2812324096008</v>
      </c>
      <c r="ET120" s="52" cm="1">
        <f t="array" aca="1" ref="ET120" ca="1">beneficio_muerte_individual_pensionado(ET$1,$E120,$B120, Hombres!$A$1:$DW$117, Mujeres!$A$1:$DW$117)</f>
        <v>1096.0007053949091</v>
      </c>
      <c r="EU120" s="52" cm="1">
        <f t="array" aca="1" ref="EU120" ca="1">beneficio_muerte_individual_pensionado(EU$1,$E120,$B120, Hombres!$A$1:$DW$117, Mujeres!$A$1:$DW$117)</f>
        <v>431.78590945449668</v>
      </c>
      <c r="EV120" s="52" cm="1">
        <f t="array" aca="1" ref="EV120" ca="1">beneficio_muerte_individual_pensionado(EV$1,$E120,$B120, Hombres!$A$1:$DW$117, Mujeres!$A$1:$DW$117)</f>
        <v>143.32861858774712</v>
      </c>
      <c r="EW120" s="52" cm="1">
        <f t="array" aca="1" ref="EW120" ca="1">beneficio_muerte_individual_pensionado(EW$1,$E120,$B120, Hombres!$A$1:$DW$117, Mujeres!$A$1:$DW$117)</f>
        <v>38.342417722420741</v>
      </c>
      <c r="EX120" s="52" cm="1">
        <f t="array" aca="1" ref="EX120" ca="1">beneficio_muerte_individual_pensionado(EX$1,$E120,$B120, Hombres!$A$1:$DW$117, Mujeres!$A$1:$DW$117)</f>
        <v>7.7082864462955012</v>
      </c>
      <c r="EY120" s="52" cm="1">
        <f t="array" aca="1" ref="EY120" ca="1">beneficio_muerte_individual_pensionado(EY$1,$E120,$B120, Hombres!$A$1:$DW$117, Mujeres!$A$1:$DW$117)</f>
        <v>1.0896030257897653</v>
      </c>
      <c r="EZ120" s="52" cm="1">
        <f t="array" aca="1" ref="EZ120" ca="1">beneficio_muerte_individual_pensionado(EZ$1,$E120,$B120, Hombres!$A$1:$DW$117, Mujeres!$A$1:$DW$117)</f>
        <v>0</v>
      </c>
      <c r="FA120" s="52" cm="1">
        <f t="array" aca="1" ref="FA120" ca="1">beneficio_muerte_individual_pensionado(FA$1,$E120,$B120, Hombres!$A$1:$DW$117, Mujeres!$A$1:$DW$117)</f>
        <v>0</v>
      </c>
      <c r="FB120" s="52" cm="1">
        <f t="array" aca="1" ref="FB120" ca="1">beneficio_muerte_individual_pensionado(FB$1,$E120,$B120, Hombres!$A$1:$DW$117, Mujeres!$A$1:$DW$117)</f>
        <v>0</v>
      </c>
      <c r="FC120" s="52" cm="1">
        <f t="array" aca="1" ref="FC120" ca="1">beneficio_muerte_individual_pensionado(FC$1,$E120,$B120, Hombres!$A$1:$DW$117, Mujeres!$A$1:$DW$117)</f>
        <v>0</v>
      </c>
      <c r="FD120" s="52" cm="1">
        <f t="array" aca="1" ref="FD120" ca="1">beneficio_muerte_individual_pensionado(FD$1,$E120,$B120, Hombres!$A$1:$DW$117, Mujeres!$A$1:$DW$117)</f>
        <v>0</v>
      </c>
      <c r="FE120" s="52" cm="1">
        <f t="array" aca="1" ref="FE120" ca="1">beneficio_muerte_individual_pensionado(FE$1,$E120,$B120, Hombres!$A$1:$DW$117, Mujeres!$A$1:$DW$117)</f>
        <v>0</v>
      </c>
      <c r="FF120" s="52" cm="1">
        <f t="array" aca="1" ref="FF120" ca="1">beneficio_muerte_individual_pensionado(FF$1,$E120,$B120, Hombres!$A$1:$DW$117, Mujeres!$A$1:$DW$117)</f>
        <v>0</v>
      </c>
      <c r="FG120" s="52" cm="1">
        <f t="array" aca="1" ref="FG120" ca="1">beneficio_muerte_individual_pensionado(FG$1,$E120,$B120, Hombres!$A$1:$DW$117, Mujeres!$A$1:$DW$117)</f>
        <v>0</v>
      </c>
      <c r="FH120" s="52" cm="1">
        <f t="array" aca="1" ref="FH120" ca="1">beneficio_muerte_individual_pensionado(FH$1,$E120,$B120, Hombres!$A$1:$DW$117, Mujeres!$A$1:$DW$117)</f>
        <v>0</v>
      </c>
      <c r="FI120" s="52" cm="1">
        <f t="array" aca="1" ref="FI120" ca="1">beneficio_muerte_individual_pensionado(FI$1,$E120,$B120, Hombres!$A$1:$DW$117, Mujeres!$A$1:$DW$117)</f>
        <v>0</v>
      </c>
      <c r="FJ120" s="52" cm="1">
        <f t="array" aca="1" ref="FJ120" ca="1">beneficio_muerte_individual_pensionado(FJ$1,$E120,$B120, Hombres!$A$1:$DW$117, Mujeres!$A$1:$DW$117)</f>
        <v>0</v>
      </c>
      <c r="FK120" s="52" cm="1">
        <f t="array" aca="1" ref="FK120" ca="1">beneficio_muerte_individual_pensionado(FK$1,$E120,$B120, Hombres!$A$1:$DW$117, Mujeres!$A$1:$DW$117)</f>
        <v>0</v>
      </c>
      <c r="FL120" s="52" cm="1">
        <f t="array" aca="1" ref="FL120" ca="1">beneficio_muerte_individual_pensionado(FL$1,$E120,$B120, Hombres!$A$1:$DW$117, Mujeres!$A$1:$DW$117)</f>
        <v>0</v>
      </c>
      <c r="FM120" s="52" cm="1">
        <f t="array" aca="1" ref="FM120" ca="1">beneficio_muerte_individual_pensionado(FM$1,$E120,$B120, Hombres!$A$1:$DW$117, Mujeres!$A$1:$DW$117)</f>
        <v>0</v>
      </c>
      <c r="FN120" s="52" cm="1">
        <f t="array" aca="1" ref="FN120" ca="1">beneficio_muerte_individual_pensionado(FN$1,$E120,$B120, Hombres!$A$1:$DW$117, Mujeres!$A$1:$DW$117)</f>
        <v>0</v>
      </c>
      <c r="FO120" s="52" cm="1">
        <f t="array" aca="1" ref="FO120" ca="1">beneficio_muerte_individual_pensionado(FO$1,$E120,$B120, Hombres!$A$1:$DW$117, Mujeres!$A$1:$DW$117)</f>
        <v>0</v>
      </c>
      <c r="FP120" s="52" cm="1">
        <f t="array" aca="1" ref="FP120" ca="1">beneficio_muerte_individual_pensionado(FP$1,$E120,$B120, Hombres!$A$1:$DW$117, Mujeres!$A$1:$DW$117)</f>
        <v>0</v>
      </c>
      <c r="FQ120" s="52" cm="1">
        <f t="array" aca="1" ref="FQ120" ca="1">beneficio_muerte_individual_pensionado(FQ$1,$E120,$B120, Hombres!$A$1:$DW$117, Mujeres!$A$1:$DW$117)</f>
        <v>0</v>
      </c>
      <c r="FR120" s="52" cm="1">
        <f t="array" aca="1" ref="FR120" ca="1">beneficio_muerte_individual_pensionado(FR$1,$E120,$B120, Hombres!$A$1:$DW$117, Mujeres!$A$1:$DW$117)</f>
        <v>0</v>
      </c>
      <c r="FS120" s="52" cm="1">
        <f t="array" aca="1" ref="FS120" ca="1">beneficio_muerte_individual_pensionado(FS$1,$E120,$B120, Hombres!$A$1:$DW$117, Mujeres!$A$1:$DW$117)</f>
        <v>0</v>
      </c>
      <c r="FT120" s="52" cm="1">
        <f t="array" aca="1" ref="FT120" ca="1">beneficio_muerte_individual_pensionado(FT$1,$E120,$B120, Hombres!$A$1:$DW$117, Mujeres!$A$1:$DW$117)</f>
        <v>0</v>
      </c>
      <c r="FU120" s="52" cm="1">
        <f t="array" aca="1" ref="FU120" ca="1">beneficio_muerte_individual_pensionado(FU$1,$E120,$B120, Hombres!$A$1:$DW$117, Mujeres!$A$1:$DW$117)</f>
        <v>0</v>
      </c>
      <c r="FV120" s="52" cm="1">
        <f t="array" aca="1" ref="FV120" ca="1">beneficio_muerte_individual_pensionado(FV$1,$E120,$B120, Hombres!$A$1:$DW$117, Mujeres!$A$1:$DW$117)</f>
        <v>0</v>
      </c>
      <c r="FW120" s="52" cm="1">
        <f t="array" aca="1" ref="FW120" ca="1">beneficio_muerte_individual_pensionado(FW$1,$E120,$B120, Hombres!$A$1:$DW$117, Mujeres!$A$1:$DW$117)</f>
        <v>0</v>
      </c>
      <c r="FX120" s="52" cm="1">
        <f t="array" aca="1" ref="FX120" ca="1">beneficio_muerte_individual_pensionado(FX$1,$E120,$B120, Hombres!$A$1:$DW$117, Mujeres!$A$1:$DW$117)</f>
        <v>0</v>
      </c>
      <c r="FY120" s="52" cm="1">
        <f t="array" aca="1" ref="FY120" ca="1">beneficio_muerte_individual_pensionado(FY$1,$E120,$B120, Hombres!$A$1:$DW$117, Mujeres!$A$1:$DW$117)</f>
        <v>0</v>
      </c>
      <c r="FZ120" s="52" cm="1">
        <f t="array" aca="1" ref="FZ120" ca="1">beneficio_muerte_individual_pensionado(FZ$1,$E120,$B120, Hombres!$A$1:$DW$117, Mujeres!$A$1:$DW$117)</f>
        <v>0</v>
      </c>
      <c r="GA120" s="52" cm="1">
        <f t="array" aca="1" ref="GA120" ca="1">beneficio_muerte_individual_pensionado(GA$1,$E120,$B120, Hombres!$A$1:$DW$117, Mujeres!$A$1:$DW$117)</f>
        <v>0</v>
      </c>
      <c r="GB120" s="52" cm="1">
        <f t="array" aca="1" ref="GB120" ca="1">beneficio_muerte_individual_pensionado(GB$1,$E120,$B120, Hombres!$A$1:$DW$117, Mujeres!$A$1:$DW$117)</f>
        <v>0</v>
      </c>
      <c r="GC120" s="52" cm="1">
        <f t="array" aca="1" ref="GC120" ca="1">beneficio_muerte_individual_pensionado(GC$1,$E120,$B120, Hombres!$A$1:$DW$117, Mujeres!$A$1:$DW$117)</f>
        <v>0</v>
      </c>
      <c r="GD120" s="52" cm="1">
        <f t="array" aca="1" ref="GD120" ca="1">beneficio_muerte_individual_pensionado(GD$1,$E120,$B120, Hombres!$A$1:$DW$117, Mujeres!$A$1:$DW$117)</f>
        <v>0</v>
      </c>
      <c r="GE120" s="52" cm="1">
        <f t="array" aca="1" ref="GE120" ca="1">beneficio_muerte_individual_pensionado(GE$1,$E120,$B120, Hombres!$A$1:$DW$117, Mujeres!$A$1:$DW$117)</f>
        <v>0</v>
      </c>
      <c r="GF120" s="52" cm="1">
        <f t="array" aca="1" ref="GF120" ca="1">beneficio_muerte_individual_pensionado(GF$1,$E120,$B120, Hombres!$A$1:$DW$117, Mujeres!$A$1:$DW$117)</f>
        <v>0</v>
      </c>
      <c r="GG120" s="52" cm="1">
        <f t="array" aca="1" ref="GG120" ca="1">beneficio_muerte_individual_pensionado(GG$1,$E120,$B120, Hombres!$A$1:$DW$117, Mujeres!$A$1:$DW$117)</f>
        <v>0</v>
      </c>
      <c r="GH120" s="52" cm="1">
        <f t="array" aca="1" ref="GH120" ca="1">beneficio_muerte_individual_pensionado(GH$1,$E120,$B120, Hombres!$A$1:$DW$117, Mujeres!$A$1:$DW$117)</f>
        <v>0</v>
      </c>
      <c r="GI120" s="52" cm="1">
        <f t="array" aca="1" ref="GI120" ca="1">beneficio_muerte_individual_pensionado(GI$1,$E120,$B120, Hombres!$A$1:$DW$117, Mujeres!$A$1:$DW$117)</f>
        <v>0</v>
      </c>
      <c r="GJ120" s="52" cm="1">
        <f t="array" aca="1" ref="GJ120" ca="1">beneficio_muerte_individual_pensionado(GJ$1,$E120,$B120, Hombres!$A$1:$DW$117, Mujeres!$A$1:$DW$117)</f>
        <v>0</v>
      </c>
      <c r="GK120" s="52" cm="1">
        <f t="array" aca="1" ref="GK120" ca="1">beneficio_muerte_individual_pensionado(GK$1,$E120,$B120, Hombres!$A$1:$DW$117, Mujeres!$A$1:$DW$117)</f>
        <v>0</v>
      </c>
      <c r="GL120" s="52" cm="1">
        <f t="array" aca="1" ref="GL120" ca="1">beneficio_muerte_individual_pensionado(GL$1,$E120,$B120, Hombres!$A$1:$DW$117, Mujeres!$A$1:$DW$117)</f>
        <v>0</v>
      </c>
      <c r="GM120" s="52" cm="1">
        <f t="array" aca="1" ref="GM120" ca="1">beneficio_muerte_individual_pensionado(GM$1,$E120,$B120, Hombres!$A$1:$DW$117, Mujeres!$A$1:$DW$117)</f>
        <v>0</v>
      </c>
      <c r="GN120" s="52" cm="1">
        <f t="array" aca="1" ref="GN120" ca="1">beneficio_muerte_individual_pensionado(GN$1,$E120,$B120, Hombres!$A$1:$DW$117, Mujeres!$A$1:$DW$117)</f>
        <v>0</v>
      </c>
      <c r="GO120" s="52" cm="1">
        <f t="array" aca="1" ref="GO120" ca="1">beneficio_muerte_individual_pensionado(GO$1,$E120,$B120, Hombres!$A$1:$DW$117, Mujeres!$A$1:$DW$117)</f>
        <v>0</v>
      </c>
      <c r="GP120" s="52" cm="1">
        <f t="array" aca="1" ref="GP120" ca="1">beneficio_muerte_individual_pensionado(GP$1,$E120,$B120, Hombres!$A$1:$DW$117, Mujeres!$A$1:$DW$117)</f>
        <v>0</v>
      </c>
      <c r="GQ120" s="52" cm="1">
        <f t="array" aca="1" ref="GQ120" ca="1">beneficio_muerte_individual_pensionado(GQ$1,$E120,$B120, Hombres!$A$1:$DW$117, Mujeres!$A$1:$DW$117)</f>
        <v>0</v>
      </c>
      <c r="GR120" s="52" cm="1">
        <f t="array" aca="1" ref="GR120" ca="1">beneficio_muerte_individual_pensionado(GR$1,$E120,$B120, Hombres!$A$1:$DW$117, Mujeres!$A$1:$DW$117)</f>
        <v>0</v>
      </c>
      <c r="GS120" s="52" cm="1">
        <f t="array" aca="1" ref="GS120" ca="1">beneficio_muerte_individual_pensionado(GS$1,$E120,$B120, Hombres!$A$1:$DW$117, Mujeres!$A$1:$DW$117)</f>
        <v>0</v>
      </c>
      <c r="GT120" s="52" cm="1">
        <f t="array" aca="1" ref="GT120" ca="1">beneficio_muerte_individual_pensionado(GT$1,$E120,$B120, Hombres!$A$1:$DW$117, Mujeres!$A$1:$DW$117)</f>
        <v>0</v>
      </c>
    </row>
    <row r="121" spans="1:202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5"/>
      <c r="H121" s="52" cm="1">
        <f t="array" aca="1" ref="H121" ca="1">AnualidadPensionado(H$1,$E121,$B121, $D121, Hombres!$A$1:$DW$117, Mujeres!$A$1:$DW$117)</f>
        <v>0</v>
      </c>
      <c r="I121" s="52" cm="1">
        <f t="array" aca="1" ref="I121" ca="1">AnualidadPensionado(I$1,$E121,$B121, $D121, Hombres!$A$1:$DW$117, Mujeres!$A$1:$DW$117)</f>
        <v>1885161.9200823628</v>
      </c>
      <c r="J121" s="52" cm="1">
        <f t="array" aca="1" ref="J121" ca="1">AnualidadPensionado(J$1,$E121,$B121, $D121, Hombres!$A$1:$DW$117, Mujeres!$A$1:$DW$117)</f>
        <v>1922300.580766374</v>
      </c>
      <c r="K121" s="52" cm="1">
        <f t="array" aca="1" ref="K121" ca="1">AnualidadPensionado(K$1,$E121,$B121, $D121, Hombres!$A$1:$DW$117, Mujeres!$A$1:$DW$117)</f>
        <v>1958742.9381180562</v>
      </c>
      <c r="L121" s="52" cm="1">
        <f t="array" aca="1" ref="L121" ca="1">AnualidadPensionado(L$1,$E121,$B121, $D121, Hombres!$A$1:$DW$117, Mujeres!$A$1:$DW$117)</f>
        <v>1994231.8912230125</v>
      </c>
      <c r="M121" s="52" cm="1">
        <f t="array" aca="1" ref="M121" ca="1">AnualidadPensionado(M$1,$E121,$B121, $D121, Hombres!$A$1:$DW$117, Mujeres!$A$1:$DW$117)</f>
        <v>2028580.9182272649</v>
      </c>
      <c r="N121" s="52" cm="1">
        <f t="array" aca="1" ref="N121" ca="1">AnualidadPensionado(N$1,$E121,$B121, $D121, Hombres!$A$1:$DW$117, Mujeres!$A$1:$DW$117)</f>
        <v>2061781.4951102443</v>
      </c>
      <c r="O121" s="52" cm="1">
        <f t="array" aca="1" ref="O121" ca="1">AnualidadPensionado(O$1,$E121,$B121, $D121, Hombres!$A$1:$DW$117, Mujeres!$A$1:$DW$117)</f>
        <v>2093821.4414048975</v>
      </c>
      <c r="P121" s="52" cm="1">
        <f t="array" aca="1" ref="P121" ca="1">AnualidadPensionado(P$1,$E121,$B121, $D121, Hombres!$A$1:$DW$117, Mujeres!$A$1:$DW$117)</f>
        <v>2124418.529505719</v>
      </c>
      <c r="Q121" s="52" cm="1">
        <f t="array" aca="1" ref="Q121" ca="1">AnualidadPensionado(Q$1,$E121,$B121, $D121, Hombres!$A$1:$DW$117, Mujeres!$A$1:$DW$117)</f>
        <v>2152983.3399615972</v>
      </c>
      <c r="R121" s="52" cm="1">
        <f t="array" aca="1" ref="R121" ca="1">AnualidadPensionado(R$1,$E121,$B121, $D121, Hombres!$A$1:$DW$117, Mujeres!$A$1:$DW$117)</f>
        <v>2178732.4953796025</v>
      </c>
      <c r="S121" s="52" cm="1">
        <f t="array" aca="1" ref="S121" ca="1">AnualidadPensionado(S$1,$E121,$B121, $D121, Hombres!$A$1:$DW$117, Mujeres!$A$1:$DW$117)</f>
        <v>2200835.509957049</v>
      </c>
      <c r="T121" s="52" cm="1">
        <f t="array" aca="1" ref="T121" ca="1">AnualidadPensionado(T$1,$E121,$B121, $D121, Hombres!$A$1:$DW$117, Mujeres!$A$1:$DW$117)</f>
        <v>2218467.4090091432</v>
      </c>
      <c r="U121" s="52" cm="1">
        <f t="array" aca="1" ref="U121" ca="1">AnualidadPensionado(U$1,$E121,$B121, $D121, Hombres!$A$1:$DW$117, Mujeres!$A$1:$DW$117)</f>
        <v>2230919.892859587</v>
      </c>
      <c r="V121" s="52" cm="1">
        <f t="array" aca="1" ref="V121" ca="1">AnualidadPensionado(V$1,$E121,$B121, $D121, Hombres!$A$1:$DW$117, Mujeres!$A$1:$DW$117)</f>
        <v>2237847.7044889978</v>
      </c>
      <c r="W121" s="52" cm="1">
        <f t="array" aca="1" ref="W121" ca="1">AnualidadPensionado(W$1,$E121,$B121, $D121, Hombres!$A$1:$DW$117, Mujeres!$A$1:$DW$117)</f>
        <v>2239220.8142727567</v>
      </c>
      <c r="X121" s="52" cm="1">
        <f t="array" aca="1" ref="X121" ca="1">AnualidadPensionado(X$1,$E121,$B121, $D121, Hombres!$A$1:$DW$117, Mujeres!$A$1:$DW$117)</f>
        <v>2235073.481747576</v>
      </c>
      <c r="Y121" s="52" cm="1">
        <f t="array" aca="1" ref="Y121" ca="1">AnualidadPensionado(Y$1,$E121,$B121, $D121, Hombres!$A$1:$DW$117, Mujeres!$A$1:$DW$117)</f>
        <v>2225281.6516449219</v>
      </c>
      <c r="Z121" s="52" cm="1">
        <f t="array" aca="1" ref="Z121" ca="1">AnualidadPensionado(Z$1,$E121,$B121, $D121, Hombres!$A$1:$DW$117, Mujeres!$A$1:$DW$117)</f>
        <v>2209399.67852967</v>
      </c>
      <c r="AA121" s="52" cm="1">
        <f t="array" aca="1" ref="AA121" ca="1">AnualidadPensionado(AA$1,$E121,$B121, $D121, Hombres!$A$1:$DW$117, Mujeres!$A$1:$DW$117)</f>
        <v>2183099.6564139547</v>
      </c>
      <c r="AB121" s="52" cm="1">
        <f t="array" aca="1" ref="AB121" ca="1">AnualidadPensionado(AB$1,$E121,$B121, $D121, Hombres!$A$1:$DW$117, Mujeres!$A$1:$DW$117)</f>
        <v>2148805.2762352587</v>
      </c>
      <c r="AC121" s="52" cm="1">
        <f t="array" aca="1" ref="AC121" ca="1">AnualidadPensionado(AC$1,$E121,$B121, $D121, Hombres!$A$1:$DW$117, Mujeres!$A$1:$DW$117)</f>
        <v>2106214.4772822452</v>
      </c>
      <c r="AD121" s="52" cm="1">
        <f t="array" aca="1" ref="AD121" ca="1">AnualidadPensionado(AD$1,$E121,$B121, $D121, Hombres!$A$1:$DW$117, Mujeres!$A$1:$DW$117)</f>
        <v>2054991.2632648055</v>
      </c>
      <c r="AE121" s="52" cm="1">
        <f t="array" aca="1" ref="AE121" ca="1">AnualidadPensionado(AE$1,$E121,$B121, $D121, Hombres!$A$1:$DW$117, Mujeres!$A$1:$DW$117)</f>
        <v>1994742.3759211863</v>
      </c>
      <c r="AF121" s="52" cm="1">
        <f t="array" aca="1" ref="AF121" ca="1">AnualidadPensionado(AF$1,$E121,$B121, $D121, Hombres!$A$1:$DW$117, Mujeres!$A$1:$DW$117)</f>
        <v>1925201.082752306</v>
      </c>
      <c r="AG121" s="52" cm="1">
        <f t="array" aca="1" ref="AG121" ca="1">AnualidadPensionado(AG$1,$E121,$B121, $D121, Hombres!$A$1:$DW$117, Mujeres!$A$1:$DW$117)</f>
        <v>1846345.052399287</v>
      </c>
      <c r="AH121" s="52" cm="1">
        <f t="array" aca="1" ref="AH121" ca="1">AnualidadPensionado(AH$1,$E121,$B121, $D121, Hombres!$A$1:$DW$117, Mujeres!$A$1:$DW$117)</f>
        <v>1758401.9869210324</v>
      </c>
      <c r="AI121" s="52" cm="1">
        <f t="array" aca="1" ref="AI121" ca="1">AnualidadPensionado(AI$1,$E121,$B121, $D121, Hombres!$A$1:$DW$117, Mujeres!$A$1:$DW$117)</f>
        <v>1661747.783576207</v>
      </c>
      <c r="AJ121" s="52" cm="1">
        <f t="array" aca="1" ref="AJ121" ca="1">AnualidadPensionado(AJ$1,$E121,$B121, $D121, Hombres!$A$1:$DW$117, Mujeres!$A$1:$DW$117)</f>
        <v>1556921.022705419</v>
      </c>
      <c r="AK121" s="52" cm="1">
        <f t="array" aca="1" ref="AK121" ca="1">AnualidadPensionado(AK$1,$E121,$B121, $D121, Hombres!$A$1:$DW$117, Mujeres!$A$1:$DW$117)</f>
        <v>1444766.3033788975</v>
      </c>
      <c r="AL121" s="52" cm="1">
        <f t="array" aca="1" ref="AL121" ca="1">AnualidadPensionado(AL$1,$E121,$B121, $D121, Hombres!$A$1:$DW$117, Mujeres!$A$1:$DW$117)</f>
        <v>1326548.3916251962</v>
      </c>
      <c r="AM121" s="52" cm="1">
        <f t="array" aca="1" ref="AM121" ca="1">AnualidadPensionado(AM$1,$E121,$B121, $D121, Hombres!$A$1:$DW$117, Mujeres!$A$1:$DW$117)</f>
        <v>1203871.0018000591</v>
      </c>
      <c r="AN121" s="52" cm="1">
        <f t="array" aca="1" ref="AN121" ca="1">AnualidadPensionado(AN$1,$E121,$B121, $D121, Hombres!$A$1:$DW$117, Mujeres!$A$1:$DW$117)</f>
        <v>1078519.4795079944</v>
      </c>
      <c r="AO121" s="52" cm="1">
        <f t="array" aca="1" ref="AO121" ca="1">AnualidadPensionado(AO$1,$E121,$B121, $D121, Hombres!$A$1:$DW$117, Mujeres!$A$1:$DW$117)</f>
        <v>952417.84520438826</v>
      </c>
      <c r="AP121" s="52" cm="1">
        <f t="array" aca="1" ref="AP121" ca="1">AnualidadPensionado(AP$1,$E121,$B121, $D121, Hombres!$A$1:$DW$117, Mujeres!$A$1:$DW$117)</f>
        <v>827667.56812023208</v>
      </c>
      <c r="AQ121" s="52" cm="1">
        <f t="array" aca="1" ref="AQ121" ca="1">AnualidadPensionado(AQ$1,$E121,$B121, $D121, Hombres!$A$1:$DW$117, Mujeres!$A$1:$DW$117)</f>
        <v>706560.23684293183</v>
      </c>
      <c r="AR121" s="52" cm="1">
        <f t="array" aca="1" ref="AR121" ca="1">AnualidadPensionado(AR$1,$E121,$B121, $D121, Hombres!$A$1:$DW$117, Mujeres!$A$1:$DW$117)</f>
        <v>591404.55696978571</v>
      </c>
      <c r="AS121" s="52" cm="1">
        <f t="array" aca="1" ref="AS121" ca="1">AnualidadPensionado(AS$1,$E121,$B121, $D121, Hombres!$A$1:$DW$117, Mujeres!$A$1:$DW$117)</f>
        <v>484295.19545175444</v>
      </c>
      <c r="AT121" s="52" cm="1">
        <f t="array" aca="1" ref="AT121" ca="1">AnualidadPensionado(AT$1,$E121,$B121, $D121, Hombres!$A$1:$DW$117, Mujeres!$A$1:$DW$117)</f>
        <v>386996.4783137184</v>
      </c>
      <c r="AU121" s="52" cm="1">
        <f t="array" aca="1" ref="AU121" ca="1">AnualidadPensionado(AU$1,$E121,$B121, $D121, Hombres!$A$1:$DW$117, Mujeres!$A$1:$DW$117)</f>
        <v>300889.49524834251</v>
      </c>
      <c r="AV121" s="52" cm="1">
        <f t="array" aca="1" ref="AV121" ca="1">AnualidadPensionado(AV$1,$E121,$B121, $D121, Hombres!$A$1:$DW$117, Mujeres!$A$1:$DW$117)</f>
        <v>226902.06309427318</v>
      </c>
      <c r="AW121" s="52" cm="1">
        <f t="array" aca="1" ref="AW121" ca="1">AnualidadPensionado(AW$1,$E121,$B121, $D121, Hombres!$A$1:$DW$117, Mujeres!$A$1:$DW$117)</f>
        <v>165382.67307507238</v>
      </c>
      <c r="AX121" s="52" cm="1">
        <f t="array" aca="1" ref="AX121" ca="1">AnualidadPensionado(AX$1,$E121,$B121, $D121, Hombres!$A$1:$DW$117, Mujeres!$A$1:$DW$117)</f>
        <v>116038.98230699194</v>
      </c>
      <c r="AY121" s="52" cm="1">
        <f t="array" aca="1" ref="AY121" ca="1">AnualidadPensionado(AY$1,$E121,$B121, $D121, Hombres!$A$1:$DW$117, Mujeres!$A$1:$DW$117)</f>
        <v>78003.237438719414</v>
      </c>
      <c r="AZ121" s="52" cm="1">
        <f t="array" aca="1" ref="AZ121" ca="1">AnualidadPensionado(AZ$1,$E121,$B121, $D121, Hombres!$A$1:$DW$117, Mujeres!$A$1:$DW$117)</f>
        <v>49961.888245311595</v>
      </c>
      <c r="BA121" s="52" cm="1">
        <f t="array" aca="1" ref="BA121" ca="1">AnualidadPensionado(BA$1,$E121,$B121, $D121, Hombres!$A$1:$DW$117, Mujeres!$A$1:$DW$117)</f>
        <v>30305.34588093268</v>
      </c>
      <c r="BB121" s="52" cm="1">
        <f t="array" aca="1" ref="BB121" ca="1">AnualidadPensionado(BB$1,$E121,$B121, $D121, Hombres!$A$1:$DW$117, Mujeres!$A$1:$DW$117)</f>
        <v>17286.334484924402</v>
      </c>
      <c r="BC121" s="52" cm="1">
        <f t="array" aca="1" ref="BC121" ca="1">AnualidadPensionado(BC$1,$E121,$B121, $D121, Hombres!$A$1:$DW$117, Mujeres!$A$1:$DW$117)</f>
        <v>9194.8849985665202</v>
      </c>
      <c r="BD121" s="52" cm="1">
        <f t="array" aca="1" ref="BD121" ca="1">AnualidadPensionado(BD$1,$E121,$B121, $D121, Hombres!$A$1:$DW$117, Mujeres!$A$1:$DW$117)</f>
        <v>4514.7394003999743</v>
      </c>
      <c r="BE121" s="52" cm="1">
        <f t="array" aca="1" ref="BE121" ca="1">AnualidadPensionado(BE$1,$E121,$B121, $D121, Hombres!$A$1:$DW$117, Mujeres!$A$1:$DW$117)</f>
        <v>2021.2130502493205</v>
      </c>
      <c r="BF121" s="52" cm="1">
        <f t="array" aca="1" ref="BF121" ca="1">AnualidadPensionado(BF$1,$E121,$B121, $D121, Hombres!$A$1:$DW$117, Mujeres!$A$1:$DW$117)</f>
        <v>812.80398644845684</v>
      </c>
      <c r="BG121" s="52" cm="1">
        <f t="array" aca="1" ref="BG121" ca="1">AnualidadPensionado(BG$1,$E121,$B121, $D121, Hombres!$A$1:$DW$117, Mujeres!$A$1:$DW$117)</f>
        <v>288.13235145450506</v>
      </c>
      <c r="BH121" s="52" cm="1">
        <f t="array" aca="1" ref="BH121" ca="1">AnualidadPensionado(BH$1,$E121,$B121, $D121, Hombres!$A$1:$DW$117, Mujeres!$A$1:$DW$117)</f>
        <v>87.832495732223961</v>
      </c>
      <c r="BI121" s="52" cm="1">
        <f t="array" aca="1" ref="BI121" ca="1">AnualidadPensionado(BI$1,$E121,$B121, $D121, Hombres!$A$1:$DW$117, Mujeres!$A$1:$DW$117)</f>
        <v>22.246023395546977</v>
      </c>
      <c r="BJ121" s="52" cm="1">
        <f t="array" aca="1" ref="BJ121" ca="1">AnualidadPensionado(BJ$1,$E121,$B121, $D121, Hombres!$A$1:$DW$117, Mujeres!$A$1:$DW$117)</f>
        <v>0</v>
      </c>
      <c r="BK121" s="52" cm="1">
        <f t="array" aca="1" ref="BK121" ca="1">AnualidadPensionado(BK$1,$E121,$B121, $D121, Hombres!$A$1:$DW$117, Mujeres!$A$1:$DW$117)</f>
        <v>0</v>
      </c>
      <c r="BL121" s="52" cm="1">
        <f t="array" aca="1" ref="BL121" ca="1">AnualidadPensionado(BL$1,$E121,$B121, $D121, Hombres!$A$1:$DW$117, Mujeres!$A$1:$DW$117)</f>
        <v>0</v>
      </c>
      <c r="BM121" s="52" cm="1">
        <f t="array" aca="1" ref="BM121" ca="1">AnualidadPensionado(BM$1,$E121,$B121, $D121, Hombres!$A$1:$DW$117, Mujeres!$A$1:$DW$117)</f>
        <v>0</v>
      </c>
      <c r="BN121" s="52" cm="1">
        <f t="array" aca="1" ref="BN121" ca="1">AnualidadPensionado(BN$1,$E121,$B121, $D121, Hombres!$A$1:$DW$117, Mujeres!$A$1:$DW$117)</f>
        <v>0</v>
      </c>
      <c r="BO121" s="52" cm="1">
        <f t="array" aca="1" ref="BO121" ca="1">AnualidadPensionado(BO$1,$E121,$B121, $D121, Hombres!$A$1:$DW$117, Mujeres!$A$1:$DW$117)</f>
        <v>0</v>
      </c>
      <c r="BP121" s="52" cm="1">
        <f t="array" aca="1" ref="BP121" ca="1">AnualidadPensionado(BP$1,$E121,$B121, $D121, Hombres!$A$1:$DW$117, Mujeres!$A$1:$DW$117)</f>
        <v>0</v>
      </c>
      <c r="BQ121" s="52" cm="1">
        <f t="array" aca="1" ref="BQ121" ca="1">AnualidadPensionado(BQ$1,$E121,$B121, $D121, Hombres!$A$1:$DW$117, Mujeres!$A$1:$DW$117)</f>
        <v>0</v>
      </c>
      <c r="BR121" s="52" cm="1">
        <f t="array" aca="1" ref="BR121" ca="1">AnualidadPensionado(BR$1,$E121,$B121, $D121, Hombres!$A$1:$DW$117, Mujeres!$A$1:$DW$117)</f>
        <v>0</v>
      </c>
      <c r="BS121" s="52" cm="1">
        <f t="array" aca="1" ref="BS121" ca="1">AnualidadPensionado(BS$1,$E121,$B121, $D121, Hombres!$A$1:$DW$117, Mujeres!$A$1:$DW$117)</f>
        <v>0</v>
      </c>
      <c r="BT121" s="52" cm="1">
        <f t="array" aca="1" ref="BT121" ca="1">AnualidadPensionado(BT$1,$E121,$B121, $D121, Hombres!$A$1:$DW$117, Mujeres!$A$1:$DW$117)</f>
        <v>0</v>
      </c>
      <c r="BU121" s="52" cm="1">
        <f t="array" aca="1" ref="BU121" ca="1">AnualidadPensionado(BU$1,$E121,$B121, $D121, Hombres!$A$1:$DW$117, Mujeres!$A$1:$DW$117)</f>
        <v>0</v>
      </c>
      <c r="BV121" s="52" cm="1">
        <f t="array" aca="1" ref="BV121" ca="1">AnualidadPensionado(BV$1,$E121,$B121, $D121, Hombres!$A$1:$DW$117, Mujeres!$A$1:$DW$117)</f>
        <v>0</v>
      </c>
      <c r="BW121" s="52" cm="1">
        <f t="array" aca="1" ref="BW121" ca="1">AnualidadPensionado(BW$1,$E121,$B121, $D121, Hombres!$A$1:$DW$117, Mujeres!$A$1:$DW$117)</f>
        <v>0</v>
      </c>
      <c r="BX121" s="52" cm="1">
        <f t="array" aca="1" ref="BX121" ca="1">AnualidadPensionado(BX$1,$E121,$B121, $D121, Hombres!$A$1:$DW$117, Mujeres!$A$1:$DW$117)</f>
        <v>0</v>
      </c>
      <c r="BY121" s="52" cm="1">
        <f t="array" aca="1" ref="BY121" ca="1">AnualidadPensionado(BY$1,$E121,$B121, $D121, Hombres!$A$1:$DW$117, Mujeres!$A$1:$DW$117)</f>
        <v>0</v>
      </c>
      <c r="BZ121" s="52" cm="1">
        <f t="array" aca="1" ref="BZ121" ca="1">AnualidadPensionado(BZ$1,$E121,$B121, $D121, Hombres!$A$1:$DW$117, Mujeres!$A$1:$DW$117)</f>
        <v>0</v>
      </c>
      <c r="CA121" s="52" cm="1">
        <f t="array" aca="1" ref="CA121" ca="1">AnualidadPensionado(CA$1,$E121,$B121, $D121, Hombres!$A$1:$DW$117, Mujeres!$A$1:$DW$117)</f>
        <v>0</v>
      </c>
      <c r="CB121" s="52" cm="1">
        <f t="array" aca="1" ref="CB121" ca="1">AnualidadPensionado(CB$1,$E121,$B121, $D121, Hombres!$A$1:$DW$117, Mujeres!$A$1:$DW$117)</f>
        <v>0</v>
      </c>
      <c r="CC121" s="52" cm="1">
        <f t="array" aca="1" ref="CC121" ca="1">AnualidadPensionado(CC$1,$E121,$B121, $D121, Hombres!$A$1:$DW$117, Mujeres!$A$1:$DW$117)</f>
        <v>0</v>
      </c>
      <c r="CD121" s="52" cm="1">
        <f t="array" aca="1" ref="CD121" ca="1">AnualidadPensionado(CD$1,$E121,$B121, $D121, Hombres!$A$1:$DW$117, Mujeres!$A$1:$DW$117)</f>
        <v>0</v>
      </c>
      <c r="CE121" s="52" cm="1">
        <f t="array" aca="1" ref="CE121" ca="1">AnualidadPensionado(CE$1,$E121,$B121, $D121, Hombres!$A$1:$DW$117, Mujeres!$A$1:$DW$117)</f>
        <v>0</v>
      </c>
      <c r="CF121" s="52" cm="1">
        <f t="array" aca="1" ref="CF121" ca="1">AnualidadPensionado(CF$1,$E121,$B121, $D121, Hombres!$A$1:$DW$117, Mujeres!$A$1:$DW$117)</f>
        <v>0</v>
      </c>
      <c r="CG121" s="52" cm="1">
        <f t="array" aca="1" ref="CG121" ca="1">AnualidadPensionado(CG$1,$E121,$B121, $D121, Hombres!$A$1:$DW$117, Mujeres!$A$1:$DW$117)</f>
        <v>0</v>
      </c>
      <c r="CH121" s="52" cm="1">
        <f t="array" aca="1" ref="CH121" ca="1">AnualidadPensionado(CH$1,$E121,$B121, $D121, Hombres!$A$1:$DW$117, Mujeres!$A$1:$DW$117)</f>
        <v>0</v>
      </c>
      <c r="CI121" s="52" cm="1">
        <f t="array" aca="1" ref="CI121" ca="1">AnualidadPensionado(CI$1,$E121,$B121, $D121, Hombres!$A$1:$DW$117, Mujeres!$A$1:$DW$117)</f>
        <v>0</v>
      </c>
      <c r="CJ121" s="52" cm="1">
        <f t="array" aca="1" ref="CJ121" ca="1">AnualidadPensionado(CJ$1,$E121,$B121, $D121, Hombres!$A$1:$DW$117, Mujeres!$A$1:$DW$117)</f>
        <v>0</v>
      </c>
      <c r="CK121" s="52" cm="1">
        <f t="array" aca="1" ref="CK121" ca="1">AnualidadPensionado(CK$1,$E121,$B121, $D121, Hombres!$A$1:$DW$117, Mujeres!$A$1:$DW$117)</f>
        <v>0</v>
      </c>
      <c r="CL121" s="52" cm="1">
        <f t="array" aca="1" ref="CL121" ca="1">AnualidadPensionado(CL$1,$E121,$B121, $D121, Hombres!$A$1:$DW$117, Mujeres!$A$1:$DW$117)</f>
        <v>0</v>
      </c>
      <c r="CM121" s="52" cm="1">
        <f t="array" aca="1" ref="CM121" ca="1">AnualidadPensionado(CM$1,$E121,$B121, $D121, Hombres!$A$1:$DW$117, Mujeres!$A$1:$DW$117)</f>
        <v>0</v>
      </c>
      <c r="CN121" s="52" cm="1">
        <f t="array" aca="1" ref="CN121" ca="1">AnualidadPensionado(CN$1,$E121,$B121, $D121, Hombres!$A$1:$DW$117, Mujeres!$A$1:$DW$117)</f>
        <v>0</v>
      </c>
      <c r="CO121" s="52" cm="1">
        <f t="array" aca="1" ref="CO121" ca="1">AnualidadPensionado(CO$1,$E121,$B121, $D121, Hombres!$A$1:$DW$117, Mujeres!$A$1:$DW$117)</f>
        <v>0</v>
      </c>
      <c r="CP121" s="52" cm="1">
        <f t="array" aca="1" ref="CP121" ca="1">AnualidadPensionado(CP$1,$E121,$B121, $D121, Hombres!$A$1:$DW$117, Mujeres!$A$1:$DW$117)</f>
        <v>0</v>
      </c>
      <c r="CQ121" s="52" cm="1">
        <f t="array" aca="1" ref="CQ121" ca="1">AnualidadPensionado(CQ$1,$E121,$B121, $D121, Hombres!$A$1:$DW$117, Mujeres!$A$1:$DW$117)</f>
        <v>0</v>
      </c>
      <c r="CR121" s="52" cm="1">
        <f t="array" aca="1" ref="CR121" ca="1">AnualidadPensionado(CR$1,$E121,$B121, $D121, Hombres!$A$1:$DW$117, Mujeres!$A$1:$DW$117)</f>
        <v>0</v>
      </c>
      <c r="CS121" s="52" cm="1">
        <f t="array" aca="1" ref="CS121" ca="1">AnualidadPensionado(CS$1,$E121,$B121, $D121, Hombres!$A$1:$DW$117, Mujeres!$A$1:$DW$117)</f>
        <v>0</v>
      </c>
      <c r="CT121" s="52" cm="1">
        <f t="array" aca="1" ref="CT121" ca="1">AnualidadPensionado(CT$1,$E121,$B121, $D121, Hombres!$A$1:$DW$117, Mujeres!$A$1:$DW$117)</f>
        <v>0</v>
      </c>
      <c r="CU121" s="52" cm="1">
        <f t="array" aca="1" ref="CU121" ca="1">AnualidadPensionado(CU$1,$E121,$B121, $D121, Hombres!$A$1:$DW$117, Mujeres!$A$1:$DW$117)</f>
        <v>0</v>
      </c>
      <c r="CV121" s="52" cm="1">
        <f t="array" aca="1" ref="CV121" ca="1">AnualidadPensionado(CV$1,$E121,$B121, $D121, Hombres!$A$1:$DW$117, Mujeres!$A$1:$DW$117)</f>
        <v>0</v>
      </c>
      <c r="CW121" s="52" cm="1">
        <f t="array" aca="1" ref="CW121" ca="1">AnualidadPensionado(CW$1,$E121,$B121, $D121, Hombres!$A$1:$DW$117, Mujeres!$A$1:$DW$117)</f>
        <v>0</v>
      </c>
      <c r="CX121" s="52" cm="1">
        <f t="array" aca="1" ref="CX121" ca="1">AnualidadPensionado(CX$1,$E121,$B121, $D121, Hombres!$A$1:$DW$117, Mujeres!$A$1:$DW$117)</f>
        <v>0</v>
      </c>
      <c r="CY121" s="52" cm="1">
        <f t="array" aca="1" ref="CY121" ca="1">AnualidadPensionado(CY$1,$E121,$B121, $D121, Hombres!$A$1:$DW$117, Mujeres!$A$1:$DW$117)</f>
        <v>0</v>
      </c>
      <c r="DB121" s="25"/>
      <c r="DC121" s="52" cm="1">
        <f t="array" aca="1" ref="DC121" ca="1">beneficio_muerte_individual_pensionado(DC$1,$E121,$B121, Hombres!$A$1:$DW$117, Mujeres!$A$1:$DW$117)</f>
        <v>0</v>
      </c>
      <c r="DD121" s="52" cm="1">
        <f t="array" aca="1" ref="DD121" ca="1">beneficio_muerte_individual_pensionado(DD$1,$E121,$B121, Hombres!$A$1:$DW$117, Mujeres!$A$1:$DW$117)</f>
        <v>27674.400000000001</v>
      </c>
      <c r="DE121" s="52" cm="1">
        <f t="array" aca="1" ref="DE121" ca="1">beneficio_muerte_individual_pensionado(DE$1,$E121,$B121, Hombres!$A$1:$DW$117, Mujeres!$A$1:$DW$117)</f>
        <v>29367.590725499998</v>
      </c>
      <c r="DF121" s="52" cm="1">
        <f t="array" aca="1" ref="DF121" ca="1">beneficio_muerte_individual_pensionado(DF$1,$E121,$B121, Hombres!$A$1:$DW$117, Mujeres!$A$1:$DW$117)</f>
        <v>31197.651843240856</v>
      </c>
      <c r="DG121" s="52" cm="1">
        <f t="array" aca="1" ref="DG121" ca="1">beneficio_muerte_individual_pensionado(DG$1,$E121,$B121, Hombres!$A$1:$DW$117, Mujeres!$A$1:$DW$117)</f>
        <v>33201.369053124428</v>
      </c>
      <c r="DH121" s="52" cm="1">
        <f t="array" aca="1" ref="DH121" ca="1">beneficio_muerte_individual_pensionado(DH$1,$E121,$B121, Hombres!$A$1:$DW$117, Mujeres!$A$1:$DW$117)</f>
        <v>35253.865760836416</v>
      </c>
      <c r="DI121" s="52" cm="1">
        <f t="array" aca="1" ref="DI121" ca="1">beneficio_muerte_individual_pensionado(DI$1,$E121,$B121, Hombres!$A$1:$DW$117, Mujeres!$A$1:$DW$117)</f>
        <v>37140.042144944484</v>
      </c>
      <c r="DJ121" s="52" cm="1">
        <f t="array" aca="1" ref="DJ121" ca="1">beneficio_muerte_individual_pensionado(DJ$1,$E121,$B121, Hombres!$A$1:$DW$117, Mujeres!$A$1:$DW$117)</f>
        <v>38891.790734802635</v>
      </c>
      <c r="DK121" s="52" cm="1">
        <f t="array" aca="1" ref="DK121" ca="1">beneficio_muerte_individual_pensionado(DK$1,$E121,$B121, Hombres!$A$1:$DW$117, Mujeres!$A$1:$DW$117)</f>
        <v>40834.928432939203</v>
      </c>
      <c r="DL121" s="52" cm="1">
        <f t="array" aca="1" ref="DL121" ca="1">beneficio_muerte_individual_pensionado(DL$1,$E121,$B121, Hombres!$A$1:$DW$117, Mujeres!$A$1:$DW$117)</f>
        <v>43263.699778523551</v>
      </c>
      <c r="DM121" s="52" cm="1">
        <f t="array" aca="1" ref="DM121" ca="1">beneficio_muerte_individual_pensionado(DM$1,$E121,$B121, Hombres!$A$1:$DW$117, Mujeres!$A$1:$DW$117)</f>
        <v>46350.361345650577</v>
      </c>
      <c r="DN121" s="52" cm="1">
        <f t="array" aca="1" ref="DN121" ca="1">beneficio_muerte_individual_pensionado(DN$1,$E121,$B121, Hombres!$A$1:$DW$117, Mujeres!$A$1:$DW$117)</f>
        <v>50122.487727967527</v>
      </c>
      <c r="DO121" s="52" cm="1">
        <f t="array" aca="1" ref="DO121" ca="1">beneficio_muerte_individual_pensionado(DO$1,$E121,$B121, Hombres!$A$1:$DW$117, Mujeres!$A$1:$DW$117)</f>
        <v>54501.516372008155</v>
      </c>
      <c r="DP121" s="52" cm="1">
        <f t="array" aca="1" ref="DP121" ca="1">beneficio_muerte_individual_pensionado(DP$1,$E121,$B121, Hombres!$A$1:$DW$117, Mujeres!$A$1:$DW$117)</f>
        <v>59230.601647186304</v>
      </c>
      <c r="DQ121" s="52" cm="1">
        <f t="array" aca="1" ref="DQ121" ca="1">beneficio_muerte_individual_pensionado(DQ$1,$E121,$B121, Hombres!$A$1:$DW$117, Mujeres!$A$1:$DW$117)</f>
        <v>63782.585944200517</v>
      </c>
      <c r="DR121" s="52" cm="1">
        <f t="array" aca="1" ref="DR121" ca="1">beneficio_muerte_individual_pensionado(DR$1,$E121,$B121, Hombres!$A$1:$DW$117, Mujeres!$A$1:$DW$117)</f>
        <v>67831.70322878327</v>
      </c>
      <c r="DS121" s="52" cm="1">
        <f t="array" aca="1" ref="DS121" ca="1">beneficio_muerte_individual_pensionado(DS$1,$E121,$B121, Hombres!$A$1:$DW$117, Mujeres!$A$1:$DW$117)</f>
        <v>71419.248656195763</v>
      </c>
      <c r="DT121" s="52" cm="1">
        <f t="array" aca="1" ref="DT121" ca="1">beneficio_muerte_individual_pensionado(DT$1,$E121,$B121, Hombres!$A$1:$DW$117, Mujeres!$A$1:$DW$117)</f>
        <v>74757.409479530223</v>
      </c>
      <c r="DU121" s="52" cm="1">
        <f t="array" aca="1" ref="DU121" ca="1">beneficio_muerte_individual_pensionado(DU$1,$E121,$B121, Hombres!$A$1:$DW$117, Mujeres!$A$1:$DW$117)</f>
        <v>78117.50507747184</v>
      </c>
      <c r="DV121" s="52" cm="1">
        <f t="array" aca="1" ref="DV121" ca="1">beneficio_muerte_individual_pensionado(DV$1,$E121,$B121, Hombres!$A$1:$DW$117, Mujeres!$A$1:$DW$117)</f>
        <v>85001.325272766378</v>
      </c>
      <c r="DW121" s="52" cm="1">
        <f t="array" aca="1" ref="DW121" ca="1">beneficio_muerte_individual_pensionado(DW$1,$E121,$B121, Hombres!$A$1:$DW$117, Mujeres!$A$1:$DW$117)</f>
        <v>88895.440122490574</v>
      </c>
      <c r="DX121" s="52" cm="1">
        <f t="array" aca="1" ref="DX121" ca="1">beneficio_muerte_individual_pensionado(DX$1,$E121,$B121, Hombres!$A$1:$DW$117, Mujeres!$A$1:$DW$117)</f>
        <v>92585.94734668007</v>
      </c>
      <c r="DY121" s="52" cm="1">
        <f t="array" aca="1" ref="DY121" ca="1">beneficio_muerte_individual_pensionado(DY$1,$E121,$B121, Hombres!$A$1:$DW$117, Mujeres!$A$1:$DW$117)</f>
        <v>96131.573709122211</v>
      </c>
      <c r="DZ121" s="52" cm="1">
        <f t="array" aca="1" ref="DZ121" ca="1">beneficio_muerte_individual_pensionado(DZ$1,$E121,$B121, Hombres!$A$1:$DW$117, Mujeres!$A$1:$DW$117)</f>
        <v>99519.595821121082</v>
      </c>
      <c r="EA121" s="52" cm="1">
        <f t="array" aca="1" ref="EA121" ca="1">beneficio_muerte_individual_pensionado(EA$1,$E121,$B121, Hombres!$A$1:$DW$117, Mujeres!$A$1:$DW$117)</f>
        <v>102552.43822632071</v>
      </c>
      <c r="EB121" s="52" cm="1">
        <f t="array" aca="1" ref="EB121" ca="1">beneficio_muerte_individual_pensionado(EB$1,$E121,$B121, Hombres!$A$1:$DW$117, Mujeres!$A$1:$DW$117)</f>
        <v>105079.18475593346</v>
      </c>
      <c r="EC121" s="52" cm="1">
        <f t="array" aca="1" ref="EC121" ca="1">beneficio_muerte_individual_pensionado(EC$1,$E121,$B121, Hombres!$A$1:$DW$117, Mujeres!$A$1:$DW$117)</f>
        <v>107044.56922850452</v>
      </c>
      <c r="ED121" s="52" cm="1">
        <f t="array" aca="1" ref="ED121" ca="1">beneficio_muerte_individual_pensionado(ED$1,$E121,$B121, Hombres!$A$1:$DW$117, Mujeres!$A$1:$DW$117)</f>
        <v>108408.07615995294</v>
      </c>
      <c r="EE121" s="52" cm="1">
        <f t="array" aca="1" ref="EE121" ca="1">beneficio_muerte_individual_pensionado(EE$1,$E121,$B121, Hombres!$A$1:$DW$117, Mujeres!$A$1:$DW$117)</f>
        <v>109045.28512507933</v>
      </c>
      <c r="EF121" s="52" cm="1">
        <f t="array" aca="1" ref="EF121" ca="1">beneficio_muerte_individual_pensionado(EF$1,$E121,$B121, Hombres!$A$1:$DW$117, Mujeres!$A$1:$DW$117)</f>
        <v>108732.33039082546</v>
      </c>
      <c r="EG121" s="52" cm="1">
        <f t="array" aca="1" ref="EG121" ca="1">beneficio_muerte_individual_pensionado(EG$1,$E121,$B121, Hombres!$A$1:$DW$117, Mujeres!$A$1:$DW$117)</f>
        <v>107321.55909266751</v>
      </c>
      <c r="EH121" s="52" cm="1">
        <f t="array" aca="1" ref="EH121" ca="1">beneficio_muerte_individual_pensionado(EH$1,$E121,$B121, Hombres!$A$1:$DW$117, Mujeres!$A$1:$DW$117)</f>
        <v>104797.94187183013</v>
      </c>
      <c r="EI121" s="52" cm="1">
        <f t="array" aca="1" ref="EI121" ca="1">beneficio_muerte_individual_pensionado(EI$1,$E121,$B121, Hombres!$A$1:$DW$117, Mujeres!$A$1:$DW$117)</f>
        <v>101184.67631879257</v>
      </c>
      <c r="EJ121" s="52" cm="1">
        <f t="array" aca="1" ref="EJ121" ca="1">beneficio_muerte_individual_pensionado(EJ$1,$E121,$B121, Hombres!$A$1:$DW$117, Mujeres!$A$1:$DW$117)</f>
        <v>96476.441917872362</v>
      </c>
      <c r="EK121" s="52" cm="1">
        <f t="array" aca="1" ref="EK121" ca="1">beneficio_muerte_individual_pensionado(EK$1,$E121,$B121, Hombres!$A$1:$DW$117, Mujeres!$A$1:$DW$117)</f>
        <v>90644.439246457681</v>
      </c>
      <c r="EL121" s="52" cm="1">
        <f t="array" aca="1" ref="EL121" ca="1">beneficio_muerte_individual_pensionado(EL$1,$E121,$B121, Hombres!$A$1:$DW$117, Mujeres!$A$1:$DW$117)</f>
        <v>83749.769963125204</v>
      </c>
      <c r="EM121" s="52" cm="1">
        <f t="array" aca="1" ref="EM121" ca="1">beneficio_muerte_individual_pensionado(EM$1,$E121,$B121, Hombres!$A$1:$DW$117, Mujeres!$A$1:$DW$117)</f>
        <v>75982.561560909409</v>
      </c>
      <c r="EN121" s="52" cm="1">
        <f t="array" aca="1" ref="EN121" ca="1">beneficio_muerte_individual_pensionado(EN$1,$E121,$B121, Hombres!$A$1:$DW$117, Mujeres!$A$1:$DW$117)</f>
        <v>67587.202613623944</v>
      </c>
      <c r="EO121" s="52" cm="1">
        <f t="array" aca="1" ref="EO121" ca="1">beneficio_muerte_individual_pensionado(EO$1,$E121,$B121, Hombres!$A$1:$DW$117, Mujeres!$A$1:$DW$117)</f>
        <v>58809.518669893187</v>
      </c>
      <c r="EP121" s="52" cm="1">
        <f t="array" aca="1" ref="EP121" ca="1">beneficio_muerte_individual_pensionado(EP$1,$E121,$B121, Hombres!$A$1:$DW$117, Mujeres!$A$1:$DW$117)</f>
        <v>49899.868353959595</v>
      </c>
      <c r="EQ121" s="52" cm="1">
        <f t="array" aca="1" ref="EQ121" ca="1">beneficio_muerte_individual_pensionado(EQ$1,$E121,$B121, Hombres!$A$1:$DW$117, Mujeres!$A$1:$DW$117)</f>
        <v>41154.01964687826</v>
      </c>
      <c r="ER121" s="52" cm="1">
        <f t="array" aca="1" ref="ER121" ca="1">beneficio_muerte_individual_pensionado(ER$1,$E121,$B121, Hombres!$A$1:$DW$117, Mujeres!$A$1:$DW$117)</f>
        <v>32892.411623600667</v>
      </c>
      <c r="ES121" s="52" cm="1">
        <f t="array" aca="1" ref="ES121" ca="1">beneficio_muerte_individual_pensionado(ES$1,$E121,$B121, Hombres!$A$1:$DW$117, Mujeres!$A$1:$DW$117)</f>
        <v>25393.690290701787</v>
      </c>
      <c r="ET121" s="52" cm="1">
        <f t="array" aca="1" ref="ET121" ca="1">beneficio_muerte_individual_pensionado(ET$1,$E121,$B121, Hombres!$A$1:$DW$117, Mujeres!$A$1:$DW$117)</f>
        <v>18857.447388492023</v>
      </c>
      <c r="EU121" s="52" cm="1">
        <f t="array" aca="1" ref="EU121" ca="1">beneficio_muerte_individual_pensionado(EU$1,$E121,$B121, Hombres!$A$1:$DW$117, Mujeres!$A$1:$DW$117)</f>
        <v>13399.758779438669</v>
      </c>
      <c r="EV121" s="52" cm="1">
        <f t="array" aca="1" ref="EV121" ca="1">beneficio_muerte_individual_pensionado(EV$1,$E121,$B121, Hombres!$A$1:$DW$117, Mujeres!$A$1:$DW$117)</f>
        <v>9059.0001120557736</v>
      </c>
      <c r="EW121" s="52" cm="1">
        <f t="array" aca="1" ref="EW121" ca="1">beneficio_muerte_individual_pensionado(EW$1,$E121,$B121, Hombres!$A$1:$DW$117, Mujeres!$A$1:$DW$117)</f>
        <v>5791.7158403216381</v>
      </c>
      <c r="EX121" s="52" cm="1">
        <f t="array" aca="1" ref="EX121" ca="1">beneficio_muerte_individual_pensionado(EX$1,$E121,$B121, Hombres!$A$1:$DW$117, Mujeres!$A$1:$DW$117)</f>
        <v>3477.4195863832747</v>
      </c>
      <c r="EY121" s="52" cm="1">
        <f t="array" aca="1" ref="EY121" ca="1">beneficio_muerte_individual_pensionado(EY$1,$E121,$B121, Hombres!$A$1:$DW$117, Mujeres!$A$1:$DW$117)</f>
        <v>1944.1053087167431</v>
      </c>
      <c r="EZ121" s="52" cm="1">
        <f t="array" aca="1" ref="EZ121" ca="1">beneficio_muerte_individual_pensionado(EZ$1,$E121,$B121, Hombres!$A$1:$DW$117, Mujeres!$A$1:$DW$117)</f>
        <v>1001.4401711717661</v>
      </c>
      <c r="FA121" s="52" cm="1">
        <f t="array" aca="1" ref="FA121" ca="1">beneficio_muerte_individual_pensionado(FA$1,$E121,$B121, Hombres!$A$1:$DW$117, Mujeres!$A$1:$DW$117)</f>
        <v>469.37964655398736</v>
      </c>
      <c r="FB121" s="52" cm="1">
        <f t="array" aca="1" ref="FB121" ca="1">beneficio_muerte_individual_pensionado(FB$1,$E121,$B121, Hombres!$A$1:$DW$117, Mujeres!$A$1:$DW$117)</f>
        <v>197.20166385623978</v>
      </c>
      <c r="FC121" s="52" cm="1">
        <f t="array" aca="1" ref="FC121" ca="1">beneficio_muerte_individual_pensionado(FC$1,$E121,$B121, Hombres!$A$1:$DW$117, Mujeres!$A$1:$DW$117)</f>
        <v>72.879693404241294</v>
      </c>
      <c r="FD121" s="52" cm="1">
        <f t="array" aca="1" ref="FD121" ca="1">beneficio_muerte_individual_pensionado(FD$1,$E121,$B121, Hombres!$A$1:$DW$117, Mujeres!$A$1:$DW$117)</f>
        <v>23.108296346338349</v>
      </c>
      <c r="FE121" s="52" cm="1">
        <f t="array" aca="1" ref="FE121" ca="1">beneficio_muerte_individual_pensionado(FE$1,$E121,$B121, Hombres!$A$1:$DW$117, Mujeres!$A$1:$DW$117)</f>
        <v>7.54073173017684</v>
      </c>
      <c r="FF121" s="52" cm="1">
        <f t="array" aca="1" ref="FF121" ca="1">beneficio_muerte_individual_pensionado(FF$1,$E121,$B121, Hombres!$A$1:$DW$117, Mujeres!$A$1:$DW$117)</f>
        <v>0</v>
      </c>
      <c r="FG121" s="52" cm="1">
        <f t="array" aca="1" ref="FG121" ca="1">beneficio_muerte_individual_pensionado(FG$1,$E121,$B121, Hombres!$A$1:$DW$117, Mujeres!$A$1:$DW$117)</f>
        <v>0</v>
      </c>
      <c r="FH121" s="52" cm="1">
        <f t="array" aca="1" ref="FH121" ca="1">beneficio_muerte_individual_pensionado(FH$1,$E121,$B121, Hombres!$A$1:$DW$117, Mujeres!$A$1:$DW$117)</f>
        <v>0</v>
      </c>
      <c r="FI121" s="52" cm="1">
        <f t="array" aca="1" ref="FI121" ca="1">beneficio_muerte_individual_pensionado(FI$1,$E121,$B121, Hombres!$A$1:$DW$117, Mujeres!$A$1:$DW$117)</f>
        <v>0</v>
      </c>
      <c r="FJ121" s="52" cm="1">
        <f t="array" aca="1" ref="FJ121" ca="1">beneficio_muerte_individual_pensionado(FJ$1,$E121,$B121, Hombres!$A$1:$DW$117, Mujeres!$A$1:$DW$117)</f>
        <v>0</v>
      </c>
      <c r="FK121" s="52" cm="1">
        <f t="array" aca="1" ref="FK121" ca="1">beneficio_muerte_individual_pensionado(FK$1,$E121,$B121, Hombres!$A$1:$DW$117, Mujeres!$A$1:$DW$117)</f>
        <v>0</v>
      </c>
      <c r="FL121" s="52" cm="1">
        <f t="array" aca="1" ref="FL121" ca="1">beneficio_muerte_individual_pensionado(FL$1,$E121,$B121, Hombres!$A$1:$DW$117, Mujeres!$A$1:$DW$117)</f>
        <v>0</v>
      </c>
      <c r="FM121" s="52" cm="1">
        <f t="array" aca="1" ref="FM121" ca="1">beneficio_muerte_individual_pensionado(FM$1,$E121,$B121, Hombres!$A$1:$DW$117, Mujeres!$A$1:$DW$117)</f>
        <v>0</v>
      </c>
      <c r="FN121" s="52" cm="1">
        <f t="array" aca="1" ref="FN121" ca="1">beneficio_muerte_individual_pensionado(FN$1,$E121,$B121, Hombres!$A$1:$DW$117, Mujeres!$A$1:$DW$117)</f>
        <v>0</v>
      </c>
      <c r="FO121" s="52" cm="1">
        <f t="array" aca="1" ref="FO121" ca="1">beneficio_muerte_individual_pensionado(FO$1,$E121,$B121, Hombres!$A$1:$DW$117, Mujeres!$A$1:$DW$117)</f>
        <v>0</v>
      </c>
      <c r="FP121" s="52" cm="1">
        <f t="array" aca="1" ref="FP121" ca="1">beneficio_muerte_individual_pensionado(FP$1,$E121,$B121, Hombres!$A$1:$DW$117, Mujeres!$A$1:$DW$117)</f>
        <v>0</v>
      </c>
      <c r="FQ121" s="52" cm="1">
        <f t="array" aca="1" ref="FQ121" ca="1">beneficio_muerte_individual_pensionado(FQ$1,$E121,$B121, Hombres!$A$1:$DW$117, Mujeres!$A$1:$DW$117)</f>
        <v>0</v>
      </c>
      <c r="FR121" s="52" cm="1">
        <f t="array" aca="1" ref="FR121" ca="1">beneficio_muerte_individual_pensionado(FR$1,$E121,$B121, Hombres!$A$1:$DW$117, Mujeres!$A$1:$DW$117)</f>
        <v>0</v>
      </c>
      <c r="FS121" s="52" cm="1">
        <f t="array" aca="1" ref="FS121" ca="1">beneficio_muerte_individual_pensionado(FS$1,$E121,$B121, Hombres!$A$1:$DW$117, Mujeres!$A$1:$DW$117)</f>
        <v>0</v>
      </c>
      <c r="FT121" s="52" cm="1">
        <f t="array" aca="1" ref="FT121" ca="1">beneficio_muerte_individual_pensionado(FT$1,$E121,$B121, Hombres!$A$1:$DW$117, Mujeres!$A$1:$DW$117)</f>
        <v>0</v>
      </c>
      <c r="FU121" s="52" cm="1">
        <f t="array" aca="1" ref="FU121" ca="1">beneficio_muerte_individual_pensionado(FU$1,$E121,$B121, Hombres!$A$1:$DW$117, Mujeres!$A$1:$DW$117)</f>
        <v>0</v>
      </c>
      <c r="FV121" s="52" cm="1">
        <f t="array" aca="1" ref="FV121" ca="1">beneficio_muerte_individual_pensionado(FV$1,$E121,$B121, Hombres!$A$1:$DW$117, Mujeres!$A$1:$DW$117)</f>
        <v>0</v>
      </c>
      <c r="FW121" s="52" cm="1">
        <f t="array" aca="1" ref="FW121" ca="1">beneficio_muerte_individual_pensionado(FW$1,$E121,$B121, Hombres!$A$1:$DW$117, Mujeres!$A$1:$DW$117)</f>
        <v>0</v>
      </c>
      <c r="FX121" s="52" cm="1">
        <f t="array" aca="1" ref="FX121" ca="1">beneficio_muerte_individual_pensionado(FX$1,$E121,$B121, Hombres!$A$1:$DW$117, Mujeres!$A$1:$DW$117)</f>
        <v>0</v>
      </c>
      <c r="FY121" s="52" cm="1">
        <f t="array" aca="1" ref="FY121" ca="1">beneficio_muerte_individual_pensionado(FY$1,$E121,$B121, Hombres!$A$1:$DW$117, Mujeres!$A$1:$DW$117)</f>
        <v>0</v>
      </c>
      <c r="FZ121" s="52" cm="1">
        <f t="array" aca="1" ref="FZ121" ca="1">beneficio_muerte_individual_pensionado(FZ$1,$E121,$B121, Hombres!$A$1:$DW$117, Mujeres!$A$1:$DW$117)</f>
        <v>0</v>
      </c>
      <c r="GA121" s="52" cm="1">
        <f t="array" aca="1" ref="GA121" ca="1">beneficio_muerte_individual_pensionado(GA$1,$E121,$B121, Hombres!$A$1:$DW$117, Mujeres!$A$1:$DW$117)</f>
        <v>0</v>
      </c>
      <c r="GB121" s="52" cm="1">
        <f t="array" aca="1" ref="GB121" ca="1">beneficio_muerte_individual_pensionado(GB$1,$E121,$B121, Hombres!$A$1:$DW$117, Mujeres!$A$1:$DW$117)</f>
        <v>0</v>
      </c>
      <c r="GC121" s="52" cm="1">
        <f t="array" aca="1" ref="GC121" ca="1">beneficio_muerte_individual_pensionado(GC$1,$E121,$B121, Hombres!$A$1:$DW$117, Mujeres!$A$1:$DW$117)</f>
        <v>0</v>
      </c>
      <c r="GD121" s="52" cm="1">
        <f t="array" aca="1" ref="GD121" ca="1">beneficio_muerte_individual_pensionado(GD$1,$E121,$B121, Hombres!$A$1:$DW$117, Mujeres!$A$1:$DW$117)</f>
        <v>0</v>
      </c>
      <c r="GE121" s="52" cm="1">
        <f t="array" aca="1" ref="GE121" ca="1">beneficio_muerte_individual_pensionado(GE$1,$E121,$B121, Hombres!$A$1:$DW$117, Mujeres!$A$1:$DW$117)</f>
        <v>0</v>
      </c>
      <c r="GF121" s="52" cm="1">
        <f t="array" aca="1" ref="GF121" ca="1">beneficio_muerte_individual_pensionado(GF$1,$E121,$B121, Hombres!$A$1:$DW$117, Mujeres!$A$1:$DW$117)</f>
        <v>0</v>
      </c>
      <c r="GG121" s="52" cm="1">
        <f t="array" aca="1" ref="GG121" ca="1">beneficio_muerte_individual_pensionado(GG$1,$E121,$B121, Hombres!$A$1:$DW$117, Mujeres!$A$1:$DW$117)</f>
        <v>0</v>
      </c>
      <c r="GH121" s="52" cm="1">
        <f t="array" aca="1" ref="GH121" ca="1">beneficio_muerte_individual_pensionado(GH$1,$E121,$B121, Hombres!$A$1:$DW$117, Mujeres!$A$1:$DW$117)</f>
        <v>0</v>
      </c>
      <c r="GI121" s="52" cm="1">
        <f t="array" aca="1" ref="GI121" ca="1">beneficio_muerte_individual_pensionado(GI$1,$E121,$B121, Hombres!$A$1:$DW$117, Mujeres!$A$1:$DW$117)</f>
        <v>0</v>
      </c>
      <c r="GJ121" s="52" cm="1">
        <f t="array" aca="1" ref="GJ121" ca="1">beneficio_muerte_individual_pensionado(GJ$1,$E121,$B121, Hombres!$A$1:$DW$117, Mujeres!$A$1:$DW$117)</f>
        <v>0</v>
      </c>
      <c r="GK121" s="52" cm="1">
        <f t="array" aca="1" ref="GK121" ca="1">beneficio_muerte_individual_pensionado(GK$1,$E121,$B121, Hombres!$A$1:$DW$117, Mujeres!$A$1:$DW$117)</f>
        <v>0</v>
      </c>
      <c r="GL121" s="52" cm="1">
        <f t="array" aca="1" ref="GL121" ca="1">beneficio_muerte_individual_pensionado(GL$1,$E121,$B121, Hombres!$A$1:$DW$117, Mujeres!$A$1:$DW$117)</f>
        <v>0</v>
      </c>
      <c r="GM121" s="52" cm="1">
        <f t="array" aca="1" ref="GM121" ca="1">beneficio_muerte_individual_pensionado(GM$1,$E121,$B121, Hombres!$A$1:$DW$117, Mujeres!$A$1:$DW$117)</f>
        <v>0</v>
      </c>
      <c r="GN121" s="52" cm="1">
        <f t="array" aca="1" ref="GN121" ca="1">beneficio_muerte_individual_pensionado(GN$1,$E121,$B121, Hombres!$A$1:$DW$117, Mujeres!$A$1:$DW$117)</f>
        <v>0</v>
      </c>
      <c r="GO121" s="52" cm="1">
        <f t="array" aca="1" ref="GO121" ca="1">beneficio_muerte_individual_pensionado(GO$1,$E121,$B121, Hombres!$A$1:$DW$117, Mujeres!$A$1:$DW$117)</f>
        <v>0</v>
      </c>
      <c r="GP121" s="52" cm="1">
        <f t="array" aca="1" ref="GP121" ca="1">beneficio_muerte_individual_pensionado(GP$1,$E121,$B121, Hombres!$A$1:$DW$117, Mujeres!$A$1:$DW$117)</f>
        <v>0</v>
      </c>
      <c r="GQ121" s="52" cm="1">
        <f t="array" aca="1" ref="GQ121" ca="1">beneficio_muerte_individual_pensionado(GQ$1,$E121,$B121, Hombres!$A$1:$DW$117, Mujeres!$A$1:$DW$117)</f>
        <v>0</v>
      </c>
      <c r="GR121" s="52" cm="1">
        <f t="array" aca="1" ref="GR121" ca="1">beneficio_muerte_individual_pensionado(GR$1,$E121,$B121, Hombres!$A$1:$DW$117, Mujeres!$A$1:$DW$117)</f>
        <v>0</v>
      </c>
      <c r="GS121" s="52" cm="1">
        <f t="array" aca="1" ref="GS121" ca="1">beneficio_muerte_individual_pensionado(GS$1,$E121,$B121, Hombres!$A$1:$DW$117, Mujeres!$A$1:$DW$117)</f>
        <v>0</v>
      </c>
      <c r="GT121" s="52" cm="1">
        <f t="array" aca="1" ref="GT121" ca="1">beneficio_muerte_individual_pensionado(GT$1,$E121,$B121, Hombres!$A$1:$DW$117, Mujeres!$A$1:$DW$117)</f>
        <v>0</v>
      </c>
    </row>
    <row r="122" spans="1:202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5"/>
      <c r="H122" s="52" cm="1">
        <f t="array" aca="1" ref="H122" ca="1">AnualidadPensionado(H$1,$E122,$B122, $D122, Hombres!$A$1:$DW$117, Mujeres!$A$1:$DW$117)</f>
        <v>0</v>
      </c>
      <c r="I122" s="52" cm="1">
        <f t="array" aca="1" ref="I122" ca="1">AnualidadPensionado(I$1,$E122,$B122, $D122, Hombres!$A$1:$DW$117, Mujeres!$A$1:$DW$117)</f>
        <v>1477812.4862387797</v>
      </c>
      <c r="J122" s="52" cm="1">
        <f t="array" aca="1" ref="J122" ca="1">AnualidadPensionado(J$1,$E122,$B122, $D122, Hombres!$A$1:$DW$117, Mujeres!$A$1:$DW$117)</f>
        <v>1492830.3122864352</v>
      </c>
      <c r="K122" s="52" cm="1">
        <f t="array" aca="1" ref="K122" ca="1">AnualidadPensionado(K$1,$E122,$B122, $D122, Hombres!$A$1:$DW$117, Mujeres!$A$1:$DW$117)</f>
        <v>1505099.2725626894</v>
      </c>
      <c r="L122" s="52" cm="1">
        <f t="array" aca="1" ref="L122" ca="1">AnualidadPensionado(L$1,$E122,$B122, $D122, Hombres!$A$1:$DW$117, Mujeres!$A$1:$DW$117)</f>
        <v>1514025.3360433879</v>
      </c>
      <c r="M122" s="52" cm="1">
        <f t="array" aca="1" ref="M122" ca="1">AnualidadPensionado(M$1,$E122,$B122, $D122, Hombres!$A$1:$DW$117, Mujeres!$A$1:$DW$117)</f>
        <v>1519170.9055785155</v>
      </c>
      <c r="N122" s="52" cm="1">
        <f t="array" aca="1" ref="N122" ca="1">AnualidadPensionado(N$1,$E122,$B122, $D122, Hombres!$A$1:$DW$117, Mujeres!$A$1:$DW$117)</f>
        <v>1520378.910784188</v>
      </c>
      <c r="O122" s="52" cm="1">
        <f t="array" aca="1" ref="O122" ca="1">AnualidadPensionado(O$1,$E122,$B122, $D122, Hombres!$A$1:$DW$117, Mujeres!$A$1:$DW$117)</f>
        <v>1517638.4490828041</v>
      </c>
      <c r="P122" s="52" cm="1">
        <f t="array" aca="1" ref="P122" ca="1">AnualidadPensionado(P$1,$E122,$B122, $D122, Hombres!$A$1:$DW$117, Mujeres!$A$1:$DW$117)</f>
        <v>1510902.9374470923</v>
      </c>
      <c r="Q122" s="52" cm="1">
        <f t="array" aca="1" ref="Q122" ca="1">AnualidadPensionado(Q$1,$E122,$B122, $D122, Hombres!$A$1:$DW$117, Mujeres!$A$1:$DW$117)</f>
        <v>1500030.5131490876</v>
      </c>
      <c r="R122" s="52" cm="1">
        <f t="array" aca="1" ref="R122" ca="1">AnualidadPensionado(R$1,$E122,$B122, $D122, Hombres!$A$1:$DW$117, Mujeres!$A$1:$DW$117)</f>
        <v>1484765.4691323615</v>
      </c>
      <c r="S122" s="52" cm="1">
        <f t="array" aca="1" ref="S122" ca="1">AnualidadPensionado(S$1,$E122,$B122, $D122, Hombres!$A$1:$DW$117, Mujeres!$A$1:$DW$117)</f>
        <v>1462414.1883752376</v>
      </c>
      <c r="T122" s="52" cm="1">
        <f t="array" aca="1" ref="T122" ca="1">AnualidadPensionado(T$1,$E122,$B122, $D122, Hombres!$A$1:$DW$117, Mujeres!$A$1:$DW$117)</f>
        <v>1434579.9903944246</v>
      </c>
      <c r="U122" s="52" cm="1">
        <f t="array" aca="1" ref="U122" ca="1">AnualidadPensionado(U$1,$E122,$B122, $D122, Hombres!$A$1:$DW$117, Mujeres!$A$1:$DW$117)</f>
        <v>1401021.2508848854</v>
      </c>
      <c r="V122" s="52" cm="1">
        <f t="array" aca="1" ref="V122" ca="1">AnualidadPensionado(V$1,$E122,$B122, $D122, Hombres!$A$1:$DW$117, Mujeres!$A$1:$DW$117)</f>
        <v>1361511.2313204221</v>
      </c>
      <c r="W122" s="52" cm="1">
        <f t="array" aca="1" ref="W122" ca="1">AnualidadPensionado(W$1,$E122,$B122, $D122, Hombres!$A$1:$DW$117, Mujeres!$A$1:$DW$117)</f>
        <v>1315930.4548434233</v>
      </c>
      <c r="X122" s="52" cm="1">
        <f t="array" aca="1" ref="X122" ca="1">AnualidadPensionado(X$1,$E122,$B122, $D122, Hombres!$A$1:$DW$117, Mujeres!$A$1:$DW$117)</f>
        <v>1264313.4051551516</v>
      </c>
      <c r="Y122" s="52" cm="1">
        <f t="array" aca="1" ref="Y122" ca="1">AnualidadPensionado(Y$1,$E122,$B122, $D122, Hombres!$A$1:$DW$117, Mujeres!$A$1:$DW$117)</f>
        <v>1206758.3277251485</v>
      </c>
      <c r="Z122" s="52" cm="1">
        <f t="array" aca="1" ref="Z122" ca="1">AnualidadPensionado(Z$1,$E122,$B122, $D122, Hombres!$A$1:$DW$117, Mujeres!$A$1:$DW$117)</f>
        <v>1143425.0030583616</v>
      </c>
      <c r="AA122" s="52" cm="1">
        <f t="array" aca="1" ref="AA122" ca="1">AnualidadPensionado(AA$1,$E122,$B122, $D122, Hombres!$A$1:$DW$117, Mujeres!$A$1:$DW$117)</f>
        <v>1074613.4485419088</v>
      </c>
      <c r="AB122" s="52" cm="1">
        <f t="array" aca="1" ref="AB122" ca="1">AnualidadPensionado(AB$1,$E122,$B122, $D122, Hombres!$A$1:$DW$117, Mujeres!$A$1:$DW$117)</f>
        <v>1000876.432113787</v>
      </c>
      <c r="AC122" s="52" cm="1">
        <f t="array" aca="1" ref="AC122" ca="1">AnualidadPensionado(AC$1,$E122,$B122, $D122, Hombres!$A$1:$DW$117, Mujeres!$A$1:$DW$117)</f>
        <v>923013.18802315602</v>
      </c>
      <c r="AD122" s="52" cm="1">
        <f t="array" aca="1" ref="AD122" ca="1">AnualidadPensionado(AD$1,$E122,$B122, $D122, Hombres!$A$1:$DW$117, Mujeres!$A$1:$DW$117)</f>
        <v>841959.63593506208</v>
      </c>
      <c r="AE122" s="52" cm="1">
        <f t="array" aca="1" ref="AE122" ca="1">AnualidadPensionado(AE$1,$E122,$B122, $D122, Hombres!$A$1:$DW$117, Mujeres!$A$1:$DW$117)</f>
        <v>758759.83941069129</v>
      </c>
      <c r="AF122" s="52" cm="1">
        <f t="array" aca="1" ref="AF122" ca="1">AnualidadPensionado(AF$1,$E122,$B122, $D122, Hombres!$A$1:$DW$117, Mujeres!$A$1:$DW$117)</f>
        <v>674613.54242348985</v>
      </c>
      <c r="AG122" s="52" cm="1">
        <f t="array" aca="1" ref="AG122" ca="1">AnualidadPensionado(AG$1,$E122,$B122, $D122, Hombres!$A$1:$DW$117, Mujeres!$A$1:$DW$117)</f>
        <v>590914.81296190491</v>
      </c>
      <c r="AH122" s="52" cm="1">
        <f t="array" aca="1" ref="AH122" ca="1">AnualidadPensionado(AH$1,$E122,$B122, $D122, Hombres!$A$1:$DW$117, Mujeres!$A$1:$DW$117)</f>
        <v>509158.52396649111</v>
      </c>
      <c r="AI122" s="52" cm="1">
        <f t="array" aca="1" ref="AI122" ca="1">AnualidadPensionado(AI$1,$E122,$B122, $D122, Hombres!$A$1:$DW$117, Mujeres!$A$1:$DW$117)</f>
        <v>430797.97266074503</v>
      </c>
      <c r="AJ122" s="52" cm="1">
        <f t="array" aca="1" ref="AJ122" ca="1">AnualidadPensionado(AJ$1,$E122,$B122, $D122, Hombres!$A$1:$DW$117, Mujeres!$A$1:$DW$117)</f>
        <v>357179.63257653627</v>
      </c>
      <c r="AK122" s="52" cm="1">
        <f t="array" aca="1" ref="AK122" ca="1">AnualidadPensionado(AK$1,$E122,$B122, $D122, Hombres!$A$1:$DW$117, Mujeres!$A$1:$DW$117)</f>
        <v>289520.61600561813</v>
      </c>
      <c r="AL122" s="52" cm="1">
        <f t="array" aca="1" ref="AL122" ca="1">AnualidadPensionado(AL$1,$E122,$B122, $D122, Hombres!$A$1:$DW$117, Mujeres!$A$1:$DW$117)</f>
        <v>228862.04259280118</v>
      </c>
      <c r="AM122" s="52" cm="1">
        <f t="array" aca="1" ref="AM122" ca="1">AnualidadPensionado(AM$1,$E122,$B122, $D122, Hombres!$A$1:$DW$117, Mujeres!$A$1:$DW$117)</f>
        <v>175951.03194988595</v>
      </c>
      <c r="AN122" s="52" cm="1">
        <f t="array" aca="1" ref="AN122" ca="1">AnualidadPensionado(AN$1,$E122,$B122, $D122, Hombres!$A$1:$DW$117, Mujeres!$A$1:$DW$117)</f>
        <v>131148.96607636221</v>
      </c>
      <c r="AO122" s="52" cm="1">
        <f t="array" aca="1" ref="AO122" ca="1">AnualidadPensionado(AO$1,$E122,$B122, $D122, Hombres!$A$1:$DW$117, Mujeres!$A$1:$DW$117)</f>
        <v>94424.604398631564</v>
      </c>
      <c r="AP122" s="52" cm="1">
        <f t="array" aca="1" ref="AP122" ca="1">AnualidadPensionado(AP$1,$E122,$B122, $D122, Hombres!$A$1:$DW$117, Mujeres!$A$1:$DW$117)</f>
        <v>65390.935347505525</v>
      </c>
      <c r="AQ122" s="52" cm="1">
        <f t="array" aca="1" ref="AQ122" ca="1">AnualidadPensionado(AQ$1,$E122,$B122, $D122, Hombres!$A$1:$DW$117, Mujeres!$A$1:$DW$117)</f>
        <v>43355.374169062496</v>
      </c>
      <c r="AR122" s="52" cm="1">
        <f t="array" aca="1" ref="AR122" ca="1">AnualidadPensionado(AR$1,$E122,$B122, $D122, Hombres!$A$1:$DW$117, Mujeres!$A$1:$DW$117)</f>
        <v>27377.762369867756</v>
      </c>
      <c r="AS122" s="52" cm="1">
        <f t="array" aca="1" ref="AS122" ca="1">AnualidadPensionado(AS$1,$E122,$B122, $D122, Hombres!$A$1:$DW$117, Mujeres!$A$1:$DW$117)</f>
        <v>16365.22648689332</v>
      </c>
      <c r="AT122" s="52" cm="1">
        <f t="array" aca="1" ref="AT122" ca="1">AnualidadPensionado(AT$1,$E122,$B122, $D122, Hombres!$A$1:$DW$117, Mujeres!$A$1:$DW$117)</f>
        <v>9192.769024078656</v>
      </c>
      <c r="AU122" s="52" cm="1">
        <f t="array" aca="1" ref="AU122" ca="1">AnualidadPensionado(AU$1,$E122,$B122, $D122, Hombres!$A$1:$DW$117, Mujeres!$A$1:$DW$117)</f>
        <v>4811.061270613297</v>
      </c>
      <c r="AV122" s="52" cm="1">
        <f t="array" aca="1" ref="AV122" ca="1">AnualidadPensionado(AV$1,$E122,$B122, $D122, Hombres!$A$1:$DW$117, Mujeres!$A$1:$DW$117)</f>
        <v>2322.5382407383499</v>
      </c>
      <c r="AW122" s="52" cm="1">
        <f t="array" aca="1" ref="AW122" ca="1">AnualidadPensionado(AW$1,$E122,$B122, $D122, Hombres!$A$1:$DW$117, Mujeres!$A$1:$DW$117)</f>
        <v>1021.9295859499684</v>
      </c>
      <c r="AX122" s="52" cm="1">
        <f t="array" aca="1" ref="AX122" ca="1">AnualidadPensionado(AX$1,$E122,$B122, $D122, Hombres!$A$1:$DW$117, Mujeres!$A$1:$DW$117)</f>
        <v>403.77792304163518</v>
      </c>
      <c r="AY122" s="52" cm="1">
        <f t="array" aca="1" ref="AY122" ca="1">AnualidadPensionado(AY$1,$E122,$B122, $D122, Hombres!$A$1:$DW$117, Mujeres!$A$1:$DW$117)</f>
        <v>140.55236466447761</v>
      </c>
      <c r="AZ122" s="52" cm="1">
        <f t="array" aca="1" ref="AZ122" ca="1">AnualidadPensionado(AZ$1,$E122,$B122, $D122, Hombres!$A$1:$DW$117, Mujeres!$A$1:$DW$117)</f>
        <v>42.037337583705344</v>
      </c>
      <c r="BA122" s="52" cm="1">
        <f t="array" aca="1" ref="BA122" ca="1">AnualidadPensionado(BA$1,$E122,$B122, $D122, Hombres!$A$1:$DW$117, Mujeres!$A$1:$DW$117)</f>
        <v>10.439712787980268</v>
      </c>
      <c r="BB122" s="52" cm="1">
        <f t="array" aca="1" ref="BB122" ca="1">AnualidadPensionado(BB$1,$E122,$B122, $D122, Hombres!$A$1:$DW$117, Mujeres!$A$1:$DW$117)</f>
        <v>0</v>
      </c>
      <c r="BC122" s="52" cm="1">
        <f t="array" aca="1" ref="BC122" ca="1">AnualidadPensionado(BC$1,$E122,$B122, $D122, Hombres!$A$1:$DW$117, Mujeres!$A$1:$DW$117)</f>
        <v>0</v>
      </c>
      <c r="BD122" s="52" cm="1">
        <f t="array" aca="1" ref="BD122" ca="1">AnualidadPensionado(BD$1,$E122,$B122, $D122, Hombres!$A$1:$DW$117, Mujeres!$A$1:$DW$117)</f>
        <v>0</v>
      </c>
      <c r="BE122" s="52" cm="1">
        <f t="array" aca="1" ref="BE122" ca="1">AnualidadPensionado(BE$1,$E122,$B122, $D122, Hombres!$A$1:$DW$117, Mujeres!$A$1:$DW$117)</f>
        <v>0</v>
      </c>
      <c r="BF122" s="52" cm="1">
        <f t="array" aca="1" ref="BF122" ca="1">AnualidadPensionado(BF$1,$E122,$B122, $D122, Hombres!$A$1:$DW$117, Mujeres!$A$1:$DW$117)</f>
        <v>0</v>
      </c>
      <c r="BG122" s="52" cm="1">
        <f t="array" aca="1" ref="BG122" ca="1">AnualidadPensionado(BG$1,$E122,$B122, $D122, Hombres!$A$1:$DW$117, Mujeres!$A$1:$DW$117)</f>
        <v>0</v>
      </c>
      <c r="BH122" s="52" cm="1">
        <f t="array" aca="1" ref="BH122" ca="1">AnualidadPensionado(BH$1,$E122,$B122, $D122, Hombres!$A$1:$DW$117, Mujeres!$A$1:$DW$117)</f>
        <v>0</v>
      </c>
      <c r="BI122" s="52" cm="1">
        <f t="array" aca="1" ref="BI122" ca="1">AnualidadPensionado(BI$1,$E122,$B122, $D122, Hombres!$A$1:$DW$117, Mujeres!$A$1:$DW$117)</f>
        <v>0</v>
      </c>
      <c r="BJ122" s="52" cm="1">
        <f t="array" aca="1" ref="BJ122" ca="1">AnualidadPensionado(BJ$1,$E122,$B122, $D122, Hombres!$A$1:$DW$117, Mujeres!$A$1:$DW$117)</f>
        <v>0</v>
      </c>
      <c r="BK122" s="52" cm="1">
        <f t="array" aca="1" ref="BK122" ca="1">AnualidadPensionado(BK$1,$E122,$B122, $D122, Hombres!$A$1:$DW$117, Mujeres!$A$1:$DW$117)</f>
        <v>0</v>
      </c>
      <c r="BL122" s="52" cm="1">
        <f t="array" aca="1" ref="BL122" ca="1">AnualidadPensionado(BL$1,$E122,$B122, $D122, Hombres!$A$1:$DW$117, Mujeres!$A$1:$DW$117)</f>
        <v>0</v>
      </c>
      <c r="BM122" s="52" cm="1">
        <f t="array" aca="1" ref="BM122" ca="1">AnualidadPensionado(BM$1,$E122,$B122, $D122, Hombres!$A$1:$DW$117, Mujeres!$A$1:$DW$117)</f>
        <v>0</v>
      </c>
      <c r="BN122" s="52" cm="1">
        <f t="array" aca="1" ref="BN122" ca="1">AnualidadPensionado(BN$1,$E122,$B122, $D122, Hombres!$A$1:$DW$117, Mujeres!$A$1:$DW$117)</f>
        <v>0</v>
      </c>
      <c r="BO122" s="52" cm="1">
        <f t="array" aca="1" ref="BO122" ca="1">AnualidadPensionado(BO$1,$E122,$B122, $D122, Hombres!$A$1:$DW$117, Mujeres!$A$1:$DW$117)</f>
        <v>0</v>
      </c>
      <c r="BP122" s="52" cm="1">
        <f t="array" aca="1" ref="BP122" ca="1">AnualidadPensionado(BP$1,$E122,$B122, $D122, Hombres!$A$1:$DW$117, Mujeres!$A$1:$DW$117)</f>
        <v>0</v>
      </c>
      <c r="BQ122" s="52" cm="1">
        <f t="array" aca="1" ref="BQ122" ca="1">AnualidadPensionado(BQ$1,$E122,$B122, $D122, Hombres!$A$1:$DW$117, Mujeres!$A$1:$DW$117)</f>
        <v>0</v>
      </c>
      <c r="BR122" s="52" cm="1">
        <f t="array" aca="1" ref="BR122" ca="1">AnualidadPensionado(BR$1,$E122,$B122, $D122, Hombres!$A$1:$DW$117, Mujeres!$A$1:$DW$117)</f>
        <v>0</v>
      </c>
      <c r="BS122" s="52" cm="1">
        <f t="array" aca="1" ref="BS122" ca="1">AnualidadPensionado(BS$1,$E122,$B122, $D122, Hombres!$A$1:$DW$117, Mujeres!$A$1:$DW$117)</f>
        <v>0</v>
      </c>
      <c r="BT122" s="52" cm="1">
        <f t="array" aca="1" ref="BT122" ca="1">AnualidadPensionado(BT$1,$E122,$B122, $D122, Hombres!$A$1:$DW$117, Mujeres!$A$1:$DW$117)</f>
        <v>0</v>
      </c>
      <c r="BU122" s="52" cm="1">
        <f t="array" aca="1" ref="BU122" ca="1">AnualidadPensionado(BU$1,$E122,$B122, $D122, Hombres!$A$1:$DW$117, Mujeres!$A$1:$DW$117)</f>
        <v>0</v>
      </c>
      <c r="BV122" s="52" cm="1">
        <f t="array" aca="1" ref="BV122" ca="1">AnualidadPensionado(BV$1,$E122,$B122, $D122, Hombres!$A$1:$DW$117, Mujeres!$A$1:$DW$117)</f>
        <v>0</v>
      </c>
      <c r="BW122" s="52" cm="1">
        <f t="array" aca="1" ref="BW122" ca="1">AnualidadPensionado(BW$1,$E122,$B122, $D122, Hombres!$A$1:$DW$117, Mujeres!$A$1:$DW$117)</f>
        <v>0</v>
      </c>
      <c r="BX122" s="52" cm="1">
        <f t="array" aca="1" ref="BX122" ca="1">AnualidadPensionado(BX$1,$E122,$B122, $D122, Hombres!$A$1:$DW$117, Mujeres!$A$1:$DW$117)</f>
        <v>0</v>
      </c>
      <c r="BY122" s="52" cm="1">
        <f t="array" aca="1" ref="BY122" ca="1">AnualidadPensionado(BY$1,$E122,$B122, $D122, Hombres!$A$1:$DW$117, Mujeres!$A$1:$DW$117)</f>
        <v>0</v>
      </c>
      <c r="BZ122" s="52" cm="1">
        <f t="array" aca="1" ref="BZ122" ca="1">AnualidadPensionado(BZ$1,$E122,$B122, $D122, Hombres!$A$1:$DW$117, Mujeres!$A$1:$DW$117)</f>
        <v>0</v>
      </c>
      <c r="CA122" s="52" cm="1">
        <f t="array" aca="1" ref="CA122" ca="1">AnualidadPensionado(CA$1,$E122,$B122, $D122, Hombres!$A$1:$DW$117, Mujeres!$A$1:$DW$117)</f>
        <v>0</v>
      </c>
      <c r="CB122" s="52" cm="1">
        <f t="array" aca="1" ref="CB122" ca="1">AnualidadPensionado(CB$1,$E122,$B122, $D122, Hombres!$A$1:$DW$117, Mujeres!$A$1:$DW$117)</f>
        <v>0</v>
      </c>
      <c r="CC122" s="52" cm="1">
        <f t="array" aca="1" ref="CC122" ca="1">AnualidadPensionado(CC$1,$E122,$B122, $D122, Hombres!$A$1:$DW$117, Mujeres!$A$1:$DW$117)</f>
        <v>0</v>
      </c>
      <c r="CD122" s="52" cm="1">
        <f t="array" aca="1" ref="CD122" ca="1">AnualidadPensionado(CD$1,$E122,$B122, $D122, Hombres!$A$1:$DW$117, Mujeres!$A$1:$DW$117)</f>
        <v>0</v>
      </c>
      <c r="CE122" s="52" cm="1">
        <f t="array" aca="1" ref="CE122" ca="1">AnualidadPensionado(CE$1,$E122,$B122, $D122, Hombres!$A$1:$DW$117, Mujeres!$A$1:$DW$117)</f>
        <v>0</v>
      </c>
      <c r="CF122" s="52" cm="1">
        <f t="array" aca="1" ref="CF122" ca="1">AnualidadPensionado(CF$1,$E122,$B122, $D122, Hombres!$A$1:$DW$117, Mujeres!$A$1:$DW$117)</f>
        <v>0</v>
      </c>
      <c r="CG122" s="52" cm="1">
        <f t="array" aca="1" ref="CG122" ca="1">AnualidadPensionado(CG$1,$E122,$B122, $D122, Hombres!$A$1:$DW$117, Mujeres!$A$1:$DW$117)</f>
        <v>0</v>
      </c>
      <c r="CH122" s="52" cm="1">
        <f t="array" aca="1" ref="CH122" ca="1">AnualidadPensionado(CH$1,$E122,$B122, $D122, Hombres!$A$1:$DW$117, Mujeres!$A$1:$DW$117)</f>
        <v>0</v>
      </c>
      <c r="CI122" s="52" cm="1">
        <f t="array" aca="1" ref="CI122" ca="1">AnualidadPensionado(CI$1,$E122,$B122, $D122, Hombres!$A$1:$DW$117, Mujeres!$A$1:$DW$117)</f>
        <v>0</v>
      </c>
      <c r="CJ122" s="52" cm="1">
        <f t="array" aca="1" ref="CJ122" ca="1">AnualidadPensionado(CJ$1,$E122,$B122, $D122, Hombres!$A$1:$DW$117, Mujeres!$A$1:$DW$117)</f>
        <v>0</v>
      </c>
      <c r="CK122" s="52" cm="1">
        <f t="array" aca="1" ref="CK122" ca="1">AnualidadPensionado(CK$1,$E122,$B122, $D122, Hombres!$A$1:$DW$117, Mujeres!$A$1:$DW$117)</f>
        <v>0</v>
      </c>
      <c r="CL122" s="52" cm="1">
        <f t="array" aca="1" ref="CL122" ca="1">AnualidadPensionado(CL$1,$E122,$B122, $D122, Hombres!$A$1:$DW$117, Mujeres!$A$1:$DW$117)</f>
        <v>0</v>
      </c>
      <c r="CM122" s="52" cm="1">
        <f t="array" aca="1" ref="CM122" ca="1">AnualidadPensionado(CM$1,$E122,$B122, $D122, Hombres!$A$1:$DW$117, Mujeres!$A$1:$DW$117)</f>
        <v>0</v>
      </c>
      <c r="CN122" s="52" cm="1">
        <f t="array" aca="1" ref="CN122" ca="1">AnualidadPensionado(CN$1,$E122,$B122, $D122, Hombres!$A$1:$DW$117, Mujeres!$A$1:$DW$117)</f>
        <v>0</v>
      </c>
      <c r="CO122" s="52" cm="1">
        <f t="array" aca="1" ref="CO122" ca="1">AnualidadPensionado(CO$1,$E122,$B122, $D122, Hombres!$A$1:$DW$117, Mujeres!$A$1:$DW$117)</f>
        <v>0</v>
      </c>
      <c r="CP122" s="52" cm="1">
        <f t="array" aca="1" ref="CP122" ca="1">AnualidadPensionado(CP$1,$E122,$B122, $D122, Hombres!$A$1:$DW$117, Mujeres!$A$1:$DW$117)</f>
        <v>0</v>
      </c>
      <c r="CQ122" s="52" cm="1">
        <f t="array" aca="1" ref="CQ122" ca="1">AnualidadPensionado(CQ$1,$E122,$B122, $D122, Hombres!$A$1:$DW$117, Mujeres!$A$1:$DW$117)</f>
        <v>0</v>
      </c>
      <c r="CR122" s="52" cm="1">
        <f t="array" aca="1" ref="CR122" ca="1">AnualidadPensionado(CR$1,$E122,$B122, $D122, Hombres!$A$1:$DW$117, Mujeres!$A$1:$DW$117)</f>
        <v>0</v>
      </c>
      <c r="CS122" s="52" cm="1">
        <f t="array" aca="1" ref="CS122" ca="1">AnualidadPensionado(CS$1,$E122,$B122, $D122, Hombres!$A$1:$DW$117, Mujeres!$A$1:$DW$117)</f>
        <v>0</v>
      </c>
      <c r="CT122" s="52" cm="1">
        <f t="array" aca="1" ref="CT122" ca="1">AnualidadPensionado(CT$1,$E122,$B122, $D122, Hombres!$A$1:$DW$117, Mujeres!$A$1:$DW$117)</f>
        <v>0</v>
      </c>
      <c r="CU122" s="52" cm="1">
        <f t="array" aca="1" ref="CU122" ca="1">AnualidadPensionado(CU$1,$E122,$B122, $D122, Hombres!$A$1:$DW$117, Mujeres!$A$1:$DW$117)</f>
        <v>0</v>
      </c>
      <c r="CV122" s="52" cm="1">
        <f t="array" aca="1" ref="CV122" ca="1">AnualidadPensionado(CV$1,$E122,$B122, $D122, Hombres!$A$1:$DW$117, Mujeres!$A$1:$DW$117)</f>
        <v>0</v>
      </c>
      <c r="CW122" s="52" cm="1">
        <f t="array" aca="1" ref="CW122" ca="1">AnualidadPensionado(CW$1,$E122,$B122, $D122, Hombres!$A$1:$DW$117, Mujeres!$A$1:$DW$117)</f>
        <v>0</v>
      </c>
      <c r="CX122" s="52" cm="1">
        <f t="array" aca="1" ref="CX122" ca="1">AnualidadPensionado(CX$1,$E122,$B122, $D122, Hombres!$A$1:$DW$117, Mujeres!$A$1:$DW$117)</f>
        <v>0</v>
      </c>
      <c r="CY122" s="52" cm="1">
        <f t="array" aca="1" ref="CY122" ca="1">AnualidadPensionado(CY$1,$E122,$B122, $D122, Hombres!$A$1:$DW$117, Mujeres!$A$1:$DW$117)</f>
        <v>0</v>
      </c>
      <c r="DB122" s="25"/>
      <c r="DC122" s="52" cm="1">
        <f t="array" aca="1" ref="DC122" ca="1">beneficio_muerte_individual_pensionado(DC$1,$E122,$B122, Hombres!$A$1:$DW$117, Mujeres!$A$1:$DW$117)</f>
        <v>0</v>
      </c>
      <c r="DD122" s="52" cm="1">
        <f t="array" aca="1" ref="DD122" ca="1">beneficio_muerte_individual_pensionado(DD$1,$E122,$B122, Hombres!$A$1:$DW$117, Mujeres!$A$1:$DW$117)</f>
        <v>52473</v>
      </c>
      <c r="DE122" s="52" cm="1">
        <f t="array" aca="1" ref="DE122" ca="1">beneficio_muerte_individual_pensionado(DE$1,$E122,$B122, Hombres!$A$1:$DW$117, Mujeres!$A$1:$DW$117)</f>
        <v>56070.952433999999</v>
      </c>
      <c r="DF122" s="52" cm="1">
        <f t="array" aca="1" ref="DF122" ca="1">beneficio_muerte_individual_pensionado(DF$1,$E122,$B122, Hombres!$A$1:$DW$117, Mujeres!$A$1:$DW$117)</f>
        <v>60452.123907305395</v>
      </c>
      <c r="DG122" s="52" cm="1">
        <f t="array" aca="1" ref="DG122" ca="1">beneficio_muerte_individual_pensionado(DG$1,$E122,$B122, Hombres!$A$1:$DW$117, Mujeres!$A$1:$DW$117)</f>
        <v>65400.577603678896</v>
      </c>
      <c r="DH122" s="52" cm="1">
        <f t="array" aca="1" ref="DH122" ca="1">beneficio_muerte_individual_pensionado(DH$1,$E122,$B122, Hombres!$A$1:$DW$117, Mujeres!$A$1:$DW$117)</f>
        <v>70559.212501269605</v>
      </c>
      <c r="DI122" s="52" cm="1">
        <f t="array" aca="1" ref="DI122" ca="1">beneficio_muerte_individual_pensionado(DI$1,$E122,$B122, Hombres!$A$1:$DW$117, Mujeres!$A$1:$DW$117)</f>
        <v>75476.427394356273</v>
      </c>
      <c r="DJ122" s="52" cm="1">
        <f t="array" aca="1" ref="DJ122" ca="1">beneficio_muerte_individual_pensionado(DJ$1,$E122,$B122, Hombres!$A$1:$DW$117, Mujeres!$A$1:$DW$117)</f>
        <v>79932.898867573211</v>
      </c>
      <c r="DK122" s="52" cm="1">
        <f t="array" aca="1" ref="DK122" ca="1">beneficio_muerte_individual_pensionado(DK$1,$E122,$B122, Hombres!$A$1:$DW$117, Mujeres!$A$1:$DW$117)</f>
        <v>83961.402193018541</v>
      </c>
      <c r="DL122" s="52" cm="1">
        <f t="array" aca="1" ref="DL122" ca="1">beneficio_muerte_individual_pensionado(DL$1,$E122,$B122, Hombres!$A$1:$DW$117, Mujeres!$A$1:$DW$117)</f>
        <v>87642.909096836695</v>
      </c>
      <c r="DM122" s="52" cm="1">
        <f t="array" aca="1" ref="DM122" ca="1">beneficio_muerte_individual_pensionado(DM$1,$E122,$B122, Hombres!$A$1:$DW$117, Mujeres!$A$1:$DW$117)</f>
        <v>91177.899390986611</v>
      </c>
      <c r="DN122" s="52" cm="1">
        <f t="array" aca="1" ref="DN122" ca="1">beneficio_muerte_individual_pensionado(DN$1,$E122,$B122, Hombres!$A$1:$DW$117, Mujeres!$A$1:$DW$117)</f>
        <v>98301.282258541454</v>
      </c>
      <c r="DO122" s="52" cm="1">
        <f t="array" aca="1" ref="DO122" ca="1">beneficio_muerte_individual_pensionado(DO$1,$E122,$B122, Hombres!$A$1:$DW$117, Mujeres!$A$1:$DW$117)</f>
        <v>102376.72602432409</v>
      </c>
      <c r="DP122" s="52" cm="1">
        <f t="array" aca="1" ref="DP122" ca="1">beneficio_muerte_individual_pensionado(DP$1,$E122,$B122, Hombres!$A$1:$DW$117, Mujeres!$A$1:$DW$117)</f>
        <v>106256.29738113331</v>
      </c>
      <c r="DQ122" s="52" cm="1">
        <f t="array" aca="1" ref="DQ122" ca="1">beneficio_muerte_individual_pensionado(DQ$1,$E122,$B122, Hombres!$A$1:$DW$117, Mujeres!$A$1:$DW$117)</f>
        <v>109814.61593980335</v>
      </c>
      <c r="DR122" s="52" cm="1">
        <f t="array" aca="1" ref="DR122" ca="1">beneficio_muerte_individual_pensionado(DR$1,$E122,$B122, Hombres!$A$1:$DW$117, Mujeres!$A$1:$DW$117)</f>
        <v>112943.53190720083</v>
      </c>
      <c r="DS122" s="52" cm="1">
        <f t="array" aca="1" ref="DS122" ca="1">beneficio_muerte_individual_pensionado(DS$1,$E122,$B122, Hombres!$A$1:$DW$117, Mujeres!$A$1:$DW$117)</f>
        <v>115579.28896886704</v>
      </c>
      <c r="DT122" s="52" cm="1">
        <f t="array" aca="1" ref="DT122" ca="1">beneficio_muerte_individual_pensionado(DT$1,$E122,$B122, Hombres!$A$1:$DW$117, Mujeres!$A$1:$DW$117)</f>
        <v>117707.18062414358</v>
      </c>
      <c r="DU122" s="52" cm="1">
        <f t="array" aca="1" ref="DU122" ca="1">beneficio_muerte_individual_pensionado(DU$1,$E122,$B122, Hombres!$A$1:$DW$117, Mujeres!$A$1:$DW$117)</f>
        <v>119227.74367580935</v>
      </c>
      <c r="DV122" s="52" cm="1">
        <f t="array" aca="1" ref="DV122" ca="1">beneficio_muerte_individual_pensionado(DV$1,$E122,$B122, Hombres!$A$1:$DW$117, Mujeres!$A$1:$DW$117)</f>
        <v>119928.49390033586</v>
      </c>
      <c r="DW122" s="52" cm="1">
        <f t="array" aca="1" ref="DW122" ca="1">beneficio_muerte_individual_pensionado(DW$1,$E122,$B122, Hombres!$A$1:$DW$117, Mujeres!$A$1:$DW$117)</f>
        <v>119625.35522743556</v>
      </c>
      <c r="DX122" s="52" cm="1">
        <f t="array" aca="1" ref="DX122" ca="1">beneficio_muerte_individual_pensionado(DX$1,$E122,$B122, Hombres!$A$1:$DW$117, Mujeres!$A$1:$DW$117)</f>
        <v>118251.88053508078</v>
      </c>
      <c r="DY122" s="52" cm="1">
        <f t="array" aca="1" ref="DY122" ca="1">beneficio_muerte_individual_pensionado(DY$1,$E122,$B122, Hombres!$A$1:$DW$117, Mujeres!$A$1:$DW$117)</f>
        <v>115796.94765103303</v>
      </c>
      <c r="DZ122" s="52" cm="1">
        <f t="array" aca="1" ref="DZ122" ca="1">beneficio_muerte_individual_pensionado(DZ$1,$E122,$B122, Hombres!$A$1:$DW$117, Mujeres!$A$1:$DW$117)</f>
        <v>112210.87070726466</v>
      </c>
      <c r="EA122" s="52" cm="1">
        <f t="array" aca="1" ref="EA122" ca="1">beneficio_muerte_individual_pensionado(EA$1,$E122,$B122, Hombres!$A$1:$DW$117, Mujeres!$A$1:$DW$117)</f>
        <v>107396.68315216922</v>
      </c>
      <c r="EB122" s="52" cm="1">
        <f t="array" aca="1" ref="EB122" ca="1">beneficio_muerte_individual_pensionado(EB$1,$E122,$B122, Hombres!$A$1:$DW$117, Mujeres!$A$1:$DW$117)</f>
        <v>101346.09146296917</v>
      </c>
      <c r="EC122" s="52" cm="1">
        <f t="array" aca="1" ref="EC122" ca="1">beneficio_muerte_individual_pensionado(EC$1,$E122,$B122, Hombres!$A$1:$DW$117, Mujeres!$A$1:$DW$117)</f>
        <v>94192.279249731262</v>
      </c>
      <c r="ED122" s="52" cm="1">
        <f t="array" aca="1" ref="ED122" ca="1">beneficio_muerte_individual_pensionado(ED$1,$E122,$B122, Hombres!$A$1:$DW$117, Mujeres!$A$1:$DW$117)</f>
        <v>86124.882526434289</v>
      </c>
      <c r="EE122" s="52" cm="1">
        <f t="array" aca="1" ref="EE122" ca="1">beneficio_muerte_individual_pensionado(EE$1,$E122,$B122, Hombres!$A$1:$DW$117, Mujeres!$A$1:$DW$117)</f>
        <v>77328.539579848279</v>
      </c>
      <c r="EF122" s="52" cm="1">
        <f t="array" aca="1" ref="EF122" ca="1">beneficio_muerte_individual_pensionado(EF$1,$E122,$B122, Hombres!$A$1:$DW$117, Mujeres!$A$1:$DW$117)</f>
        <v>67996.196425723916</v>
      </c>
      <c r="EG122" s="52" cm="1">
        <f t="array" aca="1" ref="EG122" ca="1">beneficio_muerte_individual_pensionado(EG$1,$E122,$B122, Hombres!$A$1:$DW$117, Mujeres!$A$1:$DW$117)</f>
        <v>58401.264642272567</v>
      </c>
      <c r="EH122" s="52" cm="1">
        <f t="array" aca="1" ref="EH122" ca="1">beneficio_muerte_individual_pensionado(EH$1,$E122,$B122, Hombres!$A$1:$DW$117, Mujeres!$A$1:$DW$117)</f>
        <v>48886.384512540062</v>
      </c>
      <c r="EI122" s="52" cm="1">
        <f t="array" aca="1" ref="EI122" ca="1">beneficio_muerte_individual_pensionado(EI$1,$E122,$B122, Hombres!$A$1:$DW$117, Mujeres!$A$1:$DW$117)</f>
        <v>39785.248695626775</v>
      </c>
      <c r="EJ122" s="52" cm="1">
        <f t="array" aca="1" ref="EJ122" ca="1">beneficio_muerte_individual_pensionado(EJ$1,$E122,$B122, Hombres!$A$1:$DW$117, Mujeres!$A$1:$DW$117)</f>
        <v>31376.98903270908</v>
      </c>
      <c r="EK122" s="52" cm="1">
        <f t="array" aca="1" ref="EK122" ca="1">beneficio_muerte_individual_pensionado(EK$1,$E122,$B122, Hombres!$A$1:$DW$117, Mujeres!$A$1:$DW$117)</f>
        <v>23879.858134696791</v>
      </c>
      <c r="EL122" s="52" cm="1">
        <f t="array" aca="1" ref="EL122" ca="1">beneficio_muerte_individual_pensionado(EL$1,$E122,$B122, Hombres!$A$1:$DW$117, Mujeres!$A$1:$DW$117)</f>
        <v>17459.034164332948</v>
      </c>
      <c r="EM122" s="52" cm="1">
        <f t="array" aca="1" ref="EM122" ca="1">beneficio_muerte_individual_pensionado(EM$1,$E122,$B122, Hombres!$A$1:$DW$117, Mujeres!$A$1:$DW$117)</f>
        <v>12207.0098805777</v>
      </c>
      <c r="EN122" s="52" cm="1">
        <f t="array" aca="1" ref="EN122" ca="1">beneficio_muerte_individual_pensionado(EN$1,$E122,$B122, Hombres!$A$1:$DW$117, Mujeres!$A$1:$DW$117)</f>
        <v>8120.6058767609657</v>
      </c>
      <c r="EO122" s="52" cm="1">
        <f t="array" aca="1" ref="EO122" ca="1">beneficio_muerte_individual_pensionado(EO$1,$E122,$B122, Hombres!$A$1:$DW$117, Mujeres!$A$1:$DW$117)</f>
        <v>5107.7875358798246</v>
      </c>
      <c r="EP122" s="52" cm="1">
        <f t="array" aca="1" ref="EP122" ca="1">beneficio_muerte_individual_pensionado(EP$1,$E122,$B122, Hombres!$A$1:$DW$117, Mujeres!$A$1:$DW$117)</f>
        <v>3014.4239645716711</v>
      </c>
      <c r="EQ122" s="52" cm="1">
        <f t="array" aca="1" ref="EQ122" ca="1">beneficio_muerte_individual_pensionado(EQ$1,$E122,$B122, Hombres!$A$1:$DW$117, Mujeres!$A$1:$DW$117)</f>
        <v>1654.5254938031651</v>
      </c>
      <c r="ER122" s="52" cm="1">
        <f t="array" aca="1" ref="ER122" ca="1">beneficio_muerte_individual_pensionado(ER$1,$E122,$B122, Hombres!$A$1:$DW$117, Mujeres!$A$1:$DW$117)</f>
        <v>836.19643056052769</v>
      </c>
      <c r="ES122" s="52" cm="1">
        <f t="array" aca="1" ref="ES122" ca="1">beneficio_muerte_individual_pensionado(ES$1,$E122,$B122, Hombres!$A$1:$DW$117, Mujeres!$A$1:$DW$117)</f>
        <v>384.5196814614136</v>
      </c>
      <c r="ET122" s="52" cm="1">
        <f t="array" aca="1" ref="ET122" ca="1">beneficio_muerte_individual_pensionado(ET$1,$E122,$B122, Hombres!$A$1:$DW$117, Mujeres!$A$1:$DW$117)</f>
        <v>158.4751630495046</v>
      </c>
      <c r="EU122" s="52" cm="1">
        <f t="array" aca="1" ref="EU122" ca="1">beneficio_muerte_individual_pensionado(EU$1,$E122,$B122, Hombres!$A$1:$DW$117, Mujeres!$A$1:$DW$117)</f>
        <v>57.415711335393716</v>
      </c>
      <c r="EV122" s="52" cm="1">
        <f t="array" aca="1" ref="EV122" ca="1">beneficio_muerte_individual_pensionado(EV$1,$E122,$B122, Hombres!$A$1:$DW$117, Mujeres!$A$1:$DW$117)</f>
        <v>17.831672434387901</v>
      </c>
      <c r="EW122" s="52" cm="1">
        <f t="array" aca="1" ref="EW122" ca="1">beneficio_muerte_individual_pensionado(EW$1,$E122,$B122, Hombres!$A$1:$DW$117, Mujeres!$A$1:$DW$117)</f>
        <v>5.6700584340917031</v>
      </c>
      <c r="EX122" s="52" cm="1">
        <f t="array" aca="1" ref="EX122" ca="1">beneficio_muerte_individual_pensionado(EX$1,$E122,$B122, Hombres!$A$1:$DW$117, Mujeres!$A$1:$DW$117)</f>
        <v>0</v>
      </c>
      <c r="EY122" s="52" cm="1">
        <f t="array" aca="1" ref="EY122" ca="1">beneficio_muerte_individual_pensionado(EY$1,$E122,$B122, Hombres!$A$1:$DW$117, Mujeres!$A$1:$DW$117)</f>
        <v>0</v>
      </c>
      <c r="EZ122" s="52" cm="1">
        <f t="array" aca="1" ref="EZ122" ca="1">beneficio_muerte_individual_pensionado(EZ$1,$E122,$B122, Hombres!$A$1:$DW$117, Mujeres!$A$1:$DW$117)</f>
        <v>0</v>
      </c>
      <c r="FA122" s="52" cm="1">
        <f t="array" aca="1" ref="FA122" ca="1">beneficio_muerte_individual_pensionado(FA$1,$E122,$B122, Hombres!$A$1:$DW$117, Mujeres!$A$1:$DW$117)</f>
        <v>0</v>
      </c>
      <c r="FB122" s="52" cm="1">
        <f t="array" aca="1" ref="FB122" ca="1">beneficio_muerte_individual_pensionado(FB$1,$E122,$B122, Hombres!$A$1:$DW$117, Mujeres!$A$1:$DW$117)</f>
        <v>0</v>
      </c>
      <c r="FC122" s="52" cm="1">
        <f t="array" aca="1" ref="FC122" ca="1">beneficio_muerte_individual_pensionado(FC$1,$E122,$B122, Hombres!$A$1:$DW$117, Mujeres!$A$1:$DW$117)</f>
        <v>0</v>
      </c>
      <c r="FD122" s="52" cm="1">
        <f t="array" aca="1" ref="FD122" ca="1">beneficio_muerte_individual_pensionado(FD$1,$E122,$B122, Hombres!$A$1:$DW$117, Mujeres!$A$1:$DW$117)</f>
        <v>0</v>
      </c>
      <c r="FE122" s="52" cm="1">
        <f t="array" aca="1" ref="FE122" ca="1">beneficio_muerte_individual_pensionado(FE$1,$E122,$B122, Hombres!$A$1:$DW$117, Mujeres!$A$1:$DW$117)</f>
        <v>0</v>
      </c>
      <c r="FF122" s="52" cm="1">
        <f t="array" aca="1" ref="FF122" ca="1">beneficio_muerte_individual_pensionado(FF$1,$E122,$B122, Hombres!$A$1:$DW$117, Mujeres!$A$1:$DW$117)</f>
        <v>0</v>
      </c>
      <c r="FG122" s="52" cm="1">
        <f t="array" aca="1" ref="FG122" ca="1">beneficio_muerte_individual_pensionado(FG$1,$E122,$B122, Hombres!$A$1:$DW$117, Mujeres!$A$1:$DW$117)</f>
        <v>0</v>
      </c>
      <c r="FH122" s="52" cm="1">
        <f t="array" aca="1" ref="FH122" ca="1">beneficio_muerte_individual_pensionado(FH$1,$E122,$B122, Hombres!$A$1:$DW$117, Mujeres!$A$1:$DW$117)</f>
        <v>0</v>
      </c>
      <c r="FI122" s="52" cm="1">
        <f t="array" aca="1" ref="FI122" ca="1">beneficio_muerte_individual_pensionado(FI$1,$E122,$B122, Hombres!$A$1:$DW$117, Mujeres!$A$1:$DW$117)</f>
        <v>0</v>
      </c>
      <c r="FJ122" s="52" cm="1">
        <f t="array" aca="1" ref="FJ122" ca="1">beneficio_muerte_individual_pensionado(FJ$1,$E122,$B122, Hombres!$A$1:$DW$117, Mujeres!$A$1:$DW$117)</f>
        <v>0</v>
      </c>
      <c r="FK122" s="52" cm="1">
        <f t="array" aca="1" ref="FK122" ca="1">beneficio_muerte_individual_pensionado(FK$1,$E122,$B122, Hombres!$A$1:$DW$117, Mujeres!$A$1:$DW$117)</f>
        <v>0</v>
      </c>
      <c r="FL122" s="52" cm="1">
        <f t="array" aca="1" ref="FL122" ca="1">beneficio_muerte_individual_pensionado(FL$1,$E122,$B122, Hombres!$A$1:$DW$117, Mujeres!$A$1:$DW$117)</f>
        <v>0</v>
      </c>
      <c r="FM122" s="52" cm="1">
        <f t="array" aca="1" ref="FM122" ca="1">beneficio_muerte_individual_pensionado(FM$1,$E122,$B122, Hombres!$A$1:$DW$117, Mujeres!$A$1:$DW$117)</f>
        <v>0</v>
      </c>
      <c r="FN122" s="52" cm="1">
        <f t="array" aca="1" ref="FN122" ca="1">beneficio_muerte_individual_pensionado(FN$1,$E122,$B122, Hombres!$A$1:$DW$117, Mujeres!$A$1:$DW$117)</f>
        <v>0</v>
      </c>
      <c r="FO122" s="52" cm="1">
        <f t="array" aca="1" ref="FO122" ca="1">beneficio_muerte_individual_pensionado(FO$1,$E122,$B122, Hombres!$A$1:$DW$117, Mujeres!$A$1:$DW$117)</f>
        <v>0</v>
      </c>
      <c r="FP122" s="52" cm="1">
        <f t="array" aca="1" ref="FP122" ca="1">beneficio_muerte_individual_pensionado(FP$1,$E122,$B122, Hombres!$A$1:$DW$117, Mujeres!$A$1:$DW$117)</f>
        <v>0</v>
      </c>
      <c r="FQ122" s="52" cm="1">
        <f t="array" aca="1" ref="FQ122" ca="1">beneficio_muerte_individual_pensionado(FQ$1,$E122,$B122, Hombres!$A$1:$DW$117, Mujeres!$A$1:$DW$117)</f>
        <v>0</v>
      </c>
      <c r="FR122" s="52" cm="1">
        <f t="array" aca="1" ref="FR122" ca="1">beneficio_muerte_individual_pensionado(FR$1,$E122,$B122, Hombres!$A$1:$DW$117, Mujeres!$A$1:$DW$117)</f>
        <v>0</v>
      </c>
      <c r="FS122" s="52" cm="1">
        <f t="array" aca="1" ref="FS122" ca="1">beneficio_muerte_individual_pensionado(FS$1,$E122,$B122, Hombres!$A$1:$DW$117, Mujeres!$A$1:$DW$117)</f>
        <v>0</v>
      </c>
      <c r="FT122" s="52" cm="1">
        <f t="array" aca="1" ref="FT122" ca="1">beneficio_muerte_individual_pensionado(FT$1,$E122,$B122, Hombres!$A$1:$DW$117, Mujeres!$A$1:$DW$117)</f>
        <v>0</v>
      </c>
      <c r="FU122" s="52" cm="1">
        <f t="array" aca="1" ref="FU122" ca="1">beneficio_muerte_individual_pensionado(FU$1,$E122,$B122, Hombres!$A$1:$DW$117, Mujeres!$A$1:$DW$117)</f>
        <v>0</v>
      </c>
      <c r="FV122" s="52" cm="1">
        <f t="array" aca="1" ref="FV122" ca="1">beneficio_muerte_individual_pensionado(FV$1,$E122,$B122, Hombres!$A$1:$DW$117, Mujeres!$A$1:$DW$117)</f>
        <v>0</v>
      </c>
      <c r="FW122" s="52" cm="1">
        <f t="array" aca="1" ref="FW122" ca="1">beneficio_muerte_individual_pensionado(FW$1,$E122,$B122, Hombres!$A$1:$DW$117, Mujeres!$A$1:$DW$117)</f>
        <v>0</v>
      </c>
      <c r="FX122" s="52" cm="1">
        <f t="array" aca="1" ref="FX122" ca="1">beneficio_muerte_individual_pensionado(FX$1,$E122,$B122, Hombres!$A$1:$DW$117, Mujeres!$A$1:$DW$117)</f>
        <v>0</v>
      </c>
      <c r="FY122" s="52" cm="1">
        <f t="array" aca="1" ref="FY122" ca="1">beneficio_muerte_individual_pensionado(FY$1,$E122,$B122, Hombres!$A$1:$DW$117, Mujeres!$A$1:$DW$117)</f>
        <v>0</v>
      </c>
      <c r="FZ122" s="52" cm="1">
        <f t="array" aca="1" ref="FZ122" ca="1">beneficio_muerte_individual_pensionado(FZ$1,$E122,$B122, Hombres!$A$1:$DW$117, Mujeres!$A$1:$DW$117)</f>
        <v>0</v>
      </c>
      <c r="GA122" s="52" cm="1">
        <f t="array" aca="1" ref="GA122" ca="1">beneficio_muerte_individual_pensionado(GA$1,$E122,$B122, Hombres!$A$1:$DW$117, Mujeres!$A$1:$DW$117)</f>
        <v>0</v>
      </c>
      <c r="GB122" s="52" cm="1">
        <f t="array" aca="1" ref="GB122" ca="1">beneficio_muerte_individual_pensionado(GB$1,$E122,$B122, Hombres!$A$1:$DW$117, Mujeres!$A$1:$DW$117)</f>
        <v>0</v>
      </c>
      <c r="GC122" s="52" cm="1">
        <f t="array" aca="1" ref="GC122" ca="1">beneficio_muerte_individual_pensionado(GC$1,$E122,$B122, Hombres!$A$1:$DW$117, Mujeres!$A$1:$DW$117)</f>
        <v>0</v>
      </c>
      <c r="GD122" s="52" cm="1">
        <f t="array" aca="1" ref="GD122" ca="1">beneficio_muerte_individual_pensionado(GD$1,$E122,$B122, Hombres!$A$1:$DW$117, Mujeres!$A$1:$DW$117)</f>
        <v>0</v>
      </c>
      <c r="GE122" s="52" cm="1">
        <f t="array" aca="1" ref="GE122" ca="1">beneficio_muerte_individual_pensionado(GE$1,$E122,$B122, Hombres!$A$1:$DW$117, Mujeres!$A$1:$DW$117)</f>
        <v>0</v>
      </c>
      <c r="GF122" s="52" cm="1">
        <f t="array" aca="1" ref="GF122" ca="1">beneficio_muerte_individual_pensionado(GF$1,$E122,$B122, Hombres!$A$1:$DW$117, Mujeres!$A$1:$DW$117)</f>
        <v>0</v>
      </c>
      <c r="GG122" s="52" cm="1">
        <f t="array" aca="1" ref="GG122" ca="1">beneficio_muerte_individual_pensionado(GG$1,$E122,$B122, Hombres!$A$1:$DW$117, Mujeres!$A$1:$DW$117)</f>
        <v>0</v>
      </c>
      <c r="GH122" s="52" cm="1">
        <f t="array" aca="1" ref="GH122" ca="1">beneficio_muerte_individual_pensionado(GH$1,$E122,$B122, Hombres!$A$1:$DW$117, Mujeres!$A$1:$DW$117)</f>
        <v>0</v>
      </c>
      <c r="GI122" s="52" cm="1">
        <f t="array" aca="1" ref="GI122" ca="1">beneficio_muerte_individual_pensionado(GI$1,$E122,$B122, Hombres!$A$1:$DW$117, Mujeres!$A$1:$DW$117)</f>
        <v>0</v>
      </c>
      <c r="GJ122" s="52" cm="1">
        <f t="array" aca="1" ref="GJ122" ca="1">beneficio_muerte_individual_pensionado(GJ$1,$E122,$B122, Hombres!$A$1:$DW$117, Mujeres!$A$1:$DW$117)</f>
        <v>0</v>
      </c>
      <c r="GK122" s="52" cm="1">
        <f t="array" aca="1" ref="GK122" ca="1">beneficio_muerte_individual_pensionado(GK$1,$E122,$B122, Hombres!$A$1:$DW$117, Mujeres!$A$1:$DW$117)</f>
        <v>0</v>
      </c>
      <c r="GL122" s="52" cm="1">
        <f t="array" aca="1" ref="GL122" ca="1">beneficio_muerte_individual_pensionado(GL$1,$E122,$B122, Hombres!$A$1:$DW$117, Mujeres!$A$1:$DW$117)</f>
        <v>0</v>
      </c>
      <c r="GM122" s="52" cm="1">
        <f t="array" aca="1" ref="GM122" ca="1">beneficio_muerte_individual_pensionado(GM$1,$E122,$B122, Hombres!$A$1:$DW$117, Mujeres!$A$1:$DW$117)</f>
        <v>0</v>
      </c>
      <c r="GN122" s="52" cm="1">
        <f t="array" aca="1" ref="GN122" ca="1">beneficio_muerte_individual_pensionado(GN$1,$E122,$B122, Hombres!$A$1:$DW$117, Mujeres!$A$1:$DW$117)</f>
        <v>0</v>
      </c>
      <c r="GO122" s="52" cm="1">
        <f t="array" aca="1" ref="GO122" ca="1">beneficio_muerte_individual_pensionado(GO$1,$E122,$B122, Hombres!$A$1:$DW$117, Mujeres!$A$1:$DW$117)</f>
        <v>0</v>
      </c>
      <c r="GP122" s="52" cm="1">
        <f t="array" aca="1" ref="GP122" ca="1">beneficio_muerte_individual_pensionado(GP$1,$E122,$B122, Hombres!$A$1:$DW$117, Mujeres!$A$1:$DW$117)</f>
        <v>0</v>
      </c>
      <c r="GQ122" s="52" cm="1">
        <f t="array" aca="1" ref="GQ122" ca="1">beneficio_muerte_individual_pensionado(GQ$1,$E122,$B122, Hombres!$A$1:$DW$117, Mujeres!$A$1:$DW$117)</f>
        <v>0</v>
      </c>
      <c r="GR122" s="52" cm="1">
        <f t="array" aca="1" ref="GR122" ca="1">beneficio_muerte_individual_pensionado(GR$1,$E122,$B122, Hombres!$A$1:$DW$117, Mujeres!$A$1:$DW$117)</f>
        <v>0</v>
      </c>
      <c r="GS122" s="52" cm="1">
        <f t="array" aca="1" ref="GS122" ca="1">beneficio_muerte_individual_pensionado(GS$1,$E122,$B122, Hombres!$A$1:$DW$117, Mujeres!$A$1:$DW$117)</f>
        <v>0</v>
      </c>
      <c r="GT122" s="52" cm="1">
        <f t="array" aca="1" ref="GT122" ca="1">beneficio_muerte_individual_pensionado(GT$1,$E122,$B122, Hombres!$A$1:$DW$117, Mujeres!$A$1:$DW$117)</f>
        <v>0</v>
      </c>
    </row>
    <row r="123" spans="1:202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5"/>
      <c r="H123" s="52" cm="1">
        <f t="array" aca="1" ref="H123" ca="1">AnualidadPensionado(H$1,$E123,$B123, $D123, Hombres!$A$1:$DW$117, Mujeres!$A$1:$DW$117)</f>
        <v>0</v>
      </c>
      <c r="I123" s="52" cm="1">
        <f t="array" aca="1" ref="I123" ca="1">AnualidadPensionado(I$1,$E123,$B123, $D123, Hombres!$A$1:$DW$117, Mujeres!$A$1:$DW$117)</f>
        <v>2427525.5266345148</v>
      </c>
      <c r="J123" s="52" cm="1">
        <f t="array" aca="1" ref="J123" ca="1">AnualidadPensionado(J$1,$E123,$B123, $D123, Hombres!$A$1:$DW$117, Mujeres!$A$1:$DW$117)</f>
        <v>2426501.1666953624</v>
      </c>
      <c r="K123" s="52" cm="1">
        <f t="array" aca="1" ref="K123" ca="1">AnualidadPensionado(K$1,$E123,$B123, $D123, Hombres!$A$1:$DW$117, Mujeres!$A$1:$DW$117)</f>
        <v>2418951.3267002949</v>
      </c>
      <c r="L123" s="52" cm="1">
        <f t="array" aca="1" ref="L123" ca="1">AnualidadPensionado(L$1,$E123,$B123, $D123, Hombres!$A$1:$DW$117, Mujeres!$A$1:$DW$117)</f>
        <v>2404780.5921729007</v>
      </c>
      <c r="M123" s="52" cm="1">
        <f t="array" aca="1" ref="M123" ca="1">AnualidadPensionado(M$1,$E123,$B123, $D123, Hombres!$A$1:$DW$117, Mujeres!$A$1:$DW$117)</f>
        <v>2383843.4348762236</v>
      </c>
      <c r="N123" s="52" cm="1">
        <f t="array" aca="1" ref="N123" ca="1">AnualidadPensionado(N$1,$E123,$B123, $D123, Hombres!$A$1:$DW$117, Mujeres!$A$1:$DW$117)</f>
        <v>2355811.6196826654</v>
      </c>
      <c r="O123" s="52" cm="1">
        <f t="array" aca="1" ref="O123" ca="1">AnualidadPensionado(O$1,$E123,$B123, $D123, Hombres!$A$1:$DW$117, Mujeres!$A$1:$DW$117)</f>
        <v>2316481.7121986761</v>
      </c>
      <c r="P123" s="52" cm="1">
        <f t="array" aca="1" ref="P123" ca="1">AnualidadPensionado(P$1,$E123,$B123, $D123, Hombres!$A$1:$DW$117, Mujeres!$A$1:$DW$117)</f>
        <v>2268271.6646588985</v>
      </c>
      <c r="Q123" s="52" cm="1">
        <f t="array" aca="1" ref="Q123" ca="1">AnualidadPensionado(Q$1,$E123,$B123, $D123, Hombres!$A$1:$DW$117, Mujeres!$A$1:$DW$117)</f>
        <v>2210818.7885899432</v>
      </c>
      <c r="R123" s="52" cm="1">
        <f t="array" aca="1" ref="R123" ca="1">AnualidadPensionado(R$1,$E123,$B123, $D123, Hombres!$A$1:$DW$117, Mujeres!$A$1:$DW$117)</f>
        <v>2143924.3178541036</v>
      </c>
      <c r="S123" s="52" cm="1">
        <f t="array" aca="1" ref="S123" ca="1">AnualidadPensionado(S$1,$E123,$B123, $D123, Hombres!$A$1:$DW$117, Mujeres!$A$1:$DW$117)</f>
        <v>2067551.1925390465</v>
      </c>
      <c r="T123" s="52" cm="1">
        <f t="array" aca="1" ref="T123" ca="1">AnualidadPensionado(T$1,$E123,$B123, $D123, Hombres!$A$1:$DW$117, Mujeres!$A$1:$DW$117)</f>
        <v>1981769.4880527249</v>
      </c>
      <c r="U123" s="52" cm="1">
        <f t="array" aca="1" ref="U123" ca="1">AnualidadPensionado(U$1,$E123,$B123, $D123, Hombres!$A$1:$DW$117, Mujeres!$A$1:$DW$117)</f>
        <v>1886720.8031890169</v>
      </c>
      <c r="V123" s="52" cm="1">
        <f t="array" aca="1" ref="V123" ca="1">AnualidadPensionado(V$1,$E123,$B123, $D123, Hombres!$A$1:$DW$117, Mujeres!$A$1:$DW$117)</f>
        <v>1782744.1404602116</v>
      </c>
      <c r="W123" s="52" cm="1">
        <f t="array" aca="1" ref="W123" ca="1">AnualidadPensionado(W$1,$E123,$B123, $D123, Hombres!$A$1:$DW$117, Mujeres!$A$1:$DW$117)</f>
        <v>1670547.2395967639</v>
      </c>
      <c r="X123" s="52" cm="1">
        <f t="array" aca="1" ref="X123" ca="1">AnualidadPensionado(X$1,$E123,$B123, $D123, Hombres!$A$1:$DW$117, Mujeres!$A$1:$DW$117)</f>
        <v>1551187.2340423928</v>
      </c>
      <c r="Y123" s="52" cm="1">
        <f t="array" aca="1" ref="Y123" ca="1">AnualidadPensionado(Y$1,$E123,$B123, $D123, Hombres!$A$1:$DW$117, Mujeres!$A$1:$DW$117)</f>
        <v>1425939.2051075716</v>
      </c>
      <c r="Z123" s="52" cm="1">
        <f t="array" aca="1" ref="Z123" ca="1">AnualidadPensionado(Z$1,$E123,$B123, $D123, Hombres!$A$1:$DW$117, Mujeres!$A$1:$DW$117)</f>
        <v>1296254.2708684166</v>
      </c>
      <c r="AA123" s="52" cm="1">
        <f t="array" aca="1" ref="AA123" ca="1">AnualidadPensionado(AA$1,$E123,$B123, $D123, Hombres!$A$1:$DW$117, Mujeres!$A$1:$DW$117)</f>
        <v>1163836.6511581733</v>
      </c>
      <c r="AB123" s="52" cm="1">
        <f t="array" aca="1" ref="AB123" ca="1">AnualidadPensionado(AB$1,$E123,$B123, $D123, Hombres!$A$1:$DW$117, Mujeres!$A$1:$DW$117)</f>
        <v>1030730.5096846718</v>
      </c>
      <c r="AC123" s="52" cm="1">
        <f t="array" aca="1" ref="AC123" ca="1">AnualidadPensionado(AC$1,$E123,$B123, $D123, Hombres!$A$1:$DW$117, Mujeres!$A$1:$DW$117)</f>
        <v>899195.71677444235</v>
      </c>
      <c r="AD123" s="52" cm="1">
        <f t="array" aca="1" ref="AD123" ca="1">AnualidadPensionado(AD$1,$E123,$B123, $D123, Hombres!$A$1:$DW$117, Mujeres!$A$1:$DW$117)</f>
        <v>771489.91159340343</v>
      </c>
      <c r="AE123" s="52" cm="1">
        <f t="array" aca="1" ref="AE123" ca="1">AnualidadPensionado(AE$1,$E123,$B123, $D123, Hombres!$A$1:$DW$117, Mujeres!$A$1:$DW$117)</f>
        <v>649772.48134084104</v>
      </c>
      <c r="AF123" s="52" cm="1">
        <f t="array" aca="1" ref="AF123" ca="1">AnualidadPensionado(AF$1,$E123,$B123, $D123, Hombres!$A$1:$DW$117, Mujeres!$A$1:$DW$117)</f>
        <v>536083.79807760147</v>
      </c>
      <c r="AG123" s="52" cm="1">
        <f t="array" aca="1" ref="AG123" ca="1">AnualidadPensionado(AG$1,$E123,$B123, $D123, Hombres!$A$1:$DW$117, Mujeres!$A$1:$DW$117)</f>
        <v>432288.74179852352</v>
      </c>
      <c r="AH123" s="52" cm="1">
        <f t="array" aca="1" ref="AH123" ca="1">AnualidadPensionado(AH$1,$E123,$B123, $D123, Hombres!$A$1:$DW$117, Mujeres!$A$1:$DW$117)</f>
        <v>339886.12623994995</v>
      </c>
      <c r="AI123" s="52" cm="1">
        <f t="array" aca="1" ref="AI123" ca="1">AnualidadPensionado(AI$1,$E123,$B123, $D123, Hombres!$A$1:$DW$117, Mujeres!$A$1:$DW$117)</f>
        <v>259832.43763027966</v>
      </c>
      <c r="AJ123" s="52" cm="1">
        <f t="array" aca="1" ref="AJ123" ca="1">AnualidadPensionado(AJ$1,$E123,$B123, $D123, Hombres!$A$1:$DW$117, Mujeres!$A$1:$DW$117)</f>
        <v>192498.02702670786</v>
      </c>
      <c r="AK123" s="52" cm="1">
        <f t="array" aca="1" ref="AK123" ca="1">AnualidadPensionado(AK$1,$E123,$B123, $D123, Hombres!$A$1:$DW$117, Mujeres!$A$1:$DW$117)</f>
        <v>137693.85470954038</v>
      </c>
      <c r="AL123" s="52" cm="1">
        <f t="array" aca="1" ref="AL123" ca="1">AnualidadPensionado(AL$1,$E123,$B123, $D123, Hombres!$A$1:$DW$117, Mujeres!$A$1:$DW$117)</f>
        <v>94710.174481073147</v>
      </c>
      <c r="AM123" s="52" cm="1">
        <f t="array" aca="1" ref="AM123" ca="1">AnualidadPensionado(AM$1,$E123,$B123, $D123, Hombres!$A$1:$DW$117, Mujeres!$A$1:$DW$117)</f>
        <v>62360.193124351586</v>
      </c>
      <c r="AN123" s="52" cm="1">
        <f t="array" aca="1" ref="AN123" ca="1">AnualidadPensionado(AN$1,$E123,$B123, $D123, Hombres!$A$1:$DW$117, Mujeres!$A$1:$DW$117)</f>
        <v>39096.991539943636</v>
      </c>
      <c r="AO123" s="52" cm="1">
        <f t="array" aca="1" ref="AO123" ca="1">AnualidadPensionado(AO$1,$E123,$B123, $D123, Hombres!$A$1:$DW$117, Mujeres!$A$1:$DW$117)</f>
        <v>23193.908722628112</v>
      </c>
      <c r="AP123" s="52" cm="1">
        <f t="array" aca="1" ref="AP123" ca="1">AnualidadPensionado(AP$1,$E123,$B123, $D123, Hombres!$A$1:$DW$117, Mujeres!$A$1:$DW$117)</f>
        <v>12924.532875317935</v>
      </c>
      <c r="AQ123" s="52" cm="1">
        <f t="array" aca="1" ref="AQ123" ca="1">AnualidadPensionado(AQ$1,$E123,$B123, $D123, Hombres!$A$1:$DW$117, Mujeres!$A$1:$DW$117)</f>
        <v>6708.370442574681</v>
      </c>
      <c r="AR123" s="52" cm="1">
        <f t="array" aca="1" ref="AR123" ca="1">AnualidadPensionado(AR$1,$E123,$B123, $D123, Hombres!$A$1:$DW$117, Mujeres!$A$1:$DW$117)</f>
        <v>3211.431104977722</v>
      </c>
      <c r="AS123" s="52" cm="1">
        <f t="array" aca="1" ref="AS123" ca="1">AnualidadPensionado(AS$1,$E123,$B123, $D123, Hombres!$A$1:$DW$117, Mujeres!$A$1:$DW$117)</f>
        <v>1400.9415383679507</v>
      </c>
      <c r="AT123" s="52" cm="1">
        <f t="array" aca="1" ref="AT123" ca="1">AnualidadPensionado(AT$1,$E123,$B123, $D123, Hombres!$A$1:$DW$117, Mujeres!$A$1:$DW$117)</f>
        <v>548.5647322709417</v>
      </c>
      <c r="AU123" s="52" cm="1">
        <f t="array" aca="1" ref="AU123" ca="1">AnualidadPensionado(AU$1,$E123,$B123, $D123, Hombres!$A$1:$DW$117, Mujeres!$A$1:$DW$117)</f>
        <v>189.15473547821264</v>
      </c>
      <c r="AV123" s="52" cm="1">
        <f t="array" aca="1" ref="AV123" ca="1">AnualidadPensionado(AV$1,$E123,$B123, $D123, Hombres!$A$1:$DW$117, Mujeres!$A$1:$DW$117)</f>
        <v>56.028136178552437</v>
      </c>
      <c r="AW123" s="52" cm="1">
        <f t="array" aca="1" ref="AW123" ca="1">AnualidadPensionado(AW$1,$E123,$B123, $D123, Hombres!$A$1:$DW$117, Mujeres!$A$1:$DW$117)</f>
        <v>13.778526877034601</v>
      </c>
      <c r="AX123" s="52" cm="1">
        <f t="array" aca="1" ref="AX123" ca="1">AnualidadPensionado(AX$1,$E123,$B123, $D123, Hombres!$A$1:$DW$117, Mujeres!$A$1:$DW$117)</f>
        <v>0</v>
      </c>
      <c r="AY123" s="52" cm="1">
        <f t="array" aca="1" ref="AY123" ca="1">AnualidadPensionado(AY$1,$E123,$B123, $D123, Hombres!$A$1:$DW$117, Mujeres!$A$1:$DW$117)</f>
        <v>0</v>
      </c>
      <c r="AZ123" s="52" cm="1">
        <f t="array" aca="1" ref="AZ123" ca="1">AnualidadPensionado(AZ$1,$E123,$B123, $D123, Hombres!$A$1:$DW$117, Mujeres!$A$1:$DW$117)</f>
        <v>0</v>
      </c>
      <c r="BA123" s="52" cm="1">
        <f t="array" aca="1" ref="BA123" ca="1">AnualidadPensionado(BA$1,$E123,$B123, $D123, Hombres!$A$1:$DW$117, Mujeres!$A$1:$DW$117)</f>
        <v>0</v>
      </c>
      <c r="BB123" s="52" cm="1">
        <f t="array" aca="1" ref="BB123" ca="1">AnualidadPensionado(BB$1,$E123,$B123, $D123, Hombres!$A$1:$DW$117, Mujeres!$A$1:$DW$117)</f>
        <v>0</v>
      </c>
      <c r="BC123" s="52" cm="1">
        <f t="array" aca="1" ref="BC123" ca="1">AnualidadPensionado(BC$1,$E123,$B123, $D123, Hombres!$A$1:$DW$117, Mujeres!$A$1:$DW$117)</f>
        <v>0</v>
      </c>
      <c r="BD123" s="52" cm="1">
        <f t="array" aca="1" ref="BD123" ca="1">AnualidadPensionado(BD$1,$E123,$B123, $D123, Hombres!$A$1:$DW$117, Mujeres!$A$1:$DW$117)</f>
        <v>0</v>
      </c>
      <c r="BE123" s="52" cm="1">
        <f t="array" aca="1" ref="BE123" ca="1">AnualidadPensionado(BE$1,$E123,$B123, $D123, Hombres!$A$1:$DW$117, Mujeres!$A$1:$DW$117)</f>
        <v>0</v>
      </c>
      <c r="BF123" s="52" cm="1">
        <f t="array" aca="1" ref="BF123" ca="1">AnualidadPensionado(BF$1,$E123,$B123, $D123, Hombres!$A$1:$DW$117, Mujeres!$A$1:$DW$117)</f>
        <v>0</v>
      </c>
      <c r="BG123" s="52" cm="1">
        <f t="array" aca="1" ref="BG123" ca="1">AnualidadPensionado(BG$1,$E123,$B123, $D123, Hombres!$A$1:$DW$117, Mujeres!$A$1:$DW$117)</f>
        <v>0</v>
      </c>
      <c r="BH123" s="52" cm="1">
        <f t="array" aca="1" ref="BH123" ca="1">AnualidadPensionado(BH$1,$E123,$B123, $D123, Hombres!$A$1:$DW$117, Mujeres!$A$1:$DW$117)</f>
        <v>0</v>
      </c>
      <c r="BI123" s="52" cm="1">
        <f t="array" aca="1" ref="BI123" ca="1">AnualidadPensionado(BI$1,$E123,$B123, $D123, Hombres!$A$1:$DW$117, Mujeres!$A$1:$DW$117)</f>
        <v>0</v>
      </c>
      <c r="BJ123" s="52" cm="1">
        <f t="array" aca="1" ref="BJ123" ca="1">AnualidadPensionado(BJ$1,$E123,$B123, $D123, Hombres!$A$1:$DW$117, Mujeres!$A$1:$DW$117)</f>
        <v>0</v>
      </c>
      <c r="BK123" s="52" cm="1">
        <f t="array" aca="1" ref="BK123" ca="1">AnualidadPensionado(BK$1,$E123,$B123, $D123, Hombres!$A$1:$DW$117, Mujeres!$A$1:$DW$117)</f>
        <v>0</v>
      </c>
      <c r="BL123" s="52" cm="1">
        <f t="array" aca="1" ref="BL123" ca="1">AnualidadPensionado(BL$1,$E123,$B123, $D123, Hombres!$A$1:$DW$117, Mujeres!$A$1:$DW$117)</f>
        <v>0</v>
      </c>
      <c r="BM123" s="52" cm="1">
        <f t="array" aca="1" ref="BM123" ca="1">AnualidadPensionado(BM$1,$E123,$B123, $D123, Hombres!$A$1:$DW$117, Mujeres!$A$1:$DW$117)</f>
        <v>0</v>
      </c>
      <c r="BN123" s="52" cm="1">
        <f t="array" aca="1" ref="BN123" ca="1">AnualidadPensionado(BN$1,$E123,$B123, $D123, Hombres!$A$1:$DW$117, Mujeres!$A$1:$DW$117)</f>
        <v>0</v>
      </c>
      <c r="BO123" s="52" cm="1">
        <f t="array" aca="1" ref="BO123" ca="1">AnualidadPensionado(BO$1,$E123,$B123, $D123, Hombres!$A$1:$DW$117, Mujeres!$A$1:$DW$117)</f>
        <v>0</v>
      </c>
      <c r="BP123" s="52" cm="1">
        <f t="array" aca="1" ref="BP123" ca="1">AnualidadPensionado(BP$1,$E123,$B123, $D123, Hombres!$A$1:$DW$117, Mujeres!$A$1:$DW$117)</f>
        <v>0</v>
      </c>
      <c r="BQ123" s="52" cm="1">
        <f t="array" aca="1" ref="BQ123" ca="1">AnualidadPensionado(BQ$1,$E123,$B123, $D123, Hombres!$A$1:$DW$117, Mujeres!$A$1:$DW$117)</f>
        <v>0</v>
      </c>
      <c r="BR123" s="52" cm="1">
        <f t="array" aca="1" ref="BR123" ca="1">AnualidadPensionado(BR$1,$E123,$B123, $D123, Hombres!$A$1:$DW$117, Mujeres!$A$1:$DW$117)</f>
        <v>0</v>
      </c>
      <c r="BS123" s="52" cm="1">
        <f t="array" aca="1" ref="BS123" ca="1">AnualidadPensionado(BS$1,$E123,$B123, $D123, Hombres!$A$1:$DW$117, Mujeres!$A$1:$DW$117)</f>
        <v>0</v>
      </c>
      <c r="BT123" s="52" cm="1">
        <f t="array" aca="1" ref="BT123" ca="1">AnualidadPensionado(BT$1,$E123,$B123, $D123, Hombres!$A$1:$DW$117, Mujeres!$A$1:$DW$117)</f>
        <v>0</v>
      </c>
      <c r="BU123" s="52" cm="1">
        <f t="array" aca="1" ref="BU123" ca="1">AnualidadPensionado(BU$1,$E123,$B123, $D123, Hombres!$A$1:$DW$117, Mujeres!$A$1:$DW$117)</f>
        <v>0</v>
      </c>
      <c r="BV123" s="52" cm="1">
        <f t="array" aca="1" ref="BV123" ca="1">AnualidadPensionado(BV$1,$E123,$B123, $D123, Hombres!$A$1:$DW$117, Mujeres!$A$1:$DW$117)</f>
        <v>0</v>
      </c>
      <c r="BW123" s="52" cm="1">
        <f t="array" aca="1" ref="BW123" ca="1">AnualidadPensionado(BW$1,$E123,$B123, $D123, Hombres!$A$1:$DW$117, Mujeres!$A$1:$DW$117)</f>
        <v>0</v>
      </c>
      <c r="BX123" s="52" cm="1">
        <f t="array" aca="1" ref="BX123" ca="1">AnualidadPensionado(BX$1,$E123,$B123, $D123, Hombres!$A$1:$DW$117, Mujeres!$A$1:$DW$117)</f>
        <v>0</v>
      </c>
      <c r="BY123" s="52" cm="1">
        <f t="array" aca="1" ref="BY123" ca="1">AnualidadPensionado(BY$1,$E123,$B123, $D123, Hombres!$A$1:$DW$117, Mujeres!$A$1:$DW$117)</f>
        <v>0</v>
      </c>
      <c r="BZ123" s="52" cm="1">
        <f t="array" aca="1" ref="BZ123" ca="1">AnualidadPensionado(BZ$1,$E123,$B123, $D123, Hombres!$A$1:$DW$117, Mujeres!$A$1:$DW$117)</f>
        <v>0</v>
      </c>
      <c r="CA123" s="52" cm="1">
        <f t="array" aca="1" ref="CA123" ca="1">AnualidadPensionado(CA$1,$E123,$B123, $D123, Hombres!$A$1:$DW$117, Mujeres!$A$1:$DW$117)</f>
        <v>0</v>
      </c>
      <c r="CB123" s="52" cm="1">
        <f t="array" aca="1" ref="CB123" ca="1">AnualidadPensionado(CB$1,$E123,$B123, $D123, Hombres!$A$1:$DW$117, Mujeres!$A$1:$DW$117)</f>
        <v>0</v>
      </c>
      <c r="CC123" s="52" cm="1">
        <f t="array" aca="1" ref="CC123" ca="1">AnualidadPensionado(CC$1,$E123,$B123, $D123, Hombres!$A$1:$DW$117, Mujeres!$A$1:$DW$117)</f>
        <v>0</v>
      </c>
      <c r="CD123" s="52" cm="1">
        <f t="array" aca="1" ref="CD123" ca="1">AnualidadPensionado(CD$1,$E123,$B123, $D123, Hombres!$A$1:$DW$117, Mujeres!$A$1:$DW$117)</f>
        <v>0</v>
      </c>
      <c r="CE123" s="52" cm="1">
        <f t="array" aca="1" ref="CE123" ca="1">AnualidadPensionado(CE$1,$E123,$B123, $D123, Hombres!$A$1:$DW$117, Mujeres!$A$1:$DW$117)</f>
        <v>0</v>
      </c>
      <c r="CF123" s="52" cm="1">
        <f t="array" aca="1" ref="CF123" ca="1">AnualidadPensionado(CF$1,$E123,$B123, $D123, Hombres!$A$1:$DW$117, Mujeres!$A$1:$DW$117)</f>
        <v>0</v>
      </c>
      <c r="CG123" s="52" cm="1">
        <f t="array" aca="1" ref="CG123" ca="1">AnualidadPensionado(CG$1,$E123,$B123, $D123, Hombres!$A$1:$DW$117, Mujeres!$A$1:$DW$117)</f>
        <v>0</v>
      </c>
      <c r="CH123" s="52" cm="1">
        <f t="array" aca="1" ref="CH123" ca="1">AnualidadPensionado(CH$1,$E123,$B123, $D123, Hombres!$A$1:$DW$117, Mujeres!$A$1:$DW$117)</f>
        <v>0</v>
      </c>
      <c r="CI123" s="52" cm="1">
        <f t="array" aca="1" ref="CI123" ca="1">AnualidadPensionado(CI$1,$E123,$B123, $D123, Hombres!$A$1:$DW$117, Mujeres!$A$1:$DW$117)</f>
        <v>0</v>
      </c>
      <c r="CJ123" s="52" cm="1">
        <f t="array" aca="1" ref="CJ123" ca="1">AnualidadPensionado(CJ$1,$E123,$B123, $D123, Hombres!$A$1:$DW$117, Mujeres!$A$1:$DW$117)</f>
        <v>0</v>
      </c>
      <c r="CK123" s="52" cm="1">
        <f t="array" aca="1" ref="CK123" ca="1">AnualidadPensionado(CK$1,$E123,$B123, $D123, Hombres!$A$1:$DW$117, Mujeres!$A$1:$DW$117)</f>
        <v>0</v>
      </c>
      <c r="CL123" s="52" cm="1">
        <f t="array" aca="1" ref="CL123" ca="1">AnualidadPensionado(CL$1,$E123,$B123, $D123, Hombres!$A$1:$DW$117, Mujeres!$A$1:$DW$117)</f>
        <v>0</v>
      </c>
      <c r="CM123" s="52" cm="1">
        <f t="array" aca="1" ref="CM123" ca="1">AnualidadPensionado(CM$1,$E123,$B123, $D123, Hombres!$A$1:$DW$117, Mujeres!$A$1:$DW$117)</f>
        <v>0</v>
      </c>
      <c r="CN123" s="52" cm="1">
        <f t="array" aca="1" ref="CN123" ca="1">AnualidadPensionado(CN$1,$E123,$B123, $D123, Hombres!$A$1:$DW$117, Mujeres!$A$1:$DW$117)</f>
        <v>0</v>
      </c>
      <c r="CO123" s="52" cm="1">
        <f t="array" aca="1" ref="CO123" ca="1">AnualidadPensionado(CO$1,$E123,$B123, $D123, Hombres!$A$1:$DW$117, Mujeres!$A$1:$DW$117)</f>
        <v>0</v>
      </c>
      <c r="CP123" s="52" cm="1">
        <f t="array" aca="1" ref="CP123" ca="1">AnualidadPensionado(CP$1,$E123,$B123, $D123, Hombres!$A$1:$DW$117, Mujeres!$A$1:$DW$117)</f>
        <v>0</v>
      </c>
      <c r="CQ123" s="52" cm="1">
        <f t="array" aca="1" ref="CQ123" ca="1">AnualidadPensionado(CQ$1,$E123,$B123, $D123, Hombres!$A$1:$DW$117, Mujeres!$A$1:$DW$117)</f>
        <v>0</v>
      </c>
      <c r="CR123" s="52" cm="1">
        <f t="array" aca="1" ref="CR123" ca="1">AnualidadPensionado(CR$1,$E123,$B123, $D123, Hombres!$A$1:$DW$117, Mujeres!$A$1:$DW$117)</f>
        <v>0</v>
      </c>
      <c r="CS123" s="52" cm="1">
        <f t="array" aca="1" ref="CS123" ca="1">AnualidadPensionado(CS$1,$E123,$B123, $D123, Hombres!$A$1:$DW$117, Mujeres!$A$1:$DW$117)</f>
        <v>0</v>
      </c>
      <c r="CT123" s="52" cm="1">
        <f t="array" aca="1" ref="CT123" ca="1">AnualidadPensionado(CT$1,$E123,$B123, $D123, Hombres!$A$1:$DW$117, Mujeres!$A$1:$DW$117)</f>
        <v>0</v>
      </c>
      <c r="CU123" s="52" cm="1">
        <f t="array" aca="1" ref="CU123" ca="1">AnualidadPensionado(CU$1,$E123,$B123, $D123, Hombres!$A$1:$DW$117, Mujeres!$A$1:$DW$117)</f>
        <v>0</v>
      </c>
      <c r="CV123" s="52" cm="1">
        <f t="array" aca="1" ref="CV123" ca="1">AnualidadPensionado(CV$1,$E123,$B123, $D123, Hombres!$A$1:$DW$117, Mujeres!$A$1:$DW$117)</f>
        <v>0</v>
      </c>
      <c r="CW123" s="52" cm="1">
        <f t="array" aca="1" ref="CW123" ca="1">AnualidadPensionado(CW$1,$E123,$B123, $D123, Hombres!$A$1:$DW$117, Mujeres!$A$1:$DW$117)</f>
        <v>0</v>
      </c>
      <c r="CX123" s="52" cm="1">
        <f t="array" aca="1" ref="CX123" ca="1">AnualidadPensionado(CX$1,$E123,$B123, $D123, Hombres!$A$1:$DW$117, Mujeres!$A$1:$DW$117)</f>
        <v>0</v>
      </c>
      <c r="CY123" s="52" cm="1">
        <f t="array" aca="1" ref="CY123" ca="1">AnualidadPensionado(CY$1,$E123,$B123, $D123, Hombres!$A$1:$DW$117, Mujeres!$A$1:$DW$117)</f>
        <v>0</v>
      </c>
      <c r="DB123" s="25"/>
      <c r="DC123" s="52" cm="1">
        <f t="array" aca="1" ref="DC123" ca="1">beneficio_muerte_individual_pensionado(DC$1,$E123,$B123, Hombres!$A$1:$DW$117, Mujeres!$A$1:$DW$117)</f>
        <v>0</v>
      </c>
      <c r="DD123" s="52" cm="1">
        <f t="array" aca="1" ref="DD123" ca="1">beneficio_muerte_individual_pensionado(DD$1,$E123,$B123, Hombres!$A$1:$DW$117, Mujeres!$A$1:$DW$117)</f>
        <v>79936.2</v>
      </c>
      <c r="DE123" s="52" cm="1">
        <f t="array" aca="1" ref="DE123" ca="1">beneficio_muerte_individual_pensionado(DE$1,$E123,$B123, Hombres!$A$1:$DW$117, Mujeres!$A$1:$DW$117)</f>
        <v>85322.865699839997</v>
      </c>
      <c r="DF123" s="52" cm="1">
        <f t="array" aca="1" ref="DF123" ca="1">beneficio_muerte_individual_pensionado(DF$1,$E123,$B123, Hombres!$A$1:$DW$117, Mujeres!$A$1:$DW$117)</f>
        <v>90215.956499479318</v>
      </c>
      <c r="DG123" s="52" cm="1">
        <f t="array" aca="1" ref="DG123" ca="1">beneficio_muerte_individual_pensionado(DG$1,$E123,$B123, Hombres!$A$1:$DW$117, Mujeres!$A$1:$DW$117)</f>
        <v>94552.068515405801</v>
      </c>
      <c r="DH123" s="52" cm="1">
        <f t="array" aca="1" ref="DH123" ca="1">beneficio_muerte_individual_pensionado(DH$1,$E123,$B123, Hombres!$A$1:$DW$117, Mujeres!$A$1:$DW$117)</f>
        <v>98433.930662877334</v>
      </c>
      <c r="DI123" s="52" cm="1">
        <f t="array" aca="1" ref="DI123" ca="1">beneficio_muerte_individual_pensionado(DI$1,$E123,$B123, Hombres!$A$1:$DW$117, Mujeres!$A$1:$DW$117)</f>
        <v>102187.74097682486</v>
      </c>
      <c r="DJ123" s="52" cm="1">
        <f t="array" aca="1" ref="DJ123" ca="1">beneficio_muerte_individual_pensionado(DJ$1,$E123,$B123, Hombres!$A$1:$DW$117, Mujeres!$A$1:$DW$117)</f>
        <v>109770.78240164161</v>
      </c>
      <c r="DK123" s="52" cm="1">
        <f t="array" aca="1" ref="DK123" ca="1">beneficio_muerte_individual_pensionado(DK$1,$E123,$B123, Hombres!$A$1:$DW$117, Mujeres!$A$1:$DW$117)</f>
        <v>114129.91287723101</v>
      </c>
      <c r="DL123" s="52" cm="1">
        <f t="array" aca="1" ref="DL123" ca="1">beneficio_muerte_individual_pensionado(DL$1,$E123,$B123, Hombres!$A$1:$DW$117, Mujeres!$A$1:$DW$117)</f>
        <v>118141.4037903901</v>
      </c>
      <c r="DM123" s="52" cm="1">
        <f t="array" aca="1" ref="DM123" ca="1">beneficio_muerte_individual_pensionado(DM$1,$E123,$B123, Hombres!$A$1:$DW$117, Mujeres!$A$1:$DW$117)</f>
        <v>121685.38882604919</v>
      </c>
      <c r="DN123" s="52" cm="1">
        <f t="array" aca="1" ref="DN123" ca="1">beneficio_muerte_individual_pensionado(DN$1,$E123,$B123, Hombres!$A$1:$DW$117, Mujeres!$A$1:$DW$117)</f>
        <v>124766.45857498217</v>
      </c>
      <c r="DO123" s="52" cm="1">
        <f t="array" aca="1" ref="DO123" ca="1">beneficio_muerte_individual_pensionado(DO$1,$E123,$B123, Hombres!$A$1:$DW$117, Mujeres!$A$1:$DW$117)</f>
        <v>127353.38168369548</v>
      </c>
      <c r="DP123" s="52" cm="1">
        <f t="array" aca="1" ref="DP123" ca="1">beneficio_muerte_individual_pensionado(DP$1,$E123,$B123, Hombres!$A$1:$DW$117, Mujeres!$A$1:$DW$117)</f>
        <v>129348.37952330722</v>
      </c>
      <c r="DQ123" s="52" cm="1">
        <f t="array" aca="1" ref="DQ123" ca="1">beneficio_muerte_individual_pensionado(DQ$1,$E123,$B123, Hombres!$A$1:$DW$117, Mujeres!$A$1:$DW$117)</f>
        <v>130525.44296869774</v>
      </c>
      <c r="DR123" s="52" cm="1">
        <f t="array" aca="1" ref="DR123" ca="1">beneficio_muerte_individual_pensionado(DR$1,$E123,$B123, Hombres!$A$1:$DW$117, Mujeres!$A$1:$DW$117)</f>
        <v>130698.36190027345</v>
      </c>
      <c r="DS123" s="52" cm="1">
        <f t="array" aca="1" ref="DS123" ca="1">beneficio_muerte_individual_pensionado(DS$1,$E123,$B123, Hombres!$A$1:$DW$117, Mujeres!$A$1:$DW$117)</f>
        <v>129813.053447108</v>
      </c>
      <c r="DT123" s="52" cm="1">
        <f t="array" aca="1" ref="DT123" ca="1">beneficio_muerte_individual_pensionado(DT$1,$E123,$B123, Hombres!$A$1:$DW$117, Mujeres!$A$1:$DW$117)</f>
        <v>127839.91718798208</v>
      </c>
      <c r="DU123" s="52" cm="1">
        <f t="array" aca="1" ref="DU123" ca="1">beneficio_muerte_individual_pensionado(DU$1,$E123,$B123, Hombres!$A$1:$DW$117, Mujeres!$A$1:$DW$117)</f>
        <v>124704.94042914527</v>
      </c>
      <c r="DV123" s="52" cm="1">
        <f t="array" aca="1" ref="DV123" ca="1">beneficio_muerte_individual_pensionado(DV$1,$E123,$B123, Hombres!$A$1:$DW$117, Mujeres!$A$1:$DW$117)</f>
        <v>120276.13183728112</v>
      </c>
      <c r="DW123" s="52" cm="1">
        <f t="array" aca="1" ref="DW123" ca="1">beneficio_muerte_individual_pensionado(DW$1,$E123,$B123, Hombres!$A$1:$DW$117, Mujeres!$A$1:$DW$117)</f>
        <v>114506.48188390929</v>
      </c>
      <c r="DX123" s="52" cm="1">
        <f t="array" aca="1" ref="DX123" ca="1">beneficio_muerte_individual_pensionado(DX$1,$E123,$B123, Hombres!$A$1:$DW$117, Mujeres!$A$1:$DW$117)</f>
        <v>107504.55848715974</v>
      </c>
      <c r="DY123" s="52" cm="1">
        <f t="array" aca="1" ref="DY123" ca="1">beneficio_muerte_individual_pensionado(DY$1,$E123,$B123, Hombres!$A$1:$DW$117, Mujeres!$A$1:$DW$117)</f>
        <v>99440.420170928541</v>
      </c>
      <c r="DZ123" s="52" cm="1">
        <f t="array" aca="1" ref="DZ123" ca="1">beneficio_muerte_individual_pensionado(DZ$1,$E123,$B123, Hombres!$A$1:$DW$117, Mujeres!$A$1:$DW$117)</f>
        <v>90474.014012093219</v>
      </c>
      <c r="EA123" s="52" cm="1">
        <f t="array" aca="1" ref="EA123" ca="1">beneficio_muerte_individual_pensionado(EA$1,$E123,$B123, Hombres!$A$1:$DW$117, Mujeres!$A$1:$DW$117)</f>
        <v>80766.592686297459</v>
      </c>
      <c r="EB123" s="52" cm="1">
        <f t="array" aca="1" ref="EB123" ca="1">beneficio_muerte_individual_pensionado(EB$1,$E123,$B123, Hombres!$A$1:$DW$117, Mujeres!$A$1:$DW$117)</f>
        <v>70570.964021508407</v>
      </c>
      <c r="EC123" s="52" cm="1">
        <f t="array" aca="1" ref="EC123" ca="1">beneficio_muerte_individual_pensionado(EC$1,$E123,$B123, Hombres!$A$1:$DW$117, Mujeres!$A$1:$DW$117)</f>
        <v>60234.926302639586</v>
      </c>
      <c r="ED123" s="52" cm="1">
        <f t="array" aca="1" ref="ED123" ca="1">beneficio_muerte_individual_pensionado(ED$1,$E123,$B123, Hombres!$A$1:$DW$117, Mujeres!$A$1:$DW$117)</f>
        <v>50115.329563535692</v>
      </c>
      <c r="EE123" s="52" cm="1">
        <f t="array" aca="1" ref="EE123" ca="1">beneficio_muerte_individual_pensionado(EE$1,$E123,$B123, Hombres!$A$1:$DW$117, Mujeres!$A$1:$DW$117)</f>
        <v>40524.874334470514</v>
      </c>
      <c r="EF123" s="52" cm="1">
        <f t="array" aca="1" ref="EF123" ca="1">beneficio_muerte_individual_pensionado(EF$1,$E123,$B123, Hombres!$A$1:$DW$117, Mujeres!$A$1:$DW$117)</f>
        <v>31728.456686949772</v>
      </c>
      <c r="EG123" s="52" cm="1">
        <f t="array" aca="1" ref="EG123" ca="1">beneficio_muerte_individual_pensionado(EG$1,$E123,$B123, Hombres!$A$1:$DW$117, Mujeres!$A$1:$DW$117)</f>
        <v>23956.467780614013</v>
      </c>
      <c r="EH123" s="52" cm="1">
        <f t="array" aca="1" ref="EH123" ca="1">beneficio_muerte_individual_pensionado(EH$1,$E123,$B123, Hombres!$A$1:$DW$117, Mujeres!$A$1:$DW$117)</f>
        <v>17376.153644787355</v>
      </c>
      <c r="EI123" s="52" cm="1">
        <f t="array" aca="1" ref="EI123" ca="1">beneficio_muerte_individual_pensionado(EI$1,$E123,$B123, Hombres!$A$1:$DW$117, Mujeres!$A$1:$DW$117)</f>
        <v>12054.340731884895</v>
      </c>
      <c r="EJ123" s="52" cm="1">
        <f t="array" aca="1" ref="EJ123" ca="1">beneficio_muerte_individual_pensionado(EJ$1,$E123,$B123, Hombres!$A$1:$DW$117, Mujeres!$A$1:$DW$117)</f>
        <v>7954.8159861617596</v>
      </c>
      <c r="EK123" s="52" cm="1">
        <f t="array" aca="1" ref="EK123" ca="1">beneficio_muerte_individual_pensionado(EK$1,$E123,$B123, Hombres!$A$1:$DW$117, Mujeres!$A$1:$DW$117)</f>
        <v>4960.2709424565992</v>
      </c>
      <c r="EL123" s="52" cm="1">
        <f t="array" aca="1" ref="EL123" ca="1">beneficio_muerte_individual_pensionado(EL$1,$E123,$B123, Hombres!$A$1:$DW$117, Mujeres!$A$1:$DW$117)</f>
        <v>2900.53766252982</v>
      </c>
      <c r="EM123" s="52" cm="1">
        <f t="array" aca="1" ref="EM123" ca="1">beneficio_muerte_individual_pensionado(EM$1,$E123,$B123, Hombres!$A$1:$DW$117, Mujeres!$A$1:$DW$117)</f>
        <v>1577.3171028764693</v>
      </c>
      <c r="EN123" s="52" cm="1">
        <f t="array" aca="1" ref="EN123" ca="1">beneficio_muerte_individual_pensionado(EN$1,$E123,$B123, Hombres!$A$1:$DW$117, Mujeres!$A$1:$DW$117)</f>
        <v>789.87181578584398</v>
      </c>
      <c r="EO123" s="52" cm="1">
        <f t="array" aca="1" ref="EO123" ca="1">beneficio_muerte_individual_pensionado(EO$1,$E123,$B123, Hombres!$A$1:$DW$117, Mujeres!$A$1:$DW$117)</f>
        <v>359.81887883303199</v>
      </c>
      <c r="EP123" s="52" cm="1">
        <f t="array" aca="1" ref="EP123" ca="1">beneficio_muerte_individual_pensionado(EP$1,$E123,$B123, Hombres!$A$1:$DW$117, Mujeres!$A$1:$DW$117)</f>
        <v>146.83232891577057</v>
      </c>
      <c r="EQ123" s="52" cm="1">
        <f t="array" aca="1" ref="EQ123" ca="1">beneficio_muerte_individual_pensionado(EQ$1,$E123,$B123, Hombres!$A$1:$DW$117, Mujeres!$A$1:$DW$117)</f>
        <v>52.649322827572327</v>
      </c>
      <c r="ER123" s="52" cm="1">
        <f t="array" aca="1" ref="ER123" ca="1">beneficio_muerte_individual_pensionado(ER$1,$E123,$B123, Hombres!$A$1:$DW$117, Mujeres!$A$1:$DW$117)</f>
        <v>16.181070747461941</v>
      </c>
      <c r="ES123" s="52" cm="1">
        <f t="array" aca="1" ref="ES123" ca="1">beneficio_muerte_individual_pensionado(ES$1,$E123,$B123, Hombres!$A$1:$DW$117, Mujeres!$A$1:$DW$117)</f>
        <v>5.07930675456159</v>
      </c>
      <c r="ET123" s="52" cm="1">
        <f t="array" aca="1" ref="ET123" ca="1">beneficio_muerte_individual_pensionado(ET$1,$E123,$B123, Hombres!$A$1:$DW$117, Mujeres!$A$1:$DW$117)</f>
        <v>0</v>
      </c>
      <c r="EU123" s="52" cm="1">
        <f t="array" aca="1" ref="EU123" ca="1">beneficio_muerte_individual_pensionado(EU$1,$E123,$B123, Hombres!$A$1:$DW$117, Mujeres!$A$1:$DW$117)</f>
        <v>0</v>
      </c>
      <c r="EV123" s="52" cm="1">
        <f t="array" aca="1" ref="EV123" ca="1">beneficio_muerte_individual_pensionado(EV$1,$E123,$B123, Hombres!$A$1:$DW$117, Mujeres!$A$1:$DW$117)</f>
        <v>0</v>
      </c>
      <c r="EW123" s="52" cm="1">
        <f t="array" aca="1" ref="EW123" ca="1">beneficio_muerte_individual_pensionado(EW$1,$E123,$B123, Hombres!$A$1:$DW$117, Mujeres!$A$1:$DW$117)</f>
        <v>0</v>
      </c>
      <c r="EX123" s="52" cm="1">
        <f t="array" aca="1" ref="EX123" ca="1">beneficio_muerte_individual_pensionado(EX$1,$E123,$B123, Hombres!$A$1:$DW$117, Mujeres!$A$1:$DW$117)</f>
        <v>0</v>
      </c>
      <c r="EY123" s="52" cm="1">
        <f t="array" aca="1" ref="EY123" ca="1">beneficio_muerte_individual_pensionado(EY$1,$E123,$B123, Hombres!$A$1:$DW$117, Mujeres!$A$1:$DW$117)</f>
        <v>0</v>
      </c>
      <c r="EZ123" s="52" cm="1">
        <f t="array" aca="1" ref="EZ123" ca="1">beneficio_muerte_individual_pensionado(EZ$1,$E123,$B123, Hombres!$A$1:$DW$117, Mujeres!$A$1:$DW$117)</f>
        <v>0</v>
      </c>
      <c r="FA123" s="52" cm="1">
        <f t="array" aca="1" ref="FA123" ca="1">beneficio_muerte_individual_pensionado(FA$1,$E123,$B123, Hombres!$A$1:$DW$117, Mujeres!$A$1:$DW$117)</f>
        <v>0</v>
      </c>
      <c r="FB123" s="52" cm="1">
        <f t="array" aca="1" ref="FB123" ca="1">beneficio_muerte_individual_pensionado(FB$1,$E123,$B123, Hombres!$A$1:$DW$117, Mujeres!$A$1:$DW$117)</f>
        <v>0</v>
      </c>
      <c r="FC123" s="52" cm="1">
        <f t="array" aca="1" ref="FC123" ca="1">beneficio_muerte_individual_pensionado(FC$1,$E123,$B123, Hombres!$A$1:$DW$117, Mujeres!$A$1:$DW$117)</f>
        <v>0</v>
      </c>
      <c r="FD123" s="52" cm="1">
        <f t="array" aca="1" ref="FD123" ca="1">beneficio_muerte_individual_pensionado(FD$1,$E123,$B123, Hombres!$A$1:$DW$117, Mujeres!$A$1:$DW$117)</f>
        <v>0</v>
      </c>
      <c r="FE123" s="52" cm="1">
        <f t="array" aca="1" ref="FE123" ca="1">beneficio_muerte_individual_pensionado(FE$1,$E123,$B123, Hombres!$A$1:$DW$117, Mujeres!$A$1:$DW$117)</f>
        <v>0</v>
      </c>
      <c r="FF123" s="52" cm="1">
        <f t="array" aca="1" ref="FF123" ca="1">beneficio_muerte_individual_pensionado(FF$1,$E123,$B123, Hombres!$A$1:$DW$117, Mujeres!$A$1:$DW$117)</f>
        <v>0</v>
      </c>
      <c r="FG123" s="52" cm="1">
        <f t="array" aca="1" ref="FG123" ca="1">beneficio_muerte_individual_pensionado(FG$1,$E123,$B123, Hombres!$A$1:$DW$117, Mujeres!$A$1:$DW$117)</f>
        <v>0</v>
      </c>
      <c r="FH123" s="52" cm="1">
        <f t="array" aca="1" ref="FH123" ca="1">beneficio_muerte_individual_pensionado(FH$1,$E123,$B123, Hombres!$A$1:$DW$117, Mujeres!$A$1:$DW$117)</f>
        <v>0</v>
      </c>
      <c r="FI123" s="52" cm="1">
        <f t="array" aca="1" ref="FI123" ca="1">beneficio_muerte_individual_pensionado(FI$1,$E123,$B123, Hombres!$A$1:$DW$117, Mujeres!$A$1:$DW$117)</f>
        <v>0</v>
      </c>
      <c r="FJ123" s="52" cm="1">
        <f t="array" aca="1" ref="FJ123" ca="1">beneficio_muerte_individual_pensionado(FJ$1,$E123,$B123, Hombres!$A$1:$DW$117, Mujeres!$A$1:$DW$117)</f>
        <v>0</v>
      </c>
      <c r="FK123" s="52" cm="1">
        <f t="array" aca="1" ref="FK123" ca="1">beneficio_muerte_individual_pensionado(FK$1,$E123,$B123, Hombres!$A$1:$DW$117, Mujeres!$A$1:$DW$117)</f>
        <v>0</v>
      </c>
      <c r="FL123" s="52" cm="1">
        <f t="array" aca="1" ref="FL123" ca="1">beneficio_muerte_individual_pensionado(FL$1,$E123,$B123, Hombres!$A$1:$DW$117, Mujeres!$A$1:$DW$117)</f>
        <v>0</v>
      </c>
      <c r="FM123" s="52" cm="1">
        <f t="array" aca="1" ref="FM123" ca="1">beneficio_muerte_individual_pensionado(FM$1,$E123,$B123, Hombres!$A$1:$DW$117, Mujeres!$A$1:$DW$117)</f>
        <v>0</v>
      </c>
      <c r="FN123" s="52" cm="1">
        <f t="array" aca="1" ref="FN123" ca="1">beneficio_muerte_individual_pensionado(FN$1,$E123,$B123, Hombres!$A$1:$DW$117, Mujeres!$A$1:$DW$117)</f>
        <v>0</v>
      </c>
      <c r="FO123" s="52" cm="1">
        <f t="array" aca="1" ref="FO123" ca="1">beneficio_muerte_individual_pensionado(FO$1,$E123,$B123, Hombres!$A$1:$DW$117, Mujeres!$A$1:$DW$117)</f>
        <v>0</v>
      </c>
      <c r="FP123" s="52" cm="1">
        <f t="array" aca="1" ref="FP123" ca="1">beneficio_muerte_individual_pensionado(FP$1,$E123,$B123, Hombres!$A$1:$DW$117, Mujeres!$A$1:$DW$117)</f>
        <v>0</v>
      </c>
      <c r="FQ123" s="52" cm="1">
        <f t="array" aca="1" ref="FQ123" ca="1">beneficio_muerte_individual_pensionado(FQ$1,$E123,$B123, Hombres!$A$1:$DW$117, Mujeres!$A$1:$DW$117)</f>
        <v>0</v>
      </c>
      <c r="FR123" s="52" cm="1">
        <f t="array" aca="1" ref="FR123" ca="1">beneficio_muerte_individual_pensionado(FR$1,$E123,$B123, Hombres!$A$1:$DW$117, Mujeres!$A$1:$DW$117)</f>
        <v>0</v>
      </c>
      <c r="FS123" s="52" cm="1">
        <f t="array" aca="1" ref="FS123" ca="1">beneficio_muerte_individual_pensionado(FS$1,$E123,$B123, Hombres!$A$1:$DW$117, Mujeres!$A$1:$DW$117)</f>
        <v>0</v>
      </c>
      <c r="FT123" s="52" cm="1">
        <f t="array" aca="1" ref="FT123" ca="1">beneficio_muerte_individual_pensionado(FT$1,$E123,$B123, Hombres!$A$1:$DW$117, Mujeres!$A$1:$DW$117)</f>
        <v>0</v>
      </c>
      <c r="FU123" s="52" cm="1">
        <f t="array" aca="1" ref="FU123" ca="1">beneficio_muerte_individual_pensionado(FU$1,$E123,$B123, Hombres!$A$1:$DW$117, Mujeres!$A$1:$DW$117)</f>
        <v>0</v>
      </c>
      <c r="FV123" s="52" cm="1">
        <f t="array" aca="1" ref="FV123" ca="1">beneficio_muerte_individual_pensionado(FV$1,$E123,$B123, Hombres!$A$1:$DW$117, Mujeres!$A$1:$DW$117)</f>
        <v>0</v>
      </c>
      <c r="FW123" s="52" cm="1">
        <f t="array" aca="1" ref="FW123" ca="1">beneficio_muerte_individual_pensionado(FW$1,$E123,$B123, Hombres!$A$1:$DW$117, Mujeres!$A$1:$DW$117)</f>
        <v>0</v>
      </c>
      <c r="FX123" s="52" cm="1">
        <f t="array" aca="1" ref="FX123" ca="1">beneficio_muerte_individual_pensionado(FX$1,$E123,$B123, Hombres!$A$1:$DW$117, Mujeres!$A$1:$DW$117)</f>
        <v>0</v>
      </c>
      <c r="FY123" s="52" cm="1">
        <f t="array" aca="1" ref="FY123" ca="1">beneficio_muerte_individual_pensionado(FY$1,$E123,$B123, Hombres!$A$1:$DW$117, Mujeres!$A$1:$DW$117)</f>
        <v>0</v>
      </c>
      <c r="FZ123" s="52" cm="1">
        <f t="array" aca="1" ref="FZ123" ca="1">beneficio_muerte_individual_pensionado(FZ$1,$E123,$B123, Hombres!$A$1:$DW$117, Mujeres!$A$1:$DW$117)</f>
        <v>0</v>
      </c>
      <c r="GA123" s="52" cm="1">
        <f t="array" aca="1" ref="GA123" ca="1">beneficio_muerte_individual_pensionado(GA$1,$E123,$B123, Hombres!$A$1:$DW$117, Mujeres!$A$1:$DW$117)</f>
        <v>0</v>
      </c>
      <c r="GB123" s="52" cm="1">
        <f t="array" aca="1" ref="GB123" ca="1">beneficio_muerte_individual_pensionado(GB$1,$E123,$B123, Hombres!$A$1:$DW$117, Mujeres!$A$1:$DW$117)</f>
        <v>0</v>
      </c>
      <c r="GC123" s="52" cm="1">
        <f t="array" aca="1" ref="GC123" ca="1">beneficio_muerte_individual_pensionado(GC$1,$E123,$B123, Hombres!$A$1:$DW$117, Mujeres!$A$1:$DW$117)</f>
        <v>0</v>
      </c>
      <c r="GD123" s="52" cm="1">
        <f t="array" aca="1" ref="GD123" ca="1">beneficio_muerte_individual_pensionado(GD$1,$E123,$B123, Hombres!$A$1:$DW$117, Mujeres!$A$1:$DW$117)</f>
        <v>0</v>
      </c>
      <c r="GE123" s="52" cm="1">
        <f t="array" aca="1" ref="GE123" ca="1">beneficio_muerte_individual_pensionado(GE$1,$E123,$B123, Hombres!$A$1:$DW$117, Mujeres!$A$1:$DW$117)</f>
        <v>0</v>
      </c>
      <c r="GF123" s="52" cm="1">
        <f t="array" aca="1" ref="GF123" ca="1">beneficio_muerte_individual_pensionado(GF$1,$E123,$B123, Hombres!$A$1:$DW$117, Mujeres!$A$1:$DW$117)</f>
        <v>0</v>
      </c>
      <c r="GG123" s="52" cm="1">
        <f t="array" aca="1" ref="GG123" ca="1">beneficio_muerte_individual_pensionado(GG$1,$E123,$B123, Hombres!$A$1:$DW$117, Mujeres!$A$1:$DW$117)</f>
        <v>0</v>
      </c>
      <c r="GH123" s="52" cm="1">
        <f t="array" aca="1" ref="GH123" ca="1">beneficio_muerte_individual_pensionado(GH$1,$E123,$B123, Hombres!$A$1:$DW$117, Mujeres!$A$1:$DW$117)</f>
        <v>0</v>
      </c>
      <c r="GI123" s="52" cm="1">
        <f t="array" aca="1" ref="GI123" ca="1">beneficio_muerte_individual_pensionado(GI$1,$E123,$B123, Hombres!$A$1:$DW$117, Mujeres!$A$1:$DW$117)</f>
        <v>0</v>
      </c>
      <c r="GJ123" s="52" cm="1">
        <f t="array" aca="1" ref="GJ123" ca="1">beneficio_muerte_individual_pensionado(GJ$1,$E123,$B123, Hombres!$A$1:$DW$117, Mujeres!$A$1:$DW$117)</f>
        <v>0</v>
      </c>
      <c r="GK123" s="52" cm="1">
        <f t="array" aca="1" ref="GK123" ca="1">beneficio_muerte_individual_pensionado(GK$1,$E123,$B123, Hombres!$A$1:$DW$117, Mujeres!$A$1:$DW$117)</f>
        <v>0</v>
      </c>
      <c r="GL123" s="52" cm="1">
        <f t="array" aca="1" ref="GL123" ca="1">beneficio_muerte_individual_pensionado(GL$1,$E123,$B123, Hombres!$A$1:$DW$117, Mujeres!$A$1:$DW$117)</f>
        <v>0</v>
      </c>
      <c r="GM123" s="52" cm="1">
        <f t="array" aca="1" ref="GM123" ca="1">beneficio_muerte_individual_pensionado(GM$1,$E123,$B123, Hombres!$A$1:$DW$117, Mujeres!$A$1:$DW$117)</f>
        <v>0</v>
      </c>
      <c r="GN123" s="52" cm="1">
        <f t="array" aca="1" ref="GN123" ca="1">beneficio_muerte_individual_pensionado(GN$1,$E123,$B123, Hombres!$A$1:$DW$117, Mujeres!$A$1:$DW$117)</f>
        <v>0</v>
      </c>
      <c r="GO123" s="52" cm="1">
        <f t="array" aca="1" ref="GO123" ca="1">beneficio_muerte_individual_pensionado(GO$1,$E123,$B123, Hombres!$A$1:$DW$117, Mujeres!$A$1:$DW$117)</f>
        <v>0</v>
      </c>
      <c r="GP123" s="52" cm="1">
        <f t="array" aca="1" ref="GP123" ca="1">beneficio_muerte_individual_pensionado(GP$1,$E123,$B123, Hombres!$A$1:$DW$117, Mujeres!$A$1:$DW$117)</f>
        <v>0</v>
      </c>
      <c r="GQ123" s="52" cm="1">
        <f t="array" aca="1" ref="GQ123" ca="1">beneficio_muerte_individual_pensionado(GQ$1,$E123,$B123, Hombres!$A$1:$DW$117, Mujeres!$A$1:$DW$117)</f>
        <v>0</v>
      </c>
      <c r="GR123" s="52" cm="1">
        <f t="array" aca="1" ref="GR123" ca="1">beneficio_muerte_individual_pensionado(GR$1,$E123,$B123, Hombres!$A$1:$DW$117, Mujeres!$A$1:$DW$117)</f>
        <v>0</v>
      </c>
      <c r="GS123" s="52" cm="1">
        <f t="array" aca="1" ref="GS123" ca="1">beneficio_muerte_individual_pensionado(GS$1,$E123,$B123, Hombres!$A$1:$DW$117, Mujeres!$A$1:$DW$117)</f>
        <v>0</v>
      </c>
      <c r="GT123" s="52" cm="1">
        <f t="array" aca="1" ref="GT123" ca="1">beneficio_muerte_individual_pensionado(GT$1,$E123,$B123, Hombres!$A$1:$DW$117, Mujeres!$A$1:$DW$117)</f>
        <v>0</v>
      </c>
    </row>
    <row r="124" spans="1:202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5"/>
      <c r="H124" s="52" cm="1">
        <f t="array" aca="1" ref="H124" ca="1">AnualidadPensionado(H$1,$E124,$B124, $D124, Hombres!$A$1:$DW$117, Mujeres!$A$1:$DW$117)</f>
        <v>0</v>
      </c>
      <c r="I124" s="52" cm="1">
        <f t="array" aca="1" ref="I124" ca="1">AnualidadPensionado(I$1,$E124,$B124, $D124, Hombres!$A$1:$DW$117, Mujeres!$A$1:$DW$117)</f>
        <v>3878110.9333677944</v>
      </c>
      <c r="J124" s="52" cm="1">
        <f t="array" aca="1" ref="J124" ca="1">AnualidadPensionado(J$1,$E124,$B124, $D124, Hombres!$A$1:$DW$117, Mujeres!$A$1:$DW$117)</f>
        <v>3924587.2618832253</v>
      </c>
      <c r="K124" s="52" cm="1">
        <f t="array" aca="1" ref="K124" ca="1">AnualidadPensionado(K$1,$E124,$B124, $D124, Hombres!$A$1:$DW$117, Mujeres!$A$1:$DW$117)</f>
        <v>3965409.5430904757</v>
      </c>
      <c r="L124" s="52" cm="1">
        <f t="array" aca="1" ref="L124" ca="1">AnualidadPensionado(L$1,$E124,$B124, $D124, Hombres!$A$1:$DW$117, Mujeres!$A$1:$DW$117)</f>
        <v>3998938.6153907981</v>
      </c>
      <c r="M124" s="52" cm="1">
        <f t="array" aca="1" ref="M124" ca="1">AnualidadPensionado(M$1,$E124,$B124, $D124, Hombres!$A$1:$DW$117, Mujeres!$A$1:$DW$117)</f>
        <v>4023685.063273245</v>
      </c>
      <c r="N124" s="52" cm="1">
        <f t="array" aca="1" ref="N124" ca="1">AnualidadPensionado(N$1,$E124,$B124, $D124, Hombres!$A$1:$DW$117, Mujeres!$A$1:$DW$117)</f>
        <v>4038553.9677533861</v>
      </c>
      <c r="O124" s="52" cm="1">
        <f t="array" aca="1" ref="O124" ca="1">AnualidadPensionado(O$1,$E124,$B124, $D124, Hombres!$A$1:$DW$117, Mujeres!$A$1:$DW$117)</f>
        <v>4043061.902656042</v>
      </c>
      <c r="P124" s="52" cm="1">
        <f t="array" aca="1" ref="P124" ca="1">AnualidadPensionado(P$1,$E124,$B124, $D124, Hombres!$A$1:$DW$117, Mujeres!$A$1:$DW$117)</f>
        <v>4037070.7035047775</v>
      </c>
      <c r="Q124" s="52" cm="1">
        <f t="array" aca="1" ref="Q124" ca="1">AnualidadPensionado(Q$1,$E124,$B124, $D124, Hombres!$A$1:$DW$117, Mujeres!$A$1:$DW$117)</f>
        <v>4020429.7123596785</v>
      </c>
      <c r="R124" s="52" cm="1">
        <f t="array" aca="1" ref="R124" ca="1">AnualidadPensionado(R$1,$E124,$B124, $D124, Hombres!$A$1:$DW$117, Mujeres!$A$1:$DW$117)</f>
        <v>3992888.5224968041</v>
      </c>
      <c r="S124" s="52" cm="1">
        <f t="array" aca="1" ref="S124" ca="1">AnualidadPensionado(S$1,$E124,$B124, $D124, Hombres!$A$1:$DW$117, Mujeres!$A$1:$DW$117)</f>
        <v>3953866.2825041967</v>
      </c>
      <c r="T124" s="52" cm="1">
        <f t="array" aca="1" ref="T124" ca="1">AnualidadPensionado(T$1,$E124,$B124, $D124, Hombres!$A$1:$DW$117, Mujeres!$A$1:$DW$117)</f>
        <v>3896057.8592700008</v>
      </c>
      <c r="U124" s="52" cm="1">
        <f t="array" aca="1" ref="U124" ca="1">AnualidadPensionado(U$1,$E124,$B124, $D124, Hombres!$A$1:$DW$117, Mujeres!$A$1:$DW$117)</f>
        <v>3823605.4933080962</v>
      </c>
      <c r="V124" s="52" cm="1">
        <f t="array" aca="1" ref="V124" ca="1">AnualidadPensionado(V$1,$E124,$B124, $D124, Hombres!$A$1:$DW$117, Mujeres!$A$1:$DW$117)</f>
        <v>3735819.3539052638</v>
      </c>
      <c r="W124" s="52" cm="1">
        <f t="array" aca="1" ref="W124" ca="1">AnualidadPensionado(W$1,$E124,$B124, $D124, Hombres!$A$1:$DW$117, Mujeres!$A$1:$DW$117)</f>
        <v>3632244.490803014</v>
      </c>
      <c r="X124" s="52" cm="1">
        <f t="array" aca="1" ref="X124" ca="1">AnualidadPensionado(X$1,$E124,$B124, $D124, Hombres!$A$1:$DW$117, Mujeres!$A$1:$DW$117)</f>
        <v>3512652.2161972723</v>
      </c>
      <c r="Y124" s="52" cm="1">
        <f t="array" aca="1" ref="Y124" ca="1">AnualidadPensionado(Y$1,$E124,$B124, $D124, Hombres!$A$1:$DW$117, Mujeres!$A$1:$DW$117)</f>
        <v>3376983.6713905274</v>
      </c>
      <c r="Z124" s="52" cm="1">
        <f t="array" aca="1" ref="Z124" ca="1">AnualidadPensionado(Z$1,$E124,$B124, $D124, Hombres!$A$1:$DW$117, Mujeres!$A$1:$DW$117)</f>
        <v>3225284.2224834971</v>
      </c>
      <c r="AA124" s="52" cm="1">
        <f t="array" aca="1" ref="AA124" ca="1">AnualidadPensionado(AA$1,$E124,$B124, $D124, Hombres!$A$1:$DW$117, Mujeres!$A$1:$DW$117)</f>
        <v>3057910.7844194733</v>
      </c>
      <c r="AB124" s="52" cm="1">
        <f t="array" aca="1" ref="AB124" ca="1">AnualidadPensionado(AB$1,$E124,$B124, $D124, Hombres!$A$1:$DW$117, Mujeres!$A$1:$DW$117)</f>
        <v>2875823.3708132999</v>
      </c>
      <c r="AC124" s="52" cm="1">
        <f t="array" aca="1" ref="AC124" ca="1">AnualidadPensionado(AC$1,$E124,$B124, $D124, Hombres!$A$1:$DW$117, Mujeres!$A$1:$DW$117)</f>
        <v>2680581.7522297762</v>
      </c>
      <c r="AD124" s="52" cm="1">
        <f t="array" aca="1" ref="AD124" ca="1">AnualidadPensionado(AD$1,$E124,$B124, $D124, Hombres!$A$1:$DW$117, Mujeres!$A$1:$DW$117)</f>
        <v>2474142.9836149556</v>
      </c>
      <c r="AE124" s="52" cm="1">
        <f t="array" aca="1" ref="AE124" ca="1">AnualidadPensionado(AE$1,$E124,$B124, $D124, Hombres!$A$1:$DW$117, Mujeres!$A$1:$DW$117)</f>
        <v>2258793.7515111193</v>
      </c>
      <c r="AF124" s="52" cm="1">
        <f t="array" aca="1" ref="AF124" ca="1">AnualidadPensionado(AF$1,$E124,$B124, $D124, Hombres!$A$1:$DW$117, Mujeres!$A$1:$DW$117)</f>
        <v>2037288.2865100829</v>
      </c>
      <c r="AG124" s="52" cm="1">
        <f t="array" aca="1" ref="AG124" ca="1">AnualidadPensionado(AG$1,$E124,$B124, $D124, Hombres!$A$1:$DW$117, Mujeres!$A$1:$DW$117)</f>
        <v>1813004.0767465564</v>
      </c>
      <c r="AH124" s="52" cm="1">
        <f t="array" aca="1" ref="AH124" ca="1">AnualidadPensionado(AH$1,$E124,$B124, $D124, Hombres!$A$1:$DW$117, Mujeres!$A$1:$DW$117)</f>
        <v>1589738.0782114812</v>
      </c>
      <c r="AI124" s="52" cm="1">
        <f t="array" aca="1" ref="AI124" ca="1">AnualidadPensionado(AI$1,$E124,$B124, $D124, Hombres!$A$1:$DW$117, Mujeres!$A$1:$DW$117)</f>
        <v>1371351.7395497081</v>
      </c>
      <c r="AJ124" s="52" cm="1">
        <f t="array" aca="1" ref="AJ124" ca="1">AnualidadPensionado(AJ$1,$E124,$B124, $D124, Hombres!$A$1:$DW$117, Mujeres!$A$1:$DW$117)</f>
        <v>1161618.4058070995</v>
      </c>
      <c r="AK124" s="52" cm="1">
        <f t="array" aca="1" ref="AK124" ca="1">AnualidadPensionado(AK$1,$E124,$B124, $D124, Hombres!$A$1:$DW$117, Mujeres!$A$1:$DW$117)</f>
        <v>964194.43449448445</v>
      </c>
      <c r="AL124" s="52" cm="1">
        <f t="array" aca="1" ref="AL124" ca="1">AnualidadPensionado(AL$1,$E124,$B124, $D124, Hombres!$A$1:$DW$117, Mujeres!$A$1:$DW$117)</f>
        <v>782515.60836408846</v>
      </c>
      <c r="AM124" s="52" cm="1">
        <f t="array" aca="1" ref="AM124" ca="1">AnualidadPensionado(AM$1,$E124,$B124, $D124, Hombres!$A$1:$DW$117, Mujeres!$A$1:$DW$117)</f>
        <v>619448.31068963441</v>
      </c>
      <c r="AN124" s="52" cm="1">
        <f t="array" aca="1" ref="AN124" ca="1">AnualidadPensionado(AN$1,$E124,$B124, $D124, Hombres!$A$1:$DW$117, Mujeres!$A$1:$DW$117)</f>
        <v>476967.53293872555</v>
      </c>
      <c r="AO124" s="52" cm="1">
        <f t="array" aca="1" ref="AO124" ca="1">AnualidadPensionado(AO$1,$E124,$B124, $D124, Hombres!$A$1:$DW$117, Mujeres!$A$1:$DW$117)</f>
        <v>356058.04099675384</v>
      </c>
      <c r="AP124" s="52" cm="1">
        <f t="array" aca="1" ref="AP124" ca="1">AnualidadPensionado(AP$1,$E124,$B124, $D124, Hombres!$A$1:$DW$117, Mujeres!$A$1:$DW$117)</f>
        <v>256732.48047597028</v>
      </c>
      <c r="AQ124" s="52" cm="1">
        <f t="array" aca="1" ref="AQ124" ca="1">AnualidadPensionado(AQ$1,$E124,$B124, $D124, Hombres!$A$1:$DW$117, Mujeres!$A$1:$DW$117)</f>
        <v>178073.20291932524</v>
      </c>
      <c r="AR124" s="52" cm="1">
        <f t="array" aca="1" ref="AR124" ca="1">AnualidadPensionado(AR$1,$E124,$B124, $D124, Hombres!$A$1:$DW$117, Mujeres!$A$1:$DW$117)</f>
        <v>118278.06123134839</v>
      </c>
      <c r="AS124" s="52" cm="1">
        <f t="array" aca="1" ref="AS124" ca="1">AnualidadPensionado(AS$1,$E124,$B124, $D124, Hombres!$A$1:$DW$117, Mujeres!$A$1:$DW$117)</f>
        <v>74833.037618165879</v>
      </c>
      <c r="AT124" s="52" cm="1">
        <f t="array" aca="1" ref="AT124" ca="1">AnualidadPensionado(AT$1,$E124,$B124, $D124, Hombres!$A$1:$DW$117, Mujeres!$A$1:$DW$117)</f>
        <v>44816.341528122059</v>
      </c>
      <c r="AU124" s="52" cm="1">
        <f t="array" aca="1" ref="AU124" ca="1">AnualidadPensionado(AU$1,$E124,$B124, $D124, Hombres!$A$1:$DW$117, Mujeres!$A$1:$DW$117)</f>
        <v>25220.302797694942</v>
      </c>
      <c r="AV124" s="52" cm="1">
        <f t="array" aca="1" ref="AV124" ca="1">AnualidadPensionado(AV$1,$E124,$B124, $D124, Hombres!$A$1:$DW$117, Mujeres!$A$1:$DW$117)</f>
        <v>13224.687379773211</v>
      </c>
      <c r="AW124" s="52" cm="1">
        <f t="array" aca="1" ref="AW124" ca="1">AnualidadPensionado(AW$1,$E124,$B124, $D124, Hombres!$A$1:$DW$117, Mujeres!$A$1:$DW$117)</f>
        <v>6398.1740699970778</v>
      </c>
      <c r="AX124" s="52" cm="1">
        <f t="array" aca="1" ref="AX124" ca="1">AnualidadPensionado(AX$1,$E124,$B124, $D124, Hombres!$A$1:$DW$117, Mujeres!$A$1:$DW$117)</f>
        <v>2821.7487113350094</v>
      </c>
      <c r="AY124" s="52" cm="1">
        <f t="array" aca="1" ref="AY124" ca="1">AnualidadPensionado(AY$1,$E124,$B124, $D124, Hombres!$A$1:$DW$117, Mujeres!$A$1:$DW$117)</f>
        <v>1117.4220243775594</v>
      </c>
      <c r="AZ124" s="52" cm="1">
        <f t="array" aca="1" ref="AZ124" ca="1">AnualidadPensionado(AZ$1,$E124,$B124, $D124, Hombres!$A$1:$DW$117, Mujeres!$A$1:$DW$117)</f>
        <v>389.80839124291424</v>
      </c>
      <c r="BA124" s="52" cm="1">
        <f t="array" aca="1" ref="BA124" ca="1">AnualidadPensionado(BA$1,$E124,$B124, $D124, Hombres!$A$1:$DW$117, Mujeres!$A$1:$DW$117)</f>
        <v>116.8550155240584</v>
      </c>
      <c r="BB124" s="52" cm="1">
        <f t="array" aca="1" ref="BB124" ca="1">AnualidadPensionado(BB$1,$E124,$B124, $D124, Hombres!$A$1:$DW$117, Mujeres!$A$1:$DW$117)</f>
        <v>29.095457809439107</v>
      </c>
      <c r="BC124" s="52" cm="1">
        <f t="array" aca="1" ref="BC124" ca="1">AnualidadPensionado(BC$1,$E124,$B124, $D124, Hombres!$A$1:$DW$117, Mujeres!$A$1:$DW$117)</f>
        <v>0</v>
      </c>
      <c r="BD124" s="52" cm="1">
        <f t="array" aca="1" ref="BD124" ca="1">AnualidadPensionado(BD$1,$E124,$B124, $D124, Hombres!$A$1:$DW$117, Mujeres!$A$1:$DW$117)</f>
        <v>0</v>
      </c>
      <c r="BE124" s="52" cm="1">
        <f t="array" aca="1" ref="BE124" ca="1">AnualidadPensionado(BE$1,$E124,$B124, $D124, Hombres!$A$1:$DW$117, Mujeres!$A$1:$DW$117)</f>
        <v>0</v>
      </c>
      <c r="BF124" s="52" cm="1">
        <f t="array" aca="1" ref="BF124" ca="1">AnualidadPensionado(BF$1,$E124,$B124, $D124, Hombres!$A$1:$DW$117, Mujeres!$A$1:$DW$117)</f>
        <v>0</v>
      </c>
      <c r="BG124" s="52" cm="1">
        <f t="array" aca="1" ref="BG124" ca="1">AnualidadPensionado(BG$1,$E124,$B124, $D124, Hombres!$A$1:$DW$117, Mujeres!$A$1:$DW$117)</f>
        <v>0</v>
      </c>
      <c r="BH124" s="52" cm="1">
        <f t="array" aca="1" ref="BH124" ca="1">AnualidadPensionado(BH$1,$E124,$B124, $D124, Hombres!$A$1:$DW$117, Mujeres!$A$1:$DW$117)</f>
        <v>0</v>
      </c>
      <c r="BI124" s="52" cm="1">
        <f t="array" aca="1" ref="BI124" ca="1">AnualidadPensionado(BI$1,$E124,$B124, $D124, Hombres!$A$1:$DW$117, Mujeres!$A$1:$DW$117)</f>
        <v>0</v>
      </c>
      <c r="BJ124" s="52" cm="1">
        <f t="array" aca="1" ref="BJ124" ca="1">AnualidadPensionado(BJ$1,$E124,$B124, $D124, Hombres!$A$1:$DW$117, Mujeres!$A$1:$DW$117)</f>
        <v>0</v>
      </c>
      <c r="BK124" s="52" cm="1">
        <f t="array" aca="1" ref="BK124" ca="1">AnualidadPensionado(BK$1,$E124,$B124, $D124, Hombres!$A$1:$DW$117, Mujeres!$A$1:$DW$117)</f>
        <v>0</v>
      </c>
      <c r="BL124" s="52" cm="1">
        <f t="array" aca="1" ref="BL124" ca="1">AnualidadPensionado(BL$1,$E124,$B124, $D124, Hombres!$A$1:$DW$117, Mujeres!$A$1:$DW$117)</f>
        <v>0</v>
      </c>
      <c r="BM124" s="52" cm="1">
        <f t="array" aca="1" ref="BM124" ca="1">AnualidadPensionado(BM$1,$E124,$B124, $D124, Hombres!$A$1:$DW$117, Mujeres!$A$1:$DW$117)</f>
        <v>0</v>
      </c>
      <c r="BN124" s="52" cm="1">
        <f t="array" aca="1" ref="BN124" ca="1">AnualidadPensionado(BN$1,$E124,$B124, $D124, Hombres!$A$1:$DW$117, Mujeres!$A$1:$DW$117)</f>
        <v>0</v>
      </c>
      <c r="BO124" s="52" cm="1">
        <f t="array" aca="1" ref="BO124" ca="1">AnualidadPensionado(BO$1,$E124,$B124, $D124, Hombres!$A$1:$DW$117, Mujeres!$A$1:$DW$117)</f>
        <v>0</v>
      </c>
      <c r="BP124" s="52" cm="1">
        <f t="array" aca="1" ref="BP124" ca="1">AnualidadPensionado(BP$1,$E124,$B124, $D124, Hombres!$A$1:$DW$117, Mujeres!$A$1:$DW$117)</f>
        <v>0</v>
      </c>
      <c r="BQ124" s="52" cm="1">
        <f t="array" aca="1" ref="BQ124" ca="1">AnualidadPensionado(BQ$1,$E124,$B124, $D124, Hombres!$A$1:$DW$117, Mujeres!$A$1:$DW$117)</f>
        <v>0</v>
      </c>
      <c r="BR124" s="52" cm="1">
        <f t="array" aca="1" ref="BR124" ca="1">AnualidadPensionado(BR$1,$E124,$B124, $D124, Hombres!$A$1:$DW$117, Mujeres!$A$1:$DW$117)</f>
        <v>0</v>
      </c>
      <c r="BS124" s="52" cm="1">
        <f t="array" aca="1" ref="BS124" ca="1">AnualidadPensionado(BS$1,$E124,$B124, $D124, Hombres!$A$1:$DW$117, Mujeres!$A$1:$DW$117)</f>
        <v>0</v>
      </c>
      <c r="BT124" s="52" cm="1">
        <f t="array" aca="1" ref="BT124" ca="1">AnualidadPensionado(BT$1,$E124,$B124, $D124, Hombres!$A$1:$DW$117, Mujeres!$A$1:$DW$117)</f>
        <v>0</v>
      </c>
      <c r="BU124" s="52" cm="1">
        <f t="array" aca="1" ref="BU124" ca="1">AnualidadPensionado(BU$1,$E124,$B124, $D124, Hombres!$A$1:$DW$117, Mujeres!$A$1:$DW$117)</f>
        <v>0</v>
      </c>
      <c r="BV124" s="52" cm="1">
        <f t="array" aca="1" ref="BV124" ca="1">AnualidadPensionado(BV$1,$E124,$B124, $D124, Hombres!$A$1:$DW$117, Mujeres!$A$1:$DW$117)</f>
        <v>0</v>
      </c>
      <c r="BW124" s="52" cm="1">
        <f t="array" aca="1" ref="BW124" ca="1">AnualidadPensionado(BW$1,$E124,$B124, $D124, Hombres!$A$1:$DW$117, Mujeres!$A$1:$DW$117)</f>
        <v>0</v>
      </c>
      <c r="BX124" s="52" cm="1">
        <f t="array" aca="1" ref="BX124" ca="1">AnualidadPensionado(BX$1,$E124,$B124, $D124, Hombres!$A$1:$DW$117, Mujeres!$A$1:$DW$117)</f>
        <v>0</v>
      </c>
      <c r="BY124" s="52" cm="1">
        <f t="array" aca="1" ref="BY124" ca="1">AnualidadPensionado(BY$1,$E124,$B124, $D124, Hombres!$A$1:$DW$117, Mujeres!$A$1:$DW$117)</f>
        <v>0</v>
      </c>
      <c r="BZ124" s="52" cm="1">
        <f t="array" aca="1" ref="BZ124" ca="1">AnualidadPensionado(BZ$1,$E124,$B124, $D124, Hombres!$A$1:$DW$117, Mujeres!$A$1:$DW$117)</f>
        <v>0</v>
      </c>
      <c r="CA124" s="52" cm="1">
        <f t="array" aca="1" ref="CA124" ca="1">AnualidadPensionado(CA$1,$E124,$B124, $D124, Hombres!$A$1:$DW$117, Mujeres!$A$1:$DW$117)</f>
        <v>0</v>
      </c>
      <c r="CB124" s="52" cm="1">
        <f t="array" aca="1" ref="CB124" ca="1">AnualidadPensionado(CB$1,$E124,$B124, $D124, Hombres!$A$1:$DW$117, Mujeres!$A$1:$DW$117)</f>
        <v>0</v>
      </c>
      <c r="CC124" s="52" cm="1">
        <f t="array" aca="1" ref="CC124" ca="1">AnualidadPensionado(CC$1,$E124,$B124, $D124, Hombres!$A$1:$DW$117, Mujeres!$A$1:$DW$117)</f>
        <v>0</v>
      </c>
      <c r="CD124" s="52" cm="1">
        <f t="array" aca="1" ref="CD124" ca="1">AnualidadPensionado(CD$1,$E124,$B124, $D124, Hombres!$A$1:$DW$117, Mujeres!$A$1:$DW$117)</f>
        <v>0</v>
      </c>
      <c r="CE124" s="52" cm="1">
        <f t="array" aca="1" ref="CE124" ca="1">AnualidadPensionado(CE$1,$E124,$B124, $D124, Hombres!$A$1:$DW$117, Mujeres!$A$1:$DW$117)</f>
        <v>0</v>
      </c>
      <c r="CF124" s="52" cm="1">
        <f t="array" aca="1" ref="CF124" ca="1">AnualidadPensionado(CF$1,$E124,$B124, $D124, Hombres!$A$1:$DW$117, Mujeres!$A$1:$DW$117)</f>
        <v>0</v>
      </c>
      <c r="CG124" s="52" cm="1">
        <f t="array" aca="1" ref="CG124" ca="1">AnualidadPensionado(CG$1,$E124,$B124, $D124, Hombres!$A$1:$DW$117, Mujeres!$A$1:$DW$117)</f>
        <v>0</v>
      </c>
      <c r="CH124" s="52" cm="1">
        <f t="array" aca="1" ref="CH124" ca="1">AnualidadPensionado(CH$1,$E124,$B124, $D124, Hombres!$A$1:$DW$117, Mujeres!$A$1:$DW$117)</f>
        <v>0</v>
      </c>
      <c r="CI124" s="52" cm="1">
        <f t="array" aca="1" ref="CI124" ca="1">AnualidadPensionado(CI$1,$E124,$B124, $D124, Hombres!$A$1:$DW$117, Mujeres!$A$1:$DW$117)</f>
        <v>0</v>
      </c>
      <c r="CJ124" s="52" cm="1">
        <f t="array" aca="1" ref="CJ124" ca="1">AnualidadPensionado(CJ$1,$E124,$B124, $D124, Hombres!$A$1:$DW$117, Mujeres!$A$1:$DW$117)</f>
        <v>0</v>
      </c>
      <c r="CK124" s="52" cm="1">
        <f t="array" aca="1" ref="CK124" ca="1">AnualidadPensionado(CK$1,$E124,$B124, $D124, Hombres!$A$1:$DW$117, Mujeres!$A$1:$DW$117)</f>
        <v>0</v>
      </c>
      <c r="CL124" s="52" cm="1">
        <f t="array" aca="1" ref="CL124" ca="1">AnualidadPensionado(CL$1,$E124,$B124, $D124, Hombres!$A$1:$DW$117, Mujeres!$A$1:$DW$117)</f>
        <v>0</v>
      </c>
      <c r="CM124" s="52" cm="1">
        <f t="array" aca="1" ref="CM124" ca="1">AnualidadPensionado(CM$1,$E124,$B124, $D124, Hombres!$A$1:$DW$117, Mujeres!$A$1:$DW$117)</f>
        <v>0</v>
      </c>
      <c r="CN124" s="52" cm="1">
        <f t="array" aca="1" ref="CN124" ca="1">AnualidadPensionado(CN$1,$E124,$B124, $D124, Hombres!$A$1:$DW$117, Mujeres!$A$1:$DW$117)</f>
        <v>0</v>
      </c>
      <c r="CO124" s="52" cm="1">
        <f t="array" aca="1" ref="CO124" ca="1">AnualidadPensionado(CO$1,$E124,$B124, $D124, Hombres!$A$1:$DW$117, Mujeres!$A$1:$DW$117)</f>
        <v>0</v>
      </c>
      <c r="CP124" s="52" cm="1">
        <f t="array" aca="1" ref="CP124" ca="1">AnualidadPensionado(CP$1,$E124,$B124, $D124, Hombres!$A$1:$DW$117, Mujeres!$A$1:$DW$117)</f>
        <v>0</v>
      </c>
      <c r="CQ124" s="52" cm="1">
        <f t="array" aca="1" ref="CQ124" ca="1">AnualidadPensionado(CQ$1,$E124,$B124, $D124, Hombres!$A$1:$DW$117, Mujeres!$A$1:$DW$117)</f>
        <v>0</v>
      </c>
      <c r="CR124" s="52" cm="1">
        <f t="array" aca="1" ref="CR124" ca="1">AnualidadPensionado(CR$1,$E124,$B124, $D124, Hombres!$A$1:$DW$117, Mujeres!$A$1:$DW$117)</f>
        <v>0</v>
      </c>
      <c r="CS124" s="52" cm="1">
        <f t="array" aca="1" ref="CS124" ca="1">AnualidadPensionado(CS$1,$E124,$B124, $D124, Hombres!$A$1:$DW$117, Mujeres!$A$1:$DW$117)</f>
        <v>0</v>
      </c>
      <c r="CT124" s="52" cm="1">
        <f t="array" aca="1" ref="CT124" ca="1">AnualidadPensionado(CT$1,$E124,$B124, $D124, Hombres!$A$1:$DW$117, Mujeres!$A$1:$DW$117)</f>
        <v>0</v>
      </c>
      <c r="CU124" s="52" cm="1">
        <f t="array" aca="1" ref="CU124" ca="1">AnualidadPensionado(CU$1,$E124,$B124, $D124, Hombres!$A$1:$DW$117, Mujeres!$A$1:$DW$117)</f>
        <v>0</v>
      </c>
      <c r="CV124" s="52" cm="1">
        <f t="array" aca="1" ref="CV124" ca="1">AnualidadPensionado(CV$1,$E124,$B124, $D124, Hombres!$A$1:$DW$117, Mujeres!$A$1:$DW$117)</f>
        <v>0</v>
      </c>
      <c r="CW124" s="52" cm="1">
        <f t="array" aca="1" ref="CW124" ca="1">AnualidadPensionado(CW$1,$E124,$B124, $D124, Hombres!$A$1:$DW$117, Mujeres!$A$1:$DW$117)</f>
        <v>0</v>
      </c>
      <c r="CX124" s="52" cm="1">
        <f t="array" aca="1" ref="CX124" ca="1">AnualidadPensionado(CX$1,$E124,$B124, $D124, Hombres!$A$1:$DW$117, Mujeres!$A$1:$DW$117)</f>
        <v>0</v>
      </c>
      <c r="CY124" s="52" cm="1">
        <f t="array" aca="1" ref="CY124" ca="1">AnualidadPensionado(CY$1,$E124,$B124, $D124, Hombres!$A$1:$DW$117, Mujeres!$A$1:$DW$117)</f>
        <v>0</v>
      </c>
      <c r="DB124" s="25"/>
      <c r="DC124" s="52" cm="1">
        <f t="array" aca="1" ref="DC124" ca="1">beneficio_muerte_individual_pensionado(DC$1,$E124,$B124, Hombres!$A$1:$DW$117, Mujeres!$A$1:$DW$117)</f>
        <v>0</v>
      </c>
      <c r="DD124" s="52" cm="1">
        <f t="array" aca="1" ref="DD124" ca="1">beneficio_muerte_individual_pensionado(DD$1,$E124,$B124, Hombres!$A$1:$DW$117, Mujeres!$A$1:$DW$117)</f>
        <v>48210.899999999994</v>
      </c>
      <c r="DE124" s="52" cm="1">
        <f t="array" aca="1" ref="DE124" ca="1">beneficio_muerte_individual_pensionado(DE$1,$E124,$B124, Hombres!$A$1:$DW$117, Mujeres!$A$1:$DW$117)</f>
        <v>50987.750453039997</v>
      </c>
      <c r="DF124" s="52" cm="1">
        <f t="array" aca="1" ref="DF124" ca="1">beneficio_muerte_individual_pensionado(DF$1,$E124,$B124, Hombres!$A$1:$DW$117, Mujeres!$A$1:$DW$117)</f>
        <v>54553.965678698718</v>
      </c>
      <c r="DG124" s="52" cm="1">
        <f t="array" aca="1" ref="DG124" ca="1">beneficio_muerte_individual_pensionado(DG$1,$E124,$B124, Hombres!$A$1:$DW$117, Mujeres!$A$1:$DW$117)</f>
        <v>58833.487015426239</v>
      </c>
      <c r="DH124" s="52" cm="1">
        <f t="array" aca="1" ref="DH124" ca="1">beneficio_muerte_individual_pensionado(DH$1,$E124,$B124, Hombres!$A$1:$DW$117, Mujeres!$A$1:$DW$117)</f>
        <v>63630.717748523464</v>
      </c>
      <c r="DI124" s="52" cm="1">
        <f t="array" aca="1" ref="DI124" ca="1">beneficio_muerte_individual_pensionado(DI$1,$E124,$B124, Hombres!$A$1:$DW$117, Mujeres!$A$1:$DW$117)</f>
        <v>68683.70033090809</v>
      </c>
      <c r="DJ124" s="52" cm="1">
        <f t="array" aca="1" ref="DJ124" ca="1">beneficio_muerte_individual_pensionado(DJ$1,$E124,$B124, Hombres!$A$1:$DW$117, Mujeres!$A$1:$DW$117)</f>
        <v>73571.207162617226</v>
      </c>
      <c r="DK124" s="52" cm="1">
        <f t="array" aca="1" ref="DK124" ca="1">beneficio_muerte_individual_pensionado(DK$1,$E124,$B124, Hombres!$A$1:$DW$117, Mujeres!$A$1:$DW$117)</f>
        <v>78021.658246287625</v>
      </c>
      <c r="DL124" s="52" cm="1">
        <f t="array" aca="1" ref="DL124" ca="1">beneficio_muerte_individual_pensionado(DL$1,$E124,$B124, Hombres!$A$1:$DW$117, Mujeres!$A$1:$DW$117)</f>
        <v>81976.148438924967</v>
      </c>
      <c r="DM124" s="52" cm="1">
        <f t="array" aca="1" ref="DM124" ca="1">beneficio_muerte_individual_pensionado(DM$1,$E124,$B124, Hombres!$A$1:$DW$117, Mujeres!$A$1:$DW$117)</f>
        <v>85534.060722537979</v>
      </c>
      <c r="DN124" s="52" cm="1">
        <f t="array" aca="1" ref="DN124" ca="1">beneficio_muerte_individual_pensionado(DN$1,$E124,$B124, Hombres!$A$1:$DW$117, Mujeres!$A$1:$DW$117)</f>
        <v>88999.089541701789</v>
      </c>
      <c r="DO124" s="52" cm="1">
        <f t="array" aca="1" ref="DO124" ca="1">beneficio_muerte_individual_pensionado(DO$1,$E124,$B124, Hombres!$A$1:$DW$117, Mujeres!$A$1:$DW$117)</f>
        <v>96110.031366282143</v>
      </c>
      <c r="DP124" s="52" cm="1">
        <f t="array" aca="1" ref="DP124" ca="1">beneficio_muerte_individual_pensionado(DP$1,$E124,$B124, Hombres!$A$1:$DW$117, Mujeres!$A$1:$DW$117)</f>
        <v>100219.31826191567</v>
      </c>
      <c r="DQ124" s="52" cm="1">
        <f t="array" aca="1" ref="DQ124" ca="1">beneficio_muerte_individual_pensionado(DQ$1,$E124,$B124, Hombres!$A$1:$DW$117, Mujeres!$A$1:$DW$117)</f>
        <v>104055.67452827407</v>
      </c>
      <c r="DR124" s="52" cm="1">
        <f t="array" aca="1" ref="DR124" ca="1">beneficio_muerte_individual_pensionado(DR$1,$E124,$B124, Hombres!$A$1:$DW$117, Mujeres!$A$1:$DW$117)</f>
        <v>107525.66661853812</v>
      </c>
      <c r="DS124" s="52" cm="1">
        <f t="array" aca="1" ref="DS124" ca="1">beneficio_muerte_individual_pensionado(DS$1,$E124,$B124, Hombres!$A$1:$DW$117, Mujeres!$A$1:$DW$117)</f>
        <v>110642.42592833264</v>
      </c>
      <c r="DT124" s="52" cm="1">
        <f t="array" aca="1" ref="DT124" ca="1">beneficio_muerte_individual_pensionado(DT$1,$E124,$B124, Hombres!$A$1:$DW$117, Mujeres!$A$1:$DW$117)</f>
        <v>113372.54783449548</v>
      </c>
      <c r="DU124" s="52" cm="1">
        <f t="array" aca="1" ref="DU124" ca="1">beneficio_muerte_individual_pensionado(DU$1,$E124,$B124, Hombres!$A$1:$DW$117, Mujeres!$A$1:$DW$117)</f>
        <v>115629.35124077067</v>
      </c>
      <c r="DV124" s="52" cm="1">
        <f t="array" aca="1" ref="DV124" ca="1">beneficio_muerte_individual_pensionado(DV$1,$E124,$B124, Hombres!$A$1:$DW$117, Mujeres!$A$1:$DW$117)</f>
        <v>117206.51120883685</v>
      </c>
      <c r="DW124" s="52" cm="1">
        <f t="array" aca="1" ref="DW124" ca="1">beneficio_muerte_individual_pensionado(DW$1,$E124,$B124, Hombres!$A$1:$DW$117, Mujeres!$A$1:$DW$117)</f>
        <v>117924.60930141009</v>
      </c>
      <c r="DX124" s="52" cm="1">
        <f t="array" aca="1" ref="DX124" ca="1">beneficio_muerte_individual_pensionado(DX$1,$E124,$B124, Hombres!$A$1:$DW$117, Mujeres!$A$1:$DW$117)</f>
        <v>117717.7750633859</v>
      </c>
      <c r="DY124" s="52" cm="1">
        <f t="array" aca="1" ref="DY124" ca="1">beneficio_muerte_individual_pensionado(DY$1,$E124,$B124, Hombres!$A$1:$DW$117, Mujeres!$A$1:$DW$117)</f>
        <v>116539.4524846628</v>
      </c>
      <c r="DZ124" s="52" cm="1">
        <f t="array" aca="1" ref="DZ124" ca="1">beneficio_muerte_individual_pensionado(DZ$1,$E124,$B124, Hombres!$A$1:$DW$117, Mujeres!$A$1:$DW$117)</f>
        <v>114302.21914010569</v>
      </c>
      <c r="EA124" s="52" cm="1">
        <f t="array" aca="1" ref="EA124" ca="1">beneficio_muerte_individual_pensionado(EA$1,$E124,$B124, Hombres!$A$1:$DW$117, Mujeres!$A$1:$DW$117)</f>
        <v>110866.47196464225</v>
      </c>
      <c r="EB124" s="52" cm="1">
        <f t="array" aca="1" ref="EB124" ca="1">beneficio_muerte_individual_pensionado(EB$1,$E124,$B124, Hombres!$A$1:$DW$117, Mujeres!$A$1:$DW$117)</f>
        <v>106170.98367908121</v>
      </c>
      <c r="EC124" s="52" cm="1">
        <f t="array" aca="1" ref="EC124" ca="1">beneficio_muerte_individual_pensionado(EC$1,$E124,$B124, Hombres!$A$1:$DW$117, Mujeres!$A$1:$DW$117)</f>
        <v>100294.84667567183</v>
      </c>
      <c r="ED124" s="52" cm="1">
        <f t="array" aca="1" ref="ED124" ca="1">beneficio_muerte_individual_pensionado(ED$1,$E124,$B124, Hombres!$A$1:$DW$117, Mujeres!$A$1:$DW$117)</f>
        <v>93371.360049124734</v>
      </c>
      <c r="EE124" s="52" cm="1">
        <f t="array" aca="1" ref="EE124" ca="1">beneficio_muerte_individual_pensionado(EE$1,$E124,$B124, Hombres!$A$1:$DW$117, Mujeres!$A$1:$DW$117)</f>
        <v>85524.363987293124</v>
      </c>
      <c r="EF124" s="52" cm="1">
        <f t="array" aca="1" ref="EF124" ca="1">beneficio_muerte_individual_pensionado(EF$1,$E124,$B124, Hombres!$A$1:$DW$117, Mujeres!$A$1:$DW$117)</f>
        <v>76882.414299569296</v>
      </c>
      <c r="EG124" s="52" cm="1">
        <f t="array" aca="1" ref="EG124" ca="1">beneficio_muerte_individual_pensionado(EG$1,$E124,$B124, Hombres!$A$1:$DW$117, Mujeres!$A$1:$DW$117)</f>
        <v>67668.719066405116</v>
      </c>
      <c r="EH124" s="52" cm="1">
        <f t="array" aca="1" ref="EH124" ca="1">beneficio_muerte_individual_pensionado(EH$1,$E124,$B124, Hombres!$A$1:$DW$117, Mujeres!$A$1:$DW$117)</f>
        <v>58202.05743438338</v>
      </c>
      <c r="EI124" s="52" cm="1">
        <f t="array" aca="1" ref="EI124" ca="1">beneficio_muerte_individual_pensionado(EI$1,$E124,$B124, Hombres!$A$1:$DW$117, Mujeres!$A$1:$DW$117)</f>
        <v>48816.341505792341</v>
      </c>
      <c r="EJ124" s="52" cm="1">
        <f t="array" aca="1" ref="EJ124" ca="1">beneficio_muerte_individual_pensionado(EJ$1,$E124,$B124, Hombres!$A$1:$DW$117, Mujeres!$A$1:$DW$117)</f>
        <v>39812.203828331367</v>
      </c>
      <c r="EK124" s="52" cm="1">
        <f t="array" aca="1" ref="EK124" ca="1">beneficio_muerte_individual_pensionado(EK$1,$E124,$B124, Hombres!$A$1:$DW$117, Mujeres!$A$1:$DW$117)</f>
        <v>31451.579481821198</v>
      </c>
      <c r="EL124" s="52" cm="1">
        <f t="array" aca="1" ref="EL124" ca="1">beneficio_muerte_individual_pensionado(EL$1,$E124,$B124, Hombres!$A$1:$DW$117, Mujeres!$A$1:$DW$117)</f>
        <v>23971.248729572966</v>
      </c>
      <c r="EM124" s="52" cm="1">
        <f t="array" aca="1" ref="EM124" ca="1">beneficio_muerte_individual_pensionado(EM$1,$E124,$B124, Hombres!$A$1:$DW$117, Mujeres!$A$1:$DW$117)</f>
        <v>17557.044277720059</v>
      </c>
      <c r="EN124" s="52" cm="1">
        <f t="array" aca="1" ref="EN124" ca="1">beneficio_muerte_individual_pensionado(EN$1,$E124,$B124, Hombres!$A$1:$DW$117, Mujeres!$A$1:$DW$117)</f>
        <v>12303.245387995206</v>
      </c>
      <c r="EO124" s="52" cm="1">
        <f t="array" aca="1" ref="EO124" ca="1">beneficio_muerte_individual_pensionado(EO$1,$E124,$B124, Hombres!$A$1:$DW$117, Mujeres!$A$1:$DW$117)</f>
        <v>8204.0738985663593</v>
      </c>
      <c r="EP124" s="52" cm="1">
        <f t="array" aca="1" ref="EP124" ca="1">beneficio_muerte_individual_pensionado(EP$1,$E124,$B124, Hombres!$A$1:$DW$117, Mujeres!$A$1:$DW$117)</f>
        <v>5170.9674838894935</v>
      </c>
      <c r="EQ124" s="52" cm="1">
        <f t="array" aca="1" ref="EQ124" ca="1">beneficio_muerte_individual_pensionado(EQ$1,$E124,$B124, Hombres!$A$1:$DW$117, Mujeres!$A$1:$DW$117)</f>
        <v>3057.4411050778122</v>
      </c>
      <c r="ER124" s="52" cm="1">
        <f t="array" aca="1" ref="ER124" ca="1">beneficio_muerte_individual_pensionado(ER$1,$E124,$B124, Hombres!$A$1:$DW$117, Mujeres!$A$1:$DW$117)</f>
        <v>1681.7325636408195</v>
      </c>
      <c r="ES124" s="52" cm="1">
        <f t="array" aca="1" ref="ES124" ca="1">beneficio_muerte_individual_pensionado(ES$1,$E124,$B124, Hombres!$A$1:$DW$117, Mujeres!$A$1:$DW$117)</f>
        <v>852.10190015009584</v>
      </c>
      <c r="ET124" s="52" cm="1">
        <f t="array" aca="1" ref="ET124" ca="1">beneficio_muerte_individual_pensionado(ET$1,$E124,$B124, Hombres!$A$1:$DW$117, Mujeres!$A$1:$DW$117)</f>
        <v>392.86750511803069</v>
      </c>
      <c r="EU124" s="52" cm="1">
        <f t="array" aca="1" ref="EU124" ca="1">beneficio_muerte_individual_pensionado(EU$1,$E124,$B124, Hombres!$A$1:$DW$117, Mujeres!$A$1:$DW$117)</f>
        <v>162.30713091355736</v>
      </c>
      <c r="EV124" s="52" cm="1">
        <f t="array" aca="1" ref="EV124" ca="1">beneficio_muerte_individual_pensionado(EV$1,$E124,$B124, Hombres!$A$1:$DW$117, Mujeres!$A$1:$DW$117)</f>
        <v>58.937849145317401</v>
      </c>
      <c r="EW124" s="52" cm="1">
        <f t="array" aca="1" ref="EW124" ca="1">beneficio_muerte_individual_pensionado(EW$1,$E124,$B124, Hombres!$A$1:$DW$117, Mujeres!$A$1:$DW$117)</f>
        <v>18.349983856981297</v>
      </c>
      <c r="EX124" s="52" cm="1">
        <f t="array" aca="1" ref="EX124" ca="1">beneficio_muerte_individual_pensionado(EX$1,$E124,$B124, Hombres!$A$1:$DW$117, Mujeres!$A$1:$DW$117)</f>
        <v>5.8549386182093519</v>
      </c>
      <c r="EY124" s="52" cm="1">
        <f t="array" aca="1" ref="EY124" ca="1">beneficio_muerte_individual_pensionado(EY$1,$E124,$B124, Hombres!$A$1:$DW$117, Mujeres!$A$1:$DW$117)</f>
        <v>0</v>
      </c>
      <c r="EZ124" s="52" cm="1">
        <f t="array" aca="1" ref="EZ124" ca="1">beneficio_muerte_individual_pensionado(EZ$1,$E124,$B124, Hombres!$A$1:$DW$117, Mujeres!$A$1:$DW$117)</f>
        <v>0</v>
      </c>
      <c r="FA124" s="52" cm="1">
        <f t="array" aca="1" ref="FA124" ca="1">beneficio_muerte_individual_pensionado(FA$1,$E124,$B124, Hombres!$A$1:$DW$117, Mujeres!$A$1:$DW$117)</f>
        <v>0</v>
      </c>
      <c r="FB124" s="52" cm="1">
        <f t="array" aca="1" ref="FB124" ca="1">beneficio_muerte_individual_pensionado(FB$1,$E124,$B124, Hombres!$A$1:$DW$117, Mujeres!$A$1:$DW$117)</f>
        <v>0</v>
      </c>
      <c r="FC124" s="52" cm="1">
        <f t="array" aca="1" ref="FC124" ca="1">beneficio_muerte_individual_pensionado(FC$1,$E124,$B124, Hombres!$A$1:$DW$117, Mujeres!$A$1:$DW$117)</f>
        <v>0</v>
      </c>
      <c r="FD124" s="52" cm="1">
        <f t="array" aca="1" ref="FD124" ca="1">beneficio_muerte_individual_pensionado(FD$1,$E124,$B124, Hombres!$A$1:$DW$117, Mujeres!$A$1:$DW$117)</f>
        <v>0</v>
      </c>
      <c r="FE124" s="52" cm="1">
        <f t="array" aca="1" ref="FE124" ca="1">beneficio_muerte_individual_pensionado(FE$1,$E124,$B124, Hombres!$A$1:$DW$117, Mujeres!$A$1:$DW$117)</f>
        <v>0</v>
      </c>
      <c r="FF124" s="52" cm="1">
        <f t="array" aca="1" ref="FF124" ca="1">beneficio_muerte_individual_pensionado(FF$1,$E124,$B124, Hombres!$A$1:$DW$117, Mujeres!$A$1:$DW$117)</f>
        <v>0</v>
      </c>
      <c r="FG124" s="52" cm="1">
        <f t="array" aca="1" ref="FG124" ca="1">beneficio_muerte_individual_pensionado(FG$1,$E124,$B124, Hombres!$A$1:$DW$117, Mujeres!$A$1:$DW$117)</f>
        <v>0</v>
      </c>
      <c r="FH124" s="52" cm="1">
        <f t="array" aca="1" ref="FH124" ca="1">beneficio_muerte_individual_pensionado(FH$1,$E124,$B124, Hombres!$A$1:$DW$117, Mujeres!$A$1:$DW$117)</f>
        <v>0</v>
      </c>
      <c r="FI124" s="52" cm="1">
        <f t="array" aca="1" ref="FI124" ca="1">beneficio_muerte_individual_pensionado(FI$1,$E124,$B124, Hombres!$A$1:$DW$117, Mujeres!$A$1:$DW$117)</f>
        <v>0</v>
      </c>
      <c r="FJ124" s="52" cm="1">
        <f t="array" aca="1" ref="FJ124" ca="1">beneficio_muerte_individual_pensionado(FJ$1,$E124,$B124, Hombres!$A$1:$DW$117, Mujeres!$A$1:$DW$117)</f>
        <v>0</v>
      </c>
      <c r="FK124" s="52" cm="1">
        <f t="array" aca="1" ref="FK124" ca="1">beneficio_muerte_individual_pensionado(FK$1,$E124,$B124, Hombres!$A$1:$DW$117, Mujeres!$A$1:$DW$117)</f>
        <v>0</v>
      </c>
      <c r="FL124" s="52" cm="1">
        <f t="array" aca="1" ref="FL124" ca="1">beneficio_muerte_individual_pensionado(FL$1,$E124,$B124, Hombres!$A$1:$DW$117, Mujeres!$A$1:$DW$117)</f>
        <v>0</v>
      </c>
      <c r="FM124" s="52" cm="1">
        <f t="array" aca="1" ref="FM124" ca="1">beneficio_muerte_individual_pensionado(FM$1,$E124,$B124, Hombres!$A$1:$DW$117, Mujeres!$A$1:$DW$117)</f>
        <v>0</v>
      </c>
      <c r="FN124" s="52" cm="1">
        <f t="array" aca="1" ref="FN124" ca="1">beneficio_muerte_individual_pensionado(FN$1,$E124,$B124, Hombres!$A$1:$DW$117, Mujeres!$A$1:$DW$117)</f>
        <v>0</v>
      </c>
      <c r="FO124" s="52" cm="1">
        <f t="array" aca="1" ref="FO124" ca="1">beneficio_muerte_individual_pensionado(FO$1,$E124,$B124, Hombres!$A$1:$DW$117, Mujeres!$A$1:$DW$117)</f>
        <v>0</v>
      </c>
      <c r="FP124" s="52" cm="1">
        <f t="array" aca="1" ref="FP124" ca="1">beneficio_muerte_individual_pensionado(FP$1,$E124,$B124, Hombres!$A$1:$DW$117, Mujeres!$A$1:$DW$117)</f>
        <v>0</v>
      </c>
      <c r="FQ124" s="52" cm="1">
        <f t="array" aca="1" ref="FQ124" ca="1">beneficio_muerte_individual_pensionado(FQ$1,$E124,$B124, Hombres!$A$1:$DW$117, Mujeres!$A$1:$DW$117)</f>
        <v>0</v>
      </c>
      <c r="FR124" s="52" cm="1">
        <f t="array" aca="1" ref="FR124" ca="1">beneficio_muerte_individual_pensionado(FR$1,$E124,$B124, Hombres!$A$1:$DW$117, Mujeres!$A$1:$DW$117)</f>
        <v>0</v>
      </c>
      <c r="FS124" s="52" cm="1">
        <f t="array" aca="1" ref="FS124" ca="1">beneficio_muerte_individual_pensionado(FS$1,$E124,$B124, Hombres!$A$1:$DW$117, Mujeres!$A$1:$DW$117)</f>
        <v>0</v>
      </c>
      <c r="FT124" s="52" cm="1">
        <f t="array" aca="1" ref="FT124" ca="1">beneficio_muerte_individual_pensionado(FT$1,$E124,$B124, Hombres!$A$1:$DW$117, Mujeres!$A$1:$DW$117)</f>
        <v>0</v>
      </c>
      <c r="FU124" s="52" cm="1">
        <f t="array" aca="1" ref="FU124" ca="1">beneficio_muerte_individual_pensionado(FU$1,$E124,$B124, Hombres!$A$1:$DW$117, Mujeres!$A$1:$DW$117)</f>
        <v>0</v>
      </c>
      <c r="FV124" s="52" cm="1">
        <f t="array" aca="1" ref="FV124" ca="1">beneficio_muerte_individual_pensionado(FV$1,$E124,$B124, Hombres!$A$1:$DW$117, Mujeres!$A$1:$DW$117)</f>
        <v>0</v>
      </c>
      <c r="FW124" s="52" cm="1">
        <f t="array" aca="1" ref="FW124" ca="1">beneficio_muerte_individual_pensionado(FW$1,$E124,$B124, Hombres!$A$1:$DW$117, Mujeres!$A$1:$DW$117)</f>
        <v>0</v>
      </c>
      <c r="FX124" s="52" cm="1">
        <f t="array" aca="1" ref="FX124" ca="1">beneficio_muerte_individual_pensionado(FX$1,$E124,$B124, Hombres!$A$1:$DW$117, Mujeres!$A$1:$DW$117)</f>
        <v>0</v>
      </c>
      <c r="FY124" s="52" cm="1">
        <f t="array" aca="1" ref="FY124" ca="1">beneficio_muerte_individual_pensionado(FY$1,$E124,$B124, Hombres!$A$1:$DW$117, Mujeres!$A$1:$DW$117)</f>
        <v>0</v>
      </c>
      <c r="FZ124" s="52" cm="1">
        <f t="array" aca="1" ref="FZ124" ca="1">beneficio_muerte_individual_pensionado(FZ$1,$E124,$B124, Hombres!$A$1:$DW$117, Mujeres!$A$1:$DW$117)</f>
        <v>0</v>
      </c>
      <c r="GA124" s="52" cm="1">
        <f t="array" aca="1" ref="GA124" ca="1">beneficio_muerte_individual_pensionado(GA$1,$E124,$B124, Hombres!$A$1:$DW$117, Mujeres!$A$1:$DW$117)</f>
        <v>0</v>
      </c>
      <c r="GB124" s="52" cm="1">
        <f t="array" aca="1" ref="GB124" ca="1">beneficio_muerte_individual_pensionado(GB$1,$E124,$B124, Hombres!$A$1:$DW$117, Mujeres!$A$1:$DW$117)</f>
        <v>0</v>
      </c>
      <c r="GC124" s="52" cm="1">
        <f t="array" aca="1" ref="GC124" ca="1">beneficio_muerte_individual_pensionado(GC$1,$E124,$B124, Hombres!$A$1:$DW$117, Mujeres!$A$1:$DW$117)</f>
        <v>0</v>
      </c>
      <c r="GD124" s="52" cm="1">
        <f t="array" aca="1" ref="GD124" ca="1">beneficio_muerte_individual_pensionado(GD$1,$E124,$B124, Hombres!$A$1:$DW$117, Mujeres!$A$1:$DW$117)</f>
        <v>0</v>
      </c>
      <c r="GE124" s="52" cm="1">
        <f t="array" aca="1" ref="GE124" ca="1">beneficio_muerte_individual_pensionado(GE$1,$E124,$B124, Hombres!$A$1:$DW$117, Mujeres!$A$1:$DW$117)</f>
        <v>0</v>
      </c>
      <c r="GF124" s="52" cm="1">
        <f t="array" aca="1" ref="GF124" ca="1">beneficio_muerte_individual_pensionado(GF$1,$E124,$B124, Hombres!$A$1:$DW$117, Mujeres!$A$1:$DW$117)</f>
        <v>0</v>
      </c>
      <c r="GG124" s="52" cm="1">
        <f t="array" aca="1" ref="GG124" ca="1">beneficio_muerte_individual_pensionado(GG$1,$E124,$B124, Hombres!$A$1:$DW$117, Mujeres!$A$1:$DW$117)</f>
        <v>0</v>
      </c>
      <c r="GH124" s="52" cm="1">
        <f t="array" aca="1" ref="GH124" ca="1">beneficio_muerte_individual_pensionado(GH$1,$E124,$B124, Hombres!$A$1:$DW$117, Mujeres!$A$1:$DW$117)</f>
        <v>0</v>
      </c>
      <c r="GI124" s="52" cm="1">
        <f t="array" aca="1" ref="GI124" ca="1">beneficio_muerte_individual_pensionado(GI$1,$E124,$B124, Hombres!$A$1:$DW$117, Mujeres!$A$1:$DW$117)</f>
        <v>0</v>
      </c>
      <c r="GJ124" s="52" cm="1">
        <f t="array" aca="1" ref="GJ124" ca="1">beneficio_muerte_individual_pensionado(GJ$1,$E124,$B124, Hombres!$A$1:$DW$117, Mujeres!$A$1:$DW$117)</f>
        <v>0</v>
      </c>
      <c r="GK124" s="52" cm="1">
        <f t="array" aca="1" ref="GK124" ca="1">beneficio_muerte_individual_pensionado(GK$1,$E124,$B124, Hombres!$A$1:$DW$117, Mujeres!$A$1:$DW$117)</f>
        <v>0</v>
      </c>
      <c r="GL124" s="52" cm="1">
        <f t="array" aca="1" ref="GL124" ca="1">beneficio_muerte_individual_pensionado(GL$1,$E124,$B124, Hombres!$A$1:$DW$117, Mujeres!$A$1:$DW$117)</f>
        <v>0</v>
      </c>
      <c r="GM124" s="52" cm="1">
        <f t="array" aca="1" ref="GM124" ca="1">beneficio_muerte_individual_pensionado(GM$1,$E124,$B124, Hombres!$A$1:$DW$117, Mujeres!$A$1:$DW$117)</f>
        <v>0</v>
      </c>
      <c r="GN124" s="52" cm="1">
        <f t="array" aca="1" ref="GN124" ca="1">beneficio_muerte_individual_pensionado(GN$1,$E124,$B124, Hombres!$A$1:$DW$117, Mujeres!$A$1:$DW$117)</f>
        <v>0</v>
      </c>
      <c r="GO124" s="52" cm="1">
        <f t="array" aca="1" ref="GO124" ca="1">beneficio_muerte_individual_pensionado(GO$1,$E124,$B124, Hombres!$A$1:$DW$117, Mujeres!$A$1:$DW$117)</f>
        <v>0</v>
      </c>
      <c r="GP124" s="52" cm="1">
        <f t="array" aca="1" ref="GP124" ca="1">beneficio_muerte_individual_pensionado(GP$1,$E124,$B124, Hombres!$A$1:$DW$117, Mujeres!$A$1:$DW$117)</f>
        <v>0</v>
      </c>
      <c r="GQ124" s="52" cm="1">
        <f t="array" aca="1" ref="GQ124" ca="1">beneficio_muerte_individual_pensionado(GQ$1,$E124,$B124, Hombres!$A$1:$DW$117, Mujeres!$A$1:$DW$117)</f>
        <v>0</v>
      </c>
      <c r="GR124" s="52" cm="1">
        <f t="array" aca="1" ref="GR124" ca="1">beneficio_muerte_individual_pensionado(GR$1,$E124,$B124, Hombres!$A$1:$DW$117, Mujeres!$A$1:$DW$117)</f>
        <v>0</v>
      </c>
      <c r="GS124" s="52" cm="1">
        <f t="array" aca="1" ref="GS124" ca="1">beneficio_muerte_individual_pensionado(GS$1,$E124,$B124, Hombres!$A$1:$DW$117, Mujeres!$A$1:$DW$117)</f>
        <v>0</v>
      </c>
      <c r="GT124" s="52" cm="1">
        <f t="array" aca="1" ref="GT124" ca="1">beneficio_muerte_individual_pensionado(GT$1,$E124,$B124, Hombres!$A$1:$DW$117, Mujeres!$A$1:$DW$117)</f>
        <v>0</v>
      </c>
    </row>
    <row r="125" spans="1:202" x14ac:dyDescent="0.3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5"/>
      <c r="H125" s="52" cm="1">
        <f t="array" aca="1" ref="H125" ca="1">AnualidadPensionado(H$1,$E125,$B125, $D125, Hombres!$A$1:$DW$117, Mujeres!$A$1:$DW$117)</f>
        <v>0</v>
      </c>
      <c r="I125" s="52" cm="1">
        <f t="array" aca="1" ref="I125" ca="1">AnualidadPensionado(I$1,$E125,$B125, $D125, Hombres!$A$1:$DW$117, Mujeres!$A$1:$DW$117)</f>
        <v>2570571.7137282002</v>
      </c>
      <c r="J125" s="52" cm="1">
        <f t="array" aca="1" ref="J125" ca="1">AnualidadPensionado(J$1,$E125,$B125, $D125, Hombres!$A$1:$DW$117, Mujeres!$A$1:$DW$117)</f>
        <v>2632843.538442092</v>
      </c>
      <c r="K125" s="52" cm="1">
        <f t="array" aca="1" ref="K125" ca="1">AnualidadPensionado(K$1,$E125,$B125, $D125, Hombres!$A$1:$DW$117, Mujeres!$A$1:$DW$117)</f>
        <v>2695290.7563865902</v>
      </c>
      <c r="L125" s="52" cm="1">
        <f t="array" aca="1" ref="L125" ca="1">AnualidadPensionado(L$1,$E125,$B125, $D125, Hombres!$A$1:$DW$117, Mujeres!$A$1:$DW$117)</f>
        <v>2757839.9404188241</v>
      </c>
      <c r="M125" s="52" cm="1">
        <f t="array" aca="1" ref="M125" ca="1">AnualidadPensionado(M$1,$E125,$B125, $D125, Hombres!$A$1:$DW$117, Mujeres!$A$1:$DW$117)</f>
        <v>2820467.2753400444</v>
      </c>
      <c r="N125" s="52" cm="1">
        <f t="array" aca="1" ref="N125" ca="1">AnualidadPensionado(N$1,$E125,$B125, $D125, Hombres!$A$1:$DW$117, Mujeres!$A$1:$DW$117)</f>
        <v>2883092.7332889852</v>
      </c>
      <c r="O125" s="52" cm="1">
        <f t="array" aca="1" ref="O125" ca="1">AnualidadPensionado(O$1,$E125,$B125, $D125, Hombres!$A$1:$DW$117, Mujeres!$A$1:$DW$117)</f>
        <v>2945466.5417324887</v>
      </c>
      <c r="P125" s="52" cm="1">
        <f t="array" aca="1" ref="P125" ca="1">AnualidadPensionado(P$1,$E125,$B125, $D125, Hombres!$A$1:$DW$117, Mujeres!$A$1:$DW$117)</f>
        <v>3007178.33670827</v>
      </c>
      <c r="Q125" s="52" cm="1">
        <f t="array" aca="1" ref="Q125" ca="1">AnualidadPensionado(Q$1,$E125,$B125, $D125, Hombres!$A$1:$DW$117, Mujeres!$A$1:$DW$117)</f>
        <v>3067639.5035752887</v>
      </c>
      <c r="R125" s="52" cm="1">
        <f t="array" aca="1" ref="R125" ca="1">AnualidadPensionado(R$1,$E125,$B125, $D125, Hombres!$A$1:$DW$117, Mujeres!$A$1:$DW$117)</f>
        <v>3126039.3869282925</v>
      </c>
      <c r="S125" s="52" cm="1">
        <f t="array" aca="1" ref="S125" ca="1">AnualidadPensionado(S$1,$E125,$B125, $D125, Hombres!$A$1:$DW$117, Mujeres!$A$1:$DW$117)</f>
        <v>3181563.3045049086</v>
      </c>
      <c r="T125" s="52" cm="1">
        <f t="array" aca="1" ref="T125" ca="1">AnualidadPensionado(T$1,$E125,$B125, $D125, Hombres!$A$1:$DW$117, Mujeres!$A$1:$DW$117)</f>
        <v>3233767.1046938421</v>
      </c>
      <c r="U125" s="52" cm="1">
        <f t="array" aca="1" ref="U125" ca="1">AnualidadPensionado(U$1,$E125,$B125, $D125, Hombres!$A$1:$DW$117, Mujeres!$A$1:$DW$117)</f>
        <v>3282575.7356573069</v>
      </c>
      <c r="V125" s="52" cm="1">
        <f t="array" aca="1" ref="V125" ca="1">AnualidadPensionado(V$1,$E125,$B125, $D125, Hombres!$A$1:$DW$117, Mujeres!$A$1:$DW$117)</f>
        <v>3327827.7950687855</v>
      </c>
      <c r="W125" s="52" cm="1">
        <f t="array" aca="1" ref="W125" ca="1">AnualidadPensionado(W$1,$E125,$B125, $D125, Hombres!$A$1:$DW$117, Mujeres!$A$1:$DW$117)</f>
        <v>3368846.3375724074</v>
      </c>
      <c r="X125" s="52" cm="1">
        <f t="array" aca="1" ref="X125" ca="1">AnualidadPensionado(X$1,$E125,$B125, $D125, Hombres!$A$1:$DW$117, Mujeres!$A$1:$DW$117)</f>
        <v>3404428.9415391246</v>
      </c>
      <c r="Y125" s="52" cm="1">
        <f t="array" aca="1" ref="Y125" ca="1">AnualidadPensionado(Y$1,$E125,$B125, $D125, Hombres!$A$1:$DW$117, Mujeres!$A$1:$DW$117)</f>
        <v>3432993.7923598215</v>
      </c>
      <c r="Z125" s="52" cm="1">
        <f t="array" aca="1" ref="Z125" ca="1">AnualidadPensionado(Z$1,$E125,$B125, $D125, Hombres!$A$1:$DW$117, Mujeres!$A$1:$DW$117)</f>
        <v>3452834.2444357341</v>
      </c>
      <c r="AA125" s="52" cm="1">
        <f t="array" aca="1" ref="AA125" ca="1">AnualidadPensionado(AA$1,$E125,$B125, $D125, Hombres!$A$1:$DW$117, Mujeres!$A$1:$DW$117)</f>
        <v>3458520.6515490441</v>
      </c>
      <c r="AB125" s="52" cm="1">
        <f t="array" aca="1" ref="AB125" ca="1">AnualidadPensionado(AB$1,$E125,$B125, $D125, Hombres!$A$1:$DW$117, Mujeres!$A$1:$DW$117)</f>
        <v>3453135.250701692</v>
      </c>
      <c r="AC125" s="52" cm="1">
        <f t="array" aca="1" ref="AC125" ca="1">AnualidadPensionado(AC$1,$E125,$B125, $D125, Hombres!$A$1:$DW$117, Mujeres!$A$1:$DW$117)</f>
        <v>3435533.7570450525</v>
      </c>
      <c r="AD125" s="52" cm="1">
        <f t="array" aca="1" ref="AD125" ca="1">AnualidadPensionado(AD$1,$E125,$B125, $D125, Hombres!$A$1:$DW$117, Mujeres!$A$1:$DW$117)</f>
        <v>3404504.1776215089</v>
      </c>
      <c r="AE125" s="52" cm="1">
        <f t="array" aca="1" ref="AE125" ca="1">AnualidadPensionado(AE$1,$E125,$B125, $D125, Hombres!$A$1:$DW$117, Mujeres!$A$1:$DW$117)</f>
        <v>3358759.4142497219</v>
      </c>
      <c r="AF125" s="52" cm="1">
        <f t="array" aca="1" ref="AF125" ca="1">AnualidadPensionado(AF$1,$E125,$B125, $D125, Hombres!$A$1:$DW$117, Mujeres!$A$1:$DW$117)</f>
        <v>3296991.0762595609</v>
      </c>
      <c r="AG125" s="52" cm="1">
        <f t="array" aca="1" ref="AG125" ca="1">AnualidadPensionado(AG$1,$E125,$B125, $D125, Hombres!$A$1:$DW$117, Mujeres!$A$1:$DW$117)</f>
        <v>3218107.0633555278</v>
      </c>
      <c r="AH125" s="52" cm="1">
        <f t="array" aca="1" ref="AH125" ca="1">AnualidadPensionado(AH$1,$E125,$B125, $D125, Hombres!$A$1:$DW$117, Mujeres!$A$1:$DW$117)</f>
        <v>3121341.8599934177</v>
      </c>
      <c r="AI125" s="52" cm="1">
        <f t="array" aca="1" ref="AI125" ca="1">AnualidadPensionado(AI$1,$E125,$B125, $D125, Hombres!$A$1:$DW$117, Mujeres!$A$1:$DW$117)</f>
        <v>3006158.4179314692</v>
      </c>
      <c r="AJ125" s="52" cm="1">
        <f t="array" aca="1" ref="AJ125" ca="1">AnualidadPensionado(AJ$1,$E125,$B125, $D125, Hombres!$A$1:$DW$117, Mujeres!$A$1:$DW$117)</f>
        <v>2872268.2464461504</v>
      </c>
      <c r="AK125" s="52" cm="1">
        <f t="array" aca="1" ref="AK125" ca="1">AnualidadPensionado(AK$1,$E125,$B125, $D125, Hombres!$A$1:$DW$117, Mujeres!$A$1:$DW$117)</f>
        <v>2719755.5705251489</v>
      </c>
      <c r="AL125" s="52" cm="1">
        <f t="array" aca="1" ref="AL125" ca="1">AnualidadPensionado(AL$1,$E125,$B125, $D125, Hombres!$A$1:$DW$117, Mujeres!$A$1:$DW$117)</f>
        <v>2549401.7003832506</v>
      </c>
      <c r="AM125" s="52" cm="1">
        <f t="array" aca="1" ref="AM125" ca="1">AnualidadPensionado(AM$1,$E125,$B125, $D125, Hombres!$A$1:$DW$117, Mujeres!$A$1:$DW$117)</f>
        <v>2362736.8507813513</v>
      </c>
      <c r="AN125" s="52" cm="1">
        <f t="array" aca="1" ref="AN125" ca="1">AnualidadPensionado(AN$1,$E125,$B125, $D125, Hombres!$A$1:$DW$117, Mujeres!$A$1:$DW$117)</f>
        <v>2161882.5238151732</v>
      </c>
      <c r="AO125" s="52" cm="1">
        <f t="array" aca="1" ref="AO125" ca="1">AnualidadPensionado(AO$1,$E125,$B125, $D125, Hombres!$A$1:$DW$117, Mujeres!$A$1:$DW$117)</f>
        <v>1949575.4602147758</v>
      </c>
      <c r="AP125" s="52" cm="1">
        <f t="array" aca="1" ref="AP125" ca="1">AnualidadPensionado(AP$1,$E125,$B125, $D125, Hombres!$A$1:$DW$117, Mujeres!$A$1:$DW$117)</f>
        <v>1729338.3969639917</v>
      </c>
      <c r="AQ125" s="52" cm="1">
        <f t="array" aca="1" ref="AQ125" ca="1">AnualidadPensionado(AQ$1,$E125,$B125, $D125, Hombres!$A$1:$DW$117, Mujeres!$A$1:$DW$117)</f>
        <v>1505606.8622468531</v>
      </c>
      <c r="AR125" s="52" cm="1">
        <f t="array" aca="1" ref="AR125" ca="1">AnualidadPensionado(AR$1,$E125,$B125, $D125, Hombres!$A$1:$DW$117, Mujeres!$A$1:$DW$117)</f>
        <v>1283477.119196306</v>
      </c>
      <c r="AS125" s="52" cm="1">
        <f t="array" aca="1" ref="AS125" ca="1">AnualidadPensionado(AS$1,$E125,$B125, $D125, Hombres!$A$1:$DW$117, Mujeres!$A$1:$DW$117)</f>
        <v>1068275.7456682981</v>
      </c>
      <c r="AT125" s="52" cm="1">
        <f t="array" aca="1" ref="AT125" ca="1">AnualidadPensionado(AT$1,$E125,$B125, $D125, Hombres!$A$1:$DW$117, Mujeres!$A$1:$DW$117)</f>
        <v>865261.79806481511</v>
      </c>
      <c r="AU125" s="52" cm="1">
        <f t="array" aca="1" ref="AU125" ca="1">AnualidadPensionado(AU$1,$E125,$B125, $D125, Hombres!$A$1:$DW$117, Mujeres!$A$1:$DW$117)</f>
        <v>679372.10638256243</v>
      </c>
      <c r="AV125" s="52" cm="1">
        <f t="array" aca="1" ref="AV125" ca="1">AnualidadPensionado(AV$1,$E125,$B125, $D125, Hombres!$A$1:$DW$117, Mujeres!$A$1:$DW$117)</f>
        <v>514855.92369729781</v>
      </c>
      <c r="AW125" s="52" cm="1">
        <f t="array" aca="1" ref="AW125" ca="1">AnualidadPensionado(AW$1,$E125,$B125, $D125, Hombres!$A$1:$DW$117, Mujeres!$A$1:$DW$117)</f>
        <v>374745.15691785648</v>
      </c>
      <c r="AX125" s="52" cm="1">
        <f t="array" aca="1" ref="AX125" ca="1">AnualidadPensionado(AX$1,$E125,$B125, $D125, Hombres!$A$1:$DW$117, Mujeres!$A$1:$DW$117)</f>
        <v>260448.04557307286</v>
      </c>
      <c r="AY125" s="52" cm="1">
        <f t="array" aca="1" ref="AY125" ca="1">AnualidadPensionado(AY$1,$E125,$B125, $D125, Hombres!$A$1:$DW$117, Mujeres!$A$1:$DW$117)</f>
        <v>171639.30600945864</v>
      </c>
      <c r="AZ125" s="52" cm="1">
        <f t="array" aca="1" ref="AZ125" ca="1">AnualidadPensionado(AZ$1,$E125,$B125, $D125, Hombres!$A$1:$DW$117, Mujeres!$A$1:$DW$117)</f>
        <v>106377.30873915997</v>
      </c>
      <c r="BA125" s="52" cm="1">
        <f t="array" aca="1" ref="BA125" ca="1">AnualidadPensionado(BA$1,$E125,$B125, $D125, Hombres!$A$1:$DW$117, Mujeres!$A$1:$DW$117)</f>
        <v>61406.488480988854</v>
      </c>
      <c r="BB125" s="52" cm="1">
        <f t="array" aca="1" ref="BB125" ca="1">AnualidadPensionado(BB$1,$E125,$B125, $D125, Hombres!$A$1:$DW$117, Mujeres!$A$1:$DW$117)</f>
        <v>32633.107464772678</v>
      </c>
      <c r="BC125" s="52" cm="1">
        <f t="array" aca="1" ref="BC125" ca="1">AnualidadPensionado(BC$1,$E125,$B125, $D125, Hombres!$A$1:$DW$117, Mujeres!$A$1:$DW$117)</f>
        <v>15736.889755970704</v>
      </c>
      <c r="BD125" s="52" cm="1">
        <f t="array" aca="1" ref="BD125" ca="1">AnualidadPensionado(BD$1,$E125,$B125, $D125, Hombres!$A$1:$DW$117, Mujeres!$A$1:$DW$117)</f>
        <v>6762.0059233615866</v>
      </c>
      <c r="BE125" s="52" cm="1">
        <f t="array" aca="1" ref="BE125" ca="1">AnualidadPensionado(BE$1,$E125,$B125, $D125, Hombres!$A$1:$DW$117, Mujeres!$A$1:$DW$117)</f>
        <v>2528.5535452807203</v>
      </c>
      <c r="BF125" s="52" cm="1">
        <f t="array" aca="1" ref="BF125" ca="1">AnualidadPensionado(BF$1,$E125,$B125, $D125, Hombres!$A$1:$DW$117, Mujeres!$A$1:$DW$117)</f>
        <v>797.01044959912588</v>
      </c>
      <c r="BG125" s="52" cm="1">
        <f t="array" aca="1" ref="BG125" ca="1">AnualidadPensionado(BG$1,$E125,$B125, $D125, Hombres!$A$1:$DW$117, Mujeres!$A$1:$DW$117)</f>
        <v>202.24392731189297</v>
      </c>
      <c r="BH125" s="52" cm="1">
        <f t="array" aca="1" ref="BH125" ca="1">AnualidadPensionado(BH$1,$E125,$B125, $D125, Hombres!$A$1:$DW$117, Mujeres!$A$1:$DW$117)</f>
        <v>38.408843999790101</v>
      </c>
      <c r="BI125" s="52" cm="1">
        <f t="array" aca="1" ref="BI125" ca="1">AnualidadPensionado(BI$1,$E125,$B125, $D125, Hombres!$A$1:$DW$117, Mujeres!$A$1:$DW$117)</f>
        <v>4.7684983118601396</v>
      </c>
      <c r="BJ125" s="52" cm="1">
        <f t="array" aca="1" ref="BJ125" ca="1">AnualidadPensionado(BJ$1,$E125,$B125, $D125, Hombres!$A$1:$DW$117, Mujeres!$A$1:$DW$117)</f>
        <v>0</v>
      </c>
      <c r="BK125" s="52" cm="1">
        <f t="array" aca="1" ref="BK125" ca="1">AnualidadPensionado(BK$1,$E125,$B125, $D125, Hombres!$A$1:$DW$117, Mujeres!$A$1:$DW$117)</f>
        <v>0</v>
      </c>
      <c r="BL125" s="52" cm="1">
        <f t="array" aca="1" ref="BL125" ca="1">AnualidadPensionado(BL$1,$E125,$B125, $D125, Hombres!$A$1:$DW$117, Mujeres!$A$1:$DW$117)</f>
        <v>0</v>
      </c>
      <c r="BM125" s="52" cm="1">
        <f t="array" aca="1" ref="BM125" ca="1">AnualidadPensionado(BM$1,$E125,$B125, $D125, Hombres!$A$1:$DW$117, Mujeres!$A$1:$DW$117)</f>
        <v>0</v>
      </c>
      <c r="BN125" s="52" cm="1">
        <f t="array" aca="1" ref="BN125" ca="1">AnualidadPensionado(BN$1,$E125,$B125, $D125, Hombres!$A$1:$DW$117, Mujeres!$A$1:$DW$117)</f>
        <v>0</v>
      </c>
      <c r="BO125" s="52" cm="1">
        <f t="array" aca="1" ref="BO125" ca="1">AnualidadPensionado(BO$1,$E125,$B125, $D125, Hombres!$A$1:$DW$117, Mujeres!$A$1:$DW$117)</f>
        <v>0</v>
      </c>
      <c r="BP125" s="52" cm="1">
        <f t="array" aca="1" ref="BP125" ca="1">AnualidadPensionado(BP$1,$E125,$B125, $D125, Hombres!$A$1:$DW$117, Mujeres!$A$1:$DW$117)</f>
        <v>0</v>
      </c>
      <c r="BQ125" s="52" cm="1">
        <f t="array" aca="1" ref="BQ125" ca="1">AnualidadPensionado(BQ$1,$E125,$B125, $D125, Hombres!$A$1:$DW$117, Mujeres!$A$1:$DW$117)</f>
        <v>0</v>
      </c>
      <c r="BR125" s="52" cm="1">
        <f t="array" aca="1" ref="BR125" ca="1">AnualidadPensionado(BR$1,$E125,$B125, $D125, Hombres!$A$1:$DW$117, Mujeres!$A$1:$DW$117)</f>
        <v>0</v>
      </c>
      <c r="BS125" s="52" cm="1">
        <f t="array" aca="1" ref="BS125" ca="1">AnualidadPensionado(BS$1,$E125,$B125, $D125, Hombres!$A$1:$DW$117, Mujeres!$A$1:$DW$117)</f>
        <v>0</v>
      </c>
      <c r="BT125" s="52" cm="1">
        <f t="array" aca="1" ref="BT125" ca="1">AnualidadPensionado(BT$1,$E125,$B125, $D125, Hombres!$A$1:$DW$117, Mujeres!$A$1:$DW$117)</f>
        <v>0</v>
      </c>
      <c r="BU125" s="52" cm="1">
        <f t="array" aca="1" ref="BU125" ca="1">AnualidadPensionado(BU$1,$E125,$B125, $D125, Hombres!$A$1:$DW$117, Mujeres!$A$1:$DW$117)</f>
        <v>0</v>
      </c>
      <c r="BV125" s="52" cm="1">
        <f t="array" aca="1" ref="BV125" ca="1">AnualidadPensionado(BV$1,$E125,$B125, $D125, Hombres!$A$1:$DW$117, Mujeres!$A$1:$DW$117)</f>
        <v>0</v>
      </c>
      <c r="BW125" s="52" cm="1">
        <f t="array" aca="1" ref="BW125" ca="1">AnualidadPensionado(BW$1,$E125,$B125, $D125, Hombres!$A$1:$DW$117, Mujeres!$A$1:$DW$117)</f>
        <v>0</v>
      </c>
      <c r="BX125" s="52" cm="1">
        <f t="array" aca="1" ref="BX125" ca="1">AnualidadPensionado(BX$1,$E125,$B125, $D125, Hombres!$A$1:$DW$117, Mujeres!$A$1:$DW$117)</f>
        <v>0</v>
      </c>
      <c r="BY125" s="52" cm="1">
        <f t="array" aca="1" ref="BY125" ca="1">AnualidadPensionado(BY$1,$E125,$B125, $D125, Hombres!$A$1:$DW$117, Mujeres!$A$1:$DW$117)</f>
        <v>0</v>
      </c>
      <c r="BZ125" s="52" cm="1">
        <f t="array" aca="1" ref="BZ125" ca="1">AnualidadPensionado(BZ$1,$E125,$B125, $D125, Hombres!$A$1:$DW$117, Mujeres!$A$1:$DW$117)</f>
        <v>0</v>
      </c>
      <c r="CA125" s="52" cm="1">
        <f t="array" aca="1" ref="CA125" ca="1">AnualidadPensionado(CA$1,$E125,$B125, $D125, Hombres!$A$1:$DW$117, Mujeres!$A$1:$DW$117)</f>
        <v>0</v>
      </c>
      <c r="CB125" s="52" cm="1">
        <f t="array" aca="1" ref="CB125" ca="1">AnualidadPensionado(CB$1,$E125,$B125, $D125, Hombres!$A$1:$DW$117, Mujeres!$A$1:$DW$117)</f>
        <v>0</v>
      </c>
      <c r="CC125" s="52" cm="1">
        <f t="array" aca="1" ref="CC125" ca="1">AnualidadPensionado(CC$1,$E125,$B125, $D125, Hombres!$A$1:$DW$117, Mujeres!$A$1:$DW$117)</f>
        <v>0</v>
      </c>
      <c r="CD125" s="52" cm="1">
        <f t="array" aca="1" ref="CD125" ca="1">AnualidadPensionado(CD$1,$E125,$B125, $D125, Hombres!$A$1:$DW$117, Mujeres!$A$1:$DW$117)</f>
        <v>0</v>
      </c>
      <c r="CE125" s="52" cm="1">
        <f t="array" aca="1" ref="CE125" ca="1">AnualidadPensionado(CE$1,$E125,$B125, $D125, Hombres!$A$1:$DW$117, Mujeres!$A$1:$DW$117)</f>
        <v>0</v>
      </c>
      <c r="CF125" s="52" cm="1">
        <f t="array" aca="1" ref="CF125" ca="1">AnualidadPensionado(CF$1,$E125,$B125, $D125, Hombres!$A$1:$DW$117, Mujeres!$A$1:$DW$117)</f>
        <v>0</v>
      </c>
      <c r="CG125" s="52" cm="1">
        <f t="array" aca="1" ref="CG125" ca="1">AnualidadPensionado(CG$1,$E125,$B125, $D125, Hombres!$A$1:$DW$117, Mujeres!$A$1:$DW$117)</f>
        <v>0</v>
      </c>
      <c r="CH125" s="52" cm="1">
        <f t="array" aca="1" ref="CH125" ca="1">AnualidadPensionado(CH$1,$E125,$B125, $D125, Hombres!$A$1:$DW$117, Mujeres!$A$1:$DW$117)</f>
        <v>0</v>
      </c>
      <c r="CI125" s="52" cm="1">
        <f t="array" aca="1" ref="CI125" ca="1">AnualidadPensionado(CI$1,$E125,$B125, $D125, Hombres!$A$1:$DW$117, Mujeres!$A$1:$DW$117)</f>
        <v>0</v>
      </c>
      <c r="CJ125" s="52" cm="1">
        <f t="array" aca="1" ref="CJ125" ca="1">AnualidadPensionado(CJ$1,$E125,$B125, $D125, Hombres!$A$1:$DW$117, Mujeres!$A$1:$DW$117)</f>
        <v>0</v>
      </c>
      <c r="CK125" s="52" cm="1">
        <f t="array" aca="1" ref="CK125" ca="1">AnualidadPensionado(CK$1,$E125,$B125, $D125, Hombres!$A$1:$DW$117, Mujeres!$A$1:$DW$117)</f>
        <v>0</v>
      </c>
      <c r="CL125" s="52" cm="1">
        <f t="array" aca="1" ref="CL125" ca="1">AnualidadPensionado(CL$1,$E125,$B125, $D125, Hombres!$A$1:$DW$117, Mujeres!$A$1:$DW$117)</f>
        <v>0</v>
      </c>
      <c r="CM125" s="52" cm="1">
        <f t="array" aca="1" ref="CM125" ca="1">AnualidadPensionado(CM$1,$E125,$B125, $D125, Hombres!$A$1:$DW$117, Mujeres!$A$1:$DW$117)</f>
        <v>0</v>
      </c>
      <c r="CN125" s="52" cm="1">
        <f t="array" aca="1" ref="CN125" ca="1">AnualidadPensionado(CN$1,$E125,$B125, $D125, Hombres!$A$1:$DW$117, Mujeres!$A$1:$DW$117)</f>
        <v>0</v>
      </c>
      <c r="CO125" s="52" cm="1">
        <f t="array" aca="1" ref="CO125" ca="1">AnualidadPensionado(CO$1,$E125,$B125, $D125, Hombres!$A$1:$DW$117, Mujeres!$A$1:$DW$117)</f>
        <v>0</v>
      </c>
      <c r="CP125" s="52" cm="1">
        <f t="array" aca="1" ref="CP125" ca="1">AnualidadPensionado(CP$1,$E125,$B125, $D125, Hombres!$A$1:$DW$117, Mujeres!$A$1:$DW$117)</f>
        <v>0</v>
      </c>
      <c r="CQ125" s="52" cm="1">
        <f t="array" aca="1" ref="CQ125" ca="1">AnualidadPensionado(CQ$1,$E125,$B125, $D125, Hombres!$A$1:$DW$117, Mujeres!$A$1:$DW$117)</f>
        <v>0</v>
      </c>
      <c r="CR125" s="52" cm="1">
        <f t="array" aca="1" ref="CR125" ca="1">AnualidadPensionado(CR$1,$E125,$B125, $D125, Hombres!$A$1:$DW$117, Mujeres!$A$1:$DW$117)</f>
        <v>0</v>
      </c>
      <c r="CS125" s="52" cm="1">
        <f t="array" aca="1" ref="CS125" ca="1">AnualidadPensionado(CS$1,$E125,$B125, $D125, Hombres!$A$1:$DW$117, Mujeres!$A$1:$DW$117)</f>
        <v>0</v>
      </c>
      <c r="CT125" s="52" cm="1">
        <f t="array" aca="1" ref="CT125" ca="1">AnualidadPensionado(CT$1,$E125,$B125, $D125, Hombres!$A$1:$DW$117, Mujeres!$A$1:$DW$117)</f>
        <v>0</v>
      </c>
      <c r="CU125" s="52" cm="1">
        <f t="array" aca="1" ref="CU125" ca="1">AnualidadPensionado(CU$1,$E125,$B125, $D125, Hombres!$A$1:$DW$117, Mujeres!$A$1:$DW$117)</f>
        <v>0</v>
      </c>
      <c r="CV125" s="52" cm="1">
        <f t="array" aca="1" ref="CV125" ca="1">AnualidadPensionado(CV$1,$E125,$B125, $D125, Hombres!$A$1:$DW$117, Mujeres!$A$1:$DW$117)</f>
        <v>0</v>
      </c>
      <c r="CW125" s="52" cm="1">
        <f t="array" aca="1" ref="CW125" ca="1">AnualidadPensionado(CW$1,$E125,$B125, $D125, Hombres!$A$1:$DW$117, Mujeres!$A$1:$DW$117)</f>
        <v>0</v>
      </c>
      <c r="CX125" s="52" cm="1">
        <f t="array" aca="1" ref="CX125" ca="1">AnualidadPensionado(CX$1,$E125,$B125, $D125, Hombres!$A$1:$DW$117, Mujeres!$A$1:$DW$117)</f>
        <v>0</v>
      </c>
      <c r="CY125" s="52" cm="1">
        <f t="array" aca="1" ref="CY125" ca="1">AnualidadPensionado(CY$1,$E125,$B125, $D125, Hombres!$A$1:$DW$117, Mujeres!$A$1:$DW$117)</f>
        <v>0</v>
      </c>
      <c r="DB125" s="25"/>
      <c r="DC125" s="52" cm="1">
        <f t="array" aca="1" ref="DC125" ca="1">beneficio_muerte_individual_pensionado(DC$1,$E125,$B125, Hombres!$A$1:$DW$117, Mujeres!$A$1:$DW$117)</f>
        <v>0</v>
      </c>
      <c r="DD125" s="52" cm="1">
        <f t="array" aca="1" ref="DD125" ca="1">beneficio_muerte_individual_pensionado(DD$1,$E125,$B125, Hombres!$A$1:$DW$117, Mujeres!$A$1:$DW$117)</f>
        <v>15132</v>
      </c>
      <c r="DE125" s="52" cm="1">
        <f t="array" aca="1" ref="DE125" ca="1">beneficio_muerte_individual_pensionado(DE$1,$E125,$B125, Hombres!$A$1:$DW$117, Mujeres!$A$1:$DW$117)</f>
        <v>16427.327704200001</v>
      </c>
      <c r="DF125" s="52" cm="1">
        <f t="array" aca="1" ref="DF125" ca="1">beneficio_muerte_individual_pensionado(DF$1,$E125,$B125, Hombres!$A$1:$DW$117, Mujeres!$A$1:$DW$117)</f>
        <v>17797.47010678337</v>
      </c>
      <c r="DG125" s="52" cm="1">
        <f t="array" aca="1" ref="DG125" ca="1">beneficio_muerte_individual_pensionado(DG$1,$E125,$B125, Hombres!$A$1:$DW$117, Mujeres!$A$1:$DW$117)</f>
        <v>19124.565126035286</v>
      </c>
      <c r="DH125" s="52" cm="1">
        <f t="array" aca="1" ref="DH125" ca="1">beneficio_muerte_individual_pensionado(DH$1,$E125,$B125, Hombres!$A$1:$DW$117, Mujeres!$A$1:$DW$117)</f>
        <v>20360.71736483739</v>
      </c>
      <c r="DI125" s="52" cm="1">
        <f t="array" aca="1" ref="DI125" ca="1">beneficio_muerte_individual_pensionado(DI$1,$E125,$B125, Hombres!$A$1:$DW$117, Mujeres!$A$1:$DW$117)</f>
        <v>21607.052970619359</v>
      </c>
      <c r="DJ125" s="52" cm="1">
        <f t="array" aca="1" ref="DJ125" ca="1">beneficio_muerte_individual_pensionado(DJ$1,$E125,$B125, Hombres!$A$1:$DW$117, Mujeres!$A$1:$DW$117)</f>
        <v>23037.125485532255</v>
      </c>
      <c r="DK125" s="52" cm="1">
        <f t="array" aca="1" ref="DK125" ca="1">beneficio_muerte_individual_pensionado(DK$1,$E125,$B125, Hombres!$A$1:$DW$117, Mujeres!$A$1:$DW$117)</f>
        <v>24752.038072434549</v>
      </c>
      <c r="DL125" s="52" cm="1">
        <f t="array" aca="1" ref="DL125" ca="1">beneficio_muerte_individual_pensionado(DL$1,$E125,$B125, Hombres!$A$1:$DW$117, Mujeres!$A$1:$DW$117)</f>
        <v>26825.012759048335</v>
      </c>
      <c r="DM125" s="52" cm="1">
        <f t="array" aca="1" ref="DM125" ca="1">beneficio_muerte_individual_pensionado(DM$1,$E125,$B125, Hombres!$A$1:$DW$117, Mujeres!$A$1:$DW$117)</f>
        <v>29406.224141041977</v>
      </c>
      <c r="DN125" s="52" cm="1">
        <f t="array" aca="1" ref="DN125" ca="1">beneficio_muerte_individual_pensionado(DN$1,$E125,$B125, Hombres!$A$1:$DW$117, Mujeres!$A$1:$DW$117)</f>
        <v>32485.52813240578</v>
      </c>
      <c r="DO125" s="52" cm="1">
        <f t="array" aca="1" ref="DO125" ca="1">beneficio_muerte_individual_pensionado(DO$1,$E125,$B125, Hombres!$A$1:$DW$117, Mujeres!$A$1:$DW$117)</f>
        <v>35704.119205434901</v>
      </c>
      <c r="DP125" s="52" cm="1">
        <f t="array" aca="1" ref="DP125" ca="1">beneficio_muerte_individual_pensionado(DP$1,$E125,$B125, Hombres!$A$1:$DW$117, Mujeres!$A$1:$DW$117)</f>
        <v>38698.847307050877</v>
      </c>
      <c r="DQ125" s="52" cm="1">
        <f t="array" aca="1" ref="DQ125" ca="1">beneficio_muerte_individual_pensionado(DQ$1,$E125,$B125, Hombres!$A$1:$DW$117, Mujeres!$A$1:$DW$117)</f>
        <v>41479.918521297244</v>
      </c>
      <c r="DR125" s="52" cm="1">
        <f t="array" aca="1" ref="DR125" ca="1">beneficio_muerte_individual_pensionado(DR$1,$E125,$B125, Hombres!$A$1:$DW$117, Mujeres!$A$1:$DW$117)</f>
        <v>44458.29771355648</v>
      </c>
      <c r="DS125" s="52" cm="1">
        <f t="array" aca="1" ref="DS125" ca="1">beneficio_muerte_individual_pensionado(DS$1,$E125,$B125, Hombres!$A$1:$DW$117, Mujeres!$A$1:$DW$117)</f>
        <v>48060.932893490033</v>
      </c>
      <c r="DT125" s="52" cm="1">
        <f t="array" aca="1" ref="DT125" ca="1">beneficio_muerte_individual_pensionado(DT$1,$E125,$B125, Hombres!$A$1:$DW$117, Mujeres!$A$1:$DW$117)</f>
        <v>52499.859740371023</v>
      </c>
      <c r="DU125" s="52" cm="1">
        <f t="array" aca="1" ref="DU125" ca="1">beneficio_muerte_individual_pensionado(DU$1,$E125,$B125, Hombres!$A$1:$DW$117, Mujeres!$A$1:$DW$117)</f>
        <v>57704.94525385314</v>
      </c>
      <c r="DV125" s="52" cm="1">
        <f t="array" aca="1" ref="DV125" ca="1">beneficio_muerte_individual_pensionado(DV$1,$E125,$B125, Hombres!$A$1:$DW$117, Mujeres!$A$1:$DW$117)</f>
        <v>66020.24406113592</v>
      </c>
      <c r="DW125" s="52" cm="1">
        <f t="array" aca="1" ref="DW125" ca="1">beneficio_muerte_individual_pensionado(DW$1,$E125,$B125, Hombres!$A$1:$DW$117, Mujeres!$A$1:$DW$117)</f>
        <v>71422.604930761692</v>
      </c>
      <c r="DX125" s="52" cm="1">
        <f t="array" aca="1" ref="DX125" ca="1">beneficio_muerte_individual_pensionado(DX$1,$E125,$B125, Hombres!$A$1:$DW$117, Mujeres!$A$1:$DW$117)</f>
        <v>77016.668239178514</v>
      </c>
      <c r="DY125" s="52" cm="1">
        <f t="array" aca="1" ref="DY125" ca="1">beneficio_muerte_individual_pensionado(DY$1,$E125,$B125, Hombres!$A$1:$DW$117, Mujeres!$A$1:$DW$117)</f>
        <v>82823.336206194072</v>
      </c>
      <c r="DZ125" s="52" cm="1">
        <f t="array" aca="1" ref="DZ125" ca="1">beneficio_muerte_individual_pensionado(DZ$1,$E125,$B125, Hombres!$A$1:$DW$117, Mujeres!$A$1:$DW$117)</f>
        <v>88775.798555785863</v>
      </c>
      <c r="EA125" s="52" cm="1">
        <f t="array" aca="1" ref="EA125" ca="1">beneficio_muerte_individual_pensionado(EA$1,$E125,$B125, Hombres!$A$1:$DW$117, Mujeres!$A$1:$DW$117)</f>
        <v>94738.968839739857</v>
      </c>
      <c r="EB125" s="52" cm="1">
        <f t="array" aca="1" ref="EB125" ca="1">beneficio_muerte_individual_pensionado(EB$1,$E125,$B125, Hombres!$A$1:$DW$117, Mujeres!$A$1:$DW$117)</f>
        <v>100576.47784955458</v>
      </c>
      <c r="EC125" s="52" cm="1">
        <f t="array" aca="1" ref="EC125" ca="1">beneficio_muerte_individual_pensionado(EC$1,$E125,$B125, Hombres!$A$1:$DW$117, Mujeres!$A$1:$DW$117)</f>
        <v>106191.66092897624</v>
      </c>
      <c r="ED125" s="52" cm="1">
        <f t="array" aca="1" ref="ED125" ca="1">beneficio_muerte_individual_pensionado(ED$1,$E125,$B125, Hombres!$A$1:$DW$117, Mujeres!$A$1:$DW$117)</f>
        <v>111479.75849925153</v>
      </c>
      <c r="EE125" s="52" cm="1">
        <f t="array" aca="1" ref="EE125" ca="1">beneficio_muerte_individual_pensionado(EE$1,$E125,$B125, Hombres!$A$1:$DW$117, Mujeres!$A$1:$DW$117)</f>
        <v>116247.23435760953</v>
      </c>
      <c r="EF125" s="52" cm="1">
        <f t="array" aca="1" ref="EF125" ca="1">beneficio_muerte_individual_pensionado(EF$1,$E125,$B125, Hombres!$A$1:$DW$117, Mujeres!$A$1:$DW$117)</f>
        <v>120232.68148601621</v>
      </c>
      <c r="EG125" s="52" cm="1">
        <f t="array" aca="1" ref="EG125" ca="1">beneficio_muerte_individual_pensionado(EG$1,$E125,$B125, Hombres!$A$1:$DW$117, Mujeres!$A$1:$DW$117)</f>
        <v>123186.11911346302</v>
      </c>
      <c r="EH125" s="52" cm="1">
        <f t="array" aca="1" ref="EH125" ca="1">beneficio_muerte_individual_pensionado(EH$1,$E125,$B125, Hombres!$A$1:$DW$117, Mujeres!$A$1:$DW$117)</f>
        <v>124945.97593370001</v>
      </c>
      <c r="EI125" s="52" cm="1">
        <f t="array" aca="1" ref="EI125" ca="1">beneficio_muerte_individual_pensionado(EI$1,$E125,$B125, Hombres!$A$1:$DW$117, Mujeres!$A$1:$DW$117)</f>
        <v>125371.07018332041</v>
      </c>
      <c r="EJ125" s="52" cm="1">
        <f t="array" aca="1" ref="EJ125" ca="1">beneficio_muerte_individual_pensionado(EJ$1,$E125,$B125, Hombres!$A$1:$DW$117, Mujeres!$A$1:$DW$117)</f>
        <v>124257.60885288396</v>
      </c>
      <c r="EK125" s="52" cm="1">
        <f t="array" aca="1" ref="EK125" ca="1">beneficio_muerte_individual_pensionado(EK$1,$E125,$B125, Hombres!$A$1:$DW$117, Mujeres!$A$1:$DW$117)</f>
        <v>121347.75515144425</v>
      </c>
      <c r="EL125" s="52" cm="1">
        <f t="array" aca="1" ref="EL125" ca="1">beneficio_muerte_individual_pensionado(EL$1,$E125,$B125, Hombres!$A$1:$DW$117, Mujeres!$A$1:$DW$117)</f>
        <v>116490.05786206509</v>
      </c>
      <c r="EM125" s="52" cm="1">
        <f t="array" aca="1" ref="EM125" ca="1">beneficio_muerte_individual_pensionado(EM$1,$E125,$B125, Hombres!$A$1:$DW$117, Mujeres!$A$1:$DW$117)</f>
        <v>109717.99999613312</v>
      </c>
      <c r="EN125" s="52" cm="1">
        <f t="array" aca="1" ref="EN125" ca="1">beneficio_muerte_individual_pensionado(EN$1,$E125,$B125, Hombres!$A$1:$DW$117, Mujeres!$A$1:$DW$117)</f>
        <v>101176.47673046218</v>
      </c>
      <c r="EO125" s="52" cm="1">
        <f t="array" aca="1" ref="EO125" ca="1">beneficio_muerte_individual_pensionado(EO$1,$E125,$B125, Hombres!$A$1:$DW$117, Mujeres!$A$1:$DW$117)</f>
        <v>91074.030845170782</v>
      </c>
      <c r="EP125" s="52" cm="1">
        <f t="array" aca="1" ref="EP125" ca="1">beneficio_muerte_individual_pensionado(EP$1,$E125,$B125, Hombres!$A$1:$DW$117, Mujeres!$A$1:$DW$117)</f>
        <v>79710.002258665743</v>
      </c>
      <c r="EQ125" s="52" cm="1">
        <f t="array" aca="1" ref="EQ125" ca="1">beneficio_muerte_individual_pensionado(EQ$1,$E125,$B125, Hombres!$A$1:$DW$117, Mujeres!$A$1:$DW$117)</f>
        <v>67549.010847308848</v>
      </c>
      <c r="ER125" s="52" cm="1">
        <f t="array" aca="1" ref="ER125" ca="1">beneficio_muerte_individual_pensionado(ER$1,$E125,$B125, Hombres!$A$1:$DW$117, Mujeres!$A$1:$DW$117)</f>
        <v>55192.64542854824</v>
      </c>
      <c r="ES125" s="52" cm="1">
        <f t="array" aca="1" ref="ES125" ca="1">beneficio_muerte_individual_pensionado(ES$1,$E125,$B125, Hombres!$A$1:$DW$117, Mujeres!$A$1:$DW$117)</f>
        <v>43269.376914220302</v>
      </c>
      <c r="ET125" s="52" cm="1">
        <f t="array" aca="1" ref="ET125" ca="1">beneficio_muerte_individual_pensionado(ET$1,$E125,$B125, Hombres!$A$1:$DW$117, Mujeres!$A$1:$DW$117)</f>
        <v>32349.959928830522</v>
      </c>
      <c r="EU125" s="52" cm="1">
        <f t="array" aca="1" ref="EU125" ca="1">beneficio_muerte_individual_pensionado(EU$1,$E125,$B125, Hombres!$A$1:$DW$117, Mujeres!$A$1:$DW$117)</f>
        <v>22894.42891531482</v>
      </c>
      <c r="EV125" s="52" cm="1">
        <f t="array" aca="1" ref="EV125" ca="1">beneficio_muerte_individual_pensionado(EV$1,$E125,$B125, Hombres!$A$1:$DW$117, Mujeres!$A$1:$DW$117)</f>
        <v>15207.075436076413</v>
      </c>
      <c r="EW125" s="52" cm="1">
        <f t="array" aca="1" ref="EW125" ca="1">beneficio_muerte_individual_pensionado(EW$1,$E125,$B125, Hombres!$A$1:$DW$117, Mujeres!$A$1:$DW$117)</f>
        <v>9388.209535321741</v>
      </c>
      <c r="EX125" s="52" cm="1">
        <f t="array" aca="1" ref="EX125" ca="1">beneficio_muerte_individual_pensionado(EX$1,$E125,$B125, Hombres!$A$1:$DW$117, Mujeres!$A$1:$DW$117)</f>
        <v>5323.8222739945422</v>
      </c>
      <c r="EY125" s="52" cm="1">
        <f t="array" aca="1" ref="EY125" ca="1">beneficio_muerte_individual_pensionado(EY$1,$E125,$B125, Hombres!$A$1:$DW$117, Mujeres!$A$1:$DW$117)</f>
        <v>2732.6045478178144</v>
      </c>
      <c r="EZ125" s="52" cm="1">
        <f t="array" aca="1" ref="EZ125" ca="1">beneficio_muerte_individual_pensionado(EZ$1,$E125,$B125, Hombres!$A$1:$DW$117, Mujeres!$A$1:$DW$117)</f>
        <v>1246.1753921309885</v>
      </c>
      <c r="FA125" s="52" cm="1">
        <f t="array" aca="1" ref="FA125" ca="1">beneficio_muerte_individual_pensionado(FA$1,$E125,$B125, Hombres!$A$1:$DW$117, Mujeres!$A$1:$DW$117)</f>
        <v>493.039415518363</v>
      </c>
      <c r="FB125" s="52" cm="1">
        <f t="array" aca="1" ref="FB125" ca="1">beneficio_muerte_individual_pensionado(FB$1,$E125,$B125, Hombres!$A$1:$DW$117, Mujeres!$A$1:$DW$117)</f>
        <v>163.89429703312533</v>
      </c>
      <c r="FC125" s="52" cm="1">
        <f t="array" aca="1" ref="FC125" ca="1">beneficio_muerte_individual_pensionado(FC$1,$E125,$B125, Hombres!$A$1:$DW$117, Mujeres!$A$1:$DW$117)</f>
        <v>43.706784280186127</v>
      </c>
      <c r="FD125" s="52" cm="1">
        <f t="array" aca="1" ref="FD125" ca="1">beneficio_muerte_individual_pensionado(FD$1,$E125,$B125, Hombres!$A$1:$DW$117, Mujeres!$A$1:$DW$117)</f>
        <v>8.6908199489732461</v>
      </c>
      <c r="FE125" s="52" cm="1">
        <f t="array" aca="1" ref="FE125" ca="1">beneficio_muerte_individual_pensionado(FE$1,$E125,$B125, Hombres!$A$1:$DW$117, Mujeres!$A$1:$DW$117)</f>
        <v>1.1904107206711745</v>
      </c>
      <c r="FF125" s="52" cm="1">
        <f t="array" aca="1" ref="FF125" ca="1">beneficio_muerte_individual_pensionado(FF$1,$E125,$B125, Hombres!$A$1:$DW$117, Mujeres!$A$1:$DW$117)</f>
        <v>0</v>
      </c>
      <c r="FG125" s="52" cm="1">
        <f t="array" aca="1" ref="FG125" ca="1">beneficio_muerte_individual_pensionado(FG$1,$E125,$B125, Hombres!$A$1:$DW$117, Mujeres!$A$1:$DW$117)</f>
        <v>0</v>
      </c>
      <c r="FH125" s="52" cm="1">
        <f t="array" aca="1" ref="FH125" ca="1">beneficio_muerte_individual_pensionado(FH$1,$E125,$B125, Hombres!$A$1:$DW$117, Mujeres!$A$1:$DW$117)</f>
        <v>0</v>
      </c>
      <c r="FI125" s="52" cm="1">
        <f t="array" aca="1" ref="FI125" ca="1">beneficio_muerte_individual_pensionado(FI$1,$E125,$B125, Hombres!$A$1:$DW$117, Mujeres!$A$1:$DW$117)</f>
        <v>0</v>
      </c>
      <c r="FJ125" s="52" cm="1">
        <f t="array" aca="1" ref="FJ125" ca="1">beneficio_muerte_individual_pensionado(FJ$1,$E125,$B125, Hombres!$A$1:$DW$117, Mujeres!$A$1:$DW$117)</f>
        <v>0</v>
      </c>
      <c r="FK125" s="52" cm="1">
        <f t="array" aca="1" ref="FK125" ca="1">beneficio_muerte_individual_pensionado(FK$1,$E125,$B125, Hombres!$A$1:$DW$117, Mujeres!$A$1:$DW$117)</f>
        <v>0</v>
      </c>
      <c r="FL125" s="52" cm="1">
        <f t="array" aca="1" ref="FL125" ca="1">beneficio_muerte_individual_pensionado(FL$1,$E125,$B125, Hombres!$A$1:$DW$117, Mujeres!$A$1:$DW$117)</f>
        <v>0</v>
      </c>
      <c r="FM125" s="52" cm="1">
        <f t="array" aca="1" ref="FM125" ca="1">beneficio_muerte_individual_pensionado(FM$1,$E125,$B125, Hombres!$A$1:$DW$117, Mujeres!$A$1:$DW$117)</f>
        <v>0</v>
      </c>
      <c r="FN125" s="52" cm="1">
        <f t="array" aca="1" ref="FN125" ca="1">beneficio_muerte_individual_pensionado(FN$1,$E125,$B125, Hombres!$A$1:$DW$117, Mujeres!$A$1:$DW$117)</f>
        <v>0</v>
      </c>
      <c r="FO125" s="52" cm="1">
        <f t="array" aca="1" ref="FO125" ca="1">beneficio_muerte_individual_pensionado(FO$1,$E125,$B125, Hombres!$A$1:$DW$117, Mujeres!$A$1:$DW$117)</f>
        <v>0</v>
      </c>
      <c r="FP125" s="52" cm="1">
        <f t="array" aca="1" ref="FP125" ca="1">beneficio_muerte_individual_pensionado(FP$1,$E125,$B125, Hombres!$A$1:$DW$117, Mujeres!$A$1:$DW$117)</f>
        <v>0</v>
      </c>
      <c r="FQ125" s="52" cm="1">
        <f t="array" aca="1" ref="FQ125" ca="1">beneficio_muerte_individual_pensionado(FQ$1,$E125,$B125, Hombres!$A$1:$DW$117, Mujeres!$A$1:$DW$117)</f>
        <v>0</v>
      </c>
      <c r="FR125" s="52" cm="1">
        <f t="array" aca="1" ref="FR125" ca="1">beneficio_muerte_individual_pensionado(FR$1,$E125,$B125, Hombres!$A$1:$DW$117, Mujeres!$A$1:$DW$117)</f>
        <v>0</v>
      </c>
      <c r="FS125" s="52" cm="1">
        <f t="array" aca="1" ref="FS125" ca="1">beneficio_muerte_individual_pensionado(FS$1,$E125,$B125, Hombres!$A$1:$DW$117, Mujeres!$A$1:$DW$117)</f>
        <v>0</v>
      </c>
      <c r="FT125" s="52" cm="1">
        <f t="array" aca="1" ref="FT125" ca="1">beneficio_muerte_individual_pensionado(FT$1,$E125,$B125, Hombres!$A$1:$DW$117, Mujeres!$A$1:$DW$117)</f>
        <v>0</v>
      </c>
      <c r="FU125" s="52" cm="1">
        <f t="array" aca="1" ref="FU125" ca="1">beneficio_muerte_individual_pensionado(FU$1,$E125,$B125, Hombres!$A$1:$DW$117, Mujeres!$A$1:$DW$117)</f>
        <v>0</v>
      </c>
      <c r="FV125" s="52" cm="1">
        <f t="array" aca="1" ref="FV125" ca="1">beneficio_muerte_individual_pensionado(FV$1,$E125,$B125, Hombres!$A$1:$DW$117, Mujeres!$A$1:$DW$117)</f>
        <v>0</v>
      </c>
      <c r="FW125" s="52" cm="1">
        <f t="array" aca="1" ref="FW125" ca="1">beneficio_muerte_individual_pensionado(FW$1,$E125,$B125, Hombres!$A$1:$DW$117, Mujeres!$A$1:$DW$117)</f>
        <v>0</v>
      </c>
      <c r="FX125" s="52" cm="1">
        <f t="array" aca="1" ref="FX125" ca="1">beneficio_muerte_individual_pensionado(FX$1,$E125,$B125, Hombres!$A$1:$DW$117, Mujeres!$A$1:$DW$117)</f>
        <v>0</v>
      </c>
      <c r="FY125" s="52" cm="1">
        <f t="array" aca="1" ref="FY125" ca="1">beneficio_muerte_individual_pensionado(FY$1,$E125,$B125, Hombres!$A$1:$DW$117, Mujeres!$A$1:$DW$117)</f>
        <v>0</v>
      </c>
      <c r="FZ125" s="52" cm="1">
        <f t="array" aca="1" ref="FZ125" ca="1">beneficio_muerte_individual_pensionado(FZ$1,$E125,$B125, Hombres!$A$1:$DW$117, Mujeres!$A$1:$DW$117)</f>
        <v>0</v>
      </c>
      <c r="GA125" s="52" cm="1">
        <f t="array" aca="1" ref="GA125" ca="1">beneficio_muerte_individual_pensionado(GA$1,$E125,$B125, Hombres!$A$1:$DW$117, Mujeres!$A$1:$DW$117)</f>
        <v>0</v>
      </c>
      <c r="GB125" s="52" cm="1">
        <f t="array" aca="1" ref="GB125" ca="1">beneficio_muerte_individual_pensionado(GB$1,$E125,$B125, Hombres!$A$1:$DW$117, Mujeres!$A$1:$DW$117)</f>
        <v>0</v>
      </c>
      <c r="GC125" s="52" cm="1">
        <f t="array" aca="1" ref="GC125" ca="1">beneficio_muerte_individual_pensionado(GC$1,$E125,$B125, Hombres!$A$1:$DW$117, Mujeres!$A$1:$DW$117)</f>
        <v>0</v>
      </c>
      <c r="GD125" s="52" cm="1">
        <f t="array" aca="1" ref="GD125" ca="1">beneficio_muerte_individual_pensionado(GD$1,$E125,$B125, Hombres!$A$1:$DW$117, Mujeres!$A$1:$DW$117)</f>
        <v>0</v>
      </c>
      <c r="GE125" s="52" cm="1">
        <f t="array" aca="1" ref="GE125" ca="1">beneficio_muerte_individual_pensionado(GE$1,$E125,$B125, Hombres!$A$1:$DW$117, Mujeres!$A$1:$DW$117)</f>
        <v>0</v>
      </c>
      <c r="GF125" s="52" cm="1">
        <f t="array" aca="1" ref="GF125" ca="1">beneficio_muerte_individual_pensionado(GF$1,$E125,$B125, Hombres!$A$1:$DW$117, Mujeres!$A$1:$DW$117)</f>
        <v>0</v>
      </c>
      <c r="GG125" s="52" cm="1">
        <f t="array" aca="1" ref="GG125" ca="1">beneficio_muerte_individual_pensionado(GG$1,$E125,$B125, Hombres!$A$1:$DW$117, Mujeres!$A$1:$DW$117)</f>
        <v>0</v>
      </c>
      <c r="GH125" s="52" cm="1">
        <f t="array" aca="1" ref="GH125" ca="1">beneficio_muerte_individual_pensionado(GH$1,$E125,$B125, Hombres!$A$1:$DW$117, Mujeres!$A$1:$DW$117)</f>
        <v>0</v>
      </c>
      <c r="GI125" s="52" cm="1">
        <f t="array" aca="1" ref="GI125" ca="1">beneficio_muerte_individual_pensionado(GI$1,$E125,$B125, Hombres!$A$1:$DW$117, Mujeres!$A$1:$DW$117)</f>
        <v>0</v>
      </c>
      <c r="GJ125" s="52" cm="1">
        <f t="array" aca="1" ref="GJ125" ca="1">beneficio_muerte_individual_pensionado(GJ$1,$E125,$B125, Hombres!$A$1:$DW$117, Mujeres!$A$1:$DW$117)</f>
        <v>0</v>
      </c>
      <c r="GK125" s="52" cm="1">
        <f t="array" aca="1" ref="GK125" ca="1">beneficio_muerte_individual_pensionado(GK$1,$E125,$B125, Hombres!$A$1:$DW$117, Mujeres!$A$1:$DW$117)</f>
        <v>0</v>
      </c>
      <c r="GL125" s="52" cm="1">
        <f t="array" aca="1" ref="GL125" ca="1">beneficio_muerte_individual_pensionado(GL$1,$E125,$B125, Hombres!$A$1:$DW$117, Mujeres!$A$1:$DW$117)</f>
        <v>0</v>
      </c>
      <c r="GM125" s="52" cm="1">
        <f t="array" aca="1" ref="GM125" ca="1">beneficio_muerte_individual_pensionado(GM$1,$E125,$B125, Hombres!$A$1:$DW$117, Mujeres!$A$1:$DW$117)</f>
        <v>0</v>
      </c>
      <c r="GN125" s="52" cm="1">
        <f t="array" aca="1" ref="GN125" ca="1">beneficio_muerte_individual_pensionado(GN$1,$E125,$B125, Hombres!$A$1:$DW$117, Mujeres!$A$1:$DW$117)</f>
        <v>0</v>
      </c>
      <c r="GO125" s="52" cm="1">
        <f t="array" aca="1" ref="GO125" ca="1">beneficio_muerte_individual_pensionado(GO$1,$E125,$B125, Hombres!$A$1:$DW$117, Mujeres!$A$1:$DW$117)</f>
        <v>0</v>
      </c>
      <c r="GP125" s="52" cm="1">
        <f t="array" aca="1" ref="GP125" ca="1">beneficio_muerte_individual_pensionado(GP$1,$E125,$B125, Hombres!$A$1:$DW$117, Mujeres!$A$1:$DW$117)</f>
        <v>0</v>
      </c>
      <c r="GQ125" s="52" cm="1">
        <f t="array" aca="1" ref="GQ125" ca="1">beneficio_muerte_individual_pensionado(GQ$1,$E125,$B125, Hombres!$A$1:$DW$117, Mujeres!$A$1:$DW$117)</f>
        <v>0</v>
      </c>
      <c r="GR125" s="52" cm="1">
        <f t="array" aca="1" ref="GR125" ca="1">beneficio_muerte_individual_pensionado(GR$1,$E125,$B125, Hombres!$A$1:$DW$117, Mujeres!$A$1:$DW$117)</f>
        <v>0</v>
      </c>
      <c r="GS125" s="52" cm="1">
        <f t="array" aca="1" ref="GS125" ca="1">beneficio_muerte_individual_pensionado(GS$1,$E125,$B125, Hombres!$A$1:$DW$117, Mujeres!$A$1:$DW$117)</f>
        <v>0</v>
      </c>
      <c r="GT125" s="52" cm="1">
        <f t="array" aca="1" ref="GT125" ca="1">beneficio_muerte_individual_pensionado(GT$1,$E125,$B125, Hombres!$A$1:$DW$117, Mujeres!$A$1:$DW$117)</f>
        <v>0</v>
      </c>
    </row>
    <row r="126" spans="1:202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5"/>
      <c r="H126" s="52" cm="1">
        <f t="array" aca="1" ref="H126" ca="1">AnualidadPensionado(H$1,$E126,$B126, $D126, Hombres!$A$1:$DW$117, Mujeres!$A$1:$DW$117)</f>
        <v>0</v>
      </c>
      <c r="I126" s="52" cm="1">
        <f t="array" aca="1" ref="I126" ca="1">AnualidadPensionado(I$1,$E126,$B126, $D126, Hombres!$A$1:$DW$117, Mujeres!$A$1:$DW$117)</f>
        <v>1452027.6427678841</v>
      </c>
      <c r="J126" s="52" cm="1">
        <f t="array" aca="1" ref="J126" ca="1">AnualidadPensionado(J$1,$E126,$B126, $D126, Hombres!$A$1:$DW$117, Mujeres!$A$1:$DW$117)</f>
        <v>1473292.9869038214</v>
      </c>
      <c r="K126" s="52" cm="1">
        <f t="array" aca="1" ref="K126" ca="1">AnualidadPensionado(K$1,$E126,$B126, $D126, Hombres!$A$1:$DW$117, Mujeres!$A$1:$DW$117)</f>
        <v>1493402.2015555357</v>
      </c>
      <c r="L126" s="52" cm="1">
        <f t="array" aca="1" ref="L126" ca="1">AnualidadPensionado(L$1,$E126,$B126, $D126, Hombres!$A$1:$DW$117, Mujeres!$A$1:$DW$117)</f>
        <v>1511929.2775847281</v>
      </c>
      <c r="M126" s="52" cm="1">
        <f t="array" aca="1" ref="M126" ca="1">AnualidadPensionado(M$1,$E126,$B126, $D126, Hombres!$A$1:$DW$117, Mujeres!$A$1:$DW$117)</f>
        <v>1528322.8606420264</v>
      </c>
      <c r="N126" s="52" cm="1">
        <f t="array" aca="1" ref="N126" ca="1">AnualidadPensionado(N$1,$E126,$B126, $D126, Hombres!$A$1:$DW$117, Mujeres!$A$1:$DW$117)</f>
        <v>1542006.6917331705</v>
      </c>
      <c r="O126" s="52" cm="1">
        <f t="array" aca="1" ref="O126" ca="1">AnualidadPensionado(O$1,$E126,$B126, $D126, Hombres!$A$1:$DW$117, Mujeres!$A$1:$DW$117)</f>
        <v>1552410.1791204207</v>
      </c>
      <c r="P126" s="52" cm="1">
        <f t="array" aca="1" ref="P126" ca="1">AnualidadPensionado(P$1,$E126,$B126, $D126, Hombres!$A$1:$DW$117, Mujeres!$A$1:$DW$117)</f>
        <v>1559047.5771472978</v>
      </c>
      <c r="Q126" s="52" cm="1">
        <f t="array" aca="1" ref="Q126" ca="1">AnualidadPensionado(Q$1,$E126,$B126, $D126, Hombres!$A$1:$DW$117, Mujeres!$A$1:$DW$117)</f>
        <v>1561680.8209774804</v>
      </c>
      <c r="R126" s="52" cm="1">
        <f t="array" aca="1" ref="R126" ca="1">AnualidadPensionado(R$1,$E126,$B126, $D126, Hombres!$A$1:$DW$117, Mujeres!$A$1:$DW$117)</f>
        <v>1560288.4981948147</v>
      </c>
      <c r="S126" s="52" cm="1">
        <f t="array" aca="1" ref="S126" ca="1">AnualidadPensionado(S$1,$E126,$B126, $D126, Hombres!$A$1:$DW$117, Mujeres!$A$1:$DW$117)</f>
        <v>1554893.1734763298</v>
      </c>
      <c r="T126" s="52" cm="1">
        <f t="array" aca="1" ref="T126" ca="1">AnualidadPensionado(T$1,$E126,$B126, $D126, Hombres!$A$1:$DW$117, Mujeres!$A$1:$DW$117)</f>
        <v>1545407.9146263262</v>
      </c>
      <c r="U126" s="52" cm="1">
        <f t="array" aca="1" ref="U126" ca="1">AnualidadPensionado(U$1,$E126,$B126, $D126, Hombres!$A$1:$DW$117, Mujeres!$A$1:$DW$117)</f>
        <v>1531526.5862969232</v>
      </c>
      <c r="V126" s="52" cm="1">
        <f t="array" aca="1" ref="V126" ca="1">AnualidadPensionado(V$1,$E126,$B126, $D126, Hombres!$A$1:$DW$117, Mujeres!$A$1:$DW$117)</f>
        <v>1510322.8549430554</v>
      </c>
      <c r="W126" s="52" cm="1">
        <f t="array" aca="1" ref="W126" ca="1">AnualidadPensionado(W$1,$E126,$B126, $D126, Hombres!$A$1:$DW$117, Mujeres!$A$1:$DW$117)</f>
        <v>1483459.9022501356</v>
      </c>
      <c r="X126" s="52" cm="1">
        <f t="array" aca="1" ref="X126" ca="1">AnualidadPensionado(X$1,$E126,$B126, $D126, Hombres!$A$1:$DW$117, Mujeres!$A$1:$DW$117)</f>
        <v>1450763.639002356</v>
      </c>
      <c r="Y126" s="52" cm="1">
        <f t="array" aca="1" ref="Y126" ca="1">AnualidadPensionado(Y$1,$E126,$B126, $D126, Hombres!$A$1:$DW$117, Mujeres!$A$1:$DW$117)</f>
        <v>1412045.2005633512</v>
      </c>
      <c r="Z126" s="52" cm="1">
        <f t="array" aca="1" ref="Z126" ca="1">AnualidadPensionado(Z$1,$E126,$B126, $D126, Hombres!$A$1:$DW$117, Mujeres!$A$1:$DW$117)</f>
        <v>1367086.1685330085</v>
      </c>
      <c r="AA126" s="52" cm="1">
        <f t="array" aca="1" ref="AA126" ca="1">AnualidadPensionado(AA$1,$E126,$B126, $D126, Hombres!$A$1:$DW$117, Mujeres!$A$1:$DW$117)</f>
        <v>1315758.3127162643</v>
      </c>
      <c r="AB126" s="52" cm="1">
        <f t="array" aca="1" ref="AB126" ca="1">AnualidadPensionado(AB$1,$E126,$B126, $D126, Hombres!$A$1:$DW$117, Mujeres!$A$1:$DW$117)</f>
        <v>1258112.3582025969</v>
      </c>
      <c r="AC126" s="52" cm="1">
        <f t="array" aca="1" ref="AC126" ca="1">AnualidadPensionado(AC$1,$E126,$B126, $D126, Hombres!$A$1:$DW$117, Mujeres!$A$1:$DW$117)</f>
        <v>1194382.5798231927</v>
      </c>
      <c r="AD126" s="52" cm="1">
        <f t="array" aca="1" ref="AD126" ca="1">AnualidadPensionado(AD$1,$E126,$B126, $D126, Hombres!$A$1:$DW$117, Mujeres!$A$1:$DW$117)</f>
        <v>1124910.0713267459</v>
      </c>
      <c r="AE126" s="52" cm="1">
        <f t="array" aca="1" ref="AE126" ca="1">AnualidadPensionado(AE$1,$E126,$B126, $D126, Hombres!$A$1:$DW$117, Mujeres!$A$1:$DW$117)</f>
        <v>1050147.4883210834</v>
      </c>
      <c r="AF126" s="52" cm="1">
        <f t="array" aca="1" ref="AF126" ca="1">AnualidadPensionado(AF$1,$E126,$B126, $D126, Hombres!$A$1:$DW$117, Mujeres!$A$1:$DW$117)</f>
        <v>970750.79132497625</v>
      </c>
      <c r="AG126" s="52" cm="1">
        <f t="array" aca="1" ref="AG126" ca="1">AnualidadPensionado(AG$1,$E126,$B126, $D126, Hombres!$A$1:$DW$117, Mujeres!$A$1:$DW$117)</f>
        <v>887657.93286433734</v>
      </c>
      <c r="AH126" s="52" cm="1">
        <f t="array" aca="1" ref="AH126" ca="1">AnualidadPensionado(AH$1,$E126,$B126, $D126, Hombres!$A$1:$DW$117, Mujeres!$A$1:$DW$117)</f>
        <v>802034.72205888689</v>
      </c>
      <c r="AI126" s="52" cm="1">
        <f t="array" aca="1" ref="AI126" ca="1">AnualidadPensionado(AI$1,$E126,$B126, $D126, Hombres!$A$1:$DW$117, Mujeres!$A$1:$DW$117)</f>
        <v>715160.4375350998</v>
      </c>
      <c r="AJ126" s="52" cm="1">
        <f t="array" aca="1" ref="AJ126" ca="1">AnualidadPensionado(AJ$1,$E126,$B126, $D126, Hombres!$A$1:$DW$117, Mujeres!$A$1:$DW$117)</f>
        <v>628391.95901859144</v>
      </c>
      <c r="AK126" s="52" cm="1">
        <f t="array" aca="1" ref="AK126" ca="1">AnualidadPensionado(AK$1,$E126,$B126, $D126, Hombres!$A$1:$DW$117, Mujeres!$A$1:$DW$117)</f>
        <v>543187.25142139266</v>
      </c>
      <c r="AL126" s="52" cm="1">
        <f t="array" aca="1" ref="AL126" ca="1">AnualidadPensionado(AL$1,$E126,$B126, $D126, Hombres!$A$1:$DW$117, Mujeres!$A$1:$DW$117)</f>
        <v>461103.17749225092</v>
      </c>
      <c r="AM126" s="52" cm="1">
        <f t="array" aca="1" ref="AM126" ca="1">AnualidadPensionado(AM$1,$E126,$B126, $D126, Hombres!$A$1:$DW$117, Mujeres!$A$1:$DW$117)</f>
        <v>383665.58456291707</v>
      </c>
      <c r="AN126" s="52" cm="1">
        <f t="array" aca="1" ref="AN126" ca="1">AnualidadPensionado(AN$1,$E126,$B126, $D126, Hombres!$A$1:$DW$117, Mujeres!$A$1:$DW$117)</f>
        <v>312217.69204436982</v>
      </c>
      <c r="AO126" s="52" cm="1">
        <f t="array" aca="1" ref="AO126" ca="1">AnualidadPensionado(AO$1,$E126,$B126, $D126, Hombres!$A$1:$DW$117, Mujeres!$A$1:$DW$117)</f>
        <v>247849.36622020608</v>
      </c>
      <c r="AP126" s="52" cm="1">
        <f t="array" aca="1" ref="AP126" ca="1">AnualidadPensionado(AP$1,$E126,$B126, $D126, Hombres!$A$1:$DW$117, Mujeres!$A$1:$DW$117)</f>
        <v>191367.87805892192</v>
      </c>
      <c r="AQ126" s="52" cm="1">
        <f t="array" aca="1" ref="AQ126" ca="1">AnualidadPensionado(AQ$1,$E126,$B126, $D126, Hombres!$A$1:$DW$117, Mujeres!$A$1:$DW$117)</f>
        <v>143259.84308545038</v>
      </c>
      <c r="AR126" s="52" cm="1">
        <f t="array" aca="1" ref="AR126" ca="1">AnualidadPensionado(AR$1,$E126,$B126, $D126, Hombres!$A$1:$DW$117, Mujeres!$A$1:$DW$117)</f>
        <v>103619.26759631815</v>
      </c>
      <c r="AS126" s="52" cm="1">
        <f t="array" aca="1" ref="AS126" ca="1">AnualidadPensionado(AS$1,$E126,$B126, $D126, Hombres!$A$1:$DW$117, Mujeres!$A$1:$DW$117)</f>
        <v>72120.295747671247</v>
      </c>
      <c r="AT126" s="52" cm="1">
        <f t="array" aca="1" ref="AT126" ca="1">AnualidadPensionado(AT$1,$E126,$B126, $D126, Hombres!$A$1:$DW$117, Mujeres!$A$1:$DW$117)</f>
        <v>48073.363719011868</v>
      </c>
      <c r="AU126" s="52" cm="1">
        <f t="array" aca="1" ref="AU126" ca="1">AnualidadPensionado(AU$1,$E126,$B126, $D126, Hombres!$A$1:$DW$117, Mujeres!$A$1:$DW$117)</f>
        <v>30520.983059104448</v>
      </c>
      <c r="AV126" s="52" cm="1">
        <f t="array" aca="1" ref="AV126" ca="1">AnualidadPensionado(AV$1,$E126,$B126, $D126, Hombres!$A$1:$DW$117, Mujeres!$A$1:$DW$117)</f>
        <v>18342.98363758537</v>
      </c>
      <c r="AW126" s="52" cm="1">
        <f t="array" aca="1" ref="AW126" ca="1">AnualidadPensionado(AW$1,$E126,$B126, $D126, Hombres!$A$1:$DW$117, Mujeres!$A$1:$DW$117)</f>
        <v>10362.539000980873</v>
      </c>
      <c r="AX126" s="52" cm="1">
        <f t="array" aca="1" ref="AX126" ca="1">AnualidadPensionado(AX$1,$E126,$B126, $D126, Hombres!$A$1:$DW$117, Mujeres!$A$1:$DW$117)</f>
        <v>5456.8838362816214</v>
      </c>
      <c r="AY126" s="52" cm="1">
        <f t="array" aca="1" ref="AY126" ca="1">AnualidadPensionado(AY$1,$E126,$B126, $D126, Hombres!$A$1:$DW$117, Mujeres!$A$1:$DW$117)</f>
        <v>2651.508439727515</v>
      </c>
      <c r="AZ126" s="52" cm="1">
        <f t="array" aca="1" ref="AZ126" ca="1">AnualidadPensionado(AZ$1,$E126,$B126, $D126, Hombres!$A$1:$DW$117, Mujeres!$A$1:$DW$117)</f>
        <v>1174.2913661418563</v>
      </c>
      <c r="BA126" s="52" cm="1">
        <f t="array" aca="1" ref="BA126" ca="1">AnualidadPensionado(BA$1,$E126,$B126, $D126, Hombres!$A$1:$DW$117, Mujeres!$A$1:$DW$117)</f>
        <v>467.00164000991674</v>
      </c>
      <c r="BB126" s="52" cm="1">
        <f t="array" aca="1" ref="BB126" ca="1">AnualidadPensionado(BB$1,$E126,$B126, $D126, Hombres!$A$1:$DW$117, Mujeres!$A$1:$DW$117)</f>
        <v>163.67182723846491</v>
      </c>
      <c r="BC126" s="52" cm="1">
        <f t="array" aca="1" ref="BC126" ca="1">AnualidadPensionado(BC$1,$E126,$B126, $D126, Hombres!$A$1:$DW$117, Mujeres!$A$1:$DW$117)</f>
        <v>49.313955413071945</v>
      </c>
      <c r="BD126" s="52" cm="1">
        <f t="array" aca="1" ref="BD126" ca="1">AnualidadPensionado(BD$1,$E126,$B126, $D126, Hombres!$A$1:$DW$117, Mujeres!$A$1:$DW$117)</f>
        <v>12.341636890746262</v>
      </c>
      <c r="BE126" s="52" cm="1">
        <f t="array" aca="1" ref="BE126" ca="1">AnualidadPensionado(BE$1,$E126,$B126, $D126, Hombres!$A$1:$DW$117, Mujeres!$A$1:$DW$117)</f>
        <v>0</v>
      </c>
      <c r="BF126" s="52" cm="1">
        <f t="array" aca="1" ref="BF126" ca="1">AnualidadPensionado(BF$1,$E126,$B126, $D126, Hombres!$A$1:$DW$117, Mujeres!$A$1:$DW$117)</f>
        <v>0</v>
      </c>
      <c r="BG126" s="52" cm="1">
        <f t="array" aca="1" ref="BG126" ca="1">AnualidadPensionado(BG$1,$E126,$B126, $D126, Hombres!$A$1:$DW$117, Mujeres!$A$1:$DW$117)</f>
        <v>0</v>
      </c>
      <c r="BH126" s="52" cm="1">
        <f t="array" aca="1" ref="BH126" ca="1">AnualidadPensionado(BH$1,$E126,$B126, $D126, Hombres!$A$1:$DW$117, Mujeres!$A$1:$DW$117)</f>
        <v>0</v>
      </c>
      <c r="BI126" s="52" cm="1">
        <f t="array" aca="1" ref="BI126" ca="1">AnualidadPensionado(BI$1,$E126,$B126, $D126, Hombres!$A$1:$DW$117, Mujeres!$A$1:$DW$117)</f>
        <v>0</v>
      </c>
      <c r="BJ126" s="52" cm="1">
        <f t="array" aca="1" ref="BJ126" ca="1">AnualidadPensionado(BJ$1,$E126,$B126, $D126, Hombres!$A$1:$DW$117, Mujeres!$A$1:$DW$117)</f>
        <v>0</v>
      </c>
      <c r="BK126" s="52" cm="1">
        <f t="array" aca="1" ref="BK126" ca="1">AnualidadPensionado(BK$1,$E126,$B126, $D126, Hombres!$A$1:$DW$117, Mujeres!$A$1:$DW$117)</f>
        <v>0</v>
      </c>
      <c r="BL126" s="52" cm="1">
        <f t="array" aca="1" ref="BL126" ca="1">AnualidadPensionado(BL$1,$E126,$B126, $D126, Hombres!$A$1:$DW$117, Mujeres!$A$1:$DW$117)</f>
        <v>0</v>
      </c>
      <c r="BM126" s="52" cm="1">
        <f t="array" aca="1" ref="BM126" ca="1">AnualidadPensionado(BM$1,$E126,$B126, $D126, Hombres!$A$1:$DW$117, Mujeres!$A$1:$DW$117)</f>
        <v>0</v>
      </c>
      <c r="BN126" s="52" cm="1">
        <f t="array" aca="1" ref="BN126" ca="1">AnualidadPensionado(BN$1,$E126,$B126, $D126, Hombres!$A$1:$DW$117, Mujeres!$A$1:$DW$117)</f>
        <v>0</v>
      </c>
      <c r="BO126" s="52" cm="1">
        <f t="array" aca="1" ref="BO126" ca="1">AnualidadPensionado(BO$1,$E126,$B126, $D126, Hombres!$A$1:$DW$117, Mujeres!$A$1:$DW$117)</f>
        <v>0</v>
      </c>
      <c r="BP126" s="52" cm="1">
        <f t="array" aca="1" ref="BP126" ca="1">AnualidadPensionado(BP$1,$E126,$B126, $D126, Hombres!$A$1:$DW$117, Mujeres!$A$1:$DW$117)</f>
        <v>0</v>
      </c>
      <c r="BQ126" s="52" cm="1">
        <f t="array" aca="1" ref="BQ126" ca="1">AnualidadPensionado(BQ$1,$E126,$B126, $D126, Hombres!$A$1:$DW$117, Mujeres!$A$1:$DW$117)</f>
        <v>0</v>
      </c>
      <c r="BR126" s="52" cm="1">
        <f t="array" aca="1" ref="BR126" ca="1">AnualidadPensionado(BR$1,$E126,$B126, $D126, Hombres!$A$1:$DW$117, Mujeres!$A$1:$DW$117)</f>
        <v>0</v>
      </c>
      <c r="BS126" s="52" cm="1">
        <f t="array" aca="1" ref="BS126" ca="1">AnualidadPensionado(BS$1,$E126,$B126, $D126, Hombres!$A$1:$DW$117, Mujeres!$A$1:$DW$117)</f>
        <v>0</v>
      </c>
      <c r="BT126" s="52" cm="1">
        <f t="array" aca="1" ref="BT126" ca="1">AnualidadPensionado(BT$1,$E126,$B126, $D126, Hombres!$A$1:$DW$117, Mujeres!$A$1:$DW$117)</f>
        <v>0</v>
      </c>
      <c r="BU126" s="52" cm="1">
        <f t="array" aca="1" ref="BU126" ca="1">AnualidadPensionado(BU$1,$E126,$B126, $D126, Hombres!$A$1:$DW$117, Mujeres!$A$1:$DW$117)</f>
        <v>0</v>
      </c>
      <c r="BV126" s="52" cm="1">
        <f t="array" aca="1" ref="BV126" ca="1">AnualidadPensionado(BV$1,$E126,$B126, $D126, Hombres!$A$1:$DW$117, Mujeres!$A$1:$DW$117)</f>
        <v>0</v>
      </c>
      <c r="BW126" s="52" cm="1">
        <f t="array" aca="1" ref="BW126" ca="1">AnualidadPensionado(BW$1,$E126,$B126, $D126, Hombres!$A$1:$DW$117, Mujeres!$A$1:$DW$117)</f>
        <v>0</v>
      </c>
      <c r="BX126" s="52" cm="1">
        <f t="array" aca="1" ref="BX126" ca="1">AnualidadPensionado(BX$1,$E126,$B126, $D126, Hombres!$A$1:$DW$117, Mujeres!$A$1:$DW$117)</f>
        <v>0</v>
      </c>
      <c r="BY126" s="52" cm="1">
        <f t="array" aca="1" ref="BY126" ca="1">AnualidadPensionado(BY$1,$E126,$B126, $D126, Hombres!$A$1:$DW$117, Mujeres!$A$1:$DW$117)</f>
        <v>0</v>
      </c>
      <c r="BZ126" s="52" cm="1">
        <f t="array" aca="1" ref="BZ126" ca="1">AnualidadPensionado(BZ$1,$E126,$B126, $D126, Hombres!$A$1:$DW$117, Mujeres!$A$1:$DW$117)</f>
        <v>0</v>
      </c>
      <c r="CA126" s="52" cm="1">
        <f t="array" aca="1" ref="CA126" ca="1">AnualidadPensionado(CA$1,$E126,$B126, $D126, Hombres!$A$1:$DW$117, Mujeres!$A$1:$DW$117)</f>
        <v>0</v>
      </c>
      <c r="CB126" s="52" cm="1">
        <f t="array" aca="1" ref="CB126" ca="1">AnualidadPensionado(CB$1,$E126,$B126, $D126, Hombres!$A$1:$DW$117, Mujeres!$A$1:$DW$117)</f>
        <v>0</v>
      </c>
      <c r="CC126" s="52" cm="1">
        <f t="array" aca="1" ref="CC126" ca="1">AnualidadPensionado(CC$1,$E126,$B126, $D126, Hombres!$A$1:$DW$117, Mujeres!$A$1:$DW$117)</f>
        <v>0</v>
      </c>
      <c r="CD126" s="52" cm="1">
        <f t="array" aca="1" ref="CD126" ca="1">AnualidadPensionado(CD$1,$E126,$B126, $D126, Hombres!$A$1:$DW$117, Mujeres!$A$1:$DW$117)</f>
        <v>0</v>
      </c>
      <c r="CE126" s="52" cm="1">
        <f t="array" aca="1" ref="CE126" ca="1">AnualidadPensionado(CE$1,$E126,$B126, $D126, Hombres!$A$1:$DW$117, Mujeres!$A$1:$DW$117)</f>
        <v>0</v>
      </c>
      <c r="CF126" s="52" cm="1">
        <f t="array" aca="1" ref="CF126" ca="1">AnualidadPensionado(CF$1,$E126,$B126, $D126, Hombres!$A$1:$DW$117, Mujeres!$A$1:$DW$117)</f>
        <v>0</v>
      </c>
      <c r="CG126" s="52" cm="1">
        <f t="array" aca="1" ref="CG126" ca="1">AnualidadPensionado(CG$1,$E126,$B126, $D126, Hombres!$A$1:$DW$117, Mujeres!$A$1:$DW$117)</f>
        <v>0</v>
      </c>
      <c r="CH126" s="52" cm="1">
        <f t="array" aca="1" ref="CH126" ca="1">AnualidadPensionado(CH$1,$E126,$B126, $D126, Hombres!$A$1:$DW$117, Mujeres!$A$1:$DW$117)</f>
        <v>0</v>
      </c>
      <c r="CI126" s="52" cm="1">
        <f t="array" aca="1" ref="CI126" ca="1">AnualidadPensionado(CI$1,$E126,$B126, $D126, Hombres!$A$1:$DW$117, Mujeres!$A$1:$DW$117)</f>
        <v>0</v>
      </c>
      <c r="CJ126" s="52" cm="1">
        <f t="array" aca="1" ref="CJ126" ca="1">AnualidadPensionado(CJ$1,$E126,$B126, $D126, Hombres!$A$1:$DW$117, Mujeres!$A$1:$DW$117)</f>
        <v>0</v>
      </c>
      <c r="CK126" s="52" cm="1">
        <f t="array" aca="1" ref="CK126" ca="1">AnualidadPensionado(CK$1,$E126,$B126, $D126, Hombres!$A$1:$DW$117, Mujeres!$A$1:$DW$117)</f>
        <v>0</v>
      </c>
      <c r="CL126" s="52" cm="1">
        <f t="array" aca="1" ref="CL126" ca="1">AnualidadPensionado(CL$1,$E126,$B126, $D126, Hombres!$A$1:$DW$117, Mujeres!$A$1:$DW$117)</f>
        <v>0</v>
      </c>
      <c r="CM126" s="52" cm="1">
        <f t="array" aca="1" ref="CM126" ca="1">AnualidadPensionado(CM$1,$E126,$B126, $D126, Hombres!$A$1:$DW$117, Mujeres!$A$1:$DW$117)</f>
        <v>0</v>
      </c>
      <c r="CN126" s="52" cm="1">
        <f t="array" aca="1" ref="CN126" ca="1">AnualidadPensionado(CN$1,$E126,$B126, $D126, Hombres!$A$1:$DW$117, Mujeres!$A$1:$DW$117)</f>
        <v>0</v>
      </c>
      <c r="CO126" s="52" cm="1">
        <f t="array" aca="1" ref="CO126" ca="1">AnualidadPensionado(CO$1,$E126,$B126, $D126, Hombres!$A$1:$DW$117, Mujeres!$A$1:$DW$117)</f>
        <v>0</v>
      </c>
      <c r="CP126" s="52" cm="1">
        <f t="array" aca="1" ref="CP126" ca="1">AnualidadPensionado(CP$1,$E126,$B126, $D126, Hombres!$A$1:$DW$117, Mujeres!$A$1:$DW$117)</f>
        <v>0</v>
      </c>
      <c r="CQ126" s="52" cm="1">
        <f t="array" aca="1" ref="CQ126" ca="1">AnualidadPensionado(CQ$1,$E126,$B126, $D126, Hombres!$A$1:$DW$117, Mujeres!$A$1:$DW$117)</f>
        <v>0</v>
      </c>
      <c r="CR126" s="52" cm="1">
        <f t="array" aca="1" ref="CR126" ca="1">AnualidadPensionado(CR$1,$E126,$B126, $D126, Hombres!$A$1:$DW$117, Mujeres!$A$1:$DW$117)</f>
        <v>0</v>
      </c>
      <c r="CS126" s="52" cm="1">
        <f t="array" aca="1" ref="CS126" ca="1">AnualidadPensionado(CS$1,$E126,$B126, $D126, Hombres!$A$1:$DW$117, Mujeres!$A$1:$DW$117)</f>
        <v>0</v>
      </c>
      <c r="CT126" s="52" cm="1">
        <f t="array" aca="1" ref="CT126" ca="1">AnualidadPensionado(CT$1,$E126,$B126, $D126, Hombres!$A$1:$DW$117, Mujeres!$A$1:$DW$117)</f>
        <v>0</v>
      </c>
      <c r="CU126" s="52" cm="1">
        <f t="array" aca="1" ref="CU126" ca="1">AnualidadPensionado(CU$1,$E126,$B126, $D126, Hombres!$A$1:$DW$117, Mujeres!$A$1:$DW$117)</f>
        <v>0</v>
      </c>
      <c r="CV126" s="52" cm="1">
        <f t="array" aca="1" ref="CV126" ca="1">AnualidadPensionado(CV$1,$E126,$B126, $D126, Hombres!$A$1:$DW$117, Mujeres!$A$1:$DW$117)</f>
        <v>0</v>
      </c>
      <c r="CW126" s="52" cm="1">
        <f t="array" aca="1" ref="CW126" ca="1">AnualidadPensionado(CW$1,$E126,$B126, $D126, Hombres!$A$1:$DW$117, Mujeres!$A$1:$DW$117)</f>
        <v>0</v>
      </c>
      <c r="CX126" s="52" cm="1">
        <f t="array" aca="1" ref="CX126" ca="1">AnualidadPensionado(CX$1,$E126,$B126, $D126, Hombres!$A$1:$DW$117, Mujeres!$A$1:$DW$117)</f>
        <v>0</v>
      </c>
      <c r="CY126" s="52" cm="1">
        <f t="array" aca="1" ref="CY126" ca="1">AnualidadPensionado(CY$1,$E126,$B126, $D126, Hombres!$A$1:$DW$117, Mujeres!$A$1:$DW$117)</f>
        <v>0</v>
      </c>
      <c r="DB126" s="25"/>
      <c r="DC126" s="52" cm="1">
        <f t="array" aca="1" ref="DC126" ca="1">beneficio_muerte_individual_pensionado(DC$1,$E126,$B126, Hombres!$A$1:$DW$117, Mujeres!$A$1:$DW$117)</f>
        <v>0</v>
      </c>
      <c r="DD126" s="52" cm="1">
        <f t="array" aca="1" ref="DD126" ca="1">beneficio_muerte_individual_pensionado(DD$1,$E126,$B126, Hombres!$A$1:$DW$117, Mujeres!$A$1:$DW$117)</f>
        <v>41600.400000000001</v>
      </c>
      <c r="DE126" s="52" cm="1">
        <f t="array" aca="1" ref="DE126" ca="1">beneficio_muerte_individual_pensionado(DE$1,$E126,$B126, Hombres!$A$1:$DW$117, Mujeres!$A$1:$DW$117)</f>
        <v>43564.402612319995</v>
      </c>
      <c r="DF126" s="52" cm="1">
        <f t="array" aca="1" ref="DF126" ca="1">beneficio_muerte_individual_pensionado(DF$1,$E126,$B126, Hombres!$A$1:$DW$117, Mujeres!$A$1:$DW$117)</f>
        <v>45733.461753921554</v>
      </c>
      <c r="DG126" s="52" cm="1">
        <f t="array" aca="1" ref="DG126" ca="1">beneficio_muerte_individual_pensionado(DG$1,$E126,$B126, Hombres!$A$1:$DW$117, Mujeres!$A$1:$DW$117)</f>
        <v>48414.076194166657</v>
      </c>
      <c r="DH126" s="52" cm="1">
        <f t="array" aca="1" ref="DH126" ca="1">beneficio_muerte_individual_pensionado(DH$1,$E126,$B126, Hombres!$A$1:$DW$117, Mujeres!$A$1:$DW$117)</f>
        <v>51769.234588290186</v>
      </c>
      <c r="DI126" s="52" cm="1">
        <f t="array" aca="1" ref="DI126" ca="1">beneficio_muerte_individual_pensionado(DI$1,$E126,$B126, Hombres!$A$1:$DW$117, Mujeres!$A$1:$DW$117)</f>
        <v>55820.231012008975</v>
      </c>
      <c r="DJ126" s="52" cm="1">
        <f t="array" aca="1" ref="DJ126" ca="1">beneficio_muerte_individual_pensionado(DJ$1,$E126,$B126, Hombres!$A$1:$DW$117, Mujeres!$A$1:$DW$117)</f>
        <v>60483.851900800168</v>
      </c>
      <c r="DK126" s="52" cm="1">
        <f t="array" aca="1" ref="DK126" ca="1">beneficio_muerte_individual_pensionado(DK$1,$E126,$B126, Hombres!$A$1:$DW$117, Mujeres!$A$1:$DW$117)</f>
        <v>65487.031831406624</v>
      </c>
      <c r="DL126" s="52" cm="1">
        <f t="array" aca="1" ref="DL126" ca="1">beneficio_muerte_individual_pensionado(DL$1,$E126,$B126, Hombres!$A$1:$DW$117, Mujeres!$A$1:$DW$117)</f>
        <v>70283.677236808391</v>
      </c>
      <c r="DM126" s="52" cm="1">
        <f t="array" aca="1" ref="DM126" ca="1">beneficio_muerte_individual_pensionado(DM$1,$E126,$B126, Hombres!$A$1:$DW$117, Mujeres!$A$1:$DW$117)</f>
        <v>74538.923768661509</v>
      </c>
      <c r="DN126" s="52" cm="1">
        <f t="array" aca="1" ref="DN126" ca="1">beneficio_muerte_individual_pensionado(DN$1,$E126,$B126, Hombres!$A$1:$DW$117, Mujeres!$A$1:$DW$117)</f>
        <v>78303.435463423404</v>
      </c>
      <c r="DO126" s="52" cm="1">
        <f t="array" aca="1" ref="DO126" ca="1">beneficio_muerte_individual_pensionado(DO$1,$E126,$B126, Hombres!$A$1:$DW$117, Mujeres!$A$1:$DW$117)</f>
        <v>81799.310448050135</v>
      </c>
      <c r="DP126" s="52" cm="1">
        <f t="array" aca="1" ref="DP126" ca="1">beneficio_muerte_individual_pensionado(DP$1,$E126,$B126, Hombres!$A$1:$DW$117, Mujeres!$A$1:$DW$117)</f>
        <v>85299.556308447674</v>
      </c>
      <c r="DQ126" s="52" cm="1">
        <f t="array" aca="1" ref="DQ126" ca="1">beneficio_muerte_individual_pensionado(DQ$1,$E126,$B126, Hombres!$A$1:$DW$117, Mujeres!$A$1:$DW$117)</f>
        <v>92342.527139482438</v>
      </c>
      <c r="DR126" s="52" cm="1">
        <f t="array" aca="1" ref="DR126" ca="1">beneficio_muerte_individual_pensionado(DR$1,$E126,$B126, Hombres!$A$1:$DW$117, Mujeres!$A$1:$DW$117)</f>
        <v>96299.704259409104</v>
      </c>
      <c r="DS126" s="52" cm="1">
        <f t="array" aca="1" ref="DS126" ca="1">beneficio_muerte_individual_pensionado(DS$1,$E126,$B126, Hombres!$A$1:$DW$117, Mujeres!$A$1:$DW$117)</f>
        <v>100001.27130086714</v>
      </c>
      <c r="DT126" s="52" cm="1">
        <f t="array" aca="1" ref="DT126" ca="1">beneficio_muerte_individual_pensionado(DT$1,$E126,$B126, Hombres!$A$1:$DW$117, Mujeres!$A$1:$DW$117)</f>
        <v>103502.00167762897</v>
      </c>
      <c r="DU126" s="52" cm="1">
        <f t="array" aca="1" ref="DU126" ca="1">beneficio_muerte_individual_pensionado(DU$1,$E126,$B126, Hombres!$A$1:$DW$117, Mujeres!$A$1:$DW$117)</f>
        <v>106782.87971254211</v>
      </c>
      <c r="DV126" s="52" cm="1">
        <f t="array" aca="1" ref="DV126" ca="1">beneficio_muerte_individual_pensionado(DV$1,$E126,$B126, Hombres!$A$1:$DW$117, Mujeres!$A$1:$DW$117)</f>
        <v>109637.25271105449</v>
      </c>
      <c r="DW126" s="52" cm="1">
        <f t="array" aca="1" ref="DW126" ca="1">beneficio_muerte_individual_pensionado(DW$1,$E126,$B126, Hombres!$A$1:$DW$117, Mujeres!$A$1:$DW$117)</f>
        <v>111902.24842098706</v>
      </c>
      <c r="DX126" s="52" cm="1">
        <f t="array" aca="1" ref="DX126" ca="1">beneficio_muerte_individual_pensionado(DX$1,$E126,$B126, Hombres!$A$1:$DW$117, Mujeres!$A$1:$DW$117)</f>
        <v>113521.35056033295</v>
      </c>
      <c r="DY126" s="52" cm="1">
        <f t="array" aca="1" ref="DY126" ca="1">beneficio_muerte_individual_pensionado(DY$1,$E126,$B126, Hombres!$A$1:$DW$117, Mujeres!$A$1:$DW$117)</f>
        <v>114458.86076215055</v>
      </c>
      <c r="DZ126" s="52" cm="1">
        <f t="array" aca="1" ref="DZ126" ca="1">beneficio_muerte_individual_pensionado(DZ$1,$E126,$B126, Hombres!$A$1:$DW$117, Mujeres!$A$1:$DW$117)</f>
        <v>114597.96409698484</v>
      </c>
      <c r="EA126" s="52" cm="1">
        <f t="array" aca="1" ref="EA126" ca="1">beneficio_muerte_individual_pensionado(EA$1,$E126,$B126, Hombres!$A$1:$DW$117, Mujeres!$A$1:$DW$117)</f>
        <v>113720.41362908807</v>
      </c>
      <c r="EB126" s="52" cm="1">
        <f t="array" aca="1" ref="EB126" ca="1">beneficio_muerte_individual_pensionado(EB$1,$E126,$B126, Hombres!$A$1:$DW$117, Mujeres!$A$1:$DW$117)</f>
        <v>111682.1696690151</v>
      </c>
      <c r="EC126" s="52" cm="1">
        <f t="array" aca="1" ref="EC126" ca="1">beneficio_muerte_individual_pensionado(EC$1,$E126,$B126, Hombres!$A$1:$DW$117, Mujeres!$A$1:$DW$117)</f>
        <v>108479.11716628096</v>
      </c>
      <c r="ED126" s="52" cm="1">
        <f t="array" aca="1" ref="ED126" ca="1">beneficio_muerte_individual_pensionado(ED$1,$E126,$B126, Hombres!$A$1:$DW$117, Mujeres!$A$1:$DW$117)</f>
        <v>104151.4781183584</v>
      </c>
      <c r="EE126" s="52" cm="1">
        <f t="array" aca="1" ref="EE126" ca="1">beneficio_muerte_individual_pensionado(EE$1,$E126,$B126, Hombres!$A$1:$DW$117, Mujeres!$A$1:$DW$117)</f>
        <v>98710.270007189101</v>
      </c>
      <c r="EF126" s="52" cm="1">
        <f t="array" aca="1" ref="EF126" ca="1">beneficio_muerte_individual_pensionado(EF$1,$E126,$B126, Hombres!$A$1:$DW$117, Mujeres!$A$1:$DW$117)</f>
        <v>92150.239854879517</v>
      </c>
      <c r="EG126" s="52" cm="1">
        <f t="array" aca="1" ref="EG126" ca="1">beneficio_muerte_individual_pensionado(EG$1,$E126,$B126, Hombres!$A$1:$DW$117, Mujeres!$A$1:$DW$117)</f>
        <v>84567.210993554865</v>
      </c>
      <c r="EH126" s="52" cm="1">
        <f t="array" aca="1" ref="EH126" ca="1">beneficio_muerte_individual_pensionado(EH$1,$E126,$B126, Hombres!$A$1:$DW$117, Mujeres!$A$1:$DW$117)</f>
        <v>76183.678818708358</v>
      </c>
      <c r="EI126" s="52" cm="1">
        <f t="array" aca="1" ref="EI126" ca="1">beneficio_muerte_individual_pensionado(EI$1,$E126,$B126, Hombres!$A$1:$DW$117, Mujeres!$A$1:$DW$117)</f>
        <v>67268.323923151635</v>
      </c>
      <c r="EJ126" s="52" cm="1">
        <f t="array" aca="1" ref="EJ126" ca="1">beneficio_muerte_individual_pensionado(EJ$1,$E126,$B126, Hombres!$A$1:$DW$117, Mujeres!$A$1:$DW$117)</f>
        <v>58084.355426055408</v>
      </c>
      <c r="EK126" s="52" cm="1">
        <f t="array" aca="1" ref="EK126" ca="1">beneficio_muerte_individual_pensionado(EK$1,$E126,$B126, Hombres!$A$1:$DW$117, Mujeres!$A$1:$DW$117)</f>
        <v>48892.192323192707</v>
      </c>
      <c r="EL126" s="52" cm="1">
        <f t="array" aca="1" ref="EL126" ca="1">beneficio_muerte_individual_pensionado(EL$1,$E126,$B126, Hombres!$A$1:$DW$117, Mujeres!$A$1:$DW$117)</f>
        <v>39988.412134763763</v>
      </c>
      <c r="EM126" s="52" cm="1">
        <f t="array" aca="1" ref="EM126" ca="1">beneficio_muerte_individual_pensionado(EM$1,$E126,$B126, Hombres!$A$1:$DW$117, Mujeres!$A$1:$DW$117)</f>
        <v>31684.465701377325</v>
      </c>
      <c r="EN126" s="52" cm="1">
        <f t="array" aca="1" ref="EN126" ca="1">beneficio_muerte_individual_pensionado(EN$1,$E126,$B126, Hombres!$A$1:$DW$117, Mujeres!$A$1:$DW$117)</f>
        <v>24241.103587206817</v>
      </c>
      <c r="EO126" s="52" cm="1">
        <f t="array" aca="1" ref="EO126" ca="1">beneficio_muerte_individual_pensionado(EO$1,$E126,$B126, Hombres!$A$1:$DW$117, Mujeres!$A$1:$DW$117)</f>
        <v>17833.532462931773</v>
      </c>
      <c r="EP126" s="52" cm="1">
        <f t="array" aca="1" ref="EP126" ca="1">beneficio_muerte_individual_pensionado(EP$1,$E126,$B126, Hombres!$A$1:$DW$117, Mujeres!$A$1:$DW$117)</f>
        <v>12549.642471832389</v>
      </c>
      <c r="EQ126" s="52" cm="1">
        <f t="array" aca="1" ref="EQ126" ca="1">beneficio_muerte_individual_pensionado(EQ$1,$E126,$B126, Hombres!$A$1:$DW$117, Mujeres!$A$1:$DW$117)</f>
        <v>8399.1549920946563</v>
      </c>
      <c r="ER126" s="52" cm="1">
        <f t="array" aca="1" ref="ER126" ca="1">beneficio_muerte_individual_pensionado(ER$1,$E126,$B126, Hombres!$A$1:$DW$117, Mujeres!$A$1:$DW$117)</f>
        <v>5313.9112547539125</v>
      </c>
      <c r="ES126" s="52" cm="1">
        <f t="array" aca="1" ref="ES126" ca="1">beneficio_muerte_individual_pensionado(ES$1,$E126,$B126, Hombres!$A$1:$DW$117, Mujeres!$A$1:$DW$117)</f>
        <v>3156.0437751830536</v>
      </c>
      <c r="ET126" s="52" cm="1">
        <f t="array" aca="1" ref="ET126" ca="1">beneficio_muerte_individual_pensionado(ET$1,$E126,$B126, Hombres!$A$1:$DW$117, Mujeres!$A$1:$DW$117)</f>
        <v>1744.6452260025492</v>
      </c>
      <c r="EU126" s="52" cm="1">
        <f t="array" aca="1" ref="EU126" ca="1">beneficio_muerte_individual_pensionado(EU$1,$E126,$B126, Hombres!$A$1:$DW$117, Mujeres!$A$1:$DW$117)</f>
        <v>888.26565460791858</v>
      </c>
      <c r="EV126" s="52" cm="1">
        <f t="array" aca="1" ref="EV126" ca="1">beneficio_muerte_individual_pensionado(EV$1,$E126,$B126, Hombres!$A$1:$DW$117, Mujeres!$A$1:$DW$117)</f>
        <v>411.36867962156811</v>
      </c>
      <c r="EW126" s="52" cm="1">
        <f t="array" aca="1" ref="EW126" ca="1">beneficio_muerte_individual_pensionado(EW$1,$E126,$B126, Hombres!$A$1:$DW$117, Mujeres!$A$1:$DW$117)</f>
        <v>170.7253020658753</v>
      </c>
      <c r="EX126" s="52" cm="1">
        <f t="array" aca="1" ref="EX126" ca="1">beneficio_muerte_individual_pensionado(EX$1,$E126,$B126, Hombres!$A$1:$DW$117, Mujeres!$A$1:$DW$117)</f>
        <v>62.313811608939929</v>
      </c>
      <c r="EY126" s="52" cm="1">
        <f t="array" aca="1" ref="EY126" ca="1">beneficio_muerte_individual_pensionado(EY$1,$E126,$B126, Hombres!$A$1:$DW$117, Mujeres!$A$1:$DW$117)</f>
        <v>19.509826663406113</v>
      </c>
      <c r="EZ126" s="52" cm="1">
        <f t="array" aca="1" ref="EZ126" ca="1">beneficio_muerte_individual_pensionado(EZ$1,$E126,$B126, Hombres!$A$1:$DW$117, Mujeres!$A$1:$DW$117)</f>
        <v>6.2665348695862528</v>
      </c>
      <c r="FA126" s="52" cm="1">
        <f t="array" aca="1" ref="FA126" ca="1">beneficio_muerte_individual_pensionado(FA$1,$E126,$B126, Hombres!$A$1:$DW$117, Mujeres!$A$1:$DW$117)</f>
        <v>0</v>
      </c>
      <c r="FB126" s="52" cm="1">
        <f t="array" aca="1" ref="FB126" ca="1">beneficio_muerte_individual_pensionado(FB$1,$E126,$B126, Hombres!$A$1:$DW$117, Mujeres!$A$1:$DW$117)</f>
        <v>0</v>
      </c>
      <c r="FC126" s="52" cm="1">
        <f t="array" aca="1" ref="FC126" ca="1">beneficio_muerte_individual_pensionado(FC$1,$E126,$B126, Hombres!$A$1:$DW$117, Mujeres!$A$1:$DW$117)</f>
        <v>0</v>
      </c>
      <c r="FD126" s="52" cm="1">
        <f t="array" aca="1" ref="FD126" ca="1">beneficio_muerte_individual_pensionado(FD$1,$E126,$B126, Hombres!$A$1:$DW$117, Mujeres!$A$1:$DW$117)</f>
        <v>0</v>
      </c>
      <c r="FE126" s="52" cm="1">
        <f t="array" aca="1" ref="FE126" ca="1">beneficio_muerte_individual_pensionado(FE$1,$E126,$B126, Hombres!$A$1:$DW$117, Mujeres!$A$1:$DW$117)</f>
        <v>0</v>
      </c>
      <c r="FF126" s="52" cm="1">
        <f t="array" aca="1" ref="FF126" ca="1">beneficio_muerte_individual_pensionado(FF$1,$E126,$B126, Hombres!$A$1:$DW$117, Mujeres!$A$1:$DW$117)</f>
        <v>0</v>
      </c>
      <c r="FG126" s="52" cm="1">
        <f t="array" aca="1" ref="FG126" ca="1">beneficio_muerte_individual_pensionado(FG$1,$E126,$B126, Hombres!$A$1:$DW$117, Mujeres!$A$1:$DW$117)</f>
        <v>0</v>
      </c>
      <c r="FH126" s="52" cm="1">
        <f t="array" aca="1" ref="FH126" ca="1">beneficio_muerte_individual_pensionado(FH$1,$E126,$B126, Hombres!$A$1:$DW$117, Mujeres!$A$1:$DW$117)</f>
        <v>0</v>
      </c>
      <c r="FI126" s="52" cm="1">
        <f t="array" aca="1" ref="FI126" ca="1">beneficio_muerte_individual_pensionado(FI$1,$E126,$B126, Hombres!$A$1:$DW$117, Mujeres!$A$1:$DW$117)</f>
        <v>0</v>
      </c>
      <c r="FJ126" s="52" cm="1">
        <f t="array" aca="1" ref="FJ126" ca="1">beneficio_muerte_individual_pensionado(FJ$1,$E126,$B126, Hombres!$A$1:$DW$117, Mujeres!$A$1:$DW$117)</f>
        <v>0</v>
      </c>
      <c r="FK126" s="52" cm="1">
        <f t="array" aca="1" ref="FK126" ca="1">beneficio_muerte_individual_pensionado(FK$1,$E126,$B126, Hombres!$A$1:$DW$117, Mujeres!$A$1:$DW$117)</f>
        <v>0</v>
      </c>
      <c r="FL126" s="52" cm="1">
        <f t="array" aca="1" ref="FL126" ca="1">beneficio_muerte_individual_pensionado(FL$1,$E126,$B126, Hombres!$A$1:$DW$117, Mujeres!$A$1:$DW$117)</f>
        <v>0</v>
      </c>
      <c r="FM126" s="52" cm="1">
        <f t="array" aca="1" ref="FM126" ca="1">beneficio_muerte_individual_pensionado(FM$1,$E126,$B126, Hombres!$A$1:$DW$117, Mujeres!$A$1:$DW$117)</f>
        <v>0</v>
      </c>
      <c r="FN126" s="52" cm="1">
        <f t="array" aca="1" ref="FN126" ca="1">beneficio_muerte_individual_pensionado(FN$1,$E126,$B126, Hombres!$A$1:$DW$117, Mujeres!$A$1:$DW$117)</f>
        <v>0</v>
      </c>
      <c r="FO126" s="52" cm="1">
        <f t="array" aca="1" ref="FO126" ca="1">beneficio_muerte_individual_pensionado(FO$1,$E126,$B126, Hombres!$A$1:$DW$117, Mujeres!$A$1:$DW$117)</f>
        <v>0</v>
      </c>
      <c r="FP126" s="52" cm="1">
        <f t="array" aca="1" ref="FP126" ca="1">beneficio_muerte_individual_pensionado(FP$1,$E126,$B126, Hombres!$A$1:$DW$117, Mujeres!$A$1:$DW$117)</f>
        <v>0</v>
      </c>
      <c r="FQ126" s="52" cm="1">
        <f t="array" aca="1" ref="FQ126" ca="1">beneficio_muerte_individual_pensionado(FQ$1,$E126,$B126, Hombres!$A$1:$DW$117, Mujeres!$A$1:$DW$117)</f>
        <v>0</v>
      </c>
      <c r="FR126" s="52" cm="1">
        <f t="array" aca="1" ref="FR126" ca="1">beneficio_muerte_individual_pensionado(FR$1,$E126,$B126, Hombres!$A$1:$DW$117, Mujeres!$A$1:$DW$117)</f>
        <v>0</v>
      </c>
      <c r="FS126" s="52" cm="1">
        <f t="array" aca="1" ref="FS126" ca="1">beneficio_muerte_individual_pensionado(FS$1,$E126,$B126, Hombres!$A$1:$DW$117, Mujeres!$A$1:$DW$117)</f>
        <v>0</v>
      </c>
      <c r="FT126" s="52" cm="1">
        <f t="array" aca="1" ref="FT126" ca="1">beneficio_muerte_individual_pensionado(FT$1,$E126,$B126, Hombres!$A$1:$DW$117, Mujeres!$A$1:$DW$117)</f>
        <v>0</v>
      </c>
      <c r="FU126" s="52" cm="1">
        <f t="array" aca="1" ref="FU126" ca="1">beneficio_muerte_individual_pensionado(FU$1,$E126,$B126, Hombres!$A$1:$DW$117, Mujeres!$A$1:$DW$117)</f>
        <v>0</v>
      </c>
      <c r="FV126" s="52" cm="1">
        <f t="array" aca="1" ref="FV126" ca="1">beneficio_muerte_individual_pensionado(FV$1,$E126,$B126, Hombres!$A$1:$DW$117, Mujeres!$A$1:$DW$117)</f>
        <v>0</v>
      </c>
      <c r="FW126" s="52" cm="1">
        <f t="array" aca="1" ref="FW126" ca="1">beneficio_muerte_individual_pensionado(FW$1,$E126,$B126, Hombres!$A$1:$DW$117, Mujeres!$A$1:$DW$117)</f>
        <v>0</v>
      </c>
      <c r="FX126" s="52" cm="1">
        <f t="array" aca="1" ref="FX126" ca="1">beneficio_muerte_individual_pensionado(FX$1,$E126,$B126, Hombres!$A$1:$DW$117, Mujeres!$A$1:$DW$117)</f>
        <v>0</v>
      </c>
      <c r="FY126" s="52" cm="1">
        <f t="array" aca="1" ref="FY126" ca="1">beneficio_muerte_individual_pensionado(FY$1,$E126,$B126, Hombres!$A$1:$DW$117, Mujeres!$A$1:$DW$117)</f>
        <v>0</v>
      </c>
      <c r="FZ126" s="52" cm="1">
        <f t="array" aca="1" ref="FZ126" ca="1">beneficio_muerte_individual_pensionado(FZ$1,$E126,$B126, Hombres!$A$1:$DW$117, Mujeres!$A$1:$DW$117)</f>
        <v>0</v>
      </c>
      <c r="GA126" s="52" cm="1">
        <f t="array" aca="1" ref="GA126" ca="1">beneficio_muerte_individual_pensionado(GA$1,$E126,$B126, Hombres!$A$1:$DW$117, Mujeres!$A$1:$DW$117)</f>
        <v>0</v>
      </c>
      <c r="GB126" s="52" cm="1">
        <f t="array" aca="1" ref="GB126" ca="1">beneficio_muerte_individual_pensionado(GB$1,$E126,$B126, Hombres!$A$1:$DW$117, Mujeres!$A$1:$DW$117)</f>
        <v>0</v>
      </c>
      <c r="GC126" s="52" cm="1">
        <f t="array" aca="1" ref="GC126" ca="1">beneficio_muerte_individual_pensionado(GC$1,$E126,$B126, Hombres!$A$1:$DW$117, Mujeres!$A$1:$DW$117)</f>
        <v>0</v>
      </c>
      <c r="GD126" s="52" cm="1">
        <f t="array" aca="1" ref="GD126" ca="1">beneficio_muerte_individual_pensionado(GD$1,$E126,$B126, Hombres!$A$1:$DW$117, Mujeres!$A$1:$DW$117)</f>
        <v>0</v>
      </c>
      <c r="GE126" s="52" cm="1">
        <f t="array" aca="1" ref="GE126" ca="1">beneficio_muerte_individual_pensionado(GE$1,$E126,$B126, Hombres!$A$1:$DW$117, Mujeres!$A$1:$DW$117)</f>
        <v>0</v>
      </c>
      <c r="GF126" s="52" cm="1">
        <f t="array" aca="1" ref="GF126" ca="1">beneficio_muerte_individual_pensionado(GF$1,$E126,$B126, Hombres!$A$1:$DW$117, Mujeres!$A$1:$DW$117)</f>
        <v>0</v>
      </c>
      <c r="GG126" s="52" cm="1">
        <f t="array" aca="1" ref="GG126" ca="1">beneficio_muerte_individual_pensionado(GG$1,$E126,$B126, Hombres!$A$1:$DW$117, Mujeres!$A$1:$DW$117)</f>
        <v>0</v>
      </c>
      <c r="GH126" s="52" cm="1">
        <f t="array" aca="1" ref="GH126" ca="1">beneficio_muerte_individual_pensionado(GH$1,$E126,$B126, Hombres!$A$1:$DW$117, Mujeres!$A$1:$DW$117)</f>
        <v>0</v>
      </c>
      <c r="GI126" s="52" cm="1">
        <f t="array" aca="1" ref="GI126" ca="1">beneficio_muerte_individual_pensionado(GI$1,$E126,$B126, Hombres!$A$1:$DW$117, Mujeres!$A$1:$DW$117)</f>
        <v>0</v>
      </c>
      <c r="GJ126" s="52" cm="1">
        <f t="array" aca="1" ref="GJ126" ca="1">beneficio_muerte_individual_pensionado(GJ$1,$E126,$B126, Hombres!$A$1:$DW$117, Mujeres!$A$1:$DW$117)</f>
        <v>0</v>
      </c>
      <c r="GK126" s="52" cm="1">
        <f t="array" aca="1" ref="GK126" ca="1">beneficio_muerte_individual_pensionado(GK$1,$E126,$B126, Hombres!$A$1:$DW$117, Mujeres!$A$1:$DW$117)</f>
        <v>0</v>
      </c>
      <c r="GL126" s="52" cm="1">
        <f t="array" aca="1" ref="GL126" ca="1">beneficio_muerte_individual_pensionado(GL$1,$E126,$B126, Hombres!$A$1:$DW$117, Mujeres!$A$1:$DW$117)</f>
        <v>0</v>
      </c>
      <c r="GM126" s="52" cm="1">
        <f t="array" aca="1" ref="GM126" ca="1">beneficio_muerte_individual_pensionado(GM$1,$E126,$B126, Hombres!$A$1:$DW$117, Mujeres!$A$1:$DW$117)</f>
        <v>0</v>
      </c>
      <c r="GN126" s="52" cm="1">
        <f t="array" aca="1" ref="GN126" ca="1">beneficio_muerte_individual_pensionado(GN$1,$E126,$B126, Hombres!$A$1:$DW$117, Mujeres!$A$1:$DW$117)</f>
        <v>0</v>
      </c>
      <c r="GO126" s="52" cm="1">
        <f t="array" aca="1" ref="GO126" ca="1">beneficio_muerte_individual_pensionado(GO$1,$E126,$B126, Hombres!$A$1:$DW$117, Mujeres!$A$1:$DW$117)</f>
        <v>0</v>
      </c>
      <c r="GP126" s="52" cm="1">
        <f t="array" aca="1" ref="GP126" ca="1">beneficio_muerte_individual_pensionado(GP$1,$E126,$B126, Hombres!$A$1:$DW$117, Mujeres!$A$1:$DW$117)</f>
        <v>0</v>
      </c>
      <c r="GQ126" s="52" cm="1">
        <f t="array" aca="1" ref="GQ126" ca="1">beneficio_muerte_individual_pensionado(GQ$1,$E126,$B126, Hombres!$A$1:$DW$117, Mujeres!$A$1:$DW$117)</f>
        <v>0</v>
      </c>
      <c r="GR126" s="52" cm="1">
        <f t="array" aca="1" ref="GR126" ca="1">beneficio_muerte_individual_pensionado(GR$1,$E126,$B126, Hombres!$A$1:$DW$117, Mujeres!$A$1:$DW$117)</f>
        <v>0</v>
      </c>
      <c r="GS126" s="52" cm="1">
        <f t="array" aca="1" ref="GS126" ca="1">beneficio_muerte_individual_pensionado(GS$1,$E126,$B126, Hombres!$A$1:$DW$117, Mujeres!$A$1:$DW$117)</f>
        <v>0</v>
      </c>
      <c r="GT126" s="52" cm="1">
        <f t="array" aca="1" ref="GT126" ca="1">beneficio_muerte_individual_pensionado(GT$1,$E126,$B126, Hombres!$A$1:$DW$117, Mujeres!$A$1:$DW$117)</f>
        <v>0</v>
      </c>
    </row>
    <row r="127" spans="1:202" x14ac:dyDescent="0.3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5"/>
      <c r="H127" s="52" cm="1">
        <f t="array" aca="1" ref="H127" ca="1">AnualidadPensionado(H$1,$E127,$B127, $D127, Hombres!$A$1:$DW$117, Mujeres!$A$1:$DW$117)</f>
        <v>0</v>
      </c>
      <c r="I127" s="52" cm="1">
        <f t="array" aca="1" ref="I127" ca="1">AnualidadPensionado(I$1,$E127,$B127, $D127, Hombres!$A$1:$DW$117, Mujeres!$A$1:$DW$117)</f>
        <v>4272114.1542198081</v>
      </c>
      <c r="J127" s="52" cm="1">
        <f t="array" aca="1" ref="J127" ca="1">AnualidadPensionado(J$1,$E127,$B127, $D127, Hombres!$A$1:$DW$117, Mujeres!$A$1:$DW$117)</f>
        <v>4343810.1367603401</v>
      </c>
      <c r="K127" s="52" cm="1">
        <f t="array" aca="1" ref="K127" ca="1">AnualidadPensionado(K$1,$E127,$B127, $D127, Hombres!$A$1:$DW$117, Mujeres!$A$1:$DW$117)</f>
        <v>4412816.8558873348</v>
      </c>
      <c r="L127" s="52" cm="1">
        <f t="array" aca="1" ref="L127" ca="1">AnualidadPensionado(L$1,$E127,$B127, $D127, Hombres!$A$1:$DW$117, Mujeres!$A$1:$DW$117)</f>
        <v>4479003.68537373</v>
      </c>
      <c r="M127" s="52" cm="1">
        <f t="array" aca="1" ref="M127" ca="1">AnualidadPensionado(M$1,$E127,$B127, $D127, Hombres!$A$1:$DW$117, Mujeres!$A$1:$DW$117)</f>
        <v>4541800.530852668</v>
      </c>
      <c r="N127" s="52" cm="1">
        <f t="array" aca="1" ref="N127" ca="1">AnualidadPensionado(N$1,$E127,$B127, $D127, Hombres!$A$1:$DW$117, Mujeres!$A$1:$DW$117)</f>
        <v>4600069.0384561811</v>
      </c>
      <c r="O127" s="52" cm="1">
        <f t="array" aca="1" ref="O127" ca="1">AnualidadPensionado(O$1,$E127,$B127, $D127, Hombres!$A$1:$DW$117, Mujeres!$A$1:$DW$117)</f>
        <v>4652155.6661793115</v>
      </c>
      <c r="P127" s="52" cm="1">
        <f t="array" aca="1" ref="P127" ca="1">AnualidadPensionado(P$1,$E127,$B127, $D127, Hombres!$A$1:$DW$117, Mujeres!$A$1:$DW$117)</f>
        <v>4696153.7866081893</v>
      </c>
      <c r="Q127" s="52" cm="1">
        <f t="array" aca="1" ref="Q127" ca="1">AnualidadPensionado(Q$1,$E127,$B127, $D127, Hombres!$A$1:$DW$117, Mujeres!$A$1:$DW$117)</f>
        <v>4730187.7382420339</v>
      </c>
      <c r="R127" s="52" cm="1">
        <f t="array" aca="1" ref="R127" ca="1">AnualidadPensionado(R$1,$E127,$B127, $D127, Hombres!$A$1:$DW$117, Mujeres!$A$1:$DW$117)</f>
        <v>4752845.9618929951</v>
      </c>
      <c r="S127" s="52" cm="1">
        <f t="array" aca="1" ref="S127" ca="1">AnualidadPensionado(S$1,$E127,$B127, $D127, Hombres!$A$1:$DW$117, Mujeres!$A$1:$DW$117)</f>
        <v>4763605.2074335385</v>
      </c>
      <c r="T127" s="52" cm="1">
        <f t="array" aca="1" ref="T127" ca="1">AnualidadPensionado(T$1,$E127,$B127, $D127, Hombres!$A$1:$DW$117, Mujeres!$A$1:$DW$117)</f>
        <v>4762424.2763573788</v>
      </c>
      <c r="U127" s="52" cm="1">
        <f t="array" aca="1" ref="U127" ca="1">AnualidadPensionado(U$1,$E127,$B127, $D127, Hombres!$A$1:$DW$117, Mujeres!$A$1:$DW$117)</f>
        <v>4749169.2494653594</v>
      </c>
      <c r="V127" s="52" cm="1">
        <f t="array" aca="1" ref="V127" ca="1">AnualidadPensionado(V$1,$E127,$B127, $D127, Hombres!$A$1:$DW$117, Mujeres!$A$1:$DW$117)</f>
        <v>4723406.4927769862</v>
      </c>
      <c r="W127" s="52" cm="1">
        <f t="array" aca="1" ref="W127" ca="1">AnualidadPensionado(W$1,$E127,$B127, $D127, Hombres!$A$1:$DW$117, Mujeres!$A$1:$DW$117)</f>
        <v>4684318.3296653423</v>
      </c>
      <c r="X127" s="52" cm="1">
        <f t="array" aca="1" ref="X127" ca="1">AnualidadPensionado(X$1,$E127,$B127, $D127, Hombres!$A$1:$DW$117, Mujeres!$A$1:$DW$117)</f>
        <v>4623148.9738287982</v>
      </c>
      <c r="Y127" s="52" cm="1">
        <f t="array" aca="1" ref="Y127" ca="1">AnualidadPensionado(Y$1,$E127,$B127, $D127, Hombres!$A$1:$DW$117, Mujeres!$A$1:$DW$117)</f>
        <v>4545031.949238441</v>
      </c>
      <c r="Z127" s="52" cm="1">
        <f t="array" aca="1" ref="Z127" ca="1">AnualidadPensionado(Z$1,$E127,$B127, $D127, Hombres!$A$1:$DW$117, Mujeres!$A$1:$DW$117)</f>
        <v>4449109.5408132151</v>
      </c>
      <c r="AA127" s="52" cm="1">
        <f t="array" aca="1" ref="AA127" ca="1">AnualidadPensionado(AA$1,$E127,$B127, $D127, Hombres!$A$1:$DW$117, Mujeres!$A$1:$DW$117)</f>
        <v>4334525.3273186516</v>
      </c>
      <c r="AB127" s="52" cm="1">
        <f t="array" aca="1" ref="AB127" ca="1">AnualidadPensionado(AB$1,$E127,$B127, $D127, Hombres!$A$1:$DW$117, Mujeres!$A$1:$DW$117)</f>
        <v>4200705.0804322353</v>
      </c>
      <c r="AC127" s="52" cm="1">
        <f t="array" aca="1" ref="AC127" ca="1">AnualidadPensionado(AC$1,$E127,$B127, $D127, Hombres!$A$1:$DW$117, Mujeres!$A$1:$DW$117)</f>
        <v>4047545.0880161114</v>
      </c>
      <c r="AD127" s="52" cm="1">
        <f t="array" aca="1" ref="AD127" ca="1">AnualidadPensionado(AD$1,$E127,$B127, $D127, Hombres!$A$1:$DW$117, Mujeres!$A$1:$DW$117)</f>
        <v>3875131.4941933723</v>
      </c>
      <c r="AE127" s="52" cm="1">
        <f t="array" aca="1" ref="AE127" ca="1">AnualidadPensionado(AE$1,$E127,$B127, $D127, Hombres!$A$1:$DW$117, Mujeres!$A$1:$DW$117)</f>
        <v>3683737.0330119096</v>
      </c>
      <c r="AF127" s="52" cm="1">
        <f t="array" aca="1" ref="AF127" ca="1">AnualidadPensionado(AF$1,$E127,$B127, $D127, Hombres!$A$1:$DW$117, Mujeres!$A$1:$DW$117)</f>
        <v>3474075.6036596945</v>
      </c>
      <c r="AG127" s="52" cm="1">
        <f t="array" aca="1" ref="AG127" ca="1">AnualidadPensionado(AG$1,$E127,$B127, $D127, Hombres!$A$1:$DW$117, Mujeres!$A$1:$DW$117)</f>
        <v>3247658.4966307511</v>
      </c>
      <c r="AH127" s="52" cm="1">
        <f t="array" aca="1" ref="AH127" ca="1">AnualidadPensionado(AH$1,$E127,$B127, $D127, Hombres!$A$1:$DW$117, Mujeres!$A$1:$DW$117)</f>
        <v>3006783.7547376961</v>
      </c>
      <c r="AI127" s="52" cm="1">
        <f t="array" aca="1" ref="AI127" ca="1">AnualidadPensionado(AI$1,$E127,$B127, $D127, Hombres!$A$1:$DW$117, Mujeres!$A$1:$DW$117)</f>
        <v>2754207.1420491459</v>
      </c>
      <c r="AJ127" s="52" cm="1">
        <f t="array" aca="1" ref="AJ127" ca="1">AnualidadPensionado(AJ$1,$E127,$B127, $D127, Hombres!$A$1:$DW$117, Mujeres!$A$1:$DW$117)</f>
        <v>2493067.3086095778</v>
      </c>
      <c r="AK127" s="52" cm="1">
        <f t="array" aca="1" ref="AK127" ca="1">AnualidadPensionado(AK$1,$E127,$B127, $D127, Hombres!$A$1:$DW$117, Mujeres!$A$1:$DW$117)</f>
        <v>2227058.9439496966</v>
      </c>
      <c r="AL127" s="52" cm="1">
        <f t="array" aca="1" ref="AL127" ca="1">AnualidadPensionado(AL$1,$E127,$B127, $D127, Hombres!$A$1:$DW$117, Mujeres!$A$1:$DW$117)</f>
        <v>1960567.1688083373</v>
      </c>
      <c r="AM127" s="52" cm="1">
        <f t="array" aca="1" ref="AM127" ca="1">AnualidadPensionado(AM$1,$E127,$B127, $D127, Hombres!$A$1:$DW$117, Mujeres!$A$1:$DW$117)</f>
        <v>1698366.113115475</v>
      </c>
      <c r="AN127" s="52" cm="1">
        <f t="array" aca="1" ref="AN127" ca="1">AnualidadPensionado(AN$1,$E127,$B127, $D127, Hombres!$A$1:$DW$117, Mujeres!$A$1:$DW$117)</f>
        <v>1445178.7269293796</v>
      </c>
      <c r="AO127" s="52" cm="1">
        <f t="array" aca="1" ref="AO127" ca="1">AnualidadPensionado(AO$1,$E127,$B127, $D127, Hombres!$A$1:$DW$117, Mujeres!$A$1:$DW$117)</f>
        <v>1205474.7441298012</v>
      </c>
      <c r="AP127" s="52" cm="1">
        <f t="array" aca="1" ref="AP127" ca="1">AnualidadPensionado(AP$1,$E127,$B127, $D127, Hombres!$A$1:$DW$117, Mujeres!$A$1:$DW$117)</f>
        <v>983398.06765900843</v>
      </c>
      <c r="AQ127" s="52" cm="1">
        <f t="array" aca="1" ref="AQ127" ca="1">AnualidadPensionado(AQ$1,$E127,$B127, $D127, Hombres!$A$1:$DW$117, Mujeres!$A$1:$DW$117)</f>
        <v>782623.37117609417</v>
      </c>
      <c r="AR127" s="52" cm="1">
        <f t="array" aca="1" ref="AR127" ca="1">AnualidadPensionado(AR$1,$E127,$B127, $D127, Hombres!$A$1:$DW$117, Mujeres!$A$1:$DW$117)</f>
        <v>605968.12824096379</v>
      </c>
      <c r="AS127" s="52" cm="1">
        <f t="array" aca="1" ref="AS127" ca="1">AnualidadPensionado(AS$1,$E127,$B127, $D127, Hombres!$A$1:$DW$117, Mujeres!$A$1:$DW$117)</f>
        <v>455044.73182451911</v>
      </c>
      <c r="AT127" s="52" cm="1">
        <f t="array" aca="1" ref="AT127" ca="1">AnualidadPensionado(AT$1,$E127,$B127, $D127, Hombres!$A$1:$DW$117, Mujeres!$A$1:$DW$117)</f>
        <v>330188.65049226768</v>
      </c>
      <c r="AU127" s="52" cm="1">
        <f t="array" aca="1" ref="AU127" ca="1">AnualidadPensionado(AU$1,$E127,$B127, $D127, Hombres!$A$1:$DW$117, Mujeres!$A$1:$DW$117)</f>
        <v>230538.50558495324</v>
      </c>
      <c r="AV127" s="52" cm="1">
        <f t="array" aca="1" ref="AV127" ca="1">AnualidadPensionado(AV$1,$E127,$B127, $D127, Hombres!$A$1:$DW$117, Mujeres!$A$1:$DW$117)</f>
        <v>154163.66296445584</v>
      </c>
      <c r="AW127" s="52" cm="1">
        <f t="array" aca="1" ref="AW127" ca="1">AnualidadPensionado(AW$1,$E127,$B127, $D127, Hombres!$A$1:$DW$117, Mujeres!$A$1:$DW$117)</f>
        <v>98223.24484936228</v>
      </c>
      <c r="AX127" s="52" cm="1">
        <f t="array" aca="1" ref="AX127" ca="1">AnualidadPensionado(AX$1,$E127,$B127, $D127, Hombres!$A$1:$DW$117, Mujeres!$A$1:$DW$117)</f>
        <v>59262.337273461708</v>
      </c>
      <c r="AY127" s="52" cm="1">
        <f t="array" aca="1" ref="AY127" ca="1">AnualidadPensionado(AY$1,$E127,$B127, $D127, Hombres!$A$1:$DW$117, Mujeres!$A$1:$DW$117)</f>
        <v>33612.986588285516</v>
      </c>
      <c r="AZ127" s="52" cm="1">
        <f t="array" aca="1" ref="AZ127" ca="1">AnualidadPensionado(AZ$1,$E127,$B127, $D127, Hombres!$A$1:$DW$117, Mujeres!$A$1:$DW$117)</f>
        <v>17769.390168192102</v>
      </c>
      <c r="BA127" s="52" cm="1">
        <f t="array" aca="1" ref="BA127" ca="1">AnualidadPensionado(BA$1,$E127,$B127, $D127, Hombres!$A$1:$DW$117, Mujeres!$A$1:$DW$117)</f>
        <v>8668.3508397041733</v>
      </c>
      <c r="BB127" s="52" cm="1">
        <f t="array" aca="1" ref="BB127" ca="1">AnualidadPensionado(BB$1,$E127,$B127, $D127, Hombres!$A$1:$DW$117, Mujeres!$A$1:$DW$117)</f>
        <v>3855.7363793109907</v>
      </c>
      <c r="BC127" s="52" cm="1">
        <f t="array" aca="1" ref="BC127" ca="1">AnualidadPensionado(BC$1,$E127,$B127, $D127, Hombres!$A$1:$DW$117, Mujeres!$A$1:$DW$117)</f>
        <v>1540.6701878238384</v>
      </c>
      <c r="BD127" s="52" cm="1">
        <f t="array" aca="1" ref="BD127" ca="1">AnualidadPensionado(BD$1,$E127,$B127, $D127, Hombres!$A$1:$DW$117, Mujeres!$A$1:$DW$117)</f>
        <v>542.56255200435976</v>
      </c>
      <c r="BE127" s="52" cm="1">
        <f t="array" aca="1" ref="BE127" ca="1">AnualidadPensionado(BE$1,$E127,$B127, $D127, Hombres!$A$1:$DW$117, Mujeres!$A$1:$DW$117)</f>
        <v>164.22636640801824</v>
      </c>
      <c r="BF127" s="52" cm="1">
        <f t="array" aca="1" ref="BF127" ca="1">AnualidadPensionado(BF$1,$E127,$B127, $D127, Hombres!$A$1:$DW$117, Mujeres!$A$1:$DW$117)</f>
        <v>41.288458867303255</v>
      </c>
      <c r="BG127" s="52" cm="1">
        <f t="array" aca="1" ref="BG127" ca="1">AnualidadPensionado(BG$1,$E127,$B127, $D127, Hombres!$A$1:$DW$117, Mujeres!$A$1:$DW$117)</f>
        <v>0</v>
      </c>
      <c r="BH127" s="52" cm="1">
        <f t="array" aca="1" ref="BH127" ca="1">AnualidadPensionado(BH$1,$E127,$B127, $D127, Hombres!$A$1:$DW$117, Mujeres!$A$1:$DW$117)</f>
        <v>0</v>
      </c>
      <c r="BI127" s="52" cm="1">
        <f t="array" aca="1" ref="BI127" ca="1">AnualidadPensionado(BI$1,$E127,$B127, $D127, Hombres!$A$1:$DW$117, Mujeres!$A$1:$DW$117)</f>
        <v>0</v>
      </c>
      <c r="BJ127" s="52" cm="1">
        <f t="array" aca="1" ref="BJ127" ca="1">AnualidadPensionado(BJ$1,$E127,$B127, $D127, Hombres!$A$1:$DW$117, Mujeres!$A$1:$DW$117)</f>
        <v>0</v>
      </c>
      <c r="BK127" s="52" cm="1">
        <f t="array" aca="1" ref="BK127" ca="1">AnualidadPensionado(BK$1,$E127,$B127, $D127, Hombres!$A$1:$DW$117, Mujeres!$A$1:$DW$117)</f>
        <v>0</v>
      </c>
      <c r="BL127" s="52" cm="1">
        <f t="array" aca="1" ref="BL127" ca="1">AnualidadPensionado(BL$1,$E127,$B127, $D127, Hombres!$A$1:$DW$117, Mujeres!$A$1:$DW$117)</f>
        <v>0</v>
      </c>
      <c r="BM127" s="52" cm="1">
        <f t="array" aca="1" ref="BM127" ca="1">AnualidadPensionado(BM$1,$E127,$B127, $D127, Hombres!$A$1:$DW$117, Mujeres!$A$1:$DW$117)</f>
        <v>0</v>
      </c>
      <c r="BN127" s="52" cm="1">
        <f t="array" aca="1" ref="BN127" ca="1">AnualidadPensionado(BN$1,$E127,$B127, $D127, Hombres!$A$1:$DW$117, Mujeres!$A$1:$DW$117)</f>
        <v>0</v>
      </c>
      <c r="BO127" s="52" cm="1">
        <f t="array" aca="1" ref="BO127" ca="1">AnualidadPensionado(BO$1,$E127,$B127, $D127, Hombres!$A$1:$DW$117, Mujeres!$A$1:$DW$117)</f>
        <v>0</v>
      </c>
      <c r="BP127" s="52" cm="1">
        <f t="array" aca="1" ref="BP127" ca="1">AnualidadPensionado(BP$1,$E127,$B127, $D127, Hombres!$A$1:$DW$117, Mujeres!$A$1:$DW$117)</f>
        <v>0</v>
      </c>
      <c r="BQ127" s="52" cm="1">
        <f t="array" aca="1" ref="BQ127" ca="1">AnualidadPensionado(BQ$1,$E127,$B127, $D127, Hombres!$A$1:$DW$117, Mujeres!$A$1:$DW$117)</f>
        <v>0</v>
      </c>
      <c r="BR127" s="52" cm="1">
        <f t="array" aca="1" ref="BR127" ca="1">AnualidadPensionado(BR$1,$E127,$B127, $D127, Hombres!$A$1:$DW$117, Mujeres!$A$1:$DW$117)</f>
        <v>0</v>
      </c>
      <c r="BS127" s="52" cm="1">
        <f t="array" aca="1" ref="BS127" ca="1">AnualidadPensionado(BS$1,$E127,$B127, $D127, Hombres!$A$1:$DW$117, Mujeres!$A$1:$DW$117)</f>
        <v>0</v>
      </c>
      <c r="BT127" s="52" cm="1">
        <f t="array" aca="1" ref="BT127" ca="1">AnualidadPensionado(BT$1,$E127,$B127, $D127, Hombres!$A$1:$DW$117, Mujeres!$A$1:$DW$117)</f>
        <v>0</v>
      </c>
      <c r="BU127" s="52" cm="1">
        <f t="array" aca="1" ref="BU127" ca="1">AnualidadPensionado(BU$1,$E127,$B127, $D127, Hombres!$A$1:$DW$117, Mujeres!$A$1:$DW$117)</f>
        <v>0</v>
      </c>
      <c r="BV127" s="52" cm="1">
        <f t="array" aca="1" ref="BV127" ca="1">AnualidadPensionado(BV$1,$E127,$B127, $D127, Hombres!$A$1:$DW$117, Mujeres!$A$1:$DW$117)</f>
        <v>0</v>
      </c>
      <c r="BW127" s="52" cm="1">
        <f t="array" aca="1" ref="BW127" ca="1">AnualidadPensionado(BW$1,$E127,$B127, $D127, Hombres!$A$1:$DW$117, Mujeres!$A$1:$DW$117)</f>
        <v>0</v>
      </c>
      <c r="BX127" s="52" cm="1">
        <f t="array" aca="1" ref="BX127" ca="1">AnualidadPensionado(BX$1,$E127,$B127, $D127, Hombres!$A$1:$DW$117, Mujeres!$A$1:$DW$117)</f>
        <v>0</v>
      </c>
      <c r="BY127" s="52" cm="1">
        <f t="array" aca="1" ref="BY127" ca="1">AnualidadPensionado(BY$1,$E127,$B127, $D127, Hombres!$A$1:$DW$117, Mujeres!$A$1:$DW$117)</f>
        <v>0</v>
      </c>
      <c r="BZ127" s="52" cm="1">
        <f t="array" aca="1" ref="BZ127" ca="1">AnualidadPensionado(BZ$1,$E127,$B127, $D127, Hombres!$A$1:$DW$117, Mujeres!$A$1:$DW$117)</f>
        <v>0</v>
      </c>
      <c r="CA127" s="52" cm="1">
        <f t="array" aca="1" ref="CA127" ca="1">AnualidadPensionado(CA$1,$E127,$B127, $D127, Hombres!$A$1:$DW$117, Mujeres!$A$1:$DW$117)</f>
        <v>0</v>
      </c>
      <c r="CB127" s="52" cm="1">
        <f t="array" aca="1" ref="CB127" ca="1">AnualidadPensionado(CB$1,$E127,$B127, $D127, Hombres!$A$1:$DW$117, Mujeres!$A$1:$DW$117)</f>
        <v>0</v>
      </c>
      <c r="CC127" s="52" cm="1">
        <f t="array" aca="1" ref="CC127" ca="1">AnualidadPensionado(CC$1,$E127,$B127, $D127, Hombres!$A$1:$DW$117, Mujeres!$A$1:$DW$117)</f>
        <v>0</v>
      </c>
      <c r="CD127" s="52" cm="1">
        <f t="array" aca="1" ref="CD127" ca="1">AnualidadPensionado(CD$1,$E127,$B127, $D127, Hombres!$A$1:$DW$117, Mujeres!$A$1:$DW$117)</f>
        <v>0</v>
      </c>
      <c r="CE127" s="52" cm="1">
        <f t="array" aca="1" ref="CE127" ca="1">AnualidadPensionado(CE$1,$E127,$B127, $D127, Hombres!$A$1:$DW$117, Mujeres!$A$1:$DW$117)</f>
        <v>0</v>
      </c>
      <c r="CF127" s="52" cm="1">
        <f t="array" aca="1" ref="CF127" ca="1">AnualidadPensionado(CF$1,$E127,$B127, $D127, Hombres!$A$1:$DW$117, Mujeres!$A$1:$DW$117)</f>
        <v>0</v>
      </c>
      <c r="CG127" s="52" cm="1">
        <f t="array" aca="1" ref="CG127" ca="1">AnualidadPensionado(CG$1,$E127,$B127, $D127, Hombres!$A$1:$DW$117, Mujeres!$A$1:$DW$117)</f>
        <v>0</v>
      </c>
      <c r="CH127" s="52" cm="1">
        <f t="array" aca="1" ref="CH127" ca="1">AnualidadPensionado(CH$1,$E127,$B127, $D127, Hombres!$A$1:$DW$117, Mujeres!$A$1:$DW$117)</f>
        <v>0</v>
      </c>
      <c r="CI127" s="52" cm="1">
        <f t="array" aca="1" ref="CI127" ca="1">AnualidadPensionado(CI$1,$E127,$B127, $D127, Hombres!$A$1:$DW$117, Mujeres!$A$1:$DW$117)</f>
        <v>0</v>
      </c>
      <c r="CJ127" s="52" cm="1">
        <f t="array" aca="1" ref="CJ127" ca="1">AnualidadPensionado(CJ$1,$E127,$B127, $D127, Hombres!$A$1:$DW$117, Mujeres!$A$1:$DW$117)</f>
        <v>0</v>
      </c>
      <c r="CK127" s="52" cm="1">
        <f t="array" aca="1" ref="CK127" ca="1">AnualidadPensionado(CK$1,$E127,$B127, $D127, Hombres!$A$1:$DW$117, Mujeres!$A$1:$DW$117)</f>
        <v>0</v>
      </c>
      <c r="CL127" s="52" cm="1">
        <f t="array" aca="1" ref="CL127" ca="1">AnualidadPensionado(CL$1,$E127,$B127, $D127, Hombres!$A$1:$DW$117, Mujeres!$A$1:$DW$117)</f>
        <v>0</v>
      </c>
      <c r="CM127" s="52" cm="1">
        <f t="array" aca="1" ref="CM127" ca="1">AnualidadPensionado(CM$1,$E127,$B127, $D127, Hombres!$A$1:$DW$117, Mujeres!$A$1:$DW$117)</f>
        <v>0</v>
      </c>
      <c r="CN127" s="52" cm="1">
        <f t="array" aca="1" ref="CN127" ca="1">AnualidadPensionado(CN$1,$E127,$B127, $D127, Hombres!$A$1:$DW$117, Mujeres!$A$1:$DW$117)</f>
        <v>0</v>
      </c>
      <c r="CO127" s="52" cm="1">
        <f t="array" aca="1" ref="CO127" ca="1">AnualidadPensionado(CO$1,$E127,$B127, $D127, Hombres!$A$1:$DW$117, Mujeres!$A$1:$DW$117)</f>
        <v>0</v>
      </c>
      <c r="CP127" s="52" cm="1">
        <f t="array" aca="1" ref="CP127" ca="1">AnualidadPensionado(CP$1,$E127,$B127, $D127, Hombres!$A$1:$DW$117, Mujeres!$A$1:$DW$117)</f>
        <v>0</v>
      </c>
      <c r="CQ127" s="52" cm="1">
        <f t="array" aca="1" ref="CQ127" ca="1">AnualidadPensionado(CQ$1,$E127,$B127, $D127, Hombres!$A$1:$DW$117, Mujeres!$A$1:$DW$117)</f>
        <v>0</v>
      </c>
      <c r="CR127" s="52" cm="1">
        <f t="array" aca="1" ref="CR127" ca="1">AnualidadPensionado(CR$1,$E127,$B127, $D127, Hombres!$A$1:$DW$117, Mujeres!$A$1:$DW$117)</f>
        <v>0</v>
      </c>
      <c r="CS127" s="52" cm="1">
        <f t="array" aca="1" ref="CS127" ca="1">AnualidadPensionado(CS$1,$E127,$B127, $D127, Hombres!$A$1:$DW$117, Mujeres!$A$1:$DW$117)</f>
        <v>0</v>
      </c>
      <c r="CT127" s="52" cm="1">
        <f t="array" aca="1" ref="CT127" ca="1">AnualidadPensionado(CT$1,$E127,$B127, $D127, Hombres!$A$1:$DW$117, Mujeres!$A$1:$DW$117)</f>
        <v>0</v>
      </c>
      <c r="CU127" s="52" cm="1">
        <f t="array" aca="1" ref="CU127" ca="1">AnualidadPensionado(CU$1,$E127,$B127, $D127, Hombres!$A$1:$DW$117, Mujeres!$A$1:$DW$117)</f>
        <v>0</v>
      </c>
      <c r="CV127" s="52" cm="1">
        <f t="array" aca="1" ref="CV127" ca="1">AnualidadPensionado(CV$1,$E127,$B127, $D127, Hombres!$A$1:$DW$117, Mujeres!$A$1:$DW$117)</f>
        <v>0</v>
      </c>
      <c r="CW127" s="52" cm="1">
        <f t="array" aca="1" ref="CW127" ca="1">AnualidadPensionado(CW$1,$E127,$B127, $D127, Hombres!$A$1:$DW$117, Mujeres!$A$1:$DW$117)</f>
        <v>0</v>
      </c>
      <c r="CX127" s="52" cm="1">
        <f t="array" aca="1" ref="CX127" ca="1">AnualidadPensionado(CX$1,$E127,$B127, $D127, Hombres!$A$1:$DW$117, Mujeres!$A$1:$DW$117)</f>
        <v>0</v>
      </c>
      <c r="CY127" s="52" cm="1">
        <f t="array" aca="1" ref="CY127" ca="1">AnualidadPensionado(CY$1,$E127,$B127, $D127, Hombres!$A$1:$DW$117, Mujeres!$A$1:$DW$117)</f>
        <v>0</v>
      </c>
      <c r="DB127" s="25"/>
      <c r="DC127" s="52" cm="1">
        <f t="array" aca="1" ref="DC127" ca="1">beneficio_muerte_individual_pensionado(DC$1,$E127,$B127, Hombres!$A$1:$DW$117, Mujeres!$A$1:$DW$117)</f>
        <v>0</v>
      </c>
      <c r="DD127" s="52" cm="1">
        <f t="array" aca="1" ref="DD127" ca="1">beneficio_muerte_individual_pensionado(DD$1,$E127,$B127, Hombres!$A$1:$DW$117, Mujeres!$A$1:$DW$117)</f>
        <v>35406.9</v>
      </c>
      <c r="DE127" s="52" cm="1">
        <f t="array" aca="1" ref="DE127" ca="1">beneficio_muerte_individual_pensionado(DE$1,$E127,$B127, Hombres!$A$1:$DW$117, Mujeres!$A$1:$DW$117)</f>
        <v>37590.685183740003</v>
      </c>
      <c r="DF127" s="52" cm="1">
        <f t="array" aca="1" ref="DF127" ca="1">beneficio_muerte_individual_pensionado(DF$1,$E127,$B127, Hombres!$A$1:$DW$117, Mujeres!$A$1:$DW$117)</f>
        <v>39655.763364911887</v>
      </c>
      <c r="DG127" s="52" cm="1">
        <f t="array" aca="1" ref="DG127" ca="1">beneficio_muerte_individual_pensionado(DG$1,$E127,$B127, Hombres!$A$1:$DW$117, Mujeres!$A$1:$DW$117)</f>
        <v>41553.6488451529</v>
      </c>
      <c r="DH127" s="52" cm="1">
        <f t="array" aca="1" ref="DH127" ca="1">beneficio_muerte_individual_pensionado(DH$1,$E127,$B127, Hombres!$A$1:$DW$117, Mujeres!$A$1:$DW$117)</f>
        <v>43567.752813649131</v>
      </c>
      <c r="DI127" s="52" cm="1">
        <f t="array" aca="1" ref="DI127" ca="1">beneficio_muerte_individual_pensionado(DI$1,$E127,$B127, Hombres!$A$1:$DW$117, Mujeres!$A$1:$DW$117)</f>
        <v>46071.905745146876</v>
      </c>
      <c r="DJ127" s="52" cm="1">
        <f t="array" aca="1" ref="DJ127" ca="1">beneficio_muerte_individual_pensionado(DJ$1,$E127,$B127, Hombres!$A$1:$DW$117, Mujeres!$A$1:$DW$117)</f>
        <v>49323.232571310255</v>
      </c>
      <c r="DK127" s="52" cm="1">
        <f t="array" aca="1" ref="DK127" ca="1">beneficio_muerte_individual_pensionado(DK$1,$E127,$B127, Hombres!$A$1:$DW$117, Mujeres!$A$1:$DW$117)</f>
        <v>53331.211495039104</v>
      </c>
      <c r="DL127" s="52" cm="1">
        <f t="array" aca="1" ref="DL127" ca="1">beneficio_muerte_individual_pensionado(DL$1,$E127,$B127, Hombres!$A$1:$DW$117, Mujeres!$A$1:$DW$117)</f>
        <v>57902.98652550613</v>
      </c>
      <c r="DM127" s="52" cm="1">
        <f t="array" aca="1" ref="DM127" ca="1">beneficio_muerte_individual_pensionado(DM$1,$E127,$B127, Hombres!$A$1:$DW$117, Mujeres!$A$1:$DW$117)</f>
        <v>62711.810251903778</v>
      </c>
      <c r="DN127" s="52" cm="1">
        <f t="array" aca="1" ref="DN127" ca="1">beneficio_muerte_individual_pensionado(DN$1,$E127,$B127, Hombres!$A$1:$DW$117, Mujeres!$A$1:$DW$117)</f>
        <v>67318.500447447266</v>
      </c>
      <c r="DO127" s="52" cm="1">
        <f t="array" aca="1" ref="DO127" ca="1">beneficio_muerte_individual_pensionado(DO$1,$E127,$B127, Hombres!$A$1:$DW$117, Mujeres!$A$1:$DW$117)</f>
        <v>71502.10352842955</v>
      </c>
      <c r="DP127" s="52" cm="1">
        <f t="array" aca="1" ref="DP127" ca="1">beneficio_muerte_individual_pensionado(DP$1,$E127,$B127, Hombres!$A$1:$DW$117, Mujeres!$A$1:$DW$117)</f>
        <v>75285.377204278135</v>
      </c>
      <c r="DQ127" s="52" cm="1">
        <f t="array" aca="1" ref="DQ127" ca="1">beneficio_muerte_individual_pensionado(DQ$1,$E127,$B127, Hombres!$A$1:$DW$117, Mujeres!$A$1:$DW$117)</f>
        <v>78749.075626941762</v>
      </c>
      <c r="DR127" s="52" cm="1">
        <f t="array" aca="1" ref="DR127" ca="1">beneficio_muerte_individual_pensionado(DR$1,$E127,$B127, Hombres!$A$1:$DW$117, Mujeres!$A$1:$DW$117)</f>
        <v>82096.274071828724</v>
      </c>
      <c r="DS127" s="52" cm="1">
        <f t="array" aca="1" ref="DS127" ca="1">beneficio_muerte_individual_pensionado(DS$1,$E127,$B127, Hombres!$A$1:$DW$117, Mujeres!$A$1:$DW$117)</f>
        <v>88961.69907424401</v>
      </c>
      <c r="DT127" s="52" cm="1">
        <f t="array" aca="1" ref="DT127" ca="1">beneficio_muerte_individual_pensionado(DT$1,$E127,$B127, Hombres!$A$1:$DW$117, Mujeres!$A$1:$DW$117)</f>
        <v>92908.848039068005</v>
      </c>
      <c r="DU127" s="52" cm="1">
        <f t="array" aca="1" ref="DU127" ca="1">beneficio_muerte_individual_pensionado(DU$1,$E127,$B127, Hombres!$A$1:$DW$117, Mujeres!$A$1:$DW$117)</f>
        <v>96714.546120586907</v>
      </c>
      <c r="DV127" s="52" cm="1">
        <f t="array" aca="1" ref="DV127" ca="1">beneficio_muerte_individual_pensionado(DV$1,$E127,$B127, Hombres!$A$1:$DW$117, Mujeres!$A$1:$DW$117)</f>
        <v>100277.59896661283</v>
      </c>
      <c r="DW127" s="52" cm="1">
        <f t="array" aca="1" ref="DW127" ca="1">beneficio_muerte_individual_pensionado(DW$1,$E127,$B127, Hombres!$A$1:$DW$117, Mujeres!$A$1:$DW$117)</f>
        <v>103504.06853917727</v>
      </c>
      <c r="DX127" s="52" cm="1">
        <f t="array" aca="1" ref="DX127" ca="1">beneficio_muerte_individual_pensionado(DX$1,$E127,$B127, Hombres!$A$1:$DW$117, Mujeres!$A$1:$DW$117)</f>
        <v>106327.53111608408</v>
      </c>
      <c r="DY127" s="52" cm="1">
        <f t="array" aca="1" ref="DY127" ca="1">beneficio_muerte_individual_pensionado(DY$1,$E127,$B127, Hombres!$A$1:$DW$117, Mujeres!$A$1:$DW$117)</f>
        <v>108729.80045938774</v>
      </c>
      <c r="DZ127" s="52" cm="1">
        <f t="array" aca="1" ref="DZ127" ca="1">beneficio_muerte_individual_pensionado(DZ$1,$E127,$B127, Hombres!$A$1:$DW$117, Mujeres!$A$1:$DW$117)</f>
        <v>110611.65142267969</v>
      </c>
      <c r="EA127" s="52" cm="1">
        <f t="array" aca="1" ref="EA127" ca="1">beneficio_muerte_individual_pensionado(EA$1,$E127,$B127, Hombres!$A$1:$DW$117, Mujeres!$A$1:$DW$117)</f>
        <v>111767.55967111405</v>
      </c>
      <c r="EB127" s="52" cm="1">
        <f t="array" aca="1" ref="EB127" ca="1">beneficio_muerte_individual_pensionado(EB$1,$E127,$B127, Hombres!$A$1:$DW$117, Mujeres!$A$1:$DW$117)</f>
        <v>112019.02771217104</v>
      </c>
      <c r="EC127" s="52" cm="1">
        <f t="array" aca="1" ref="EC127" ca="1">beneficio_muerte_individual_pensionado(EC$1,$E127,$B127, Hombres!$A$1:$DW$117, Mujeres!$A$1:$DW$117)</f>
        <v>111289.83255953521</v>
      </c>
      <c r="ED127" s="52" cm="1">
        <f t="array" aca="1" ref="ED127" ca="1">beneficio_muerte_individual_pensionado(ED$1,$E127,$B127, Hombres!$A$1:$DW$117, Mujeres!$A$1:$DW$117)</f>
        <v>109552.95450017699</v>
      </c>
      <c r="EE127" s="52" cm="1">
        <f t="array" aca="1" ref="EE127" ca="1">beneficio_muerte_individual_pensionado(EE$1,$E127,$B127, Hombres!$A$1:$DW$117, Mujeres!$A$1:$DW$117)</f>
        <v>106741.28732567503</v>
      </c>
      <c r="EF127" s="52" cm="1">
        <f t="array" aca="1" ref="EF127" ca="1">beneficio_muerte_individual_pensionado(EF$1,$E127,$B127, Hombres!$A$1:$DW$117, Mujeres!$A$1:$DW$117)</f>
        <v>102741.54915442024</v>
      </c>
      <c r="EG127" s="52" cm="1">
        <f t="array" aca="1" ref="EG127" ca="1">beneficio_muerte_individual_pensionado(EG$1,$E127,$B127, Hombres!$A$1:$DW$117, Mujeres!$A$1:$DW$117)</f>
        <v>97528.749381835878</v>
      </c>
      <c r="EH127" s="52" cm="1">
        <f t="array" aca="1" ref="EH127" ca="1">beneficio_muerte_individual_pensionado(EH$1,$E127,$B127, Hombres!$A$1:$DW$117, Mujeres!$A$1:$DW$117)</f>
        <v>91211.673023317169</v>
      </c>
      <c r="EI127" s="52" cm="1">
        <f t="array" aca="1" ref="EI127" ca="1">beneficio_muerte_individual_pensionado(EI$1,$E127,$B127, Hombres!$A$1:$DW$117, Mujeres!$A$1:$DW$117)</f>
        <v>83951.769977515607</v>
      </c>
      <c r="EJ127" s="52" cm="1">
        <f t="array" aca="1" ref="EJ127" ca="1">beneficio_muerte_individual_pensionado(EJ$1,$E127,$B127, Hombres!$A$1:$DW$117, Mujeres!$A$1:$DW$117)</f>
        <v>75908.154080133463</v>
      </c>
      <c r="EK127" s="52" cm="1">
        <f t="array" aca="1" ref="EK127" ca="1">beneficio_muerte_individual_pensionado(EK$1,$E127,$B127, Hombres!$A$1:$DW$117, Mujeres!$A$1:$DW$117)</f>
        <v>67246.373339575279</v>
      </c>
      <c r="EL127" s="52" cm="1">
        <f t="array" aca="1" ref="EL127" ca="1">beneficio_muerte_individual_pensionado(EL$1,$E127,$B127, Hombres!$A$1:$DW$117, Mujeres!$A$1:$DW$117)</f>
        <v>58211.241440887643</v>
      </c>
      <c r="EM127" s="52" cm="1">
        <f t="array" aca="1" ref="EM127" ca="1">beneficio_muerte_individual_pensionado(EM$1,$E127,$B127, Hombres!$A$1:$DW$117, Mujeres!$A$1:$DW$117)</f>
        <v>49126.943430273634</v>
      </c>
      <c r="EN127" s="52" cm="1">
        <f t="array" aca="1" ref="EN127" ca="1">beneficio_muerte_individual_pensionado(EN$1,$E127,$B127, Hombres!$A$1:$DW$117, Mujeres!$A$1:$DW$117)</f>
        <v>40322.22622846828</v>
      </c>
      <c r="EO127" s="52" cm="1">
        <f t="array" aca="1" ref="EO127" ca="1">beneficio_muerte_individual_pensionado(EO$1,$E127,$B127, Hombres!$A$1:$DW$117, Mujeres!$A$1:$DW$117)</f>
        <v>32082.443904790165</v>
      </c>
      <c r="EP127" s="52" cm="1">
        <f t="array" aca="1" ref="EP127" ca="1">beneficio_muerte_individual_pensionado(EP$1,$E127,$B127, Hombres!$A$1:$DW$117, Mujeres!$A$1:$DW$117)</f>
        <v>24641.500718959909</v>
      </c>
      <c r="EQ127" s="52" cm="1">
        <f t="array" aca="1" ref="EQ127" ca="1">beneficio_muerte_individual_pensionado(EQ$1,$E127,$B127, Hombres!$A$1:$DW$117, Mujeres!$A$1:$DW$117)</f>
        <v>18188.108435638758</v>
      </c>
      <c r="ER127" s="52" cm="1">
        <f t="array" aca="1" ref="ER127" ca="1">beneficio_muerte_individual_pensionado(ER$1,$E127,$B127, Hombres!$A$1:$DW$117, Mujeres!$A$1:$DW$117)</f>
        <v>12842.945903380907</v>
      </c>
      <c r="ES127" s="52" cm="1">
        <f t="array" aca="1" ref="ES127" ca="1">beneficio_muerte_individual_pensionado(ES$1,$E127,$B127, Hombres!$A$1:$DW$117, Mujeres!$A$1:$DW$117)</f>
        <v>8631.4813106030597</v>
      </c>
      <c r="ET127" s="52" cm="1">
        <f t="array" aca="1" ref="ET127" ca="1">beneficio_muerte_individual_pensionado(ET$1,$E127,$B127, Hombres!$A$1:$DW$117, Mujeres!$A$1:$DW$117)</f>
        <v>5486.7893527084088</v>
      </c>
      <c r="EU127" s="52" cm="1">
        <f t="array" aca="1" ref="EU127" ca="1">beneficio_muerte_individual_pensionado(EU$1,$E127,$B127, Hombres!$A$1:$DW$117, Mujeres!$A$1:$DW$117)</f>
        <v>3273.5767950662894</v>
      </c>
      <c r="EV127" s="52" cm="1">
        <f t="array" aca="1" ref="EV127" ca="1">beneficio_muerte_individual_pensionado(EV$1,$E127,$B127, Hombres!$A$1:$DW$117, Mujeres!$A$1:$DW$117)</f>
        <v>1817.0875420765337</v>
      </c>
      <c r="EW127" s="52" cm="1">
        <f t="array" aca="1" ref="EW127" ca="1">beneficio_muerte_individual_pensionado(EW$1,$E127,$B127, Hombres!$A$1:$DW$117, Mujeres!$A$1:$DW$117)</f>
        <v>929.07899228853375</v>
      </c>
      <c r="EX127" s="52" cm="1">
        <f t="array" aca="1" ref="EX127" ca="1">beneficio_muerte_individual_pensionado(EX$1,$E127,$B127, Hombres!$A$1:$DW$117, Mujeres!$A$1:$DW$117)</f>
        <v>432.37723779752713</v>
      </c>
      <c r="EY127" s="52" cm="1">
        <f t="array" aca="1" ref="EY127" ca="1">beneficio_muerte_individual_pensionado(EY$1,$E127,$B127, Hombres!$A$1:$DW$117, Mujeres!$A$1:$DW$117)</f>
        <v>180.41088018579202</v>
      </c>
      <c r="EZ127" s="52" cm="1">
        <f t="array" aca="1" ref="EZ127" ca="1">beneficio_muerte_individual_pensionado(EZ$1,$E127,$B127, Hombres!$A$1:$DW$117, Mujeres!$A$1:$DW$117)</f>
        <v>66.197169806197991</v>
      </c>
      <c r="FA127" s="52" cm="1">
        <f t="array" aca="1" ref="FA127" ca="1">beneficio_muerte_individual_pensionado(FA$1,$E127,$B127, Hombres!$A$1:$DW$117, Mujeres!$A$1:$DW$117)</f>
        <v>20.827383843335795</v>
      </c>
      <c r="FB127" s="52" cm="1">
        <f t="array" aca="1" ref="FB127" ca="1">beneficio_muerte_individual_pensionado(FB$1,$E127,$B127, Hombres!$A$1:$DW$117, Mujeres!$A$1:$DW$117)</f>
        <v>6.7307142845585215</v>
      </c>
      <c r="FC127" s="52" cm="1">
        <f t="array" aca="1" ref="FC127" ca="1">beneficio_muerte_individual_pensionado(FC$1,$E127,$B127, Hombres!$A$1:$DW$117, Mujeres!$A$1:$DW$117)</f>
        <v>0</v>
      </c>
      <c r="FD127" s="52" cm="1">
        <f t="array" aca="1" ref="FD127" ca="1">beneficio_muerte_individual_pensionado(FD$1,$E127,$B127, Hombres!$A$1:$DW$117, Mujeres!$A$1:$DW$117)</f>
        <v>0</v>
      </c>
      <c r="FE127" s="52" cm="1">
        <f t="array" aca="1" ref="FE127" ca="1">beneficio_muerte_individual_pensionado(FE$1,$E127,$B127, Hombres!$A$1:$DW$117, Mujeres!$A$1:$DW$117)</f>
        <v>0</v>
      </c>
      <c r="FF127" s="52" cm="1">
        <f t="array" aca="1" ref="FF127" ca="1">beneficio_muerte_individual_pensionado(FF$1,$E127,$B127, Hombres!$A$1:$DW$117, Mujeres!$A$1:$DW$117)</f>
        <v>0</v>
      </c>
      <c r="FG127" s="52" cm="1">
        <f t="array" aca="1" ref="FG127" ca="1">beneficio_muerte_individual_pensionado(FG$1,$E127,$B127, Hombres!$A$1:$DW$117, Mujeres!$A$1:$DW$117)</f>
        <v>0</v>
      </c>
      <c r="FH127" s="52" cm="1">
        <f t="array" aca="1" ref="FH127" ca="1">beneficio_muerte_individual_pensionado(FH$1,$E127,$B127, Hombres!$A$1:$DW$117, Mujeres!$A$1:$DW$117)</f>
        <v>0</v>
      </c>
      <c r="FI127" s="52" cm="1">
        <f t="array" aca="1" ref="FI127" ca="1">beneficio_muerte_individual_pensionado(FI$1,$E127,$B127, Hombres!$A$1:$DW$117, Mujeres!$A$1:$DW$117)</f>
        <v>0</v>
      </c>
      <c r="FJ127" s="52" cm="1">
        <f t="array" aca="1" ref="FJ127" ca="1">beneficio_muerte_individual_pensionado(FJ$1,$E127,$B127, Hombres!$A$1:$DW$117, Mujeres!$A$1:$DW$117)</f>
        <v>0</v>
      </c>
      <c r="FK127" s="52" cm="1">
        <f t="array" aca="1" ref="FK127" ca="1">beneficio_muerte_individual_pensionado(FK$1,$E127,$B127, Hombres!$A$1:$DW$117, Mujeres!$A$1:$DW$117)</f>
        <v>0</v>
      </c>
      <c r="FL127" s="52" cm="1">
        <f t="array" aca="1" ref="FL127" ca="1">beneficio_muerte_individual_pensionado(FL$1,$E127,$B127, Hombres!$A$1:$DW$117, Mujeres!$A$1:$DW$117)</f>
        <v>0</v>
      </c>
      <c r="FM127" s="52" cm="1">
        <f t="array" aca="1" ref="FM127" ca="1">beneficio_muerte_individual_pensionado(FM$1,$E127,$B127, Hombres!$A$1:$DW$117, Mujeres!$A$1:$DW$117)</f>
        <v>0</v>
      </c>
      <c r="FN127" s="52" cm="1">
        <f t="array" aca="1" ref="FN127" ca="1">beneficio_muerte_individual_pensionado(FN$1,$E127,$B127, Hombres!$A$1:$DW$117, Mujeres!$A$1:$DW$117)</f>
        <v>0</v>
      </c>
      <c r="FO127" s="52" cm="1">
        <f t="array" aca="1" ref="FO127" ca="1">beneficio_muerte_individual_pensionado(FO$1,$E127,$B127, Hombres!$A$1:$DW$117, Mujeres!$A$1:$DW$117)</f>
        <v>0</v>
      </c>
      <c r="FP127" s="52" cm="1">
        <f t="array" aca="1" ref="FP127" ca="1">beneficio_muerte_individual_pensionado(FP$1,$E127,$B127, Hombres!$A$1:$DW$117, Mujeres!$A$1:$DW$117)</f>
        <v>0</v>
      </c>
      <c r="FQ127" s="52" cm="1">
        <f t="array" aca="1" ref="FQ127" ca="1">beneficio_muerte_individual_pensionado(FQ$1,$E127,$B127, Hombres!$A$1:$DW$117, Mujeres!$A$1:$DW$117)</f>
        <v>0</v>
      </c>
      <c r="FR127" s="52" cm="1">
        <f t="array" aca="1" ref="FR127" ca="1">beneficio_muerte_individual_pensionado(FR$1,$E127,$B127, Hombres!$A$1:$DW$117, Mujeres!$A$1:$DW$117)</f>
        <v>0</v>
      </c>
      <c r="FS127" s="52" cm="1">
        <f t="array" aca="1" ref="FS127" ca="1">beneficio_muerte_individual_pensionado(FS$1,$E127,$B127, Hombres!$A$1:$DW$117, Mujeres!$A$1:$DW$117)</f>
        <v>0</v>
      </c>
      <c r="FT127" s="52" cm="1">
        <f t="array" aca="1" ref="FT127" ca="1">beneficio_muerte_individual_pensionado(FT$1,$E127,$B127, Hombres!$A$1:$DW$117, Mujeres!$A$1:$DW$117)</f>
        <v>0</v>
      </c>
      <c r="FU127" s="52" cm="1">
        <f t="array" aca="1" ref="FU127" ca="1">beneficio_muerte_individual_pensionado(FU$1,$E127,$B127, Hombres!$A$1:$DW$117, Mujeres!$A$1:$DW$117)</f>
        <v>0</v>
      </c>
      <c r="FV127" s="52" cm="1">
        <f t="array" aca="1" ref="FV127" ca="1">beneficio_muerte_individual_pensionado(FV$1,$E127,$B127, Hombres!$A$1:$DW$117, Mujeres!$A$1:$DW$117)</f>
        <v>0</v>
      </c>
      <c r="FW127" s="52" cm="1">
        <f t="array" aca="1" ref="FW127" ca="1">beneficio_muerte_individual_pensionado(FW$1,$E127,$B127, Hombres!$A$1:$DW$117, Mujeres!$A$1:$DW$117)</f>
        <v>0</v>
      </c>
      <c r="FX127" s="52" cm="1">
        <f t="array" aca="1" ref="FX127" ca="1">beneficio_muerte_individual_pensionado(FX$1,$E127,$B127, Hombres!$A$1:$DW$117, Mujeres!$A$1:$DW$117)</f>
        <v>0</v>
      </c>
      <c r="FY127" s="52" cm="1">
        <f t="array" aca="1" ref="FY127" ca="1">beneficio_muerte_individual_pensionado(FY$1,$E127,$B127, Hombres!$A$1:$DW$117, Mujeres!$A$1:$DW$117)</f>
        <v>0</v>
      </c>
      <c r="FZ127" s="52" cm="1">
        <f t="array" aca="1" ref="FZ127" ca="1">beneficio_muerte_individual_pensionado(FZ$1,$E127,$B127, Hombres!$A$1:$DW$117, Mujeres!$A$1:$DW$117)</f>
        <v>0</v>
      </c>
      <c r="GA127" s="52" cm="1">
        <f t="array" aca="1" ref="GA127" ca="1">beneficio_muerte_individual_pensionado(GA$1,$E127,$B127, Hombres!$A$1:$DW$117, Mujeres!$A$1:$DW$117)</f>
        <v>0</v>
      </c>
      <c r="GB127" s="52" cm="1">
        <f t="array" aca="1" ref="GB127" ca="1">beneficio_muerte_individual_pensionado(GB$1,$E127,$B127, Hombres!$A$1:$DW$117, Mujeres!$A$1:$DW$117)</f>
        <v>0</v>
      </c>
      <c r="GC127" s="52" cm="1">
        <f t="array" aca="1" ref="GC127" ca="1">beneficio_muerte_individual_pensionado(GC$1,$E127,$B127, Hombres!$A$1:$DW$117, Mujeres!$A$1:$DW$117)</f>
        <v>0</v>
      </c>
      <c r="GD127" s="52" cm="1">
        <f t="array" aca="1" ref="GD127" ca="1">beneficio_muerte_individual_pensionado(GD$1,$E127,$B127, Hombres!$A$1:$DW$117, Mujeres!$A$1:$DW$117)</f>
        <v>0</v>
      </c>
      <c r="GE127" s="52" cm="1">
        <f t="array" aca="1" ref="GE127" ca="1">beneficio_muerte_individual_pensionado(GE$1,$E127,$B127, Hombres!$A$1:$DW$117, Mujeres!$A$1:$DW$117)</f>
        <v>0</v>
      </c>
      <c r="GF127" s="52" cm="1">
        <f t="array" aca="1" ref="GF127" ca="1">beneficio_muerte_individual_pensionado(GF$1,$E127,$B127, Hombres!$A$1:$DW$117, Mujeres!$A$1:$DW$117)</f>
        <v>0</v>
      </c>
      <c r="GG127" s="52" cm="1">
        <f t="array" aca="1" ref="GG127" ca="1">beneficio_muerte_individual_pensionado(GG$1,$E127,$B127, Hombres!$A$1:$DW$117, Mujeres!$A$1:$DW$117)</f>
        <v>0</v>
      </c>
      <c r="GH127" s="52" cm="1">
        <f t="array" aca="1" ref="GH127" ca="1">beneficio_muerte_individual_pensionado(GH$1,$E127,$B127, Hombres!$A$1:$DW$117, Mujeres!$A$1:$DW$117)</f>
        <v>0</v>
      </c>
      <c r="GI127" s="52" cm="1">
        <f t="array" aca="1" ref="GI127" ca="1">beneficio_muerte_individual_pensionado(GI$1,$E127,$B127, Hombres!$A$1:$DW$117, Mujeres!$A$1:$DW$117)</f>
        <v>0</v>
      </c>
      <c r="GJ127" s="52" cm="1">
        <f t="array" aca="1" ref="GJ127" ca="1">beneficio_muerte_individual_pensionado(GJ$1,$E127,$B127, Hombres!$A$1:$DW$117, Mujeres!$A$1:$DW$117)</f>
        <v>0</v>
      </c>
      <c r="GK127" s="52" cm="1">
        <f t="array" aca="1" ref="GK127" ca="1">beneficio_muerte_individual_pensionado(GK$1,$E127,$B127, Hombres!$A$1:$DW$117, Mujeres!$A$1:$DW$117)</f>
        <v>0</v>
      </c>
      <c r="GL127" s="52" cm="1">
        <f t="array" aca="1" ref="GL127" ca="1">beneficio_muerte_individual_pensionado(GL$1,$E127,$B127, Hombres!$A$1:$DW$117, Mujeres!$A$1:$DW$117)</f>
        <v>0</v>
      </c>
      <c r="GM127" s="52" cm="1">
        <f t="array" aca="1" ref="GM127" ca="1">beneficio_muerte_individual_pensionado(GM$1,$E127,$B127, Hombres!$A$1:$DW$117, Mujeres!$A$1:$DW$117)</f>
        <v>0</v>
      </c>
      <c r="GN127" s="52" cm="1">
        <f t="array" aca="1" ref="GN127" ca="1">beneficio_muerte_individual_pensionado(GN$1,$E127,$B127, Hombres!$A$1:$DW$117, Mujeres!$A$1:$DW$117)</f>
        <v>0</v>
      </c>
      <c r="GO127" s="52" cm="1">
        <f t="array" aca="1" ref="GO127" ca="1">beneficio_muerte_individual_pensionado(GO$1,$E127,$B127, Hombres!$A$1:$DW$117, Mujeres!$A$1:$DW$117)</f>
        <v>0</v>
      </c>
      <c r="GP127" s="52" cm="1">
        <f t="array" aca="1" ref="GP127" ca="1">beneficio_muerte_individual_pensionado(GP$1,$E127,$B127, Hombres!$A$1:$DW$117, Mujeres!$A$1:$DW$117)</f>
        <v>0</v>
      </c>
      <c r="GQ127" s="52" cm="1">
        <f t="array" aca="1" ref="GQ127" ca="1">beneficio_muerte_individual_pensionado(GQ$1,$E127,$B127, Hombres!$A$1:$DW$117, Mujeres!$A$1:$DW$117)</f>
        <v>0</v>
      </c>
      <c r="GR127" s="52" cm="1">
        <f t="array" aca="1" ref="GR127" ca="1">beneficio_muerte_individual_pensionado(GR$1,$E127,$B127, Hombres!$A$1:$DW$117, Mujeres!$A$1:$DW$117)</f>
        <v>0</v>
      </c>
      <c r="GS127" s="52" cm="1">
        <f t="array" aca="1" ref="GS127" ca="1">beneficio_muerte_individual_pensionado(GS$1,$E127,$B127, Hombres!$A$1:$DW$117, Mujeres!$A$1:$DW$117)</f>
        <v>0</v>
      </c>
      <c r="GT127" s="52" cm="1">
        <f t="array" aca="1" ref="GT127" ca="1">beneficio_muerte_individual_pensionado(GT$1,$E127,$B127, Hombres!$A$1:$DW$117, Mujeres!$A$1:$DW$117)</f>
        <v>0</v>
      </c>
    </row>
    <row r="128" spans="1:202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5"/>
      <c r="H128" s="52" cm="1">
        <f t="array" aca="1" ref="H128" ca="1">AnualidadPensionado(H$1,$E128,$B128, $D128, Hombres!$A$1:$DW$117, Mujeres!$A$1:$DW$117)</f>
        <v>0</v>
      </c>
      <c r="I128" s="52" cm="1">
        <f t="array" aca="1" ref="I128" ca="1">AnualidadPensionado(I$1,$E128,$B128, $D128, Hombres!$A$1:$DW$117, Mujeres!$A$1:$DW$117)</f>
        <v>2475604.911645879</v>
      </c>
      <c r="J128" s="52" cm="1">
        <f t="array" aca="1" ref="J128" ca="1">AnualidadPensionado(J$1,$E128,$B128, $D128, Hombres!$A$1:$DW$117, Mujeres!$A$1:$DW$117)</f>
        <v>2524375.6033418318</v>
      </c>
      <c r="K128" s="52" cm="1">
        <f t="array" aca="1" ref="K128" ca="1">AnualidadPensionado(K$1,$E128,$B128, $D128, Hombres!$A$1:$DW$117, Mujeres!$A$1:$DW$117)</f>
        <v>2572231.9057054175</v>
      </c>
      <c r="L128" s="52" cm="1">
        <f t="array" aca="1" ref="L128" ca="1">AnualidadPensionado(L$1,$E128,$B128, $D128, Hombres!$A$1:$DW$117, Mujeres!$A$1:$DW$117)</f>
        <v>2618836.1924140952</v>
      </c>
      <c r="M128" s="52" cm="1">
        <f t="array" aca="1" ref="M128" ca="1">AnualidadPensionado(M$1,$E128,$B128, $D128, Hombres!$A$1:$DW$117, Mujeres!$A$1:$DW$117)</f>
        <v>2663943.5219522757</v>
      </c>
      <c r="N128" s="52" cm="1">
        <f t="array" aca="1" ref="N128" ca="1">AnualidadPensionado(N$1,$E128,$B128, $D128, Hombres!$A$1:$DW$117, Mujeres!$A$1:$DW$117)</f>
        <v>2707542.7005296731</v>
      </c>
      <c r="O128" s="52" cm="1">
        <f t="array" aca="1" ref="O128" ca="1">AnualidadPensionado(O$1,$E128,$B128, $D128, Hombres!$A$1:$DW$117, Mujeres!$A$1:$DW$117)</f>
        <v>2749617.7326905439</v>
      </c>
      <c r="P128" s="52" cm="1">
        <f t="array" aca="1" ref="P128" ca="1">AnualidadPensionado(P$1,$E128,$B128, $D128, Hombres!$A$1:$DW$117, Mujeres!$A$1:$DW$117)</f>
        <v>2789797.9956045891</v>
      </c>
      <c r="Q128" s="52" cm="1">
        <f t="array" aca="1" ref="Q128" ca="1">AnualidadPensionado(Q$1,$E128,$B128, $D128, Hombres!$A$1:$DW$117, Mujeres!$A$1:$DW$117)</f>
        <v>2827309.4604350026</v>
      </c>
      <c r="R128" s="52" cm="1">
        <f t="array" aca="1" ref="R128" ca="1">AnualidadPensionado(R$1,$E128,$B128, $D128, Hombres!$A$1:$DW$117, Mujeres!$A$1:$DW$117)</f>
        <v>2861123.3917182968</v>
      </c>
      <c r="S128" s="52" cm="1">
        <f t="array" aca="1" ref="S128" ca="1">AnualidadPensionado(S$1,$E128,$B128, $D128, Hombres!$A$1:$DW$117, Mujeres!$A$1:$DW$117)</f>
        <v>2890149.190970446</v>
      </c>
      <c r="T128" s="52" cm="1">
        <f t="array" aca="1" ref="T128" ca="1">AnualidadPensionado(T$1,$E128,$B128, $D128, Hombres!$A$1:$DW$117, Mujeres!$A$1:$DW$117)</f>
        <v>2913303.4969374905</v>
      </c>
      <c r="U128" s="52" cm="1">
        <f t="array" aca="1" ref="U128" ca="1">AnualidadPensionado(U$1,$E128,$B128, $D128, Hombres!$A$1:$DW$117, Mujeres!$A$1:$DW$117)</f>
        <v>2929656.1666227574</v>
      </c>
      <c r="V128" s="52" cm="1">
        <f t="array" aca="1" ref="V128" ca="1">AnualidadPensionado(V$1,$E128,$B128, $D128, Hombres!$A$1:$DW$117, Mujeres!$A$1:$DW$117)</f>
        <v>2938753.8066259976</v>
      </c>
      <c r="W128" s="52" cm="1">
        <f t="array" aca="1" ref="W128" ca="1">AnualidadPensionado(W$1,$E128,$B128, $D128, Hombres!$A$1:$DW$117, Mujeres!$A$1:$DW$117)</f>
        <v>2940556.9818804362</v>
      </c>
      <c r="X128" s="52" cm="1">
        <f t="array" aca="1" ref="X128" ca="1">AnualidadPensionado(X$1,$E128,$B128, $D128, Hombres!$A$1:$DW$117, Mujeres!$A$1:$DW$117)</f>
        <v>2935110.6821964718</v>
      </c>
      <c r="Y128" s="52" cm="1">
        <f t="array" aca="1" ref="Y128" ca="1">AnualidadPensionado(Y$1,$E128,$B128, $D128, Hombres!$A$1:$DW$117, Mujeres!$A$1:$DW$117)</f>
        <v>2922251.9975190973</v>
      </c>
      <c r="Z128" s="52" cm="1">
        <f t="array" aca="1" ref="Z128" ca="1">AnualidadPensionado(Z$1,$E128,$B128, $D128, Hombres!$A$1:$DW$117, Mujeres!$A$1:$DW$117)</f>
        <v>2901395.7038331805</v>
      </c>
      <c r="AA128" s="52" cm="1">
        <f t="array" aca="1" ref="AA128" ca="1">AnualidadPensionado(AA$1,$E128,$B128, $D128, Hombres!$A$1:$DW$117, Mujeres!$A$1:$DW$117)</f>
        <v>2866858.3713990436</v>
      </c>
      <c r="AB128" s="52" cm="1">
        <f t="array" aca="1" ref="AB128" ca="1">AnualidadPensionado(AB$1,$E128,$B128, $D128, Hombres!$A$1:$DW$117, Mujeres!$A$1:$DW$117)</f>
        <v>2821822.8043701267</v>
      </c>
      <c r="AC128" s="52" cm="1">
        <f t="array" aca="1" ref="AC128" ca="1">AnualidadPensionado(AC$1,$E128,$B128, $D128, Hombres!$A$1:$DW$117, Mujeres!$A$1:$DW$117)</f>
        <v>2765892.3349734209</v>
      </c>
      <c r="AD128" s="52" cm="1">
        <f t="array" aca="1" ref="AD128" ca="1">AnualidadPensionado(AD$1,$E128,$B128, $D128, Hombres!$A$1:$DW$117, Mujeres!$A$1:$DW$117)</f>
        <v>2698625.7310488513</v>
      </c>
      <c r="AE128" s="52" cm="1">
        <f t="array" aca="1" ref="AE128" ca="1">AnualidadPensionado(AE$1,$E128,$B128, $D128, Hombres!$A$1:$DW$117, Mujeres!$A$1:$DW$117)</f>
        <v>2619506.5637029782</v>
      </c>
      <c r="AF128" s="52" cm="1">
        <f t="array" aca="1" ref="AF128" ca="1">AnualidadPensionado(AF$1,$E128,$B128, $D128, Hombres!$A$1:$DW$117, Mujeres!$A$1:$DW$117)</f>
        <v>2528184.5583637422</v>
      </c>
      <c r="AG128" s="52" cm="1">
        <f t="array" aca="1" ref="AG128" ca="1">AnualidadPensionado(AG$1,$E128,$B128, $D128, Hombres!$A$1:$DW$117, Mujeres!$A$1:$DW$117)</f>
        <v>2424630.3893689108</v>
      </c>
      <c r="AH128" s="52" cm="1">
        <f t="array" aca="1" ref="AH128" ca="1">AnualidadPensionado(AH$1,$E128,$B128, $D128, Hombres!$A$1:$DW$117, Mujeres!$A$1:$DW$117)</f>
        <v>2309143.0763037014</v>
      </c>
      <c r="AI128" s="52" cm="1">
        <f t="array" aca="1" ref="AI128" ca="1">AnualidadPensionado(AI$1,$E128,$B128, $D128, Hombres!$A$1:$DW$117, Mujeres!$A$1:$DW$117)</f>
        <v>2182216.2494976441</v>
      </c>
      <c r="AJ128" s="52" cm="1">
        <f t="array" aca="1" ref="AJ128" ca="1">AnualidadPensionado(AJ$1,$E128,$B128, $D128, Hombres!$A$1:$DW$117, Mujeres!$A$1:$DW$117)</f>
        <v>2044557.1755904472</v>
      </c>
      <c r="AK128" s="52" cm="1">
        <f t="array" aca="1" ref="AK128" ca="1">AnualidadPensionado(AK$1,$E128,$B128, $D128, Hombres!$A$1:$DW$117, Mujeres!$A$1:$DW$117)</f>
        <v>1897274.9866860206</v>
      </c>
      <c r="AL128" s="52" cm="1">
        <f t="array" aca="1" ref="AL128" ca="1">AnualidadPensionado(AL$1,$E128,$B128, $D128, Hombres!$A$1:$DW$117, Mujeres!$A$1:$DW$117)</f>
        <v>1742030.5804287612</v>
      </c>
      <c r="AM128" s="52" cm="1">
        <f t="array" aca="1" ref="AM128" ca="1">AnualidadPensionado(AM$1,$E128,$B128, $D128, Hombres!$A$1:$DW$117, Mujeres!$A$1:$DW$117)</f>
        <v>1580929.9632543295</v>
      </c>
      <c r="AN128" s="52" cm="1">
        <f t="array" aca="1" ref="AN128" ca="1">AnualidadPensionado(AN$1,$E128,$B128, $D128, Hombres!$A$1:$DW$117, Mujeres!$A$1:$DW$117)</f>
        <v>1416317.6607445453</v>
      </c>
      <c r="AO128" s="52" cm="1">
        <f t="array" aca="1" ref="AO128" ca="1">AnualidadPensionado(AO$1,$E128,$B128, $D128, Hombres!$A$1:$DW$117, Mujeres!$A$1:$DW$117)</f>
        <v>1250720.3070514787</v>
      </c>
      <c r="AP128" s="52" cm="1">
        <f t="array" aca="1" ref="AP128" ca="1">AnualidadPensionado(AP$1,$E128,$B128, $D128, Hombres!$A$1:$DW$117, Mujeres!$A$1:$DW$117)</f>
        <v>1086897.5630268017</v>
      </c>
      <c r="AQ128" s="52" cm="1">
        <f t="array" aca="1" ref="AQ128" ca="1">AnualidadPensionado(AQ$1,$E128,$B128, $D128, Hombres!$A$1:$DW$117, Mujeres!$A$1:$DW$117)</f>
        <v>927858.75529759098</v>
      </c>
      <c r="AR128" s="52" cm="1">
        <f t="array" aca="1" ref="AR128" ca="1">AnualidadPensionado(AR$1,$E128,$B128, $D128, Hombres!$A$1:$DW$117, Mujeres!$A$1:$DW$117)</f>
        <v>776635.6886416371</v>
      </c>
      <c r="AS128" s="52" cm="1">
        <f t="array" aca="1" ref="AS128" ca="1">AnualidadPensionado(AS$1,$E128,$B128, $D128, Hombres!$A$1:$DW$117, Mujeres!$A$1:$DW$117)</f>
        <v>635979.0911193894</v>
      </c>
      <c r="AT128" s="52" cm="1">
        <f t="array" aca="1" ref="AT128" ca="1">AnualidadPensionado(AT$1,$E128,$B128, $D128, Hombres!$A$1:$DW$117, Mujeres!$A$1:$DW$117)</f>
        <v>508205.88528609887</v>
      </c>
      <c r="AU128" s="52" cm="1">
        <f t="array" aca="1" ref="AU128" ca="1">AnualidadPensionado(AU$1,$E128,$B128, $D128, Hombres!$A$1:$DW$117, Mujeres!$A$1:$DW$117)</f>
        <v>395129.72565608693</v>
      </c>
      <c r="AV128" s="52" cm="1">
        <f t="array" aca="1" ref="AV128" ca="1">AnualidadPensionado(AV$1,$E128,$B128, $D128, Hombres!$A$1:$DW$117, Mujeres!$A$1:$DW$117)</f>
        <v>297969.02636046469</v>
      </c>
      <c r="AW128" s="52" cm="1">
        <f t="array" aca="1" ref="AW128" ca="1">AnualidadPensionado(AW$1,$E128,$B128, $D128, Hombres!$A$1:$DW$117, Mujeres!$A$1:$DW$117)</f>
        <v>217181.42797404173</v>
      </c>
      <c r="AX128" s="52" cm="1">
        <f t="array" aca="1" ref="AX128" ca="1">AnualidadPensionado(AX$1,$E128,$B128, $D128, Hombres!$A$1:$DW$117, Mujeres!$A$1:$DW$117)</f>
        <v>152383.02422798134</v>
      </c>
      <c r="AY128" s="52" cm="1">
        <f t="array" aca="1" ref="AY128" ca="1">AnualidadPensionado(AY$1,$E128,$B128, $D128, Hombres!$A$1:$DW$117, Mujeres!$A$1:$DW$117)</f>
        <v>102434.27669021487</v>
      </c>
      <c r="AZ128" s="52" cm="1">
        <f t="array" aca="1" ref="AZ128" ca="1">AnualidadPensionado(AZ$1,$E128,$B128, $D128, Hombres!$A$1:$DW$117, Mujeres!$A$1:$DW$117)</f>
        <v>65610.224043668379</v>
      </c>
      <c r="BA128" s="52" cm="1">
        <f t="array" aca="1" ref="BA128" ca="1">AnualidadPensionado(BA$1,$E128,$B128, $D128, Hombres!$A$1:$DW$117, Mujeres!$A$1:$DW$117)</f>
        <v>39797.14544026347</v>
      </c>
      <c r="BB128" s="52" cm="1">
        <f t="array" aca="1" ref="BB128" ca="1">AnualidadPensionado(BB$1,$E128,$B128, $D128, Hombres!$A$1:$DW$117, Mujeres!$A$1:$DW$117)</f>
        <v>22700.508693366082</v>
      </c>
      <c r="BC128" s="52" cm="1">
        <f t="array" aca="1" ref="BC128" ca="1">AnualidadPensionado(BC$1,$E128,$B128, $D128, Hombres!$A$1:$DW$117, Mujeres!$A$1:$DW$117)</f>
        <v>12074.773112049586</v>
      </c>
      <c r="BD128" s="52" cm="1">
        <f t="array" aca="1" ref="BD128" ca="1">AnualidadPensionado(BD$1,$E128,$B128, $D128, Hombres!$A$1:$DW$117, Mujeres!$A$1:$DW$117)</f>
        <v>5928.7803956612042</v>
      </c>
      <c r="BE128" s="52" cm="1">
        <f t="array" aca="1" ref="BE128" ca="1">AnualidadPensionado(BE$1,$E128,$B128, $D128, Hombres!$A$1:$DW$117, Mujeres!$A$1:$DW$117)</f>
        <v>2654.2679975528858</v>
      </c>
      <c r="BF128" s="52" cm="1">
        <f t="array" aca="1" ref="BF128" ca="1">AnualidadPensionado(BF$1,$E128,$B128, $D128, Hombres!$A$1:$DW$117, Mujeres!$A$1:$DW$117)</f>
        <v>1067.3786265368856</v>
      </c>
      <c r="BG128" s="52" cm="1">
        <f t="array" aca="1" ref="BG128" ca="1">AnualidadPensionado(BG$1,$E128,$B128, $D128, Hombres!$A$1:$DW$117, Mujeres!$A$1:$DW$117)</f>
        <v>378.37697487210278</v>
      </c>
      <c r="BH128" s="52" cm="1">
        <f t="array" aca="1" ref="BH128" ca="1">AnualidadPensionado(BH$1,$E128,$B128, $D128, Hombres!$A$1:$DW$117, Mujeres!$A$1:$DW$117)</f>
        <v>115.34211227187818</v>
      </c>
      <c r="BI128" s="52" cm="1">
        <f t="array" aca="1" ref="BI128" ca="1">AnualidadPensionado(BI$1,$E128,$B128, $D128, Hombres!$A$1:$DW$117, Mujeres!$A$1:$DW$117)</f>
        <v>29.213599211785009</v>
      </c>
      <c r="BJ128" s="52" cm="1">
        <f t="array" aca="1" ref="BJ128" ca="1">AnualidadPensionado(BJ$1,$E128,$B128, $D128, Hombres!$A$1:$DW$117, Mujeres!$A$1:$DW$117)</f>
        <v>0</v>
      </c>
      <c r="BK128" s="52" cm="1">
        <f t="array" aca="1" ref="BK128" ca="1">AnualidadPensionado(BK$1,$E128,$B128, $D128, Hombres!$A$1:$DW$117, Mujeres!$A$1:$DW$117)</f>
        <v>0</v>
      </c>
      <c r="BL128" s="52" cm="1">
        <f t="array" aca="1" ref="BL128" ca="1">AnualidadPensionado(BL$1,$E128,$B128, $D128, Hombres!$A$1:$DW$117, Mujeres!$A$1:$DW$117)</f>
        <v>0</v>
      </c>
      <c r="BM128" s="52" cm="1">
        <f t="array" aca="1" ref="BM128" ca="1">AnualidadPensionado(BM$1,$E128,$B128, $D128, Hombres!$A$1:$DW$117, Mujeres!$A$1:$DW$117)</f>
        <v>0</v>
      </c>
      <c r="BN128" s="52" cm="1">
        <f t="array" aca="1" ref="BN128" ca="1">AnualidadPensionado(BN$1,$E128,$B128, $D128, Hombres!$A$1:$DW$117, Mujeres!$A$1:$DW$117)</f>
        <v>0</v>
      </c>
      <c r="BO128" s="52" cm="1">
        <f t="array" aca="1" ref="BO128" ca="1">AnualidadPensionado(BO$1,$E128,$B128, $D128, Hombres!$A$1:$DW$117, Mujeres!$A$1:$DW$117)</f>
        <v>0</v>
      </c>
      <c r="BP128" s="52" cm="1">
        <f t="array" aca="1" ref="BP128" ca="1">AnualidadPensionado(BP$1,$E128,$B128, $D128, Hombres!$A$1:$DW$117, Mujeres!$A$1:$DW$117)</f>
        <v>0</v>
      </c>
      <c r="BQ128" s="52" cm="1">
        <f t="array" aca="1" ref="BQ128" ca="1">AnualidadPensionado(BQ$1,$E128,$B128, $D128, Hombres!$A$1:$DW$117, Mujeres!$A$1:$DW$117)</f>
        <v>0</v>
      </c>
      <c r="BR128" s="52" cm="1">
        <f t="array" aca="1" ref="BR128" ca="1">AnualidadPensionado(BR$1,$E128,$B128, $D128, Hombres!$A$1:$DW$117, Mujeres!$A$1:$DW$117)</f>
        <v>0</v>
      </c>
      <c r="BS128" s="52" cm="1">
        <f t="array" aca="1" ref="BS128" ca="1">AnualidadPensionado(BS$1,$E128,$B128, $D128, Hombres!$A$1:$DW$117, Mujeres!$A$1:$DW$117)</f>
        <v>0</v>
      </c>
      <c r="BT128" s="52" cm="1">
        <f t="array" aca="1" ref="BT128" ca="1">AnualidadPensionado(BT$1,$E128,$B128, $D128, Hombres!$A$1:$DW$117, Mujeres!$A$1:$DW$117)</f>
        <v>0</v>
      </c>
      <c r="BU128" s="52" cm="1">
        <f t="array" aca="1" ref="BU128" ca="1">AnualidadPensionado(BU$1,$E128,$B128, $D128, Hombres!$A$1:$DW$117, Mujeres!$A$1:$DW$117)</f>
        <v>0</v>
      </c>
      <c r="BV128" s="52" cm="1">
        <f t="array" aca="1" ref="BV128" ca="1">AnualidadPensionado(BV$1,$E128,$B128, $D128, Hombres!$A$1:$DW$117, Mujeres!$A$1:$DW$117)</f>
        <v>0</v>
      </c>
      <c r="BW128" s="52" cm="1">
        <f t="array" aca="1" ref="BW128" ca="1">AnualidadPensionado(BW$1,$E128,$B128, $D128, Hombres!$A$1:$DW$117, Mujeres!$A$1:$DW$117)</f>
        <v>0</v>
      </c>
      <c r="BX128" s="52" cm="1">
        <f t="array" aca="1" ref="BX128" ca="1">AnualidadPensionado(BX$1,$E128,$B128, $D128, Hombres!$A$1:$DW$117, Mujeres!$A$1:$DW$117)</f>
        <v>0</v>
      </c>
      <c r="BY128" s="52" cm="1">
        <f t="array" aca="1" ref="BY128" ca="1">AnualidadPensionado(BY$1,$E128,$B128, $D128, Hombres!$A$1:$DW$117, Mujeres!$A$1:$DW$117)</f>
        <v>0</v>
      </c>
      <c r="BZ128" s="52" cm="1">
        <f t="array" aca="1" ref="BZ128" ca="1">AnualidadPensionado(BZ$1,$E128,$B128, $D128, Hombres!$A$1:$DW$117, Mujeres!$A$1:$DW$117)</f>
        <v>0</v>
      </c>
      <c r="CA128" s="52" cm="1">
        <f t="array" aca="1" ref="CA128" ca="1">AnualidadPensionado(CA$1,$E128,$B128, $D128, Hombres!$A$1:$DW$117, Mujeres!$A$1:$DW$117)</f>
        <v>0</v>
      </c>
      <c r="CB128" s="52" cm="1">
        <f t="array" aca="1" ref="CB128" ca="1">AnualidadPensionado(CB$1,$E128,$B128, $D128, Hombres!$A$1:$DW$117, Mujeres!$A$1:$DW$117)</f>
        <v>0</v>
      </c>
      <c r="CC128" s="52" cm="1">
        <f t="array" aca="1" ref="CC128" ca="1">AnualidadPensionado(CC$1,$E128,$B128, $D128, Hombres!$A$1:$DW$117, Mujeres!$A$1:$DW$117)</f>
        <v>0</v>
      </c>
      <c r="CD128" s="52" cm="1">
        <f t="array" aca="1" ref="CD128" ca="1">AnualidadPensionado(CD$1,$E128,$B128, $D128, Hombres!$A$1:$DW$117, Mujeres!$A$1:$DW$117)</f>
        <v>0</v>
      </c>
      <c r="CE128" s="52" cm="1">
        <f t="array" aca="1" ref="CE128" ca="1">AnualidadPensionado(CE$1,$E128,$B128, $D128, Hombres!$A$1:$DW$117, Mujeres!$A$1:$DW$117)</f>
        <v>0</v>
      </c>
      <c r="CF128" s="52" cm="1">
        <f t="array" aca="1" ref="CF128" ca="1">AnualidadPensionado(CF$1,$E128,$B128, $D128, Hombres!$A$1:$DW$117, Mujeres!$A$1:$DW$117)</f>
        <v>0</v>
      </c>
      <c r="CG128" s="52" cm="1">
        <f t="array" aca="1" ref="CG128" ca="1">AnualidadPensionado(CG$1,$E128,$B128, $D128, Hombres!$A$1:$DW$117, Mujeres!$A$1:$DW$117)</f>
        <v>0</v>
      </c>
      <c r="CH128" s="52" cm="1">
        <f t="array" aca="1" ref="CH128" ca="1">AnualidadPensionado(CH$1,$E128,$B128, $D128, Hombres!$A$1:$DW$117, Mujeres!$A$1:$DW$117)</f>
        <v>0</v>
      </c>
      <c r="CI128" s="52" cm="1">
        <f t="array" aca="1" ref="CI128" ca="1">AnualidadPensionado(CI$1,$E128,$B128, $D128, Hombres!$A$1:$DW$117, Mujeres!$A$1:$DW$117)</f>
        <v>0</v>
      </c>
      <c r="CJ128" s="52" cm="1">
        <f t="array" aca="1" ref="CJ128" ca="1">AnualidadPensionado(CJ$1,$E128,$B128, $D128, Hombres!$A$1:$DW$117, Mujeres!$A$1:$DW$117)</f>
        <v>0</v>
      </c>
      <c r="CK128" s="52" cm="1">
        <f t="array" aca="1" ref="CK128" ca="1">AnualidadPensionado(CK$1,$E128,$B128, $D128, Hombres!$A$1:$DW$117, Mujeres!$A$1:$DW$117)</f>
        <v>0</v>
      </c>
      <c r="CL128" s="52" cm="1">
        <f t="array" aca="1" ref="CL128" ca="1">AnualidadPensionado(CL$1,$E128,$B128, $D128, Hombres!$A$1:$DW$117, Mujeres!$A$1:$DW$117)</f>
        <v>0</v>
      </c>
      <c r="CM128" s="52" cm="1">
        <f t="array" aca="1" ref="CM128" ca="1">AnualidadPensionado(CM$1,$E128,$B128, $D128, Hombres!$A$1:$DW$117, Mujeres!$A$1:$DW$117)</f>
        <v>0</v>
      </c>
      <c r="CN128" s="52" cm="1">
        <f t="array" aca="1" ref="CN128" ca="1">AnualidadPensionado(CN$1,$E128,$B128, $D128, Hombres!$A$1:$DW$117, Mujeres!$A$1:$DW$117)</f>
        <v>0</v>
      </c>
      <c r="CO128" s="52" cm="1">
        <f t="array" aca="1" ref="CO128" ca="1">AnualidadPensionado(CO$1,$E128,$B128, $D128, Hombres!$A$1:$DW$117, Mujeres!$A$1:$DW$117)</f>
        <v>0</v>
      </c>
      <c r="CP128" s="52" cm="1">
        <f t="array" aca="1" ref="CP128" ca="1">AnualidadPensionado(CP$1,$E128,$B128, $D128, Hombres!$A$1:$DW$117, Mujeres!$A$1:$DW$117)</f>
        <v>0</v>
      </c>
      <c r="CQ128" s="52" cm="1">
        <f t="array" aca="1" ref="CQ128" ca="1">AnualidadPensionado(CQ$1,$E128,$B128, $D128, Hombres!$A$1:$DW$117, Mujeres!$A$1:$DW$117)</f>
        <v>0</v>
      </c>
      <c r="CR128" s="52" cm="1">
        <f t="array" aca="1" ref="CR128" ca="1">AnualidadPensionado(CR$1,$E128,$B128, $D128, Hombres!$A$1:$DW$117, Mujeres!$A$1:$DW$117)</f>
        <v>0</v>
      </c>
      <c r="CS128" s="52" cm="1">
        <f t="array" aca="1" ref="CS128" ca="1">AnualidadPensionado(CS$1,$E128,$B128, $D128, Hombres!$A$1:$DW$117, Mujeres!$A$1:$DW$117)</f>
        <v>0</v>
      </c>
      <c r="CT128" s="52" cm="1">
        <f t="array" aca="1" ref="CT128" ca="1">AnualidadPensionado(CT$1,$E128,$B128, $D128, Hombres!$A$1:$DW$117, Mujeres!$A$1:$DW$117)</f>
        <v>0</v>
      </c>
      <c r="CU128" s="52" cm="1">
        <f t="array" aca="1" ref="CU128" ca="1">AnualidadPensionado(CU$1,$E128,$B128, $D128, Hombres!$A$1:$DW$117, Mujeres!$A$1:$DW$117)</f>
        <v>0</v>
      </c>
      <c r="CV128" s="52" cm="1">
        <f t="array" aca="1" ref="CV128" ca="1">AnualidadPensionado(CV$1,$E128,$B128, $D128, Hombres!$A$1:$DW$117, Mujeres!$A$1:$DW$117)</f>
        <v>0</v>
      </c>
      <c r="CW128" s="52" cm="1">
        <f t="array" aca="1" ref="CW128" ca="1">AnualidadPensionado(CW$1,$E128,$B128, $D128, Hombres!$A$1:$DW$117, Mujeres!$A$1:$DW$117)</f>
        <v>0</v>
      </c>
      <c r="CX128" s="52" cm="1">
        <f t="array" aca="1" ref="CX128" ca="1">AnualidadPensionado(CX$1,$E128,$B128, $D128, Hombres!$A$1:$DW$117, Mujeres!$A$1:$DW$117)</f>
        <v>0</v>
      </c>
      <c r="CY128" s="52" cm="1">
        <f t="array" aca="1" ref="CY128" ca="1">AnualidadPensionado(CY$1,$E128,$B128, $D128, Hombres!$A$1:$DW$117, Mujeres!$A$1:$DW$117)</f>
        <v>0</v>
      </c>
      <c r="DB128" s="25"/>
      <c r="DC128" s="52" cm="1">
        <f t="array" aca="1" ref="DC128" ca="1">beneficio_muerte_individual_pensionado(DC$1,$E128,$B128, Hombres!$A$1:$DW$117, Mujeres!$A$1:$DW$117)</f>
        <v>0</v>
      </c>
      <c r="DD128" s="52" cm="1">
        <f t="array" aca="1" ref="DD128" ca="1">beneficio_muerte_individual_pensionado(DD$1,$E128,$B128, Hombres!$A$1:$DW$117, Mujeres!$A$1:$DW$117)</f>
        <v>27674.400000000001</v>
      </c>
      <c r="DE128" s="52" cm="1">
        <f t="array" aca="1" ref="DE128" ca="1">beneficio_muerte_individual_pensionado(DE$1,$E128,$B128, Hombres!$A$1:$DW$117, Mujeres!$A$1:$DW$117)</f>
        <v>29367.590725499998</v>
      </c>
      <c r="DF128" s="52" cm="1">
        <f t="array" aca="1" ref="DF128" ca="1">beneficio_muerte_individual_pensionado(DF$1,$E128,$B128, Hombres!$A$1:$DW$117, Mujeres!$A$1:$DW$117)</f>
        <v>31197.651843240856</v>
      </c>
      <c r="DG128" s="52" cm="1">
        <f t="array" aca="1" ref="DG128" ca="1">beneficio_muerte_individual_pensionado(DG$1,$E128,$B128, Hombres!$A$1:$DW$117, Mujeres!$A$1:$DW$117)</f>
        <v>33201.369053124428</v>
      </c>
      <c r="DH128" s="52" cm="1">
        <f t="array" aca="1" ref="DH128" ca="1">beneficio_muerte_individual_pensionado(DH$1,$E128,$B128, Hombres!$A$1:$DW$117, Mujeres!$A$1:$DW$117)</f>
        <v>35253.865760836416</v>
      </c>
      <c r="DI128" s="52" cm="1">
        <f t="array" aca="1" ref="DI128" ca="1">beneficio_muerte_individual_pensionado(DI$1,$E128,$B128, Hombres!$A$1:$DW$117, Mujeres!$A$1:$DW$117)</f>
        <v>37140.042144944484</v>
      </c>
      <c r="DJ128" s="52" cm="1">
        <f t="array" aca="1" ref="DJ128" ca="1">beneficio_muerte_individual_pensionado(DJ$1,$E128,$B128, Hombres!$A$1:$DW$117, Mujeres!$A$1:$DW$117)</f>
        <v>38891.790734802635</v>
      </c>
      <c r="DK128" s="52" cm="1">
        <f t="array" aca="1" ref="DK128" ca="1">beneficio_muerte_individual_pensionado(DK$1,$E128,$B128, Hombres!$A$1:$DW$117, Mujeres!$A$1:$DW$117)</f>
        <v>40834.928432939203</v>
      </c>
      <c r="DL128" s="52" cm="1">
        <f t="array" aca="1" ref="DL128" ca="1">beneficio_muerte_individual_pensionado(DL$1,$E128,$B128, Hombres!$A$1:$DW$117, Mujeres!$A$1:$DW$117)</f>
        <v>43263.699778523551</v>
      </c>
      <c r="DM128" s="52" cm="1">
        <f t="array" aca="1" ref="DM128" ca="1">beneficio_muerte_individual_pensionado(DM$1,$E128,$B128, Hombres!$A$1:$DW$117, Mujeres!$A$1:$DW$117)</f>
        <v>46350.361345650577</v>
      </c>
      <c r="DN128" s="52" cm="1">
        <f t="array" aca="1" ref="DN128" ca="1">beneficio_muerte_individual_pensionado(DN$1,$E128,$B128, Hombres!$A$1:$DW$117, Mujeres!$A$1:$DW$117)</f>
        <v>50122.487727967527</v>
      </c>
      <c r="DO128" s="52" cm="1">
        <f t="array" aca="1" ref="DO128" ca="1">beneficio_muerte_individual_pensionado(DO$1,$E128,$B128, Hombres!$A$1:$DW$117, Mujeres!$A$1:$DW$117)</f>
        <v>54501.516372008155</v>
      </c>
      <c r="DP128" s="52" cm="1">
        <f t="array" aca="1" ref="DP128" ca="1">beneficio_muerte_individual_pensionado(DP$1,$E128,$B128, Hombres!$A$1:$DW$117, Mujeres!$A$1:$DW$117)</f>
        <v>59230.601647186304</v>
      </c>
      <c r="DQ128" s="52" cm="1">
        <f t="array" aca="1" ref="DQ128" ca="1">beneficio_muerte_individual_pensionado(DQ$1,$E128,$B128, Hombres!$A$1:$DW$117, Mujeres!$A$1:$DW$117)</f>
        <v>63782.585944200517</v>
      </c>
      <c r="DR128" s="52" cm="1">
        <f t="array" aca="1" ref="DR128" ca="1">beneficio_muerte_individual_pensionado(DR$1,$E128,$B128, Hombres!$A$1:$DW$117, Mujeres!$A$1:$DW$117)</f>
        <v>67831.70322878327</v>
      </c>
      <c r="DS128" s="52" cm="1">
        <f t="array" aca="1" ref="DS128" ca="1">beneficio_muerte_individual_pensionado(DS$1,$E128,$B128, Hombres!$A$1:$DW$117, Mujeres!$A$1:$DW$117)</f>
        <v>71419.248656195763</v>
      </c>
      <c r="DT128" s="52" cm="1">
        <f t="array" aca="1" ref="DT128" ca="1">beneficio_muerte_individual_pensionado(DT$1,$E128,$B128, Hombres!$A$1:$DW$117, Mujeres!$A$1:$DW$117)</f>
        <v>74757.409479530223</v>
      </c>
      <c r="DU128" s="52" cm="1">
        <f t="array" aca="1" ref="DU128" ca="1">beneficio_muerte_individual_pensionado(DU$1,$E128,$B128, Hombres!$A$1:$DW$117, Mujeres!$A$1:$DW$117)</f>
        <v>78117.50507747184</v>
      </c>
      <c r="DV128" s="52" cm="1">
        <f t="array" aca="1" ref="DV128" ca="1">beneficio_muerte_individual_pensionado(DV$1,$E128,$B128, Hombres!$A$1:$DW$117, Mujeres!$A$1:$DW$117)</f>
        <v>85001.325272766378</v>
      </c>
      <c r="DW128" s="52" cm="1">
        <f t="array" aca="1" ref="DW128" ca="1">beneficio_muerte_individual_pensionado(DW$1,$E128,$B128, Hombres!$A$1:$DW$117, Mujeres!$A$1:$DW$117)</f>
        <v>88895.440122490574</v>
      </c>
      <c r="DX128" s="52" cm="1">
        <f t="array" aca="1" ref="DX128" ca="1">beneficio_muerte_individual_pensionado(DX$1,$E128,$B128, Hombres!$A$1:$DW$117, Mujeres!$A$1:$DW$117)</f>
        <v>92585.94734668007</v>
      </c>
      <c r="DY128" s="52" cm="1">
        <f t="array" aca="1" ref="DY128" ca="1">beneficio_muerte_individual_pensionado(DY$1,$E128,$B128, Hombres!$A$1:$DW$117, Mujeres!$A$1:$DW$117)</f>
        <v>96131.573709122211</v>
      </c>
      <c r="DZ128" s="52" cm="1">
        <f t="array" aca="1" ref="DZ128" ca="1">beneficio_muerte_individual_pensionado(DZ$1,$E128,$B128, Hombres!$A$1:$DW$117, Mujeres!$A$1:$DW$117)</f>
        <v>99519.595821121082</v>
      </c>
      <c r="EA128" s="52" cm="1">
        <f t="array" aca="1" ref="EA128" ca="1">beneficio_muerte_individual_pensionado(EA$1,$E128,$B128, Hombres!$A$1:$DW$117, Mujeres!$A$1:$DW$117)</f>
        <v>102552.43822632071</v>
      </c>
      <c r="EB128" s="52" cm="1">
        <f t="array" aca="1" ref="EB128" ca="1">beneficio_muerte_individual_pensionado(EB$1,$E128,$B128, Hombres!$A$1:$DW$117, Mujeres!$A$1:$DW$117)</f>
        <v>105079.18475593346</v>
      </c>
      <c r="EC128" s="52" cm="1">
        <f t="array" aca="1" ref="EC128" ca="1">beneficio_muerte_individual_pensionado(EC$1,$E128,$B128, Hombres!$A$1:$DW$117, Mujeres!$A$1:$DW$117)</f>
        <v>107044.56922850452</v>
      </c>
      <c r="ED128" s="52" cm="1">
        <f t="array" aca="1" ref="ED128" ca="1">beneficio_muerte_individual_pensionado(ED$1,$E128,$B128, Hombres!$A$1:$DW$117, Mujeres!$A$1:$DW$117)</f>
        <v>108408.07615995294</v>
      </c>
      <c r="EE128" s="52" cm="1">
        <f t="array" aca="1" ref="EE128" ca="1">beneficio_muerte_individual_pensionado(EE$1,$E128,$B128, Hombres!$A$1:$DW$117, Mujeres!$A$1:$DW$117)</f>
        <v>109045.28512507933</v>
      </c>
      <c r="EF128" s="52" cm="1">
        <f t="array" aca="1" ref="EF128" ca="1">beneficio_muerte_individual_pensionado(EF$1,$E128,$B128, Hombres!$A$1:$DW$117, Mujeres!$A$1:$DW$117)</f>
        <v>108732.33039082546</v>
      </c>
      <c r="EG128" s="52" cm="1">
        <f t="array" aca="1" ref="EG128" ca="1">beneficio_muerte_individual_pensionado(EG$1,$E128,$B128, Hombres!$A$1:$DW$117, Mujeres!$A$1:$DW$117)</f>
        <v>107321.55909266751</v>
      </c>
      <c r="EH128" s="52" cm="1">
        <f t="array" aca="1" ref="EH128" ca="1">beneficio_muerte_individual_pensionado(EH$1,$E128,$B128, Hombres!$A$1:$DW$117, Mujeres!$A$1:$DW$117)</f>
        <v>104797.94187183013</v>
      </c>
      <c r="EI128" s="52" cm="1">
        <f t="array" aca="1" ref="EI128" ca="1">beneficio_muerte_individual_pensionado(EI$1,$E128,$B128, Hombres!$A$1:$DW$117, Mujeres!$A$1:$DW$117)</f>
        <v>101184.67631879257</v>
      </c>
      <c r="EJ128" s="52" cm="1">
        <f t="array" aca="1" ref="EJ128" ca="1">beneficio_muerte_individual_pensionado(EJ$1,$E128,$B128, Hombres!$A$1:$DW$117, Mujeres!$A$1:$DW$117)</f>
        <v>96476.441917872362</v>
      </c>
      <c r="EK128" s="52" cm="1">
        <f t="array" aca="1" ref="EK128" ca="1">beneficio_muerte_individual_pensionado(EK$1,$E128,$B128, Hombres!$A$1:$DW$117, Mujeres!$A$1:$DW$117)</f>
        <v>90644.439246457681</v>
      </c>
      <c r="EL128" s="52" cm="1">
        <f t="array" aca="1" ref="EL128" ca="1">beneficio_muerte_individual_pensionado(EL$1,$E128,$B128, Hombres!$A$1:$DW$117, Mujeres!$A$1:$DW$117)</f>
        <v>83749.769963125204</v>
      </c>
      <c r="EM128" s="52" cm="1">
        <f t="array" aca="1" ref="EM128" ca="1">beneficio_muerte_individual_pensionado(EM$1,$E128,$B128, Hombres!$A$1:$DW$117, Mujeres!$A$1:$DW$117)</f>
        <v>75982.561560909409</v>
      </c>
      <c r="EN128" s="52" cm="1">
        <f t="array" aca="1" ref="EN128" ca="1">beneficio_muerte_individual_pensionado(EN$1,$E128,$B128, Hombres!$A$1:$DW$117, Mujeres!$A$1:$DW$117)</f>
        <v>67587.202613623944</v>
      </c>
      <c r="EO128" s="52" cm="1">
        <f t="array" aca="1" ref="EO128" ca="1">beneficio_muerte_individual_pensionado(EO$1,$E128,$B128, Hombres!$A$1:$DW$117, Mujeres!$A$1:$DW$117)</f>
        <v>58809.518669893187</v>
      </c>
      <c r="EP128" s="52" cm="1">
        <f t="array" aca="1" ref="EP128" ca="1">beneficio_muerte_individual_pensionado(EP$1,$E128,$B128, Hombres!$A$1:$DW$117, Mujeres!$A$1:$DW$117)</f>
        <v>49899.868353959595</v>
      </c>
      <c r="EQ128" s="52" cm="1">
        <f t="array" aca="1" ref="EQ128" ca="1">beneficio_muerte_individual_pensionado(EQ$1,$E128,$B128, Hombres!$A$1:$DW$117, Mujeres!$A$1:$DW$117)</f>
        <v>41154.01964687826</v>
      </c>
      <c r="ER128" s="52" cm="1">
        <f t="array" aca="1" ref="ER128" ca="1">beneficio_muerte_individual_pensionado(ER$1,$E128,$B128, Hombres!$A$1:$DW$117, Mujeres!$A$1:$DW$117)</f>
        <v>32892.411623600667</v>
      </c>
      <c r="ES128" s="52" cm="1">
        <f t="array" aca="1" ref="ES128" ca="1">beneficio_muerte_individual_pensionado(ES$1,$E128,$B128, Hombres!$A$1:$DW$117, Mujeres!$A$1:$DW$117)</f>
        <v>25393.690290701787</v>
      </c>
      <c r="ET128" s="52" cm="1">
        <f t="array" aca="1" ref="ET128" ca="1">beneficio_muerte_individual_pensionado(ET$1,$E128,$B128, Hombres!$A$1:$DW$117, Mujeres!$A$1:$DW$117)</f>
        <v>18857.447388492023</v>
      </c>
      <c r="EU128" s="52" cm="1">
        <f t="array" aca="1" ref="EU128" ca="1">beneficio_muerte_individual_pensionado(EU$1,$E128,$B128, Hombres!$A$1:$DW$117, Mujeres!$A$1:$DW$117)</f>
        <v>13399.758779438669</v>
      </c>
      <c r="EV128" s="52" cm="1">
        <f t="array" aca="1" ref="EV128" ca="1">beneficio_muerte_individual_pensionado(EV$1,$E128,$B128, Hombres!$A$1:$DW$117, Mujeres!$A$1:$DW$117)</f>
        <v>9059.0001120557736</v>
      </c>
      <c r="EW128" s="52" cm="1">
        <f t="array" aca="1" ref="EW128" ca="1">beneficio_muerte_individual_pensionado(EW$1,$E128,$B128, Hombres!$A$1:$DW$117, Mujeres!$A$1:$DW$117)</f>
        <v>5791.7158403216381</v>
      </c>
      <c r="EX128" s="52" cm="1">
        <f t="array" aca="1" ref="EX128" ca="1">beneficio_muerte_individual_pensionado(EX$1,$E128,$B128, Hombres!$A$1:$DW$117, Mujeres!$A$1:$DW$117)</f>
        <v>3477.4195863832747</v>
      </c>
      <c r="EY128" s="52" cm="1">
        <f t="array" aca="1" ref="EY128" ca="1">beneficio_muerte_individual_pensionado(EY$1,$E128,$B128, Hombres!$A$1:$DW$117, Mujeres!$A$1:$DW$117)</f>
        <v>1944.1053087167431</v>
      </c>
      <c r="EZ128" s="52" cm="1">
        <f t="array" aca="1" ref="EZ128" ca="1">beneficio_muerte_individual_pensionado(EZ$1,$E128,$B128, Hombres!$A$1:$DW$117, Mujeres!$A$1:$DW$117)</f>
        <v>1001.4401711717661</v>
      </c>
      <c r="FA128" s="52" cm="1">
        <f t="array" aca="1" ref="FA128" ca="1">beneficio_muerte_individual_pensionado(FA$1,$E128,$B128, Hombres!$A$1:$DW$117, Mujeres!$A$1:$DW$117)</f>
        <v>469.37964655398736</v>
      </c>
      <c r="FB128" s="52" cm="1">
        <f t="array" aca="1" ref="FB128" ca="1">beneficio_muerte_individual_pensionado(FB$1,$E128,$B128, Hombres!$A$1:$DW$117, Mujeres!$A$1:$DW$117)</f>
        <v>197.20166385623978</v>
      </c>
      <c r="FC128" s="52" cm="1">
        <f t="array" aca="1" ref="FC128" ca="1">beneficio_muerte_individual_pensionado(FC$1,$E128,$B128, Hombres!$A$1:$DW$117, Mujeres!$A$1:$DW$117)</f>
        <v>72.879693404241294</v>
      </c>
      <c r="FD128" s="52" cm="1">
        <f t="array" aca="1" ref="FD128" ca="1">beneficio_muerte_individual_pensionado(FD$1,$E128,$B128, Hombres!$A$1:$DW$117, Mujeres!$A$1:$DW$117)</f>
        <v>23.108296346338349</v>
      </c>
      <c r="FE128" s="52" cm="1">
        <f t="array" aca="1" ref="FE128" ca="1">beneficio_muerte_individual_pensionado(FE$1,$E128,$B128, Hombres!$A$1:$DW$117, Mujeres!$A$1:$DW$117)</f>
        <v>7.54073173017684</v>
      </c>
      <c r="FF128" s="52" cm="1">
        <f t="array" aca="1" ref="FF128" ca="1">beneficio_muerte_individual_pensionado(FF$1,$E128,$B128, Hombres!$A$1:$DW$117, Mujeres!$A$1:$DW$117)</f>
        <v>0</v>
      </c>
      <c r="FG128" s="52" cm="1">
        <f t="array" aca="1" ref="FG128" ca="1">beneficio_muerte_individual_pensionado(FG$1,$E128,$B128, Hombres!$A$1:$DW$117, Mujeres!$A$1:$DW$117)</f>
        <v>0</v>
      </c>
      <c r="FH128" s="52" cm="1">
        <f t="array" aca="1" ref="FH128" ca="1">beneficio_muerte_individual_pensionado(FH$1,$E128,$B128, Hombres!$A$1:$DW$117, Mujeres!$A$1:$DW$117)</f>
        <v>0</v>
      </c>
      <c r="FI128" s="52" cm="1">
        <f t="array" aca="1" ref="FI128" ca="1">beneficio_muerte_individual_pensionado(FI$1,$E128,$B128, Hombres!$A$1:$DW$117, Mujeres!$A$1:$DW$117)</f>
        <v>0</v>
      </c>
      <c r="FJ128" s="52" cm="1">
        <f t="array" aca="1" ref="FJ128" ca="1">beneficio_muerte_individual_pensionado(FJ$1,$E128,$B128, Hombres!$A$1:$DW$117, Mujeres!$A$1:$DW$117)</f>
        <v>0</v>
      </c>
      <c r="FK128" s="52" cm="1">
        <f t="array" aca="1" ref="FK128" ca="1">beneficio_muerte_individual_pensionado(FK$1,$E128,$B128, Hombres!$A$1:$DW$117, Mujeres!$A$1:$DW$117)</f>
        <v>0</v>
      </c>
      <c r="FL128" s="52" cm="1">
        <f t="array" aca="1" ref="FL128" ca="1">beneficio_muerte_individual_pensionado(FL$1,$E128,$B128, Hombres!$A$1:$DW$117, Mujeres!$A$1:$DW$117)</f>
        <v>0</v>
      </c>
      <c r="FM128" s="52" cm="1">
        <f t="array" aca="1" ref="FM128" ca="1">beneficio_muerte_individual_pensionado(FM$1,$E128,$B128, Hombres!$A$1:$DW$117, Mujeres!$A$1:$DW$117)</f>
        <v>0</v>
      </c>
      <c r="FN128" s="52" cm="1">
        <f t="array" aca="1" ref="FN128" ca="1">beneficio_muerte_individual_pensionado(FN$1,$E128,$B128, Hombres!$A$1:$DW$117, Mujeres!$A$1:$DW$117)</f>
        <v>0</v>
      </c>
      <c r="FO128" s="52" cm="1">
        <f t="array" aca="1" ref="FO128" ca="1">beneficio_muerte_individual_pensionado(FO$1,$E128,$B128, Hombres!$A$1:$DW$117, Mujeres!$A$1:$DW$117)</f>
        <v>0</v>
      </c>
      <c r="FP128" s="52" cm="1">
        <f t="array" aca="1" ref="FP128" ca="1">beneficio_muerte_individual_pensionado(FP$1,$E128,$B128, Hombres!$A$1:$DW$117, Mujeres!$A$1:$DW$117)</f>
        <v>0</v>
      </c>
      <c r="FQ128" s="52" cm="1">
        <f t="array" aca="1" ref="FQ128" ca="1">beneficio_muerte_individual_pensionado(FQ$1,$E128,$B128, Hombres!$A$1:$DW$117, Mujeres!$A$1:$DW$117)</f>
        <v>0</v>
      </c>
      <c r="FR128" s="52" cm="1">
        <f t="array" aca="1" ref="FR128" ca="1">beneficio_muerte_individual_pensionado(FR$1,$E128,$B128, Hombres!$A$1:$DW$117, Mujeres!$A$1:$DW$117)</f>
        <v>0</v>
      </c>
      <c r="FS128" s="52" cm="1">
        <f t="array" aca="1" ref="FS128" ca="1">beneficio_muerte_individual_pensionado(FS$1,$E128,$B128, Hombres!$A$1:$DW$117, Mujeres!$A$1:$DW$117)</f>
        <v>0</v>
      </c>
      <c r="FT128" s="52" cm="1">
        <f t="array" aca="1" ref="FT128" ca="1">beneficio_muerte_individual_pensionado(FT$1,$E128,$B128, Hombres!$A$1:$DW$117, Mujeres!$A$1:$DW$117)</f>
        <v>0</v>
      </c>
      <c r="FU128" s="52" cm="1">
        <f t="array" aca="1" ref="FU128" ca="1">beneficio_muerte_individual_pensionado(FU$1,$E128,$B128, Hombres!$A$1:$DW$117, Mujeres!$A$1:$DW$117)</f>
        <v>0</v>
      </c>
      <c r="FV128" s="52" cm="1">
        <f t="array" aca="1" ref="FV128" ca="1">beneficio_muerte_individual_pensionado(FV$1,$E128,$B128, Hombres!$A$1:$DW$117, Mujeres!$A$1:$DW$117)</f>
        <v>0</v>
      </c>
      <c r="FW128" s="52" cm="1">
        <f t="array" aca="1" ref="FW128" ca="1">beneficio_muerte_individual_pensionado(FW$1,$E128,$B128, Hombres!$A$1:$DW$117, Mujeres!$A$1:$DW$117)</f>
        <v>0</v>
      </c>
      <c r="FX128" s="52" cm="1">
        <f t="array" aca="1" ref="FX128" ca="1">beneficio_muerte_individual_pensionado(FX$1,$E128,$B128, Hombres!$A$1:$DW$117, Mujeres!$A$1:$DW$117)</f>
        <v>0</v>
      </c>
      <c r="FY128" s="52" cm="1">
        <f t="array" aca="1" ref="FY128" ca="1">beneficio_muerte_individual_pensionado(FY$1,$E128,$B128, Hombres!$A$1:$DW$117, Mujeres!$A$1:$DW$117)</f>
        <v>0</v>
      </c>
      <c r="FZ128" s="52" cm="1">
        <f t="array" aca="1" ref="FZ128" ca="1">beneficio_muerte_individual_pensionado(FZ$1,$E128,$B128, Hombres!$A$1:$DW$117, Mujeres!$A$1:$DW$117)</f>
        <v>0</v>
      </c>
      <c r="GA128" s="52" cm="1">
        <f t="array" aca="1" ref="GA128" ca="1">beneficio_muerte_individual_pensionado(GA$1,$E128,$B128, Hombres!$A$1:$DW$117, Mujeres!$A$1:$DW$117)</f>
        <v>0</v>
      </c>
      <c r="GB128" s="52" cm="1">
        <f t="array" aca="1" ref="GB128" ca="1">beneficio_muerte_individual_pensionado(GB$1,$E128,$B128, Hombres!$A$1:$DW$117, Mujeres!$A$1:$DW$117)</f>
        <v>0</v>
      </c>
      <c r="GC128" s="52" cm="1">
        <f t="array" aca="1" ref="GC128" ca="1">beneficio_muerte_individual_pensionado(GC$1,$E128,$B128, Hombres!$A$1:$DW$117, Mujeres!$A$1:$DW$117)</f>
        <v>0</v>
      </c>
      <c r="GD128" s="52" cm="1">
        <f t="array" aca="1" ref="GD128" ca="1">beneficio_muerte_individual_pensionado(GD$1,$E128,$B128, Hombres!$A$1:$DW$117, Mujeres!$A$1:$DW$117)</f>
        <v>0</v>
      </c>
      <c r="GE128" s="52" cm="1">
        <f t="array" aca="1" ref="GE128" ca="1">beneficio_muerte_individual_pensionado(GE$1,$E128,$B128, Hombres!$A$1:$DW$117, Mujeres!$A$1:$DW$117)</f>
        <v>0</v>
      </c>
      <c r="GF128" s="52" cm="1">
        <f t="array" aca="1" ref="GF128" ca="1">beneficio_muerte_individual_pensionado(GF$1,$E128,$B128, Hombres!$A$1:$DW$117, Mujeres!$A$1:$DW$117)</f>
        <v>0</v>
      </c>
      <c r="GG128" s="52" cm="1">
        <f t="array" aca="1" ref="GG128" ca="1">beneficio_muerte_individual_pensionado(GG$1,$E128,$B128, Hombres!$A$1:$DW$117, Mujeres!$A$1:$DW$117)</f>
        <v>0</v>
      </c>
      <c r="GH128" s="52" cm="1">
        <f t="array" aca="1" ref="GH128" ca="1">beneficio_muerte_individual_pensionado(GH$1,$E128,$B128, Hombres!$A$1:$DW$117, Mujeres!$A$1:$DW$117)</f>
        <v>0</v>
      </c>
      <c r="GI128" s="52" cm="1">
        <f t="array" aca="1" ref="GI128" ca="1">beneficio_muerte_individual_pensionado(GI$1,$E128,$B128, Hombres!$A$1:$DW$117, Mujeres!$A$1:$DW$117)</f>
        <v>0</v>
      </c>
      <c r="GJ128" s="52" cm="1">
        <f t="array" aca="1" ref="GJ128" ca="1">beneficio_muerte_individual_pensionado(GJ$1,$E128,$B128, Hombres!$A$1:$DW$117, Mujeres!$A$1:$DW$117)</f>
        <v>0</v>
      </c>
      <c r="GK128" s="52" cm="1">
        <f t="array" aca="1" ref="GK128" ca="1">beneficio_muerte_individual_pensionado(GK$1,$E128,$B128, Hombres!$A$1:$DW$117, Mujeres!$A$1:$DW$117)</f>
        <v>0</v>
      </c>
      <c r="GL128" s="52" cm="1">
        <f t="array" aca="1" ref="GL128" ca="1">beneficio_muerte_individual_pensionado(GL$1,$E128,$B128, Hombres!$A$1:$DW$117, Mujeres!$A$1:$DW$117)</f>
        <v>0</v>
      </c>
      <c r="GM128" s="52" cm="1">
        <f t="array" aca="1" ref="GM128" ca="1">beneficio_muerte_individual_pensionado(GM$1,$E128,$B128, Hombres!$A$1:$DW$117, Mujeres!$A$1:$DW$117)</f>
        <v>0</v>
      </c>
      <c r="GN128" s="52" cm="1">
        <f t="array" aca="1" ref="GN128" ca="1">beneficio_muerte_individual_pensionado(GN$1,$E128,$B128, Hombres!$A$1:$DW$117, Mujeres!$A$1:$DW$117)</f>
        <v>0</v>
      </c>
      <c r="GO128" s="52" cm="1">
        <f t="array" aca="1" ref="GO128" ca="1">beneficio_muerte_individual_pensionado(GO$1,$E128,$B128, Hombres!$A$1:$DW$117, Mujeres!$A$1:$DW$117)</f>
        <v>0</v>
      </c>
      <c r="GP128" s="52" cm="1">
        <f t="array" aca="1" ref="GP128" ca="1">beneficio_muerte_individual_pensionado(GP$1,$E128,$B128, Hombres!$A$1:$DW$117, Mujeres!$A$1:$DW$117)</f>
        <v>0</v>
      </c>
      <c r="GQ128" s="52" cm="1">
        <f t="array" aca="1" ref="GQ128" ca="1">beneficio_muerte_individual_pensionado(GQ$1,$E128,$B128, Hombres!$A$1:$DW$117, Mujeres!$A$1:$DW$117)</f>
        <v>0</v>
      </c>
      <c r="GR128" s="52" cm="1">
        <f t="array" aca="1" ref="GR128" ca="1">beneficio_muerte_individual_pensionado(GR$1,$E128,$B128, Hombres!$A$1:$DW$117, Mujeres!$A$1:$DW$117)</f>
        <v>0</v>
      </c>
      <c r="GS128" s="52" cm="1">
        <f t="array" aca="1" ref="GS128" ca="1">beneficio_muerte_individual_pensionado(GS$1,$E128,$B128, Hombres!$A$1:$DW$117, Mujeres!$A$1:$DW$117)</f>
        <v>0</v>
      </c>
      <c r="GT128" s="52" cm="1">
        <f t="array" aca="1" ref="GT128" ca="1">beneficio_muerte_individual_pensionado(GT$1,$E128,$B128, Hombres!$A$1:$DW$117, Mujeres!$A$1:$DW$117)</f>
        <v>0</v>
      </c>
    </row>
    <row r="129" spans="1:202" x14ac:dyDescent="0.3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5"/>
      <c r="H129" s="52" cm="1">
        <f t="array" aca="1" ref="H129" ca="1">AnualidadPensionado(H$1,$E129,$B129, $D129, Hombres!$A$1:$DW$117, Mujeres!$A$1:$DW$117)</f>
        <v>0</v>
      </c>
      <c r="I129" s="52" cm="1">
        <f t="array" aca="1" ref="I129" ca="1">AnualidadPensionado(I$1,$E129,$B129, $D129, Hombres!$A$1:$DW$117, Mujeres!$A$1:$DW$117)</f>
        <v>4256751.4085834399</v>
      </c>
      <c r="J129" s="52" cm="1">
        <f t="array" aca="1" ref="J129" ca="1">AnualidadPensionado(J$1,$E129,$B129, $D129, Hombres!$A$1:$DW$117, Mujeres!$A$1:$DW$117)</f>
        <v>4293343.2439608872</v>
      </c>
      <c r="K129" s="52" cm="1">
        <f t="array" aca="1" ref="K129" ca="1">AnualidadPensionado(K$1,$E129,$B129, $D129, Hombres!$A$1:$DW$117, Mujeres!$A$1:$DW$117)</f>
        <v>4321626.4497290095</v>
      </c>
      <c r="L129" s="52" cm="1">
        <f t="array" aca="1" ref="L129" ca="1">AnualidadPensionado(L$1,$E129,$B129, $D129, Hombres!$A$1:$DW$117, Mujeres!$A$1:$DW$117)</f>
        <v>4339455.6480909772</v>
      </c>
      <c r="M129" s="52" cm="1">
        <f t="array" aca="1" ref="M129" ca="1">AnualidadPensionado(M$1,$E129,$B129, $D129, Hombres!$A$1:$DW$117, Mujeres!$A$1:$DW$117)</f>
        <v>4344811.2306736251</v>
      </c>
      <c r="N129" s="52" cm="1">
        <f t="array" aca="1" ref="N129" ca="1">AnualidadPensionado(N$1,$E129,$B129, $D129, Hombres!$A$1:$DW$117, Mujeres!$A$1:$DW$117)</f>
        <v>4331343.758335866</v>
      </c>
      <c r="O129" s="52" cm="1">
        <f t="array" aca="1" ref="O129" ca="1">AnualidadPensionado(O$1,$E129,$B129, $D129, Hombres!$A$1:$DW$117, Mujeres!$A$1:$DW$117)</f>
        <v>4302940.1616792949</v>
      </c>
      <c r="P129" s="52" cm="1">
        <f t="array" aca="1" ref="P129" ca="1">AnualidadPensionado(P$1,$E129,$B129, $D129, Hombres!$A$1:$DW$117, Mujeres!$A$1:$DW$117)</f>
        <v>4258084.1060256483</v>
      </c>
      <c r="Q129" s="52" cm="1">
        <f t="array" aca="1" ref="Q129" ca="1">AnualidadPensionado(Q$1,$E129,$B129, $D129, Hombres!$A$1:$DW$117, Mujeres!$A$1:$DW$117)</f>
        <v>4195263.7779153865</v>
      </c>
      <c r="R129" s="52" cm="1">
        <f t="array" aca="1" ref="R129" ca="1">AnualidadPensionado(R$1,$E129,$B129, $D129, Hombres!$A$1:$DW$117, Mujeres!$A$1:$DW$117)</f>
        <v>4113269.2562210495</v>
      </c>
      <c r="S129" s="52" cm="1">
        <f t="array" aca="1" ref="S129" ca="1">AnualidadPensionado(S$1,$E129,$B129, $D129, Hombres!$A$1:$DW$117, Mujeres!$A$1:$DW$117)</f>
        <v>4011146.1423899084</v>
      </c>
      <c r="T129" s="52" cm="1">
        <f t="array" aca="1" ref="T129" ca="1">AnualidadPensionado(T$1,$E129,$B129, $D129, Hombres!$A$1:$DW$117, Mujeres!$A$1:$DW$117)</f>
        <v>3888008.2477449104</v>
      </c>
      <c r="U129" s="52" cm="1">
        <f t="array" aca="1" ref="U129" ca="1">AnualidadPensionado(U$1,$E129,$B129, $D129, Hombres!$A$1:$DW$117, Mujeres!$A$1:$DW$117)</f>
        <v>3743115.3140433184</v>
      </c>
      <c r="V129" s="52" cm="1">
        <f t="array" aca="1" ref="V129" ca="1">AnualidadPensionado(V$1,$E129,$B129, $D129, Hombres!$A$1:$DW$117, Mujeres!$A$1:$DW$117)</f>
        <v>3576159.9738390669</v>
      </c>
      <c r="W129" s="52" cm="1">
        <f t="array" aca="1" ref="W129" ca="1">AnualidadPensionado(W$1,$E129,$B129, $D129, Hombres!$A$1:$DW$117, Mujeres!$A$1:$DW$117)</f>
        <v>3387626.5866412977</v>
      </c>
      <c r="X129" s="52" cm="1">
        <f t="array" aca="1" ref="X129" ca="1">AnualidadPensionado(X$1,$E129,$B129, $D129, Hombres!$A$1:$DW$117, Mujeres!$A$1:$DW$117)</f>
        <v>3178710.2593409754</v>
      </c>
      <c r="Y129" s="52" cm="1">
        <f t="array" aca="1" ref="Y129" ca="1">AnualidadPensionado(Y$1,$E129,$B129, $D129, Hombres!$A$1:$DW$117, Mujeres!$A$1:$DW$117)</f>
        <v>2951121.4040334066</v>
      </c>
      <c r="Z129" s="52" cm="1">
        <f t="array" aca="1" ref="Z129" ca="1">AnualidadPensionado(Z$1,$E129,$B129, $D129, Hombres!$A$1:$DW$117, Mujeres!$A$1:$DW$117)</f>
        <v>2707145.6608280553</v>
      </c>
      <c r="AA129" s="52" cm="1">
        <f t="array" aca="1" ref="AA129" ca="1">AnualidadPensionado(AA$1,$E129,$B129, $D129, Hombres!$A$1:$DW$117, Mujeres!$A$1:$DW$117)</f>
        <v>2449894.390660089</v>
      </c>
      <c r="AB129" s="52" cm="1">
        <f t="array" aca="1" ref="AB129" ca="1">AnualidadPensionado(AB$1,$E129,$B129, $D129, Hombres!$A$1:$DW$117, Mujeres!$A$1:$DW$117)</f>
        <v>2183555.0235406128</v>
      </c>
      <c r="AC129" s="52" cm="1">
        <f t="array" aca="1" ref="AC129" ca="1">AnualidadPensionado(AC$1,$E129,$B129, $D129, Hombres!$A$1:$DW$117, Mujeres!$A$1:$DW$117)</f>
        <v>1913203.6717773664</v>
      </c>
      <c r="AD129" s="52" cm="1">
        <f t="array" aca="1" ref="AD129" ca="1">AnualidadPensionado(AD$1,$E129,$B129, $D129, Hombres!$A$1:$DW$117, Mujeres!$A$1:$DW$117)</f>
        <v>1644384.1322501651</v>
      </c>
      <c r="AE129" s="52" cm="1">
        <f t="array" aca="1" ref="AE129" ca="1">AnualidadPensionado(AE$1,$E129,$B129, $D129, Hombres!$A$1:$DW$117, Mujeres!$A$1:$DW$117)</f>
        <v>1382884.2815023405</v>
      </c>
      <c r="AF129" s="52" cm="1">
        <f t="array" aca="1" ref="AF129" ca="1">AnualidadPensionado(AF$1,$E129,$B129, $D129, Hombres!$A$1:$DW$117, Mujeres!$A$1:$DW$117)</f>
        <v>1134604.9312853264</v>
      </c>
      <c r="AG129" s="52" cm="1">
        <f t="array" aca="1" ref="AG129" ca="1">AnualidadPensionado(AG$1,$E129,$B129, $D129, Hombres!$A$1:$DW$117, Mujeres!$A$1:$DW$117)</f>
        <v>905285.27107000619</v>
      </c>
      <c r="AH129" s="52" cm="1">
        <f t="array" aca="1" ref="AH129" ca="1">AnualidadPensionado(AH$1,$E129,$B129, $D129, Hombres!$A$1:$DW$117, Mujeres!$A$1:$DW$117)</f>
        <v>699906.88432283665</v>
      </c>
      <c r="AI129" s="52" cm="1">
        <f t="array" aca="1" ref="AI129" ca="1">AnualidadPensionado(AI$1,$E129,$B129, $D129, Hombres!$A$1:$DW$117, Mujeres!$A$1:$DW$117)</f>
        <v>522118.89695325674</v>
      </c>
      <c r="AJ129" s="52" cm="1">
        <f t="array" aca="1" ref="AJ129" ca="1">AnualidadPensionado(AJ$1,$E129,$B129, $D129, Hombres!$A$1:$DW$117, Mujeres!$A$1:$DW$117)</f>
        <v>373937.94772270124</v>
      </c>
      <c r="AK129" s="52" cm="1">
        <f t="array" aca="1" ref="AK129" ca="1">AnualidadPensionado(AK$1,$E129,$B129, $D129, Hombres!$A$1:$DW$117, Mujeres!$A$1:$DW$117)</f>
        <v>255627.55516214296</v>
      </c>
      <c r="AL129" s="52" cm="1">
        <f t="array" aca="1" ref="AL129" ca="1">AnualidadPensionado(AL$1,$E129,$B129, $D129, Hombres!$A$1:$DW$117, Mujeres!$A$1:$DW$117)</f>
        <v>165695.01971162262</v>
      </c>
      <c r="AM129" s="52" cm="1">
        <f t="array" aca="1" ref="AM129" ca="1">AnualidadPensionado(AM$1,$E129,$B129, $D129, Hombres!$A$1:$DW$117, Mujeres!$A$1:$DW$117)</f>
        <v>101050.42554362482</v>
      </c>
      <c r="AN129" s="52" cm="1">
        <f t="array" aca="1" ref="AN129" ca="1">AnualidadPensionado(AN$1,$E129,$B129, $D129, Hombres!$A$1:$DW$117, Mujeres!$A$1:$DW$117)</f>
        <v>57443.810531666284</v>
      </c>
      <c r="AO129" s="52" cm="1">
        <f t="array" aca="1" ref="AO129" ca="1">AnualidadPensionado(AO$1,$E129,$B129, $D129, Hombres!$A$1:$DW$117, Mujeres!$A$1:$DW$117)</f>
        <v>30095.19238579044</v>
      </c>
      <c r="AP129" s="52" cm="1">
        <f t="array" aca="1" ref="AP129" ca="1">AnualidadPensionado(AP$1,$E129,$B129, $D129, Hombres!$A$1:$DW$117, Mujeres!$A$1:$DW$117)</f>
        <v>14330.933929382572</v>
      </c>
      <c r="AQ129" s="52" cm="1">
        <f t="array" aca="1" ref="AQ129" ca="1">AnualidadPensionado(AQ$1,$E129,$B129, $D129, Hombres!$A$1:$DW$117, Mujeres!$A$1:$DW$117)</f>
        <v>6096.6581448717434</v>
      </c>
      <c r="AR129" s="52" cm="1">
        <f t="array" aca="1" ref="AR129" ca="1">AnualidadPensionado(AR$1,$E129,$B129, $D129, Hombres!$A$1:$DW$117, Mujeres!$A$1:$DW$117)</f>
        <v>2266.2384380208914</v>
      </c>
      <c r="AS129" s="52" cm="1">
        <f t="array" aca="1" ref="AS129" ca="1">AnualidadPensionado(AS$1,$E129,$B129, $D129, Hombres!$A$1:$DW$117, Mujeres!$A$1:$DW$117)</f>
        <v>714.35542905879254</v>
      </c>
      <c r="AT129" s="52" cm="1">
        <f t="array" aca="1" ref="AT129" ca="1">AnualidadPensionado(AT$1,$E129,$B129, $D129, Hombres!$A$1:$DW$117, Mujeres!$A$1:$DW$117)</f>
        <v>182.98801444068118</v>
      </c>
      <c r="AU129" s="52" cm="1">
        <f t="array" aca="1" ref="AU129" ca="1">AnualidadPensionado(AU$1,$E129,$B129, $D129, Hombres!$A$1:$DW$117, Mujeres!$A$1:$DW$117)</f>
        <v>35.663270661102487</v>
      </c>
      <c r="AV129" s="52" cm="1">
        <f t="array" aca="1" ref="AV129" ca="1">AnualidadPensionado(AV$1,$E129,$B129, $D129, Hombres!$A$1:$DW$117, Mujeres!$A$1:$DW$117)</f>
        <v>4.6999795589856799</v>
      </c>
      <c r="AW129" s="52" cm="1">
        <f t="array" aca="1" ref="AW129" ca="1">AnualidadPensionado(AW$1,$E129,$B129, $D129, Hombres!$A$1:$DW$117, Mujeres!$A$1:$DW$117)</f>
        <v>0</v>
      </c>
      <c r="AX129" s="52" cm="1">
        <f t="array" aca="1" ref="AX129" ca="1">AnualidadPensionado(AX$1,$E129,$B129, $D129, Hombres!$A$1:$DW$117, Mujeres!$A$1:$DW$117)</f>
        <v>0</v>
      </c>
      <c r="AY129" s="52" cm="1">
        <f t="array" aca="1" ref="AY129" ca="1">AnualidadPensionado(AY$1,$E129,$B129, $D129, Hombres!$A$1:$DW$117, Mujeres!$A$1:$DW$117)</f>
        <v>0</v>
      </c>
      <c r="AZ129" s="52" cm="1">
        <f t="array" aca="1" ref="AZ129" ca="1">AnualidadPensionado(AZ$1,$E129,$B129, $D129, Hombres!$A$1:$DW$117, Mujeres!$A$1:$DW$117)</f>
        <v>0</v>
      </c>
      <c r="BA129" s="52" cm="1">
        <f t="array" aca="1" ref="BA129" ca="1">AnualidadPensionado(BA$1,$E129,$B129, $D129, Hombres!$A$1:$DW$117, Mujeres!$A$1:$DW$117)</f>
        <v>0</v>
      </c>
      <c r="BB129" s="52" cm="1">
        <f t="array" aca="1" ref="BB129" ca="1">AnualidadPensionado(BB$1,$E129,$B129, $D129, Hombres!$A$1:$DW$117, Mujeres!$A$1:$DW$117)</f>
        <v>0</v>
      </c>
      <c r="BC129" s="52" cm="1">
        <f t="array" aca="1" ref="BC129" ca="1">AnualidadPensionado(BC$1,$E129,$B129, $D129, Hombres!$A$1:$DW$117, Mujeres!$A$1:$DW$117)</f>
        <v>0</v>
      </c>
      <c r="BD129" s="52" cm="1">
        <f t="array" aca="1" ref="BD129" ca="1">AnualidadPensionado(BD$1,$E129,$B129, $D129, Hombres!$A$1:$DW$117, Mujeres!$A$1:$DW$117)</f>
        <v>0</v>
      </c>
      <c r="BE129" s="52" cm="1">
        <f t="array" aca="1" ref="BE129" ca="1">AnualidadPensionado(BE$1,$E129,$B129, $D129, Hombres!$A$1:$DW$117, Mujeres!$A$1:$DW$117)</f>
        <v>0</v>
      </c>
      <c r="BF129" s="52" cm="1">
        <f t="array" aca="1" ref="BF129" ca="1">AnualidadPensionado(BF$1,$E129,$B129, $D129, Hombres!$A$1:$DW$117, Mujeres!$A$1:$DW$117)</f>
        <v>0</v>
      </c>
      <c r="BG129" s="52" cm="1">
        <f t="array" aca="1" ref="BG129" ca="1">AnualidadPensionado(BG$1,$E129,$B129, $D129, Hombres!$A$1:$DW$117, Mujeres!$A$1:$DW$117)</f>
        <v>0</v>
      </c>
      <c r="BH129" s="52" cm="1">
        <f t="array" aca="1" ref="BH129" ca="1">AnualidadPensionado(BH$1,$E129,$B129, $D129, Hombres!$A$1:$DW$117, Mujeres!$A$1:$DW$117)</f>
        <v>0</v>
      </c>
      <c r="BI129" s="52" cm="1">
        <f t="array" aca="1" ref="BI129" ca="1">AnualidadPensionado(BI$1,$E129,$B129, $D129, Hombres!$A$1:$DW$117, Mujeres!$A$1:$DW$117)</f>
        <v>0</v>
      </c>
      <c r="BJ129" s="52" cm="1">
        <f t="array" aca="1" ref="BJ129" ca="1">AnualidadPensionado(BJ$1,$E129,$B129, $D129, Hombres!$A$1:$DW$117, Mujeres!$A$1:$DW$117)</f>
        <v>0</v>
      </c>
      <c r="BK129" s="52" cm="1">
        <f t="array" aca="1" ref="BK129" ca="1">AnualidadPensionado(BK$1,$E129,$B129, $D129, Hombres!$A$1:$DW$117, Mujeres!$A$1:$DW$117)</f>
        <v>0</v>
      </c>
      <c r="BL129" s="52" cm="1">
        <f t="array" aca="1" ref="BL129" ca="1">AnualidadPensionado(BL$1,$E129,$B129, $D129, Hombres!$A$1:$DW$117, Mujeres!$A$1:$DW$117)</f>
        <v>0</v>
      </c>
      <c r="BM129" s="52" cm="1">
        <f t="array" aca="1" ref="BM129" ca="1">AnualidadPensionado(BM$1,$E129,$B129, $D129, Hombres!$A$1:$DW$117, Mujeres!$A$1:$DW$117)</f>
        <v>0</v>
      </c>
      <c r="BN129" s="52" cm="1">
        <f t="array" aca="1" ref="BN129" ca="1">AnualidadPensionado(BN$1,$E129,$B129, $D129, Hombres!$A$1:$DW$117, Mujeres!$A$1:$DW$117)</f>
        <v>0</v>
      </c>
      <c r="BO129" s="52" cm="1">
        <f t="array" aca="1" ref="BO129" ca="1">AnualidadPensionado(BO$1,$E129,$B129, $D129, Hombres!$A$1:$DW$117, Mujeres!$A$1:$DW$117)</f>
        <v>0</v>
      </c>
      <c r="BP129" s="52" cm="1">
        <f t="array" aca="1" ref="BP129" ca="1">AnualidadPensionado(BP$1,$E129,$B129, $D129, Hombres!$A$1:$DW$117, Mujeres!$A$1:$DW$117)</f>
        <v>0</v>
      </c>
      <c r="BQ129" s="52" cm="1">
        <f t="array" aca="1" ref="BQ129" ca="1">AnualidadPensionado(BQ$1,$E129,$B129, $D129, Hombres!$A$1:$DW$117, Mujeres!$A$1:$DW$117)</f>
        <v>0</v>
      </c>
      <c r="BR129" s="52" cm="1">
        <f t="array" aca="1" ref="BR129" ca="1">AnualidadPensionado(BR$1,$E129,$B129, $D129, Hombres!$A$1:$DW$117, Mujeres!$A$1:$DW$117)</f>
        <v>0</v>
      </c>
      <c r="BS129" s="52" cm="1">
        <f t="array" aca="1" ref="BS129" ca="1">AnualidadPensionado(BS$1,$E129,$B129, $D129, Hombres!$A$1:$DW$117, Mujeres!$A$1:$DW$117)</f>
        <v>0</v>
      </c>
      <c r="BT129" s="52" cm="1">
        <f t="array" aca="1" ref="BT129" ca="1">AnualidadPensionado(BT$1,$E129,$B129, $D129, Hombres!$A$1:$DW$117, Mujeres!$A$1:$DW$117)</f>
        <v>0</v>
      </c>
      <c r="BU129" s="52" cm="1">
        <f t="array" aca="1" ref="BU129" ca="1">AnualidadPensionado(BU$1,$E129,$B129, $D129, Hombres!$A$1:$DW$117, Mujeres!$A$1:$DW$117)</f>
        <v>0</v>
      </c>
      <c r="BV129" s="52" cm="1">
        <f t="array" aca="1" ref="BV129" ca="1">AnualidadPensionado(BV$1,$E129,$B129, $D129, Hombres!$A$1:$DW$117, Mujeres!$A$1:$DW$117)</f>
        <v>0</v>
      </c>
      <c r="BW129" s="52" cm="1">
        <f t="array" aca="1" ref="BW129" ca="1">AnualidadPensionado(BW$1,$E129,$B129, $D129, Hombres!$A$1:$DW$117, Mujeres!$A$1:$DW$117)</f>
        <v>0</v>
      </c>
      <c r="BX129" s="52" cm="1">
        <f t="array" aca="1" ref="BX129" ca="1">AnualidadPensionado(BX$1,$E129,$B129, $D129, Hombres!$A$1:$DW$117, Mujeres!$A$1:$DW$117)</f>
        <v>0</v>
      </c>
      <c r="BY129" s="52" cm="1">
        <f t="array" aca="1" ref="BY129" ca="1">AnualidadPensionado(BY$1,$E129,$B129, $D129, Hombres!$A$1:$DW$117, Mujeres!$A$1:$DW$117)</f>
        <v>0</v>
      </c>
      <c r="BZ129" s="52" cm="1">
        <f t="array" aca="1" ref="BZ129" ca="1">AnualidadPensionado(BZ$1,$E129,$B129, $D129, Hombres!$A$1:$DW$117, Mujeres!$A$1:$DW$117)</f>
        <v>0</v>
      </c>
      <c r="CA129" s="52" cm="1">
        <f t="array" aca="1" ref="CA129" ca="1">AnualidadPensionado(CA$1,$E129,$B129, $D129, Hombres!$A$1:$DW$117, Mujeres!$A$1:$DW$117)</f>
        <v>0</v>
      </c>
      <c r="CB129" s="52" cm="1">
        <f t="array" aca="1" ref="CB129" ca="1">AnualidadPensionado(CB$1,$E129,$B129, $D129, Hombres!$A$1:$DW$117, Mujeres!$A$1:$DW$117)</f>
        <v>0</v>
      </c>
      <c r="CC129" s="52" cm="1">
        <f t="array" aca="1" ref="CC129" ca="1">AnualidadPensionado(CC$1,$E129,$B129, $D129, Hombres!$A$1:$DW$117, Mujeres!$A$1:$DW$117)</f>
        <v>0</v>
      </c>
      <c r="CD129" s="52" cm="1">
        <f t="array" aca="1" ref="CD129" ca="1">AnualidadPensionado(CD$1,$E129,$B129, $D129, Hombres!$A$1:$DW$117, Mujeres!$A$1:$DW$117)</f>
        <v>0</v>
      </c>
      <c r="CE129" s="52" cm="1">
        <f t="array" aca="1" ref="CE129" ca="1">AnualidadPensionado(CE$1,$E129,$B129, $D129, Hombres!$A$1:$DW$117, Mujeres!$A$1:$DW$117)</f>
        <v>0</v>
      </c>
      <c r="CF129" s="52" cm="1">
        <f t="array" aca="1" ref="CF129" ca="1">AnualidadPensionado(CF$1,$E129,$B129, $D129, Hombres!$A$1:$DW$117, Mujeres!$A$1:$DW$117)</f>
        <v>0</v>
      </c>
      <c r="CG129" s="52" cm="1">
        <f t="array" aca="1" ref="CG129" ca="1">AnualidadPensionado(CG$1,$E129,$B129, $D129, Hombres!$A$1:$DW$117, Mujeres!$A$1:$DW$117)</f>
        <v>0</v>
      </c>
      <c r="CH129" s="52" cm="1">
        <f t="array" aca="1" ref="CH129" ca="1">AnualidadPensionado(CH$1,$E129,$B129, $D129, Hombres!$A$1:$DW$117, Mujeres!$A$1:$DW$117)</f>
        <v>0</v>
      </c>
      <c r="CI129" s="52" cm="1">
        <f t="array" aca="1" ref="CI129" ca="1">AnualidadPensionado(CI$1,$E129,$B129, $D129, Hombres!$A$1:$DW$117, Mujeres!$A$1:$DW$117)</f>
        <v>0</v>
      </c>
      <c r="CJ129" s="52" cm="1">
        <f t="array" aca="1" ref="CJ129" ca="1">AnualidadPensionado(CJ$1,$E129,$B129, $D129, Hombres!$A$1:$DW$117, Mujeres!$A$1:$DW$117)</f>
        <v>0</v>
      </c>
      <c r="CK129" s="52" cm="1">
        <f t="array" aca="1" ref="CK129" ca="1">AnualidadPensionado(CK$1,$E129,$B129, $D129, Hombres!$A$1:$DW$117, Mujeres!$A$1:$DW$117)</f>
        <v>0</v>
      </c>
      <c r="CL129" s="52" cm="1">
        <f t="array" aca="1" ref="CL129" ca="1">AnualidadPensionado(CL$1,$E129,$B129, $D129, Hombres!$A$1:$DW$117, Mujeres!$A$1:$DW$117)</f>
        <v>0</v>
      </c>
      <c r="CM129" s="52" cm="1">
        <f t="array" aca="1" ref="CM129" ca="1">AnualidadPensionado(CM$1,$E129,$B129, $D129, Hombres!$A$1:$DW$117, Mujeres!$A$1:$DW$117)</f>
        <v>0</v>
      </c>
      <c r="CN129" s="52" cm="1">
        <f t="array" aca="1" ref="CN129" ca="1">AnualidadPensionado(CN$1,$E129,$B129, $D129, Hombres!$A$1:$DW$117, Mujeres!$A$1:$DW$117)</f>
        <v>0</v>
      </c>
      <c r="CO129" s="52" cm="1">
        <f t="array" aca="1" ref="CO129" ca="1">AnualidadPensionado(CO$1,$E129,$B129, $D129, Hombres!$A$1:$DW$117, Mujeres!$A$1:$DW$117)</f>
        <v>0</v>
      </c>
      <c r="CP129" s="52" cm="1">
        <f t="array" aca="1" ref="CP129" ca="1">AnualidadPensionado(CP$1,$E129,$B129, $D129, Hombres!$A$1:$DW$117, Mujeres!$A$1:$DW$117)</f>
        <v>0</v>
      </c>
      <c r="CQ129" s="52" cm="1">
        <f t="array" aca="1" ref="CQ129" ca="1">AnualidadPensionado(CQ$1,$E129,$B129, $D129, Hombres!$A$1:$DW$117, Mujeres!$A$1:$DW$117)</f>
        <v>0</v>
      </c>
      <c r="CR129" s="52" cm="1">
        <f t="array" aca="1" ref="CR129" ca="1">AnualidadPensionado(CR$1,$E129,$B129, $D129, Hombres!$A$1:$DW$117, Mujeres!$A$1:$DW$117)</f>
        <v>0</v>
      </c>
      <c r="CS129" s="52" cm="1">
        <f t="array" aca="1" ref="CS129" ca="1">AnualidadPensionado(CS$1,$E129,$B129, $D129, Hombres!$A$1:$DW$117, Mujeres!$A$1:$DW$117)</f>
        <v>0</v>
      </c>
      <c r="CT129" s="52" cm="1">
        <f t="array" aca="1" ref="CT129" ca="1">AnualidadPensionado(CT$1,$E129,$B129, $D129, Hombres!$A$1:$DW$117, Mujeres!$A$1:$DW$117)</f>
        <v>0</v>
      </c>
      <c r="CU129" s="52" cm="1">
        <f t="array" aca="1" ref="CU129" ca="1">AnualidadPensionado(CU$1,$E129,$B129, $D129, Hombres!$A$1:$DW$117, Mujeres!$A$1:$DW$117)</f>
        <v>0</v>
      </c>
      <c r="CV129" s="52" cm="1">
        <f t="array" aca="1" ref="CV129" ca="1">AnualidadPensionado(CV$1,$E129,$B129, $D129, Hombres!$A$1:$DW$117, Mujeres!$A$1:$DW$117)</f>
        <v>0</v>
      </c>
      <c r="CW129" s="52" cm="1">
        <f t="array" aca="1" ref="CW129" ca="1">AnualidadPensionado(CW$1,$E129,$B129, $D129, Hombres!$A$1:$DW$117, Mujeres!$A$1:$DW$117)</f>
        <v>0</v>
      </c>
      <c r="CX129" s="52" cm="1">
        <f t="array" aca="1" ref="CX129" ca="1">AnualidadPensionado(CX$1,$E129,$B129, $D129, Hombres!$A$1:$DW$117, Mujeres!$A$1:$DW$117)</f>
        <v>0</v>
      </c>
      <c r="CY129" s="52" cm="1">
        <f t="array" aca="1" ref="CY129" ca="1">AnualidadPensionado(CY$1,$E129,$B129, $D129, Hombres!$A$1:$DW$117, Mujeres!$A$1:$DW$117)</f>
        <v>0</v>
      </c>
      <c r="DB129" s="25"/>
      <c r="DC129" s="52" cm="1">
        <f t="array" aca="1" ref="DC129" ca="1">beneficio_muerte_individual_pensionado(DC$1,$E129,$B129, Hombres!$A$1:$DW$117, Mujeres!$A$1:$DW$117)</f>
        <v>0</v>
      </c>
      <c r="DD129" s="52" cm="1">
        <f t="array" aca="1" ref="DD129" ca="1">beneficio_muerte_individual_pensionado(DD$1,$E129,$B129, Hombres!$A$1:$DW$117, Mujeres!$A$1:$DW$117)</f>
        <v>56594.700000000004</v>
      </c>
      <c r="DE129" s="52" cm="1">
        <f t="array" aca="1" ref="DE129" ca="1">beneficio_muerte_individual_pensionado(DE$1,$E129,$B129, Hombres!$A$1:$DW$117, Mujeres!$A$1:$DW$117)</f>
        <v>60234.572112180002</v>
      </c>
      <c r="DF129" s="52" cm="1">
        <f t="array" aca="1" ref="DF129" ca="1">beneficio_muerte_individual_pensionado(DF$1,$E129,$B129, Hombres!$A$1:$DW$117, Mujeres!$A$1:$DW$117)</f>
        <v>64615.876775715464</v>
      </c>
      <c r="DG129" s="52" cm="1">
        <f t="array" aca="1" ref="DG129" ca="1">beneficio_muerte_individual_pensionado(DG$1,$E129,$B129, Hombres!$A$1:$DW$117, Mujeres!$A$1:$DW$117)</f>
        <v>69803.490846347937</v>
      </c>
      <c r="DH129" s="52" cm="1">
        <f t="array" aca="1" ref="DH129" ca="1">beneficio_muerte_individual_pensionado(DH$1,$E129,$B129, Hombres!$A$1:$DW$117, Mujeres!$A$1:$DW$117)</f>
        <v>75617.392970960704</v>
      </c>
      <c r="DI129" s="52" cm="1">
        <f t="array" aca="1" ref="DI129" ca="1">beneficio_muerte_individual_pensionado(DI$1,$E129,$B129, Hombres!$A$1:$DW$117, Mujeres!$A$1:$DW$117)</f>
        <v>84660.682070273047</v>
      </c>
      <c r="DJ129" s="52" cm="1">
        <f t="array" aca="1" ref="DJ129" ca="1">beneficio_muerte_individual_pensionado(DJ$1,$E129,$B129, Hombres!$A$1:$DW$117, Mujeres!$A$1:$DW$117)</f>
        <v>90611.9404170403</v>
      </c>
      <c r="DK129" s="52" cm="1">
        <f t="array" aca="1" ref="DK129" ca="1">beneficio_muerte_individual_pensionado(DK$1,$E129,$B129, Hombres!$A$1:$DW$117, Mujeres!$A$1:$DW$117)</f>
        <v>96766.819199997262</v>
      </c>
      <c r="DL129" s="52" cm="1">
        <f t="array" aca="1" ref="DL129" ca="1">beneficio_muerte_individual_pensionado(DL$1,$E129,$B129, Hombres!$A$1:$DW$117, Mujeres!$A$1:$DW$117)</f>
        <v>102945.75360716449</v>
      </c>
      <c r="DM129" s="52" cm="1">
        <f t="array" aca="1" ref="DM129" ca="1">beneficio_muerte_individual_pensionado(DM$1,$E129,$B129, Hombres!$A$1:$DW$117, Mujeres!$A$1:$DW$117)</f>
        <v>108967.70409313224</v>
      </c>
      <c r="DN129" s="52" cm="1">
        <f t="array" aca="1" ref="DN129" ca="1">beneficio_muerte_individual_pensionado(DN$1,$E129,$B129, Hombres!$A$1:$DW$117, Mujeres!$A$1:$DW$117)</f>
        <v>114810.0006126387</v>
      </c>
      <c r="DO129" s="52" cm="1">
        <f t="array" aca="1" ref="DO129" ca="1">beneficio_muerte_individual_pensionado(DO$1,$E129,$B129, Hombres!$A$1:$DW$117, Mujeres!$A$1:$DW$117)</f>
        <v>120462.24872925675</v>
      </c>
      <c r="DP129" s="52" cm="1">
        <f t="array" aca="1" ref="DP129" ca="1">beneficio_muerte_individual_pensionado(DP$1,$E129,$B129, Hombres!$A$1:$DW$117, Mujeres!$A$1:$DW$117)</f>
        <v>125764.66374248489</v>
      </c>
      <c r="DQ129" s="52" cm="1">
        <f t="array" aca="1" ref="DQ129" ca="1">beneficio_muerte_individual_pensionado(DQ$1,$E129,$B129, Hombres!$A$1:$DW$117, Mujeres!$A$1:$DW$117)</f>
        <v>130397.1430742349</v>
      </c>
      <c r="DR129" s="52" cm="1">
        <f t="array" aca="1" ref="DR129" ca="1">beneficio_muerte_individual_pensionado(DR$1,$E129,$B129, Hombres!$A$1:$DW$117, Mujeres!$A$1:$DW$117)</f>
        <v>134071.24760241644</v>
      </c>
      <c r="DS129" s="52" cm="1">
        <f t="array" aca="1" ref="DS129" ca="1">beneficio_muerte_individual_pensionado(DS$1,$E129,$B129, Hombres!$A$1:$DW$117, Mujeres!$A$1:$DW$117)</f>
        <v>136677.22593513163</v>
      </c>
      <c r="DT129" s="52" cm="1">
        <f t="array" aca="1" ref="DT129" ca="1">beneficio_muerte_individual_pensionado(DT$1,$E129,$B129, Hombres!$A$1:$DW$117, Mujeres!$A$1:$DW$117)</f>
        <v>138117.1504708236</v>
      </c>
      <c r="DU129" s="52" cm="1">
        <f t="array" aca="1" ref="DU129" ca="1">beneficio_muerte_individual_pensionado(DU$1,$E129,$B129, Hombres!$A$1:$DW$117, Mujeres!$A$1:$DW$117)</f>
        <v>138190.39115787914</v>
      </c>
      <c r="DV129" s="52" cm="1">
        <f t="array" aca="1" ref="DV129" ca="1">beneficio_muerte_individual_pensionado(DV$1,$E129,$B129, Hombres!$A$1:$DW$117, Mujeres!$A$1:$DW$117)</f>
        <v>136602.94281533366</v>
      </c>
      <c r="DW129" s="52" cm="1">
        <f t="array" aca="1" ref="DW129" ca="1">beneficio_muerte_individual_pensionado(DW$1,$E129,$B129, Hombres!$A$1:$DW$117, Mujeres!$A$1:$DW$117)</f>
        <v>133145.44808888252</v>
      </c>
      <c r="DX129" s="52" cm="1">
        <f t="array" aca="1" ref="DX129" ca="1">beneficio_muerte_individual_pensionado(DX$1,$E129,$B129, Hombres!$A$1:$DW$117, Mujeres!$A$1:$DW$117)</f>
        <v>127788.68421583879</v>
      </c>
      <c r="DY129" s="52" cm="1">
        <f t="array" aca="1" ref="DY129" ca="1">beneficio_muerte_individual_pensionado(DY$1,$E129,$B129, Hombres!$A$1:$DW$117, Mujeres!$A$1:$DW$117)</f>
        <v>120592.59327947639</v>
      </c>
      <c r="DZ129" s="52" cm="1">
        <f t="array" aca="1" ref="DZ129" ca="1">beneficio_muerte_individual_pensionado(DZ$1,$E129,$B129, Hombres!$A$1:$DW$117, Mujeres!$A$1:$DW$117)</f>
        <v>111639.16623246307</v>
      </c>
      <c r="EA129" s="52" cm="1">
        <f t="array" aca="1" ref="EA129" ca="1">beneficio_muerte_individual_pensionado(EA$1,$E129,$B129, Hombres!$A$1:$DW$117, Mujeres!$A$1:$DW$117)</f>
        <v>101065.22358406657</v>
      </c>
      <c r="EB129" s="52" cm="1">
        <f t="array" aca="1" ref="EB129" ca="1">beneficio_muerte_individual_pensionado(EB$1,$E129,$B129, Hombres!$A$1:$DW$117, Mujeres!$A$1:$DW$117)</f>
        <v>89180.838440271415</v>
      </c>
      <c r="EC129" s="52" cm="1">
        <f t="array" aca="1" ref="EC129" ca="1">beneficio_muerte_individual_pensionado(EC$1,$E129,$B129, Hombres!$A$1:$DW$117, Mujeres!$A$1:$DW$117)</f>
        <v>76474.155578466962</v>
      </c>
      <c r="ED129" s="52" cm="1">
        <f t="array" aca="1" ref="ED129" ca="1">beneficio_muerte_individual_pensionado(ED$1,$E129,$B129, Hombres!$A$1:$DW$117, Mujeres!$A$1:$DW$117)</f>
        <v>63508.43161879509</v>
      </c>
      <c r="EE129" s="52" cm="1">
        <f t="array" aca="1" ref="EE129" ca="1">beneficio_muerte_individual_pensionado(EE$1,$E129,$B129, Hombres!$A$1:$DW$117, Mujeres!$A$1:$DW$117)</f>
        <v>50849.947881081134</v>
      </c>
      <c r="EF129" s="52" cm="1">
        <f t="array" aca="1" ref="EF129" ca="1">beneficio_muerte_individual_pensionado(EF$1,$E129,$B129, Hombres!$A$1:$DW$117, Mujeres!$A$1:$DW$117)</f>
        <v>39039.17356031949</v>
      </c>
      <c r="EG129" s="52" cm="1">
        <f t="array" aca="1" ref="EG129" ca="1">beneficio_muerte_individual_pensionado(EG$1,$E129,$B129, Hombres!$A$1:$DW$117, Mujeres!$A$1:$DW$117)</f>
        <v>28564.124237334723</v>
      </c>
      <c r="EH129" s="52" cm="1">
        <f t="array" aca="1" ref="EH129" ca="1">beneficio_muerte_individual_pensionado(EH$1,$E129,$B129, Hombres!$A$1:$DW$117, Mujeres!$A$1:$DW$117)</f>
        <v>19786.757722728984</v>
      </c>
      <c r="EI129" s="52" cm="1">
        <f t="array" aca="1" ref="EI129" ca="1">beneficio_muerte_individual_pensionado(EI$1,$E129,$B129, Hombres!$A$1:$DW$117, Mujeres!$A$1:$DW$117)</f>
        <v>12875.746661528536</v>
      </c>
      <c r="EJ129" s="52" cm="1">
        <f t="array" aca="1" ref="EJ129" ca="1">beneficio_muerte_individual_pensionado(EJ$1,$E129,$B129, Hombres!$A$1:$DW$117, Mujeres!$A$1:$DW$117)</f>
        <v>7795.6081614814193</v>
      </c>
      <c r="EK129" s="52" cm="1">
        <f t="array" aca="1" ref="EK129" ca="1">beneficio_muerte_individual_pensionado(EK$1,$E129,$B129, Hombres!$A$1:$DW$117, Mujeres!$A$1:$DW$117)</f>
        <v>4340.2915425051069</v>
      </c>
      <c r="EL129" s="52" cm="1">
        <f t="array" aca="1" ref="EL129" ca="1">beneficio_muerte_individual_pensionado(EL$1,$E129,$B129, Hombres!$A$1:$DW$117, Mujeres!$A$1:$DW$117)</f>
        <v>2191.0586584320181</v>
      </c>
      <c r="EM129" s="52" cm="1">
        <f t="array" aca="1" ref="EM129" ca="1">beneficio_muerte_individual_pensionado(EM$1,$E129,$B129, Hombres!$A$1:$DW$117, Mujeres!$A$1:$DW$117)</f>
        <v>985.63434164124396</v>
      </c>
      <c r="EN129" s="52" cm="1">
        <f t="array" aca="1" ref="EN129" ca="1">beneficio_muerte_individual_pensionado(EN$1,$E129,$B129, Hombres!$A$1:$DW$117, Mujeres!$A$1:$DW$117)</f>
        <v>386.34520555717307</v>
      </c>
      <c r="EO129" s="52" cm="1">
        <f t="array" aca="1" ref="EO129" ca="1">beneficio_muerte_individual_pensionado(EO$1,$E129,$B129, Hombres!$A$1:$DW$117, Mujeres!$A$1:$DW$117)</f>
        <v>128.03282648039331</v>
      </c>
      <c r="EP129" s="52" cm="1">
        <f t="array" aca="1" ref="EP129" ca="1">beneficio_muerte_individual_pensionado(EP$1,$E129,$B129, Hombres!$A$1:$DW$117, Mujeres!$A$1:$DW$117)</f>
        <v>34.369631214030839</v>
      </c>
      <c r="EQ129" s="52" cm="1">
        <f t="array" aca="1" ref="EQ129" ca="1">beneficio_muerte_individual_pensionado(EQ$1,$E129,$B129, Hombres!$A$1:$DW$117, Mujeres!$A$1:$DW$117)</f>
        <v>6.9964596918690312</v>
      </c>
      <c r="ER129" s="52" cm="1">
        <f t="array" aca="1" ref="ER129" ca="1">beneficio_muerte_individual_pensionado(ER$1,$E129,$B129, Hombres!$A$1:$DW$117, Mujeres!$A$1:$DW$117)</f>
        <v>1.0258386390397556</v>
      </c>
      <c r="ES129" s="52" cm="1">
        <f t="array" aca="1" ref="ES129" ca="1">beneficio_muerte_individual_pensionado(ES$1,$E129,$B129, Hombres!$A$1:$DW$117, Mujeres!$A$1:$DW$117)</f>
        <v>0</v>
      </c>
      <c r="ET129" s="52" cm="1">
        <f t="array" aca="1" ref="ET129" ca="1">beneficio_muerte_individual_pensionado(ET$1,$E129,$B129, Hombres!$A$1:$DW$117, Mujeres!$A$1:$DW$117)</f>
        <v>0</v>
      </c>
      <c r="EU129" s="52" cm="1">
        <f t="array" aca="1" ref="EU129" ca="1">beneficio_muerte_individual_pensionado(EU$1,$E129,$B129, Hombres!$A$1:$DW$117, Mujeres!$A$1:$DW$117)</f>
        <v>0</v>
      </c>
      <c r="EV129" s="52" cm="1">
        <f t="array" aca="1" ref="EV129" ca="1">beneficio_muerte_individual_pensionado(EV$1,$E129,$B129, Hombres!$A$1:$DW$117, Mujeres!$A$1:$DW$117)</f>
        <v>0</v>
      </c>
      <c r="EW129" s="52" cm="1">
        <f t="array" aca="1" ref="EW129" ca="1">beneficio_muerte_individual_pensionado(EW$1,$E129,$B129, Hombres!$A$1:$DW$117, Mujeres!$A$1:$DW$117)</f>
        <v>0</v>
      </c>
      <c r="EX129" s="52" cm="1">
        <f t="array" aca="1" ref="EX129" ca="1">beneficio_muerte_individual_pensionado(EX$1,$E129,$B129, Hombres!$A$1:$DW$117, Mujeres!$A$1:$DW$117)</f>
        <v>0</v>
      </c>
      <c r="EY129" s="52" cm="1">
        <f t="array" aca="1" ref="EY129" ca="1">beneficio_muerte_individual_pensionado(EY$1,$E129,$B129, Hombres!$A$1:$DW$117, Mujeres!$A$1:$DW$117)</f>
        <v>0</v>
      </c>
      <c r="EZ129" s="52" cm="1">
        <f t="array" aca="1" ref="EZ129" ca="1">beneficio_muerte_individual_pensionado(EZ$1,$E129,$B129, Hombres!$A$1:$DW$117, Mujeres!$A$1:$DW$117)</f>
        <v>0</v>
      </c>
      <c r="FA129" s="52" cm="1">
        <f t="array" aca="1" ref="FA129" ca="1">beneficio_muerte_individual_pensionado(FA$1,$E129,$B129, Hombres!$A$1:$DW$117, Mujeres!$A$1:$DW$117)</f>
        <v>0</v>
      </c>
      <c r="FB129" s="52" cm="1">
        <f t="array" aca="1" ref="FB129" ca="1">beneficio_muerte_individual_pensionado(FB$1,$E129,$B129, Hombres!$A$1:$DW$117, Mujeres!$A$1:$DW$117)</f>
        <v>0</v>
      </c>
      <c r="FC129" s="52" cm="1">
        <f t="array" aca="1" ref="FC129" ca="1">beneficio_muerte_individual_pensionado(FC$1,$E129,$B129, Hombres!$A$1:$DW$117, Mujeres!$A$1:$DW$117)</f>
        <v>0</v>
      </c>
      <c r="FD129" s="52" cm="1">
        <f t="array" aca="1" ref="FD129" ca="1">beneficio_muerte_individual_pensionado(FD$1,$E129,$B129, Hombres!$A$1:$DW$117, Mujeres!$A$1:$DW$117)</f>
        <v>0</v>
      </c>
      <c r="FE129" s="52" cm="1">
        <f t="array" aca="1" ref="FE129" ca="1">beneficio_muerte_individual_pensionado(FE$1,$E129,$B129, Hombres!$A$1:$DW$117, Mujeres!$A$1:$DW$117)</f>
        <v>0</v>
      </c>
      <c r="FF129" s="52" cm="1">
        <f t="array" aca="1" ref="FF129" ca="1">beneficio_muerte_individual_pensionado(FF$1,$E129,$B129, Hombres!$A$1:$DW$117, Mujeres!$A$1:$DW$117)</f>
        <v>0</v>
      </c>
      <c r="FG129" s="52" cm="1">
        <f t="array" aca="1" ref="FG129" ca="1">beneficio_muerte_individual_pensionado(FG$1,$E129,$B129, Hombres!$A$1:$DW$117, Mujeres!$A$1:$DW$117)</f>
        <v>0</v>
      </c>
      <c r="FH129" s="52" cm="1">
        <f t="array" aca="1" ref="FH129" ca="1">beneficio_muerte_individual_pensionado(FH$1,$E129,$B129, Hombres!$A$1:$DW$117, Mujeres!$A$1:$DW$117)</f>
        <v>0</v>
      </c>
      <c r="FI129" s="52" cm="1">
        <f t="array" aca="1" ref="FI129" ca="1">beneficio_muerte_individual_pensionado(FI$1,$E129,$B129, Hombres!$A$1:$DW$117, Mujeres!$A$1:$DW$117)</f>
        <v>0</v>
      </c>
      <c r="FJ129" s="52" cm="1">
        <f t="array" aca="1" ref="FJ129" ca="1">beneficio_muerte_individual_pensionado(FJ$1,$E129,$B129, Hombres!$A$1:$DW$117, Mujeres!$A$1:$DW$117)</f>
        <v>0</v>
      </c>
      <c r="FK129" s="52" cm="1">
        <f t="array" aca="1" ref="FK129" ca="1">beneficio_muerte_individual_pensionado(FK$1,$E129,$B129, Hombres!$A$1:$DW$117, Mujeres!$A$1:$DW$117)</f>
        <v>0</v>
      </c>
      <c r="FL129" s="52" cm="1">
        <f t="array" aca="1" ref="FL129" ca="1">beneficio_muerte_individual_pensionado(FL$1,$E129,$B129, Hombres!$A$1:$DW$117, Mujeres!$A$1:$DW$117)</f>
        <v>0</v>
      </c>
      <c r="FM129" s="52" cm="1">
        <f t="array" aca="1" ref="FM129" ca="1">beneficio_muerte_individual_pensionado(FM$1,$E129,$B129, Hombres!$A$1:$DW$117, Mujeres!$A$1:$DW$117)</f>
        <v>0</v>
      </c>
      <c r="FN129" s="52" cm="1">
        <f t="array" aca="1" ref="FN129" ca="1">beneficio_muerte_individual_pensionado(FN$1,$E129,$B129, Hombres!$A$1:$DW$117, Mujeres!$A$1:$DW$117)</f>
        <v>0</v>
      </c>
      <c r="FO129" s="52" cm="1">
        <f t="array" aca="1" ref="FO129" ca="1">beneficio_muerte_individual_pensionado(FO$1,$E129,$B129, Hombres!$A$1:$DW$117, Mujeres!$A$1:$DW$117)</f>
        <v>0</v>
      </c>
      <c r="FP129" s="52" cm="1">
        <f t="array" aca="1" ref="FP129" ca="1">beneficio_muerte_individual_pensionado(FP$1,$E129,$B129, Hombres!$A$1:$DW$117, Mujeres!$A$1:$DW$117)</f>
        <v>0</v>
      </c>
      <c r="FQ129" s="52" cm="1">
        <f t="array" aca="1" ref="FQ129" ca="1">beneficio_muerte_individual_pensionado(FQ$1,$E129,$B129, Hombres!$A$1:$DW$117, Mujeres!$A$1:$DW$117)</f>
        <v>0</v>
      </c>
      <c r="FR129" s="52" cm="1">
        <f t="array" aca="1" ref="FR129" ca="1">beneficio_muerte_individual_pensionado(FR$1,$E129,$B129, Hombres!$A$1:$DW$117, Mujeres!$A$1:$DW$117)</f>
        <v>0</v>
      </c>
      <c r="FS129" s="52" cm="1">
        <f t="array" aca="1" ref="FS129" ca="1">beneficio_muerte_individual_pensionado(FS$1,$E129,$B129, Hombres!$A$1:$DW$117, Mujeres!$A$1:$DW$117)</f>
        <v>0</v>
      </c>
      <c r="FT129" s="52" cm="1">
        <f t="array" aca="1" ref="FT129" ca="1">beneficio_muerte_individual_pensionado(FT$1,$E129,$B129, Hombres!$A$1:$DW$117, Mujeres!$A$1:$DW$117)</f>
        <v>0</v>
      </c>
      <c r="FU129" s="52" cm="1">
        <f t="array" aca="1" ref="FU129" ca="1">beneficio_muerte_individual_pensionado(FU$1,$E129,$B129, Hombres!$A$1:$DW$117, Mujeres!$A$1:$DW$117)</f>
        <v>0</v>
      </c>
      <c r="FV129" s="52" cm="1">
        <f t="array" aca="1" ref="FV129" ca="1">beneficio_muerte_individual_pensionado(FV$1,$E129,$B129, Hombres!$A$1:$DW$117, Mujeres!$A$1:$DW$117)</f>
        <v>0</v>
      </c>
      <c r="FW129" s="52" cm="1">
        <f t="array" aca="1" ref="FW129" ca="1">beneficio_muerte_individual_pensionado(FW$1,$E129,$B129, Hombres!$A$1:$DW$117, Mujeres!$A$1:$DW$117)</f>
        <v>0</v>
      </c>
      <c r="FX129" s="52" cm="1">
        <f t="array" aca="1" ref="FX129" ca="1">beneficio_muerte_individual_pensionado(FX$1,$E129,$B129, Hombres!$A$1:$DW$117, Mujeres!$A$1:$DW$117)</f>
        <v>0</v>
      </c>
      <c r="FY129" s="52" cm="1">
        <f t="array" aca="1" ref="FY129" ca="1">beneficio_muerte_individual_pensionado(FY$1,$E129,$B129, Hombres!$A$1:$DW$117, Mujeres!$A$1:$DW$117)</f>
        <v>0</v>
      </c>
      <c r="FZ129" s="52" cm="1">
        <f t="array" aca="1" ref="FZ129" ca="1">beneficio_muerte_individual_pensionado(FZ$1,$E129,$B129, Hombres!$A$1:$DW$117, Mujeres!$A$1:$DW$117)</f>
        <v>0</v>
      </c>
      <c r="GA129" s="52" cm="1">
        <f t="array" aca="1" ref="GA129" ca="1">beneficio_muerte_individual_pensionado(GA$1,$E129,$B129, Hombres!$A$1:$DW$117, Mujeres!$A$1:$DW$117)</f>
        <v>0</v>
      </c>
      <c r="GB129" s="52" cm="1">
        <f t="array" aca="1" ref="GB129" ca="1">beneficio_muerte_individual_pensionado(GB$1,$E129,$B129, Hombres!$A$1:$DW$117, Mujeres!$A$1:$DW$117)</f>
        <v>0</v>
      </c>
      <c r="GC129" s="52" cm="1">
        <f t="array" aca="1" ref="GC129" ca="1">beneficio_muerte_individual_pensionado(GC$1,$E129,$B129, Hombres!$A$1:$DW$117, Mujeres!$A$1:$DW$117)</f>
        <v>0</v>
      </c>
      <c r="GD129" s="52" cm="1">
        <f t="array" aca="1" ref="GD129" ca="1">beneficio_muerte_individual_pensionado(GD$1,$E129,$B129, Hombres!$A$1:$DW$117, Mujeres!$A$1:$DW$117)</f>
        <v>0</v>
      </c>
      <c r="GE129" s="52" cm="1">
        <f t="array" aca="1" ref="GE129" ca="1">beneficio_muerte_individual_pensionado(GE$1,$E129,$B129, Hombres!$A$1:$DW$117, Mujeres!$A$1:$DW$117)</f>
        <v>0</v>
      </c>
      <c r="GF129" s="52" cm="1">
        <f t="array" aca="1" ref="GF129" ca="1">beneficio_muerte_individual_pensionado(GF$1,$E129,$B129, Hombres!$A$1:$DW$117, Mujeres!$A$1:$DW$117)</f>
        <v>0</v>
      </c>
      <c r="GG129" s="52" cm="1">
        <f t="array" aca="1" ref="GG129" ca="1">beneficio_muerte_individual_pensionado(GG$1,$E129,$B129, Hombres!$A$1:$DW$117, Mujeres!$A$1:$DW$117)</f>
        <v>0</v>
      </c>
      <c r="GH129" s="52" cm="1">
        <f t="array" aca="1" ref="GH129" ca="1">beneficio_muerte_individual_pensionado(GH$1,$E129,$B129, Hombres!$A$1:$DW$117, Mujeres!$A$1:$DW$117)</f>
        <v>0</v>
      </c>
      <c r="GI129" s="52" cm="1">
        <f t="array" aca="1" ref="GI129" ca="1">beneficio_muerte_individual_pensionado(GI$1,$E129,$B129, Hombres!$A$1:$DW$117, Mujeres!$A$1:$DW$117)</f>
        <v>0</v>
      </c>
      <c r="GJ129" s="52" cm="1">
        <f t="array" aca="1" ref="GJ129" ca="1">beneficio_muerte_individual_pensionado(GJ$1,$E129,$B129, Hombres!$A$1:$DW$117, Mujeres!$A$1:$DW$117)</f>
        <v>0</v>
      </c>
      <c r="GK129" s="52" cm="1">
        <f t="array" aca="1" ref="GK129" ca="1">beneficio_muerte_individual_pensionado(GK$1,$E129,$B129, Hombres!$A$1:$DW$117, Mujeres!$A$1:$DW$117)</f>
        <v>0</v>
      </c>
      <c r="GL129" s="52" cm="1">
        <f t="array" aca="1" ref="GL129" ca="1">beneficio_muerte_individual_pensionado(GL$1,$E129,$B129, Hombres!$A$1:$DW$117, Mujeres!$A$1:$DW$117)</f>
        <v>0</v>
      </c>
      <c r="GM129" s="52" cm="1">
        <f t="array" aca="1" ref="GM129" ca="1">beneficio_muerte_individual_pensionado(GM$1,$E129,$B129, Hombres!$A$1:$DW$117, Mujeres!$A$1:$DW$117)</f>
        <v>0</v>
      </c>
      <c r="GN129" s="52" cm="1">
        <f t="array" aca="1" ref="GN129" ca="1">beneficio_muerte_individual_pensionado(GN$1,$E129,$B129, Hombres!$A$1:$DW$117, Mujeres!$A$1:$DW$117)</f>
        <v>0</v>
      </c>
      <c r="GO129" s="52" cm="1">
        <f t="array" aca="1" ref="GO129" ca="1">beneficio_muerte_individual_pensionado(GO$1,$E129,$B129, Hombres!$A$1:$DW$117, Mujeres!$A$1:$DW$117)</f>
        <v>0</v>
      </c>
      <c r="GP129" s="52" cm="1">
        <f t="array" aca="1" ref="GP129" ca="1">beneficio_muerte_individual_pensionado(GP$1,$E129,$B129, Hombres!$A$1:$DW$117, Mujeres!$A$1:$DW$117)</f>
        <v>0</v>
      </c>
      <c r="GQ129" s="52" cm="1">
        <f t="array" aca="1" ref="GQ129" ca="1">beneficio_muerte_individual_pensionado(GQ$1,$E129,$B129, Hombres!$A$1:$DW$117, Mujeres!$A$1:$DW$117)</f>
        <v>0</v>
      </c>
      <c r="GR129" s="52" cm="1">
        <f t="array" aca="1" ref="GR129" ca="1">beneficio_muerte_individual_pensionado(GR$1,$E129,$B129, Hombres!$A$1:$DW$117, Mujeres!$A$1:$DW$117)</f>
        <v>0</v>
      </c>
      <c r="GS129" s="52" cm="1">
        <f t="array" aca="1" ref="GS129" ca="1">beneficio_muerte_individual_pensionado(GS$1,$E129,$B129, Hombres!$A$1:$DW$117, Mujeres!$A$1:$DW$117)</f>
        <v>0</v>
      </c>
      <c r="GT129" s="52" cm="1">
        <f t="array" aca="1" ref="GT129" ca="1">beneficio_muerte_individual_pensionado(GT$1,$E129,$B129, Hombres!$A$1:$DW$117, Mujeres!$A$1:$DW$117)</f>
        <v>0</v>
      </c>
    </row>
    <row r="130" spans="1:202" x14ac:dyDescent="0.3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5"/>
      <c r="H130" s="52" cm="1">
        <f t="array" aca="1" ref="H130" ca="1">AnualidadPensionado(H$1,$E130,$B130, $D130, Hombres!$A$1:$DW$117, Mujeres!$A$1:$DW$117)</f>
        <v>0</v>
      </c>
      <c r="I130" s="52" cm="1">
        <f t="array" aca="1" ref="I130" ca="1">AnualidadPensionado(I$1,$E130,$B130, $D130, Hombres!$A$1:$DW$117, Mujeres!$A$1:$DW$117)</f>
        <v>4304047.9327731607</v>
      </c>
      <c r="J130" s="52" cm="1">
        <f t="array" aca="1" ref="J130" ca="1">AnualidadPensionado(J$1,$E130,$B130, $D130, Hombres!$A$1:$DW$117, Mujeres!$A$1:$DW$117)</f>
        <v>4393812.1363997171</v>
      </c>
      <c r="K130" s="52" cm="1">
        <f t="array" aca="1" ref="K130" ca="1">AnualidadPensionado(K$1,$E130,$B130, $D130, Hombres!$A$1:$DW$117, Mujeres!$A$1:$DW$117)</f>
        <v>4482199.9462809404</v>
      </c>
      <c r="L130" s="52" cm="1">
        <f t="array" aca="1" ref="L130" ca="1">AnualidadPensionado(L$1,$E130,$B130, $D130, Hombres!$A$1:$DW$117, Mujeres!$A$1:$DW$117)</f>
        <v>4568286.5172353955</v>
      </c>
      <c r="M130" s="52" cm="1">
        <f t="array" aca="1" ref="M130" ca="1">AnualidadPensionado(M$1,$E130,$B130, $D130, Hombres!$A$1:$DW$117, Mujeres!$A$1:$DW$117)</f>
        <v>4650833.2161414456</v>
      </c>
      <c r="N130" s="52" cm="1">
        <f t="array" aca="1" ref="N130" ca="1">AnualidadPensionado(N$1,$E130,$B130, $D130, Hombres!$A$1:$DW$117, Mujeres!$A$1:$DW$117)</f>
        <v>4728609.5371933021</v>
      </c>
      <c r="O130" s="52" cm="1">
        <f t="array" aca="1" ref="O130" ca="1">AnualidadPensionado(O$1,$E130,$B130, $D130, Hombres!$A$1:$DW$117, Mujeres!$A$1:$DW$117)</f>
        <v>4800938.4858038872</v>
      </c>
      <c r="P130" s="52" cm="1">
        <f t="array" aca="1" ref="P130" ca="1">AnualidadPensionado(P$1,$E130,$B130, $D130, Hombres!$A$1:$DW$117, Mujeres!$A$1:$DW$117)</f>
        <v>4867695.6026621293</v>
      </c>
      <c r="Q130" s="52" cm="1">
        <f t="array" aca="1" ref="Q130" ca="1">AnualidadPensionado(Q$1,$E130,$B130, $D130, Hombres!$A$1:$DW$117, Mujeres!$A$1:$DW$117)</f>
        <v>4928620.9707643827</v>
      </c>
      <c r="R130" s="52" cm="1">
        <f t="array" aca="1" ref="R130" ca="1">AnualidadPensionado(R$1,$E130,$B130, $D130, Hombres!$A$1:$DW$117, Mujeres!$A$1:$DW$117)</f>
        <v>4982695.7004630761</v>
      </c>
      <c r="S130" s="52" cm="1">
        <f t="array" aca="1" ref="S130" ca="1">AnualidadPensionado(S$1,$E130,$B130, $D130, Hombres!$A$1:$DW$117, Mujeres!$A$1:$DW$117)</f>
        <v>5028135.548367016</v>
      </c>
      <c r="T130" s="52" cm="1">
        <f t="array" aca="1" ref="T130" ca="1">AnualidadPensionado(T$1,$E130,$B130, $D130, Hombres!$A$1:$DW$117, Mujeres!$A$1:$DW$117)</f>
        <v>5062602.7638934497</v>
      </c>
      <c r="U130" s="52" cm="1">
        <f t="array" aca="1" ref="U130" ca="1">AnualidadPensionado(U$1,$E130,$B130, $D130, Hombres!$A$1:$DW$117, Mujeres!$A$1:$DW$117)</f>
        <v>5083581.2126646908</v>
      </c>
      <c r="V130" s="52" cm="1">
        <f t="array" aca="1" ref="V130" ca="1">AnualidadPensionado(V$1,$E130,$B130, $D130, Hombres!$A$1:$DW$117, Mujeres!$A$1:$DW$117)</f>
        <v>5083144.0704326341</v>
      </c>
      <c r="W130" s="52" cm="1">
        <f t="array" aca="1" ref="W130" ca="1">AnualidadPensionado(W$1,$E130,$B130, $D130, Hombres!$A$1:$DW$117, Mujeres!$A$1:$DW$117)</f>
        <v>5065846.1159115182</v>
      </c>
      <c r="X130" s="52" cm="1">
        <f t="array" aca="1" ref="X130" ca="1">AnualidadPensionado(X$1,$E130,$B130, $D130, Hombres!$A$1:$DW$117, Mujeres!$A$1:$DW$117)</f>
        <v>5030079.5858015036</v>
      </c>
      <c r="Y130" s="52" cm="1">
        <f t="array" aca="1" ref="Y130" ca="1">AnualidadPensionado(Y$1,$E130,$B130, $D130, Hombres!$A$1:$DW$117, Mujeres!$A$1:$DW$117)</f>
        <v>4974150.9558200287</v>
      </c>
      <c r="Z130" s="52" cm="1">
        <f t="array" aca="1" ref="Z130" ca="1">AnualidadPensionado(Z$1,$E130,$B130, $D130, Hombres!$A$1:$DW$117, Mujeres!$A$1:$DW$117)</f>
        <v>4896269.0577056939</v>
      </c>
      <c r="AA130" s="52" cm="1">
        <f t="array" aca="1" ref="AA130" ca="1">AnualidadPensionado(AA$1,$E130,$B130, $D130, Hombres!$A$1:$DW$117, Mujeres!$A$1:$DW$117)</f>
        <v>4794639.9280967619</v>
      </c>
      <c r="AB130" s="52" cm="1">
        <f t="array" aca="1" ref="AB130" ca="1">AnualidadPensionado(AB$1,$E130,$B130, $D130, Hombres!$A$1:$DW$117, Mujeres!$A$1:$DW$117)</f>
        <v>4667832.1974654049</v>
      </c>
      <c r="AC130" s="52" cm="1">
        <f t="array" aca="1" ref="AC130" ca="1">AnualidadPensionado(AC$1,$E130,$B130, $D130, Hombres!$A$1:$DW$117, Mujeres!$A$1:$DW$117)</f>
        <v>4514945.9333130037</v>
      </c>
      <c r="AD130" s="52" cm="1">
        <f t="array" aca="1" ref="AD130" ca="1">AnualidadPensionado(AD$1,$E130,$B130, $D130, Hombres!$A$1:$DW$117, Mujeres!$A$1:$DW$117)</f>
        <v>4335451.4720125049</v>
      </c>
      <c r="AE130" s="52" cm="1">
        <f t="array" aca="1" ref="AE130" ca="1">AnualidadPensionado(AE$1,$E130,$B130, $D130, Hombres!$A$1:$DW$117, Mujeres!$A$1:$DW$117)</f>
        <v>4129209.935480874</v>
      </c>
      <c r="AF130" s="52" cm="1">
        <f t="array" aca="1" ref="AF130" ca="1">AnualidadPensionado(AF$1,$E130,$B130, $D130, Hombres!$A$1:$DW$117, Mujeres!$A$1:$DW$117)</f>
        <v>3896665.6985327508</v>
      </c>
      <c r="AG130" s="52" cm="1">
        <f t="array" aca="1" ref="AG130" ca="1">AnualidadPensionado(AG$1,$E130,$B130, $D130, Hombres!$A$1:$DW$117, Mujeres!$A$1:$DW$117)</f>
        <v>3639313.5142190517</v>
      </c>
      <c r="AH130" s="52" cm="1">
        <f t="array" aca="1" ref="AH130" ca="1">AnualidadPensionado(AH$1,$E130,$B130, $D130, Hombres!$A$1:$DW$117, Mujeres!$A$1:$DW$117)</f>
        <v>3359749.4638251029</v>
      </c>
      <c r="AI130" s="52" cm="1">
        <f t="array" aca="1" ref="AI130" ca="1">AnualidadPensionado(AI$1,$E130,$B130, $D130, Hombres!$A$1:$DW$117, Mujeres!$A$1:$DW$117)</f>
        <v>3061417.5737637212</v>
      </c>
      <c r="AJ130" s="52" cm="1">
        <f t="array" aca="1" ref="AJ130" ca="1">AnualidadPensionado(AJ$1,$E130,$B130, $D130, Hombres!$A$1:$DW$117, Mujeres!$A$1:$DW$117)</f>
        <v>2748620.8364528976</v>
      </c>
      <c r="AK130" s="52" cm="1">
        <f t="array" aca="1" ref="AK130" ca="1">AnualidadPensionado(AK$1,$E130,$B130, $D130, Hombres!$A$1:$DW$117, Mujeres!$A$1:$DW$117)</f>
        <v>2426746.6746040392</v>
      </c>
      <c r="AL130" s="52" cm="1">
        <f t="array" aca="1" ref="AL130" ca="1">AnualidadPensionado(AL$1,$E130,$B130, $D130, Hombres!$A$1:$DW$117, Mujeres!$A$1:$DW$117)</f>
        <v>2102397.7219797494</v>
      </c>
      <c r="AM130" s="52" cm="1">
        <f t="array" aca="1" ref="AM130" ca="1">AnualidadPensionado(AM$1,$E130,$B130, $D130, Hombres!$A$1:$DW$117, Mujeres!$A$1:$DW$117)</f>
        <v>1782968.6731641113</v>
      </c>
      <c r="AN130" s="52" cm="1">
        <f t="array" aca="1" ref="AN130" ca="1">AnualidadPensionado(AN$1,$E130,$B130, $D130, Hombres!$A$1:$DW$117, Mujeres!$A$1:$DW$117)</f>
        <v>1476007.909972857</v>
      </c>
      <c r="AO130" s="52" cm="1">
        <f t="array" aca="1" ref="AO130" ca="1">AnualidadPensionado(AO$1,$E130,$B130, $D130, Hombres!$A$1:$DW$117, Mujeres!$A$1:$DW$117)</f>
        <v>1188790.0769034473</v>
      </c>
      <c r="AP130" s="52" cm="1">
        <f t="array" aca="1" ref="AP130" ca="1">AnualidadPensionado(AP$1,$E130,$B130, $D130, Hombres!$A$1:$DW$117, Mujeres!$A$1:$DW$117)</f>
        <v>927955.60259991954</v>
      </c>
      <c r="AQ130" s="52" cm="1">
        <f t="array" aca="1" ref="AQ130" ca="1">AnualidadPensionado(AQ$1,$E130,$B130, $D130, Hombres!$A$1:$DW$117, Mujeres!$A$1:$DW$117)</f>
        <v>699017.27247748268</v>
      </c>
      <c r="AR130" s="52" cm="1">
        <f t="array" aca="1" ref="AR130" ca="1">AnualidadPensionado(AR$1,$E130,$B130, $D130, Hombres!$A$1:$DW$117, Mujeres!$A$1:$DW$117)</f>
        <v>505661.68113301904</v>
      </c>
      <c r="AS130" s="52" cm="1">
        <f t="array" aca="1" ref="AS130" ca="1">AnualidadPensionado(AS$1,$E130,$B130, $D130, Hombres!$A$1:$DW$117, Mujeres!$A$1:$DW$117)</f>
        <v>349245.92723415029</v>
      </c>
      <c r="AT130" s="52" cm="1">
        <f t="array" aca="1" ref="AT130" ca="1">AnualidadPensionado(AT$1,$E130,$B130, $D130, Hombres!$A$1:$DW$117, Mujeres!$A$1:$DW$117)</f>
        <v>228723.69641429017</v>
      </c>
      <c r="AU130" s="52" cm="1">
        <f t="array" aca="1" ref="AU130" ca="1">AnualidadPensionado(AU$1,$E130,$B130, $D130, Hombres!$A$1:$DW$117, Mujeres!$A$1:$DW$117)</f>
        <v>140887.37671704439</v>
      </c>
      <c r="AV130" s="52" cm="1">
        <f t="array" aca="1" ref="AV130" ca="1">AnualidadPensionado(AV$1,$E130,$B130, $D130, Hombres!$A$1:$DW$117, Mujeres!$A$1:$DW$117)</f>
        <v>80848.740299059122</v>
      </c>
      <c r="AW130" s="52" cm="1">
        <f t="array" aca="1" ref="AW130" ca="1">AnualidadPensionado(AW$1,$E130,$B130, $D130, Hombres!$A$1:$DW$117, Mujeres!$A$1:$DW$117)</f>
        <v>42730.758010393918</v>
      </c>
      <c r="AX130" s="52" cm="1">
        <f t="array" aca="1" ref="AX130" ca="1">AnualidadPensionado(AX$1,$E130,$B130, $D130, Hombres!$A$1:$DW$117, Mujeres!$A$1:$DW$117)</f>
        <v>20507.721799595565</v>
      </c>
      <c r="AY130" s="52" cm="1">
        <f t="array" aca="1" ref="AY130" ca="1">AnualidadPensionado(AY$1,$E130,$B130, $D130, Hombres!$A$1:$DW$117, Mujeres!$A$1:$DW$117)</f>
        <v>8778.7121290813448</v>
      </c>
      <c r="AZ130" s="52" cm="1">
        <f t="array" aca="1" ref="AZ130" ca="1">AnualidadPensionado(AZ$1,$E130,$B130, $D130, Hombres!$A$1:$DW$117, Mujeres!$A$1:$DW$117)</f>
        <v>3275.2171479956733</v>
      </c>
      <c r="BA130" s="52" cm="1">
        <f t="array" aca="1" ref="BA130" ca="1">AnualidadPensionado(BA$1,$E130,$B130, $D130, Hombres!$A$1:$DW$117, Mujeres!$A$1:$DW$117)</f>
        <v>1032.3773979678242</v>
      </c>
      <c r="BB130" s="52" cm="1">
        <f t="array" aca="1" ref="BB130" ca="1">AnualidadPensionado(BB$1,$E130,$B130, $D130, Hombres!$A$1:$DW$117, Mujeres!$A$1:$DW$117)</f>
        <v>262.92551851186579</v>
      </c>
      <c r="BC130" s="52" cm="1">
        <f t="array" aca="1" ref="BC130" ca="1">AnualidadPensionado(BC$1,$E130,$B130, $D130, Hombres!$A$1:$DW$117, Mujeres!$A$1:$DW$117)</f>
        <v>50.432312150731988</v>
      </c>
      <c r="BD130" s="52" cm="1">
        <f t="array" aca="1" ref="BD130" ca="1">AnualidadPensionado(BD$1,$E130,$B130, $D130, Hombres!$A$1:$DW$117, Mujeres!$A$1:$DW$117)</f>
        <v>6.407507614716244</v>
      </c>
      <c r="BE130" s="52" cm="1">
        <f t="array" aca="1" ref="BE130" ca="1">AnualidadPensionado(BE$1,$E130,$B130, $D130, Hombres!$A$1:$DW$117, Mujeres!$A$1:$DW$117)</f>
        <v>0</v>
      </c>
      <c r="BF130" s="52" cm="1">
        <f t="array" aca="1" ref="BF130" ca="1">AnualidadPensionado(BF$1,$E130,$B130, $D130, Hombres!$A$1:$DW$117, Mujeres!$A$1:$DW$117)</f>
        <v>0</v>
      </c>
      <c r="BG130" s="52" cm="1">
        <f t="array" aca="1" ref="BG130" ca="1">AnualidadPensionado(BG$1,$E130,$B130, $D130, Hombres!$A$1:$DW$117, Mujeres!$A$1:$DW$117)</f>
        <v>0</v>
      </c>
      <c r="BH130" s="52" cm="1">
        <f t="array" aca="1" ref="BH130" ca="1">AnualidadPensionado(BH$1,$E130,$B130, $D130, Hombres!$A$1:$DW$117, Mujeres!$A$1:$DW$117)</f>
        <v>0</v>
      </c>
      <c r="BI130" s="52" cm="1">
        <f t="array" aca="1" ref="BI130" ca="1">AnualidadPensionado(BI$1,$E130,$B130, $D130, Hombres!$A$1:$DW$117, Mujeres!$A$1:$DW$117)</f>
        <v>0</v>
      </c>
      <c r="BJ130" s="52" cm="1">
        <f t="array" aca="1" ref="BJ130" ca="1">AnualidadPensionado(BJ$1,$E130,$B130, $D130, Hombres!$A$1:$DW$117, Mujeres!$A$1:$DW$117)</f>
        <v>0</v>
      </c>
      <c r="BK130" s="52" cm="1">
        <f t="array" aca="1" ref="BK130" ca="1">AnualidadPensionado(BK$1,$E130,$B130, $D130, Hombres!$A$1:$DW$117, Mujeres!$A$1:$DW$117)</f>
        <v>0</v>
      </c>
      <c r="BL130" s="52" cm="1">
        <f t="array" aca="1" ref="BL130" ca="1">AnualidadPensionado(BL$1,$E130,$B130, $D130, Hombres!$A$1:$DW$117, Mujeres!$A$1:$DW$117)</f>
        <v>0</v>
      </c>
      <c r="BM130" s="52" cm="1">
        <f t="array" aca="1" ref="BM130" ca="1">AnualidadPensionado(BM$1,$E130,$B130, $D130, Hombres!$A$1:$DW$117, Mujeres!$A$1:$DW$117)</f>
        <v>0</v>
      </c>
      <c r="BN130" s="52" cm="1">
        <f t="array" aca="1" ref="BN130" ca="1">AnualidadPensionado(BN$1,$E130,$B130, $D130, Hombres!$A$1:$DW$117, Mujeres!$A$1:$DW$117)</f>
        <v>0</v>
      </c>
      <c r="BO130" s="52" cm="1">
        <f t="array" aca="1" ref="BO130" ca="1">AnualidadPensionado(BO$1,$E130,$B130, $D130, Hombres!$A$1:$DW$117, Mujeres!$A$1:$DW$117)</f>
        <v>0</v>
      </c>
      <c r="BP130" s="52" cm="1">
        <f t="array" aca="1" ref="BP130" ca="1">AnualidadPensionado(BP$1,$E130,$B130, $D130, Hombres!$A$1:$DW$117, Mujeres!$A$1:$DW$117)</f>
        <v>0</v>
      </c>
      <c r="BQ130" s="52" cm="1">
        <f t="array" aca="1" ref="BQ130" ca="1">AnualidadPensionado(BQ$1,$E130,$B130, $D130, Hombres!$A$1:$DW$117, Mujeres!$A$1:$DW$117)</f>
        <v>0</v>
      </c>
      <c r="BR130" s="52" cm="1">
        <f t="array" aca="1" ref="BR130" ca="1">AnualidadPensionado(BR$1,$E130,$B130, $D130, Hombres!$A$1:$DW$117, Mujeres!$A$1:$DW$117)</f>
        <v>0</v>
      </c>
      <c r="BS130" s="52" cm="1">
        <f t="array" aca="1" ref="BS130" ca="1">AnualidadPensionado(BS$1,$E130,$B130, $D130, Hombres!$A$1:$DW$117, Mujeres!$A$1:$DW$117)</f>
        <v>0</v>
      </c>
      <c r="BT130" s="52" cm="1">
        <f t="array" aca="1" ref="BT130" ca="1">AnualidadPensionado(BT$1,$E130,$B130, $D130, Hombres!$A$1:$DW$117, Mujeres!$A$1:$DW$117)</f>
        <v>0</v>
      </c>
      <c r="BU130" s="52" cm="1">
        <f t="array" aca="1" ref="BU130" ca="1">AnualidadPensionado(BU$1,$E130,$B130, $D130, Hombres!$A$1:$DW$117, Mujeres!$A$1:$DW$117)</f>
        <v>0</v>
      </c>
      <c r="BV130" s="52" cm="1">
        <f t="array" aca="1" ref="BV130" ca="1">AnualidadPensionado(BV$1,$E130,$B130, $D130, Hombres!$A$1:$DW$117, Mujeres!$A$1:$DW$117)</f>
        <v>0</v>
      </c>
      <c r="BW130" s="52" cm="1">
        <f t="array" aca="1" ref="BW130" ca="1">AnualidadPensionado(BW$1,$E130,$B130, $D130, Hombres!$A$1:$DW$117, Mujeres!$A$1:$DW$117)</f>
        <v>0</v>
      </c>
      <c r="BX130" s="52" cm="1">
        <f t="array" aca="1" ref="BX130" ca="1">AnualidadPensionado(BX$1,$E130,$B130, $D130, Hombres!$A$1:$DW$117, Mujeres!$A$1:$DW$117)</f>
        <v>0</v>
      </c>
      <c r="BY130" s="52" cm="1">
        <f t="array" aca="1" ref="BY130" ca="1">AnualidadPensionado(BY$1,$E130,$B130, $D130, Hombres!$A$1:$DW$117, Mujeres!$A$1:$DW$117)</f>
        <v>0</v>
      </c>
      <c r="BZ130" s="52" cm="1">
        <f t="array" aca="1" ref="BZ130" ca="1">AnualidadPensionado(BZ$1,$E130,$B130, $D130, Hombres!$A$1:$DW$117, Mujeres!$A$1:$DW$117)</f>
        <v>0</v>
      </c>
      <c r="CA130" s="52" cm="1">
        <f t="array" aca="1" ref="CA130" ca="1">AnualidadPensionado(CA$1,$E130,$B130, $D130, Hombres!$A$1:$DW$117, Mujeres!$A$1:$DW$117)</f>
        <v>0</v>
      </c>
      <c r="CB130" s="52" cm="1">
        <f t="array" aca="1" ref="CB130" ca="1">AnualidadPensionado(CB$1,$E130,$B130, $D130, Hombres!$A$1:$DW$117, Mujeres!$A$1:$DW$117)</f>
        <v>0</v>
      </c>
      <c r="CC130" s="52" cm="1">
        <f t="array" aca="1" ref="CC130" ca="1">AnualidadPensionado(CC$1,$E130,$B130, $D130, Hombres!$A$1:$DW$117, Mujeres!$A$1:$DW$117)</f>
        <v>0</v>
      </c>
      <c r="CD130" s="52" cm="1">
        <f t="array" aca="1" ref="CD130" ca="1">AnualidadPensionado(CD$1,$E130,$B130, $D130, Hombres!$A$1:$DW$117, Mujeres!$A$1:$DW$117)</f>
        <v>0</v>
      </c>
      <c r="CE130" s="52" cm="1">
        <f t="array" aca="1" ref="CE130" ca="1">AnualidadPensionado(CE$1,$E130,$B130, $D130, Hombres!$A$1:$DW$117, Mujeres!$A$1:$DW$117)</f>
        <v>0</v>
      </c>
      <c r="CF130" s="52" cm="1">
        <f t="array" aca="1" ref="CF130" ca="1">AnualidadPensionado(CF$1,$E130,$B130, $D130, Hombres!$A$1:$DW$117, Mujeres!$A$1:$DW$117)</f>
        <v>0</v>
      </c>
      <c r="CG130" s="52" cm="1">
        <f t="array" aca="1" ref="CG130" ca="1">AnualidadPensionado(CG$1,$E130,$B130, $D130, Hombres!$A$1:$DW$117, Mujeres!$A$1:$DW$117)</f>
        <v>0</v>
      </c>
      <c r="CH130" s="52" cm="1">
        <f t="array" aca="1" ref="CH130" ca="1">AnualidadPensionado(CH$1,$E130,$B130, $D130, Hombres!$A$1:$DW$117, Mujeres!$A$1:$DW$117)</f>
        <v>0</v>
      </c>
      <c r="CI130" s="52" cm="1">
        <f t="array" aca="1" ref="CI130" ca="1">AnualidadPensionado(CI$1,$E130,$B130, $D130, Hombres!$A$1:$DW$117, Mujeres!$A$1:$DW$117)</f>
        <v>0</v>
      </c>
      <c r="CJ130" s="52" cm="1">
        <f t="array" aca="1" ref="CJ130" ca="1">AnualidadPensionado(CJ$1,$E130,$B130, $D130, Hombres!$A$1:$DW$117, Mujeres!$A$1:$DW$117)</f>
        <v>0</v>
      </c>
      <c r="CK130" s="52" cm="1">
        <f t="array" aca="1" ref="CK130" ca="1">AnualidadPensionado(CK$1,$E130,$B130, $D130, Hombres!$A$1:$DW$117, Mujeres!$A$1:$DW$117)</f>
        <v>0</v>
      </c>
      <c r="CL130" s="52" cm="1">
        <f t="array" aca="1" ref="CL130" ca="1">AnualidadPensionado(CL$1,$E130,$B130, $D130, Hombres!$A$1:$DW$117, Mujeres!$A$1:$DW$117)</f>
        <v>0</v>
      </c>
      <c r="CM130" s="52" cm="1">
        <f t="array" aca="1" ref="CM130" ca="1">AnualidadPensionado(CM$1,$E130,$B130, $D130, Hombres!$A$1:$DW$117, Mujeres!$A$1:$DW$117)</f>
        <v>0</v>
      </c>
      <c r="CN130" s="52" cm="1">
        <f t="array" aca="1" ref="CN130" ca="1">AnualidadPensionado(CN$1,$E130,$B130, $D130, Hombres!$A$1:$DW$117, Mujeres!$A$1:$DW$117)</f>
        <v>0</v>
      </c>
      <c r="CO130" s="52" cm="1">
        <f t="array" aca="1" ref="CO130" ca="1">AnualidadPensionado(CO$1,$E130,$B130, $D130, Hombres!$A$1:$DW$117, Mujeres!$A$1:$DW$117)</f>
        <v>0</v>
      </c>
      <c r="CP130" s="52" cm="1">
        <f t="array" aca="1" ref="CP130" ca="1">AnualidadPensionado(CP$1,$E130,$B130, $D130, Hombres!$A$1:$DW$117, Mujeres!$A$1:$DW$117)</f>
        <v>0</v>
      </c>
      <c r="CQ130" s="52" cm="1">
        <f t="array" aca="1" ref="CQ130" ca="1">AnualidadPensionado(CQ$1,$E130,$B130, $D130, Hombres!$A$1:$DW$117, Mujeres!$A$1:$DW$117)</f>
        <v>0</v>
      </c>
      <c r="CR130" s="52" cm="1">
        <f t="array" aca="1" ref="CR130" ca="1">AnualidadPensionado(CR$1,$E130,$B130, $D130, Hombres!$A$1:$DW$117, Mujeres!$A$1:$DW$117)</f>
        <v>0</v>
      </c>
      <c r="CS130" s="52" cm="1">
        <f t="array" aca="1" ref="CS130" ca="1">AnualidadPensionado(CS$1,$E130,$B130, $D130, Hombres!$A$1:$DW$117, Mujeres!$A$1:$DW$117)</f>
        <v>0</v>
      </c>
      <c r="CT130" s="52" cm="1">
        <f t="array" aca="1" ref="CT130" ca="1">AnualidadPensionado(CT$1,$E130,$B130, $D130, Hombres!$A$1:$DW$117, Mujeres!$A$1:$DW$117)</f>
        <v>0</v>
      </c>
      <c r="CU130" s="52" cm="1">
        <f t="array" aca="1" ref="CU130" ca="1">AnualidadPensionado(CU$1,$E130,$B130, $D130, Hombres!$A$1:$DW$117, Mujeres!$A$1:$DW$117)</f>
        <v>0</v>
      </c>
      <c r="CV130" s="52" cm="1">
        <f t="array" aca="1" ref="CV130" ca="1">AnualidadPensionado(CV$1,$E130,$B130, $D130, Hombres!$A$1:$DW$117, Mujeres!$A$1:$DW$117)</f>
        <v>0</v>
      </c>
      <c r="CW130" s="52" cm="1">
        <f t="array" aca="1" ref="CW130" ca="1">AnualidadPensionado(CW$1,$E130,$B130, $D130, Hombres!$A$1:$DW$117, Mujeres!$A$1:$DW$117)</f>
        <v>0</v>
      </c>
      <c r="CX130" s="52" cm="1">
        <f t="array" aca="1" ref="CX130" ca="1">AnualidadPensionado(CX$1,$E130,$B130, $D130, Hombres!$A$1:$DW$117, Mujeres!$A$1:$DW$117)</f>
        <v>0</v>
      </c>
      <c r="CY130" s="52" cm="1">
        <f t="array" aca="1" ref="CY130" ca="1">AnualidadPensionado(CY$1,$E130,$B130, $D130, Hombres!$A$1:$DW$117, Mujeres!$A$1:$DW$117)</f>
        <v>0</v>
      </c>
      <c r="DB130" s="25"/>
      <c r="DC130" s="52" cm="1">
        <f t="array" aca="1" ref="DC130" ca="1">beneficio_muerte_individual_pensionado(DC$1,$E130,$B130, Hombres!$A$1:$DW$117, Mujeres!$A$1:$DW$117)</f>
        <v>0</v>
      </c>
      <c r="DD130" s="52" cm="1">
        <f t="array" aca="1" ref="DD130" ca="1">beneficio_muerte_individual_pensionado(DD$1,$E130,$B130, Hombres!$A$1:$DW$117, Mujeres!$A$1:$DW$117)</f>
        <v>24360</v>
      </c>
      <c r="DE130" s="52" cm="1">
        <f t="array" aca="1" ref="DE130" ca="1">beneficio_muerte_individual_pensionado(DE$1,$E130,$B130, Hombres!$A$1:$DW$117, Mujeres!$A$1:$DW$117)</f>
        <v>25944.682060439998</v>
      </c>
      <c r="DF130" s="52" cm="1">
        <f t="array" aca="1" ref="DF130" ca="1">beneficio_muerte_individual_pensionado(DF$1,$E130,$B130, Hombres!$A$1:$DW$117, Mujeres!$A$1:$DW$117)</f>
        <v>27833.620018912323</v>
      </c>
      <c r="DG130" s="52" cm="1">
        <f t="array" aca="1" ref="DG130" ca="1">beneficio_muerte_individual_pensionado(DG$1,$E130,$B130, Hombres!$A$1:$DW$117, Mujeres!$A$1:$DW$117)</f>
        <v>30099.161973191371</v>
      </c>
      <c r="DH130" s="52" cm="1">
        <f t="array" aca="1" ref="DH130" ca="1">beneficio_muerte_individual_pensionado(DH$1,$E130,$B130, Hombres!$A$1:$DW$117, Mujeres!$A$1:$DW$117)</f>
        <v>32886.873378837518</v>
      </c>
      <c r="DI130" s="52" cm="1">
        <f t="array" aca="1" ref="DI130" ca="1">beneficio_muerte_individual_pensionado(DI$1,$E130,$B130, Hombres!$A$1:$DW$117, Mujeres!$A$1:$DW$117)</f>
        <v>36182.39760758388</v>
      </c>
      <c r="DJ130" s="52" cm="1">
        <f t="array" aca="1" ref="DJ130" ca="1">beneficio_muerte_individual_pensionado(DJ$1,$E130,$B130, Hombres!$A$1:$DW$117, Mujeres!$A$1:$DW$117)</f>
        <v>39616.304130836063</v>
      </c>
      <c r="DK130" s="52" cm="1">
        <f t="array" aca="1" ref="DK130" ca="1">beneficio_muerte_individual_pensionado(DK$1,$E130,$B130, Hombres!$A$1:$DW$117, Mujeres!$A$1:$DW$117)</f>
        <v>42810.887790110777</v>
      </c>
      <c r="DL130" s="52" cm="1">
        <f t="array" aca="1" ref="DL130" ca="1">beneficio_muerte_individual_pensionado(DL$1,$E130,$B130, Hombres!$A$1:$DW$117, Mujeres!$A$1:$DW$117)</f>
        <v>45774.896718384931</v>
      </c>
      <c r="DM130" s="52" cm="1">
        <f t="array" aca="1" ref="DM130" ca="1">beneficio_muerte_individual_pensionado(DM$1,$E130,$B130, Hombres!$A$1:$DW$117, Mujeres!$A$1:$DW$117)</f>
        <v>48926.630209410228</v>
      </c>
      <c r="DN130" s="52" cm="1">
        <f t="array" aca="1" ref="DN130" ca="1">beneficio_muerte_individual_pensionado(DN$1,$E130,$B130, Hombres!$A$1:$DW$117, Mujeres!$A$1:$DW$117)</f>
        <v>52702.513653284084</v>
      </c>
      <c r="DO130" s="52" cm="1">
        <f t="array" aca="1" ref="DO130" ca="1">beneficio_muerte_individual_pensionado(DO$1,$E130,$B130, Hombres!$A$1:$DW$117, Mujeres!$A$1:$DW$117)</f>
        <v>57318.677860166696</v>
      </c>
      <c r="DP130" s="52" cm="1">
        <f t="array" aca="1" ref="DP130" ca="1">beneficio_muerte_individual_pensionado(DP$1,$E130,$B130, Hombres!$A$1:$DW$117, Mujeres!$A$1:$DW$117)</f>
        <v>62695.323476459002</v>
      </c>
      <c r="DQ130" s="52" cm="1">
        <f t="array" aca="1" ref="DQ130" ca="1">beneficio_muerte_individual_pensionado(DQ$1,$E130,$B130, Hombres!$A$1:$DW$117, Mujeres!$A$1:$DW$117)</f>
        <v>71179.774811048075</v>
      </c>
      <c r="DR130" s="52" cm="1">
        <f t="array" aca="1" ref="DR130" ca="1">beneficio_muerte_individual_pensionado(DR$1,$E130,$B130, Hombres!$A$1:$DW$117, Mujeres!$A$1:$DW$117)</f>
        <v>76678.708806437164</v>
      </c>
      <c r="DS130" s="52" cm="1">
        <f t="array" aca="1" ref="DS130" ca="1">beneficio_muerte_individual_pensionado(DS$1,$E130,$B130, Hombres!$A$1:$DW$117, Mujeres!$A$1:$DW$117)</f>
        <v>82332.289128847668</v>
      </c>
      <c r="DT130" s="52" cm="1">
        <f t="array" aca="1" ref="DT130" ca="1">beneficio_muerte_individual_pensionado(DT$1,$E130,$B130, Hombres!$A$1:$DW$117, Mujeres!$A$1:$DW$117)</f>
        <v>88160.879716337338</v>
      </c>
      <c r="DU130" s="52" cm="1">
        <f t="array" aca="1" ref="DU130" ca="1">beneficio_muerte_individual_pensionado(DU$1,$E130,$B130, Hombres!$A$1:$DW$117, Mujeres!$A$1:$DW$117)</f>
        <v>94096.843715978932</v>
      </c>
      <c r="DV130" s="52" cm="1">
        <f t="array" aca="1" ref="DV130" ca="1">beneficio_muerte_individual_pensionado(DV$1,$E130,$B130, Hombres!$A$1:$DW$117, Mujeres!$A$1:$DW$117)</f>
        <v>99990.029134713564</v>
      </c>
      <c r="DW130" s="52" cm="1">
        <f t="array" aca="1" ref="DW130" ca="1">beneficio_muerte_individual_pensionado(DW$1,$E130,$B130, Hombres!$A$1:$DW$117, Mujeres!$A$1:$DW$117)</f>
        <v>105684.24346481451</v>
      </c>
      <c r="DX130" s="52" cm="1">
        <f t="array" aca="1" ref="DX130" ca="1">beneficio_muerte_individual_pensionado(DX$1,$E130,$B130, Hombres!$A$1:$DW$117, Mujeres!$A$1:$DW$117)</f>
        <v>111075.04735283347</v>
      </c>
      <c r="DY130" s="52" cm="1">
        <f t="array" aca="1" ref="DY130" ca="1">beneficio_muerte_individual_pensionado(DY$1,$E130,$B130, Hombres!$A$1:$DW$117, Mujeres!$A$1:$DW$117)</f>
        <v>116056.40518807979</v>
      </c>
      <c r="DZ130" s="52" cm="1">
        <f t="array" aca="1" ref="DZ130" ca="1">beneficio_muerte_individual_pensionado(DZ$1,$E130,$B130, Hombres!$A$1:$DW$117, Mujeres!$A$1:$DW$117)</f>
        <v>120433.05778261005</v>
      </c>
      <c r="EA130" s="52" cm="1">
        <f t="array" aca="1" ref="EA130" ca="1">beneficio_muerte_individual_pensionado(EA$1,$E130,$B130, Hombres!$A$1:$DW$117, Mujeres!$A$1:$DW$117)</f>
        <v>123936.10464407571</v>
      </c>
      <c r="EB130" s="52" cm="1">
        <f t="array" aca="1" ref="EB130" ca="1">beneficio_muerte_individual_pensionado(EB$1,$E130,$B130, Hombres!$A$1:$DW$117, Mujeres!$A$1:$DW$117)</f>
        <v>126314.55972089963</v>
      </c>
      <c r="EC130" s="52" cm="1">
        <f t="array" aca="1" ref="EC130" ca="1">beneficio_muerte_individual_pensionado(EC$1,$E130,$B130, Hombres!$A$1:$DW$117, Mujeres!$A$1:$DW$117)</f>
        <v>127415.13606581044</v>
      </c>
      <c r="ED130" s="52" cm="1">
        <f t="array" aca="1" ref="ED130" ca="1">beneficio_muerte_individual_pensionado(ED$1,$E130,$B130, Hombres!$A$1:$DW$117, Mujeres!$A$1:$DW$117)</f>
        <v>127110.58539542669</v>
      </c>
      <c r="EE130" s="52" cm="1">
        <f t="array" aca="1" ref="EE130" ca="1">beneficio_muerte_individual_pensionado(EE$1,$E130,$B130, Hombres!$A$1:$DW$117, Mujeres!$A$1:$DW$117)</f>
        <v>125214.57549349105</v>
      </c>
      <c r="EF130" s="52" cm="1">
        <f t="array" aca="1" ref="EF130" ca="1">beneficio_muerte_individual_pensionado(EF$1,$E130,$B130, Hombres!$A$1:$DW$117, Mujeres!$A$1:$DW$117)</f>
        <v>121498.2309382567</v>
      </c>
      <c r="EG130" s="52" cm="1">
        <f t="array" aca="1" ref="EG130" ca="1">beneficio_muerte_individual_pensionado(EG$1,$E130,$B130, Hombres!$A$1:$DW$117, Mujeres!$A$1:$DW$117)</f>
        <v>115854.40895378665</v>
      </c>
      <c r="EH130" s="52" cm="1">
        <f t="array" aca="1" ref="EH130" ca="1">beneficio_muerte_individual_pensionado(EH$1,$E130,$B130, Hombres!$A$1:$DW$117, Mujeres!$A$1:$DW$117)</f>
        <v>108362.87730668142</v>
      </c>
      <c r="EI130" s="52" cm="1">
        <f t="array" aca="1" ref="EI130" ca="1">beneficio_muerte_individual_pensionado(EI$1,$E130,$B130, Hombres!$A$1:$DW$117, Mujeres!$A$1:$DW$117)</f>
        <v>99211.429416421553</v>
      </c>
      <c r="EJ130" s="52" cm="1">
        <f t="array" aca="1" ref="EJ130" ca="1">beneficio_muerte_individual_pensionado(EJ$1,$E130,$B130, Hombres!$A$1:$DW$117, Mujeres!$A$1:$DW$117)</f>
        <v>88647.476432577736</v>
      </c>
      <c r="EK130" s="52" cm="1">
        <f t="array" aca="1" ref="EK130" ca="1">beneficio_muerte_individual_pensionado(EK$1,$E130,$B130, Hombres!$A$1:$DW$117, Mujeres!$A$1:$DW$117)</f>
        <v>77000.341501223491</v>
      </c>
      <c r="EL130" s="52" cm="1">
        <f t="array" aca="1" ref="EL130" ca="1">beneficio_muerte_individual_pensionado(EL$1,$E130,$B130, Hombres!$A$1:$DW$117, Mujeres!$A$1:$DW$117)</f>
        <v>64748.255674194239</v>
      </c>
      <c r="EM130" s="52" cm="1">
        <f t="array" aca="1" ref="EM130" ca="1">beneficio_muerte_individual_pensionado(EM$1,$E130,$B130, Hombres!$A$1:$DW$117, Mujeres!$A$1:$DW$117)</f>
        <v>52486.84603762527</v>
      </c>
      <c r="EN130" s="52" cm="1">
        <f t="array" aca="1" ref="EN130" ca="1">beneficio_muerte_individual_pensionado(EN$1,$E130,$B130, Hombres!$A$1:$DW$117, Mujeres!$A$1:$DW$117)</f>
        <v>40818.826143515776</v>
      </c>
      <c r="EO130" s="52" cm="1">
        <f t="array" aca="1" ref="EO130" ca="1">beneficio_muerte_individual_pensionado(EO$1,$E130,$B130, Hombres!$A$1:$DW$117, Mujeres!$A$1:$DW$117)</f>
        <v>30271.92724450746</v>
      </c>
      <c r="EP130" s="52" cm="1">
        <f t="array" aca="1" ref="EP130" ca="1">beneficio_muerte_individual_pensionado(EP$1,$E130,$B130, Hombres!$A$1:$DW$117, Mujeres!$A$1:$DW$117)</f>
        <v>21251.833426104251</v>
      </c>
      <c r="EQ130" s="52" cm="1">
        <f t="array" aca="1" ref="EQ130" ca="1">beneficio_muerte_individual_pensionado(EQ$1,$E130,$B130, Hombres!$A$1:$DW$117, Mujeres!$A$1:$DW$117)</f>
        <v>14004.969137315207</v>
      </c>
      <c r="ER130" s="52" cm="1">
        <f t="array" aca="1" ref="ER130" ca="1">beneficio_muerte_individual_pensionado(ER$1,$E130,$B130, Hombres!$A$1:$DW$117, Mujeres!$A$1:$DW$117)</f>
        <v>8580.7975573437361</v>
      </c>
      <c r="ES130" s="52" cm="1">
        <f t="array" aca="1" ref="ES130" ca="1">beneficio_muerte_individual_pensionado(ES$1,$E130,$B130, Hombres!$A$1:$DW$117, Mujeres!$A$1:$DW$117)</f>
        <v>4831.69497938528</v>
      </c>
      <c r="ET130" s="52" cm="1">
        <f t="array" aca="1" ref="ET130" ca="1">beneficio_muerte_individual_pensionado(ET$1,$E130,$B130, Hombres!$A$1:$DW$117, Mujeres!$A$1:$DW$117)</f>
        <v>2464.4306643739274</v>
      </c>
      <c r="EU130" s="52" cm="1">
        <f t="array" aca="1" ref="EU130" ca="1">beneficio_muerte_individual_pensionado(EU$1,$E130,$B130, Hombres!$A$1:$DW$117, Mujeres!$A$1:$DW$117)</f>
        <v>1118.0619081482316</v>
      </c>
      <c r="EV130" s="52" cm="1">
        <f t="array" aca="1" ref="EV130" ca="1">beneficio_muerte_individual_pensionado(EV$1,$E130,$B130, Hombres!$A$1:$DW$117, Mujeres!$A$1:$DW$117)</f>
        <v>440.77483919432615</v>
      </c>
      <c r="EW130" s="52" cm="1">
        <f t="array" aca="1" ref="EW130" ca="1">beneficio_muerte_individual_pensionado(EW$1,$E130,$B130, Hombres!$A$1:$DW$117, Mujeres!$A$1:$DW$117)</f>
        <v>146.34917572284243</v>
      </c>
      <c r="EX130" s="52" cm="1">
        <f t="array" aca="1" ref="EX130" ca="1">beneficio_muerte_individual_pensionado(EX$1,$E130,$B130, Hombres!$A$1:$DW$117, Mujeres!$A$1:$DW$117)</f>
        <v>39.128626928501632</v>
      </c>
      <c r="EY130" s="52" cm="1">
        <f t="array" aca="1" ref="EY130" ca="1">beneficio_muerte_individual_pensionado(EY$1,$E130,$B130, Hombres!$A$1:$DW$117, Mujeres!$A$1:$DW$117)</f>
        <v>7.8508619190038438</v>
      </c>
      <c r="EZ130" s="52" cm="1">
        <f t="array" aca="1" ref="EZ130" ca="1">beneficio_muerte_individual_pensionado(EZ$1,$E130,$B130, Hombres!$A$1:$DW$117, Mujeres!$A$1:$DW$117)</f>
        <v>1.1040135845930243</v>
      </c>
      <c r="FA130" s="52" cm="1">
        <f t="array" aca="1" ref="FA130" ca="1">beneficio_muerte_individual_pensionado(FA$1,$E130,$B130, Hombres!$A$1:$DW$117, Mujeres!$A$1:$DW$117)</f>
        <v>0</v>
      </c>
      <c r="FB130" s="52" cm="1">
        <f t="array" aca="1" ref="FB130" ca="1">beneficio_muerte_individual_pensionado(FB$1,$E130,$B130, Hombres!$A$1:$DW$117, Mujeres!$A$1:$DW$117)</f>
        <v>0</v>
      </c>
      <c r="FC130" s="52" cm="1">
        <f t="array" aca="1" ref="FC130" ca="1">beneficio_muerte_individual_pensionado(FC$1,$E130,$B130, Hombres!$A$1:$DW$117, Mujeres!$A$1:$DW$117)</f>
        <v>0</v>
      </c>
      <c r="FD130" s="52" cm="1">
        <f t="array" aca="1" ref="FD130" ca="1">beneficio_muerte_individual_pensionado(FD$1,$E130,$B130, Hombres!$A$1:$DW$117, Mujeres!$A$1:$DW$117)</f>
        <v>0</v>
      </c>
      <c r="FE130" s="52" cm="1">
        <f t="array" aca="1" ref="FE130" ca="1">beneficio_muerte_individual_pensionado(FE$1,$E130,$B130, Hombres!$A$1:$DW$117, Mujeres!$A$1:$DW$117)</f>
        <v>0</v>
      </c>
      <c r="FF130" s="52" cm="1">
        <f t="array" aca="1" ref="FF130" ca="1">beneficio_muerte_individual_pensionado(FF$1,$E130,$B130, Hombres!$A$1:$DW$117, Mujeres!$A$1:$DW$117)</f>
        <v>0</v>
      </c>
      <c r="FG130" s="52" cm="1">
        <f t="array" aca="1" ref="FG130" ca="1">beneficio_muerte_individual_pensionado(FG$1,$E130,$B130, Hombres!$A$1:$DW$117, Mujeres!$A$1:$DW$117)</f>
        <v>0</v>
      </c>
      <c r="FH130" s="52" cm="1">
        <f t="array" aca="1" ref="FH130" ca="1">beneficio_muerte_individual_pensionado(FH$1,$E130,$B130, Hombres!$A$1:$DW$117, Mujeres!$A$1:$DW$117)</f>
        <v>0</v>
      </c>
      <c r="FI130" s="52" cm="1">
        <f t="array" aca="1" ref="FI130" ca="1">beneficio_muerte_individual_pensionado(FI$1,$E130,$B130, Hombres!$A$1:$DW$117, Mujeres!$A$1:$DW$117)</f>
        <v>0</v>
      </c>
      <c r="FJ130" s="52" cm="1">
        <f t="array" aca="1" ref="FJ130" ca="1">beneficio_muerte_individual_pensionado(FJ$1,$E130,$B130, Hombres!$A$1:$DW$117, Mujeres!$A$1:$DW$117)</f>
        <v>0</v>
      </c>
      <c r="FK130" s="52" cm="1">
        <f t="array" aca="1" ref="FK130" ca="1">beneficio_muerte_individual_pensionado(FK$1,$E130,$B130, Hombres!$A$1:$DW$117, Mujeres!$A$1:$DW$117)</f>
        <v>0</v>
      </c>
      <c r="FL130" s="52" cm="1">
        <f t="array" aca="1" ref="FL130" ca="1">beneficio_muerte_individual_pensionado(FL$1,$E130,$B130, Hombres!$A$1:$DW$117, Mujeres!$A$1:$DW$117)</f>
        <v>0</v>
      </c>
      <c r="FM130" s="52" cm="1">
        <f t="array" aca="1" ref="FM130" ca="1">beneficio_muerte_individual_pensionado(FM$1,$E130,$B130, Hombres!$A$1:$DW$117, Mujeres!$A$1:$DW$117)</f>
        <v>0</v>
      </c>
      <c r="FN130" s="52" cm="1">
        <f t="array" aca="1" ref="FN130" ca="1">beneficio_muerte_individual_pensionado(FN$1,$E130,$B130, Hombres!$A$1:$DW$117, Mujeres!$A$1:$DW$117)</f>
        <v>0</v>
      </c>
      <c r="FO130" s="52" cm="1">
        <f t="array" aca="1" ref="FO130" ca="1">beneficio_muerte_individual_pensionado(FO$1,$E130,$B130, Hombres!$A$1:$DW$117, Mujeres!$A$1:$DW$117)</f>
        <v>0</v>
      </c>
      <c r="FP130" s="52" cm="1">
        <f t="array" aca="1" ref="FP130" ca="1">beneficio_muerte_individual_pensionado(FP$1,$E130,$B130, Hombres!$A$1:$DW$117, Mujeres!$A$1:$DW$117)</f>
        <v>0</v>
      </c>
      <c r="FQ130" s="52" cm="1">
        <f t="array" aca="1" ref="FQ130" ca="1">beneficio_muerte_individual_pensionado(FQ$1,$E130,$B130, Hombres!$A$1:$DW$117, Mujeres!$A$1:$DW$117)</f>
        <v>0</v>
      </c>
      <c r="FR130" s="52" cm="1">
        <f t="array" aca="1" ref="FR130" ca="1">beneficio_muerte_individual_pensionado(FR$1,$E130,$B130, Hombres!$A$1:$DW$117, Mujeres!$A$1:$DW$117)</f>
        <v>0</v>
      </c>
      <c r="FS130" s="52" cm="1">
        <f t="array" aca="1" ref="FS130" ca="1">beneficio_muerte_individual_pensionado(FS$1,$E130,$B130, Hombres!$A$1:$DW$117, Mujeres!$A$1:$DW$117)</f>
        <v>0</v>
      </c>
      <c r="FT130" s="52" cm="1">
        <f t="array" aca="1" ref="FT130" ca="1">beneficio_muerte_individual_pensionado(FT$1,$E130,$B130, Hombres!$A$1:$DW$117, Mujeres!$A$1:$DW$117)</f>
        <v>0</v>
      </c>
      <c r="FU130" s="52" cm="1">
        <f t="array" aca="1" ref="FU130" ca="1">beneficio_muerte_individual_pensionado(FU$1,$E130,$B130, Hombres!$A$1:$DW$117, Mujeres!$A$1:$DW$117)</f>
        <v>0</v>
      </c>
      <c r="FV130" s="52" cm="1">
        <f t="array" aca="1" ref="FV130" ca="1">beneficio_muerte_individual_pensionado(FV$1,$E130,$B130, Hombres!$A$1:$DW$117, Mujeres!$A$1:$DW$117)</f>
        <v>0</v>
      </c>
      <c r="FW130" s="52" cm="1">
        <f t="array" aca="1" ref="FW130" ca="1">beneficio_muerte_individual_pensionado(FW$1,$E130,$B130, Hombres!$A$1:$DW$117, Mujeres!$A$1:$DW$117)</f>
        <v>0</v>
      </c>
      <c r="FX130" s="52" cm="1">
        <f t="array" aca="1" ref="FX130" ca="1">beneficio_muerte_individual_pensionado(FX$1,$E130,$B130, Hombres!$A$1:$DW$117, Mujeres!$A$1:$DW$117)</f>
        <v>0</v>
      </c>
      <c r="FY130" s="52" cm="1">
        <f t="array" aca="1" ref="FY130" ca="1">beneficio_muerte_individual_pensionado(FY$1,$E130,$B130, Hombres!$A$1:$DW$117, Mujeres!$A$1:$DW$117)</f>
        <v>0</v>
      </c>
      <c r="FZ130" s="52" cm="1">
        <f t="array" aca="1" ref="FZ130" ca="1">beneficio_muerte_individual_pensionado(FZ$1,$E130,$B130, Hombres!$A$1:$DW$117, Mujeres!$A$1:$DW$117)</f>
        <v>0</v>
      </c>
      <c r="GA130" s="52" cm="1">
        <f t="array" aca="1" ref="GA130" ca="1">beneficio_muerte_individual_pensionado(GA$1,$E130,$B130, Hombres!$A$1:$DW$117, Mujeres!$A$1:$DW$117)</f>
        <v>0</v>
      </c>
      <c r="GB130" s="52" cm="1">
        <f t="array" aca="1" ref="GB130" ca="1">beneficio_muerte_individual_pensionado(GB$1,$E130,$B130, Hombres!$A$1:$DW$117, Mujeres!$A$1:$DW$117)</f>
        <v>0</v>
      </c>
      <c r="GC130" s="52" cm="1">
        <f t="array" aca="1" ref="GC130" ca="1">beneficio_muerte_individual_pensionado(GC$1,$E130,$B130, Hombres!$A$1:$DW$117, Mujeres!$A$1:$DW$117)</f>
        <v>0</v>
      </c>
      <c r="GD130" s="52" cm="1">
        <f t="array" aca="1" ref="GD130" ca="1">beneficio_muerte_individual_pensionado(GD$1,$E130,$B130, Hombres!$A$1:$DW$117, Mujeres!$A$1:$DW$117)</f>
        <v>0</v>
      </c>
      <c r="GE130" s="52" cm="1">
        <f t="array" aca="1" ref="GE130" ca="1">beneficio_muerte_individual_pensionado(GE$1,$E130,$B130, Hombres!$A$1:$DW$117, Mujeres!$A$1:$DW$117)</f>
        <v>0</v>
      </c>
      <c r="GF130" s="52" cm="1">
        <f t="array" aca="1" ref="GF130" ca="1">beneficio_muerte_individual_pensionado(GF$1,$E130,$B130, Hombres!$A$1:$DW$117, Mujeres!$A$1:$DW$117)</f>
        <v>0</v>
      </c>
      <c r="GG130" s="52" cm="1">
        <f t="array" aca="1" ref="GG130" ca="1">beneficio_muerte_individual_pensionado(GG$1,$E130,$B130, Hombres!$A$1:$DW$117, Mujeres!$A$1:$DW$117)</f>
        <v>0</v>
      </c>
      <c r="GH130" s="52" cm="1">
        <f t="array" aca="1" ref="GH130" ca="1">beneficio_muerte_individual_pensionado(GH$1,$E130,$B130, Hombres!$A$1:$DW$117, Mujeres!$A$1:$DW$117)</f>
        <v>0</v>
      </c>
      <c r="GI130" s="52" cm="1">
        <f t="array" aca="1" ref="GI130" ca="1">beneficio_muerte_individual_pensionado(GI$1,$E130,$B130, Hombres!$A$1:$DW$117, Mujeres!$A$1:$DW$117)</f>
        <v>0</v>
      </c>
      <c r="GJ130" s="52" cm="1">
        <f t="array" aca="1" ref="GJ130" ca="1">beneficio_muerte_individual_pensionado(GJ$1,$E130,$B130, Hombres!$A$1:$DW$117, Mujeres!$A$1:$DW$117)</f>
        <v>0</v>
      </c>
      <c r="GK130" s="52" cm="1">
        <f t="array" aca="1" ref="GK130" ca="1">beneficio_muerte_individual_pensionado(GK$1,$E130,$B130, Hombres!$A$1:$DW$117, Mujeres!$A$1:$DW$117)</f>
        <v>0</v>
      </c>
      <c r="GL130" s="52" cm="1">
        <f t="array" aca="1" ref="GL130" ca="1">beneficio_muerte_individual_pensionado(GL$1,$E130,$B130, Hombres!$A$1:$DW$117, Mujeres!$A$1:$DW$117)</f>
        <v>0</v>
      </c>
      <c r="GM130" s="52" cm="1">
        <f t="array" aca="1" ref="GM130" ca="1">beneficio_muerte_individual_pensionado(GM$1,$E130,$B130, Hombres!$A$1:$DW$117, Mujeres!$A$1:$DW$117)</f>
        <v>0</v>
      </c>
      <c r="GN130" s="52" cm="1">
        <f t="array" aca="1" ref="GN130" ca="1">beneficio_muerte_individual_pensionado(GN$1,$E130,$B130, Hombres!$A$1:$DW$117, Mujeres!$A$1:$DW$117)</f>
        <v>0</v>
      </c>
      <c r="GO130" s="52" cm="1">
        <f t="array" aca="1" ref="GO130" ca="1">beneficio_muerte_individual_pensionado(GO$1,$E130,$B130, Hombres!$A$1:$DW$117, Mujeres!$A$1:$DW$117)</f>
        <v>0</v>
      </c>
      <c r="GP130" s="52" cm="1">
        <f t="array" aca="1" ref="GP130" ca="1">beneficio_muerte_individual_pensionado(GP$1,$E130,$B130, Hombres!$A$1:$DW$117, Mujeres!$A$1:$DW$117)</f>
        <v>0</v>
      </c>
      <c r="GQ130" s="52" cm="1">
        <f t="array" aca="1" ref="GQ130" ca="1">beneficio_muerte_individual_pensionado(GQ$1,$E130,$B130, Hombres!$A$1:$DW$117, Mujeres!$A$1:$DW$117)</f>
        <v>0</v>
      </c>
      <c r="GR130" s="52" cm="1">
        <f t="array" aca="1" ref="GR130" ca="1">beneficio_muerte_individual_pensionado(GR$1,$E130,$B130, Hombres!$A$1:$DW$117, Mujeres!$A$1:$DW$117)</f>
        <v>0</v>
      </c>
      <c r="GS130" s="52" cm="1">
        <f t="array" aca="1" ref="GS130" ca="1">beneficio_muerte_individual_pensionado(GS$1,$E130,$B130, Hombres!$A$1:$DW$117, Mujeres!$A$1:$DW$117)</f>
        <v>0</v>
      </c>
      <c r="GT130" s="52" cm="1">
        <f t="array" aca="1" ref="GT130" ca="1">beneficio_muerte_individual_pensionado(GT$1,$E130,$B130, Hombres!$A$1:$DW$117, Mujeres!$A$1:$DW$117)</f>
        <v>0</v>
      </c>
    </row>
    <row r="131" spans="1:202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5"/>
      <c r="H131" s="52" cm="1">
        <f t="array" aca="1" ref="H131" ca="1">AnualidadPensionado(H$1,$E131,$B131, $D131, Hombres!$A$1:$DW$117, Mujeres!$A$1:$DW$117)</f>
        <v>0</v>
      </c>
      <c r="I131" s="52" cm="1">
        <f t="array" aca="1" ref="I131" ca="1">AnualidadPensionado(I$1,$E131,$B131, $D131, Hombres!$A$1:$DW$117, Mujeres!$A$1:$DW$117)</f>
        <v>2681540.8671625275</v>
      </c>
      <c r="J131" s="52" cm="1">
        <f t="array" aca="1" ref="J131" ca="1">AnualidadPensionado(J$1,$E131,$B131, $D131, Hombres!$A$1:$DW$117, Mujeres!$A$1:$DW$117)</f>
        <v>2734368.6032391754</v>
      </c>
      <c r="K131" s="52" cm="1">
        <f t="array" aca="1" ref="K131" ca="1">AnualidadPensionado(K$1,$E131,$B131, $D131, Hombres!$A$1:$DW$117, Mujeres!$A$1:$DW$117)</f>
        <v>2786205.8854870619</v>
      </c>
      <c r="L131" s="52" cm="1">
        <f t="array" aca="1" ref="L131" ca="1">AnualidadPensionado(L$1,$E131,$B131, $D131, Hombres!$A$1:$DW$117, Mujeres!$A$1:$DW$117)</f>
        <v>2836687.0017614649</v>
      </c>
      <c r="M131" s="52" cm="1">
        <f t="array" aca="1" ref="M131" ca="1">AnualidadPensionado(M$1,$E131,$B131, $D131, Hombres!$A$1:$DW$117, Mujeres!$A$1:$DW$117)</f>
        <v>2885546.6348136477</v>
      </c>
      <c r="N131" s="52" cm="1">
        <f t="array" aca="1" ref="N131" ca="1">AnualidadPensionado(N$1,$E131,$B131, $D131, Hombres!$A$1:$DW$117, Mujeres!$A$1:$DW$117)</f>
        <v>2932772.6596853947</v>
      </c>
      <c r="O131" s="52" cm="1">
        <f t="array" aca="1" ref="O131" ca="1">AnualidadPensionado(O$1,$E131,$B131, $D131, Hombres!$A$1:$DW$117, Mujeres!$A$1:$DW$117)</f>
        <v>2978347.7503211377</v>
      </c>
      <c r="P131" s="52" cm="1">
        <f t="array" aca="1" ref="P131" ca="1">AnualidadPensionado(P$1,$E131,$B131, $D131, Hombres!$A$1:$DW$117, Mujeres!$A$1:$DW$117)</f>
        <v>3021870.4532170999</v>
      </c>
      <c r="Q131" s="52" cm="1">
        <f t="array" aca="1" ref="Q131" ca="1">AnualidadPensionado(Q$1,$E131,$B131, $D131, Hombres!$A$1:$DW$117, Mujeres!$A$1:$DW$117)</f>
        <v>3062502.3510844414</v>
      </c>
      <c r="R131" s="52" cm="1">
        <f t="array" aca="1" ref="R131" ca="1">AnualidadPensionado(R$1,$E131,$B131, $D131, Hombres!$A$1:$DW$117, Mujeres!$A$1:$DW$117)</f>
        <v>3099129.1319528371</v>
      </c>
      <c r="S131" s="52" cm="1">
        <f t="array" aca="1" ref="S131" ca="1">AnualidadPensionado(S$1,$E131,$B131, $D131, Hombres!$A$1:$DW$117, Mujeres!$A$1:$DW$117)</f>
        <v>3130569.4746870687</v>
      </c>
      <c r="T131" s="52" cm="1">
        <f t="array" aca="1" ref="T131" ca="1">AnualidadPensionado(T$1,$E131,$B131, $D131, Hombres!$A$1:$DW$117, Mujeres!$A$1:$DW$117)</f>
        <v>3155649.8974190368</v>
      </c>
      <c r="U131" s="52" cm="1">
        <f t="array" aca="1" ref="U131" ca="1">AnualidadPensionado(U$1,$E131,$B131, $D131, Hombres!$A$1:$DW$117, Mujeres!$A$1:$DW$117)</f>
        <v>3173362.88216954</v>
      </c>
      <c r="V131" s="52" cm="1">
        <f t="array" aca="1" ref="V131" ca="1">AnualidadPensionado(V$1,$E131,$B131, $D131, Hombres!$A$1:$DW$117, Mujeres!$A$1:$DW$117)</f>
        <v>3183217.3195026773</v>
      </c>
      <c r="W131" s="52" cm="1">
        <f t="array" aca="1" ref="W131" ca="1">AnualidadPensionado(W$1,$E131,$B131, $D131, Hombres!$A$1:$DW$117, Mujeres!$A$1:$DW$117)</f>
        <v>3185170.4939016639</v>
      </c>
      <c r="X131" s="52" cm="1">
        <f t="array" aca="1" ref="X131" ca="1">AnualidadPensionado(X$1,$E131,$B131, $D131, Hombres!$A$1:$DW$117, Mujeres!$A$1:$DW$117)</f>
        <v>3179271.137704453</v>
      </c>
      <c r="Y131" s="52" cm="1">
        <f t="array" aca="1" ref="Y131" ca="1">AnualidadPensionado(Y$1,$E131,$B131, $D131, Hombres!$A$1:$DW$117, Mujeres!$A$1:$DW$117)</f>
        <v>3165342.7890014239</v>
      </c>
      <c r="Z131" s="52" cm="1">
        <f t="array" aca="1" ref="Z131" ca="1">AnualidadPensionado(Z$1,$E131,$B131, $D131, Hombres!$A$1:$DW$117, Mujeres!$A$1:$DW$117)</f>
        <v>3142751.5412650681</v>
      </c>
      <c r="AA131" s="52" cm="1">
        <f t="array" aca="1" ref="AA131" ca="1">AnualidadPensionado(AA$1,$E131,$B131, $D131, Hombres!$A$1:$DW$117, Mujeres!$A$1:$DW$117)</f>
        <v>3105341.1823143167</v>
      </c>
      <c r="AB131" s="52" cm="1">
        <f t="array" aca="1" ref="AB131" ca="1">AnualidadPensionado(AB$1,$E131,$B131, $D131, Hombres!$A$1:$DW$117, Mujeres!$A$1:$DW$117)</f>
        <v>3056559.2814157642</v>
      </c>
      <c r="AC131" s="52" cm="1">
        <f t="array" aca="1" ref="AC131" ca="1">AnualidadPensionado(AC$1,$E131,$B131, $D131, Hombres!$A$1:$DW$117, Mujeres!$A$1:$DW$117)</f>
        <v>2995976.1735453182</v>
      </c>
      <c r="AD131" s="52" cm="1">
        <f t="array" aca="1" ref="AD131" ca="1">AnualidadPensionado(AD$1,$E131,$B131, $D131, Hombres!$A$1:$DW$117, Mujeres!$A$1:$DW$117)</f>
        <v>2923113.9221535777</v>
      </c>
      <c r="AE131" s="52" cm="1">
        <f t="array" aca="1" ref="AE131" ca="1">AnualidadPensionado(AE$1,$E131,$B131, $D131, Hombres!$A$1:$DW$117, Mujeres!$A$1:$DW$117)</f>
        <v>2837413.1386336517</v>
      </c>
      <c r="AF131" s="52" cm="1">
        <f t="array" aca="1" ref="AF131" ca="1">AnualidadPensionado(AF$1,$E131,$B131, $D131, Hombres!$A$1:$DW$117, Mujeres!$A$1:$DW$117)</f>
        <v>2738494.4104325557</v>
      </c>
      <c r="AG131" s="52" cm="1">
        <f t="array" aca="1" ref="AG131" ca="1">AnualidadPensionado(AG$1,$E131,$B131, $D131, Hombres!$A$1:$DW$117, Mujeres!$A$1:$DW$117)</f>
        <v>2626325.97240014</v>
      </c>
      <c r="AH131" s="52" cm="1">
        <f t="array" aca="1" ref="AH131" ca="1">AnualidadPensionado(AH$1,$E131,$B131, $D131, Hombres!$A$1:$DW$117, Mujeres!$A$1:$DW$117)</f>
        <v>2501231.7183993021</v>
      </c>
      <c r="AI131" s="52" cm="1">
        <f t="array" aca="1" ref="AI131" ca="1">AnualidadPensionado(AI$1,$E131,$B131, $D131, Hombres!$A$1:$DW$117, Mujeres!$A$1:$DW$117)</f>
        <v>2363746.3419490592</v>
      </c>
      <c r="AJ131" s="52" cm="1">
        <f t="array" aca="1" ref="AJ131" ca="1">AnualidadPensionado(AJ$1,$E131,$B131, $D131, Hombres!$A$1:$DW$117, Mujeres!$A$1:$DW$117)</f>
        <v>2214635.9444533312</v>
      </c>
      <c r="AK131" s="52" cm="1">
        <f t="array" aca="1" ref="AK131" ca="1">AnualidadPensionado(AK$1,$E131,$B131, $D131, Hombres!$A$1:$DW$117, Mujeres!$A$1:$DW$117)</f>
        <v>2055101.9224070597</v>
      </c>
      <c r="AL131" s="52" cm="1">
        <f t="array" aca="1" ref="AL131" ca="1">AnualidadPensionado(AL$1,$E131,$B131, $D131, Hombres!$A$1:$DW$117, Mujeres!$A$1:$DW$117)</f>
        <v>1886943.3370775231</v>
      </c>
      <c r="AM131" s="52" cm="1">
        <f t="array" aca="1" ref="AM131" ca="1">AnualidadPensionado(AM$1,$E131,$B131, $D131, Hombres!$A$1:$DW$117, Mujeres!$A$1:$DW$117)</f>
        <v>1712441.3853944757</v>
      </c>
      <c r="AN131" s="52" cm="1">
        <f t="array" aca="1" ref="AN131" ca="1">AnualidadPensionado(AN$1,$E131,$B131, $D131, Hombres!$A$1:$DW$117, Mujeres!$A$1:$DW$117)</f>
        <v>1534135.6249150147</v>
      </c>
      <c r="AO131" s="52" cm="1">
        <f t="array" aca="1" ref="AO131" ca="1">AnualidadPensionado(AO$1,$E131,$B131, $D131, Hombres!$A$1:$DW$117, Mujeres!$A$1:$DW$117)</f>
        <v>1354762.8706710027</v>
      </c>
      <c r="AP131" s="52" cm="1">
        <f t="array" aca="1" ref="AP131" ca="1">AnualidadPensionado(AP$1,$E131,$B131, $D131, Hombres!$A$1:$DW$117, Mujeres!$A$1:$DW$117)</f>
        <v>1177312.3489797951</v>
      </c>
      <c r="AQ131" s="52" cm="1">
        <f t="array" aca="1" ref="AQ131" ca="1">AnualidadPensionado(AQ$1,$E131,$B131, $D131, Hombres!$A$1:$DW$117, Mujeres!$A$1:$DW$117)</f>
        <v>1005043.7206601214</v>
      </c>
      <c r="AR131" s="52" cm="1">
        <f t="array" aca="1" ref="AR131" ca="1">AnualidadPensionado(AR$1,$E131,$B131, $D131, Hombres!$A$1:$DW$117, Mujeres!$A$1:$DW$117)</f>
        <v>841240.99455146154</v>
      </c>
      <c r="AS131" s="52" cm="1">
        <f t="array" aca="1" ref="AS131" ca="1">AnualidadPensionado(AS$1,$E131,$B131, $D131, Hombres!$A$1:$DW$117, Mujeres!$A$1:$DW$117)</f>
        <v>688883.72109574801</v>
      </c>
      <c r="AT131" s="52" cm="1">
        <f t="array" aca="1" ref="AT131" ca="1">AnualidadPensionado(AT$1,$E131,$B131, $D131, Hombres!$A$1:$DW$117, Mujeres!$A$1:$DW$117)</f>
        <v>550481.55863495986</v>
      </c>
      <c r="AU131" s="52" cm="1">
        <f t="array" aca="1" ref="AU131" ca="1">AnualidadPensionado(AU$1,$E131,$B131, $D131, Hombres!$A$1:$DW$117, Mujeres!$A$1:$DW$117)</f>
        <v>427999.03255688737</v>
      </c>
      <c r="AV131" s="52" cm="1">
        <f t="array" aca="1" ref="AV131" ca="1">AnualidadPensionado(AV$1,$E131,$B131, $D131, Hombres!$A$1:$DW$117, Mujeres!$A$1:$DW$117)</f>
        <v>322755.91213098593</v>
      </c>
      <c r="AW131" s="52" cm="1">
        <f t="array" aca="1" ref="AW131" ca="1">AnualidadPensionado(AW$1,$E131,$B131, $D131, Hombres!$A$1:$DW$117, Mujeres!$A$1:$DW$117)</f>
        <v>235247.90727366842</v>
      </c>
      <c r="AX131" s="52" cm="1">
        <f t="array" aca="1" ref="AX131" ca="1">AnualidadPensionado(AX$1,$E131,$B131, $D131, Hombres!$A$1:$DW$117, Mujeres!$A$1:$DW$117)</f>
        <v>165059.17604496997</v>
      </c>
      <c r="AY131" s="52" cm="1">
        <f t="array" aca="1" ref="AY131" ca="1">AnualidadPensionado(AY$1,$E131,$B131, $D131, Hombres!$A$1:$DW$117, Mujeres!$A$1:$DW$117)</f>
        <v>110955.3862374695</v>
      </c>
      <c r="AZ131" s="52" cm="1">
        <f t="array" aca="1" ref="AZ131" ca="1">AnualidadPensionado(AZ$1,$E131,$B131, $D131, Hombres!$A$1:$DW$117, Mujeres!$A$1:$DW$117)</f>
        <v>71068.083703153083</v>
      </c>
      <c r="BA131" s="52" cm="1">
        <f t="array" aca="1" ref="BA131" ca="1">AnualidadPensionado(BA$1,$E131,$B131, $D131, Hombres!$A$1:$DW$117, Mujeres!$A$1:$DW$117)</f>
        <v>43107.715367848126</v>
      </c>
      <c r="BB131" s="52" cm="1">
        <f t="array" aca="1" ref="BB131" ca="1">AnualidadPensionado(BB$1,$E131,$B131, $D131, Hombres!$A$1:$DW$117, Mujeres!$A$1:$DW$117)</f>
        <v>24588.875825977044</v>
      </c>
      <c r="BC131" s="52" cm="1">
        <f t="array" aca="1" ref="BC131" ca="1">AnualidadPensionado(BC$1,$E131,$B131, $D131, Hombres!$A$1:$DW$117, Mujeres!$A$1:$DW$117)</f>
        <v>13079.226579878368</v>
      </c>
      <c r="BD131" s="52" cm="1">
        <f t="array" aca="1" ref="BD131" ca="1">AnualidadPensionado(BD$1,$E131,$B131, $D131, Hombres!$A$1:$DW$117, Mujeres!$A$1:$DW$117)</f>
        <v>6421.9726050017198</v>
      </c>
      <c r="BE131" s="52" cm="1">
        <f t="array" aca="1" ref="BE131" ca="1">AnualidadPensionado(BE$1,$E131,$B131, $D131, Hombres!$A$1:$DW$117, Mujeres!$A$1:$DW$117)</f>
        <v>2875.0662411263756</v>
      </c>
      <c r="BF131" s="52" cm="1">
        <f t="array" aca="1" ref="BF131" ca="1">AnualidadPensionado(BF$1,$E131,$B131, $D131, Hombres!$A$1:$DW$117, Mujeres!$A$1:$DW$117)</f>
        <v>1156.1697079892899</v>
      </c>
      <c r="BG131" s="52" cm="1">
        <f t="array" aca="1" ref="BG131" ca="1">AnualidadPensionado(BG$1,$E131,$B131, $D131, Hombres!$A$1:$DW$117, Mujeres!$A$1:$DW$117)</f>
        <v>409.85268551527656</v>
      </c>
      <c r="BH131" s="52" cm="1">
        <f t="array" aca="1" ref="BH131" ca="1">AnualidadPensionado(BH$1,$E131,$B131, $D131, Hombres!$A$1:$DW$117, Mujeres!$A$1:$DW$117)</f>
        <v>124.93697451757708</v>
      </c>
      <c r="BI131" s="52" cm="1">
        <f t="array" aca="1" ref="BI131" ca="1">AnualidadPensionado(BI$1,$E131,$B131, $D131, Hombres!$A$1:$DW$117, Mujeres!$A$1:$DW$117)</f>
        <v>31.64376504295538</v>
      </c>
      <c r="BJ131" s="52" cm="1">
        <f t="array" aca="1" ref="BJ131" ca="1">AnualidadPensionado(BJ$1,$E131,$B131, $D131, Hombres!$A$1:$DW$117, Mujeres!$A$1:$DW$117)</f>
        <v>0</v>
      </c>
      <c r="BK131" s="52" cm="1">
        <f t="array" aca="1" ref="BK131" ca="1">AnualidadPensionado(BK$1,$E131,$B131, $D131, Hombres!$A$1:$DW$117, Mujeres!$A$1:$DW$117)</f>
        <v>0</v>
      </c>
      <c r="BL131" s="52" cm="1">
        <f t="array" aca="1" ref="BL131" ca="1">AnualidadPensionado(BL$1,$E131,$B131, $D131, Hombres!$A$1:$DW$117, Mujeres!$A$1:$DW$117)</f>
        <v>0</v>
      </c>
      <c r="BM131" s="52" cm="1">
        <f t="array" aca="1" ref="BM131" ca="1">AnualidadPensionado(BM$1,$E131,$B131, $D131, Hombres!$A$1:$DW$117, Mujeres!$A$1:$DW$117)</f>
        <v>0</v>
      </c>
      <c r="BN131" s="52" cm="1">
        <f t="array" aca="1" ref="BN131" ca="1">AnualidadPensionado(BN$1,$E131,$B131, $D131, Hombres!$A$1:$DW$117, Mujeres!$A$1:$DW$117)</f>
        <v>0</v>
      </c>
      <c r="BO131" s="52" cm="1">
        <f t="array" aca="1" ref="BO131" ca="1">AnualidadPensionado(BO$1,$E131,$B131, $D131, Hombres!$A$1:$DW$117, Mujeres!$A$1:$DW$117)</f>
        <v>0</v>
      </c>
      <c r="BP131" s="52" cm="1">
        <f t="array" aca="1" ref="BP131" ca="1">AnualidadPensionado(BP$1,$E131,$B131, $D131, Hombres!$A$1:$DW$117, Mujeres!$A$1:$DW$117)</f>
        <v>0</v>
      </c>
      <c r="BQ131" s="52" cm="1">
        <f t="array" aca="1" ref="BQ131" ca="1">AnualidadPensionado(BQ$1,$E131,$B131, $D131, Hombres!$A$1:$DW$117, Mujeres!$A$1:$DW$117)</f>
        <v>0</v>
      </c>
      <c r="BR131" s="52" cm="1">
        <f t="array" aca="1" ref="BR131" ca="1">AnualidadPensionado(BR$1,$E131,$B131, $D131, Hombres!$A$1:$DW$117, Mujeres!$A$1:$DW$117)</f>
        <v>0</v>
      </c>
      <c r="BS131" s="52" cm="1">
        <f t="array" aca="1" ref="BS131" ca="1">AnualidadPensionado(BS$1,$E131,$B131, $D131, Hombres!$A$1:$DW$117, Mujeres!$A$1:$DW$117)</f>
        <v>0</v>
      </c>
      <c r="BT131" s="52" cm="1">
        <f t="array" aca="1" ref="BT131" ca="1">AnualidadPensionado(BT$1,$E131,$B131, $D131, Hombres!$A$1:$DW$117, Mujeres!$A$1:$DW$117)</f>
        <v>0</v>
      </c>
      <c r="BU131" s="52" cm="1">
        <f t="array" aca="1" ref="BU131" ca="1">AnualidadPensionado(BU$1,$E131,$B131, $D131, Hombres!$A$1:$DW$117, Mujeres!$A$1:$DW$117)</f>
        <v>0</v>
      </c>
      <c r="BV131" s="52" cm="1">
        <f t="array" aca="1" ref="BV131" ca="1">AnualidadPensionado(BV$1,$E131,$B131, $D131, Hombres!$A$1:$DW$117, Mujeres!$A$1:$DW$117)</f>
        <v>0</v>
      </c>
      <c r="BW131" s="52" cm="1">
        <f t="array" aca="1" ref="BW131" ca="1">AnualidadPensionado(BW$1,$E131,$B131, $D131, Hombres!$A$1:$DW$117, Mujeres!$A$1:$DW$117)</f>
        <v>0</v>
      </c>
      <c r="BX131" s="52" cm="1">
        <f t="array" aca="1" ref="BX131" ca="1">AnualidadPensionado(BX$1,$E131,$B131, $D131, Hombres!$A$1:$DW$117, Mujeres!$A$1:$DW$117)</f>
        <v>0</v>
      </c>
      <c r="BY131" s="52" cm="1">
        <f t="array" aca="1" ref="BY131" ca="1">AnualidadPensionado(BY$1,$E131,$B131, $D131, Hombres!$A$1:$DW$117, Mujeres!$A$1:$DW$117)</f>
        <v>0</v>
      </c>
      <c r="BZ131" s="52" cm="1">
        <f t="array" aca="1" ref="BZ131" ca="1">AnualidadPensionado(BZ$1,$E131,$B131, $D131, Hombres!$A$1:$DW$117, Mujeres!$A$1:$DW$117)</f>
        <v>0</v>
      </c>
      <c r="CA131" s="52" cm="1">
        <f t="array" aca="1" ref="CA131" ca="1">AnualidadPensionado(CA$1,$E131,$B131, $D131, Hombres!$A$1:$DW$117, Mujeres!$A$1:$DW$117)</f>
        <v>0</v>
      </c>
      <c r="CB131" s="52" cm="1">
        <f t="array" aca="1" ref="CB131" ca="1">AnualidadPensionado(CB$1,$E131,$B131, $D131, Hombres!$A$1:$DW$117, Mujeres!$A$1:$DW$117)</f>
        <v>0</v>
      </c>
      <c r="CC131" s="52" cm="1">
        <f t="array" aca="1" ref="CC131" ca="1">AnualidadPensionado(CC$1,$E131,$B131, $D131, Hombres!$A$1:$DW$117, Mujeres!$A$1:$DW$117)</f>
        <v>0</v>
      </c>
      <c r="CD131" s="52" cm="1">
        <f t="array" aca="1" ref="CD131" ca="1">AnualidadPensionado(CD$1,$E131,$B131, $D131, Hombres!$A$1:$DW$117, Mujeres!$A$1:$DW$117)</f>
        <v>0</v>
      </c>
      <c r="CE131" s="52" cm="1">
        <f t="array" aca="1" ref="CE131" ca="1">AnualidadPensionado(CE$1,$E131,$B131, $D131, Hombres!$A$1:$DW$117, Mujeres!$A$1:$DW$117)</f>
        <v>0</v>
      </c>
      <c r="CF131" s="52" cm="1">
        <f t="array" aca="1" ref="CF131" ca="1">AnualidadPensionado(CF$1,$E131,$B131, $D131, Hombres!$A$1:$DW$117, Mujeres!$A$1:$DW$117)</f>
        <v>0</v>
      </c>
      <c r="CG131" s="52" cm="1">
        <f t="array" aca="1" ref="CG131" ca="1">AnualidadPensionado(CG$1,$E131,$B131, $D131, Hombres!$A$1:$DW$117, Mujeres!$A$1:$DW$117)</f>
        <v>0</v>
      </c>
      <c r="CH131" s="52" cm="1">
        <f t="array" aca="1" ref="CH131" ca="1">AnualidadPensionado(CH$1,$E131,$B131, $D131, Hombres!$A$1:$DW$117, Mujeres!$A$1:$DW$117)</f>
        <v>0</v>
      </c>
      <c r="CI131" s="52" cm="1">
        <f t="array" aca="1" ref="CI131" ca="1">AnualidadPensionado(CI$1,$E131,$B131, $D131, Hombres!$A$1:$DW$117, Mujeres!$A$1:$DW$117)</f>
        <v>0</v>
      </c>
      <c r="CJ131" s="52" cm="1">
        <f t="array" aca="1" ref="CJ131" ca="1">AnualidadPensionado(CJ$1,$E131,$B131, $D131, Hombres!$A$1:$DW$117, Mujeres!$A$1:$DW$117)</f>
        <v>0</v>
      </c>
      <c r="CK131" s="52" cm="1">
        <f t="array" aca="1" ref="CK131" ca="1">AnualidadPensionado(CK$1,$E131,$B131, $D131, Hombres!$A$1:$DW$117, Mujeres!$A$1:$DW$117)</f>
        <v>0</v>
      </c>
      <c r="CL131" s="52" cm="1">
        <f t="array" aca="1" ref="CL131" ca="1">AnualidadPensionado(CL$1,$E131,$B131, $D131, Hombres!$A$1:$DW$117, Mujeres!$A$1:$DW$117)</f>
        <v>0</v>
      </c>
      <c r="CM131" s="52" cm="1">
        <f t="array" aca="1" ref="CM131" ca="1">AnualidadPensionado(CM$1,$E131,$B131, $D131, Hombres!$A$1:$DW$117, Mujeres!$A$1:$DW$117)</f>
        <v>0</v>
      </c>
      <c r="CN131" s="52" cm="1">
        <f t="array" aca="1" ref="CN131" ca="1">AnualidadPensionado(CN$1,$E131,$B131, $D131, Hombres!$A$1:$DW$117, Mujeres!$A$1:$DW$117)</f>
        <v>0</v>
      </c>
      <c r="CO131" s="52" cm="1">
        <f t="array" aca="1" ref="CO131" ca="1">AnualidadPensionado(CO$1,$E131,$B131, $D131, Hombres!$A$1:$DW$117, Mujeres!$A$1:$DW$117)</f>
        <v>0</v>
      </c>
      <c r="CP131" s="52" cm="1">
        <f t="array" aca="1" ref="CP131" ca="1">AnualidadPensionado(CP$1,$E131,$B131, $D131, Hombres!$A$1:$DW$117, Mujeres!$A$1:$DW$117)</f>
        <v>0</v>
      </c>
      <c r="CQ131" s="52" cm="1">
        <f t="array" aca="1" ref="CQ131" ca="1">AnualidadPensionado(CQ$1,$E131,$B131, $D131, Hombres!$A$1:$DW$117, Mujeres!$A$1:$DW$117)</f>
        <v>0</v>
      </c>
      <c r="CR131" s="52" cm="1">
        <f t="array" aca="1" ref="CR131" ca="1">AnualidadPensionado(CR$1,$E131,$B131, $D131, Hombres!$A$1:$DW$117, Mujeres!$A$1:$DW$117)</f>
        <v>0</v>
      </c>
      <c r="CS131" s="52" cm="1">
        <f t="array" aca="1" ref="CS131" ca="1">AnualidadPensionado(CS$1,$E131,$B131, $D131, Hombres!$A$1:$DW$117, Mujeres!$A$1:$DW$117)</f>
        <v>0</v>
      </c>
      <c r="CT131" s="52" cm="1">
        <f t="array" aca="1" ref="CT131" ca="1">AnualidadPensionado(CT$1,$E131,$B131, $D131, Hombres!$A$1:$DW$117, Mujeres!$A$1:$DW$117)</f>
        <v>0</v>
      </c>
      <c r="CU131" s="52" cm="1">
        <f t="array" aca="1" ref="CU131" ca="1">AnualidadPensionado(CU$1,$E131,$B131, $D131, Hombres!$A$1:$DW$117, Mujeres!$A$1:$DW$117)</f>
        <v>0</v>
      </c>
      <c r="CV131" s="52" cm="1">
        <f t="array" aca="1" ref="CV131" ca="1">AnualidadPensionado(CV$1,$E131,$B131, $D131, Hombres!$A$1:$DW$117, Mujeres!$A$1:$DW$117)</f>
        <v>0</v>
      </c>
      <c r="CW131" s="52" cm="1">
        <f t="array" aca="1" ref="CW131" ca="1">AnualidadPensionado(CW$1,$E131,$B131, $D131, Hombres!$A$1:$DW$117, Mujeres!$A$1:$DW$117)</f>
        <v>0</v>
      </c>
      <c r="CX131" s="52" cm="1">
        <f t="array" aca="1" ref="CX131" ca="1">AnualidadPensionado(CX$1,$E131,$B131, $D131, Hombres!$A$1:$DW$117, Mujeres!$A$1:$DW$117)</f>
        <v>0</v>
      </c>
      <c r="CY131" s="52" cm="1">
        <f t="array" aca="1" ref="CY131" ca="1">AnualidadPensionado(CY$1,$E131,$B131, $D131, Hombres!$A$1:$DW$117, Mujeres!$A$1:$DW$117)</f>
        <v>0</v>
      </c>
      <c r="DB131" s="25"/>
      <c r="DC131" s="52" cm="1">
        <f t="array" ref="DC131">beneficio_muerte_individual_pensionado(DC$1,$E131,$B131, Hombres!$A$1:$DW$117, Mujeres!$A$1:$DW$117)</f>
        <v>0</v>
      </c>
      <c r="DD131" s="52" cm="1">
        <f t="array" ref="DD131">beneficio_muerte_individual_pensionado(DD$1,$E131,$B131, Hombres!$A$1:$DW$117, Mujeres!$A$1:$DW$117)</f>
        <v>27674.400000000001</v>
      </c>
      <c r="DE131" s="52" cm="1">
        <f t="array" ref="DE131">beneficio_muerte_individual_pensionado(DE$1,$E131,$B131, Hombres!$A$1:$DW$117, Mujeres!$A$1:$DW$117)</f>
        <v>29644.5</v>
      </c>
      <c r="DF131" s="52" cm="1">
        <f t="array" ref="DF131">beneficio_muerte_individual_pensionado(DF$1,$E131,$B131, Hombres!$A$1:$DW$117, Mujeres!$A$1:$DW$117)</f>
        <v>31197.651843240856</v>
      </c>
      <c r="DG131" s="52" cm="1">
        <f t="array" aca="1" ref="DG131" ca="1">beneficio_muerte_individual_pensionado(DG$1,$E131,$B131, Hombres!$A$1:$DW$117, Mujeres!$A$1:$DW$117)</f>
        <v>33201.369053124428</v>
      </c>
      <c r="DH131" s="52" cm="1">
        <f t="array" aca="1" ref="DH131" ca="1">beneficio_muerte_individual_pensionado(DH$1,$E131,$B131, Hombres!$A$1:$DW$117, Mujeres!$A$1:$DW$117)</f>
        <v>35253.865760836416</v>
      </c>
      <c r="DI131" s="52" cm="1">
        <f t="array" aca="1" ref="DI131" ca="1">beneficio_muerte_individual_pensionado(DI$1,$E131,$B131, Hombres!$A$1:$DW$117, Mujeres!$A$1:$DW$117)</f>
        <v>37140.042144944484</v>
      </c>
      <c r="DJ131" s="52" cm="1">
        <f t="array" aca="1" ref="DJ131" ca="1">beneficio_muerte_individual_pensionado(DJ$1,$E131,$B131, Hombres!$A$1:$DW$117, Mujeres!$A$1:$DW$117)</f>
        <v>38891.790734802635</v>
      </c>
      <c r="DK131" s="52" cm="1">
        <f t="array" aca="1" ref="DK131" ca="1">beneficio_muerte_individual_pensionado(DK$1,$E131,$B131, Hombres!$A$1:$DW$117, Mujeres!$A$1:$DW$117)</f>
        <v>40834.928432939203</v>
      </c>
      <c r="DL131" s="52" cm="1">
        <f t="array" aca="1" ref="DL131" ca="1">beneficio_muerte_individual_pensionado(DL$1,$E131,$B131, Hombres!$A$1:$DW$117, Mujeres!$A$1:$DW$117)</f>
        <v>43263.699778523551</v>
      </c>
      <c r="DM131" s="52" cm="1">
        <f t="array" aca="1" ref="DM131" ca="1">beneficio_muerte_individual_pensionado(DM$1,$E131,$B131, Hombres!$A$1:$DW$117, Mujeres!$A$1:$DW$117)</f>
        <v>46350.361345650577</v>
      </c>
      <c r="DN131" s="52" cm="1">
        <f t="array" aca="1" ref="DN131" ca="1">beneficio_muerte_individual_pensionado(DN$1,$E131,$B131, Hombres!$A$1:$DW$117, Mujeres!$A$1:$DW$117)</f>
        <v>50122.487727967527</v>
      </c>
      <c r="DO131" s="52" cm="1">
        <f t="array" aca="1" ref="DO131" ca="1">beneficio_muerte_individual_pensionado(DO$1,$E131,$B131, Hombres!$A$1:$DW$117, Mujeres!$A$1:$DW$117)</f>
        <v>54501.516372008155</v>
      </c>
      <c r="DP131" s="52" cm="1">
        <f t="array" aca="1" ref="DP131" ca="1">beneficio_muerte_individual_pensionado(DP$1,$E131,$B131, Hombres!$A$1:$DW$117, Mujeres!$A$1:$DW$117)</f>
        <v>59230.601647186304</v>
      </c>
      <c r="DQ131" s="52" cm="1">
        <f t="array" aca="1" ref="DQ131" ca="1">beneficio_muerte_individual_pensionado(DQ$1,$E131,$B131, Hombres!$A$1:$DW$117, Mujeres!$A$1:$DW$117)</f>
        <v>63782.585944200517</v>
      </c>
      <c r="DR131" s="52" cm="1">
        <f t="array" aca="1" ref="DR131" ca="1">beneficio_muerte_individual_pensionado(DR$1,$E131,$B131, Hombres!$A$1:$DW$117, Mujeres!$A$1:$DW$117)</f>
        <v>67831.70322878327</v>
      </c>
      <c r="DS131" s="52" cm="1">
        <f t="array" ref="DS131">beneficio_muerte_individual_pensionado(DS$1,$E131,$B131, Hombres!$A$1:$DW$117, Mujeres!$A$1:$DW$117)</f>
        <v>71419.248656195763</v>
      </c>
      <c r="DT131" s="52" cm="1">
        <f t="array" ref="DT131">beneficio_muerte_individual_pensionado(DT$1,$E131,$B131, Hombres!$A$1:$DW$117, Mujeres!$A$1:$DW$117)</f>
        <v>74757.409479530223</v>
      </c>
      <c r="DU131" s="52" cm="1">
        <f t="array" ref="DU131">beneficio_muerte_individual_pensionado(DU$1,$E131,$B131, Hombres!$A$1:$DW$117, Mujeres!$A$1:$DW$117)</f>
        <v>78117.50507747184</v>
      </c>
      <c r="DV131" s="52" cm="1">
        <f t="array" ref="DV131">beneficio_muerte_individual_pensionado(DV$1,$E131,$B131, Hombres!$A$1:$DW$117, Mujeres!$A$1:$DW$117)</f>
        <v>85001.325272766378</v>
      </c>
      <c r="DW131" s="52" cm="1">
        <f t="array" aca="1" ref="DW131" ca="1">beneficio_muerte_individual_pensionado(DW$1,$E131,$B131, Hombres!$A$1:$DW$117, Mujeres!$A$1:$DW$117)</f>
        <v>88895.440122490574</v>
      </c>
      <c r="DX131" s="52" cm="1">
        <f t="array" aca="1" ref="DX131" ca="1">beneficio_muerte_individual_pensionado(DX$1,$E131,$B131, Hombres!$A$1:$DW$117, Mujeres!$A$1:$DW$117)</f>
        <v>92585.94734668007</v>
      </c>
      <c r="DY131" s="52" cm="1">
        <f t="array" aca="1" ref="DY131" ca="1">beneficio_muerte_individual_pensionado(DY$1,$E131,$B131, Hombres!$A$1:$DW$117, Mujeres!$A$1:$DW$117)</f>
        <v>96131.573709122211</v>
      </c>
      <c r="DZ131" s="52" cm="1">
        <f t="array" aca="1" ref="DZ131" ca="1">beneficio_muerte_individual_pensionado(DZ$1,$E131,$B131, Hombres!$A$1:$DW$117, Mujeres!$A$1:$DW$117)</f>
        <v>99519.595821121082</v>
      </c>
      <c r="EA131" s="52" cm="1">
        <f t="array" aca="1" ref="EA131" ca="1">beneficio_muerte_individual_pensionado(EA$1,$E131,$B131, Hombres!$A$1:$DW$117, Mujeres!$A$1:$DW$117)</f>
        <v>102552.43822632071</v>
      </c>
      <c r="EB131" s="52" cm="1">
        <f t="array" aca="1" ref="EB131" ca="1">beneficio_muerte_individual_pensionado(EB$1,$E131,$B131, Hombres!$A$1:$DW$117, Mujeres!$A$1:$DW$117)</f>
        <v>105079.18475593346</v>
      </c>
      <c r="EC131" s="52" cm="1">
        <f t="array" aca="1" ref="EC131" ca="1">beneficio_muerte_individual_pensionado(EC$1,$E131,$B131, Hombres!$A$1:$DW$117, Mujeres!$A$1:$DW$117)</f>
        <v>107044.56922850452</v>
      </c>
      <c r="ED131" s="52" cm="1">
        <f t="array" aca="1" ref="ED131" ca="1">beneficio_muerte_individual_pensionado(ED$1,$E131,$B131, Hombres!$A$1:$DW$117, Mujeres!$A$1:$DW$117)</f>
        <v>108408.07615995294</v>
      </c>
      <c r="EE131" s="52" cm="1">
        <f t="array" aca="1" ref="EE131" ca="1">beneficio_muerte_individual_pensionado(EE$1,$E131,$B131, Hombres!$A$1:$DW$117, Mujeres!$A$1:$DW$117)</f>
        <v>109045.28512507933</v>
      </c>
      <c r="EF131" s="52" cm="1">
        <f t="array" aca="1" ref="EF131" ca="1">beneficio_muerte_individual_pensionado(EF$1,$E131,$B131, Hombres!$A$1:$DW$117, Mujeres!$A$1:$DW$117)</f>
        <v>108732.33039082546</v>
      </c>
      <c r="EG131" s="52" cm="1">
        <f t="array" aca="1" ref="EG131" ca="1">beneficio_muerte_individual_pensionado(EG$1,$E131,$B131, Hombres!$A$1:$DW$117, Mujeres!$A$1:$DW$117)</f>
        <v>107321.55909266751</v>
      </c>
      <c r="EH131" s="52" cm="1">
        <f t="array" aca="1" ref="EH131" ca="1">beneficio_muerte_individual_pensionado(EH$1,$E131,$B131, Hombres!$A$1:$DW$117, Mujeres!$A$1:$DW$117)</f>
        <v>104797.94187183013</v>
      </c>
      <c r="EI131" s="52" cm="1">
        <f t="array" ref="EI131">beneficio_muerte_individual_pensionado(EI$1,$E131,$B131, Hombres!$A$1:$DW$117, Mujeres!$A$1:$DW$117)</f>
        <v>101184.67631879257</v>
      </c>
      <c r="EJ131" s="52" cm="1">
        <f t="array" ref="EJ131">beneficio_muerte_individual_pensionado(EJ$1,$E131,$B131, Hombres!$A$1:$DW$117, Mujeres!$A$1:$DW$117)</f>
        <v>96476.441917872362</v>
      </c>
      <c r="EK131" s="52" cm="1">
        <f t="array" ref="EK131">beneficio_muerte_individual_pensionado(EK$1,$E131,$B131, Hombres!$A$1:$DW$117, Mujeres!$A$1:$DW$117)</f>
        <v>90644.439246457681</v>
      </c>
      <c r="EL131" s="52" cm="1">
        <f t="array" ref="EL131">beneficio_muerte_individual_pensionado(EL$1,$E131,$B131, Hombres!$A$1:$DW$117, Mujeres!$A$1:$DW$117)</f>
        <v>83749.769963125204</v>
      </c>
      <c r="EM131" s="52" cm="1">
        <f t="array" aca="1" ref="EM131" ca="1">beneficio_muerte_individual_pensionado(EM$1,$E131,$B131, Hombres!$A$1:$DW$117, Mujeres!$A$1:$DW$117)</f>
        <v>75982.561560909409</v>
      </c>
      <c r="EN131" s="52" cm="1">
        <f t="array" aca="1" ref="EN131" ca="1">beneficio_muerte_individual_pensionado(EN$1,$E131,$B131, Hombres!$A$1:$DW$117, Mujeres!$A$1:$DW$117)</f>
        <v>67587.202613623944</v>
      </c>
      <c r="EO131" s="52" cm="1">
        <f t="array" aca="1" ref="EO131" ca="1">beneficio_muerte_individual_pensionado(EO$1,$E131,$B131, Hombres!$A$1:$DW$117, Mujeres!$A$1:$DW$117)</f>
        <v>58809.518669893187</v>
      </c>
      <c r="EP131" s="52" cm="1">
        <f t="array" aca="1" ref="EP131" ca="1">beneficio_muerte_individual_pensionado(EP$1,$E131,$B131, Hombres!$A$1:$DW$117, Mujeres!$A$1:$DW$117)</f>
        <v>49899.868353959595</v>
      </c>
      <c r="EQ131" s="52" cm="1">
        <f t="array" aca="1" ref="EQ131" ca="1">beneficio_muerte_individual_pensionado(EQ$1,$E131,$B131, Hombres!$A$1:$DW$117, Mujeres!$A$1:$DW$117)</f>
        <v>41154.01964687826</v>
      </c>
      <c r="ER131" s="52" cm="1">
        <f t="array" aca="1" ref="ER131" ca="1">beneficio_muerte_individual_pensionado(ER$1,$E131,$B131, Hombres!$A$1:$DW$117, Mujeres!$A$1:$DW$117)</f>
        <v>32892.411623600667</v>
      </c>
      <c r="ES131" s="52" cm="1">
        <f t="array" aca="1" ref="ES131" ca="1">beneficio_muerte_individual_pensionado(ES$1,$E131,$B131, Hombres!$A$1:$DW$117, Mujeres!$A$1:$DW$117)</f>
        <v>25393.690290701787</v>
      </c>
      <c r="ET131" s="52" cm="1">
        <f t="array" aca="1" ref="ET131" ca="1">beneficio_muerte_individual_pensionado(ET$1,$E131,$B131, Hombres!$A$1:$DW$117, Mujeres!$A$1:$DW$117)</f>
        <v>18857.447388492023</v>
      </c>
      <c r="EU131" s="52" cm="1">
        <f t="array" aca="1" ref="EU131" ca="1">beneficio_muerte_individual_pensionado(EU$1,$E131,$B131, Hombres!$A$1:$DW$117, Mujeres!$A$1:$DW$117)</f>
        <v>13399.758779438669</v>
      </c>
      <c r="EV131" s="52" cm="1">
        <f t="array" aca="1" ref="EV131" ca="1">beneficio_muerte_individual_pensionado(EV$1,$E131,$B131, Hombres!$A$1:$DW$117, Mujeres!$A$1:$DW$117)</f>
        <v>9059.0001120557736</v>
      </c>
      <c r="EW131" s="52" cm="1">
        <f t="array" aca="1" ref="EW131" ca="1">beneficio_muerte_individual_pensionado(EW$1,$E131,$B131, Hombres!$A$1:$DW$117, Mujeres!$A$1:$DW$117)</f>
        <v>5791.7158403216381</v>
      </c>
      <c r="EX131" s="52" cm="1">
        <f t="array" aca="1" ref="EX131" ca="1">beneficio_muerte_individual_pensionado(EX$1,$E131,$B131, Hombres!$A$1:$DW$117, Mujeres!$A$1:$DW$117)</f>
        <v>3477.4195863832747</v>
      </c>
      <c r="EY131" s="52" cm="1">
        <f t="array" ref="EY131">beneficio_muerte_individual_pensionado(EY$1,$E131,$B131, Hombres!$A$1:$DW$117, Mujeres!$A$1:$DW$117)</f>
        <v>1944.1053087167431</v>
      </c>
      <c r="EZ131" s="52" cm="1">
        <f t="array" ref="EZ131">beneficio_muerte_individual_pensionado(EZ$1,$E131,$B131, Hombres!$A$1:$DW$117, Mujeres!$A$1:$DW$117)</f>
        <v>1001.4401711717661</v>
      </c>
      <c r="FA131" s="52" cm="1">
        <f t="array" ref="FA131">beneficio_muerte_individual_pensionado(FA$1,$E131,$B131, Hombres!$A$1:$DW$117, Mujeres!$A$1:$DW$117)</f>
        <v>469.37964655398736</v>
      </c>
      <c r="FB131" s="52" cm="1">
        <f t="array" ref="FB131">beneficio_muerte_individual_pensionado(FB$1,$E131,$B131, Hombres!$A$1:$DW$117, Mujeres!$A$1:$DW$117)</f>
        <v>197.20166385623978</v>
      </c>
      <c r="FC131" s="52" cm="1">
        <f t="array" aca="1" ref="FC131" ca="1">beneficio_muerte_individual_pensionado(FC$1,$E131,$B131, Hombres!$A$1:$DW$117, Mujeres!$A$1:$DW$117)</f>
        <v>72.879693404241294</v>
      </c>
      <c r="FD131" s="52" cm="1">
        <f t="array" aca="1" ref="FD131" ca="1">beneficio_muerte_individual_pensionado(FD$1,$E131,$B131, Hombres!$A$1:$DW$117, Mujeres!$A$1:$DW$117)</f>
        <v>23.108296346338349</v>
      </c>
      <c r="FE131" s="52" cm="1">
        <f t="array" aca="1" ref="FE131" ca="1">beneficio_muerte_individual_pensionado(FE$1,$E131,$B131, Hombres!$A$1:$DW$117, Mujeres!$A$1:$DW$117)</f>
        <v>7.54073173017684</v>
      </c>
      <c r="FF131" s="52" cm="1">
        <f t="array" aca="1" ref="FF131" ca="1">beneficio_muerte_individual_pensionado(FF$1,$E131,$B131, Hombres!$A$1:$DW$117, Mujeres!$A$1:$DW$117)</f>
        <v>0</v>
      </c>
      <c r="FG131" s="52" cm="1">
        <f t="array" aca="1" ref="FG131" ca="1">beneficio_muerte_individual_pensionado(FG$1,$E131,$B131, Hombres!$A$1:$DW$117, Mujeres!$A$1:$DW$117)</f>
        <v>0</v>
      </c>
      <c r="FH131" s="52" cm="1">
        <f t="array" aca="1" ref="FH131" ca="1">beneficio_muerte_individual_pensionado(FH$1,$E131,$B131, Hombres!$A$1:$DW$117, Mujeres!$A$1:$DW$117)</f>
        <v>0</v>
      </c>
      <c r="FI131" s="52" cm="1">
        <f t="array" aca="1" ref="FI131" ca="1">beneficio_muerte_individual_pensionado(FI$1,$E131,$B131, Hombres!$A$1:$DW$117, Mujeres!$A$1:$DW$117)</f>
        <v>0</v>
      </c>
      <c r="FJ131" s="52" cm="1">
        <f t="array" aca="1" ref="FJ131" ca="1">beneficio_muerte_individual_pensionado(FJ$1,$E131,$B131, Hombres!$A$1:$DW$117, Mujeres!$A$1:$DW$117)</f>
        <v>0</v>
      </c>
      <c r="FK131" s="52" cm="1">
        <f t="array" aca="1" ref="FK131" ca="1">beneficio_muerte_individual_pensionado(FK$1,$E131,$B131, Hombres!$A$1:$DW$117, Mujeres!$A$1:$DW$117)</f>
        <v>0</v>
      </c>
      <c r="FL131" s="52" cm="1">
        <f t="array" aca="1" ref="FL131" ca="1">beneficio_muerte_individual_pensionado(FL$1,$E131,$B131, Hombres!$A$1:$DW$117, Mujeres!$A$1:$DW$117)</f>
        <v>0</v>
      </c>
      <c r="FM131" s="52" cm="1">
        <f t="array" aca="1" ref="FM131" ca="1">beneficio_muerte_individual_pensionado(FM$1,$E131,$B131, Hombres!$A$1:$DW$117, Mujeres!$A$1:$DW$117)</f>
        <v>0</v>
      </c>
      <c r="FN131" s="52" cm="1">
        <f t="array" aca="1" ref="FN131" ca="1">beneficio_muerte_individual_pensionado(FN$1,$E131,$B131, Hombres!$A$1:$DW$117, Mujeres!$A$1:$DW$117)</f>
        <v>0</v>
      </c>
      <c r="FO131" s="52" cm="1">
        <f t="array" ref="FO131">beneficio_muerte_individual_pensionado(FO$1,$E131,$B131, Hombres!$A$1:$DW$117, Mujeres!$A$1:$DW$117)</f>
        <v>0</v>
      </c>
      <c r="FP131" s="52" cm="1">
        <f t="array" ref="FP131">beneficio_muerte_individual_pensionado(FP$1,$E131,$B131, Hombres!$A$1:$DW$117, Mujeres!$A$1:$DW$117)</f>
        <v>0</v>
      </c>
      <c r="FQ131" s="52" cm="1">
        <f t="array" ref="FQ131">beneficio_muerte_individual_pensionado(FQ$1,$E131,$B131, Hombres!$A$1:$DW$117, Mujeres!$A$1:$DW$117)</f>
        <v>0</v>
      </c>
      <c r="FR131" s="52" cm="1">
        <f t="array" ref="FR131">beneficio_muerte_individual_pensionado(FR$1,$E131,$B131, Hombres!$A$1:$DW$117, Mujeres!$A$1:$DW$117)</f>
        <v>0</v>
      </c>
      <c r="FS131" s="52" cm="1">
        <f t="array" aca="1" ref="FS131" ca="1">beneficio_muerte_individual_pensionado(FS$1,$E131,$B131, Hombres!$A$1:$DW$117, Mujeres!$A$1:$DW$117)</f>
        <v>0</v>
      </c>
      <c r="FT131" s="52" cm="1">
        <f t="array" aca="1" ref="FT131" ca="1">beneficio_muerte_individual_pensionado(FT$1,$E131,$B131, Hombres!$A$1:$DW$117, Mujeres!$A$1:$DW$117)</f>
        <v>0</v>
      </c>
      <c r="FU131" s="52" cm="1">
        <f t="array" aca="1" ref="FU131" ca="1">beneficio_muerte_individual_pensionado(FU$1,$E131,$B131, Hombres!$A$1:$DW$117, Mujeres!$A$1:$DW$117)</f>
        <v>0</v>
      </c>
      <c r="FV131" s="52" cm="1">
        <f t="array" aca="1" ref="FV131" ca="1">beneficio_muerte_individual_pensionado(FV$1,$E131,$B131, Hombres!$A$1:$DW$117, Mujeres!$A$1:$DW$117)</f>
        <v>0</v>
      </c>
      <c r="FW131" s="52" cm="1">
        <f t="array" aca="1" ref="FW131" ca="1">beneficio_muerte_individual_pensionado(FW$1,$E131,$B131, Hombres!$A$1:$DW$117, Mujeres!$A$1:$DW$117)</f>
        <v>0</v>
      </c>
      <c r="FX131" s="52" cm="1">
        <f t="array" aca="1" ref="FX131" ca="1">beneficio_muerte_individual_pensionado(FX$1,$E131,$B131, Hombres!$A$1:$DW$117, Mujeres!$A$1:$DW$117)</f>
        <v>0</v>
      </c>
      <c r="FY131" s="52" cm="1">
        <f t="array" aca="1" ref="FY131" ca="1">beneficio_muerte_individual_pensionado(FY$1,$E131,$B131, Hombres!$A$1:$DW$117, Mujeres!$A$1:$DW$117)</f>
        <v>0</v>
      </c>
      <c r="FZ131" s="52" cm="1">
        <f t="array" aca="1" ref="FZ131" ca="1">beneficio_muerte_individual_pensionado(FZ$1,$E131,$B131, Hombres!$A$1:$DW$117, Mujeres!$A$1:$DW$117)</f>
        <v>0</v>
      </c>
      <c r="GA131" s="52" cm="1">
        <f t="array" aca="1" ref="GA131" ca="1">beneficio_muerte_individual_pensionado(GA$1,$E131,$B131, Hombres!$A$1:$DW$117, Mujeres!$A$1:$DW$117)</f>
        <v>0</v>
      </c>
      <c r="GB131" s="52" cm="1">
        <f t="array" aca="1" ref="GB131" ca="1">beneficio_muerte_individual_pensionado(GB$1,$E131,$B131, Hombres!$A$1:$DW$117, Mujeres!$A$1:$DW$117)</f>
        <v>0</v>
      </c>
      <c r="GC131" s="52" cm="1">
        <f t="array" aca="1" ref="GC131" ca="1">beneficio_muerte_individual_pensionado(GC$1,$E131,$B131, Hombres!$A$1:$DW$117, Mujeres!$A$1:$DW$117)</f>
        <v>0</v>
      </c>
      <c r="GD131" s="52" cm="1">
        <f t="array" aca="1" ref="GD131" ca="1">beneficio_muerte_individual_pensionado(GD$1,$E131,$B131, Hombres!$A$1:$DW$117, Mujeres!$A$1:$DW$117)</f>
        <v>0</v>
      </c>
      <c r="GE131" s="52" cm="1">
        <f t="array" ref="GE131">beneficio_muerte_individual_pensionado(GE$1,$E131,$B131, Hombres!$A$1:$DW$117, Mujeres!$A$1:$DW$117)</f>
        <v>0</v>
      </c>
      <c r="GF131" s="52" cm="1">
        <f t="array" ref="GF131">beneficio_muerte_individual_pensionado(GF$1,$E131,$B131, Hombres!$A$1:$DW$117, Mujeres!$A$1:$DW$117)</f>
        <v>0</v>
      </c>
      <c r="GG131" s="52" cm="1">
        <f t="array" ref="GG131">beneficio_muerte_individual_pensionado(GG$1,$E131,$B131, Hombres!$A$1:$DW$117, Mujeres!$A$1:$DW$117)</f>
        <v>0</v>
      </c>
      <c r="GH131" s="52" cm="1">
        <f t="array" ref="GH131">beneficio_muerte_individual_pensionado(GH$1,$E131,$B131, Hombres!$A$1:$DW$117, Mujeres!$A$1:$DW$117)</f>
        <v>0</v>
      </c>
      <c r="GI131" s="52" cm="1">
        <f t="array" aca="1" ref="GI131" ca="1">beneficio_muerte_individual_pensionado(GI$1,$E131,$B131, Hombres!$A$1:$DW$117, Mujeres!$A$1:$DW$117)</f>
        <v>0</v>
      </c>
      <c r="GJ131" s="52" cm="1">
        <f t="array" aca="1" ref="GJ131" ca="1">beneficio_muerte_individual_pensionado(GJ$1,$E131,$B131, Hombres!$A$1:$DW$117, Mujeres!$A$1:$DW$117)</f>
        <v>0</v>
      </c>
      <c r="GK131" s="52" cm="1">
        <f t="array" aca="1" ref="GK131" ca="1">beneficio_muerte_individual_pensionado(GK$1,$E131,$B131, Hombres!$A$1:$DW$117, Mujeres!$A$1:$DW$117)</f>
        <v>0</v>
      </c>
      <c r="GL131" s="52" cm="1">
        <f t="array" aca="1" ref="GL131" ca="1">beneficio_muerte_individual_pensionado(GL$1,$E131,$B131, Hombres!$A$1:$DW$117, Mujeres!$A$1:$DW$117)</f>
        <v>0</v>
      </c>
      <c r="GM131" s="52" cm="1">
        <f t="array" aca="1" ref="GM131" ca="1">beneficio_muerte_individual_pensionado(GM$1,$E131,$B131, Hombres!$A$1:$DW$117, Mujeres!$A$1:$DW$117)</f>
        <v>0</v>
      </c>
      <c r="GN131" s="52" cm="1">
        <f t="array" aca="1" ref="GN131" ca="1">beneficio_muerte_individual_pensionado(GN$1,$E131,$B131, Hombres!$A$1:$DW$117, Mujeres!$A$1:$DW$117)</f>
        <v>0</v>
      </c>
      <c r="GO131" s="52" cm="1">
        <f t="array" aca="1" ref="GO131" ca="1">beneficio_muerte_individual_pensionado(GO$1,$E131,$B131, Hombres!$A$1:$DW$117, Mujeres!$A$1:$DW$117)</f>
        <v>0</v>
      </c>
      <c r="GP131" s="52" cm="1">
        <f t="array" aca="1" ref="GP131" ca="1">beneficio_muerte_individual_pensionado(GP$1,$E131,$B131, Hombres!$A$1:$DW$117, Mujeres!$A$1:$DW$117)</f>
        <v>0</v>
      </c>
      <c r="GQ131" s="52" cm="1">
        <f t="array" aca="1" ref="GQ131" ca="1">beneficio_muerte_individual_pensionado(GQ$1,$E131,$B131, Hombres!$A$1:$DW$117, Mujeres!$A$1:$DW$117)</f>
        <v>0</v>
      </c>
      <c r="GR131" s="52" cm="1">
        <f t="array" aca="1" ref="GR131" ca="1">beneficio_muerte_individual_pensionado(GR$1,$E131,$B131, Hombres!$A$1:$DW$117, Mujeres!$A$1:$DW$117)</f>
        <v>0</v>
      </c>
      <c r="GS131" s="52" cm="1">
        <f t="array" aca="1" ref="GS131" ca="1">beneficio_muerte_individual_pensionado(GS$1,$E131,$B131, Hombres!$A$1:$DW$117, Mujeres!$A$1:$DW$117)</f>
        <v>0</v>
      </c>
      <c r="GT131" s="52" cm="1">
        <f t="array" aca="1" ref="GT131" ca="1">beneficio_muerte_individual_pensionado(GT$1,$E131,$B131, Hombres!$A$1:$DW$117, Mujeres!$A$1:$DW$117)</f>
        <v>0</v>
      </c>
    </row>
    <row r="132" spans="1:202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5"/>
      <c r="H132" s="52" cm="1">
        <f t="array" aca="1" ref="H132" ca="1">AnualidadPensionado(H$1,$E132,$B132, $D132, Hombres!$A$1:$DW$117, Mujeres!$A$1:$DW$117)</f>
        <v>0</v>
      </c>
      <c r="I132" s="52" cm="1">
        <f t="array" aca="1" ref="I132" ca="1">AnualidadPensionado(I$1,$E132,$B132, $D132, Hombres!$A$1:$DW$117, Mujeres!$A$1:$DW$117)</f>
        <v>2430492.0221566535</v>
      </c>
      <c r="J132" s="52" cm="1">
        <f t="array" aca="1" ref="J132" ca="1">AnualidadPensionado(J$1,$E132,$B132, $D132, Hombres!$A$1:$DW$117, Mujeres!$A$1:$DW$117)</f>
        <v>2494831.1125461198</v>
      </c>
      <c r="K132" s="52" cm="1">
        <f t="array" aca="1" ref="K132" ca="1">AnualidadPensionado(K$1,$E132,$B132, $D132, Hombres!$A$1:$DW$117, Mujeres!$A$1:$DW$117)</f>
        <v>2560271.0315944273</v>
      </c>
      <c r="L132" s="52" cm="1">
        <f t="array" aca="1" ref="L132" ca="1">AnualidadPensionado(L$1,$E132,$B132, $D132, Hombres!$A$1:$DW$117, Mujeres!$A$1:$DW$117)</f>
        <v>2626666.1280531292</v>
      </c>
      <c r="M132" s="52" cm="1">
        <f t="array" aca="1" ref="M132" ca="1">AnualidadPensionado(M$1,$E132,$B132, $D132, Hombres!$A$1:$DW$117, Mujeres!$A$1:$DW$117)</f>
        <v>2693847.2171305805</v>
      </c>
      <c r="N132" s="52" cm="1">
        <f t="array" aca="1" ref="N132" ca="1">AnualidadPensionado(N$1,$E132,$B132, $D132, Hombres!$A$1:$DW$117, Mujeres!$A$1:$DW$117)</f>
        <v>2761662.7842733464</v>
      </c>
      <c r="O132" s="52" cm="1">
        <f t="array" aca="1" ref="O132" ca="1">AnualidadPensionado(O$1,$E132,$B132, $D132, Hombres!$A$1:$DW$117, Mujeres!$A$1:$DW$117)</f>
        <v>2829965.261115877</v>
      </c>
      <c r="P132" s="52" cm="1">
        <f t="array" aca="1" ref="P132" ca="1">AnualidadPensionado(P$1,$E132,$B132, $D132, Hombres!$A$1:$DW$117, Mujeres!$A$1:$DW$117)</f>
        <v>2898621.1380892582</v>
      </c>
      <c r="Q132" s="52" cm="1">
        <f t="array" aca="1" ref="Q132" ca="1">AnualidadPensionado(Q$1,$E132,$B132, $D132, Hombres!$A$1:$DW$117, Mujeres!$A$1:$DW$117)</f>
        <v>2967570.7550458326</v>
      </c>
      <c r="R132" s="52" cm="1">
        <f t="array" aca="1" ref="R132" ca="1">AnualidadPensionado(R$1,$E132,$B132, $D132, Hombres!$A$1:$DW$117, Mujeres!$A$1:$DW$117)</f>
        <v>3036803.0441814531</v>
      </c>
      <c r="S132" s="52" cm="1">
        <f t="array" aca="1" ref="S132" ca="1">AnualidadPensionado(S$1,$E132,$B132, $D132, Hombres!$A$1:$DW$117, Mujeres!$A$1:$DW$117)</f>
        <v>3106243.8762678029</v>
      </c>
      <c r="T132" s="52" cm="1">
        <f t="array" aca="1" ref="T132" ca="1">AnualidadPensionado(T$1,$E132,$B132, $D132, Hombres!$A$1:$DW$117, Mujeres!$A$1:$DW$117)</f>
        <v>3175641.8219235879</v>
      </c>
      <c r="U132" s="52" cm="1">
        <f t="array" aca="1" ref="U132" ca="1">AnualidadPensionado(U$1,$E132,$B132, $D132, Hombres!$A$1:$DW$117, Mujeres!$A$1:$DW$117)</f>
        <v>3244582.5320525705</v>
      </c>
      <c r="V132" s="52" cm="1">
        <f t="array" aca="1" ref="V132" ca="1">AnualidadPensionado(V$1,$E132,$B132, $D132, Hombres!$A$1:$DW$117, Mujeres!$A$1:$DW$117)</f>
        <v>3312466.9985995176</v>
      </c>
      <c r="W132" s="52" cm="1">
        <f t="array" aca="1" ref="W132" ca="1">AnualidadPensionado(W$1,$E132,$B132, $D132, Hombres!$A$1:$DW$117, Mujeres!$A$1:$DW$117)</f>
        <v>3378450.3441590527</v>
      </c>
      <c r="X132" s="52" cm="1">
        <f t="array" aca="1" ref="X132" ca="1">AnualidadPensionado(X$1,$E132,$B132, $D132, Hombres!$A$1:$DW$117, Mujeres!$A$1:$DW$117)</f>
        <v>3441672.1638463913</v>
      </c>
      <c r="Y132" s="52" cm="1">
        <f t="array" aca="1" ref="Y132" ca="1">AnualidadPensionado(Y$1,$E132,$B132, $D132, Hombres!$A$1:$DW$117, Mujeres!$A$1:$DW$117)</f>
        <v>3501667.1865062308</v>
      </c>
      <c r="Z132" s="52" cm="1">
        <f t="array" aca="1" ref="Z132" ca="1">AnualidadPensionado(Z$1,$E132,$B132, $D132, Hombres!$A$1:$DW$117, Mujeres!$A$1:$DW$117)</f>
        <v>3558362.6659162845</v>
      </c>
      <c r="AA132" s="52" cm="1">
        <f t="array" aca="1" ref="AA132" ca="1">AnualidadPensionado(AA$1,$E132,$B132, $D132, Hombres!$A$1:$DW$117, Mujeres!$A$1:$DW$117)</f>
        <v>3611595.191385278</v>
      </c>
      <c r="AB132" s="52" cm="1">
        <f t="array" aca="1" ref="AB132" ca="1">AnualidadPensionado(AB$1,$E132,$B132, $D132, Hombres!$A$1:$DW$117, Mujeres!$A$1:$DW$117)</f>
        <v>3660638.2270923215</v>
      </c>
      <c r="AC132" s="52" cm="1">
        <f t="array" aca="1" ref="AC132" ca="1">AnualidadPensionado(AC$1,$E132,$B132, $D132, Hombres!$A$1:$DW$117, Mujeres!$A$1:$DW$117)</f>
        <v>3704190.8314672341</v>
      </c>
      <c r="AD132" s="52" cm="1">
        <f t="array" aca="1" ref="AD132" ca="1">AnualidadPensionado(AD$1,$E132,$B132, $D132, Hombres!$A$1:$DW$117, Mujeres!$A$1:$DW$117)</f>
        <v>3740539.4041588362</v>
      </c>
      <c r="AE132" s="52" cm="1">
        <f t="array" aca="1" ref="AE132" ca="1">AnualidadPensionado(AE$1,$E132,$B132, $D132, Hombres!$A$1:$DW$117, Mujeres!$A$1:$DW$117)</f>
        <v>3767832.7623751797</v>
      </c>
      <c r="AF132" s="52" cm="1">
        <f t="array" aca="1" ref="AF132" ca="1">AnualidadPensionado(AF$1,$E132,$B132, $D132, Hombres!$A$1:$DW$117, Mujeres!$A$1:$DW$117)</f>
        <v>3780134.3897037208</v>
      </c>
      <c r="AG132" s="52" cm="1">
        <f t="array" aca="1" ref="AG132" ca="1">AnualidadPensionado(AG$1,$E132,$B132, $D132, Hombres!$A$1:$DW$117, Mujeres!$A$1:$DW$117)</f>
        <v>3780803.352526397</v>
      </c>
      <c r="AH132" s="52" cm="1">
        <f t="array" aca="1" ref="AH132" ca="1">AnualidadPensionado(AH$1,$E132,$B132, $D132, Hombres!$A$1:$DW$117, Mujeres!$A$1:$DW$117)</f>
        <v>3768557.2283858741</v>
      </c>
      <c r="AI132" s="52" cm="1">
        <f t="array" aca="1" ref="AI132" ca="1">AnualidadPensionado(AI$1,$E132,$B132, $D132, Hombres!$A$1:$DW$117, Mujeres!$A$1:$DW$117)</f>
        <v>3742021.0155704548</v>
      </c>
      <c r="AJ132" s="52" cm="1">
        <f t="array" aca="1" ref="AJ132" ca="1">AnualidadPensionado(AJ$1,$E132,$B132, $D132, Hombres!$A$1:$DW$117, Mujeres!$A$1:$DW$117)</f>
        <v>3699723.024890638</v>
      </c>
      <c r="AK132" s="52" cm="1">
        <f t="array" aca="1" ref="AK132" ca="1">AnualidadPensionado(AK$1,$E132,$B132, $D132, Hombres!$A$1:$DW$117, Mujeres!$A$1:$DW$117)</f>
        <v>3640139.5035359985</v>
      </c>
      <c r="AL132" s="52" cm="1">
        <f t="array" aca="1" ref="AL132" ca="1">AnualidadPensionado(AL$1,$E132,$B132, $D132, Hombres!$A$1:$DW$117, Mujeres!$A$1:$DW$117)</f>
        <v>3561945.1171994768</v>
      </c>
      <c r="AM132" s="52" cm="1">
        <f t="array" aca="1" ref="AM132" ca="1">AnualidadPensionado(AM$1,$E132,$B132, $D132, Hombres!$A$1:$DW$117, Mujeres!$A$1:$DW$117)</f>
        <v>3464141.1035033343</v>
      </c>
      <c r="AN132" s="52" cm="1">
        <f t="array" aca="1" ref="AN132" ca="1">AnualidadPensionado(AN$1,$E132,$B132, $D132, Hombres!$A$1:$DW$117, Mujeres!$A$1:$DW$117)</f>
        <v>3345954.3398241606</v>
      </c>
      <c r="AO132" s="52" cm="1">
        <f t="array" aca="1" ref="AO132" ca="1">AnualidadPensionado(AO$1,$E132,$B132, $D132, Hombres!$A$1:$DW$117, Mujeres!$A$1:$DW$117)</f>
        <v>3206860.0433642617</v>
      </c>
      <c r="AP132" s="52" cm="1">
        <f t="array" aca="1" ref="AP132" ca="1">AnualidadPensionado(AP$1,$E132,$B132, $D132, Hombres!$A$1:$DW$117, Mujeres!$A$1:$DW$117)</f>
        <v>3046694.0951459031</v>
      </c>
      <c r="AQ132" s="52" cm="1">
        <f t="array" aca="1" ref="AQ132" ca="1">AnualidadPensionado(AQ$1,$E132,$B132, $D132, Hombres!$A$1:$DW$117, Mujeres!$A$1:$DW$117)</f>
        <v>2866023.0300381314</v>
      </c>
      <c r="AR132" s="52" cm="1">
        <f t="array" aca="1" ref="AR132" ca="1">AnualidadPensionado(AR$1,$E132,$B132, $D132, Hombres!$A$1:$DW$117, Mujeres!$A$1:$DW$117)</f>
        <v>2666240.6095408187</v>
      </c>
      <c r="AS132" s="52" cm="1">
        <f t="array" aca="1" ref="AS132" ca="1">AnualidadPensionado(AS$1,$E132,$B132, $D132, Hombres!$A$1:$DW$117, Mujeres!$A$1:$DW$117)</f>
        <v>2449411.6794765377</v>
      </c>
      <c r="AT132" s="52" cm="1">
        <f t="array" aca="1" ref="AT132" ca="1">AnualidadPensionado(AT$1,$E132,$B132, $D132, Hombres!$A$1:$DW$117, Mujeres!$A$1:$DW$117)</f>
        <v>2218309.8271343927</v>
      </c>
      <c r="AU132" s="52" cm="1">
        <f t="array" aca="1" ref="AU132" ca="1">AnualidadPensionado(AU$1,$E132,$B132, $D132, Hombres!$A$1:$DW$117, Mujeres!$A$1:$DW$117)</f>
        <v>1976629.7985102839</v>
      </c>
      <c r="AV132" s="52" cm="1">
        <f t="array" aca="1" ref="AV132" ca="1">AnualidadPensionado(AV$1,$E132,$B132, $D132, Hombres!$A$1:$DW$117, Mujeres!$A$1:$DW$117)</f>
        <v>1729151.6995989694</v>
      </c>
      <c r="AW132" s="52" cm="1">
        <f t="array" aca="1" ref="AW132" ca="1">AnualidadPensionado(AW$1,$E132,$B132, $D132, Hombres!$A$1:$DW$117, Mujeres!$A$1:$DW$117)</f>
        <v>1481487.2002739753</v>
      </c>
      <c r="AX132" s="52" cm="1">
        <f t="array" aca="1" ref="AX132" ca="1">AnualidadPensionado(AX$1,$E132,$B132, $D132, Hombres!$A$1:$DW$117, Mujeres!$A$1:$DW$117)</f>
        <v>1239625.9599817966</v>
      </c>
      <c r="AY132" s="52" cm="1">
        <f t="array" aca="1" ref="AY132" ca="1">AnualidadPensionado(AY$1,$E132,$B132, $D132, Hombres!$A$1:$DW$117, Mujeres!$A$1:$DW$117)</f>
        <v>1009616.6121668153</v>
      </c>
      <c r="AZ132" s="52" cm="1">
        <f t="array" aca="1" ref="AZ132" ca="1">AnualidadPensionado(AZ$1,$E132,$B132, $D132, Hombres!$A$1:$DW$117, Mujeres!$A$1:$DW$117)</f>
        <v>797282.45741188677</v>
      </c>
      <c r="BA132" s="52" cm="1">
        <f t="array" aca="1" ref="BA132" ca="1">AnualidadPensionado(BA$1,$E132,$B132, $D132, Hombres!$A$1:$DW$117, Mujeres!$A$1:$DW$117)</f>
        <v>607803.24656923336</v>
      </c>
      <c r="BB132" s="52" cm="1">
        <f t="array" aca="1" ref="BB132" ca="1">AnualidadPensionado(BB$1,$E132,$B132, $D132, Hombres!$A$1:$DW$117, Mujeres!$A$1:$DW$117)</f>
        <v>445084.56769077125</v>
      </c>
      <c r="BC132" s="52" cm="1">
        <f t="array" aca="1" ref="BC132" ca="1">AnualidadPensionado(BC$1,$E132,$B132, $D132, Hombres!$A$1:$DW$117, Mujeres!$A$1:$DW$117)</f>
        <v>311234.82998755196</v>
      </c>
      <c r="BD132" s="52" cm="1">
        <f t="array" aca="1" ref="BD132" ca="1">AnualidadPensionado(BD$1,$E132,$B132, $D132, Hombres!$A$1:$DW$117, Mujeres!$A$1:$DW$117)</f>
        <v>206368.65737362098</v>
      </c>
      <c r="BE132" s="52" cm="1">
        <f t="array" aca="1" ref="BE132" ca="1">AnualidadPensionado(BE$1,$E132,$B132, $D132, Hombres!$A$1:$DW$117, Mujeres!$A$1:$DW$117)</f>
        <v>128674.68270914844</v>
      </c>
      <c r="BF132" s="52" cm="1">
        <f t="array" aca="1" ref="BF132" ca="1">AnualidadPensionado(BF$1,$E132,$B132, $D132, Hombres!$A$1:$DW$117, Mujeres!$A$1:$DW$117)</f>
        <v>74709.472330210236</v>
      </c>
      <c r="BG132" s="52" cm="1">
        <f t="array" aca="1" ref="BG132" ca="1">AnualidadPensionado(BG$1,$E132,$B132, $D132, Hombres!$A$1:$DW$117, Mujeres!$A$1:$DW$117)</f>
        <v>39917.158404147063</v>
      </c>
      <c r="BH132" s="52" cm="1">
        <f t="array" aca="1" ref="BH132" ca="1">AnualidadPensionado(BH$1,$E132,$B132, $D132, Hombres!$A$1:$DW$117, Mujeres!$A$1:$DW$117)</f>
        <v>19340.921969601601</v>
      </c>
      <c r="BI132" s="52" cm="1">
        <f t="array" aca="1" ref="BI132" ca="1">AnualidadPensionado(BI$1,$E132,$B132, $D132, Hombres!$A$1:$DW$117, Mujeres!$A$1:$DW$117)</f>
        <v>8341.8220378167589</v>
      </c>
      <c r="BJ132" s="52" cm="1">
        <f t="array" aca="1" ref="BJ132" ca="1">AnualidadPensionado(BJ$1,$E132,$B132, $D132, Hombres!$A$1:$DW$117, Mujeres!$A$1:$DW$117)</f>
        <v>3126.3525512332212</v>
      </c>
      <c r="BK132" s="52" cm="1">
        <f t="array" aca="1" ref="BK132" ca="1">AnualidadPensionado(BK$1,$E132,$B132, $D132, Hombres!$A$1:$DW$117, Mujeres!$A$1:$DW$117)</f>
        <v>985.42433578848886</v>
      </c>
      <c r="BL132" s="52" cm="1">
        <f t="array" aca="1" ref="BL132" ca="1">AnualidadPensionado(BL$1,$E132,$B132, $D132, Hombres!$A$1:$DW$117, Mujeres!$A$1:$DW$117)</f>
        <v>249.14522110374324</v>
      </c>
      <c r="BM132" s="52" cm="1">
        <f t="array" aca="1" ref="BM132" ca="1">AnualidadPensionado(BM$1,$E132,$B132, $D132, Hombres!$A$1:$DW$117, Mujeres!$A$1:$DW$117)</f>
        <v>46.844774789720937</v>
      </c>
      <c r="BN132" s="52" cm="1">
        <f t="array" aca="1" ref="BN132" ca="1">AnualidadPensionado(BN$1,$E132,$B132, $D132, Hombres!$A$1:$DW$117, Mujeres!$A$1:$DW$117)</f>
        <v>5.6804863960736602</v>
      </c>
      <c r="BO132" s="52" cm="1">
        <f t="array" aca="1" ref="BO132" ca="1">AnualidadPensionado(BO$1,$E132,$B132, $D132, Hombres!$A$1:$DW$117, Mujeres!$A$1:$DW$117)</f>
        <v>0</v>
      </c>
      <c r="BP132" s="52" cm="1">
        <f t="array" aca="1" ref="BP132" ca="1">AnualidadPensionado(BP$1,$E132,$B132, $D132, Hombres!$A$1:$DW$117, Mujeres!$A$1:$DW$117)</f>
        <v>0</v>
      </c>
      <c r="BQ132" s="52" cm="1">
        <f t="array" aca="1" ref="BQ132" ca="1">AnualidadPensionado(BQ$1,$E132,$B132, $D132, Hombres!$A$1:$DW$117, Mujeres!$A$1:$DW$117)</f>
        <v>0</v>
      </c>
      <c r="BR132" s="52" cm="1">
        <f t="array" aca="1" ref="BR132" ca="1">AnualidadPensionado(BR$1,$E132,$B132, $D132, Hombres!$A$1:$DW$117, Mujeres!$A$1:$DW$117)</f>
        <v>0</v>
      </c>
      <c r="BS132" s="52" cm="1">
        <f t="array" aca="1" ref="BS132" ca="1">AnualidadPensionado(BS$1,$E132,$B132, $D132, Hombres!$A$1:$DW$117, Mujeres!$A$1:$DW$117)</f>
        <v>0</v>
      </c>
      <c r="BT132" s="52" cm="1">
        <f t="array" aca="1" ref="BT132" ca="1">AnualidadPensionado(BT$1,$E132,$B132, $D132, Hombres!$A$1:$DW$117, Mujeres!$A$1:$DW$117)</f>
        <v>0</v>
      </c>
      <c r="BU132" s="52" cm="1">
        <f t="array" aca="1" ref="BU132" ca="1">AnualidadPensionado(BU$1,$E132,$B132, $D132, Hombres!$A$1:$DW$117, Mujeres!$A$1:$DW$117)</f>
        <v>0</v>
      </c>
      <c r="BV132" s="52" cm="1">
        <f t="array" aca="1" ref="BV132" ca="1">AnualidadPensionado(BV$1,$E132,$B132, $D132, Hombres!$A$1:$DW$117, Mujeres!$A$1:$DW$117)</f>
        <v>0</v>
      </c>
      <c r="BW132" s="52" cm="1">
        <f t="array" aca="1" ref="BW132" ca="1">AnualidadPensionado(BW$1,$E132,$B132, $D132, Hombres!$A$1:$DW$117, Mujeres!$A$1:$DW$117)</f>
        <v>0</v>
      </c>
      <c r="BX132" s="52" cm="1">
        <f t="array" aca="1" ref="BX132" ca="1">AnualidadPensionado(BX$1,$E132,$B132, $D132, Hombres!$A$1:$DW$117, Mujeres!$A$1:$DW$117)</f>
        <v>0</v>
      </c>
      <c r="BY132" s="52" cm="1">
        <f t="array" aca="1" ref="BY132" ca="1">AnualidadPensionado(BY$1,$E132,$B132, $D132, Hombres!$A$1:$DW$117, Mujeres!$A$1:$DW$117)</f>
        <v>0</v>
      </c>
      <c r="BZ132" s="52" cm="1">
        <f t="array" aca="1" ref="BZ132" ca="1">AnualidadPensionado(BZ$1,$E132,$B132, $D132, Hombres!$A$1:$DW$117, Mujeres!$A$1:$DW$117)</f>
        <v>0</v>
      </c>
      <c r="CA132" s="52" cm="1">
        <f t="array" aca="1" ref="CA132" ca="1">AnualidadPensionado(CA$1,$E132,$B132, $D132, Hombres!$A$1:$DW$117, Mujeres!$A$1:$DW$117)</f>
        <v>0</v>
      </c>
      <c r="CB132" s="52" cm="1">
        <f t="array" aca="1" ref="CB132" ca="1">AnualidadPensionado(CB$1,$E132,$B132, $D132, Hombres!$A$1:$DW$117, Mujeres!$A$1:$DW$117)</f>
        <v>0</v>
      </c>
      <c r="CC132" s="52" cm="1">
        <f t="array" aca="1" ref="CC132" ca="1">AnualidadPensionado(CC$1,$E132,$B132, $D132, Hombres!$A$1:$DW$117, Mujeres!$A$1:$DW$117)</f>
        <v>0</v>
      </c>
      <c r="CD132" s="52" cm="1">
        <f t="array" aca="1" ref="CD132" ca="1">AnualidadPensionado(CD$1,$E132,$B132, $D132, Hombres!$A$1:$DW$117, Mujeres!$A$1:$DW$117)</f>
        <v>0</v>
      </c>
      <c r="CE132" s="52" cm="1">
        <f t="array" aca="1" ref="CE132" ca="1">AnualidadPensionado(CE$1,$E132,$B132, $D132, Hombres!$A$1:$DW$117, Mujeres!$A$1:$DW$117)</f>
        <v>0</v>
      </c>
      <c r="CF132" s="52" cm="1">
        <f t="array" aca="1" ref="CF132" ca="1">AnualidadPensionado(CF$1,$E132,$B132, $D132, Hombres!$A$1:$DW$117, Mujeres!$A$1:$DW$117)</f>
        <v>0</v>
      </c>
      <c r="CG132" s="52" cm="1">
        <f t="array" aca="1" ref="CG132" ca="1">AnualidadPensionado(CG$1,$E132,$B132, $D132, Hombres!$A$1:$DW$117, Mujeres!$A$1:$DW$117)</f>
        <v>0</v>
      </c>
      <c r="CH132" s="52" cm="1">
        <f t="array" aca="1" ref="CH132" ca="1">AnualidadPensionado(CH$1,$E132,$B132, $D132, Hombres!$A$1:$DW$117, Mujeres!$A$1:$DW$117)</f>
        <v>0</v>
      </c>
      <c r="CI132" s="52" cm="1">
        <f t="array" aca="1" ref="CI132" ca="1">AnualidadPensionado(CI$1,$E132,$B132, $D132, Hombres!$A$1:$DW$117, Mujeres!$A$1:$DW$117)</f>
        <v>0</v>
      </c>
      <c r="CJ132" s="52" cm="1">
        <f t="array" aca="1" ref="CJ132" ca="1">AnualidadPensionado(CJ$1,$E132,$B132, $D132, Hombres!$A$1:$DW$117, Mujeres!$A$1:$DW$117)</f>
        <v>0</v>
      </c>
      <c r="CK132" s="52" cm="1">
        <f t="array" aca="1" ref="CK132" ca="1">AnualidadPensionado(CK$1,$E132,$B132, $D132, Hombres!$A$1:$DW$117, Mujeres!$A$1:$DW$117)</f>
        <v>0</v>
      </c>
      <c r="CL132" s="52" cm="1">
        <f t="array" aca="1" ref="CL132" ca="1">AnualidadPensionado(CL$1,$E132,$B132, $D132, Hombres!$A$1:$DW$117, Mujeres!$A$1:$DW$117)</f>
        <v>0</v>
      </c>
      <c r="CM132" s="52" cm="1">
        <f t="array" aca="1" ref="CM132" ca="1">AnualidadPensionado(CM$1,$E132,$B132, $D132, Hombres!$A$1:$DW$117, Mujeres!$A$1:$DW$117)</f>
        <v>0</v>
      </c>
      <c r="CN132" s="52" cm="1">
        <f t="array" aca="1" ref="CN132" ca="1">AnualidadPensionado(CN$1,$E132,$B132, $D132, Hombres!$A$1:$DW$117, Mujeres!$A$1:$DW$117)</f>
        <v>0</v>
      </c>
      <c r="CO132" s="52" cm="1">
        <f t="array" aca="1" ref="CO132" ca="1">AnualidadPensionado(CO$1,$E132,$B132, $D132, Hombres!$A$1:$DW$117, Mujeres!$A$1:$DW$117)</f>
        <v>0</v>
      </c>
      <c r="CP132" s="52" cm="1">
        <f t="array" aca="1" ref="CP132" ca="1">AnualidadPensionado(CP$1,$E132,$B132, $D132, Hombres!$A$1:$DW$117, Mujeres!$A$1:$DW$117)</f>
        <v>0</v>
      </c>
      <c r="CQ132" s="52" cm="1">
        <f t="array" aca="1" ref="CQ132" ca="1">AnualidadPensionado(CQ$1,$E132,$B132, $D132, Hombres!$A$1:$DW$117, Mujeres!$A$1:$DW$117)</f>
        <v>0</v>
      </c>
      <c r="CR132" s="52" cm="1">
        <f t="array" aca="1" ref="CR132" ca="1">AnualidadPensionado(CR$1,$E132,$B132, $D132, Hombres!$A$1:$DW$117, Mujeres!$A$1:$DW$117)</f>
        <v>0</v>
      </c>
      <c r="CS132" s="52" cm="1">
        <f t="array" aca="1" ref="CS132" ca="1">AnualidadPensionado(CS$1,$E132,$B132, $D132, Hombres!$A$1:$DW$117, Mujeres!$A$1:$DW$117)</f>
        <v>0</v>
      </c>
      <c r="CT132" s="52" cm="1">
        <f t="array" aca="1" ref="CT132" ca="1">AnualidadPensionado(CT$1,$E132,$B132, $D132, Hombres!$A$1:$DW$117, Mujeres!$A$1:$DW$117)</f>
        <v>0</v>
      </c>
      <c r="CU132" s="52" cm="1">
        <f t="array" aca="1" ref="CU132" ca="1">AnualidadPensionado(CU$1,$E132,$B132, $D132, Hombres!$A$1:$DW$117, Mujeres!$A$1:$DW$117)</f>
        <v>0</v>
      </c>
      <c r="CV132" s="52" cm="1">
        <f t="array" aca="1" ref="CV132" ca="1">AnualidadPensionado(CV$1,$E132,$B132, $D132, Hombres!$A$1:$DW$117, Mujeres!$A$1:$DW$117)</f>
        <v>0</v>
      </c>
      <c r="CW132" s="52" cm="1">
        <f t="array" aca="1" ref="CW132" ca="1">AnualidadPensionado(CW$1,$E132,$B132, $D132, Hombres!$A$1:$DW$117, Mujeres!$A$1:$DW$117)</f>
        <v>0</v>
      </c>
      <c r="CX132" s="52" cm="1">
        <f t="array" aca="1" ref="CX132" ca="1">AnualidadPensionado(CX$1,$E132,$B132, $D132, Hombres!$A$1:$DW$117, Mujeres!$A$1:$DW$117)</f>
        <v>0</v>
      </c>
      <c r="CY132" s="52" cm="1">
        <f t="array" aca="1" ref="CY132" ca="1">AnualidadPensionado(CY$1,$E132,$B132, $D132, Hombres!$A$1:$DW$117, Mujeres!$A$1:$DW$117)</f>
        <v>0</v>
      </c>
      <c r="DB132" s="25"/>
      <c r="DC132" s="52" cm="1">
        <f t="array" ref="DC132">beneficio_muerte_individual_pensionado(DC$1,$E132,$B132, Hombres!$A$1:$DW$117, Mujeres!$A$1:$DW$117)</f>
        <v>0</v>
      </c>
      <c r="DD132" s="52" cm="1">
        <f t="array" ref="DD132">beneficio_muerte_individual_pensionado(DD$1,$E132,$B132, Hombres!$A$1:$DW$117, Mujeres!$A$1:$DW$117)</f>
        <v>9459.2999999999993</v>
      </c>
      <c r="DE132" s="52" cm="1">
        <f t="array" ref="DE132">beneficio_muerte_individual_pensionado(DE$1,$E132,$B132, Hombres!$A$1:$DW$117, Mujeres!$A$1:$DW$117)</f>
        <v>10079.4</v>
      </c>
      <c r="DF132" s="52" cm="1">
        <f t="array" ref="DF132">beneficio_muerte_individual_pensionado(DF$1,$E132,$B132, Hombres!$A$1:$DW$117, Mujeres!$A$1:$DW$117)</f>
        <v>10712.273473038829</v>
      </c>
      <c r="DG132" s="52" cm="1">
        <f t="array" aca="1" ref="DG132" ca="1">beneficio_muerte_individual_pensionado(DG$1,$E132,$B132, Hombres!$A$1:$DW$117, Mujeres!$A$1:$DW$117)</f>
        <v>11510.676320768014</v>
      </c>
      <c r="DH132" s="52" cm="1">
        <f t="array" aca="1" ref="DH132" ca="1">beneficio_muerte_individual_pensionado(DH$1,$E132,$B132, Hombres!$A$1:$DW$117, Mujeres!$A$1:$DW$117)</f>
        <v>12451.836119308326</v>
      </c>
      <c r="DI132" s="52" cm="1">
        <f t="array" aca="1" ref="DI132" ca="1">beneficio_muerte_individual_pensionado(DI$1,$E132,$B132, Hombres!$A$1:$DW$117, Mujeres!$A$1:$DW$117)</f>
        <v>13523.851134244176</v>
      </c>
      <c r="DJ132" s="52" cm="1">
        <f t="array" aca="1" ref="DJ132" ca="1">beneficio_muerte_individual_pensionado(DJ$1,$E132,$B132, Hombres!$A$1:$DW$117, Mujeres!$A$1:$DW$117)</f>
        <v>14715.531423128823</v>
      </c>
      <c r="DK132" s="52" cm="1">
        <f t="array" aca="1" ref="DK132" ca="1">beneficio_muerte_individual_pensionado(DK$1,$E132,$B132, Hombres!$A$1:$DW$117, Mujeres!$A$1:$DW$117)</f>
        <v>15979.584006759838</v>
      </c>
      <c r="DL132" s="52" cm="1">
        <f t="array" aca="1" ref="DL132" ca="1">beneficio_muerte_individual_pensionado(DL$1,$E132,$B132, Hombres!$A$1:$DW$117, Mujeres!$A$1:$DW$117)</f>
        <v>17197.44751487111</v>
      </c>
      <c r="DM132" s="52" cm="1">
        <f t="array" aca="1" ref="DM132" ca="1">beneficio_muerte_individual_pensionado(DM$1,$E132,$B132, Hombres!$A$1:$DW$117, Mujeres!$A$1:$DW$117)</f>
        <v>18325.582733762083</v>
      </c>
      <c r="DN132" s="52" cm="1">
        <f t="array" aca="1" ref="DN132" ca="1">beneficio_muerte_individual_pensionado(DN$1,$E132,$B132, Hombres!$A$1:$DW$117, Mujeres!$A$1:$DW$117)</f>
        <v>19462.296274195091</v>
      </c>
      <c r="DO132" s="52" cm="1">
        <f t="array" aca="1" ref="DO132" ca="1">beneficio_muerte_individual_pensionado(DO$1,$E132,$B132, Hombres!$A$1:$DW$117, Mujeres!$A$1:$DW$117)</f>
        <v>20774.116741232472</v>
      </c>
      <c r="DP132" s="52" cm="1">
        <f t="array" aca="1" ref="DP132" ca="1">beneficio_muerte_individual_pensionado(DP$1,$E132,$B132, Hombres!$A$1:$DW$117, Mujeres!$A$1:$DW$117)</f>
        <v>22353.573410793673</v>
      </c>
      <c r="DQ132" s="52" cm="1">
        <f t="array" aca="1" ref="DQ132" ca="1">beneficio_muerte_individual_pensionado(DQ$1,$E132,$B132, Hombres!$A$1:$DW$117, Mujeres!$A$1:$DW$117)</f>
        <v>24273.272154037069</v>
      </c>
      <c r="DR132" s="52" cm="1">
        <f t="array" aca="1" ref="DR132" ca="1">beneficio_muerte_individual_pensionado(DR$1,$E132,$B132, Hombres!$A$1:$DW$117, Mujeres!$A$1:$DW$117)</f>
        <v>26690.239621553777</v>
      </c>
      <c r="DS132" s="52" cm="1">
        <f t="array" ref="DS132">beneficio_muerte_individual_pensionado(DS$1,$E132,$B132, Hombres!$A$1:$DW$117, Mujeres!$A$1:$DW$117)</f>
        <v>29598.073621540476</v>
      </c>
      <c r="DT132" s="52" cm="1">
        <f t="array" ref="DT132">beneficio_muerte_individual_pensionado(DT$1,$E132,$B132, Hombres!$A$1:$DW$117, Mujeres!$A$1:$DW$117)</f>
        <v>32646.960977414252</v>
      </c>
      <c r="DU132" s="52" cm="1">
        <f t="array" ref="DU132">beneficio_muerte_individual_pensionado(DU$1,$E132,$B132, Hombres!$A$1:$DW$117, Mujeres!$A$1:$DW$117)</f>
        <v>35486.967408084762</v>
      </c>
      <c r="DV132" s="52" cm="1">
        <f t="array" ref="DV132">beneficio_muerte_individual_pensionado(DV$1,$E132,$B132, Hombres!$A$1:$DW$117, Mujeres!$A$1:$DW$117)</f>
        <v>38130.924155755012</v>
      </c>
      <c r="DW132" s="52" cm="1">
        <f t="array" aca="1" ref="DW132" ca="1">beneficio_muerte_individual_pensionado(DW$1,$E132,$B132, Hombres!$A$1:$DW$117, Mujeres!$A$1:$DW$117)</f>
        <v>40984.481625676744</v>
      </c>
      <c r="DX132" s="52" cm="1">
        <f t="array" aca="1" ref="DX132" ca="1">beneficio_muerte_individual_pensionado(DX$1,$E132,$B132, Hombres!$A$1:$DW$117, Mujeres!$A$1:$DW$117)</f>
        <v>44465.834560735886</v>
      </c>
      <c r="DY132" s="52" cm="1">
        <f t="array" aca="1" ref="DY132" ca="1">beneficio_muerte_individual_pensionado(DY$1,$E132,$B132, Hombres!$A$1:$DW$117, Mujeres!$A$1:$DW$117)</f>
        <v>48785.52559639408</v>
      </c>
      <c r="DZ132" s="52" cm="1">
        <f t="array" aca="1" ref="DZ132" ca="1">beneficio_muerte_individual_pensionado(DZ$1,$E132,$B132, Hombres!$A$1:$DW$117, Mujeres!$A$1:$DW$117)</f>
        <v>53874.555971345115</v>
      </c>
      <c r="EA132" s="52" cm="1">
        <f t="array" aca="1" ref="EA132" ca="1">beneficio_muerte_individual_pensionado(EA$1,$E132,$B132, Hombres!$A$1:$DW$117, Mujeres!$A$1:$DW$117)</f>
        <v>62089.633886450494</v>
      </c>
      <c r="EB132" s="52" cm="1">
        <f t="array" aca="1" ref="EB132" ca="1">beneficio_muerte_individual_pensionado(EB$1,$E132,$B132, Hombres!$A$1:$DW$117, Mujeres!$A$1:$DW$117)</f>
        <v>67426.323266429026</v>
      </c>
      <c r="EC132" s="52" cm="1">
        <f t="array" aca="1" ref="EC132" ca="1">beneficio_muerte_individual_pensionado(EC$1,$E132,$B132, Hombres!$A$1:$DW$117, Mujeres!$A$1:$DW$117)</f>
        <v>72988.209855607289</v>
      </c>
      <c r="ED132" s="52" cm="1">
        <f t="array" aca="1" ref="ED132" ca="1">beneficio_muerte_individual_pensionado(ED$1,$E132,$B132, Hombres!$A$1:$DW$117, Mujeres!$A$1:$DW$117)</f>
        <v>78800.479136989903</v>
      </c>
      <c r="EE132" s="52" cm="1">
        <f t="array" aca="1" ref="EE132" ca="1">beneficio_muerte_individual_pensionado(EE$1,$E132,$B132, Hombres!$A$1:$DW$117, Mujeres!$A$1:$DW$117)</f>
        <v>84801.64849445023</v>
      </c>
      <c r="EF132" s="52" cm="1">
        <f t="array" aca="1" ref="EF132" ca="1">beneficio_muerte_individual_pensionado(EF$1,$E132,$B132, Hombres!$A$1:$DW$117, Mujeres!$A$1:$DW$117)</f>
        <v>90870.564786234419</v>
      </c>
      <c r="EG132" s="52" cm="1">
        <f t="array" aca="1" ref="EG132" ca="1">beneficio_muerte_individual_pensionado(EG$1,$E132,$B132, Hombres!$A$1:$DW$117, Mujeres!$A$1:$DW$117)</f>
        <v>96884.559059798019</v>
      </c>
      <c r="EH132" s="52" cm="1">
        <f t="array" aca="1" ref="EH132" ca="1">beneficio_muerte_individual_pensionado(EH$1,$E132,$B132, Hombres!$A$1:$DW$117, Mujeres!$A$1:$DW$117)</f>
        <v>102751.36048436968</v>
      </c>
      <c r="EI132" s="52" cm="1">
        <f t="array" ref="EI132">beneficio_muerte_individual_pensionado(EI$1,$E132,$B132, Hombres!$A$1:$DW$117, Mujeres!$A$1:$DW$117)</f>
        <v>108369.55147343378</v>
      </c>
      <c r="EJ132" s="52" cm="1">
        <f t="array" ref="EJ132">beneficio_muerte_individual_pensionado(EJ$1,$E132,$B132, Hombres!$A$1:$DW$117, Mujeres!$A$1:$DW$117)</f>
        <v>113553.00683654133</v>
      </c>
      <c r="EK132" s="52" cm="1">
        <f t="array" ref="EK132">beneficio_muerte_individual_pensionado(EK$1,$E132,$B132, Hombres!$A$1:$DW$117, Mujeres!$A$1:$DW$117)</f>
        <v>118048.94795294745</v>
      </c>
      <c r="EL132" s="52" cm="1">
        <f t="array" ref="EL132">beneficio_muerte_individual_pensionado(EL$1,$E132,$B132, Hombres!$A$1:$DW$117, Mujeres!$A$1:$DW$117)</f>
        <v>121600.55669240435</v>
      </c>
      <c r="EM132" s="52" cm="1">
        <f t="array" aca="1" ref="EM132" ca="1">beneficio_muerte_individual_pensionado(EM$1,$E132,$B132, Hombres!$A$1:$DW$117, Mujeres!$A$1:$DW$117)</f>
        <v>124030.3505310067</v>
      </c>
      <c r="EN132" s="52" cm="1">
        <f t="array" aca="1" ref="EN132" ca="1">beneficio_muerte_individual_pensionado(EN$1,$E132,$B132, Hombres!$A$1:$DW$117, Mujeres!$A$1:$DW$117)</f>
        <v>125179.28541520574</v>
      </c>
      <c r="EO132" s="52" cm="1">
        <f t="array" aca="1" ref="EO132" ca="1">beneficio_muerte_individual_pensionado(EO$1,$E132,$B132, Hombres!$A$1:$DW$117, Mujeres!$A$1:$DW$117)</f>
        <v>124818.87475742382</v>
      </c>
      <c r="EP132" s="52" cm="1">
        <f t="array" aca="1" ref="EP132" ca="1">beneficio_muerte_individual_pensionado(EP$1,$E132,$B132, Hombres!$A$1:$DW$117, Mujeres!$A$1:$DW$117)</f>
        <v>122660.61227807699</v>
      </c>
      <c r="EQ132" s="52" cm="1">
        <f t="array" aca="1" ref="EQ132" ca="1">beneficio_muerte_individual_pensionado(EQ$1,$E132,$B132, Hombres!$A$1:$DW$117, Mujeres!$A$1:$DW$117)</f>
        <v>118517.82913250734</v>
      </c>
      <c r="ER132" s="52" cm="1">
        <f t="array" aca="1" ref="ER132" ca="1">beneficio_muerte_individual_pensionado(ER$1,$E132,$B132, Hombres!$A$1:$DW$117, Mujeres!$A$1:$DW$117)</f>
        <v>112384.32095247511</v>
      </c>
      <c r="ES132" s="52" cm="1">
        <f t="array" aca="1" ref="ES132" ca="1">beneficio_muerte_individual_pensionado(ES$1,$E132,$B132, Hombres!$A$1:$DW$117, Mujeres!$A$1:$DW$117)</f>
        <v>104364.76149368694</v>
      </c>
      <c r="ET132" s="52" cm="1">
        <f t="array" aca="1" ref="ET132" ca="1">beneficio_muerte_individual_pensionado(ET$1,$E132,$B132, Hombres!$A$1:$DW$117, Mujeres!$A$1:$DW$117)</f>
        <v>94630.153767757583</v>
      </c>
      <c r="EU132" s="52" cm="1">
        <f t="array" aca="1" ref="EU132" ca="1">beneficio_muerte_individual_pensionado(EU$1,$E132,$B132, Hombres!$A$1:$DW$117, Mujeres!$A$1:$DW$117)</f>
        <v>83448.02760992515</v>
      </c>
      <c r="EV132" s="52" cm="1">
        <f t="array" aca="1" ref="EV132" ca="1">beneficio_muerte_individual_pensionado(EV$1,$E132,$B132, Hombres!$A$1:$DW$117, Mujeres!$A$1:$DW$117)</f>
        <v>71265.103685671929</v>
      </c>
      <c r="EW132" s="52" cm="1">
        <f t="array" aca="1" ref="EW132" ca="1">beneficio_muerte_individual_pensionado(EW$1,$E132,$B132, Hombres!$A$1:$DW$117, Mujeres!$A$1:$DW$117)</f>
        <v>58688.963259630502</v>
      </c>
      <c r="EX132" s="52" cm="1">
        <f t="array" aca="1" ref="EX132" ca="1">beneficio_muerte_individual_pensionado(EX$1,$E132,$B132, Hombres!$A$1:$DW$117, Mujeres!$A$1:$DW$117)</f>
        <v>46377.932202330216</v>
      </c>
      <c r="EY132" s="52" cm="1">
        <f t="array" ref="EY132">beneficio_muerte_individual_pensionado(EY$1,$E132,$B132, Hombres!$A$1:$DW$117, Mujeres!$A$1:$DW$117)</f>
        <v>34951.775864482261</v>
      </c>
      <c r="EZ132" s="52" cm="1">
        <f t="array" ref="EZ132">beneficio_muerte_individual_pensionado(EZ$1,$E132,$B132, Hombres!$A$1:$DW$117, Mujeres!$A$1:$DW$117)</f>
        <v>24932.42558358574</v>
      </c>
      <c r="FA132" s="52" cm="1">
        <f t="array" ref="FA132">beneficio_muerte_individual_pensionado(FA$1,$E132,$B132, Hombres!$A$1:$DW$117, Mujeres!$A$1:$DW$117)</f>
        <v>16689.770225425429</v>
      </c>
      <c r="FB132" s="52" cm="1">
        <f t="array" ref="FB132">beneficio_muerte_individual_pensionado(FB$1,$E132,$B132, Hombres!$A$1:$DW$117, Mujeres!$A$1:$DW$117)</f>
        <v>10380.719517197776</v>
      </c>
      <c r="FC132" s="52" cm="1">
        <f t="array" aca="1" ref="FC132" ca="1">beneficio_muerte_individual_pensionado(FC$1,$E132,$B132, Hombres!$A$1:$DW$117, Mujeres!$A$1:$DW$117)</f>
        <v>5927.8431569139684</v>
      </c>
      <c r="FD132" s="52" cm="1">
        <f t="array" aca="1" ref="FD132" ca="1">beneficio_muerte_individual_pensionado(FD$1,$E132,$B132, Hombres!$A$1:$DW$117, Mujeres!$A$1:$DW$117)</f>
        <v>3061.6636727191303</v>
      </c>
      <c r="FE132" s="52" cm="1">
        <f t="array" aca="1" ref="FE132" ca="1">beneficio_muerte_individual_pensionado(FE$1,$E132,$B132, Hombres!$A$1:$DW$117, Mujeres!$A$1:$DW$117)</f>
        <v>1403.4446924215806</v>
      </c>
      <c r="FF132" s="52" cm="1">
        <f t="array" aca="1" ref="FF132" ca="1">beneficio_muerte_individual_pensionado(FF$1,$E132,$B132, Hombres!$A$1:$DW$117, Mujeres!$A$1:$DW$117)</f>
        <v>557.23766627670409</v>
      </c>
      <c r="FG132" s="52" cm="1">
        <f t="array" aca="1" ref="FG132" ca="1">beneficio_muerte_individual_pensionado(FG$1,$E132,$B132, Hombres!$A$1:$DW$117, Mujeres!$A$1:$DW$117)</f>
        <v>185.45076836011302</v>
      </c>
      <c r="FH132" s="52" cm="1">
        <f t="array" aca="1" ref="FH132" ca="1">beneficio_muerte_individual_pensionado(FH$1,$E132,$B132, Hombres!$A$1:$DW$117, Mujeres!$A$1:$DW$117)</f>
        <v>49.327786106513244</v>
      </c>
      <c r="FI132" s="52" cm="1">
        <f t="array" aca="1" ref="FI132" ca="1">beneficio_muerte_individual_pensionado(FI$1,$E132,$B132, Hombres!$A$1:$DW$117, Mujeres!$A$1:$DW$117)</f>
        <v>9.719906026059606</v>
      </c>
      <c r="FJ132" s="52" cm="1">
        <f t="array" aca="1" ref="FJ132" ca="1">beneficio_muerte_individual_pensionado(FJ$1,$E132,$B132, Hombres!$A$1:$DW$117, Mujeres!$A$1:$DW$117)</f>
        <v>1.2962562710962771</v>
      </c>
      <c r="FK132" s="52" cm="1">
        <f t="array" aca="1" ref="FK132" ca="1">beneficio_muerte_individual_pensionado(FK$1,$E132,$B132, Hombres!$A$1:$DW$117, Mujeres!$A$1:$DW$117)</f>
        <v>0</v>
      </c>
      <c r="FL132" s="52" cm="1">
        <f t="array" aca="1" ref="FL132" ca="1">beneficio_muerte_individual_pensionado(FL$1,$E132,$B132, Hombres!$A$1:$DW$117, Mujeres!$A$1:$DW$117)</f>
        <v>0</v>
      </c>
      <c r="FM132" s="52" cm="1">
        <f t="array" aca="1" ref="FM132" ca="1">beneficio_muerte_individual_pensionado(FM$1,$E132,$B132, Hombres!$A$1:$DW$117, Mujeres!$A$1:$DW$117)</f>
        <v>0</v>
      </c>
      <c r="FN132" s="52" cm="1">
        <f t="array" aca="1" ref="FN132" ca="1">beneficio_muerte_individual_pensionado(FN$1,$E132,$B132, Hombres!$A$1:$DW$117, Mujeres!$A$1:$DW$117)</f>
        <v>0</v>
      </c>
      <c r="FO132" s="52" cm="1">
        <f t="array" ref="FO132">beneficio_muerte_individual_pensionado(FO$1,$E132,$B132, Hombres!$A$1:$DW$117, Mujeres!$A$1:$DW$117)</f>
        <v>0</v>
      </c>
      <c r="FP132" s="52" cm="1">
        <f t="array" ref="FP132">beneficio_muerte_individual_pensionado(FP$1,$E132,$B132, Hombres!$A$1:$DW$117, Mujeres!$A$1:$DW$117)</f>
        <v>0</v>
      </c>
      <c r="FQ132" s="52" cm="1">
        <f t="array" ref="FQ132">beneficio_muerte_individual_pensionado(FQ$1,$E132,$B132, Hombres!$A$1:$DW$117, Mujeres!$A$1:$DW$117)</f>
        <v>0</v>
      </c>
      <c r="FR132" s="52" cm="1">
        <f t="array" ref="FR132">beneficio_muerte_individual_pensionado(FR$1,$E132,$B132, Hombres!$A$1:$DW$117, Mujeres!$A$1:$DW$117)</f>
        <v>0</v>
      </c>
      <c r="FS132" s="52" cm="1">
        <f t="array" aca="1" ref="FS132" ca="1">beneficio_muerte_individual_pensionado(FS$1,$E132,$B132, Hombres!$A$1:$DW$117, Mujeres!$A$1:$DW$117)</f>
        <v>0</v>
      </c>
      <c r="FT132" s="52" cm="1">
        <f t="array" aca="1" ref="FT132" ca="1">beneficio_muerte_individual_pensionado(FT$1,$E132,$B132, Hombres!$A$1:$DW$117, Mujeres!$A$1:$DW$117)</f>
        <v>0</v>
      </c>
      <c r="FU132" s="52" cm="1">
        <f t="array" aca="1" ref="FU132" ca="1">beneficio_muerte_individual_pensionado(FU$1,$E132,$B132, Hombres!$A$1:$DW$117, Mujeres!$A$1:$DW$117)</f>
        <v>0</v>
      </c>
      <c r="FV132" s="52" cm="1">
        <f t="array" aca="1" ref="FV132" ca="1">beneficio_muerte_individual_pensionado(FV$1,$E132,$B132, Hombres!$A$1:$DW$117, Mujeres!$A$1:$DW$117)</f>
        <v>0</v>
      </c>
      <c r="FW132" s="52" cm="1">
        <f t="array" aca="1" ref="FW132" ca="1">beneficio_muerte_individual_pensionado(FW$1,$E132,$B132, Hombres!$A$1:$DW$117, Mujeres!$A$1:$DW$117)</f>
        <v>0</v>
      </c>
      <c r="FX132" s="52" cm="1">
        <f t="array" aca="1" ref="FX132" ca="1">beneficio_muerte_individual_pensionado(FX$1,$E132,$B132, Hombres!$A$1:$DW$117, Mujeres!$A$1:$DW$117)</f>
        <v>0</v>
      </c>
      <c r="FY132" s="52" cm="1">
        <f t="array" aca="1" ref="FY132" ca="1">beneficio_muerte_individual_pensionado(FY$1,$E132,$B132, Hombres!$A$1:$DW$117, Mujeres!$A$1:$DW$117)</f>
        <v>0</v>
      </c>
      <c r="FZ132" s="52" cm="1">
        <f t="array" aca="1" ref="FZ132" ca="1">beneficio_muerte_individual_pensionado(FZ$1,$E132,$B132, Hombres!$A$1:$DW$117, Mujeres!$A$1:$DW$117)</f>
        <v>0</v>
      </c>
      <c r="GA132" s="52" cm="1">
        <f t="array" aca="1" ref="GA132" ca="1">beneficio_muerte_individual_pensionado(GA$1,$E132,$B132, Hombres!$A$1:$DW$117, Mujeres!$A$1:$DW$117)</f>
        <v>0</v>
      </c>
      <c r="GB132" s="52" cm="1">
        <f t="array" aca="1" ref="GB132" ca="1">beneficio_muerte_individual_pensionado(GB$1,$E132,$B132, Hombres!$A$1:$DW$117, Mujeres!$A$1:$DW$117)</f>
        <v>0</v>
      </c>
      <c r="GC132" s="52" cm="1">
        <f t="array" aca="1" ref="GC132" ca="1">beneficio_muerte_individual_pensionado(GC$1,$E132,$B132, Hombres!$A$1:$DW$117, Mujeres!$A$1:$DW$117)</f>
        <v>0</v>
      </c>
      <c r="GD132" s="52" cm="1">
        <f t="array" aca="1" ref="GD132" ca="1">beneficio_muerte_individual_pensionado(GD$1,$E132,$B132, Hombres!$A$1:$DW$117, Mujeres!$A$1:$DW$117)</f>
        <v>0</v>
      </c>
      <c r="GE132" s="52" cm="1">
        <f t="array" ref="GE132">beneficio_muerte_individual_pensionado(GE$1,$E132,$B132, Hombres!$A$1:$DW$117, Mujeres!$A$1:$DW$117)</f>
        <v>0</v>
      </c>
      <c r="GF132" s="52" cm="1">
        <f t="array" ref="GF132">beneficio_muerte_individual_pensionado(GF$1,$E132,$B132, Hombres!$A$1:$DW$117, Mujeres!$A$1:$DW$117)</f>
        <v>0</v>
      </c>
      <c r="GG132" s="52" cm="1">
        <f t="array" ref="GG132">beneficio_muerte_individual_pensionado(GG$1,$E132,$B132, Hombres!$A$1:$DW$117, Mujeres!$A$1:$DW$117)</f>
        <v>0</v>
      </c>
      <c r="GH132" s="52" cm="1">
        <f t="array" ref="GH132">beneficio_muerte_individual_pensionado(GH$1,$E132,$B132, Hombres!$A$1:$DW$117, Mujeres!$A$1:$DW$117)</f>
        <v>0</v>
      </c>
      <c r="GI132" s="52" cm="1">
        <f t="array" aca="1" ref="GI132" ca="1">beneficio_muerte_individual_pensionado(GI$1,$E132,$B132, Hombres!$A$1:$DW$117, Mujeres!$A$1:$DW$117)</f>
        <v>0</v>
      </c>
      <c r="GJ132" s="52" cm="1">
        <f t="array" aca="1" ref="GJ132" ca="1">beneficio_muerte_individual_pensionado(GJ$1,$E132,$B132, Hombres!$A$1:$DW$117, Mujeres!$A$1:$DW$117)</f>
        <v>0</v>
      </c>
      <c r="GK132" s="52" cm="1">
        <f t="array" aca="1" ref="GK132" ca="1">beneficio_muerte_individual_pensionado(GK$1,$E132,$B132, Hombres!$A$1:$DW$117, Mujeres!$A$1:$DW$117)</f>
        <v>0</v>
      </c>
      <c r="GL132" s="52" cm="1">
        <f t="array" aca="1" ref="GL132" ca="1">beneficio_muerte_individual_pensionado(GL$1,$E132,$B132, Hombres!$A$1:$DW$117, Mujeres!$A$1:$DW$117)</f>
        <v>0</v>
      </c>
      <c r="GM132" s="52" cm="1">
        <f t="array" aca="1" ref="GM132" ca="1">beneficio_muerte_individual_pensionado(GM$1,$E132,$B132, Hombres!$A$1:$DW$117, Mujeres!$A$1:$DW$117)</f>
        <v>0</v>
      </c>
      <c r="GN132" s="52" cm="1">
        <f t="array" aca="1" ref="GN132" ca="1">beneficio_muerte_individual_pensionado(GN$1,$E132,$B132, Hombres!$A$1:$DW$117, Mujeres!$A$1:$DW$117)</f>
        <v>0</v>
      </c>
      <c r="GO132" s="52" cm="1">
        <f t="array" aca="1" ref="GO132" ca="1">beneficio_muerte_individual_pensionado(GO$1,$E132,$B132, Hombres!$A$1:$DW$117, Mujeres!$A$1:$DW$117)</f>
        <v>0</v>
      </c>
      <c r="GP132" s="52" cm="1">
        <f t="array" aca="1" ref="GP132" ca="1">beneficio_muerte_individual_pensionado(GP$1,$E132,$B132, Hombres!$A$1:$DW$117, Mujeres!$A$1:$DW$117)</f>
        <v>0</v>
      </c>
      <c r="GQ132" s="52" cm="1">
        <f t="array" aca="1" ref="GQ132" ca="1">beneficio_muerte_individual_pensionado(GQ$1,$E132,$B132, Hombres!$A$1:$DW$117, Mujeres!$A$1:$DW$117)</f>
        <v>0</v>
      </c>
      <c r="GR132" s="52" cm="1">
        <f t="array" aca="1" ref="GR132" ca="1">beneficio_muerte_individual_pensionado(GR$1,$E132,$B132, Hombres!$A$1:$DW$117, Mujeres!$A$1:$DW$117)</f>
        <v>0</v>
      </c>
      <c r="GS132" s="52" cm="1">
        <f t="array" aca="1" ref="GS132" ca="1">beneficio_muerte_individual_pensionado(GS$1,$E132,$B132, Hombres!$A$1:$DW$117, Mujeres!$A$1:$DW$117)</f>
        <v>0</v>
      </c>
      <c r="GT132" s="52" cm="1">
        <f t="array" aca="1" ref="GT132" ca="1">beneficio_muerte_individual_pensionado(GT$1,$E132,$B132, Hombres!$A$1:$DW$117, Mujeres!$A$1:$DW$117)</f>
        <v>0</v>
      </c>
    </row>
    <row r="133" spans="1:202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5"/>
      <c r="H133" s="52" cm="1">
        <f t="array" aca="1" ref="H133" ca="1">AnualidadPensionado(H$1,$E133,$B133, $D133, Hombres!$A$1:$DW$117, Mujeres!$A$1:$DW$117)</f>
        <v>0</v>
      </c>
      <c r="I133" s="52" cm="1">
        <f t="array" aca="1" ref="I133" ca="1">AnualidadPensionado(I$1,$E133,$B133, $D133, Hombres!$A$1:$DW$117, Mujeres!$A$1:$DW$117)</f>
        <v>2218688.5996213849</v>
      </c>
      <c r="J133" s="52" cm="1">
        <f t="array" aca="1" ref="J133" ca="1">AnualidadPensionado(J$1,$E133,$B133, $D133, Hombres!$A$1:$DW$117, Mujeres!$A$1:$DW$117)</f>
        <v>2277420.9077531574</v>
      </c>
      <c r="K133" s="52" cm="1">
        <f t="array" aca="1" ref="K133" ca="1">AnualidadPensionado(K$1,$E133,$B133, $D133, Hombres!$A$1:$DW$117, Mujeres!$A$1:$DW$117)</f>
        <v>2337158.1136477045</v>
      </c>
      <c r="L133" s="52" cm="1">
        <f t="array" aca="1" ref="L133" ca="1">AnualidadPensionado(L$1,$E133,$B133, $D133, Hombres!$A$1:$DW$117, Mujeres!$A$1:$DW$117)</f>
        <v>2397767.2587264739</v>
      </c>
      <c r="M133" s="52" cm="1">
        <f t="array" aca="1" ref="M133" ca="1">AnualidadPensionado(M$1,$E133,$B133, $D133, Hombres!$A$1:$DW$117, Mujeres!$A$1:$DW$117)</f>
        <v>2459093.9016808616</v>
      </c>
      <c r="N133" s="52" cm="1">
        <f t="array" aca="1" ref="N133" ca="1">AnualidadPensionado(N$1,$E133,$B133, $D133, Hombres!$A$1:$DW$117, Mujeres!$A$1:$DW$117)</f>
        <v>2520999.7315806882</v>
      </c>
      <c r="O133" s="52" cm="1">
        <f t="array" aca="1" ref="O133" ca="1">AnualidadPensionado(O$1,$E133,$B133, $D133, Hombres!$A$1:$DW$117, Mujeres!$A$1:$DW$117)</f>
        <v>2583350.0397960413</v>
      </c>
      <c r="P133" s="52" cm="1">
        <f t="array" aca="1" ref="P133" ca="1">AnualidadPensionado(P$1,$E133,$B133, $D133, Hombres!$A$1:$DW$117, Mujeres!$A$1:$DW$117)</f>
        <v>2646022.9513502568</v>
      </c>
      <c r="Q133" s="52" cm="1">
        <f t="array" aca="1" ref="Q133" ca="1">AnualidadPensionado(Q$1,$E133,$B133, $D133, Hombres!$A$1:$DW$117, Mujeres!$A$1:$DW$117)</f>
        <v>2708964.0051349434</v>
      </c>
      <c r="R133" s="52" cm="1">
        <f t="array" aca="1" ref="R133" ca="1">AnualidadPensionado(R$1,$E133,$B133, $D133, Hombres!$A$1:$DW$117, Mujeres!$A$1:$DW$117)</f>
        <v>2772163.0978415278</v>
      </c>
      <c r="S133" s="52" cm="1">
        <f t="array" aca="1" ref="S133" ca="1">AnualidadPensionado(S$1,$E133,$B133, $D133, Hombres!$A$1:$DW$117, Mujeres!$A$1:$DW$117)</f>
        <v>2835552.5601782519</v>
      </c>
      <c r="T133" s="52" cm="1">
        <f t="array" aca="1" ref="T133" ca="1">AnualidadPensionado(T$1,$E133,$B133, $D133, Hombres!$A$1:$DW$117, Mujeres!$A$1:$DW$117)</f>
        <v>2898902.8733905577</v>
      </c>
      <c r="U133" s="52" cm="1">
        <f t="array" aca="1" ref="U133" ca="1">AnualidadPensionado(U$1,$E133,$B133, $D133, Hombres!$A$1:$DW$117, Mujeres!$A$1:$DW$117)</f>
        <v>2961835.7965265284</v>
      </c>
      <c r="V133" s="52" cm="1">
        <f t="array" aca="1" ref="V133" ca="1">AnualidadPensionado(V$1,$E133,$B133, $D133, Hombres!$A$1:$DW$117, Mujeres!$A$1:$DW$117)</f>
        <v>3023804.5216431189</v>
      </c>
      <c r="W133" s="52" cm="1">
        <f t="array" aca="1" ref="W133" ca="1">AnualidadPensionado(W$1,$E133,$B133, $D133, Hombres!$A$1:$DW$117, Mujeres!$A$1:$DW$117)</f>
        <v>3084037.797549088</v>
      </c>
      <c r="X133" s="52" cm="1">
        <f t="array" aca="1" ref="X133" ca="1">AnualidadPensionado(X$1,$E133,$B133, $D133, Hombres!$A$1:$DW$117, Mujeres!$A$1:$DW$117)</f>
        <v>3141750.1987044523</v>
      </c>
      <c r="Y133" s="52" cm="1">
        <f t="array" aca="1" ref="Y133" ca="1">AnualidadPensionado(Y$1,$E133,$B133, $D133, Hombres!$A$1:$DW$117, Mujeres!$A$1:$DW$117)</f>
        <v>3196516.9996632556</v>
      </c>
      <c r="Z133" s="52" cm="1">
        <f t="array" aca="1" ref="Z133" ca="1">AnualidadPensionado(Z$1,$E133,$B133, $D133, Hombres!$A$1:$DW$117, Mujeres!$A$1:$DW$117)</f>
        <v>3248271.7936187359</v>
      </c>
      <c r="AA133" s="52" cm="1">
        <f t="array" aca="1" ref="AA133" ca="1">AnualidadPensionado(AA$1,$E133,$B133, $D133, Hombres!$A$1:$DW$117, Mujeres!$A$1:$DW$117)</f>
        <v>3296865.4101829692</v>
      </c>
      <c r="AB133" s="52" cm="1">
        <f t="array" aca="1" ref="AB133" ca="1">AnualidadPensionado(AB$1,$E133,$B133, $D133, Hombres!$A$1:$DW$117, Mujeres!$A$1:$DW$117)</f>
        <v>3341634.6269596992</v>
      </c>
      <c r="AC133" s="52" cm="1">
        <f t="array" aca="1" ref="AC133" ca="1">AnualidadPensionado(AC$1,$E133,$B133, $D133, Hombres!$A$1:$DW$117, Mujeres!$A$1:$DW$117)</f>
        <v>3381391.8719658749</v>
      </c>
      <c r="AD133" s="52" cm="1">
        <f t="array" aca="1" ref="AD133" ca="1">AnualidadPensionado(AD$1,$E133,$B133, $D133, Hombres!$A$1:$DW$117, Mujeres!$A$1:$DW$117)</f>
        <v>3414572.8752805074</v>
      </c>
      <c r="AE133" s="52" cm="1">
        <f t="array" aca="1" ref="AE133" ca="1">AnualidadPensionado(AE$1,$E133,$B133, $D133, Hombres!$A$1:$DW$117, Mujeres!$A$1:$DW$117)</f>
        <v>3439487.7740614754</v>
      </c>
      <c r="AF133" s="52" cm="1">
        <f t="array" aca="1" ref="AF133" ca="1">AnualidadPensionado(AF$1,$E133,$B133, $D133, Hombres!$A$1:$DW$117, Mujeres!$A$1:$DW$117)</f>
        <v>3450717.3852109113</v>
      </c>
      <c r="AG133" s="52" cm="1">
        <f t="array" aca="1" ref="AG133" ca="1">AnualidadPensionado(AG$1,$E133,$B133, $D133, Hombres!$A$1:$DW$117, Mujeres!$A$1:$DW$117)</f>
        <v>3451328.0517651369</v>
      </c>
      <c r="AH133" s="52" cm="1">
        <f t="array" aca="1" ref="AH133" ca="1">AnualidadPensionado(AH$1,$E133,$B133, $D133, Hombres!$A$1:$DW$117, Mujeres!$A$1:$DW$117)</f>
        <v>3440149.1070196121</v>
      </c>
      <c r="AI133" s="52" cm="1">
        <f t="array" aca="1" ref="AI133" ca="1">AnualidadPensionado(AI$1,$E133,$B133, $D133, Hombres!$A$1:$DW$117, Mujeres!$A$1:$DW$117)</f>
        <v>3415925.3727658144</v>
      </c>
      <c r="AJ133" s="52" cm="1">
        <f t="array" aca="1" ref="AJ133" ca="1">AnualidadPensionado(AJ$1,$E133,$B133, $D133, Hombres!$A$1:$DW$117, Mujeres!$A$1:$DW$117)</f>
        <v>3377313.4090758758</v>
      </c>
      <c r="AK133" s="52" cm="1">
        <f t="array" aca="1" ref="AK133" ca="1">AnualidadPensionado(AK$1,$E133,$B133, $D133, Hombres!$A$1:$DW$117, Mujeres!$A$1:$DW$117)</f>
        <v>3322922.2494465862</v>
      </c>
      <c r="AL133" s="52" cm="1">
        <f t="array" aca="1" ref="AL133" ca="1">AnualidadPensionado(AL$1,$E133,$B133, $D133, Hombres!$A$1:$DW$117, Mujeres!$A$1:$DW$117)</f>
        <v>3251542.0548449643</v>
      </c>
      <c r="AM133" s="52" cm="1">
        <f t="array" aca="1" ref="AM133" ca="1">AnualidadPensionado(AM$1,$E133,$B133, $D133, Hombres!$A$1:$DW$117, Mujeres!$A$1:$DW$117)</f>
        <v>3162261.0992990597</v>
      </c>
      <c r="AN133" s="52" cm="1">
        <f t="array" aca="1" ref="AN133" ca="1">AnualidadPensionado(AN$1,$E133,$B133, $D133, Hombres!$A$1:$DW$117, Mujeres!$A$1:$DW$117)</f>
        <v>3054373.6333824038</v>
      </c>
      <c r="AO133" s="52" cm="1">
        <f t="array" aca="1" ref="AO133" ca="1">AnualidadPensionado(AO$1,$E133,$B133, $D133, Hombres!$A$1:$DW$117, Mujeres!$A$1:$DW$117)</f>
        <v>2927400.6061045369</v>
      </c>
      <c r="AP133" s="52" cm="1">
        <f t="array" aca="1" ref="AP133" ca="1">AnualidadPensionado(AP$1,$E133,$B133, $D133, Hombres!$A$1:$DW$117, Mujeres!$A$1:$DW$117)</f>
        <v>2781192.2005141736</v>
      </c>
      <c r="AQ133" s="52" cm="1">
        <f t="array" aca="1" ref="AQ133" ca="1">AnualidadPensionado(AQ$1,$E133,$B133, $D133, Hombres!$A$1:$DW$117, Mujeres!$A$1:$DW$117)</f>
        <v>2616265.5812198729</v>
      </c>
      <c r="AR133" s="52" cm="1">
        <f t="array" aca="1" ref="AR133" ca="1">AnualidadPensionado(AR$1,$E133,$B133, $D133, Hombres!$A$1:$DW$117, Mujeres!$A$1:$DW$117)</f>
        <v>2433893.0514105223</v>
      </c>
      <c r="AS133" s="52" cm="1">
        <f t="array" aca="1" ref="AS133" ca="1">AnualidadPensionado(AS$1,$E133,$B133, $D133, Hombres!$A$1:$DW$117, Mujeres!$A$1:$DW$117)</f>
        <v>2235959.517452715</v>
      </c>
      <c r="AT133" s="52" cm="1">
        <f t="array" aca="1" ref="AT133" ca="1">AnualidadPensionado(AT$1,$E133,$B133, $D133, Hombres!$A$1:$DW$117, Mujeres!$A$1:$DW$117)</f>
        <v>2024996.8644307442</v>
      </c>
      <c r="AU133" s="52" cm="1">
        <f t="array" aca="1" ref="AU133" ca="1">AnualidadPensionado(AU$1,$E133,$B133, $D133, Hombres!$A$1:$DW$117, Mujeres!$A$1:$DW$117)</f>
        <v>1804377.8624441915</v>
      </c>
      <c r="AV133" s="52" cm="1">
        <f t="array" aca="1" ref="AV133" ca="1">AnualidadPensionado(AV$1,$E133,$B133, $D133, Hombres!$A$1:$DW$117, Mujeres!$A$1:$DW$117)</f>
        <v>1578466.0587003164</v>
      </c>
      <c r="AW133" s="52" cm="1">
        <f t="array" aca="1" ref="AW133" ca="1">AnualidadPensionado(AW$1,$E133,$B133, $D133, Hombres!$A$1:$DW$117, Mujeres!$A$1:$DW$117)</f>
        <v>1352384.0982684027</v>
      </c>
      <c r="AX133" s="52" cm="1">
        <f t="array" aca="1" ref="AX133" ca="1">AnualidadPensionado(AX$1,$E133,$B133, $D133, Hombres!$A$1:$DW$117, Mujeres!$A$1:$DW$117)</f>
        <v>1131599.6761700371</v>
      </c>
      <c r="AY133" s="52" cm="1">
        <f t="array" aca="1" ref="AY133" ca="1">AnualidadPensionado(AY$1,$E133,$B133, $D133, Hombres!$A$1:$DW$117, Mujeres!$A$1:$DW$117)</f>
        <v>921634.32217943808</v>
      </c>
      <c r="AZ133" s="52" cm="1">
        <f t="array" aca="1" ref="AZ133" ca="1">AnualidadPensionado(AZ$1,$E133,$B133, $D133, Hombres!$A$1:$DW$117, Mujeres!$A$1:$DW$117)</f>
        <v>727803.8696741967</v>
      </c>
      <c r="BA133" s="52" cm="1">
        <f t="array" aca="1" ref="BA133" ca="1">AnualidadPensionado(BA$1,$E133,$B133, $D133, Hombres!$A$1:$DW$117, Mujeres!$A$1:$DW$117)</f>
        <v>554836.6839646867</v>
      </c>
      <c r="BB133" s="52" cm="1">
        <f t="array" aca="1" ref="BB133" ca="1">AnualidadPensionado(BB$1,$E133,$B133, $D133, Hombres!$A$1:$DW$117, Mujeres!$A$1:$DW$117)</f>
        <v>406298.00353209267</v>
      </c>
      <c r="BC133" s="52" cm="1">
        <f t="array" aca="1" ref="BC133" ca="1">AnualidadPensionado(BC$1,$E133,$B133, $D133, Hombres!$A$1:$DW$117, Mujeres!$A$1:$DW$117)</f>
        <v>284112.50183234474</v>
      </c>
      <c r="BD133" s="52" cm="1">
        <f t="array" aca="1" ref="BD133" ca="1">AnualidadPensionado(BD$1,$E133,$B133, $D133, Hombres!$A$1:$DW$117, Mujeres!$A$1:$DW$117)</f>
        <v>188384.81396361213</v>
      </c>
      <c r="BE133" s="52" cm="1">
        <f t="array" aca="1" ref="BE133" ca="1">AnualidadPensionado(BE$1,$E133,$B133, $D133, Hombres!$A$1:$DW$117, Mujeres!$A$1:$DW$117)</f>
        <v>117461.42303045416</v>
      </c>
      <c r="BF133" s="52" cm="1">
        <f t="array" aca="1" ref="BF133" ca="1">AnualidadPensionado(BF$1,$E133,$B133, $D133, Hombres!$A$1:$DW$117, Mujeres!$A$1:$DW$117)</f>
        <v>68198.97083870502</v>
      </c>
      <c r="BG133" s="52" cm="1">
        <f t="array" aca="1" ref="BG133" ca="1">AnualidadPensionado(BG$1,$E133,$B133, $D133, Hombres!$A$1:$DW$117, Mujeres!$A$1:$DW$117)</f>
        <v>36438.607275072063</v>
      </c>
      <c r="BH133" s="52" cm="1">
        <f t="array" aca="1" ref="BH133" ca="1">AnualidadPensionado(BH$1,$E133,$B133, $D133, Hombres!$A$1:$DW$117, Mujeres!$A$1:$DW$117)</f>
        <v>17655.471685953165</v>
      </c>
      <c r="BI133" s="52" cm="1">
        <f t="array" aca="1" ref="BI133" ca="1">AnualidadPensionado(BI$1,$E133,$B133, $D133, Hombres!$A$1:$DW$117, Mujeres!$A$1:$DW$117)</f>
        <v>7614.8801504609828</v>
      </c>
      <c r="BJ133" s="52" cm="1">
        <f t="array" aca="1" ref="BJ133" ca="1">AnualidadPensionado(BJ$1,$E133,$B133, $D133, Hombres!$A$1:$DW$117, Mujeres!$A$1:$DW$117)</f>
        <v>2853.908879595288</v>
      </c>
      <c r="BK133" s="52" cm="1">
        <f t="array" aca="1" ref="BK133" ca="1">AnualidadPensionado(BK$1,$E133,$B133, $D133, Hombres!$A$1:$DW$117, Mujeres!$A$1:$DW$117)</f>
        <v>899.55026376238743</v>
      </c>
      <c r="BL133" s="52" cm="1">
        <f t="array" aca="1" ref="BL133" ca="1">AnualidadPensionado(BL$1,$E133,$B133, $D133, Hombres!$A$1:$DW$117, Mujeres!$A$1:$DW$117)</f>
        <v>227.43364581074778</v>
      </c>
      <c r="BM133" s="52" cm="1">
        <f t="array" aca="1" ref="BM133" ca="1">AnualidadPensionado(BM$1,$E133,$B133, $D133, Hombres!$A$1:$DW$117, Mujeres!$A$1:$DW$117)</f>
        <v>42.762521674751753</v>
      </c>
      <c r="BN133" s="52" cm="1">
        <f t="array" aca="1" ref="BN133" ca="1">AnualidadPensionado(BN$1,$E133,$B133, $D133, Hombres!$A$1:$DW$117, Mujeres!$A$1:$DW$117)</f>
        <v>5.1854646270715792</v>
      </c>
      <c r="BO133" s="52" cm="1">
        <f t="array" aca="1" ref="BO133" ca="1">AnualidadPensionado(BO$1,$E133,$B133, $D133, Hombres!$A$1:$DW$117, Mujeres!$A$1:$DW$117)</f>
        <v>0</v>
      </c>
      <c r="BP133" s="52" cm="1">
        <f t="array" aca="1" ref="BP133" ca="1">AnualidadPensionado(BP$1,$E133,$B133, $D133, Hombres!$A$1:$DW$117, Mujeres!$A$1:$DW$117)</f>
        <v>0</v>
      </c>
      <c r="BQ133" s="52" cm="1">
        <f t="array" aca="1" ref="BQ133" ca="1">AnualidadPensionado(BQ$1,$E133,$B133, $D133, Hombres!$A$1:$DW$117, Mujeres!$A$1:$DW$117)</f>
        <v>0</v>
      </c>
      <c r="BR133" s="52" cm="1">
        <f t="array" aca="1" ref="BR133" ca="1">AnualidadPensionado(BR$1,$E133,$B133, $D133, Hombres!$A$1:$DW$117, Mujeres!$A$1:$DW$117)</f>
        <v>0</v>
      </c>
      <c r="BS133" s="52" cm="1">
        <f t="array" aca="1" ref="BS133" ca="1">AnualidadPensionado(BS$1,$E133,$B133, $D133, Hombres!$A$1:$DW$117, Mujeres!$A$1:$DW$117)</f>
        <v>0</v>
      </c>
      <c r="BT133" s="52" cm="1">
        <f t="array" aca="1" ref="BT133" ca="1">AnualidadPensionado(BT$1,$E133,$B133, $D133, Hombres!$A$1:$DW$117, Mujeres!$A$1:$DW$117)</f>
        <v>0</v>
      </c>
      <c r="BU133" s="52" cm="1">
        <f t="array" aca="1" ref="BU133" ca="1">AnualidadPensionado(BU$1,$E133,$B133, $D133, Hombres!$A$1:$DW$117, Mujeres!$A$1:$DW$117)</f>
        <v>0</v>
      </c>
      <c r="BV133" s="52" cm="1">
        <f t="array" aca="1" ref="BV133" ca="1">AnualidadPensionado(BV$1,$E133,$B133, $D133, Hombres!$A$1:$DW$117, Mujeres!$A$1:$DW$117)</f>
        <v>0</v>
      </c>
      <c r="BW133" s="52" cm="1">
        <f t="array" aca="1" ref="BW133" ca="1">AnualidadPensionado(BW$1,$E133,$B133, $D133, Hombres!$A$1:$DW$117, Mujeres!$A$1:$DW$117)</f>
        <v>0</v>
      </c>
      <c r="BX133" s="52" cm="1">
        <f t="array" aca="1" ref="BX133" ca="1">AnualidadPensionado(BX$1,$E133,$B133, $D133, Hombres!$A$1:$DW$117, Mujeres!$A$1:$DW$117)</f>
        <v>0</v>
      </c>
      <c r="BY133" s="52" cm="1">
        <f t="array" aca="1" ref="BY133" ca="1">AnualidadPensionado(BY$1,$E133,$B133, $D133, Hombres!$A$1:$DW$117, Mujeres!$A$1:$DW$117)</f>
        <v>0</v>
      </c>
      <c r="BZ133" s="52" cm="1">
        <f t="array" aca="1" ref="BZ133" ca="1">AnualidadPensionado(BZ$1,$E133,$B133, $D133, Hombres!$A$1:$DW$117, Mujeres!$A$1:$DW$117)</f>
        <v>0</v>
      </c>
      <c r="CA133" s="52" cm="1">
        <f t="array" aca="1" ref="CA133" ca="1">AnualidadPensionado(CA$1,$E133,$B133, $D133, Hombres!$A$1:$DW$117, Mujeres!$A$1:$DW$117)</f>
        <v>0</v>
      </c>
      <c r="CB133" s="52" cm="1">
        <f t="array" aca="1" ref="CB133" ca="1">AnualidadPensionado(CB$1,$E133,$B133, $D133, Hombres!$A$1:$DW$117, Mujeres!$A$1:$DW$117)</f>
        <v>0</v>
      </c>
      <c r="CC133" s="52" cm="1">
        <f t="array" aca="1" ref="CC133" ca="1">AnualidadPensionado(CC$1,$E133,$B133, $D133, Hombres!$A$1:$DW$117, Mujeres!$A$1:$DW$117)</f>
        <v>0</v>
      </c>
      <c r="CD133" s="52" cm="1">
        <f t="array" aca="1" ref="CD133" ca="1">AnualidadPensionado(CD$1,$E133,$B133, $D133, Hombres!$A$1:$DW$117, Mujeres!$A$1:$DW$117)</f>
        <v>0</v>
      </c>
      <c r="CE133" s="52" cm="1">
        <f t="array" aca="1" ref="CE133" ca="1">AnualidadPensionado(CE$1,$E133,$B133, $D133, Hombres!$A$1:$DW$117, Mujeres!$A$1:$DW$117)</f>
        <v>0</v>
      </c>
      <c r="CF133" s="52" cm="1">
        <f t="array" aca="1" ref="CF133" ca="1">AnualidadPensionado(CF$1,$E133,$B133, $D133, Hombres!$A$1:$DW$117, Mujeres!$A$1:$DW$117)</f>
        <v>0</v>
      </c>
      <c r="CG133" s="52" cm="1">
        <f t="array" aca="1" ref="CG133" ca="1">AnualidadPensionado(CG$1,$E133,$B133, $D133, Hombres!$A$1:$DW$117, Mujeres!$A$1:$DW$117)</f>
        <v>0</v>
      </c>
      <c r="CH133" s="52" cm="1">
        <f t="array" aca="1" ref="CH133" ca="1">AnualidadPensionado(CH$1,$E133,$B133, $D133, Hombres!$A$1:$DW$117, Mujeres!$A$1:$DW$117)</f>
        <v>0</v>
      </c>
      <c r="CI133" s="52" cm="1">
        <f t="array" aca="1" ref="CI133" ca="1">AnualidadPensionado(CI$1,$E133,$B133, $D133, Hombres!$A$1:$DW$117, Mujeres!$A$1:$DW$117)</f>
        <v>0</v>
      </c>
      <c r="CJ133" s="52" cm="1">
        <f t="array" aca="1" ref="CJ133" ca="1">AnualidadPensionado(CJ$1,$E133,$B133, $D133, Hombres!$A$1:$DW$117, Mujeres!$A$1:$DW$117)</f>
        <v>0</v>
      </c>
      <c r="CK133" s="52" cm="1">
        <f t="array" aca="1" ref="CK133" ca="1">AnualidadPensionado(CK$1,$E133,$B133, $D133, Hombres!$A$1:$DW$117, Mujeres!$A$1:$DW$117)</f>
        <v>0</v>
      </c>
      <c r="CL133" s="52" cm="1">
        <f t="array" aca="1" ref="CL133" ca="1">AnualidadPensionado(CL$1,$E133,$B133, $D133, Hombres!$A$1:$DW$117, Mujeres!$A$1:$DW$117)</f>
        <v>0</v>
      </c>
      <c r="CM133" s="52" cm="1">
        <f t="array" aca="1" ref="CM133" ca="1">AnualidadPensionado(CM$1,$E133,$B133, $D133, Hombres!$A$1:$DW$117, Mujeres!$A$1:$DW$117)</f>
        <v>0</v>
      </c>
      <c r="CN133" s="52" cm="1">
        <f t="array" aca="1" ref="CN133" ca="1">AnualidadPensionado(CN$1,$E133,$B133, $D133, Hombres!$A$1:$DW$117, Mujeres!$A$1:$DW$117)</f>
        <v>0</v>
      </c>
      <c r="CO133" s="52" cm="1">
        <f t="array" aca="1" ref="CO133" ca="1">AnualidadPensionado(CO$1,$E133,$B133, $D133, Hombres!$A$1:$DW$117, Mujeres!$A$1:$DW$117)</f>
        <v>0</v>
      </c>
      <c r="CP133" s="52" cm="1">
        <f t="array" aca="1" ref="CP133" ca="1">AnualidadPensionado(CP$1,$E133,$B133, $D133, Hombres!$A$1:$DW$117, Mujeres!$A$1:$DW$117)</f>
        <v>0</v>
      </c>
      <c r="CQ133" s="52" cm="1">
        <f t="array" aca="1" ref="CQ133" ca="1">AnualidadPensionado(CQ$1,$E133,$B133, $D133, Hombres!$A$1:$DW$117, Mujeres!$A$1:$DW$117)</f>
        <v>0</v>
      </c>
      <c r="CR133" s="52" cm="1">
        <f t="array" aca="1" ref="CR133" ca="1">AnualidadPensionado(CR$1,$E133,$B133, $D133, Hombres!$A$1:$DW$117, Mujeres!$A$1:$DW$117)</f>
        <v>0</v>
      </c>
      <c r="CS133" s="52" cm="1">
        <f t="array" aca="1" ref="CS133" ca="1">AnualidadPensionado(CS$1,$E133,$B133, $D133, Hombres!$A$1:$DW$117, Mujeres!$A$1:$DW$117)</f>
        <v>0</v>
      </c>
      <c r="CT133" s="52" cm="1">
        <f t="array" aca="1" ref="CT133" ca="1">AnualidadPensionado(CT$1,$E133,$B133, $D133, Hombres!$A$1:$DW$117, Mujeres!$A$1:$DW$117)</f>
        <v>0</v>
      </c>
      <c r="CU133" s="52" cm="1">
        <f t="array" aca="1" ref="CU133" ca="1">AnualidadPensionado(CU$1,$E133,$B133, $D133, Hombres!$A$1:$DW$117, Mujeres!$A$1:$DW$117)</f>
        <v>0</v>
      </c>
      <c r="CV133" s="52" cm="1">
        <f t="array" aca="1" ref="CV133" ca="1">AnualidadPensionado(CV$1,$E133,$B133, $D133, Hombres!$A$1:$DW$117, Mujeres!$A$1:$DW$117)</f>
        <v>0</v>
      </c>
      <c r="CW133" s="52" cm="1">
        <f t="array" aca="1" ref="CW133" ca="1">AnualidadPensionado(CW$1,$E133,$B133, $D133, Hombres!$A$1:$DW$117, Mujeres!$A$1:$DW$117)</f>
        <v>0</v>
      </c>
      <c r="CX133" s="52" cm="1">
        <f t="array" aca="1" ref="CX133" ca="1">AnualidadPensionado(CX$1,$E133,$B133, $D133, Hombres!$A$1:$DW$117, Mujeres!$A$1:$DW$117)</f>
        <v>0</v>
      </c>
      <c r="CY133" s="52" cm="1">
        <f t="array" aca="1" ref="CY133" ca="1">AnualidadPensionado(CY$1,$E133,$B133, $D133, Hombres!$A$1:$DW$117, Mujeres!$A$1:$DW$117)</f>
        <v>0</v>
      </c>
      <c r="DB133" s="25"/>
      <c r="DC133" s="52" cm="1">
        <f t="array" aca="1" ref="DC133" ca="1">beneficio_muerte_individual_pensionado(DC$1,$E133,$B133, Hombres!$A$1:$DW$117, Mujeres!$A$1:$DW$117)</f>
        <v>0</v>
      </c>
      <c r="DD133" s="52" cm="1">
        <f t="array" aca="1" ref="DD133" ca="1">beneficio_muerte_individual_pensionado(DD$1,$E133,$B133, Hombres!$A$1:$DW$117, Mujeres!$A$1:$DW$117)</f>
        <v>9459.2999999999993</v>
      </c>
      <c r="DE133" s="52" cm="1">
        <f t="array" aca="1" ref="DE133" ca="1">beneficio_muerte_individual_pensionado(DE$1,$E133,$B133, Hombres!$A$1:$DW$117, Mujeres!$A$1:$DW$117)</f>
        <v>10046.962474920001</v>
      </c>
      <c r="DF133" s="52" cm="1">
        <f t="array" aca="1" ref="DF133" ca="1">beneficio_muerte_individual_pensionado(DF$1,$E133,$B133, Hombres!$A$1:$DW$117, Mujeres!$A$1:$DW$117)</f>
        <v>10712.273473038829</v>
      </c>
      <c r="DG133" s="52" cm="1">
        <f t="array" aca="1" ref="DG133" ca="1">beneficio_muerte_individual_pensionado(DG$1,$E133,$B133, Hombres!$A$1:$DW$117, Mujeres!$A$1:$DW$117)</f>
        <v>11510.676320768014</v>
      </c>
      <c r="DH133" s="52" cm="1">
        <f t="array" aca="1" ref="DH133" ca="1">beneficio_muerte_individual_pensionado(DH$1,$E133,$B133, Hombres!$A$1:$DW$117, Mujeres!$A$1:$DW$117)</f>
        <v>12451.836119308326</v>
      </c>
      <c r="DI133" s="52" cm="1">
        <f t="array" aca="1" ref="DI133" ca="1">beneficio_muerte_individual_pensionado(DI$1,$E133,$B133, Hombres!$A$1:$DW$117, Mujeres!$A$1:$DW$117)</f>
        <v>13523.851134244176</v>
      </c>
      <c r="DJ133" s="52" cm="1">
        <f t="array" aca="1" ref="DJ133" ca="1">beneficio_muerte_individual_pensionado(DJ$1,$E133,$B133, Hombres!$A$1:$DW$117, Mujeres!$A$1:$DW$117)</f>
        <v>14715.531423128823</v>
      </c>
      <c r="DK133" s="52" cm="1">
        <f t="array" aca="1" ref="DK133" ca="1">beneficio_muerte_individual_pensionado(DK$1,$E133,$B133, Hombres!$A$1:$DW$117, Mujeres!$A$1:$DW$117)</f>
        <v>15979.584006759838</v>
      </c>
      <c r="DL133" s="52" cm="1">
        <f t="array" aca="1" ref="DL133" ca="1">beneficio_muerte_individual_pensionado(DL$1,$E133,$B133, Hombres!$A$1:$DW$117, Mujeres!$A$1:$DW$117)</f>
        <v>17197.44751487111</v>
      </c>
      <c r="DM133" s="52" cm="1">
        <f t="array" aca="1" ref="DM133" ca="1">beneficio_muerte_individual_pensionado(DM$1,$E133,$B133, Hombres!$A$1:$DW$117, Mujeres!$A$1:$DW$117)</f>
        <v>18325.582733762083</v>
      </c>
      <c r="DN133" s="52" cm="1">
        <f t="array" aca="1" ref="DN133" ca="1">beneficio_muerte_individual_pensionado(DN$1,$E133,$B133, Hombres!$A$1:$DW$117, Mujeres!$A$1:$DW$117)</f>
        <v>19462.296274195091</v>
      </c>
      <c r="DO133" s="52" cm="1">
        <f t="array" aca="1" ref="DO133" ca="1">beneficio_muerte_individual_pensionado(DO$1,$E133,$B133, Hombres!$A$1:$DW$117, Mujeres!$A$1:$DW$117)</f>
        <v>20774.116741232472</v>
      </c>
      <c r="DP133" s="52" cm="1">
        <f t="array" aca="1" ref="DP133" ca="1">beneficio_muerte_individual_pensionado(DP$1,$E133,$B133, Hombres!$A$1:$DW$117, Mujeres!$A$1:$DW$117)</f>
        <v>22353.573410793673</v>
      </c>
      <c r="DQ133" s="52" cm="1">
        <f t="array" aca="1" ref="DQ133" ca="1">beneficio_muerte_individual_pensionado(DQ$1,$E133,$B133, Hombres!$A$1:$DW$117, Mujeres!$A$1:$DW$117)</f>
        <v>24273.272154037069</v>
      </c>
      <c r="DR133" s="52" cm="1">
        <f t="array" aca="1" ref="DR133" ca="1">beneficio_muerte_individual_pensionado(DR$1,$E133,$B133, Hombres!$A$1:$DW$117, Mujeres!$A$1:$DW$117)</f>
        <v>26690.239621553777</v>
      </c>
      <c r="DS133" s="52" cm="1">
        <f t="array" aca="1" ref="DS133" ca="1">beneficio_muerte_individual_pensionado(DS$1,$E133,$B133, Hombres!$A$1:$DW$117, Mujeres!$A$1:$DW$117)</f>
        <v>29598.073621540476</v>
      </c>
      <c r="DT133" s="52" cm="1">
        <f t="array" aca="1" ref="DT133" ca="1">beneficio_muerte_individual_pensionado(DT$1,$E133,$B133, Hombres!$A$1:$DW$117, Mujeres!$A$1:$DW$117)</f>
        <v>32646.960977414252</v>
      </c>
      <c r="DU133" s="52" cm="1">
        <f t="array" aca="1" ref="DU133" ca="1">beneficio_muerte_individual_pensionado(DU$1,$E133,$B133, Hombres!$A$1:$DW$117, Mujeres!$A$1:$DW$117)</f>
        <v>35486.967408084762</v>
      </c>
      <c r="DV133" s="52" cm="1">
        <f t="array" aca="1" ref="DV133" ca="1">beneficio_muerte_individual_pensionado(DV$1,$E133,$B133, Hombres!$A$1:$DW$117, Mujeres!$A$1:$DW$117)</f>
        <v>38130.924155755012</v>
      </c>
      <c r="DW133" s="52" cm="1">
        <f t="array" aca="1" ref="DW133" ca="1">beneficio_muerte_individual_pensionado(DW$1,$E133,$B133, Hombres!$A$1:$DW$117, Mujeres!$A$1:$DW$117)</f>
        <v>40984.481625676744</v>
      </c>
      <c r="DX133" s="52" cm="1">
        <f t="array" aca="1" ref="DX133" ca="1">beneficio_muerte_individual_pensionado(DX$1,$E133,$B133, Hombres!$A$1:$DW$117, Mujeres!$A$1:$DW$117)</f>
        <v>44465.834560735886</v>
      </c>
      <c r="DY133" s="52" cm="1">
        <f t="array" aca="1" ref="DY133" ca="1">beneficio_muerte_individual_pensionado(DY$1,$E133,$B133, Hombres!$A$1:$DW$117, Mujeres!$A$1:$DW$117)</f>
        <v>48785.52559639408</v>
      </c>
      <c r="DZ133" s="52" cm="1">
        <f t="array" aca="1" ref="DZ133" ca="1">beneficio_muerte_individual_pensionado(DZ$1,$E133,$B133, Hombres!$A$1:$DW$117, Mujeres!$A$1:$DW$117)</f>
        <v>53874.555971345115</v>
      </c>
      <c r="EA133" s="52" cm="1">
        <f t="array" aca="1" ref="EA133" ca="1">beneficio_muerte_individual_pensionado(EA$1,$E133,$B133, Hombres!$A$1:$DW$117, Mujeres!$A$1:$DW$117)</f>
        <v>62089.633886450494</v>
      </c>
      <c r="EB133" s="52" cm="1">
        <f t="array" aca="1" ref="EB133" ca="1">beneficio_muerte_individual_pensionado(EB$1,$E133,$B133, Hombres!$A$1:$DW$117, Mujeres!$A$1:$DW$117)</f>
        <v>67426.323266429026</v>
      </c>
      <c r="EC133" s="52" cm="1">
        <f t="array" aca="1" ref="EC133" ca="1">beneficio_muerte_individual_pensionado(EC$1,$E133,$B133, Hombres!$A$1:$DW$117, Mujeres!$A$1:$DW$117)</f>
        <v>72988.209855607289</v>
      </c>
      <c r="ED133" s="52" cm="1">
        <f t="array" aca="1" ref="ED133" ca="1">beneficio_muerte_individual_pensionado(ED$1,$E133,$B133, Hombres!$A$1:$DW$117, Mujeres!$A$1:$DW$117)</f>
        <v>78800.479136989903</v>
      </c>
      <c r="EE133" s="52" cm="1">
        <f t="array" aca="1" ref="EE133" ca="1">beneficio_muerte_individual_pensionado(EE$1,$E133,$B133, Hombres!$A$1:$DW$117, Mujeres!$A$1:$DW$117)</f>
        <v>84801.64849445023</v>
      </c>
      <c r="EF133" s="52" cm="1">
        <f t="array" aca="1" ref="EF133" ca="1">beneficio_muerte_individual_pensionado(EF$1,$E133,$B133, Hombres!$A$1:$DW$117, Mujeres!$A$1:$DW$117)</f>
        <v>90870.564786234419</v>
      </c>
      <c r="EG133" s="52" cm="1">
        <f t="array" aca="1" ref="EG133" ca="1">beneficio_muerte_individual_pensionado(EG$1,$E133,$B133, Hombres!$A$1:$DW$117, Mujeres!$A$1:$DW$117)</f>
        <v>96884.559059798019</v>
      </c>
      <c r="EH133" s="52" cm="1">
        <f t="array" aca="1" ref="EH133" ca="1">beneficio_muerte_individual_pensionado(EH$1,$E133,$B133, Hombres!$A$1:$DW$117, Mujeres!$A$1:$DW$117)</f>
        <v>102751.36048436968</v>
      </c>
      <c r="EI133" s="52" cm="1">
        <f t="array" aca="1" ref="EI133" ca="1">beneficio_muerte_individual_pensionado(EI$1,$E133,$B133, Hombres!$A$1:$DW$117, Mujeres!$A$1:$DW$117)</f>
        <v>108369.55147343378</v>
      </c>
      <c r="EJ133" s="52" cm="1">
        <f t="array" aca="1" ref="EJ133" ca="1">beneficio_muerte_individual_pensionado(EJ$1,$E133,$B133, Hombres!$A$1:$DW$117, Mujeres!$A$1:$DW$117)</f>
        <v>113553.00683654133</v>
      </c>
      <c r="EK133" s="52" cm="1">
        <f t="array" aca="1" ref="EK133" ca="1">beneficio_muerte_individual_pensionado(EK$1,$E133,$B133, Hombres!$A$1:$DW$117, Mujeres!$A$1:$DW$117)</f>
        <v>118048.94795294745</v>
      </c>
      <c r="EL133" s="52" cm="1">
        <f t="array" aca="1" ref="EL133" ca="1">beneficio_muerte_individual_pensionado(EL$1,$E133,$B133, Hombres!$A$1:$DW$117, Mujeres!$A$1:$DW$117)</f>
        <v>121600.55669240435</v>
      </c>
      <c r="EM133" s="52" cm="1">
        <f t="array" aca="1" ref="EM133" ca="1">beneficio_muerte_individual_pensionado(EM$1,$E133,$B133, Hombres!$A$1:$DW$117, Mujeres!$A$1:$DW$117)</f>
        <v>124030.3505310067</v>
      </c>
      <c r="EN133" s="52" cm="1">
        <f t="array" aca="1" ref="EN133" ca="1">beneficio_muerte_individual_pensionado(EN$1,$E133,$B133, Hombres!$A$1:$DW$117, Mujeres!$A$1:$DW$117)</f>
        <v>125179.28541520574</v>
      </c>
      <c r="EO133" s="52" cm="1">
        <f t="array" aca="1" ref="EO133" ca="1">beneficio_muerte_individual_pensionado(EO$1,$E133,$B133, Hombres!$A$1:$DW$117, Mujeres!$A$1:$DW$117)</f>
        <v>124818.87475742382</v>
      </c>
      <c r="EP133" s="52" cm="1">
        <f t="array" aca="1" ref="EP133" ca="1">beneficio_muerte_individual_pensionado(EP$1,$E133,$B133, Hombres!$A$1:$DW$117, Mujeres!$A$1:$DW$117)</f>
        <v>122660.61227807699</v>
      </c>
      <c r="EQ133" s="52" cm="1">
        <f t="array" aca="1" ref="EQ133" ca="1">beneficio_muerte_individual_pensionado(EQ$1,$E133,$B133, Hombres!$A$1:$DW$117, Mujeres!$A$1:$DW$117)</f>
        <v>118517.82913250734</v>
      </c>
      <c r="ER133" s="52" cm="1">
        <f t="array" aca="1" ref="ER133" ca="1">beneficio_muerte_individual_pensionado(ER$1,$E133,$B133, Hombres!$A$1:$DW$117, Mujeres!$A$1:$DW$117)</f>
        <v>112384.32095247511</v>
      </c>
      <c r="ES133" s="52" cm="1">
        <f t="array" aca="1" ref="ES133" ca="1">beneficio_muerte_individual_pensionado(ES$1,$E133,$B133, Hombres!$A$1:$DW$117, Mujeres!$A$1:$DW$117)</f>
        <v>104364.76149368694</v>
      </c>
      <c r="ET133" s="52" cm="1">
        <f t="array" aca="1" ref="ET133" ca="1">beneficio_muerte_individual_pensionado(ET$1,$E133,$B133, Hombres!$A$1:$DW$117, Mujeres!$A$1:$DW$117)</f>
        <v>94630.153767757583</v>
      </c>
      <c r="EU133" s="52" cm="1">
        <f t="array" aca="1" ref="EU133" ca="1">beneficio_muerte_individual_pensionado(EU$1,$E133,$B133, Hombres!$A$1:$DW$117, Mujeres!$A$1:$DW$117)</f>
        <v>83448.02760992515</v>
      </c>
      <c r="EV133" s="52" cm="1">
        <f t="array" aca="1" ref="EV133" ca="1">beneficio_muerte_individual_pensionado(EV$1,$E133,$B133, Hombres!$A$1:$DW$117, Mujeres!$A$1:$DW$117)</f>
        <v>71265.103685671929</v>
      </c>
      <c r="EW133" s="52" cm="1">
        <f t="array" aca="1" ref="EW133" ca="1">beneficio_muerte_individual_pensionado(EW$1,$E133,$B133, Hombres!$A$1:$DW$117, Mujeres!$A$1:$DW$117)</f>
        <v>58688.963259630502</v>
      </c>
      <c r="EX133" s="52" cm="1">
        <f t="array" aca="1" ref="EX133" ca="1">beneficio_muerte_individual_pensionado(EX$1,$E133,$B133, Hombres!$A$1:$DW$117, Mujeres!$A$1:$DW$117)</f>
        <v>46377.932202330216</v>
      </c>
      <c r="EY133" s="52" cm="1">
        <f t="array" aca="1" ref="EY133" ca="1">beneficio_muerte_individual_pensionado(EY$1,$E133,$B133, Hombres!$A$1:$DW$117, Mujeres!$A$1:$DW$117)</f>
        <v>34951.775864482261</v>
      </c>
      <c r="EZ133" s="52" cm="1">
        <f t="array" aca="1" ref="EZ133" ca="1">beneficio_muerte_individual_pensionado(EZ$1,$E133,$B133, Hombres!$A$1:$DW$117, Mujeres!$A$1:$DW$117)</f>
        <v>24932.42558358574</v>
      </c>
      <c r="FA133" s="52" cm="1">
        <f t="array" aca="1" ref="FA133" ca="1">beneficio_muerte_individual_pensionado(FA$1,$E133,$B133, Hombres!$A$1:$DW$117, Mujeres!$A$1:$DW$117)</f>
        <v>16689.770225425429</v>
      </c>
      <c r="FB133" s="52" cm="1">
        <f t="array" aca="1" ref="FB133" ca="1">beneficio_muerte_individual_pensionado(FB$1,$E133,$B133, Hombres!$A$1:$DW$117, Mujeres!$A$1:$DW$117)</f>
        <v>10380.719517197776</v>
      </c>
      <c r="FC133" s="52" cm="1">
        <f t="array" aca="1" ref="FC133" ca="1">beneficio_muerte_individual_pensionado(FC$1,$E133,$B133, Hombres!$A$1:$DW$117, Mujeres!$A$1:$DW$117)</f>
        <v>5927.8431569139684</v>
      </c>
      <c r="FD133" s="52" cm="1">
        <f t="array" aca="1" ref="FD133" ca="1">beneficio_muerte_individual_pensionado(FD$1,$E133,$B133, Hombres!$A$1:$DW$117, Mujeres!$A$1:$DW$117)</f>
        <v>3061.6636727191303</v>
      </c>
      <c r="FE133" s="52" cm="1">
        <f t="array" aca="1" ref="FE133" ca="1">beneficio_muerte_individual_pensionado(FE$1,$E133,$B133, Hombres!$A$1:$DW$117, Mujeres!$A$1:$DW$117)</f>
        <v>1403.4446924215806</v>
      </c>
      <c r="FF133" s="52" cm="1">
        <f t="array" aca="1" ref="FF133" ca="1">beneficio_muerte_individual_pensionado(FF$1,$E133,$B133, Hombres!$A$1:$DW$117, Mujeres!$A$1:$DW$117)</f>
        <v>557.23766627670409</v>
      </c>
      <c r="FG133" s="52" cm="1">
        <f t="array" aca="1" ref="FG133" ca="1">beneficio_muerte_individual_pensionado(FG$1,$E133,$B133, Hombres!$A$1:$DW$117, Mujeres!$A$1:$DW$117)</f>
        <v>185.45076836011302</v>
      </c>
      <c r="FH133" s="52" cm="1">
        <f t="array" aca="1" ref="FH133" ca="1">beneficio_muerte_individual_pensionado(FH$1,$E133,$B133, Hombres!$A$1:$DW$117, Mujeres!$A$1:$DW$117)</f>
        <v>49.327786106513244</v>
      </c>
      <c r="FI133" s="52" cm="1">
        <f t="array" aca="1" ref="FI133" ca="1">beneficio_muerte_individual_pensionado(FI$1,$E133,$B133, Hombres!$A$1:$DW$117, Mujeres!$A$1:$DW$117)</f>
        <v>9.719906026059606</v>
      </c>
      <c r="FJ133" s="52" cm="1">
        <f t="array" aca="1" ref="FJ133" ca="1">beneficio_muerte_individual_pensionado(FJ$1,$E133,$B133, Hombres!$A$1:$DW$117, Mujeres!$A$1:$DW$117)</f>
        <v>1.2962562710962771</v>
      </c>
      <c r="FK133" s="52" cm="1">
        <f t="array" aca="1" ref="FK133" ca="1">beneficio_muerte_individual_pensionado(FK$1,$E133,$B133, Hombres!$A$1:$DW$117, Mujeres!$A$1:$DW$117)</f>
        <v>0</v>
      </c>
      <c r="FL133" s="52" cm="1">
        <f t="array" aca="1" ref="FL133" ca="1">beneficio_muerte_individual_pensionado(FL$1,$E133,$B133, Hombres!$A$1:$DW$117, Mujeres!$A$1:$DW$117)</f>
        <v>0</v>
      </c>
      <c r="FM133" s="52" cm="1">
        <f t="array" aca="1" ref="FM133" ca="1">beneficio_muerte_individual_pensionado(FM$1,$E133,$B133, Hombres!$A$1:$DW$117, Mujeres!$A$1:$DW$117)</f>
        <v>0</v>
      </c>
      <c r="FN133" s="52" cm="1">
        <f t="array" aca="1" ref="FN133" ca="1">beneficio_muerte_individual_pensionado(FN$1,$E133,$B133, Hombres!$A$1:$DW$117, Mujeres!$A$1:$DW$117)</f>
        <v>0</v>
      </c>
      <c r="FO133" s="52" cm="1">
        <f t="array" aca="1" ref="FO133" ca="1">beneficio_muerte_individual_pensionado(FO$1,$E133,$B133, Hombres!$A$1:$DW$117, Mujeres!$A$1:$DW$117)</f>
        <v>0</v>
      </c>
      <c r="FP133" s="52" cm="1">
        <f t="array" aca="1" ref="FP133" ca="1">beneficio_muerte_individual_pensionado(FP$1,$E133,$B133, Hombres!$A$1:$DW$117, Mujeres!$A$1:$DW$117)</f>
        <v>0</v>
      </c>
      <c r="FQ133" s="52" cm="1">
        <f t="array" aca="1" ref="FQ133" ca="1">beneficio_muerte_individual_pensionado(FQ$1,$E133,$B133, Hombres!$A$1:$DW$117, Mujeres!$A$1:$DW$117)</f>
        <v>0</v>
      </c>
      <c r="FR133" s="52" cm="1">
        <f t="array" aca="1" ref="FR133" ca="1">beneficio_muerte_individual_pensionado(FR$1,$E133,$B133, Hombres!$A$1:$DW$117, Mujeres!$A$1:$DW$117)</f>
        <v>0</v>
      </c>
      <c r="FS133" s="52" cm="1">
        <f t="array" aca="1" ref="FS133" ca="1">beneficio_muerte_individual_pensionado(FS$1,$E133,$B133, Hombres!$A$1:$DW$117, Mujeres!$A$1:$DW$117)</f>
        <v>0</v>
      </c>
      <c r="FT133" s="52" cm="1">
        <f t="array" aca="1" ref="FT133" ca="1">beneficio_muerte_individual_pensionado(FT$1,$E133,$B133, Hombres!$A$1:$DW$117, Mujeres!$A$1:$DW$117)</f>
        <v>0</v>
      </c>
      <c r="FU133" s="52" cm="1">
        <f t="array" aca="1" ref="FU133" ca="1">beneficio_muerte_individual_pensionado(FU$1,$E133,$B133, Hombres!$A$1:$DW$117, Mujeres!$A$1:$DW$117)</f>
        <v>0</v>
      </c>
      <c r="FV133" s="52" cm="1">
        <f t="array" aca="1" ref="FV133" ca="1">beneficio_muerte_individual_pensionado(FV$1,$E133,$B133, Hombres!$A$1:$DW$117, Mujeres!$A$1:$DW$117)</f>
        <v>0</v>
      </c>
      <c r="FW133" s="52" cm="1">
        <f t="array" aca="1" ref="FW133" ca="1">beneficio_muerte_individual_pensionado(FW$1,$E133,$B133, Hombres!$A$1:$DW$117, Mujeres!$A$1:$DW$117)</f>
        <v>0</v>
      </c>
      <c r="FX133" s="52" cm="1">
        <f t="array" aca="1" ref="FX133" ca="1">beneficio_muerte_individual_pensionado(FX$1,$E133,$B133, Hombres!$A$1:$DW$117, Mujeres!$A$1:$DW$117)</f>
        <v>0</v>
      </c>
      <c r="FY133" s="52" cm="1">
        <f t="array" aca="1" ref="FY133" ca="1">beneficio_muerte_individual_pensionado(FY$1,$E133,$B133, Hombres!$A$1:$DW$117, Mujeres!$A$1:$DW$117)</f>
        <v>0</v>
      </c>
      <c r="FZ133" s="52" cm="1">
        <f t="array" aca="1" ref="FZ133" ca="1">beneficio_muerte_individual_pensionado(FZ$1,$E133,$B133, Hombres!$A$1:$DW$117, Mujeres!$A$1:$DW$117)</f>
        <v>0</v>
      </c>
      <c r="GA133" s="52" cm="1">
        <f t="array" aca="1" ref="GA133" ca="1">beneficio_muerte_individual_pensionado(GA$1,$E133,$B133, Hombres!$A$1:$DW$117, Mujeres!$A$1:$DW$117)</f>
        <v>0</v>
      </c>
      <c r="GB133" s="52" cm="1">
        <f t="array" aca="1" ref="GB133" ca="1">beneficio_muerte_individual_pensionado(GB$1,$E133,$B133, Hombres!$A$1:$DW$117, Mujeres!$A$1:$DW$117)</f>
        <v>0</v>
      </c>
      <c r="GC133" s="52" cm="1">
        <f t="array" aca="1" ref="GC133" ca="1">beneficio_muerte_individual_pensionado(GC$1,$E133,$B133, Hombres!$A$1:$DW$117, Mujeres!$A$1:$DW$117)</f>
        <v>0</v>
      </c>
      <c r="GD133" s="52" cm="1">
        <f t="array" aca="1" ref="GD133" ca="1">beneficio_muerte_individual_pensionado(GD$1,$E133,$B133, Hombres!$A$1:$DW$117, Mujeres!$A$1:$DW$117)</f>
        <v>0</v>
      </c>
      <c r="GE133" s="52" cm="1">
        <f t="array" aca="1" ref="GE133" ca="1">beneficio_muerte_individual_pensionado(GE$1,$E133,$B133, Hombres!$A$1:$DW$117, Mujeres!$A$1:$DW$117)</f>
        <v>0</v>
      </c>
      <c r="GF133" s="52" cm="1">
        <f t="array" aca="1" ref="GF133" ca="1">beneficio_muerte_individual_pensionado(GF$1,$E133,$B133, Hombres!$A$1:$DW$117, Mujeres!$A$1:$DW$117)</f>
        <v>0</v>
      </c>
      <c r="GG133" s="52" cm="1">
        <f t="array" aca="1" ref="GG133" ca="1">beneficio_muerte_individual_pensionado(GG$1,$E133,$B133, Hombres!$A$1:$DW$117, Mujeres!$A$1:$DW$117)</f>
        <v>0</v>
      </c>
      <c r="GH133" s="52" cm="1">
        <f t="array" aca="1" ref="GH133" ca="1">beneficio_muerte_individual_pensionado(GH$1,$E133,$B133, Hombres!$A$1:$DW$117, Mujeres!$A$1:$DW$117)</f>
        <v>0</v>
      </c>
      <c r="GI133" s="52" cm="1">
        <f t="array" aca="1" ref="GI133" ca="1">beneficio_muerte_individual_pensionado(GI$1,$E133,$B133, Hombres!$A$1:$DW$117, Mujeres!$A$1:$DW$117)</f>
        <v>0</v>
      </c>
      <c r="GJ133" s="52" cm="1">
        <f t="array" aca="1" ref="GJ133" ca="1">beneficio_muerte_individual_pensionado(GJ$1,$E133,$B133, Hombres!$A$1:$DW$117, Mujeres!$A$1:$DW$117)</f>
        <v>0</v>
      </c>
      <c r="GK133" s="52" cm="1">
        <f t="array" aca="1" ref="GK133" ca="1">beneficio_muerte_individual_pensionado(GK$1,$E133,$B133, Hombres!$A$1:$DW$117, Mujeres!$A$1:$DW$117)</f>
        <v>0</v>
      </c>
      <c r="GL133" s="52" cm="1">
        <f t="array" aca="1" ref="GL133" ca="1">beneficio_muerte_individual_pensionado(GL$1,$E133,$B133, Hombres!$A$1:$DW$117, Mujeres!$A$1:$DW$117)</f>
        <v>0</v>
      </c>
      <c r="GM133" s="52" cm="1">
        <f t="array" aca="1" ref="GM133" ca="1">beneficio_muerte_individual_pensionado(GM$1,$E133,$B133, Hombres!$A$1:$DW$117, Mujeres!$A$1:$DW$117)</f>
        <v>0</v>
      </c>
      <c r="GN133" s="52" cm="1">
        <f t="array" aca="1" ref="GN133" ca="1">beneficio_muerte_individual_pensionado(GN$1,$E133,$B133, Hombres!$A$1:$DW$117, Mujeres!$A$1:$DW$117)</f>
        <v>0</v>
      </c>
      <c r="GO133" s="52" cm="1">
        <f t="array" aca="1" ref="GO133" ca="1">beneficio_muerte_individual_pensionado(GO$1,$E133,$B133, Hombres!$A$1:$DW$117, Mujeres!$A$1:$DW$117)</f>
        <v>0</v>
      </c>
      <c r="GP133" s="52" cm="1">
        <f t="array" aca="1" ref="GP133" ca="1">beneficio_muerte_individual_pensionado(GP$1,$E133,$B133, Hombres!$A$1:$DW$117, Mujeres!$A$1:$DW$117)</f>
        <v>0</v>
      </c>
      <c r="GQ133" s="52" cm="1">
        <f t="array" aca="1" ref="GQ133" ca="1">beneficio_muerte_individual_pensionado(GQ$1,$E133,$B133, Hombres!$A$1:$DW$117, Mujeres!$A$1:$DW$117)</f>
        <v>0</v>
      </c>
      <c r="GR133" s="52" cm="1">
        <f t="array" aca="1" ref="GR133" ca="1">beneficio_muerte_individual_pensionado(GR$1,$E133,$B133, Hombres!$A$1:$DW$117, Mujeres!$A$1:$DW$117)</f>
        <v>0</v>
      </c>
      <c r="GS133" s="52" cm="1">
        <f t="array" aca="1" ref="GS133" ca="1">beneficio_muerte_individual_pensionado(GS$1,$E133,$B133, Hombres!$A$1:$DW$117, Mujeres!$A$1:$DW$117)</f>
        <v>0</v>
      </c>
      <c r="GT133" s="52" cm="1">
        <f t="array" aca="1" ref="GT133" ca="1">beneficio_muerte_individual_pensionado(GT$1,$E133,$B133, Hombres!$A$1:$DW$117, Mujeres!$A$1:$DW$117)</f>
        <v>0</v>
      </c>
    </row>
    <row r="134" spans="1:202" x14ac:dyDescent="0.3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5"/>
      <c r="H134" s="52" cm="1">
        <f t="array" aca="1" ref="H134" ca="1">AnualidadPensionado(H$1,$E134,$B134, $D134, Hombres!$A$1:$DW$117, Mujeres!$A$1:$DW$117)</f>
        <v>0</v>
      </c>
      <c r="I134" s="52" cm="1">
        <f t="array" aca="1" ref="I134" ca="1">AnualidadPensionado(I$1,$E134,$B134, $D134, Hombres!$A$1:$DW$117, Mujeres!$A$1:$DW$117)</f>
        <v>4267604.8718767362</v>
      </c>
      <c r="J134" s="52" cm="1">
        <f t="array" aca="1" ref="J134" ca="1">AnualidadPensionado(J$1,$E134,$B134, $D134, Hombres!$A$1:$DW$117, Mujeres!$A$1:$DW$117)</f>
        <v>4334679.6540985778</v>
      </c>
      <c r="K134" s="52" cm="1">
        <f t="array" aca="1" ref="K134" ca="1">AnualidadPensionado(K$1,$E134,$B134, $D134, Hombres!$A$1:$DW$117, Mujeres!$A$1:$DW$117)</f>
        <v>4398962.3075015908</v>
      </c>
      <c r="L134" s="52" cm="1">
        <f t="array" aca="1" ref="L134" ca="1">AnualidadPensionado(L$1,$E134,$B134, $D134, Hombres!$A$1:$DW$117, Mujeres!$A$1:$DW$117)</f>
        <v>4459815.4933492085</v>
      </c>
      <c r="M134" s="52" cm="1">
        <f t="array" aca="1" ref="M134" ca="1">AnualidadPensionado(M$1,$E134,$B134, $D134, Hombres!$A$1:$DW$117, Mujeres!$A$1:$DW$117)</f>
        <v>4516053.2850602688</v>
      </c>
      <c r="N134" s="52" cm="1">
        <f t="array" aca="1" ref="N134" ca="1">AnualidadPensionado(N$1,$E134,$B134, $D134, Hombres!$A$1:$DW$117, Mujeres!$A$1:$DW$117)</f>
        <v>4566098.28179082</v>
      </c>
      <c r="O134" s="52" cm="1">
        <f t="array" aca="1" ref="O134" ca="1">AnualidadPensionado(O$1,$E134,$B134, $D134, Hombres!$A$1:$DW$117, Mujeres!$A$1:$DW$117)</f>
        <v>4608173.0510182111</v>
      </c>
      <c r="P134" s="52" cm="1">
        <f t="array" aca="1" ref="P134" ca="1">AnualidadPensionado(P$1,$E134,$B134, $D134, Hombres!$A$1:$DW$117, Mujeres!$A$1:$DW$117)</f>
        <v>4640468.2198967589</v>
      </c>
      <c r="Q134" s="52" cm="1">
        <f t="array" aca="1" ref="Q134" ca="1">AnualidadPensionado(Q$1,$E134,$B134, $D134, Hombres!$A$1:$DW$117, Mujeres!$A$1:$DW$117)</f>
        <v>4661496.0190265262</v>
      </c>
      <c r="R134" s="52" cm="1">
        <f t="array" aca="1" ref="R134" ca="1">AnualidadPensionado(R$1,$E134,$B134, $D134, Hombres!$A$1:$DW$117, Mujeres!$A$1:$DW$117)</f>
        <v>4670659.4433943518</v>
      </c>
      <c r="S134" s="52" cm="1">
        <f t="array" aca="1" ref="S134" ca="1">AnualidadPensionado(S$1,$E134,$B134, $D134, Hombres!$A$1:$DW$117, Mujeres!$A$1:$DW$117)</f>
        <v>4667988.5641569225</v>
      </c>
      <c r="T134" s="52" cm="1">
        <f t="array" aca="1" ref="T134" ca="1">AnualidadPensionado(T$1,$E134,$B134, $D134, Hombres!$A$1:$DW$117, Mujeres!$A$1:$DW$117)</f>
        <v>4653476.5579290716</v>
      </c>
      <c r="U134" s="52" cm="1">
        <f t="array" aca="1" ref="U134" ca="1">AnualidadPensionado(U$1,$E134,$B134, $D134, Hombres!$A$1:$DW$117, Mujeres!$A$1:$DW$117)</f>
        <v>4626727.3974440182</v>
      </c>
      <c r="V134" s="52" cm="1">
        <f t="array" aca="1" ref="V134" ca="1">AnualidadPensionado(V$1,$E134,$B134, $D134, Hombres!$A$1:$DW$117, Mujeres!$A$1:$DW$117)</f>
        <v>4586789.9445952941</v>
      </c>
      <c r="W134" s="52" cm="1">
        <f t="array" aca="1" ref="W134" ca="1">AnualidadPensionado(W$1,$E134,$B134, $D134, Hombres!$A$1:$DW$117, Mujeres!$A$1:$DW$117)</f>
        <v>4525020.9241258241</v>
      </c>
      <c r="X134" s="52" cm="1">
        <f t="array" aca="1" ref="X134" ca="1">AnualidadPensionado(X$1,$E134,$B134, $D134, Hombres!$A$1:$DW$117, Mujeres!$A$1:$DW$117)</f>
        <v>4446535.4588515898</v>
      </c>
      <c r="Y134" s="52" cm="1">
        <f t="array" aca="1" ref="Y134" ca="1">AnualidadPensionado(Y$1,$E134,$B134, $D134, Hombres!$A$1:$DW$117, Mujeres!$A$1:$DW$117)</f>
        <v>4350683.5082456898</v>
      </c>
      <c r="Z134" s="52" cm="1">
        <f t="array" aca="1" ref="Z134" ca="1">AnualidadPensionado(Z$1,$E134,$B134, $D134, Hombres!$A$1:$DW$117, Mujeres!$A$1:$DW$117)</f>
        <v>4236691.5977008259</v>
      </c>
      <c r="AA134" s="52" cm="1">
        <f t="array" aca="1" ref="AA134" ca="1">AnualidadPensionado(AA$1,$E134,$B134, $D134, Hombres!$A$1:$DW$117, Mujeres!$A$1:$DW$117)</f>
        <v>4103831.1988801658</v>
      </c>
      <c r="AB134" s="52" cm="1">
        <f t="array" aca="1" ref="AB134" ca="1">AnualidadPensionado(AB$1,$E134,$B134, $D134, Hombres!$A$1:$DW$117, Mujeres!$A$1:$DW$117)</f>
        <v>3951892.4094329025</v>
      </c>
      <c r="AC134" s="52" cm="1">
        <f t="array" aca="1" ref="AC134" ca="1">AnualidadPensionado(AC$1,$E134,$B134, $D134, Hombres!$A$1:$DW$117, Mujeres!$A$1:$DW$117)</f>
        <v>3781134.2722719871</v>
      </c>
      <c r="AD134" s="52" cm="1">
        <f t="array" aca="1" ref="AD134" ca="1">AnualidadPensionado(AD$1,$E134,$B134, $D134, Hombres!$A$1:$DW$117, Mujeres!$A$1:$DW$117)</f>
        <v>3592071.72814934</v>
      </c>
      <c r="AE134" s="52" cm="1">
        <f t="array" aca="1" ref="AE134" ca="1">AnualidadPensionado(AE$1,$E134,$B134, $D134, Hombres!$A$1:$DW$117, Mujeres!$A$1:$DW$117)</f>
        <v>3385473.0545794894</v>
      </c>
      <c r="AF134" s="52" cm="1">
        <f t="array" aca="1" ref="AF134" ca="1">AnualidadPensionado(AF$1,$E134,$B134, $D134, Hombres!$A$1:$DW$117, Mujeres!$A$1:$DW$117)</f>
        <v>3162628.058793305</v>
      </c>
      <c r="AG134" s="52" cm="1">
        <f t="array" aca="1" ref="AG134" ca="1">AnualidadPensionado(AG$1,$E134,$B134, $D134, Hombres!$A$1:$DW$117, Mujeres!$A$1:$DW$117)</f>
        <v>2925697.8991677375</v>
      </c>
      <c r="AH134" s="52" cm="1">
        <f t="array" aca="1" ref="AH134" ca="1">AnualidadPensionado(AH$1,$E134,$B134, $D134, Hombres!$A$1:$DW$117, Mujeres!$A$1:$DW$117)</f>
        <v>2677580.6686879741</v>
      </c>
      <c r="AI134" s="52" cm="1">
        <f t="array" aca="1" ref="AI134" ca="1">AnualidadPensionado(AI$1,$E134,$B134, $D134, Hombres!$A$1:$DW$117, Mujeres!$A$1:$DW$117)</f>
        <v>2421575.1299279248</v>
      </c>
      <c r="AJ134" s="52" cm="1">
        <f t="array" aca="1" ref="AJ134" ca="1">AnualidadPensionado(AJ$1,$E134,$B134, $D134, Hombres!$A$1:$DW$117, Mujeres!$A$1:$DW$117)</f>
        <v>2161307.0488335723</v>
      </c>
      <c r="AK134" s="52" cm="1">
        <f t="array" aca="1" ref="AK134" ca="1">AnualidadPensionado(AK$1,$E134,$B134, $D134, Hombres!$A$1:$DW$117, Mujeres!$A$1:$DW$117)</f>
        <v>1900852.196314832</v>
      </c>
      <c r="AL134" s="52" cm="1">
        <f t="array" aca="1" ref="AL134" ca="1">AnualidadPensionado(AL$1,$E134,$B134, $D134, Hombres!$A$1:$DW$117, Mujeres!$A$1:$DW$117)</f>
        <v>1644799.9902468061</v>
      </c>
      <c r="AM134" s="52" cm="1">
        <f t="array" aca="1" ref="AM134" ca="1">AnualidadPensionado(AM$1,$E134,$B134, $D134, Hombres!$A$1:$DW$117, Mujeres!$A$1:$DW$117)</f>
        <v>1397905.971870817</v>
      </c>
      <c r="AN134" s="52" cm="1">
        <f t="array" aca="1" ref="AN134" ca="1">AnualidadPensionado(AN$1,$E134,$B134, $D134, Hombres!$A$1:$DW$117, Mujeres!$A$1:$DW$117)</f>
        <v>1164639.4502769827</v>
      </c>
      <c r="AO134" s="52" cm="1">
        <f t="array" aca="1" ref="AO134" ca="1">AnualidadPensionado(AO$1,$E134,$B134, $D134, Hombres!$A$1:$DW$117, Mujeres!$A$1:$DW$117)</f>
        <v>948968.30363444774</v>
      </c>
      <c r="AP134" s="52" cm="1">
        <f t="array" aca="1" ref="AP134" ca="1">AnualidadPensionado(AP$1,$E134,$B134, $D134, Hombres!$A$1:$DW$117, Mujeres!$A$1:$DW$117)</f>
        <v>754265.04435941379</v>
      </c>
      <c r="AQ134" s="52" cm="1">
        <f t="array" aca="1" ref="AQ134" ca="1">AnualidadPensionado(AQ$1,$E134,$B134, $D134, Hombres!$A$1:$DW$117, Mujeres!$A$1:$DW$117)</f>
        <v>583161.67541251821</v>
      </c>
      <c r="AR134" s="52" cm="1">
        <f t="array" aca="1" ref="AR134" ca="1">AnualidadPensionado(AR$1,$E134,$B134, $D134, Hombres!$A$1:$DW$117, Mujeres!$A$1:$DW$117)</f>
        <v>437232.66118928668</v>
      </c>
      <c r="AS134" s="52" cm="1">
        <f t="array" aca="1" ref="AS134" ca="1">AnualidadPensionado(AS$1,$E134,$B134, $D134, Hombres!$A$1:$DW$117, Mujeres!$A$1:$DW$117)</f>
        <v>316772.19959494006</v>
      </c>
      <c r="AT134" s="52" cm="1">
        <f t="array" aca="1" ref="AT134" ca="1">AnualidadPensionado(AT$1,$E134,$B134, $D134, Hombres!$A$1:$DW$117, Mujeres!$A$1:$DW$117)</f>
        <v>220837.94770049205</v>
      </c>
      <c r="AU134" s="52" cm="1">
        <f t="array" aca="1" ref="AU134" ca="1">AnualidadPensionado(AU$1,$E134,$B134, $D134, Hombres!$A$1:$DW$117, Mujeres!$A$1:$DW$117)</f>
        <v>147437.910274756</v>
      </c>
      <c r="AV134" s="52" cm="1">
        <f t="array" aca="1" ref="AV134" ca="1">AnualidadPensionado(AV$1,$E134,$B134, $D134, Hombres!$A$1:$DW$117, Mujeres!$A$1:$DW$117)</f>
        <v>93765.039661332441</v>
      </c>
      <c r="AW134" s="52" cm="1">
        <f t="array" aca="1" ref="AW134" ca="1">AnualidadPensionado(AW$1,$E134,$B134, $D134, Hombres!$A$1:$DW$117, Mujeres!$A$1:$DW$117)</f>
        <v>56461.260828827981</v>
      </c>
      <c r="AX134" s="52" cm="1">
        <f t="array" aca="1" ref="AX134" ca="1">AnualidadPensionado(AX$1,$E134,$B134, $D134, Hombres!$A$1:$DW$117, Mujeres!$A$1:$DW$117)</f>
        <v>31962.43767474042</v>
      </c>
      <c r="AY134" s="52" cm="1">
        <f t="array" aca="1" ref="AY134" ca="1">AnualidadPensionado(AY$1,$E134,$B134, $D134, Hombres!$A$1:$DW$117, Mujeres!$A$1:$DW$117)</f>
        <v>16865.261604415631</v>
      </c>
      <c r="AZ134" s="52" cm="1">
        <f t="array" aca="1" ref="AZ134" ca="1">AnualidadPensionado(AZ$1,$E134,$B134, $D134, Hombres!$A$1:$DW$117, Mujeres!$A$1:$DW$117)</f>
        <v>8210.8143448311694</v>
      </c>
      <c r="BA134" s="52" cm="1">
        <f t="array" aca="1" ref="BA134" ca="1">AnualidadPensionado(BA$1,$E134,$B134, $D134, Hombres!$A$1:$DW$117, Mujeres!$A$1:$DW$117)</f>
        <v>3643.954446904208</v>
      </c>
      <c r="BB134" s="52" cm="1">
        <f t="array" aca="1" ref="BB134" ca="1">AnualidadPensionado(BB$1,$E134,$B134, $D134, Hombres!$A$1:$DW$117, Mujeres!$A$1:$DW$117)</f>
        <v>1452.5628473393742</v>
      </c>
      <c r="BC134" s="52" cm="1">
        <f t="array" aca="1" ref="BC134" ca="1">AnualidadPensionado(BC$1,$E134,$B134, $D134, Hombres!$A$1:$DW$117, Mujeres!$A$1:$DW$117)</f>
        <v>510.34777539969213</v>
      </c>
      <c r="BD134" s="52" cm="1">
        <f t="array" aca="1" ref="BD134" ca="1">AnualidadPensionado(BD$1,$E134,$B134, $D134, Hombres!$A$1:$DW$117, Mujeres!$A$1:$DW$117)</f>
        <v>154.13607566900112</v>
      </c>
      <c r="BE134" s="52" cm="1">
        <f t="array" aca="1" ref="BE134" ca="1">AnualidadPensionado(BE$1,$E134,$B134, $D134, Hombres!$A$1:$DW$117, Mujeres!$A$1:$DW$117)</f>
        <v>38.662877138917779</v>
      </c>
      <c r="BF134" s="52" cm="1">
        <f t="array" aca="1" ref="BF134" ca="1">AnualidadPensionado(BF$1,$E134,$B134, $D134, Hombres!$A$1:$DW$117, Mujeres!$A$1:$DW$117)</f>
        <v>0</v>
      </c>
      <c r="BG134" s="52" cm="1">
        <f t="array" aca="1" ref="BG134" ca="1">AnualidadPensionado(BG$1,$E134,$B134, $D134, Hombres!$A$1:$DW$117, Mujeres!$A$1:$DW$117)</f>
        <v>0</v>
      </c>
      <c r="BH134" s="52" cm="1">
        <f t="array" aca="1" ref="BH134" ca="1">AnualidadPensionado(BH$1,$E134,$B134, $D134, Hombres!$A$1:$DW$117, Mujeres!$A$1:$DW$117)</f>
        <v>0</v>
      </c>
      <c r="BI134" s="52" cm="1">
        <f t="array" aca="1" ref="BI134" ca="1">AnualidadPensionado(BI$1,$E134,$B134, $D134, Hombres!$A$1:$DW$117, Mujeres!$A$1:$DW$117)</f>
        <v>0</v>
      </c>
      <c r="BJ134" s="52" cm="1">
        <f t="array" aca="1" ref="BJ134" ca="1">AnualidadPensionado(BJ$1,$E134,$B134, $D134, Hombres!$A$1:$DW$117, Mujeres!$A$1:$DW$117)</f>
        <v>0</v>
      </c>
      <c r="BK134" s="52" cm="1">
        <f t="array" aca="1" ref="BK134" ca="1">AnualidadPensionado(BK$1,$E134,$B134, $D134, Hombres!$A$1:$DW$117, Mujeres!$A$1:$DW$117)</f>
        <v>0</v>
      </c>
      <c r="BL134" s="52" cm="1">
        <f t="array" aca="1" ref="BL134" ca="1">AnualidadPensionado(BL$1,$E134,$B134, $D134, Hombres!$A$1:$DW$117, Mujeres!$A$1:$DW$117)</f>
        <v>0</v>
      </c>
      <c r="BM134" s="52" cm="1">
        <f t="array" aca="1" ref="BM134" ca="1">AnualidadPensionado(BM$1,$E134,$B134, $D134, Hombres!$A$1:$DW$117, Mujeres!$A$1:$DW$117)</f>
        <v>0</v>
      </c>
      <c r="BN134" s="52" cm="1">
        <f t="array" aca="1" ref="BN134" ca="1">AnualidadPensionado(BN$1,$E134,$B134, $D134, Hombres!$A$1:$DW$117, Mujeres!$A$1:$DW$117)</f>
        <v>0</v>
      </c>
      <c r="BO134" s="52" cm="1">
        <f t="array" aca="1" ref="BO134" ca="1">AnualidadPensionado(BO$1,$E134,$B134, $D134, Hombres!$A$1:$DW$117, Mujeres!$A$1:$DW$117)</f>
        <v>0</v>
      </c>
      <c r="BP134" s="52" cm="1">
        <f t="array" aca="1" ref="BP134" ca="1">AnualidadPensionado(BP$1,$E134,$B134, $D134, Hombres!$A$1:$DW$117, Mujeres!$A$1:$DW$117)</f>
        <v>0</v>
      </c>
      <c r="BQ134" s="52" cm="1">
        <f t="array" aca="1" ref="BQ134" ca="1">AnualidadPensionado(BQ$1,$E134,$B134, $D134, Hombres!$A$1:$DW$117, Mujeres!$A$1:$DW$117)</f>
        <v>0</v>
      </c>
      <c r="BR134" s="52" cm="1">
        <f t="array" aca="1" ref="BR134" ca="1">AnualidadPensionado(BR$1,$E134,$B134, $D134, Hombres!$A$1:$DW$117, Mujeres!$A$1:$DW$117)</f>
        <v>0</v>
      </c>
      <c r="BS134" s="52" cm="1">
        <f t="array" aca="1" ref="BS134" ca="1">AnualidadPensionado(BS$1,$E134,$B134, $D134, Hombres!$A$1:$DW$117, Mujeres!$A$1:$DW$117)</f>
        <v>0</v>
      </c>
      <c r="BT134" s="52" cm="1">
        <f t="array" aca="1" ref="BT134" ca="1">AnualidadPensionado(BT$1,$E134,$B134, $D134, Hombres!$A$1:$DW$117, Mujeres!$A$1:$DW$117)</f>
        <v>0</v>
      </c>
      <c r="BU134" s="52" cm="1">
        <f t="array" aca="1" ref="BU134" ca="1">AnualidadPensionado(BU$1,$E134,$B134, $D134, Hombres!$A$1:$DW$117, Mujeres!$A$1:$DW$117)</f>
        <v>0</v>
      </c>
      <c r="BV134" s="52" cm="1">
        <f t="array" aca="1" ref="BV134" ca="1">AnualidadPensionado(BV$1,$E134,$B134, $D134, Hombres!$A$1:$DW$117, Mujeres!$A$1:$DW$117)</f>
        <v>0</v>
      </c>
      <c r="BW134" s="52" cm="1">
        <f t="array" aca="1" ref="BW134" ca="1">AnualidadPensionado(BW$1,$E134,$B134, $D134, Hombres!$A$1:$DW$117, Mujeres!$A$1:$DW$117)</f>
        <v>0</v>
      </c>
      <c r="BX134" s="52" cm="1">
        <f t="array" aca="1" ref="BX134" ca="1">AnualidadPensionado(BX$1,$E134,$B134, $D134, Hombres!$A$1:$DW$117, Mujeres!$A$1:$DW$117)</f>
        <v>0</v>
      </c>
      <c r="BY134" s="52" cm="1">
        <f t="array" aca="1" ref="BY134" ca="1">AnualidadPensionado(BY$1,$E134,$B134, $D134, Hombres!$A$1:$DW$117, Mujeres!$A$1:$DW$117)</f>
        <v>0</v>
      </c>
      <c r="BZ134" s="52" cm="1">
        <f t="array" aca="1" ref="BZ134" ca="1">AnualidadPensionado(BZ$1,$E134,$B134, $D134, Hombres!$A$1:$DW$117, Mujeres!$A$1:$DW$117)</f>
        <v>0</v>
      </c>
      <c r="CA134" s="52" cm="1">
        <f t="array" aca="1" ref="CA134" ca="1">AnualidadPensionado(CA$1,$E134,$B134, $D134, Hombres!$A$1:$DW$117, Mujeres!$A$1:$DW$117)</f>
        <v>0</v>
      </c>
      <c r="CB134" s="52" cm="1">
        <f t="array" aca="1" ref="CB134" ca="1">AnualidadPensionado(CB$1,$E134,$B134, $D134, Hombres!$A$1:$DW$117, Mujeres!$A$1:$DW$117)</f>
        <v>0</v>
      </c>
      <c r="CC134" s="52" cm="1">
        <f t="array" aca="1" ref="CC134" ca="1">AnualidadPensionado(CC$1,$E134,$B134, $D134, Hombres!$A$1:$DW$117, Mujeres!$A$1:$DW$117)</f>
        <v>0</v>
      </c>
      <c r="CD134" s="52" cm="1">
        <f t="array" aca="1" ref="CD134" ca="1">AnualidadPensionado(CD$1,$E134,$B134, $D134, Hombres!$A$1:$DW$117, Mujeres!$A$1:$DW$117)</f>
        <v>0</v>
      </c>
      <c r="CE134" s="52" cm="1">
        <f t="array" aca="1" ref="CE134" ca="1">AnualidadPensionado(CE$1,$E134,$B134, $D134, Hombres!$A$1:$DW$117, Mujeres!$A$1:$DW$117)</f>
        <v>0</v>
      </c>
      <c r="CF134" s="52" cm="1">
        <f t="array" aca="1" ref="CF134" ca="1">AnualidadPensionado(CF$1,$E134,$B134, $D134, Hombres!$A$1:$DW$117, Mujeres!$A$1:$DW$117)</f>
        <v>0</v>
      </c>
      <c r="CG134" s="52" cm="1">
        <f t="array" aca="1" ref="CG134" ca="1">AnualidadPensionado(CG$1,$E134,$B134, $D134, Hombres!$A$1:$DW$117, Mujeres!$A$1:$DW$117)</f>
        <v>0</v>
      </c>
      <c r="CH134" s="52" cm="1">
        <f t="array" aca="1" ref="CH134" ca="1">AnualidadPensionado(CH$1,$E134,$B134, $D134, Hombres!$A$1:$DW$117, Mujeres!$A$1:$DW$117)</f>
        <v>0</v>
      </c>
      <c r="CI134" s="52" cm="1">
        <f t="array" aca="1" ref="CI134" ca="1">AnualidadPensionado(CI$1,$E134,$B134, $D134, Hombres!$A$1:$DW$117, Mujeres!$A$1:$DW$117)</f>
        <v>0</v>
      </c>
      <c r="CJ134" s="52" cm="1">
        <f t="array" aca="1" ref="CJ134" ca="1">AnualidadPensionado(CJ$1,$E134,$B134, $D134, Hombres!$A$1:$DW$117, Mujeres!$A$1:$DW$117)</f>
        <v>0</v>
      </c>
      <c r="CK134" s="52" cm="1">
        <f t="array" aca="1" ref="CK134" ca="1">AnualidadPensionado(CK$1,$E134,$B134, $D134, Hombres!$A$1:$DW$117, Mujeres!$A$1:$DW$117)</f>
        <v>0</v>
      </c>
      <c r="CL134" s="52" cm="1">
        <f t="array" aca="1" ref="CL134" ca="1">AnualidadPensionado(CL$1,$E134,$B134, $D134, Hombres!$A$1:$DW$117, Mujeres!$A$1:$DW$117)</f>
        <v>0</v>
      </c>
      <c r="CM134" s="52" cm="1">
        <f t="array" aca="1" ref="CM134" ca="1">AnualidadPensionado(CM$1,$E134,$B134, $D134, Hombres!$A$1:$DW$117, Mujeres!$A$1:$DW$117)</f>
        <v>0</v>
      </c>
      <c r="CN134" s="52" cm="1">
        <f t="array" aca="1" ref="CN134" ca="1">AnualidadPensionado(CN$1,$E134,$B134, $D134, Hombres!$A$1:$DW$117, Mujeres!$A$1:$DW$117)</f>
        <v>0</v>
      </c>
      <c r="CO134" s="52" cm="1">
        <f t="array" aca="1" ref="CO134" ca="1">AnualidadPensionado(CO$1,$E134,$B134, $D134, Hombres!$A$1:$DW$117, Mujeres!$A$1:$DW$117)</f>
        <v>0</v>
      </c>
      <c r="CP134" s="52" cm="1">
        <f t="array" aca="1" ref="CP134" ca="1">AnualidadPensionado(CP$1,$E134,$B134, $D134, Hombres!$A$1:$DW$117, Mujeres!$A$1:$DW$117)</f>
        <v>0</v>
      </c>
      <c r="CQ134" s="52" cm="1">
        <f t="array" aca="1" ref="CQ134" ca="1">AnualidadPensionado(CQ$1,$E134,$B134, $D134, Hombres!$A$1:$DW$117, Mujeres!$A$1:$DW$117)</f>
        <v>0</v>
      </c>
      <c r="CR134" s="52" cm="1">
        <f t="array" aca="1" ref="CR134" ca="1">AnualidadPensionado(CR$1,$E134,$B134, $D134, Hombres!$A$1:$DW$117, Mujeres!$A$1:$DW$117)</f>
        <v>0</v>
      </c>
      <c r="CS134" s="52" cm="1">
        <f t="array" aca="1" ref="CS134" ca="1">AnualidadPensionado(CS$1,$E134,$B134, $D134, Hombres!$A$1:$DW$117, Mujeres!$A$1:$DW$117)</f>
        <v>0</v>
      </c>
      <c r="CT134" s="52" cm="1">
        <f t="array" aca="1" ref="CT134" ca="1">AnualidadPensionado(CT$1,$E134,$B134, $D134, Hombres!$A$1:$DW$117, Mujeres!$A$1:$DW$117)</f>
        <v>0</v>
      </c>
      <c r="CU134" s="52" cm="1">
        <f t="array" aca="1" ref="CU134" ca="1">AnualidadPensionado(CU$1,$E134,$B134, $D134, Hombres!$A$1:$DW$117, Mujeres!$A$1:$DW$117)</f>
        <v>0</v>
      </c>
      <c r="CV134" s="52" cm="1">
        <f t="array" aca="1" ref="CV134" ca="1">AnualidadPensionado(CV$1,$E134,$B134, $D134, Hombres!$A$1:$DW$117, Mujeres!$A$1:$DW$117)</f>
        <v>0</v>
      </c>
      <c r="CW134" s="52" cm="1">
        <f t="array" aca="1" ref="CW134" ca="1">AnualidadPensionado(CW$1,$E134,$B134, $D134, Hombres!$A$1:$DW$117, Mujeres!$A$1:$DW$117)</f>
        <v>0</v>
      </c>
      <c r="CX134" s="52" cm="1">
        <f t="array" aca="1" ref="CX134" ca="1">AnualidadPensionado(CX$1,$E134,$B134, $D134, Hombres!$A$1:$DW$117, Mujeres!$A$1:$DW$117)</f>
        <v>0</v>
      </c>
      <c r="CY134" s="52" cm="1">
        <f t="array" aca="1" ref="CY134" ca="1">AnualidadPensionado(CY$1,$E134,$B134, $D134, Hombres!$A$1:$DW$117, Mujeres!$A$1:$DW$117)</f>
        <v>0</v>
      </c>
      <c r="DB134" s="25"/>
      <c r="DC134" s="52" cm="1">
        <f t="array" aca="1" ref="DC134" ca="1">beneficio_muerte_individual_pensionado(DC$1,$E134,$B134, Hombres!$A$1:$DW$117, Mujeres!$A$1:$DW$117)</f>
        <v>0</v>
      </c>
      <c r="DD134" s="52" cm="1">
        <f t="array" aca="1" ref="DD134" ca="1">beneficio_muerte_individual_pensionado(DD$1,$E134,$B134, Hombres!$A$1:$DW$117, Mujeres!$A$1:$DW$117)</f>
        <v>38498.1</v>
      </c>
      <c r="DE134" s="52" cm="1">
        <f t="array" aca="1" ref="DE134" ca="1">beneficio_muerte_individual_pensionado(DE$1,$E134,$B134, Hombres!$A$1:$DW$117, Mujeres!$A$1:$DW$117)</f>
        <v>40573.908462120002</v>
      </c>
      <c r="DF134" s="52" cm="1">
        <f t="array" aca="1" ref="DF134" ca="1">beneficio_muerte_individual_pensionado(DF$1,$E134,$B134, Hombres!$A$1:$DW$117, Mujeres!$A$1:$DW$117)</f>
        <v>42527.112095954697</v>
      </c>
      <c r="DG134" s="52" cm="1">
        <f t="array" aca="1" ref="DG134" ca="1">beneficio_muerte_individual_pensionado(DG$1,$E134,$B134, Hombres!$A$1:$DW$117, Mujeres!$A$1:$DW$117)</f>
        <v>44633.8623447028</v>
      </c>
      <c r="DH134" s="52" cm="1">
        <f t="array" aca="1" ref="DH134" ca="1">beneficio_muerte_individual_pensionado(DH$1,$E134,$B134, Hombres!$A$1:$DW$117, Mujeres!$A$1:$DW$117)</f>
        <v>47207.427723151231</v>
      </c>
      <c r="DI134" s="52" cm="1">
        <f t="array" aca="1" ref="DI134" ca="1">beneficio_muerte_individual_pensionado(DI$1,$E134,$B134, Hombres!$A$1:$DW$117, Mujeres!$A$1:$DW$117)</f>
        <v>50481.972217793736</v>
      </c>
      <c r="DJ134" s="52" cm="1">
        <f t="array" aca="1" ref="DJ134" ca="1">beneficio_muerte_individual_pensionado(DJ$1,$E134,$B134, Hombres!$A$1:$DW$117, Mujeres!$A$1:$DW$117)</f>
        <v>54504.212337763478</v>
      </c>
      <c r="DK134" s="52" cm="1">
        <f t="array" aca="1" ref="DK134" ca="1">beneficio_muerte_individual_pensionado(DK$1,$E134,$B134, Hombres!$A$1:$DW$117, Mujeres!$A$1:$DW$117)</f>
        <v>59150.661614863908</v>
      </c>
      <c r="DL134" s="52" cm="1">
        <f t="array" aca="1" ref="DL134" ca="1">beneficio_muerte_individual_pensionado(DL$1,$E134,$B134, Hombres!$A$1:$DW$117, Mujeres!$A$1:$DW$117)</f>
        <v>64075.362233586602</v>
      </c>
      <c r="DM134" s="52" cm="1">
        <f t="array" aca="1" ref="DM134" ca="1">beneficio_muerte_individual_pensionado(DM$1,$E134,$B134, Hombres!$A$1:$DW$117, Mujeres!$A$1:$DW$117)</f>
        <v>68753.460666041719</v>
      </c>
      <c r="DN134" s="52" cm="1">
        <f t="array" aca="1" ref="DN134" ca="1">beneficio_muerte_individual_pensionado(DN$1,$E134,$B134, Hombres!$A$1:$DW$117, Mujeres!$A$1:$DW$117)</f>
        <v>72938.659522236587</v>
      </c>
      <c r="DO134" s="52" cm="1">
        <f t="array" aca="1" ref="DO134" ca="1">beneficio_muerte_individual_pensionado(DO$1,$E134,$B134, Hombres!$A$1:$DW$117, Mujeres!$A$1:$DW$117)</f>
        <v>76705.911837888954</v>
      </c>
      <c r="DP134" s="52" cm="1">
        <f t="array" aca="1" ref="DP134" ca="1">beneficio_muerte_individual_pensionado(DP$1,$E134,$B134, Hombres!$A$1:$DW$117, Mujeres!$A$1:$DW$117)</f>
        <v>80221.974841060772</v>
      </c>
      <c r="DQ134" s="52" cm="1">
        <f t="array" aca="1" ref="DQ134" ca="1">beneficio_muerte_individual_pensionado(DQ$1,$E134,$B134, Hombres!$A$1:$DW$117, Mujeres!$A$1:$DW$117)</f>
        <v>83669.356014683945</v>
      </c>
      <c r="DR134" s="52" cm="1">
        <f t="array" aca="1" ref="DR134" ca="1">beneficio_muerte_individual_pensionado(DR$1,$E134,$B134, Hombres!$A$1:$DW$117, Mujeres!$A$1:$DW$117)</f>
        <v>90594.397411187107</v>
      </c>
      <c r="DS134" s="52" cm="1">
        <f t="array" aca="1" ref="DS134" ca="1">beneficio_muerte_individual_pensionado(DS$1,$E134,$B134, Hombres!$A$1:$DW$117, Mujeres!$A$1:$DW$117)</f>
        <v>94506.815178173274</v>
      </c>
      <c r="DT134" s="52" cm="1">
        <f t="array" aca="1" ref="DT134" ca="1">beneficio_muerte_individual_pensionado(DT$1,$E134,$B134, Hombres!$A$1:$DW$117, Mujeres!$A$1:$DW$117)</f>
        <v>98252.84456660584</v>
      </c>
      <c r="DU134" s="52" cm="1">
        <f t="array" aca="1" ref="DU134" ca="1">beneficio_muerte_individual_pensionado(DU$1,$E134,$B134, Hombres!$A$1:$DW$117, Mujeres!$A$1:$DW$117)</f>
        <v>101826.40897689937</v>
      </c>
      <c r="DV134" s="52" cm="1">
        <f t="array" aca="1" ref="DV134" ca="1">beneficio_muerte_individual_pensionado(DV$1,$E134,$B134, Hombres!$A$1:$DW$117, Mujeres!$A$1:$DW$117)</f>
        <v>105108.71832638854</v>
      </c>
      <c r="DW134" s="52" cm="1">
        <f t="array" aca="1" ref="DW134" ca="1">beneficio_muerte_individual_pensionado(DW$1,$E134,$B134, Hombres!$A$1:$DW$117, Mujeres!$A$1:$DW$117)</f>
        <v>107920.16593675732</v>
      </c>
      <c r="DX134" s="52" cm="1">
        <f t="array" aca="1" ref="DX134" ca="1">beneficio_muerte_individual_pensionado(DX$1,$E134,$B134, Hombres!$A$1:$DW$117, Mujeres!$A$1:$DW$117)</f>
        <v>110213.87002584449</v>
      </c>
      <c r="DY134" s="52" cm="1">
        <f t="array" aca="1" ref="DY134" ca="1">beneficio_muerte_individual_pensionado(DY$1,$E134,$B134, Hombres!$A$1:$DW$117, Mujeres!$A$1:$DW$117)</f>
        <v>111960.56969459279</v>
      </c>
      <c r="DZ134" s="52" cm="1">
        <f t="array" aca="1" ref="DZ134" ca="1">beneficio_muerte_individual_pensionado(DZ$1,$E134,$B134, Hombres!$A$1:$DW$117, Mujeres!$A$1:$DW$117)</f>
        <v>113052.2911037614</v>
      </c>
      <c r="EA134" s="52" cm="1">
        <f t="array" aca="1" ref="EA134" ca="1">beneficio_muerte_individual_pensionado(EA$1,$E134,$B134, Hombres!$A$1:$DW$117, Mujeres!$A$1:$DW$117)</f>
        <v>113275.24042142861</v>
      </c>
      <c r="EB134" s="52" cm="1">
        <f t="array" aca="1" ref="EB134" ca="1">beneficio_muerte_individual_pensionado(EB$1,$E134,$B134, Hombres!$A$1:$DW$117, Mujeres!$A$1:$DW$117)</f>
        <v>112447.19727553555</v>
      </c>
      <c r="EC134" s="52" cm="1">
        <f t="array" aca="1" ref="EC134" ca="1">beneficio_muerte_individual_pensionado(EC$1,$E134,$B134, Hombres!$A$1:$DW$117, Mujeres!$A$1:$DW$117)</f>
        <v>110527.1046672504</v>
      </c>
      <c r="ED134" s="52" cm="1">
        <f t="array" aca="1" ref="ED134" ca="1">beneficio_muerte_individual_pensionado(ED$1,$E134,$B134, Hombres!$A$1:$DW$117, Mujeres!$A$1:$DW$117)</f>
        <v>107522.06478164552</v>
      </c>
      <c r="EE134" s="52" cm="1">
        <f t="array" aca="1" ref="EE134" ca="1">beneficio_muerte_individual_pensionado(EE$1,$E134,$B134, Hombres!$A$1:$DW$117, Mujeres!$A$1:$DW$117)</f>
        <v>103398.78732150806</v>
      </c>
      <c r="EF134" s="52" cm="1">
        <f t="array" aca="1" ref="EF134" ca="1">beneficio_muerte_individual_pensionado(EF$1,$E134,$B134, Hombres!$A$1:$DW$117, Mujeres!$A$1:$DW$117)</f>
        <v>98093.197307180919</v>
      </c>
      <c r="EG134" s="52" cm="1">
        <f t="array" aca="1" ref="EG134" ca="1">beneficio_muerte_individual_pensionado(EG$1,$E134,$B134, Hombres!$A$1:$DW$117, Mujeres!$A$1:$DW$117)</f>
        <v>91637.467891849898</v>
      </c>
      <c r="EH134" s="52" cm="1">
        <f t="array" aca="1" ref="EH134" ca="1">beneficio_muerte_individual_pensionado(EH$1,$E134,$B134, Hombres!$A$1:$DW$117, Mujeres!$A$1:$DW$117)</f>
        <v>84196.249099277702</v>
      </c>
      <c r="EI134" s="52" cm="1">
        <f t="array" aca="1" ref="EI134" ca="1">beneficio_muerte_individual_pensionado(EI$1,$E134,$B134, Hombres!$A$1:$DW$117, Mujeres!$A$1:$DW$117)</f>
        <v>75986.497060162408</v>
      </c>
      <c r="EJ134" s="52" cm="1">
        <f t="array" aca="1" ref="EJ134" ca="1">beneficio_muerte_individual_pensionado(EJ$1,$E134,$B134, Hombres!$A$1:$DW$117, Mujeres!$A$1:$DW$117)</f>
        <v>67223.905804935086</v>
      </c>
      <c r="EK134" s="52" cm="1">
        <f t="array" aca="1" ref="EK134" ca="1">beneficio_muerte_individual_pensionado(EK$1,$E134,$B134, Hombres!$A$1:$DW$117, Mujeres!$A$1:$DW$117)</f>
        <v>58129.998986967541</v>
      </c>
      <c r="EL134" s="52" cm="1">
        <f t="array" aca="1" ref="EL134" ca="1">beneficio_muerte_individual_pensionado(EL$1,$E134,$B134, Hombres!$A$1:$DW$117, Mujeres!$A$1:$DW$117)</f>
        <v>48987.217920536452</v>
      </c>
      <c r="EM134" s="52" cm="1">
        <f t="array" aca="1" ref="EM134" ca="1">beneficio_muerte_individual_pensionado(EM$1,$E134,$B134, Hombres!$A$1:$DW$117, Mujeres!$A$1:$DW$117)</f>
        <v>40127.554745772264</v>
      </c>
      <c r="EN134" s="52" cm="1">
        <f t="array" aca="1" ref="EN134" ca="1">beneficio_muerte_individual_pensionado(EN$1,$E134,$B134, Hombres!$A$1:$DW$117, Mujeres!$A$1:$DW$117)</f>
        <v>31860.160494620832</v>
      </c>
      <c r="EO134" s="52" cm="1">
        <f t="array" aca="1" ref="EO134" ca="1">beneficio_muerte_individual_pensionado(EO$1,$E134,$B134, Hombres!$A$1:$DW$117, Mujeres!$A$1:$DW$117)</f>
        <v>24428.651289426394</v>
      </c>
      <c r="EP134" s="52" cm="1">
        <f t="array" aca="1" ref="EP134" ca="1">beneficio_muerte_individual_pensionado(EP$1,$E134,$B134, Hombres!$A$1:$DW$117, Mujeres!$A$1:$DW$117)</f>
        <v>18004.051562167519</v>
      </c>
      <c r="EQ134" s="52" cm="1">
        <f t="array" aca="1" ref="EQ134" ca="1">beneficio_muerte_individual_pensionado(EQ$1,$E134,$B134, Hombres!$A$1:$DW$117, Mujeres!$A$1:$DW$117)</f>
        <v>12689.834243723482</v>
      </c>
      <c r="ER134" s="52" cm="1">
        <f t="array" aca="1" ref="ER134" ca="1">beneficio_muerte_individual_pensionado(ER$1,$E134,$B134, Hombres!$A$1:$DW$117, Mujeres!$A$1:$DW$117)</f>
        <v>8509.1662821791942</v>
      </c>
      <c r="ES134" s="52" cm="1">
        <f t="array" aca="1" ref="ES134" ca="1">beneficio_muerte_individual_pensionado(ES$1,$E134,$B134, Hombres!$A$1:$DW$117, Mujeres!$A$1:$DW$117)</f>
        <v>5396.1483338096896</v>
      </c>
      <c r="ET134" s="52" cm="1">
        <f t="array" aca="1" ref="ET134" ca="1">beneficio_muerte_individual_pensionado(ET$1,$E134,$B134, Hombres!$A$1:$DW$117, Mujeres!$A$1:$DW$117)</f>
        <v>3212.7500401255734</v>
      </c>
      <c r="EU134" s="52" cm="1">
        <f t="array" aca="1" ref="EU134" ca="1">beneficio_muerte_individual_pensionado(EU$1,$E134,$B134, Hombres!$A$1:$DW$117, Mujeres!$A$1:$DW$117)</f>
        <v>1779.8708386551696</v>
      </c>
      <c r="EV134" s="52" cm="1">
        <f t="array" aca="1" ref="EV134" ca="1">beneficio_muerte_individual_pensionado(EV$1,$E134,$B134, Hombres!$A$1:$DW$117, Mujeres!$A$1:$DW$117)</f>
        <v>908.03907834574068</v>
      </c>
      <c r="EW134" s="52" cm="1">
        <f t="array" aca="1" ref="EW134" ca="1">beneficio_muerte_individual_pensionado(EW$1,$E134,$B134, Hombres!$A$1:$DW$117, Mujeres!$A$1:$DW$117)</f>
        <v>421.48797480771958</v>
      </c>
      <c r="EX134" s="52" cm="1">
        <f t="array" aca="1" ref="EX134" ca="1">beneficio_muerte_individual_pensionado(EX$1,$E134,$B134, Hombres!$A$1:$DW$117, Mujeres!$A$1:$DW$117)</f>
        <v>175.39056389717911</v>
      </c>
      <c r="EY134" s="52" cm="1">
        <f t="array" aca="1" ref="EY134" ca="1">beneficio_muerte_individual_pensionado(EY$1,$E134,$B134, Hombres!$A$1:$DW$117, Mujeres!$A$1:$DW$117)</f>
        <v>64.194053480618265</v>
      </c>
      <c r="EZ134" s="52" cm="1">
        <f t="array" aca="1" ref="EZ134" ca="1">beneficio_muerte_individual_pensionado(EZ$1,$E134,$B134, Hombres!$A$1:$DW$117, Mujeres!$A$1:$DW$117)</f>
        <v>20.150312231501427</v>
      </c>
      <c r="FA134" s="52" cm="1">
        <f t="array" aca="1" ref="FA134" ca="1">beneficio_muerte_individual_pensionado(FA$1,$E134,$B134, Hombres!$A$1:$DW$117, Mujeres!$A$1:$DW$117)</f>
        <v>6.4917812429307338</v>
      </c>
      <c r="FB134" s="52" cm="1">
        <f t="array" aca="1" ref="FB134" ca="1">beneficio_muerte_individual_pensionado(FB$1,$E134,$B134, Hombres!$A$1:$DW$117, Mujeres!$A$1:$DW$117)</f>
        <v>0</v>
      </c>
      <c r="FC134" s="52" cm="1">
        <f t="array" aca="1" ref="FC134" ca="1">beneficio_muerte_individual_pensionado(FC$1,$E134,$B134, Hombres!$A$1:$DW$117, Mujeres!$A$1:$DW$117)</f>
        <v>0</v>
      </c>
      <c r="FD134" s="52" cm="1">
        <f t="array" aca="1" ref="FD134" ca="1">beneficio_muerte_individual_pensionado(FD$1,$E134,$B134, Hombres!$A$1:$DW$117, Mujeres!$A$1:$DW$117)</f>
        <v>0</v>
      </c>
      <c r="FE134" s="52" cm="1">
        <f t="array" aca="1" ref="FE134" ca="1">beneficio_muerte_individual_pensionado(FE$1,$E134,$B134, Hombres!$A$1:$DW$117, Mujeres!$A$1:$DW$117)</f>
        <v>0</v>
      </c>
      <c r="FF134" s="52" cm="1">
        <f t="array" aca="1" ref="FF134" ca="1">beneficio_muerte_individual_pensionado(FF$1,$E134,$B134, Hombres!$A$1:$DW$117, Mujeres!$A$1:$DW$117)</f>
        <v>0</v>
      </c>
      <c r="FG134" s="52" cm="1">
        <f t="array" aca="1" ref="FG134" ca="1">beneficio_muerte_individual_pensionado(FG$1,$E134,$B134, Hombres!$A$1:$DW$117, Mujeres!$A$1:$DW$117)</f>
        <v>0</v>
      </c>
      <c r="FH134" s="52" cm="1">
        <f t="array" aca="1" ref="FH134" ca="1">beneficio_muerte_individual_pensionado(FH$1,$E134,$B134, Hombres!$A$1:$DW$117, Mujeres!$A$1:$DW$117)</f>
        <v>0</v>
      </c>
      <c r="FI134" s="52" cm="1">
        <f t="array" aca="1" ref="FI134" ca="1">beneficio_muerte_individual_pensionado(FI$1,$E134,$B134, Hombres!$A$1:$DW$117, Mujeres!$A$1:$DW$117)</f>
        <v>0</v>
      </c>
      <c r="FJ134" s="52" cm="1">
        <f t="array" aca="1" ref="FJ134" ca="1">beneficio_muerte_individual_pensionado(FJ$1,$E134,$B134, Hombres!$A$1:$DW$117, Mujeres!$A$1:$DW$117)</f>
        <v>0</v>
      </c>
      <c r="FK134" s="52" cm="1">
        <f t="array" aca="1" ref="FK134" ca="1">beneficio_muerte_individual_pensionado(FK$1,$E134,$B134, Hombres!$A$1:$DW$117, Mujeres!$A$1:$DW$117)</f>
        <v>0</v>
      </c>
      <c r="FL134" s="52" cm="1">
        <f t="array" aca="1" ref="FL134" ca="1">beneficio_muerte_individual_pensionado(FL$1,$E134,$B134, Hombres!$A$1:$DW$117, Mujeres!$A$1:$DW$117)</f>
        <v>0</v>
      </c>
      <c r="FM134" s="52" cm="1">
        <f t="array" aca="1" ref="FM134" ca="1">beneficio_muerte_individual_pensionado(FM$1,$E134,$B134, Hombres!$A$1:$DW$117, Mujeres!$A$1:$DW$117)</f>
        <v>0</v>
      </c>
      <c r="FN134" s="52" cm="1">
        <f t="array" aca="1" ref="FN134" ca="1">beneficio_muerte_individual_pensionado(FN$1,$E134,$B134, Hombres!$A$1:$DW$117, Mujeres!$A$1:$DW$117)</f>
        <v>0</v>
      </c>
      <c r="FO134" s="52" cm="1">
        <f t="array" aca="1" ref="FO134" ca="1">beneficio_muerte_individual_pensionado(FO$1,$E134,$B134, Hombres!$A$1:$DW$117, Mujeres!$A$1:$DW$117)</f>
        <v>0</v>
      </c>
      <c r="FP134" s="52" cm="1">
        <f t="array" aca="1" ref="FP134" ca="1">beneficio_muerte_individual_pensionado(FP$1,$E134,$B134, Hombres!$A$1:$DW$117, Mujeres!$A$1:$DW$117)</f>
        <v>0</v>
      </c>
      <c r="FQ134" s="52" cm="1">
        <f t="array" aca="1" ref="FQ134" ca="1">beneficio_muerte_individual_pensionado(FQ$1,$E134,$B134, Hombres!$A$1:$DW$117, Mujeres!$A$1:$DW$117)</f>
        <v>0</v>
      </c>
      <c r="FR134" s="52" cm="1">
        <f t="array" aca="1" ref="FR134" ca="1">beneficio_muerte_individual_pensionado(FR$1,$E134,$B134, Hombres!$A$1:$DW$117, Mujeres!$A$1:$DW$117)</f>
        <v>0</v>
      </c>
      <c r="FS134" s="52" cm="1">
        <f t="array" aca="1" ref="FS134" ca="1">beneficio_muerte_individual_pensionado(FS$1,$E134,$B134, Hombres!$A$1:$DW$117, Mujeres!$A$1:$DW$117)</f>
        <v>0</v>
      </c>
      <c r="FT134" s="52" cm="1">
        <f t="array" aca="1" ref="FT134" ca="1">beneficio_muerte_individual_pensionado(FT$1,$E134,$B134, Hombres!$A$1:$DW$117, Mujeres!$A$1:$DW$117)</f>
        <v>0</v>
      </c>
      <c r="FU134" s="52" cm="1">
        <f t="array" aca="1" ref="FU134" ca="1">beneficio_muerte_individual_pensionado(FU$1,$E134,$B134, Hombres!$A$1:$DW$117, Mujeres!$A$1:$DW$117)</f>
        <v>0</v>
      </c>
      <c r="FV134" s="52" cm="1">
        <f t="array" aca="1" ref="FV134" ca="1">beneficio_muerte_individual_pensionado(FV$1,$E134,$B134, Hombres!$A$1:$DW$117, Mujeres!$A$1:$DW$117)</f>
        <v>0</v>
      </c>
      <c r="FW134" s="52" cm="1">
        <f t="array" aca="1" ref="FW134" ca="1">beneficio_muerte_individual_pensionado(FW$1,$E134,$B134, Hombres!$A$1:$DW$117, Mujeres!$A$1:$DW$117)</f>
        <v>0</v>
      </c>
      <c r="FX134" s="52" cm="1">
        <f t="array" aca="1" ref="FX134" ca="1">beneficio_muerte_individual_pensionado(FX$1,$E134,$B134, Hombres!$A$1:$DW$117, Mujeres!$A$1:$DW$117)</f>
        <v>0</v>
      </c>
      <c r="FY134" s="52" cm="1">
        <f t="array" aca="1" ref="FY134" ca="1">beneficio_muerte_individual_pensionado(FY$1,$E134,$B134, Hombres!$A$1:$DW$117, Mujeres!$A$1:$DW$117)</f>
        <v>0</v>
      </c>
      <c r="FZ134" s="52" cm="1">
        <f t="array" aca="1" ref="FZ134" ca="1">beneficio_muerte_individual_pensionado(FZ$1,$E134,$B134, Hombres!$A$1:$DW$117, Mujeres!$A$1:$DW$117)</f>
        <v>0</v>
      </c>
      <c r="GA134" s="52" cm="1">
        <f t="array" aca="1" ref="GA134" ca="1">beneficio_muerte_individual_pensionado(GA$1,$E134,$B134, Hombres!$A$1:$DW$117, Mujeres!$A$1:$DW$117)</f>
        <v>0</v>
      </c>
      <c r="GB134" s="52" cm="1">
        <f t="array" aca="1" ref="GB134" ca="1">beneficio_muerte_individual_pensionado(GB$1,$E134,$B134, Hombres!$A$1:$DW$117, Mujeres!$A$1:$DW$117)</f>
        <v>0</v>
      </c>
      <c r="GC134" s="52" cm="1">
        <f t="array" aca="1" ref="GC134" ca="1">beneficio_muerte_individual_pensionado(GC$1,$E134,$B134, Hombres!$A$1:$DW$117, Mujeres!$A$1:$DW$117)</f>
        <v>0</v>
      </c>
      <c r="GD134" s="52" cm="1">
        <f t="array" aca="1" ref="GD134" ca="1">beneficio_muerte_individual_pensionado(GD$1,$E134,$B134, Hombres!$A$1:$DW$117, Mujeres!$A$1:$DW$117)</f>
        <v>0</v>
      </c>
      <c r="GE134" s="52" cm="1">
        <f t="array" aca="1" ref="GE134" ca="1">beneficio_muerte_individual_pensionado(GE$1,$E134,$B134, Hombres!$A$1:$DW$117, Mujeres!$A$1:$DW$117)</f>
        <v>0</v>
      </c>
      <c r="GF134" s="52" cm="1">
        <f t="array" aca="1" ref="GF134" ca="1">beneficio_muerte_individual_pensionado(GF$1,$E134,$B134, Hombres!$A$1:$DW$117, Mujeres!$A$1:$DW$117)</f>
        <v>0</v>
      </c>
      <c r="GG134" s="52" cm="1">
        <f t="array" aca="1" ref="GG134" ca="1">beneficio_muerte_individual_pensionado(GG$1,$E134,$B134, Hombres!$A$1:$DW$117, Mujeres!$A$1:$DW$117)</f>
        <v>0</v>
      </c>
      <c r="GH134" s="52" cm="1">
        <f t="array" aca="1" ref="GH134" ca="1">beneficio_muerte_individual_pensionado(GH$1,$E134,$B134, Hombres!$A$1:$DW$117, Mujeres!$A$1:$DW$117)</f>
        <v>0</v>
      </c>
      <c r="GI134" s="52" cm="1">
        <f t="array" aca="1" ref="GI134" ca="1">beneficio_muerte_individual_pensionado(GI$1,$E134,$B134, Hombres!$A$1:$DW$117, Mujeres!$A$1:$DW$117)</f>
        <v>0</v>
      </c>
      <c r="GJ134" s="52" cm="1">
        <f t="array" aca="1" ref="GJ134" ca="1">beneficio_muerte_individual_pensionado(GJ$1,$E134,$B134, Hombres!$A$1:$DW$117, Mujeres!$A$1:$DW$117)</f>
        <v>0</v>
      </c>
      <c r="GK134" s="52" cm="1">
        <f t="array" aca="1" ref="GK134" ca="1">beneficio_muerte_individual_pensionado(GK$1,$E134,$B134, Hombres!$A$1:$DW$117, Mujeres!$A$1:$DW$117)</f>
        <v>0</v>
      </c>
      <c r="GL134" s="52" cm="1">
        <f t="array" aca="1" ref="GL134" ca="1">beneficio_muerte_individual_pensionado(GL$1,$E134,$B134, Hombres!$A$1:$DW$117, Mujeres!$A$1:$DW$117)</f>
        <v>0</v>
      </c>
      <c r="GM134" s="52" cm="1">
        <f t="array" aca="1" ref="GM134" ca="1">beneficio_muerte_individual_pensionado(GM$1,$E134,$B134, Hombres!$A$1:$DW$117, Mujeres!$A$1:$DW$117)</f>
        <v>0</v>
      </c>
      <c r="GN134" s="52" cm="1">
        <f t="array" aca="1" ref="GN134" ca="1">beneficio_muerte_individual_pensionado(GN$1,$E134,$B134, Hombres!$A$1:$DW$117, Mujeres!$A$1:$DW$117)</f>
        <v>0</v>
      </c>
      <c r="GO134" s="52" cm="1">
        <f t="array" aca="1" ref="GO134" ca="1">beneficio_muerte_individual_pensionado(GO$1,$E134,$B134, Hombres!$A$1:$DW$117, Mujeres!$A$1:$DW$117)</f>
        <v>0</v>
      </c>
      <c r="GP134" s="52" cm="1">
        <f t="array" aca="1" ref="GP134" ca="1">beneficio_muerte_individual_pensionado(GP$1,$E134,$B134, Hombres!$A$1:$DW$117, Mujeres!$A$1:$DW$117)</f>
        <v>0</v>
      </c>
      <c r="GQ134" s="52" cm="1">
        <f t="array" aca="1" ref="GQ134" ca="1">beneficio_muerte_individual_pensionado(GQ$1,$E134,$B134, Hombres!$A$1:$DW$117, Mujeres!$A$1:$DW$117)</f>
        <v>0</v>
      </c>
      <c r="GR134" s="52" cm="1">
        <f t="array" aca="1" ref="GR134" ca="1">beneficio_muerte_individual_pensionado(GR$1,$E134,$B134, Hombres!$A$1:$DW$117, Mujeres!$A$1:$DW$117)</f>
        <v>0</v>
      </c>
      <c r="GS134" s="52" cm="1">
        <f t="array" aca="1" ref="GS134" ca="1">beneficio_muerte_individual_pensionado(GS$1,$E134,$B134, Hombres!$A$1:$DW$117, Mujeres!$A$1:$DW$117)</f>
        <v>0</v>
      </c>
      <c r="GT134" s="52" cm="1">
        <f t="array" aca="1" ref="GT134" ca="1">beneficio_muerte_individual_pensionado(GT$1,$E134,$B134, Hombres!$A$1:$DW$117, Mujeres!$A$1:$DW$117)</f>
        <v>0</v>
      </c>
    </row>
    <row r="135" spans="1:202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5"/>
      <c r="H135" s="52" cm="1">
        <f t="array" aca="1" ref="H135" ca="1">AnualidadPensionado(H$1,$E135,$B135, $D135, Hombres!$A$1:$DW$117, Mujeres!$A$1:$DW$117)</f>
        <v>0</v>
      </c>
      <c r="I135" s="52" cm="1">
        <f t="array" aca="1" ref="I135" ca="1">AnualidadPensionado(I$1,$E135,$B135, $D135, Hombres!$A$1:$DW$117, Mujeres!$A$1:$DW$117)</f>
        <v>1836303.8154969723</v>
      </c>
      <c r="J135" s="52" cm="1">
        <f t="array" aca="1" ref="J135" ca="1">AnualidadPensionado(J$1,$E135,$B135, $D135, Hombres!$A$1:$DW$117, Mujeres!$A$1:$DW$117)</f>
        <v>1827670.5781764146</v>
      </c>
      <c r="K135" s="52" cm="1">
        <f t="array" aca="1" ref="K135" ca="1">AnualidadPensionado(K$1,$E135,$B135, $D135, Hombres!$A$1:$DW$117, Mujeres!$A$1:$DW$117)</f>
        <v>1812536.0511720865</v>
      </c>
      <c r="L135" s="52" cm="1">
        <f t="array" aca="1" ref="L135" ca="1">AnualidadPensionado(L$1,$E135,$B135, $D135, Hombres!$A$1:$DW$117, Mujeres!$A$1:$DW$117)</f>
        <v>1790269.2288495789</v>
      </c>
      <c r="M135" s="52" cm="1">
        <f t="array" aca="1" ref="M135" ca="1">AnualidadPensionado(M$1,$E135,$B135, $D135, Hombres!$A$1:$DW$117, Mujeres!$A$1:$DW$117)</f>
        <v>1760347.9561621626</v>
      </c>
      <c r="N135" s="52" cm="1">
        <f t="array" aca="1" ref="N135" ca="1">AnualidadPensionado(N$1,$E135,$B135, $D135, Hombres!$A$1:$DW$117, Mujeres!$A$1:$DW$117)</f>
        <v>1722368.83980521</v>
      </c>
      <c r="O135" s="52" cm="1">
        <f t="array" aca="1" ref="O135" ca="1">AnualidadPensionado(O$1,$E135,$B135, $D135, Hombres!$A$1:$DW$117, Mujeres!$A$1:$DW$117)</f>
        <v>1675937.2722928068</v>
      </c>
      <c r="P135" s="52" cm="1">
        <f t="array" aca="1" ref="P135" ca="1">AnualidadPensionado(P$1,$E135,$B135, $D135, Hombres!$A$1:$DW$117, Mujeres!$A$1:$DW$117)</f>
        <v>1620664.0515748875</v>
      </c>
      <c r="Q135" s="52" cm="1">
        <f t="array" aca="1" ref="Q135" ca="1">AnualidadPensionado(Q$1,$E135,$B135, $D135, Hombres!$A$1:$DW$117, Mujeres!$A$1:$DW$117)</f>
        <v>1556296.1504038</v>
      </c>
      <c r="R135" s="52" cm="1">
        <f t="array" aca="1" ref="R135" ca="1">AnualidadPensionado(R$1,$E135,$B135, $D135, Hombres!$A$1:$DW$117, Mujeres!$A$1:$DW$117)</f>
        <v>1482881.2208763356</v>
      </c>
      <c r="S135" s="52" cm="1">
        <f t="array" aca="1" ref="S135" ca="1">AnualidadPensionado(S$1,$E135,$B135, $D135, Hombres!$A$1:$DW$117, Mujeres!$A$1:$DW$117)</f>
        <v>1400773.6220517098</v>
      </c>
      <c r="T135" s="52" cm="1">
        <f t="array" aca="1" ref="T135" ca="1">AnualidadPensionado(T$1,$E135,$B135, $D135, Hombres!$A$1:$DW$117, Mujeres!$A$1:$DW$117)</f>
        <v>1310507.3664238944</v>
      </c>
      <c r="U135" s="52" cm="1">
        <f t="array" aca="1" ref="U135" ca="1">AnualidadPensionado(U$1,$E135,$B135, $D135, Hombres!$A$1:$DW$117, Mujeres!$A$1:$DW$117)</f>
        <v>1212810.1955034756</v>
      </c>
      <c r="V135" s="52" cm="1">
        <f t="array" aca="1" ref="V135" ca="1">AnualidadPensionado(V$1,$E135,$B135, $D135, Hombres!$A$1:$DW$117, Mujeres!$A$1:$DW$117)</f>
        <v>1108730.1997761417</v>
      </c>
      <c r="W135" s="52" cm="1">
        <f t="array" aca="1" ref="W135" ca="1">AnualidadPensionado(W$1,$E135,$B135, $D135, Hombres!$A$1:$DW$117, Mujeres!$A$1:$DW$117)</f>
        <v>999758.01678873901</v>
      </c>
      <c r="X135" s="52" cm="1">
        <f t="array" aca="1" ref="X135" ca="1">AnualidadPensionado(X$1,$E135,$B135, $D135, Hombres!$A$1:$DW$117, Mujeres!$A$1:$DW$117)</f>
        <v>887764.08899851725</v>
      </c>
      <c r="Y135" s="52" cm="1">
        <f t="array" aca="1" ref="Y135" ca="1">AnualidadPensionado(Y$1,$E135,$B135, $D135, Hombres!$A$1:$DW$117, Mujeres!$A$1:$DW$117)</f>
        <v>774840.55103151535</v>
      </c>
      <c r="Z135" s="52" cm="1">
        <f t="array" aca="1" ref="Z135" ca="1">AnualidadPensionado(Z$1,$E135,$B135, $D135, Hombres!$A$1:$DW$117, Mujeres!$A$1:$DW$117)</f>
        <v>663233.85388604586</v>
      </c>
      <c r="AA135" s="52" cm="1">
        <f t="array" aca="1" ref="AA135" ca="1">AnualidadPensionado(AA$1,$E135,$B135, $D135, Hombres!$A$1:$DW$117, Mujeres!$A$1:$DW$117)</f>
        <v>555325.07644985896</v>
      </c>
      <c r="AB135" s="52" cm="1">
        <f t="array" aca="1" ref="AB135" ca="1">AnualidadPensionado(AB$1,$E135,$B135, $D135, Hombres!$A$1:$DW$117, Mujeres!$A$1:$DW$117)</f>
        <v>453559.0306549471</v>
      </c>
      <c r="AC135" s="52" cm="1">
        <f t="array" aca="1" ref="AC135" ca="1">AnualidadPensionado(AC$1,$E135,$B135, $D135, Hombres!$A$1:$DW$117, Mujeres!$A$1:$DW$117)</f>
        <v>360218.70253462729</v>
      </c>
      <c r="AD135" s="52" cm="1">
        <f t="array" aca="1" ref="AD135" ca="1">AnualidadPensionado(AD$1,$E135,$B135, $D135, Hombres!$A$1:$DW$117, Mujeres!$A$1:$DW$117)</f>
        <v>277175.46205108624</v>
      </c>
      <c r="AE135" s="52" cm="1">
        <f t="array" aca="1" ref="AE135" ca="1">AnualidadPensionado(AE$1,$E135,$B135, $D135, Hombres!$A$1:$DW$117, Mujeres!$A$1:$DW$117)</f>
        <v>205743.03124445456</v>
      </c>
      <c r="AF135" s="52" cm="1">
        <f t="array" aca="1" ref="AF135" ca="1">AnualidadPensionado(AF$1,$E135,$B135, $D135, Hombres!$A$1:$DW$117, Mujeres!$A$1:$DW$117)</f>
        <v>146592.97509908967</v>
      </c>
      <c r="AG135" s="52" cm="1">
        <f t="array" aca="1" ref="AG135" ca="1">AnualidadPensionado(AG$1,$E135,$B135, $D135, Hombres!$A$1:$DW$117, Mujeres!$A$1:$DW$117)</f>
        <v>99694.309600901775</v>
      </c>
      <c r="AH135" s="52" cm="1">
        <f t="array" aca="1" ref="AH135" ca="1">AnualidadPensionado(AH$1,$E135,$B135, $D135, Hombres!$A$1:$DW$117, Mujeres!$A$1:$DW$117)</f>
        <v>64294.112521844458</v>
      </c>
      <c r="AI135" s="52" cm="1">
        <f t="array" aca="1" ref="AI135" ca="1">AnualidadPensionado(AI$1,$E135,$B135, $D135, Hombres!$A$1:$DW$117, Mujeres!$A$1:$DW$117)</f>
        <v>39016.540653555589</v>
      </c>
      <c r="AJ135" s="52" cm="1">
        <f t="array" aca="1" ref="AJ135" ca="1">AnualidadPensionado(AJ$1,$E135,$B135, $D135, Hombres!$A$1:$DW$117, Mujeres!$A$1:$DW$117)</f>
        <v>22072.653647214309</v>
      </c>
      <c r="AK135" s="52" cm="1">
        <f t="array" aca="1" ref="AK135" ca="1">AnualidadPensionado(AK$1,$E135,$B135, $D135, Hombres!$A$1:$DW$117, Mujeres!$A$1:$DW$117)</f>
        <v>11511.36677204638</v>
      </c>
      <c r="AL135" s="52" cm="1">
        <f t="array" aca="1" ref="AL135" ca="1">AnualidadPensionado(AL$1,$E135,$B135, $D135, Hombres!$A$1:$DW$117, Mujeres!$A$1:$DW$117)</f>
        <v>5459.864535965211</v>
      </c>
      <c r="AM135" s="52" cm="1">
        <f t="array" aca="1" ref="AM135" ca="1">AnualidadPensionado(AM$1,$E135,$B135, $D135, Hombres!$A$1:$DW$117, Mujeres!$A$1:$DW$117)</f>
        <v>2315.6647951624768</v>
      </c>
      <c r="AN135" s="52" cm="1">
        <f t="array" aca="1" ref="AN135" ca="1">AnualidadPensionado(AN$1,$E135,$B135, $D135, Hombres!$A$1:$DW$117, Mujeres!$A$1:$DW$117)</f>
        <v>859.21926878929355</v>
      </c>
      <c r="AO135" s="52" cm="1">
        <f t="array" aca="1" ref="AO135" ca="1">AnualidadPensionado(AO$1,$E135,$B135, $D135, Hombres!$A$1:$DW$117, Mujeres!$A$1:$DW$117)</f>
        <v>270.84324397503673</v>
      </c>
      <c r="AP135" s="52" cm="1">
        <f t="array" aca="1" ref="AP135" ca="1">AnualidadPensionado(AP$1,$E135,$B135, $D135, Hombres!$A$1:$DW$117, Mujeres!$A$1:$DW$117)</f>
        <v>69.58345801728376</v>
      </c>
      <c r="AQ135" s="52" cm="1">
        <f t="array" aca="1" ref="AQ135" ca="1">AnualidadPensionado(AQ$1,$E135,$B135, $D135, Hombres!$A$1:$DW$117, Mujeres!$A$1:$DW$117)</f>
        <v>13.668605631004271</v>
      </c>
      <c r="AR135" s="52" cm="1">
        <f t="array" aca="1" ref="AR135" ca="1">AnualidadPensionado(AR$1,$E135,$B135, $D135, Hombres!$A$1:$DW$117, Mujeres!$A$1:$DW$117)</f>
        <v>1.8329096873117401</v>
      </c>
      <c r="AS135" s="52" cm="1">
        <f t="array" aca="1" ref="AS135" ca="1">AnualidadPensionado(AS$1,$E135,$B135, $D135, Hombres!$A$1:$DW$117, Mujeres!$A$1:$DW$117)</f>
        <v>0</v>
      </c>
      <c r="AT135" s="52" cm="1">
        <f t="array" aca="1" ref="AT135" ca="1">AnualidadPensionado(AT$1,$E135,$B135, $D135, Hombres!$A$1:$DW$117, Mujeres!$A$1:$DW$117)</f>
        <v>0</v>
      </c>
      <c r="AU135" s="52" cm="1">
        <f t="array" aca="1" ref="AU135" ca="1">AnualidadPensionado(AU$1,$E135,$B135, $D135, Hombres!$A$1:$DW$117, Mujeres!$A$1:$DW$117)</f>
        <v>0</v>
      </c>
      <c r="AV135" s="52" cm="1">
        <f t="array" aca="1" ref="AV135" ca="1">AnualidadPensionado(AV$1,$E135,$B135, $D135, Hombres!$A$1:$DW$117, Mujeres!$A$1:$DW$117)</f>
        <v>0</v>
      </c>
      <c r="AW135" s="52" cm="1">
        <f t="array" aca="1" ref="AW135" ca="1">AnualidadPensionado(AW$1,$E135,$B135, $D135, Hombres!$A$1:$DW$117, Mujeres!$A$1:$DW$117)</f>
        <v>0</v>
      </c>
      <c r="AX135" s="52" cm="1">
        <f t="array" aca="1" ref="AX135" ca="1">AnualidadPensionado(AX$1,$E135,$B135, $D135, Hombres!$A$1:$DW$117, Mujeres!$A$1:$DW$117)</f>
        <v>0</v>
      </c>
      <c r="AY135" s="52" cm="1">
        <f t="array" aca="1" ref="AY135" ca="1">AnualidadPensionado(AY$1,$E135,$B135, $D135, Hombres!$A$1:$DW$117, Mujeres!$A$1:$DW$117)</f>
        <v>0</v>
      </c>
      <c r="AZ135" s="52" cm="1">
        <f t="array" aca="1" ref="AZ135" ca="1">AnualidadPensionado(AZ$1,$E135,$B135, $D135, Hombres!$A$1:$DW$117, Mujeres!$A$1:$DW$117)</f>
        <v>0</v>
      </c>
      <c r="BA135" s="52" cm="1">
        <f t="array" aca="1" ref="BA135" ca="1">AnualidadPensionado(BA$1,$E135,$B135, $D135, Hombres!$A$1:$DW$117, Mujeres!$A$1:$DW$117)</f>
        <v>0</v>
      </c>
      <c r="BB135" s="52" cm="1">
        <f t="array" aca="1" ref="BB135" ca="1">AnualidadPensionado(BB$1,$E135,$B135, $D135, Hombres!$A$1:$DW$117, Mujeres!$A$1:$DW$117)</f>
        <v>0</v>
      </c>
      <c r="BC135" s="52" cm="1">
        <f t="array" aca="1" ref="BC135" ca="1">AnualidadPensionado(BC$1,$E135,$B135, $D135, Hombres!$A$1:$DW$117, Mujeres!$A$1:$DW$117)</f>
        <v>0</v>
      </c>
      <c r="BD135" s="52" cm="1">
        <f t="array" aca="1" ref="BD135" ca="1">AnualidadPensionado(BD$1,$E135,$B135, $D135, Hombres!$A$1:$DW$117, Mujeres!$A$1:$DW$117)</f>
        <v>0</v>
      </c>
      <c r="BE135" s="52" cm="1">
        <f t="array" aca="1" ref="BE135" ca="1">AnualidadPensionado(BE$1,$E135,$B135, $D135, Hombres!$A$1:$DW$117, Mujeres!$A$1:$DW$117)</f>
        <v>0</v>
      </c>
      <c r="BF135" s="52" cm="1">
        <f t="array" aca="1" ref="BF135" ca="1">AnualidadPensionado(BF$1,$E135,$B135, $D135, Hombres!$A$1:$DW$117, Mujeres!$A$1:$DW$117)</f>
        <v>0</v>
      </c>
      <c r="BG135" s="52" cm="1">
        <f t="array" aca="1" ref="BG135" ca="1">AnualidadPensionado(BG$1,$E135,$B135, $D135, Hombres!$A$1:$DW$117, Mujeres!$A$1:$DW$117)</f>
        <v>0</v>
      </c>
      <c r="BH135" s="52" cm="1">
        <f t="array" aca="1" ref="BH135" ca="1">AnualidadPensionado(BH$1,$E135,$B135, $D135, Hombres!$A$1:$DW$117, Mujeres!$A$1:$DW$117)</f>
        <v>0</v>
      </c>
      <c r="BI135" s="52" cm="1">
        <f t="array" aca="1" ref="BI135" ca="1">AnualidadPensionado(BI$1,$E135,$B135, $D135, Hombres!$A$1:$DW$117, Mujeres!$A$1:$DW$117)</f>
        <v>0</v>
      </c>
      <c r="BJ135" s="52" cm="1">
        <f t="array" aca="1" ref="BJ135" ca="1">AnualidadPensionado(BJ$1,$E135,$B135, $D135, Hombres!$A$1:$DW$117, Mujeres!$A$1:$DW$117)</f>
        <v>0</v>
      </c>
      <c r="BK135" s="52" cm="1">
        <f t="array" aca="1" ref="BK135" ca="1">AnualidadPensionado(BK$1,$E135,$B135, $D135, Hombres!$A$1:$DW$117, Mujeres!$A$1:$DW$117)</f>
        <v>0</v>
      </c>
      <c r="BL135" s="52" cm="1">
        <f t="array" aca="1" ref="BL135" ca="1">AnualidadPensionado(BL$1,$E135,$B135, $D135, Hombres!$A$1:$DW$117, Mujeres!$A$1:$DW$117)</f>
        <v>0</v>
      </c>
      <c r="BM135" s="52" cm="1">
        <f t="array" aca="1" ref="BM135" ca="1">AnualidadPensionado(BM$1,$E135,$B135, $D135, Hombres!$A$1:$DW$117, Mujeres!$A$1:$DW$117)</f>
        <v>0</v>
      </c>
      <c r="BN135" s="52" cm="1">
        <f t="array" aca="1" ref="BN135" ca="1">AnualidadPensionado(BN$1,$E135,$B135, $D135, Hombres!$A$1:$DW$117, Mujeres!$A$1:$DW$117)</f>
        <v>0</v>
      </c>
      <c r="BO135" s="52" cm="1">
        <f t="array" aca="1" ref="BO135" ca="1">AnualidadPensionado(BO$1,$E135,$B135, $D135, Hombres!$A$1:$DW$117, Mujeres!$A$1:$DW$117)</f>
        <v>0</v>
      </c>
      <c r="BP135" s="52" cm="1">
        <f t="array" aca="1" ref="BP135" ca="1">AnualidadPensionado(BP$1,$E135,$B135, $D135, Hombres!$A$1:$DW$117, Mujeres!$A$1:$DW$117)</f>
        <v>0</v>
      </c>
      <c r="BQ135" s="52" cm="1">
        <f t="array" aca="1" ref="BQ135" ca="1">AnualidadPensionado(BQ$1,$E135,$B135, $D135, Hombres!$A$1:$DW$117, Mujeres!$A$1:$DW$117)</f>
        <v>0</v>
      </c>
      <c r="BR135" s="52" cm="1">
        <f t="array" aca="1" ref="BR135" ca="1">AnualidadPensionado(BR$1,$E135,$B135, $D135, Hombres!$A$1:$DW$117, Mujeres!$A$1:$DW$117)</f>
        <v>0</v>
      </c>
      <c r="BS135" s="52" cm="1">
        <f t="array" aca="1" ref="BS135" ca="1">AnualidadPensionado(BS$1,$E135,$B135, $D135, Hombres!$A$1:$DW$117, Mujeres!$A$1:$DW$117)</f>
        <v>0</v>
      </c>
      <c r="BT135" s="52" cm="1">
        <f t="array" aca="1" ref="BT135" ca="1">AnualidadPensionado(BT$1,$E135,$B135, $D135, Hombres!$A$1:$DW$117, Mujeres!$A$1:$DW$117)</f>
        <v>0</v>
      </c>
      <c r="BU135" s="52" cm="1">
        <f t="array" aca="1" ref="BU135" ca="1">AnualidadPensionado(BU$1,$E135,$B135, $D135, Hombres!$A$1:$DW$117, Mujeres!$A$1:$DW$117)</f>
        <v>0</v>
      </c>
      <c r="BV135" s="52" cm="1">
        <f t="array" aca="1" ref="BV135" ca="1">AnualidadPensionado(BV$1,$E135,$B135, $D135, Hombres!$A$1:$DW$117, Mujeres!$A$1:$DW$117)</f>
        <v>0</v>
      </c>
      <c r="BW135" s="52" cm="1">
        <f t="array" aca="1" ref="BW135" ca="1">AnualidadPensionado(BW$1,$E135,$B135, $D135, Hombres!$A$1:$DW$117, Mujeres!$A$1:$DW$117)</f>
        <v>0</v>
      </c>
      <c r="BX135" s="52" cm="1">
        <f t="array" aca="1" ref="BX135" ca="1">AnualidadPensionado(BX$1,$E135,$B135, $D135, Hombres!$A$1:$DW$117, Mujeres!$A$1:$DW$117)</f>
        <v>0</v>
      </c>
      <c r="BY135" s="52" cm="1">
        <f t="array" aca="1" ref="BY135" ca="1">AnualidadPensionado(BY$1,$E135,$B135, $D135, Hombres!$A$1:$DW$117, Mujeres!$A$1:$DW$117)</f>
        <v>0</v>
      </c>
      <c r="BZ135" s="52" cm="1">
        <f t="array" aca="1" ref="BZ135" ca="1">AnualidadPensionado(BZ$1,$E135,$B135, $D135, Hombres!$A$1:$DW$117, Mujeres!$A$1:$DW$117)</f>
        <v>0</v>
      </c>
      <c r="CA135" s="52" cm="1">
        <f t="array" aca="1" ref="CA135" ca="1">AnualidadPensionado(CA$1,$E135,$B135, $D135, Hombres!$A$1:$DW$117, Mujeres!$A$1:$DW$117)</f>
        <v>0</v>
      </c>
      <c r="CB135" s="52" cm="1">
        <f t="array" aca="1" ref="CB135" ca="1">AnualidadPensionado(CB$1,$E135,$B135, $D135, Hombres!$A$1:$DW$117, Mujeres!$A$1:$DW$117)</f>
        <v>0</v>
      </c>
      <c r="CC135" s="52" cm="1">
        <f t="array" aca="1" ref="CC135" ca="1">AnualidadPensionado(CC$1,$E135,$B135, $D135, Hombres!$A$1:$DW$117, Mujeres!$A$1:$DW$117)</f>
        <v>0</v>
      </c>
      <c r="CD135" s="52" cm="1">
        <f t="array" aca="1" ref="CD135" ca="1">AnualidadPensionado(CD$1,$E135,$B135, $D135, Hombres!$A$1:$DW$117, Mujeres!$A$1:$DW$117)</f>
        <v>0</v>
      </c>
      <c r="CE135" s="52" cm="1">
        <f t="array" aca="1" ref="CE135" ca="1">AnualidadPensionado(CE$1,$E135,$B135, $D135, Hombres!$A$1:$DW$117, Mujeres!$A$1:$DW$117)</f>
        <v>0</v>
      </c>
      <c r="CF135" s="52" cm="1">
        <f t="array" aca="1" ref="CF135" ca="1">AnualidadPensionado(CF$1,$E135,$B135, $D135, Hombres!$A$1:$DW$117, Mujeres!$A$1:$DW$117)</f>
        <v>0</v>
      </c>
      <c r="CG135" s="52" cm="1">
        <f t="array" aca="1" ref="CG135" ca="1">AnualidadPensionado(CG$1,$E135,$B135, $D135, Hombres!$A$1:$DW$117, Mujeres!$A$1:$DW$117)</f>
        <v>0</v>
      </c>
      <c r="CH135" s="52" cm="1">
        <f t="array" aca="1" ref="CH135" ca="1">AnualidadPensionado(CH$1,$E135,$B135, $D135, Hombres!$A$1:$DW$117, Mujeres!$A$1:$DW$117)</f>
        <v>0</v>
      </c>
      <c r="CI135" s="52" cm="1">
        <f t="array" aca="1" ref="CI135" ca="1">AnualidadPensionado(CI$1,$E135,$B135, $D135, Hombres!$A$1:$DW$117, Mujeres!$A$1:$DW$117)</f>
        <v>0</v>
      </c>
      <c r="CJ135" s="52" cm="1">
        <f t="array" aca="1" ref="CJ135" ca="1">AnualidadPensionado(CJ$1,$E135,$B135, $D135, Hombres!$A$1:$DW$117, Mujeres!$A$1:$DW$117)</f>
        <v>0</v>
      </c>
      <c r="CK135" s="52" cm="1">
        <f t="array" aca="1" ref="CK135" ca="1">AnualidadPensionado(CK$1,$E135,$B135, $D135, Hombres!$A$1:$DW$117, Mujeres!$A$1:$DW$117)</f>
        <v>0</v>
      </c>
      <c r="CL135" s="52" cm="1">
        <f t="array" aca="1" ref="CL135" ca="1">AnualidadPensionado(CL$1,$E135,$B135, $D135, Hombres!$A$1:$DW$117, Mujeres!$A$1:$DW$117)</f>
        <v>0</v>
      </c>
      <c r="CM135" s="52" cm="1">
        <f t="array" aca="1" ref="CM135" ca="1">AnualidadPensionado(CM$1,$E135,$B135, $D135, Hombres!$A$1:$DW$117, Mujeres!$A$1:$DW$117)</f>
        <v>0</v>
      </c>
      <c r="CN135" s="52" cm="1">
        <f t="array" aca="1" ref="CN135" ca="1">AnualidadPensionado(CN$1,$E135,$B135, $D135, Hombres!$A$1:$DW$117, Mujeres!$A$1:$DW$117)</f>
        <v>0</v>
      </c>
      <c r="CO135" s="52" cm="1">
        <f t="array" aca="1" ref="CO135" ca="1">AnualidadPensionado(CO$1,$E135,$B135, $D135, Hombres!$A$1:$DW$117, Mujeres!$A$1:$DW$117)</f>
        <v>0</v>
      </c>
      <c r="CP135" s="52" cm="1">
        <f t="array" aca="1" ref="CP135" ca="1">AnualidadPensionado(CP$1,$E135,$B135, $D135, Hombres!$A$1:$DW$117, Mujeres!$A$1:$DW$117)</f>
        <v>0</v>
      </c>
      <c r="CQ135" s="52" cm="1">
        <f t="array" aca="1" ref="CQ135" ca="1">AnualidadPensionado(CQ$1,$E135,$B135, $D135, Hombres!$A$1:$DW$117, Mujeres!$A$1:$DW$117)</f>
        <v>0</v>
      </c>
      <c r="CR135" s="52" cm="1">
        <f t="array" aca="1" ref="CR135" ca="1">AnualidadPensionado(CR$1,$E135,$B135, $D135, Hombres!$A$1:$DW$117, Mujeres!$A$1:$DW$117)</f>
        <v>0</v>
      </c>
      <c r="CS135" s="52" cm="1">
        <f t="array" aca="1" ref="CS135" ca="1">AnualidadPensionado(CS$1,$E135,$B135, $D135, Hombres!$A$1:$DW$117, Mujeres!$A$1:$DW$117)</f>
        <v>0</v>
      </c>
      <c r="CT135" s="52" cm="1">
        <f t="array" aca="1" ref="CT135" ca="1">AnualidadPensionado(CT$1,$E135,$B135, $D135, Hombres!$A$1:$DW$117, Mujeres!$A$1:$DW$117)</f>
        <v>0</v>
      </c>
      <c r="CU135" s="52" cm="1">
        <f t="array" aca="1" ref="CU135" ca="1">AnualidadPensionado(CU$1,$E135,$B135, $D135, Hombres!$A$1:$DW$117, Mujeres!$A$1:$DW$117)</f>
        <v>0</v>
      </c>
      <c r="CV135" s="52" cm="1">
        <f t="array" aca="1" ref="CV135" ca="1">AnualidadPensionado(CV$1,$E135,$B135, $D135, Hombres!$A$1:$DW$117, Mujeres!$A$1:$DW$117)</f>
        <v>0</v>
      </c>
      <c r="CW135" s="52" cm="1">
        <f t="array" aca="1" ref="CW135" ca="1">AnualidadPensionado(CW$1,$E135,$B135, $D135, Hombres!$A$1:$DW$117, Mujeres!$A$1:$DW$117)</f>
        <v>0</v>
      </c>
      <c r="CX135" s="52" cm="1">
        <f t="array" aca="1" ref="CX135" ca="1">AnualidadPensionado(CX$1,$E135,$B135, $D135, Hombres!$A$1:$DW$117, Mujeres!$A$1:$DW$117)</f>
        <v>0</v>
      </c>
      <c r="CY135" s="52" cm="1">
        <f t="array" aca="1" ref="CY135" ca="1">AnualidadPensionado(CY$1,$E135,$B135, $D135, Hombres!$A$1:$DW$117, Mujeres!$A$1:$DW$117)</f>
        <v>0</v>
      </c>
      <c r="DB135" s="25"/>
      <c r="DC135" s="52" cm="1">
        <f t="array" aca="1" ref="DC135" ca="1">beneficio_muerte_individual_pensionado(DC$1,$E135,$B135, Hombres!$A$1:$DW$117, Mujeres!$A$1:$DW$117)</f>
        <v>0</v>
      </c>
      <c r="DD135" s="52" cm="1">
        <f t="array" aca="1" ref="DD135" ca="1">beneficio_muerte_individual_pensionado(DD$1,$E135,$B135, Hombres!$A$1:$DW$117, Mujeres!$A$1:$DW$117)</f>
        <v>87050.700000000012</v>
      </c>
      <c r="DE135" s="52" cm="1">
        <f t="array" aca="1" ref="DE135" ca="1">beneficio_muerte_individual_pensionado(DE$1,$E135,$B135, Hombres!$A$1:$DW$117, Mujeres!$A$1:$DW$117)</f>
        <v>96919.540131810005</v>
      </c>
      <c r="DF135" s="52" cm="1">
        <f t="array" aca="1" ref="DF135" ca="1">beneficio_muerte_individual_pensionado(DF$1,$E135,$B135, Hombres!$A$1:$DW$117, Mujeres!$A$1:$DW$117)</f>
        <v>103452.6654117049</v>
      </c>
      <c r="DG135" s="52" cm="1">
        <f t="array" aca="1" ref="DG135" ca="1">beneficio_muerte_individual_pensionado(DG$1,$E135,$B135, Hombres!$A$1:$DW$117, Mujeres!$A$1:$DW$117)</f>
        <v>110045.71182735609</v>
      </c>
      <c r="DH135" s="52" cm="1">
        <f t="array" aca="1" ref="DH135" ca="1">beneficio_muerte_individual_pensionado(DH$1,$E135,$B135, Hombres!$A$1:$DW$117, Mujeres!$A$1:$DW$117)</f>
        <v>116524.06297429303</v>
      </c>
      <c r="DI135" s="52" cm="1">
        <f t="array" aca="1" ref="DI135" ca="1">beneficio_muerte_individual_pensionado(DI$1,$E135,$B135, Hombres!$A$1:$DW$117, Mujeres!$A$1:$DW$117)</f>
        <v>122840.37512984127</v>
      </c>
      <c r="DJ135" s="52" cm="1">
        <f t="array" aca="1" ref="DJ135" ca="1">beneficio_muerte_individual_pensionado(DJ$1,$E135,$B135, Hombres!$A$1:$DW$117, Mujeres!$A$1:$DW$117)</f>
        <v>129006.42366938043</v>
      </c>
      <c r="DK135" s="52" cm="1">
        <f t="array" aca="1" ref="DK135" ca="1">beneficio_muerte_individual_pensionado(DK$1,$E135,$B135, Hombres!$A$1:$DW$117, Mujeres!$A$1:$DW$117)</f>
        <v>134913.13620639534</v>
      </c>
      <c r="DL135" s="52" cm="1">
        <f t="array" aca="1" ref="DL135" ca="1">beneficio_muerte_individual_pensionado(DL$1,$E135,$B135, Hombres!$A$1:$DW$117, Mujeres!$A$1:$DW$117)</f>
        <v>140243.82210855061</v>
      </c>
      <c r="DM135" s="52" cm="1">
        <f t="array" aca="1" ref="DM135" ca="1">beneficio_muerte_individual_pensionado(DM$1,$E135,$B135, Hombres!$A$1:$DW$117, Mujeres!$A$1:$DW$117)</f>
        <v>144690.24316825022</v>
      </c>
      <c r="DN135" s="52" cm="1">
        <f t="array" aca="1" ref="DN135" ca="1">beneficio_muerte_individual_pensionado(DN$1,$E135,$B135, Hombres!$A$1:$DW$117, Mujeres!$A$1:$DW$117)</f>
        <v>148099.65866436344</v>
      </c>
      <c r="DO135" s="52" cm="1">
        <f t="array" aca="1" ref="DO135" ca="1">beneficio_muerte_individual_pensionado(DO$1,$E135,$B135, Hombres!$A$1:$DW$117, Mujeres!$A$1:$DW$117)</f>
        <v>150389.0366316349</v>
      </c>
      <c r="DP135" s="52" cm="1">
        <f t="array" aca="1" ref="DP135" ca="1">beneficio_muerte_individual_pensionado(DP$1,$E135,$B135, Hombres!$A$1:$DW$117, Mujeres!$A$1:$DW$117)</f>
        <v>151362.11784141313</v>
      </c>
      <c r="DQ135" s="52" cm="1">
        <f t="array" aca="1" ref="DQ135" ca="1">beneficio_muerte_individual_pensionado(DQ$1,$E135,$B135, Hombres!$A$1:$DW$117, Mujeres!$A$1:$DW$117)</f>
        <v>150687.58259694066</v>
      </c>
      <c r="DR135" s="52" cm="1">
        <f t="array" aca="1" ref="DR135" ca="1">beneficio_muerte_individual_pensionado(DR$1,$E135,$B135, Hombres!$A$1:$DW$117, Mujeres!$A$1:$DW$117)</f>
        <v>148117.65346047166</v>
      </c>
      <c r="DS135" s="52" cm="1">
        <f t="array" aca="1" ref="DS135" ca="1">beneficio_muerte_individual_pensionado(DS$1,$E135,$B135, Hombres!$A$1:$DW$117, Mujeres!$A$1:$DW$117)</f>
        <v>143591.36549537137</v>
      </c>
      <c r="DT135" s="52" cm="1">
        <f t="array" aca="1" ref="DT135" ca="1">beneficio_muerte_individual_pensionado(DT$1,$E135,$B135, Hombres!$A$1:$DW$117, Mujeres!$A$1:$DW$117)</f>
        <v>137128.46063871126</v>
      </c>
      <c r="DU135" s="52" cm="1">
        <f t="array" aca="1" ref="DU135" ca="1">beneficio_muerte_individual_pensionado(DU$1,$E135,$B135, Hombres!$A$1:$DW$117, Mujeres!$A$1:$DW$117)</f>
        <v>128748.6911734145</v>
      </c>
      <c r="DV135" s="52" cm="1">
        <f t="array" aca="1" ref="DV135" ca="1">beneficio_muerte_individual_pensionado(DV$1,$E135,$B135, Hombres!$A$1:$DW$117, Mujeres!$A$1:$DW$117)</f>
        <v>118500.01871262783</v>
      </c>
      <c r="DW135" s="52" cm="1">
        <f t="array" aca="1" ref="DW135" ca="1">beneficio_muerte_individual_pensionado(DW$1,$E135,$B135, Hombres!$A$1:$DW$117, Mujeres!$A$1:$DW$117)</f>
        <v>106605.54061265862</v>
      </c>
      <c r="DX135" s="52" cm="1">
        <f t="array" aca="1" ref="DX135" ca="1">beneficio_muerte_individual_pensionado(DX$1,$E135,$B135, Hombres!$A$1:$DW$117, Mujeres!$A$1:$DW$117)</f>
        <v>93496.546466010972</v>
      </c>
      <c r="DY135" s="52" cm="1">
        <f t="array" aca="1" ref="DY135" ca="1">beneficio_muerte_individual_pensionado(DY$1,$E135,$B135, Hombres!$A$1:$DW$117, Mujeres!$A$1:$DW$117)</f>
        <v>79706.438840161674</v>
      </c>
      <c r="DZ135" s="52" cm="1">
        <f t="array" aca="1" ref="DZ135" ca="1">beneficio_muerte_individual_pensionado(DZ$1,$E135,$B135, Hombres!$A$1:$DW$117, Mujeres!$A$1:$DW$117)</f>
        <v>65796.285407696894</v>
      </c>
      <c r="EA135" s="52" cm="1">
        <f t="array" aca="1" ref="EA135" ca="1">beneficio_muerte_individual_pensionado(EA$1,$E135,$B135, Hombres!$A$1:$DW$117, Mujeres!$A$1:$DW$117)</f>
        <v>52338.400624424001</v>
      </c>
      <c r="EB135" s="52" cm="1">
        <f t="array" aca="1" ref="EB135" ca="1">beneficio_muerte_individual_pensionado(EB$1,$E135,$B135, Hombres!$A$1:$DW$117, Mujeres!$A$1:$DW$117)</f>
        <v>39908.502089988775</v>
      </c>
      <c r="EC135" s="52" cm="1">
        <f t="array" aca="1" ref="EC135" ca="1">beneficio_muerte_individual_pensionado(EC$1,$E135,$B135, Hombres!$A$1:$DW$117, Mujeres!$A$1:$DW$117)</f>
        <v>29007.438514660033</v>
      </c>
      <c r="ED135" s="52" cm="1">
        <f t="array" aca="1" ref="ED135" ca="1">beneficio_muerte_individual_pensionado(ED$1,$E135,$B135, Hombres!$A$1:$DW$117, Mujeres!$A$1:$DW$117)</f>
        <v>19967.4352788121</v>
      </c>
      <c r="EE135" s="52" cm="1">
        <f t="array" aca="1" ref="EE135" ca="1">beneficio_muerte_individual_pensionado(EE$1,$E135,$B135, Hombres!$A$1:$DW$117, Mujeres!$A$1:$DW$117)</f>
        <v>12913.027560142835</v>
      </c>
      <c r="EF135" s="52" cm="1">
        <f t="array" aca="1" ref="EF135" ca="1">beneficio_muerte_individual_pensionado(EF$1,$E135,$B135, Hombres!$A$1:$DW$117, Mujeres!$A$1:$DW$117)</f>
        <v>7769.8068111709972</v>
      </c>
      <c r="EG135" s="52" cm="1">
        <f t="array" aca="1" ref="EG135" ca="1">beneficio_muerte_individual_pensionado(EG$1,$E135,$B135, Hombres!$A$1:$DW$117, Mujeres!$A$1:$DW$117)</f>
        <v>4300.4118707854368</v>
      </c>
      <c r="EH135" s="52" cm="1">
        <f t="array" aca="1" ref="EH135" ca="1">beneficio_muerte_individual_pensionado(EH$1,$E135,$B135, Hombres!$A$1:$DW$117, Mujeres!$A$1:$DW$117)</f>
        <v>2159.740537811268</v>
      </c>
      <c r="EI135" s="52" cm="1">
        <f t="array" aca="1" ref="EI135" ca="1">beneficio_muerte_individual_pensionado(EI$1,$E135,$B135, Hombres!$A$1:$DW$117, Mujeres!$A$1:$DW$117)</f>
        <v>967.53590786517771</v>
      </c>
      <c r="EJ135" s="52" cm="1">
        <f t="array" aca="1" ref="EJ135" ca="1">beneficio_muerte_individual_pensionado(EJ$1,$E135,$B135, Hombres!$A$1:$DW$117, Mujeres!$A$1:$DW$117)</f>
        <v>378.17216869370776</v>
      </c>
      <c r="EK135" s="52" cm="1">
        <f t="array" aca="1" ref="EK135" ca="1">beneficio_muerte_individual_pensionado(EK$1,$E135,$B135, Hombres!$A$1:$DW$117, Mujeres!$A$1:$DW$117)</f>
        <v>125.20479489376405</v>
      </c>
      <c r="EL135" s="52" cm="1">
        <f t="array" aca="1" ref="EL135" ca="1">beneficio_muerte_individual_pensionado(EL$1,$E135,$B135, Hombres!$A$1:$DW$117, Mujeres!$A$1:$DW$117)</f>
        <v>33.681420022078271</v>
      </c>
      <c r="EM135" s="52" cm="1">
        <f t="array" aca="1" ref="EM135" ca="1">beneficio_muerte_individual_pensionado(EM$1,$E135,$B135, Hombres!$A$1:$DW$117, Mujeres!$A$1:$DW$117)</f>
        <v>6.9053753146907386</v>
      </c>
      <c r="EN135" s="52" cm="1">
        <f t="array" aca="1" ref="EN135" ca="1">beneficio_muerte_individual_pensionado(EN$1,$E135,$B135, Hombres!$A$1:$DW$117, Mujeres!$A$1:$DW$117)</f>
        <v>1.0328615169953173</v>
      </c>
      <c r="EO135" s="52" cm="1">
        <f t="array" aca="1" ref="EO135" ca="1">beneficio_muerte_individual_pensionado(EO$1,$E135,$B135, Hombres!$A$1:$DW$117, Mujeres!$A$1:$DW$117)</f>
        <v>0</v>
      </c>
      <c r="EP135" s="52" cm="1">
        <f t="array" aca="1" ref="EP135" ca="1">beneficio_muerte_individual_pensionado(EP$1,$E135,$B135, Hombres!$A$1:$DW$117, Mujeres!$A$1:$DW$117)</f>
        <v>0</v>
      </c>
      <c r="EQ135" s="52" cm="1">
        <f t="array" aca="1" ref="EQ135" ca="1">beneficio_muerte_individual_pensionado(EQ$1,$E135,$B135, Hombres!$A$1:$DW$117, Mujeres!$A$1:$DW$117)</f>
        <v>0</v>
      </c>
      <c r="ER135" s="52" cm="1">
        <f t="array" aca="1" ref="ER135" ca="1">beneficio_muerte_individual_pensionado(ER$1,$E135,$B135, Hombres!$A$1:$DW$117, Mujeres!$A$1:$DW$117)</f>
        <v>0</v>
      </c>
      <c r="ES135" s="52" cm="1">
        <f t="array" aca="1" ref="ES135" ca="1">beneficio_muerte_individual_pensionado(ES$1,$E135,$B135, Hombres!$A$1:$DW$117, Mujeres!$A$1:$DW$117)</f>
        <v>0</v>
      </c>
      <c r="ET135" s="52" cm="1">
        <f t="array" aca="1" ref="ET135" ca="1">beneficio_muerte_individual_pensionado(ET$1,$E135,$B135, Hombres!$A$1:$DW$117, Mujeres!$A$1:$DW$117)</f>
        <v>0</v>
      </c>
      <c r="EU135" s="52" cm="1">
        <f t="array" aca="1" ref="EU135" ca="1">beneficio_muerte_individual_pensionado(EU$1,$E135,$B135, Hombres!$A$1:$DW$117, Mujeres!$A$1:$DW$117)</f>
        <v>0</v>
      </c>
      <c r="EV135" s="52" cm="1">
        <f t="array" aca="1" ref="EV135" ca="1">beneficio_muerte_individual_pensionado(EV$1,$E135,$B135, Hombres!$A$1:$DW$117, Mujeres!$A$1:$DW$117)</f>
        <v>0</v>
      </c>
      <c r="EW135" s="52" cm="1">
        <f t="array" aca="1" ref="EW135" ca="1">beneficio_muerte_individual_pensionado(EW$1,$E135,$B135, Hombres!$A$1:$DW$117, Mujeres!$A$1:$DW$117)</f>
        <v>0</v>
      </c>
      <c r="EX135" s="52" cm="1">
        <f t="array" aca="1" ref="EX135" ca="1">beneficio_muerte_individual_pensionado(EX$1,$E135,$B135, Hombres!$A$1:$DW$117, Mujeres!$A$1:$DW$117)</f>
        <v>0</v>
      </c>
      <c r="EY135" s="52" cm="1">
        <f t="array" aca="1" ref="EY135" ca="1">beneficio_muerte_individual_pensionado(EY$1,$E135,$B135, Hombres!$A$1:$DW$117, Mujeres!$A$1:$DW$117)</f>
        <v>0</v>
      </c>
      <c r="EZ135" s="52" cm="1">
        <f t="array" aca="1" ref="EZ135" ca="1">beneficio_muerte_individual_pensionado(EZ$1,$E135,$B135, Hombres!$A$1:$DW$117, Mujeres!$A$1:$DW$117)</f>
        <v>0</v>
      </c>
      <c r="FA135" s="52" cm="1">
        <f t="array" aca="1" ref="FA135" ca="1">beneficio_muerte_individual_pensionado(FA$1,$E135,$B135, Hombres!$A$1:$DW$117, Mujeres!$A$1:$DW$117)</f>
        <v>0</v>
      </c>
      <c r="FB135" s="52" cm="1">
        <f t="array" aca="1" ref="FB135" ca="1">beneficio_muerte_individual_pensionado(FB$1,$E135,$B135, Hombres!$A$1:$DW$117, Mujeres!$A$1:$DW$117)</f>
        <v>0</v>
      </c>
      <c r="FC135" s="52" cm="1">
        <f t="array" aca="1" ref="FC135" ca="1">beneficio_muerte_individual_pensionado(FC$1,$E135,$B135, Hombres!$A$1:$DW$117, Mujeres!$A$1:$DW$117)</f>
        <v>0</v>
      </c>
      <c r="FD135" s="52" cm="1">
        <f t="array" aca="1" ref="FD135" ca="1">beneficio_muerte_individual_pensionado(FD$1,$E135,$B135, Hombres!$A$1:$DW$117, Mujeres!$A$1:$DW$117)</f>
        <v>0</v>
      </c>
      <c r="FE135" s="52" cm="1">
        <f t="array" aca="1" ref="FE135" ca="1">beneficio_muerte_individual_pensionado(FE$1,$E135,$B135, Hombres!$A$1:$DW$117, Mujeres!$A$1:$DW$117)</f>
        <v>0</v>
      </c>
      <c r="FF135" s="52" cm="1">
        <f t="array" aca="1" ref="FF135" ca="1">beneficio_muerte_individual_pensionado(FF$1,$E135,$B135, Hombres!$A$1:$DW$117, Mujeres!$A$1:$DW$117)</f>
        <v>0</v>
      </c>
      <c r="FG135" s="52" cm="1">
        <f t="array" aca="1" ref="FG135" ca="1">beneficio_muerte_individual_pensionado(FG$1,$E135,$B135, Hombres!$A$1:$DW$117, Mujeres!$A$1:$DW$117)</f>
        <v>0</v>
      </c>
      <c r="FH135" s="52" cm="1">
        <f t="array" aca="1" ref="FH135" ca="1">beneficio_muerte_individual_pensionado(FH$1,$E135,$B135, Hombres!$A$1:$DW$117, Mujeres!$A$1:$DW$117)</f>
        <v>0</v>
      </c>
      <c r="FI135" s="52" cm="1">
        <f t="array" aca="1" ref="FI135" ca="1">beneficio_muerte_individual_pensionado(FI$1,$E135,$B135, Hombres!$A$1:$DW$117, Mujeres!$A$1:$DW$117)</f>
        <v>0</v>
      </c>
      <c r="FJ135" s="52" cm="1">
        <f t="array" aca="1" ref="FJ135" ca="1">beneficio_muerte_individual_pensionado(FJ$1,$E135,$B135, Hombres!$A$1:$DW$117, Mujeres!$A$1:$DW$117)</f>
        <v>0</v>
      </c>
      <c r="FK135" s="52" cm="1">
        <f t="array" aca="1" ref="FK135" ca="1">beneficio_muerte_individual_pensionado(FK$1,$E135,$B135, Hombres!$A$1:$DW$117, Mujeres!$A$1:$DW$117)</f>
        <v>0</v>
      </c>
      <c r="FL135" s="52" cm="1">
        <f t="array" aca="1" ref="FL135" ca="1">beneficio_muerte_individual_pensionado(FL$1,$E135,$B135, Hombres!$A$1:$DW$117, Mujeres!$A$1:$DW$117)</f>
        <v>0</v>
      </c>
      <c r="FM135" s="52" cm="1">
        <f t="array" aca="1" ref="FM135" ca="1">beneficio_muerte_individual_pensionado(FM$1,$E135,$B135, Hombres!$A$1:$DW$117, Mujeres!$A$1:$DW$117)</f>
        <v>0</v>
      </c>
      <c r="FN135" s="52" cm="1">
        <f t="array" aca="1" ref="FN135" ca="1">beneficio_muerte_individual_pensionado(FN$1,$E135,$B135, Hombres!$A$1:$DW$117, Mujeres!$A$1:$DW$117)</f>
        <v>0</v>
      </c>
      <c r="FO135" s="52" cm="1">
        <f t="array" aca="1" ref="FO135" ca="1">beneficio_muerte_individual_pensionado(FO$1,$E135,$B135, Hombres!$A$1:$DW$117, Mujeres!$A$1:$DW$117)</f>
        <v>0</v>
      </c>
      <c r="FP135" s="52" cm="1">
        <f t="array" aca="1" ref="FP135" ca="1">beneficio_muerte_individual_pensionado(FP$1,$E135,$B135, Hombres!$A$1:$DW$117, Mujeres!$A$1:$DW$117)</f>
        <v>0</v>
      </c>
      <c r="FQ135" s="52" cm="1">
        <f t="array" aca="1" ref="FQ135" ca="1">beneficio_muerte_individual_pensionado(FQ$1,$E135,$B135, Hombres!$A$1:$DW$117, Mujeres!$A$1:$DW$117)</f>
        <v>0</v>
      </c>
      <c r="FR135" s="52" cm="1">
        <f t="array" aca="1" ref="FR135" ca="1">beneficio_muerte_individual_pensionado(FR$1,$E135,$B135, Hombres!$A$1:$DW$117, Mujeres!$A$1:$DW$117)</f>
        <v>0</v>
      </c>
      <c r="FS135" s="52" cm="1">
        <f t="array" aca="1" ref="FS135" ca="1">beneficio_muerte_individual_pensionado(FS$1,$E135,$B135, Hombres!$A$1:$DW$117, Mujeres!$A$1:$DW$117)</f>
        <v>0</v>
      </c>
      <c r="FT135" s="52" cm="1">
        <f t="array" aca="1" ref="FT135" ca="1">beneficio_muerte_individual_pensionado(FT$1,$E135,$B135, Hombres!$A$1:$DW$117, Mujeres!$A$1:$DW$117)</f>
        <v>0</v>
      </c>
      <c r="FU135" s="52" cm="1">
        <f t="array" aca="1" ref="FU135" ca="1">beneficio_muerte_individual_pensionado(FU$1,$E135,$B135, Hombres!$A$1:$DW$117, Mujeres!$A$1:$DW$117)</f>
        <v>0</v>
      </c>
      <c r="FV135" s="52" cm="1">
        <f t="array" aca="1" ref="FV135" ca="1">beneficio_muerte_individual_pensionado(FV$1,$E135,$B135, Hombres!$A$1:$DW$117, Mujeres!$A$1:$DW$117)</f>
        <v>0</v>
      </c>
      <c r="FW135" s="52" cm="1">
        <f t="array" aca="1" ref="FW135" ca="1">beneficio_muerte_individual_pensionado(FW$1,$E135,$B135, Hombres!$A$1:$DW$117, Mujeres!$A$1:$DW$117)</f>
        <v>0</v>
      </c>
      <c r="FX135" s="52" cm="1">
        <f t="array" aca="1" ref="FX135" ca="1">beneficio_muerte_individual_pensionado(FX$1,$E135,$B135, Hombres!$A$1:$DW$117, Mujeres!$A$1:$DW$117)</f>
        <v>0</v>
      </c>
      <c r="FY135" s="52" cm="1">
        <f t="array" aca="1" ref="FY135" ca="1">beneficio_muerte_individual_pensionado(FY$1,$E135,$B135, Hombres!$A$1:$DW$117, Mujeres!$A$1:$DW$117)</f>
        <v>0</v>
      </c>
      <c r="FZ135" s="52" cm="1">
        <f t="array" aca="1" ref="FZ135" ca="1">beneficio_muerte_individual_pensionado(FZ$1,$E135,$B135, Hombres!$A$1:$DW$117, Mujeres!$A$1:$DW$117)</f>
        <v>0</v>
      </c>
      <c r="GA135" s="52" cm="1">
        <f t="array" aca="1" ref="GA135" ca="1">beneficio_muerte_individual_pensionado(GA$1,$E135,$B135, Hombres!$A$1:$DW$117, Mujeres!$A$1:$DW$117)</f>
        <v>0</v>
      </c>
      <c r="GB135" s="52" cm="1">
        <f t="array" aca="1" ref="GB135" ca="1">beneficio_muerte_individual_pensionado(GB$1,$E135,$B135, Hombres!$A$1:$DW$117, Mujeres!$A$1:$DW$117)</f>
        <v>0</v>
      </c>
      <c r="GC135" s="52" cm="1">
        <f t="array" aca="1" ref="GC135" ca="1">beneficio_muerte_individual_pensionado(GC$1,$E135,$B135, Hombres!$A$1:$DW$117, Mujeres!$A$1:$DW$117)</f>
        <v>0</v>
      </c>
      <c r="GD135" s="52" cm="1">
        <f t="array" aca="1" ref="GD135" ca="1">beneficio_muerte_individual_pensionado(GD$1,$E135,$B135, Hombres!$A$1:$DW$117, Mujeres!$A$1:$DW$117)</f>
        <v>0</v>
      </c>
      <c r="GE135" s="52" cm="1">
        <f t="array" aca="1" ref="GE135" ca="1">beneficio_muerte_individual_pensionado(GE$1,$E135,$B135, Hombres!$A$1:$DW$117, Mujeres!$A$1:$DW$117)</f>
        <v>0</v>
      </c>
      <c r="GF135" s="52" cm="1">
        <f t="array" aca="1" ref="GF135" ca="1">beneficio_muerte_individual_pensionado(GF$1,$E135,$B135, Hombres!$A$1:$DW$117, Mujeres!$A$1:$DW$117)</f>
        <v>0</v>
      </c>
      <c r="GG135" s="52" cm="1">
        <f t="array" aca="1" ref="GG135" ca="1">beneficio_muerte_individual_pensionado(GG$1,$E135,$B135, Hombres!$A$1:$DW$117, Mujeres!$A$1:$DW$117)</f>
        <v>0</v>
      </c>
      <c r="GH135" s="52" cm="1">
        <f t="array" aca="1" ref="GH135" ca="1">beneficio_muerte_individual_pensionado(GH$1,$E135,$B135, Hombres!$A$1:$DW$117, Mujeres!$A$1:$DW$117)</f>
        <v>0</v>
      </c>
      <c r="GI135" s="52" cm="1">
        <f t="array" aca="1" ref="GI135" ca="1">beneficio_muerte_individual_pensionado(GI$1,$E135,$B135, Hombres!$A$1:$DW$117, Mujeres!$A$1:$DW$117)</f>
        <v>0</v>
      </c>
      <c r="GJ135" s="52" cm="1">
        <f t="array" aca="1" ref="GJ135" ca="1">beneficio_muerte_individual_pensionado(GJ$1,$E135,$B135, Hombres!$A$1:$DW$117, Mujeres!$A$1:$DW$117)</f>
        <v>0</v>
      </c>
      <c r="GK135" s="52" cm="1">
        <f t="array" aca="1" ref="GK135" ca="1">beneficio_muerte_individual_pensionado(GK$1,$E135,$B135, Hombres!$A$1:$DW$117, Mujeres!$A$1:$DW$117)</f>
        <v>0</v>
      </c>
      <c r="GL135" s="52" cm="1">
        <f t="array" aca="1" ref="GL135" ca="1">beneficio_muerte_individual_pensionado(GL$1,$E135,$B135, Hombres!$A$1:$DW$117, Mujeres!$A$1:$DW$117)</f>
        <v>0</v>
      </c>
      <c r="GM135" s="52" cm="1">
        <f t="array" aca="1" ref="GM135" ca="1">beneficio_muerte_individual_pensionado(GM$1,$E135,$B135, Hombres!$A$1:$DW$117, Mujeres!$A$1:$DW$117)</f>
        <v>0</v>
      </c>
      <c r="GN135" s="52" cm="1">
        <f t="array" aca="1" ref="GN135" ca="1">beneficio_muerte_individual_pensionado(GN$1,$E135,$B135, Hombres!$A$1:$DW$117, Mujeres!$A$1:$DW$117)</f>
        <v>0</v>
      </c>
      <c r="GO135" s="52" cm="1">
        <f t="array" aca="1" ref="GO135" ca="1">beneficio_muerte_individual_pensionado(GO$1,$E135,$B135, Hombres!$A$1:$DW$117, Mujeres!$A$1:$DW$117)</f>
        <v>0</v>
      </c>
      <c r="GP135" s="52" cm="1">
        <f t="array" aca="1" ref="GP135" ca="1">beneficio_muerte_individual_pensionado(GP$1,$E135,$B135, Hombres!$A$1:$DW$117, Mujeres!$A$1:$DW$117)</f>
        <v>0</v>
      </c>
      <c r="GQ135" s="52" cm="1">
        <f t="array" aca="1" ref="GQ135" ca="1">beneficio_muerte_individual_pensionado(GQ$1,$E135,$B135, Hombres!$A$1:$DW$117, Mujeres!$A$1:$DW$117)</f>
        <v>0</v>
      </c>
      <c r="GR135" s="52" cm="1">
        <f t="array" aca="1" ref="GR135" ca="1">beneficio_muerte_individual_pensionado(GR$1,$E135,$B135, Hombres!$A$1:$DW$117, Mujeres!$A$1:$DW$117)</f>
        <v>0</v>
      </c>
      <c r="GS135" s="52" cm="1">
        <f t="array" aca="1" ref="GS135" ca="1">beneficio_muerte_individual_pensionado(GS$1,$E135,$B135, Hombres!$A$1:$DW$117, Mujeres!$A$1:$DW$117)</f>
        <v>0</v>
      </c>
      <c r="GT135" s="52" cm="1">
        <f t="array" aca="1" ref="GT135" ca="1">beneficio_muerte_individual_pensionado(GT$1,$E135,$B135, Hombres!$A$1:$DW$117, Mujeres!$A$1:$DW$117)</f>
        <v>0</v>
      </c>
    </row>
    <row r="136" spans="1:202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5"/>
      <c r="H136" s="52" cm="1">
        <f t="array" aca="1" ref="H136" ca="1">AnualidadPensionado(H$1,$E136,$B136, $D136, Hombres!$A$1:$DW$117, Mujeres!$A$1:$DW$117)</f>
        <v>0</v>
      </c>
      <c r="I136" s="52" cm="1">
        <f t="array" aca="1" ref="I136" ca="1">AnualidadPensionado(I$1,$E136,$B136, $D136, Hombres!$A$1:$DW$117, Mujeres!$A$1:$DW$117)</f>
        <v>1376428.6622353639</v>
      </c>
      <c r="J136" s="52" cm="1">
        <f t="array" aca="1" ref="J136" ca="1">AnualidadPensionado(J$1,$E136,$B136, $D136, Hombres!$A$1:$DW$117, Mujeres!$A$1:$DW$117)</f>
        <v>1402354.5549800519</v>
      </c>
      <c r="K136" s="52" cm="1">
        <f t="array" aca="1" ref="K136" ca="1">AnualidadPensionado(K$1,$E136,$B136, $D136, Hombres!$A$1:$DW$117, Mujeres!$A$1:$DW$117)</f>
        <v>1427149.7218950461</v>
      </c>
      <c r="L136" s="52" cm="1">
        <f t="array" aca="1" ref="L136" ca="1">AnualidadPensionado(L$1,$E136,$B136, $D136, Hombres!$A$1:$DW$117, Mujeres!$A$1:$DW$117)</f>
        <v>1450386.2011808639</v>
      </c>
      <c r="M136" s="52" cm="1">
        <f t="array" aca="1" ref="M136" ca="1">AnualidadPensionado(M$1,$E136,$B136, $D136, Hombres!$A$1:$DW$117, Mujeres!$A$1:$DW$117)</f>
        <v>1471847.2583178624</v>
      </c>
      <c r="N136" s="52" cm="1">
        <f t="array" aca="1" ref="N136" ca="1">AnualidadPensionado(N$1,$E136,$B136, $D136, Hombres!$A$1:$DW$117, Mujeres!$A$1:$DW$117)</f>
        <v>1491541.8212887833</v>
      </c>
      <c r="O136" s="52" cm="1">
        <f t="array" aca="1" ref="O136" ca="1">AnualidadPensionado(O$1,$E136,$B136, $D136, Hombres!$A$1:$DW$117, Mujeres!$A$1:$DW$117)</f>
        <v>1509431.7631857365</v>
      </c>
      <c r="P136" s="52" cm="1">
        <f t="array" aca="1" ref="P136" ca="1">AnualidadPensionado(P$1,$E136,$B136, $D136, Hombres!$A$1:$DW$117, Mujeres!$A$1:$DW$117)</f>
        <v>1525177.3130763664</v>
      </c>
      <c r="Q136" s="52" cm="1">
        <f t="array" aca="1" ref="Q136" ca="1">AnualidadPensionado(Q$1,$E136,$B136, $D136, Hombres!$A$1:$DW$117, Mujeres!$A$1:$DW$117)</f>
        <v>1538161.092636202</v>
      </c>
      <c r="R136" s="52" cm="1">
        <f t="array" aca="1" ref="R136" ca="1">AnualidadPensionado(R$1,$E136,$B136, $D136, Hombres!$A$1:$DW$117, Mujeres!$A$1:$DW$117)</f>
        <v>1547658.7113321368</v>
      </c>
      <c r="S136" s="52" cm="1">
        <f t="array" aca="1" ref="S136" ca="1">AnualidadPensionado(S$1,$E136,$B136, $D136, Hombres!$A$1:$DW$117, Mujeres!$A$1:$DW$117)</f>
        <v>1552972.7863318587</v>
      </c>
      <c r="T136" s="52" cm="1">
        <f t="array" aca="1" ref="T136" ca="1">AnualidadPensionado(T$1,$E136,$B136, $D136, Hombres!$A$1:$DW$117, Mujeres!$A$1:$DW$117)</f>
        <v>1551751.3825532454</v>
      </c>
      <c r="U136" s="52" cm="1">
        <f t="array" aca="1" ref="U136" ca="1">AnualidadPensionado(U$1,$E136,$B136, $D136, Hombres!$A$1:$DW$117, Mujeres!$A$1:$DW$117)</f>
        <v>1545343.0046943673</v>
      </c>
      <c r="V136" s="52" cm="1">
        <f t="array" aca="1" ref="V136" ca="1">AnualidadPensionado(V$1,$E136,$B136, $D136, Hombres!$A$1:$DW$117, Mujeres!$A$1:$DW$117)</f>
        <v>1533166.9736346686</v>
      </c>
      <c r="W136" s="52" cm="1">
        <f t="array" aca="1" ref="W136" ca="1">AnualidadPensionado(W$1,$E136,$B136, $D136, Hombres!$A$1:$DW$117, Mujeres!$A$1:$DW$117)</f>
        <v>1514709.5919273305</v>
      </c>
      <c r="X136" s="52" cm="1">
        <f t="array" aca="1" ref="X136" ca="1">AnualidadPensionado(X$1,$E136,$B136, $D136, Hombres!$A$1:$DW$117, Mujeres!$A$1:$DW$117)</f>
        <v>1489536.1106442811</v>
      </c>
      <c r="Y136" s="52" cm="1">
        <f t="array" aca="1" ref="Y136" ca="1">AnualidadPensionado(Y$1,$E136,$B136, $D136, Hombres!$A$1:$DW$117, Mujeres!$A$1:$DW$117)</f>
        <v>1457196.7221378861</v>
      </c>
      <c r="Z136" s="52" cm="1">
        <f t="array" aca="1" ref="Z136" ca="1">AnualidadPensionado(Z$1,$E136,$B136, $D136, Hombres!$A$1:$DW$117, Mujeres!$A$1:$DW$117)</f>
        <v>1417223.9872677575</v>
      </c>
      <c r="AA136" s="52" cm="1">
        <f t="array" aca="1" ref="AA136" ca="1">AnualidadPensionado(AA$1,$E136,$B136, $D136, Hombres!$A$1:$DW$117, Mujeres!$A$1:$DW$117)</f>
        <v>1369247.4391660315</v>
      </c>
      <c r="AB136" s="52" cm="1">
        <f t="array" aca="1" ref="AB136" ca="1">AnualidadPensionado(AB$1,$E136,$B136, $D136, Hombres!$A$1:$DW$117, Mujeres!$A$1:$DW$117)</f>
        <v>1313131.1961928918</v>
      </c>
      <c r="AC136" s="52" cm="1">
        <f t="array" aca="1" ref="AC136" ca="1">AnualidadPensionado(AC$1,$E136,$B136, $D136, Hombres!$A$1:$DW$117, Mujeres!$A$1:$DW$117)</f>
        <v>1248987.4396828706</v>
      </c>
      <c r="AD136" s="52" cm="1">
        <f t="array" aca="1" ref="AD136" ca="1">AnualidadPensionado(AD$1,$E136,$B136, $D136, Hombres!$A$1:$DW$117, Mujeres!$A$1:$DW$117)</f>
        <v>1177069.6188172356</v>
      </c>
      <c r="AE136" s="52" cm="1">
        <f t="array" aca="1" ref="AE136" ca="1">AnualidadPensionado(AE$1,$E136,$B136, $D136, Hombres!$A$1:$DW$117, Mujeres!$A$1:$DW$117)</f>
        <v>1097794.7839284444</v>
      </c>
      <c r="AF136" s="52" cm="1">
        <f t="array" aca="1" ref="AF136" ca="1">AnualidadPensionado(AF$1,$E136,$B136, $D136, Hombres!$A$1:$DW$117, Mujeres!$A$1:$DW$117)</f>
        <v>1011865.0772547899</v>
      </c>
      <c r="AG136" s="52" cm="1">
        <f t="array" aca="1" ref="AG136" ca="1">AnualidadPensionado(AG$1,$E136,$B136, $D136, Hombres!$A$1:$DW$117, Mujeres!$A$1:$DW$117)</f>
        <v>920384.97432700428</v>
      </c>
      <c r="AH136" s="52" cm="1">
        <f t="array" aca="1" ref="AH136" ca="1">AnualidadPensionado(AH$1,$E136,$B136, $D136, Hombres!$A$1:$DW$117, Mujeres!$A$1:$DW$117)</f>
        <v>824824.94684516767</v>
      </c>
      <c r="AI136" s="52" cm="1">
        <f t="array" aca="1" ref="AI136" ca="1">AnualidadPensionado(AI$1,$E136,$B136, $D136, Hombres!$A$1:$DW$117, Mujeres!$A$1:$DW$117)</f>
        <v>726907.29342480074</v>
      </c>
      <c r="AJ136" s="52" cm="1">
        <f t="array" aca="1" ref="AJ136" ca="1">AnualidadPensionado(AJ$1,$E136,$B136, $D136, Hombres!$A$1:$DW$117, Mujeres!$A$1:$DW$117)</f>
        <v>628564.77549218317</v>
      </c>
      <c r="AK136" s="52" cm="1">
        <f t="array" aca="1" ref="AK136" ca="1">AnualidadPensionado(AK$1,$E136,$B136, $D136, Hombres!$A$1:$DW$117, Mujeres!$A$1:$DW$117)</f>
        <v>531940.71832924045</v>
      </c>
      <c r="AL136" s="52" cm="1">
        <f t="array" aca="1" ref="AL136" ca="1">AnualidadPensionado(AL$1,$E136,$B136, $D136, Hombres!$A$1:$DW$117, Mujeres!$A$1:$DW$117)</f>
        <v>439335.66880645184</v>
      </c>
      <c r="AM136" s="52" cm="1">
        <f t="array" aca="1" ref="AM136" ca="1">AnualidadPensionado(AM$1,$E136,$B136, $D136, Hombres!$A$1:$DW$117, Mujeres!$A$1:$DW$117)</f>
        <v>353003.04798717564</v>
      </c>
      <c r="AN136" s="52" cm="1">
        <f t="array" aca="1" ref="AN136" ca="1">AnualidadPensionado(AN$1,$E136,$B136, $D136, Hombres!$A$1:$DW$117, Mujeres!$A$1:$DW$117)</f>
        <v>274915.93598090968</v>
      </c>
      <c r="AO136" s="52" cm="1">
        <f t="array" aca="1" ref="AO136" ca="1">AnualidadPensionado(AO$1,$E136,$B136, $D136, Hombres!$A$1:$DW$117, Mujeres!$A$1:$DW$117)</f>
        <v>206613.55471375215</v>
      </c>
      <c r="AP136" s="52" cm="1">
        <f t="array" aca="1" ref="AP136" ca="1">AnualidadPensionado(AP$1,$E136,$B136, $D136, Hombres!$A$1:$DW$117, Mujeres!$A$1:$DW$117)</f>
        <v>149090.52701443317</v>
      </c>
      <c r="AQ136" s="52" cm="1">
        <f t="array" aca="1" ref="AQ136" ca="1">AnualidadPensionado(AQ$1,$E136,$B136, $D136, Hombres!$A$1:$DW$117, Mujeres!$A$1:$DW$117)</f>
        <v>102699.56484668551</v>
      </c>
      <c r="AR136" s="52" cm="1">
        <f t="array" aca="1" ref="AR136" ca="1">AnualidadPensionado(AR$1,$E136,$B136, $D136, Hombres!$A$1:$DW$117, Mujeres!$A$1:$DW$117)</f>
        <v>67083.783398843007</v>
      </c>
      <c r="AS136" s="52" cm="1">
        <f t="array" aca="1" ref="AS136" ca="1">AnualidadPensionado(AS$1,$E136,$B136, $D136, Hombres!$A$1:$DW$117, Mujeres!$A$1:$DW$117)</f>
        <v>41222.954375467576</v>
      </c>
      <c r="AT136" s="52" cm="1">
        <f t="array" aca="1" ref="AT136" ca="1">AnualidadPensionado(AT$1,$E136,$B136, $D136, Hombres!$A$1:$DW$117, Mujeres!$A$1:$DW$117)</f>
        <v>23602.89944294063</v>
      </c>
      <c r="AU136" s="52" cm="1">
        <f t="array" aca="1" ref="AU136" ca="1">AnualidadPensionado(AU$1,$E136,$B136, $D136, Hombres!$A$1:$DW$117, Mujeres!$A$1:$DW$117)</f>
        <v>12447.261516708808</v>
      </c>
      <c r="AV136" s="52" cm="1">
        <f t="array" aca="1" ref="AV136" ca="1">AnualidadPensionado(AV$1,$E136,$B136, $D136, Hombres!$A$1:$DW$117, Mujeres!$A$1:$DW$117)</f>
        <v>5961.5979544765778</v>
      </c>
      <c r="AW136" s="52" cm="1">
        <f t="array" aca="1" ref="AW136" ca="1">AnualidadPensionado(AW$1,$E136,$B136, $D136, Hombres!$A$1:$DW$117, Mujeres!$A$1:$DW$117)</f>
        <v>2547.9331980913385</v>
      </c>
      <c r="AX136" s="52" cm="1">
        <f t="array" aca="1" ref="AX136" ca="1">AnualidadPensionado(AX$1,$E136,$B136, $D136, Hombres!$A$1:$DW$117, Mujeres!$A$1:$DW$117)</f>
        <v>949.75494881566431</v>
      </c>
      <c r="AY136" s="52" cm="1">
        <f t="array" aca="1" ref="AY136" ca="1">AnualidadPensionado(AY$1,$E136,$B136, $D136, Hombres!$A$1:$DW$117, Mujeres!$A$1:$DW$117)</f>
        <v>299.37291654612</v>
      </c>
      <c r="AZ136" s="52" cm="1">
        <f t="array" aca="1" ref="AZ136" ca="1">AnualidadPensionado(AZ$1,$E136,$B136, $D136, Hombres!$A$1:$DW$117, Mujeres!$A$1:$DW$117)</f>
        <v>76.355198280392031</v>
      </c>
      <c r="BA136" s="52" cm="1">
        <f t="array" aca="1" ref="BA136" ca="1">AnualidadPensionado(BA$1,$E136,$B136, $D136, Hombres!$A$1:$DW$117, Mujeres!$A$1:$DW$117)</f>
        <v>14.707097188788648</v>
      </c>
      <c r="BB136" s="52" cm="1">
        <f t="array" aca="1" ref="BB136" ca="1">AnualidadPensionado(BB$1,$E136,$B136, $D136, Hombres!$A$1:$DW$117, Mujeres!$A$1:$DW$117)</f>
        <v>1.8862796928544847</v>
      </c>
      <c r="BC136" s="52" cm="1">
        <f t="array" aca="1" ref="BC136" ca="1">AnualidadPensionado(BC$1,$E136,$B136, $D136, Hombres!$A$1:$DW$117, Mujeres!$A$1:$DW$117)</f>
        <v>0</v>
      </c>
      <c r="BD136" s="52" cm="1">
        <f t="array" aca="1" ref="BD136" ca="1">AnualidadPensionado(BD$1,$E136,$B136, $D136, Hombres!$A$1:$DW$117, Mujeres!$A$1:$DW$117)</f>
        <v>0</v>
      </c>
      <c r="BE136" s="52" cm="1">
        <f t="array" aca="1" ref="BE136" ca="1">AnualidadPensionado(BE$1,$E136,$B136, $D136, Hombres!$A$1:$DW$117, Mujeres!$A$1:$DW$117)</f>
        <v>0</v>
      </c>
      <c r="BF136" s="52" cm="1">
        <f t="array" aca="1" ref="BF136" ca="1">AnualidadPensionado(BF$1,$E136,$B136, $D136, Hombres!$A$1:$DW$117, Mujeres!$A$1:$DW$117)</f>
        <v>0</v>
      </c>
      <c r="BG136" s="52" cm="1">
        <f t="array" aca="1" ref="BG136" ca="1">AnualidadPensionado(BG$1,$E136,$B136, $D136, Hombres!$A$1:$DW$117, Mujeres!$A$1:$DW$117)</f>
        <v>0</v>
      </c>
      <c r="BH136" s="52" cm="1">
        <f t="array" aca="1" ref="BH136" ca="1">AnualidadPensionado(BH$1,$E136,$B136, $D136, Hombres!$A$1:$DW$117, Mujeres!$A$1:$DW$117)</f>
        <v>0</v>
      </c>
      <c r="BI136" s="52" cm="1">
        <f t="array" aca="1" ref="BI136" ca="1">AnualidadPensionado(BI$1,$E136,$B136, $D136, Hombres!$A$1:$DW$117, Mujeres!$A$1:$DW$117)</f>
        <v>0</v>
      </c>
      <c r="BJ136" s="52" cm="1">
        <f t="array" aca="1" ref="BJ136" ca="1">AnualidadPensionado(BJ$1,$E136,$B136, $D136, Hombres!$A$1:$DW$117, Mujeres!$A$1:$DW$117)</f>
        <v>0</v>
      </c>
      <c r="BK136" s="52" cm="1">
        <f t="array" aca="1" ref="BK136" ca="1">AnualidadPensionado(BK$1,$E136,$B136, $D136, Hombres!$A$1:$DW$117, Mujeres!$A$1:$DW$117)</f>
        <v>0</v>
      </c>
      <c r="BL136" s="52" cm="1">
        <f t="array" aca="1" ref="BL136" ca="1">AnualidadPensionado(BL$1,$E136,$B136, $D136, Hombres!$A$1:$DW$117, Mujeres!$A$1:$DW$117)</f>
        <v>0</v>
      </c>
      <c r="BM136" s="52" cm="1">
        <f t="array" aca="1" ref="BM136" ca="1">AnualidadPensionado(BM$1,$E136,$B136, $D136, Hombres!$A$1:$DW$117, Mujeres!$A$1:$DW$117)</f>
        <v>0</v>
      </c>
      <c r="BN136" s="52" cm="1">
        <f t="array" aca="1" ref="BN136" ca="1">AnualidadPensionado(BN$1,$E136,$B136, $D136, Hombres!$A$1:$DW$117, Mujeres!$A$1:$DW$117)</f>
        <v>0</v>
      </c>
      <c r="BO136" s="52" cm="1">
        <f t="array" aca="1" ref="BO136" ca="1">AnualidadPensionado(BO$1,$E136,$B136, $D136, Hombres!$A$1:$DW$117, Mujeres!$A$1:$DW$117)</f>
        <v>0</v>
      </c>
      <c r="BP136" s="52" cm="1">
        <f t="array" aca="1" ref="BP136" ca="1">AnualidadPensionado(BP$1,$E136,$B136, $D136, Hombres!$A$1:$DW$117, Mujeres!$A$1:$DW$117)</f>
        <v>0</v>
      </c>
      <c r="BQ136" s="52" cm="1">
        <f t="array" aca="1" ref="BQ136" ca="1">AnualidadPensionado(BQ$1,$E136,$B136, $D136, Hombres!$A$1:$DW$117, Mujeres!$A$1:$DW$117)</f>
        <v>0</v>
      </c>
      <c r="BR136" s="52" cm="1">
        <f t="array" aca="1" ref="BR136" ca="1">AnualidadPensionado(BR$1,$E136,$B136, $D136, Hombres!$A$1:$DW$117, Mujeres!$A$1:$DW$117)</f>
        <v>0</v>
      </c>
      <c r="BS136" s="52" cm="1">
        <f t="array" aca="1" ref="BS136" ca="1">AnualidadPensionado(BS$1,$E136,$B136, $D136, Hombres!$A$1:$DW$117, Mujeres!$A$1:$DW$117)</f>
        <v>0</v>
      </c>
      <c r="BT136" s="52" cm="1">
        <f t="array" aca="1" ref="BT136" ca="1">AnualidadPensionado(BT$1,$E136,$B136, $D136, Hombres!$A$1:$DW$117, Mujeres!$A$1:$DW$117)</f>
        <v>0</v>
      </c>
      <c r="BU136" s="52" cm="1">
        <f t="array" aca="1" ref="BU136" ca="1">AnualidadPensionado(BU$1,$E136,$B136, $D136, Hombres!$A$1:$DW$117, Mujeres!$A$1:$DW$117)</f>
        <v>0</v>
      </c>
      <c r="BV136" s="52" cm="1">
        <f t="array" aca="1" ref="BV136" ca="1">AnualidadPensionado(BV$1,$E136,$B136, $D136, Hombres!$A$1:$DW$117, Mujeres!$A$1:$DW$117)</f>
        <v>0</v>
      </c>
      <c r="BW136" s="52" cm="1">
        <f t="array" aca="1" ref="BW136" ca="1">AnualidadPensionado(BW$1,$E136,$B136, $D136, Hombres!$A$1:$DW$117, Mujeres!$A$1:$DW$117)</f>
        <v>0</v>
      </c>
      <c r="BX136" s="52" cm="1">
        <f t="array" aca="1" ref="BX136" ca="1">AnualidadPensionado(BX$1,$E136,$B136, $D136, Hombres!$A$1:$DW$117, Mujeres!$A$1:$DW$117)</f>
        <v>0</v>
      </c>
      <c r="BY136" s="52" cm="1">
        <f t="array" aca="1" ref="BY136" ca="1">AnualidadPensionado(BY$1,$E136,$B136, $D136, Hombres!$A$1:$DW$117, Mujeres!$A$1:$DW$117)</f>
        <v>0</v>
      </c>
      <c r="BZ136" s="52" cm="1">
        <f t="array" aca="1" ref="BZ136" ca="1">AnualidadPensionado(BZ$1,$E136,$B136, $D136, Hombres!$A$1:$DW$117, Mujeres!$A$1:$DW$117)</f>
        <v>0</v>
      </c>
      <c r="CA136" s="52" cm="1">
        <f t="array" aca="1" ref="CA136" ca="1">AnualidadPensionado(CA$1,$E136,$B136, $D136, Hombres!$A$1:$DW$117, Mujeres!$A$1:$DW$117)</f>
        <v>0</v>
      </c>
      <c r="CB136" s="52" cm="1">
        <f t="array" aca="1" ref="CB136" ca="1">AnualidadPensionado(CB$1,$E136,$B136, $D136, Hombres!$A$1:$DW$117, Mujeres!$A$1:$DW$117)</f>
        <v>0</v>
      </c>
      <c r="CC136" s="52" cm="1">
        <f t="array" aca="1" ref="CC136" ca="1">AnualidadPensionado(CC$1,$E136,$B136, $D136, Hombres!$A$1:$DW$117, Mujeres!$A$1:$DW$117)</f>
        <v>0</v>
      </c>
      <c r="CD136" s="52" cm="1">
        <f t="array" aca="1" ref="CD136" ca="1">AnualidadPensionado(CD$1,$E136,$B136, $D136, Hombres!$A$1:$DW$117, Mujeres!$A$1:$DW$117)</f>
        <v>0</v>
      </c>
      <c r="CE136" s="52" cm="1">
        <f t="array" aca="1" ref="CE136" ca="1">AnualidadPensionado(CE$1,$E136,$B136, $D136, Hombres!$A$1:$DW$117, Mujeres!$A$1:$DW$117)</f>
        <v>0</v>
      </c>
      <c r="CF136" s="52" cm="1">
        <f t="array" aca="1" ref="CF136" ca="1">AnualidadPensionado(CF$1,$E136,$B136, $D136, Hombres!$A$1:$DW$117, Mujeres!$A$1:$DW$117)</f>
        <v>0</v>
      </c>
      <c r="CG136" s="52" cm="1">
        <f t="array" aca="1" ref="CG136" ca="1">AnualidadPensionado(CG$1,$E136,$B136, $D136, Hombres!$A$1:$DW$117, Mujeres!$A$1:$DW$117)</f>
        <v>0</v>
      </c>
      <c r="CH136" s="52" cm="1">
        <f t="array" aca="1" ref="CH136" ca="1">AnualidadPensionado(CH$1,$E136,$B136, $D136, Hombres!$A$1:$DW$117, Mujeres!$A$1:$DW$117)</f>
        <v>0</v>
      </c>
      <c r="CI136" s="52" cm="1">
        <f t="array" aca="1" ref="CI136" ca="1">AnualidadPensionado(CI$1,$E136,$B136, $D136, Hombres!$A$1:$DW$117, Mujeres!$A$1:$DW$117)</f>
        <v>0</v>
      </c>
      <c r="CJ136" s="52" cm="1">
        <f t="array" aca="1" ref="CJ136" ca="1">AnualidadPensionado(CJ$1,$E136,$B136, $D136, Hombres!$A$1:$DW$117, Mujeres!$A$1:$DW$117)</f>
        <v>0</v>
      </c>
      <c r="CK136" s="52" cm="1">
        <f t="array" aca="1" ref="CK136" ca="1">AnualidadPensionado(CK$1,$E136,$B136, $D136, Hombres!$A$1:$DW$117, Mujeres!$A$1:$DW$117)</f>
        <v>0</v>
      </c>
      <c r="CL136" s="52" cm="1">
        <f t="array" aca="1" ref="CL136" ca="1">AnualidadPensionado(CL$1,$E136,$B136, $D136, Hombres!$A$1:$DW$117, Mujeres!$A$1:$DW$117)</f>
        <v>0</v>
      </c>
      <c r="CM136" s="52" cm="1">
        <f t="array" aca="1" ref="CM136" ca="1">AnualidadPensionado(CM$1,$E136,$B136, $D136, Hombres!$A$1:$DW$117, Mujeres!$A$1:$DW$117)</f>
        <v>0</v>
      </c>
      <c r="CN136" s="52" cm="1">
        <f t="array" aca="1" ref="CN136" ca="1">AnualidadPensionado(CN$1,$E136,$B136, $D136, Hombres!$A$1:$DW$117, Mujeres!$A$1:$DW$117)</f>
        <v>0</v>
      </c>
      <c r="CO136" s="52" cm="1">
        <f t="array" aca="1" ref="CO136" ca="1">AnualidadPensionado(CO$1,$E136,$B136, $D136, Hombres!$A$1:$DW$117, Mujeres!$A$1:$DW$117)</f>
        <v>0</v>
      </c>
      <c r="CP136" s="52" cm="1">
        <f t="array" aca="1" ref="CP136" ca="1">AnualidadPensionado(CP$1,$E136,$B136, $D136, Hombres!$A$1:$DW$117, Mujeres!$A$1:$DW$117)</f>
        <v>0</v>
      </c>
      <c r="CQ136" s="52" cm="1">
        <f t="array" aca="1" ref="CQ136" ca="1">AnualidadPensionado(CQ$1,$E136,$B136, $D136, Hombres!$A$1:$DW$117, Mujeres!$A$1:$DW$117)</f>
        <v>0</v>
      </c>
      <c r="CR136" s="52" cm="1">
        <f t="array" aca="1" ref="CR136" ca="1">AnualidadPensionado(CR$1,$E136,$B136, $D136, Hombres!$A$1:$DW$117, Mujeres!$A$1:$DW$117)</f>
        <v>0</v>
      </c>
      <c r="CS136" s="52" cm="1">
        <f t="array" aca="1" ref="CS136" ca="1">AnualidadPensionado(CS$1,$E136,$B136, $D136, Hombres!$A$1:$DW$117, Mujeres!$A$1:$DW$117)</f>
        <v>0</v>
      </c>
      <c r="CT136" s="52" cm="1">
        <f t="array" aca="1" ref="CT136" ca="1">AnualidadPensionado(CT$1,$E136,$B136, $D136, Hombres!$A$1:$DW$117, Mujeres!$A$1:$DW$117)</f>
        <v>0</v>
      </c>
      <c r="CU136" s="52" cm="1">
        <f t="array" aca="1" ref="CU136" ca="1">AnualidadPensionado(CU$1,$E136,$B136, $D136, Hombres!$A$1:$DW$117, Mujeres!$A$1:$DW$117)</f>
        <v>0</v>
      </c>
      <c r="CV136" s="52" cm="1">
        <f t="array" aca="1" ref="CV136" ca="1">AnualidadPensionado(CV$1,$E136,$B136, $D136, Hombres!$A$1:$DW$117, Mujeres!$A$1:$DW$117)</f>
        <v>0</v>
      </c>
      <c r="CW136" s="52" cm="1">
        <f t="array" aca="1" ref="CW136" ca="1">AnualidadPensionado(CW$1,$E136,$B136, $D136, Hombres!$A$1:$DW$117, Mujeres!$A$1:$DW$117)</f>
        <v>0</v>
      </c>
      <c r="CX136" s="52" cm="1">
        <f t="array" aca="1" ref="CX136" ca="1">AnualidadPensionado(CX$1,$E136,$B136, $D136, Hombres!$A$1:$DW$117, Mujeres!$A$1:$DW$117)</f>
        <v>0</v>
      </c>
      <c r="CY136" s="52" cm="1">
        <f t="array" aca="1" ref="CY136" ca="1">AnualidadPensionado(CY$1,$E136,$B136, $D136, Hombres!$A$1:$DW$117, Mujeres!$A$1:$DW$117)</f>
        <v>0</v>
      </c>
      <c r="DB136" s="25"/>
      <c r="DC136" s="52" cm="1">
        <f t="array" aca="1" ref="DC136" ca="1">beneficio_muerte_individual_pensionado(DC$1,$E136,$B136, Hombres!$A$1:$DW$117, Mujeres!$A$1:$DW$117)</f>
        <v>0</v>
      </c>
      <c r="DD136" s="52" cm="1">
        <f t="array" aca="1" ref="DD136" ca="1">beneficio_muerte_individual_pensionado(DD$1,$E136,$B136, Hombres!$A$1:$DW$117, Mujeres!$A$1:$DW$117)</f>
        <v>29303.100000000002</v>
      </c>
      <c r="DE136" s="52" cm="1">
        <f t="array" aca="1" ref="DE136" ca="1">beneficio_muerte_individual_pensionado(DE$1,$E136,$B136, Hombres!$A$1:$DW$117, Mujeres!$A$1:$DW$117)</f>
        <v>31634.65241001</v>
      </c>
      <c r="DF136" s="52" cm="1">
        <f t="array" aca="1" ref="DF136" ca="1">beneficio_muerte_individual_pensionado(DF$1,$E136,$B136, Hombres!$A$1:$DW$117, Mujeres!$A$1:$DW$117)</f>
        <v>34586.369575453362</v>
      </c>
      <c r="DG136" s="52" cm="1">
        <f t="array" aca="1" ref="DG136" ca="1">beneficio_muerte_individual_pensionado(DG$1,$E136,$B136, Hombres!$A$1:$DW$117, Mujeres!$A$1:$DW$117)</f>
        <v>38061.313199376316</v>
      </c>
      <c r="DH136" s="52" cm="1">
        <f t="array" aca="1" ref="DH136" ca="1">beneficio_muerte_individual_pensionado(DH$1,$E136,$B136, Hombres!$A$1:$DW$117, Mujeres!$A$1:$DW$117)</f>
        <v>41584.23834154792</v>
      </c>
      <c r="DI136" s="52" cm="1">
        <f t="array" aca="1" ref="DI136" ca="1">beneficio_muerte_individual_pensionado(DI$1,$E136,$B136, Hombres!$A$1:$DW$117, Mujeres!$A$1:$DW$117)</f>
        <v>44785.887846307931</v>
      </c>
      <c r="DJ136" s="52" cm="1">
        <f t="array" aca="1" ref="DJ136" ca="1">beneficio_muerte_individual_pensionado(DJ$1,$E136,$B136, Hombres!$A$1:$DW$117, Mujeres!$A$1:$DW$117)</f>
        <v>47797.437903532438</v>
      </c>
      <c r="DK136" s="52" cm="1">
        <f t="array" aca="1" ref="DK136" ca="1">beneficio_muerte_individual_pensionado(DK$1,$E136,$B136, Hombres!$A$1:$DW$117, Mujeres!$A$1:$DW$117)</f>
        <v>51111.685032736248</v>
      </c>
      <c r="DL136" s="52" cm="1">
        <f t="array" aca="1" ref="DL136" ca="1">beneficio_muerte_individual_pensionado(DL$1,$E136,$B136, Hombres!$A$1:$DW$117, Mujeres!$A$1:$DW$117)</f>
        <v>55063.634441374175</v>
      </c>
      <c r="DM136" s="52" cm="1">
        <f t="array" aca="1" ref="DM136" ca="1">beneficio_muerte_individual_pensionado(DM$1,$E136,$B136, Hombres!$A$1:$DW$117, Mujeres!$A$1:$DW$117)</f>
        <v>59746.621179640679</v>
      </c>
      <c r="DN136" s="52" cm="1">
        <f t="array" aca="1" ref="DN136" ca="1">beneficio_muerte_individual_pensionado(DN$1,$E136,$B136, Hombres!$A$1:$DW$117, Mujeres!$A$1:$DW$117)</f>
        <v>65102.607489152921</v>
      </c>
      <c r="DO136" s="52" cm="1">
        <f t="array" aca="1" ref="DO136" ca="1">beneficio_muerte_individual_pensionado(DO$1,$E136,$B136, Hombres!$A$1:$DW$117, Mujeres!$A$1:$DW$117)</f>
        <v>73646.168160429923</v>
      </c>
      <c r="DP136" s="52" cm="1">
        <f t="array" aca="1" ref="DP136" ca="1">beneficio_muerte_individual_pensionado(DP$1,$E136,$B136, Hombres!$A$1:$DW$117, Mujeres!$A$1:$DW$117)</f>
        <v>79307.855762556952</v>
      </c>
      <c r="DQ136" s="52" cm="1">
        <f t="array" aca="1" ref="DQ136" ca="1">beneficio_muerte_individual_pensionado(DQ$1,$E136,$B136, Hombres!$A$1:$DW$117, Mujeres!$A$1:$DW$117)</f>
        <v>85118.249534454895</v>
      </c>
      <c r="DR136" s="52" cm="1">
        <f t="array" aca="1" ref="DR136" ca="1">beneficio_muerte_individual_pensionado(DR$1,$E136,$B136, Hombres!$A$1:$DW$117, Mujeres!$A$1:$DW$117)</f>
        <v>90948.13347696219</v>
      </c>
      <c r="DS136" s="52" cm="1">
        <f t="array" aca="1" ref="DS136" ca="1">beneficio_muerte_individual_pensionado(DS$1,$E136,$B136, Hombres!$A$1:$DW$117, Mujeres!$A$1:$DW$117)</f>
        <v>96760.025443801758</v>
      </c>
      <c r="DT136" s="52" cm="1">
        <f t="array" aca="1" ref="DT136" ca="1">beneficio_muerte_individual_pensionado(DT$1,$E136,$B136, Hombres!$A$1:$DW$117, Mujeres!$A$1:$DW$117)</f>
        <v>102578.31774746078</v>
      </c>
      <c r="DU136" s="52" cm="1">
        <f t="array" aca="1" ref="DU136" ca="1">beneficio_muerte_individual_pensionado(DU$1,$E136,$B136, Hombres!$A$1:$DW$117, Mujeres!$A$1:$DW$117)</f>
        <v>108328.89551791888</v>
      </c>
      <c r="DV136" s="52" cm="1">
        <f t="array" aca="1" ref="DV136" ca="1">beneficio_muerte_individual_pensionado(DV$1,$E136,$B136, Hombres!$A$1:$DW$117, Mujeres!$A$1:$DW$117)</f>
        <v>113751.44811309934</v>
      </c>
      <c r="DW136" s="52" cm="1">
        <f t="array" aca="1" ref="DW136" ca="1">beneficio_muerte_individual_pensionado(DW$1,$E136,$B136, Hombres!$A$1:$DW$117, Mujeres!$A$1:$DW$117)</f>
        <v>118579.81580248491</v>
      </c>
      <c r="DX136" s="52" cm="1">
        <f t="array" aca="1" ref="DX136" ca="1">beneficio_muerte_individual_pensionado(DX$1,$E136,$B136, Hombres!$A$1:$DW$117, Mujeres!$A$1:$DW$117)</f>
        <v>122666.92261839575</v>
      </c>
      <c r="DY136" s="52" cm="1">
        <f t="array" aca="1" ref="DY136" ca="1">beneficio_muerte_individual_pensionado(DY$1,$E136,$B136, Hombres!$A$1:$DW$117, Mujeres!$A$1:$DW$117)</f>
        <v>125932.82260513084</v>
      </c>
      <c r="DZ136" s="52" cm="1">
        <f t="array" aca="1" ref="DZ136" ca="1">beneficio_muerte_individual_pensionado(DZ$1,$E136,$B136, Hombres!$A$1:$DW$117, Mujeres!$A$1:$DW$117)</f>
        <v>128190.37611394355</v>
      </c>
      <c r="EA136" s="52" cm="1">
        <f t="array" aca="1" ref="EA136" ca="1">beneficio_muerte_individual_pensionado(EA$1,$E136,$B136, Hombres!$A$1:$DW$117, Mujeres!$A$1:$DW$117)</f>
        <v>129122.92694798949</v>
      </c>
      <c r="EB136" s="52" cm="1">
        <f t="array" aca="1" ref="EB136" ca="1">beneficio_muerte_individual_pensionado(EB$1,$E136,$B136, Hombres!$A$1:$DW$117, Mujeres!$A$1:$DW$117)</f>
        <v>128473.88115194927</v>
      </c>
      <c r="EC136" s="52" cm="1">
        <f t="array" aca="1" ref="EC136" ca="1">beneficio_muerte_individual_pensionado(EC$1,$E136,$B136, Hombres!$A$1:$DW$117, Mujeres!$A$1:$DW$117)</f>
        <v>126132.43128380283</v>
      </c>
      <c r="ED136" s="52" cm="1">
        <f t="array" aca="1" ref="ED136" ca="1">beneficio_muerte_individual_pensionado(ED$1,$E136,$B136, Hombres!$A$1:$DW$117, Mujeres!$A$1:$DW$117)</f>
        <v>122045.52363560193</v>
      </c>
      <c r="EE136" s="52" cm="1">
        <f t="array" aca="1" ref="EE136" ca="1">beneficio_muerte_individual_pensionado(EE$1,$E136,$B136, Hombres!$A$1:$DW$117, Mujeres!$A$1:$DW$117)</f>
        <v>116150.82302456748</v>
      </c>
      <c r="EF136" s="52" cm="1">
        <f t="array" aca="1" ref="EF136" ca="1">beneficio_muerte_individual_pensionado(EF$1,$E136,$B136, Hombres!$A$1:$DW$117, Mujeres!$A$1:$DW$117)</f>
        <v>108408.78697272738</v>
      </c>
      <c r="EG136" s="52" cm="1">
        <f t="array" aca="1" ref="EG136" ca="1">beneficio_muerte_individual_pensionado(EG$1,$E136,$B136, Hombres!$A$1:$DW$117, Mujeres!$A$1:$DW$117)</f>
        <v>98944.597823764474</v>
      </c>
      <c r="EH136" s="52" cm="1">
        <f t="array" aca="1" ref="EH136" ca="1">beneficio_muerte_individual_pensionado(EH$1,$E136,$B136, Hombres!$A$1:$DW$117, Mujeres!$A$1:$DW$117)</f>
        <v>88081.630661128962</v>
      </c>
      <c r="EI136" s="52" cm="1">
        <f t="array" aca="1" ref="EI136" ca="1">beneficio_muerte_individual_pensionado(EI$1,$E136,$B136, Hombres!$A$1:$DW$117, Mujeres!$A$1:$DW$117)</f>
        <v>76254.092757488514</v>
      </c>
      <c r="EJ136" s="52" cm="1">
        <f t="array" aca="1" ref="EJ136" ca="1">beneficio_muerte_individual_pensionado(EJ$1,$E136,$B136, Hombres!$A$1:$DW$117, Mujeres!$A$1:$DW$117)</f>
        <v>63949.186274007196</v>
      </c>
      <c r="EK136" s="52" cm="1">
        <f t="array" aca="1" ref="EK136" ca="1">beneficio_muerte_individual_pensionado(EK$1,$E136,$B136, Hombres!$A$1:$DW$117, Mujeres!$A$1:$DW$117)</f>
        <v>51696.931544757841</v>
      </c>
      <c r="EL136" s="52" cm="1">
        <f t="array" aca="1" ref="EL136" ca="1">beneficio_muerte_individual_pensionado(EL$1,$E136,$B136, Hombres!$A$1:$DW$117, Mujeres!$A$1:$DW$117)</f>
        <v>40069.216184283752</v>
      </c>
      <c r="EM136" s="52" cm="1">
        <f t="array" aca="1" ref="EM136" ca="1">beneficio_muerte_individual_pensionado(EM$1,$E136,$B136, Hombres!$A$1:$DW$117, Mujeres!$A$1:$DW$117)</f>
        <v>29606.170181205431</v>
      </c>
      <c r="EN136" s="52" cm="1">
        <f t="array" aca="1" ref="EN136" ca="1">beneficio_muerte_individual_pensionado(EN$1,$E136,$B136, Hombres!$A$1:$DW$117, Mujeres!$A$1:$DW$117)</f>
        <v>20714.424936240797</v>
      </c>
      <c r="EO136" s="52" cm="1">
        <f t="array" aca="1" ref="EO136" ca="1">beneficio_muerte_individual_pensionado(EO$1,$E136,$B136, Hombres!$A$1:$DW$117, Mujeres!$A$1:$DW$117)</f>
        <v>13611.61720828794</v>
      </c>
      <c r="EP136" s="52" cm="1">
        <f t="array" aca="1" ref="EP136" ca="1">beneficio_muerte_individual_pensionado(EP$1,$E136,$B136, Hombres!$A$1:$DW$117, Mujeres!$A$1:$DW$117)</f>
        <v>8316.6304794451589</v>
      </c>
      <c r="EQ136" s="52" cm="1">
        <f t="array" aca="1" ref="EQ136" ca="1">beneficio_muerte_individual_pensionado(EQ$1,$E136,$B136, Hombres!$A$1:$DW$117, Mujeres!$A$1:$DW$117)</f>
        <v>4669.3379295892519</v>
      </c>
      <c r="ER136" s="52" cm="1">
        <f t="array" aca="1" ref="ER136" ca="1">beneficio_muerte_individual_pensionado(ER$1,$E136,$B136, Hombres!$A$1:$DW$117, Mujeres!$A$1:$DW$117)</f>
        <v>2375.093621612923</v>
      </c>
      <c r="ES136" s="52" cm="1">
        <f t="array" aca="1" ref="ES136" ca="1">beneficio_muerte_individual_pensionado(ES$1,$E136,$B136, Hombres!$A$1:$DW$117, Mujeres!$A$1:$DW$117)</f>
        <v>1075.2226277417167</v>
      </c>
      <c r="ET136" s="52" cm="1">
        <f t="array" aca="1" ref="ET136" ca="1">beneficio_muerte_individual_pensionado(ET$1,$E136,$B136, Hombres!$A$1:$DW$117, Mujeres!$A$1:$DW$117)</f>
        <v>423.30148235481226</v>
      </c>
      <c r="EU136" s="52" cm="1">
        <f t="array" aca="1" ref="EU136" ca="1">beneficio_muerte_individual_pensionado(EU$1,$E136,$B136, Hombres!$A$1:$DW$117, Mujeres!$A$1:$DW$117)</f>
        <v>140.47784270503763</v>
      </c>
      <c r="EV136" s="52" cm="1">
        <f t="array" aca="1" ref="EV136" ca="1">beneficio_muerte_individual_pensionado(EV$1,$E136,$B136, Hombres!$A$1:$DW$117, Mujeres!$A$1:$DW$117)</f>
        <v>37.597139942907326</v>
      </c>
      <c r="EW136" s="52" cm="1">
        <f t="array" aca="1" ref="EW136" ca="1">beneficio_muerte_individual_pensionado(EW$1,$E136,$B136, Hombres!$A$1:$DW$117, Mujeres!$A$1:$DW$117)</f>
        <v>7.5728026141633302</v>
      </c>
      <c r="EX136" s="52" cm="1">
        <f t="array" aca="1" ref="EX136" ca="1">beneficio_muerte_individual_pensionado(EX$1,$E136,$B136, Hombres!$A$1:$DW$117, Mujeres!$A$1:$DW$117)</f>
        <v>1.076351275261159</v>
      </c>
      <c r="EY136" s="52" cm="1">
        <f t="array" aca="1" ref="EY136" ca="1">beneficio_muerte_individual_pensionado(EY$1,$E136,$B136, Hombres!$A$1:$DW$117, Mujeres!$A$1:$DW$117)</f>
        <v>0</v>
      </c>
      <c r="EZ136" s="52" cm="1">
        <f t="array" aca="1" ref="EZ136" ca="1">beneficio_muerte_individual_pensionado(EZ$1,$E136,$B136, Hombres!$A$1:$DW$117, Mujeres!$A$1:$DW$117)</f>
        <v>0</v>
      </c>
      <c r="FA136" s="52" cm="1">
        <f t="array" aca="1" ref="FA136" ca="1">beneficio_muerte_individual_pensionado(FA$1,$E136,$B136, Hombres!$A$1:$DW$117, Mujeres!$A$1:$DW$117)</f>
        <v>0</v>
      </c>
      <c r="FB136" s="52" cm="1">
        <f t="array" aca="1" ref="FB136" ca="1">beneficio_muerte_individual_pensionado(FB$1,$E136,$B136, Hombres!$A$1:$DW$117, Mujeres!$A$1:$DW$117)</f>
        <v>0</v>
      </c>
      <c r="FC136" s="52" cm="1">
        <f t="array" aca="1" ref="FC136" ca="1">beneficio_muerte_individual_pensionado(FC$1,$E136,$B136, Hombres!$A$1:$DW$117, Mujeres!$A$1:$DW$117)</f>
        <v>0</v>
      </c>
      <c r="FD136" s="52" cm="1">
        <f t="array" aca="1" ref="FD136" ca="1">beneficio_muerte_individual_pensionado(FD$1,$E136,$B136, Hombres!$A$1:$DW$117, Mujeres!$A$1:$DW$117)</f>
        <v>0</v>
      </c>
      <c r="FE136" s="52" cm="1">
        <f t="array" aca="1" ref="FE136" ca="1">beneficio_muerte_individual_pensionado(FE$1,$E136,$B136, Hombres!$A$1:$DW$117, Mujeres!$A$1:$DW$117)</f>
        <v>0</v>
      </c>
      <c r="FF136" s="52" cm="1">
        <f t="array" aca="1" ref="FF136" ca="1">beneficio_muerte_individual_pensionado(FF$1,$E136,$B136, Hombres!$A$1:$DW$117, Mujeres!$A$1:$DW$117)</f>
        <v>0</v>
      </c>
      <c r="FG136" s="52" cm="1">
        <f t="array" aca="1" ref="FG136" ca="1">beneficio_muerte_individual_pensionado(FG$1,$E136,$B136, Hombres!$A$1:$DW$117, Mujeres!$A$1:$DW$117)</f>
        <v>0</v>
      </c>
      <c r="FH136" s="52" cm="1">
        <f t="array" aca="1" ref="FH136" ca="1">beneficio_muerte_individual_pensionado(FH$1,$E136,$B136, Hombres!$A$1:$DW$117, Mujeres!$A$1:$DW$117)</f>
        <v>0</v>
      </c>
      <c r="FI136" s="52" cm="1">
        <f t="array" aca="1" ref="FI136" ca="1">beneficio_muerte_individual_pensionado(FI$1,$E136,$B136, Hombres!$A$1:$DW$117, Mujeres!$A$1:$DW$117)</f>
        <v>0</v>
      </c>
      <c r="FJ136" s="52" cm="1">
        <f t="array" aca="1" ref="FJ136" ca="1">beneficio_muerte_individual_pensionado(FJ$1,$E136,$B136, Hombres!$A$1:$DW$117, Mujeres!$A$1:$DW$117)</f>
        <v>0</v>
      </c>
      <c r="FK136" s="52" cm="1">
        <f t="array" aca="1" ref="FK136" ca="1">beneficio_muerte_individual_pensionado(FK$1,$E136,$B136, Hombres!$A$1:$DW$117, Mujeres!$A$1:$DW$117)</f>
        <v>0</v>
      </c>
      <c r="FL136" s="52" cm="1">
        <f t="array" aca="1" ref="FL136" ca="1">beneficio_muerte_individual_pensionado(FL$1,$E136,$B136, Hombres!$A$1:$DW$117, Mujeres!$A$1:$DW$117)</f>
        <v>0</v>
      </c>
      <c r="FM136" s="52" cm="1">
        <f t="array" aca="1" ref="FM136" ca="1">beneficio_muerte_individual_pensionado(FM$1,$E136,$B136, Hombres!$A$1:$DW$117, Mujeres!$A$1:$DW$117)</f>
        <v>0</v>
      </c>
      <c r="FN136" s="52" cm="1">
        <f t="array" aca="1" ref="FN136" ca="1">beneficio_muerte_individual_pensionado(FN$1,$E136,$B136, Hombres!$A$1:$DW$117, Mujeres!$A$1:$DW$117)</f>
        <v>0</v>
      </c>
      <c r="FO136" s="52" cm="1">
        <f t="array" aca="1" ref="FO136" ca="1">beneficio_muerte_individual_pensionado(FO$1,$E136,$B136, Hombres!$A$1:$DW$117, Mujeres!$A$1:$DW$117)</f>
        <v>0</v>
      </c>
      <c r="FP136" s="52" cm="1">
        <f t="array" aca="1" ref="FP136" ca="1">beneficio_muerte_individual_pensionado(FP$1,$E136,$B136, Hombres!$A$1:$DW$117, Mujeres!$A$1:$DW$117)</f>
        <v>0</v>
      </c>
      <c r="FQ136" s="52" cm="1">
        <f t="array" aca="1" ref="FQ136" ca="1">beneficio_muerte_individual_pensionado(FQ$1,$E136,$B136, Hombres!$A$1:$DW$117, Mujeres!$A$1:$DW$117)</f>
        <v>0</v>
      </c>
      <c r="FR136" s="52" cm="1">
        <f t="array" aca="1" ref="FR136" ca="1">beneficio_muerte_individual_pensionado(FR$1,$E136,$B136, Hombres!$A$1:$DW$117, Mujeres!$A$1:$DW$117)</f>
        <v>0</v>
      </c>
      <c r="FS136" s="52" cm="1">
        <f t="array" aca="1" ref="FS136" ca="1">beneficio_muerte_individual_pensionado(FS$1,$E136,$B136, Hombres!$A$1:$DW$117, Mujeres!$A$1:$DW$117)</f>
        <v>0</v>
      </c>
      <c r="FT136" s="52" cm="1">
        <f t="array" aca="1" ref="FT136" ca="1">beneficio_muerte_individual_pensionado(FT$1,$E136,$B136, Hombres!$A$1:$DW$117, Mujeres!$A$1:$DW$117)</f>
        <v>0</v>
      </c>
      <c r="FU136" s="52" cm="1">
        <f t="array" aca="1" ref="FU136" ca="1">beneficio_muerte_individual_pensionado(FU$1,$E136,$B136, Hombres!$A$1:$DW$117, Mujeres!$A$1:$DW$117)</f>
        <v>0</v>
      </c>
      <c r="FV136" s="52" cm="1">
        <f t="array" aca="1" ref="FV136" ca="1">beneficio_muerte_individual_pensionado(FV$1,$E136,$B136, Hombres!$A$1:$DW$117, Mujeres!$A$1:$DW$117)</f>
        <v>0</v>
      </c>
      <c r="FW136" s="52" cm="1">
        <f t="array" aca="1" ref="FW136" ca="1">beneficio_muerte_individual_pensionado(FW$1,$E136,$B136, Hombres!$A$1:$DW$117, Mujeres!$A$1:$DW$117)</f>
        <v>0</v>
      </c>
      <c r="FX136" s="52" cm="1">
        <f t="array" aca="1" ref="FX136" ca="1">beneficio_muerte_individual_pensionado(FX$1,$E136,$B136, Hombres!$A$1:$DW$117, Mujeres!$A$1:$DW$117)</f>
        <v>0</v>
      </c>
      <c r="FY136" s="52" cm="1">
        <f t="array" aca="1" ref="FY136" ca="1">beneficio_muerte_individual_pensionado(FY$1,$E136,$B136, Hombres!$A$1:$DW$117, Mujeres!$A$1:$DW$117)</f>
        <v>0</v>
      </c>
      <c r="FZ136" s="52" cm="1">
        <f t="array" aca="1" ref="FZ136" ca="1">beneficio_muerte_individual_pensionado(FZ$1,$E136,$B136, Hombres!$A$1:$DW$117, Mujeres!$A$1:$DW$117)</f>
        <v>0</v>
      </c>
      <c r="GA136" s="52" cm="1">
        <f t="array" aca="1" ref="GA136" ca="1">beneficio_muerte_individual_pensionado(GA$1,$E136,$B136, Hombres!$A$1:$DW$117, Mujeres!$A$1:$DW$117)</f>
        <v>0</v>
      </c>
      <c r="GB136" s="52" cm="1">
        <f t="array" aca="1" ref="GB136" ca="1">beneficio_muerte_individual_pensionado(GB$1,$E136,$B136, Hombres!$A$1:$DW$117, Mujeres!$A$1:$DW$117)</f>
        <v>0</v>
      </c>
      <c r="GC136" s="52" cm="1">
        <f t="array" aca="1" ref="GC136" ca="1">beneficio_muerte_individual_pensionado(GC$1,$E136,$B136, Hombres!$A$1:$DW$117, Mujeres!$A$1:$DW$117)</f>
        <v>0</v>
      </c>
      <c r="GD136" s="52" cm="1">
        <f t="array" aca="1" ref="GD136" ca="1">beneficio_muerte_individual_pensionado(GD$1,$E136,$B136, Hombres!$A$1:$DW$117, Mujeres!$A$1:$DW$117)</f>
        <v>0</v>
      </c>
      <c r="GE136" s="52" cm="1">
        <f t="array" aca="1" ref="GE136" ca="1">beneficio_muerte_individual_pensionado(GE$1,$E136,$B136, Hombres!$A$1:$DW$117, Mujeres!$A$1:$DW$117)</f>
        <v>0</v>
      </c>
      <c r="GF136" s="52" cm="1">
        <f t="array" aca="1" ref="GF136" ca="1">beneficio_muerte_individual_pensionado(GF$1,$E136,$B136, Hombres!$A$1:$DW$117, Mujeres!$A$1:$DW$117)</f>
        <v>0</v>
      </c>
      <c r="GG136" s="52" cm="1">
        <f t="array" aca="1" ref="GG136" ca="1">beneficio_muerte_individual_pensionado(GG$1,$E136,$B136, Hombres!$A$1:$DW$117, Mujeres!$A$1:$DW$117)</f>
        <v>0</v>
      </c>
      <c r="GH136" s="52" cm="1">
        <f t="array" aca="1" ref="GH136" ca="1">beneficio_muerte_individual_pensionado(GH$1,$E136,$B136, Hombres!$A$1:$DW$117, Mujeres!$A$1:$DW$117)</f>
        <v>0</v>
      </c>
      <c r="GI136" s="52" cm="1">
        <f t="array" aca="1" ref="GI136" ca="1">beneficio_muerte_individual_pensionado(GI$1,$E136,$B136, Hombres!$A$1:$DW$117, Mujeres!$A$1:$DW$117)</f>
        <v>0</v>
      </c>
      <c r="GJ136" s="52" cm="1">
        <f t="array" aca="1" ref="GJ136" ca="1">beneficio_muerte_individual_pensionado(GJ$1,$E136,$B136, Hombres!$A$1:$DW$117, Mujeres!$A$1:$DW$117)</f>
        <v>0</v>
      </c>
      <c r="GK136" s="52" cm="1">
        <f t="array" aca="1" ref="GK136" ca="1">beneficio_muerte_individual_pensionado(GK$1,$E136,$B136, Hombres!$A$1:$DW$117, Mujeres!$A$1:$DW$117)</f>
        <v>0</v>
      </c>
      <c r="GL136" s="52" cm="1">
        <f t="array" aca="1" ref="GL136" ca="1">beneficio_muerte_individual_pensionado(GL$1,$E136,$B136, Hombres!$A$1:$DW$117, Mujeres!$A$1:$DW$117)</f>
        <v>0</v>
      </c>
      <c r="GM136" s="52" cm="1">
        <f t="array" aca="1" ref="GM136" ca="1">beneficio_muerte_individual_pensionado(GM$1,$E136,$B136, Hombres!$A$1:$DW$117, Mujeres!$A$1:$DW$117)</f>
        <v>0</v>
      </c>
      <c r="GN136" s="52" cm="1">
        <f t="array" aca="1" ref="GN136" ca="1">beneficio_muerte_individual_pensionado(GN$1,$E136,$B136, Hombres!$A$1:$DW$117, Mujeres!$A$1:$DW$117)</f>
        <v>0</v>
      </c>
      <c r="GO136" s="52" cm="1">
        <f t="array" aca="1" ref="GO136" ca="1">beneficio_muerte_individual_pensionado(GO$1,$E136,$B136, Hombres!$A$1:$DW$117, Mujeres!$A$1:$DW$117)</f>
        <v>0</v>
      </c>
      <c r="GP136" s="52" cm="1">
        <f t="array" aca="1" ref="GP136" ca="1">beneficio_muerte_individual_pensionado(GP$1,$E136,$B136, Hombres!$A$1:$DW$117, Mujeres!$A$1:$DW$117)</f>
        <v>0</v>
      </c>
      <c r="GQ136" s="52" cm="1">
        <f t="array" aca="1" ref="GQ136" ca="1">beneficio_muerte_individual_pensionado(GQ$1,$E136,$B136, Hombres!$A$1:$DW$117, Mujeres!$A$1:$DW$117)</f>
        <v>0</v>
      </c>
      <c r="GR136" s="52" cm="1">
        <f t="array" aca="1" ref="GR136" ca="1">beneficio_muerte_individual_pensionado(GR$1,$E136,$B136, Hombres!$A$1:$DW$117, Mujeres!$A$1:$DW$117)</f>
        <v>0</v>
      </c>
      <c r="GS136" s="52" cm="1">
        <f t="array" aca="1" ref="GS136" ca="1">beneficio_muerte_individual_pensionado(GS$1,$E136,$B136, Hombres!$A$1:$DW$117, Mujeres!$A$1:$DW$117)</f>
        <v>0</v>
      </c>
      <c r="GT136" s="52" cm="1">
        <f t="array" aca="1" ref="GT136" ca="1">beneficio_muerte_individual_pensionado(GT$1,$E136,$B136, Hombres!$A$1:$DW$117, Mujeres!$A$1:$DW$117)</f>
        <v>0</v>
      </c>
    </row>
    <row r="137" spans="1:202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5"/>
      <c r="H137" s="52" cm="1">
        <f t="array" aca="1" ref="H137" ca="1">AnualidadPensionado(H$1,$E137,$B137, $D137, Hombres!$A$1:$DW$117, Mujeres!$A$1:$DW$117)</f>
        <v>0</v>
      </c>
      <c r="I137" s="52" cm="1">
        <f t="array" aca="1" ref="I137" ca="1">AnualidadPensionado(I$1,$E137,$B137, $D137, Hombres!$A$1:$DW$117, Mujeres!$A$1:$DW$117)</f>
        <v>1714560.433092643</v>
      </c>
      <c r="J137" s="52" cm="1">
        <f t="array" aca="1" ref="J137" ca="1">AnualidadPensionado(J$1,$E137,$B137, $D137, Hombres!$A$1:$DW$117, Mujeres!$A$1:$DW$117)</f>
        <v>1706499.5626667319</v>
      </c>
      <c r="K137" s="52" cm="1">
        <f t="array" aca="1" ref="K137" ca="1">AnualidadPensionado(K$1,$E137,$B137, $D137, Hombres!$A$1:$DW$117, Mujeres!$A$1:$DW$117)</f>
        <v>1692368.42545719</v>
      </c>
      <c r="L137" s="52" cm="1">
        <f t="array" aca="1" ref="L137" ca="1">AnualidadPensionado(L$1,$E137,$B137, $D137, Hombres!$A$1:$DW$117, Mujeres!$A$1:$DW$117)</f>
        <v>1671577.85027966</v>
      </c>
      <c r="M137" s="52" cm="1">
        <f t="array" aca="1" ref="M137" ca="1">AnualidadPensionado(M$1,$E137,$B137, $D137, Hombres!$A$1:$DW$117, Mujeres!$A$1:$DW$117)</f>
        <v>1643640.2999545599</v>
      </c>
      <c r="N137" s="52" cm="1">
        <f t="array" aca="1" ref="N137" ca="1">AnualidadPensionado(N$1,$E137,$B137, $D137, Hombres!$A$1:$DW$117, Mujeres!$A$1:$DW$117)</f>
        <v>1608179.1253711868</v>
      </c>
      <c r="O137" s="52" cm="1">
        <f t="array" aca="1" ref="O137" ca="1">AnualidadPensionado(O$1,$E137,$B137, $D137, Hombres!$A$1:$DW$117, Mujeres!$A$1:$DW$117)</f>
        <v>1564825.8807548042</v>
      </c>
      <c r="P137" s="52" cm="1">
        <f t="array" aca="1" ref="P137" ca="1">AnualidadPensionado(P$1,$E137,$B137, $D137, Hombres!$A$1:$DW$117, Mujeres!$A$1:$DW$117)</f>
        <v>1513217.1673966106</v>
      </c>
      <c r="Q137" s="52" cm="1">
        <f t="array" aca="1" ref="Q137" ca="1">AnualidadPensionado(Q$1,$E137,$B137, $D137, Hombres!$A$1:$DW$117, Mujeres!$A$1:$DW$117)</f>
        <v>1453116.7332648567</v>
      </c>
      <c r="R137" s="52" cm="1">
        <f t="array" aca="1" ref="R137" ca="1">AnualidadPensionado(R$1,$E137,$B137, $D137, Hombres!$A$1:$DW$117, Mujeres!$A$1:$DW$117)</f>
        <v>1384569.0712147134</v>
      </c>
      <c r="S137" s="52" cm="1">
        <f t="array" aca="1" ref="S137" ca="1">AnualidadPensionado(S$1,$E137,$B137, $D137, Hombres!$A$1:$DW$117, Mujeres!$A$1:$DW$117)</f>
        <v>1307905.0469868665</v>
      </c>
      <c r="T137" s="52" cm="1">
        <f t="array" aca="1" ref="T137" ca="1">AnualidadPensionado(T$1,$E137,$B137, $D137, Hombres!$A$1:$DW$117, Mujeres!$A$1:$DW$117)</f>
        <v>1223623.2690823793</v>
      </c>
      <c r="U137" s="52" cm="1">
        <f t="array" aca="1" ref="U137" ca="1">AnualidadPensionado(U$1,$E137,$B137, $D137, Hombres!$A$1:$DW$117, Mujeres!$A$1:$DW$117)</f>
        <v>1132403.2311607648</v>
      </c>
      <c r="V137" s="52" cm="1">
        <f t="array" aca="1" ref="V137" ca="1">AnualidadPensionado(V$1,$E137,$B137, $D137, Hombres!$A$1:$DW$117, Mujeres!$A$1:$DW$117)</f>
        <v>1035223.5373407403</v>
      </c>
      <c r="W137" s="52" cm="1">
        <f t="array" aca="1" ref="W137" ca="1">AnualidadPensionado(W$1,$E137,$B137, $D137, Hombres!$A$1:$DW$117, Mujeres!$A$1:$DW$117)</f>
        <v>933475.99879011873</v>
      </c>
      <c r="X137" s="52" cm="1">
        <f t="array" aca="1" ref="X137" ca="1">AnualidadPensionado(X$1,$E137,$B137, $D137, Hombres!$A$1:$DW$117, Mujeres!$A$1:$DW$117)</f>
        <v>828907.05125799112</v>
      </c>
      <c r="Y137" s="52" cm="1">
        <f t="array" aca="1" ref="Y137" ca="1">AnualidadPensionado(Y$1,$E137,$B137, $D137, Hombres!$A$1:$DW$117, Mujeres!$A$1:$DW$117)</f>
        <v>723470.12490130484</v>
      </c>
      <c r="Z137" s="52" cm="1">
        <f t="array" aca="1" ref="Z137" ca="1">AnualidadPensionado(Z$1,$E137,$B137, $D137, Hombres!$A$1:$DW$117, Mujeres!$A$1:$DW$117)</f>
        <v>619262.73537301633</v>
      </c>
      <c r="AA137" s="52" cm="1">
        <f t="array" aca="1" ref="AA137" ca="1">AnualidadPensionado(AA$1,$E137,$B137, $D137, Hombres!$A$1:$DW$117, Mujeres!$A$1:$DW$117)</f>
        <v>518508.10064749059</v>
      </c>
      <c r="AB137" s="52" cm="1">
        <f t="array" aca="1" ref="AB137" ca="1">AnualidadPensionado(AB$1,$E137,$B137, $D137, Hombres!$A$1:$DW$117, Mujeres!$A$1:$DW$117)</f>
        <v>423488.94636608002</v>
      </c>
      <c r="AC137" s="52" cm="1">
        <f t="array" aca="1" ref="AC137" ca="1">AnualidadPensionado(AC$1,$E137,$B137, $D137, Hombres!$A$1:$DW$117, Mujeres!$A$1:$DW$117)</f>
        <v>336336.90101476503</v>
      </c>
      <c r="AD137" s="52" cm="1">
        <f t="array" aca="1" ref="AD137" ca="1">AnualidadPensionado(AD$1,$E137,$B137, $D137, Hombres!$A$1:$DW$117, Mujeres!$A$1:$DW$117)</f>
        <v>258799.2663557952</v>
      </c>
      <c r="AE137" s="52" cm="1">
        <f t="array" aca="1" ref="AE137" ca="1">AnualidadPensionado(AE$1,$E137,$B137, $D137, Hombres!$A$1:$DW$117, Mujeres!$A$1:$DW$117)</f>
        <v>192102.66720532597</v>
      </c>
      <c r="AF137" s="52" cm="1">
        <f t="array" aca="1" ref="AF137" ca="1">AnualidadPensionado(AF$1,$E137,$B137, $D137, Hombres!$A$1:$DW$117, Mujeres!$A$1:$DW$117)</f>
        <v>136874.14509140557</v>
      </c>
      <c r="AG137" s="52" cm="1">
        <f t="array" aca="1" ref="AG137" ca="1">AnualidadPensionado(AG$1,$E137,$B137, $D137, Hombres!$A$1:$DW$117, Mujeres!$A$1:$DW$117)</f>
        <v>93084.770180000749</v>
      </c>
      <c r="AH137" s="52" cm="1">
        <f t="array" aca="1" ref="AH137" ca="1">AnualidadPensionado(AH$1,$E137,$B137, $D137, Hombres!$A$1:$DW$117, Mujeres!$A$1:$DW$117)</f>
        <v>60031.537526880726</v>
      </c>
      <c r="AI137" s="52" cm="1">
        <f t="array" aca="1" ref="AI137" ca="1">AnualidadPensionado(AI$1,$E137,$B137, $D137, Hombres!$A$1:$DW$117, Mujeres!$A$1:$DW$117)</f>
        <v>36429.819660660229</v>
      </c>
      <c r="AJ137" s="52" cm="1">
        <f t="array" aca="1" ref="AJ137" ca="1">AnualidadPensionado(AJ$1,$E137,$B137, $D137, Hombres!$A$1:$DW$117, Mujeres!$A$1:$DW$117)</f>
        <v>20609.27950891908</v>
      </c>
      <c r="AK137" s="52" cm="1">
        <f t="array" aca="1" ref="AK137" ca="1">AnualidadPensionado(AK$1,$E137,$B137, $D137, Hombres!$A$1:$DW$117, Mujeres!$A$1:$DW$117)</f>
        <v>10748.18547541195</v>
      </c>
      <c r="AL137" s="52" cm="1">
        <f t="array" aca="1" ref="AL137" ca="1">AnualidadPensionado(AL$1,$E137,$B137, $D137, Hombres!$A$1:$DW$117, Mujeres!$A$1:$DW$117)</f>
        <v>5097.8861038189198</v>
      </c>
      <c r="AM137" s="52" cm="1">
        <f t="array" aca="1" ref="AM137" ca="1">AnualidadPensionado(AM$1,$E137,$B137, $D137, Hombres!$A$1:$DW$117, Mujeres!$A$1:$DW$117)</f>
        <v>2162.1407092794384</v>
      </c>
      <c r="AN137" s="52" cm="1">
        <f t="array" aca="1" ref="AN137" ca="1">AnualidadPensionado(AN$1,$E137,$B137, $D137, Hombres!$A$1:$DW$117, Mujeres!$A$1:$DW$117)</f>
        <v>802.25469728069845</v>
      </c>
      <c r="AO137" s="52" cm="1">
        <f t="array" aca="1" ref="AO137" ca="1">AnualidadPensionado(AO$1,$E137,$B137, $D137, Hombres!$A$1:$DW$117, Mujeres!$A$1:$DW$117)</f>
        <v>252.88686206012025</v>
      </c>
      <c r="AP137" s="52" cm="1">
        <f t="array" aca="1" ref="AP137" ca="1">AnualidadPensionado(AP$1,$E137,$B137, $D137, Hombres!$A$1:$DW$117, Mujeres!$A$1:$DW$117)</f>
        <v>64.970209671926966</v>
      </c>
      <c r="AQ137" s="52" cm="1">
        <f t="array" aca="1" ref="AQ137" ca="1">AnualidadPensionado(AQ$1,$E137,$B137, $D137, Hombres!$A$1:$DW$117, Mujeres!$A$1:$DW$117)</f>
        <v>12.762403580871862</v>
      </c>
      <c r="AR137" s="52" cm="1">
        <f t="array" aca="1" ref="AR137" ca="1">AnualidadPensionado(AR$1,$E137,$B137, $D137, Hombres!$A$1:$DW$117, Mujeres!$A$1:$DW$117)</f>
        <v>1.7113913290249325</v>
      </c>
      <c r="AS137" s="52" cm="1">
        <f t="array" aca="1" ref="AS137" ca="1">AnualidadPensionado(AS$1,$E137,$B137, $D137, Hombres!$A$1:$DW$117, Mujeres!$A$1:$DW$117)</f>
        <v>0</v>
      </c>
      <c r="AT137" s="52" cm="1">
        <f t="array" aca="1" ref="AT137" ca="1">AnualidadPensionado(AT$1,$E137,$B137, $D137, Hombres!$A$1:$DW$117, Mujeres!$A$1:$DW$117)</f>
        <v>0</v>
      </c>
      <c r="AU137" s="52" cm="1">
        <f t="array" aca="1" ref="AU137" ca="1">AnualidadPensionado(AU$1,$E137,$B137, $D137, Hombres!$A$1:$DW$117, Mujeres!$A$1:$DW$117)</f>
        <v>0</v>
      </c>
      <c r="AV137" s="52" cm="1">
        <f t="array" aca="1" ref="AV137" ca="1">AnualidadPensionado(AV$1,$E137,$B137, $D137, Hombres!$A$1:$DW$117, Mujeres!$A$1:$DW$117)</f>
        <v>0</v>
      </c>
      <c r="AW137" s="52" cm="1">
        <f t="array" aca="1" ref="AW137" ca="1">AnualidadPensionado(AW$1,$E137,$B137, $D137, Hombres!$A$1:$DW$117, Mujeres!$A$1:$DW$117)</f>
        <v>0</v>
      </c>
      <c r="AX137" s="52" cm="1">
        <f t="array" aca="1" ref="AX137" ca="1">AnualidadPensionado(AX$1,$E137,$B137, $D137, Hombres!$A$1:$DW$117, Mujeres!$A$1:$DW$117)</f>
        <v>0</v>
      </c>
      <c r="AY137" s="52" cm="1">
        <f t="array" aca="1" ref="AY137" ca="1">AnualidadPensionado(AY$1,$E137,$B137, $D137, Hombres!$A$1:$DW$117, Mujeres!$A$1:$DW$117)</f>
        <v>0</v>
      </c>
      <c r="AZ137" s="52" cm="1">
        <f t="array" aca="1" ref="AZ137" ca="1">AnualidadPensionado(AZ$1,$E137,$B137, $D137, Hombres!$A$1:$DW$117, Mujeres!$A$1:$DW$117)</f>
        <v>0</v>
      </c>
      <c r="BA137" s="52" cm="1">
        <f t="array" aca="1" ref="BA137" ca="1">AnualidadPensionado(BA$1,$E137,$B137, $D137, Hombres!$A$1:$DW$117, Mujeres!$A$1:$DW$117)</f>
        <v>0</v>
      </c>
      <c r="BB137" s="52" cm="1">
        <f t="array" aca="1" ref="BB137" ca="1">AnualidadPensionado(BB$1,$E137,$B137, $D137, Hombres!$A$1:$DW$117, Mujeres!$A$1:$DW$117)</f>
        <v>0</v>
      </c>
      <c r="BC137" s="52" cm="1">
        <f t="array" aca="1" ref="BC137" ca="1">AnualidadPensionado(BC$1,$E137,$B137, $D137, Hombres!$A$1:$DW$117, Mujeres!$A$1:$DW$117)</f>
        <v>0</v>
      </c>
      <c r="BD137" s="52" cm="1">
        <f t="array" aca="1" ref="BD137" ca="1">AnualidadPensionado(BD$1,$E137,$B137, $D137, Hombres!$A$1:$DW$117, Mujeres!$A$1:$DW$117)</f>
        <v>0</v>
      </c>
      <c r="BE137" s="52" cm="1">
        <f t="array" aca="1" ref="BE137" ca="1">AnualidadPensionado(BE$1,$E137,$B137, $D137, Hombres!$A$1:$DW$117, Mujeres!$A$1:$DW$117)</f>
        <v>0</v>
      </c>
      <c r="BF137" s="52" cm="1">
        <f t="array" aca="1" ref="BF137" ca="1">AnualidadPensionado(BF$1,$E137,$B137, $D137, Hombres!$A$1:$DW$117, Mujeres!$A$1:$DW$117)</f>
        <v>0</v>
      </c>
      <c r="BG137" s="52" cm="1">
        <f t="array" aca="1" ref="BG137" ca="1">AnualidadPensionado(BG$1,$E137,$B137, $D137, Hombres!$A$1:$DW$117, Mujeres!$A$1:$DW$117)</f>
        <v>0</v>
      </c>
      <c r="BH137" s="52" cm="1">
        <f t="array" aca="1" ref="BH137" ca="1">AnualidadPensionado(BH$1,$E137,$B137, $D137, Hombres!$A$1:$DW$117, Mujeres!$A$1:$DW$117)</f>
        <v>0</v>
      </c>
      <c r="BI137" s="52" cm="1">
        <f t="array" aca="1" ref="BI137" ca="1">AnualidadPensionado(BI$1,$E137,$B137, $D137, Hombres!$A$1:$DW$117, Mujeres!$A$1:$DW$117)</f>
        <v>0</v>
      </c>
      <c r="BJ137" s="52" cm="1">
        <f t="array" aca="1" ref="BJ137" ca="1">AnualidadPensionado(BJ$1,$E137,$B137, $D137, Hombres!$A$1:$DW$117, Mujeres!$A$1:$DW$117)</f>
        <v>0</v>
      </c>
      <c r="BK137" s="52" cm="1">
        <f t="array" aca="1" ref="BK137" ca="1">AnualidadPensionado(BK$1,$E137,$B137, $D137, Hombres!$A$1:$DW$117, Mujeres!$A$1:$DW$117)</f>
        <v>0</v>
      </c>
      <c r="BL137" s="52" cm="1">
        <f t="array" aca="1" ref="BL137" ca="1">AnualidadPensionado(BL$1,$E137,$B137, $D137, Hombres!$A$1:$DW$117, Mujeres!$A$1:$DW$117)</f>
        <v>0</v>
      </c>
      <c r="BM137" s="52" cm="1">
        <f t="array" aca="1" ref="BM137" ca="1">AnualidadPensionado(BM$1,$E137,$B137, $D137, Hombres!$A$1:$DW$117, Mujeres!$A$1:$DW$117)</f>
        <v>0</v>
      </c>
      <c r="BN137" s="52" cm="1">
        <f t="array" aca="1" ref="BN137" ca="1">AnualidadPensionado(BN$1,$E137,$B137, $D137, Hombres!$A$1:$DW$117, Mujeres!$A$1:$DW$117)</f>
        <v>0</v>
      </c>
      <c r="BO137" s="52" cm="1">
        <f t="array" aca="1" ref="BO137" ca="1">AnualidadPensionado(BO$1,$E137,$B137, $D137, Hombres!$A$1:$DW$117, Mujeres!$A$1:$DW$117)</f>
        <v>0</v>
      </c>
      <c r="BP137" s="52" cm="1">
        <f t="array" aca="1" ref="BP137" ca="1">AnualidadPensionado(BP$1,$E137,$B137, $D137, Hombres!$A$1:$DW$117, Mujeres!$A$1:$DW$117)</f>
        <v>0</v>
      </c>
      <c r="BQ137" s="52" cm="1">
        <f t="array" aca="1" ref="BQ137" ca="1">AnualidadPensionado(BQ$1,$E137,$B137, $D137, Hombres!$A$1:$DW$117, Mujeres!$A$1:$DW$117)</f>
        <v>0</v>
      </c>
      <c r="BR137" s="52" cm="1">
        <f t="array" aca="1" ref="BR137" ca="1">AnualidadPensionado(BR$1,$E137,$B137, $D137, Hombres!$A$1:$DW$117, Mujeres!$A$1:$DW$117)</f>
        <v>0</v>
      </c>
      <c r="BS137" s="52" cm="1">
        <f t="array" aca="1" ref="BS137" ca="1">AnualidadPensionado(BS$1,$E137,$B137, $D137, Hombres!$A$1:$DW$117, Mujeres!$A$1:$DW$117)</f>
        <v>0</v>
      </c>
      <c r="BT137" s="52" cm="1">
        <f t="array" aca="1" ref="BT137" ca="1">AnualidadPensionado(BT$1,$E137,$B137, $D137, Hombres!$A$1:$DW$117, Mujeres!$A$1:$DW$117)</f>
        <v>0</v>
      </c>
      <c r="BU137" s="52" cm="1">
        <f t="array" aca="1" ref="BU137" ca="1">AnualidadPensionado(BU$1,$E137,$B137, $D137, Hombres!$A$1:$DW$117, Mujeres!$A$1:$DW$117)</f>
        <v>0</v>
      </c>
      <c r="BV137" s="52" cm="1">
        <f t="array" aca="1" ref="BV137" ca="1">AnualidadPensionado(BV$1,$E137,$B137, $D137, Hombres!$A$1:$DW$117, Mujeres!$A$1:$DW$117)</f>
        <v>0</v>
      </c>
      <c r="BW137" s="52" cm="1">
        <f t="array" aca="1" ref="BW137" ca="1">AnualidadPensionado(BW$1,$E137,$B137, $D137, Hombres!$A$1:$DW$117, Mujeres!$A$1:$DW$117)</f>
        <v>0</v>
      </c>
      <c r="BX137" s="52" cm="1">
        <f t="array" aca="1" ref="BX137" ca="1">AnualidadPensionado(BX$1,$E137,$B137, $D137, Hombres!$A$1:$DW$117, Mujeres!$A$1:$DW$117)</f>
        <v>0</v>
      </c>
      <c r="BY137" s="52" cm="1">
        <f t="array" aca="1" ref="BY137" ca="1">AnualidadPensionado(BY$1,$E137,$B137, $D137, Hombres!$A$1:$DW$117, Mujeres!$A$1:$DW$117)</f>
        <v>0</v>
      </c>
      <c r="BZ137" s="52" cm="1">
        <f t="array" aca="1" ref="BZ137" ca="1">AnualidadPensionado(BZ$1,$E137,$B137, $D137, Hombres!$A$1:$DW$117, Mujeres!$A$1:$DW$117)</f>
        <v>0</v>
      </c>
      <c r="CA137" s="52" cm="1">
        <f t="array" aca="1" ref="CA137" ca="1">AnualidadPensionado(CA$1,$E137,$B137, $D137, Hombres!$A$1:$DW$117, Mujeres!$A$1:$DW$117)</f>
        <v>0</v>
      </c>
      <c r="CB137" s="52" cm="1">
        <f t="array" aca="1" ref="CB137" ca="1">AnualidadPensionado(CB$1,$E137,$B137, $D137, Hombres!$A$1:$DW$117, Mujeres!$A$1:$DW$117)</f>
        <v>0</v>
      </c>
      <c r="CC137" s="52" cm="1">
        <f t="array" aca="1" ref="CC137" ca="1">AnualidadPensionado(CC$1,$E137,$B137, $D137, Hombres!$A$1:$DW$117, Mujeres!$A$1:$DW$117)</f>
        <v>0</v>
      </c>
      <c r="CD137" s="52" cm="1">
        <f t="array" aca="1" ref="CD137" ca="1">AnualidadPensionado(CD$1,$E137,$B137, $D137, Hombres!$A$1:$DW$117, Mujeres!$A$1:$DW$117)</f>
        <v>0</v>
      </c>
      <c r="CE137" s="52" cm="1">
        <f t="array" aca="1" ref="CE137" ca="1">AnualidadPensionado(CE$1,$E137,$B137, $D137, Hombres!$A$1:$DW$117, Mujeres!$A$1:$DW$117)</f>
        <v>0</v>
      </c>
      <c r="CF137" s="52" cm="1">
        <f t="array" aca="1" ref="CF137" ca="1">AnualidadPensionado(CF$1,$E137,$B137, $D137, Hombres!$A$1:$DW$117, Mujeres!$A$1:$DW$117)</f>
        <v>0</v>
      </c>
      <c r="CG137" s="52" cm="1">
        <f t="array" aca="1" ref="CG137" ca="1">AnualidadPensionado(CG$1,$E137,$B137, $D137, Hombres!$A$1:$DW$117, Mujeres!$A$1:$DW$117)</f>
        <v>0</v>
      </c>
      <c r="CH137" s="52" cm="1">
        <f t="array" aca="1" ref="CH137" ca="1">AnualidadPensionado(CH$1,$E137,$B137, $D137, Hombres!$A$1:$DW$117, Mujeres!$A$1:$DW$117)</f>
        <v>0</v>
      </c>
      <c r="CI137" s="52" cm="1">
        <f t="array" aca="1" ref="CI137" ca="1">AnualidadPensionado(CI$1,$E137,$B137, $D137, Hombres!$A$1:$DW$117, Mujeres!$A$1:$DW$117)</f>
        <v>0</v>
      </c>
      <c r="CJ137" s="52" cm="1">
        <f t="array" aca="1" ref="CJ137" ca="1">AnualidadPensionado(CJ$1,$E137,$B137, $D137, Hombres!$A$1:$DW$117, Mujeres!$A$1:$DW$117)</f>
        <v>0</v>
      </c>
      <c r="CK137" s="52" cm="1">
        <f t="array" aca="1" ref="CK137" ca="1">AnualidadPensionado(CK$1,$E137,$B137, $D137, Hombres!$A$1:$DW$117, Mujeres!$A$1:$DW$117)</f>
        <v>0</v>
      </c>
      <c r="CL137" s="52" cm="1">
        <f t="array" aca="1" ref="CL137" ca="1">AnualidadPensionado(CL$1,$E137,$B137, $D137, Hombres!$A$1:$DW$117, Mujeres!$A$1:$DW$117)</f>
        <v>0</v>
      </c>
      <c r="CM137" s="52" cm="1">
        <f t="array" aca="1" ref="CM137" ca="1">AnualidadPensionado(CM$1,$E137,$B137, $D137, Hombres!$A$1:$DW$117, Mujeres!$A$1:$DW$117)</f>
        <v>0</v>
      </c>
      <c r="CN137" s="52" cm="1">
        <f t="array" aca="1" ref="CN137" ca="1">AnualidadPensionado(CN$1,$E137,$B137, $D137, Hombres!$A$1:$DW$117, Mujeres!$A$1:$DW$117)</f>
        <v>0</v>
      </c>
      <c r="CO137" s="52" cm="1">
        <f t="array" aca="1" ref="CO137" ca="1">AnualidadPensionado(CO$1,$E137,$B137, $D137, Hombres!$A$1:$DW$117, Mujeres!$A$1:$DW$117)</f>
        <v>0</v>
      </c>
      <c r="CP137" s="52" cm="1">
        <f t="array" aca="1" ref="CP137" ca="1">AnualidadPensionado(CP$1,$E137,$B137, $D137, Hombres!$A$1:$DW$117, Mujeres!$A$1:$DW$117)</f>
        <v>0</v>
      </c>
      <c r="CQ137" s="52" cm="1">
        <f t="array" aca="1" ref="CQ137" ca="1">AnualidadPensionado(CQ$1,$E137,$B137, $D137, Hombres!$A$1:$DW$117, Mujeres!$A$1:$DW$117)</f>
        <v>0</v>
      </c>
      <c r="CR137" s="52" cm="1">
        <f t="array" aca="1" ref="CR137" ca="1">AnualidadPensionado(CR$1,$E137,$B137, $D137, Hombres!$A$1:$DW$117, Mujeres!$A$1:$DW$117)</f>
        <v>0</v>
      </c>
      <c r="CS137" s="52" cm="1">
        <f t="array" aca="1" ref="CS137" ca="1">AnualidadPensionado(CS$1,$E137,$B137, $D137, Hombres!$A$1:$DW$117, Mujeres!$A$1:$DW$117)</f>
        <v>0</v>
      </c>
      <c r="CT137" s="52" cm="1">
        <f t="array" aca="1" ref="CT137" ca="1">AnualidadPensionado(CT$1,$E137,$B137, $D137, Hombres!$A$1:$DW$117, Mujeres!$A$1:$DW$117)</f>
        <v>0</v>
      </c>
      <c r="CU137" s="52" cm="1">
        <f t="array" aca="1" ref="CU137" ca="1">AnualidadPensionado(CU$1,$E137,$B137, $D137, Hombres!$A$1:$DW$117, Mujeres!$A$1:$DW$117)</f>
        <v>0</v>
      </c>
      <c r="CV137" s="52" cm="1">
        <f t="array" aca="1" ref="CV137" ca="1">AnualidadPensionado(CV$1,$E137,$B137, $D137, Hombres!$A$1:$DW$117, Mujeres!$A$1:$DW$117)</f>
        <v>0</v>
      </c>
      <c r="CW137" s="52" cm="1">
        <f t="array" aca="1" ref="CW137" ca="1">AnualidadPensionado(CW$1,$E137,$B137, $D137, Hombres!$A$1:$DW$117, Mujeres!$A$1:$DW$117)</f>
        <v>0</v>
      </c>
      <c r="CX137" s="52" cm="1">
        <f t="array" aca="1" ref="CX137" ca="1">AnualidadPensionado(CX$1,$E137,$B137, $D137, Hombres!$A$1:$DW$117, Mujeres!$A$1:$DW$117)</f>
        <v>0</v>
      </c>
      <c r="CY137" s="52" cm="1">
        <f t="array" aca="1" ref="CY137" ca="1">AnualidadPensionado(CY$1,$E137,$B137, $D137, Hombres!$A$1:$DW$117, Mujeres!$A$1:$DW$117)</f>
        <v>0</v>
      </c>
      <c r="DB137" s="25"/>
      <c r="DC137" s="52" cm="1">
        <f t="array" aca="1" ref="DC137" ca="1">beneficio_muerte_individual_pensionado(DC$1,$E137,$B137, Hombres!$A$1:$DW$117, Mujeres!$A$1:$DW$117)</f>
        <v>0</v>
      </c>
      <c r="DD137" s="52" cm="1">
        <f t="array" aca="1" ref="DD137" ca="1">beneficio_muerte_individual_pensionado(DD$1,$E137,$B137, Hombres!$A$1:$DW$117, Mujeres!$A$1:$DW$117)</f>
        <v>87050.700000000012</v>
      </c>
      <c r="DE137" s="52" cm="1">
        <f t="array" aca="1" ref="DE137" ca="1">beneficio_muerte_individual_pensionado(DE$1,$E137,$B137, Hombres!$A$1:$DW$117, Mujeres!$A$1:$DW$117)</f>
        <v>96919.540131810005</v>
      </c>
      <c r="DF137" s="52" cm="1">
        <f t="array" aca="1" ref="DF137" ca="1">beneficio_muerte_individual_pensionado(DF$1,$E137,$B137, Hombres!$A$1:$DW$117, Mujeres!$A$1:$DW$117)</f>
        <v>103452.6654117049</v>
      </c>
      <c r="DG137" s="52" cm="1">
        <f t="array" aca="1" ref="DG137" ca="1">beneficio_muerte_individual_pensionado(DG$1,$E137,$B137, Hombres!$A$1:$DW$117, Mujeres!$A$1:$DW$117)</f>
        <v>110045.71182735609</v>
      </c>
      <c r="DH137" s="52" cm="1">
        <f t="array" aca="1" ref="DH137" ca="1">beneficio_muerte_individual_pensionado(DH$1,$E137,$B137, Hombres!$A$1:$DW$117, Mujeres!$A$1:$DW$117)</f>
        <v>116524.06297429303</v>
      </c>
      <c r="DI137" s="52" cm="1">
        <f t="array" aca="1" ref="DI137" ca="1">beneficio_muerte_individual_pensionado(DI$1,$E137,$B137, Hombres!$A$1:$DW$117, Mujeres!$A$1:$DW$117)</f>
        <v>122840.37512984127</v>
      </c>
      <c r="DJ137" s="52" cm="1">
        <f t="array" aca="1" ref="DJ137" ca="1">beneficio_muerte_individual_pensionado(DJ$1,$E137,$B137, Hombres!$A$1:$DW$117, Mujeres!$A$1:$DW$117)</f>
        <v>129006.42366938043</v>
      </c>
      <c r="DK137" s="52" cm="1">
        <f t="array" aca="1" ref="DK137" ca="1">beneficio_muerte_individual_pensionado(DK$1,$E137,$B137, Hombres!$A$1:$DW$117, Mujeres!$A$1:$DW$117)</f>
        <v>134913.13620639534</v>
      </c>
      <c r="DL137" s="52" cm="1">
        <f t="array" aca="1" ref="DL137" ca="1">beneficio_muerte_individual_pensionado(DL$1,$E137,$B137, Hombres!$A$1:$DW$117, Mujeres!$A$1:$DW$117)</f>
        <v>140243.82210855061</v>
      </c>
      <c r="DM137" s="52" cm="1">
        <f t="array" aca="1" ref="DM137" ca="1">beneficio_muerte_individual_pensionado(DM$1,$E137,$B137, Hombres!$A$1:$DW$117, Mujeres!$A$1:$DW$117)</f>
        <v>144690.24316825022</v>
      </c>
      <c r="DN137" s="52" cm="1">
        <f t="array" aca="1" ref="DN137" ca="1">beneficio_muerte_individual_pensionado(DN$1,$E137,$B137, Hombres!$A$1:$DW$117, Mujeres!$A$1:$DW$117)</f>
        <v>148099.65866436344</v>
      </c>
      <c r="DO137" s="52" cm="1">
        <f t="array" aca="1" ref="DO137" ca="1">beneficio_muerte_individual_pensionado(DO$1,$E137,$B137, Hombres!$A$1:$DW$117, Mujeres!$A$1:$DW$117)</f>
        <v>150389.0366316349</v>
      </c>
      <c r="DP137" s="52" cm="1">
        <f t="array" aca="1" ref="DP137" ca="1">beneficio_muerte_individual_pensionado(DP$1,$E137,$B137, Hombres!$A$1:$DW$117, Mujeres!$A$1:$DW$117)</f>
        <v>151362.11784141313</v>
      </c>
      <c r="DQ137" s="52" cm="1">
        <f t="array" aca="1" ref="DQ137" ca="1">beneficio_muerte_individual_pensionado(DQ$1,$E137,$B137, Hombres!$A$1:$DW$117, Mujeres!$A$1:$DW$117)</f>
        <v>150687.58259694066</v>
      </c>
      <c r="DR137" s="52" cm="1">
        <f t="array" aca="1" ref="DR137" ca="1">beneficio_muerte_individual_pensionado(DR$1,$E137,$B137, Hombres!$A$1:$DW$117, Mujeres!$A$1:$DW$117)</f>
        <v>148117.65346047166</v>
      </c>
      <c r="DS137" s="52" cm="1">
        <f t="array" aca="1" ref="DS137" ca="1">beneficio_muerte_individual_pensionado(DS$1,$E137,$B137, Hombres!$A$1:$DW$117, Mujeres!$A$1:$DW$117)</f>
        <v>143591.36549537137</v>
      </c>
      <c r="DT137" s="52" cm="1">
        <f t="array" aca="1" ref="DT137" ca="1">beneficio_muerte_individual_pensionado(DT$1,$E137,$B137, Hombres!$A$1:$DW$117, Mujeres!$A$1:$DW$117)</f>
        <v>137128.46063871126</v>
      </c>
      <c r="DU137" s="52" cm="1">
        <f t="array" aca="1" ref="DU137" ca="1">beneficio_muerte_individual_pensionado(DU$1,$E137,$B137, Hombres!$A$1:$DW$117, Mujeres!$A$1:$DW$117)</f>
        <v>128748.6911734145</v>
      </c>
      <c r="DV137" s="52" cm="1">
        <f t="array" aca="1" ref="DV137" ca="1">beneficio_muerte_individual_pensionado(DV$1,$E137,$B137, Hombres!$A$1:$DW$117, Mujeres!$A$1:$DW$117)</f>
        <v>118500.01871262783</v>
      </c>
      <c r="DW137" s="52" cm="1">
        <f t="array" aca="1" ref="DW137" ca="1">beneficio_muerte_individual_pensionado(DW$1,$E137,$B137, Hombres!$A$1:$DW$117, Mujeres!$A$1:$DW$117)</f>
        <v>106605.54061265862</v>
      </c>
      <c r="DX137" s="52" cm="1">
        <f t="array" aca="1" ref="DX137" ca="1">beneficio_muerte_individual_pensionado(DX$1,$E137,$B137, Hombres!$A$1:$DW$117, Mujeres!$A$1:$DW$117)</f>
        <v>93496.546466010972</v>
      </c>
      <c r="DY137" s="52" cm="1">
        <f t="array" aca="1" ref="DY137" ca="1">beneficio_muerte_individual_pensionado(DY$1,$E137,$B137, Hombres!$A$1:$DW$117, Mujeres!$A$1:$DW$117)</f>
        <v>79706.438840161674</v>
      </c>
      <c r="DZ137" s="52" cm="1">
        <f t="array" aca="1" ref="DZ137" ca="1">beneficio_muerte_individual_pensionado(DZ$1,$E137,$B137, Hombres!$A$1:$DW$117, Mujeres!$A$1:$DW$117)</f>
        <v>65796.285407696894</v>
      </c>
      <c r="EA137" s="52" cm="1">
        <f t="array" aca="1" ref="EA137" ca="1">beneficio_muerte_individual_pensionado(EA$1,$E137,$B137, Hombres!$A$1:$DW$117, Mujeres!$A$1:$DW$117)</f>
        <v>52338.400624424001</v>
      </c>
      <c r="EB137" s="52" cm="1">
        <f t="array" aca="1" ref="EB137" ca="1">beneficio_muerte_individual_pensionado(EB$1,$E137,$B137, Hombres!$A$1:$DW$117, Mujeres!$A$1:$DW$117)</f>
        <v>39908.502089988775</v>
      </c>
      <c r="EC137" s="52" cm="1">
        <f t="array" aca="1" ref="EC137" ca="1">beneficio_muerte_individual_pensionado(EC$1,$E137,$B137, Hombres!$A$1:$DW$117, Mujeres!$A$1:$DW$117)</f>
        <v>29007.438514660033</v>
      </c>
      <c r="ED137" s="52" cm="1">
        <f t="array" aca="1" ref="ED137" ca="1">beneficio_muerte_individual_pensionado(ED$1,$E137,$B137, Hombres!$A$1:$DW$117, Mujeres!$A$1:$DW$117)</f>
        <v>19967.4352788121</v>
      </c>
      <c r="EE137" s="52" cm="1">
        <f t="array" aca="1" ref="EE137" ca="1">beneficio_muerte_individual_pensionado(EE$1,$E137,$B137, Hombres!$A$1:$DW$117, Mujeres!$A$1:$DW$117)</f>
        <v>12913.027560142835</v>
      </c>
      <c r="EF137" s="52" cm="1">
        <f t="array" aca="1" ref="EF137" ca="1">beneficio_muerte_individual_pensionado(EF$1,$E137,$B137, Hombres!$A$1:$DW$117, Mujeres!$A$1:$DW$117)</f>
        <v>7769.8068111709972</v>
      </c>
      <c r="EG137" s="52" cm="1">
        <f t="array" aca="1" ref="EG137" ca="1">beneficio_muerte_individual_pensionado(EG$1,$E137,$B137, Hombres!$A$1:$DW$117, Mujeres!$A$1:$DW$117)</f>
        <v>4300.4118707854368</v>
      </c>
      <c r="EH137" s="52" cm="1">
        <f t="array" aca="1" ref="EH137" ca="1">beneficio_muerte_individual_pensionado(EH$1,$E137,$B137, Hombres!$A$1:$DW$117, Mujeres!$A$1:$DW$117)</f>
        <v>2159.740537811268</v>
      </c>
      <c r="EI137" s="52" cm="1">
        <f t="array" aca="1" ref="EI137" ca="1">beneficio_muerte_individual_pensionado(EI$1,$E137,$B137, Hombres!$A$1:$DW$117, Mujeres!$A$1:$DW$117)</f>
        <v>967.53590786517771</v>
      </c>
      <c r="EJ137" s="52" cm="1">
        <f t="array" aca="1" ref="EJ137" ca="1">beneficio_muerte_individual_pensionado(EJ$1,$E137,$B137, Hombres!$A$1:$DW$117, Mujeres!$A$1:$DW$117)</f>
        <v>378.17216869370776</v>
      </c>
      <c r="EK137" s="52" cm="1">
        <f t="array" aca="1" ref="EK137" ca="1">beneficio_muerte_individual_pensionado(EK$1,$E137,$B137, Hombres!$A$1:$DW$117, Mujeres!$A$1:$DW$117)</f>
        <v>125.20479489376405</v>
      </c>
      <c r="EL137" s="52" cm="1">
        <f t="array" aca="1" ref="EL137" ca="1">beneficio_muerte_individual_pensionado(EL$1,$E137,$B137, Hombres!$A$1:$DW$117, Mujeres!$A$1:$DW$117)</f>
        <v>33.681420022078271</v>
      </c>
      <c r="EM137" s="52" cm="1">
        <f t="array" aca="1" ref="EM137" ca="1">beneficio_muerte_individual_pensionado(EM$1,$E137,$B137, Hombres!$A$1:$DW$117, Mujeres!$A$1:$DW$117)</f>
        <v>6.9053753146907386</v>
      </c>
      <c r="EN137" s="52" cm="1">
        <f t="array" aca="1" ref="EN137" ca="1">beneficio_muerte_individual_pensionado(EN$1,$E137,$B137, Hombres!$A$1:$DW$117, Mujeres!$A$1:$DW$117)</f>
        <v>1.0328615169953173</v>
      </c>
      <c r="EO137" s="52" cm="1">
        <f t="array" aca="1" ref="EO137" ca="1">beneficio_muerte_individual_pensionado(EO$1,$E137,$B137, Hombres!$A$1:$DW$117, Mujeres!$A$1:$DW$117)</f>
        <v>0</v>
      </c>
      <c r="EP137" s="52" cm="1">
        <f t="array" aca="1" ref="EP137" ca="1">beneficio_muerte_individual_pensionado(EP$1,$E137,$B137, Hombres!$A$1:$DW$117, Mujeres!$A$1:$DW$117)</f>
        <v>0</v>
      </c>
      <c r="EQ137" s="52" cm="1">
        <f t="array" aca="1" ref="EQ137" ca="1">beneficio_muerte_individual_pensionado(EQ$1,$E137,$B137, Hombres!$A$1:$DW$117, Mujeres!$A$1:$DW$117)</f>
        <v>0</v>
      </c>
      <c r="ER137" s="52" cm="1">
        <f t="array" aca="1" ref="ER137" ca="1">beneficio_muerte_individual_pensionado(ER$1,$E137,$B137, Hombres!$A$1:$DW$117, Mujeres!$A$1:$DW$117)</f>
        <v>0</v>
      </c>
      <c r="ES137" s="52" cm="1">
        <f t="array" aca="1" ref="ES137" ca="1">beneficio_muerte_individual_pensionado(ES$1,$E137,$B137, Hombres!$A$1:$DW$117, Mujeres!$A$1:$DW$117)</f>
        <v>0</v>
      </c>
      <c r="ET137" s="52" cm="1">
        <f t="array" aca="1" ref="ET137" ca="1">beneficio_muerte_individual_pensionado(ET$1,$E137,$B137, Hombres!$A$1:$DW$117, Mujeres!$A$1:$DW$117)</f>
        <v>0</v>
      </c>
      <c r="EU137" s="52" cm="1">
        <f t="array" aca="1" ref="EU137" ca="1">beneficio_muerte_individual_pensionado(EU$1,$E137,$B137, Hombres!$A$1:$DW$117, Mujeres!$A$1:$DW$117)</f>
        <v>0</v>
      </c>
      <c r="EV137" s="52" cm="1">
        <f t="array" aca="1" ref="EV137" ca="1">beneficio_muerte_individual_pensionado(EV$1,$E137,$B137, Hombres!$A$1:$DW$117, Mujeres!$A$1:$DW$117)</f>
        <v>0</v>
      </c>
      <c r="EW137" s="52" cm="1">
        <f t="array" aca="1" ref="EW137" ca="1">beneficio_muerte_individual_pensionado(EW$1,$E137,$B137, Hombres!$A$1:$DW$117, Mujeres!$A$1:$DW$117)</f>
        <v>0</v>
      </c>
      <c r="EX137" s="52" cm="1">
        <f t="array" aca="1" ref="EX137" ca="1">beneficio_muerte_individual_pensionado(EX$1,$E137,$B137, Hombres!$A$1:$DW$117, Mujeres!$A$1:$DW$117)</f>
        <v>0</v>
      </c>
      <c r="EY137" s="52" cm="1">
        <f t="array" aca="1" ref="EY137" ca="1">beneficio_muerte_individual_pensionado(EY$1,$E137,$B137, Hombres!$A$1:$DW$117, Mujeres!$A$1:$DW$117)</f>
        <v>0</v>
      </c>
      <c r="EZ137" s="52" cm="1">
        <f t="array" aca="1" ref="EZ137" ca="1">beneficio_muerte_individual_pensionado(EZ$1,$E137,$B137, Hombres!$A$1:$DW$117, Mujeres!$A$1:$DW$117)</f>
        <v>0</v>
      </c>
      <c r="FA137" s="52" cm="1">
        <f t="array" aca="1" ref="FA137" ca="1">beneficio_muerte_individual_pensionado(FA$1,$E137,$B137, Hombres!$A$1:$DW$117, Mujeres!$A$1:$DW$117)</f>
        <v>0</v>
      </c>
      <c r="FB137" s="52" cm="1">
        <f t="array" aca="1" ref="FB137" ca="1">beneficio_muerte_individual_pensionado(FB$1,$E137,$B137, Hombres!$A$1:$DW$117, Mujeres!$A$1:$DW$117)</f>
        <v>0</v>
      </c>
      <c r="FC137" s="52" cm="1">
        <f t="array" aca="1" ref="FC137" ca="1">beneficio_muerte_individual_pensionado(FC$1,$E137,$B137, Hombres!$A$1:$DW$117, Mujeres!$A$1:$DW$117)</f>
        <v>0</v>
      </c>
      <c r="FD137" s="52" cm="1">
        <f t="array" aca="1" ref="FD137" ca="1">beneficio_muerte_individual_pensionado(FD$1,$E137,$B137, Hombres!$A$1:$DW$117, Mujeres!$A$1:$DW$117)</f>
        <v>0</v>
      </c>
      <c r="FE137" s="52" cm="1">
        <f t="array" aca="1" ref="FE137" ca="1">beneficio_muerte_individual_pensionado(FE$1,$E137,$B137, Hombres!$A$1:$DW$117, Mujeres!$A$1:$DW$117)</f>
        <v>0</v>
      </c>
      <c r="FF137" s="52" cm="1">
        <f t="array" aca="1" ref="FF137" ca="1">beneficio_muerte_individual_pensionado(FF$1,$E137,$B137, Hombres!$A$1:$DW$117, Mujeres!$A$1:$DW$117)</f>
        <v>0</v>
      </c>
      <c r="FG137" s="52" cm="1">
        <f t="array" aca="1" ref="FG137" ca="1">beneficio_muerte_individual_pensionado(FG$1,$E137,$B137, Hombres!$A$1:$DW$117, Mujeres!$A$1:$DW$117)</f>
        <v>0</v>
      </c>
      <c r="FH137" s="52" cm="1">
        <f t="array" aca="1" ref="FH137" ca="1">beneficio_muerte_individual_pensionado(FH$1,$E137,$B137, Hombres!$A$1:$DW$117, Mujeres!$A$1:$DW$117)</f>
        <v>0</v>
      </c>
      <c r="FI137" s="52" cm="1">
        <f t="array" aca="1" ref="FI137" ca="1">beneficio_muerte_individual_pensionado(FI$1,$E137,$B137, Hombres!$A$1:$DW$117, Mujeres!$A$1:$DW$117)</f>
        <v>0</v>
      </c>
      <c r="FJ137" s="52" cm="1">
        <f t="array" aca="1" ref="FJ137" ca="1">beneficio_muerte_individual_pensionado(FJ$1,$E137,$B137, Hombres!$A$1:$DW$117, Mujeres!$A$1:$DW$117)</f>
        <v>0</v>
      </c>
      <c r="FK137" s="52" cm="1">
        <f t="array" aca="1" ref="FK137" ca="1">beneficio_muerte_individual_pensionado(FK$1,$E137,$B137, Hombres!$A$1:$DW$117, Mujeres!$A$1:$DW$117)</f>
        <v>0</v>
      </c>
      <c r="FL137" s="52" cm="1">
        <f t="array" aca="1" ref="FL137" ca="1">beneficio_muerte_individual_pensionado(FL$1,$E137,$B137, Hombres!$A$1:$DW$117, Mujeres!$A$1:$DW$117)</f>
        <v>0</v>
      </c>
      <c r="FM137" s="52" cm="1">
        <f t="array" aca="1" ref="FM137" ca="1">beneficio_muerte_individual_pensionado(FM$1,$E137,$B137, Hombres!$A$1:$DW$117, Mujeres!$A$1:$DW$117)</f>
        <v>0</v>
      </c>
      <c r="FN137" s="52" cm="1">
        <f t="array" aca="1" ref="FN137" ca="1">beneficio_muerte_individual_pensionado(FN$1,$E137,$B137, Hombres!$A$1:$DW$117, Mujeres!$A$1:$DW$117)</f>
        <v>0</v>
      </c>
      <c r="FO137" s="52" cm="1">
        <f t="array" aca="1" ref="FO137" ca="1">beneficio_muerte_individual_pensionado(FO$1,$E137,$B137, Hombres!$A$1:$DW$117, Mujeres!$A$1:$DW$117)</f>
        <v>0</v>
      </c>
      <c r="FP137" s="52" cm="1">
        <f t="array" aca="1" ref="FP137" ca="1">beneficio_muerte_individual_pensionado(FP$1,$E137,$B137, Hombres!$A$1:$DW$117, Mujeres!$A$1:$DW$117)</f>
        <v>0</v>
      </c>
      <c r="FQ137" s="52" cm="1">
        <f t="array" aca="1" ref="FQ137" ca="1">beneficio_muerte_individual_pensionado(FQ$1,$E137,$B137, Hombres!$A$1:$DW$117, Mujeres!$A$1:$DW$117)</f>
        <v>0</v>
      </c>
      <c r="FR137" s="52" cm="1">
        <f t="array" aca="1" ref="FR137" ca="1">beneficio_muerte_individual_pensionado(FR$1,$E137,$B137, Hombres!$A$1:$DW$117, Mujeres!$A$1:$DW$117)</f>
        <v>0</v>
      </c>
      <c r="FS137" s="52" cm="1">
        <f t="array" aca="1" ref="FS137" ca="1">beneficio_muerte_individual_pensionado(FS$1,$E137,$B137, Hombres!$A$1:$DW$117, Mujeres!$A$1:$DW$117)</f>
        <v>0</v>
      </c>
      <c r="FT137" s="52" cm="1">
        <f t="array" aca="1" ref="FT137" ca="1">beneficio_muerte_individual_pensionado(FT$1,$E137,$B137, Hombres!$A$1:$DW$117, Mujeres!$A$1:$DW$117)</f>
        <v>0</v>
      </c>
      <c r="FU137" s="52" cm="1">
        <f t="array" aca="1" ref="FU137" ca="1">beneficio_muerte_individual_pensionado(FU$1,$E137,$B137, Hombres!$A$1:$DW$117, Mujeres!$A$1:$DW$117)</f>
        <v>0</v>
      </c>
      <c r="FV137" s="52" cm="1">
        <f t="array" aca="1" ref="FV137" ca="1">beneficio_muerte_individual_pensionado(FV$1,$E137,$B137, Hombres!$A$1:$DW$117, Mujeres!$A$1:$DW$117)</f>
        <v>0</v>
      </c>
      <c r="FW137" s="52" cm="1">
        <f t="array" aca="1" ref="FW137" ca="1">beneficio_muerte_individual_pensionado(FW$1,$E137,$B137, Hombres!$A$1:$DW$117, Mujeres!$A$1:$DW$117)</f>
        <v>0</v>
      </c>
      <c r="FX137" s="52" cm="1">
        <f t="array" aca="1" ref="FX137" ca="1">beneficio_muerte_individual_pensionado(FX$1,$E137,$B137, Hombres!$A$1:$DW$117, Mujeres!$A$1:$DW$117)</f>
        <v>0</v>
      </c>
      <c r="FY137" s="52" cm="1">
        <f t="array" aca="1" ref="FY137" ca="1">beneficio_muerte_individual_pensionado(FY$1,$E137,$B137, Hombres!$A$1:$DW$117, Mujeres!$A$1:$DW$117)</f>
        <v>0</v>
      </c>
      <c r="FZ137" s="52" cm="1">
        <f t="array" aca="1" ref="FZ137" ca="1">beneficio_muerte_individual_pensionado(FZ$1,$E137,$B137, Hombres!$A$1:$DW$117, Mujeres!$A$1:$DW$117)</f>
        <v>0</v>
      </c>
      <c r="GA137" s="52" cm="1">
        <f t="array" aca="1" ref="GA137" ca="1">beneficio_muerte_individual_pensionado(GA$1,$E137,$B137, Hombres!$A$1:$DW$117, Mujeres!$A$1:$DW$117)</f>
        <v>0</v>
      </c>
      <c r="GB137" s="52" cm="1">
        <f t="array" aca="1" ref="GB137" ca="1">beneficio_muerte_individual_pensionado(GB$1,$E137,$B137, Hombres!$A$1:$DW$117, Mujeres!$A$1:$DW$117)</f>
        <v>0</v>
      </c>
      <c r="GC137" s="52" cm="1">
        <f t="array" aca="1" ref="GC137" ca="1">beneficio_muerte_individual_pensionado(GC$1,$E137,$B137, Hombres!$A$1:$DW$117, Mujeres!$A$1:$DW$117)</f>
        <v>0</v>
      </c>
      <c r="GD137" s="52" cm="1">
        <f t="array" aca="1" ref="GD137" ca="1">beneficio_muerte_individual_pensionado(GD$1,$E137,$B137, Hombres!$A$1:$DW$117, Mujeres!$A$1:$DW$117)</f>
        <v>0</v>
      </c>
      <c r="GE137" s="52" cm="1">
        <f t="array" aca="1" ref="GE137" ca="1">beneficio_muerte_individual_pensionado(GE$1,$E137,$B137, Hombres!$A$1:$DW$117, Mujeres!$A$1:$DW$117)</f>
        <v>0</v>
      </c>
      <c r="GF137" s="52" cm="1">
        <f t="array" aca="1" ref="GF137" ca="1">beneficio_muerte_individual_pensionado(GF$1,$E137,$B137, Hombres!$A$1:$DW$117, Mujeres!$A$1:$DW$117)</f>
        <v>0</v>
      </c>
      <c r="GG137" s="52" cm="1">
        <f t="array" aca="1" ref="GG137" ca="1">beneficio_muerte_individual_pensionado(GG$1,$E137,$B137, Hombres!$A$1:$DW$117, Mujeres!$A$1:$DW$117)</f>
        <v>0</v>
      </c>
      <c r="GH137" s="52" cm="1">
        <f t="array" aca="1" ref="GH137" ca="1">beneficio_muerte_individual_pensionado(GH$1,$E137,$B137, Hombres!$A$1:$DW$117, Mujeres!$A$1:$DW$117)</f>
        <v>0</v>
      </c>
      <c r="GI137" s="52" cm="1">
        <f t="array" aca="1" ref="GI137" ca="1">beneficio_muerte_individual_pensionado(GI$1,$E137,$B137, Hombres!$A$1:$DW$117, Mujeres!$A$1:$DW$117)</f>
        <v>0</v>
      </c>
      <c r="GJ137" s="52" cm="1">
        <f t="array" aca="1" ref="GJ137" ca="1">beneficio_muerte_individual_pensionado(GJ$1,$E137,$B137, Hombres!$A$1:$DW$117, Mujeres!$A$1:$DW$117)</f>
        <v>0</v>
      </c>
      <c r="GK137" s="52" cm="1">
        <f t="array" aca="1" ref="GK137" ca="1">beneficio_muerte_individual_pensionado(GK$1,$E137,$B137, Hombres!$A$1:$DW$117, Mujeres!$A$1:$DW$117)</f>
        <v>0</v>
      </c>
      <c r="GL137" s="52" cm="1">
        <f t="array" aca="1" ref="GL137" ca="1">beneficio_muerte_individual_pensionado(GL$1,$E137,$B137, Hombres!$A$1:$DW$117, Mujeres!$A$1:$DW$117)</f>
        <v>0</v>
      </c>
      <c r="GM137" s="52" cm="1">
        <f t="array" aca="1" ref="GM137" ca="1">beneficio_muerte_individual_pensionado(GM$1,$E137,$B137, Hombres!$A$1:$DW$117, Mujeres!$A$1:$DW$117)</f>
        <v>0</v>
      </c>
      <c r="GN137" s="52" cm="1">
        <f t="array" aca="1" ref="GN137" ca="1">beneficio_muerte_individual_pensionado(GN$1,$E137,$B137, Hombres!$A$1:$DW$117, Mujeres!$A$1:$DW$117)</f>
        <v>0</v>
      </c>
      <c r="GO137" s="52" cm="1">
        <f t="array" aca="1" ref="GO137" ca="1">beneficio_muerte_individual_pensionado(GO$1,$E137,$B137, Hombres!$A$1:$DW$117, Mujeres!$A$1:$DW$117)</f>
        <v>0</v>
      </c>
      <c r="GP137" s="52" cm="1">
        <f t="array" aca="1" ref="GP137" ca="1">beneficio_muerte_individual_pensionado(GP$1,$E137,$B137, Hombres!$A$1:$DW$117, Mujeres!$A$1:$DW$117)</f>
        <v>0</v>
      </c>
      <c r="GQ137" s="52" cm="1">
        <f t="array" aca="1" ref="GQ137" ca="1">beneficio_muerte_individual_pensionado(GQ$1,$E137,$B137, Hombres!$A$1:$DW$117, Mujeres!$A$1:$DW$117)</f>
        <v>0</v>
      </c>
      <c r="GR137" s="52" cm="1">
        <f t="array" aca="1" ref="GR137" ca="1">beneficio_muerte_individual_pensionado(GR$1,$E137,$B137, Hombres!$A$1:$DW$117, Mujeres!$A$1:$DW$117)</f>
        <v>0</v>
      </c>
      <c r="GS137" s="52" cm="1">
        <f t="array" aca="1" ref="GS137" ca="1">beneficio_muerte_individual_pensionado(GS$1,$E137,$B137, Hombres!$A$1:$DW$117, Mujeres!$A$1:$DW$117)</f>
        <v>0</v>
      </c>
      <c r="GT137" s="52" cm="1">
        <f t="array" aca="1" ref="GT137" ca="1">beneficio_muerte_individual_pensionado(GT$1,$E137,$B137, Hombres!$A$1:$DW$117, Mujeres!$A$1:$DW$117)</f>
        <v>0</v>
      </c>
    </row>
    <row r="138" spans="1:202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5"/>
      <c r="H138" s="52" cm="1">
        <f t="array" aca="1" ref="H138" ca="1">AnualidadPensionado(H$1,$E138,$B138, $D138, Hombres!$A$1:$DW$117, Mujeres!$A$1:$DW$117)</f>
        <v>0</v>
      </c>
      <c r="I138" s="52" cm="1">
        <f t="array" aca="1" ref="I138" ca="1">AnualidadPensionado(I$1,$E138,$B138, $D138, Hombres!$A$1:$DW$117, Mujeres!$A$1:$DW$117)</f>
        <v>1753077.1234446981</v>
      </c>
      <c r="J138" s="52" cm="1">
        <f t="array" aca="1" ref="J138" ca="1">AnualidadPensionado(J$1,$E138,$B138, $D138, Hombres!$A$1:$DW$117, Mujeres!$A$1:$DW$117)</f>
        <v>1688911.9622709472</v>
      </c>
      <c r="K138" s="52" cm="1">
        <f t="array" aca="1" ref="K138" ca="1">AnualidadPensionado(K$1,$E138,$B138, $D138, Hombres!$A$1:$DW$117, Mujeres!$A$1:$DW$117)</f>
        <v>1615472.8615469146</v>
      </c>
      <c r="L138" s="52" cm="1">
        <f t="array" aca="1" ref="L138" ca="1">AnualidadPensionado(L$1,$E138,$B138, $D138, Hombres!$A$1:$DW$117, Mujeres!$A$1:$DW$117)</f>
        <v>1532842.768752211</v>
      </c>
      <c r="M138" s="52" cm="1">
        <f t="array" aca="1" ref="M138" ca="1">AnualidadPensionado(M$1,$E138,$B138, $D138, Hombres!$A$1:$DW$117, Mujeres!$A$1:$DW$117)</f>
        <v>1441476.4845019041</v>
      </c>
      <c r="N138" s="52" cm="1">
        <f t="array" aca="1" ref="N138" ca="1">AnualidadPensionado(N$1,$E138,$B138, $D138, Hombres!$A$1:$DW$117, Mujeres!$A$1:$DW$117)</f>
        <v>1342163.8287169484</v>
      </c>
      <c r="O138" s="52" cm="1">
        <f t="array" aca="1" ref="O138" ca="1">AnualidadPensionado(O$1,$E138,$B138, $D138, Hombres!$A$1:$DW$117, Mujeres!$A$1:$DW$117)</f>
        <v>1235918.530605389</v>
      </c>
      <c r="P138" s="52" cm="1">
        <f t="array" aca="1" ref="P138" ca="1">AnualidadPensionado(P$1,$E138,$B138, $D138, Hombres!$A$1:$DW$117, Mujeres!$A$1:$DW$117)</f>
        <v>1123985.7842147537</v>
      </c>
      <c r="Q138" s="52" cm="1">
        <f t="array" aca="1" ref="Q138" ca="1">AnualidadPensionado(Q$1,$E138,$B138, $D138, Hombres!$A$1:$DW$117, Mujeres!$A$1:$DW$117)</f>
        <v>1007940.1933834358</v>
      </c>
      <c r="R138" s="52" cm="1">
        <f t="array" aca="1" ref="R138" ca="1">AnualidadPensionado(R$1,$E138,$B138, $D138, Hombres!$A$1:$DW$117, Mujeres!$A$1:$DW$117)</f>
        <v>889774.53446368885</v>
      </c>
      <c r="S138" s="52" cm="1">
        <f t="array" aca="1" ref="S138" ca="1">AnualidadPensionado(S$1,$E138,$B138, $D138, Hombres!$A$1:$DW$117, Mujeres!$A$1:$DW$117)</f>
        <v>771788.39449989446</v>
      </c>
      <c r="T138" s="52" cm="1">
        <f t="array" aca="1" ref="T138" ca="1">AnualidadPensionado(T$1,$E138,$B138, $D138, Hombres!$A$1:$DW$117, Mujeres!$A$1:$DW$117)</f>
        <v>656383.64765871968</v>
      </c>
      <c r="U138" s="52" cm="1">
        <f t="array" aca="1" ref="U138" ca="1">AnualidadPensionado(U$1,$E138,$B138, $D138, Hombres!$A$1:$DW$117, Mujeres!$A$1:$DW$117)</f>
        <v>545955.70412976097</v>
      </c>
      <c r="V138" s="52" cm="1">
        <f t="array" aca="1" ref="V138" ca="1">AnualidadPensionado(V$1,$E138,$B138, $D138, Hombres!$A$1:$DW$117, Mujeres!$A$1:$DW$117)</f>
        <v>442831.85366693686</v>
      </c>
      <c r="W138" s="52" cm="1">
        <f t="array" aca="1" ref="W138" ca="1">AnualidadPensionado(W$1,$E138,$B138, $D138, Hombres!$A$1:$DW$117, Mujeres!$A$1:$DW$117)</f>
        <v>349156.87016133027</v>
      </c>
      <c r="X138" s="52" cm="1">
        <f t="array" aca="1" ref="X138" ca="1">AnualidadPensionado(X$1,$E138,$B138, $D138, Hombres!$A$1:$DW$117, Mujeres!$A$1:$DW$117)</f>
        <v>266659.65713299753</v>
      </c>
      <c r="Y138" s="52" cm="1">
        <f t="array" aca="1" ref="Y138" ca="1">AnualidadPensionado(Y$1,$E138,$B138, $D138, Hombres!$A$1:$DW$117, Mujeres!$A$1:$DW$117)</f>
        <v>196444.37404297933</v>
      </c>
      <c r="Z138" s="52" cm="1">
        <f t="array" aca="1" ref="Z138" ca="1">AnualidadPensionado(Z$1,$E138,$B138, $D138, Hombres!$A$1:$DW$117, Mujeres!$A$1:$DW$117)</f>
        <v>138909.468197371</v>
      </c>
      <c r="AA138" s="52" cm="1">
        <f t="array" aca="1" ref="AA138" ca="1">AnualidadPensionado(AA$1,$E138,$B138, $D138, Hombres!$A$1:$DW$117, Mujeres!$A$1:$DW$117)</f>
        <v>93747.078681380022</v>
      </c>
      <c r="AB138" s="52" cm="1">
        <f t="array" aca="1" ref="AB138" ca="1">AnualidadPensionado(AB$1,$E138,$B138, $D138, Hombres!$A$1:$DW$117, Mujeres!$A$1:$DW$117)</f>
        <v>59992.237977199773</v>
      </c>
      <c r="AC138" s="52" cm="1">
        <f t="array" aca="1" ref="AC138" ca="1">AnualidadPensionado(AC$1,$E138,$B138, $D138, Hombres!$A$1:$DW$117, Mujeres!$A$1:$DW$117)</f>
        <v>36129.78539162677</v>
      </c>
      <c r="AD138" s="52" cm="1">
        <f t="array" aca="1" ref="AD138" ca="1">AnualidadPensionado(AD$1,$E138,$B138, $D138, Hombres!$A$1:$DW$117, Mujeres!$A$1:$DW$117)</f>
        <v>20292.615411907806</v>
      </c>
      <c r="AE138" s="52" cm="1">
        <f t="array" aca="1" ref="AE138" ca="1">AnualidadPensionado(AE$1,$E138,$B138, $D138, Hombres!$A$1:$DW$117, Mujeres!$A$1:$DW$117)</f>
        <v>10513.461732797554</v>
      </c>
      <c r="AF138" s="52" cm="1">
        <f t="array" aca="1" ref="AF138" ca="1">AnualidadPensionado(AF$1,$E138,$B138, $D138, Hombres!$A$1:$DW$117, Mujeres!$A$1:$DW$117)</f>
        <v>4957.7178061466711</v>
      </c>
      <c r="AG138" s="52" cm="1">
        <f t="array" aca="1" ref="AG138" ca="1">AnualidadPensionado(AG$1,$E138,$B138, $D138, Hombres!$A$1:$DW$117, Mujeres!$A$1:$DW$117)</f>
        <v>2092.9809017664302</v>
      </c>
      <c r="AH138" s="52" cm="1">
        <f t="array" aca="1" ref="AH138" ca="1">AnualidadPensionado(AH$1,$E138,$B138, $D138, Hombres!$A$1:$DW$117, Mujeres!$A$1:$DW$117)</f>
        <v>774.43613042366223</v>
      </c>
      <c r="AI138" s="52" cm="1">
        <f t="array" aca="1" ref="AI138" ca="1">AnualidadPensionado(AI$1,$E138,$B138, $D138, Hombres!$A$1:$DW$117, Mujeres!$A$1:$DW$117)</f>
        <v>244.12227586696793</v>
      </c>
      <c r="AJ138" s="52" cm="1">
        <f t="array" aca="1" ref="AJ138" ca="1">AnualidadPensionado(AJ$1,$E138,$B138, $D138, Hombres!$A$1:$DW$117, Mujeres!$A$1:$DW$117)</f>
        <v>62.987711899704017</v>
      </c>
      <c r="AK138" s="52" cm="1">
        <f t="array" aca="1" ref="AK138" ca="1">AnualidadPensionado(AK$1,$E138,$B138, $D138, Hombres!$A$1:$DW$117, Mujeres!$A$1:$DW$117)</f>
        <v>12.516111110144323</v>
      </c>
      <c r="AL138" s="52" cm="1">
        <f t="array" aca="1" ref="AL138" ca="1">AnualidadPensionado(AL$1,$E138,$B138, $D138, Hombres!$A$1:$DW$117, Mujeres!$A$1:$DW$117)</f>
        <v>1.7224639818213956</v>
      </c>
      <c r="AM138" s="52" cm="1">
        <f t="array" aca="1" ref="AM138" ca="1">AnualidadPensionado(AM$1,$E138,$B138, $D138, Hombres!$A$1:$DW$117, Mujeres!$A$1:$DW$117)</f>
        <v>0</v>
      </c>
      <c r="AN138" s="52" cm="1">
        <f t="array" aca="1" ref="AN138" ca="1">AnualidadPensionado(AN$1,$E138,$B138, $D138, Hombres!$A$1:$DW$117, Mujeres!$A$1:$DW$117)</f>
        <v>0</v>
      </c>
      <c r="AO138" s="52" cm="1">
        <f t="array" aca="1" ref="AO138" ca="1">AnualidadPensionado(AO$1,$E138,$B138, $D138, Hombres!$A$1:$DW$117, Mujeres!$A$1:$DW$117)</f>
        <v>0</v>
      </c>
      <c r="AP138" s="52" cm="1">
        <f t="array" aca="1" ref="AP138" ca="1">AnualidadPensionado(AP$1,$E138,$B138, $D138, Hombres!$A$1:$DW$117, Mujeres!$A$1:$DW$117)</f>
        <v>0</v>
      </c>
      <c r="AQ138" s="52" cm="1">
        <f t="array" aca="1" ref="AQ138" ca="1">AnualidadPensionado(AQ$1,$E138,$B138, $D138, Hombres!$A$1:$DW$117, Mujeres!$A$1:$DW$117)</f>
        <v>0</v>
      </c>
      <c r="AR138" s="52" cm="1">
        <f t="array" aca="1" ref="AR138" ca="1">AnualidadPensionado(AR$1,$E138,$B138, $D138, Hombres!$A$1:$DW$117, Mujeres!$A$1:$DW$117)</f>
        <v>0</v>
      </c>
      <c r="AS138" s="52" cm="1">
        <f t="array" aca="1" ref="AS138" ca="1">AnualidadPensionado(AS$1,$E138,$B138, $D138, Hombres!$A$1:$DW$117, Mujeres!$A$1:$DW$117)</f>
        <v>0</v>
      </c>
      <c r="AT138" s="52" cm="1">
        <f t="array" aca="1" ref="AT138" ca="1">AnualidadPensionado(AT$1,$E138,$B138, $D138, Hombres!$A$1:$DW$117, Mujeres!$A$1:$DW$117)</f>
        <v>0</v>
      </c>
      <c r="AU138" s="52" cm="1">
        <f t="array" aca="1" ref="AU138" ca="1">AnualidadPensionado(AU$1,$E138,$B138, $D138, Hombres!$A$1:$DW$117, Mujeres!$A$1:$DW$117)</f>
        <v>0</v>
      </c>
      <c r="AV138" s="52" cm="1">
        <f t="array" aca="1" ref="AV138" ca="1">AnualidadPensionado(AV$1,$E138,$B138, $D138, Hombres!$A$1:$DW$117, Mujeres!$A$1:$DW$117)</f>
        <v>0</v>
      </c>
      <c r="AW138" s="52" cm="1">
        <f t="array" aca="1" ref="AW138" ca="1">AnualidadPensionado(AW$1,$E138,$B138, $D138, Hombres!$A$1:$DW$117, Mujeres!$A$1:$DW$117)</f>
        <v>0</v>
      </c>
      <c r="AX138" s="52" cm="1">
        <f t="array" aca="1" ref="AX138" ca="1">AnualidadPensionado(AX$1,$E138,$B138, $D138, Hombres!$A$1:$DW$117, Mujeres!$A$1:$DW$117)</f>
        <v>0</v>
      </c>
      <c r="AY138" s="52" cm="1">
        <f t="array" aca="1" ref="AY138" ca="1">AnualidadPensionado(AY$1,$E138,$B138, $D138, Hombres!$A$1:$DW$117, Mujeres!$A$1:$DW$117)</f>
        <v>0</v>
      </c>
      <c r="AZ138" s="52" cm="1">
        <f t="array" aca="1" ref="AZ138" ca="1">AnualidadPensionado(AZ$1,$E138,$B138, $D138, Hombres!$A$1:$DW$117, Mujeres!$A$1:$DW$117)</f>
        <v>0</v>
      </c>
      <c r="BA138" s="52" cm="1">
        <f t="array" aca="1" ref="BA138" ca="1">AnualidadPensionado(BA$1,$E138,$B138, $D138, Hombres!$A$1:$DW$117, Mujeres!$A$1:$DW$117)</f>
        <v>0</v>
      </c>
      <c r="BB138" s="52" cm="1">
        <f t="array" aca="1" ref="BB138" ca="1">AnualidadPensionado(BB$1,$E138,$B138, $D138, Hombres!$A$1:$DW$117, Mujeres!$A$1:$DW$117)</f>
        <v>0</v>
      </c>
      <c r="BC138" s="52" cm="1">
        <f t="array" aca="1" ref="BC138" ca="1">AnualidadPensionado(BC$1,$E138,$B138, $D138, Hombres!$A$1:$DW$117, Mujeres!$A$1:$DW$117)</f>
        <v>0</v>
      </c>
      <c r="BD138" s="52" cm="1">
        <f t="array" aca="1" ref="BD138" ca="1">AnualidadPensionado(BD$1,$E138,$B138, $D138, Hombres!$A$1:$DW$117, Mujeres!$A$1:$DW$117)</f>
        <v>0</v>
      </c>
      <c r="BE138" s="52" cm="1">
        <f t="array" aca="1" ref="BE138" ca="1">AnualidadPensionado(BE$1,$E138,$B138, $D138, Hombres!$A$1:$DW$117, Mujeres!$A$1:$DW$117)</f>
        <v>0</v>
      </c>
      <c r="BF138" s="52" cm="1">
        <f t="array" aca="1" ref="BF138" ca="1">AnualidadPensionado(BF$1,$E138,$B138, $D138, Hombres!$A$1:$DW$117, Mujeres!$A$1:$DW$117)</f>
        <v>0</v>
      </c>
      <c r="BG138" s="52" cm="1">
        <f t="array" aca="1" ref="BG138" ca="1">AnualidadPensionado(BG$1,$E138,$B138, $D138, Hombres!$A$1:$DW$117, Mujeres!$A$1:$DW$117)</f>
        <v>0</v>
      </c>
      <c r="BH138" s="52" cm="1">
        <f t="array" aca="1" ref="BH138" ca="1">AnualidadPensionado(BH$1,$E138,$B138, $D138, Hombres!$A$1:$DW$117, Mujeres!$A$1:$DW$117)</f>
        <v>0</v>
      </c>
      <c r="BI138" s="52" cm="1">
        <f t="array" aca="1" ref="BI138" ca="1">AnualidadPensionado(BI$1,$E138,$B138, $D138, Hombres!$A$1:$DW$117, Mujeres!$A$1:$DW$117)</f>
        <v>0</v>
      </c>
      <c r="BJ138" s="52" cm="1">
        <f t="array" aca="1" ref="BJ138" ca="1">AnualidadPensionado(BJ$1,$E138,$B138, $D138, Hombres!$A$1:$DW$117, Mujeres!$A$1:$DW$117)</f>
        <v>0</v>
      </c>
      <c r="BK138" s="52" cm="1">
        <f t="array" aca="1" ref="BK138" ca="1">AnualidadPensionado(BK$1,$E138,$B138, $D138, Hombres!$A$1:$DW$117, Mujeres!$A$1:$DW$117)</f>
        <v>0</v>
      </c>
      <c r="BL138" s="52" cm="1">
        <f t="array" aca="1" ref="BL138" ca="1">AnualidadPensionado(BL$1,$E138,$B138, $D138, Hombres!$A$1:$DW$117, Mujeres!$A$1:$DW$117)</f>
        <v>0</v>
      </c>
      <c r="BM138" s="52" cm="1">
        <f t="array" aca="1" ref="BM138" ca="1">AnualidadPensionado(BM$1,$E138,$B138, $D138, Hombres!$A$1:$DW$117, Mujeres!$A$1:$DW$117)</f>
        <v>0</v>
      </c>
      <c r="BN138" s="52" cm="1">
        <f t="array" aca="1" ref="BN138" ca="1">AnualidadPensionado(BN$1,$E138,$B138, $D138, Hombres!$A$1:$DW$117, Mujeres!$A$1:$DW$117)</f>
        <v>0</v>
      </c>
      <c r="BO138" s="52" cm="1">
        <f t="array" aca="1" ref="BO138" ca="1">AnualidadPensionado(BO$1,$E138,$B138, $D138, Hombres!$A$1:$DW$117, Mujeres!$A$1:$DW$117)</f>
        <v>0</v>
      </c>
      <c r="BP138" s="52" cm="1">
        <f t="array" aca="1" ref="BP138" ca="1">AnualidadPensionado(BP$1,$E138,$B138, $D138, Hombres!$A$1:$DW$117, Mujeres!$A$1:$DW$117)</f>
        <v>0</v>
      </c>
      <c r="BQ138" s="52" cm="1">
        <f t="array" aca="1" ref="BQ138" ca="1">AnualidadPensionado(BQ$1,$E138,$B138, $D138, Hombres!$A$1:$DW$117, Mujeres!$A$1:$DW$117)</f>
        <v>0</v>
      </c>
      <c r="BR138" s="52" cm="1">
        <f t="array" aca="1" ref="BR138" ca="1">AnualidadPensionado(BR$1,$E138,$B138, $D138, Hombres!$A$1:$DW$117, Mujeres!$A$1:$DW$117)</f>
        <v>0</v>
      </c>
      <c r="BS138" s="52" cm="1">
        <f t="array" aca="1" ref="BS138" ca="1">AnualidadPensionado(BS$1,$E138,$B138, $D138, Hombres!$A$1:$DW$117, Mujeres!$A$1:$DW$117)</f>
        <v>0</v>
      </c>
      <c r="BT138" s="52" cm="1">
        <f t="array" aca="1" ref="BT138" ca="1">AnualidadPensionado(BT$1,$E138,$B138, $D138, Hombres!$A$1:$DW$117, Mujeres!$A$1:$DW$117)</f>
        <v>0</v>
      </c>
      <c r="BU138" s="52" cm="1">
        <f t="array" aca="1" ref="BU138" ca="1">AnualidadPensionado(BU$1,$E138,$B138, $D138, Hombres!$A$1:$DW$117, Mujeres!$A$1:$DW$117)</f>
        <v>0</v>
      </c>
      <c r="BV138" s="52" cm="1">
        <f t="array" aca="1" ref="BV138" ca="1">AnualidadPensionado(BV$1,$E138,$B138, $D138, Hombres!$A$1:$DW$117, Mujeres!$A$1:$DW$117)</f>
        <v>0</v>
      </c>
      <c r="BW138" s="52" cm="1">
        <f t="array" aca="1" ref="BW138" ca="1">AnualidadPensionado(BW$1,$E138,$B138, $D138, Hombres!$A$1:$DW$117, Mujeres!$A$1:$DW$117)</f>
        <v>0</v>
      </c>
      <c r="BX138" s="52" cm="1">
        <f t="array" aca="1" ref="BX138" ca="1">AnualidadPensionado(BX$1,$E138,$B138, $D138, Hombres!$A$1:$DW$117, Mujeres!$A$1:$DW$117)</f>
        <v>0</v>
      </c>
      <c r="BY138" s="52" cm="1">
        <f t="array" aca="1" ref="BY138" ca="1">AnualidadPensionado(BY$1,$E138,$B138, $D138, Hombres!$A$1:$DW$117, Mujeres!$A$1:$DW$117)</f>
        <v>0</v>
      </c>
      <c r="BZ138" s="52" cm="1">
        <f t="array" aca="1" ref="BZ138" ca="1">AnualidadPensionado(BZ$1,$E138,$B138, $D138, Hombres!$A$1:$DW$117, Mujeres!$A$1:$DW$117)</f>
        <v>0</v>
      </c>
      <c r="CA138" s="52" cm="1">
        <f t="array" aca="1" ref="CA138" ca="1">AnualidadPensionado(CA$1,$E138,$B138, $D138, Hombres!$A$1:$DW$117, Mujeres!$A$1:$DW$117)</f>
        <v>0</v>
      </c>
      <c r="CB138" s="52" cm="1">
        <f t="array" aca="1" ref="CB138" ca="1">AnualidadPensionado(CB$1,$E138,$B138, $D138, Hombres!$A$1:$DW$117, Mujeres!$A$1:$DW$117)</f>
        <v>0</v>
      </c>
      <c r="CC138" s="52" cm="1">
        <f t="array" aca="1" ref="CC138" ca="1">AnualidadPensionado(CC$1,$E138,$B138, $D138, Hombres!$A$1:$DW$117, Mujeres!$A$1:$DW$117)</f>
        <v>0</v>
      </c>
      <c r="CD138" s="52" cm="1">
        <f t="array" aca="1" ref="CD138" ca="1">AnualidadPensionado(CD$1,$E138,$B138, $D138, Hombres!$A$1:$DW$117, Mujeres!$A$1:$DW$117)</f>
        <v>0</v>
      </c>
      <c r="CE138" s="52" cm="1">
        <f t="array" aca="1" ref="CE138" ca="1">AnualidadPensionado(CE$1,$E138,$B138, $D138, Hombres!$A$1:$DW$117, Mujeres!$A$1:$DW$117)</f>
        <v>0</v>
      </c>
      <c r="CF138" s="52" cm="1">
        <f t="array" aca="1" ref="CF138" ca="1">AnualidadPensionado(CF$1,$E138,$B138, $D138, Hombres!$A$1:$DW$117, Mujeres!$A$1:$DW$117)</f>
        <v>0</v>
      </c>
      <c r="CG138" s="52" cm="1">
        <f t="array" aca="1" ref="CG138" ca="1">AnualidadPensionado(CG$1,$E138,$B138, $D138, Hombres!$A$1:$DW$117, Mujeres!$A$1:$DW$117)</f>
        <v>0</v>
      </c>
      <c r="CH138" s="52" cm="1">
        <f t="array" aca="1" ref="CH138" ca="1">AnualidadPensionado(CH$1,$E138,$B138, $D138, Hombres!$A$1:$DW$117, Mujeres!$A$1:$DW$117)</f>
        <v>0</v>
      </c>
      <c r="CI138" s="52" cm="1">
        <f t="array" aca="1" ref="CI138" ca="1">AnualidadPensionado(CI$1,$E138,$B138, $D138, Hombres!$A$1:$DW$117, Mujeres!$A$1:$DW$117)</f>
        <v>0</v>
      </c>
      <c r="CJ138" s="52" cm="1">
        <f t="array" aca="1" ref="CJ138" ca="1">AnualidadPensionado(CJ$1,$E138,$B138, $D138, Hombres!$A$1:$DW$117, Mujeres!$A$1:$DW$117)</f>
        <v>0</v>
      </c>
      <c r="CK138" s="52" cm="1">
        <f t="array" aca="1" ref="CK138" ca="1">AnualidadPensionado(CK$1,$E138,$B138, $D138, Hombres!$A$1:$DW$117, Mujeres!$A$1:$DW$117)</f>
        <v>0</v>
      </c>
      <c r="CL138" s="52" cm="1">
        <f t="array" aca="1" ref="CL138" ca="1">AnualidadPensionado(CL$1,$E138,$B138, $D138, Hombres!$A$1:$DW$117, Mujeres!$A$1:$DW$117)</f>
        <v>0</v>
      </c>
      <c r="CM138" s="52" cm="1">
        <f t="array" aca="1" ref="CM138" ca="1">AnualidadPensionado(CM$1,$E138,$B138, $D138, Hombres!$A$1:$DW$117, Mujeres!$A$1:$DW$117)</f>
        <v>0</v>
      </c>
      <c r="CN138" s="52" cm="1">
        <f t="array" aca="1" ref="CN138" ca="1">AnualidadPensionado(CN$1,$E138,$B138, $D138, Hombres!$A$1:$DW$117, Mujeres!$A$1:$DW$117)</f>
        <v>0</v>
      </c>
      <c r="CO138" s="52" cm="1">
        <f t="array" aca="1" ref="CO138" ca="1">AnualidadPensionado(CO$1,$E138,$B138, $D138, Hombres!$A$1:$DW$117, Mujeres!$A$1:$DW$117)</f>
        <v>0</v>
      </c>
      <c r="CP138" s="52" cm="1">
        <f t="array" aca="1" ref="CP138" ca="1">AnualidadPensionado(CP$1,$E138,$B138, $D138, Hombres!$A$1:$DW$117, Mujeres!$A$1:$DW$117)</f>
        <v>0</v>
      </c>
      <c r="CQ138" s="52" cm="1">
        <f t="array" aca="1" ref="CQ138" ca="1">AnualidadPensionado(CQ$1,$E138,$B138, $D138, Hombres!$A$1:$DW$117, Mujeres!$A$1:$DW$117)</f>
        <v>0</v>
      </c>
      <c r="CR138" s="52" cm="1">
        <f t="array" aca="1" ref="CR138" ca="1">AnualidadPensionado(CR$1,$E138,$B138, $D138, Hombres!$A$1:$DW$117, Mujeres!$A$1:$DW$117)</f>
        <v>0</v>
      </c>
      <c r="CS138" s="52" cm="1">
        <f t="array" aca="1" ref="CS138" ca="1">AnualidadPensionado(CS$1,$E138,$B138, $D138, Hombres!$A$1:$DW$117, Mujeres!$A$1:$DW$117)</f>
        <v>0</v>
      </c>
      <c r="CT138" s="52" cm="1">
        <f t="array" aca="1" ref="CT138" ca="1">AnualidadPensionado(CT$1,$E138,$B138, $D138, Hombres!$A$1:$DW$117, Mujeres!$A$1:$DW$117)</f>
        <v>0</v>
      </c>
      <c r="CU138" s="52" cm="1">
        <f t="array" aca="1" ref="CU138" ca="1">AnualidadPensionado(CU$1,$E138,$B138, $D138, Hombres!$A$1:$DW$117, Mujeres!$A$1:$DW$117)</f>
        <v>0</v>
      </c>
      <c r="CV138" s="52" cm="1">
        <f t="array" aca="1" ref="CV138" ca="1">AnualidadPensionado(CV$1,$E138,$B138, $D138, Hombres!$A$1:$DW$117, Mujeres!$A$1:$DW$117)</f>
        <v>0</v>
      </c>
      <c r="CW138" s="52" cm="1">
        <f t="array" aca="1" ref="CW138" ca="1">AnualidadPensionado(CW$1,$E138,$B138, $D138, Hombres!$A$1:$DW$117, Mujeres!$A$1:$DW$117)</f>
        <v>0</v>
      </c>
      <c r="CX138" s="52" cm="1">
        <f t="array" aca="1" ref="CX138" ca="1">AnualidadPensionado(CX$1,$E138,$B138, $D138, Hombres!$A$1:$DW$117, Mujeres!$A$1:$DW$117)</f>
        <v>0</v>
      </c>
      <c r="CY138" s="52" cm="1">
        <f t="array" aca="1" ref="CY138" ca="1">AnualidadPensionado(CY$1,$E138,$B138, $D138, Hombres!$A$1:$DW$117, Mujeres!$A$1:$DW$117)</f>
        <v>0</v>
      </c>
      <c r="DB138" s="25"/>
      <c r="DC138" s="52" cm="1">
        <f t="array" aca="1" ref="DC138" ca="1">beneficio_muerte_individual_pensionado(DC$1,$E138,$B138, Hombres!$A$1:$DW$117, Mujeres!$A$1:$DW$117)</f>
        <v>0</v>
      </c>
      <c r="DD138" s="52" cm="1">
        <f t="array" aca="1" ref="DD138" ca="1">beneficio_muerte_individual_pensionado(DD$1,$E138,$B138, Hombres!$A$1:$DW$117, Mujeres!$A$1:$DW$117)</f>
        <v>174181.8</v>
      </c>
      <c r="DE138" s="52" cm="1">
        <f t="array" aca="1" ref="DE138" ca="1">beneficio_muerte_individual_pensionado(DE$1,$E138,$B138, Hombres!$A$1:$DW$117, Mujeres!$A$1:$DW$117)</f>
        <v>180902.69981678997</v>
      </c>
      <c r="DF138" s="52" cm="1">
        <f t="array" aca="1" ref="DF138" ca="1">beneficio_muerte_individual_pensionado(DF$1,$E138,$B138, Hombres!$A$1:$DW$117, Mujeres!$A$1:$DW$117)</f>
        <v>186892.2717423641</v>
      </c>
      <c r="DG138" s="52" cm="1">
        <f t="array" aca="1" ref="DG138" ca="1">beneficio_muerte_individual_pensionado(DG$1,$E138,$B138, Hombres!$A$1:$DW$117, Mujeres!$A$1:$DW$117)</f>
        <v>191702.33182409088</v>
      </c>
      <c r="DH138" s="52" cm="1">
        <f t="array" aca="1" ref="DH138" ca="1">beneficio_muerte_individual_pensionado(DH$1,$E138,$B138, Hombres!$A$1:$DW$117, Mujeres!$A$1:$DW$117)</f>
        <v>194944.47900666096</v>
      </c>
      <c r="DI138" s="52" cm="1">
        <f t="array" aca="1" ref="DI138" ca="1">beneficio_muerte_individual_pensionado(DI$1,$E138,$B138, Hombres!$A$1:$DW$117, Mujeres!$A$1:$DW$117)</f>
        <v>196484.16824608212</v>
      </c>
      <c r="DJ138" s="52" cm="1">
        <f t="array" aca="1" ref="DJ138" ca="1">beneficio_muerte_individual_pensionado(DJ$1,$E138,$B138, Hombres!$A$1:$DW$117, Mujeres!$A$1:$DW$117)</f>
        <v>196223.94559322044</v>
      </c>
      <c r="DK138" s="52" cm="1">
        <f t="array" aca="1" ref="DK138" ca="1">beneficio_muerte_individual_pensionado(DK$1,$E138,$B138, Hombres!$A$1:$DW$117, Mujeres!$A$1:$DW$117)</f>
        <v>193938.95017667688</v>
      </c>
      <c r="DL138" s="52" cm="1">
        <f t="array" aca="1" ref="DL138" ca="1">beneficio_muerte_individual_pensionado(DL$1,$E138,$B138, Hombres!$A$1:$DW$117, Mujeres!$A$1:$DW$117)</f>
        <v>189291.2079020032</v>
      </c>
      <c r="DM138" s="52" cm="1">
        <f t="array" aca="1" ref="DM138" ca="1">beneficio_muerte_individual_pensionado(DM$1,$E138,$B138, Hombres!$A$1:$DW$117, Mujeres!$A$1:$DW$117)</f>
        <v>182085.48717459687</v>
      </c>
      <c r="DN138" s="52" cm="1">
        <f t="array" aca="1" ref="DN138" ca="1">beneficio_muerte_individual_pensionado(DN$1,$E138,$B138, Hombres!$A$1:$DW$117, Mujeres!$A$1:$DW$117)</f>
        <v>172392.46066389454</v>
      </c>
      <c r="DO138" s="52" cm="1">
        <f t="array" aca="1" ref="DO138" ca="1">beneficio_muerte_individual_pensionado(DO$1,$E138,$B138, Hombres!$A$1:$DW$117, Mujeres!$A$1:$DW$117)</f>
        <v>160409.10507749487</v>
      </c>
      <c r="DP138" s="52" cm="1">
        <f t="array" aca="1" ref="DP138" ca="1">beneficio_muerte_individual_pensionado(DP$1,$E138,$B138, Hombres!$A$1:$DW$117, Mujeres!$A$1:$DW$117)</f>
        <v>146361.21928251255</v>
      </c>
      <c r="DQ138" s="52" cm="1">
        <f t="array" aca="1" ref="DQ138" ca="1">beneficio_muerte_individual_pensionado(DQ$1,$E138,$B138, Hombres!$A$1:$DW$117, Mujeres!$A$1:$DW$117)</f>
        <v>130537.94491630637</v>
      </c>
      <c r="DR138" s="52" cm="1">
        <f t="array" aca="1" ref="DR138" ca="1">beneficio_muerte_individual_pensionado(DR$1,$E138,$B138, Hombres!$A$1:$DW$117, Mujeres!$A$1:$DW$117)</f>
        <v>113437.32296583499</v>
      </c>
      <c r="DS138" s="52" cm="1">
        <f t="array" aca="1" ref="DS138" ca="1">beneficio_muerte_individual_pensionado(DS$1,$E138,$B138, Hombres!$A$1:$DW$117, Mujeres!$A$1:$DW$117)</f>
        <v>95759.908261005854</v>
      </c>
      <c r="DT138" s="52" cm="1">
        <f t="array" aca="1" ref="DT138" ca="1">beneficio_muerte_individual_pensionado(DT$1,$E138,$B138, Hombres!$A$1:$DW$117, Mujeres!$A$1:$DW$117)</f>
        <v>78261.438168815206</v>
      </c>
      <c r="DU138" s="52" cm="1">
        <f t="array" aca="1" ref="DU138" ca="1">beneficio_muerte_individual_pensionado(DU$1,$E138,$B138, Hombres!$A$1:$DW$117, Mujeres!$A$1:$DW$117)</f>
        <v>61653.910232421469</v>
      </c>
      <c r="DV138" s="52" cm="1">
        <f t="array" aca="1" ref="DV138" ca="1">beneficio_muerte_individual_pensionado(DV$1,$E138,$B138, Hombres!$A$1:$DW$117, Mujeres!$A$1:$DW$117)</f>
        <v>46566.754455572664</v>
      </c>
      <c r="DW138" s="52" cm="1">
        <f t="array" aca="1" ref="DW138" ca="1">beneficio_muerte_individual_pensionado(DW$1,$E138,$B138, Hombres!$A$1:$DW$117, Mujeres!$A$1:$DW$117)</f>
        <v>33519.129443639184</v>
      </c>
      <c r="DX138" s="52" cm="1">
        <f t="array" aca="1" ref="DX138" ca="1">beneficio_muerte_individual_pensionado(DX$1,$E138,$B138, Hombres!$A$1:$DW$117, Mujeres!$A$1:$DW$117)</f>
        <v>22845.114203105761</v>
      </c>
      <c r="DY138" s="52" cm="1">
        <f t="array" aca="1" ref="DY138" ca="1">beneficio_muerte_individual_pensionado(DY$1,$E138,$B138, Hombres!$A$1:$DW$117, Mujeres!$A$1:$DW$117)</f>
        <v>14631.250573099564</v>
      </c>
      <c r="DZ138" s="52" cm="1">
        <f t="array" aca="1" ref="DZ138" ca="1">beneficio_muerte_individual_pensionado(DZ$1,$E138,$B138, Hombres!$A$1:$DW$117, Mujeres!$A$1:$DW$117)</f>
        <v>8724.0650539367998</v>
      </c>
      <c r="EA138" s="52" cm="1">
        <f t="array" aca="1" ref="EA138" ca="1">beneficio_muerte_individual_pensionado(EA$1,$E138,$B138, Hombres!$A$1:$DW$117, Mujeres!$A$1:$DW$117)</f>
        <v>4788.3833044824933</v>
      </c>
      <c r="EB138" s="52" cm="1">
        <f t="array" aca="1" ref="EB138" ca="1">beneficio_muerte_individual_pensionado(EB$1,$E138,$B138, Hombres!$A$1:$DW$117, Mujeres!$A$1:$DW$117)</f>
        <v>2386.693306670285</v>
      </c>
      <c r="EC138" s="52" cm="1">
        <f t="array" aca="1" ref="EC138" ca="1">beneficio_muerte_individual_pensionado(EC$1,$E138,$B138, Hombres!$A$1:$DW$117, Mujeres!$A$1:$DW$117)</f>
        <v>1062.461463094591</v>
      </c>
      <c r="ED138" s="52" cm="1">
        <f t="array" aca="1" ref="ED138" ca="1">beneficio_muerte_individual_pensionado(ED$1,$E138,$B138, Hombres!$A$1:$DW$117, Mujeres!$A$1:$DW$117)</f>
        <v>413.47605802731658</v>
      </c>
      <c r="EE138" s="52" cm="1">
        <f t="array" aca="1" ref="EE138" ca="1">beneficio_muerte_individual_pensionado(EE$1,$E138,$B138, Hombres!$A$1:$DW$117, Mujeres!$A$1:$DW$117)</f>
        <v>136.70037514614231</v>
      </c>
      <c r="EF138" s="52" cm="1">
        <f t="array" aca="1" ref="EF138" ca="1">beneficio_muerte_individual_pensionado(EF$1,$E138,$B138, Hombres!$A$1:$DW$117, Mujeres!$A$1:$DW$117)</f>
        <v>36.882540685515515</v>
      </c>
      <c r="EG138" s="52" cm="1">
        <f t="array" aca="1" ref="EG138" ca="1">beneficio_muerte_individual_pensionado(EG$1,$E138,$B138, Hombres!$A$1:$DW$117, Mujeres!$A$1:$DW$117)</f>
        <v>7.6400972970239192</v>
      </c>
      <c r="EH138" s="52" cm="1">
        <f t="array" aca="1" ref="EH138" ca="1">beneficio_muerte_individual_pensionado(EH$1,$E138,$B138, Hombres!$A$1:$DW$117, Mujeres!$A$1:$DW$117)</f>
        <v>1.1774265535746333</v>
      </c>
      <c r="EI138" s="52" cm="1">
        <f t="array" aca="1" ref="EI138" ca="1">beneficio_muerte_individual_pensionado(EI$1,$E138,$B138, Hombres!$A$1:$DW$117, Mujeres!$A$1:$DW$117)</f>
        <v>0</v>
      </c>
      <c r="EJ138" s="52" cm="1">
        <f t="array" aca="1" ref="EJ138" ca="1">beneficio_muerte_individual_pensionado(EJ$1,$E138,$B138, Hombres!$A$1:$DW$117, Mujeres!$A$1:$DW$117)</f>
        <v>0</v>
      </c>
      <c r="EK138" s="52" cm="1">
        <f t="array" aca="1" ref="EK138" ca="1">beneficio_muerte_individual_pensionado(EK$1,$E138,$B138, Hombres!$A$1:$DW$117, Mujeres!$A$1:$DW$117)</f>
        <v>0</v>
      </c>
      <c r="EL138" s="52" cm="1">
        <f t="array" aca="1" ref="EL138" ca="1">beneficio_muerte_individual_pensionado(EL$1,$E138,$B138, Hombres!$A$1:$DW$117, Mujeres!$A$1:$DW$117)</f>
        <v>0</v>
      </c>
      <c r="EM138" s="52" cm="1">
        <f t="array" aca="1" ref="EM138" ca="1">beneficio_muerte_individual_pensionado(EM$1,$E138,$B138, Hombres!$A$1:$DW$117, Mujeres!$A$1:$DW$117)</f>
        <v>0</v>
      </c>
      <c r="EN138" s="52" cm="1">
        <f t="array" aca="1" ref="EN138" ca="1">beneficio_muerte_individual_pensionado(EN$1,$E138,$B138, Hombres!$A$1:$DW$117, Mujeres!$A$1:$DW$117)</f>
        <v>0</v>
      </c>
      <c r="EO138" s="52" cm="1">
        <f t="array" aca="1" ref="EO138" ca="1">beneficio_muerte_individual_pensionado(EO$1,$E138,$B138, Hombres!$A$1:$DW$117, Mujeres!$A$1:$DW$117)</f>
        <v>0</v>
      </c>
      <c r="EP138" s="52" cm="1">
        <f t="array" aca="1" ref="EP138" ca="1">beneficio_muerte_individual_pensionado(EP$1,$E138,$B138, Hombres!$A$1:$DW$117, Mujeres!$A$1:$DW$117)</f>
        <v>0</v>
      </c>
      <c r="EQ138" s="52" cm="1">
        <f t="array" aca="1" ref="EQ138" ca="1">beneficio_muerte_individual_pensionado(EQ$1,$E138,$B138, Hombres!$A$1:$DW$117, Mujeres!$A$1:$DW$117)</f>
        <v>0</v>
      </c>
      <c r="ER138" s="52" cm="1">
        <f t="array" aca="1" ref="ER138" ca="1">beneficio_muerte_individual_pensionado(ER$1,$E138,$B138, Hombres!$A$1:$DW$117, Mujeres!$A$1:$DW$117)</f>
        <v>0</v>
      </c>
      <c r="ES138" s="52" cm="1">
        <f t="array" aca="1" ref="ES138" ca="1">beneficio_muerte_individual_pensionado(ES$1,$E138,$B138, Hombres!$A$1:$DW$117, Mujeres!$A$1:$DW$117)</f>
        <v>0</v>
      </c>
      <c r="ET138" s="52" cm="1">
        <f t="array" aca="1" ref="ET138" ca="1">beneficio_muerte_individual_pensionado(ET$1,$E138,$B138, Hombres!$A$1:$DW$117, Mujeres!$A$1:$DW$117)</f>
        <v>0</v>
      </c>
      <c r="EU138" s="52" cm="1">
        <f t="array" aca="1" ref="EU138" ca="1">beneficio_muerte_individual_pensionado(EU$1,$E138,$B138, Hombres!$A$1:$DW$117, Mujeres!$A$1:$DW$117)</f>
        <v>0</v>
      </c>
      <c r="EV138" s="52" cm="1">
        <f t="array" aca="1" ref="EV138" ca="1">beneficio_muerte_individual_pensionado(EV$1,$E138,$B138, Hombres!$A$1:$DW$117, Mujeres!$A$1:$DW$117)</f>
        <v>0</v>
      </c>
      <c r="EW138" s="52" cm="1">
        <f t="array" aca="1" ref="EW138" ca="1">beneficio_muerte_individual_pensionado(EW$1,$E138,$B138, Hombres!$A$1:$DW$117, Mujeres!$A$1:$DW$117)</f>
        <v>0</v>
      </c>
      <c r="EX138" s="52" cm="1">
        <f t="array" aca="1" ref="EX138" ca="1">beneficio_muerte_individual_pensionado(EX$1,$E138,$B138, Hombres!$A$1:$DW$117, Mujeres!$A$1:$DW$117)</f>
        <v>0</v>
      </c>
      <c r="EY138" s="52" cm="1">
        <f t="array" aca="1" ref="EY138" ca="1">beneficio_muerte_individual_pensionado(EY$1,$E138,$B138, Hombres!$A$1:$DW$117, Mujeres!$A$1:$DW$117)</f>
        <v>0</v>
      </c>
      <c r="EZ138" s="52" cm="1">
        <f t="array" aca="1" ref="EZ138" ca="1">beneficio_muerte_individual_pensionado(EZ$1,$E138,$B138, Hombres!$A$1:$DW$117, Mujeres!$A$1:$DW$117)</f>
        <v>0</v>
      </c>
      <c r="FA138" s="52" cm="1">
        <f t="array" aca="1" ref="FA138" ca="1">beneficio_muerte_individual_pensionado(FA$1,$E138,$B138, Hombres!$A$1:$DW$117, Mujeres!$A$1:$DW$117)</f>
        <v>0</v>
      </c>
      <c r="FB138" s="52" cm="1">
        <f t="array" aca="1" ref="FB138" ca="1">beneficio_muerte_individual_pensionado(FB$1,$E138,$B138, Hombres!$A$1:$DW$117, Mujeres!$A$1:$DW$117)</f>
        <v>0</v>
      </c>
      <c r="FC138" s="52" cm="1">
        <f t="array" aca="1" ref="FC138" ca="1">beneficio_muerte_individual_pensionado(FC$1,$E138,$B138, Hombres!$A$1:$DW$117, Mujeres!$A$1:$DW$117)</f>
        <v>0</v>
      </c>
      <c r="FD138" s="52" cm="1">
        <f t="array" aca="1" ref="FD138" ca="1">beneficio_muerte_individual_pensionado(FD$1,$E138,$B138, Hombres!$A$1:$DW$117, Mujeres!$A$1:$DW$117)</f>
        <v>0</v>
      </c>
      <c r="FE138" s="52" cm="1">
        <f t="array" aca="1" ref="FE138" ca="1">beneficio_muerte_individual_pensionado(FE$1,$E138,$B138, Hombres!$A$1:$DW$117, Mujeres!$A$1:$DW$117)</f>
        <v>0</v>
      </c>
      <c r="FF138" s="52" cm="1">
        <f t="array" aca="1" ref="FF138" ca="1">beneficio_muerte_individual_pensionado(FF$1,$E138,$B138, Hombres!$A$1:$DW$117, Mujeres!$A$1:$DW$117)</f>
        <v>0</v>
      </c>
      <c r="FG138" s="52" cm="1">
        <f t="array" aca="1" ref="FG138" ca="1">beneficio_muerte_individual_pensionado(FG$1,$E138,$B138, Hombres!$A$1:$DW$117, Mujeres!$A$1:$DW$117)</f>
        <v>0</v>
      </c>
      <c r="FH138" s="52" cm="1">
        <f t="array" aca="1" ref="FH138" ca="1">beneficio_muerte_individual_pensionado(FH$1,$E138,$B138, Hombres!$A$1:$DW$117, Mujeres!$A$1:$DW$117)</f>
        <v>0</v>
      </c>
      <c r="FI138" s="52" cm="1">
        <f t="array" aca="1" ref="FI138" ca="1">beneficio_muerte_individual_pensionado(FI$1,$E138,$B138, Hombres!$A$1:$DW$117, Mujeres!$A$1:$DW$117)</f>
        <v>0</v>
      </c>
      <c r="FJ138" s="52" cm="1">
        <f t="array" aca="1" ref="FJ138" ca="1">beneficio_muerte_individual_pensionado(FJ$1,$E138,$B138, Hombres!$A$1:$DW$117, Mujeres!$A$1:$DW$117)</f>
        <v>0</v>
      </c>
      <c r="FK138" s="52" cm="1">
        <f t="array" aca="1" ref="FK138" ca="1">beneficio_muerte_individual_pensionado(FK$1,$E138,$B138, Hombres!$A$1:$DW$117, Mujeres!$A$1:$DW$117)</f>
        <v>0</v>
      </c>
      <c r="FL138" s="52" cm="1">
        <f t="array" aca="1" ref="FL138" ca="1">beneficio_muerte_individual_pensionado(FL$1,$E138,$B138, Hombres!$A$1:$DW$117, Mujeres!$A$1:$DW$117)</f>
        <v>0</v>
      </c>
      <c r="FM138" s="52" cm="1">
        <f t="array" aca="1" ref="FM138" ca="1">beneficio_muerte_individual_pensionado(FM$1,$E138,$B138, Hombres!$A$1:$DW$117, Mujeres!$A$1:$DW$117)</f>
        <v>0</v>
      </c>
      <c r="FN138" s="52" cm="1">
        <f t="array" aca="1" ref="FN138" ca="1">beneficio_muerte_individual_pensionado(FN$1,$E138,$B138, Hombres!$A$1:$DW$117, Mujeres!$A$1:$DW$117)</f>
        <v>0</v>
      </c>
      <c r="FO138" s="52" cm="1">
        <f t="array" aca="1" ref="FO138" ca="1">beneficio_muerte_individual_pensionado(FO$1,$E138,$B138, Hombres!$A$1:$DW$117, Mujeres!$A$1:$DW$117)</f>
        <v>0</v>
      </c>
      <c r="FP138" s="52" cm="1">
        <f t="array" aca="1" ref="FP138" ca="1">beneficio_muerte_individual_pensionado(FP$1,$E138,$B138, Hombres!$A$1:$DW$117, Mujeres!$A$1:$DW$117)</f>
        <v>0</v>
      </c>
      <c r="FQ138" s="52" cm="1">
        <f t="array" aca="1" ref="FQ138" ca="1">beneficio_muerte_individual_pensionado(FQ$1,$E138,$B138, Hombres!$A$1:$DW$117, Mujeres!$A$1:$DW$117)</f>
        <v>0</v>
      </c>
      <c r="FR138" s="52" cm="1">
        <f t="array" aca="1" ref="FR138" ca="1">beneficio_muerte_individual_pensionado(FR$1,$E138,$B138, Hombres!$A$1:$DW$117, Mujeres!$A$1:$DW$117)</f>
        <v>0</v>
      </c>
      <c r="FS138" s="52" cm="1">
        <f t="array" aca="1" ref="FS138" ca="1">beneficio_muerte_individual_pensionado(FS$1,$E138,$B138, Hombres!$A$1:$DW$117, Mujeres!$A$1:$DW$117)</f>
        <v>0</v>
      </c>
      <c r="FT138" s="52" cm="1">
        <f t="array" aca="1" ref="FT138" ca="1">beneficio_muerte_individual_pensionado(FT$1,$E138,$B138, Hombres!$A$1:$DW$117, Mujeres!$A$1:$DW$117)</f>
        <v>0</v>
      </c>
      <c r="FU138" s="52" cm="1">
        <f t="array" aca="1" ref="FU138" ca="1">beneficio_muerte_individual_pensionado(FU$1,$E138,$B138, Hombres!$A$1:$DW$117, Mujeres!$A$1:$DW$117)</f>
        <v>0</v>
      </c>
      <c r="FV138" s="52" cm="1">
        <f t="array" aca="1" ref="FV138" ca="1">beneficio_muerte_individual_pensionado(FV$1,$E138,$B138, Hombres!$A$1:$DW$117, Mujeres!$A$1:$DW$117)</f>
        <v>0</v>
      </c>
      <c r="FW138" s="52" cm="1">
        <f t="array" aca="1" ref="FW138" ca="1">beneficio_muerte_individual_pensionado(FW$1,$E138,$B138, Hombres!$A$1:$DW$117, Mujeres!$A$1:$DW$117)</f>
        <v>0</v>
      </c>
      <c r="FX138" s="52" cm="1">
        <f t="array" aca="1" ref="FX138" ca="1">beneficio_muerte_individual_pensionado(FX$1,$E138,$B138, Hombres!$A$1:$DW$117, Mujeres!$A$1:$DW$117)</f>
        <v>0</v>
      </c>
      <c r="FY138" s="52" cm="1">
        <f t="array" aca="1" ref="FY138" ca="1">beneficio_muerte_individual_pensionado(FY$1,$E138,$B138, Hombres!$A$1:$DW$117, Mujeres!$A$1:$DW$117)</f>
        <v>0</v>
      </c>
      <c r="FZ138" s="52" cm="1">
        <f t="array" aca="1" ref="FZ138" ca="1">beneficio_muerte_individual_pensionado(FZ$1,$E138,$B138, Hombres!$A$1:$DW$117, Mujeres!$A$1:$DW$117)</f>
        <v>0</v>
      </c>
      <c r="GA138" s="52" cm="1">
        <f t="array" aca="1" ref="GA138" ca="1">beneficio_muerte_individual_pensionado(GA$1,$E138,$B138, Hombres!$A$1:$DW$117, Mujeres!$A$1:$DW$117)</f>
        <v>0</v>
      </c>
      <c r="GB138" s="52" cm="1">
        <f t="array" aca="1" ref="GB138" ca="1">beneficio_muerte_individual_pensionado(GB$1,$E138,$B138, Hombres!$A$1:$DW$117, Mujeres!$A$1:$DW$117)</f>
        <v>0</v>
      </c>
      <c r="GC138" s="52" cm="1">
        <f t="array" aca="1" ref="GC138" ca="1">beneficio_muerte_individual_pensionado(GC$1,$E138,$B138, Hombres!$A$1:$DW$117, Mujeres!$A$1:$DW$117)</f>
        <v>0</v>
      </c>
      <c r="GD138" s="52" cm="1">
        <f t="array" aca="1" ref="GD138" ca="1">beneficio_muerte_individual_pensionado(GD$1,$E138,$B138, Hombres!$A$1:$DW$117, Mujeres!$A$1:$DW$117)</f>
        <v>0</v>
      </c>
      <c r="GE138" s="52" cm="1">
        <f t="array" aca="1" ref="GE138" ca="1">beneficio_muerte_individual_pensionado(GE$1,$E138,$B138, Hombres!$A$1:$DW$117, Mujeres!$A$1:$DW$117)</f>
        <v>0</v>
      </c>
      <c r="GF138" s="52" cm="1">
        <f t="array" aca="1" ref="GF138" ca="1">beneficio_muerte_individual_pensionado(GF$1,$E138,$B138, Hombres!$A$1:$DW$117, Mujeres!$A$1:$DW$117)</f>
        <v>0</v>
      </c>
      <c r="GG138" s="52" cm="1">
        <f t="array" aca="1" ref="GG138" ca="1">beneficio_muerte_individual_pensionado(GG$1,$E138,$B138, Hombres!$A$1:$DW$117, Mujeres!$A$1:$DW$117)</f>
        <v>0</v>
      </c>
      <c r="GH138" s="52" cm="1">
        <f t="array" aca="1" ref="GH138" ca="1">beneficio_muerte_individual_pensionado(GH$1,$E138,$B138, Hombres!$A$1:$DW$117, Mujeres!$A$1:$DW$117)</f>
        <v>0</v>
      </c>
      <c r="GI138" s="52" cm="1">
        <f t="array" aca="1" ref="GI138" ca="1">beneficio_muerte_individual_pensionado(GI$1,$E138,$B138, Hombres!$A$1:$DW$117, Mujeres!$A$1:$DW$117)</f>
        <v>0</v>
      </c>
      <c r="GJ138" s="52" cm="1">
        <f t="array" aca="1" ref="GJ138" ca="1">beneficio_muerte_individual_pensionado(GJ$1,$E138,$B138, Hombres!$A$1:$DW$117, Mujeres!$A$1:$DW$117)</f>
        <v>0</v>
      </c>
      <c r="GK138" s="52" cm="1">
        <f t="array" aca="1" ref="GK138" ca="1">beneficio_muerte_individual_pensionado(GK$1,$E138,$B138, Hombres!$A$1:$DW$117, Mujeres!$A$1:$DW$117)</f>
        <v>0</v>
      </c>
      <c r="GL138" s="52" cm="1">
        <f t="array" aca="1" ref="GL138" ca="1">beneficio_muerte_individual_pensionado(GL$1,$E138,$B138, Hombres!$A$1:$DW$117, Mujeres!$A$1:$DW$117)</f>
        <v>0</v>
      </c>
      <c r="GM138" s="52" cm="1">
        <f t="array" aca="1" ref="GM138" ca="1">beneficio_muerte_individual_pensionado(GM$1,$E138,$B138, Hombres!$A$1:$DW$117, Mujeres!$A$1:$DW$117)</f>
        <v>0</v>
      </c>
      <c r="GN138" s="52" cm="1">
        <f t="array" aca="1" ref="GN138" ca="1">beneficio_muerte_individual_pensionado(GN$1,$E138,$B138, Hombres!$A$1:$DW$117, Mujeres!$A$1:$DW$117)</f>
        <v>0</v>
      </c>
      <c r="GO138" s="52" cm="1">
        <f t="array" aca="1" ref="GO138" ca="1">beneficio_muerte_individual_pensionado(GO$1,$E138,$B138, Hombres!$A$1:$DW$117, Mujeres!$A$1:$DW$117)</f>
        <v>0</v>
      </c>
      <c r="GP138" s="52" cm="1">
        <f t="array" aca="1" ref="GP138" ca="1">beneficio_muerte_individual_pensionado(GP$1,$E138,$B138, Hombres!$A$1:$DW$117, Mujeres!$A$1:$DW$117)</f>
        <v>0</v>
      </c>
      <c r="GQ138" s="52" cm="1">
        <f t="array" aca="1" ref="GQ138" ca="1">beneficio_muerte_individual_pensionado(GQ$1,$E138,$B138, Hombres!$A$1:$DW$117, Mujeres!$A$1:$DW$117)</f>
        <v>0</v>
      </c>
      <c r="GR138" s="52" cm="1">
        <f t="array" aca="1" ref="GR138" ca="1">beneficio_muerte_individual_pensionado(GR$1,$E138,$B138, Hombres!$A$1:$DW$117, Mujeres!$A$1:$DW$117)</f>
        <v>0</v>
      </c>
      <c r="GS138" s="52" cm="1">
        <f t="array" aca="1" ref="GS138" ca="1">beneficio_muerte_individual_pensionado(GS$1,$E138,$B138, Hombres!$A$1:$DW$117, Mujeres!$A$1:$DW$117)</f>
        <v>0</v>
      </c>
      <c r="GT138" s="52" cm="1">
        <f t="array" aca="1" ref="GT138" ca="1">beneficio_muerte_individual_pensionado(GT$1,$E138,$B138, Hombres!$A$1:$DW$117, Mujeres!$A$1:$DW$117)</f>
        <v>0</v>
      </c>
    </row>
    <row r="139" spans="1:202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5"/>
      <c r="H139" s="52" cm="1">
        <f t="array" aca="1" ref="H139" ca="1">AnualidadPensionado(H$1,$E139,$B139, $D139, Hombres!$A$1:$DW$117, Mujeres!$A$1:$DW$117)</f>
        <v>0</v>
      </c>
      <c r="I139" s="52" cm="1">
        <f t="array" aca="1" ref="I139" ca="1">AnualidadPensionado(I$1,$E139,$B139, $D139, Hombres!$A$1:$DW$117, Mujeres!$A$1:$DW$117)</f>
        <v>2313277.0047669946</v>
      </c>
      <c r="J139" s="52" cm="1">
        <f t="array" aca="1" ref="J139" ca="1">AnualidadPensionado(J$1,$E139,$B139, $D139, Hombres!$A$1:$DW$117, Mujeres!$A$1:$DW$117)</f>
        <v>2340999.9409769136</v>
      </c>
      <c r="K139" s="52" cm="1">
        <f t="array" aca="1" ref="K139" ca="1">AnualidadPensionado(K$1,$E139,$B139, $D139, Hombres!$A$1:$DW$117, Mujeres!$A$1:$DW$117)</f>
        <v>2365350.2615379742</v>
      </c>
      <c r="L139" s="52" cm="1">
        <f t="array" aca="1" ref="L139" ca="1">AnualidadPensionado(L$1,$E139,$B139, $D139, Hombres!$A$1:$DW$117, Mujeres!$A$1:$DW$117)</f>
        <v>2385350.2133898293</v>
      </c>
      <c r="M139" s="52" cm="1">
        <f t="array" aca="1" ref="M139" ca="1">AnualidadPensionado(M$1,$E139,$B139, $D139, Hombres!$A$1:$DW$117, Mujeres!$A$1:$DW$117)</f>
        <v>2400111.3663892397</v>
      </c>
      <c r="N139" s="52" cm="1">
        <f t="array" aca="1" ref="N139" ca="1">AnualidadPensionado(N$1,$E139,$B139, $D139, Hombres!$A$1:$DW$117, Mujeres!$A$1:$DW$117)</f>
        <v>2408980.605926469</v>
      </c>
      <c r="O139" s="52" cm="1">
        <f t="array" aca="1" ref="O139" ca="1">AnualidadPensionado(O$1,$E139,$B139, $D139, Hombres!$A$1:$DW$117, Mujeres!$A$1:$DW$117)</f>
        <v>2411669.5703033195</v>
      </c>
      <c r="P139" s="52" cm="1">
        <f t="array" aca="1" ref="P139" ca="1">AnualidadPensionado(P$1,$E139,$B139, $D139, Hombres!$A$1:$DW$117, Mujeres!$A$1:$DW$117)</f>
        <v>2408095.8449855745</v>
      </c>
      <c r="Q139" s="52" cm="1">
        <f t="array" aca="1" ref="Q139" ca="1">AnualidadPensionado(Q$1,$E139,$B139, $D139, Hombres!$A$1:$DW$117, Mujeres!$A$1:$DW$117)</f>
        <v>2398169.5631401353</v>
      </c>
      <c r="R139" s="52" cm="1">
        <f t="array" aca="1" ref="R139" ca="1">AnualidadPensionado(R$1,$E139,$B139, $D139, Hombres!$A$1:$DW$117, Mujeres!$A$1:$DW$117)</f>
        <v>2381741.3582000607</v>
      </c>
      <c r="S139" s="52" cm="1">
        <f t="array" aca="1" ref="S139" ca="1">AnualidadPensionado(S$1,$E139,$B139, $D139, Hombres!$A$1:$DW$117, Mujeres!$A$1:$DW$117)</f>
        <v>2358464.75471956</v>
      </c>
      <c r="T139" s="52" cm="1">
        <f t="array" aca="1" ref="T139" ca="1">AnualidadPensionado(T$1,$E139,$B139, $D139, Hombres!$A$1:$DW$117, Mujeres!$A$1:$DW$117)</f>
        <v>2323982.2712508952</v>
      </c>
      <c r="U139" s="52" cm="1">
        <f t="array" aca="1" ref="U139" ca="1">AnualidadPensionado(U$1,$E139,$B139, $D139, Hombres!$A$1:$DW$117, Mujeres!$A$1:$DW$117)</f>
        <v>2280764.736992511</v>
      </c>
      <c r="V139" s="52" cm="1">
        <f t="array" aca="1" ref="V139" ca="1">AnualidadPensionado(V$1,$E139,$B139, $D139, Hombres!$A$1:$DW$117, Mujeres!$A$1:$DW$117)</f>
        <v>2228400.6707997243</v>
      </c>
      <c r="W139" s="52" cm="1">
        <f t="array" aca="1" ref="W139" ca="1">AnualidadPensionado(W$1,$E139,$B139, $D139, Hombres!$A$1:$DW$117, Mujeres!$A$1:$DW$117)</f>
        <v>2166618.6967399321</v>
      </c>
      <c r="X139" s="52" cm="1">
        <f t="array" aca="1" ref="X139" ca="1">AnualidadPensionado(X$1,$E139,$B139, $D139, Hombres!$A$1:$DW$117, Mujeres!$A$1:$DW$117)</f>
        <v>2095282.4034913541</v>
      </c>
      <c r="Y139" s="52" cm="1">
        <f t="array" aca="1" ref="Y139" ca="1">AnualidadPensionado(Y$1,$E139,$B139, $D139, Hombres!$A$1:$DW$117, Mujeres!$A$1:$DW$117)</f>
        <v>2014356.6820862929</v>
      </c>
      <c r="Z139" s="52" cm="1">
        <f t="array" aca="1" ref="Z139" ca="1">AnualidadPensionado(Z$1,$E139,$B139, $D139, Hombres!$A$1:$DW$117, Mujeres!$A$1:$DW$117)</f>
        <v>1923868.5932147058</v>
      </c>
      <c r="AA139" s="52" cm="1">
        <f t="array" aca="1" ref="AA139" ca="1">AnualidadPensionado(AA$1,$E139,$B139, $D139, Hombres!$A$1:$DW$117, Mujeres!$A$1:$DW$117)</f>
        <v>1824031.0351523666</v>
      </c>
      <c r="AB139" s="52" cm="1">
        <f t="array" aca="1" ref="AB139" ca="1">AnualidadPensionado(AB$1,$E139,$B139, $D139, Hombres!$A$1:$DW$117, Mujeres!$A$1:$DW$117)</f>
        <v>1715416.652018446</v>
      </c>
      <c r="AC139" s="52" cm="1">
        <f t="array" aca="1" ref="AC139" ca="1">AnualidadPensionado(AC$1,$E139,$B139, $D139, Hombres!$A$1:$DW$117, Mujeres!$A$1:$DW$117)</f>
        <v>1598955.8404525071</v>
      </c>
      <c r="AD139" s="52" cm="1">
        <f t="array" aca="1" ref="AD139" ca="1">AnualidadPensionado(AD$1,$E139,$B139, $D139, Hombres!$A$1:$DW$117, Mujeres!$A$1:$DW$117)</f>
        <v>1475815.9755713423</v>
      </c>
      <c r="AE139" s="52" cm="1">
        <f t="array" aca="1" ref="AE139" ca="1">AnualidadPensionado(AE$1,$E139,$B139, $D139, Hombres!$A$1:$DW$117, Mujeres!$A$1:$DW$117)</f>
        <v>1347361.0563647309</v>
      </c>
      <c r="AF139" s="52" cm="1">
        <f t="array" aca="1" ref="AF139" ca="1">AnualidadPensionado(AF$1,$E139,$B139, $D139, Hombres!$A$1:$DW$117, Mujeres!$A$1:$DW$117)</f>
        <v>1215233.969898914</v>
      </c>
      <c r="AG139" s="52" cm="1">
        <f t="array" aca="1" ref="AG139" ca="1">AnualidadPensionado(AG$1,$E139,$B139, $D139, Hombres!$A$1:$DW$117, Mujeres!$A$1:$DW$117)</f>
        <v>1081449.3737662437</v>
      </c>
      <c r="AH139" s="52" cm="1">
        <f t="array" aca="1" ref="AH139" ca="1">AnualidadPensionado(AH$1,$E139,$B139, $D139, Hombres!$A$1:$DW$117, Mujeres!$A$1:$DW$117)</f>
        <v>948272.13638664724</v>
      </c>
      <c r="AI139" s="52" cm="1">
        <f t="array" aca="1" ref="AI139" ca="1">AnualidadPensionado(AI$1,$E139,$B139, $D139, Hombres!$A$1:$DW$117, Mujeres!$A$1:$DW$117)</f>
        <v>818005.5957792527</v>
      </c>
      <c r="AJ139" s="52" cm="1">
        <f t="array" aca="1" ref="AJ139" ca="1">AnualidadPensionado(AJ$1,$E139,$B139, $D139, Hombres!$A$1:$DW$117, Mujeres!$A$1:$DW$117)</f>
        <v>692900.53653367551</v>
      </c>
      <c r="AK139" s="52" cm="1">
        <f t="array" aca="1" ref="AK139" ca="1">AnualidadPensionado(AK$1,$E139,$B139, $D139, Hombres!$A$1:$DW$117, Mujeres!$A$1:$DW$117)</f>
        <v>575137.96066257975</v>
      </c>
      <c r="AL139" s="52" cm="1">
        <f t="array" aca="1" ref="AL139" ca="1">AnualidadPensionado(AL$1,$E139,$B139, $D139, Hombres!$A$1:$DW$117, Mujeres!$A$1:$DW$117)</f>
        <v>466767.29825464915</v>
      </c>
      <c r="AM139" s="52" cm="1">
        <f t="array" aca="1" ref="AM139" ca="1">AnualidadPensionado(AM$1,$E139,$B139, $D139, Hombres!$A$1:$DW$117, Mujeres!$A$1:$DW$117)</f>
        <v>369498.33498334145</v>
      </c>
      <c r="AN139" s="52" cm="1">
        <f t="array" aca="1" ref="AN139" ca="1">AnualidadPensionado(AN$1,$E139,$B139, $D139, Hombres!$A$1:$DW$117, Mujeres!$A$1:$DW$117)</f>
        <v>284509.1450257792</v>
      </c>
      <c r="AO139" s="52" cm="1">
        <f t="array" aca="1" ref="AO139" ca="1">AnualidadPensionado(AO$1,$E139,$B139, $D139, Hombres!$A$1:$DW$117, Mujeres!$A$1:$DW$117)</f>
        <v>212387.13712732765</v>
      </c>
      <c r="AP139" s="52" cm="1">
        <f t="array" aca="1" ref="AP139" ca="1">AnualidadPensionado(AP$1,$E139,$B139, $D139, Hombres!$A$1:$DW$117, Mujeres!$A$1:$DW$117)</f>
        <v>153139.85434297772</v>
      </c>
      <c r="AQ139" s="52" cm="1">
        <f t="array" aca="1" ref="AQ139" ca="1">AnualidadPensionado(AQ$1,$E139,$B139, $D139, Hombres!$A$1:$DW$117, Mujeres!$A$1:$DW$117)</f>
        <v>106219.92319357276</v>
      </c>
      <c r="AR139" s="52" cm="1">
        <f t="array" aca="1" ref="AR139" ca="1">AnualidadPensionado(AR$1,$E139,$B139, $D139, Hombres!$A$1:$DW$117, Mujeres!$A$1:$DW$117)</f>
        <v>70552.370449417474</v>
      </c>
      <c r="AS139" s="52" cm="1">
        <f t="array" aca="1" ref="AS139" ca="1">AnualidadPensionado(AS$1,$E139,$B139, $D139, Hombres!$A$1:$DW$117, Mujeres!$A$1:$DW$117)</f>
        <v>44637.59497685032</v>
      </c>
      <c r="AT139" s="52" cm="1">
        <f t="array" aca="1" ref="AT139" ca="1">AnualidadPensionado(AT$1,$E139,$B139, $D139, Hombres!$A$1:$DW$117, Mujeres!$A$1:$DW$117)</f>
        <v>26732.760892107442</v>
      </c>
      <c r="AU139" s="52" cm="1">
        <f t="array" aca="1" ref="AU139" ca="1">AnualidadPensionado(AU$1,$E139,$B139, $D139, Hombres!$A$1:$DW$117, Mujeres!$A$1:$DW$117)</f>
        <v>15043.805480959762</v>
      </c>
      <c r="AV139" s="52" cm="1">
        <f t="array" aca="1" ref="AV139" ca="1">AnualidadPensionado(AV$1,$E139,$B139, $D139, Hombres!$A$1:$DW$117, Mujeres!$A$1:$DW$117)</f>
        <v>7888.4708912374754</v>
      </c>
      <c r="AW139" s="52" cm="1">
        <f t="array" aca="1" ref="AW139" ca="1">AnualidadPensionado(AW$1,$E139,$B139, $D139, Hombres!$A$1:$DW$117, Mujeres!$A$1:$DW$117)</f>
        <v>3816.4841601804196</v>
      </c>
      <c r="AX139" s="52" cm="1">
        <f t="array" aca="1" ref="AX139" ca="1">AnualidadPensionado(AX$1,$E139,$B139, $D139, Hombres!$A$1:$DW$117, Mujeres!$A$1:$DW$117)</f>
        <v>1683.1613430649431</v>
      </c>
      <c r="AY139" s="52" cm="1">
        <f t="array" aca="1" ref="AY139" ca="1">AnualidadPensionado(AY$1,$E139,$B139, $D139, Hombres!$A$1:$DW$117, Mujeres!$A$1:$DW$117)</f>
        <v>666.53757925589571</v>
      </c>
      <c r="AZ139" s="52" cm="1">
        <f t="array" aca="1" ref="AZ139" ca="1">AnualidadPensionado(AZ$1,$E139,$B139, $D139, Hombres!$A$1:$DW$117, Mujeres!$A$1:$DW$117)</f>
        <v>232.51908035141557</v>
      </c>
      <c r="BA139" s="52" cm="1">
        <f t="array" aca="1" ref="BA139" ca="1">AnualidadPensionado(BA$1,$E139,$B139, $D139, Hombres!$A$1:$DW$117, Mujeres!$A$1:$DW$117)</f>
        <v>69.703529617381847</v>
      </c>
      <c r="BB139" s="52" cm="1">
        <f t="array" aca="1" ref="BB139" ca="1">AnualidadPensionado(BB$1,$E139,$B139, $D139, Hombres!$A$1:$DW$117, Mujeres!$A$1:$DW$117)</f>
        <v>17.355319290800846</v>
      </c>
      <c r="BC139" s="52" cm="1">
        <f t="array" aca="1" ref="BC139" ca="1">AnualidadPensionado(BC$1,$E139,$B139, $D139, Hombres!$A$1:$DW$117, Mujeres!$A$1:$DW$117)</f>
        <v>0</v>
      </c>
      <c r="BD139" s="52" cm="1">
        <f t="array" aca="1" ref="BD139" ca="1">AnualidadPensionado(BD$1,$E139,$B139, $D139, Hombres!$A$1:$DW$117, Mujeres!$A$1:$DW$117)</f>
        <v>0</v>
      </c>
      <c r="BE139" s="52" cm="1">
        <f t="array" aca="1" ref="BE139" ca="1">AnualidadPensionado(BE$1,$E139,$B139, $D139, Hombres!$A$1:$DW$117, Mujeres!$A$1:$DW$117)</f>
        <v>0</v>
      </c>
      <c r="BF139" s="52" cm="1">
        <f t="array" aca="1" ref="BF139" ca="1">AnualidadPensionado(BF$1,$E139,$B139, $D139, Hombres!$A$1:$DW$117, Mujeres!$A$1:$DW$117)</f>
        <v>0</v>
      </c>
      <c r="BG139" s="52" cm="1">
        <f t="array" aca="1" ref="BG139" ca="1">AnualidadPensionado(BG$1,$E139,$B139, $D139, Hombres!$A$1:$DW$117, Mujeres!$A$1:$DW$117)</f>
        <v>0</v>
      </c>
      <c r="BH139" s="52" cm="1">
        <f t="array" aca="1" ref="BH139" ca="1">AnualidadPensionado(BH$1,$E139,$B139, $D139, Hombres!$A$1:$DW$117, Mujeres!$A$1:$DW$117)</f>
        <v>0</v>
      </c>
      <c r="BI139" s="52" cm="1">
        <f t="array" aca="1" ref="BI139" ca="1">AnualidadPensionado(BI$1,$E139,$B139, $D139, Hombres!$A$1:$DW$117, Mujeres!$A$1:$DW$117)</f>
        <v>0</v>
      </c>
      <c r="BJ139" s="52" cm="1">
        <f t="array" aca="1" ref="BJ139" ca="1">AnualidadPensionado(BJ$1,$E139,$B139, $D139, Hombres!$A$1:$DW$117, Mujeres!$A$1:$DW$117)</f>
        <v>0</v>
      </c>
      <c r="BK139" s="52" cm="1">
        <f t="array" aca="1" ref="BK139" ca="1">AnualidadPensionado(BK$1,$E139,$B139, $D139, Hombres!$A$1:$DW$117, Mujeres!$A$1:$DW$117)</f>
        <v>0</v>
      </c>
      <c r="BL139" s="52" cm="1">
        <f t="array" aca="1" ref="BL139" ca="1">AnualidadPensionado(BL$1,$E139,$B139, $D139, Hombres!$A$1:$DW$117, Mujeres!$A$1:$DW$117)</f>
        <v>0</v>
      </c>
      <c r="BM139" s="52" cm="1">
        <f t="array" aca="1" ref="BM139" ca="1">AnualidadPensionado(BM$1,$E139,$B139, $D139, Hombres!$A$1:$DW$117, Mujeres!$A$1:$DW$117)</f>
        <v>0</v>
      </c>
      <c r="BN139" s="52" cm="1">
        <f t="array" aca="1" ref="BN139" ca="1">AnualidadPensionado(BN$1,$E139,$B139, $D139, Hombres!$A$1:$DW$117, Mujeres!$A$1:$DW$117)</f>
        <v>0</v>
      </c>
      <c r="BO139" s="52" cm="1">
        <f t="array" aca="1" ref="BO139" ca="1">AnualidadPensionado(BO$1,$E139,$B139, $D139, Hombres!$A$1:$DW$117, Mujeres!$A$1:$DW$117)</f>
        <v>0</v>
      </c>
      <c r="BP139" s="52" cm="1">
        <f t="array" aca="1" ref="BP139" ca="1">AnualidadPensionado(BP$1,$E139,$B139, $D139, Hombres!$A$1:$DW$117, Mujeres!$A$1:$DW$117)</f>
        <v>0</v>
      </c>
      <c r="BQ139" s="52" cm="1">
        <f t="array" aca="1" ref="BQ139" ca="1">AnualidadPensionado(BQ$1,$E139,$B139, $D139, Hombres!$A$1:$DW$117, Mujeres!$A$1:$DW$117)</f>
        <v>0</v>
      </c>
      <c r="BR139" s="52" cm="1">
        <f t="array" aca="1" ref="BR139" ca="1">AnualidadPensionado(BR$1,$E139,$B139, $D139, Hombres!$A$1:$DW$117, Mujeres!$A$1:$DW$117)</f>
        <v>0</v>
      </c>
      <c r="BS139" s="52" cm="1">
        <f t="array" aca="1" ref="BS139" ca="1">AnualidadPensionado(BS$1,$E139,$B139, $D139, Hombres!$A$1:$DW$117, Mujeres!$A$1:$DW$117)</f>
        <v>0</v>
      </c>
      <c r="BT139" s="52" cm="1">
        <f t="array" aca="1" ref="BT139" ca="1">AnualidadPensionado(BT$1,$E139,$B139, $D139, Hombres!$A$1:$DW$117, Mujeres!$A$1:$DW$117)</f>
        <v>0</v>
      </c>
      <c r="BU139" s="52" cm="1">
        <f t="array" aca="1" ref="BU139" ca="1">AnualidadPensionado(BU$1,$E139,$B139, $D139, Hombres!$A$1:$DW$117, Mujeres!$A$1:$DW$117)</f>
        <v>0</v>
      </c>
      <c r="BV139" s="52" cm="1">
        <f t="array" aca="1" ref="BV139" ca="1">AnualidadPensionado(BV$1,$E139,$B139, $D139, Hombres!$A$1:$DW$117, Mujeres!$A$1:$DW$117)</f>
        <v>0</v>
      </c>
      <c r="BW139" s="52" cm="1">
        <f t="array" aca="1" ref="BW139" ca="1">AnualidadPensionado(BW$1,$E139,$B139, $D139, Hombres!$A$1:$DW$117, Mujeres!$A$1:$DW$117)</f>
        <v>0</v>
      </c>
      <c r="BX139" s="52" cm="1">
        <f t="array" aca="1" ref="BX139" ca="1">AnualidadPensionado(BX$1,$E139,$B139, $D139, Hombres!$A$1:$DW$117, Mujeres!$A$1:$DW$117)</f>
        <v>0</v>
      </c>
      <c r="BY139" s="52" cm="1">
        <f t="array" aca="1" ref="BY139" ca="1">AnualidadPensionado(BY$1,$E139,$B139, $D139, Hombres!$A$1:$DW$117, Mujeres!$A$1:$DW$117)</f>
        <v>0</v>
      </c>
      <c r="BZ139" s="52" cm="1">
        <f t="array" aca="1" ref="BZ139" ca="1">AnualidadPensionado(BZ$1,$E139,$B139, $D139, Hombres!$A$1:$DW$117, Mujeres!$A$1:$DW$117)</f>
        <v>0</v>
      </c>
      <c r="CA139" s="52" cm="1">
        <f t="array" aca="1" ref="CA139" ca="1">AnualidadPensionado(CA$1,$E139,$B139, $D139, Hombres!$A$1:$DW$117, Mujeres!$A$1:$DW$117)</f>
        <v>0</v>
      </c>
      <c r="CB139" s="52" cm="1">
        <f t="array" aca="1" ref="CB139" ca="1">AnualidadPensionado(CB$1,$E139,$B139, $D139, Hombres!$A$1:$DW$117, Mujeres!$A$1:$DW$117)</f>
        <v>0</v>
      </c>
      <c r="CC139" s="52" cm="1">
        <f t="array" aca="1" ref="CC139" ca="1">AnualidadPensionado(CC$1,$E139,$B139, $D139, Hombres!$A$1:$DW$117, Mujeres!$A$1:$DW$117)</f>
        <v>0</v>
      </c>
      <c r="CD139" s="52" cm="1">
        <f t="array" aca="1" ref="CD139" ca="1">AnualidadPensionado(CD$1,$E139,$B139, $D139, Hombres!$A$1:$DW$117, Mujeres!$A$1:$DW$117)</f>
        <v>0</v>
      </c>
      <c r="CE139" s="52" cm="1">
        <f t="array" aca="1" ref="CE139" ca="1">AnualidadPensionado(CE$1,$E139,$B139, $D139, Hombres!$A$1:$DW$117, Mujeres!$A$1:$DW$117)</f>
        <v>0</v>
      </c>
      <c r="CF139" s="52" cm="1">
        <f t="array" aca="1" ref="CF139" ca="1">AnualidadPensionado(CF$1,$E139,$B139, $D139, Hombres!$A$1:$DW$117, Mujeres!$A$1:$DW$117)</f>
        <v>0</v>
      </c>
      <c r="CG139" s="52" cm="1">
        <f t="array" aca="1" ref="CG139" ca="1">AnualidadPensionado(CG$1,$E139,$B139, $D139, Hombres!$A$1:$DW$117, Mujeres!$A$1:$DW$117)</f>
        <v>0</v>
      </c>
      <c r="CH139" s="52" cm="1">
        <f t="array" aca="1" ref="CH139" ca="1">AnualidadPensionado(CH$1,$E139,$B139, $D139, Hombres!$A$1:$DW$117, Mujeres!$A$1:$DW$117)</f>
        <v>0</v>
      </c>
      <c r="CI139" s="52" cm="1">
        <f t="array" aca="1" ref="CI139" ca="1">AnualidadPensionado(CI$1,$E139,$B139, $D139, Hombres!$A$1:$DW$117, Mujeres!$A$1:$DW$117)</f>
        <v>0</v>
      </c>
      <c r="CJ139" s="52" cm="1">
        <f t="array" aca="1" ref="CJ139" ca="1">AnualidadPensionado(CJ$1,$E139,$B139, $D139, Hombres!$A$1:$DW$117, Mujeres!$A$1:$DW$117)</f>
        <v>0</v>
      </c>
      <c r="CK139" s="52" cm="1">
        <f t="array" aca="1" ref="CK139" ca="1">AnualidadPensionado(CK$1,$E139,$B139, $D139, Hombres!$A$1:$DW$117, Mujeres!$A$1:$DW$117)</f>
        <v>0</v>
      </c>
      <c r="CL139" s="52" cm="1">
        <f t="array" aca="1" ref="CL139" ca="1">AnualidadPensionado(CL$1,$E139,$B139, $D139, Hombres!$A$1:$DW$117, Mujeres!$A$1:$DW$117)</f>
        <v>0</v>
      </c>
      <c r="CM139" s="52" cm="1">
        <f t="array" aca="1" ref="CM139" ca="1">AnualidadPensionado(CM$1,$E139,$B139, $D139, Hombres!$A$1:$DW$117, Mujeres!$A$1:$DW$117)</f>
        <v>0</v>
      </c>
      <c r="CN139" s="52" cm="1">
        <f t="array" aca="1" ref="CN139" ca="1">AnualidadPensionado(CN$1,$E139,$B139, $D139, Hombres!$A$1:$DW$117, Mujeres!$A$1:$DW$117)</f>
        <v>0</v>
      </c>
      <c r="CO139" s="52" cm="1">
        <f t="array" aca="1" ref="CO139" ca="1">AnualidadPensionado(CO$1,$E139,$B139, $D139, Hombres!$A$1:$DW$117, Mujeres!$A$1:$DW$117)</f>
        <v>0</v>
      </c>
      <c r="CP139" s="52" cm="1">
        <f t="array" aca="1" ref="CP139" ca="1">AnualidadPensionado(CP$1,$E139,$B139, $D139, Hombres!$A$1:$DW$117, Mujeres!$A$1:$DW$117)</f>
        <v>0</v>
      </c>
      <c r="CQ139" s="52" cm="1">
        <f t="array" aca="1" ref="CQ139" ca="1">AnualidadPensionado(CQ$1,$E139,$B139, $D139, Hombres!$A$1:$DW$117, Mujeres!$A$1:$DW$117)</f>
        <v>0</v>
      </c>
      <c r="CR139" s="52" cm="1">
        <f t="array" aca="1" ref="CR139" ca="1">AnualidadPensionado(CR$1,$E139,$B139, $D139, Hombres!$A$1:$DW$117, Mujeres!$A$1:$DW$117)</f>
        <v>0</v>
      </c>
      <c r="CS139" s="52" cm="1">
        <f t="array" aca="1" ref="CS139" ca="1">AnualidadPensionado(CS$1,$E139,$B139, $D139, Hombres!$A$1:$DW$117, Mujeres!$A$1:$DW$117)</f>
        <v>0</v>
      </c>
      <c r="CT139" s="52" cm="1">
        <f t="array" aca="1" ref="CT139" ca="1">AnualidadPensionado(CT$1,$E139,$B139, $D139, Hombres!$A$1:$DW$117, Mujeres!$A$1:$DW$117)</f>
        <v>0</v>
      </c>
      <c r="CU139" s="52" cm="1">
        <f t="array" aca="1" ref="CU139" ca="1">AnualidadPensionado(CU$1,$E139,$B139, $D139, Hombres!$A$1:$DW$117, Mujeres!$A$1:$DW$117)</f>
        <v>0</v>
      </c>
      <c r="CV139" s="52" cm="1">
        <f t="array" aca="1" ref="CV139" ca="1">AnualidadPensionado(CV$1,$E139,$B139, $D139, Hombres!$A$1:$DW$117, Mujeres!$A$1:$DW$117)</f>
        <v>0</v>
      </c>
      <c r="CW139" s="52" cm="1">
        <f t="array" aca="1" ref="CW139" ca="1">AnualidadPensionado(CW$1,$E139,$B139, $D139, Hombres!$A$1:$DW$117, Mujeres!$A$1:$DW$117)</f>
        <v>0</v>
      </c>
      <c r="CX139" s="52" cm="1">
        <f t="array" aca="1" ref="CX139" ca="1">AnualidadPensionado(CX$1,$E139,$B139, $D139, Hombres!$A$1:$DW$117, Mujeres!$A$1:$DW$117)</f>
        <v>0</v>
      </c>
      <c r="CY139" s="52" cm="1">
        <f t="array" aca="1" ref="CY139" ca="1">AnualidadPensionado(CY$1,$E139,$B139, $D139, Hombres!$A$1:$DW$117, Mujeres!$A$1:$DW$117)</f>
        <v>0</v>
      </c>
      <c r="DB139" s="25"/>
      <c r="DC139" s="52" cm="1">
        <f t="array" aca="1" ref="DC139" ca="1">beneficio_muerte_individual_pensionado(DC$1,$E139,$B139, Hombres!$A$1:$DW$117, Mujeres!$A$1:$DW$117)</f>
        <v>0</v>
      </c>
      <c r="DD139" s="52" cm="1">
        <f t="array" aca="1" ref="DD139" ca="1">beneficio_muerte_individual_pensionado(DD$1,$E139,$B139, Hombres!$A$1:$DW$117, Mujeres!$A$1:$DW$117)</f>
        <v>48210.899999999994</v>
      </c>
      <c r="DE139" s="52" cm="1">
        <f t="array" aca="1" ref="DE139" ca="1">beneficio_muerte_individual_pensionado(DE$1,$E139,$B139, Hombres!$A$1:$DW$117, Mujeres!$A$1:$DW$117)</f>
        <v>50987.750453039997</v>
      </c>
      <c r="DF139" s="52" cm="1">
        <f t="array" aca="1" ref="DF139" ca="1">beneficio_muerte_individual_pensionado(DF$1,$E139,$B139, Hombres!$A$1:$DW$117, Mujeres!$A$1:$DW$117)</f>
        <v>54553.965678698718</v>
      </c>
      <c r="DG139" s="52" cm="1">
        <f t="array" aca="1" ref="DG139" ca="1">beneficio_muerte_individual_pensionado(DG$1,$E139,$B139, Hombres!$A$1:$DW$117, Mujeres!$A$1:$DW$117)</f>
        <v>58833.487015426239</v>
      </c>
      <c r="DH139" s="52" cm="1">
        <f t="array" aca="1" ref="DH139" ca="1">beneficio_muerte_individual_pensionado(DH$1,$E139,$B139, Hombres!$A$1:$DW$117, Mujeres!$A$1:$DW$117)</f>
        <v>63630.717748523464</v>
      </c>
      <c r="DI139" s="52" cm="1">
        <f t="array" aca="1" ref="DI139" ca="1">beneficio_muerte_individual_pensionado(DI$1,$E139,$B139, Hombres!$A$1:$DW$117, Mujeres!$A$1:$DW$117)</f>
        <v>68683.70033090809</v>
      </c>
      <c r="DJ139" s="52" cm="1">
        <f t="array" aca="1" ref="DJ139" ca="1">beneficio_muerte_individual_pensionado(DJ$1,$E139,$B139, Hombres!$A$1:$DW$117, Mujeres!$A$1:$DW$117)</f>
        <v>73571.207162617226</v>
      </c>
      <c r="DK139" s="52" cm="1">
        <f t="array" aca="1" ref="DK139" ca="1">beneficio_muerte_individual_pensionado(DK$1,$E139,$B139, Hombres!$A$1:$DW$117, Mujeres!$A$1:$DW$117)</f>
        <v>78021.658246287625</v>
      </c>
      <c r="DL139" s="52" cm="1">
        <f t="array" aca="1" ref="DL139" ca="1">beneficio_muerte_individual_pensionado(DL$1,$E139,$B139, Hombres!$A$1:$DW$117, Mujeres!$A$1:$DW$117)</f>
        <v>81976.148438924967</v>
      </c>
      <c r="DM139" s="52" cm="1">
        <f t="array" aca="1" ref="DM139" ca="1">beneficio_muerte_individual_pensionado(DM$1,$E139,$B139, Hombres!$A$1:$DW$117, Mujeres!$A$1:$DW$117)</f>
        <v>85534.060722537979</v>
      </c>
      <c r="DN139" s="52" cm="1">
        <f t="array" aca="1" ref="DN139" ca="1">beneficio_muerte_individual_pensionado(DN$1,$E139,$B139, Hombres!$A$1:$DW$117, Mujeres!$A$1:$DW$117)</f>
        <v>88999.089541701789</v>
      </c>
      <c r="DO139" s="52" cm="1">
        <f t="array" aca="1" ref="DO139" ca="1">beneficio_muerte_individual_pensionado(DO$1,$E139,$B139, Hombres!$A$1:$DW$117, Mujeres!$A$1:$DW$117)</f>
        <v>96110.031366282143</v>
      </c>
      <c r="DP139" s="52" cm="1">
        <f t="array" aca="1" ref="DP139" ca="1">beneficio_muerte_individual_pensionado(DP$1,$E139,$B139, Hombres!$A$1:$DW$117, Mujeres!$A$1:$DW$117)</f>
        <v>100219.31826191567</v>
      </c>
      <c r="DQ139" s="52" cm="1">
        <f t="array" aca="1" ref="DQ139" ca="1">beneficio_muerte_individual_pensionado(DQ$1,$E139,$B139, Hombres!$A$1:$DW$117, Mujeres!$A$1:$DW$117)</f>
        <v>104055.67452827407</v>
      </c>
      <c r="DR139" s="52" cm="1">
        <f t="array" aca="1" ref="DR139" ca="1">beneficio_muerte_individual_pensionado(DR$1,$E139,$B139, Hombres!$A$1:$DW$117, Mujeres!$A$1:$DW$117)</f>
        <v>107525.66661853812</v>
      </c>
      <c r="DS139" s="52" cm="1">
        <f t="array" aca="1" ref="DS139" ca="1">beneficio_muerte_individual_pensionado(DS$1,$E139,$B139, Hombres!$A$1:$DW$117, Mujeres!$A$1:$DW$117)</f>
        <v>110642.42592833264</v>
      </c>
      <c r="DT139" s="52" cm="1">
        <f t="array" aca="1" ref="DT139" ca="1">beneficio_muerte_individual_pensionado(DT$1,$E139,$B139, Hombres!$A$1:$DW$117, Mujeres!$A$1:$DW$117)</f>
        <v>113372.54783449548</v>
      </c>
      <c r="DU139" s="52" cm="1">
        <f t="array" aca="1" ref="DU139" ca="1">beneficio_muerte_individual_pensionado(DU$1,$E139,$B139, Hombres!$A$1:$DW$117, Mujeres!$A$1:$DW$117)</f>
        <v>115629.35124077067</v>
      </c>
      <c r="DV139" s="52" cm="1">
        <f t="array" aca="1" ref="DV139" ca="1">beneficio_muerte_individual_pensionado(DV$1,$E139,$B139, Hombres!$A$1:$DW$117, Mujeres!$A$1:$DW$117)</f>
        <v>117206.51120883685</v>
      </c>
      <c r="DW139" s="52" cm="1">
        <f t="array" aca="1" ref="DW139" ca="1">beneficio_muerte_individual_pensionado(DW$1,$E139,$B139, Hombres!$A$1:$DW$117, Mujeres!$A$1:$DW$117)</f>
        <v>117924.60930141009</v>
      </c>
      <c r="DX139" s="52" cm="1">
        <f t="array" aca="1" ref="DX139" ca="1">beneficio_muerte_individual_pensionado(DX$1,$E139,$B139, Hombres!$A$1:$DW$117, Mujeres!$A$1:$DW$117)</f>
        <v>117717.7750633859</v>
      </c>
      <c r="DY139" s="52" cm="1">
        <f t="array" aca="1" ref="DY139" ca="1">beneficio_muerte_individual_pensionado(DY$1,$E139,$B139, Hombres!$A$1:$DW$117, Mujeres!$A$1:$DW$117)</f>
        <v>116539.4524846628</v>
      </c>
      <c r="DZ139" s="52" cm="1">
        <f t="array" aca="1" ref="DZ139" ca="1">beneficio_muerte_individual_pensionado(DZ$1,$E139,$B139, Hombres!$A$1:$DW$117, Mujeres!$A$1:$DW$117)</f>
        <v>114302.21914010569</v>
      </c>
      <c r="EA139" s="52" cm="1">
        <f t="array" aca="1" ref="EA139" ca="1">beneficio_muerte_individual_pensionado(EA$1,$E139,$B139, Hombres!$A$1:$DW$117, Mujeres!$A$1:$DW$117)</f>
        <v>110866.47196464225</v>
      </c>
      <c r="EB139" s="52" cm="1">
        <f t="array" aca="1" ref="EB139" ca="1">beneficio_muerte_individual_pensionado(EB$1,$E139,$B139, Hombres!$A$1:$DW$117, Mujeres!$A$1:$DW$117)</f>
        <v>106170.98367908121</v>
      </c>
      <c r="EC139" s="52" cm="1">
        <f t="array" aca="1" ref="EC139" ca="1">beneficio_muerte_individual_pensionado(EC$1,$E139,$B139, Hombres!$A$1:$DW$117, Mujeres!$A$1:$DW$117)</f>
        <v>100294.84667567183</v>
      </c>
      <c r="ED139" s="52" cm="1">
        <f t="array" aca="1" ref="ED139" ca="1">beneficio_muerte_individual_pensionado(ED$1,$E139,$B139, Hombres!$A$1:$DW$117, Mujeres!$A$1:$DW$117)</f>
        <v>93371.360049124734</v>
      </c>
      <c r="EE139" s="52" cm="1">
        <f t="array" aca="1" ref="EE139" ca="1">beneficio_muerte_individual_pensionado(EE$1,$E139,$B139, Hombres!$A$1:$DW$117, Mujeres!$A$1:$DW$117)</f>
        <v>85524.363987293124</v>
      </c>
      <c r="EF139" s="52" cm="1">
        <f t="array" aca="1" ref="EF139" ca="1">beneficio_muerte_individual_pensionado(EF$1,$E139,$B139, Hombres!$A$1:$DW$117, Mujeres!$A$1:$DW$117)</f>
        <v>76882.414299569296</v>
      </c>
      <c r="EG139" s="52" cm="1">
        <f t="array" aca="1" ref="EG139" ca="1">beneficio_muerte_individual_pensionado(EG$1,$E139,$B139, Hombres!$A$1:$DW$117, Mujeres!$A$1:$DW$117)</f>
        <v>67668.719066405116</v>
      </c>
      <c r="EH139" s="52" cm="1">
        <f t="array" aca="1" ref="EH139" ca="1">beneficio_muerte_individual_pensionado(EH$1,$E139,$B139, Hombres!$A$1:$DW$117, Mujeres!$A$1:$DW$117)</f>
        <v>58202.05743438338</v>
      </c>
      <c r="EI139" s="52" cm="1">
        <f t="array" aca="1" ref="EI139" ca="1">beneficio_muerte_individual_pensionado(EI$1,$E139,$B139, Hombres!$A$1:$DW$117, Mujeres!$A$1:$DW$117)</f>
        <v>48816.341505792341</v>
      </c>
      <c r="EJ139" s="52" cm="1">
        <f t="array" aca="1" ref="EJ139" ca="1">beneficio_muerte_individual_pensionado(EJ$1,$E139,$B139, Hombres!$A$1:$DW$117, Mujeres!$A$1:$DW$117)</f>
        <v>39812.203828331367</v>
      </c>
      <c r="EK139" s="52" cm="1">
        <f t="array" aca="1" ref="EK139" ca="1">beneficio_muerte_individual_pensionado(EK$1,$E139,$B139, Hombres!$A$1:$DW$117, Mujeres!$A$1:$DW$117)</f>
        <v>31451.579481821198</v>
      </c>
      <c r="EL139" s="52" cm="1">
        <f t="array" aca="1" ref="EL139" ca="1">beneficio_muerte_individual_pensionado(EL$1,$E139,$B139, Hombres!$A$1:$DW$117, Mujeres!$A$1:$DW$117)</f>
        <v>23971.248729572966</v>
      </c>
      <c r="EM139" s="52" cm="1">
        <f t="array" aca="1" ref="EM139" ca="1">beneficio_muerte_individual_pensionado(EM$1,$E139,$B139, Hombres!$A$1:$DW$117, Mujeres!$A$1:$DW$117)</f>
        <v>17557.044277720059</v>
      </c>
      <c r="EN139" s="52" cm="1">
        <f t="array" aca="1" ref="EN139" ca="1">beneficio_muerte_individual_pensionado(EN$1,$E139,$B139, Hombres!$A$1:$DW$117, Mujeres!$A$1:$DW$117)</f>
        <v>12303.245387995206</v>
      </c>
      <c r="EO139" s="52" cm="1">
        <f t="array" aca="1" ref="EO139" ca="1">beneficio_muerte_individual_pensionado(EO$1,$E139,$B139, Hombres!$A$1:$DW$117, Mujeres!$A$1:$DW$117)</f>
        <v>8204.0738985663593</v>
      </c>
      <c r="EP139" s="52" cm="1">
        <f t="array" aca="1" ref="EP139" ca="1">beneficio_muerte_individual_pensionado(EP$1,$E139,$B139, Hombres!$A$1:$DW$117, Mujeres!$A$1:$DW$117)</f>
        <v>5170.9674838894935</v>
      </c>
      <c r="EQ139" s="52" cm="1">
        <f t="array" aca="1" ref="EQ139" ca="1">beneficio_muerte_individual_pensionado(EQ$1,$E139,$B139, Hombres!$A$1:$DW$117, Mujeres!$A$1:$DW$117)</f>
        <v>3057.4411050778122</v>
      </c>
      <c r="ER139" s="52" cm="1">
        <f t="array" aca="1" ref="ER139" ca="1">beneficio_muerte_individual_pensionado(ER$1,$E139,$B139, Hombres!$A$1:$DW$117, Mujeres!$A$1:$DW$117)</f>
        <v>1681.7325636408195</v>
      </c>
      <c r="ES139" s="52" cm="1">
        <f t="array" aca="1" ref="ES139" ca="1">beneficio_muerte_individual_pensionado(ES$1,$E139,$B139, Hombres!$A$1:$DW$117, Mujeres!$A$1:$DW$117)</f>
        <v>852.10190015009584</v>
      </c>
      <c r="ET139" s="52" cm="1">
        <f t="array" aca="1" ref="ET139" ca="1">beneficio_muerte_individual_pensionado(ET$1,$E139,$B139, Hombres!$A$1:$DW$117, Mujeres!$A$1:$DW$117)</f>
        <v>392.86750511803069</v>
      </c>
      <c r="EU139" s="52" cm="1">
        <f t="array" aca="1" ref="EU139" ca="1">beneficio_muerte_individual_pensionado(EU$1,$E139,$B139, Hombres!$A$1:$DW$117, Mujeres!$A$1:$DW$117)</f>
        <v>162.30713091355736</v>
      </c>
      <c r="EV139" s="52" cm="1">
        <f t="array" aca="1" ref="EV139" ca="1">beneficio_muerte_individual_pensionado(EV$1,$E139,$B139, Hombres!$A$1:$DW$117, Mujeres!$A$1:$DW$117)</f>
        <v>58.937849145317401</v>
      </c>
      <c r="EW139" s="52" cm="1">
        <f t="array" aca="1" ref="EW139" ca="1">beneficio_muerte_individual_pensionado(EW$1,$E139,$B139, Hombres!$A$1:$DW$117, Mujeres!$A$1:$DW$117)</f>
        <v>18.349983856981297</v>
      </c>
      <c r="EX139" s="52" cm="1">
        <f t="array" aca="1" ref="EX139" ca="1">beneficio_muerte_individual_pensionado(EX$1,$E139,$B139, Hombres!$A$1:$DW$117, Mujeres!$A$1:$DW$117)</f>
        <v>5.8549386182093519</v>
      </c>
      <c r="EY139" s="52" cm="1">
        <f t="array" aca="1" ref="EY139" ca="1">beneficio_muerte_individual_pensionado(EY$1,$E139,$B139, Hombres!$A$1:$DW$117, Mujeres!$A$1:$DW$117)</f>
        <v>0</v>
      </c>
      <c r="EZ139" s="52" cm="1">
        <f t="array" aca="1" ref="EZ139" ca="1">beneficio_muerte_individual_pensionado(EZ$1,$E139,$B139, Hombres!$A$1:$DW$117, Mujeres!$A$1:$DW$117)</f>
        <v>0</v>
      </c>
      <c r="FA139" s="52" cm="1">
        <f t="array" aca="1" ref="FA139" ca="1">beneficio_muerte_individual_pensionado(FA$1,$E139,$B139, Hombres!$A$1:$DW$117, Mujeres!$A$1:$DW$117)</f>
        <v>0</v>
      </c>
      <c r="FB139" s="52" cm="1">
        <f t="array" aca="1" ref="FB139" ca="1">beneficio_muerte_individual_pensionado(FB$1,$E139,$B139, Hombres!$A$1:$DW$117, Mujeres!$A$1:$DW$117)</f>
        <v>0</v>
      </c>
      <c r="FC139" s="52" cm="1">
        <f t="array" aca="1" ref="FC139" ca="1">beneficio_muerte_individual_pensionado(FC$1,$E139,$B139, Hombres!$A$1:$DW$117, Mujeres!$A$1:$DW$117)</f>
        <v>0</v>
      </c>
      <c r="FD139" s="52" cm="1">
        <f t="array" aca="1" ref="FD139" ca="1">beneficio_muerte_individual_pensionado(FD$1,$E139,$B139, Hombres!$A$1:$DW$117, Mujeres!$A$1:$DW$117)</f>
        <v>0</v>
      </c>
      <c r="FE139" s="52" cm="1">
        <f t="array" aca="1" ref="FE139" ca="1">beneficio_muerte_individual_pensionado(FE$1,$E139,$B139, Hombres!$A$1:$DW$117, Mujeres!$A$1:$DW$117)</f>
        <v>0</v>
      </c>
      <c r="FF139" s="52" cm="1">
        <f t="array" aca="1" ref="FF139" ca="1">beneficio_muerte_individual_pensionado(FF$1,$E139,$B139, Hombres!$A$1:$DW$117, Mujeres!$A$1:$DW$117)</f>
        <v>0</v>
      </c>
      <c r="FG139" s="52" cm="1">
        <f t="array" aca="1" ref="FG139" ca="1">beneficio_muerte_individual_pensionado(FG$1,$E139,$B139, Hombres!$A$1:$DW$117, Mujeres!$A$1:$DW$117)</f>
        <v>0</v>
      </c>
      <c r="FH139" s="52" cm="1">
        <f t="array" aca="1" ref="FH139" ca="1">beneficio_muerte_individual_pensionado(FH$1,$E139,$B139, Hombres!$A$1:$DW$117, Mujeres!$A$1:$DW$117)</f>
        <v>0</v>
      </c>
      <c r="FI139" s="52" cm="1">
        <f t="array" aca="1" ref="FI139" ca="1">beneficio_muerte_individual_pensionado(FI$1,$E139,$B139, Hombres!$A$1:$DW$117, Mujeres!$A$1:$DW$117)</f>
        <v>0</v>
      </c>
      <c r="FJ139" s="52" cm="1">
        <f t="array" aca="1" ref="FJ139" ca="1">beneficio_muerte_individual_pensionado(FJ$1,$E139,$B139, Hombres!$A$1:$DW$117, Mujeres!$A$1:$DW$117)</f>
        <v>0</v>
      </c>
      <c r="FK139" s="52" cm="1">
        <f t="array" aca="1" ref="FK139" ca="1">beneficio_muerte_individual_pensionado(FK$1,$E139,$B139, Hombres!$A$1:$DW$117, Mujeres!$A$1:$DW$117)</f>
        <v>0</v>
      </c>
      <c r="FL139" s="52" cm="1">
        <f t="array" aca="1" ref="FL139" ca="1">beneficio_muerte_individual_pensionado(FL$1,$E139,$B139, Hombres!$A$1:$DW$117, Mujeres!$A$1:$DW$117)</f>
        <v>0</v>
      </c>
      <c r="FM139" s="52" cm="1">
        <f t="array" aca="1" ref="FM139" ca="1">beneficio_muerte_individual_pensionado(FM$1,$E139,$B139, Hombres!$A$1:$DW$117, Mujeres!$A$1:$DW$117)</f>
        <v>0</v>
      </c>
      <c r="FN139" s="52" cm="1">
        <f t="array" aca="1" ref="FN139" ca="1">beneficio_muerte_individual_pensionado(FN$1,$E139,$B139, Hombres!$A$1:$DW$117, Mujeres!$A$1:$DW$117)</f>
        <v>0</v>
      </c>
      <c r="FO139" s="52" cm="1">
        <f t="array" aca="1" ref="FO139" ca="1">beneficio_muerte_individual_pensionado(FO$1,$E139,$B139, Hombres!$A$1:$DW$117, Mujeres!$A$1:$DW$117)</f>
        <v>0</v>
      </c>
      <c r="FP139" s="52" cm="1">
        <f t="array" aca="1" ref="FP139" ca="1">beneficio_muerte_individual_pensionado(FP$1,$E139,$B139, Hombres!$A$1:$DW$117, Mujeres!$A$1:$DW$117)</f>
        <v>0</v>
      </c>
      <c r="FQ139" s="52" cm="1">
        <f t="array" aca="1" ref="FQ139" ca="1">beneficio_muerte_individual_pensionado(FQ$1,$E139,$B139, Hombres!$A$1:$DW$117, Mujeres!$A$1:$DW$117)</f>
        <v>0</v>
      </c>
      <c r="FR139" s="52" cm="1">
        <f t="array" aca="1" ref="FR139" ca="1">beneficio_muerte_individual_pensionado(FR$1,$E139,$B139, Hombres!$A$1:$DW$117, Mujeres!$A$1:$DW$117)</f>
        <v>0</v>
      </c>
      <c r="FS139" s="52" cm="1">
        <f t="array" aca="1" ref="FS139" ca="1">beneficio_muerte_individual_pensionado(FS$1,$E139,$B139, Hombres!$A$1:$DW$117, Mujeres!$A$1:$DW$117)</f>
        <v>0</v>
      </c>
      <c r="FT139" s="52" cm="1">
        <f t="array" aca="1" ref="FT139" ca="1">beneficio_muerte_individual_pensionado(FT$1,$E139,$B139, Hombres!$A$1:$DW$117, Mujeres!$A$1:$DW$117)</f>
        <v>0</v>
      </c>
      <c r="FU139" s="52" cm="1">
        <f t="array" aca="1" ref="FU139" ca="1">beneficio_muerte_individual_pensionado(FU$1,$E139,$B139, Hombres!$A$1:$DW$117, Mujeres!$A$1:$DW$117)</f>
        <v>0</v>
      </c>
      <c r="FV139" s="52" cm="1">
        <f t="array" aca="1" ref="FV139" ca="1">beneficio_muerte_individual_pensionado(FV$1,$E139,$B139, Hombres!$A$1:$DW$117, Mujeres!$A$1:$DW$117)</f>
        <v>0</v>
      </c>
      <c r="FW139" s="52" cm="1">
        <f t="array" aca="1" ref="FW139" ca="1">beneficio_muerte_individual_pensionado(FW$1,$E139,$B139, Hombres!$A$1:$DW$117, Mujeres!$A$1:$DW$117)</f>
        <v>0</v>
      </c>
      <c r="FX139" s="52" cm="1">
        <f t="array" aca="1" ref="FX139" ca="1">beneficio_muerte_individual_pensionado(FX$1,$E139,$B139, Hombres!$A$1:$DW$117, Mujeres!$A$1:$DW$117)</f>
        <v>0</v>
      </c>
      <c r="FY139" s="52" cm="1">
        <f t="array" aca="1" ref="FY139" ca="1">beneficio_muerte_individual_pensionado(FY$1,$E139,$B139, Hombres!$A$1:$DW$117, Mujeres!$A$1:$DW$117)</f>
        <v>0</v>
      </c>
      <c r="FZ139" s="52" cm="1">
        <f t="array" aca="1" ref="FZ139" ca="1">beneficio_muerte_individual_pensionado(FZ$1,$E139,$B139, Hombres!$A$1:$DW$117, Mujeres!$A$1:$DW$117)</f>
        <v>0</v>
      </c>
      <c r="GA139" s="52" cm="1">
        <f t="array" aca="1" ref="GA139" ca="1">beneficio_muerte_individual_pensionado(GA$1,$E139,$B139, Hombres!$A$1:$DW$117, Mujeres!$A$1:$DW$117)</f>
        <v>0</v>
      </c>
      <c r="GB139" s="52" cm="1">
        <f t="array" aca="1" ref="GB139" ca="1">beneficio_muerte_individual_pensionado(GB$1,$E139,$B139, Hombres!$A$1:$DW$117, Mujeres!$A$1:$DW$117)</f>
        <v>0</v>
      </c>
      <c r="GC139" s="52" cm="1">
        <f t="array" aca="1" ref="GC139" ca="1">beneficio_muerte_individual_pensionado(GC$1,$E139,$B139, Hombres!$A$1:$DW$117, Mujeres!$A$1:$DW$117)</f>
        <v>0</v>
      </c>
      <c r="GD139" s="52" cm="1">
        <f t="array" aca="1" ref="GD139" ca="1">beneficio_muerte_individual_pensionado(GD$1,$E139,$B139, Hombres!$A$1:$DW$117, Mujeres!$A$1:$DW$117)</f>
        <v>0</v>
      </c>
      <c r="GE139" s="52" cm="1">
        <f t="array" aca="1" ref="GE139" ca="1">beneficio_muerte_individual_pensionado(GE$1,$E139,$B139, Hombres!$A$1:$DW$117, Mujeres!$A$1:$DW$117)</f>
        <v>0</v>
      </c>
      <c r="GF139" s="52" cm="1">
        <f t="array" aca="1" ref="GF139" ca="1">beneficio_muerte_individual_pensionado(GF$1,$E139,$B139, Hombres!$A$1:$DW$117, Mujeres!$A$1:$DW$117)</f>
        <v>0</v>
      </c>
      <c r="GG139" s="52" cm="1">
        <f t="array" aca="1" ref="GG139" ca="1">beneficio_muerte_individual_pensionado(GG$1,$E139,$B139, Hombres!$A$1:$DW$117, Mujeres!$A$1:$DW$117)</f>
        <v>0</v>
      </c>
      <c r="GH139" s="52" cm="1">
        <f t="array" aca="1" ref="GH139" ca="1">beneficio_muerte_individual_pensionado(GH$1,$E139,$B139, Hombres!$A$1:$DW$117, Mujeres!$A$1:$DW$117)</f>
        <v>0</v>
      </c>
      <c r="GI139" s="52" cm="1">
        <f t="array" aca="1" ref="GI139" ca="1">beneficio_muerte_individual_pensionado(GI$1,$E139,$B139, Hombres!$A$1:$DW$117, Mujeres!$A$1:$DW$117)</f>
        <v>0</v>
      </c>
      <c r="GJ139" s="52" cm="1">
        <f t="array" aca="1" ref="GJ139" ca="1">beneficio_muerte_individual_pensionado(GJ$1,$E139,$B139, Hombres!$A$1:$DW$117, Mujeres!$A$1:$DW$117)</f>
        <v>0</v>
      </c>
      <c r="GK139" s="52" cm="1">
        <f t="array" aca="1" ref="GK139" ca="1">beneficio_muerte_individual_pensionado(GK$1,$E139,$B139, Hombres!$A$1:$DW$117, Mujeres!$A$1:$DW$117)</f>
        <v>0</v>
      </c>
      <c r="GL139" s="52" cm="1">
        <f t="array" aca="1" ref="GL139" ca="1">beneficio_muerte_individual_pensionado(GL$1,$E139,$B139, Hombres!$A$1:$DW$117, Mujeres!$A$1:$DW$117)</f>
        <v>0</v>
      </c>
      <c r="GM139" s="52" cm="1">
        <f t="array" aca="1" ref="GM139" ca="1">beneficio_muerte_individual_pensionado(GM$1,$E139,$B139, Hombres!$A$1:$DW$117, Mujeres!$A$1:$DW$117)</f>
        <v>0</v>
      </c>
      <c r="GN139" s="52" cm="1">
        <f t="array" aca="1" ref="GN139" ca="1">beneficio_muerte_individual_pensionado(GN$1,$E139,$B139, Hombres!$A$1:$DW$117, Mujeres!$A$1:$DW$117)</f>
        <v>0</v>
      </c>
      <c r="GO139" s="52" cm="1">
        <f t="array" aca="1" ref="GO139" ca="1">beneficio_muerte_individual_pensionado(GO$1,$E139,$B139, Hombres!$A$1:$DW$117, Mujeres!$A$1:$DW$117)</f>
        <v>0</v>
      </c>
      <c r="GP139" s="52" cm="1">
        <f t="array" aca="1" ref="GP139" ca="1">beneficio_muerte_individual_pensionado(GP$1,$E139,$B139, Hombres!$A$1:$DW$117, Mujeres!$A$1:$DW$117)</f>
        <v>0</v>
      </c>
      <c r="GQ139" s="52" cm="1">
        <f t="array" aca="1" ref="GQ139" ca="1">beneficio_muerte_individual_pensionado(GQ$1,$E139,$B139, Hombres!$A$1:$DW$117, Mujeres!$A$1:$DW$117)</f>
        <v>0</v>
      </c>
      <c r="GR139" s="52" cm="1">
        <f t="array" aca="1" ref="GR139" ca="1">beneficio_muerte_individual_pensionado(GR$1,$E139,$B139, Hombres!$A$1:$DW$117, Mujeres!$A$1:$DW$117)</f>
        <v>0</v>
      </c>
      <c r="GS139" s="52" cm="1">
        <f t="array" aca="1" ref="GS139" ca="1">beneficio_muerte_individual_pensionado(GS$1,$E139,$B139, Hombres!$A$1:$DW$117, Mujeres!$A$1:$DW$117)</f>
        <v>0</v>
      </c>
      <c r="GT139" s="52" cm="1">
        <f t="array" aca="1" ref="GT139" ca="1">beneficio_muerte_individual_pensionado(GT$1,$E139,$B139, Hombres!$A$1:$DW$117, Mujeres!$A$1:$DW$117)</f>
        <v>0</v>
      </c>
    </row>
    <row r="140" spans="1:202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5"/>
      <c r="H140" s="52" cm="1">
        <f t="array" aca="1" ref="H140" ca="1">AnualidadPensionado(H$1,$E140,$B140, $D140, Hombres!$A$1:$DW$117, Mujeres!$A$1:$DW$117)</f>
        <v>0</v>
      </c>
      <c r="I140" s="52" cm="1">
        <f t="array" aca="1" ref="I140" ca="1">AnualidadPensionado(I$1,$E140,$B140, $D140, Hombres!$A$1:$DW$117, Mujeres!$A$1:$DW$117)</f>
        <v>1939544.8700132095</v>
      </c>
      <c r="J140" s="52" cm="1">
        <f t="array" aca="1" ref="J140" ca="1">AnualidadPensionado(J$1,$E140,$B140, $D140, Hombres!$A$1:$DW$117, Mujeres!$A$1:$DW$117)</f>
        <v>1973426.8181383677</v>
      </c>
      <c r="K140" s="52" cm="1">
        <f t="array" aca="1" ref="K140" ca="1">AnualidadPensionado(K$1,$E140,$B140, $D140, Hombres!$A$1:$DW$117, Mujeres!$A$1:$DW$117)</f>
        <v>2005141.3559801716</v>
      </c>
      <c r="L140" s="52" cm="1">
        <f t="array" aca="1" ref="L140" ca="1">AnualidadPensionado(L$1,$E140,$B140, $D140, Hombres!$A$1:$DW$117, Mujeres!$A$1:$DW$117)</f>
        <v>2034345.6964367155</v>
      </c>
      <c r="M140" s="52" cm="1">
        <f t="array" aca="1" ref="M140" ca="1">AnualidadPensionado(M$1,$E140,$B140, $D140, Hombres!$A$1:$DW$117, Mujeres!$A$1:$DW$117)</f>
        <v>2061017.5573409898</v>
      </c>
      <c r="N140" s="52" cm="1">
        <f t="array" aca="1" ref="N140" ca="1">AnualidadPensionado(N$1,$E140,$B140, $D140, Hombres!$A$1:$DW$117, Mujeres!$A$1:$DW$117)</f>
        <v>2085130.3807276618</v>
      </c>
      <c r="O140" s="52" cm="1">
        <f t="array" aca="1" ref="O140" ca="1">AnualidadPensionado(O$1,$E140,$B140, $D140, Hombres!$A$1:$DW$117, Mujeres!$A$1:$DW$117)</f>
        <v>2106265.126733243</v>
      </c>
      <c r="P140" s="52" cm="1">
        <f t="array" aca="1" ref="P140" ca="1">AnualidadPensionado(P$1,$E140,$B140, $D140, Hombres!$A$1:$DW$117, Mujeres!$A$1:$DW$117)</f>
        <v>2123583.6832175595</v>
      </c>
      <c r="Q140" s="52" cm="1">
        <f t="array" aca="1" ref="Q140" ca="1">AnualidadPensionado(Q$1,$E140,$B140, $D140, Hombres!$A$1:$DW$117, Mujeres!$A$1:$DW$117)</f>
        <v>2136026.3376322933</v>
      </c>
      <c r="R140" s="52" cm="1">
        <f t="array" aca="1" ref="R140" ca="1">AnualidadPensionado(R$1,$E140,$B140, $D140, Hombres!$A$1:$DW$117, Mujeres!$A$1:$DW$117)</f>
        <v>2142582.2467559651</v>
      </c>
      <c r="S140" s="52" cm="1">
        <f t="array" aca="1" ref="S140" ca="1">AnualidadPensionado(S$1,$E140,$B140, $D140, Hombres!$A$1:$DW$117, Mujeres!$A$1:$DW$117)</f>
        <v>2140055.6430653762</v>
      </c>
      <c r="T140" s="52" cm="1">
        <f t="array" aca="1" ref="T140" ca="1">AnualidadPensionado(T$1,$E140,$B140, $D140, Hombres!$A$1:$DW$117, Mujeres!$A$1:$DW$117)</f>
        <v>2130375.2361874757</v>
      </c>
      <c r="U140" s="52" cm="1">
        <f t="array" aca="1" ref="U140" ca="1">AnualidadPensionado(U$1,$E140,$B140, $D140, Hombres!$A$1:$DW$117, Mujeres!$A$1:$DW$117)</f>
        <v>2112762.6060458231</v>
      </c>
      <c r="V140" s="52" cm="1">
        <f t="array" aca="1" ref="V140" ca="1">AnualidadPensionado(V$1,$E140,$B140, $D140, Hombres!$A$1:$DW$117, Mujeres!$A$1:$DW$117)</f>
        <v>2086432.1457235445</v>
      </c>
      <c r="W140" s="52" cm="1">
        <f t="array" aca="1" ref="W140" ca="1">AnualidadPensionado(W$1,$E140,$B140, $D140, Hombres!$A$1:$DW$117, Mujeres!$A$1:$DW$117)</f>
        <v>2050731.9250971591</v>
      </c>
      <c r="X140" s="52" cm="1">
        <f t="array" aca="1" ref="X140" ca="1">AnualidadPensionado(X$1,$E140,$B140, $D140, Hombres!$A$1:$DW$117, Mujeres!$A$1:$DW$117)</f>
        <v>2005111.9168963868</v>
      </c>
      <c r="Y140" s="52" cm="1">
        <f t="array" aca="1" ref="Y140" ca="1">AnualidadPensionado(Y$1,$E140,$B140, $D140, Hombres!$A$1:$DW$117, Mujeres!$A$1:$DW$117)</f>
        <v>1949038.3405556851</v>
      </c>
      <c r="Z140" s="52" cm="1">
        <f t="array" aca="1" ref="Z140" ca="1">AnualidadPensionado(Z$1,$E140,$B140, $D140, Hombres!$A$1:$DW$117, Mujeres!$A$1:$DW$117)</f>
        <v>1882039.7460971856</v>
      </c>
      <c r="AA140" s="52" cm="1">
        <f t="array" aca="1" ref="AA140" ca="1">AnualidadPensionado(AA$1,$E140,$B140, $D140, Hombres!$A$1:$DW$117, Mujeres!$A$1:$DW$117)</f>
        <v>1803844.7154394258</v>
      </c>
      <c r="AB140" s="52" cm="1">
        <f t="array" aca="1" ref="AB140" ca="1">AnualidadPensionado(AB$1,$E140,$B140, $D140, Hombres!$A$1:$DW$117, Mujeres!$A$1:$DW$117)</f>
        <v>1714558.7979947459</v>
      </c>
      <c r="AC140" s="52" cm="1">
        <f t="array" aca="1" ref="AC140" ca="1">AnualidadPensionado(AC$1,$E140,$B140, $D140, Hombres!$A$1:$DW$117, Mujeres!$A$1:$DW$117)</f>
        <v>1614629.4333278318</v>
      </c>
      <c r="AD140" s="52" cm="1">
        <f t="array" aca="1" ref="AD140" ca="1">AnualidadPensionado(AD$1,$E140,$B140, $D140, Hombres!$A$1:$DW$117, Mujeres!$A$1:$DW$117)</f>
        <v>1504760.3443759414</v>
      </c>
      <c r="AE140" s="52" cm="1">
        <f t="array" aca="1" ref="AE140" ca="1">AnualidadPensionado(AE$1,$E140,$B140, $D140, Hombres!$A$1:$DW$117, Mujeres!$A$1:$DW$117)</f>
        <v>1385950.524244403</v>
      </c>
      <c r="AF140" s="52" cm="1">
        <f t="array" aca="1" ref="AF140" ca="1">AnualidadPensionado(AF$1,$E140,$B140, $D140, Hombres!$A$1:$DW$117, Mujeres!$A$1:$DW$117)</f>
        <v>1259630.2119354596</v>
      </c>
      <c r="AG140" s="52" cm="1">
        <f t="array" aca="1" ref="AG140" ca="1">AnualidadPensionado(AG$1,$E140,$B140, $D140, Hombres!$A$1:$DW$117, Mujeres!$A$1:$DW$117)</f>
        <v>1127792.4668972392</v>
      </c>
      <c r="AH140" s="52" cm="1">
        <f t="array" aca="1" ref="AH140" ca="1">AnualidadPensionado(AH$1,$E140,$B140, $D140, Hombres!$A$1:$DW$117, Mujeres!$A$1:$DW$117)</f>
        <v>992904.7920804153</v>
      </c>
      <c r="AI140" s="52" cm="1">
        <f t="array" aca="1" ref="AI140" ca="1">AnualidadPensionado(AI$1,$E140,$B140, $D140, Hombres!$A$1:$DW$117, Mujeres!$A$1:$DW$117)</f>
        <v>857715.2612512128</v>
      </c>
      <c r="AJ140" s="52" cm="1">
        <f t="array" aca="1" ref="AJ140" ca="1">AnualidadPensionado(AJ$1,$E140,$B140, $D140, Hombres!$A$1:$DW$117, Mujeres!$A$1:$DW$117)</f>
        <v>725154.09305995959</v>
      </c>
      <c r="AK140" s="52" cm="1">
        <f t="array" aca="1" ref="AK140" ca="1">AnualidadPensionado(AK$1,$E140,$B140, $D140, Hombres!$A$1:$DW$117, Mujeres!$A$1:$DW$117)</f>
        <v>598277.31717735133</v>
      </c>
      <c r="AL140" s="52" cm="1">
        <f t="array" aca="1" ref="AL140" ca="1">AnualidadPensionado(AL$1,$E140,$B140, $D140, Hombres!$A$1:$DW$117, Mujeres!$A$1:$DW$117)</f>
        <v>480131.71184858592</v>
      </c>
      <c r="AM140" s="52" cm="1">
        <f t="array" aca="1" ref="AM140" ca="1">AnualidadPensionado(AM$1,$E140,$B140, $D140, Hombres!$A$1:$DW$117, Mujeres!$A$1:$DW$117)</f>
        <v>373444.99595819198</v>
      </c>
      <c r="AN140" s="52" cm="1">
        <f t="array" aca="1" ref="AN140" ca="1">AnualidadPensionado(AN$1,$E140,$B140, $D140, Hombres!$A$1:$DW$117, Mujeres!$A$1:$DW$117)</f>
        <v>280315.98232861556</v>
      </c>
      <c r="AO140" s="52" cm="1">
        <f t="array" aca="1" ref="AO140" ca="1">AnualidadPensionado(AO$1,$E140,$B140, $D140, Hombres!$A$1:$DW$117, Mujeres!$A$1:$DW$117)</f>
        <v>202037.11439333737</v>
      </c>
      <c r="AP140" s="52" cm="1">
        <f t="array" aca="1" ref="AP140" ca="1">AnualidadPensionado(AP$1,$E140,$B140, $D140, Hombres!$A$1:$DW$117, Mujeres!$A$1:$DW$117)</f>
        <v>139002.93623407866</v>
      </c>
      <c r="AQ140" s="52" cm="1">
        <f t="array" aca="1" ref="AQ140" ca="1">AnualidadPensionado(AQ$1,$E140,$B140, $D140, Hombres!$A$1:$DW$117, Mujeres!$A$1:$DW$117)</f>
        <v>90677.947723252597</v>
      </c>
      <c r="AR140" s="52" cm="1">
        <f t="array" aca="1" ref="AR140" ca="1">AnualidadPensionado(AR$1,$E140,$B140, $D140, Hombres!$A$1:$DW$117, Mujeres!$A$1:$DW$117)</f>
        <v>55647.959767982415</v>
      </c>
      <c r="AS140" s="52" cm="1">
        <f t="array" aca="1" ref="AS140" ca="1">AnualidadPensionado(AS$1,$E140,$B140, $D140, Hombres!$A$1:$DW$117, Mujeres!$A$1:$DW$117)</f>
        <v>31824.144323881072</v>
      </c>
      <c r="AT140" s="52" cm="1">
        <f t="array" aca="1" ref="AT140" ca="1">AnualidadPensionado(AT$1,$E140,$B140, $D140, Hombres!$A$1:$DW$117, Mujeres!$A$1:$DW$117)</f>
        <v>16765.57512248565</v>
      </c>
      <c r="AU140" s="52" cm="1">
        <f t="array" aca="1" ref="AU140" ca="1">AnualidadPensionado(AU$1,$E140,$B140, $D140, Hombres!$A$1:$DW$117, Mujeres!$A$1:$DW$117)</f>
        <v>8022.3966529198624</v>
      </c>
      <c r="AV140" s="52" cm="1">
        <f t="array" aca="1" ref="AV140" ca="1">AnualidadPensionado(AV$1,$E140,$B140, $D140, Hombres!$A$1:$DW$117, Mujeres!$A$1:$DW$117)</f>
        <v>3425.9648997716567</v>
      </c>
      <c r="AW140" s="52" cm="1">
        <f t="array" aca="1" ref="AW140" ca="1">AnualidadPensionado(AW$1,$E140,$B140, $D140, Hombres!$A$1:$DW$117, Mujeres!$A$1:$DW$117)</f>
        <v>1276.4196943724587</v>
      </c>
      <c r="AX140" s="52" cm="1">
        <f t="array" aca="1" ref="AX140" ca="1">AnualidadPensionado(AX$1,$E140,$B140, $D140, Hombres!$A$1:$DW$117, Mujeres!$A$1:$DW$117)</f>
        <v>402.34232093946724</v>
      </c>
      <c r="AY140" s="52" cm="1">
        <f t="array" aca="1" ref="AY140" ca="1">AnualidadPensionado(AY$1,$E140,$B140, $D140, Hombres!$A$1:$DW$117, Mujeres!$A$1:$DW$117)</f>
        <v>102.68750302305359</v>
      </c>
      <c r="AZ140" s="52" cm="1">
        <f t="array" aca="1" ref="AZ140" ca="1">AnualidadPensionado(AZ$1,$E140,$B140, $D140, Hombres!$A$1:$DW$117, Mujeres!$A$1:$DW$117)</f>
        <v>19.81647321669664</v>
      </c>
      <c r="BA140" s="52" cm="1">
        <f t="array" aca="1" ref="BA140" ca="1">AnualidadPensionado(BA$1,$E140,$B140, $D140, Hombres!$A$1:$DW$117, Mujeres!$A$1:$DW$117)</f>
        <v>2.553595722097731</v>
      </c>
      <c r="BB140" s="52" cm="1">
        <f t="array" aca="1" ref="BB140" ca="1">AnualidadPensionado(BB$1,$E140,$B140, $D140, Hombres!$A$1:$DW$117, Mujeres!$A$1:$DW$117)</f>
        <v>0</v>
      </c>
      <c r="BC140" s="52" cm="1">
        <f t="array" aca="1" ref="BC140" ca="1">AnualidadPensionado(BC$1,$E140,$B140, $D140, Hombres!$A$1:$DW$117, Mujeres!$A$1:$DW$117)</f>
        <v>0</v>
      </c>
      <c r="BD140" s="52" cm="1">
        <f t="array" aca="1" ref="BD140" ca="1">AnualidadPensionado(BD$1,$E140,$B140, $D140, Hombres!$A$1:$DW$117, Mujeres!$A$1:$DW$117)</f>
        <v>0</v>
      </c>
      <c r="BE140" s="52" cm="1">
        <f t="array" aca="1" ref="BE140" ca="1">AnualidadPensionado(BE$1,$E140,$B140, $D140, Hombres!$A$1:$DW$117, Mujeres!$A$1:$DW$117)</f>
        <v>0</v>
      </c>
      <c r="BF140" s="52" cm="1">
        <f t="array" aca="1" ref="BF140" ca="1">AnualidadPensionado(BF$1,$E140,$B140, $D140, Hombres!$A$1:$DW$117, Mujeres!$A$1:$DW$117)</f>
        <v>0</v>
      </c>
      <c r="BG140" s="52" cm="1">
        <f t="array" aca="1" ref="BG140" ca="1">AnualidadPensionado(BG$1,$E140,$B140, $D140, Hombres!$A$1:$DW$117, Mujeres!$A$1:$DW$117)</f>
        <v>0</v>
      </c>
      <c r="BH140" s="52" cm="1">
        <f t="array" aca="1" ref="BH140" ca="1">AnualidadPensionado(BH$1,$E140,$B140, $D140, Hombres!$A$1:$DW$117, Mujeres!$A$1:$DW$117)</f>
        <v>0</v>
      </c>
      <c r="BI140" s="52" cm="1">
        <f t="array" aca="1" ref="BI140" ca="1">AnualidadPensionado(BI$1,$E140,$B140, $D140, Hombres!$A$1:$DW$117, Mujeres!$A$1:$DW$117)</f>
        <v>0</v>
      </c>
      <c r="BJ140" s="52" cm="1">
        <f t="array" aca="1" ref="BJ140" ca="1">AnualidadPensionado(BJ$1,$E140,$B140, $D140, Hombres!$A$1:$DW$117, Mujeres!$A$1:$DW$117)</f>
        <v>0</v>
      </c>
      <c r="BK140" s="52" cm="1">
        <f t="array" aca="1" ref="BK140" ca="1">AnualidadPensionado(BK$1,$E140,$B140, $D140, Hombres!$A$1:$DW$117, Mujeres!$A$1:$DW$117)</f>
        <v>0</v>
      </c>
      <c r="BL140" s="52" cm="1">
        <f t="array" aca="1" ref="BL140" ca="1">AnualidadPensionado(BL$1,$E140,$B140, $D140, Hombres!$A$1:$DW$117, Mujeres!$A$1:$DW$117)</f>
        <v>0</v>
      </c>
      <c r="BM140" s="52" cm="1">
        <f t="array" aca="1" ref="BM140" ca="1">AnualidadPensionado(BM$1,$E140,$B140, $D140, Hombres!$A$1:$DW$117, Mujeres!$A$1:$DW$117)</f>
        <v>0</v>
      </c>
      <c r="BN140" s="52" cm="1">
        <f t="array" aca="1" ref="BN140" ca="1">AnualidadPensionado(BN$1,$E140,$B140, $D140, Hombres!$A$1:$DW$117, Mujeres!$A$1:$DW$117)</f>
        <v>0</v>
      </c>
      <c r="BO140" s="52" cm="1">
        <f t="array" aca="1" ref="BO140" ca="1">AnualidadPensionado(BO$1,$E140,$B140, $D140, Hombres!$A$1:$DW$117, Mujeres!$A$1:$DW$117)</f>
        <v>0</v>
      </c>
      <c r="BP140" s="52" cm="1">
        <f t="array" aca="1" ref="BP140" ca="1">AnualidadPensionado(BP$1,$E140,$B140, $D140, Hombres!$A$1:$DW$117, Mujeres!$A$1:$DW$117)</f>
        <v>0</v>
      </c>
      <c r="BQ140" s="52" cm="1">
        <f t="array" aca="1" ref="BQ140" ca="1">AnualidadPensionado(BQ$1,$E140,$B140, $D140, Hombres!$A$1:$DW$117, Mujeres!$A$1:$DW$117)</f>
        <v>0</v>
      </c>
      <c r="BR140" s="52" cm="1">
        <f t="array" aca="1" ref="BR140" ca="1">AnualidadPensionado(BR$1,$E140,$B140, $D140, Hombres!$A$1:$DW$117, Mujeres!$A$1:$DW$117)</f>
        <v>0</v>
      </c>
      <c r="BS140" s="52" cm="1">
        <f t="array" aca="1" ref="BS140" ca="1">AnualidadPensionado(BS$1,$E140,$B140, $D140, Hombres!$A$1:$DW$117, Mujeres!$A$1:$DW$117)</f>
        <v>0</v>
      </c>
      <c r="BT140" s="52" cm="1">
        <f t="array" aca="1" ref="BT140" ca="1">AnualidadPensionado(BT$1,$E140,$B140, $D140, Hombres!$A$1:$DW$117, Mujeres!$A$1:$DW$117)</f>
        <v>0</v>
      </c>
      <c r="BU140" s="52" cm="1">
        <f t="array" aca="1" ref="BU140" ca="1">AnualidadPensionado(BU$1,$E140,$B140, $D140, Hombres!$A$1:$DW$117, Mujeres!$A$1:$DW$117)</f>
        <v>0</v>
      </c>
      <c r="BV140" s="52" cm="1">
        <f t="array" aca="1" ref="BV140" ca="1">AnualidadPensionado(BV$1,$E140,$B140, $D140, Hombres!$A$1:$DW$117, Mujeres!$A$1:$DW$117)</f>
        <v>0</v>
      </c>
      <c r="BW140" s="52" cm="1">
        <f t="array" aca="1" ref="BW140" ca="1">AnualidadPensionado(BW$1,$E140,$B140, $D140, Hombres!$A$1:$DW$117, Mujeres!$A$1:$DW$117)</f>
        <v>0</v>
      </c>
      <c r="BX140" s="52" cm="1">
        <f t="array" aca="1" ref="BX140" ca="1">AnualidadPensionado(BX$1,$E140,$B140, $D140, Hombres!$A$1:$DW$117, Mujeres!$A$1:$DW$117)</f>
        <v>0</v>
      </c>
      <c r="BY140" s="52" cm="1">
        <f t="array" aca="1" ref="BY140" ca="1">AnualidadPensionado(BY$1,$E140,$B140, $D140, Hombres!$A$1:$DW$117, Mujeres!$A$1:$DW$117)</f>
        <v>0</v>
      </c>
      <c r="BZ140" s="52" cm="1">
        <f t="array" aca="1" ref="BZ140" ca="1">AnualidadPensionado(BZ$1,$E140,$B140, $D140, Hombres!$A$1:$DW$117, Mujeres!$A$1:$DW$117)</f>
        <v>0</v>
      </c>
      <c r="CA140" s="52" cm="1">
        <f t="array" aca="1" ref="CA140" ca="1">AnualidadPensionado(CA$1,$E140,$B140, $D140, Hombres!$A$1:$DW$117, Mujeres!$A$1:$DW$117)</f>
        <v>0</v>
      </c>
      <c r="CB140" s="52" cm="1">
        <f t="array" aca="1" ref="CB140" ca="1">AnualidadPensionado(CB$1,$E140,$B140, $D140, Hombres!$A$1:$DW$117, Mujeres!$A$1:$DW$117)</f>
        <v>0</v>
      </c>
      <c r="CC140" s="52" cm="1">
        <f t="array" aca="1" ref="CC140" ca="1">AnualidadPensionado(CC$1,$E140,$B140, $D140, Hombres!$A$1:$DW$117, Mujeres!$A$1:$DW$117)</f>
        <v>0</v>
      </c>
      <c r="CD140" s="52" cm="1">
        <f t="array" aca="1" ref="CD140" ca="1">AnualidadPensionado(CD$1,$E140,$B140, $D140, Hombres!$A$1:$DW$117, Mujeres!$A$1:$DW$117)</f>
        <v>0</v>
      </c>
      <c r="CE140" s="52" cm="1">
        <f t="array" aca="1" ref="CE140" ca="1">AnualidadPensionado(CE$1,$E140,$B140, $D140, Hombres!$A$1:$DW$117, Mujeres!$A$1:$DW$117)</f>
        <v>0</v>
      </c>
      <c r="CF140" s="52" cm="1">
        <f t="array" aca="1" ref="CF140" ca="1">AnualidadPensionado(CF$1,$E140,$B140, $D140, Hombres!$A$1:$DW$117, Mujeres!$A$1:$DW$117)</f>
        <v>0</v>
      </c>
      <c r="CG140" s="52" cm="1">
        <f t="array" aca="1" ref="CG140" ca="1">AnualidadPensionado(CG$1,$E140,$B140, $D140, Hombres!$A$1:$DW$117, Mujeres!$A$1:$DW$117)</f>
        <v>0</v>
      </c>
      <c r="CH140" s="52" cm="1">
        <f t="array" aca="1" ref="CH140" ca="1">AnualidadPensionado(CH$1,$E140,$B140, $D140, Hombres!$A$1:$DW$117, Mujeres!$A$1:$DW$117)</f>
        <v>0</v>
      </c>
      <c r="CI140" s="52" cm="1">
        <f t="array" aca="1" ref="CI140" ca="1">AnualidadPensionado(CI$1,$E140,$B140, $D140, Hombres!$A$1:$DW$117, Mujeres!$A$1:$DW$117)</f>
        <v>0</v>
      </c>
      <c r="CJ140" s="52" cm="1">
        <f t="array" aca="1" ref="CJ140" ca="1">AnualidadPensionado(CJ$1,$E140,$B140, $D140, Hombres!$A$1:$DW$117, Mujeres!$A$1:$DW$117)</f>
        <v>0</v>
      </c>
      <c r="CK140" s="52" cm="1">
        <f t="array" aca="1" ref="CK140" ca="1">AnualidadPensionado(CK$1,$E140,$B140, $D140, Hombres!$A$1:$DW$117, Mujeres!$A$1:$DW$117)</f>
        <v>0</v>
      </c>
      <c r="CL140" s="52" cm="1">
        <f t="array" aca="1" ref="CL140" ca="1">AnualidadPensionado(CL$1,$E140,$B140, $D140, Hombres!$A$1:$DW$117, Mujeres!$A$1:$DW$117)</f>
        <v>0</v>
      </c>
      <c r="CM140" s="52" cm="1">
        <f t="array" aca="1" ref="CM140" ca="1">AnualidadPensionado(CM$1,$E140,$B140, $D140, Hombres!$A$1:$DW$117, Mujeres!$A$1:$DW$117)</f>
        <v>0</v>
      </c>
      <c r="CN140" s="52" cm="1">
        <f t="array" aca="1" ref="CN140" ca="1">AnualidadPensionado(CN$1,$E140,$B140, $D140, Hombres!$A$1:$DW$117, Mujeres!$A$1:$DW$117)</f>
        <v>0</v>
      </c>
      <c r="CO140" s="52" cm="1">
        <f t="array" aca="1" ref="CO140" ca="1">AnualidadPensionado(CO$1,$E140,$B140, $D140, Hombres!$A$1:$DW$117, Mujeres!$A$1:$DW$117)</f>
        <v>0</v>
      </c>
      <c r="CP140" s="52" cm="1">
        <f t="array" aca="1" ref="CP140" ca="1">AnualidadPensionado(CP$1,$E140,$B140, $D140, Hombres!$A$1:$DW$117, Mujeres!$A$1:$DW$117)</f>
        <v>0</v>
      </c>
      <c r="CQ140" s="52" cm="1">
        <f t="array" aca="1" ref="CQ140" ca="1">AnualidadPensionado(CQ$1,$E140,$B140, $D140, Hombres!$A$1:$DW$117, Mujeres!$A$1:$DW$117)</f>
        <v>0</v>
      </c>
      <c r="CR140" s="52" cm="1">
        <f t="array" aca="1" ref="CR140" ca="1">AnualidadPensionado(CR$1,$E140,$B140, $D140, Hombres!$A$1:$DW$117, Mujeres!$A$1:$DW$117)</f>
        <v>0</v>
      </c>
      <c r="CS140" s="52" cm="1">
        <f t="array" aca="1" ref="CS140" ca="1">AnualidadPensionado(CS$1,$E140,$B140, $D140, Hombres!$A$1:$DW$117, Mujeres!$A$1:$DW$117)</f>
        <v>0</v>
      </c>
      <c r="CT140" s="52" cm="1">
        <f t="array" aca="1" ref="CT140" ca="1">AnualidadPensionado(CT$1,$E140,$B140, $D140, Hombres!$A$1:$DW$117, Mujeres!$A$1:$DW$117)</f>
        <v>0</v>
      </c>
      <c r="CU140" s="52" cm="1">
        <f t="array" aca="1" ref="CU140" ca="1">AnualidadPensionado(CU$1,$E140,$B140, $D140, Hombres!$A$1:$DW$117, Mujeres!$A$1:$DW$117)</f>
        <v>0</v>
      </c>
      <c r="CV140" s="52" cm="1">
        <f t="array" aca="1" ref="CV140" ca="1">AnualidadPensionado(CV$1,$E140,$B140, $D140, Hombres!$A$1:$DW$117, Mujeres!$A$1:$DW$117)</f>
        <v>0</v>
      </c>
      <c r="CW140" s="52" cm="1">
        <f t="array" aca="1" ref="CW140" ca="1">AnualidadPensionado(CW$1,$E140,$B140, $D140, Hombres!$A$1:$DW$117, Mujeres!$A$1:$DW$117)</f>
        <v>0</v>
      </c>
      <c r="CX140" s="52" cm="1">
        <f t="array" aca="1" ref="CX140" ca="1">AnualidadPensionado(CX$1,$E140,$B140, $D140, Hombres!$A$1:$DW$117, Mujeres!$A$1:$DW$117)</f>
        <v>0</v>
      </c>
      <c r="CY140" s="52" cm="1">
        <f t="array" aca="1" ref="CY140" ca="1">AnualidadPensionado(CY$1,$E140,$B140, $D140, Hombres!$A$1:$DW$117, Mujeres!$A$1:$DW$117)</f>
        <v>0</v>
      </c>
      <c r="DB140" s="25"/>
      <c r="DC140" s="52" cm="1">
        <f t="array" aca="1" ref="DC140" ca="1">beneficio_muerte_individual_pensionado(DC$1,$E140,$B140, Hombres!$A$1:$DW$117, Mujeres!$A$1:$DW$117)</f>
        <v>0</v>
      </c>
      <c r="DD140" s="52" cm="1">
        <f t="array" aca="1" ref="DD140" ca="1">beneficio_muerte_individual_pensionado(DD$1,$E140,$B140, Hombres!$A$1:$DW$117, Mujeres!$A$1:$DW$117)</f>
        <v>32517.600000000002</v>
      </c>
      <c r="DE140" s="52" cm="1">
        <f t="array" aca="1" ref="DE140" ca="1">beneficio_muerte_individual_pensionado(DE$1,$E140,$B140, Hombres!$A$1:$DW$117, Mujeres!$A$1:$DW$117)</f>
        <v>35484.084611190003</v>
      </c>
      <c r="DF140" s="52" cm="1">
        <f t="array" aca="1" ref="DF140" ca="1">beneficio_muerte_individual_pensionado(DF$1,$E140,$B140, Hombres!$A$1:$DW$117, Mujeres!$A$1:$DW$117)</f>
        <v>39034.138783691065</v>
      </c>
      <c r="DG140" s="52" cm="1">
        <f t="array" aca="1" ref="DG140" ca="1">beneficio_muerte_individual_pensionado(DG$1,$E140,$B140, Hombres!$A$1:$DW$117, Mujeres!$A$1:$DW$117)</f>
        <v>42674.420857599202</v>
      </c>
      <c r="DH140" s="52" cm="1">
        <f t="array" aca="1" ref="DH140" ca="1">beneficio_muerte_individual_pensionado(DH$1,$E140,$B140, Hombres!$A$1:$DW$117, Mujeres!$A$1:$DW$117)</f>
        <v>45949.808515436118</v>
      </c>
      <c r="DI140" s="52" cm="1">
        <f t="array" aca="1" ref="DI140" ca="1">beneficio_muerte_individual_pensionado(DI$1,$E140,$B140, Hombres!$A$1:$DW$117, Mujeres!$A$1:$DW$117)</f>
        <v>48967.223832060874</v>
      </c>
      <c r="DJ140" s="52" cm="1">
        <f t="array" aca="1" ref="DJ140" ca="1">beneficio_muerte_individual_pensionado(DJ$1,$E140,$B140, Hombres!$A$1:$DW$117, Mujeres!$A$1:$DW$117)</f>
        <v>52271.824114437375</v>
      </c>
      <c r="DK140" s="52" cm="1">
        <f t="array" aca="1" ref="DK140" ca="1">beneficio_muerte_individual_pensionado(DK$1,$E140,$B140, Hombres!$A$1:$DW$117, Mujeres!$A$1:$DW$117)</f>
        <v>56289.571143347399</v>
      </c>
      <c r="DL140" s="52" cm="1">
        <f t="array" aca="1" ref="DL140" ca="1">beneficio_muerte_individual_pensionado(DL$1,$E140,$B140, Hombres!$A$1:$DW$117, Mujeres!$A$1:$DW$117)</f>
        <v>61095.565592181199</v>
      </c>
      <c r="DM140" s="52" cm="1">
        <f t="array" aca="1" ref="DM140" ca="1">beneficio_muerte_individual_pensionado(DM$1,$E140,$B140, Hombres!$A$1:$DW$117, Mujeres!$A$1:$DW$117)</f>
        <v>66527.758758859374</v>
      </c>
      <c r="DN140" s="52" cm="1">
        <f t="array" aca="1" ref="DN140" ca="1">beneficio_muerte_individual_pensionado(DN$1,$E140,$B140, Hombres!$A$1:$DW$117, Mujeres!$A$1:$DW$117)</f>
        <v>75080.032670127533</v>
      </c>
      <c r="DO140" s="52" cm="1">
        <f t="array" aca="1" ref="DO140" ca="1">beneficio_muerte_individual_pensionado(DO$1,$E140,$B140, Hombres!$A$1:$DW$117, Mujeres!$A$1:$DW$117)</f>
        <v>80713.825613765497</v>
      </c>
      <c r="DP140" s="52" cm="1">
        <f t="array" aca="1" ref="DP140" ca="1">beneficio_muerte_individual_pensionado(DP$1,$E140,$B140, Hombres!$A$1:$DW$117, Mujeres!$A$1:$DW$117)</f>
        <v>86578.270761977779</v>
      </c>
      <c r="DQ140" s="52" cm="1">
        <f t="array" aca="1" ref="DQ140" ca="1">beneficio_muerte_individual_pensionado(DQ$1,$E140,$B140, Hombres!$A$1:$DW$117, Mujeres!$A$1:$DW$117)</f>
        <v>92515.674976262919</v>
      </c>
      <c r="DR140" s="52" cm="1">
        <f t="array" aca="1" ref="DR140" ca="1">beneficio_muerte_individual_pensionado(DR$1,$E140,$B140, Hombres!$A$1:$DW$117, Mujeres!$A$1:$DW$117)</f>
        <v>98366.733749664272</v>
      </c>
      <c r="DS140" s="52" cm="1">
        <f t="array" aca="1" ref="DS140" ca="1">beneficio_muerte_individual_pensionado(DS$1,$E140,$B140, Hombres!$A$1:$DW$117, Mujeres!$A$1:$DW$117)</f>
        <v>104119.67816926469</v>
      </c>
      <c r="DT140" s="52" cm="1">
        <f t="array" aca="1" ref="DT140" ca="1">beneficio_muerte_individual_pensionado(DT$1,$E140,$B140, Hombres!$A$1:$DW$117, Mujeres!$A$1:$DW$117)</f>
        <v>109771.67563561432</v>
      </c>
      <c r="DU140" s="52" cm="1">
        <f t="array" aca="1" ref="DU140" ca="1">beneficio_muerte_individual_pensionado(DU$1,$E140,$B140, Hombres!$A$1:$DW$117, Mujeres!$A$1:$DW$117)</f>
        <v>115176.61300504916</v>
      </c>
      <c r="DV140" s="52" cm="1">
        <f t="array" aca="1" ref="DV140" ca="1">beneficio_muerte_individual_pensionado(DV$1,$E140,$B140, Hombres!$A$1:$DW$117, Mujeres!$A$1:$DW$117)</f>
        <v>120036.61418807934</v>
      </c>
      <c r="DW140" s="52" cm="1">
        <f t="array" aca="1" ref="DW140" ca="1">beneficio_muerte_individual_pensionado(DW$1,$E140,$B140, Hombres!$A$1:$DW$117, Mujeres!$A$1:$DW$117)</f>
        <v>124074.12053738245</v>
      </c>
      <c r="DX140" s="52" cm="1">
        <f t="array" aca="1" ref="DX140" ca="1">beneficio_muerte_individual_pensionado(DX$1,$E140,$B140, Hombres!$A$1:$DW$117, Mujeres!$A$1:$DW$117)</f>
        <v>127179.2492373276</v>
      </c>
      <c r="DY140" s="52" cm="1">
        <f t="array" aca="1" ref="DY140" ca="1">beneficio_muerte_individual_pensionado(DY$1,$E140,$B140, Hombres!$A$1:$DW$117, Mujeres!$A$1:$DW$117)</f>
        <v>129247.75826814295</v>
      </c>
      <c r="DZ140" s="52" cm="1">
        <f t="array" aca="1" ref="DZ140" ca="1">beneficio_muerte_individual_pensionado(DZ$1,$E140,$B140, Hombres!$A$1:$DW$117, Mujeres!$A$1:$DW$117)</f>
        <v>130069.32688149597</v>
      </c>
      <c r="EA140" s="52" cm="1">
        <f t="array" aca="1" ref="EA140" ca="1">beneficio_muerte_individual_pensionado(EA$1,$E140,$B140, Hombres!$A$1:$DW$117, Mujeres!$A$1:$DW$117)</f>
        <v>129343.24274858728</v>
      </c>
      <c r="EB140" s="52" cm="1">
        <f t="array" aca="1" ref="EB140" ca="1">beneficio_muerte_individual_pensionado(EB$1,$E140,$B140, Hombres!$A$1:$DW$117, Mujeres!$A$1:$DW$117)</f>
        <v>126849.75144081256</v>
      </c>
      <c r="EC140" s="52" cm="1">
        <f t="array" aca="1" ref="EC140" ca="1">beneficio_muerte_individual_pensionado(EC$1,$E140,$B140, Hombres!$A$1:$DW$117, Mujeres!$A$1:$DW$117)</f>
        <v>122531.34831089049</v>
      </c>
      <c r="ED140" s="52" cm="1">
        <f t="array" aca="1" ref="ED140" ca="1">beneficio_muerte_individual_pensionado(ED$1,$E140,$B140, Hombres!$A$1:$DW$117, Mujeres!$A$1:$DW$117)</f>
        <v>116407.91905333719</v>
      </c>
      <c r="EE140" s="52" cm="1">
        <f t="array" aca="1" ref="EE140" ca="1">beneficio_muerte_individual_pensionado(EE$1,$E140,$B140, Hombres!$A$1:$DW$117, Mujeres!$A$1:$DW$117)</f>
        <v>108516.9384073058</v>
      </c>
      <c r="EF140" s="52" cm="1">
        <f t="array" aca="1" ref="EF140" ca="1">beneficio_muerte_individual_pensionado(EF$1,$E140,$B140, Hombres!$A$1:$DW$117, Mujeres!$A$1:$DW$117)</f>
        <v>98947.917888498181</v>
      </c>
      <c r="EG140" s="52" cm="1">
        <f t="array" aca="1" ref="EG140" ca="1">beneficio_muerte_individual_pensionado(EG$1,$E140,$B140, Hombres!$A$1:$DW$117, Mujeres!$A$1:$DW$117)</f>
        <v>87963.801724019329</v>
      </c>
      <c r="EH140" s="52" cm="1">
        <f t="array" aca="1" ref="EH140" ca="1">beneficio_muerte_individual_pensionado(EH$1,$E140,$B140, Hombres!$A$1:$DW$117, Mujeres!$A$1:$DW$117)</f>
        <v>76010.947743942044</v>
      </c>
      <c r="EI140" s="52" cm="1">
        <f t="array" aca="1" ref="EI140" ca="1">beneficio_muerte_individual_pensionado(EI$1,$E140,$B140, Hombres!$A$1:$DW$117, Mujeres!$A$1:$DW$117)</f>
        <v>63623.290225111996</v>
      </c>
      <c r="EJ140" s="52" cm="1">
        <f t="array" aca="1" ref="EJ140" ca="1">beneficio_muerte_individual_pensionado(EJ$1,$E140,$B140, Hombres!$A$1:$DW$117, Mujeres!$A$1:$DW$117)</f>
        <v>51354.956638957439</v>
      </c>
      <c r="EK140" s="52" cm="1">
        <f t="array" aca="1" ref="EK140" ca="1">beneficio_muerte_individual_pensionado(EK$1,$E140,$B140, Hombres!$A$1:$DW$117, Mujeres!$A$1:$DW$117)</f>
        <v>39752.039659165755</v>
      </c>
      <c r="EL140" s="52" cm="1">
        <f t="array" aca="1" ref="EL140" ca="1">beneficio_muerte_individual_pensionado(EL$1,$E140,$B140, Hombres!$A$1:$DW$117, Mujeres!$A$1:$DW$117)</f>
        <v>29326.713270272259</v>
      </c>
      <c r="EM140" s="52" cm="1">
        <f t="array" aca="1" ref="EM140" ca="1">beneficio_muerte_individual_pensionado(EM$1,$E140,$B140, Hombres!$A$1:$DW$117, Mujeres!$A$1:$DW$117)</f>
        <v>20481.854917590299</v>
      </c>
      <c r="EN140" s="52" cm="1">
        <f t="array" aca="1" ref="EN140" ca="1">beneficio_muerte_individual_pensionado(EN$1,$E140,$B140, Hombres!$A$1:$DW$117, Mujeres!$A$1:$DW$117)</f>
        <v>13434.939110542355</v>
      </c>
      <c r="EO140" s="52" cm="1">
        <f t="array" aca="1" ref="EO140" ca="1">beneficio_muerte_individual_pensionado(EO$1,$E140,$B140, Hombres!$A$1:$DW$117, Mujeres!$A$1:$DW$117)</f>
        <v>8196.6067082076115</v>
      </c>
      <c r="EP140" s="52" cm="1">
        <f t="array" aca="1" ref="EP140" ca="1">beneficio_muerte_individual_pensionado(EP$1,$E140,$B140, Hombres!$A$1:$DW$117, Mujeres!$A$1:$DW$117)</f>
        <v>4596.1587902951542</v>
      </c>
      <c r="EQ140" s="52" cm="1">
        <f t="array" aca="1" ref="EQ140" ca="1">beneficio_muerte_individual_pensionado(EQ$1,$E140,$B140, Hombres!$A$1:$DW$117, Mujeres!$A$1:$DW$117)</f>
        <v>2335.0003984052023</v>
      </c>
      <c r="ER140" s="52" cm="1">
        <f t="array" aca="1" ref="ER140" ca="1">beneficio_muerte_individual_pensionado(ER$1,$E140,$B140, Hombres!$A$1:$DW$117, Mujeres!$A$1:$DW$117)</f>
        <v>1055.8935757260624</v>
      </c>
      <c r="ES140" s="52" cm="1">
        <f t="array" aca="1" ref="ES140" ca="1">beneficio_muerte_individual_pensionado(ES$1,$E140,$B140, Hombres!$A$1:$DW$117, Mujeres!$A$1:$DW$117)</f>
        <v>415.37876816662629</v>
      </c>
      <c r="ET140" s="52" cm="1">
        <f t="array" aca="1" ref="ET140" ca="1">beneficio_muerte_individual_pensionado(ET$1,$E140,$B140, Hombres!$A$1:$DW$117, Mujeres!$A$1:$DW$117)</f>
        <v>137.81759645607823</v>
      </c>
      <c r="EU140" s="52" cm="1">
        <f t="array" aca="1" ref="EU140" ca="1">beneficio_muerte_individual_pensionado(EU$1,$E140,$B140, Hombres!$A$1:$DW$117, Mujeres!$A$1:$DW$117)</f>
        <v>36.901283793066682</v>
      </c>
      <c r="EV140" s="52" cm="1">
        <f t="array" aca="1" ref="EV140" ca="1">beneficio_muerte_individual_pensionado(EV$1,$E140,$B140, Hombres!$A$1:$DW$117, Mujeres!$A$1:$DW$117)</f>
        <v>7.4450993728825416</v>
      </c>
      <c r="EW140" s="52" cm="1">
        <f t="array" aca="1" ref="EW140" ca="1">beneficio_muerte_individual_pensionado(EW$1,$E140,$B140, Hombres!$A$1:$DW$117, Mujeres!$A$1:$DW$117)</f>
        <v>1.0639304022779321</v>
      </c>
      <c r="EX140" s="52" cm="1">
        <f t="array" aca="1" ref="EX140" ca="1">beneficio_muerte_individual_pensionado(EX$1,$E140,$B140, Hombres!$A$1:$DW$117, Mujeres!$A$1:$DW$117)</f>
        <v>0</v>
      </c>
      <c r="EY140" s="52" cm="1">
        <f t="array" aca="1" ref="EY140" ca="1">beneficio_muerte_individual_pensionado(EY$1,$E140,$B140, Hombres!$A$1:$DW$117, Mujeres!$A$1:$DW$117)</f>
        <v>0</v>
      </c>
      <c r="EZ140" s="52" cm="1">
        <f t="array" aca="1" ref="EZ140" ca="1">beneficio_muerte_individual_pensionado(EZ$1,$E140,$B140, Hombres!$A$1:$DW$117, Mujeres!$A$1:$DW$117)</f>
        <v>0</v>
      </c>
      <c r="FA140" s="52" cm="1">
        <f t="array" aca="1" ref="FA140" ca="1">beneficio_muerte_individual_pensionado(FA$1,$E140,$B140, Hombres!$A$1:$DW$117, Mujeres!$A$1:$DW$117)</f>
        <v>0</v>
      </c>
      <c r="FB140" s="52" cm="1">
        <f t="array" aca="1" ref="FB140" ca="1">beneficio_muerte_individual_pensionado(FB$1,$E140,$B140, Hombres!$A$1:$DW$117, Mujeres!$A$1:$DW$117)</f>
        <v>0</v>
      </c>
      <c r="FC140" s="52" cm="1">
        <f t="array" aca="1" ref="FC140" ca="1">beneficio_muerte_individual_pensionado(FC$1,$E140,$B140, Hombres!$A$1:$DW$117, Mujeres!$A$1:$DW$117)</f>
        <v>0</v>
      </c>
      <c r="FD140" s="52" cm="1">
        <f t="array" aca="1" ref="FD140" ca="1">beneficio_muerte_individual_pensionado(FD$1,$E140,$B140, Hombres!$A$1:$DW$117, Mujeres!$A$1:$DW$117)</f>
        <v>0</v>
      </c>
      <c r="FE140" s="52" cm="1">
        <f t="array" aca="1" ref="FE140" ca="1">beneficio_muerte_individual_pensionado(FE$1,$E140,$B140, Hombres!$A$1:$DW$117, Mujeres!$A$1:$DW$117)</f>
        <v>0</v>
      </c>
      <c r="FF140" s="52" cm="1">
        <f t="array" aca="1" ref="FF140" ca="1">beneficio_muerte_individual_pensionado(FF$1,$E140,$B140, Hombres!$A$1:$DW$117, Mujeres!$A$1:$DW$117)</f>
        <v>0</v>
      </c>
      <c r="FG140" s="52" cm="1">
        <f t="array" aca="1" ref="FG140" ca="1">beneficio_muerte_individual_pensionado(FG$1,$E140,$B140, Hombres!$A$1:$DW$117, Mujeres!$A$1:$DW$117)</f>
        <v>0</v>
      </c>
      <c r="FH140" s="52" cm="1">
        <f t="array" aca="1" ref="FH140" ca="1">beneficio_muerte_individual_pensionado(FH$1,$E140,$B140, Hombres!$A$1:$DW$117, Mujeres!$A$1:$DW$117)</f>
        <v>0</v>
      </c>
      <c r="FI140" s="52" cm="1">
        <f t="array" aca="1" ref="FI140" ca="1">beneficio_muerte_individual_pensionado(FI$1,$E140,$B140, Hombres!$A$1:$DW$117, Mujeres!$A$1:$DW$117)</f>
        <v>0</v>
      </c>
      <c r="FJ140" s="52" cm="1">
        <f t="array" aca="1" ref="FJ140" ca="1">beneficio_muerte_individual_pensionado(FJ$1,$E140,$B140, Hombres!$A$1:$DW$117, Mujeres!$A$1:$DW$117)</f>
        <v>0</v>
      </c>
      <c r="FK140" s="52" cm="1">
        <f t="array" aca="1" ref="FK140" ca="1">beneficio_muerte_individual_pensionado(FK$1,$E140,$B140, Hombres!$A$1:$DW$117, Mujeres!$A$1:$DW$117)</f>
        <v>0</v>
      </c>
      <c r="FL140" s="52" cm="1">
        <f t="array" aca="1" ref="FL140" ca="1">beneficio_muerte_individual_pensionado(FL$1,$E140,$B140, Hombres!$A$1:$DW$117, Mujeres!$A$1:$DW$117)</f>
        <v>0</v>
      </c>
      <c r="FM140" s="52" cm="1">
        <f t="array" aca="1" ref="FM140" ca="1">beneficio_muerte_individual_pensionado(FM$1,$E140,$B140, Hombres!$A$1:$DW$117, Mujeres!$A$1:$DW$117)</f>
        <v>0</v>
      </c>
      <c r="FN140" s="52" cm="1">
        <f t="array" aca="1" ref="FN140" ca="1">beneficio_muerte_individual_pensionado(FN$1,$E140,$B140, Hombres!$A$1:$DW$117, Mujeres!$A$1:$DW$117)</f>
        <v>0</v>
      </c>
      <c r="FO140" s="52" cm="1">
        <f t="array" aca="1" ref="FO140" ca="1">beneficio_muerte_individual_pensionado(FO$1,$E140,$B140, Hombres!$A$1:$DW$117, Mujeres!$A$1:$DW$117)</f>
        <v>0</v>
      </c>
      <c r="FP140" s="52" cm="1">
        <f t="array" aca="1" ref="FP140" ca="1">beneficio_muerte_individual_pensionado(FP$1,$E140,$B140, Hombres!$A$1:$DW$117, Mujeres!$A$1:$DW$117)</f>
        <v>0</v>
      </c>
      <c r="FQ140" s="52" cm="1">
        <f t="array" aca="1" ref="FQ140" ca="1">beneficio_muerte_individual_pensionado(FQ$1,$E140,$B140, Hombres!$A$1:$DW$117, Mujeres!$A$1:$DW$117)</f>
        <v>0</v>
      </c>
      <c r="FR140" s="52" cm="1">
        <f t="array" aca="1" ref="FR140" ca="1">beneficio_muerte_individual_pensionado(FR$1,$E140,$B140, Hombres!$A$1:$DW$117, Mujeres!$A$1:$DW$117)</f>
        <v>0</v>
      </c>
      <c r="FS140" s="52" cm="1">
        <f t="array" aca="1" ref="FS140" ca="1">beneficio_muerte_individual_pensionado(FS$1,$E140,$B140, Hombres!$A$1:$DW$117, Mujeres!$A$1:$DW$117)</f>
        <v>0</v>
      </c>
      <c r="FT140" s="52" cm="1">
        <f t="array" aca="1" ref="FT140" ca="1">beneficio_muerte_individual_pensionado(FT$1,$E140,$B140, Hombres!$A$1:$DW$117, Mujeres!$A$1:$DW$117)</f>
        <v>0</v>
      </c>
      <c r="FU140" s="52" cm="1">
        <f t="array" aca="1" ref="FU140" ca="1">beneficio_muerte_individual_pensionado(FU$1,$E140,$B140, Hombres!$A$1:$DW$117, Mujeres!$A$1:$DW$117)</f>
        <v>0</v>
      </c>
      <c r="FV140" s="52" cm="1">
        <f t="array" aca="1" ref="FV140" ca="1">beneficio_muerte_individual_pensionado(FV$1,$E140,$B140, Hombres!$A$1:$DW$117, Mujeres!$A$1:$DW$117)</f>
        <v>0</v>
      </c>
      <c r="FW140" s="52" cm="1">
        <f t="array" aca="1" ref="FW140" ca="1">beneficio_muerte_individual_pensionado(FW$1,$E140,$B140, Hombres!$A$1:$DW$117, Mujeres!$A$1:$DW$117)</f>
        <v>0</v>
      </c>
      <c r="FX140" s="52" cm="1">
        <f t="array" aca="1" ref="FX140" ca="1">beneficio_muerte_individual_pensionado(FX$1,$E140,$B140, Hombres!$A$1:$DW$117, Mujeres!$A$1:$DW$117)</f>
        <v>0</v>
      </c>
      <c r="FY140" s="52" cm="1">
        <f t="array" aca="1" ref="FY140" ca="1">beneficio_muerte_individual_pensionado(FY$1,$E140,$B140, Hombres!$A$1:$DW$117, Mujeres!$A$1:$DW$117)</f>
        <v>0</v>
      </c>
      <c r="FZ140" s="52" cm="1">
        <f t="array" aca="1" ref="FZ140" ca="1">beneficio_muerte_individual_pensionado(FZ$1,$E140,$B140, Hombres!$A$1:$DW$117, Mujeres!$A$1:$DW$117)</f>
        <v>0</v>
      </c>
      <c r="GA140" s="52" cm="1">
        <f t="array" aca="1" ref="GA140" ca="1">beneficio_muerte_individual_pensionado(GA$1,$E140,$B140, Hombres!$A$1:$DW$117, Mujeres!$A$1:$DW$117)</f>
        <v>0</v>
      </c>
      <c r="GB140" s="52" cm="1">
        <f t="array" aca="1" ref="GB140" ca="1">beneficio_muerte_individual_pensionado(GB$1,$E140,$B140, Hombres!$A$1:$DW$117, Mujeres!$A$1:$DW$117)</f>
        <v>0</v>
      </c>
      <c r="GC140" s="52" cm="1">
        <f t="array" aca="1" ref="GC140" ca="1">beneficio_muerte_individual_pensionado(GC$1,$E140,$B140, Hombres!$A$1:$DW$117, Mujeres!$A$1:$DW$117)</f>
        <v>0</v>
      </c>
      <c r="GD140" s="52" cm="1">
        <f t="array" aca="1" ref="GD140" ca="1">beneficio_muerte_individual_pensionado(GD$1,$E140,$B140, Hombres!$A$1:$DW$117, Mujeres!$A$1:$DW$117)</f>
        <v>0</v>
      </c>
      <c r="GE140" s="52" cm="1">
        <f t="array" aca="1" ref="GE140" ca="1">beneficio_muerte_individual_pensionado(GE$1,$E140,$B140, Hombres!$A$1:$DW$117, Mujeres!$A$1:$DW$117)</f>
        <v>0</v>
      </c>
      <c r="GF140" s="52" cm="1">
        <f t="array" aca="1" ref="GF140" ca="1">beneficio_muerte_individual_pensionado(GF$1,$E140,$B140, Hombres!$A$1:$DW$117, Mujeres!$A$1:$DW$117)</f>
        <v>0</v>
      </c>
      <c r="GG140" s="52" cm="1">
        <f t="array" aca="1" ref="GG140" ca="1">beneficio_muerte_individual_pensionado(GG$1,$E140,$B140, Hombres!$A$1:$DW$117, Mujeres!$A$1:$DW$117)</f>
        <v>0</v>
      </c>
      <c r="GH140" s="52" cm="1">
        <f t="array" aca="1" ref="GH140" ca="1">beneficio_muerte_individual_pensionado(GH$1,$E140,$B140, Hombres!$A$1:$DW$117, Mujeres!$A$1:$DW$117)</f>
        <v>0</v>
      </c>
      <c r="GI140" s="52" cm="1">
        <f t="array" aca="1" ref="GI140" ca="1">beneficio_muerte_individual_pensionado(GI$1,$E140,$B140, Hombres!$A$1:$DW$117, Mujeres!$A$1:$DW$117)</f>
        <v>0</v>
      </c>
      <c r="GJ140" s="52" cm="1">
        <f t="array" aca="1" ref="GJ140" ca="1">beneficio_muerte_individual_pensionado(GJ$1,$E140,$B140, Hombres!$A$1:$DW$117, Mujeres!$A$1:$DW$117)</f>
        <v>0</v>
      </c>
      <c r="GK140" s="52" cm="1">
        <f t="array" aca="1" ref="GK140" ca="1">beneficio_muerte_individual_pensionado(GK$1,$E140,$B140, Hombres!$A$1:$DW$117, Mujeres!$A$1:$DW$117)</f>
        <v>0</v>
      </c>
      <c r="GL140" s="52" cm="1">
        <f t="array" aca="1" ref="GL140" ca="1">beneficio_muerte_individual_pensionado(GL$1,$E140,$B140, Hombres!$A$1:$DW$117, Mujeres!$A$1:$DW$117)</f>
        <v>0</v>
      </c>
      <c r="GM140" s="52" cm="1">
        <f t="array" aca="1" ref="GM140" ca="1">beneficio_muerte_individual_pensionado(GM$1,$E140,$B140, Hombres!$A$1:$DW$117, Mujeres!$A$1:$DW$117)</f>
        <v>0</v>
      </c>
      <c r="GN140" s="52" cm="1">
        <f t="array" aca="1" ref="GN140" ca="1">beneficio_muerte_individual_pensionado(GN$1,$E140,$B140, Hombres!$A$1:$DW$117, Mujeres!$A$1:$DW$117)</f>
        <v>0</v>
      </c>
      <c r="GO140" s="52" cm="1">
        <f t="array" aca="1" ref="GO140" ca="1">beneficio_muerte_individual_pensionado(GO$1,$E140,$B140, Hombres!$A$1:$DW$117, Mujeres!$A$1:$DW$117)</f>
        <v>0</v>
      </c>
      <c r="GP140" s="52" cm="1">
        <f t="array" aca="1" ref="GP140" ca="1">beneficio_muerte_individual_pensionado(GP$1,$E140,$B140, Hombres!$A$1:$DW$117, Mujeres!$A$1:$DW$117)</f>
        <v>0</v>
      </c>
      <c r="GQ140" s="52" cm="1">
        <f t="array" aca="1" ref="GQ140" ca="1">beneficio_muerte_individual_pensionado(GQ$1,$E140,$B140, Hombres!$A$1:$DW$117, Mujeres!$A$1:$DW$117)</f>
        <v>0</v>
      </c>
      <c r="GR140" s="52" cm="1">
        <f t="array" aca="1" ref="GR140" ca="1">beneficio_muerte_individual_pensionado(GR$1,$E140,$B140, Hombres!$A$1:$DW$117, Mujeres!$A$1:$DW$117)</f>
        <v>0</v>
      </c>
      <c r="GS140" s="52" cm="1">
        <f t="array" aca="1" ref="GS140" ca="1">beneficio_muerte_individual_pensionado(GS$1,$E140,$B140, Hombres!$A$1:$DW$117, Mujeres!$A$1:$DW$117)</f>
        <v>0</v>
      </c>
      <c r="GT140" s="52" cm="1">
        <f t="array" aca="1" ref="GT140" ca="1">beneficio_muerte_individual_pensionado(GT$1,$E140,$B140, Hombres!$A$1:$DW$117, Mujeres!$A$1:$DW$117)</f>
        <v>0</v>
      </c>
    </row>
    <row r="141" spans="1:202" x14ac:dyDescent="0.3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5"/>
      <c r="H141" s="52" cm="1">
        <f t="array" aca="1" ref="H141" ca="1">AnualidadPensionado(H$1,$E141,$B141, $D141, Hombres!$A$1:$DW$117, Mujeres!$A$1:$DW$117)</f>
        <v>0</v>
      </c>
      <c r="I141" s="52" cm="1">
        <f t="array" aca="1" ref="I141" ca="1">AnualidadPensionado(I$1,$E141,$B141, $D141, Hombres!$A$1:$DW$117, Mujeres!$A$1:$DW$117)</f>
        <v>4290941.2403320316</v>
      </c>
      <c r="J141" s="52" cm="1">
        <f t="array" aca="1" ref="J141" ca="1">AnualidadPensionado(J$1,$E141,$B141, $D141, Hombres!$A$1:$DW$117, Mujeres!$A$1:$DW$117)</f>
        <v>4383781.7613843521</v>
      </c>
      <c r="K141" s="52" cm="1">
        <f t="array" aca="1" ref="K141" ca="1">AnualidadPensionado(K$1,$E141,$B141, $D141, Hombres!$A$1:$DW$117, Mujeres!$A$1:$DW$117)</f>
        <v>4475920.0338397473</v>
      </c>
      <c r="L141" s="52" cm="1">
        <f t="array" aca="1" ref="L141" ca="1">AnualidadPensionado(L$1,$E141,$B141, $D141, Hombres!$A$1:$DW$117, Mujeres!$A$1:$DW$117)</f>
        <v>4566681.5183597812</v>
      </c>
      <c r="M141" s="52" cm="1">
        <f t="array" aca="1" ref="M141" ca="1">AnualidadPensionado(M$1,$E141,$B141, $D141, Hombres!$A$1:$DW$117, Mujeres!$A$1:$DW$117)</f>
        <v>4655204.4064859217</v>
      </c>
      <c r="N141" s="52" cm="1">
        <f t="array" aca="1" ref="N141" ca="1">AnualidadPensionado(N$1,$E141,$B141, $D141, Hombres!$A$1:$DW$117, Mujeres!$A$1:$DW$117)</f>
        <v>4740294.5462642619</v>
      </c>
      <c r="O141" s="52" cm="1">
        <f t="array" aca="1" ref="O141" ca="1">AnualidadPensionado(O$1,$E141,$B141, $D141, Hombres!$A$1:$DW$117, Mujeres!$A$1:$DW$117)</f>
        <v>4820655.7358034588</v>
      </c>
      <c r="P141" s="52" cm="1">
        <f t="array" aca="1" ref="P141" ca="1">AnualidadPensionado(P$1,$E141,$B141, $D141, Hombres!$A$1:$DW$117, Mujeres!$A$1:$DW$117)</f>
        <v>4895510.8057591794</v>
      </c>
      <c r="Q141" s="52" cm="1">
        <f t="array" aca="1" ref="Q141" ca="1">AnualidadPensionado(Q$1,$E141,$B141, $D141, Hombres!$A$1:$DW$117, Mujeres!$A$1:$DW$117)</f>
        <v>4964706.393452161</v>
      </c>
      <c r="R141" s="52" cm="1">
        <f t="array" aca="1" ref="R141" ca="1">AnualidadPensionado(R$1,$E141,$B141, $D141, Hombres!$A$1:$DW$117, Mujeres!$A$1:$DW$117)</f>
        <v>5028089.6134125367</v>
      </c>
      <c r="S141" s="52" cm="1">
        <f t="array" aca="1" ref="S141" ca="1">AnualidadPensionado(S$1,$E141,$B141, $D141, Hombres!$A$1:$DW$117, Mujeres!$A$1:$DW$117)</f>
        <v>5084716.6474870658</v>
      </c>
      <c r="T141" s="52" cm="1">
        <f t="array" aca="1" ref="T141" ca="1">AnualidadPensionado(T$1,$E141,$B141, $D141, Hombres!$A$1:$DW$117, Mujeres!$A$1:$DW$117)</f>
        <v>5132696.8117344007</v>
      </c>
      <c r="U141" s="52" cm="1">
        <f t="array" aca="1" ref="U141" ca="1">AnualidadPensionado(U$1,$E141,$B141, $D141, Hombres!$A$1:$DW$117, Mujeres!$A$1:$DW$117)</f>
        <v>5169509.6065325812</v>
      </c>
      <c r="V141" s="52" cm="1">
        <f t="array" aca="1" ref="V141" ca="1">AnualidadPensionado(V$1,$E141,$B141, $D141, Hombres!$A$1:$DW$117, Mujeres!$A$1:$DW$117)</f>
        <v>5192549.733474697</v>
      </c>
      <c r="W141" s="52" cm="1">
        <f t="array" aca="1" ref="W141" ca="1">AnualidadPensionado(W$1,$E141,$B141, $D141, Hombres!$A$1:$DW$117, Mujeres!$A$1:$DW$117)</f>
        <v>5193866.0292544831</v>
      </c>
      <c r="X141" s="52" cm="1">
        <f t="array" aca="1" ref="X141" ca="1">AnualidadPensionado(X$1,$E141,$B141, $D141, Hombres!$A$1:$DW$117, Mujeres!$A$1:$DW$117)</f>
        <v>5178239.1458488107</v>
      </c>
      <c r="Y141" s="52" cm="1">
        <f t="array" aca="1" ref="Y141" ca="1">AnualidadPensionado(Y$1,$E141,$B141, $D141, Hombres!$A$1:$DW$117, Mujeres!$A$1:$DW$117)</f>
        <v>5143905.3231249796</v>
      </c>
      <c r="Z141" s="52" cm="1">
        <f t="array" aca="1" ref="Z141" ca="1">AnualidadPensionado(Z$1,$E141,$B141, $D141, Hombres!$A$1:$DW$117, Mujeres!$A$1:$DW$117)</f>
        <v>5088929.4491911829</v>
      </c>
      <c r="AA141" s="52" cm="1">
        <f t="array" aca="1" ref="AA141" ca="1">AnualidadPensionado(AA$1,$E141,$B141, $D141, Hombres!$A$1:$DW$117, Mujeres!$A$1:$DW$117)</f>
        <v>5011410.4891639156</v>
      </c>
      <c r="AB141" s="52" cm="1">
        <f t="array" aca="1" ref="AB141" ca="1">AnualidadPensionado(AB$1,$E141,$B141, $D141, Hombres!$A$1:$DW$117, Mujeres!$A$1:$DW$117)</f>
        <v>4909702.8659015428</v>
      </c>
      <c r="AC141" s="52" cm="1">
        <f t="array" aca="1" ref="AC141" ca="1">AnualidadPensionado(AC$1,$E141,$B141, $D141, Hombres!$A$1:$DW$117, Mujeres!$A$1:$DW$117)</f>
        <v>4782468.9668081179</v>
      </c>
      <c r="AD141" s="52" cm="1">
        <f t="array" aca="1" ref="AD141" ca="1">AnualidadPensionado(AD$1,$E141,$B141, $D141, Hombres!$A$1:$DW$117, Mujeres!$A$1:$DW$117)</f>
        <v>4628596.3659644052</v>
      </c>
      <c r="AE141" s="52" cm="1">
        <f t="array" aca="1" ref="AE141" ca="1">AnualidadPensionado(AE$1,$E141,$B141, $D141, Hombres!$A$1:$DW$117, Mujeres!$A$1:$DW$117)</f>
        <v>4447260.5871568071</v>
      </c>
      <c r="AF141" s="52" cm="1">
        <f t="array" aca="1" ref="AF141" ca="1">AnualidadPensionado(AF$1,$E141,$B141, $D141, Hombres!$A$1:$DW$117, Mujeres!$A$1:$DW$117)</f>
        <v>4238235.5905197626</v>
      </c>
      <c r="AG141" s="52" cm="1">
        <f t="array" aca="1" ref="AG141" ca="1">AnualidadPensionado(AG$1,$E141,$B141, $D141, Hombres!$A$1:$DW$117, Mujeres!$A$1:$DW$117)</f>
        <v>4002189.8056824268</v>
      </c>
      <c r="AH141" s="52" cm="1">
        <f t="array" aca="1" ref="AH141" ca="1">AnualidadPensionado(AH$1,$E141,$B141, $D141, Hombres!$A$1:$DW$117, Mujeres!$A$1:$DW$117)</f>
        <v>3740736.2188604646</v>
      </c>
      <c r="AI141" s="52" cm="1">
        <f t="array" aca="1" ref="AI141" ca="1">AnualidadPensionado(AI$1,$E141,$B141, $D141, Hombres!$A$1:$DW$117, Mujeres!$A$1:$DW$117)</f>
        <v>3456265.4242161997</v>
      </c>
      <c r="AJ141" s="52" cm="1">
        <f t="array" aca="1" ref="AJ141" ca="1">AnualidadPensionado(AJ$1,$E141,$B141, $D141, Hombres!$A$1:$DW$117, Mujeres!$A$1:$DW$117)</f>
        <v>3151995.9006265854</v>
      </c>
      <c r="AK141" s="52" cm="1">
        <f t="array" aca="1" ref="AK141" ca="1">AnualidadPensionado(AK$1,$E141,$B141, $D141, Hombres!$A$1:$DW$117, Mujeres!$A$1:$DW$117)</f>
        <v>2832281.300227989</v>
      </c>
      <c r="AL141" s="52" cm="1">
        <f t="array" aca="1" ref="AL141" ca="1">AnualidadPensionado(AL$1,$E141,$B141, $D141, Hombres!$A$1:$DW$117, Mujeres!$A$1:$DW$117)</f>
        <v>2502869.5834751651</v>
      </c>
      <c r="AM141" s="52" cm="1">
        <f t="array" aca="1" ref="AM141" ca="1">AnualidadPensionado(AM$1,$E141,$B141, $D141, Hombres!$A$1:$DW$117, Mujeres!$A$1:$DW$117)</f>
        <v>2170602.5835852781</v>
      </c>
      <c r="AN141" s="52" cm="1">
        <f t="array" aca="1" ref="AN141" ca="1">AnualidadPensionado(AN$1,$E141,$B141, $D141, Hombres!$A$1:$DW$117, Mujeres!$A$1:$DW$117)</f>
        <v>1842869.6636965123</v>
      </c>
      <c r="AO141" s="52" cm="1">
        <f t="array" aca="1" ref="AO141" ca="1">AnualidadPensionado(AO$1,$E141,$B141, $D141, Hombres!$A$1:$DW$117, Mujeres!$A$1:$DW$117)</f>
        <v>1527277.1888813851</v>
      </c>
      <c r="AP141" s="52" cm="1">
        <f t="array" aca="1" ref="AP141" ca="1">AnualidadPensionado(AP$1,$E141,$B141, $D141, Hombres!$A$1:$DW$117, Mujeres!$A$1:$DW$117)</f>
        <v>1231390.0586932045</v>
      </c>
      <c r="AQ141" s="52" cm="1">
        <f t="array" aca="1" ref="AQ141" ca="1">AnualidadPensionado(AQ$1,$E141,$B141, $D141, Hombres!$A$1:$DW$117, Mujeres!$A$1:$DW$117)</f>
        <v>962292.81914465397</v>
      </c>
      <c r="AR141" s="52" cm="1">
        <f t="array" aca="1" ref="AR141" ca="1">AnualidadPensionado(AR$1,$E141,$B141, $D141, Hombres!$A$1:$DW$117, Mujeres!$A$1:$DW$117)</f>
        <v>725799.49341387337</v>
      </c>
      <c r="AS141" s="52" cm="1">
        <f t="array" aca="1" ref="AS141" ca="1">AnualidadPensionado(AS$1,$E141,$B141, $D141, Hombres!$A$1:$DW$117, Mujeres!$A$1:$DW$117)</f>
        <v>525729.7029233448</v>
      </c>
      <c r="AT141" s="52" cm="1">
        <f t="array" aca="1" ref="AT141" ca="1">AnualidadPensionado(AT$1,$E141,$B141, $D141, Hombres!$A$1:$DW$117, Mujeres!$A$1:$DW$117)</f>
        <v>363563.79116790002</v>
      </c>
      <c r="AU141" s="52" cm="1">
        <f t="array" aca="1" ref="AU141" ca="1">AnualidadPensionado(AU$1,$E141,$B141, $D141, Hombres!$A$1:$DW$117, Mujeres!$A$1:$DW$117)</f>
        <v>238378.95110308059</v>
      </c>
      <c r="AV141" s="52" cm="1">
        <f t="array" aca="1" ref="AV141" ca="1">AnualidadPensionado(AV$1,$E141,$B141, $D141, Hombres!$A$1:$DW$117, Mujeres!$A$1:$DW$117)</f>
        <v>147008.40617741883</v>
      </c>
      <c r="AW141" s="52" cm="1">
        <f t="array" aca="1" ref="AW141" ca="1">AnualidadPensionado(AW$1,$E141,$B141, $D141, Hombres!$A$1:$DW$117, Mujeres!$A$1:$DW$117)</f>
        <v>84465.794485158855</v>
      </c>
      <c r="AX141" s="52" cm="1">
        <f t="array" aca="1" ref="AX141" ca="1">AnualidadPensionado(AX$1,$E141,$B141, $D141, Hombres!$A$1:$DW$117, Mujeres!$A$1:$DW$117)</f>
        <v>44694.991277287889</v>
      </c>
      <c r="AY141" s="52" cm="1">
        <f t="array" aca="1" ref="AY141" ca="1">AnualidadPensionado(AY$1,$E141,$B141, $D141, Hombres!$A$1:$DW$117, Mujeres!$A$1:$DW$117)</f>
        <v>21471.272771538337</v>
      </c>
      <c r="AZ141" s="52" cm="1">
        <f t="array" aca="1" ref="AZ141" ca="1">AnualidadPensionado(AZ$1,$E141,$B141, $D141, Hombres!$A$1:$DW$117, Mujeres!$A$1:$DW$117)</f>
        <v>9197.6998967039817</v>
      </c>
      <c r="BA141" s="52" cm="1">
        <f t="array" aca="1" ref="BA141" ca="1">AnualidadPensionado(BA$1,$E141,$B141, $D141, Hombres!$A$1:$DW$117, Mujeres!$A$1:$DW$117)</f>
        <v>3433.0306791473827</v>
      </c>
      <c r="BB141" s="52" cm="1">
        <f t="array" aca="1" ref="BB141" ca="1">AnualidadPensionado(BB$1,$E141,$B141, $D141, Hombres!$A$1:$DW$117, Mujeres!$A$1:$DW$117)</f>
        <v>1082.118435639019</v>
      </c>
      <c r="BC141" s="52" cm="1">
        <f t="array" aca="1" ref="BC141" ca="1">AnualidadPensionado(BC$1,$E141,$B141, $D141, Hombres!$A$1:$DW$117, Mujeres!$A$1:$DW$117)</f>
        <v>275.37932611733697</v>
      </c>
      <c r="BD141" s="52" cm="1">
        <f t="array" aca="1" ref="BD141" ca="1">AnualidadPensionado(BD$1,$E141,$B141, $D141, Hombres!$A$1:$DW$117, Mujeres!$A$1:$DW$117)</f>
        <v>52.715844846709665</v>
      </c>
      <c r="BE141" s="52" cm="1">
        <f t="array" aca="1" ref="BE141" ca="1">AnualidadPensionado(BE$1,$E141,$B141, $D141, Hombres!$A$1:$DW$117, Mujeres!$A$1:$DW$117)</f>
        <v>6.6691009309881419</v>
      </c>
      <c r="BF141" s="52" cm="1">
        <f t="array" aca="1" ref="BF141" ca="1">AnualidadPensionado(BF$1,$E141,$B141, $D141, Hombres!$A$1:$DW$117, Mujeres!$A$1:$DW$117)</f>
        <v>0</v>
      </c>
      <c r="BG141" s="52" cm="1">
        <f t="array" aca="1" ref="BG141" ca="1">AnualidadPensionado(BG$1,$E141,$B141, $D141, Hombres!$A$1:$DW$117, Mujeres!$A$1:$DW$117)</f>
        <v>0</v>
      </c>
      <c r="BH141" s="52" cm="1">
        <f t="array" aca="1" ref="BH141" ca="1">AnualidadPensionado(BH$1,$E141,$B141, $D141, Hombres!$A$1:$DW$117, Mujeres!$A$1:$DW$117)</f>
        <v>0</v>
      </c>
      <c r="BI141" s="52" cm="1">
        <f t="array" aca="1" ref="BI141" ca="1">AnualidadPensionado(BI$1,$E141,$B141, $D141, Hombres!$A$1:$DW$117, Mujeres!$A$1:$DW$117)</f>
        <v>0</v>
      </c>
      <c r="BJ141" s="52" cm="1">
        <f t="array" aca="1" ref="BJ141" ca="1">AnualidadPensionado(BJ$1,$E141,$B141, $D141, Hombres!$A$1:$DW$117, Mujeres!$A$1:$DW$117)</f>
        <v>0</v>
      </c>
      <c r="BK141" s="52" cm="1">
        <f t="array" aca="1" ref="BK141" ca="1">AnualidadPensionado(BK$1,$E141,$B141, $D141, Hombres!$A$1:$DW$117, Mujeres!$A$1:$DW$117)</f>
        <v>0</v>
      </c>
      <c r="BL141" s="52" cm="1">
        <f t="array" aca="1" ref="BL141" ca="1">AnualidadPensionado(BL$1,$E141,$B141, $D141, Hombres!$A$1:$DW$117, Mujeres!$A$1:$DW$117)</f>
        <v>0</v>
      </c>
      <c r="BM141" s="52" cm="1">
        <f t="array" aca="1" ref="BM141" ca="1">AnualidadPensionado(BM$1,$E141,$B141, $D141, Hombres!$A$1:$DW$117, Mujeres!$A$1:$DW$117)</f>
        <v>0</v>
      </c>
      <c r="BN141" s="52" cm="1">
        <f t="array" aca="1" ref="BN141" ca="1">AnualidadPensionado(BN$1,$E141,$B141, $D141, Hombres!$A$1:$DW$117, Mujeres!$A$1:$DW$117)</f>
        <v>0</v>
      </c>
      <c r="BO141" s="52" cm="1">
        <f t="array" aca="1" ref="BO141" ca="1">AnualidadPensionado(BO$1,$E141,$B141, $D141, Hombres!$A$1:$DW$117, Mujeres!$A$1:$DW$117)</f>
        <v>0</v>
      </c>
      <c r="BP141" s="52" cm="1">
        <f t="array" aca="1" ref="BP141" ca="1">AnualidadPensionado(BP$1,$E141,$B141, $D141, Hombres!$A$1:$DW$117, Mujeres!$A$1:$DW$117)</f>
        <v>0</v>
      </c>
      <c r="BQ141" s="52" cm="1">
        <f t="array" aca="1" ref="BQ141" ca="1">AnualidadPensionado(BQ$1,$E141,$B141, $D141, Hombres!$A$1:$DW$117, Mujeres!$A$1:$DW$117)</f>
        <v>0</v>
      </c>
      <c r="BR141" s="52" cm="1">
        <f t="array" aca="1" ref="BR141" ca="1">AnualidadPensionado(BR$1,$E141,$B141, $D141, Hombres!$A$1:$DW$117, Mujeres!$A$1:$DW$117)</f>
        <v>0</v>
      </c>
      <c r="BS141" s="52" cm="1">
        <f t="array" aca="1" ref="BS141" ca="1">AnualidadPensionado(BS$1,$E141,$B141, $D141, Hombres!$A$1:$DW$117, Mujeres!$A$1:$DW$117)</f>
        <v>0</v>
      </c>
      <c r="BT141" s="52" cm="1">
        <f t="array" aca="1" ref="BT141" ca="1">AnualidadPensionado(BT$1,$E141,$B141, $D141, Hombres!$A$1:$DW$117, Mujeres!$A$1:$DW$117)</f>
        <v>0</v>
      </c>
      <c r="BU141" s="52" cm="1">
        <f t="array" aca="1" ref="BU141" ca="1">AnualidadPensionado(BU$1,$E141,$B141, $D141, Hombres!$A$1:$DW$117, Mujeres!$A$1:$DW$117)</f>
        <v>0</v>
      </c>
      <c r="BV141" s="52" cm="1">
        <f t="array" aca="1" ref="BV141" ca="1">AnualidadPensionado(BV$1,$E141,$B141, $D141, Hombres!$A$1:$DW$117, Mujeres!$A$1:$DW$117)</f>
        <v>0</v>
      </c>
      <c r="BW141" s="52" cm="1">
        <f t="array" aca="1" ref="BW141" ca="1">AnualidadPensionado(BW$1,$E141,$B141, $D141, Hombres!$A$1:$DW$117, Mujeres!$A$1:$DW$117)</f>
        <v>0</v>
      </c>
      <c r="BX141" s="52" cm="1">
        <f t="array" aca="1" ref="BX141" ca="1">AnualidadPensionado(BX$1,$E141,$B141, $D141, Hombres!$A$1:$DW$117, Mujeres!$A$1:$DW$117)</f>
        <v>0</v>
      </c>
      <c r="BY141" s="52" cm="1">
        <f t="array" aca="1" ref="BY141" ca="1">AnualidadPensionado(BY$1,$E141,$B141, $D141, Hombres!$A$1:$DW$117, Mujeres!$A$1:$DW$117)</f>
        <v>0</v>
      </c>
      <c r="BZ141" s="52" cm="1">
        <f t="array" aca="1" ref="BZ141" ca="1">AnualidadPensionado(BZ$1,$E141,$B141, $D141, Hombres!$A$1:$DW$117, Mujeres!$A$1:$DW$117)</f>
        <v>0</v>
      </c>
      <c r="CA141" s="52" cm="1">
        <f t="array" aca="1" ref="CA141" ca="1">AnualidadPensionado(CA$1,$E141,$B141, $D141, Hombres!$A$1:$DW$117, Mujeres!$A$1:$DW$117)</f>
        <v>0</v>
      </c>
      <c r="CB141" s="52" cm="1">
        <f t="array" aca="1" ref="CB141" ca="1">AnualidadPensionado(CB$1,$E141,$B141, $D141, Hombres!$A$1:$DW$117, Mujeres!$A$1:$DW$117)</f>
        <v>0</v>
      </c>
      <c r="CC141" s="52" cm="1">
        <f t="array" aca="1" ref="CC141" ca="1">AnualidadPensionado(CC$1,$E141,$B141, $D141, Hombres!$A$1:$DW$117, Mujeres!$A$1:$DW$117)</f>
        <v>0</v>
      </c>
      <c r="CD141" s="52" cm="1">
        <f t="array" aca="1" ref="CD141" ca="1">AnualidadPensionado(CD$1,$E141,$B141, $D141, Hombres!$A$1:$DW$117, Mujeres!$A$1:$DW$117)</f>
        <v>0</v>
      </c>
      <c r="CE141" s="52" cm="1">
        <f t="array" aca="1" ref="CE141" ca="1">AnualidadPensionado(CE$1,$E141,$B141, $D141, Hombres!$A$1:$DW$117, Mujeres!$A$1:$DW$117)</f>
        <v>0</v>
      </c>
      <c r="CF141" s="52" cm="1">
        <f t="array" aca="1" ref="CF141" ca="1">AnualidadPensionado(CF$1,$E141,$B141, $D141, Hombres!$A$1:$DW$117, Mujeres!$A$1:$DW$117)</f>
        <v>0</v>
      </c>
      <c r="CG141" s="52" cm="1">
        <f t="array" aca="1" ref="CG141" ca="1">AnualidadPensionado(CG$1,$E141,$B141, $D141, Hombres!$A$1:$DW$117, Mujeres!$A$1:$DW$117)</f>
        <v>0</v>
      </c>
      <c r="CH141" s="52" cm="1">
        <f t="array" aca="1" ref="CH141" ca="1">AnualidadPensionado(CH$1,$E141,$B141, $D141, Hombres!$A$1:$DW$117, Mujeres!$A$1:$DW$117)</f>
        <v>0</v>
      </c>
      <c r="CI141" s="52" cm="1">
        <f t="array" aca="1" ref="CI141" ca="1">AnualidadPensionado(CI$1,$E141,$B141, $D141, Hombres!$A$1:$DW$117, Mujeres!$A$1:$DW$117)</f>
        <v>0</v>
      </c>
      <c r="CJ141" s="52" cm="1">
        <f t="array" aca="1" ref="CJ141" ca="1">AnualidadPensionado(CJ$1,$E141,$B141, $D141, Hombres!$A$1:$DW$117, Mujeres!$A$1:$DW$117)</f>
        <v>0</v>
      </c>
      <c r="CK141" s="52" cm="1">
        <f t="array" aca="1" ref="CK141" ca="1">AnualidadPensionado(CK$1,$E141,$B141, $D141, Hombres!$A$1:$DW$117, Mujeres!$A$1:$DW$117)</f>
        <v>0</v>
      </c>
      <c r="CL141" s="52" cm="1">
        <f t="array" aca="1" ref="CL141" ca="1">AnualidadPensionado(CL$1,$E141,$B141, $D141, Hombres!$A$1:$DW$117, Mujeres!$A$1:$DW$117)</f>
        <v>0</v>
      </c>
      <c r="CM141" s="52" cm="1">
        <f t="array" aca="1" ref="CM141" ca="1">AnualidadPensionado(CM$1,$E141,$B141, $D141, Hombres!$A$1:$DW$117, Mujeres!$A$1:$DW$117)</f>
        <v>0</v>
      </c>
      <c r="CN141" s="52" cm="1">
        <f t="array" aca="1" ref="CN141" ca="1">AnualidadPensionado(CN$1,$E141,$B141, $D141, Hombres!$A$1:$DW$117, Mujeres!$A$1:$DW$117)</f>
        <v>0</v>
      </c>
      <c r="CO141" s="52" cm="1">
        <f t="array" aca="1" ref="CO141" ca="1">AnualidadPensionado(CO$1,$E141,$B141, $D141, Hombres!$A$1:$DW$117, Mujeres!$A$1:$DW$117)</f>
        <v>0</v>
      </c>
      <c r="CP141" s="52" cm="1">
        <f t="array" aca="1" ref="CP141" ca="1">AnualidadPensionado(CP$1,$E141,$B141, $D141, Hombres!$A$1:$DW$117, Mujeres!$A$1:$DW$117)</f>
        <v>0</v>
      </c>
      <c r="CQ141" s="52" cm="1">
        <f t="array" aca="1" ref="CQ141" ca="1">AnualidadPensionado(CQ$1,$E141,$B141, $D141, Hombres!$A$1:$DW$117, Mujeres!$A$1:$DW$117)</f>
        <v>0</v>
      </c>
      <c r="CR141" s="52" cm="1">
        <f t="array" aca="1" ref="CR141" ca="1">AnualidadPensionado(CR$1,$E141,$B141, $D141, Hombres!$A$1:$DW$117, Mujeres!$A$1:$DW$117)</f>
        <v>0</v>
      </c>
      <c r="CS141" s="52" cm="1">
        <f t="array" aca="1" ref="CS141" ca="1">AnualidadPensionado(CS$1,$E141,$B141, $D141, Hombres!$A$1:$DW$117, Mujeres!$A$1:$DW$117)</f>
        <v>0</v>
      </c>
      <c r="CT141" s="52" cm="1">
        <f t="array" aca="1" ref="CT141" ca="1">AnualidadPensionado(CT$1,$E141,$B141, $D141, Hombres!$A$1:$DW$117, Mujeres!$A$1:$DW$117)</f>
        <v>0</v>
      </c>
      <c r="CU141" s="52" cm="1">
        <f t="array" aca="1" ref="CU141" ca="1">AnualidadPensionado(CU$1,$E141,$B141, $D141, Hombres!$A$1:$DW$117, Mujeres!$A$1:$DW$117)</f>
        <v>0</v>
      </c>
      <c r="CV141" s="52" cm="1">
        <f t="array" aca="1" ref="CV141" ca="1">AnualidadPensionado(CV$1,$E141,$B141, $D141, Hombres!$A$1:$DW$117, Mujeres!$A$1:$DW$117)</f>
        <v>0</v>
      </c>
      <c r="CW141" s="52" cm="1">
        <f t="array" aca="1" ref="CW141" ca="1">AnualidadPensionado(CW$1,$E141,$B141, $D141, Hombres!$A$1:$DW$117, Mujeres!$A$1:$DW$117)</f>
        <v>0</v>
      </c>
      <c r="CX141" s="52" cm="1">
        <f t="array" aca="1" ref="CX141" ca="1">AnualidadPensionado(CX$1,$E141,$B141, $D141, Hombres!$A$1:$DW$117, Mujeres!$A$1:$DW$117)</f>
        <v>0</v>
      </c>
      <c r="CY141" s="52" cm="1">
        <f t="array" aca="1" ref="CY141" ca="1">AnualidadPensionado(CY$1,$E141,$B141, $D141, Hombres!$A$1:$DW$117, Mujeres!$A$1:$DW$117)</f>
        <v>0</v>
      </c>
      <c r="DB141" s="25"/>
      <c r="DC141" s="52" cm="1">
        <f t="array" aca="1" ref="DC141" ca="1">beneficio_muerte_individual_pensionado(DC$1,$E141,$B141, Hombres!$A$1:$DW$117, Mujeres!$A$1:$DW$117)</f>
        <v>0</v>
      </c>
      <c r="DD141" s="52" cm="1">
        <f t="array" aca="1" ref="DD141" ca="1">beneficio_muerte_individual_pensionado(DD$1,$E141,$B141, Hombres!$A$1:$DW$117, Mujeres!$A$1:$DW$117)</f>
        <v>22362.3</v>
      </c>
      <c r="DE141" s="52" cm="1">
        <f t="array" aca="1" ref="DE141" ca="1">beneficio_muerte_individual_pensionado(DE$1,$E141,$B141, Hombres!$A$1:$DW$117, Mujeres!$A$1:$DW$117)</f>
        <v>23744.418302880003</v>
      </c>
      <c r="DF141" s="52" cm="1">
        <f t="array" aca="1" ref="DF141" ca="1">beneficio_muerte_individual_pensionado(DF$1,$E141,$B141, Hombres!$A$1:$DW$117, Mujeres!$A$1:$DW$117)</f>
        <v>25327.862541198516</v>
      </c>
      <c r="DG141" s="52" cm="1">
        <f t="array" aca="1" ref="DG141" ca="1">beneficio_muerte_individual_pensionado(DG$1,$E141,$B141, Hombres!$A$1:$DW$117, Mujeres!$A$1:$DW$117)</f>
        <v>27168.384485848761</v>
      </c>
      <c r="DH141" s="52" cm="1">
        <f t="array" aca="1" ref="DH141" ca="1">beneficio_muerte_individual_pensionado(DH$1,$E141,$B141, Hombres!$A$1:$DW$117, Mujeres!$A$1:$DW$117)</f>
        <v>29347.645186276652</v>
      </c>
      <c r="DI141" s="52" cm="1">
        <f t="array" aca="1" ref="DI141" ca="1">beneficio_muerte_individual_pensionado(DI$1,$E141,$B141, Hombres!$A$1:$DW$117, Mujeres!$A$1:$DW$117)</f>
        <v>32072.781730889303</v>
      </c>
      <c r="DJ141" s="52" cm="1">
        <f t="array" aca="1" ref="DJ141" ca="1">beneficio_muerte_individual_pensionado(DJ$1,$E141,$B141, Hombres!$A$1:$DW$117, Mujeres!$A$1:$DW$117)</f>
        <v>35352.337773141509</v>
      </c>
      <c r="DK141" s="52" cm="1">
        <f t="array" aca="1" ref="DK141" ca="1">beneficio_muerte_individual_pensionado(DK$1,$E141,$B141, Hombres!$A$1:$DW$117, Mujeres!$A$1:$DW$117)</f>
        <v>38783.300918990295</v>
      </c>
      <c r="DL141" s="52" cm="1">
        <f t="array" aca="1" ref="DL141" ca="1">beneficio_muerte_individual_pensionado(DL$1,$E141,$B141, Hombres!$A$1:$DW$117, Mujeres!$A$1:$DW$117)</f>
        <v>41921.803299997315</v>
      </c>
      <c r="DM141" s="52" cm="1">
        <f t="array" aca="1" ref="DM141" ca="1">beneficio_muerte_individual_pensionado(DM$1,$E141,$B141, Hombres!$A$1:$DW$117, Mujeres!$A$1:$DW$117)</f>
        <v>44788.545521170956</v>
      </c>
      <c r="DN141" s="52" cm="1">
        <f t="array" aca="1" ref="DN141" ca="1">beneficio_muerte_individual_pensionado(DN$1,$E141,$B141, Hombres!$A$1:$DW$117, Mujeres!$A$1:$DW$117)</f>
        <v>47881.386259463252</v>
      </c>
      <c r="DO141" s="52" cm="1">
        <f t="array" aca="1" ref="DO141" ca="1">beneficio_muerte_individual_pensionado(DO$1,$E141,$B141, Hombres!$A$1:$DW$117, Mujeres!$A$1:$DW$117)</f>
        <v>51661.26811973584</v>
      </c>
      <c r="DP141" s="52" cm="1">
        <f t="array" aca="1" ref="DP141" ca="1">beneficio_muerte_individual_pensionado(DP$1,$E141,$B141, Hombres!$A$1:$DW$117, Mujeres!$A$1:$DW$117)</f>
        <v>56293.95785493937</v>
      </c>
      <c r="DQ141" s="52" cm="1">
        <f t="array" aca="1" ref="DQ141" ca="1">beneficio_muerte_individual_pensionado(DQ$1,$E141,$B141, Hombres!$A$1:$DW$117, Mujeres!$A$1:$DW$117)</f>
        <v>61612.805077139026</v>
      </c>
      <c r="DR141" s="52" cm="1">
        <f t="array" aca="1" ref="DR141" ca="1">beneficio_muerte_individual_pensionado(DR$1,$E141,$B141, Hombres!$A$1:$DW$117, Mujeres!$A$1:$DW$117)</f>
        <v>69981.043247959708</v>
      </c>
      <c r="DS141" s="52" cm="1">
        <f t="array" aca="1" ref="DS141" ca="1">beneficio_muerte_individual_pensionado(DS$1,$E141,$B141, Hombres!$A$1:$DW$117, Mujeres!$A$1:$DW$117)</f>
        <v>75428.765704668782</v>
      </c>
      <c r="DT141" s="52" cm="1">
        <f t="array" aca="1" ref="DT141" ca="1">beneficio_muerte_individual_pensionado(DT$1,$E141,$B141, Hombres!$A$1:$DW$117, Mujeres!$A$1:$DW$117)</f>
        <v>81117.227326392138</v>
      </c>
      <c r="DU141" s="52" cm="1">
        <f t="array" aca="1" ref="DU141" ca="1">beneficio_muerte_individual_pensionado(DU$1,$E141,$B141, Hombres!$A$1:$DW$117, Mujeres!$A$1:$DW$117)</f>
        <v>87006.035489382193</v>
      </c>
      <c r="DV141" s="52" cm="1">
        <f t="array" aca="1" ref="DV141" ca="1">beneficio_muerte_individual_pensionado(DV$1,$E141,$B141, Hombres!$A$1:$DW$117, Mujeres!$A$1:$DW$117)</f>
        <v>92923.889459956175</v>
      </c>
      <c r="DW141" s="52" cm="1">
        <f t="array" aca="1" ref="DW141" ca="1">beneficio_muerte_individual_pensionado(DW$1,$E141,$B141, Hombres!$A$1:$DW$117, Mujeres!$A$1:$DW$117)</f>
        <v>98747.029785858875</v>
      </c>
      <c r="DX141" s="52" cm="1">
        <f t="array" aca="1" ref="DX141" ca="1">beneficio_muerte_individual_pensionado(DX$1,$E141,$B141, Hombres!$A$1:$DW$117, Mujeres!$A$1:$DW$117)</f>
        <v>104441.76323159231</v>
      </c>
      <c r="DY141" s="52" cm="1">
        <f t="array" aca="1" ref="DY141" ca="1">beneficio_muerte_individual_pensionado(DY$1,$E141,$B141, Hombres!$A$1:$DW$117, Mujeres!$A$1:$DW$117)</f>
        <v>109936.69600160791</v>
      </c>
      <c r="DZ141" s="52" cm="1">
        <f t="array" aca="1" ref="DZ141" ca="1">beneficio_muerte_individual_pensionado(DZ$1,$E141,$B141, Hombres!$A$1:$DW$117, Mujeres!$A$1:$DW$117)</f>
        <v>115049.43454255629</v>
      </c>
      <c r="EA141" s="52" cm="1">
        <f t="array" aca="1" ref="EA141" ca="1">beneficio_muerte_individual_pensionado(EA$1,$E141,$B141, Hombres!$A$1:$DW$117, Mujeres!$A$1:$DW$117)</f>
        <v>119475.70341179763</v>
      </c>
      <c r="EB141" s="52" cm="1">
        <f t="array" aca="1" ref="EB141" ca="1">beneficio_muerte_individual_pensionado(EB$1,$E141,$B141, Hombres!$A$1:$DW$117, Mujeres!$A$1:$DW$117)</f>
        <v>122989.27649137356</v>
      </c>
      <c r="EC141" s="52" cm="1">
        <f t="array" aca="1" ref="EC141" ca="1">beneficio_muerte_individual_pensionado(EC$1,$E141,$B141, Hombres!$A$1:$DW$117, Mujeres!$A$1:$DW$117)</f>
        <v>125461.68001718383</v>
      </c>
      <c r="ED141" s="52" cm="1">
        <f t="array" aca="1" ref="ED141" ca="1">beneficio_muerte_individual_pensionado(ED$1,$E141,$B141, Hombres!$A$1:$DW$117, Mujeres!$A$1:$DW$117)</f>
        <v>126757.93575550398</v>
      </c>
      <c r="EE141" s="52" cm="1">
        <f t="array" aca="1" ref="EE141" ca="1">beneficio_muerte_individual_pensionado(EE$1,$E141,$B141, Hombres!$A$1:$DW$117, Mujeres!$A$1:$DW$117)</f>
        <v>126666.17017096124</v>
      </c>
      <c r="EF141" s="52" cm="1">
        <f t="array" aca="1" ref="EF141" ca="1">beneficio_muerte_individual_pensionado(EF$1,$E141,$B141, Hombres!$A$1:$DW$117, Mujeres!$A$1:$DW$117)</f>
        <v>124902.96041347088</v>
      </c>
      <c r="EG141" s="52" cm="1">
        <f t="array" aca="1" ref="EG141" ca="1">beneficio_muerte_individual_pensionado(EG$1,$E141,$B141, Hombres!$A$1:$DW$117, Mujeres!$A$1:$DW$117)</f>
        <v>121281.31443658617</v>
      </c>
      <c r="EH141" s="52" cm="1">
        <f t="array" aca="1" ref="EH141" ca="1">beneficio_muerte_individual_pensionado(EH$1,$E141,$B141, Hombres!$A$1:$DW$117, Mujeres!$A$1:$DW$117)</f>
        <v>115785.34069581878</v>
      </c>
      <c r="EI141" s="52" cm="1">
        <f t="array" aca="1" ref="EI141" ca="1">beneficio_muerte_individual_pensionado(EI$1,$E141,$B141, Hombres!$A$1:$DW$117, Mujeres!$A$1:$DW$117)</f>
        <v>108490.3025365486</v>
      </c>
      <c r="EJ141" s="52" cm="1">
        <f t="array" aca="1" ref="EJ141" ca="1">beneficio_muerte_individual_pensionado(EJ$1,$E141,$B141, Hombres!$A$1:$DW$117, Mujeres!$A$1:$DW$117)</f>
        <v>99512.46664471137</v>
      </c>
      <c r="EK141" s="52" cm="1">
        <f t="array" aca="1" ref="EK141" ca="1">beneficio_muerte_individual_pensionado(EK$1,$E141,$B141, Hombres!$A$1:$DW$117, Mujeres!$A$1:$DW$117)</f>
        <v>89039.110991549023</v>
      </c>
      <c r="EL141" s="52" cm="1">
        <f t="array" aca="1" ref="EL141" ca="1">beneficio_muerte_individual_pensionado(EL$1,$E141,$B141, Hombres!$A$1:$DW$117, Mujeres!$A$1:$DW$117)</f>
        <v>77427.352315613403</v>
      </c>
      <c r="EM141" s="52" cm="1">
        <f t="array" aca="1" ref="EM141" ca="1">beneficio_muerte_individual_pensionado(EM$1,$E141,$B141, Hombres!$A$1:$DW$117, Mujeres!$A$1:$DW$117)</f>
        <v>65201.665887449686</v>
      </c>
      <c r="EN141" s="52" cm="1">
        <f t="array" aca="1" ref="EN141" ca="1">beneficio_muerte_individual_pensionado(EN$1,$E141,$B141, Hombres!$A$1:$DW$117, Mujeres!$A$1:$DW$117)</f>
        <v>52952.269482044714</v>
      </c>
      <c r="EO141" s="52" cm="1">
        <f t="array" aca="1" ref="EO141" ca="1">beneficio_muerte_individual_pensionado(EO$1,$E141,$B141, Hombres!$A$1:$DW$117, Mujeres!$A$1:$DW$117)</f>
        <v>41258.273690095302</v>
      </c>
      <c r="EP141" s="52" cm="1">
        <f t="array" aca="1" ref="EP141" ca="1">beneficio_muerte_individual_pensionado(EP$1,$E141,$B141, Hombres!$A$1:$DW$117, Mujeres!$A$1:$DW$117)</f>
        <v>30645.013647829819</v>
      </c>
      <c r="EQ141" s="52" cm="1">
        <f t="array" aca="1" ref="EQ141" ca="1">beneficio_muerte_individual_pensionado(EQ$1,$E141,$B141, Hombres!$A$1:$DW$117, Mujeres!$A$1:$DW$117)</f>
        <v>21542.844842865885</v>
      </c>
      <c r="ER141" s="52" cm="1">
        <f t="array" aca="1" ref="ER141" ca="1">beneficio_muerte_individual_pensionado(ER$1,$E141,$B141, Hombres!$A$1:$DW$117, Mujeres!$A$1:$DW$117)</f>
        <v>14218.146338746936</v>
      </c>
      <c r="ES141" s="52" cm="1">
        <f t="array" aca="1" ref="ES141" ca="1">beneficio_muerte_individual_pensionado(ES$1,$E141,$B141, Hombres!$A$1:$DW$117, Mujeres!$A$1:$DW$117)</f>
        <v>8725.9357124414</v>
      </c>
      <c r="ET141" s="52" cm="1">
        <f t="array" aca="1" ref="ET141" ca="1">beneficio_muerte_individual_pensionado(ET$1,$E141,$B141, Hombres!$A$1:$DW$117, Mujeres!$A$1:$DW$117)</f>
        <v>4921.0896508975256</v>
      </c>
      <c r="EU141" s="52" cm="1">
        <f t="array" aca="1" ref="EU141" ca="1">beneficio_muerte_individual_pensionado(EU$1,$E141,$B141, Hombres!$A$1:$DW$117, Mujeres!$A$1:$DW$117)</f>
        <v>2513.1436653776605</v>
      </c>
      <c r="EV141" s="52" cm="1">
        <f t="array" aca="1" ref="EV141" ca="1">beneficio_muerte_individual_pensionado(EV$1,$E141,$B141, Hombres!$A$1:$DW$117, Mujeres!$A$1:$DW$117)</f>
        <v>1141.2523072075185</v>
      </c>
      <c r="EW141" s="52" cm="1">
        <f t="array" aca="1" ref="EW141" ca="1">beneficio_muerte_individual_pensionado(EW$1,$E141,$B141, Hombres!$A$1:$DW$117, Mujeres!$A$1:$DW$117)</f>
        <v>450.23524635352561</v>
      </c>
      <c r="EX141" s="52" cm="1">
        <f t="array" aca="1" ref="EX141" ca="1">beneficio_muerte_individual_pensionado(EX$1,$E141,$B141, Hombres!$A$1:$DW$117, Mujeres!$A$1:$DW$117)</f>
        <v>149.52554676140508</v>
      </c>
      <c r="EY141" s="52" cm="1">
        <f t="array" aca="1" ref="EY141" ca="1">beneficio_muerte_individual_pensionado(EY$1,$E141,$B141, Hombres!$A$1:$DW$117, Mujeres!$A$1:$DW$117)</f>
        <v>39.954065714084642</v>
      </c>
      <c r="EZ141" s="52" cm="1">
        <f t="array" aca="1" ref="EZ141" ca="1">beneficio_muerte_individual_pensionado(EZ$1,$E141,$B141, Hombres!$A$1:$DW$117, Mujeres!$A$1:$DW$117)</f>
        <v>8.0020357178940689</v>
      </c>
      <c r="FA141" s="52" cm="1">
        <f t="array" aca="1" ref="FA141" ca="1">beneficio_muerte_individual_pensionado(FA$1,$E141,$B141, Hombres!$A$1:$DW$117, Mujeres!$A$1:$DW$117)</f>
        <v>1.1197910640597653</v>
      </c>
      <c r="FB141" s="52" cm="1">
        <f t="array" aca="1" ref="FB141" ca="1">beneficio_muerte_individual_pensionado(FB$1,$E141,$B141, Hombres!$A$1:$DW$117, Mujeres!$A$1:$DW$117)</f>
        <v>0</v>
      </c>
      <c r="FC141" s="52" cm="1">
        <f t="array" aca="1" ref="FC141" ca="1">beneficio_muerte_individual_pensionado(FC$1,$E141,$B141, Hombres!$A$1:$DW$117, Mujeres!$A$1:$DW$117)</f>
        <v>0</v>
      </c>
      <c r="FD141" s="52" cm="1">
        <f t="array" aca="1" ref="FD141" ca="1">beneficio_muerte_individual_pensionado(FD$1,$E141,$B141, Hombres!$A$1:$DW$117, Mujeres!$A$1:$DW$117)</f>
        <v>0</v>
      </c>
      <c r="FE141" s="52" cm="1">
        <f t="array" aca="1" ref="FE141" ca="1">beneficio_muerte_individual_pensionado(FE$1,$E141,$B141, Hombres!$A$1:$DW$117, Mujeres!$A$1:$DW$117)</f>
        <v>0</v>
      </c>
      <c r="FF141" s="52" cm="1">
        <f t="array" aca="1" ref="FF141" ca="1">beneficio_muerte_individual_pensionado(FF$1,$E141,$B141, Hombres!$A$1:$DW$117, Mujeres!$A$1:$DW$117)</f>
        <v>0</v>
      </c>
      <c r="FG141" s="52" cm="1">
        <f t="array" aca="1" ref="FG141" ca="1">beneficio_muerte_individual_pensionado(FG$1,$E141,$B141, Hombres!$A$1:$DW$117, Mujeres!$A$1:$DW$117)</f>
        <v>0</v>
      </c>
      <c r="FH141" s="52" cm="1">
        <f t="array" aca="1" ref="FH141" ca="1">beneficio_muerte_individual_pensionado(FH$1,$E141,$B141, Hombres!$A$1:$DW$117, Mujeres!$A$1:$DW$117)</f>
        <v>0</v>
      </c>
      <c r="FI141" s="52" cm="1">
        <f t="array" aca="1" ref="FI141" ca="1">beneficio_muerte_individual_pensionado(FI$1,$E141,$B141, Hombres!$A$1:$DW$117, Mujeres!$A$1:$DW$117)</f>
        <v>0</v>
      </c>
      <c r="FJ141" s="52" cm="1">
        <f t="array" aca="1" ref="FJ141" ca="1">beneficio_muerte_individual_pensionado(FJ$1,$E141,$B141, Hombres!$A$1:$DW$117, Mujeres!$A$1:$DW$117)</f>
        <v>0</v>
      </c>
      <c r="FK141" s="52" cm="1">
        <f t="array" aca="1" ref="FK141" ca="1">beneficio_muerte_individual_pensionado(FK$1,$E141,$B141, Hombres!$A$1:$DW$117, Mujeres!$A$1:$DW$117)</f>
        <v>0</v>
      </c>
      <c r="FL141" s="52" cm="1">
        <f t="array" aca="1" ref="FL141" ca="1">beneficio_muerte_individual_pensionado(FL$1,$E141,$B141, Hombres!$A$1:$DW$117, Mujeres!$A$1:$DW$117)</f>
        <v>0</v>
      </c>
      <c r="FM141" s="52" cm="1">
        <f t="array" aca="1" ref="FM141" ca="1">beneficio_muerte_individual_pensionado(FM$1,$E141,$B141, Hombres!$A$1:$DW$117, Mujeres!$A$1:$DW$117)</f>
        <v>0</v>
      </c>
      <c r="FN141" s="52" cm="1">
        <f t="array" aca="1" ref="FN141" ca="1">beneficio_muerte_individual_pensionado(FN$1,$E141,$B141, Hombres!$A$1:$DW$117, Mujeres!$A$1:$DW$117)</f>
        <v>0</v>
      </c>
      <c r="FO141" s="52" cm="1">
        <f t="array" aca="1" ref="FO141" ca="1">beneficio_muerte_individual_pensionado(FO$1,$E141,$B141, Hombres!$A$1:$DW$117, Mujeres!$A$1:$DW$117)</f>
        <v>0</v>
      </c>
      <c r="FP141" s="52" cm="1">
        <f t="array" aca="1" ref="FP141" ca="1">beneficio_muerte_individual_pensionado(FP$1,$E141,$B141, Hombres!$A$1:$DW$117, Mujeres!$A$1:$DW$117)</f>
        <v>0</v>
      </c>
      <c r="FQ141" s="52" cm="1">
        <f t="array" aca="1" ref="FQ141" ca="1">beneficio_muerte_individual_pensionado(FQ$1,$E141,$B141, Hombres!$A$1:$DW$117, Mujeres!$A$1:$DW$117)</f>
        <v>0</v>
      </c>
      <c r="FR141" s="52" cm="1">
        <f t="array" aca="1" ref="FR141" ca="1">beneficio_muerte_individual_pensionado(FR$1,$E141,$B141, Hombres!$A$1:$DW$117, Mujeres!$A$1:$DW$117)</f>
        <v>0</v>
      </c>
      <c r="FS141" s="52" cm="1">
        <f t="array" aca="1" ref="FS141" ca="1">beneficio_muerte_individual_pensionado(FS$1,$E141,$B141, Hombres!$A$1:$DW$117, Mujeres!$A$1:$DW$117)</f>
        <v>0</v>
      </c>
      <c r="FT141" s="52" cm="1">
        <f t="array" aca="1" ref="FT141" ca="1">beneficio_muerte_individual_pensionado(FT$1,$E141,$B141, Hombres!$A$1:$DW$117, Mujeres!$A$1:$DW$117)</f>
        <v>0</v>
      </c>
      <c r="FU141" s="52" cm="1">
        <f t="array" aca="1" ref="FU141" ca="1">beneficio_muerte_individual_pensionado(FU$1,$E141,$B141, Hombres!$A$1:$DW$117, Mujeres!$A$1:$DW$117)</f>
        <v>0</v>
      </c>
      <c r="FV141" s="52" cm="1">
        <f t="array" aca="1" ref="FV141" ca="1">beneficio_muerte_individual_pensionado(FV$1,$E141,$B141, Hombres!$A$1:$DW$117, Mujeres!$A$1:$DW$117)</f>
        <v>0</v>
      </c>
      <c r="FW141" s="52" cm="1">
        <f t="array" aca="1" ref="FW141" ca="1">beneficio_muerte_individual_pensionado(FW$1,$E141,$B141, Hombres!$A$1:$DW$117, Mujeres!$A$1:$DW$117)</f>
        <v>0</v>
      </c>
      <c r="FX141" s="52" cm="1">
        <f t="array" aca="1" ref="FX141" ca="1">beneficio_muerte_individual_pensionado(FX$1,$E141,$B141, Hombres!$A$1:$DW$117, Mujeres!$A$1:$DW$117)</f>
        <v>0</v>
      </c>
      <c r="FY141" s="52" cm="1">
        <f t="array" aca="1" ref="FY141" ca="1">beneficio_muerte_individual_pensionado(FY$1,$E141,$B141, Hombres!$A$1:$DW$117, Mujeres!$A$1:$DW$117)</f>
        <v>0</v>
      </c>
      <c r="FZ141" s="52" cm="1">
        <f t="array" aca="1" ref="FZ141" ca="1">beneficio_muerte_individual_pensionado(FZ$1,$E141,$B141, Hombres!$A$1:$DW$117, Mujeres!$A$1:$DW$117)</f>
        <v>0</v>
      </c>
      <c r="GA141" s="52" cm="1">
        <f t="array" aca="1" ref="GA141" ca="1">beneficio_muerte_individual_pensionado(GA$1,$E141,$B141, Hombres!$A$1:$DW$117, Mujeres!$A$1:$DW$117)</f>
        <v>0</v>
      </c>
      <c r="GB141" s="52" cm="1">
        <f t="array" aca="1" ref="GB141" ca="1">beneficio_muerte_individual_pensionado(GB$1,$E141,$B141, Hombres!$A$1:$DW$117, Mujeres!$A$1:$DW$117)</f>
        <v>0</v>
      </c>
      <c r="GC141" s="52" cm="1">
        <f t="array" aca="1" ref="GC141" ca="1">beneficio_muerte_individual_pensionado(GC$1,$E141,$B141, Hombres!$A$1:$DW$117, Mujeres!$A$1:$DW$117)</f>
        <v>0</v>
      </c>
      <c r="GD141" s="52" cm="1">
        <f t="array" aca="1" ref="GD141" ca="1">beneficio_muerte_individual_pensionado(GD$1,$E141,$B141, Hombres!$A$1:$DW$117, Mujeres!$A$1:$DW$117)</f>
        <v>0</v>
      </c>
      <c r="GE141" s="52" cm="1">
        <f t="array" aca="1" ref="GE141" ca="1">beneficio_muerte_individual_pensionado(GE$1,$E141,$B141, Hombres!$A$1:$DW$117, Mujeres!$A$1:$DW$117)</f>
        <v>0</v>
      </c>
      <c r="GF141" s="52" cm="1">
        <f t="array" aca="1" ref="GF141" ca="1">beneficio_muerte_individual_pensionado(GF$1,$E141,$B141, Hombres!$A$1:$DW$117, Mujeres!$A$1:$DW$117)</f>
        <v>0</v>
      </c>
      <c r="GG141" s="52" cm="1">
        <f t="array" aca="1" ref="GG141" ca="1">beneficio_muerte_individual_pensionado(GG$1,$E141,$B141, Hombres!$A$1:$DW$117, Mujeres!$A$1:$DW$117)</f>
        <v>0</v>
      </c>
      <c r="GH141" s="52" cm="1">
        <f t="array" aca="1" ref="GH141" ca="1">beneficio_muerte_individual_pensionado(GH$1,$E141,$B141, Hombres!$A$1:$DW$117, Mujeres!$A$1:$DW$117)</f>
        <v>0</v>
      </c>
      <c r="GI141" s="52" cm="1">
        <f t="array" aca="1" ref="GI141" ca="1">beneficio_muerte_individual_pensionado(GI$1,$E141,$B141, Hombres!$A$1:$DW$117, Mujeres!$A$1:$DW$117)</f>
        <v>0</v>
      </c>
      <c r="GJ141" s="52" cm="1">
        <f t="array" aca="1" ref="GJ141" ca="1">beneficio_muerte_individual_pensionado(GJ$1,$E141,$B141, Hombres!$A$1:$DW$117, Mujeres!$A$1:$DW$117)</f>
        <v>0</v>
      </c>
      <c r="GK141" s="52" cm="1">
        <f t="array" aca="1" ref="GK141" ca="1">beneficio_muerte_individual_pensionado(GK$1,$E141,$B141, Hombres!$A$1:$DW$117, Mujeres!$A$1:$DW$117)</f>
        <v>0</v>
      </c>
      <c r="GL141" s="52" cm="1">
        <f t="array" aca="1" ref="GL141" ca="1">beneficio_muerte_individual_pensionado(GL$1,$E141,$B141, Hombres!$A$1:$DW$117, Mujeres!$A$1:$DW$117)</f>
        <v>0</v>
      </c>
      <c r="GM141" s="52" cm="1">
        <f t="array" aca="1" ref="GM141" ca="1">beneficio_muerte_individual_pensionado(GM$1,$E141,$B141, Hombres!$A$1:$DW$117, Mujeres!$A$1:$DW$117)</f>
        <v>0</v>
      </c>
      <c r="GN141" s="52" cm="1">
        <f t="array" aca="1" ref="GN141" ca="1">beneficio_muerte_individual_pensionado(GN$1,$E141,$B141, Hombres!$A$1:$DW$117, Mujeres!$A$1:$DW$117)</f>
        <v>0</v>
      </c>
      <c r="GO141" s="52" cm="1">
        <f t="array" aca="1" ref="GO141" ca="1">beneficio_muerte_individual_pensionado(GO$1,$E141,$B141, Hombres!$A$1:$DW$117, Mujeres!$A$1:$DW$117)</f>
        <v>0</v>
      </c>
      <c r="GP141" s="52" cm="1">
        <f t="array" aca="1" ref="GP141" ca="1">beneficio_muerte_individual_pensionado(GP$1,$E141,$B141, Hombres!$A$1:$DW$117, Mujeres!$A$1:$DW$117)</f>
        <v>0</v>
      </c>
      <c r="GQ141" s="52" cm="1">
        <f t="array" aca="1" ref="GQ141" ca="1">beneficio_muerte_individual_pensionado(GQ$1,$E141,$B141, Hombres!$A$1:$DW$117, Mujeres!$A$1:$DW$117)</f>
        <v>0</v>
      </c>
      <c r="GR141" s="52" cm="1">
        <f t="array" aca="1" ref="GR141" ca="1">beneficio_muerte_individual_pensionado(GR$1,$E141,$B141, Hombres!$A$1:$DW$117, Mujeres!$A$1:$DW$117)</f>
        <v>0</v>
      </c>
      <c r="GS141" s="52" cm="1">
        <f t="array" aca="1" ref="GS141" ca="1">beneficio_muerte_individual_pensionado(GS$1,$E141,$B141, Hombres!$A$1:$DW$117, Mujeres!$A$1:$DW$117)</f>
        <v>0</v>
      </c>
      <c r="GT141" s="52" cm="1">
        <f t="array" aca="1" ref="GT141" ca="1">beneficio_muerte_individual_pensionado(GT$1,$E141,$B141, Hombres!$A$1:$DW$117, Mujeres!$A$1:$DW$117)</f>
        <v>0</v>
      </c>
    </row>
    <row r="142" spans="1:202" x14ac:dyDescent="0.3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5"/>
      <c r="H142" s="52" cm="1">
        <f t="array" aca="1" ref="H142" ca="1">AnualidadPensionado(H$1,$E142,$B142, $D142, Hombres!$A$1:$DW$117, Mujeres!$A$1:$DW$117)</f>
        <v>0</v>
      </c>
      <c r="I142" s="52" cm="1">
        <f t="array" aca="1" ref="I142" ca="1">AnualidadPensionado(I$1,$E142,$B142, $D142, Hombres!$A$1:$DW$117, Mujeres!$A$1:$DW$117)</f>
        <v>4302683.4472112404</v>
      </c>
      <c r="J142" s="52" cm="1">
        <f t="array" aca="1" ref="J142" ca="1">AnualidadPensionado(J$1,$E142,$B142, $D142, Hombres!$A$1:$DW$117, Mujeres!$A$1:$DW$117)</f>
        <v>4390881.8145358274</v>
      </c>
      <c r="K142" s="52" cm="1">
        <f t="array" aca="1" ref="K142" ca="1">AnualidadPensionado(K$1,$E142,$B142, $D142, Hombres!$A$1:$DW$117, Mujeres!$A$1:$DW$117)</f>
        <v>4477918.1153620565</v>
      </c>
      <c r="L142" s="52" cm="1">
        <f t="array" aca="1" ref="L142" ca="1">AnualidadPensionado(L$1,$E142,$B142, $D142, Hombres!$A$1:$DW$117, Mujeres!$A$1:$DW$117)</f>
        <v>4563350.5283957217</v>
      </c>
      <c r="M142" s="52" cm="1">
        <f t="array" aca="1" ref="M142" ca="1">AnualidadPensionado(M$1,$E142,$B142, $D142, Hombres!$A$1:$DW$117, Mujeres!$A$1:$DW$117)</f>
        <v>4646637.1606862787</v>
      </c>
      <c r="N142" s="52" cm="1">
        <f t="array" aca="1" ref="N142" ca="1">AnualidadPensionado(N$1,$E142,$B142, $D142, Hombres!$A$1:$DW$117, Mujeres!$A$1:$DW$117)</f>
        <v>4727392.4944194537</v>
      </c>
      <c r="O142" s="52" cm="1">
        <f t="array" aca="1" ref="O142" ca="1">AnualidadPensionado(O$1,$E142,$B142, $D142, Hombres!$A$1:$DW$117, Mujeres!$A$1:$DW$117)</f>
        <v>4805569.7433814975</v>
      </c>
      <c r="P142" s="52" cm="1">
        <f t="array" aca="1" ref="P142" ca="1">AnualidadPensionado(P$1,$E142,$B142, $D142, Hombres!$A$1:$DW$117, Mujeres!$A$1:$DW$117)</f>
        <v>4881079.5310088685</v>
      </c>
      <c r="Q142" s="52" cm="1">
        <f t="array" aca="1" ref="Q142" ca="1">AnualidadPensionado(Q$1,$E142,$B142, $D142, Hombres!$A$1:$DW$117, Mujeres!$A$1:$DW$117)</f>
        <v>4953249.0301604513</v>
      </c>
      <c r="R142" s="52" cm="1">
        <f t="array" aca="1" ref="R142" ca="1">AnualidadPensionado(R$1,$E142,$B142, $D142, Hombres!$A$1:$DW$117, Mujeres!$A$1:$DW$117)</f>
        <v>5020792.4453335404</v>
      </c>
      <c r="S142" s="52" cm="1">
        <f t="array" aca="1" ref="S142" ca="1">AnualidadPensionado(S$1,$E142,$B142, $D142, Hombres!$A$1:$DW$117, Mujeres!$A$1:$DW$117)</f>
        <v>5081957.4409512328</v>
      </c>
      <c r="T142" s="52" cm="1">
        <f t="array" aca="1" ref="T142" ca="1">AnualidadPensionado(T$1,$E142,$B142, $D142, Hombres!$A$1:$DW$117, Mujeres!$A$1:$DW$117)</f>
        <v>5134752.8804137874</v>
      </c>
      <c r="U142" s="52" cm="1">
        <f t="array" aca="1" ref="U142" ca="1">AnualidadPensionado(U$1,$E142,$B142, $D142, Hombres!$A$1:$DW$117, Mujeres!$A$1:$DW$117)</f>
        <v>5177146.8790033143</v>
      </c>
      <c r="V142" s="52" cm="1">
        <f t="array" aca="1" ref="V142" ca="1">AnualidadPensionado(V$1,$E142,$B142, $D142, Hombres!$A$1:$DW$117, Mujeres!$A$1:$DW$117)</f>
        <v>5207454.5284449207</v>
      </c>
      <c r="W142" s="52" cm="1">
        <f t="array" aca="1" ref="W142" ca="1">AnualidadPensionado(W$1,$E142,$B142, $D142, Hombres!$A$1:$DW$117, Mujeres!$A$1:$DW$117)</f>
        <v>5224992.7562109055</v>
      </c>
      <c r="X142" s="52" cm="1">
        <f t="array" aca="1" ref="X142" ca="1">AnualidadPensionado(X$1,$E142,$B142, $D142, Hombres!$A$1:$DW$117, Mujeres!$A$1:$DW$117)</f>
        <v>5229788.5001372155</v>
      </c>
      <c r="Y142" s="52" cm="1">
        <f t="array" aca="1" ref="Y142" ca="1">AnualidadPensionado(Y$1,$E142,$B142, $D142, Hombres!$A$1:$DW$117, Mujeres!$A$1:$DW$117)</f>
        <v>5221841.6011707755</v>
      </c>
      <c r="Z142" s="52" cm="1">
        <f t="array" aca="1" ref="Z142" ca="1">AnualidadPensionado(Z$1,$E142,$B142, $D142, Hombres!$A$1:$DW$117, Mujeres!$A$1:$DW$117)</f>
        <v>5200716.0143522471</v>
      </c>
      <c r="AA142" s="52" cm="1">
        <f t="array" aca="1" ref="AA142" ca="1">AnualidadPensionado(AA$1,$E142,$B142, $D142, Hombres!$A$1:$DW$117, Mujeres!$A$1:$DW$117)</f>
        <v>5165328.4079242367</v>
      </c>
      <c r="AB142" s="52" cm="1">
        <f t="array" aca="1" ref="AB142" ca="1">AnualidadPensionado(AB$1,$E142,$B142, $D142, Hombres!$A$1:$DW$117, Mujeres!$A$1:$DW$117)</f>
        <v>5105691.7730442015</v>
      </c>
      <c r="AC142" s="52" cm="1">
        <f t="array" aca="1" ref="AC142" ca="1">AnualidadPensionado(AC$1,$E142,$B142, $D142, Hombres!$A$1:$DW$117, Mujeres!$A$1:$DW$117)</f>
        <v>5027618.2455731407</v>
      </c>
      <c r="AD142" s="52" cm="1">
        <f t="array" aca="1" ref="AD142" ca="1">AnualidadPensionado(AD$1,$E142,$B142, $D142, Hombres!$A$1:$DW$117, Mujeres!$A$1:$DW$117)</f>
        <v>4930271.8017673874</v>
      </c>
      <c r="AE142" s="52" cm="1">
        <f t="array" aca="1" ref="AE142" ca="1">AnualidadPensionado(AE$1,$E142,$B142, $D142, Hombres!$A$1:$DW$117, Mujeres!$A$1:$DW$117)</f>
        <v>4812646.4962925203</v>
      </c>
      <c r="AF142" s="52" cm="1">
        <f t="array" aca="1" ref="AF142" ca="1">AnualidadPensionado(AF$1,$E142,$B142, $D142, Hombres!$A$1:$DW$117, Mujeres!$A$1:$DW$117)</f>
        <v>4673753.176711617</v>
      </c>
      <c r="AG142" s="52" cm="1">
        <f t="array" aca="1" ref="AG142" ca="1">AnualidadPensionado(AG$1,$E142,$B142, $D142, Hombres!$A$1:$DW$117, Mujeres!$A$1:$DW$117)</f>
        <v>4513161.2695761183</v>
      </c>
      <c r="AH142" s="52" cm="1">
        <f t="array" aca="1" ref="AH142" ca="1">AnualidadPensionado(AH$1,$E142,$B142, $D142, Hombres!$A$1:$DW$117, Mujeres!$A$1:$DW$117)</f>
        <v>4330928.6362277558</v>
      </c>
      <c r="AI142" s="52" cm="1">
        <f t="array" aca="1" ref="AI142" ca="1">AnualidadPensionado(AI$1,$E142,$B142, $D142, Hombres!$A$1:$DW$117, Mujeres!$A$1:$DW$117)</f>
        <v>4127378.9228082527</v>
      </c>
      <c r="AJ142" s="52" cm="1">
        <f t="array" aca="1" ref="AJ142" ca="1">AnualidadPensionado(AJ$1,$E142,$B142, $D142, Hombres!$A$1:$DW$117, Mujeres!$A$1:$DW$117)</f>
        <v>3903112.4358270033</v>
      </c>
      <c r="AK142" s="52" cm="1">
        <f t="array" aca="1" ref="AK142" ca="1">AnualidadPensionado(AK$1,$E142,$B142, $D142, Hombres!$A$1:$DW$117, Mujeres!$A$1:$DW$117)</f>
        <v>3659327.2102187718</v>
      </c>
      <c r="AL142" s="52" cm="1">
        <f t="array" aca="1" ref="AL142" ca="1">AnualidadPensionado(AL$1,$E142,$B142, $D142, Hombres!$A$1:$DW$117, Mujeres!$A$1:$DW$117)</f>
        <v>3398222.3721868102</v>
      </c>
      <c r="AM142" s="52" cm="1">
        <f t="array" aca="1" ref="AM142" ca="1">AnualidadPensionado(AM$1,$E142,$B142, $D142, Hombres!$A$1:$DW$117, Mujeres!$A$1:$DW$117)</f>
        <v>3122836.8198028505</v>
      </c>
      <c r="AN142" s="52" cm="1">
        <f t="array" aca="1" ref="AN142" ca="1">AnualidadPensionado(AN$1,$E142,$B142, $D142, Hombres!$A$1:$DW$117, Mujeres!$A$1:$DW$117)</f>
        <v>2836683.4936492871</v>
      </c>
      <c r="AO142" s="52" cm="1">
        <f t="array" aca="1" ref="AO142" ca="1">AnualidadPensionado(AO$1,$E142,$B142, $D142, Hombres!$A$1:$DW$117, Mujeres!$A$1:$DW$117)</f>
        <v>2543687.3261758108</v>
      </c>
      <c r="AP142" s="52" cm="1">
        <f t="array" aca="1" ref="AP142" ca="1">AnualidadPensionado(AP$1,$E142,$B142, $D142, Hombres!$A$1:$DW$117, Mujeres!$A$1:$DW$117)</f>
        <v>2248333.1593406778</v>
      </c>
      <c r="AQ142" s="52" cm="1">
        <f t="array" aca="1" ref="AQ142" ca="1">AnualidadPensionado(AQ$1,$E142,$B142, $D142, Hombres!$A$1:$DW$117, Mujeres!$A$1:$DW$117)</f>
        <v>1955780.3049572492</v>
      </c>
      <c r="AR142" s="52" cm="1">
        <f t="array" aca="1" ref="AR142" ca="1">AnualidadPensionado(AR$1,$E142,$B142, $D142, Hombres!$A$1:$DW$117, Mujeres!$A$1:$DW$117)</f>
        <v>1671514.9268249101</v>
      </c>
      <c r="AS142" s="52" cm="1">
        <f t="array" aca="1" ref="AS142" ca="1">AnualidadPensionado(AS$1,$E142,$B142, $D142, Hombres!$A$1:$DW$117, Mujeres!$A$1:$DW$117)</f>
        <v>1400825.8648287463</v>
      </c>
      <c r="AT142" s="52" cm="1">
        <f t="array" aca="1" ref="AT142" ca="1">AnualidadPensionado(AT$1,$E142,$B142, $D142, Hombres!$A$1:$DW$117, Mujeres!$A$1:$DW$117)</f>
        <v>1148539.1213491207</v>
      </c>
      <c r="AU142" s="52" cm="1">
        <f t="array" aca="1" ref="AU142" ca="1">AnualidadPensionado(AU$1,$E142,$B142, $D142, Hombres!$A$1:$DW$117, Mujeres!$A$1:$DW$117)</f>
        <v>918898.10185728967</v>
      </c>
      <c r="AV142" s="52" cm="1">
        <f t="array" aca="1" ref="AV142" ca="1">AnualidadPensionado(AV$1,$E142,$B142, $D142, Hombres!$A$1:$DW$117, Mujeres!$A$1:$DW$117)</f>
        <v>715376.99136558862</v>
      </c>
      <c r="AW142" s="52" cm="1">
        <f t="array" aca="1" ref="AW142" ca="1">AnualidadPensionado(AW$1,$E142,$B142, $D142, Hombres!$A$1:$DW$117, Mujeres!$A$1:$DW$117)</f>
        <v>540278.28432974976</v>
      </c>
      <c r="AX142" s="52" cm="1">
        <f t="array" aca="1" ref="AX142" ca="1">AnualidadPensionado(AX$1,$E142,$B142, $D142, Hombres!$A$1:$DW$117, Mujeres!$A$1:$DW$117)</f>
        <v>394429.93455805443</v>
      </c>
      <c r="AY142" s="52" cm="1">
        <f t="array" aca="1" ref="AY142" ca="1">AnualidadPensionado(AY$1,$E142,$B142, $D142, Hombres!$A$1:$DW$117, Mujeres!$A$1:$DW$117)</f>
        <v>277189.92120305187</v>
      </c>
      <c r="AZ142" s="52" cm="1">
        <f t="array" aca="1" ref="AZ142" ca="1">AnualidadPensionado(AZ$1,$E142,$B142, $D142, Hombres!$A$1:$DW$117, Mujeres!$A$1:$DW$117)</f>
        <v>186622.28948454786</v>
      </c>
      <c r="BA142" s="52" cm="1">
        <f t="array" aca="1" ref="BA142" ca="1">AnualidadPensionado(BA$1,$E142,$B142, $D142, Hombres!$A$1:$DW$117, Mujeres!$A$1:$DW$117)</f>
        <v>119735.3575041218</v>
      </c>
      <c r="BB142" s="52" cm="1">
        <f t="array" aca="1" ref="BB142" ca="1">AnualidadPensionado(BB$1,$E142,$B142, $D142, Hombres!$A$1:$DW$117, Mujeres!$A$1:$DW$117)</f>
        <v>72767.665873278384</v>
      </c>
      <c r="BC142" s="52" cm="1">
        <f t="array" aca="1" ref="BC142" ca="1">AnualidadPensionado(BC$1,$E142,$B142, $D142, Hombres!$A$1:$DW$117, Mujeres!$A$1:$DW$117)</f>
        <v>41592.329687193436</v>
      </c>
      <c r="BD142" s="52" cm="1">
        <f t="array" aca="1" ref="BD142" ca="1">AnualidadPensionado(BD$1,$E142,$B142, $D142, Hombres!$A$1:$DW$117, Mujeres!$A$1:$DW$117)</f>
        <v>22168.07648362279</v>
      </c>
      <c r="BE142" s="52" cm="1">
        <f t="array" aca="1" ref="BE142" ca="1">AnualidadPensionado(BE$1,$E142,$B142, $D142, Hombres!$A$1:$DW$117, Mujeres!$A$1:$DW$117)</f>
        <v>10905.48569145482</v>
      </c>
      <c r="BF142" s="52" cm="1">
        <f t="array" aca="1" ref="BF142" ca="1">AnualidadPensionado(BF$1,$E142,$B142, $D142, Hombres!$A$1:$DW$117, Mujeres!$A$1:$DW$117)</f>
        <v>4892.0943891188563</v>
      </c>
      <c r="BG142" s="52" cm="1">
        <f t="array" aca="1" ref="BG142" ca="1">AnualidadPensionado(BG$1,$E142,$B142, $D142, Hombres!$A$1:$DW$117, Mujeres!$A$1:$DW$117)</f>
        <v>1971.7128926676278</v>
      </c>
      <c r="BH142" s="52" cm="1">
        <f t="array" aca="1" ref="BH142" ca="1">AnualidadPensionado(BH$1,$E142,$B142, $D142, Hombres!$A$1:$DW$117, Mujeres!$A$1:$DW$117)</f>
        <v>700.61547949454246</v>
      </c>
      <c r="BI142" s="52" cm="1">
        <f t="array" aca="1" ref="BI142" ca="1">AnualidadPensionado(BI$1,$E142,$B142, $D142, Hombres!$A$1:$DW$117, Mujeres!$A$1:$DW$117)</f>
        <v>214.06397768109673</v>
      </c>
      <c r="BJ142" s="52" cm="1">
        <f t="array" aca="1" ref="BJ142" ca="1">AnualidadPensionado(BJ$1,$E142,$B142, $D142, Hombres!$A$1:$DW$117, Mujeres!$A$1:$DW$117)</f>
        <v>54.337867374903446</v>
      </c>
      <c r="BK142" s="52" cm="1">
        <f t="array" aca="1" ref="BK142" ca="1">AnualidadPensionado(BK$1,$E142,$B142, $D142, Hombres!$A$1:$DW$117, Mujeres!$A$1:$DW$117)</f>
        <v>0</v>
      </c>
      <c r="BL142" s="52" cm="1">
        <f t="array" aca="1" ref="BL142" ca="1">AnualidadPensionado(BL$1,$E142,$B142, $D142, Hombres!$A$1:$DW$117, Mujeres!$A$1:$DW$117)</f>
        <v>0</v>
      </c>
      <c r="BM142" s="52" cm="1">
        <f t="array" aca="1" ref="BM142" ca="1">AnualidadPensionado(BM$1,$E142,$B142, $D142, Hombres!$A$1:$DW$117, Mujeres!$A$1:$DW$117)</f>
        <v>0</v>
      </c>
      <c r="BN142" s="52" cm="1">
        <f t="array" aca="1" ref="BN142" ca="1">AnualidadPensionado(BN$1,$E142,$B142, $D142, Hombres!$A$1:$DW$117, Mujeres!$A$1:$DW$117)</f>
        <v>0</v>
      </c>
      <c r="BO142" s="52" cm="1">
        <f t="array" aca="1" ref="BO142" ca="1">AnualidadPensionado(BO$1,$E142,$B142, $D142, Hombres!$A$1:$DW$117, Mujeres!$A$1:$DW$117)</f>
        <v>0</v>
      </c>
      <c r="BP142" s="52" cm="1">
        <f t="array" aca="1" ref="BP142" ca="1">AnualidadPensionado(BP$1,$E142,$B142, $D142, Hombres!$A$1:$DW$117, Mujeres!$A$1:$DW$117)</f>
        <v>0</v>
      </c>
      <c r="BQ142" s="52" cm="1">
        <f t="array" aca="1" ref="BQ142" ca="1">AnualidadPensionado(BQ$1,$E142,$B142, $D142, Hombres!$A$1:$DW$117, Mujeres!$A$1:$DW$117)</f>
        <v>0</v>
      </c>
      <c r="BR142" s="52" cm="1">
        <f t="array" aca="1" ref="BR142" ca="1">AnualidadPensionado(BR$1,$E142,$B142, $D142, Hombres!$A$1:$DW$117, Mujeres!$A$1:$DW$117)</f>
        <v>0</v>
      </c>
      <c r="BS142" s="52" cm="1">
        <f t="array" aca="1" ref="BS142" ca="1">AnualidadPensionado(BS$1,$E142,$B142, $D142, Hombres!$A$1:$DW$117, Mujeres!$A$1:$DW$117)</f>
        <v>0</v>
      </c>
      <c r="BT142" s="52" cm="1">
        <f t="array" aca="1" ref="BT142" ca="1">AnualidadPensionado(BT$1,$E142,$B142, $D142, Hombres!$A$1:$DW$117, Mujeres!$A$1:$DW$117)</f>
        <v>0</v>
      </c>
      <c r="BU142" s="52" cm="1">
        <f t="array" aca="1" ref="BU142" ca="1">AnualidadPensionado(BU$1,$E142,$B142, $D142, Hombres!$A$1:$DW$117, Mujeres!$A$1:$DW$117)</f>
        <v>0</v>
      </c>
      <c r="BV142" s="52" cm="1">
        <f t="array" aca="1" ref="BV142" ca="1">AnualidadPensionado(BV$1,$E142,$B142, $D142, Hombres!$A$1:$DW$117, Mujeres!$A$1:$DW$117)</f>
        <v>0</v>
      </c>
      <c r="BW142" s="52" cm="1">
        <f t="array" aca="1" ref="BW142" ca="1">AnualidadPensionado(BW$1,$E142,$B142, $D142, Hombres!$A$1:$DW$117, Mujeres!$A$1:$DW$117)</f>
        <v>0</v>
      </c>
      <c r="BX142" s="52" cm="1">
        <f t="array" aca="1" ref="BX142" ca="1">AnualidadPensionado(BX$1,$E142,$B142, $D142, Hombres!$A$1:$DW$117, Mujeres!$A$1:$DW$117)</f>
        <v>0</v>
      </c>
      <c r="BY142" s="52" cm="1">
        <f t="array" aca="1" ref="BY142" ca="1">AnualidadPensionado(BY$1,$E142,$B142, $D142, Hombres!$A$1:$DW$117, Mujeres!$A$1:$DW$117)</f>
        <v>0</v>
      </c>
      <c r="BZ142" s="52" cm="1">
        <f t="array" aca="1" ref="BZ142" ca="1">AnualidadPensionado(BZ$1,$E142,$B142, $D142, Hombres!$A$1:$DW$117, Mujeres!$A$1:$DW$117)</f>
        <v>0</v>
      </c>
      <c r="CA142" s="52" cm="1">
        <f t="array" aca="1" ref="CA142" ca="1">AnualidadPensionado(CA$1,$E142,$B142, $D142, Hombres!$A$1:$DW$117, Mujeres!$A$1:$DW$117)</f>
        <v>0</v>
      </c>
      <c r="CB142" s="52" cm="1">
        <f t="array" aca="1" ref="CB142" ca="1">AnualidadPensionado(CB$1,$E142,$B142, $D142, Hombres!$A$1:$DW$117, Mujeres!$A$1:$DW$117)</f>
        <v>0</v>
      </c>
      <c r="CC142" s="52" cm="1">
        <f t="array" aca="1" ref="CC142" ca="1">AnualidadPensionado(CC$1,$E142,$B142, $D142, Hombres!$A$1:$DW$117, Mujeres!$A$1:$DW$117)</f>
        <v>0</v>
      </c>
      <c r="CD142" s="52" cm="1">
        <f t="array" aca="1" ref="CD142" ca="1">AnualidadPensionado(CD$1,$E142,$B142, $D142, Hombres!$A$1:$DW$117, Mujeres!$A$1:$DW$117)</f>
        <v>0</v>
      </c>
      <c r="CE142" s="52" cm="1">
        <f t="array" aca="1" ref="CE142" ca="1">AnualidadPensionado(CE$1,$E142,$B142, $D142, Hombres!$A$1:$DW$117, Mujeres!$A$1:$DW$117)</f>
        <v>0</v>
      </c>
      <c r="CF142" s="52" cm="1">
        <f t="array" aca="1" ref="CF142" ca="1">AnualidadPensionado(CF$1,$E142,$B142, $D142, Hombres!$A$1:$DW$117, Mujeres!$A$1:$DW$117)</f>
        <v>0</v>
      </c>
      <c r="CG142" s="52" cm="1">
        <f t="array" aca="1" ref="CG142" ca="1">AnualidadPensionado(CG$1,$E142,$B142, $D142, Hombres!$A$1:$DW$117, Mujeres!$A$1:$DW$117)</f>
        <v>0</v>
      </c>
      <c r="CH142" s="52" cm="1">
        <f t="array" aca="1" ref="CH142" ca="1">AnualidadPensionado(CH$1,$E142,$B142, $D142, Hombres!$A$1:$DW$117, Mujeres!$A$1:$DW$117)</f>
        <v>0</v>
      </c>
      <c r="CI142" s="52" cm="1">
        <f t="array" aca="1" ref="CI142" ca="1">AnualidadPensionado(CI$1,$E142,$B142, $D142, Hombres!$A$1:$DW$117, Mujeres!$A$1:$DW$117)</f>
        <v>0</v>
      </c>
      <c r="CJ142" s="52" cm="1">
        <f t="array" aca="1" ref="CJ142" ca="1">AnualidadPensionado(CJ$1,$E142,$B142, $D142, Hombres!$A$1:$DW$117, Mujeres!$A$1:$DW$117)</f>
        <v>0</v>
      </c>
      <c r="CK142" s="52" cm="1">
        <f t="array" aca="1" ref="CK142" ca="1">AnualidadPensionado(CK$1,$E142,$B142, $D142, Hombres!$A$1:$DW$117, Mujeres!$A$1:$DW$117)</f>
        <v>0</v>
      </c>
      <c r="CL142" s="52" cm="1">
        <f t="array" aca="1" ref="CL142" ca="1">AnualidadPensionado(CL$1,$E142,$B142, $D142, Hombres!$A$1:$DW$117, Mujeres!$A$1:$DW$117)</f>
        <v>0</v>
      </c>
      <c r="CM142" s="52" cm="1">
        <f t="array" aca="1" ref="CM142" ca="1">AnualidadPensionado(CM$1,$E142,$B142, $D142, Hombres!$A$1:$DW$117, Mujeres!$A$1:$DW$117)</f>
        <v>0</v>
      </c>
      <c r="CN142" s="52" cm="1">
        <f t="array" aca="1" ref="CN142" ca="1">AnualidadPensionado(CN$1,$E142,$B142, $D142, Hombres!$A$1:$DW$117, Mujeres!$A$1:$DW$117)</f>
        <v>0</v>
      </c>
      <c r="CO142" s="52" cm="1">
        <f t="array" aca="1" ref="CO142" ca="1">AnualidadPensionado(CO$1,$E142,$B142, $D142, Hombres!$A$1:$DW$117, Mujeres!$A$1:$DW$117)</f>
        <v>0</v>
      </c>
      <c r="CP142" s="52" cm="1">
        <f t="array" aca="1" ref="CP142" ca="1">AnualidadPensionado(CP$1,$E142,$B142, $D142, Hombres!$A$1:$DW$117, Mujeres!$A$1:$DW$117)</f>
        <v>0</v>
      </c>
      <c r="CQ142" s="52" cm="1">
        <f t="array" aca="1" ref="CQ142" ca="1">AnualidadPensionado(CQ$1,$E142,$B142, $D142, Hombres!$A$1:$DW$117, Mujeres!$A$1:$DW$117)</f>
        <v>0</v>
      </c>
      <c r="CR142" s="52" cm="1">
        <f t="array" aca="1" ref="CR142" ca="1">AnualidadPensionado(CR$1,$E142,$B142, $D142, Hombres!$A$1:$DW$117, Mujeres!$A$1:$DW$117)</f>
        <v>0</v>
      </c>
      <c r="CS142" s="52" cm="1">
        <f t="array" aca="1" ref="CS142" ca="1">AnualidadPensionado(CS$1,$E142,$B142, $D142, Hombres!$A$1:$DW$117, Mujeres!$A$1:$DW$117)</f>
        <v>0</v>
      </c>
      <c r="CT142" s="52" cm="1">
        <f t="array" aca="1" ref="CT142" ca="1">AnualidadPensionado(CT$1,$E142,$B142, $D142, Hombres!$A$1:$DW$117, Mujeres!$A$1:$DW$117)</f>
        <v>0</v>
      </c>
      <c r="CU142" s="52" cm="1">
        <f t="array" aca="1" ref="CU142" ca="1">AnualidadPensionado(CU$1,$E142,$B142, $D142, Hombres!$A$1:$DW$117, Mujeres!$A$1:$DW$117)</f>
        <v>0</v>
      </c>
      <c r="CV142" s="52" cm="1">
        <f t="array" aca="1" ref="CV142" ca="1">AnualidadPensionado(CV$1,$E142,$B142, $D142, Hombres!$A$1:$DW$117, Mujeres!$A$1:$DW$117)</f>
        <v>0</v>
      </c>
      <c r="CW142" s="52" cm="1">
        <f t="array" aca="1" ref="CW142" ca="1">AnualidadPensionado(CW$1,$E142,$B142, $D142, Hombres!$A$1:$DW$117, Mujeres!$A$1:$DW$117)</f>
        <v>0</v>
      </c>
      <c r="CX142" s="52" cm="1">
        <f t="array" aca="1" ref="CX142" ca="1">AnualidadPensionado(CX$1,$E142,$B142, $D142, Hombres!$A$1:$DW$117, Mujeres!$A$1:$DW$117)</f>
        <v>0</v>
      </c>
      <c r="CY142" s="52" cm="1">
        <f t="array" aca="1" ref="CY142" ca="1">AnualidadPensionado(CY$1,$E142,$B142, $D142, Hombres!$A$1:$DW$117, Mujeres!$A$1:$DW$117)</f>
        <v>0</v>
      </c>
      <c r="DB142" s="25"/>
      <c r="DC142" s="52" cm="1">
        <f t="array" aca="1" ref="DC142" ca="1">beneficio_muerte_individual_pensionado(DC$1,$E142,$B142, Hombres!$A$1:$DW$117, Mujeres!$A$1:$DW$117)</f>
        <v>0</v>
      </c>
      <c r="DD142" s="52" cm="1">
        <f t="array" aca="1" ref="DD142" ca="1">beneficio_muerte_individual_pensionado(DD$1,$E142,$B142, Hombres!$A$1:$DW$117, Mujeres!$A$1:$DW$117)</f>
        <v>25452.600000000002</v>
      </c>
      <c r="DE142" s="52" cm="1">
        <f t="array" aca="1" ref="DE142" ca="1">beneficio_muerte_individual_pensionado(DE$1,$E142,$B142, Hombres!$A$1:$DW$117, Mujeres!$A$1:$DW$117)</f>
        <v>27114.846073140005</v>
      </c>
      <c r="DF142" s="52" cm="1">
        <f t="array" aca="1" ref="DF142" ca="1">beneficio_muerte_individual_pensionado(DF$1,$E142,$B142, Hombres!$A$1:$DW$117, Mujeres!$A$1:$DW$117)</f>
        <v>28800.464208261776</v>
      </c>
      <c r="DG142" s="52" cm="1">
        <f t="array" aca="1" ref="DG142" ca="1">beneficio_muerte_individual_pensionado(DG$1,$E142,$B142, Hombres!$A$1:$DW$117, Mujeres!$A$1:$DW$117)</f>
        <v>30590.045819072162</v>
      </c>
      <c r="DH142" s="52" cm="1">
        <f t="array" aca="1" ref="DH142" ca="1">beneficio_muerte_individual_pensionado(DH$1,$E142,$B142, Hombres!$A$1:$DW$117, Mujeres!$A$1:$DW$117)</f>
        <v>32526.870356436506</v>
      </c>
      <c r="DI142" s="52" cm="1">
        <f t="array" aca="1" ref="DI142" ca="1">beneficio_muerte_individual_pensionado(DI$1,$E142,$B142, Hombres!$A$1:$DW$117, Mujeres!$A$1:$DW$117)</f>
        <v>34533.35657672229</v>
      </c>
      <c r="DJ142" s="52" cm="1">
        <f t="array" aca="1" ref="DJ142" ca="1">beneficio_muerte_individual_pensionado(DJ$1,$E142,$B142, Hombres!$A$1:$DW$117, Mujeres!$A$1:$DW$117)</f>
        <v>36410.389131706979</v>
      </c>
      <c r="DK142" s="52" cm="1">
        <f t="array" aca="1" ref="DK142" ca="1">beneficio_muerte_individual_pensionado(DK$1,$E142,$B142, Hombres!$A$1:$DW$117, Mujeres!$A$1:$DW$117)</f>
        <v>38161.741612873921</v>
      </c>
      <c r="DL142" s="52" cm="1">
        <f t="array" aca="1" ref="DL142" ca="1">beneficio_muerte_individual_pensionado(DL$1,$E142,$B142, Hombres!$A$1:$DW$117, Mujeres!$A$1:$DW$117)</f>
        <v>40060.044296410393</v>
      </c>
      <c r="DM142" s="52" cm="1">
        <f t="array" aca="1" ref="DM142" ca="1">beneficio_muerte_individual_pensionado(DM$1,$E142,$B142, Hombres!$A$1:$DW$117, Mujeres!$A$1:$DW$117)</f>
        <v>42404.987515405846</v>
      </c>
      <c r="DN142" s="52" cm="1">
        <f t="array" aca="1" ref="DN142" ca="1">beneficio_muerte_individual_pensionado(DN$1,$E142,$B142, Hombres!$A$1:$DW$117, Mujeres!$A$1:$DW$117)</f>
        <v>45432.067676985396</v>
      </c>
      <c r="DO142" s="52" cm="1">
        <f t="array" aca="1" ref="DO142" ca="1">beneficio_muerte_individual_pensionado(DO$1,$E142,$B142, Hombres!$A$1:$DW$117, Mujeres!$A$1:$DW$117)</f>
        <v>49193.079757985419</v>
      </c>
      <c r="DP142" s="52" cm="1">
        <f t="array" aca="1" ref="DP142" ca="1">beneficio_muerte_individual_pensionado(DP$1,$E142,$B142, Hombres!$A$1:$DW$117, Mujeres!$A$1:$DW$117)</f>
        <v>53571.175526590487</v>
      </c>
      <c r="DQ142" s="52" cm="1">
        <f t="array" aca="1" ref="DQ142" ca="1">beneficio_muerte_individual_pensionado(DQ$1,$E142,$B142, Hombres!$A$1:$DW$117, Mujeres!$A$1:$DW$117)</f>
        <v>58244.707284477488</v>
      </c>
      <c r="DR142" s="52" cm="1">
        <f t="array" aca="1" ref="DR142" ca="1">beneficio_muerte_individual_pensionado(DR$1,$E142,$B142, Hombres!$A$1:$DW$117, Mujeres!$A$1:$DW$117)</f>
        <v>62704.790504750643</v>
      </c>
      <c r="DS142" s="52" cm="1">
        <f t="array" aca="1" ref="DS142" ca="1">beneficio_muerte_individual_pensionado(DS$1,$E142,$B142, Hombres!$A$1:$DW$117, Mujeres!$A$1:$DW$117)</f>
        <v>66705.086622432806</v>
      </c>
      <c r="DT142" s="52" cm="1">
        <f t="array" aca="1" ref="DT142" ca="1">beneficio_muerte_individual_pensionado(DT$1,$E142,$B142, Hombres!$A$1:$DW$117, Mujeres!$A$1:$DW$117)</f>
        <v>70309.147309021544</v>
      </c>
      <c r="DU142" s="52" cm="1">
        <f t="array" aca="1" ref="DU142" ca="1">beneficio_muerte_individual_pensionado(DU$1,$E142,$B142, Hombres!$A$1:$DW$117, Mujeres!$A$1:$DW$117)</f>
        <v>73680.711073361061</v>
      </c>
      <c r="DV142" s="52" cm="1">
        <f t="array" aca="1" ref="DV142" ca="1">beneficio_muerte_individual_pensionado(DV$1,$E142,$B142, Hombres!$A$1:$DW$117, Mujeres!$A$1:$DW$117)</f>
        <v>77008.444721768086</v>
      </c>
      <c r="DW142" s="52" cm="1">
        <f t="array" aca="1" ref="DW142" ca="1">beneficio_muerte_individual_pensionado(DW$1,$E142,$B142, Hombres!$A$1:$DW$117, Mujeres!$A$1:$DW$117)</f>
        <v>83810.207461944068</v>
      </c>
      <c r="DX142" s="52" cm="1">
        <f t="array" aca="1" ref="DX142" ca="1">beneficio_muerte_individual_pensionado(DX$1,$E142,$B142, Hombres!$A$1:$DW$117, Mujeres!$A$1:$DW$117)</f>
        <v>87675.855513946255</v>
      </c>
      <c r="DY142" s="52" cm="1">
        <f t="array" aca="1" ref="DY142" ca="1">beneficio_muerte_individual_pensionado(DY$1,$E142,$B142, Hombres!$A$1:$DW$117, Mujeres!$A$1:$DW$117)</f>
        <v>91417.330715861084</v>
      </c>
      <c r="DZ142" s="52" cm="1">
        <f t="array" aca="1" ref="DZ142" ca="1">beneficio_muerte_individual_pensionado(DZ$1,$E142,$B142, Hombres!$A$1:$DW$117, Mujeres!$A$1:$DW$117)</f>
        <v>95036.508473266891</v>
      </c>
      <c r="EA142" s="52" cm="1">
        <f t="array" aca="1" ref="EA142" ca="1">beneficio_muerte_individual_pensionado(EA$1,$E142,$B142, Hombres!$A$1:$DW$117, Mujeres!$A$1:$DW$117)</f>
        <v>98428.85000558116</v>
      </c>
      <c r="EB142" s="52" cm="1">
        <f t="array" aca="1" ref="EB142" ca="1">beneficio_muerte_individual_pensionado(EB$1,$E142,$B142, Hombres!$A$1:$DW$117, Mujeres!$A$1:$DW$117)</f>
        <v>101425.40476344994</v>
      </c>
      <c r="EC142" s="52" cm="1">
        <f t="array" aca="1" ref="EC142" ca="1">beneficio_muerte_individual_pensionado(EC$1,$E142,$B142, Hombres!$A$1:$DW$117, Mujeres!$A$1:$DW$117)</f>
        <v>103982.54717491784</v>
      </c>
      <c r="ED142" s="52" cm="1">
        <f t="array" aca="1" ref="ED142" ca="1">beneficio_muerte_individual_pensionado(ED$1,$E142,$B142, Hombres!$A$1:$DW$117, Mujeres!$A$1:$DW$117)</f>
        <v>106068.14322604821</v>
      </c>
      <c r="EE142" s="52" cm="1">
        <f t="array" aca="1" ref="EE142" ca="1">beneficio_muerte_individual_pensionado(EE$1,$E142,$B142, Hombres!$A$1:$DW$117, Mujeres!$A$1:$DW$117)</f>
        <v>107570.2682830976</v>
      </c>
      <c r="EF142" s="52" cm="1">
        <f t="array" aca="1" ref="EF142" ca="1">beneficio_muerte_individual_pensionado(EF$1,$E142,$B142, Hombres!$A$1:$DW$117, Mujeres!$A$1:$DW$117)</f>
        <v>108273.39499916777</v>
      </c>
      <c r="EG142" s="52" cm="1">
        <f t="array" aca="1" ref="EG142" ca="1">beneficio_muerte_individual_pensionado(EG$1,$E142,$B142, Hombres!$A$1:$DW$117, Mujeres!$A$1:$DW$117)</f>
        <v>107994.3985564196</v>
      </c>
      <c r="EH142" s="52" cm="1">
        <f t="array" aca="1" ref="EH142" ca="1">beneficio_muerte_individual_pensionado(EH$1,$E142,$B142, Hombres!$A$1:$DW$117, Mujeres!$A$1:$DW$117)</f>
        <v>106684.49100129855</v>
      </c>
      <c r="EI142" s="52" cm="1">
        <f t="array" aca="1" ref="EI142" ca="1">beneficio_muerte_individual_pensionado(EI$1,$E142,$B142, Hombres!$A$1:$DW$117, Mujeres!$A$1:$DW$117)</f>
        <v>104338.24412666682</v>
      </c>
      <c r="EJ142" s="52" cm="1">
        <f t="array" aca="1" ref="EJ142" ca="1">beneficio_muerte_individual_pensionado(EJ$1,$E142,$B142, Hombres!$A$1:$DW$117, Mujeres!$A$1:$DW$117)</f>
        <v>100910.49183183054</v>
      </c>
      <c r="EK142" s="52" cm="1">
        <f t="array" aca="1" ref="EK142" ca="1">beneficio_muerte_individual_pensionado(EK$1,$E142,$B142, Hombres!$A$1:$DW$117, Mujeres!$A$1:$DW$117)</f>
        <v>96318.024818481907</v>
      </c>
      <c r="EL142" s="52" cm="1">
        <f t="array" aca="1" ref="EL142" ca="1">beneficio_muerte_individual_pensionado(EL$1,$E142,$B142, Hombres!$A$1:$DW$117, Mujeres!$A$1:$DW$117)</f>
        <v>90559.643095316045</v>
      </c>
      <c r="EM142" s="52" cm="1">
        <f t="array" aca="1" ref="EM142" ca="1">beneficio_muerte_individual_pensionado(EM$1,$E142,$B142, Hombres!$A$1:$DW$117, Mujeres!$A$1:$DW$117)</f>
        <v>83767.525064245812</v>
      </c>
      <c r="EN142" s="52" cm="1">
        <f t="array" aca="1" ref="EN142" ca="1">beneficio_muerte_individual_pensionado(EN$1,$E142,$B142, Hombres!$A$1:$DW$117, Mujeres!$A$1:$DW$117)</f>
        <v>76132.033826536339</v>
      </c>
      <c r="EO142" s="52" cm="1">
        <f t="array" aca="1" ref="EO142" ca="1">beneficio_muerte_individual_pensionado(EO$1,$E142,$B142, Hombres!$A$1:$DW$117, Mujeres!$A$1:$DW$117)</f>
        <v>67847.036200348753</v>
      </c>
      <c r="EP142" s="52" cm="1">
        <f t="array" aca="1" ref="EP142" ca="1">beneficio_muerte_individual_pensionado(EP$1,$E142,$B142, Hombres!$A$1:$DW$117, Mujeres!$A$1:$DW$117)</f>
        <v>59117.521555327541</v>
      </c>
      <c r="EQ142" s="52" cm="1">
        <f t="array" aca="1" ref="EQ142" ca="1">beneficio_muerte_individual_pensionado(EQ$1,$E142,$B142, Hombres!$A$1:$DW$117, Mujeres!$A$1:$DW$117)</f>
        <v>50216.986532866104</v>
      </c>
      <c r="ER142" s="52" cm="1">
        <f t="array" aca="1" ref="ER142" ca="1">beneficio_muerte_individual_pensionado(ER$1,$E142,$B142, Hombres!$A$1:$DW$117, Mujeres!$A$1:$DW$117)</f>
        <v>41477.493536767572</v>
      </c>
      <c r="ES142" s="52" cm="1">
        <f t="array" aca="1" ref="ES142" ca="1">beneficio_muerte_individual_pensionado(ES$1,$E142,$B142, Hombres!$A$1:$DW$117, Mujeres!$A$1:$DW$117)</f>
        <v>33217.774228900307</v>
      </c>
      <c r="ET142" s="52" cm="1">
        <f t="array" aca="1" ref="ET142" ca="1">beneficio_muerte_individual_pensionado(ET$1,$E142,$B142, Hombres!$A$1:$DW$117, Mujeres!$A$1:$DW$117)</f>
        <v>25699.29545373674</v>
      </c>
      <c r="EU142" s="52" cm="1">
        <f t="array" aca="1" ref="EU142" ca="1">beneficio_muerte_individual_pensionado(EU$1,$E142,$B142, Hombres!$A$1:$DW$117, Mujeres!$A$1:$DW$117)</f>
        <v>19117.787290072978</v>
      </c>
      <c r="EV142" s="52" cm="1">
        <f t="array" aca="1" ref="EV142" ca="1">beneficio_muerte_individual_pensionado(EV$1,$E142,$B142, Hombres!$A$1:$DW$117, Mujeres!$A$1:$DW$117)</f>
        <v>13605.937776317081</v>
      </c>
      <c r="EW142" s="52" cm="1">
        <f t="array" aca="1" ref="EW142" ca="1">beneficio_muerte_individual_pensionado(EW$1,$E142,$B142, Hombres!$A$1:$DW$117, Mujeres!$A$1:$DW$117)</f>
        <v>9215.8469968147565</v>
      </c>
      <c r="EX142" s="52" cm="1">
        <f t="array" aca="1" ref="EX142" ca="1">beneficio_muerte_individual_pensionado(EX$1,$E142,$B142, Hombres!$A$1:$DW$117, Mujeres!$A$1:$DW$117)</f>
        <v>5905.8674230014922</v>
      </c>
      <c r="EY142" s="52" cm="1">
        <f t="array" aca="1" ref="EY142" ca="1">beneficio_muerte_individual_pensionado(EY$1,$E142,$B142, Hombres!$A$1:$DW$117, Mujeres!$A$1:$DW$117)</f>
        <v>3554.7655599663231</v>
      </c>
      <c r="EZ142" s="52" cm="1">
        <f t="array" aca="1" ref="EZ142" ca="1">beneficio_muerte_individual_pensionado(EZ$1,$E142,$B142, Hombres!$A$1:$DW$117, Mujeres!$A$1:$DW$117)</f>
        <v>1991.74948812241</v>
      </c>
      <c r="FA142" s="52" cm="1">
        <f t="array" aca="1" ref="FA142" ca="1">beneficio_muerte_individual_pensionado(FA$1,$E142,$B142, Hombres!$A$1:$DW$117, Mujeres!$A$1:$DW$117)</f>
        <v>1028.0418832689454</v>
      </c>
      <c r="FB142" s="52" cm="1">
        <f t="array" aca="1" ref="FB142" ca="1">beneficio_muerte_individual_pensionado(FB$1,$E142,$B142, Hombres!$A$1:$DW$117, Mujeres!$A$1:$DW$117)</f>
        <v>482.91057706800683</v>
      </c>
      <c r="FC142" s="52" cm="1">
        <f t="array" aca="1" ref="FC142" ca="1">beneficio_muerte_individual_pensionado(FC$1,$E142,$B142, Hombres!$A$1:$DW$117, Mujeres!$A$1:$DW$117)</f>
        <v>203.40353542913053</v>
      </c>
      <c r="FD142" s="52" cm="1">
        <f t="array" aca="1" ref="FD142" ca="1">beneficio_muerte_individual_pensionado(FD$1,$E142,$B142, Hombres!$A$1:$DW$117, Mujeres!$A$1:$DW$117)</f>
        <v>75.370618013623726</v>
      </c>
      <c r="FE142" s="52" cm="1">
        <f t="array" aca="1" ref="FE142" ca="1">beneficio_muerte_individual_pensionado(FE$1,$E142,$B142, Hombres!$A$1:$DW$117, Mujeres!$A$1:$DW$117)</f>
        <v>23.956974055854399</v>
      </c>
      <c r="FF142" s="52" cm="1">
        <f t="array" aca="1" ref="FF142" ca="1">beneficio_muerte_individual_pensionado(FF$1,$E142,$B142, Hombres!$A$1:$DW$117, Mujeres!$A$1:$DW$117)</f>
        <v>7.840874949427076</v>
      </c>
      <c r="FG142" s="52" cm="1">
        <f t="array" aca="1" ref="FG142" ca="1">beneficio_muerte_individual_pensionado(FG$1,$E142,$B142, Hombres!$A$1:$DW$117, Mujeres!$A$1:$DW$117)</f>
        <v>0</v>
      </c>
      <c r="FH142" s="52" cm="1">
        <f t="array" aca="1" ref="FH142" ca="1">beneficio_muerte_individual_pensionado(FH$1,$E142,$B142, Hombres!$A$1:$DW$117, Mujeres!$A$1:$DW$117)</f>
        <v>0</v>
      </c>
      <c r="FI142" s="52" cm="1">
        <f t="array" aca="1" ref="FI142" ca="1">beneficio_muerte_individual_pensionado(FI$1,$E142,$B142, Hombres!$A$1:$DW$117, Mujeres!$A$1:$DW$117)</f>
        <v>0</v>
      </c>
      <c r="FJ142" s="52" cm="1">
        <f t="array" aca="1" ref="FJ142" ca="1">beneficio_muerte_individual_pensionado(FJ$1,$E142,$B142, Hombres!$A$1:$DW$117, Mujeres!$A$1:$DW$117)</f>
        <v>0</v>
      </c>
      <c r="FK142" s="52" cm="1">
        <f t="array" aca="1" ref="FK142" ca="1">beneficio_muerte_individual_pensionado(FK$1,$E142,$B142, Hombres!$A$1:$DW$117, Mujeres!$A$1:$DW$117)</f>
        <v>0</v>
      </c>
      <c r="FL142" s="52" cm="1">
        <f t="array" aca="1" ref="FL142" ca="1">beneficio_muerte_individual_pensionado(FL$1,$E142,$B142, Hombres!$A$1:$DW$117, Mujeres!$A$1:$DW$117)</f>
        <v>0</v>
      </c>
      <c r="FM142" s="52" cm="1">
        <f t="array" aca="1" ref="FM142" ca="1">beneficio_muerte_individual_pensionado(FM$1,$E142,$B142, Hombres!$A$1:$DW$117, Mujeres!$A$1:$DW$117)</f>
        <v>0</v>
      </c>
      <c r="FN142" s="52" cm="1">
        <f t="array" aca="1" ref="FN142" ca="1">beneficio_muerte_individual_pensionado(FN$1,$E142,$B142, Hombres!$A$1:$DW$117, Mujeres!$A$1:$DW$117)</f>
        <v>0</v>
      </c>
      <c r="FO142" s="52" cm="1">
        <f t="array" aca="1" ref="FO142" ca="1">beneficio_muerte_individual_pensionado(FO$1,$E142,$B142, Hombres!$A$1:$DW$117, Mujeres!$A$1:$DW$117)</f>
        <v>0</v>
      </c>
      <c r="FP142" s="52" cm="1">
        <f t="array" aca="1" ref="FP142" ca="1">beneficio_muerte_individual_pensionado(FP$1,$E142,$B142, Hombres!$A$1:$DW$117, Mujeres!$A$1:$DW$117)</f>
        <v>0</v>
      </c>
      <c r="FQ142" s="52" cm="1">
        <f t="array" aca="1" ref="FQ142" ca="1">beneficio_muerte_individual_pensionado(FQ$1,$E142,$B142, Hombres!$A$1:$DW$117, Mujeres!$A$1:$DW$117)</f>
        <v>0</v>
      </c>
      <c r="FR142" s="52" cm="1">
        <f t="array" aca="1" ref="FR142" ca="1">beneficio_muerte_individual_pensionado(FR$1,$E142,$B142, Hombres!$A$1:$DW$117, Mujeres!$A$1:$DW$117)</f>
        <v>0</v>
      </c>
      <c r="FS142" s="52" cm="1">
        <f t="array" aca="1" ref="FS142" ca="1">beneficio_muerte_individual_pensionado(FS$1,$E142,$B142, Hombres!$A$1:$DW$117, Mujeres!$A$1:$DW$117)</f>
        <v>0</v>
      </c>
      <c r="FT142" s="52" cm="1">
        <f t="array" aca="1" ref="FT142" ca="1">beneficio_muerte_individual_pensionado(FT$1,$E142,$B142, Hombres!$A$1:$DW$117, Mujeres!$A$1:$DW$117)</f>
        <v>0</v>
      </c>
      <c r="FU142" s="52" cm="1">
        <f t="array" aca="1" ref="FU142" ca="1">beneficio_muerte_individual_pensionado(FU$1,$E142,$B142, Hombres!$A$1:$DW$117, Mujeres!$A$1:$DW$117)</f>
        <v>0</v>
      </c>
      <c r="FV142" s="52" cm="1">
        <f t="array" aca="1" ref="FV142" ca="1">beneficio_muerte_individual_pensionado(FV$1,$E142,$B142, Hombres!$A$1:$DW$117, Mujeres!$A$1:$DW$117)</f>
        <v>0</v>
      </c>
      <c r="FW142" s="52" cm="1">
        <f t="array" aca="1" ref="FW142" ca="1">beneficio_muerte_individual_pensionado(FW$1,$E142,$B142, Hombres!$A$1:$DW$117, Mujeres!$A$1:$DW$117)</f>
        <v>0</v>
      </c>
      <c r="FX142" s="52" cm="1">
        <f t="array" aca="1" ref="FX142" ca="1">beneficio_muerte_individual_pensionado(FX$1,$E142,$B142, Hombres!$A$1:$DW$117, Mujeres!$A$1:$DW$117)</f>
        <v>0</v>
      </c>
      <c r="FY142" s="52" cm="1">
        <f t="array" aca="1" ref="FY142" ca="1">beneficio_muerte_individual_pensionado(FY$1,$E142,$B142, Hombres!$A$1:$DW$117, Mujeres!$A$1:$DW$117)</f>
        <v>0</v>
      </c>
      <c r="FZ142" s="52" cm="1">
        <f t="array" aca="1" ref="FZ142" ca="1">beneficio_muerte_individual_pensionado(FZ$1,$E142,$B142, Hombres!$A$1:$DW$117, Mujeres!$A$1:$DW$117)</f>
        <v>0</v>
      </c>
      <c r="GA142" s="52" cm="1">
        <f t="array" aca="1" ref="GA142" ca="1">beneficio_muerte_individual_pensionado(GA$1,$E142,$B142, Hombres!$A$1:$DW$117, Mujeres!$A$1:$DW$117)</f>
        <v>0</v>
      </c>
      <c r="GB142" s="52" cm="1">
        <f t="array" aca="1" ref="GB142" ca="1">beneficio_muerte_individual_pensionado(GB$1,$E142,$B142, Hombres!$A$1:$DW$117, Mujeres!$A$1:$DW$117)</f>
        <v>0</v>
      </c>
      <c r="GC142" s="52" cm="1">
        <f t="array" aca="1" ref="GC142" ca="1">beneficio_muerte_individual_pensionado(GC$1,$E142,$B142, Hombres!$A$1:$DW$117, Mujeres!$A$1:$DW$117)</f>
        <v>0</v>
      </c>
      <c r="GD142" s="52" cm="1">
        <f t="array" aca="1" ref="GD142" ca="1">beneficio_muerte_individual_pensionado(GD$1,$E142,$B142, Hombres!$A$1:$DW$117, Mujeres!$A$1:$DW$117)</f>
        <v>0</v>
      </c>
      <c r="GE142" s="52" cm="1">
        <f t="array" aca="1" ref="GE142" ca="1">beneficio_muerte_individual_pensionado(GE$1,$E142,$B142, Hombres!$A$1:$DW$117, Mujeres!$A$1:$DW$117)</f>
        <v>0</v>
      </c>
      <c r="GF142" s="52" cm="1">
        <f t="array" aca="1" ref="GF142" ca="1">beneficio_muerte_individual_pensionado(GF$1,$E142,$B142, Hombres!$A$1:$DW$117, Mujeres!$A$1:$DW$117)</f>
        <v>0</v>
      </c>
      <c r="GG142" s="52" cm="1">
        <f t="array" aca="1" ref="GG142" ca="1">beneficio_muerte_individual_pensionado(GG$1,$E142,$B142, Hombres!$A$1:$DW$117, Mujeres!$A$1:$DW$117)</f>
        <v>0</v>
      </c>
      <c r="GH142" s="52" cm="1">
        <f t="array" aca="1" ref="GH142" ca="1">beneficio_muerte_individual_pensionado(GH$1,$E142,$B142, Hombres!$A$1:$DW$117, Mujeres!$A$1:$DW$117)</f>
        <v>0</v>
      </c>
      <c r="GI142" s="52" cm="1">
        <f t="array" aca="1" ref="GI142" ca="1">beneficio_muerte_individual_pensionado(GI$1,$E142,$B142, Hombres!$A$1:$DW$117, Mujeres!$A$1:$DW$117)</f>
        <v>0</v>
      </c>
      <c r="GJ142" s="52" cm="1">
        <f t="array" aca="1" ref="GJ142" ca="1">beneficio_muerte_individual_pensionado(GJ$1,$E142,$B142, Hombres!$A$1:$DW$117, Mujeres!$A$1:$DW$117)</f>
        <v>0</v>
      </c>
      <c r="GK142" s="52" cm="1">
        <f t="array" aca="1" ref="GK142" ca="1">beneficio_muerte_individual_pensionado(GK$1,$E142,$B142, Hombres!$A$1:$DW$117, Mujeres!$A$1:$DW$117)</f>
        <v>0</v>
      </c>
      <c r="GL142" s="52" cm="1">
        <f t="array" aca="1" ref="GL142" ca="1">beneficio_muerte_individual_pensionado(GL$1,$E142,$B142, Hombres!$A$1:$DW$117, Mujeres!$A$1:$DW$117)</f>
        <v>0</v>
      </c>
      <c r="GM142" s="52" cm="1">
        <f t="array" aca="1" ref="GM142" ca="1">beneficio_muerte_individual_pensionado(GM$1,$E142,$B142, Hombres!$A$1:$DW$117, Mujeres!$A$1:$DW$117)</f>
        <v>0</v>
      </c>
      <c r="GN142" s="52" cm="1">
        <f t="array" aca="1" ref="GN142" ca="1">beneficio_muerte_individual_pensionado(GN$1,$E142,$B142, Hombres!$A$1:$DW$117, Mujeres!$A$1:$DW$117)</f>
        <v>0</v>
      </c>
      <c r="GO142" s="52" cm="1">
        <f t="array" aca="1" ref="GO142" ca="1">beneficio_muerte_individual_pensionado(GO$1,$E142,$B142, Hombres!$A$1:$DW$117, Mujeres!$A$1:$DW$117)</f>
        <v>0</v>
      </c>
      <c r="GP142" s="52" cm="1">
        <f t="array" aca="1" ref="GP142" ca="1">beneficio_muerte_individual_pensionado(GP$1,$E142,$B142, Hombres!$A$1:$DW$117, Mujeres!$A$1:$DW$117)</f>
        <v>0</v>
      </c>
      <c r="GQ142" s="52" cm="1">
        <f t="array" aca="1" ref="GQ142" ca="1">beneficio_muerte_individual_pensionado(GQ$1,$E142,$B142, Hombres!$A$1:$DW$117, Mujeres!$A$1:$DW$117)</f>
        <v>0</v>
      </c>
      <c r="GR142" s="52" cm="1">
        <f t="array" aca="1" ref="GR142" ca="1">beneficio_muerte_individual_pensionado(GR$1,$E142,$B142, Hombres!$A$1:$DW$117, Mujeres!$A$1:$DW$117)</f>
        <v>0</v>
      </c>
      <c r="GS142" s="52" cm="1">
        <f t="array" aca="1" ref="GS142" ca="1">beneficio_muerte_individual_pensionado(GS$1,$E142,$B142, Hombres!$A$1:$DW$117, Mujeres!$A$1:$DW$117)</f>
        <v>0</v>
      </c>
      <c r="GT142" s="52" cm="1">
        <f t="array" aca="1" ref="GT142" ca="1">beneficio_muerte_individual_pensionado(GT$1,$E142,$B142, Hombres!$A$1:$DW$117, Mujeres!$A$1:$DW$117)</f>
        <v>0</v>
      </c>
    </row>
    <row r="143" spans="1:202" x14ac:dyDescent="0.3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5"/>
      <c r="H143" s="52" cm="1">
        <f t="array" aca="1" ref="H143" ca="1">AnualidadPensionado(H$1,$E143,$B143, $D143, Hombres!$A$1:$DW$117, Mujeres!$A$1:$DW$117)</f>
        <v>0</v>
      </c>
      <c r="I143" s="52" cm="1">
        <f t="array" aca="1" ref="I143" ca="1">AnualidadPensionado(I$1,$E143,$B143, $D143, Hombres!$A$1:$DW$117, Mujeres!$A$1:$DW$117)</f>
        <v>4155773.8350445204</v>
      </c>
      <c r="J143" s="52" cm="1">
        <f t="array" aca="1" ref="J143" ca="1">AnualidadPensionado(J$1,$E143,$B143, $D143, Hombres!$A$1:$DW$117, Mujeres!$A$1:$DW$117)</f>
        <v>4080264.6670381371</v>
      </c>
      <c r="K143" s="52" cm="1">
        <f t="array" aca="1" ref="K143" ca="1">AnualidadPensionado(K$1,$E143,$B143, $D143, Hombres!$A$1:$DW$117, Mujeres!$A$1:$DW$117)</f>
        <v>3985867.6542003877</v>
      </c>
      <c r="L143" s="52" cm="1">
        <f t="array" aca="1" ref="L143" ca="1">AnualidadPensionado(L$1,$E143,$B143, $D143, Hombres!$A$1:$DW$117, Mujeres!$A$1:$DW$117)</f>
        <v>3871537.6721178642</v>
      </c>
      <c r="M143" s="52" cm="1">
        <f t="array" aca="1" ref="M143" ca="1">AnualidadPensionado(M$1,$E143,$B143, $D143, Hombres!$A$1:$DW$117, Mujeres!$A$1:$DW$117)</f>
        <v>3736685.4256408811</v>
      </c>
      <c r="N143" s="52" cm="1">
        <f t="array" aca="1" ref="N143" ca="1">AnualidadPensionado(N$1,$E143,$B143, $D143, Hombres!$A$1:$DW$117, Mujeres!$A$1:$DW$117)</f>
        <v>3581248.0221479479</v>
      </c>
      <c r="O143" s="52" cm="1">
        <f t="array" aca="1" ref="O143" ca="1">AnualidadPensionado(O$1,$E143,$B143, $D143, Hombres!$A$1:$DW$117, Mujeres!$A$1:$DW$117)</f>
        <v>3405497.702461354</v>
      </c>
      <c r="P143" s="52" cm="1">
        <f t="array" aca="1" ref="P143" ca="1">AnualidadPensionado(P$1,$E143,$B143, $D143, Hombres!$A$1:$DW$117, Mujeres!$A$1:$DW$117)</f>
        <v>3210053.5943278475</v>
      </c>
      <c r="Q143" s="52" cm="1">
        <f t="array" aca="1" ref="Q143" ca="1">AnualidadPensionado(Q$1,$E143,$B143, $D143, Hombres!$A$1:$DW$117, Mujeres!$A$1:$DW$117)</f>
        <v>2996082.8623609636</v>
      </c>
      <c r="R143" s="52" cm="1">
        <f t="array" aca="1" ref="R143" ca="1">AnualidadPensionado(R$1,$E143,$B143, $D143, Hombres!$A$1:$DW$117, Mujeres!$A$1:$DW$117)</f>
        <v>2765659.7350878171</v>
      </c>
      <c r="S143" s="52" cm="1">
        <f t="array" aca="1" ref="S143" ca="1">AnualidadPensionado(S$1,$E143,$B143, $D143, Hombres!$A$1:$DW$117, Mujeres!$A$1:$DW$117)</f>
        <v>2521741.5976013616</v>
      </c>
      <c r="T143" s="52" cm="1">
        <f t="array" aca="1" ref="T143" ca="1">AnualidadPensionado(T$1,$E143,$B143, $D143, Hombres!$A$1:$DW$117, Mujeres!$A$1:$DW$117)</f>
        <v>2267877.8129707756</v>
      </c>
      <c r="U143" s="52" cm="1">
        <f t="array" aca="1" ref="U143" ca="1">AnualidadPensionado(U$1,$E143,$B143, $D143, Hombres!$A$1:$DW$117, Mujeres!$A$1:$DW$117)</f>
        <v>2008148.7186331919</v>
      </c>
      <c r="V143" s="52" cm="1">
        <f t="array" aca="1" ref="V143" ca="1">AnualidadPensionado(V$1,$E143,$B143, $D143, Hombres!$A$1:$DW$117, Mujeres!$A$1:$DW$117)</f>
        <v>1747279.4825930293</v>
      </c>
      <c r="W143" s="52" cm="1">
        <f t="array" aca="1" ref="W143" ca="1">AnualidadPensionado(W$1,$E143,$B143, $D143, Hombres!$A$1:$DW$117, Mujeres!$A$1:$DW$117)</f>
        <v>1490668.1469203553</v>
      </c>
      <c r="X143" s="52" cm="1">
        <f t="array" aca="1" ref="X143" ca="1">AnualidadPensionado(X$1,$E143,$B143, $D143, Hombres!$A$1:$DW$117, Mujeres!$A$1:$DW$117)</f>
        <v>1243988.2483452035</v>
      </c>
      <c r="Y143" s="52" cm="1">
        <f t="array" aca="1" ref="Y143" ca="1">AnualidadPensionado(Y$1,$E143,$B143, $D143, Hombres!$A$1:$DW$117, Mujeres!$A$1:$DW$117)</f>
        <v>1012648.7658290986</v>
      </c>
      <c r="Z143" s="52" cm="1">
        <f t="array" aca="1" ref="Z143" ca="1">AnualidadPensionado(Z$1,$E143,$B143, $D143, Hombres!$A$1:$DW$117, Mujeres!$A$1:$DW$117)</f>
        <v>801460.59635086858</v>
      </c>
      <c r="AA143" s="52" cm="1">
        <f t="array" aca="1" ref="AA143" ca="1">AnualidadPensionado(AA$1,$E143,$B143, $D143, Hombres!$A$1:$DW$117, Mujeres!$A$1:$DW$117)</f>
        <v>614394.62071846134</v>
      </c>
      <c r="AB143" s="52" cm="1">
        <f t="array" aca="1" ref="AB143" ca="1">AnualidadPensionado(AB$1,$E143,$B143, $D143, Hombres!$A$1:$DW$117, Mujeres!$A$1:$DW$117)</f>
        <v>454285.61158291425</v>
      </c>
      <c r="AC143" s="52" cm="1">
        <f t="array" aca="1" ref="AC143" ca="1">AnualidadPensionado(AC$1,$E143,$B143, $D143, Hombres!$A$1:$DW$117, Mujeres!$A$1:$DW$117)</f>
        <v>322447.3351825907</v>
      </c>
      <c r="AD143" s="52" cm="1">
        <f t="array" aca="1" ref="AD143" ca="1">AnualidadPensionado(AD$1,$E143,$B143, $D143, Hombres!$A$1:$DW$117, Mujeres!$A$1:$DW$117)</f>
        <v>218475.47593825305</v>
      </c>
      <c r="AE143" s="52" cm="1">
        <f t="array" aca="1" ref="AE143" ca="1">AnualidadPensionado(AE$1,$E143,$B143, $D143, Hombres!$A$1:$DW$117, Mujeres!$A$1:$DW$117)</f>
        <v>140369.47890869281</v>
      </c>
      <c r="AF143" s="52" cm="1">
        <f t="array" aca="1" ref="AF143" ca="1">AnualidadPensionado(AF$1,$E143,$B143, $D143, Hombres!$A$1:$DW$117, Mujeres!$A$1:$DW$117)</f>
        <v>84855.098863642517</v>
      </c>
      <c r="AG143" s="52" cm="1">
        <f t="array" aca="1" ref="AG143" ca="1">AnualidadPensionado(AG$1,$E143,$B143, $D143, Hombres!$A$1:$DW$117, Mujeres!$A$1:$DW$117)</f>
        <v>47825.429198875252</v>
      </c>
      <c r="AH143" s="52" cm="1">
        <f t="array" aca="1" ref="AH143" ca="1">AnualidadPensionado(AH$1,$E143,$B143, $D143, Hombres!$A$1:$DW$117, Mujeres!$A$1:$DW$117)</f>
        <v>24858.855443397111</v>
      </c>
      <c r="AI143" s="52" cm="1">
        <f t="array" aca="1" ref="AI143" ca="1">AnualidadPensionado(AI$1,$E143,$B143, $D143, Hombres!$A$1:$DW$117, Mujeres!$A$1:$DW$117)</f>
        <v>11757.383405523016</v>
      </c>
      <c r="AJ143" s="52" cm="1">
        <f t="array" aca="1" ref="AJ143" ca="1">AnualidadPensionado(AJ$1,$E143,$B143, $D143, Hombres!$A$1:$DW$117, Mujeres!$A$1:$DW$117)</f>
        <v>4975.3639406944585</v>
      </c>
      <c r="AK143" s="52" cm="1">
        <f t="array" aca="1" ref="AK143" ca="1">AnualidadPensionado(AK$1,$E143,$B143, $D143, Hombres!$A$1:$DW$117, Mujeres!$A$1:$DW$117)</f>
        <v>1843.4833503475418</v>
      </c>
      <c r="AL143" s="52" cm="1">
        <f t="array" aca="1" ref="AL143" ca="1">AnualidadPensionado(AL$1,$E143,$B143, $D143, Hombres!$A$1:$DW$117, Mujeres!$A$1:$DW$117)</f>
        <v>581.10864157348908</v>
      </c>
      <c r="AM143" s="52" cm="1">
        <f t="array" aca="1" ref="AM143" ca="1">AnualidadPensionado(AM$1,$E143,$B143, $D143, Hombres!$A$1:$DW$117, Mujeres!$A$1:$DW$117)</f>
        <v>149.62015253251246</v>
      </c>
      <c r="AN143" s="52" cm="1">
        <f t="array" aca="1" ref="AN143" ca="1">AnualidadPensionado(AN$1,$E143,$B143, $D143, Hombres!$A$1:$DW$117, Mujeres!$A$1:$DW$117)</f>
        <v>29.555655516797071</v>
      </c>
      <c r="AO143" s="52" cm="1">
        <f t="array" aca="1" ref="AO143" ca="1">AnualidadPensionado(AO$1,$E143,$B143, $D143, Hombres!$A$1:$DW$117, Mujeres!$A$1:$DW$117)</f>
        <v>4.013723159845803</v>
      </c>
      <c r="AP143" s="52" cm="1">
        <f t="array" aca="1" ref="AP143" ca="1">AnualidadPensionado(AP$1,$E143,$B143, $D143, Hombres!$A$1:$DW$117, Mujeres!$A$1:$DW$117)</f>
        <v>0</v>
      </c>
      <c r="AQ143" s="52" cm="1">
        <f t="array" aca="1" ref="AQ143" ca="1">AnualidadPensionado(AQ$1,$E143,$B143, $D143, Hombres!$A$1:$DW$117, Mujeres!$A$1:$DW$117)</f>
        <v>0</v>
      </c>
      <c r="AR143" s="52" cm="1">
        <f t="array" aca="1" ref="AR143" ca="1">AnualidadPensionado(AR$1,$E143,$B143, $D143, Hombres!$A$1:$DW$117, Mujeres!$A$1:$DW$117)</f>
        <v>0</v>
      </c>
      <c r="AS143" s="52" cm="1">
        <f t="array" aca="1" ref="AS143" ca="1">AnualidadPensionado(AS$1,$E143,$B143, $D143, Hombres!$A$1:$DW$117, Mujeres!$A$1:$DW$117)</f>
        <v>0</v>
      </c>
      <c r="AT143" s="52" cm="1">
        <f t="array" aca="1" ref="AT143" ca="1">AnualidadPensionado(AT$1,$E143,$B143, $D143, Hombres!$A$1:$DW$117, Mujeres!$A$1:$DW$117)</f>
        <v>0</v>
      </c>
      <c r="AU143" s="52" cm="1">
        <f t="array" aca="1" ref="AU143" ca="1">AnualidadPensionado(AU$1,$E143,$B143, $D143, Hombres!$A$1:$DW$117, Mujeres!$A$1:$DW$117)</f>
        <v>0</v>
      </c>
      <c r="AV143" s="52" cm="1">
        <f t="array" aca="1" ref="AV143" ca="1">AnualidadPensionado(AV$1,$E143,$B143, $D143, Hombres!$A$1:$DW$117, Mujeres!$A$1:$DW$117)</f>
        <v>0</v>
      </c>
      <c r="AW143" s="52" cm="1">
        <f t="array" aca="1" ref="AW143" ca="1">AnualidadPensionado(AW$1,$E143,$B143, $D143, Hombres!$A$1:$DW$117, Mujeres!$A$1:$DW$117)</f>
        <v>0</v>
      </c>
      <c r="AX143" s="52" cm="1">
        <f t="array" aca="1" ref="AX143" ca="1">AnualidadPensionado(AX$1,$E143,$B143, $D143, Hombres!$A$1:$DW$117, Mujeres!$A$1:$DW$117)</f>
        <v>0</v>
      </c>
      <c r="AY143" s="52" cm="1">
        <f t="array" aca="1" ref="AY143" ca="1">AnualidadPensionado(AY$1,$E143,$B143, $D143, Hombres!$A$1:$DW$117, Mujeres!$A$1:$DW$117)</f>
        <v>0</v>
      </c>
      <c r="AZ143" s="52" cm="1">
        <f t="array" aca="1" ref="AZ143" ca="1">AnualidadPensionado(AZ$1,$E143,$B143, $D143, Hombres!$A$1:$DW$117, Mujeres!$A$1:$DW$117)</f>
        <v>0</v>
      </c>
      <c r="BA143" s="52" cm="1">
        <f t="array" aca="1" ref="BA143" ca="1">AnualidadPensionado(BA$1,$E143,$B143, $D143, Hombres!$A$1:$DW$117, Mujeres!$A$1:$DW$117)</f>
        <v>0</v>
      </c>
      <c r="BB143" s="52" cm="1">
        <f t="array" aca="1" ref="BB143" ca="1">AnualidadPensionado(BB$1,$E143,$B143, $D143, Hombres!$A$1:$DW$117, Mujeres!$A$1:$DW$117)</f>
        <v>0</v>
      </c>
      <c r="BC143" s="52" cm="1">
        <f t="array" aca="1" ref="BC143" ca="1">AnualidadPensionado(BC$1,$E143,$B143, $D143, Hombres!$A$1:$DW$117, Mujeres!$A$1:$DW$117)</f>
        <v>0</v>
      </c>
      <c r="BD143" s="52" cm="1">
        <f t="array" aca="1" ref="BD143" ca="1">AnualidadPensionado(BD$1,$E143,$B143, $D143, Hombres!$A$1:$DW$117, Mujeres!$A$1:$DW$117)</f>
        <v>0</v>
      </c>
      <c r="BE143" s="52" cm="1">
        <f t="array" aca="1" ref="BE143" ca="1">AnualidadPensionado(BE$1,$E143,$B143, $D143, Hombres!$A$1:$DW$117, Mujeres!$A$1:$DW$117)</f>
        <v>0</v>
      </c>
      <c r="BF143" s="52" cm="1">
        <f t="array" aca="1" ref="BF143" ca="1">AnualidadPensionado(BF$1,$E143,$B143, $D143, Hombres!$A$1:$DW$117, Mujeres!$A$1:$DW$117)</f>
        <v>0</v>
      </c>
      <c r="BG143" s="52" cm="1">
        <f t="array" aca="1" ref="BG143" ca="1">AnualidadPensionado(BG$1,$E143,$B143, $D143, Hombres!$A$1:$DW$117, Mujeres!$A$1:$DW$117)</f>
        <v>0</v>
      </c>
      <c r="BH143" s="52" cm="1">
        <f t="array" aca="1" ref="BH143" ca="1">AnualidadPensionado(BH$1,$E143,$B143, $D143, Hombres!$A$1:$DW$117, Mujeres!$A$1:$DW$117)</f>
        <v>0</v>
      </c>
      <c r="BI143" s="52" cm="1">
        <f t="array" aca="1" ref="BI143" ca="1">AnualidadPensionado(BI$1,$E143,$B143, $D143, Hombres!$A$1:$DW$117, Mujeres!$A$1:$DW$117)</f>
        <v>0</v>
      </c>
      <c r="BJ143" s="52" cm="1">
        <f t="array" aca="1" ref="BJ143" ca="1">AnualidadPensionado(BJ$1,$E143,$B143, $D143, Hombres!$A$1:$DW$117, Mujeres!$A$1:$DW$117)</f>
        <v>0</v>
      </c>
      <c r="BK143" s="52" cm="1">
        <f t="array" aca="1" ref="BK143" ca="1">AnualidadPensionado(BK$1,$E143,$B143, $D143, Hombres!$A$1:$DW$117, Mujeres!$A$1:$DW$117)</f>
        <v>0</v>
      </c>
      <c r="BL143" s="52" cm="1">
        <f t="array" aca="1" ref="BL143" ca="1">AnualidadPensionado(BL$1,$E143,$B143, $D143, Hombres!$A$1:$DW$117, Mujeres!$A$1:$DW$117)</f>
        <v>0</v>
      </c>
      <c r="BM143" s="52" cm="1">
        <f t="array" aca="1" ref="BM143" ca="1">AnualidadPensionado(BM$1,$E143,$B143, $D143, Hombres!$A$1:$DW$117, Mujeres!$A$1:$DW$117)</f>
        <v>0</v>
      </c>
      <c r="BN143" s="52" cm="1">
        <f t="array" aca="1" ref="BN143" ca="1">AnualidadPensionado(BN$1,$E143,$B143, $D143, Hombres!$A$1:$DW$117, Mujeres!$A$1:$DW$117)</f>
        <v>0</v>
      </c>
      <c r="BO143" s="52" cm="1">
        <f t="array" aca="1" ref="BO143" ca="1">AnualidadPensionado(BO$1,$E143,$B143, $D143, Hombres!$A$1:$DW$117, Mujeres!$A$1:$DW$117)</f>
        <v>0</v>
      </c>
      <c r="BP143" s="52" cm="1">
        <f t="array" aca="1" ref="BP143" ca="1">AnualidadPensionado(BP$1,$E143,$B143, $D143, Hombres!$A$1:$DW$117, Mujeres!$A$1:$DW$117)</f>
        <v>0</v>
      </c>
      <c r="BQ143" s="52" cm="1">
        <f t="array" aca="1" ref="BQ143" ca="1">AnualidadPensionado(BQ$1,$E143,$B143, $D143, Hombres!$A$1:$DW$117, Mujeres!$A$1:$DW$117)</f>
        <v>0</v>
      </c>
      <c r="BR143" s="52" cm="1">
        <f t="array" aca="1" ref="BR143" ca="1">AnualidadPensionado(BR$1,$E143,$B143, $D143, Hombres!$A$1:$DW$117, Mujeres!$A$1:$DW$117)</f>
        <v>0</v>
      </c>
      <c r="BS143" s="52" cm="1">
        <f t="array" aca="1" ref="BS143" ca="1">AnualidadPensionado(BS$1,$E143,$B143, $D143, Hombres!$A$1:$DW$117, Mujeres!$A$1:$DW$117)</f>
        <v>0</v>
      </c>
      <c r="BT143" s="52" cm="1">
        <f t="array" aca="1" ref="BT143" ca="1">AnualidadPensionado(BT$1,$E143,$B143, $D143, Hombres!$A$1:$DW$117, Mujeres!$A$1:$DW$117)</f>
        <v>0</v>
      </c>
      <c r="BU143" s="52" cm="1">
        <f t="array" aca="1" ref="BU143" ca="1">AnualidadPensionado(BU$1,$E143,$B143, $D143, Hombres!$A$1:$DW$117, Mujeres!$A$1:$DW$117)</f>
        <v>0</v>
      </c>
      <c r="BV143" s="52" cm="1">
        <f t="array" aca="1" ref="BV143" ca="1">AnualidadPensionado(BV$1,$E143,$B143, $D143, Hombres!$A$1:$DW$117, Mujeres!$A$1:$DW$117)</f>
        <v>0</v>
      </c>
      <c r="BW143" s="52" cm="1">
        <f t="array" aca="1" ref="BW143" ca="1">AnualidadPensionado(BW$1,$E143,$B143, $D143, Hombres!$A$1:$DW$117, Mujeres!$A$1:$DW$117)</f>
        <v>0</v>
      </c>
      <c r="BX143" s="52" cm="1">
        <f t="array" aca="1" ref="BX143" ca="1">AnualidadPensionado(BX$1,$E143,$B143, $D143, Hombres!$A$1:$DW$117, Mujeres!$A$1:$DW$117)</f>
        <v>0</v>
      </c>
      <c r="BY143" s="52" cm="1">
        <f t="array" aca="1" ref="BY143" ca="1">AnualidadPensionado(BY$1,$E143,$B143, $D143, Hombres!$A$1:$DW$117, Mujeres!$A$1:$DW$117)</f>
        <v>0</v>
      </c>
      <c r="BZ143" s="52" cm="1">
        <f t="array" aca="1" ref="BZ143" ca="1">AnualidadPensionado(BZ$1,$E143,$B143, $D143, Hombres!$A$1:$DW$117, Mujeres!$A$1:$DW$117)</f>
        <v>0</v>
      </c>
      <c r="CA143" s="52" cm="1">
        <f t="array" aca="1" ref="CA143" ca="1">AnualidadPensionado(CA$1,$E143,$B143, $D143, Hombres!$A$1:$DW$117, Mujeres!$A$1:$DW$117)</f>
        <v>0</v>
      </c>
      <c r="CB143" s="52" cm="1">
        <f t="array" aca="1" ref="CB143" ca="1">AnualidadPensionado(CB$1,$E143,$B143, $D143, Hombres!$A$1:$DW$117, Mujeres!$A$1:$DW$117)</f>
        <v>0</v>
      </c>
      <c r="CC143" s="52" cm="1">
        <f t="array" aca="1" ref="CC143" ca="1">AnualidadPensionado(CC$1,$E143,$B143, $D143, Hombres!$A$1:$DW$117, Mujeres!$A$1:$DW$117)</f>
        <v>0</v>
      </c>
      <c r="CD143" s="52" cm="1">
        <f t="array" aca="1" ref="CD143" ca="1">AnualidadPensionado(CD$1,$E143,$B143, $D143, Hombres!$A$1:$DW$117, Mujeres!$A$1:$DW$117)</f>
        <v>0</v>
      </c>
      <c r="CE143" s="52" cm="1">
        <f t="array" aca="1" ref="CE143" ca="1">AnualidadPensionado(CE$1,$E143,$B143, $D143, Hombres!$A$1:$DW$117, Mujeres!$A$1:$DW$117)</f>
        <v>0</v>
      </c>
      <c r="CF143" s="52" cm="1">
        <f t="array" aca="1" ref="CF143" ca="1">AnualidadPensionado(CF$1,$E143,$B143, $D143, Hombres!$A$1:$DW$117, Mujeres!$A$1:$DW$117)</f>
        <v>0</v>
      </c>
      <c r="CG143" s="52" cm="1">
        <f t="array" aca="1" ref="CG143" ca="1">AnualidadPensionado(CG$1,$E143,$B143, $D143, Hombres!$A$1:$DW$117, Mujeres!$A$1:$DW$117)</f>
        <v>0</v>
      </c>
      <c r="CH143" s="52" cm="1">
        <f t="array" aca="1" ref="CH143" ca="1">AnualidadPensionado(CH$1,$E143,$B143, $D143, Hombres!$A$1:$DW$117, Mujeres!$A$1:$DW$117)</f>
        <v>0</v>
      </c>
      <c r="CI143" s="52" cm="1">
        <f t="array" aca="1" ref="CI143" ca="1">AnualidadPensionado(CI$1,$E143,$B143, $D143, Hombres!$A$1:$DW$117, Mujeres!$A$1:$DW$117)</f>
        <v>0</v>
      </c>
      <c r="CJ143" s="52" cm="1">
        <f t="array" aca="1" ref="CJ143" ca="1">AnualidadPensionado(CJ$1,$E143,$B143, $D143, Hombres!$A$1:$DW$117, Mujeres!$A$1:$DW$117)</f>
        <v>0</v>
      </c>
      <c r="CK143" s="52" cm="1">
        <f t="array" aca="1" ref="CK143" ca="1">AnualidadPensionado(CK$1,$E143,$B143, $D143, Hombres!$A$1:$DW$117, Mujeres!$A$1:$DW$117)</f>
        <v>0</v>
      </c>
      <c r="CL143" s="52" cm="1">
        <f t="array" aca="1" ref="CL143" ca="1">AnualidadPensionado(CL$1,$E143,$B143, $D143, Hombres!$A$1:$DW$117, Mujeres!$A$1:$DW$117)</f>
        <v>0</v>
      </c>
      <c r="CM143" s="52" cm="1">
        <f t="array" aca="1" ref="CM143" ca="1">AnualidadPensionado(CM$1,$E143,$B143, $D143, Hombres!$A$1:$DW$117, Mujeres!$A$1:$DW$117)</f>
        <v>0</v>
      </c>
      <c r="CN143" s="52" cm="1">
        <f t="array" aca="1" ref="CN143" ca="1">AnualidadPensionado(CN$1,$E143,$B143, $D143, Hombres!$A$1:$DW$117, Mujeres!$A$1:$DW$117)</f>
        <v>0</v>
      </c>
      <c r="CO143" s="52" cm="1">
        <f t="array" aca="1" ref="CO143" ca="1">AnualidadPensionado(CO$1,$E143,$B143, $D143, Hombres!$A$1:$DW$117, Mujeres!$A$1:$DW$117)</f>
        <v>0</v>
      </c>
      <c r="CP143" s="52" cm="1">
        <f t="array" aca="1" ref="CP143" ca="1">AnualidadPensionado(CP$1,$E143,$B143, $D143, Hombres!$A$1:$DW$117, Mujeres!$A$1:$DW$117)</f>
        <v>0</v>
      </c>
      <c r="CQ143" s="52" cm="1">
        <f t="array" aca="1" ref="CQ143" ca="1">AnualidadPensionado(CQ$1,$E143,$B143, $D143, Hombres!$A$1:$DW$117, Mujeres!$A$1:$DW$117)</f>
        <v>0</v>
      </c>
      <c r="CR143" s="52" cm="1">
        <f t="array" aca="1" ref="CR143" ca="1">AnualidadPensionado(CR$1,$E143,$B143, $D143, Hombres!$A$1:$DW$117, Mujeres!$A$1:$DW$117)</f>
        <v>0</v>
      </c>
      <c r="CS143" s="52" cm="1">
        <f t="array" aca="1" ref="CS143" ca="1">AnualidadPensionado(CS$1,$E143,$B143, $D143, Hombres!$A$1:$DW$117, Mujeres!$A$1:$DW$117)</f>
        <v>0</v>
      </c>
      <c r="CT143" s="52" cm="1">
        <f t="array" aca="1" ref="CT143" ca="1">AnualidadPensionado(CT$1,$E143,$B143, $D143, Hombres!$A$1:$DW$117, Mujeres!$A$1:$DW$117)</f>
        <v>0</v>
      </c>
      <c r="CU143" s="52" cm="1">
        <f t="array" aca="1" ref="CU143" ca="1">AnualidadPensionado(CU$1,$E143,$B143, $D143, Hombres!$A$1:$DW$117, Mujeres!$A$1:$DW$117)</f>
        <v>0</v>
      </c>
      <c r="CV143" s="52" cm="1">
        <f t="array" aca="1" ref="CV143" ca="1">AnualidadPensionado(CV$1,$E143,$B143, $D143, Hombres!$A$1:$DW$117, Mujeres!$A$1:$DW$117)</f>
        <v>0</v>
      </c>
      <c r="CW143" s="52" cm="1">
        <f t="array" aca="1" ref="CW143" ca="1">AnualidadPensionado(CW$1,$E143,$B143, $D143, Hombres!$A$1:$DW$117, Mujeres!$A$1:$DW$117)</f>
        <v>0</v>
      </c>
      <c r="CX143" s="52" cm="1">
        <f t="array" aca="1" ref="CX143" ca="1">AnualidadPensionado(CX$1,$E143,$B143, $D143, Hombres!$A$1:$DW$117, Mujeres!$A$1:$DW$117)</f>
        <v>0</v>
      </c>
      <c r="CY143" s="52" cm="1">
        <f t="array" aca="1" ref="CY143" ca="1">AnualidadPensionado(CY$1,$E143,$B143, $D143, Hombres!$A$1:$DW$117, Mujeres!$A$1:$DW$117)</f>
        <v>0</v>
      </c>
      <c r="DB143" s="25"/>
      <c r="DC143" s="52" cm="1">
        <f t="array" aca="1" ref="DC143" ca="1">beneficio_muerte_individual_pensionado(DC$1,$E143,$B143, Hombres!$A$1:$DW$117, Mujeres!$A$1:$DW$117)</f>
        <v>0</v>
      </c>
      <c r="DD143" s="52" cm="1">
        <f t="array" aca="1" ref="DD143" ca="1">beneficio_muerte_individual_pensionado(DD$1,$E143,$B143, Hombres!$A$1:$DW$117, Mujeres!$A$1:$DW$117)</f>
        <v>125828.7</v>
      </c>
      <c r="DE143" s="52" cm="1">
        <f t="array" aca="1" ref="DE143" ca="1">beneficio_muerte_individual_pensionado(DE$1,$E143,$B143, Hombres!$A$1:$DW$117, Mujeres!$A$1:$DW$117)</f>
        <v>132919.32544433998</v>
      </c>
      <c r="DF143" s="52" cm="1">
        <f t="array" aca="1" ref="DF143" ca="1">beneficio_muerte_individual_pensionado(DF$1,$E143,$B143, Hombres!$A$1:$DW$117, Mujeres!$A$1:$DW$117)</f>
        <v>139930.0878938823</v>
      </c>
      <c r="DG143" s="52" cm="1">
        <f t="array" aca="1" ref="DG143" ca="1">beneficio_muerte_individual_pensionado(DG$1,$E143,$B143, Hombres!$A$1:$DW$117, Mujeres!$A$1:$DW$117)</f>
        <v>146595.38245143477</v>
      </c>
      <c r="DH143" s="52" cm="1">
        <f t="array" aca="1" ref="DH143" ca="1">beneficio_muerte_individual_pensionado(DH$1,$E143,$B143, Hombres!$A$1:$DW$117, Mujeres!$A$1:$DW$117)</f>
        <v>152667.88315674535</v>
      </c>
      <c r="DI143" s="52" cm="1">
        <f t="array" aca="1" ref="DI143" ca="1">beneficio_muerte_individual_pensionado(DI$1,$E143,$B143, Hombres!$A$1:$DW$117, Mujeres!$A$1:$DW$117)</f>
        <v>158024.24991718036</v>
      </c>
      <c r="DJ143" s="52" cm="1">
        <f t="array" aca="1" ref="DJ143" ca="1">beneficio_muerte_individual_pensionado(DJ$1,$E143,$B143, Hombres!$A$1:$DW$117, Mujeres!$A$1:$DW$117)</f>
        <v>162554.50833879891</v>
      </c>
      <c r="DK143" s="52" cm="1">
        <f t="array" aca="1" ref="DK143" ca="1">beneficio_muerte_individual_pensionado(DK$1,$E143,$B143, Hombres!$A$1:$DW$117, Mujeres!$A$1:$DW$117)</f>
        <v>166026.50213992951</v>
      </c>
      <c r="DL143" s="52" cm="1">
        <f t="array" aca="1" ref="DL143" ca="1">beneficio_muerte_individual_pensionado(DL$1,$E143,$B143, Hombres!$A$1:$DW$117, Mujeres!$A$1:$DW$117)</f>
        <v>168087.21619220075</v>
      </c>
      <c r="DM143" s="52" cm="1">
        <f t="array" aca="1" ref="DM143" ca="1">beneficio_muerte_individual_pensionado(DM$1,$E143,$B143, Hombres!$A$1:$DW$117, Mujeres!$A$1:$DW$117)</f>
        <v>168431.52325163616</v>
      </c>
      <c r="DN143" s="52" cm="1">
        <f t="array" aca="1" ref="DN143" ca="1">beneficio_muerte_individual_pensionado(DN$1,$E143,$B143, Hombres!$A$1:$DW$117, Mujeres!$A$1:$DW$117)</f>
        <v>166927.21182475716</v>
      </c>
      <c r="DO143" s="52" cm="1">
        <f t="array" aca="1" ref="DO143" ca="1">beneficio_muerte_individual_pensionado(DO$1,$E143,$B143, Hombres!$A$1:$DW$117, Mujeres!$A$1:$DW$117)</f>
        <v>163501.81218087833</v>
      </c>
      <c r="DP143" s="52" cm="1">
        <f t="array" aca="1" ref="DP143" ca="1">beneficio_muerte_individual_pensionado(DP$1,$E143,$B143, Hombres!$A$1:$DW$117, Mujeres!$A$1:$DW$117)</f>
        <v>158028.8126196939</v>
      </c>
      <c r="DQ143" s="52" cm="1">
        <f t="array" aca="1" ref="DQ143" ca="1">beneficio_muerte_individual_pensionado(DQ$1,$E143,$B143, Hombres!$A$1:$DW$117, Mujeres!$A$1:$DW$117)</f>
        <v>150348.2088854239</v>
      </c>
      <c r="DR143" s="52" cm="1">
        <f t="array" aca="1" ref="DR143" ca="1">beneficio_muerte_individual_pensionado(DR$1,$E143,$B143, Hombres!$A$1:$DW$117, Mujeres!$A$1:$DW$117)</f>
        <v>140467.13512771932</v>
      </c>
      <c r="DS143" s="52" cm="1">
        <f t="array" aca="1" ref="DS143" ca="1">beneficio_muerte_individual_pensionado(DS$1,$E143,$B143, Hombres!$A$1:$DW$117, Mujeres!$A$1:$DW$117)</f>
        <v>128633.04678395527</v>
      </c>
      <c r="DT143" s="52" cm="1">
        <f t="array" aca="1" ref="DT143" ca="1">beneficio_muerte_individual_pensionado(DT$1,$E143,$B143, Hombres!$A$1:$DW$117, Mujeres!$A$1:$DW$117)</f>
        <v>115219.80725897668</v>
      </c>
      <c r="DU143" s="52" cm="1">
        <f t="array" aca="1" ref="DU143" ca="1">beneficio_muerte_individual_pensionado(DU$1,$E143,$B143, Hombres!$A$1:$DW$117, Mujeres!$A$1:$DW$117)</f>
        <v>100653.63137688472</v>
      </c>
      <c r="DV143" s="52" cm="1">
        <f t="array" aca="1" ref="DV143" ca="1">beneficio_muerte_individual_pensionado(DV$1,$E143,$B143, Hombres!$A$1:$DW$117, Mujeres!$A$1:$DW$117)</f>
        <v>85425.410477540747</v>
      </c>
      <c r="DW143" s="52" cm="1">
        <f t="array" aca="1" ref="DW143" ca="1">beneficio_muerte_individual_pensionado(DW$1,$E143,$B143, Hombres!$A$1:$DW$117, Mujeres!$A$1:$DW$117)</f>
        <v>70148.50365605262</v>
      </c>
      <c r="DX143" s="52" cm="1">
        <f t="array" aca="1" ref="DX143" ca="1">beneficio_muerte_individual_pensionado(DX$1,$E143,$B143, Hombres!$A$1:$DW$117, Mujeres!$A$1:$DW$117)</f>
        <v>55506.465898348135</v>
      </c>
      <c r="DY143" s="52" cm="1">
        <f t="array" aca="1" ref="DY143" ca="1">beneficio_muerte_individual_pensionado(DY$1,$E143,$B143, Hombres!$A$1:$DW$117, Mujeres!$A$1:$DW$117)</f>
        <v>42123.702089489561</v>
      </c>
      <c r="DZ143" s="52" cm="1">
        <f t="array" aca="1" ref="DZ143" ca="1">beneficio_muerte_individual_pensionado(DZ$1,$E143,$B143, Hombres!$A$1:$DW$117, Mujeres!$A$1:$DW$117)</f>
        <v>30481.463001169926</v>
      </c>
      <c r="EA143" s="52" cm="1">
        <f t="array" aca="1" ref="EA143" ca="1">beneficio_muerte_individual_pensionado(EA$1,$E143,$B143, Hombres!$A$1:$DW$117, Mujeres!$A$1:$DW$117)</f>
        <v>20883.098018762015</v>
      </c>
      <c r="EB143" s="52" cm="1">
        <f t="array" aca="1" ref="EB143" ca="1">beneficio_muerte_individual_pensionado(EB$1,$E143,$B143, Hombres!$A$1:$DW$117, Mujeres!$A$1:$DW$117)</f>
        <v>13437.132378378714</v>
      </c>
      <c r="EC143" s="52" cm="1">
        <f t="array" aca="1" ref="EC143" ca="1">beneficio_muerte_individual_pensionado(EC$1,$E143,$B143, Hombres!$A$1:$DW$117, Mujeres!$A$1:$DW$117)</f>
        <v>8046.2383379064067</v>
      </c>
      <c r="ED143" s="52" cm="1">
        <f t="array" aca="1" ref="ED143" ca="1">beneficio_muerte_individual_pensionado(ED$1,$E143,$B143, Hombres!$A$1:$DW$117, Mujeres!$A$1:$DW$117)</f>
        <v>4434.7612034033809</v>
      </c>
      <c r="EE143" s="52" cm="1">
        <f t="array" aca="1" ref="EE143" ca="1">beneficio_muerte_individual_pensionado(EE$1,$E143,$B143, Hombres!$A$1:$DW$117, Mujeres!$A$1:$DW$117)</f>
        <v>2219.1766760021819</v>
      </c>
      <c r="EF143" s="52" cm="1">
        <f t="array" aca="1" ref="EF143" ca="1">beneficio_muerte_individual_pensionado(EF$1,$E143,$B143, Hombres!$A$1:$DW$117, Mujeres!$A$1:$DW$117)</f>
        <v>991.08292280205922</v>
      </c>
      <c r="EG143" s="52" cm="1">
        <f t="array" aca="1" ref="EG143" ca="1">beneficio_muerte_individual_pensionado(EG$1,$E143,$B143, Hombres!$A$1:$DW$117, Mujeres!$A$1:$DW$117)</f>
        <v>386.51437486831657</v>
      </c>
      <c r="EH143" s="52" cm="1">
        <f t="array" aca="1" ref="EH143" ca="1">beneficio_muerte_individual_pensionado(EH$1,$E143,$B143, Hombres!$A$1:$DW$117, Mujeres!$A$1:$DW$117)</f>
        <v>127.87937120744346</v>
      </c>
      <c r="EI143" s="52" cm="1">
        <f t="array" aca="1" ref="EI143" ca="1">beneficio_muerte_individual_pensionado(EI$1,$E143,$B143, Hombres!$A$1:$DW$117, Mujeres!$A$1:$DW$117)</f>
        <v>34.453674387662261</v>
      </c>
      <c r="EJ143" s="52" cm="1">
        <f t="array" aca="1" ref="EJ143" ca="1">beneficio_muerte_individual_pensionado(EJ$1,$E143,$B143, Hombres!$A$1:$DW$117, Mujeres!$A$1:$DW$117)</f>
        <v>7.0987462176109712</v>
      </c>
      <c r="EK143" s="52" cm="1">
        <f t="array" aca="1" ref="EK143" ca="1">beneficio_muerte_individual_pensionado(EK$1,$E143,$B143, Hombres!$A$1:$DW$117, Mujeres!$A$1:$DW$117)</f>
        <v>1.0774349801994112</v>
      </c>
      <c r="EL143" s="52" cm="1">
        <f t="array" aca="1" ref="EL143" ca="1">beneficio_muerte_individual_pensionado(EL$1,$E143,$B143, Hombres!$A$1:$DW$117, Mujeres!$A$1:$DW$117)</f>
        <v>0</v>
      </c>
      <c r="EM143" s="52" cm="1">
        <f t="array" aca="1" ref="EM143" ca="1">beneficio_muerte_individual_pensionado(EM$1,$E143,$B143, Hombres!$A$1:$DW$117, Mujeres!$A$1:$DW$117)</f>
        <v>0</v>
      </c>
      <c r="EN143" s="52" cm="1">
        <f t="array" aca="1" ref="EN143" ca="1">beneficio_muerte_individual_pensionado(EN$1,$E143,$B143, Hombres!$A$1:$DW$117, Mujeres!$A$1:$DW$117)</f>
        <v>0</v>
      </c>
      <c r="EO143" s="52" cm="1">
        <f t="array" aca="1" ref="EO143" ca="1">beneficio_muerte_individual_pensionado(EO$1,$E143,$B143, Hombres!$A$1:$DW$117, Mujeres!$A$1:$DW$117)</f>
        <v>0</v>
      </c>
      <c r="EP143" s="52" cm="1">
        <f t="array" aca="1" ref="EP143" ca="1">beneficio_muerte_individual_pensionado(EP$1,$E143,$B143, Hombres!$A$1:$DW$117, Mujeres!$A$1:$DW$117)</f>
        <v>0</v>
      </c>
      <c r="EQ143" s="52" cm="1">
        <f t="array" aca="1" ref="EQ143" ca="1">beneficio_muerte_individual_pensionado(EQ$1,$E143,$B143, Hombres!$A$1:$DW$117, Mujeres!$A$1:$DW$117)</f>
        <v>0</v>
      </c>
      <c r="ER143" s="52" cm="1">
        <f t="array" aca="1" ref="ER143" ca="1">beneficio_muerte_individual_pensionado(ER$1,$E143,$B143, Hombres!$A$1:$DW$117, Mujeres!$A$1:$DW$117)</f>
        <v>0</v>
      </c>
      <c r="ES143" s="52" cm="1">
        <f t="array" aca="1" ref="ES143" ca="1">beneficio_muerte_individual_pensionado(ES$1,$E143,$B143, Hombres!$A$1:$DW$117, Mujeres!$A$1:$DW$117)</f>
        <v>0</v>
      </c>
      <c r="ET143" s="52" cm="1">
        <f t="array" aca="1" ref="ET143" ca="1">beneficio_muerte_individual_pensionado(ET$1,$E143,$B143, Hombres!$A$1:$DW$117, Mujeres!$A$1:$DW$117)</f>
        <v>0</v>
      </c>
      <c r="EU143" s="52" cm="1">
        <f t="array" aca="1" ref="EU143" ca="1">beneficio_muerte_individual_pensionado(EU$1,$E143,$B143, Hombres!$A$1:$DW$117, Mujeres!$A$1:$DW$117)</f>
        <v>0</v>
      </c>
      <c r="EV143" s="52" cm="1">
        <f t="array" aca="1" ref="EV143" ca="1">beneficio_muerte_individual_pensionado(EV$1,$E143,$B143, Hombres!$A$1:$DW$117, Mujeres!$A$1:$DW$117)</f>
        <v>0</v>
      </c>
      <c r="EW143" s="52" cm="1">
        <f t="array" aca="1" ref="EW143" ca="1">beneficio_muerte_individual_pensionado(EW$1,$E143,$B143, Hombres!$A$1:$DW$117, Mujeres!$A$1:$DW$117)</f>
        <v>0</v>
      </c>
      <c r="EX143" s="52" cm="1">
        <f t="array" aca="1" ref="EX143" ca="1">beneficio_muerte_individual_pensionado(EX$1,$E143,$B143, Hombres!$A$1:$DW$117, Mujeres!$A$1:$DW$117)</f>
        <v>0</v>
      </c>
      <c r="EY143" s="52" cm="1">
        <f t="array" aca="1" ref="EY143" ca="1">beneficio_muerte_individual_pensionado(EY$1,$E143,$B143, Hombres!$A$1:$DW$117, Mujeres!$A$1:$DW$117)</f>
        <v>0</v>
      </c>
      <c r="EZ143" s="52" cm="1">
        <f t="array" aca="1" ref="EZ143" ca="1">beneficio_muerte_individual_pensionado(EZ$1,$E143,$B143, Hombres!$A$1:$DW$117, Mujeres!$A$1:$DW$117)</f>
        <v>0</v>
      </c>
      <c r="FA143" s="52" cm="1">
        <f t="array" aca="1" ref="FA143" ca="1">beneficio_muerte_individual_pensionado(FA$1,$E143,$B143, Hombres!$A$1:$DW$117, Mujeres!$A$1:$DW$117)</f>
        <v>0</v>
      </c>
      <c r="FB143" s="52" cm="1">
        <f t="array" aca="1" ref="FB143" ca="1">beneficio_muerte_individual_pensionado(FB$1,$E143,$B143, Hombres!$A$1:$DW$117, Mujeres!$A$1:$DW$117)</f>
        <v>0</v>
      </c>
      <c r="FC143" s="52" cm="1">
        <f t="array" aca="1" ref="FC143" ca="1">beneficio_muerte_individual_pensionado(FC$1,$E143,$B143, Hombres!$A$1:$DW$117, Mujeres!$A$1:$DW$117)</f>
        <v>0</v>
      </c>
      <c r="FD143" s="52" cm="1">
        <f t="array" aca="1" ref="FD143" ca="1">beneficio_muerte_individual_pensionado(FD$1,$E143,$B143, Hombres!$A$1:$DW$117, Mujeres!$A$1:$DW$117)</f>
        <v>0</v>
      </c>
      <c r="FE143" s="52" cm="1">
        <f t="array" aca="1" ref="FE143" ca="1">beneficio_muerte_individual_pensionado(FE$1,$E143,$B143, Hombres!$A$1:$DW$117, Mujeres!$A$1:$DW$117)</f>
        <v>0</v>
      </c>
      <c r="FF143" s="52" cm="1">
        <f t="array" aca="1" ref="FF143" ca="1">beneficio_muerte_individual_pensionado(FF$1,$E143,$B143, Hombres!$A$1:$DW$117, Mujeres!$A$1:$DW$117)</f>
        <v>0</v>
      </c>
      <c r="FG143" s="52" cm="1">
        <f t="array" aca="1" ref="FG143" ca="1">beneficio_muerte_individual_pensionado(FG$1,$E143,$B143, Hombres!$A$1:$DW$117, Mujeres!$A$1:$DW$117)</f>
        <v>0</v>
      </c>
      <c r="FH143" s="52" cm="1">
        <f t="array" aca="1" ref="FH143" ca="1">beneficio_muerte_individual_pensionado(FH$1,$E143,$B143, Hombres!$A$1:$DW$117, Mujeres!$A$1:$DW$117)</f>
        <v>0</v>
      </c>
      <c r="FI143" s="52" cm="1">
        <f t="array" aca="1" ref="FI143" ca="1">beneficio_muerte_individual_pensionado(FI$1,$E143,$B143, Hombres!$A$1:$DW$117, Mujeres!$A$1:$DW$117)</f>
        <v>0</v>
      </c>
      <c r="FJ143" s="52" cm="1">
        <f t="array" aca="1" ref="FJ143" ca="1">beneficio_muerte_individual_pensionado(FJ$1,$E143,$B143, Hombres!$A$1:$DW$117, Mujeres!$A$1:$DW$117)</f>
        <v>0</v>
      </c>
      <c r="FK143" s="52" cm="1">
        <f t="array" aca="1" ref="FK143" ca="1">beneficio_muerte_individual_pensionado(FK$1,$E143,$B143, Hombres!$A$1:$DW$117, Mujeres!$A$1:$DW$117)</f>
        <v>0</v>
      </c>
      <c r="FL143" s="52" cm="1">
        <f t="array" aca="1" ref="FL143" ca="1">beneficio_muerte_individual_pensionado(FL$1,$E143,$B143, Hombres!$A$1:$DW$117, Mujeres!$A$1:$DW$117)</f>
        <v>0</v>
      </c>
      <c r="FM143" s="52" cm="1">
        <f t="array" aca="1" ref="FM143" ca="1">beneficio_muerte_individual_pensionado(FM$1,$E143,$B143, Hombres!$A$1:$DW$117, Mujeres!$A$1:$DW$117)</f>
        <v>0</v>
      </c>
      <c r="FN143" s="52" cm="1">
        <f t="array" aca="1" ref="FN143" ca="1">beneficio_muerte_individual_pensionado(FN$1,$E143,$B143, Hombres!$A$1:$DW$117, Mujeres!$A$1:$DW$117)</f>
        <v>0</v>
      </c>
      <c r="FO143" s="52" cm="1">
        <f t="array" aca="1" ref="FO143" ca="1">beneficio_muerte_individual_pensionado(FO$1,$E143,$B143, Hombres!$A$1:$DW$117, Mujeres!$A$1:$DW$117)</f>
        <v>0</v>
      </c>
      <c r="FP143" s="52" cm="1">
        <f t="array" aca="1" ref="FP143" ca="1">beneficio_muerte_individual_pensionado(FP$1,$E143,$B143, Hombres!$A$1:$DW$117, Mujeres!$A$1:$DW$117)</f>
        <v>0</v>
      </c>
      <c r="FQ143" s="52" cm="1">
        <f t="array" aca="1" ref="FQ143" ca="1">beneficio_muerte_individual_pensionado(FQ$1,$E143,$B143, Hombres!$A$1:$DW$117, Mujeres!$A$1:$DW$117)</f>
        <v>0</v>
      </c>
      <c r="FR143" s="52" cm="1">
        <f t="array" aca="1" ref="FR143" ca="1">beneficio_muerte_individual_pensionado(FR$1,$E143,$B143, Hombres!$A$1:$DW$117, Mujeres!$A$1:$DW$117)</f>
        <v>0</v>
      </c>
      <c r="FS143" s="52" cm="1">
        <f t="array" aca="1" ref="FS143" ca="1">beneficio_muerte_individual_pensionado(FS$1,$E143,$B143, Hombres!$A$1:$DW$117, Mujeres!$A$1:$DW$117)</f>
        <v>0</v>
      </c>
      <c r="FT143" s="52" cm="1">
        <f t="array" aca="1" ref="FT143" ca="1">beneficio_muerte_individual_pensionado(FT$1,$E143,$B143, Hombres!$A$1:$DW$117, Mujeres!$A$1:$DW$117)</f>
        <v>0</v>
      </c>
      <c r="FU143" s="52" cm="1">
        <f t="array" aca="1" ref="FU143" ca="1">beneficio_muerte_individual_pensionado(FU$1,$E143,$B143, Hombres!$A$1:$DW$117, Mujeres!$A$1:$DW$117)</f>
        <v>0</v>
      </c>
      <c r="FV143" s="52" cm="1">
        <f t="array" aca="1" ref="FV143" ca="1">beneficio_muerte_individual_pensionado(FV$1,$E143,$B143, Hombres!$A$1:$DW$117, Mujeres!$A$1:$DW$117)</f>
        <v>0</v>
      </c>
      <c r="FW143" s="52" cm="1">
        <f t="array" aca="1" ref="FW143" ca="1">beneficio_muerte_individual_pensionado(FW$1,$E143,$B143, Hombres!$A$1:$DW$117, Mujeres!$A$1:$DW$117)</f>
        <v>0</v>
      </c>
      <c r="FX143" s="52" cm="1">
        <f t="array" aca="1" ref="FX143" ca="1">beneficio_muerte_individual_pensionado(FX$1,$E143,$B143, Hombres!$A$1:$DW$117, Mujeres!$A$1:$DW$117)</f>
        <v>0</v>
      </c>
      <c r="FY143" s="52" cm="1">
        <f t="array" aca="1" ref="FY143" ca="1">beneficio_muerte_individual_pensionado(FY$1,$E143,$B143, Hombres!$A$1:$DW$117, Mujeres!$A$1:$DW$117)</f>
        <v>0</v>
      </c>
      <c r="FZ143" s="52" cm="1">
        <f t="array" aca="1" ref="FZ143" ca="1">beneficio_muerte_individual_pensionado(FZ$1,$E143,$B143, Hombres!$A$1:$DW$117, Mujeres!$A$1:$DW$117)</f>
        <v>0</v>
      </c>
      <c r="GA143" s="52" cm="1">
        <f t="array" aca="1" ref="GA143" ca="1">beneficio_muerte_individual_pensionado(GA$1,$E143,$B143, Hombres!$A$1:$DW$117, Mujeres!$A$1:$DW$117)</f>
        <v>0</v>
      </c>
      <c r="GB143" s="52" cm="1">
        <f t="array" aca="1" ref="GB143" ca="1">beneficio_muerte_individual_pensionado(GB$1,$E143,$B143, Hombres!$A$1:$DW$117, Mujeres!$A$1:$DW$117)</f>
        <v>0</v>
      </c>
      <c r="GC143" s="52" cm="1">
        <f t="array" aca="1" ref="GC143" ca="1">beneficio_muerte_individual_pensionado(GC$1,$E143,$B143, Hombres!$A$1:$DW$117, Mujeres!$A$1:$DW$117)</f>
        <v>0</v>
      </c>
      <c r="GD143" s="52" cm="1">
        <f t="array" aca="1" ref="GD143" ca="1">beneficio_muerte_individual_pensionado(GD$1,$E143,$B143, Hombres!$A$1:$DW$117, Mujeres!$A$1:$DW$117)</f>
        <v>0</v>
      </c>
      <c r="GE143" s="52" cm="1">
        <f t="array" aca="1" ref="GE143" ca="1">beneficio_muerte_individual_pensionado(GE$1,$E143,$B143, Hombres!$A$1:$DW$117, Mujeres!$A$1:$DW$117)</f>
        <v>0</v>
      </c>
      <c r="GF143" s="52" cm="1">
        <f t="array" aca="1" ref="GF143" ca="1">beneficio_muerte_individual_pensionado(GF$1,$E143,$B143, Hombres!$A$1:$DW$117, Mujeres!$A$1:$DW$117)</f>
        <v>0</v>
      </c>
      <c r="GG143" s="52" cm="1">
        <f t="array" aca="1" ref="GG143" ca="1">beneficio_muerte_individual_pensionado(GG$1,$E143,$B143, Hombres!$A$1:$DW$117, Mujeres!$A$1:$DW$117)</f>
        <v>0</v>
      </c>
      <c r="GH143" s="52" cm="1">
        <f t="array" aca="1" ref="GH143" ca="1">beneficio_muerte_individual_pensionado(GH$1,$E143,$B143, Hombres!$A$1:$DW$117, Mujeres!$A$1:$DW$117)</f>
        <v>0</v>
      </c>
      <c r="GI143" s="52" cm="1">
        <f t="array" aca="1" ref="GI143" ca="1">beneficio_muerte_individual_pensionado(GI$1,$E143,$B143, Hombres!$A$1:$DW$117, Mujeres!$A$1:$DW$117)</f>
        <v>0</v>
      </c>
      <c r="GJ143" s="52" cm="1">
        <f t="array" aca="1" ref="GJ143" ca="1">beneficio_muerte_individual_pensionado(GJ$1,$E143,$B143, Hombres!$A$1:$DW$117, Mujeres!$A$1:$DW$117)</f>
        <v>0</v>
      </c>
      <c r="GK143" s="52" cm="1">
        <f t="array" aca="1" ref="GK143" ca="1">beneficio_muerte_individual_pensionado(GK$1,$E143,$B143, Hombres!$A$1:$DW$117, Mujeres!$A$1:$DW$117)</f>
        <v>0</v>
      </c>
      <c r="GL143" s="52" cm="1">
        <f t="array" aca="1" ref="GL143" ca="1">beneficio_muerte_individual_pensionado(GL$1,$E143,$B143, Hombres!$A$1:$DW$117, Mujeres!$A$1:$DW$117)</f>
        <v>0</v>
      </c>
      <c r="GM143" s="52" cm="1">
        <f t="array" aca="1" ref="GM143" ca="1">beneficio_muerte_individual_pensionado(GM$1,$E143,$B143, Hombres!$A$1:$DW$117, Mujeres!$A$1:$DW$117)</f>
        <v>0</v>
      </c>
      <c r="GN143" s="52" cm="1">
        <f t="array" aca="1" ref="GN143" ca="1">beneficio_muerte_individual_pensionado(GN$1,$E143,$B143, Hombres!$A$1:$DW$117, Mujeres!$A$1:$DW$117)</f>
        <v>0</v>
      </c>
      <c r="GO143" s="52" cm="1">
        <f t="array" aca="1" ref="GO143" ca="1">beneficio_muerte_individual_pensionado(GO$1,$E143,$B143, Hombres!$A$1:$DW$117, Mujeres!$A$1:$DW$117)</f>
        <v>0</v>
      </c>
      <c r="GP143" s="52" cm="1">
        <f t="array" aca="1" ref="GP143" ca="1">beneficio_muerte_individual_pensionado(GP$1,$E143,$B143, Hombres!$A$1:$DW$117, Mujeres!$A$1:$DW$117)</f>
        <v>0</v>
      </c>
      <c r="GQ143" s="52" cm="1">
        <f t="array" aca="1" ref="GQ143" ca="1">beneficio_muerte_individual_pensionado(GQ$1,$E143,$B143, Hombres!$A$1:$DW$117, Mujeres!$A$1:$DW$117)</f>
        <v>0</v>
      </c>
      <c r="GR143" s="52" cm="1">
        <f t="array" aca="1" ref="GR143" ca="1">beneficio_muerte_individual_pensionado(GR$1,$E143,$B143, Hombres!$A$1:$DW$117, Mujeres!$A$1:$DW$117)</f>
        <v>0</v>
      </c>
      <c r="GS143" s="52" cm="1">
        <f t="array" aca="1" ref="GS143" ca="1">beneficio_muerte_individual_pensionado(GS$1,$E143,$B143, Hombres!$A$1:$DW$117, Mujeres!$A$1:$DW$117)</f>
        <v>0</v>
      </c>
      <c r="GT143" s="52" cm="1">
        <f t="array" aca="1" ref="GT143" ca="1">beneficio_muerte_individual_pensionado(GT$1,$E143,$B143, Hombres!$A$1:$DW$117, Mujeres!$A$1:$DW$117)</f>
        <v>0</v>
      </c>
    </row>
    <row r="144" spans="1:202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5"/>
      <c r="H144" s="52" cm="1">
        <f t="array" aca="1" ref="H144" ca="1">AnualidadPensionado(H$1,$E144,$B144, $D144, Hombres!$A$1:$DW$117, Mujeres!$A$1:$DW$117)</f>
        <v>0</v>
      </c>
      <c r="I144" s="52" cm="1">
        <f t="array" aca="1" ref="I144" ca="1">AnualidadPensionado(I$1,$E144,$B144, $D144, Hombres!$A$1:$DW$117, Mujeres!$A$1:$DW$117)</f>
        <v>1088423.419435157</v>
      </c>
      <c r="J144" s="52" cm="1">
        <f t="array" aca="1" ref="J144" ca="1">AnualidadPensionado(J$1,$E144,$B144, $D144, Hombres!$A$1:$DW$117, Mujeres!$A$1:$DW$117)</f>
        <v>1110125.7867811744</v>
      </c>
      <c r="K144" s="52" cm="1">
        <f t="array" aca="1" ref="K144" ca="1">AnualidadPensionado(K$1,$E144,$B144, $D144, Hombres!$A$1:$DW$117, Mujeres!$A$1:$DW$117)</f>
        <v>1131251.0064799092</v>
      </c>
      <c r="L144" s="52" cm="1">
        <f t="array" aca="1" ref="L144" ca="1">AnualidadPensionado(L$1,$E144,$B144, $D144, Hombres!$A$1:$DW$117, Mujeres!$A$1:$DW$117)</f>
        <v>1151471.5876640158</v>
      </c>
      <c r="M144" s="52" cm="1">
        <f t="array" aca="1" ref="M144" ca="1">AnualidadPensionado(M$1,$E144,$B144, $D144, Hombres!$A$1:$DW$117, Mujeres!$A$1:$DW$117)</f>
        <v>1170464.8155743356</v>
      </c>
      <c r="N144" s="52" cm="1">
        <f t="array" aca="1" ref="N144" ca="1">AnualidadPensionado(N$1,$E144,$B144, $D144, Hombres!$A$1:$DW$117, Mujeres!$A$1:$DW$117)</f>
        <v>1188075.0825823983</v>
      </c>
      <c r="O144" s="52" cm="1">
        <f t="array" aca="1" ref="O144" ca="1">AnualidadPensionado(O$1,$E144,$B144, $D144, Hombres!$A$1:$DW$117, Mujeres!$A$1:$DW$117)</f>
        <v>1204295.7172351351</v>
      </c>
      <c r="P144" s="52" cm="1">
        <f t="array" aca="1" ref="P144" ca="1">AnualidadPensionado(P$1,$E144,$B144, $D144, Hombres!$A$1:$DW$117, Mujeres!$A$1:$DW$117)</f>
        <v>1219069.4390322315</v>
      </c>
      <c r="Q144" s="52" cm="1">
        <f t="array" aca="1" ref="Q144" ca="1">AnualidadPensionado(Q$1,$E144,$B144, $D144, Hombres!$A$1:$DW$117, Mujeres!$A$1:$DW$117)</f>
        <v>1232114.1903092207</v>
      </c>
      <c r="R144" s="52" cm="1">
        <f t="array" aca="1" ref="R144" ca="1">AnualidadPensionado(R$1,$E144,$B144, $D144, Hombres!$A$1:$DW$117, Mujeres!$A$1:$DW$117)</f>
        <v>1242963.8059136847</v>
      </c>
      <c r="S144" s="52" cm="1">
        <f t="array" aca="1" ref="S144" ca="1">AnualidadPensionado(S$1,$E144,$B144, $D144, Hombres!$A$1:$DW$117, Mujeres!$A$1:$DW$117)</f>
        <v>1251059.5013906742</v>
      </c>
      <c r="T144" s="52" cm="1">
        <f t="array" aca="1" ref="T144" ca="1">AnualidadPensionado(T$1,$E144,$B144, $D144, Hombres!$A$1:$DW$117, Mujeres!$A$1:$DW$117)</f>
        <v>1255815.7093437291</v>
      </c>
      <c r="U144" s="52" cm="1">
        <f t="array" aca="1" ref="U144" ca="1">AnualidadPensionado(U$1,$E144,$B144, $D144, Hombres!$A$1:$DW$117, Mujeres!$A$1:$DW$117)</f>
        <v>1255287.0774883281</v>
      </c>
      <c r="V144" s="52" cm="1">
        <f t="array" aca="1" ref="V144" ca="1">AnualidadPensionado(V$1,$E144,$B144, $D144, Hombres!$A$1:$DW$117, Mujeres!$A$1:$DW$117)</f>
        <v>1250555.9481941839</v>
      </c>
      <c r="W144" s="52" cm="1">
        <f t="array" aca="1" ref="W144" ca="1">AnualidadPensionado(W$1,$E144,$B144, $D144, Hombres!$A$1:$DW$117, Mujeres!$A$1:$DW$117)</f>
        <v>1241195.4131169114</v>
      </c>
      <c r="X144" s="52" cm="1">
        <f t="array" aca="1" ref="X144" ca="1">AnualidadPensionado(X$1,$E144,$B144, $D144, Hombres!$A$1:$DW$117, Mujeres!$A$1:$DW$117)</f>
        <v>1226820.237859298</v>
      </c>
      <c r="Y144" s="52" cm="1">
        <f t="array" aca="1" ref="Y144" ca="1">AnualidadPensionado(Y$1,$E144,$B144, $D144, Hombres!$A$1:$DW$117, Mujeres!$A$1:$DW$117)</f>
        <v>1207042.2516858873</v>
      </c>
      <c r="Z144" s="52" cm="1">
        <f t="array" aca="1" ref="Z144" ca="1">AnualidadPensionado(Z$1,$E144,$B144, $D144, Hombres!$A$1:$DW$117, Mujeres!$A$1:$DW$117)</f>
        <v>1181437.711006508</v>
      </c>
      <c r="AA144" s="52" cm="1">
        <f t="array" aca="1" ref="AA144" ca="1">AnualidadPensionado(AA$1,$E144,$B144, $D144, Hombres!$A$1:$DW$117, Mujeres!$A$1:$DW$117)</f>
        <v>1149606.923537045</v>
      </c>
      <c r="AB144" s="52" cm="1">
        <f t="array" aca="1" ref="AB144" ca="1">AnualidadPensionado(AB$1,$E144,$B144, $D144, Hombres!$A$1:$DW$117, Mujeres!$A$1:$DW$117)</f>
        <v>1111297.9098504323</v>
      </c>
      <c r="AC144" s="52" cm="1">
        <f t="array" aca="1" ref="AC144" ca="1">AnualidadPensionado(AC$1,$E144,$B144, $D144, Hombres!$A$1:$DW$117, Mujeres!$A$1:$DW$117)</f>
        <v>1066430.2213468065</v>
      </c>
      <c r="AD144" s="52" cm="1">
        <f t="array" aca="1" ref="AD144" ca="1">AnualidadPensionado(AD$1,$E144,$B144, $D144, Hombres!$A$1:$DW$117, Mujeres!$A$1:$DW$117)</f>
        <v>1015040.9496031995</v>
      </c>
      <c r="AE144" s="52" cm="1">
        <f t="array" aca="1" ref="AE144" ca="1">AnualidadPensionado(AE$1,$E144,$B144, $D144, Hombres!$A$1:$DW$117, Mujeres!$A$1:$DW$117)</f>
        <v>957260.79309937917</v>
      </c>
      <c r="AF144" s="52" cm="1">
        <f t="array" aca="1" ref="AF144" ca="1">AnualidadPensionado(AF$1,$E144,$B144, $D144, Hombres!$A$1:$DW$117, Mujeres!$A$1:$DW$117)</f>
        <v>893406.66211812396</v>
      </c>
      <c r="AG144" s="52" cm="1">
        <f t="array" aca="1" ref="AG144" ca="1">AnualidadPensionado(AG$1,$E144,$B144, $D144, Hombres!$A$1:$DW$117, Mujeres!$A$1:$DW$117)</f>
        <v>824099.76387237501</v>
      </c>
      <c r="AH144" s="52" cm="1">
        <f t="array" aca="1" ref="AH144" ca="1">AnualidadPensionado(AH$1,$E144,$B144, $D144, Hombres!$A$1:$DW$117, Mujeres!$A$1:$DW$117)</f>
        <v>750253.29903875198</v>
      </c>
      <c r="AI144" s="52" cm="1">
        <f t="array" aca="1" ref="AI144" ca="1">AnualidadPensionado(AI$1,$E144,$B144, $D144, Hombres!$A$1:$DW$117, Mujeres!$A$1:$DW$117)</f>
        <v>672997.15697247547</v>
      </c>
      <c r="AJ144" s="52" cm="1">
        <f t="array" aca="1" ref="AJ144" ca="1">AnualidadPensionado(AJ$1,$E144,$B144, $D144, Hombres!$A$1:$DW$117, Mujeres!$A$1:$DW$117)</f>
        <v>593665.30265712203</v>
      </c>
      <c r="AK144" s="52" cm="1">
        <f t="array" aca="1" ref="AK144" ca="1">AnualidadPensionado(AK$1,$E144,$B144, $D144, Hombres!$A$1:$DW$117, Mujeres!$A$1:$DW$117)</f>
        <v>513826.4535840858</v>
      </c>
      <c r="AL144" s="52" cm="1">
        <f t="array" aca="1" ref="AL144" ca="1">AnualidadPensionado(AL$1,$E144,$B144, $D144, Hombres!$A$1:$DW$117, Mujeres!$A$1:$DW$117)</f>
        <v>435279.70324108558</v>
      </c>
      <c r="AM144" s="52" cm="1">
        <f t="array" aca="1" ref="AM144" ca="1">AnualidadPensionado(AM$1,$E144,$B144, $D144, Hombres!$A$1:$DW$117, Mujeres!$A$1:$DW$117)</f>
        <v>359917.43821243767</v>
      </c>
      <c r="AN144" s="52" cm="1">
        <f t="array" aca="1" ref="AN144" ca="1">AnualidadPensionado(AN$1,$E144,$B144, $D144, Hombres!$A$1:$DW$117, Mujeres!$A$1:$DW$117)</f>
        <v>289546.84642630693</v>
      </c>
      <c r="AO144" s="52" cm="1">
        <f t="array" aca="1" ref="AO144" ca="1">AnualidadPensionado(AO$1,$E144,$B144, $D144, Hombres!$A$1:$DW$117, Mujeres!$A$1:$DW$117)</f>
        <v>225767.22406578416</v>
      </c>
      <c r="AP144" s="52" cm="1">
        <f t="array" aca="1" ref="AP144" ca="1">AnualidadPensionado(AP$1,$E144,$B144, $D144, Hombres!$A$1:$DW$117, Mujeres!$A$1:$DW$117)</f>
        <v>169869.59946437343</v>
      </c>
      <c r="AQ144" s="52" cm="1">
        <f t="array" aca="1" ref="AQ144" ca="1">AnualidadPensionado(AQ$1,$E144,$B144, $D144, Hombres!$A$1:$DW$117, Mujeres!$A$1:$DW$117)</f>
        <v>122722.82280566532</v>
      </c>
      <c r="AR144" s="52" cm="1">
        <f t="array" aca="1" ref="AR144" ca="1">AnualidadPensionado(AR$1,$E144,$B144, $D144, Hombres!$A$1:$DW$117, Mujeres!$A$1:$DW$117)</f>
        <v>84647.56214851464</v>
      </c>
      <c r="AS144" s="52" cm="1">
        <f t="array" aca="1" ref="AS144" ca="1">AnualidadPensionado(AS$1,$E144,$B144, $D144, Hombres!$A$1:$DW$117, Mujeres!$A$1:$DW$117)</f>
        <v>55366.423382497589</v>
      </c>
      <c r="AT144" s="52" cm="1">
        <f t="array" aca="1" ref="AT144" ca="1">AnualidadPensionado(AT$1,$E144,$B144, $D144, Hombres!$A$1:$DW$117, Mujeres!$A$1:$DW$117)</f>
        <v>34064.933508590009</v>
      </c>
      <c r="AU144" s="52" cm="1">
        <f t="array" aca="1" ref="AU144" ca="1">AnualidadPensionado(AU$1,$E144,$B144, $D144, Hombres!$A$1:$DW$117, Mujeres!$A$1:$DW$117)</f>
        <v>19526.063592433482</v>
      </c>
      <c r="AV144" s="52" cm="1">
        <f t="array" aca="1" ref="AV144" ca="1">AnualidadPensionado(AV$1,$E144,$B144, $D144, Hombres!$A$1:$DW$117, Mujeres!$A$1:$DW$117)</f>
        <v>10308.185628212334</v>
      </c>
      <c r="AW144" s="52" cm="1">
        <f t="array" aca="1" ref="AW144" ca="1">AnualidadPensionado(AW$1,$E144,$B144, $D144, Hombres!$A$1:$DW$117, Mujeres!$A$1:$DW$117)</f>
        <v>4942.0840201205983</v>
      </c>
      <c r="AX144" s="52" cm="1">
        <f t="array" aca="1" ref="AX144" ca="1">AnualidadPensionado(AX$1,$E144,$B144, $D144, Hombres!$A$1:$DW$117, Mujeres!$A$1:$DW$117)</f>
        <v>2113.9272559864175</v>
      </c>
      <c r="AY144" s="52" cm="1">
        <f t="array" aca="1" ref="AY144" ca="1">AnualidadPensionado(AY$1,$E144,$B144, $D144, Hombres!$A$1:$DW$117, Mujeres!$A$1:$DW$117)</f>
        <v>788.3408795658986</v>
      </c>
      <c r="AZ144" s="52" cm="1">
        <f t="array" aca="1" ref="AZ144" ca="1">AnualidadPensionado(AZ$1,$E144,$B144, $D144, Hombres!$A$1:$DW$117, Mujeres!$A$1:$DW$117)</f>
        <v>248.49274496454203</v>
      </c>
      <c r="BA144" s="52" cm="1">
        <f t="array" aca="1" ref="BA144" ca="1">AnualidadPensionado(BA$1,$E144,$B144, $D144, Hombres!$A$1:$DW$117, Mujeres!$A$1:$DW$117)</f>
        <v>63.334062065203824</v>
      </c>
      <c r="BB144" s="52" cm="1">
        <f t="array" aca="1" ref="BB144" ca="1">AnualidadPensionado(BB$1,$E144,$B144, $D144, Hombres!$A$1:$DW$117, Mujeres!$A$1:$DW$117)</f>
        <v>12.173945602036232</v>
      </c>
      <c r="BC144" s="52" cm="1">
        <f t="array" aca="1" ref="BC144" ca="1">AnualidadPensionado(BC$1,$E144,$B144, $D144, Hombres!$A$1:$DW$117, Mujeres!$A$1:$DW$117)</f>
        <v>1.5538343904285052</v>
      </c>
      <c r="BD144" s="52" cm="1">
        <f t="array" aca="1" ref="BD144" ca="1">AnualidadPensionado(BD$1,$E144,$B144, $D144, Hombres!$A$1:$DW$117, Mujeres!$A$1:$DW$117)</f>
        <v>0</v>
      </c>
      <c r="BE144" s="52" cm="1">
        <f t="array" aca="1" ref="BE144" ca="1">AnualidadPensionado(BE$1,$E144,$B144, $D144, Hombres!$A$1:$DW$117, Mujeres!$A$1:$DW$117)</f>
        <v>0</v>
      </c>
      <c r="BF144" s="52" cm="1">
        <f t="array" aca="1" ref="BF144" ca="1">AnualidadPensionado(BF$1,$E144,$B144, $D144, Hombres!$A$1:$DW$117, Mujeres!$A$1:$DW$117)</f>
        <v>0</v>
      </c>
      <c r="BG144" s="52" cm="1">
        <f t="array" aca="1" ref="BG144" ca="1">AnualidadPensionado(BG$1,$E144,$B144, $D144, Hombres!$A$1:$DW$117, Mujeres!$A$1:$DW$117)</f>
        <v>0</v>
      </c>
      <c r="BH144" s="52" cm="1">
        <f t="array" aca="1" ref="BH144" ca="1">AnualidadPensionado(BH$1,$E144,$B144, $D144, Hombres!$A$1:$DW$117, Mujeres!$A$1:$DW$117)</f>
        <v>0</v>
      </c>
      <c r="BI144" s="52" cm="1">
        <f t="array" aca="1" ref="BI144" ca="1">AnualidadPensionado(BI$1,$E144,$B144, $D144, Hombres!$A$1:$DW$117, Mujeres!$A$1:$DW$117)</f>
        <v>0</v>
      </c>
      <c r="BJ144" s="52" cm="1">
        <f t="array" aca="1" ref="BJ144" ca="1">AnualidadPensionado(BJ$1,$E144,$B144, $D144, Hombres!$A$1:$DW$117, Mujeres!$A$1:$DW$117)</f>
        <v>0</v>
      </c>
      <c r="BK144" s="52" cm="1">
        <f t="array" aca="1" ref="BK144" ca="1">AnualidadPensionado(BK$1,$E144,$B144, $D144, Hombres!$A$1:$DW$117, Mujeres!$A$1:$DW$117)</f>
        <v>0</v>
      </c>
      <c r="BL144" s="52" cm="1">
        <f t="array" aca="1" ref="BL144" ca="1">AnualidadPensionado(BL$1,$E144,$B144, $D144, Hombres!$A$1:$DW$117, Mujeres!$A$1:$DW$117)</f>
        <v>0</v>
      </c>
      <c r="BM144" s="52" cm="1">
        <f t="array" aca="1" ref="BM144" ca="1">AnualidadPensionado(BM$1,$E144,$B144, $D144, Hombres!$A$1:$DW$117, Mujeres!$A$1:$DW$117)</f>
        <v>0</v>
      </c>
      <c r="BN144" s="52" cm="1">
        <f t="array" aca="1" ref="BN144" ca="1">AnualidadPensionado(BN$1,$E144,$B144, $D144, Hombres!$A$1:$DW$117, Mujeres!$A$1:$DW$117)</f>
        <v>0</v>
      </c>
      <c r="BO144" s="52" cm="1">
        <f t="array" aca="1" ref="BO144" ca="1">AnualidadPensionado(BO$1,$E144,$B144, $D144, Hombres!$A$1:$DW$117, Mujeres!$A$1:$DW$117)</f>
        <v>0</v>
      </c>
      <c r="BP144" s="52" cm="1">
        <f t="array" aca="1" ref="BP144" ca="1">AnualidadPensionado(BP$1,$E144,$B144, $D144, Hombres!$A$1:$DW$117, Mujeres!$A$1:$DW$117)</f>
        <v>0</v>
      </c>
      <c r="BQ144" s="52" cm="1">
        <f t="array" aca="1" ref="BQ144" ca="1">AnualidadPensionado(BQ$1,$E144,$B144, $D144, Hombres!$A$1:$DW$117, Mujeres!$A$1:$DW$117)</f>
        <v>0</v>
      </c>
      <c r="BR144" s="52" cm="1">
        <f t="array" aca="1" ref="BR144" ca="1">AnualidadPensionado(BR$1,$E144,$B144, $D144, Hombres!$A$1:$DW$117, Mujeres!$A$1:$DW$117)</f>
        <v>0</v>
      </c>
      <c r="BS144" s="52" cm="1">
        <f t="array" aca="1" ref="BS144" ca="1">AnualidadPensionado(BS$1,$E144,$B144, $D144, Hombres!$A$1:$DW$117, Mujeres!$A$1:$DW$117)</f>
        <v>0</v>
      </c>
      <c r="BT144" s="52" cm="1">
        <f t="array" aca="1" ref="BT144" ca="1">AnualidadPensionado(BT$1,$E144,$B144, $D144, Hombres!$A$1:$DW$117, Mujeres!$A$1:$DW$117)</f>
        <v>0</v>
      </c>
      <c r="BU144" s="52" cm="1">
        <f t="array" aca="1" ref="BU144" ca="1">AnualidadPensionado(BU$1,$E144,$B144, $D144, Hombres!$A$1:$DW$117, Mujeres!$A$1:$DW$117)</f>
        <v>0</v>
      </c>
      <c r="BV144" s="52" cm="1">
        <f t="array" aca="1" ref="BV144" ca="1">AnualidadPensionado(BV$1,$E144,$B144, $D144, Hombres!$A$1:$DW$117, Mujeres!$A$1:$DW$117)</f>
        <v>0</v>
      </c>
      <c r="BW144" s="52" cm="1">
        <f t="array" aca="1" ref="BW144" ca="1">AnualidadPensionado(BW$1,$E144,$B144, $D144, Hombres!$A$1:$DW$117, Mujeres!$A$1:$DW$117)</f>
        <v>0</v>
      </c>
      <c r="BX144" s="52" cm="1">
        <f t="array" aca="1" ref="BX144" ca="1">AnualidadPensionado(BX$1,$E144,$B144, $D144, Hombres!$A$1:$DW$117, Mujeres!$A$1:$DW$117)</f>
        <v>0</v>
      </c>
      <c r="BY144" s="52" cm="1">
        <f t="array" aca="1" ref="BY144" ca="1">AnualidadPensionado(BY$1,$E144,$B144, $D144, Hombres!$A$1:$DW$117, Mujeres!$A$1:$DW$117)</f>
        <v>0</v>
      </c>
      <c r="BZ144" s="52" cm="1">
        <f t="array" aca="1" ref="BZ144" ca="1">AnualidadPensionado(BZ$1,$E144,$B144, $D144, Hombres!$A$1:$DW$117, Mujeres!$A$1:$DW$117)</f>
        <v>0</v>
      </c>
      <c r="CA144" s="52" cm="1">
        <f t="array" aca="1" ref="CA144" ca="1">AnualidadPensionado(CA$1,$E144,$B144, $D144, Hombres!$A$1:$DW$117, Mujeres!$A$1:$DW$117)</f>
        <v>0</v>
      </c>
      <c r="CB144" s="52" cm="1">
        <f t="array" aca="1" ref="CB144" ca="1">AnualidadPensionado(CB$1,$E144,$B144, $D144, Hombres!$A$1:$DW$117, Mujeres!$A$1:$DW$117)</f>
        <v>0</v>
      </c>
      <c r="CC144" s="52" cm="1">
        <f t="array" aca="1" ref="CC144" ca="1">AnualidadPensionado(CC$1,$E144,$B144, $D144, Hombres!$A$1:$DW$117, Mujeres!$A$1:$DW$117)</f>
        <v>0</v>
      </c>
      <c r="CD144" s="52" cm="1">
        <f t="array" aca="1" ref="CD144" ca="1">AnualidadPensionado(CD$1,$E144,$B144, $D144, Hombres!$A$1:$DW$117, Mujeres!$A$1:$DW$117)</f>
        <v>0</v>
      </c>
      <c r="CE144" s="52" cm="1">
        <f t="array" aca="1" ref="CE144" ca="1">AnualidadPensionado(CE$1,$E144,$B144, $D144, Hombres!$A$1:$DW$117, Mujeres!$A$1:$DW$117)</f>
        <v>0</v>
      </c>
      <c r="CF144" s="52" cm="1">
        <f t="array" aca="1" ref="CF144" ca="1">AnualidadPensionado(CF$1,$E144,$B144, $D144, Hombres!$A$1:$DW$117, Mujeres!$A$1:$DW$117)</f>
        <v>0</v>
      </c>
      <c r="CG144" s="52" cm="1">
        <f t="array" aca="1" ref="CG144" ca="1">AnualidadPensionado(CG$1,$E144,$B144, $D144, Hombres!$A$1:$DW$117, Mujeres!$A$1:$DW$117)</f>
        <v>0</v>
      </c>
      <c r="CH144" s="52" cm="1">
        <f t="array" aca="1" ref="CH144" ca="1">AnualidadPensionado(CH$1,$E144,$B144, $D144, Hombres!$A$1:$DW$117, Mujeres!$A$1:$DW$117)</f>
        <v>0</v>
      </c>
      <c r="CI144" s="52" cm="1">
        <f t="array" aca="1" ref="CI144" ca="1">AnualidadPensionado(CI$1,$E144,$B144, $D144, Hombres!$A$1:$DW$117, Mujeres!$A$1:$DW$117)</f>
        <v>0</v>
      </c>
      <c r="CJ144" s="52" cm="1">
        <f t="array" aca="1" ref="CJ144" ca="1">AnualidadPensionado(CJ$1,$E144,$B144, $D144, Hombres!$A$1:$DW$117, Mujeres!$A$1:$DW$117)</f>
        <v>0</v>
      </c>
      <c r="CK144" s="52" cm="1">
        <f t="array" aca="1" ref="CK144" ca="1">AnualidadPensionado(CK$1,$E144,$B144, $D144, Hombres!$A$1:$DW$117, Mujeres!$A$1:$DW$117)</f>
        <v>0</v>
      </c>
      <c r="CL144" s="52" cm="1">
        <f t="array" aca="1" ref="CL144" ca="1">AnualidadPensionado(CL$1,$E144,$B144, $D144, Hombres!$A$1:$DW$117, Mujeres!$A$1:$DW$117)</f>
        <v>0</v>
      </c>
      <c r="CM144" s="52" cm="1">
        <f t="array" aca="1" ref="CM144" ca="1">AnualidadPensionado(CM$1,$E144,$B144, $D144, Hombres!$A$1:$DW$117, Mujeres!$A$1:$DW$117)</f>
        <v>0</v>
      </c>
      <c r="CN144" s="52" cm="1">
        <f t="array" aca="1" ref="CN144" ca="1">AnualidadPensionado(CN$1,$E144,$B144, $D144, Hombres!$A$1:$DW$117, Mujeres!$A$1:$DW$117)</f>
        <v>0</v>
      </c>
      <c r="CO144" s="52" cm="1">
        <f t="array" aca="1" ref="CO144" ca="1">AnualidadPensionado(CO$1,$E144,$B144, $D144, Hombres!$A$1:$DW$117, Mujeres!$A$1:$DW$117)</f>
        <v>0</v>
      </c>
      <c r="CP144" s="52" cm="1">
        <f t="array" aca="1" ref="CP144" ca="1">AnualidadPensionado(CP$1,$E144,$B144, $D144, Hombres!$A$1:$DW$117, Mujeres!$A$1:$DW$117)</f>
        <v>0</v>
      </c>
      <c r="CQ144" s="52" cm="1">
        <f t="array" aca="1" ref="CQ144" ca="1">AnualidadPensionado(CQ$1,$E144,$B144, $D144, Hombres!$A$1:$DW$117, Mujeres!$A$1:$DW$117)</f>
        <v>0</v>
      </c>
      <c r="CR144" s="52" cm="1">
        <f t="array" aca="1" ref="CR144" ca="1">AnualidadPensionado(CR$1,$E144,$B144, $D144, Hombres!$A$1:$DW$117, Mujeres!$A$1:$DW$117)</f>
        <v>0</v>
      </c>
      <c r="CS144" s="52" cm="1">
        <f t="array" aca="1" ref="CS144" ca="1">AnualidadPensionado(CS$1,$E144,$B144, $D144, Hombres!$A$1:$DW$117, Mujeres!$A$1:$DW$117)</f>
        <v>0</v>
      </c>
      <c r="CT144" s="52" cm="1">
        <f t="array" aca="1" ref="CT144" ca="1">AnualidadPensionado(CT$1,$E144,$B144, $D144, Hombres!$A$1:$DW$117, Mujeres!$A$1:$DW$117)</f>
        <v>0</v>
      </c>
      <c r="CU144" s="52" cm="1">
        <f t="array" aca="1" ref="CU144" ca="1">AnualidadPensionado(CU$1,$E144,$B144, $D144, Hombres!$A$1:$DW$117, Mujeres!$A$1:$DW$117)</f>
        <v>0</v>
      </c>
      <c r="CV144" s="52" cm="1">
        <f t="array" aca="1" ref="CV144" ca="1">AnualidadPensionado(CV$1,$E144,$B144, $D144, Hombres!$A$1:$DW$117, Mujeres!$A$1:$DW$117)</f>
        <v>0</v>
      </c>
      <c r="CW144" s="52" cm="1">
        <f t="array" aca="1" ref="CW144" ca="1">AnualidadPensionado(CW$1,$E144,$B144, $D144, Hombres!$A$1:$DW$117, Mujeres!$A$1:$DW$117)</f>
        <v>0</v>
      </c>
      <c r="CX144" s="52" cm="1">
        <f t="array" aca="1" ref="CX144" ca="1">AnualidadPensionado(CX$1,$E144,$B144, $D144, Hombres!$A$1:$DW$117, Mujeres!$A$1:$DW$117)</f>
        <v>0</v>
      </c>
      <c r="CY144" s="52" cm="1">
        <f t="array" aca="1" ref="CY144" ca="1">AnualidadPensionado(CY$1,$E144,$B144, $D144, Hombres!$A$1:$DW$117, Mujeres!$A$1:$DW$117)</f>
        <v>0</v>
      </c>
      <c r="DB144" s="25"/>
      <c r="DC144" s="52" cm="1">
        <f t="array" ref="DC144">beneficio_muerte_individual_pensionado(DC$1,$E144,$B144, Hombres!$A$1:$DW$117, Mujeres!$A$1:$DW$117)</f>
        <v>0</v>
      </c>
      <c r="DD144" s="52" cm="1">
        <f t="array" ref="DD144">beneficio_muerte_individual_pensionado(DD$1,$E144,$B144, Hombres!$A$1:$DW$117, Mujeres!$A$1:$DW$117)</f>
        <v>26633.699999999997</v>
      </c>
      <c r="DE144" s="52" cm="1">
        <f t="array" ref="DE144">beneficio_muerte_individual_pensionado(DE$1,$E144,$B144, Hombres!$A$1:$DW$117, Mujeres!$A$1:$DW$117)</f>
        <v>28787.100000000002</v>
      </c>
      <c r="DF144" s="52" cm="1">
        <f t="array" ref="DF144">beneficio_muerte_individual_pensionado(DF$1,$E144,$B144, Hombres!$A$1:$DW$117, Mujeres!$A$1:$DW$117)</f>
        <v>30849.146102234507</v>
      </c>
      <c r="DG144" s="52" cm="1">
        <f t="array" aca="1" ref="DG144" ca="1">beneficio_muerte_individual_pensionado(DG$1,$E144,$B144, Hombres!$A$1:$DW$117, Mujeres!$A$1:$DW$117)</f>
        <v>33735.060494262085</v>
      </c>
      <c r="DH144" s="52" cm="1">
        <f t="array" aca="1" ref="DH144" ca="1">beneficio_muerte_individual_pensionado(DH$1,$E144,$B144, Hombres!$A$1:$DW$117, Mujeres!$A$1:$DW$117)</f>
        <v>37100.273883151429</v>
      </c>
      <c r="DI144" s="52" cm="1">
        <f t="array" aca="1" ref="DI144" ca="1">beneficio_muerte_individual_pensionado(DI$1,$E144,$B144, Hombres!$A$1:$DW$117, Mujeres!$A$1:$DW$117)</f>
        <v>40549.246177098794</v>
      </c>
      <c r="DJ144" s="52" cm="1">
        <f t="array" aca="1" ref="DJ144" ca="1">beneficio_muerte_individual_pensionado(DJ$1,$E144,$B144, Hombres!$A$1:$DW$117, Mujeres!$A$1:$DW$117)</f>
        <v>43740.833083476129</v>
      </c>
      <c r="DK144" s="52" cm="1">
        <f t="array" aca="1" ref="DK144" ca="1">beneficio_muerte_individual_pensionado(DK$1,$E144,$B144, Hombres!$A$1:$DW$117, Mujeres!$A$1:$DW$117)</f>
        <v>46760.881762561577</v>
      </c>
      <c r="DL144" s="52" cm="1">
        <f t="array" aca="1" ref="DL144" ca="1">beneficio_muerte_individual_pensionado(DL$1,$E144,$B144, Hombres!$A$1:$DW$117, Mujeres!$A$1:$DW$117)</f>
        <v>50016.053372520502</v>
      </c>
      <c r="DM144" s="52" cm="1">
        <f t="array" aca="1" ref="DM144" ca="1">beneficio_muerte_individual_pensionado(DM$1,$E144,$B144, Hombres!$A$1:$DW$117, Mujeres!$A$1:$DW$117)</f>
        <v>53855.751945963813</v>
      </c>
      <c r="DN144" s="52" cm="1">
        <f t="array" aca="1" ref="DN144" ca="1">beneficio_muerte_individual_pensionado(DN$1,$E144,$B144, Hombres!$A$1:$DW$117, Mujeres!$A$1:$DW$117)</f>
        <v>58468.475151159801</v>
      </c>
      <c r="DO144" s="52" cm="1">
        <f t="array" aca="1" ref="DO144" ca="1">beneficio_muerte_individual_pensionado(DO$1,$E144,$B144, Hombres!$A$1:$DW$117, Mujeres!$A$1:$DW$117)</f>
        <v>63827.668735606247</v>
      </c>
      <c r="DP144" s="52" cm="1">
        <f t="array" aca="1" ref="DP144" ca="1">beneficio_muerte_individual_pensionado(DP$1,$E144,$B144, Hombres!$A$1:$DW$117, Mujeres!$A$1:$DW$117)</f>
        <v>72380.144198654278</v>
      </c>
      <c r="DQ144" s="52" cm="1">
        <f t="array" aca="1" ref="DQ144" ca="1">beneficio_muerte_individual_pensionado(DQ$1,$E144,$B144, Hombres!$A$1:$DW$117, Mujeres!$A$1:$DW$117)</f>
        <v>77986.702430911348</v>
      </c>
      <c r="DR144" s="52" cm="1">
        <f t="array" aca="1" ref="DR144" ca="1">beneficio_muerte_individual_pensionado(DR$1,$E144,$B144, Hombres!$A$1:$DW$117, Mujeres!$A$1:$DW$117)</f>
        <v>83688.760393545599</v>
      </c>
      <c r="DS144" s="52" cm="1">
        <f t="array" ref="DS144">beneficio_muerte_individual_pensionado(DS$1,$E144,$B144, Hombres!$A$1:$DW$117, Mujeres!$A$1:$DW$117)</f>
        <v>89474.341576739025</v>
      </c>
      <c r="DT144" s="52" cm="1">
        <f t="array" ref="DT144">beneficio_muerte_individual_pensionado(DT$1,$E144,$B144, Hombres!$A$1:$DW$117, Mujeres!$A$1:$DW$117)</f>
        <v>95339.244741005983</v>
      </c>
      <c r="DU144" s="52" cm="1">
        <f t="array" ref="DU144">beneficio_muerte_individual_pensionado(DU$1,$E144,$B144, Hombres!$A$1:$DW$117, Mujeres!$A$1:$DW$117)</f>
        <v>101241.07303631357</v>
      </c>
      <c r="DV144" s="52" cm="1">
        <f t="array" ref="DV144">beneficio_muerte_individual_pensionado(DV$1,$E144,$B144, Hombres!$A$1:$DW$117, Mujeres!$A$1:$DW$117)</f>
        <v>106995.07741100476</v>
      </c>
      <c r="DW144" s="52" cm="1">
        <f t="array" aca="1" ref="DW144" ca="1">beneficio_muerte_individual_pensionado(DW$1,$E144,$B144, Hombres!$A$1:$DW$117, Mujeres!$A$1:$DW$117)</f>
        <v>112370.83885533923</v>
      </c>
      <c r="DX144" s="52" cm="1">
        <f t="array" aca="1" ref="DX144" ca="1">beneficio_muerte_individual_pensionado(DX$1,$E144,$B144, Hombres!$A$1:$DW$117, Mujeres!$A$1:$DW$117)</f>
        <v>117230.62911599602</v>
      </c>
      <c r="DY144" s="52" cm="1">
        <f t="array" aca="1" ref="DY144" ca="1">beneficio_muerte_individual_pensionado(DY$1,$E144,$B144, Hombres!$A$1:$DW$117, Mujeres!$A$1:$DW$117)</f>
        <v>121457.88992736225</v>
      </c>
      <c r="DZ144" s="52" cm="1">
        <f t="array" aca="1" ref="DZ144" ca="1">beneficio_muerte_individual_pensionado(DZ$1,$E144,$B144, Hombres!$A$1:$DW$117, Mujeres!$A$1:$DW$117)</f>
        <v>124892.47772721076</v>
      </c>
      <c r="EA144" s="52" cm="1">
        <f t="array" aca="1" ref="EA144" ca="1">beneficio_muerte_individual_pensionado(EA$1,$E144,$B144, Hombres!$A$1:$DW$117, Mujeres!$A$1:$DW$117)</f>
        <v>127239.27115876741</v>
      </c>
      <c r="EB144" s="52" cm="1">
        <f t="array" aca="1" ref="EB144" ca="1">beneficio_muerte_individual_pensionado(EB$1,$E144,$B144, Hombres!$A$1:$DW$117, Mujeres!$A$1:$DW$117)</f>
        <v>128225.77198717708</v>
      </c>
      <c r="EC144" s="52" cm="1">
        <f t="array" aca="1" ref="EC144" ca="1">beneficio_muerte_individual_pensionado(EC$1,$E144,$B144, Hombres!$A$1:$DW$117, Mujeres!$A$1:$DW$117)</f>
        <v>127710.45049664694</v>
      </c>
      <c r="ED144" s="52" cm="1">
        <f t="array" aca="1" ref="ED144" ca="1">beneficio_muerte_individual_pensionado(ED$1,$E144,$B144, Hombres!$A$1:$DW$117, Mujeres!$A$1:$DW$117)</f>
        <v>125591.84224104878</v>
      </c>
      <c r="EE144" s="52" cm="1">
        <f t="array" aca="1" ref="EE144" ca="1">beneficio_muerte_individual_pensionado(EE$1,$E144,$B144, Hombres!$A$1:$DW$117, Mujeres!$A$1:$DW$117)</f>
        <v>121732.96361012101</v>
      </c>
      <c r="EF144" s="52" cm="1">
        <f t="array" aca="1" ref="EF144" ca="1">beneficio_muerte_individual_pensionado(EF$1,$E144,$B144, Hombres!$A$1:$DW$117, Mujeres!$A$1:$DW$117)</f>
        <v>115986.35113610305</v>
      </c>
      <c r="EG144" s="52" cm="1">
        <f t="array" aca="1" ref="EG144" ca="1">beneficio_muerte_individual_pensionado(EG$1,$E144,$B144, Hombres!$A$1:$DW$117, Mujeres!$A$1:$DW$117)</f>
        <v>108350.40181092822</v>
      </c>
      <c r="EH144" s="52" cm="1">
        <f t="array" aca="1" ref="EH144" ca="1">beneficio_muerte_individual_pensionado(EH$1,$E144,$B144, Hombres!$A$1:$DW$117, Mujeres!$A$1:$DW$117)</f>
        <v>99021.314619950572</v>
      </c>
      <c r="EI144" s="52" cm="1">
        <f t="array" ref="EI144">beneficio_muerte_individual_pensionado(EI$1,$E144,$B144, Hombres!$A$1:$DW$117, Mujeres!$A$1:$DW$117)</f>
        <v>88311.477479888112</v>
      </c>
      <c r="EJ144" s="52" cm="1">
        <f t="array" ref="EJ144">beneficio_muerte_individual_pensionado(EJ$1,$E144,$B144, Hombres!$A$1:$DW$117, Mujeres!$A$1:$DW$117)</f>
        <v>76598.525913805774</v>
      </c>
      <c r="EK144" s="52" cm="1">
        <f t="array" ref="EK144">beneficio_muerte_individual_pensionado(EK$1,$E144,$B144, Hombres!$A$1:$DW$117, Mujeres!$A$1:$DW$117)</f>
        <v>64333.518592313434</v>
      </c>
      <c r="EL144" s="52" cm="1">
        <f t="array" ref="EL144">beneficio_muerte_individual_pensionado(EL$1,$E144,$B144, Hombres!$A$1:$DW$117, Mujeres!$A$1:$DW$117)</f>
        <v>52073.060587438005</v>
      </c>
      <c r="EM144" s="52" cm="1">
        <f t="array" aca="1" ref="EM144" ca="1">beneficio_muerte_individual_pensionado(EM$1,$E144,$B144, Hombres!$A$1:$DW$117, Mujeres!$A$1:$DW$117)</f>
        <v>40422.128994299354</v>
      </c>
      <c r="EN144" s="52" cm="1">
        <f t="array" aca="1" ref="EN144" ca="1">beneficio_muerte_individual_pensionado(EN$1,$E144,$B144, Hombres!$A$1:$DW$117, Mujeres!$A$1:$DW$117)</f>
        <v>29921.883055011767</v>
      </c>
      <c r="EO144" s="52" cm="1">
        <f t="array" aca="1" ref="EO144" ca="1">beneficio_muerte_individual_pensionado(EO$1,$E144,$B144, Hombres!$A$1:$DW$117, Mujeres!$A$1:$DW$117)</f>
        <v>20973.690218552434</v>
      </c>
      <c r="EP144" s="52" cm="1">
        <f t="array" aca="1" ref="EP144" ca="1">beneficio_muerte_individual_pensionado(EP$1,$E144,$B144, Hombres!$A$1:$DW$117, Mujeres!$A$1:$DW$117)</f>
        <v>13802.987200371521</v>
      </c>
      <c r="EQ144" s="52" cm="1">
        <f t="array" aca="1" ref="EQ144" ca="1">beneficio_muerte_individual_pensionado(EQ$1,$E144,$B144, Hombres!$A$1:$DW$117, Mujeres!$A$1:$DW$117)</f>
        <v>8444.7389492911279</v>
      </c>
      <c r="ER144" s="52" cm="1">
        <f t="array" aca="1" ref="ER144" ca="1">beneficio_muerte_individual_pensionado(ER$1,$E144,$B144, Hombres!$A$1:$DW$117, Mujeres!$A$1:$DW$117)</f>
        <v>4747.7522725871149</v>
      </c>
      <c r="ES144" s="52" cm="1">
        <f t="array" aca="1" ref="ES144" ca="1">beneficio_muerte_individual_pensionado(ES$1,$E144,$B144, Hombres!$A$1:$DW$117, Mujeres!$A$1:$DW$117)</f>
        <v>2418.2812324096008</v>
      </c>
      <c r="ET144" s="52" cm="1">
        <f t="array" aca="1" ref="ET144" ca="1">beneficio_muerte_individual_pensionado(ET$1,$E144,$B144, Hombres!$A$1:$DW$117, Mujeres!$A$1:$DW$117)</f>
        <v>1096.0007053949091</v>
      </c>
      <c r="EU144" s="52" cm="1">
        <f t="array" aca="1" ref="EU144" ca="1">beneficio_muerte_individual_pensionado(EU$1,$E144,$B144, Hombres!$A$1:$DW$117, Mujeres!$A$1:$DW$117)</f>
        <v>431.78590945449668</v>
      </c>
      <c r="EV144" s="52" cm="1">
        <f t="array" aca="1" ref="EV144" ca="1">beneficio_muerte_individual_pensionado(EV$1,$E144,$B144, Hombres!$A$1:$DW$117, Mujeres!$A$1:$DW$117)</f>
        <v>143.32861858774712</v>
      </c>
      <c r="EW144" s="52" cm="1">
        <f t="array" aca="1" ref="EW144" ca="1">beneficio_muerte_individual_pensionado(EW$1,$E144,$B144, Hombres!$A$1:$DW$117, Mujeres!$A$1:$DW$117)</f>
        <v>38.342417722420741</v>
      </c>
      <c r="EX144" s="52" cm="1">
        <f t="array" aca="1" ref="EX144" ca="1">beneficio_muerte_individual_pensionado(EX$1,$E144,$B144, Hombres!$A$1:$DW$117, Mujeres!$A$1:$DW$117)</f>
        <v>7.7082864462955012</v>
      </c>
      <c r="EY144" s="52" cm="1">
        <f t="array" ref="EY144">beneficio_muerte_individual_pensionado(EY$1,$E144,$B144, Hombres!$A$1:$DW$117, Mujeres!$A$1:$DW$117)</f>
        <v>1.0896030257897653</v>
      </c>
      <c r="EZ144" s="52" cm="1">
        <f t="array" ref="EZ144">beneficio_muerte_individual_pensionado(EZ$1,$E144,$B144, Hombres!$A$1:$DW$117, Mujeres!$A$1:$DW$117)</f>
        <v>0</v>
      </c>
      <c r="FA144" s="52" cm="1">
        <f t="array" ref="FA144">beneficio_muerte_individual_pensionado(FA$1,$E144,$B144, Hombres!$A$1:$DW$117, Mujeres!$A$1:$DW$117)</f>
        <v>0</v>
      </c>
      <c r="FB144" s="52" cm="1">
        <f t="array" ref="FB144">beneficio_muerte_individual_pensionado(FB$1,$E144,$B144, Hombres!$A$1:$DW$117, Mujeres!$A$1:$DW$117)</f>
        <v>0</v>
      </c>
      <c r="FC144" s="52" cm="1">
        <f t="array" aca="1" ref="FC144" ca="1">beneficio_muerte_individual_pensionado(FC$1,$E144,$B144, Hombres!$A$1:$DW$117, Mujeres!$A$1:$DW$117)</f>
        <v>0</v>
      </c>
      <c r="FD144" s="52" cm="1">
        <f t="array" aca="1" ref="FD144" ca="1">beneficio_muerte_individual_pensionado(FD$1,$E144,$B144, Hombres!$A$1:$DW$117, Mujeres!$A$1:$DW$117)</f>
        <v>0</v>
      </c>
      <c r="FE144" s="52" cm="1">
        <f t="array" aca="1" ref="FE144" ca="1">beneficio_muerte_individual_pensionado(FE$1,$E144,$B144, Hombres!$A$1:$DW$117, Mujeres!$A$1:$DW$117)</f>
        <v>0</v>
      </c>
      <c r="FF144" s="52" cm="1">
        <f t="array" aca="1" ref="FF144" ca="1">beneficio_muerte_individual_pensionado(FF$1,$E144,$B144, Hombres!$A$1:$DW$117, Mujeres!$A$1:$DW$117)</f>
        <v>0</v>
      </c>
      <c r="FG144" s="52" cm="1">
        <f t="array" aca="1" ref="FG144" ca="1">beneficio_muerte_individual_pensionado(FG$1,$E144,$B144, Hombres!$A$1:$DW$117, Mujeres!$A$1:$DW$117)</f>
        <v>0</v>
      </c>
      <c r="FH144" s="52" cm="1">
        <f t="array" aca="1" ref="FH144" ca="1">beneficio_muerte_individual_pensionado(FH$1,$E144,$B144, Hombres!$A$1:$DW$117, Mujeres!$A$1:$DW$117)</f>
        <v>0</v>
      </c>
      <c r="FI144" s="52" cm="1">
        <f t="array" aca="1" ref="FI144" ca="1">beneficio_muerte_individual_pensionado(FI$1,$E144,$B144, Hombres!$A$1:$DW$117, Mujeres!$A$1:$DW$117)</f>
        <v>0</v>
      </c>
      <c r="FJ144" s="52" cm="1">
        <f t="array" aca="1" ref="FJ144" ca="1">beneficio_muerte_individual_pensionado(FJ$1,$E144,$B144, Hombres!$A$1:$DW$117, Mujeres!$A$1:$DW$117)</f>
        <v>0</v>
      </c>
      <c r="FK144" s="52" cm="1">
        <f t="array" aca="1" ref="FK144" ca="1">beneficio_muerte_individual_pensionado(FK$1,$E144,$B144, Hombres!$A$1:$DW$117, Mujeres!$A$1:$DW$117)</f>
        <v>0</v>
      </c>
      <c r="FL144" s="52" cm="1">
        <f t="array" aca="1" ref="FL144" ca="1">beneficio_muerte_individual_pensionado(FL$1,$E144,$B144, Hombres!$A$1:$DW$117, Mujeres!$A$1:$DW$117)</f>
        <v>0</v>
      </c>
      <c r="FM144" s="52" cm="1">
        <f t="array" aca="1" ref="FM144" ca="1">beneficio_muerte_individual_pensionado(FM$1,$E144,$B144, Hombres!$A$1:$DW$117, Mujeres!$A$1:$DW$117)</f>
        <v>0</v>
      </c>
      <c r="FN144" s="52" cm="1">
        <f t="array" aca="1" ref="FN144" ca="1">beneficio_muerte_individual_pensionado(FN$1,$E144,$B144, Hombres!$A$1:$DW$117, Mujeres!$A$1:$DW$117)</f>
        <v>0</v>
      </c>
      <c r="FO144" s="52" cm="1">
        <f t="array" ref="FO144">beneficio_muerte_individual_pensionado(FO$1,$E144,$B144, Hombres!$A$1:$DW$117, Mujeres!$A$1:$DW$117)</f>
        <v>0</v>
      </c>
      <c r="FP144" s="52" cm="1">
        <f t="array" ref="FP144">beneficio_muerte_individual_pensionado(FP$1,$E144,$B144, Hombres!$A$1:$DW$117, Mujeres!$A$1:$DW$117)</f>
        <v>0</v>
      </c>
      <c r="FQ144" s="52" cm="1">
        <f t="array" ref="FQ144">beneficio_muerte_individual_pensionado(FQ$1,$E144,$B144, Hombres!$A$1:$DW$117, Mujeres!$A$1:$DW$117)</f>
        <v>0</v>
      </c>
      <c r="FR144" s="52" cm="1">
        <f t="array" ref="FR144">beneficio_muerte_individual_pensionado(FR$1,$E144,$B144, Hombres!$A$1:$DW$117, Mujeres!$A$1:$DW$117)</f>
        <v>0</v>
      </c>
      <c r="FS144" s="52" cm="1">
        <f t="array" aca="1" ref="FS144" ca="1">beneficio_muerte_individual_pensionado(FS$1,$E144,$B144, Hombres!$A$1:$DW$117, Mujeres!$A$1:$DW$117)</f>
        <v>0</v>
      </c>
      <c r="FT144" s="52" cm="1">
        <f t="array" aca="1" ref="FT144" ca="1">beneficio_muerte_individual_pensionado(FT$1,$E144,$B144, Hombres!$A$1:$DW$117, Mujeres!$A$1:$DW$117)</f>
        <v>0</v>
      </c>
      <c r="FU144" s="52" cm="1">
        <f t="array" aca="1" ref="FU144" ca="1">beneficio_muerte_individual_pensionado(FU$1,$E144,$B144, Hombres!$A$1:$DW$117, Mujeres!$A$1:$DW$117)</f>
        <v>0</v>
      </c>
      <c r="FV144" s="52" cm="1">
        <f t="array" aca="1" ref="FV144" ca="1">beneficio_muerte_individual_pensionado(FV$1,$E144,$B144, Hombres!$A$1:$DW$117, Mujeres!$A$1:$DW$117)</f>
        <v>0</v>
      </c>
      <c r="FW144" s="52" cm="1">
        <f t="array" aca="1" ref="FW144" ca="1">beneficio_muerte_individual_pensionado(FW$1,$E144,$B144, Hombres!$A$1:$DW$117, Mujeres!$A$1:$DW$117)</f>
        <v>0</v>
      </c>
      <c r="FX144" s="52" cm="1">
        <f t="array" aca="1" ref="FX144" ca="1">beneficio_muerte_individual_pensionado(FX$1,$E144,$B144, Hombres!$A$1:$DW$117, Mujeres!$A$1:$DW$117)</f>
        <v>0</v>
      </c>
      <c r="FY144" s="52" cm="1">
        <f t="array" aca="1" ref="FY144" ca="1">beneficio_muerte_individual_pensionado(FY$1,$E144,$B144, Hombres!$A$1:$DW$117, Mujeres!$A$1:$DW$117)</f>
        <v>0</v>
      </c>
      <c r="FZ144" s="52" cm="1">
        <f t="array" aca="1" ref="FZ144" ca="1">beneficio_muerte_individual_pensionado(FZ$1,$E144,$B144, Hombres!$A$1:$DW$117, Mujeres!$A$1:$DW$117)</f>
        <v>0</v>
      </c>
      <c r="GA144" s="52" cm="1">
        <f t="array" aca="1" ref="GA144" ca="1">beneficio_muerte_individual_pensionado(GA$1,$E144,$B144, Hombres!$A$1:$DW$117, Mujeres!$A$1:$DW$117)</f>
        <v>0</v>
      </c>
      <c r="GB144" s="52" cm="1">
        <f t="array" aca="1" ref="GB144" ca="1">beneficio_muerte_individual_pensionado(GB$1,$E144,$B144, Hombres!$A$1:$DW$117, Mujeres!$A$1:$DW$117)</f>
        <v>0</v>
      </c>
      <c r="GC144" s="52" cm="1">
        <f t="array" aca="1" ref="GC144" ca="1">beneficio_muerte_individual_pensionado(GC$1,$E144,$B144, Hombres!$A$1:$DW$117, Mujeres!$A$1:$DW$117)</f>
        <v>0</v>
      </c>
      <c r="GD144" s="52" cm="1">
        <f t="array" aca="1" ref="GD144" ca="1">beneficio_muerte_individual_pensionado(GD$1,$E144,$B144, Hombres!$A$1:$DW$117, Mujeres!$A$1:$DW$117)</f>
        <v>0</v>
      </c>
      <c r="GE144" s="52" cm="1">
        <f t="array" ref="GE144">beneficio_muerte_individual_pensionado(GE$1,$E144,$B144, Hombres!$A$1:$DW$117, Mujeres!$A$1:$DW$117)</f>
        <v>0</v>
      </c>
      <c r="GF144" s="52" cm="1">
        <f t="array" ref="GF144">beneficio_muerte_individual_pensionado(GF$1,$E144,$B144, Hombres!$A$1:$DW$117, Mujeres!$A$1:$DW$117)</f>
        <v>0</v>
      </c>
      <c r="GG144" s="52" cm="1">
        <f t="array" ref="GG144">beneficio_muerte_individual_pensionado(GG$1,$E144,$B144, Hombres!$A$1:$DW$117, Mujeres!$A$1:$DW$117)</f>
        <v>0</v>
      </c>
      <c r="GH144" s="52" cm="1">
        <f t="array" ref="GH144">beneficio_muerte_individual_pensionado(GH$1,$E144,$B144, Hombres!$A$1:$DW$117, Mujeres!$A$1:$DW$117)</f>
        <v>0</v>
      </c>
      <c r="GI144" s="52" cm="1">
        <f t="array" aca="1" ref="GI144" ca="1">beneficio_muerte_individual_pensionado(GI$1,$E144,$B144, Hombres!$A$1:$DW$117, Mujeres!$A$1:$DW$117)</f>
        <v>0</v>
      </c>
      <c r="GJ144" s="52" cm="1">
        <f t="array" aca="1" ref="GJ144" ca="1">beneficio_muerte_individual_pensionado(GJ$1,$E144,$B144, Hombres!$A$1:$DW$117, Mujeres!$A$1:$DW$117)</f>
        <v>0</v>
      </c>
      <c r="GK144" s="52" cm="1">
        <f t="array" aca="1" ref="GK144" ca="1">beneficio_muerte_individual_pensionado(GK$1,$E144,$B144, Hombres!$A$1:$DW$117, Mujeres!$A$1:$DW$117)</f>
        <v>0</v>
      </c>
      <c r="GL144" s="52" cm="1">
        <f t="array" aca="1" ref="GL144" ca="1">beneficio_muerte_individual_pensionado(GL$1,$E144,$B144, Hombres!$A$1:$DW$117, Mujeres!$A$1:$DW$117)</f>
        <v>0</v>
      </c>
      <c r="GM144" s="52" cm="1">
        <f t="array" aca="1" ref="GM144" ca="1">beneficio_muerte_individual_pensionado(GM$1,$E144,$B144, Hombres!$A$1:$DW$117, Mujeres!$A$1:$DW$117)</f>
        <v>0</v>
      </c>
      <c r="GN144" s="52" cm="1">
        <f t="array" aca="1" ref="GN144" ca="1">beneficio_muerte_individual_pensionado(GN$1,$E144,$B144, Hombres!$A$1:$DW$117, Mujeres!$A$1:$DW$117)</f>
        <v>0</v>
      </c>
      <c r="GO144" s="52" cm="1">
        <f t="array" aca="1" ref="GO144" ca="1">beneficio_muerte_individual_pensionado(GO$1,$E144,$B144, Hombres!$A$1:$DW$117, Mujeres!$A$1:$DW$117)</f>
        <v>0</v>
      </c>
      <c r="GP144" s="52" cm="1">
        <f t="array" aca="1" ref="GP144" ca="1">beneficio_muerte_individual_pensionado(GP$1,$E144,$B144, Hombres!$A$1:$DW$117, Mujeres!$A$1:$DW$117)</f>
        <v>0</v>
      </c>
      <c r="GQ144" s="52" cm="1">
        <f t="array" aca="1" ref="GQ144" ca="1">beneficio_muerte_individual_pensionado(GQ$1,$E144,$B144, Hombres!$A$1:$DW$117, Mujeres!$A$1:$DW$117)</f>
        <v>0</v>
      </c>
      <c r="GR144" s="52" cm="1">
        <f t="array" aca="1" ref="GR144" ca="1">beneficio_muerte_individual_pensionado(GR$1,$E144,$B144, Hombres!$A$1:$DW$117, Mujeres!$A$1:$DW$117)</f>
        <v>0</v>
      </c>
      <c r="GS144" s="52" cm="1">
        <f t="array" aca="1" ref="GS144" ca="1">beneficio_muerte_individual_pensionado(GS$1,$E144,$B144, Hombres!$A$1:$DW$117, Mujeres!$A$1:$DW$117)</f>
        <v>0</v>
      </c>
      <c r="GT144" s="52" cm="1">
        <f t="array" aca="1" ref="GT144" ca="1">beneficio_muerte_individual_pensionado(GT$1,$E144,$B144, Hombres!$A$1:$DW$117, Mujeres!$A$1:$DW$117)</f>
        <v>0</v>
      </c>
    </row>
    <row r="145" spans="1:202" x14ac:dyDescent="0.3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5"/>
      <c r="H145" s="52" cm="1">
        <f t="array" aca="1" ref="H145" ca="1">AnualidadPensionado(H$1,$E145,$B145, $D145, Hombres!$A$1:$DW$117, Mujeres!$A$1:$DW$117)</f>
        <v>0</v>
      </c>
      <c r="I145" s="52" cm="1">
        <f t="array" aca="1" ref="I145" ca="1">AnualidadPensionado(I$1,$E145,$B145, $D145, Hombres!$A$1:$DW$117, Mujeres!$A$1:$DW$117)</f>
        <v>1422828.0282254091</v>
      </c>
      <c r="J145" s="52" cm="1">
        <f t="array" aca="1" ref="J145" ca="1">AnualidadPensionado(J$1,$E145,$B145, $D145, Hombres!$A$1:$DW$117, Mujeres!$A$1:$DW$117)</f>
        <v>1447683.4395070393</v>
      </c>
      <c r="K145" s="52" cm="1">
        <f t="array" aca="1" ref="K145" ca="1">AnualidadPensionado(K$1,$E145,$B145, $D145, Hombres!$A$1:$DW$117, Mujeres!$A$1:$DW$117)</f>
        <v>1470948.8632882517</v>
      </c>
      <c r="L145" s="52" cm="1">
        <f t="array" aca="1" ref="L145" ca="1">AnualidadPensionado(L$1,$E145,$B145, $D145, Hombres!$A$1:$DW$117, Mujeres!$A$1:$DW$117)</f>
        <v>1492372.8348549034</v>
      </c>
      <c r="M145" s="52" cm="1">
        <f t="array" aca="1" ref="M145" ca="1">AnualidadPensionado(M$1,$E145,$B145, $D145, Hombres!$A$1:$DW$117, Mujeres!$A$1:$DW$117)</f>
        <v>1511939.008263035</v>
      </c>
      <c r="N145" s="52" cm="1">
        <f t="array" aca="1" ref="N145" ca="1">AnualidadPensionado(N$1,$E145,$B145, $D145, Hombres!$A$1:$DW$117, Mujeres!$A$1:$DW$117)</f>
        <v>1529627.9008917334</v>
      </c>
      <c r="O145" s="52" cm="1">
        <f t="array" aca="1" ref="O145" ca="1">AnualidadPensionado(O$1,$E145,$B145, $D145, Hombres!$A$1:$DW$117, Mujeres!$A$1:$DW$117)</f>
        <v>1545132.1098693588</v>
      </c>
      <c r="P145" s="52" cm="1">
        <f t="array" aca="1" ref="P145" ca="1">AnualidadPensionado(P$1,$E145,$B145, $D145, Hombres!$A$1:$DW$117, Mujeres!$A$1:$DW$117)</f>
        <v>1557836.8056746807</v>
      </c>
      <c r="Q145" s="52" cm="1">
        <f t="array" aca="1" ref="Q145" ca="1">AnualidadPensionado(Q$1,$E145,$B145, $D145, Hombres!$A$1:$DW$117, Mujeres!$A$1:$DW$117)</f>
        <v>1566964.5952507399</v>
      </c>
      <c r="R145" s="52" cm="1">
        <f t="array" aca="1" ref="R145" ca="1">AnualidadPensionado(R$1,$E145,$B145, $D145, Hombres!$A$1:$DW$117, Mujeres!$A$1:$DW$117)</f>
        <v>1571773.9355222001</v>
      </c>
      <c r="S145" s="52" cm="1">
        <f t="array" aca="1" ref="S145" ca="1">AnualidadPensionado(S$1,$E145,$B145, $D145, Hombres!$A$1:$DW$117, Mujeres!$A$1:$DW$117)</f>
        <v>1569920.4478288924</v>
      </c>
      <c r="T145" s="52" cm="1">
        <f t="array" aca="1" ref="T145" ca="1">AnualidadPensionado(T$1,$E145,$B145, $D145, Hombres!$A$1:$DW$117, Mujeres!$A$1:$DW$117)</f>
        <v>1562819.0115881269</v>
      </c>
      <c r="U145" s="52" cm="1">
        <f t="array" aca="1" ref="U145" ca="1">AnualidadPensionado(U$1,$E145,$B145, $D145, Hombres!$A$1:$DW$117, Mujeres!$A$1:$DW$117)</f>
        <v>1549898.5866968276</v>
      </c>
      <c r="V145" s="52" cm="1">
        <f t="array" aca="1" ref="V145" ca="1">AnualidadPensionado(V$1,$E145,$B145, $D145, Hombres!$A$1:$DW$117, Mujeres!$A$1:$DW$117)</f>
        <v>1530582.860867623</v>
      </c>
      <c r="W145" s="52" cm="1">
        <f t="array" aca="1" ref="W145" ca="1">AnualidadPensionado(W$1,$E145,$B145, $D145, Hombres!$A$1:$DW$117, Mujeres!$A$1:$DW$117)</f>
        <v>1504393.585586404</v>
      </c>
      <c r="X145" s="52" cm="1">
        <f t="array" aca="1" ref="X145" ca="1">AnualidadPensionado(X$1,$E145,$B145, $D145, Hombres!$A$1:$DW$117, Mujeres!$A$1:$DW$117)</f>
        <v>1470927.267111653</v>
      </c>
      <c r="Y145" s="52" cm="1">
        <f t="array" aca="1" ref="Y145" ca="1">AnualidadPensionado(Y$1,$E145,$B145, $D145, Hombres!$A$1:$DW$117, Mujeres!$A$1:$DW$117)</f>
        <v>1429792.330099423</v>
      </c>
      <c r="Z145" s="52" cm="1">
        <f t="array" aca="1" ref="Z145" ca="1">AnualidadPensionado(Z$1,$E145,$B145, $D145, Hombres!$A$1:$DW$117, Mujeres!$A$1:$DW$117)</f>
        <v>1380642.9242150353</v>
      </c>
      <c r="AA145" s="52" cm="1">
        <f t="array" aca="1" ref="AA145" ca="1">AnualidadPensionado(AA$1,$E145,$B145, $D145, Hombres!$A$1:$DW$117, Mujeres!$A$1:$DW$117)</f>
        <v>1323279.940244962</v>
      </c>
      <c r="AB145" s="52" cm="1">
        <f t="array" aca="1" ref="AB145" ca="1">AnualidadPensionado(AB$1,$E145,$B145, $D145, Hombres!$A$1:$DW$117, Mujeres!$A$1:$DW$117)</f>
        <v>1257780.8080360508</v>
      </c>
      <c r="AC145" s="52" cm="1">
        <f t="array" aca="1" ref="AC145" ca="1">AnualidadPensionado(AC$1,$E145,$B145, $D145, Hombres!$A$1:$DW$117, Mujeres!$A$1:$DW$117)</f>
        <v>1184473.7641573108</v>
      </c>
      <c r="AD145" s="52" cm="1">
        <f t="array" aca="1" ref="AD145" ca="1">AnualidadPensionado(AD$1,$E145,$B145, $D145, Hombres!$A$1:$DW$117, Mujeres!$A$1:$DW$117)</f>
        <v>1103875.0517411986</v>
      </c>
      <c r="AE145" s="52" cm="1">
        <f t="array" aca="1" ref="AE145" ca="1">AnualidadPensionado(AE$1,$E145,$B145, $D145, Hombres!$A$1:$DW$117, Mujeres!$A$1:$DW$117)</f>
        <v>1016717.5207527969</v>
      </c>
      <c r="AF145" s="52" cm="1">
        <f t="array" aca="1" ref="AF145" ca="1">AnualidadPensionado(AF$1,$E145,$B145, $D145, Hombres!$A$1:$DW$117, Mujeres!$A$1:$DW$117)</f>
        <v>924050.37823594047</v>
      </c>
      <c r="AG145" s="52" cm="1">
        <f t="array" aca="1" ref="AG145" ca="1">AnualidadPensionado(AG$1,$E145,$B145, $D145, Hombres!$A$1:$DW$117, Mujeres!$A$1:$DW$117)</f>
        <v>827335.70990391157</v>
      </c>
      <c r="AH145" s="52" cm="1">
        <f t="array" aca="1" ref="AH145" ca="1">AnualidadPensionado(AH$1,$E145,$B145, $D145, Hombres!$A$1:$DW$117, Mujeres!$A$1:$DW$117)</f>
        <v>728383.64782028249</v>
      </c>
      <c r="AI145" s="52" cm="1">
        <f t="array" aca="1" ref="AI145" ca="1">AnualidadPensionado(AI$1,$E145,$B145, $D145, Hombres!$A$1:$DW$117, Mujeres!$A$1:$DW$117)</f>
        <v>629210.14760364534</v>
      </c>
      <c r="AJ145" s="52" cm="1">
        <f t="array" aca="1" ref="AJ145" ca="1">AnualidadPensionado(AJ$1,$E145,$B145, $D145, Hombres!$A$1:$DW$117, Mujeres!$A$1:$DW$117)</f>
        <v>531964.78428522253</v>
      </c>
      <c r="AK145" s="52" cm="1">
        <f t="array" aca="1" ref="AK145" ca="1">AnualidadPensionado(AK$1,$E145,$B145, $D145, Hombres!$A$1:$DW$117, Mujeres!$A$1:$DW$117)</f>
        <v>438889.42642798508</v>
      </c>
      <c r="AL145" s="52" cm="1">
        <f t="array" aca="1" ref="AL145" ca="1">AnualidadPensionado(AL$1,$E145,$B145, $D145, Hombres!$A$1:$DW$117, Mujeres!$A$1:$DW$117)</f>
        <v>352219.15585451812</v>
      </c>
      <c r="AM145" s="52" cm="1">
        <f t="array" aca="1" ref="AM145" ca="1">AnualidadPensionado(AM$1,$E145,$B145, $D145, Hombres!$A$1:$DW$117, Mujeres!$A$1:$DW$117)</f>
        <v>273954.99607401266</v>
      </c>
      <c r="AN145" s="52" cm="1">
        <f t="array" aca="1" ref="AN145" ca="1">AnualidadPensionado(AN$1,$E145,$B145, $D145, Hombres!$A$1:$DW$117, Mujeres!$A$1:$DW$117)</f>
        <v>205636.61227078302</v>
      </c>
      <c r="AO145" s="52" cm="1">
        <f t="array" aca="1" ref="AO145" ca="1">AnualidadPensionado(AO$1,$E145,$B145, $D145, Hombres!$A$1:$DW$117, Mujeres!$A$1:$DW$117)</f>
        <v>148212.12622869911</v>
      </c>
      <c r="AP145" s="52" cm="1">
        <f t="array" aca="1" ref="AP145" ca="1">AnualidadPensionado(AP$1,$E145,$B145, $D145, Hombres!$A$1:$DW$117, Mujeres!$A$1:$DW$117)</f>
        <v>101970.97099286463</v>
      </c>
      <c r="AQ145" s="52" cm="1">
        <f t="array" aca="1" ref="AQ145" ca="1">AnualidadPensionado(AQ$1,$E145,$B145, $D145, Hombres!$A$1:$DW$117, Mujeres!$A$1:$DW$117)</f>
        <v>66520.309768200153</v>
      </c>
      <c r="AR145" s="52" cm="1">
        <f t="array" aca="1" ref="AR145" ca="1">AnualidadPensionado(AR$1,$E145,$B145, $D145, Hombres!$A$1:$DW$117, Mujeres!$A$1:$DW$117)</f>
        <v>40822.709541597796</v>
      </c>
      <c r="AS145" s="52" cm="1">
        <f t="array" aca="1" ref="AS145" ca="1">AnualidadPensionado(AS$1,$E145,$B145, $D145, Hombres!$A$1:$DW$117, Mujeres!$A$1:$DW$117)</f>
        <v>23345.829848215966</v>
      </c>
      <c r="AT145" s="52" cm="1">
        <f t="array" aca="1" ref="AT145" ca="1">AnualidadPensionado(AT$1,$E145,$B145, $D145, Hombres!$A$1:$DW$117, Mujeres!$A$1:$DW$117)</f>
        <v>12299.034975885226</v>
      </c>
      <c r="AU145" s="52" cm="1">
        <f t="array" aca="1" ref="AU145" ca="1">AnualidadPensionado(AU$1,$E145,$B145, $D145, Hombres!$A$1:$DW$117, Mujeres!$A$1:$DW$117)</f>
        <v>5885.1388218919365</v>
      </c>
      <c r="AV145" s="52" cm="1">
        <f t="array" aca="1" ref="AV145" ca="1">AnualidadPensionado(AV$1,$E145,$B145, $D145, Hombres!$A$1:$DW$117, Mujeres!$A$1:$DW$117)</f>
        <v>2513.2488340310319</v>
      </c>
      <c r="AW145" s="52" cm="1">
        <f t="array" aca="1" ref="AW145" ca="1">AnualidadPensionado(AW$1,$E145,$B145, $D145, Hombres!$A$1:$DW$117, Mujeres!$A$1:$DW$117)</f>
        <v>936.36695134548529</v>
      </c>
      <c r="AX145" s="52" cm="1">
        <f t="array" aca="1" ref="AX145" ca="1">AnualidadPensionado(AX$1,$E145,$B145, $D145, Hombres!$A$1:$DW$117, Mujeres!$A$1:$DW$117)</f>
        <v>295.15374458443853</v>
      </c>
      <c r="AY145" s="52" cm="1">
        <f t="array" aca="1" ref="AY145" ca="1">AnualidadPensionado(AY$1,$E145,$B145, $D145, Hombres!$A$1:$DW$117, Mujeres!$A$1:$DW$117)</f>
        <v>75.330382765873836</v>
      </c>
      <c r="AZ145" s="52" cm="1">
        <f t="array" aca="1" ref="AZ145" ca="1">AnualidadPensionado(AZ$1,$E145,$B145, $D145, Hombres!$A$1:$DW$117, Mujeres!$A$1:$DW$117)</f>
        <v>14.537139072787772</v>
      </c>
      <c r="BA145" s="52" cm="1">
        <f t="array" aca="1" ref="BA145" ca="1">AnualidadPensionado(BA$1,$E145,$B145, $D145, Hombres!$A$1:$DW$117, Mujeres!$A$1:$DW$117)</f>
        <v>1.8732887402251279</v>
      </c>
      <c r="BB145" s="52" cm="1">
        <f t="array" aca="1" ref="BB145" ca="1">AnualidadPensionado(BB$1,$E145,$B145, $D145, Hombres!$A$1:$DW$117, Mujeres!$A$1:$DW$117)</f>
        <v>0</v>
      </c>
      <c r="BC145" s="52" cm="1">
        <f t="array" aca="1" ref="BC145" ca="1">AnualidadPensionado(BC$1,$E145,$B145, $D145, Hombres!$A$1:$DW$117, Mujeres!$A$1:$DW$117)</f>
        <v>0</v>
      </c>
      <c r="BD145" s="52" cm="1">
        <f t="array" aca="1" ref="BD145" ca="1">AnualidadPensionado(BD$1,$E145,$B145, $D145, Hombres!$A$1:$DW$117, Mujeres!$A$1:$DW$117)</f>
        <v>0</v>
      </c>
      <c r="BE145" s="52" cm="1">
        <f t="array" aca="1" ref="BE145" ca="1">AnualidadPensionado(BE$1,$E145,$B145, $D145, Hombres!$A$1:$DW$117, Mujeres!$A$1:$DW$117)</f>
        <v>0</v>
      </c>
      <c r="BF145" s="52" cm="1">
        <f t="array" aca="1" ref="BF145" ca="1">AnualidadPensionado(BF$1,$E145,$B145, $D145, Hombres!$A$1:$DW$117, Mujeres!$A$1:$DW$117)</f>
        <v>0</v>
      </c>
      <c r="BG145" s="52" cm="1">
        <f t="array" aca="1" ref="BG145" ca="1">AnualidadPensionado(BG$1,$E145,$B145, $D145, Hombres!$A$1:$DW$117, Mujeres!$A$1:$DW$117)</f>
        <v>0</v>
      </c>
      <c r="BH145" s="52" cm="1">
        <f t="array" aca="1" ref="BH145" ca="1">AnualidadPensionado(BH$1,$E145,$B145, $D145, Hombres!$A$1:$DW$117, Mujeres!$A$1:$DW$117)</f>
        <v>0</v>
      </c>
      <c r="BI145" s="52" cm="1">
        <f t="array" aca="1" ref="BI145" ca="1">AnualidadPensionado(BI$1,$E145,$B145, $D145, Hombres!$A$1:$DW$117, Mujeres!$A$1:$DW$117)</f>
        <v>0</v>
      </c>
      <c r="BJ145" s="52" cm="1">
        <f t="array" aca="1" ref="BJ145" ca="1">AnualidadPensionado(BJ$1,$E145,$B145, $D145, Hombres!$A$1:$DW$117, Mujeres!$A$1:$DW$117)</f>
        <v>0</v>
      </c>
      <c r="BK145" s="52" cm="1">
        <f t="array" aca="1" ref="BK145" ca="1">AnualidadPensionado(BK$1,$E145,$B145, $D145, Hombres!$A$1:$DW$117, Mujeres!$A$1:$DW$117)</f>
        <v>0</v>
      </c>
      <c r="BL145" s="52" cm="1">
        <f t="array" aca="1" ref="BL145" ca="1">AnualidadPensionado(BL$1,$E145,$B145, $D145, Hombres!$A$1:$DW$117, Mujeres!$A$1:$DW$117)</f>
        <v>0</v>
      </c>
      <c r="BM145" s="52" cm="1">
        <f t="array" aca="1" ref="BM145" ca="1">AnualidadPensionado(BM$1,$E145,$B145, $D145, Hombres!$A$1:$DW$117, Mujeres!$A$1:$DW$117)</f>
        <v>0</v>
      </c>
      <c r="BN145" s="52" cm="1">
        <f t="array" aca="1" ref="BN145" ca="1">AnualidadPensionado(BN$1,$E145,$B145, $D145, Hombres!$A$1:$DW$117, Mujeres!$A$1:$DW$117)</f>
        <v>0</v>
      </c>
      <c r="BO145" s="52" cm="1">
        <f t="array" aca="1" ref="BO145" ca="1">AnualidadPensionado(BO$1,$E145,$B145, $D145, Hombres!$A$1:$DW$117, Mujeres!$A$1:$DW$117)</f>
        <v>0</v>
      </c>
      <c r="BP145" s="52" cm="1">
        <f t="array" aca="1" ref="BP145" ca="1">AnualidadPensionado(BP$1,$E145,$B145, $D145, Hombres!$A$1:$DW$117, Mujeres!$A$1:$DW$117)</f>
        <v>0</v>
      </c>
      <c r="BQ145" s="52" cm="1">
        <f t="array" aca="1" ref="BQ145" ca="1">AnualidadPensionado(BQ$1,$E145,$B145, $D145, Hombres!$A$1:$DW$117, Mujeres!$A$1:$DW$117)</f>
        <v>0</v>
      </c>
      <c r="BR145" s="52" cm="1">
        <f t="array" aca="1" ref="BR145" ca="1">AnualidadPensionado(BR$1,$E145,$B145, $D145, Hombres!$A$1:$DW$117, Mujeres!$A$1:$DW$117)</f>
        <v>0</v>
      </c>
      <c r="BS145" s="52" cm="1">
        <f t="array" aca="1" ref="BS145" ca="1">AnualidadPensionado(BS$1,$E145,$B145, $D145, Hombres!$A$1:$DW$117, Mujeres!$A$1:$DW$117)</f>
        <v>0</v>
      </c>
      <c r="BT145" s="52" cm="1">
        <f t="array" aca="1" ref="BT145" ca="1">AnualidadPensionado(BT$1,$E145,$B145, $D145, Hombres!$A$1:$DW$117, Mujeres!$A$1:$DW$117)</f>
        <v>0</v>
      </c>
      <c r="BU145" s="52" cm="1">
        <f t="array" aca="1" ref="BU145" ca="1">AnualidadPensionado(BU$1,$E145,$B145, $D145, Hombres!$A$1:$DW$117, Mujeres!$A$1:$DW$117)</f>
        <v>0</v>
      </c>
      <c r="BV145" s="52" cm="1">
        <f t="array" aca="1" ref="BV145" ca="1">AnualidadPensionado(BV$1,$E145,$B145, $D145, Hombres!$A$1:$DW$117, Mujeres!$A$1:$DW$117)</f>
        <v>0</v>
      </c>
      <c r="BW145" s="52" cm="1">
        <f t="array" aca="1" ref="BW145" ca="1">AnualidadPensionado(BW$1,$E145,$B145, $D145, Hombres!$A$1:$DW$117, Mujeres!$A$1:$DW$117)</f>
        <v>0</v>
      </c>
      <c r="BX145" s="52" cm="1">
        <f t="array" aca="1" ref="BX145" ca="1">AnualidadPensionado(BX$1,$E145,$B145, $D145, Hombres!$A$1:$DW$117, Mujeres!$A$1:$DW$117)</f>
        <v>0</v>
      </c>
      <c r="BY145" s="52" cm="1">
        <f t="array" aca="1" ref="BY145" ca="1">AnualidadPensionado(BY$1,$E145,$B145, $D145, Hombres!$A$1:$DW$117, Mujeres!$A$1:$DW$117)</f>
        <v>0</v>
      </c>
      <c r="BZ145" s="52" cm="1">
        <f t="array" aca="1" ref="BZ145" ca="1">AnualidadPensionado(BZ$1,$E145,$B145, $D145, Hombres!$A$1:$DW$117, Mujeres!$A$1:$DW$117)</f>
        <v>0</v>
      </c>
      <c r="CA145" s="52" cm="1">
        <f t="array" aca="1" ref="CA145" ca="1">AnualidadPensionado(CA$1,$E145,$B145, $D145, Hombres!$A$1:$DW$117, Mujeres!$A$1:$DW$117)</f>
        <v>0</v>
      </c>
      <c r="CB145" s="52" cm="1">
        <f t="array" aca="1" ref="CB145" ca="1">AnualidadPensionado(CB$1,$E145,$B145, $D145, Hombres!$A$1:$DW$117, Mujeres!$A$1:$DW$117)</f>
        <v>0</v>
      </c>
      <c r="CC145" s="52" cm="1">
        <f t="array" aca="1" ref="CC145" ca="1">AnualidadPensionado(CC$1,$E145,$B145, $D145, Hombres!$A$1:$DW$117, Mujeres!$A$1:$DW$117)</f>
        <v>0</v>
      </c>
      <c r="CD145" s="52" cm="1">
        <f t="array" aca="1" ref="CD145" ca="1">AnualidadPensionado(CD$1,$E145,$B145, $D145, Hombres!$A$1:$DW$117, Mujeres!$A$1:$DW$117)</f>
        <v>0</v>
      </c>
      <c r="CE145" s="52" cm="1">
        <f t="array" aca="1" ref="CE145" ca="1">AnualidadPensionado(CE$1,$E145,$B145, $D145, Hombres!$A$1:$DW$117, Mujeres!$A$1:$DW$117)</f>
        <v>0</v>
      </c>
      <c r="CF145" s="52" cm="1">
        <f t="array" aca="1" ref="CF145" ca="1">AnualidadPensionado(CF$1,$E145,$B145, $D145, Hombres!$A$1:$DW$117, Mujeres!$A$1:$DW$117)</f>
        <v>0</v>
      </c>
      <c r="CG145" s="52" cm="1">
        <f t="array" aca="1" ref="CG145" ca="1">AnualidadPensionado(CG$1,$E145,$B145, $D145, Hombres!$A$1:$DW$117, Mujeres!$A$1:$DW$117)</f>
        <v>0</v>
      </c>
      <c r="CH145" s="52" cm="1">
        <f t="array" aca="1" ref="CH145" ca="1">AnualidadPensionado(CH$1,$E145,$B145, $D145, Hombres!$A$1:$DW$117, Mujeres!$A$1:$DW$117)</f>
        <v>0</v>
      </c>
      <c r="CI145" s="52" cm="1">
        <f t="array" aca="1" ref="CI145" ca="1">AnualidadPensionado(CI$1,$E145,$B145, $D145, Hombres!$A$1:$DW$117, Mujeres!$A$1:$DW$117)</f>
        <v>0</v>
      </c>
      <c r="CJ145" s="52" cm="1">
        <f t="array" aca="1" ref="CJ145" ca="1">AnualidadPensionado(CJ$1,$E145,$B145, $D145, Hombres!$A$1:$DW$117, Mujeres!$A$1:$DW$117)</f>
        <v>0</v>
      </c>
      <c r="CK145" s="52" cm="1">
        <f t="array" aca="1" ref="CK145" ca="1">AnualidadPensionado(CK$1,$E145,$B145, $D145, Hombres!$A$1:$DW$117, Mujeres!$A$1:$DW$117)</f>
        <v>0</v>
      </c>
      <c r="CL145" s="52" cm="1">
        <f t="array" aca="1" ref="CL145" ca="1">AnualidadPensionado(CL$1,$E145,$B145, $D145, Hombres!$A$1:$DW$117, Mujeres!$A$1:$DW$117)</f>
        <v>0</v>
      </c>
      <c r="CM145" s="52" cm="1">
        <f t="array" aca="1" ref="CM145" ca="1">AnualidadPensionado(CM$1,$E145,$B145, $D145, Hombres!$A$1:$DW$117, Mujeres!$A$1:$DW$117)</f>
        <v>0</v>
      </c>
      <c r="CN145" s="52" cm="1">
        <f t="array" aca="1" ref="CN145" ca="1">AnualidadPensionado(CN$1,$E145,$B145, $D145, Hombres!$A$1:$DW$117, Mujeres!$A$1:$DW$117)</f>
        <v>0</v>
      </c>
      <c r="CO145" s="52" cm="1">
        <f t="array" aca="1" ref="CO145" ca="1">AnualidadPensionado(CO$1,$E145,$B145, $D145, Hombres!$A$1:$DW$117, Mujeres!$A$1:$DW$117)</f>
        <v>0</v>
      </c>
      <c r="CP145" s="52" cm="1">
        <f t="array" aca="1" ref="CP145" ca="1">AnualidadPensionado(CP$1,$E145,$B145, $D145, Hombres!$A$1:$DW$117, Mujeres!$A$1:$DW$117)</f>
        <v>0</v>
      </c>
      <c r="CQ145" s="52" cm="1">
        <f t="array" aca="1" ref="CQ145" ca="1">AnualidadPensionado(CQ$1,$E145,$B145, $D145, Hombres!$A$1:$DW$117, Mujeres!$A$1:$DW$117)</f>
        <v>0</v>
      </c>
      <c r="CR145" s="52" cm="1">
        <f t="array" aca="1" ref="CR145" ca="1">AnualidadPensionado(CR$1,$E145,$B145, $D145, Hombres!$A$1:$DW$117, Mujeres!$A$1:$DW$117)</f>
        <v>0</v>
      </c>
      <c r="CS145" s="52" cm="1">
        <f t="array" aca="1" ref="CS145" ca="1">AnualidadPensionado(CS$1,$E145,$B145, $D145, Hombres!$A$1:$DW$117, Mujeres!$A$1:$DW$117)</f>
        <v>0</v>
      </c>
      <c r="CT145" s="52" cm="1">
        <f t="array" aca="1" ref="CT145" ca="1">AnualidadPensionado(CT$1,$E145,$B145, $D145, Hombres!$A$1:$DW$117, Mujeres!$A$1:$DW$117)</f>
        <v>0</v>
      </c>
      <c r="CU145" s="52" cm="1">
        <f t="array" aca="1" ref="CU145" ca="1">AnualidadPensionado(CU$1,$E145,$B145, $D145, Hombres!$A$1:$DW$117, Mujeres!$A$1:$DW$117)</f>
        <v>0</v>
      </c>
      <c r="CV145" s="52" cm="1">
        <f t="array" aca="1" ref="CV145" ca="1">AnualidadPensionado(CV$1,$E145,$B145, $D145, Hombres!$A$1:$DW$117, Mujeres!$A$1:$DW$117)</f>
        <v>0</v>
      </c>
      <c r="CW145" s="52" cm="1">
        <f t="array" aca="1" ref="CW145" ca="1">AnualidadPensionado(CW$1,$E145,$B145, $D145, Hombres!$A$1:$DW$117, Mujeres!$A$1:$DW$117)</f>
        <v>0</v>
      </c>
      <c r="CX145" s="52" cm="1">
        <f t="array" aca="1" ref="CX145" ca="1">AnualidadPensionado(CX$1,$E145,$B145, $D145, Hombres!$A$1:$DW$117, Mujeres!$A$1:$DW$117)</f>
        <v>0</v>
      </c>
      <c r="CY145" s="52" cm="1">
        <f t="array" aca="1" ref="CY145" ca="1">AnualidadPensionado(CY$1,$E145,$B145, $D145, Hombres!$A$1:$DW$117, Mujeres!$A$1:$DW$117)</f>
        <v>0</v>
      </c>
      <c r="DB145" s="25"/>
      <c r="DC145" s="52" cm="1">
        <f t="array" aca="1" ref="DC145" ca="1">beneficio_muerte_individual_pensionado(DC$1,$E145,$B145, Hombres!$A$1:$DW$117, Mujeres!$A$1:$DW$117)</f>
        <v>0</v>
      </c>
      <c r="DD145" s="52" cm="1">
        <f t="array" aca="1" ref="DD145" ca="1">beneficio_muerte_individual_pensionado(DD$1,$E145,$B145, Hombres!$A$1:$DW$117, Mujeres!$A$1:$DW$117)</f>
        <v>32517.600000000002</v>
      </c>
      <c r="DE145" s="52" cm="1">
        <f t="array" aca="1" ref="DE145" ca="1">beneficio_muerte_individual_pensionado(DE$1,$E145,$B145, Hombres!$A$1:$DW$117, Mujeres!$A$1:$DW$117)</f>
        <v>35484.084611190003</v>
      </c>
      <c r="DF145" s="52" cm="1">
        <f t="array" aca="1" ref="DF145" ca="1">beneficio_muerte_individual_pensionado(DF$1,$E145,$B145, Hombres!$A$1:$DW$117, Mujeres!$A$1:$DW$117)</f>
        <v>39034.138783691065</v>
      </c>
      <c r="DG145" s="52" cm="1">
        <f t="array" aca="1" ref="DG145" ca="1">beneficio_muerte_individual_pensionado(DG$1,$E145,$B145, Hombres!$A$1:$DW$117, Mujeres!$A$1:$DW$117)</f>
        <v>42674.420857599202</v>
      </c>
      <c r="DH145" s="52" cm="1">
        <f t="array" aca="1" ref="DH145" ca="1">beneficio_muerte_individual_pensionado(DH$1,$E145,$B145, Hombres!$A$1:$DW$117, Mujeres!$A$1:$DW$117)</f>
        <v>45949.808515436118</v>
      </c>
      <c r="DI145" s="52" cm="1">
        <f t="array" aca="1" ref="DI145" ca="1">beneficio_muerte_individual_pensionado(DI$1,$E145,$B145, Hombres!$A$1:$DW$117, Mujeres!$A$1:$DW$117)</f>
        <v>48967.223832060874</v>
      </c>
      <c r="DJ145" s="52" cm="1">
        <f t="array" aca="1" ref="DJ145" ca="1">beneficio_muerte_individual_pensionado(DJ$1,$E145,$B145, Hombres!$A$1:$DW$117, Mujeres!$A$1:$DW$117)</f>
        <v>52271.824114437375</v>
      </c>
      <c r="DK145" s="52" cm="1">
        <f t="array" aca="1" ref="DK145" ca="1">beneficio_muerte_individual_pensionado(DK$1,$E145,$B145, Hombres!$A$1:$DW$117, Mujeres!$A$1:$DW$117)</f>
        <v>56289.571143347399</v>
      </c>
      <c r="DL145" s="52" cm="1">
        <f t="array" aca="1" ref="DL145" ca="1">beneficio_muerte_individual_pensionado(DL$1,$E145,$B145, Hombres!$A$1:$DW$117, Mujeres!$A$1:$DW$117)</f>
        <v>61095.565592181199</v>
      </c>
      <c r="DM145" s="52" cm="1">
        <f t="array" aca="1" ref="DM145" ca="1">beneficio_muerte_individual_pensionado(DM$1,$E145,$B145, Hombres!$A$1:$DW$117, Mujeres!$A$1:$DW$117)</f>
        <v>66527.758758859374</v>
      </c>
      <c r="DN145" s="52" cm="1">
        <f t="array" aca="1" ref="DN145" ca="1">beneficio_muerte_individual_pensionado(DN$1,$E145,$B145, Hombres!$A$1:$DW$117, Mujeres!$A$1:$DW$117)</f>
        <v>75080.032670127533</v>
      </c>
      <c r="DO145" s="52" cm="1">
        <f t="array" aca="1" ref="DO145" ca="1">beneficio_muerte_individual_pensionado(DO$1,$E145,$B145, Hombres!$A$1:$DW$117, Mujeres!$A$1:$DW$117)</f>
        <v>80713.825613765497</v>
      </c>
      <c r="DP145" s="52" cm="1">
        <f t="array" aca="1" ref="DP145" ca="1">beneficio_muerte_individual_pensionado(DP$1,$E145,$B145, Hombres!$A$1:$DW$117, Mujeres!$A$1:$DW$117)</f>
        <v>86578.270761977779</v>
      </c>
      <c r="DQ145" s="52" cm="1">
        <f t="array" aca="1" ref="DQ145" ca="1">beneficio_muerte_individual_pensionado(DQ$1,$E145,$B145, Hombres!$A$1:$DW$117, Mujeres!$A$1:$DW$117)</f>
        <v>92515.674976262919</v>
      </c>
      <c r="DR145" s="52" cm="1">
        <f t="array" aca="1" ref="DR145" ca="1">beneficio_muerte_individual_pensionado(DR$1,$E145,$B145, Hombres!$A$1:$DW$117, Mujeres!$A$1:$DW$117)</f>
        <v>98366.733749664272</v>
      </c>
      <c r="DS145" s="52" cm="1">
        <f t="array" aca="1" ref="DS145" ca="1">beneficio_muerte_individual_pensionado(DS$1,$E145,$B145, Hombres!$A$1:$DW$117, Mujeres!$A$1:$DW$117)</f>
        <v>104119.67816926469</v>
      </c>
      <c r="DT145" s="52" cm="1">
        <f t="array" aca="1" ref="DT145" ca="1">beneficio_muerte_individual_pensionado(DT$1,$E145,$B145, Hombres!$A$1:$DW$117, Mujeres!$A$1:$DW$117)</f>
        <v>109771.67563561432</v>
      </c>
      <c r="DU145" s="52" cm="1">
        <f t="array" aca="1" ref="DU145" ca="1">beneficio_muerte_individual_pensionado(DU$1,$E145,$B145, Hombres!$A$1:$DW$117, Mujeres!$A$1:$DW$117)</f>
        <v>115176.61300504916</v>
      </c>
      <c r="DV145" s="52" cm="1">
        <f t="array" aca="1" ref="DV145" ca="1">beneficio_muerte_individual_pensionado(DV$1,$E145,$B145, Hombres!$A$1:$DW$117, Mujeres!$A$1:$DW$117)</f>
        <v>120036.61418807934</v>
      </c>
      <c r="DW145" s="52" cm="1">
        <f t="array" aca="1" ref="DW145" ca="1">beneficio_muerte_individual_pensionado(DW$1,$E145,$B145, Hombres!$A$1:$DW$117, Mujeres!$A$1:$DW$117)</f>
        <v>124074.12053738245</v>
      </c>
      <c r="DX145" s="52" cm="1">
        <f t="array" aca="1" ref="DX145" ca="1">beneficio_muerte_individual_pensionado(DX$1,$E145,$B145, Hombres!$A$1:$DW$117, Mujeres!$A$1:$DW$117)</f>
        <v>127179.2492373276</v>
      </c>
      <c r="DY145" s="52" cm="1">
        <f t="array" aca="1" ref="DY145" ca="1">beneficio_muerte_individual_pensionado(DY$1,$E145,$B145, Hombres!$A$1:$DW$117, Mujeres!$A$1:$DW$117)</f>
        <v>129247.75826814295</v>
      </c>
      <c r="DZ145" s="52" cm="1">
        <f t="array" aca="1" ref="DZ145" ca="1">beneficio_muerte_individual_pensionado(DZ$1,$E145,$B145, Hombres!$A$1:$DW$117, Mujeres!$A$1:$DW$117)</f>
        <v>130069.32688149597</v>
      </c>
      <c r="EA145" s="52" cm="1">
        <f t="array" aca="1" ref="EA145" ca="1">beneficio_muerte_individual_pensionado(EA$1,$E145,$B145, Hombres!$A$1:$DW$117, Mujeres!$A$1:$DW$117)</f>
        <v>129343.24274858728</v>
      </c>
      <c r="EB145" s="52" cm="1">
        <f t="array" aca="1" ref="EB145" ca="1">beneficio_muerte_individual_pensionado(EB$1,$E145,$B145, Hombres!$A$1:$DW$117, Mujeres!$A$1:$DW$117)</f>
        <v>126849.75144081256</v>
      </c>
      <c r="EC145" s="52" cm="1">
        <f t="array" aca="1" ref="EC145" ca="1">beneficio_muerte_individual_pensionado(EC$1,$E145,$B145, Hombres!$A$1:$DW$117, Mujeres!$A$1:$DW$117)</f>
        <v>122531.34831089049</v>
      </c>
      <c r="ED145" s="52" cm="1">
        <f t="array" aca="1" ref="ED145" ca="1">beneficio_muerte_individual_pensionado(ED$1,$E145,$B145, Hombres!$A$1:$DW$117, Mujeres!$A$1:$DW$117)</f>
        <v>116407.91905333719</v>
      </c>
      <c r="EE145" s="52" cm="1">
        <f t="array" aca="1" ref="EE145" ca="1">beneficio_muerte_individual_pensionado(EE$1,$E145,$B145, Hombres!$A$1:$DW$117, Mujeres!$A$1:$DW$117)</f>
        <v>108516.9384073058</v>
      </c>
      <c r="EF145" s="52" cm="1">
        <f t="array" aca="1" ref="EF145" ca="1">beneficio_muerte_individual_pensionado(EF$1,$E145,$B145, Hombres!$A$1:$DW$117, Mujeres!$A$1:$DW$117)</f>
        <v>98947.917888498181</v>
      </c>
      <c r="EG145" s="52" cm="1">
        <f t="array" aca="1" ref="EG145" ca="1">beneficio_muerte_individual_pensionado(EG$1,$E145,$B145, Hombres!$A$1:$DW$117, Mujeres!$A$1:$DW$117)</f>
        <v>87963.801724019329</v>
      </c>
      <c r="EH145" s="52" cm="1">
        <f t="array" aca="1" ref="EH145" ca="1">beneficio_muerte_individual_pensionado(EH$1,$E145,$B145, Hombres!$A$1:$DW$117, Mujeres!$A$1:$DW$117)</f>
        <v>76010.947743942044</v>
      </c>
      <c r="EI145" s="52" cm="1">
        <f t="array" aca="1" ref="EI145" ca="1">beneficio_muerte_individual_pensionado(EI$1,$E145,$B145, Hombres!$A$1:$DW$117, Mujeres!$A$1:$DW$117)</f>
        <v>63623.290225111996</v>
      </c>
      <c r="EJ145" s="52" cm="1">
        <f t="array" aca="1" ref="EJ145" ca="1">beneficio_muerte_individual_pensionado(EJ$1,$E145,$B145, Hombres!$A$1:$DW$117, Mujeres!$A$1:$DW$117)</f>
        <v>51354.956638957439</v>
      </c>
      <c r="EK145" s="52" cm="1">
        <f t="array" aca="1" ref="EK145" ca="1">beneficio_muerte_individual_pensionado(EK$1,$E145,$B145, Hombres!$A$1:$DW$117, Mujeres!$A$1:$DW$117)</f>
        <v>39752.039659165755</v>
      </c>
      <c r="EL145" s="52" cm="1">
        <f t="array" aca="1" ref="EL145" ca="1">beneficio_muerte_individual_pensionado(EL$1,$E145,$B145, Hombres!$A$1:$DW$117, Mujeres!$A$1:$DW$117)</f>
        <v>29326.713270272259</v>
      </c>
      <c r="EM145" s="52" cm="1">
        <f t="array" aca="1" ref="EM145" ca="1">beneficio_muerte_individual_pensionado(EM$1,$E145,$B145, Hombres!$A$1:$DW$117, Mujeres!$A$1:$DW$117)</f>
        <v>20481.854917590299</v>
      </c>
      <c r="EN145" s="52" cm="1">
        <f t="array" aca="1" ref="EN145" ca="1">beneficio_muerte_individual_pensionado(EN$1,$E145,$B145, Hombres!$A$1:$DW$117, Mujeres!$A$1:$DW$117)</f>
        <v>13434.939110542355</v>
      </c>
      <c r="EO145" s="52" cm="1">
        <f t="array" aca="1" ref="EO145" ca="1">beneficio_muerte_individual_pensionado(EO$1,$E145,$B145, Hombres!$A$1:$DW$117, Mujeres!$A$1:$DW$117)</f>
        <v>8196.6067082076115</v>
      </c>
      <c r="EP145" s="52" cm="1">
        <f t="array" aca="1" ref="EP145" ca="1">beneficio_muerte_individual_pensionado(EP$1,$E145,$B145, Hombres!$A$1:$DW$117, Mujeres!$A$1:$DW$117)</f>
        <v>4596.1587902951542</v>
      </c>
      <c r="EQ145" s="52" cm="1">
        <f t="array" aca="1" ref="EQ145" ca="1">beneficio_muerte_individual_pensionado(EQ$1,$E145,$B145, Hombres!$A$1:$DW$117, Mujeres!$A$1:$DW$117)</f>
        <v>2335.0003984052023</v>
      </c>
      <c r="ER145" s="52" cm="1">
        <f t="array" aca="1" ref="ER145" ca="1">beneficio_muerte_individual_pensionado(ER$1,$E145,$B145, Hombres!$A$1:$DW$117, Mujeres!$A$1:$DW$117)</f>
        <v>1055.8935757260624</v>
      </c>
      <c r="ES145" s="52" cm="1">
        <f t="array" aca="1" ref="ES145" ca="1">beneficio_muerte_individual_pensionado(ES$1,$E145,$B145, Hombres!$A$1:$DW$117, Mujeres!$A$1:$DW$117)</f>
        <v>415.37876816662629</v>
      </c>
      <c r="ET145" s="52" cm="1">
        <f t="array" aca="1" ref="ET145" ca="1">beneficio_muerte_individual_pensionado(ET$1,$E145,$B145, Hombres!$A$1:$DW$117, Mujeres!$A$1:$DW$117)</f>
        <v>137.81759645607823</v>
      </c>
      <c r="EU145" s="52" cm="1">
        <f t="array" aca="1" ref="EU145" ca="1">beneficio_muerte_individual_pensionado(EU$1,$E145,$B145, Hombres!$A$1:$DW$117, Mujeres!$A$1:$DW$117)</f>
        <v>36.901283793066682</v>
      </c>
      <c r="EV145" s="52" cm="1">
        <f t="array" aca="1" ref="EV145" ca="1">beneficio_muerte_individual_pensionado(EV$1,$E145,$B145, Hombres!$A$1:$DW$117, Mujeres!$A$1:$DW$117)</f>
        <v>7.4450993728825416</v>
      </c>
      <c r="EW145" s="52" cm="1">
        <f t="array" aca="1" ref="EW145" ca="1">beneficio_muerte_individual_pensionado(EW$1,$E145,$B145, Hombres!$A$1:$DW$117, Mujeres!$A$1:$DW$117)</f>
        <v>1.0639304022779321</v>
      </c>
      <c r="EX145" s="52" cm="1">
        <f t="array" aca="1" ref="EX145" ca="1">beneficio_muerte_individual_pensionado(EX$1,$E145,$B145, Hombres!$A$1:$DW$117, Mujeres!$A$1:$DW$117)</f>
        <v>0</v>
      </c>
      <c r="EY145" s="52" cm="1">
        <f t="array" aca="1" ref="EY145" ca="1">beneficio_muerte_individual_pensionado(EY$1,$E145,$B145, Hombres!$A$1:$DW$117, Mujeres!$A$1:$DW$117)</f>
        <v>0</v>
      </c>
      <c r="EZ145" s="52" cm="1">
        <f t="array" aca="1" ref="EZ145" ca="1">beneficio_muerte_individual_pensionado(EZ$1,$E145,$B145, Hombres!$A$1:$DW$117, Mujeres!$A$1:$DW$117)</f>
        <v>0</v>
      </c>
      <c r="FA145" s="52" cm="1">
        <f t="array" aca="1" ref="FA145" ca="1">beneficio_muerte_individual_pensionado(FA$1,$E145,$B145, Hombres!$A$1:$DW$117, Mujeres!$A$1:$DW$117)</f>
        <v>0</v>
      </c>
      <c r="FB145" s="52" cm="1">
        <f t="array" aca="1" ref="FB145" ca="1">beneficio_muerte_individual_pensionado(FB$1,$E145,$B145, Hombres!$A$1:$DW$117, Mujeres!$A$1:$DW$117)</f>
        <v>0</v>
      </c>
      <c r="FC145" s="52" cm="1">
        <f t="array" aca="1" ref="FC145" ca="1">beneficio_muerte_individual_pensionado(FC$1,$E145,$B145, Hombres!$A$1:$DW$117, Mujeres!$A$1:$DW$117)</f>
        <v>0</v>
      </c>
      <c r="FD145" s="52" cm="1">
        <f t="array" aca="1" ref="FD145" ca="1">beneficio_muerte_individual_pensionado(FD$1,$E145,$B145, Hombres!$A$1:$DW$117, Mujeres!$A$1:$DW$117)</f>
        <v>0</v>
      </c>
      <c r="FE145" s="52" cm="1">
        <f t="array" aca="1" ref="FE145" ca="1">beneficio_muerte_individual_pensionado(FE$1,$E145,$B145, Hombres!$A$1:$DW$117, Mujeres!$A$1:$DW$117)</f>
        <v>0</v>
      </c>
      <c r="FF145" s="52" cm="1">
        <f t="array" aca="1" ref="FF145" ca="1">beneficio_muerte_individual_pensionado(FF$1,$E145,$B145, Hombres!$A$1:$DW$117, Mujeres!$A$1:$DW$117)</f>
        <v>0</v>
      </c>
      <c r="FG145" s="52" cm="1">
        <f t="array" aca="1" ref="FG145" ca="1">beneficio_muerte_individual_pensionado(FG$1,$E145,$B145, Hombres!$A$1:$DW$117, Mujeres!$A$1:$DW$117)</f>
        <v>0</v>
      </c>
      <c r="FH145" s="52" cm="1">
        <f t="array" aca="1" ref="FH145" ca="1">beneficio_muerte_individual_pensionado(FH$1,$E145,$B145, Hombres!$A$1:$DW$117, Mujeres!$A$1:$DW$117)</f>
        <v>0</v>
      </c>
      <c r="FI145" s="52" cm="1">
        <f t="array" aca="1" ref="FI145" ca="1">beneficio_muerte_individual_pensionado(FI$1,$E145,$B145, Hombres!$A$1:$DW$117, Mujeres!$A$1:$DW$117)</f>
        <v>0</v>
      </c>
      <c r="FJ145" s="52" cm="1">
        <f t="array" aca="1" ref="FJ145" ca="1">beneficio_muerte_individual_pensionado(FJ$1,$E145,$B145, Hombres!$A$1:$DW$117, Mujeres!$A$1:$DW$117)</f>
        <v>0</v>
      </c>
      <c r="FK145" s="52" cm="1">
        <f t="array" aca="1" ref="FK145" ca="1">beneficio_muerte_individual_pensionado(FK$1,$E145,$B145, Hombres!$A$1:$DW$117, Mujeres!$A$1:$DW$117)</f>
        <v>0</v>
      </c>
      <c r="FL145" s="52" cm="1">
        <f t="array" aca="1" ref="FL145" ca="1">beneficio_muerte_individual_pensionado(FL$1,$E145,$B145, Hombres!$A$1:$DW$117, Mujeres!$A$1:$DW$117)</f>
        <v>0</v>
      </c>
      <c r="FM145" s="52" cm="1">
        <f t="array" aca="1" ref="FM145" ca="1">beneficio_muerte_individual_pensionado(FM$1,$E145,$B145, Hombres!$A$1:$DW$117, Mujeres!$A$1:$DW$117)</f>
        <v>0</v>
      </c>
      <c r="FN145" s="52" cm="1">
        <f t="array" aca="1" ref="FN145" ca="1">beneficio_muerte_individual_pensionado(FN$1,$E145,$B145, Hombres!$A$1:$DW$117, Mujeres!$A$1:$DW$117)</f>
        <v>0</v>
      </c>
      <c r="FO145" s="52" cm="1">
        <f t="array" aca="1" ref="FO145" ca="1">beneficio_muerte_individual_pensionado(FO$1,$E145,$B145, Hombres!$A$1:$DW$117, Mujeres!$A$1:$DW$117)</f>
        <v>0</v>
      </c>
      <c r="FP145" s="52" cm="1">
        <f t="array" aca="1" ref="FP145" ca="1">beneficio_muerte_individual_pensionado(FP$1,$E145,$B145, Hombres!$A$1:$DW$117, Mujeres!$A$1:$DW$117)</f>
        <v>0</v>
      </c>
      <c r="FQ145" s="52" cm="1">
        <f t="array" aca="1" ref="FQ145" ca="1">beneficio_muerte_individual_pensionado(FQ$1,$E145,$B145, Hombres!$A$1:$DW$117, Mujeres!$A$1:$DW$117)</f>
        <v>0</v>
      </c>
      <c r="FR145" s="52" cm="1">
        <f t="array" aca="1" ref="FR145" ca="1">beneficio_muerte_individual_pensionado(FR$1,$E145,$B145, Hombres!$A$1:$DW$117, Mujeres!$A$1:$DW$117)</f>
        <v>0</v>
      </c>
      <c r="FS145" s="52" cm="1">
        <f t="array" aca="1" ref="FS145" ca="1">beneficio_muerte_individual_pensionado(FS$1,$E145,$B145, Hombres!$A$1:$DW$117, Mujeres!$A$1:$DW$117)</f>
        <v>0</v>
      </c>
      <c r="FT145" s="52" cm="1">
        <f t="array" aca="1" ref="FT145" ca="1">beneficio_muerte_individual_pensionado(FT$1,$E145,$B145, Hombres!$A$1:$DW$117, Mujeres!$A$1:$DW$117)</f>
        <v>0</v>
      </c>
      <c r="FU145" s="52" cm="1">
        <f t="array" aca="1" ref="FU145" ca="1">beneficio_muerte_individual_pensionado(FU$1,$E145,$B145, Hombres!$A$1:$DW$117, Mujeres!$A$1:$DW$117)</f>
        <v>0</v>
      </c>
      <c r="FV145" s="52" cm="1">
        <f t="array" aca="1" ref="FV145" ca="1">beneficio_muerte_individual_pensionado(FV$1,$E145,$B145, Hombres!$A$1:$DW$117, Mujeres!$A$1:$DW$117)</f>
        <v>0</v>
      </c>
      <c r="FW145" s="52" cm="1">
        <f t="array" aca="1" ref="FW145" ca="1">beneficio_muerte_individual_pensionado(FW$1,$E145,$B145, Hombres!$A$1:$DW$117, Mujeres!$A$1:$DW$117)</f>
        <v>0</v>
      </c>
      <c r="FX145" s="52" cm="1">
        <f t="array" aca="1" ref="FX145" ca="1">beneficio_muerte_individual_pensionado(FX$1,$E145,$B145, Hombres!$A$1:$DW$117, Mujeres!$A$1:$DW$117)</f>
        <v>0</v>
      </c>
      <c r="FY145" s="52" cm="1">
        <f t="array" aca="1" ref="FY145" ca="1">beneficio_muerte_individual_pensionado(FY$1,$E145,$B145, Hombres!$A$1:$DW$117, Mujeres!$A$1:$DW$117)</f>
        <v>0</v>
      </c>
      <c r="FZ145" s="52" cm="1">
        <f t="array" aca="1" ref="FZ145" ca="1">beneficio_muerte_individual_pensionado(FZ$1,$E145,$B145, Hombres!$A$1:$DW$117, Mujeres!$A$1:$DW$117)</f>
        <v>0</v>
      </c>
      <c r="GA145" s="52" cm="1">
        <f t="array" aca="1" ref="GA145" ca="1">beneficio_muerte_individual_pensionado(GA$1,$E145,$B145, Hombres!$A$1:$DW$117, Mujeres!$A$1:$DW$117)</f>
        <v>0</v>
      </c>
      <c r="GB145" s="52" cm="1">
        <f t="array" aca="1" ref="GB145" ca="1">beneficio_muerte_individual_pensionado(GB$1,$E145,$B145, Hombres!$A$1:$DW$117, Mujeres!$A$1:$DW$117)</f>
        <v>0</v>
      </c>
      <c r="GC145" s="52" cm="1">
        <f t="array" aca="1" ref="GC145" ca="1">beneficio_muerte_individual_pensionado(GC$1,$E145,$B145, Hombres!$A$1:$DW$117, Mujeres!$A$1:$DW$117)</f>
        <v>0</v>
      </c>
      <c r="GD145" s="52" cm="1">
        <f t="array" aca="1" ref="GD145" ca="1">beneficio_muerte_individual_pensionado(GD$1,$E145,$B145, Hombres!$A$1:$DW$117, Mujeres!$A$1:$DW$117)</f>
        <v>0</v>
      </c>
      <c r="GE145" s="52" cm="1">
        <f t="array" aca="1" ref="GE145" ca="1">beneficio_muerte_individual_pensionado(GE$1,$E145,$B145, Hombres!$A$1:$DW$117, Mujeres!$A$1:$DW$117)</f>
        <v>0</v>
      </c>
      <c r="GF145" s="52" cm="1">
        <f t="array" aca="1" ref="GF145" ca="1">beneficio_muerte_individual_pensionado(GF$1,$E145,$B145, Hombres!$A$1:$DW$117, Mujeres!$A$1:$DW$117)</f>
        <v>0</v>
      </c>
      <c r="GG145" s="52" cm="1">
        <f t="array" aca="1" ref="GG145" ca="1">beneficio_muerte_individual_pensionado(GG$1,$E145,$B145, Hombres!$A$1:$DW$117, Mujeres!$A$1:$DW$117)</f>
        <v>0</v>
      </c>
      <c r="GH145" s="52" cm="1">
        <f t="array" aca="1" ref="GH145" ca="1">beneficio_muerte_individual_pensionado(GH$1,$E145,$B145, Hombres!$A$1:$DW$117, Mujeres!$A$1:$DW$117)</f>
        <v>0</v>
      </c>
      <c r="GI145" s="52" cm="1">
        <f t="array" aca="1" ref="GI145" ca="1">beneficio_muerte_individual_pensionado(GI$1,$E145,$B145, Hombres!$A$1:$DW$117, Mujeres!$A$1:$DW$117)</f>
        <v>0</v>
      </c>
      <c r="GJ145" s="52" cm="1">
        <f t="array" aca="1" ref="GJ145" ca="1">beneficio_muerte_individual_pensionado(GJ$1,$E145,$B145, Hombres!$A$1:$DW$117, Mujeres!$A$1:$DW$117)</f>
        <v>0</v>
      </c>
      <c r="GK145" s="52" cm="1">
        <f t="array" aca="1" ref="GK145" ca="1">beneficio_muerte_individual_pensionado(GK$1,$E145,$B145, Hombres!$A$1:$DW$117, Mujeres!$A$1:$DW$117)</f>
        <v>0</v>
      </c>
      <c r="GL145" s="52" cm="1">
        <f t="array" aca="1" ref="GL145" ca="1">beneficio_muerte_individual_pensionado(GL$1,$E145,$B145, Hombres!$A$1:$DW$117, Mujeres!$A$1:$DW$117)</f>
        <v>0</v>
      </c>
      <c r="GM145" s="52" cm="1">
        <f t="array" aca="1" ref="GM145" ca="1">beneficio_muerte_individual_pensionado(GM$1,$E145,$B145, Hombres!$A$1:$DW$117, Mujeres!$A$1:$DW$117)</f>
        <v>0</v>
      </c>
      <c r="GN145" s="52" cm="1">
        <f t="array" aca="1" ref="GN145" ca="1">beneficio_muerte_individual_pensionado(GN$1,$E145,$B145, Hombres!$A$1:$DW$117, Mujeres!$A$1:$DW$117)</f>
        <v>0</v>
      </c>
      <c r="GO145" s="52" cm="1">
        <f t="array" aca="1" ref="GO145" ca="1">beneficio_muerte_individual_pensionado(GO$1,$E145,$B145, Hombres!$A$1:$DW$117, Mujeres!$A$1:$DW$117)</f>
        <v>0</v>
      </c>
      <c r="GP145" s="52" cm="1">
        <f t="array" aca="1" ref="GP145" ca="1">beneficio_muerte_individual_pensionado(GP$1,$E145,$B145, Hombres!$A$1:$DW$117, Mujeres!$A$1:$DW$117)</f>
        <v>0</v>
      </c>
      <c r="GQ145" s="52" cm="1">
        <f t="array" aca="1" ref="GQ145" ca="1">beneficio_muerte_individual_pensionado(GQ$1,$E145,$B145, Hombres!$A$1:$DW$117, Mujeres!$A$1:$DW$117)</f>
        <v>0</v>
      </c>
      <c r="GR145" s="52" cm="1">
        <f t="array" aca="1" ref="GR145" ca="1">beneficio_muerte_individual_pensionado(GR$1,$E145,$B145, Hombres!$A$1:$DW$117, Mujeres!$A$1:$DW$117)</f>
        <v>0</v>
      </c>
      <c r="GS145" s="52" cm="1">
        <f t="array" aca="1" ref="GS145" ca="1">beneficio_muerte_individual_pensionado(GS$1,$E145,$B145, Hombres!$A$1:$DW$117, Mujeres!$A$1:$DW$117)</f>
        <v>0</v>
      </c>
      <c r="GT145" s="52" cm="1">
        <f t="array" aca="1" ref="GT145" ca="1">beneficio_muerte_individual_pensionado(GT$1,$E145,$B145, Hombres!$A$1:$DW$117, Mujeres!$A$1:$DW$117)</f>
        <v>0</v>
      </c>
    </row>
    <row r="146" spans="1:202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5"/>
      <c r="H146" s="52" cm="1">
        <f t="array" aca="1" ref="H146" ca="1">AnualidadPensionado(H$1,$E146,$B146, $D146, Hombres!$A$1:$DW$117, Mujeres!$A$1:$DW$117)</f>
        <v>0</v>
      </c>
      <c r="I146" s="52" cm="1">
        <f t="array" aca="1" ref="I146" ca="1">AnualidadPensionado(I$1,$E146,$B146, $D146, Hombres!$A$1:$DW$117, Mujeres!$A$1:$DW$117)</f>
        <v>1754671.2230775002</v>
      </c>
      <c r="J146" s="52" cm="1">
        <f t="array" aca="1" ref="J146" ca="1">AnualidadPensionado(J$1,$E146,$B146, $D146, Hombres!$A$1:$DW$117, Mujeres!$A$1:$DW$117)</f>
        <v>1778267.3240249157</v>
      </c>
      <c r="K146" s="52" cm="1">
        <f t="array" aca="1" ref="K146" ca="1">AnualidadPensionado(K$1,$E146,$B146, $D146, Hombres!$A$1:$DW$117, Mujeres!$A$1:$DW$117)</f>
        <v>1799970.1591287008</v>
      </c>
      <c r="L146" s="52" cm="1">
        <f t="array" aca="1" ref="L146" ca="1">AnualidadPensionado(L$1,$E146,$B146, $D146, Hombres!$A$1:$DW$117, Mujeres!$A$1:$DW$117)</f>
        <v>1819087.3883930147</v>
      </c>
      <c r="M146" s="52" cm="1">
        <f t="array" aca="1" ref="M146" ca="1">AnualidadPensionado(M$1,$E146,$B146, $D146, Hombres!$A$1:$DW$117, Mujeres!$A$1:$DW$117)</f>
        <v>1834904.8516650363</v>
      </c>
      <c r="N146" s="52" cm="1">
        <f t="array" aca="1" ref="N146" ca="1">AnualidadPensionado(N$1,$E146,$B146, $D146, Hombres!$A$1:$DW$117, Mujeres!$A$1:$DW$117)</f>
        <v>1846769.0510162213</v>
      </c>
      <c r="O146" s="52" cm="1">
        <f t="array" aca="1" ref="O146" ca="1">AnualidadPensionado(O$1,$E146,$B146, $D146, Hombres!$A$1:$DW$117, Mujeres!$A$1:$DW$117)</f>
        <v>1854148.3634031957</v>
      </c>
      <c r="P146" s="52" cm="1">
        <f t="array" aca="1" ref="P146" ca="1">AnualidadPensionado(P$1,$E146,$B146, $D146, Hombres!$A$1:$DW$117, Mujeres!$A$1:$DW$117)</f>
        <v>1856772.60818541</v>
      </c>
      <c r="Q146" s="52" cm="1">
        <f t="array" aca="1" ref="Q146" ca="1">AnualidadPensionado(Q$1,$E146,$B146, $D146, Hombres!$A$1:$DW$117, Mujeres!$A$1:$DW$117)</f>
        <v>1854566.0196178425</v>
      </c>
      <c r="R146" s="52" cm="1">
        <f t="array" aca="1" ref="R146" ca="1">AnualidadPensionado(R$1,$E146,$B146, $D146, Hombres!$A$1:$DW$117, Mujeres!$A$1:$DW$117)</f>
        <v>1847514.3401862048</v>
      </c>
      <c r="S146" s="52" cm="1">
        <f t="array" aca="1" ref="S146" ca="1">AnualidadPensionado(S$1,$E146,$B146, $D146, Hombres!$A$1:$DW$117, Mujeres!$A$1:$DW$117)</f>
        <v>1835546.3972474579</v>
      </c>
      <c r="T146" s="52" cm="1">
        <f t="array" aca="1" ref="T146" ca="1">AnualidadPensionado(T$1,$E146,$B146, $D146, Hombres!$A$1:$DW$117, Mujeres!$A$1:$DW$117)</f>
        <v>1818358.4839562518</v>
      </c>
      <c r="U146" s="52" cm="1">
        <f t="array" aca="1" ref="U146" ca="1">AnualidadPensionado(U$1,$E146,$B146, $D146, Hombres!$A$1:$DW$117, Mujeres!$A$1:$DW$117)</f>
        <v>1792507.8669401442</v>
      </c>
      <c r="V146" s="52" cm="1">
        <f t="array" aca="1" ref="V146" ca="1">AnualidadPensionado(V$1,$E146,$B146, $D146, Hombres!$A$1:$DW$117, Mujeres!$A$1:$DW$117)</f>
        <v>1759893.4856499825</v>
      </c>
      <c r="W146" s="52" cm="1">
        <f t="array" aca="1" ref="W146" ca="1">AnualidadPensionado(W$1,$E146,$B146, $D146, Hombres!$A$1:$DW$117, Mujeres!$A$1:$DW$117)</f>
        <v>1720265.0189707999</v>
      </c>
      <c r="X146" s="52" cm="1">
        <f t="array" aca="1" ref="X146" ca="1">AnualidadPensionado(X$1,$E146,$B146, $D146, Hombres!$A$1:$DW$117, Mujeres!$A$1:$DW$117)</f>
        <v>1673455.8801325012</v>
      </c>
      <c r="Y146" s="52" cm="1">
        <f t="array" aca="1" ref="Y146" ca="1">AnualidadPensionado(Y$1,$E146,$B146, $D146, Hombres!$A$1:$DW$117, Mujeres!$A$1:$DW$117)</f>
        <v>1619296.4519030394</v>
      </c>
      <c r="Z146" s="52" cm="1">
        <f t="array" aca="1" ref="Z146" ca="1">AnualidadPensionado(Z$1,$E146,$B146, $D146, Hombres!$A$1:$DW$117, Mujeres!$A$1:$DW$117)</f>
        <v>1557664.9780202128</v>
      </c>
      <c r="AA146" s="52" cm="1">
        <f t="array" aca="1" ref="AA146" ca="1">AnualidadPensionado(AA$1,$E146,$B146, $D146, Hombres!$A$1:$DW$117, Mujeres!$A$1:$DW$117)</f>
        <v>1488550.8751466731</v>
      </c>
      <c r="AB146" s="52" cm="1">
        <f t="array" aca="1" ref="AB146" ca="1">AnualidadPensionado(AB$1,$E146,$B146, $D146, Hombres!$A$1:$DW$117, Mujeres!$A$1:$DW$117)</f>
        <v>1412190.7279255262</v>
      </c>
      <c r="AC146" s="52" cm="1">
        <f t="array" aca="1" ref="AC146" ca="1">AnualidadPensionado(AC$1,$E146,$B146, $D146, Hombres!$A$1:$DW$117, Mujeres!$A$1:$DW$117)</f>
        <v>1329066.7738946385</v>
      </c>
      <c r="AD146" s="52" cm="1">
        <f t="array" aca="1" ref="AD146" ca="1">AnualidadPensionado(AD$1,$E146,$B146, $D146, Hombres!$A$1:$DW$117, Mujeres!$A$1:$DW$117)</f>
        <v>1239817.1862012581</v>
      </c>
      <c r="AE146" s="52" cm="1">
        <f t="array" aca="1" ref="AE146" ca="1">AnualidadPensionado(AE$1,$E146,$B146, $D146, Hombres!$A$1:$DW$117, Mujeres!$A$1:$DW$117)</f>
        <v>1145243.3770395441</v>
      </c>
      <c r="AF146" s="52" cm="1">
        <f t="array" aca="1" ref="AF146" ca="1">AnualidadPensionado(AF$1,$E146,$B146, $D146, Hombres!$A$1:$DW$117, Mujeres!$A$1:$DW$117)</f>
        <v>1046379.1728592912</v>
      </c>
      <c r="AG146" s="52" cm="1">
        <f t="array" aca="1" ref="AG146" ca="1">AnualidadPensionado(AG$1,$E146,$B146, $D146, Hombres!$A$1:$DW$117, Mujeres!$A$1:$DW$117)</f>
        <v>944572.87376320735</v>
      </c>
      <c r="AH146" s="52" cm="1">
        <f t="array" aca="1" ref="AH146" ca="1">AnualidadPensionado(AH$1,$E146,$B146, $D146, Hombres!$A$1:$DW$117, Mujeres!$A$1:$DW$117)</f>
        <v>841414.84416393761</v>
      </c>
      <c r="AI146" s="52" cm="1">
        <f t="array" aca="1" ref="AI146" ca="1">AnualidadPensionado(AI$1,$E146,$B146, $D146, Hombres!$A$1:$DW$117, Mujeres!$A$1:$DW$117)</f>
        <v>738587.00853464007</v>
      </c>
      <c r="AJ146" s="52" cm="1">
        <f t="array" aca="1" ref="AJ146" ca="1">AnualidadPensionado(AJ$1,$E146,$B146, $D146, Hombres!$A$1:$DW$117, Mujeres!$A$1:$DW$117)</f>
        <v>637806.84297932987</v>
      </c>
      <c r="AK146" s="52" cm="1">
        <f t="array" aca="1" ref="AK146" ca="1">AnualidadPensionado(AK$1,$E146,$B146, $D146, Hombres!$A$1:$DW$117, Mujeres!$A$1:$DW$117)</f>
        <v>540832.82753896434</v>
      </c>
      <c r="AL146" s="52" cm="1">
        <f t="array" aca="1" ref="AL146" ca="1">AnualidadPensionado(AL$1,$E146,$B146, $D146, Hombres!$A$1:$DW$117, Mujeres!$A$1:$DW$117)</f>
        <v>449436.91689368885</v>
      </c>
      <c r="AM146" s="52" cm="1">
        <f t="array" aca="1" ref="AM146" ca="1">AnualidadPensionado(AM$1,$E146,$B146, $D146, Hombres!$A$1:$DW$117, Mujeres!$A$1:$DW$117)</f>
        <v>365241.4457758647</v>
      </c>
      <c r="AN146" s="52" cm="1">
        <f t="array" aca="1" ref="AN146" ca="1">AnualidadPensionado(AN$1,$E146,$B146, $D146, Hombres!$A$1:$DW$117, Mujeres!$A$1:$DW$117)</f>
        <v>289548.43125886103</v>
      </c>
      <c r="AO146" s="52" cm="1">
        <f t="array" aca="1" ref="AO146" ca="1">AnualidadPensionado(AO$1,$E146,$B146, $D146, Hombres!$A$1:$DW$117, Mujeres!$A$1:$DW$117)</f>
        <v>223269.10235403021</v>
      </c>
      <c r="AP146" s="52" cm="1">
        <f t="array" aca="1" ref="AP146" ca="1">AnualidadPensionado(AP$1,$E146,$B146, $D146, Hombres!$A$1:$DW$117, Mujeres!$A$1:$DW$117)</f>
        <v>166904.12778649811</v>
      </c>
      <c r="AQ146" s="52" cm="1">
        <f t="array" aca="1" ref="AQ146" ca="1">AnualidadPensionado(AQ$1,$E146,$B146, $D146, Hombres!$A$1:$DW$117, Mujeres!$A$1:$DW$117)</f>
        <v>120525.24220720585</v>
      </c>
      <c r="AR146" s="52" cm="1">
        <f t="array" aca="1" ref="AR146" ca="1">AnualidadPensionado(AR$1,$E146,$B146, $D146, Hombres!$A$1:$DW$117, Mujeres!$A$1:$DW$117)</f>
        <v>83741.011926489635</v>
      </c>
      <c r="AS146" s="52" cm="1">
        <f t="array" aca="1" ref="AS146" ca="1">AnualidadPensionado(AS$1,$E146,$B146, $D146, Hombres!$A$1:$DW$117, Mujeres!$A$1:$DW$117)</f>
        <v>55723.605291413885</v>
      </c>
      <c r="AT146" s="52" cm="1">
        <f t="array" aca="1" ref="AT146" ca="1">AnualidadPensionado(AT$1,$E146,$B146, $D146, Hombres!$A$1:$DW$117, Mujeres!$A$1:$DW$117)</f>
        <v>35319.204810007715</v>
      </c>
      <c r="AU146" s="52" cm="1">
        <f t="array" aca="1" ref="AU146" ca="1">AnualidadPensionado(AU$1,$E146,$B146, $D146, Hombres!$A$1:$DW$117, Mujeres!$A$1:$DW$117)</f>
        <v>21188.977395594768</v>
      </c>
      <c r="AV146" s="52" cm="1">
        <f t="array" aca="1" ref="AV146" ca="1">AnualidadPensionado(AV$1,$E146,$B146, $D146, Hombres!$A$1:$DW$117, Mujeres!$A$1:$DW$117)</f>
        <v>11946.22234767766</v>
      </c>
      <c r="AW146" s="52" cm="1">
        <f t="array" aca="1" ref="AW146" ca="1">AnualidadPensionado(AW$1,$E146,$B146, $D146, Hombres!$A$1:$DW$117, Mujeres!$A$1:$DW$117)</f>
        <v>6277.3771683403575</v>
      </c>
      <c r="AX146" s="52" cm="1">
        <f t="array" aca="1" ref="AX146" ca="1">AnualidadPensionado(AX$1,$E146,$B146, $D146, Hombres!$A$1:$DW$117, Mujeres!$A$1:$DW$117)</f>
        <v>3043.805149437911</v>
      </c>
      <c r="AY146" s="52" cm="1">
        <f t="array" aca="1" ref="AY146" ca="1">AnualidadPensionado(AY$1,$E146,$B146, $D146, Hombres!$A$1:$DW$117, Mujeres!$A$1:$DW$117)</f>
        <v>1345.311985041352</v>
      </c>
      <c r="AZ146" s="52" cm="1">
        <f t="array" aca="1" ref="AZ146" ca="1">AnualidadPensionado(AZ$1,$E146,$B146, $D146, Hombres!$A$1:$DW$117, Mujeres!$A$1:$DW$117)</f>
        <v>533.86286448229771</v>
      </c>
      <c r="BA146" s="52" cm="1">
        <f t="array" aca="1" ref="BA146" ca="1">AnualidadPensionado(BA$1,$E146,$B146, $D146, Hombres!$A$1:$DW$117, Mujeres!$A$1:$DW$117)</f>
        <v>186.65144790809273</v>
      </c>
      <c r="BB146" s="52" cm="1">
        <f t="array" aca="1" ref="BB146" ca="1">AnualidadPensionado(BB$1,$E146,$B146, $D146, Hombres!$A$1:$DW$117, Mujeres!$A$1:$DW$117)</f>
        <v>56.093956099388734</v>
      </c>
      <c r="BC146" s="52" cm="1">
        <f t="array" aca="1" ref="BC146" ca="1">AnualidadPensionado(BC$1,$E146,$B146, $D146, Hombres!$A$1:$DW$117, Mujeres!$A$1:$DW$117)</f>
        <v>14.003680453941893</v>
      </c>
      <c r="BD146" s="52" cm="1">
        <f t="array" aca="1" ref="BD146" ca="1">AnualidadPensionado(BD$1,$E146,$B146, $D146, Hombres!$A$1:$DW$117, Mujeres!$A$1:$DW$117)</f>
        <v>0</v>
      </c>
      <c r="BE146" s="52" cm="1">
        <f t="array" aca="1" ref="BE146" ca="1">AnualidadPensionado(BE$1,$E146,$B146, $D146, Hombres!$A$1:$DW$117, Mujeres!$A$1:$DW$117)</f>
        <v>0</v>
      </c>
      <c r="BF146" s="52" cm="1">
        <f t="array" aca="1" ref="BF146" ca="1">AnualidadPensionado(BF$1,$E146,$B146, $D146, Hombres!$A$1:$DW$117, Mujeres!$A$1:$DW$117)</f>
        <v>0</v>
      </c>
      <c r="BG146" s="52" cm="1">
        <f t="array" aca="1" ref="BG146" ca="1">AnualidadPensionado(BG$1,$E146,$B146, $D146, Hombres!$A$1:$DW$117, Mujeres!$A$1:$DW$117)</f>
        <v>0</v>
      </c>
      <c r="BH146" s="52" cm="1">
        <f t="array" aca="1" ref="BH146" ca="1">AnualidadPensionado(BH$1,$E146,$B146, $D146, Hombres!$A$1:$DW$117, Mujeres!$A$1:$DW$117)</f>
        <v>0</v>
      </c>
      <c r="BI146" s="52" cm="1">
        <f t="array" aca="1" ref="BI146" ca="1">AnualidadPensionado(BI$1,$E146,$B146, $D146, Hombres!$A$1:$DW$117, Mujeres!$A$1:$DW$117)</f>
        <v>0</v>
      </c>
      <c r="BJ146" s="52" cm="1">
        <f t="array" aca="1" ref="BJ146" ca="1">AnualidadPensionado(BJ$1,$E146,$B146, $D146, Hombres!$A$1:$DW$117, Mujeres!$A$1:$DW$117)</f>
        <v>0</v>
      </c>
      <c r="BK146" s="52" cm="1">
        <f t="array" aca="1" ref="BK146" ca="1">AnualidadPensionado(BK$1,$E146,$B146, $D146, Hombres!$A$1:$DW$117, Mujeres!$A$1:$DW$117)</f>
        <v>0</v>
      </c>
      <c r="BL146" s="52" cm="1">
        <f t="array" aca="1" ref="BL146" ca="1">AnualidadPensionado(BL$1,$E146,$B146, $D146, Hombres!$A$1:$DW$117, Mujeres!$A$1:$DW$117)</f>
        <v>0</v>
      </c>
      <c r="BM146" s="52" cm="1">
        <f t="array" aca="1" ref="BM146" ca="1">AnualidadPensionado(BM$1,$E146,$B146, $D146, Hombres!$A$1:$DW$117, Mujeres!$A$1:$DW$117)</f>
        <v>0</v>
      </c>
      <c r="BN146" s="52" cm="1">
        <f t="array" aca="1" ref="BN146" ca="1">AnualidadPensionado(BN$1,$E146,$B146, $D146, Hombres!$A$1:$DW$117, Mujeres!$A$1:$DW$117)</f>
        <v>0</v>
      </c>
      <c r="BO146" s="52" cm="1">
        <f t="array" aca="1" ref="BO146" ca="1">AnualidadPensionado(BO$1,$E146,$B146, $D146, Hombres!$A$1:$DW$117, Mujeres!$A$1:$DW$117)</f>
        <v>0</v>
      </c>
      <c r="BP146" s="52" cm="1">
        <f t="array" aca="1" ref="BP146" ca="1">AnualidadPensionado(BP$1,$E146,$B146, $D146, Hombres!$A$1:$DW$117, Mujeres!$A$1:$DW$117)</f>
        <v>0</v>
      </c>
      <c r="BQ146" s="52" cm="1">
        <f t="array" aca="1" ref="BQ146" ca="1">AnualidadPensionado(BQ$1,$E146,$B146, $D146, Hombres!$A$1:$DW$117, Mujeres!$A$1:$DW$117)</f>
        <v>0</v>
      </c>
      <c r="BR146" s="52" cm="1">
        <f t="array" aca="1" ref="BR146" ca="1">AnualidadPensionado(BR$1,$E146,$B146, $D146, Hombres!$A$1:$DW$117, Mujeres!$A$1:$DW$117)</f>
        <v>0</v>
      </c>
      <c r="BS146" s="52" cm="1">
        <f t="array" aca="1" ref="BS146" ca="1">AnualidadPensionado(BS$1,$E146,$B146, $D146, Hombres!$A$1:$DW$117, Mujeres!$A$1:$DW$117)</f>
        <v>0</v>
      </c>
      <c r="BT146" s="52" cm="1">
        <f t="array" aca="1" ref="BT146" ca="1">AnualidadPensionado(BT$1,$E146,$B146, $D146, Hombres!$A$1:$DW$117, Mujeres!$A$1:$DW$117)</f>
        <v>0</v>
      </c>
      <c r="BU146" s="52" cm="1">
        <f t="array" aca="1" ref="BU146" ca="1">AnualidadPensionado(BU$1,$E146,$B146, $D146, Hombres!$A$1:$DW$117, Mujeres!$A$1:$DW$117)</f>
        <v>0</v>
      </c>
      <c r="BV146" s="52" cm="1">
        <f t="array" aca="1" ref="BV146" ca="1">AnualidadPensionado(BV$1,$E146,$B146, $D146, Hombres!$A$1:$DW$117, Mujeres!$A$1:$DW$117)</f>
        <v>0</v>
      </c>
      <c r="BW146" s="52" cm="1">
        <f t="array" aca="1" ref="BW146" ca="1">AnualidadPensionado(BW$1,$E146,$B146, $D146, Hombres!$A$1:$DW$117, Mujeres!$A$1:$DW$117)</f>
        <v>0</v>
      </c>
      <c r="BX146" s="52" cm="1">
        <f t="array" aca="1" ref="BX146" ca="1">AnualidadPensionado(BX$1,$E146,$B146, $D146, Hombres!$A$1:$DW$117, Mujeres!$A$1:$DW$117)</f>
        <v>0</v>
      </c>
      <c r="BY146" s="52" cm="1">
        <f t="array" aca="1" ref="BY146" ca="1">AnualidadPensionado(BY$1,$E146,$B146, $D146, Hombres!$A$1:$DW$117, Mujeres!$A$1:$DW$117)</f>
        <v>0</v>
      </c>
      <c r="BZ146" s="52" cm="1">
        <f t="array" aca="1" ref="BZ146" ca="1">AnualidadPensionado(BZ$1,$E146,$B146, $D146, Hombres!$A$1:$DW$117, Mujeres!$A$1:$DW$117)</f>
        <v>0</v>
      </c>
      <c r="CA146" s="52" cm="1">
        <f t="array" aca="1" ref="CA146" ca="1">AnualidadPensionado(CA$1,$E146,$B146, $D146, Hombres!$A$1:$DW$117, Mujeres!$A$1:$DW$117)</f>
        <v>0</v>
      </c>
      <c r="CB146" s="52" cm="1">
        <f t="array" aca="1" ref="CB146" ca="1">AnualidadPensionado(CB$1,$E146,$B146, $D146, Hombres!$A$1:$DW$117, Mujeres!$A$1:$DW$117)</f>
        <v>0</v>
      </c>
      <c r="CC146" s="52" cm="1">
        <f t="array" aca="1" ref="CC146" ca="1">AnualidadPensionado(CC$1,$E146,$B146, $D146, Hombres!$A$1:$DW$117, Mujeres!$A$1:$DW$117)</f>
        <v>0</v>
      </c>
      <c r="CD146" s="52" cm="1">
        <f t="array" aca="1" ref="CD146" ca="1">AnualidadPensionado(CD$1,$E146,$B146, $D146, Hombres!$A$1:$DW$117, Mujeres!$A$1:$DW$117)</f>
        <v>0</v>
      </c>
      <c r="CE146" s="52" cm="1">
        <f t="array" aca="1" ref="CE146" ca="1">AnualidadPensionado(CE$1,$E146,$B146, $D146, Hombres!$A$1:$DW$117, Mujeres!$A$1:$DW$117)</f>
        <v>0</v>
      </c>
      <c r="CF146" s="52" cm="1">
        <f t="array" aca="1" ref="CF146" ca="1">AnualidadPensionado(CF$1,$E146,$B146, $D146, Hombres!$A$1:$DW$117, Mujeres!$A$1:$DW$117)</f>
        <v>0</v>
      </c>
      <c r="CG146" s="52" cm="1">
        <f t="array" aca="1" ref="CG146" ca="1">AnualidadPensionado(CG$1,$E146,$B146, $D146, Hombres!$A$1:$DW$117, Mujeres!$A$1:$DW$117)</f>
        <v>0</v>
      </c>
      <c r="CH146" s="52" cm="1">
        <f t="array" aca="1" ref="CH146" ca="1">AnualidadPensionado(CH$1,$E146,$B146, $D146, Hombres!$A$1:$DW$117, Mujeres!$A$1:$DW$117)</f>
        <v>0</v>
      </c>
      <c r="CI146" s="52" cm="1">
        <f t="array" aca="1" ref="CI146" ca="1">AnualidadPensionado(CI$1,$E146,$B146, $D146, Hombres!$A$1:$DW$117, Mujeres!$A$1:$DW$117)</f>
        <v>0</v>
      </c>
      <c r="CJ146" s="52" cm="1">
        <f t="array" aca="1" ref="CJ146" ca="1">AnualidadPensionado(CJ$1,$E146,$B146, $D146, Hombres!$A$1:$DW$117, Mujeres!$A$1:$DW$117)</f>
        <v>0</v>
      </c>
      <c r="CK146" s="52" cm="1">
        <f t="array" aca="1" ref="CK146" ca="1">AnualidadPensionado(CK$1,$E146,$B146, $D146, Hombres!$A$1:$DW$117, Mujeres!$A$1:$DW$117)</f>
        <v>0</v>
      </c>
      <c r="CL146" s="52" cm="1">
        <f t="array" aca="1" ref="CL146" ca="1">AnualidadPensionado(CL$1,$E146,$B146, $D146, Hombres!$A$1:$DW$117, Mujeres!$A$1:$DW$117)</f>
        <v>0</v>
      </c>
      <c r="CM146" s="52" cm="1">
        <f t="array" aca="1" ref="CM146" ca="1">AnualidadPensionado(CM$1,$E146,$B146, $D146, Hombres!$A$1:$DW$117, Mujeres!$A$1:$DW$117)</f>
        <v>0</v>
      </c>
      <c r="CN146" s="52" cm="1">
        <f t="array" aca="1" ref="CN146" ca="1">AnualidadPensionado(CN$1,$E146,$B146, $D146, Hombres!$A$1:$DW$117, Mujeres!$A$1:$DW$117)</f>
        <v>0</v>
      </c>
      <c r="CO146" s="52" cm="1">
        <f t="array" aca="1" ref="CO146" ca="1">AnualidadPensionado(CO$1,$E146,$B146, $D146, Hombres!$A$1:$DW$117, Mujeres!$A$1:$DW$117)</f>
        <v>0</v>
      </c>
      <c r="CP146" s="52" cm="1">
        <f t="array" aca="1" ref="CP146" ca="1">AnualidadPensionado(CP$1,$E146,$B146, $D146, Hombres!$A$1:$DW$117, Mujeres!$A$1:$DW$117)</f>
        <v>0</v>
      </c>
      <c r="CQ146" s="52" cm="1">
        <f t="array" aca="1" ref="CQ146" ca="1">AnualidadPensionado(CQ$1,$E146,$B146, $D146, Hombres!$A$1:$DW$117, Mujeres!$A$1:$DW$117)</f>
        <v>0</v>
      </c>
      <c r="CR146" s="52" cm="1">
        <f t="array" aca="1" ref="CR146" ca="1">AnualidadPensionado(CR$1,$E146,$B146, $D146, Hombres!$A$1:$DW$117, Mujeres!$A$1:$DW$117)</f>
        <v>0</v>
      </c>
      <c r="CS146" s="52" cm="1">
        <f t="array" aca="1" ref="CS146" ca="1">AnualidadPensionado(CS$1,$E146,$B146, $D146, Hombres!$A$1:$DW$117, Mujeres!$A$1:$DW$117)</f>
        <v>0</v>
      </c>
      <c r="CT146" s="52" cm="1">
        <f t="array" aca="1" ref="CT146" ca="1">AnualidadPensionado(CT$1,$E146,$B146, $D146, Hombres!$A$1:$DW$117, Mujeres!$A$1:$DW$117)</f>
        <v>0</v>
      </c>
      <c r="CU146" s="52" cm="1">
        <f t="array" aca="1" ref="CU146" ca="1">AnualidadPensionado(CU$1,$E146,$B146, $D146, Hombres!$A$1:$DW$117, Mujeres!$A$1:$DW$117)</f>
        <v>0</v>
      </c>
      <c r="CV146" s="52" cm="1">
        <f t="array" aca="1" ref="CV146" ca="1">AnualidadPensionado(CV$1,$E146,$B146, $D146, Hombres!$A$1:$DW$117, Mujeres!$A$1:$DW$117)</f>
        <v>0</v>
      </c>
      <c r="CW146" s="52" cm="1">
        <f t="array" aca="1" ref="CW146" ca="1">AnualidadPensionado(CW$1,$E146,$B146, $D146, Hombres!$A$1:$DW$117, Mujeres!$A$1:$DW$117)</f>
        <v>0</v>
      </c>
      <c r="CX146" s="52" cm="1">
        <f t="array" aca="1" ref="CX146" ca="1">AnualidadPensionado(CX$1,$E146,$B146, $D146, Hombres!$A$1:$DW$117, Mujeres!$A$1:$DW$117)</f>
        <v>0</v>
      </c>
      <c r="CY146" s="52" cm="1">
        <f t="array" aca="1" ref="CY146" ca="1">AnualidadPensionado(CY$1,$E146,$B146, $D146, Hombres!$A$1:$DW$117, Mujeres!$A$1:$DW$117)</f>
        <v>0</v>
      </c>
      <c r="DB146" s="25"/>
      <c r="DC146" s="52" cm="1">
        <f t="array" ref="DC146">beneficio_muerte_individual_pensionado(DC$1,$E146,$B146, Hombres!$A$1:$DW$117, Mujeres!$A$1:$DW$117)</f>
        <v>0</v>
      </c>
      <c r="DD146" s="52" cm="1">
        <f t="array" ref="DD146">beneficio_muerte_individual_pensionado(DD$1,$E146,$B146, Hombres!$A$1:$DW$117, Mujeres!$A$1:$DW$117)</f>
        <v>44722.5</v>
      </c>
      <c r="DE146" s="52" cm="1">
        <f t="array" ref="DE146">beneficio_muerte_individual_pensionado(DE$1,$E146,$B146, Hombres!$A$1:$DW$117, Mujeres!$A$1:$DW$117)</f>
        <v>47623.799999999996</v>
      </c>
      <c r="DF146" s="52" cm="1">
        <f t="array" ref="DF146">beneficio_muerte_individual_pensionado(DF$1,$E146,$B146, Hombres!$A$1:$DW$117, Mujeres!$A$1:$DW$117)</f>
        <v>49659.919352132543</v>
      </c>
      <c r="DG146" s="52" cm="1">
        <f t="array" aca="1" ref="DG146" ca="1">beneficio_muerte_individual_pensionado(DG$1,$E146,$B146, Hombres!$A$1:$DW$117, Mujeres!$A$1:$DW$117)</f>
        <v>53137.700761705004</v>
      </c>
      <c r="DH146" s="52" cm="1">
        <f t="array" aca="1" ref="DH146" ca="1">beneficio_muerte_individual_pensionado(DH$1,$E146,$B146, Hombres!$A$1:$DW$117, Mujeres!$A$1:$DW$117)</f>
        <v>57279.905065425672</v>
      </c>
      <c r="DI146" s="52" cm="1">
        <f t="array" aca="1" ref="DI146" ca="1">beneficio_muerte_individual_pensionado(DI$1,$E146,$B146, Hombres!$A$1:$DW$117, Mujeres!$A$1:$DW$117)</f>
        <v>61976.819439358886</v>
      </c>
      <c r="DJ146" s="52" cm="1">
        <f t="array" aca="1" ref="DJ146" ca="1">beneficio_muerte_individual_pensionado(DJ$1,$E146,$B146, Hombres!$A$1:$DW$117, Mujeres!$A$1:$DW$117)</f>
        <v>66996.6484775727</v>
      </c>
      <c r="DK146" s="52" cm="1">
        <f t="array" aca="1" ref="DK146" ca="1">beneficio_muerte_individual_pensionado(DK$1,$E146,$B146, Hombres!$A$1:$DW$117, Mujeres!$A$1:$DW$117)</f>
        <v>71871.487730460576</v>
      </c>
      <c r="DL146" s="52" cm="1">
        <f t="array" aca="1" ref="DL146" ca="1">beneficio_muerte_individual_pensionado(DL$1,$E146,$B146, Hombres!$A$1:$DW$117, Mujeres!$A$1:$DW$117)</f>
        <v>76246.219944036042</v>
      </c>
      <c r="DM146" s="52" cm="1">
        <f t="array" aca="1" ref="DM146" ca="1">beneficio_muerte_individual_pensionado(DM$1,$E146,$B146, Hombres!$A$1:$DW$117, Mujeres!$A$1:$DW$117)</f>
        <v>80079.917873990125</v>
      </c>
      <c r="DN146" s="52" cm="1">
        <f t="array" aca="1" ref="DN146" ca="1">beneficio_muerte_individual_pensionado(DN$1,$E146,$B146, Hombres!$A$1:$DW$117, Mujeres!$A$1:$DW$117)</f>
        <v>83568.688665391019</v>
      </c>
      <c r="DO146" s="52" cm="1">
        <f t="array" aca="1" ref="DO146" ca="1">beneficio_muerte_individual_pensionado(DO$1,$E146,$B146, Hombres!$A$1:$DW$117, Mujeres!$A$1:$DW$117)</f>
        <v>87044.447064060529</v>
      </c>
      <c r="DP146" s="52" cm="1">
        <f t="array" aca="1" ref="DP146" ca="1">beneficio_muerte_individual_pensionado(DP$1,$E146,$B146, Hombres!$A$1:$DW$117, Mujeres!$A$1:$DW$117)</f>
        <v>94160.526759978136</v>
      </c>
      <c r="DQ146" s="52" cm="1">
        <f t="array" aca="1" ref="DQ146" ca="1">beneficio_muerte_individual_pensionado(DQ$1,$E146,$B146, Hombres!$A$1:$DW$117, Mujeres!$A$1:$DW$117)</f>
        <v>98219.467437501007</v>
      </c>
      <c r="DR146" s="52" cm="1">
        <f t="array" aca="1" ref="DR146" ca="1">beneficio_muerte_individual_pensionado(DR$1,$E146,$B146, Hombres!$A$1:$DW$117, Mujeres!$A$1:$DW$117)</f>
        <v>101958.79735529321</v>
      </c>
      <c r="DS146" s="52" cm="1">
        <f t="array" ref="DS146">beneficio_muerte_individual_pensionado(DS$1,$E146,$B146, Hombres!$A$1:$DW$117, Mujeres!$A$1:$DW$117)</f>
        <v>105401.83748306053</v>
      </c>
      <c r="DT146" s="52" cm="1">
        <f t="array" ref="DT146">beneficio_muerte_individual_pensionado(DT$1,$E146,$B146, Hombres!$A$1:$DW$117, Mujeres!$A$1:$DW$117)</f>
        <v>108593.38431666957</v>
      </c>
      <c r="DU146" s="52" cm="1">
        <f t="array" ref="DU146">beneficio_muerte_individual_pensionado(DU$1,$E146,$B146, Hombres!$A$1:$DW$117, Mujeres!$A$1:$DW$117)</f>
        <v>111431.31026423143</v>
      </c>
      <c r="DV146" s="52" cm="1">
        <f t="array" ref="DV146">beneficio_muerte_individual_pensionado(DV$1,$E146,$B146, Hombres!$A$1:$DW$117, Mujeres!$A$1:$DW$117)</f>
        <v>113723.02537250126</v>
      </c>
      <c r="DW146" s="52" cm="1">
        <f t="array" aca="1" ref="DW146" ca="1">beneficio_muerte_individual_pensionado(DW$1,$E146,$B146, Hombres!$A$1:$DW$117, Mujeres!$A$1:$DW$117)</f>
        <v>115293.74908902572</v>
      </c>
      <c r="DX146" s="52" cm="1">
        <f t="array" aca="1" ref="DX146" ca="1">beneficio_muerte_individual_pensionado(DX$1,$E146,$B146, Hombres!$A$1:$DW$117, Mujeres!$A$1:$DW$117)</f>
        <v>116082.79322362135</v>
      </c>
      <c r="DY146" s="52" cm="1">
        <f t="array" aca="1" ref="DY146" ca="1">beneficio_muerte_individual_pensionado(DY$1,$E146,$B146, Hombres!$A$1:$DW$117, Mujeres!$A$1:$DW$117)</f>
        <v>116047.0806202114</v>
      </c>
      <c r="DZ146" s="52" cm="1">
        <f t="array" aca="1" ref="DZ146" ca="1">beneficio_muerte_individual_pensionado(DZ$1,$E146,$B146, Hombres!$A$1:$DW$117, Mujeres!$A$1:$DW$117)</f>
        <v>115064.66776224138</v>
      </c>
      <c r="EA146" s="52" cm="1">
        <f t="array" aca="1" ref="EA146" ca="1">beneficio_muerte_individual_pensionado(EA$1,$E146,$B146, Hombres!$A$1:$DW$117, Mujeres!$A$1:$DW$117)</f>
        <v>112954.59402310319</v>
      </c>
      <c r="EB146" s="52" cm="1">
        <f t="array" aca="1" ref="EB146" ca="1">beneficio_muerte_individual_pensionado(EB$1,$E146,$B146, Hombres!$A$1:$DW$117, Mujeres!$A$1:$DW$117)</f>
        <v>109613.85513163063</v>
      </c>
      <c r="EC146" s="52" cm="1">
        <f t="array" aca="1" ref="EC146" ca="1">beneficio_muerte_individual_pensionado(EC$1,$E146,$B146, Hombres!$A$1:$DW$117, Mujeres!$A$1:$DW$117)</f>
        <v>105074.94819666211</v>
      </c>
      <c r="ED146" s="52" cm="1">
        <f t="array" aca="1" ref="ED146" ca="1">beneficio_muerte_individual_pensionado(ED$1,$E146,$B146, Hombres!$A$1:$DW$117, Mujeres!$A$1:$DW$117)</f>
        <v>99420.793108989805</v>
      </c>
      <c r="EE146" s="52" cm="1">
        <f t="array" aca="1" ref="EE146" ca="1">beneficio_muerte_individual_pensionado(EE$1,$E146,$B146, Hombres!$A$1:$DW$117, Mujeres!$A$1:$DW$117)</f>
        <v>92715.573789583519</v>
      </c>
      <c r="EF146" s="52" cm="1">
        <f t="array" aca="1" ref="EF146" ca="1">beneficio_muerte_individual_pensionado(EF$1,$E146,$B146, Hombres!$A$1:$DW$117, Mujeres!$A$1:$DW$117)</f>
        <v>85019.864592118567</v>
      </c>
      <c r="EG146" s="52" cm="1">
        <f t="array" aca="1" ref="EG146" ca="1">beneficio_muerte_individual_pensionado(EG$1,$E146,$B146, Hombres!$A$1:$DW$117, Mujeres!$A$1:$DW$117)</f>
        <v>76495.233945031665</v>
      </c>
      <c r="EH146" s="52" cm="1">
        <f t="array" aca="1" ref="EH146" ca="1">beneficio_muerte_individual_pensionado(EH$1,$E146,$B146, Hombres!$A$1:$DW$117, Mujeres!$A$1:$DW$117)</f>
        <v>67417.762787826388</v>
      </c>
      <c r="EI146" s="52" cm="1">
        <f t="array" ref="EI146">beneficio_muerte_individual_pensionado(EI$1,$E146,$B146, Hombres!$A$1:$DW$117, Mujeres!$A$1:$DW$117)</f>
        <v>58097.715661846101</v>
      </c>
      <c r="EJ146" s="52" cm="1">
        <f t="array" ref="EJ146">beneficio_muerte_individual_pensionado(EJ$1,$E146,$B146, Hombres!$A$1:$DW$117, Mujeres!$A$1:$DW$117)</f>
        <v>48828.797010251787</v>
      </c>
      <c r="EK146" s="52" cm="1">
        <f t="array" ref="EK146">beneficio_muerte_individual_pensionado(EK$1,$E146,$B146, Hombres!$A$1:$DW$117, Mujeres!$A$1:$DW$117)</f>
        <v>39886.600751622369</v>
      </c>
      <c r="EL146" s="52" cm="1">
        <f t="array" ref="EL146">beneficio_muerte_individual_pensionado(EL$1,$E146,$B146, Hombres!$A$1:$DW$117, Mujeres!$A$1:$DW$117)</f>
        <v>31552.847205957194</v>
      </c>
      <c r="EM146" s="52" cm="1">
        <f t="array" aca="1" ref="EM146" ca="1">beneficio_muerte_individual_pensionado(EM$1,$E146,$B146, Hombres!$A$1:$DW$117, Mujeres!$A$1:$DW$117)</f>
        <v>24089.241301583221</v>
      </c>
      <c r="EN146" s="52" cm="1">
        <f t="array" aca="1" ref="EN146" ca="1">beneficio_muerte_individual_pensionado(EN$1,$E146,$B146, Hombres!$A$1:$DW$117, Mujeres!$A$1:$DW$117)</f>
        <v>17682.116117794154</v>
      </c>
      <c r="EO146" s="52" cm="1">
        <f t="array" aca="1" ref="EO146" ca="1">beneficio_muerte_individual_pensionado(EO$1,$E146,$B146, Hombres!$A$1:$DW$117, Mujeres!$A$1:$DW$117)</f>
        <v>12419.518299969006</v>
      </c>
      <c r="EP146" s="52" cm="1">
        <f t="array" aca="1" ref="EP146" ca="1">beneficio_muerte_individual_pensionado(EP$1,$E146,$B146, Hombres!$A$1:$DW$117, Mujeres!$A$1:$DW$117)</f>
        <v>8298.0400667974645</v>
      </c>
      <c r="EQ146" s="52" cm="1">
        <f t="array" aca="1" ref="EQ146" ca="1">beneficio_muerte_individual_pensionado(EQ$1,$E146,$B146, Hombres!$A$1:$DW$117, Mujeres!$A$1:$DW$117)</f>
        <v>5239.5296427096064</v>
      </c>
      <c r="ER146" s="52" cm="1">
        <f t="array" aca="1" ref="ER146" ca="1">beneficio_muerte_individual_pensionado(ER$1,$E146,$B146, Hombres!$A$1:$DW$117, Mujeres!$A$1:$DW$117)</f>
        <v>3104.3800686256236</v>
      </c>
      <c r="ES146" s="52" cm="1">
        <f t="array" aca="1" ref="ES146" ca="1">beneficio_muerte_individual_pensionado(ES$1,$E146,$B146, Hombres!$A$1:$DW$117, Mujeres!$A$1:$DW$117)</f>
        <v>1711.7767347126401</v>
      </c>
      <c r="ET146" s="52" cm="1">
        <f t="array" aca="1" ref="ET146" ca="1">beneficio_muerte_individual_pensionado(ET$1,$E146,$B146, Hombres!$A$1:$DW$117, Mujeres!$A$1:$DW$117)</f>
        <v>869.56158959274296</v>
      </c>
      <c r="EU146" s="52" cm="1">
        <f t="array" aca="1" ref="EU146" ca="1">beneficio_muerte_individual_pensionado(EU$1,$E146,$B146, Hombres!$A$1:$DW$117, Mujeres!$A$1:$DW$117)</f>
        <v>401.85685317112797</v>
      </c>
      <c r="EV146" s="52" cm="1">
        <f t="array" aca="1" ref="EV146" ca="1">beneficio_muerte_individual_pensionado(EV$1,$E146,$B146, Hombres!$A$1:$DW$117, Mujeres!$A$1:$DW$117)</f>
        <v>166.38558065718473</v>
      </c>
      <c r="EW146" s="52" cm="1">
        <f t="array" aca="1" ref="EW146" ca="1">beneficio_muerte_individual_pensionado(EW$1,$E146,$B146, Hombres!$A$1:$DW$117, Mujeres!$A$1:$DW$117)</f>
        <v>60.565316734372132</v>
      </c>
      <c r="EX146" s="52" cm="1">
        <f t="array" aca="1" ref="EX146" ca="1">beneficio_muerte_individual_pensionado(EX$1,$E146,$B146, Hombres!$A$1:$DW$117, Mujeres!$A$1:$DW$117)</f>
        <v>18.908953745042805</v>
      </c>
      <c r="EY146" s="52" cm="1">
        <f t="array" ref="EY146">beneficio_muerte_individual_pensionado(EY$1,$E146,$B146, Hombres!$A$1:$DW$117, Mujeres!$A$1:$DW$117)</f>
        <v>6.0540707819289921</v>
      </c>
      <c r="EZ146" s="52" cm="1">
        <f t="array" ref="EZ146">beneficio_muerte_individual_pensionado(EZ$1,$E146,$B146, Hombres!$A$1:$DW$117, Mujeres!$A$1:$DW$117)</f>
        <v>0</v>
      </c>
      <c r="FA146" s="52" cm="1">
        <f t="array" ref="FA146">beneficio_muerte_individual_pensionado(FA$1,$E146,$B146, Hombres!$A$1:$DW$117, Mujeres!$A$1:$DW$117)</f>
        <v>0</v>
      </c>
      <c r="FB146" s="52" cm="1">
        <f t="array" ref="FB146">beneficio_muerte_individual_pensionado(FB$1,$E146,$B146, Hombres!$A$1:$DW$117, Mujeres!$A$1:$DW$117)</f>
        <v>0</v>
      </c>
      <c r="FC146" s="52" cm="1">
        <f t="array" aca="1" ref="FC146" ca="1">beneficio_muerte_individual_pensionado(FC$1,$E146,$B146, Hombres!$A$1:$DW$117, Mujeres!$A$1:$DW$117)</f>
        <v>0</v>
      </c>
      <c r="FD146" s="52" cm="1">
        <f t="array" aca="1" ref="FD146" ca="1">beneficio_muerte_individual_pensionado(FD$1,$E146,$B146, Hombres!$A$1:$DW$117, Mujeres!$A$1:$DW$117)</f>
        <v>0</v>
      </c>
      <c r="FE146" s="52" cm="1">
        <f t="array" aca="1" ref="FE146" ca="1">beneficio_muerte_individual_pensionado(FE$1,$E146,$B146, Hombres!$A$1:$DW$117, Mujeres!$A$1:$DW$117)</f>
        <v>0</v>
      </c>
      <c r="FF146" s="52" cm="1">
        <f t="array" aca="1" ref="FF146" ca="1">beneficio_muerte_individual_pensionado(FF$1,$E146,$B146, Hombres!$A$1:$DW$117, Mujeres!$A$1:$DW$117)</f>
        <v>0</v>
      </c>
      <c r="FG146" s="52" cm="1">
        <f t="array" aca="1" ref="FG146" ca="1">beneficio_muerte_individual_pensionado(FG$1,$E146,$B146, Hombres!$A$1:$DW$117, Mujeres!$A$1:$DW$117)</f>
        <v>0</v>
      </c>
      <c r="FH146" s="52" cm="1">
        <f t="array" aca="1" ref="FH146" ca="1">beneficio_muerte_individual_pensionado(FH$1,$E146,$B146, Hombres!$A$1:$DW$117, Mujeres!$A$1:$DW$117)</f>
        <v>0</v>
      </c>
      <c r="FI146" s="52" cm="1">
        <f t="array" aca="1" ref="FI146" ca="1">beneficio_muerte_individual_pensionado(FI$1,$E146,$B146, Hombres!$A$1:$DW$117, Mujeres!$A$1:$DW$117)</f>
        <v>0</v>
      </c>
      <c r="FJ146" s="52" cm="1">
        <f t="array" aca="1" ref="FJ146" ca="1">beneficio_muerte_individual_pensionado(FJ$1,$E146,$B146, Hombres!$A$1:$DW$117, Mujeres!$A$1:$DW$117)</f>
        <v>0</v>
      </c>
      <c r="FK146" s="52" cm="1">
        <f t="array" aca="1" ref="FK146" ca="1">beneficio_muerte_individual_pensionado(FK$1,$E146,$B146, Hombres!$A$1:$DW$117, Mujeres!$A$1:$DW$117)</f>
        <v>0</v>
      </c>
      <c r="FL146" s="52" cm="1">
        <f t="array" aca="1" ref="FL146" ca="1">beneficio_muerte_individual_pensionado(FL$1,$E146,$B146, Hombres!$A$1:$DW$117, Mujeres!$A$1:$DW$117)</f>
        <v>0</v>
      </c>
      <c r="FM146" s="52" cm="1">
        <f t="array" aca="1" ref="FM146" ca="1">beneficio_muerte_individual_pensionado(FM$1,$E146,$B146, Hombres!$A$1:$DW$117, Mujeres!$A$1:$DW$117)</f>
        <v>0</v>
      </c>
      <c r="FN146" s="52" cm="1">
        <f t="array" aca="1" ref="FN146" ca="1">beneficio_muerte_individual_pensionado(FN$1,$E146,$B146, Hombres!$A$1:$DW$117, Mujeres!$A$1:$DW$117)</f>
        <v>0</v>
      </c>
      <c r="FO146" s="52" cm="1">
        <f t="array" ref="FO146">beneficio_muerte_individual_pensionado(FO$1,$E146,$B146, Hombres!$A$1:$DW$117, Mujeres!$A$1:$DW$117)</f>
        <v>0</v>
      </c>
      <c r="FP146" s="52" cm="1">
        <f t="array" ref="FP146">beneficio_muerte_individual_pensionado(FP$1,$E146,$B146, Hombres!$A$1:$DW$117, Mujeres!$A$1:$DW$117)</f>
        <v>0</v>
      </c>
      <c r="FQ146" s="52" cm="1">
        <f t="array" ref="FQ146">beneficio_muerte_individual_pensionado(FQ$1,$E146,$B146, Hombres!$A$1:$DW$117, Mujeres!$A$1:$DW$117)</f>
        <v>0</v>
      </c>
      <c r="FR146" s="52" cm="1">
        <f t="array" ref="FR146">beneficio_muerte_individual_pensionado(FR$1,$E146,$B146, Hombres!$A$1:$DW$117, Mujeres!$A$1:$DW$117)</f>
        <v>0</v>
      </c>
      <c r="FS146" s="52" cm="1">
        <f t="array" aca="1" ref="FS146" ca="1">beneficio_muerte_individual_pensionado(FS$1,$E146,$B146, Hombres!$A$1:$DW$117, Mujeres!$A$1:$DW$117)</f>
        <v>0</v>
      </c>
      <c r="FT146" s="52" cm="1">
        <f t="array" aca="1" ref="FT146" ca="1">beneficio_muerte_individual_pensionado(FT$1,$E146,$B146, Hombres!$A$1:$DW$117, Mujeres!$A$1:$DW$117)</f>
        <v>0</v>
      </c>
      <c r="FU146" s="52" cm="1">
        <f t="array" aca="1" ref="FU146" ca="1">beneficio_muerte_individual_pensionado(FU$1,$E146,$B146, Hombres!$A$1:$DW$117, Mujeres!$A$1:$DW$117)</f>
        <v>0</v>
      </c>
      <c r="FV146" s="52" cm="1">
        <f t="array" aca="1" ref="FV146" ca="1">beneficio_muerte_individual_pensionado(FV$1,$E146,$B146, Hombres!$A$1:$DW$117, Mujeres!$A$1:$DW$117)</f>
        <v>0</v>
      </c>
      <c r="FW146" s="52" cm="1">
        <f t="array" aca="1" ref="FW146" ca="1">beneficio_muerte_individual_pensionado(FW$1,$E146,$B146, Hombres!$A$1:$DW$117, Mujeres!$A$1:$DW$117)</f>
        <v>0</v>
      </c>
      <c r="FX146" s="52" cm="1">
        <f t="array" aca="1" ref="FX146" ca="1">beneficio_muerte_individual_pensionado(FX$1,$E146,$B146, Hombres!$A$1:$DW$117, Mujeres!$A$1:$DW$117)</f>
        <v>0</v>
      </c>
      <c r="FY146" s="52" cm="1">
        <f t="array" aca="1" ref="FY146" ca="1">beneficio_muerte_individual_pensionado(FY$1,$E146,$B146, Hombres!$A$1:$DW$117, Mujeres!$A$1:$DW$117)</f>
        <v>0</v>
      </c>
      <c r="FZ146" s="52" cm="1">
        <f t="array" aca="1" ref="FZ146" ca="1">beneficio_muerte_individual_pensionado(FZ$1,$E146,$B146, Hombres!$A$1:$DW$117, Mujeres!$A$1:$DW$117)</f>
        <v>0</v>
      </c>
      <c r="GA146" s="52" cm="1">
        <f t="array" aca="1" ref="GA146" ca="1">beneficio_muerte_individual_pensionado(GA$1,$E146,$B146, Hombres!$A$1:$DW$117, Mujeres!$A$1:$DW$117)</f>
        <v>0</v>
      </c>
      <c r="GB146" s="52" cm="1">
        <f t="array" aca="1" ref="GB146" ca="1">beneficio_muerte_individual_pensionado(GB$1,$E146,$B146, Hombres!$A$1:$DW$117, Mujeres!$A$1:$DW$117)</f>
        <v>0</v>
      </c>
      <c r="GC146" s="52" cm="1">
        <f t="array" aca="1" ref="GC146" ca="1">beneficio_muerte_individual_pensionado(GC$1,$E146,$B146, Hombres!$A$1:$DW$117, Mujeres!$A$1:$DW$117)</f>
        <v>0</v>
      </c>
      <c r="GD146" s="52" cm="1">
        <f t="array" aca="1" ref="GD146" ca="1">beneficio_muerte_individual_pensionado(GD$1,$E146,$B146, Hombres!$A$1:$DW$117, Mujeres!$A$1:$DW$117)</f>
        <v>0</v>
      </c>
      <c r="GE146" s="52" cm="1">
        <f t="array" ref="GE146">beneficio_muerte_individual_pensionado(GE$1,$E146,$B146, Hombres!$A$1:$DW$117, Mujeres!$A$1:$DW$117)</f>
        <v>0</v>
      </c>
      <c r="GF146" s="52" cm="1">
        <f t="array" ref="GF146">beneficio_muerte_individual_pensionado(GF$1,$E146,$B146, Hombres!$A$1:$DW$117, Mujeres!$A$1:$DW$117)</f>
        <v>0</v>
      </c>
      <c r="GG146" s="52" cm="1">
        <f t="array" ref="GG146">beneficio_muerte_individual_pensionado(GG$1,$E146,$B146, Hombres!$A$1:$DW$117, Mujeres!$A$1:$DW$117)</f>
        <v>0</v>
      </c>
      <c r="GH146" s="52" cm="1">
        <f t="array" ref="GH146">beneficio_muerte_individual_pensionado(GH$1,$E146,$B146, Hombres!$A$1:$DW$117, Mujeres!$A$1:$DW$117)</f>
        <v>0</v>
      </c>
      <c r="GI146" s="52" cm="1">
        <f t="array" aca="1" ref="GI146" ca="1">beneficio_muerte_individual_pensionado(GI$1,$E146,$B146, Hombres!$A$1:$DW$117, Mujeres!$A$1:$DW$117)</f>
        <v>0</v>
      </c>
      <c r="GJ146" s="52" cm="1">
        <f t="array" aca="1" ref="GJ146" ca="1">beneficio_muerte_individual_pensionado(GJ$1,$E146,$B146, Hombres!$A$1:$DW$117, Mujeres!$A$1:$DW$117)</f>
        <v>0</v>
      </c>
      <c r="GK146" s="52" cm="1">
        <f t="array" aca="1" ref="GK146" ca="1">beneficio_muerte_individual_pensionado(GK$1,$E146,$B146, Hombres!$A$1:$DW$117, Mujeres!$A$1:$DW$117)</f>
        <v>0</v>
      </c>
      <c r="GL146" s="52" cm="1">
        <f t="array" aca="1" ref="GL146" ca="1">beneficio_muerte_individual_pensionado(GL$1,$E146,$B146, Hombres!$A$1:$DW$117, Mujeres!$A$1:$DW$117)</f>
        <v>0</v>
      </c>
      <c r="GM146" s="52" cm="1">
        <f t="array" aca="1" ref="GM146" ca="1">beneficio_muerte_individual_pensionado(GM$1,$E146,$B146, Hombres!$A$1:$DW$117, Mujeres!$A$1:$DW$117)</f>
        <v>0</v>
      </c>
      <c r="GN146" s="52" cm="1">
        <f t="array" aca="1" ref="GN146" ca="1">beneficio_muerte_individual_pensionado(GN$1,$E146,$B146, Hombres!$A$1:$DW$117, Mujeres!$A$1:$DW$117)</f>
        <v>0</v>
      </c>
      <c r="GO146" s="52" cm="1">
        <f t="array" aca="1" ref="GO146" ca="1">beneficio_muerte_individual_pensionado(GO$1,$E146,$B146, Hombres!$A$1:$DW$117, Mujeres!$A$1:$DW$117)</f>
        <v>0</v>
      </c>
      <c r="GP146" s="52" cm="1">
        <f t="array" aca="1" ref="GP146" ca="1">beneficio_muerte_individual_pensionado(GP$1,$E146,$B146, Hombres!$A$1:$DW$117, Mujeres!$A$1:$DW$117)</f>
        <v>0</v>
      </c>
      <c r="GQ146" s="52" cm="1">
        <f t="array" aca="1" ref="GQ146" ca="1">beneficio_muerte_individual_pensionado(GQ$1,$E146,$B146, Hombres!$A$1:$DW$117, Mujeres!$A$1:$DW$117)</f>
        <v>0</v>
      </c>
      <c r="GR146" s="52" cm="1">
        <f t="array" aca="1" ref="GR146" ca="1">beneficio_muerte_individual_pensionado(GR$1,$E146,$B146, Hombres!$A$1:$DW$117, Mujeres!$A$1:$DW$117)</f>
        <v>0</v>
      </c>
      <c r="GS146" s="52" cm="1">
        <f t="array" aca="1" ref="GS146" ca="1">beneficio_muerte_individual_pensionado(GS$1,$E146,$B146, Hombres!$A$1:$DW$117, Mujeres!$A$1:$DW$117)</f>
        <v>0</v>
      </c>
      <c r="GT146" s="52" cm="1">
        <f t="array" aca="1" ref="GT146" ca="1">beneficio_muerte_individual_pensionado(GT$1,$E146,$B146, Hombres!$A$1:$DW$117, Mujeres!$A$1:$DW$117)</f>
        <v>0</v>
      </c>
    </row>
    <row r="147" spans="1:202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5"/>
      <c r="H147" s="52" cm="1">
        <f t="array" aca="1" ref="H147" ca="1">AnualidadPensionado(H$1,$E147,$B147, $D147, Hombres!$A$1:$DW$117, Mujeres!$A$1:$DW$117)</f>
        <v>0</v>
      </c>
      <c r="I147" s="52" cm="1">
        <f t="array" aca="1" ref="I147" ca="1">AnualidadPensionado(I$1,$E147,$B147, $D147, Hombres!$A$1:$DW$117, Mujeres!$A$1:$DW$117)</f>
        <v>1324907.3476765719</v>
      </c>
      <c r="J147" s="52" cm="1">
        <f t="array" aca="1" ref="J147" ca="1">AnualidadPensionado(J$1,$E147,$B147, $D147, Hombres!$A$1:$DW$117, Mujeres!$A$1:$DW$117)</f>
        <v>1358462.0386077133</v>
      </c>
      <c r="K147" s="52" cm="1">
        <f t="array" aca="1" ref="K147" ca="1">AnualidadPensionado(K$1,$E147,$B147, $D147, Hombres!$A$1:$DW$117, Mujeres!$A$1:$DW$117)</f>
        <v>1392290.2008268735</v>
      </c>
      <c r="L147" s="52" cm="1">
        <f t="array" aca="1" ref="L147" ca="1">AnualidadPensionado(L$1,$E147,$B147, $D147, Hombres!$A$1:$DW$117, Mujeres!$A$1:$DW$117)</f>
        <v>1426299.787730268</v>
      </c>
      <c r="M147" s="52" cm="1">
        <f t="array" aca="1" ref="M147" ca="1">AnualidadPensionado(M$1,$E147,$B147, $D147, Hombres!$A$1:$DW$117, Mujeres!$A$1:$DW$117)</f>
        <v>1460429.6782670713</v>
      </c>
      <c r="N147" s="52" cm="1">
        <f t="array" aca="1" ref="N147" ca="1">AnualidadPensionado(N$1,$E147,$B147, $D147, Hombres!$A$1:$DW$117, Mujeres!$A$1:$DW$117)</f>
        <v>1494669.5689084171</v>
      </c>
      <c r="O147" s="52" cm="1">
        <f t="array" aca="1" ref="O147" ca="1">AnualidadPensionado(O$1,$E147,$B147, $D147, Hombres!$A$1:$DW$117, Mujeres!$A$1:$DW$117)</f>
        <v>1529014.0488960557</v>
      </c>
      <c r="P147" s="52" cm="1">
        <f t="array" aca="1" ref="P147" ca="1">AnualidadPensionado(P$1,$E147,$B147, $D147, Hombres!$A$1:$DW$117, Mujeres!$A$1:$DW$117)</f>
        <v>1563396.6330823218</v>
      </c>
      <c r="Q147" s="52" cm="1">
        <f t="array" aca="1" ref="Q147" ca="1">AnualidadPensionado(Q$1,$E147,$B147, $D147, Hombres!$A$1:$DW$117, Mujeres!$A$1:$DW$117)</f>
        <v>1597661.5533144816</v>
      </c>
      <c r="R147" s="52" cm="1">
        <f t="array" aca="1" ref="R147" ca="1">AnualidadPensionado(R$1,$E147,$B147, $D147, Hombres!$A$1:$DW$117, Mujeres!$A$1:$DW$117)</f>
        <v>1631605.5186060474</v>
      </c>
      <c r="S147" s="52" cm="1">
        <f t="array" aca="1" ref="S147" ca="1">AnualidadPensionado(S$1,$E147,$B147, $D147, Hombres!$A$1:$DW$117, Mujeres!$A$1:$DW$117)</f>
        <v>1664956.4654215008</v>
      </c>
      <c r="T147" s="52" cm="1">
        <f t="array" aca="1" ref="T147" ca="1">AnualidadPensionado(T$1,$E147,$B147, $D147, Hombres!$A$1:$DW$117, Mujeres!$A$1:$DW$117)</f>
        <v>1697287.4242102446</v>
      </c>
      <c r="U147" s="52" cm="1">
        <f t="array" aca="1" ref="U147" ca="1">AnualidadPensionado(U$1,$E147,$B147, $D147, Hombres!$A$1:$DW$117, Mujeres!$A$1:$DW$117)</f>
        <v>1728119.5090984607</v>
      </c>
      <c r="V147" s="52" cm="1">
        <f t="array" aca="1" ref="V147" ca="1">AnualidadPensionado(V$1,$E147,$B147, $D147, Hombres!$A$1:$DW$117, Mujeres!$A$1:$DW$117)</f>
        <v>1757176.896818819</v>
      </c>
      <c r="W147" s="52" cm="1">
        <f t="array" aca="1" ref="W147" ca="1">AnualidadPensionado(W$1,$E147,$B147, $D147, Hombres!$A$1:$DW$117, Mujeres!$A$1:$DW$117)</f>
        <v>1784444.3953821508</v>
      </c>
      <c r="X147" s="52" cm="1">
        <f t="array" aca="1" ref="X147" ca="1">AnualidadPensionado(X$1,$E147,$B147, $D147, Hombres!$A$1:$DW$117, Mujeres!$A$1:$DW$117)</f>
        <v>1809900.7794822422</v>
      </c>
      <c r="Y147" s="52" cm="1">
        <f t="array" aca="1" ref="Y147" ca="1">AnualidadPensionado(Y$1,$E147,$B147, $D147, Hombres!$A$1:$DW$117, Mujeres!$A$1:$DW$117)</f>
        <v>1833188.9230336049</v>
      </c>
      <c r="Z147" s="52" cm="1">
        <f t="array" aca="1" ref="Z147" ca="1">AnualidadPensionado(Z$1,$E147,$B147, $D147, Hombres!$A$1:$DW$117, Mujeres!$A$1:$DW$117)</f>
        <v>1853591.9161117838</v>
      </c>
      <c r="AA147" s="52" cm="1">
        <f t="array" aca="1" ref="AA147" ca="1">AnualidadPensionado(AA$1,$E147,$B147, $D147, Hombres!$A$1:$DW$117, Mujeres!$A$1:$DW$117)</f>
        <v>1870192.4332239805</v>
      </c>
      <c r="AB147" s="52" cm="1">
        <f t="array" aca="1" ref="AB147" ca="1">AnualidadPensionado(AB$1,$E147,$B147, $D147, Hombres!$A$1:$DW$117, Mujeres!$A$1:$DW$117)</f>
        <v>1882096.5970614774</v>
      </c>
      <c r="AC147" s="52" cm="1">
        <f t="array" aca="1" ref="AC147" ca="1">AnualidadPensionado(AC$1,$E147,$B147, $D147, Hombres!$A$1:$DW$117, Mujeres!$A$1:$DW$117)</f>
        <v>1886433.3748570341</v>
      </c>
      <c r="AD147" s="52" cm="1">
        <f t="array" aca="1" ref="AD147" ca="1">AnualidadPensionado(AD$1,$E147,$B147, $D147, Hombres!$A$1:$DW$117, Mujeres!$A$1:$DW$117)</f>
        <v>1884893.1642587651</v>
      </c>
      <c r="AE147" s="52" cm="1">
        <f t="array" aca="1" ref="AE147" ca="1">AnualidadPensionado(AE$1,$E147,$B147, $D147, Hombres!$A$1:$DW$117, Mujeres!$A$1:$DW$117)</f>
        <v>1876751.3738904288</v>
      </c>
      <c r="AF147" s="52" cm="1">
        <f t="array" aca="1" ref="AF147" ca="1">AnualidadPensionado(AF$1,$E147,$B147, $D147, Hombres!$A$1:$DW$117, Mujeres!$A$1:$DW$117)</f>
        <v>1861261.6458378031</v>
      </c>
      <c r="AG147" s="52" cm="1">
        <f t="array" aca="1" ref="AG147" ca="1">AnualidadPensionado(AG$1,$E147,$B147, $D147, Hombres!$A$1:$DW$117, Mujeres!$A$1:$DW$117)</f>
        <v>1837769.3429711773</v>
      </c>
      <c r="AH147" s="52" cm="1">
        <f t="array" aca="1" ref="AH147" ca="1">AnualidadPensionado(AH$1,$E147,$B147, $D147, Hombres!$A$1:$DW$117, Mujeres!$A$1:$DW$117)</f>
        <v>1805670.6651477539</v>
      </c>
      <c r="AI147" s="52" cm="1">
        <f t="array" aca="1" ref="AI147" ca="1">AnualidadPensionado(AI$1,$E147,$B147, $D147, Hombres!$A$1:$DW$117, Mujeres!$A$1:$DW$117)</f>
        <v>1764345.5861344081</v>
      </c>
      <c r="AJ147" s="52" cm="1">
        <f t="array" aca="1" ref="AJ147" ca="1">AnualidadPensionado(AJ$1,$E147,$B147, $D147, Hombres!$A$1:$DW$117, Mujeres!$A$1:$DW$117)</f>
        <v>1713211.1000495169</v>
      </c>
      <c r="AK147" s="52" cm="1">
        <f t="array" aca="1" ref="AK147" ca="1">AnualidadPensionado(AK$1,$E147,$B147, $D147, Hombres!$A$1:$DW$117, Mujeres!$A$1:$DW$117)</f>
        <v>1651845.6653249208</v>
      </c>
      <c r="AL147" s="52" cm="1">
        <f t="array" aca="1" ref="AL147" ca="1">AnualidadPensionado(AL$1,$E147,$B147, $D147, Hombres!$A$1:$DW$117, Mujeres!$A$1:$DW$117)</f>
        <v>1580139.4612582736</v>
      </c>
      <c r="AM147" s="52" cm="1">
        <f t="array" aca="1" ref="AM147" ca="1">AnualidadPensionado(AM$1,$E147,$B147, $D147, Hombres!$A$1:$DW$117, Mujeres!$A$1:$DW$117)</f>
        <v>1498248.4855966682</v>
      </c>
      <c r="AN147" s="52" cm="1">
        <f t="array" aca="1" ref="AN147" ca="1">AnualidadPensionado(AN$1,$E147,$B147, $D147, Hombres!$A$1:$DW$117, Mujeres!$A$1:$DW$117)</f>
        <v>1406534.6743326327</v>
      </c>
      <c r="AO147" s="52" cm="1">
        <f t="array" aca="1" ref="AO147" ca="1">AnualidadPensionado(AO$1,$E147,$B147, $D147, Hombres!$A$1:$DW$117, Mujeres!$A$1:$DW$117)</f>
        <v>1305618.8650360445</v>
      </c>
      <c r="AP147" s="52" cm="1">
        <f t="array" aca="1" ref="AP147" ca="1">AnualidadPensionado(AP$1,$E147,$B147, $D147, Hombres!$A$1:$DW$117, Mujeres!$A$1:$DW$117)</f>
        <v>1196513.589463861</v>
      </c>
      <c r="AQ147" s="52" cm="1">
        <f t="array" aca="1" ref="AQ147" ca="1">AnualidadPensionado(AQ$1,$E147,$B147, $D147, Hombres!$A$1:$DW$117, Mujeres!$A$1:$DW$117)</f>
        <v>1080768.4645027258</v>
      </c>
      <c r="AR147" s="52" cm="1">
        <f t="array" aca="1" ref="AR147" ca="1">AnualidadPensionado(AR$1,$E147,$B147, $D147, Hombres!$A$1:$DW$117, Mujeres!$A$1:$DW$117)</f>
        <v>960426.0199795505</v>
      </c>
      <c r="AS147" s="52" cm="1">
        <f t="array" aca="1" ref="AS147" ca="1">AnualidadPensionado(AS$1,$E147,$B147, $D147, Hombres!$A$1:$DW$117, Mujeres!$A$1:$DW$117)</f>
        <v>837870.42550835083</v>
      </c>
      <c r="AT147" s="52" cm="1">
        <f t="array" aca="1" ref="AT147" ca="1">AnualidadPensionado(AT$1,$E147,$B147, $D147, Hombres!$A$1:$DW$117, Mujeres!$A$1:$DW$117)</f>
        <v>715755.44357609143</v>
      </c>
      <c r="AU147" s="52" cm="1">
        <f t="array" aca="1" ref="AU147" ca="1">AnualidadPensionado(AU$1,$E147,$B147, $D147, Hombres!$A$1:$DW$117, Mujeres!$A$1:$DW$117)</f>
        <v>596971.93400502601</v>
      </c>
      <c r="AV147" s="52" cm="1">
        <f t="array" aca="1" ref="AV147" ca="1">AnualidadPensionado(AV$1,$E147,$B147, $D147, Hombres!$A$1:$DW$117, Mujeres!$A$1:$DW$117)</f>
        <v>484540.38129284669</v>
      </c>
      <c r="AW147" s="52" cm="1">
        <f t="array" aca="1" ref="AW147" ca="1">AnualidadPensionado(AW$1,$E147,$B147, $D147, Hombres!$A$1:$DW$117, Mujeres!$A$1:$DW$117)</f>
        <v>381323.91245827882</v>
      </c>
      <c r="AX147" s="52" cm="1">
        <f t="array" aca="1" ref="AX147" ca="1">AnualidadPensionado(AX$1,$E147,$B147, $D147, Hombres!$A$1:$DW$117, Mujeres!$A$1:$DW$117)</f>
        <v>289711.13344032259</v>
      </c>
      <c r="AY147" s="52" cm="1">
        <f t="array" aca="1" ref="AY147" ca="1">AnualidadPensionado(AY$1,$E147,$B147, $D147, Hombres!$A$1:$DW$117, Mujeres!$A$1:$DW$117)</f>
        <v>211404.48135073372</v>
      </c>
      <c r="AZ147" s="52" cm="1">
        <f t="array" aca="1" ref="AZ147" ca="1">AnualidadPensionado(AZ$1,$E147,$B147, $D147, Hombres!$A$1:$DW$117, Mujeres!$A$1:$DW$117)</f>
        <v>147278.25838250271</v>
      </c>
      <c r="BA147" s="52" cm="1">
        <f t="array" aca="1" ref="BA147" ca="1">AnualidadPensionado(BA$1,$E147,$B147, $D147, Hombres!$A$1:$DW$117, Mujeres!$A$1:$DW$117)</f>
        <v>97284.808364011697</v>
      </c>
      <c r="BB147" s="52" cm="1">
        <f t="array" aca="1" ref="BB147" ca="1">AnualidadPensionado(BB$1,$E147,$B147, $D147, Hombres!$A$1:$DW$117, Mujeres!$A$1:$DW$117)</f>
        <v>60440.437782898975</v>
      </c>
      <c r="BC147" s="52" cm="1">
        <f t="array" aca="1" ref="BC147" ca="1">AnualidadPensionado(BC$1,$E147,$B147, $D147, Hombres!$A$1:$DW$117, Mujeres!$A$1:$DW$117)</f>
        <v>34975.066016414828</v>
      </c>
      <c r="BD147" s="52" cm="1">
        <f t="array" aca="1" ref="BD147" ca="1">AnualidadPensionado(BD$1,$E147,$B147, $D147, Hombres!$A$1:$DW$117, Mujeres!$A$1:$DW$117)</f>
        <v>18628.423403994926</v>
      </c>
      <c r="BE147" s="52" cm="1">
        <f t="array" aca="1" ref="BE147" ca="1">AnualidadPensionado(BE$1,$E147,$B147, $D147, Hombres!$A$1:$DW$117, Mujeres!$A$1:$DW$117)</f>
        <v>8999.8724441327813</v>
      </c>
      <c r="BF147" s="52" cm="1">
        <f t="array" aca="1" ref="BF147" ca="1">AnualidadPensionado(BF$1,$E147,$B147, $D147, Hombres!$A$1:$DW$117, Mujeres!$A$1:$DW$117)</f>
        <v>3872.6553995645395</v>
      </c>
      <c r="BG147" s="52" cm="1">
        <f t="array" aca="1" ref="BG147" ca="1">AnualidadPensionado(BG$1,$E147,$B147, $D147, Hombres!$A$1:$DW$117, Mujeres!$A$1:$DW$117)</f>
        <v>1449.431372869589</v>
      </c>
      <c r="BH147" s="52" cm="1">
        <f t="array" aca="1" ref="BH147" ca="1">AnualidadPensionado(BH$1,$E147,$B147, $D147, Hombres!$A$1:$DW$117, Mujeres!$A$1:$DW$117)</f>
        <v>456.8638777587891</v>
      </c>
      <c r="BI147" s="52" cm="1">
        <f t="array" aca="1" ref="BI147" ca="1">AnualidadPensionado(BI$1,$E147,$B147, $D147, Hombres!$A$1:$DW$117, Mujeres!$A$1:$DW$117)</f>
        <v>115.75569893347813</v>
      </c>
      <c r="BJ147" s="52" cm="1">
        <f t="array" aca="1" ref="BJ147" ca="1">AnualidadPensionado(BJ$1,$E147,$B147, $D147, Hombres!$A$1:$DW$117, Mujeres!$A$1:$DW$117)</f>
        <v>21.898615085620339</v>
      </c>
      <c r="BK147" s="52" cm="1">
        <f t="array" aca="1" ref="BK147" ca="1">AnualidadPensionado(BK$1,$E147,$B147, $D147, Hombres!$A$1:$DW$117, Mujeres!$A$1:$DW$117)</f>
        <v>2.6948294040324776</v>
      </c>
      <c r="BL147" s="52" cm="1">
        <f t="array" aca="1" ref="BL147" ca="1">AnualidadPensionado(BL$1,$E147,$B147, $D147, Hombres!$A$1:$DW$117, Mujeres!$A$1:$DW$117)</f>
        <v>0</v>
      </c>
      <c r="BM147" s="52" cm="1">
        <f t="array" aca="1" ref="BM147" ca="1">AnualidadPensionado(BM$1,$E147,$B147, $D147, Hombres!$A$1:$DW$117, Mujeres!$A$1:$DW$117)</f>
        <v>0</v>
      </c>
      <c r="BN147" s="52" cm="1">
        <f t="array" aca="1" ref="BN147" ca="1">AnualidadPensionado(BN$1,$E147,$B147, $D147, Hombres!$A$1:$DW$117, Mujeres!$A$1:$DW$117)</f>
        <v>0</v>
      </c>
      <c r="BO147" s="52" cm="1">
        <f t="array" aca="1" ref="BO147" ca="1">AnualidadPensionado(BO$1,$E147,$B147, $D147, Hombres!$A$1:$DW$117, Mujeres!$A$1:$DW$117)</f>
        <v>0</v>
      </c>
      <c r="BP147" s="52" cm="1">
        <f t="array" aca="1" ref="BP147" ca="1">AnualidadPensionado(BP$1,$E147,$B147, $D147, Hombres!$A$1:$DW$117, Mujeres!$A$1:$DW$117)</f>
        <v>0</v>
      </c>
      <c r="BQ147" s="52" cm="1">
        <f t="array" aca="1" ref="BQ147" ca="1">AnualidadPensionado(BQ$1,$E147,$B147, $D147, Hombres!$A$1:$DW$117, Mujeres!$A$1:$DW$117)</f>
        <v>0</v>
      </c>
      <c r="BR147" s="52" cm="1">
        <f t="array" aca="1" ref="BR147" ca="1">AnualidadPensionado(BR$1,$E147,$B147, $D147, Hombres!$A$1:$DW$117, Mujeres!$A$1:$DW$117)</f>
        <v>0</v>
      </c>
      <c r="BS147" s="52" cm="1">
        <f t="array" aca="1" ref="BS147" ca="1">AnualidadPensionado(BS$1,$E147,$B147, $D147, Hombres!$A$1:$DW$117, Mujeres!$A$1:$DW$117)</f>
        <v>0</v>
      </c>
      <c r="BT147" s="52" cm="1">
        <f t="array" aca="1" ref="BT147" ca="1">AnualidadPensionado(BT$1,$E147,$B147, $D147, Hombres!$A$1:$DW$117, Mujeres!$A$1:$DW$117)</f>
        <v>0</v>
      </c>
      <c r="BU147" s="52" cm="1">
        <f t="array" aca="1" ref="BU147" ca="1">AnualidadPensionado(BU$1,$E147,$B147, $D147, Hombres!$A$1:$DW$117, Mujeres!$A$1:$DW$117)</f>
        <v>0</v>
      </c>
      <c r="BV147" s="52" cm="1">
        <f t="array" aca="1" ref="BV147" ca="1">AnualidadPensionado(BV$1,$E147,$B147, $D147, Hombres!$A$1:$DW$117, Mujeres!$A$1:$DW$117)</f>
        <v>0</v>
      </c>
      <c r="BW147" s="52" cm="1">
        <f t="array" aca="1" ref="BW147" ca="1">AnualidadPensionado(BW$1,$E147,$B147, $D147, Hombres!$A$1:$DW$117, Mujeres!$A$1:$DW$117)</f>
        <v>0</v>
      </c>
      <c r="BX147" s="52" cm="1">
        <f t="array" aca="1" ref="BX147" ca="1">AnualidadPensionado(BX$1,$E147,$B147, $D147, Hombres!$A$1:$DW$117, Mujeres!$A$1:$DW$117)</f>
        <v>0</v>
      </c>
      <c r="BY147" s="52" cm="1">
        <f t="array" aca="1" ref="BY147" ca="1">AnualidadPensionado(BY$1,$E147,$B147, $D147, Hombres!$A$1:$DW$117, Mujeres!$A$1:$DW$117)</f>
        <v>0</v>
      </c>
      <c r="BZ147" s="52" cm="1">
        <f t="array" aca="1" ref="BZ147" ca="1">AnualidadPensionado(BZ$1,$E147,$B147, $D147, Hombres!$A$1:$DW$117, Mujeres!$A$1:$DW$117)</f>
        <v>0</v>
      </c>
      <c r="CA147" s="52" cm="1">
        <f t="array" aca="1" ref="CA147" ca="1">AnualidadPensionado(CA$1,$E147,$B147, $D147, Hombres!$A$1:$DW$117, Mujeres!$A$1:$DW$117)</f>
        <v>0</v>
      </c>
      <c r="CB147" s="52" cm="1">
        <f t="array" aca="1" ref="CB147" ca="1">AnualidadPensionado(CB$1,$E147,$B147, $D147, Hombres!$A$1:$DW$117, Mujeres!$A$1:$DW$117)</f>
        <v>0</v>
      </c>
      <c r="CC147" s="52" cm="1">
        <f t="array" aca="1" ref="CC147" ca="1">AnualidadPensionado(CC$1,$E147,$B147, $D147, Hombres!$A$1:$DW$117, Mujeres!$A$1:$DW$117)</f>
        <v>0</v>
      </c>
      <c r="CD147" s="52" cm="1">
        <f t="array" aca="1" ref="CD147" ca="1">AnualidadPensionado(CD$1,$E147,$B147, $D147, Hombres!$A$1:$DW$117, Mujeres!$A$1:$DW$117)</f>
        <v>0</v>
      </c>
      <c r="CE147" s="52" cm="1">
        <f t="array" aca="1" ref="CE147" ca="1">AnualidadPensionado(CE$1,$E147,$B147, $D147, Hombres!$A$1:$DW$117, Mujeres!$A$1:$DW$117)</f>
        <v>0</v>
      </c>
      <c r="CF147" s="52" cm="1">
        <f t="array" aca="1" ref="CF147" ca="1">AnualidadPensionado(CF$1,$E147,$B147, $D147, Hombres!$A$1:$DW$117, Mujeres!$A$1:$DW$117)</f>
        <v>0</v>
      </c>
      <c r="CG147" s="52" cm="1">
        <f t="array" aca="1" ref="CG147" ca="1">AnualidadPensionado(CG$1,$E147,$B147, $D147, Hombres!$A$1:$DW$117, Mujeres!$A$1:$DW$117)</f>
        <v>0</v>
      </c>
      <c r="CH147" s="52" cm="1">
        <f t="array" aca="1" ref="CH147" ca="1">AnualidadPensionado(CH$1,$E147,$B147, $D147, Hombres!$A$1:$DW$117, Mujeres!$A$1:$DW$117)</f>
        <v>0</v>
      </c>
      <c r="CI147" s="52" cm="1">
        <f t="array" aca="1" ref="CI147" ca="1">AnualidadPensionado(CI$1,$E147,$B147, $D147, Hombres!$A$1:$DW$117, Mujeres!$A$1:$DW$117)</f>
        <v>0</v>
      </c>
      <c r="CJ147" s="52" cm="1">
        <f t="array" aca="1" ref="CJ147" ca="1">AnualidadPensionado(CJ$1,$E147,$B147, $D147, Hombres!$A$1:$DW$117, Mujeres!$A$1:$DW$117)</f>
        <v>0</v>
      </c>
      <c r="CK147" s="52" cm="1">
        <f t="array" aca="1" ref="CK147" ca="1">AnualidadPensionado(CK$1,$E147,$B147, $D147, Hombres!$A$1:$DW$117, Mujeres!$A$1:$DW$117)</f>
        <v>0</v>
      </c>
      <c r="CL147" s="52" cm="1">
        <f t="array" aca="1" ref="CL147" ca="1">AnualidadPensionado(CL$1,$E147,$B147, $D147, Hombres!$A$1:$DW$117, Mujeres!$A$1:$DW$117)</f>
        <v>0</v>
      </c>
      <c r="CM147" s="52" cm="1">
        <f t="array" aca="1" ref="CM147" ca="1">AnualidadPensionado(CM$1,$E147,$B147, $D147, Hombres!$A$1:$DW$117, Mujeres!$A$1:$DW$117)</f>
        <v>0</v>
      </c>
      <c r="CN147" s="52" cm="1">
        <f t="array" aca="1" ref="CN147" ca="1">AnualidadPensionado(CN$1,$E147,$B147, $D147, Hombres!$A$1:$DW$117, Mujeres!$A$1:$DW$117)</f>
        <v>0</v>
      </c>
      <c r="CO147" s="52" cm="1">
        <f t="array" aca="1" ref="CO147" ca="1">AnualidadPensionado(CO$1,$E147,$B147, $D147, Hombres!$A$1:$DW$117, Mujeres!$A$1:$DW$117)</f>
        <v>0</v>
      </c>
      <c r="CP147" s="52" cm="1">
        <f t="array" aca="1" ref="CP147" ca="1">AnualidadPensionado(CP$1,$E147,$B147, $D147, Hombres!$A$1:$DW$117, Mujeres!$A$1:$DW$117)</f>
        <v>0</v>
      </c>
      <c r="CQ147" s="52" cm="1">
        <f t="array" aca="1" ref="CQ147" ca="1">AnualidadPensionado(CQ$1,$E147,$B147, $D147, Hombres!$A$1:$DW$117, Mujeres!$A$1:$DW$117)</f>
        <v>0</v>
      </c>
      <c r="CR147" s="52" cm="1">
        <f t="array" aca="1" ref="CR147" ca="1">AnualidadPensionado(CR$1,$E147,$B147, $D147, Hombres!$A$1:$DW$117, Mujeres!$A$1:$DW$117)</f>
        <v>0</v>
      </c>
      <c r="CS147" s="52" cm="1">
        <f t="array" aca="1" ref="CS147" ca="1">AnualidadPensionado(CS$1,$E147,$B147, $D147, Hombres!$A$1:$DW$117, Mujeres!$A$1:$DW$117)</f>
        <v>0</v>
      </c>
      <c r="CT147" s="52" cm="1">
        <f t="array" aca="1" ref="CT147" ca="1">AnualidadPensionado(CT$1,$E147,$B147, $D147, Hombres!$A$1:$DW$117, Mujeres!$A$1:$DW$117)</f>
        <v>0</v>
      </c>
      <c r="CU147" s="52" cm="1">
        <f t="array" aca="1" ref="CU147" ca="1">AnualidadPensionado(CU$1,$E147,$B147, $D147, Hombres!$A$1:$DW$117, Mujeres!$A$1:$DW$117)</f>
        <v>0</v>
      </c>
      <c r="CV147" s="52" cm="1">
        <f t="array" aca="1" ref="CV147" ca="1">AnualidadPensionado(CV$1,$E147,$B147, $D147, Hombres!$A$1:$DW$117, Mujeres!$A$1:$DW$117)</f>
        <v>0</v>
      </c>
      <c r="CW147" s="52" cm="1">
        <f t="array" aca="1" ref="CW147" ca="1">AnualidadPensionado(CW$1,$E147,$B147, $D147, Hombres!$A$1:$DW$117, Mujeres!$A$1:$DW$117)</f>
        <v>0</v>
      </c>
      <c r="CX147" s="52" cm="1">
        <f t="array" aca="1" ref="CX147" ca="1">AnualidadPensionado(CX$1,$E147,$B147, $D147, Hombres!$A$1:$DW$117, Mujeres!$A$1:$DW$117)</f>
        <v>0</v>
      </c>
      <c r="CY147" s="52" cm="1">
        <f t="array" aca="1" ref="CY147" ca="1">AnualidadPensionado(CY$1,$E147,$B147, $D147, Hombres!$A$1:$DW$117, Mujeres!$A$1:$DW$117)</f>
        <v>0</v>
      </c>
      <c r="DB147" s="25"/>
      <c r="DC147" s="52" cm="1">
        <f t="array" aca="1" ref="DC147" ca="1">beneficio_muerte_individual_pensionado(DC$1,$E147,$B147, Hombres!$A$1:$DW$117, Mujeres!$A$1:$DW$117)</f>
        <v>0</v>
      </c>
      <c r="DD147" s="52" cm="1">
        <f t="array" aca="1" ref="DD147" ca="1">beneficio_muerte_individual_pensionado(DD$1,$E147,$B147, Hombres!$A$1:$DW$117, Mujeres!$A$1:$DW$117)</f>
        <v>12296.4</v>
      </c>
      <c r="DE147" s="52" cm="1">
        <f t="array" aca="1" ref="DE147" ca="1">beneficio_muerte_individual_pensionado(DE$1,$E147,$B147, Hombres!$A$1:$DW$117, Mujeres!$A$1:$DW$117)</f>
        <v>13299.22359711</v>
      </c>
      <c r="DF147" s="52" cm="1">
        <f t="array" aca="1" ref="DF147" ca="1">beneficio_muerte_individual_pensionado(DF$1,$E147,$B147, Hombres!$A$1:$DW$117, Mujeres!$A$1:$DW$117)</f>
        <v>14464.712603769409</v>
      </c>
      <c r="DG147" s="52" cm="1">
        <f t="array" aca="1" ref="DG147" ca="1">beneficio_muerte_individual_pensionado(DG$1,$E147,$B147, Hombres!$A$1:$DW$117, Mujeres!$A$1:$DW$117)</f>
        <v>15731.846021618141</v>
      </c>
      <c r="DH147" s="52" cm="1">
        <f t="array" aca="1" ref="DH147" ca="1">beneficio_muerte_individual_pensionado(DH$1,$E147,$B147, Hombres!$A$1:$DW$117, Mujeres!$A$1:$DW$117)</f>
        <v>17025.009633343398</v>
      </c>
      <c r="DI147" s="52" cm="1">
        <f t="array" aca="1" ref="DI147" ca="1">beneficio_muerte_individual_pensionado(DI$1,$E147,$B147, Hombres!$A$1:$DW$117, Mujeres!$A$1:$DW$117)</f>
        <v>18268.486966039898</v>
      </c>
      <c r="DJ147" s="52" cm="1">
        <f t="array" aca="1" ref="DJ147" ca="1">beneficio_muerte_individual_pensionado(DJ$1,$E147,$B147, Hombres!$A$1:$DW$117, Mujeres!$A$1:$DW$117)</f>
        <v>19467.731433188514</v>
      </c>
      <c r="DK147" s="52" cm="1">
        <f t="array" aca="1" ref="DK147" ca="1">beneficio_muerte_individual_pensionado(DK$1,$E147,$B147, Hombres!$A$1:$DW$117, Mujeres!$A$1:$DW$117)</f>
        <v>20715.752343857086</v>
      </c>
      <c r="DL147" s="52" cm="1">
        <f t="array" aca="1" ref="DL147" ca="1">beneficio_muerte_individual_pensionado(DL$1,$E147,$B147, Hombres!$A$1:$DW$117, Mujeres!$A$1:$DW$117)</f>
        <v>22117.897929798422</v>
      </c>
      <c r="DM147" s="52" cm="1">
        <f t="array" aca="1" ref="DM147" ca="1">beneficio_muerte_individual_pensionado(DM$1,$E147,$B147, Hombres!$A$1:$DW$117, Mujeres!$A$1:$DW$117)</f>
        <v>23733.940500846118</v>
      </c>
      <c r="DN147" s="52" cm="1">
        <f t="array" aca="1" ref="DN147" ca="1">beneficio_muerte_individual_pensionado(DN$1,$E147,$B147, Hombres!$A$1:$DW$117, Mujeres!$A$1:$DW$117)</f>
        <v>25692.640723202585</v>
      </c>
      <c r="DO147" s="52" cm="1">
        <f t="array" aca="1" ref="DO147" ca="1">beneficio_muerte_individual_pensionado(DO$1,$E147,$B147, Hombres!$A$1:$DW$117, Mujeres!$A$1:$DW$117)</f>
        <v>28218.335520188481</v>
      </c>
      <c r="DP147" s="52" cm="1">
        <f t="array" aca="1" ref="DP147" ca="1">beneficio_muerte_individual_pensionado(DP$1,$E147,$B147, Hombres!$A$1:$DW$117, Mujeres!$A$1:$DW$117)</f>
        <v>31291.243804842459</v>
      </c>
      <c r="DQ147" s="52" cm="1">
        <f t="array" aca="1" ref="DQ147" ca="1">beneficio_muerte_individual_pensionado(DQ$1,$E147,$B147, Hombres!$A$1:$DW$117, Mujeres!$A$1:$DW$117)</f>
        <v>34466.868174807671</v>
      </c>
      <c r="DR147" s="52" cm="1">
        <f t="array" aca="1" ref="DR147" ca="1">beneficio_muerte_individual_pensionado(DR$1,$E147,$B147, Hombres!$A$1:$DW$117, Mujeres!$A$1:$DW$117)</f>
        <v>37335.851119491243</v>
      </c>
      <c r="DS147" s="52" cm="1">
        <f t="array" aca="1" ref="DS147" ca="1">beneficio_muerte_individual_pensionado(DS$1,$E147,$B147, Hombres!$A$1:$DW$117, Mujeres!$A$1:$DW$117)</f>
        <v>39988.640798893284</v>
      </c>
      <c r="DT147" s="52" cm="1">
        <f t="array" aca="1" ref="DT147" ca="1">beneficio_muerte_individual_pensionado(DT$1,$E147,$B147, Hombres!$A$1:$DW$117, Mujeres!$A$1:$DW$117)</f>
        <v>42931.06784473711</v>
      </c>
      <c r="DU147" s="52" cm="1">
        <f t="array" aca="1" ref="DU147" ca="1">beneficio_muerte_individual_pensionado(DU$1,$E147,$B147, Hombres!$A$1:$DW$117, Mujeres!$A$1:$DW$117)</f>
        <v>46569.430126932304</v>
      </c>
      <c r="DV147" s="52" cm="1">
        <f t="array" aca="1" ref="DV147" ca="1">beneficio_muerte_individual_pensionado(DV$1,$E147,$B147, Hombres!$A$1:$DW$117, Mujeres!$A$1:$DW$117)</f>
        <v>50997.679520147409</v>
      </c>
      <c r="DW147" s="52" cm="1">
        <f t="array" aca="1" ref="DW147" ca="1">beneficio_muerte_individual_pensionado(DW$1,$E147,$B147, Hombres!$A$1:$DW$117, Mujeres!$A$1:$DW$117)</f>
        <v>56079.447519171685</v>
      </c>
      <c r="DX147" s="52" cm="1">
        <f t="array" aca="1" ref="DX147" ca="1">beneficio_muerte_individual_pensionado(DX$1,$E147,$B147, Hombres!$A$1:$DW$117, Mujeres!$A$1:$DW$117)</f>
        <v>64267.187370320884</v>
      </c>
      <c r="DY147" s="52" cm="1">
        <f t="array" aca="1" ref="DY147" ca="1">beneficio_muerte_individual_pensionado(DY$1,$E147,$B147, Hombres!$A$1:$DW$117, Mujeres!$A$1:$DW$117)</f>
        <v>69668.50053946265</v>
      </c>
      <c r="DZ147" s="52" cm="1">
        <f t="array" aca="1" ref="DZ147" ca="1">beneficio_muerte_individual_pensionado(DZ$1,$E147,$B147, Hombres!$A$1:$DW$117, Mujeres!$A$1:$DW$117)</f>
        <v>75357.621435296925</v>
      </c>
      <c r="EA147" s="52" cm="1">
        <f t="array" aca="1" ref="EA147" ca="1">beneficio_muerte_individual_pensionado(EA$1,$E147,$B147, Hombres!$A$1:$DW$117, Mujeres!$A$1:$DW$117)</f>
        <v>81204.662133083009</v>
      </c>
      <c r="EB147" s="52" cm="1">
        <f t="array" aca="1" ref="EB147" ca="1">beneficio_muerte_individual_pensionado(EB$1,$E147,$B147, Hombres!$A$1:$DW$117, Mujeres!$A$1:$DW$117)</f>
        <v>87075.649577255244</v>
      </c>
      <c r="EC147" s="52" cm="1">
        <f t="array" aca="1" ref="EC147" ca="1">beneficio_muerte_individual_pensionado(EC$1,$E147,$B147, Hombres!$A$1:$DW$117, Mujeres!$A$1:$DW$117)</f>
        <v>92978.405310816874</v>
      </c>
      <c r="ED147" s="52" cm="1">
        <f t="array" aca="1" ref="ED147" ca="1">beneficio_muerte_individual_pensionado(ED$1,$E147,$B147, Hombres!$A$1:$DW$117, Mujeres!$A$1:$DW$117)</f>
        <v>98922.045812456083</v>
      </c>
      <c r="EE147" s="52" cm="1">
        <f t="array" aca="1" ref="EE147" ca="1">beneficio_muerte_individual_pensionado(EE$1,$E147,$B147, Hombres!$A$1:$DW$117, Mujeres!$A$1:$DW$117)</f>
        <v>104766.87343166066</v>
      </c>
      <c r="EF147" s="52" cm="1">
        <f t="array" aca="1" ref="EF147" ca="1">beneficio_muerte_individual_pensionado(EF$1,$E147,$B147, Hombres!$A$1:$DW$117, Mujeres!$A$1:$DW$117)</f>
        <v>110228.39737954807</v>
      </c>
      <c r="EG147" s="52" cm="1">
        <f t="array" aca="1" ref="EG147" ca="1">beneficio_muerte_individual_pensionado(EG$1,$E147,$B147, Hombres!$A$1:$DW$117, Mujeres!$A$1:$DW$117)</f>
        <v>115046.35285556043</v>
      </c>
      <c r="EH147" s="52" cm="1">
        <f t="array" aca="1" ref="EH147" ca="1">beneficio_muerte_individual_pensionado(EH$1,$E147,$B147, Hombres!$A$1:$DW$117, Mujeres!$A$1:$DW$117)</f>
        <v>119122.45204691988</v>
      </c>
      <c r="EI147" s="52" cm="1">
        <f t="array" aca="1" ref="EI147" ca="1">beneficio_muerte_individual_pensionado(EI$1,$E147,$B147, Hombres!$A$1:$DW$117, Mujeres!$A$1:$DW$117)</f>
        <v>122349.99977527923</v>
      </c>
      <c r="EJ147" s="52" cm="1">
        <f t="array" aca="1" ref="EJ147" ca="1">beneficio_muerte_individual_pensionado(EJ$1,$E147,$B147, Hombres!$A$1:$DW$117, Mujeres!$A$1:$DW$117)</f>
        <v>124508.12366231391</v>
      </c>
      <c r="EK147" s="52" cm="1">
        <f t="array" aca="1" ref="EK147" ca="1">beneficio_muerte_individual_pensionado(EK$1,$E147,$B147, Hombres!$A$1:$DW$117, Mujeres!$A$1:$DW$117)</f>
        <v>125270.50280771432</v>
      </c>
      <c r="EL147" s="52" cm="1">
        <f t="array" aca="1" ref="EL147" ca="1">beneficio_muerte_individual_pensionado(EL$1,$E147,$B147, Hombres!$A$1:$DW$117, Mujeres!$A$1:$DW$117)</f>
        <v>124366.90918634662</v>
      </c>
      <c r="EM147" s="52" cm="1">
        <f t="array" aca="1" ref="EM147" ca="1">beneficio_muerte_individual_pensionado(EM$1,$E147,$B147, Hombres!$A$1:$DW$117, Mujeres!$A$1:$DW$117)</f>
        <v>121674.02531826824</v>
      </c>
      <c r="EN147" s="52" cm="1">
        <f t="array" aca="1" ref="EN147" ca="1">beneficio_muerte_individual_pensionado(EN$1,$E147,$B147, Hombres!$A$1:$DW$117, Mujeres!$A$1:$DW$117)</f>
        <v>117138.05640155077</v>
      </c>
      <c r="EO147" s="52" cm="1">
        <f t="array" aca="1" ref="EO147" ca="1">beneficio_muerte_individual_pensionado(EO$1,$E147,$B147, Hombres!$A$1:$DW$117, Mujeres!$A$1:$DW$117)</f>
        <v>110716.04529653802</v>
      </c>
      <c r="EP147" s="52" cm="1">
        <f t="array" aca="1" ref="EP147" ca="1">beneficio_muerte_individual_pensionado(EP$1,$E147,$B147, Hombres!$A$1:$DW$117, Mujeres!$A$1:$DW$117)</f>
        <v>102410.62900154745</v>
      </c>
      <c r="EQ147" s="52" cm="1">
        <f t="array" aca="1" ref="EQ147" ca="1">beneficio_muerte_individual_pensionado(EQ$1,$E147,$B147, Hombres!$A$1:$DW$117, Mujeres!$A$1:$DW$117)</f>
        <v>92400.778588772344</v>
      </c>
      <c r="ER147" s="52" cm="1">
        <f t="array" aca="1" ref="ER147" ca="1">beneficio_muerte_individual_pensionado(ER$1,$E147,$B147, Hombres!$A$1:$DW$117, Mujeres!$A$1:$DW$117)</f>
        <v>81071.355289715881</v>
      </c>
      <c r="ES147" s="52" cm="1">
        <f t="array" aca="1" ref="ES147" ca="1">beneficio_muerte_individual_pensionado(ES$1,$E147,$B147, Hombres!$A$1:$DW$117, Mujeres!$A$1:$DW$117)</f>
        <v>68926.963055292828</v>
      </c>
      <c r="ET147" s="52" cm="1">
        <f t="array" aca="1" ref="ET147" ca="1">beneficio_muerte_individual_pensionado(ET$1,$E147,$B147, Hombres!$A$1:$DW$117, Mujeres!$A$1:$DW$117)</f>
        <v>56528.499950485813</v>
      </c>
      <c r="EU147" s="52" cm="1">
        <f t="array" aca="1" ref="EU147" ca="1">beneficio_muerte_individual_pensionado(EU$1,$E147,$B147, Hombres!$A$1:$DW$117, Mujeres!$A$1:$DW$117)</f>
        <v>44467.697166165701</v>
      </c>
      <c r="EV147" s="52" cm="1">
        <f t="array" aca="1" ref="EV147" ca="1">beneficio_muerte_individual_pensionado(EV$1,$E147,$B147, Hombres!$A$1:$DW$117, Mujeres!$A$1:$DW$117)</f>
        <v>33341.001868472158</v>
      </c>
      <c r="EW147" s="52" cm="1">
        <f t="array" aca="1" ref="EW147" ca="1">beneficio_muerte_individual_pensionado(EW$1,$E147,$B147, Hombres!$A$1:$DW$117, Mujeres!$A$1:$DW$117)</f>
        <v>23662.913162574139</v>
      </c>
      <c r="EX147" s="52" cm="1">
        <f t="array" aca="1" ref="EX147" ca="1">beneficio_muerte_individual_pensionado(EX$1,$E147,$B147, Hombres!$A$1:$DW$117, Mujeres!$A$1:$DW$117)</f>
        <v>15767.931314641999</v>
      </c>
      <c r="EY147" s="52" cm="1">
        <f t="array" aca="1" ref="EY147" ca="1">beneficio_muerte_individual_pensionado(EY$1,$E147,$B147, Hombres!$A$1:$DW$117, Mujeres!$A$1:$DW$117)</f>
        <v>9766.6295968242976</v>
      </c>
      <c r="EZ147" s="52" cm="1">
        <f t="array" aca="1" ref="EZ147" ca="1">beneficio_muerte_individual_pensionado(EZ$1,$E147,$B147, Hombres!$A$1:$DW$117, Mujeres!$A$1:$DW$117)</f>
        <v>5554.4887351814959</v>
      </c>
      <c r="FA147" s="52" cm="1">
        <f t="array" aca="1" ref="FA147" ca="1">beneficio_muerte_individual_pensionado(FA$1,$E147,$B147, Hombres!$A$1:$DW$117, Mujeres!$A$1:$DW$117)</f>
        <v>2857.7038409350985</v>
      </c>
      <c r="FB147" s="52" cm="1">
        <f t="array" aca="1" ref="FB147" ca="1">beneficio_muerte_individual_pensionado(FB$1,$E147,$B147, Hombres!$A$1:$DW$117, Mujeres!$A$1:$DW$117)</f>
        <v>1305.7679439258095</v>
      </c>
      <c r="FC147" s="52" cm="1">
        <f t="array" aca="1" ref="FC147" ca="1">beneficio_muerte_individual_pensionado(FC$1,$E147,$B147, Hombres!$A$1:$DW$117, Mujeres!$A$1:$DW$117)</f>
        <v>517.36600745780038</v>
      </c>
      <c r="FD147" s="52" cm="1">
        <f t="array" aca="1" ref="FD147" ca="1">beneficio_muerte_individual_pensionado(FD$1,$E147,$B147, Hombres!$A$1:$DW$117, Mujeres!$A$1:$DW$117)</f>
        <v>172.058545410731</v>
      </c>
      <c r="FE147" s="52" cm="1">
        <f t="array" aca="1" ref="FE147" ca="1">beneficio_muerte_individual_pensionado(FE$1,$E147,$B147, Hombres!$A$1:$DW$117, Mujeres!$A$1:$DW$117)</f>
        <v>45.832568686375772</v>
      </c>
      <c r="FF147" s="52" cm="1">
        <f t="array" aca="1" ref="FF147" ca="1">beneficio_muerte_individual_pensionado(FF$1,$E147,$B147, Hombres!$A$1:$DW$117, Mujeres!$A$1:$DW$117)</f>
        <v>9.0821395147516792</v>
      </c>
      <c r="FG147" s="52" cm="1">
        <f t="array" aca="1" ref="FG147" ca="1">beneficio_muerte_individual_pensionado(FG$1,$E147,$B147, Hombres!$A$1:$DW$117, Mujeres!$A$1:$DW$117)</f>
        <v>1.231504584608516</v>
      </c>
      <c r="FH147" s="52" cm="1">
        <f t="array" aca="1" ref="FH147" ca="1">beneficio_muerte_individual_pensionado(FH$1,$E147,$B147, Hombres!$A$1:$DW$117, Mujeres!$A$1:$DW$117)</f>
        <v>0</v>
      </c>
      <c r="FI147" s="52" cm="1">
        <f t="array" aca="1" ref="FI147" ca="1">beneficio_muerte_individual_pensionado(FI$1,$E147,$B147, Hombres!$A$1:$DW$117, Mujeres!$A$1:$DW$117)</f>
        <v>0</v>
      </c>
      <c r="FJ147" s="52" cm="1">
        <f t="array" aca="1" ref="FJ147" ca="1">beneficio_muerte_individual_pensionado(FJ$1,$E147,$B147, Hombres!$A$1:$DW$117, Mujeres!$A$1:$DW$117)</f>
        <v>0</v>
      </c>
      <c r="FK147" s="52" cm="1">
        <f t="array" aca="1" ref="FK147" ca="1">beneficio_muerte_individual_pensionado(FK$1,$E147,$B147, Hombres!$A$1:$DW$117, Mujeres!$A$1:$DW$117)</f>
        <v>0</v>
      </c>
      <c r="FL147" s="52" cm="1">
        <f t="array" aca="1" ref="FL147" ca="1">beneficio_muerte_individual_pensionado(FL$1,$E147,$B147, Hombres!$A$1:$DW$117, Mujeres!$A$1:$DW$117)</f>
        <v>0</v>
      </c>
      <c r="FM147" s="52" cm="1">
        <f t="array" aca="1" ref="FM147" ca="1">beneficio_muerte_individual_pensionado(FM$1,$E147,$B147, Hombres!$A$1:$DW$117, Mujeres!$A$1:$DW$117)</f>
        <v>0</v>
      </c>
      <c r="FN147" s="52" cm="1">
        <f t="array" aca="1" ref="FN147" ca="1">beneficio_muerte_individual_pensionado(FN$1,$E147,$B147, Hombres!$A$1:$DW$117, Mujeres!$A$1:$DW$117)</f>
        <v>0</v>
      </c>
      <c r="FO147" s="52" cm="1">
        <f t="array" aca="1" ref="FO147" ca="1">beneficio_muerte_individual_pensionado(FO$1,$E147,$B147, Hombres!$A$1:$DW$117, Mujeres!$A$1:$DW$117)</f>
        <v>0</v>
      </c>
      <c r="FP147" s="52" cm="1">
        <f t="array" aca="1" ref="FP147" ca="1">beneficio_muerte_individual_pensionado(FP$1,$E147,$B147, Hombres!$A$1:$DW$117, Mujeres!$A$1:$DW$117)</f>
        <v>0</v>
      </c>
      <c r="FQ147" s="52" cm="1">
        <f t="array" aca="1" ref="FQ147" ca="1">beneficio_muerte_individual_pensionado(FQ$1,$E147,$B147, Hombres!$A$1:$DW$117, Mujeres!$A$1:$DW$117)</f>
        <v>0</v>
      </c>
      <c r="FR147" s="52" cm="1">
        <f t="array" aca="1" ref="FR147" ca="1">beneficio_muerte_individual_pensionado(FR$1,$E147,$B147, Hombres!$A$1:$DW$117, Mujeres!$A$1:$DW$117)</f>
        <v>0</v>
      </c>
      <c r="FS147" s="52" cm="1">
        <f t="array" aca="1" ref="FS147" ca="1">beneficio_muerte_individual_pensionado(FS$1,$E147,$B147, Hombres!$A$1:$DW$117, Mujeres!$A$1:$DW$117)</f>
        <v>0</v>
      </c>
      <c r="FT147" s="52" cm="1">
        <f t="array" aca="1" ref="FT147" ca="1">beneficio_muerte_individual_pensionado(FT$1,$E147,$B147, Hombres!$A$1:$DW$117, Mujeres!$A$1:$DW$117)</f>
        <v>0</v>
      </c>
      <c r="FU147" s="52" cm="1">
        <f t="array" aca="1" ref="FU147" ca="1">beneficio_muerte_individual_pensionado(FU$1,$E147,$B147, Hombres!$A$1:$DW$117, Mujeres!$A$1:$DW$117)</f>
        <v>0</v>
      </c>
      <c r="FV147" s="52" cm="1">
        <f t="array" aca="1" ref="FV147" ca="1">beneficio_muerte_individual_pensionado(FV$1,$E147,$B147, Hombres!$A$1:$DW$117, Mujeres!$A$1:$DW$117)</f>
        <v>0</v>
      </c>
      <c r="FW147" s="52" cm="1">
        <f t="array" aca="1" ref="FW147" ca="1">beneficio_muerte_individual_pensionado(FW$1,$E147,$B147, Hombres!$A$1:$DW$117, Mujeres!$A$1:$DW$117)</f>
        <v>0</v>
      </c>
      <c r="FX147" s="52" cm="1">
        <f t="array" aca="1" ref="FX147" ca="1">beneficio_muerte_individual_pensionado(FX$1,$E147,$B147, Hombres!$A$1:$DW$117, Mujeres!$A$1:$DW$117)</f>
        <v>0</v>
      </c>
      <c r="FY147" s="52" cm="1">
        <f t="array" aca="1" ref="FY147" ca="1">beneficio_muerte_individual_pensionado(FY$1,$E147,$B147, Hombres!$A$1:$DW$117, Mujeres!$A$1:$DW$117)</f>
        <v>0</v>
      </c>
      <c r="FZ147" s="52" cm="1">
        <f t="array" aca="1" ref="FZ147" ca="1">beneficio_muerte_individual_pensionado(FZ$1,$E147,$B147, Hombres!$A$1:$DW$117, Mujeres!$A$1:$DW$117)</f>
        <v>0</v>
      </c>
      <c r="GA147" s="52" cm="1">
        <f t="array" aca="1" ref="GA147" ca="1">beneficio_muerte_individual_pensionado(GA$1,$E147,$B147, Hombres!$A$1:$DW$117, Mujeres!$A$1:$DW$117)</f>
        <v>0</v>
      </c>
      <c r="GB147" s="52" cm="1">
        <f t="array" aca="1" ref="GB147" ca="1">beneficio_muerte_individual_pensionado(GB$1,$E147,$B147, Hombres!$A$1:$DW$117, Mujeres!$A$1:$DW$117)</f>
        <v>0</v>
      </c>
      <c r="GC147" s="52" cm="1">
        <f t="array" aca="1" ref="GC147" ca="1">beneficio_muerte_individual_pensionado(GC$1,$E147,$B147, Hombres!$A$1:$DW$117, Mujeres!$A$1:$DW$117)</f>
        <v>0</v>
      </c>
      <c r="GD147" s="52" cm="1">
        <f t="array" aca="1" ref="GD147" ca="1">beneficio_muerte_individual_pensionado(GD$1,$E147,$B147, Hombres!$A$1:$DW$117, Mujeres!$A$1:$DW$117)</f>
        <v>0</v>
      </c>
      <c r="GE147" s="52" cm="1">
        <f t="array" aca="1" ref="GE147" ca="1">beneficio_muerte_individual_pensionado(GE$1,$E147,$B147, Hombres!$A$1:$DW$117, Mujeres!$A$1:$DW$117)</f>
        <v>0</v>
      </c>
      <c r="GF147" s="52" cm="1">
        <f t="array" aca="1" ref="GF147" ca="1">beneficio_muerte_individual_pensionado(GF$1,$E147,$B147, Hombres!$A$1:$DW$117, Mujeres!$A$1:$DW$117)</f>
        <v>0</v>
      </c>
      <c r="GG147" s="52" cm="1">
        <f t="array" aca="1" ref="GG147" ca="1">beneficio_muerte_individual_pensionado(GG$1,$E147,$B147, Hombres!$A$1:$DW$117, Mujeres!$A$1:$DW$117)</f>
        <v>0</v>
      </c>
      <c r="GH147" s="52" cm="1">
        <f t="array" aca="1" ref="GH147" ca="1">beneficio_muerte_individual_pensionado(GH$1,$E147,$B147, Hombres!$A$1:$DW$117, Mujeres!$A$1:$DW$117)</f>
        <v>0</v>
      </c>
      <c r="GI147" s="52" cm="1">
        <f t="array" aca="1" ref="GI147" ca="1">beneficio_muerte_individual_pensionado(GI$1,$E147,$B147, Hombres!$A$1:$DW$117, Mujeres!$A$1:$DW$117)</f>
        <v>0</v>
      </c>
      <c r="GJ147" s="52" cm="1">
        <f t="array" aca="1" ref="GJ147" ca="1">beneficio_muerte_individual_pensionado(GJ$1,$E147,$B147, Hombres!$A$1:$DW$117, Mujeres!$A$1:$DW$117)</f>
        <v>0</v>
      </c>
      <c r="GK147" s="52" cm="1">
        <f t="array" aca="1" ref="GK147" ca="1">beneficio_muerte_individual_pensionado(GK$1,$E147,$B147, Hombres!$A$1:$DW$117, Mujeres!$A$1:$DW$117)</f>
        <v>0</v>
      </c>
      <c r="GL147" s="52" cm="1">
        <f t="array" aca="1" ref="GL147" ca="1">beneficio_muerte_individual_pensionado(GL$1,$E147,$B147, Hombres!$A$1:$DW$117, Mujeres!$A$1:$DW$117)</f>
        <v>0</v>
      </c>
      <c r="GM147" s="52" cm="1">
        <f t="array" aca="1" ref="GM147" ca="1">beneficio_muerte_individual_pensionado(GM$1,$E147,$B147, Hombres!$A$1:$DW$117, Mujeres!$A$1:$DW$117)</f>
        <v>0</v>
      </c>
      <c r="GN147" s="52" cm="1">
        <f t="array" aca="1" ref="GN147" ca="1">beneficio_muerte_individual_pensionado(GN$1,$E147,$B147, Hombres!$A$1:$DW$117, Mujeres!$A$1:$DW$117)</f>
        <v>0</v>
      </c>
      <c r="GO147" s="52" cm="1">
        <f t="array" aca="1" ref="GO147" ca="1">beneficio_muerte_individual_pensionado(GO$1,$E147,$B147, Hombres!$A$1:$DW$117, Mujeres!$A$1:$DW$117)</f>
        <v>0</v>
      </c>
      <c r="GP147" s="52" cm="1">
        <f t="array" aca="1" ref="GP147" ca="1">beneficio_muerte_individual_pensionado(GP$1,$E147,$B147, Hombres!$A$1:$DW$117, Mujeres!$A$1:$DW$117)</f>
        <v>0</v>
      </c>
      <c r="GQ147" s="52" cm="1">
        <f t="array" aca="1" ref="GQ147" ca="1">beneficio_muerte_individual_pensionado(GQ$1,$E147,$B147, Hombres!$A$1:$DW$117, Mujeres!$A$1:$DW$117)</f>
        <v>0</v>
      </c>
      <c r="GR147" s="52" cm="1">
        <f t="array" aca="1" ref="GR147" ca="1">beneficio_muerte_individual_pensionado(GR$1,$E147,$B147, Hombres!$A$1:$DW$117, Mujeres!$A$1:$DW$117)</f>
        <v>0</v>
      </c>
      <c r="GS147" s="52" cm="1">
        <f t="array" aca="1" ref="GS147" ca="1">beneficio_muerte_individual_pensionado(GS$1,$E147,$B147, Hombres!$A$1:$DW$117, Mujeres!$A$1:$DW$117)</f>
        <v>0</v>
      </c>
      <c r="GT147" s="52" cm="1">
        <f t="array" aca="1" ref="GT147" ca="1">beneficio_muerte_individual_pensionado(GT$1,$E147,$B147, Hombres!$A$1:$DW$117, Mujeres!$A$1:$DW$117)</f>
        <v>0</v>
      </c>
    </row>
    <row r="148" spans="1:202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5"/>
      <c r="H148" s="52" cm="1">
        <f t="array" aca="1" ref="H148" ca="1">AnualidadPensionado(H$1,$E148,$B148, $D148, Hombres!$A$1:$DW$117, Mujeres!$A$1:$DW$117)</f>
        <v>0</v>
      </c>
      <c r="I148" s="52" cm="1">
        <f t="array" aca="1" ref="I148" ca="1">AnualidadPensionado(I$1,$E148,$B148, $D148, Hombres!$A$1:$DW$117, Mujeres!$A$1:$DW$117)</f>
        <v>909602.76617928396</v>
      </c>
      <c r="J148" s="52" cm="1">
        <f t="array" aca="1" ref="J148" ca="1">AnualidadPensionado(J$1,$E148,$B148, $D148, Hombres!$A$1:$DW$117, Mujeres!$A$1:$DW$117)</f>
        <v>878202.60103671416</v>
      </c>
      <c r="K148" s="52" cm="1">
        <f t="array" aca="1" ref="K148" ca="1">AnualidadPensionado(K$1,$E148,$B148, $D148, Hombres!$A$1:$DW$117, Mujeres!$A$1:$DW$117)</f>
        <v>842924.58166383044</v>
      </c>
      <c r="L148" s="52" cm="1">
        <f t="array" aca="1" ref="L148" ca="1">AnualidadPensionado(L$1,$E148,$B148, $D148, Hombres!$A$1:$DW$117, Mujeres!$A$1:$DW$117)</f>
        <v>803820.83153928292</v>
      </c>
      <c r="M148" s="52" cm="1">
        <f t="array" aca="1" ref="M148" ca="1">AnualidadPensionado(M$1,$E148,$B148, $D148, Hombres!$A$1:$DW$117, Mujeres!$A$1:$DW$117)</f>
        <v>761076.93618725403</v>
      </c>
      <c r="N148" s="52" cm="1">
        <f t="array" aca="1" ref="N148" ca="1">AnualidadPensionado(N$1,$E148,$B148, $D148, Hombres!$A$1:$DW$117, Mujeres!$A$1:$DW$117)</f>
        <v>715004.64078330377</v>
      </c>
      <c r="O148" s="52" cm="1">
        <f t="array" aca="1" ref="O148" ca="1">AnualidadPensionado(O$1,$E148,$B148, $D148, Hombres!$A$1:$DW$117, Mujeres!$A$1:$DW$117)</f>
        <v>665981.06545265578</v>
      </c>
      <c r="P148" s="52" cm="1">
        <f t="array" aca="1" ref="P148" ca="1">AnualidadPensionado(P$1,$E148,$B148, $D148, Hombres!$A$1:$DW$117, Mujeres!$A$1:$DW$117)</f>
        <v>614443.83366476279</v>
      </c>
      <c r="Q148" s="52" cm="1">
        <f t="array" aca="1" ref="Q148" ca="1">AnualidadPensionado(Q$1,$E148,$B148, $D148, Hombres!$A$1:$DW$117, Mujeres!$A$1:$DW$117)</f>
        <v>560942.4966126075</v>
      </c>
      <c r="R148" s="52" cm="1">
        <f t="array" aca="1" ref="R148" ca="1">AnualidadPensionado(R$1,$E148,$B148, $D148, Hombres!$A$1:$DW$117, Mujeres!$A$1:$DW$117)</f>
        <v>506184.9729207746</v>
      </c>
      <c r="S148" s="52" cm="1">
        <f t="array" aca="1" ref="S148" ca="1">AnualidadPensionado(S$1,$E148,$B148, $D148, Hombres!$A$1:$DW$117, Mujeres!$A$1:$DW$117)</f>
        <v>450994.83415610989</v>
      </c>
      <c r="T148" s="52" cm="1">
        <f t="array" aca="1" ref="T148" ca="1">AnualidadPensionado(T$1,$E148,$B148, $D148, Hombres!$A$1:$DW$117, Mujeres!$A$1:$DW$117)</f>
        <v>396226.9627224108</v>
      </c>
      <c r="U148" s="52" cm="1">
        <f t="array" aca="1" ref="U148" ca="1">AnualidadPensionado(U$1,$E148,$B148, $D148, Hombres!$A$1:$DW$117, Mujeres!$A$1:$DW$117)</f>
        <v>342737.57760567626</v>
      </c>
      <c r="V148" s="52" cm="1">
        <f t="array" aca="1" ref="V148" ca="1">AnualidadPensionado(V$1,$E148,$B148, $D148, Hombres!$A$1:$DW$117, Mujeres!$A$1:$DW$117)</f>
        <v>291391.71356866625</v>
      </c>
      <c r="W148" s="52" cm="1">
        <f t="array" aca="1" ref="W148" ca="1">AnualidadPensionado(W$1,$E148,$B148, $D148, Hombres!$A$1:$DW$117, Mujeres!$A$1:$DW$117)</f>
        <v>243056.78380782736</v>
      </c>
      <c r="X148" s="52" cm="1">
        <f t="array" aca="1" ref="X148" ca="1">AnualidadPensionado(X$1,$E148,$B148, $D148, Hombres!$A$1:$DW$117, Mujeres!$A$1:$DW$117)</f>
        <v>198525.04863426127</v>
      </c>
      <c r="Y148" s="52" cm="1">
        <f t="array" aca="1" ref="Y148" ca="1">AnualidadPensionado(Y$1,$E148,$B148, $D148, Hombres!$A$1:$DW$117, Mujeres!$A$1:$DW$117)</f>
        <v>158427.06175003827</v>
      </c>
      <c r="Z148" s="52" cm="1">
        <f t="array" aca="1" ref="Z148" ca="1">AnualidadPensionado(Z$1,$E148,$B148, $D148, Hombres!$A$1:$DW$117, Mujeres!$A$1:$DW$117)</f>
        <v>123199.54808489053</v>
      </c>
      <c r="AA148" s="52" cm="1">
        <f t="array" aca="1" ref="AA148" ca="1">AnualidadPensionado(AA$1,$E148,$B148, $D148, Hombres!$A$1:$DW$117, Mujeres!$A$1:$DW$117)</f>
        <v>93081.541856823067</v>
      </c>
      <c r="AB148" s="52" cm="1">
        <f t="array" aca="1" ref="AB148" ca="1">AnualidadPensionado(AB$1,$E148,$B148, $D148, Hombres!$A$1:$DW$117, Mujeres!$A$1:$DW$117)</f>
        <v>68108.948266931402</v>
      </c>
      <c r="AC148" s="52" cm="1">
        <f t="array" aca="1" ref="AC148" ca="1">AnualidadPensionado(AC$1,$E148,$B148, $D148, Hombres!$A$1:$DW$117, Mujeres!$A$1:$DW$117)</f>
        <v>48096.107231782233</v>
      </c>
      <c r="AD148" s="52" cm="1">
        <f t="array" aca="1" ref="AD148" ca="1">AnualidadPensionado(AD$1,$E148,$B148, $D148, Hombres!$A$1:$DW$117, Mujeres!$A$1:$DW$117)</f>
        <v>32644.817521782355</v>
      </c>
      <c r="AE148" s="52" cm="1">
        <f t="array" aca="1" ref="AE148" ca="1">AnualidadPensionado(AE$1,$E148,$B148, $D148, Hombres!$A$1:$DW$117, Mujeres!$A$1:$DW$117)</f>
        <v>21195.283076810985</v>
      </c>
      <c r="AF148" s="52" cm="1">
        <f t="array" aca="1" ref="AF148" ca="1">AnualidadPensionado(AF$1,$E148,$B148, $D148, Hombres!$A$1:$DW$117, Mujeres!$A$1:$DW$117)</f>
        <v>13091.755737135152</v>
      </c>
      <c r="AG148" s="52" cm="1">
        <f t="array" aca="1" ref="AG148" ca="1">AnualidadPensionado(AG$1,$E148,$B148, $D148, Hombres!$A$1:$DW$117, Mujeres!$A$1:$DW$117)</f>
        <v>7645.8147049556874</v>
      </c>
      <c r="AH148" s="52" cm="1">
        <f t="array" aca="1" ref="AH148" ca="1">AnualidadPensionado(AH$1,$E148,$B148, $D148, Hombres!$A$1:$DW$117, Mujeres!$A$1:$DW$117)</f>
        <v>4192.4797948793348</v>
      </c>
      <c r="AI148" s="52" cm="1">
        <f t="array" aca="1" ref="AI148" ca="1">AnualidadPensionado(AI$1,$E148,$B148, $D148, Hombres!$A$1:$DW$117, Mujeres!$A$1:$DW$117)</f>
        <v>2140.4441676153356</v>
      </c>
      <c r="AJ148" s="52" cm="1">
        <f t="array" aca="1" ref="AJ148" ca="1">AnualidadPensionado(AJ$1,$E148,$B148, $D148, Hombres!$A$1:$DW$117, Mujeres!$A$1:$DW$117)</f>
        <v>1007.2032871580495</v>
      </c>
      <c r="AK148" s="52" cm="1">
        <f t="array" aca="1" ref="AK148" ca="1">AnualidadPensionado(AK$1,$E148,$B148, $D148, Hombres!$A$1:$DW$117, Mujeres!$A$1:$DW$117)</f>
        <v>431.50577544741333</v>
      </c>
      <c r="AL148" s="52" cm="1">
        <f t="array" aca="1" ref="AL148" ca="1">AnualidadPensionado(AL$1,$E148,$B148, $D148, Hombres!$A$1:$DW$117, Mujeres!$A$1:$DW$117)</f>
        <v>165.82642676780765</v>
      </c>
      <c r="AM148" s="52" cm="1">
        <f t="array" aca="1" ref="AM148" ca="1">AnualidadPensionado(AM$1,$E148,$B148, $D148, Hombres!$A$1:$DW$117, Mujeres!$A$1:$DW$117)</f>
        <v>56.102734989995291</v>
      </c>
      <c r="AN148" s="52" cm="1">
        <f t="array" aca="1" ref="AN148" ca="1">AnualidadPensionado(AN$1,$E148,$B148, $D148, Hombres!$A$1:$DW$117, Mujeres!$A$1:$DW$117)</f>
        <v>16.30060465694967</v>
      </c>
      <c r="AO148" s="52" cm="1">
        <f t="array" aca="1" ref="AO148" ca="1">AnualidadPensionado(AO$1,$E148,$B148, $D148, Hombres!$A$1:$DW$117, Mujeres!$A$1:$DW$117)</f>
        <v>3.9296481527279963</v>
      </c>
      <c r="AP148" s="52" cm="1">
        <f t="array" aca="1" ref="AP148" ca="1">AnualidadPensionado(AP$1,$E148,$B148, $D148, Hombres!$A$1:$DW$117, Mujeres!$A$1:$DW$117)</f>
        <v>0</v>
      </c>
      <c r="AQ148" s="52" cm="1">
        <f t="array" aca="1" ref="AQ148" ca="1">AnualidadPensionado(AQ$1,$E148,$B148, $D148, Hombres!$A$1:$DW$117, Mujeres!$A$1:$DW$117)</f>
        <v>0</v>
      </c>
      <c r="AR148" s="52" cm="1">
        <f t="array" aca="1" ref="AR148" ca="1">AnualidadPensionado(AR$1,$E148,$B148, $D148, Hombres!$A$1:$DW$117, Mujeres!$A$1:$DW$117)</f>
        <v>0</v>
      </c>
      <c r="AS148" s="52" cm="1">
        <f t="array" aca="1" ref="AS148" ca="1">AnualidadPensionado(AS$1,$E148,$B148, $D148, Hombres!$A$1:$DW$117, Mujeres!$A$1:$DW$117)</f>
        <v>0</v>
      </c>
      <c r="AT148" s="52" cm="1">
        <f t="array" aca="1" ref="AT148" ca="1">AnualidadPensionado(AT$1,$E148,$B148, $D148, Hombres!$A$1:$DW$117, Mujeres!$A$1:$DW$117)</f>
        <v>0</v>
      </c>
      <c r="AU148" s="52" cm="1">
        <f t="array" aca="1" ref="AU148" ca="1">AnualidadPensionado(AU$1,$E148,$B148, $D148, Hombres!$A$1:$DW$117, Mujeres!$A$1:$DW$117)</f>
        <v>0</v>
      </c>
      <c r="AV148" s="52" cm="1">
        <f t="array" aca="1" ref="AV148" ca="1">AnualidadPensionado(AV$1,$E148,$B148, $D148, Hombres!$A$1:$DW$117, Mujeres!$A$1:$DW$117)</f>
        <v>0</v>
      </c>
      <c r="AW148" s="52" cm="1">
        <f t="array" aca="1" ref="AW148" ca="1">AnualidadPensionado(AW$1,$E148,$B148, $D148, Hombres!$A$1:$DW$117, Mujeres!$A$1:$DW$117)</f>
        <v>0</v>
      </c>
      <c r="AX148" s="52" cm="1">
        <f t="array" aca="1" ref="AX148" ca="1">AnualidadPensionado(AX$1,$E148,$B148, $D148, Hombres!$A$1:$DW$117, Mujeres!$A$1:$DW$117)</f>
        <v>0</v>
      </c>
      <c r="AY148" s="52" cm="1">
        <f t="array" aca="1" ref="AY148" ca="1">AnualidadPensionado(AY$1,$E148,$B148, $D148, Hombres!$A$1:$DW$117, Mujeres!$A$1:$DW$117)</f>
        <v>0</v>
      </c>
      <c r="AZ148" s="52" cm="1">
        <f t="array" aca="1" ref="AZ148" ca="1">AnualidadPensionado(AZ$1,$E148,$B148, $D148, Hombres!$A$1:$DW$117, Mujeres!$A$1:$DW$117)</f>
        <v>0</v>
      </c>
      <c r="BA148" s="52" cm="1">
        <f t="array" aca="1" ref="BA148" ca="1">AnualidadPensionado(BA$1,$E148,$B148, $D148, Hombres!$A$1:$DW$117, Mujeres!$A$1:$DW$117)</f>
        <v>0</v>
      </c>
      <c r="BB148" s="52" cm="1">
        <f t="array" aca="1" ref="BB148" ca="1">AnualidadPensionado(BB$1,$E148,$B148, $D148, Hombres!$A$1:$DW$117, Mujeres!$A$1:$DW$117)</f>
        <v>0</v>
      </c>
      <c r="BC148" s="52" cm="1">
        <f t="array" aca="1" ref="BC148" ca="1">AnualidadPensionado(BC$1,$E148,$B148, $D148, Hombres!$A$1:$DW$117, Mujeres!$A$1:$DW$117)</f>
        <v>0</v>
      </c>
      <c r="BD148" s="52" cm="1">
        <f t="array" aca="1" ref="BD148" ca="1">AnualidadPensionado(BD$1,$E148,$B148, $D148, Hombres!$A$1:$DW$117, Mujeres!$A$1:$DW$117)</f>
        <v>0</v>
      </c>
      <c r="BE148" s="52" cm="1">
        <f t="array" aca="1" ref="BE148" ca="1">AnualidadPensionado(BE$1,$E148,$B148, $D148, Hombres!$A$1:$DW$117, Mujeres!$A$1:$DW$117)</f>
        <v>0</v>
      </c>
      <c r="BF148" s="52" cm="1">
        <f t="array" aca="1" ref="BF148" ca="1">AnualidadPensionado(BF$1,$E148,$B148, $D148, Hombres!$A$1:$DW$117, Mujeres!$A$1:$DW$117)</f>
        <v>0</v>
      </c>
      <c r="BG148" s="52" cm="1">
        <f t="array" aca="1" ref="BG148" ca="1">AnualidadPensionado(BG$1,$E148,$B148, $D148, Hombres!$A$1:$DW$117, Mujeres!$A$1:$DW$117)</f>
        <v>0</v>
      </c>
      <c r="BH148" s="52" cm="1">
        <f t="array" aca="1" ref="BH148" ca="1">AnualidadPensionado(BH$1,$E148,$B148, $D148, Hombres!$A$1:$DW$117, Mujeres!$A$1:$DW$117)</f>
        <v>0</v>
      </c>
      <c r="BI148" s="52" cm="1">
        <f t="array" aca="1" ref="BI148" ca="1">AnualidadPensionado(BI$1,$E148,$B148, $D148, Hombres!$A$1:$DW$117, Mujeres!$A$1:$DW$117)</f>
        <v>0</v>
      </c>
      <c r="BJ148" s="52" cm="1">
        <f t="array" aca="1" ref="BJ148" ca="1">AnualidadPensionado(BJ$1,$E148,$B148, $D148, Hombres!$A$1:$DW$117, Mujeres!$A$1:$DW$117)</f>
        <v>0</v>
      </c>
      <c r="BK148" s="52" cm="1">
        <f t="array" aca="1" ref="BK148" ca="1">AnualidadPensionado(BK$1,$E148,$B148, $D148, Hombres!$A$1:$DW$117, Mujeres!$A$1:$DW$117)</f>
        <v>0</v>
      </c>
      <c r="BL148" s="52" cm="1">
        <f t="array" aca="1" ref="BL148" ca="1">AnualidadPensionado(BL$1,$E148,$B148, $D148, Hombres!$A$1:$DW$117, Mujeres!$A$1:$DW$117)</f>
        <v>0</v>
      </c>
      <c r="BM148" s="52" cm="1">
        <f t="array" aca="1" ref="BM148" ca="1">AnualidadPensionado(BM$1,$E148,$B148, $D148, Hombres!$A$1:$DW$117, Mujeres!$A$1:$DW$117)</f>
        <v>0</v>
      </c>
      <c r="BN148" s="52" cm="1">
        <f t="array" aca="1" ref="BN148" ca="1">AnualidadPensionado(BN$1,$E148,$B148, $D148, Hombres!$A$1:$DW$117, Mujeres!$A$1:$DW$117)</f>
        <v>0</v>
      </c>
      <c r="BO148" s="52" cm="1">
        <f t="array" aca="1" ref="BO148" ca="1">AnualidadPensionado(BO$1,$E148,$B148, $D148, Hombres!$A$1:$DW$117, Mujeres!$A$1:$DW$117)</f>
        <v>0</v>
      </c>
      <c r="BP148" s="52" cm="1">
        <f t="array" aca="1" ref="BP148" ca="1">AnualidadPensionado(BP$1,$E148,$B148, $D148, Hombres!$A$1:$DW$117, Mujeres!$A$1:$DW$117)</f>
        <v>0</v>
      </c>
      <c r="BQ148" s="52" cm="1">
        <f t="array" aca="1" ref="BQ148" ca="1">AnualidadPensionado(BQ$1,$E148,$B148, $D148, Hombres!$A$1:$DW$117, Mujeres!$A$1:$DW$117)</f>
        <v>0</v>
      </c>
      <c r="BR148" s="52" cm="1">
        <f t="array" aca="1" ref="BR148" ca="1">AnualidadPensionado(BR$1,$E148,$B148, $D148, Hombres!$A$1:$DW$117, Mujeres!$A$1:$DW$117)</f>
        <v>0</v>
      </c>
      <c r="BS148" s="52" cm="1">
        <f t="array" aca="1" ref="BS148" ca="1">AnualidadPensionado(BS$1,$E148,$B148, $D148, Hombres!$A$1:$DW$117, Mujeres!$A$1:$DW$117)</f>
        <v>0</v>
      </c>
      <c r="BT148" s="52" cm="1">
        <f t="array" aca="1" ref="BT148" ca="1">AnualidadPensionado(BT$1,$E148,$B148, $D148, Hombres!$A$1:$DW$117, Mujeres!$A$1:$DW$117)</f>
        <v>0</v>
      </c>
      <c r="BU148" s="52" cm="1">
        <f t="array" aca="1" ref="BU148" ca="1">AnualidadPensionado(BU$1,$E148,$B148, $D148, Hombres!$A$1:$DW$117, Mujeres!$A$1:$DW$117)</f>
        <v>0</v>
      </c>
      <c r="BV148" s="52" cm="1">
        <f t="array" aca="1" ref="BV148" ca="1">AnualidadPensionado(BV$1,$E148,$B148, $D148, Hombres!$A$1:$DW$117, Mujeres!$A$1:$DW$117)</f>
        <v>0</v>
      </c>
      <c r="BW148" s="52" cm="1">
        <f t="array" aca="1" ref="BW148" ca="1">AnualidadPensionado(BW$1,$E148,$B148, $D148, Hombres!$A$1:$DW$117, Mujeres!$A$1:$DW$117)</f>
        <v>0</v>
      </c>
      <c r="BX148" s="52" cm="1">
        <f t="array" aca="1" ref="BX148" ca="1">AnualidadPensionado(BX$1,$E148,$B148, $D148, Hombres!$A$1:$DW$117, Mujeres!$A$1:$DW$117)</f>
        <v>0</v>
      </c>
      <c r="BY148" s="52" cm="1">
        <f t="array" aca="1" ref="BY148" ca="1">AnualidadPensionado(BY$1,$E148,$B148, $D148, Hombres!$A$1:$DW$117, Mujeres!$A$1:$DW$117)</f>
        <v>0</v>
      </c>
      <c r="BZ148" s="52" cm="1">
        <f t="array" aca="1" ref="BZ148" ca="1">AnualidadPensionado(BZ$1,$E148,$B148, $D148, Hombres!$A$1:$DW$117, Mujeres!$A$1:$DW$117)</f>
        <v>0</v>
      </c>
      <c r="CA148" s="52" cm="1">
        <f t="array" aca="1" ref="CA148" ca="1">AnualidadPensionado(CA$1,$E148,$B148, $D148, Hombres!$A$1:$DW$117, Mujeres!$A$1:$DW$117)</f>
        <v>0</v>
      </c>
      <c r="CB148" s="52" cm="1">
        <f t="array" aca="1" ref="CB148" ca="1">AnualidadPensionado(CB$1,$E148,$B148, $D148, Hombres!$A$1:$DW$117, Mujeres!$A$1:$DW$117)</f>
        <v>0</v>
      </c>
      <c r="CC148" s="52" cm="1">
        <f t="array" aca="1" ref="CC148" ca="1">AnualidadPensionado(CC$1,$E148,$B148, $D148, Hombres!$A$1:$DW$117, Mujeres!$A$1:$DW$117)</f>
        <v>0</v>
      </c>
      <c r="CD148" s="52" cm="1">
        <f t="array" aca="1" ref="CD148" ca="1">AnualidadPensionado(CD$1,$E148,$B148, $D148, Hombres!$A$1:$DW$117, Mujeres!$A$1:$DW$117)</f>
        <v>0</v>
      </c>
      <c r="CE148" s="52" cm="1">
        <f t="array" aca="1" ref="CE148" ca="1">AnualidadPensionado(CE$1,$E148,$B148, $D148, Hombres!$A$1:$DW$117, Mujeres!$A$1:$DW$117)</f>
        <v>0</v>
      </c>
      <c r="CF148" s="52" cm="1">
        <f t="array" aca="1" ref="CF148" ca="1">AnualidadPensionado(CF$1,$E148,$B148, $D148, Hombres!$A$1:$DW$117, Mujeres!$A$1:$DW$117)</f>
        <v>0</v>
      </c>
      <c r="CG148" s="52" cm="1">
        <f t="array" aca="1" ref="CG148" ca="1">AnualidadPensionado(CG$1,$E148,$B148, $D148, Hombres!$A$1:$DW$117, Mujeres!$A$1:$DW$117)</f>
        <v>0</v>
      </c>
      <c r="CH148" s="52" cm="1">
        <f t="array" aca="1" ref="CH148" ca="1">AnualidadPensionado(CH$1,$E148,$B148, $D148, Hombres!$A$1:$DW$117, Mujeres!$A$1:$DW$117)</f>
        <v>0</v>
      </c>
      <c r="CI148" s="52" cm="1">
        <f t="array" aca="1" ref="CI148" ca="1">AnualidadPensionado(CI$1,$E148,$B148, $D148, Hombres!$A$1:$DW$117, Mujeres!$A$1:$DW$117)</f>
        <v>0</v>
      </c>
      <c r="CJ148" s="52" cm="1">
        <f t="array" aca="1" ref="CJ148" ca="1">AnualidadPensionado(CJ$1,$E148,$B148, $D148, Hombres!$A$1:$DW$117, Mujeres!$A$1:$DW$117)</f>
        <v>0</v>
      </c>
      <c r="CK148" s="52" cm="1">
        <f t="array" aca="1" ref="CK148" ca="1">AnualidadPensionado(CK$1,$E148,$B148, $D148, Hombres!$A$1:$DW$117, Mujeres!$A$1:$DW$117)</f>
        <v>0</v>
      </c>
      <c r="CL148" s="52" cm="1">
        <f t="array" aca="1" ref="CL148" ca="1">AnualidadPensionado(CL$1,$E148,$B148, $D148, Hombres!$A$1:$DW$117, Mujeres!$A$1:$DW$117)</f>
        <v>0</v>
      </c>
      <c r="CM148" s="52" cm="1">
        <f t="array" aca="1" ref="CM148" ca="1">AnualidadPensionado(CM$1,$E148,$B148, $D148, Hombres!$A$1:$DW$117, Mujeres!$A$1:$DW$117)</f>
        <v>0</v>
      </c>
      <c r="CN148" s="52" cm="1">
        <f t="array" aca="1" ref="CN148" ca="1">AnualidadPensionado(CN$1,$E148,$B148, $D148, Hombres!$A$1:$DW$117, Mujeres!$A$1:$DW$117)</f>
        <v>0</v>
      </c>
      <c r="CO148" s="52" cm="1">
        <f t="array" aca="1" ref="CO148" ca="1">AnualidadPensionado(CO$1,$E148,$B148, $D148, Hombres!$A$1:$DW$117, Mujeres!$A$1:$DW$117)</f>
        <v>0</v>
      </c>
      <c r="CP148" s="52" cm="1">
        <f t="array" aca="1" ref="CP148" ca="1">AnualidadPensionado(CP$1,$E148,$B148, $D148, Hombres!$A$1:$DW$117, Mujeres!$A$1:$DW$117)</f>
        <v>0</v>
      </c>
      <c r="CQ148" s="52" cm="1">
        <f t="array" aca="1" ref="CQ148" ca="1">AnualidadPensionado(CQ$1,$E148,$B148, $D148, Hombres!$A$1:$DW$117, Mujeres!$A$1:$DW$117)</f>
        <v>0</v>
      </c>
      <c r="CR148" s="52" cm="1">
        <f t="array" aca="1" ref="CR148" ca="1">AnualidadPensionado(CR$1,$E148,$B148, $D148, Hombres!$A$1:$DW$117, Mujeres!$A$1:$DW$117)</f>
        <v>0</v>
      </c>
      <c r="CS148" s="52" cm="1">
        <f t="array" aca="1" ref="CS148" ca="1">AnualidadPensionado(CS$1,$E148,$B148, $D148, Hombres!$A$1:$DW$117, Mujeres!$A$1:$DW$117)</f>
        <v>0</v>
      </c>
      <c r="CT148" s="52" cm="1">
        <f t="array" aca="1" ref="CT148" ca="1">AnualidadPensionado(CT$1,$E148,$B148, $D148, Hombres!$A$1:$DW$117, Mujeres!$A$1:$DW$117)</f>
        <v>0</v>
      </c>
      <c r="CU148" s="52" cm="1">
        <f t="array" aca="1" ref="CU148" ca="1">AnualidadPensionado(CU$1,$E148,$B148, $D148, Hombres!$A$1:$DW$117, Mujeres!$A$1:$DW$117)</f>
        <v>0</v>
      </c>
      <c r="CV148" s="52" cm="1">
        <f t="array" aca="1" ref="CV148" ca="1">AnualidadPensionado(CV$1,$E148,$B148, $D148, Hombres!$A$1:$DW$117, Mujeres!$A$1:$DW$117)</f>
        <v>0</v>
      </c>
      <c r="CW148" s="52" cm="1">
        <f t="array" aca="1" ref="CW148" ca="1">AnualidadPensionado(CW$1,$E148,$B148, $D148, Hombres!$A$1:$DW$117, Mujeres!$A$1:$DW$117)</f>
        <v>0</v>
      </c>
      <c r="CX148" s="52" cm="1">
        <f t="array" aca="1" ref="CX148" ca="1">AnualidadPensionado(CX$1,$E148,$B148, $D148, Hombres!$A$1:$DW$117, Mujeres!$A$1:$DW$117)</f>
        <v>0</v>
      </c>
      <c r="CY148" s="52" cm="1">
        <f t="array" aca="1" ref="CY148" ca="1">AnualidadPensionado(CY$1,$E148,$B148, $D148, Hombres!$A$1:$DW$117, Mujeres!$A$1:$DW$117)</f>
        <v>0</v>
      </c>
      <c r="DB148" s="25"/>
      <c r="DC148" s="52" cm="1">
        <f t="array" aca="1" ref="DC148" ca="1">beneficio_muerte_individual_pensionado(DC$1,$E148,$B148, Hombres!$A$1:$DW$117, Mujeres!$A$1:$DW$117)</f>
        <v>0</v>
      </c>
      <c r="DD148" s="52" cm="1">
        <f t="array" aca="1" ref="DD148" ca="1">beneficio_muerte_individual_pensionado(DD$1,$E148,$B148, Hombres!$A$1:$DW$117, Mujeres!$A$1:$DW$117)</f>
        <v>171341.1</v>
      </c>
      <c r="DE148" s="52" cm="1">
        <f t="array" aca="1" ref="DE148" ca="1">beneficio_muerte_individual_pensionado(DE$1,$E148,$B148, Hombres!$A$1:$DW$117, Mujeres!$A$1:$DW$117)</f>
        <v>175549.62206856001</v>
      </c>
      <c r="DF148" s="52" cm="1">
        <f t="array" aca="1" ref="DF148" ca="1">beneficio_muerte_individual_pensionado(DF$1,$E148,$B148, Hombres!$A$1:$DW$117, Mujeres!$A$1:$DW$117)</f>
        <v>179110.65285341666</v>
      </c>
      <c r="DG148" s="52" cm="1">
        <f t="array" aca="1" ref="DG148" ca="1">beneficio_muerte_individual_pensionado(DG$1,$E148,$B148, Hombres!$A$1:$DW$117, Mujeres!$A$1:$DW$117)</f>
        <v>181705.84394326041</v>
      </c>
      <c r="DH148" s="52" cm="1">
        <f t="array" aca="1" ref="DH148" ca="1">beneficio_muerte_individual_pensionado(DH$1,$E148,$B148, Hombres!$A$1:$DW$117, Mujeres!$A$1:$DW$117)</f>
        <v>183088.41178791173</v>
      </c>
      <c r="DI148" s="52" cm="1">
        <f t="array" aca="1" ref="DI148" ca="1">beneficio_muerte_individual_pensionado(DI$1,$E148,$B148, Hombres!$A$1:$DW$117, Mujeres!$A$1:$DW$117)</f>
        <v>183207.41689489139</v>
      </c>
      <c r="DJ148" s="52" cm="1">
        <f t="array" aca="1" ref="DJ148" ca="1">beneficio_muerte_individual_pensionado(DJ$1,$E148,$B148, Hombres!$A$1:$DW$117, Mujeres!$A$1:$DW$117)</f>
        <v>182057.91865824995</v>
      </c>
      <c r="DK148" s="52" cm="1">
        <f t="array" aca="1" ref="DK148" ca="1">beneficio_muerte_individual_pensionado(DK$1,$E148,$B148, Hombres!$A$1:$DW$117, Mujeres!$A$1:$DW$117)</f>
        <v>179519.30524017147</v>
      </c>
      <c r="DL148" s="52" cm="1">
        <f t="array" aca="1" ref="DL148" ca="1">beneficio_muerte_individual_pensionado(DL$1,$E148,$B148, Hombres!$A$1:$DW$117, Mujeres!$A$1:$DW$117)</f>
        <v>175330.5304255237</v>
      </c>
      <c r="DM148" s="52" cm="1">
        <f t="array" aca="1" ref="DM148" ca="1">beneficio_muerte_individual_pensionado(DM$1,$E148,$B148, Hombres!$A$1:$DW$117, Mujeres!$A$1:$DW$117)</f>
        <v>169348.66419031806</v>
      </c>
      <c r="DN148" s="52" cm="1">
        <f t="array" aca="1" ref="DN148" ca="1">beneficio_muerte_individual_pensionado(DN$1,$E148,$B148, Hombres!$A$1:$DW$117, Mujeres!$A$1:$DW$117)</f>
        <v>161657.46143106811</v>
      </c>
      <c r="DO148" s="52" cm="1">
        <f t="array" aca="1" ref="DO148" ca="1">beneficio_muerte_individual_pensionado(DO$1,$E148,$B148, Hombres!$A$1:$DW$117, Mujeres!$A$1:$DW$117)</f>
        <v>152416.35752851662</v>
      </c>
      <c r="DP148" s="52" cm="1">
        <f t="array" aca="1" ref="DP148" ca="1">beneficio_muerte_individual_pensionado(DP$1,$E148,$B148, Hombres!$A$1:$DW$117, Mujeres!$A$1:$DW$117)</f>
        <v>141746.33331580475</v>
      </c>
      <c r="DQ148" s="52" cm="1">
        <f t="array" aca="1" ref="DQ148" ca="1">beneficio_muerte_individual_pensionado(DQ$1,$E148,$B148, Hombres!$A$1:$DW$117, Mujeres!$A$1:$DW$117)</f>
        <v>129743.68435222232</v>
      </c>
      <c r="DR148" s="52" cm="1">
        <f t="array" aca="1" ref="DR148" ca="1">beneficio_muerte_individual_pensionado(DR$1,$E148,$B148, Hombres!$A$1:$DW$117, Mujeres!$A$1:$DW$117)</f>
        <v>116640.43686278429</v>
      </c>
      <c r="DS148" s="52" cm="1">
        <f t="array" aca="1" ref="DS148" ca="1">beneficio_muerte_individual_pensionado(DS$1,$E148,$B148, Hombres!$A$1:$DW$117, Mujeres!$A$1:$DW$117)</f>
        <v>102837.12003884914</v>
      </c>
      <c r="DT148" s="52" cm="1">
        <f t="array" aca="1" ref="DT148" ca="1">beneficio_muerte_individual_pensionado(DT$1,$E148,$B148, Hombres!$A$1:$DW$117, Mujeres!$A$1:$DW$117)</f>
        <v>88778.00778857879</v>
      </c>
      <c r="DU148" s="52" cm="1">
        <f t="array" aca="1" ref="DU148" ca="1">beneficio_muerte_individual_pensionado(DU$1,$E148,$B148, Hombres!$A$1:$DW$117, Mujeres!$A$1:$DW$117)</f>
        <v>74871.321344656768</v>
      </c>
      <c r="DV148" s="52" cm="1">
        <f t="array" aca="1" ref="DV148" ca="1">beneficio_muerte_individual_pensionado(DV$1,$E148,$B148, Hombres!$A$1:$DW$117, Mujeres!$A$1:$DW$117)</f>
        <v>61489.98536536016</v>
      </c>
      <c r="DW148" s="52" cm="1">
        <f t="array" aca="1" ref="DW148" ca="1">beneficio_muerte_individual_pensionado(DW$1,$E148,$B148, Hombres!$A$1:$DW$117, Mujeres!$A$1:$DW$117)</f>
        <v>49016.372343266048</v>
      </c>
      <c r="DX148" s="52" cm="1">
        <f t="array" aca="1" ref="DX148" ca="1">beneficio_muerte_individual_pensionado(DX$1,$E148,$B148, Hombres!$A$1:$DW$117, Mujeres!$A$1:$DW$117)</f>
        <v>37810.824219575181</v>
      </c>
      <c r="DY148" s="52" cm="1">
        <f t="array" aca="1" ref="DY148" ca="1">beneficio_muerte_individual_pensionado(DY$1,$E148,$B148, Hombres!$A$1:$DW$117, Mujeres!$A$1:$DW$117)</f>
        <v>28131.743797049807</v>
      </c>
      <c r="DZ148" s="52" cm="1">
        <f t="array" aca="1" ref="DZ148" ca="1">beneficio_muerte_individual_pensionado(DZ$1,$E148,$B148, Hombres!$A$1:$DW$117, Mujeres!$A$1:$DW$117)</f>
        <v>20103.1199637141</v>
      </c>
      <c r="EA148" s="52" cm="1">
        <f t="array" aca="1" ref="EA148" ca="1">beneficio_muerte_individual_pensionado(EA$1,$E148,$B148, Hombres!$A$1:$DW$117, Mujeres!$A$1:$DW$117)</f>
        <v>13726.120490019912</v>
      </c>
      <c r="EB148" s="52" cm="1">
        <f t="array" aca="1" ref="EB148" ca="1">beneficio_muerte_individual_pensionado(EB$1,$E148,$B148, Hombres!$A$1:$DW$117, Mujeres!$A$1:$DW$117)</f>
        <v>8903.3914086926616</v>
      </c>
      <c r="EC148" s="52" cm="1">
        <f t="array" aca="1" ref="EC148" ca="1">beneficio_muerte_individual_pensionado(EC$1,$E148,$B148, Hombres!$A$1:$DW$117, Mujeres!$A$1:$DW$117)</f>
        <v>5453.2725759792547</v>
      </c>
      <c r="ED148" s="52" cm="1">
        <f t="array" aca="1" ref="ED148" ca="1">beneficio_muerte_individual_pensionado(ED$1,$E148,$B148, Hombres!$A$1:$DW$117, Mujeres!$A$1:$DW$117)</f>
        <v>3132.1165410693329</v>
      </c>
      <c r="EE148" s="52" cm="1">
        <f t="array" aca="1" ref="EE148" ca="1">beneficio_muerte_individual_pensionado(EE$1,$E148,$B148, Hombres!$A$1:$DW$117, Mujeres!$A$1:$DW$117)</f>
        <v>1672.6062067446494</v>
      </c>
      <c r="EF148" s="52" cm="1">
        <f t="array" aca="1" ref="EF148" ca="1">beneficio_muerte_individual_pensionado(EF$1,$E148,$B148, Hombres!$A$1:$DW$117, Mujeres!$A$1:$DW$117)</f>
        <v>821.81855999599918</v>
      </c>
      <c r="EG148" s="52" cm="1">
        <f t="array" aca="1" ref="EG148" ca="1">beneficio_muerte_individual_pensionado(EG$1,$E148,$B148, Hombres!$A$1:$DW$117, Mujeres!$A$1:$DW$117)</f>
        <v>366.93220908651631</v>
      </c>
      <c r="EH148" s="52" cm="1">
        <f t="array" aca="1" ref="EH148" ca="1">beneficio_muerte_individual_pensionado(EH$1,$E148,$B148, Hombres!$A$1:$DW$117, Mujeres!$A$1:$DW$117)</f>
        <v>146.68032211132959</v>
      </c>
      <c r="EI148" s="52" cm="1">
        <f t="array" aca="1" ref="EI148" ca="1">beneficio_muerte_individual_pensionado(EI$1,$E148,$B148, Hombres!$A$1:$DW$117, Mujeres!$A$1:$DW$117)</f>
        <v>51.521906956583329</v>
      </c>
      <c r="EJ148" s="52" cm="1">
        <f t="array" aca="1" ref="EJ148" ca="1">beneficio_muerte_individual_pensionado(EJ$1,$E148,$B148, Hombres!$A$1:$DW$117, Mujeres!$A$1:$DW$117)</f>
        <v>15.510017557566895</v>
      </c>
      <c r="EK148" s="52" cm="1">
        <f t="array" aca="1" ref="EK148" ca="1">beneficio_muerte_individual_pensionado(EK$1,$E148,$B148, Hombres!$A$1:$DW$117, Mujeres!$A$1:$DW$117)</f>
        <v>4.7428717609055751</v>
      </c>
      <c r="EL148" s="52" cm="1">
        <f t="array" aca="1" ref="EL148" ca="1">beneficio_muerte_individual_pensionado(EL$1,$E148,$B148, Hombres!$A$1:$DW$117, Mujeres!$A$1:$DW$117)</f>
        <v>0</v>
      </c>
      <c r="EM148" s="52" cm="1">
        <f t="array" aca="1" ref="EM148" ca="1">beneficio_muerte_individual_pensionado(EM$1,$E148,$B148, Hombres!$A$1:$DW$117, Mujeres!$A$1:$DW$117)</f>
        <v>0</v>
      </c>
      <c r="EN148" s="52" cm="1">
        <f t="array" aca="1" ref="EN148" ca="1">beneficio_muerte_individual_pensionado(EN$1,$E148,$B148, Hombres!$A$1:$DW$117, Mujeres!$A$1:$DW$117)</f>
        <v>0</v>
      </c>
      <c r="EO148" s="52" cm="1">
        <f t="array" aca="1" ref="EO148" ca="1">beneficio_muerte_individual_pensionado(EO$1,$E148,$B148, Hombres!$A$1:$DW$117, Mujeres!$A$1:$DW$117)</f>
        <v>0</v>
      </c>
      <c r="EP148" s="52" cm="1">
        <f t="array" aca="1" ref="EP148" ca="1">beneficio_muerte_individual_pensionado(EP$1,$E148,$B148, Hombres!$A$1:$DW$117, Mujeres!$A$1:$DW$117)</f>
        <v>0</v>
      </c>
      <c r="EQ148" s="52" cm="1">
        <f t="array" aca="1" ref="EQ148" ca="1">beneficio_muerte_individual_pensionado(EQ$1,$E148,$B148, Hombres!$A$1:$DW$117, Mujeres!$A$1:$DW$117)</f>
        <v>0</v>
      </c>
      <c r="ER148" s="52" cm="1">
        <f t="array" aca="1" ref="ER148" ca="1">beneficio_muerte_individual_pensionado(ER$1,$E148,$B148, Hombres!$A$1:$DW$117, Mujeres!$A$1:$DW$117)</f>
        <v>0</v>
      </c>
      <c r="ES148" s="52" cm="1">
        <f t="array" aca="1" ref="ES148" ca="1">beneficio_muerte_individual_pensionado(ES$1,$E148,$B148, Hombres!$A$1:$DW$117, Mujeres!$A$1:$DW$117)</f>
        <v>0</v>
      </c>
      <c r="ET148" s="52" cm="1">
        <f t="array" aca="1" ref="ET148" ca="1">beneficio_muerte_individual_pensionado(ET$1,$E148,$B148, Hombres!$A$1:$DW$117, Mujeres!$A$1:$DW$117)</f>
        <v>0</v>
      </c>
      <c r="EU148" s="52" cm="1">
        <f t="array" aca="1" ref="EU148" ca="1">beneficio_muerte_individual_pensionado(EU$1,$E148,$B148, Hombres!$A$1:$DW$117, Mujeres!$A$1:$DW$117)</f>
        <v>0</v>
      </c>
      <c r="EV148" s="52" cm="1">
        <f t="array" aca="1" ref="EV148" ca="1">beneficio_muerte_individual_pensionado(EV$1,$E148,$B148, Hombres!$A$1:$DW$117, Mujeres!$A$1:$DW$117)</f>
        <v>0</v>
      </c>
      <c r="EW148" s="52" cm="1">
        <f t="array" aca="1" ref="EW148" ca="1">beneficio_muerte_individual_pensionado(EW$1,$E148,$B148, Hombres!$A$1:$DW$117, Mujeres!$A$1:$DW$117)</f>
        <v>0</v>
      </c>
      <c r="EX148" s="52" cm="1">
        <f t="array" aca="1" ref="EX148" ca="1">beneficio_muerte_individual_pensionado(EX$1,$E148,$B148, Hombres!$A$1:$DW$117, Mujeres!$A$1:$DW$117)</f>
        <v>0</v>
      </c>
      <c r="EY148" s="52" cm="1">
        <f t="array" aca="1" ref="EY148" ca="1">beneficio_muerte_individual_pensionado(EY$1,$E148,$B148, Hombres!$A$1:$DW$117, Mujeres!$A$1:$DW$117)</f>
        <v>0</v>
      </c>
      <c r="EZ148" s="52" cm="1">
        <f t="array" aca="1" ref="EZ148" ca="1">beneficio_muerte_individual_pensionado(EZ$1,$E148,$B148, Hombres!$A$1:$DW$117, Mujeres!$A$1:$DW$117)</f>
        <v>0</v>
      </c>
      <c r="FA148" s="52" cm="1">
        <f t="array" aca="1" ref="FA148" ca="1">beneficio_muerte_individual_pensionado(FA$1,$E148,$B148, Hombres!$A$1:$DW$117, Mujeres!$A$1:$DW$117)</f>
        <v>0</v>
      </c>
      <c r="FB148" s="52" cm="1">
        <f t="array" aca="1" ref="FB148" ca="1">beneficio_muerte_individual_pensionado(FB$1,$E148,$B148, Hombres!$A$1:$DW$117, Mujeres!$A$1:$DW$117)</f>
        <v>0</v>
      </c>
      <c r="FC148" s="52" cm="1">
        <f t="array" aca="1" ref="FC148" ca="1">beneficio_muerte_individual_pensionado(FC$1,$E148,$B148, Hombres!$A$1:$DW$117, Mujeres!$A$1:$DW$117)</f>
        <v>0</v>
      </c>
      <c r="FD148" s="52" cm="1">
        <f t="array" aca="1" ref="FD148" ca="1">beneficio_muerte_individual_pensionado(FD$1,$E148,$B148, Hombres!$A$1:$DW$117, Mujeres!$A$1:$DW$117)</f>
        <v>0</v>
      </c>
      <c r="FE148" s="52" cm="1">
        <f t="array" aca="1" ref="FE148" ca="1">beneficio_muerte_individual_pensionado(FE$1,$E148,$B148, Hombres!$A$1:$DW$117, Mujeres!$A$1:$DW$117)</f>
        <v>0</v>
      </c>
      <c r="FF148" s="52" cm="1">
        <f t="array" aca="1" ref="FF148" ca="1">beneficio_muerte_individual_pensionado(FF$1,$E148,$B148, Hombres!$A$1:$DW$117, Mujeres!$A$1:$DW$117)</f>
        <v>0</v>
      </c>
      <c r="FG148" s="52" cm="1">
        <f t="array" aca="1" ref="FG148" ca="1">beneficio_muerte_individual_pensionado(FG$1,$E148,$B148, Hombres!$A$1:$DW$117, Mujeres!$A$1:$DW$117)</f>
        <v>0</v>
      </c>
      <c r="FH148" s="52" cm="1">
        <f t="array" aca="1" ref="FH148" ca="1">beneficio_muerte_individual_pensionado(FH$1,$E148,$B148, Hombres!$A$1:$DW$117, Mujeres!$A$1:$DW$117)</f>
        <v>0</v>
      </c>
      <c r="FI148" s="52" cm="1">
        <f t="array" aca="1" ref="FI148" ca="1">beneficio_muerte_individual_pensionado(FI$1,$E148,$B148, Hombres!$A$1:$DW$117, Mujeres!$A$1:$DW$117)</f>
        <v>0</v>
      </c>
      <c r="FJ148" s="52" cm="1">
        <f t="array" aca="1" ref="FJ148" ca="1">beneficio_muerte_individual_pensionado(FJ$1,$E148,$B148, Hombres!$A$1:$DW$117, Mujeres!$A$1:$DW$117)</f>
        <v>0</v>
      </c>
      <c r="FK148" s="52" cm="1">
        <f t="array" aca="1" ref="FK148" ca="1">beneficio_muerte_individual_pensionado(FK$1,$E148,$B148, Hombres!$A$1:$DW$117, Mujeres!$A$1:$DW$117)</f>
        <v>0</v>
      </c>
      <c r="FL148" s="52" cm="1">
        <f t="array" aca="1" ref="FL148" ca="1">beneficio_muerte_individual_pensionado(FL$1,$E148,$B148, Hombres!$A$1:$DW$117, Mujeres!$A$1:$DW$117)</f>
        <v>0</v>
      </c>
      <c r="FM148" s="52" cm="1">
        <f t="array" aca="1" ref="FM148" ca="1">beneficio_muerte_individual_pensionado(FM$1,$E148,$B148, Hombres!$A$1:$DW$117, Mujeres!$A$1:$DW$117)</f>
        <v>0</v>
      </c>
      <c r="FN148" s="52" cm="1">
        <f t="array" aca="1" ref="FN148" ca="1">beneficio_muerte_individual_pensionado(FN$1,$E148,$B148, Hombres!$A$1:$DW$117, Mujeres!$A$1:$DW$117)</f>
        <v>0</v>
      </c>
      <c r="FO148" s="52" cm="1">
        <f t="array" aca="1" ref="FO148" ca="1">beneficio_muerte_individual_pensionado(FO$1,$E148,$B148, Hombres!$A$1:$DW$117, Mujeres!$A$1:$DW$117)</f>
        <v>0</v>
      </c>
      <c r="FP148" s="52" cm="1">
        <f t="array" aca="1" ref="FP148" ca="1">beneficio_muerte_individual_pensionado(FP$1,$E148,$B148, Hombres!$A$1:$DW$117, Mujeres!$A$1:$DW$117)</f>
        <v>0</v>
      </c>
      <c r="FQ148" s="52" cm="1">
        <f t="array" aca="1" ref="FQ148" ca="1">beneficio_muerte_individual_pensionado(FQ$1,$E148,$B148, Hombres!$A$1:$DW$117, Mujeres!$A$1:$DW$117)</f>
        <v>0</v>
      </c>
      <c r="FR148" s="52" cm="1">
        <f t="array" aca="1" ref="FR148" ca="1">beneficio_muerte_individual_pensionado(FR$1,$E148,$B148, Hombres!$A$1:$DW$117, Mujeres!$A$1:$DW$117)</f>
        <v>0</v>
      </c>
      <c r="FS148" s="52" cm="1">
        <f t="array" aca="1" ref="FS148" ca="1">beneficio_muerte_individual_pensionado(FS$1,$E148,$B148, Hombres!$A$1:$DW$117, Mujeres!$A$1:$DW$117)</f>
        <v>0</v>
      </c>
      <c r="FT148" s="52" cm="1">
        <f t="array" aca="1" ref="FT148" ca="1">beneficio_muerte_individual_pensionado(FT$1,$E148,$B148, Hombres!$A$1:$DW$117, Mujeres!$A$1:$DW$117)</f>
        <v>0</v>
      </c>
      <c r="FU148" s="52" cm="1">
        <f t="array" aca="1" ref="FU148" ca="1">beneficio_muerte_individual_pensionado(FU$1,$E148,$B148, Hombres!$A$1:$DW$117, Mujeres!$A$1:$DW$117)</f>
        <v>0</v>
      </c>
      <c r="FV148" s="52" cm="1">
        <f t="array" aca="1" ref="FV148" ca="1">beneficio_muerte_individual_pensionado(FV$1,$E148,$B148, Hombres!$A$1:$DW$117, Mujeres!$A$1:$DW$117)</f>
        <v>0</v>
      </c>
      <c r="FW148" s="52" cm="1">
        <f t="array" aca="1" ref="FW148" ca="1">beneficio_muerte_individual_pensionado(FW$1,$E148,$B148, Hombres!$A$1:$DW$117, Mujeres!$A$1:$DW$117)</f>
        <v>0</v>
      </c>
      <c r="FX148" s="52" cm="1">
        <f t="array" aca="1" ref="FX148" ca="1">beneficio_muerte_individual_pensionado(FX$1,$E148,$B148, Hombres!$A$1:$DW$117, Mujeres!$A$1:$DW$117)</f>
        <v>0</v>
      </c>
      <c r="FY148" s="52" cm="1">
        <f t="array" aca="1" ref="FY148" ca="1">beneficio_muerte_individual_pensionado(FY$1,$E148,$B148, Hombres!$A$1:$DW$117, Mujeres!$A$1:$DW$117)</f>
        <v>0</v>
      </c>
      <c r="FZ148" s="52" cm="1">
        <f t="array" aca="1" ref="FZ148" ca="1">beneficio_muerte_individual_pensionado(FZ$1,$E148,$B148, Hombres!$A$1:$DW$117, Mujeres!$A$1:$DW$117)</f>
        <v>0</v>
      </c>
      <c r="GA148" s="52" cm="1">
        <f t="array" aca="1" ref="GA148" ca="1">beneficio_muerte_individual_pensionado(GA$1,$E148,$B148, Hombres!$A$1:$DW$117, Mujeres!$A$1:$DW$117)</f>
        <v>0</v>
      </c>
      <c r="GB148" s="52" cm="1">
        <f t="array" aca="1" ref="GB148" ca="1">beneficio_muerte_individual_pensionado(GB$1,$E148,$B148, Hombres!$A$1:$DW$117, Mujeres!$A$1:$DW$117)</f>
        <v>0</v>
      </c>
      <c r="GC148" s="52" cm="1">
        <f t="array" aca="1" ref="GC148" ca="1">beneficio_muerte_individual_pensionado(GC$1,$E148,$B148, Hombres!$A$1:$DW$117, Mujeres!$A$1:$DW$117)</f>
        <v>0</v>
      </c>
      <c r="GD148" s="52" cm="1">
        <f t="array" aca="1" ref="GD148" ca="1">beneficio_muerte_individual_pensionado(GD$1,$E148,$B148, Hombres!$A$1:$DW$117, Mujeres!$A$1:$DW$117)</f>
        <v>0</v>
      </c>
      <c r="GE148" s="52" cm="1">
        <f t="array" aca="1" ref="GE148" ca="1">beneficio_muerte_individual_pensionado(GE$1,$E148,$B148, Hombres!$A$1:$DW$117, Mujeres!$A$1:$DW$117)</f>
        <v>0</v>
      </c>
      <c r="GF148" s="52" cm="1">
        <f t="array" aca="1" ref="GF148" ca="1">beneficio_muerte_individual_pensionado(GF$1,$E148,$B148, Hombres!$A$1:$DW$117, Mujeres!$A$1:$DW$117)</f>
        <v>0</v>
      </c>
      <c r="GG148" s="52" cm="1">
        <f t="array" aca="1" ref="GG148" ca="1">beneficio_muerte_individual_pensionado(GG$1,$E148,$B148, Hombres!$A$1:$DW$117, Mujeres!$A$1:$DW$117)</f>
        <v>0</v>
      </c>
      <c r="GH148" s="52" cm="1">
        <f t="array" aca="1" ref="GH148" ca="1">beneficio_muerte_individual_pensionado(GH$1,$E148,$B148, Hombres!$A$1:$DW$117, Mujeres!$A$1:$DW$117)</f>
        <v>0</v>
      </c>
      <c r="GI148" s="52" cm="1">
        <f t="array" aca="1" ref="GI148" ca="1">beneficio_muerte_individual_pensionado(GI$1,$E148,$B148, Hombres!$A$1:$DW$117, Mujeres!$A$1:$DW$117)</f>
        <v>0</v>
      </c>
      <c r="GJ148" s="52" cm="1">
        <f t="array" aca="1" ref="GJ148" ca="1">beneficio_muerte_individual_pensionado(GJ$1,$E148,$B148, Hombres!$A$1:$DW$117, Mujeres!$A$1:$DW$117)</f>
        <v>0</v>
      </c>
      <c r="GK148" s="52" cm="1">
        <f t="array" aca="1" ref="GK148" ca="1">beneficio_muerte_individual_pensionado(GK$1,$E148,$B148, Hombres!$A$1:$DW$117, Mujeres!$A$1:$DW$117)</f>
        <v>0</v>
      </c>
      <c r="GL148" s="52" cm="1">
        <f t="array" aca="1" ref="GL148" ca="1">beneficio_muerte_individual_pensionado(GL$1,$E148,$B148, Hombres!$A$1:$DW$117, Mujeres!$A$1:$DW$117)</f>
        <v>0</v>
      </c>
      <c r="GM148" s="52" cm="1">
        <f t="array" aca="1" ref="GM148" ca="1">beneficio_muerte_individual_pensionado(GM$1,$E148,$B148, Hombres!$A$1:$DW$117, Mujeres!$A$1:$DW$117)</f>
        <v>0</v>
      </c>
      <c r="GN148" s="52" cm="1">
        <f t="array" aca="1" ref="GN148" ca="1">beneficio_muerte_individual_pensionado(GN$1,$E148,$B148, Hombres!$A$1:$DW$117, Mujeres!$A$1:$DW$117)</f>
        <v>0</v>
      </c>
      <c r="GO148" s="52" cm="1">
        <f t="array" aca="1" ref="GO148" ca="1">beneficio_muerte_individual_pensionado(GO$1,$E148,$B148, Hombres!$A$1:$DW$117, Mujeres!$A$1:$DW$117)</f>
        <v>0</v>
      </c>
      <c r="GP148" s="52" cm="1">
        <f t="array" aca="1" ref="GP148" ca="1">beneficio_muerte_individual_pensionado(GP$1,$E148,$B148, Hombres!$A$1:$DW$117, Mujeres!$A$1:$DW$117)</f>
        <v>0</v>
      </c>
      <c r="GQ148" s="52" cm="1">
        <f t="array" aca="1" ref="GQ148" ca="1">beneficio_muerte_individual_pensionado(GQ$1,$E148,$B148, Hombres!$A$1:$DW$117, Mujeres!$A$1:$DW$117)</f>
        <v>0</v>
      </c>
      <c r="GR148" s="52" cm="1">
        <f t="array" aca="1" ref="GR148" ca="1">beneficio_muerte_individual_pensionado(GR$1,$E148,$B148, Hombres!$A$1:$DW$117, Mujeres!$A$1:$DW$117)</f>
        <v>0</v>
      </c>
      <c r="GS148" s="52" cm="1">
        <f t="array" aca="1" ref="GS148" ca="1">beneficio_muerte_individual_pensionado(GS$1,$E148,$B148, Hombres!$A$1:$DW$117, Mujeres!$A$1:$DW$117)</f>
        <v>0</v>
      </c>
      <c r="GT148" s="52" cm="1">
        <f t="array" aca="1" ref="GT148" ca="1">beneficio_muerte_individual_pensionado(GT$1,$E148,$B148, Hombres!$A$1:$DW$117, Mujeres!$A$1:$DW$117)</f>
        <v>0</v>
      </c>
    </row>
    <row r="149" spans="1:202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5"/>
      <c r="H149" s="52" cm="1">
        <f t="array" aca="1" ref="H149" ca="1">AnualidadPensionado(H$1,$E149,$B149, $D149, Hombres!$A$1:$DW$117, Mujeres!$A$1:$DW$117)</f>
        <v>0</v>
      </c>
      <c r="I149" s="52" cm="1">
        <f t="array" aca="1" ref="I149" ca="1">AnualidadPensionado(I$1,$E149,$B149, $D149, Hombres!$A$1:$DW$117, Mujeres!$A$1:$DW$117)</f>
        <v>2003782.4679256959</v>
      </c>
      <c r="J149" s="52" cm="1">
        <f t="array" aca="1" ref="J149" ca="1">AnualidadPensionado(J$1,$E149,$B149, $D149, Hombres!$A$1:$DW$117, Mujeres!$A$1:$DW$117)</f>
        <v>2047137.1069147231</v>
      </c>
      <c r="K149" s="52" cm="1">
        <f t="array" aca="1" ref="K149" ca="1">AnualidadPensionado(K$1,$E149,$B149, $D149, Hombres!$A$1:$DW$117, Mujeres!$A$1:$DW$117)</f>
        <v>2090163.8100622115</v>
      </c>
      <c r="L149" s="52" cm="1">
        <f t="array" aca="1" ref="L149" ca="1">AnualidadPensionado(L$1,$E149,$B149, $D149, Hombres!$A$1:$DW$117, Mujeres!$A$1:$DW$117)</f>
        <v>2132547.5811879332</v>
      </c>
      <c r="M149" s="52" cm="1">
        <f t="array" aca="1" ref="M149" ca="1">AnualidadPensionado(M$1,$E149,$B149, $D149, Hombres!$A$1:$DW$117, Mujeres!$A$1:$DW$117)</f>
        <v>2173885.9732334935</v>
      </c>
      <c r="N149" s="52" cm="1">
        <f t="array" aca="1" ref="N149" ca="1">AnualidadPensionado(N$1,$E149,$B149, $D149, Hombres!$A$1:$DW$117, Mujeres!$A$1:$DW$117)</f>
        <v>2213621.3414735845</v>
      </c>
      <c r="O149" s="52" cm="1">
        <f t="array" aca="1" ref="O149" ca="1">AnualidadPensionado(O$1,$E149,$B149, $D149, Hombres!$A$1:$DW$117, Mujeres!$A$1:$DW$117)</f>
        <v>2251148.3859333764</v>
      </c>
      <c r="P149" s="52" cm="1">
        <f t="array" aca="1" ref="P149" ca="1">AnualidadPensionado(P$1,$E149,$B149, $D149, Hombres!$A$1:$DW$117, Mujeres!$A$1:$DW$117)</f>
        <v>2286104.1843029247</v>
      </c>
      <c r="Q149" s="52" cm="1">
        <f t="array" aca="1" ref="Q149" ca="1">AnualidadPensionado(Q$1,$E149,$B149, $D149, Hombres!$A$1:$DW$117, Mujeres!$A$1:$DW$117)</f>
        <v>2318417.1193237458</v>
      </c>
      <c r="R149" s="52" cm="1">
        <f t="array" aca="1" ref="R149" ca="1">AnualidadPensionado(R$1,$E149,$B149, $D149, Hombres!$A$1:$DW$117, Mujeres!$A$1:$DW$117)</f>
        <v>2348015.7965844604</v>
      </c>
      <c r="S149" s="52" cm="1">
        <f t="array" aca="1" ref="S149" ca="1">AnualidadPensionado(S$1,$E149,$B149, $D149, Hombres!$A$1:$DW$117, Mujeres!$A$1:$DW$117)</f>
        <v>2374459.4721637587</v>
      </c>
      <c r="T149" s="52" cm="1">
        <f t="array" aca="1" ref="T149" ca="1">AnualidadPensionado(T$1,$E149,$B149, $D149, Hombres!$A$1:$DW$117, Mujeres!$A$1:$DW$117)</f>
        <v>2396865.2350353957</v>
      </c>
      <c r="U149" s="52" cm="1">
        <f t="array" aca="1" ref="U149" ca="1">AnualidadPensionado(U$1,$E149,$B149, $D149, Hombres!$A$1:$DW$117, Mujeres!$A$1:$DW$117)</f>
        <v>2414056.0630333647</v>
      </c>
      <c r="V149" s="52" cm="1">
        <f t="array" aca="1" ref="V149" ca="1">AnualidadPensionado(V$1,$E149,$B149, $D149, Hombres!$A$1:$DW$117, Mujeres!$A$1:$DW$117)</f>
        <v>2424815.3346802127</v>
      </c>
      <c r="W149" s="52" cm="1">
        <f t="array" aca="1" ref="W149" ca="1">AnualidadPensionado(W$1,$E149,$B149, $D149, Hombres!$A$1:$DW$117, Mujeres!$A$1:$DW$117)</f>
        <v>2425430.0180931077</v>
      </c>
      <c r="X149" s="52" cm="1">
        <f t="array" aca="1" ref="X149" ca="1">AnualidadPensionado(X$1,$E149,$B149, $D149, Hombres!$A$1:$DW$117, Mujeres!$A$1:$DW$117)</f>
        <v>2418132.5807145005</v>
      </c>
      <c r="Y149" s="52" cm="1">
        <f t="array" aca="1" ref="Y149" ca="1">AnualidadPensionado(Y$1,$E149,$B149, $D149, Hombres!$A$1:$DW$117, Mujeres!$A$1:$DW$117)</f>
        <v>2402099.3823606684</v>
      </c>
      <c r="Z149" s="52" cm="1">
        <f t="array" aca="1" ref="Z149" ca="1">AnualidadPensionado(Z$1,$E149,$B149, $D149, Hombres!$A$1:$DW$117, Mujeres!$A$1:$DW$117)</f>
        <v>2376426.7650542352</v>
      </c>
      <c r="AA149" s="52" cm="1">
        <f t="array" aca="1" ref="AA149" ca="1">AnualidadPensionado(AA$1,$E149,$B149, $D149, Hombres!$A$1:$DW$117, Mujeres!$A$1:$DW$117)</f>
        <v>2340226.984089057</v>
      </c>
      <c r="AB149" s="52" cm="1">
        <f t="array" aca="1" ref="AB149" ca="1">AnualidadPensionado(AB$1,$E149,$B149, $D149, Hombres!$A$1:$DW$117, Mujeres!$A$1:$DW$117)</f>
        <v>2292731.5883395304</v>
      </c>
      <c r="AC149" s="52" cm="1">
        <f t="array" aca="1" ref="AC149" ca="1">AnualidadPensionado(AC$1,$E149,$B149, $D149, Hombres!$A$1:$DW$117, Mujeres!$A$1:$DW$117)</f>
        <v>2233315.9398722714</v>
      </c>
      <c r="AD149" s="52" cm="1">
        <f t="array" aca="1" ref="AD149" ca="1">AnualidadPensionado(AD$1,$E149,$B149, $D149, Hombres!$A$1:$DW$117, Mujeres!$A$1:$DW$117)</f>
        <v>2161460.5583614074</v>
      </c>
      <c r="AE149" s="52" cm="1">
        <f t="array" aca="1" ref="AE149" ca="1">AnualidadPensionado(AE$1,$E149,$B149, $D149, Hombres!$A$1:$DW$117, Mujeres!$A$1:$DW$117)</f>
        <v>2076780.4301492108</v>
      </c>
      <c r="AF149" s="52" cm="1">
        <f t="array" aca="1" ref="AF149" ca="1">AnualidadPensionado(AF$1,$E149,$B149, $D149, Hombres!$A$1:$DW$117, Mujeres!$A$1:$DW$117)</f>
        <v>1979169.9992062955</v>
      </c>
      <c r="AG149" s="52" cm="1">
        <f t="array" aca="1" ref="AG149" ca="1">AnualidadPensionado(AG$1,$E149,$B149, $D149, Hombres!$A$1:$DW$117, Mujeres!$A$1:$DW$117)</f>
        <v>1868941.4086026601</v>
      </c>
      <c r="AH149" s="52" cm="1">
        <f t="array" aca="1" ref="AH149" ca="1">AnualidadPensionado(AH$1,$E149,$B149, $D149, Hombres!$A$1:$DW$117, Mujeres!$A$1:$DW$117)</f>
        <v>1746847.8901629627</v>
      </c>
      <c r="AI149" s="52" cm="1">
        <f t="array" aca="1" ref="AI149" ca="1">AnualidadPensionado(AI$1,$E149,$B149, $D149, Hombres!$A$1:$DW$117, Mujeres!$A$1:$DW$117)</f>
        <v>1614005.8028401916</v>
      </c>
      <c r="AJ149" s="52" cm="1">
        <f t="array" aca="1" ref="AJ149" ca="1">AnualidadPensionado(AJ$1,$E149,$B149, $D149, Hombres!$A$1:$DW$117, Mujeres!$A$1:$DW$117)</f>
        <v>1471918.1109458611</v>
      </c>
      <c r="AK149" s="52" cm="1">
        <f t="array" aca="1" ref="AK149" ca="1">AnualidadPensionado(AK$1,$E149,$B149, $D149, Hombres!$A$1:$DW$117, Mujeres!$A$1:$DW$117)</f>
        <v>1322617.8816635311</v>
      </c>
      <c r="AL149" s="52" cm="1">
        <f t="array" aca="1" ref="AL149" ca="1">AnualidadPensionado(AL$1,$E149,$B149, $D149, Hombres!$A$1:$DW$117, Mujeres!$A$1:$DW$117)</f>
        <v>1168789.2958617976</v>
      </c>
      <c r="AM149" s="52" cm="1">
        <f t="array" aca="1" ref="AM149" ca="1">AnualidadPensionado(AM$1,$E149,$B149, $D149, Hombres!$A$1:$DW$117, Mujeres!$A$1:$DW$117)</f>
        <v>1013627.3507874563</v>
      </c>
      <c r="AN149" s="52" cm="1">
        <f t="array" aca="1" ref="AN149" ca="1">AnualidadPensionado(AN$1,$E149,$B149, $D149, Hombres!$A$1:$DW$117, Mujeres!$A$1:$DW$117)</f>
        <v>860582.72904745094</v>
      </c>
      <c r="AO149" s="52" cm="1">
        <f t="array" aca="1" ref="AO149" ca="1">AnualidadPensionado(AO$1,$E149,$B149, $D149, Hombres!$A$1:$DW$117, Mujeres!$A$1:$DW$117)</f>
        <v>713207.4487476676</v>
      </c>
      <c r="AP149" s="52" cm="1">
        <f t="array" aca="1" ref="AP149" ca="1">AnualidadPensionado(AP$1,$E149,$B149, $D149, Hombres!$A$1:$DW$117, Mujeres!$A$1:$DW$117)</f>
        <v>575034.16443812847</v>
      </c>
      <c r="AQ149" s="52" cm="1">
        <f t="array" aca="1" ref="AQ149" ca="1">AnualidadPensionado(AQ$1,$E149,$B149, $D149, Hombres!$A$1:$DW$117, Mujeres!$A$1:$DW$117)</f>
        <v>449371.21531490469</v>
      </c>
      <c r="AR149" s="52" cm="1">
        <f t="array" aca="1" ref="AR149" ca="1">AnualidadPensionado(AR$1,$E149,$B149, $D149, Hombres!$A$1:$DW$117, Mujeres!$A$1:$DW$117)</f>
        <v>338933.63219756749</v>
      </c>
      <c r="AS149" s="52" cm="1">
        <f t="array" aca="1" ref="AS149" ca="1">AnualidadPensionado(AS$1,$E149,$B149, $D149, Hombres!$A$1:$DW$117, Mujeres!$A$1:$DW$117)</f>
        <v>245505.10076527341</v>
      </c>
      <c r="AT149" s="52" cm="1">
        <f t="array" aca="1" ref="AT149" ca="1">AnualidadPensionado(AT$1,$E149,$B149, $D149, Hombres!$A$1:$DW$117, Mujeres!$A$1:$DW$117)</f>
        <v>169776.91138424107</v>
      </c>
      <c r="AU149" s="52" cm="1">
        <f t="array" aca="1" ref="AU149" ca="1">AnualidadPensionado(AU$1,$E149,$B149, $D149, Hombres!$A$1:$DW$117, Mujeres!$A$1:$DW$117)</f>
        <v>111318.13189450908</v>
      </c>
      <c r="AV149" s="52" cm="1">
        <f t="array" aca="1" ref="AV149" ca="1">AnualidadPensionado(AV$1,$E149,$B149, $D149, Hombres!$A$1:$DW$117, Mujeres!$A$1:$DW$117)</f>
        <v>68649.941921184974</v>
      </c>
      <c r="AW149" s="52" cm="1">
        <f t="array" aca="1" ref="AW149" ca="1">AnualidadPensionado(AW$1,$E149,$B149, $D149, Hombres!$A$1:$DW$117, Mujeres!$A$1:$DW$117)</f>
        <v>39443.81166023136</v>
      </c>
      <c r="AX149" s="52" cm="1">
        <f t="array" aca="1" ref="AX149" ca="1">AnualidadPensionado(AX$1,$E149,$B149, $D149, Hombres!$A$1:$DW$117, Mujeres!$A$1:$DW$117)</f>
        <v>20871.653772306447</v>
      </c>
      <c r="AY149" s="52" cm="1">
        <f t="array" aca="1" ref="AY149" ca="1">AnualidadPensionado(AY$1,$E149,$B149, $D149, Hombres!$A$1:$DW$117, Mujeres!$A$1:$DW$117)</f>
        <v>10026.648591517351</v>
      </c>
      <c r="AZ149" s="52" cm="1">
        <f t="array" aca="1" ref="AZ149" ca="1">AnualidadPensionado(AZ$1,$E149,$B149, $D149, Hombres!$A$1:$DW$117, Mujeres!$A$1:$DW$117)</f>
        <v>4295.1391701722059</v>
      </c>
      <c r="BA149" s="52" cm="1">
        <f t="array" aca="1" ref="BA149" ca="1">AnualidadPensionado(BA$1,$E149,$B149, $D149, Hombres!$A$1:$DW$117, Mujeres!$A$1:$DW$117)</f>
        <v>1603.1556484782509</v>
      </c>
      <c r="BB149" s="52" cm="1">
        <f t="array" aca="1" ref="BB149" ca="1">AnualidadPensionado(BB$1,$E149,$B149, $D149, Hombres!$A$1:$DW$117, Mujeres!$A$1:$DW$117)</f>
        <v>505.32734617099123</v>
      </c>
      <c r="BC149" s="52" cm="1">
        <f t="array" aca="1" ref="BC149" ca="1">AnualidadPensionado(BC$1,$E149,$B149, $D149, Hombres!$A$1:$DW$117, Mujeres!$A$1:$DW$117)</f>
        <v>128.59655604615418</v>
      </c>
      <c r="BD149" s="52" cm="1">
        <f t="array" aca="1" ref="BD149" ca="1">AnualidadPensionado(BD$1,$E149,$B149, $D149, Hombres!$A$1:$DW$117, Mujeres!$A$1:$DW$117)</f>
        <v>24.617229593559816</v>
      </c>
      <c r="BE149" s="52" cm="1">
        <f t="array" aca="1" ref="BE149" ca="1">AnualidadPensionado(BE$1,$E149,$B149, $D149, Hombres!$A$1:$DW$117, Mujeres!$A$1:$DW$117)</f>
        <v>3.1143347750217423</v>
      </c>
      <c r="BF149" s="52" cm="1">
        <f t="array" aca="1" ref="BF149" ca="1">AnualidadPensionado(BF$1,$E149,$B149, $D149, Hombres!$A$1:$DW$117, Mujeres!$A$1:$DW$117)</f>
        <v>0</v>
      </c>
      <c r="BG149" s="52" cm="1">
        <f t="array" aca="1" ref="BG149" ca="1">AnualidadPensionado(BG$1,$E149,$B149, $D149, Hombres!$A$1:$DW$117, Mujeres!$A$1:$DW$117)</f>
        <v>0</v>
      </c>
      <c r="BH149" s="52" cm="1">
        <f t="array" aca="1" ref="BH149" ca="1">AnualidadPensionado(BH$1,$E149,$B149, $D149, Hombres!$A$1:$DW$117, Mujeres!$A$1:$DW$117)</f>
        <v>0</v>
      </c>
      <c r="BI149" s="52" cm="1">
        <f t="array" aca="1" ref="BI149" ca="1">AnualidadPensionado(BI$1,$E149,$B149, $D149, Hombres!$A$1:$DW$117, Mujeres!$A$1:$DW$117)</f>
        <v>0</v>
      </c>
      <c r="BJ149" s="52" cm="1">
        <f t="array" aca="1" ref="BJ149" ca="1">AnualidadPensionado(BJ$1,$E149,$B149, $D149, Hombres!$A$1:$DW$117, Mujeres!$A$1:$DW$117)</f>
        <v>0</v>
      </c>
      <c r="BK149" s="52" cm="1">
        <f t="array" aca="1" ref="BK149" ca="1">AnualidadPensionado(BK$1,$E149,$B149, $D149, Hombres!$A$1:$DW$117, Mujeres!$A$1:$DW$117)</f>
        <v>0</v>
      </c>
      <c r="BL149" s="52" cm="1">
        <f t="array" aca="1" ref="BL149" ca="1">AnualidadPensionado(BL$1,$E149,$B149, $D149, Hombres!$A$1:$DW$117, Mujeres!$A$1:$DW$117)</f>
        <v>0</v>
      </c>
      <c r="BM149" s="52" cm="1">
        <f t="array" aca="1" ref="BM149" ca="1">AnualidadPensionado(BM$1,$E149,$B149, $D149, Hombres!$A$1:$DW$117, Mujeres!$A$1:$DW$117)</f>
        <v>0</v>
      </c>
      <c r="BN149" s="52" cm="1">
        <f t="array" aca="1" ref="BN149" ca="1">AnualidadPensionado(BN$1,$E149,$B149, $D149, Hombres!$A$1:$DW$117, Mujeres!$A$1:$DW$117)</f>
        <v>0</v>
      </c>
      <c r="BO149" s="52" cm="1">
        <f t="array" aca="1" ref="BO149" ca="1">AnualidadPensionado(BO$1,$E149,$B149, $D149, Hombres!$A$1:$DW$117, Mujeres!$A$1:$DW$117)</f>
        <v>0</v>
      </c>
      <c r="BP149" s="52" cm="1">
        <f t="array" aca="1" ref="BP149" ca="1">AnualidadPensionado(BP$1,$E149,$B149, $D149, Hombres!$A$1:$DW$117, Mujeres!$A$1:$DW$117)</f>
        <v>0</v>
      </c>
      <c r="BQ149" s="52" cm="1">
        <f t="array" aca="1" ref="BQ149" ca="1">AnualidadPensionado(BQ$1,$E149,$B149, $D149, Hombres!$A$1:$DW$117, Mujeres!$A$1:$DW$117)</f>
        <v>0</v>
      </c>
      <c r="BR149" s="52" cm="1">
        <f t="array" aca="1" ref="BR149" ca="1">AnualidadPensionado(BR$1,$E149,$B149, $D149, Hombres!$A$1:$DW$117, Mujeres!$A$1:$DW$117)</f>
        <v>0</v>
      </c>
      <c r="BS149" s="52" cm="1">
        <f t="array" aca="1" ref="BS149" ca="1">AnualidadPensionado(BS$1,$E149,$B149, $D149, Hombres!$A$1:$DW$117, Mujeres!$A$1:$DW$117)</f>
        <v>0</v>
      </c>
      <c r="BT149" s="52" cm="1">
        <f t="array" aca="1" ref="BT149" ca="1">AnualidadPensionado(BT$1,$E149,$B149, $D149, Hombres!$A$1:$DW$117, Mujeres!$A$1:$DW$117)</f>
        <v>0</v>
      </c>
      <c r="BU149" s="52" cm="1">
        <f t="array" aca="1" ref="BU149" ca="1">AnualidadPensionado(BU$1,$E149,$B149, $D149, Hombres!$A$1:$DW$117, Mujeres!$A$1:$DW$117)</f>
        <v>0</v>
      </c>
      <c r="BV149" s="52" cm="1">
        <f t="array" aca="1" ref="BV149" ca="1">AnualidadPensionado(BV$1,$E149,$B149, $D149, Hombres!$A$1:$DW$117, Mujeres!$A$1:$DW$117)</f>
        <v>0</v>
      </c>
      <c r="BW149" s="52" cm="1">
        <f t="array" aca="1" ref="BW149" ca="1">AnualidadPensionado(BW$1,$E149,$B149, $D149, Hombres!$A$1:$DW$117, Mujeres!$A$1:$DW$117)</f>
        <v>0</v>
      </c>
      <c r="BX149" s="52" cm="1">
        <f t="array" aca="1" ref="BX149" ca="1">AnualidadPensionado(BX$1,$E149,$B149, $D149, Hombres!$A$1:$DW$117, Mujeres!$A$1:$DW$117)</f>
        <v>0</v>
      </c>
      <c r="BY149" s="52" cm="1">
        <f t="array" aca="1" ref="BY149" ca="1">AnualidadPensionado(BY$1,$E149,$B149, $D149, Hombres!$A$1:$DW$117, Mujeres!$A$1:$DW$117)</f>
        <v>0</v>
      </c>
      <c r="BZ149" s="52" cm="1">
        <f t="array" aca="1" ref="BZ149" ca="1">AnualidadPensionado(BZ$1,$E149,$B149, $D149, Hombres!$A$1:$DW$117, Mujeres!$A$1:$DW$117)</f>
        <v>0</v>
      </c>
      <c r="CA149" s="52" cm="1">
        <f t="array" aca="1" ref="CA149" ca="1">AnualidadPensionado(CA$1,$E149,$B149, $D149, Hombres!$A$1:$DW$117, Mujeres!$A$1:$DW$117)</f>
        <v>0</v>
      </c>
      <c r="CB149" s="52" cm="1">
        <f t="array" aca="1" ref="CB149" ca="1">AnualidadPensionado(CB$1,$E149,$B149, $D149, Hombres!$A$1:$DW$117, Mujeres!$A$1:$DW$117)</f>
        <v>0</v>
      </c>
      <c r="CC149" s="52" cm="1">
        <f t="array" aca="1" ref="CC149" ca="1">AnualidadPensionado(CC$1,$E149,$B149, $D149, Hombres!$A$1:$DW$117, Mujeres!$A$1:$DW$117)</f>
        <v>0</v>
      </c>
      <c r="CD149" s="52" cm="1">
        <f t="array" aca="1" ref="CD149" ca="1">AnualidadPensionado(CD$1,$E149,$B149, $D149, Hombres!$A$1:$DW$117, Mujeres!$A$1:$DW$117)</f>
        <v>0</v>
      </c>
      <c r="CE149" s="52" cm="1">
        <f t="array" aca="1" ref="CE149" ca="1">AnualidadPensionado(CE$1,$E149,$B149, $D149, Hombres!$A$1:$DW$117, Mujeres!$A$1:$DW$117)</f>
        <v>0</v>
      </c>
      <c r="CF149" s="52" cm="1">
        <f t="array" aca="1" ref="CF149" ca="1">AnualidadPensionado(CF$1,$E149,$B149, $D149, Hombres!$A$1:$DW$117, Mujeres!$A$1:$DW$117)</f>
        <v>0</v>
      </c>
      <c r="CG149" s="52" cm="1">
        <f t="array" aca="1" ref="CG149" ca="1">AnualidadPensionado(CG$1,$E149,$B149, $D149, Hombres!$A$1:$DW$117, Mujeres!$A$1:$DW$117)</f>
        <v>0</v>
      </c>
      <c r="CH149" s="52" cm="1">
        <f t="array" aca="1" ref="CH149" ca="1">AnualidadPensionado(CH$1,$E149,$B149, $D149, Hombres!$A$1:$DW$117, Mujeres!$A$1:$DW$117)</f>
        <v>0</v>
      </c>
      <c r="CI149" s="52" cm="1">
        <f t="array" aca="1" ref="CI149" ca="1">AnualidadPensionado(CI$1,$E149,$B149, $D149, Hombres!$A$1:$DW$117, Mujeres!$A$1:$DW$117)</f>
        <v>0</v>
      </c>
      <c r="CJ149" s="52" cm="1">
        <f t="array" aca="1" ref="CJ149" ca="1">AnualidadPensionado(CJ$1,$E149,$B149, $D149, Hombres!$A$1:$DW$117, Mujeres!$A$1:$DW$117)</f>
        <v>0</v>
      </c>
      <c r="CK149" s="52" cm="1">
        <f t="array" aca="1" ref="CK149" ca="1">AnualidadPensionado(CK$1,$E149,$B149, $D149, Hombres!$A$1:$DW$117, Mujeres!$A$1:$DW$117)</f>
        <v>0</v>
      </c>
      <c r="CL149" s="52" cm="1">
        <f t="array" aca="1" ref="CL149" ca="1">AnualidadPensionado(CL$1,$E149,$B149, $D149, Hombres!$A$1:$DW$117, Mujeres!$A$1:$DW$117)</f>
        <v>0</v>
      </c>
      <c r="CM149" s="52" cm="1">
        <f t="array" aca="1" ref="CM149" ca="1">AnualidadPensionado(CM$1,$E149,$B149, $D149, Hombres!$A$1:$DW$117, Mujeres!$A$1:$DW$117)</f>
        <v>0</v>
      </c>
      <c r="CN149" s="52" cm="1">
        <f t="array" aca="1" ref="CN149" ca="1">AnualidadPensionado(CN$1,$E149,$B149, $D149, Hombres!$A$1:$DW$117, Mujeres!$A$1:$DW$117)</f>
        <v>0</v>
      </c>
      <c r="CO149" s="52" cm="1">
        <f t="array" aca="1" ref="CO149" ca="1">AnualidadPensionado(CO$1,$E149,$B149, $D149, Hombres!$A$1:$DW$117, Mujeres!$A$1:$DW$117)</f>
        <v>0</v>
      </c>
      <c r="CP149" s="52" cm="1">
        <f t="array" aca="1" ref="CP149" ca="1">AnualidadPensionado(CP$1,$E149,$B149, $D149, Hombres!$A$1:$DW$117, Mujeres!$A$1:$DW$117)</f>
        <v>0</v>
      </c>
      <c r="CQ149" s="52" cm="1">
        <f t="array" aca="1" ref="CQ149" ca="1">AnualidadPensionado(CQ$1,$E149,$B149, $D149, Hombres!$A$1:$DW$117, Mujeres!$A$1:$DW$117)</f>
        <v>0</v>
      </c>
      <c r="CR149" s="52" cm="1">
        <f t="array" aca="1" ref="CR149" ca="1">AnualidadPensionado(CR$1,$E149,$B149, $D149, Hombres!$A$1:$DW$117, Mujeres!$A$1:$DW$117)</f>
        <v>0</v>
      </c>
      <c r="CS149" s="52" cm="1">
        <f t="array" aca="1" ref="CS149" ca="1">AnualidadPensionado(CS$1,$E149,$B149, $D149, Hombres!$A$1:$DW$117, Mujeres!$A$1:$DW$117)</f>
        <v>0</v>
      </c>
      <c r="CT149" s="52" cm="1">
        <f t="array" aca="1" ref="CT149" ca="1">AnualidadPensionado(CT$1,$E149,$B149, $D149, Hombres!$A$1:$DW$117, Mujeres!$A$1:$DW$117)</f>
        <v>0</v>
      </c>
      <c r="CU149" s="52" cm="1">
        <f t="array" aca="1" ref="CU149" ca="1">AnualidadPensionado(CU$1,$E149,$B149, $D149, Hombres!$A$1:$DW$117, Mujeres!$A$1:$DW$117)</f>
        <v>0</v>
      </c>
      <c r="CV149" s="52" cm="1">
        <f t="array" aca="1" ref="CV149" ca="1">AnualidadPensionado(CV$1,$E149,$B149, $D149, Hombres!$A$1:$DW$117, Mujeres!$A$1:$DW$117)</f>
        <v>0</v>
      </c>
      <c r="CW149" s="52" cm="1">
        <f t="array" aca="1" ref="CW149" ca="1">AnualidadPensionado(CW$1,$E149,$B149, $D149, Hombres!$A$1:$DW$117, Mujeres!$A$1:$DW$117)</f>
        <v>0</v>
      </c>
      <c r="CX149" s="52" cm="1">
        <f t="array" aca="1" ref="CX149" ca="1">AnualidadPensionado(CX$1,$E149,$B149, $D149, Hombres!$A$1:$DW$117, Mujeres!$A$1:$DW$117)</f>
        <v>0</v>
      </c>
      <c r="CY149" s="52" cm="1">
        <f t="array" aca="1" ref="CY149" ca="1">AnualidadPensionado(CY$1,$E149,$B149, $D149, Hombres!$A$1:$DW$117, Mujeres!$A$1:$DW$117)</f>
        <v>0</v>
      </c>
      <c r="DB149" s="25"/>
      <c r="DC149" s="52" cm="1">
        <f t="array" aca="1" ref="DC149" ca="1">beneficio_muerte_individual_pensionado(DC$1,$E149,$B149, Hombres!$A$1:$DW$117, Mujeres!$A$1:$DW$117)</f>
        <v>0</v>
      </c>
      <c r="DD149" s="52" cm="1">
        <f t="array" aca="1" ref="DD149" ca="1">beneficio_muerte_individual_pensionado(DD$1,$E149,$B149, Hombres!$A$1:$DW$117, Mujeres!$A$1:$DW$117)</f>
        <v>22362.3</v>
      </c>
      <c r="DE149" s="52" cm="1">
        <f t="array" aca="1" ref="DE149" ca="1">beneficio_muerte_individual_pensionado(DE$1,$E149,$B149, Hombres!$A$1:$DW$117, Mujeres!$A$1:$DW$117)</f>
        <v>23744.418302880003</v>
      </c>
      <c r="DF149" s="52" cm="1">
        <f t="array" aca="1" ref="DF149" ca="1">beneficio_muerte_individual_pensionado(DF$1,$E149,$B149, Hombres!$A$1:$DW$117, Mujeres!$A$1:$DW$117)</f>
        <v>25327.862541198516</v>
      </c>
      <c r="DG149" s="52" cm="1">
        <f t="array" aca="1" ref="DG149" ca="1">beneficio_muerte_individual_pensionado(DG$1,$E149,$B149, Hombres!$A$1:$DW$117, Mujeres!$A$1:$DW$117)</f>
        <v>27168.384485848761</v>
      </c>
      <c r="DH149" s="52" cm="1">
        <f t="array" aca="1" ref="DH149" ca="1">beneficio_muerte_individual_pensionado(DH$1,$E149,$B149, Hombres!$A$1:$DW$117, Mujeres!$A$1:$DW$117)</f>
        <v>29347.645186276652</v>
      </c>
      <c r="DI149" s="52" cm="1">
        <f t="array" aca="1" ref="DI149" ca="1">beneficio_muerte_individual_pensionado(DI$1,$E149,$B149, Hombres!$A$1:$DW$117, Mujeres!$A$1:$DW$117)</f>
        <v>32072.781730889303</v>
      </c>
      <c r="DJ149" s="52" cm="1">
        <f t="array" aca="1" ref="DJ149" ca="1">beneficio_muerte_individual_pensionado(DJ$1,$E149,$B149, Hombres!$A$1:$DW$117, Mujeres!$A$1:$DW$117)</f>
        <v>35352.337773141509</v>
      </c>
      <c r="DK149" s="52" cm="1">
        <f t="array" aca="1" ref="DK149" ca="1">beneficio_muerte_individual_pensionado(DK$1,$E149,$B149, Hombres!$A$1:$DW$117, Mujeres!$A$1:$DW$117)</f>
        <v>38783.300918990295</v>
      </c>
      <c r="DL149" s="52" cm="1">
        <f t="array" aca="1" ref="DL149" ca="1">beneficio_muerte_individual_pensionado(DL$1,$E149,$B149, Hombres!$A$1:$DW$117, Mujeres!$A$1:$DW$117)</f>
        <v>41921.803299997315</v>
      </c>
      <c r="DM149" s="52" cm="1">
        <f t="array" aca="1" ref="DM149" ca="1">beneficio_muerte_individual_pensionado(DM$1,$E149,$B149, Hombres!$A$1:$DW$117, Mujeres!$A$1:$DW$117)</f>
        <v>44788.545521170956</v>
      </c>
      <c r="DN149" s="52" cm="1">
        <f t="array" aca="1" ref="DN149" ca="1">beneficio_muerte_individual_pensionado(DN$1,$E149,$B149, Hombres!$A$1:$DW$117, Mujeres!$A$1:$DW$117)</f>
        <v>47881.386259463252</v>
      </c>
      <c r="DO149" s="52" cm="1">
        <f t="array" aca="1" ref="DO149" ca="1">beneficio_muerte_individual_pensionado(DO$1,$E149,$B149, Hombres!$A$1:$DW$117, Mujeres!$A$1:$DW$117)</f>
        <v>51661.26811973584</v>
      </c>
      <c r="DP149" s="52" cm="1">
        <f t="array" aca="1" ref="DP149" ca="1">beneficio_muerte_individual_pensionado(DP$1,$E149,$B149, Hombres!$A$1:$DW$117, Mujeres!$A$1:$DW$117)</f>
        <v>56293.95785493937</v>
      </c>
      <c r="DQ149" s="52" cm="1">
        <f t="array" aca="1" ref="DQ149" ca="1">beneficio_muerte_individual_pensionado(DQ$1,$E149,$B149, Hombres!$A$1:$DW$117, Mujeres!$A$1:$DW$117)</f>
        <v>61612.805077139026</v>
      </c>
      <c r="DR149" s="52" cm="1">
        <f t="array" aca="1" ref="DR149" ca="1">beneficio_muerte_individual_pensionado(DR$1,$E149,$B149, Hombres!$A$1:$DW$117, Mujeres!$A$1:$DW$117)</f>
        <v>69981.043247959708</v>
      </c>
      <c r="DS149" s="52" cm="1">
        <f t="array" aca="1" ref="DS149" ca="1">beneficio_muerte_individual_pensionado(DS$1,$E149,$B149, Hombres!$A$1:$DW$117, Mujeres!$A$1:$DW$117)</f>
        <v>75428.765704668782</v>
      </c>
      <c r="DT149" s="52" cm="1">
        <f t="array" aca="1" ref="DT149" ca="1">beneficio_muerte_individual_pensionado(DT$1,$E149,$B149, Hombres!$A$1:$DW$117, Mujeres!$A$1:$DW$117)</f>
        <v>81117.227326392138</v>
      </c>
      <c r="DU149" s="52" cm="1">
        <f t="array" aca="1" ref="DU149" ca="1">beneficio_muerte_individual_pensionado(DU$1,$E149,$B149, Hombres!$A$1:$DW$117, Mujeres!$A$1:$DW$117)</f>
        <v>87006.035489382193</v>
      </c>
      <c r="DV149" s="52" cm="1">
        <f t="array" aca="1" ref="DV149" ca="1">beneficio_muerte_individual_pensionado(DV$1,$E149,$B149, Hombres!$A$1:$DW$117, Mujeres!$A$1:$DW$117)</f>
        <v>92923.889459956175</v>
      </c>
      <c r="DW149" s="52" cm="1">
        <f t="array" aca="1" ref="DW149" ca="1">beneficio_muerte_individual_pensionado(DW$1,$E149,$B149, Hombres!$A$1:$DW$117, Mujeres!$A$1:$DW$117)</f>
        <v>98747.029785858875</v>
      </c>
      <c r="DX149" s="52" cm="1">
        <f t="array" aca="1" ref="DX149" ca="1">beneficio_muerte_individual_pensionado(DX$1,$E149,$B149, Hombres!$A$1:$DW$117, Mujeres!$A$1:$DW$117)</f>
        <v>104441.76323159231</v>
      </c>
      <c r="DY149" s="52" cm="1">
        <f t="array" aca="1" ref="DY149" ca="1">beneficio_muerte_individual_pensionado(DY$1,$E149,$B149, Hombres!$A$1:$DW$117, Mujeres!$A$1:$DW$117)</f>
        <v>109936.69600160791</v>
      </c>
      <c r="DZ149" s="52" cm="1">
        <f t="array" aca="1" ref="DZ149" ca="1">beneficio_muerte_individual_pensionado(DZ$1,$E149,$B149, Hombres!$A$1:$DW$117, Mujeres!$A$1:$DW$117)</f>
        <v>115049.43454255629</v>
      </c>
      <c r="EA149" s="52" cm="1">
        <f t="array" aca="1" ref="EA149" ca="1">beneficio_muerte_individual_pensionado(EA$1,$E149,$B149, Hombres!$A$1:$DW$117, Mujeres!$A$1:$DW$117)</f>
        <v>119475.70341179763</v>
      </c>
      <c r="EB149" s="52" cm="1">
        <f t="array" aca="1" ref="EB149" ca="1">beneficio_muerte_individual_pensionado(EB$1,$E149,$B149, Hombres!$A$1:$DW$117, Mujeres!$A$1:$DW$117)</f>
        <v>122989.27649137356</v>
      </c>
      <c r="EC149" s="52" cm="1">
        <f t="array" aca="1" ref="EC149" ca="1">beneficio_muerte_individual_pensionado(EC$1,$E149,$B149, Hombres!$A$1:$DW$117, Mujeres!$A$1:$DW$117)</f>
        <v>125461.68001718383</v>
      </c>
      <c r="ED149" s="52" cm="1">
        <f t="array" aca="1" ref="ED149" ca="1">beneficio_muerte_individual_pensionado(ED$1,$E149,$B149, Hombres!$A$1:$DW$117, Mujeres!$A$1:$DW$117)</f>
        <v>126757.93575550398</v>
      </c>
      <c r="EE149" s="52" cm="1">
        <f t="array" aca="1" ref="EE149" ca="1">beneficio_muerte_individual_pensionado(EE$1,$E149,$B149, Hombres!$A$1:$DW$117, Mujeres!$A$1:$DW$117)</f>
        <v>126666.17017096124</v>
      </c>
      <c r="EF149" s="52" cm="1">
        <f t="array" aca="1" ref="EF149" ca="1">beneficio_muerte_individual_pensionado(EF$1,$E149,$B149, Hombres!$A$1:$DW$117, Mujeres!$A$1:$DW$117)</f>
        <v>124902.96041347088</v>
      </c>
      <c r="EG149" s="52" cm="1">
        <f t="array" aca="1" ref="EG149" ca="1">beneficio_muerte_individual_pensionado(EG$1,$E149,$B149, Hombres!$A$1:$DW$117, Mujeres!$A$1:$DW$117)</f>
        <v>121281.31443658617</v>
      </c>
      <c r="EH149" s="52" cm="1">
        <f t="array" aca="1" ref="EH149" ca="1">beneficio_muerte_individual_pensionado(EH$1,$E149,$B149, Hombres!$A$1:$DW$117, Mujeres!$A$1:$DW$117)</f>
        <v>115785.34069581878</v>
      </c>
      <c r="EI149" s="52" cm="1">
        <f t="array" aca="1" ref="EI149" ca="1">beneficio_muerte_individual_pensionado(EI$1,$E149,$B149, Hombres!$A$1:$DW$117, Mujeres!$A$1:$DW$117)</f>
        <v>108490.3025365486</v>
      </c>
      <c r="EJ149" s="52" cm="1">
        <f t="array" aca="1" ref="EJ149" ca="1">beneficio_muerte_individual_pensionado(EJ$1,$E149,$B149, Hombres!$A$1:$DW$117, Mujeres!$A$1:$DW$117)</f>
        <v>99512.46664471137</v>
      </c>
      <c r="EK149" s="52" cm="1">
        <f t="array" aca="1" ref="EK149" ca="1">beneficio_muerte_individual_pensionado(EK$1,$E149,$B149, Hombres!$A$1:$DW$117, Mujeres!$A$1:$DW$117)</f>
        <v>89039.110991549023</v>
      </c>
      <c r="EL149" s="52" cm="1">
        <f t="array" aca="1" ref="EL149" ca="1">beneficio_muerte_individual_pensionado(EL$1,$E149,$B149, Hombres!$A$1:$DW$117, Mujeres!$A$1:$DW$117)</f>
        <v>77427.352315613403</v>
      </c>
      <c r="EM149" s="52" cm="1">
        <f t="array" aca="1" ref="EM149" ca="1">beneficio_muerte_individual_pensionado(EM$1,$E149,$B149, Hombres!$A$1:$DW$117, Mujeres!$A$1:$DW$117)</f>
        <v>65201.665887449686</v>
      </c>
      <c r="EN149" s="52" cm="1">
        <f t="array" aca="1" ref="EN149" ca="1">beneficio_muerte_individual_pensionado(EN$1,$E149,$B149, Hombres!$A$1:$DW$117, Mujeres!$A$1:$DW$117)</f>
        <v>52952.269482044714</v>
      </c>
      <c r="EO149" s="52" cm="1">
        <f t="array" aca="1" ref="EO149" ca="1">beneficio_muerte_individual_pensionado(EO$1,$E149,$B149, Hombres!$A$1:$DW$117, Mujeres!$A$1:$DW$117)</f>
        <v>41258.273690095302</v>
      </c>
      <c r="EP149" s="52" cm="1">
        <f t="array" aca="1" ref="EP149" ca="1">beneficio_muerte_individual_pensionado(EP$1,$E149,$B149, Hombres!$A$1:$DW$117, Mujeres!$A$1:$DW$117)</f>
        <v>30645.013647829819</v>
      </c>
      <c r="EQ149" s="52" cm="1">
        <f t="array" aca="1" ref="EQ149" ca="1">beneficio_muerte_individual_pensionado(EQ$1,$E149,$B149, Hombres!$A$1:$DW$117, Mujeres!$A$1:$DW$117)</f>
        <v>21542.844842865885</v>
      </c>
      <c r="ER149" s="52" cm="1">
        <f t="array" aca="1" ref="ER149" ca="1">beneficio_muerte_individual_pensionado(ER$1,$E149,$B149, Hombres!$A$1:$DW$117, Mujeres!$A$1:$DW$117)</f>
        <v>14218.146338746936</v>
      </c>
      <c r="ES149" s="52" cm="1">
        <f t="array" aca="1" ref="ES149" ca="1">beneficio_muerte_individual_pensionado(ES$1,$E149,$B149, Hombres!$A$1:$DW$117, Mujeres!$A$1:$DW$117)</f>
        <v>8725.9357124414</v>
      </c>
      <c r="ET149" s="52" cm="1">
        <f t="array" aca="1" ref="ET149" ca="1">beneficio_muerte_individual_pensionado(ET$1,$E149,$B149, Hombres!$A$1:$DW$117, Mujeres!$A$1:$DW$117)</f>
        <v>4921.0896508975256</v>
      </c>
      <c r="EU149" s="52" cm="1">
        <f t="array" aca="1" ref="EU149" ca="1">beneficio_muerte_individual_pensionado(EU$1,$E149,$B149, Hombres!$A$1:$DW$117, Mujeres!$A$1:$DW$117)</f>
        <v>2513.1436653776605</v>
      </c>
      <c r="EV149" s="52" cm="1">
        <f t="array" aca="1" ref="EV149" ca="1">beneficio_muerte_individual_pensionado(EV$1,$E149,$B149, Hombres!$A$1:$DW$117, Mujeres!$A$1:$DW$117)</f>
        <v>1141.2523072075185</v>
      </c>
      <c r="EW149" s="52" cm="1">
        <f t="array" aca="1" ref="EW149" ca="1">beneficio_muerte_individual_pensionado(EW$1,$E149,$B149, Hombres!$A$1:$DW$117, Mujeres!$A$1:$DW$117)</f>
        <v>450.23524635352561</v>
      </c>
      <c r="EX149" s="52" cm="1">
        <f t="array" aca="1" ref="EX149" ca="1">beneficio_muerte_individual_pensionado(EX$1,$E149,$B149, Hombres!$A$1:$DW$117, Mujeres!$A$1:$DW$117)</f>
        <v>149.52554676140508</v>
      </c>
      <c r="EY149" s="52" cm="1">
        <f t="array" aca="1" ref="EY149" ca="1">beneficio_muerte_individual_pensionado(EY$1,$E149,$B149, Hombres!$A$1:$DW$117, Mujeres!$A$1:$DW$117)</f>
        <v>39.954065714084642</v>
      </c>
      <c r="EZ149" s="52" cm="1">
        <f t="array" aca="1" ref="EZ149" ca="1">beneficio_muerte_individual_pensionado(EZ$1,$E149,$B149, Hombres!$A$1:$DW$117, Mujeres!$A$1:$DW$117)</f>
        <v>8.0020357178940689</v>
      </c>
      <c r="FA149" s="52" cm="1">
        <f t="array" aca="1" ref="FA149" ca="1">beneficio_muerte_individual_pensionado(FA$1,$E149,$B149, Hombres!$A$1:$DW$117, Mujeres!$A$1:$DW$117)</f>
        <v>1.1197910640597653</v>
      </c>
      <c r="FB149" s="52" cm="1">
        <f t="array" aca="1" ref="FB149" ca="1">beneficio_muerte_individual_pensionado(FB$1,$E149,$B149, Hombres!$A$1:$DW$117, Mujeres!$A$1:$DW$117)</f>
        <v>0</v>
      </c>
      <c r="FC149" s="52" cm="1">
        <f t="array" aca="1" ref="FC149" ca="1">beneficio_muerte_individual_pensionado(FC$1,$E149,$B149, Hombres!$A$1:$DW$117, Mujeres!$A$1:$DW$117)</f>
        <v>0</v>
      </c>
      <c r="FD149" s="52" cm="1">
        <f t="array" aca="1" ref="FD149" ca="1">beneficio_muerte_individual_pensionado(FD$1,$E149,$B149, Hombres!$A$1:$DW$117, Mujeres!$A$1:$DW$117)</f>
        <v>0</v>
      </c>
      <c r="FE149" s="52" cm="1">
        <f t="array" aca="1" ref="FE149" ca="1">beneficio_muerte_individual_pensionado(FE$1,$E149,$B149, Hombres!$A$1:$DW$117, Mujeres!$A$1:$DW$117)</f>
        <v>0</v>
      </c>
      <c r="FF149" s="52" cm="1">
        <f t="array" aca="1" ref="FF149" ca="1">beneficio_muerte_individual_pensionado(FF$1,$E149,$B149, Hombres!$A$1:$DW$117, Mujeres!$A$1:$DW$117)</f>
        <v>0</v>
      </c>
      <c r="FG149" s="52" cm="1">
        <f t="array" aca="1" ref="FG149" ca="1">beneficio_muerte_individual_pensionado(FG$1,$E149,$B149, Hombres!$A$1:$DW$117, Mujeres!$A$1:$DW$117)</f>
        <v>0</v>
      </c>
      <c r="FH149" s="52" cm="1">
        <f t="array" aca="1" ref="FH149" ca="1">beneficio_muerte_individual_pensionado(FH$1,$E149,$B149, Hombres!$A$1:$DW$117, Mujeres!$A$1:$DW$117)</f>
        <v>0</v>
      </c>
      <c r="FI149" s="52" cm="1">
        <f t="array" aca="1" ref="FI149" ca="1">beneficio_muerte_individual_pensionado(FI$1,$E149,$B149, Hombres!$A$1:$DW$117, Mujeres!$A$1:$DW$117)</f>
        <v>0</v>
      </c>
      <c r="FJ149" s="52" cm="1">
        <f t="array" aca="1" ref="FJ149" ca="1">beneficio_muerte_individual_pensionado(FJ$1,$E149,$B149, Hombres!$A$1:$DW$117, Mujeres!$A$1:$DW$117)</f>
        <v>0</v>
      </c>
      <c r="FK149" s="52" cm="1">
        <f t="array" aca="1" ref="FK149" ca="1">beneficio_muerte_individual_pensionado(FK$1,$E149,$B149, Hombres!$A$1:$DW$117, Mujeres!$A$1:$DW$117)</f>
        <v>0</v>
      </c>
      <c r="FL149" s="52" cm="1">
        <f t="array" aca="1" ref="FL149" ca="1">beneficio_muerte_individual_pensionado(FL$1,$E149,$B149, Hombres!$A$1:$DW$117, Mujeres!$A$1:$DW$117)</f>
        <v>0</v>
      </c>
      <c r="FM149" s="52" cm="1">
        <f t="array" aca="1" ref="FM149" ca="1">beneficio_muerte_individual_pensionado(FM$1,$E149,$B149, Hombres!$A$1:$DW$117, Mujeres!$A$1:$DW$117)</f>
        <v>0</v>
      </c>
      <c r="FN149" s="52" cm="1">
        <f t="array" aca="1" ref="FN149" ca="1">beneficio_muerte_individual_pensionado(FN$1,$E149,$B149, Hombres!$A$1:$DW$117, Mujeres!$A$1:$DW$117)</f>
        <v>0</v>
      </c>
      <c r="FO149" s="52" cm="1">
        <f t="array" aca="1" ref="FO149" ca="1">beneficio_muerte_individual_pensionado(FO$1,$E149,$B149, Hombres!$A$1:$DW$117, Mujeres!$A$1:$DW$117)</f>
        <v>0</v>
      </c>
      <c r="FP149" s="52" cm="1">
        <f t="array" aca="1" ref="FP149" ca="1">beneficio_muerte_individual_pensionado(FP$1,$E149,$B149, Hombres!$A$1:$DW$117, Mujeres!$A$1:$DW$117)</f>
        <v>0</v>
      </c>
      <c r="FQ149" s="52" cm="1">
        <f t="array" aca="1" ref="FQ149" ca="1">beneficio_muerte_individual_pensionado(FQ$1,$E149,$B149, Hombres!$A$1:$DW$117, Mujeres!$A$1:$DW$117)</f>
        <v>0</v>
      </c>
      <c r="FR149" s="52" cm="1">
        <f t="array" aca="1" ref="FR149" ca="1">beneficio_muerte_individual_pensionado(FR$1,$E149,$B149, Hombres!$A$1:$DW$117, Mujeres!$A$1:$DW$117)</f>
        <v>0</v>
      </c>
      <c r="FS149" s="52" cm="1">
        <f t="array" aca="1" ref="FS149" ca="1">beneficio_muerte_individual_pensionado(FS$1,$E149,$B149, Hombres!$A$1:$DW$117, Mujeres!$A$1:$DW$117)</f>
        <v>0</v>
      </c>
      <c r="FT149" s="52" cm="1">
        <f t="array" aca="1" ref="FT149" ca="1">beneficio_muerte_individual_pensionado(FT$1,$E149,$B149, Hombres!$A$1:$DW$117, Mujeres!$A$1:$DW$117)</f>
        <v>0</v>
      </c>
      <c r="FU149" s="52" cm="1">
        <f t="array" aca="1" ref="FU149" ca="1">beneficio_muerte_individual_pensionado(FU$1,$E149,$B149, Hombres!$A$1:$DW$117, Mujeres!$A$1:$DW$117)</f>
        <v>0</v>
      </c>
      <c r="FV149" s="52" cm="1">
        <f t="array" aca="1" ref="FV149" ca="1">beneficio_muerte_individual_pensionado(FV$1,$E149,$B149, Hombres!$A$1:$DW$117, Mujeres!$A$1:$DW$117)</f>
        <v>0</v>
      </c>
      <c r="FW149" s="52" cm="1">
        <f t="array" aca="1" ref="FW149" ca="1">beneficio_muerte_individual_pensionado(FW$1,$E149,$B149, Hombres!$A$1:$DW$117, Mujeres!$A$1:$DW$117)</f>
        <v>0</v>
      </c>
      <c r="FX149" s="52" cm="1">
        <f t="array" aca="1" ref="FX149" ca="1">beneficio_muerte_individual_pensionado(FX$1,$E149,$B149, Hombres!$A$1:$DW$117, Mujeres!$A$1:$DW$117)</f>
        <v>0</v>
      </c>
      <c r="FY149" s="52" cm="1">
        <f t="array" aca="1" ref="FY149" ca="1">beneficio_muerte_individual_pensionado(FY$1,$E149,$B149, Hombres!$A$1:$DW$117, Mujeres!$A$1:$DW$117)</f>
        <v>0</v>
      </c>
      <c r="FZ149" s="52" cm="1">
        <f t="array" aca="1" ref="FZ149" ca="1">beneficio_muerte_individual_pensionado(FZ$1,$E149,$B149, Hombres!$A$1:$DW$117, Mujeres!$A$1:$DW$117)</f>
        <v>0</v>
      </c>
      <c r="GA149" s="52" cm="1">
        <f t="array" aca="1" ref="GA149" ca="1">beneficio_muerte_individual_pensionado(GA$1,$E149,$B149, Hombres!$A$1:$DW$117, Mujeres!$A$1:$DW$117)</f>
        <v>0</v>
      </c>
      <c r="GB149" s="52" cm="1">
        <f t="array" aca="1" ref="GB149" ca="1">beneficio_muerte_individual_pensionado(GB$1,$E149,$B149, Hombres!$A$1:$DW$117, Mujeres!$A$1:$DW$117)</f>
        <v>0</v>
      </c>
      <c r="GC149" s="52" cm="1">
        <f t="array" aca="1" ref="GC149" ca="1">beneficio_muerte_individual_pensionado(GC$1,$E149,$B149, Hombres!$A$1:$DW$117, Mujeres!$A$1:$DW$117)</f>
        <v>0</v>
      </c>
      <c r="GD149" s="52" cm="1">
        <f t="array" aca="1" ref="GD149" ca="1">beneficio_muerte_individual_pensionado(GD$1,$E149,$B149, Hombres!$A$1:$DW$117, Mujeres!$A$1:$DW$117)</f>
        <v>0</v>
      </c>
      <c r="GE149" s="52" cm="1">
        <f t="array" aca="1" ref="GE149" ca="1">beneficio_muerte_individual_pensionado(GE$1,$E149,$B149, Hombres!$A$1:$DW$117, Mujeres!$A$1:$DW$117)</f>
        <v>0</v>
      </c>
      <c r="GF149" s="52" cm="1">
        <f t="array" aca="1" ref="GF149" ca="1">beneficio_muerte_individual_pensionado(GF$1,$E149,$B149, Hombres!$A$1:$DW$117, Mujeres!$A$1:$DW$117)</f>
        <v>0</v>
      </c>
      <c r="GG149" s="52" cm="1">
        <f t="array" aca="1" ref="GG149" ca="1">beneficio_muerte_individual_pensionado(GG$1,$E149,$B149, Hombres!$A$1:$DW$117, Mujeres!$A$1:$DW$117)</f>
        <v>0</v>
      </c>
      <c r="GH149" s="52" cm="1">
        <f t="array" aca="1" ref="GH149" ca="1">beneficio_muerte_individual_pensionado(GH$1,$E149,$B149, Hombres!$A$1:$DW$117, Mujeres!$A$1:$DW$117)</f>
        <v>0</v>
      </c>
      <c r="GI149" s="52" cm="1">
        <f t="array" aca="1" ref="GI149" ca="1">beneficio_muerte_individual_pensionado(GI$1,$E149,$B149, Hombres!$A$1:$DW$117, Mujeres!$A$1:$DW$117)</f>
        <v>0</v>
      </c>
      <c r="GJ149" s="52" cm="1">
        <f t="array" aca="1" ref="GJ149" ca="1">beneficio_muerte_individual_pensionado(GJ$1,$E149,$B149, Hombres!$A$1:$DW$117, Mujeres!$A$1:$DW$117)</f>
        <v>0</v>
      </c>
      <c r="GK149" s="52" cm="1">
        <f t="array" aca="1" ref="GK149" ca="1">beneficio_muerte_individual_pensionado(GK$1,$E149,$B149, Hombres!$A$1:$DW$117, Mujeres!$A$1:$DW$117)</f>
        <v>0</v>
      </c>
      <c r="GL149" s="52" cm="1">
        <f t="array" aca="1" ref="GL149" ca="1">beneficio_muerte_individual_pensionado(GL$1,$E149,$B149, Hombres!$A$1:$DW$117, Mujeres!$A$1:$DW$117)</f>
        <v>0</v>
      </c>
      <c r="GM149" s="52" cm="1">
        <f t="array" aca="1" ref="GM149" ca="1">beneficio_muerte_individual_pensionado(GM$1,$E149,$B149, Hombres!$A$1:$DW$117, Mujeres!$A$1:$DW$117)</f>
        <v>0</v>
      </c>
      <c r="GN149" s="52" cm="1">
        <f t="array" aca="1" ref="GN149" ca="1">beneficio_muerte_individual_pensionado(GN$1,$E149,$B149, Hombres!$A$1:$DW$117, Mujeres!$A$1:$DW$117)</f>
        <v>0</v>
      </c>
      <c r="GO149" s="52" cm="1">
        <f t="array" aca="1" ref="GO149" ca="1">beneficio_muerte_individual_pensionado(GO$1,$E149,$B149, Hombres!$A$1:$DW$117, Mujeres!$A$1:$DW$117)</f>
        <v>0</v>
      </c>
      <c r="GP149" s="52" cm="1">
        <f t="array" aca="1" ref="GP149" ca="1">beneficio_muerte_individual_pensionado(GP$1,$E149,$B149, Hombres!$A$1:$DW$117, Mujeres!$A$1:$DW$117)</f>
        <v>0</v>
      </c>
      <c r="GQ149" s="52" cm="1">
        <f t="array" aca="1" ref="GQ149" ca="1">beneficio_muerte_individual_pensionado(GQ$1,$E149,$B149, Hombres!$A$1:$DW$117, Mujeres!$A$1:$DW$117)</f>
        <v>0</v>
      </c>
      <c r="GR149" s="52" cm="1">
        <f t="array" aca="1" ref="GR149" ca="1">beneficio_muerte_individual_pensionado(GR$1,$E149,$B149, Hombres!$A$1:$DW$117, Mujeres!$A$1:$DW$117)</f>
        <v>0</v>
      </c>
      <c r="GS149" s="52" cm="1">
        <f t="array" aca="1" ref="GS149" ca="1">beneficio_muerte_individual_pensionado(GS$1,$E149,$B149, Hombres!$A$1:$DW$117, Mujeres!$A$1:$DW$117)</f>
        <v>0</v>
      </c>
      <c r="GT149" s="52" cm="1">
        <f t="array" aca="1" ref="GT149" ca="1">beneficio_muerte_individual_pensionado(GT$1,$E149,$B149, Hombres!$A$1:$DW$117, Mujeres!$A$1:$DW$117)</f>
        <v>0</v>
      </c>
    </row>
    <row r="150" spans="1:202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5"/>
      <c r="H150" s="52" cm="1">
        <f t="array" aca="1" ref="H150" ca="1">AnualidadPensionado(H$1,$E150,$B150, $D150, Hombres!$A$1:$DW$117, Mujeres!$A$1:$DW$117)</f>
        <v>0</v>
      </c>
      <c r="I150" s="52" cm="1">
        <f t="array" aca="1" ref="I150" ca="1">AnualidadPensionado(I$1,$E150,$B150, $D150, Hombres!$A$1:$DW$117, Mujeres!$A$1:$DW$117)</f>
        <v>1963028.6495080127</v>
      </c>
      <c r="J150" s="52" cm="1">
        <f t="array" aca="1" ref="J150" ca="1">AnualidadPensionado(J$1,$E150,$B150, $D150, Hombres!$A$1:$DW$117, Mujeres!$A$1:$DW$117)</f>
        <v>1979903.2128285696</v>
      </c>
      <c r="K150" s="52" cm="1">
        <f t="array" aca="1" ref="K150" ca="1">AnualidadPensionado(K$1,$E150,$B150, $D150, Hombres!$A$1:$DW$117, Mujeres!$A$1:$DW$117)</f>
        <v>1992946.1974648817</v>
      </c>
      <c r="L150" s="52" cm="1">
        <f t="array" aca="1" ref="L150" ca="1">AnualidadPensionado(L$1,$E150,$B150, $D150, Hombres!$A$1:$DW$117, Mujeres!$A$1:$DW$117)</f>
        <v>2001168.2484664344</v>
      </c>
      <c r="M150" s="52" cm="1">
        <f t="array" aca="1" ref="M150" ca="1">AnualidadPensionado(M$1,$E150,$B150, $D150, Hombres!$A$1:$DW$117, Mujeres!$A$1:$DW$117)</f>
        <v>2003638.0102719616</v>
      </c>
      <c r="N150" s="52" cm="1">
        <f t="array" aca="1" ref="N150" ca="1">AnualidadPensionado(N$1,$E150,$B150, $D150, Hombres!$A$1:$DW$117, Mujeres!$A$1:$DW$117)</f>
        <v>1997427.397647938</v>
      </c>
      <c r="O150" s="52" cm="1">
        <f t="array" aca="1" ref="O150" ca="1">AnualidadPensionado(O$1,$E150,$B150, $D150, Hombres!$A$1:$DW$117, Mujeres!$A$1:$DW$117)</f>
        <v>1984328.8939689384</v>
      </c>
      <c r="P150" s="52" cm="1">
        <f t="array" aca="1" ref="P150" ca="1">AnualidadPensionado(P$1,$E150,$B150, $D150, Hombres!$A$1:$DW$117, Mujeres!$A$1:$DW$117)</f>
        <v>1963643.2316174838</v>
      </c>
      <c r="Q150" s="52" cm="1">
        <f t="array" aca="1" ref="Q150" ca="1">AnualidadPensionado(Q$1,$E150,$B150, $D150, Hombres!$A$1:$DW$117, Mujeres!$A$1:$DW$117)</f>
        <v>1934673.2279655738</v>
      </c>
      <c r="R150" s="52" cm="1">
        <f t="array" aca="1" ref="R150" ca="1">AnualidadPensionado(R$1,$E150,$B150, $D150, Hombres!$A$1:$DW$117, Mujeres!$A$1:$DW$117)</f>
        <v>1896860.9200013054</v>
      </c>
      <c r="S150" s="52" cm="1">
        <f t="array" aca="1" ref="S150" ca="1">AnualidadPensionado(S$1,$E150,$B150, $D150, Hombres!$A$1:$DW$117, Mujeres!$A$1:$DW$117)</f>
        <v>1849766.1806131268</v>
      </c>
      <c r="T150" s="52" cm="1">
        <f t="array" aca="1" ref="T150" ca="1">AnualidadPensionado(T$1,$E150,$B150, $D150, Hombres!$A$1:$DW$117, Mujeres!$A$1:$DW$117)</f>
        <v>1792980.3381181171</v>
      </c>
      <c r="U150" s="52" cm="1">
        <f t="array" aca="1" ref="U150" ca="1">AnualidadPensionado(U$1,$E150,$B150, $D150, Hombres!$A$1:$DW$117, Mujeres!$A$1:$DW$117)</f>
        <v>1726162.0176040372</v>
      </c>
      <c r="V150" s="52" cm="1">
        <f t="array" aca="1" ref="V150" ca="1">AnualidadPensionado(V$1,$E150,$B150, $D150, Hombres!$A$1:$DW$117, Mujeres!$A$1:$DW$117)</f>
        <v>1649169.4745702951</v>
      </c>
      <c r="W150" s="52" cm="1">
        <f t="array" aca="1" ref="W150" ca="1">AnualidadPensionado(W$1,$E150,$B150, $D150, Hombres!$A$1:$DW$117, Mujeres!$A$1:$DW$117)</f>
        <v>1562226.074560669</v>
      </c>
      <c r="X150" s="52" cm="1">
        <f t="array" aca="1" ref="X150" ca="1">AnualidadPensionado(X$1,$E150,$B150, $D150, Hombres!$A$1:$DW$117, Mujeres!$A$1:$DW$117)</f>
        <v>1465882.9489053702</v>
      </c>
      <c r="Y150" s="52" cm="1">
        <f t="array" aca="1" ref="Y150" ca="1">AnualidadPensionado(Y$1,$E150,$B150, $D150, Hombres!$A$1:$DW$117, Mujeres!$A$1:$DW$117)</f>
        <v>1360928.8652873733</v>
      </c>
      <c r="Z150" s="52" cm="1">
        <f t="array" aca="1" ref="Z150" ca="1">AnualidadPensionado(Z$1,$E150,$B150, $D150, Hombres!$A$1:$DW$117, Mujeres!$A$1:$DW$117)</f>
        <v>1248417.8615366297</v>
      </c>
      <c r="AA150" s="52" cm="1">
        <f t="array" aca="1" ref="AA150" ca="1">AnualidadPensionado(AA$1,$E150,$B150, $D150, Hombres!$A$1:$DW$117, Mujeres!$A$1:$DW$117)</f>
        <v>1129784.7620223467</v>
      </c>
      <c r="AB150" s="52" cm="1">
        <f t="array" aca="1" ref="AB150" ca="1">AnualidadPensionado(AB$1,$E150,$B150, $D150, Hombres!$A$1:$DW$117, Mujeres!$A$1:$DW$117)</f>
        <v>1006960.6273798797</v>
      </c>
      <c r="AC150" s="52" cm="1">
        <f t="array" aca="1" ref="AC150" ca="1">AnualidadPensionado(AC$1,$E150,$B150, $D150, Hombres!$A$1:$DW$117, Mujeres!$A$1:$DW$117)</f>
        <v>882286.33987642406</v>
      </c>
      <c r="AD150" s="52" cm="1">
        <f t="array" aca="1" ref="AD150" ca="1">AnualidadPensionado(AD$1,$E150,$B150, $D150, Hombres!$A$1:$DW$117, Mujeres!$A$1:$DW$117)</f>
        <v>758318.45756707015</v>
      </c>
      <c r="AE150" s="52" cm="1">
        <f t="array" aca="1" ref="AE150" ca="1">AnualidadPensionado(AE$1,$E150,$B150, $D150, Hombres!$A$1:$DW$117, Mujeres!$A$1:$DW$117)</f>
        <v>637726.09743418766</v>
      </c>
      <c r="AF150" s="52" cm="1">
        <f t="array" aca="1" ref="AF150" ca="1">AnualidadPensionado(AF$1,$E150,$B150, $D150, Hombres!$A$1:$DW$117, Mujeres!$A$1:$DW$117)</f>
        <v>523230.45726725995</v>
      </c>
      <c r="AG150" s="52" cm="1">
        <f t="array" aca="1" ref="AG150" ca="1">AnualidadPensionado(AG$1,$E150,$B150, $D150, Hombres!$A$1:$DW$117, Mujeres!$A$1:$DW$117)</f>
        <v>417478.20168794692</v>
      </c>
      <c r="AH150" s="52" cm="1">
        <f t="array" aca="1" ref="AH150" ca="1">AnualidadPensionado(AH$1,$E150,$B150, $D150, Hombres!$A$1:$DW$117, Mujeres!$A$1:$DW$117)</f>
        <v>322766.62037232687</v>
      </c>
      <c r="AI150" s="52" cm="1">
        <f t="array" aca="1" ref="AI150" ca="1">AnualidadPensionado(AI$1,$E150,$B150, $D150, Hombres!$A$1:$DW$117, Mujeres!$A$1:$DW$117)</f>
        <v>240778.53151162571</v>
      </c>
      <c r="AJ150" s="52" cm="1">
        <f t="array" aca="1" ref="AJ150" ca="1">AnualidadPensionado(AJ$1,$E150,$B150, $D150, Hombres!$A$1:$DW$117, Mujeres!$A$1:$DW$117)</f>
        <v>172443.92121130921</v>
      </c>
      <c r="AK150" s="52" cm="1">
        <f t="array" aca="1" ref="AK150" ca="1">AnualidadPensionado(AK$1,$E150,$B150, $D150, Hombres!$A$1:$DW$117, Mujeres!$A$1:$DW$117)</f>
        <v>117884.31275904992</v>
      </c>
      <c r="AL150" s="52" cm="1">
        <f t="array" aca="1" ref="AL150" ca="1">AnualidadPensionado(AL$1,$E150,$B150, $D150, Hombres!$A$1:$DW$117, Mujeres!$A$1:$DW$117)</f>
        <v>76411.338026185418</v>
      </c>
      <c r="AM150" s="52" cm="1">
        <f t="array" aca="1" ref="AM150" ca="1">AnualidadPensionado(AM$1,$E150,$B150, $D150, Hombres!$A$1:$DW$117, Mujeres!$A$1:$DW$117)</f>
        <v>46600.062194640501</v>
      </c>
      <c r="AN150" s="52" cm="1">
        <f t="array" aca="1" ref="AN150" ca="1">AnualidadPensionado(AN$1,$E150,$B150, $D150, Hombres!$A$1:$DW$117, Mujeres!$A$1:$DW$117)</f>
        <v>26490.587536587329</v>
      </c>
      <c r="AO150" s="52" cm="1">
        <f t="array" aca="1" ref="AO150" ca="1">AnualidadPensionado(AO$1,$E150,$B150, $D150, Hombres!$A$1:$DW$117, Mujeres!$A$1:$DW$117)</f>
        <v>13878.594072145243</v>
      </c>
      <c r="AP150" s="52" cm="1">
        <f t="array" aca="1" ref="AP150" ca="1">AnualidadPensionado(AP$1,$E150,$B150, $D150, Hombres!$A$1:$DW$117, Mujeres!$A$1:$DW$117)</f>
        <v>6608.8035634071002</v>
      </c>
      <c r="AQ150" s="52" cm="1">
        <f t="array" aca="1" ref="AQ150" ca="1">AnualidadPensionado(AQ$1,$E150,$B150, $D150, Hombres!$A$1:$DW$117, Mujeres!$A$1:$DW$117)</f>
        <v>2811.5136299731171</v>
      </c>
      <c r="AR150" s="52" cm="1">
        <f t="array" aca="1" ref="AR150" ca="1">AnualidadPensionado(AR$1,$E150,$B150, $D150, Hombres!$A$1:$DW$117, Mujeres!$A$1:$DW$117)</f>
        <v>1045.0906227412827</v>
      </c>
      <c r="AS150" s="52" cm="1">
        <f t="array" aca="1" ref="AS150" ca="1">AnualidadPensionado(AS$1,$E150,$B150, $D150, Hombres!$A$1:$DW$117, Mujeres!$A$1:$DW$117)</f>
        <v>329.42966092554968</v>
      </c>
      <c r="AT150" s="52" cm="1">
        <f t="array" aca="1" ref="AT150" ca="1">AnualidadPensionado(AT$1,$E150,$B150, $D150, Hombres!$A$1:$DW$117, Mujeres!$A$1:$DW$117)</f>
        <v>84.386115228462714</v>
      </c>
      <c r="AU150" s="52" cm="1">
        <f t="array" aca="1" ref="AU150" ca="1">AnualidadPensionado(AU$1,$E150,$B150, $D150, Hombres!$A$1:$DW$117, Mujeres!$A$1:$DW$117)</f>
        <v>16.446349650988896</v>
      </c>
      <c r="AV150" s="52" cm="1">
        <f t="array" aca="1" ref="AV150" ca="1">AnualidadPensionado(AV$1,$E150,$B150, $D150, Hombres!$A$1:$DW$117, Mujeres!$A$1:$DW$117)</f>
        <v>2.1674261991872377</v>
      </c>
      <c r="AW150" s="52" cm="1">
        <f t="array" aca="1" ref="AW150" ca="1">AnualidadPensionado(AW$1,$E150,$B150, $D150, Hombres!$A$1:$DW$117, Mujeres!$A$1:$DW$117)</f>
        <v>0</v>
      </c>
      <c r="AX150" s="52" cm="1">
        <f t="array" aca="1" ref="AX150" ca="1">AnualidadPensionado(AX$1,$E150,$B150, $D150, Hombres!$A$1:$DW$117, Mujeres!$A$1:$DW$117)</f>
        <v>0</v>
      </c>
      <c r="AY150" s="52" cm="1">
        <f t="array" aca="1" ref="AY150" ca="1">AnualidadPensionado(AY$1,$E150,$B150, $D150, Hombres!$A$1:$DW$117, Mujeres!$A$1:$DW$117)</f>
        <v>0</v>
      </c>
      <c r="AZ150" s="52" cm="1">
        <f t="array" aca="1" ref="AZ150" ca="1">AnualidadPensionado(AZ$1,$E150,$B150, $D150, Hombres!$A$1:$DW$117, Mujeres!$A$1:$DW$117)</f>
        <v>0</v>
      </c>
      <c r="BA150" s="52" cm="1">
        <f t="array" aca="1" ref="BA150" ca="1">AnualidadPensionado(BA$1,$E150,$B150, $D150, Hombres!$A$1:$DW$117, Mujeres!$A$1:$DW$117)</f>
        <v>0</v>
      </c>
      <c r="BB150" s="52" cm="1">
        <f t="array" aca="1" ref="BB150" ca="1">AnualidadPensionado(BB$1,$E150,$B150, $D150, Hombres!$A$1:$DW$117, Mujeres!$A$1:$DW$117)</f>
        <v>0</v>
      </c>
      <c r="BC150" s="52" cm="1">
        <f t="array" aca="1" ref="BC150" ca="1">AnualidadPensionado(BC$1,$E150,$B150, $D150, Hombres!$A$1:$DW$117, Mujeres!$A$1:$DW$117)</f>
        <v>0</v>
      </c>
      <c r="BD150" s="52" cm="1">
        <f t="array" aca="1" ref="BD150" ca="1">AnualidadPensionado(BD$1,$E150,$B150, $D150, Hombres!$A$1:$DW$117, Mujeres!$A$1:$DW$117)</f>
        <v>0</v>
      </c>
      <c r="BE150" s="52" cm="1">
        <f t="array" aca="1" ref="BE150" ca="1">AnualidadPensionado(BE$1,$E150,$B150, $D150, Hombres!$A$1:$DW$117, Mujeres!$A$1:$DW$117)</f>
        <v>0</v>
      </c>
      <c r="BF150" s="52" cm="1">
        <f t="array" aca="1" ref="BF150" ca="1">AnualidadPensionado(BF$1,$E150,$B150, $D150, Hombres!$A$1:$DW$117, Mujeres!$A$1:$DW$117)</f>
        <v>0</v>
      </c>
      <c r="BG150" s="52" cm="1">
        <f t="array" aca="1" ref="BG150" ca="1">AnualidadPensionado(BG$1,$E150,$B150, $D150, Hombres!$A$1:$DW$117, Mujeres!$A$1:$DW$117)</f>
        <v>0</v>
      </c>
      <c r="BH150" s="52" cm="1">
        <f t="array" aca="1" ref="BH150" ca="1">AnualidadPensionado(BH$1,$E150,$B150, $D150, Hombres!$A$1:$DW$117, Mujeres!$A$1:$DW$117)</f>
        <v>0</v>
      </c>
      <c r="BI150" s="52" cm="1">
        <f t="array" aca="1" ref="BI150" ca="1">AnualidadPensionado(BI$1,$E150,$B150, $D150, Hombres!$A$1:$DW$117, Mujeres!$A$1:$DW$117)</f>
        <v>0</v>
      </c>
      <c r="BJ150" s="52" cm="1">
        <f t="array" aca="1" ref="BJ150" ca="1">AnualidadPensionado(BJ$1,$E150,$B150, $D150, Hombres!$A$1:$DW$117, Mujeres!$A$1:$DW$117)</f>
        <v>0</v>
      </c>
      <c r="BK150" s="52" cm="1">
        <f t="array" aca="1" ref="BK150" ca="1">AnualidadPensionado(BK$1,$E150,$B150, $D150, Hombres!$A$1:$DW$117, Mujeres!$A$1:$DW$117)</f>
        <v>0</v>
      </c>
      <c r="BL150" s="52" cm="1">
        <f t="array" aca="1" ref="BL150" ca="1">AnualidadPensionado(BL$1,$E150,$B150, $D150, Hombres!$A$1:$DW$117, Mujeres!$A$1:$DW$117)</f>
        <v>0</v>
      </c>
      <c r="BM150" s="52" cm="1">
        <f t="array" aca="1" ref="BM150" ca="1">AnualidadPensionado(BM$1,$E150,$B150, $D150, Hombres!$A$1:$DW$117, Mujeres!$A$1:$DW$117)</f>
        <v>0</v>
      </c>
      <c r="BN150" s="52" cm="1">
        <f t="array" aca="1" ref="BN150" ca="1">AnualidadPensionado(BN$1,$E150,$B150, $D150, Hombres!$A$1:$DW$117, Mujeres!$A$1:$DW$117)</f>
        <v>0</v>
      </c>
      <c r="BO150" s="52" cm="1">
        <f t="array" aca="1" ref="BO150" ca="1">AnualidadPensionado(BO$1,$E150,$B150, $D150, Hombres!$A$1:$DW$117, Mujeres!$A$1:$DW$117)</f>
        <v>0</v>
      </c>
      <c r="BP150" s="52" cm="1">
        <f t="array" aca="1" ref="BP150" ca="1">AnualidadPensionado(BP$1,$E150,$B150, $D150, Hombres!$A$1:$DW$117, Mujeres!$A$1:$DW$117)</f>
        <v>0</v>
      </c>
      <c r="BQ150" s="52" cm="1">
        <f t="array" aca="1" ref="BQ150" ca="1">AnualidadPensionado(BQ$1,$E150,$B150, $D150, Hombres!$A$1:$DW$117, Mujeres!$A$1:$DW$117)</f>
        <v>0</v>
      </c>
      <c r="BR150" s="52" cm="1">
        <f t="array" aca="1" ref="BR150" ca="1">AnualidadPensionado(BR$1,$E150,$B150, $D150, Hombres!$A$1:$DW$117, Mujeres!$A$1:$DW$117)</f>
        <v>0</v>
      </c>
      <c r="BS150" s="52" cm="1">
        <f t="array" aca="1" ref="BS150" ca="1">AnualidadPensionado(BS$1,$E150,$B150, $D150, Hombres!$A$1:$DW$117, Mujeres!$A$1:$DW$117)</f>
        <v>0</v>
      </c>
      <c r="BT150" s="52" cm="1">
        <f t="array" aca="1" ref="BT150" ca="1">AnualidadPensionado(BT$1,$E150,$B150, $D150, Hombres!$A$1:$DW$117, Mujeres!$A$1:$DW$117)</f>
        <v>0</v>
      </c>
      <c r="BU150" s="52" cm="1">
        <f t="array" aca="1" ref="BU150" ca="1">AnualidadPensionado(BU$1,$E150,$B150, $D150, Hombres!$A$1:$DW$117, Mujeres!$A$1:$DW$117)</f>
        <v>0</v>
      </c>
      <c r="BV150" s="52" cm="1">
        <f t="array" aca="1" ref="BV150" ca="1">AnualidadPensionado(BV$1,$E150,$B150, $D150, Hombres!$A$1:$DW$117, Mujeres!$A$1:$DW$117)</f>
        <v>0</v>
      </c>
      <c r="BW150" s="52" cm="1">
        <f t="array" aca="1" ref="BW150" ca="1">AnualidadPensionado(BW$1,$E150,$B150, $D150, Hombres!$A$1:$DW$117, Mujeres!$A$1:$DW$117)</f>
        <v>0</v>
      </c>
      <c r="BX150" s="52" cm="1">
        <f t="array" aca="1" ref="BX150" ca="1">AnualidadPensionado(BX$1,$E150,$B150, $D150, Hombres!$A$1:$DW$117, Mujeres!$A$1:$DW$117)</f>
        <v>0</v>
      </c>
      <c r="BY150" s="52" cm="1">
        <f t="array" aca="1" ref="BY150" ca="1">AnualidadPensionado(BY$1,$E150,$B150, $D150, Hombres!$A$1:$DW$117, Mujeres!$A$1:$DW$117)</f>
        <v>0</v>
      </c>
      <c r="BZ150" s="52" cm="1">
        <f t="array" aca="1" ref="BZ150" ca="1">AnualidadPensionado(BZ$1,$E150,$B150, $D150, Hombres!$A$1:$DW$117, Mujeres!$A$1:$DW$117)</f>
        <v>0</v>
      </c>
      <c r="CA150" s="52" cm="1">
        <f t="array" aca="1" ref="CA150" ca="1">AnualidadPensionado(CA$1,$E150,$B150, $D150, Hombres!$A$1:$DW$117, Mujeres!$A$1:$DW$117)</f>
        <v>0</v>
      </c>
      <c r="CB150" s="52" cm="1">
        <f t="array" aca="1" ref="CB150" ca="1">AnualidadPensionado(CB$1,$E150,$B150, $D150, Hombres!$A$1:$DW$117, Mujeres!$A$1:$DW$117)</f>
        <v>0</v>
      </c>
      <c r="CC150" s="52" cm="1">
        <f t="array" aca="1" ref="CC150" ca="1">AnualidadPensionado(CC$1,$E150,$B150, $D150, Hombres!$A$1:$DW$117, Mujeres!$A$1:$DW$117)</f>
        <v>0</v>
      </c>
      <c r="CD150" s="52" cm="1">
        <f t="array" aca="1" ref="CD150" ca="1">AnualidadPensionado(CD$1,$E150,$B150, $D150, Hombres!$A$1:$DW$117, Mujeres!$A$1:$DW$117)</f>
        <v>0</v>
      </c>
      <c r="CE150" s="52" cm="1">
        <f t="array" aca="1" ref="CE150" ca="1">AnualidadPensionado(CE$1,$E150,$B150, $D150, Hombres!$A$1:$DW$117, Mujeres!$A$1:$DW$117)</f>
        <v>0</v>
      </c>
      <c r="CF150" s="52" cm="1">
        <f t="array" aca="1" ref="CF150" ca="1">AnualidadPensionado(CF$1,$E150,$B150, $D150, Hombres!$A$1:$DW$117, Mujeres!$A$1:$DW$117)</f>
        <v>0</v>
      </c>
      <c r="CG150" s="52" cm="1">
        <f t="array" aca="1" ref="CG150" ca="1">AnualidadPensionado(CG$1,$E150,$B150, $D150, Hombres!$A$1:$DW$117, Mujeres!$A$1:$DW$117)</f>
        <v>0</v>
      </c>
      <c r="CH150" s="52" cm="1">
        <f t="array" aca="1" ref="CH150" ca="1">AnualidadPensionado(CH$1,$E150,$B150, $D150, Hombres!$A$1:$DW$117, Mujeres!$A$1:$DW$117)</f>
        <v>0</v>
      </c>
      <c r="CI150" s="52" cm="1">
        <f t="array" aca="1" ref="CI150" ca="1">AnualidadPensionado(CI$1,$E150,$B150, $D150, Hombres!$A$1:$DW$117, Mujeres!$A$1:$DW$117)</f>
        <v>0</v>
      </c>
      <c r="CJ150" s="52" cm="1">
        <f t="array" aca="1" ref="CJ150" ca="1">AnualidadPensionado(CJ$1,$E150,$B150, $D150, Hombres!$A$1:$DW$117, Mujeres!$A$1:$DW$117)</f>
        <v>0</v>
      </c>
      <c r="CK150" s="52" cm="1">
        <f t="array" aca="1" ref="CK150" ca="1">AnualidadPensionado(CK$1,$E150,$B150, $D150, Hombres!$A$1:$DW$117, Mujeres!$A$1:$DW$117)</f>
        <v>0</v>
      </c>
      <c r="CL150" s="52" cm="1">
        <f t="array" aca="1" ref="CL150" ca="1">AnualidadPensionado(CL$1,$E150,$B150, $D150, Hombres!$A$1:$DW$117, Mujeres!$A$1:$DW$117)</f>
        <v>0</v>
      </c>
      <c r="CM150" s="52" cm="1">
        <f t="array" aca="1" ref="CM150" ca="1">AnualidadPensionado(CM$1,$E150,$B150, $D150, Hombres!$A$1:$DW$117, Mujeres!$A$1:$DW$117)</f>
        <v>0</v>
      </c>
      <c r="CN150" s="52" cm="1">
        <f t="array" aca="1" ref="CN150" ca="1">AnualidadPensionado(CN$1,$E150,$B150, $D150, Hombres!$A$1:$DW$117, Mujeres!$A$1:$DW$117)</f>
        <v>0</v>
      </c>
      <c r="CO150" s="52" cm="1">
        <f t="array" aca="1" ref="CO150" ca="1">AnualidadPensionado(CO$1,$E150,$B150, $D150, Hombres!$A$1:$DW$117, Mujeres!$A$1:$DW$117)</f>
        <v>0</v>
      </c>
      <c r="CP150" s="52" cm="1">
        <f t="array" aca="1" ref="CP150" ca="1">AnualidadPensionado(CP$1,$E150,$B150, $D150, Hombres!$A$1:$DW$117, Mujeres!$A$1:$DW$117)</f>
        <v>0</v>
      </c>
      <c r="CQ150" s="52" cm="1">
        <f t="array" aca="1" ref="CQ150" ca="1">AnualidadPensionado(CQ$1,$E150,$B150, $D150, Hombres!$A$1:$DW$117, Mujeres!$A$1:$DW$117)</f>
        <v>0</v>
      </c>
      <c r="CR150" s="52" cm="1">
        <f t="array" aca="1" ref="CR150" ca="1">AnualidadPensionado(CR$1,$E150,$B150, $D150, Hombres!$A$1:$DW$117, Mujeres!$A$1:$DW$117)</f>
        <v>0</v>
      </c>
      <c r="CS150" s="52" cm="1">
        <f t="array" aca="1" ref="CS150" ca="1">AnualidadPensionado(CS$1,$E150,$B150, $D150, Hombres!$A$1:$DW$117, Mujeres!$A$1:$DW$117)</f>
        <v>0</v>
      </c>
      <c r="CT150" s="52" cm="1">
        <f t="array" aca="1" ref="CT150" ca="1">AnualidadPensionado(CT$1,$E150,$B150, $D150, Hombres!$A$1:$DW$117, Mujeres!$A$1:$DW$117)</f>
        <v>0</v>
      </c>
      <c r="CU150" s="52" cm="1">
        <f t="array" aca="1" ref="CU150" ca="1">AnualidadPensionado(CU$1,$E150,$B150, $D150, Hombres!$A$1:$DW$117, Mujeres!$A$1:$DW$117)</f>
        <v>0</v>
      </c>
      <c r="CV150" s="52" cm="1">
        <f t="array" aca="1" ref="CV150" ca="1">AnualidadPensionado(CV$1,$E150,$B150, $D150, Hombres!$A$1:$DW$117, Mujeres!$A$1:$DW$117)</f>
        <v>0</v>
      </c>
      <c r="CW150" s="52" cm="1">
        <f t="array" aca="1" ref="CW150" ca="1">AnualidadPensionado(CW$1,$E150,$B150, $D150, Hombres!$A$1:$DW$117, Mujeres!$A$1:$DW$117)</f>
        <v>0</v>
      </c>
      <c r="CX150" s="52" cm="1">
        <f t="array" aca="1" ref="CX150" ca="1">AnualidadPensionado(CX$1,$E150,$B150, $D150, Hombres!$A$1:$DW$117, Mujeres!$A$1:$DW$117)</f>
        <v>0</v>
      </c>
      <c r="CY150" s="52" cm="1">
        <f t="array" aca="1" ref="CY150" ca="1">AnualidadPensionado(CY$1,$E150,$B150, $D150, Hombres!$A$1:$DW$117, Mujeres!$A$1:$DW$117)</f>
        <v>0</v>
      </c>
      <c r="DB150" s="25"/>
      <c r="DC150" s="52" cm="1">
        <f t="array" aca="1" ref="DC150" ca="1">beneficio_muerte_individual_pensionado(DC$1,$E150,$B150, Hombres!$A$1:$DW$117, Mujeres!$A$1:$DW$117)</f>
        <v>0</v>
      </c>
      <c r="DD150" s="52" cm="1">
        <f t="array" aca="1" ref="DD150" ca="1">beneficio_muerte_individual_pensionado(DD$1,$E150,$B150, Hombres!$A$1:$DW$117, Mujeres!$A$1:$DW$117)</f>
        <v>56594.700000000004</v>
      </c>
      <c r="DE150" s="52" cm="1">
        <f t="array" aca="1" ref="DE150" ca="1">beneficio_muerte_individual_pensionado(DE$1,$E150,$B150, Hombres!$A$1:$DW$117, Mujeres!$A$1:$DW$117)</f>
        <v>60234.572112180002</v>
      </c>
      <c r="DF150" s="52" cm="1">
        <f t="array" aca="1" ref="DF150" ca="1">beneficio_muerte_individual_pensionado(DF$1,$E150,$B150, Hombres!$A$1:$DW$117, Mujeres!$A$1:$DW$117)</f>
        <v>64615.876775715464</v>
      </c>
      <c r="DG150" s="52" cm="1">
        <f t="array" aca="1" ref="DG150" ca="1">beneficio_muerte_individual_pensionado(DG$1,$E150,$B150, Hombres!$A$1:$DW$117, Mujeres!$A$1:$DW$117)</f>
        <v>69803.490846347937</v>
      </c>
      <c r="DH150" s="52" cm="1">
        <f t="array" aca="1" ref="DH150" ca="1">beneficio_muerte_individual_pensionado(DH$1,$E150,$B150, Hombres!$A$1:$DW$117, Mujeres!$A$1:$DW$117)</f>
        <v>75617.392970960704</v>
      </c>
      <c r="DI150" s="52" cm="1">
        <f t="array" aca="1" ref="DI150" ca="1">beneficio_muerte_individual_pensionado(DI$1,$E150,$B150, Hombres!$A$1:$DW$117, Mujeres!$A$1:$DW$117)</f>
        <v>84660.682070273047</v>
      </c>
      <c r="DJ150" s="52" cm="1">
        <f t="array" aca="1" ref="DJ150" ca="1">beneficio_muerte_individual_pensionado(DJ$1,$E150,$B150, Hombres!$A$1:$DW$117, Mujeres!$A$1:$DW$117)</f>
        <v>90611.9404170403</v>
      </c>
      <c r="DK150" s="52" cm="1">
        <f t="array" aca="1" ref="DK150" ca="1">beneficio_muerte_individual_pensionado(DK$1,$E150,$B150, Hombres!$A$1:$DW$117, Mujeres!$A$1:$DW$117)</f>
        <v>96766.819199997262</v>
      </c>
      <c r="DL150" s="52" cm="1">
        <f t="array" aca="1" ref="DL150" ca="1">beneficio_muerte_individual_pensionado(DL$1,$E150,$B150, Hombres!$A$1:$DW$117, Mujeres!$A$1:$DW$117)</f>
        <v>102945.75360716449</v>
      </c>
      <c r="DM150" s="52" cm="1">
        <f t="array" aca="1" ref="DM150" ca="1">beneficio_muerte_individual_pensionado(DM$1,$E150,$B150, Hombres!$A$1:$DW$117, Mujeres!$A$1:$DW$117)</f>
        <v>108967.70409313224</v>
      </c>
      <c r="DN150" s="52" cm="1">
        <f t="array" aca="1" ref="DN150" ca="1">beneficio_muerte_individual_pensionado(DN$1,$E150,$B150, Hombres!$A$1:$DW$117, Mujeres!$A$1:$DW$117)</f>
        <v>114810.0006126387</v>
      </c>
      <c r="DO150" s="52" cm="1">
        <f t="array" aca="1" ref="DO150" ca="1">beneficio_muerte_individual_pensionado(DO$1,$E150,$B150, Hombres!$A$1:$DW$117, Mujeres!$A$1:$DW$117)</f>
        <v>120462.24872925675</v>
      </c>
      <c r="DP150" s="52" cm="1">
        <f t="array" aca="1" ref="DP150" ca="1">beneficio_muerte_individual_pensionado(DP$1,$E150,$B150, Hombres!$A$1:$DW$117, Mujeres!$A$1:$DW$117)</f>
        <v>125764.66374248489</v>
      </c>
      <c r="DQ150" s="52" cm="1">
        <f t="array" aca="1" ref="DQ150" ca="1">beneficio_muerte_individual_pensionado(DQ$1,$E150,$B150, Hombres!$A$1:$DW$117, Mujeres!$A$1:$DW$117)</f>
        <v>130397.1430742349</v>
      </c>
      <c r="DR150" s="52" cm="1">
        <f t="array" aca="1" ref="DR150" ca="1">beneficio_muerte_individual_pensionado(DR$1,$E150,$B150, Hombres!$A$1:$DW$117, Mujeres!$A$1:$DW$117)</f>
        <v>134071.24760241644</v>
      </c>
      <c r="DS150" s="52" cm="1">
        <f t="array" aca="1" ref="DS150" ca="1">beneficio_muerte_individual_pensionado(DS$1,$E150,$B150, Hombres!$A$1:$DW$117, Mujeres!$A$1:$DW$117)</f>
        <v>136677.22593513163</v>
      </c>
      <c r="DT150" s="52" cm="1">
        <f t="array" aca="1" ref="DT150" ca="1">beneficio_muerte_individual_pensionado(DT$1,$E150,$B150, Hombres!$A$1:$DW$117, Mujeres!$A$1:$DW$117)</f>
        <v>138117.1504708236</v>
      </c>
      <c r="DU150" s="52" cm="1">
        <f t="array" aca="1" ref="DU150" ca="1">beneficio_muerte_individual_pensionado(DU$1,$E150,$B150, Hombres!$A$1:$DW$117, Mujeres!$A$1:$DW$117)</f>
        <v>138190.39115787914</v>
      </c>
      <c r="DV150" s="52" cm="1">
        <f t="array" aca="1" ref="DV150" ca="1">beneficio_muerte_individual_pensionado(DV$1,$E150,$B150, Hombres!$A$1:$DW$117, Mujeres!$A$1:$DW$117)</f>
        <v>136602.94281533366</v>
      </c>
      <c r="DW150" s="52" cm="1">
        <f t="array" aca="1" ref="DW150" ca="1">beneficio_muerte_individual_pensionado(DW$1,$E150,$B150, Hombres!$A$1:$DW$117, Mujeres!$A$1:$DW$117)</f>
        <v>133145.44808888252</v>
      </c>
      <c r="DX150" s="52" cm="1">
        <f t="array" aca="1" ref="DX150" ca="1">beneficio_muerte_individual_pensionado(DX$1,$E150,$B150, Hombres!$A$1:$DW$117, Mujeres!$A$1:$DW$117)</f>
        <v>127788.68421583879</v>
      </c>
      <c r="DY150" s="52" cm="1">
        <f t="array" aca="1" ref="DY150" ca="1">beneficio_muerte_individual_pensionado(DY$1,$E150,$B150, Hombres!$A$1:$DW$117, Mujeres!$A$1:$DW$117)</f>
        <v>120592.59327947639</v>
      </c>
      <c r="DZ150" s="52" cm="1">
        <f t="array" aca="1" ref="DZ150" ca="1">beneficio_muerte_individual_pensionado(DZ$1,$E150,$B150, Hombres!$A$1:$DW$117, Mujeres!$A$1:$DW$117)</f>
        <v>111639.16623246307</v>
      </c>
      <c r="EA150" s="52" cm="1">
        <f t="array" aca="1" ref="EA150" ca="1">beneficio_muerte_individual_pensionado(EA$1,$E150,$B150, Hombres!$A$1:$DW$117, Mujeres!$A$1:$DW$117)</f>
        <v>101065.22358406657</v>
      </c>
      <c r="EB150" s="52" cm="1">
        <f t="array" aca="1" ref="EB150" ca="1">beneficio_muerte_individual_pensionado(EB$1,$E150,$B150, Hombres!$A$1:$DW$117, Mujeres!$A$1:$DW$117)</f>
        <v>89180.838440271415</v>
      </c>
      <c r="EC150" s="52" cm="1">
        <f t="array" aca="1" ref="EC150" ca="1">beneficio_muerte_individual_pensionado(EC$1,$E150,$B150, Hombres!$A$1:$DW$117, Mujeres!$A$1:$DW$117)</f>
        <v>76474.155578466962</v>
      </c>
      <c r="ED150" s="52" cm="1">
        <f t="array" aca="1" ref="ED150" ca="1">beneficio_muerte_individual_pensionado(ED$1,$E150,$B150, Hombres!$A$1:$DW$117, Mujeres!$A$1:$DW$117)</f>
        <v>63508.43161879509</v>
      </c>
      <c r="EE150" s="52" cm="1">
        <f t="array" aca="1" ref="EE150" ca="1">beneficio_muerte_individual_pensionado(EE$1,$E150,$B150, Hombres!$A$1:$DW$117, Mujeres!$A$1:$DW$117)</f>
        <v>50849.947881081134</v>
      </c>
      <c r="EF150" s="52" cm="1">
        <f t="array" aca="1" ref="EF150" ca="1">beneficio_muerte_individual_pensionado(EF$1,$E150,$B150, Hombres!$A$1:$DW$117, Mujeres!$A$1:$DW$117)</f>
        <v>39039.17356031949</v>
      </c>
      <c r="EG150" s="52" cm="1">
        <f t="array" aca="1" ref="EG150" ca="1">beneficio_muerte_individual_pensionado(EG$1,$E150,$B150, Hombres!$A$1:$DW$117, Mujeres!$A$1:$DW$117)</f>
        <v>28564.124237334723</v>
      </c>
      <c r="EH150" s="52" cm="1">
        <f t="array" aca="1" ref="EH150" ca="1">beneficio_muerte_individual_pensionado(EH$1,$E150,$B150, Hombres!$A$1:$DW$117, Mujeres!$A$1:$DW$117)</f>
        <v>19786.757722728984</v>
      </c>
      <c r="EI150" s="52" cm="1">
        <f t="array" aca="1" ref="EI150" ca="1">beneficio_muerte_individual_pensionado(EI$1,$E150,$B150, Hombres!$A$1:$DW$117, Mujeres!$A$1:$DW$117)</f>
        <v>12875.746661528536</v>
      </c>
      <c r="EJ150" s="52" cm="1">
        <f t="array" aca="1" ref="EJ150" ca="1">beneficio_muerte_individual_pensionado(EJ$1,$E150,$B150, Hombres!$A$1:$DW$117, Mujeres!$A$1:$DW$117)</f>
        <v>7795.6081614814193</v>
      </c>
      <c r="EK150" s="52" cm="1">
        <f t="array" aca="1" ref="EK150" ca="1">beneficio_muerte_individual_pensionado(EK$1,$E150,$B150, Hombres!$A$1:$DW$117, Mujeres!$A$1:$DW$117)</f>
        <v>4340.2915425051069</v>
      </c>
      <c r="EL150" s="52" cm="1">
        <f t="array" aca="1" ref="EL150" ca="1">beneficio_muerte_individual_pensionado(EL$1,$E150,$B150, Hombres!$A$1:$DW$117, Mujeres!$A$1:$DW$117)</f>
        <v>2191.0586584320181</v>
      </c>
      <c r="EM150" s="52" cm="1">
        <f t="array" aca="1" ref="EM150" ca="1">beneficio_muerte_individual_pensionado(EM$1,$E150,$B150, Hombres!$A$1:$DW$117, Mujeres!$A$1:$DW$117)</f>
        <v>985.63434164124396</v>
      </c>
      <c r="EN150" s="52" cm="1">
        <f t="array" aca="1" ref="EN150" ca="1">beneficio_muerte_individual_pensionado(EN$1,$E150,$B150, Hombres!$A$1:$DW$117, Mujeres!$A$1:$DW$117)</f>
        <v>386.34520555717307</v>
      </c>
      <c r="EO150" s="52" cm="1">
        <f t="array" aca="1" ref="EO150" ca="1">beneficio_muerte_individual_pensionado(EO$1,$E150,$B150, Hombres!$A$1:$DW$117, Mujeres!$A$1:$DW$117)</f>
        <v>128.03282648039331</v>
      </c>
      <c r="EP150" s="52" cm="1">
        <f t="array" aca="1" ref="EP150" ca="1">beneficio_muerte_individual_pensionado(EP$1,$E150,$B150, Hombres!$A$1:$DW$117, Mujeres!$A$1:$DW$117)</f>
        <v>34.369631214030839</v>
      </c>
      <c r="EQ150" s="52" cm="1">
        <f t="array" aca="1" ref="EQ150" ca="1">beneficio_muerte_individual_pensionado(EQ$1,$E150,$B150, Hombres!$A$1:$DW$117, Mujeres!$A$1:$DW$117)</f>
        <v>6.9964596918690312</v>
      </c>
      <c r="ER150" s="52" cm="1">
        <f t="array" aca="1" ref="ER150" ca="1">beneficio_muerte_individual_pensionado(ER$1,$E150,$B150, Hombres!$A$1:$DW$117, Mujeres!$A$1:$DW$117)</f>
        <v>1.0258386390397556</v>
      </c>
      <c r="ES150" s="52" cm="1">
        <f t="array" aca="1" ref="ES150" ca="1">beneficio_muerte_individual_pensionado(ES$1,$E150,$B150, Hombres!$A$1:$DW$117, Mujeres!$A$1:$DW$117)</f>
        <v>0</v>
      </c>
      <c r="ET150" s="52" cm="1">
        <f t="array" aca="1" ref="ET150" ca="1">beneficio_muerte_individual_pensionado(ET$1,$E150,$B150, Hombres!$A$1:$DW$117, Mujeres!$A$1:$DW$117)</f>
        <v>0</v>
      </c>
      <c r="EU150" s="52" cm="1">
        <f t="array" aca="1" ref="EU150" ca="1">beneficio_muerte_individual_pensionado(EU$1,$E150,$B150, Hombres!$A$1:$DW$117, Mujeres!$A$1:$DW$117)</f>
        <v>0</v>
      </c>
      <c r="EV150" s="52" cm="1">
        <f t="array" aca="1" ref="EV150" ca="1">beneficio_muerte_individual_pensionado(EV$1,$E150,$B150, Hombres!$A$1:$DW$117, Mujeres!$A$1:$DW$117)</f>
        <v>0</v>
      </c>
      <c r="EW150" s="52" cm="1">
        <f t="array" aca="1" ref="EW150" ca="1">beneficio_muerte_individual_pensionado(EW$1,$E150,$B150, Hombres!$A$1:$DW$117, Mujeres!$A$1:$DW$117)</f>
        <v>0</v>
      </c>
      <c r="EX150" s="52" cm="1">
        <f t="array" aca="1" ref="EX150" ca="1">beneficio_muerte_individual_pensionado(EX$1,$E150,$B150, Hombres!$A$1:$DW$117, Mujeres!$A$1:$DW$117)</f>
        <v>0</v>
      </c>
      <c r="EY150" s="52" cm="1">
        <f t="array" aca="1" ref="EY150" ca="1">beneficio_muerte_individual_pensionado(EY$1,$E150,$B150, Hombres!$A$1:$DW$117, Mujeres!$A$1:$DW$117)</f>
        <v>0</v>
      </c>
      <c r="EZ150" s="52" cm="1">
        <f t="array" aca="1" ref="EZ150" ca="1">beneficio_muerte_individual_pensionado(EZ$1,$E150,$B150, Hombres!$A$1:$DW$117, Mujeres!$A$1:$DW$117)</f>
        <v>0</v>
      </c>
      <c r="FA150" s="52" cm="1">
        <f t="array" aca="1" ref="FA150" ca="1">beneficio_muerte_individual_pensionado(FA$1,$E150,$B150, Hombres!$A$1:$DW$117, Mujeres!$A$1:$DW$117)</f>
        <v>0</v>
      </c>
      <c r="FB150" s="52" cm="1">
        <f t="array" aca="1" ref="FB150" ca="1">beneficio_muerte_individual_pensionado(FB$1,$E150,$B150, Hombres!$A$1:$DW$117, Mujeres!$A$1:$DW$117)</f>
        <v>0</v>
      </c>
      <c r="FC150" s="52" cm="1">
        <f t="array" aca="1" ref="FC150" ca="1">beneficio_muerte_individual_pensionado(FC$1,$E150,$B150, Hombres!$A$1:$DW$117, Mujeres!$A$1:$DW$117)</f>
        <v>0</v>
      </c>
      <c r="FD150" s="52" cm="1">
        <f t="array" aca="1" ref="FD150" ca="1">beneficio_muerte_individual_pensionado(FD$1,$E150,$B150, Hombres!$A$1:$DW$117, Mujeres!$A$1:$DW$117)</f>
        <v>0</v>
      </c>
      <c r="FE150" s="52" cm="1">
        <f t="array" aca="1" ref="FE150" ca="1">beneficio_muerte_individual_pensionado(FE$1,$E150,$B150, Hombres!$A$1:$DW$117, Mujeres!$A$1:$DW$117)</f>
        <v>0</v>
      </c>
      <c r="FF150" s="52" cm="1">
        <f t="array" aca="1" ref="FF150" ca="1">beneficio_muerte_individual_pensionado(FF$1,$E150,$B150, Hombres!$A$1:$DW$117, Mujeres!$A$1:$DW$117)</f>
        <v>0</v>
      </c>
      <c r="FG150" s="52" cm="1">
        <f t="array" aca="1" ref="FG150" ca="1">beneficio_muerte_individual_pensionado(FG$1,$E150,$B150, Hombres!$A$1:$DW$117, Mujeres!$A$1:$DW$117)</f>
        <v>0</v>
      </c>
      <c r="FH150" s="52" cm="1">
        <f t="array" aca="1" ref="FH150" ca="1">beneficio_muerte_individual_pensionado(FH$1,$E150,$B150, Hombres!$A$1:$DW$117, Mujeres!$A$1:$DW$117)</f>
        <v>0</v>
      </c>
      <c r="FI150" s="52" cm="1">
        <f t="array" aca="1" ref="FI150" ca="1">beneficio_muerte_individual_pensionado(FI$1,$E150,$B150, Hombres!$A$1:$DW$117, Mujeres!$A$1:$DW$117)</f>
        <v>0</v>
      </c>
      <c r="FJ150" s="52" cm="1">
        <f t="array" aca="1" ref="FJ150" ca="1">beneficio_muerte_individual_pensionado(FJ$1,$E150,$B150, Hombres!$A$1:$DW$117, Mujeres!$A$1:$DW$117)</f>
        <v>0</v>
      </c>
      <c r="FK150" s="52" cm="1">
        <f t="array" aca="1" ref="FK150" ca="1">beneficio_muerte_individual_pensionado(FK$1,$E150,$B150, Hombres!$A$1:$DW$117, Mujeres!$A$1:$DW$117)</f>
        <v>0</v>
      </c>
      <c r="FL150" s="52" cm="1">
        <f t="array" aca="1" ref="FL150" ca="1">beneficio_muerte_individual_pensionado(FL$1,$E150,$B150, Hombres!$A$1:$DW$117, Mujeres!$A$1:$DW$117)</f>
        <v>0</v>
      </c>
      <c r="FM150" s="52" cm="1">
        <f t="array" aca="1" ref="FM150" ca="1">beneficio_muerte_individual_pensionado(FM$1,$E150,$B150, Hombres!$A$1:$DW$117, Mujeres!$A$1:$DW$117)</f>
        <v>0</v>
      </c>
      <c r="FN150" s="52" cm="1">
        <f t="array" aca="1" ref="FN150" ca="1">beneficio_muerte_individual_pensionado(FN$1,$E150,$B150, Hombres!$A$1:$DW$117, Mujeres!$A$1:$DW$117)</f>
        <v>0</v>
      </c>
      <c r="FO150" s="52" cm="1">
        <f t="array" aca="1" ref="FO150" ca="1">beneficio_muerte_individual_pensionado(FO$1,$E150,$B150, Hombres!$A$1:$DW$117, Mujeres!$A$1:$DW$117)</f>
        <v>0</v>
      </c>
      <c r="FP150" s="52" cm="1">
        <f t="array" aca="1" ref="FP150" ca="1">beneficio_muerte_individual_pensionado(FP$1,$E150,$B150, Hombres!$A$1:$DW$117, Mujeres!$A$1:$DW$117)</f>
        <v>0</v>
      </c>
      <c r="FQ150" s="52" cm="1">
        <f t="array" aca="1" ref="FQ150" ca="1">beneficio_muerte_individual_pensionado(FQ$1,$E150,$B150, Hombres!$A$1:$DW$117, Mujeres!$A$1:$DW$117)</f>
        <v>0</v>
      </c>
      <c r="FR150" s="52" cm="1">
        <f t="array" aca="1" ref="FR150" ca="1">beneficio_muerte_individual_pensionado(FR$1,$E150,$B150, Hombres!$A$1:$DW$117, Mujeres!$A$1:$DW$117)</f>
        <v>0</v>
      </c>
      <c r="FS150" s="52" cm="1">
        <f t="array" aca="1" ref="FS150" ca="1">beneficio_muerte_individual_pensionado(FS$1,$E150,$B150, Hombres!$A$1:$DW$117, Mujeres!$A$1:$DW$117)</f>
        <v>0</v>
      </c>
      <c r="FT150" s="52" cm="1">
        <f t="array" aca="1" ref="FT150" ca="1">beneficio_muerte_individual_pensionado(FT$1,$E150,$B150, Hombres!$A$1:$DW$117, Mujeres!$A$1:$DW$117)</f>
        <v>0</v>
      </c>
      <c r="FU150" s="52" cm="1">
        <f t="array" aca="1" ref="FU150" ca="1">beneficio_muerte_individual_pensionado(FU$1,$E150,$B150, Hombres!$A$1:$DW$117, Mujeres!$A$1:$DW$117)</f>
        <v>0</v>
      </c>
      <c r="FV150" s="52" cm="1">
        <f t="array" aca="1" ref="FV150" ca="1">beneficio_muerte_individual_pensionado(FV$1,$E150,$B150, Hombres!$A$1:$DW$117, Mujeres!$A$1:$DW$117)</f>
        <v>0</v>
      </c>
      <c r="FW150" s="52" cm="1">
        <f t="array" aca="1" ref="FW150" ca="1">beneficio_muerte_individual_pensionado(FW$1,$E150,$B150, Hombres!$A$1:$DW$117, Mujeres!$A$1:$DW$117)</f>
        <v>0</v>
      </c>
      <c r="FX150" s="52" cm="1">
        <f t="array" aca="1" ref="FX150" ca="1">beneficio_muerte_individual_pensionado(FX$1,$E150,$B150, Hombres!$A$1:$DW$117, Mujeres!$A$1:$DW$117)</f>
        <v>0</v>
      </c>
      <c r="FY150" s="52" cm="1">
        <f t="array" aca="1" ref="FY150" ca="1">beneficio_muerte_individual_pensionado(FY$1,$E150,$B150, Hombres!$A$1:$DW$117, Mujeres!$A$1:$DW$117)</f>
        <v>0</v>
      </c>
      <c r="FZ150" s="52" cm="1">
        <f t="array" aca="1" ref="FZ150" ca="1">beneficio_muerte_individual_pensionado(FZ$1,$E150,$B150, Hombres!$A$1:$DW$117, Mujeres!$A$1:$DW$117)</f>
        <v>0</v>
      </c>
      <c r="GA150" s="52" cm="1">
        <f t="array" aca="1" ref="GA150" ca="1">beneficio_muerte_individual_pensionado(GA$1,$E150,$B150, Hombres!$A$1:$DW$117, Mujeres!$A$1:$DW$117)</f>
        <v>0</v>
      </c>
      <c r="GB150" s="52" cm="1">
        <f t="array" aca="1" ref="GB150" ca="1">beneficio_muerte_individual_pensionado(GB$1,$E150,$B150, Hombres!$A$1:$DW$117, Mujeres!$A$1:$DW$117)</f>
        <v>0</v>
      </c>
      <c r="GC150" s="52" cm="1">
        <f t="array" aca="1" ref="GC150" ca="1">beneficio_muerte_individual_pensionado(GC$1,$E150,$B150, Hombres!$A$1:$DW$117, Mujeres!$A$1:$DW$117)</f>
        <v>0</v>
      </c>
      <c r="GD150" s="52" cm="1">
        <f t="array" aca="1" ref="GD150" ca="1">beneficio_muerte_individual_pensionado(GD$1,$E150,$B150, Hombres!$A$1:$DW$117, Mujeres!$A$1:$DW$117)</f>
        <v>0</v>
      </c>
      <c r="GE150" s="52" cm="1">
        <f t="array" aca="1" ref="GE150" ca="1">beneficio_muerte_individual_pensionado(GE$1,$E150,$B150, Hombres!$A$1:$DW$117, Mujeres!$A$1:$DW$117)</f>
        <v>0</v>
      </c>
      <c r="GF150" s="52" cm="1">
        <f t="array" aca="1" ref="GF150" ca="1">beneficio_muerte_individual_pensionado(GF$1,$E150,$B150, Hombres!$A$1:$DW$117, Mujeres!$A$1:$DW$117)</f>
        <v>0</v>
      </c>
      <c r="GG150" s="52" cm="1">
        <f t="array" aca="1" ref="GG150" ca="1">beneficio_muerte_individual_pensionado(GG$1,$E150,$B150, Hombres!$A$1:$DW$117, Mujeres!$A$1:$DW$117)</f>
        <v>0</v>
      </c>
      <c r="GH150" s="52" cm="1">
        <f t="array" aca="1" ref="GH150" ca="1">beneficio_muerte_individual_pensionado(GH$1,$E150,$B150, Hombres!$A$1:$DW$117, Mujeres!$A$1:$DW$117)</f>
        <v>0</v>
      </c>
      <c r="GI150" s="52" cm="1">
        <f t="array" aca="1" ref="GI150" ca="1">beneficio_muerte_individual_pensionado(GI$1,$E150,$B150, Hombres!$A$1:$DW$117, Mujeres!$A$1:$DW$117)</f>
        <v>0</v>
      </c>
      <c r="GJ150" s="52" cm="1">
        <f t="array" aca="1" ref="GJ150" ca="1">beneficio_muerte_individual_pensionado(GJ$1,$E150,$B150, Hombres!$A$1:$DW$117, Mujeres!$A$1:$DW$117)</f>
        <v>0</v>
      </c>
      <c r="GK150" s="52" cm="1">
        <f t="array" aca="1" ref="GK150" ca="1">beneficio_muerte_individual_pensionado(GK$1,$E150,$B150, Hombres!$A$1:$DW$117, Mujeres!$A$1:$DW$117)</f>
        <v>0</v>
      </c>
      <c r="GL150" s="52" cm="1">
        <f t="array" aca="1" ref="GL150" ca="1">beneficio_muerte_individual_pensionado(GL$1,$E150,$B150, Hombres!$A$1:$DW$117, Mujeres!$A$1:$DW$117)</f>
        <v>0</v>
      </c>
      <c r="GM150" s="52" cm="1">
        <f t="array" aca="1" ref="GM150" ca="1">beneficio_muerte_individual_pensionado(GM$1,$E150,$B150, Hombres!$A$1:$DW$117, Mujeres!$A$1:$DW$117)</f>
        <v>0</v>
      </c>
      <c r="GN150" s="52" cm="1">
        <f t="array" aca="1" ref="GN150" ca="1">beneficio_muerte_individual_pensionado(GN$1,$E150,$B150, Hombres!$A$1:$DW$117, Mujeres!$A$1:$DW$117)</f>
        <v>0</v>
      </c>
      <c r="GO150" s="52" cm="1">
        <f t="array" aca="1" ref="GO150" ca="1">beneficio_muerte_individual_pensionado(GO$1,$E150,$B150, Hombres!$A$1:$DW$117, Mujeres!$A$1:$DW$117)</f>
        <v>0</v>
      </c>
      <c r="GP150" s="52" cm="1">
        <f t="array" aca="1" ref="GP150" ca="1">beneficio_muerte_individual_pensionado(GP$1,$E150,$B150, Hombres!$A$1:$DW$117, Mujeres!$A$1:$DW$117)</f>
        <v>0</v>
      </c>
      <c r="GQ150" s="52" cm="1">
        <f t="array" aca="1" ref="GQ150" ca="1">beneficio_muerte_individual_pensionado(GQ$1,$E150,$B150, Hombres!$A$1:$DW$117, Mujeres!$A$1:$DW$117)</f>
        <v>0</v>
      </c>
      <c r="GR150" s="52" cm="1">
        <f t="array" aca="1" ref="GR150" ca="1">beneficio_muerte_individual_pensionado(GR$1,$E150,$B150, Hombres!$A$1:$DW$117, Mujeres!$A$1:$DW$117)</f>
        <v>0</v>
      </c>
      <c r="GS150" s="52" cm="1">
        <f t="array" aca="1" ref="GS150" ca="1">beneficio_muerte_individual_pensionado(GS$1,$E150,$B150, Hombres!$A$1:$DW$117, Mujeres!$A$1:$DW$117)</f>
        <v>0</v>
      </c>
      <c r="GT150" s="52" cm="1">
        <f t="array" aca="1" ref="GT150" ca="1">beneficio_muerte_individual_pensionado(GT$1,$E150,$B150, Hombres!$A$1:$DW$117, Mujeres!$A$1:$DW$117)</f>
        <v>0</v>
      </c>
    </row>
    <row r="151" spans="1:202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5"/>
      <c r="H151" s="52" cm="1">
        <f t="array" aca="1" ref="H151" ca="1">AnualidadPensionado(H$1,$E151,$B151, $D151, Hombres!$A$1:$DW$117, Mujeres!$A$1:$DW$117)</f>
        <v>0</v>
      </c>
      <c r="I151" s="52" cm="1">
        <f t="array" aca="1" ref="I151" ca="1">AnualidadPensionado(I$1,$E151,$B151, $D151, Hombres!$A$1:$DW$117, Mujeres!$A$1:$DW$117)</f>
        <v>1065089.84073173</v>
      </c>
      <c r="J151" s="52" cm="1">
        <f t="array" aca="1" ref="J151" ca="1">AnualidadPensionado(J$1,$E151,$B151, $D151, Hombres!$A$1:$DW$117, Mujeres!$A$1:$DW$117)</f>
        <v>1084094.9108315955</v>
      </c>
      <c r="K151" s="52" cm="1">
        <f t="array" aca="1" ref="K151" ca="1">AnualidadPensionado(K$1,$E151,$B151, $D151, Hombres!$A$1:$DW$117, Mujeres!$A$1:$DW$117)</f>
        <v>1102457.0350711537</v>
      </c>
      <c r="L151" s="52" cm="1">
        <f t="array" aca="1" ref="L151" ca="1">AnualidadPensionado(L$1,$E151,$B151, $D151, Hombres!$A$1:$DW$117, Mujeres!$A$1:$DW$117)</f>
        <v>1120141.5792395272</v>
      </c>
      <c r="M151" s="52" cm="1">
        <f t="array" aca="1" ref="M151" ca="1">AnualidadPensionado(M$1,$E151,$B151, $D151, Hombres!$A$1:$DW$117, Mujeres!$A$1:$DW$117)</f>
        <v>1137133.8480813378</v>
      </c>
      <c r="N151" s="52" cm="1">
        <f t="array" aca="1" ref="N151" ca="1">AnualidadPensionado(N$1,$E151,$B151, $D151, Hombres!$A$1:$DW$117, Mujeres!$A$1:$DW$117)</f>
        <v>1153305.166128098</v>
      </c>
      <c r="O151" s="52" cm="1">
        <f t="array" aca="1" ref="O151" ca="1">AnualidadPensionado(O$1,$E151,$B151, $D151, Hombres!$A$1:$DW$117, Mujeres!$A$1:$DW$117)</f>
        <v>1168357.236717612</v>
      </c>
      <c r="P151" s="52" cm="1">
        <f t="array" aca="1" ref="P151" ca="1">AnualidadPensionado(P$1,$E151,$B151, $D151, Hombres!$A$1:$DW$117, Mujeres!$A$1:$DW$117)</f>
        <v>1181848.9003264706</v>
      </c>
      <c r="Q151" s="52" cm="1">
        <f t="array" aca="1" ref="Q151" ca="1">AnualidadPensionado(Q$1,$E151,$B151, $D151, Hombres!$A$1:$DW$117, Mujeres!$A$1:$DW$117)</f>
        <v>1193288.778125271</v>
      </c>
      <c r="R151" s="52" cm="1">
        <f t="array" aca="1" ref="R151" ca="1">AnualidadPensionado(R$1,$E151,$B151, $D151, Hombres!$A$1:$DW$117, Mujeres!$A$1:$DW$117)</f>
        <v>1202224.9979832587</v>
      </c>
      <c r="S151" s="52" cm="1">
        <f t="array" aca="1" ref="S151" ca="1">AnualidadPensionado(S$1,$E151,$B151, $D151, Hombres!$A$1:$DW$117, Mujeres!$A$1:$DW$117)</f>
        <v>1208318.400847587</v>
      </c>
      <c r="T151" s="52" cm="1">
        <f t="array" aca="1" ref="T151" ca="1">AnualidadPensionado(T$1,$E151,$B151, $D151, Hombres!$A$1:$DW$117, Mujeres!$A$1:$DW$117)</f>
        <v>1211418.3876210607</v>
      </c>
      <c r="U151" s="52" cm="1">
        <f t="array" aca="1" ref="U151" ca="1">AnualidadPensionado(U$1,$E151,$B151, $D151, Hombres!$A$1:$DW$117, Mujeres!$A$1:$DW$117)</f>
        <v>1211484.0368063226</v>
      </c>
      <c r="V151" s="52" cm="1">
        <f t="array" aca="1" ref="V151" ca="1">AnualidadPensionado(V$1,$E151,$B151, $D151, Hombres!$A$1:$DW$117, Mujeres!$A$1:$DW$117)</f>
        <v>1208474.4160682748</v>
      </c>
      <c r="W151" s="52" cm="1">
        <f t="array" aca="1" ref="W151" ca="1">AnualidadPensionado(W$1,$E151,$B151, $D151, Hombres!$A$1:$DW$117, Mujeres!$A$1:$DW$117)</f>
        <v>1202316.2624710787</v>
      </c>
      <c r="X151" s="52" cm="1">
        <f t="array" aca="1" ref="X151" ca="1">AnualidadPensionado(X$1,$E151,$B151, $D151, Hombres!$A$1:$DW$117, Mujeres!$A$1:$DW$117)</f>
        <v>1192829.1299086867</v>
      </c>
      <c r="Y151" s="52" cm="1">
        <f t="array" aca="1" ref="Y151" ca="1">AnualidadPensionado(Y$1,$E151,$B151, $D151, Hombres!$A$1:$DW$117, Mujeres!$A$1:$DW$117)</f>
        <v>1177746.9268203734</v>
      </c>
      <c r="Z151" s="52" cm="1">
        <f t="array" aca="1" ref="Z151" ca="1">AnualidadPensionado(Z$1,$E151,$B151, $D151, Hombres!$A$1:$DW$117, Mujeres!$A$1:$DW$117)</f>
        <v>1158338.6444182987</v>
      </c>
      <c r="AA151" s="52" cm="1">
        <f t="array" aca="1" ref="AA151" ca="1">AnualidadPensionado(AA$1,$E151,$B151, $D151, Hombres!$A$1:$DW$117, Mujeres!$A$1:$DW$117)</f>
        <v>1134371.4155097711</v>
      </c>
      <c r="AB151" s="52" cm="1">
        <f t="array" aca="1" ref="AB151" ca="1">AnualidadPensionado(AB$1,$E151,$B151, $D151, Hombres!$A$1:$DW$117, Mujeres!$A$1:$DW$117)</f>
        <v>1105669.0383530345</v>
      </c>
      <c r="AC151" s="52" cm="1">
        <f t="array" aca="1" ref="AC151" ca="1">AnualidadPensionado(AC$1,$E151,$B151, $D151, Hombres!$A$1:$DW$117, Mujeres!$A$1:$DW$117)</f>
        <v>1072113.6150065209</v>
      </c>
      <c r="AD151" s="52" cm="1">
        <f t="array" aca="1" ref="AD151" ca="1">AnualidadPensionado(AD$1,$E151,$B151, $D151, Hombres!$A$1:$DW$117, Mujeres!$A$1:$DW$117)</f>
        <v>1033636.7535492973</v>
      </c>
      <c r="AE151" s="52" cm="1">
        <f t="array" aca="1" ref="AE151" ca="1">AnualidadPensionado(AE$1,$E151,$B151, $D151, Hombres!$A$1:$DW$117, Mujeres!$A$1:$DW$117)</f>
        <v>990198.36537237151</v>
      </c>
      <c r="AF151" s="52" cm="1">
        <f t="array" aca="1" ref="AF151" ca="1">AnualidadPensionado(AF$1,$E151,$B151, $D151, Hombres!$A$1:$DW$117, Mujeres!$A$1:$DW$117)</f>
        <v>941849.61113849387</v>
      </c>
      <c r="AG151" s="52" cm="1">
        <f t="array" aca="1" ref="AG151" ca="1">AnualidadPensionado(AG$1,$E151,$B151, $D151, Hombres!$A$1:$DW$117, Mujeres!$A$1:$DW$117)</f>
        <v>888820.47824038507</v>
      </c>
      <c r="AH151" s="52" cm="1">
        <f t="array" aca="1" ref="AH151" ca="1">AnualidadPensionado(AH$1,$E151,$B151, $D151, Hombres!$A$1:$DW$117, Mujeres!$A$1:$DW$117)</f>
        <v>831519.08860819368</v>
      </c>
      <c r="AI151" s="52" cm="1">
        <f t="array" aca="1" ref="AI151" ca="1">AnualidadPensionado(AI$1,$E151,$B151, $D151, Hombres!$A$1:$DW$117, Mujeres!$A$1:$DW$117)</f>
        <v>770477.92172987445</v>
      </c>
      <c r="AJ151" s="52" cm="1">
        <f t="array" aca="1" ref="AJ151" ca="1">AnualidadPensionado(AJ$1,$E151,$B151, $D151, Hombres!$A$1:$DW$117, Mujeres!$A$1:$DW$117)</f>
        <v>706336.63174429315</v>
      </c>
      <c r="AK151" s="52" cm="1">
        <f t="array" aca="1" ref="AK151" ca="1">AnualidadPensionado(AK$1,$E151,$B151, $D151, Hombres!$A$1:$DW$117, Mujeres!$A$1:$DW$117)</f>
        <v>639887.98768482998</v>
      </c>
      <c r="AL151" s="52" cm="1">
        <f t="array" aca="1" ref="AL151" ca="1">AnualidadPensionado(AL$1,$E151,$B151, $D151, Hombres!$A$1:$DW$117, Mujeres!$A$1:$DW$117)</f>
        <v>572128.16519359534</v>
      </c>
      <c r="AM151" s="52" cm="1">
        <f t="array" aca="1" ref="AM151" ca="1">AnualidadPensionado(AM$1,$E151,$B151, $D151, Hombres!$A$1:$DW$117, Mujeres!$A$1:$DW$117)</f>
        <v>504194.4134857633</v>
      </c>
      <c r="AN151" s="52" cm="1">
        <f t="array" aca="1" ref="AN151" ca="1">AnualidadPensionado(AN$1,$E151,$B151, $D151, Hombres!$A$1:$DW$117, Mujeres!$A$1:$DW$117)</f>
        <v>437261.10360456491</v>
      </c>
      <c r="AO151" s="52" cm="1">
        <f t="array" aca="1" ref="AO151" ca="1">AnualidadPensionado(AO$1,$E151,$B151, $D151, Hombres!$A$1:$DW$117, Mujeres!$A$1:$DW$117)</f>
        <v>372496.97893008328</v>
      </c>
      <c r="AP151" s="52" cm="1">
        <f t="array" aca="1" ref="AP151" ca="1">AnualidadPensionado(AP$1,$E151,$B151, $D151, Hombres!$A$1:$DW$117, Mujeres!$A$1:$DW$117)</f>
        <v>311057.22590617702</v>
      </c>
      <c r="AQ151" s="52" cm="1">
        <f t="array" aca="1" ref="AQ151" ca="1">AnualidadPensionado(AQ$1,$E151,$B151, $D151, Hombres!$A$1:$DW$117, Mujeres!$A$1:$DW$117)</f>
        <v>254056.96162375831</v>
      </c>
      <c r="AR151" s="52" cm="1">
        <f t="array" aca="1" ref="AR151" ca="1">AnualidadPensionado(AR$1,$E151,$B151, $D151, Hombres!$A$1:$DW$117, Mujeres!$A$1:$DW$117)</f>
        <v>202465.57606422048</v>
      </c>
      <c r="AS151" s="52" cm="1">
        <f t="array" aca="1" ref="AS151" ca="1">AnualidadPensionado(AS$1,$E151,$B151, $D151, Hombres!$A$1:$DW$117, Mujeres!$A$1:$DW$117)</f>
        <v>156997.16006016539</v>
      </c>
      <c r="AT151" s="52" cm="1">
        <f t="array" aca="1" ref="AT151" ca="1">AnualidadPensionado(AT$1,$E151,$B151, $D151, Hombres!$A$1:$DW$117, Mujeres!$A$1:$DW$117)</f>
        <v>118068.54490839926</v>
      </c>
      <c r="AU151" s="52" cm="1">
        <f t="array" aca="1" ref="AU151" ca="1">AnualidadPensionado(AU$1,$E151,$B151, $D151, Hombres!$A$1:$DW$117, Mujeres!$A$1:$DW$117)</f>
        <v>85795.318462112045</v>
      </c>
      <c r="AV151" s="52" cm="1">
        <f t="array" aca="1" ref="AV151" ca="1">AnualidadPensionado(AV$1,$E151,$B151, $D151, Hombres!$A$1:$DW$117, Mujeres!$A$1:$DW$117)</f>
        <v>59994.78050525047</v>
      </c>
      <c r="AW151" s="52" cm="1">
        <f t="array" aca="1" ref="AW151" ca="1">AnualidadPensionado(AW$1,$E151,$B151, $D151, Hombres!$A$1:$DW$117, Mujeres!$A$1:$DW$117)</f>
        <v>40189.697070622518</v>
      </c>
      <c r="AX151" s="52" cm="1">
        <f t="array" aca="1" ref="AX151" ca="1">AnualidadPensionado(AX$1,$E151,$B151, $D151, Hombres!$A$1:$DW$117, Mujeres!$A$1:$DW$117)</f>
        <v>25654.477097355186</v>
      </c>
      <c r="AY151" s="52" cm="1">
        <f t="array" aca="1" ref="AY151" ca="1">AnualidadPensionado(AY$1,$E151,$B151, $D151, Hombres!$A$1:$DW$117, Mujeres!$A$1:$DW$117)</f>
        <v>15507.095477566019</v>
      </c>
      <c r="AZ151" s="52" cm="1">
        <f t="array" aca="1" ref="AZ151" ca="1">AnualidadPensionado(AZ$1,$E151,$B151, $D151, Hombres!$A$1:$DW$117, Mujeres!$A$1:$DW$117)</f>
        <v>8811.254869733677</v>
      </c>
      <c r="BA151" s="52" cm="1">
        <f t="array" aca="1" ref="BA151" ca="1">AnualidadPensionado(BA$1,$E151,$B151, $D151, Hombres!$A$1:$DW$117, Mujeres!$A$1:$DW$117)</f>
        <v>4667.0263424234408</v>
      </c>
      <c r="BB151" s="52" cm="1">
        <f t="array" aca="1" ref="BB151" ca="1">AnualidadPensionado(BB$1,$E151,$B151, $D151, Hombres!$A$1:$DW$117, Mujeres!$A$1:$DW$117)</f>
        <v>2281.6673855899235</v>
      </c>
      <c r="BC151" s="52" cm="1">
        <f t="array" aca="1" ref="BC151" ca="1">AnualidadPensionado(BC$1,$E151,$B151, $D151, Hombres!$A$1:$DW$117, Mujeres!$A$1:$DW$117)</f>
        <v>1017.24949474688</v>
      </c>
      <c r="BD151" s="52" cm="1">
        <f t="array" aca="1" ref="BD151" ca="1">AnualidadPensionado(BD$1,$E151,$B151, $D151, Hombres!$A$1:$DW$117, Mujeres!$A$1:$DW$117)</f>
        <v>407.38542263504917</v>
      </c>
      <c r="BE151" s="52" cm="1">
        <f t="array" aca="1" ref="BE151" ca="1">AnualidadPensionado(BE$1,$E151,$B151, $D151, Hombres!$A$1:$DW$117, Mujeres!$A$1:$DW$117)</f>
        <v>143.77057078864826</v>
      </c>
      <c r="BF151" s="52" cm="1">
        <f t="array" aca="1" ref="BF151" ca="1">AnualidadPensionado(BF$1,$E151,$B151, $D151, Hombres!$A$1:$DW$117, Mujeres!$A$1:$DW$117)</f>
        <v>43.614096440102998</v>
      </c>
      <c r="BG151" s="52" cm="1">
        <f t="array" aca="1" ref="BG151" ca="1">AnualidadPensionado(BG$1,$E151,$B151, $D151, Hombres!$A$1:$DW$117, Mujeres!$A$1:$DW$117)</f>
        <v>10.992333837271065</v>
      </c>
      <c r="BH151" s="52" cm="1">
        <f t="array" aca="1" ref="BH151" ca="1">AnualidadPensionado(BH$1,$E151,$B151, $D151, Hombres!$A$1:$DW$117, Mujeres!$A$1:$DW$117)</f>
        <v>0</v>
      </c>
      <c r="BI151" s="52" cm="1">
        <f t="array" aca="1" ref="BI151" ca="1">AnualidadPensionado(BI$1,$E151,$B151, $D151, Hombres!$A$1:$DW$117, Mujeres!$A$1:$DW$117)</f>
        <v>0</v>
      </c>
      <c r="BJ151" s="52" cm="1">
        <f t="array" aca="1" ref="BJ151" ca="1">AnualidadPensionado(BJ$1,$E151,$B151, $D151, Hombres!$A$1:$DW$117, Mujeres!$A$1:$DW$117)</f>
        <v>0</v>
      </c>
      <c r="BK151" s="52" cm="1">
        <f t="array" aca="1" ref="BK151" ca="1">AnualidadPensionado(BK$1,$E151,$B151, $D151, Hombres!$A$1:$DW$117, Mujeres!$A$1:$DW$117)</f>
        <v>0</v>
      </c>
      <c r="BL151" s="52" cm="1">
        <f t="array" aca="1" ref="BL151" ca="1">AnualidadPensionado(BL$1,$E151,$B151, $D151, Hombres!$A$1:$DW$117, Mujeres!$A$1:$DW$117)</f>
        <v>0</v>
      </c>
      <c r="BM151" s="52" cm="1">
        <f t="array" aca="1" ref="BM151" ca="1">AnualidadPensionado(BM$1,$E151,$B151, $D151, Hombres!$A$1:$DW$117, Mujeres!$A$1:$DW$117)</f>
        <v>0</v>
      </c>
      <c r="BN151" s="52" cm="1">
        <f t="array" aca="1" ref="BN151" ca="1">AnualidadPensionado(BN$1,$E151,$B151, $D151, Hombres!$A$1:$DW$117, Mujeres!$A$1:$DW$117)</f>
        <v>0</v>
      </c>
      <c r="BO151" s="52" cm="1">
        <f t="array" aca="1" ref="BO151" ca="1">AnualidadPensionado(BO$1,$E151,$B151, $D151, Hombres!$A$1:$DW$117, Mujeres!$A$1:$DW$117)</f>
        <v>0</v>
      </c>
      <c r="BP151" s="52" cm="1">
        <f t="array" aca="1" ref="BP151" ca="1">AnualidadPensionado(BP$1,$E151,$B151, $D151, Hombres!$A$1:$DW$117, Mujeres!$A$1:$DW$117)</f>
        <v>0</v>
      </c>
      <c r="BQ151" s="52" cm="1">
        <f t="array" aca="1" ref="BQ151" ca="1">AnualidadPensionado(BQ$1,$E151,$B151, $D151, Hombres!$A$1:$DW$117, Mujeres!$A$1:$DW$117)</f>
        <v>0</v>
      </c>
      <c r="BR151" s="52" cm="1">
        <f t="array" aca="1" ref="BR151" ca="1">AnualidadPensionado(BR$1,$E151,$B151, $D151, Hombres!$A$1:$DW$117, Mujeres!$A$1:$DW$117)</f>
        <v>0</v>
      </c>
      <c r="BS151" s="52" cm="1">
        <f t="array" aca="1" ref="BS151" ca="1">AnualidadPensionado(BS$1,$E151,$B151, $D151, Hombres!$A$1:$DW$117, Mujeres!$A$1:$DW$117)</f>
        <v>0</v>
      </c>
      <c r="BT151" s="52" cm="1">
        <f t="array" aca="1" ref="BT151" ca="1">AnualidadPensionado(BT$1,$E151,$B151, $D151, Hombres!$A$1:$DW$117, Mujeres!$A$1:$DW$117)</f>
        <v>0</v>
      </c>
      <c r="BU151" s="52" cm="1">
        <f t="array" aca="1" ref="BU151" ca="1">AnualidadPensionado(BU$1,$E151,$B151, $D151, Hombres!$A$1:$DW$117, Mujeres!$A$1:$DW$117)</f>
        <v>0</v>
      </c>
      <c r="BV151" s="52" cm="1">
        <f t="array" aca="1" ref="BV151" ca="1">AnualidadPensionado(BV$1,$E151,$B151, $D151, Hombres!$A$1:$DW$117, Mujeres!$A$1:$DW$117)</f>
        <v>0</v>
      </c>
      <c r="BW151" s="52" cm="1">
        <f t="array" aca="1" ref="BW151" ca="1">AnualidadPensionado(BW$1,$E151,$B151, $D151, Hombres!$A$1:$DW$117, Mujeres!$A$1:$DW$117)</f>
        <v>0</v>
      </c>
      <c r="BX151" s="52" cm="1">
        <f t="array" aca="1" ref="BX151" ca="1">AnualidadPensionado(BX$1,$E151,$B151, $D151, Hombres!$A$1:$DW$117, Mujeres!$A$1:$DW$117)</f>
        <v>0</v>
      </c>
      <c r="BY151" s="52" cm="1">
        <f t="array" aca="1" ref="BY151" ca="1">AnualidadPensionado(BY$1,$E151,$B151, $D151, Hombres!$A$1:$DW$117, Mujeres!$A$1:$DW$117)</f>
        <v>0</v>
      </c>
      <c r="BZ151" s="52" cm="1">
        <f t="array" aca="1" ref="BZ151" ca="1">AnualidadPensionado(BZ$1,$E151,$B151, $D151, Hombres!$A$1:$DW$117, Mujeres!$A$1:$DW$117)</f>
        <v>0</v>
      </c>
      <c r="CA151" s="52" cm="1">
        <f t="array" aca="1" ref="CA151" ca="1">AnualidadPensionado(CA$1,$E151,$B151, $D151, Hombres!$A$1:$DW$117, Mujeres!$A$1:$DW$117)</f>
        <v>0</v>
      </c>
      <c r="CB151" s="52" cm="1">
        <f t="array" aca="1" ref="CB151" ca="1">AnualidadPensionado(CB$1,$E151,$B151, $D151, Hombres!$A$1:$DW$117, Mujeres!$A$1:$DW$117)</f>
        <v>0</v>
      </c>
      <c r="CC151" s="52" cm="1">
        <f t="array" aca="1" ref="CC151" ca="1">AnualidadPensionado(CC$1,$E151,$B151, $D151, Hombres!$A$1:$DW$117, Mujeres!$A$1:$DW$117)</f>
        <v>0</v>
      </c>
      <c r="CD151" s="52" cm="1">
        <f t="array" aca="1" ref="CD151" ca="1">AnualidadPensionado(CD$1,$E151,$B151, $D151, Hombres!$A$1:$DW$117, Mujeres!$A$1:$DW$117)</f>
        <v>0</v>
      </c>
      <c r="CE151" s="52" cm="1">
        <f t="array" aca="1" ref="CE151" ca="1">AnualidadPensionado(CE$1,$E151,$B151, $D151, Hombres!$A$1:$DW$117, Mujeres!$A$1:$DW$117)</f>
        <v>0</v>
      </c>
      <c r="CF151" s="52" cm="1">
        <f t="array" aca="1" ref="CF151" ca="1">AnualidadPensionado(CF$1,$E151,$B151, $D151, Hombres!$A$1:$DW$117, Mujeres!$A$1:$DW$117)</f>
        <v>0</v>
      </c>
      <c r="CG151" s="52" cm="1">
        <f t="array" aca="1" ref="CG151" ca="1">AnualidadPensionado(CG$1,$E151,$B151, $D151, Hombres!$A$1:$DW$117, Mujeres!$A$1:$DW$117)</f>
        <v>0</v>
      </c>
      <c r="CH151" s="52" cm="1">
        <f t="array" aca="1" ref="CH151" ca="1">AnualidadPensionado(CH$1,$E151,$B151, $D151, Hombres!$A$1:$DW$117, Mujeres!$A$1:$DW$117)</f>
        <v>0</v>
      </c>
      <c r="CI151" s="52" cm="1">
        <f t="array" aca="1" ref="CI151" ca="1">AnualidadPensionado(CI$1,$E151,$B151, $D151, Hombres!$A$1:$DW$117, Mujeres!$A$1:$DW$117)</f>
        <v>0</v>
      </c>
      <c r="CJ151" s="52" cm="1">
        <f t="array" aca="1" ref="CJ151" ca="1">AnualidadPensionado(CJ$1,$E151,$B151, $D151, Hombres!$A$1:$DW$117, Mujeres!$A$1:$DW$117)</f>
        <v>0</v>
      </c>
      <c r="CK151" s="52" cm="1">
        <f t="array" aca="1" ref="CK151" ca="1">AnualidadPensionado(CK$1,$E151,$B151, $D151, Hombres!$A$1:$DW$117, Mujeres!$A$1:$DW$117)</f>
        <v>0</v>
      </c>
      <c r="CL151" s="52" cm="1">
        <f t="array" aca="1" ref="CL151" ca="1">AnualidadPensionado(CL$1,$E151,$B151, $D151, Hombres!$A$1:$DW$117, Mujeres!$A$1:$DW$117)</f>
        <v>0</v>
      </c>
      <c r="CM151" s="52" cm="1">
        <f t="array" aca="1" ref="CM151" ca="1">AnualidadPensionado(CM$1,$E151,$B151, $D151, Hombres!$A$1:$DW$117, Mujeres!$A$1:$DW$117)</f>
        <v>0</v>
      </c>
      <c r="CN151" s="52" cm="1">
        <f t="array" aca="1" ref="CN151" ca="1">AnualidadPensionado(CN$1,$E151,$B151, $D151, Hombres!$A$1:$DW$117, Mujeres!$A$1:$DW$117)</f>
        <v>0</v>
      </c>
      <c r="CO151" s="52" cm="1">
        <f t="array" aca="1" ref="CO151" ca="1">AnualidadPensionado(CO$1,$E151,$B151, $D151, Hombres!$A$1:$DW$117, Mujeres!$A$1:$DW$117)</f>
        <v>0</v>
      </c>
      <c r="CP151" s="52" cm="1">
        <f t="array" aca="1" ref="CP151" ca="1">AnualidadPensionado(CP$1,$E151,$B151, $D151, Hombres!$A$1:$DW$117, Mujeres!$A$1:$DW$117)</f>
        <v>0</v>
      </c>
      <c r="CQ151" s="52" cm="1">
        <f t="array" aca="1" ref="CQ151" ca="1">AnualidadPensionado(CQ$1,$E151,$B151, $D151, Hombres!$A$1:$DW$117, Mujeres!$A$1:$DW$117)</f>
        <v>0</v>
      </c>
      <c r="CR151" s="52" cm="1">
        <f t="array" aca="1" ref="CR151" ca="1">AnualidadPensionado(CR$1,$E151,$B151, $D151, Hombres!$A$1:$DW$117, Mujeres!$A$1:$DW$117)</f>
        <v>0</v>
      </c>
      <c r="CS151" s="52" cm="1">
        <f t="array" aca="1" ref="CS151" ca="1">AnualidadPensionado(CS$1,$E151,$B151, $D151, Hombres!$A$1:$DW$117, Mujeres!$A$1:$DW$117)</f>
        <v>0</v>
      </c>
      <c r="CT151" s="52" cm="1">
        <f t="array" aca="1" ref="CT151" ca="1">AnualidadPensionado(CT$1,$E151,$B151, $D151, Hombres!$A$1:$DW$117, Mujeres!$A$1:$DW$117)</f>
        <v>0</v>
      </c>
      <c r="CU151" s="52" cm="1">
        <f t="array" aca="1" ref="CU151" ca="1">AnualidadPensionado(CU$1,$E151,$B151, $D151, Hombres!$A$1:$DW$117, Mujeres!$A$1:$DW$117)</f>
        <v>0</v>
      </c>
      <c r="CV151" s="52" cm="1">
        <f t="array" aca="1" ref="CV151" ca="1">AnualidadPensionado(CV$1,$E151,$B151, $D151, Hombres!$A$1:$DW$117, Mujeres!$A$1:$DW$117)</f>
        <v>0</v>
      </c>
      <c r="CW151" s="52" cm="1">
        <f t="array" aca="1" ref="CW151" ca="1">AnualidadPensionado(CW$1,$E151,$B151, $D151, Hombres!$A$1:$DW$117, Mujeres!$A$1:$DW$117)</f>
        <v>0</v>
      </c>
      <c r="CX151" s="52" cm="1">
        <f t="array" aca="1" ref="CX151" ca="1">AnualidadPensionado(CX$1,$E151,$B151, $D151, Hombres!$A$1:$DW$117, Mujeres!$A$1:$DW$117)</f>
        <v>0</v>
      </c>
      <c r="CY151" s="52" cm="1">
        <f t="array" aca="1" ref="CY151" ca="1">AnualidadPensionado(CY$1,$E151,$B151, $D151, Hombres!$A$1:$DW$117, Mujeres!$A$1:$DW$117)</f>
        <v>0</v>
      </c>
      <c r="DB151" s="25"/>
      <c r="DC151" s="52" cm="1">
        <f t="array" aca="1" ref="DC151" ca="1">beneficio_muerte_individual_pensionado(DC$1,$E151,$B151, Hombres!$A$1:$DW$117, Mujeres!$A$1:$DW$117)</f>
        <v>0</v>
      </c>
      <c r="DD151" s="52" cm="1">
        <f t="array" aca="1" ref="DD151" ca="1">beneficio_muerte_individual_pensionado(DD$1,$E151,$B151, Hombres!$A$1:$DW$117, Mujeres!$A$1:$DW$117)</f>
        <v>32546.400000000001</v>
      </c>
      <c r="DE151" s="52" cm="1">
        <f t="array" aca="1" ref="DE151" ca="1">beneficio_muerte_individual_pensionado(DE$1,$E151,$B151, Hombres!$A$1:$DW$117, Mujeres!$A$1:$DW$117)</f>
        <v>34604.886556619997</v>
      </c>
      <c r="DF151" s="52" cm="1">
        <f t="array" aca="1" ref="DF151" ca="1">beneficio_muerte_individual_pensionado(DF$1,$E151,$B151, Hombres!$A$1:$DW$117, Mujeres!$A$1:$DW$117)</f>
        <v>36778.114940437365</v>
      </c>
      <c r="DG151" s="52" cm="1">
        <f t="array" aca="1" ref="DG151" ca="1">beneficio_muerte_individual_pensionado(DG$1,$E151,$B151, Hombres!$A$1:$DW$117, Mujeres!$A$1:$DW$117)</f>
        <v>38791.710797429878</v>
      </c>
      <c r="DH151" s="52" cm="1">
        <f t="array" aca="1" ref="DH151" ca="1">beneficio_muerte_individual_pensionado(DH$1,$E151,$B151, Hombres!$A$1:$DW$117, Mujeres!$A$1:$DW$117)</f>
        <v>40605.588802622384</v>
      </c>
      <c r="DI151" s="52" cm="1">
        <f t="array" aca="1" ref="DI151" ca="1">beneficio_muerte_individual_pensionado(DI$1,$E151,$B151, Hombres!$A$1:$DW$117, Mujeres!$A$1:$DW$117)</f>
        <v>42561.015552570374</v>
      </c>
      <c r="DJ151" s="52" cm="1">
        <f t="array" aca="1" ref="DJ151" ca="1">beneficio_muerte_individual_pensionado(DJ$1,$E151,$B151, Hombres!$A$1:$DW$117, Mujeres!$A$1:$DW$117)</f>
        <v>45048.14710191216</v>
      </c>
      <c r="DK151" s="52" cm="1">
        <f t="array" aca="1" ref="DK151" ca="1">beneficio_muerte_individual_pensionado(DK$1,$E151,$B151, Hombres!$A$1:$DW$117, Mujeres!$A$1:$DW$117)</f>
        <v>48289.227925720115</v>
      </c>
      <c r="DL151" s="52" cm="1">
        <f t="array" aca="1" ref="DL151" ca="1">beneficio_muerte_individual_pensionado(DL$1,$E151,$B151, Hombres!$A$1:$DW$117, Mujeres!$A$1:$DW$117)</f>
        <v>52229.500667355838</v>
      </c>
      <c r="DM151" s="52" cm="1">
        <f t="array" aca="1" ref="DM151" ca="1">beneficio_muerte_individual_pensionado(DM$1,$E151,$B151, Hombres!$A$1:$DW$117, Mujeres!$A$1:$DW$117)</f>
        <v>56690.07794205175</v>
      </c>
      <c r="DN151" s="52" cm="1">
        <f t="array" aca="1" ref="DN151" ca="1">beneficio_muerte_individual_pensionado(DN$1,$E151,$B151, Hombres!$A$1:$DW$117, Mujeres!$A$1:$DW$117)</f>
        <v>61427.306149522796</v>
      </c>
      <c r="DO151" s="52" cm="1">
        <f t="array" aca="1" ref="DO151" ca="1">beneficio_muerte_individual_pensionado(DO$1,$E151,$B151, Hombres!$A$1:$DW$117, Mujeres!$A$1:$DW$117)</f>
        <v>66027.724962419292</v>
      </c>
      <c r="DP151" s="52" cm="1">
        <f t="array" aca="1" ref="DP151" ca="1">beneficio_muerte_individual_pensionado(DP$1,$E151,$B151, Hombres!$A$1:$DW$117, Mujeres!$A$1:$DW$117)</f>
        <v>70222.971603465907</v>
      </c>
      <c r="DQ151" s="52" cm="1">
        <f t="array" aca="1" ref="DQ151" ca="1">beneficio_muerte_individual_pensionado(DQ$1,$E151,$B151, Hombres!$A$1:$DW$117, Mujeres!$A$1:$DW$117)</f>
        <v>73953.635195618888</v>
      </c>
      <c r="DR151" s="52" cm="1">
        <f t="array" aca="1" ref="DR151" ca="1">beneficio_muerte_individual_pensionado(DR$1,$E151,$B151, Hombres!$A$1:$DW$117, Mujeres!$A$1:$DW$117)</f>
        <v>77320.188757676471</v>
      </c>
      <c r="DS151" s="52" cm="1">
        <f t="array" aca="1" ref="DS151" ca="1">beneficio_muerte_individual_pensionado(DS$1,$E151,$B151, Hombres!$A$1:$DW$117, Mujeres!$A$1:$DW$117)</f>
        <v>80618.805251035621</v>
      </c>
      <c r="DT151" s="52" cm="1">
        <f t="array" aca="1" ref="DT151" ca="1">beneficio_muerte_individual_pensionado(DT$1,$E151,$B151, Hombres!$A$1:$DW$117, Mujeres!$A$1:$DW$117)</f>
        <v>87503.353719953782</v>
      </c>
      <c r="DU151" s="52" cm="1">
        <f t="array" aca="1" ref="DU151" ca="1">beneficio_muerte_individual_pensionado(DU$1,$E151,$B151, Hombres!$A$1:$DW$117, Mujeres!$A$1:$DW$117)</f>
        <v>91500.504674993048</v>
      </c>
      <c r="DV151" s="52" cm="1">
        <f t="array" aca="1" ref="DV151" ca="1">beneficio_muerte_individual_pensionado(DV$1,$E151,$B151, Hombres!$A$1:$DW$117, Mujeres!$A$1:$DW$117)</f>
        <v>95286.401440043468</v>
      </c>
      <c r="DW151" s="52" cm="1">
        <f t="array" aca="1" ref="DW151" ca="1">beneficio_muerte_individual_pensionado(DW$1,$E151,$B151, Hombres!$A$1:$DW$117, Mujeres!$A$1:$DW$117)</f>
        <v>98783.273864831397</v>
      </c>
      <c r="DX151" s="52" cm="1">
        <f t="array" aca="1" ref="DX151" ca="1">beneficio_muerte_individual_pensionado(DX$1,$E151,$B151, Hombres!$A$1:$DW$117, Mujeres!$A$1:$DW$117)</f>
        <v>102008.07781880045</v>
      </c>
      <c r="DY151" s="52" cm="1">
        <f t="array" aca="1" ref="DY151" ca="1">beneficio_muerte_individual_pensionado(DY$1,$E151,$B151, Hombres!$A$1:$DW$117, Mujeres!$A$1:$DW$117)</f>
        <v>104923.14313197449</v>
      </c>
      <c r="DZ151" s="52" cm="1">
        <f t="array" aca="1" ref="DZ151" ca="1">beneficio_muerte_individual_pensionado(DZ$1,$E151,$B151, Hombres!$A$1:$DW$117, Mujeres!$A$1:$DW$117)</f>
        <v>107442.96686372079</v>
      </c>
      <c r="EA151" s="52" cm="1">
        <f t="array" aca="1" ref="EA151" ca="1">beneficio_muerte_individual_pensionado(EA$1,$E151,$B151, Hombres!$A$1:$DW$117, Mujeres!$A$1:$DW$117)</f>
        <v>109371.10102313572</v>
      </c>
      <c r="EB151" s="52" cm="1">
        <f t="array" aca="1" ref="EB151" ca="1">beneficio_muerte_individual_pensionado(EB$1,$E151,$B151, Hombres!$A$1:$DW$117, Mujeres!$A$1:$DW$117)</f>
        <v>110536.18366416325</v>
      </c>
      <c r="EC151" s="52" cm="1">
        <f t="array" aca="1" ref="EC151" ca="1">beneficio_muerte_individual_pensionado(EC$1,$E151,$B151, Hombres!$A$1:$DW$117, Mujeres!$A$1:$DW$117)</f>
        <v>110867.85695018851</v>
      </c>
      <c r="ED151" s="52" cm="1">
        <f t="array" aca="1" ref="ED151" ca="1">beneficio_muerte_individual_pensionado(ED$1,$E151,$B151, Hombres!$A$1:$DW$117, Mujeres!$A$1:$DW$117)</f>
        <v>110306.46296154227</v>
      </c>
      <c r="EE151" s="52" cm="1">
        <f t="array" aca="1" ref="EE151" ca="1">beneficio_muerte_individual_pensionado(EE$1,$E151,$B151, Hombres!$A$1:$DW$117, Mujeres!$A$1:$DW$117)</f>
        <v>108750.60452957651</v>
      </c>
      <c r="EF151" s="52" cm="1">
        <f t="array" aca="1" ref="EF151" ca="1">beneficio_muerte_individual_pensionado(EF$1,$E151,$B151, Hombres!$A$1:$DW$117, Mujeres!$A$1:$DW$117)</f>
        <v>106048.90933913118</v>
      </c>
      <c r="EG151" s="52" cm="1">
        <f t="array" aca="1" ref="EG151" ca="1">beneficio_muerte_individual_pensionado(EG$1,$E151,$B151, Hombres!$A$1:$DW$117, Mujeres!$A$1:$DW$117)</f>
        <v>102128.63923769149</v>
      </c>
      <c r="EH151" s="52" cm="1">
        <f t="array" aca="1" ref="EH151" ca="1">beneficio_muerte_individual_pensionado(EH$1,$E151,$B151, Hombres!$A$1:$DW$117, Mujeres!$A$1:$DW$117)</f>
        <v>97048.398690533664</v>
      </c>
      <c r="EI151" s="52" cm="1">
        <f t="array" aca="1" ref="EI151" ca="1">beneficio_muerte_individual_pensionado(EI$1,$E151,$B151, Hombres!$A$1:$DW$117, Mujeres!$A$1:$DW$117)</f>
        <v>90916.568721702264</v>
      </c>
      <c r="EJ151" s="52" cm="1">
        <f t="array" aca="1" ref="EJ151" ca="1">beneficio_muerte_individual_pensionado(EJ$1,$E151,$B151, Hombres!$A$1:$DW$117, Mujeres!$A$1:$DW$117)</f>
        <v>83832.919076648323</v>
      </c>
      <c r="EK151" s="52" cm="1">
        <f t="array" aca="1" ref="EK151" ca="1">beneficio_muerte_individual_pensionado(EK$1,$E151,$B151, Hombres!$A$1:$DW$117, Mujeres!$A$1:$DW$117)</f>
        <v>75898.344287297892</v>
      </c>
      <c r="EL151" s="52" cm="1">
        <f t="array" aca="1" ref="EL151" ca="1">beneficio_muerte_individual_pensionado(EL$1,$E151,$B151, Hombres!$A$1:$DW$117, Mujeres!$A$1:$DW$117)</f>
        <v>67302.966582760113</v>
      </c>
      <c r="EM151" s="52" cm="1">
        <f t="array" aca="1" ref="EM151" ca="1">beneficio_muerte_individual_pensionado(EM$1,$E151,$B151, Hombres!$A$1:$DW$117, Mujeres!$A$1:$DW$117)</f>
        <v>58340.256539723654</v>
      </c>
      <c r="EN151" s="52" cm="1">
        <f t="array" aca="1" ref="EN151" ca="1">beneficio_muerte_individual_pensionado(EN$1,$E151,$B151, Hombres!$A$1:$DW$117, Mujeres!$A$1:$DW$117)</f>
        <v>49330.897023755613</v>
      </c>
      <c r="EO151" s="52" cm="1">
        <f t="array" aca="1" ref="EO151" ca="1">beneficio_muerte_individual_pensionado(EO$1,$E151,$B151, Hombres!$A$1:$DW$117, Mujeres!$A$1:$DW$117)</f>
        <v>40572.707359270869</v>
      </c>
      <c r="EP151" s="52" cm="1">
        <f t="array" aca="1" ref="EP151" ca="1">beneficio_muerte_individual_pensionado(EP$1,$E151,$B151, Hombres!$A$1:$DW$117, Mujeres!$A$1:$DW$117)</f>
        <v>32334.616335030802</v>
      </c>
      <c r="EQ151" s="52" cm="1">
        <f t="array" aca="1" ref="EQ151" ca="1">beneficio_muerte_individual_pensionado(EQ$1,$E151,$B151, Hombres!$A$1:$DW$117, Mujeres!$A$1:$DW$117)</f>
        <v>24869.955362615437</v>
      </c>
      <c r="ER151" s="52" cm="1">
        <f t="array" aca="1" ref="ER151" ca="1">beneficio_muerte_individual_pensionado(ER$1,$E151,$B151, Hombres!$A$1:$DW$117, Mujeres!$A$1:$DW$117)</f>
        <v>18388.69686001704</v>
      </c>
      <c r="ES151" s="52" cm="1">
        <f t="array" aca="1" ref="ES151" ca="1">beneficio_muerte_individual_pensionado(ES$1,$E151,$B151, Hombres!$A$1:$DW$117, Mujeres!$A$1:$DW$117)</f>
        <v>13013.343202898823</v>
      </c>
      <c r="ET151" s="52" cm="1">
        <f t="array" aca="1" ref="ET151" ca="1">beneficio_muerte_individual_pensionado(ET$1,$E151,$B151, Hombres!$A$1:$DW$117, Mujeres!$A$1:$DW$117)</f>
        <v>8766.3095424765743</v>
      </c>
      <c r="EU151" s="52" cm="1">
        <f t="array" aca="1" ref="EU151" ca="1">beneficio_muerte_individual_pensionado(EU$1,$E151,$B151, Hombres!$A$1:$DW$117, Mujeres!$A$1:$DW$117)</f>
        <v>5583.7220289732268</v>
      </c>
      <c r="EV151" s="52" cm="1">
        <f t="array" aca="1" ref="EV151" ca="1">beneficio_muerte_individual_pensionado(EV$1,$E151,$B151, Hombres!$A$1:$DW$117, Mujeres!$A$1:$DW$117)</f>
        <v>3337.5664907850633</v>
      </c>
      <c r="EW151" s="52" cm="1">
        <f t="array" aca="1" ref="EW151" ca="1">beneficio_muerte_individual_pensionado(EW$1,$E151,$B151, Hombres!$A$1:$DW$117, Mujeres!$A$1:$DW$117)</f>
        <v>1856.5691421996185</v>
      </c>
      <c r="EX151" s="52" cm="1">
        <f t="array" aca="1" ref="EX151" ca="1">beneficio_muerte_individual_pensionado(EX$1,$E151,$B151, Hombres!$A$1:$DW$117, Mujeres!$A$1:$DW$117)</f>
        <v>951.68203196148761</v>
      </c>
      <c r="EY151" s="52" cm="1">
        <f t="array" aca="1" ref="EY151" ca="1">beneficio_muerte_individual_pensionado(EY$1,$E151,$B151, Hombres!$A$1:$DW$117, Mujeres!$A$1:$DW$117)</f>
        <v>444.07558711323475</v>
      </c>
      <c r="EZ151" s="52" cm="1">
        <f t="array" aca="1" ref="EZ151" ca="1">beneficio_muerte_individual_pensionado(EZ$1,$E151,$B151, Hombres!$A$1:$DW$117, Mujeres!$A$1:$DW$117)</f>
        <v>185.74404152265654</v>
      </c>
      <c r="FA151" s="52" cm="1">
        <f t="array" aca="1" ref="FA151" ca="1">beneficio_muerte_individual_pensionado(FA$1,$E151,$B151, Hombres!$A$1:$DW$117, Mujeres!$A$1:$DW$117)</f>
        <v>68.307311505317244</v>
      </c>
      <c r="FB151" s="52" cm="1">
        <f t="array" aca="1" ref="FB151" ca="1">beneficio_muerte_individual_pensionado(FB$1,$E151,$B151, Hombres!$A$1:$DW$117, Mujeres!$A$1:$DW$117)</f>
        <v>21.542954169170283</v>
      </c>
      <c r="FC151" s="52" cm="1">
        <f t="array" aca="1" ref="FC151" ca="1">beneficio_muerte_individual_pensionado(FC$1,$E151,$B151, Hombres!$A$1:$DW$117, Mujeres!$A$1:$DW$117)</f>
        <v>6.984991187182545</v>
      </c>
      <c r="FD151" s="52" cm="1">
        <f t="array" aca="1" ref="FD151" ca="1">beneficio_muerte_individual_pensionado(FD$1,$E151,$B151, Hombres!$A$1:$DW$117, Mujeres!$A$1:$DW$117)</f>
        <v>0</v>
      </c>
      <c r="FE151" s="52" cm="1">
        <f t="array" aca="1" ref="FE151" ca="1">beneficio_muerte_individual_pensionado(FE$1,$E151,$B151, Hombres!$A$1:$DW$117, Mujeres!$A$1:$DW$117)</f>
        <v>0</v>
      </c>
      <c r="FF151" s="52" cm="1">
        <f t="array" aca="1" ref="FF151" ca="1">beneficio_muerte_individual_pensionado(FF$1,$E151,$B151, Hombres!$A$1:$DW$117, Mujeres!$A$1:$DW$117)</f>
        <v>0</v>
      </c>
      <c r="FG151" s="52" cm="1">
        <f t="array" aca="1" ref="FG151" ca="1">beneficio_muerte_individual_pensionado(FG$1,$E151,$B151, Hombres!$A$1:$DW$117, Mujeres!$A$1:$DW$117)</f>
        <v>0</v>
      </c>
      <c r="FH151" s="52" cm="1">
        <f t="array" aca="1" ref="FH151" ca="1">beneficio_muerte_individual_pensionado(FH$1,$E151,$B151, Hombres!$A$1:$DW$117, Mujeres!$A$1:$DW$117)</f>
        <v>0</v>
      </c>
      <c r="FI151" s="52" cm="1">
        <f t="array" aca="1" ref="FI151" ca="1">beneficio_muerte_individual_pensionado(FI$1,$E151,$B151, Hombres!$A$1:$DW$117, Mujeres!$A$1:$DW$117)</f>
        <v>0</v>
      </c>
      <c r="FJ151" s="52" cm="1">
        <f t="array" aca="1" ref="FJ151" ca="1">beneficio_muerte_individual_pensionado(FJ$1,$E151,$B151, Hombres!$A$1:$DW$117, Mujeres!$A$1:$DW$117)</f>
        <v>0</v>
      </c>
      <c r="FK151" s="52" cm="1">
        <f t="array" aca="1" ref="FK151" ca="1">beneficio_muerte_individual_pensionado(FK$1,$E151,$B151, Hombres!$A$1:$DW$117, Mujeres!$A$1:$DW$117)</f>
        <v>0</v>
      </c>
      <c r="FL151" s="52" cm="1">
        <f t="array" aca="1" ref="FL151" ca="1">beneficio_muerte_individual_pensionado(FL$1,$E151,$B151, Hombres!$A$1:$DW$117, Mujeres!$A$1:$DW$117)</f>
        <v>0</v>
      </c>
      <c r="FM151" s="52" cm="1">
        <f t="array" aca="1" ref="FM151" ca="1">beneficio_muerte_individual_pensionado(FM$1,$E151,$B151, Hombres!$A$1:$DW$117, Mujeres!$A$1:$DW$117)</f>
        <v>0</v>
      </c>
      <c r="FN151" s="52" cm="1">
        <f t="array" aca="1" ref="FN151" ca="1">beneficio_muerte_individual_pensionado(FN$1,$E151,$B151, Hombres!$A$1:$DW$117, Mujeres!$A$1:$DW$117)</f>
        <v>0</v>
      </c>
      <c r="FO151" s="52" cm="1">
        <f t="array" aca="1" ref="FO151" ca="1">beneficio_muerte_individual_pensionado(FO$1,$E151,$B151, Hombres!$A$1:$DW$117, Mujeres!$A$1:$DW$117)</f>
        <v>0</v>
      </c>
      <c r="FP151" s="52" cm="1">
        <f t="array" aca="1" ref="FP151" ca="1">beneficio_muerte_individual_pensionado(FP$1,$E151,$B151, Hombres!$A$1:$DW$117, Mujeres!$A$1:$DW$117)</f>
        <v>0</v>
      </c>
      <c r="FQ151" s="52" cm="1">
        <f t="array" aca="1" ref="FQ151" ca="1">beneficio_muerte_individual_pensionado(FQ$1,$E151,$B151, Hombres!$A$1:$DW$117, Mujeres!$A$1:$DW$117)</f>
        <v>0</v>
      </c>
      <c r="FR151" s="52" cm="1">
        <f t="array" aca="1" ref="FR151" ca="1">beneficio_muerte_individual_pensionado(FR$1,$E151,$B151, Hombres!$A$1:$DW$117, Mujeres!$A$1:$DW$117)</f>
        <v>0</v>
      </c>
      <c r="FS151" s="52" cm="1">
        <f t="array" aca="1" ref="FS151" ca="1">beneficio_muerte_individual_pensionado(FS$1,$E151,$B151, Hombres!$A$1:$DW$117, Mujeres!$A$1:$DW$117)</f>
        <v>0</v>
      </c>
      <c r="FT151" s="52" cm="1">
        <f t="array" aca="1" ref="FT151" ca="1">beneficio_muerte_individual_pensionado(FT$1,$E151,$B151, Hombres!$A$1:$DW$117, Mujeres!$A$1:$DW$117)</f>
        <v>0</v>
      </c>
      <c r="FU151" s="52" cm="1">
        <f t="array" aca="1" ref="FU151" ca="1">beneficio_muerte_individual_pensionado(FU$1,$E151,$B151, Hombres!$A$1:$DW$117, Mujeres!$A$1:$DW$117)</f>
        <v>0</v>
      </c>
      <c r="FV151" s="52" cm="1">
        <f t="array" aca="1" ref="FV151" ca="1">beneficio_muerte_individual_pensionado(FV$1,$E151,$B151, Hombres!$A$1:$DW$117, Mujeres!$A$1:$DW$117)</f>
        <v>0</v>
      </c>
      <c r="FW151" s="52" cm="1">
        <f t="array" aca="1" ref="FW151" ca="1">beneficio_muerte_individual_pensionado(FW$1,$E151,$B151, Hombres!$A$1:$DW$117, Mujeres!$A$1:$DW$117)</f>
        <v>0</v>
      </c>
      <c r="FX151" s="52" cm="1">
        <f t="array" aca="1" ref="FX151" ca="1">beneficio_muerte_individual_pensionado(FX$1,$E151,$B151, Hombres!$A$1:$DW$117, Mujeres!$A$1:$DW$117)</f>
        <v>0</v>
      </c>
      <c r="FY151" s="52" cm="1">
        <f t="array" aca="1" ref="FY151" ca="1">beneficio_muerte_individual_pensionado(FY$1,$E151,$B151, Hombres!$A$1:$DW$117, Mujeres!$A$1:$DW$117)</f>
        <v>0</v>
      </c>
      <c r="FZ151" s="52" cm="1">
        <f t="array" aca="1" ref="FZ151" ca="1">beneficio_muerte_individual_pensionado(FZ$1,$E151,$B151, Hombres!$A$1:$DW$117, Mujeres!$A$1:$DW$117)</f>
        <v>0</v>
      </c>
      <c r="GA151" s="52" cm="1">
        <f t="array" aca="1" ref="GA151" ca="1">beneficio_muerte_individual_pensionado(GA$1,$E151,$B151, Hombres!$A$1:$DW$117, Mujeres!$A$1:$DW$117)</f>
        <v>0</v>
      </c>
      <c r="GB151" s="52" cm="1">
        <f t="array" aca="1" ref="GB151" ca="1">beneficio_muerte_individual_pensionado(GB$1,$E151,$B151, Hombres!$A$1:$DW$117, Mujeres!$A$1:$DW$117)</f>
        <v>0</v>
      </c>
      <c r="GC151" s="52" cm="1">
        <f t="array" aca="1" ref="GC151" ca="1">beneficio_muerte_individual_pensionado(GC$1,$E151,$B151, Hombres!$A$1:$DW$117, Mujeres!$A$1:$DW$117)</f>
        <v>0</v>
      </c>
      <c r="GD151" s="52" cm="1">
        <f t="array" aca="1" ref="GD151" ca="1">beneficio_muerte_individual_pensionado(GD$1,$E151,$B151, Hombres!$A$1:$DW$117, Mujeres!$A$1:$DW$117)</f>
        <v>0</v>
      </c>
      <c r="GE151" s="52" cm="1">
        <f t="array" aca="1" ref="GE151" ca="1">beneficio_muerte_individual_pensionado(GE$1,$E151,$B151, Hombres!$A$1:$DW$117, Mujeres!$A$1:$DW$117)</f>
        <v>0</v>
      </c>
      <c r="GF151" s="52" cm="1">
        <f t="array" aca="1" ref="GF151" ca="1">beneficio_muerte_individual_pensionado(GF$1,$E151,$B151, Hombres!$A$1:$DW$117, Mujeres!$A$1:$DW$117)</f>
        <v>0</v>
      </c>
      <c r="GG151" s="52" cm="1">
        <f t="array" aca="1" ref="GG151" ca="1">beneficio_muerte_individual_pensionado(GG$1,$E151,$B151, Hombres!$A$1:$DW$117, Mujeres!$A$1:$DW$117)</f>
        <v>0</v>
      </c>
      <c r="GH151" s="52" cm="1">
        <f t="array" aca="1" ref="GH151" ca="1">beneficio_muerte_individual_pensionado(GH$1,$E151,$B151, Hombres!$A$1:$DW$117, Mujeres!$A$1:$DW$117)</f>
        <v>0</v>
      </c>
      <c r="GI151" s="52" cm="1">
        <f t="array" aca="1" ref="GI151" ca="1">beneficio_muerte_individual_pensionado(GI$1,$E151,$B151, Hombres!$A$1:$DW$117, Mujeres!$A$1:$DW$117)</f>
        <v>0</v>
      </c>
      <c r="GJ151" s="52" cm="1">
        <f t="array" aca="1" ref="GJ151" ca="1">beneficio_muerte_individual_pensionado(GJ$1,$E151,$B151, Hombres!$A$1:$DW$117, Mujeres!$A$1:$DW$117)</f>
        <v>0</v>
      </c>
      <c r="GK151" s="52" cm="1">
        <f t="array" aca="1" ref="GK151" ca="1">beneficio_muerte_individual_pensionado(GK$1,$E151,$B151, Hombres!$A$1:$DW$117, Mujeres!$A$1:$DW$117)</f>
        <v>0</v>
      </c>
      <c r="GL151" s="52" cm="1">
        <f t="array" aca="1" ref="GL151" ca="1">beneficio_muerte_individual_pensionado(GL$1,$E151,$B151, Hombres!$A$1:$DW$117, Mujeres!$A$1:$DW$117)</f>
        <v>0</v>
      </c>
      <c r="GM151" s="52" cm="1">
        <f t="array" aca="1" ref="GM151" ca="1">beneficio_muerte_individual_pensionado(GM$1,$E151,$B151, Hombres!$A$1:$DW$117, Mujeres!$A$1:$DW$117)</f>
        <v>0</v>
      </c>
      <c r="GN151" s="52" cm="1">
        <f t="array" aca="1" ref="GN151" ca="1">beneficio_muerte_individual_pensionado(GN$1,$E151,$B151, Hombres!$A$1:$DW$117, Mujeres!$A$1:$DW$117)</f>
        <v>0</v>
      </c>
      <c r="GO151" s="52" cm="1">
        <f t="array" aca="1" ref="GO151" ca="1">beneficio_muerte_individual_pensionado(GO$1,$E151,$B151, Hombres!$A$1:$DW$117, Mujeres!$A$1:$DW$117)</f>
        <v>0</v>
      </c>
      <c r="GP151" s="52" cm="1">
        <f t="array" aca="1" ref="GP151" ca="1">beneficio_muerte_individual_pensionado(GP$1,$E151,$B151, Hombres!$A$1:$DW$117, Mujeres!$A$1:$DW$117)</f>
        <v>0</v>
      </c>
      <c r="GQ151" s="52" cm="1">
        <f t="array" aca="1" ref="GQ151" ca="1">beneficio_muerte_individual_pensionado(GQ$1,$E151,$B151, Hombres!$A$1:$DW$117, Mujeres!$A$1:$DW$117)</f>
        <v>0</v>
      </c>
      <c r="GR151" s="52" cm="1">
        <f t="array" aca="1" ref="GR151" ca="1">beneficio_muerte_individual_pensionado(GR$1,$E151,$B151, Hombres!$A$1:$DW$117, Mujeres!$A$1:$DW$117)</f>
        <v>0</v>
      </c>
      <c r="GS151" s="52" cm="1">
        <f t="array" aca="1" ref="GS151" ca="1">beneficio_muerte_individual_pensionado(GS$1,$E151,$B151, Hombres!$A$1:$DW$117, Mujeres!$A$1:$DW$117)</f>
        <v>0</v>
      </c>
      <c r="GT151" s="52" cm="1">
        <f t="array" aca="1" ref="GT151" ca="1">beneficio_muerte_individual_pensionado(GT$1,$E151,$B151, Hombres!$A$1:$DW$117, Mujeres!$A$1:$DW$117)</f>
        <v>0</v>
      </c>
    </row>
    <row r="152" spans="1:202" x14ac:dyDescent="0.3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5"/>
      <c r="H152" s="52" cm="1">
        <f t="array" aca="1" ref="H152" ca="1">AnualidadPensionado(H$1,$E152,$B152, $D152, Hombres!$A$1:$DW$117, Mujeres!$A$1:$DW$117)</f>
        <v>0</v>
      </c>
      <c r="I152" s="52" cm="1">
        <f t="array" aca="1" ref="I152" ca="1">AnualidadPensionado(I$1,$E152,$B152, $D152, Hombres!$A$1:$DW$117, Mujeres!$A$1:$DW$117)</f>
        <v>4238850.9010861646</v>
      </c>
      <c r="J152" s="52" cm="1">
        <f t="array" aca="1" ref="J152" ca="1">AnualidadPensionado(J$1,$E152,$B152, $D152, Hombres!$A$1:$DW$117, Mujeres!$A$1:$DW$117)</f>
        <v>4333471.7050619097</v>
      </c>
      <c r="K152" s="52" cm="1">
        <f t="array" aca="1" ref="K152" ca="1">AnualidadPensionado(K$1,$E152,$B152, $D152, Hombres!$A$1:$DW$117, Mujeres!$A$1:$DW$117)</f>
        <v>4427877.8508701194</v>
      </c>
      <c r="L152" s="52" cm="1">
        <f t="array" aca="1" ref="L152" ca="1">AnualidadPensionado(L$1,$E152,$B152, $D152, Hombres!$A$1:$DW$117, Mujeres!$A$1:$DW$117)</f>
        <v>4521597.3968909224</v>
      </c>
      <c r="M152" s="52" cm="1">
        <f t="array" aca="1" ref="M152" ca="1">AnualidadPensionado(M$1,$E152,$B152, $D152, Hombres!$A$1:$DW$117, Mujeres!$A$1:$DW$117)</f>
        <v>4614020.9592693569</v>
      </c>
      <c r="N152" s="52" cm="1">
        <f t="array" aca="1" ref="N152" ca="1">AnualidadPensionado(N$1,$E152,$B152, $D152, Hombres!$A$1:$DW$117, Mujeres!$A$1:$DW$117)</f>
        <v>4704341.6514906501</v>
      </c>
      <c r="O152" s="52" cm="1">
        <f t="array" aca="1" ref="O152" ca="1">AnualidadPensionado(O$1,$E152,$B152, $D152, Hombres!$A$1:$DW$117, Mujeres!$A$1:$DW$117)</f>
        <v>4791318.4225222096</v>
      </c>
      <c r="P152" s="52" cm="1">
        <f t="array" aca="1" ref="P152" ca="1">AnualidadPensionado(P$1,$E152,$B152, $D152, Hombres!$A$1:$DW$117, Mujeres!$A$1:$DW$117)</f>
        <v>4873563.6982863275</v>
      </c>
      <c r="Q152" s="52" cm="1">
        <f t="array" aca="1" ref="Q152" ca="1">AnualidadPensionado(Q$1,$E152,$B152, $D152, Hombres!$A$1:$DW$117, Mujeres!$A$1:$DW$117)</f>
        <v>4950269.8772418164</v>
      </c>
      <c r="R152" s="52" cm="1">
        <f t="array" aca="1" ref="R152" ca="1">AnualidadPensionado(R$1,$E152,$B152, $D152, Hombres!$A$1:$DW$117, Mujeres!$A$1:$DW$117)</f>
        <v>5021383.1128206206</v>
      </c>
      <c r="S152" s="52" cm="1">
        <f t="array" aca="1" ref="S152" ca="1">AnualidadPensionado(S$1,$E152,$B152, $D152, Hombres!$A$1:$DW$117, Mujeres!$A$1:$DW$117)</f>
        <v>5086837.2233213549</v>
      </c>
      <c r="T152" s="52" cm="1">
        <f t="array" aca="1" ref="T152" ca="1">AnualidadPensionado(T$1,$E152,$B152, $D152, Hombres!$A$1:$DW$117, Mujeres!$A$1:$DW$117)</f>
        <v>5145615.4544843668</v>
      </c>
      <c r="U152" s="52" cm="1">
        <f t="array" aca="1" ref="U152" ca="1">AnualidadPensionado(U$1,$E152,$B152, $D152, Hombres!$A$1:$DW$117, Mujeres!$A$1:$DW$117)</f>
        <v>5195682.8846022775</v>
      </c>
      <c r="V152" s="52" cm="1">
        <f t="array" aca="1" ref="V152" ca="1">AnualidadPensionado(V$1,$E152,$B152, $D152, Hombres!$A$1:$DW$117, Mujeres!$A$1:$DW$117)</f>
        <v>5234455.4966710871</v>
      </c>
      <c r="W152" s="52" cm="1">
        <f t="array" aca="1" ref="W152" ca="1">AnualidadPensionado(W$1,$E152,$B152, $D152, Hombres!$A$1:$DW$117, Mujeres!$A$1:$DW$117)</f>
        <v>5259444.5830684295</v>
      </c>
      <c r="X152" s="52" cm="1">
        <f t="array" aca="1" ref="X152" ca="1">AnualidadPensionado(X$1,$E152,$B152, $D152, Hombres!$A$1:$DW$117, Mujeres!$A$1:$DW$117)</f>
        <v>5262700.9524037037</v>
      </c>
      <c r="Y152" s="52" cm="1">
        <f t="array" aca="1" ref="Y152" ca="1">AnualidadPensionado(Y$1,$E152,$B152, $D152, Hombres!$A$1:$DW$117, Mujeres!$A$1:$DW$117)</f>
        <v>5248966.3554581208</v>
      </c>
      <c r="Z152" s="52" cm="1">
        <f t="array" aca="1" ref="Z152" ca="1">AnualidadPensionado(Z$1,$E152,$B152, $D152, Hombres!$A$1:$DW$117, Mujeres!$A$1:$DW$117)</f>
        <v>5216264.5234655626</v>
      </c>
      <c r="AA152" s="52" cm="1">
        <f t="array" aca="1" ref="AA152" ca="1">AnualidadPensionado(AA$1,$E152,$B152, $D152, Hombres!$A$1:$DW$117, Mujeres!$A$1:$DW$117)</f>
        <v>5162571.9947925555</v>
      </c>
      <c r="AB152" s="52" cm="1">
        <f t="array" aca="1" ref="AB152" ca="1">AnualidadPensionado(AB$1,$E152,$B152, $D152, Hombres!$A$1:$DW$117, Mujeres!$A$1:$DW$117)</f>
        <v>5086146.4973486383</v>
      </c>
      <c r="AC152" s="52" cm="1">
        <f t="array" aca="1" ref="AC152" ca="1">AnualidadPensionado(AC$1,$E152,$B152, $D152, Hombres!$A$1:$DW$117, Mujeres!$A$1:$DW$117)</f>
        <v>4985449.25496276</v>
      </c>
      <c r="AD152" s="52" cm="1">
        <f t="array" aca="1" ref="AD152" ca="1">AnualidadPensionado(AD$1,$E152,$B152, $D152, Hombres!$A$1:$DW$117, Mujeres!$A$1:$DW$117)</f>
        <v>4858947.7725898894</v>
      </c>
      <c r="AE152" s="52" cm="1">
        <f t="array" aca="1" ref="AE152" ca="1">AnualidadPensionado(AE$1,$E152,$B152, $D152, Hombres!$A$1:$DW$117, Mujeres!$A$1:$DW$117)</f>
        <v>4705242.9965036232</v>
      </c>
      <c r="AF152" s="52" cm="1">
        <f t="array" aca="1" ref="AF152" ca="1">AnualidadPensionado(AF$1,$E152,$B152, $D152, Hombres!$A$1:$DW$117, Mujeres!$A$1:$DW$117)</f>
        <v>4523417.270352005</v>
      </c>
      <c r="AG152" s="52" cm="1">
        <f t="array" aca="1" ref="AG152" ca="1">AnualidadPensionado(AG$1,$E152,$B152, $D152, Hombres!$A$1:$DW$117, Mujeres!$A$1:$DW$117)</f>
        <v>4313456.4299726756</v>
      </c>
      <c r="AH152" s="52" cm="1">
        <f t="array" aca="1" ref="AH152" ca="1">AnualidadPensionado(AH$1,$E152,$B152, $D152, Hombres!$A$1:$DW$117, Mujeres!$A$1:$DW$117)</f>
        <v>4076131.786891608</v>
      </c>
      <c r="AI152" s="52" cm="1">
        <f t="array" aca="1" ref="AI152" ca="1">AnualidadPensionado(AI$1,$E152,$B152, $D152, Hombres!$A$1:$DW$117, Mujeres!$A$1:$DW$117)</f>
        <v>3812816.8650695994</v>
      </c>
      <c r="AJ152" s="52" cm="1">
        <f t="array" aca="1" ref="AJ152" ca="1">AnualidadPensionado(AJ$1,$E152,$B152, $D152, Hombres!$A$1:$DW$117, Mujeres!$A$1:$DW$117)</f>
        <v>3525618.3258653958</v>
      </c>
      <c r="AK152" s="52" cm="1">
        <f t="array" aca="1" ref="AK152" ca="1">AnualidadPensionado(AK$1,$E152,$B152, $D152, Hombres!$A$1:$DW$117, Mujeres!$A$1:$DW$117)</f>
        <v>3217732.691527551</v>
      </c>
      <c r="AL152" s="52" cm="1">
        <f t="array" aca="1" ref="AL152" ca="1">AnualidadPensionado(AL$1,$E152,$B152, $D152, Hombres!$A$1:$DW$117, Mujeres!$A$1:$DW$117)</f>
        <v>2893806.4503018246</v>
      </c>
      <c r="AM152" s="52" cm="1">
        <f t="array" aca="1" ref="AM152" ca="1">AnualidadPensionado(AM$1,$E152,$B152, $D152, Hombres!$A$1:$DW$117, Mujeres!$A$1:$DW$117)</f>
        <v>2559748.6631669807</v>
      </c>
      <c r="AN152" s="52" cm="1">
        <f t="array" aca="1" ref="AN152" ca="1">AnualidadPensionado(AN$1,$E152,$B152, $D152, Hombres!$A$1:$DW$117, Mujeres!$A$1:$DW$117)</f>
        <v>2222281.1904536826</v>
      </c>
      <c r="AO152" s="52" cm="1">
        <f t="array" aca="1" ref="AO152" ca="1">AnualidadPensionado(AO$1,$E152,$B152, $D152, Hombres!$A$1:$DW$117, Mujeres!$A$1:$DW$117)</f>
        <v>1888721.977237727</v>
      </c>
      <c r="AP152" s="52" cm="1">
        <f t="array" aca="1" ref="AP152" ca="1">AnualidadPensionado(AP$1,$E152,$B152, $D152, Hombres!$A$1:$DW$117, Mujeres!$A$1:$DW$117)</f>
        <v>1566866.4516231068</v>
      </c>
      <c r="AQ152" s="52" cm="1">
        <f t="array" aca="1" ref="AQ152" ca="1">AnualidadPensionado(AQ$1,$E152,$B152, $D152, Hombres!$A$1:$DW$117, Mujeres!$A$1:$DW$117)</f>
        <v>1264678.3800482443</v>
      </c>
      <c r="AR152" s="52" cm="1">
        <f t="array" aca="1" ref="AR152" ca="1">AnualidadPensionado(AR$1,$E152,$B152, $D152, Hombres!$A$1:$DW$117, Mujeres!$A$1:$DW$117)</f>
        <v>989515.17085040594</v>
      </c>
      <c r="AS152" s="52" cm="1">
        <f t="array" aca="1" ref="AS152" ca="1">AnualidadPensionado(AS$1,$E152,$B152, $D152, Hombres!$A$1:$DW$117, Mujeres!$A$1:$DW$117)</f>
        <v>747293.6965752457</v>
      </c>
      <c r="AT152" s="52" cm="1">
        <f t="array" aca="1" ref="AT152" ca="1">AnualidadPensionado(AT$1,$E152,$B152, $D152, Hombres!$A$1:$DW$117, Mujeres!$A$1:$DW$117)</f>
        <v>541970.66350279562</v>
      </c>
      <c r="AU152" s="52" cm="1">
        <f t="array" aca="1" ref="AU152" ca="1">AnualidadPensionado(AU$1,$E152,$B152, $D152, Hombres!$A$1:$DW$117, Mujeres!$A$1:$DW$117)</f>
        <v>375232.29138556693</v>
      </c>
      <c r="AV152" s="52" cm="1">
        <f t="array" aca="1" ref="AV152" ca="1">AnualidadPensionado(AV$1,$E152,$B152, $D152, Hombres!$A$1:$DW$117, Mujeres!$A$1:$DW$117)</f>
        <v>246324.94910264952</v>
      </c>
      <c r="AW152" s="52" cm="1">
        <f t="array" aca="1" ref="AW152" ca="1">AnualidadPensionado(AW$1,$E152,$B152, $D152, Hombres!$A$1:$DW$117, Mujeres!$A$1:$DW$117)</f>
        <v>152104.14314304871</v>
      </c>
      <c r="AX152" s="52" cm="1">
        <f t="array" aca="1" ref="AX152" ca="1">AnualidadPensionado(AX$1,$E152,$B152, $D152, Hombres!$A$1:$DW$117, Mujeres!$A$1:$DW$117)</f>
        <v>87504.183551568291</v>
      </c>
      <c r="AY152" s="52" cm="1">
        <f t="array" aca="1" ref="AY152" ca="1">AnualidadPensionado(AY$1,$E152,$B152, $D152, Hombres!$A$1:$DW$117, Mujeres!$A$1:$DW$117)</f>
        <v>46353.954295134012</v>
      </c>
      <c r="AZ152" s="52" cm="1">
        <f t="array" aca="1" ref="AZ152" ca="1">AnualidadPensionado(AZ$1,$E152,$B152, $D152, Hombres!$A$1:$DW$117, Mujeres!$A$1:$DW$117)</f>
        <v>22288.221795979236</v>
      </c>
      <c r="BA152" s="52" cm="1">
        <f t="array" aca="1" ref="BA152" ca="1">AnualidadPensionado(BA$1,$E152,$B152, $D152, Hombres!$A$1:$DW$117, Mujeres!$A$1:$DW$117)</f>
        <v>9554.5751868521183</v>
      </c>
      <c r="BB152" s="52" cm="1">
        <f t="array" aca="1" ref="BB152" ca="1">AnualidadPensionado(BB$1,$E152,$B152, $D152, Hombres!$A$1:$DW$117, Mujeres!$A$1:$DW$117)</f>
        <v>3567.9246821643223</v>
      </c>
      <c r="BC152" s="52" cm="1">
        <f t="array" aca="1" ref="BC152" ca="1">AnualidadPensionado(BC$1,$E152,$B152, $D152, Hombres!$A$1:$DW$117, Mujeres!$A$1:$DW$117)</f>
        <v>1124.6340503475394</v>
      </c>
      <c r="BD152" s="52" cm="1">
        <f t="array" aca="1" ref="BD152" ca="1">AnualidadPensionado(BD$1,$E152,$B152, $D152, Hombres!$A$1:$DW$117, Mujeres!$A$1:$DW$117)</f>
        <v>285.98910598871254</v>
      </c>
      <c r="BE152" s="52" cm="1">
        <f t="array" aca="1" ref="BE152" ca="1">AnualidadPensionado(BE$1,$E152,$B152, $D152, Hombres!$A$1:$DW$117, Mujeres!$A$1:$DW$117)</f>
        <v>54.645601507914634</v>
      </c>
      <c r="BF152" s="52" cm="1">
        <f t="array" aca="1" ref="BF152" ca="1">AnualidadPensionado(BF$1,$E152,$B152, $D152, Hombres!$A$1:$DW$117, Mujeres!$A$1:$DW$117)</f>
        <v>6.8829369572371739</v>
      </c>
      <c r="BG152" s="52" cm="1">
        <f t="array" aca="1" ref="BG152" ca="1">AnualidadPensionado(BG$1,$E152,$B152, $D152, Hombres!$A$1:$DW$117, Mujeres!$A$1:$DW$117)</f>
        <v>0</v>
      </c>
      <c r="BH152" s="52" cm="1">
        <f t="array" aca="1" ref="BH152" ca="1">AnualidadPensionado(BH$1,$E152,$B152, $D152, Hombres!$A$1:$DW$117, Mujeres!$A$1:$DW$117)</f>
        <v>0</v>
      </c>
      <c r="BI152" s="52" cm="1">
        <f t="array" aca="1" ref="BI152" ca="1">AnualidadPensionado(BI$1,$E152,$B152, $D152, Hombres!$A$1:$DW$117, Mujeres!$A$1:$DW$117)</f>
        <v>0</v>
      </c>
      <c r="BJ152" s="52" cm="1">
        <f t="array" aca="1" ref="BJ152" ca="1">AnualidadPensionado(BJ$1,$E152,$B152, $D152, Hombres!$A$1:$DW$117, Mujeres!$A$1:$DW$117)</f>
        <v>0</v>
      </c>
      <c r="BK152" s="52" cm="1">
        <f t="array" aca="1" ref="BK152" ca="1">AnualidadPensionado(BK$1,$E152,$B152, $D152, Hombres!$A$1:$DW$117, Mujeres!$A$1:$DW$117)</f>
        <v>0</v>
      </c>
      <c r="BL152" s="52" cm="1">
        <f t="array" aca="1" ref="BL152" ca="1">AnualidadPensionado(BL$1,$E152,$B152, $D152, Hombres!$A$1:$DW$117, Mujeres!$A$1:$DW$117)</f>
        <v>0</v>
      </c>
      <c r="BM152" s="52" cm="1">
        <f t="array" aca="1" ref="BM152" ca="1">AnualidadPensionado(BM$1,$E152,$B152, $D152, Hombres!$A$1:$DW$117, Mujeres!$A$1:$DW$117)</f>
        <v>0</v>
      </c>
      <c r="BN152" s="52" cm="1">
        <f t="array" aca="1" ref="BN152" ca="1">AnualidadPensionado(BN$1,$E152,$B152, $D152, Hombres!$A$1:$DW$117, Mujeres!$A$1:$DW$117)</f>
        <v>0</v>
      </c>
      <c r="BO152" s="52" cm="1">
        <f t="array" aca="1" ref="BO152" ca="1">AnualidadPensionado(BO$1,$E152,$B152, $D152, Hombres!$A$1:$DW$117, Mujeres!$A$1:$DW$117)</f>
        <v>0</v>
      </c>
      <c r="BP152" s="52" cm="1">
        <f t="array" aca="1" ref="BP152" ca="1">AnualidadPensionado(BP$1,$E152,$B152, $D152, Hombres!$A$1:$DW$117, Mujeres!$A$1:$DW$117)</f>
        <v>0</v>
      </c>
      <c r="BQ152" s="52" cm="1">
        <f t="array" aca="1" ref="BQ152" ca="1">AnualidadPensionado(BQ$1,$E152,$B152, $D152, Hombres!$A$1:$DW$117, Mujeres!$A$1:$DW$117)</f>
        <v>0</v>
      </c>
      <c r="BR152" s="52" cm="1">
        <f t="array" aca="1" ref="BR152" ca="1">AnualidadPensionado(BR$1,$E152,$B152, $D152, Hombres!$A$1:$DW$117, Mujeres!$A$1:$DW$117)</f>
        <v>0</v>
      </c>
      <c r="BS152" s="52" cm="1">
        <f t="array" aca="1" ref="BS152" ca="1">AnualidadPensionado(BS$1,$E152,$B152, $D152, Hombres!$A$1:$DW$117, Mujeres!$A$1:$DW$117)</f>
        <v>0</v>
      </c>
      <c r="BT152" s="52" cm="1">
        <f t="array" aca="1" ref="BT152" ca="1">AnualidadPensionado(BT$1,$E152,$B152, $D152, Hombres!$A$1:$DW$117, Mujeres!$A$1:$DW$117)</f>
        <v>0</v>
      </c>
      <c r="BU152" s="52" cm="1">
        <f t="array" aca="1" ref="BU152" ca="1">AnualidadPensionado(BU$1,$E152,$B152, $D152, Hombres!$A$1:$DW$117, Mujeres!$A$1:$DW$117)</f>
        <v>0</v>
      </c>
      <c r="BV152" s="52" cm="1">
        <f t="array" aca="1" ref="BV152" ca="1">AnualidadPensionado(BV$1,$E152,$B152, $D152, Hombres!$A$1:$DW$117, Mujeres!$A$1:$DW$117)</f>
        <v>0</v>
      </c>
      <c r="BW152" s="52" cm="1">
        <f t="array" aca="1" ref="BW152" ca="1">AnualidadPensionado(BW$1,$E152,$B152, $D152, Hombres!$A$1:$DW$117, Mujeres!$A$1:$DW$117)</f>
        <v>0</v>
      </c>
      <c r="BX152" s="52" cm="1">
        <f t="array" aca="1" ref="BX152" ca="1">AnualidadPensionado(BX$1,$E152,$B152, $D152, Hombres!$A$1:$DW$117, Mujeres!$A$1:$DW$117)</f>
        <v>0</v>
      </c>
      <c r="BY152" s="52" cm="1">
        <f t="array" aca="1" ref="BY152" ca="1">AnualidadPensionado(BY$1,$E152,$B152, $D152, Hombres!$A$1:$DW$117, Mujeres!$A$1:$DW$117)</f>
        <v>0</v>
      </c>
      <c r="BZ152" s="52" cm="1">
        <f t="array" aca="1" ref="BZ152" ca="1">AnualidadPensionado(BZ$1,$E152,$B152, $D152, Hombres!$A$1:$DW$117, Mujeres!$A$1:$DW$117)</f>
        <v>0</v>
      </c>
      <c r="CA152" s="52" cm="1">
        <f t="array" aca="1" ref="CA152" ca="1">AnualidadPensionado(CA$1,$E152,$B152, $D152, Hombres!$A$1:$DW$117, Mujeres!$A$1:$DW$117)</f>
        <v>0</v>
      </c>
      <c r="CB152" s="52" cm="1">
        <f t="array" aca="1" ref="CB152" ca="1">AnualidadPensionado(CB$1,$E152,$B152, $D152, Hombres!$A$1:$DW$117, Mujeres!$A$1:$DW$117)</f>
        <v>0</v>
      </c>
      <c r="CC152" s="52" cm="1">
        <f t="array" aca="1" ref="CC152" ca="1">AnualidadPensionado(CC$1,$E152,$B152, $D152, Hombres!$A$1:$DW$117, Mujeres!$A$1:$DW$117)</f>
        <v>0</v>
      </c>
      <c r="CD152" s="52" cm="1">
        <f t="array" aca="1" ref="CD152" ca="1">AnualidadPensionado(CD$1,$E152,$B152, $D152, Hombres!$A$1:$DW$117, Mujeres!$A$1:$DW$117)</f>
        <v>0</v>
      </c>
      <c r="CE152" s="52" cm="1">
        <f t="array" aca="1" ref="CE152" ca="1">AnualidadPensionado(CE$1,$E152,$B152, $D152, Hombres!$A$1:$DW$117, Mujeres!$A$1:$DW$117)</f>
        <v>0</v>
      </c>
      <c r="CF152" s="52" cm="1">
        <f t="array" aca="1" ref="CF152" ca="1">AnualidadPensionado(CF$1,$E152,$B152, $D152, Hombres!$A$1:$DW$117, Mujeres!$A$1:$DW$117)</f>
        <v>0</v>
      </c>
      <c r="CG152" s="52" cm="1">
        <f t="array" aca="1" ref="CG152" ca="1">AnualidadPensionado(CG$1,$E152,$B152, $D152, Hombres!$A$1:$DW$117, Mujeres!$A$1:$DW$117)</f>
        <v>0</v>
      </c>
      <c r="CH152" s="52" cm="1">
        <f t="array" aca="1" ref="CH152" ca="1">AnualidadPensionado(CH$1,$E152,$B152, $D152, Hombres!$A$1:$DW$117, Mujeres!$A$1:$DW$117)</f>
        <v>0</v>
      </c>
      <c r="CI152" s="52" cm="1">
        <f t="array" aca="1" ref="CI152" ca="1">AnualidadPensionado(CI$1,$E152,$B152, $D152, Hombres!$A$1:$DW$117, Mujeres!$A$1:$DW$117)</f>
        <v>0</v>
      </c>
      <c r="CJ152" s="52" cm="1">
        <f t="array" aca="1" ref="CJ152" ca="1">AnualidadPensionado(CJ$1,$E152,$B152, $D152, Hombres!$A$1:$DW$117, Mujeres!$A$1:$DW$117)</f>
        <v>0</v>
      </c>
      <c r="CK152" s="52" cm="1">
        <f t="array" aca="1" ref="CK152" ca="1">AnualidadPensionado(CK$1,$E152,$B152, $D152, Hombres!$A$1:$DW$117, Mujeres!$A$1:$DW$117)</f>
        <v>0</v>
      </c>
      <c r="CL152" s="52" cm="1">
        <f t="array" aca="1" ref="CL152" ca="1">AnualidadPensionado(CL$1,$E152,$B152, $D152, Hombres!$A$1:$DW$117, Mujeres!$A$1:$DW$117)</f>
        <v>0</v>
      </c>
      <c r="CM152" s="52" cm="1">
        <f t="array" aca="1" ref="CM152" ca="1">AnualidadPensionado(CM$1,$E152,$B152, $D152, Hombres!$A$1:$DW$117, Mujeres!$A$1:$DW$117)</f>
        <v>0</v>
      </c>
      <c r="CN152" s="52" cm="1">
        <f t="array" aca="1" ref="CN152" ca="1">AnualidadPensionado(CN$1,$E152,$B152, $D152, Hombres!$A$1:$DW$117, Mujeres!$A$1:$DW$117)</f>
        <v>0</v>
      </c>
      <c r="CO152" s="52" cm="1">
        <f t="array" aca="1" ref="CO152" ca="1">AnualidadPensionado(CO$1,$E152,$B152, $D152, Hombres!$A$1:$DW$117, Mujeres!$A$1:$DW$117)</f>
        <v>0</v>
      </c>
      <c r="CP152" s="52" cm="1">
        <f t="array" aca="1" ref="CP152" ca="1">AnualidadPensionado(CP$1,$E152,$B152, $D152, Hombres!$A$1:$DW$117, Mujeres!$A$1:$DW$117)</f>
        <v>0</v>
      </c>
      <c r="CQ152" s="52" cm="1">
        <f t="array" aca="1" ref="CQ152" ca="1">AnualidadPensionado(CQ$1,$E152,$B152, $D152, Hombres!$A$1:$DW$117, Mujeres!$A$1:$DW$117)</f>
        <v>0</v>
      </c>
      <c r="CR152" s="52" cm="1">
        <f t="array" aca="1" ref="CR152" ca="1">AnualidadPensionado(CR$1,$E152,$B152, $D152, Hombres!$A$1:$DW$117, Mujeres!$A$1:$DW$117)</f>
        <v>0</v>
      </c>
      <c r="CS152" s="52" cm="1">
        <f t="array" aca="1" ref="CS152" ca="1">AnualidadPensionado(CS$1,$E152,$B152, $D152, Hombres!$A$1:$DW$117, Mujeres!$A$1:$DW$117)</f>
        <v>0</v>
      </c>
      <c r="CT152" s="52" cm="1">
        <f t="array" aca="1" ref="CT152" ca="1">AnualidadPensionado(CT$1,$E152,$B152, $D152, Hombres!$A$1:$DW$117, Mujeres!$A$1:$DW$117)</f>
        <v>0</v>
      </c>
      <c r="CU152" s="52" cm="1">
        <f t="array" aca="1" ref="CU152" ca="1">AnualidadPensionado(CU$1,$E152,$B152, $D152, Hombres!$A$1:$DW$117, Mujeres!$A$1:$DW$117)</f>
        <v>0</v>
      </c>
      <c r="CV152" s="52" cm="1">
        <f t="array" aca="1" ref="CV152" ca="1">AnualidadPensionado(CV$1,$E152,$B152, $D152, Hombres!$A$1:$DW$117, Mujeres!$A$1:$DW$117)</f>
        <v>0</v>
      </c>
      <c r="CW152" s="52" cm="1">
        <f t="array" aca="1" ref="CW152" ca="1">AnualidadPensionado(CW$1,$E152,$B152, $D152, Hombres!$A$1:$DW$117, Mujeres!$A$1:$DW$117)</f>
        <v>0</v>
      </c>
      <c r="CX152" s="52" cm="1">
        <f t="array" aca="1" ref="CX152" ca="1">AnualidadPensionado(CX$1,$E152,$B152, $D152, Hombres!$A$1:$DW$117, Mujeres!$A$1:$DW$117)</f>
        <v>0</v>
      </c>
      <c r="CY152" s="52" cm="1">
        <f t="array" aca="1" ref="CY152" ca="1">AnualidadPensionado(CY$1,$E152,$B152, $D152, Hombres!$A$1:$DW$117, Mujeres!$A$1:$DW$117)</f>
        <v>0</v>
      </c>
      <c r="DB152" s="25"/>
      <c r="DC152" s="52" cm="1">
        <f t="array" aca="1" ref="DC152" ca="1">beneficio_muerte_individual_pensionado(DC$1,$E152,$B152, Hombres!$A$1:$DW$117, Mujeres!$A$1:$DW$117)</f>
        <v>0</v>
      </c>
      <c r="DD152" s="52" cm="1">
        <f t="array" aca="1" ref="DD152" ca="1">beneficio_muerte_individual_pensionado(DD$1,$E152,$B152, Hombres!$A$1:$DW$117, Mujeres!$A$1:$DW$117)</f>
        <v>20483.400000000001</v>
      </c>
      <c r="DE152" s="52" cm="1">
        <f t="array" aca="1" ref="DE152" ca="1">beneficio_muerte_individual_pensionado(DE$1,$E152,$B152, Hombres!$A$1:$DW$117, Mujeres!$A$1:$DW$117)</f>
        <v>21811.340150099997</v>
      </c>
      <c r="DF152" s="52" cm="1">
        <f t="array" aca="1" ref="DF152" ca="1">beneficio_muerte_individual_pensionado(DF$1,$E152,$B152, Hombres!$A$1:$DW$117, Mujeres!$A$1:$DW$117)</f>
        <v>23193.152855419085</v>
      </c>
      <c r="DG152" s="52" cm="1">
        <f t="array" aca="1" ref="DG152" ca="1">beneficio_muerte_individual_pensionado(DG$1,$E152,$B152, Hombres!$A$1:$DW$117, Mujeres!$A$1:$DW$117)</f>
        <v>24734.737547597408</v>
      </c>
      <c r="DH152" s="52" cm="1">
        <f t="array" aca="1" ref="DH152" ca="1">beneficio_muerte_individual_pensionado(DH$1,$E152,$B152, Hombres!$A$1:$DW$117, Mujeres!$A$1:$DW$117)</f>
        <v>26499.27560617706</v>
      </c>
      <c r="DI152" s="52" cm="1">
        <f t="array" aca="1" ref="DI152" ca="1">beneficio_muerte_individual_pensionado(DI$1,$E152,$B152, Hombres!$A$1:$DW$117, Mujeres!$A$1:$DW$117)</f>
        <v>28624.258099595048</v>
      </c>
      <c r="DJ152" s="52" cm="1">
        <f t="array" aca="1" ref="DJ152" ca="1">beneficio_muerte_individual_pensionado(DJ$1,$E152,$B152, Hombres!$A$1:$DW$117, Mujeres!$A$1:$DW$117)</f>
        <v>31336.016623875392</v>
      </c>
      <c r="DK152" s="52" cm="1">
        <f t="array" aca="1" ref="DK152" ca="1">beneficio_muerte_individual_pensionado(DK$1,$E152,$B152, Hombres!$A$1:$DW$117, Mujeres!$A$1:$DW$117)</f>
        <v>34611.10125812405</v>
      </c>
      <c r="DL152" s="52" cm="1">
        <f t="array" aca="1" ref="DL152" ca="1">beneficio_muerte_individual_pensionado(DL$1,$E152,$B152, Hombres!$A$1:$DW$117, Mujeres!$A$1:$DW$117)</f>
        <v>37985.255026415049</v>
      </c>
      <c r="DM152" s="52" cm="1">
        <f t="array" aca="1" ref="DM152" ca="1">beneficio_muerte_individual_pensionado(DM$1,$E152,$B152, Hombres!$A$1:$DW$117, Mujeres!$A$1:$DW$117)</f>
        <v>41028.890575775877</v>
      </c>
      <c r="DN152" s="52" cm="1">
        <f t="array" aca="1" ref="DN152" ca="1">beneficio_muerte_individual_pensionado(DN$1,$E152,$B152, Hombres!$A$1:$DW$117, Mujeres!$A$1:$DW$117)</f>
        <v>43839.258243062912</v>
      </c>
      <c r="DO152" s="52" cm="1">
        <f t="array" aca="1" ref="DO152" ca="1">beneficio_muerte_individual_pensionado(DO$1,$E152,$B152, Hombres!$A$1:$DW$117, Mujeres!$A$1:$DW$117)</f>
        <v>46936.717879937773</v>
      </c>
      <c r="DP152" s="52" cm="1">
        <f t="array" aca="1" ref="DP152" ca="1">beneficio_muerte_individual_pensionado(DP$1,$E152,$B152, Hombres!$A$1:$DW$117, Mujeres!$A$1:$DW$117)</f>
        <v>50732.712446511294</v>
      </c>
      <c r="DQ152" s="52" cm="1">
        <f t="array" aca="1" ref="DQ152" ca="1">beneficio_muerte_individual_pensionado(DQ$1,$E152,$B152, Hombres!$A$1:$DW$117, Mujeres!$A$1:$DW$117)</f>
        <v>55310.466652533119</v>
      </c>
      <c r="DR152" s="52" cm="1">
        <f t="array" aca="1" ref="DR152" ca="1">beneficio_muerte_individual_pensionado(DR$1,$E152,$B152, Hombres!$A$1:$DW$117, Mujeres!$A$1:$DW$117)</f>
        <v>60524.079168108903</v>
      </c>
      <c r="DS152" s="52" cm="1">
        <f t="array" aca="1" ref="DS152" ca="1">beneficio_muerte_individual_pensionado(DS$1,$E152,$B152, Hombres!$A$1:$DW$117, Mujeres!$A$1:$DW$117)</f>
        <v>68831.229847467956</v>
      </c>
      <c r="DT152" s="52" cm="1">
        <f t="array" aca="1" ref="DT152" ca="1">beneficio_muerte_individual_pensionado(DT$1,$E152,$B152, Hombres!$A$1:$DW$117, Mujeres!$A$1:$DW$117)</f>
        <v>74306.906978117477</v>
      </c>
      <c r="DU152" s="52" cm="1">
        <f t="array" aca="1" ref="DU152" ca="1">beneficio_muerte_individual_pensionado(DU$1,$E152,$B152, Hombres!$A$1:$DW$117, Mujeres!$A$1:$DW$117)</f>
        <v>80046.674438395232</v>
      </c>
      <c r="DV152" s="52" cm="1">
        <f t="array" aca="1" ref="DV152" ca="1">beneficio_muerte_individual_pensionado(DV$1,$E152,$B152, Hombres!$A$1:$DW$117, Mujeres!$A$1:$DW$117)</f>
        <v>85910.846396125882</v>
      </c>
      <c r="DW152" s="52" cm="1">
        <f t="array" aca="1" ref="DW152" ca="1">beneficio_muerte_individual_pensionado(DW$1,$E152,$B152, Hombres!$A$1:$DW$117, Mujeres!$A$1:$DW$117)</f>
        <v>91751.322668383553</v>
      </c>
      <c r="DX152" s="52" cm="1">
        <f t="array" aca="1" ref="DX152" ca="1">beneficio_muerte_individual_pensionado(DX$1,$E152,$B152, Hombres!$A$1:$DW$117, Mujeres!$A$1:$DW$117)</f>
        <v>97562.420886009204</v>
      </c>
      <c r="DY152" s="52" cm="1">
        <f t="array" aca="1" ref="DY152" ca="1">beneficio_muerte_individual_pensionado(DY$1,$E152,$B152, Hombres!$A$1:$DW$117, Mujeres!$A$1:$DW$117)</f>
        <v>103345.30001506238</v>
      </c>
      <c r="DZ152" s="52" cm="1">
        <f t="array" aca="1" ref="DZ152" ca="1">beneficio_muerte_individual_pensionado(DZ$1,$E152,$B152, Hombres!$A$1:$DW$117, Mujeres!$A$1:$DW$117)</f>
        <v>108954.75520298883</v>
      </c>
      <c r="EA152" s="52" cm="1">
        <f t="array" aca="1" ref="EA152" ca="1">beneficio_muerte_individual_pensionado(EA$1,$E152,$B152, Hombres!$A$1:$DW$117, Mujeres!$A$1:$DW$117)</f>
        <v>114100.64047661448</v>
      </c>
      <c r="EB152" s="52" cm="1">
        <f t="array" aca="1" ref="EB152" ca="1">beneficio_muerte_individual_pensionado(EB$1,$E152,$B152, Hombres!$A$1:$DW$117, Mujeres!$A$1:$DW$117)</f>
        <v>118518.65985191205</v>
      </c>
      <c r="EC152" s="52" cm="1">
        <f t="array" aca="1" ref="EC152" ca="1">beneficio_muerte_individual_pensionado(EC$1,$E152,$B152, Hombres!$A$1:$DW$117, Mujeres!$A$1:$DW$117)</f>
        <v>122106.20454800209</v>
      </c>
      <c r="ED152" s="52" cm="1">
        <f t="array" aca="1" ref="ED152" ca="1">beneficio_muerte_individual_pensionado(ED$1,$E152,$B152, Hombres!$A$1:$DW$117, Mujeres!$A$1:$DW$117)</f>
        <v>124757.12535032048</v>
      </c>
      <c r="EE152" s="52" cm="1">
        <f t="array" aca="1" ref="EE152" ca="1">beneficio_muerte_individual_pensionado(EE$1,$E152,$B152, Hombres!$A$1:$DW$117, Mujeres!$A$1:$DW$117)</f>
        <v>126253.02932710433</v>
      </c>
      <c r="EF152" s="52" cm="1">
        <f t="array" aca="1" ref="EF152" ca="1">beneficio_muerte_individual_pensionado(EF$1,$E152,$B152, Hombres!$A$1:$DW$117, Mujeres!$A$1:$DW$117)</f>
        <v>126280.72390264721</v>
      </c>
      <c r="EG152" s="52" cm="1">
        <f t="array" aca="1" ref="EG152" ca="1">beneficio_muerte_individual_pensionado(EG$1,$E152,$B152, Hombres!$A$1:$DW$117, Mujeres!$A$1:$DW$117)</f>
        <v>124599.83566031582</v>
      </c>
      <c r="EH152" s="52" cm="1">
        <f t="array" aca="1" ref="EH152" ca="1">beneficio_muerte_individual_pensionado(EH$1,$E152,$B152, Hombres!$A$1:$DW$117, Mujeres!$A$1:$DW$117)</f>
        <v>121123.53324367438</v>
      </c>
      <c r="EI152" s="52" cm="1">
        <f t="array" aca="1" ref="EI152" ca="1">beneficio_muerte_individual_pensionado(EI$1,$E152,$B152, Hombres!$A$1:$DW$117, Mujeres!$A$1:$DW$117)</f>
        <v>115835.98965399177</v>
      </c>
      <c r="EJ152" s="52" cm="1">
        <f t="array" aca="1" ref="EJ152" ca="1">beneficio_muerte_individual_pensionado(EJ$1,$E152,$B152, Hombres!$A$1:$DW$117, Mujeres!$A$1:$DW$117)</f>
        <v>108736.25410064161</v>
      </c>
      <c r="EK152" s="52" cm="1">
        <f t="array" aca="1" ref="EK152" ca="1">beneficio_muerte_individual_pensionado(EK$1,$E152,$B152, Hombres!$A$1:$DW$117, Mujeres!$A$1:$DW$117)</f>
        <v>99869.545933266229</v>
      </c>
      <c r="EL152" s="52" cm="1">
        <f t="array" aca="1" ref="EL152" ca="1">beneficio_muerte_individual_pensionado(EL$1,$E152,$B152, Hombres!$A$1:$DW$117, Mujeres!$A$1:$DW$117)</f>
        <v>89452.017491123115</v>
      </c>
      <c r="EM152" s="52" cm="1">
        <f t="array" aca="1" ref="EM152" ca="1">beneficio_muerte_individual_pensionado(EM$1,$E152,$B152, Hombres!$A$1:$DW$117, Mujeres!$A$1:$DW$117)</f>
        <v>77895.313193270049</v>
      </c>
      <c r="EN152" s="52" cm="1">
        <f t="array" aca="1" ref="EN152" ca="1">beneficio_muerte_individual_pensionado(EN$1,$E152,$B152, Hombres!$A$1:$DW$117, Mujeres!$A$1:$DW$117)</f>
        <v>65716.423753455892</v>
      </c>
      <c r="EO152" s="52" cm="1">
        <f t="array" aca="1" ref="EO152" ca="1">beneficio_muerte_individual_pensionado(EO$1,$E152,$B152, Hombres!$A$1:$DW$117, Mujeres!$A$1:$DW$117)</f>
        <v>53470.814896728225</v>
      </c>
      <c r="EP152" s="52" cm="1">
        <f t="array" aca="1" ref="EP152" ca="1">beneficio_muerte_individual_pensionado(EP$1,$E152,$B152, Hombres!$A$1:$DW$117, Mujeres!$A$1:$DW$117)</f>
        <v>41725.680188516315</v>
      </c>
      <c r="EQ152" s="52" cm="1">
        <f t="array" aca="1" ref="EQ152" ca="1">beneficio_muerte_individual_pensionado(EQ$1,$E152,$B152, Hombres!$A$1:$DW$117, Mujeres!$A$1:$DW$117)</f>
        <v>31033.339557212843</v>
      </c>
      <c r="ER152" s="52" cm="1">
        <f t="array" aca="1" ref="ER152" ca="1">beneficio_muerte_individual_pensionado(ER$1,$E152,$B152, Hombres!$A$1:$DW$117, Mujeres!$A$1:$DW$117)</f>
        <v>21849.172342480699</v>
      </c>
      <c r="ES152" s="52" cm="1">
        <f t="array" aca="1" ref="ES152" ca="1">beneficio_muerte_individual_pensionado(ES$1,$E152,$B152, Hombres!$A$1:$DW$117, Mujeres!$A$1:$DW$117)</f>
        <v>14445.567342706056</v>
      </c>
      <c r="ET152" s="52" cm="1">
        <f t="array" aca="1" ref="ET152" ca="1">beneficio_muerte_individual_pensionado(ET$1,$E152,$B152, Hombres!$A$1:$DW$117, Mujeres!$A$1:$DW$117)</f>
        <v>8880.4836278611256</v>
      </c>
      <c r="EU152" s="52" cm="1">
        <f t="array" aca="1" ref="EU152" ca="1">beneficio_muerte_individual_pensionado(EU$1,$E152,$B152, Hombres!$A$1:$DW$117, Mujeres!$A$1:$DW$117)</f>
        <v>5015.1850875398513</v>
      </c>
      <c r="EV152" s="52" cm="1">
        <f t="array" aca="1" ref="EV152" ca="1">beneficio_muerte_individual_pensionado(EV$1,$E152,$B152, Hombres!$A$1:$DW$117, Mujeres!$A$1:$DW$117)</f>
        <v>2564.1143188950377</v>
      </c>
      <c r="EW152" s="52" cm="1">
        <f t="array" aca="1" ref="EW152" ca="1">beneficio_muerte_individual_pensionado(EW$1,$E152,$B152, Hombres!$A$1:$DW$117, Mujeres!$A$1:$DW$117)</f>
        <v>1165.5754292238621</v>
      </c>
      <c r="EX152" s="52" cm="1">
        <f t="array" aca="1" ref="EX152" ca="1">beneficio_muerte_individual_pensionado(EX$1,$E152,$B152, Hombres!$A$1:$DW$117, Mujeres!$A$1:$DW$117)</f>
        <v>460.1764656290228</v>
      </c>
      <c r="EY152" s="52" cm="1">
        <f t="array" aca="1" ref="EY152" ca="1">beneficio_muerte_individual_pensionado(EY$1,$E152,$B152, Hombres!$A$1:$DW$117, Mujeres!$A$1:$DW$117)</f>
        <v>152.86034211878408</v>
      </c>
      <c r="EZ152" s="52" cm="1">
        <f t="array" aca="1" ref="EZ152" ca="1">beneficio_muerte_individual_pensionado(EZ$1,$E152,$B152, Hombres!$A$1:$DW$117, Mujeres!$A$1:$DW$117)</f>
        <v>40.823783309864851</v>
      </c>
      <c r="FA152" s="52" cm="1">
        <f t="array" aca="1" ref="FA152" ca="1">beneficio_muerte_individual_pensionado(FA$1,$E152,$B152, Hombres!$A$1:$DW$117, Mujeres!$A$1:$DW$117)</f>
        <v>8.1630214489175206</v>
      </c>
      <c r="FB152" s="52" cm="1">
        <f t="array" aca="1" ref="FB152" ca="1">beneficio_muerte_individual_pensionado(FB$1,$E152,$B152, Hombres!$A$1:$DW$117, Mujeres!$A$1:$DW$117)</f>
        <v>1.1365534279042429</v>
      </c>
      <c r="FC152" s="52" cm="1">
        <f t="array" aca="1" ref="FC152" ca="1">beneficio_muerte_individual_pensionado(FC$1,$E152,$B152, Hombres!$A$1:$DW$117, Mujeres!$A$1:$DW$117)</f>
        <v>0</v>
      </c>
      <c r="FD152" s="52" cm="1">
        <f t="array" aca="1" ref="FD152" ca="1">beneficio_muerte_individual_pensionado(FD$1,$E152,$B152, Hombres!$A$1:$DW$117, Mujeres!$A$1:$DW$117)</f>
        <v>0</v>
      </c>
      <c r="FE152" s="52" cm="1">
        <f t="array" aca="1" ref="FE152" ca="1">beneficio_muerte_individual_pensionado(FE$1,$E152,$B152, Hombres!$A$1:$DW$117, Mujeres!$A$1:$DW$117)</f>
        <v>0</v>
      </c>
      <c r="FF152" s="52" cm="1">
        <f t="array" aca="1" ref="FF152" ca="1">beneficio_muerte_individual_pensionado(FF$1,$E152,$B152, Hombres!$A$1:$DW$117, Mujeres!$A$1:$DW$117)</f>
        <v>0</v>
      </c>
      <c r="FG152" s="52" cm="1">
        <f t="array" aca="1" ref="FG152" ca="1">beneficio_muerte_individual_pensionado(FG$1,$E152,$B152, Hombres!$A$1:$DW$117, Mujeres!$A$1:$DW$117)</f>
        <v>0</v>
      </c>
      <c r="FH152" s="52" cm="1">
        <f t="array" aca="1" ref="FH152" ca="1">beneficio_muerte_individual_pensionado(FH$1,$E152,$B152, Hombres!$A$1:$DW$117, Mujeres!$A$1:$DW$117)</f>
        <v>0</v>
      </c>
      <c r="FI152" s="52" cm="1">
        <f t="array" aca="1" ref="FI152" ca="1">beneficio_muerte_individual_pensionado(FI$1,$E152,$B152, Hombres!$A$1:$DW$117, Mujeres!$A$1:$DW$117)</f>
        <v>0</v>
      </c>
      <c r="FJ152" s="52" cm="1">
        <f t="array" aca="1" ref="FJ152" ca="1">beneficio_muerte_individual_pensionado(FJ$1,$E152,$B152, Hombres!$A$1:$DW$117, Mujeres!$A$1:$DW$117)</f>
        <v>0</v>
      </c>
      <c r="FK152" s="52" cm="1">
        <f t="array" aca="1" ref="FK152" ca="1">beneficio_muerte_individual_pensionado(FK$1,$E152,$B152, Hombres!$A$1:$DW$117, Mujeres!$A$1:$DW$117)</f>
        <v>0</v>
      </c>
      <c r="FL152" s="52" cm="1">
        <f t="array" aca="1" ref="FL152" ca="1">beneficio_muerte_individual_pensionado(FL$1,$E152,$B152, Hombres!$A$1:$DW$117, Mujeres!$A$1:$DW$117)</f>
        <v>0</v>
      </c>
      <c r="FM152" s="52" cm="1">
        <f t="array" aca="1" ref="FM152" ca="1">beneficio_muerte_individual_pensionado(FM$1,$E152,$B152, Hombres!$A$1:$DW$117, Mujeres!$A$1:$DW$117)</f>
        <v>0</v>
      </c>
      <c r="FN152" s="52" cm="1">
        <f t="array" aca="1" ref="FN152" ca="1">beneficio_muerte_individual_pensionado(FN$1,$E152,$B152, Hombres!$A$1:$DW$117, Mujeres!$A$1:$DW$117)</f>
        <v>0</v>
      </c>
      <c r="FO152" s="52" cm="1">
        <f t="array" aca="1" ref="FO152" ca="1">beneficio_muerte_individual_pensionado(FO$1,$E152,$B152, Hombres!$A$1:$DW$117, Mujeres!$A$1:$DW$117)</f>
        <v>0</v>
      </c>
      <c r="FP152" s="52" cm="1">
        <f t="array" aca="1" ref="FP152" ca="1">beneficio_muerte_individual_pensionado(FP$1,$E152,$B152, Hombres!$A$1:$DW$117, Mujeres!$A$1:$DW$117)</f>
        <v>0</v>
      </c>
      <c r="FQ152" s="52" cm="1">
        <f t="array" aca="1" ref="FQ152" ca="1">beneficio_muerte_individual_pensionado(FQ$1,$E152,$B152, Hombres!$A$1:$DW$117, Mujeres!$A$1:$DW$117)</f>
        <v>0</v>
      </c>
      <c r="FR152" s="52" cm="1">
        <f t="array" aca="1" ref="FR152" ca="1">beneficio_muerte_individual_pensionado(FR$1,$E152,$B152, Hombres!$A$1:$DW$117, Mujeres!$A$1:$DW$117)</f>
        <v>0</v>
      </c>
      <c r="FS152" s="52" cm="1">
        <f t="array" aca="1" ref="FS152" ca="1">beneficio_muerte_individual_pensionado(FS$1,$E152,$B152, Hombres!$A$1:$DW$117, Mujeres!$A$1:$DW$117)</f>
        <v>0</v>
      </c>
      <c r="FT152" s="52" cm="1">
        <f t="array" aca="1" ref="FT152" ca="1">beneficio_muerte_individual_pensionado(FT$1,$E152,$B152, Hombres!$A$1:$DW$117, Mujeres!$A$1:$DW$117)</f>
        <v>0</v>
      </c>
      <c r="FU152" s="52" cm="1">
        <f t="array" aca="1" ref="FU152" ca="1">beneficio_muerte_individual_pensionado(FU$1,$E152,$B152, Hombres!$A$1:$DW$117, Mujeres!$A$1:$DW$117)</f>
        <v>0</v>
      </c>
      <c r="FV152" s="52" cm="1">
        <f t="array" aca="1" ref="FV152" ca="1">beneficio_muerte_individual_pensionado(FV$1,$E152,$B152, Hombres!$A$1:$DW$117, Mujeres!$A$1:$DW$117)</f>
        <v>0</v>
      </c>
      <c r="FW152" s="52" cm="1">
        <f t="array" aca="1" ref="FW152" ca="1">beneficio_muerte_individual_pensionado(FW$1,$E152,$B152, Hombres!$A$1:$DW$117, Mujeres!$A$1:$DW$117)</f>
        <v>0</v>
      </c>
      <c r="FX152" s="52" cm="1">
        <f t="array" aca="1" ref="FX152" ca="1">beneficio_muerte_individual_pensionado(FX$1,$E152,$B152, Hombres!$A$1:$DW$117, Mujeres!$A$1:$DW$117)</f>
        <v>0</v>
      </c>
      <c r="FY152" s="52" cm="1">
        <f t="array" aca="1" ref="FY152" ca="1">beneficio_muerte_individual_pensionado(FY$1,$E152,$B152, Hombres!$A$1:$DW$117, Mujeres!$A$1:$DW$117)</f>
        <v>0</v>
      </c>
      <c r="FZ152" s="52" cm="1">
        <f t="array" aca="1" ref="FZ152" ca="1">beneficio_muerte_individual_pensionado(FZ$1,$E152,$B152, Hombres!$A$1:$DW$117, Mujeres!$A$1:$DW$117)</f>
        <v>0</v>
      </c>
      <c r="GA152" s="52" cm="1">
        <f t="array" aca="1" ref="GA152" ca="1">beneficio_muerte_individual_pensionado(GA$1,$E152,$B152, Hombres!$A$1:$DW$117, Mujeres!$A$1:$DW$117)</f>
        <v>0</v>
      </c>
      <c r="GB152" s="52" cm="1">
        <f t="array" aca="1" ref="GB152" ca="1">beneficio_muerte_individual_pensionado(GB$1,$E152,$B152, Hombres!$A$1:$DW$117, Mujeres!$A$1:$DW$117)</f>
        <v>0</v>
      </c>
      <c r="GC152" s="52" cm="1">
        <f t="array" aca="1" ref="GC152" ca="1">beneficio_muerte_individual_pensionado(GC$1,$E152,$B152, Hombres!$A$1:$DW$117, Mujeres!$A$1:$DW$117)</f>
        <v>0</v>
      </c>
      <c r="GD152" s="52" cm="1">
        <f t="array" aca="1" ref="GD152" ca="1">beneficio_muerte_individual_pensionado(GD$1,$E152,$B152, Hombres!$A$1:$DW$117, Mujeres!$A$1:$DW$117)</f>
        <v>0</v>
      </c>
      <c r="GE152" s="52" cm="1">
        <f t="array" aca="1" ref="GE152" ca="1">beneficio_muerte_individual_pensionado(GE$1,$E152,$B152, Hombres!$A$1:$DW$117, Mujeres!$A$1:$DW$117)</f>
        <v>0</v>
      </c>
      <c r="GF152" s="52" cm="1">
        <f t="array" aca="1" ref="GF152" ca="1">beneficio_muerte_individual_pensionado(GF$1,$E152,$B152, Hombres!$A$1:$DW$117, Mujeres!$A$1:$DW$117)</f>
        <v>0</v>
      </c>
      <c r="GG152" s="52" cm="1">
        <f t="array" aca="1" ref="GG152" ca="1">beneficio_muerte_individual_pensionado(GG$1,$E152,$B152, Hombres!$A$1:$DW$117, Mujeres!$A$1:$DW$117)</f>
        <v>0</v>
      </c>
      <c r="GH152" s="52" cm="1">
        <f t="array" aca="1" ref="GH152" ca="1">beneficio_muerte_individual_pensionado(GH$1,$E152,$B152, Hombres!$A$1:$DW$117, Mujeres!$A$1:$DW$117)</f>
        <v>0</v>
      </c>
      <c r="GI152" s="52" cm="1">
        <f t="array" aca="1" ref="GI152" ca="1">beneficio_muerte_individual_pensionado(GI$1,$E152,$B152, Hombres!$A$1:$DW$117, Mujeres!$A$1:$DW$117)</f>
        <v>0</v>
      </c>
      <c r="GJ152" s="52" cm="1">
        <f t="array" aca="1" ref="GJ152" ca="1">beneficio_muerte_individual_pensionado(GJ$1,$E152,$B152, Hombres!$A$1:$DW$117, Mujeres!$A$1:$DW$117)</f>
        <v>0</v>
      </c>
      <c r="GK152" s="52" cm="1">
        <f t="array" aca="1" ref="GK152" ca="1">beneficio_muerte_individual_pensionado(GK$1,$E152,$B152, Hombres!$A$1:$DW$117, Mujeres!$A$1:$DW$117)</f>
        <v>0</v>
      </c>
      <c r="GL152" s="52" cm="1">
        <f t="array" aca="1" ref="GL152" ca="1">beneficio_muerte_individual_pensionado(GL$1,$E152,$B152, Hombres!$A$1:$DW$117, Mujeres!$A$1:$DW$117)</f>
        <v>0</v>
      </c>
      <c r="GM152" s="52" cm="1">
        <f t="array" aca="1" ref="GM152" ca="1">beneficio_muerte_individual_pensionado(GM$1,$E152,$B152, Hombres!$A$1:$DW$117, Mujeres!$A$1:$DW$117)</f>
        <v>0</v>
      </c>
      <c r="GN152" s="52" cm="1">
        <f t="array" aca="1" ref="GN152" ca="1">beneficio_muerte_individual_pensionado(GN$1,$E152,$B152, Hombres!$A$1:$DW$117, Mujeres!$A$1:$DW$117)</f>
        <v>0</v>
      </c>
      <c r="GO152" s="52" cm="1">
        <f t="array" aca="1" ref="GO152" ca="1">beneficio_muerte_individual_pensionado(GO$1,$E152,$B152, Hombres!$A$1:$DW$117, Mujeres!$A$1:$DW$117)</f>
        <v>0</v>
      </c>
      <c r="GP152" s="52" cm="1">
        <f t="array" aca="1" ref="GP152" ca="1">beneficio_muerte_individual_pensionado(GP$1,$E152,$B152, Hombres!$A$1:$DW$117, Mujeres!$A$1:$DW$117)</f>
        <v>0</v>
      </c>
      <c r="GQ152" s="52" cm="1">
        <f t="array" aca="1" ref="GQ152" ca="1">beneficio_muerte_individual_pensionado(GQ$1,$E152,$B152, Hombres!$A$1:$DW$117, Mujeres!$A$1:$DW$117)</f>
        <v>0</v>
      </c>
      <c r="GR152" s="52" cm="1">
        <f t="array" aca="1" ref="GR152" ca="1">beneficio_muerte_individual_pensionado(GR$1,$E152,$B152, Hombres!$A$1:$DW$117, Mujeres!$A$1:$DW$117)</f>
        <v>0</v>
      </c>
      <c r="GS152" s="52" cm="1">
        <f t="array" aca="1" ref="GS152" ca="1">beneficio_muerte_individual_pensionado(GS$1,$E152,$B152, Hombres!$A$1:$DW$117, Mujeres!$A$1:$DW$117)</f>
        <v>0</v>
      </c>
      <c r="GT152" s="52" cm="1">
        <f t="array" aca="1" ref="GT152" ca="1">beneficio_muerte_individual_pensionado(GT$1,$E152,$B152, Hombres!$A$1:$DW$117, Mujeres!$A$1:$DW$117)</f>
        <v>0</v>
      </c>
    </row>
    <row r="153" spans="1:202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5"/>
      <c r="H153" s="52" cm="1">
        <f t="array" aca="1" ref="H153" ca="1">AnualidadPensionado(H$1,$E153,$B153, $D153, Hombres!$A$1:$DW$117, Mujeres!$A$1:$DW$117)</f>
        <v>0</v>
      </c>
      <c r="I153" s="52" cm="1">
        <f t="array" aca="1" ref="I153" ca="1">AnualidadPensionado(I$1,$E153,$B153, $D153, Hombres!$A$1:$DW$117, Mujeres!$A$1:$DW$117)</f>
        <v>4222897.1744454149</v>
      </c>
      <c r="J153" s="52" cm="1">
        <f t="array" aca="1" ref="J153" ca="1">AnualidadPensionado(J$1,$E153,$B153, $D153, Hombres!$A$1:$DW$117, Mujeres!$A$1:$DW$117)</f>
        <v>4274994.8119585114</v>
      </c>
      <c r="K153" s="52" cm="1">
        <f t="array" aca="1" ref="K153" ca="1">AnualidadPensionado(K$1,$E153,$B153, $D153, Hombres!$A$1:$DW$117, Mujeres!$A$1:$DW$117)</f>
        <v>4321441.1770922048</v>
      </c>
      <c r="L153" s="52" cm="1">
        <f t="array" aca="1" ref="L153" ca="1">AnualidadPensionado(L$1,$E153,$B153, $D153, Hombres!$A$1:$DW$117, Mujeres!$A$1:$DW$117)</f>
        <v>4361226.8105042223</v>
      </c>
      <c r="M153" s="52" cm="1">
        <f t="array" aca="1" ref="M153" ca="1">AnualidadPensionado(M$1,$E153,$B153, $D153, Hombres!$A$1:$DW$117, Mujeres!$A$1:$DW$117)</f>
        <v>4392709.9486122206</v>
      </c>
      <c r="N153" s="52" cm="1">
        <f t="array" aca="1" ref="N153" ca="1">AnualidadPensionado(N$1,$E153,$B153, $D153, Hombres!$A$1:$DW$117, Mujeres!$A$1:$DW$117)</f>
        <v>4413940.2803887893</v>
      </c>
      <c r="O153" s="52" cm="1">
        <f t="array" aca="1" ref="O153" ca="1">AnualidadPensionado(O$1,$E153,$B153, $D153, Hombres!$A$1:$DW$117, Mujeres!$A$1:$DW$117)</f>
        <v>4422875.7551578423</v>
      </c>
      <c r="P153" s="52" cm="1">
        <f t="array" aca="1" ref="P153" ca="1">AnualidadPensionado(P$1,$E153,$B153, $D153, Hombres!$A$1:$DW$117, Mujeres!$A$1:$DW$117)</f>
        <v>4412761.5582639538</v>
      </c>
      <c r="Q153" s="52" cm="1">
        <f t="array" aca="1" ref="Q153" ca="1">AnualidadPensionado(Q$1,$E153,$B153, $D153, Hombres!$A$1:$DW$117, Mujeres!$A$1:$DW$117)</f>
        <v>4387377.8975695055</v>
      </c>
      <c r="R153" s="52" cm="1">
        <f t="array" aca="1" ref="R153" ca="1">AnualidadPensionado(R$1,$E153,$B153, $D153, Hombres!$A$1:$DW$117, Mujeres!$A$1:$DW$117)</f>
        <v>4345283.4811234605</v>
      </c>
      <c r="S153" s="52" cm="1">
        <f t="array" aca="1" ref="S153" ca="1">AnualidadPensionado(S$1,$E153,$B153, $D153, Hombres!$A$1:$DW$117, Mujeres!$A$1:$DW$117)</f>
        <v>4285216.8459976641</v>
      </c>
      <c r="T153" s="52" cm="1">
        <f t="array" aca="1" ref="T153" ca="1">AnualidadPensionado(T$1,$E153,$B153, $D153, Hombres!$A$1:$DW$117, Mujeres!$A$1:$DW$117)</f>
        <v>4205925.6746198768</v>
      </c>
      <c r="U153" s="52" cm="1">
        <f t="array" aca="1" ref="U153" ca="1">AnualidadPensionado(U$1,$E153,$B153, $D153, Hombres!$A$1:$DW$117, Mujeres!$A$1:$DW$117)</f>
        <v>4106065.9837850588</v>
      </c>
      <c r="V153" s="52" cm="1">
        <f t="array" aca="1" ref="V153" ca="1">AnualidadPensionado(V$1,$E153,$B153, $D153, Hombres!$A$1:$DW$117, Mujeres!$A$1:$DW$117)</f>
        <v>3984423.9884247929</v>
      </c>
      <c r="W153" s="52" cm="1">
        <f t="array" aca="1" ref="W153" ca="1">AnualidadPensionado(W$1,$E153,$B153, $D153, Hombres!$A$1:$DW$117, Mujeres!$A$1:$DW$117)</f>
        <v>3840346.8464519205</v>
      </c>
      <c r="X153" s="52" cm="1">
        <f t="array" aca="1" ref="X153" ca="1">AnualidadPensionado(X$1,$E153,$B153, $D153, Hombres!$A$1:$DW$117, Mujeres!$A$1:$DW$117)</f>
        <v>3673803.6999079757</v>
      </c>
      <c r="Y153" s="52" cm="1">
        <f t="array" aca="1" ref="Y153" ca="1">AnualidadPensionado(Y$1,$E153,$B153, $D153, Hombres!$A$1:$DW$117, Mujeres!$A$1:$DW$117)</f>
        <v>3485182.9507263782</v>
      </c>
      <c r="Z153" s="52" cm="1">
        <f t="array" aca="1" ref="Z153" ca="1">AnualidadPensionado(Z$1,$E153,$B153, $D153, Hombres!$A$1:$DW$117, Mujeres!$A$1:$DW$117)</f>
        <v>3275218.4802596266</v>
      </c>
      <c r="AA153" s="52" cm="1">
        <f t="array" aca="1" ref="AA153" ca="1">AnualidadPensionado(AA$1,$E153,$B153, $D153, Hombres!$A$1:$DW$117, Mujeres!$A$1:$DW$117)</f>
        <v>3045297.3110399069</v>
      </c>
      <c r="AB153" s="52" cm="1">
        <f t="array" aca="1" ref="AB153" ca="1">AnualidadPensionado(AB$1,$E153,$B153, $D153, Hombres!$A$1:$DW$117, Mujeres!$A$1:$DW$117)</f>
        <v>2797862.8542724913</v>
      </c>
      <c r="AC153" s="52" cm="1">
        <f t="array" aca="1" ref="AC153" ca="1">AnualidadPensionado(AC$1,$E153,$B153, $D153, Hombres!$A$1:$DW$117, Mujeres!$A$1:$DW$117)</f>
        <v>2536368.1876041107</v>
      </c>
      <c r="AD153" s="52" cm="1">
        <f t="array" aca="1" ref="AD153" ca="1">AnualidadPensionado(AD$1,$E153,$B153, $D153, Hombres!$A$1:$DW$117, Mujeres!$A$1:$DW$117)</f>
        <v>2264980.9942925582</v>
      </c>
      <c r="AE153" s="52" cm="1">
        <f t="array" aca="1" ref="AE153" ca="1">AnualidadPensionado(AE$1,$E153,$B153, $D153, Hombres!$A$1:$DW$117, Mujeres!$A$1:$DW$117)</f>
        <v>1988505.9080257574</v>
      </c>
      <c r="AF153" s="52" cm="1">
        <f t="array" aca="1" ref="AF153" ca="1">AnualidadPensionado(AF$1,$E153,$B153, $D153, Hombres!$A$1:$DW$117, Mujeres!$A$1:$DW$117)</f>
        <v>1712461.9533564157</v>
      </c>
      <c r="AG153" s="52" cm="1">
        <f t="array" aca="1" ref="AG153" ca="1">AnualidadPensionado(AG$1,$E153,$B153, $D153, Hombres!$A$1:$DW$117, Mujeres!$A$1:$DW$117)</f>
        <v>1443038.1736574091</v>
      </c>
      <c r="AH153" s="52" cm="1">
        <f t="array" aca="1" ref="AH153" ca="1">AnualidadPensionado(AH$1,$E153,$B153, $D153, Hombres!$A$1:$DW$117, Mujeres!$A$1:$DW$117)</f>
        <v>1186604.7691344353</v>
      </c>
      <c r="AI153" s="52" cm="1">
        <f t="array" aca="1" ref="AI153" ca="1">AnualidadPensionado(AI$1,$E153,$B153, $D153, Hombres!$A$1:$DW$117, Mujeres!$A$1:$DW$117)</f>
        <v>949097.02710441977</v>
      </c>
      <c r="AJ153" s="52" cm="1">
        <f t="array" aca="1" ref="AJ153" ca="1">AnualidadPensionado(AJ$1,$E153,$B153, $D153, Hombres!$A$1:$DW$117, Mujeres!$A$1:$DW$117)</f>
        <v>735606.71473388933</v>
      </c>
      <c r="AK153" s="52" cm="1">
        <f t="array" aca="1" ref="AK153" ca="1">AnualidadPensionado(AK$1,$E153,$B153, $D153, Hombres!$A$1:$DW$117, Mujeres!$A$1:$DW$117)</f>
        <v>550066.23081434483</v>
      </c>
      <c r="AL153" s="52" cm="1">
        <f t="array" aca="1" ref="AL153" ca="1">AnualidadPensionado(AL$1,$E153,$B153, $D153, Hombres!$A$1:$DW$117, Mujeres!$A$1:$DW$117)</f>
        <v>394898.61433214397</v>
      </c>
      <c r="AM153" s="52" cm="1">
        <f t="array" aca="1" ref="AM153" ca="1">AnualidadPensionado(AM$1,$E153,$B153, $D153, Hombres!$A$1:$DW$117, Mujeres!$A$1:$DW$117)</f>
        <v>270651.92077871808</v>
      </c>
      <c r="AN153" s="52" cm="1">
        <f t="array" aca="1" ref="AN153" ca="1">AnualidadPensionado(AN$1,$E153,$B153, $D153, Hombres!$A$1:$DW$117, Mujeres!$A$1:$DW$117)</f>
        <v>175909.56986399295</v>
      </c>
      <c r="AO153" s="52" cm="1">
        <f t="array" aca="1" ref="AO153" ca="1">AnualidadPensionado(AO$1,$E153,$B153, $D153, Hombres!$A$1:$DW$117, Mujeres!$A$1:$DW$117)</f>
        <v>107559.98318991094</v>
      </c>
      <c r="AP153" s="52" cm="1">
        <f t="array" aca="1" ref="AP153" ca="1">AnualidadPensionado(AP$1,$E153,$B153, $D153, Hombres!$A$1:$DW$117, Mujeres!$A$1:$DW$117)</f>
        <v>61287.082001504452</v>
      </c>
      <c r="AQ153" s="52" cm="1">
        <f t="array" aca="1" ref="AQ153" ca="1">AnualidadPensionado(AQ$1,$E153,$B153, $D153, Hombres!$A$1:$DW$117, Mujeres!$A$1:$DW$117)</f>
        <v>32176.239603857677</v>
      </c>
      <c r="AR153" s="52" cm="1">
        <f t="array" aca="1" ref="AR153" ca="1">AnualidadPensionado(AR$1,$E153,$B153, $D153, Hombres!$A$1:$DW$117, Mujeres!$A$1:$DW$117)</f>
        <v>15351.702045234151</v>
      </c>
      <c r="AS153" s="52" cm="1">
        <f t="array" aca="1" ref="AS153" ca="1">AnualidadPensionado(AS$1,$E153,$B153, $D153, Hombres!$A$1:$DW$117, Mujeres!$A$1:$DW$117)</f>
        <v>6541.4547926071664</v>
      </c>
      <c r="AT153" s="52" cm="1">
        <f t="array" aca="1" ref="AT153" ca="1">AnualidadPensionado(AT$1,$E153,$B153, $D153, Hombres!$A$1:$DW$117, Mujeres!$A$1:$DW$117)</f>
        <v>2433.8864307390809</v>
      </c>
      <c r="AU153" s="52" cm="1">
        <f t="array" aca="1" ref="AU153" ca="1">AnualidadPensionado(AU$1,$E153,$B153, $D153, Hombres!$A$1:$DW$117, Mujeres!$A$1:$DW$117)</f>
        <v>767.1965571819386</v>
      </c>
      <c r="AV153" s="52" cm="1">
        <f t="array" aca="1" ref="AV153" ca="1">AnualidadPensionado(AV$1,$E153,$B153, $D153, Hombres!$A$1:$DW$117, Mujeres!$A$1:$DW$117)</f>
        <v>196.25368811516032</v>
      </c>
      <c r="AW153" s="52" cm="1">
        <f t="array" aca="1" ref="AW153" ca="1">AnualidadPensionado(AW$1,$E153,$B153, $D153, Hombres!$A$1:$DW$117, Mujeres!$A$1:$DW$117)</f>
        <v>38.098480212880602</v>
      </c>
      <c r="AX153" s="52" cm="1">
        <f t="array" aca="1" ref="AX153" ca="1">AnualidadPensionado(AX$1,$E153,$B153, $D153, Hombres!$A$1:$DW$117, Mujeres!$A$1:$DW$117)</f>
        <v>4.9738361414182481</v>
      </c>
      <c r="AY153" s="52" cm="1">
        <f t="array" aca="1" ref="AY153" ca="1">AnualidadPensionado(AY$1,$E153,$B153, $D153, Hombres!$A$1:$DW$117, Mujeres!$A$1:$DW$117)</f>
        <v>0</v>
      </c>
      <c r="AZ153" s="52" cm="1">
        <f t="array" aca="1" ref="AZ153" ca="1">AnualidadPensionado(AZ$1,$E153,$B153, $D153, Hombres!$A$1:$DW$117, Mujeres!$A$1:$DW$117)</f>
        <v>0</v>
      </c>
      <c r="BA153" s="52" cm="1">
        <f t="array" aca="1" ref="BA153" ca="1">AnualidadPensionado(BA$1,$E153,$B153, $D153, Hombres!$A$1:$DW$117, Mujeres!$A$1:$DW$117)</f>
        <v>0</v>
      </c>
      <c r="BB153" s="52" cm="1">
        <f t="array" aca="1" ref="BB153" ca="1">AnualidadPensionado(BB$1,$E153,$B153, $D153, Hombres!$A$1:$DW$117, Mujeres!$A$1:$DW$117)</f>
        <v>0</v>
      </c>
      <c r="BC153" s="52" cm="1">
        <f t="array" aca="1" ref="BC153" ca="1">AnualidadPensionado(BC$1,$E153,$B153, $D153, Hombres!$A$1:$DW$117, Mujeres!$A$1:$DW$117)</f>
        <v>0</v>
      </c>
      <c r="BD153" s="52" cm="1">
        <f t="array" aca="1" ref="BD153" ca="1">AnualidadPensionado(BD$1,$E153,$B153, $D153, Hombres!$A$1:$DW$117, Mujeres!$A$1:$DW$117)</f>
        <v>0</v>
      </c>
      <c r="BE153" s="52" cm="1">
        <f t="array" aca="1" ref="BE153" ca="1">AnualidadPensionado(BE$1,$E153,$B153, $D153, Hombres!$A$1:$DW$117, Mujeres!$A$1:$DW$117)</f>
        <v>0</v>
      </c>
      <c r="BF153" s="52" cm="1">
        <f t="array" aca="1" ref="BF153" ca="1">AnualidadPensionado(BF$1,$E153,$B153, $D153, Hombres!$A$1:$DW$117, Mujeres!$A$1:$DW$117)</f>
        <v>0</v>
      </c>
      <c r="BG153" s="52" cm="1">
        <f t="array" aca="1" ref="BG153" ca="1">AnualidadPensionado(BG$1,$E153,$B153, $D153, Hombres!$A$1:$DW$117, Mujeres!$A$1:$DW$117)</f>
        <v>0</v>
      </c>
      <c r="BH153" s="52" cm="1">
        <f t="array" aca="1" ref="BH153" ca="1">AnualidadPensionado(BH$1,$E153,$B153, $D153, Hombres!$A$1:$DW$117, Mujeres!$A$1:$DW$117)</f>
        <v>0</v>
      </c>
      <c r="BI153" s="52" cm="1">
        <f t="array" aca="1" ref="BI153" ca="1">AnualidadPensionado(BI$1,$E153,$B153, $D153, Hombres!$A$1:$DW$117, Mujeres!$A$1:$DW$117)</f>
        <v>0</v>
      </c>
      <c r="BJ153" s="52" cm="1">
        <f t="array" aca="1" ref="BJ153" ca="1">AnualidadPensionado(BJ$1,$E153,$B153, $D153, Hombres!$A$1:$DW$117, Mujeres!$A$1:$DW$117)</f>
        <v>0</v>
      </c>
      <c r="BK153" s="52" cm="1">
        <f t="array" aca="1" ref="BK153" ca="1">AnualidadPensionado(BK$1,$E153,$B153, $D153, Hombres!$A$1:$DW$117, Mujeres!$A$1:$DW$117)</f>
        <v>0</v>
      </c>
      <c r="BL153" s="52" cm="1">
        <f t="array" aca="1" ref="BL153" ca="1">AnualidadPensionado(BL$1,$E153,$B153, $D153, Hombres!$A$1:$DW$117, Mujeres!$A$1:$DW$117)</f>
        <v>0</v>
      </c>
      <c r="BM153" s="52" cm="1">
        <f t="array" aca="1" ref="BM153" ca="1">AnualidadPensionado(BM$1,$E153,$B153, $D153, Hombres!$A$1:$DW$117, Mujeres!$A$1:$DW$117)</f>
        <v>0</v>
      </c>
      <c r="BN153" s="52" cm="1">
        <f t="array" aca="1" ref="BN153" ca="1">AnualidadPensionado(BN$1,$E153,$B153, $D153, Hombres!$A$1:$DW$117, Mujeres!$A$1:$DW$117)</f>
        <v>0</v>
      </c>
      <c r="BO153" s="52" cm="1">
        <f t="array" aca="1" ref="BO153" ca="1">AnualidadPensionado(BO$1,$E153,$B153, $D153, Hombres!$A$1:$DW$117, Mujeres!$A$1:$DW$117)</f>
        <v>0</v>
      </c>
      <c r="BP153" s="52" cm="1">
        <f t="array" aca="1" ref="BP153" ca="1">AnualidadPensionado(BP$1,$E153,$B153, $D153, Hombres!$A$1:$DW$117, Mujeres!$A$1:$DW$117)</f>
        <v>0</v>
      </c>
      <c r="BQ153" s="52" cm="1">
        <f t="array" aca="1" ref="BQ153" ca="1">AnualidadPensionado(BQ$1,$E153,$B153, $D153, Hombres!$A$1:$DW$117, Mujeres!$A$1:$DW$117)</f>
        <v>0</v>
      </c>
      <c r="BR153" s="52" cm="1">
        <f t="array" aca="1" ref="BR153" ca="1">AnualidadPensionado(BR$1,$E153,$B153, $D153, Hombres!$A$1:$DW$117, Mujeres!$A$1:$DW$117)</f>
        <v>0</v>
      </c>
      <c r="BS153" s="52" cm="1">
        <f t="array" aca="1" ref="BS153" ca="1">AnualidadPensionado(BS$1,$E153,$B153, $D153, Hombres!$A$1:$DW$117, Mujeres!$A$1:$DW$117)</f>
        <v>0</v>
      </c>
      <c r="BT153" s="52" cm="1">
        <f t="array" aca="1" ref="BT153" ca="1">AnualidadPensionado(BT$1,$E153,$B153, $D153, Hombres!$A$1:$DW$117, Mujeres!$A$1:$DW$117)</f>
        <v>0</v>
      </c>
      <c r="BU153" s="52" cm="1">
        <f t="array" aca="1" ref="BU153" ca="1">AnualidadPensionado(BU$1,$E153,$B153, $D153, Hombres!$A$1:$DW$117, Mujeres!$A$1:$DW$117)</f>
        <v>0</v>
      </c>
      <c r="BV153" s="52" cm="1">
        <f t="array" aca="1" ref="BV153" ca="1">AnualidadPensionado(BV$1,$E153,$B153, $D153, Hombres!$A$1:$DW$117, Mujeres!$A$1:$DW$117)</f>
        <v>0</v>
      </c>
      <c r="BW153" s="52" cm="1">
        <f t="array" aca="1" ref="BW153" ca="1">AnualidadPensionado(BW$1,$E153,$B153, $D153, Hombres!$A$1:$DW$117, Mujeres!$A$1:$DW$117)</f>
        <v>0</v>
      </c>
      <c r="BX153" s="52" cm="1">
        <f t="array" aca="1" ref="BX153" ca="1">AnualidadPensionado(BX$1,$E153,$B153, $D153, Hombres!$A$1:$DW$117, Mujeres!$A$1:$DW$117)</f>
        <v>0</v>
      </c>
      <c r="BY153" s="52" cm="1">
        <f t="array" aca="1" ref="BY153" ca="1">AnualidadPensionado(BY$1,$E153,$B153, $D153, Hombres!$A$1:$DW$117, Mujeres!$A$1:$DW$117)</f>
        <v>0</v>
      </c>
      <c r="BZ153" s="52" cm="1">
        <f t="array" aca="1" ref="BZ153" ca="1">AnualidadPensionado(BZ$1,$E153,$B153, $D153, Hombres!$A$1:$DW$117, Mujeres!$A$1:$DW$117)</f>
        <v>0</v>
      </c>
      <c r="CA153" s="52" cm="1">
        <f t="array" aca="1" ref="CA153" ca="1">AnualidadPensionado(CA$1,$E153,$B153, $D153, Hombres!$A$1:$DW$117, Mujeres!$A$1:$DW$117)</f>
        <v>0</v>
      </c>
      <c r="CB153" s="52" cm="1">
        <f t="array" aca="1" ref="CB153" ca="1">AnualidadPensionado(CB$1,$E153,$B153, $D153, Hombres!$A$1:$DW$117, Mujeres!$A$1:$DW$117)</f>
        <v>0</v>
      </c>
      <c r="CC153" s="52" cm="1">
        <f t="array" aca="1" ref="CC153" ca="1">AnualidadPensionado(CC$1,$E153,$B153, $D153, Hombres!$A$1:$DW$117, Mujeres!$A$1:$DW$117)</f>
        <v>0</v>
      </c>
      <c r="CD153" s="52" cm="1">
        <f t="array" aca="1" ref="CD153" ca="1">AnualidadPensionado(CD$1,$E153,$B153, $D153, Hombres!$A$1:$DW$117, Mujeres!$A$1:$DW$117)</f>
        <v>0</v>
      </c>
      <c r="CE153" s="52" cm="1">
        <f t="array" aca="1" ref="CE153" ca="1">AnualidadPensionado(CE$1,$E153,$B153, $D153, Hombres!$A$1:$DW$117, Mujeres!$A$1:$DW$117)</f>
        <v>0</v>
      </c>
      <c r="CF153" s="52" cm="1">
        <f t="array" aca="1" ref="CF153" ca="1">AnualidadPensionado(CF$1,$E153,$B153, $D153, Hombres!$A$1:$DW$117, Mujeres!$A$1:$DW$117)</f>
        <v>0</v>
      </c>
      <c r="CG153" s="52" cm="1">
        <f t="array" aca="1" ref="CG153" ca="1">AnualidadPensionado(CG$1,$E153,$B153, $D153, Hombres!$A$1:$DW$117, Mujeres!$A$1:$DW$117)</f>
        <v>0</v>
      </c>
      <c r="CH153" s="52" cm="1">
        <f t="array" aca="1" ref="CH153" ca="1">AnualidadPensionado(CH$1,$E153,$B153, $D153, Hombres!$A$1:$DW$117, Mujeres!$A$1:$DW$117)</f>
        <v>0</v>
      </c>
      <c r="CI153" s="52" cm="1">
        <f t="array" aca="1" ref="CI153" ca="1">AnualidadPensionado(CI$1,$E153,$B153, $D153, Hombres!$A$1:$DW$117, Mujeres!$A$1:$DW$117)</f>
        <v>0</v>
      </c>
      <c r="CJ153" s="52" cm="1">
        <f t="array" aca="1" ref="CJ153" ca="1">AnualidadPensionado(CJ$1,$E153,$B153, $D153, Hombres!$A$1:$DW$117, Mujeres!$A$1:$DW$117)</f>
        <v>0</v>
      </c>
      <c r="CK153" s="52" cm="1">
        <f t="array" aca="1" ref="CK153" ca="1">AnualidadPensionado(CK$1,$E153,$B153, $D153, Hombres!$A$1:$DW$117, Mujeres!$A$1:$DW$117)</f>
        <v>0</v>
      </c>
      <c r="CL153" s="52" cm="1">
        <f t="array" aca="1" ref="CL153" ca="1">AnualidadPensionado(CL$1,$E153,$B153, $D153, Hombres!$A$1:$DW$117, Mujeres!$A$1:$DW$117)</f>
        <v>0</v>
      </c>
      <c r="CM153" s="52" cm="1">
        <f t="array" aca="1" ref="CM153" ca="1">AnualidadPensionado(CM$1,$E153,$B153, $D153, Hombres!$A$1:$DW$117, Mujeres!$A$1:$DW$117)</f>
        <v>0</v>
      </c>
      <c r="CN153" s="52" cm="1">
        <f t="array" aca="1" ref="CN153" ca="1">AnualidadPensionado(CN$1,$E153,$B153, $D153, Hombres!$A$1:$DW$117, Mujeres!$A$1:$DW$117)</f>
        <v>0</v>
      </c>
      <c r="CO153" s="52" cm="1">
        <f t="array" aca="1" ref="CO153" ca="1">AnualidadPensionado(CO$1,$E153,$B153, $D153, Hombres!$A$1:$DW$117, Mujeres!$A$1:$DW$117)</f>
        <v>0</v>
      </c>
      <c r="CP153" s="52" cm="1">
        <f t="array" aca="1" ref="CP153" ca="1">AnualidadPensionado(CP$1,$E153,$B153, $D153, Hombres!$A$1:$DW$117, Mujeres!$A$1:$DW$117)</f>
        <v>0</v>
      </c>
      <c r="CQ153" s="52" cm="1">
        <f t="array" aca="1" ref="CQ153" ca="1">AnualidadPensionado(CQ$1,$E153,$B153, $D153, Hombres!$A$1:$DW$117, Mujeres!$A$1:$DW$117)</f>
        <v>0</v>
      </c>
      <c r="CR153" s="52" cm="1">
        <f t="array" aca="1" ref="CR153" ca="1">AnualidadPensionado(CR$1,$E153,$B153, $D153, Hombres!$A$1:$DW$117, Mujeres!$A$1:$DW$117)</f>
        <v>0</v>
      </c>
      <c r="CS153" s="52" cm="1">
        <f t="array" aca="1" ref="CS153" ca="1">AnualidadPensionado(CS$1,$E153,$B153, $D153, Hombres!$A$1:$DW$117, Mujeres!$A$1:$DW$117)</f>
        <v>0</v>
      </c>
      <c r="CT153" s="52" cm="1">
        <f t="array" aca="1" ref="CT153" ca="1">AnualidadPensionado(CT$1,$E153,$B153, $D153, Hombres!$A$1:$DW$117, Mujeres!$A$1:$DW$117)</f>
        <v>0</v>
      </c>
      <c r="CU153" s="52" cm="1">
        <f t="array" aca="1" ref="CU153" ca="1">AnualidadPensionado(CU$1,$E153,$B153, $D153, Hombres!$A$1:$DW$117, Mujeres!$A$1:$DW$117)</f>
        <v>0</v>
      </c>
      <c r="CV153" s="52" cm="1">
        <f t="array" aca="1" ref="CV153" ca="1">AnualidadPensionado(CV$1,$E153,$B153, $D153, Hombres!$A$1:$DW$117, Mujeres!$A$1:$DW$117)</f>
        <v>0</v>
      </c>
      <c r="CW153" s="52" cm="1">
        <f t="array" aca="1" ref="CW153" ca="1">AnualidadPensionado(CW$1,$E153,$B153, $D153, Hombres!$A$1:$DW$117, Mujeres!$A$1:$DW$117)</f>
        <v>0</v>
      </c>
      <c r="CX153" s="52" cm="1">
        <f t="array" aca="1" ref="CX153" ca="1">AnualidadPensionado(CX$1,$E153,$B153, $D153, Hombres!$A$1:$DW$117, Mujeres!$A$1:$DW$117)</f>
        <v>0</v>
      </c>
      <c r="CY153" s="52" cm="1">
        <f t="array" aca="1" ref="CY153" ca="1">AnualidadPensionado(CY$1,$E153,$B153, $D153, Hombres!$A$1:$DW$117, Mujeres!$A$1:$DW$117)</f>
        <v>0</v>
      </c>
      <c r="DB153" s="25"/>
      <c r="DC153" s="52" cm="1">
        <f t="array" aca="1" ref="DC153" ca="1">beneficio_muerte_individual_pensionado(DC$1,$E153,$B153, Hombres!$A$1:$DW$117, Mujeres!$A$1:$DW$117)</f>
        <v>0</v>
      </c>
      <c r="DD153" s="52" cm="1">
        <f t="array" aca="1" ref="DD153" ca="1">beneficio_muerte_individual_pensionado(DD$1,$E153,$B153, Hombres!$A$1:$DW$117, Mujeres!$A$1:$DW$117)</f>
        <v>46359</v>
      </c>
      <c r="DE153" s="52" cm="1">
        <f t="array" aca="1" ref="DE153" ca="1">beneficio_muerte_individual_pensionado(DE$1,$E153,$B153, Hombres!$A$1:$DW$117, Mujeres!$A$1:$DW$117)</f>
        <v>49854.731506559998</v>
      </c>
      <c r="DF153" s="52" cm="1">
        <f t="array" aca="1" ref="DF153" ca="1">beneficio_muerte_individual_pensionado(DF$1,$E153,$B153, Hombres!$A$1:$DW$117, Mujeres!$A$1:$DW$117)</f>
        <v>53157.211868344682</v>
      </c>
      <c r="DG153" s="52" cm="1">
        <f t="array" aca="1" ref="DG153" ca="1">beneficio_muerte_individual_pensionado(DG$1,$E153,$B153, Hombres!$A$1:$DW$117, Mujeres!$A$1:$DW$117)</f>
        <v>56686.198666168086</v>
      </c>
      <c r="DH153" s="52" cm="1">
        <f t="array" aca="1" ref="DH153" ca="1">beneficio_muerte_individual_pensionado(DH$1,$E153,$B153, Hombres!$A$1:$DW$117, Mujeres!$A$1:$DW$117)</f>
        <v>60802.197108462489</v>
      </c>
      <c r="DI153" s="52" cm="1">
        <f t="array" aca="1" ref="DI153" ca="1">beneficio_muerte_individual_pensionado(DI$1,$E153,$B153, Hombres!$A$1:$DW$117, Mujeres!$A$1:$DW$117)</f>
        <v>65701.780251784498</v>
      </c>
      <c r="DJ153" s="52" cm="1">
        <f t="array" aca="1" ref="DJ153" ca="1">beneficio_muerte_individual_pensionado(DJ$1,$E153,$B153, Hombres!$A$1:$DW$117, Mujeres!$A$1:$DW$117)</f>
        <v>71358.888212610022</v>
      </c>
      <c r="DK153" s="52" cm="1">
        <f t="array" aca="1" ref="DK153" ca="1">beneficio_muerte_individual_pensionado(DK$1,$E153,$B153, Hombres!$A$1:$DW$117, Mujeres!$A$1:$DW$117)</f>
        <v>80289.711246195235</v>
      </c>
      <c r="DL153" s="52" cm="1">
        <f t="array" aca="1" ref="DL153" ca="1">beneficio_muerte_individual_pensionado(DL$1,$E153,$B153, Hombres!$A$1:$DW$117, Mujeres!$A$1:$DW$117)</f>
        <v>86139.797538026425</v>
      </c>
      <c r="DM153" s="52" cm="1">
        <f t="array" aca="1" ref="DM153" ca="1">beneficio_muerte_individual_pensionado(DM$1,$E153,$B153, Hombres!$A$1:$DW$117, Mujeres!$A$1:$DW$117)</f>
        <v>92041.19126900316</v>
      </c>
      <c r="DN153" s="52" cm="1">
        <f t="array" aca="1" ref="DN153" ca="1">beneficio_muerte_individual_pensionado(DN$1,$E153,$B153, Hombres!$A$1:$DW$117, Mujeres!$A$1:$DW$117)</f>
        <v>97975.478478377961</v>
      </c>
      <c r="DO153" s="52" cm="1">
        <f t="array" aca="1" ref="DO153" ca="1">beneficio_muerte_individual_pensionado(DO$1,$E153,$B153, Hombres!$A$1:$DW$117, Mujeres!$A$1:$DW$117)</f>
        <v>103936.53763955292</v>
      </c>
      <c r="DP153" s="52" cm="1">
        <f t="array" aca="1" ref="DP153" ca="1">beneficio_muerte_individual_pensionado(DP$1,$E153,$B153, Hombres!$A$1:$DW$117, Mujeres!$A$1:$DW$117)</f>
        <v>109865.37432807045</v>
      </c>
      <c r="DQ153" s="52" cm="1">
        <f t="array" aca="1" ref="DQ153" ca="1">beneficio_muerte_individual_pensionado(DQ$1,$E153,$B153, Hombres!$A$1:$DW$117, Mujeres!$A$1:$DW$117)</f>
        <v>115551.58053577898</v>
      </c>
      <c r="DR153" s="52" cm="1">
        <f t="array" aca="1" ref="DR153" ca="1">beneficio_muerte_individual_pensionado(DR$1,$E153,$B153, Hombres!$A$1:$DW$117, Mujeres!$A$1:$DW$117)</f>
        <v>120752.79917979978</v>
      </c>
      <c r="DS153" s="52" cm="1">
        <f t="array" aca="1" ref="DS153" ca="1">beneficio_muerte_individual_pensionado(DS$1,$E153,$B153, Hombres!$A$1:$DW$117, Mujeres!$A$1:$DW$117)</f>
        <v>125332.91499586745</v>
      </c>
      <c r="DT153" s="52" cm="1">
        <f t="array" aca="1" ref="DT153" ca="1">beneficio_muerte_individual_pensionado(DT$1,$E153,$B153, Hombres!$A$1:$DW$117, Mujeres!$A$1:$DW$117)</f>
        <v>129178.67112628998</v>
      </c>
      <c r="DU153" s="52" cm="1">
        <f t="array" aca="1" ref="DU153" ca="1">beneficio_muerte_individual_pensionado(DU$1,$E153,$B153, Hombres!$A$1:$DW$117, Mujeres!$A$1:$DW$117)</f>
        <v>132128.50821098848</v>
      </c>
      <c r="DV153" s="52" cm="1">
        <f t="array" aca="1" ref="DV153" ca="1">beneficio_muerte_individual_pensionado(DV$1,$E153,$B153, Hombres!$A$1:$DW$117, Mujeres!$A$1:$DW$117)</f>
        <v>133881.9225537579</v>
      </c>
      <c r="DW153" s="52" cm="1">
        <f t="array" aca="1" ref="DW153" ca="1">beneficio_muerte_individual_pensionado(DW$1,$E153,$B153, Hombres!$A$1:$DW$117, Mujeres!$A$1:$DW$117)</f>
        <v>134162.362382252</v>
      </c>
      <c r="DX153" s="52" cm="1">
        <f t="array" aca="1" ref="DX153" ca="1">beneficio_muerte_individual_pensionado(DX$1,$E153,$B153, Hombres!$A$1:$DW$117, Mujeres!$A$1:$DW$117)</f>
        <v>132839.81245025134</v>
      </c>
      <c r="DY153" s="52" cm="1">
        <f t="array" aca="1" ref="DY153" ca="1">beneficio_muerte_individual_pensionado(DY$1,$E153,$B153, Hombres!$A$1:$DW$117, Mujeres!$A$1:$DW$117)</f>
        <v>129836.29235421986</v>
      </c>
      <c r="DZ153" s="52" cm="1">
        <f t="array" aca="1" ref="DZ153" ca="1">beneficio_muerte_individual_pensionado(DZ$1,$E153,$B153, Hombres!$A$1:$DW$117, Mujeres!$A$1:$DW$117)</f>
        <v>125044.13240999889</v>
      </c>
      <c r="EA153" s="52" cm="1">
        <f t="array" aca="1" ref="EA153" ca="1">beneficio_muerte_individual_pensionado(EA$1,$E153,$B153, Hombres!$A$1:$DW$117, Mujeres!$A$1:$DW$117)</f>
        <v>118351.44138496381</v>
      </c>
      <c r="EB153" s="52" cm="1">
        <f t="array" aca="1" ref="EB153" ca="1">beneficio_muerte_individual_pensionado(EB$1,$E153,$B153, Hombres!$A$1:$DW$117, Mujeres!$A$1:$DW$117)</f>
        <v>109798.86489012383</v>
      </c>
      <c r="EC153" s="52" cm="1">
        <f t="array" aca="1" ref="EC153" ca="1">beneficio_muerte_individual_pensionado(EC$1,$E153,$B153, Hombres!$A$1:$DW$117, Mujeres!$A$1:$DW$117)</f>
        <v>99627.908401874753</v>
      </c>
      <c r="ED153" s="52" cm="1">
        <f t="array" aca="1" ref="ED153" ca="1">beneficio_muerte_individual_pensionado(ED$1,$E153,$B153, Hombres!$A$1:$DW$117, Mujeres!$A$1:$DW$117)</f>
        <v>88193.905407824801</v>
      </c>
      <c r="EE153" s="52" cm="1">
        <f t="array" aca="1" ref="EE153" ca="1">beneficio_muerte_individual_pensionado(EE$1,$E153,$B153, Hombres!$A$1:$DW$117, Mujeres!$A$1:$DW$117)</f>
        <v>75909.338513579016</v>
      </c>
      <c r="EF153" s="52" cm="1">
        <f t="array" aca="1" ref="EF153" ca="1">beneficio_muerte_individual_pensionado(EF$1,$E153,$B153, Hombres!$A$1:$DW$117, Mujeres!$A$1:$DW$117)</f>
        <v>63250.282192016675</v>
      </c>
      <c r="EG153" s="52" cm="1">
        <f t="array" aca="1" ref="EG153" ca="1">beneficio_muerte_individual_pensionado(EG$1,$E153,$B153, Hombres!$A$1:$DW$117, Mujeres!$A$1:$DW$117)</f>
        <v>50783.010229240092</v>
      </c>
      <c r="EH153" s="52" cm="1">
        <f t="array" aca="1" ref="EH153" ca="1">beneficio_muerte_individual_pensionado(EH$1,$E153,$B153, Hombres!$A$1:$DW$117, Mujeres!$A$1:$DW$117)</f>
        <v>39099.153148279154</v>
      </c>
      <c r="EI153" s="52" cm="1">
        <f t="array" aca="1" ref="EI153" ca="1">beneficio_muerte_individual_pensionado(EI$1,$E153,$B153, Hombres!$A$1:$DW$117, Mujeres!$A$1:$DW$117)</f>
        <v>28706.184897934705</v>
      </c>
      <c r="EJ153" s="52" cm="1">
        <f t="array" aca="1" ref="EJ153" ca="1">beneficio_muerte_individual_pensionado(EJ$1,$E153,$B153, Hombres!$A$1:$DW$117, Mujeres!$A$1:$DW$117)</f>
        <v>19958.818282474083</v>
      </c>
      <c r="EK153" s="52" cm="1">
        <f t="array" aca="1" ref="EK153" ca="1">beneficio_muerte_individual_pensionado(EK$1,$E153,$B153, Hombres!$A$1:$DW$117, Mujeres!$A$1:$DW$117)</f>
        <v>13031.322183002409</v>
      </c>
      <c r="EL153" s="52" cm="1">
        <f t="array" aca="1" ref="EL153" ca="1">beneficio_muerte_individual_pensionado(EL$1,$E153,$B153, Hombres!$A$1:$DW$117, Mujeres!$A$1:$DW$117)</f>
        <v>7912.1843655198554</v>
      </c>
      <c r="EM153" s="52" cm="1">
        <f t="array" aca="1" ref="EM153" ca="1">beneficio_muerte_individual_pensionado(EM$1,$E153,$B153, Hombres!$A$1:$DW$117, Mujeres!$A$1:$DW$117)</f>
        <v>4416.8375163892397</v>
      </c>
      <c r="EN153" s="52" cm="1">
        <f t="array" aca="1" ref="EN153" ca="1">beneficio_muerte_individual_pensionado(EN$1,$E153,$B153, Hombres!$A$1:$DW$117, Mujeres!$A$1:$DW$117)</f>
        <v>2235.4886542021463</v>
      </c>
      <c r="EO153" s="52" cm="1">
        <f t="array" aca="1" ref="EO153" ca="1">beneficio_muerte_individual_pensionado(EO$1,$E153,$B153, Hombres!$A$1:$DW$117, Mujeres!$A$1:$DW$117)</f>
        <v>1007.8637160293916</v>
      </c>
      <c r="EP153" s="52" cm="1">
        <f t="array" aca="1" ref="EP153" ca="1">beneficio_muerte_individual_pensionado(EP$1,$E153,$B153, Hombres!$A$1:$DW$117, Mujeres!$A$1:$DW$117)</f>
        <v>395.63328560384815</v>
      </c>
      <c r="EQ153" s="52" cm="1">
        <f t="array" aca="1" ref="EQ153" ca="1">beneficio_muerte_individual_pensionado(EQ$1,$E153,$B153, Hombres!$A$1:$DW$117, Mujeres!$A$1:$DW$117)</f>
        <v>131.17304493832441</v>
      </c>
      <c r="ER153" s="52" cm="1">
        <f t="array" aca="1" ref="ER153" ca="1">beneficio_muerte_individual_pensionado(ER$1,$E153,$B153, Hombres!$A$1:$DW$117, Mujeres!$A$1:$DW$117)</f>
        <v>35.181270113363929</v>
      </c>
      <c r="ES153" s="52" cm="1">
        <f t="array" aca="1" ref="ES153" ca="1">beneficio_muerte_individual_pensionado(ES$1,$E153,$B153, Hombres!$A$1:$DW$117, Mujeres!$A$1:$DW$117)</f>
        <v>7.1362886614980523</v>
      </c>
      <c r="ET153" s="52" cm="1">
        <f t="array" aca="1" ref="ET153" ca="1">beneficio_muerte_individual_pensionado(ET$1,$E153,$B153, Hombres!$A$1:$DW$117, Mujeres!$A$1:$DW$117)</f>
        <v>1.0351328266428361</v>
      </c>
      <c r="EU153" s="52" cm="1">
        <f t="array" aca="1" ref="EU153" ca="1">beneficio_muerte_individual_pensionado(EU$1,$E153,$B153, Hombres!$A$1:$DW$117, Mujeres!$A$1:$DW$117)</f>
        <v>0</v>
      </c>
      <c r="EV153" s="52" cm="1">
        <f t="array" aca="1" ref="EV153" ca="1">beneficio_muerte_individual_pensionado(EV$1,$E153,$B153, Hombres!$A$1:$DW$117, Mujeres!$A$1:$DW$117)</f>
        <v>0</v>
      </c>
      <c r="EW153" s="52" cm="1">
        <f t="array" aca="1" ref="EW153" ca="1">beneficio_muerte_individual_pensionado(EW$1,$E153,$B153, Hombres!$A$1:$DW$117, Mujeres!$A$1:$DW$117)</f>
        <v>0</v>
      </c>
      <c r="EX153" s="52" cm="1">
        <f t="array" aca="1" ref="EX153" ca="1">beneficio_muerte_individual_pensionado(EX$1,$E153,$B153, Hombres!$A$1:$DW$117, Mujeres!$A$1:$DW$117)</f>
        <v>0</v>
      </c>
      <c r="EY153" s="52" cm="1">
        <f t="array" aca="1" ref="EY153" ca="1">beneficio_muerte_individual_pensionado(EY$1,$E153,$B153, Hombres!$A$1:$DW$117, Mujeres!$A$1:$DW$117)</f>
        <v>0</v>
      </c>
      <c r="EZ153" s="52" cm="1">
        <f t="array" aca="1" ref="EZ153" ca="1">beneficio_muerte_individual_pensionado(EZ$1,$E153,$B153, Hombres!$A$1:$DW$117, Mujeres!$A$1:$DW$117)</f>
        <v>0</v>
      </c>
      <c r="FA153" s="52" cm="1">
        <f t="array" aca="1" ref="FA153" ca="1">beneficio_muerte_individual_pensionado(FA$1,$E153,$B153, Hombres!$A$1:$DW$117, Mujeres!$A$1:$DW$117)</f>
        <v>0</v>
      </c>
      <c r="FB153" s="52" cm="1">
        <f t="array" aca="1" ref="FB153" ca="1">beneficio_muerte_individual_pensionado(FB$1,$E153,$B153, Hombres!$A$1:$DW$117, Mujeres!$A$1:$DW$117)</f>
        <v>0</v>
      </c>
      <c r="FC153" s="52" cm="1">
        <f t="array" aca="1" ref="FC153" ca="1">beneficio_muerte_individual_pensionado(FC$1,$E153,$B153, Hombres!$A$1:$DW$117, Mujeres!$A$1:$DW$117)</f>
        <v>0</v>
      </c>
      <c r="FD153" s="52" cm="1">
        <f t="array" aca="1" ref="FD153" ca="1">beneficio_muerte_individual_pensionado(FD$1,$E153,$B153, Hombres!$A$1:$DW$117, Mujeres!$A$1:$DW$117)</f>
        <v>0</v>
      </c>
      <c r="FE153" s="52" cm="1">
        <f t="array" aca="1" ref="FE153" ca="1">beneficio_muerte_individual_pensionado(FE$1,$E153,$B153, Hombres!$A$1:$DW$117, Mujeres!$A$1:$DW$117)</f>
        <v>0</v>
      </c>
      <c r="FF153" s="52" cm="1">
        <f t="array" aca="1" ref="FF153" ca="1">beneficio_muerte_individual_pensionado(FF$1,$E153,$B153, Hombres!$A$1:$DW$117, Mujeres!$A$1:$DW$117)</f>
        <v>0</v>
      </c>
      <c r="FG153" s="52" cm="1">
        <f t="array" aca="1" ref="FG153" ca="1">beneficio_muerte_individual_pensionado(FG$1,$E153,$B153, Hombres!$A$1:$DW$117, Mujeres!$A$1:$DW$117)</f>
        <v>0</v>
      </c>
      <c r="FH153" s="52" cm="1">
        <f t="array" aca="1" ref="FH153" ca="1">beneficio_muerte_individual_pensionado(FH$1,$E153,$B153, Hombres!$A$1:$DW$117, Mujeres!$A$1:$DW$117)</f>
        <v>0</v>
      </c>
      <c r="FI153" s="52" cm="1">
        <f t="array" aca="1" ref="FI153" ca="1">beneficio_muerte_individual_pensionado(FI$1,$E153,$B153, Hombres!$A$1:$DW$117, Mujeres!$A$1:$DW$117)</f>
        <v>0</v>
      </c>
      <c r="FJ153" s="52" cm="1">
        <f t="array" aca="1" ref="FJ153" ca="1">beneficio_muerte_individual_pensionado(FJ$1,$E153,$B153, Hombres!$A$1:$DW$117, Mujeres!$A$1:$DW$117)</f>
        <v>0</v>
      </c>
      <c r="FK153" s="52" cm="1">
        <f t="array" aca="1" ref="FK153" ca="1">beneficio_muerte_individual_pensionado(FK$1,$E153,$B153, Hombres!$A$1:$DW$117, Mujeres!$A$1:$DW$117)</f>
        <v>0</v>
      </c>
      <c r="FL153" s="52" cm="1">
        <f t="array" aca="1" ref="FL153" ca="1">beneficio_muerte_individual_pensionado(FL$1,$E153,$B153, Hombres!$A$1:$DW$117, Mujeres!$A$1:$DW$117)</f>
        <v>0</v>
      </c>
      <c r="FM153" s="52" cm="1">
        <f t="array" aca="1" ref="FM153" ca="1">beneficio_muerte_individual_pensionado(FM$1,$E153,$B153, Hombres!$A$1:$DW$117, Mujeres!$A$1:$DW$117)</f>
        <v>0</v>
      </c>
      <c r="FN153" s="52" cm="1">
        <f t="array" aca="1" ref="FN153" ca="1">beneficio_muerte_individual_pensionado(FN$1,$E153,$B153, Hombres!$A$1:$DW$117, Mujeres!$A$1:$DW$117)</f>
        <v>0</v>
      </c>
      <c r="FO153" s="52" cm="1">
        <f t="array" aca="1" ref="FO153" ca="1">beneficio_muerte_individual_pensionado(FO$1,$E153,$B153, Hombres!$A$1:$DW$117, Mujeres!$A$1:$DW$117)</f>
        <v>0</v>
      </c>
      <c r="FP153" s="52" cm="1">
        <f t="array" aca="1" ref="FP153" ca="1">beneficio_muerte_individual_pensionado(FP$1,$E153,$B153, Hombres!$A$1:$DW$117, Mujeres!$A$1:$DW$117)</f>
        <v>0</v>
      </c>
      <c r="FQ153" s="52" cm="1">
        <f t="array" aca="1" ref="FQ153" ca="1">beneficio_muerte_individual_pensionado(FQ$1,$E153,$B153, Hombres!$A$1:$DW$117, Mujeres!$A$1:$DW$117)</f>
        <v>0</v>
      </c>
      <c r="FR153" s="52" cm="1">
        <f t="array" aca="1" ref="FR153" ca="1">beneficio_muerte_individual_pensionado(FR$1,$E153,$B153, Hombres!$A$1:$DW$117, Mujeres!$A$1:$DW$117)</f>
        <v>0</v>
      </c>
      <c r="FS153" s="52" cm="1">
        <f t="array" aca="1" ref="FS153" ca="1">beneficio_muerte_individual_pensionado(FS$1,$E153,$B153, Hombres!$A$1:$DW$117, Mujeres!$A$1:$DW$117)</f>
        <v>0</v>
      </c>
      <c r="FT153" s="52" cm="1">
        <f t="array" aca="1" ref="FT153" ca="1">beneficio_muerte_individual_pensionado(FT$1,$E153,$B153, Hombres!$A$1:$DW$117, Mujeres!$A$1:$DW$117)</f>
        <v>0</v>
      </c>
      <c r="FU153" s="52" cm="1">
        <f t="array" aca="1" ref="FU153" ca="1">beneficio_muerte_individual_pensionado(FU$1,$E153,$B153, Hombres!$A$1:$DW$117, Mujeres!$A$1:$DW$117)</f>
        <v>0</v>
      </c>
      <c r="FV153" s="52" cm="1">
        <f t="array" aca="1" ref="FV153" ca="1">beneficio_muerte_individual_pensionado(FV$1,$E153,$B153, Hombres!$A$1:$DW$117, Mujeres!$A$1:$DW$117)</f>
        <v>0</v>
      </c>
      <c r="FW153" s="52" cm="1">
        <f t="array" aca="1" ref="FW153" ca="1">beneficio_muerte_individual_pensionado(FW$1,$E153,$B153, Hombres!$A$1:$DW$117, Mujeres!$A$1:$DW$117)</f>
        <v>0</v>
      </c>
      <c r="FX153" s="52" cm="1">
        <f t="array" aca="1" ref="FX153" ca="1">beneficio_muerte_individual_pensionado(FX$1,$E153,$B153, Hombres!$A$1:$DW$117, Mujeres!$A$1:$DW$117)</f>
        <v>0</v>
      </c>
      <c r="FY153" s="52" cm="1">
        <f t="array" aca="1" ref="FY153" ca="1">beneficio_muerte_individual_pensionado(FY$1,$E153,$B153, Hombres!$A$1:$DW$117, Mujeres!$A$1:$DW$117)</f>
        <v>0</v>
      </c>
      <c r="FZ153" s="52" cm="1">
        <f t="array" aca="1" ref="FZ153" ca="1">beneficio_muerte_individual_pensionado(FZ$1,$E153,$B153, Hombres!$A$1:$DW$117, Mujeres!$A$1:$DW$117)</f>
        <v>0</v>
      </c>
      <c r="GA153" s="52" cm="1">
        <f t="array" aca="1" ref="GA153" ca="1">beneficio_muerte_individual_pensionado(GA$1,$E153,$B153, Hombres!$A$1:$DW$117, Mujeres!$A$1:$DW$117)</f>
        <v>0</v>
      </c>
      <c r="GB153" s="52" cm="1">
        <f t="array" aca="1" ref="GB153" ca="1">beneficio_muerte_individual_pensionado(GB$1,$E153,$B153, Hombres!$A$1:$DW$117, Mujeres!$A$1:$DW$117)</f>
        <v>0</v>
      </c>
      <c r="GC153" s="52" cm="1">
        <f t="array" aca="1" ref="GC153" ca="1">beneficio_muerte_individual_pensionado(GC$1,$E153,$B153, Hombres!$A$1:$DW$117, Mujeres!$A$1:$DW$117)</f>
        <v>0</v>
      </c>
      <c r="GD153" s="52" cm="1">
        <f t="array" aca="1" ref="GD153" ca="1">beneficio_muerte_individual_pensionado(GD$1,$E153,$B153, Hombres!$A$1:$DW$117, Mujeres!$A$1:$DW$117)</f>
        <v>0</v>
      </c>
      <c r="GE153" s="52" cm="1">
        <f t="array" aca="1" ref="GE153" ca="1">beneficio_muerte_individual_pensionado(GE$1,$E153,$B153, Hombres!$A$1:$DW$117, Mujeres!$A$1:$DW$117)</f>
        <v>0</v>
      </c>
      <c r="GF153" s="52" cm="1">
        <f t="array" aca="1" ref="GF153" ca="1">beneficio_muerte_individual_pensionado(GF$1,$E153,$B153, Hombres!$A$1:$DW$117, Mujeres!$A$1:$DW$117)</f>
        <v>0</v>
      </c>
      <c r="GG153" s="52" cm="1">
        <f t="array" aca="1" ref="GG153" ca="1">beneficio_muerte_individual_pensionado(GG$1,$E153,$B153, Hombres!$A$1:$DW$117, Mujeres!$A$1:$DW$117)</f>
        <v>0</v>
      </c>
      <c r="GH153" s="52" cm="1">
        <f t="array" aca="1" ref="GH153" ca="1">beneficio_muerte_individual_pensionado(GH$1,$E153,$B153, Hombres!$A$1:$DW$117, Mujeres!$A$1:$DW$117)</f>
        <v>0</v>
      </c>
      <c r="GI153" s="52" cm="1">
        <f t="array" aca="1" ref="GI153" ca="1">beneficio_muerte_individual_pensionado(GI$1,$E153,$B153, Hombres!$A$1:$DW$117, Mujeres!$A$1:$DW$117)</f>
        <v>0</v>
      </c>
      <c r="GJ153" s="52" cm="1">
        <f t="array" aca="1" ref="GJ153" ca="1">beneficio_muerte_individual_pensionado(GJ$1,$E153,$B153, Hombres!$A$1:$DW$117, Mujeres!$A$1:$DW$117)</f>
        <v>0</v>
      </c>
      <c r="GK153" s="52" cm="1">
        <f t="array" aca="1" ref="GK153" ca="1">beneficio_muerte_individual_pensionado(GK$1,$E153,$B153, Hombres!$A$1:$DW$117, Mujeres!$A$1:$DW$117)</f>
        <v>0</v>
      </c>
      <c r="GL153" s="52" cm="1">
        <f t="array" aca="1" ref="GL153" ca="1">beneficio_muerte_individual_pensionado(GL$1,$E153,$B153, Hombres!$A$1:$DW$117, Mujeres!$A$1:$DW$117)</f>
        <v>0</v>
      </c>
      <c r="GM153" s="52" cm="1">
        <f t="array" aca="1" ref="GM153" ca="1">beneficio_muerte_individual_pensionado(GM$1,$E153,$B153, Hombres!$A$1:$DW$117, Mujeres!$A$1:$DW$117)</f>
        <v>0</v>
      </c>
      <c r="GN153" s="52" cm="1">
        <f t="array" aca="1" ref="GN153" ca="1">beneficio_muerte_individual_pensionado(GN$1,$E153,$B153, Hombres!$A$1:$DW$117, Mujeres!$A$1:$DW$117)</f>
        <v>0</v>
      </c>
      <c r="GO153" s="52" cm="1">
        <f t="array" aca="1" ref="GO153" ca="1">beneficio_muerte_individual_pensionado(GO$1,$E153,$B153, Hombres!$A$1:$DW$117, Mujeres!$A$1:$DW$117)</f>
        <v>0</v>
      </c>
      <c r="GP153" s="52" cm="1">
        <f t="array" aca="1" ref="GP153" ca="1">beneficio_muerte_individual_pensionado(GP$1,$E153,$B153, Hombres!$A$1:$DW$117, Mujeres!$A$1:$DW$117)</f>
        <v>0</v>
      </c>
      <c r="GQ153" s="52" cm="1">
        <f t="array" aca="1" ref="GQ153" ca="1">beneficio_muerte_individual_pensionado(GQ$1,$E153,$B153, Hombres!$A$1:$DW$117, Mujeres!$A$1:$DW$117)</f>
        <v>0</v>
      </c>
      <c r="GR153" s="52" cm="1">
        <f t="array" aca="1" ref="GR153" ca="1">beneficio_muerte_individual_pensionado(GR$1,$E153,$B153, Hombres!$A$1:$DW$117, Mujeres!$A$1:$DW$117)</f>
        <v>0</v>
      </c>
      <c r="GS153" s="52" cm="1">
        <f t="array" aca="1" ref="GS153" ca="1">beneficio_muerte_individual_pensionado(GS$1,$E153,$B153, Hombres!$A$1:$DW$117, Mujeres!$A$1:$DW$117)</f>
        <v>0</v>
      </c>
      <c r="GT153" s="52" cm="1">
        <f t="array" aca="1" ref="GT153" ca="1">beneficio_muerte_individual_pensionado(GT$1,$E153,$B153, Hombres!$A$1:$DW$117, Mujeres!$A$1:$DW$117)</f>
        <v>0</v>
      </c>
    </row>
    <row r="154" spans="1:202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5"/>
      <c r="H154" s="52" cm="1">
        <f t="array" aca="1" ref="H154" ca="1">AnualidadPensionado(H$1,$E154,$B154, $D154, Hombres!$A$1:$DW$117, Mujeres!$A$1:$DW$117)</f>
        <v>0</v>
      </c>
      <c r="I154" s="52" cm="1">
        <f t="array" aca="1" ref="I154" ca="1">AnualidadPensionado(I$1,$E154,$B154, $D154, Hombres!$A$1:$DW$117, Mujeres!$A$1:$DW$117)</f>
        <v>1294908.6375802394</v>
      </c>
      <c r="J154" s="52" cm="1">
        <f t="array" aca="1" ref="J154" ca="1">AnualidadPensionado(J$1,$E154,$B154, $D154, Hombres!$A$1:$DW$117, Mujeres!$A$1:$DW$117)</f>
        <v>1308594.7250918464</v>
      </c>
      <c r="K154" s="52" cm="1">
        <f t="array" aca="1" ref="K154" ca="1">AnualidadPensionado(K$1,$E154,$B154, $D154, Hombres!$A$1:$DW$117, Mujeres!$A$1:$DW$117)</f>
        <v>1320261.0813044964</v>
      </c>
      <c r="L154" s="52" cm="1">
        <f t="array" aca="1" ref="L154" ca="1">AnualidadPensionado(L$1,$E154,$B154, $D154, Hombres!$A$1:$DW$117, Mujeres!$A$1:$DW$117)</f>
        <v>1329372.9014446908</v>
      </c>
      <c r="M154" s="52" cm="1">
        <f t="array" aca="1" ref="M154" ca="1">AnualidadPensionado(M$1,$E154,$B154, $D154, Hombres!$A$1:$DW$117, Mujeres!$A$1:$DW$117)</f>
        <v>1335310.8273360485</v>
      </c>
      <c r="N154" s="52" cm="1">
        <f t="array" aca="1" ref="N154" ca="1">AnualidadPensionado(N$1,$E154,$B154, $D154, Hombres!$A$1:$DW$117, Mujeres!$A$1:$DW$117)</f>
        <v>1337483.7933337917</v>
      </c>
      <c r="O154" s="52" cm="1">
        <f t="array" aca="1" ref="O154" ca="1">AnualidadPensionado(O$1,$E154,$B154, $D154, Hombres!$A$1:$DW$117, Mujeres!$A$1:$DW$117)</f>
        <v>1333901.3416558634</v>
      </c>
      <c r="P154" s="52" cm="1">
        <f t="array" aca="1" ref="P154" ca="1">AnualidadPensionado(P$1,$E154,$B154, $D154, Hombres!$A$1:$DW$117, Mujeres!$A$1:$DW$117)</f>
        <v>1325715.2798274127</v>
      </c>
      <c r="Q154" s="52" cm="1">
        <f t="array" aca="1" ref="Q154" ca="1">AnualidadPensionado(Q$1,$E154,$B154, $D154, Hombres!$A$1:$DW$117, Mujeres!$A$1:$DW$117)</f>
        <v>1312442.6307432328</v>
      </c>
      <c r="R154" s="52" cm="1">
        <f t="array" aca="1" ref="R154" ca="1">AnualidadPensionado(R$1,$E154,$B154, $D154, Hombres!$A$1:$DW$117, Mujeres!$A$1:$DW$117)</f>
        <v>1293667.5483112668</v>
      </c>
      <c r="S154" s="52" cm="1">
        <f t="array" aca="1" ref="S154" ca="1">AnualidadPensionado(S$1,$E154,$B154, $D154, Hombres!$A$1:$DW$117, Mujeres!$A$1:$DW$117)</f>
        <v>1269052.4416885448</v>
      </c>
      <c r="T154" s="52" cm="1">
        <f t="array" aca="1" ref="T154" ca="1">AnualidadPensionado(T$1,$E154,$B154, $D154, Hombres!$A$1:$DW$117, Mujeres!$A$1:$DW$117)</f>
        <v>1238257.271225319</v>
      </c>
      <c r="U154" s="52" cm="1">
        <f t="array" aca="1" ref="U154" ca="1">AnualidadPensionado(U$1,$E154,$B154, $D154, Hombres!$A$1:$DW$117, Mujeres!$A$1:$DW$117)</f>
        <v>1200937.2805457003</v>
      </c>
      <c r="V154" s="52" cm="1">
        <f t="array" aca="1" ref="V154" ca="1">AnualidadPensionado(V$1,$E154,$B154, $D154, Hombres!$A$1:$DW$117, Mujeres!$A$1:$DW$117)</f>
        <v>1156841.2126373828</v>
      </c>
      <c r="W154" s="52" cm="1">
        <f t="array" aca="1" ref="W154" ca="1">AnualidadPensionado(W$1,$E154,$B154, $D154, Hombres!$A$1:$DW$117, Mujeres!$A$1:$DW$117)</f>
        <v>1105929.9045513868</v>
      </c>
      <c r="X154" s="52" cm="1">
        <f t="array" aca="1" ref="X154" ca="1">AnualidadPensionado(X$1,$E154,$B154, $D154, Hombres!$A$1:$DW$117, Mujeres!$A$1:$DW$117)</f>
        <v>1048381.6243392306</v>
      </c>
      <c r="Y154" s="52" cm="1">
        <f t="array" aca="1" ref="Y154" ca="1">AnualidadPensionado(Y$1,$E154,$B154, $D154, Hombres!$A$1:$DW$117, Mujeres!$A$1:$DW$117)</f>
        <v>984500.01021347498</v>
      </c>
      <c r="Z154" s="52" cm="1">
        <f t="array" aca="1" ref="Z154" ca="1">AnualidadPensionado(Z$1,$E154,$B154, $D154, Hombres!$A$1:$DW$117, Mujeres!$A$1:$DW$117)</f>
        <v>914729.54790465708</v>
      </c>
      <c r="AA154" s="52" cm="1">
        <f t="array" aca="1" ref="AA154" ca="1">AnualidadPensionado(AA$1,$E154,$B154, $D154, Hombres!$A$1:$DW$117, Mujeres!$A$1:$DW$117)</f>
        <v>839752.21748595452</v>
      </c>
      <c r="AB154" s="52" cm="1">
        <f t="array" aca="1" ref="AB154" ca="1">AnualidadPensionado(AB$1,$E154,$B154, $D154, Hombres!$A$1:$DW$117, Mujeres!$A$1:$DW$117)</f>
        <v>760584.61161230702</v>
      </c>
      <c r="AC154" s="52" cm="1">
        <f t="array" aca="1" ref="AC154" ca="1">AnualidadPensionado(AC$1,$E154,$B154, $D154, Hombres!$A$1:$DW$117, Mujeres!$A$1:$DW$117)</f>
        <v>678544.79061123473</v>
      </c>
      <c r="AD154" s="52" cm="1">
        <f t="array" aca="1" ref="AD154" ca="1">AnualidadPensionado(AD$1,$E154,$B154, $D154, Hombres!$A$1:$DW$117, Mujeres!$A$1:$DW$117)</f>
        <v>595144.36863040656</v>
      </c>
      <c r="AE154" s="52" cm="1">
        <f t="array" aca="1" ref="AE154" ca="1">AnualidadPensionado(AE$1,$E154,$B154, $D154, Hombres!$A$1:$DW$117, Mujeres!$A$1:$DW$117)</f>
        <v>512043.51473839523</v>
      </c>
      <c r="AF154" s="52" cm="1">
        <f t="array" aca="1" ref="AF154" ca="1">AnualidadPensionado(AF$1,$E154,$B154, $D154, Hombres!$A$1:$DW$117, Mujeres!$A$1:$DW$117)</f>
        <v>431043.16014969739</v>
      </c>
      <c r="AG154" s="52" cm="1">
        <f t="array" aca="1" ref="AG154" ca="1">AnualidadPensionado(AG$1,$E154,$B154, $D154, Hombres!$A$1:$DW$117, Mujeres!$A$1:$DW$117)</f>
        <v>354033.39951044094</v>
      </c>
      <c r="AH154" s="52" cm="1">
        <f t="array" aca="1" ref="AH154" ca="1">AnualidadPensionado(AH$1,$E154,$B154, $D154, Hombres!$A$1:$DW$117, Mujeres!$A$1:$DW$117)</f>
        <v>282821.17682744731</v>
      </c>
      <c r="AI154" s="52" cm="1">
        <f t="array" aca="1" ref="AI154" ca="1">AnualidadPensionado(AI$1,$E154,$B154, $D154, Hombres!$A$1:$DW$117, Mujeres!$A$1:$DW$117)</f>
        <v>218939.41836830357</v>
      </c>
      <c r="AJ154" s="52" cm="1">
        <f t="array" aca="1" ref="AJ154" ca="1">AnualidadPensionado(AJ$1,$E154,$B154, $D154, Hombres!$A$1:$DW$117, Mujeres!$A$1:$DW$117)</f>
        <v>163528.09964923374</v>
      </c>
      <c r="AK154" s="52" cm="1">
        <f t="array" aca="1" ref="AK154" ca="1">AnualidadPensionado(AK$1,$E154,$B154, $D154, Hombres!$A$1:$DW$117, Mujeres!$A$1:$DW$117)</f>
        <v>117255.89553013199</v>
      </c>
      <c r="AL154" s="52" cm="1">
        <f t="array" aca="1" ref="AL154" ca="1">AnualidadPensionado(AL$1,$E154,$B154, $D154, Hombres!$A$1:$DW$117, Mujeres!$A$1:$DW$117)</f>
        <v>80256.01954375318</v>
      </c>
      <c r="AM154" s="52" cm="1">
        <f t="array" aca="1" ref="AM154" ca="1">AnualidadPensionado(AM$1,$E154,$B154, $D154, Hombres!$A$1:$DW$117, Mujeres!$A$1:$DW$117)</f>
        <v>52090.877824501498</v>
      </c>
      <c r="AN154" s="52" cm="1">
        <f t="array" aca="1" ref="AN154" ca="1">AnualidadPensionado(AN$1,$E154,$B154, $D154, Hombres!$A$1:$DW$117, Mujeres!$A$1:$DW$117)</f>
        <v>31810.781946457246</v>
      </c>
      <c r="AO154" s="52" cm="1">
        <f t="array" aca="1" ref="AO154" ca="1">AnualidadPensionado(AO$1,$E154,$B154, $D154, Hombres!$A$1:$DW$117, Mujeres!$A$1:$DW$117)</f>
        <v>18105.315732528226</v>
      </c>
      <c r="AP154" s="52" cm="1">
        <f t="array" aca="1" ref="AP154" ca="1">AnualidadPensionado(AP$1,$E154,$B154, $D154, Hombres!$A$1:$DW$117, Mujeres!$A$1:$DW$117)</f>
        <v>9495.354145881045</v>
      </c>
      <c r="AQ154" s="52" cm="1">
        <f t="array" aca="1" ref="AQ154" ca="1">AnualidadPensionado(AQ$1,$E154,$B154, $D154, Hombres!$A$1:$DW$117, Mujeres!$A$1:$DW$117)</f>
        <v>4525.7738464856293</v>
      </c>
      <c r="AR154" s="52" cm="1">
        <f t="array" aca="1" ref="AR154" ca="1">AnualidadPensionado(AR$1,$E154,$B154, $D154, Hombres!$A$1:$DW$117, Mujeres!$A$1:$DW$117)</f>
        <v>1926.8882365593811</v>
      </c>
      <c r="AS154" s="52" cm="1">
        <f t="array" aca="1" ref="AS154" ca="1">AnualidadPensionado(AS$1,$E154,$B154, $D154, Hombres!$A$1:$DW$117, Mujeres!$A$1:$DW$117)</f>
        <v>716.6094153129867</v>
      </c>
      <c r="AT154" s="52" cm="1">
        <f t="array" aca="1" ref="AT154" ca="1">AnualidadPensionado(AT$1,$E154,$B154, $D154, Hombres!$A$1:$DW$117, Mujeres!$A$1:$DW$117)</f>
        <v>225.8863464231506</v>
      </c>
      <c r="AU154" s="52" cm="1">
        <f t="array" aca="1" ref="AU154" ca="1">AnualidadPensionado(AU$1,$E154,$B154, $D154, Hombres!$A$1:$DW$117, Mujeres!$A$1:$DW$117)</f>
        <v>57.823487023905166</v>
      </c>
      <c r="AV154" s="52" cm="1">
        <f t="array" aca="1" ref="AV154" ca="1">AnualidadPensionado(AV$1,$E154,$B154, $D154, Hombres!$A$1:$DW$117, Mujeres!$A$1:$DW$117)</f>
        <v>11.248285144317204</v>
      </c>
      <c r="AW154" s="52" cm="1">
        <f t="array" aca="1" ref="AW154" ca="1">AnualidadPensionado(AW$1,$E154,$B154, $D154, Hombres!$A$1:$DW$117, Mujeres!$A$1:$DW$117)</f>
        <v>1.475518493791701</v>
      </c>
      <c r="AX154" s="52" cm="1">
        <f t="array" aca="1" ref="AX154" ca="1">AnualidadPensionado(AX$1,$E154,$B154, $D154, Hombres!$A$1:$DW$117, Mujeres!$A$1:$DW$117)</f>
        <v>0</v>
      </c>
      <c r="AY154" s="52" cm="1">
        <f t="array" aca="1" ref="AY154" ca="1">AnualidadPensionado(AY$1,$E154,$B154, $D154, Hombres!$A$1:$DW$117, Mujeres!$A$1:$DW$117)</f>
        <v>0</v>
      </c>
      <c r="AZ154" s="52" cm="1">
        <f t="array" aca="1" ref="AZ154" ca="1">AnualidadPensionado(AZ$1,$E154,$B154, $D154, Hombres!$A$1:$DW$117, Mujeres!$A$1:$DW$117)</f>
        <v>0</v>
      </c>
      <c r="BA154" s="52" cm="1">
        <f t="array" aca="1" ref="BA154" ca="1">AnualidadPensionado(BA$1,$E154,$B154, $D154, Hombres!$A$1:$DW$117, Mujeres!$A$1:$DW$117)</f>
        <v>0</v>
      </c>
      <c r="BB154" s="52" cm="1">
        <f t="array" aca="1" ref="BB154" ca="1">AnualidadPensionado(BB$1,$E154,$B154, $D154, Hombres!$A$1:$DW$117, Mujeres!$A$1:$DW$117)</f>
        <v>0</v>
      </c>
      <c r="BC154" s="52" cm="1">
        <f t="array" aca="1" ref="BC154" ca="1">AnualidadPensionado(BC$1,$E154,$B154, $D154, Hombres!$A$1:$DW$117, Mujeres!$A$1:$DW$117)</f>
        <v>0</v>
      </c>
      <c r="BD154" s="52" cm="1">
        <f t="array" aca="1" ref="BD154" ca="1">AnualidadPensionado(BD$1,$E154,$B154, $D154, Hombres!$A$1:$DW$117, Mujeres!$A$1:$DW$117)</f>
        <v>0</v>
      </c>
      <c r="BE154" s="52" cm="1">
        <f t="array" aca="1" ref="BE154" ca="1">AnualidadPensionado(BE$1,$E154,$B154, $D154, Hombres!$A$1:$DW$117, Mujeres!$A$1:$DW$117)</f>
        <v>0</v>
      </c>
      <c r="BF154" s="52" cm="1">
        <f t="array" aca="1" ref="BF154" ca="1">AnualidadPensionado(BF$1,$E154,$B154, $D154, Hombres!$A$1:$DW$117, Mujeres!$A$1:$DW$117)</f>
        <v>0</v>
      </c>
      <c r="BG154" s="52" cm="1">
        <f t="array" aca="1" ref="BG154" ca="1">AnualidadPensionado(BG$1,$E154,$B154, $D154, Hombres!$A$1:$DW$117, Mujeres!$A$1:$DW$117)</f>
        <v>0</v>
      </c>
      <c r="BH154" s="52" cm="1">
        <f t="array" aca="1" ref="BH154" ca="1">AnualidadPensionado(BH$1,$E154,$B154, $D154, Hombres!$A$1:$DW$117, Mujeres!$A$1:$DW$117)</f>
        <v>0</v>
      </c>
      <c r="BI154" s="52" cm="1">
        <f t="array" aca="1" ref="BI154" ca="1">AnualidadPensionado(BI$1,$E154,$B154, $D154, Hombres!$A$1:$DW$117, Mujeres!$A$1:$DW$117)</f>
        <v>0</v>
      </c>
      <c r="BJ154" s="52" cm="1">
        <f t="array" aca="1" ref="BJ154" ca="1">AnualidadPensionado(BJ$1,$E154,$B154, $D154, Hombres!$A$1:$DW$117, Mujeres!$A$1:$DW$117)</f>
        <v>0</v>
      </c>
      <c r="BK154" s="52" cm="1">
        <f t="array" aca="1" ref="BK154" ca="1">AnualidadPensionado(BK$1,$E154,$B154, $D154, Hombres!$A$1:$DW$117, Mujeres!$A$1:$DW$117)</f>
        <v>0</v>
      </c>
      <c r="BL154" s="52" cm="1">
        <f t="array" aca="1" ref="BL154" ca="1">AnualidadPensionado(BL$1,$E154,$B154, $D154, Hombres!$A$1:$DW$117, Mujeres!$A$1:$DW$117)</f>
        <v>0</v>
      </c>
      <c r="BM154" s="52" cm="1">
        <f t="array" aca="1" ref="BM154" ca="1">AnualidadPensionado(BM$1,$E154,$B154, $D154, Hombres!$A$1:$DW$117, Mujeres!$A$1:$DW$117)</f>
        <v>0</v>
      </c>
      <c r="BN154" s="52" cm="1">
        <f t="array" aca="1" ref="BN154" ca="1">AnualidadPensionado(BN$1,$E154,$B154, $D154, Hombres!$A$1:$DW$117, Mujeres!$A$1:$DW$117)</f>
        <v>0</v>
      </c>
      <c r="BO154" s="52" cm="1">
        <f t="array" aca="1" ref="BO154" ca="1">AnualidadPensionado(BO$1,$E154,$B154, $D154, Hombres!$A$1:$DW$117, Mujeres!$A$1:$DW$117)</f>
        <v>0</v>
      </c>
      <c r="BP154" s="52" cm="1">
        <f t="array" aca="1" ref="BP154" ca="1">AnualidadPensionado(BP$1,$E154,$B154, $D154, Hombres!$A$1:$DW$117, Mujeres!$A$1:$DW$117)</f>
        <v>0</v>
      </c>
      <c r="BQ154" s="52" cm="1">
        <f t="array" aca="1" ref="BQ154" ca="1">AnualidadPensionado(BQ$1,$E154,$B154, $D154, Hombres!$A$1:$DW$117, Mujeres!$A$1:$DW$117)</f>
        <v>0</v>
      </c>
      <c r="BR154" s="52" cm="1">
        <f t="array" aca="1" ref="BR154" ca="1">AnualidadPensionado(BR$1,$E154,$B154, $D154, Hombres!$A$1:$DW$117, Mujeres!$A$1:$DW$117)</f>
        <v>0</v>
      </c>
      <c r="BS154" s="52" cm="1">
        <f t="array" aca="1" ref="BS154" ca="1">AnualidadPensionado(BS$1,$E154,$B154, $D154, Hombres!$A$1:$DW$117, Mujeres!$A$1:$DW$117)</f>
        <v>0</v>
      </c>
      <c r="BT154" s="52" cm="1">
        <f t="array" aca="1" ref="BT154" ca="1">AnualidadPensionado(BT$1,$E154,$B154, $D154, Hombres!$A$1:$DW$117, Mujeres!$A$1:$DW$117)</f>
        <v>0</v>
      </c>
      <c r="BU154" s="52" cm="1">
        <f t="array" aca="1" ref="BU154" ca="1">AnualidadPensionado(BU$1,$E154,$B154, $D154, Hombres!$A$1:$DW$117, Mujeres!$A$1:$DW$117)</f>
        <v>0</v>
      </c>
      <c r="BV154" s="52" cm="1">
        <f t="array" aca="1" ref="BV154" ca="1">AnualidadPensionado(BV$1,$E154,$B154, $D154, Hombres!$A$1:$DW$117, Mujeres!$A$1:$DW$117)</f>
        <v>0</v>
      </c>
      <c r="BW154" s="52" cm="1">
        <f t="array" aca="1" ref="BW154" ca="1">AnualidadPensionado(BW$1,$E154,$B154, $D154, Hombres!$A$1:$DW$117, Mujeres!$A$1:$DW$117)</f>
        <v>0</v>
      </c>
      <c r="BX154" s="52" cm="1">
        <f t="array" aca="1" ref="BX154" ca="1">AnualidadPensionado(BX$1,$E154,$B154, $D154, Hombres!$A$1:$DW$117, Mujeres!$A$1:$DW$117)</f>
        <v>0</v>
      </c>
      <c r="BY154" s="52" cm="1">
        <f t="array" aca="1" ref="BY154" ca="1">AnualidadPensionado(BY$1,$E154,$B154, $D154, Hombres!$A$1:$DW$117, Mujeres!$A$1:$DW$117)</f>
        <v>0</v>
      </c>
      <c r="BZ154" s="52" cm="1">
        <f t="array" aca="1" ref="BZ154" ca="1">AnualidadPensionado(BZ$1,$E154,$B154, $D154, Hombres!$A$1:$DW$117, Mujeres!$A$1:$DW$117)</f>
        <v>0</v>
      </c>
      <c r="CA154" s="52" cm="1">
        <f t="array" aca="1" ref="CA154" ca="1">AnualidadPensionado(CA$1,$E154,$B154, $D154, Hombres!$A$1:$DW$117, Mujeres!$A$1:$DW$117)</f>
        <v>0</v>
      </c>
      <c r="CB154" s="52" cm="1">
        <f t="array" aca="1" ref="CB154" ca="1">AnualidadPensionado(CB$1,$E154,$B154, $D154, Hombres!$A$1:$DW$117, Mujeres!$A$1:$DW$117)</f>
        <v>0</v>
      </c>
      <c r="CC154" s="52" cm="1">
        <f t="array" aca="1" ref="CC154" ca="1">AnualidadPensionado(CC$1,$E154,$B154, $D154, Hombres!$A$1:$DW$117, Mujeres!$A$1:$DW$117)</f>
        <v>0</v>
      </c>
      <c r="CD154" s="52" cm="1">
        <f t="array" aca="1" ref="CD154" ca="1">AnualidadPensionado(CD$1,$E154,$B154, $D154, Hombres!$A$1:$DW$117, Mujeres!$A$1:$DW$117)</f>
        <v>0</v>
      </c>
      <c r="CE154" s="52" cm="1">
        <f t="array" aca="1" ref="CE154" ca="1">AnualidadPensionado(CE$1,$E154,$B154, $D154, Hombres!$A$1:$DW$117, Mujeres!$A$1:$DW$117)</f>
        <v>0</v>
      </c>
      <c r="CF154" s="52" cm="1">
        <f t="array" aca="1" ref="CF154" ca="1">AnualidadPensionado(CF$1,$E154,$B154, $D154, Hombres!$A$1:$DW$117, Mujeres!$A$1:$DW$117)</f>
        <v>0</v>
      </c>
      <c r="CG154" s="52" cm="1">
        <f t="array" aca="1" ref="CG154" ca="1">AnualidadPensionado(CG$1,$E154,$B154, $D154, Hombres!$A$1:$DW$117, Mujeres!$A$1:$DW$117)</f>
        <v>0</v>
      </c>
      <c r="CH154" s="52" cm="1">
        <f t="array" aca="1" ref="CH154" ca="1">AnualidadPensionado(CH$1,$E154,$B154, $D154, Hombres!$A$1:$DW$117, Mujeres!$A$1:$DW$117)</f>
        <v>0</v>
      </c>
      <c r="CI154" s="52" cm="1">
        <f t="array" aca="1" ref="CI154" ca="1">AnualidadPensionado(CI$1,$E154,$B154, $D154, Hombres!$A$1:$DW$117, Mujeres!$A$1:$DW$117)</f>
        <v>0</v>
      </c>
      <c r="CJ154" s="52" cm="1">
        <f t="array" aca="1" ref="CJ154" ca="1">AnualidadPensionado(CJ$1,$E154,$B154, $D154, Hombres!$A$1:$DW$117, Mujeres!$A$1:$DW$117)</f>
        <v>0</v>
      </c>
      <c r="CK154" s="52" cm="1">
        <f t="array" aca="1" ref="CK154" ca="1">AnualidadPensionado(CK$1,$E154,$B154, $D154, Hombres!$A$1:$DW$117, Mujeres!$A$1:$DW$117)</f>
        <v>0</v>
      </c>
      <c r="CL154" s="52" cm="1">
        <f t="array" aca="1" ref="CL154" ca="1">AnualidadPensionado(CL$1,$E154,$B154, $D154, Hombres!$A$1:$DW$117, Mujeres!$A$1:$DW$117)</f>
        <v>0</v>
      </c>
      <c r="CM154" s="52" cm="1">
        <f t="array" aca="1" ref="CM154" ca="1">AnualidadPensionado(CM$1,$E154,$B154, $D154, Hombres!$A$1:$DW$117, Mujeres!$A$1:$DW$117)</f>
        <v>0</v>
      </c>
      <c r="CN154" s="52" cm="1">
        <f t="array" aca="1" ref="CN154" ca="1">AnualidadPensionado(CN$1,$E154,$B154, $D154, Hombres!$A$1:$DW$117, Mujeres!$A$1:$DW$117)</f>
        <v>0</v>
      </c>
      <c r="CO154" s="52" cm="1">
        <f t="array" aca="1" ref="CO154" ca="1">AnualidadPensionado(CO$1,$E154,$B154, $D154, Hombres!$A$1:$DW$117, Mujeres!$A$1:$DW$117)</f>
        <v>0</v>
      </c>
      <c r="CP154" s="52" cm="1">
        <f t="array" aca="1" ref="CP154" ca="1">AnualidadPensionado(CP$1,$E154,$B154, $D154, Hombres!$A$1:$DW$117, Mujeres!$A$1:$DW$117)</f>
        <v>0</v>
      </c>
      <c r="CQ154" s="52" cm="1">
        <f t="array" aca="1" ref="CQ154" ca="1">AnualidadPensionado(CQ$1,$E154,$B154, $D154, Hombres!$A$1:$DW$117, Mujeres!$A$1:$DW$117)</f>
        <v>0</v>
      </c>
      <c r="CR154" s="52" cm="1">
        <f t="array" aca="1" ref="CR154" ca="1">AnualidadPensionado(CR$1,$E154,$B154, $D154, Hombres!$A$1:$DW$117, Mujeres!$A$1:$DW$117)</f>
        <v>0</v>
      </c>
      <c r="CS154" s="52" cm="1">
        <f t="array" aca="1" ref="CS154" ca="1">AnualidadPensionado(CS$1,$E154,$B154, $D154, Hombres!$A$1:$DW$117, Mujeres!$A$1:$DW$117)</f>
        <v>0</v>
      </c>
      <c r="CT154" s="52" cm="1">
        <f t="array" aca="1" ref="CT154" ca="1">AnualidadPensionado(CT$1,$E154,$B154, $D154, Hombres!$A$1:$DW$117, Mujeres!$A$1:$DW$117)</f>
        <v>0</v>
      </c>
      <c r="CU154" s="52" cm="1">
        <f t="array" aca="1" ref="CU154" ca="1">AnualidadPensionado(CU$1,$E154,$B154, $D154, Hombres!$A$1:$DW$117, Mujeres!$A$1:$DW$117)</f>
        <v>0</v>
      </c>
      <c r="CV154" s="52" cm="1">
        <f t="array" aca="1" ref="CV154" ca="1">AnualidadPensionado(CV$1,$E154,$B154, $D154, Hombres!$A$1:$DW$117, Mujeres!$A$1:$DW$117)</f>
        <v>0</v>
      </c>
      <c r="CW154" s="52" cm="1">
        <f t="array" aca="1" ref="CW154" ca="1">AnualidadPensionado(CW$1,$E154,$B154, $D154, Hombres!$A$1:$DW$117, Mujeres!$A$1:$DW$117)</f>
        <v>0</v>
      </c>
      <c r="CX154" s="52" cm="1">
        <f t="array" aca="1" ref="CX154" ca="1">AnualidadPensionado(CX$1,$E154,$B154, $D154, Hombres!$A$1:$DW$117, Mujeres!$A$1:$DW$117)</f>
        <v>0</v>
      </c>
      <c r="CY154" s="52" cm="1">
        <f t="array" aca="1" ref="CY154" ca="1">AnualidadPensionado(CY$1,$E154,$B154, $D154, Hombres!$A$1:$DW$117, Mujeres!$A$1:$DW$117)</f>
        <v>0</v>
      </c>
      <c r="DB154" s="25"/>
      <c r="DC154" s="52" cm="1">
        <f t="array" aca="1" ref="DC154" ca="1">beneficio_muerte_individual_pensionado(DC$1,$E154,$B154, Hombres!$A$1:$DW$117, Mujeres!$A$1:$DW$117)</f>
        <v>0</v>
      </c>
      <c r="DD154" s="52" cm="1">
        <f t="array" aca="1" ref="DD154" ca="1">beneficio_muerte_individual_pensionado(DD$1,$E154,$B154, Hombres!$A$1:$DW$117, Mujeres!$A$1:$DW$117)</f>
        <v>51445.8</v>
      </c>
      <c r="DE154" s="52" cm="1">
        <f t="array" aca="1" ref="DE154" ca="1">beneficio_muerte_individual_pensionado(DE$1,$E154,$B154, Hombres!$A$1:$DW$117, Mujeres!$A$1:$DW$117)</f>
        <v>54762.305576999999</v>
      </c>
      <c r="DF154" s="52" cm="1">
        <f t="array" aca="1" ref="DF154" ca="1">beneficio_muerte_individual_pensionado(DF$1,$E154,$B154, Hombres!$A$1:$DW$117, Mujeres!$A$1:$DW$117)</f>
        <v>58384.9042262988</v>
      </c>
      <c r="DG154" s="52" cm="1">
        <f t="array" aca="1" ref="DG154" ca="1">beneficio_muerte_individual_pensionado(DG$1,$E154,$B154, Hombres!$A$1:$DW$117, Mujeres!$A$1:$DW$117)</f>
        <v>62656.626659040514</v>
      </c>
      <c r="DH154" s="52" cm="1">
        <f t="array" aca="1" ref="DH154" ca="1">beneficio_muerte_individual_pensionado(DH$1,$E154,$B154, Hombres!$A$1:$DW$117, Mujeres!$A$1:$DW$117)</f>
        <v>67666.167215962254</v>
      </c>
      <c r="DI154" s="52" cm="1">
        <f t="array" aca="1" ref="DI154" ca="1">beneficio_muerte_individual_pensionado(DI$1,$E154,$B154, Hombres!$A$1:$DW$117, Mujeres!$A$1:$DW$117)</f>
        <v>73353.301802924121</v>
      </c>
      <c r="DJ154" s="52" cm="1">
        <f t="array" aca="1" ref="DJ154" ca="1">beneficio_muerte_individual_pensionado(DJ$1,$E154,$B154, Hombres!$A$1:$DW$117, Mujeres!$A$1:$DW$117)</f>
        <v>82325.37428343085</v>
      </c>
      <c r="DK154" s="52" cm="1">
        <f t="array" aca="1" ref="DK154" ca="1">beneficio_muerte_individual_pensionado(DK$1,$E154,$B154, Hombres!$A$1:$DW$117, Mujeres!$A$1:$DW$117)</f>
        <v>88269.59311503527</v>
      </c>
      <c r="DL154" s="52" cm="1">
        <f t="array" aca="1" ref="DL154" ca="1">beneficio_muerte_individual_pensionado(DL$1,$E154,$B154, Hombres!$A$1:$DW$117, Mujeres!$A$1:$DW$117)</f>
        <v>94325.749180237457</v>
      </c>
      <c r="DM154" s="52" cm="1">
        <f t="array" aca="1" ref="DM154" ca="1">beneficio_muerte_individual_pensionado(DM$1,$E154,$B154, Hombres!$A$1:$DW$117, Mujeres!$A$1:$DW$117)</f>
        <v>100344.85559196731</v>
      </c>
      <c r="DN154" s="52" cm="1">
        <f t="array" aca="1" ref="DN154" ca="1">beneficio_muerte_individual_pensionado(DN$1,$E154,$B154, Hombres!$A$1:$DW$117, Mujeres!$A$1:$DW$117)</f>
        <v>106283.64640185267</v>
      </c>
      <c r="DO154" s="52" cm="1">
        <f t="array" aca="1" ref="DO154" ca="1">beneficio_muerte_individual_pensionado(DO$1,$E154,$B154, Hombres!$A$1:$DW$117, Mujeres!$A$1:$DW$117)</f>
        <v>112158.59544406028</v>
      </c>
      <c r="DP154" s="52" cm="1">
        <f t="array" aca="1" ref="DP154" ca="1">beneficio_muerte_individual_pensionado(DP$1,$E154,$B154, Hombres!$A$1:$DW$117, Mujeres!$A$1:$DW$117)</f>
        <v>117878.83877976531</v>
      </c>
      <c r="DQ154" s="52" cm="1">
        <f t="array" aca="1" ref="DQ154" ca="1">beneficio_muerte_individual_pensionado(DQ$1,$E154,$B154, Hombres!$A$1:$DW$117, Mujeres!$A$1:$DW$117)</f>
        <v>123161.83492336656</v>
      </c>
      <c r="DR154" s="52" cm="1">
        <f t="array" aca="1" ref="DR154" ca="1">beneficio_muerte_individual_pensionado(DR$1,$E154,$B154, Hombres!$A$1:$DW$117, Mujeres!$A$1:$DW$117)</f>
        <v>127730.67103532256</v>
      </c>
      <c r="DS154" s="52" cm="1">
        <f t="array" aca="1" ref="DS154" ca="1">beneficio_muerte_individual_pensionado(DS$1,$E154,$B154, Hombres!$A$1:$DW$117, Mujeres!$A$1:$DW$117)</f>
        <v>131440.19052567103</v>
      </c>
      <c r="DT154" s="52" cm="1">
        <f t="array" aca="1" ref="DT154" ca="1">beneficio_muerte_individual_pensionado(DT$1,$E154,$B154, Hombres!$A$1:$DW$117, Mujeres!$A$1:$DW$117)</f>
        <v>134211.6057405966</v>
      </c>
      <c r="DU154" s="52" cm="1">
        <f t="array" aca="1" ref="DU154" ca="1">beneficio_muerte_individual_pensionado(DU$1,$E154,$B154, Hombres!$A$1:$DW$117, Mujeres!$A$1:$DW$117)</f>
        <v>135861.17472154359</v>
      </c>
      <c r="DV154" s="52" cm="1">
        <f t="array" aca="1" ref="DV154" ca="1">beneficio_muerte_individual_pensionado(DV$1,$E154,$B154, Hombres!$A$1:$DW$117, Mujeres!$A$1:$DW$117)</f>
        <v>136072.85999891176</v>
      </c>
      <c r="DW154" s="52" cm="1">
        <f t="array" aca="1" ref="DW154" ca="1">beneficio_muerte_individual_pensionado(DW$1,$E154,$B154, Hombres!$A$1:$DW$117, Mujeres!$A$1:$DW$117)</f>
        <v>134592.80756000348</v>
      </c>
      <c r="DX154" s="52" cm="1">
        <f t="array" aca="1" ref="DX154" ca="1">beneficio_muerte_individual_pensionado(DX$1,$E154,$B154, Hombres!$A$1:$DW$117, Mujeres!$A$1:$DW$117)</f>
        <v>131329.40982796901</v>
      </c>
      <c r="DY154" s="52" cm="1">
        <f t="array" aca="1" ref="DY154" ca="1">beneficio_muerte_individual_pensionado(DY$1,$E154,$B154, Hombres!$A$1:$DW$117, Mujeres!$A$1:$DW$117)</f>
        <v>126261.20638437282</v>
      </c>
      <c r="DZ154" s="52" cm="1">
        <f t="array" aca="1" ref="DZ154" ca="1">beneficio_muerte_individual_pensionado(DZ$1,$E154,$B154, Hombres!$A$1:$DW$117, Mujeres!$A$1:$DW$117)</f>
        <v>119363.17315301282</v>
      </c>
      <c r="EA154" s="52" cm="1">
        <f t="array" aca="1" ref="EA154" ca="1">beneficio_muerte_individual_pensionado(EA$1,$E154,$B154, Hombres!$A$1:$DW$117, Mujeres!$A$1:$DW$117)</f>
        <v>110638.06478690018</v>
      </c>
      <c r="EB154" s="52" cm="1">
        <f t="array" aca="1" ref="EB154" ca="1">beneficio_muerte_individual_pensionado(EB$1,$E154,$B154, Hombres!$A$1:$DW$117, Mujeres!$A$1:$DW$117)</f>
        <v>100257.18342414945</v>
      </c>
      <c r="EC154" s="52" cm="1">
        <f t="array" aca="1" ref="EC154" ca="1">beneficio_muerte_individual_pensionado(EC$1,$E154,$B154, Hombres!$A$1:$DW$117, Mujeres!$A$1:$DW$117)</f>
        <v>88589.494772527192</v>
      </c>
      <c r="ED154" s="52" cm="1">
        <f t="array" aca="1" ref="ED154" ca="1">beneficio_muerte_individual_pensionado(ED$1,$E154,$B154, Hombres!$A$1:$DW$117, Mujeres!$A$1:$DW$117)</f>
        <v>76107.32692625506</v>
      </c>
      <c r="EE154" s="52" cm="1">
        <f t="array" aca="1" ref="EE154" ca="1">beneficio_muerte_individual_pensionado(EE$1,$E154,$B154, Hombres!$A$1:$DW$117, Mujeres!$A$1:$DW$117)</f>
        <v>63323.128679831105</v>
      </c>
      <c r="EF154" s="52" cm="1">
        <f t="array" aca="1" ref="EF154" ca="1">beneficio_muerte_individual_pensionado(EF$1,$E154,$B154, Hombres!$A$1:$DW$117, Mujeres!$A$1:$DW$117)</f>
        <v>50777.59834582606</v>
      </c>
      <c r="EG154" s="52" cm="1">
        <f t="array" aca="1" ref="EG154" ca="1">beneficio_muerte_individual_pensionado(EG$1,$E154,$B154, Hombres!$A$1:$DW$117, Mujeres!$A$1:$DW$117)</f>
        <v>39034.719941623262</v>
      </c>
      <c r="EH154" s="52" cm="1">
        <f t="array" aca="1" ref="EH154" ca="1">beneficio_muerte_individual_pensionado(EH$1,$E154,$B154, Hombres!$A$1:$DW$117, Mujeres!$A$1:$DW$117)</f>
        <v>28605.39687499428</v>
      </c>
      <c r="EI154" s="52" cm="1">
        <f t="array" aca="1" ref="EI154" ca="1">beneficio_muerte_individual_pensionado(EI$1,$E154,$B154, Hombres!$A$1:$DW$117, Mujeres!$A$1:$DW$117)</f>
        <v>19851.724619919612</v>
      </c>
      <c r="EJ154" s="52" cm="1">
        <f t="array" aca="1" ref="EJ154" ca="1">beneficio_muerte_individual_pensionado(EJ$1,$E154,$B154, Hombres!$A$1:$DW$117, Mujeres!$A$1:$DW$117)</f>
        <v>12941.321881212594</v>
      </c>
      <c r="EK154" s="52" cm="1">
        <f t="array" aca="1" ref="EK154" ca="1">beneficio_muerte_individual_pensionado(EK$1,$E154,$B154, Hombres!$A$1:$DW$117, Mujeres!$A$1:$DW$117)</f>
        <v>7847.031301167297</v>
      </c>
      <c r="EL154" s="52" cm="1">
        <f t="array" aca="1" ref="EL154" ca="1">beneficio_muerte_individual_pensionado(EL$1,$E154,$B154, Hombres!$A$1:$DW$117, Mujeres!$A$1:$DW$117)</f>
        <v>4374.471058483532</v>
      </c>
      <c r="EM154" s="52" cm="1">
        <f t="array" aca="1" ref="EM154" ca="1">beneficio_muerte_individual_pensionado(EM$1,$E154,$B154, Hombres!$A$1:$DW$117, Mujeres!$A$1:$DW$117)</f>
        <v>2211.0278961695926</v>
      </c>
      <c r="EN154" s="52" cm="1">
        <f t="array" aca="1" ref="EN154" ca="1">beneficio_muerte_individual_pensionado(EN$1,$E154,$B154, Hombres!$A$1:$DW$117, Mujeres!$A$1:$DW$117)</f>
        <v>995.72410832824153</v>
      </c>
      <c r="EO154" s="52" cm="1">
        <f t="array" aca="1" ref="EO154" ca="1">beneficio_muerte_individual_pensionado(EO$1,$E154,$B154, Hombres!$A$1:$DW$117, Mujeres!$A$1:$DW$117)</f>
        <v>390.59304161045247</v>
      </c>
      <c r="EP154" s="52" cm="1">
        <f t="array" aca="1" ref="EP154" ca="1">beneficio_muerte_individual_pensionado(EP$1,$E154,$B154, Hombres!$A$1:$DW$117, Mujeres!$A$1:$DW$117)</f>
        <v>129.4698757048794</v>
      </c>
      <c r="EQ154" s="52" cm="1">
        <f t="array" aca="1" ref="EQ154" ca="1">beneficio_muerte_individual_pensionado(EQ$1,$E154,$B154, Hombres!$A$1:$DW$117, Mujeres!$A$1:$DW$117)</f>
        <v>34.740458680625295</v>
      </c>
      <c r="ER154" s="52" cm="1">
        <f t="array" aca="1" ref="ER154" ca="1">beneficio_muerte_individual_pensionado(ER$1,$E154,$B154, Hombres!$A$1:$DW$117, Mujeres!$A$1:$DW$117)</f>
        <v>7.0601996920710741</v>
      </c>
      <c r="ES154" s="52" cm="1">
        <f t="array" aca="1" ref="ES154" ca="1">beneficio_muerte_individual_pensionado(ES$1,$E154,$B154, Hombres!$A$1:$DW$117, Mujeres!$A$1:$DW$117)</f>
        <v>1.0296729575883958</v>
      </c>
      <c r="ET154" s="52" cm="1">
        <f t="array" aca="1" ref="ET154" ca="1">beneficio_muerte_individual_pensionado(ET$1,$E154,$B154, Hombres!$A$1:$DW$117, Mujeres!$A$1:$DW$117)</f>
        <v>0</v>
      </c>
      <c r="EU154" s="52" cm="1">
        <f t="array" aca="1" ref="EU154" ca="1">beneficio_muerte_individual_pensionado(EU$1,$E154,$B154, Hombres!$A$1:$DW$117, Mujeres!$A$1:$DW$117)</f>
        <v>0</v>
      </c>
      <c r="EV154" s="52" cm="1">
        <f t="array" aca="1" ref="EV154" ca="1">beneficio_muerte_individual_pensionado(EV$1,$E154,$B154, Hombres!$A$1:$DW$117, Mujeres!$A$1:$DW$117)</f>
        <v>0</v>
      </c>
      <c r="EW154" s="52" cm="1">
        <f t="array" aca="1" ref="EW154" ca="1">beneficio_muerte_individual_pensionado(EW$1,$E154,$B154, Hombres!$A$1:$DW$117, Mujeres!$A$1:$DW$117)</f>
        <v>0</v>
      </c>
      <c r="EX154" s="52" cm="1">
        <f t="array" aca="1" ref="EX154" ca="1">beneficio_muerte_individual_pensionado(EX$1,$E154,$B154, Hombres!$A$1:$DW$117, Mujeres!$A$1:$DW$117)</f>
        <v>0</v>
      </c>
      <c r="EY154" s="52" cm="1">
        <f t="array" aca="1" ref="EY154" ca="1">beneficio_muerte_individual_pensionado(EY$1,$E154,$B154, Hombres!$A$1:$DW$117, Mujeres!$A$1:$DW$117)</f>
        <v>0</v>
      </c>
      <c r="EZ154" s="52" cm="1">
        <f t="array" aca="1" ref="EZ154" ca="1">beneficio_muerte_individual_pensionado(EZ$1,$E154,$B154, Hombres!$A$1:$DW$117, Mujeres!$A$1:$DW$117)</f>
        <v>0</v>
      </c>
      <c r="FA154" s="52" cm="1">
        <f t="array" aca="1" ref="FA154" ca="1">beneficio_muerte_individual_pensionado(FA$1,$E154,$B154, Hombres!$A$1:$DW$117, Mujeres!$A$1:$DW$117)</f>
        <v>0</v>
      </c>
      <c r="FB154" s="52" cm="1">
        <f t="array" aca="1" ref="FB154" ca="1">beneficio_muerte_individual_pensionado(FB$1,$E154,$B154, Hombres!$A$1:$DW$117, Mujeres!$A$1:$DW$117)</f>
        <v>0</v>
      </c>
      <c r="FC154" s="52" cm="1">
        <f t="array" aca="1" ref="FC154" ca="1">beneficio_muerte_individual_pensionado(FC$1,$E154,$B154, Hombres!$A$1:$DW$117, Mujeres!$A$1:$DW$117)</f>
        <v>0</v>
      </c>
      <c r="FD154" s="52" cm="1">
        <f t="array" aca="1" ref="FD154" ca="1">beneficio_muerte_individual_pensionado(FD$1,$E154,$B154, Hombres!$A$1:$DW$117, Mujeres!$A$1:$DW$117)</f>
        <v>0</v>
      </c>
      <c r="FE154" s="52" cm="1">
        <f t="array" aca="1" ref="FE154" ca="1">beneficio_muerte_individual_pensionado(FE$1,$E154,$B154, Hombres!$A$1:$DW$117, Mujeres!$A$1:$DW$117)</f>
        <v>0</v>
      </c>
      <c r="FF154" s="52" cm="1">
        <f t="array" aca="1" ref="FF154" ca="1">beneficio_muerte_individual_pensionado(FF$1,$E154,$B154, Hombres!$A$1:$DW$117, Mujeres!$A$1:$DW$117)</f>
        <v>0</v>
      </c>
      <c r="FG154" s="52" cm="1">
        <f t="array" aca="1" ref="FG154" ca="1">beneficio_muerte_individual_pensionado(FG$1,$E154,$B154, Hombres!$A$1:$DW$117, Mujeres!$A$1:$DW$117)</f>
        <v>0</v>
      </c>
      <c r="FH154" s="52" cm="1">
        <f t="array" aca="1" ref="FH154" ca="1">beneficio_muerte_individual_pensionado(FH$1,$E154,$B154, Hombres!$A$1:$DW$117, Mujeres!$A$1:$DW$117)</f>
        <v>0</v>
      </c>
      <c r="FI154" s="52" cm="1">
        <f t="array" aca="1" ref="FI154" ca="1">beneficio_muerte_individual_pensionado(FI$1,$E154,$B154, Hombres!$A$1:$DW$117, Mujeres!$A$1:$DW$117)</f>
        <v>0</v>
      </c>
      <c r="FJ154" s="52" cm="1">
        <f t="array" aca="1" ref="FJ154" ca="1">beneficio_muerte_individual_pensionado(FJ$1,$E154,$B154, Hombres!$A$1:$DW$117, Mujeres!$A$1:$DW$117)</f>
        <v>0</v>
      </c>
      <c r="FK154" s="52" cm="1">
        <f t="array" aca="1" ref="FK154" ca="1">beneficio_muerte_individual_pensionado(FK$1,$E154,$B154, Hombres!$A$1:$DW$117, Mujeres!$A$1:$DW$117)</f>
        <v>0</v>
      </c>
      <c r="FL154" s="52" cm="1">
        <f t="array" aca="1" ref="FL154" ca="1">beneficio_muerte_individual_pensionado(FL$1,$E154,$B154, Hombres!$A$1:$DW$117, Mujeres!$A$1:$DW$117)</f>
        <v>0</v>
      </c>
      <c r="FM154" s="52" cm="1">
        <f t="array" aca="1" ref="FM154" ca="1">beneficio_muerte_individual_pensionado(FM$1,$E154,$B154, Hombres!$A$1:$DW$117, Mujeres!$A$1:$DW$117)</f>
        <v>0</v>
      </c>
      <c r="FN154" s="52" cm="1">
        <f t="array" aca="1" ref="FN154" ca="1">beneficio_muerte_individual_pensionado(FN$1,$E154,$B154, Hombres!$A$1:$DW$117, Mujeres!$A$1:$DW$117)</f>
        <v>0</v>
      </c>
      <c r="FO154" s="52" cm="1">
        <f t="array" aca="1" ref="FO154" ca="1">beneficio_muerte_individual_pensionado(FO$1,$E154,$B154, Hombres!$A$1:$DW$117, Mujeres!$A$1:$DW$117)</f>
        <v>0</v>
      </c>
      <c r="FP154" s="52" cm="1">
        <f t="array" aca="1" ref="FP154" ca="1">beneficio_muerte_individual_pensionado(FP$1,$E154,$B154, Hombres!$A$1:$DW$117, Mujeres!$A$1:$DW$117)</f>
        <v>0</v>
      </c>
      <c r="FQ154" s="52" cm="1">
        <f t="array" aca="1" ref="FQ154" ca="1">beneficio_muerte_individual_pensionado(FQ$1,$E154,$B154, Hombres!$A$1:$DW$117, Mujeres!$A$1:$DW$117)</f>
        <v>0</v>
      </c>
      <c r="FR154" s="52" cm="1">
        <f t="array" aca="1" ref="FR154" ca="1">beneficio_muerte_individual_pensionado(FR$1,$E154,$B154, Hombres!$A$1:$DW$117, Mujeres!$A$1:$DW$117)</f>
        <v>0</v>
      </c>
      <c r="FS154" s="52" cm="1">
        <f t="array" aca="1" ref="FS154" ca="1">beneficio_muerte_individual_pensionado(FS$1,$E154,$B154, Hombres!$A$1:$DW$117, Mujeres!$A$1:$DW$117)</f>
        <v>0</v>
      </c>
      <c r="FT154" s="52" cm="1">
        <f t="array" aca="1" ref="FT154" ca="1">beneficio_muerte_individual_pensionado(FT$1,$E154,$B154, Hombres!$A$1:$DW$117, Mujeres!$A$1:$DW$117)</f>
        <v>0</v>
      </c>
      <c r="FU154" s="52" cm="1">
        <f t="array" aca="1" ref="FU154" ca="1">beneficio_muerte_individual_pensionado(FU$1,$E154,$B154, Hombres!$A$1:$DW$117, Mujeres!$A$1:$DW$117)</f>
        <v>0</v>
      </c>
      <c r="FV154" s="52" cm="1">
        <f t="array" aca="1" ref="FV154" ca="1">beneficio_muerte_individual_pensionado(FV$1,$E154,$B154, Hombres!$A$1:$DW$117, Mujeres!$A$1:$DW$117)</f>
        <v>0</v>
      </c>
      <c r="FW154" s="52" cm="1">
        <f t="array" aca="1" ref="FW154" ca="1">beneficio_muerte_individual_pensionado(FW$1,$E154,$B154, Hombres!$A$1:$DW$117, Mujeres!$A$1:$DW$117)</f>
        <v>0</v>
      </c>
      <c r="FX154" s="52" cm="1">
        <f t="array" aca="1" ref="FX154" ca="1">beneficio_muerte_individual_pensionado(FX$1,$E154,$B154, Hombres!$A$1:$DW$117, Mujeres!$A$1:$DW$117)</f>
        <v>0</v>
      </c>
      <c r="FY154" s="52" cm="1">
        <f t="array" aca="1" ref="FY154" ca="1">beneficio_muerte_individual_pensionado(FY$1,$E154,$B154, Hombres!$A$1:$DW$117, Mujeres!$A$1:$DW$117)</f>
        <v>0</v>
      </c>
      <c r="FZ154" s="52" cm="1">
        <f t="array" aca="1" ref="FZ154" ca="1">beneficio_muerte_individual_pensionado(FZ$1,$E154,$B154, Hombres!$A$1:$DW$117, Mujeres!$A$1:$DW$117)</f>
        <v>0</v>
      </c>
      <c r="GA154" s="52" cm="1">
        <f t="array" aca="1" ref="GA154" ca="1">beneficio_muerte_individual_pensionado(GA$1,$E154,$B154, Hombres!$A$1:$DW$117, Mujeres!$A$1:$DW$117)</f>
        <v>0</v>
      </c>
      <c r="GB154" s="52" cm="1">
        <f t="array" aca="1" ref="GB154" ca="1">beneficio_muerte_individual_pensionado(GB$1,$E154,$B154, Hombres!$A$1:$DW$117, Mujeres!$A$1:$DW$117)</f>
        <v>0</v>
      </c>
      <c r="GC154" s="52" cm="1">
        <f t="array" aca="1" ref="GC154" ca="1">beneficio_muerte_individual_pensionado(GC$1,$E154,$B154, Hombres!$A$1:$DW$117, Mujeres!$A$1:$DW$117)</f>
        <v>0</v>
      </c>
      <c r="GD154" s="52" cm="1">
        <f t="array" aca="1" ref="GD154" ca="1">beneficio_muerte_individual_pensionado(GD$1,$E154,$B154, Hombres!$A$1:$DW$117, Mujeres!$A$1:$DW$117)</f>
        <v>0</v>
      </c>
      <c r="GE154" s="52" cm="1">
        <f t="array" aca="1" ref="GE154" ca="1">beneficio_muerte_individual_pensionado(GE$1,$E154,$B154, Hombres!$A$1:$DW$117, Mujeres!$A$1:$DW$117)</f>
        <v>0</v>
      </c>
      <c r="GF154" s="52" cm="1">
        <f t="array" aca="1" ref="GF154" ca="1">beneficio_muerte_individual_pensionado(GF$1,$E154,$B154, Hombres!$A$1:$DW$117, Mujeres!$A$1:$DW$117)</f>
        <v>0</v>
      </c>
      <c r="GG154" s="52" cm="1">
        <f t="array" aca="1" ref="GG154" ca="1">beneficio_muerte_individual_pensionado(GG$1,$E154,$B154, Hombres!$A$1:$DW$117, Mujeres!$A$1:$DW$117)</f>
        <v>0</v>
      </c>
      <c r="GH154" s="52" cm="1">
        <f t="array" aca="1" ref="GH154" ca="1">beneficio_muerte_individual_pensionado(GH$1,$E154,$B154, Hombres!$A$1:$DW$117, Mujeres!$A$1:$DW$117)</f>
        <v>0</v>
      </c>
      <c r="GI154" s="52" cm="1">
        <f t="array" aca="1" ref="GI154" ca="1">beneficio_muerte_individual_pensionado(GI$1,$E154,$B154, Hombres!$A$1:$DW$117, Mujeres!$A$1:$DW$117)</f>
        <v>0</v>
      </c>
      <c r="GJ154" s="52" cm="1">
        <f t="array" aca="1" ref="GJ154" ca="1">beneficio_muerte_individual_pensionado(GJ$1,$E154,$B154, Hombres!$A$1:$DW$117, Mujeres!$A$1:$DW$117)</f>
        <v>0</v>
      </c>
      <c r="GK154" s="52" cm="1">
        <f t="array" aca="1" ref="GK154" ca="1">beneficio_muerte_individual_pensionado(GK$1,$E154,$B154, Hombres!$A$1:$DW$117, Mujeres!$A$1:$DW$117)</f>
        <v>0</v>
      </c>
      <c r="GL154" s="52" cm="1">
        <f t="array" aca="1" ref="GL154" ca="1">beneficio_muerte_individual_pensionado(GL$1,$E154,$B154, Hombres!$A$1:$DW$117, Mujeres!$A$1:$DW$117)</f>
        <v>0</v>
      </c>
      <c r="GM154" s="52" cm="1">
        <f t="array" aca="1" ref="GM154" ca="1">beneficio_muerte_individual_pensionado(GM$1,$E154,$B154, Hombres!$A$1:$DW$117, Mujeres!$A$1:$DW$117)</f>
        <v>0</v>
      </c>
      <c r="GN154" s="52" cm="1">
        <f t="array" aca="1" ref="GN154" ca="1">beneficio_muerte_individual_pensionado(GN$1,$E154,$B154, Hombres!$A$1:$DW$117, Mujeres!$A$1:$DW$117)</f>
        <v>0</v>
      </c>
      <c r="GO154" s="52" cm="1">
        <f t="array" aca="1" ref="GO154" ca="1">beneficio_muerte_individual_pensionado(GO$1,$E154,$B154, Hombres!$A$1:$DW$117, Mujeres!$A$1:$DW$117)</f>
        <v>0</v>
      </c>
      <c r="GP154" s="52" cm="1">
        <f t="array" aca="1" ref="GP154" ca="1">beneficio_muerte_individual_pensionado(GP$1,$E154,$B154, Hombres!$A$1:$DW$117, Mujeres!$A$1:$DW$117)</f>
        <v>0</v>
      </c>
      <c r="GQ154" s="52" cm="1">
        <f t="array" aca="1" ref="GQ154" ca="1">beneficio_muerte_individual_pensionado(GQ$1,$E154,$B154, Hombres!$A$1:$DW$117, Mujeres!$A$1:$DW$117)</f>
        <v>0</v>
      </c>
      <c r="GR154" s="52" cm="1">
        <f t="array" aca="1" ref="GR154" ca="1">beneficio_muerte_individual_pensionado(GR$1,$E154,$B154, Hombres!$A$1:$DW$117, Mujeres!$A$1:$DW$117)</f>
        <v>0</v>
      </c>
      <c r="GS154" s="52" cm="1">
        <f t="array" aca="1" ref="GS154" ca="1">beneficio_muerte_individual_pensionado(GS$1,$E154,$B154, Hombres!$A$1:$DW$117, Mujeres!$A$1:$DW$117)</f>
        <v>0</v>
      </c>
      <c r="GT154" s="52" cm="1">
        <f t="array" aca="1" ref="GT154" ca="1">beneficio_muerte_individual_pensionado(GT$1,$E154,$B154, Hombres!$A$1:$DW$117, Mujeres!$A$1:$DW$117)</f>
        <v>0</v>
      </c>
    </row>
    <row r="155" spans="1:202" x14ac:dyDescent="0.3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5"/>
      <c r="H155" s="52" cm="1">
        <f t="array" aca="1" ref="H155" ca="1">AnualidadPensionado(H$1,$E155,$B155, $D155, Hombres!$A$1:$DW$117, Mujeres!$A$1:$DW$117)</f>
        <v>0</v>
      </c>
      <c r="I155" s="52" cm="1">
        <f t="array" aca="1" ref="I155" ca="1">AnualidadPensionado(I$1,$E155,$B155, $D155, Hombres!$A$1:$DW$117, Mujeres!$A$1:$DW$117)</f>
        <v>4245928.8333742805</v>
      </c>
      <c r="J155" s="52" cm="1">
        <f t="array" aca="1" ref="J155" ca="1">AnualidadPensionado(J$1,$E155,$B155, $D155, Hombres!$A$1:$DW$117, Mujeres!$A$1:$DW$117)</f>
        <v>4268850.2678848095</v>
      </c>
      <c r="K155" s="52" cm="1">
        <f t="array" aca="1" ref="K155" ca="1">AnualidadPensionado(K$1,$E155,$B155, $D155, Hombres!$A$1:$DW$117, Mujeres!$A$1:$DW$117)</f>
        <v>4281023.1889743516</v>
      </c>
      <c r="L155" s="52" cm="1">
        <f t="array" aca="1" ref="L155" ca="1">AnualidadPensionado(L$1,$E155,$B155, $D155, Hombres!$A$1:$DW$117, Mujeres!$A$1:$DW$117)</f>
        <v>4281811.6592632504</v>
      </c>
      <c r="M155" s="52" cm="1">
        <f t="array" aca="1" ref="M155" ca="1">AnualidadPensionado(M$1,$E155,$B155, $D155, Hombres!$A$1:$DW$117, Mujeres!$A$1:$DW$117)</f>
        <v>4271167.1011691913</v>
      </c>
      <c r="N155" s="52" cm="1">
        <f t="array" aca="1" ref="N155" ca="1">AnualidadPensionado(N$1,$E155,$B155, $D155, Hombres!$A$1:$DW$117, Mujeres!$A$1:$DW$117)</f>
        <v>4249154.3729766877</v>
      </c>
      <c r="O155" s="52" cm="1">
        <f t="array" aca="1" ref="O155" ca="1">AnualidadPensionado(O$1,$E155,$B155, $D155, Hombres!$A$1:$DW$117, Mujeres!$A$1:$DW$117)</f>
        <v>4215539.2957354514</v>
      </c>
      <c r="P155" s="52" cm="1">
        <f t="array" aca="1" ref="P155" ca="1">AnualidadPensionado(P$1,$E155,$B155, $D155, Hombres!$A$1:$DW$117, Mujeres!$A$1:$DW$117)</f>
        <v>4169501.0707057384</v>
      </c>
      <c r="Q155" s="52" cm="1">
        <f t="array" aca="1" ref="Q155" ca="1">AnualidadPensionado(Q$1,$E155,$B155, $D155, Hombres!$A$1:$DW$117, Mujeres!$A$1:$DW$117)</f>
        <v>4103303.0905139488</v>
      </c>
      <c r="R155" s="52" cm="1">
        <f t="array" aca="1" ref="R155" ca="1">AnualidadPensionado(R$1,$E155,$B155, $D155, Hombres!$A$1:$DW$117, Mujeres!$A$1:$DW$117)</f>
        <v>4021393.360448115</v>
      </c>
      <c r="S155" s="52" cm="1">
        <f t="array" aca="1" ref="S155" ca="1">AnualidadPensionado(S$1,$E155,$B155, $D155, Hombres!$A$1:$DW$117, Mujeres!$A$1:$DW$117)</f>
        <v>3923393.6932392064</v>
      </c>
      <c r="T155" s="52" cm="1">
        <f t="array" aca="1" ref="T155" ca="1">AnualidadPensionado(T$1,$E155,$B155, $D155, Hombres!$A$1:$DW$117, Mujeres!$A$1:$DW$117)</f>
        <v>3808920.827604779</v>
      </c>
      <c r="U155" s="52" cm="1">
        <f t="array" aca="1" ref="U155" ca="1">AnualidadPensionado(U$1,$E155,$B155, $D155, Hombres!$A$1:$DW$117, Mujeres!$A$1:$DW$117)</f>
        <v>3677542.715309978</v>
      </c>
      <c r="V155" s="52" cm="1">
        <f t="array" aca="1" ref="V155" ca="1">AnualidadPensionado(V$1,$E155,$B155, $D155, Hombres!$A$1:$DW$117, Mujeres!$A$1:$DW$117)</f>
        <v>3529095.0444514891</v>
      </c>
      <c r="W155" s="52" cm="1">
        <f t="array" aca="1" ref="W155" ca="1">AnualidadPensionado(W$1,$E155,$B155, $D155, Hombres!$A$1:$DW$117, Mujeres!$A$1:$DW$117)</f>
        <v>3363932.6940812455</v>
      </c>
      <c r="X155" s="52" cm="1">
        <f t="array" aca="1" ref="X155" ca="1">AnualidadPensionado(X$1,$E155,$B155, $D155, Hombres!$A$1:$DW$117, Mujeres!$A$1:$DW$117)</f>
        <v>3182920.2797926478</v>
      </c>
      <c r="Y155" s="52" cm="1">
        <f t="array" aca="1" ref="Y155" ca="1">AnualidadPensionado(Y$1,$E155,$B155, $D155, Hombres!$A$1:$DW$117, Mujeres!$A$1:$DW$117)</f>
        <v>2987210.1921748333</v>
      </c>
      <c r="Z155" s="52" cm="1">
        <f t="array" aca="1" ref="Z155" ca="1">AnualidadPensionado(Z$1,$E155,$B155, $D155, Hombres!$A$1:$DW$117, Mujeres!$A$1:$DW$117)</f>
        <v>2778245.1009269771</v>
      </c>
      <c r="AA155" s="52" cm="1">
        <f t="array" aca="1" ref="AA155" ca="1">AnualidadPensionado(AA$1,$E155,$B155, $D155, Hombres!$A$1:$DW$117, Mujeres!$A$1:$DW$117)</f>
        <v>2557996.0949411341</v>
      </c>
      <c r="AB155" s="52" cm="1">
        <f t="array" aca="1" ref="AB155" ca="1">AnualidadPensionado(AB$1,$E155,$B155, $D155, Hombres!$A$1:$DW$117, Mujeres!$A$1:$DW$117)</f>
        <v>2329174.0536068329</v>
      </c>
      <c r="AC155" s="52" cm="1">
        <f t="array" aca="1" ref="AC155" ca="1">AnualidadPensionado(AC$1,$E155,$B155, $D155, Hombres!$A$1:$DW$117, Mujeres!$A$1:$DW$117)</f>
        <v>2095080.3757531191</v>
      </c>
      <c r="AD155" s="52" cm="1">
        <f t="array" aca="1" ref="AD155" ca="1">AnualidadPensionado(AD$1,$E155,$B155, $D155, Hombres!$A$1:$DW$117, Mujeres!$A$1:$DW$117)</f>
        <v>1859276.615647584</v>
      </c>
      <c r="AE155" s="52" cm="1">
        <f t="array" aca="1" ref="AE155" ca="1">AnualidadPensionado(AE$1,$E155,$B155, $D155, Hombres!$A$1:$DW$117, Mujeres!$A$1:$DW$117)</f>
        <v>1625470.651300773</v>
      </c>
      <c r="AF155" s="52" cm="1">
        <f t="array" aca="1" ref="AF155" ca="1">AnualidadPensionado(AF$1,$E155,$B155, $D155, Hombres!$A$1:$DW$117, Mujeres!$A$1:$DW$117)</f>
        <v>1397562.9545246386</v>
      </c>
      <c r="AG155" s="52" cm="1">
        <f t="array" aca="1" ref="AG155" ca="1">AnualidadPensionado(AG$1,$E155,$B155, $D155, Hombres!$A$1:$DW$117, Mujeres!$A$1:$DW$117)</f>
        <v>1179634.7201118937</v>
      </c>
      <c r="AH155" s="52" cm="1">
        <f t="array" aca="1" ref="AH155" ca="1">AnualidadPensionado(AH$1,$E155,$B155, $D155, Hombres!$A$1:$DW$117, Mujeres!$A$1:$DW$117)</f>
        <v>975609.40458806918</v>
      </c>
      <c r="AI155" s="52" cm="1">
        <f t="array" aca="1" ref="AI155" ca="1">AnualidadPensionado(AI$1,$E155,$B155, $D155, Hombres!$A$1:$DW$117, Mujeres!$A$1:$DW$117)</f>
        <v>788848.9811456491</v>
      </c>
      <c r="AJ155" s="52" cm="1">
        <f t="array" aca="1" ref="AJ155" ca="1">AnualidadPensionado(AJ$1,$E155,$B155, $D155, Hombres!$A$1:$DW$117, Mujeres!$A$1:$DW$117)</f>
        <v>621973.47430628957</v>
      </c>
      <c r="AK155" s="52" cm="1">
        <f t="array" aca="1" ref="AK155" ca="1">AnualidadPensionado(AK$1,$E155,$B155, $D155, Hombres!$A$1:$DW$117, Mujeres!$A$1:$DW$117)</f>
        <v>476799.58360445785</v>
      </c>
      <c r="AL155" s="52" cm="1">
        <f t="array" aca="1" ref="AL155" ca="1">AnualidadPensionado(AL$1,$E155,$B155, $D155, Hombres!$A$1:$DW$117, Mujeres!$A$1:$DW$117)</f>
        <v>354254.46706956998</v>
      </c>
      <c r="AM155" s="52" cm="1">
        <f t="array" aca="1" ref="AM155" ca="1">AnualidadPensionado(AM$1,$E155,$B155, $D155, Hombres!$A$1:$DW$117, Mujeres!$A$1:$DW$117)</f>
        <v>254213.9071467421</v>
      </c>
      <c r="AN155" s="52" cm="1">
        <f t="array" aca="1" ref="AN155" ca="1">AnualidadPensionado(AN$1,$E155,$B155, $D155, Hombres!$A$1:$DW$117, Mujeres!$A$1:$DW$117)</f>
        <v>175479.75581986518</v>
      </c>
      <c r="AO155" s="52" cm="1">
        <f t="array" aca="1" ref="AO155" ca="1">AnualidadPensionado(AO$1,$E155,$B155, $D155, Hombres!$A$1:$DW$117, Mujeres!$A$1:$DW$117)</f>
        <v>115964.48773005925</v>
      </c>
      <c r="AP155" s="52" cm="1">
        <f t="array" aca="1" ref="AP155" ca="1">AnualidadPensionado(AP$1,$E155,$B155, $D155, Hombres!$A$1:$DW$117, Mujeres!$A$1:$DW$117)</f>
        <v>72963.734535085896</v>
      </c>
      <c r="AQ155" s="52" cm="1">
        <f t="array" aca="1" ref="AQ155" ca="1">AnualidadPensionado(AQ$1,$E155,$B155, $D155, Hombres!$A$1:$DW$117, Mujeres!$A$1:$DW$117)</f>
        <v>43441.265885039516</v>
      </c>
      <c r="AR155" s="52" cm="1">
        <f t="array" aca="1" ref="AR155" ca="1">AnualidadPensionado(AR$1,$E155,$B155, $D155, Hombres!$A$1:$DW$117, Mujeres!$A$1:$DW$117)</f>
        <v>24303.035440278014</v>
      </c>
      <c r="AS155" s="52" cm="1">
        <f t="array" aca="1" ref="AS155" ca="1">AnualidadPensionado(AS$1,$E155,$B155, $D155, Hombres!$A$1:$DW$117, Mujeres!$A$1:$DW$117)</f>
        <v>12668.984512552972</v>
      </c>
      <c r="AT155" s="52" cm="1">
        <f t="array" aca="1" ref="AT155" ca="1">AnualidadPensionado(AT$1,$E155,$B155, $D155, Hombres!$A$1:$DW$117, Mujeres!$A$1:$DW$117)</f>
        <v>6091.6507540328139</v>
      </c>
      <c r="AU155" s="52" cm="1">
        <f t="array" aca="1" ref="AU155" ca="1">AnualidadPensionado(AU$1,$E155,$B155, $D155, Hombres!$A$1:$DW$117, Mujeres!$A$1:$DW$117)</f>
        <v>2668.7182770303771</v>
      </c>
      <c r="AV155" s="52" cm="1">
        <f t="array" aca="1" ref="AV155" ca="1">AnualidadPensionado(AV$1,$E155,$B155, $D155, Hombres!$A$1:$DW$117, Mujeres!$A$1:$DW$117)</f>
        <v>1049.4604978088062</v>
      </c>
      <c r="AW155" s="52" cm="1">
        <f t="array" aca="1" ref="AW155" ca="1">AnualidadPensionado(AW$1,$E155,$B155, $D155, Hombres!$A$1:$DW$117, Mujeres!$A$1:$DW$117)</f>
        <v>363.56091874847834</v>
      </c>
      <c r="AX155" s="52" cm="1">
        <f t="array" aca="1" ref="AX155" ca="1">AnualidadPensionado(AX$1,$E155,$B155, $D155, Hombres!$A$1:$DW$117, Mujeres!$A$1:$DW$117)</f>
        <v>108.23361101303708</v>
      </c>
      <c r="AY155" s="52" cm="1">
        <f t="array" aca="1" ref="AY155" ca="1">AnualidadPensionado(AY$1,$E155,$B155, $D155, Hombres!$A$1:$DW$117, Mujeres!$A$1:$DW$117)</f>
        <v>26.753587248637139</v>
      </c>
      <c r="AZ155" s="52" cm="1">
        <f t="array" aca="1" ref="AZ155" ca="1">AnualidadPensionado(AZ$1,$E155,$B155, $D155, Hombres!$A$1:$DW$117, Mujeres!$A$1:$DW$117)</f>
        <v>0</v>
      </c>
      <c r="BA155" s="52" cm="1">
        <f t="array" aca="1" ref="BA155" ca="1">AnualidadPensionado(BA$1,$E155,$B155, $D155, Hombres!$A$1:$DW$117, Mujeres!$A$1:$DW$117)</f>
        <v>0</v>
      </c>
      <c r="BB155" s="52" cm="1">
        <f t="array" aca="1" ref="BB155" ca="1">AnualidadPensionado(BB$1,$E155,$B155, $D155, Hombres!$A$1:$DW$117, Mujeres!$A$1:$DW$117)</f>
        <v>0</v>
      </c>
      <c r="BC155" s="52" cm="1">
        <f t="array" aca="1" ref="BC155" ca="1">AnualidadPensionado(BC$1,$E155,$B155, $D155, Hombres!$A$1:$DW$117, Mujeres!$A$1:$DW$117)</f>
        <v>0</v>
      </c>
      <c r="BD155" s="52" cm="1">
        <f t="array" aca="1" ref="BD155" ca="1">AnualidadPensionado(BD$1,$E155,$B155, $D155, Hombres!$A$1:$DW$117, Mujeres!$A$1:$DW$117)</f>
        <v>0</v>
      </c>
      <c r="BE155" s="52" cm="1">
        <f t="array" aca="1" ref="BE155" ca="1">AnualidadPensionado(BE$1,$E155,$B155, $D155, Hombres!$A$1:$DW$117, Mujeres!$A$1:$DW$117)</f>
        <v>0</v>
      </c>
      <c r="BF155" s="52" cm="1">
        <f t="array" aca="1" ref="BF155" ca="1">AnualidadPensionado(BF$1,$E155,$B155, $D155, Hombres!$A$1:$DW$117, Mujeres!$A$1:$DW$117)</f>
        <v>0</v>
      </c>
      <c r="BG155" s="52" cm="1">
        <f t="array" aca="1" ref="BG155" ca="1">AnualidadPensionado(BG$1,$E155,$B155, $D155, Hombres!$A$1:$DW$117, Mujeres!$A$1:$DW$117)</f>
        <v>0</v>
      </c>
      <c r="BH155" s="52" cm="1">
        <f t="array" aca="1" ref="BH155" ca="1">AnualidadPensionado(BH$1,$E155,$B155, $D155, Hombres!$A$1:$DW$117, Mujeres!$A$1:$DW$117)</f>
        <v>0</v>
      </c>
      <c r="BI155" s="52" cm="1">
        <f t="array" aca="1" ref="BI155" ca="1">AnualidadPensionado(BI$1,$E155,$B155, $D155, Hombres!$A$1:$DW$117, Mujeres!$A$1:$DW$117)</f>
        <v>0</v>
      </c>
      <c r="BJ155" s="52" cm="1">
        <f t="array" aca="1" ref="BJ155" ca="1">AnualidadPensionado(BJ$1,$E155,$B155, $D155, Hombres!$A$1:$DW$117, Mujeres!$A$1:$DW$117)</f>
        <v>0</v>
      </c>
      <c r="BK155" s="52" cm="1">
        <f t="array" aca="1" ref="BK155" ca="1">AnualidadPensionado(BK$1,$E155,$B155, $D155, Hombres!$A$1:$DW$117, Mujeres!$A$1:$DW$117)</f>
        <v>0</v>
      </c>
      <c r="BL155" s="52" cm="1">
        <f t="array" aca="1" ref="BL155" ca="1">AnualidadPensionado(BL$1,$E155,$B155, $D155, Hombres!$A$1:$DW$117, Mujeres!$A$1:$DW$117)</f>
        <v>0</v>
      </c>
      <c r="BM155" s="52" cm="1">
        <f t="array" aca="1" ref="BM155" ca="1">AnualidadPensionado(BM$1,$E155,$B155, $D155, Hombres!$A$1:$DW$117, Mujeres!$A$1:$DW$117)</f>
        <v>0</v>
      </c>
      <c r="BN155" s="52" cm="1">
        <f t="array" aca="1" ref="BN155" ca="1">AnualidadPensionado(BN$1,$E155,$B155, $D155, Hombres!$A$1:$DW$117, Mujeres!$A$1:$DW$117)</f>
        <v>0</v>
      </c>
      <c r="BO155" s="52" cm="1">
        <f t="array" aca="1" ref="BO155" ca="1">AnualidadPensionado(BO$1,$E155,$B155, $D155, Hombres!$A$1:$DW$117, Mujeres!$A$1:$DW$117)</f>
        <v>0</v>
      </c>
      <c r="BP155" s="52" cm="1">
        <f t="array" aca="1" ref="BP155" ca="1">AnualidadPensionado(BP$1,$E155,$B155, $D155, Hombres!$A$1:$DW$117, Mujeres!$A$1:$DW$117)</f>
        <v>0</v>
      </c>
      <c r="BQ155" s="52" cm="1">
        <f t="array" aca="1" ref="BQ155" ca="1">AnualidadPensionado(BQ$1,$E155,$B155, $D155, Hombres!$A$1:$DW$117, Mujeres!$A$1:$DW$117)</f>
        <v>0</v>
      </c>
      <c r="BR155" s="52" cm="1">
        <f t="array" aca="1" ref="BR155" ca="1">AnualidadPensionado(BR$1,$E155,$B155, $D155, Hombres!$A$1:$DW$117, Mujeres!$A$1:$DW$117)</f>
        <v>0</v>
      </c>
      <c r="BS155" s="52" cm="1">
        <f t="array" aca="1" ref="BS155" ca="1">AnualidadPensionado(BS$1,$E155,$B155, $D155, Hombres!$A$1:$DW$117, Mujeres!$A$1:$DW$117)</f>
        <v>0</v>
      </c>
      <c r="BT155" s="52" cm="1">
        <f t="array" aca="1" ref="BT155" ca="1">AnualidadPensionado(BT$1,$E155,$B155, $D155, Hombres!$A$1:$DW$117, Mujeres!$A$1:$DW$117)</f>
        <v>0</v>
      </c>
      <c r="BU155" s="52" cm="1">
        <f t="array" aca="1" ref="BU155" ca="1">AnualidadPensionado(BU$1,$E155,$B155, $D155, Hombres!$A$1:$DW$117, Mujeres!$A$1:$DW$117)</f>
        <v>0</v>
      </c>
      <c r="BV155" s="52" cm="1">
        <f t="array" aca="1" ref="BV155" ca="1">AnualidadPensionado(BV$1,$E155,$B155, $D155, Hombres!$A$1:$DW$117, Mujeres!$A$1:$DW$117)</f>
        <v>0</v>
      </c>
      <c r="BW155" s="52" cm="1">
        <f t="array" aca="1" ref="BW155" ca="1">AnualidadPensionado(BW$1,$E155,$B155, $D155, Hombres!$A$1:$DW$117, Mujeres!$A$1:$DW$117)</f>
        <v>0</v>
      </c>
      <c r="BX155" s="52" cm="1">
        <f t="array" aca="1" ref="BX155" ca="1">AnualidadPensionado(BX$1,$E155,$B155, $D155, Hombres!$A$1:$DW$117, Mujeres!$A$1:$DW$117)</f>
        <v>0</v>
      </c>
      <c r="BY155" s="52" cm="1">
        <f t="array" aca="1" ref="BY155" ca="1">AnualidadPensionado(BY$1,$E155,$B155, $D155, Hombres!$A$1:$DW$117, Mujeres!$A$1:$DW$117)</f>
        <v>0</v>
      </c>
      <c r="BZ155" s="52" cm="1">
        <f t="array" aca="1" ref="BZ155" ca="1">AnualidadPensionado(BZ$1,$E155,$B155, $D155, Hombres!$A$1:$DW$117, Mujeres!$A$1:$DW$117)</f>
        <v>0</v>
      </c>
      <c r="CA155" s="52" cm="1">
        <f t="array" aca="1" ref="CA155" ca="1">AnualidadPensionado(CA$1,$E155,$B155, $D155, Hombres!$A$1:$DW$117, Mujeres!$A$1:$DW$117)</f>
        <v>0</v>
      </c>
      <c r="CB155" s="52" cm="1">
        <f t="array" aca="1" ref="CB155" ca="1">AnualidadPensionado(CB$1,$E155,$B155, $D155, Hombres!$A$1:$DW$117, Mujeres!$A$1:$DW$117)</f>
        <v>0</v>
      </c>
      <c r="CC155" s="52" cm="1">
        <f t="array" aca="1" ref="CC155" ca="1">AnualidadPensionado(CC$1,$E155,$B155, $D155, Hombres!$A$1:$DW$117, Mujeres!$A$1:$DW$117)</f>
        <v>0</v>
      </c>
      <c r="CD155" s="52" cm="1">
        <f t="array" aca="1" ref="CD155" ca="1">AnualidadPensionado(CD$1,$E155,$B155, $D155, Hombres!$A$1:$DW$117, Mujeres!$A$1:$DW$117)</f>
        <v>0</v>
      </c>
      <c r="CE155" s="52" cm="1">
        <f t="array" aca="1" ref="CE155" ca="1">AnualidadPensionado(CE$1,$E155,$B155, $D155, Hombres!$A$1:$DW$117, Mujeres!$A$1:$DW$117)</f>
        <v>0</v>
      </c>
      <c r="CF155" s="52" cm="1">
        <f t="array" aca="1" ref="CF155" ca="1">AnualidadPensionado(CF$1,$E155,$B155, $D155, Hombres!$A$1:$DW$117, Mujeres!$A$1:$DW$117)</f>
        <v>0</v>
      </c>
      <c r="CG155" s="52" cm="1">
        <f t="array" aca="1" ref="CG155" ca="1">AnualidadPensionado(CG$1,$E155,$B155, $D155, Hombres!$A$1:$DW$117, Mujeres!$A$1:$DW$117)</f>
        <v>0</v>
      </c>
      <c r="CH155" s="52" cm="1">
        <f t="array" aca="1" ref="CH155" ca="1">AnualidadPensionado(CH$1,$E155,$B155, $D155, Hombres!$A$1:$DW$117, Mujeres!$A$1:$DW$117)</f>
        <v>0</v>
      </c>
      <c r="CI155" s="52" cm="1">
        <f t="array" aca="1" ref="CI155" ca="1">AnualidadPensionado(CI$1,$E155,$B155, $D155, Hombres!$A$1:$DW$117, Mujeres!$A$1:$DW$117)</f>
        <v>0</v>
      </c>
      <c r="CJ155" s="52" cm="1">
        <f t="array" aca="1" ref="CJ155" ca="1">AnualidadPensionado(CJ$1,$E155,$B155, $D155, Hombres!$A$1:$DW$117, Mujeres!$A$1:$DW$117)</f>
        <v>0</v>
      </c>
      <c r="CK155" s="52" cm="1">
        <f t="array" aca="1" ref="CK155" ca="1">AnualidadPensionado(CK$1,$E155,$B155, $D155, Hombres!$A$1:$DW$117, Mujeres!$A$1:$DW$117)</f>
        <v>0</v>
      </c>
      <c r="CL155" s="52" cm="1">
        <f t="array" aca="1" ref="CL155" ca="1">AnualidadPensionado(CL$1,$E155,$B155, $D155, Hombres!$A$1:$DW$117, Mujeres!$A$1:$DW$117)</f>
        <v>0</v>
      </c>
      <c r="CM155" s="52" cm="1">
        <f t="array" aca="1" ref="CM155" ca="1">AnualidadPensionado(CM$1,$E155,$B155, $D155, Hombres!$A$1:$DW$117, Mujeres!$A$1:$DW$117)</f>
        <v>0</v>
      </c>
      <c r="CN155" s="52" cm="1">
        <f t="array" aca="1" ref="CN155" ca="1">AnualidadPensionado(CN$1,$E155,$B155, $D155, Hombres!$A$1:$DW$117, Mujeres!$A$1:$DW$117)</f>
        <v>0</v>
      </c>
      <c r="CO155" s="52" cm="1">
        <f t="array" aca="1" ref="CO155" ca="1">AnualidadPensionado(CO$1,$E155,$B155, $D155, Hombres!$A$1:$DW$117, Mujeres!$A$1:$DW$117)</f>
        <v>0</v>
      </c>
      <c r="CP155" s="52" cm="1">
        <f t="array" aca="1" ref="CP155" ca="1">AnualidadPensionado(CP$1,$E155,$B155, $D155, Hombres!$A$1:$DW$117, Mujeres!$A$1:$DW$117)</f>
        <v>0</v>
      </c>
      <c r="CQ155" s="52" cm="1">
        <f t="array" aca="1" ref="CQ155" ca="1">AnualidadPensionado(CQ$1,$E155,$B155, $D155, Hombres!$A$1:$DW$117, Mujeres!$A$1:$DW$117)</f>
        <v>0</v>
      </c>
      <c r="CR155" s="52" cm="1">
        <f t="array" aca="1" ref="CR155" ca="1">AnualidadPensionado(CR$1,$E155,$B155, $D155, Hombres!$A$1:$DW$117, Mujeres!$A$1:$DW$117)</f>
        <v>0</v>
      </c>
      <c r="CS155" s="52" cm="1">
        <f t="array" aca="1" ref="CS155" ca="1">AnualidadPensionado(CS$1,$E155,$B155, $D155, Hombres!$A$1:$DW$117, Mujeres!$A$1:$DW$117)</f>
        <v>0</v>
      </c>
      <c r="CT155" s="52" cm="1">
        <f t="array" aca="1" ref="CT155" ca="1">AnualidadPensionado(CT$1,$E155,$B155, $D155, Hombres!$A$1:$DW$117, Mujeres!$A$1:$DW$117)</f>
        <v>0</v>
      </c>
      <c r="CU155" s="52" cm="1">
        <f t="array" aca="1" ref="CU155" ca="1">AnualidadPensionado(CU$1,$E155,$B155, $D155, Hombres!$A$1:$DW$117, Mujeres!$A$1:$DW$117)</f>
        <v>0</v>
      </c>
      <c r="CV155" s="52" cm="1">
        <f t="array" aca="1" ref="CV155" ca="1">AnualidadPensionado(CV$1,$E155,$B155, $D155, Hombres!$A$1:$DW$117, Mujeres!$A$1:$DW$117)</f>
        <v>0</v>
      </c>
      <c r="CW155" s="52" cm="1">
        <f t="array" aca="1" ref="CW155" ca="1">AnualidadPensionado(CW$1,$E155,$B155, $D155, Hombres!$A$1:$DW$117, Mujeres!$A$1:$DW$117)</f>
        <v>0</v>
      </c>
      <c r="CX155" s="52" cm="1">
        <f t="array" aca="1" ref="CX155" ca="1">AnualidadPensionado(CX$1,$E155,$B155, $D155, Hombres!$A$1:$DW$117, Mujeres!$A$1:$DW$117)</f>
        <v>0</v>
      </c>
      <c r="CY155" s="52" cm="1">
        <f t="array" aca="1" ref="CY155" ca="1">AnualidadPensionado(CY$1,$E155,$B155, $D155, Hombres!$A$1:$DW$117, Mujeres!$A$1:$DW$117)</f>
        <v>0</v>
      </c>
      <c r="DB155" s="25"/>
      <c r="DC155" s="52" cm="1">
        <f t="array" aca="1" ref="DC155" ca="1">beneficio_muerte_individual_pensionado(DC$1,$E155,$B155, Hombres!$A$1:$DW$117, Mujeres!$A$1:$DW$117)</f>
        <v>0</v>
      </c>
      <c r="DD155" s="52" cm="1">
        <f t="array" aca="1" ref="DD155" ca="1">beneficio_muerte_individual_pensionado(DD$1,$E155,$B155, Hombres!$A$1:$DW$117, Mujeres!$A$1:$DW$117)</f>
        <v>64194.3</v>
      </c>
      <c r="DE155" s="52" cm="1">
        <f t="array" aca="1" ref="DE155" ca="1">beneficio_muerte_individual_pensionado(DE$1,$E155,$B155, Hombres!$A$1:$DW$117, Mujeres!$A$1:$DW$117)</f>
        <v>69311.111623020013</v>
      </c>
      <c r="DF155" s="52" cm="1">
        <f t="array" aca="1" ref="DF155" ca="1">beneficio_muerte_individual_pensionado(DF$1,$E155,$B155, Hombres!$A$1:$DW$117, Mujeres!$A$1:$DW$117)</f>
        <v>74756.541775594204</v>
      </c>
      <c r="DG155" s="52" cm="1">
        <f t="array" aca="1" ref="DG155" ca="1">beneficio_muerte_individual_pensionado(DG$1,$E155,$B155, Hombres!$A$1:$DW$117, Mujeres!$A$1:$DW$117)</f>
        <v>79948.985053067619</v>
      </c>
      <c r="DH155" s="52" cm="1">
        <f t="array" aca="1" ref="DH155" ca="1">beneficio_muerte_individual_pensionado(DH$1,$E155,$B155, Hombres!$A$1:$DW$117, Mujeres!$A$1:$DW$117)</f>
        <v>84537.088312011285</v>
      </c>
      <c r="DI155" s="52" cm="1">
        <f t="array" aca="1" ref="DI155" ca="1">beneficio_muerte_individual_pensionado(DI$1,$E155,$B155, Hombres!$A$1:$DW$117, Mujeres!$A$1:$DW$117)</f>
        <v>88586.476902599679</v>
      </c>
      <c r="DJ155" s="52" cm="1">
        <f t="array" aca="1" ref="DJ155" ca="1">beneficio_muerte_individual_pensionado(DJ$1,$E155,$B155, Hombres!$A$1:$DW$117, Mujeres!$A$1:$DW$117)</f>
        <v>92338.334725695837</v>
      </c>
      <c r="DK155" s="52" cm="1">
        <f t="array" aca="1" ref="DK155" ca="1">beneficio_muerte_individual_pensionado(DK$1,$E155,$B155, Hombres!$A$1:$DW$117, Mujeres!$A$1:$DW$117)</f>
        <v>96079.105897517074</v>
      </c>
      <c r="DL155" s="52" cm="1">
        <f t="array" aca="1" ref="DL155" ca="1">beneficio_muerte_individual_pensionado(DL$1,$E155,$B155, Hombres!$A$1:$DW$117, Mujeres!$A$1:$DW$117)</f>
        <v>103478.01494582248</v>
      </c>
      <c r="DM155" s="52" cm="1">
        <f t="array" aca="1" ref="DM155" ca="1">beneficio_muerte_individual_pensionado(DM$1,$E155,$B155, Hombres!$A$1:$DW$117, Mujeres!$A$1:$DW$117)</f>
        <v>107608.42642477209</v>
      </c>
      <c r="DN155" s="52" cm="1">
        <f t="array" aca="1" ref="DN155" ca="1">beneficio_muerte_individual_pensionado(DN$1,$E155,$B155, Hombres!$A$1:$DW$117, Mujeres!$A$1:$DW$117)</f>
        <v>111414.45284313163</v>
      </c>
      <c r="DO155" s="52" cm="1">
        <f t="array" aca="1" ref="DO155" ca="1">beneficio_muerte_individual_pensionado(DO$1,$E155,$B155, Hombres!$A$1:$DW$117, Mujeres!$A$1:$DW$117)</f>
        <v>114945.55546422469</v>
      </c>
      <c r="DP155" s="52" cm="1">
        <f t="array" aca="1" ref="DP155" ca="1">beneficio_muerte_individual_pensionado(DP$1,$E155,$B155, Hombres!$A$1:$DW$117, Mujeres!$A$1:$DW$117)</f>
        <v>118168.22540505471</v>
      </c>
      <c r="DQ155" s="52" cm="1">
        <f t="array" aca="1" ref="DQ155" ca="1">beneficio_muerte_individual_pensionado(DQ$1,$E155,$B155, Hombres!$A$1:$DW$117, Mujeres!$A$1:$DW$117)</f>
        <v>120857.52909455189</v>
      </c>
      <c r="DR155" s="52" cm="1">
        <f t="array" aca="1" ref="DR155" ca="1">beneficio_muerte_individual_pensionado(DR$1,$E155,$B155, Hombres!$A$1:$DW$117, Mujeres!$A$1:$DW$117)</f>
        <v>122840.25622804326</v>
      </c>
      <c r="DS155" s="52" cm="1">
        <f t="array" aca="1" ref="DS155" ca="1">beneficio_muerte_individual_pensionado(DS$1,$E155,$B155, Hombres!$A$1:$DW$117, Mujeres!$A$1:$DW$117)</f>
        <v>124064.47718839739</v>
      </c>
      <c r="DT155" s="52" cm="1">
        <f t="array" aca="1" ref="DT155" ca="1">beneficio_muerte_individual_pensionado(DT$1,$E155,$B155, Hombres!$A$1:$DW$117, Mujeres!$A$1:$DW$117)</f>
        <v>124502.55193468746</v>
      </c>
      <c r="DU155" s="52" cm="1">
        <f t="array" aca="1" ref="DU155" ca="1">beneficio_muerte_individual_pensionado(DU$1,$E155,$B155, Hombres!$A$1:$DW$117, Mujeres!$A$1:$DW$117)</f>
        <v>124043.09894904576</v>
      </c>
      <c r="DV155" s="52" cm="1">
        <f t="array" aca="1" ref="DV155" ca="1">beneficio_muerte_individual_pensionado(DV$1,$E155,$B155, Hombres!$A$1:$DW$117, Mujeres!$A$1:$DW$117)</f>
        <v>122468.01323818657</v>
      </c>
      <c r="DW155" s="52" cm="1">
        <f t="array" aca="1" ref="DW155" ca="1">beneficio_muerte_individual_pensionado(DW$1,$E155,$B155, Hombres!$A$1:$DW$117, Mujeres!$A$1:$DW$117)</f>
        <v>119635.95967555305</v>
      </c>
      <c r="DX155" s="52" cm="1">
        <f t="array" aca="1" ref="DX155" ca="1">beneficio_muerte_individual_pensionado(DX$1,$E155,$B155, Hombres!$A$1:$DW$117, Mujeres!$A$1:$DW$117)</f>
        <v>115560.28982848524</v>
      </c>
      <c r="DY155" s="52" cm="1">
        <f t="array" aca="1" ref="DY155" ca="1">beneficio_muerte_individual_pensionado(DY$1,$E155,$B155, Hombres!$A$1:$DW$117, Mujeres!$A$1:$DW$117)</f>
        <v>110306.28483129258</v>
      </c>
      <c r="DZ155" s="52" cm="1">
        <f t="array" aca="1" ref="DZ155" ca="1">beneficio_muerte_individual_pensionado(DZ$1,$E155,$B155, Hombres!$A$1:$DW$117, Mujeres!$A$1:$DW$117)</f>
        <v>103912.01399139709</v>
      </c>
      <c r="EA155" s="52" cm="1">
        <f t="array" aca="1" ref="EA155" ca="1">beneficio_muerte_individual_pensionado(EA$1,$E155,$B155, Hombres!$A$1:$DW$117, Mujeres!$A$1:$DW$117)</f>
        <v>96397.889531625769</v>
      </c>
      <c r="EB155" s="52" cm="1">
        <f t="array" aca="1" ref="EB155" ca="1">beneficio_muerte_individual_pensionado(EB$1,$E155,$B155, Hombres!$A$1:$DW$117, Mujeres!$A$1:$DW$117)</f>
        <v>87885.030681095333</v>
      </c>
      <c r="EC155" s="52" cm="1">
        <f t="array" aca="1" ref="EC155" ca="1">beneficio_muerte_individual_pensionado(EC$1,$E155,$B155, Hombres!$A$1:$DW$117, Mujeres!$A$1:$DW$117)</f>
        <v>78626.029246267586</v>
      </c>
      <c r="ED155" s="52" cm="1">
        <f t="array" aca="1" ref="ED155" ca="1">beneficio_muerte_individual_pensionado(ED$1,$E155,$B155, Hombres!$A$1:$DW$117, Mujeres!$A$1:$DW$117)</f>
        <v>68918.937713851847</v>
      </c>
      <c r="EE155" s="52" cm="1">
        <f t="array" aca="1" ref="EE155" ca="1">beneficio_muerte_individual_pensionado(EE$1,$E155,$B155, Hombres!$A$1:$DW$117, Mujeres!$A$1:$DW$117)</f>
        <v>59050.280372293368</v>
      </c>
      <c r="EF155" s="52" cm="1">
        <f t="array" aca="1" ref="EF155" ca="1">beneficio_muerte_individual_pensionado(EF$1,$E155,$B155, Hombres!$A$1:$DW$117, Mujeres!$A$1:$DW$117)</f>
        <v>49299.481767806792</v>
      </c>
      <c r="EG155" s="52" cm="1">
        <f t="array" aca="1" ref="EG155" ca="1">beneficio_muerte_individual_pensionado(EG$1,$E155,$B155, Hombres!$A$1:$DW$117, Mujeres!$A$1:$DW$117)</f>
        <v>39976.523731074019</v>
      </c>
      <c r="EH155" s="52" cm="1">
        <f t="array" aca="1" ref="EH155" ca="1">beneficio_muerte_individual_pensionado(EH$1,$E155,$B155, Hombres!$A$1:$DW$117, Mujeres!$A$1:$DW$117)</f>
        <v>31393.005211506177</v>
      </c>
      <c r="EI155" s="52" cm="1">
        <f t="array" aca="1" ref="EI155" ca="1">beneficio_muerte_individual_pensionado(EI$1,$E155,$B155, Hombres!$A$1:$DW$117, Mujeres!$A$1:$DW$117)</f>
        <v>23796.141672260055</v>
      </c>
      <c r="EJ155" s="52" cm="1">
        <f t="array" aca="1" ref="EJ155" ca="1">beneficio_muerte_individual_pensionado(EJ$1,$E155,$B155, Hombres!$A$1:$DW$117, Mujeres!$A$1:$DW$117)</f>
        <v>17338.568351216407</v>
      </c>
      <c r="EK155" s="52" cm="1">
        <f t="array" aca="1" ref="EK155" ca="1">beneficio_muerte_individual_pensionado(EK$1,$E155,$B155, Hombres!$A$1:$DW$117, Mujeres!$A$1:$DW$117)</f>
        <v>12080.418696273753</v>
      </c>
      <c r="EL155" s="52" cm="1">
        <f t="array" aca="1" ref="EL155" ca="1">beneficio_muerte_individual_pensionado(EL$1,$E155,$B155, Hombres!$A$1:$DW$117, Mujeres!$A$1:$DW$117)</f>
        <v>8002.1970157226651</v>
      </c>
      <c r="EM155" s="52" cm="1">
        <f t="array" aca="1" ref="EM155" ca="1">beneficio_muerte_individual_pensionado(EM$1,$E155,$B155, Hombres!$A$1:$DW$117, Mujeres!$A$1:$DW$117)</f>
        <v>5009.0831053680849</v>
      </c>
      <c r="EN155" s="52" cm="1">
        <f t="array" aca="1" ref="EN155" ca="1">beneficio_muerte_individual_pensionado(EN$1,$E155,$B155, Hombres!$A$1:$DW$117, Mujeres!$A$1:$DW$117)</f>
        <v>2942.4495562198131</v>
      </c>
      <c r="EO155" s="52" cm="1">
        <f t="array" aca="1" ref="EO155" ca="1">beneficio_muerte_individual_pensionado(EO$1,$E155,$B155, Hombres!$A$1:$DW$117, Mujeres!$A$1:$DW$117)</f>
        <v>1608.2544542256694</v>
      </c>
      <c r="EP155" s="52" cm="1">
        <f t="array" aca="1" ref="EP155" ca="1">beneficio_muerte_individual_pensionado(EP$1,$E155,$B155, Hombres!$A$1:$DW$117, Mujeres!$A$1:$DW$117)</f>
        <v>809.34882577931864</v>
      </c>
      <c r="EQ155" s="52" cm="1">
        <f t="array" aca="1" ref="EQ155" ca="1">beneficio_muerte_individual_pensionado(EQ$1,$E155,$B155, Hombres!$A$1:$DW$117, Mujeres!$A$1:$DW$117)</f>
        <v>370.36320043952293</v>
      </c>
      <c r="ER155" s="52" cm="1">
        <f t="array" aca="1" ref="ER155" ca="1">beneficio_muerte_individual_pensionado(ER$1,$E155,$B155, Hombres!$A$1:$DW$117, Mujeres!$A$1:$DW$117)</f>
        <v>151.82792767802113</v>
      </c>
      <c r="ES155" s="52" cm="1">
        <f t="array" aca="1" ref="ES155" ca="1">beneficio_muerte_individual_pensionado(ES$1,$E155,$B155, Hombres!$A$1:$DW$117, Mujeres!$A$1:$DW$117)</f>
        <v>54.7201934034697</v>
      </c>
      <c r="ET155" s="52" cm="1">
        <f t="array" aca="1" ref="ET155" ca="1">beneficio_muerte_individual_pensionado(ET$1,$E155,$B155, Hombres!$A$1:$DW$117, Mujeres!$A$1:$DW$117)</f>
        <v>16.911291444995868</v>
      </c>
      <c r="EU155" s="52" cm="1">
        <f t="array" aca="1" ref="EU155" ca="1">beneficio_muerte_individual_pensionado(EU$1,$E155,$B155, Hombres!$A$1:$DW$117, Mujeres!$A$1:$DW$117)</f>
        <v>5.343839827112034</v>
      </c>
      <c r="EV155" s="52" cm="1">
        <f t="array" aca="1" ref="EV155" ca="1">beneficio_muerte_individual_pensionado(EV$1,$E155,$B155, Hombres!$A$1:$DW$117, Mujeres!$A$1:$DW$117)</f>
        <v>0</v>
      </c>
      <c r="EW155" s="52" cm="1">
        <f t="array" aca="1" ref="EW155" ca="1">beneficio_muerte_individual_pensionado(EW$1,$E155,$B155, Hombres!$A$1:$DW$117, Mujeres!$A$1:$DW$117)</f>
        <v>0</v>
      </c>
      <c r="EX155" s="52" cm="1">
        <f t="array" aca="1" ref="EX155" ca="1">beneficio_muerte_individual_pensionado(EX$1,$E155,$B155, Hombres!$A$1:$DW$117, Mujeres!$A$1:$DW$117)</f>
        <v>0</v>
      </c>
      <c r="EY155" s="52" cm="1">
        <f t="array" aca="1" ref="EY155" ca="1">beneficio_muerte_individual_pensionado(EY$1,$E155,$B155, Hombres!$A$1:$DW$117, Mujeres!$A$1:$DW$117)</f>
        <v>0</v>
      </c>
      <c r="EZ155" s="52" cm="1">
        <f t="array" aca="1" ref="EZ155" ca="1">beneficio_muerte_individual_pensionado(EZ$1,$E155,$B155, Hombres!$A$1:$DW$117, Mujeres!$A$1:$DW$117)</f>
        <v>0</v>
      </c>
      <c r="FA155" s="52" cm="1">
        <f t="array" aca="1" ref="FA155" ca="1">beneficio_muerte_individual_pensionado(FA$1,$E155,$B155, Hombres!$A$1:$DW$117, Mujeres!$A$1:$DW$117)</f>
        <v>0</v>
      </c>
      <c r="FB155" s="52" cm="1">
        <f t="array" aca="1" ref="FB155" ca="1">beneficio_muerte_individual_pensionado(FB$1,$E155,$B155, Hombres!$A$1:$DW$117, Mujeres!$A$1:$DW$117)</f>
        <v>0</v>
      </c>
      <c r="FC155" s="52" cm="1">
        <f t="array" aca="1" ref="FC155" ca="1">beneficio_muerte_individual_pensionado(FC$1,$E155,$B155, Hombres!$A$1:$DW$117, Mujeres!$A$1:$DW$117)</f>
        <v>0</v>
      </c>
      <c r="FD155" s="52" cm="1">
        <f t="array" aca="1" ref="FD155" ca="1">beneficio_muerte_individual_pensionado(FD$1,$E155,$B155, Hombres!$A$1:$DW$117, Mujeres!$A$1:$DW$117)</f>
        <v>0</v>
      </c>
      <c r="FE155" s="52" cm="1">
        <f t="array" aca="1" ref="FE155" ca="1">beneficio_muerte_individual_pensionado(FE$1,$E155,$B155, Hombres!$A$1:$DW$117, Mujeres!$A$1:$DW$117)</f>
        <v>0</v>
      </c>
      <c r="FF155" s="52" cm="1">
        <f t="array" aca="1" ref="FF155" ca="1">beneficio_muerte_individual_pensionado(FF$1,$E155,$B155, Hombres!$A$1:$DW$117, Mujeres!$A$1:$DW$117)</f>
        <v>0</v>
      </c>
      <c r="FG155" s="52" cm="1">
        <f t="array" aca="1" ref="FG155" ca="1">beneficio_muerte_individual_pensionado(FG$1,$E155,$B155, Hombres!$A$1:$DW$117, Mujeres!$A$1:$DW$117)</f>
        <v>0</v>
      </c>
      <c r="FH155" s="52" cm="1">
        <f t="array" aca="1" ref="FH155" ca="1">beneficio_muerte_individual_pensionado(FH$1,$E155,$B155, Hombres!$A$1:$DW$117, Mujeres!$A$1:$DW$117)</f>
        <v>0</v>
      </c>
      <c r="FI155" s="52" cm="1">
        <f t="array" aca="1" ref="FI155" ca="1">beneficio_muerte_individual_pensionado(FI$1,$E155,$B155, Hombres!$A$1:$DW$117, Mujeres!$A$1:$DW$117)</f>
        <v>0</v>
      </c>
      <c r="FJ155" s="52" cm="1">
        <f t="array" aca="1" ref="FJ155" ca="1">beneficio_muerte_individual_pensionado(FJ$1,$E155,$B155, Hombres!$A$1:$DW$117, Mujeres!$A$1:$DW$117)</f>
        <v>0</v>
      </c>
      <c r="FK155" s="52" cm="1">
        <f t="array" aca="1" ref="FK155" ca="1">beneficio_muerte_individual_pensionado(FK$1,$E155,$B155, Hombres!$A$1:$DW$117, Mujeres!$A$1:$DW$117)</f>
        <v>0</v>
      </c>
      <c r="FL155" s="52" cm="1">
        <f t="array" aca="1" ref="FL155" ca="1">beneficio_muerte_individual_pensionado(FL$1,$E155,$B155, Hombres!$A$1:$DW$117, Mujeres!$A$1:$DW$117)</f>
        <v>0</v>
      </c>
      <c r="FM155" s="52" cm="1">
        <f t="array" aca="1" ref="FM155" ca="1">beneficio_muerte_individual_pensionado(FM$1,$E155,$B155, Hombres!$A$1:$DW$117, Mujeres!$A$1:$DW$117)</f>
        <v>0</v>
      </c>
      <c r="FN155" s="52" cm="1">
        <f t="array" aca="1" ref="FN155" ca="1">beneficio_muerte_individual_pensionado(FN$1,$E155,$B155, Hombres!$A$1:$DW$117, Mujeres!$A$1:$DW$117)</f>
        <v>0</v>
      </c>
      <c r="FO155" s="52" cm="1">
        <f t="array" aca="1" ref="FO155" ca="1">beneficio_muerte_individual_pensionado(FO$1,$E155,$B155, Hombres!$A$1:$DW$117, Mujeres!$A$1:$DW$117)</f>
        <v>0</v>
      </c>
      <c r="FP155" s="52" cm="1">
        <f t="array" aca="1" ref="FP155" ca="1">beneficio_muerte_individual_pensionado(FP$1,$E155,$B155, Hombres!$A$1:$DW$117, Mujeres!$A$1:$DW$117)</f>
        <v>0</v>
      </c>
      <c r="FQ155" s="52" cm="1">
        <f t="array" aca="1" ref="FQ155" ca="1">beneficio_muerte_individual_pensionado(FQ$1,$E155,$B155, Hombres!$A$1:$DW$117, Mujeres!$A$1:$DW$117)</f>
        <v>0</v>
      </c>
      <c r="FR155" s="52" cm="1">
        <f t="array" aca="1" ref="FR155" ca="1">beneficio_muerte_individual_pensionado(FR$1,$E155,$B155, Hombres!$A$1:$DW$117, Mujeres!$A$1:$DW$117)</f>
        <v>0</v>
      </c>
      <c r="FS155" s="52" cm="1">
        <f t="array" aca="1" ref="FS155" ca="1">beneficio_muerte_individual_pensionado(FS$1,$E155,$B155, Hombres!$A$1:$DW$117, Mujeres!$A$1:$DW$117)</f>
        <v>0</v>
      </c>
      <c r="FT155" s="52" cm="1">
        <f t="array" aca="1" ref="FT155" ca="1">beneficio_muerte_individual_pensionado(FT$1,$E155,$B155, Hombres!$A$1:$DW$117, Mujeres!$A$1:$DW$117)</f>
        <v>0</v>
      </c>
      <c r="FU155" s="52" cm="1">
        <f t="array" aca="1" ref="FU155" ca="1">beneficio_muerte_individual_pensionado(FU$1,$E155,$B155, Hombres!$A$1:$DW$117, Mujeres!$A$1:$DW$117)</f>
        <v>0</v>
      </c>
      <c r="FV155" s="52" cm="1">
        <f t="array" aca="1" ref="FV155" ca="1">beneficio_muerte_individual_pensionado(FV$1,$E155,$B155, Hombres!$A$1:$DW$117, Mujeres!$A$1:$DW$117)</f>
        <v>0</v>
      </c>
      <c r="FW155" s="52" cm="1">
        <f t="array" aca="1" ref="FW155" ca="1">beneficio_muerte_individual_pensionado(FW$1,$E155,$B155, Hombres!$A$1:$DW$117, Mujeres!$A$1:$DW$117)</f>
        <v>0</v>
      </c>
      <c r="FX155" s="52" cm="1">
        <f t="array" aca="1" ref="FX155" ca="1">beneficio_muerte_individual_pensionado(FX$1,$E155,$B155, Hombres!$A$1:$DW$117, Mujeres!$A$1:$DW$117)</f>
        <v>0</v>
      </c>
      <c r="FY155" s="52" cm="1">
        <f t="array" aca="1" ref="FY155" ca="1">beneficio_muerte_individual_pensionado(FY$1,$E155,$B155, Hombres!$A$1:$DW$117, Mujeres!$A$1:$DW$117)</f>
        <v>0</v>
      </c>
      <c r="FZ155" s="52" cm="1">
        <f t="array" aca="1" ref="FZ155" ca="1">beneficio_muerte_individual_pensionado(FZ$1,$E155,$B155, Hombres!$A$1:$DW$117, Mujeres!$A$1:$DW$117)</f>
        <v>0</v>
      </c>
      <c r="GA155" s="52" cm="1">
        <f t="array" aca="1" ref="GA155" ca="1">beneficio_muerte_individual_pensionado(GA$1,$E155,$B155, Hombres!$A$1:$DW$117, Mujeres!$A$1:$DW$117)</f>
        <v>0</v>
      </c>
      <c r="GB155" s="52" cm="1">
        <f t="array" aca="1" ref="GB155" ca="1">beneficio_muerte_individual_pensionado(GB$1,$E155,$B155, Hombres!$A$1:$DW$117, Mujeres!$A$1:$DW$117)</f>
        <v>0</v>
      </c>
      <c r="GC155" s="52" cm="1">
        <f t="array" aca="1" ref="GC155" ca="1">beneficio_muerte_individual_pensionado(GC$1,$E155,$B155, Hombres!$A$1:$DW$117, Mujeres!$A$1:$DW$117)</f>
        <v>0</v>
      </c>
      <c r="GD155" s="52" cm="1">
        <f t="array" aca="1" ref="GD155" ca="1">beneficio_muerte_individual_pensionado(GD$1,$E155,$B155, Hombres!$A$1:$DW$117, Mujeres!$A$1:$DW$117)</f>
        <v>0</v>
      </c>
      <c r="GE155" s="52" cm="1">
        <f t="array" aca="1" ref="GE155" ca="1">beneficio_muerte_individual_pensionado(GE$1,$E155,$B155, Hombres!$A$1:$DW$117, Mujeres!$A$1:$DW$117)</f>
        <v>0</v>
      </c>
      <c r="GF155" s="52" cm="1">
        <f t="array" aca="1" ref="GF155" ca="1">beneficio_muerte_individual_pensionado(GF$1,$E155,$B155, Hombres!$A$1:$DW$117, Mujeres!$A$1:$DW$117)</f>
        <v>0</v>
      </c>
      <c r="GG155" s="52" cm="1">
        <f t="array" aca="1" ref="GG155" ca="1">beneficio_muerte_individual_pensionado(GG$1,$E155,$B155, Hombres!$A$1:$DW$117, Mujeres!$A$1:$DW$117)</f>
        <v>0</v>
      </c>
      <c r="GH155" s="52" cm="1">
        <f t="array" aca="1" ref="GH155" ca="1">beneficio_muerte_individual_pensionado(GH$1,$E155,$B155, Hombres!$A$1:$DW$117, Mujeres!$A$1:$DW$117)</f>
        <v>0</v>
      </c>
      <c r="GI155" s="52" cm="1">
        <f t="array" aca="1" ref="GI155" ca="1">beneficio_muerte_individual_pensionado(GI$1,$E155,$B155, Hombres!$A$1:$DW$117, Mujeres!$A$1:$DW$117)</f>
        <v>0</v>
      </c>
      <c r="GJ155" s="52" cm="1">
        <f t="array" aca="1" ref="GJ155" ca="1">beneficio_muerte_individual_pensionado(GJ$1,$E155,$B155, Hombres!$A$1:$DW$117, Mujeres!$A$1:$DW$117)</f>
        <v>0</v>
      </c>
      <c r="GK155" s="52" cm="1">
        <f t="array" aca="1" ref="GK155" ca="1">beneficio_muerte_individual_pensionado(GK$1,$E155,$B155, Hombres!$A$1:$DW$117, Mujeres!$A$1:$DW$117)</f>
        <v>0</v>
      </c>
      <c r="GL155" s="52" cm="1">
        <f t="array" aca="1" ref="GL155" ca="1">beneficio_muerte_individual_pensionado(GL$1,$E155,$B155, Hombres!$A$1:$DW$117, Mujeres!$A$1:$DW$117)</f>
        <v>0</v>
      </c>
      <c r="GM155" s="52" cm="1">
        <f t="array" aca="1" ref="GM155" ca="1">beneficio_muerte_individual_pensionado(GM$1,$E155,$B155, Hombres!$A$1:$DW$117, Mujeres!$A$1:$DW$117)</f>
        <v>0</v>
      </c>
      <c r="GN155" s="52" cm="1">
        <f t="array" aca="1" ref="GN155" ca="1">beneficio_muerte_individual_pensionado(GN$1,$E155,$B155, Hombres!$A$1:$DW$117, Mujeres!$A$1:$DW$117)</f>
        <v>0</v>
      </c>
      <c r="GO155" s="52" cm="1">
        <f t="array" aca="1" ref="GO155" ca="1">beneficio_muerte_individual_pensionado(GO$1,$E155,$B155, Hombres!$A$1:$DW$117, Mujeres!$A$1:$DW$117)</f>
        <v>0</v>
      </c>
      <c r="GP155" s="52" cm="1">
        <f t="array" aca="1" ref="GP155" ca="1">beneficio_muerte_individual_pensionado(GP$1,$E155,$B155, Hombres!$A$1:$DW$117, Mujeres!$A$1:$DW$117)</f>
        <v>0</v>
      </c>
      <c r="GQ155" s="52" cm="1">
        <f t="array" aca="1" ref="GQ155" ca="1">beneficio_muerte_individual_pensionado(GQ$1,$E155,$B155, Hombres!$A$1:$DW$117, Mujeres!$A$1:$DW$117)</f>
        <v>0</v>
      </c>
      <c r="GR155" s="52" cm="1">
        <f t="array" aca="1" ref="GR155" ca="1">beneficio_muerte_individual_pensionado(GR$1,$E155,$B155, Hombres!$A$1:$DW$117, Mujeres!$A$1:$DW$117)</f>
        <v>0</v>
      </c>
      <c r="GS155" s="52" cm="1">
        <f t="array" aca="1" ref="GS155" ca="1">beneficio_muerte_individual_pensionado(GS$1,$E155,$B155, Hombres!$A$1:$DW$117, Mujeres!$A$1:$DW$117)</f>
        <v>0</v>
      </c>
      <c r="GT155" s="52" cm="1">
        <f t="array" aca="1" ref="GT155" ca="1">beneficio_muerte_individual_pensionado(GT$1,$E155,$B155, Hombres!$A$1:$DW$117, Mujeres!$A$1:$DW$117)</f>
        <v>0</v>
      </c>
    </row>
    <row r="156" spans="1:202" x14ac:dyDescent="0.3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5"/>
      <c r="H156" s="52" cm="1">
        <f t="array" aca="1" ref="H156" ca="1">AnualidadPensionado(H$1,$E156,$B156, $D156, Hombres!$A$1:$DW$117, Mujeres!$A$1:$DW$117)</f>
        <v>0</v>
      </c>
      <c r="I156" s="52" cm="1">
        <f t="array" aca="1" ref="I156" ca="1">AnualidadPensionado(I$1,$E156,$B156, $D156, Hombres!$A$1:$DW$117, Mujeres!$A$1:$DW$117)</f>
        <v>4241533.2628893768</v>
      </c>
      <c r="J156" s="52" cm="1">
        <f t="array" aca="1" ref="J156" ca="1">AnualidadPensionado(J$1,$E156,$B156, $D156, Hombres!$A$1:$DW$117, Mujeres!$A$1:$DW$117)</f>
        <v>4338950.1097393306</v>
      </c>
      <c r="K156" s="52" cm="1">
        <f t="array" aca="1" ref="K156" ca="1">AnualidadPensionado(K$1,$E156,$B156, $D156, Hombres!$A$1:$DW$117, Mujeres!$A$1:$DW$117)</f>
        <v>4436398.4080180619</v>
      </c>
      <c r="L156" s="52" cm="1">
        <f t="array" aca="1" ref="L156" ca="1">AnualidadPensionado(L$1,$E156,$B156, $D156, Hombres!$A$1:$DW$117, Mujeres!$A$1:$DW$117)</f>
        <v>4533648.6487198444</v>
      </c>
      <c r="M156" s="52" cm="1">
        <f t="array" aca="1" ref="M156" ca="1">AnualidadPensionado(M$1,$E156,$B156, $D156, Hombres!$A$1:$DW$117, Mujeres!$A$1:$DW$117)</f>
        <v>4630282.1501158206</v>
      </c>
      <c r="N156" s="52" cm="1">
        <f t="array" aca="1" ref="N156" ca="1">AnualidadPensionado(N$1,$E156,$B156, $D156, Hombres!$A$1:$DW$117, Mujeres!$A$1:$DW$117)</f>
        <v>4725733.7497388842</v>
      </c>
      <c r="O156" s="52" cm="1">
        <f t="array" aca="1" ref="O156" ca="1">AnualidadPensionado(O$1,$E156,$B156, $D156, Hombres!$A$1:$DW$117, Mujeres!$A$1:$DW$117)</f>
        <v>4819147.5792338625</v>
      </c>
      <c r="P156" s="52" cm="1">
        <f t="array" aca="1" ref="P156" ca="1">AnualidadPensionado(P$1,$E156,$B156, $D156, Hombres!$A$1:$DW$117, Mujeres!$A$1:$DW$117)</f>
        <v>4909184.1038076412</v>
      </c>
      <c r="Q156" s="52" cm="1">
        <f t="array" aca="1" ref="Q156" ca="1">AnualidadPensionado(Q$1,$E156,$B156, $D156, Hombres!$A$1:$DW$117, Mujeres!$A$1:$DW$117)</f>
        <v>4994402.7092125854</v>
      </c>
      <c r="R156" s="52" cm="1">
        <f t="array" aca="1" ref="R156" ca="1">AnualidadPensionado(R$1,$E156,$B156, $D156, Hombres!$A$1:$DW$117, Mujeres!$A$1:$DW$117)</f>
        <v>5074071.543334526</v>
      </c>
      <c r="S156" s="52" cm="1">
        <f t="array" aca="1" ref="S156" ca="1">AnualidadPensionado(S$1,$E156,$B156, $D156, Hombres!$A$1:$DW$117, Mujeres!$A$1:$DW$117)</f>
        <v>5148218.6108344803</v>
      </c>
      <c r="T156" s="52" cm="1">
        <f t="array" aca="1" ref="T156" ca="1">AnualidadPensionado(T$1,$E156,$B156, $D156, Hombres!$A$1:$DW$117, Mujeres!$A$1:$DW$117)</f>
        <v>5216718.5115647428</v>
      </c>
      <c r="U156" s="52" cm="1">
        <f t="array" aca="1" ref="U156" ca="1">AnualidadPensionado(U$1,$E156,$B156, $D156, Hombres!$A$1:$DW$117, Mujeres!$A$1:$DW$117)</f>
        <v>5278414.9720510961</v>
      </c>
      <c r="V156" s="52" cm="1">
        <f t="array" aca="1" ref="V156" ca="1">AnualidadPensionado(V$1,$E156,$B156, $D156, Hombres!$A$1:$DW$117, Mujeres!$A$1:$DW$117)</f>
        <v>5331192.4656903278</v>
      </c>
      <c r="W156" s="52" cm="1">
        <f t="array" aca="1" ref="W156" ca="1">AnualidadPensionado(W$1,$E156,$B156, $D156, Hombres!$A$1:$DW$117, Mujeres!$A$1:$DW$117)</f>
        <v>5372542.383310141</v>
      </c>
      <c r="X156" s="52" cm="1">
        <f t="array" aca="1" ref="X156" ca="1">AnualidadPensionado(X$1,$E156,$B156, $D156, Hombres!$A$1:$DW$117, Mujeres!$A$1:$DW$117)</f>
        <v>5400022.9053655192</v>
      </c>
      <c r="Y156" s="52" cm="1">
        <f t="array" aca="1" ref="Y156" ca="1">AnualidadPensionado(Y$1,$E156,$B156, $D156, Hombres!$A$1:$DW$117, Mujeres!$A$1:$DW$117)</f>
        <v>5405363.079817025</v>
      </c>
      <c r="Z156" s="52" cm="1">
        <f t="array" aca="1" ref="Z156" ca="1">AnualidadPensionado(Z$1,$E156,$B156, $D156, Hombres!$A$1:$DW$117, Mujeres!$A$1:$DW$117)</f>
        <v>5393262.698890904</v>
      </c>
      <c r="AA156" s="52" cm="1">
        <f t="array" aca="1" ref="AA156" ca="1">AnualidadPensionado(AA$1,$E156,$B156, $D156, Hombres!$A$1:$DW$117, Mujeres!$A$1:$DW$117)</f>
        <v>5361635.0369851626</v>
      </c>
      <c r="AB156" s="52" cm="1">
        <f t="array" aca="1" ref="AB156" ca="1">AnualidadPensionado(AB$1,$E156,$B156, $D156, Hombres!$A$1:$DW$117, Mujeres!$A$1:$DW$117)</f>
        <v>5308581.7119105449</v>
      </c>
      <c r="AC156" s="52" cm="1">
        <f t="array" aca="1" ref="AC156" ca="1">AnualidadPensionado(AC$1,$E156,$B156, $D156, Hombres!$A$1:$DW$117, Mujeres!$A$1:$DW$117)</f>
        <v>5232447.0469374293</v>
      </c>
      <c r="AD156" s="52" cm="1">
        <f t="array" aca="1" ref="AD156" ca="1">AnualidadPensionado(AD$1,$E156,$B156, $D156, Hombres!$A$1:$DW$117, Mujeres!$A$1:$DW$117)</f>
        <v>5131489.8014557306</v>
      </c>
      <c r="AE156" s="52" cm="1">
        <f t="array" aca="1" ref="AE156" ca="1">AnualidadPensionado(AE$1,$E156,$B156, $D156, Hombres!$A$1:$DW$117, Mujeres!$A$1:$DW$117)</f>
        <v>5003874.1144896541</v>
      </c>
      <c r="AF156" s="52" cm="1">
        <f t="array" aca="1" ref="AF156" ca="1">AnualidadPensionado(AF$1,$E156,$B156, $D156, Hombres!$A$1:$DW$117, Mujeres!$A$1:$DW$117)</f>
        <v>4848083.487801386</v>
      </c>
      <c r="AG156" s="52" cm="1">
        <f t="array" aca="1" ref="AG156" ca="1">AnualidadPensionado(AG$1,$E156,$B156, $D156, Hombres!$A$1:$DW$117, Mujeres!$A$1:$DW$117)</f>
        <v>4663390.5065553412</v>
      </c>
      <c r="AH156" s="52" cm="1">
        <f t="array" aca="1" ref="AH156" ca="1">AnualidadPensionado(AH$1,$E156,$B156, $D156, Hombres!$A$1:$DW$117, Mujeres!$A$1:$DW$117)</f>
        <v>4449885.1932443762</v>
      </c>
      <c r="AI156" s="52" cm="1">
        <f t="array" aca="1" ref="AI156" ca="1">AnualidadPensionado(AI$1,$E156,$B156, $D156, Hombres!$A$1:$DW$117, Mujeres!$A$1:$DW$117)</f>
        <v>4208104.993208196</v>
      </c>
      <c r="AJ156" s="52" cm="1">
        <f t="array" aca="1" ref="AJ156" ca="1">AnualidadPensionado(AJ$1,$E156,$B156, $D156, Hombres!$A$1:$DW$117, Mujeres!$A$1:$DW$117)</f>
        <v>3939134.9109334531</v>
      </c>
      <c r="AK156" s="52" cm="1">
        <f t="array" aca="1" ref="AK156" ca="1">AnualidadPensionado(AK$1,$E156,$B156, $D156, Hombres!$A$1:$DW$117, Mujeres!$A$1:$DW$117)</f>
        <v>3645057.9669393855</v>
      </c>
      <c r="AL156" s="52" cm="1">
        <f t="array" aca="1" ref="AL156" ca="1">AnualidadPensionado(AL$1,$E156,$B156, $D156, Hombres!$A$1:$DW$117, Mujeres!$A$1:$DW$117)</f>
        <v>3329390.6288628611</v>
      </c>
      <c r="AM156" s="52" cm="1">
        <f t="array" aca="1" ref="AM156" ca="1">AnualidadPensionado(AM$1,$E156,$B156, $D156, Hombres!$A$1:$DW$117, Mujeres!$A$1:$DW$117)</f>
        <v>2996985.8199732262</v>
      </c>
      <c r="AN156" s="52" cm="1">
        <f t="array" aca="1" ref="AN156" ca="1">AnualidadPensionado(AN$1,$E156,$B156, $D156, Hombres!$A$1:$DW$117, Mujeres!$A$1:$DW$117)</f>
        <v>2653663.5169734592</v>
      </c>
      <c r="AO156" s="52" cm="1">
        <f t="array" aca="1" ref="AO156" ca="1">AnualidadPensionado(AO$1,$E156,$B156, $D156, Hombres!$A$1:$DW$117, Mujeres!$A$1:$DW$117)</f>
        <v>2306098.3191031148</v>
      </c>
      <c r="AP156" s="52" cm="1">
        <f t="array" aca="1" ref="AP156" ca="1">AnualidadPensionado(AP$1,$E156,$B156, $D156, Hombres!$A$1:$DW$117, Mujeres!$A$1:$DW$117)</f>
        <v>1961849.0746473751</v>
      </c>
      <c r="AQ156" s="52" cm="1">
        <f t="array" aca="1" ref="AQ156" ca="1">AnualidadPensionado(AQ$1,$E156,$B156, $D156, Hombres!$A$1:$DW$117, Mujeres!$A$1:$DW$117)</f>
        <v>1629216.0769593145</v>
      </c>
      <c r="AR156" s="52" cm="1">
        <f t="array" aca="1" ref="AR156" ca="1">AnualidadPensionado(AR$1,$E156,$B156, $D156, Hombres!$A$1:$DW$117, Mujeres!$A$1:$DW$117)</f>
        <v>1316547.517373783</v>
      </c>
      <c r="AS156" s="52" cm="1">
        <f t="array" aca="1" ref="AS156" ca="1">AnualidadPensionado(AS$1,$E156,$B156, $D156, Hombres!$A$1:$DW$117, Mujeres!$A$1:$DW$117)</f>
        <v>1031382.614174962</v>
      </c>
      <c r="AT156" s="52" cm="1">
        <f t="array" aca="1" ref="AT156" ca="1">AnualidadPensionado(AT$1,$E156,$B156, $D156, Hombres!$A$1:$DW$117, Mujeres!$A$1:$DW$117)</f>
        <v>779854.77218804637</v>
      </c>
      <c r="AU156" s="52" cm="1">
        <f t="array" aca="1" ref="AU156" ca="1">AnualidadPensionado(AU$1,$E156,$B156, $D156, Hombres!$A$1:$DW$117, Mujeres!$A$1:$DW$117)</f>
        <v>566235.07432015054</v>
      </c>
      <c r="AV156" s="52" cm="1">
        <f t="array" aca="1" ref="AV156" ca="1">AnualidadPensionado(AV$1,$E156,$B156, $D156, Hombres!$A$1:$DW$117, Mujeres!$A$1:$DW$117)</f>
        <v>392500.96760255267</v>
      </c>
      <c r="AW156" s="52" cm="1">
        <f t="array" aca="1" ref="AW156" ca="1">AnualidadPensionado(AW$1,$E156,$B156, $D156, Hombres!$A$1:$DW$117, Mujeres!$A$1:$DW$117)</f>
        <v>257997.41918376362</v>
      </c>
      <c r="AX156" s="52" cm="1">
        <f t="array" aca="1" ref="AX156" ca="1">AnualidadPensionado(AX$1,$E156,$B156, $D156, Hombres!$A$1:$DW$117, Mujeres!$A$1:$DW$117)</f>
        <v>159521.11645619504</v>
      </c>
      <c r="AY156" s="52" cm="1">
        <f t="array" aca="1" ref="AY156" ca="1">AnualidadPensionado(AY$1,$E156,$B156, $D156, Hombres!$A$1:$DW$117, Mujeres!$A$1:$DW$117)</f>
        <v>91880.186695898446</v>
      </c>
      <c r="AZ156" s="52" cm="1">
        <f t="array" aca="1" ref="AZ156" ca="1">AnualidadPensionado(AZ$1,$E156,$B156, $D156, Hombres!$A$1:$DW$117, Mujeres!$A$1:$DW$117)</f>
        <v>48721.756812148888</v>
      </c>
      <c r="BA156" s="52" cm="1">
        <f t="array" aca="1" ref="BA156" ca="1">AnualidadPensionado(BA$1,$E156,$B156, $D156, Hombres!$A$1:$DW$117, Mujeres!$A$1:$DW$117)</f>
        <v>23448.193078249915</v>
      </c>
      <c r="BB156" s="52" cm="1">
        <f t="array" aca="1" ref="BB156" ca="1">AnualidadPensionado(BB$1,$E156,$B156, $D156, Hombres!$A$1:$DW$117, Mujeres!$A$1:$DW$117)</f>
        <v>10059.751719920041</v>
      </c>
      <c r="BC156" s="52" cm="1">
        <f t="array" aca="1" ref="BC156" ca="1">AnualidadPensionado(BC$1,$E156,$B156, $D156, Hombres!$A$1:$DW$117, Mujeres!$A$1:$DW$117)</f>
        <v>3758.3921820406631</v>
      </c>
      <c r="BD156" s="52" cm="1">
        <f t="array" aca="1" ref="BD156" ca="1">AnualidadPensionado(BD$1,$E156,$B156, $D156, Hombres!$A$1:$DW$117, Mujeres!$A$1:$DW$117)</f>
        <v>1184.6672136486588</v>
      </c>
      <c r="BE156" s="52" cm="1">
        <f t="array" aca="1" ref="BE156" ca="1">AnualidadPensionado(BE$1,$E156,$B156, $D156, Hombres!$A$1:$DW$117, Mujeres!$A$1:$DW$117)</f>
        <v>301.05074800716903</v>
      </c>
      <c r="BF156" s="52" cm="1">
        <f t="array" aca="1" ref="BF156" ca="1">AnualidadPensionado(BF$1,$E156,$B156, $D156, Hombres!$A$1:$DW$117, Mujeres!$A$1:$DW$117)</f>
        <v>57.414306056177892</v>
      </c>
      <c r="BG156" s="52" cm="1">
        <f t="array" aca="1" ref="BG156" ca="1">AnualidadPensionado(BG$1,$E156,$B156, $D156, Hombres!$A$1:$DW$117, Mujeres!$A$1:$DW$117)</f>
        <v>7.1969939015096678</v>
      </c>
      <c r="BH156" s="52" cm="1">
        <f t="array" aca="1" ref="BH156" ca="1">AnualidadPensionado(BH$1,$E156,$B156, $D156, Hombres!$A$1:$DW$117, Mujeres!$A$1:$DW$117)</f>
        <v>0</v>
      </c>
      <c r="BI156" s="52" cm="1">
        <f t="array" aca="1" ref="BI156" ca="1">AnualidadPensionado(BI$1,$E156,$B156, $D156, Hombres!$A$1:$DW$117, Mujeres!$A$1:$DW$117)</f>
        <v>0</v>
      </c>
      <c r="BJ156" s="52" cm="1">
        <f t="array" aca="1" ref="BJ156" ca="1">AnualidadPensionado(BJ$1,$E156,$B156, $D156, Hombres!$A$1:$DW$117, Mujeres!$A$1:$DW$117)</f>
        <v>0</v>
      </c>
      <c r="BK156" s="52" cm="1">
        <f t="array" aca="1" ref="BK156" ca="1">AnualidadPensionado(BK$1,$E156,$B156, $D156, Hombres!$A$1:$DW$117, Mujeres!$A$1:$DW$117)</f>
        <v>0</v>
      </c>
      <c r="BL156" s="52" cm="1">
        <f t="array" aca="1" ref="BL156" ca="1">AnualidadPensionado(BL$1,$E156,$B156, $D156, Hombres!$A$1:$DW$117, Mujeres!$A$1:$DW$117)</f>
        <v>0</v>
      </c>
      <c r="BM156" s="52" cm="1">
        <f t="array" aca="1" ref="BM156" ca="1">AnualidadPensionado(BM$1,$E156,$B156, $D156, Hombres!$A$1:$DW$117, Mujeres!$A$1:$DW$117)</f>
        <v>0</v>
      </c>
      <c r="BN156" s="52" cm="1">
        <f t="array" aca="1" ref="BN156" ca="1">AnualidadPensionado(BN$1,$E156,$B156, $D156, Hombres!$A$1:$DW$117, Mujeres!$A$1:$DW$117)</f>
        <v>0</v>
      </c>
      <c r="BO156" s="52" cm="1">
        <f t="array" aca="1" ref="BO156" ca="1">AnualidadPensionado(BO$1,$E156,$B156, $D156, Hombres!$A$1:$DW$117, Mujeres!$A$1:$DW$117)</f>
        <v>0</v>
      </c>
      <c r="BP156" s="52" cm="1">
        <f t="array" aca="1" ref="BP156" ca="1">AnualidadPensionado(BP$1,$E156,$B156, $D156, Hombres!$A$1:$DW$117, Mujeres!$A$1:$DW$117)</f>
        <v>0</v>
      </c>
      <c r="BQ156" s="52" cm="1">
        <f t="array" aca="1" ref="BQ156" ca="1">AnualidadPensionado(BQ$1,$E156,$B156, $D156, Hombres!$A$1:$DW$117, Mujeres!$A$1:$DW$117)</f>
        <v>0</v>
      </c>
      <c r="BR156" s="52" cm="1">
        <f t="array" aca="1" ref="BR156" ca="1">AnualidadPensionado(BR$1,$E156,$B156, $D156, Hombres!$A$1:$DW$117, Mujeres!$A$1:$DW$117)</f>
        <v>0</v>
      </c>
      <c r="BS156" s="52" cm="1">
        <f t="array" aca="1" ref="BS156" ca="1">AnualidadPensionado(BS$1,$E156,$B156, $D156, Hombres!$A$1:$DW$117, Mujeres!$A$1:$DW$117)</f>
        <v>0</v>
      </c>
      <c r="BT156" s="52" cm="1">
        <f t="array" aca="1" ref="BT156" ca="1">AnualidadPensionado(BT$1,$E156,$B156, $D156, Hombres!$A$1:$DW$117, Mujeres!$A$1:$DW$117)</f>
        <v>0</v>
      </c>
      <c r="BU156" s="52" cm="1">
        <f t="array" aca="1" ref="BU156" ca="1">AnualidadPensionado(BU$1,$E156,$B156, $D156, Hombres!$A$1:$DW$117, Mujeres!$A$1:$DW$117)</f>
        <v>0</v>
      </c>
      <c r="BV156" s="52" cm="1">
        <f t="array" aca="1" ref="BV156" ca="1">AnualidadPensionado(BV$1,$E156,$B156, $D156, Hombres!$A$1:$DW$117, Mujeres!$A$1:$DW$117)</f>
        <v>0</v>
      </c>
      <c r="BW156" s="52" cm="1">
        <f t="array" aca="1" ref="BW156" ca="1">AnualidadPensionado(BW$1,$E156,$B156, $D156, Hombres!$A$1:$DW$117, Mujeres!$A$1:$DW$117)</f>
        <v>0</v>
      </c>
      <c r="BX156" s="52" cm="1">
        <f t="array" aca="1" ref="BX156" ca="1">AnualidadPensionado(BX$1,$E156,$B156, $D156, Hombres!$A$1:$DW$117, Mujeres!$A$1:$DW$117)</f>
        <v>0</v>
      </c>
      <c r="BY156" s="52" cm="1">
        <f t="array" aca="1" ref="BY156" ca="1">AnualidadPensionado(BY$1,$E156,$B156, $D156, Hombres!$A$1:$DW$117, Mujeres!$A$1:$DW$117)</f>
        <v>0</v>
      </c>
      <c r="BZ156" s="52" cm="1">
        <f t="array" aca="1" ref="BZ156" ca="1">AnualidadPensionado(BZ$1,$E156,$B156, $D156, Hombres!$A$1:$DW$117, Mujeres!$A$1:$DW$117)</f>
        <v>0</v>
      </c>
      <c r="CA156" s="52" cm="1">
        <f t="array" aca="1" ref="CA156" ca="1">AnualidadPensionado(CA$1,$E156,$B156, $D156, Hombres!$A$1:$DW$117, Mujeres!$A$1:$DW$117)</f>
        <v>0</v>
      </c>
      <c r="CB156" s="52" cm="1">
        <f t="array" aca="1" ref="CB156" ca="1">AnualidadPensionado(CB$1,$E156,$B156, $D156, Hombres!$A$1:$DW$117, Mujeres!$A$1:$DW$117)</f>
        <v>0</v>
      </c>
      <c r="CC156" s="52" cm="1">
        <f t="array" aca="1" ref="CC156" ca="1">AnualidadPensionado(CC$1,$E156,$B156, $D156, Hombres!$A$1:$DW$117, Mujeres!$A$1:$DW$117)</f>
        <v>0</v>
      </c>
      <c r="CD156" s="52" cm="1">
        <f t="array" aca="1" ref="CD156" ca="1">AnualidadPensionado(CD$1,$E156,$B156, $D156, Hombres!$A$1:$DW$117, Mujeres!$A$1:$DW$117)</f>
        <v>0</v>
      </c>
      <c r="CE156" s="52" cm="1">
        <f t="array" aca="1" ref="CE156" ca="1">AnualidadPensionado(CE$1,$E156,$B156, $D156, Hombres!$A$1:$DW$117, Mujeres!$A$1:$DW$117)</f>
        <v>0</v>
      </c>
      <c r="CF156" s="52" cm="1">
        <f t="array" aca="1" ref="CF156" ca="1">AnualidadPensionado(CF$1,$E156,$B156, $D156, Hombres!$A$1:$DW$117, Mujeres!$A$1:$DW$117)</f>
        <v>0</v>
      </c>
      <c r="CG156" s="52" cm="1">
        <f t="array" aca="1" ref="CG156" ca="1">AnualidadPensionado(CG$1,$E156,$B156, $D156, Hombres!$A$1:$DW$117, Mujeres!$A$1:$DW$117)</f>
        <v>0</v>
      </c>
      <c r="CH156" s="52" cm="1">
        <f t="array" aca="1" ref="CH156" ca="1">AnualidadPensionado(CH$1,$E156,$B156, $D156, Hombres!$A$1:$DW$117, Mujeres!$A$1:$DW$117)</f>
        <v>0</v>
      </c>
      <c r="CI156" s="52" cm="1">
        <f t="array" aca="1" ref="CI156" ca="1">AnualidadPensionado(CI$1,$E156,$B156, $D156, Hombres!$A$1:$DW$117, Mujeres!$A$1:$DW$117)</f>
        <v>0</v>
      </c>
      <c r="CJ156" s="52" cm="1">
        <f t="array" aca="1" ref="CJ156" ca="1">AnualidadPensionado(CJ$1,$E156,$B156, $D156, Hombres!$A$1:$DW$117, Mujeres!$A$1:$DW$117)</f>
        <v>0</v>
      </c>
      <c r="CK156" s="52" cm="1">
        <f t="array" aca="1" ref="CK156" ca="1">AnualidadPensionado(CK$1,$E156,$B156, $D156, Hombres!$A$1:$DW$117, Mujeres!$A$1:$DW$117)</f>
        <v>0</v>
      </c>
      <c r="CL156" s="52" cm="1">
        <f t="array" aca="1" ref="CL156" ca="1">AnualidadPensionado(CL$1,$E156,$B156, $D156, Hombres!$A$1:$DW$117, Mujeres!$A$1:$DW$117)</f>
        <v>0</v>
      </c>
      <c r="CM156" s="52" cm="1">
        <f t="array" aca="1" ref="CM156" ca="1">AnualidadPensionado(CM$1,$E156,$B156, $D156, Hombres!$A$1:$DW$117, Mujeres!$A$1:$DW$117)</f>
        <v>0</v>
      </c>
      <c r="CN156" s="52" cm="1">
        <f t="array" aca="1" ref="CN156" ca="1">AnualidadPensionado(CN$1,$E156,$B156, $D156, Hombres!$A$1:$DW$117, Mujeres!$A$1:$DW$117)</f>
        <v>0</v>
      </c>
      <c r="CO156" s="52" cm="1">
        <f t="array" aca="1" ref="CO156" ca="1">AnualidadPensionado(CO$1,$E156,$B156, $D156, Hombres!$A$1:$DW$117, Mujeres!$A$1:$DW$117)</f>
        <v>0</v>
      </c>
      <c r="CP156" s="52" cm="1">
        <f t="array" aca="1" ref="CP156" ca="1">AnualidadPensionado(CP$1,$E156,$B156, $D156, Hombres!$A$1:$DW$117, Mujeres!$A$1:$DW$117)</f>
        <v>0</v>
      </c>
      <c r="CQ156" s="52" cm="1">
        <f t="array" aca="1" ref="CQ156" ca="1">AnualidadPensionado(CQ$1,$E156,$B156, $D156, Hombres!$A$1:$DW$117, Mujeres!$A$1:$DW$117)</f>
        <v>0</v>
      </c>
      <c r="CR156" s="52" cm="1">
        <f t="array" aca="1" ref="CR156" ca="1">AnualidadPensionado(CR$1,$E156,$B156, $D156, Hombres!$A$1:$DW$117, Mujeres!$A$1:$DW$117)</f>
        <v>0</v>
      </c>
      <c r="CS156" s="52" cm="1">
        <f t="array" aca="1" ref="CS156" ca="1">AnualidadPensionado(CS$1,$E156,$B156, $D156, Hombres!$A$1:$DW$117, Mujeres!$A$1:$DW$117)</f>
        <v>0</v>
      </c>
      <c r="CT156" s="52" cm="1">
        <f t="array" aca="1" ref="CT156" ca="1">AnualidadPensionado(CT$1,$E156,$B156, $D156, Hombres!$A$1:$DW$117, Mujeres!$A$1:$DW$117)</f>
        <v>0</v>
      </c>
      <c r="CU156" s="52" cm="1">
        <f t="array" aca="1" ref="CU156" ca="1">AnualidadPensionado(CU$1,$E156,$B156, $D156, Hombres!$A$1:$DW$117, Mujeres!$A$1:$DW$117)</f>
        <v>0</v>
      </c>
      <c r="CV156" s="52" cm="1">
        <f t="array" aca="1" ref="CV156" ca="1">AnualidadPensionado(CV$1,$E156,$B156, $D156, Hombres!$A$1:$DW$117, Mujeres!$A$1:$DW$117)</f>
        <v>0</v>
      </c>
      <c r="CW156" s="52" cm="1">
        <f t="array" aca="1" ref="CW156" ca="1">AnualidadPensionado(CW$1,$E156,$B156, $D156, Hombres!$A$1:$DW$117, Mujeres!$A$1:$DW$117)</f>
        <v>0</v>
      </c>
      <c r="CX156" s="52" cm="1">
        <f t="array" aca="1" ref="CX156" ca="1">AnualidadPensionado(CX$1,$E156,$B156, $D156, Hombres!$A$1:$DW$117, Mujeres!$A$1:$DW$117)</f>
        <v>0</v>
      </c>
      <c r="CY156" s="52" cm="1">
        <f t="array" aca="1" ref="CY156" ca="1">AnualidadPensionado(CY$1,$E156,$B156, $D156, Hombres!$A$1:$DW$117, Mujeres!$A$1:$DW$117)</f>
        <v>0</v>
      </c>
      <c r="DB156" s="25"/>
      <c r="DC156" s="52" cm="1">
        <f t="array" aca="1" ref="DC156" ca="1">beneficio_muerte_individual_pensionado(DC$1,$E156,$B156, Hombres!$A$1:$DW$117, Mujeres!$A$1:$DW$117)</f>
        <v>0</v>
      </c>
      <c r="DD156" s="52" cm="1">
        <f t="array" aca="1" ref="DD156" ca="1">beneficio_muerte_individual_pensionado(DD$1,$E156,$B156, Hombres!$A$1:$DW$117, Mujeres!$A$1:$DW$117)</f>
        <v>18630.900000000001</v>
      </c>
      <c r="DE156" s="52" cm="1">
        <f t="array" aca="1" ref="DE156" ca="1">beneficio_muerte_individual_pensionado(DE$1,$E156,$B156, Hombres!$A$1:$DW$117, Mujeres!$A$1:$DW$117)</f>
        <v>19990.92903087</v>
      </c>
      <c r="DF156" s="52" cm="1">
        <f t="array" aca="1" ref="DF156" ca="1">beneficio_muerte_individual_pensionado(DF$1,$E156,$B156, Hombres!$A$1:$DW$117, Mujeres!$A$1:$DW$117)</f>
        <v>21318.477865456396</v>
      </c>
      <c r="DG156" s="52" cm="1">
        <f t="array" aca="1" ref="DG156" ca="1">beneficio_muerte_individual_pensionado(DG$1,$E156,$B156, Hombres!$A$1:$DW$117, Mujeres!$A$1:$DW$117)</f>
        <v>22662.450549786408</v>
      </c>
      <c r="DH156" s="52" cm="1">
        <f t="array" aca="1" ref="DH156" ca="1">beneficio_muerte_individual_pensionado(DH$1,$E156,$B156, Hombres!$A$1:$DW$117, Mujeres!$A$1:$DW$117)</f>
        <v>24136.564261801439</v>
      </c>
      <c r="DI156" s="52" cm="1">
        <f t="array" aca="1" ref="DI156" ca="1">beneficio_muerte_individual_pensionado(DI$1,$E156,$B156, Hombres!$A$1:$DW$117, Mujeres!$A$1:$DW$117)</f>
        <v>25854.619719348153</v>
      </c>
      <c r="DJ156" s="52" cm="1">
        <f t="array" aca="1" ref="DJ156" ca="1">beneficio_muerte_individual_pensionado(DJ$1,$E156,$B156, Hombres!$A$1:$DW$117, Mujeres!$A$1:$DW$117)</f>
        <v>27970.04370900894</v>
      </c>
      <c r="DK156" s="52" cm="1">
        <f t="array" aca="1" ref="DK156" ca="1">beneficio_muerte_individual_pensionado(DK$1,$E156,$B156, Hombres!$A$1:$DW$117, Mujeres!$A$1:$DW$117)</f>
        <v>30679.027266203633</v>
      </c>
      <c r="DL156" s="52" cm="1">
        <f t="array" aca="1" ref="DL156" ca="1">beneficio_muerte_individual_pensionado(DL$1,$E156,$B156, Hombres!$A$1:$DW$117, Mujeres!$A$1:$DW$117)</f>
        <v>33899.987488245191</v>
      </c>
      <c r="DM156" s="52" cm="1">
        <f t="array" aca="1" ref="DM156" ca="1">beneficio_muerte_individual_pensionado(DM$1,$E156,$B156, Hombres!$A$1:$DW$117, Mujeres!$A$1:$DW$117)</f>
        <v>37181.194006042839</v>
      </c>
      <c r="DN156" s="52" cm="1">
        <f t="array" aca="1" ref="DN156" ca="1">beneficio_muerte_individual_pensionado(DN$1,$E156,$B156, Hombres!$A$1:$DW$117, Mujeres!$A$1:$DW$117)</f>
        <v>40168.663144205071</v>
      </c>
      <c r="DO156" s="52" cm="1">
        <f t="array" aca="1" ref="DO156" ca="1">beneficio_muerte_individual_pensionado(DO$1,$E156,$B156, Hombres!$A$1:$DW$117, Mujeres!$A$1:$DW$117)</f>
        <v>42981.626876428229</v>
      </c>
      <c r="DP156" s="52" cm="1">
        <f t="array" aca="1" ref="DP156" ca="1">beneficio_muerte_individual_pensionado(DP$1,$E156,$B156, Hombres!$A$1:$DW$117, Mujeres!$A$1:$DW$117)</f>
        <v>46094.820350250928</v>
      </c>
      <c r="DQ156" s="52" cm="1">
        <f t="array" aca="1" ref="DQ156" ca="1">beneficio_muerte_individual_pensionado(DQ$1,$E156,$B156, Hombres!$A$1:$DW$117, Mujeres!$A$1:$DW$117)</f>
        <v>49839.858152341301</v>
      </c>
      <c r="DR156" s="52" cm="1">
        <f t="array" aca="1" ref="DR156" ca="1">beneficio_muerte_individual_pensionado(DR$1,$E156,$B156, Hombres!$A$1:$DW$117, Mujeres!$A$1:$DW$117)</f>
        <v>54318.27597115207</v>
      </c>
      <c r="DS156" s="52" cm="1">
        <f t="array" aca="1" ref="DS156" ca="1">beneficio_muerte_individual_pensionado(DS$1,$E156,$B156, Hombres!$A$1:$DW$117, Mujeres!$A$1:$DW$117)</f>
        <v>59476.618800655182</v>
      </c>
      <c r="DT156" s="52" cm="1">
        <f t="array" aca="1" ref="DT156" ca="1">beneficio_muerte_individual_pensionado(DT$1,$E156,$B156, Hombres!$A$1:$DW$117, Mujeres!$A$1:$DW$117)</f>
        <v>67799.242698746471</v>
      </c>
      <c r="DU156" s="52" cm="1">
        <f t="array" aca="1" ref="DU156" ca="1">beneficio_muerte_individual_pensionado(DU$1,$E156,$B156, Hombres!$A$1:$DW$117, Mujeres!$A$1:$DW$117)</f>
        <v>73318.937909527769</v>
      </c>
      <c r="DV156" s="52" cm="1">
        <f t="array" aca="1" ref="DV156" ca="1">beneficio_muerte_individual_pensionado(DV$1,$E156,$B156, Hombres!$A$1:$DW$117, Mujeres!$A$1:$DW$117)</f>
        <v>79028.810505361864</v>
      </c>
      <c r="DW156" s="52" cm="1">
        <f t="array" aca="1" ref="DW156" ca="1">beneficio_muerte_individual_pensionado(DW$1,$E156,$B156, Hombres!$A$1:$DW$117, Mujeres!$A$1:$DW$117)</f>
        <v>84811.844989275356</v>
      </c>
      <c r="DX156" s="52" cm="1">
        <f t="array" aca="1" ref="DX156" ca="1">beneficio_muerte_individual_pensionado(DX$1,$E156,$B156, Hombres!$A$1:$DW$117, Mujeres!$A$1:$DW$117)</f>
        <v>90631.062583662962</v>
      </c>
      <c r="DY156" s="52" cm="1">
        <f t="array" aca="1" ref="DY156" ca="1">beneficio_muerte_individual_pensionado(DY$1,$E156,$B156, Hombres!$A$1:$DW$117, Mujeres!$A$1:$DW$117)</f>
        <v>96515.505298700795</v>
      </c>
      <c r="DZ156" s="52" cm="1">
        <f t="array" aca="1" ref="DZ156" ca="1">beneficio_muerte_individual_pensionado(DZ$1,$E156,$B156, Hombres!$A$1:$DW$117, Mujeres!$A$1:$DW$117)</f>
        <v>102397.15484489058</v>
      </c>
      <c r="EA156" s="52" cm="1">
        <f t="array" aca="1" ref="EA156" ca="1">beneficio_muerte_individual_pensionado(EA$1,$E156,$B156, Hombres!$A$1:$DW$117, Mujeres!$A$1:$DW$117)</f>
        <v>108025.15318297278</v>
      </c>
      <c r="EB156" s="52" cm="1">
        <f t="array" aca="1" ref="EB156" ca="1">beneficio_muerte_individual_pensionado(EB$1,$E156,$B156, Hombres!$A$1:$DW$117, Mujeres!$A$1:$DW$117)</f>
        <v>113147.04205982783</v>
      </c>
      <c r="EC156" s="52" cm="1">
        <f t="array" aca="1" ref="EC156" ca="1">beneficio_muerte_individual_pensionado(EC$1,$E156,$B156, Hombres!$A$1:$DW$117, Mujeres!$A$1:$DW$117)</f>
        <v>117620.73340731215</v>
      </c>
      <c r="ED156" s="52" cm="1">
        <f t="array" aca="1" ref="ED156" ca="1">beneficio_muerte_individual_pensionado(ED$1,$E156,$B156, Hombres!$A$1:$DW$117, Mujeres!$A$1:$DW$117)</f>
        <v>121368.7152917487</v>
      </c>
      <c r="EE156" s="52" cm="1">
        <f t="array" aca="1" ref="EE156" ca="1">beneficio_muerte_individual_pensionado(EE$1,$E156,$B156, Hombres!$A$1:$DW$117, Mujeres!$A$1:$DW$117)</f>
        <v>124203.83786169555</v>
      </c>
      <c r="EF156" s="52" cm="1">
        <f t="array" aca="1" ref="EF156" ca="1">beneficio_muerte_individual_pensionado(EF$1,$E156,$B156, Hombres!$A$1:$DW$117, Mujeres!$A$1:$DW$117)</f>
        <v>125803.49589586216</v>
      </c>
      <c r="EG156" s="52" cm="1">
        <f t="array" aca="1" ref="EG156" ca="1">beneficio_muerte_individual_pensionado(EG$1,$E156,$B156, Hombres!$A$1:$DW$117, Mujeres!$A$1:$DW$117)</f>
        <v>125897.99410589984</v>
      </c>
      <c r="EH156" s="52" cm="1">
        <f t="array" aca="1" ref="EH156" ca="1">beneficio_muerte_individual_pensionado(EH$1,$E156,$B156, Hombres!$A$1:$DW$117, Mujeres!$A$1:$DW$117)</f>
        <v>124354.5790129285</v>
      </c>
      <c r="EI156" s="52" cm="1">
        <f t="array" aca="1" ref="EI156" ca="1">beneficio_muerte_individual_pensionado(EI$1,$E156,$B156, Hombres!$A$1:$DW$117, Mujeres!$A$1:$DW$117)</f>
        <v>121091.65366670543</v>
      </c>
      <c r="EJ156" s="52" cm="1">
        <f t="array" aca="1" ref="EJ156" ca="1">beneficio_muerte_individual_pensionado(EJ$1,$E156,$B156, Hombres!$A$1:$DW$117, Mujeres!$A$1:$DW$117)</f>
        <v>116013.92282149107</v>
      </c>
      <c r="EK156" s="52" cm="1">
        <f t="array" aca="1" ref="EK156" ca="1">beneficio_muerte_individual_pensionado(EK$1,$E156,$B156, Hombres!$A$1:$DW$117, Mujeres!$A$1:$DW$117)</f>
        <v>109039.89070788803</v>
      </c>
      <c r="EL156" s="52" cm="1">
        <f t="array" aca="1" ref="EL156" ca="1">beneficio_muerte_individual_pensionado(EL$1,$E156,$B156, Hombres!$A$1:$DW$117, Mujeres!$A$1:$DW$117)</f>
        <v>100244.98736302911</v>
      </c>
      <c r="EM156" s="52" cm="1">
        <f t="array" aca="1" ref="EM156" ca="1">beneficio_muerte_individual_pensionado(EM$1,$E156,$B156, Hombres!$A$1:$DW$117, Mujeres!$A$1:$DW$117)</f>
        <v>89909.026815432211</v>
      </c>
      <c r="EN156" s="52" cm="1">
        <f t="array" aca="1" ref="EN156" ca="1">beneficio_muerte_individual_pensionado(EN$1,$E156,$B156, Hombres!$A$1:$DW$117, Mujeres!$A$1:$DW$117)</f>
        <v>78435.81075166598</v>
      </c>
      <c r="EO156" s="52" cm="1">
        <f t="array" aca="1" ref="EO156" ca="1">beneficio_muerte_individual_pensionado(EO$1,$E156,$B156, Hombres!$A$1:$DW$117, Mujeres!$A$1:$DW$117)</f>
        <v>66296.363771822056</v>
      </c>
      <c r="EP156" s="52" cm="1">
        <f t="array" aca="1" ref="EP156" ca="1">beneficio_muerte_individual_pensionado(EP$1,$E156,$B156, Hombres!$A$1:$DW$117, Mujeres!$A$1:$DW$117)</f>
        <v>54022.865500037966</v>
      </c>
      <c r="EQ156" s="52" cm="1">
        <f t="array" aca="1" ref="EQ156" ca="1">beneficio_muerte_individual_pensionado(EQ$1,$E156,$B156, Hombres!$A$1:$DW$117, Mujeres!$A$1:$DW$117)</f>
        <v>42210.695565939146</v>
      </c>
      <c r="ER156" s="52" cm="1">
        <f t="array" aca="1" ref="ER156" ca="1">beneficio_muerte_individual_pensionado(ER$1,$E156,$B156, Hombres!$A$1:$DW$117, Mujeres!$A$1:$DW$117)</f>
        <v>31441.998200880418</v>
      </c>
      <c r="ES156" s="52" cm="1">
        <f t="array" aca="1" ref="ES156" ca="1">beneficio_muerte_individual_pensionado(ES$1,$E156,$B156, Hombres!$A$1:$DW$117, Mujeres!$A$1:$DW$117)</f>
        <v>22176.820790997997</v>
      </c>
      <c r="ET156" s="52" cm="1">
        <f t="array" aca="1" ref="ET156" ca="1">beneficio_muerte_individual_pensionado(ET$1,$E156,$B156, Hombres!$A$1:$DW$117, Mujeres!$A$1:$DW$117)</f>
        <v>14688.242937628878</v>
      </c>
      <c r="EU156" s="52" cm="1">
        <f t="array" aca="1" ref="EU156" ca="1">beneficio_muerte_individual_pensionado(EU$1,$E156,$B156, Hombres!$A$1:$DW$117, Mujeres!$A$1:$DW$117)</f>
        <v>9042.9932436421623</v>
      </c>
      <c r="EV156" s="52" cm="1">
        <f t="array" aca="1" ref="EV156" ca="1">beneficio_muerte_individual_pensionado(EV$1,$E156,$B156, Hombres!$A$1:$DW$117, Mujeres!$A$1:$DW$117)</f>
        <v>5113.3615158992543</v>
      </c>
      <c r="EW156" s="52" cm="1">
        <f t="array" aca="1" ref="EW156" ca="1">beneficio_muerte_individual_pensionado(EW$1,$E156,$B156, Hombres!$A$1:$DW$117, Mujeres!$A$1:$DW$117)</f>
        <v>2617.4853102927718</v>
      </c>
      <c r="EX156" s="52" cm="1">
        <f t="array" aca="1" ref="EX156" ca="1">beneficio_muerte_individual_pensionado(EX$1,$E156,$B156, Hombres!$A$1:$DW$117, Mujeres!$A$1:$DW$117)</f>
        <v>1191.1490313463919</v>
      </c>
      <c r="EY156" s="52" cm="1">
        <f t="array" aca="1" ref="EY156" ca="1">beneficio_muerte_individual_pensionado(EY$1,$E156,$B156, Hombres!$A$1:$DW$117, Mujeres!$A$1:$DW$117)</f>
        <v>470.6240297556908</v>
      </c>
      <c r="EZ156" s="52" cm="1">
        <f t="array" aca="1" ref="EZ156" ca="1">beneficio_muerte_individual_pensionado(EZ$1,$E156,$B156, Hombres!$A$1:$DW$117, Mujeres!$A$1:$DW$117)</f>
        <v>156.36578295771477</v>
      </c>
      <c r="FA156" s="52" cm="1">
        <f t="array" aca="1" ref="FA156" ca="1">beneficio_muerte_individual_pensionado(FA$1,$E156,$B156, Hombres!$A$1:$DW$117, Mujeres!$A$1:$DW$117)</f>
        <v>41.741744526901684</v>
      </c>
      <c r="FB156" s="52" cm="1">
        <f t="array" aca="1" ref="FB156" ca="1">beneficio_muerte_individual_pensionado(FB$1,$E156,$B156, Hombres!$A$1:$DW$117, Mujeres!$A$1:$DW$117)</f>
        <v>8.3325015260111464</v>
      </c>
      <c r="FC156" s="52" cm="1">
        <f t="array" aca="1" ref="FC156" ca="1">beneficio_muerte_individual_pensionado(FC$1,$E156,$B156, Hombres!$A$1:$DW$117, Mujeres!$A$1:$DW$117)</f>
        <v>1.1537985116238318</v>
      </c>
      <c r="FD156" s="52" cm="1">
        <f t="array" aca="1" ref="FD156" ca="1">beneficio_muerte_individual_pensionado(FD$1,$E156,$B156, Hombres!$A$1:$DW$117, Mujeres!$A$1:$DW$117)</f>
        <v>0</v>
      </c>
      <c r="FE156" s="52" cm="1">
        <f t="array" aca="1" ref="FE156" ca="1">beneficio_muerte_individual_pensionado(FE$1,$E156,$B156, Hombres!$A$1:$DW$117, Mujeres!$A$1:$DW$117)</f>
        <v>0</v>
      </c>
      <c r="FF156" s="52" cm="1">
        <f t="array" aca="1" ref="FF156" ca="1">beneficio_muerte_individual_pensionado(FF$1,$E156,$B156, Hombres!$A$1:$DW$117, Mujeres!$A$1:$DW$117)</f>
        <v>0</v>
      </c>
      <c r="FG156" s="52" cm="1">
        <f t="array" aca="1" ref="FG156" ca="1">beneficio_muerte_individual_pensionado(FG$1,$E156,$B156, Hombres!$A$1:$DW$117, Mujeres!$A$1:$DW$117)</f>
        <v>0</v>
      </c>
      <c r="FH156" s="52" cm="1">
        <f t="array" aca="1" ref="FH156" ca="1">beneficio_muerte_individual_pensionado(FH$1,$E156,$B156, Hombres!$A$1:$DW$117, Mujeres!$A$1:$DW$117)</f>
        <v>0</v>
      </c>
      <c r="FI156" s="52" cm="1">
        <f t="array" aca="1" ref="FI156" ca="1">beneficio_muerte_individual_pensionado(FI$1,$E156,$B156, Hombres!$A$1:$DW$117, Mujeres!$A$1:$DW$117)</f>
        <v>0</v>
      </c>
      <c r="FJ156" s="52" cm="1">
        <f t="array" aca="1" ref="FJ156" ca="1">beneficio_muerte_individual_pensionado(FJ$1,$E156,$B156, Hombres!$A$1:$DW$117, Mujeres!$A$1:$DW$117)</f>
        <v>0</v>
      </c>
      <c r="FK156" s="52" cm="1">
        <f t="array" aca="1" ref="FK156" ca="1">beneficio_muerte_individual_pensionado(FK$1,$E156,$B156, Hombres!$A$1:$DW$117, Mujeres!$A$1:$DW$117)</f>
        <v>0</v>
      </c>
      <c r="FL156" s="52" cm="1">
        <f t="array" aca="1" ref="FL156" ca="1">beneficio_muerte_individual_pensionado(FL$1,$E156,$B156, Hombres!$A$1:$DW$117, Mujeres!$A$1:$DW$117)</f>
        <v>0</v>
      </c>
      <c r="FM156" s="52" cm="1">
        <f t="array" aca="1" ref="FM156" ca="1">beneficio_muerte_individual_pensionado(FM$1,$E156,$B156, Hombres!$A$1:$DW$117, Mujeres!$A$1:$DW$117)</f>
        <v>0</v>
      </c>
      <c r="FN156" s="52" cm="1">
        <f t="array" aca="1" ref="FN156" ca="1">beneficio_muerte_individual_pensionado(FN$1,$E156,$B156, Hombres!$A$1:$DW$117, Mujeres!$A$1:$DW$117)</f>
        <v>0</v>
      </c>
      <c r="FO156" s="52" cm="1">
        <f t="array" aca="1" ref="FO156" ca="1">beneficio_muerte_individual_pensionado(FO$1,$E156,$B156, Hombres!$A$1:$DW$117, Mujeres!$A$1:$DW$117)</f>
        <v>0</v>
      </c>
      <c r="FP156" s="52" cm="1">
        <f t="array" aca="1" ref="FP156" ca="1">beneficio_muerte_individual_pensionado(FP$1,$E156,$B156, Hombres!$A$1:$DW$117, Mujeres!$A$1:$DW$117)</f>
        <v>0</v>
      </c>
      <c r="FQ156" s="52" cm="1">
        <f t="array" aca="1" ref="FQ156" ca="1">beneficio_muerte_individual_pensionado(FQ$1,$E156,$B156, Hombres!$A$1:$DW$117, Mujeres!$A$1:$DW$117)</f>
        <v>0</v>
      </c>
      <c r="FR156" s="52" cm="1">
        <f t="array" aca="1" ref="FR156" ca="1">beneficio_muerte_individual_pensionado(FR$1,$E156,$B156, Hombres!$A$1:$DW$117, Mujeres!$A$1:$DW$117)</f>
        <v>0</v>
      </c>
      <c r="FS156" s="52" cm="1">
        <f t="array" aca="1" ref="FS156" ca="1">beneficio_muerte_individual_pensionado(FS$1,$E156,$B156, Hombres!$A$1:$DW$117, Mujeres!$A$1:$DW$117)</f>
        <v>0</v>
      </c>
      <c r="FT156" s="52" cm="1">
        <f t="array" aca="1" ref="FT156" ca="1">beneficio_muerte_individual_pensionado(FT$1,$E156,$B156, Hombres!$A$1:$DW$117, Mujeres!$A$1:$DW$117)</f>
        <v>0</v>
      </c>
      <c r="FU156" s="52" cm="1">
        <f t="array" aca="1" ref="FU156" ca="1">beneficio_muerte_individual_pensionado(FU$1,$E156,$B156, Hombres!$A$1:$DW$117, Mujeres!$A$1:$DW$117)</f>
        <v>0</v>
      </c>
      <c r="FV156" s="52" cm="1">
        <f t="array" aca="1" ref="FV156" ca="1">beneficio_muerte_individual_pensionado(FV$1,$E156,$B156, Hombres!$A$1:$DW$117, Mujeres!$A$1:$DW$117)</f>
        <v>0</v>
      </c>
      <c r="FW156" s="52" cm="1">
        <f t="array" aca="1" ref="FW156" ca="1">beneficio_muerte_individual_pensionado(FW$1,$E156,$B156, Hombres!$A$1:$DW$117, Mujeres!$A$1:$DW$117)</f>
        <v>0</v>
      </c>
      <c r="FX156" s="52" cm="1">
        <f t="array" aca="1" ref="FX156" ca="1">beneficio_muerte_individual_pensionado(FX$1,$E156,$B156, Hombres!$A$1:$DW$117, Mujeres!$A$1:$DW$117)</f>
        <v>0</v>
      </c>
      <c r="FY156" s="52" cm="1">
        <f t="array" aca="1" ref="FY156" ca="1">beneficio_muerte_individual_pensionado(FY$1,$E156,$B156, Hombres!$A$1:$DW$117, Mujeres!$A$1:$DW$117)</f>
        <v>0</v>
      </c>
      <c r="FZ156" s="52" cm="1">
        <f t="array" aca="1" ref="FZ156" ca="1">beneficio_muerte_individual_pensionado(FZ$1,$E156,$B156, Hombres!$A$1:$DW$117, Mujeres!$A$1:$DW$117)</f>
        <v>0</v>
      </c>
      <c r="GA156" s="52" cm="1">
        <f t="array" aca="1" ref="GA156" ca="1">beneficio_muerte_individual_pensionado(GA$1,$E156,$B156, Hombres!$A$1:$DW$117, Mujeres!$A$1:$DW$117)</f>
        <v>0</v>
      </c>
      <c r="GB156" s="52" cm="1">
        <f t="array" aca="1" ref="GB156" ca="1">beneficio_muerte_individual_pensionado(GB$1,$E156,$B156, Hombres!$A$1:$DW$117, Mujeres!$A$1:$DW$117)</f>
        <v>0</v>
      </c>
      <c r="GC156" s="52" cm="1">
        <f t="array" aca="1" ref="GC156" ca="1">beneficio_muerte_individual_pensionado(GC$1,$E156,$B156, Hombres!$A$1:$DW$117, Mujeres!$A$1:$DW$117)</f>
        <v>0</v>
      </c>
      <c r="GD156" s="52" cm="1">
        <f t="array" aca="1" ref="GD156" ca="1">beneficio_muerte_individual_pensionado(GD$1,$E156,$B156, Hombres!$A$1:$DW$117, Mujeres!$A$1:$DW$117)</f>
        <v>0</v>
      </c>
      <c r="GE156" s="52" cm="1">
        <f t="array" aca="1" ref="GE156" ca="1">beneficio_muerte_individual_pensionado(GE$1,$E156,$B156, Hombres!$A$1:$DW$117, Mujeres!$A$1:$DW$117)</f>
        <v>0</v>
      </c>
      <c r="GF156" s="52" cm="1">
        <f t="array" aca="1" ref="GF156" ca="1">beneficio_muerte_individual_pensionado(GF$1,$E156,$B156, Hombres!$A$1:$DW$117, Mujeres!$A$1:$DW$117)</f>
        <v>0</v>
      </c>
      <c r="GG156" s="52" cm="1">
        <f t="array" aca="1" ref="GG156" ca="1">beneficio_muerte_individual_pensionado(GG$1,$E156,$B156, Hombres!$A$1:$DW$117, Mujeres!$A$1:$DW$117)</f>
        <v>0</v>
      </c>
      <c r="GH156" s="52" cm="1">
        <f t="array" aca="1" ref="GH156" ca="1">beneficio_muerte_individual_pensionado(GH$1,$E156,$B156, Hombres!$A$1:$DW$117, Mujeres!$A$1:$DW$117)</f>
        <v>0</v>
      </c>
      <c r="GI156" s="52" cm="1">
        <f t="array" aca="1" ref="GI156" ca="1">beneficio_muerte_individual_pensionado(GI$1,$E156,$B156, Hombres!$A$1:$DW$117, Mujeres!$A$1:$DW$117)</f>
        <v>0</v>
      </c>
      <c r="GJ156" s="52" cm="1">
        <f t="array" aca="1" ref="GJ156" ca="1">beneficio_muerte_individual_pensionado(GJ$1,$E156,$B156, Hombres!$A$1:$DW$117, Mujeres!$A$1:$DW$117)</f>
        <v>0</v>
      </c>
      <c r="GK156" s="52" cm="1">
        <f t="array" aca="1" ref="GK156" ca="1">beneficio_muerte_individual_pensionado(GK$1,$E156,$B156, Hombres!$A$1:$DW$117, Mujeres!$A$1:$DW$117)</f>
        <v>0</v>
      </c>
      <c r="GL156" s="52" cm="1">
        <f t="array" aca="1" ref="GL156" ca="1">beneficio_muerte_individual_pensionado(GL$1,$E156,$B156, Hombres!$A$1:$DW$117, Mujeres!$A$1:$DW$117)</f>
        <v>0</v>
      </c>
      <c r="GM156" s="52" cm="1">
        <f t="array" aca="1" ref="GM156" ca="1">beneficio_muerte_individual_pensionado(GM$1,$E156,$B156, Hombres!$A$1:$DW$117, Mujeres!$A$1:$DW$117)</f>
        <v>0</v>
      </c>
      <c r="GN156" s="52" cm="1">
        <f t="array" aca="1" ref="GN156" ca="1">beneficio_muerte_individual_pensionado(GN$1,$E156,$B156, Hombres!$A$1:$DW$117, Mujeres!$A$1:$DW$117)</f>
        <v>0</v>
      </c>
      <c r="GO156" s="52" cm="1">
        <f t="array" aca="1" ref="GO156" ca="1">beneficio_muerte_individual_pensionado(GO$1,$E156,$B156, Hombres!$A$1:$DW$117, Mujeres!$A$1:$DW$117)</f>
        <v>0</v>
      </c>
      <c r="GP156" s="52" cm="1">
        <f t="array" aca="1" ref="GP156" ca="1">beneficio_muerte_individual_pensionado(GP$1,$E156,$B156, Hombres!$A$1:$DW$117, Mujeres!$A$1:$DW$117)</f>
        <v>0</v>
      </c>
      <c r="GQ156" s="52" cm="1">
        <f t="array" aca="1" ref="GQ156" ca="1">beneficio_muerte_individual_pensionado(GQ$1,$E156,$B156, Hombres!$A$1:$DW$117, Mujeres!$A$1:$DW$117)</f>
        <v>0</v>
      </c>
      <c r="GR156" s="52" cm="1">
        <f t="array" aca="1" ref="GR156" ca="1">beneficio_muerte_individual_pensionado(GR$1,$E156,$B156, Hombres!$A$1:$DW$117, Mujeres!$A$1:$DW$117)</f>
        <v>0</v>
      </c>
      <c r="GS156" s="52" cm="1">
        <f t="array" aca="1" ref="GS156" ca="1">beneficio_muerte_individual_pensionado(GS$1,$E156,$B156, Hombres!$A$1:$DW$117, Mujeres!$A$1:$DW$117)</f>
        <v>0</v>
      </c>
      <c r="GT156" s="52" cm="1">
        <f t="array" aca="1" ref="GT156" ca="1">beneficio_muerte_individual_pensionado(GT$1,$E156,$B156, Hombres!$A$1:$DW$117, Mujeres!$A$1:$DW$117)</f>
        <v>0</v>
      </c>
    </row>
    <row r="157" spans="1:202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5"/>
      <c r="H157" s="52" cm="1">
        <f t="array" aca="1" ref="H157" ca="1">AnualidadPensionado(H$1,$E157,$B157, $D157, Hombres!$A$1:$DW$117, Mujeres!$A$1:$DW$117)</f>
        <v>0</v>
      </c>
      <c r="I157" s="52" cm="1">
        <f t="array" aca="1" ref="I157" ca="1">AnualidadPensionado(I$1,$E157,$B157, $D157, Hombres!$A$1:$DW$117, Mujeres!$A$1:$DW$117)</f>
        <v>1938683.2106983771</v>
      </c>
      <c r="J157" s="52" cm="1">
        <f t="array" aca="1" ref="J157" ca="1">AnualidadPensionado(J$1,$E157,$B157, $D157, Hombres!$A$1:$DW$117, Mujeres!$A$1:$DW$117)</f>
        <v>1981959.0343428357</v>
      </c>
      <c r="K157" s="52" cm="1">
        <f t="array" aca="1" ref="K157" ca="1">AnualidadPensionado(K$1,$E157,$B157, $D157, Hombres!$A$1:$DW$117, Mujeres!$A$1:$DW$117)</f>
        <v>2025136.6818081478</v>
      </c>
      <c r="L157" s="52" cm="1">
        <f t="array" aca="1" ref="L157" ca="1">AnualidadPensionado(L$1,$E157,$B157, $D157, Hombres!$A$1:$DW$117, Mujeres!$A$1:$DW$117)</f>
        <v>2068000.3056120065</v>
      </c>
      <c r="M157" s="52" cm="1">
        <f t="array" aca="1" ref="M157" ca="1">AnualidadPensionado(M$1,$E157,$B157, $D157, Hombres!$A$1:$DW$117, Mujeres!$A$1:$DW$117)</f>
        <v>2110271.1976148584</v>
      </c>
      <c r="N157" s="52" cm="1">
        <f t="array" aca="1" ref="N157" ca="1">AnualidadPensionado(N$1,$E157,$B157, $D157, Hombres!$A$1:$DW$117, Mujeres!$A$1:$DW$117)</f>
        <v>2151580.3197505791</v>
      </c>
      <c r="O157" s="52" cm="1">
        <f t="array" aca="1" ref="O157" ca="1">AnualidadPensionado(O$1,$E157,$B157, $D157, Hombres!$A$1:$DW$117, Mujeres!$A$1:$DW$117)</f>
        <v>2191360.0642271852</v>
      </c>
      <c r="P157" s="52" cm="1">
        <f t="array" aca="1" ref="P157" ca="1">AnualidadPensionado(P$1,$E157,$B157, $D157, Hombres!$A$1:$DW$117, Mujeres!$A$1:$DW$117)</f>
        <v>2228975.8093911153</v>
      </c>
      <c r="Q157" s="52" cm="1">
        <f t="array" aca="1" ref="Q157" ca="1">AnualidadPensionado(Q$1,$E157,$B157, $D157, Hombres!$A$1:$DW$117, Mujeres!$A$1:$DW$117)</f>
        <v>2264058.190151365</v>
      </c>
      <c r="R157" s="52" cm="1">
        <f t="array" aca="1" ref="R157" ca="1">AnualidadPensionado(R$1,$E157,$B157, $D157, Hombres!$A$1:$DW$117, Mujeres!$A$1:$DW$117)</f>
        <v>2296582.5792115554</v>
      </c>
      <c r="S157" s="52" cm="1">
        <f t="array" aca="1" ref="S157" ca="1">AnualidadPensionado(S$1,$E157,$B157, $D157, Hombres!$A$1:$DW$117, Mujeres!$A$1:$DW$117)</f>
        <v>2326518.7076718546</v>
      </c>
      <c r="T157" s="52" cm="1">
        <f t="array" aca="1" ref="T157" ca="1">AnualidadPensionado(T$1,$E157,$B157, $D157, Hombres!$A$1:$DW$117, Mujeres!$A$1:$DW$117)</f>
        <v>2353401.5522373668</v>
      </c>
      <c r="U157" s="52" cm="1">
        <f t="array" aca="1" ref="U157" ca="1">AnualidadPensionado(U$1,$E157,$B157, $D157, Hombres!$A$1:$DW$117, Mujeres!$A$1:$DW$117)</f>
        <v>2376300.4199818149</v>
      </c>
      <c r="V157" s="52" cm="1">
        <f t="array" aca="1" ref="V157" ca="1">AnualidadPensionado(V$1,$E157,$B157, $D157, Hombres!$A$1:$DW$117, Mujeres!$A$1:$DW$117)</f>
        <v>2394033.4834480155</v>
      </c>
      <c r="W157" s="52" cm="1">
        <f t="array" aca="1" ref="W157" ca="1">AnualidadPensionado(W$1,$E157,$B157, $D157, Hombres!$A$1:$DW$117, Mujeres!$A$1:$DW$117)</f>
        <v>2405462.5059306906</v>
      </c>
      <c r="X157" s="52" cm="1">
        <f t="array" aca="1" ref="X157" ca="1">AnualidadPensionado(X$1,$E157,$B157, $D157, Hombres!$A$1:$DW$117, Mujeres!$A$1:$DW$117)</f>
        <v>2406951.8408248499</v>
      </c>
      <c r="Y157" s="52" cm="1">
        <f t="array" aca="1" ref="Y157" ca="1">AnualidadPensionado(Y$1,$E157,$B157, $D157, Hombres!$A$1:$DW$117, Mujeres!$A$1:$DW$117)</f>
        <v>2400670.1779106655</v>
      </c>
      <c r="Z157" s="52" cm="1">
        <f t="array" aca="1" ref="Z157" ca="1">AnualidadPensionado(Z$1,$E157,$B157, $D157, Hombres!$A$1:$DW$117, Mujeres!$A$1:$DW$117)</f>
        <v>2385713.649803766</v>
      </c>
      <c r="AA157" s="52" cm="1">
        <f t="array" aca="1" ref="AA157" ca="1">AnualidadPensionado(AA$1,$E157,$B157, $D157, Hombres!$A$1:$DW$117, Mujeres!$A$1:$DW$117)</f>
        <v>2361156.8049636637</v>
      </c>
      <c r="AB157" s="52" cm="1">
        <f t="array" aca="1" ref="AB157" ca="1">AnualidadPensionado(AB$1,$E157,$B157, $D157, Hombres!$A$1:$DW$117, Mujeres!$A$1:$DW$117)</f>
        <v>2326202.796855988</v>
      </c>
      <c r="AC157" s="52" cm="1">
        <f t="array" aca="1" ref="AC157" ca="1">AnualidadPensionado(AC$1,$E157,$B157, $D157, Hombres!$A$1:$DW$117, Mujeres!$A$1:$DW$117)</f>
        <v>2280147.8499534908</v>
      </c>
      <c r="AD157" s="52" cm="1">
        <f t="array" aca="1" ref="AD157" ca="1">AnualidadPensionado(AD$1,$E157,$B157, $D157, Hombres!$A$1:$DW$117, Mujeres!$A$1:$DW$117)</f>
        <v>2222291.0614682203</v>
      </c>
      <c r="AE157" s="52" cm="1">
        <f t="array" aca="1" ref="AE157" ca="1">AnualidadPensionado(AE$1,$E157,$B157, $D157, Hombres!$A$1:$DW$117, Mujeres!$A$1:$DW$117)</f>
        <v>2151992.5594080882</v>
      </c>
      <c r="AF157" s="52" cm="1">
        <f t="array" aca="1" ref="AF157" ca="1">AnualidadPensionado(AF$1,$E157,$B157, $D157, Hombres!$A$1:$DW$117, Mujeres!$A$1:$DW$117)</f>
        <v>2068832.6439524966</v>
      </c>
      <c r="AG157" s="52" cm="1">
        <f t="array" aca="1" ref="AG157" ca="1">AnualidadPensionado(AG$1,$E157,$B157, $D157, Hombres!$A$1:$DW$117, Mujeres!$A$1:$DW$117)</f>
        <v>1972804.8369722546</v>
      </c>
      <c r="AH157" s="52" cm="1">
        <f t="array" aca="1" ref="AH157" ca="1">AnualidadPensionado(AH$1,$E157,$B157, $D157, Hombres!$A$1:$DW$117, Mujeres!$A$1:$DW$117)</f>
        <v>1864261.9059367809</v>
      </c>
      <c r="AI157" s="52" cm="1">
        <f t="array" aca="1" ref="AI157" ca="1">AnualidadPensionado(AI$1,$E157,$B157, $D157, Hombres!$A$1:$DW$117, Mujeres!$A$1:$DW$117)</f>
        <v>1743832.0465303373</v>
      </c>
      <c r="AJ157" s="52" cm="1">
        <f t="array" aca="1" ref="AJ157" ca="1">AnualidadPensionado(AJ$1,$E157,$B157, $D157, Hombres!$A$1:$DW$117, Mujeres!$A$1:$DW$117)</f>
        <v>1612478.7625661346</v>
      </c>
      <c r="AK157" s="52" cm="1">
        <f t="array" aca="1" ref="AK157" ca="1">AnualidadPensionado(AK$1,$E157,$B157, $D157, Hombres!$A$1:$DW$117, Mujeres!$A$1:$DW$117)</f>
        <v>1471664.0172413925</v>
      </c>
      <c r="AL157" s="52" cm="1">
        <f t="array" aca="1" ref="AL157" ca="1">AnualidadPensionado(AL$1,$E157,$B157, $D157, Hombres!$A$1:$DW$117, Mujeres!$A$1:$DW$117)</f>
        <v>1323512.9310099729</v>
      </c>
      <c r="AM157" s="52" cm="1">
        <f t="array" aca="1" ref="AM157" ca="1">AnualidadPensionado(AM$1,$E157,$B157, $D157, Hombres!$A$1:$DW$117, Mujeres!$A$1:$DW$117)</f>
        <v>1170728.0752946127</v>
      </c>
      <c r="AN157" s="52" cm="1">
        <f t="array" aca="1" ref="AN157" ca="1">AnualidadPensionado(AN$1,$E157,$B157, $D157, Hombres!$A$1:$DW$117, Mujeres!$A$1:$DW$117)</f>
        <v>1016383.763882659</v>
      </c>
      <c r="AO157" s="52" cm="1">
        <f t="array" aca="1" ref="AO157" ca="1">AnualidadPensionado(AO$1,$E157,$B157, $D157, Hombres!$A$1:$DW$117, Mujeres!$A$1:$DW$117)</f>
        <v>863826.93621272803</v>
      </c>
      <c r="AP157" s="52" cm="1">
        <f t="array" aca="1" ref="AP157" ca="1">AnualidadPensionado(AP$1,$E157,$B157, $D157, Hombres!$A$1:$DW$117, Mujeres!$A$1:$DW$117)</f>
        <v>716622.91362734349</v>
      </c>
      <c r="AQ157" s="52" cm="1">
        <f t="array" aca="1" ref="AQ157" ca="1">AnualidadPensionado(AQ$1,$E157,$B157, $D157, Hombres!$A$1:$DW$117, Mujeres!$A$1:$DW$117)</f>
        <v>578414.00878348877</v>
      </c>
      <c r="AR157" s="52" cm="1">
        <f t="array" aca="1" ref="AR157" ca="1">AnualidadPensionado(AR$1,$E157,$B157, $D157, Hombres!$A$1:$DW$117, Mujeres!$A$1:$DW$117)</f>
        <v>452565.21005904162</v>
      </c>
      <c r="AS157" s="52" cm="1">
        <f t="array" aca="1" ref="AS157" ca="1">AnualidadPensionado(AS$1,$E157,$B157, $D157, Hombres!$A$1:$DW$117, Mujeres!$A$1:$DW$117)</f>
        <v>341782.66157932661</v>
      </c>
      <c r="AT157" s="52" cm="1">
        <f t="array" aca="1" ref="AT157" ca="1">AnualidadPensionado(AT$1,$E157,$B157, $D157, Hombres!$A$1:$DW$117, Mujeres!$A$1:$DW$117)</f>
        <v>247876.00473389981</v>
      </c>
      <c r="AU157" s="52" cm="1">
        <f t="array" aca="1" ref="AU157" ca="1">AnualidadPensionado(AU$1,$E157,$B157, $D157, Hombres!$A$1:$DW$117, Mujeres!$A$1:$DW$117)</f>
        <v>171616.44992860593</v>
      </c>
      <c r="AV157" s="52" cm="1">
        <f t="array" aca="1" ref="AV157" ca="1">AnualidadPensionado(AV$1,$E157,$B157, $D157, Hombres!$A$1:$DW$117, Mujeres!$A$1:$DW$117)</f>
        <v>112659.31601393961</v>
      </c>
      <c r="AW157" s="52" cm="1">
        <f t="array" aca="1" ref="AW157" ca="1">AnualidadPensionado(AW$1,$E157,$B157, $D157, Hombres!$A$1:$DW$117, Mujeres!$A$1:$DW$117)</f>
        <v>69566.435685088756</v>
      </c>
      <c r="AX157" s="52" cm="1">
        <f t="array" aca="1" ref="AX157" ca="1">AnualidadPensionado(AX$1,$E157,$B157, $D157, Hombres!$A$1:$DW$117, Mujeres!$A$1:$DW$117)</f>
        <v>40020.962160717936</v>
      </c>
      <c r="AY157" s="52" cm="1">
        <f t="array" aca="1" ref="AY157" ca="1">AnualidadPensionado(AY$1,$E157,$B157, $D157, Hombres!$A$1:$DW$117, Mujeres!$A$1:$DW$117)</f>
        <v>21200.470372390078</v>
      </c>
      <c r="AZ157" s="52" cm="1">
        <f t="array" aca="1" ref="AZ157" ca="1">AnualidadPensionado(AZ$1,$E157,$B157, $D157, Hombres!$A$1:$DW$117, Mujeres!$A$1:$DW$117)</f>
        <v>10193.75354323373</v>
      </c>
      <c r="BA157" s="52" cm="1">
        <f t="array" aca="1" ref="BA157" ca="1">AnualidadPensionado(BA$1,$E157,$B157, $D157, Hombres!$A$1:$DW$117, Mujeres!$A$1:$DW$117)</f>
        <v>4369.8858328230153</v>
      </c>
      <c r="BB157" s="52" cm="1">
        <f t="array" aca="1" ref="BB157" ca="1">AnualidadPensionado(BB$1,$E157,$B157, $D157, Hombres!$A$1:$DW$117, Mujeres!$A$1:$DW$117)</f>
        <v>1631.8280212629984</v>
      </c>
      <c r="BC157" s="52" cm="1">
        <f t="array" aca="1" ref="BC157" ca="1">AnualidadPensionado(BC$1,$E157,$B157, $D157, Hombres!$A$1:$DW$117, Mujeres!$A$1:$DW$117)</f>
        <v>514.36325609608127</v>
      </c>
      <c r="BD157" s="52" cm="1">
        <f t="array" aca="1" ref="BD157" ca="1">AnualidadPensionado(BD$1,$E157,$B157, $D157, Hombres!$A$1:$DW$117, Mujeres!$A$1:$DW$117)</f>
        <v>130.80013691467306</v>
      </c>
      <c r="BE157" s="52" cm="1">
        <f t="array" aca="1" ref="BE157" ca="1">AnualidadPensionado(BE$1,$E157,$B157, $D157, Hombres!$A$1:$DW$117, Mujeres!$A$1:$DW$117)</f>
        <v>24.992742763082742</v>
      </c>
      <c r="BF157" s="52" cm="1">
        <f t="array" aca="1" ref="BF157" ca="1">AnualidadPensionado(BF$1,$E157,$B157, $D157, Hombres!$A$1:$DW$117, Mujeres!$A$1:$DW$117)</f>
        <v>3.1479838830546858</v>
      </c>
      <c r="BG157" s="52" cm="1">
        <f t="array" aca="1" ref="BG157" ca="1">AnualidadPensionado(BG$1,$E157,$B157, $D157, Hombres!$A$1:$DW$117, Mujeres!$A$1:$DW$117)</f>
        <v>0</v>
      </c>
      <c r="BH157" s="52" cm="1">
        <f t="array" aca="1" ref="BH157" ca="1">AnualidadPensionado(BH$1,$E157,$B157, $D157, Hombres!$A$1:$DW$117, Mujeres!$A$1:$DW$117)</f>
        <v>0</v>
      </c>
      <c r="BI157" s="52" cm="1">
        <f t="array" aca="1" ref="BI157" ca="1">AnualidadPensionado(BI$1,$E157,$B157, $D157, Hombres!$A$1:$DW$117, Mujeres!$A$1:$DW$117)</f>
        <v>0</v>
      </c>
      <c r="BJ157" s="52" cm="1">
        <f t="array" aca="1" ref="BJ157" ca="1">AnualidadPensionado(BJ$1,$E157,$B157, $D157, Hombres!$A$1:$DW$117, Mujeres!$A$1:$DW$117)</f>
        <v>0</v>
      </c>
      <c r="BK157" s="52" cm="1">
        <f t="array" aca="1" ref="BK157" ca="1">AnualidadPensionado(BK$1,$E157,$B157, $D157, Hombres!$A$1:$DW$117, Mujeres!$A$1:$DW$117)</f>
        <v>0</v>
      </c>
      <c r="BL157" s="52" cm="1">
        <f t="array" aca="1" ref="BL157" ca="1">AnualidadPensionado(BL$1,$E157,$B157, $D157, Hombres!$A$1:$DW$117, Mujeres!$A$1:$DW$117)</f>
        <v>0</v>
      </c>
      <c r="BM157" s="52" cm="1">
        <f t="array" aca="1" ref="BM157" ca="1">AnualidadPensionado(BM$1,$E157,$B157, $D157, Hombres!$A$1:$DW$117, Mujeres!$A$1:$DW$117)</f>
        <v>0</v>
      </c>
      <c r="BN157" s="52" cm="1">
        <f t="array" aca="1" ref="BN157" ca="1">AnualidadPensionado(BN$1,$E157,$B157, $D157, Hombres!$A$1:$DW$117, Mujeres!$A$1:$DW$117)</f>
        <v>0</v>
      </c>
      <c r="BO157" s="52" cm="1">
        <f t="array" aca="1" ref="BO157" ca="1">AnualidadPensionado(BO$1,$E157,$B157, $D157, Hombres!$A$1:$DW$117, Mujeres!$A$1:$DW$117)</f>
        <v>0</v>
      </c>
      <c r="BP157" s="52" cm="1">
        <f t="array" aca="1" ref="BP157" ca="1">AnualidadPensionado(BP$1,$E157,$B157, $D157, Hombres!$A$1:$DW$117, Mujeres!$A$1:$DW$117)</f>
        <v>0</v>
      </c>
      <c r="BQ157" s="52" cm="1">
        <f t="array" aca="1" ref="BQ157" ca="1">AnualidadPensionado(BQ$1,$E157,$B157, $D157, Hombres!$A$1:$DW$117, Mujeres!$A$1:$DW$117)</f>
        <v>0</v>
      </c>
      <c r="BR157" s="52" cm="1">
        <f t="array" aca="1" ref="BR157" ca="1">AnualidadPensionado(BR$1,$E157,$B157, $D157, Hombres!$A$1:$DW$117, Mujeres!$A$1:$DW$117)</f>
        <v>0</v>
      </c>
      <c r="BS157" s="52" cm="1">
        <f t="array" aca="1" ref="BS157" ca="1">AnualidadPensionado(BS$1,$E157,$B157, $D157, Hombres!$A$1:$DW$117, Mujeres!$A$1:$DW$117)</f>
        <v>0</v>
      </c>
      <c r="BT157" s="52" cm="1">
        <f t="array" aca="1" ref="BT157" ca="1">AnualidadPensionado(BT$1,$E157,$B157, $D157, Hombres!$A$1:$DW$117, Mujeres!$A$1:$DW$117)</f>
        <v>0</v>
      </c>
      <c r="BU157" s="52" cm="1">
        <f t="array" aca="1" ref="BU157" ca="1">AnualidadPensionado(BU$1,$E157,$B157, $D157, Hombres!$A$1:$DW$117, Mujeres!$A$1:$DW$117)</f>
        <v>0</v>
      </c>
      <c r="BV157" s="52" cm="1">
        <f t="array" aca="1" ref="BV157" ca="1">AnualidadPensionado(BV$1,$E157,$B157, $D157, Hombres!$A$1:$DW$117, Mujeres!$A$1:$DW$117)</f>
        <v>0</v>
      </c>
      <c r="BW157" s="52" cm="1">
        <f t="array" aca="1" ref="BW157" ca="1">AnualidadPensionado(BW$1,$E157,$B157, $D157, Hombres!$A$1:$DW$117, Mujeres!$A$1:$DW$117)</f>
        <v>0</v>
      </c>
      <c r="BX157" s="52" cm="1">
        <f t="array" aca="1" ref="BX157" ca="1">AnualidadPensionado(BX$1,$E157,$B157, $D157, Hombres!$A$1:$DW$117, Mujeres!$A$1:$DW$117)</f>
        <v>0</v>
      </c>
      <c r="BY157" s="52" cm="1">
        <f t="array" aca="1" ref="BY157" ca="1">AnualidadPensionado(BY$1,$E157,$B157, $D157, Hombres!$A$1:$DW$117, Mujeres!$A$1:$DW$117)</f>
        <v>0</v>
      </c>
      <c r="BZ157" s="52" cm="1">
        <f t="array" aca="1" ref="BZ157" ca="1">AnualidadPensionado(BZ$1,$E157,$B157, $D157, Hombres!$A$1:$DW$117, Mujeres!$A$1:$DW$117)</f>
        <v>0</v>
      </c>
      <c r="CA157" s="52" cm="1">
        <f t="array" aca="1" ref="CA157" ca="1">AnualidadPensionado(CA$1,$E157,$B157, $D157, Hombres!$A$1:$DW$117, Mujeres!$A$1:$DW$117)</f>
        <v>0</v>
      </c>
      <c r="CB157" s="52" cm="1">
        <f t="array" aca="1" ref="CB157" ca="1">AnualidadPensionado(CB$1,$E157,$B157, $D157, Hombres!$A$1:$DW$117, Mujeres!$A$1:$DW$117)</f>
        <v>0</v>
      </c>
      <c r="CC157" s="52" cm="1">
        <f t="array" aca="1" ref="CC157" ca="1">AnualidadPensionado(CC$1,$E157,$B157, $D157, Hombres!$A$1:$DW$117, Mujeres!$A$1:$DW$117)</f>
        <v>0</v>
      </c>
      <c r="CD157" s="52" cm="1">
        <f t="array" aca="1" ref="CD157" ca="1">AnualidadPensionado(CD$1,$E157,$B157, $D157, Hombres!$A$1:$DW$117, Mujeres!$A$1:$DW$117)</f>
        <v>0</v>
      </c>
      <c r="CE157" s="52" cm="1">
        <f t="array" aca="1" ref="CE157" ca="1">AnualidadPensionado(CE$1,$E157,$B157, $D157, Hombres!$A$1:$DW$117, Mujeres!$A$1:$DW$117)</f>
        <v>0</v>
      </c>
      <c r="CF157" s="52" cm="1">
        <f t="array" aca="1" ref="CF157" ca="1">AnualidadPensionado(CF$1,$E157,$B157, $D157, Hombres!$A$1:$DW$117, Mujeres!$A$1:$DW$117)</f>
        <v>0</v>
      </c>
      <c r="CG157" s="52" cm="1">
        <f t="array" aca="1" ref="CG157" ca="1">AnualidadPensionado(CG$1,$E157,$B157, $D157, Hombres!$A$1:$DW$117, Mujeres!$A$1:$DW$117)</f>
        <v>0</v>
      </c>
      <c r="CH157" s="52" cm="1">
        <f t="array" aca="1" ref="CH157" ca="1">AnualidadPensionado(CH$1,$E157,$B157, $D157, Hombres!$A$1:$DW$117, Mujeres!$A$1:$DW$117)</f>
        <v>0</v>
      </c>
      <c r="CI157" s="52" cm="1">
        <f t="array" aca="1" ref="CI157" ca="1">AnualidadPensionado(CI$1,$E157,$B157, $D157, Hombres!$A$1:$DW$117, Mujeres!$A$1:$DW$117)</f>
        <v>0</v>
      </c>
      <c r="CJ157" s="52" cm="1">
        <f t="array" aca="1" ref="CJ157" ca="1">AnualidadPensionado(CJ$1,$E157,$B157, $D157, Hombres!$A$1:$DW$117, Mujeres!$A$1:$DW$117)</f>
        <v>0</v>
      </c>
      <c r="CK157" s="52" cm="1">
        <f t="array" aca="1" ref="CK157" ca="1">AnualidadPensionado(CK$1,$E157,$B157, $D157, Hombres!$A$1:$DW$117, Mujeres!$A$1:$DW$117)</f>
        <v>0</v>
      </c>
      <c r="CL157" s="52" cm="1">
        <f t="array" aca="1" ref="CL157" ca="1">AnualidadPensionado(CL$1,$E157,$B157, $D157, Hombres!$A$1:$DW$117, Mujeres!$A$1:$DW$117)</f>
        <v>0</v>
      </c>
      <c r="CM157" s="52" cm="1">
        <f t="array" aca="1" ref="CM157" ca="1">AnualidadPensionado(CM$1,$E157,$B157, $D157, Hombres!$A$1:$DW$117, Mujeres!$A$1:$DW$117)</f>
        <v>0</v>
      </c>
      <c r="CN157" s="52" cm="1">
        <f t="array" aca="1" ref="CN157" ca="1">AnualidadPensionado(CN$1,$E157,$B157, $D157, Hombres!$A$1:$DW$117, Mujeres!$A$1:$DW$117)</f>
        <v>0</v>
      </c>
      <c r="CO157" s="52" cm="1">
        <f t="array" aca="1" ref="CO157" ca="1">AnualidadPensionado(CO$1,$E157,$B157, $D157, Hombres!$A$1:$DW$117, Mujeres!$A$1:$DW$117)</f>
        <v>0</v>
      </c>
      <c r="CP157" s="52" cm="1">
        <f t="array" aca="1" ref="CP157" ca="1">AnualidadPensionado(CP$1,$E157,$B157, $D157, Hombres!$A$1:$DW$117, Mujeres!$A$1:$DW$117)</f>
        <v>0</v>
      </c>
      <c r="CQ157" s="52" cm="1">
        <f t="array" aca="1" ref="CQ157" ca="1">AnualidadPensionado(CQ$1,$E157,$B157, $D157, Hombres!$A$1:$DW$117, Mujeres!$A$1:$DW$117)</f>
        <v>0</v>
      </c>
      <c r="CR157" s="52" cm="1">
        <f t="array" aca="1" ref="CR157" ca="1">AnualidadPensionado(CR$1,$E157,$B157, $D157, Hombres!$A$1:$DW$117, Mujeres!$A$1:$DW$117)</f>
        <v>0</v>
      </c>
      <c r="CS157" s="52" cm="1">
        <f t="array" aca="1" ref="CS157" ca="1">AnualidadPensionado(CS$1,$E157,$B157, $D157, Hombres!$A$1:$DW$117, Mujeres!$A$1:$DW$117)</f>
        <v>0</v>
      </c>
      <c r="CT157" s="52" cm="1">
        <f t="array" aca="1" ref="CT157" ca="1">AnualidadPensionado(CT$1,$E157,$B157, $D157, Hombres!$A$1:$DW$117, Mujeres!$A$1:$DW$117)</f>
        <v>0</v>
      </c>
      <c r="CU157" s="52" cm="1">
        <f t="array" aca="1" ref="CU157" ca="1">AnualidadPensionado(CU$1,$E157,$B157, $D157, Hombres!$A$1:$DW$117, Mujeres!$A$1:$DW$117)</f>
        <v>0</v>
      </c>
      <c r="CV157" s="52" cm="1">
        <f t="array" aca="1" ref="CV157" ca="1">AnualidadPensionado(CV$1,$E157,$B157, $D157, Hombres!$A$1:$DW$117, Mujeres!$A$1:$DW$117)</f>
        <v>0</v>
      </c>
      <c r="CW157" s="52" cm="1">
        <f t="array" aca="1" ref="CW157" ca="1">AnualidadPensionado(CW$1,$E157,$B157, $D157, Hombres!$A$1:$DW$117, Mujeres!$A$1:$DW$117)</f>
        <v>0</v>
      </c>
      <c r="CX157" s="52" cm="1">
        <f t="array" aca="1" ref="CX157" ca="1">AnualidadPensionado(CX$1,$E157,$B157, $D157, Hombres!$A$1:$DW$117, Mujeres!$A$1:$DW$117)</f>
        <v>0</v>
      </c>
      <c r="CY157" s="52" cm="1">
        <f t="array" aca="1" ref="CY157" ca="1">AnualidadPensionado(CY$1,$E157,$B157, $D157, Hombres!$A$1:$DW$117, Mujeres!$A$1:$DW$117)</f>
        <v>0</v>
      </c>
      <c r="DB157" s="25"/>
      <c r="DC157" s="52" cm="1">
        <f t="array" aca="1" ref="DC157" ca="1">beneficio_muerte_individual_pensionado(DC$1,$E157,$B157, Hombres!$A$1:$DW$117, Mujeres!$A$1:$DW$117)</f>
        <v>0</v>
      </c>
      <c r="DD157" s="52" cm="1">
        <f t="array" aca="1" ref="DD157" ca="1">beneficio_muerte_individual_pensionado(DD$1,$E157,$B157, Hombres!$A$1:$DW$117, Mujeres!$A$1:$DW$117)</f>
        <v>20483.400000000001</v>
      </c>
      <c r="DE157" s="52" cm="1">
        <f t="array" aca="1" ref="DE157" ca="1">beneficio_muerte_individual_pensionado(DE$1,$E157,$B157, Hombres!$A$1:$DW$117, Mujeres!$A$1:$DW$117)</f>
        <v>21811.340150099997</v>
      </c>
      <c r="DF157" s="52" cm="1">
        <f t="array" aca="1" ref="DF157" ca="1">beneficio_muerte_individual_pensionado(DF$1,$E157,$B157, Hombres!$A$1:$DW$117, Mujeres!$A$1:$DW$117)</f>
        <v>23193.152855419085</v>
      </c>
      <c r="DG157" s="52" cm="1">
        <f t="array" aca="1" ref="DG157" ca="1">beneficio_muerte_individual_pensionado(DG$1,$E157,$B157, Hombres!$A$1:$DW$117, Mujeres!$A$1:$DW$117)</f>
        <v>24734.737547597408</v>
      </c>
      <c r="DH157" s="52" cm="1">
        <f t="array" aca="1" ref="DH157" ca="1">beneficio_muerte_individual_pensionado(DH$1,$E157,$B157, Hombres!$A$1:$DW$117, Mujeres!$A$1:$DW$117)</f>
        <v>26499.27560617706</v>
      </c>
      <c r="DI157" s="52" cm="1">
        <f t="array" aca="1" ref="DI157" ca="1">beneficio_muerte_individual_pensionado(DI$1,$E157,$B157, Hombres!$A$1:$DW$117, Mujeres!$A$1:$DW$117)</f>
        <v>28624.258099595048</v>
      </c>
      <c r="DJ157" s="52" cm="1">
        <f t="array" aca="1" ref="DJ157" ca="1">beneficio_muerte_individual_pensionado(DJ$1,$E157,$B157, Hombres!$A$1:$DW$117, Mujeres!$A$1:$DW$117)</f>
        <v>31336.016623875392</v>
      </c>
      <c r="DK157" s="52" cm="1">
        <f t="array" aca="1" ref="DK157" ca="1">beneficio_muerte_individual_pensionado(DK$1,$E157,$B157, Hombres!$A$1:$DW$117, Mujeres!$A$1:$DW$117)</f>
        <v>34611.10125812405</v>
      </c>
      <c r="DL157" s="52" cm="1">
        <f t="array" aca="1" ref="DL157" ca="1">beneficio_muerte_individual_pensionado(DL$1,$E157,$B157, Hombres!$A$1:$DW$117, Mujeres!$A$1:$DW$117)</f>
        <v>37985.255026415049</v>
      </c>
      <c r="DM157" s="52" cm="1">
        <f t="array" aca="1" ref="DM157" ca="1">beneficio_muerte_individual_pensionado(DM$1,$E157,$B157, Hombres!$A$1:$DW$117, Mujeres!$A$1:$DW$117)</f>
        <v>41028.890575775877</v>
      </c>
      <c r="DN157" s="52" cm="1">
        <f t="array" aca="1" ref="DN157" ca="1">beneficio_muerte_individual_pensionado(DN$1,$E157,$B157, Hombres!$A$1:$DW$117, Mujeres!$A$1:$DW$117)</f>
        <v>43839.258243062912</v>
      </c>
      <c r="DO157" s="52" cm="1">
        <f t="array" aca="1" ref="DO157" ca="1">beneficio_muerte_individual_pensionado(DO$1,$E157,$B157, Hombres!$A$1:$DW$117, Mujeres!$A$1:$DW$117)</f>
        <v>46936.717879937773</v>
      </c>
      <c r="DP157" s="52" cm="1">
        <f t="array" aca="1" ref="DP157" ca="1">beneficio_muerte_individual_pensionado(DP$1,$E157,$B157, Hombres!$A$1:$DW$117, Mujeres!$A$1:$DW$117)</f>
        <v>50732.712446511294</v>
      </c>
      <c r="DQ157" s="52" cm="1">
        <f t="array" aca="1" ref="DQ157" ca="1">beneficio_muerte_individual_pensionado(DQ$1,$E157,$B157, Hombres!$A$1:$DW$117, Mujeres!$A$1:$DW$117)</f>
        <v>55310.466652533119</v>
      </c>
      <c r="DR157" s="52" cm="1">
        <f t="array" aca="1" ref="DR157" ca="1">beneficio_muerte_individual_pensionado(DR$1,$E157,$B157, Hombres!$A$1:$DW$117, Mujeres!$A$1:$DW$117)</f>
        <v>60524.079168108903</v>
      </c>
      <c r="DS157" s="52" cm="1">
        <f t="array" aca="1" ref="DS157" ca="1">beneficio_muerte_individual_pensionado(DS$1,$E157,$B157, Hombres!$A$1:$DW$117, Mujeres!$A$1:$DW$117)</f>
        <v>68831.229847467956</v>
      </c>
      <c r="DT157" s="52" cm="1">
        <f t="array" aca="1" ref="DT157" ca="1">beneficio_muerte_individual_pensionado(DT$1,$E157,$B157, Hombres!$A$1:$DW$117, Mujeres!$A$1:$DW$117)</f>
        <v>74306.906978117477</v>
      </c>
      <c r="DU157" s="52" cm="1">
        <f t="array" aca="1" ref="DU157" ca="1">beneficio_muerte_individual_pensionado(DU$1,$E157,$B157, Hombres!$A$1:$DW$117, Mujeres!$A$1:$DW$117)</f>
        <v>80046.674438395232</v>
      </c>
      <c r="DV157" s="52" cm="1">
        <f t="array" aca="1" ref="DV157" ca="1">beneficio_muerte_individual_pensionado(DV$1,$E157,$B157, Hombres!$A$1:$DW$117, Mujeres!$A$1:$DW$117)</f>
        <v>85910.846396125882</v>
      </c>
      <c r="DW157" s="52" cm="1">
        <f t="array" aca="1" ref="DW157" ca="1">beneficio_muerte_individual_pensionado(DW$1,$E157,$B157, Hombres!$A$1:$DW$117, Mujeres!$A$1:$DW$117)</f>
        <v>91751.322668383553</v>
      </c>
      <c r="DX157" s="52" cm="1">
        <f t="array" aca="1" ref="DX157" ca="1">beneficio_muerte_individual_pensionado(DX$1,$E157,$B157, Hombres!$A$1:$DW$117, Mujeres!$A$1:$DW$117)</f>
        <v>97562.420886009204</v>
      </c>
      <c r="DY157" s="52" cm="1">
        <f t="array" aca="1" ref="DY157" ca="1">beneficio_muerte_individual_pensionado(DY$1,$E157,$B157, Hombres!$A$1:$DW$117, Mujeres!$A$1:$DW$117)</f>
        <v>103345.30001506238</v>
      </c>
      <c r="DZ157" s="52" cm="1">
        <f t="array" aca="1" ref="DZ157" ca="1">beneficio_muerte_individual_pensionado(DZ$1,$E157,$B157, Hombres!$A$1:$DW$117, Mujeres!$A$1:$DW$117)</f>
        <v>108954.75520298883</v>
      </c>
      <c r="EA157" s="52" cm="1">
        <f t="array" aca="1" ref="EA157" ca="1">beneficio_muerte_individual_pensionado(EA$1,$E157,$B157, Hombres!$A$1:$DW$117, Mujeres!$A$1:$DW$117)</f>
        <v>114100.64047661448</v>
      </c>
      <c r="EB157" s="52" cm="1">
        <f t="array" aca="1" ref="EB157" ca="1">beneficio_muerte_individual_pensionado(EB$1,$E157,$B157, Hombres!$A$1:$DW$117, Mujeres!$A$1:$DW$117)</f>
        <v>118518.65985191205</v>
      </c>
      <c r="EC157" s="52" cm="1">
        <f t="array" aca="1" ref="EC157" ca="1">beneficio_muerte_individual_pensionado(EC$1,$E157,$B157, Hombres!$A$1:$DW$117, Mujeres!$A$1:$DW$117)</f>
        <v>122106.20454800209</v>
      </c>
      <c r="ED157" s="52" cm="1">
        <f t="array" aca="1" ref="ED157" ca="1">beneficio_muerte_individual_pensionado(ED$1,$E157,$B157, Hombres!$A$1:$DW$117, Mujeres!$A$1:$DW$117)</f>
        <v>124757.12535032048</v>
      </c>
      <c r="EE157" s="52" cm="1">
        <f t="array" aca="1" ref="EE157" ca="1">beneficio_muerte_individual_pensionado(EE$1,$E157,$B157, Hombres!$A$1:$DW$117, Mujeres!$A$1:$DW$117)</f>
        <v>126253.02932710433</v>
      </c>
      <c r="EF157" s="52" cm="1">
        <f t="array" aca="1" ref="EF157" ca="1">beneficio_muerte_individual_pensionado(EF$1,$E157,$B157, Hombres!$A$1:$DW$117, Mujeres!$A$1:$DW$117)</f>
        <v>126280.72390264721</v>
      </c>
      <c r="EG157" s="52" cm="1">
        <f t="array" aca="1" ref="EG157" ca="1">beneficio_muerte_individual_pensionado(EG$1,$E157,$B157, Hombres!$A$1:$DW$117, Mujeres!$A$1:$DW$117)</f>
        <v>124599.83566031582</v>
      </c>
      <c r="EH157" s="52" cm="1">
        <f t="array" aca="1" ref="EH157" ca="1">beneficio_muerte_individual_pensionado(EH$1,$E157,$B157, Hombres!$A$1:$DW$117, Mujeres!$A$1:$DW$117)</f>
        <v>121123.53324367438</v>
      </c>
      <c r="EI157" s="52" cm="1">
        <f t="array" aca="1" ref="EI157" ca="1">beneficio_muerte_individual_pensionado(EI$1,$E157,$B157, Hombres!$A$1:$DW$117, Mujeres!$A$1:$DW$117)</f>
        <v>115835.98965399177</v>
      </c>
      <c r="EJ157" s="52" cm="1">
        <f t="array" aca="1" ref="EJ157" ca="1">beneficio_muerte_individual_pensionado(EJ$1,$E157,$B157, Hombres!$A$1:$DW$117, Mujeres!$A$1:$DW$117)</f>
        <v>108736.25410064161</v>
      </c>
      <c r="EK157" s="52" cm="1">
        <f t="array" aca="1" ref="EK157" ca="1">beneficio_muerte_individual_pensionado(EK$1,$E157,$B157, Hombres!$A$1:$DW$117, Mujeres!$A$1:$DW$117)</f>
        <v>99869.545933266229</v>
      </c>
      <c r="EL157" s="52" cm="1">
        <f t="array" aca="1" ref="EL157" ca="1">beneficio_muerte_individual_pensionado(EL$1,$E157,$B157, Hombres!$A$1:$DW$117, Mujeres!$A$1:$DW$117)</f>
        <v>89452.017491123115</v>
      </c>
      <c r="EM157" s="52" cm="1">
        <f t="array" aca="1" ref="EM157" ca="1">beneficio_muerte_individual_pensionado(EM$1,$E157,$B157, Hombres!$A$1:$DW$117, Mujeres!$A$1:$DW$117)</f>
        <v>77895.313193270049</v>
      </c>
      <c r="EN157" s="52" cm="1">
        <f t="array" aca="1" ref="EN157" ca="1">beneficio_muerte_individual_pensionado(EN$1,$E157,$B157, Hombres!$A$1:$DW$117, Mujeres!$A$1:$DW$117)</f>
        <v>65716.423753455892</v>
      </c>
      <c r="EO157" s="52" cm="1">
        <f t="array" aca="1" ref="EO157" ca="1">beneficio_muerte_individual_pensionado(EO$1,$E157,$B157, Hombres!$A$1:$DW$117, Mujeres!$A$1:$DW$117)</f>
        <v>53470.814896728225</v>
      </c>
      <c r="EP157" s="52" cm="1">
        <f t="array" aca="1" ref="EP157" ca="1">beneficio_muerte_individual_pensionado(EP$1,$E157,$B157, Hombres!$A$1:$DW$117, Mujeres!$A$1:$DW$117)</f>
        <v>41725.680188516315</v>
      </c>
      <c r="EQ157" s="52" cm="1">
        <f t="array" aca="1" ref="EQ157" ca="1">beneficio_muerte_individual_pensionado(EQ$1,$E157,$B157, Hombres!$A$1:$DW$117, Mujeres!$A$1:$DW$117)</f>
        <v>31033.339557212843</v>
      </c>
      <c r="ER157" s="52" cm="1">
        <f t="array" aca="1" ref="ER157" ca="1">beneficio_muerte_individual_pensionado(ER$1,$E157,$B157, Hombres!$A$1:$DW$117, Mujeres!$A$1:$DW$117)</f>
        <v>21849.172342480699</v>
      </c>
      <c r="ES157" s="52" cm="1">
        <f t="array" aca="1" ref="ES157" ca="1">beneficio_muerte_individual_pensionado(ES$1,$E157,$B157, Hombres!$A$1:$DW$117, Mujeres!$A$1:$DW$117)</f>
        <v>14445.567342706056</v>
      </c>
      <c r="ET157" s="52" cm="1">
        <f t="array" aca="1" ref="ET157" ca="1">beneficio_muerte_individual_pensionado(ET$1,$E157,$B157, Hombres!$A$1:$DW$117, Mujeres!$A$1:$DW$117)</f>
        <v>8880.4836278611256</v>
      </c>
      <c r="EU157" s="52" cm="1">
        <f t="array" aca="1" ref="EU157" ca="1">beneficio_muerte_individual_pensionado(EU$1,$E157,$B157, Hombres!$A$1:$DW$117, Mujeres!$A$1:$DW$117)</f>
        <v>5015.1850875398513</v>
      </c>
      <c r="EV157" s="52" cm="1">
        <f t="array" aca="1" ref="EV157" ca="1">beneficio_muerte_individual_pensionado(EV$1,$E157,$B157, Hombres!$A$1:$DW$117, Mujeres!$A$1:$DW$117)</f>
        <v>2564.1143188950377</v>
      </c>
      <c r="EW157" s="52" cm="1">
        <f t="array" aca="1" ref="EW157" ca="1">beneficio_muerte_individual_pensionado(EW$1,$E157,$B157, Hombres!$A$1:$DW$117, Mujeres!$A$1:$DW$117)</f>
        <v>1165.5754292238621</v>
      </c>
      <c r="EX157" s="52" cm="1">
        <f t="array" aca="1" ref="EX157" ca="1">beneficio_muerte_individual_pensionado(EX$1,$E157,$B157, Hombres!$A$1:$DW$117, Mujeres!$A$1:$DW$117)</f>
        <v>460.1764656290228</v>
      </c>
      <c r="EY157" s="52" cm="1">
        <f t="array" aca="1" ref="EY157" ca="1">beneficio_muerte_individual_pensionado(EY$1,$E157,$B157, Hombres!$A$1:$DW$117, Mujeres!$A$1:$DW$117)</f>
        <v>152.86034211878408</v>
      </c>
      <c r="EZ157" s="52" cm="1">
        <f t="array" aca="1" ref="EZ157" ca="1">beneficio_muerte_individual_pensionado(EZ$1,$E157,$B157, Hombres!$A$1:$DW$117, Mujeres!$A$1:$DW$117)</f>
        <v>40.823783309864851</v>
      </c>
      <c r="FA157" s="52" cm="1">
        <f t="array" aca="1" ref="FA157" ca="1">beneficio_muerte_individual_pensionado(FA$1,$E157,$B157, Hombres!$A$1:$DW$117, Mujeres!$A$1:$DW$117)</f>
        <v>8.1630214489175206</v>
      </c>
      <c r="FB157" s="52" cm="1">
        <f t="array" aca="1" ref="FB157" ca="1">beneficio_muerte_individual_pensionado(FB$1,$E157,$B157, Hombres!$A$1:$DW$117, Mujeres!$A$1:$DW$117)</f>
        <v>1.1365534279042429</v>
      </c>
      <c r="FC157" s="52" cm="1">
        <f t="array" aca="1" ref="FC157" ca="1">beneficio_muerte_individual_pensionado(FC$1,$E157,$B157, Hombres!$A$1:$DW$117, Mujeres!$A$1:$DW$117)</f>
        <v>0</v>
      </c>
      <c r="FD157" s="52" cm="1">
        <f t="array" aca="1" ref="FD157" ca="1">beneficio_muerte_individual_pensionado(FD$1,$E157,$B157, Hombres!$A$1:$DW$117, Mujeres!$A$1:$DW$117)</f>
        <v>0</v>
      </c>
      <c r="FE157" s="52" cm="1">
        <f t="array" aca="1" ref="FE157" ca="1">beneficio_muerte_individual_pensionado(FE$1,$E157,$B157, Hombres!$A$1:$DW$117, Mujeres!$A$1:$DW$117)</f>
        <v>0</v>
      </c>
      <c r="FF157" s="52" cm="1">
        <f t="array" aca="1" ref="FF157" ca="1">beneficio_muerte_individual_pensionado(FF$1,$E157,$B157, Hombres!$A$1:$DW$117, Mujeres!$A$1:$DW$117)</f>
        <v>0</v>
      </c>
      <c r="FG157" s="52" cm="1">
        <f t="array" aca="1" ref="FG157" ca="1">beneficio_muerte_individual_pensionado(FG$1,$E157,$B157, Hombres!$A$1:$DW$117, Mujeres!$A$1:$DW$117)</f>
        <v>0</v>
      </c>
      <c r="FH157" s="52" cm="1">
        <f t="array" aca="1" ref="FH157" ca="1">beneficio_muerte_individual_pensionado(FH$1,$E157,$B157, Hombres!$A$1:$DW$117, Mujeres!$A$1:$DW$117)</f>
        <v>0</v>
      </c>
      <c r="FI157" s="52" cm="1">
        <f t="array" aca="1" ref="FI157" ca="1">beneficio_muerte_individual_pensionado(FI$1,$E157,$B157, Hombres!$A$1:$DW$117, Mujeres!$A$1:$DW$117)</f>
        <v>0</v>
      </c>
      <c r="FJ157" s="52" cm="1">
        <f t="array" aca="1" ref="FJ157" ca="1">beneficio_muerte_individual_pensionado(FJ$1,$E157,$B157, Hombres!$A$1:$DW$117, Mujeres!$A$1:$DW$117)</f>
        <v>0</v>
      </c>
      <c r="FK157" s="52" cm="1">
        <f t="array" aca="1" ref="FK157" ca="1">beneficio_muerte_individual_pensionado(FK$1,$E157,$B157, Hombres!$A$1:$DW$117, Mujeres!$A$1:$DW$117)</f>
        <v>0</v>
      </c>
      <c r="FL157" s="52" cm="1">
        <f t="array" aca="1" ref="FL157" ca="1">beneficio_muerte_individual_pensionado(FL$1,$E157,$B157, Hombres!$A$1:$DW$117, Mujeres!$A$1:$DW$117)</f>
        <v>0</v>
      </c>
      <c r="FM157" s="52" cm="1">
        <f t="array" aca="1" ref="FM157" ca="1">beneficio_muerte_individual_pensionado(FM$1,$E157,$B157, Hombres!$A$1:$DW$117, Mujeres!$A$1:$DW$117)</f>
        <v>0</v>
      </c>
      <c r="FN157" s="52" cm="1">
        <f t="array" aca="1" ref="FN157" ca="1">beneficio_muerte_individual_pensionado(FN$1,$E157,$B157, Hombres!$A$1:$DW$117, Mujeres!$A$1:$DW$117)</f>
        <v>0</v>
      </c>
      <c r="FO157" s="52" cm="1">
        <f t="array" aca="1" ref="FO157" ca="1">beneficio_muerte_individual_pensionado(FO$1,$E157,$B157, Hombres!$A$1:$DW$117, Mujeres!$A$1:$DW$117)</f>
        <v>0</v>
      </c>
      <c r="FP157" s="52" cm="1">
        <f t="array" aca="1" ref="FP157" ca="1">beneficio_muerte_individual_pensionado(FP$1,$E157,$B157, Hombres!$A$1:$DW$117, Mujeres!$A$1:$DW$117)</f>
        <v>0</v>
      </c>
      <c r="FQ157" s="52" cm="1">
        <f t="array" aca="1" ref="FQ157" ca="1">beneficio_muerte_individual_pensionado(FQ$1,$E157,$B157, Hombres!$A$1:$DW$117, Mujeres!$A$1:$DW$117)</f>
        <v>0</v>
      </c>
      <c r="FR157" s="52" cm="1">
        <f t="array" aca="1" ref="FR157" ca="1">beneficio_muerte_individual_pensionado(FR$1,$E157,$B157, Hombres!$A$1:$DW$117, Mujeres!$A$1:$DW$117)</f>
        <v>0</v>
      </c>
      <c r="FS157" s="52" cm="1">
        <f t="array" aca="1" ref="FS157" ca="1">beneficio_muerte_individual_pensionado(FS$1,$E157,$B157, Hombres!$A$1:$DW$117, Mujeres!$A$1:$DW$117)</f>
        <v>0</v>
      </c>
      <c r="FT157" s="52" cm="1">
        <f t="array" aca="1" ref="FT157" ca="1">beneficio_muerte_individual_pensionado(FT$1,$E157,$B157, Hombres!$A$1:$DW$117, Mujeres!$A$1:$DW$117)</f>
        <v>0</v>
      </c>
      <c r="FU157" s="52" cm="1">
        <f t="array" aca="1" ref="FU157" ca="1">beneficio_muerte_individual_pensionado(FU$1,$E157,$B157, Hombres!$A$1:$DW$117, Mujeres!$A$1:$DW$117)</f>
        <v>0</v>
      </c>
      <c r="FV157" s="52" cm="1">
        <f t="array" aca="1" ref="FV157" ca="1">beneficio_muerte_individual_pensionado(FV$1,$E157,$B157, Hombres!$A$1:$DW$117, Mujeres!$A$1:$DW$117)</f>
        <v>0</v>
      </c>
      <c r="FW157" s="52" cm="1">
        <f t="array" aca="1" ref="FW157" ca="1">beneficio_muerte_individual_pensionado(FW$1,$E157,$B157, Hombres!$A$1:$DW$117, Mujeres!$A$1:$DW$117)</f>
        <v>0</v>
      </c>
      <c r="FX157" s="52" cm="1">
        <f t="array" aca="1" ref="FX157" ca="1">beneficio_muerte_individual_pensionado(FX$1,$E157,$B157, Hombres!$A$1:$DW$117, Mujeres!$A$1:$DW$117)</f>
        <v>0</v>
      </c>
      <c r="FY157" s="52" cm="1">
        <f t="array" aca="1" ref="FY157" ca="1">beneficio_muerte_individual_pensionado(FY$1,$E157,$B157, Hombres!$A$1:$DW$117, Mujeres!$A$1:$DW$117)</f>
        <v>0</v>
      </c>
      <c r="FZ157" s="52" cm="1">
        <f t="array" aca="1" ref="FZ157" ca="1">beneficio_muerte_individual_pensionado(FZ$1,$E157,$B157, Hombres!$A$1:$DW$117, Mujeres!$A$1:$DW$117)</f>
        <v>0</v>
      </c>
      <c r="GA157" s="52" cm="1">
        <f t="array" aca="1" ref="GA157" ca="1">beneficio_muerte_individual_pensionado(GA$1,$E157,$B157, Hombres!$A$1:$DW$117, Mujeres!$A$1:$DW$117)</f>
        <v>0</v>
      </c>
      <c r="GB157" s="52" cm="1">
        <f t="array" aca="1" ref="GB157" ca="1">beneficio_muerte_individual_pensionado(GB$1,$E157,$B157, Hombres!$A$1:$DW$117, Mujeres!$A$1:$DW$117)</f>
        <v>0</v>
      </c>
      <c r="GC157" s="52" cm="1">
        <f t="array" aca="1" ref="GC157" ca="1">beneficio_muerte_individual_pensionado(GC$1,$E157,$B157, Hombres!$A$1:$DW$117, Mujeres!$A$1:$DW$117)</f>
        <v>0</v>
      </c>
      <c r="GD157" s="52" cm="1">
        <f t="array" aca="1" ref="GD157" ca="1">beneficio_muerte_individual_pensionado(GD$1,$E157,$B157, Hombres!$A$1:$DW$117, Mujeres!$A$1:$DW$117)</f>
        <v>0</v>
      </c>
      <c r="GE157" s="52" cm="1">
        <f t="array" aca="1" ref="GE157" ca="1">beneficio_muerte_individual_pensionado(GE$1,$E157,$B157, Hombres!$A$1:$DW$117, Mujeres!$A$1:$DW$117)</f>
        <v>0</v>
      </c>
      <c r="GF157" s="52" cm="1">
        <f t="array" aca="1" ref="GF157" ca="1">beneficio_muerte_individual_pensionado(GF$1,$E157,$B157, Hombres!$A$1:$DW$117, Mujeres!$A$1:$DW$117)</f>
        <v>0</v>
      </c>
      <c r="GG157" s="52" cm="1">
        <f t="array" aca="1" ref="GG157" ca="1">beneficio_muerte_individual_pensionado(GG$1,$E157,$B157, Hombres!$A$1:$DW$117, Mujeres!$A$1:$DW$117)</f>
        <v>0</v>
      </c>
      <c r="GH157" s="52" cm="1">
        <f t="array" aca="1" ref="GH157" ca="1">beneficio_muerte_individual_pensionado(GH$1,$E157,$B157, Hombres!$A$1:$DW$117, Mujeres!$A$1:$DW$117)</f>
        <v>0</v>
      </c>
      <c r="GI157" s="52" cm="1">
        <f t="array" aca="1" ref="GI157" ca="1">beneficio_muerte_individual_pensionado(GI$1,$E157,$B157, Hombres!$A$1:$DW$117, Mujeres!$A$1:$DW$117)</f>
        <v>0</v>
      </c>
      <c r="GJ157" s="52" cm="1">
        <f t="array" aca="1" ref="GJ157" ca="1">beneficio_muerte_individual_pensionado(GJ$1,$E157,$B157, Hombres!$A$1:$DW$117, Mujeres!$A$1:$DW$117)</f>
        <v>0</v>
      </c>
      <c r="GK157" s="52" cm="1">
        <f t="array" aca="1" ref="GK157" ca="1">beneficio_muerte_individual_pensionado(GK$1,$E157,$B157, Hombres!$A$1:$DW$117, Mujeres!$A$1:$DW$117)</f>
        <v>0</v>
      </c>
      <c r="GL157" s="52" cm="1">
        <f t="array" aca="1" ref="GL157" ca="1">beneficio_muerte_individual_pensionado(GL$1,$E157,$B157, Hombres!$A$1:$DW$117, Mujeres!$A$1:$DW$117)</f>
        <v>0</v>
      </c>
      <c r="GM157" s="52" cm="1">
        <f t="array" aca="1" ref="GM157" ca="1">beneficio_muerte_individual_pensionado(GM$1,$E157,$B157, Hombres!$A$1:$DW$117, Mujeres!$A$1:$DW$117)</f>
        <v>0</v>
      </c>
      <c r="GN157" s="52" cm="1">
        <f t="array" aca="1" ref="GN157" ca="1">beneficio_muerte_individual_pensionado(GN$1,$E157,$B157, Hombres!$A$1:$DW$117, Mujeres!$A$1:$DW$117)</f>
        <v>0</v>
      </c>
      <c r="GO157" s="52" cm="1">
        <f t="array" aca="1" ref="GO157" ca="1">beneficio_muerte_individual_pensionado(GO$1,$E157,$B157, Hombres!$A$1:$DW$117, Mujeres!$A$1:$DW$117)</f>
        <v>0</v>
      </c>
      <c r="GP157" s="52" cm="1">
        <f t="array" aca="1" ref="GP157" ca="1">beneficio_muerte_individual_pensionado(GP$1,$E157,$B157, Hombres!$A$1:$DW$117, Mujeres!$A$1:$DW$117)</f>
        <v>0</v>
      </c>
      <c r="GQ157" s="52" cm="1">
        <f t="array" aca="1" ref="GQ157" ca="1">beneficio_muerte_individual_pensionado(GQ$1,$E157,$B157, Hombres!$A$1:$DW$117, Mujeres!$A$1:$DW$117)</f>
        <v>0</v>
      </c>
      <c r="GR157" s="52" cm="1">
        <f t="array" aca="1" ref="GR157" ca="1">beneficio_muerte_individual_pensionado(GR$1,$E157,$B157, Hombres!$A$1:$DW$117, Mujeres!$A$1:$DW$117)</f>
        <v>0</v>
      </c>
      <c r="GS157" s="52" cm="1">
        <f t="array" aca="1" ref="GS157" ca="1">beneficio_muerte_individual_pensionado(GS$1,$E157,$B157, Hombres!$A$1:$DW$117, Mujeres!$A$1:$DW$117)</f>
        <v>0</v>
      </c>
      <c r="GT157" s="52" cm="1">
        <f t="array" aca="1" ref="GT157" ca="1">beneficio_muerte_individual_pensionado(GT$1,$E157,$B157, Hombres!$A$1:$DW$117, Mujeres!$A$1:$DW$117)</f>
        <v>0</v>
      </c>
    </row>
    <row r="158" spans="1:202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5"/>
      <c r="H158" s="52" cm="1">
        <f t="array" aca="1" ref="H158" ca="1">AnualidadPensionado(H$1,$E158,$B158, $D158, Hombres!$A$1:$DW$117, Mujeres!$A$1:$DW$117)</f>
        <v>0</v>
      </c>
      <c r="I158" s="52" cm="1">
        <f t="array" aca="1" ref="I158" ca="1">AnualidadPensionado(I$1,$E158,$B158, $D158, Hombres!$A$1:$DW$117, Mujeres!$A$1:$DW$117)</f>
        <v>808867.43410140404</v>
      </c>
      <c r="J158" s="52" cm="1">
        <f t="array" aca="1" ref="J158" ca="1">AnualidadPensionado(J$1,$E158,$B158, $D158, Hombres!$A$1:$DW$117, Mujeres!$A$1:$DW$117)</f>
        <v>822442.10540920519</v>
      </c>
      <c r="K158" s="52" cm="1">
        <f t="array" aca="1" ref="K158" ca="1">AnualidadPensionado(K$1,$E158,$B158, $D158, Hombres!$A$1:$DW$117, Mujeres!$A$1:$DW$117)</f>
        <v>835507.60081055702</v>
      </c>
      <c r="L158" s="52" cm="1">
        <f t="array" aca="1" ref="L158" ca="1">AnualidadPensionado(L$1,$E158,$B158, $D158, Hombres!$A$1:$DW$117, Mujeres!$A$1:$DW$117)</f>
        <v>848039.18798387412</v>
      </c>
      <c r="M158" s="52" cm="1">
        <f t="array" aca="1" ref="M158" ca="1">AnualidadPensionado(M$1,$E158,$B158, $D158, Hombres!$A$1:$DW$117, Mujeres!$A$1:$DW$117)</f>
        <v>859928.92721802788</v>
      </c>
      <c r="N158" s="52" cm="1">
        <f t="array" aca="1" ref="N158" ca="1">AnualidadPensionado(N$1,$E158,$B158, $D158, Hombres!$A$1:$DW$117, Mujeres!$A$1:$DW$117)</f>
        <v>870961.28649794508</v>
      </c>
      <c r="O158" s="52" cm="1">
        <f t="array" aca="1" ref="O158" ca="1">AnualidadPensionado(O$1,$E158,$B158, $D158, Hombres!$A$1:$DW$117, Mujeres!$A$1:$DW$117)</f>
        <v>880823.18985457427</v>
      </c>
      <c r="P158" s="52" cm="1">
        <f t="array" aca="1" ref="P158" ca="1">AnualidadPensionado(P$1,$E158,$B158, $D158, Hombres!$A$1:$DW$117, Mujeres!$A$1:$DW$117)</f>
        <v>889153.64299600944</v>
      </c>
      <c r="Q158" s="52" cm="1">
        <f t="array" aca="1" ref="Q158" ca="1">AnualidadPensionado(Q$1,$E158,$B158, $D158, Hombres!$A$1:$DW$117, Mujeres!$A$1:$DW$117)</f>
        <v>895597.51461006922</v>
      </c>
      <c r="R158" s="52" cm="1">
        <f t="array" aca="1" ref="R158" ca="1">AnualidadPensionado(R$1,$E158,$B158, $D158, Hombres!$A$1:$DW$117, Mujeres!$A$1:$DW$117)</f>
        <v>899887.54492392333</v>
      </c>
      <c r="S158" s="52" cm="1">
        <f t="array" aca="1" ref="S158" ca="1">AnualidadPensionado(S$1,$E158,$B158, $D158, Hombres!$A$1:$DW$117, Mujeres!$A$1:$DW$117)</f>
        <v>901924.66355396982</v>
      </c>
      <c r="T158" s="52" cm="1">
        <f t="array" aca="1" ref="T158" ca="1">AnualidadPensionado(T$1,$E158,$B158, $D158, Hombres!$A$1:$DW$117, Mujeres!$A$1:$DW$117)</f>
        <v>901701.07011640212</v>
      </c>
      <c r="U158" s="52" cm="1">
        <f t="array" aca="1" ref="U158" ca="1">AnualidadPensionado(U$1,$E158,$B158, $D158, Hombres!$A$1:$DW$117, Mujeres!$A$1:$DW$117)</f>
        <v>899191.40880959865</v>
      </c>
      <c r="V158" s="52" cm="1">
        <f t="array" aca="1" ref="V158" ca="1">AnualidadPensionado(V$1,$E158,$B158, $D158, Hombres!$A$1:$DW$117, Mujeres!$A$1:$DW$117)</f>
        <v>894313.57686371764</v>
      </c>
      <c r="W158" s="52" cm="1">
        <f t="array" aca="1" ref="W158" ca="1">AnualidadPensionado(W$1,$E158,$B158, $D158, Hombres!$A$1:$DW$117, Mujeres!$A$1:$DW$117)</f>
        <v>886912.75819209532</v>
      </c>
      <c r="X158" s="52" cm="1">
        <f t="array" aca="1" ref="X158" ca="1">AnualidadPensionado(X$1,$E158,$B158, $D158, Hombres!$A$1:$DW$117, Mujeres!$A$1:$DW$117)</f>
        <v>875331.16226206382</v>
      </c>
      <c r="Y158" s="52" cm="1">
        <f t="array" aca="1" ref="Y158" ca="1">AnualidadPensionado(Y$1,$E158,$B158, $D158, Hombres!$A$1:$DW$117, Mujeres!$A$1:$DW$117)</f>
        <v>860540.75288650312</v>
      </c>
      <c r="Z158" s="52" cm="1">
        <f t="array" aca="1" ref="Z158" ca="1">AnualidadPensionado(Z$1,$E158,$B158, $D158, Hombres!$A$1:$DW$117, Mujeres!$A$1:$DW$117)</f>
        <v>842379.13323523477</v>
      </c>
      <c r="AA158" s="52" cm="1">
        <f t="array" aca="1" ref="AA158" ca="1">AnualidadPensionado(AA$1,$E158,$B158, $D158, Hombres!$A$1:$DW$117, Mujeres!$A$1:$DW$117)</f>
        <v>820684.15145055437</v>
      </c>
      <c r="AB158" s="52" cm="1">
        <f t="array" aca="1" ref="AB158" ca="1">AnualidadPensionado(AB$1,$E158,$B158, $D158, Hombres!$A$1:$DW$117, Mujeres!$A$1:$DW$117)</f>
        <v>795347.08511235402</v>
      </c>
      <c r="AC158" s="52" cm="1">
        <f t="array" aca="1" ref="AC158" ca="1">AnualidadPensionado(AC$1,$E158,$B158, $D158, Hombres!$A$1:$DW$117, Mujeres!$A$1:$DW$117)</f>
        <v>766348.29772034322</v>
      </c>
      <c r="AD158" s="52" cm="1">
        <f t="array" aca="1" ref="AD158" ca="1">AnualidadPensionado(AD$1,$E158,$B158, $D158, Hombres!$A$1:$DW$117, Mujeres!$A$1:$DW$117)</f>
        <v>733704.09950718249</v>
      </c>
      <c r="AE158" s="52" cm="1">
        <f t="array" aca="1" ref="AE158" ca="1">AnualidadPensionado(AE$1,$E158,$B158, $D158, Hombres!$A$1:$DW$117, Mujeres!$A$1:$DW$117)</f>
        <v>697466.12900160672</v>
      </c>
      <c r="AF158" s="52" cm="1">
        <f t="array" aca="1" ref="AF158" ca="1">AnualidadPensionado(AF$1,$E158,$B158, $D158, Hombres!$A$1:$DW$117, Mujeres!$A$1:$DW$117)</f>
        <v>657769.55342610448</v>
      </c>
      <c r="AG158" s="52" cm="1">
        <f t="array" aca="1" ref="AG158" ca="1">AnualidadPensionado(AG$1,$E158,$B158, $D158, Hombres!$A$1:$DW$117, Mujeres!$A$1:$DW$117)</f>
        <v>614900.51533678628</v>
      </c>
      <c r="AH158" s="52" cm="1">
        <f t="array" aca="1" ref="AH158" ca="1">AnualidadPensionado(AH$1,$E158,$B158, $D158, Hombres!$A$1:$DW$117, Mujeres!$A$1:$DW$117)</f>
        <v>569294.11827400571</v>
      </c>
      <c r="AI158" s="52" cm="1">
        <f t="array" aca="1" ref="AI158" ca="1">AnualidadPensionado(AI$1,$E158,$B158, $D158, Hombres!$A$1:$DW$117, Mujeres!$A$1:$DW$117)</f>
        <v>521472.12915004668</v>
      </c>
      <c r="AJ158" s="52" cm="1">
        <f t="array" aca="1" ref="AJ158" ca="1">AnualidadPensionado(AJ$1,$E158,$B158, $D158, Hombres!$A$1:$DW$117, Mujeres!$A$1:$DW$117)</f>
        <v>472028.80919397989</v>
      </c>
      <c r="AK158" s="52" cm="1">
        <f t="array" aca="1" ref="AK158" ca="1">AnualidadPensionado(AK$1,$E158,$B158, $D158, Hombres!$A$1:$DW$117, Mujeres!$A$1:$DW$117)</f>
        <v>421663.69824313652</v>
      </c>
      <c r="AL158" s="52" cm="1">
        <f t="array" aca="1" ref="AL158" ca="1">AnualidadPensionado(AL$1,$E158,$B158, $D158, Hombres!$A$1:$DW$117, Mujeres!$A$1:$DW$117)</f>
        <v>371207.0600105644</v>
      </c>
      <c r="AM158" s="52" cm="1">
        <f t="array" aca="1" ref="AM158" ca="1">AnualidadPensionado(AM$1,$E158,$B158, $D158, Hombres!$A$1:$DW$117, Mujeres!$A$1:$DW$117)</f>
        <v>321562.81187466765</v>
      </c>
      <c r="AN158" s="52" cm="1">
        <f t="array" aca="1" ref="AN158" ca="1">AnualidadPensionado(AN$1,$E158,$B158, $D158, Hombres!$A$1:$DW$117, Mujeres!$A$1:$DW$117)</f>
        <v>273625.18099256669</v>
      </c>
      <c r="AO158" s="52" cm="1">
        <f t="array" aca="1" ref="AO158" ca="1">AnualidadPensionado(AO$1,$E158,$B158, $D158, Hombres!$A$1:$DW$117, Mujeres!$A$1:$DW$117)</f>
        <v>228240.45143905809</v>
      </c>
      <c r="AP158" s="52" cm="1">
        <f t="array" aca="1" ref="AP158" ca="1">AnualidadPensionado(AP$1,$E158,$B158, $D158, Hombres!$A$1:$DW$117, Mujeres!$A$1:$DW$117)</f>
        <v>186193.21557733222</v>
      </c>
      <c r="AQ158" s="52" cm="1">
        <f t="array" aca="1" ref="AQ158" ca="1">AnualidadPensionado(AQ$1,$E158,$B158, $D158, Hombres!$A$1:$DW$117, Mujeres!$A$1:$DW$117)</f>
        <v>148179.22350827401</v>
      </c>
      <c r="AR158" s="52" cm="1">
        <f t="array" aca="1" ref="AR158" ca="1">AnualidadPensionado(AR$1,$E158,$B158, $D158, Hombres!$A$1:$DW$117, Mujeres!$A$1:$DW$117)</f>
        <v>114731.92600749028</v>
      </c>
      <c r="AS158" s="52" cm="1">
        <f t="array" aca="1" ref="AS158" ca="1">AnualidadPensionado(AS$1,$E158,$B158, $D158, Hombres!$A$1:$DW$117, Mujeres!$A$1:$DW$117)</f>
        <v>86156.608027127731</v>
      </c>
      <c r="AT158" s="52" cm="1">
        <f t="array" aca="1" ref="AT158" ca="1">AnualidadPensionado(AT$1,$E158,$B158, $D158, Hombres!$A$1:$DW$117, Mujeres!$A$1:$DW$117)</f>
        <v>62516.786034211415</v>
      </c>
      <c r="AU158" s="52" cm="1">
        <f t="array" aca="1" ref="AU158" ca="1">AnualidadPensionado(AU$1,$E158,$B158, $D158, Hombres!$A$1:$DW$117, Mujeres!$A$1:$DW$117)</f>
        <v>43649.369549238596</v>
      </c>
      <c r="AV158" s="52" cm="1">
        <f t="array" aca="1" ref="AV158" ca="1">AnualidadPensionado(AV$1,$E158,$B158, $D158, Hombres!$A$1:$DW$117, Mujeres!$A$1:$DW$117)</f>
        <v>29188.818929513349</v>
      </c>
      <c r="AW158" s="52" cm="1">
        <f t="array" aca="1" ref="AW158" ca="1">AnualidadPensionado(AW$1,$E158,$B158, $D158, Hombres!$A$1:$DW$117, Mujeres!$A$1:$DW$117)</f>
        <v>18597.252124440722</v>
      </c>
      <c r="AX158" s="52" cm="1">
        <f t="array" aca="1" ref="AX158" ca="1">AnualidadPensionado(AX$1,$E158,$B158, $D158, Hombres!$A$1:$DW$117, Mujeres!$A$1:$DW$117)</f>
        <v>11220.527579275587</v>
      </c>
      <c r="AY158" s="52" cm="1">
        <f t="array" aca="1" ref="AY158" ca="1">AnualidadPensionado(AY$1,$E158,$B158, $D158, Hombres!$A$1:$DW$117, Mujeres!$A$1:$DW$117)</f>
        <v>6364.1675368847164</v>
      </c>
      <c r="AZ158" s="52" cm="1">
        <f t="array" aca="1" ref="AZ158" ca="1">AnualidadPensionado(AZ$1,$E158,$B158, $D158, Hombres!$A$1:$DW$117, Mujeres!$A$1:$DW$117)</f>
        <v>3364.3953583719567</v>
      </c>
      <c r="BA158" s="52" cm="1">
        <f t="array" aca="1" ref="BA158" ca="1">AnualidadPensionado(BA$1,$E158,$B158, $D158, Hombres!$A$1:$DW$117, Mujeres!$A$1:$DW$117)</f>
        <v>1641.2358023431011</v>
      </c>
      <c r="BB158" s="52" cm="1">
        <f t="array" aca="1" ref="BB158" ca="1">AnualidadPensionado(BB$1,$E158,$B158, $D158, Hombres!$A$1:$DW$117, Mujeres!$A$1:$DW$117)</f>
        <v>730.03189501013787</v>
      </c>
      <c r="BC158" s="52" cm="1">
        <f t="array" aca="1" ref="BC158" ca="1">AnualidadPensionado(BC$1,$E158,$B158, $D158, Hombres!$A$1:$DW$117, Mujeres!$A$1:$DW$117)</f>
        <v>291.70520651716583</v>
      </c>
      <c r="BD158" s="52" cm="1">
        <f t="array" aca="1" ref="BD158" ca="1">AnualidadPensionado(BD$1,$E158,$B158, $D158, Hombres!$A$1:$DW$117, Mujeres!$A$1:$DW$117)</f>
        <v>102.7269317805537</v>
      </c>
      <c r="BE158" s="52" cm="1">
        <f t="array" aca="1" ref="BE158" ca="1">AnualidadPensionado(BE$1,$E158,$B158, $D158, Hombres!$A$1:$DW$117, Mujeres!$A$1:$DW$117)</f>
        <v>31.094056669117744</v>
      </c>
      <c r="BF158" s="52" cm="1">
        <f t="array" aca="1" ref="BF158" ca="1">AnualidadPensionado(BF$1,$E158,$B158, $D158, Hombres!$A$1:$DW$117, Mujeres!$A$1:$DW$117)</f>
        <v>7.8174151196332042</v>
      </c>
      <c r="BG158" s="52" cm="1">
        <f t="array" aca="1" ref="BG158" ca="1">AnualidadPensionado(BG$1,$E158,$B158, $D158, Hombres!$A$1:$DW$117, Mujeres!$A$1:$DW$117)</f>
        <v>0</v>
      </c>
      <c r="BH158" s="52" cm="1">
        <f t="array" aca="1" ref="BH158" ca="1">AnualidadPensionado(BH$1,$E158,$B158, $D158, Hombres!$A$1:$DW$117, Mujeres!$A$1:$DW$117)</f>
        <v>0</v>
      </c>
      <c r="BI158" s="52" cm="1">
        <f t="array" aca="1" ref="BI158" ca="1">AnualidadPensionado(BI$1,$E158,$B158, $D158, Hombres!$A$1:$DW$117, Mujeres!$A$1:$DW$117)</f>
        <v>0</v>
      </c>
      <c r="BJ158" s="52" cm="1">
        <f t="array" aca="1" ref="BJ158" ca="1">AnualidadPensionado(BJ$1,$E158,$B158, $D158, Hombres!$A$1:$DW$117, Mujeres!$A$1:$DW$117)</f>
        <v>0</v>
      </c>
      <c r="BK158" s="52" cm="1">
        <f t="array" aca="1" ref="BK158" ca="1">AnualidadPensionado(BK$1,$E158,$B158, $D158, Hombres!$A$1:$DW$117, Mujeres!$A$1:$DW$117)</f>
        <v>0</v>
      </c>
      <c r="BL158" s="52" cm="1">
        <f t="array" aca="1" ref="BL158" ca="1">AnualidadPensionado(BL$1,$E158,$B158, $D158, Hombres!$A$1:$DW$117, Mujeres!$A$1:$DW$117)</f>
        <v>0</v>
      </c>
      <c r="BM158" s="52" cm="1">
        <f t="array" aca="1" ref="BM158" ca="1">AnualidadPensionado(BM$1,$E158,$B158, $D158, Hombres!$A$1:$DW$117, Mujeres!$A$1:$DW$117)</f>
        <v>0</v>
      </c>
      <c r="BN158" s="52" cm="1">
        <f t="array" aca="1" ref="BN158" ca="1">AnualidadPensionado(BN$1,$E158,$B158, $D158, Hombres!$A$1:$DW$117, Mujeres!$A$1:$DW$117)</f>
        <v>0</v>
      </c>
      <c r="BO158" s="52" cm="1">
        <f t="array" aca="1" ref="BO158" ca="1">AnualidadPensionado(BO$1,$E158,$B158, $D158, Hombres!$A$1:$DW$117, Mujeres!$A$1:$DW$117)</f>
        <v>0</v>
      </c>
      <c r="BP158" s="52" cm="1">
        <f t="array" aca="1" ref="BP158" ca="1">AnualidadPensionado(BP$1,$E158,$B158, $D158, Hombres!$A$1:$DW$117, Mujeres!$A$1:$DW$117)</f>
        <v>0</v>
      </c>
      <c r="BQ158" s="52" cm="1">
        <f t="array" aca="1" ref="BQ158" ca="1">AnualidadPensionado(BQ$1,$E158,$B158, $D158, Hombres!$A$1:$DW$117, Mujeres!$A$1:$DW$117)</f>
        <v>0</v>
      </c>
      <c r="BR158" s="52" cm="1">
        <f t="array" aca="1" ref="BR158" ca="1">AnualidadPensionado(BR$1,$E158,$B158, $D158, Hombres!$A$1:$DW$117, Mujeres!$A$1:$DW$117)</f>
        <v>0</v>
      </c>
      <c r="BS158" s="52" cm="1">
        <f t="array" aca="1" ref="BS158" ca="1">AnualidadPensionado(BS$1,$E158,$B158, $D158, Hombres!$A$1:$DW$117, Mujeres!$A$1:$DW$117)</f>
        <v>0</v>
      </c>
      <c r="BT158" s="52" cm="1">
        <f t="array" aca="1" ref="BT158" ca="1">AnualidadPensionado(BT$1,$E158,$B158, $D158, Hombres!$A$1:$DW$117, Mujeres!$A$1:$DW$117)</f>
        <v>0</v>
      </c>
      <c r="BU158" s="52" cm="1">
        <f t="array" aca="1" ref="BU158" ca="1">AnualidadPensionado(BU$1,$E158,$B158, $D158, Hombres!$A$1:$DW$117, Mujeres!$A$1:$DW$117)</f>
        <v>0</v>
      </c>
      <c r="BV158" s="52" cm="1">
        <f t="array" aca="1" ref="BV158" ca="1">AnualidadPensionado(BV$1,$E158,$B158, $D158, Hombres!$A$1:$DW$117, Mujeres!$A$1:$DW$117)</f>
        <v>0</v>
      </c>
      <c r="BW158" s="52" cm="1">
        <f t="array" aca="1" ref="BW158" ca="1">AnualidadPensionado(BW$1,$E158,$B158, $D158, Hombres!$A$1:$DW$117, Mujeres!$A$1:$DW$117)</f>
        <v>0</v>
      </c>
      <c r="BX158" s="52" cm="1">
        <f t="array" aca="1" ref="BX158" ca="1">AnualidadPensionado(BX$1,$E158,$B158, $D158, Hombres!$A$1:$DW$117, Mujeres!$A$1:$DW$117)</f>
        <v>0</v>
      </c>
      <c r="BY158" s="52" cm="1">
        <f t="array" aca="1" ref="BY158" ca="1">AnualidadPensionado(BY$1,$E158,$B158, $D158, Hombres!$A$1:$DW$117, Mujeres!$A$1:$DW$117)</f>
        <v>0</v>
      </c>
      <c r="BZ158" s="52" cm="1">
        <f t="array" aca="1" ref="BZ158" ca="1">AnualidadPensionado(BZ$1,$E158,$B158, $D158, Hombres!$A$1:$DW$117, Mujeres!$A$1:$DW$117)</f>
        <v>0</v>
      </c>
      <c r="CA158" s="52" cm="1">
        <f t="array" aca="1" ref="CA158" ca="1">AnualidadPensionado(CA$1,$E158,$B158, $D158, Hombres!$A$1:$DW$117, Mujeres!$A$1:$DW$117)</f>
        <v>0</v>
      </c>
      <c r="CB158" s="52" cm="1">
        <f t="array" aca="1" ref="CB158" ca="1">AnualidadPensionado(CB$1,$E158,$B158, $D158, Hombres!$A$1:$DW$117, Mujeres!$A$1:$DW$117)</f>
        <v>0</v>
      </c>
      <c r="CC158" s="52" cm="1">
        <f t="array" aca="1" ref="CC158" ca="1">AnualidadPensionado(CC$1,$E158,$B158, $D158, Hombres!$A$1:$DW$117, Mujeres!$A$1:$DW$117)</f>
        <v>0</v>
      </c>
      <c r="CD158" s="52" cm="1">
        <f t="array" aca="1" ref="CD158" ca="1">AnualidadPensionado(CD$1,$E158,$B158, $D158, Hombres!$A$1:$DW$117, Mujeres!$A$1:$DW$117)</f>
        <v>0</v>
      </c>
      <c r="CE158" s="52" cm="1">
        <f t="array" aca="1" ref="CE158" ca="1">AnualidadPensionado(CE$1,$E158,$B158, $D158, Hombres!$A$1:$DW$117, Mujeres!$A$1:$DW$117)</f>
        <v>0</v>
      </c>
      <c r="CF158" s="52" cm="1">
        <f t="array" aca="1" ref="CF158" ca="1">AnualidadPensionado(CF$1,$E158,$B158, $D158, Hombres!$A$1:$DW$117, Mujeres!$A$1:$DW$117)</f>
        <v>0</v>
      </c>
      <c r="CG158" s="52" cm="1">
        <f t="array" aca="1" ref="CG158" ca="1">AnualidadPensionado(CG$1,$E158,$B158, $D158, Hombres!$A$1:$DW$117, Mujeres!$A$1:$DW$117)</f>
        <v>0</v>
      </c>
      <c r="CH158" s="52" cm="1">
        <f t="array" aca="1" ref="CH158" ca="1">AnualidadPensionado(CH$1,$E158,$B158, $D158, Hombres!$A$1:$DW$117, Mujeres!$A$1:$DW$117)</f>
        <v>0</v>
      </c>
      <c r="CI158" s="52" cm="1">
        <f t="array" aca="1" ref="CI158" ca="1">AnualidadPensionado(CI$1,$E158,$B158, $D158, Hombres!$A$1:$DW$117, Mujeres!$A$1:$DW$117)</f>
        <v>0</v>
      </c>
      <c r="CJ158" s="52" cm="1">
        <f t="array" aca="1" ref="CJ158" ca="1">AnualidadPensionado(CJ$1,$E158,$B158, $D158, Hombres!$A$1:$DW$117, Mujeres!$A$1:$DW$117)</f>
        <v>0</v>
      </c>
      <c r="CK158" s="52" cm="1">
        <f t="array" aca="1" ref="CK158" ca="1">AnualidadPensionado(CK$1,$E158,$B158, $D158, Hombres!$A$1:$DW$117, Mujeres!$A$1:$DW$117)</f>
        <v>0</v>
      </c>
      <c r="CL158" s="52" cm="1">
        <f t="array" aca="1" ref="CL158" ca="1">AnualidadPensionado(CL$1,$E158,$B158, $D158, Hombres!$A$1:$DW$117, Mujeres!$A$1:$DW$117)</f>
        <v>0</v>
      </c>
      <c r="CM158" s="52" cm="1">
        <f t="array" aca="1" ref="CM158" ca="1">AnualidadPensionado(CM$1,$E158,$B158, $D158, Hombres!$A$1:$DW$117, Mujeres!$A$1:$DW$117)</f>
        <v>0</v>
      </c>
      <c r="CN158" s="52" cm="1">
        <f t="array" aca="1" ref="CN158" ca="1">AnualidadPensionado(CN$1,$E158,$B158, $D158, Hombres!$A$1:$DW$117, Mujeres!$A$1:$DW$117)</f>
        <v>0</v>
      </c>
      <c r="CO158" s="52" cm="1">
        <f t="array" aca="1" ref="CO158" ca="1">AnualidadPensionado(CO$1,$E158,$B158, $D158, Hombres!$A$1:$DW$117, Mujeres!$A$1:$DW$117)</f>
        <v>0</v>
      </c>
      <c r="CP158" s="52" cm="1">
        <f t="array" aca="1" ref="CP158" ca="1">AnualidadPensionado(CP$1,$E158,$B158, $D158, Hombres!$A$1:$DW$117, Mujeres!$A$1:$DW$117)</f>
        <v>0</v>
      </c>
      <c r="CQ158" s="52" cm="1">
        <f t="array" aca="1" ref="CQ158" ca="1">AnualidadPensionado(CQ$1,$E158,$B158, $D158, Hombres!$A$1:$DW$117, Mujeres!$A$1:$DW$117)</f>
        <v>0</v>
      </c>
      <c r="CR158" s="52" cm="1">
        <f t="array" aca="1" ref="CR158" ca="1">AnualidadPensionado(CR$1,$E158,$B158, $D158, Hombres!$A$1:$DW$117, Mujeres!$A$1:$DW$117)</f>
        <v>0</v>
      </c>
      <c r="CS158" s="52" cm="1">
        <f t="array" aca="1" ref="CS158" ca="1">AnualidadPensionado(CS$1,$E158,$B158, $D158, Hombres!$A$1:$DW$117, Mujeres!$A$1:$DW$117)</f>
        <v>0</v>
      </c>
      <c r="CT158" s="52" cm="1">
        <f t="array" aca="1" ref="CT158" ca="1">AnualidadPensionado(CT$1,$E158,$B158, $D158, Hombres!$A$1:$DW$117, Mujeres!$A$1:$DW$117)</f>
        <v>0</v>
      </c>
      <c r="CU158" s="52" cm="1">
        <f t="array" aca="1" ref="CU158" ca="1">AnualidadPensionado(CU$1,$E158,$B158, $D158, Hombres!$A$1:$DW$117, Mujeres!$A$1:$DW$117)</f>
        <v>0</v>
      </c>
      <c r="CV158" s="52" cm="1">
        <f t="array" aca="1" ref="CV158" ca="1">AnualidadPensionado(CV$1,$E158,$B158, $D158, Hombres!$A$1:$DW$117, Mujeres!$A$1:$DW$117)</f>
        <v>0</v>
      </c>
      <c r="CW158" s="52" cm="1">
        <f t="array" aca="1" ref="CW158" ca="1">AnualidadPensionado(CW$1,$E158,$B158, $D158, Hombres!$A$1:$DW$117, Mujeres!$A$1:$DW$117)</f>
        <v>0</v>
      </c>
      <c r="CX158" s="52" cm="1">
        <f t="array" aca="1" ref="CX158" ca="1">AnualidadPensionado(CX$1,$E158,$B158, $D158, Hombres!$A$1:$DW$117, Mujeres!$A$1:$DW$117)</f>
        <v>0</v>
      </c>
      <c r="CY158" s="52" cm="1">
        <f t="array" aca="1" ref="CY158" ca="1">AnualidadPensionado(CY$1,$E158,$B158, $D158, Hombres!$A$1:$DW$117, Mujeres!$A$1:$DW$117)</f>
        <v>0</v>
      </c>
      <c r="DB158" s="25"/>
      <c r="DC158" s="52" cm="1">
        <f t="array" aca="1" ref="DC158" ca="1">beneficio_muerte_individual_pensionado(DC$1,$E158,$B158, Hombres!$A$1:$DW$117, Mujeres!$A$1:$DW$117)</f>
        <v>0</v>
      </c>
      <c r="DD158" s="52" cm="1">
        <f t="array" aca="1" ref="DD158" ca="1">beneficio_muerte_individual_pensionado(DD$1,$E158,$B158, Hombres!$A$1:$DW$117, Mujeres!$A$1:$DW$117)</f>
        <v>35406.9</v>
      </c>
      <c r="DE158" s="52" cm="1">
        <f t="array" aca="1" ref="DE158" ca="1">beneficio_muerte_individual_pensionado(DE$1,$E158,$B158, Hombres!$A$1:$DW$117, Mujeres!$A$1:$DW$117)</f>
        <v>37590.685183740003</v>
      </c>
      <c r="DF158" s="52" cm="1">
        <f t="array" aca="1" ref="DF158" ca="1">beneficio_muerte_individual_pensionado(DF$1,$E158,$B158, Hombres!$A$1:$DW$117, Mujeres!$A$1:$DW$117)</f>
        <v>39655.763364911887</v>
      </c>
      <c r="DG158" s="52" cm="1">
        <f t="array" aca="1" ref="DG158" ca="1">beneficio_muerte_individual_pensionado(DG$1,$E158,$B158, Hombres!$A$1:$DW$117, Mujeres!$A$1:$DW$117)</f>
        <v>41553.6488451529</v>
      </c>
      <c r="DH158" s="52" cm="1">
        <f t="array" aca="1" ref="DH158" ca="1">beneficio_muerte_individual_pensionado(DH$1,$E158,$B158, Hombres!$A$1:$DW$117, Mujeres!$A$1:$DW$117)</f>
        <v>43567.752813649131</v>
      </c>
      <c r="DI158" s="52" cm="1">
        <f t="array" aca="1" ref="DI158" ca="1">beneficio_muerte_individual_pensionado(DI$1,$E158,$B158, Hombres!$A$1:$DW$117, Mujeres!$A$1:$DW$117)</f>
        <v>46071.905745146876</v>
      </c>
      <c r="DJ158" s="52" cm="1">
        <f t="array" aca="1" ref="DJ158" ca="1">beneficio_muerte_individual_pensionado(DJ$1,$E158,$B158, Hombres!$A$1:$DW$117, Mujeres!$A$1:$DW$117)</f>
        <v>49323.232571310255</v>
      </c>
      <c r="DK158" s="52" cm="1">
        <f t="array" aca="1" ref="DK158" ca="1">beneficio_muerte_individual_pensionado(DK$1,$E158,$B158, Hombres!$A$1:$DW$117, Mujeres!$A$1:$DW$117)</f>
        <v>53331.211495039104</v>
      </c>
      <c r="DL158" s="52" cm="1">
        <f t="array" aca="1" ref="DL158" ca="1">beneficio_muerte_individual_pensionado(DL$1,$E158,$B158, Hombres!$A$1:$DW$117, Mujeres!$A$1:$DW$117)</f>
        <v>57902.98652550613</v>
      </c>
      <c r="DM158" s="52" cm="1">
        <f t="array" aca="1" ref="DM158" ca="1">beneficio_muerte_individual_pensionado(DM$1,$E158,$B158, Hombres!$A$1:$DW$117, Mujeres!$A$1:$DW$117)</f>
        <v>62711.810251903778</v>
      </c>
      <c r="DN158" s="52" cm="1">
        <f t="array" aca="1" ref="DN158" ca="1">beneficio_muerte_individual_pensionado(DN$1,$E158,$B158, Hombres!$A$1:$DW$117, Mujeres!$A$1:$DW$117)</f>
        <v>67318.500447447266</v>
      </c>
      <c r="DO158" s="52" cm="1">
        <f t="array" aca="1" ref="DO158" ca="1">beneficio_muerte_individual_pensionado(DO$1,$E158,$B158, Hombres!$A$1:$DW$117, Mujeres!$A$1:$DW$117)</f>
        <v>71502.10352842955</v>
      </c>
      <c r="DP158" s="52" cm="1">
        <f t="array" aca="1" ref="DP158" ca="1">beneficio_muerte_individual_pensionado(DP$1,$E158,$B158, Hombres!$A$1:$DW$117, Mujeres!$A$1:$DW$117)</f>
        <v>75285.377204278135</v>
      </c>
      <c r="DQ158" s="52" cm="1">
        <f t="array" aca="1" ref="DQ158" ca="1">beneficio_muerte_individual_pensionado(DQ$1,$E158,$B158, Hombres!$A$1:$DW$117, Mujeres!$A$1:$DW$117)</f>
        <v>78749.075626941762</v>
      </c>
      <c r="DR158" s="52" cm="1">
        <f t="array" aca="1" ref="DR158" ca="1">beneficio_muerte_individual_pensionado(DR$1,$E158,$B158, Hombres!$A$1:$DW$117, Mujeres!$A$1:$DW$117)</f>
        <v>82096.274071828724</v>
      </c>
      <c r="DS158" s="52" cm="1">
        <f t="array" aca="1" ref="DS158" ca="1">beneficio_muerte_individual_pensionado(DS$1,$E158,$B158, Hombres!$A$1:$DW$117, Mujeres!$A$1:$DW$117)</f>
        <v>88961.69907424401</v>
      </c>
      <c r="DT158" s="52" cm="1">
        <f t="array" aca="1" ref="DT158" ca="1">beneficio_muerte_individual_pensionado(DT$1,$E158,$B158, Hombres!$A$1:$DW$117, Mujeres!$A$1:$DW$117)</f>
        <v>92908.848039068005</v>
      </c>
      <c r="DU158" s="52" cm="1">
        <f t="array" aca="1" ref="DU158" ca="1">beneficio_muerte_individual_pensionado(DU$1,$E158,$B158, Hombres!$A$1:$DW$117, Mujeres!$A$1:$DW$117)</f>
        <v>96714.546120586907</v>
      </c>
      <c r="DV158" s="52" cm="1">
        <f t="array" aca="1" ref="DV158" ca="1">beneficio_muerte_individual_pensionado(DV$1,$E158,$B158, Hombres!$A$1:$DW$117, Mujeres!$A$1:$DW$117)</f>
        <v>100277.59896661283</v>
      </c>
      <c r="DW158" s="52" cm="1">
        <f t="array" aca="1" ref="DW158" ca="1">beneficio_muerte_individual_pensionado(DW$1,$E158,$B158, Hombres!$A$1:$DW$117, Mujeres!$A$1:$DW$117)</f>
        <v>103504.06853917727</v>
      </c>
      <c r="DX158" s="52" cm="1">
        <f t="array" aca="1" ref="DX158" ca="1">beneficio_muerte_individual_pensionado(DX$1,$E158,$B158, Hombres!$A$1:$DW$117, Mujeres!$A$1:$DW$117)</f>
        <v>106327.53111608408</v>
      </c>
      <c r="DY158" s="52" cm="1">
        <f t="array" aca="1" ref="DY158" ca="1">beneficio_muerte_individual_pensionado(DY$1,$E158,$B158, Hombres!$A$1:$DW$117, Mujeres!$A$1:$DW$117)</f>
        <v>108729.80045938774</v>
      </c>
      <c r="DZ158" s="52" cm="1">
        <f t="array" aca="1" ref="DZ158" ca="1">beneficio_muerte_individual_pensionado(DZ$1,$E158,$B158, Hombres!$A$1:$DW$117, Mujeres!$A$1:$DW$117)</f>
        <v>110611.65142267969</v>
      </c>
      <c r="EA158" s="52" cm="1">
        <f t="array" aca="1" ref="EA158" ca="1">beneficio_muerte_individual_pensionado(EA$1,$E158,$B158, Hombres!$A$1:$DW$117, Mujeres!$A$1:$DW$117)</f>
        <v>111767.55967111405</v>
      </c>
      <c r="EB158" s="52" cm="1">
        <f t="array" aca="1" ref="EB158" ca="1">beneficio_muerte_individual_pensionado(EB$1,$E158,$B158, Hombres!$A$1:$DW$117, Mujeres!$A$1:$DW$117)</f>
        <v>112019.02771217104</v>
      </c>
      <c r="EC158" s="52" cm="1">
        <f t="array" aca="1" ref="EC158" ca="1">beneficio_muerte_individual_pensionado(EC$1,$E158,$B158, Hombres!$A$1:$DW$117, Mujeres!$A$1:$DW$117)</f>
        <v>111289.83255953521</v>
      </c>
      <c r="ED158" s="52" cm="1">
        <f t="array" aca="1" ref="ED158" ca="1">beneficio_muerte_individual_pensionado(ED$1,$E158,$B158, Hombres!$A$1:$DW$117, Mujeres!$A$1:$DW$117)</f>
        <v>109552.95450017699</v>
      </c>
      <c r="EE158" s="52" cm="1">
        <f t="array" aca="1" ref="EE158" ca="1">beneficio_muerte_individual_pensionado(EE$1,$E158,$B158, Hombres!$A$1:$DW$117, Mujeres!$A$1:$DW$117)</f>
        <v>106741.28732567503</v>
      </c>
      <c r="EF158" s="52" cm="1">
        <f t="array" aca="1" ref="EF158" ca="1">beneficio_muerte_individual_pensionado(EF$1,$E158,$B158, Hombres!$A$1:$DW$117, Mujeres!$A$1:$DW$117)</f>
        <v>102741.54915442024</v>
      </c>
      <c r="EG158" s="52" cm="1">
        <f t="array" aca="1" ref="EG158" ca="1">beneficio_muerte_individual_pensionado(EG$1,$E158,$B158, Hombres!$A$1:$DW$117, Mujeres!$A$1:$DW$117)</f>
        <v>97528.749381835878</v>
      </c>
      <c r="EH158" s="52" cm="1">
        <f t="array" aca="1" ref="EH158" ca="1">beneficio_muerte_individual_pensionado(EH$1,$E158,$B158, Hombres!$A$1:$DW$117, Mujeres!$A$1:$DW$117)</f>
        <v>91211.673023317169</v>
      </c>
      <c r="EI158" s="52" cm="1">
        <f t="array" aca="1" ref="EI158" ca="1">beneficio_muerte_individual_pensionado(EI$1,$E158,$B158, Hombres!$A$1:$DW$117, Mujeres!$A$1:$DW$117)</f>
        <v>83951.769977515607</v>
      </c>
      <c r="EJ158" s="52" cm="1">
        <f t="array" aca="1" ref="EJ158" ca="1">beneficio_muerte_individual_pensionado(EJ$1,$E158,$B158, Hombres!$A$1:$DW$117, Mujeres!$A$1:$DW$117)</f>
        <v>75908.154080133463</v>
      </c>
      <c r="EK158" s="52" cm="1">
        <f t="array" aca="1" ref="EK158" ca="1">beneficio_muerte_individual_pensionado(EK$1,$E158,$B158, Hombres!$A$1:$DW$117, Mujeres!$A$1:$DW$117)</f>
        <v>67246.373339575279</v>
      </c>
      <c r="EL158" s="52" cm="1">
        <f t="array" aca="1" ref="EL158" ca="1">beneficio_muerte_individual_pensionado(EL$1,$E158,$B158, Hombres!$A$1:$DW$117, Mujeres!$A$1:$DW$117)</f>
        <v>58211.241440887643</v>
      </c>
      <c r="EM158" s="52" cm="1">
        <f t="array" aca="1" ref="EM158" ca="1">beneficio_muerte_individual_pensionado(EM$1,$E158,$B158, Hombres!$A$1:$DW$117, Mujeres!$A$1:$DW$117)</f>
        <v>49126.943430273634</v>
      </c>
      <c r="EN158" s="52" cm="1">
        <f t="array" aca="1" ref="EN158" ca="1">beneficio_muerte_individual_pensionado(EN$1,$E158,$B158, Hombres!$A$1:$DW$117, Mujeres!$A$1:$DW$117)</f>
        <v>40322.22622846828</v>
      </c>
      <c r="EO158" s="52" cm="1">
        <f t="array" aca="1" ref="EO158" ca="1">beneficio_muerte_individual_pensionado(EO$1,$E158,$B158, Hombres!$A$1:$DW$117, Mujeres!$A$1:$DW$117)</f>
        <v>32082.443904790165</v>
      </c>
      <c r="EP158" s="52" cm="1">
        <f t="array" aca="1" ref="EP158" ca="1">beneficio_muerte_individual_pensionado(EP$1,$E158,$B158, Hombres!$A$1:$DW$117, Mujeres!$A$1:$DW$117)</f>
        <v>24641.500718959909</v>
      </c>
      <c r="EQ158" s="52" cm="1">
        <f t="array" aca="1" ref="EQ158" ca="1">beneficio_muerte_individual_pensionado(EQ$1,$E158,$B158, Hombres!$A$1:$DW$117, Mujeres!$A$1:$DW$117)</f>
        <v>18188.108435638758</v>
      </c>
      <c r="ER158" s="52" cm="1">
        <f t="array" aca="1" ref="ER158" ca="1">beneficio_muerte_individual_pensionado(ER$1,$E158,$B158, Hombres!$A$1:$DW$117, Mujeres!$A$1:$DW$117)</f>
        <v>12842.945903380907</v>
      </c>
      <c r="ES158" s="52" cm="1">
        <f t="array" aca="1" ref="ES158" ca="1">beneficio_muerte_individual_pensionado(ES$1,$E158,$B158, Hombres!$A$1:$DW$117, Mujeres!$A$1:$DW$117)</f>
        <v>8631.4813106030597</v>
      </c>
      <c r="ET158" s="52" cm="1">
        <f t="array" aca="1" ref="ET158" ca="1">beneficio_muerte_individual_pensionado(ET$1,$E158,$B158, Hombres!$A$1:$DW$117, Mujeres!$A$1:$DW$117)</f>
        <v>5486.7893527084088</v>
      </c>
      <c r="EU158" s="52" cm="1">
        <f t="array" aca="1" ref="EU158" ca="1">beneficio_muerte_individual_pensionado(EU$1,$E158,$B158, Hombres!$A$1:$DW$117, Mujeres!$A$1:$DW$117)</f>
        <v>3273.5767950662894</v>
      </c>
      <c r="EV158" s="52" cm="1">
        <f t="array" aca="1" ref="EV158" ca="1">beneficio_muerte_individual_pensionado(EV$1,$E158,$B158, Hombres!$A$1:$DW$117, Mujeres!$A$1:$DW$117)</f>
        <v>1817.0875420765337</v>
      </c>
      <c r="EW158" s="52" cm="1">
        <f t="array" aca="1" ref="EW158" ca="1">beneficio_muerte_individual_pensionado(EW$1,$E158,$B158, Hombres!$A$1:$DW$117, Mujeres!$A$1:$DW$117)</f>
        <v>929.07899228853375</v>
      </c>
      <c r="EX158" s="52" cm="1">
        <f t="array" aca="1" ref="EX158" ca="1">beneficio_muerte_individual_pensionado(EX$1,$E158,$B158, Hombres!$A$1:$DW$117, Mujeres!$A$1:$DW$117)</f>
        <v>432.37723779752713</v>
      </c>
      <c r="EY158" s="52" cm="1">
        <f t="array" aca="1" ref="EY158" ca="1">beneficio_muerte_individual_pensionado(EY$1,$E158,$B158, Hombres!$A$1:$DW$117, Mujeres!$A$1:$DW$117)</f>
        <v>180.41088018579202</v>
      </c>
      <c r="EZ158" s="52" cm="1">
        <f t="array" aca="1" ref="EZ158" ca="1">beneficio_muerte_individual_pensionado(EZ$1,$E158,$B158, Hombres!$A$1:$DW$117, Mujeres!$A$1:$DW$117)</f>
        <v>66.197169806197991</v>
      </c>
      <c r="FA158" s="52" cm="1">
        <f t="array" aca="1" ref="FA158" ca="1">beneficio_muerte_individual_pensionado(FA$1,$E158,$B158, Hombres!$A$1:$DW$117, Mujeres!$A$1:$DW$117)</f>
        <v>20.827383843335795</v>
      </c>
      <c r="FB158" s="52" cm="1">
        <f t="array" aca="1" ref="FB158" ca="1">beneficio_muerte_individual_pensionado(FB$1,$E158,$B158, Hombres!$A$1:$DW$117, Mujeres!$A$1:$DW$117)</f>
        <v>6.7307142845585215</v>
      </c>
      <c r="FC158" s="52" cm="1">
        <f t="array" aca="1" ref="FC158" ca="1">beneficio_muerte_individual_pensionado(FC$1,$E158,$B158, Hombres!$A$1:$DW$117, Mujeres!$A$1:$DW$117)</f>
        <v>0</v>
      </c>
      <c r="FD158" s="52" cm="1">
        <f t="array" aca="1" ref="FD158" ca="1">beneficio_muerte_individual_pensionado(FD$1,$E158,$B158, Hombres!$A$1:$DW$117, Mujeres!$A$1:$DW$117)</f>
        <v>0</v>
      </c>
      <c r="FE158" s="52" cm="1">
        <f t="array" aca="1" ref="FE158" ca="1">beneficio_muerte_individual_pensionado(FE$1,$E158,$B158, Hombres!$A$1:$DW$117, Mujeres!$A$1:$DW$117)</f>
        <v>0</v>
      </c>
      <c r="FF158" s="52" cm="1">
        <f t="array" aca="1" ref="FF158" ca="1">beneficio_muerte_individual_pensionado(FF$1,$E158,$B158, Hombres!$A$1:$DW$117, Mujeres!$A$1:$DW$117)</f>
        <v>0</v>
      </c>
      <c r="FG158" s="52" cm="1">
        <f t="array" aca="1" ref="FG158" ca="1">beneficio_muerte_individual_pensionado(FG$1,$E158,$B158, Hombres!$A$1:$DW$117, Mujeres!$A$1:$DW$117)</f>
        <v>0</v>
      </c>
      <c r="FH158" s="52" cm="1">
        <f t="array" aca="1" ref="FH158" ca="1">beneficio_muerte_individual_pensionado(FH$1,$E158,$B158, Hombres!$A$1:$DW$117, Mujeres!$A$1:$DW$117)</f>
        <v>0</v>
      </c>
      <c r="FI158" s="52" cm="1">
        <f t="array" aca="1" ref="FI158" ca="1">beneficio_muerte_individual_pensionado(FI$1,$E158,$B158, Hombres!$A$1:$DW$117, Mujeres!$A$1:$DW$117)</f>
        <v>0</v>
      </c>
      <c r="FJ158" s="52" cm="1">
        <f t="array" aca="1" ref="FJ158" ca="1">beneficio_muerte_individual_pensionado(FJ$1,$E158,$B158, Hombres!$A$1:$DW$117, Mujeres!$A$1:$DW$117)</f>
        <v>0</v>
      </c>
      <c r="FK158" s="52" cm="1">
        <f t="array" aca="1" ref="FK158" ca="1">beneficio_muerte_individual_pensionado(FK$1,$E158,$B158, Hombres!$A$1:$DW$117, Mujeres!$A$1:$DW$117)</f>
        <v>0</v>
      </c>
      <c r="FL158" s="52" cm="1">
        <f t="array" aca="1" ref="FL158" ca="1">beneficio_muerte_individual_pensionado(FL$1,$E158,$B158, Hombres!$A$1:$DW$117, Mujeres!$A$1:$DW$117)</f>
        <v>0</v>
      </c>
      <c r="FM158" s="52" cm="1">
        <f t="array" aca="1" ref="FM158" ca="1">beneficio_muerte_individual_pensionado(FM$1,$E158,$B158, Hombres!$A$1:$DW$117, Mujeres!$A$1:$DW$117)</f>
        <v>0</v>
      </c>
      <c r="FN158" s="52" cm="1">
        <f t="array" aca="1" ref="FN158" ca="1">beneficio_muerte_individual_pensionado(FN$1,$E158,$B158, Hombres!$A$1:$DW$117, Mujeres!$A$1:$DW$117)</f>
        <v>0</v>
      </c>
      <c r="FO158" s="52" cm="1">
        <f t="array" aca="1" ref="FO158" ca="1">beneficio_muerte_individual_pensionado(FO$1,$E158,$B158, Hombres!$A$1:$DW$117, Mujeres!$A$1:$DW$117)</f>
        <v>0</v>
      </c>
      <c r="FP158" s="52" cm="1">
        <f t="array" aca="1" ref="FP158" ca="1">beneficio_muerte_individual_pensionado(FP$1,$E158,$B158, Hombres!$A$1:$DW$117, Mujeres!$A$1:$DW$117)</f>
        <v>0</v>
      </c>
      <c r="FQ158" s="52" cm="1">
        <f t="array" aca="1" ref="FQ158" ca="1">beneficio_muerte_individual_pensionado(FQ$1,$E158,$B158, Hombres!$A$1:$DW$117, Mujeres!$A$1:$DW$117)</f>
        <v>0</v>
      </c>
      <c r="FR158" s="52" cm="1">
        <f t="array" aca="1" ref="FR158" ca="1">beneficio_muerte_individual_pensionado(FR$1,$E158,$B158, Hombres!$A$1:$DW$117, Mujeres!$A$1:$DW$117)</f>
        <v>0</v>
      </c>
      <c r="FS158" s="52" cm="1">
        <f t="array" aca="1" ref="FS158" ca="1">beneficio_muerte_individual_pensionado(FS$1,$E158,$B158, Hombres!$A$1:$DW$117, Mujeres!$A$1:$DW$117)</f>
        <v>0</v>
      </c>
      <c r="FT158" s="52" cm="1">
        <f t="array" aca="1" ref="FT158" ca="1">beneficio_muerte_individual_pensionado(FT$1,$E158,$B158, Hombres!$A$1:$DW$117, Mujeres!$A$1:$DW$117)</f>
        <v>0</v>
      </c>
      <c r="FU158" s="52" cm="1">
        <f t="array" aca="1" ref="FU158" ca="1">beneficio_muerte_individual_pensionado(FU$1,$E158,$B158, Hombres!$A$1:$DW$117, Mujeres!$A$1:$DW$117)</f>
        <v>0</v>
      </c>
      <c r="FV158" s="52" cm="1">
        <f t="array" aca="1" ref="FV158" ca="1">beneficio_muerte_individual_pensionado(FV$1,$E158,$B158, Hombres!$A$1:$DW$117, Mujeres!$A$1:$DW$117)</f>
        <v>0</v>
      </c>
      <c r="FW158" s="52" cm="1">
        <f t="array" aca="1" ref="FW158" ca="1">beneficio_muerte_individual_pensionado(FW$1,$E158,$B158, Hombres!$A$1:$DW$117, Mujeres!$A$1:$DW$117)</f>
        <v>0</v>
      </c>
      <c r="FX158" s="52" cm="1">
        <f t="array" aca="1" ref="FX158" ca="1">beneficio_muerte_individual_pensionado(FX$1,$E158,$B158, Hombres!$A$1:$DW$117, Mujeres!$A$1:$DW$117)</f>
        <v>0</v>
      </c>
      <c r="FY158" s="52" cm="1">
        <f t="array" aca="1" ref="FY158" ca="1">beneficio_muerte_individual_pensionado(FY$1,$E158,$B158, Hombres!$A$1:$DW$117, Mujeres!$A$1:$DW$117)</f>
        <v>0</v>
      </c>
      <c r="FZ158" s="52" cm="1">
        <f t="array" aca="1" ref="FZ158" ca="1">beneficio_muerte_individual_pensionado(FZ$1,$E158,$B158, Hombres!$A$1:$DW$117, Mujeres!$A$1:$DW$117)</f>
        <v>0</v>
      </c>
      <c r="GA158" s="52" cm="1">
        <f t="array" aca="1" ref="GA158" ca="1">beneficio_muerte_individual_pensionado(GA$1,$E158,$B158, Hombres!$A$1:$DW$117, Mujeres!$A$1:$DW$117)</f>
        <v>0</v>
      </c>
      <c r="GB158" s="52" cm="1">
        <f t="array" aca="1" ref="GB158" ca="1">beneficio_muerte_individual_pensionado(GB$1,$E158,$B158, Hombres!$A$1:$DW$117, Mujeres!$A$1:$DW$117)</f>
        <v>0</v>
      </c>
      <c r="GC158" s="52" cm="1">
        <f t="array" aca="1" ref="GC158" ca="1">beneficio_muerte_individual_pensionado(GC$1,$E158,$B158, Hombres!$A$1:$DW$117, Mujeres!$A$1:$DW$117)</f>
        <v>0</v>
      </c>
      <c r="GD158" s="52" cm="1">
        <f t="array" aca="1" ref="GD158" ca="1">beneficio_muerte_individual_pensionado(GD$1,$E158,$B158, Hombres!$A$1:$DW$117, Mujeres!$A$1:$DW$117)</f>
        <v>0</v>
      </c>
      <c r="GE158" s="52" cm="1">
        <f t="array" aca="1" ref="GE158" ca="1">beneficio_muerte_individual_pensionado(GE$1,$E158,$B158, Hombres!$A$1:$DW$117, Mujeres!$A$1:$DW$117)</f>
        <v>0</v>
      </c>
      <c r="GF158" s="52" cm="1">
        <f t="array" aca="1" ref="GF158" ca="1">beneficio_muerte_individual_pensionado(GF$1,$E158,$B158, Hombres!$A$1:$DW$117, Mujeres!$A$1:$DW$117)</f>
        <v>0</v>
      </c>
      <c r="GG158" s="52" cm="1">
        <f t="array" aca="1" ref="GG158" ca="1">beneficio_muerte_individual_pensionado(GG$1,$E158,$B158, Hombres!$A$1:$DW$117, Mujeres!$A$1:$DW$117)</f>
        <v>0</v>
      </c>
      <c r="GH158" s="52" cm="1">
        <f t="array" aca="1" ref="GH158" ca="1">beneficio_muerte_individual_pensionado(GH$1,$E158,$B158, Hombres!$A$1:$DW$117, Mujeres!$A$1:$DW$117)</f>
        <v>0</v>
      </c>
      <c r="GI158" s="52" cm="1">
        <f t="array" aca="1" ref="GI158" ca="1">beneficio_muerte_individual_pensionado(GI$1,$E158,$B158, Hombres!$A$1:$DW$117, Mujeres!$A$1:$DW$117)</f>
        <v>0</v>
      </c>
      <c r="GJ158" s="52" cm="1">
        <f t="array" aca="1" ref="GJ158" ca="1">beneficio_muerte_individual_pensionado(GJ$1,$E158,$B158, Hombres!$A$1:$DW$117, Mujeres!$A$1:$DW$117)</f>
        <v>0</v>
      </c>
      <c r="GK158" s="52" cm="1">
        <f t="array" aca="1" ref="GK158" ca="1">beneficio_muerte_individual_pensionado(GK$1,$E158,$B158, Hombres!$A$1:$DW$117, Mujeres!$A$1:$DW$117)</f>
        <v>0</v>
      </c>
      <c r="GL158" s="52" cm="1">
        <f t="array" aca="1" ref="GL158" ca="1">beneficio_muerte_individual_pensionado(GL$1,$E158,$B158, Hombres!$A$1:$DW$117, Mujeres!$A$1:$DW$117)</f>
        <v>0</v>
      </c>
      <c r="GM158" s="52" cm="1">
        <f t="array" aca="1" ref="GM158" ca="1">beneficio_muerte_individual_pensionado(GM$1,$E158,$B158, Hombres!$A$1:$DW$117, Mujeres!$A$1:$DW$117)</f>
        <v>0</v>
      </c>
      <c r="GN158" s="52" cm="1">
        <f t="array" aca="1" ref="GN158" ca="1">beneficio_muerte_individual_pensionado(GN$1,$E158,$B158, Hombres!$A$1:$DW$117, Mujeres!$A$1:$DW$117)</f>
        <v>0</v>
      </c>
      <c r="GO158" s="52" cm="1">
        <f t="array" aca="1" ref="GO158" ca="1">beneficio_muerte_individual_pensionado(GO$1,$E158,$B158, Hombres!$A$1:$DW$117, Mujeres!$A$1:$DW$117)</f>
        <v>0</v>
      </c>
      <c r="GP158" s="52" cm="1">
        <f t="array" aca="1" ref="GP158" ca="1">beneficio_muerte_individual_pensionado(GP$1,$E158,$B158, Hombres!$A$1:$DW$117, Mujeres!$A$1:$DW$117)</f>
        <v>0</v>
      </c>
      <c r="GQ158" s="52" cm="1">
        <f t="array" aca="1" ref="GQ158" ca="1">beneficio_muerte_individual_pensionado(GQ$1,$E158,$B158, Hombres!$A$1:$DW$117, Mujeres!$A$1:$DW$117)</f>
        <v>0</v>
      </c>
      <c r="GR158" s="52" cm="1">
        <f t="array" aca="1" ref="GR158" ca="1">beneficio_muerte_individual_pensionado(GR$1,$E158,$B158, Hombres!$A$1:$DW$117, Mujeres!$A$1:$DW$117)</f>
        <v>0</v>
      </c>
      <c r="GS158" s="52" cm="1">
        <f t="array" aca="1" ref="GS158" ca="1">beneficio_muerte_individual_pensionado(GS$1,$E158,$B158, Hombres!$A$1:$DW$117, Mujeres!$A$1:$DW$117)</f>
        <v>0</v>
      </c>
      <c r="GT158" s="52" cm="1">
        <f t="array" aca="1" ref="GT158" ca="1">beneficio_muerte_individual_pensionado(GT$1,$E158,$B158, Hombres!$A$1:$DW$117, Mujeres!$A$1:$DW$117)</f>
        <v>0</v>
      </c>
    </row>
    <row r="159" spans="1:202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5"/>
      <c r="H159" s="52" cm="1">
        <f t="array" aca="1" ref="H159" ca="1">AnualidadPensionado(H$1,$E159,$B159, $D159, Hombres!$A$1:$DW$117, Mujeres!$A$1:$DW$117)</f>
        <v>0</v>
      </c>
      <c r="I159" s="52" cm="1">
        <f t="array" aca="1" ref="I159" ca="1">AnualidadPensionado(I$1,$E159,$B159, $D159, Hombres!$A$1:$DW$117, Mujeres!$A$1:$DW$117)</f>
        <v>1125789.6525654779</v>
      </c>
      <c r="J159" s="52" cm="1">
        <f t="array" aca="1" ref="J159" ca="1">AnualidadPensionado(J$1,$E159,$B159, $D159, Hombres!$A$1:$DW$117, Mujeres!$A$1:$DW$117)</f>
        <v>1145456.0945219372</v>
      </c>
      <c r="K159" s="52" cm="1">
        <f t="array" aca="1" ref="K159" ca="1">AnualidadPensionado(K$1,$E159,$B159, $D159, Hombres!$A$1:$DW$117, Mujeres!$A$1:$DW$117)</f>
        <v>1163864.4845985</v>
      </c>
      <c r="L159" s="52" cm="1">
        <f t="array" aca="1" ref="L159" ca="1">AnualidadPensionado(L$1,$E159,$B159, $D159, Hombres!$A$1:$DW$117, Mujeres!$A$1:$DW$117)</f>
        <v>1180815.8554094019</v>
      </c>
      <c r="M159" s="52" cm="1">
        <f t="array" aca="1" ref="M159" ca="1">AnualidadPensionado(M$1,$E159,$B159, $D159, Hombres!$A$1:$DW$117, Mujeres!$A$1:$DW$117)</f>
        <v>1196297.2734910022</v>
      </c>
      <c r="N159" s="52" cm="1">
        <f t="array" aca="1" ref="N159" ca="1">AnualidadPensionado(N$1,$E159,$B159, $D159, Hombres!$A$1:$DW$117, Mujeres!$A$1:$DW$117)</f>
        <v>1210293.3235347783</v>
      </c>
      <c r="O159" s="52" cm="1">
        <f t="array" aca="1" ref="O159" ca="1">AnualidadPensionado(O$1,$E159,$B159, $D159, Hombres!$A$1:$DW$117, Mujeres!$A$1:$DW$117)</f>
        <v>1222560.7779930609</v>
      </c>
      <c r="P159" s="52" cm="1">
        <f t="array" aca="1" ref="P159" ca="1">AnualidadPensionado(P$1,$E159,$B159, $D159, Hombres!$A$1:$DW$117, Mujeres!$A$1:$DW$117)</f>
        <v>1232613.1629565922</v>
      </c>
      <c r="Q159" s="52" cm="1">
        <f t="array" aca="1" ref="Q159" ca="1">AnualidadPensionado(Q$1,$E159,$B159, $D159, Hombres!$A$1:$DW$117, Mujeres!$A$1:$DW$117)</f>
        <v>1239835.3787491352</v>
      </c>
      <c r="R159" s="52" cm="1">
        <f t="array" aca="1" ref="R159" ca="1">AnualidadPensionado(R$1,$E159,$B159, $D159, Hombres!$A$1:$DW$117, Mujeres!$A$1:$DW$117)</f>
        <v>1243640.691412275</v>
      </c>
      <c r="S159" s="52" cm="1">
        <f t="array" aca="1" ref="S159" ca="1">AnualidadPensionado(S$1,$E159,$B159, $D159, Hombres!$A$1:$DW$117, Mujeres!$A$1:$DW$117)</f>
        <v>1242174.1492688188</v>
      </c>
      <c r="T159" s="52" cm="1">
        <f t="array" aca="1" ref="T159" ca="1">AnualidadPensionado(T$1,$E159,$B159, $D159, Hombres!$A$1:$DW$117, Mujeres!$A$1:$DW$117)</f>
        <v>1236555.2527615728</v>
      </c>
      <c r="U159" s="52" cm="1">
        <f t="array" aca="1" ref="U159" ca="1">AnualidadPensionado(U$1,$E159,$B159, $D159, Hombres!$A$1:$DW$117, Mujeres!$A$1:$DW$117)</f>
        <v>1226332.1756497759</v>
      </c>
      <c r="V159" s="52" cm="1">
        <f t="array" aca="1" ref="V159" ca="1">AnualidadPensionado(V$1,$E159,$B159, $D159, Hombres!$A$1:$DW$117, Mujeres!$A$1:$DW$117)</f>
        <v>1211048.9201621597</v>
      </c>
      <c r="W159" s="52" cm="1">
        <f t="array" aca="1" ref="W159" ca="1">AnualidadPensionado(W$1,$E159,$B159, $D159, Hombres!$A$1:$DW$117, Mujeres!$A$1:$DW$117)</f>
        <v>1190327.0799011425</v>
      </c>
      <c r="X159" s="52" cm="1">
        <f t="array" aca="1" ref="X159" ca="1">AnualidadPensionado(X$1,$E159,$B159, $D159, Hombres!$A$1:$DW$117, Mujeres!$A$1:$DW$117)</f>
        <v>1163847.3969732441</v>
      </c>
      <c r="Y159" s="52" cm="1">
        <f t="array" aca="1" ref="Y159" ca="1">AnualidadPensionado(Y$1,$E159,$B159, $D159, Hombres!$A$1:$DW$117, Mujeres!$A$1:$DW$117)</f>
        <v>1131300.0437241944</v>
      </c>
      <c r="Z159" s="52" cm="1">
        <f t="array" aca="1" ref="Z159" ca="1">AnualidadPensionado(Z$1,$E159,$B159, $D159, Hombres!$A$1:$DW$117, Mujeres!$A$1:$DW$117)</f>
        <v>1092411.3716733661</v>
      </c>
      <c r="AA159" s="52" cm="1">
        <f t="array" aca="1" ref="AA159" ca="1">AnualidadPensionado(AA$1,$E159,$B159, $D159, Hombres!$A$1:$DW$117, Mujeres!$A$1:$DW$117)</f>
        <v>1047023.8388776197</v>
      </c>
      <c r="AB159" s="52" cm="1">
        <f t="array" aca="1" ref="AB159" ca="1">AnualidadPensionado(AB$1,$E159,$B159, $D159, Hombres!$A$1:$DW$117, Mujeres!$A$1:$DW$117)</f>
        <v>995198.71045027289</v>
      </c>
      <c r="AC159" s="52" cm="1">
        <f t="array" aca="1" ref="AC159" ca="1">AnualidadPensionado(AC$1,$E159,$B159, $D159, Hombres!$A$1:$DW$117, Mujeres!$A$1:$DW$117)</f>
        <v>937195.6982648999</v>
      </c>
      <c r="AD159" s="52" cm="1">
        <f t="array" aca="1" ref="AD159" ca="1">AnualidadPensionado(AD$1,$E159,$B159, $D159, Hombres!$A$1:$DW$117, Mujeres!$A$1:$DW$117)</f>
        <v>873423.27134600515</v>
      </c>
      <c r="AE159" s="52" cm="1">
        <f t="array" aca="1" ref="AE159" ca="1">AnualidadPensionado(AE$1,$E159,$B159, $D159, Hombres!$A$1:$DW$117, Mujeres!$A$1:$DW$117)</f>
        <v>804461.2853691919</v>
      </c>
      <c r="AF159" s="52" cm="1">
        <f t="array" aca="1" ref="AF159" ca="1">AnualidadPensionado(AF$1,$E159,$B159, $D159, Hombres!$A$1:$DW$117, Mujeres!$A$1:$DW$117)</f>
        <v>731139.90842920926</v>
      </c>
      <c r="AG159" s="52" cm="1">
        <f t="array" aca="1" ref="AG159" ca="1">AnualidadPensionado(AG$1,$E159,$B159, $D159, Hombres!$A$1:$DW$117, Mujeres!$A$1:$DW$117)</f>
        <v>654615.99218664062</v>
      </c>
      <c r="AH159" s="52" cm="1">
        <f t="array" aca="1" ref="AH159" ca="1">AnualidadPensionado(AH$1,$E159,$B159, $D159, Hombres!$A$1:$DW$117, Mujeres!$A$1:$DW$117)</f>
        <v>576321.77434451203</v>
      </c>
      <c r="AI159" s="52" cm="1">
        <f t="array" aca="1" ref="AI159" ca="1">AnualidadPensionado(AI$1,$E159,$B159, $D159, Hombres!$A$1:$DW$117, Mujeres!$A$1:$DW$117)</f>
        <v>497852.3471630406</v>
      </c>
      <c r="AJ159" s="52" cm="1">
        <f t="array" aca="1" ref="AJ159" ca="1">AnualidadPensionado(AJ$1,$E159,$B159, $D159, Hombres!$A$1:$DW$117, Mujeres!$A$1:$DW$117)</f>
        <v>420908.52710040484</v>
      </c>
      <c r="AK159" s="52" cm="1">
        <f t="array" aca="1" ref="AK159" ca="1">AnualidadPensionado(AK$1,$E159,$B159, $D159, Hombres!$A$1:$DW$117, Mujeres!$A$1:$DW$117)</f>
        <v>347264.15637824836</v>
      </c>
      <c r="AL159" s="52" cm="1">
        <f t="array" aca="1" ref="AL159" ca="1">AnualidadPensionado(AL$1,$E159,$B159, $D159, Hombres!$A$1:$DW$117, Mujeres!$A$1:$DW$117)</f>
        <v>278687.70731971069</v>
      </c>
      <c r="AM159" s="52" cm="1">
        <f t="array" aca="1" ref="AM159" ca="1">AnualidadPensionado(AM$1,$E159,$B159, $D159, Hombres!$A$1:$DW$117, Mujeres!$A$1:$DW$117)</f>
        <v>216762.45739508257</v>
      </c>
      <c r="AN159" s="52" cm="1">
        <f t="array" aca="1" ref="AN159" ca="1">AnualidadPensionado(AN$1,$E159,$B159, $D159, Hombres!$A$1:$DW$117, Mujeres!$A$1:$DW$117)</f>
        <v>162706.64176597958</v>
      </c>
      <c r="AO159" s="52" cm="1">
        <f t="array" aca="1" ref="AO159" ca="1">AnualidadPensionado(AO$1,$E159,$B159, $D159, Hombres!$A$1:$DW$117, Mujeres!$A$1:$DW$117)</f>
        <v>117270.44645100573</v>
      </c>
      <c r="AP159" s="52" cm="1">
        <f t="array" aca="1" ref="AP159" ca="1">AnualidadPensionado(AP$1,$E159,$B159, $D159, Hombres!$A$1:$DW$117, Mujeres!$A$1:$DW$117)</f>
        <v>80682.880663378979</v>
      </c>
      <c r="AQ159" s="52" cm="1">
        <f t="array" aca="1" ref="AQ159" ca="1">AnualidadPensionado(AQ$1,$E159,$B159, $D159, Hombres!$A$1:$DW$117, Mujeres!$A$1:$DW$117)</f>
        <v>52633.118646033618</v>
      </c>
      <c r="AR159" s="52" cm="1">
        <f t="array" aca="1" ref="AR159" ca="1">AnualidadPensionado(AR$1,$E159,$B159, $D159, Hombres!$A$1:$DW$117, Mujeres!$A$1:$DW$117)</f>
        <v>32300.30831550081</v>
      </c>
      <c r="AS159" s="52" cm="1">
        <f t="array" aca="1" ref="AS159" ca="1">AnualidadPensionado(AS$1,$E159,$B159, $D159, Hombres!$A$1:$DW$117, Mujeres!$A$1:$DW$117)</f>
        <v>18472.01007591626</v>
      </c>
      <c r="AT159" s="52" cm="1">
        <f t="array" aca="1" ref="AT159" ca="1">AnualidadPensionado(AT$1,$E159,$B159, $D159, Hombres!$A$1:$DW$117, Mujeres!$A$1:$DW$117)</f>
        <v>9731.4123968036856</v>
      </c>
      <c r="AU159" s="52" cm="1">
        <f t="array" aca="1" ref="AU159" ca="1">AnualidadPensionado(AU$1,$E159,$B159, $D159, Hombres!$A$1:$DW$117, Mujeres!$A$1:$DW$117)</f>
        <v>4656.5208571697522</v>
      </c>
      <c r="AV159" s="52" cm="1">
        <f t="array" aca="1" ref="AV159" ca="1">AnualidadPensionado(AV$1,$E159,$B159, $D159, Hombres!$A$1:$DW$117, Mujeres!$A$1:$DW$117)</f>
        <v>1988.5674695369062</v>
      </c>
      <c r="AW159" s="52" cm="1">
        <f t="array" aca="1" ref="AW159" ca="1">AnualidadPensionado(AW$1,$E159,$B159, $D159, Hombres!$A$1:$DW$117, Mujeres!$A$1:$DW$117)</f>
        <v>740.88519759046198</v>
      </c>
      <c r="AX159" s="52" cm="1">
        <f t="array" aca="1" ref="AX159" ca="1">AnualidadPensionado(AX$1,$E159,$B159, $D159, Hombres!$A$1:$DW$117, Mujeres!$A$1:$DW$117)</f>
        <v>233.5356241073948</v>
      </c>
      <c r="AY159" s="52" cm="1">
        <f t="array" aca="1" ref="AY159" ca="1">AnualidadPensionado(AY$1,$E159,$B159, $D159, Hombres!$A$1:$DW$117, Mujeres!$A$1:$DW$117)</f>
        <v>59.603946337344922</v>
      </c>
      <c r="AZ159" s="52" cm="1">
        <f t="array" aca="1" ref="AZ159" ca="1">AnualidadPensionado(AZ$1,$E159,$B159, $D159, Hombres!$A$1:$DW$117, Mujeres!$A$1:$DW$117)</f>
        <v>11.502276045589019</v>
      </c>
      <c r="BA159" s="52" cm="1">
        <f t="array" aca="1" ref="BA159" ca="1">AnualidadPensionado(BA$1,$E159,$B159, $D159, Hombres!$A$1:$DW$117, Mujeres!$A$1:$DW$117)</f>
        <v>1.4822094014012248</v>
      </c>
      <c r="BB159" s="52" cm="1">
        <f t="array" aca="1" ref="BB159" ca="1">AnualidadPensionado(BB$1,$E159,$B159, $D159, Hombres!$A$1:$DW$117, Mujeres!$A$1:$DW$117)</f>
        <v>0</v>
      </c>
      <c r="BC159" s="52" cm="1">
        <f t="array" aca="1" ref="BC159" ca="1">AnualidadPensionado(BC$1,$E159,$B159, $D159, Hombres!$A$1:$DW$117, Mujeres!$A$1:$DW$117)</f>
        <v>0</v>
      </c>
      <c r="BD159" s="52" cm="1">
        <f t="array" aca="1" ref="BD159" ca="1">AnualidadPensionado(BD$1,$E159,$B159, $D159, Hombres!$A$1:$DW$117, Mujeres!$A$1:$DW$117)</f>
        <v>0</v>
      </c>
      <c r="BE159" s="52" cm="1">
        <f t="array" aca="1" ref="BE159" ca="1">AnualidadPensionado(BE$1,$E159,$B159, $D159, Hombres!$A$1:$DW$117, Mujeres!$A$1:$DW$117)</f>
        <v>0</v>
      </c>
      <c r="BF159" s="52" cm="1">
        <f t="array" aca="1" ref="BF159" ca="1">AnualidadPensionado(BF$1,$E159,$B159, $D159, Hombres!$A$1:$DW$117, Mujeres!$A$1:$DW$117)</f>
        <v>0</v>
      </c>
      <c r="BG159" s="52" cm="1">
        <f t="array" aca="1" ref="BG159" ca="1">AnualidadPensionado(BG$1,$E159,$B159, $D159, Hombres!$A$1:$DW$117, Mujeres!$A$1:$DW$117)</f>
        <v>0</v>
      </c>
      <c r="BH159" s="52" cm="1">
        <f t="array" aca="1" ref="BH159" ca="1">AnualidadPensionado(BH$1,$E159,$B159, $D159, Hombres!$A$1:$DW$117, Mujeres!$A$1:$DW$117)</f>
        <v>0</v>
      </c>
      <c r="BI159" s="52" cm="1">
        <f t="array" aca="1" ref="BI159" ca="1">AnualidadPensionado(BI$1,$E159,$B159, $D159, Hombres!$A$1:$DW$117, Mujeres!$A$1:$DW$117)</f>
        <v>0</v>
      </c>
      <c r="BJ159" s="52" cm="1">
        <f t="array" aca="1" ref="BJ159" ca="1">AnualidadPensionado(BJ$1,$E159,$B159, $D159, Hombres!$A$1:$DW$117, Mujeres!$A$1:$DW$117)</f>
        <v>0</v>
      </c>
      <c r="BK159" s="52" cm="1">
        <f t="array" aca="1" ref="BK159" ca="1">AnualidadPensionado(BK$1,$E159,$B159, $D159, Hombres!$A$1:$DW$117, Mujeres!$A$1:$DW$117)</f>
        <v>0</v>
      </c>
      <c r="BL159" s="52" cm="1">
        <f t="array" aca="1" ref="BL159" ca="1">AnualidadPensionado(BL$1,$E159,$B159, $D159, Hombres!$A$1:$DW$117, Mujeres!$A$1:$DW$117)</f>
        <v>0</v>
      </c>
      <c r="BM159" s="52" cm="1">
        <f t="array" aca="1" ref="BM159" ca="1">AnualidadPensionado(BM$1,$E159,$B159, $D159, Hombres!$A$1:$DW$117, Mujeres!$A$1:$DW$117)</f>
        <v>0</v>
      </c>
      <c r="BN159" s="52" cm="1">
        <f t="array" aca="1" ref="BN159" ca="1">AnualidadPensionado(BN$1,$E159,$B159, $D159, Hombres!$A$1:$DW$117, Mujeres!$A$1:$DW$117)</f>
        <v>0</v>
      </c>
      <c r="BO159" s="52" cm="1">
        <f t="array" aca="1" ref="BO159" ca="1">AnualidadPensionado(BO$1,$E159,$B159, $D159, Hombres!$A$1:$DW$117, Mujeres!$A$1:$DW$117)</f>
        <v>0</v>
      </c>
      <c r="BP159" s="52" cm="1">
        <f t="array" aca="1" ref="BP159" ca="1">AnualidadPensionado(BP$1,$E159,$B159, $D159, Hombres!$A$1:$DW$117, Mujeres!$A$1:$DW$117)</f>
        <v>0</v>
      </c>
      <c r="BQ159" s="52" cm="1">
        <f t="array" aca="1" ref="BQ159" ca="1">AnualidadPensionado(BQ$1,$E159,$B159, $D159, Hombres!$A$1:$DW$117, Mujeres!$A$1:$DW$117)</f>
        <v>0</v>
      </c>
      <c r="BR159" s="52" cm="1">
        <f t="array" aca="1" ref="BR159" ca="1">AnualidadPensionado(BR$1,$E159,$B159, $D159, Hombres!$A$1:$DW$117, Mujeres!$A$1:$DW$117)</f>
        <v>0</v>
      </c>
      <c r="BS159" s="52" cm="1">
        <f t="array" aca="1" ref="BS159" ca="1">AnualidadPensionado(BS$1,$E159,$B159, $D159, Hombres!$A$1:$DW$117, Mujeres!$A$1:$DW$117)</f>
        <v>0</v>
      </c>
      <c r="BT159" s="52" cm="1">
        <f t="array" aca="1" ref="BT159" ca="1">AnualidadPensionado(BT$1,$E159,$B159, $D159, Hombres!$A$1:$DW$117, Mujeres!$A$1:$DW$117)</f>
        <v>0</v>
      </c>
      <c r="BU159" s="52" cm="1">
        <f t="array" aca="1" ref="BU159" ca="1">AnualidadPensionado(BU$1,$E159,$B159, $D159, Hombres!$A$1:$DW$117, Mujeres!$A$1:$DW$117)</f>
        <v>0</v>
      </c>
      <c r="BV159" s="52" cm="1">
        <f t="array" aca="1" ref="BV159" ca="1">AnualidadPensionado(BV$1,$E159,$B159, $D159, Hombres!$A$1:$DW$117, Mujeres!$A$1:$DW$117)</f>
        <v>0</v>
      </c>
      <c r="BW159" s="52" cm="1">
        <f t="array" aca="1" ref="BW159" ca="1">AnualidadPensionado(BW$1,$E159,$B159, $D159, Hombres!$A$1:$DW$117, Mujeres!$A$1:$DW$117)</f>
        <v>0</v>
      </c>
      <c r="BX159" s="52" cm="1">
        <f t="array" aca="1" ref="BX159" ca="1">AnualidadPensionado(BX$1,$E159,$B159, $D159, Hombres!$A$1:$DW$117, Mujeres!$A$1:$DW$117)</f>
        <v>0</v>
      </c>
      <c r="BY159" s="52" cm="1">
        <f t="array" aca="1" ref="BY159" ca="1">AnualidadPensionado(BY$1,$E159,$B159, $D159, Hombres!$A$1:$DW$117, Mujeres!$A$1:$DW$117)</f>
        <v>0</v>
      </c>
      <c r="BZ159" s="52" cm="1">
        <f t="array" aca="1" ref="BZ159" ca="1">AnualidadPensionado(BZ$1,$E159,$B159, $D159, Hombres!$A$1:$DW$117, Mujeres!$A$1:$DW$117)</f>
        <v>0</v>
      </c>
      <c r="CA159" s="52" cm="1">
        <f t="array" aca="1" ref="CA159" ca="1">AnualidadPensionado(CA$1,$E159,$B159, $D159, Hombres!$A$1:$DW$117, Mujeres!$A$1:$DW$117)</f>
        <v>0</v>
      </c>
      <c r="CB159" s="52" cm="1">
        <f t="array" aca="1" ref="CB159" ca="1">AnualidadPensionado(CB$1,$E159,$B159, $D159, Hombres!$A$1:$DW$117, Mujeres!$A$1:$DW$117)</f>
        <v>0</v>
      </c>
      <c r="CC159" s="52" cm="1">
        <f t="array" aca="1" ref="CC159" ca="1">AnualidadPensionado(CC$1,$E159,$B159, $D159, Hombres!$A$1:$DW$117, Mujeres!$A$1:$DW$117)</f>
        <v>0</v>
      </c>
      <c r="CD159" s="52" cm="1">
        <f t="array" aca="1" ref="CD159" ca="1">AnualidadPensionado(CD$1,$E159,$B159, $D159, Hombres!$A$1:$DW$117, Mujeres!$A$1:$DW$117)</f>
        <v>0</v>
      </c>
      <c r="CE159" s="52" cm="1">
        <f t="array" aca="1" ref="CE159" ca="1">AnualidadPensionado(CE$1,$E159,$B159, $D159, Hombres!$A$1:$DW$117, Mujeres!$A$1:$DW$117)</f>
        <v>0</v>
      </c>
      <c r="CF159" s="52" cm="1">
        <f t="array" aca="1" ref="CF159" ca="1">AnualidadPensionado(CF$1,$E159,$B159, $D159, Hombres!$A$1:$DW$117, Mujeres!$A$1:$DW$117)</f>
        <v>0</v>
      </c>
      <c r="CG159" s="52" cm="1">
        <f t="array" aca="1" ref="CG159" ca="1">AnualidadPensionado(CG$1,$E159,$B159, $D159, Hombres!$A$1:$DW$117, Mujeres!$A$1:$DW$117)</f>
        <v>0</v>
      </c>
      <c r="CH159" s="52" cm="1">
        <f t="array" aca="1" ref="CH159" ca="1">AnualidadPensionado(CH$1,$E159,$B159, $D159, Hombres!$A$1:$DW$117, Mujeres!$A$1:$DW$117)</f>
        <v>0</v>
      </c>
      <c r="CI159" s="52" cm="1">
        <f t="array" aca="1" ref="CI159" ca="1">AnualidadPensionado(CI$1,$E159,$B159, $D159, Hombres!$A$1:$DW$117, Mujeres!$A$1:$DW$117)</f>
        <v>0</v>
      </c>
      <c r="CJ159" s="52" cm="1">
        <f t="array" aca="1" ref="CJ159" ca="1">AnualidadPensionado(CJ$1,$E159,$B159, $D159, Hombres!$A$1:$DW$117, Mujeres!$A$1:$DW$117)</f>
        <v>0</v>
      </c>
      <c r="CK159" s="52" cm="1">
        <f t="array" aca="1" ref="CK159" ca="1">AnualidadPensionado(CK$1,$E159,$B159, $D159, Hombres!$A$1:$DW$117, Mujeres!$A$1:$DW$117)</f>
        <v>0</v>
      </c>
      <c r="CL159" s="52" cm="1">
        <f t="array" aca="1" ref="CL159" ca="1">AnualidadPensionado(CL$1,$E159,$B159, $D159, Hombres!$A$1:$DW$117, Mujeres!$A$1:$DW$117)</f>
        <v>0</v>
      </c>
      <c r="CM159" s="52" cm="1">
        <f t="array" aca="1" ref="CM159" ca="1">AnualidadPensionado(CM$1,$E159,$B159, $D159, Hombres!$A$1:$DW$117, Mujeres!$A$1:$DW$117)</f>
        <v>0</v>
      </c>
      <c r="CN159" s="52" cm="1">
        <f t="array" aca="1" ref="CN159" ca="1">AnualidadPensionado(CN$1,$E159,$B159, $D159, Hombres!$A$1:$DW$117, Mujeres!$A$1:$DW$117)</f>
        <v>0</v>
      </c>
      <c r="CO159" s="52" cm="1">
        <f t="array" aca="1" ref="CO159" ca="1">AnualidadPensionado(CO$1,$E159,$B159, $D159, Hombres!$A$1:$DW$117, Mujeres!$A$1:$DW$117)</f>
        <v>0</v>
      </c>
      <c r="CP159" s="52" cm="1">
        <f t="array" aca="1" ref="CP159" ca="1">AnualidadPensionado(CP$1,$E159,$B159, $D159, Hombres!$A$1:$DW$117, Mujeres!$A$1:$DW$117)</f>
        <v>0</v>
      </c>
      <c r="CQ159" s="52" cm="1">
        <f t="array" aca="1" ref="CQ159" ca="1">AnualidadPensionado(CQ$1,$E159,$B159, $D159, Hombres!$A$1:$DW$117, Mujeres!$A$1:$DW$117)</f>
        <v>0</v>
      </c>
      <c r="CR159" s="52" cm="1">
        <f t="array" aca="1" ref="CR159" ca="1">AnualidadPensionado(CR$1,$E159,$B159, $D159, Hombres!$A$1:$DW$117, Mujeres!$A$1:$DW$117)</f>
        <v>0</v>
      </c>
      <c r="CS159" s="52" cm="1">
        <f t="array" aca="1" ref="CS159" ca="1">AnualidadPensionado(CS$1,$E159,$B159, $D159, Hombres!$A$1:$DW$117, Mujeres!$A$1:$DW$117)</f>
        <v>0</v>
      </c>
      <c r="CT159" s="52" cm="1">
        <f t="array" aca="1" ref="CT159" ca="1">AnualidadPensionado(CT$1,$E159,$B159, $D159, Hombres!$A$1:$DW$117, Mujeres!$A$1:$DW$117)</f>
        <v>0</v>
      </c>
      <c r="CU159" s="52" cm="1">
        <f t="array" aca="1" ref="CU159" ca="1">AnualidadPensionado(CU$1,$E159,$B159, $D159, Hombres!$A$1:$DW$117, Mujeres!$A$1:$DW$117)</f>
        <v>0</v>
      </c>
      <c r="CV159" s="52" cm="1">
        <f t="array" aca="1" ref="CV159" ca="1">AnualidadPensionado(CV$1,$E159,$B159, $D159, Hombres!$A$1:$DW$117, Mujeres!$A$1:$DW$117)</f>
        <v>0</v>
      </c>
      <c r="CW159" s="52" cm="1">
        <f t="array" aca="1" ref="CW159" ca="1">AnualidadPensionado(CW$1,$E159,$B159, $D159, Hombres!$A$1:$DW$117, Mujeres!$A$1:$DW$117)</f>
        <v>0</v>
      </c>
      <c r="CX159" s="52" cm="1">
        <f t="array" aca="1" ref="CX159" ca="1">AnualidadPensionado(CX$1,$E159,$B159, $D159, Hombres!$A$1:$DW$117, Mujeres!$A$1:$DW$117)</f>
        <v>0</v>
      </c>
      <c r="CY159" s="52" cm="1">
        <f t="array" aca="1" ref="CY159" ca="1">AnualidadPensionado(CY$1,$E159,$B159, $D159, Hombres!$A$1:$DW$117, Mujeres!$A$1:$DW$117)</f>
        <v>0</v>
      </c>
      <c r="DB159" s="25"/>
      <c r="DC159" s="52" cm="1">
        <f t="array" aca="1" ref="DC159" ca="1">beneficio_muerte_individual_pensionado(DC$1,$E159,$B159, Hombres!$A$1:$DW$117, Mujeres!$A$1:$DW$117)</f>
        <v>0</v>
      </c>
      <c r="DD159" s="52" cm="1">
        <f t="array" aca="1" ref="DD159" ca="1">beneficio_muerte_individual_pensionado(DD$1,$E159,$B159, Hombres!$A$1:$DW$117, Mujeres!$A$1:$DW$117)</f>
        <v>32517.600000000002</v>
      </c>
      <c r="DE159" s="52" cm="1">
        <f t="array" aca="1" ref="DE159" ca="1">beneficio_muerte_individual_pensionado(DE$1,$E159,$B159, Hombres!$A$1:$DW$117, Mujeres!$A$1:$DW$117)</f>
        <v>35484.084611190003</v>
      </c>
      <c r="DF159" s="52" cm="1">
        <f t="array" aca="1" ref="DF159" ca="1">beneficio_muerte_individual_pensionado(DF$1,$E159,$B159, Hombres!$A$1:$DW$117, Mujeres!$A$1:$DW$117)</f>
        <v>39034.138783691065</v>
      </c>
      <c r="DG159" s="52" cm="1">
        <f t="array" aca="1" ref="DG159" ca="1">beneficio_muerte_individual_pensionado(DG$1,$E159,$B159, Hombres!$A$1:$DW$117, Mujeres!$A$1:$DW$117)</f>
        <v>42674.420857599202</v>
      </c>
      <c r="DH159" s="52" cm="1">
        <f t="array" aca="1" ref="DH159" ca="1">beneficio_muerte_individual_pensionado(DH$1,$E159,$B159, Hombres!$A$1:$DW$117, Mujeres!$A$1:$DW$117)</f>
        <v>45949.808515436118</v>
      </c>
      <c r="DI159" s="52" cm="1">
        <f t="array" aca="1" ref="DI159" ca="1">beneficio_muerte_individual_pensionado(DI$1,$E159,$B159, Hombres!$A$1:$DW$117, Mujeres!$A$1:$DW$117)</f>
        <v>48967.223832060874</v>
      </c>
      <c r="DJ159" s="52" cm="1">
        <f t="array" aca="1" ref="DJ159" ca="1">beneficio_muerte_individual_pensionado(DJ$1,$E159,$B159, Hombres!$A$1:$DW$117, Mujeres!$A$1:$DW$117)</f>
        <v>52271.824114437375</v>
      </c>
      <c r="DK159" s="52" cm="1">
        <f t="array" aca="1" ref="DK159" ca="1">beneficio_muerte_individual_pensionado(DK$1,$E159,$B159, Hombres!$A$1:$DW$117, Mujeres!$A$1:$DW$117)</f>
        <v>56289.571143347399</v>
      </c>
      <c r="DL159" s="52" cm="1">
        <f t="array" aca="1" ref="DL159" ca="1">beneficio_muerte_individual_pensionado(DL$1,$E159,$B159, Hombres!$A$1:$DW$117, Mujeres!$A$1:$DW$117)</f>
        <v>61095.565592181199</v>
      </c>
      <c r="DM159" s="52" cm="1">
        <f t="array" aca="1" ref="DM159" ca="1">beneficio_muerte_individual_pensionado(DM$1,$E159,$B159, Hombres!$A$1:$DW$117, Mujeres!$A$1:$DW$117)</f>
        <v>66527.758758859374</v>
      </c>
      <c r="DN159" s="52" cm="1">
        <f t="array" aca="1" ref="DN159" ca="1">beneficio_muerte_individual_pensionado(DN$1,$E159,$B159, Hombres!$A$1:$DW$117, Mujeres!$A$1:$DW$117)</f>
        <v>75080.032670127533</v>
      </c>
      <c r="DO159" s="52" cm="1">
        <f t="array" aca="1" ref="DO159" ca="1">beneficio_muerte_individual_pensionado(DO$1,$E159,$B159, Hombres!$A$1:$DW$117, Mujeres!$A$1:$DW$117)</f>
        <v>80713.825613765497</v>
      </c>
      <c r="DP159" s="52" cm="1">
        <f t="array" aca="1" ref="DP159" ca="1">beneficio_muerte_individual_pensionado(DP$1,$E159,$B159, Hombres!$A$1:$DW$117, Mujeres!$A$1:$DW$117)</f>
        <v>86578.270761977779</v>
      </c>
      <c r="DQ159" s="52" cm="1">
        <f t="array" aca="1" ref="DQ159" ca="1">beneficio_muerte_individual_pensionado(DQ$1,$E159,$B159, Hombres!$A$1:$DW$117, Mujeres!$A$1:$DW$117)</f>
        <v>92515.674976262919</v>
      </c>
      <c r="DR159" s="52" cm="1">
        <f t="array" aca="1" ref="DR159" ca="1">beneficio_muerte_individual_pensionado(DR$1,$E159,$B159, Hombres!$A$1:$DW$117, Mujeres!$A$1:$DW$117)</f>
        <v>98366.733749664272</v>
      </c>
      <c r="DS159" s="52" cm="1">
        <f t="array" aca="1" ref="DS159" ca="1">beneficio_muerte_individual_pensionado(DS$1,$E159,$B159, Hombres!$A$1:$DW$117, Mujeres!$A$1:$DW$117)</f>
        <v>104119.67816926469</v>
      </c>
      <c r="DT159" s="52" cm="1">
        <f t="array" aca="1" ref="DT159" ca="1">beneficio_muerte_individual_pensionado(DT$1,$E159,$B159, Hombres!$A$1:$DW$117, Mujeres!$A$1:$DW$117)</f>
        <v>109771.67563561432</v>
      </c>
      <c r="DU159" s="52" cm="1">
        <f t="array" aca="1" ref="DU159" ca="1">beneficio_muerte_individual_pensionado(DU$1,$E159,$B159, Hombres!$A$1:$DW$117, Mujeres!$A$1:$DW$117)</f>
        <v>115176.61300504916</v>
      </c>
      <c r="DV159" s="52" cm="1">
        <f t="array" aca="1" ref="DV159" ca="1">beneficio_muerte_individual_pensionado(DV$1,$E159,$B159, Hombres!$A$1:$DW$117, Mujeres!$A$1:$DW$117)</f>
        <v>120036.61418807934</v>
      </c>
      <c r="DW159" s="52" cm="1">
        <f t="array" aca="1" ref="DW159" ca="1">beneficio_muerte_individual_pensionado(DW$1,$E159,$B159, Hombres!$A$1:$DW$117, Mujeres!$A$1:$DW$117)</f>
        <v>124074.12053738245</v>
      </c>
      <c r="DX159" s="52" cm="1">
        <f t="array" aca="1" ref="DX159" ca="1">beneficio_muerte_individual_pensionado(DX$1,$E159,$B159, Hombres!$A$1:$DW$117, Mujeres!$A$1:$DW$117)</f>
        <v>127179.2492373276</v>
      </c>
      <c r="DY159" s="52" cm="1">
        <f t="array" aca="1" ref="DY159" ca="1">beneficio_muerte_individual_pensionado(DY$1,$E159,$B159, Hombres!$A$1:$DW$117, Mujeres!$A$1:$DW$117)</f>
        <v>129247.75826814295</v>
      </c>
      <c r="DZ159" s="52" cm="1">
        <f t="array" aca="1" ref="DZ159" ca="1">beneficio_muerte_individual_pensionado(DZ$1,$E159,$B159, Hombres!$A$1:$DW$117, Mujeres!$A$1:$DW$117)</f>
        <v>130069.32688149597</v>
      </c>
      <c r="EA159" s="52" cm="1">
        <f t="array" aca="1" ref="EA159" ca="1">beneficio_muerte_individual_pensionado(EA$1,$E159,$B159, Hombres!$A$1:$DW$117, Mujeres!$A$1:$DW$117)</f>
        <v>129343.24274858728</v>
      </c>
      <c r="EB159" s="52" cm="1">
        <f t="array" aca="1" ref="EB159" ca="1">beneficio_muerte_individual_pensionado(EB$1,$E159,$B159, Hombres!$A$1:$DW$117, Mujeres!$A$1:$DW$117)</f>
        <v>126849.75144081256</v>
      </c>
      <c r="EC159" s="52" cm="1">
        <f t="array" aca="1" ref="EC159" ca="1">beneficio_muerte_individual_pensionado(EC$1,$E159,$B159, Hombres!$A$1:$DW$117, Mujeres!$A$1:$DW$117)</f>
        <v>122531.34831089049</v>
      </c>
      <c r="ED159" s="52" cm="1">
        <f t="array" aca="1" ref="ED159" ca="1">beneficio_muerte_individual_pensionado(ED$1,$E159,$B159, Hombres!$A$1:$DW$117, Mujeres!$A$1:$DW$117)</f>
        <v>116407.91905333719</v>
      </c>
      <c r="EE159" s="52" cm="1">
        <f t="array" aca="1" ref="EE159" ca="1">beneficio_muerte_individual_pensionado(EE$1,$E159,$B159, Hombres!$A$1:$DW$117, Mujeres!$A$1:$DW$117)</f>
        <v>108516.9384073058</v>
      </c>
      <c r="EF159" s="52" cm="1">
        <f t="array" aca="1" ref="EF159" ca="1">beneficio_muerte_individual_pensionado(EF$1,$E159,$B159, Hombres!$A$1:$DW$117, Mujeres!$A$1:$DW$117)</f>
        <v>98947.917888498181</v>
      </c>
      <c r="EG159" s="52" cm="1">
        <f t="array" aca="1" ref="EG159" ca="1">beneficio_muerte_individual_pensionado(EG$1,$E159,$B159, Hombres!$A$1:$DW$117, Mujeres!$A$1:$DW$117)</f>
        <v>87963.801724019329</v>
      </c>
      <c r="EH159" s="52" cm="1">
        <f t="array" aca="1" ref="EH159" ca="1">beneficio_muerte_individual_pensionado(EH$1,$E159,$B159, Hombres!$A$1:$DW$117, Mujeres!$A$1:$DW$117)</f>
        <v>76010.947743942044</v>
      </c>
      <c r="EI159" s="52" cm="1">
        <f t="array" aca="1" ref="EI159" ca="1">beneficio_muerte_individual_pensionado(EI$1,$E159,$B159, Hombres!$A$1:$DW$117, Mujeres!$A$1:$DW$117)</f>
        <v>63623.290225111996</v>
      </c>
      <c r="EJ159" s="52" cm="1">
        <f t="array" aca="1" ref="EJ159" ca="1">beneficio_muerte_individual_pensionado(EJ$1,$E159,$B159, Hombres!$A$1:$DW$117, Mujeres!$A$1:$DW$117)</f>
        <v>51354.956638957439</v>
      </c>
      <c r="EK159" s="52" cm="1">
        <f t="array" aca="1" ref="EK159" ca="1">beneficio_muerte_individual_pensionado(EK$1,$E159,$B159, Hombres!$A$1:$DW$117, Mujeres!$A$1:$DW$117)</f>
        <v>39752.039659165755</v>
      </c>
      <c r="EL159" s="52" cm="1">
        <f t="array" aca="1" ref="EL159" ca="1">beneficio_muerte_individual_pensionado(EL$1,$E159,$B159, Hombres!$A$1:$DW$117, Mujeres!$A$1:$DW$117)</f>
        <v>29326.713270272259</v>
      </c>
      <c r="EM159" s="52" cm="1">
        <f t="array" aca="1" ref="EM159" ca="1">beneficio_muerte_individual_pensionado(EM$1,$E159,$B159, Hombres!$A$1:$DW$117, Mujeres!$A$1:$DW$117)</f>
        <v>20481.854917590299</v>
      </c>
      <c r="EN159" s="52" cm="1">
        <f t="array" aca="1" ref="EN159" ca="1">beneficio_muerte_individual_pensionado(EN$1,$E159,$B159, Hombres!$A$1:$DW$117, Mujeres!$A$1:$DW$117)</f>
        <v>13434.939110542355</v>
      </c>
      <c r="EO159" s="52" cm="1">
        <f t="array" aca="1" ref="EO159" ca="1">beneficio_muerte_individual_pensionado(EO$1,$E159,$B159, Hombres!$A$1:$DW$117, Mujeres!$A$1:$DW$117)</f>
        <v>8196.6067082076115</v>
      </c>
      <c r="EP159" s="52" cm="1">
        <f t="array" aca="1" ref="EP159" ca="1">beneficio_muerte_individual_pensionado(EP$1,$E159,$B159, Hombres!$A$1:$DW$117, Mujeres!$A$1:$DW$117)</f>
        <v>4596.1587902951542</v>
      </c>
      <c r="EQ159" s="52" cm="1">
        <f t="array" aca="1" ref="EQ159" ca="1">beneficio_muerte_individual_pensionado(EQ$1,$E159,$B159, Hombres!$A$1:$DW$117, Mujeres!$A$1:$DW$117)</f>
        <v>2335.0003984052023</v>
      </c>
      <c r="ER159" s="52" cm="1">
        <f t="array" aca="1" ref="ER159" ca="1">beneficio_muerte_individual_pensionado(ER$1,$E159,$B159, Hombres!$A$1:$DW$117, Mujeres!$A$1:$DW$117)</f>
        <v>1055.8935757260624</v>
      </c>
      <c r="ES159" s="52" cm="1">
        <f t="array" aca="1" ref="ES159" ca="1">beneficio_muerte_individual_pensionado(ES$1,$E159,$B159, Hombres!$A$1:$DW$117, Mujeres!$A$1:$DW$117)</f>
        <v>415.37876816662629</v>
      </c>
      <c r="ET159" s="52" cm="1">
        <f t="array" aca="1" ref="ET159" ca="1">beneficio_muerte_individual_pensionado(ET$1,$E159,$B159, Hombres!$A$1:$DW$117, Mujeres!$A$1:$DW$117)</f>
        <v>137.81759645607823</v>
      </c>
      <c r="EU159" s="52" cm="1">
        <f t="array" aca="1" ref="EU159" ca="1">beneficio_muerte_individual_pensionado(EU$1,$E159,$B159, Hombres!$A$1:$DW$117, Mujeres!$A$1:$DW$117)</f>
        <v>36.901283793066682</v>
      </c>
      <c r="EV159" s="52" cm="1">
        <f t="array" aca="1" ref="EV159" ca="1">beneficio_muerte_individual_pensionado(EV$1,$E159,$B159, Hombres!$A$1:$DW$117, Mujeres!$A$1:$DW$117)</f>
        <v>7.4450993728825416</v>
      </c>
      <c r="EW159" s="52" cm="1">
        <f t="array" aca="1" ref="EW159" ca="1">beneficio_muerte_individual_pensionado(EW$1,$E159,$B159, Hombres!$A$1:$DW$117, Mujeres!$A$1:$DW$117)</f>
        <v>1.0639304022779321</v>
      </c>
      <c r="EX159" s="52" cm="1">
        <f t="array" aca="1" ref="EX159" ca="1">beneficio_muerte_individual_pensionado(EX$1,$E159,$B159, Hombres!$A$1:$DW$117, Mujeres!$A$1:$DW$117)</f>
        <v>0</v>
      </c>
      <c r="EY159" s="52" cm="1">
        <f t="array" aca="1" ref="EY159" ca="1">beneficio_muerte_individual_pensionado(EY$1,$E159,$B159, Hombres!$A$1:$DW$117, Mujeres!$A$1:$DW$117)</f>
        <v>0</v>
      </c>
      <c r="EZ159" s="52" cm="1">
        <f t="array" aca="1" ref="EZ159" ca="1">beneficio_muerte_individual_pensionado(EZ$1,$E159,$B159, Hombres!$A$1:$DW$117, Mujeres!$A$1:$DW$117)</f>
        <v>0</v>
      </c>
      <c r="FA159" s="52" cm="1">
        <f t="array" aca="1" ref="FA159" ca="1">beneficio_muerte_individual_pensionado(FA$1,$E159,$B159, Hombres!$A$1:$DW$117, Mujeres!$A$1:$DW$117)</f>
        <v>0</v>
      </c>
      <c r="FB159" s="52" cm="1">
        <f t="array" aca="1" ref="FB159" ca="1">beneficio_muerte_individual_pensionado(FB$1,$E159,$B159, Hombres!$A$1:$DW$117, Mujeres!$A$1:$DW$117)</f>
        <v>0</v>
      </c>
      <c r="FC159" s="52" cm="1">
        <f t="array" aca="1" ref="FC159" ca="1">beneficio_muerte_individual_pensionado(FC$1,$E159,$B159, Hombres!$A$1:$DW$117, Mujeres!$A$1:$DW$117)</f>
        <v>0</v>
      </c>
      <c r="FD159" s="52" cm="1">
        <f t="array" aca="1" ref="FD159" ca="1">beneficio_muerte_individual_pensionado(FD$1,$E159,$B159, Hombres!$A$1:$DW$117, Mujeres!$A$1:$DW$117)</f>
        <v>0</v>
      </c>
      <c r="FE159" s="52" cm="1">
        <f t="array" aca="1" ref="FE159" ca="1">beneficio_muerte_individual_pensionado(FE$1,$E159,$B159, Hombres!$A$1:$DW$117, Mujeres!$A$1:$DW$117)</f>
        <v>0</v>
      </c>
      <c r="FF159" s="52" cm="1">
        <f t="array" aca="1" ref="FF159" ca="1">beneficio_muerte_individual_pensionado(FF$1,$E159,$B159, Hombres!$A$1:$DW$117, Mujeres!$A$1:$DW$117)</f>
        <v>0</v>
      </c>
      <c r="FG159" s="52" cm="1">
        <f t="array" aca="1" ref="FG159" ca="1">beneficio_muerte_individual_pensionado(FG$1,$E159,$B159, Hombres!$A$1:$DW$117, Mujeres!$A$1:$DW$117)</f>
        <v>0</v>
      </c>
      <c r="FH159" s="52" cm="1">
        <f t="array" aca="1" ref="FH159" ca="1">beneficio_muerte_individual_pensionado(FH$1,$E159,$B159, Hombres!$A$1:$DW$117, Mujeres!$A$1:$DW$117)</f>
        <v>0</v>
      </c>
      <c r="FI159" s="52" cm="1">
        <f t="array" aca="1" ref="FI159" ca="1">beneficio_muerte_individual_pensionado(FI$1,$E159,$B159, Hombres!$A$1:$DW$117, Mujeres!$A$1:$DW$117)</f>
        <v>0</v>
      </c>
      <c r="FJ159" s="52" cm="1">
        <f t="array" aca="1" ref="FJ159" ca="1">beneficio_muerte_individual_pensionado(FJ$1,$E159,$B159, Hombres!$A$1:$DW$117, Mujeres!$A$1:$DW$117)</f>
        <v>0</v>
      </c>
      <c r="FK159" s="52" cm="1">
        <f t="array" aca="1" ref="FK159" ca="1">beneficio_muerte_individual_pensionado(FK$1,$E159,$B159, Hombres!$A$1:$DW$117, Mujeres!$A$1:$DW$117)</f>
        <v>0</v>
      </c>
      <c r="FL159" s="52" cm="1">
        <f t="array" aca="1" ref="FL159" ca="1">beneficio_muerte_individual_pensionado(FL$1,$E159,$B159, Hombres!$A$1:$DW$117, Mujeres!$A$1:$DW$117)</f>
        <v>0</v>
      </c>
      <c r="FM159" s="52" cm="1">
        <f t="array" aca="1" ref="FM159" ca="1">beneficio_muerte_individual_pensionado(FM$1,$E159,$B159, Hombres!$A$1:$DW$117, Mujeres!$A$1:$DW$117)</f>
        <v>0</v>
      </c>
      <c r="FN159" s="52" cm="1">
        <f t="array" aca="1" ref="FN159" ca="1">beneficio_muerte_individual_pensionado(FN$1,$E159,$B159, Hombres!$A$1:$DW$117, Mujeres!$A$1:$DW$117)</f>
        <v>0</v>
      </c>
      <c r="FO159" s="52" cm="1">
        <f t="array" aca="1" ref="FO159" ca="1">beneficio_muerte_individual_pensionado(FO$1,$E159,$B159, Hombres!$A$1:$DW$117, Mujeres!$A$1:$DW$117)</f>
        <v>0</v>
      </c>
      <c r="FP159" s="52" cm="1">
        <f t="array" aca="1" ref="FP159" ca="1">beneficio_muerte_individual_pensionado(FP$1,$E159,$B159, Hombres!$A$1:$DW$117, Mujeres!$A$1:$DW$117)</f>
        <v>0</v>
      </c>
      <c r="FQ159" s="52" cm="1">
        <f t="array" aca="1" ref="FQ159" ca="1">beneficio_muerte_individual_pensionado(FQ$1,$E159,$B159, Hombres!$A$1:$DW$117, Mujeres!$A$1:$DW$117)</f>
        <v>0</v>
      </c>
      <c r="FR159" s="52" cm="1">
        <f t="array" aca="1" ref="FR159" ca="1">beneficio_muerte_individual_pensionado(FR$1,$E159,$B159, Hombres!$A$1:$DW$117, Mujeres!$A$1:$DW$117)</f>
        <v>0</v>
      </c>
      <c r="FS159" s="52" cm="1">
        <f t="array" aca="1" ref="FS159" ca="1">beneficio_muerte_individual_pensionado(FS$1,$E159,$B159, Hombres!$A$1:$DW$117, Mujeres!$A$1:$DW$117)</f>
        <v>0</v>
      </c>
      <c r="FT159" s="52" cm="1">
        <f t="array" aca="1" ref="FT159" ca="1">beneficio_muerte_individual_pensionado(FT$1,$E159,$B159, Hombres!$A$1:$DW$117, Mujeres!$A$1:$DW$117)</f>
        <v>0</v>
      </c>
      <c r="FU159" s="52" cm="1">
        <f t="array" aca="1" ref="FU159" ca="1">beneficio_muerte_individual_pensionado(FU$1,$E159,$B159, Hombres!$A$1:$DW$117, Mujeres!$A$1:$DW$117)</f>
        <v>0</v>
      </c>
      <c r="FV159" s="52" cm="1">
        <f t="array" aca="1" ref="FV159" ca="1">beneficio_muerte_individual_pensionado(FV$1,$E159,$B159, Hombres!$A$1:$DW$117, Mujeres!$A$1:$DW$117)</f>
        <v>0</v>
      </c>
      <c r="FW159" s="52" cm="1">
        <f t="array" aca="1" ref="FW159" ca="1">beneficio_muerte_individual_pensionado(FW$1,$E159,$B159, Hombres!$A$1:$DW$117, Mujeres!$A$1:$DW$117)</f>
        <v>0</v>
      </c>
      <c r="FX159" s="52" cm="1">
        <f t="array" aca="1" ref="FX159" ca="1">beneficio_muerte_individual_pensionado(FX$1,$E159,$B159, Hombres!$A$1:$DW$117, Mujeres!$A$1:$DW$117)</f>
        <v>0</v>
      </c>
      <c r="FY159" s="52" cm="1">
        <f t="array" aca="1" ref="FY159" ca="1">beneficio_muerte_individual_pensionado(FY$1,$E159,$B159, Hombres!$A$1:$DW$117, Mujeres!$A$1:$DW$117)</f>
        <v>0</v>
      </c>
      <c r="FZ159" s="52" cm="1">
        <f t="array" aca="1" ref="FZ159" ca="1">beneficio_muerte_individual_pensionado(FZ$1,$E159,$B159, Hombres!$A$1:$DW$117, Mujeres!$A$1:$DW$117)</f>
        <v>0</v>
      </c>
      <c r="GA159" s="52" cm="1">
        <f t="array" aca="1" ref="GA159" ca="1">beneficio_muerte_individual_pensionado(GA$1,$E159,$B159, Hombres!$A$1:$DW$117, Mujeres!$A$1:$DW$117)</f>
        <v>0</v>
      </c>
      <c r="GB159" s="52" cm="1">
        <f t="array" aca="1" ref="GB159" ca="1">beneficio_muerte_individual_pensionado(GB$1,$E159,$B159, Hombres!$A$1:$DW$117, Mujeres!$A$1:$DW$117)</f>
        <v>0</v>
      </c>
      <c r="GC159" s="52" cm="1">
        <f t="array" aca="1" ref="GC159" ca="1">beneficio_muerte_individual_pensionado(GC$1,$E159,$B159, Hombres!$A$1:$DW$117, Mujeres!$A$1:$DW$117)</f>
        <v>0</v>
      </c>
      <c r="GD159" s="52" cm="1">
        <f t="array" aca="1" ref="GD159" ca="1">beneficio_muerte_individual_pensionado(GD$1,$E159,$B159, Hombres!$A$1:$DW$117, Mujeres!$A$1:$DW$117)</f>
        <v>0</v>
      </c>
      <c r="GE159" s="52" cm="1">
        <f t="array" aca="1" ref="GE159" ca="1">beneficio_muerte_individual_pensionado(GE$1,$E159,$B159, Hombres!$A$1:$DW$117, Mujeres!$A$1:$DW$117)</f>
        <v>0</v>
      </c>
      <c r="GF159" s="52" cm="1">
        <f t="array" aca="1" ref="GF159" ca="1">beneficio_muerte_individual_pensionado(GF$1,$E159,$B159, Hombres!$A$1:$DW$117, Mujeres!$A$1:$DW$117)</f>
        <v>0</v>
      </c>
      <c r="GG159" s="52" cm="1">
        <f t="array" aca="1" ref="GG159" ca="1">beneficio_muerte_individual_pensionado(GG$1,$E159,$B159, Hombres!$A$1:$DW$117, Mujeres!$A$1:$DW$117)</f>
        <v>0</v>
      </c>
      <c r="GH159" s="52" cm="1">
        <f t="array" aca="1" ref="GH159" ca="1">beneficio_muerte_individual_pensionado(GH$1,$E159,$B159, Hombres!$A$1:$DW$117, Mujeres!$A$1:$DW$117)</f>
        <v>0</v>
      </c>
      <c r="GI159" s="52" cm="1">
        <f t="array" aca="1" ref="GI159" ca="1">beneficio_muerte_individual_pensionado(GI$1,$E159,$B159, Hombres!$A$1:$DW$117, Mujeres!$A$1:$DW$117)</f>
        <v>0</v>
      </c>
      <c r="GJ159" s="52" cm="1">
        <f t="array" aca="1" ref="GJ159" ca="1">beneficio_muerte_individual_pensionado(GJ$1,$E159,$B159, Hombres!$A$1:$DW$117, Mujeres!$A$1:$DW$117)</f>
        <v>0</v>
      </c>
      <c r="GK159" s="52" cm="1">
        <f t="array" aca="1" ref="GK159" ca="1">beneficio_muerte_individual_pensionado(GK$1,$E159,$B159, Hombres!$A$1:$DW$117, Mujeres!$A$1:$DW$117)</f>
        <v>0</v>
      </c>
      <c r="GL159" s="52" cm="1">
        <f t="array" aca="1" ref="GL159" ca="1">beneficio_muerte_individual_pensionado(GL$1,$E159,$B159, Hombres!$A$1:$DW$117, Mujeres!$A$1:$DW$117)</f>
        <v>0</v>
      </c>
      <c r="GM159" s="52" cm="1">
        <f t="array" aca="1" ref="GM159" ca="1">beneficio_muerte_individual_pensionado(GM$1,$E159,$B159, Hombres!$A$1:$DW$117, Mujeres!$A$1:$DW$117)</f>
        <v>0</v>
      </c>
      <c r="GN159" s="52" cm="1">
        <f t="array" aca="1" ref="GN159" ca="1">beneficio_muerte_individual_pensionado(GN$1,$E159,$B159, Hombres!$A$1:$DW$117, Mujeres!$A$1:$DW$117)</f>
        <v>0</v>
      </c>
      <c r="GO159" s="52" cm="1">
        <f t="array" aca="1" ref="GO159" ca="1">beneficio_muerte_individual_pensionado(GO$1,$E159,$B159, Hombres!$A$1:$DW$117, Mujeres!$A$1:$DW$117)</f>
        <v>0</v>
      </c>
      <c r="GP159" s="52" cm="1">
        <f t="array" aca="1" ref="GP159" ca="1">beneficio_muerte_individual_pensionado(GP$1,$E159,$B159, Hombres!$A$1:$DW$117, Mujeres!$A$1:$DW$117)</f>
        <v>0</v>
      </c>
      <c r="GQ159" s="52" cm="1">
        <f t="array" aca="1" ref="GQ159" ca="1">beneficio_muerte_individual_pensionado(GQ$1,$E159,$B159, Hombres!$A$1:$DW$117, Mujeres!$A$1:$DW$117)</f>
        <v>0</v>
      </c>
      <c r="GR159" s="52" cm="1">
        <f t="array" aca="1" ref="GR159" ca="1">beneficio_muerte_individual_pensionado(GR$1,$E159,$B159, Hombres!$A$1:$DW$117, Mujeres!$A$1:$DW$117)</f>
        <v>0</v>
      </c>
      <c r="GS159" s="52" cm="1">
        <f t="array" aca="1" ref="GS159" ca="1">beneficio_muerte_individual_pensionado(GS$1,$E159,$B159, Hombres!$A$1:$DW$117, Mujeres!$A$1:$DW$117)</f>
        <v>0</v>
      </c>
      <c r="GT159" s="52" cm="1">
        <f t="array" aca="1" ref="GT159" ca="1">beneficio_muerte_individual_pensionado(GT$1,$E159,$B159, Hombres!$A$1:$DW$117, Mujeres!$A$1:$DW$117)</f>
        <v>0</v>
      </c>
    </row>
    <row r="160" spans="1:202" x14ac:dyDescent="0.3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5"/>
      <c r="H160" s="52" cm="1">
        <f t="array" aca="1" ref="H160" ca="1">AnualidadPensionado(H$1,$E160,$B160, $D160, Hombres!$A$1:$DW$117, Mujeres!$A$1:$DW$117)</f>
        <v>0</v>
      </c>
      <c r="I160" s="52" cm="1">
        <f t="array" aca="1" ref="I160" ca="1">AnualidadPensionado(I$1,$E160,$B160, $D160, Hombres!$A$1:$DW$117, Mujeres!$A$1:$DW$117)</f>
        <v>4210352.3895279607</v>
      </c>
      <c r="J160" s="52" cm="1">
        <f t="array" aca="1" ref="J160" ca="1">AnualidadPensionado(J$1,$E160,$B160, $D160, Hombres!$A$1:$DW$117, Mujeres!$A$1:$DW$117)</f>
        <v>4195827.2295506038</v>
      </c>
      <c r="K160" s="52" cm="1">
        <f t="array" aca="1" ref="K160" ca="1">AnualidadPensionado(K$1,$E160,$B160, $D160, Hombres!$A$1:$DW$117, Mujeres!$A$1:$DW$117)</f>
        <v>4169845.6477592099</v>
      </c>
      <c r="L160" s="52" cm="1">
        <f t="array" aca="1" ref="L160" ca="1">AnualidadPensionado(L$1,$E160,$B160, $D160, Hombres!$A$1:$DW$117, Mujeres!$A$1:$DW$117)</f>
        <v>4132013.7181871138</v>
      </c>
      <c r="M160" s="52" cm="1">
        <f t="array" aca="1" ref="M160" ca="1">AnualidadPensionado(M$1,$E160,$B160, $D160, Hombres!$A$1:$DW$117, Mujeres!$A$1:$DW$117)</f>
        <v>4081657.0901323077</v>
      </c>
      <c r="N160" s="52" cm="1">
        <f t="array" aca="1" ref="N160" ca="1">AnualidadPensionado(N$1,$E160,$B160, $D160, Hombres!$A$1:$DW$117, Mujeres!$A$1:$DW$117)</f>
        <v>4011646.5770985554</v>
      </c>
      <c r="O160" s="52" cm="1">
        <f t="array" aca="1" ref="O160" ca="1">AnualidadPensionado(O$1,$E160,$B160, $D160, Hombres!$A$1:$DW$117, Mujeres!$A$1:$DW$117)</f>
        <v>3926308.1072024889</v>
      </c>
      <c r="P160" s="52" cm="1">
        <f t="array" aca="1" ref="P160" ca="1">AnualidadPensionado(P$1,$E160,$B160, $D160, Hombres!$A$1:$DW$117, Mujeres!$A$1:$DW$117)</f>
        <v>3825069.4423296293</v>
      </c>
      <c r="Q160" s="52" cm="1">
        <f t="array" aca="1" ref="Q160" ca="1">AnualidadPensionado(Q$1,$E160,$B160, $D160, Hombres!$A$1:$DW$117, Mujeres!$A$1:$DW$117)</f>
        <v>3707429.5769834206</v>
      </c>
      <c r="R160" s="52" cm="1">
        <f t="array" aca="1" ref="R160" ca="1">AnualidadPensionado(R$1,$E160,$B160, $D160, Hombres!$A$1:$DW$117, Mujeres!$A$1:$DW$117)</f>
        <v>3573224.2336255987</v>
      </c>
      <c r="S160" s="52" cm="1">
        <f t="array" aca="1" ref="S160" ca="1">AnualidadPensionado(S$1,$E160,$B160, $D160, Hombres!$A$1:$DW$117, Mujeres!$A$1:$DW$117)</f>
        <v>3422735.1829492636</v>
      </c>
      <c r="T160" s="52" cm="1">
        <f t="array" aca="1" ref="T160" ca="1">AnualidadPensionado(T$1,$E160,$B160, $D160, Hombres!$A$1:$DW$117, Mujeres!$A$1:$DW$117)</f>
        <v>3256436.0116045899</v>
      </c>
      <c r="U160" s="52" cm="1">
        <f t="array" aca="1" ref="U160" ca="1">AnualidadPensionado(U$1,$E160,$B160, $D160, Hombres!$A$1:$DW$117, Mujeres!$A$1:$DW$117)</f>
        <v>3074979.0149716884</v>
      </c>
      <c r="V160" s="52" cm="1">
        <f t="array" aca="1" ref="V160" ca="1">AnualidadPensionado(V$1,$E160,$B160, $D160, Hombres!$A$1:$DW$117, Mujeres!$A$1:$DW$117)</f>
        <v>2879415.0574123617</v>
      </c>
      <c r="W160" s="52" cm="1">
        <f t="array" aca="1" ref="W160" ca="1">AnualidadPensionado(W$1,$E160,$B160, $D160, Hombres!$A$1:$DW$117, Mujeres!$A$1:$DW$117)</f>
        <v>2671491.338591761</v>
      </c>
      <c r="X160" s="52" cm="1">
        <f t="array" aca="1" ref="X160" ca="1">AnualidadPensionado(X$1,$E160,$B160, $D160, Hombres!$A$1:$DW$117, Mujeres!$A$1:$DW$117)</f>
        <v>2453601.1469516046</v>
      </c>
      <c r="Y160" s="52" cm="1">
        <f t="array" aca="1" ref="Y160" ca="1">AnualidadPensionado(Y$1,$E160,$B160, $D160, Hombres!$A$1:$DW$117, Mujeres!$A$1:$DW$117)</f>
        <v>2228472.3330080956</v>
      </c>
      <c r="Z160" s="52" cm="1">
        <f t="array" aca="1" ref="Z160" ca="1">AnualidadPensionado(Z$1,$E160,$B160, $D160, Hombres!$A$1:$DW$117, Mujeres!$A$1:$DW$117)</f>
        <v>1999084.7785418639</v>
      </c>
      <c r="AA160" s="52" cm="1">
        <f t="array" aca="1" ref="AA160" ca="1">AnualidadPensionado(AA$1,$E160,$B160, $D160, Hombres!$A$1:$DW$117, Mujeres!$A$1:$DW$117)</f>
        <v>1768787.8931154979</v>
      </c>
      <c r="AB160" s="52" cm="1">
        <f t="array" aca="1" ref="AB160" ca="1">AnualidadPensionado(AB$1,$E160,$B160, $D160, Hombres!$A$1:$DW$117, Mujeres!$A$1:$DW$117)</f>
        <v>1541397.5272463071</v>
      </c>
      <c r="AC160" s="52" cm="1">
        <f t="array" aca="1" ref="AC160" ca="1">AnualidadPensionado(AC$1,$E160,$B160, $D160, Hombres!$A$1:$DW$117, Mujeres!$A$1:$DW$117)</f>
        <v>1320935.8704421585</v>
      </c>
      <c r="AD160" s="52" cm="1">
        <f t="array" aca="1" ref="AD160" ca="1">AnualidadPensionado(AD$1,$E160,$B160, $D160, Hombres!$A$1:$DW$117, Mujeres!$A$1:$DW$117)</f>
        <v>1111235.8413753293</v>
      </c>
      <c r="AE160" s="52" cm="1">
        <f t="array" aca="1" ref="AE160" ca="1">AnualidadPensionado(AE$1,$E160,$B160, $D160, Hombres!$A$1:$DW$117, Mujeres!$A$1:$DW$117)</f>
        <v>915759.51353910018</v>
      </c>
      <c r="AF160" s="52" cm="1">
        <f t="array" aca="1" ref="AF160" ca="1">AnualidadPensionado(AF$1,$E160,$B160, $D160, Hombres!$A$1:$DW$117, Mujeres!$A$1:$DW$117)</f>
        <v>737538.89614061057</v>
      </c>
      <c r="AG160" s="52" cm="1">
        <f t="array" aca="1" ref="AG160" ca="1">AnualidadPensionado(AG$1,$E160,$B160, $D160, Hombres!$A$1:$DW$117, Mujeres!$A$1:$DW$117)</f>
        <v>579064.79783601407</v>
      </c>
      <c r="AH160" s="52" cm="1">
        <f t="array" aca="1" ref="AH160" ca="1">AnualidadPensionado(AH$1,$E160,$B160, $D160, Hombres!$A$1:$DW$117, Mujeres!$A$1:$DW$117)</f>
        <v>442000.30263816979</v>
      </c>
      <c r="AI160" s="52" cm="1">
        <f t="array" aca="1" ref="AI160" ca="1">AnualidadPensionado(AI$1,$E160,$B160, $D160, Hombres!$A$1:$DW$117, Mujeres!$A$1:$DW$117)</f>
        <v>326961.94643926091</v>
      </c>
      <c r="AJ160" s="52" cm="1">
        <f t="array" aca="1" ref="AJ160" ca="1">AnualidadPensionado(AJ$1,$E160,$B160, $D160, Hombres!$A$1:$DW$117, Mujeres!$A$1:$DW$117)</f>
        <v>233528.56201774071</v>
      </c>
      <c r="AK160" s="52" cm="1">
        <f t="array" aca="1" ref="AK160" ca="1">AnualidadPensionado(AK$1,$E160,$B160, $D160, Hombres!$A$1:$DW$117, Mujeres!$A$1:$DW$117)</f>
        <v>160368.65073912626</v>
      </c>
      <c r="AL160" s="52" cm="1">
        <f t="array" aca="1" ref="AL160" ca="1">AnualidadPensionado(AL$1,$E160,$B160, $D160, Hombres!$A$1:$DW$117, Mujeres!$A$1:$DW$117)</f>
        <v>105396.61415773236</v>
      </c>
      <c r="AM160" s="52" cm="1">
        <f t="array" aca="1" ref="AM160" ca="1">AnualidadPensionado(AM$1,$E160,$B160, $D160, Hombres!$A$1:$DW$117, Mujeres!$A$1:$DW$117)</f>
        <v>65948.395358192633</v>
      </c>
      <c r="AN160" s="52" cm="1">
        <f t="array" aca="1" ref="AN160" ca="1">AnualidadPensionado(AN$1,$E160,$B160, $D160, Hombres!$A$1:$DW$117, Mujeres!$A$1:$DW$117)</f>
        <v>39047.503587156767</v>
      </c>
      <c r="AO160" s="52" cm="1">
        <f t="array" aca="1" ref="AO160" ca="1">AnualidadPensionado(AO$1,$E160,$B160, $D160, Hombres!$A$1:$DW$117, Mujeres!$A$1:$DW$117)</f>
        <v>21718.269757891027</v>
      </c>
      <c r="AP160" s="52" cm="1">
        <f t="array" aca="1" ref="AP160" ca="1">AnualidadPensionado(AP$1,$E160,$B160, $D160, Hombres!$A$1:$DW$117, Mujeres!$A$1:$DW$117)</f>
        <v>11250.441306707295</v>
      </c>
      <c r="AQ160" s="52" cm="1">
        <f t="array" aca="1" ref="AQ160" ca="1">AnualidadPensionado(AQ$1,$E160,$B160, $D160, Hombres!$A$1:$DW$117, Mujeres!$A$1:$DW$117)</f>
        <v>5373.8409165514331</v>
      </c>
      <c r="AR160" s="52" cm="1">
        <f t="array" aca="1" ref="AR160" ca="1">AnualidadPensionado(AR$1,$E160,$B160, $D160, Hombres!$A$1:$DW$117, Mujeres!$A$1:$DW$117)</f>
        <v>2338.7510732860114</v>
      </c>
      <c r="AS160" s="52" cm="1">
        <f t="array" aca="1" ref="AS160" ca="1">AnualidadPensionado(AS$1,$E160,$B160, $D160, Hombres!$A$1:$DW$117, Mujeres!$A$1:$DW$117)</f>
        <v>913.68960866635973</v>
      </c>
      <c r="AT160" s="52" cm="1">
        <f t="array" aca="1" ref="AT160" ca="1">AnualidadPensionado(AT$1,$E160,$B160, $D160, Hombres!$A$1:$DW$117, Mujeres!$A$1:$DW$117)</f>
        <v>314.36918991655489</v>
      </c>
      <c r="AU160" s="52" cm="1">
        <f t="array" aca="1" ref="AU160" ca="1">AnualidadPensionado(AU$1,$E160,$B160, $D160, Hombres!$A$1:$DW$117, Mujeres!$A$1:$DW$117)</f>
        <v>92.902732268310302</v>
      </c>
      <c r="AV160" s="52" cm="1">
        <f t="array" aca="1" ref="AV160" ca="1">AnualidadPensionado(AV$1,$E160,$B160, $D160, Hombres!$A$1:$DW$117, Mujeres!$A$1:$DW$117)</f>
        <v>22.787811586782272</v>
      </c>
      <c r="AW160" s="52" cm="1">
        <f t="array" aca="1" ref="AW160" ca="1">AnualidadPensionado(AW$1,$E160,$B160, $D160, Hombres!$A$1:$DW$117, Mujeres!$A$1:$DW$117)</f>
        <v>0</v>
      </c>
      <c r="AX160" s="52" cm="1">
        <f t="array" aca="1" ref="AX160" ca="1">AnualidadPensionado(AX$1,$E160,$B160, $D160, Hombres!$A$1:$DW$117, Mujeres!$A$1:$DW$117)</f>
        <v>0</v>
      </c>
      <c r="AY160" s="52" cm="1">
        <f t="array" aca="1" ref="AY160" ca="1">AnualidadPensionado(AY$1,$E160,$B160, $D160, Hombres!$A$1:$DW$117, Mujeres!$A$1:$DW$117)</f>
        <v>0</v>
      </c>
      <c r="AZ160" s="52" cm="1">
        <f t="array" aca="1" ref="AZ160" ca="1">AnualidadPensionado(AZ$1,$E160,$B160, $D160, Hombres!$A$1:$DW$117, Mujeres!$A$1:$DW$117)</f>
        <v>0</v>
      </c>
      <c r="BA160" s="52" cm="1">
        <f t="array" aca="1" ref="BA160" ca="1">AnualidadPensionado(BA$1,$E160,$B160, $D160, Hombres!$A$1:$DW$117, Mujeres!$A$1:$DW$117)</f>
        <v>0</v>
      </c>
      <c r="BB160" s="52" cm="1">
        <f t="array" aca="1" ref="BB160" ca="1">AnualidadPensionado(BB$1,$E160,$B160, $D160, Hombres!$A$1:$DW$117, Mujeres!$A$1:$DW$117)</f>
        <v>0</v>
      </c>
      <c r="BC160" s="52" cm="1">
        <f t="array" aca="1" ref="BC160" ca="1">AnualidadPensionado(BC$1,$E160,$B160, $D160, Hombres!$A$1:$DW$117, Mujeres!$A$1:$DW$117)</f>
        <v>0</v>
      </c>
      <c r="BD160" s="52" cm="1">
        <f t="array" aca="1" ref="BD160" ca="1">AnualidadPensionado(BD$1,$E160,$B160, $D160, Hombres!$A$1:$DW$117, Mujeres!$A$1:$DW$117)</f>
        <v>0</v>
      </c>
      <c r="BE160" s="52" cm="1">
        <f t="array" aca="1" ref="BE160" ca="1">AnualidadPensionado(BE$1,$E160,$B160, $D160, Hombres!$A$1:$DW$117, Mujeres!$A$1:$DW$117)</f>
        <v>0</v>
      </c>
      <c r="BF160" s="52" cm="1">
        <f t="array" aca="1" ref="BF160" ca="1">AnualidadPensionado(BF$1,$E160,$B160, $D160, Hombres!$A$1:$DW$117, Mujeres!$A$1:$DW$117)</f>
        <v>0</v>
      </c>
      <c r="BG160" s="52" cm="1">
        <f t="array" aca="1" ref="BG160" ca="1">AnualidadPensionado(BG$1,$E160,$B160, $D160, Hombres!$A$1:$DW$117, Mujeres!$A$1:$DW$117)</f>
        <v>0</v>
      </c>
      <c r="BH160" s="52" cm="1">
        <f t="array" aca="1" ref="BH160" ca="1">AnualidadPensionado(BH$1,$E160,$B160, $D160, Hombres!$A$1:$DW$117, Mujeres!$A$1:$DW$117)</f>
        <v>0</v>
      </c>
      <c r="BI160" s="52" cm="1">
        <f t="array" aca="1" ref="BI160" ca="1">AnualidadPensionado(BI$1,$E160,$B160, $D160, Hombres!$A$1:$DW$117, Mujeres!$A$1:$DW$117)</f>
        <v>0</v>
      </c>
      <c r="BJ160" s="52" cm="1">
        <f t="array" aca="1" ref="BJ160" ca="1">AnualidadPensionado(BJ$1,$E160,$B160, $D160, Hombres!$A$1:$DW$117, Mujeres!$A$1:$DW$117)</f>
        <v>0</v>
      </c>
      <c r="BK160" s="52" cm="1">
        <f t="array" aca="1" ref="BK160" ca="1">AnualidadPensionado(BK$1,$E160,$B160, $D160, Hombres!$A$1:$DW$117, Mujeres!$A$1:$DW$117)</f>
        <v>0</v>
      </c>
      <c r="BL160" s="52" cm="1">
        <f t="array" aca="1" ref="BL160" ca="1">AnualidadPensionado(BL$1,$E160,$B160, $D160, Hombres!$A$1:$DW$117, Mujeres!$A$1:$DW$117)</f>
        <v>0</v>
      </c>
      <c r="BM160" s="52" cm="1">
        <f t="array" aca="1" ref="BM160" ca="1">AnualidadPensionado(BM$1,$E160,$B160, $D160, Hombres!$A$1:$DW$117, Mujeres!$A$1:$DW$117)</f>
        <v>0</v>
      </c>
      <c r="BN160" s="52" cm="1">
        <f t="array" aca="1" ref="BN160" ca="1">AnualidadPensionado(BN$1,$E160,$B160, $D160, Hombres!$A$1:$DW$117, Mujeres!$A$1:$DW$117)</f>
        <v>0</v>
      </c>
      <c r="BO160" s="52" cm="1">
        <f t="array" aca="1" ref="BO160" ca="1">AnualidadPensionado(BO$1,$E160,$B160, $D160, Hombres!$A$1:$DW$117, Mujeres!$A$1:$DW$117)</f>
        <v>0</v>
      </c>
      <c r="BP160" s="52" cm="1">
        <f t="array" aca="1" ref="BP160" ca="1">AnualidadPensionado(BP$1,$E160,$B160, $D160, Hombres!$A$1:$DW$117, Mujeres!$A$1:$DW$117)</f>
        <v>0</v>
      </c>
      <c r="BQ160" s="52" cm="1">
        <f t="array" aca="1" ref="BQ160" ca="1">AnualidadPensionado(BQ$1,$E160,$B160, $D160, Hombres!$A$1:$DW$117, Mujeres!$A$1:$DW$117)</f>
        <v>0</v>
      </c>
      <c r="BR160" s="52" cm="1">
        <f t="array" aca="1" ref="BR160" ca="1">AnualidadPensionado(BR$1,$E160,$B160, $D160, Hombres!$A$1:$DW$117, Mujeres!$A$1:$DW$117)</f>
        <v>0</v>
      </c>
      <c r="BS160" s="52" cm="1">
        <f t="array" aca="1" ref="BS160" ca="1">AnualidadPensionado(BS$1,$E160,$B160, $D160, Hombres!$A$1:$DW$117, Mujeres!$A$1:$DW$117)</f>
        <v>0</v>
      </c>
      <c r="BT160" s="52" cm="1">
        <f t="array" aca="1" ref="BT160" ca="1">AnualidadPensionado(BT$1,$E160,$B160, $D160, Hombres!$A$1:$DW$117, Mujeres!$A$1:$DW$117)</f>
        <v>0</v>
      </c>
      <c r="BU160" s="52" cm="1">
        <f t="array" aca="1" ref="BU160" ca="1">AnualidadPensionado(BU$1,$E160,$B160, $D160, Hombres!$A$1:$DW$117, Mujeres!$A$1:$DW$117)</f>
        <v>0</v>
      </c>
      <c r="BV160" s="52" cm="1">
        <f t="array" aca="1" ref="BV160" ca="1">AnualidadPensionado(BV$1,$E160,$B160, $D160, Hombres!$A$1:$DW$117, Mujeres!$A$1:$DW$117)</f>
        <v>0</v>
      </c>
      <c r="BW160" s="52" cm="1">
        <f t="array" aca="1" ref="BW160" ca="1">AnualidadPensionado(BW$1,$E160,$B160, $D160, Hombres!$A$1:$DW$117, Mujeres!$A$1:$DW$117)</f>
        <v>0</v>
      </c>
      <c r="BX160" s="52" cm="1">
        <f t="array" aca="1" ref="BX160" ca="1">AnualidadPensionado(BX$1,$E160,$B160, $D160, Hombres!$A$1:$DW$117, Mujeres!$A$1:$DW$117)</f>
        <v>0</v>
      </c>
      <c r="BY160" s="52" cm="1">
        <f t="array" aca="1" ref="BY160" ca="1">AnualidadPensionado(BY$1,$E160,$B160, $D160, Hombres!$A$1:$DW$117, Mujeres!$A$1:$DW$117)</f>
        <v>0</v>
      </c>
      <c r="BZ160" s="52" cm="1">
        <f t="array" aca="1" ref="BZ160" ca="1">AnualidadPensionado(BZ$1,$E160,$B160, $D160, Hombres!$A$1:$DW$117, Mujeres!$A$1:$DW$117)</f>
        <v>0</v>
      </c>
      <c r="CA160" s="52" cm="1">
        <f t="array" aca="1" ref="CA160" ca="1">AnualidadPensionado(CA$1,$E160,$B160, $D160, Hombres!$A$1:$DW$117, Mujeres!$A$1:$DW$117)</f>
        <v>0</v>
      </c>
      <c r="CB160" s="52" cm="1">
        <f t="array" aca="1" ref="CB160" ca="1">AnualidadPensionado(CB$1,$E160,$B160, $D160, Hombres!$A$1:$DW$117, Mujeres!$A$1:$DW$117)</f>
        <v>0</v>
      </c>
      <c r="CC160" s="52" cm="1">
        <f t="array" aca="1" ref="CC160" ca="1">AnualidadPensionado(CC$1,$E160,$B160, $D160, Hombres!$A$1:$DW$117, Mujeres!$A$1:$DW$117)</f>
        <v>0</v>
      </c>
      <c r="CD160" s="52" cm="1">
        <f t="array" aca="1" ref="CD160" ca="1">AnualidadPensionado(CD$1,$E160,$B160, $D160, Hombres!$A$1:$DW$117, Mujeres!$A$1:$DW$117)</f>
        <v>0</v>
      </c>
      <c r="CE160" s="52" cm="1">
        <f t="array" aca="1" ref="CE160" ca="1">AnualidadPensionado(CE$1,$E160,$B160, $D160, Hombres!$A$1:$DW$117, Mujeres!$A$1:$DW$117)</f>
        <v>0</v>
      </c>
      <c r="CF160" s="52" cm="1">
        <f t="array" aca="1" ref="CF160" ca="1">AnualidadPensionado(CF$1,$E160,$B160, $D160, Hombres!$A$1:$DW$117, Mujeres!$A$1:$DW$117)</f>
        <v>0</v>
      </c>
      <c r="CG160" s="52" cm="1">
        <f t="array" aca="1" ref="CG160" ca="1">AnualidadPensionado(CG$1,$E160,$B160, $D160, Hombres!$A$1:$DW$117, Mujeres!$A$1:$DW$117)</f>
        <v>0</v>
      </c>
      <c r="CH160" s="52" cm="1">
        <f t="array" aca="1" ref="CH160" ca="1">AnualidadPensionado(CH$1,$E160,$B160, $D160, Hombres!$A$1:$DW$117, Mujeres!$A$1:$DW$117)</f>
        <v>0</v>
      </c>
      <c r="CI160" s="52" cm="1">
        <f t="array" aca="1" ref="CI160" ca="1">AnualidadPensionado(CI$1,$E160,$B160, $D160, Hombres!$A$1:$DW$117, Mujeres!$A$1:$DW$117)</f>
        <v>0</v>
      </c>
      <c r="CJ160" s="52" cm="1">
        <f t="array" aca="1" ref="CJ160" ca="1">AnualidadPensionado(CJ$1,$E160,$B160, $D160, Hombres!$A$1:$DW$117, Mujeres!$A$1:$DW$117)</f>
        <v>0</v>
      </c>
      <c r="CK160" s="52" cm="1">
        <f t="array" aca="1" ref="CK160" ca="1">AnualidadPensionado(CK$1,$E160,$B160, $D160, Hombres!$A$1:$DW$117, Mujeres!$A$1:$DW$117)</f>
        <v>0</v>
      </c>
      <c r="CL160" s="52" cm="1">
        <f t="array" aca="1" ref="CL160" ca="1">AnualidadPensionado(CL$1,$E160,$B160, $D160, Hombres!$A$1:$DW$117, Mujeres!$A$1:$DW$117)</f>
        <v>0</v>
      </c>
      <c r="CM160" s="52" cm="1">
        <f t="array" aca="1" ref="CM160" ca="1">AnualidadPensionado(CM$1,$E160,$B160, $D160, Hombres!$A$1:$DW$117, Mujeres!$A$1:$DW$117)</f>
        <v>0</v>
      </c>
      <c r="CN160" s="52" cm="1">
        <f t="array" aca="1" ref="CN160" ca="1">AnualidadPensionado(CN$1,$E160,$B160, $D160, Hombres!$A$1:$DW$117, Mujeres!$A$1:$DW$117)</f>
        <v>0</v>
      </c>
      <c r="CO160" s="52" cm="1">
        <f t="array" aca="1" ref="CO160" ca="1">AnualidadPensionado(CO$1,$E160,$B160, $D160, Hombres!$A$1:$DW$117, Mujeres!$A$1:$DW$117)</f>
        <v>0</v>
      </c>
      <c r="CP160" s="52" cm="1">
        <f t="array" aca="1" ref="CP160" ca="1">AnualidadPensionado(CP$1,$E160,$B160, $D160, Hombres!$A$1:$DW$117, Mujeres!$A$1:$DW$117)</f>
        <v>0</v>
      </c>
      <c r="CQ160" s="52" cm="1">
        <f t="array" aca="1" ref="CQ160" ca="1">AnualidadPensionado(CQ$1,$E160,$B160, $D160, Hombres!$A$1:$DW$117, Mujeres!$A$1:$DW$117)</f>
        <v>0</v>
      </c>
      <c r="CR160" s="52" cm="1">
        <f t="array" aca="1" ref="CR160" ca="1">AnualidadPensionado(CR$1,$E160,$B160, $D160, Hombres!$A$1:$DW$117, Mujeres!$A$1:$DW$117)</f>
        <v>0</v>
      </c>
      <c r="CS160" s="52" cm="1">
        <f t="array" aca="1" ref="CS160" ca="1">AnualidadPensionado(CS$1,$E160,$B160, $D160, Hombres!$A$1:$DW$117, Mujeres!$A$1:$DW$117)</f>
        <v>0</v>
      </c>
      <c r="CT160" s="52" cm="1">
        <f t="array" aca="1" ref="CT160" ca="1">AnualidadPensionado(CT$1,$E160,$B160, $D160, Hombres!$A$1:$DW$117, Mujeres!$A$1:$DW$117)</f>
        <v>0</v>
      </c>
      <c r="CU160" s="52" cm="1">
        <f t="array" aca="1" ref="CU160" ca="1">AnualidadPensionado(CU$1,$E160,$B160, $D160, Hombres!$A$1:$DW$117, Mujeres!$A$1:$DW$117)</f>
        <v>0</v>
      </c>
      <c r="CV160" s="52" cm="1">
        <f t="array" aca="1" ref="CV160" ca="1">AnualidadPensionado(CV$1,$E160,$B160, $D160, Hombres!$A$1:$DW$117, Mujeres!$A$1:$DW$117)</f>
        <v>0</v>
      </c>
      <c r="CW160" s="52" cm="1">
        <f t="array" aca="1" ref="CW160" ca="1">AnualidadPensionado(CW$1,$E160,$B160, $D160, Hombres!$A$1:$DW$117, Mujeres!$A$1:$DW$117)</f>
        <v>0</v>
      </c>
      <c r="CX160" s="52" cm="1">
        <f t="array" aca="1" ref="CX160" ca="1">AnualidadPensionado(CX$1,$E160,$B160, $D160, Hombres!$A$1:$DW$117, Mujeres!$A$1:$DW$117)</f>
        <v>0</v>
      </c>
      <c r="CY160" s="52" cm="1">
        <f t="array" aca="1" ref="CY160" ca="1">AnualidadPensionado(CY$1,$E160,$B160, $D160, Hombres!$A$1:$DW$117, Mujeres!$A$1:$DW$117)</f>
        <v>0</v>
      </c>
      <c r="DB160" s="25"/>
      <c r="DC160" s="52" cm="1">
        <f t="array" aca="1" ref="DC160" ca="1">beneficio_muerte_individual_pensionado(DC$1,$E160,$B160, Hombres!$A$1:$DW$117, Mujeres!$A$1:$DW$117)</f>
        <v>0</v>
      </c>
      <c r="DD160" s="52" cm="1">
        <f t="array" aca="1" ref="DD160" ca="1">beneficio_muerte_individual_pensionado(DD$1,$E160,$B160, Hombres!$A$1:$DW$117, Mujeres!$A$1:$DW$117)</f>
        <v>88607.7</v>
      </c>
      <c r="DE160" s="52" cm="1">
        <f t="array" aca="1" ref="DE160" ca="1">beneficio_muerte_individual_pensionado(DE$1,$E160,$B160, Hombres!$A$1:$DW$117, Mujeres!$A$1:$DW$117)</f>
        <v>93560.7606027</v>
      </c>
      <c r="DF160" s="52" cm="1">
        <f t="array" aca="1" ref="DF160" ca="1">beneficio_muerte_individual_pensionado(DF$1,$E160,$B160, Hombres!$A$1:$DW$117, Mujeres!$A$1:$DW$117)</f>
        <v>98031.726165561806</v>
      </c>
      <c r="DG160" s="52" cm="1">
        <f t="array" aca="1" ref="DG160" ca="1">beneficio_muerte_individual_pensionado(DG$1,$E160,$B160, Hombres!$A$1:$DW$117, Mujeres!$A$1:$DW$117)</f>
        <v>102100.23745325264</v>
      </c>
      <c r="DH160" s="52" cm="1">
        <f t="array" aca="1" ref="DH160" ca="1">beneficio_muerte_individual_pensionado(DH$1,$E160,$B160, Hombres!$A$1:$DW$117, Mujeres!$A$1:$DW$117)</f>
        <v>105973.83892907998</v>
      </c>
      <c r="DI160" s="52" cm="1">
        <f t="array" aca="1" ref="DI160" ca="1">beneficio_muerte_individual_pensionado(DI$1,$E160,$B160, Hombres!$A$1:$DW$117, Mujeres!$A$1:$DW$117)</f>
        <v>113646.00369048124</v>
      </c>
      <c r="DJ160" s="52" cm="1">
        <f t="array" aca="1" ref="DJ160" ca="1">beneficio_muerte_individual_pensionado(DJ$1,$E160,$B160, Hombres!$A$1:$DW$117, Mujeres!$A$1:$DW$117)</f>
        <v>118004.44077538254</v>
      </c>
      <c r="DK160" s="52" cm="1">
        <f t="array" aca="1" ref="DK160" ca="1">beneficio_muerte_individual_pensionado(DK$1,$E160,$B160, Hombres!$A$1:$DW$117, Mujeres!$A$1:$DW$117)</f>
        <v>122098.64941013097</v>
      </c>
      <c r="DL160" s="52" cm="1">
        <f t="array" aca="1" ref="DL160" ca="1">beneficio_muerte_individual_pensionado(DL$1,$E160,$B160, Hombres!$A$1:$DW$117, Mujeres!$A$1:$DW$117)</f>
        <v>125773.60482043716</v>
      </c>
      <c r="DM160" s="52" cm="1">
        <f t="array" aca="1" ref="DM160" ca="1">beneficio_muerte_individual_pensionado(DM$1,$E160,$B160, Hombres!$A$1:$DW$117, Mujeres!$A$1:$DW$117)</f>
        <v>128892.94701227109</v>
      </c>
      <c r="DN160" s="52" cm="1">
        <f t="array" aca="1" ref="DN160" ca="1">beneficio_muerte_individual_pensionado(DN$1,$E160,$B160, Hombres!$A$1:$DW$117, Mujeres!$A$1:$DW$117)</f>
        <v>131390.8875032505</v>
      </c>
      <c r="DO160" s="52" cm="1">
        <f t="array" aca="1" ref="DO160" ca="1">beneficio_muerte_individual_pensionado(DO$1,$E160,$B160, Hombres!$A$1:$DW$117, Mujeres!$A$1:$DW$117)</f>
        <v>133253.61353831118</v>
      </c>
      <c r="DP160" s="52" cm="1">
        <f t="array" aca="1" ref="DP160" ca="1">beneficio_muerte_individual_pensionado(DP$1,$E160,$B160, Hombres!$A$1:$DW$117, Mujeres!$A$1:$DW$117)</f>
        <v>134372.3405527373</v>
      </c>
      <c r="DQ160" s="52" cm="1">
        <f t="array" aca="1" ref="DQ160" ca="1">beneficio_muerte_individual_pensionado(DQ$1,$E160,$B160, Hombres!$A$1:$DW$117, Mujeres!$A$1:$DW$117)</f>
        <v>134515.43472512692</v>
      </c>
      <c r="DR160" s="52" cm="1">
        <f t="array" aca="1" ref="DR160" ca="1">beneficio_muerte_individual_pensionado(DR$1,$E160,$B160, Hombres!$A$1:$DW$117, Mujeres!$A$1:$DW$117)</f>
        <v>133496.0760567468</v>
      </c>
      <c r="DS160" s="52" cm="1">
        <f t="array" aca="1" ref="DS160" ca="1">beneficio_muerte_individual_pensionado(DS$1,$E160,$B160, Hombres!$A$1:$DW$117, Mujeres!$A$1:$DW$117)</f>
        <v>131264.66709030847</v>
      </c>
      <c r="DT160" s="52" cm="1">
        <f t="array" aca="1" ref="DT160" ca="1">beneficio_muerte_individual_pensionado(DT$1,$E160,$B160, Hombres!$A$1:$DW$117, Mujeres!$A$1:$DW$117)</f>
        <v>127831.65828151994</v>
      </c>
      <c r="DU160" s="52" cm="1">
        <f t="array" aca="1" ref="DU160" ca="1">beneficio_muerte_individual_pensionado(DU$1,$E160,$B160, Hombres!$A$1:$DW$117, Mujeres!$A$1:$DW$117)</f>
        <v>123165.68917724278</v>
      </c>
      <c r="DV160" s="52" cm="1">
        <f t="array" aca="1" ref="DV160" ca="1">beneficio_muerte_individual_pensionado(DV$1,$E160,$B160, Hombres!$A$1:$DW$117, Mujeres!$A$1:$DW$117)</f>
        <v>117183.9609342547</v>
      </c>
      <c r="DW160" s="52" cm="1">
        <f t="array" aca="1" ref="DW160" ca="1">beneficio_muerte_individual_pensionado(DW$1,$E160,$B160, Hombres!$A$1:$DW$117, Mujeres!$A$1:$DW$117)</f>
        <v>109899.53444816795</v>
      </c>
      <c r="DX160" s="52" cm="1">
        <f t="array" aca="1" ref="DX160" ca="1">beneficio_muerte_individual_pensionado(DX$1,$E160,$B160, Hombres!$A$1:$DW$117, Mujeres!$A$1:$DW$117)</f>
        <v>101482.14840832335</v>
      </c>
      <c r="DY160" s="52" cm="1">
        <f t="array" aca="1" ref="DY160" ca="1">beneficio_muerte_individual_pensionado(DY$1,$E160,$B160, Hombres!$A$1:$DW$117, Mujeres!$A$1:$DW$117)</f>
        <v>92163.608506909746</v>
      </c>
      <c r="DZ160" s="52" cm="1">
        <f t="array" aca="1" ref="DZ160" ca="1">beneficio_muerte_individual_pensionado(DZ$1,$E160,$B160, Hombres!$A$1:$DW$117, Mujeres!$A$1:$DW$117)</f>
        <v>82168.602067513537</v>
      </c>
      <c r="EA160" s="52" cm="1">
        <f t="array" aca="1" ref="EA160" ca="1">beneficio_muerte_individual_pensionado(EA$1,$E160,$B160, Hombres!$A$1:$DW$117, Mujeres!$A$1:$DW$117)</f>
        <v>71724.143078096167</v>
      </c>
      <c r="EB160" s="52" cm="1">
        <f t="array" aca="1" ref="EB160" ca="1">beneficio_muerte_individual_pensionado(EB$1,$E160,$B160, Hombres!$A$1:$DW$117, Mujeres!$A$1:$DW$117)</f>
        <v>61132.858722648263</v>
      </c>
      <c r="EC160" s="52" cm="1">
        <f t="array" aca="1" ref="EC160" ca="1">beneficio_muerte_individual_pensionado(EC$1,$E160,$B160, Hombres!$A$1:$DW$117, Mujeres!$A$1:$DW$117)</f>
        <v>50762.906240953438</v>
      </c>
      <c r="ED160" s="52" cm="1">
        <f t="array" aca="1" ref="ED160" ca="1">beneficio_muerte_individual_pensionado(ED$1,$E160,$B160, Hombres!$A$1:$DW$117, Mujeres!$A$1:$DW$117)</f>
        <v>40964.346462825888</v>
      </c>
      <c r="EE160" s="52" cm="1">
        <f t="array" aca="1" ref="EE160" ca="1">beneficio_muerte_individual_pensionado(EE$1,$E160,$B160, Hombres!$A$1:$DW$117, Mujeres!$A$1:$DW$117)</f>
        <v>32020.168937628539</v>
      </c>
      <c r="EF160" s="52" cm="1">
        <f t="array" aca="1" ref="EF160" ca="1">beneficio_muerte_individual_pensionado(EF$1,$E160,$B160, Hombres!$A$1:$DW$117, Mujeres!$A$1:$DW$117)</f>
        <v>24141.961401606146</v>
      </c>
      <c r="EG160" s="52" cm="1">
        <f t="array" aca="1" ref="EG160" ca="1">beneficio_muerte_individual_pensionado(EG$1,$E160,$B160, Hombres!$A$1:$DW$117, Mujeres!$A$1:$DW$117)</f>
        <v>17478.868479615678</v>
      </c>
      <c r="EH160" s="52" cm="1">
        <f t="array" aca="1" ref="EH160" ca="1">beneficio_muerte_individual_pensionado(EH$1,$E160,$B160, Hombres!$A$1:$DW$117, Mujeres!$A$1:$DW$117)</f>
        <v>12097.595315453704</v>
      </c>
      <c r="EI160" s="52" cm="1">
        <f t="array" aca="1" ref="EI160" ca="1">beneficio_muerte_individual_pensionado(EI$1,$E160,$B160, Hombres!$A$1:$DW$117, Mujeres!$A$1:$DW$117)</f>
        <v>7963.9354474884849</v>
      </c>
      <c r="EJ160" s="52" cm="1">
        <f t="array" aca="1" ref="EJ160" ca="1">beneficio_muerte_individual_pensionado(EJ$1,$E160,$B160, Hombres!$A$1:$DW$117, Mujeres!$A$1:$DW$117)</f>
        <v>4955.4063288081106</v>
      </c>
      <c r="EK160" s="52" cm="1">
        <f t="array" aca="1" ref="EK160" ca="1">beneficio_muerte_individual_pensionado(EK$1,$E160,$B160, Hombres!$A$1:$DW$117, Mujeres!$A$1:$DW$117)</f>
        <v>2892.125828960015</v>
      </c>
      <c r="EL160" s="52" cm="1">
        <f t="array" aca="1" ref="EL160" ca="1">beneficio_muerte_individual_pensionado(EL$1,$E160,$B160, Hombres!$A$1:$DW$117, Mujeres!$A$1:$DW$117)</f>
        <v>1569.3181655002177</v>
      </c>
      <c r="EM160" s="52" cm="1">
        <f t="array" aca="1" ref="EM160" ca="1">beneficio_muerte_individual_pensionado(EM$1,$E160,$B160, Hombres!$A$1:$DW$117, Mujeres!$A$1:$DW$117)</f>
        <v>783.84596016383432</v>
      </c>
      <c r="EN160" s="52" cm="1">
        <f t="array" aca="1" ref="EN160" ca="1">beneficio_muerte_individual_pensionado(EN$1,$E160,$B160, Hombres!$A$1:$DW$117, Mujeres!$A$1:$DW$117)</f>
        <v>356.11723211576737</v>
      </c>
      <c r="EO160" s="52" cm="1">
        <f t="array" aca="1" ref="EO160" ca="1">beneficio_muerte_individual_pensionado(EO$1,$E160,$B160, Hombres!$A$1:$DW$117, Mujeres!$A$1:$DW$117)</f>
        <v>144.96476739019334</v>
      </c>
      <c r="EP160" s="52" cm="1">
        <f t="array" aca="1" ref="EP160" ca="1">beneficio_muerte_individual_pensionado(EP$1,$E160,$B160, Hombres!$A$1:$DW$117, Mujeres!$A$1:$DW$117)</f>
        <v>51.860466203316705</v>
      </c>
      <c r="EQ160" s="52" cm="1">
        <f t="array" aca="1" ref="EQ160" ca="1">beneficio_muerte_individual_pensionado(EQ$1,$E160,$B160, Hombres!$A$1:$DW$117, Mujeres!$A$1:$DW$117)</f>
        <v>15.899046541071456</v>
      </c>
      <c r="ER160" s="52" cm="1">
        <f t="array" aca="1" ref="ER160" ca="1">beneficio_muerte_individual_pensionado(ER$1,$E160,$B160, Hombres!$A$1:$DW$117, Mujeres!$A$1:$DW$117)</f>
        <v>4.9737700625072705</v>
      </c>
      <c r="ES160" s="52" cm="1">
        <f t="array" aca="1" ref="ES160" ca="1">beneficio_muerte_individual_pensionado(ES$1,$E160,$B160, Hombres!$A$1:$DW$117, Mujeres!$A$1:$DW$117)</f>
        <v>0</v>
      </c>
      <c r="ET160" s="52" cm="1">
        <f t="array" aca="1" ref="ET160" ca="1">beneficio_muerte_individual_pensionado(ET$1,$E160,$B160, Hombres!$A$1:$DW$117, Mujeres!$A$1:$DW$117)</f>
        <v>0</v>
      </c>
      <c r="EU160" s="52" cm="1">
        <f t="array" aca="1" ref="EU160" ca="1">beneficio_muerte_individual_pensionado(EU$1,$E160,$B160, Hombres!$A$1:$DW$117, Mujeres!$A$1:$DW$117)</f>
        <v>0</v>
      </c>
      <c r="EV160" s="52" cm="1">
        <f t="array" aca="1" ref="EV160" ca="1">beneficio_muerte_individual_pensionado(EV$1,$E160,$B160, Hombres!$A$1:$DW$117, Mujeres!$A$1:$DW$117)</f>
        <v>0</v>
      </c>
      <c r="EW160" s="52" cm="1">
        <f t="array" aca="1" ref="EW160" ca="1">beneficio_muerte_individual_pensionado(EW$1,$E160,$B160, Hombres!$A$1:$DW$117, Mujeres!$A$1:$DW$117)</f>
        <v>0</v>
      </c>
      <c r="EX160" s="52" cm="1">
        <f t="array" aca="1" ref="EX160" ca="1">beneficio_muerte_individual_pensionado(EX$1,$E160,$B160, Hombres!$A$1:$DW$117, Mujeres!$A$1:$DW$117)</f>
        <v>0</v>
      </c>
      <c r="EY160" s="52" cm="1">
        <f t="array" aca="1" ref="EY160" ca="1">beneficio_muerte_individual_pensionado(EY$1,$E160,$B160, Hombres!$A$1:$DW$117, Mujeres!$A$1:$DW$117)</f>
        <v>0</v>
      </c>
      <c r="EZ160" s="52" cm="1">
        <f t="array" aca="1" ref="EZ160" ca="1">beneficio_muerte_individual_pensionado(EZ$1,$E160,$B160, Hombres!$A$1:$DW$117, Mujeres!$A$1:$DW$117)</f>
        <v>0</v>
      </c>
      <c r="FA160" s="52" cm="1">
        <f t="array" aca="1" ref="FA160" ca="1">beneficio_muerte_individual_pensionado(FA$1,$E160,$B160, Hombres!$A$1:$DW$117, Mujeres!$A$1:$DW$117)</f>
        <v>0</v>
      </c>
      <c r="FB160" s="52" cm="1">
        <f t="array" aca="1" ref="FB160" ca="1">beneficio_muerte_individual_pensionado(FB$1,$E160,$B160, Hombres!$A$1:$DW$117, Mujeres!$A$1:$DW$117)</f>
        <v>0</v>
      </c>
      <c r="FC160" s="52" cm="1">
        <f t="array" aca="1" ref="FC160" ca="1">beneficio_muerte_individual_pensionado(FC$1,$E160,$B160, Hombres!$A$1:$DW$117, Mujeres!$A$1:$DW$117)</f>
        <v>0</v>
      </c>
      <c r="FD160" s="52" cm="1">
        <f t="array" aca="1" ref="FD160" ca="1">beneficio_muerte_individual_pensionado(FD$1,$E160,$B160, Hombres!$A$1:$DW$117, Mujeres!$A$1:$DW$117)</f>
        <v>0</v>
      </c>
      <c r="FE160" s="52" cm="1">
        <f t="array" aca="1" ref="FE160" ca="1">beneficio_muerte_individual_pensionado(FE$1,$E160,$B160, Hombres!$A$1:$DW$117, Mujeres!$A$1:$DW$117)</f>
        <v>0</v>
      </c>
      <c r="FF160" s="52" cm="1">
        <f t="array" aca="1" ref="FF160" ca="1">beneficio_muerte_individual_pensionado(FF$1,$E160,$B160, Hombres!$A$1:$DW$117, Mujeres!$A$1:$DW$117)</f>
        <v>0</v>
      </c>
      <c r="FG160" s="52" cm="1">
        <f t="array" aca="1" ref="FG160" ca="1">beneficio_muerte_individual_pensionado(FG$1,$E160,$B160, Hombres!$A$1:$DW$117, Mujeres!$A$1:$DW$117)</f>
        <v>0</v>
      </c>
      <c r="FH160" s="52" cm="1">
        <f t="array" aca="1" ref="FH160" ca="1">beneficio_muerte_individual_pensionado(FH$1,$E160,$B160, Hombres!$A$1:$DW$117, Mujeres!$A$1:$DW$117)</f>
        <v>0</v>
      </c>
      <c r="FI160" s="52" cm="1">
        <f t="array" aca="1" ref="FI160" ca="1">beneficio_muerte_individual_pensionado(FI$1,$E160,$B160, Hombres!$A$1:$DW$117, Mujeres!$A$1:$DW$117)</f>
        <v>0</v>
      </c>
      <c r="FJ160" s="52" cm="1">
        <f t="array" aca="1" ref="FJ160" ca="1">beneficio_muerte_individual_pensionado(FJ$1,$E160,$B160, Hombres!$A$1:$DW$117, Mujeres!$A$1:$DW$117)</f>
        <v>0</v>
      </c>
      <c r="FK160" s="52" cm="1">
        <f t="array" aca="1" ref="FK160" ca="1">beneficio_muerte_individual_pensionado(FK$1,$E160,$B160, Hombres!$A$1:$DW$117, Mujeres!$A$1:$DW$117)</f>
        <v>0</v>
      </c>
      <c r="FL160" s="52" cm="1">
        <f t="array" aca="1" ref="FL160" ca="1">beneficio_muerte_individual_pensionado(FL$1,$E160,$B160, Hombres!$A$1:$DW$117, Mujeres!$A$1:$DW$117)</f>
        <v>0</v>
      </c>
      <c r="FM160" s="52" cm="1">
        <f t="array" aca="1" ref="FM160" ca="1">beneficio_muerte_individual_pensionado(FM$1,$E160,$B160, Hombres!$A$1:$DW$117, Mujeres!$A$1:$DW$117)</f>
        <v>0</v>
      </c>
      <c r="FN160" s="52" cm="1">
        <f t="array" aca="1" ref="FN160" ca="1">beneficio_muerte_individual_pensionado(FN$1,$E160,$B160, Hombres!$A$1:$DW$117, Mujeres!$A$1:$DW$117)</f>
        <v>0</v>
      </c>
      <c r="FO160" s="52" cm="1">
        <f t="array" aca="1" ref="FO160" ca="1">beneficio_muerte_individual_pensionado(FO$1,$E160,$B160, Hombres!$A$1:$DW$117, Mujeres!$A$1:$DW$117)</f>
        <v>0</v>
      </c>
      <c r="FP160" s="52" cm="1">
        <f t="array" aca="1" ref="FP160" ca="1">beneficio_muerte_individual_pensionado(FP$1,$E160,$B160, Hombres!$A$1:$DW$117, Mujeres!$A$1:$DW$117)</f>
        <v>0</v>
      </c>
      <c r="FQ160" s="52" cm="1">
        <f t="array" aca="1" ref="FQ160" ca="1">beneficio_muerte_individual_pensionado(FQ$1,$E160,$B160, Hombres!$A$1:$DW$117, Mujeres!$A$1:$DW$117)</f>
        <v>0</v>
      </c>
      <c r="FR160" s="52" cm="1">
        <f t="array" aca="1" ref="FR160" ca="1">beneficio_muerte_individual_pensionado(FR$1,$E160,$B160, Hombres!$A$1:$DW$117, Mujeres!$A$1:$DW$117)</f>
        <v>0</v>
      </c>
      <c r="FS160" s="52" cm="1">
        <f t="array" aca="1" ref="FS160" ca="1">beneficio_muerte_individual_pensionado(FS$1,$E160,$B160, Hombres!$A$1:$DW$117, Mujeres!$A$1:$DW$117)</f>
        <v>0</v>
      </c>
      <c r="FT160" s="52" cm="1">
        <f t="array" aca="1" ref="FT160" ca="1">beneficio_muerte_individual_pensionado(FT$1,$E160,$B160, Hombres!$A$1:$DW$117, Mujeres!$A$1:$DW$117)</f>
        <v>0</v>
      </c>
      <c r="FU160" s="52" cm="1">
        <f t="array" aca="1" ref="FU160" ca="1">beneficio_muerte_individual_pensionado(FU$1,$E160,$B160, Hombres!$A$1:$DW$117, Mujeres!$A$1:$DW$117)</f>
        <v>0</v>
      </c>
      <c r="FV160" s="52" cm="1">
        <f t="array" aca="1" ref="FV160" ca="1">beneficio_muerte_individual_pensionado(FV$1,$E160,$B160, Hombres!$A$1:$DW$117, Mujeres!$A$1:$DW$117)</f>
        <v>0</v>
      </c>
      <c r="FW160" s="52" cm="1">
        <f t="array" aca="1" ref="FW160" ca="1">beneficio_muerte_individual_pensionado(FW$1,$E160,$B160, Hombres!$A$1:$DW$117, Mujeres!$A$1:$DW$117)</f>
        <v>0</v>
      </c>
      <c r="FX160" s="52" cm="1">
        <f t="array" aca="1" ref="FX160" ca="1">beneficio_muerte_individual_pensionado(FX$1,$E160,$B160, Hombres!$A$1:$DW$117, Mujeres!$A$1:$DW$117)</f>
        <v>0</v>
      </c>
      <c r="FY160" s="52" cm="1">
        <f t="array" aca="1" ref="FY160" ca="1">beneficio_muerte_individual_pensionado(FY$1,$E160,$B160, Hombres!$A$1:$DW$117, Mujeres!$A$1:$DW$117)</f>
        <v>0</v>
      </c>
      <c r="FZ160" s="52" cm="1">
        <f t="array" aca="1" ref="FZ160" ca="1">beneficio_muerte_individual_pensionado(FZ$1,$E160,$B160, Hombres!$A$1:$DW$117, Mujeres!$A$1:$DW$117)</f>
        <v>0</v>
      </c>
      <c r="GA160" s="52" cm="1">
        <f t="array" aca="1" ref="GA160" ca="1">beneficio_muerte_individual_pensionado(GA$1,$E160,$B160, Hombres!$A$1:$DW$117, Mujeres!$A$1:$DW$117)</f>
        <v>0</v>
      </c>
      <c r="GB160" s="52" cm="1">
        <f t="array" aca="1" ref="GB160" ca="1">beneficio_muerte_individual_pensionado(GB$1,$E160,$B160, Hombres!$A$1:$DW$117, Mujeres!$A$1:$DW$117)</f>
        <v>0</v>
      </c>
      <c r="GC160" s="52" cm="1">
        <f t="array" aca="1" ref="GC160" ca="1">beneficio_muerte_individual_pensionado(GC$1,$E160,$B160, Hombres!$A$1:$DW$117, Mujeres!$A$1:$DW$117)</f>
        <v>0</v>
      </c>
      <c r="GD160" s="52" cm="1">
        <f t="array" aca="1" ref="GD160" ca="1">beneficio_muerte_individual_pensionado(GD$1,$E160,$B160, Hombres!$A$1:$DW$117, Mujeres!$A$1:$DW$117)</f>
        <v>0</v>
      </c>
      <c r="GE160" s="52" cm="1">
        <f t="array" aca="1" ref="GE160" ca="1">beneficio_muerte_individual_pensionado(GE$1,$E160,$B160, Hombres!$A$1:$DW$117, Mujeres!$A$1:$DW$117)</f>
        <v>0</v>
      </c>
      <c r="GF160" s="52" cm="1">
        <f t="array" aca="1" ref="GF160" ca="1">beneficio_muerte_individual_pensionado(GF$1,$E160,$B160, Hombres!$A$1:$DW$117, Mujeres!$A$1:$DW$117)</f>
        <v>0</v>
      </c>
      <c r="GG160" s="52" cm="1">
        <f t="array" aca="1" ref="GG160" ca="1">beneficio_muerte_individual_pensionado(GG$1,$E160,$B160, Hombres!$A$1:$DW$117, Mujeres!$A$1:$DW$117)</f>
        <v>0</v>
      </c>
      <c r="GH160" s="52" cm="1">
        <f t="array" aca="1" ref="GH160" ca="1">beneficio_muerte_individual_pensionado(GH$1,$E160,$B160, Hombres!$A$1:$DW$117, Mujeres!$A$1:$DW$117)</f>
        <v>0</v>
      </c>
      <c r="GI160" s="52" cm="1">
        <f t="array" aca="1" ref="GI160" ca="1">beneficio_muerte_individual_pensionado(GI$1,$E160,$B160, Hombres!$A$1:$DW$117, Mujeres!$A$1:$DW$117)</f>
        <v>0</v>
      </c>
      <c r="GJ160" s="52" cm="1">
        <f t="array" aca="1" ref="GJ160" ca="1">beneficio_muerte_individual_pensionado(GJ$1,$E160,$B160, Hombres!$A$1:$DW$117, Mujeres!$A$1:$DW$117)</f>
        <v>0</v>
      </c>
      <c r="GK160" s="52" cm="1">
        <f t="array" aca="1" ref="GK160" ca="1">beneficio_muerte_individual_pensionado(GK$1,$E160,$B160, Hombres!$A$1:$DW$117, Mujeres!$A$1:$DW$117)</f>
        <v>0</v>
      </c>
      <c r="GL160" s="52" cm="1">
        <f t="array" aca="1" ref="GL160" ca="1">beneficio_muerte_individual_pensionado(GL$1,$E160,$B160, Hombres!$A$1:$DW$117, Mujeres!$A$1:$DW$117)</f>
        <v>0</v>
      </c>
      <c r="GM160" s="52" cm="1">
        <f t="array" aca="1" ref="GM160" ca="1">beneficio_muerte_individual_pensionado(GM$1,$E160,$B160, Hombres!$A$1:$DW$117, Mujeres!$A$1:$DW$117)</f>
        <v>0</v>
      </c>
      <c r="GN160" s="52" cm="1">
        <f t="array" aca="1" ref="GN160" ca="1">beneficio_muerte_individual_pensionado(GN$1,$E160,$B160, Hombres!$A$1:$DW$117, Mujeres!$A$1:$DW$117)</f>
        <v>0</v>
      </c>
      <c r="GO160" s="52" cm="1">
        <f t="array" aca="1" ref="GO160" ca="1">beneficio_muerte_individual_pensionado(GO$1,$E160,$B160, Hombres!$A$1:$DW$117, Mujeres!$A$1:$DW$117)</f>
        <v>0</v>
      </c>
      <c r="GP160" s="52" cm="1">
        <f t="array" aca="1" ref="GP160" ca="1">beneficio_muerte_individual_pensionado(GP$1,$E160,$B160, Hombres!$A$1:$DW$117, Mujeres!$A$1:$DW$117)</f>
        <v>0</v>
      </c>
      <c r="GQ160" s="52" cm="1">
        <f t="array" aca="1" ref="GQ160" ca="1">beneficio_muerte_individual_pensionado(GQ$1,$E160,$B160, Hombres!$A$1:$DW$117, Mujeres!$A$1:$DW$117)</f>
        <v>0</v>
      </c>
      <c r="GR160" s="52" cm="1">
        <f t="array" aca="1" ref="GR160" ca="1">beneficio_muerte_individual_pensionado(GR$1,$E160,$B160, Hombres!$A$1:$DW$117, Mujeres!$A$1:$DW$117)</f>
        <v>0</v>
      </c>
      <c r="GS160" s="52" cm="1">
        <f t="array" aca="1" ref="GS160" ca="1">beneficio_muerte_individual_pensionado(GS$1,$E160,$B160, Hombres!$A$1:$DW$117, Mujeres!$A$1:$DW$117)</f>
        <v>0</v>
      </c>
      <c r="GT160" s="52" cm="1">
        <f t="array" aca="1" ref="GT160" ca="1">beneficio_muerte_individual_pensionado(GT$1,$E160,$B160, Hombres!$A$1:$DW$117, Mujeres!$A$1:$DW$117)</f>
        <v>0</v>
      </c>
    </row>
    <row r="161" spans="1:203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5"/>
      <c r="H161" s="52" cm="1">
        <f t="array" aca="1" ref="H161" ca="1">AnualidadPensionado(H$1,$E161,$B161, $D161, Hombres!$A$1:$DW$117, Mujeres!$A$1:$DW$117)</f>
        <v>0</v>
      </c>
      <c r="I161" s="52" cm="1">
        <f t="array" aca="1" ref="I161" ca="1">AnualidadPensionado(I$1,$E161,$B161, $D161, Hombres!$A$1:$DW$117, Mujeres!$A$1:$DW$117)</f>
        <v>2110997.7780180015</v>
      </c>
      <c r="J161" s="52" cm="1">
        <f t="array" aca="1" ref="J161" ca="1">AnualidadPensionado(J$1,$E161,$B161, $D161, Hombres!$A$1:$DW$117, Mujeres!$A$1:$DW$117)</f>
        <v>2129144.311785426</v>
      </c>
      <c r="K161" s="52" cm="1">
        <f t="array" aca="1" ref="K161" ca="1">AnualidadPensionado(K$1,$E161,$B161, $D161, Hombres!$A$1:$DW$117, Mujeres!$A$1:$DW$117)</f>
        <v>2143170.4502184433</v>
      </c>
      <c r="L161" s="52" cm="1">
        <f t="array" aca="1" ref="L161" ca="1">AnualidadPensionado(L$1,$E161,$B161, $D161, Hombres!$A$1:$DW$117, Mujeres!$A$1:$DW$117)</f>
        <v>2152012.2627917738</v>
      </c>
      <c r="M161" s="52" cm="1">
        <f t="array" aca="1" ref="M161" ca="1">AnualidadPensionado(M$1,$E161,$B161, $D161, Hombres!$A$1:$DW$117, Mujeres!$A$1:$DW$117)</f>
        <v>2154668.1902460209</v>
      </c>
      <c r="N161" s="52" cm="1">
        <f t="array" aca="1" ref="N161" ca="1">AnualidadPensionado(N$1,$E161,$B161, $D161, Hombres!$A$1:$DW$117, Mujeres!$A$1:$DW$117)</f>
        <v>2147989.4342060974</v>
      </c>
      <c r="O161" s="52" cm="1">
        <f t="array" aca="1" ref="O161" ca="1">AnualidadPensionado(O$1,$E161,$B161, $D161, Hombres!$A$1:$DW$117, Mujeres!$A$1:$DW$117)</f>
        <v>2133903.5918172668</v>
      </c>
      <c r="P161" s="52" cm="1">
        <f t="array" aca="1" ref="P161" ca="1">AnualidadPensionado(P$1,$E161,$B161, $D161, Hombres!$A$1:$DW$117, Mujeres!$A$1:$DW$117)</f>
        <v>2111658.6860836213</v>
      </c>
      <c r="Q161" s="52" cm="1">
        <f t="array" aca="1" ref="Q161" ca="1">AnualidadPensionado(Q$1,$E161,$B161, $D161, Hombres!$A$1:$DW$117, Mujeres!$A$1:$DW$117)</f>
        <v>2080504.9821610204</v>
      </c>
      <c r="R161" s="52" cm="1">
        <f t="array" aca="1" ref="R161" ca="1">AnualidadPensionado(R$1,$E161,$B161, $D161, Hombres!$A$1:$DW$117, Mujeres!$A$1:$DW$117)</f>
        <v>2039842.4589144499</v>
      </c>
      <c r="S161" s="52" cm="1">
        <f t="array" aca="1" ref="S161" ca="1">AnualidadPensionado(S$1,$E161,$B161, $D161, Hombres!$A$1:$DW$117, Mujeres!$A$1:$DW$117)</f>
        <v>1989197.8133410409</v>
      </c>
      <c r="T161" s="52" cm="1">
        <f t="array" aca="1" ref="T161" ca="1">AnualidadPensionado(T$1,$E161,$B161, $D161, Hombres!$A$1:$DW$117, Mujeres!$A$1:$DW$117)</f>
        <v>1928131.5689131313</v>
      </c>
      <c r="U161" s="52" cm="1">
        <f t="array" aca="1" ref="U161" ca="1">AnualidadPensionado(U$1,$E161,$B161, $D161, Hombres!$A$1:$DW$117, Mujeres!$A$1:$DW$117)</f>
        <v>1856276.6185681787</v>
      </c>
      <c r="V161" s="52" cm="1">
        <f t="array" aca="1" ref="V161" ca="1">AnualidadPensionado(V$1,$E161,$B161, $D161, Hombres!$A$1:$DW$117, Mujeres!$A$1:$DW$117)</f>
        <v>1773480.5333918773</v>
      </c>
      <c r="W161" s="52" cm="1">
        <f t="array" aca="1" ref="W161" ca="1">AnualidadPensionado(W$1,$E161,$B161, $D161, Hombres!$A$1:$DW$117, Mujeres!$A$1:$DW$117)</f>
        <v>1679983.5157708407</v>
      </c>
      <c r="X161" s="52" cm="1">
        <f t="array" aca="1" ref="X161" ca="1">AnualidadPensionado(X$1,$E161,$B161, $D161, Hombres!$A$1:$DW$117, Mujeres!$A$1:$DW$117)</f>
        <v>1576378.2402000446</v>
      </c>
      <c r="Y161" s="52" cm="1">
        <f t="array" aca="1" ref="Y161" ca="1">AnualidadPensionado(Y$1,$E161,$B161, $D161, Hombres!$A$1:$DW$117, Mujeres!$A$1:$DW$117)</f>
        <v>1463512.9300747772</v>
      </c>
      <c r="Z161" s="52" cm="1">
        <f t="array" aca="1" ref="Z161" ca="1">AnualidadPensionado(Z$1,$E161,$B161, $D161, Hombres!$A$1:$DW$117, Mujeres!$A$1:$DW$117)</f>
        <v>1342521.0744643556</v>
      </c>
      <c r="AA161" s="52" cm="1">
        <f t="array" aca="1" ref="AA161" ca="1">AnualidadPensionado(AA$1,$E161,$B161, $D161, Hombres!$A$1:$DW$117, Mujeres!$A$1:$DW$117)</f>
        <v>1214945.6518963734</v>
      </c>
      <c r="AB161" s="52" cm="1">
        <f t="array" aca="1" ref="AB161" ca="1">AnualidadPensionado(AB$1,$E161,$B161, $D161, Hombres!$A$1:$DW$117, Mujeres!$A$1:$DW$117)</f>
        <v>1082863.2824504592</v>
      </c>
      <c r="AC161" s="52" cm="1">
        <f t="array" aca="1" ref="AC161" ca="1">AnualidadPensionado(AC$1,$E161,$B161, $D161, Hombres!$A$1:$DW$117, Mujeres!$A$1:$DW$117)</f>
        <v>948791.29936364375</v>
      </c>
      <c r="AD161" s="52" cm="1">
        <f t="array" aca="1" ref="AD161" ca="1">AnualidadPensionado(AD$1,$E161,$B161, $D161, Hombres!$A$1:$DW$117, Mujeres!$A$1:$DW$117)</f>
        <v>815478.96886544582</v>
      </c>
      <c r="AE161" s="52" cm="1">
        <f t="array" aca="1" ref="AE161" ca="1">AnualidadPensionado(AE$1,$E161,$B161, $D161, Hombres!$A$1:$DW$117, Mujeres!$A$1:$DW$117)</f>
        <v>685796.60057690181</v>
      </c>
      <c r="AF161" s="52" cm="1">
        <f t="array" aca="1" ref="AF161" ca="1">AnualidadPensionado(AF$1,$E161,$B161, $D161, Hombres!$A$1:$DW$117, Mujeres!$A$1:$DW$117)</f>
        <v>562670.51067204506</v>
      </c>
      <c r="AG161" s="52" cm="1">
        <f t="array" aca="1" ref="AG161" ca="1">AnualidadPensionado(AG$1,$E161,$B161, $D161, Hombres!$A$1:$DW$117, Mujeres!$A$1:$DW$117)</f>
        <v>448946.86399767169</v>
      </c>
      <c r="AH161" s="52" cm="1">
        <f t="array" aca="1" ref="AH161" ca="1">AnualidadPensionado(AH$1,$E161,$B161, $D161, Hombres!$A$1:$DW$117, Mujeres!$A$1:$DW$117)</f>
        <v>347096.11527836265</v>
      </c>
      <c r="AI161" s="52" cm="1">
        <f t="array" aca="1" ref="AI161" ca="1">AnualidadPensionado(AI$1,$E161,$B161, $D161, Hombres!$A$1:$DW$117, Mujeres!$A$1:$DW$117)</f>
        <v>258927.93013635761</v>
      </c>
      <c r="AJ161" s="52" cm="1">
        <f t="array" aca="1" ref="AJ161" ca="1">AnualidadPensionado(AJ$1,$E161,$B161, $D161, Hombres!$A$1:$DW$117, Mujeres!$A$1:$DW$117)</f>
        <v>185442.39514844588</v>
      </c>
      <c r="AK161" s="52" cm="1">
        <f t="array" aca="1" ref="AK161" ca="1">AnualidadPensionado(AK$1,$E161,$B161, $D161, Hombres!$A$1:$DW$117, Mujeres!$A$1:$DW$117)</f>
        <v>126770.19378189046</v>
      </c>
      <c r="AL161" s="52" cm="1">
        <f t="array" aca="1" ref="AL161" ca="1">AnualidadPensionado(AL$1,$E161,$B161, $D161, Hombres!$A$1:$DW$117, Mujeres!$A$1:$DW$117)</f>
        <v>82171.070111017965</v>
      </c>
      <c r="AM161" s="52" cm="1">
        <f t="array" aca="1" ref="AM161" ca="1">AnualidadPensionado(AM$1,$E161,$B161, $D161, Hombres!$A$1:$DW$117, Mujeres!$A$1:$DW$117)</f>
        <v>50112.680613724893</v>
      </c>
      <c r="AN161" s="52" cm="1">
        <f t="array" aca="1" ref="AN161" ca="1">AnualidadPensionado(AN$1,$E161,$B161, $D161, Hombres!$A$1:$DW$117, Mujeres!$A$1:$DW$117)</f>
        <v>28487.394436216022</v>
      </c>
      <c r="AO161" s="52" cm="1">
        <f t="array" aca="1" ref="AO161" ca="1">AnualidadPensionado(AO$1,$E161,$B161, $D161, Hombres!$A$1:$DW$117, Mujeres!$A$1:$DW$117)</f>
        <v>14924.734417735161</v>
      </c>
      <c r="AP161" s="52" cm="1">
        <f t="array" aca="1" ref="AP161" ca="1">AnualidadPensionado(AP$1,$E161,$B161, $D161, Hombres!$A$1:$DW$117, Mujeres!$A$1:$DW$117)</f>
        <v>7106.961806801125</v>
      </c>
      <c r="AQ161" s="52" cm="1">
        <f t="array" aca="1" ref="AQ161" ca="1">AnualidadPensionado(AQ$1,$E161,$B161, $D161, Hombres!$A$1:$DW$117, Mujeres!$A$1:$DW$117)</f>
        <v>3023.439839876035</v>
      </c>
      <c r="AR161" s="52" cm="1">
        <f t="array" aca="1" ref="AR161" ca="1">AnualidadPensionado(AR$1,$E161,$B161, $D161, Hombres!$A$1:$DW$117, Mujeres!$A$1:$DW$117)</f>
        <v>1123.8674397274972</v>
      </c>
      <c r="AS161" s="52" cm="1">
        <f t="array" aca="1" ref="AS161" ca="1">AnualidadPensionado(AS$1,$E161,$B161, $D161, Hombres!$A$1:$DW$117, Mujeres!$A$1:$DW$117)</f>
        <v>354.26140234955363</v>
      </c>
      <c r="AT161" s="52" cm="1">
        <f t="array" aca="1" ref="AT161" ca="1">AnualidadPensionado(AT$1,$E161,$B161, $D161, Hombres!$A$1:$DW$117, Mujeres!$A$1:$DW$117)</f>
        <v>90.746969886304086</v>
      </c>
      <c r="AU161" s="52" cm="1">
        <f t="array" aca="1" ref="AU161" ca="1">AnualidadPensionado(AU$1,$E161,$B161, $D161, Hombres!$A$1:$DW$117, Mujeres!$A$1:$DW$117)</f>
        <v>17.686042217695601</v>
      </c>
      <c r="AV161" s="52" cm="1">
        <f t="array" aca="1" ref="AV161" ca="1">AnualidadPensionado(AV$1,$E161,$B161, $D161, Hombres!$A$1:$DW$117, Mujeres!$A$1:$DW$117)</f>
        <v>2.3308024015079893</v>
      </c>
      <c r="AW161" s="52" cm="1">
        <f t="array" aca="1" ref="AW161" ca="1">AnualidadPensionado(AW$1,$E161,$B161, $D161, Hombres!$A$1:$DW$117, Mujeres!$A$1:$DW$117)</f>
        <v>0</v>
      </c>
      <c r="AX161" s="52" cm="1">
        <f t="array" aca="1" ref="AX161" ca="1">AnualidadPensionado(AX$1,$E161,$B161, $D161, Hombres!$A$1:$DW$117, Mujeres!$A$1:$DW$117)</f>
        <v>0</v>
      </c>
      <c r="AY161" s="52" cm="1">
        <f t="array" aca="1" ref="AY161" ca="1">AnualidadPensionado(AY$1,$E161,$B161, $D161, Hombres!$A$1:$DW$117, Mujeres!$A$1:$DW$117)</f>
        <v>0</v>
      </c>
      <c r="AZ161" s="52" cm="1">
        <f t="array" aca="1" ref="AZ161" ca="1">AnualidadPensionado(AZ$1,$E161,$B161, $D161, Hombres!$A$1:$DW$117, Mujeres!$A$1:$DW$117)</f>
        <v>0</v>
      </c>
      <c r="BA161" s="52" cm="1">
        <f t="array" aca="1" ref="BA161" ca="1">AnualidadPensionado(BA$1,$E161,$B161, $D161, Hombres!$A$1:$DW$117, Mujeres!$A$1:$DW$117)</f>
        <v>0</v>
      </c>
      <c r="BB161" s="52" cm="1">
        <f t="array" aca="1" ref="BB161" ca="1">AnualidadPensionado(BB$1,$E161,$B161, $D161, Hombres!$A$1:$DW$117, Mujeres!$A$1:$DW$117)</f>
        <v>0</v>
      </c>
      <c r="BC161" s="52" cm="1">
        <f t="array" aca="1" ref="BC161" ca="1">AnualidadPensionado(BC$1,$E161,$B161, $D161, Hombres!$A$1:$DW$117, Mujeres!$A$1:$DW$117)</f>
        <v>0</v>
      </c>
      <c r="BD161" s="52" cm="1">
        <f t="array" aca="1" ref="BD161" ca="1">AnualidadPensionado(BD$1,$E161,$B161, $D161, Hombres!$A$1:$DW$117, Mujeres!$A$1:$DW$117)</f>
        <v>0</v>
      </c>
      <c r="BE161" s="52" cm="1">
        <f t="array" aca="1" ref="BE161" ca="1">AnualidadPensionado(BE$1,$E161,$B161, $D161, Hombres!$A$1:$DW$117, Mujeres!$A$1:$DW$117)</f>
        <v>0</v>
      </c>
      <c r="BF161" s="52" cm="1">
        <f t="array" aca="1" ref="BF161" ca="1">AnualidadPensionado(BF$1,$E161,$B161, $D161, Hombres!$A$1:$DW$117, Mujeres!$A$1:$DW$117)</f>
        <v>0</v>
      </c>
      <c r="BG161" s="52" cm="1">
        <f t="array" aca="1" ref="BG161" ca="1">AnualidadPensionado(BG$1,$E161,$B161, $D161, Hombres!$A$1:$DW$117, Mujeres!$A$1:$DW$117)</f>
        <v>0</v>
      </c>
      <c r="BH161" s="52" cm="1">
        <f t="array" aca="1" ref="BH161" ca="1">AnualidadPensionado(BH$1,$E161,$B161, $D161, Hombres!$A$1:$DW$117, Mujeres!$A$1:$DW$117)</f>
        <v>0</v>
      </c>
      <c r="BI161" s="52" cm="1">
        <f t="array" aca="1" ref="BI161" ca="1">AnualidadPensionado(BI$1,$E161,$B161, $D161, Hombres!$A$1:$DW$117, Mujeres!$A$1:$DW$117)</f>
        <v>0</v>
      </c>
      <c r="BJ161" s="52" cm="1">
        <f t="array" aca="1" ref="BJ161" ca="1">AnualidadPensionado(BJ$1,$E161,$B161, $D161, Hombres!$A$1:$DW$117, Mujeres!$A$1:$DW$117)</f>
        <v>0</v>
      </c>
      <c r="BK161" s="52" cm="1">
        <f t="array" aca="1" ref="BK161" ca="1">AnualidadPensionado(BK$1,$E161,$B161, $D161, Hombres!$A$1:$DW$117, Mujeres!$A$1:$DW$117)</f>
        <v>0</v>
      </c>
      <c r="BL161" s="52" cm="1">
        <f t="array" aca="1" ref="BL161" ca="1">AnualidadPensionado(BL$1,$E161,$B161, $D161, Hombres!$A$1:$DW$117, Mujeres!$A$1:$DW$117)</f>
        <v>0</v>
      </c>
      <c r="BM161" s="52" cm="1">
        <f t="array" aca="1" ref="BM161" ca="1">AnualidadPensionado(BM$1,$E161,$B161, $D161, Hombres!$A$1:$DW$117, Mujeres!$A$1:$DW$117)</f>
        <v>0</v>
      </c>
      <c r="BN161" s="52" cm="1">
        <f t="array" aca="1" ref="BN161" ca="1">AnualidadPensionado(BN$1,$E161,$B161, $D161, Hombres!$A$1:$DW$117, Mujeres!$A$1:$DW$117)</f>
        <v>0</v>
      </c>
      <c r="BO161" s="52" cm="1">
        <f t="array" aca="1" ref="BO161" ca="1">AnualidadPensionado(BO$1,$E161,$B161, $D161, Hombres!$A$1:$DW$117, Mujeres!$A$1:$DW$117)</f>
        <v>0</v>
      </c>
      <c r="BP161" s="52" cm="1">
        <f t="array" aca="1" ref="BP161" ca="1">AnualidadPensionado(BP$1,$E161,$B161, $D161, Hombres!$A$1:$DW$117, Mujeres!$A$1:$DW$117)</f>
        <v>0</v>
      </c>
      <c r="BQ161" s="52" cm="1">
        <f t="array" aca="1" ref="BQ161" ca="1">AnualidadPensionado(BQ$1,$E161,$B161, $D161, Hombres!$A$1:$DW$117, Mujeres!$A$1:$DW$117)</f>
        <v>0</v>
      </c>
      <c r="BR161" s="52" cm="1">
        <f t="array" aca="1" ref="BR161" ca="1">AnualidadPensionado(BR$1,$E161,$B161, $D161, Hombres!$A$1:$DW$117, Mujeres!$A$1:$DW$117)</f>
        <v>0</v>
      </c>
      <c r="BS161" s="52" cm="1">
        <f t="array" aca="1" ref="BS161" ca="1">AnualidadPensionado(BS$1,$E161,$B161, $D161, Hombres!$A$1:$DW$117, Mujeres!$A$1:$DW$117)</f>
        <v>0</v>
      </c>
      <c r="BT161" s="52" cm="1">
        <f t="array" aca="1" ref="BT161" ca="1">AnualidadPensionado(BT$1,$E161,$B161, $D161, Hombres!$A$1:$DW$117, Mujeres!$A$1:$DW$117)</f>
        <v>0</v>
      </c>
      <c r="BU161" s="52" cm="1">
        <f t="array" aca="1" ref="BU161" ca="1">AnualidadPensionado(BU$1,$E161,$B161, $D161, Hombres!$A$1:$DW$117, Mujeres!$A$1:$DW$117)</f>
        <v>0</v>
      </c>
      <c r="BV161" s="52" cm="1">
        <f t="array" aca="1" ref="BV161" ca="1">AnualidadPensionado(BV$1,$E161,$B161, $D161, Hombres!$A$1:$DW$117, Mujeres!$A$1:$DW$117)</f>
        <v>0</v>
      </c>
      <c r="BW161" s="52" cm="1">
        <f t="array" aca="1" ref="BW161" ca="1">AnualidadPensionado(BW$1,$E161,$B161, $D161, Hombres!$A$1:$DW$117, Mujeres!$A$1:$DW$117)</f>
        <v>0</v>
      </c>
      <c r="BX161" s="52" cm="1">
        <f t="array" aca="1" ref="BX161" ca="1">AnualidadPensionado(BX$1,$E161,$B161, $D161, Hombres!$A$1:$DW$117, Mujeres!$A$1:$DW$117)</f>
        <v>0</v>
      </c>
      <c r="BY161" s="52" cm="1">
        <f t="array" aca="1" ref="BY161" ca="1">AnualidadPensionado(BY$1,$E161,$B161, $D161, Hombres!$A$1:$DW$117, Mujeres!$A$1:$DW$117)</f>
        <v>0</v>
      </c>
      <c r="BZ161" s="52" cm="1">
        <f t="array" aca="1" ref="BZ161" ca="1">AnualidadPensionado(BZ$1,$E161,$B161, $D161, Hombres!$A$1:$DW$117, Mujeres!$A$1:$DW$117)</f>
        <v>0</v>
      </c>
      <c r="CA161" s="52" cm="1">
        <f t="array" aca="1" ref="CA161" ca="1">AnualidadPensionado(CA$1,$E161,$B161, $D161, Hombres!$A$1:$DW$117, Mujeres!$A$1:$DW$117)</f>
        <v>0</v>
      </c>
      <c r="CB161" s="52" cm="1">
        <f t="array" aca="1" ref="CB161" ca="1">AnualidadPensionado(CB$1,$E161,$B161, $D161, Hombres!$A$1:$DW$117, Mujeres!$A$1:$DW$117)</f>
        <v>0</v>
      </c>
      <c r="CC161" s="52" cm="1">
        <f t="array" aca="1" ref="CC161" ca="1">AnualidadPensionado(CC$1,$E161,$B161, $D161, Hombres!$A$1:$DW$117, Mujeres!$A$1:$DW$117)</f>
        <v>0</v>
      </c>
      <c r="CD161" s="52" cm="1">
        <f t="array" aca="1" ref="CD161" ca="1">AnualidadPensionado(CD$1,$E161,$B161, $D161, Hombres!$A$1:$DW$117, Mujeres!$A$1:$DW$117)</f>
        <v>0</v>
      </c>
      <c r="CE161" s="52" cm="1">
        <f t="array" aca="1" ref="CE161" ca="1">AnualidadPensionado(CE$1,$E161,$B161, $D161, Hombres!$A$1:$DW$117, Mujeres!$A$1:$DW$117)</f>
        <v>0</v>
      </c>
      <c r="CF161" s="52" cm="1">
        <f t="array" aca="1" ref="CF161" ca="1">AnualidadPensionado(CF$1,$E161,$B161, $D161, Hombres!$A$1:$DW$117, Mujeres!$A$1:$DW$117)</f>
        <v>0</v>
      </c>
      <c r="CG161" s="52" cm="1">
        <f t="array" aca="1" ref="CG161" ca="1">AnualidadPensionado(CG$1,$E161,$B161, $D161, Hombres!$A$1:$DW$117, Mujeres!$A$1:$DW$117)</f>
        <v>0</v>
      </c>
      <c r="CH161" s="52" cm="1">
        <f t="array" aca="1" ref="CH161" ca="1">AnualidadPensionado(CH$1,$E161,$B161, $D161, Hombres!$A$1:$DW$117, Mujeres!$A$1:$DW$117)</f>
        <v>0</v>
      </c>
      <c r="CI161" s="52" cm="1">
        <f t="array" aca="1" ref="CI161" ca="1">AnualidadPensionado(CI$1,$E161,$B161, $D161, Hombres!$A$1:$DW$117, Mujeres!$A$1:$DW$117)</f>
        <v>0</v>
      </c>
      <c r="CJ161" s="52" cm="1">
        <f t="array" aca="1" ref="CJ161" ca="1">AnualidadPensionado(CJ$1,$E161,$B161, $D161, Hombres!$A$1:$DW$117, Mujeres!$A$1:$DW$117)</f>
        <v>0</v>
      </c>
      <c r="CK161" s="52" cm="1">
        <f t="array" aca="1" ref="CK161" ca="1">AnualidadPensionado(CK$1,$E161,$B161, $D161, Hombres!$A$1:$DW$117, Mujeres!$A$1:$DW$117)</f>
        <v>0</v>
      </c>
      <c r="CL161" s="52" cm="1">
        <f t="array" aca="1" ref="CL161" ca="1">AnualidadPensionado(CL$1,$E161,$B161, $D161, Hombres!$A$1:$DW$117, Mujeres!$A$1:$DW$117)</f>
        <v>0</v>
      </c>
      <c r="CM161" s="52" cm="1">
        <f t="array" aca="1" ref="CM161" ca="1">AnualidadPensionado(CM$1,$E161,$B161, $D161, Hombres!$A$1:$DW$117, Mujeres!$A$1:$DW$117)</f>
        <v>0</v>
      </c>
      <c r="CN161" s="52" cm="1">
        <f t="array" aca="1" ref="CN161" ca="1">AnualidadPensionado(CN$1,$E161,$B161, $D161, Hombres!$A$1:$DW$117, Mujeres!$A$1:$DW$117)</f>
        <v>0</v>
      </c>
      <c r="CO161" s="52" cm="1">
        <f t="array" aca="1" ref="CO161" ca="1">AnualidadPensionado(CO$1,$E161,$B161, $D161, Hombres!$A$1:$DW$117, Mujeres!$A$1:$DW$117)</f>
        <v>0</v>
      </c>
      <c r="CP161" s="52" cm="1">
        <f t="array" aca="1" ref="CP161" ca="1">AnualidadPensionado(CP$1,$E161,$B161, $D161, Hombres!$A$1:$DW$117, Mujeres!$A$1:$DW$117)</f>
        <v>0</v>
      </c>
      <c r="CQ161" s="52" cm="1">
        <f t="array" aca="1" ref="CQ161" ca="1">AnualidadPensionado(CQ$1,$E161,$B161, $D161, Hombres!$A$1:$DW$117, Mujeres!$A$1:$DW$117)</f>
        <v>0</v>
      </c>
      <c r="CR161" s="52" cm="1">
        <f t="array" aca="1" ref="CR161" ca="1">AnualidadPensionado(CR$1,$E161,$B161, $D161, Hombres!$A$1:$DW$117, Mujeres!$A$1:$DW$117)</f>
        <v>0</v>
      </c>
      <c r="CS161" s="52" cm="1">
        <f t="array" aca="1" ref="CS161" ca="1">AnualidadPensionado(CS$1,$E161,$B161, $D161, Hombres!$A$1:$DW$117, Mujeres!$A$1:$DW$117)</f>
        <v>0</v>
      </c>
      <c r="CT161" s="52" cm="1">
        <f t="array" aca="1" ref="CT161" ca="1">AnualidadPensionado(CT$1,$E161,$B161, $D161, Hombres!$A$1:$DW$117, Mujeres!$A$1:$DW$117)</f>
        <v>0</v>
      </c>
      <c r="CU161" s="52" cm="1">
        <f t="array" aca="1" ref="CU161" ca="1">AnualidadPensionado(CU$1,$E161,$B161, $D161, Hombres!$A$1:$DW$117, Mujeres!$A$1:$DW$117)</f>
        <v>0</v>
      </c>
      <c r="CV161" s="52" cm="1">
        <f t="array" aca="1" ref="CV161" ca="1">AnualidadPensionado(CV$1,$E161,$B161, $D161, Hombres!$A$1:$DW$117, Mujeres!$A$1:$DW$117)</f>
        <v>0</v>
      </c>
      <c r="CW161" s="52" cm="1">
        <f t="array" aca="1" ref="CW161" ca="1">AnualidadPensionado(CW$1,$E161,$B161, $D161, Hombres!$A$1:$DW$117, Mujeres!$A$1:$DW$117)</f>
        <v>0</v>
      </c>
      <c r="CX161" s="52" cm="1">
        <f t="array" aca="1" ref="CX161" ca="1">AnualidadPensionado(CX$1,$E161,$B161, $D161, Hombres!$A$1:$DW$117, Mujeres!$A$1:$DW$117)</f>
        <v>0</v>
      </c>
      <c r="CY161" s="52" cm="1">
        <f t="array" aca="1" ref="CY161" ca="1">AnualidadPensionado(CY$1,$E161,$B161, $D161, Hombres!$A$1:$DW$117, Mujeres!$A$1:$DW$117)</f>
        <v>0</v>
      </c>
      <c r="DB161" s="25"/>
      <c r="DC161" s="52" cm="1">
        <f t="array" aca="1" ref="DC161" ca="1">beneficio_muerte_individual_pensionado(DC$1,$E161,$B161, Hombres!$A$1:$DW$117, Mujeres!$A$1:$DW$117)</f>
        <v>0</v>
      </c>
      <c r="DD161" s="52" cm="1">
        <f t="array" aca="1" ref="DD161" ca="1">beneficio_muerte_individual_pensionado(DD$1,$E161,$B161, Hombres!$A$1:$DW$117, Mujeres!$A$1:$DW$117)</f>
        <v>56594.700000000004</v>
      </c>
      <c r="DE161" s="52" cm="1">
        <f t="array" aca="1" ref="DE161" ca="1">beneficio_muerte_individual_pensionado(DE$1,$E161,$B161, Hombres!$A$1:$DW$117, Mujeres!$A$1:$DW$117)</f>
        <v>60234.572112180002</v>
      </c>
      <c r="DF161" s="52" cm="1">
        <f t="array" aca="1" ref="DF161" ca="1">beneficio_muerte_individual_pensionado(DF$1,$E161,$B161, Hombres!$A$1:$DW$117, Mujeres!$A$1:$DW$117)</f>
        <v>64615.876775715464</v>
      </c>
      <c r="DG161" s="52" cm="1">
        <f t="array" aca="1" ref="DG161" ca="1">beneficio_muerte_individual_pensionado(DG$1,$E161,$B161, Hombres!$A$1:$DW$117, Mujeres!$A$1:$DW$117)</f>
        <v>69803.490846347937</v>
      </c>
      <c r="DH161" s="52" cm="1">
        <f t="array" aca="1" ref="DH161" ca="1">beneficio_muerte_individual_pensionado(DH$1,$E161,$B161, Hombres!$A$1:$DW$117, Mujeres!$A$1:$DW$117)</f>
        <v>75617.392970960704</v>
      </c>
      <c r="DI161" s="52" cm="1">
        <f t="array" aca="1" ref="DI161" ca="1">beneficio_muerte_individual_pensionado(DI$1,$E161,$B161, Hombres!$A$1:$DW$117, Mujeres!$A$1:$DW$117)</f>
        <v>84660.682070273047</v>
      </c>
      <c r="DJ161" s="52" cm="1">
        <f t="array" aca="1" ref="DJ161" ca="1">beneficio_muerte_individual_pensionado(DJ$1,$E161,$B161, Hombres!$A$1:$DW$117, Mujeres!$A$1:$DW$117)</f>
        <v>90611.9404170403</v>
      </c>
      <c r="DK161" s="52" cm="1">
        <f t="array" aca="1" ref="DK161" ca="1">beneficio_muerte_individual_pensionado(DK$1,$E161,$B161, Hombres!$A$1:$DW$117, Mujeres!$A$1:$DW$117)</f>
        <v>96766.819199997262</v>
      </c>
      <c r="DL161" s="52" cm="1">
        <f t="array" aca="1" ref="DL161" ca="1">beneficio_muerte_individual_pensionado(DL$1,$E161,$B161, Hombres!$A$1:$DW$117, Mujeres!$A$1:$DW$117)</f>
        <v>102945.75360716449</v>
      </c>
      <c r="DM161" s="52" cm="1">
        <f t="array" aca="1" ref="DM161" ca="1">beneficio_muerte_individual_pensionado(DM$1,$E161,$B161, Hombres!$A$1:$DW$117, Mujeres!$A$1:$DW$117)</f>
        <v>108967.70409313224</v>
      </c>
      <c r="DN161" s="52" cm="1">
        <f t="array" aca="1" ref="DN161" ca="1">beneficio_muerte_individual_pensionado(DN$1,$E161,$B161, Hombres!$A$1:$DW$117, Mujeres!$A$1:$DW$117)</f>
        <v>114810.0006126387</v>
      </c>
      <c r="DO161" s="52" cm="1">
        <f t="array" aca="1" ref="DO161" ca="1">beneficio_muerte_individual_pensionado(DO$1,$E161,$B161, Hombres!$A$1:$DW$117, Mujeres!$A$1:$DW$117)</f>
        <v>120462.24872925675</v>
      </c>
      <c r="DP161" s="52" cm="1">
        <f t="array" aca="1" ref="DP161" ca="1">beneficio_muerte_individual_pensionado(DP$1,$E161,$B161, Hombres!$A$1:$DW$117, Mujeres!$A$1:$DW$117)</f>
        <v>125764.66374248489</v>
      </c>
      <c r="DQ161" s="52" cm="1">
        <f t="array" aca="1" ref="DQ161" ca="1">beneficio_muerte_individual_pensionado(DQ$1,$E161,$B161, Hombres!$A$1:$DW$117, Mujeres!$A$1:$DW$117)</f>
        <v>130397.1430742349</v>
      </c>
      <c r="DR161" s="52" cm="1">
        <f t="array" aca="1" ref="DR161" ca="1">beneficio_muerte_individual_pensionado(DR$1,$E161,$B161, Hombres!$A$1:$DW$117, Mujeres!$A$1:$DW$117)</f>
        <v>134071.24760241644</v>
      </c>
      <c r="DS161" s="52" cm="1">
        <f t="array" aca="1" ref="DS161" ca="1">beneficio_muerte_individual_pensionado(DS$1,$E161,$B161, Hombres!$A$1:$DW$117, Mujeres!$A$1:$DW$117)</f>
        <v>136677.22593513163</v>
      </c>
      <c r="DT161" s="52" cm="1">
        <f t="array" aca="1" ref="DT161" ca="1">beneficio_muerte_individual_pensionado(DT$1,$E161,$B161, Hombres!$A$1:$DW$117, Mujeres!$A$1:$DW$117)</f>
        <v>138117.1504708236</v>
      </c>
      <c r="DU161" s="52" cm="1">
        <f t="array" aca="1" ref="DU161" ca="1">beneficio_muerte_individual_pensionado(DU$1,$E161,$B161, Hombres!$A$1:$DW$117, Mujeres!$A$1:$DW$117)</f>
        <v>138190.39115787914</v>
      </c>
      <c r="DV161" s="52" cm="1">
        <f t="array" aca="1" ref="DV161" ca="1">beneficio_muerte_individual_pensionado(DV$1,$E161,$B161, Hombres!$A$1:$DW$117, Mujeres!$A$1:$DW$117)</f>
        <v>136602.94281533366</v>
      </c>
      <c r="DW161" s="52" cm="1">
        <f t="array" aca="1" ref="DW161" ca="1">beneficio_muerte_individual_pensionado(DW$1,$E161,$B161, Hombres!$A$1:$DW$117, Mujeres!$A$1:$DW$117)</f>
        <v>133145.44808888252</v>
      </c>
      <c r="DX161" s="52" cm="1">
        <f t="array" aca="1" ref="DX161" ca="1">beneficio_muerte_individual_pensionado(DX$1,$E161,$B161, Hombres!$A$1:$DW$117, Mujeres!$A$1:$DW$117)</f>
        <v>127788.68421583879</v>
      </c>
      <c r="DY161" s="52" cm="1">
        <f t="array" aca="1" ref="DY161" ca="1">beneficio_muerte_individual_pensionado(DY$1,$E161,$B161, Hombres!$A$1:$DW$117, Mujeres!$A$1:$DW$117)</f>
        <v>120592.59327947639</v>
      </c>
      <c r="DZ161" s="52" cm="1">
        <f t="array" aca="1" ref="DZ161" ca="1">beneficio_muerte_individual_pensionado(DZ$1,$E161,$B161, Hombres!$A$1:$DW$117, Mujeres!$A$1:$DW$117)</f>
        <v>111639.16623246307</v>
      </c>
      <c r="EA161" s="52" cm="1">
        <f t="array" aca="1" ref="EA161" ca="1">beneficio_muerte_individual_pensionado(EA$1,$E161,$B161, Hombres!$A$1:$DW$117, Mujeres!$A$1:$DW$117)</f>
        <v>101065.22358406657</v>
      </c>
      <c r="EB161" s="52" cm="1">
        <f t="array" aca="1" ref="EB161" ca="1">beneficio_muerte_individual_pensionado(EB$1,$E161,$B161, Hombres!$A$1:$DW$117, Mujeres!$A$1:$DW$117)</f>
        <v>89180.838440271415</v>
      </c>
      <c r="EC161" s="52" cm="1">
        <f t="array" aca="1" ref="EC161" ca="1">beneficio_muerte_individual_pensionado(EC$1,$E161,$B161, Hombres!$A$1:$DW$117, Mujeres!$A$1:$DW$117)</f>
        <v>76474.155578466962</v>
      </c>
      <c r="ED161" s="52" cm="1">
        <f t="array" aca="1" ref="ED161" ca="1">beneficio_muerte_individual_pensionado(ED$1,$E161,$B161, Hombres!$A$1:$DW$117, Mujeres!$A$1:$DW$117)</f>
        <v>63508.43161879509</v>
      </c>
      <c r="EE161" s="52" cm="1">
        <f t="array" aca="1" ref="EE161" ca="1">beneficio_muerte_individual_pensionado(EE$1,$E161,$B161, Hombres!$A$1:$DW$117, Mujeres!$A$1:$DW$117)</f>
        <v>50849.947881081134</v>
      </c>
      <c r="EF161" s="52" cm="1">
        <f t="array" aca="1" ref="EF161" ca="1">beneficio_muerte_individual_pensionado(EF$1,$E161,$B161, Hombres!$A$1:$DW$117, Mujeres!$A$1:$DW$117)</f>
        <v>39039.17356031949</v>
      </c>
      <c r="EG161" s="52" cm="1">
        <f t="array" aca="1" ref="EG161" ca="1">beneficio_muerte_individual_pensionado(EG$1,$E161,$B161, Hombres!$A$1:$DW$117, Mujeres!$A$1:$DW$117)</f>
        <v>28564.124237334723</v>
      </c>
      <c r="EH161" s="52" cm="1">
        <f t="array" aca="1" ref="EH161" ca="1">beneficio_muerte_individual_pensionado(EH$1,$E161,$B161, Hombres!$A$1:$DW$117, Mujeres!$A$1:$DW$117)</f>
        <v>19786.757722728984</v>
      </c>
      <c r="EI161" s="52" cm="1">
        <f t="array" aca="1" ref="EI161" ca="1">beneficio_muerte_individual_pensionado(EI$1,$E161,$B161, Hombres!$A$1:$DW$117, Mujeres!$A$1:$DW$117)</f>
        <v>12875.746661528536</v>
      </c>
      <c r="EJ161" s="52" cm="1">
        <f t="array" aca="1" ref="EJ161" ca="1">beneficio_muerte_individual_pensionado(EJ$1,$E161,$B161, Hombres!$A$1:$DW$117, Mujeres!$A$1:$DW$117)</f>
        <v>7795.6081614814193</v>
      </c>
      <c r="EK161" s="52" cm="1">
        <f t="array" aca="1" ref="EK161" ca="1">beneficio_muerte_individual_pensionado(EK$1,$E161,$B161, Hombres!$A$1:$DW$117, Mujeres!$A$1:$DW$117)</f>
        <v>4340.2915425051069</v>
      </c>
      <c r="EL161" s="52" cm="1">
        <f t="array" aca="1" ref="EL161" ca="1">beneficio_muerte_individual_pensionado(EL$1,$E161,$B161, Hombres!$A$1:$DW$117, Mujeres!$A$1:$DW$117)</f>
        <v>2191.0586584320181</v>
      </c>
      <c r="EM161" s="52" cm="1">
        <f t="array" aca="1" ref="EM161" ca="1">beneficio_muerte_individual_pensionado(EM$1,$E161,$B161, Hombres!$A$1:$DW$117, Mujeres!$A$1:$DW$117)</f>
        <v>985.63434164124396</v>
      </c>
      <c r="EN161" s="52" cm="1">
        <f t="array" aca="1" ref="EN161" ca="1">beneficio_muerte_individual_pensionado(EN$1,$E161,$B161, Hombres!$A$1:$DW$117, Mujeres!$A$1:$DW$117)</f>
        <v>386.34520555717307</v>
      </c>
      <c r="EO161" s="52" cm="1">
        <f t="array" aca="1" ref="EO161" ca="1">beneficio_muerte_individual_pensionado(EO$1,$E161,$B161, Hombres!$A$1:$DW$117, Mujeres!$A$1:$DW$117)</f>
        <v>128.03282648039331</v>
      </c>
      <c r="EP161" s="52" cm="1">
        <f t="array" aca="1" ref="EP161" ca="1">beneficio_muerte_individual_pensionado(EP$1,$E161,$B161, Hombres!$A$1:$DW$117, Mujeres!$A$1:$DW$117)</f>
        <v>34.369631214030839</v>
      </c>
      <c r="EQ161" s="52" cm="1">
        <f t="array" aca="1" ref="EQ161" ca="1">beneficio_muerte_individual_pensionado(EQ$1,$E161,$B161, Hombres!$A$1:$DW$117, Mujeres!$A$1:$DW$117)</f>
        <v>6.9964596918690312</v>
      </c>
      <c r="ER161" s="52" cm="1">
        <f t="array" aca="1" ref="ER161" ca="1">beneficio_muerte_individual_pensionado(ER$1,$E161,$B161, Hombres!$A$1:$DW$117, Mujeres!$A$1:$DW$117)</f>
        <v>1.0258386390397556</v>
      </c>
      <c r="ES161" s="52" cm="1">
        <f t="array" aca="1" ref="ES161" ca="1">beneficio_muerte_individual_pensionado(ES$1,$E161,$B161, Hombres!$A$1:$DW$117, Mujeres!$A$1:$DW$117)</f>
        <v>0</v>
      </c>
      <c r="ET161" s="52" cm="1">
        <f t="array" aca="1" ref="ET161" ca="1">beneficio_muerte_individual_pensionado(ET$1,$E161,$B161, Hombres!$A$1:$DW$117, Mujeres!$A$1:$DW$117)</f>
        <v>0</v>
      </c>
      <c r="EU161" s="52" cm="1">
        <f t="array" aca="1" ref="EU161" ca="1">beneficio_muerte_individual_pensionado(EU$1,$E161,$B161, Hombres!$A$1:$DW$117, Mujeres!$A$1:$DW$117)</f>
        <v>0</v>
      </c>
      <c r="EV161" s="52" cm="1">
        <f t="array" aca="1" ref="EV161" ca="1">beneficio_muerte_individual_pensionado(EV$1,$E161,$B161, Hombres!$A$1:$DW$117, Mujeres!$A$1:$DW$117)</f>
        <v>0</v>
      </c>
      <c r="EW161" s="52" cm="1">
        <f t="array" aca="1" ref="EW161" ca="1">beneficio_muerte_individual_pensionado(EW$1,$E161,$B161, Hombres!$A$1:$DW$117, Mujeres!$A$1:$DW$117)</f>
        <v>0</v>
      </c>
      <c r="EX161" s="52" cm="1">
        <f t="array" aca="1" ref="EX161" ca="1">beneficio_muerte_individual_pensionado(EX$1,$E161,$B161, Hombres!$A$1:$DW$117, Mujeres!$A$1:$DW$117)</f>
        <v>0</v>
      </c>
      <c r="EY161" s="52" cm="1">
        <f t="array" aca="1" ref="EY161" ca="1">beneficio_muerte_individual_pensionado(EY$1,$E161,$B161, Hombres!$A$1:$DW$117, Mujeres!$A$1:$DW$117)</f>
        <v>0</v>
      </c>
      <c r="EZ161" s="52" cm="1">
        <f t="array" aca="1" ref="EZ161" ca="1">beneficio_muerte_individual_pensionado(EZ$1,$E161,$B161, Hombres!$A$1:$DW$117, Mujeres!$A$1:$DW$117)</f>
        <v>0</v>
      </c>
      <c r="FA161" s="52" cm="1">
        <f t="array" aca="1" ref="FA161" ca="1">beneficio_muerte_individual_pensionado(FA$1,$E161,$B161, Hombres!$A$1:$DW$117, Mujeres!$A$1:$DW$117)</f>
        <v>0</v>
      </c>
      <c r="FB161" s="52" cm="1">
        <f t="array" aca="1" ref="FB161" ca="1">beneficio_muerte_individual_pensionado(FB$1,$E161,$B161, Hombres!$A$1:$DW$117, Mujeres!$A$1:$DW$117)</f>
        <v>0</v>
      </c>
      <c r="FC161" s="52" cm="1">
        <f t="array" aca="1" ref="FC161" ca="1">beneficio_muerte_individual_pensionado(FC$1,$E161,$B161, Hombres!$A$1:$DW$117, Mujeres!$A$1:$DW$117)</f>
        <v>0</v>
      </c>
      <c r="FD161" s="52" cm="1">
        <f t="array" aca="1" ref="FD161" ca="1">beneficio_muerte_individual_pensionado(FD$1,$E161,$B161, Hombres!$A$1:$DW$117, Mujeres!$A$1:$DW$117)</f>
        <v>0</v>
      </c>
      <c r="FE161" s="52" cm="1">
        <f t="array" aca="1" ref="FE161" ca="1">beneficio_muerte_individual_pensionado(FE$1,$E161,$B161, Hombres!$A$1:$DW$117, Mujeres!$A$1:$DW$117)</f>
        <v>0</v>
      </c>
      <c r="FF161" s="52" cm="1">
        <f t="array" aca="1" ref="FF161" ca="1">beneficio_muerte_individual_pensionado(FF$1,$E161,$B161, Hombres!$A$1:$DW$117, Mujeres!$A$1:$DW$117)</f>
        <v>0</v>
      </c>
      <c r="FG161" s="52" cm="1">
        <f t="array" aca="1" ref="FG161" ca="1">beneficio_muerte_individual_pensionado(FG$1,$E161,$B161, Hombres!$A$1:$DW$117, Mujeres!$A$1:$DW$117)</f>
        <v>0</v>
      </c>
      <c r="FH161" s="52" cm="1">
        <f t="array" aca="1" ref="FH161" ca="1">beneficio_muerte_individual_pensionado(FH$1,$E161,$B161, Hombres!$A$1:$DW$117, Mujeres!$A$1:$DW$117)</f>
        <v>0</v>
      </c>
      <c r="FI161" s="52" cm="1">
        <f t="array" aca="1" ref="FI161" ca="1">beneficio_muerte_individual_pensionado(FI$1,$E161,$B161, Hombres!$A$1:$DW$117, Mujeres!$A$1:$DW$117)</f>
        <v>0</v>
      </c>
      <c r="FJ161" s="52" cm="1">
        <f t="array" aca="1" ref="FJ161" ca="1">beneficio_muerte_individual_pensionado(FJ$1,$E161,$B161, Hombres!$A$1:$DW$117, Mujeres!$A$1:$DW$117)</f>
        <v>0</v>
      </c>
      <c r="FK161" s="52" cm="1">
        <f t="array" aca="1" ref="FK161" ca="1">beneficio_muerte_individual_pensionado(FK$1,$E161,$B161, Hombres!$A$1:$DW$117, Mujeres!$A$1:$DW$117)</f>
        <v>0</v>
      </c>
      <c r="FL161" s="52" cm="1">
        <f t="array" aca="1" ref="FL161" ca="1">beneficio_muerte_individual_pensionado(FL$1,$E161,$B161, Hombres!$A$1:$DW$117, Mujeres!$A$1:$DW$117)</f>
        <v>0</v>
      </c>
      <c r="FM161" s="52" cm="1">
        <f t="array" aca="1" ref="FM161" ca="1">beneficio_muerte_individual_pensionado(FM$1,$E161,$B161, Hombres!$A$1:$DW$117, Mujeres!$A$1:$DW$117)</f>
        <v>0</v>
      </c>
      <c r="FN161" s="52" cm="1">
        <f t="array" aca="1" ref="FN161" ca="1">beneficio_muerte_individual_pensionado(FN$1,$E161,$B161, Hombres!$A$1:$DW$117, Mujeres!$A$1:$DW$117)</f>
        <v>0</v>
      </c>
      <c r="FO161" s="52" cm="1">
        <f t="array" aca="1" ref="FO161" ca="1">beneficio_muerte_individual_pensionado(FO$1,$E161,$B161, Hombres!$A$1:$DW$117, Mujeres!$A$1:$DW$117)</f>
        <v>0</v>
      </c>
      <c r="FP161" s="52" cm="1">
        <f t="array" aca="1" ref="FP161" ca="1">beneficio_muerte_individual_pensionado(FP$1,$E161,$B161, Hombres!$A$1:$DW$117, Mujeres!$A$1:$DW$117)</f>
        <v>0</v>
      </c>
      <c r="FQ161" s="52" cm="1">
        <f t="array" aca="1" ref="FQ161" ca="1">beneficio_muerte_individual_pensionado(FQ$1,$E161,$B161, Hombres!$A$1:$DW$117, Mujeres!$A$1:$DW$117)</f>
        <v>0</v>
      </c>
      <c r="FR161" s="52" cm="1">
        <f t="array" aca="1" ref="FR161" ca="1">beneficio_muerte_individual_pensionado(FR$1,$E161,$B161, Hombres!$A$1:$DW$117, Mujeres!$A$1:$DW$117)</f>
        <v>0</v>
      </c>
      <c r="FS161" s="52" cm="1">
        <f t="array" aca="1" ref="FS161" ca="1">beneficio_muerte_individual_pensionado(FS$1,$E161,$B161, Hombres!$A$1:$DW$117, Mujeres!$A$1:$DW$117)</f>
        <v>0</v>
      </c>
      <c r="FT161" s="52" cm="1">
        <f t="array" aca="1" ref="FT161" ca="1">beneficio_muerte_individual_pensionado(FT$1,$E161,$B161, Hombres!$A$1:$DW$117, Mujeres!$A$1:$DW$117)</f>
        <v>0</v>
      </c>
      <c r="FU161" s="52" cm="1">
        <f t="array" aca="1" ref="FU161" ca="1">beneficio_muerte_individual_pensionado(FU$1,$E161,$B161, Hombres!$A$1:$DW$117, Mujeres!$A$1:$DW$117)</f>
        <v>0</v>
      </c>
      <c r="FV161" s="52" cm="1">
        <f t="array" aca="1" ref="FV161" ca="1">beneficio_muerte_individual_pensionado(FV$1,$E161,$B161, Hombres!$A$1:$DW$117, Mujeres!$A$1:$DW$117)</f>
        <v>0</v>
      </c>
      <c r="FW161" s="52" cm="1">
        <f t="array" aca="1" ref="FW161" ca="1">beneficio_muerte_individual_pensionado(FW$1,$E161,$B161, Hombres!$A$1:$DW$117, Mujeres!$A$1:$DW$117)</f>
        <v>0</v>
      </c>
      <c r="FX161" s="52" cm="1">
        <f t="array" aca="1" ref="FX161" ca="1">beneficio_muerte_individual_pensionado(FX$1,$E161,$B161, Hombres!$A$1:$DW$117, Mujeres!$A$1:$DW$117)</f>
        <v>0</v>
      </c>
      <c r="FY161" s="52" cm="1">
        <f t="array" aca="1" ref="FY161" ca="1">beneficio_muerte_individual_pensionado(FY$1,$E161,$B161, Hombres!$A$1:$DW$117, Mujeres!$A$1:$DW$117)</f>
        <v>0</v>
      </c>
      <c r="FZ161" s="52" cm="1">
        <f t="array" aca="1" ref="FZ161" ca="1">beneficio_muerte_individual_pensionado(FZ$1,$E161,$B161, Hombres!$A$1:$DW$117, Mujeres!$A$1:$DW$117)</f>
        <v>0</v>
      </c>
      <c r="GA161" s="52" cm="1">
        <f t="array" aca="1" ref="GA161" ca="1">beneficio_muerte_individual_pensionado(GA$1,$E161,$B161, Hombres!$A$1:$DW$117, Mujeres!$A$1:$DW$117)</f>
        <v>0</v>
      </c>
      <c r="GB161" s="52" cm="1">
        <f t="array" aca="1" ref="GB161" ca="1">beneficio_muerte_individual_pensionado(GB$1,$E161,$B161, Hombres!$A$1:$DW$117, Mujeres!$A$1:$DW$117)</f>
        <v>0</v>
      </c>
      <c r="GC161" s="52" cm="1">
        <f t="array" aca="1" ref="GC161" ca="1">beneficio_muerte_individual_pensionado(GC$1,$E161,$B161, Hombres!$A$1:$DW$117, Mujeres!$A$1:$DW$117)</f>
        <v>0</v>
      </c>
      <c r="GD161" s="52" cm="1">
        <f t="array" aca="1" ref="GD161" ca="1">beneficio_muerte_individual_pensionado(GD$1,$E161,$B161, Hombres!$A$1:$DW$117, Mujeres!$A$1:$DW$117)</f>
        <v>0</v>
      </c>
      <c r="GE161" s="52" cm="1">
        <f t="array" aca="1" ref="GE161" ca="1">beneficio_muerte_individual_pensionado(GE$1,$E161,$B161, Hombres!$A$1:$DW$117, Mujeres!$A$1:$DW$117)</f>
        <v>0</v>
      </c>
      <c r="GF161" s="52" cm="1">
        <f t="array" aca="1" ref="GF161" ca="1">beneficio_muerte_individual_pensionado(GF$1,$E161,$B161, Hombres!$A$1:$DW$117, Mujeres!$A$1:$DW$117)</f>
        <v>0</v>
      </c>
      <c r="GG161" s="52" cm="1">
        <f t="array" aca="1" ref="GG161" ca="1">beneficio_muerte_individual_pensionado(GG$1,$E161,$B161, Hombres!$A$1:$DW$117, Mujeres!$A$1:$DW$117)</f>
        <v>0</v>
      </c>
      <c r="GH161" s="52" cm="1">
        <f t="array" aca="1" ref="GH161" ca="1">beneficio_muerte_individual_pensionado(GH$1,$E161,$B161, Hombres!$A$1:$DW$117, Mujeres!$A$1:$DW$117)</f>
        <v>0</v>
      </c>
      <c r="GI161" s="52" cm="1">
        <f t="array" aca="1" ref="GI161" ca="1">beneficio_muerte_individual_pensionado(GI$1,$E161,$B161, Hombres!$A$1:$DW$117, Mujeres!$A$1:$DW$117)</f>
        <v>0</v>
      </c>
      <c r="GJ161" s="52" cm="1">
        <f t="array" aca="1" ref="GJ161" ca="1">beneficio_muerte_individual_pensionado(GJ$1,$E161,$B161, Hombres!$A$1:$DW$117, Mujeres!$A$1:$DW$117)</f>
        <v>0</v>
      </c>
      <c r="GK161" s="52" cm="1">
        <f t="array" aca="1" ref="GK161" ca="1">beneficio_muerte_individual_pensionado(GK$1,$E161,$B161, Hombres!$A$1:$DW$117, Mujeres!$A$1:$DW$117)</f>
        <v>0</v>
      </c>
      <c r="GL161" s="52" cm="1">
        <f t="array" aca="1" ref="GL161" ca="1">beneficio_muerte_individual_pensionado(GL$1,$E161,$B161, Hombres!$A$1:$DW$117, Mujeres!$A$1:$DW$117)</f>
        <v>0</v>
      </c>
      <c r="GM161" s="52" cm="1">
        <f t="array" aca="1" ref="GM161" ca="1">beneficio_muerte_individual_pensionado(GM$1,$E161,$B161, Hombres!$A$1:$DW$117, Mujeres!$A$1:$DW$117)</f>
        <v>0</v>
      </c>
      <c r="GN161" s="52" cm="1">
        <f t="array" aca="1" ref="GN161" ca="1">beneficio_muerte_individual_pensionado(GN$1,$E161,$B161, Hombres!$A$1:$DW$117, Mujeres!$A$1:$DW$117)</f>
        <v>0</v>
      </c>
      <c r="GO161" s="52" cm="1">
        <f t="array" aca="1" ref="GO161" ca="1">beneficio_muerte_individual_pensionado(GO$1,$E161,$B161, Hombres!$A$1:$DW$117, Mujeres!$A$1:$DW$117)</f>
        <v>0</v>
      </c>
      <c r="GP161" s="52" cm="1">
        <f t="array" aca="1" ref="GP161" ca="1">beneficio_muerte_individual_pensionado(GP$1,$E161,$B161, Hombres!$A$1:$DW$117, Mujeres!$A$1:$DW$117)</f>
        <v>0</v>
      </c>
      <c r="GQ161" s="52" cm="1">
        <f t="array" aca="1" ref="GQ161" ca="1">beneficio_muerte_individual_pensionado(GQ$1,$E161,$B161, Hombres!$A$1:$DW$117, Mujeres!$A$1:$DW$117)</f>
        <v>0</v>
      </c>
      <c r="GR161" s="52" cm="1">
        <f t="array" aca="1" ref="GR161" ca="1">beneficio_muerte_individual_pensionado(GR$1,$E161,$B161, Hombres!$A$1:$DW$117, Mujeres!$A$1:$DW$117)</f>
        <v>0</v>
      </c>
      <c r="GS161" s="52" cm="1">
        <f t="array" aca="1" ref="GS161" ca="1">beneficio_muerte_individual_pensionado(GS$1,$E161,$B161, Hombres!$A$1:$DW$117, Mujeres!$A$1:$DW$117)</f>
        <v>0</v>
      </c>
      <c r="GT161" s="52" cm="1">
        <f t="array" aca="1" ref="GT161" ca="1">beneficio_muerte_individual_pensionado(GT$1,$E161,$B161, Hombres!$A$1:$DW$117, Mujeres!$A$1:$DW$117)</f>
        <v>0</v>
      </c>
    </row>
    <row r="162" spans="1:203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5"/>
      <c r="H162" s="52" cm="1">
        <f t="array" aca="1" ref="H162" ca="1">AnualidadPensionado(H$1,$E162,$B162, $D162, Hombres!$A$1:$DW$117, Mujeres!$A$1:$DW$117)</f>
        <v>0</v>
      </c>
      <c r="I162" s="52" cm="1">
        <f t="array" aca="1" ref="I162" ca="1">AnualidadPensionado(I$1,$E162,$B162, $D162, Hombres!$A$1:$DW$117, Mujeres!$A$1:$DW$117)</f>
        <v>2133007.2129465807</v>
      </c>
      <c r="J162" s="52" cm="1">
        <f t="array" aca="1" ref="J162" ca="1">AnualidadPensionado(J$1,$E162,$B162, $D162, Hombres!$A$1:$DW$117, Mujeres!$A$1:$DW$117)</f>
        <v>2170268.7586096888</v>
      </c>
      <c r="K162" s="52" cm="1">
        <f t="array" aca="1" ref="K162" ca="1">AnualidadPensionado(K$1,$E162,$B162, $D162, Hombres!$A$1:$DW$117, Mujeres!$A$1:$DW$117)</f>
        <v>2205146.7029242096</v>
      </c>
      <c r="L162" s="52" cm="1">
        <f t="array" aca="1" ref="L162" ca="1">AnualidadPensionado(L$1,$E162,$B162, $D162, Hombres!$A$1:$DW$117, Mujeres!$A$1:$DW$117)</f>
        <v>2237264.0670575448</v>
      </c>
      <c r="M162" s="52" cm="1">
        <f t="array" aca="1" ref="M162" ca="1">AnualidadPensionado(M$1,$E162,$B162, $D162, Hombres!$A$1:$DW$117, Mujeres!$A$1:$DW$117)</f>
        <v>2266596.3462799052</v>
      </c>
      <c r="N162" s="52" cm="1">
        <f t="array" aca="1" ref="N162" ca="1">AnualidadPensionado(N$1,$E162,$B162, $D162, Hombres!$A$1:$DW$117, Mujeres!$A$1:$DW$117)</f>
        <v>2293114.3335682983</v>
      </c>
      <c r="O162" s="52" cm="1">
        <f t="array" aca="1" ref="O162" ca="1">AnualidadPensionado(O$1,$E162,$B162, $D162, Hombres!$A$1:$DW$117, Mujeres!$A$1:$DW$117)</f>
        <v>2316357.1914009154</v>
      </c>
      <c r="P162" s="52" cm="1">
        <f t="array" aca="1" ref="P162" ca="1">AnualidadPensionado(P$1,$E162,$B162, $D162, Hombres!$A$1:$DW$117, Mujeres!$A$1:$DW$117)</f>
        <v>2335403.2090878477</v>
      </c>
      <c r="Q162" s="52" cm="1">
        <f t="array" aca="1" ref="Q162" ca="1">AnualidadPensionado(Q$1,$E162,$B162, $D162, Hombres!$A$1:$DW$117, Mujeres!$A$1:$DW$117)</f>
        <v>2349086.9717195663</v>
      </c>
      <c r="R162" s="52" cm="1">
        <f t="array" aca="1" ref="R162" ca="1">AnualidadPensionado(R$1,$E162,$B162, $D162, Hombres!$A$1:$DW$117, Mujeres!$A$1:$DW$117)</f>
        <v>2356296.8082458638</v>
      </c>
      <c r="S162" s="52" cm="1">
        <f t="array" aca="1" ref="S162" ca="1">AnualidadPensionado(S$1,$E162,$B162, $D162, Hombres!$A$1:$DW$117, Mujeres!$A$1:$DW$117)</f>
        <v>2353518.1852917857</v>
      </c>
      <c r="T162" s="52" cm="1">
        <f t="array" aca="1" ref="T162" ca="1">AnualidadPensionado(T$1,$E162,$B162, $D162, Hombres!$A$1:$DW$117, Mujeres!$A$1:$DW$117)</f>
        <v>2342872.1940522641</v>
      </c>
      <c r="U162" s="52" cm="1">
        <f t="array" aca="1" ref="U162" ca="1">AnualidadPensionado(U$1,$E162,$B162, $D162, Hombres!$A$1:$DW$117, Mujeres!$A$1:$DW$117)</f>
        <v>2323502.7699611112</v>
      </c>
      <c r="V162" s="52" cm="1">
        <f t="array" aca="1" ref="V162" ca="1">AnualidadPensionado(V$1,$E162,$B162, $D162, Hombres!$A$1:$DW$117, Mujeres!$A$1:$DW$117)</f>
        <v>2294545.9447512664</v>
      </c>
      <c r="W162" s="52" cm="1">
        <f t="array" aca="1" ref="W162" ca="1">AnualidadPensionado(W$1,$E162,$B162, $D162, Hombres!$A$1:$DW$117, Mujeres!$A$1:$DW$117)</f>
        <v>2255284.7607089784</v>
      </c>
      <c r="X162" s="52" cm="1">
        <f t="array" aca="1" ref="X162" ca="1">AnualidadPensionado(X$1,$E162,$B162, $D162, Hombres!$A$1:$DW$117, Mujeres!$A$1:$DW$117)</f>
        <v>2205114.3274019794</v>
      </c>
      <c r="Y162" s="52" cm="1">
        <f t="array" aca="1" ref="Y162" ca="1">AnualidadPensionado(Y$1,$E162,$B162, $D162, Hombres!$A$1:$DW$117, Mujeres!$A$1:$DW$117)</f>
        <v>2143447.6216507414</v>
      </c>
      <c r="Z162" s="52" cm="1">
        <f t="array" aca="1" ref="Z162" ca="1">AnualidadPensionado(Z$1,$E162,$B162, $D162, Hombres!$A$1:$DW$117, Mujeres!$A$1:$DW$117)</f>
        <v>2069766.168106288</v>
      </c>
      <c r="AA162" s="52" cm="1">
        <f t="array" aca="1" ref="AA162" ca="1">AnualidadPensionado(AA$1,$E162,$B162, $D162, Hombres!$A$1:$DW$117, Mujeres!$A$1:$DW$117)</f>
        <v>1983771.4757491858</v>
      </c>
      <c r="AB162" s="52" cm="1">
        <f t="array" aca="1" ref="AB162" ca="1">AnualidadPensionado(AB$1,$E162,$B162, $D162, Hombres!$A$1:$DW$117, Mujeres!$A$1:$DW$117)</f>
        <v>1885579.6221506877</v>
      </c>
      <c r="AC162" s="52" cm="1">
        <f t="array" aca="1" ref="AC162" ca="1">AnualidadPensionado(AC$1,$E162,$B162, $D162, Hombres!$A$1:$DW$117, Mujeres!$A$1:$DW$117)</f>
        <v>1775682.6772977209</v>
      </c>
      <c r="AD162" s="52" cm="1">
        <f t="array" aca="1" ref="AD162" ca="1">AnualidadPensionado(AD$1,$E162,$B162, $D162, Hombres!$A$1:$DW$117, Mujeres!$A$1:$DW$117)</f>
        <v>1654854.5578571761</v>
      </c>
      <c r="AE162" s="52" cm="1">
        <f t="array" aca="1" ref="AE162" ca="1">AnualidadPensionado(AE$1,$E162,$B162, $D162, Hombres!$A$1:$DW$117, Mujeres!$A$1:$DW$117)</f>
        <v>1524193.9027583688</v>
      </c>
      <c r="AF162" s="52" cm="1">
        <f t="array" aca="1" ref="AF162" ca="1">AnualidadPensionado(AF$1,$E162,$B162, $D162, Hombres!$A$1:$DW$117, Mujeres!$A$1:$DW$117)</f>
        <v>1385273.6119920067</v>
      </c>
      <c r="AG162" s="52" cm="1">
        <f t="array" aca="1" ref="AG162" ca="1">AnualidadPensionado(AG$1,$E162,$B162, $D162, Hombres!$A$1:$DW$117, Mujeres!$A$1:$DW$117)</f>
        <v>1240285.5452280645</v>
      </c>
      <c r="AH162" s="52" cm="1">
        <f t="array" aca="1" ref="AH162" ca="1">AnualidadPensionado(AH$1,$E162,$B162, $D162, Hombres!$A$1:$DW$117, Mujeres!$A$1:$DW$117)</f>
        <v>1091943.3296030564</v>
      </c>
      <c r="AI162" s="52" cm="1">
        <f t="array" aca="1" ref="AI162" ca="1">AnualidadPensionado(AI$1,$E162,$B162, $D162, Hombres!$A$1:$DW$117, Mujeres!$A$1:$DW$117)</f>
        <v>943269.14895799116</v>
      </c>
      <c r="AJ162" s="52" cm="1">
        <f t="array" aca="1" ref="AJ162" ca="1">AnualidadPensionado(AJ$1,$E162,$B162, $D162, Hombres!$A$1:$DW$117, Mujeres!$A$1:$DW$117)</f>
        <v>797485.50028857822</v>
      </c>
      <c r="AK162" s="52" cm="1">
        <f t="array" aca="1" ref="AK162" ca="1">AnualidadPensionado(AK$1,$E162,$B162, $D162, Hombres!$A$1:$DW$117, Mujeres!$A$1:$DW$117)</f>
        <v>657953.24078938609</v>
      </c>
      <c r="AL162" s="52" cm="1">
        <f t="array" aca="1" ref="AL162" ca="1">AnualidadPensionado(AL$1,$E162,$B162, $D162, Hombres!$A$1:$DW$117, Mujeres!$A$1:$DW$117)</f>
        <v>528023.05343441118</v>
      </c>
      <c r="AM162" s="52" cm="1">
        <f t="array" aca="1" ref="AM162" ca="1">AnualidadPensionado(AM$1,$E162,$B162, $D162, Hombres!$A$1:$DW$117, Mujeres!$A$1:$DW$117)</f>
        <v>410694.73685968667</v>
      </c>
      <c r="AN162" s="52" cm="1">
        <f t="array" aca="1" ref="AN162" ca="1">AnualidadPensionado(AN$1,$E162,$B162, $D162, Hombres!$A$1:$DW$117, Mujeres!$A$1:$DW$117)</f>
        <v>308276.45261286013</v>
      </c>
      <c r="AO162" s="52" cm="1">
        <f t="array" aca="1" ref="AO162" ca="1">AnualidadPensionado(AO$1,$E162,$B162, $D162, Hombres!$A$1:$DW$117, Mujeres!$A$1:$DW$117)</f>
        <v>222189.56052352994</v>
      </c>
      <c r="AP162" s="52" cm="1">
        <f t="array" aca="1" ref="AP162" ca="1">AnualidadPensionado(AP$1,$E162,$B162, $D162, Hombres!$A$1:$DW$117, Mujeres!$A$1:$DW$117)</f>
        <v>152867.95896916997</v>
      </c>
      <c r="AQ162" s="52" cm="1">
        <f t="array" aca="1" ref="AQ162" ca="1">AnualidadPensionado(AQ$1,$E162,$B162, $D162, Hombres!$A$1:$DW$117, Mujeres!$A$1:$DW$117)</f>
        <v>99722.733688328371</v>
      </c>
      <c r="AR162" s="52" cm="1">
        <f t="array" aca="1" ref="AR162" ca="1">AnualidadPensionado(AR$1,$E162,$B162, $D162, Hombres!$A$1:$DW$117, Mujeres!$A$1:$DW$117)</f>
        <v>61198.635518063173</v>
      </c>
      <c r="AS162" s="52" cm="1">
        <f t="array" aca="1" ref="AS162" ca="1">AnualidadPensionado(AS$1,$E162,$B162, $D162, Hombres!$A$1:$DW$117, Mujeres!$A$1:$DW$117)</f>
        <v>34998.483633033458</v>
      </c>
      <c r="AT162" s="52" cm="1">
        <f t="array" aca="1" ref="AT162" ca="1">AnualidadPensionado(AT$1,$E162,$B162, $D162, Hombres!$A$1:$DW$117, Mujeres!$A$1:$DW$117)</f>
        <v>18437.878503535776</v>
      </c>
      <c r="AU162" s="52" cm="1">
        <f t="array" aca="1" ref="AU162" ca="1">AnualidadPensionado(AU$1,$E162,$B162, $D162, Hombres!$A$1:$DW$117, Mujeres!$A$1:$DW$117)</f>
        <v>8822.600698936154</v>
      </c>
      <c r="AV162" s="52" cm="1">
        <f t="array" aca="1" ref="AV162" ca="1">AnualidadPensionado(AV$1,$E162,$B162, $D162, Hombres!$A$1:$DW$117, Mujeres!$A$1:$DW$117)</f>
        <v>3767.6920784333206</v>
      </c>
      <c r="AW162" s="52" cm="1">
        <f t="array" aca="1" ref="AW162" ca="1">AnualidadPensionado(AW$1,$E162,$B162, $D162, Hombres!$A$1:$DW$117, Mujeres!$A$1:$DW$117)</f>
        <v>1403.7377824752164</v>
      </c>
      <c r="AX162" s="52" cm="1">
        <f t="array" aca="1" ref="AX162" ca="1">AnualidadPensionado(AX$1,$E162,$B162, $D162, Hombres!$A$1:$DW$117, Mujeres!$A$1:$DW$117)</f>
        <v>442.47446187295833</v>
      </c>
      <c r="AY162" s="52" cm="1">
        <f t="array" aca="1" ref="AY162" ca="1">AnualidadPensionado(AY$1,$E162,$B162, $D162, Hombres!$A$1:$DW$117, Mujeres!$A$1:$DW$117)</f>
        <v>112.93019718907324</v>
      </c>
      <c r="AZ162" s="52" cm="1">
        <f t="array" aca="1" ref="AZ162" ca="1">AnualidadPensionado(AZ$1,$E162,$B162, $D162, Hombres!$A$1:$DW$117, Mujeres!$A$1:$DW$117)</f>
        <v>21.793092266067962</v>
      </c>
      <c r="BA162" s="52" cm="1">
        <f t="array" aca="1" ref="BA162" ca="1">AnualidadPensionado(BA$1,$E162,$B162, $D162, Hombres!$A$1:$DW$117, Mujeres!$A$1:$DW$117)</f>
        <v>2.8083073397249616</v>
      </c>
      <c r="BB162" s="52" cm="1">
        <f t="array" aca="1" ref="BB162" ca="1">AnualidadPensionado(BB$1,$E162,$B162, $D162, Hombres!$A$1:$DW$117, Mujeres!$A$1:$DW$117)</f>
        <v>0</v>
      </c>
      <c r="BC162" s="52" cm="1">
        <f t="array" aca="1" ref="BC162" ca="1">AnualidadPensionado(BC$1,$E162,$B162, $D162, Hombres!$A$1:$DW$117, Mujeres!$A$1:$DW$117)</f>
        <v>0</v>
      </c>
      <c r="BD162" s="52" cm="1">
        <f t="array" aca="1" ref="BD162" ca="1">AnualidadPensionado(BD$1,$E162,$B162, $D162, Hombres!$A$1:$DW$117, Mujeres!$A$1:$DW$117)</f>
        <v>0</v>
      </c>
      <c r="BE162" s="52" cm="1">
        <f t="array" aca="1" ref="BE162" ca="1">AnualidadPensionado(BE$1,$E162,$B162, $D162, Hombres!$A$1:$DW$117, Mujeres!$A$1:$DW$117)</f>
        <v>0</v>
      </c>
      <c r="BF162" s="52" cm="1">
        <f t="array" aca="1" ref="BF162" ca="1">AnualidadPensionado(BF$1,$E162,$B162, $D162, Hombres!$A$1:$DW$117, Mujeres!$A$1:$DW$117)</f>
        <v>0</v>
      </c>
      <c r="BG162" s="52" cm="1">
        <f t="array" aca="1" ref="BG162" ca="1">AnualidadPensionado(BG$1,$E162,$B162, $D162, Hombres!$A$1:$DW$117, Mujeres!$A$1:$DW$117)</f>
        <v>0</v>
      </c>
      <c r="BH162" s="52" cm="1">
        <f t="array" aca="1" ref="BH162" ca="1">AnualidadPensionado(BH$1,$E162,$B162, $D162, Hombres!$A$1:$DW$117, Mujeres!$A$1:$DW$117)</f>
        <v>0</v>
      </c>
      <c r="BI162" s="52" cm="1">
        <f t="array" aca="1" ref="BI162" ca="1">AnualidadPensionado(BI$1,$E162,$B162, $D162, Hombres!$A$1:$DW$117, Mujeres!$A$1:$DW$117)</f>
        <v>0</v>
      </c>
      <c r="BJ162" s="52" cm="1">
        <f t="array" aca="1" ref="BJ162" ca="1">AnualidadPensionado(BJ$1,$E162,$B162, $D162, Hombres!$A$1:$DW$117, Mujeres!$A$1:$DW$117)</f>
        <v>0</v>
      </c>
      <c r="BK162" s="52" cm="1">
        <f t="array" aca="1" ref="BK162" ca="1">AnualidadPensionado(BK$1,$E162,$B162, $D162, Hombres!$A$1:$DW$117, Mujeres!$A$1:$DW$117)</f>
        <v>0</v>
      </c>
      <c r="BL162" s="52" cm="1">
        <f t="array" aca="1" ref="BL162" ca="1">AnualidadPensionado(BL$1,$E162,$B162, $D162, Hombres!$A$1:$DW$117, Mujeres!$A$1:$DW$117)</f>
        <v>0</v>
      </c>
      <c r="BM162" s="52" cm="1">
        <f t="array" aca="1" ref="BM162" ca="1">AnualidadPensionado(BM$1,$E162,$B162, $D162, Hombres!$A$1:$DW$117, Mujeres!$A$1:$DW$117)</f>
        <v>0</v>
      </c>
      <c r="BN162" s="52" cm="1">
        <f t="array" aca="1" ref="BN162" ca="1">AnualidadPensionado(BN$1,$E162,$B162, $D162, Hombres!$A$1:$DW$117, Mujeres!$A$1:$DW$117)</f>
        <v>0</v>
      </c>
      <c r="BO162" s="52" cm="1">
        <f t="array" aca="1" ref="BO162" ca="1">AnualidadPensionado(BO$1,$E162,$B162, $D162, Hombres!$A$1:$DW$117, Mujeres!$A$1:$DW$117)</f>
        <v>0</v>
      </c>
      <c r="BP162" s="52" cm="1">
        <f t="array" aca="1" ref="BP162" ca="1">AnualidadPensionado(BP$1,$E162,$B162, $D162, Hombres!$A$1:$DW$117, Mujeres!$A$1:$DW$117)</f>
        <v>0</v>
      </c>
      <c r="BQ162" s="52" cm="1">
        <f t="array" aca="1" ref="BQ162" ca="1">AnualidadPensionado(BQ$1,$E162,$B162, $D162, Hombres!$A$1:$DW$117, Mujeres!$A$1:$DW$117)</f>
        <v>0</v>
      </c>
      <c r="BR162" s="52" cm="1">
        <f t="array" aca="1" ref="BR162" ca="1">AnualidadPensionado(BR$1,$E162,$B162, $D162, Hombres!$A$1:$DW$117, Mujeres!$A$1:$DW$117)</f>
        <v>0</v>
      </c>
      <c r="BS162" s="52" cm="1">
        <f t="array" aca="1" ref="BS162" ca="1">AnualidadPensionado(BS$1,$E162,$B162, $D162, Hombres!$A$1:$DW$117, Mujeres!$A$1:$DW$117)</f>
        <v>0</v>
      </c>
      <c r="BT162" s="52" cm="1">
        <f t="array" aca="1" ref="BT162" ca="1">AnualidadPensionado(BT$1,$E162,$B162, $D162, Hombres!$A$1:$DW$117, Mujeres!$A$1:$DW$117)</f>
        <v>0</v>
      </c>
      <c r="BU162" s="52" cm="1">
        <f t="array" aca="1" ref="BU162" ca="1">AnualidadPensionado(BU$1,$E162,$B162, $D162, Hombres!$A$1:$DW$117, Mujeres!$A$1:$DW$117)</f>
        <v>0</v>
      </c>
      <c r="BV162" s="52" cm="1">
        <f t="array" aca="1" ref="BV162" ca="1">AnualidadPensionado(BV$1,$E162,$B162, $D162, Hombres!$A$1:$DW$117, Mujeres!$A$1:$DW$117)</f>
        <v>0</v>
      </c>
      <c r="BW162" s="52" cm="1">
        <f t="array" aca="1" ref="BW162" ca="1">AnualidadPensionado(BW$1,$E162,$B162, $D162, Hombres!$A$1:$DW$117, Mujeres!$A$1:$DW$117)</f>
        <v>0</v>
      </c>
      <c r="BX162" s="52" cm="1">
        <f t="array" aca="1" ref="BX162" ca="1">AnualidadPensionado(BX$1,$E162,$B162, $D162, Hombres!$A$1:$DW$117, Mujeres!$A$1:$DW$117)</f>
        <v>0</v>
      </c>
      <c r="BY162" s="52" cm="1">
        <f t="array" aca="1" ref="BY162" ca="1">AnualidadPensionado(BY$1,$E162,$B162, $D162, Hombres!$A$1:$DW$117, Mujeres!$A$1:$DW$117)</f>
        <v>0</v>
      </c>
      <c r="BZ162" s="52" cm="1">
        <f t="array" aca="1" ref="BZ162" ca="1">AnualidadPensionado(BZ$1,$E162,$B162, $D162, Hombres!$A$1:$DW$117, Mujeres!$A$1:$DW$117)</f>
        <v>0</v>
      </c>
      <c r="CA162" s="52" cm="1">
        <f t="array" aca="1" ref="CA162" ca="1">AnualidadPensionado(CA$1,$E162,$B162, $D162, Hombres!$A$1:$DW$117, Mujeres!$A$1:$DW$117)</f>
        <v>0</v>
      </c>
      <c r="CB162" s="52" cm="1">
        <f t="array" aca="1" ref="CB162" ca="1">AnualidadPensionado(CB$1,$E162,$B162, $D162, Hombres!$A$1:$DW$117, Mujeres!$A$1:$DW$117)</f>
        <v>0</v>
      </c>
      <c r="CC162" s="52" cm="1">
        <f t="array" aca="1" ref="CC162" ca="1">AnualidadPensionado(CC$1,$E162,$B162, $D162, Hombres!$A$1:$DW$117, Mujeres!$A$1:$DW$117)</f>
        <v>0</v>
      </c>
      <c r="CD162" s="52" cm="1">
        <f t="array" aca="1" ref="CD162" ca="1">AnualidadPensionado(CD$1,$E162,$B162, $D162, Hombres!$A$1:$DW$117, Mujeres!$A$1:$DW$117)</f>
        <v>0</v>
      </c>
      <c r="CE162" s="52" cm="1">
        <f t="array" aca="1" ref="CE162" ca="1">AnualidadPensionado(CE$1,$E162,$B162, $D162, Hombres!$A$1:$DW$117, Mujeres!$A$1:$DW$117)</f>
        <v>0</v>
      </c>
      <c r="CF162" s="52" cm="1">
        <f t="array" aca="1" ref="CF162" ca="1">AnualidadPensionado(CF$1,$E162,$B162, $D162, Hombres!$A$1:$DW$117, Mujeres!$A$1:$DW$117)</f>
        <v>0</v>
      </c>
      <c r="CG162" s="52" cm="1">
        <f t="array" aca="1" ref="CG162" ca="1">AnualidadPensionado(CG$1,$E162,$B162, $D162, Hombres!$A$1:$DW$117, Mujeres!$A$1:$DW$117)</f>
        <v>0</v>
      </c>
      <c r="CH162" s="52" cm="1">
        <f t="array" aca="1" ref="CH162" ca="1">AnualidadPensionado(CH$1,$E162,$B162, $D162, Hombres!$A$1:$DW$117, Mujeres!$A$1:$DW$117)</f>
        <v>0</v>
      </c>
      <c r="CI162" s="52" cm="1">
        <f t="array" aca="1" ref="CI162" ca="1">AnualidadPensionado(CI$1,$E162,$B162, $D162, Hombres!$A$1:$DW$117, Mujeres!$A$1:$DW$117)</f>
        <v>0</v>
      </c>
      <c r="CJ162" s="52" cm="1">
        <f t="array" aca="1" ref="CJ162" ca="1">AnualidadPensionado(CJ$1,$E162,$B162, $D162, Hombres!$A$1:$DW$117, Mujeres!$A$1:$DW$117)</f>
        <v>0</v>
      </c>
      <c r="CK162" s="52" cm="1">
        <f t="array" aca="1" ref="CK162" ca="1">AnualidadPensionado(CK$1,$E162,$B162, $D162, Hombres!$A$1:$DW$117, Mujeres!$A$1:$DW$117)</f>
        <v>0</v>
      </c>
      <c r="CL162" s="52" cm="1">
        <f t="array" aca="1" ref="CL162" ca="1">AnualidadPensionado(CL$1,$E162,$B162, $D162, Hombres!$A$1:$DW$117, Mujeres!$A$1:$DW$117)</f>
        <v>0</v>
      </c>
      <c r="CM162" s="52" cm="1">
        <f t="array" aca="1" ref="CM162" ca="1">AnualidadPensionado(CM$1,$E162,$B162, $D162, Hombres!$A$1:$DW$117, Mujeres!$A$1:$DW$117)</f>
        <v>0</v>
      </c>
      <c r="CN162" s="52" cm="1">
        <f t="array" aca="1" ref="CN162" ca="1">AnualidadPensionado(CN$1,$E162,$B162, $D162, Hombres!$A$1:$DW$117, Mujeres!$A$1:$DW$117)</f>
        <v>0</v>
      </c>
      <c r="CO162" s="52" cm="1">
        <f t="array" aca="1" ref="CO162" ca="1">AnualidadPensionado(CO$1,$E162,$B162, $D162, Hombres!$A$1:$DW$117, Mujeres!$A$1:$DW$117)</f>
        <v>0</v>
      </c>
      <c r="CP162" s="52" cm="1">
        <f t="array" aca="1" ref="CP162" ca="1">AnualidadPensionado(CP$1,$E162,$B162, $D162, Hombres!$A$1:$DW$117, Mujeres!$A$1:$DW$117)</f>
        <v>0</v>
      </c>
      <c r="CQ162" s="52" cm="1">
        <f t="array" aca="1" ref="CQ162" ca="1">AnualidadPensionado(CQ$1,$E162,$B162, $D162, Hombres!$A$1:$DW$117, Mujeres!$A$1:$DW$117)</f>
        <v>0</v>
      </c>
      <c r="CR162" s="52" cm="1">
        <f t="array" aca="1" ref="CR162" ca="1">AnualidadPensionado(CR$1,$E162,$B162, $D162, Hombres!$A$1:$DW$117, Mujeres!$A$1:$DW$117)</f>
        <v>0</v>
      </c>
      <c r="CS162" s="52" cm="1">
        <f t="array" aca="1" ref="CS162" ca="1">AnualidadPensionado(CS$1,$E162,$B162, $D162, Hombres!$A$1:$DW$117, Mujeres!$A$1:$DW$117)</f>
        <v>0</v>
      </c>
      <c r="CT162" s="52" cm="1">
        <f t="array" aca="1" ref="CT162" ca="1">AnualidadPensionado(CT$1,$E162,$B162, $D162, Hombres!$A$1:$DW$117, Mujeres!$A$1:$DW$117)</f>
        <v>0</v>
      </c>
      <c r="CU162" s="52" cm="1">
        <f t="array" aca="1" ref="CU162" ca="1">AnualidadPensionado(CU$1,$E162,$B162, $D162, Hombres!$A$1:$DW$117, Mujeres!$A$1:$DW$117)</f>
        <v>0</v>
      </c>
      <c r="CV162" s="52" cm="1">
        <f t="array" aca="1" ref="CV162" ca="1">AnualidadPensionado(CV$1,$E162,$B162, $D162, Hombres!$A$1:$DW$117, Mujeres!$A$1:$DW$117)</f>
        <v>0</v>
      </c>
      <c r="CW162" s="52" cm="1">
        <f t="array" aca="1" ref="CW162" ca="1">AnualidadPensionado(CW$1,$E162,$B162, $D162, Hombres!$A$1:$DW$117, Mujeres!$A$1:$DW$117)</f>
        <v>0</v>
      </c>
      <c r="CX162" s="52" cm="1">
        <f t="array" aca="1" ref="CX162" ca="1">AnualidadPensionado(CX$1,$E162,$B162, $D162, Hombres!$A$1:$DW$117, Mujeres!$A$1:$DW$117)</f>
        <v>0</v>
      </c>
      <c r="CY162" s="52" cm="1">
        <f t="array" aca="1" ref="CY162" ca="1">AnualidadPensionado(CY$1,$E162,$B162, $D162, Hombres!$A$1:$DW$117, Mujeres!$A$1:$DW$117)</f>
        <v>0</v>
      </c>
      <c r="DB162" s="25"/>
      <c r="DC162" s="52" cm="1">
        <f t="array" aca="1" ref="DC162" ca="1">beneficio_muerte_individual_pensionado(DC$1,$E162,$B162, Hombres!$A$1:$DW$117, Mujeres!$A$1:$DW$117)</f>
        <v>0</v>
      </c>
      <c r="DD162" s="52" cm="1">
        <f t="array" aca="1" ref="DD162" ca="1">beneficio_muerte_individual_pensionado(DD$1,$E162,$B162, Hombres!$A$1:$DW$117, Mujeres!$A$1:$DW$117)</f>
        <v>32517.600000000002</v>
      </c>
      <c r="DE162" s="52" cm="1">
        <f t="array" aca="1" ref="DE162" ca="1">beneficio_muerte_individual_pensionado(DE$1,$E162,$B162, Hombres!$A$1:$DW$117, Mujeres!$A$1:$DW$117)</f>
        <v>35484.084611190003</v>
      </c>
      <c r="DF162" s="52" cm="1">
        <f t="array" aca="1" ref="DF162" ca="1">beneficio_muerte_individual_pensionado(DF$1,$E162,$B162, Hombres!$A$1:$DW$117, Mujeres!$A$1:$DW$117)</f>
        <v>39034.138783691065</v>
      </c>
      <c r="DG162" s="52" cm="1">
        <f t="array" aca="1" ref="DG162" ca="1">beneficio_muerte_individual_pensionado(DG$1,$E162,$B162, Hombres!$A$1:$DW$117, Mujeres!$A$1:$DW$117)</f>
        <v>42674.420857599202</v>
      </c>
      <c r="DH162" s="52" cm="1">
        <f t="array" aca="1" ref="DH162" ca="1">beneficio_muerte_individual_pensionado(DH$1,$E162,$B162, Hombres!$A$1:$DW$117, Mujeres!$A$1:$DW$117)</f>
        <v>45949.808515436118</v>
      </c>
      <c r="DI162" s="52" cm="1">
        <f t="array" aca="1" ref="DI162" ca="1">beneficio_muerte_individual_pensionado(DI$1,$E162,$B162, Hombres!$A$1:$DW$117, Mujeres!$A$1:$DW$117)</f>
        <v>48967.223832060874</v>
      </c>
      <c r="DJ162" s="52" cm="1">
        <f t="array" aca="1" ref="DJ162" ca="1">beneficio_muerte_individual_pensionado(DJ$1,$E162,$B162, Hombres!$A$1:$DW$117, Mujeres!$A$1:$DW$117)</f>
        <v>52271.824114437375</v>
      </c>
      <c r="DK162" s="52" cm="1">
        <f t="array" aca="1" ref="DK162" ca="1">beneficio_muerte_individual_pensionado(DK$1,$E162,$B162, Hombres!$A$1:$DW$117, Mujeres!$A$1:$DW$117)</f>
        <v>56289.571143347399</v>
      </c>
      <c r="DL162" s="52" cm="1">
        <f t="array" aca="1" ref="DL162" ca="1">beneficio_muerte_individual_pensionado(DL$1,$E162,$B162, Hombres!$A$1:$DW$117, Mujeres!$A$1:$DW$117)</f>
        <v>61095.565592181199</v>
      </c>
      <c r="DM162" s="52" cm="1">
        <f t="array" aca="1" ref="DM162" ca="1">beneficio_muerte_individual_pensionado(DM$1,$E162,$B162, Hombres!$A$1:$DW$117, Mujeres!$A$1:$DW$117)</f>
        <v>66527.758758859374</v>
      </c>
      <c r="DN162" s="52" cm="1">
        <f t="array" aca="1" ref="DN162" ca="1">beneficio_muerte_individual_pensionado(DN$1,$E162,$B162, Hombres!$A$1:$DW$117, Mujeres!$A$1:$DW$117)</f>
        <v>75080.032670127533</v>
      </c>
      <c r="DO162" s="52" cm="1">
        <f t="array" aca="1" ref="DO162" ca="1">beneficio_muerte_individual_pensionado(DO$1,$E162,$B162, Hombres!$A$1:$DW$117, Mujeres!$A$1:$DW$117)</f>
        <v>80713.825613765497</v>
      </c>
      <c r="DP162" s="52" cm="1">
        <f t="array" aca="1" ref="DP162" ca="1">beneficio_muerte_individual_pensionado(DP$1,$E162,$B162, Hombres!$A$1:$DW$117, Mujeres!$A$1:$DW$117)</f>
        <v>86578.270761977779</v>
      </c>
      <c r="DQ162" s="52" cm="1">
        <f t="array" aca="1" ref="DQ162" ca="1">beneficio_muerte_individual_pensionado(DQ$1,$E162,$B162, Hombres!$A$1:$DW$117, Mujeres!$A$1:$DW$117)</f>
        <v>92515.674976262919</v>
      </c>
      <c r="DR162" s="52" cm="1">
        <f t="array" aca="1" ref="DR162" ca="1">beneficio_muerte_individual_pensionado(DR$1,$E162,$B162, Hombres!$A$1:$DW$117, Mujeres!$A$1:$DW$117)</f>
        <v>98366.733749664272</v>
      </c>
      <c r="DS162" s="52" cm="1">
        <f t="array" aca="1" ref="DS162" ca="1">beneficio_muerte_individual_pensionado(DS$1,$E162,$B162, Hombres!$A$1:$DW$117, Mujeres!$A$1:$DW$117)</f>
        <v>104119.67816926469</v>
      </c>
      <c r="DT162" s="52" cm="1">
        <f t="array" aca="1" ref="DT162" ca="1">beneficio_muerte_individual_pensionado(DT$1,$E162,$B162, Hombres!$A$1:$DW$117, Mujeres!$A$1:$DW$117)</f>
        <v>109771.67563561432</v>
      </c>
      <c r="DU162" s="52" cm="1">
        <f t="array" aca="1" ref="DU162" ca="1">beneficio_muerte_individual_pensionado(DU$1,$E162,$B162, Hombres!$A$1:$DW$117, Mujeres!$A$1:$DW$117)</f>
        <v>115176.61300504916</v>
      </c>
      <c r="DV162" s="52" cm="1">
        <f t="array" aca="1" ref="DV162" ca="1">beneficio_muerte_individual_pensionado(DV$1,$E162,$B162, Hombres!$A$1:$DW$117, Mujeres!$A$1:$DW$117)</f>
        <v>120036.61418807934</v>
      </c>
      <c r="DW162" s="52" cm="1">
        <f t="array" aca="1" ref="DW162" ca="1">beneficio_muerte_individual_pensionado(DW$1,$E162,$B162, Hombres!$A$1:$DW$117, Mujeres!$A$1:$DW$117)</f>
        <v>124074.12053738245</v>
      </c>
      <c r="DX162" s="52" cm="1">
        <f t="array" aca="1" ref="DX162" ca="1">beneficio_muerte_individual_pensionado(DX$1,$E162,$B162, Hombres!$A$1:$DW$117, Mujeres!$A$1:$DW$117)</f>
        <v>127179.2492373276</v>
      </c>
      <c r="DY162" s="52" cm="1">
        <f t="array" aca="1" ref="DY162" ca="1">beneficio_muerte_individual_pensionado(DY$1,$E162,$B162, Hombres!$A$1:$DW$117, Mujeres!$A$1:$DW$117)</f>
        <v>129247.75826814295</v>
      </c>
      <c r="DZ162" s="52" cm="1">
        <f t="array" aca="1" ref="DZ162" ca="1">beneficio_muerte_individual_pensionado(DZ$1,$E162,$B162, Hombres!$A$1:$DW$117, Mujeres!$A$1:$DW$117)</f>
        <v>130069.32688149597</v>
      </c>
      <c r="EA162" s="52" cm="1">
        <f t="array" aca="1" ref="EA162" ca="1">beneficio_muerte_individual_pensionado(EA$1,$E162,$B162, Hombres!$A$1:$DW$117, Mujeres!$A$1:$DW$117)</f>
        <v>129343.24274858728</v>
      </c>
      <c r="EB162" s="52" cm="1">
        <f t="array" aca="1" ref="EB162" ca="1">beneficio_muerte_individual_pensionado(EB$1,$E162,$B162, Hombres!$A$1:$DW$117, Mujeres!$A$1:$DW$117)</f>
        <v>126849.75144081256</v>
      </c>
      <c r="EC162" s="52" cm="1">
        <f t="array" aca="1" ref="EC162" ca="1">beneficio_muerte_individual_pensionado(EC$1,$E162,$B162, Hombres!$A$1:$DW$117, Mujeres!$A$1:$DW$117)</f>
        <v>122531.34831089049</v>
      </c>
      <c r="ED162" s="52" cm="1">
        <f t="array" aca="1" ref="ED162" ca="1">beneficio_muerte_individual_pensionado(ED$1,$E162,$B162, Hombres!$A$1:$DW$117, Mujeres!$A$1:$DW$117)</f>
        <v>116407.91905333719</v>
      </c>
      <c r="EE162" s="52" cm="1">
        <f t="array" aca="1" ref="EE162" ca="1">beneficio_muerte_individual_pensionado(EE$1,$E162,$B162, Hombres!$A$1:$DW$117, Mujeres!$A$1:$DW$117)</f>
        <v>108516.9384073058</v>
      </c>
      <c r="EF162" s="52" cm="1">
        <f t="array" aca="1" ref="EF162" ca="1">beneficio_muerte_individual_pensionado(EF$1,$E162,$B162, Hombres!$A$1:$DW$117, Mujeres!$A$1:$DW$117)</f>
        <v>98947.917888498181</v>
      </c>
      <c r="EG162" s="52" cm="1">
        <f t="array" aca="1" ref="EG162" ca="1">beneficio_muerte_individual_pensionado(EG$1,$E162,$B162, Hombres!$A$1:$DW$117, Mujeres!$A$1:$DW$117)</f>
        <v>87963.801724019329</v>
      </c>
      <c r="EH162" s="52" cm="1">
        <f t="array" aca="1" ref="EH162" ca="1">beneficio_muerte_individual_pensionado(EH$1,$E162,$B162, Hombres!$A$1:$DW$117, Mujeres!$A$1:$DW$117)</f>
        <v>76010.947743942044</v>
      </c>
      <c r="EI162" s="52" cm="1">
        <f t="array" aca="1" ref="EI162" ca="1">beneficio_muerte_individual_pensionado(EI$1,$E162,$B162, Hombres!$A$1:$DW$117, Mujeres!$A$1:$DW$117)</f>
        <v>63623.290225111996</v>
      </c>
      <c r="EJ162" s="52" cm="1">
        <f t="array" aca="1" ref="EJ162" ca="1">beneficio_muerte_individual_pensionado(EJ$1,$E162,$B162, Hombres!$A$1:$DW$117, Mujeres!$A$1:$DW$117)</f>
        <v>51354.956638957439</v>
      </c>
      <c r="EK162" s="52" cm="1">
        <f t="array" aca="1" ref="EK162" ca="1">beneficio_muerte_individual_pensionado(EK$1,$E162,$B162, Hombres!$A$1:$DW$117, Mujeres!$A$1:$DW$117)</f>
        <v>39752.039659165755</v>
      </c>
      <c r="EL162" s="52" cm="1">
        <f t="array" aca="1" ref="EL162" ca="1">beneficio_muerte_individual_pensionado(EL$1,$E162,$B162, Hombres!$A$1:$DW$117, Mujeres!$A$1:$DW$117)</f>
        <v>29326.713270272259</v>
      </c>
      <c r="EM162" s="52" cm="1">
        <f t="array" aca="1" ref="EM162" ca="1">beneficio_muerte_individual_pensionado(EM$1,$E162,$B162, Hombres!$A$1:$DW$117, Mujeres!$A$1:$DW$117)</f>
        <v>20481.854917590299</v>
      </c>
      <c r="EN162" s="52" cm="1">
        <f t="array" aca="1" ref="EN162" ca="1">beneficio_muerte_individual_pensionado(EN$1,$E162,$B162, Hombres!$A$1:$DW$117, Mujeres!$A$1:$DW$117)</f>
        <v>13434.939110542355</v>
      </c>
      <c r="EO162" s="52" cm="1">
        <f t="array" aca="1" ref="EO162" ca="1">beneficio_muerte_individual_pensionado(EO$1,$E162,$B162, Hombres!$A$1:$DW$117, Mujeres!$A$1:$DW$117)</f>
        <v>8196.6067082076115</v>
      </c>
      <c r="EP162" s="52" cm="1">
        <f t="array" aca="1" ref="EP162" ca="1">beneficio_muerte_individual_pensionado(EP$1,$E162,$B162, Hombres!$A$1:$DW$117, Mujeres!$A$1:$DW$117)</f>
        <v>4596.1587902951542</v>
      </c>
      <c r="EQ162" s="52" cm="1">
        <f t="array" aca="1" ref="EQ162" ca="1">beneficio_muerte_individual_pensionado(EQ$1,$E162,$B162, Hombres!$A$1:$DW$117, Mujeres!$A$1:$DW$117)</f>
        <v>2335.0003984052023</v>
      </c>
      <c r="ER162" s="52" cm="1">
        <f t="array" aca="1" ref="ER162" ca="1">beneficio_muerte_individual_pensionado(ER$1,$E162,$B162, Hombres!$A$1:$DW$117, Mujeres!$A$1:$DW$117)</f>
        <v>1055.8935757260624</v>
      </c>
      <c r="ES162" s="52" cm="1">
        <f t="array" aca="1" ref="ES162" ca="1">beneficio_muerte_individual_pensionado(ES$1,$E162,$B162, Hombres!$A$1:$DW$117, Mujeres!$A$1:$DW$117)</f>
        <v>415.37876816662629</v>
      </c>
      <c r="ET162" s="52" cm="1">
        <f t="array" aca="1" ref="ET162" ca="1">beneficio_muerte_individual_pensionado(ET$1,$E162,$B162, Hombres!$A$1:$DW$117, Mujeres!$A$1:$DW$117)</f>
        <v>137.81759645607823</v>
      </c>
      <c r="EU162" s="52" cm="1">
        <f t="array" aca="1" ref="EU162" ca="1">beneficio_muerte_individual_pensionado(EU$1,$E162,$B162, Hombres!$A$1:$DW$117, Mujeres!$A$1:$DW$117)</f>
        <v>36.901283793066682</v>
      </c>
      <c r="EV162" s="52" cm="1">
        <f t="array" aca="1" ref="EV162" ca="1">beneficio_muerte_individual_pensionado(EV$1,$E162,$B162, Hombres!$A$1:$DW$117, Mujeres!$A$1:$DW$117)</f>
        <v>7.4450993728825416</v>
      </c>
      <c r="EW162" s="52" cm="1">
        <f t="array" aca="1" ref="EW162" ca="1">beneficio_muerte_individual_pensionado(EW$1,$E162,$B162, Hombres!$A$1:$DW$117, Mujeres!$A$1:$DW$117)</f>
        <v>1.0639304022779321</v>
      </c>
      <c r="EX162" s="52" cm="1">
        <f t="array" aca="1" ref="EX162" ca="1">beneficio_muerte_individual_pensionado(EX$1,$E162,$B162, Hombres!$A$1:$DW$117, Mujeres!$A$1:$DW$117)</f>
        <v>0</v>
      </c>
      <c r="EY162" s="52" cm="1">
        <f t="array" aca="1" ref="EY162" ca="1">beneficio_muerte_individual_pensionado(EY$1,$E162,$B162, Hombres!$A$1:$DW$117, Mujeres!$A$1:$DW$117)</f>
        <v>0</v>
      </c>
      <c r="EZ162" s="52" cm="1">
        <f t="array" aca="1" ref="EZ162" ca="1">beneficio_muerte_individual_pensionado(EZ$1,$E162,$B162, Hombres!$A$1:$DW$117, Mujeres!$A$1:$DW$117)</f>
        <v>0</v>
      </c>
      <c r="FA162" s="52" cm="1">
        <f t="array" aca="1" ref="FA162" ca="1">beneficio_muerte_individual_pensionado(FA$1,$E162,$B162, Hombres!$A$1:$DW$117, Mujeres!$A$1:$DW$117)</f>
        <v>0</v>
      </c>
      <c r="FB162" s="52" cm="1">
        <f t="array" aca="1" ref="FB162" ca="1">beneficio_muerte_individual_pensionado(FB$1,$E162,$B162, Hombres!$A$1:$DW$117, Mujeres!$A$1:$DW$117)</f>
        <v>0</v>
      </c>
      <c r="FC162" s="52" cm="1">
        <f t="array" aca="1" ref="FC162" ca="1">beneficio_muerte_individual_pensionado(FC$1,$E162,$B162, Hombres!$A$1:$DW$117, Mujeres!$A$1:$DW$117)</f>
        <v>0</v>
      </c>
      <c r="FD162" s="52" cm="1">
        <f t="array" aca="1" ref="FD162" ca="1">beneficio_muerte_individual_pensionado(FD$1,$E162,$B162, Hombres!$A$1:$DW$117, Mujeres!$A$1:$DW$117)</f>
        <v>0</v>
      </c>
      <c r="FE162" s="52" cm="1">
        <f t="array" aca="1" ref="FE162" ca="1">beneficio_muerte_individual_pensionado(FE$1,$E162,$B162, Hombres!$A$1:$DW$117, Mujeres!$A$1:$DW$117)</f>
        <v>0</v>
      </c>
      <c r="FF162" s="52" cm="1">
        <f t="array" aca="1" ref="FF162" ca="1">beneficio_muerte_individual_pensionado(FF$1,$E162,$B162, Hombres!$A$1:$DW$117, Mujeres!$A$1:$DW$117)</f>
        <v>0</v>
      </c>
      <c r="FG162" s="52" cm="1">
        <f t="array" aca="1" ref="FG162" ca="1">beneficio_muerte_individual_pensionado(FG$1,$E162,$B162, Hombres!$A$1:$DW$117, Mujeres!$A$1:$DW$117)</f>
        <v>0</v>
      </c>
      <c r="FH162" s="52" cm="1">
        <f t="array" aca="1" ref="FH162" ca="1">beneficio_muerte_individual_pensionado(FH$1,$E162,$B162, Hombres!$A$1:$DW$117, Mujeres!$A$1:$DW$117)</f>
        <v>0</v>
      </c>
      <c r="FI162" s="52" cm="1">
        <f t="array" aca="1" ref="FI162" ca="1">beneficio_muerte_individual_pensionado(FI$1,$E162,$B162, Hombres!$A$1:$DW$117, Mujeres!$A$1:$DW$117)</f>
        <v>0</v>
      </c>
      <c r="FJ162" s="52" cm="1">
        <f t="array" aca="1" ref="FJ162" ca="1">beneficio_muerte_individual_pensionado(FJ$1,$E162,$B162, Hombres!$A$1:$DW$117, Mujeres!$A$1:$DW$117)</f>
        <v>0</v>
      </c>
      <c r="FK162" s="52" cm="1">
        <f t="array" aca="1" ref="FK162" ca="1">beneficio_muerte_individual_pensionado(FK$1,$E162,$B162, Hombres!$A$1:$DW$117, Mujeres!$A$1:$DW$117)</f>
        <v>0</v>
      </c>
      <c r="FL162" s="52" cm="1">
        <f t="array" aca="1" ref="FL162" ca="1">beneficio_muerte_individual_pensionado(FL$1,$E162,$B162, Hombres!$A$1:$DW$117, Mujeres!$A$1:$DW$117)</f>
        <v>0</v>
      </c>
      <c r="FM162" s="52" cm="1">
        <f t="array" aca="1" ref="FM162" ca="1">beneficio_muerte_individual_pensionado(FM$1,$E162,$B162, Hombres!$A$1:$DW$117, Mujeres!$A$1:$DW$117)</f>
        <v>0</v>
      </c>
      <c r="FN162" s="52" cm="1">
        <f t="array" aca="1" ref="FN162" ca="1">beneficio_muerte_individual_pensionado(FN$1,$E162,$B162, Hombres!$A$1:$DW$117, Mujeres!$A$1:$DW$117)</f>
        <v>0</v>
      </c>
      <c r="FO162" s="52" cm="1">
        <f t="array" aca="1" ref="FO162" ca="1">beneficio_muerte_individual_pensionado(FO$1,$E162,$B162, Hombres!$A$1:$DW$117, Mujeres!$A$1:$DW$117)</f>
        <v>0</v>
      </c>
      <c r="FP162" s="52" cm="1">
        <f t="array" aca="1" ref="FP162" ca="1">beneficio_muerte_individual_pensionado(FP$1,$E162,$B162, Hombres!$A$1:$DW$117, Mujeres!$A$1:$DW$117)</f>
        <v>0</v>
      </c>
      <c r="FQ162" s="52" cm="1">
        <f t="array" aca="1" ref="FQ162" ca="1">beneficio_muerte_individual_pensionado(FQ$1,$E162,$B162, Hombres!$A$1:$DW$117, Mujeres!$A$1:$DW$117)</f>
        <v>0</v>
      </c>
      <c r="FR162" s="52" cm="1">
        <f t="array" aca="1" ref="FR162" ca="1">beneficio_muerte_individual_pensionado(FR$1,$E162,$B162, Hombres!$A$1:$DW$117, Mujeres!$A$1:$DW$117)</f>
        <v>0</v>
      </c>
      <c r="FS162" s="52" cm="1">
        <f t="array" aca="1" ref="FS162" ca="1">beneficio_muerte_individual_pensionado(FS$1,$E162,$B162, Hombres!$A$1:$DW$117, Mujeres!$A$1:$DW$117)</f>
        <v>0</v>
      </c>
      <c r="FT162" s="52" cm="1">
        <f t="array" aca="1" ref="FT162" ca="1">beneficio_muerte_individual_pensionado(FT$1,$E162,$B162, Hombres!$A$1:$DW$117, Mujeres!$A$1:$DW$117)</f>
        <v>0</v>
      </c>
      <c r="FU162" s="52" cm="1">
        <f t="array" aca="1" ref="FU162" ca="1">beneficio_muerte_individual_pensionado(FU$1,$E162,$B162, Hombres!$A$1:$DW$117, Mujeres!$A$1:$DW$117)</f>
        <v>0</v>
      </c>
      <c r="FV162" s="52" cm="1">
        <f t="array" aca="1" ref="FV162" ca="1">beneficio_muerte_individual_pensionado(FV$1,$E162,$B162, Hombres!$A$1:$DW$117, Mujeres!$A$1:$DW$117)</f>
        <v>0</v>
      </c>
      <c r="FW162" s="52" cm="1">
        <f t="array" aca="1" ref="FW162" ca="1">beneficio_muerte_individual_pensionado(FW$1,$E162,$B162, Hombres!$A$1:$DW$117, Mujeres!$A$1:$DW$117)</f>
        <v>0</v>
      </c>
      <c r="FX162" s="52" cm="1">
        <f t="array" aca="1" ref="FX162" ca="1">beneficio_muerte_individual_pensionado(FX$1,$E162,$B162, Hombres!$A$1:$DW$117, Mujeres!$A$1:$DW$117)</f>
        <v>0</v>
      </c>
      <c r="FY162" s="52" cm="1">
        <f t="array" aca="1" ref="FY162" ca="1">beneficio_muerte_individual_pensionado(FY$1,$E162,$B162, Hombres!$A$1:$DW$117, Mujeres!$A$1:$DW$117)</f>
        <v>0</v>
      </c>
      <c r="FZ162" s="52" cm="1">
        <f t="array" aca="1" ref="FZ162" ca="1">beneficio_muerte_individual_pensionado(FZ$1,$E162,$B162, Hombres!$A$1:$DW$117, Mujeres!$A$1:$DW$117)</f>
        <v>0</v>
      </c>
      <c r="GA162" s="52" cm="1">
        <f t="array" aca="1" ref="GA162" ca="1">beneficio_muerte_individual_pensionado(GA$1,$E162,$B162, Hombres!$A$1:$DW$117, Mujeres!$A$1:$DW$117)</f>
        <v>0</v>
      </c>
      <c r="GB162" s="52" cm="1">
        <f t="array" aca="1" ref="GB162" ca="1">beneficio_muerte_individual_pensionado(GB$1,$E162,$B162, Hombres!$A$1:$DW$117, Mujeres!$A$1:$DW$117)</f>
        <v>0</v>
      </c>
      <c r="GC162" s="52" cm="1">
        <f t="array" aca="1" ref="GC162" ca="1">beneficio_muerte_individual_pensionado(GC$1,$E162,$B162, Hombres!$A$1:$DW$117, Mujeres!$A$1:$DW$117)</f>
        <v>0</v>
      </c>
      <c r="GD162" s="52" cm="1">
        <f t="array" aca="1" ref="GD162" ca="1">beneficio_muerte_individual_pensionado(GD$1,$E162,$B162, Hombres!$A$1:$DW$117, Mujeres!$A$1:$DW$117)</f>
        <v>0</v>
      </c>
      <c r="GE162" s="52" cm="1">
        <f t="array" aca="1" ref="GE162" ca="1">beneficio_muerte_individual_pensionado(GE$1,$E162,$B162, Hombres!$A$1:$DW$117, Mujeres!$A$1:$DW$117)</f>
        <v>0</v>
      </c>
      <c r="GF162" s="52" cm="1">
        <f t="array" aca="1" ref="GF162" ca="1">beneficio_muerte_individual_pensionado(GF$1,$E162,$B162, Hombres!$A$1:$DW$117, Mujeres!$A$1:$DW$117)</f>
        <v>0</v>
      </c>
      <c r="GG162" s="52" cm="1">
        <f t="array" aca="1" ref="GG162" ca="1">beneficio_muerte_individual_pensionado(GG$1,$E162,$B162, Hombres!$A$1:$DW$117, Mujeres!$A$1:$DW$117)</f>
        <v>0</v>
      </c>
      <c r="GH162" s="52" cm="1">
        <f t="array" aca="1" ref="GH162" ca="1">beneficio_muerte_individual_pensionado(GH$1,$E162,$B162, Hombres!$A$1:$DW$117, Mujeres!$A$1:$DW$117)</f>
        <v>0</v>
      </c>
      <c r="GI162" s="52" cm="1">
        <f t="array" aca="1" ref="GI162" ca="1">beneficio_muerte_individual_pensionado(GI$1,$E162,$B162, Hombres!$A$1:$DW$117, Mujeres!$A$1:$DW$117)</f>
        <v>0</v>
      </c>
      <c r="GJ162" s="52" cm="1">
        <f t="array" aca="1" ref="GJ162" ca="1">beneficio_muerte_individual_pensionado(GJ$1,$E162,$B162, Hombres!$A$1:$DW$117, Mujeres!$A$1:$DW$117)</f>
        <v>0</v>
      </c>
      <c r="GK162" s="52" cm="1">
        <f t="array" aca="1" ref="GK162" ca="1">beneficio_muerte_individual_pensionado(GK$1,$E162,$B162, Hombres!$A$1:$DW$117, Mujeres!$A$1:$DW$117)</f>
        <v>0</v>
      </c>
      <c r="GL162" s="52" cm="1">
        <f t="array" aca="1" ref="GL162" ca="1">beneficio_muerte_individual_pensionado(GL$1,$E162,$B162, Hombres!$A$1:$DW$117, Mujeres!$A$1:$DW$117)</f>
        <v>0</v>
      </c>
      <c r="GM162" s="52" cm="1">
        <f t="array" aca="1" ref="GM162" ca="1">beneficio_muerte_individual_pensionado(GM$1,$E162,$B162, Hombres!$A$1:$DW$117, Mujeres!$A$1:$DW$117)</f>
        <v>0</v>
      </c>
      <c r="GN162" s="52" cm="1">
        <f t="array" aca="1" ref="GN162" ca="1">beneficio_muerte_individual_pensionado(GN$1,$E162,$B162, Hombres!$A$1:$DW$117, Mujeres!$A$1:$DW$117)</f>
        <v>0</v>
      </c>
      <c r="GO162" s="52" cm="1">
        <f t="array" aca="1" ref="GO162" ca="1">beneficio_muerte_individual_pensionado(GO$1,$E162,$B162, Hombres!$A$1:$DW$117, Mujeres!$A$1:$DW$117)</f>
        <v>0</v>
      </c>
      <c r="GP162" s="52" cm="1">
        <f t="array" aca="1" ref="GP162" ca="1">beneficio_muerte_individual_pensionado(GP$1,$E162,$B162, Hombres!$A$1:$DW$117, Mujeres!$A$1:$DW$117)</f>
        <v>0</v>
      </c>
      <c r="GQ162" s="52" cm="1">
        <f t="array" aca="1" ref="GQ162" ca="1">beneficio_muerte_individual_pensionado(GQ$1,$E162,$B162, Hombres!$A$1:$DW$117, Mujeres!$A$1:$DW$117)</f>
        <v>0</v>
      </c>
      <c r="GR162" s="52" cm="1">
        <f t="array" aca="1" ref="GR162" ca="1">beneficio_muerte_individual_pensionado(GR$1,$E162,$B162, Hombres!$A$1:$DW$117, Mujeres!$A$1:$DW$117)</f>
        <v>0</v>
      </c>
      <c r="GS162" s="52" cm="1">
        <f t="array" aca="1" ref="GS162" ca="1">beneficio_muerte_individual_pensionado(GS$1,$E162,$B162, Hombres!$A$1:$DW$117, Mujeres!$A$1:$DW$117)</f>
        <v>0</v>
      </c>
      <c r="GT162" s="52" cm="1">
        <f t="array" aca="1" ref="GT162" ca="1">beneficio_muerte_individual_pensionado(GT$1,$E162,$B162, Hombres!$A$1:$DW$117, Mujeres!$A$1:$DW$117)</f>
        <v>0</v>
      </c>
    </row>
    <row r="163" spans="1:203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5"/>
      <c r="H163" s="52" cm="1">
        <f t="array" aca="1" ref="H163" ca="1">AnualidadPensionado(H$1,$E163,$B163, $D163, Hombres!$A$1:$DW$117, Mujeres!$A$1:$DW$117)</f>
        <v>0</v>
      </c>
      <c r="I163" s="52" cm="1">
        <f t="array" aca="1" ref="I163" ca="1">AnualidadPensionado(I$1,$E163,$B163, $D163, Hombres!$A$1:$DW$117, Mujeres!$A$1:$DW$117)</f>
        <v>2026942.7180141415</v>
      </c>
      <c r="J163" s="52" cm="1">
        <f t="array" aca="1" ref="J163" ca="1">AnualidadPensionado(J$1,$E163,$B163, $D163, Hombres!$A$1:$DW$117, Mujeres!$A$1:$DW$117)</f>
        <v>1898541.0493163345</v>
      </c>
      <c r="K163" s="52" cm="1">
        <f t="array" aca="1" ref="K163" ca="1">AnualidadPensionado(K$1,$E163,$B163, $D163, Hombres!$A$1:$DW$117, Mujeres!$A$1:$DW$117)</f>
        <v>1762674.2981245841</v>
      </c>
      <c r="L163" s="52" cm="1">
        <f t="array" aca="1" ref="L163" ca="1">AnualidadPensionado(L$1,$E163,$B163, $D163, Hombres!$A$1:$DW$117, Mujeres!$A$1:$DW$117)</f>
        <v>1620622.250161503</v>
      </c>
      <c r="M163" s="52" cm="1">
        <f t="array" aca="1" ref="M163" ca="1">AnualidadPensionado(M$1,$E163,$B163, $D163, Hombres!$A$1:$DW$117, Mujeres!$A$1:$DW$117)</f>
        <v>1474108.3236320696</v>
      </c>
      <c r="N163" s="52" cm="1">
        <f t="array" aca="1" ref="N163" ca="1">AnualidadPensionado(N$1,$E163,$B163, $D163, Hombres!$A$1:$DW$117, Mujeres!$A$1:$DW$117)</f>
        <v>1325191.9018878711</v>
      </c>
      <c r="O163" s="52" cm="1">
        <f t="array" aca="1" ref="O163" ca="1">AnualidadPensionado(O$1,$E163,$B163, $D163, Hombres!$A$1:$DW$117, Mujeres!$A$1:$DW$117)</f>
        <v>1176039.4489256509</v>
      </c>
      <c r="P163" s="52" cm="1">
        <f t="array" aca="1" ref="P163" ca="1">AnualidadPensionado(P$1,$E163,$B163, $D163, Hombres!$A$1:$DW$117, Mujeres!$A$1:$DW$117)</f>
        <v>1028855.7715741022</v>
      </c>
      <c r="Q163" s="52" cm="1">
        <f t="array" aca="1" ref="Q163" ca="1">AnualidadPensionado(Q$1,$E163,$B163, $D163, Hombres!$A$1:$DW$117, Mujeres!$A$1:$DW$117)</f>
        <v>885924.47848341614</v>
      </c>
      <c r="R163" s="52" cm="1">
        <f t="array" aca="1" ref="R163" ca="1">AnualidadPensionado(R$1,$E163,$B163, $D163, Hombres!$A$1:$DW$117, Mujeres!$A$1:$DW$117)</f>
        <v>749619.10784280964</v>
      </c>
      <c r="S163" s="52" cm="1">
        <f t="array" aca="1" ref="S163" ca="1">AnualidadPensionado(S$1,$E163,$B163, $D163, Hombres!$A$1:$DW$117, Mujeres!$A$1:$DW$117)</f>
        <v>622205.5999628976</v>
      </c>
      <c r="T163" s="52" cm="1">
        <f t="array" aca="1" ref="T163" ca="1">AnualidadPensionado(T$1,$E163,$B163, $D163, Hombres!$A$1:$DW$117, Mujeres!$A$1:$DW$117)</f>
        <v>505598.41370853817</v>
      </c>
      <c r="U163" s="52" cm="1">
        <f t="array" aca="1" ref="U163" ca="1">AnualidadPensionado(U$1,$E163,$B163, $D163, Hombres!$A$1:$DW$117, Mujeres!$A$1:$DW$117)</f>
        <v>401265.17070682609</v>
      </c>
      <c r="V163" s="52" cm="1">
        <f t="array" aca="1" ref="V163" ca="1">AnualidadPensionado(V$1,$E163,$B163, $D163, Hombres!$A$1:$DW$117, Mujeres!$A$1:$DW$117)</f>
        <v>310209.9513702392</v>
      </c>
      <c r="W163" s="52" cm="1">
        <f t="array" aca="1" ref="W163" ca="1">AnualidadPensionado(W$1,$E163,$B163, $D163, Hombres!$A$1:$DW$117, Mujeres!$A$1:$DW$117)</f>
        <v>232941.21319061762</v>
      </c>
      <c r="X163" s="52" cm="1">
        <f t="array" aca="1" ref="X163" ca="1">AnualidadPensionado(X$1,$E163,$B163, $D163, Hombres!$A$1:$DW$117, Mujeres!$A$1:$DW$117)</f>
        <v>169379.53854039169</v>
      </c>
      <c r="Y163" s="52" cm="1">
        <f t="array" aca="1" ref="Y163" ca="1">AnualidadPensionado(Y$1,$E163,$B163, $D163, Hombres!$A$1:$DW$117, Mujeres!$A$1:$DW$117)</f>
        <v>118834.21587192366</v>
      </c>
      <c r="Z163" s="52" cm="1">
        <f t="array" aca="1" ref="Z163" ca="1">AnualidadPensionado(Z$1,$E163,$B163, $D163, Hombres!$A$1:$DW$117, Mujeres!$A$1:$DW$117)</f>
        <v>80104.453433035029</v>
      </c>
      <c r="AA163" s="52" cm="1">
        <f t="array" aca="1" ref="AA163" ca="1">AnualidadPensionado(AA$1,$E163,$B163, $D163, Hombres!$A$1:$DW$117, Mujeres!$A$1:$DW$117)</f>
        <v>51631.053265329952</v>
      </c>
      <c r="AB163" s="52" cm="1">
        <f t="array" aca="1" ref="AB163" ca="1">AnualidadPensionado(AB$1,$E163,$B163, $D163, Hombres!$A$1:$DW$117, Mujeres!$A$1:$DW$117)</f>
        <v>31650.982687126612</v>
      </c>
      <c r="AC163" s="52" cm="1">
        <f t="array" aca="1" ref="AC163" ca="1">AnualidadPensionado(AC$1,$E163,$B163, $D163, Hombres!$A$1:$DW$117, Mujeres!$A$1:$DW$117)</f>
        <v>18343.017216505683</v>
      </c>
      <c r="AD163" s="52" cm="1">
        <f t="array" aca="1" ref="AD163" ca="1">AnualidadPensionado(AD$1,$E163,$B163, $D163, Hombres!$A$1:$DW$117, Mujeres!$A$1:$DW$117)</f>
        <v>9978.5930563922921</v>
      </c>
      <c r="AE163" s="52" cm="1">
        <f t="array" aca="1" ref="AE163" ca="1">AnualidadPensionado(AE$1,$E163,$B163, $D163, Hombres!$A$1:$DW$117, Mujeres!$A$1:$DW$117)</f>
        <v>5052.1000167035154</v>
      </c>
      <c r="AF163" s="52" cm="1">
        <f t="array" aca="1" ref="AF163" ca="1">AnualidadPensionado(AF$1,$E163,$B163, $D163, Hombres!$A$1:$DW$117, Mujeres!$A$1:$DW$117)</f>
        <v>2356.4585030553453</v>
      </c>
      <c r="AG163" s="52" cm="1">
        <f t="array" aca="1" ref="AG163" ca="1">AnualidadPensionado(AG$1,$E163,$B163, $D163, Hombres!$A$1:$DW$117, Mujeres!$A$1:$DW$117)</f>
        <v>1000.4493455769691</v>
      </c>
      <c r="AH163" s="52" cm="1">
        <f t="array" aca="1" ref="AH163" ca="1">AnualidadPensionado(AH$1,$E163,$B163, $D163, Hombres!$A$1:$DW$117, Mujeres!$A$1:$DW$117)</f>
        <v>380.95427523412252</v>
      </c>
      <c r="AI163" s="52" cm="1">
        <f t="array" aca="1" ref="AI163" ca="1">AnualidadPensionado(AI$1,$E163,$B163, $D163, Hombres!$A$1:$DW$117, Mujeres!$A$1:$DW$117)</f>
        <v>127.67186189146415</v>
      </c>
      <c r="AJ163" s="52" cm="1">
        <f t="array" aca="1" ref="AJ163" ca="1">AnualidadPensionado(AJ$1,$E163,$B163, $D163, Hombres!$A$1:$DW$117, Mujeres!$A$1:$DW$117)</f>
        <v>36.727895497591106</v>
      </c>
      <c r="AK163" s="52" cm="1">
        <f t="array" aca="1" ref="AK163" ca="1">AnualidadPensionado(AK$1,$E163,$B163, $D163, Hombres!$A$1:$DW$117, Mujeres!$A$1:$DW$117)</f>
        <v>8.7619523760109814</v>
      </c>
      <c r="AL163" s="52" cm="1">
        <f t="array" aca="1" ref="AL163" ca="1">AnualidadPensionado(AL$1,$E163,$B163, $D163, Hombres!$A$1:$DW$117, Mujeres!$A$1:$DW$117)</f>
        <v>0</v>
      </c>
      <c r="AM163" s="52" cm="1">
        <f t="array" aca="1" ref="AM163" ca="1">AnualidadPensionado(AM$1,$E163,$B163, $D163, Hombres!$A$1:$DW$117, Mujeres!$A$1:$DW$117)</f>
        <v>0</v>
      </c>
      <c r="AN163" s="52" cm="1">
        <f t="array" aca="1" ref="AN163" ca="1">AnualidadPensionado(AN$1,$E163,$B163, $D163, Hombres!$A$1:$DW$117, Mujeres!$A$1:$DW$117)</f>
        <v>0</v>
      </c>
      <c r="AO163" s="52" cm="1">
        <f t="array" aca="1" ref="AO163" ca="1">AnualidadPensionado(AO$1,$E163,$B163, $D163, Hombres!$A$1:$DW$117, Mujeres!$A$1:$DW$117)</f>
        <v>0</v>
      </c>
      <c r="AP163" s="52" cm="1">
        <f t="array" aca="1" ref="AP163" ca="1">AnualidadPensionado(AP$1,$E163,$B163, $D163, Hombres!$A$1:$DW$117, Mujeres!$A$1:$DW$117)</f>
        <v>0</v>
      </c>
      <c r="AQ163" s="52" cm="1">
        <f t="array" aca="1" ref="AQ163" ca="1">AnualidadPensionado(AQ$1,$E163,$B163, $D163, Hombres!$A$1:$DW$117, Mujeres!$A$1:$DW$117)</f>
        <v>0</v>
      </c>
      <c r="AR163" s="52" cm="1">
        <f t="array" aca="1" ref="AR163" ca="1">AnualidadPensionado(AR$1,$E163,$B163, $D163, Hombres!$A$1:$DW$117, Mujeres!$A$1:$DW$117)</f>
        <v>0</v>
      </c>
      <c r="AS163" s="52" cm="1">
        <f t="array" aca="1" ref="AS163" ca="1">AnualidadPensionado(AS$1,$E163,$B163, $D163, Hombres!$A$1:$DW$117, Mujeres!$A$1:$DW$117)</f>
        <v>0</v>
      </c>
      <c r="AT163" s="52" cm="1">
        <f t="array" aca="1" ref="AT163" ca="1">AnualidadPensionado(AT$1,$E163,$B163, $D163, Hombres!$A$1:$DW$117, Mujeres!$A$1:$DW$117)</f>
        <v>0</v>
      </c>
      <c r="AU163" s="52" cm="1">
        <f t="array" aca="1" ref="AU163" ca="1">AnualidadPensionado(AU$1,$E163,$B163, $D163, Hombres!$A$1:$DW$117, Mujeres!$A$1:$DW$117)</f>
        <v>0</v>
      </c>
      <c r="AV163" s="52" cm="1">
        <f t="array" aca="1" ref="AV163" ca="1">AnualidadPensionado(AV$1,$E163,$B163, $D163, Hombres!$A$1:$DW$117, Mujeres!$A$1:$DW$117)</f>
        <v>0</v>
      </c>
      <c r="AW163" s="52" cm="1">
        <f t="array" aca="1" ref="AW163" ca="1">AnualidadPensionado(AW$1,$E163,$B163, $D163, Hombres!$A$1:$DW$117, Mujeres!$A$1:$DW$117)</f>
        <v>0</v>
      </c>
      <c r="AX163" s="52" cm="1">
        <f t="array" aca="1" ref="AX163" ca="1">AnualidadPensionado(AX$1,$E163,$B163, $D163, Hombres!$A$1:$DW$117, Mujeres!$A$1:$DW$117)</f>
        <v>0</v>
      </c>
      <c r="AY163" s="52" cm="1">
        <f t="array" aca="1" ref="AY163" ca="1">AnualidadPensionado(AY$1,$E163,$B163, $D163, Hombres!$A$1:$DW$117, Mujeres!$A$1:$DW$117)</f>
        <v>0</v>
      </c>
      <c r="AZ163" s="52" cm="1">
        <f t="array" aca="1" ref="AZ163" ca="1">AnualidadPensionado(AZ$1,$E163,$B163, $D163, Hombres!$A$1:$DW$117, Mujeres!$A$1:$DW$117)</f>
        <v>0</v>
      </c>
      <c r="BA163" s="52" cm="1">
        <f t="array" aca="1" ref="BA163" ca="1">AnualidadPensionado(BA$1,$E163,$B163, $D163, Hombres!$A$1:$DW$117, Mujeres!$A$1:$DW$117)</f>
        <v>0</v>
      </c>
      <c r="BB163" s="52" cm="1">
        <f t="array" aca="1" ref="BB163" ca="1">AnualidadPensionado(BB$1,$E163,$B163, $D163, Hombres!$A$1:$DW$117, Mujeres!$A$1:$DW$117)</f>
        <v>0</v>
      </c>
      <c r="BC163" s="52" cm="1">
        <f t="array" aca="1" ref="BC163" ca="1">AnualidadPensionado(BC$1,$E163,$B163, $D163, Hombres!$A$1:$DW$117, Mujeres!$A$1:$DW$117)</f>
        <v>0</v>
      </c>
      <c r="BD163" s="52" cm="1">
        <f t="array" aca="1" ref="BD163" ca="1">AnualidadPensionado(BD$1,$E163,$B163, $D163, Hombres!$A$1:$DW$117, Mujeres!$A$1:$DW$117)</f>
        <v>0</v>
      </c>
      <c r="BE163" s="52" cm="1">
        <f t="array" aca="1" ref="BE163" ca="1">AnualidadPensionado(BE$1,$E163,$B163, $D163, Hombres!$A$1:$DW$117, Mujeres!$A$1:$DW$117)</f>
        <v>0</v>
      </c>
      <c r="BF163" s="52" cm="1">
        <f t="array" aca="1" ref="BF163" ca="1">AnualidadPensionado(BF$1,$E163,$B163, $D163, Hombres!$A$1:$DW$117, Mujeres!$A$1:$DW$117)</f>
        <v>0</v>
      </c>
      <c r="BG163" s="52" cm="1">
        <f t="array" aca="1" ref="BG163" ca="1">AnualidadPensionado(BG$1,$E163,$B163, $D163, Hombres!$A$1:$DW$117, Mujeres!$A$1:$DW$117)</f>
        <v>0</v>
      </c>
      <c r="BH163" s="52" cm="1">
        <f t="array" aca="1" ref="BH163" ca="1">AnualidadPensionado(BH$1,$E163,$B163, $D163, Hombres!$A$1:$DW$117, Mujeres!$A$1:$DW$117)</f>
        <v>0</v>
      </c>
      <c r="BI163" s="52" cm="1">
        <f t="array" aca="1" ref="BI163" ca="1">AnualidadPensionado(BI$1,$E163,$B163, $D163, Hombres!$A$1:$DW$117, Mujeres!$A$1:$DW$117)</f>
        <v>0</v>
      </c>
      <c r="BJ163" s="52" cm="1">
        <f t="array" aca="1" ref="BJ163" ca="1">AnualidadPensionado(BJ$1,$E163,$B163, $D163, Hombres!$A$1:$DW$117, Mujeres!$A$1:$DW$117)</f>
        <v>0</v>
      </c>
      <c r="BK163" s="52" cm="1">
        <f t="array" aca="1" ref="BK163" ca="1">AnualidadPensionado(BK$1,$E163,$B163, $D163, Hombres!$A$1:$DW$117, Mujeres!$A$1:$DW$117)</f>
        <v>0</v>
      </c>
      <c r="BL163" s="52" cm="1">
        <f t="array" aca="1" ref="BL163" ca="1">AnualidadPensionado(BL$1,$E163,$B163, $D163, Hombres!$A$1:$DW$117, Mujeres!$A$1:$DW$117)</f>
        <v>0</v>
      </c>
      <c r="BM163" s="52" cm="1">
        <f t="array" aca="1" ref="BM163" ca="1">AnualidadPensionado(BM$1,$E163,$B163, $D163, Hombres!$A$1:$DW$117, Mujeres!$A$1:$DW$117)</f>
        <v>0</v>
      </c>
      <c r="BN163" s="52" cm="1">
        <f t="array" aca="1" ref="BN163" ca="1">AnualidadPensionado(BN$1,$E163,$B163, $D163, Hombres!$A$1:$DW$117, Mujeres!$A$1:$DW$117)</f>
        <v>0</v>
      </c>
      <c r="BO163" s="52" cm="1">
        <f t="array" aca="1" ref="BO163" ca="1">AnualidadPensionado(BO$1,$E163,$B163, $D163, Hombres!$A$1:$DW$117, Mujeres!$A$1:$DW$117)</f>
        <v>0</v>
      </c>
      <c r="BP163" s="52" cm="1">
        <f t="array" aca="1" ref="BP163" ca="1">AnualidadPensionado(BP$1,$E163,$B163, $D163, Hombres!$A$1:$DW$117, Mujeres!$A$1:$DW$117)</f>
        <v>0</v>
      </c>
      <c r="BQ163" s="52" cm="1">
        <f t="array" aca="1" ref="BQ163" ca="1">AnualidadPensionado(BQ$1,$E163,$B163, $D163, Hombres!$A$1:$DW$117, Mujeres!$A$1:$DW$117)</f>
        <v>0</v>
      </c>
      <c r="BR163" s="52" cm="1">
        <f t="array" aca="1" ref="BR163" ca="1">AnualidadPensionado(BR$1,$E163,$B163, $D163, Hombres!$A$1:$DW$117, Mujeres!$A$1:$DW$117)</f>
        <v>0</v>
      </c>
      <c r="BS163" s="52" cm="1">
        <f t="array" aca="1" ref="BS163" ca="1">AnualidadPensionado(BS$1,$E163,$B163, $D163, Hombres!$A$1:$DW$117, Mujeres!$A$1:$DW$117)</f>
        <v>0</v>
      </c>
      <c r="BT163" s="52" cm="1">
        <f t="array" aca="1" ref="BT163" ca="1">AnualidadPensionado(BT$1,$E163,$B163, $D163, Hombres!$A$1:$DW$117, Mujeres!$A$1:$DW$117)</f>
        <v>0</v>
      </c>
      <c r="BU163" s="52" cm="1">
        <f t="array" aca="1" ref="BU163" ca="1">AnualidadPensionado(BU$1,$E163,$B163, $D163, Hombres!$A$1:$DW$117, Mujeres!$A$1:$DW$117)</f>
        <v>0</v>
      </c>
      <c r="BV163" s="52" cm="1">
        <f t="array" aca="1" ref="BV163" ca="1">AnualidadPensionado(BV$1,$E163,$B163, $D163, Hombres!$A$1:$DW$117, Mujeres!$A$1:$DW$117)</f>
        <v>0</v>
      </c>
      <c r="BW163" s="52" cm="1">
        <f t="array" aca="1" ref="BW163" ca="1">AnualidadPensionado(BW$1,$E163,$B163, $D163, Hombres!$A$1:$DW$117, Mujeres!$A$1:$DW$117)</f>
        <v>0</v>
      </c>
      <c r="BX163" s="52" cm="1">
        <f t="array" aca="1" ref="BX163" ca="1">AnualidadPensionado(BX$1,$E163,$B163, $D163, Hombres!$A$1:$DW$117, Mujeres!$A$1:$DW$117)</f>
        <v>0</v>
      </c>
      <c r="BY163" s="52" cm="1">
        <f t="array" aca="1" ref="BY163" ca="1">AnualidadPensionado(BY$1,$E163,$B163, $D163, Hombres!$A$1:$DW$117, Mujeres!$A$1:$DW$117)</f>
        <v>0</v>
      </c>
      <c r="BZ163" s="52" cm="1">
        <f t="array" aca="1" ref="BZ163" ca="1">AnualidadPensionado(BZ$1,$E163,$B163, $D163, Hombres!$A$1:$DW$117, Mujeres!$A$1:$DW$117)</f>
        <v>0</v>
      </c>
      <c r="CA163" s="52" cm="1">
        <f t="array" aca="1" ref="CA163" ca="1">AnualidadPensionado(CA$1,$E163,$B163, $D163, Hombres!$A$1:$DW$117, Mujeres!$A$1:$DW$117)</f>
        <v>0</v>
      </c>
      <c r="CB163" s="52" cm="1">
        <f t="array" aca="1" ref="CB163" ca="1">AnualidadPensionado(CB$1,$E163,$B163, $D163, Hombres!$A$1:$DW$117, Mujeres!$A$1:$DW$117)</f>
        <v>0</v>
      </c>
      <c r="CC163" s="52" cm="1">
        <f t="array" aca="1" ref="CC163" ca="1">AnualidadPensionado(CC$1,$E163,$B163, $D163, Hombres!$A$1:$DW$117, Mujeres!$A$1:$DW$117)</f>
        <v>0</v>
      </c>
      <c r="CD163" s="52" cm="1">
        <f t="array" aca="1" ref="CD163" ca="1">AnualidadPensionado(CD$1,$E163,$B163, $D163, Hombres!$A$1:$DW$117, Mujeres!$A$1:$DW$117)</f>
        <v>0</v>
      </c>
      <c r="CE163" s="52" cm="1">
        <f t="array" aca="1" ref="CE163" ca="1">AnualidadPensionado(CE$1,$E163,$B163, $D163, Hombres!$A$1:$DW$117, Mujeres!$A$1:$DW$117)</f>
        <v>0</v>
      </c>
      <c r="CF163" s="52" cm="1">
        <f t="array" aca="1" ref="CF163" ca="1">AnualidadPensionado(CF$1,$E163,$B163, $D163, Hombres!$A$1:$DW$117, Mujeres!$A$1:$DW$117)</f>
        <v>0</v>
      </c>
      <c r="CG163" s="52" cm="1">
        <f t="array" aca="1" ref="CG163" ca="1">AnualidadPensionado(CG$1,$E163,$B163, $D163, Hombres!$A$1:$DW$117, Mujeres!$A$1:$DW$117)</f>
        <v>0</v>
      </c>
      <c r="CH163" s="52" cm="1">
        <f t="array" aca="1" ref="CH163" ca="1">AnualidadPensionado(CH$1,$E163,$B163, $D163, Hombres!$A$1:$DW$117, Mujeres!$A$1:$DW$117)</f>
        <v>0</v>
      </c>
      <c r="CI163" s="52" cm="1">
        <f t="array" aca="1" ref="CI163" ca="1">AnualidadPensionado(CI$1,$E163,$B163, $D163, Hombres!$A$1:$DW$117, Mujeres!$A$1:$DW$117)</f>
        <v>0</v>
      </c>
      <c r="CJ163" s="52" cm="1">
        <f t="array" aca="1" ref="CJ163" ca="1">AnualidadPensionado(CJ$1,$E163,$B163, $D163, Hombres!$A$1:$DW$117, Mujeres!$A$1:$DW$117)</f>
        <v>0</v>
      </c>
      <c r="CK163" s="52" cm="1">
        <f t="array" aca="1" ref="CK163" ca="1">AnualidadPensionado(CK$1,$E163,$B163, $D163, Hombres!$A$1:$DW$117, Mujeres!$A$1:$DW$117)</f>
        <v>0</v>
      </c>
      <c r="CL163" s="52" cm="1">
        <f t="array" aca="1" ref="CL163" ca="1">AnualidadPensionado(CL$1,$E163,$B163, $D163, Hombres!$A$1:$DW$117, Mujeres!$A$1:$DW$117)</f>
        <v>0</v>
      </c>
      <c r="CM163" s="52" cm="1">
        <f t="array" aca="1" ref="CM163" ca="1">AnualidadPensionado(CM$1,$E163,$B163, $D163, Hombres!$A$1:$DW$117, Mujeres!$A$1:$DW$117)</f>
        <v>0</v>
      </c>
      <c r="CN163" s="52" cm="1">
        <f t="array" aca="1" ref="CN163" ca="1">AnualidadPensionado(CN$1,$E163,$B163, $D163, Hombres!$A$1:$DW$117, Mujeres!$A$1:$DW$117)</f>
        <v>0</v>
      </c>
      <c r="CO163" s="52" cm="1">
        <f t="array" aca="1" ref="CO163" ca="1">AnualidadPensionado(CO$1,$E163,$B163, $D163, Hombres!$A$1:$DW$117, Mujeres!$A$1:$DW$117)</f>
        <v>0</v>
      </c>
      <c r="CP163" s="52" cm="1">
        <f t="array" aca="1" ref="CP163" ca="1">AnualidadPensionado(CP$1,$E163,$B163, $D163, Hombres!$A$1:$DW$117, Mujeres!$A$1:$DW$117)</f>
        <v>0</v>
      </c>
      <c r="CQ163" s="52" cm="1">
        <f t="array" aca="1" ref="CQ163" ca="1">AnualidadPensionado(CQ$1,$E163,$B163, $D163, Hombres!$A$1:$DW$117, Mujeres!$A$1:$DW$117)</f>
        <v>0</v>
      </c>
      <c r="CR163" s="52" cm="1">
        <f t="array" aca="1" ref="CR163" ca="1">AnualidadPensionado(CR$1,$E163,$B163, $D163, Hombres!$A$1:$DW$117, Mujeres!$A$1:$DW$117)</f>
        <v>0</v>
      </c>
      <c r="CS163" s="52" cm="1">
        <f t="array" aca="1" ref="CS163" ca="1">AnualidadPensionado(CS$1,$E163,$B163, $D163, Hombres!$A$1:$DW$117, Mujeres!$A$1:$DW$117)</f>
        <v>0</v>
      </c>
      <c r="CT163" s="52" cm="1">
        <f t="array" aca="1" ref="CT163" ca="1">AnualidadPensionado(CT$1,$E163,$B163, $D163, Hombres!$A$1:$DW$117, Mujeres!$A$1:$DW$117)</f>
        <v>0</v>
      </c>
      <c r="CU163" s="52" cm="1">
        <f t="array" aca="1" ref="CU163" ca="1">AnualidadPensionado(CU$1,$E163,$B163, $D163, Hombres!$A$1:$DW$117, Mujeres!$A$1:$DW$117)</f>
        <v>0</v>
      </c>
      <c r="CV163" s="52" cm="1">
        <f t="array" aca="1" ref="CV163" ca="1">AnualidadPensionado(CV$1,$E163,$B163, $D163, Hombres!$A$1:$DW$117, Mujeres!$A$1:$DW$117)</f>
        <v>0</v>
      </c>
      <c r="CW163" s="52" cm="1">
        <f t="array" aca="1" ref="CW163" ca="1">AnualidadPensionado(CW$1,$E163,$B163, $D163, Hombres!$A$1:$DW$117, Mujeres!$A$1:$DW$117)</f>
        <v>0</v>
      </c>
      <c r="CX163" s="52" cm="1">
        <f t="array" aca="1" ref="CX163" ca="1">AnualidadPensionado(CX$1,$E163,$B163, $D163, Hombres!$A$1:$DW$117, Mujeres!$A$1:$DW$117)</f>
        <v>0</v>
      </c>
      <c r="CY163" s="52" cm="1">
        <f t="array" aca="1" ref="CY163" ca="1">AnualidadPensionado(CY$1,$E163,$B163, $D163, Hombres!$A$1:$DW$117, Mujeres!$A$1:$DW$117)</f>
        <v>0</v>
      </c>
      <c r="DB163" s="25"/>
      <c r="DC163" s="52" cm="1">
        <f t="array" aca="1" ref="DC163" ca="1">beneficio_muerte_individual_pensionado(DC$1,$E163,$B163, Hombres!$A$1:$DW$117, Mujeres!$A$1:$DW$117)</f>
        <v>0</v>
      </c>
      <c r="DD163" s="52" cm="1">
        <f t="array" aca="1" ref="DD163" ca="1">beneficio_muerte_individual_pensionado(DD$1,$E163,$B163, Hombres!$A$1:$DW$117, Mujeres!$A$1:$DW$117)</f>
        <v>247953</v>
      </c>
      <c r="DE163" s="52" cm="1">
        <f t="array" aca="1" ref="DE163" ca="1">beneficio_muerte_individual_pensionado(DE$1,$E163,$B163, Hombres!$A$1:$DW$117, Mujeres!$A$1:$DW$117)</f>
        <v>247278.15483084001</v>
      </c>
      <c r="DF163" s="52" cm="1">
        <f t="array" aca="1" ref="DF163" ca="1">beneficio_muerte_individual_pensionado(DF$1,$E163,$B163, Hombres!$A$1:$DW$117, Mujeres!$A$1:$DW$117)</f>
        <v>244862.46093198544</v>
      </c>
      <c r="DG163" s="52" cm="1">
        <f t="array" aca="1" ref="DG163" ca="1">beneficio_muerte_individual_pensionado(DG$1,$E163,$B163, Hombres!$A$1:$DW$117, Mujeres!$A$1:$DW$117)</f>
        <v>240353.1973470118</v>
      </c>
      <c r="DH163" s="52" cm="1">
        <f t="array" aca="1" ref="DH163" ca="1">beneficio_muerte_individual_pensionado(DH$1,$E163,$B163, Hombres!$A$1:$DW$117, Mujeres!$A$1:$DW$117)</f>
        <v>233516.16214666815</v>
      </c>
      <c r="DI163" s="52" cm="1">
        <f t="array" aca="1" ref="DI163" ca="1">beneficio_muerte_individual_pensionado(DI$1,$E163,$B163, Hombres!$A$1:$DW$117, Mujeres!$A$1:$DW$117)</f>
        <v>224426.56836488965</v>
      </c>
      <c r="DJ163" s="52" cm="1">
        <f t="array" aca="1" ref="DJ163" ca="1">beneficio_muerte_individual_pensionado(DJ$1,$E163,$B163, Hombres!$A$1:$DW$117, Mujeres!$A$1:$DW$117)</f>
        <v>213264.15408532831</v>
      </c>
      <c r="DK163" s="52" cm="1">
        <f t="array" aca="1" ref="DK163" ca="1">beneficio_muerte_individual_pensionado(DK$1,$E163,$B163, Hombres!$A$1:$DW$117, Mujeres!$A$1:$DW$117)</f>
        <v>200139.4120656187</v>
      </c>
      <c r="DL163" s="52" cm="1">
        <f t="array" aca="1" ref="DL163" ca="1">beneficio_muerte_individual_pensionado(DL$1,$E163,$B163, Hombres!$A$1:$DW$117, Mujeres!$A$1:$DW$117)</f>
        <v>185106.20540385987</v>
      </c>
      <c r="DM163" s="52" cm="1">
        <f t="array" aca="1" ref="DM163" ca="1">beneficio_muerte_individual_pensionado(DM$1,$E163,$B163, Hombres!$A$1:$DW$117, Mujeres!$A$1:$DW$117)</f>
        <v>168396.00868747607</v>
      </c>
      <c r="DN163" s="52" cm="1">
        <f t="array" aca="1" ref="DN163" ca="1">beneficio_muerte_individual_pensionado(DN$1,$E163,$B163, Hombres!$A$1:$DW$117, Mujeres!$A$1:$DW$117)</f>
        <v>150485.25572571286</v>
      </c>
      <c r="DO163" s="52" cm="1">
        <f t="array" aca="1" ref="DO163" ca="1">beneficio_muerte_individual_pensionado(DO$1,$E163,$B163, Hombres!$A$1:$DW$117, Mujeres!$A$1:$DW$117)</f>
        <v>131923.13806780902</v>
      </c>
      <c r="DP163" s="52" cm="1">
        <f t="array" aca="1" ref="DP163" ca="1">beneficio_muerte_individual_pensionado(DP$1,$E163,$B163, Hombres!$A$1:$DW$117, Mujeres!$A$1:$DW$117)</f>
        <v>113217.16326429603</v>
      </c>
      <c r="DQ163" s="52" cm="1">
        <f t="array" aca="1" ref="DQ163" ca="1">beneficio_muerte_individual_pensionado(DQ$1,$E163,$B163, Hombres!$A$1:$DW$117, Mujeres!$A$1:$DW$117)</f>
        <v>94841.099047110692</v>
      </c>
      <c r="DR163" s="52" cm="1">
        <f t="array" aca="1" ref="DR163" ca="1">beneficio_muerte_individual_pensionado(DR$1,$E163,$B163, Hombres!$A$1:$DW$117, Mujeres!$A$1:$DW$117)</f>
        <v>77318.148162489524</v>
      </c>
      <c r="DS163" s="52" cm="1">
        <f t="array" aca="1" ref="DS163" ca="1">beneficio_muerte_individual_pensionado(DS$1,$E163,$B163, Hombres!$A$1:$DW$117, Mujeres!$A$1:$DW$117)</f>
        <v>61182.678842165471</v>
      </c>
      <c r="DT163" s="52" cm="1">
        <f t="array" aca="1" ref="DT163" ca="1">beneficio_muerte_individual_pensionado(DT$1,$E163,$B163, Hombres!$A$1:$DW$117, Mujeres!$A$1:$DW$117)</f>
        <v>46859.695876632271</v>
      </c>
      <c r="DU163" s="52" cm="1">
        <f t="array" aca="1" ref="DU163" ca="1">beneficio_muerte_individual_pensionado(DU$1,$E163,$B163, Hombres!$A$1:$DW$117, Mujeres!$A$1:$DW$117)</f>
        <v>34609.26028579069</v>
      </c>
      <c r="DV163" s="52" cm="1">
        <f t="array" aca="1" ref="DV163" ca="1">beneficio_muerte_individual_pensionado(DV$1,$E163,$B163, Hombres!$A$1:$DW$117, Mujeres!$A$1:$DW$117)</f>
        <v>24534.511973426808</v>
      </c>
      <c r="DW163" s="52" cm="1">
        <f t="array" aca="1" ref="DW163" ca="1">beneficio_muerte_individual_pensionado(DW$1,$E163,$B163, Hombres!$A$1:$DW$117, Mujeres!$A$1:$DW$117)</f>
        <v>16608.909124809146</v>
      </c>
      <c r="DX163" s="52" cm="1">
        <f t="array" aca="1" ref="DX163" ca="1">beneficio_muerte_individual_pensionado(DX$1,$E163,$B163, Hombres!$A$1:$DW$117, Mujeres!$A$1:$DW$117)</f>
        <v>10680.940306468478</v>
      </c>
      <c r="DY163" s="52" cm="1">
        <f t="array" aca="1" ref="DY163" ca="1">beneficio_muerte_individual_pensionado(DY$1,$E163,$B163, Hombres!$A$1:$DW$117, Mujeres!$A$1:$DW$117)</f>
        <v>6486.5117923743164</v>
      </c>
      <c r="DZ163" s="52" cm="1">
        <f t="array" aca="1" ref="DZ163" ca="1">beneficio_muerte_individual_pensionado(DZ$1,$E163,$B163, Hombres!$A$1:$DW$117, Mujeres!$A$1:$DW$117)</f>
        <v>3693.1108939694736</v>
      </c>
      <c r="EA163" s="52" cm="1">
        <f t="array" aca="1" ref="EA163" ca="1">beneficio_muerte_individual_pensionado(EA$1,$E163,$B163, Hombres!$A$1:$DW$117, Mujeres!$A$1:$DW$117)</f>
        <v>1953.8505748793802</v>
      </c>
      <c r="EB163" s="52" cm="1">
        <f t="array" aca="1" ref="EB163" ca="1">beneficio_muerte_individual_pensionado(EB$1,$E163,$B163, Hombres!$A$1:$DW$117, Mujeres!$A$1:$DW$117)</f>
        <v>950.61375249940647</v>
      </c>
      <c r="EC163" s="52" cm="1">
        <f t="array" aca="1" ref="EC163" ca="1">beneficio_muerte_individual_pensionado(EC$1,$E163,$B163, Hombres!$A$1:$DW$117, Mujeres!$A$1:$DW$117)</f>
        <v>420.24473704187034</v>
      </c>
      <c r="ED163" s="52" cm="1">
        <f t="array" aca="1" ref="ED163" ca="1">beneficio_muerte_individual_pensionado(ED$1,$E163,$B163, Hombres!$A$1:$DW$117, Mujeres!$A$1:$DW$117)</f>
        <v>166.33337634036172</v>
      </c>
      <c r="EE163" s="52" cm="1">
        <f t="array" aca="1" ref="EE163" ca="1">beneficio_muerte_individual_pensionado(EE$1,$E163,$B163, Hombres!$A$1:$DW$117, Mujeres!$A$1:$DW$117)</f>
        <v>57.83279369073351</v>
      </c>
      <c r="EF163" s="52" cm="1">
        <f t="array" aca="1" ref="EF163" ca="1">beneficio_muerte_individual_pensionado(EF$1,$E163,$B163, Hombres!$A$1:$DW$117, Mujeres!$A$1:$DW$117)</f>
        <v>17.223607878434599</v>
      </c>
      <c r="EG163" s="52" cm="1">
        <f t="array" aca="1" ref="EG163" ca="1">beneficio_muerte_individual_pensionado(EG$1,$E163,$B163, Hombres!$A$1:$DW$117, Mujeres!$A$1:$DW$117)</f>
        <v>5.1956028788335713</v>
      </c>
      <c r="EH163" s="52" cm="1">
        <f t="array" aca="1" ref="EH163" ca="1">beneficio_muerte_individual_pensionado(EH$1,$E163,$B163, Hombres!$A$1:$DW$117, Mujeres!$A$1:$DW$117)</f>
        <v>0</v>
      </c>
      <c r="EI163" s="52" cm="1">
        <f t="array" aca="1" ref="EI163" ca="1">beneficio_muerte_individual_pensionado(EI$1,$E163,$B163, Hombres!$A$1:$DW$117, Mujeres!$A$1:$DW$117)</f>
        <v>0</v>
      </c>
      <c r="EJ163" s="52" cm="1">
        <f t="array" aca="1" ref="EJ163" ca="1">beneficio_muerte_individual_pensionado(EJ$1,$E163,$B163, Hombres!$A$1:$DW$117, Mujeres!$A$1:$DW$117)</f>
        <v>0</v>
      </c>
      <c r="EK163" s="52" cm="1">
        <f t="array" aca="1" ref="EK163" ca="1">beneficio_muerte_individual_pensionado(EK$1,$E163,$B163, Hombres!$A$1:$DW$117, Mujeres!$A$1:$DW$117)</f>
        <v>0</v>
      </c>
      <c r="EL163" s="52" cm="1">
        <f t="array" aca="1" ref="EL163" ca="1">beneficio_muerte_individual_pensionado(EL$1,$E163,$B163, Hombres!$A$1:$DW$117, Mujeres!$A$1:$DW$117)</f>
        <v>0</v>
      </c>
      <c r="EM163" s="52" cm="1">
        <f t="array" aca="1" ref="EM163" ca="1">beneficio_muerte_individual_pensionado(EM$1,$E163,$B163, Hombres!$A$1:$DW$117, Mujeres!$A$1:$DW$117)</f>
        <v>0</v>
      </c>
      <c r="EN163" s="52" cm="1">
        <f t="array" aca="1" ref="EN163" ca="1">beneficio_muerte_individual_pensionado(EN$1,$E163,$B163, Hombres!$A$1:$DW$117, Mujeres!$A$1:$DW$117)</f>
        <v>0</v>
      </c>
      <c r="EO163" s="52" cm="1">
        <f t="array" aca="1" ref="EO163" ca="1">beneficio_muerte_individual_pensionado(EO$1,$E163,$B163, Hombres!$A$1:$DW$117, Mujeres!$A$1:$DW$117)</f>
        <v>0</v>
      </c>
      <c r="EP163" s="52" cm="1">
        <f t="array" aca="1" ref="EP163" ca="1">beneficio_muerte_individual_pensionado(EP$1,$E163,$B163, Hombres!$A$1:$DW$117, Mujeres!$A$1:$DW$117)</f>
        <v>0</v>
      </c>
      <c r="EQ163" s="52" cm="1">
        <f t="array" aca="1" ref="EQ163" ca="1">beneficio_muerte_individual_pensionado(EQ$1,$E163,$B163, Hombres!$A$1:$DW$117, Mujeres!$A$1:$DW$117)</f>
        <v>0</v>
      </c>
      <c r="ER163" s="52" cm="1">
        <f t="array" aca="1" ref="ER163" ca="1">beneficio_muerte_individual_pensionado(ER$1,$E163,$B163, Hombres!$A$1:$DW$117, Mujeres!$A$1:$DW$117)</f>
        <v>0</v>
      </c>
      <c r="ES163" s="52" cm="1">
        <f t="array" aca="1" ref="ES163" ca="1">beneficio_muerte_individual_pensionado(ES$1,$E163,$B163, Hombres!$A$1:$DW$117, Mujeres!$A$1:$DW$117)</f>
        <v>0</v>
      </c>
      <c r="ET163" s="52" cm="1">
        <f t="array" aca="1" ref="ET163" ca="1">beneficio_muerte_individual_pensionado(ET$1,$E163,$B163, Hombres!$A$1:$DW$117, Mujeres!$A$1:$DW$117)</f>
        <v>0</v>
      </c>
      <c r="EU163" s="52" cm="1">
        <f t="array" aca="1" ref="EU163" ca="1">beneficio_muerte_individual_pensionado(EU$1,$E163,$B163, Hombres!$A$1:$DW$117, Mujeres!$A$1:$DW$117)</f>
        <v>0</v>
      </c>
      <c r="EV163" s="52" cm="1">
        <f t="array" aca="1" ref="EV163" ca="1">beneficio_muerte_individual_pensionado(EV$1,$E163,$B163, Hombres!$A$1:$DW$117, Mujeres!$A$1:$DW$117)</f>
        <v>0</v>
      </c>
      <c r="EW163" s="52" cm="1">
        <f t="array" aca="1" ref="EW163" ca="1">beneficio_muerte_individual_pensionado(EW$1,$E163,$B163, Hombres!$A$1:$DW$117, Mujeres!$A$1:$DW$117)</f>
        <v>0</v>
      </c>
      <c r="EX163" s="52" cm="1">
        <f t="array" aca="1" ref="EX163" ca="1">beneficio_muerte_individual_pensionado(EX$1,$E163,$B163, Hombres!$A$1:$DW$117, Mujeres!$A$1:$DW$117)</f>
        <v>0</v>
      </c>
      <c r="EY163" s="52" cm="1">
        <f t="array" aca="1" ref="EY163" ca="1">beneficio_muerte_individual_pensionado(EY$1,$E163,$B163, Hombres!$A$1:$DW$117, Mujeres!$A$1:$DW$117)</f>
        <v>0</v>
      </c>
      <c r="EZ163" s="52" cm="1">
        <f t="array" aca="1" ref="EZ163" ca="1">beneficio_muerte_individual_pensionado(EZ$1,$E163,$B163, Hombres!$A$1:$DW$117, Mujeres!$A$1:$DW$117)</f>
        <v>0</v>
      </c>
      <c r="FA163" s="52" cm="1">
        <f t="array" aca="1" ref="FA163" ca="1">beneficio_muerte_individual_pensionado(FA$1,$E163,$B163, Hombres!$A$1:$DW$117, Mujeres!$A$1:$DW$117)</f>
        <v>0</v>
      </c>
      <c r="FB163" s="52" cm="1">
        <f t="array" aca="1" ref="FB163" ca="1">beneficio_muerte_individual_pensionado(FB$1,$E163,$B163, Hombres!$A$1:$DW$117, Mujeres!$A$1:$DW$117)</f>
        <v>0</v>
      </c>
      <c r="FC163" s="52" cm="1">
        <f t="array" aca="1" ref="FC163" ca="1">beneficio_muerte_individual_pensionado(FC$1,$E163,$B163, Hombres!$A$1:$DW$117, Mujeres!$A$1:$DW$117)</f>
        <v>0</v>
      </c>
      <c r="FD163" s="52" cm="1">
        <f t="array" aca="1" ref="FD163" ca="1">beneficio_muerte_individual_pensionado(FD$1,$E163,$B163, Hombres!$A$1:$DW$117, Mujeres!$A$1:$DW$117)</f>
        <v>0</v>
      </c>
      <c r="FE163" s="52" cm="1">
        <f t="array" aca="1" ref="FE163" ca="1">beneficio_muerte_individual_pensionado(FE$1,$E163,$B163, Hombres!$A$1:$DW$117, Mujeres!$A$1:$DW$117)</f>
        <v>0</v>
      </c>
      <c r="FF163" s="52" cm="1">
        <f t="array" aca="1" ref="FF163" ca="1">beneficio_muerte_individual_pensionado(FF$1,$E163,$B163, Hombres!$A$1:$DW$117, Mujeres!$A$1:$DW$117)</f>
        <v>0</v>
      </c>
      <c r="FG163" s="52" cm="1">
        <f t="array" aca="1" ref="FG163" ca="1">beneficio_muerte_individual_pensionado(FG$1,$E163,$B163, Hombres!$A$1:$DW$117, Mujeres!$A$1:$DW$117)</f>
        <v>0</v>
      </c>
      <c r="FH163" s="52" cm="1">
        <f t="array" aca="1" ref="FH163" ca="1">beneficio_muerte_individual_pensionado(FH$1,$E163,$B163, Hombres!$A$1:$DW$117, Mujeres!$A$1:$DW$117)</f>
        <v>0</v>
      </c>
      <c r="FI163" s="52" cm="1">
        <f t="array" aca="1" ref="FI163" ca="1">beneficio_muerte_individual_pensionado(FI$1,$E163,$B163, Hombres!$A$1:$DW$117, Mujeres!$A$1:$DW$117)</f>
        <v>0</v>
      </c>
      <c r="FJ163" s="52" cm="1">
        <f t="array" aca="1" ref="FJ163" ca="1">beneficio_muerte_individual_pensionado(FJ$1,$E163,$B163, Hombres!$A$1:$DW$117, Mujeres!$A$1:$DW$117)</f>
        <v>0</v>
      </c>
      <c r="FK163" s="52" cm="1">
        <f t="array" aca="1" ref="FK163" ca="1">beneficio_muerte_individual_pensionado(FK$1,$E163,$B163, Hombres!$A$1:$DW$117, Mujeres!$A$1:$DW$117)</f>
        <v>0</v>
      </c>
      <c r="FL163" s="52" cm="1">
        <f t="array" aca="1" ref="FL163" ca="1">beneficio_muerte_individual_pensionado(FL$1,$E163,$B163, Hombres!$A$1:$DW$117, Mujeres!$A$1:$DW$117)</f>
        <v>0</v>
      </c>
      <c r="FM163" s="52" cm="1">
        <f t="array" aca="1" ref="FM163" ca="1">beneficio_muerte_individual_pensionado(FM$1,$E163,$B163, Hombres!$A$1:$DW$117, Mujeres!$A$1:$DW$117)</f>
        <v>0</v>
      </c>
      <c r="FN163" s="52" cm="1">
        <f t="array" aca="1" ref="FN163" ca="1">beneficio_muerte_individual_pensionado(FN$1,$E163,$B163, Hombres!$A$1:$DW$117, Mujeres!$A$1:$DW$117)</f>
        <v>0</v>
      </c>
      <c r="FO163" s="52" cm="1">
        <f t="array" aca="1" ref="FO163" ca="1">beneficio_muerte_individual_pensionado(FO$1,$E163,$B163, Hombres!$A$1:$DW$117, Mujeres!$A$1:$DW$117)</f>
        <v>0</v>
      </c>
      <c r="FP163" s="52" cm="1">
        <f t="array" aca="1" ref="FP163" ca="1">beneficio_muerte_individual_pensionado(FP$1,$E163,$B163, Hombres!$A$1:$DW$117, Mujeres!$A$1:$DW$117)</f>
        <v>0</v>
      </c>
      <c r="FQ163" s="52" cm="1">
        <f t="array" aca="1" ref="FQ163" ca="1">beneficio_muerte_individual_pensionado(FQ$1,$E163,$B163, Hombres!$A$1:$DW$117, Mujeres!$A$1:$DW$117)</f>
        <v>0</v>
      </c>
      <c r="FR163" s="52" cm="1">
        <f t="array" aca="1" ref="FR163" ca="1">beneficio_muerte_individual_pensionado(FR$1,$E163,$B163, Hombres!$A$1:$DW$117, Mujeres!$A$1:$DW$117)</f>
        <v>0</v>
      </c>
      <c r="FS163" s="52" cm="1">
        <f t="array" aca="1" ref="FS163" ca="1">beneficio_muerte_individual_pensionado(FS$1,$E163,$B163, Hombres!$A$1:$DW$117, Mujeres!$A$1:$DW$117)</f>
        <v>0</v>
      </c>
      <c r="FT163" s="52" cm="1">
        <f t="array" aca="1" ref="FT163" ca="1">beneficio_muerte_individual_pensionado(FT$1,$E163,$B163, Hombres!$A$1:$DW$117, Mujeres!$A$1:$DW$117)</f>
        <v>0</v>
      </c>
      <c r="FU163" s="52" cm="1">
        <f t="array" aca="1" ref="FU163" ca="1">beneficio_muerte_individual_pensionado(FU$1,$E163,$B163, Hombres!$A$1:$DW$117, Mujeres!$A$1:$DW$117)</f>
        <v>0</v>
      </c>
      <c r="FV163" s="52" cm="1">
        <f t="array" aca="1" ref="FV163" ca="1">beneficio_muerte_individual_pensionado(FV$1,$E163,$B163, Hombres!$A$1:$DW$117, Mujeres!$A$1:$DW$117)</f>
        <v>0</v>
      </c>
      <c r="FW163" s="52" cm="1">
        <f t="array" aca="1" ref="FW163" ca="1">beneficio_muerte_individual_pensionado(FW$1,$E163,$B163, Hombres!$A$1:$DW$117, Mujeres!$A$1:$DW$117)</f>
        <v>0</v>
      </c>
      <c r="FX163" s="52" cm="1">
        <f t="array" aca="1" ref="FX163" ca="1">beneficio_muerte_individual_pensionado(FX$1,$E163,$B163, Hombres!$A$1:$DW$117, Mujeres!$A$1:$DW$117)</f>
        <v>0</v>
      </c>
      <c r="FY163" s="52" cm="1">
        <f t="array" aca="1" ref="FY163" ca="1">beneficio_muerte_individual_pensionado(FY$1,$E163,$B163, Hombres!$A$1:$DW$117, Mujeres!$A$1:$DW$117)</f>
        <v>0</v>
      </c>
      <c r="FZ163" s="52" cm="1">
        <f t="array" aca="1" ref="FZ163" ca="1">beneficio_muerte_individual_pensionado(FZ$1,$E163,$B163, Hombres!$A$1:$DW$117, Mujeres!$A$1:$DW$117)</f>
        <v>0</v>
      </c>
      <c r="GA163" s="52" cm="1">
        <f t="array" aca="1" ref="GA163" ca="1">beneficio_muerte_individual_pensionado(GA$1,$E163,$B163, Hombres!$A$1:$DW$117, Mujeres!$A$1:$DW$117)</f>
        <v>0</v>
      </c>
      <c r="GB163" s="52" cm="1">
        <f t="array" aca="1" ref="GB163" ca="1">beneficio_muerte_individual_pensionado(GB$1,$E163,$B163, Hombres!$A$1:$DW$117, Mujeres!$A$1:$DW$117)</f>
        <v>0</v>
      </c>
      <c r="GC163" s="52" cm="1">
        <f t="array" aca="1" ref="GC163" ca="1">beneficio_muerte_individual_pensionado(GC$1,$E163,$B163, Hombres!$A$1:$DW$117, Mujeres!$A$1:$DW$117)</f>
        <v>0</v>
      </c>
      <c r="GD163" s="52" cm="1">
        <f t="array" aca="1" ref="GD163" ca="1">beneficio_muerte_individual_pensionado(GD$1,$E163,$B163, Hombres!$A$1:$DW$117, Mujeres!$A$1:$DW$117)</f>
        <v>0</v>
      </c>
      <c r="GE163" s="52" cm="1">
        <f t="array" aca="1" ref="GE163" ca="1">beneficio_muerte_individual_pensionado(GE$1,$E163,$B163, Hombres!$A$1:$DW$117, Mujeres!$A$1:$DW$117)</f>
        <v>0</v>
      </c>
      <c r="GF163" s="52" cm="1">
        <f t="array" aca="1" ref="GF163" ca="1">beneficio_muerte_individual_pensionado(GF$1,$E163,$B163, Hombres!$A$1:$DW$117, Mujeres!$A$1:$DW$117)</f>
        <v>0</v>
      </c>
      <c r="GG163" s="52" cm="1">
        <f t="array" aca="1" ref="GG163" ca="1">beneficio_muerte_individual_pensionado(GG$1,$E163,$B163, Hombres!$A$1:$DW$117, Mujeres!$A$1:$DW$117)</f>
        <v>0</v>
      </c>
      <c r="GH163" s="52" cm="1">
        <f t="array" aca="1" ref="GH163" ca="1">beneficio_muerte_individual_pensionado(GH$1,$E163,$B163, Hombres!$A$1:$DW$117, Mujeres!$A$1:$DW$117)</f>
        <v>0</v>
      </c>
      <c r="GI163" s="52" cm="1">
        <f t="array" aca="1" ref="GI163" ca="1">beneficio_muerte_individual_pensionado(GI$1,$E163,$B163, Hombres!$A$1:$DW$117, Mujeres!$A$1:$DW$117)</f>
        <v>0</v>
      </c>
      <c r="GJ163" s="52" cm="1">
        <f t="array" aca="1" ref="GJ163" ca="1">beneficio_muerte_individual_pensionado(GJ$1,$E163,$B163, Hombres!$A$1:$DW$117, Mujeres!$A$1:$DW$117)</f>
        <v>0</v>
      </c>
      <c r="GK163" s="52" cm="1">
        <f t="array" aca="1" ref="GK163" ca="1">beneficio_muerte_individual_pensionado(GK$1,$E163,$B163, Hombres!$A$1:$DW$117, Mujeres!$A$1:$DW$117)</f>
        <v>0</v>
      </c>
      <c r="GL163" s="52" cm="1">
        <f t="array" aca="1" ref="GL163" ca="1">beneficio_muerte_individual_pensionado(GL$1,$E163,$B163, Hombres!$A$1:$DW$117, Mujeres!$A$1:$DW$117)</f>
        <v>0</v>
      </c>
      <c r="GM163" s="52" cm="1">
        <f t="array" aca="1" ref="GM163" ca="1">beneficio_muerte_individual_pensionado(GM$1,$E163,$B163, Hombres!$A$1:$DW$117, Mujeres!$A$1:$DW$117)</f>
        <v>0</v>
      </c>
      <c r="GN163" s="52" cm="1">
        <f t="array" aca="1" ref="GN163" ca="1">beneficio_muerte_individual_pensionado(GN$1,$E163,$B163, Hombres!$A$1:$DW$117, Mujeres!$A$1:$DW$117)</f>
        <v>0</v>
      </c>
      <c r="GO163" s="52" cm="1">
        <f t="array" aca="1" ref="GO163" ca="1">beneficio_muerte_individual_pensionado(GO$1,$E163,$B163, Hombres!$A$1:$DW$117, Mujeres!$A$1:$DW$117)</f>
        <v>0</v>
      </c>
      <c r="GP163" s="52" cm="1">
        <f t="array" aca="1" ref="GP163" ca="1">beneficio_muerte_individual_pensionado(GP$1,$E163,$B163, Hombres!$A$1:$DW$117, Mujeres!$A$1:$DW$117)</f>
        <v>0</v>
      </c>
      <c r="GQ163" s="52" cm="1">
        <f t="array" aca="1" ref="GQ163" ca="1">beneficio_muerte_individual_pensionado(GQ$1,$E163,$B163, Hombres!$A$1:$DW$117, Mujeres!$A$1:$DW$117)</f>
        <v>0</v>
      </c>
      <c r="GR163" s="52" cm="1">
        <f t="array" aca="1" ref="GR163" ca="1">beneficio_muerte_individual_pensionado(GR$1,$E163,$B163, Hombres!$A$1:$DW$117, Mujeres!$A$1:$DW$117)</f>
        <v>0</v>
      </c>
      <c r="GS163" s="52" cm="1">
        <f t="array" aca="1" ref="GS163" ca="1">beneficio_muerte_individual_pensionado(GS$1,$E163,$B163, Hombres!$A$1:$DW$117, Mujeres!$A$1:$DW$117)</f>
        <v>0</v>
      </c>
      <c r="GT163" s="52" cm="1">
        <f t="array" aca="1" ref="GT163" ca="1">beneficio_muerte_individual_pensionado(GT$1,$E163,$B163, Hombres!$A$1:$DW$117, Mujeres!$A$1:$DW$117)</f>
        <v>0</v>
      </c>
    </row>
    <row r="164" spans="1:203" x14ac:dyDescent="0.3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5"/>
      <c r="H164" s="52" cm="1">
        <f t="array" aca="1" ref="H164" ca="1">AnualidadPensionado(H$1,$E164,$B164, $D164, Hombres!$A$1:$DW$117, Mujeres!$A$1:$DW$117)</f>
        <v>0</v>
      </c>
      <c r="I164" s="52" cm="1">
        <f t="array" aca="1" ref="I164" ca="1">AnualidadPensionado(I$1,$E164,$B164, $D164, Hombres!$A$1:$DW$117, Mujeres!$A$1:$DW$117)</f>
        <v>4296768.0724628409</v>
      </c>
      <c r="J164" s="52" cm="1">
        <f t="array" aca="1" ref="J164" ca="1">AnualidadPensionado(J$1,$E164,$B164, $D164, Hombres!$A$1:$DW$117, Mujeres!$A$1:$DW$117)</f>
        <v>4377700.3802909544</v>
      </c>
      <c r="K164" s="52" cm="1">
        <f t="array" aca="1" ref="K164" ca="1">AnualidadPensionado(K$1,$E164,$B164, $D164, Hombres!$A$1:$DW$117, Mujeres!$A$1:$DW$117)</f>
        <v>4455102.9253518153</v>
      </c>
      <c r="L164" s="52" cm="1">
        <f t="array" aca="1" ref="L164" ca="1">AnualidadPensionado(L$1,$E164,$B164, $D164, Hombres!$A$1:$DW$117, Mujeres!$A$1:$DW$117)</f>
        <v>4527639.7484005308</v>
      </c>
      <c r="M164" s="52" cm="1">
        <f t="array" aca="1" ref="M164" ca="1">AnualidadPensionado(M$1,$E164,$B164, $D164, Hombres!$A$1:$DW$117, Mujeres!$A$1:$DW$117)</f>
        <v>4594634.2738979859</v>
      </c>
      <c r="N164" s="52" cm="1">
        <f t="array" aca="1" ref="N164" ca="1">AnualidadPensionado(N$1,$E164,$B164, $D164, Hombres!$A$1:$DW$117, Mujeres!$A$1:$DW$117)</f>
        <v>4656114.3721379722</v>
      </c>
      <c r="O164" s="52" cm="1">
        <f t="array" aca="1" ref="O164" ca="1">AnualidadPensionado(O$1,$E164,$B164, $D164, Hombres!$A$1:$DW$117, Mujeres!$A$1:$DW$117)</f>
        <v>4711961.023163246</v>
      </c>
      <c r="P164" s="52" cm="1">
        <f t="array" aca="1" ref="P164" ca="1">AnualidadPensionado(P$1,$E164,$B164, $D164, Hombres!$A$1:$DW$117, Mujeres!$A$1:$DW$117)</f>
        <v>4761113.5712826345</v>
      </c>
      <c r="Q164" s="52" cm="1">
        <f t="array" aca="1" ref="Q164" ca="1">AnualidadPensionado(Q$1,$E164,$B164, $D164, Hombres!$A$1:$DW$117, Mujeres!$A$1:$DW$117)</f>
        <v>4801644.7597148744</v>
      </c>
      <c r="R164" s="52" cm="1">
        <f t="array" aca="1" ref="R164" ca="1">AnualidadPensionado(R$1,$E164,$B164, $D164, Hombres!$A$1:$DW$117, Mujeres!$A$1:$DW$117)</f>
        <v>4831293.2739436058</v>
      </c>
      <c r="S164" s="52" cm="1">
        <f t="array" aca="1" ref="S164" ca="1">AnualidadPensionado(S$1,$E164,$B164, $D164, Hombres!$A$1:$DW$117, Mujeres!$A$1:$DW$117)</f>
        <v>4847882.1088174712</v>
      </c>
      <c r="T164" s="52" cm="1">
        <f t="array" aca="1" ref="T164" ca="1">AnualidadPensionado(T$1,$E164,$B164, $D164, Hombres!$A$1:$DW$117, Mujeres!$A$1:$DW$117)</f>
        <v>4844069.2786261793</v>
      </c>
      <c r="U164" s="52" cm="1">
        <f t="array" aca="1" ref="U164" ca="1">AnualidadPensionado(U$1,$E164,$B164, $D164, Hombres!$A$1:$DW$117, Mujeres!$A$1:$DW$117)</f>
        <v>4824064.3817973183</v>
      </c>
      <c r="V164" s="52" cm="1">
        <f t="array" aca="1" ref="V164" ca="1">AnualidadPensionado(V$1,$E164,$B164, $D164, Hombres!$A$1:$DW$117, Mujeres!$A$1:$DW$117)</f>
        <v>4786054.7246737424</v>
      </c>
      <c r="W164" s="52" cm="1">
        <f t="array" aca="1" ref="W164" ca="1">AnualidadPensionado(W$1,$E164,$B164, $D164, Hombres!$A$1:$DW$117, Mujeres!$A$1:$DW$117)</f>
        <v>4728436.7088642241</v>
      </c>
      <c r="X164" s="52" cm="1">
        <f t="array" aca="1" ref="X164" ca="1">AnualidadPensionado(X$1,$E164,$B164, $D164, Hombres!$A$1:$DW$117, Mujeres!$A$1:$DW$117)</f>
        <v>4649853.1878889464</v>
      </c>
      <c r="Y164" s="52" cm="1">
        <f t="array" aca="1" ref="Y164" ca="1">AnualidadPensionado(Y$1,$E164,$B164, $D164, Hombres!$A$1:$DW$117, Mujeres!$A$1:$DW$117)</f>
        <v>4548900.0067835897</v>
      </c>
      <c r="Z164" s="52" cm="1">
        <f t="array" aca="1" ref="Z164" ca="1">AnualidadPensionado(Z$1,$E164,$B164, $D164, Hombres!$A$1:$DW$117, Mujeres!$A$1:$DW$117)</f>
        <v>4424117.9707280081</v>
      </c>
      <c r="AA164" s="52" cm="1">
        <f t="array" aca="1" ref="AA164" ca="1">AnualidadPensionado(AA$1,$E164,$B164, $D164, Hombres!$A$1:$DW$117, Mujeres!$A$1:$DW$117)</f>
        <v>4274350.6011821786</v>
      </c>
      <c r="AB164" s="52" cm="1">
        <f t="array" aca="1" ref="AB164" ca="1">AnualidadPensionado(AB$1,$E164,$B164, $D164, Hombres!$A$1:$DW$117, Mujeres!$A$1:$DW$117)</f>
        <v>4099173.7193218647</v>
      </c>
      <c r="AC164" s="52" cm="1">
        <f t="array" aca="1" ref="AC164" ca="1">AnualidadPensionado(AC$1,$E164,$B164, $D164, Hombres!$A$1:$DW$117, Mujeres!$A$1:$DW$117)</f>
        <v>3898937.5192325059</v>
      </c>
      <c r="AD164" s="52" cm="1">
        <f t="array" aca="1" ref="AD164" ca="1">AnualidadPensionado(AD$1,$E164,$B164, $D164, Hombres!$A$1:$DW$117, Mujeres!$A$1:$DW$117)</f>
        <v>3674433.187831332</v>
      </c>
      <c r="AE164" s="52" cm="1">
        <f t="array" aca="1" ref="AE164" ca="1">AnualidadPensionado(AE$1,$E164,$B164, $D164, Hombres!$A$1:$DW$117, Mujeres!$A$1:$DW$117)</f>
        <v>3426962.6222687587</v>
      </c>
      <c r="AF164" s="52" cm="1">
        <f t="array" aca="1" ref="AF164" ca="1">AnualidadPensionado(AF$1,$E164,$B164, $D164, Hombres!$A$1:$DW$117, Mujeres!$A$1:$DW$117)</f>
        <v>3158717.6850325414</v>
      </c>
      <c r="AG164" s="52" cm="1">
        <f t="array" aca="1" ref="AG164" ca="1">AnualidadPensionado(AG$1,$E164,$B164, $D164, Hombres!$A$1:$DW$117, Mujeres!$A$1:$DW$117)</f>
        <v>2873146.1938901185</v>
      </c>
      <c r="AH164" s="52" cm="1">
        <f t="array" aca="1" ref="AH164" ca="1">AnualidadPensionado(AH$1,$E164,$B164, $D164, Hombres!$A$1:$DW$117, Mujeres!$A$1:$DW$117)</f>
        <v>2574838.4890645002</v>
      </c>
      <c r="AI164" s="52" cm="1">
        <f t="array" aca="1" ref="AI164" ca="1">AnualidadPensionado(AI$1,$E164,$B164, $D164, Hombres!$A$1:$DW$117, Mujeres!$A$1:$DW$117)</f>
        <v>2269171.0335032102</v>
      </c>
      <c r="AJ164" s="52" cm="1">
        <f t="array" aca="1" ref="AJ164" ca="1">AnualidadPensionado(AJ$1,$E164,$B164, $D164, Hombres!$A$1:$DW$117, Mujeres!$A$1:$DW$117)</f>
        <v>1962177.287432685</v>
      </c>
      <c r="AK164" s="52" cm="1">
        <f t="array" aca="1" ref="AK164" ca="1">AnualidadPensionado(AK$1,$E164,$B164, $D164, Hombres!$A$1:$DW$117, Mujeres!$A$1:$DW$117)</f>
        <v>1660548.0237879532</v>
      </c>
      <c r="AL164" s="52" cm="1">
        <f t="array" aca="1" ref="AL164" ca="1">AnualidadPensionado(AL$1,$E164,$B164, $D164, Hombres!$A$1:$DW$117, Mujeres!$A$1:$DW$117)</f>
        <v>1371464.8107922629</v>
      </c>
      <c r="AM164" s="52" cm="1">
        <f t="array" aca="1" ref="AM164" ca="1">AnualidadPensionado(AM$1,$E164,$B164, $D164, Hombres!$A$1:$DW$117, Mujeres!$A$1:$DW$117)</f>
        <v>1101962.10503934</v>
      </c>
      <c r="AN164" s="52" cm="1">
        <f t="array" aca="1" ref="AN164" ca="1">AnualidadPensionado(AN$1,$E164,$B164, $D164, Hombres!$A$1:$DW$117, Mujeres!$A$1:$DW$117)</f>
        <v>858199.22873127565</v>
      </c>
      <c r="AO164" s="52" cm="1">
        <f t="array" aca="1" ref="AO164" ca="1">AnualidadPensionado(AO$1,$E164,$B164, $D164, Hombres!$A$1:$DW$117, Mujeres!$A$1:$DW$117)</f>
        <v>644981.13820903504</v>
      </c>
      <c r="AP164" s="52" cm="1">
        <f t="array" aca="1" ref="AP164" ca="1">AnualidadPensionado(AP$1,$E164,$B164, $D164, Hombres!$A$1:$DW$117, Mujeres!$A$1:$DW$117)</f>
        <v>465412.72639724618</v>
      </c>
      <c r="AQ164" s="52" cm="1">
        <f t="array" aca="1" ref="AQ164" ca="1">AnualidadPensionado(AQ$1,$E164,$B164, $D164, Hombres!$A$1:$DW$117, Mujeres!$A$1:$DW$117)</f>
        <v>320595.04672942421</v>
      </c>
      <c r="AR164" s="52" cm="1">
        <f t="array" aca="1" ref="AR164" ca="1">AnualidadPensionado(AR$1,$E164,$B164, $D164, Hombres!$A$1:$DW$117, Mujeres!$A$1:$DW$117)</f>
        <v>209414.01948143452</v>
      </c>
      <c r="AS164" s="52" cm="1">
        <f t="array" aca="1" ref="AS164" ca="1">AnualidadPensionado(AS$1,$E164,$B164, $D164, Hombres!$A$1:$DW$117, Mujeres!$A$1:$DW$117)</f>
        <v>128684.81968796262</v>
      </c>
      <c r="AT164" s="52" cm="1">
        <f t="array" aca="1" ref="AT164" ca="1">AnualidadPensionado(AT$1,$E164,$B164, $D164, Hombres!$A$1:$DW$117, Mujeres!$A$1:$DW$117)</f>
        <v>73680.669057904655</v>
      </c>
      <c r="AU164" s="52" cm="1">
        <f t="array" aca="1" ref="AU164" ca="1">AnualidadPensionado(AU$1,$E164,$B164, $D164, Hombres!$A$1:$DW$117, Mujeres!$A$1:$DW$117)</f>
        <v>38856.351471010283</v>
      </c>
      <c r="AV164" s="52" cm="1">
        <f t="array" aca="1" ref="AV164" ca="1">AnualidadPensionado(AV$1,$E164,$B164, $D164, Hombres!$A$1:$DW$117, Mujeres!$A$1:$DW$117)</f>
        <v>18610.193506181557</v>
      </c>
      <c r="AW164" s="52" cm="1">
        <f t="array" aca="1" ref="AW164" ca="1">AnualidadPensionado(AW$1,$E164,$B164, $D164, Hombres!$A$1:$DW$117, Mujeres!$A$1:$DW$117)</f>
        <v>7953.8288592067656</v>
      </c>
      <c r="AX164" s="52" cm="1">
        <f t="array" aca="1" ref="AX164" ca="1">AnualidadPensionado(AX$1,$E164,$B164, $D164, Hombres!$A$1:$DW$117, Mujeres!$A$1:$DW$117)</f>
        <v>2964.8298184282589</v>
      </c>
      <c r="AY164" s="52" cm="1">
        <f t="array" aca="1" ref="AY164" ca="1">AnualidadPensionado(AY$1,$E164,$B164, $D164, Hombres!$A$1:$DW$117, Mujeres!$A$1:$DW$117)</f>
        <v>934.5460646586655</v>
      </c>
      <c r="AZ164" s="52" cm="1">
        <f t="array" aca="1" ref="AZ164" ca="1">AnualidadPensionado(AZ$1,$E164,$B164, $D164, Hombres!$A$1:$DW$117, Mujeres!$A$1:$DW$117)</f>
        <v>238.35639807510603</v>
      </c>
      <c r="BA164" s="52" cm="1">
        <f t="array" aca="1" ref="BA164" ca="1">AnualidadPensionado(BA$1,$E164,$B164, $D164, Hombres!$A$1:$DW$117, Mujeres!$A$1:$DW$117)</f>
        <v>45.910832412315244</v>
      </c>
      <c r="BB164" s="52" cm="1">
        <f t="array" aca="1" ref="BB164" ca="1">AnualidadPensionado(BB$1,$E164,$B164, $D164, Hombres!$A$1:$DW$117, Mujeres!$A$1:$DW$117)</f>
        <v>5.8883591880668469</v>
      </c>
      <c r="BC164" s="52" cm="1">
        <f t="array" aca="1" ref="BC164" ca="1">AnualidadPensionado(BC$1,$E164,$B164, $D164, Hombres!$A$1:$DW$117, Mujeres!$A$1:$DW$117)</f>
        <v>0</v>
      </c>
      <c r="BD164" s="52" cm="1">
        <f t="array" aca="1" ref="BD164" ca="1">AnualidadPensionado(BD$1,$E164,$B164, $D164, Hombres!$A$1:$DW$117, Mujeres!$A$1:$DW$117)</f>
        <v>0</v>
      </c>
      <c r="BE164" s="52" cm="1">
        <f t="array" aca="1" ref="BE164" ca="1">AnualidadPensionado(BE$1,$E164,$B164, $D164, Hombres!$A$1:$DW$117, Mujeres!$A$1:$DW$117)</f>
        <v>0</v>
      </c>
      <c r="BF164" s="52" cm="1">
        <f t="array" aca="1" ref="BF164" ca="1">AnualidadPensionado(BF$1,$E164,$B164, $D164, Hombres!$A$1:$DW$117, Mujeres!$A$1:$DW$117)</f>
        <v>0</v>
      </c>
      <c r="BG164" s="52" cm="1">
        <f t="array" aca="1" ref="BG164" ca="1">AnualidadPensionado(BG$1,$E164,$B164, $D164, Hombres!$A$1:$DW$117, Mujeres!$A$1:$DW$117)</f>
        <v>0</v>
      </c>
      <c r="BH164" s="52" cm="1">
        <f t="array" aca="1" ref="BH164" ca="1">AnualidadPensionado(BH$1,$E164,$B164, $D164, Hombres!$A$1:$DW$117, Mujeres!$A$1:$DW$117)</f>
        <v>0</v>
      </c>
      <c r="BI164" s="52" cm="1">
        <f t="array" aca="1" ref="BI164" ca="1">AnualidadPensionado(BI$1,$E164,$B164, $D164, Hombres!$A$1:$DW$117, Mujeres!$A$1:$DW$117)</f>
        <v>0</v>
      </c>
      <c r="BJ164" s="52" cm="1">
        <f t="array" aca="1" ref="BJ164" ca="1">AnualidadPensionado(BJ$1,$E164,$B164, $D164, Hombres!$A$1:$DW$117, Mujeres!$A$1:$DW$117)</f>
        <v>0</v>
      </c>
      <c r="BK164" s="52" cm="1">
        <f t="array" aca="1" ref="BK164" ca="1">AnualidadPensionado(BK$1,$E164,$B164, $D164, Hombres!$A$1:$DW$117, Mujeres!$A$1:$DW$117)</f>
        <v>0</v>
      </c>
      <c r="BL164" s="52" cm="1">
        <f t="array" aca="1" ref="BL164" ca="1">AnualidadPensionado(BL$1,$E164,$B164, $D164, Hombres!$A$1:$DW$117, Mujeres!$A$1:$DW$117)</f>
        <v>0</v>
      </c>
      <c r="BM164" s="52" cm="1">
        <f t="array" aca="1" ref="BM164" ca="1">AnualidadPensionado(BM$1,$E164,$B164, $D164, Hombres!$A$1:$DW$117, Mujeres!$A$1:$DW$117)</f>
        <v>0</v>
      </c>
      <c r="BN164" s="52" cm="1">
        <f t="array" aca="1" ref="BN164" ca="1">AnualidadPensionado(BN$1,$E164,$B164, $D164, Hombres!$A$1:$DW$117, Mujeres!$A$1:$DW$117)</f>
        <v>0</v>
      </c>
      <c r="BO164" s="52" cm="1">
        <f t="array" aca="1" ref="BO164" ca="1">AnualidadPensionado(BO$1,$E164,$B164, $D164, Hombres!$A$1:$DW$117, Mujeres!$A$1:$DW$117)</f>
        <v>0</v>
      </c>
      <c r="BP164" s="52" cm="1">
        <f t="array" aca="1" ref="BP164" ca="1">AnualidadPensionado(BP$1,$E164,$B164, $D164, Hombres!$A$1:$DW$117, Mujeres!$A$1:$DW$117)</f>
        <v>0</v>
      </c>
      <c r="BQ164" s="52" cm="1">
        <f t="array" aca="1" ref="BQ164" ca="1">AnualidadPensionado(BQ$1,$E164,$B164, $D164, Hombres!$A$1:$DW$117, Mujeres!$A$1:$DW$117)</f>
        <v>0</v>
      </c>
      <c r="BR164" s="52" cm="1">
        <f t="array" aca="1" ref="BR164" ca="1">AnualidadPensionado(BR$1,$E164,$B164, $D164, Hombres!$A$1:$DW$117, Mujeres!$A$1:$DW$117)</f>
        <v>0</v>
      </c>
      <c r="BS164" s="52" cm="1">
        <f t="array" aca="1" ref="BS164" ca="1">AnualidadPensionado(BS$1,$E164,$B164, $D164, Hombres!$A$1:$DW$117, Mujeres!$A$1:$DW$117)</f>
        <v>0</v>
      </c>
      <c r="BT164" s="52" cm="1">
        <f t="array" aca="1" ref="BT164" ca="1">AnualidadPensionado(BT$1,$E164,$B164, $D164, Hombres!$A$1:$DW$117, Mujeres!$A$1:$DW$117)</f>
        <v>0</v>
      </c>
      <c r="BU164" s="52" cm="1">
        <f t="array" aca="1" ref="BU164" ca="1">AnualidadPensionado(BU$1,$E164,$B164, $D164, Hombres!$A$1:$DW$117, Mujeres!$A$1:$DW$117)</f>
        <v>0</v>
      </c>
      <c r="BV164" s="52" cm="1">
        <f t="array" aca="1" ref="BV164" ca="1">AnualidadPensionado(BV$1,$E164,$B164, $D164, Hombres!$A$1:$DW$117, Mujeres!$A$1:$DW$117)</f>
        <v>0</v>
      </c>
      <c r="BW164" s="52" cm="1">
        <f t="array" aca="1" ref="BW164" ca="1">AnualidadPensionado(BW$1,$E164,$B164, $D164, Hombres!$A$1:$DW$117, Mujeres!$A$1:$DW$117)</f>
        <v>0</v>
      </c>
      <c r="BX164" s="52" cm="1">
        <f t="array" aca="1" ref="BX164" ca="1">AnualidadPensionado(BX$1,$E164,$B164, $D164, Hombres!$A$1:$DW$117, Mujeres!$A$1:$DW$117)</f>
        <v>0</v>
      </c>
      <c r="BY164" s="52" cm="1">
        <f t="array" aca="1" ref="BY164" ca="1">AnualidadPensionado(BY$1,$E164,$B164, $D164, Hombres!$A$1:$DW$117, Mujeres!$A$1:$DW$117)</f>
        <v>0</v>
      </c>
      <c r="BZ164" s="52" cm="1">
        <f t="array" aca="1" ref="BZ164" ca="1">AnualidadPensionado(BZ$1,$E164,$B164, $D164, Hombres!$A$1:$DW$117, Mujeres!$A$1:$DW$117)</f>
        <v>0</v>
      </c>
      <c r="CA164" s="52" cm="1">
        <f t="array" aca="1" ref="CA164" ca="1">AnualidadPensionado(CA$1,$E164,$B164, $D164, Hombres!$A$1:$DW$117, Mujeres!$A$1:$DW$117)</f>
        <v>0</v>
      </c>
      <c r="CB164" s="52" cm="1">
        <f t="array" aca="1" ref="CB164" ca="1">AnualidadPensionado(CB$1,$E164,$B164, $D164, Hombres!$A$1:$DW$117, Mujeres!$A$1:$DW$117)</f>
        <v>0</v>
      </c>
      <c r="CC164" s="52" cm="1">
        <f t="array" aca="1" ref="CC164" ca="1">AnualidadPensionado(CC$1,$E164,$B164, $D164, Hombres!$A$1:$DW$117, Mujeres!$A$1:$DW$117)</f>
        <v>0</v>
      </c>
      <c r="CD164" s="52" cm="1">
        <f t="array" aca="1" ref="CD164" ca="1">AnualidadPensionado(CD$1,$E164,$B164, $D164, Hombres!$A$1:$DW$117, Mujeres!$A$1:$DW$117)</f>
        <v>0</v>
      </c>
      <c r="CE164" s="52" cm="1">
        <f t="array" aca="1" ref="CE164" ca="1">AnualidadPensionado(CE$1,$E164,$B164, $D164, Hombres!$A$1:$DW$117, Mujeres!$A$1:$DW$117)</f>
        <v>0</v>
      </c>
      <c r="CF164" s="52" cm="1">
        <f t="array" aca="1" ref="CF164" ca="1">AnualidadPensionado(CF$1,$E164,$B164, $D164, Hombres!$A$1:$DW$117, Mujeres!$A$1:$DW$117)</f>
        <v>0</v>
      </c>
      <c r="CG164" s="52" cm="1">
        <f t="array" aca="1" ref="CG164" ca="1">AnualidadPensionado(CG$1,$E164,$B164, $D164, Hombres!$A$1:$DW$117, Mujeres!$A$1:$DW$117)</f>
        <v>0</v>
      </c>
      <c r="CH164" s="52" cm="1">
        <f t="array" aca="1" ref="CH164" ca="1">AnualidadPensionado(CH$1,$E164,$B164, $D164, Hombres!$A$1:$DW$117, Mujeres!$A$1:$DW$117)</f>
        <v>0</v>
      </c>
      <c r="CI164" s="52" cm="1">
        <f t="array" aca="1" ref="CI164" ca="1">AnualidadPensionado(CI$1,$E164,$B164, $D164, Hombres!$A$1:$DW$117, Mujeres!$A$1:$DW$117)</f>
        <v>0</v>
      </c>
      <c r="CJ164" s="52" cm="1">
        <f t="array" aca="1" ref="CJ164" ca="1">AnualidadPensionado(CJ$1,$E164,$B164, $D164, Hombres!$A$1:$DW$117, Mujeres!$A$1:$DW$117)</f>
        <v>0</v>
      </c>
      <c r="CK164" s="52" cm="1">
        <f t="array" aca="1" ref="CK164" ca="1">AnualidadPensionado(CK$1,$E164,$B164, $D164, Hombres!$A$1:$DW$117, Mujeres!$A$1:$DW$117)</f>
        <v>0</v>
      </c>
      <c r="CL164" s="52" cm="1">
        <f t="array" aca="1" ref="CL164" ca="1">AnualidadPensionado(CL$1,$E164,$B164, $D164, Hombres!$A$1:$DW$117, Mujeres!$A$1:$DW$117)</f>
        <v>0</v>
      </c>
      <c r="CM164" s="52" cm="1">
        <f t="array" aca="1" ref="CM164" ca="1">AnualidadPensionado(CM$1,$E164,$B164, $D164, Hombres!$A$1:$DW$117, Mujeres!$A$1:$DW$117)</f>
        <v>0</v>
      </c>
      <c r="CN164" s="52" cm="1">
        <f t="array" aca="1" ref="CN164" ca="1">AnualidadPensionado(CN$1,$E164,$B164, $D164, Hombres!$A$1:$DW$117, Mujeres!$A$1:$DW$117)</f>
        <v>0</v>
      </c>
      <c r="CO164" s="52" cm="1">
        <f t="array" aca="1" ref="CO164" ca="1">AnualidadPensionado(CO$1,$E164,$B164, $D164, Hombres!$A$1:$DW$117, Mujeres!$A$1:$DW$117)</f>
        <v>0</v>
      </c>
      <c r="CP164" s="52" cm="1">
        <f t="array" aca="1" ref="CP164" ca="1">AnualidadPensionado(CP$1,$E164,$B164, $D164, Hombres!$A$1:$DW$117, Mujeres!$A$1:$DW$117)</f>
        <v>0</v>
      </c>
      <c r="CQ164" s="52" cm="1">
        <f t="array" aca="1" ref="CQ164" ca="1">AnualidadPensionado(CQ$1,$E164,$B164, $D164, Hombres!$A$1:$DW$117, Mujeres!$A$1:$DW$117)</f>
        <v>0</v>
      </c>
      <c r="CR164" s="52" cm="1">
        <f t="array" aca="1" ref="CR164" ca="1">AnualidadPensionado(CR$1,$E164,$B164, $D164, Hombres!$A$1:$DW$117, Mujeres!$A$1:$DW$117)</f>
        <v>0</v>
      </c>
      <c r="CS164" s="52" cm="1">
        <f t="array" aca="1" ref="CS164" ca="1">AnualidadPensionado(CS$1,$E164,$B164, $D164, Hombres!$A$1:$DW$117, Mujeres!$A$1:$DW$117)</f>
        <v>0</v>
      </c>
      <c r="CT164" s="52" cm="1">
        <f t="array" aca="1" ref="CT164" ca="1">AnualidadPensionado(CT$1,$E164,$B164, $D164, Hombres!$A$1:$DW$117, Mujeres!$A$1:$DW$117)</f>
        <v>0</v>
      </c>
      <c r="CU164" s="52" cm="1">
        <f t="array" aca="1" ref="CU164" ca="1">AnualidadPensionado(CU$1,$E164,$B164, $D164, Hombres!$A$1:$DW$117, Mujeres!$A$1:$DW$117)</f>
        <v>0</v>
      </c>
      <c r="CV164" s="52" cm="1">
        <f t="array" aca="1" ref="CV164" ca="1">AnualidadPensionado(CV$1,$E164,$B164, $D164, Hombres!$A$1:$DW$117, Mujeres!$A$1:$DW$117)</f>
        <v>0</v>
      </c>
      <c r="CW164" s="52" cm="1">
        <f t="array" aca="1" ref="CW164" ca="1">AnualidadPensionado(CW$1,$E164,$B164, $D164, Hombres!$A$1:$DW$117, Mujeres!$A$1:$DW$117)</f>
        <v>0</v>
      </c>
      <c r="CX164" s="52" cm="1">
        <f t="array" aca="1" ref="CX164" ca="1">AnualidadPensionado(CX$1,$E164,$B164, $D164, Hombres!$A$1:$DW$117, Mujeres!$A$1:$DW$117)</f>
        <v>0</v>
      </c>
      <c r="CY164" s="52" cm="1">
        <f t="array" aca="1" ref="CY164" ca="1">AnualidadPensionado(CY$1,$E164,$B164, $D164, Hombres!$A$1:$DW$117, Mujeres!$A$1:$DW$117)</f>
        <v>0</v>
      </c>
      <c r="DB164" s="25"/>
      <c r="DC164" s="52" cm="1">
        <f t="array" aca="1" ref="DC164" ca="1">beneficio_muerte_individual_pensionado(DC$1,$E164,$B164, Hombres!$A$1:$DW$117, Mujeres!$A$1:$DW$117)</f>
        <v>0</v>
      </c>
      <c r="DD164" s="52" cm="1">
        <f t="array" aca="1" ref="DD164" ca="1">beneficio_muerte_individual_pensionado(DD$1,$E164,$B164, Hombres!$A$1:$DW$117, Mujeres!$A$1:$DW$117)</f>
        <v>29303.100000000002</v>
      </c>
      <c r="DE164" s="52" cm="1">
        <f t="array" aca="1" ref="DE164" ca="1">beneficio_muerte_individual_pensionado(DE$1,$E164,$B164, Hombres!$A$1:$DW$117, Mujeres!$A$1:$DW$117)</f>
        <v>31634.65241001</v>
      </c>
      <c r="DF164" s="52" cm="1">
        <f t="array" aca="1" ref="DF164" ca="1">beneficio_muerte_individual_pensionado(DF$1,$E164,$B164, Hombres!$A$1:$DW$117, Mujeres!$A$1:$DW$117)</f>
        <v>34586.369575453362</v>
      </c>
      <c r="DG164" s="52" cm="1">
        <f t="array" aca="1" ref="DG164" ca="1">beneficio_muerte_individual_pensionado(DG$1,$E164,$B164, Hombres!$A$1:$DW$117, Mujeres!$A$1:$DW$117)</f>
        <v>38061.313199376316</v>
      </c>
      <c r="DH164" s="52" cm="1">
        <f t="array" aca="1" ref="DH164" ca="1">beneficio_muerte_individual_pensionado(DH$1,$E164,$B164, Hombres!$A$1:$DW$117, Mujeres!$A$1:$DW$117)</f>
        <v>41584.23834154792</v>
      </c>
      <c r="DI164" s="52" cm="1">
        <f t="array" aca="1" ref="DI164" ca="1">beneficio_muerte_individual_pensionado(DI$1,$E164,$B164, Hombres!$A$1:$DW$117, Mujeres!$A$1:$DW$117)</f>
        <v>44785.887846307931</v>
      </c>
      <c r="DJ164" s="52" cm="1">
        <f t="array" aca="1" ref="DJ164" ca="1">beneficio_muerte_individual_pensionado(DJ$1,$E164,$B164, Hombres!$A$1:$DW$117, Mujeres!$A$1:$DW$117)</f>
        <v>47797.437903532438</v>
      </c>
      <c r="DK164" s="52" cm="1">
        <f t="array" aca="1" ref="DK164" ca="1">beneficio_muerte_individual_pensionado(DK$1,$E164,$B164, Hombres!$A$1:$DW$117, Mujeres!$A$1:$DW$117)</f>
        <v>51111.685032736248</v>
      </c>
      <c r="DL164" s="52" cm="1">
        <f t="array" aca="1" ref="DL164" ca="1">beneficio_muerte_individual_pensionado(DL$1,$E164,$B164, Hombres!$A$1:$DW$117, Mujeres!$A$1:$DW$117)</f>
        <v>55063.634441374175</v>
      </c>
      <c r="DM164" s="52" cm="1">
        <f t="array" aca="1" ref="DM164" ca="1">beneficio_muerte_individual_pensionado(DM$1,$E164,$B164, Hombres!$A$1:$DW$117, Mujeres!$A$1:$DW$117)</f>
        <v>59746.621179640679</v>
      </c>
      <c r="DN164" s="52" cm="1">
        <f t="array" aca="1" ref="DN164" ca="1">beneficio_muerte_individual_pensionado(DN$1,$E164,$B164, Hombres!$A$1:$DW$117, Mujeres!$A$1:$DW$117)</f>
        <v>65102.607489152921</v>
      </c>
      <c r="DO164" s="52" cm="1">
        <f t="array" aca="1" ref="DO164" ca="1">beneficio_muerte_individual_pensionado(DO$1,$E164,$B164, Hombres!$A$1:$DW$117, Mujeres!$A$1:$DW$117)</f>
        <v>73646.168160429923</v>
      </c>
      <c r="DP164" s="52" cm="1">
        <f t="array" aca="1" ref="DP164" ca="1">beneficio_muerte_individual_pensionado(DP$1,$E164,$B164, Hombres!$A$1:$DW$117, Mujeres!$A$1:$DW$117)</f>
        <v>79307.855762556952</v>
      </c>
      <c r="DQ164" s="52" cm="1">
        <f t="array" aca="1" ref="DQ164" ca="1">beneficio_muerte_individual_pensionado(DQ$1,$E164,$B164, Hombres!$A$1:$DW$117, Mujeres!$A$1:$DW$117)</f>
        <v>85118.249534454895</v>
      </c>
      <c r="DR164" s="52" cm="1">
        <f t="array" aca="1" ref="DR164" ca="1">beneficio_muerte_individual_pensionado(DR$1,$E164,$B164, Hombres!$A$1:$DW$117, Mujeres!$A$1:$DW$117)</f>
        <v>90948.13347696219</v>
      </c>
      <c r="DS164" s="52" cm="1">
        <f t="array" aca="1" ref="DS164" ca="1">beneficio_muerte_individual_pensionado(DS$1,$E164,$B164, Hombres!$A$1:$DW$117, Mujeres!$A$1:$DW$117)</f>
        <v>96760.025443801758</v>
      </c>
      <c r="DT164" s="52" cm="1">
        <f t="array" aca="1" ref="DT164" ca="1">beneficio_muerte_individual_pensionado(DT$1,$E164,$B164, Hombres!$A$1:$DW$117, Mujeres!$A$1:$DW$117)</f>
        <v>102578.31774746078</v>
      </c>
      <c r="DU164" s="52" cm="1">
        <f t="array" aca="1" ref="DU164" ca="1">beneficio_muerte_individual_pensionado(DU$1,$E164,$B164, Hombres!$A$1:$DW$117, Mujeres!$A$1:$DW$117)</f>
        <v>108328.89551791888</v>
      </c>
      <c r="DV164" s="52" cm="1">
        <f t="array" aca="1" ref="DV164" ca="1">beneficio_muerte_individual_pensionado(DV$1,$E164,$B164, Hombres!$A$1:$DW$117, Mujeres!$A$1:$DW$117)</f>
        <v>113751.44811309934</v>
      </c>
      <c r="DW164" s="52" cm="1">
        <f t="array" aca="1" ref="DW164" ca="1">beneficio_muerte_individual_pensionado(DW$1,$E164,$B164, Hombres!$A$1:$DW$117, Mujeres!$A$1:$DW$117)</f>
        <v>118579.81580248491</v>
      </c>
      <c r="DX164" s="52" cm="1">
        <f t="array" aca="1" ref="DX164" ca="1">beneficio_muerte_individual_pensionado(DX$1,$E164,$B164, Hombres!$A$1:$DW$117, Mujeres!$A$1:$DW$117)</f>
        <v>122666.92261839575</v>
      </c>
      <c r="DY164" s="52" cm="1">
        <f t="array" aca="1" ref="DY164" ca="1">beneficio_muerte_individual_pensionado(DY$1,$E164,$B164, Hombres!$A$1:$DW$117, Mujeres!$A$1:$DW$117)</f>
        <v>125932.82260513084</v>
      </c>
      <c r="DZ164" s="52" cm="1">
        <f t="array" aca="1" ref="DZ164" ca="1">beneficio_muerte_individual_pensionado(DZ$1,$E164,$B164, Hombres!$A$1:$DW$117, Mujeres!$A$1:$DW$117)</f>
        <v>128190.37611394355</v>
      </c>
      <c r="EA164" s="52" cm="1">
        <f t="array" aca="1" ref="EA164" ca="1">beneficio_muerte_individual_pensionado(EA$1,$E164,$B164, Hombres!$A$1:$DW$117, Mujeres!$A$1:$DW$117)</f>
        <v>129122.92694798949</v>
      </c>
      <c r="EB164" s="52" cm="1">
        <f t="array" aca="1" ref="EB164" ca="1">beneficio_muerte_individual_pensionado(EB$1,$E164,$B164, Hombres!$A$1:$DW$117, Mujeres!$A$1:$DW$117)</f>
        <v>128473.88115194927</v>
      </c>
      <c r="EC164" s="52" cm="1">
        <f t="array" aca="1" ref="EC164" ca="1">beneficio_muerte_individual_pensionado(EC$1,$E164,$B164, Hombres!$A$1:$DW$117, Mujeres!$A$1:$DW$117)</f>
        <v>126132.43128380283</v>
      </c>
      <c r="ED164" s="52" cm="1">
        <f t="array" aca="1" ref="ED164" ca="1">beneficio_muerte_individual_pensionado(ED$1,$E164,$B164, Hombres!$A$1:$DW$117, Mujeres!$A$1:$DW$117)</f>
        <v>122045.52363560193</v>
      </c>
      <c r="EE164" s="52" cm="1">
        <f t="array" aca="1" ref="EE164" ca="1">beneficio_muerte_individual_pensionado(EE$1,$E164,$B164, Hombres!$A$1:$DW$117, Mujeres!$A$1:$DW$117)</f>
        <v>116150.82302456748</v>
      </c>
      <c r="EF164" s="52" cm="1">
        <f t="array" aca="1" ref="EF164" ca="1">beneficio_muerte_individual_pensionado(EF$1,$E164,$B164, Hombres!$A$1:$DW$117, Mujeres!$A$1:$DW$117)</f>
        <v>108408.78697272738</v>
      </c>
      <c r="EG164" s="52" cm="1">
        <f t="array" aca="1" ref="EG164" ca="1">beneficio_muerte_individual_pensionado(EG$1,$E164,$B164, Hombres!$A$1:$DW$117, Mujeres!$A$1:$DW$117)</f>
        <v>98944.597823764474</v>
      </c>
      <c r="EH164" s="52" cm="1">
        <f t="array" aca="1" ref="EH164" ca="1">beneficio_muerte_individual_pensionado(EH$1,$E164,$B164, Hombres!$A$1:$DW$117, Mujeres!$A$1:$DW$117)</f>
        <v>88081.630661128962</v>
      </c>
      <c r="EI164" s="52" cm="1">
        <f t="array" aca="1" ref="EI164" ca="1">beneficio_muerte_individual_pensionado(EI$1,$E164,$B164, Hombres!$A$1:$DW$117, Mujeres!$A$1:$DW$117)</f>
        <v>76254.092757488514</v>
      </c>
      <c r="EJ164" s="52" cm="1">
        <f t="array" aca="1" ref="EJ164" ca="1">beneficio_muerte_individual_pensionado(EJ$1,$E164,$B164, Hombres!$A$1:$DW$117, Mujeres!$A$1:$DW$117)</f>
        <v>63949.186274007196</v>
      </c>
      <c r="EK164" s="52" cm="1">
        <f t="array" aca="1" ref="EK164" ca="1">beneficio_muerte_individual_pensionado(EK$1,$E164,$B164, Hombres!$A$1:$DW$117, Mujeres!$A$1:$DW$117)</f>
        <v>51696.931544757841</v>
      </c>
      <c r="EL164" s="52" cm="1">
        <f t="array" aca="1" ref="EL164" ca="1">beneficio_muerte_individual_pensionado(EL$1,$E164,$B164, Hombres!$A$1:$DW$117, Mujeres!$A$1:$DW$117)</f>
        <v>40069.216184283752</v>
      </c>
      <c r="EM164" s="52" cm="1">
        <f t="array" aca="1" ref="EM164" ca="1">beneficio_muerte_individual_pensionado(EM$1,$E164,$B164, Hombres!$A$1:$DW$117, Mujeres!$A$1:$DW$117)</f>
        <v>29606.170181205431</v>
      </c>
      <c r="EN164" s="52" cm="1">
        <f t="array" aca="1" ref="EN164" ca="1">beneficio_muerte_individual_pensionado(EN$1,$E164,$B164, Hombres!$A$1:$DW$117, Mujeres!$A$1:$DW$117)</f>
        <v>20714.424936240797</v>
      </c>
      <c r="EO164" s="52" cm="1">
        <f t="array" aca="1" ref="EO164" ca="1">beneficio_muerte_individual_pensionado(EO$1,$E164,$B164, Hombres!$A$1:$DW$117, Mujeres!$A$1:$DW$117)</f>
        <v>13611.61720828794</v>
      </c>
      <c r="EP164" s="52" cm="1">
        <f t="array" aca="1" ref="EP164" ca="1">beneficio_muerte_individual_pensionado(EP$1,$E164,$B164, Hombres!$A$1:$DW$117, Mujeres!$A$1:$DW$117)</f>
        <v>8316.6304794451589</v>
      </c>
      <c r="EQ164" s="52" cm="1">
        <f t="array" aca="1" ref="EQ164" ca="1">beneficio_muerte_individual_pensionado(EQ$1,$E164,$B164, Hombres!$A$1:$DW$117, Mujeres!$A$1:$DW$117)</f>
        <v>4669.3379295892519</v>
      </c>
      <c r="ER164" s="52" cm="1">
        <f t="array" aca="1" ref="ER164" ca="1">beneficio_muerte_individual_pensionado(ER$1,$E164,$B164, Hombres!$A$1:$DW$117, Mujeres!$A$1:$DW$117)</f>
        <v>2375.093621612923</v>
      </c>
      <c r="ES164" s="52" cm="1">
        <f t="array" aca="1" ref="ES164" ca="1">beneficio_muerte_individual_pensionado(ES$1,$E164,$B164, Hombres!$A$1:$DW$117, Mujeres!$A$1:$DW$117)</f>
        <v>1075.2226277417167</v>
      </c>
      <c r="ET164" s="52" cm="1">
        <f t="array" aca="1" ref="ET164" ca="1">beneficio_muerte_individual_pensionado(ET$1,$E164,$B164, Hombres!$A$1:$DW$117, Mujeres!$A$1:$DW$117)</f>
        <v>423.30148235481226</v>
      </c>
      <c r="EU164" s="52" cm="1">
        <f t="array" aca="1" ref="EU164" ca="1">beneficio_muerte_individual_pensionado(EU$1,$E164,$B164, Hombres!$A$1:$DW$117, Mujeres!$A$1:$DW$117)</f>
        <v>140.47784270503763</v>
      </c>
      <c r="EV164" s="52" cm="1">
        <f t="array" aca="1" ref="EV164" ca="1">beneficio_muerte_individual_pensionado(EV$1,$E164,$B164, Hombres!$A$1:$DW$117, Mujeres!$A$1:$DW$117)</f>
        <v>37.597139942907326</v>
      </c>
      <c r="EW164" s="52" cm="1">
        <f t="array" aca="1" ref="EW164" ca="1">beneficio_muerte_individual_pensionado(EW$1,$E164,$B164, Hombres!$A$1:$DW$117, Mujeres!$A$1:$DW$117)</f>
        <v>7.5728026141633302</v>
      </c>
      <c r="EX164" s="52" cm="1">
        <f t="array" aca="1" ref="EX164" ca="1">beneficio_muerte_individual_pensionado(EX$1,$E164,$B164, Hombres!$A$1:$DW$117, Mujeres!$A$1:$DW$117)</f>
        <v>1.076351275261159</v>
      </c>
      <c r="EY164" s="52" cm="1">
        <f t="array" aca="1" ref="EY164" ca="1">beneficio_muerte_individual_pensionado(EY$1,$E164,$B164, Hombres!$A$1:$DW$117, Mujeres!$A$1:$DW$117)</f>
        <v>0</v>
      </c>
      <c r="EZ164" s="52" cm="1">
        <f t="array" aca="1" ref="EZ164" ca="1">beneficio_muerte_individual_pensionado(EZ$1,$E164,$B164, Hombres!$A$1:$DW$117, Mujeres!$A$1:$DW$117)</f>
        <v>0</v>
      </c>
      <c r="FA164" s="52" cm="1">
        <f t="array" aca="1" ref="FA164" ca="1">beneficio_muerte_individual_pensionado(FA$1,$E164,$B164, Hombres!$A$1:$DW$117, Mujeres!$A$1:$DW$117)</f>
        <v>0</v>
      </c>
      <c r="FB164" s="52" cm="1">
        <f t="array" aca="1" ref="FB164" ca="1">beneficio_muerte_individual_pensionado(FB$1,$E164,$B164, Hombres!$A$1:$DW$117, Mujeres!$A$1:$DW$117)</f>
        <v>0</v>
      </c>
      <c r="FC164" s="52" cm="1">
        <f t="array" aca="1" ref="FC164" ca="1">beneficio_muerte_individual_pensionado(FC$1,$E164,$B164, Hombres!$A$1:$DW$117, Mujeres!$A$1:$DW$117)</f>
        <v>0</v>
      </c>
      <c r="FD164" s="52" cm="1">
        <f t="array" aca="1" ref="FD164" ca="1">beneficio_muerte_individual_pensionado(FD$1,$E164,$B164, Hombres!$A$1:$DW$117, Mujeres!$A$1:$DW$117)</f>
        <v>0</v>
      </c>
      <c r="FE164" s="52" cm="1">
        <f t="array" aca="1" ref="FE164" ca="1">beneficio_muerte_individual_pensionado(FE$1,$E164,$B164, Hombres!$A$1:$DW$117, Mujeres!$A$1:$DW$117)</f>
        <v>0</v>
      </c>
      <c r="FF164" s="52" cm="1">
        <f t="array" aca="1" ref="FF164" ca="1">beneficio_muerte_individual_pensionado(FF$1,$E164,$B164, Hombres!$A$1:$DW$117, Mujeres!$A$1:$DW$117)</f>
        <v>0</v>
      </c>
      <c r="FG164" s="52" cm="1">
        <f t="array" aca="1" ref="FG164" ca="1">beneficio_muerte_individual_pensionado(FG$1,$E164,$B164, Hombres!$A$1:$DW$117, Mujeres!$A$1:$DW$117)</f>
        <v>0</v>
      </c>
      <c r="FH164" s="52" cm="1">
        <f t="array" aca="1" ref="FH164" ca="1">beneficio_muerte_individual_pensionado(FH$1,$E164,$B164, Hombres!$A$1:$DW$117, Mujeres!$A$1:$DW$117)</f>
        <v>0</v>
      </c>
      <c r="FI164" s="52" cm="1">
        <f t="array" aca="1" ref="FI164" ca="1">beneficio_muerte_individual_pensionado(FI$1,$E164,$B164, Hombres!$A$1:$DW$117, Mujeres!$A$1:$DW$117)</f>
        <v>0</v>
      </c>
      <c r="FJ164" s="52" cm="1">
        <f t="array" aca="1" ref="FJ164" ca="1">beneficio_muerte_individual_pensionado(FJ$1,$E164,$B164, Hombres!$A$1:$DW$117, Mujeres!$A$1:$DW$117)</f>
        <v>0</v>
      </c>
      <c r="FK164" s="52" cm="1">
        <f t="array" aca="1" ref="FK164" ca="1">beneficio_muerte_individual_pensionado(FK$1,$E164,$B164, Hombres!$A$1:$DW$117, Mujeres!$A$1:$DW$117)</f>
        <v>0</v>
      </c>
      <c r="FL164" s="52" cm="1">
        <f t="array" aca="1" ref="FL164" ca="1">beneficio_muerte_individual_pensionado(FL$1,$E164,$B164, Hombres!$A$1:$DW$117, Mujeres!$A$1:$DW$117)</f>
        <v>0</v>
      </c>
      <c r="FM164" s="52" cm="1">
        <f t="array" aca="1" ref="FM164" ca="1">beneficio_muerte_individual_pensionado(FM$1,$E164,$B164, Hombres!$A$1:$DW$117, Mujeres!$A$1:$DW$117)</f>
        <v>0</v>
      </c>
      <c r="FN164" s="52" cm="1">
        <f t="array" aca="1" ref="FN164" ca="1">beneficio_muerte_individual_pensionado(FN$1,$E164,$B164, Hombres!$A$1:$DW$117, Mujeres!$A$1:$DW$117)</f>
        <v>0</v>
      </c>
      <c r="FO164" s="52" cm="1">
        <f t="array" aca="1" ref="FO164" ca="1">beneficio_muerte_individual_pensionado(FO$1,$E164,$B164, Hombres!$A$1:$DW$117, Mujeres!$A$1:$DW$117)</f>
        <v>0</v>
      </c>
      <c r="FP164" s="52" cm="1">
        <f t="array" aca="1" ref="FP164" ca="1">beneficio_muerte_individual_pensionado(FP$1,$E164,$B164, Hombres!$A$1:$DW$117, Mujeres!$A$1:$DW$117)</f>
        <v>0</v>
      </c>
      <c r="FQ164" s="52" cm="1">
        <f t="array" aca="1" ref="FQ164" ca="1">beneficio_muerte_individual_pensionado(FQ$1,$E164,$B164, Hombres!$A$1:$DW$117, Mujeres!$A$1:$DW$117)</f>
        <v>0</v>
      </c>
      <c r="FR164" s="52" cm="1">
        <f t="array" aca="1" ref="FR164" ca="1">beneficio_muerte_individual_pensionado(FR$1,$E164,$B164, Hombres!$A$1:$DW$117, Mujeres!$A$1:$DW$117)</f>
        <v>0</v>
      </c>
      <c r="FS164" s="52" cm="1">
        <f t="array" aca="1" ref="FS164" ca="1">beneficio_muerte_individual_pensionado(FS$1,$E164,$B164, Hombres!$A$1:$DW$117, Mujeres!$A$1:$DW$117)</f>
        <v>0</v>
      </c>
      <c r="FT164" s="52" cm="1">
        <f t="array" aca="1" ref="FT164" ca="1">beneficio_muerte_individual_pensionado(FT$1,$E164,$B164, Hombres!$A$1:$DW$117, Mujeres!$A$1:$DW$117)</f>
        <v>0</v>
      </c>
      <c r="FU164" s="52" cm="1">
        <f t="array" aca="1" ref="FU164" ca="1">beneficio_muerte_individual_pensionado(FU$1,$E164,$B164, Hombres!$A$1:$DW$117, Mujeres!$A$1:$DW$117)</f>
        <v>0</v>
      </c>
      <c r="FV164" s="52" cm="1">
        <f t="array" aca="1" ref="FV164" ca="1">beneficio_muerte_individual_pensionado(FV$1,$E164,$B164, Hombres!$A$1:$DW$117, Mujeres!$A$1:$DW$117)</f>
        <v>0</v>
      </c>
      <c r="FW164" s="52" cm="1">
        <f t="array" aca="1" ref="FW164" ca="1">beneficio_muerte_individual_pensionado(FW$1,$E164,$B164, Hombres!$A$1:$DW$117, Mujeres!$A$1:$DW$117)</f>
        <v>0</v>
      </c>
      <c r="FX164" s="52" cm="1">
        <f t="array" aca="1" ref="FX164" ca="1">beneficio_muerte_individual_pensionado(FX$1,$E164,$B164, Hombres!$A$1:$DW$117, Mujeres!$A$1:$DW$117)</f>
        <v>0</v>
      </c>
      <c r="FY164" s="52" cm="1">
        <f t="array" aca="1" ref="FY164" ca="1">beneficio_muerte_individual_pensionado(FY$1,$E164,$B164, Hombres!$A$1:$DW$117, Mujeres!$A$1:$DW$117)</f>
        <v>0</v>
      </c>
      <c r="FZ164" s="52" cm="1">
        <f t="array" aca="1" ref="FZ164" ca="1">beneficio_muerte_individual_pensionado(FZ$1,$E164,$B164, Hombres!$A$1:$DW$117, Mujeres!$A$1:$DW$117)</f>
        <v>0</v>
      </c>
      <c r="GA164" s="52" cm="1">
        <f t="array" aca="1" ref="GA164" ca="1">beneficio_muerte_individual_pensionado(GA$1,$E164,$B164, Hombres!$A$1:$DW$117, Mujeres!$A$1:$DW$117)</f>
        <v>0</v>
      </c>
      <c r="GB164" s="52" cm="1">
        <f t="array" aca="1" ref="GB164" ca="1">beneficio_muerte_individual_pensionado(GB$1,$E164,$B164, Hombres!$A$1:$DW$117, Mujeres!$A$1:$DW$117)</f>
        <v>0</v>
      </c>
      <c r="GC164" s="52" cm="1">
        <f t="array" aca="1" ref="GC164" ca="1">beneficio_muerte_individual_pensionado(GC$1,$E164,$B164, Hombres!$A$1:$DW$117, Mujeres!$A$1:$DW$117)</f>
        <v>0</v>
      </c>
      <c r="GD164" s="52" cm="1">
        <f t="array" aca="1" ref="GD164" ca="1">beneficio_muerte_individual_pensionado(GD$1,$E164,$B164, Hombres!$A$1:$DW$117, Mujeres!$A$1:$DW$117)</f>
        <v>0</v>
      </c>
      <c r="GE164" s="52" cm="1">
        <f t="array" aca="1" ref="GE164" ca="1">beneficio_muerte_individual_pensionado(GE$1,$E164,$B164, Hombres!$A$1:$DW$117, Mujeres!$A$1:$DW$117)</f>
        <v>0</v>
      </c>
      <c r="GF164" s="52" cm="1">
        <f t="array" aca="1" ref="GF164" ca="1">beneficio_muerte_individual_pensionado(GF$1,$E164,$B164, Hombres!$A$1:$DW$117, Mujeres!$A$1:$DW$117)</f>
        <v>0</v>
      </c>
      <c r="GG164" s="52" cm="1">
        <f t="array" aca="1" ref="GG164" ca="1">beneficio_muerte_individual_pensionado(GG$1,$E164,$B164, Hombres!$A$1:$DW$117, Mujeres!$A$1:$DW$117)</f>
        <v>0</v>
      </c>
      <c r="GH164" s="52" cm="1">
        <f t="array" aca="1" ref="GH164" ca="1">beneficio_muerte_individual_pensionado(GH$1,$E164,$B164, Hombres!$A$1:$DW$117, Mujeres!$A$1:$DW$117)</f>
        <v>0</v>
      </c>
      <c r="GI164" s="52" cm="1">
        <f t="array" aca="1" ref="GI164" ca="1">beneficio_muerte_individual_pensionado(GI$1,$E164,$B164, Hombres!$A$1:$DW$117, Mujeres!$A$1:$DW$117)</f>
        <v>0</v>
      </c>
      <c r="GJ164" s="52" cm="1">
        <f t="array" aca="1" ref="GJ164" ca="1">beneficio_muerte_individual_pensionado(GJ$1,$E164,$B164, Hombres!$A$1:$DW$117, Mujeres!$A$1:$DW$117)</f>
        <v>0</v>
      </c>
      <c r="GK164" s="52" cm="1">
        <f t="array" aca="1" ref="GK164" ca="1">beneficio_muerte_individual_pensionado(GK$1,$E164,$B164, Hombres!$A$1:$DW$117, Mujeres!$A$1:$DW$117)</f>
        <v>0</v>
      </c>
      <c r="GL164" s="52" cm="1">
        <f t="array" aca="1" ref="GL164" ca="1">beneficio_muerte_individual_pensionado(GL$1,$E164,$B164, Hombres!$A$1:$DW$117, Mujeres!$A$1:$DW$117)</f>
        <v>0</v>
      </c>
      <c r="GM164" s="52" cm="1">
        <f t="array" aca="1" ref="GM164" ca="1">beneficio_muerte_individual_pensionado(GM$1,$E164,$B164, Hombres!$A$1:$DW$117, Mujeres!$A$1:$DW$117)</f>
        <v>0</v>
      </c>
      <c r="GN164" s="52" cm="1">
        <f t="array" aca="1" ref="GN164" ca="1">beneficio_muerte_individual_pensionado(GN$1,$E164,$B164, Hombres!$A$1:$DW$117, Mujeres!$A$1:$DW$117)</f>
        <v>0</v>
      </c>
      <c r="GO164" s="52" cm="1">
        <f t="array" aca="1" ref="GO164" ca="1">beneficio_muerte_individual_pensionado(GO$1,$E164,$B164, Hombres!$A$1:$DW$117, Mujeres!$A$1:$DW$117)</f>
        <v>0</v>
      </c>
      <c r="GP164" s="52" cm="1">
        <f t="array" aca="1" ref="GP164" ca="1">beneficio_muerte_individual_pensionado(GP$1,$E164,$B164, Hombres!$A$1:$DW$117, Mujeres!$A$1:$DW$117)</f>
        <v>0</v>
      </c>
      <c r="GQ164" s="52" cm="1">
        <f t="array" aca="1" ref="GQ164" ca="1">beneficio_muerte_individual_pensionado(GQ$1,$E164,$B164, Hombres!$A$1:$DW$117, Mujeres!$A$1:$DW$117)</f>
        <v>0</v>
      </c>
      <c r="GR164" s="52" cm="1">
        <f t="array" aca="1" ref="GR164" ca="1">beneficio_muerte_individual_pensionado(GR$1,$E164,$B164, Hombres!$A$1:$DW$117, Mujeres!$A$1:$DW$117)</f>
        <v>0</v>
      </c>
      <c r="GS164" s="52" cm="1">
        <f t="array" aca="1" ref="GS164" ca="1">beneficio_muerte_individual_pensionado(GS$1,$E164,$B164, Hombres!$A$1:$DW$117, Mujeres!$A$1:$DW$117)</f>
        <v>0</v>
      </c>
      <c r="GT164" s="52" cm="1">
        <f t="array" aca="1" ref="GT164" ca="1">beneficio_muerte_individual_pensionado(GT$1,$E164,$B164, Hombres!$A$1:$DW$117, Mujeres!$A$1:$DW$117)</f>
        <v>0</v>
      </c>
    </row>
    <row r="165" spans="1:203" x14ac:dyDescent="0.3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5"/>
      <c r="H165" s="52" cm="1">
        <f t="array" aca="1" ref="H165" ca="1">AnualidadPensionado(H$1,$E165,$B165, $D165, Hombres!$A$1:$DW$117, Mujeres!$A$1:$DW$117)</f>
        <v>0</v>
      </c>
      <c r="I165" s="52" cm="1">
        <f t="array" aca="1" ref="I165" ca="1">AnualidadPensionado(I$1,$E165,$B165, $D165, Hombres!$A$1:$DW$117, Mujeres!$A$1:$DW$117)</f>
        <v>4194137.7567694145</v>
      </c>
      <c r="J165" s="52" cm="1">
        <f t="array" aca="1" ref="J165" ca="1">AnualidadPensionado(J$1,$E165,$B165, $D165, Hombres!$A$1:$DW$117, Mujeres!$A$1:$DW$117)</f>
        <v>4238466.2404237874</v>
      </c>
      <c r="K165" s="52" cm="1">
        <f t="array" aca="1" ref="K165" ca="1">AnualidadPensionado(K$1,$E165,$B165, $D165, Hombres!$A$1:$DW$117, Mujeres!$A$1:$DW$117)</f>
        <v>4276252.9256426226</v>
      </c>
      <c r="L165" s="52" cm="1">
        <f t="array" aca="1" ref="L165" ca="1">AnualidadPensionado(L$1,$E165,$B165, $D165, Hombres!$A$1:$DW$117, Mujeres!$A$1:$DW$117)</f>
        <v>4305765.6092202812</v>
      </c>
      <c r="M165" s="52" cm="1">
        <f t="array" aca="1" ref="M165" ca="1">AnualidadPensionado(M$1,$E165,$B165, $D165, Hombres!$A$1:$DW$117, Mujeres!$A$1:$DW$117)</f>
        <v>4324998.2241361728</v>
      </c>
      <c r="N165" s="52" cm="1">
        <f t="array" aca="1" ref="N165" ca="1">AnualidadPensionado(N$1,$E165,$B165, $D165, Hombres!$A$1:$DW$117, Mujeres!$A$1:$DW$117)</f>
        <v>4332036.3413212895</v>
      </c>
      <c r="O165" s="52" cm="1">
        <f t="array" aca="1" ref="O165" ca="1">AnualidadPensionado(O$1,$E165,$B165, $D165, Hombres!$A$1:$DW$117, Mujeres!$A$1:$DW$117)</f>
        <v>4320432.9776490247</v>
      </c>
      <c r="P165" s="52" cm="1">
        <f t="array" aca="1" ref="P165" ca="1">AnualidadPensionado(P$1,$E165,$B165, $D165, Hombres!$A$1:$DW$117, Mujeres!$A$1:$DW$117)</f>
        <v>4293918.774254635</v>
      </c>
      <c r="Q165" s="52" cm="1">
        <f t="array" aca="1" ref="Q165" ca="1">AnualidadPensionado(Q$1,$E165,$B165, $D165, Hombres!$A$1:$DW$117, Mujeres!$A$1:$DW$117)</f>
        <v>4250929.3948955368</v>
      </c>
      <c r="R165" s="52" cm="1">
        <f t="array" aca="1" ref="R165" ca="1">AnualidadPensionado(R$1,$E165,$B165, $D165, Hombres!$A$1:$DW$117, Mujeres!$A$1:$DW$117)</f>
        <v>4190117.9369833283</v>
      </c>
      <c r="S165" s="52" cm="1">
        <f t="array" aca="1" ref="S165" ca="1">AnualidadPensionado(S$1,$E165,$B165, $D165, Hombres!$A$1:$DW$117, Mujeres!$A$1:$DW$117)</f>
        <v>4110390.9623712949</v>
      </c>
      <c r="T165" s="52" cm="1">
        <f t="array" aca="1" ref="T165" ca="1">AnualidadPensionado(T$1,$E165,$B165, $D165, Hombres!$A$1:$DW$117, Mujeres!$A$1:$DW$117)</f>
        <v>4010647.1013624412</v>
      </c>
      <c r="U165" s="52" cm="1">
        <f t="array" aca="1" ref="U165" ca="1">AnualidadPensionado(U$1,$E165,$B165, $D165, Hombres!$A$1:$DW$117, Mujeres!$A$1:$DW$117)</f>
        <v>3889769.7070435919</v>
      </c>
      <c r="V165" s="52" cm="1">
        <f t="array" aca="1" ref="V165" ca="1">AnualidadPensionado(V$1,$E165,$B165, $D165, Hombres!$A$1:$DW$117, Mujeres!$A$1:$DW$117)</f>
        <v>3746944.9717904981</v>
      </c>
      <c r="W165" s="52" cm="1">
        <f t="array" aca="1" ref="W165" ca="1">AnualidadPensionado(W$1,$E165,$B165, $D165, Hombres!$A$1:$DW$117, Mujeres!$A$1:$DW$117)</f>
        <v>3582046.048968412</v>
      </c>
      <c r="X165" s="52" cm="1">
        <f t="array" aca="1" ref="X165" ca="1">AnualidadPensionado(X$1,$E165,$B165, $D165, Hombres!$A$1:$DW$117, Mujeres!$A$1:$DW$117)</f>
        <v>3395650.3389776414</v>
      </c>
      <c r="Y165" s="52" cm="1">
        <f t="array" aca="1" ref="Y165" ca="1">AnualidadPensionado(Y$1,$E165,$B165, $D165, Hombres!$A$1:$DW$117, Mujeres!$A$1:$DW$117)</f>
        <v>3188741.3092650305</v>
      </c>
      <c r="Z165" s="52" cm="1">
        <f t="array" aca="1" ref="Z165" ca="1">AnualidadPensionado(Z$1,$E165,$B165, $D165, Hombres!$A$1:$DW$117, Mujeres!$A$1:$DW$117)</f>
        <v>2962758.6246306188</v>
      </c>
      <c r="AA165" s="52" cm="1">
        <f t="array" aca="1" ref="AA165" ca="1">AnualidadPensionado(AA$1,$E165,$B165, $D165, Hombres!$A$1:$DW$117, Mujeres!$A$1:$DW$117)</f>
        <v>2719911.1809696606</v>
      </c>
      <c r="AB165" s="52" cm="1">
        <f t="array" aca="1" ref="AB165" ca="1">AnualidadPensionado(AB$1,$E165,$B165, $D165, Hombres!$A$1:$DW$117, Mujeres!$A$1:$DW$117)</f>
        <v>2463491.6659001042</v>
      </c>
      <c r="AC165" s="52" cm="1">
        <f t="array" aca="1" ref="AC165" ca="1">AnualidadPensionado(AC$1,$E165,$B165, $D165, Hombres!$A$1:$DW$117, Mujeres!$A$1:$DW$117)</f>
        <v>2197769.2042272971</v>
      </c>
      <c r="AD165" s="52" cm="1">
        <f t="array" aca="1" ref="AD165" ca="1">AnualidadPensionado(AD$1,$E165,$B165, $D165, Hombres!$A$1:$DW$117, Mujeres!$A$1:$DW$117)</f>
        <v>1927639.8309195852</v>
      </c>
      <c r="AE165" s="52" cm="1">
        <f t="array" aca="1" ref="AE165" ca="1">AnualidadPensionado(AE$1,$E165,$B165, $D165, Hombres!$A$1:$DW$117, Mujeres!$A$1:$DW$117)</f>
        <v>1658480.7421520839</v>
      </c>
      <c r="AF165" s="52" cm="1">
        <f t="array" aca="1" ref="AF165" ca="1">AnualidadPensionado(AF$1,$E165,$B165, $D165, Hombres!$A$1:$DW$117, Mujeres!$A$1:$DW$117)</f>
        <v>1396125.0549377289</v>
      </c>
      <c r="AG165" s="52" cm="1">
        <f t="array" aca="1" ref="AG165" ca="1">AnualidadPensionado(AG$1,$E165,$B165, $D165, Hombres!$A$1:$DW$117, Mujeres!$A$1:$DW$117)</f>
        <v>1146694.6817336066</v>
      </c>
      <c r="AH165" s="52" cm="1">
        <f t="array" aca="1" ref="AH165" ca="1">AnualidadPensionado(AH$1,$E165,$B165, $D165, Hombres!$A$1:$DW$117, Mujeres!$A$1:$DW$117)</f>
        <v>916042.21465582226</v>
      </c>
      <c r="AI165" s="52" cm="1">
        <f t="array" aca="1" ref="AI165" ca="1">AnualidadPensionado(AI$1,$E165,$B165, $D165, Hombres!$A$1:$DW$117, Mujeres!$A$1:$DW$117)</f>
        <v>709132.7174553168</v>
      </c>
      <c r="AJ165" s="52" cm="1">
        <f t="array" aca="1" ref="AJ165" ca="1">AnualidadPensionado(AJ$1,$E165,$B165, $D165, Hombres!$A$1:$DW$117, Mujeres!$A$1:$DW$117)</f>
        <v>529658.50804211886</v>
      </c>
      <c r="AK165" s="52" cm="1">
        <f t="array" aca="1" ref="AK165" ca="1">AnualidadPensionado(AK$1,$E165,$B165, $D165, Hombres!$A$1:$DW$117, Mujeres!$A$1:$DW$117)</f>
        <v>379785.38745847455</v>
      </c>
      <c r="AL165" s="52" cm="1">
        <f t="array" aca="1" ref="AL165" ca="1">AnualidadPensionado(AL$1,$E165,$B165, $D165, Hombres!$A$1:$DW$117, Mujeres!$A$1:$DW$117)</f>
        <v>259944.82699990596</v>
      </c>
      <c r="AM165" s="52" cm="1">
        <f t="array" aca="1" ref="AM165" ca="1">AnualidadPensionado(AM$1,$E165,$B165, $D165, Hombres!$A$1:$DW$117, Mujeres!$A$1:$DW$117)</f>
        <v>168719.48423733207</v>
      </c>
      <c r="AN165" s="52" cm="1">
        <f t="array" aca="1" ref="AN165" ca="1">AnualidadPensionado(AN$1,$E165,$B165, $D165, Hombres!$A$1:$DW$117, Mujeres!$A$1:$DW$117)</f>
        <v>103033.37066567976</v>
      </c>
      <c r="AO165" s="52" cm="1">
        <f t="array" aca="1" ref="AO165" ca="1">AnualidadPensionado(AO$1,$E165,$B165, $D165, Hombres!$A$1:$DW$117, Mujeres!$A$1:$DW$117)</f>
        <v>58642.120461817147</v>
      </c>
      <c r="AP165" s="52" cm="1">
        <f t="array" aca="1" ref="AP165" ca="1">AnualidadPensionado(AP$1,$E165,$B165, $D165, Hombres!$A$1:$DW$117, Mujeres!$A$1:$DW$117)</f>
        <v>30754.929097975782</v>
      </c>
      <c r="AQ165" s="52" cm="1">
        <f t="array" aca="1" ref="AQ165" ca="1">AnualidadPensionado(AQ$1,$E165,$B165, $D165, Hombres!$A$1:$DW$117, Mujeres!$A$1:$DW$117)</f>
        <v>14658.732220379305</v>
      </c>
      <c r="AR165" s="52" cm="1">
        <f t="array" aca="1" ref="AR165" ca="1">AnualidadPensionado(AR$1,$E165,$B165, $D165, Hombres!$A$1:$DW$117, Mujeres!$A$1:$DW$117)</f>
        <v>6241.0848699955131</v>
      </c>
      <c r="AS165" s="52" cm="1">
        <f t="array" aca="1" ref="AS165" ca="1">AnualidadPensionado(AS$1,$E165,$B165, $D165, Hombres!$A$1:$DW$117, Mujeres!$A$1:$DW$117)</f>
        <v>2321.0584271312432</v>
      </c>
      <c r="AT165" s="52" cm="1">
        <f t="array" aca="1" ref="AT165" ca="1">AnualidadPensionado(AT$1,$E165,$B165, $D165, Hombres!$A$1:$DW$117, Mujeres!$A$1:$DW$117)</f>
        <v>731.6334348054155</v>
      </c>
      <c r="AU165" s="52" cm="1">
        <f t="array" aca="1" ref="AU165" ca="1">AnualidadPensionado(AU$1,$E165,$B165, $D165, Hombres!$A$1:$DW$117, Mujeres!$A$1:$DW$117)</f>
        <v>187.28708969631776</v>
      </c>
      <c r="AV165" s="52" cm="1">
        <f t="array" aca="1" ref="AV165" ca="1">AnualidadPensionado(AV$1,$E165,$B165, $D165, Hombres!$A$1:$DW$117, Mujeres!$A$1:$DW$117)</f>
        <v>36.432576054822988</v>
      </c>
      <c r="AW165" s="52" cm="1">
        <f t="array" aca="1" ref="AW165" ca="1">AnualidadPensionado(AW$1,$E165,$B165, $D165, Hombres!$A$1:$DW$117, Mujeres!$A$1:$DW$117)</f>
        <v>4.7791231334958457</v>
      </c>
      <c r="AX165" s="52" cm="1">
        <f t="array" aca="1" ref="AX165" ca="1">AnualidadPensionado(AX$1,$E165,$B165, $D165, Hombres!$A$1:$DW$117, Mujeres!$A$1:$DW$117)</f>
        <v>0</v>
      </c>
      <c r="AY165" s="52" cm="1">
        <f t="array" aca="1" ref="AY165" ca="1">AnualidadPensionado(AY$1,$E165,$B165, $D165, Hombres!$A$1:$DW$117, Mujeres!$A$1:$DW$117)</f>
        <v>0</v>
      </c>
      <c r="AZ165" s="52" cm="1">
        <f t="array" aca="1" ref="AZ165" ca="1">AnualidadPensionado(AZ$1,$E165,$B165, $D165, Hombres!$A$1:$DW$117, Mujeres!$A$1:$DW$117)</f>
        <v>0</v>
      </c>
      <c r="BA165" s="52" cm="1">
        <f t="array" aca="1" ref="BA165" ca="1">AnualidadPensionado(BA$1,$E165,$B165, $D165, Hombres!$A$1:$DW$117, Mujeres!$A$1:$DW$117)</f>
        <v>0</v>
      </c>
      <c r="BB165" s="52" cm="1">
        <f t="array" aca="1" ref="BB165" ca="1">AnualidadPensionado(BB$1,$E165,$B165, $D165, Hombres!$A$1:$DW$117, Mujeres!$A$1:$DW$117)</f>
        <v>0</v>
      </c>
      <c r="BC165" s="52" cm="1">
        <f t="array" aca="1" ref="BC165" ca="1">AnualidadPensionado(BC$1,$E165,$B165, $D165, Hombres!$A$1:$DW$117, Mujeres!$A$1:$DW$117)</f>
        <v>0</v>
      </c>
      <c r="BD165" s="52" cm="1">
        <f t="array" aca="1" ref="BD165" ca="1">AnualidadPensionado(BD$1,$E165,$B165, $D165, Hombres!$A$1:$DW$117, Mujeres!$A$1:$DW$117)</f>
        <v>0</v>
      </c>
      <c r="BE165" s="52" cm="1">
        <f t="array" aca="1" ref="BE165" ca="1">AnualidadPensionado(BE$1,$E165,$B165, $D165, Hombres!$A$1:$DW$117, Mujeres!$A$1:$DW$117)</f>
        <v>0</v>
      </c>
      <c r="BF165" s="52" cm="1">
        <f t="array" aca="1" ref="BF165" ca="1">AnualidadPensionado(BF$1,$E165,$B165, $D165, Hombres!$A$1:$DW$117, Mujeres!$A$1:$DW$117)</f>
        <v>0</v>
      </c>
      <c r="BG165" s="52" cm="1">
        <f t="array" aca="1" ref="BG165" ca="1">AnualidadPensionado(BG$1,$E165,$B165, $D165, Hombres!$A$1:$DW$117, Mujeres!$A$1:$DW$117)</f>
        <v>0</v>
      </c>
      <c r="BH165" s="52" cm="1">
        <f t="array" aca="1" ref="BH165" ca="1">AnualidadPensionado(BH$1,$E165,$B165, $D165, Hombres!$A$1:$DW$117, Mujeres!$A$1:$DW$117)</f>
        <v>0</v>
      </c>
      <c r="BI165" s="52" cm="1">
        <f t="array" aca="1" ref="BI165" ca="1">AnualidadPensionado(BI$1,$E165,$B165, $D165, Hombres!$A$1:$DW$117, Mujeres!$A$1:$DW$117)</f>
        <v>0</v>
      </c>
      <c r="BJ165" s="52" cm="1">
        <f t="array" aca="1" ref="BJ165" ca="1">AnualidadPensionado(BJ$1,$E165,$B165, $D165, Hombres!$A$1:$DW$117, Mujeres!$A$1:$DW$117)</f>
        <v>0</v>
      </c>
      <c r="BK165" s="52" cm="1">
        <f t="array" aca="1" ref="BK165" ca="1">AnualidadPensionado(BK$1,$E165,$B165, $D165, Hombres!$A$1:$DW$117, Mujeres!$A$1:$DW$117)</f>
        <v>0</v>
      </c>
      <c r="BL165" s="52" cm="1">
        <f t="array" aca="1" ref="BL165" ca="1">AnualidadPensionado(BL$1,$E165,$B165, $D165, Hombres!$A$1:$DW$117, Mujeres!$A$1:$DW$117)</f>
        <v>0</v>
      </c>
      <c r="BM165" s="52" cm="1">
        <f t="array" aca="1" ref="BM165" ca="1">AnualidadPensionado(BM$1,$E165,$B165, $D165, Hombres!$A$1:$DW$117, Mujeres!$A$1:$DW$117)</f>
        <v>0</v>
      </c>
      <c r="BN165" s="52" cm="1">
        <f t="array" aca="1" ref="BN165" ca="1">AnualidadPensionado(BN$1,$E165,$B165, $D165, Hombres!$A$1:$DW$117, Mujeres!$A$1:$DW$117)</f>
        <v>0</v>
      </c>
      <c r="BO165" s="52" cm="1">
        <f t="array" aca="1" ref="BO165" ca="1">AnualidadPensionado(BO$1,$E165,$B165, $D165, Hombres!$A$1:$DW$117, Mujeres!$A$1:$DW$117)</f>
        <v>0</v>
      </c>
      <c r="BP165" s="52" cm="1">
        <f t="array" aca="1" ref="BP165" ca="1">AnualidadPensionado(BP$1,$E165,$B165, $D165, Hombres!$A$1:$DW$117, Mujeres!$A$1:$DW$117)</f>
        <v>0</v>
      </c>
      <c r="BQ165" s="52" cm="1">
        <f t="array" aca="1" ref="BQ165" ca="1">AnualidadPensionado(BQ$1,$E165,$B165, $D165, Hombres!$A$1:$DW$117, Mujeres!$A$1:$DW$117)</f>
        <v>0</v>
      </c>
      <c r="BR165" s="52" cm="1">
        <f t="array" aca="1" ref="BR165" ca="1">AnualidadPensionado(BR$1,$E165,$B165, $D165, Hombres!$A$1:$DW$117, Mujeres!$A$1:$DW$117)</f>
        <v>0</v>
      </c>
      <c r="BS165" s="52" cm="1">
        <f t="array" aca="1" ref="BS165" ca="1">AnualidadPensionado(BS$1,$E165,$B165, $D165, Hombres!$A$1:$DW$117, Mujeres!$A$1:$DW$117)</f>
        <v>0</v>
      </c>
      <c r="BT165" s="52" cm="1">
        <f t="array" aca="1" ref="BT165" ca="1">AnualidadPensionado(BT$1,$E165,$B165, $D165, Hombres!$A$1:$DW$117, Mujeres!$A$1:$DW$117)</f>
        <v>0</v>
      </c>
      <c r="BU165" s="52" cm="1">
        <f t="array" aca="1" ref="BU165" ca="1">AnualidadPensionado(BU$1,$E165,$B165, $D165, Hombres!$A$1:$DW$117, Mujeres!$A$1:$DW$117)</f>
        <v>0</v>
      </c>
      <c r="BV165" s="52" cm="1">
        <f t="array" aca="1" ref="BV165" ca="1">AnualidadPensionado(BV$1,$E165,$B165, $D165, Hombres!$A$1:$DW$117, Mujeres!$A$1:$DW$117)</f>
        <v>0</v>
      </c>
      <c r="BW165" s="52" cm="1">
        <f t="array" aca="1" ref="BW165" ca="1">AnualidadPensionado(BW$1,$E165,$B165, $D165, Hombres!$A$1:$DW$117, Mujeres!$A$1:$DW$117)</f>
        <v>0</v>
      </c>
      <c r="BX165" s="52" cm="1">
        <f t="array" aca="1" ref="BX165" ca="1">AnualidadPensionado(BX$1,$E165,$B165, $D165, Hombres!$A$1:$DW$117, Mujeres!$A$1:$DW$117)</f>
        <v>0</v>
      </c>
      <c r="BY165" s="52" cm="1">
        <f t="array" aca="1" ref="BY165" ca="1">AnualidadPensionado(BY$1,$E165,$B165, $D165, Hombres!$A$1:$DW$117, Mujeres!$A$1:$DW$117)</f>
        <v>0</v>
      </c>
      <c r="BZ165" s="52" cm="1">
        <f t="array" aca="1" ref="BZ165" ca="1">AnualidadPensionado(BZ$1,$E165,$B165, $D165, Hombres!$A$1:$DW$117, Mujeres!$A$1:$DW$117)</f>
        <v>0</v>
      </c>
      <c r="CA165" s="52" cm="1">
        <f t="array" aca="1" ref="CA165" ca="1">AnualidadPensionado(CA$1,$E165,$B165, $D165, Hombres!$A$1:$DW$117, Mujeres!$A$1:$DW$117)</f>
        <v>0</v>
      </c>
      <c r="CB165" s="52" cm="1">
        <f t="array" aca="1" ref="CB165" ca="1">AnualidadPensionado(CB$1,$E165,$B165, $D165, Hombres!$A$1:$DW$117, Mujeres!$A$1:$DW$117)</f>
        <v>0</v>
      </c>
      <c r="CC165" s="52" cm="1">
        <f t="array" aca="1" ref="CC165" ca="1">AnualidadPensionado(CC$1,$E165,$B165, $D165, Hombres!$A$1:$DW$117, Mujeres!$A$1:$DW$117)</f>
        <v>0</v>
      </c>
      <c r="CD165" s="52" cm="1">
        <f t="array" aca="1" ref="CD165" ca="1">AnualidadPensionado(CD$1,$E165,$B165, $D165, Hombres!$A$1:$DW$117, Mujeres!$A$1:$DW$117)</f>
        <v>0</v>
      </c>
      <c r="CE165" s="52" cm="1">
        <f t="array" aca="1" ref="CE165" ca="1">AnualidadPensionado(CE$1,$E165,$B165, $D165, Hombres!$A$1:$DW$117, Mujeres!$A$1:$DW$117)</f>
        <v>0</v>
      </c>
      <c r="CF165" s="52" cm="1">
        <f t="array" aca="1" ref="CF165" ca="1">AnualidadPensionado(CF$1,$E165,$B165, $D165, Hombres!$A$1:$DW$117, Mujeres!$A$1:$DW$117)</f>
        <v>0</v>
      </c>
      <c r="CG165" s="52" cm="1">
        <f t="array" aca="1" ref="CG165" ca="1">AnualidadPensionado(CG$1,$E165,$B165, $D165, Hombres!$A$1:$DW$117, Mujeres!$A$1:$DW$117)</f>
        <v>0</v>
      </c>
      <c r="CH165" s="52" cm="1">
        <f t="array" aca="1" ref="CH165" ca="1">AnualidadPensionado(CH$1,$E165,$B165, $D165, Hombres!$A$1:$DW$117, Mujeres!$A$1:$DW$117)</f>
        <v>0</v>
      </c>
      <c r="CI165" s="52" cm="1">
        <f t="array" aca="1" ref="CI165" ca="1">AnualidadPensionado(CI$1,$E165,$B165, $D165, Hombres!$A$1:$DW$117, Mujeres!$A$1:$DW$117)</f>
        <v>0</v>
      </c>
      <c r="CJ165" s="52" cm="1">
        <f t="array" aca="1" ref="CJ165" ca="1">AnualidadPensionado(CJ$1,$E165,$B165, $D165, Hombres!$A$1:$DW$117, Mujeres!$A$1:$DW$117)</f>
        <v>0</v>
      </c>
      <c r="CK165" s="52" cm="1">
        <f t="array" aca="1" ref="CK165" ca="1">AnualidadPensionado(CK$1,$E165,$B165, $D165, Hombres!$A$1:$DW$117, Mujeres!$A$1:$DW$117)</f>
        <v>0</v>
      </c>
      <c r="CL165" s="52" cm="1">
        <f t="array" aca="1" ref="CL165" ca="1">AnualidadPensionado(CL$1,$E165,$B165, $D165, Hombres!$A$1:$DW$117, Mujeres!$A$1:$DW$117)</f>
        <v>0</v>
      </c>
      <c r="CM165" s="52" cm="1">
        <f t="array" aca="1" ref="CM165" ca="1">AnualidadPensionado(CM$1,$E165,$B165, $D165, Hombres!$A$1:$DW$117, Mujeres!$A$1:$DW$117)</f>
        <v>0</v>
      </c>
      <c r="CN165" s="52" cm="1">
        <f t="array" aca="1" ref="CN165" ca="1">AnualidadPensionado(CN$1,$E165,$B165, $D165, Hombres!$A$1:$DW$117, Mujeres!$A$1:$DW$117)</f>
        <v>0</v>
      </c>
      <c r="CO165" s="52" cm="1">
        <f t="array" aca="1" ref="CO165" ca="1">AnualidadPensionado(CO$1,$E165,$B165, $D165, Hombres!$A$1:$DW$117, Mujeres!$A$1:$DW$117)</f>
        <v>0</v>
      </c>
      <c r="CP165" s="52" cm="1">
        <f t="array" aca="1" ref="CP165" ca="1">AnualidadPensionado(CP$1,$E165,$B165, $D165, Hombres!$A$1:$DW$117, Mujeres!$A$1:$DW$117)</f>
        <v>0</v>
      </c>
      <c r="CQ165" s="52" cm="1">
        <f t="array" aca="1" ref="CQ165" ca="1">AnualidadPensionado(CQ$1,$E165,$B165, $D165, Hombres!$A$1:$DW$117, Mujeres!$A$1:$DW$117)</f>
        <v>0</v>
      </c>
      <c r="CR165" s="52" cm="1">
        <f t="array" aca="1" ref="CR165" ca="1">AnualidadPensionado(CR$1,$E165,$B165, $D165, Hombres!$A$1:$DW$117, Mujeres!$A$1:$DW$117)</f>
        <v>0</v>
      </c>
      <c r="CS165" s="52" cm="1">
        <f t="array" aca="1" ref="CS165" ca="1">AnualidadPensionado(CS$1,$E165,$B165, $D165, Hombres!$A$1:$DW$117, Mujeres!$A$1:$DW$117)</f>
        <v>0</v>
      </c>
      <c r="CT165" s="52" cm="1">
        <f t="array" aca="1" ref="CT165" ca="1">AnualidadPensionado(CT$1,$E165,$B165, $D165, Hombres!$A$1:$DW$117, Mujeres!$A$1:$DW$117)</f>
        <v>0</v>
      </c>
      <c r="CU165" s="52" cm="1">
        <f t="array" aca="1" ref="CU165" ca="1">AnualidadPensionado(CU$1,$E165,$B165, $D165, Hombres!$A$1:$DW$117, Mujeres!$A$1:$DW$117)</f>
        <v>0</v>
      </c>
      <c r="CV165" s="52" cm="1">
        <f t="array" aca="1" ref="CV165" ca="1">AnualidadPensionado(CV$1,$E165,$B165, $D165, Hombres!$A$1:$DW$117, Mujeres!$A$1:$DW$117)</f>
        <v>0</v>
      </c>
      <c r="CW165" s="52" cm="1">
        <f t="array" aca="1" ref="CW165" ca="1">AnualidadPensionado(CW$1,$E165,$B165, $D165, Hombres!$A$1:$DW$117, Mujeres!$A$1:$DW$117)</f>
        <v>0</v>
      </c>
      <c r="CX165" s="52" cm="1">
        <f t="array" aca="1" ref="CX165" ca="1">AnualidadPensionado(CX$1,$E165,$B165, $D165, Hombres!$A$1:$DW$117, Mujeres!$A$1:$DW$117)</f>
        <v>0</v>
      </c>
      <c r="CY165" s="52" cm="1">
        <f t="array" aca="1" ref="CY165" ca="1">AnualidadPensionado(CY$1,$E165,$B165, $D165, Hombres!$A$1:$DW$117, Mujeres!$A$1:$DW$117)</f>
        <v>0</v>
      </c>
      <c r="DB165" s="25"/>
      <c r="DC165" s="52" cm="1">
        <f t="array" aca="1" ref="DC165" ca="1">beneficio_muerte_individual_pensionado(DC$1,$E165,$B165, Hombres!$A$1:$DW$117, Mujeres!$A$1:$DW$117)</f>
        <v>0</v>
      </c>
      <c r="DD165" s="52" cm="1">
        <f t="array" aca="1" ref="DD165" ca="1">beneficio_muerte_individual_pensionado(DD$1,$E165,$B165, Hombres!$A$1:$DW$117, Mujeres!$A$1:$DW$117)</f>
        <v>51445.8</v>
      </c>
      <c r="DE165" s="52" cm="1">
        <f t="array" aca="1" ref="DE165" ca="1">beneficio_muerte_individual_pensionado(DE$1,$E165,$B165, Hombres!$A$1:$DW$117, Mujeres!$A$1:$DW$117)</f>
        <v>54762.305576999999</v>
      </c>
      <c r="DF165" s="52" cm="1">
        <f t="array" aca="1" ref="DF165" ca="1">beneficio_muerte_individual_pensionado(DF$1,$E165,$B165, Hombres!$A$1:$DW$117, Mujeres!$A$1:$DW$117)</f>
        <v>58384.9042262988</v>
      </c>
      <c r="DG165" s="52" cm="1">
        <f t="array" aca="1" ref="DG165" ca="1">beneficio_muerte_individual_pensionado(DG$1,$E165,$B165, Hombres!$A$1:$DW$117, Mujeres!$A$1:$DW$117)</f>
        <v>62656.626659040514</v>
      </c>
      <c r="DH165" s="52" cm="1">
        <f t="array" aca="1" ref="DH165" ca="1">beneficio_muerte_individual_pensionado(DH$1,$E165,$B165, Hombres!$A$1:$DW$117, Mujeres!$A$1:$DW$117)</f>
        <v>67666.167215962254</v>
      </c>
      <c r="DI165" s="52" cm="1">
        <f t="array" aca="1" ref="DI165" ca="1">beneficio_muerte_individual_pensionado(DI$1,$E165,$B165, Hombres!$A$1:$DW$117, Mujeres!$A$1:$DW$117)</f>
        <v>73353.301802924121</v>
      </c>
      <c r="DJ165" s="52" cm="1">
        <f t="array" aca="1" ref="DJ165" ca="1">beneficio_muerte_individual_pensionado(DJ$1,$E165,$B165, Hombres!$A$1:$DW$117, Mujeres!$A$1:$DW$117)</f>
        <v>82325.37428343085</v>
      </c>
      <c r="DK165" s="52" cm="1">
        <f t="array" aca="1" ref="DK165" ca="1">beneficio_muerte_individual_pensionado(DK$1,$E165,$B165, Hombres!$A$1:$DW$117, Mujeres!$A$1:$DW$117)</f>
        <v>88269.59311503527</v>
      </c>
      <c r="DL165" s="52" cm="1">
        <f t="array" aca="1" ref="DL165" ca="1">beneficio_muerte_individual_pensionado(DL$1,$E165,$B165, Hombres!$A$1:$DW$117, Mujeres!$A$1:$DW$117)</f>
        <v>94325.749180237457</v>
      </c>
      <c r="DM165" s="52" cm="1">
        <f t="array" aca="1" ref="DM165" ca="1">beneficio_muerte_individual_pensionado(DM$1,$E165,$B165, Hombres!$A$1:$DW$117, Mujeres!$A$1:$DW$117)</f>
        <v>100344.85559196731</v>
      </c>
      <c r="DN165" s="52" cm="1">
        <f t="array" aca="1" ref="DN165" ca="1">beneficio_muerte_individual_pensionado(DN$1,$E165,$B165, Hombres!$A$1:$DW$117, Mujeres!$A$1:$DW$117)</f>
        <v>106283.64640185267</v>
      </c>
      <c r="DO165" s="52" cm="1">
        <f t="array" aca="1" ref="DO165" ca="1">beneficio_muerte_individual_pensionado(DO$1,$E165,$B165, Hombres!$A$1:$DW$117, Mujeres!$A$1:$DW$117)</f>
        <v>112158.59544406028</v>
      </c>
      <c r="DP165" s="52" cm="1">
        <f t="array" aca="1" ref="DP165" ca="1">beneficio_muerte_individual_pensionado(DP$1,$E165,$B165, Hombres!$A$1:$DW$117, Mujeres!$A$1:$DW$117)</f>
        <v>117878.83877976531</v>
      </c>
      <c r="DQ165" s="52" cm="1">
        <f t="array" aca="1" ref="DQ165" ca="1">beneficio_muerte_individual_pensionado(DQ$1,$E165,$B165, Hombres!$A$1:$DW$117, Mujeres!$A$1:$DW$117)</f>
        <v>123161.83492336656</v>
      </c>
      <c r="DR165" s="52" cm="1">
        <f t="array" aca="1" ref="DR165" ca="1">beneficio_muerte_individual_pensionado(DR$1,$E165,$B165, Hombres!$A$1:$DW$117, Mujeres!$A$1:$DW$117)</f>
        <v>127730.67103532256</v>
      </c>
      <c r="DS165" s="52" cm="1">
        <f t="array" aca="1" ref="DS165" ca="1">beneficio_muerte_individual_pensionado(DS$1,$E165,$B165, Hombres!$A$1:$DW$117, Mujeres!$A$1:$DW$117)</f>
        <v>131440.19052567103</v>
      </c>
      <c r="DT165" s="52" cm="1">
        <f t="array" aca="1" ref="DT165" ca="1">beneficio_muerte_individual_pensionado(DT$1,$E165,$B165, Hombres!$A$1:$DW$117, Mujeres!$A$1:$DW$117)</f>
        <v>134211.6057405966</v>
      </c>
      <c r="DU165" s="52" cm="1">
        <f t="array" aca="1" ref="DU165" ca="1">beneficio_muerte_individual_pensionado(DU$1,$E165,$B165, Hombres!$A$1:$DW$117, Mujeres!$A$1:$DW$117)</f>
        <v>135861.17472154359</v>
      </c>
      <c r="DV165" s="52" cm="1">
        <f t="array" aca="1" ref="DV165" ca="1">beneficio_muerte_individual_pensionado(DV$1,$E165,$B165, Hombres!$A$1:$DW$117, Mujeres!$A$1:$DW$117)</f>
        <v>136072.85999891176</v>
      </c>
      <c r="DW165" s="52" cm="1">
        <f t="array" aca="1" ref="DW165" ca="1">beneficio_muerte_individual_pensionado(DW$1,$E165,$B165, Hombres!$A$1:$DW$117, Mujeres!$A$1:$DW$117)</f>
        <v>134592.80756000348</v>
      </c>
      <c r="DX165" s="52" cm="1">
        <f t="array" aca="1" ref="DX165" ca="1">beneficio_muerte_individual_pensionado(DX$1,$E165,$B165, Hombres!$A$1:$DW$117, Mujeres!$A$1:$DW$117)</f>
        <v>131329.40982796901</v>
      </c>
      <c r="DY165" s="52" cm="1">
        <f t="array" aca="1" ref="DY165" ca="1">beneficio_muerte_individual_pensionado(DY$1,$E165,$B165, Hombres!$A$1:$DW$117, Mujeres!$A$1:$DW$117)</f>
        <v>126261.20638437282</v>
      </c>
      <c r="DZ165" s="52" cm="1">
        <f t="array" aca="1" ref="DZ165" ca="1">beneficio_muerte_individual_pensionado(DZ$1,$E165,$B165, Hombres!$A$1:$DW$117, Mujeres!$A$1:$DW$117)</f>
        <v>119363.17315301282</v>
      </c>
      <c r="EA165" s="52" cm="1">
        <f t="array" aca="1" ref="EA165" ca="1">beneficio_muerte_individual_pensionado(EA$1,$E165,$B165, Hombres!$A$1:$DW$117, Mujeres!$A$1:$DW$117)</f>
        <v>110638.06478690018</v>
      </c>
      <c r="EB165" s="52" cm="1">
        <f t="array" aca="1" ref="EB165" ca="1">beneficio_muerte_individual_pensionado(EB$1,$E165,$B165, Hombres!$A$1:$DW$117, Mujeres!$A$1:$DW$117)</f>
        <v>100257.18342414945</v>
      </c>
      <c r="EC165" s="52" cm="1">
        <f t="array" aca="1" ref="EC165" ca="1">beneficio_muerte_individual_pensionado(EC$1,$E165,$B165, Hombres!$A$1:$DW$117, Mujeres!$A$1:$DW$117)</f>
        <v>88589.494772527192</v>
      </c>
      <c r="ED165" s="52" cm="1">
        <f t="array" aca="1" ref="ED165" ca="1">beneficio_muerte_individual_pensionado(ED$1,$E165,$B165, Hombres!$A$1:$DW$117, Mujeres!$A$1:$DW$117)</f>
        <v>76107.32692625506</v>
      </c>
      <c r="EE165" s="52" cm="1">
        <f t="array" aca="1" ref="EE165" ca="1">beneficio_muerte_individual_pensionado(EE$1,$E165,$B165, Hombres!$A$1:$DW$117, Mujeres!$A$1:$DW$117)</f>
        <v>63323.128679831105</v>
      </c>
      <c r="EF165" s="52" cm="1">
        <f t="array" aca="1" ref="EF165" ca="1">beneficio_muerte_individual_pensionado(EF$1,$E165,$B165, Hombres!$A$1:$DW$117, Mujeres!$A$1:$DW$117)</f>
        <v>50777.59834582606</v>
      </c>
      <c r="EG165" s="52" cm="1">
        <f t="array" aca="1" ref="EG165" ca="1">beneficio_muerte_individual_pensionado(EG$1,$E165,$B165, Hombres!$A$1:$DW$117, Mujeres!$A$1:$DW$117)</f>
        <v>39034.719941623262</v>
      </c>
      <c r="EH165" s="52" cm="1">
        <f t="array" aca="1" ref="EH165" ca="1">beneficio_muerte_individual_pensionado(EH$1,$E165,$B165, Hombres!$A$1:$DW$117, Mujeres!$A$1:$DW$117)</f>
        <v>28605.39687499428</v>
      </c>
      <c r="EI165" s="52" cm="1">
        <f t="array" aca="1" ref="EI165" ca="1">beneficio_muerte_individual_pensionado(EI$1,$E165,$B165, Hombres!$A$1:$DW$117, Mujeres!$A$1:$DW$117)</f>
        <v>19851.724619919612</v>
      </c>
      <c r="EJ165" s="52" cm="1">
        <f t="array" aca="1" ref="EJ165" ca="1">beneficio_muerte_individual_pensionado(EJ$1,$E165,$B165, Hombres!$A$1:$DW$117, Mujeres!$A$1:$DW$117)</f>
        <v>12941.321881212594</v>
      </c>
      <c r="EK165" s="52" cm="1">
        <f t="array" aca="1" ref="EK165" ca="1">beneficio_muerte_individual_pensionado(EK$1,$E165,$B165, Hombres!$A$1:$DW$117, Mujeres!$A$1:$DW$117)</f>
        <v>7847.031301167297</v>
      </c>
      <c r="EL165" s="52" cm="1">
        <f t="array" aca="1" ref="EL165" ca="1">beneficio_muerte_individual_pensionado(EL$1,$E165,$B165, Hombres!$A$1:$DW$117, Mujeres!$A$1:$DW$117)</f>
        <v>4374.471058483532</v>
      </c>
      <c r="EM165" s="52" cm="1">
        <f t="array" aca="1" ref="EM165" ca="1">beneficio_muerte_individual_pensionado(EM$1,$E165,$B165, Hombres!$A$1:$DW$117, Mujeres!$A$1:$DW$117)</f>
        <v>2211.0278961695926</v>
      </c>
      <c r="EN165" s="52" cm="1">
        <f t="array" aca="1" ref="EN165" ca="1">beneficio_muerte_individual_pensionado(EN$1,$E165,$B165, Hombres!$A$1:$DW$117, Mujeres!$A$1:$DW$117)</f>
        <v>995.72410832824153</v>
      </c>
      <c r="EO165" s="52" cm="1">
        <f t="array" aca="1" ref="EO165" ca="1">beneficio_muerte_individual_pensionado(EO$1,$E165,$B165, Hombres!$A$1:$DW$117, Mujeres!$A$1:$DW$117)</f>
        <v>390.59304161045247</v>
      </c>
      <c r="EP165" s="52" cm="1">
        <f t="array" aca="1" ref="EP165" ca="1">beneficio_muerte_individual_pensionado(EP$1,$E165,$B165, Hombres!$A$1:$DW$117, Mujeres!$A$1:$DW$117)</f>
        <v>129.4698757048794</v>
      </c>
      <c r="EQ165" s="52" cm="1">
        <f t="array" aca="1" ref="EQ165" ca="1">beneficio_muerte_individual_pensionado(EQ$1,$E165,$B165, Hombres!$A$1:$DW$117, Mujeres!$A$1:$DW$117)</f>
        <v>34.740458680625295</v>
      </c>
      <c r="ER165" s="52" cm="1">
        <f t="array" aca="1" ref="ER165" ca="1">beneficio_muerte_individual_pensionado(ER$1,$E165,$B165, Hombres!$A$1:$DW$117, Mujeres!$A$1:$DW$117)</f>
        <v>7.0601996920710741</v>
      </c>
      <c r="ES165" s="52" cm="1">
        <f t="array" aca="1" ref="ES165" ca="1">beneficio_muerte_individual_pensionado(ES$1,$E165,$B165, Hombres!$A$1:$DW$117, Mujeres!$A$1:$DW$117)</f>
        <v>1.0296729575883958</v>
      </c>
      <c r="ET165" s="52" cm="1">
        <f t="array" aca="1" ref="ET165" ca="1">beneficio_muerte_individual_pensionado(ET$1,$E165,$B165, Hombres!$A$1:$DW$117, Mujeres!$A$1:$DW$117)</f>
        <v>0</v>
      </c>
      <c r="EU165" s="52" cm="1">
        <f t="array" aca="1" ref="EU165" ca="1">beneficio_muerte_individual_pensionado(EU$1,$E165,$B165, Hombres!$A$1:$DW$117, Mujeres!$A$1:$DW$117)</f>
        <v>0</v>
      </c>
      <c r="EV165" s="52" cm="1">
        <f t="array" aca="1" ref="EV165" ca="1">beneficio_muerte_individual_pensionado(EV$1,$E165,$B165, Hombres!$A$1:$DW$117, Mujeres!$A$1:$DW$117)</f>
        <v>0</v>
      </c>
      <c r="EW165" s="52" cm="1">
        <f t="array" aca="1" ref="EW165" ca="1">beneficio_muerte_individual_pensionado(EW$1,$E165,$B165, Hombres!$A$1:$DW$117, Mujeres!$A$1:$DW$117)</f>
        <v>0</v>
      </c>
      <c r="EX165" s="52" cm="1">
        <f t="array" aca="1" ref="EX165" ca="1">beneficio_muerte_individual_pensionado(EX$1,$E165,$B165, Hombres!$A$1:$DW$117, Mujeres!$A$1:$DW$117)</f>
        <v>0</v>
      </c>
      <c r="EY165" s="52" cm="1">
        <f t="array" aca="1" ref="EY165" ca="1">beneficio_muerte_individual_pensionado(EY$1,$E165,$B165, Hombres!$A$1:$DW$117, Mujeres!$A$1:$DW$117)</f>
        <v>0</v>
      </c>
      <c r="EZ165" s="52" cm="1">
        <f t="array" aca="1" ref="EZ165" ca="1">beneficio_muerte_individual_pensionado(EZ$1,$E165,$B165, Hombres!$A$1:$DW$117, Mujeres!$A$1:$DW$117)</f>
        <v>0</v>
      </c>
      <c r="FA165" s="52" cm="1">
        <f t="array" aca="1" ref="FA165" ca="1">beneficio_muerte_individual_pensionado(FA$1,$E165,$B165, Hombres!$A$1:$DW$117, Mujeres!$A$1:$DW$117)</f>
        <v>0</v>
      </c>
      <c r="FB165" s="52" cm="1">
        <f t="array" aca="1" ref="FB165" ca="1">beneficio_muerte_individual_pensionado(FB$1,$E165,$B165, Hombres!$A$1:$DW$117, Mujeres!$A$1:$DW$117)</f>
        <v>0</v>
      </c>
      <c r="FC165" s="52" cm="1">
        <f t="array" aca="1" ref="FC165" ca="1">beneficio_muerte_individual_pensionado(FC$1,$E165,$B165, Hombres!$A$1:$DW$117, Mujeres!$A$1:$DW$117)</f>
        <v>0</v>
      </c>
      <c r="FD165" s="52" cm="1">
        <f t="array" aca="1" ref="FD165" ca="1">beneficio_muerte_individual_pensionado(FD$1,$E165,$B165, Hombres!$A$1:$DW$117, Mujeres!$A$1:$DW$117)</f>
        <v>0</v>
      </c>
      <c r="FE165" s="52" cm="1">
        <f t="array" aca="1" ref="FE165" ca="1">beneficio_muerte_individual_pensionado(FE$1,$E165,$B165, Hombres!$A$1:$DW$117, Mujeres!$A$1:$DW$117)</f>
        <v>0</v>
      </c>
      <c r="FF165" s="52" cm="1">
        <f t="array" aca="1" ref="FF165" ca="1">beneficio_muerte_individual_pensionado(FF$1,$E165,$B165, Hombres!$A$1:$DW$117, Mujeres!$A$1:$DW$117)</f>
        <v>0</v>
      </c>
      <c r="FG165" s="52" cm="1">
        <f t="array" aca="1" ref="FG165" ca="1">beneficio_muerte_individual_pensionado(FG$1,$E165,$B165, Hombres!$A$1:$DW$117, Mujeres!$A$1:$DW$117)</f>
        <v>0</v>
      </c>
      <c r="FH165" s="52" cm="1">
        <f t="array" aca="1" ref="FH165" ca="1">beneficio_muerte_individual_pensionado(FH$1,$E165,$B165, Hombres!$A$1:$DW$117, Mujeres!$A$1:$DW$117)</f>
        <v>0</v>
      </c>
      <c r="FI165" s="52" cm="1">
        <f t="array" aca="1" ref="FI165" ca="1">beneficio_muerte_individual_pensionado(FI$1,$E165,$B165, Hombres!$A$1:$DW$117, Mujeres!$A$1:$DW$117)</f>
        <v>0</v>
      </c>
      <c r="FJ165" s="52" cm="1">
        <f t="array" aca="1" ref="FJ165" ca="1">beneficio_muerte_individual_pensionado(FJ$1,$E165,$B165, Hombres!$A$1:$DW$117, Mujeres!$A$1:$DW$117)</f>
        <v>0</v>
      </c>
      <c r="FK165" s="52" cm="1">
        <f t="array" aca="1" ref="FK165" ca="1">beneficio_muerte_individual_pensionado(FK$1,$E165,$B165, Hombres!$A$1:$DW$117, Mujeres!$A$1:$DW$117)</f>
        <v>0</v>
      </c>
      <c r="FL165" s="52" cm="1">
        <f t="array" aca="1" ref="FL165" ca="1">beneficio_muerte_individual_pensionado(FL$1,$E165,$B165, Hombres!$A$1:$DW$117, Mujeres!$A$1:$DW$117)</f>
        <v>0</v>
      </c>
      <c r="FM165" s="52" cm="1">
        <f t="array" aca="1" ref="FM165" ca="1">beneficio_muerte_individual_pensionado(FM$1,$E165,$B165, Hombres!$A$1:$DW$117, Mujeres!$A$1:$DW$117)</f>
        <v>0</v>
      </c>
      <c r="FN165" s="52" cm="1">
        <f t="array" aca="1" ref="FN165" ca="1">beneficio_muerte_individual_pensionado(FN$1,$E165,$B165, Hombres!$A$1:$DW$117, Mujeres!$A$1:$DW$117)</f>
        <v>0</v>
      </c>
      <c r="FO165" s="52" cm="1">
        <f t="array" aca="1" ref="FO165" ca="1">beneficio_muerte_individual_pensionado(FO$1,$E165,$B165, Hombres!$A$1:$DW$117, Mujeres!$A$1:$DW$117)</f>
        <v>0</v>
      </c>
      <c r="FP165" s="52" cm="1">
        <f t="array" aca="1" ref="FP165" ca="1">beneficio_muerte_individual_pensionado(FP$1,$E165,$B165, Hombres!$A$1:$DW$117, Mujeres!$A$1:$DW$117)</f>
        <v>0</v>
      </c>
      <c r="FQ165" s="52" cm="1">
        <f t="array" aca="1" ref="FQ165" ca="1">beneficio_muerte_individual_pensionado(FQ$1,$E165,$B165, Hombres!$A$1:$DW$117, Mujeres!$A$1:$DW$117)</f>
        <v>0</v>
      </c>
      <c r="FR165" s="52" cm="1">
        <f t="array" aca="1" ref="FR165" ca="1">beneficio_muerte_individual_pensionado(FR$1,$E165,$B165, Hombres!$A$1:$DW$117, Mujeres!$A$1:$DW$117)</f>
        <v>0</v>
      </c>
      <c r="FS165" s="52" cm="1">
        <f t="array" aca="1" ref="FS165" ca="1">beneficio_muerte_individual_pensionado(FS$1,$E165,$B165, Hombres!$A$1:$DW$117, Mujeres!$A$1:$DW$117)</f>
        <v>0</v>
      </c>
      <c r="FT165" s="52" cm="1">
        <f t="array" aca="1" ref="FT165" ca="1">beneficio_muerte_individual_pensionado(FT$1,$E165,$B165, Hombres!$A$1:$DW$117, Mujeres!$A$1:$DW$117)</f>
        <v>0</v>
      </c>
      <c r="FU165" s="52" cm="1">
        <f t="array" aca="1" ref="FU165" ca="1">beneficio_muerte_individual_pensionado(FU$1,$E165,$B165, Hombres!$A$1:$DW$117, Mujeres!$A$1:$DW$117)</f>
        <v>0</v>
      </c>
      <c r="FV165" s="52" cm="1">
        <f t="array" aca="1" ref="FV165" ca="1">beneficio_muerte_individual_pensionado(FV$1,$E165,$B165, Hombres!$A$1:$DW$117, Mujeres!$A$1:$DW$117)</f>
        <v>0</v>
      </c>
      <c r="FW165" s="52" cm="1">
        <f t="array" aca="1" ref="FW165" ca="1">beneficio_muerte_individual_pensionado(FW$1,$E165,$B165, Hombres!$A$1:$DW$117, Mujeres!$A$1:$DW$117)</f>
        <v>0</v>
      </c>
      <c r="FX165" s="52" cm="1">
        <f t="array" aca="1" ref="FX165" ca="1">beneficio_muerte_individual_pensionado(FX$1,$E165,$B165, Hombres!$A$1:$DW$117, Mujeres!$A$1:$DW$117)</f>
        <v>0</v>
      </c>
      <c r="FY165" s="52" cm="1">
        <f t="array" aca="1" ref="FY165" ca="1">beneficio_muerte_individual_pensionado(FY$1,$E165,$B165, Hombres!$A$1:$DW$117, Mujeres!$A$1:$DW$117)</f>
        <v>0</v>
      </c>
      <c r="FZ165" s="52" cm="1">
        <f t="array" aca="1" ref="FZ165" ca="1">beneficio_muerte_individual_pensionado(FZ$1,$E165,$B165, Hombres!$A$1:$DW$117, Mujeres!$A$1:$DW$117)</f>
        <v>0</v>
      </c>
      <c r="GA165" s="52" cm="1">
        <f t="array" aca="1" ref="GA165" ca="1">beneficio_muerte_individual_pensionado(GA$1,$E165,$B165, Hombres!$A$1:$DW$117, Mujeres!$A$1:$DW$117)</f>
        <v>0</v>
      </c>
      <c r="GB165" s="52" cm="1">
        <f t="array" aca="1" ref="GB165" ca="1">beneficio_muerte_individual_pensionado(GB$1,$E165,$B165, Hombres!$A$1:$DW$117, Mujeres!$A$1:$DW$117)</f>
        <v>0</v>
      </c>
      <c r="GC165" s="52" cm="1">
        <f t="array" aca="1" ref="GC165" ca="1">beneficio_muerte_individual_pensionado(GC$1,$E165,$B165, Hombres!$A$1:$DW$117, Mujeres!$A$1:$DW$117)</f>
        <v>0</v>
      </c>
      <c r="GD165" s="52" cm="1">
        <f t="array" aca="1" ref="GD165" ca="1">beneficio_muerte_individual_pensionado(GD$1,$E165,$B165, Hombres!$A$1:$DW$117, Mujeres!$A$1:$DW$117)</f>
        <v>0</v>
      </c>
      <c r="GE165" s="52" cm="1">
        <f t="array" aca="1" ref="GE165" ca="1">beneficio_muerte_individual_pensionado(GE$1,$E165,$B165, Hombres!$A$1:$DW$117, Mujeres!$A$1:$DW$117)</f>
        <v>0</v>
      </c>
      <c r="GF165" s="52" cm="1">
        <f t="array" aca="1" ref="GF165" ca="1">beneficio_muerte_individual_pensionado(GF$1,$E165,$B165, Hombres!$A$1:$DW$117, Mujeres!$A$1:$DW$117)</f>
        <v>0</v>
      </c>
      <c r="GG165" s="52" cm="1">
        <f t="array" aca="1" ref="GG165" ca="1">beneficio_muerte_individual_pensionado(GG$1,$E165,$B165, Hombres!$A$1:$DW$117, Mujeres!$A$1:$DW$117)</f>
        <v>0</v>
      </c>
      <c r="GH165" s="52" cm="1">
        <f t="array" aca="1" ref="GH165" ca="1">beneficio_muerte_individual_pensionado(GH$1,$E165,$B165, Hombres!$A$1:$DW$117, Mujeres!$A$1:$DW$117)</f>
        <v>0</v>
      </c>
      <c r="GI165" s="52" cm="1">
        <f t="array" aca="1" ref="GI165" ca="1">beneficio_muerte_individual_pensionado(GI$1,$E165,$B165, Hombres!$A$1:$DW$117, Mujeres!$A$1:$DW$117)</f>
        <v>0</v>
      </c>
      <c r="GJ165" s="52" cm="1">
        <f t="array" aca="1" ref="GJ165" ca="1">beneficio_muerte_individual_pensionado(GJ$1,$E165,$B165, Hombres!$A$1:$DW$117, Mujeres!$A$1:$DW$117)</f>
        <v>0</v>
      </c>
      <c r="GK165" s="52" cm="1">
        <f t="array" aca="1" ref="GK165" ca="1">beneficio_muerte_individual_pensionado(GK$1,$E165,$B165, Hombres!$A$1:$DW$117, Mujeres!$A$1:$DW$117)</f>
        <v>0</v>
      </c>
      <c r="GL165" s="52" cm="1">
        <f t="array" aca="1" ref="GL165" ca="1">beneficio_muerte_individual_pensionado(GL$1,$E165,$B165, Hombres!$A$1:$DW$117, Mujeres!$A$1:$DW$117)</f>
        <v>0</v>
      </c>
      <c r="GM165" s="52" cm="1">
        <f t="array" aca="1" ref="GM165" ca="1">beneficio_muerte_individual_pensionado(GM$1,$E165,$B165, Hombres!$A$1:$DW$117, Mujeres!$A$1:$DW$117)</f>
        <v>0</v>
      </c>
      <c r="GN165" s="52" cm="1">
        <f t="array" aca="1" ref="GN165" ca="1">beneficio_muerte_individual_pensionado(GN$1,$E165,$B165, Hombres!$A$1:$DW$117, Mujeres!$A$1:$DW$117)</f>
        <v>0</v>
      </c>
      <c r="GO165" s="52" cm="1">
        <f t="array" aca="1" ref="GO165" ca="1">beneficio_muerte_individual_pensionado(GO$1,$E165,$B165, Hombres!$A$1:$DW$117, Mujeres!$A$1:$DW$117)</f>
        <v>0</v>
      </c>
      <c r="GP165" s="52" cm="1">
        <f t="array" aca="1" ref="GP165" ca="1">beneficio_muerte_individual_pensionado(GP$1,$E165,$B165, Hombres!$A$1:$DW$117, Mujeres!$A$1:$DW$117)</f>
        <v>0</v>
      </c>
      <c r="GQ165" s="52" cm="1">
        <f t="array" aca="1" ref="GQ165" ca="1">beneficio_muerte_individual_pensionado(GQ$1,$E165,$B165, Hombres!$A$1:$DW$117, Mujeres!$A$1:$DW$117)</f>
        <v>0</v>
      </c>
      <c r="GR165" s="52" cm="1">
        <f t="array" aca="1" ref="GR165" ca="1">beneficio_muerte_individual_pensionado(GR$1,$E165,$B165, Hombres!$A$1:$DW$117, Mujeres!$A$1:$DW$117)</f>
        <v>0</v>
      </c>
      <c r="GS165" s="52" cm="1">
        <f t="array" aca="1" ref="GS165" ca="1">beneficio_muerte_individual_pensionado(GS$1,$E165,$B165, Hombres!$A$1:$DW$117, Mujeres!$A$1:$DW$117)</f>
        <v>0</v>
      </c>
      <c r="GT165" s="52" cm="1">
        <f t="array" aca="1" ref="GT165" ca="1">beneficio_muerte_individual_pensionado(GT$1,$E165,$B165, Hombres!$A$1:$DW$117, Mujeres!$A$1:$DW$117)</f>
        <v>0</v>
      </c>
    </row>
    <row r="166" spans="1:203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5"/>
      <c r="H166" s="52" cm="1">
        <f t="array" ref="H166">AnualidadPensionado(H$1,$E166,$B166, $D166, Hombres!$A$1:$DW$117, Mujeres!$A$1:$DW$117)</f>
        <v>0</v>
      </c>
      <c r="I166" s="52" cm="1">
        <f t="array" aca="1" ref="I166" ca="1">AnualidadPensionado(I$1,$E166,$B166, $D166, Hombres!$A$1:$DW$117, Mujeres!$A$1:$DW$117)</f>
        <v>1948529.3452358015</v>
      </c>
      <c r="J166" s="52" cm="1">
        <f t="array" aca="1" ref="J166" ca="1">AnualidadPensionado(J$1,$E166,$B166, $D166, Hombres!$A$1:$DW$117, Mujeres!$A$1:$DW$117)</f>
        <v>1892358.8735139319</v>
      </c>
      <c r="K166" s="52" cm="1">
        <f t="array" aca="1" ref="K166" ca="1">AnualidadPensionado(K$1,$E166,$B166, $D166, Hombres!$A$1:$DW$117, Mujeres!$A$1:$DW$117)</f>
        <v>1828094.9263076254</v>
      </c>
      <c r="L166" s="52" cm="1">
        <f t="array" aca="1" ref="L166" ca="1">AnualidadPensionado(L$1,$E166,$B166, $D166, Hombres!$A$1:$DW$117, Mujeres!$A$1:$DW$117)</f>
        <v>1755669.2567705384</v>
      </c>
      <c r="M166" s="52" cm="1">
        <f t="array" aca="1" ref="M166" ca="1">AnualidadPensionado(M$1,$E166,$B166, $D166, Hombres!$A$1:$DW$117, Mujeres!$A$1:$DW$117)</f>
        <v>1675276.8437268799</v>
      </c>
      <c r="N166" s="52" cm="1">
        <f t="array" aca="1" ref="N166" ca="1">AnualidadPensionado(N$1,$E166,$B166, $D166, Hombres!$A$1:$DW$117, Mujeres!$A$1:$DW$117)</f>
        <v>1587351.0157868851</v>
      </c>
      <c r="O166" s="52" cm="1">
        <f t="array" aca="1" ref="O166" ca="1">AnualidadPensionado(O$1,$E166,$B166, $D166, Hombres!$A$1:$DW$117, Mujeres!$A$1:$DW$117)</f>
        <v>1492445.3541725525</v>
      </c>
      <c r="P166" s="52" cm="1">
        <f t="array" aca="1" ref="P166" ca="1">AnualidadPensionado(P$1,$E166,$B166, $D166, Hombres!$A$1:$DW$117, Mujeres!$A$1:$DW$117)</f>
        <v>1391221.8285254294</v>
      </c>
      <c r="Q166" s="52" cm="1">
        <f t="array" aca="1" ref="Q166" ca="1">AnualidadPensionado(Q$1,$E166,$B166, $D166, Hombres!$A$1:$DW$117, Mujeres!$A$1:$DW$117)</f>
        <v>1284560.7296588428</v>
      </c>
      <c r="R166" s="52" cm="1">
        <f t="array" aca="1" ref="R166" ca="1">AnualidadPensionado(R$1,$E166,$B166, $D166, Hombres!$A$1:$DW$117, Mujeres!$A$1:$DW$117)</f>
        <v>1173698.1391789245</v>
      </c>
      <c r="S166" s="52" cm="1">
        <f t="array" aca="1" ref="S166" ca="1">AnualidadPensionado(S$1,$E166,$B166, $D166, Hombres!$A$1:$DW$117, Mujeres!$A$1:$DW$117)</f>
        <v>1060152.5788657302</v>
      </c>
      <c r="T166" s="52" cm="1">
        <f t="array" aca="1" ref="T166" ca="1">AnualidadPensionado(T$1,$E166,$B166, $D166, Hombres!$A$1:$DW$117, Mujeres!$A$1:$DW$117)</f>
        <v>945554.74764138658</v>
      </c>
      <c r="U166" s="52" cm="1">
        <f t="array" aca="1" ref="U166" ca="1">AnualidadPensionado(U$1,$E166,$B166, $D166, Hombres!$A$1:$DW$117, Mujeres!$A$1:$DW$117)</f>
        <v>831597.67990907398</v>
      </c>
      <c r="V166" s="52" cm="1">
        <f t="array" aca="1" ref="V166" ca="1">AnualidadPensionado(V$1,$E166,$B166, $D166, Hombres!$A$1:$DW$117, Mujeres!$A$1:$DW$117)</f>
        <v>720071.94125255302</v>
      </c>
      <c r="W166" s="52" cm="1">
        <f t="array" aca="1" ref="W166" ca="1">AnualidadPensionado(W$1,$E166,$B166, $D166, Hombres!$A$1:$DW$117, Mujeres!$A$1:$DW$117)</f>
        <v>612877.20039497211</v>
      </c>
      <c r="X166" s="52" cm="1">
        <f t="array" aca="1" ref="X166" ca="1">AnualidadPensionado(X$1,$E166,$B166, $D166, Hombres!$A$1:$DW$117, Mujeres!$A$1:$DW$117)</f>
        <v>511868.10245148116</v>
      </c>
      <c r="Y166" s="52" cm="1">
        <f t="array" aca="1" ref="Y166" ca="1">AnualidadPensionado(Y$1,$E166,$B166, $D166, Hombres!$A$1:$DW$117, Mujeres!$A$1:$DW$117)</f>
        <v>418661.6818802873</v>
      </c>
      <c r="Z166" s="52" cm="1">
        <f t="array" aca="1" ref="Z166" ca="1">AnualidadPensionado(Z$1,$E166,$B166, $D166, Hombres!$A$1:$DW$117, Mujeres!$A$1:$DW$117)</f>
        <v>334556.3694410614</v>
      </c>
      <c r="AA166" s="52" cm="1">
        <f t="array" aca="1" ref="AA166" ca="1">AnualidadPensionado(AA$1,$E166,$B166, $D166, Hombres!$A$1:$DW$117, Mujeres!$A$1:$DW$117)</f>
        <v>260509.83822702384</v>
      </c>
      <c r="AB166" s="52" cm="1">
        <f t="array" aca="1" ref="AB166" ca="1">AnualidadPensionado(AB$1,$E166,$B166, $D166, Hombres!$A$1:$DW$117, Mujeres!$A$1:$DW$117)</f>
        <v>197103.72738498438</v>
      </c>
      <c r="AC166" s="52" cm="1">
        <f t="array" aca="1" ref="AC166" ca="1">AnualidadPensionado(AC$1,$E166,$B166, $D166, Hombres!$A$1:$DW$117, Mujeres!$A$1:$DW$117)</f>
        <v>144456.87555761621</v>
      </c>
      <c r="AD166" s="52" cm="1">
        <f t="array" aca="1" ref="AD166" ca="1">AnualidadPensionado(AD$1,$E166,$B166, $D166, Hombres!$A$1:$DW$117, Mujeres!$A$1:$DW$117)</f>
        <v>102187.3778031635</v>
      </c>
      <c r="AE166" s="52" cm="1">
        <f t="array" aca="1" ref="AE166" ca="1">AnualidadPensionado(AE$1,$E166,$B166, $D166, Hombres!$A$1:$DW$117, Mujeres!$A$1:$DW$117)</f>
        <v>69477.41000280506</v>
      </c>
      <c r="AF166" s="52" cm="1">
        <f t="array" aca="1" ref="AF166" ca="1">AnualidadPensionado(AF$1,$E166,$B166, $D166, Hombres!$A$1:$DW$117, Mujeres!$A$1:$DW$117)</f>
        <v>45184.2781488947</v>
      </c>
      <c r="AG166" s="52" cm="1">
        <f t="array" aca="1" ref="AG166" ca="1">AnualidadPensionado(AG$1,$E166,$B166, $D166, Hombres!$A$1:$DW$117, Mujeres!$A$1:$DW$117)</f>
        <v>27958.630515544868</v>
      </c>
      <c r="AH166" s="52" cm="1">
        <f t="array" aca="1" ref="AH166" ca="1">AnualidadPensionado(AH$1,$E166,$B166, $D166, Hombres!$A$1:$DW$117, Mujeres!$A$1:$DW$117)</f>
        <v>16361.182090189102</v>
      </c>
      <c r="AI166" s="52" cm="1">
        <f t="array" aca="1" ref="AI166" ca="1">AnualidadPensionado(AI$1,$E166,$B166, $D166, Hombres!$A$1:$DW$117, Mujeres!$A$1:$DW$117)</f>
        <v>8990.6187725395757</v>
      </c>
      <c r="AJ166" s="52" cm="1">
        <f t="array" aca="1" ref="AJ166" ca="1">AnualidadPensionado(AJ$1,$E166,$B166, $D166, Hombres!$A$1:$DW$117, Mujeres!$A$1:$DW$117)</f>
        <v>4599.6984538884408</v>
      </c>
      <c r="AK166" s="52" cm="1">
        <f t="array" aca="1" ref="AK166" ca="1">AnualidadPensionado(AK$1,$E166,$B166, $D166, Hombres!$A$1:$DW$117, Mujeres!$A$1:$DW$117)</f>
        <v>2168.8005062100519</v>
      </c>
      <c r="AL166" s="52" cm="1">
        <f t="array" aca="1" ref="AL166" ca="1">AnualidadPensionado(AL$1,$E166,$B166, $D166, Hombres!$A$1:$DW$117, Mujeres!$A$1:$DW$117)</f>
        <v>931.17235239758531</v>
      </c>
      <c r="AM166" s="52" cm="1">
        <f t="array" aca="1" ref="AM166" ca="1">AnualidadPensionado(AM$1,$E166,$B166, $D166, Hombres!$A$1:$DW$117, Mujeres!$A$1:$DW$117)</f>
        <v>358.72242250773598</v>
      </c>
      <c r="AN166" s="52" cm="1">
        <f t="array" aca="1" ref="AN166" ca="1">AnualidadPensionado(AN$1,$E166,$B166, $D166, Hombres!$A$1:$DW$117, Mujeres!$A$1:$DW$117)</f>
        <v>121.67658090836012</v>
      </c>
      <c r="AO166" s="52" cm="1">
        <f t="array" aca="1" ref="AO166" ca="1">AnualidadPensionado(AO$1,$E166,$B166, $D166, Hombres!$A$1:$DW$117, Mujeres!$A$1:$DW$117)</f>
        <v>35.441313251405752</v>
      </c>
      <c r="AP166" s="52" cm="1">
        <f t="array" aca="1" ref="AP166" ca="1">AnualidadPensionado(AP$1,$E166,$B166, $D166, Hombres!$A$1:$DW$117, Mujeres!$A$1:$DW$117)</f>
        <v>8.5642783401406994</v>
      </c>
      <c r="AQ166" s="52" cm="1">
        <f t="array" aca="1" ref="AQ166" ca="1">AnualidadPensionado(AQ$1,$E166,$B166, $D166, Hombres!$A$1:$DW$117, Mujeres!$A$1:$DW$117)</f>
        <v>0</v>
      </c>
      <c r="AR166" s="52" cm="1">
        <f t="array" aca="1" ref="AR166" ca="1">AnualidadPensionado(AR$1,$E166,$B166, $D166, Hombres!$A$1:$DW$117, Mujeres!$A$1:$DW$117)</f>
        <v>0</v>
      </c>
      <c r="AS166" s="52" cm="1">
        <f t="array" aca="1" ref="AS166" ca="1">AnualidadPensionado(AS$1,$E166,$B166, $D166, Hombres!$A$1:$DW$117, Mujeres!$A$1:$DW$117)</f>
        <v>0</v>
      </c>
      <c r="AT166" s="52" cm="1">
        <f t="array" aca="1" ref="AT166" ca="1">AnualidadPensionado(AT$1,$E166,$B166, $D166, Hombres!$A$1:$DW$117, Mujeres!$A$1:$DW$117)</f>
        <v>0</v>
      </c>
      <c r="AU166" s="52" cm="1">
        <f t="array" aca="1" ref="AU166" ca="1">AnualidadPensionado(AU$1,$E166,$B166, $D166, Hombres!$A$1:$DW$117, Mujeres!$A$1:$DW$117)</f>
        <v>0</v>
      </c>
      <c r="AV166" s="52" cm="1">
        <f t="array" aca="1" ref="AV166" ca="1">AnualidadPensionado(AV$1,$E166,$B166, $D166, Hombres!$A$1:$DW$117, Mujeres!$A$1:$DW$117)</f>
        <v>0</v>
      </c>
      <c r="AW166" s="52" cm="1">
        <f t="array" aca="1" ref="AW166" ca="1">AnualidadPensionado(AW$1,$E166,$B166, $D166, Hombres!$A$1:$DW$117, Mujeres!$A$1:$DW$117)</f>
        <v>0</v>
      </c>
      <c r="AX166" s="52" cm="1">
        <f t="array" aca="1" ref="AX166" ca="1">AnualidadPensionado(AX$1,$E166,$B166, $D166, Hombres!$A$1:$DW$117, Mujeres!$A$1:$DW$117)</f>
        <v>0</v>
      </c>
      <c r="AY166" s="52" cm="1">
        <f t="array" aca="1" ref="AY166" ca="1">AnualidadPensionado(AY$1,$E166,$B166, $D166, Hombres!$A$1:$DW$117, Mujeres!$A$1:$DW$117)</f>
        <v>0</v>
      </c>
      <c r="AZ166" s="52" cm="1">
        <f t="array" aca="1" ref="AZ166" ca="1">AnualidadPensionado(AZ$1,$E166,$B166, $D166, Hombres!$A$1:$DW$117, Mujeres!$A$1:$DW$117)</f>
        <v>0</v>
      </c>
      <c r="BA166" s="52" cm="1">
        <f t="array" aca="1" ref="BA166" ca="1">AnualidadPensionado(BA$1,$E166,$B166, $D166, Hombres!$A$1:$DW$117, Mujeres!$A$1:$DW$117)</f>
        <v>0</v>
      </c>
      <c r="BB166" s="52" cm="1">
        <f t="array" aca="1" ref="BB166" ca="1">AnualidadPensionado(BB$1,$E166,$B166, $D166, Hombres!$A$1:$DW$117, Mujeres!$A$1:$DW$117)</f>
        <v>0</v>
      </c>
      <c r="BC166" s="52" cm="1">
        <f t="array" aca="1" ref="BC166" ca="1">AnualidadPensionado(BC$1,$E166,$B166, $D166, Hombres!$A$1:$DW$117, Mujeres!$A$1:$DW$117)</f>
        <v>0</v>
      </c>
      <c r="BD166" s="52" cm="1">
        <f t="array" aca="1" ref="BD166" ca="1">AnualidadPensionado(BD$1,$E166,$B166, $D166, Hombres!$A$1:$DW$117, Mujeres!$A$1:$DW$117)</f>
        <v>0</v>
      </c>
      <c r="BE166" s="52" cm="1">
        <f t="array" aca="1" ref="BE166" ca="1">AnualidadPensionado(BE$1,$E166,$B166, $D166, Hombres!$A$1:$DW$117, Mujeres!$A$1:$DW$117)</f>
        <v>0</v>
      </c>
      <c r="BF166" s="52" cm="1">
        <f t="array" aca="1" ref="BF166" ca="1">AnualidadPensionado(BF$1,$E166,$B166, $D166, Hombres!$A$1:$DW$117, Mujeres!$A$1:$DW$117)</f>
        <v>0</v>
      </c>
      <c r="BG166" s="52" cm="1">
        <f t="array" aca="1" ref="BG166" ca="1">AnualidadPensionado(BG$1,$E166,$B166, $D166, Hombres!$A$1:$DW$117, Mujeres!$A$1:$DW$117)</f>
        <v>0</v>
      </c>
      <c r="BH166" s="52" cm="1">
        <f t="array" aca="1" ref="BH166" ca="1">AnualidadPensionado(BH$1,$E166,$B166, $D166, Hombres!$A$1:$DW$117, Mujeres!$A$1:$DW$117)</f>
        <v>0</v>
      </c>
      <c r="BI166" s="52" cm="1">
        <f t="array" aca="1" ref="BI166" ca="1">AnualidadPensionado(BI$1,$E166,$B166, $D166, Hombres!$A$1:$DW$117, Mujeres!$A$1:$DW$117)</f>
        <v>0</v>
      </c>
      <c r="BJ166" s="52" cm="1">
        <f t="array" aca="1" ref="BJ166" ca="1">AnualidadPensionado(BJ$1,$E166,$B166, $D166, Hombres!$A$1:$DW$117, Mujeres!$A$1:$DW$117)</f>
        <v>0</v>
      </c>
      <c r="BK166" s="52" cm="1">
        <f t="array" aca="1" ref="BK166" ca="1">AnualidadPensionado(BK$1,$E166,$B166, $D166, Hombres!$A$1:$DW$117, Mujeres!$A$1:$DW$117)</f>
        <v>0</v>
      </c>
      <c r="BL166" s="52" cm="1">
        <f t="array" aca="1" ref="BL166" ca="1">AnualidadPensionado(BL$1,$E166,$B166, $D166, Hombres!$A$1:$DW$117, Mujeres!$A$1:$DW$117)</f>
        <v>0</v>
      </c>
      <c r="BM166" s="52" cm="1">
        <f t="array" aca="1" ref="BM166" ca="1">AnualidadPensionado(BM$1,$E166,$B166, $D166, Hombres!$A$1:$DW$117, Mujeres!$A$1:$DW$117)</f>
        <v>0</v>
      </c>
      <c r="BN166" s="52" cm="1">
        <f t="array" aca="1" ref="BN166" ca="1">AnualidadPensionado(BN$1,$E166,$B166, $D166, Hombres!$A$1:$DW$117, Mujeres!$A$1:$DW$117)</f>
        <v>0</v>
      </c>
      <c r="BO166" s="52" cm="1">
        <f t="array" aca="1" ref="BO166" ca="1">AnualidadPensionado(BO$1,$E166,$B166, $D166, Hombres!$A$1:$DW$117, Mujeres!$A$1:$DW$117)</f>
        <v>0</v>
      </c>
      <c r="BP166" s="52" cm="1">
        <f t="array" aca="1" ref="BP166" ca="1">AnualidadPensionado(BP$1,$E166,$B166, $D166, Hombres!$A$1:$DW$117, Mujeres!$A$1:$DW$117)</f>
        <v>0</v>
      </c>
      <c r="BQ166" s="52" cm="1">
        <f t="array" aca="1" ref="BQ166" ca="1">AnualidadPensionado(BQ$1,$E166,$B166, $D166, Hombres!$A$1:$DW$117, Mujeres!$A$1:$DW$117)</f>
        <v>0</v>
      </c>
      <c r="BR166" s="52" cm="1">
        <f t="array" aca="1" ref="BR166" ca="1">AnualidadPensionado(BR$1,$E166,$B166, $D166, Hombres!$A$1:$DW$117, Mujeres!$A$1:$DW$117)</f>
        <v>0</v>
      </c>
      <c r="BS166" s="52" cm="1">
        <f t="array" aca="1" ref="BS166" ca="1">AnualidadPensionado(BS$1,$E166,$B166, $D166, Hombres!$A$1:$DW$117, Mujeres!$A$1:$DW$117)</f>
        <v>0</v>
      </c>
      <c r="BT166" s="52" cm="1">
        <f t="array" aca="1" ref="BT166" ca="1">AnualidadPensionado(BT$1,$E166,$B166, $D166, Hombres!$A$1:$DW$117, Mujeres!$A$1:$DW$117)</f>
        <v>0</v>
      </c>
      <c r="BU166" s="52" cm="1">
        <f t="array" aca="1" ref="BU166" ca="1">AnualidadPensionado(BU$1,$E166,$B166, $D166, Hombres!$A$1:$DW$117, Mujeres!$A$1:$DW$117)</f>
        <v>0</v>
      </c>
      <c r="BV166" s="52" cm="1">
        <f t="array" aca="1" ref="BV166" ca="1">AnualidadPensionado(BV$1,$E166,$B166, $D166, Hombres!$A$1:$DW$117, Mujeres!$A$1:$DW$117)</f>
        <v>0</v>
      </c>
      <c r="BW166" s="52" cm="1">
        <f t="array" aca="1" ref="BW166" ca="1">AnualidadPensionado(BW$1,$E166,$B166, $D166, Hombres!$A$1:$DW$117, Mujeres!$A$1:$DW$117)</f>
        <v>0</v>
      </c>
      <c r="BX166" s="52" cm="1">
        <f t="array" aca="1" ref="BX166" ca="1">AnualidadPensionado(BX$1,$E166,$B166, $D166, Hombres!$A$1:$DW$117, Mujeres!$A$1:$DW$117)</f>
        <v>0</v>
      </c>
      <c r="BY166" s="52" cm="1">
        <f t="array" aca="1" ref="BY166" ca="1">AnualidadPensionado(BY$1,$E166,$B166, $D166, Hombres!$A$1:$DW$117, Mujeres!$A$1:$DW$117)</f>
        <v>0</v>
      </c>
      <c r="BZ166" s="52" cm="1">
        <f t="array" aca="1" ref="BZ166" ca="1">AnualidadPensionado(BZ$1,$E166,$B166, $D166, Hombres!$A$1:$DW$117, Mujeres!$A$1:$DW$117)</f>
        <v>0</v>
      </c>
      <c r="CA166" s="52" cm="1">
        <f t="array" aca="1" ref="CA166" ca="1">AnualidadPensionado(CA$1,$E166,$B166, $D166, Hombres!$A$1:$DW$117, Mujeres!$A$1:$DW$117)</f>
        <v>0</v>
      </c>
      <c r="CB166" s="52" cm="1">
        <f t="array" aca="1" ref="CB166" ca="1">AnualidadPensionado(CB$1,$E166,$B166, $D166, Hombres!$A$1:$DW$117, Mujeres!$A$1:$DW$117)</f>
        <v>0</v>
      </c>
      <c r="CC166" s="52" cm="1">
        <f t="array" aca="1" ref="CC166" ca="1">AnualidadPensionado(CC$1,$E166,$B166, $D166, Hombres!$A$1:$DW$117, Mujeres!$A$1:$DW$117)</f>
        <v>0</v>
      </c>
      <c r="CD166" s="52" cm="1">
        <f t="array" aca="1" ref="CD166" ca="1">AnualidadPensionado(CD$1,$E166,$B166, $D166, Hombres!$A$1:$DW$117, Mujeres!$A$1:$DW$117)</f>
        <v>0</v>
      </c>
      <c r="CE166" s="52" cm="1">
        <f t="array" aca="1" ref="CE166" ca="1">AnualidadPensionado(CE$1,$E166,$B166, $D166, Hombres!$A$1:$DW$117, Mujeres!$A$1:$DW$117)</f>
        <v>0</v>
      </c>
      <c r="CF166" s="52" cm="1">
        <f t="array" aca="1" ref="CF166" ca="1">AnualidadPensionado(CF$1,$E166,$B166, $D166, Hombres!$A$1:$DW$117, Mujeres!$A$1:$DW$117)</f>
        <v>0</v>
      </c>
      <c r="CG166" s="52" cm="1">
        <f t="array" aca="1" ref="CG166" ca="1">AnualidadPensionado(CG$1,$E166,$B166, $D166, Hombres!$A$1:$DW$117, Mujeres!$A$1:$DW$117)</f>
        <v>0</v>
      </c>
      <c r="CH166" s="52" cm="1">
        <f t="array" aca="1" ref="CH166" ca="1">AnualidadPensionado(CH$1,$E166,$B166, $D166, Hombres!$A$1:$DW$117, Mujeres!$A$1:$DW$117)</f>
        <v>0</v>
      </c>
      <c r="CI166" s="52" cm="1">
        <f t="array" aca="1" ref="CI166" ca="1">AnualidadPensionado(CI$1,$E166,$B166, $D166, Hombres!$A$1:$DW$117, Mujeres!$A$1:$DW$117)</f>
        <v>0</v>
      </c>
      <c r="CJ166" s="52" cm="1">
        <f t="array" aca="1" ref="CJ166" ca="1">AnualidadPensionado(CJ$1,$E166,$B166, $D166, Hombres!$A$1:$DW$117, Mujeres!$A$1:$DW$117)</f>
        <v>0</v>
      </c>
      <c r="CK166" s="52" cm="1">
        <f t="array" aca="1" ref="CK166" ca="1">AnualidadPensionado(CK$1,$E166,$B166, $D166, Hombres!$A$1:$DW$117, Mujeres!$A$1:$DW$117)</f>
        <v>0</v>
      </c>
      <c r="CL166" s="52" cm="1">
        <f t="array" aca="1" ref="CL166" ca="1">AnualidadPensionado(CL$1,$E166,$B166, $D166, Hombres!$A$1:$DW$117, Mujeres!$A$1:$DW$117)</f>
        <v>0</v>
      </c>
      <c r="CM166" s="52" cm="1">
        <f t="array" aca="1" ref="CM166" ca="1">AnualidadPensionado(CM$1,$E166,$B166, $D166, Hombres!$A$1:$DW$117, Mujeres!$A$1:$DW$117)</f>
        <v>0</v>
      </c>
      <c r="CN166" s="52" cm="1">
        <f t="array" aca="1" ref="CN166" ca="1">AnualidadPensionado(CN$1,$E166,$B166, $D166, Hombres!$A$1:$DW$117, Mujeres!$A$1:$DW$117)</f>
        <v>0</v>
      </c>
      <c r="CO166" s="52" cm="1">
        <f t="array" aca="1" ref="CO166" ca="1">AnualidadPensionado(CO$1,$E166,$B166, $D166, Hombres!$A$1:$DW$117, Mujeres!$A$1:$DW$117)</f>
        <v>0</v>
      </c>
      <c r="CP166" s="52" cm="1">
        <f t="array" aca="1" ref="CP166" ca="1">AnualidadPensionado(CP$1,$E166,$B166, $D166, Hombres!$A$1:$DW$117, Mujeres!$A$1:$DW$117)</f>
        <v>0</v>
      </c>
      <c r="CQ166" s="52" cm="1">
        <f t="array" aca="1" ref="CQ166" ca="1">AnualidadPensionado(CQ$1,$E166,$B166, $D166, Hombres!$A$1:$DW$117, Mujeres!$A$1:$DW$117)</f>
        <v>0</v>
      </c>
      <c r="CR166" s="52" cm="1">
        <f t="array" aca="1" ref="CR166" ca="1">AnualidadPensionado(CR$1,$E166,$B166, $D166, Hombres!$A$1:$DW$117, Mujeres!$A$1:$DW$117)</f>
        <v>0</v>
      </c>
      <c r="CS166" s="52" cm="1">
        <f t="array" aca="1" ref="CS166" ca="1">AnualidadPensionado(CS$1,$E166,$B166, $D166, Hombres!$A$1:$DW$117, Mujeres!$A$1:$DW$117)</f>
        <v>0</v>
      </c>
      <c r="CT166" s="52" cm="1">
        <f t="array" aca="1" ref="CT166" ca="1">AnualidadPensionado(CT$1,$E166,$B166, $D166, Hombres!$A$1:$DW$117, Mujeres!$A$1:$DW$117)</f>
        <v>0</v>
      </c>
      <c r="CU166" s="52" cm="1">
        <f t="array" aca="1" ref="CU166" ca="1">AnualidadPensionado(CU$1,$E166,$B166, $D166, Hombres!$A$1:$DW$117, Mujeres!$A$1:$DW$117)</f>
        <v>0</v>
      </c>
      <c r="CV166" s="52" cm="1">
        <f t="array" aca="1" ref="CV166" ca="1">AnualidadPensionado(CV$1,$E166,$B166, $D166, Hombres!$A$1:$DW$117, Mujeres!$A$1:$DW$117)</f>
        <v>0</v>
      </c>
      <c r="CW166" s="52" cm="1">
        <f t="array" aca="1" ref="CW166" ca="1">AnualidadPensionado(CW$1,$E166,$B166, $D166, Hombres!$A$1:$DW$117, Mujeres!$A$1:$DW$117)</f>
        <v>0</v>
      </c>
      <c r="CX166" s="52" cm="1">
        <f t="array" aca="1" ref="CX166" ca="1">AnualidadPensionado(CX$1,$E166,$B166, $D166, Hombres!$A$1:$DW$117, Mujeres!$A$1:$DW$117)</f>
        <v>0</v>
      </c>
      <c r="CY166" s="52" cm="1">
        <f t="array" aca="1" ref="CY166" ca="1">AnualidadPensionado(CY$1,$E166,$B166, $D166, Hombres!$A$1:$DW$117, Mujeres!$A$1:$DW$117)</f>
        <v>0</v>
      </c>
      <c r="DB166" s="25"/>
      <c r="DC166" s="52" cm="1">
        <f t="array" aca="1" ref="DC166" ca="1">beneficio_muerte_individual_pensionado(DC$1,$E166,$B166, Hombres!$A$1:$DW$117, Mujeres!$A$1:$DW$117)</f>
        <v>0</v>
      </c>
      <c r="DD166" s="52" cm="1">
        <f t="array" ref="DD166">beneficio_muerte_individual_pensionado(DD$1,$E166,$B166, Hombres!$A$1:$DW$117, Mujeres!$A$1:$DW$117)</f>
        <v>156210.59999999998</v>
      </c>
      <c r="DE166" s="52" cm="1">
        <f t="array" aca="1" ref="DE166" ca="1">beneficio_muerte_individual_pensionado(DE$1,$E166,$B166, Hombres!$A$1:$DW$117, Mujeres!$A$1:$DW$117)</f>
        <v>160893.80230472999</v>
      </c>
      <c r="DF166" s="52" cm="1">
        <f t="array" aca="1" ref="DF166" ca="1">beneficio_muerte_individual_pensionado(DF$1,$E166,$B166, Hombres!$A$1:$DW$117, Mujeres!$A$1:$DW$117)</f>
        <v>165075.0853613606</v>
      </c>
      <c r="DG166" s="52" cm="1">
        <f t="array" aca="1" ref="DG166" ca="1">beneficio_muerte_individual_pensionado(DG$1,$E166,$B166, Hombres!$A$1:$DW$117, Mujeres!$A$1:$DW$117)</f>
        <v>168520.42897422126</v>
      </c>
      <c r="DH166" s="52" cm="1">
        <f t="array" aca="1" ref="DH166" ca="1">beneficio_muerte_individual_pensionado(DH$1,$E166,$B166, Hombres!$A$1:$DW$117, Mujeres!$A$1:$DW$117)</f>
        <v>170975.58946326617</v>
      </c>
      <c r="DI166" s="52" cm="1">
        <f t="array" aca="1" ref="DI166" ca="1">beneficio_muerte_individual_pensionado(DI$1,$E166,$B166, Hombres!$A$1:$DW$117, Mujeres!$A$1:$DW$117)</f>
        <v>172392.18168778697</v>
      </c>
      <c r="DJ166" s="52" cm="1">
        <f t="array" ref="DJ166">beneficio_muerte_individual_pensionado(DJ$1,$E166,$B166, Hombres!$A$1:$DW$117, Mujeres!$A$1:$DW$117)</f>
        <v>172759.84208303556</v>
      </c>
      <c r="DK166" s="52" cm="1">
        <f t="array" aca="1" ref="DK166" ca="1">beneficio_muerte_individual_pensionado(DK$1,$E166,$B166, Hombres!$A$1:$DW$117, Mujeres!$A$1:$DW$117)</f>
        <v>171956.11510263063</v>
      </c>
      <c r="DL166" s="52" cm="1">
        <f t="array" aca="1" ref="DL166" ca="1">beneficio_muerte_individual_pensionado(DL$1,$E166,$B166, Hombres!$A$1:$DW$117, Mujeres!$A$1:$DW$117)</f>
        <v>169712.22208569187</v>
      </c>
      <c r="DM166" s="52" cm="1">
        <f t="array" aca="1" ref="DM166" ca="1">beneficio_muerte_individual_pensionado(DM$1,$E166,$B166, Hombres!$A$1:$DW$117, Mujeres!$A$1:$DW$117)</f>
        <v>165828.65187778071</v>
      </c>
      <c r="DN166" s="52" cm="1">
        <f t="array" aca="1" ref="DN166" ca="1">beneficio_muerte_individual_pensionado(DN$1,$E166,$B166, Hombres!$A$1:$DW$117, Mujeres!$A$1:$DW$117)</f>
        <v>160325.16612260189</v>
      </c>
      <c r="DO166" s="52" cm="1">
        <f t="array" ref="DO166">beneficio_muerte_individual_pensionado(DO$1,$E166,$B166, Hombres!$A$1:$DW$117, Mujeres!$A$1:$DW$117)</f>
        <v>153297.10591453</v>
      </c>
      <c r="DP166" s="52" cm="1">
        <f t="array" aca="1" ref="DP166" ca="1">beneficio_muerte_individual_pensionado(DP$1,$E166,$B166, Hombres!$A$1:$DW$117, Mujeres!$A$1:$DW$117)</f>
        <v>144789.91488831482</v>
      </c>
      <c r="DQ166" s="52" cm="1">
        <f t="array" ref="DQ166">beneficio_muerte_individual_pensionado(DQ$1,$E166,$B166, Hombres!$A$1:$DW$117, Mujeres!$A$1:$DW$117)</f>
        <v>134810.23043773117</v>
      </c>
      <c r="DR166" s="52" cm="1">
        <f t="array" aca="1" ref="DR166" ca="1">beneficio_muerte_individual_pensionado(DR$1,$E166,$B166, Hombres!$A$1:$DW$117, Mujeres!$A$1:$DW$117)</f>
        <v>123495.51149194072</v>
      </c>
      <c r="DS166" s="52" cm="1">
        <f t="array" aca="1" ref="DS166" ca="1">beneficio_muerte_individual_pensionado(DS$1,$E166,$B166, Hombres!$A$1:$DW$117, Mujeres!$A$1:$DW$117)</f>
        <v>111163.9230111861</v>
      </c>
      <c r="DT166" s="52" cm="1">
        <f t="array" ref="DT166">beneficio_muerte_individual_pensionado(DT$1,$E166,$B166, Hombres!$A$1:$DW$117, Mujeres!$A$1:$DW$117)</f>
        <v>98192.966903813824</v>
      </c>
      <c r="DU166" s="52" cm="1">
        <f t="array" aca="1" ref="DU166" ca="1">beneficio_muerte_individual_pensionado(DU$1,$E166,$B166, Hombres!$A$1:$DW$117, Mujeres!$A$1:$DW$117)</f>
        <v>84939.379643399065</v>
      </c>
      <c r="DV166" s="52" cm="1">
        <f t="array" aca="1" ref="DV166" ca="1">beneficio_muerte_individual_pensionado(DV$1,$E166,$B166, Hombres!$A$1:$DW$117, Mujeres!$A$1:$DW$117)</f>
        <v>71743.959841643635</v>
      </c>
      <c r="DW166" s="52" cm="1">
        <f t="array" aca="1" ref="DW166" ca="1">beneficio_muerte_individual_pensionado(DW$1,$E166,$B166, Hombres!$A$1:$DW$117, Mujeres!$A$1:$DW$117)</f>
        <v>58994.608243970833</v>
      </c>
      <c r="DX166" s="52" cm="1">
        <f t="array" aca="1" ref="DX166" ca="1">beneficio_muerte_individual_pensionado(DX$1,$E166,$B166, Hombres!$A$1:$DW$117, Mujeres!$A$1:$DW$117)</f>
        <v>47102.615419475595</v>
      </c>
      <c r="DY166" s="52" cm="1">
        <f t="array" aca="1" ref="DY166" ca="1">beneficio_muerte_individual_pensionado(DY$1,$E166,$B166, Hombres!$A$1:$DW$117, Mujeres!$A$1:$DW$117)</f>
        <v>36411.69324693612</v>
      </c>
      <c r="DZ166" s="52" cm="1">
        <f t="array" ref="DZ166">beneficio_muerte_individual_pensionado(DZ$1,$E166,$B166, Hombres!$A$1:$DW$117, Mujeres!$A$1:$DW$117)</f>
        <v>27151.460966736937</v>
      </c>
      <c r="EA166" s="52" cm="1">
        <f t="array" aca="1" ref="EA166" ca="1">beneficio_muerte_individual_pensionado(EA$1,$E166,$B166, Hombres!$A$1:$DW$117, Mujeres!$A$1:$DW$117)</f>
        <v>19438.975724192638</v>
      </c>
      <c r="EB166" s="52" cm="1">
        <f t="array" aca="1" ref="EB166" ca="1">beneficio_muerte_individual_pensionado(EB$1,$E166,$B166, Hombres!$A$1:$DW$117, Mujeres!$A$1:$DW$117)</f>
        <v>13294.711512656399</v>
      </c>
      <c r="EC166" s="52" cm="1">
        <f t="array" ref="EC166">beneficio_muerte_individual_pensionado(EC$1,$E166,$B166, Hombres!$A$1:$DW$117, Mujeres!$A$1:$DW$117)</f>
        <v>8640.5876695930692</v>
      </c>
      <c r="ED166" s="52" cm="1">
        <f t="array" aca="1" ref="ED166" ca="1">beneficio_muerte_individual_pensionado(ED$1,$E166,$B166, Hombres!$A$1:$DW$117, Mujeres!$A$1:$DW$117)</f>
        <v>5305.0877497256997</v>
      </c>
      <c r="EE166" s="52" cm="1">
        <f t="array" aca="1" ref="EE166" ca="1">beneficio_muerte_individual_pensionado(EE$1,$E166,$B166, Hombres!$A$1:$DW$117, Mujeres!$A$1:$DW$117)</f>
        <v>3054.6730113763824</v>
      </c>
      <c r="EF166" s="52" cm="1">
        <f t="array" aca="1" ref="EF166" ca="1">beneficio_muerte_individual_pensionado(EF$1,$E166,$B166, Hombres!$A$1:$DW$117, Mujeres!$A$1:$DW$117)</f>
        <v>1634.9123853527788</v>
      </c>
      <c r="EG166" s="52" cm="1">
        <f t="array" aca="1" ref="EG166" ca="1">beneficio_muerte_individual_pensionado(EG$1,$E166,$B166, Hombres!$A$1:$DW$117, Mujeres!$A$1:$DW$117)</f>
        <v>804.98337390191773</v>
      </c>
      <c r="EH166" s="52" cm="1">
        <f t="array" aca="1" ref="EH166" ca="1">beneficio_muerte_individual_pensionado(EH$1,$E166,$B166, Hombres!$A$1:$DW$117, Mujeres!$A$1:$DW$117)</f>
        <v>360.26710871162828</v>
      </c>
      <c r="EI166" s="52" cm="1">
        <f t="array" ref="EI166">beneficio_muerte_individual_pensionado(EI$1,$E166,$B166, Hombres!$A$1:$DW$117, Mujeres!$A$1:$DW$117)</f>
        <v>144.41222830249203</v>
      </c>
      <c r="EJ166" s="52" cm="1">
        <f t="array" aca="1" ref="EJ166" ca="1">beneficio_muerte_individual_pensionado(EJ$1,$E166,$B166, Hombres!$A$1:$DW$117, Mujeres!$A$1:$DW$117)</f>
        <v>50.870300659028999</v>
      </c>
      <c r="EK166" s="52" cm="1">
        <f t="array" aca="1" ref="EK166" ca="1">beneficio_muerte_individual_pensionado(EK$1,$E166,$B166, Hombres!$A$1:$DW$117, Mujeres!$A$1:$DW$117)</f>
        <v>15.354634350283348</v>
      </c>
      <c r="EL166" s="52" cm="1">
        <f t="array" ref="EL166">beneficio_muerte_individual_pensionado(EL$1,$E166,$B166, Hombres!$A$1:$DW$117, Mujeres!$A$1:$DW$117)</f>
        <v>4.7100149092907131</v>
      </c>
      <c r="EM166" s="52" cm="1">
        <f t="array" aca="1" ref="EM166" ca="1">beneficio_muerte_individual_pensionado(EM$1,$E166,$B166, Hombres!$A$1:$DW$117, Mujeres!$A$1:$DW$117)</f>
        <v>0</v>
      </c>
      <c r="EN166" s="52" cm="1">
        <f t="array" ref="EN166">beneficio_muerte_individual_pensionado(EN$1,$E166,$B166, Hombres!$A$1:$DW$117, Mujeres!$A$1:$DW$117)</f>
        <v>0</v>
      </c>
      <c r="EO166" s="52" cm="1">
        <f t="array" aca="1" ref="EO166" ca="1">beneficio_muerte_individual_pensionado(EO$1,$E166,$B166, Hombres!$A$1:$DW$117, Mujeres!$A$1:$DW$117)</f>
        <v>0</v>
      </c>
      <c r="EP166" s="52" cm="1">
        <f t="array" aca="1" ref="EP166" ca="1">beneficio_muerte_individual_pensionado(EP$1,$E166,$B166, Hombres!$A$1:$DW$117, Mujeres!$A$1:$DW$117)</f>
        <v>0</v>
      </c>
      <c r="EQ166" s="52" cm="1">
        <f t="array" aca="1" ref="EQ166" ca="1">beneficio_muerte_individual_pensionado(EQ$1,$E166,$B166, Hombres!$A$1:$DW$117, Mujeres!$A$1:$DW$117)</f>
        <v>0</v>
      </c>
      <c r="ER166" s="52" cm="1">
        <f t="array" ref="ER166">beneficio_muerte_individual_pensionado(ER$1,$E166,$B166, Hombres!$A$1:$DW$117, Mujeres!$A$1:$DW$117)</f>
        <v>0</v>
      </c>
      <c r="ES166" s="52" cm="1">
        <f t="array" ref="ES166">beneficio_muerte_individual_pensionado(ES$1,$E166,$B166, Hombres!$A$1:$DW$117, Mujeres!$A$1:$DW$117)</f>
        <v>0</v>
      </c>
      <c r="ET166" s="52" cm="1">
        <f t="array" aca="1" ref="ET166" ca="1">beneficio_muerte_individual_pensionado(ET$1,$E166,$B166, Hombres!$A$1:$DW$117, Mujeres!$A$1:$DW$117)</f>
        <v>0</v>
      </c>
      <c r="EU166" s="52" cm="1">
        <f t="array" aca="1" ref="EU166" ca="1">beneficio_muerte_individual_pensionado(EU$1,$E166,$B166, Hombres!$A$1:$DW$117, Mujeres!$A$1:$DW$117)</f>
        <v>0</v>
      </c>
      <c r="EV166" s="52" cm="1">
        <f t="array" aca="1" ref="EV166" ca="1">beneficio_muerte_individual_pensionado(EV$1,$E166,$B166, Hombres!$A$1:$DW$117, Mujeres!$A$1:$DW$117)</f>
        <v>0</v>
      </c>
      <c r="EW166" s="52" cm="1">
        <f t="array" aca="1" ref="EW166" ca="1">beneficio_muerte_individual_pensionado(EW$1,$E166,$B166, Hombres!$A$1:$DW$117, Mujeres!$A$1:$DW$117)</f>
        <v>0</v>
      </c>
      <c r="EX166" s="52" cm="1">
        <f t="array" aca="1" ref="EX166" ca="1">beneficio_muerte_individual_pensionado(EX$1,$E166,$B166, Hombres!$A$1:$DW$117, Mujeres!$A$1:$DW$117)</f>
        <v>0</v>
      </c>
      <c r="EY166" s="52" cm="1">
        <f t="array" ref="EY166">beneficio_muerte_individual_pensionado(EY$1,$E166,$B166, Hombres!$A$1:$DW$117, Mujeres!$A$1:$DW$117)</f>
        <v>0</v>
      </c>
      <c r="EZ166" s="52" cm="1">
        <f t="array" aca="1" ref="EZ166" ca="1">beneficio_muerte_individual_pensionado(EZ$1,$E166,$B166, Hombres!$A$1:$DW$117, Mujeres!$A$1:$DW$117)</f>
        <v>0</v>
      </c>
      <c r="FA166" s="52" cm="1">
        <f t="array" aca="1" ref="FA166" ca="1">beneficio_muerte_individual_pensionado(FA$1,$E166,$B166, Hombres!$A$1:$DW$117, Mujeres!$A$1:$DW$117)</f>
        <v>0</v>
      </c>
      <c r="FB166" s="52" cm="1">
        <f t="array" aca="1" ref="FB166" ca="1">beneficio_muerte_individual_pensionado(FB$1,$E166,$B166, Hombres!$A$1:$DW$117, Mujeres!$A$1:$DW$117)</f>
        <v>0</v>
      </c>
      <c r="FC166" s="52" cm="1">
        <f t="array" aca="1" ref="FC166" ca="1">beneficio_muerte_individual_pensionado(FC$1,$E166,$B166, Hombres!$A$1:$DW$117, Mujeres!$A$1:$DW$117)</f>
        <v>0</v>
      </c>
      <c r="FD166" s="52" cm="1">
        <f t="array" aca="1" ref="FD166" ca="1">beneficio_muerte_individual_pensionado(FD$1,$E166,$B166, Hombres!$A$1:$DW$117, Mujeres!$A$1:$DW$117)</f>
        <v>0</v>
      </c>
      <c r="FE166" s="52" cm="1">
        <f t="array" aca="1" ref="FE166" ca="1">beneficio_muerte_individual_pensionado(FE$1,$E166,$B166, Hombres!$A$1:$DW$117, Mujeres!$A$1:$DW$117)</f>
        <v>0</v>
      </c>
      <c r="FF166" s="52" cm="1">
        <f t="array" aca="1" ref="FF166" ca="1">beneficio_muerte_individual_pensionado(FF$1,$E166,$B166, Hombres!$A$1:$DW$117, Mujeres!$A$1:$DW$117)</f>
        <v>0</v>
      </c>
      <c r="FG166" s="52" cm="1">
        <f t="array" aca="1" ref="FG166" ca="1">beneficio_muerte_individual_pensionado(FG$1,$E166,$B166, Hombres!$A$1:$DW$117, Mujeres!$A$1:$DW$117)</f>
        <v>0</v>
      </c>
      <c r="FH166" s="52" cm="1">
        <f t="array" aca="1" ref="FH166" ca="1">beneficio_muerte_individual_pensionado(FH$1,$E166,$B166, Hombres!$A$1:$DW$117, Mujeres!$A$1:$DW$117)</f>
        <v>0</v>
      </c>
      <c r="FI166" s="52" cm="1">
        <f t="array" ref="FI166">beneficio_muerte_individual_pensionado(FI$1,$E166,$B166, Hombres!$A$1:$DW$117, Mujeres!$A$1:$DW$117)</f>
        <v>0</v>
      </c>
      <c r="FJ166" s="52" cm="1">
        <f t="array" ref="FJ166">beneficio_muerte_individual_pensionado(FJ$1,$E166,$B166, Hombres!$A$1:$DW$117, Mujeres!$A$1:$DW$117)</f>
        <v>0</v>
      </c>
      <c r="FK166" s="52" cm="1">
        <f t="array" aca="1" ref="FK166" ca="1">beneficio_muerte_individual_pensionado(FK$1,$E166,$B166, Hombres!$A$1:$DW$117, Mujeres!$A$1:$DW$117)</f>
        <v>0</v>
      </c>
      <c r="FL166" s="52" cm="1">
        <f t="array" ref="FL166">beneficio_muerte_individual_pensionado(FL$1,$E166,$B166, Hombres!$A$1:$DW$117, Mujeres!$A$1:$DW$117)</f>
        <v>0</v>
      </c>
      <c r="FM166" s="52" cm="1">
        <f t="array" aca="1" ref="FM166" ca="1">beneficio_muerte_individual_pensionado(FM$1,$E166,$B166, Hombres!$A$1:$DW$117, Mujeres!$A$1:$DW$117)</f>
        <v>0</v>
      </c>
      <c r="FN166" s="52" cm="1">
        <f t="array" aca="1" ref="FN166" ca="1">beneficio_muerte_individual_pensionado(FN$1,$E166,$B166, Hombres!$A$1:$DW$117, Mujeres!$A$1:$DW$117)</f>
        <v>0</v>
      </c>
      <c r="FO166" s="52" cm="1">
        <f t="array" ref="FO166">beneficio_muerte_individual_pensionado(FO$1,$E166,$B166, Hombres!$A$1:$DW$117, Mujeres!$A$1:$DW$117)</f>
        <v>0</v>
      </c>
      <c r="FP166" s="52" cm="1">
        <f t="array" aca="1" ref="FP166" ca="1">beneficio_muerte_individual_pensionado(FP$1,$E166,$B166, Hombres!$A$1:$DW$117, Mujeres!$A$1:$DW$117)</f>
        <v>0</v>
      </c>
      <c r="FQ166" s="52" cm="1">
        <f t="array" aca="1" ref="FQ166" ca="1">beneficio_muerte_individual_pensionado(FQ$1,$E166,$B166, Hombres!$A$1:$DW$117, Mujeres!$A$1:$DW$117)</f>
        <v>0</v>
      </c>
      <c r="FR166" s="52" cm="1">
        <f t="array" aca="1" ref="FR166" ca="1">beneficio_muerte_individual_pensionado(FR$1,$E166,$B166, Hombres!$A$1:$DW$117, Mujeres!$A$1:$DW$117)</f>
        <v>0</v>
      </c>
      <c r="FS166" s="52" cm="1">
        <f t="array" aca="1" ref="FS166" ca="1">beneficio_muerte_individual_pensionado(FS$1,$E166,$B166, Hombres!$A$1:$DW$117, Mujeres!$A$1:$DW$117)</f>
        <v>0</v>
      </c>
      <c r="FT166" s="52" cm="1">
        <f t="array" aca="1" ref="FT166" ca="1">beneficio_muerte_individual_pensionado(FT$1,$E166,$B166, Hombres!$A$1:$DW$117, Mujeres!$A$1:$DW$117)</f>
        <v>0</v>
      </c>
      <c r="FU166" s="52" cm="1">
        <f t="array" aca="1" ref="FU166" ca="1">beneficio_muerte_individual_pensionado(FU$1,$E166,$B166, Hombres!$A$1:$DW$117, Mujeres!$A$1:$DW$117)</f>
        <v>0</v>
      </c>
      <c r="FV166" s="52" cm="1">
        <f t="array" ref="FV166">beneficio_muerte_individual_pensionado(FV$1,$E166,$B166, Hombres!$A$1:$DW$117, Mujeres!$A$1:$DW$117)</f>
        <v>0</v>
      </c>
      <c r="FW166" s="52" cm="1">
        <f t="array" aca="1" ref="FW166" ca="1">beneficio_muerte_individual_pensionado(FW$1,$E166,$B166, Hombres!$A$1:$DW$117, Mujeres!$A$1:$DW$117)</f>
        <v>0</v>
      </c>
      <c r="FX166" s="52" cm="1">
        <f t="array" ref="FX166">beneficio_muerte_individual_pensionado(FX$1,$E166,$B166, Hombres!$A$1:$DW$117, Mujeres!$A$1:$DW$117)</f>
        <v>0</v>
      </c>
      <c r="FY166" s="52" cm="1">
        <f t="array" ref="FY166">beneficio_muerte_individual_pensionado(FY$1,$E166,$B166, Hombres!$A$1:$DW$117, Mujeres!$A$1:$DW$117)</f>
        <v>0</v>
      </c>
      <c r="FZ166" s="52" cm="1">
        <f t="array" aca="1" ref="FZ166" ca="1">beneficio_muerte_individual_pensionado(FZ$1,$E166,$B166, Hombres!$A$1:$DW$117, Mujeres!$A$1:$DW$117)</f>
        <v>0</v>
      </c>
      <c r="GA166" s="52" cm="1">
        <f t="array" aca="1" ref="GA166" ca="1">beneficio_muerte_individual_pensionado(GA$1,$E166,$B166, Hombres!$A$1:$DW$117, Mujeres!$A$1:$DW$117)</f>
        <v>0</v>
      </c>
      <c r="GB166" s="52" cm="1">
        <f t="array" aca="1" ref="GB166" ca="1">beneficio_muerte_individual_pensionado(GB$1,$E166,$B166, Hombres!$A$1:$DW$117, Mujeres!$A$1:$DW$117)</f>
        <v>0</v>
      </c>
      <c r="GC166" s="52" cm="1">
        <f t="array" aca="1" ref="GC166" ca="1">beneficio_muerte_individual_pensionado(GC$1,$E166,$B166, Hombres!$A$1:$DW$117, Mujeres!$A$1:$DW$117)</f>
        <v>0</v>
      </c>
      <c r="GD166" s="52" cm="1">
        <f t="array" aca="1" ref="GD166" ca="1">beneficio_muerte_individual_pensionado(GD$1,$E166,$B166, Hombres!$A$1:$DW$117, Mujeres!$A$1:$DW$117)</f>
        <v>0</v>
      </c>
      <c r="GE166" s="52" cm="1">
        <f t="array" ref="GE166">beneficio_muerte_individual_pensionado(GE$1,$E166,$B166, Hombres!$A$1:$DW$117, Mujeres!$A$1:$DW$117)</f>
        <v>0</v>
      </c>
      <c r="GF166" s="52" cm="1">
        <f t="array" aca="1" ref="GF166" ca="1">beneficio_muerte_individual_pensionado(GF$1,$E166,$B166, Hombres!$A$1:$DW$117, Mujeres!$A$1:$DW$117)</f>
        <v>0</v>
      </c>
      <c r="GG166" s="52" cm="1">
        <f t="array" aca="1" ref="GG166" ca="1">beneficio_muerte_individual_pensionado(GG$1,$E166,$B166, Hombres!$A$1:$DW$117, Mujeres!$A$1:$DW$117)</f>
        <v>0</v>
      </c>
      <c r="GH166" s="52" cm="1">
        <f t="array" aca="1" ref="GH166" ca="1">beneficio_muerte_individual_pensionado(GH$1,$E166,$B166, Hombres!$A$1:$DW$117, Mujeres!$A$1:$DW$117)</f>
        <v>0</v>
      </c>
      <c r="GI166" s="52" cm="1">
        <f t="array" aca="1" ref="GI166" ca="1">beneficio_muerte_individual_pensionado(GI$1,$E166,$B166, Hombres!$A$1:$DW$117, Mujeres!$A$1:$DW$117)</f>
        <v>0</v>
      </c>
      <c r="GJ166" s="52" cm="1">
        <f t="array" aca="1" ref="GJ166" ca="1">beneficio_muerte_individual_pensionado(GJ$1,$E166,$B166, Hombres!$A$1:$DW$117, Mujeres!$A$1:$DW$117)</f>
        <v>0</v>
      </c>
      <c r="GK166" s="52" cm="1">
        <f t="array" aca="1" ref="GK166" ca="1">beneficio_muerte_individual_pensionado(GK$1,$E166,$B166, Hombres!$A$1:$DW$117, Mujeres!$A$1:$DW$117)</f>
        <v>0</v>
      </c>
      <c r="GL166" s="52" cm="1">
        <f t="array" aca="1" ref="GL166" ca="1">beneficio_muerte_individual_pensionado(GL$1,$E166,$B166, Hombres!$A$1:$DW$117, Mujeres!$A$1:$DW$117)</f>
        <v>0</v>
      </c>
      <c r="GM166" s="52" cm="1">
        <f t="array" ref="GM166">beneficio_muerte_individual_pensionado(GM$1,$E166,$B166, Hombres!$A$1:$DW$117, Mujeres!$A$1:$DW$117)</f>
        <v>0</v>
      </c>
      <c r="GN166" s="52" cm="1">
        <f t="array" aca="1" ref="GN166" ca="1">beneficio_muerte_individual_pensionado(GN$1,$E166,$B166, Hombres!$A$1:$DW$117, Mujeres!$A$1:$DW$117)</f>
        <v>0</v>
      </c>
      <c r="GO166" s="52" cm="1">
        <f t="array" aca="1" ref="GO166" ca="1">beneficio_muerte_individual_pensionado(GO$1,$E166,$B166, Hombres!$A$1:$DW$117, Mujeres!$A$1:$DW$117)</f>
        <v>0</v>
      </c>
      <c r="GP166" s="52" cm="1">
        <f t="array" ref="GP166">beneficio_muerte_individual_pensionado(GP$1,$E166,$B166, Hombres!$A$1:$DW$117, Mujeres!$A$1:$DW$117)</f>
        <v>0</v>
      </c>
      <c r="GQ166" s="52" cm="1">
        <f t="array" aca="1" ref="GQ166" ca="1">beneficio_muerte_individual_pensionado(GQ$1,$E166,$B166, Hombres!$A$1:$DW$117, Mujeres!$A$1:$DW$117)</f>
        <v>0</v>
      </c>
      <c r="GR166" s="52" cm="1">
        <f t="array" ref="GR166">beneficio_muerte_individual_pensionado(GR$1,$E166,$B166, Hombres!$A$1:$DW$117, Mujeres!$A$1:$DW$117)</f>
        <v>0</v>
      </c>
      <c r="GS166" s="52" cm="1">
        <f t="array" aca="1" ref="GS166" ca="1">beneficio_muerte_individual_pensionado(GS$1,$E166,$B166, Hombres!$A$1:$DW$117, Mujeres!$A$1:$DW$117)</f>
        <v>0</v>
      </c>
      <c r="GT166" s="52" cm="1">
        <f t="array" aca="1" ref="GT166" ca="1">beneficio_muerte_individual_pensionado(GT$1,$E166,$B166, Hombres!$A$1:$DW$117, Mujeres!$A$1:$DW$117)</f>
        <v>0</v>
      </c>
    </row>
    <row r="167" spans="1:203" x14ac:dyDescent="0.35">
      <c r="G167" s="25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52"/>
      <c r="CE167" s="52"/>
      <c r="CF167" s="52"/>
      <c r="CG167" s="52"/>
      <c r="CH167" s="52"/>
      <c r="CI167" s="52"/>
      <c r="CJ167" s="52"/>
      <c r="CK167" s="52"/>
      <c r="CL167" s="52"/>
      <c r="CM167" s="52"/>
      <c r="CN167" s="52"/>
      <c r="CO167" s="52"/>
      <c r="CP167" s="52"/>
      <c r="CQ167" s="52"/>
      <c r="CR167" s="52"/>
      <c r="CS167" s="52"/>
      <c r="CT167" s="52"/>
      <c r="CU167" s="52"/>
      <c r="CV167" s="52"/>
      <c r="CW167" s="52"/>
      <c r="CX167" s="52"/>
      <c r="CY167" s="52"/>
      <c r="DB167" s="25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52"/>
      <c r="DS167" s="52"/>
      <c r="DT167" s="52"/>
      <c r="DU167" s="94"/>
      <c r="DV167" s="52"/>
      <c r="DW167" s="52"/>
      <c r="DX167" s="52"/>
      <c r="DY167" s="52"/>
      <c r="DZ167" s="52"/>
      <c r="EA167" s="52"/>
      <c r="EB167" s="52"/>
      <c r="EC167" s="52"/>
      <c r="ED167" s="52"/>
      <c r="EE167" s="52"/>
      <c r="EF167" s="52"/>
      <c r="EG167" s="52"/>
      <c r="EH167" s="52"/>
      <c r="EI167" s="52"/>
      <c r="EJ167" s="52"/>
      <c r="EK167" s="52"/>
      <c r="EL167" s="94"/>
      <c r="EM167" s="52"/>
      <c r="EN167" s="52"/>
      <c r="EO167" s="52"/>
      <c r="EP167" s="52"/>
      <c r="EQ167" s="52"/>
      <c r="ER167" s="52"/>
      <c r="ES167" s="52"/>
      <c r="ET167" s="52"/>
      <c r="EU167" s="52"/>
      <c r="EV167" s="52"/>
      <c r="EW167" s="94"/>
      <c r="EX167" s="52"/>
      <c r="EY167" s="52"/>
      <c r="EZ167" s="52"/>
      <c r="FA167" s="52"/>
      <c r="FB167" s="52"/>
      <c r="FC167" s="52"/>
      <c r="FD167" s="52"/>
      <c r="FE167" s="52"/>
      <c r="FF167" s="52"/>
      <c r="FG167" s="52"/>
      <c r="FH167" s="52"/>
      <c r="FI167" s="52"/>
      <c r="FJ167" s="52"/>
      <c r="FK167" s="52"/>
      <c r="FL167" s="52"/>
      <c r="FM167" s="52"/>
      <c r="FN167" s="52"/>
      <c r="FO167" s="52"/>
      <c r="FP167" s="52"/>
      <c r="FQ167" s="52"/>
      <c r="FR167" s="52"/>
      <c r="FS167" s="52"/>
      <c r="FT167" s="52"/>
      <c r="FU167" s="52"/>
      <c r="FV167" s="52"/>
      <c r="FW167" s="52"/>
      <c r="FX167" s="52"/>
      <c r="FY167" s="52"/>
      <c r="FZ167" s="52"/>
      <c r="GA167" s="52"/>
      <c r="GB167" s="52"/>
      <c r="GC167" s="52"/>
      <c r="GD167" s="52"/>
      <c r="GE167" s="52"/>
      <c r="GF167" s="52"/>
      <c r="GG167" s="52"/>
      <c r="GH167" s="52"/>
      <c r="GI167" s="52"/>
      <c r="GJ167" s="52"/>
      <c r="GK167" s="52"/>
      <c r="GL167" s="52"/>
      <c r="GM167" s="52"/>
      <c r="GN167" s="52"/>
      <c r="GO167" s="52"/>
      <c r="GP167" s="52"/>
      <c r="GQ167" s="52"/>
      <c r="GR167" s="52"/>
      <c r="GS167" s="52"/>
      <c r="GT167" s="52"/>
    </row>
    <row r="168" spans="1:203" x14ac:dyDescent="0.35">
      <c r="G168" s="30" t="s">
        <v>53</v>
      </c>
      <c r="H168" s="52" cm="1">
        <f t="array" aca="1" ref="H168" ca="1">valorpresente(SUM(H2:H167),H1)</f>
        <v>0</v>
      </c>
      <c r="I168" s="52" cm="1">
        <f t="array" aca="1" ref="I168" ca="1">valorpresente(SUM(I2:I167),I1)</f>
        <v>394598280.07300442</v>
      </c>
      <c r="J168" s="52" cm="1">
        <f t="array" aca="1" ref="J168" ca="1">valorpresente(SUM(J2:J167),J1)</f>
        <v>369880608.13252163</v>
      </c>
      <c r="K168" s="52" cm="1">
        <f t="array" aca="1" ref="K168" ca="1">valorpresente(SUM(K2:K167),K1)</f>
        <v>346162841.53273016</v>
      </c>
      <c r="L168" s="52" cm="1">
        <f t="array" aca="1" ref="L168" ca="1">valorpresente(SUM(L2:L167),L1)</f>
        <v>323410287.01678765</v>
      </c>
      <c r="M168" s="52" cm="1">
        <f t="array" aca="1" ref="M168" ca="1">valorpresente(SUM(M2:M167),M1)</f>
        <v>301596560.69336897</v>
      </c>
      <c r="N168" s="52" cm="1">
        <f t="array" aca="1" ref="N168" ca="1">valorpresente(SUM(N2:N167),N1)</f>
        <v>280696625.60539585</v>
      </c>
      <c r="O168" s="52" cm="1">
        <f t="array" aca="1" ref="O168" ca="1">valorpresente(SUM(O2:O167),O1)</f>
        <v>260695026.95724708</v>
      </c>
      <c r="P168" s="52" cm="1">
        <f t="array" aca="1" ref="P168" ca="1">valorpresente(SUM(P2:P167),P1)</f>
        <v>241566053.94914618</v>
      </c>
      <c r="Q168" s="52" cm="1">
        <f t="array" aca="1" ref="Q168" ca="1">valorpresente(SUM(Q2:Q167),Q1)</f>
        <v>223291155.03555331</v>
      </c>
      <c r="R168" s="52" cm="1">
        <f t="array" aca="1" ref="R168" ca="1">valorpresente(SUM(R2:R167),R1)</f>
        <v>205857479.16831127</v>
      </c>
      <c r="S168" s="52" cm="1">
        <f t="array" aca="1" ref="S168" ca="1">valorpresente(SUM(S2:S167),S1)</f>
        <v>189243043.71020117</v>
      </c>
      <c r="T168" s="52" cm="1">
        <f t="array" aca="1" ref="T168" ca="1">valorpresente(SUM(T2:T167),T1)</f>
        <v>173438923.80059853</v>
      </c>
      <c r="U168" s="52" cm="1">
        <f t="array" aca="1" ref="U168" ca="1">valorpresente(SUM(U2:U167),U1)</f>
        <v>158428456.2370626</v>
      </c>
      <c r="V168" s="52" cm="1">
        <f t="array" aca="1" ref="V168" ca="1">valorpresente(SUM(V2:V167),V1)</f>
        <v>144206662.91273138</v>
      </c>
      <c r="W168" s="52" cm="1">
        <f t="array" aca="1" ref="W168" ca="1">valorpresente(SUM(W2:W167),W1)</f>
        <v>130766543.97512996</v>
      </c>
      <c r="X168" s="52" cm="1">
        <f t="array" aca="1" ref="X168" ca="1">valorpresente(SUM(X2:X167),X1)</f>
        <v>118106597.96982332</v>
      </c>
      <c r="Y168" s="52" cm="1">
        <f t="array" aca="1" ref="Y168" ca="1">valorpresente(SUM(Y2:Y167),Y1)</f>
        <v>106218612.21650012</v>
      </c>
      <c r="Z168" s="52" cm="1">
        <f t="array" aca="1" ref="Z168" ca="1">valorpresente(SUM(Z2:Z167),Z1)</f>
        <v>95089228.973661169</v>
      </c>
      <c r="AA168" s="52" cm="1">
        <f t="array" aca="1" ref="AA168" ca="1">valorpresente(SUM(AA2:AA167),AA1)</f>
        <v>84695596.836593062</v>
      </c>
      <c r="AB168" s="52" cm="1">
        <f t="array" aca="1" ref="AB168" ca="1">valorpresente(SUM(AB2:AB167),AB1)</f>
        <v>75029758.352236062</v>
      </c>
      <c r="AC168" s="52" cm="1">
        <f t="array" aca="1" ref="AC168" ca="1">valorpresente(SUM(AC2:AC167),AC1)</f>
        <v>66085067.034492068</v>
      </c>
      <c r="AD168" s="52" cm="1">
        <f t="array" aca="1" ref="AD168" ca="1">valorpresente(SUM(AD2:AD167),AD1)</f>
        <v>57845948.280967273</v>
      </c>
      <c r="AE168" s="52" cm="1">
        <f t="array" aca="1" ref="AE168" ca="1">valorpresente(SUM(AE2:AE167),AE1)</f>
        <v>50291661.773611121</v>
      </c>
      <c r="AF168" s="52" cm="1">
        <f t="array" aca="1" ref="AF168" ca="1">valorpresente(SUM(AF2:AF167),AF1)</f>
        <v>43399724.113983028</v>
      </c>
      <c r="AG168" s="52" cm="1">
        <f t="array" aca="1" ref="AG168" ca="1">valorpresente(SUM(AG2:AG167),AG1)</f>
        <v>37154178.676511273</v>
      </c>
      <c r="AH168" s="52" cm="1">
        <f t="array" aca="1" ref="AH168" ca="1">valorpresente(SUM(AH2:AH167),AH1)</f>
        <v>31536479.356941193</v>
      </c>
      <c r="AI168" s="52" cm="1">
        <f t="array" aca="1" ref="AI168" ca="1">valorpresente(SUM(AI2:AI167),AI1)</f>
        <v>26523420.531779222</v>
      </c>
      <c r="AJ168" s="52" cm="1">
        <f t="array" aca="1" ref="AJ168" ca="1">valorpresente(SUM(AJ2:AJ167),AJ1)</f>
        <v>22087433.058446422</v>
      </c>
      <c r="AK168" s="52" cm="1">
        <f t="array" aca="1" ref="AK168" ca="1">valorpresente(SUM(AK2:AK167),AK1)</f>
        <v>18198707.783917308</v>
      </c>
      <c r="AL168" s="52" cm="1">
        <f t="array" aca="1" ref="AL168" ca="1">valorpresente(SUM(AL2:AL167),AL1)</f>
        <v>14826300.75646616</v>
      </c>
      <c r="AM168" s="52" cm="1">
        <f t="array" aca="1" ref="AM168" ca="1">valorpresente(SUM(AM2:AM167),AM1)</f>
        <v>11936127.661706025</v>
      </c>
      <c r="AN168" s="52" cm="1">
        <f t="array" aca="1" ref="AN168" ca="1">valorpresente(SUM(AN2:AN167),AN1)</f>
        <v>9489589.259552937</v>
      </c>
      <c r="AO168" s="52" cm="1">
        <f t="array" aca="1" ref="AO168" ca="1">valorpresente(SUM(AO2:AO167),AO1)</f>
        <v>7444887.6407506587</v>
      </c>
      <c r="AP168" s="52" cm="1">
        <f t="array" aca="1" ref="AP168" ca="1">valorpresente(SUM(AP2:AP167),AP1)</f>
        <v>5759101.3653970817</v>
      </c>
      <c r="AQ168" s="52" cm="1">
        <f t="array" aca="1" ref="AQ168" ca="1">valorpresente(SUM(AQ2:AQ167),AQ1)</f>
        <v>4389649.1016950672</v>
      </c>
      <c r="AR168" s="52" cm="1">
        <f t="array" aca="1" ref="AR168" ca="1">valorpresente(SUM(AR2:AR167),AR1)</f>
        <v>3294536.0361747663</v>
      </c>
      <c r="AS168" s="52" cm="1">
        <f t="array" aca="1" ref="AS168" ca="1">valorpresente(SUM(AS2:AS167),AS1)</f>
        <v>2432842.2898485153</v>
      </c>
      <c r="AT168" s="52" cm="1">
        <f t="array" aca="1" ref="AT168" ca="1">valorpresente(SUM(AT2:AT167),AT1)</f>
        <v>1765997.506991422</v>
      </c>
      <c r="AU168" s="52" cm="1">
        <f t="array" aca="1" ref="AU168" ca="1">valorpresente(SUM(AU2:AU167),AU1)</f>
        <v>1258899.75924156</v>
      </c>
      <c r="AV168" s="52" cm="1">
        <f t="array" aca="1" ref="AV168" ca="1">valorpresente(SUM(AV2:AV167),AV1)</f>
        <v>880449.34627955093</v>
      </c>
      <c r="AW168" s="52" cm="1">
        <f t="array" aca="1" ref="AW168" ca="1">valorpresente(SUM(AW2:AW167),AW1)</f>
        <v>603548.28893621068</v>
      </c>
      <c r="AX168" s="52" cm="1">
        <f t="array" aca="1" ref="AX168" ca="1">valorpresente(SUM(AX2:AX167),AX1)</f>
        <v>405054.38176062412</v>
      </c>
      <c r="AY168" s="52" cm="1">
        <f t="array" aca="1" ref="AY168" ca="1">valorpresente(SUM(AY2:AY167),AY1)</f>
        <v>265758.93071270827</v>
      </c>
      <c r="AZ168" s="52" cm="1">
        <f t="array" aca="1" ref="AZ168" ca="1">valorpresente(SUM(AZ2:AZ167),AZ1)</f>
        <v>170174.70439123205</v>
      </c>
      <c r="BA168" s="52" cm="1">
        <f t="array" aca="1" ref="BA168" ca="1">valorpresente(SUM(BA2:BA167),BA1)</f>
        <v>106137.39321916955</v>
      </c>
      <c r="BB168" s="52" cm="1">
        <f t="array" aca="1" ref="BB168" ca="1">valorpresente(SUM(BB2:BB167),BB1)</f>
        <v>64306.90466442766</v>
      </c>
      <c r="BC168" s="52" cm="1">
        <f t="array" aca="1" ref="BC168" ca="1">valorpresente(SUM(BC2:BC167),BC1)</f>
        <v>37706.005359941832</v>
      </c>
      <c r="BD168" s="52" cm="1">
        <f t="array" aca="1" ref="BD168" ca="1">valorpresente(SUM(BD2:BD167),BD1)</f>
        <v>21277.044155746898</v>
      </c>
      <c r="BE168" s="52" cm="1">
        <f t="array" aca="1" ref="BE168" ca="1">valorpresente(SUM(BE2:BE167),BE1)</f>
        <v>11466.886077873876</v>
      </c>
      <c r="BF168" s="52" cm="1">
        <f t="array" aca="1" ref="BF168" ca="1">valorpresente(SUM(BF2:BF167),BF1)</f>
        <v>5842.6199465461386</v>
      </c>
      <c r="BG168" s="52" cm="1">
        <f t="array" aca="1" ref="BG168" ca="1">valorpresente(SUM(BG2:BG167),BG1)</f>
        <v>2778.2134491219967</v>
      </c>
      <c r="BH168" s="52" cm="1">
        <f t="array" aca="1" ref="BH168" ca="1">valorpresente(SUM(BH2:BH167),BH1)</f>
        <v>1212.5860862755799</v>
      </c>
      <c r="BI168" s="52" cm="1">
        <f t="array" aca="1" ref="BI168" ca="1">valorpresente(SUM(BI2:BI167),BI1)</f>
        <v>475.78966277943323</v>
      </c>
      <c r="BJ168" s="52" cm="1">
        <f t="array" aca="1" ref="BJ168" ca="1">valorpresente(SUM(BJ2:BJ167),BJ1)</f>
        <v>162.92102134486831</v>
      </c>
      <c r="BK168" s="52" cm="1">
        <f t="array" aca="1" ref="BK168" ca="1">valorpresente(SUM(BK2:BK167),BK1)</f>
        <v>46.834354663975866</v>
      </c>
      <c r="BL168" s="52" cm="1">
        <f t="array" aca="1" ref="BL168" ca="1">valorpresente(SUM(BL2:BL167),BL1)</f>
        <v>11.055668020690106</v>
      </c>
      <c r="BM168" s="52" cm="1">
        <f t="array" aca="1" ref="BM168" ca="1">valorpresente(SUM(BM2:BM167),BM1)</f>
        <v>1.9435924089825052</v>
      </c>
      <c r="BN168" s="52" cm="1">
        <f t="array" aca="1" ref="BN168" ca="1">valorpresente(SUM(BN2:BN167),BN1)</f>
        <v>0.22036426729677394</v>
      </c>
      <c r="BO168" s="52" cm="1">
        <f t="array" aca="1" ref="BO168" ca="1">valorpresente(SUM(BO2:BO167),BO1)</f>
        <v>0</v>
      </c>
      <c r="BP168" s="52" cm="1">
        <f t="array" aca="1" ref="BP168" ca="1">valorpresente(SUM(BP2:BP167),BP1)</f>
        <v>0</v>
      </c>
      <c r="BQ168" s="52" cm="1">
        <f t="array" aca="1" ref="BQ168" ca="1">valorpresente(SUM(BQ2:BQ167),BQ1)</f>
        <v>0</v>
      </c>
      <c r="BR168" s="52" cm="1">
        <f t="array" aca="1" ref="BR168" ca="1">valorpresente(SUM(BR2:BR167),BR1)</f>
        <v>0</v>
      </c>
      <c r="BS168" s="52" cm="1">
        <f t="array" aca="1" ref="BS168" ca="1">valorpresente(SUM(BS2:BS167),BS1)</f>
        <v>0</v>
      </c>
      <c r="BT168" s="52" cm="1">
        <f t="array" aca="1" ref="BT168" ca="1">valorpresente(SUM(BT2:BT167),BT1)</f>
        <v>0</v>
      </c>
      <c r="BU168" s="52" cm="1">
        <f t="array" aca="1" ref="BU168" ca="1">valorpresente(SUM(BU2:BU167),BU1)</f>
        <v>0</v>
      </c>
      <c r="BV168" s="52" cm="1">
        <f t="array" aca="1" ref="BV168" ca="1">valorpresente(SUM(BV2:BV167),BV1)</f>
        <v>0</v>
      </c>
      <c r="BW168" s="52" cm="1">
        <f t="array" aca="1" ref="BW168" ca="1">valorpresente(SUM(BW2:BW167),BW1)</f>
        <v>0</v>
      </c>
      <c r="BX168" s="52" cm="1">
        <f t="array" aca="1" ref="BX168" ca="1">valorpresente(SUM(BX2:BX167),BX1)</f>
        <v>0</v>
      </c>
      <c r="BY168" s="52" cm="1">
        <f t="array" aca="1" ref="BY168" ca="1">valorpresente(SUM(BY2:BY167),BY1)</f>
        <v>0</v>
      </c>
      <c r="BZ168" s="52" cm="1">
        <f t="array" aca="1" ref="BZ168" ca="1">valorpresente(SUM(BZ2:BZ167),BZ1)</f>
        <v>0</v>
      </c>
      <c r="CA168" s="52" cm="1">
        <f t="array" aca="1" ref="CA168" ca="1">valorpresente(SUM(CA2:CA167),CA1)</f>
        <v>0</v>
      </c>
      <c r="CB168" s="52" cm="1">
        <f t="array" aca="1" ref="CB168" ca="1">valorpresente(SUM(CB2:CB167),CB1)</f>
        <v>0</v>
      </c>
      <c r="CC168" s="52" cm="1">
        <f t="array" aca="1" ref="CC168" ca="1">valorpresente(SUM(CC2:CC167),CC1)</f>
        <v>0</v>
      </c>
      <c r="CD168" s="52" cm="1">
        <f t="array" aca="1" ref="CD168" ca="1">valorpresente(SUM(CD2:CD167),CD1)</f>
        <v>0</v>
      </c>
      <c r="CE168" s="52" cm="1">
        <f t="array" aca="1" ref="CE168" ca="1">valorpresente(SUM(CE2:CE167),CE1)</f>
        <v>0</v>
      </c>
      <c r="CF168" s="52" cm="1">
        <f t="array" aca="1" ref="CF168" ca="1">valorpresente(SUM(CF2:CF167),CF1)</f>
        <v>0</v>
      </c>
      <c r="CG168" s="52" cm="1">
        <f t="array" aca="1" ref="CG168" ca="1">valorpresente(SUM(CG2:CG167),CG1)</f>
        <v>0</v>
      </c>
      <c r="CH168" s="52" cm="1">
        <f t="array" aca="1" ref="CH168" ca="1">valorpresente(SUM(CH2:CH167),CH1)</f>
        <v>0</v>
      </c>
      <c r="CI168" s="52" cm="1">
        <f t="array" aca="1" ref="CI168" ca="1">valorpresente(SUM(CI2:CI167),CI1)</f>
        <v>0</v>
      </c>
      <c r="CJ168" s="52" cm="1">
        <f t="array" aca="1" ref="CJ168" ca="1">valorpresente(SUM(CJ2:CJ167),CJ1)</f>
        <v>0</v>
      </c>
      <c r="CK168" s="52" cm="1">
        <f t="array" aca="1" ref="CK168" ca="1">valorpresente(SUM(CK2:CK167),CK1)</f>
        <v>0</v>
      </c>
      <c r="CL168" s="52" cm="1">
        <f t="array" aca="1" ref="CL168" ca="1">valorpresente(SUM(CL2:CL167),CL1)</f>
        <v>0</v>
      </c>
      <c r="CM168" s="52" cm="1">
        <f t="array" aca="1" ref="CM168" ca="1">valorpresente(SUM(CM2:CM167),CM1)</f>
        <v>0</v>
      </c>
      <c r="CN168" s="52" cm="1">
        <f t="array" aca="1" ref="CN168" ca="1">valorpresente(SUM(CN2:CN167),CN1)</f>
        <v>0</v>
      </c>
      <c r="CO168" s="52" cm="1">
        <f t="array" aca="1" ref="CO168" ca="1">valorpresente(SUM(CO2:CO167),CO1)</f>
        <v>0</v>
      </c>
      <c r="CP168" s="52" cm="1">
        <f t="array" aca="1" ref="CP168" ca="1">valorpresente(SUM(CP2:CP167),CP1)</f>
        <v>0</v>
      </c>
      <c r="CQ168" s="52" cm="1">
        <f t="array" aca="1" ref="CQ168" ca="1">valorpresente(SUM(CQ2:CQ167),CQ1)</f>
        <v>0</v>
      </c>
      <c r="CR168" s="52" cm="1">
        <f t="array" aca="1" ref="CR168" ca="1">valorpresente(SUM(CR2:CR167),CR1)</f>
        <v>0</v>
      </c>
      <c r="CS168" s="52" cm="1">
        <f t="array" aca="1" ref="CS168" ca="1">valorpresente(SUM(CS2:CS167),CS1)</f>
        <v>0</v>
      </c>
      <c r="CT168" s="52" cm="1">
        <f t="array" aca="1" ref="CT168" ca="1">valorpresente(SUM(CT2:CT167),CT1)</f>
        <v>0</v>
      </c>
      <c r="CU168" s="52" cm="1">
        <f t="array" aca="1" ref="CU168" ca="1">valorpresente(SUM(CU2:CU167),CU1)</f>
        <v>0</v>
      </c>
      <c r="CV168" s="52" cm="1">
        <f t="array" aca="1" ref="CV168" ca="1">valorpresente(SUM(CV2:CV167),CV1)</f>
        <v>0</v>
      </c>
      <c r="CW168" s="52" cm="1">
        <f t="array" aca="1" ref="CW168" ca="1">valorpresente(SUM(CW2:CW167),CW1)</f>
        <v>0</v>
      </c>
      <c r="CX168" s="52" cm="1">
        <f t="array" aca="1" ref="CX168" ca="1">valorpresente(SUM(CX2:CX167),CX1)</f>
        <v>0</v>
      </c>
      <c r="CY168" s="52" cm="1">
        <f t="array" aca="1" ref="CY168" ca="1">valorpresente(SUM(CY2:CY167),CY1)</f>
        <v>0</v>
      </c>
      <c r="CZ168" s="94">
        <f ca="1">SUM(H168:CY168)</f>
        <v>4641275307.2067795</v>
      </c>
      <c r="DB168" s="30" t="s">
        <v>53</v>
      </c>
      <c r="DC168" s="52" cm="1">
        <f t="array" aca="1" ref="DC168" ca="1">valorpresente(SUM(DC2:DC166), DC1)</f>
        <v>0</v>
      </c>
      <c r="DD168" s="52" cm="1">
        <f t="array" aca="1" ref="DD168" ca="1">valorpresente(SUM(DD2:DD166), DD1)</f>
        <v>12304168.965000002</v>
      </c>
      <c r="DE168" s="52" cm="1">
        <f t="array" aca="1" ref="DE168" ca="1">valorpresente(SUM(DE2:DE166), DE1)</f>
        <v>11855520.401295198</v>
      </c>
      <c r="DF168" s="52" cm="1">
        <f t="array" aca="1" ref="DF168" ca="1">valorpresente(SUM(DF2:DF166), DF1)</f>
        <v>11410730.41607268</v>
      </c>
      <c r="DG168" s="52" cm="1">
        <f t="array" aca="1" ref="DG168" ca="1">valorpresente(SUM(DG2:DG166), DG1)</f>
        <v>10965766.42459848</v>
      </c>
      <c r="DH168" s="52" cm="1">
        <f t="array" aca="1" ref="DH168" ca="1">valorpresente(SUM(DH2:DH166), DH1)</f>
        <v>10511356.439937796</v>
      </c>
      <c r="DI168" s="52" cm="1">
        <f t="array" aca="1" ref="DI168" ca="1">valorpresente(SUM(DI2:DI166), DI1)</f>
        <v>10068979.008229485</v>
      </c>
      <c r="DJ168" s="52" cm="1">
        <f t="array" aca="1" ref="DJ168" ca="1">valorpresente(SUM(DJ2:DJ166), DJ1)</f>
        <v>9627664.0985911768</v>
      </c>
      <c r="DK168" s="52" cm="1">
        <f t="array" aca="1" ref="DK168" ca="1">valorpresente(SUM(DK2:DK166), DK1)</f>
        <v>9190349.6688482985</v>
      </c>
      <c r="DL168" s="52" cm="1">
        <f t="array" aca="1" ref="DL168" ca="1">valorpresente(SUM(DL2:DL166), DL1)</f>
        <v>8749662.6578823309</v>
      </c>
      <c r="DM168" s="52" cm="1">
        <f t="array" aca="1" ref="DM168" ca="1">valorpresente(SUM(DM2:DM166), DM1)</f>
        <v>8307508.9115094375</v>
      </c>
      <c r="DN168" s="52" cm="1">
        <f t="array" aca="1" ref="DN168" ca="1">valorpresente(SUM(DN2:DN166), DN1)</f>
        <v>7874924.4300901489</v>
      </c>
      <c r="DO168" s="52" cm="1">
        <f t="array" aca="1" ref="DO168" ca="1">valorpresente(SUM(DO2:DO166), DO1)</f>
        <v>7445568.4500616184</v>
      </c>
      <c r="DP168" s="52" cm="1">
        <f t="array" aca="1" ref="DP168" ca="1">valorpresente(SUM(DP2:DP166), DP1)</f>
        <v>7026164.7771484237</v>
      </c>
      <c r="DQ168" s="52" cm="1">
        <f t="array" aca="1" ref="DQ168" ca="1">valorpresente(SUM(DQ2:DQ166), DQ1)</f>
        <v>6598885.9386006407</v>
      </c>
      <c r="DR168" s="52" cm="1">
        <f t="array" aca="1" ref="DR168" ca="1">valorpresente(SUM(DR2:DR166), DR1)</f>
        <v>6171000.7361704651</v>
      </c>
      <c r="DS168" s="52" cm="1">
        <f t="array" aca="1" ref="DS168" ca="1">valorpresente(SUM(DS2:DS166), DS1)</f>
        <v>5747364.2524906145</v>
      </c>
      <c r="DT168" s="52" cm="1">
        <f t="array" aca="1" ref="DT168" ca="1">valorpresente(SUM(DT2:DT166), DT1)</f>
        <v>5334449.7060324429</v>
      </c>
      <c r="DU168" s="52" cm="1">
        <f t="array" aca="1" ref="DU168" ca="1">valorpresente(SUM(DU2:DU166), DU1)</f>
        <v>4934110.3888753615</v>
      </c>
      <c r="DV168" s="52" cm="1">
        <f t="array" aca="1" ref="DV168" ca="1">valorpresente(SUM(DV2:DV166), DV1)</f>
        <v>4547973.3600590266</v>
      </c>
      <c r="DW168" s="52" cm="1">
        <f t="array" aca="1" ref="DW168" ca="1">valorpresente(SUM(DW2:DW166), DW1)</f>
        <v>4168532.1790504744</v>
      </c>
      <c r="DX168" s="52" cm="1">
        <f t="array" aca="1" ref="DX168" ca="1">valorpresente(SUM(DX2:DX166), DX1)</f>
        <v>3800895.2526083286</v>
      </c>
      <c r="DY168" s="52" cm="1">
        <f t="array" aca="1" ref="DY168" ca="1">valorpresente(SUM(DY2:DY166), DY1)</f>
        <v>3449167.6903426545</v>
      </c>
      <c r="DZ168" s="52" cm="1">
        <f t="array" aca="1" ref="DZ168" ca="1">valorpresente(SUM(DZ2:DZ166), DZ1)</f>
        <v>3114320.7467935546</v>
      </c>
      <c r="EA168" s="52" cm="1">
        <f t="array" aca="1" ref="EA168" ca="1">valorpresente(SUM(EA2:EA166), EA1)</f>
        <v>2795204.026982422</v>
      </c>
      <c r="EB168" s="52" cm="1">
        <f t="array" aca="1" ref="EB168" ca="1">valorpresente(SUM(EB2:EB166), EB1)</f>
        <v>2488929.7121957256</v>
      </c>
      <c r="EC168" s="52" cm="1">
        <f t="array" aca="1" ref="EC168" ca="1">valorpresente(SUM(EC2:EC166), EC1)</f>
        <v>2198743.5586200003</v>
      </c>
      <c r="ED168" s="52" cm="1">
        <f t="array" aca="1" ref="ED168" ca="1">valorpresente(SUM(ED2:ED166), ED1)</f>
        <v>1926424.2997426244</v>
      </c>
      <c r="EE168" s="52" cm="1">
        <f t="array" aca="1" ref="EE168" ca="1">valorpresente(SUM(EE2:EE166), EE1)</f>
        <v>1672355.3467709688</v>
      </c>
      <c r="EF168" s="52" cm="1">
        <f t="array" aca="1" ref="EF168" ca="1">valorpresente(SUM(EF2:EF166), EF1)</f>
        <v>1436166.0509868402</v>
      </c>
      <c r="EG168" s="52" cm="1">
        <f t="array" aca="1" ref="EG168" ca="1">valorpresente(SUM(EG2:EG166), EG1)</f>
        <v>1218483.5205880776</v>
      </c>
      <c r="EH168" s="52" cm="1">
        <f t="array" aca="1" ref="EH168" ca="1">valorpresente(SUM(EH2:EH166), EH1)</f>
        <v>1020831.3155107732</v>
      </c>
      <c r="EI168" s="52" cm="1">
        <f t="array" aca="1" ref="EI168" ca="1">valorpresente(SUM(EI2:EI166), EI1)</f>
        <v>844247.7877744243</v>
      </c>
      <c r="EJ168" s="52" cm="1">
        <f t="array" aca="1" ref="EJ168" ca="1">valorpresente(SUM(EJ2:EJ166), EJ1)</f>
        <v>688760.81697766425</v>
      </c>
      <c r="EK168" s="52" cm="1">
        <f t="array" aca="1" ref="EK168" ca="1">valorpresente(SUM(EK2:EK166), EK1)</f>
        <v>553676.95222344727</v>
      </c>
      <c r="EL168" s="52" cm="1">
        <f t="array" aca="1" ref="EL168" ca="1">valorpresente(SUM(EL2:EL166), EL1)</f>
        <v>438215.65131665074</v>
      </c>
      <c r="EM168" s="52" cm="1">
        <f t="array" aca="1" ref="EM168" ca="1">valorpresente(SUM(EM2:EM166), EM1)</f>
        <v>341466.27472921513</v>
      </c>
      <c r="EN168" s="52" cm="1">
        <f t="array" aca="1" ref="EN168" ca="1">valorpresente(SUM(EN2:EN166), EN1)</f>
        <v>262022.43962000235</v>
      </c>
      <c r="EO168" s="52" cm="1">
        <f t="array" aca="1" ref="EO168" ca="1">valorpresente(SUM(EO2:EO166), EO1)</f>
        <v>197983.64349930375</v>
      </c>
      <c r="EP168" s="52" cm="1">
        <f t="array" aca="1" ref="EP168" ca="1">valorpresente(SUM(EP2:EP166), EP1)</f>
        <v>147230.83909762281</v>
      </c>
      <c r="EQ168" s="52" cm="1">
        <f t="array" aca="1" ref="EQ168" ca="1">valorpresente(SUM(EQ2:EQ166), EQ1)</f>
        <v>107717.6466022192</v>
      </c>
      <c r="ER168" s="52" cm="1">
        <f t="array" aca="1" ref="ER168" ca="1">valorpresente(SUM(ER2:ER166), ER1)</f>
        <v>77536.078322248228</v>
      </c>
      <c r="ES168" s="52" cm="1">
        <f t="array" aca="1" ref="ES168" ca="1">valorpresente(SUM(ES2:ES166), ES1)</f>
        <v>54902.811141764054</v>
      </c>
      <c r="ET168" s="52" cm="1">
        <f t="array" aca="1" ref="ET168" ca="1">valorpresente(SUM(ET2:ET166), ET1)</f>
        <v>38210.428843991162</v>
      </c>
      <c r="EU168" s="52" cm="1">
        <f t="array" aca="1" ref="EU168" ca="1">valorpresente(SUM(EU2:EU166), EU1)</f>
        <v>26092.058661978008</v>
      </c>
      <c r="EV168" s="52" cm="1">
        <f t="array" aca="1" ref="EV168" ca="1">valorpresente(SUM(EV2:EV166), EV1)</f>
        <v>17443.604087315201</v>
      </c>
      <c r="EW168" s="52" cm="1">
        <f t="array" aca="1" ref="EW168" ca="1">valorpresente(SUM(EW2:EW166), EW1)</f>
        <v>11391.817897866715</v>
      </c>
      <c r="EX168" s="52" cm="1">
        <f t="array" aca="1" ref="EX168" ca="1">valorpresente(SUM(EX2:EX166), EX1)</f>
        <v>7245.6416826878331</v>
      </c>
      <c r="EY168" s="52" cm="1">
        <f t="array" aca="1" ref="EY168" ca="1">valorpresente(SUM(EY2:EY166), EY1)</f>
        <v>4469.6176187933997</v>
      </c>
      <c r="EZ168" s="52" cm="1">
        <f t="array" aca="1" ref="EZ168" ca="1">valorpresente(SUM(EZ2:EZ166), EZ1)</f>
        <v>2657.54714232378</v>
      </c>
      <c r="FA168" s="52" cm="1">
        <f t="array" aca="1" ref="FA168" ca="1">valorpresente(SUM(FA2:FA166), FA1)</f>
        <v>1511.1710956621816</v>
      </c>
      <c r="FB168" s="52" cm="1">
        <f t="array" aca="1" ref="FB168" ca="1">valorpresente(SUM(FB2:FB166), FB1)</f>
        <v>813.42583689694391</v>
      </c>
      <c r="FC168" s="52" cm="1">
        <f t="array" aca="1" ref="FC168" ca="1">valorpresente(SUM(FC2:FC166), FC1)</f>
        <v>409.01759062569778</v>
      </c>
      <c r="FD168" s="52" cm="1">
        <f t="array" aca="1" ref="FD168" ca="1">valorpresente(SUM(FD2:FD166), FD1)</f>
        <v>188.88965128553181</v>
      </c>
      <c r="FE168" s="52" cm="1">
        <f t="array" aca="1" ref="FE168" ca="1">valorpresente(SUM(FE2:FE166), FE1)</f>
        <v>78.500634938048023</v>
      </c>
      <c r="FF168" s="52" cm="1">
        <f t="array" aca="1" ref="FF168" ca="1">valorpresente(SUM(FF2:FF166), FF1)</f>
        <v>28.459832671399212</v>
      </c>
      <c r="FG168" s="52" cm="1">
        <f t="array" aca="1" ref="FG168" ca="1">valorpresente(SUM(FG2:FG166), FG1)</f>
        <v>8.6327356284855696</v>
      </c>
      <c r="FH168" s="52" cm="1">
        <f t="array" aca="1" ref="FH168" ca="1">valorpresente(SUM(FH2:FH166), FH1)</f>
        <v>2.1398505347506696</v>
      </c>
      <c r="FI168" s="52" cm="1">
        <f t="array" aca="1" ref="FI168" ca="1">valorpresente(SUM(FI2:FI166), FI1)</f>
        <v>0.39424436297636212</v>
      </c>
      <c r="FJ168" s="52" cm="1">
        <f t="array" aca="1" ref="FJ168" ca="1">valorpresente(SUM(FJ2:FJ166), FJ1)</f>
        <v>4.9159324612911212E-2</v>
      </c>
      <c r="FK168" s="52" cm="1">
        <f t="array" aca="1" ref="FK168" ca="1">valorpresente(SUM(FK2:FK166), FK1)</f>
        <v>0</v>
      </c>
      <c r="FL168" s="52" cm="1">
        <f t="array" aca="1" ref="FL168" ca="1">valorpresente(SUM(FL2:FL166), FL1)</f>
        <v>0</v>
      </c>
      <c r="FM168" s="52" cm="1">
        <f t="array" aca="1" ref="FM168" ca="1">valorpresente(SUM(FM2:FM166), FM1)</f>
        <v>0</v>
      </c>
      <c r="FN168" s="52" cm="1">
        <f t="array" aca="1" ref="FN168" ca="1">valorpresente(SUM(FN2:FN166), FN1)</f>
        <v>0</v>
      </c>
      <c r="FO168" s="52" cm="1">
        <f t="array" aca="1" ref="FO168" ca="1">valorpresente(SUM(FO2:FO166), FO1)</f>
        <v>0</v>
      </c>
      <c r="FP168" s="52" cm="1">
        <f t="array" aca="1" ref="FP168" ca="1">valorpresente(SUM(FP2:FP166), FP1)</f>
        <v>0</v>
      </c>
      <c r="FQ168" s="52" cm="1">
        <f t="array" aca="1" ref="FQ168" ca="1">valorpresente(SUM(FQ2:FQ166), FQ1)</f>
        <v>0</v>
      </c>
      <c r="FR168" s="52" cm="1">
        <f t="array" aca="1" ref="FR168" ca="1">valorpresente(SUM(FR2:FR166), FR1)</f>
        <v>0</v>
      </c>
      <c r="FS168" s="52" cm="1">
        <f t="array" aca="1" ref="FS168" ca="1">valorpresente(SUM(FS2:FS166), FS1)</f>
        <v>0</v>
      </c>
      <c r="FT168" s="52" cm="1">
        <f t="array" aca="1" ref="FT168" ca="1">valorpresente(SUM(FT2:FT166), FT1)</f>
        <v>0</v>
      </c>
      <c r="FU168" s="52" cm="1">
        <f t="array" aca="1" ref="FU168" ca="1">valorpresente(SUM(FU2:FU166), FU1)</f>
        <v>0</v>
      </c>
      <c r="FV168" s="52" cm="1">
        <f t="array" aca="1" ref="FV168" ca="1">valorpresente(SUM(FV2:FV166), FV1)</f>
        <v>0</v>
      </c>
      <c r="FW168" s="52" cm="1">
        <f t="array" aca="1" ref="FW168" ca="1">valorpresente(SUM(FW2:FW166), FW1)</f>
        <v>0</v>
      </c>
      <c r="FX168" s="52" cm="1">
        <f t="array" aca="1" ref="FX168" ca="1">valorpresente(SUM(FX2:FX166), FX1)</f>
        <v>0</v>
      </c>
      <c r="FY168" s="52" cm="1">
        <f t="array" aca="1" ref="FY168" ca="1">valorpresente(SUM(FY2:FY166), FY1)</f>
        <v>0</v>
      </c>
      <c r="FZ168" s="52" cm="1">
        <f t="array" aca="1" ref="FZ168" ca="1">valorpresente(SUM(FZ2:FZ166), FZ1)</f>
        <v>0</v>
      </c>
      <c r="GA168" s="52" cm="1">
        <f t="array" aca="1" ref="GA168" ca="1">valorpresente(SUM(GA2:GA166), GA1)</f>
        <v>0</v>
      </c>
      <c r="GB168" s="52" cm="1">
        <f t="array" aca="1" ref="GB168" ca="1">valorpresente(SUM(GB2:GB166), GB1)</f>
        <v>0</v>
      </c>
      <c r="GC168" s="52" cm="1">
        <f t="array" aca="1" ref="GC168" ca="1">valorpresente(SUM(GC2:GC166), GC1)</f>
        <v>0</v>
      </c>
      <c r="GD168" s="52" cm="1">
        <f t="array" aca="1" ref="GD168" ca="1">valorpresente(SUM(GD2:GD166), GD1)</f>
        <v>0</v>
      </c>
      <c r="GE168" s="52" cm="1">
        <f t="array" aca="1" ref="GE168" ca="1">valorpresente(SUM(GE2:GE166), GE1)</f>
        <v>0</v>
      </c>
      <c r="GF168" s="52" cm="1">
        <f t="array" aca="1" ref="GF168" ca="1">valorpresente(SUM(GF2:GF166), GF1)</f>
        <v>0</v>
      </c>
      <c r="GG168" s="52" cm="1">
        <f t="array" aca="1" ref="GG168" ca="1">valorpresente(SUM(GG2:GG166), GG1)</f>
        <v>0</v>
      </c>
      <c r="GH168" s="52" cm="1">
        <f t="array" aca="1" ref="GH168" ca="1">valorpresente(SUM(GH2:GH166), GH1)</f>
        <v>0</v>
      </c>
      <c r="GI168" s="52" cm="1">
        <f t="array" aca="1" ref="GI168" ca="1">valorpresente(SUM(GI2:GI166), GI1)</f>
        <v>0</v>
      </c>
      <c r="GJ168" s="52" cm="1">
        <f t="array" aca="1" ref="GJ168" ca="1">valorpresente(SUM(GJ2:GJ166), GJ1)</f>
        <v>0</v>
      </c>
      <c r="GK168" s="52" cm="1">
        <f t="array" aca="1" ref="GK168" ca="1">valorpresente(SUM(GK2:GK166), GK1)</f>
        <v>0</v>
      </c>
      <c r="GL168" s="52" cm="1">
        <f t="array" aca="1" ref="GL168" ca="1">valorpresente(SUM(GL2:GL166), GL1)</f>
        <v>0</v>
      </c>
      <c r="GM168" s="52" cm="1">
        <f t="array" aca="1" ref="GM168" ca="1">valorpresente(SUM(GM2:GM166), GM1)</f>
        <v>0</v>
      </c>
      <c r="GN168" s="52" cm="1">
        <f t="array" aca="1" ref="GN168" ca="1">valorpresente(SUM(GN2:GN166), GN1)</f>
        <v>0</v>
      </c>
      <c r="GO168" s="52" cm="1">
        <f t="array" aca="1" ref="GO168" ca="1">valorpresente(SUM(GO2:GO166), GO1)</f>
        <v>0</v>
      </c>
      <c r="GP168" s="52" cm="1">
        <f t="array" aca="1" ref="GP168" ca="1">valorpresente(SUM(GP2:GP166), GP1)</f>
        <v>0</v>
      </c>
      <c r="GQ168" s="52" cm="1">
        <f t="array" aca="1" ref="GQ168" ca="1">valorpresente(SUM(GQ2:GQ166), GQ1)</f>
        <v>0</v>
      </c>
      <c r="GR168" s="52" cm="1">
        <f t="array" aca="1" ref="GR168" ca="1">valorpresente(SUM(GR2:GR166), GR1)</f>
        <v>0</v>
      </c>
      <c r="GS168" s="52" cm="1">
        <f t="array" aca="1" ref="GS168" ca="1">valorpresente(SUM(GS2:GS166), GS1)</f>
        <v>0</v>
      </c>
      <c r="GT168" s="52" cm="1">
        <f t="array" aca="1" ref="GT168" ca="1">valorpresente(SUM(GT2:GT166), GT1)</f>
        <v>0</v>
      </c>
      <c r="GU168" s="94">
        <f ca="1">SUM(DC168:GT168)</f>
        <v>191786515.06955755</v>
      </c>
    </row>
    <row r="169" spans="1:203" x14ac:dyDescent="0.35"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/>
      <c r="BB169" s="52"/>
      <c r="BC169" s="52"/>
      <c r="BD169" s="52"/>
      <c r="BE169" s="52"/>
      <c r="BF169" s="52"/>
      <c r="BG169" s="52"/>
      <c r="BH169" s="52"/>
      <c r="BI169" s="52"/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52"/>
      <c r="CE169" s="52"/>
      <c r="CF169" s="52"/>
      <c r="CG169" s="52"/>
      <c r="CH169" s="52"/>
      <c r="CI169" s="52"/>
      <c r="CJ169" s="52"/>
      <c r="CK169" s="52"/>
      <c r="CL169" s="52"/>
      <c r="CM169" s="52"/>
      <c r="CN169" s="52"/>
      <c r="CO169" s="52"/>
      <c r="CP169" s="52"/>
      <c r="CQ169" s="52"/>
      <c r="CR169" s="52"/>
      <c r="CS169" s="52"/>
      <c r="CT169" s="52"/>
      <c r="CU169" s="52"/>
      <c r="CV169" s="52"/>
      <c r="CW169" s="52"/>
      <c r="CX169" s="52"/>
      <c r="CY169" s="52"/>
      <c r="GU169" s="49">
        <f ca="1">GU168+'Anualidades activos'!GW227</f>
        <v>242660532.32565624</v>
      </c>
    </row>
    <row r="170" spans="1:203" x14ac:dyDescent="0.35"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/>
      <c r="BB170" s="52"/>
      <c r="BC170" s="52"/>
      <c r="BD170" s="52"/>
      <c r="BE170" s="52"/>
      <c r="BF170" s="52"/>
      <c r="BG170" s="52"/>
      <c r="BH170" s="52"/>
      <c r="BI170" s="52"/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52"/>
      <c r="CE170" s="52"/>
      <c r="CF170" s="52"/>
      <c r="CG170" s="52"/>
      <c r="CH170" s="52"/>
      <c r="CI170" s="52"/>
      <c r="CJ170" s="52"/>
      <c r="CK170" s="52"/>
      <c r="CL170" s="52"/>
      <c r="CM170" s="52"/>
      <c r="CN170" s="52"/>
      <c r="CO170" s="52"/>
      <c r="CP170" s="52"/>
      <c r="CQ170" s="52"/>
      <c r="CR170" s="52"/>
      <c r="CS170" s="52"/>
      <c r="CT170" s="52"/>
      <c r="CU170" s="52"/>
      <c r="CV170" s="52"/>
      <c r="CW170" s="52"/>
      <c r="CX170" s="52"/>
      <c r="CY170" s="52"/>
    </row>
    <row r="171" spans="1:203" x14ac:dyDescent="0.35"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/>
      <c r="BB171" s="52"/>
      <c r="BC171" s="52"/>
      <c r="BD171" s="52"/>
      <c r="BE171" s="52"/>
      <c r="BF171" s="52"/>
      <c r="BG171" s="52"/>
      <c r="BH171" s="52"/>
      <c r="BI171" s="52"/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52"/>
      <c r="CE171" s="52"/>
      <c r="CF171" s="52"/>
      <c r="CG171" s="52"/>
      <c r="CH171" s="52"/>
      <c r="CI171" s="52"/>
      <c r="CJ171" s="52"/>
      <c r="CK171" s="52"/>
      <c r="CL171" s="52"/>
      <c r="CM171" s="52"/>
      <c r="CN171" s="52"/>
      <c r="CO171" s="52"/>
      <c r="CP171" s="52"/>
      <c r="CQ171" s="52"/>
      <c r="CR171" s="52"/>
      <c r="CS171" s="52"/>
      <c r="CT171" s="52"/>
      <c r="CU171" s="52"/>
      <c r="CV171" s="52"/>
      <c r="CW171" s="52"/>
      <c r="CX171" s="52"/>
      <c r="CY171" s="52"/>
    </row>
    <row r="172" spans="1:203" x14ac:dyDescent="0.35"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/>
      <c r="BB172" s="52"/>
      <c r="BC172" s="52"/>
      <c r="BD172" s="52"/>
      <c r="BE172" s="52"/>
      <c r="BF172" s="52"/>
      <c r="BG172" s="52"/>
      <c r="BH172" s="52"/>
      <c r="BI172" s="52"/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52"/>
      <c r="CE172" s="52"/>
      <c r="CF172" s="52"/>
      <c r="CG172" s="52"/>
      <c r="CH172" s="52"/>
      <c r="CI172" s="52"/>
      <c r="CJ172" s="52"/>
      <c r="CK172" s="52"/>
      <c r="CL172" s="52"/>
      <c r="CM172" s="52"/>
      <c r="CN172" s="52"/>
      <c r="CO172" s="52"/>
      <c r="CP172" s="52"/>
      <c r="CQ172" s="52"/>
      <c r="CR172" s="52"/>
      <c r="CS172" s="52"/>
      <c r="CT172" s="52"/>
      <c r="CU172" s="52"/>
      <c r="CV172" s="52"/>
      <c r="CW172" s="52"/>
      <c r="CX172" s="52"/>
      <c r="CY172" s="52"/>
    </row>
    <row r="173" spans="1:203" x14ac:dyDescent="0.35"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/>
      <c r="BB173" s="52"/>
      <c r="BC173" s="52"/>
      <c r="BD173" s="52"/>
      <c r="BE173" s="52"/>
      <c r="BF173" s="52"/>
      <c r="BG173" s="52"/>
      <c r="BH173" s="52"/>
      <c r="BI173" s="52"/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52"/>
      <c r="CE173" s="52"/>
      <c r="CF173" s="52"/>
      <c r="CG173" s="52"/>
      <c r="CH173" s="52"/>
      <c r="CI173" s="52"/>
      <c r="CJ173" s="52"/>
      <c r="CK173" s="52"/>
      <c r="CL173" s="52"/>
      <c r="CM173" s="52"/>
      <c r="CN173" s="52"/>
      <c r="CO173" s="52"/>
      <c r="CP173" s="52"/>
      <c r="CQ173" s="52"/>
      <c r="CR173" s="52"/>
      <c r="CS173" s="52"/>
      <c r="CT173" s="52"/>
      <c r="CU173" s="52"/>
      <c r="CV173" s="52"/>
      <c r="CW173" s="52"/>
      <c r="CX173" s="52"/>
      <c r="CY173" s="52"/>
    </row>
  </sheetData>
  <mergeCells count="2">
    <mergeCell ref="G1:G4"/>
    <mergeCell ref="DB1:D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1" workbookViewId="0">
      <selection activeCell="L8" sqref="L8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6328125" bestFit="1" customWidth="1"/>
    <col min="10" max="10" width="18.7265625" bestFit="1" customWidth="1"/>
    <col min="11" max="11" width="12" bestFit="1" customWidth="1"/>
    <col min="12" max="12" width="18.7265625" bestFit="1" customWidth="1"/>
  </cols>
  <sheetData>
    <row r="2" spans="1:12" ht="14.5" customHeight="1" x14ac:dyDescent="0.35">
      <c r="A2" s="115" t="s">
        <v>33</v>
      </c>
      <c r="B2" s="110" t="s">
        <v>40</v>
      </c>
      <c r="C2" s="110"/>
      <c r="D2" s="110"/>
      <c r="E2" s="110"/>
      <c r="F2" s="118" t="s">
        <v>41</v>
      </c>
      <c r="G2" s="115" t="s">
        <v>42</v>
      </c>
      <c r="H2" s="115" t="s">
        <v>43</v>
      </c>
      <c r="I2" s="115" t="s">
        <v>44</v>
      </c>
      <c r="J2" s="115" t="s">
        <v>32</v>
      </c>
      <c r="K2" s="115" t="s">
        <v>53</v>
      </c>
      <c r="L2" s="115" t="s">
        <v>55</v>
      </c>
    </row>
    <row r="3" spans="1:12" x14ac:dyDescent="0.35">
      <c r="A3" s="116"/>
      <c r="B3" s="121" t="s">
        <v>30</v>
      </c>
      <c r="C3" s="122"/>
      <c r="D3" s="123" t="s">
        <v>31</v>
      </c>
      <c r="E3" s="124"/>
      <c r="F3" s="119"/>
      <c r="G3" s="116"/>
      <c r="H3" s="116"/>
      <c r="I3" s="116"/>
      <c r="J3" s="116"/>
      <c r="K3" s="116"/>
      <c r="L3" s="116"/>
    </row>
    <row r="4" spans="1:12" x14ac:dyDescent="0.35">
      <c r="A4" s="117"/>
      <c r="B4" s="34" t="s">
        <v>6</v>
      </c>
      <c r="C4" s="34" t="s">
        <v>5</v>
      </c>
      <c r="D4" s="34" t="s">
        <v>6</v>
      </c>
      <c r="E4" s="34" t="s">
        <v>5</v>
      </c>
      <c r="F4" s="120"/>
      <c r="G4" s="117"/>
      <c r="H4" s="117"/>
      <c r="I4" s="117"/>
      <c r="J4" s="117"/>
      <c r="K4" s="117"/>
      <c r="L4" s="117"/>
    </row>
    <row r="5" spans="1:12" x14ac:dyDescent="0.35">
      <c r="A5" s="54">
        <v>2025</v>
      </c>
      <c r="B5" s="63" cm="1">
        <f t="array" aca="1" ref="B5" ca="1">ProyeccionAnualidades($A5,B$3, B$4, 'Anualidades pensionados'!$A$1:$E$166,'Anualidades activos'!$A$2:$G$226, Hombres!$A$1:$DW$117, Mujeres!$A$1:$DW$117)</f>
        <v>0</v>
      </c>
      <c r="C5" s="60" cm="1">
        <f t="array" aca="1" ref="C5" ca="1">ProyeccionAnualidades($A5,$B$3, $C$4, 'Anualidades pensionados'!$A$1:$E$166,'Anualidades activos'!$A$2:$G$226, Hombres!$A$1:$DW$117, Mujeres!$A$1:$DW$117)</f>
        <v>0</v>
      </c>
      <c r="D5" s="63" cm="1">
        <f t="array" aca="1" ref="D5" ca="1">ProyeccionAnualidades($A5,$D$3, $D$4, 'Anualidades pensionados'!$A$1:$E$166,'Anualidades activos'!$A$2:$G$226, Hombres!$A$1:$DW$117, Mujeres!$A$1:$DW$117)</f>
        <v>0</v>
      </c>
      <c r="E5" s="60" cm="1">
        <f t="array" aca="1" ref="E5" ca="1">ProyeccionAnualidades($A5,$D$3, $E$4, 'Anualidades pensionados'!$A$1:$E$166,'Anualidades activos'!$A$2:$G$226, Hombres!$A$1:$DW$117, Mujeres!$A$1:$DW$117)</f>
        <v>0</v>
      </c>
      <c r="F5" s="66">
        <f ca="1">B5+C5</f>
        <v>0</v>
      </c>
      <c r="G5" s="66">
        <f ca="1">D5+E5</f>
        <v>0</v>
      </c>
      <c r="H5" s="66">
        <f ca="1">B5+D5</f>
        <v>0</v>
      </c>
      <c r="I5" s="66">
        <f ca="1">C5+E5</f>
        <v>0</v>
      </c>
      <c r="J5" s="66">
        <f ca="1">B5+C5+D5+E5</f>
        <v>0</v>
      </c>
      <c r="K5" s="66" cm="1">
        <f t="array" aca="1" ref="K5" ca="1">valorpresente(J5,A5)</f>
        <v>0</v>
      </c>
      <c r="L5" s="94">
        <f ca="1">SUM(K5:K100)</f>
        <v>29239976321.520786</v>
      </c>
    </row>
    <row r="6" spans="1:12" x14ac:dyDescent="0.35">
      <c r="A6" s="85">
        <v>2026</v>
      </c>
      <c r="B6" s="63" cm="1">
        <f t="array" ref="B6">ProyeccionAnualidades($A6,B$3, B$4, 'Anualidades pensionados'!$A$1:$E$166,'Anualidades activos'!$A$2:$G$226, Hombres!$A$1:$DW$117, Mujeres!$A$1:$DW$117)</f>
        <v>0</v>
      </c>
      <c r="C6" s="60" cm="1">
        <f t="array" aca="1" ref="C6" ca="1">ProyeccionAnualidades($A6,$B$3, $C$4, 'Anualidades pensionados'!$A$1:$E$166,'Anualidades activos'!$A$2:$G$226, Hombres!$A$1:$DW$117, Mujeres!$A$1:$DW$117)</f>
        <v>0</v>
      </c>
      <c r="D6" s="63" cm="1">
        <f t="array" aca="1" ref="D6" ca="1">ProyeccionAnualidades($A6,$D$3, $D$4, 'Anualidades pensionados'!$A$1:$E$166,'Anualidades activos'!$A$2:$G$226, Hombres!$A$1:$DW$117, Mujeres!$A$1:$DW$117)</f>
        <v>224527549.51478681</v>
      </c>
      <c r="E6" s="60" cm="1">
        <f t="array" aca="1" ref="E6" ca="1">ProyeccionAnualidades($A6,$D$3, $E$4, 'Anualidades pensionados'!$A$1:$E$166,'Anualidades activos'!$A$2:$G$226, Hombres!$A$1:$DW$117, Mujeres!$A$1:$DW$117)</f>
        <v>197502696.55259767</v>
      </c>
      <c r="F6" s="66">
        <f t="shared" ref="F6:F69" ca="1" si="0">B6+C6</f>
        <v>0</v>
      </c>
      <c r="G6" s="66">
        <f t="shared" ref="G6:G69" ca="1" si="1">D6+E6</f>
        <v>422030246.06738448</v>
      </c>
      <c r="H6" s="66">
        <f t="shared" ref="H6:H69" ca="1" si="2">B6+D6</f>
        <v>224527549.51478681</v>
      </c>
      <c r="I6" s="66">
        <f t="shared" ref="I6:I69" ca="1" si="3">C6+E6</f>
        <v>197502696.55259767</v>
      </c>
      <c r="J6" s="93">
        <f t="shared" ref="J6:J69" ca="1" si="4">B6+C6+D6+E6</f>
        <v>422030246.06738448</v>
      </c>
      <c r="K6" s="66" cm="1">
        <f t="array" aca="1" ref="K6" ca="1">valorpresente(J6,A6)</f>
        <v>394598280.07300448</v>
      </c>
    </row>
    <row r="7" spans="1:12" x14ac:dyDescent="0.35">
      <c r="A7" s="85">
        <v>2027</v>
      </c>
      <c r="B7" s="63" cm="1">
        <f t="array" ref="B7">ProyeccionAnualidades($A7,B$3, B$4, 'Anualidades pensionados'!$A$1:$E$166,'Anualidades activos'!$A$2:$G$226, Hombres!$A$1:$DW$117, Mujeres!$A$1:$DW$117)</f>
        <v>0</v>
      </c>
      <c r="C7" s="60" cm="1">
        <f t="array" aca="1" ref="C7" ca="1">ProyeccionAnualidades($A7,$B$3, $C$4, 'Anualidades pensionados'!$A$1:$E$166,'Anualidades activos'!$A$2:$G$226, Hombres!$A$1:$DW$117, Mujeres!$A$1:$DW$117)</f>
        <v>0</v>
      </c>
      <c r="D7" s="63" cm="1">
        <f t="array" aca="1" ref="D7" ca="1">ProyeccionAnualidades($A7,$D$3, $D$4, 'Anualidades pensionados'!$A$1:$E$166,'Anualidades activos'!$A$2:$G$226, Hombres!$A$1:$DW$117, Mujeres!$A$1:$DW$117)</f>
        <v>226347406.70627141</v>
      </c>
      <c r="E7" s="60" cm="1">
        <f t="array" aca="1" ref="E7" ca="1">ProyeccionAnualidades($A7,$D$3, $E$4, 'Anualidades pensionados'!$A$1:$E$166,'Anualidades activos'!$A$2:$G$226, Hombres!$A$1:$DW$117, Mujeres!$A$1:$DW$117)</f>
        <v>196748029.97481358</v>
      </c>
      <c r="F7" s="66">
        <f t="shared" ca="1" si="0"/>
        <v>0</v>
      </c>
      <c r="G7" s="66">
        <f t="shared" ca="1" si="1"/>
        <v>423095436.68108499</v>
      </c>
      <c r="H7" s="66">
        <f t="shared" ca="1" si="2"/>
        <v>226347406.70627141</v>
      </c>
      <c r="I7" s="66">
        <f t="shared" ca="1" si="3"/>
        <v>196748029.97481358</v>
      </c>
      <c r="J7" s="66">
        <f t="shared" ca="1" si="4"/>
        <v>423095436.68108499</v>
      </c>
      <c r="K7" s="66" cm="1">
        <f t="array" aca="1" ref="K7" ca="1">valorpresente(J7,A7)</f>
        <v>369880608.13252157</v>
      </c>
    </row>
    <row r="8" spans="1:12" x14ac:dyDescent="0.35">
      <c r="A8" s="85">
        <v>2028</v>
      </c>
      <c r="B8" s="63" cm="1">
        <f t="array" ref="B8">ProyeccionAnualidades($A8,B$3, B$4, 'Anualidades pensionados'!$A$1:$E$166,'Anualidades activos'!$A$2:$G$226, Hombres!$A$1:$DW$117, Mujeres!$A$1:$DW$117)</f>
        <v>0</v>
      </c>
      <c r="C8" s="60" cm="1">
        <f t="array" aca="1" ref="C8" ca="1">ProyeccionAnualidades($A8,$B$3, $C$4, 'Anualidades pensionados'!$A$1:$E$166,'Anualidades activos'!$A$2:$G$226, Hombres!$A$1:$DW$117, Mujeres!$A$1:$DW$117)</f>
        <v>0</v>
      </c>
      <c r="D8" s="63" cm="1">
        <f t="array" aca="1" ref="D8" ca="1">ProyeccionAnualidades($A8,$D$3, $D$4, 'Anualidades pensionados'!$A$1:$E$166,'Anualidades activos'!$A$2:$G$226, Hombres!$A$1:$DW$117, Mujeres!$A$1:$DW$117)</f>
        <v>227812978.03794247</v>
      </c>
      <c r="E8" s="60" cm="1">
        <f t="array" aca="1" ref="E8" ca="1">ProyeccionAnualidades($A8,$D$3, $E$4, 'Anualidades pensionados'!$A$1:$E$166,'Anualidades activos'!$A$2:$G$226, Hombres!$A$1:$DW$117, Mujeres!$A$1:$DW$117)</f>
        <v>195679415.79993653</v>
      </c>
      <c r="F8" s="66">
        <f t="shared" ca="1" si="0"/>
        <v>0</v>
      </c>
      <c r="G8" s="66">
        <f t="shared" ca="1" si="1"/>
        <v>423492393.837879</v>
      </c>
      <c r="H8" s="66">
        <f t="shared" ca="1" si="2"/>
        <v>227812978.03794247</v>
      </c>
      <c r="I8" s="66">
        <f t="shared" ca="1" si="3"/>
        <v>195679415.79993653</v>
      </c>
      <c r="J8" s="66">
        <f t="shared" ca="1" si="4"/>
        <v>423492393.837879</v>
      </c>
      <c r="K8" s="66" cm="1">
        <f t="array" aca="1" ref="K8" ca="1">valorpresente(J8,A8)</f>
        <v>346162841.53273004</v>
      </c>
    </row>
    <row r="9" spans="1:12" x14ac:dyDescent="0.35">
      <c r="A9" s="85">
        <v>2029</v>
      </c>
      <c r="B9" s="63" cm="1">
        <f t="array" ref="B9">ProyeccionAnualidades($A9,B$3, B$4, 'Anualidades pensionados'!$A$1:$E$166,'Anualidades activos'!$A$2:$G$226, Hombres!$A$1:$DW$117, Mujeres!$A$1:$DW$117)</f>
        <v>0</v>
      </c>
      <c r="C9" s="60" cm="1">
        <f t="array" aca="1" ref="C9" ca="1">ProyeccionAnualidades($A9,$B$3, $C$4, 'Anualidades pensionados'!$A$1:$E$166,'Anualidades activos'!$A$2:$G$226, Hombres!$A$1:$DW$117, Mujeres!$A$1:$DW$117)</f>
        <v>0</v>
      </c>
      <c r="D9" s="63" cm="1">
        <f t="array" aca="1" ref="D9" ca="1">ProyeccionAnualidades($A9,$D$3, $D$4, 'Anualidades pensionados'!$A$1:$E$166,'Anualidades activos'!$A$2:$G$226, Hombres!$A$1:$DW$117, Mujeres!$A$1:$DW$117)</f>
        <v>228881009.85605609</v>
      </c>
      <c r="E9" s="60" cm="1">
        <f t="array" aca="1" ref="E9" ca="1">ProyeccionAnualidades($A9,$D$3, $E$4, 'Anualidades pensionados'!$A$1:$E$166,'Anualidades activos'!$A$2:$G$226, Hombres!$A$1:$DW$117, Mujeres!$A$1:$DW$117)</f>
        <v>194281696.78959307</v>
      </c>
      <c r="F9" s="66">
        <f t="shared" ca="1" si="0"/>
        <v>0</v>
      </c>
      <c r="G9" s="66">
        <f t="shared" ca="1" si="1"/>
        <v>423162706.64564919</v>
      </c>
      <c r="H9" s="66">
        <f t="shared" ca="1" si="2"/>
        <v>228881009.85605609</v>
      </c>
      <c r="I9" s="66">
        <f t="shared" ca="1" si="3"/>
        <v>194281696.78959307</v>
      </c>
      <c r="J9" s="66">
        <f t="shared" ca="1" si="4"/>
        <v>423162706.64564919</v>
      </c>
      <c r="K9" s="66" cm="1">
        <f t="array" aca="1" ref="K9" ca="1">valorpresente(J9,A9)</f>
        <v>323410287.01678771</v>
      </c>
    </row>
    <row r="10" spans="1:12" x14ac:dyDescent="0.35">
      <c r="A10" s="85">
        <v>2030</v>
      </c>
      <c r="B10" s="63" cm="1">
        <f t="array" ref="B10">ProyeccionAnualidades($A10,B$3, B$4, 'Anualidades pensionados'!$A$1:$E$166,'Anualidades activos'!$A$2:$G$226, Hombres!$A$1:$DW$117, Mujeres!$A$1:$DW$117)</f>
        <v>0</v>
      </c>
      <c r="C10" s="60" cm="1">
        <f t="array" aca="1" ref="C10" ca="1">ProyeccionAnualidades($A10,$B$3, $C$4, 'Anualidades pensionados'!$A$1:$E$166,'Anualidades activos'!$A$2:$G$226, Hombres!$A$1:$DW$117, Mujeres!$A$1:$DW$117)</f>
        <v>0</v>
      </c>
      <c r="D10" s="63" cm="1">
        <f t="array" aca="1" ref="D10" ca="1">ProyeccionAnualidades($A10,$D$3, $D$4, 'Anualidades pensionados'!$A$1:$E$166,'Anualidades activos'!$A$2:$G$226, Hombres!$A$1:$DW$117, Mujeres!$A$1:$DW$117)</f>
        <v>229525611.99079606</v>
      </c>
      <c r="E10" s="60" cm="1">
        <f t="array" aca="1" ref="E10" ca="1">ProyeccionAnualidades($A10,$D$3, $E$4, 'Anualidades pensionados'!$A$1:$E$166,'Anualidades activos'!$A$2:$G$226, Hombres!$A$1:$DW$117, Mujeres!$A$1:$DW$117)</f>
        <v>192528688.96107119</v>
      </c>
      <c r="F10" s="66">
        <f t="shared" ca="1" si="0"/>
        <v>0</v>
      </c>
      <c r="G10" s="66">
        <f t="shared" ca="1" si="1"/>
        <v>422054300.95186722</v>
      </c>
      <c r="H10" s="66">
        <f t="shared" ca="1" si="2"/>
        <v>229525611.99079606</v>
      </c>
      <c r="I10" s="66">
        <f t="shared" ca="1" si="3"/>
        <v>192528688.96107119</v>
      </c>
      <c r="J10" s="66">
        <f t="shared" ca="1" si="4"/>
        <v>422054300.95186722</v>
      </c>
      <c r="K10" s="66" cm="1">
        <f t="array" aca="1" ref="K10" ca="1">valorpresente(J10,A10)</f>
        <v>301596560.69336879</v>
      </c>
    </row>
    <row r="11" spans="1:12" x14ac:dyDescent="0.35">
      <c r="A11" s="85">
        <v>2031</v>
      </c>
      <c r="B11" s="63" cm="1">
        <f t="array" ref="B11">ProyeccionAnualidades($A11,B$3, B$4, 'Anualidades pensionados'!$A$1:$E$166,'Anualidades activos'!$A$2:$G$226, Hombres!$A$1:$DW$117, Mujeres!$A$1:$DW$117)</f>
        <v>6197858.4385445239</v>
      </c>
      <c r="C11" s="60" cm="1">
        <f t="array" aca="1" ref="C11" ca="1">ProyeccionAnualidades($A11,$B$3, $C$4, 'Anualidades pensionados'!$A$1:$E$166,'Anualidades activos'!$A$2:$G$226, Hombres!$A$1:$DW$117, Mujeres!$A$1:$DW$117)</f>
        <v>0</v>
      </c>
      <c r="D11" s="63" cm="1">
        <f t="array" aca="1" ref="D11" ca="1">ProyeccionAnualidades($A11,$D$3, $D$4, 'Anualidades pensionados'!$A$1:$E$166,'Anualidades activos'!$A$2:$G$226, Hombres!$A$1:$DW$117, Mujeres!$A$1:$DW$117)</f>
        <v>229708387.17995059</v>
      </c>
      <c r="E11" s="60" cm="1">
        <f t="array" aca="1" ref="E11" ca="1">ProyeccionAnualidades($A11,$D$3, $E$4, 'Anualidades pensionados'!$A$1:$E$166,'Anualidades activos'!$A$2:$G$226, Hombres!$A$1:$DW$117, Mujeres!$A$1:$DW$117)</f>
        <v>190405972.89218193</v>
      </c>
      <c r="F11" s="66">
        <f t="shared" ca="1" si="0"/>
        <v>6197858.4385445239</v>
      </c>
      <c r="G11" s="66">
        <f t="shared" ca="1" si="1"/>
        <v>420114360.07213253</v>
      </c>
      <c r="H11" s="66">
        <f t="shared" ca="1" si="2"/>
        <v>235906245.61849511</v>
      </c>
      <c r="I11" s="66">
        <f t="shared" ca="1" si="3"/>
        <v>190405972.89218193</v>
      </c>
      <c r="J11" s="66">
        <f t="shared" ca="1" si="4"/>
        <v>426312218.51067704</v>
      </c>
      <c r="K11" s="66" cm="1">
        <f t="array" aca="1" ref="K11" ca="1">valorpresente(J11,A11)</f>
        <v>284837683.64821243</v>
      </c>
    </row>
    <row r="12" spans="1:12" x14ac:dyDescent="0.35">
      <c r="A12" s="85">
        <v>2032</v>
      </c>
      <c r="B12" s="63" cm="1">
        <f t="array" ref="B12">ProyeccionAnualidades($A12,B$3, B$4, 'Anualidades pensionados'!$A$1:$E$166,'Anualidades activos'!$A$2:$G$226, Hombres!$A$1:$DW$117, Mujeres!$A$1:$DW$117)</f>
        <v>33952803.4500819</v>
      </c>
      <c r="C12" s="60" cm="1">
        <f t="array" aca="1" ref="C12" ca="1">ProyeccionAnualidades($A12,$B$3, $C$4, 'Anualidades pensionados'!$A$1:$E$166,'Anualidades activos'!$A$2:$G$226, Hombres!$A$1:$DW$117, Mujeres!$A$1:$DW$117)</f>
        <v>0</v>
      </c>
      <c r="D12" s="63" cm="1">
        <f t="array" aca="1" ref="D12" ca="1">ProyeccionAnualidades($A12,$D$3, $D$4, 'Anualidades pensionados'!$A$1:$E$166,'Anualidades activos'!$A$2:$G$226, Hombres!$A$1:$DW$117, Mujeres!$A$1:$DW$117)</f>
        <v>229400911.34278315</v>
      </c>
      <c r="E12" s="60" cm="1">
        <f t="array" aca="1" ref="E12" ca="1">ProyeccionAnualidades($A12,$D$3, $E$4, 'Anualidades pensionados'!$A$1:$E$166,'Anualidades activos'!$A$2:$G$226, Hombres!$A$1:$DW$117, Mujeres!$A$1:$DW$117)</f>
        <v>187902053.70292121</v>
      </c>
      <c r="F12" s="66">
        <f t="shared" ca="1" si="0"/>
        <v>33952803.4500819</v>
      </c>
      <c r="G12" s="66">
        <f t="shared" ca="1" si="1"/>
        <v>417302965.04570436</v>
      </c>
      <c r="H12" s="66">
        <f t="shared" ca="1" si="2"/>
        <v>263353714.79286504</v>
      </c>
      <c r="I12" s="66">
        <f t="shared" ca="1" si="3"/>
        <v>187902053.70292121</v>
      </c>
      <c r="J12" s="66">
        <f t="shared" ca="1" si="4"/>
        <v>451255768.49578625</v>
      </c>
      <c r="K12" s="66" cm="1">
        <f t="array" aca="1" ref="K12" ca="1">valorpresente(J12,A12)</f>
        <v>281905820.4384861</v>
      </c>
    </row>
    <row r="13" spans="1:12" x14ac:dyDescent="0.35">
      <c r="A13" s="85">
        <v>2033</v>
      </c>
      <c r="B13" s="63" cm="1">
        <f t="array" ref="B13">ProyeccionAnualidades($A13,B$3, B$4, 'Anualidades pensionados'!$A$1:$E$166,'Anualidades activos'!$A$2:$G$226, Hombres!$A$1:$DW$117, Mujeres!$A$1:$DW$117)</f>
        <v>34971387.55358436</v>
      </c>
      <c r="C13" s="60" cm="1">
        <f t="array" aca="1" ref="C13" ca="1">ProyeccionAnualidades($A13,$B$3, $C$4, 'Anualidades pensionados'!$A$1:$E$166,'Anualidades activos'!$A$2:$G$226, Hombres!$A$1:$DW$117, Mujeres!$A$1:$DW$117)</f>
        <v>0</v>
      </c>
      <c r="D13" s="63" cm="1">
        <f t="array" aca="1" ref="D13" ca="1">ProyeccionAnualidades($A13,$D$3, $D$4, 'Anualidades pensionados'!$A$1:$E$166,'Anualidades activos'!$A$2:$G$226, Hombres!$A$1:$DW$117, Mujeres!$A$1:$DW$117)</f>
        <v>228558514.77553087</v>
      </c>
      <c r="E13" s="60" cm="1">
        <f t="array" aca="1" ref="E13" ca="1">ProyeccionAnualidades($A13,$D$3, $E$4, 'Anualidades pensionados'!$A$1:$E$166,'Anualidades activos'!$A$2:$G$226, Hombres!$A$1:$DW$117, Mujeres!$A$1:$DW$117)</f>
        <v>185005762.21818987</v>
      </c>
      <c r="F13" s="66">
        <f t="shared" ca="1" si="0"/>
        <v>34971387.55358436</v>
      </c>
      <c r="G13" s="66">
        <f t="shared" ca="1" si="1"/>
        <v>413564276.99372077</v>
      </c>
      <c r="H13" s="66">
        <f t="shared" ca="1" si="2"/>
        <v>263529902.32911524</v>
      </c>
      <c r="I13" s="66">
        <f t="shared" ca="1" si="3"/>
        <v>185005762.21818987</v>
      </c>
      <c r="J13" s="66">
        <f t="shared" ca="1" si="4"/>
        <v>448535664.54730511</v>
      </c>
      <c r="K13" s="66" cm="1">
        <f t="array" aca="1" ref="K13" ca="1">valorpresente(J13,A13)</f>
        <v>261993108.61125356</v>
      </c>
    </row>
    <row r="14" spans="1:12" x14ac:dyDescent="0.35">
      <c r="A14" s="85">
        <v>2034</v>
      </c>
      <c r="B14" s="63" cm="1">
        <f t="array" ref="B14">ProyeccionAnualidades($A14,B$3, B$4, 'Anualidades pensionados'!$A$1:$E$166,'Anualidades activos'!$A$2:$G$226, Hombres!$A$1:$DW$117, Mujeres!$A$1:$DW$117)</f>
        <v>37734549.121416882</v>
      </c>
      <c r="C14" s="60" cm="1">
        <f t="array" aca="1" ref="C14" ca="1">ProyeccionAnualidades($A14,$B$3, $C$4, 'Anualidades pensionados'!$A$1:$E$166,'Anualidades activos'!$A$2:$G$226, Hombres!$A$1:$DW$117, Mujeres!$A$1:$DW$117)</f>
        <v>0</v>
      </c>
      <c r="D14" s="63" cm="1">
        <f t="array" aca="1" ref="D14" ca="1">ProyeccionAnualidades($A14,$D$3, $D$4, 'Anualidades pensionados'!$A$1:$E$166,'Anualidades activos'!$A$2:$G$226, Hombres!$A$1:$DW$117, Mujeres!$A$1:$DW$117)</f>
        <v>227162669.75059846</v>
      </c>
      <c r="E14" s="60" cm="1">
        <f t="array" aca="1" ref="E14" ca="1">ProyeccionAnualidades($A14,$D$3, $E$4, 'Anualidades pensionados'!$A$1:$E$166,'Anualidades activos'!$A$2:$G$226, Hombres!$A$1:$DW$117, Mujeres!$A$1:$DW$117)</f>
        <v>181690173.59200817</v>
      </c>
      <c r="F14" s="66">
        <f t="shared" ca="1" si="0"/>
        <v>37734549.121416882</v>
      </c>
      <c r="G14" s="66">
        <f t="shared" ca="1" si="1"/>
        <v>408852843.34260666</v>
      </c>
      <c r="H14" s="66">
        <f t="shared" ca="1" si="2"/>
        <v>264897218.87201536</v>
      </c>
      <c r="I14" s="66">
        <f t="shared" ca="1" si="3"/>
        <v>181690173.59200817</v>
      </c>
      <c r="J14" s="66">
        <f t="shared" ca="1" si="4"/>
        <v>446587392.46402353</v>
      </c>
      <c r="K14" s="66" cm="1">
        <f t="array" aca="1" ref="K14" ca="1">valorpresente(J14,A14)</f>
        <v>243899525.98188522</v>
      </c>
    </row>
    <row r="15" spans="1:12" x14ac:dyDescent="0.35">
      <c r="A15" s="85">
        <v>2035</v>
      </c>
      <c r="B15" s="63" cm="1">
        <f t="array" ref="B15">ProyeccionAnualidades($A15,B$3, B$4, 'Anualidades pensionados'!$A$1:$E$166,'Anualidades activos'!$A$2:$G$226, Hombres!$A$1:$DW$117, Mujeres!$A$1:$DW$117)</f>
        <v>38866585.595059387</v>
      </c>
      <c r="C15" s="60" cm="1">
        <f t="array" aca="1" ref="C15" ca="1">ProyeccionAnualidades($A15,$B$3, $C$4, 'Anualidades pensionados'!$A$1:$E$166,'Anualidades activos'!$A$2:$G$226, Hombres!$A$1:$DW$117, Mujeres!$A$1:$DW$117)</f>
        <v>0</v>
      </c>
      <c r="D15" s="63" cm="1">
        <f t="array" aca="1" ref="D15" ca="1">ProyeccionAnualidades($A15,$D$3, $D$4, 'Anualidades pensionados'!$A$1:$E$166,'Anualidades activos'!$A$2:$G$226, Hombres!$A$1:$DW$117, Mujeres!$A$1:$DW$117)</f>
        <v>225179624.20209795</v>
      </c>
      <c r="E15" s="60" cm="1">
        <f t="array" aca="1" ref="E15" ca="1">ProyeccionAnualidades($A15,$D$3, $E$4, 'Anualidades pensionados'!$A$1:$E$166,'Anualidades activos'!$A$2:$G$226, Hombres!$A$1:$DW$117, Mujeres!$A$1:$DW$117)</f>
        <v>177955409.71965399</v>
      </c>
      <c r="F15" s="66">
        <f t="shared" ca="1" si="0"/>
        <v>38866585.595059387</v>
      </c>
      <c r="G15" s="66">
        <f t="shared" ca="1" si="1"/>
        <v>403135033.92175198</v>
      </c>
      <c r="H15" s="66">
        <f t="shared" ca="1" si="2"/>
        <v>264046209.79715735</v>
      </c>
      <c r="I15" s="66">
        <f t="shared" ca="1" si="3"/>
        <v>177955409.71965399</v>
      </c>
      <c r="J15" s="66">
        <f t="shared" ca="1" si="4"/>
        <v>442001619.51681137</v>
      </c>
      <c r="K15" s="66" cm="1">
        <f t="array" aca="1" ref="K15" ca="1">valorpresente(J15,A15)</f>
        <v>225704370.80817619</v>
      </c>
    </row>
    <row r="16" spans="1:12" x14ac:dyDescent="0.35">
      <c r="A16" s="85">
        <v>2036</v>
      </c>
      <c r="B16" s="63" cm="1">
        <f t="array" ref="B16">ProyeccionAnualidades($A16,B$3, B$4, 'Anualidades pensionados'!$A$1:$E$166,'Anualidades activos'!$A$2:$G$226, Hombres!$A$1:$DW$117, Mujeres!$A$1:$DW$117)</f>
        <v>40035795.906700253</v>
      </c>
      <c r="C16" s="60" cm="1">
        <f t="array" aca="1" ref="C16" ca="1">ProyeccionAnualidades($A16,$B$3, $C$4, 'Anualidades pensionados'!$A$1:$E$166,'Anualidades activos'!$A$2:$G$226, Hombres!$A$1:$DW$117, Mujeres!$A$1:$DW$117)</f>
        <v>4431919.1372159058</v>
      </c>
      <c r="D16" s="63" cm="1">
        <f t="array" aca="1" ref="D16" ca="1">ProyeccionAnualidades($A16,$D$3, $D$4, 'Anualidades pensionados'!$A$1:$E$166,'Anualidades activos'!$A$2:$G$226, Hombres!$A$1:$DW$117, Mujeres!$A$1:$DW$117)</f>
        <v>222583689.04861581</v>
      </c>
      <c r="E16" s="60" cm="1">
        <f t="array" aca="1" ref="E16" ca="1">ProyeccionAnualidades($A16,$D$3, $E$4, 'Anualidades pensionados'!$A$1:$E$166,'Anualidades activos'!$A$2:$G$226, Hombres!$A$1:$DW$117, Mujeres!$A$1:$DW$117)</f>
        <v>173778487.74019527</v>
      </c>
      <c r="F16" s="66">
        <f t="shared" ca="1" si="0"/>
        <v>44467715.043916158</v>
      </c>
      <c r="G16" s="66">
        <f t="shared" ca="1" si="1"/>
        <v>396362176.78881109</v>
      </c>
      <c r="H16" s="66">
        <f t="shared" ca="1" si="2"/>
        <v>262619484.95531607</v>
      </c>
      <c r="I16" s="66">
        <f t="shared" ca="1" si="3"/>
        <v>178210406.87741119</v>
      </c>
      <c r="J16" s="66">
        <f t="shared" ca="1" si="4"/>
        <v>440829891.83272725</v>
      </c>
      <c r="K16" s="66" cm="1">
        <f t="array" aca="1" ref="K16" ca="1">valorpresente(J16,A16)</f>
        <v>210474145.55227318</v>
      </c>
    </row>
    <row r="17" spans="1:11" x14ac:dyDescent="0.35">
      <c r="A17" s="85">
        <v>2037</v>
      </c>
      <c r="B17" s="63" cm="1">
        <f t="array" ref="B17">ProyeccionAnualidades($A17,B$3, B$4, 'Anualidades pensionados'!$A$1:$E$166,'Anualidades activos'!$A$2:$G$226, Hombres!$A$1:$DW$117, Mujeres!$A$1:$DW$117)</f>
        <v>47315967.095404729</v>
      </c>
      <c r="C17" s="60" cm="1">
        <f t="array" aca="1" ref="C17" ca="1">ProyeccionAnualidades($A17,$B$3, $C$4, 'Anualidades pensionados'!$A$1:$E$166,'Anualidades activos'!$A$2:$G$226, Hombres!$A$1:$DW$117, Mujeres!$A$1:$DW$117)</f>
        <v>4564876.7113323836</v>
      </c>
      <c r="D17" s="63" cm="1">
        <f t="array" aca="1" ref="D17" ca="1">ProyeccionAnualidades($A17,$D$3, $D$4, 'Anualidades pensionados'!$A$1:$E$166,'Anualidades activos'!$A$2:$G$226, Hombres!$A$1:$DW$117, Mujeres!$A$1:$DW$117)</f>
        <v>219356186.64317185</v>
      </c>
      <c r="E17" s="60" cm="1">
        <f t="array" aca="1" ref="E17" ca="1">ProyeccionAnualidades($A17,$D$3, $E$4, 'Anualidades pensionados'!$A$1:$E$166,'Anualidades activos'!$A$2:$G$226, Hombres!$A$1:$DW$117, Mujeres!$A$1:$DW$117)</f>
        <v>169158320.10946935</v>
      </c>
      <c r="F17" s="66">
        <f t="shared" ca="1" si="0"/>
        <v>51842978.902930796</v>
      </c>
      <c r="G17" s="66">
        <f t="shared" ca="1" si="1"/>
        <v>388514506.7526412</v>
      </c>
      <c r="H17" s="66">
        <f t="shared" ca="1" si="2"/>
        <v>266634288.83477026</v>
      </c>
      <c r="I17" s="66">
        <f t="shared" ca="1" si="3"/>
        <v>173723196.82080173</v>
      </c>
      <c r="J17" s="66">
        <f t="shared" ca="1" si="4"/>
        <v>440357485.655572</v>
      </c>
      <c r="K17" s="66" cm="1">
        <f t="array" aca="1" ref="K17" ca="1">valorpresente(J17,A17)</f>
        <v>196582436.61996961</v>
      </c>
    </row>
    <row r="18" spans="1:11" x14ac:dyDescent="0.35">
      <c r="A18" s="85">
        <v>2038</v>
      </c>
      <c r="B18" s="63" cm="1">
        <f t="array" ref="B18">ProyeccionAnualidades($A18,B$3, B$4, 'Anualidades pensionados'!$A$1:$E$166,'Anualidades activos'!$A$2:$G$226, Hombres!$A$1:$DW$117, Mujeres!$A$1:$DW$117)</f>
        <v>64352827.809195049</v>
      </c>
      <c r="C18" s="60" cm="1">
        <f t="array" aca="1" ref="C18" ca="1">ProyeccionAnualidades($A18,$B$3, $C$4, 'Anualidades pensionados'!$A$1:$E$166,'Anualidades activos'!$A$2:$G$226, Hombres!$A$1:$DW$117, Mujeres!$A$1:$DW$117)</f>
        <v>13619832.729229283</v>
      </c>
      <c r="D18" s="63" cm="1">
        <f t="array" aca="1" ref="D18" ca="1">ProyeccionAnualidades($A18,$D$3, $D$4, 'Anualidades pensionados'!$A$1:$E$166,'Anualidades activos'!$A$2:$G$226, Hombres!$A$1:$DW$117, Mujeres!$A$1:$DW$117)</f>
        <v>215474521.36539084</v>
      </c>
      <c r="E18" s="60" cm="1">
        <f t="array" aca="1" ref="E18" ca="1">ProyeccionAnualidades($A18,$D$3, $E$4, 'Anualidades pensionados'!$A$1:$E$166,'Anualidades activos'!$A$2:$G$226, Hombres!$A$1:$DW$117, Mujeres!$A$1:$DW$117)</f>
        <v>164087061.44717979</v>
      </c>
      <c r="F18" s="66">
        <f t="shared" ca="1" si="0"/>
        <v>77807303.218460187</v>
      </c>
      <c r="G18" s="66">
        <f t="shared" ca="1" si="1"/>
        <v>379561582.81257063</v>
      </c>
      <c r="H18" s="66">
        <f t="shared" ca="1" si="2"/>
        <v>279661991.85462177</v>
      </c>
      <c r="I18" s="66">
        <f t="shared" ca="1" si="3"/>
        <v>177706894.17640907</v>
      </c>
      <c r="J18" s="66">
        <f t="shared" ca="1" si="4"/>
        <v>457368886.03103083</v>
      </c>
      <c r="K18" s="66" cm="1">
        <f t="array" aca="1" ref="K18" ca="1">valorpresente(J18,A18)</f>
        <v>190905112.17659897</v>
      </c>
    </row>
    <row r="19" spans="1:11" x14ac:dyDescent="0.35">
      <c r="A19" s="85">
        <v>2039</v>
      </c>
      <c r="B19" s="63" cm="1">
        <f t="array" ref="B19">ProyeccionAnualidades($A19,B$3, B$4, 'Anualidades pensionados'!$A$1:$E$166,'Anualidades activos'!$A$2:$G$226, Hombres!$A$1:$DW$117, Mujeres!$A$1:$DW$117)</f>
        <v>118977467.26307067</v>
      </c>
      <c r="C19" s="60" cm="1">
        <f t="array" aca="1" ref="C19" ca="1">ProyeccionAnualidades($A19,$B$3, $C$4, 'Anualidades pensionados'!$A$1:$E$166,'Anualidades activos'!$A$2:$G$226, Hombres!$A$1:$DW$117, Mujeres!$A$1:$DW$117)</f>
        <v>48551199.70314537</v>
      </c>
      <c r="D19" s="63" cm="1">
        <f t="array" aca="1" ref="D19" ca="1">ProyeccionAnualidades($A19,$D$3, $D$4, 'Anualidades pensionados'!$A$1:$E$166,'Anualidades activos'!$A$2:$G$226, Hombres!$A$1:$DW$117, Mujeres!$A$1:$DW$117)</f>
        <v>210929472.7249563</v>
      </c>
      <c r="E19" s="60" cm="1">
        <f t="array" aca="1" ref="E19" ca="1">ProyeccionAnualidades($A19,$D$3, $E$4, 'Anualidades pensionados'!$A$1:$E$166,'Anualidades activos'!$A$2:$G$226, Hombres!$A$1:$DW$117, Mujeres!$A$1:$DW$117)</f>
        <v>158577616.25805956</v>
      </c>
      <c r="F19" s="66">
        <f t="shared" ca="1" si="0"/>
        <v>167528666.96621603</v>
      </c>
      <c r="G19" s="66">
        <f t="shared" ca="1" si="1"/>
        <v>369507088.98301589</v>
      </c>
      <c r="H19" s="66">
        <f t="shared" ca="1" si="2"/>
        <v>329906939.98802698</v>
      </c>
      <c r="I19" s="66">
        <f t="shared" ca="1" si="3"/>
        <v>207128815.96120495</v>
      </c>
      <c r="J19" s="66">
        <f t="shared" ca="1" si="4"/>
        <v>537035755.94923186</v>
      </c>
      <c r="K19" s="66" cm="1">
        <f t="array" aca="1" ref="K19" ca="1">valorpresente(J19,A19)</f>
        <v>209587681.91268578</v>
      </c>
    </row>
    <row r="20" spans="1:11" x14ac:dyDescent="0.35">
      <c r="A20" s="85">
        <v>2040</v>
      </c>
      <c r="B20" s="63" cm="1">
        <f t="array" ref="B20">ProyeccionAnualidades($A20,B$3, B$4, 'Anualidades pensionados'!$A$1:$E$166,'Anualidades activos'!$A$2:$G$226, Hombres!$A$1:$DW$117, Mujeres!$A$1:$DW$117)</f>
        <v>174265484.15657613</v>
      </c>
      <c r="C20" s="60" cm="1">
        <f t="array" aca="1" ref="C20" ca="1">ProyeccionAnualidades($A20,$B$3, $C$4, 'Anualidades pensionados'!$A$1:$E$166,'Anualidades activos'!$A$2:$G$226, Hombres!$A$1:$DW$117, Mujeres!$A$1:$DW$117)</f>
        <v>81046769.059909582</v>
      </c>
      <c r="D20" s="63" cm="1">
        <f t="array" aca="1" ref="D20" ca="1">ProyeccionAnualidades($A20,$D$3, $D$4, 'Anualidades pensionados'!$A$1:$E$166,'Anualidades activos'!$A$2:$G$226, Hombres!$A$1:$DW$117, Mujeres!$A$1:$DW$117)</f>
        <v>205710586.31379476</v>
      </c>
      <c r="E20" s="60" cm="1">
        <f t="array" aca="1" ref="E20" ca="1">ProyeccionAnualidades($A20,$D$3, $E$4, 'Anualidades pensionados'!$A$1:$E$166,'Anualidades activos'!$A$2:$G$226, Hombres!$A$1:$DW$117, Mujeres!$A$1:$DW$117)</f>
        <v>152651851.96573877</v>
      </c>
      <c r="F20" s="66">
        <f t="shared" ca="1" si="0"/>
        <v>255302320.24894238</v>
      </c>
      <c r="G20" s="66">
        <f t="shared" ca="1" si="1"/>
        <v>358362438.27953351</v>
      </c>
      <c r="H20" s="66">
        <f t="shared" ca="1" si="2"/>
        <v>379966137.50282753</v>
      </c>
      <c r="I20" s="66">
        <f t="shared" ca="1" si="3"/>
        <v>233698621.02564836</v>
      </c>
      <c r="J20" s="66">
        <f t="shared" ca="1" si="4"/>
        <v>613664758.52847588</v>
      </c>
      <c r="K20" s="66" cm="1">
        <f t="array" aca="1" ref="K20" ca="1">valorpresente(J20,A20)</f>
        <v>223926424.92711926</v>
      </c>
    </row>
    <row r="21" spans="1:11" x14ac:dyDescent="0.35">
      <c r="A21" s="85">
        <v>2041</v>
      </c>
      <c r="B21" s="63" cm="1">
        <f t="array" ref="B21">ProyeccionAnualidades($A21,B$3, B$4, 'Anualidades pensionados'!$A$1:$E$166,'Anualidades activos'!$A$2:$G$226, Hombres!$A$1:$DW$117, Mujeres!$A$1:$DW$117)</f>
        <v>185953786.09851938</v>
      </c>
      <c r="C21" s="60" cm="1">
        <f t="array" aca="1" ref="C21" ca="1">ProyeccionAnualidades($A21,$B$3, $C$4, 'Anualidades pensionados'!$A$1:$E$166,'Anualidades activos'!$A$2:$G$226, Hombres!$A$1:$DW$117, Mujeres!$A$1:$DW$117)</f>
        <v>89711355.25964801</v>
      </c>
      <c r="D21" s="63" cm="1">
        <f t="array" aca="1" ref="D21" ca="1">ProyeccionAnualidades($A21,$D$3, $D$4, 'Anualidades pensionados'!$A$1:$E$166,'Anualidades activos'!$A$2:$G$226, Hombres!$A$1:$DW$117, Mujeres!$A$1:$DW$117)</f>
        <v>199823954.78584191</v>
      </c>
      <c r="E21" s="60" cm="1">
        <f t="array" aca="1" ref="E21" ca="1">ProyeccionAnualidades($A21,$D$3, $E$4, 'Anualidades pensionados'!$A$1:$E$166,'Anualidades activos'!$A$2:$G$226, Hombres!$A$1:$DW$117, Mujeres!$A$1:$DW$117)</f>
        <v>146345214.58589086</v>
      </c>
      <c r="F21" s="66">
        <f t="shared" ca="1" si="0"/>
        <v>275665141.35816741</v>
      </c>
      <c r="G21" s="66">
        <f t="shared" ca="1" si="1"/>
        <v>346169169.37173277</v>
      </c>
      <c r="H21" s="66">
        <f t="shared" ca="1" si="2"/>
        <v>385777740.88436127</v>
      </c>
      <c r="I21" s="66">
        <f t="shared" ca="1" si="3"/>
        <v>236056569.84553885</v>
      </c>
      <c r="J21" s="66">
        <f t="shared" ca="1" si="4"/>
        <v>621834310.72990024</v>
      </c>
      <c r="K21" s="66" cm="1">
        <f t="array" aca="1" ref="K21" ca="1">valorpresente(J21,A21)</f>
        <v>212158509.30488911</v>
      </c>
    </row>
    <row r="22" spans="1:11" x14ac:dyDescent="0.35">
      <c r="A22" s="85">
        <v>2042</v>
      </c>
      <c r="B22" s="63" cm="1">
        <f t="array" ref="B22">ProyeccionAnualidades($A22,B$3, B$4, 'Anualidades pensionados'!$A$1:$E$166,'Anualidades activos'!$A$2:$G$226, Hombres!$A$1:$DW$117, Mujeres!$A$1:$DW$117)</f>
        <v>256319458.10685936</v>
      </c>
      <c r="C22" s="60" cm="1">
        <f t="array" aca="1" ref="C22" ca="1">ProyeccionAnualidades($A22,$B$3, $C$4, 'Anualidades pensionados'!$A$1:$E$166,'Anualidades activos'!$A$2:$G$226, Hombres!$A$1:$DW$117, Mujeres!$A$1:$DW$117)</f>
        <v>131654073.22078735</v>
      </c>
      <c r="D22" s="63" cm="1">
        <f t="array" aca="1" ref="D22" ca="1">ProyeccionAnualidades($A22,$D$3, $D$4, 'Anualidades pensionados'!$A$1:$E$166,'Anualidades activos'!$A$2:$G$226, Hombres!$A$1:$DW$117, Mujeres!$A$1:$DW$117)</f>
        <v>193279520.36326241</v>
      </c>
      <c r="E22" s="60" cm="1">
        <f t="array" aca="1" ref="E22" ca="1">ProyeccionAnualidades($A22,$D$3, $E$4, 'Anualidades pensionados'!$A$1:$E$166,'Anualidades activos'!$A$2:$G$226, Hombres!$A$1:$DW$117, Mujeres!$A$1:$DW$117)</f>
        <v>139689047.43089521</v>
      </c>
      <c r="F22" s="66">
        <f t="shared" ca="1" si="0"/>
        <v>387973531.32764673</v>
      </c>
      <c r="G22" s="66">
        <f t="shared" ca="1" si="1"/>
        <v>332968567.79415762</v>
      </c>
      <c r="H22" s="66">
        <f t="shared" ca="1" si="2"/>
        <v>449598978.47012174</v>
      </c>
      <c r="I22" s="66">
        <f t="shared" ca="1" si="3"/>
        <v>271343120.65168256</v>
      </c>
      <c r="J22" s="66">
        <f t="shared" ca="1" si="4"/>
        <v>720942099.12180436</v>
      </c>
      <c r="K22" s="66" cm="1">
        <f t="array" aca="1" ref="K22" ca="1">valorpresente(J22,A22)</f>
        <v>229984078.57077056</v>
      </c>
    </row>
    <row r="23" spans="1:11" x14ac:dyDescent="0.35">
      <c r="A23" s="85">
        <v>2043</v>
      </c>
      <c r="B23" s="63" cm="1">
        <f t="array" ref="B23">ProyeccionAnualidades($A23,B$3, B$4, 'Anualidades pensionados'!$A$1:$E$166,'Anualidades activos'!$A$2:$G$226, Hombres!$A$1:$DW$117, Mujeres!$A$1:$DW$117)</f>
        <v>340576999.52846676</v>
      </c>
      <c r="C23" s="60" cm="1">
        <f t="array" aca="1" ref="C23" ca="1">ProyeccionAnualidades($A23,$B$3, $C$4, 'Anualidades pensionados'!$A$1:$E$166,'Anualidades activos'!$A$2:$G$226, Hombres!$A$1:$DW$117, Mujeres!$A$1:$DW$117)</f>
        <v>135552949.56020415</v>
      </c>
      <c r="D23" s="63" cm="1">
        <f t="array" aca="1" ref="D23" ca="1">ProyeccionAnualidades($A23,$D$3, $D$4, 'Anualidades pensionados'!$A$1:$E$166,'Anualidades activos'!$A$2:$G$226, Hombres!$A$1:$DW$117, Mujeres!$A$1:$DW$117)</f>
        <v>186090524.89736021</v>
      </c>
      <c r="E23" s="60" cm="1">
        <f t="array" aca="1" ref="E23" ca="1">ProyeccionAnualidades($A23,$D$3, $E$4, 'Anualidades pensionados'!$A$1:$E$166,'Anualidades activos'!$A$2:$G$226, Hombres!$A$1:$DW$117, Mujeres!$A$1:$DW$117)</f>
        <v>132712424.23925655</v>
      </c>
      <c r="F23" s="66">
        <f t="shared" ca="1" si="0"/>
        <v>476096741.83283252</v>
      </c>
      <c r="G23" s="66">
        <f t="shared" ca="1" si="1"/>
        <v>318802949.13661677</v>
      </c>
      <c r="H23" s="66">
        <f t="shared" ca="1" si="2"/>
        <v>526634317.16998857</v>
      </c>
      <c r="I23" s="66">
        <f t="shared" ca="1" si="3"/>
        <v>268265373.79946071</v>
      </c>
      <c r="J23" s="66">
        <f t="shared" ca="1" si="4"/>
        <v>794899690.96944916</v>
      </c>
      <c r="K23" s="66" cm="1">
        <f t="array" aca="1" ref="K23" ca="1">valorpresente(J23,A23)</f>
        <v>237094414.99957821</v>
      </c>
    </row>
    <row r="24" spans="1:11" x14ac:dyDescent="0.35">
      <c r="A24" s="85">
        <v>2044</v>
      </c>
      <c r="B24" s="63" cm="1">
        <f t="array" ref="B24">ProyeccionAnualidades($A24,B$3, B$4, 'Anualidades pensionados'!$A$1:$E$166,'Anualidades activos'!$A$2:$G$226, Hombres!$A$1:$DW$117, Mujeres!$A$1:$DW$117)</f>
        <v>410099232.68335271</v>
      </c>
      <c r="C24" s="60" cm="1">
        <f t="array" aca="1" ref="C24" ca="1">ProyeccionAnualidades($A24,$B$3, $C$4, 'Anualidades pensionados'!$A$1:$E$166,'Anualidades activos'!$A$2:$G$226, Hombres!$A$1:$DW$117, Mujeres!$A$1:$DW$117)</f>
        <v>179389375.24050635</v>
      </c>
      <c r="D24" s="63" cm="1">
        <f t="array" aca="1" ref="D24" ca="1">ProyeccionAnualidades($A24,$D$3, $D$4, 'Anualidades pensionados'!$A$1:$E$166,'Anualidades activos'!$A$2:$G$226, Hombres!$A$1:$DW$117, Mujeres!$A$1:$DW$117)</f>
        <v>178264355.33013377</v>
      </c>
      <c r="E24" s="60" cm="1">
        <f t="array" aca="1" ref="E24" ca="1">ProyeccionAnualidades($A24,$D$3, $E$4, 'Anualidades pensionados'!$A$1:$E$166,'Anualidades activos'!$A$2:$G$226, Hombres!$A$1:$DW$117, Mujeres!$A$1:$DW$117)</f>
        <v>125432451.89773585</v>
      </c>
      <c r="F24" s="66">
        <f t="shared" ca="1" si="0"/>
        <v>589404073.18710876</v>
      </c>
      <c r="G24" s="66">
        <f t="shared" ca="1" si="1"/>
        <v>303696807.22786963</v>
      </c>
      <c r="H24" s="66">
        <f t="shared" ca="1" si="2"/>
        <v>588279053.27673626</v>
      </c>
      <c r="I24" s="66">
        <f t="shared" ca="1" si="3"/>
        <v>304821827.13824219</v>
      </c>
      <c r="J24" s="66">
        <f t="shared" ca="1" si="4"/>
        <v>893100880.41497838</v>
      </c>
      <c r="K24" s="66" cm="1">
        <f t="array" aca="1" ref="K24" ca="1">valorpresente(J24,A24)</f>
        <v>249069829.84934008</v>
      </c>
    </row>
    <row r="25" spans="1:11" x14ac:dyDescent="0.35">
      <c r="A25" s="85">
        <v>2045</v>
      </c>
      <c r="B25" s="63" cm="1">
        <f t="array" ref="B25">ProyeccionAnualidades($A25,B$3, B$4, 'Anualidades pensionados'!$A$1:$E$166,'Anualidades activos'!$A$2:$G$226, Hombres!$A$1:$DW$117, Mujeres!$A$1:$DW$117)</f>
        <v>544207279.30949736</v>
      </c>
      <c r="C25" s="60" cm="1">
        <f t="array" aca="1" ref="C25" ca="1">ProyeccionAnualidades($A25,$B$3, $C$4, 'Anualidades pensionados'!$A$1:$E$166,'Anualidades activos'!$A$2:$G$226, Hombres!$A$1:$DW$117, Mujeres!$A$1:$DW$117)</f>
        <v>203105415.14099467</v>
      </c>
      <c r="D25" s="63" cm="1">
        <f t="array" aca="1" ref="D25" ca="1">ProyeccionAnualidades($A25,$D$3, $D$4, 'Anualidades pensionados'!$A$1:$E$166,'Anualidades activos'!$A$2:$G$226, Hombres!$A$1:$DW$117, Mujeres!$A$1:$DW$117)</f>
        <v>169850593.92640144</v>
      </c>
      <c r="E25" s="60" cm="1">
        <f t="array" aca="1" ref="E25" ca="1">ProyeccionAnualidades($A25,$D$3, $E$4, 'Anualidades pensionados'!$A$1:$E$166,'Anualidades activos'!$A$2:$G$226, Hombres!$A$1:$DW$117, Mujeres!$A$1:$DW$117)</f>
        <v>117890128.91498017</v>
      </c>
      <c r="F25" s="66">
        <f t="shared" ca="1" si="0"/>
        <v>747031698.73354077</v>
      </c>
      <c r="G25" s="66">
        <f t="shared" ca="1" si="1"/>
        <v>287740722.84138161</v>
      </c>
      <c r="H25" s="66">
        <f t="shared" ca="1" si="2"/>
        <v>713776877.5189476</v>
      </c>
      <c r="I25" s="66">
        <f t="shared" ca="1" si="3"/>
        <v>320995544.05597484</v>
      </c>
      <c r="J25" s="66">
        <f t="shared" ca="1" si="4"/>
        <v>1034772421.5749223</v>
      </c>
      <c r="K25" s="66" cm="1">
        <f t="array" aca="1" ref="K25" ca="1">valorpresente(J25,A25)</f>
        <v>269821817.27236199</v>
      </c>
    </row>
    <row r="26" spans="1:11" x14ac:dyDescent="0.35">
      <c r="A26" s="85">
        <v>2046</v>
      </c>
      <c r="B26" s="63" cm="1">
        <f t="array" ref="B26">ProyeccionAnualidades($A26,B$3, B$4, 'Anualidades pensionados'!$A$1:$E$166,'Anualidades activos'!$A$2:$G$226, Hombres!$A$1:$DW$117, Mujeres!$A$1:$DW$117)</f>
        <v>625465076.28277433</v>
      </c>
      <c r="C26" s="60" cm="1">
        <f t="array" aca="1" ref="C26" ca="1">ProyeccionAnualidades($A26,$B$3, $C$4, 'Anualidades pensionados'!$A$1:$E$166,'Anualidades activos'!$A$2:$G$226, Hombres!$A$1:$DW$117, Mujeres!$A$1:$DW$117)</f>
        <v>375104556.50937539</v>
      </c>
      <c r="D26" s="63" cm="1">
        <f t="array" aca="1" ref="D26" ca="1">ProyeccionAnualidades($A26,$D$3, $D$4, 'Anualidades pensionados'!$A$1:$E$166,'Anualidades activos'!$A$2:$G$226, Hombres!$A$1:$DW$117, Mujeres!$A$1:$DW$117)</f>
        <v>160897081.35133097</v>
      </c>
      <c r="E26" s="60" cm="1">
        <f t="array" aca="1" ref="E26" ca="1">ProyeccionAnualidades($A26,$D$3, $E$4, 'Anualidades pensionados'!$A$1:$E$166,'Anualidades activos'!$A$2:$G$226, Hombres!$A$1:$DW$117, Mujeres!$A$1:$DW$117)</f>
        <v>110159219.12548551</v>
      </c>
      <c r="F26" s="66">
        <f t="shared" ca="1" si="0"/>
        <v>1000299713.3104162</v>
      </c>
      <c r="G26" s="66">
        <f t="shared" ca="1" si="1"/>
        <v>271056300.47681648</v>
      </c>
      <c r="H26" s="66">
        <f t="shared" ca="1" si="2"/>
        <v>786092238.15237188</v>
      </c>
      <c r="I26" s="66">
        <f t="shared" ca="1" si="3"/>
        <v>485263775.63486087</v>
      </c>
      <c r="J26" s="66">
        <f t="shared" ca="1" si="4"/>
        <v>1271356013.7872326</v>
      </c>
      <c r="K26" s="66" cm="1">
        <f t="array" aca="1" ref="K26" ca="1">valorpresente(J26,A26)</f>
        <v>309963823.92896992</v>
      </c>
    </row>
    <row r="27" spans="1:11" x14ac:dyDescent="0.35">
      <c r="A27" s="85">
        <v>2047</v>
      </c>
      <c r="B27" s="63" cm="1">
        <f t="array" ref="B27">ProyeccionAnualidades($A27,B$3, B$4, 'Anualidades pensionados'!$A$1:$E$166,'Anualidades activos'!$A$2:$G$226, Hombres!$A$1:$DW$117, Mujeres!$A$1:$DW$117)</f>
        <v>709972198.97535682</v>
      </c>
      <c r="C27" s="60" cm="1">
        <f t="array" aca="1" ref="C27" ca="1">ProyeccionAnualidades($A27,$B$3, $C$4, 'Anualidades pensionados'!$A$1:$E$166,'Anualidades activos'!$A$2:$G$226, Hombres!$A$1:$DW$117, Mujeres!$A$1:$DW$117)</f>
        <v>389308444.06318951</v>
      </c>
      <c r="D27" s="63" cm="1">
        <f t="array" aca="1" ref="D27" ca="1">ProyeccionAnualidades($A27,$D$3, $D$4, 'Anualidades pensionados'!$A$1:$E$166,'Anualidades activos'!$A$2:$G$226, Hombres!$A$1:$DW$117, Mujeres!$A$1:$DW$117)</f>
        <v>151460229.91369939</v>
      </c>
      <c r="E27" s="60" cm="1">
        <f t="array" aca="1" ref="E27" ca="1">ProyeccionAnualidades($A27,$D$3, $E$4, 'Anualidades pensionados'!$A$1:$E$166,'Anualidades activos'!$A$2:$G$226, Hombres!$A$1:$DW$117, Mujeres!$A$1:$DW$117)</f>
        <v>102296463.01564731</v>
      </c>
      <c r="F27" s="66">
        <f t="shared" ca="1" si="0"/>
        <v>1099246193.0867677</v>
      </c>
      <c r="G27" s="66">
        <f t="shared" ca="1" si="1"/>
        <v>253756692.92934668</v>
      </c>
      <c r="H27" s="66">
        <f t="shared" ca="1" si="2"/>
        <v>861397978.93727756</v>
      </c>
      <c r="I27" s="66">
        <f t="shared" ca="1" si="3"/>
        <v>491604907.0788368</v>
      </c>
      <c r="J27" s="66">
        <f t="shared" ca="1" si="4"/>
        <v>1353002886.0161145</v>
      </c>
      <c r="K27" s="66" cm="1">
        <f t="array" aca="1" ref="K27" ca="1">valorpresente(J27,A27)</f>
        <v>308428258.83721262</v>
      </c>
    </row>
    <row r="28" spans="1:11" x14ac:dyDescent="0.35">
      <c r="A28" s="85">
        <v>2048</v>
      </c>
      <c r="B28" s="63" cm="1">
        <f t="array" ref="B28">ProyeccionAnualidades($A28,B$3, B$4, 'Anualidades pensionados'!$A$1:$E$166,'Anualidades activos'!$A$2:$G$226, Hombres!$A$1:$DW$117, Mujeres!$A$1:$DW$117)</f>
        <v>897462934.16145301</v>
      </c>
      <c r="C28" s="60" cm="1">
        <f t="array" aca="1" ref="C28" ca="1">ProyeccionAnualidades($A28,$B$3, $C$4, 'Anualidades pensionados'!$A$1:$E$166,'Anualidades activos'!$A$2:$G$226, Hombres!$A$1:$DW$117, Mujeres!$A$1:$DW$117)</f>
        <v>446323282.67418051</v>
      </c>
      <c r="D28" s="63" cm="1">
        <f t="array" aca="1" ref="D28" ca="1">ProyeccionAnualidades($A28,$D$3, $D$4, 'Anualidades pensionados'!$A$1:$E$166,'Anualidades activos'!$A$2:$G$226, Hombres!$A$1:$DW$117, Mujeres!$A$1:$DW$117)</f>
        <v>141598089.50054094</v>
      </c>
      <c r="E28" s="60" cm="1">
        <f t="array" aca="1" ref="E28" ca="1">ProyeccionAnualidades($A28,$D$3, $E$4, 'Anualidades pensionados'!$A$1:$E$166,'Anualidades activos'!$A$2:$G$226, Hombres!$A$1:$DW$117, Mujeres!$A$1:$DW$117)</f>
        <v>94356775.421680972</v>
      </c>
      <c r="F28" s="66">
        <f t="shared" ca="1" si="0"/>
        <v>1343460583.3689241</v>
      </c>
      <c r="G28" s="66">
        <f t="shared" ca="1" si="1"/>
        <v>235954864.9222219</v>
      </c>
      <c r="H28" s="66">
        <f t="shared" ca="1" si="2"/>
        <v>1038735390.1952847</v>
      </c>
      <c r="I28" s="66">
        <f t="shared" ca="1" si="3"/>
        <v>540680058.09586143</v>
      </c>
      <c r="J28" s="66">
        <f t="shared" ca="1" si="4"/>
        <v>1579415448.291146</v>
      </c>
      <c r="K28" s="66" cm="1">
        <f t="array" aca="1" ref="K28" ca="1">valorpresente(J28,A28)</f>
        <v>336638227.61890393</v>
      </c>
    </row>
    <row r="29" spans="1:11" x14ac:dyDescent="0.35">
      <c r="A29" s="85">
        <v>2049</v>
      </c>
      <c r="B29" s="63" cm="1">
        <f t="array" ref="B29">ProyeccionAnualidades($A29,B$3, B$4, 'Anualidades pensionados'!$A$1:$E$166,'Anualidades activos'!$A$2:$G$226, Hombres!$A$1:$DW$117, Mujeres!$A$1:$DW$117)</f>
        <v>1193924452.5562894</v>
      </c>
      <c r="C29" s="60" cm="1">
        <f t="array" aca="1" ref="C29" ca="1">ProyeccionAnualidades($A29,$B$3, $C$4, 'Anualidades pensionados'!$A$1:$E$166,'Anualidades activos'!$A$2:$G$226, Hombres!$A$1:$DW$117, Mujeres!$A$1:$DW$117)</f>
        <v>476970884.94932073</v>
      </c>
      <c r="D29" s="63" cm="1">
        <f t="array" aca="1" ref="D29" ca="1">ProyeccionAnualidades($A29,$D$3, $D$4, 'Anualidades pensionados'!$A$1:$E$166,'Anualidades activos'!$A$2:$G$226, Hombres!$A$1:$DW$117, Mujeres!$A$1:$DW$117)</f>
        <v>131375180.67192025</v>
      </c>
      <c r="E29" s="60" cm="1">
        <f t="array" aca="1" ref="E29" ca="1">ProyeccionAnualidades($A29,$D$3, $E$4, 'Anualidades pensionados'!$A$1:$E$166,'Anualidades activos'!$A$2:$G$226, Hombres!$A$1:$DW$117, Mujeres!$A$1:$DW$117)</f>
        <v>86399962.450582266</v>
      </c>
      <c r="F29" s="66">
        <f t="shared" ca="1" si="0"/>
        <v>1670517076.7538075</v>
      </c>
      <c r="G29" s="66">
        <f t="shared" ca="1" si="1"/>
        <v>217775143.12250251</v>
      </c>
      <c r="H29" s="66">
        <f t="shared" ca="1" si="2"/>
        <v>1324921372.4764071</v>
      </c>
      <c r="I29" s="66">
        <f t="shared" ca="1" si="3"/>
        <v>563370847.39990306</v>
      </c>
      <c r="J29" s="66">
        <f t="shared" ca="1" si="4"/>
        <v>1888292219.8763101</v>
      </c>
      <c r="K29" s="66" cm="1">
        <f t="array" aca="1" ref="K29" ca="1">valorpresente(J29,A29)</f>
        <v>376311824.27056569</v>
      </c>
    </row>
    <row r="30" spans="1:11" x14ac:dyDescent="0.35">
      <c r="A30" s="85">
        <v>2050</v>
      </c>
      <c r="B30" s="63" cm="1">
        <f t="array" ref="B30">ProyeccionAnualidades($A30,B$3, B$4, 'Anualidades pensionados'!$A$1:$E$166,'Anualidades activos'!$A$2:$G$226, Hombres!$A$1:$DW$117, Mujeres!$A$1:$DW$117)</f>
        <v>1342254073.7582667</v>
      </c>
      <c r="C30" s="60" cm="1">
        <f t="array" aca="1" ref="C30" ca="1">ProyeccionAnualidades($A30,$B$3, $C$4, 'Anualidades pensionados'!$A$1:$E$166,'Anualidades activos'!$A$2:$G$226, Hombres!$A$1:$DW$117, Mujeres!$A$1:$DW$117)</f>
        <v>525938584.28411156</v>
      </c>
      <c r="D30" s="63" cm="1">
        <f t="array" aca="1" ref="D30" ca="1">ProyeccionAnualidades($A30,$D$3, $D$4, 'Anualidades pensionados'!$A$1:$E$166,'Anualidades activos'!$A$2:$G$226, Hombres!$A$1:$DW$117, Mujeres!$A$1:$DW$117)</f>
        <v>120898841.11779888</v>
      </c>
      <c r="E30" s="60" cm="1">
        <f t="array" aca="1" ref="E30" ca="1">ProyeccionAnualidades($A30,$D$3, $E$4, 'Anualidades pensionados'!$A$1:$E$166,'Anualidades activos'!$A$2:$G$226, Hombres!$A$1:$DW$117, Mujeres!$A$1:$DW$117)</f>
        <v>78497595.804507747</v>
      </c>
      <c r="F30" s="66">
        <f t="shared" ca="1" si="0"/>
        <v>1867903901.5535715</v>
      </c>
      <c r="G30" s="66">
        <f t="shared" ca="1" si="1"/>
        <v>199396436.92230663</v>
      </c>
      <c r="H30" s="66">
        <f t="shared" ca="1" si="2"/>
        <v>1462864158.3872588</v>
      </c>
      <c r="I30" s="66">
        <f t="shared" ca="1" si="3"/>
        <v>604436180.08861935</v>
      </c>
      <c r="J30" s="66">
        <f t="shared" ca="1" si="4"/>
        <v>2067300338.475878</v>
      </c>
      <c r="K30" s="66" cm="1">
        <f t="array" aca="1" ref="K30" ca="1">valorpresente(J30,A30)</f>
        <v>385206713.51651585</v>
      </c>
    </row>
    <row r="31" spans="1:11" x14ac:dyDescent="0.35">
      <c r="A31" s="85">
        <v>2051</v>
      </c>
      <c r="B31" s="63" cm="1">
        <f t="array" ref="B31">ProyeccionAnualidades($A31,B$3, B$4, 'Anualidades pensionados'!$A$1:$E$166,'Anualidades activos'!$A$2:$G$226, Hombres!$A$1:$DW$117, Mujeres!$A$1:$DW$117)</f>
        <v>1599385103.8824718</v>
      </c>
      <c r="C31" s="60" cm="1">
        <f t="array" aca="1" ref="C31" ca="1">ProyeccionAnualidades($A31,$B$3, $C$4, 'Anualidades pensionados'!$A$1:$E$166,'Anualidades activos'!$A$2:$G$226, Hombres!$A$1:$DW$117, Mujeres!$A$1:$DW$117)</f>
        <v>584906821.49399638</v>
      </c>
      <c r="D31" s="63" cm="1">
        <f t="array" aca="1" ref="D31" ca="1">ProyeccionAnualidades($A31,$D$3, $D$4, 'Anualidades pensionados'!$A$1:$E$166,'Anualidades activos'!$A$2:$G$226, Hombres!$A$1:$DW$117, Mujeres!$A$1:$DW$117)</f>
        <v>110286444.72744986</v>
      </c>
      <c r="E31" s="60" cm="1">
        <f t="array" aca="1" ref="E31" ca="1">ProyeccionAnualidades($A31,$D$3, $E$4, 'Anualidades pensionados'!$A$1:$E$166,'Anualidades activos'!$A$2:$G$226, Hombres!$A$1:$DW$117, Mujeres!$A$1:$DW$117)</f>
        <v>70727205.244761929</v>
      </c>
      <c r="F31" s="66">
        <f t="shared" ca="1" si="0"/>
        <v>2183710990.2348232</v>
      </c>
      <c r="G31" s="66">
        <f t="shared" ca="1" si="1"/>
        <v>181013649.97221178</v>
      </c>
      <c r="H31" s="66">
        <f t="shared" ca="1" si="2"/>
        <v>1709090613.4682765</v>
      </c>
      <c r="I31" s="66">
        <f t="shared" ca="1" si="3"/>
        <v>655634026.73875833</v>
      </c>
      <c r="J31" s="66">
        <f t="shared" ca="1" si="4"/>
        <v>2364724640.2070351</v>
      </c>
      <c r="K31" s="66" cm="1">
        <f t="array" aca="1" ref="K31" ca="1">valorpresente(J31,A31)</f>
        <v>411986001.12305176</v>
      </c>
    </row>
    <row r="32" spans="1:11" x14ac:dyDescent="0.35">
      <c r="A32" s="85">
        <v>2052</v>
      </c>
      <c r="B32" s="63" cm="1">
        <f t="array" ref="B32">ProyeccionAnualidades($A32,B$3, B$4, 'Anualidades pensionados'!$A$1:$E$166,'Anualidades activos'!$A$2:$G$226, Hombres!$A$1:$DW$117, Mujeres!$A$1:$DW$117)</f>
        <v>1823334111.8732736</v>
      </c>
      <c r="C32" s="60" cm="1">
        <f t="array" aca="1" ref="C32" ca="1">ProyeccionAnualidades($A32,$B$3, $C$4, 'Anualidades pensionados'!$A$1:$E$166,'Anualidades activos'!$A$2:$G$226, Hombres!$A$1:$DW$117, Mujeres!$A$1:$DW$117)</f>
        <v>800608766.61599648</v>
      </c>
      <c r="D32" s="63" cm="1">
        <f t="array" aca="1" ref="D32" ca="1">ProyeccionAnualidades($A32,$D$3, $D$4, 'Anualidades pensionados'!$A$1:$E$166,'Anualidades activos'!$A$2:$G$226, Hombres!$A$1:$DW$117, Mujeres!$A$1:$DW$117)</f>
        <v>99660996.664173082</v>
      </c>
      <c r="E32" s="60" cm="1">
        <f t="array" aca="1" ref="E32" ca="1">ProyeccionAnualidades($A32,$D$3, $E$4, 'Anualidades pensionados'!$A$1:$E$166,'Anualidades activos'!$A$2:$G$226, Hombres!$A$1:$DW$117, Mujeres!$A$1:$DW$117)</f>
        <v>63162110.28138648</v>
      </c>
      <c r="F32" s="66">
        <f t="shared" ca="1" si="0"/>
        <v>2623634791.8448596</v>
      </c>
      <c r="G32" s="66">
        <f t="shared" ca="1" si="1"/>
        <v>162823106.94555956</v>
      </c>
      <c r="H32" s="66">
        <f t="shared" ca="1" si="2"/>
        <v>1922687021.8930364</v>
      </c>
      <c r="I32" s="66">
        <f t="shared" ca="1" si="3"/>
        <v>863770876.89738297</v>
      </c>
      <c r="J32" s="66">
        <f t="shared" ca="1" si="4"/>
        <v>2786457898.7904191</v>
      </c>
      <c r="K32" s="66" cm="1">
        <f t="array" aca="1" ref="K32" ca="1">valorpresente(J32,A32)</f>
        <v>453906058.11512381</v>
      </c>
    </row>
    <row r="33" spans="1:11" x14ac:dyDescent="0.35">
      <c r="A33" s="85">
        <v>2053</v>
      </c>
      <c r="B33" s="63" cm="1">
        <f t="array" ref="B33">ProyeccionAnualidades($A33,B$3, B$4, 'Anualidades pensionados'!$A$1:$E$166,'Anualidades activos'!$A$2:$G$226, Hombres!$A$1:$DW$117, Mujeres!$A$1:$DW$117)</f>
        <v>2124076945.2568784</v>
      </c>
      <c r="C33" s="60" cm="1">
        <f t="array" aca="1" ref="C33" ca="1">ProyeccionAnualidades($A33,$B$3, $C$4, 'Anualidades pensionados'!$A$1:$E$166,'Anualidades activos'!$A$2:$G$226, Hombres!$A$1:$DW$117, Mujeres!$A$1:$DW$117)</f>
        <v>1059223935.8574574</v>
      </c>
      <c r="D33" s="63" cm="1">
        <f t="array" aca="1" ref="D33" ca="1">ProyeccionAnualidades($A33,$D$3, $D$4, 'Anualidades pensionados'!$A$1:$E$166,'Anualidades activos'!$A$2:$G$226, Hombres!$A$1:$DW$117, Mujeres!$A$1:$DW$117)</f>
        <v>89147923.978145793</v>
      </c>
      <c r="E33" s="60" cm="1">
        <f t="array" aca="1" ref="E33" ca="1">ProyeccionAnualidades($A33,$D$3, $E$4, 'Anualidades pensionados'!$A$1:$E$166,'Anualidades activos'!$A$2:$G$226, Hombres!$A$1:$DW$117, Mujeres!$A$1:$DW$117)</f>
        <v>55869485.17141933</v>
      </c>
      <c r="F33" s="66">
        <f t="shared" ca="1" si="0"/>
        <v>3182992941.4856777</v>
      </c>
      <c r="G33" s="66">
        <f t="shared" ca="1" si="1"/>
        <v>145017409.14956513</v>
      </c>
      <c r="H33" s="66">
        <f t="shared" ca="1" si="2"/>
        <v>2212916929.6063662</v>
      </c>
      <c r="I33" s="66">
        <f t="shared" ca="1" si="3"/>
        <v>1115093421.0288768</v>
      </c>
      <c r="J33" s="66">
        <f t="shared" ca="1" si="4"/>
        <v>3328010350.6352425</v>
      </c>
      <c r="K33" s="66" cm="1">
        <f t="array" aca="1" ref="K33" ca="1">valorpresente(J33,A33)</f>
        <v>506885388.92361754</v>
      </c>
    </row>
    <row r="34" spans="1:11" x14ac:dyDescent="0.35">
      <c r="A34" s="85">
        <v>2054</v>
      </c>
      <c r="B34" s="63" cm="1">
        <f t="array" ref="B34">ProyeccionAnualidades($A34,B$3, B$4, 'Anualidades pensionados'!$A$1:$E$166,'Anualidades activos'!$A$2:$G$226, Hombres!$A$1:$DW$117, Mujeres!$A$1:$DW$117)</f>
        <v>2516423239.1565652</v>
      </c>
      <c r="C34" s="60" cm="1">
        <f t="array" aca="1" ref="C34" ca="1">ProyeccionAnualidades($A34,$B$3, $C$4, 'Anualidades pensionados'!$A$1:$E$166,'Anualidades activos'!$A$2:$G$226, Hombres!$A$1:$DW$117, Mujeres!$A$1:$DW$117)</f>
        <v>1325649924.4575615</v>
      </c>
      <c r="D34" s="63" cm="1">
        <f t="array" aca="1" ref="D34" ca="1">ProyeccionAnualidades($A34,$D$3, $D$4, 'Anualidades pensionados'!$A$1:$E$166,'Anualidades activos'!$A$2:$G$226, Hombres!$A$1:$DW$117, Mujeres!$A$1:$DW$117)</f>
        <v>78878108.186014012</v>
      </c>
      <c r="E34" s="60" cm="1">
        <f t="array" aca="1" ref="E34" ca="1">ProyeccionAnualidades($A34,$D$3, $E$4, 'Anualidades pensionados'!$A$1:$E$166,'Anualidades activos'!$A$2:$G$226, Hombres!$A$1:$DW$117, Mujeres!$A$1:$DW$117)</f>
        <v>48913941.603473857</v>
      </c>
      <c r="F34" s="66">
        <f t="shared" ca="1" si="0"/>
        <v>3841318968.634624</v>
      </c>
      <c r="G34" s="66">
        <f t="shared" ca="1" si="1"/>
        <v>127792049.78948787</v>
      </c>
      <c r="H34" s="66">
        <f t="shared" ca="1" si="2"/>
        <v>2594547152.3630767</v>
      </c>
      <c r="I34" s="66">
        <f t="shared" ca="1" si="3"/>
        <v>1374563866.0610354</v>
      </c>
      <c r="J34" s="66">
        <f t="shared" ca="1" si="4"/>
        <v>3969111018.4241118</v>
      </c>
      <c r="K34" s="66" cm="1">
        <f t="array" aca="1" ref="K34" ca="1">valorpresente(J34,A34)</f>
        <v>565236191.96355259</v>
      </c>
    </row>
    <row r="35" spans="1:11" x14ac:dyDescent="0.35">
      <c r="A35" s="85">
        <v>2055</v>
      </c>
      <c r="B35" s="63" cm="1">
        <f t="array" ref="B35">ProyeccionAnualidades($A35,B$3, B$4, 'Anualidades pensionados'!$A$1:$E$166,'Anualidades activos'!$A$2:$G$226, Hombres!$A$1:$DW$117, Mujeres!$A$1:$DW$117)</f>
        <v>3140083115.7180581</v>
      </c>
      <c r="C35" s="60" cm="1">
        <f t="array" aca="1" ref="C35" ca="1">ProyeccionAnualidades($A35,$B$3, $C$4, 'Anualidades pensionados'!$A$1:$E$166,'Anualidades activos'!$A$2:$G$226, Hombres!$A$1:$DW$117, Mujeres!$A$1:$DW$117)</f>
        <v>1715299353.1806128</v>
      </c>
      <c r="D35" s="63" cm="1">
        <f t="array" aca="1" ref="D35" ca="1">ProyeccionAnualidades($A35,$D$3, $D$4, 'Anualidades pensionados'!$A$1:$E$166,'Anualidades activos'!$A$2:$G$226, Hombres!$A$1:$DW$117, Mujeres!$A$1:$DW$117)</f>
        <v>68988961.065956533</v>
      </c>
      <c r="E35" s="60" cm="1">
        <f t="array" aca="1" ref="E35" ca="1">ProyeccionAnualidades($A35,$D$3, $E$4, 'Anualidades pensionados'!$A$1:$E$166,'Anualidades activos'!$A$2:$G$226, Hombres!$A$1:$DW$117, Mujeres!$A$1:$DW$117)</f>
        <v>42359566.771464884</v>
      </c>
      <c r="F35" s="66">
        <f t="shared" ca="1" si="0"/>
        <v>4854180783.9835682</v>
      </c>
      <c r="G35" s="66">
        <f t="shared" ca="1" si="1"/>
        <v>111348527.83742142</v>
      </c>
      <c r="H35" s="66">
        <f t="shared" ca="1" si="2"/>
        <v>3207870391.8689117</v>
      </c>
      <c r="I35" s="66">
        <f t="shared" ca="1" si="3"/>
        <v>1757658919.9520776</v>
      </c>
      <c r="J35" s="66">
        <f t="shared" ca="1" si="4"/>
        <v>4965529311.8209896</v>
      </c>
      <c r="K35" s="66" cm="1">
        <f t="array" aca="1" ref="K35" ca="1">valorpresente(J35,A35)</f>
        <v>661171121.18086255</v>
      </c>
    </row>
    <row r="36" spans="1:11" x14ac:dyDescent="0.35">
      <c r="A36" s="85">
        <v>2056</v>
      </c>
      <c r="B36" s="63" cm="1">
        <f t="array" ref="B36">ProyeccionAnualidades($A36,B$3, B$4, 'Anualidades pensionados'!$A$1:$E$166,'Anualidades activos'!$A$2:$G$226, Hombres!$A$1:$DW$117, Mujeres!$A$1:$DW$117)</f>
        <v>3391774858.7473674</v>
      </c>
      <c r="C36" s="60" cm="1">
        <f t="array" aca="1" ref="C36" ca="1">ProyeccionAnualidades($A36,$B$3, $C$4, 'Anualidades pensionados'!$A$1:$E$166,'Anualidades activos'!$A$2:$G$226, Hombres!$A$1:$DW$117, Mujeres!$A$1:$DW$117)</f>
        <v>2456261017.8936481</v>
      </c>
      <c r="D36" s="63" cm="1">
        <f t="array" aca="1" ref="D36" ca="1">ProyeccionAnualidades($A36,$D$3, $D$4, 'Anualidades pensionados'!$A$1:$E$166,'Anualidades activos'!$A$2:$G$226, Hombres!$A$1:$DW$117, Mujeres!$A$1:$DW$117)</f>
        <v>59611889.962932877</v>
      </c>
      <c r="E36" s="60" cm="1">
        <f t="array" aca="1" ref="E36" ca="1">ProyeccionAnualidades($A36,$D$3, $E$4, 'Anualidades pensionados'!$A$1:$E$166,'Anualidades activos'!$A$2:$G$226, Hombres!$A$1:$DW$117, Mujeres!$A$1:$DW$117)</f>
        <v>36262699.667251267</v>
      </c>
      <c r="F36" s="66">
        <f t="shared" ca="1" si="0"/>
        <v>5847534765.0393734</v>
      </c>
      <c r="G36" s="66">
        <f t="shared" ca="1" si="1"/>
        <v>95874589.630184144</v>
      </c>
      <c r="H36" s="66">
        <f t="shared" ca="1" si="2"/>
        <v>3450885637.1086578</v>
      </c>
      <c r="I36" s="66">
        <f t="shared" ca="1" si="3"/>
        <v>2492523717.5608993</v>
      </c>
      <c r="J36" s="66">
        <f t="shared" ca="1" si="4"/>
        <v>5943409354.6695576</v>
      </c>
      <c r="K36" s="66" cm="1">
        <f t="array" aca="1" ref="K36" ca="1">valorpresente(J36,A36)</f>
        <v>739938424.52681792</v>
      </c>
    </row>
    <row r="37" spans="1:11" x14ac:dyDescent="0.35">
      <c r="A37" s="85">
        <v>2057</v>
      </c>
      <c r="B37" s="63" cm="1">
        <f t="array" ref="B37">ProyeccionAnualidades($A37,B$3, B$4, 'Anualidades pensionados'!$A$1:$E$166,'Anualidades activos'!$A$2:$G$226, Hombres!$A$1:$DW$117, Mujeres!$A$1:$DW$117)</f>
        <v>3733826648.8611398</v>
      </c>
      <c r="C37" s="60" cm="1">
        <f t="array" aca="1" ref="C37" ca="1">ProyeccionAnualidades($A37,$B$3, $C$4, 'Anualidades pensionados'!$A$1:$E$166,'Anualidades activos'!$A$2:$G$226, Hombres!$A$1:$DW$117, Mujeres!$A$1:$DW$117)</f>
        <v>2891079756.5205116</v>
      </c>
      <c r="D37" s="63" cm="1">
        <f t="array" aca="1" ref="D37" ca="1">ProyeccionAnualidades($A37,$D$3, $D$4, 'Anualidades pensionados'!$A$1:$E$166,'Anualidades activos'!$A$2:$G$226, Hombres!$A$1:$DW$117, Mujeres!$A$1:$DW$117)</f>
        <v>50857806.86701934</v>
      </c>
      <c r="E37" s="60" cm="1">
        <f t="array" aca="1" ref="E37" ca="1">ProyeccionAnualidades($A37,$D$3, $E$4, 'Anualidades pensionados'!$A$1:$E$166,'Anualidades activos'!$A$2:$G$226, Hombres!$A$1:$DW$117, Mujeres!$A$1:$DW$117)</f>
        <v>30664388.62373988</v>
      </c>
      <c r="F37" s="66">
        <f t="shared" ca="1" si="0"/>
        <v>6623968626.3522148</v>
      </c>
      <c r="G37" s="66">
        <f t="shared" ca="1" si="1"/>
        <v>81522195.490759224</v>
      </c>
      <c r="H37" s="66">
        <f t="shared" ca="1" si="2"/>
        <v>3783746676.6987219</v>
      </c>
      <c r="I37" s="66">
        <f t="shared" ca="1" si="3"/>
        <v>2921744145.1442513</v>
      </c>
      <c r="J37" s="66">
        <f t="shared" ca="1" si="4"/>
        <v>6705490821.8429747</v>
      </c>
      <c r="K37" s="66" cm="1">
        <f t="array" aca="1" ref="K37" ca="1">valorpresente(J37,A37)</f>
        <v>780552502.29619718</v>
      </c>
    </row>
    <row r="38" spans="1:11" x14ac:dyDescent="0.35">
      <c r="A38" s="85">
        <v>2058</v>
      </c>
      <c r="B38" s="63" cm="1">
        <f t="array" ref="B38">ProyeccionAnualidades($A38,B$3, B$4, 'Anualidades pensionados'!$A$1:$E$166,'Anualidades activos'!$A$2:$G$226, Hombres!$A$1:$DW$117, Mujeres!$A$1:$DW$117)</f>
        <v>4147469229.5087242</v>
      </c>
      <c r="C38" s="60" cm="1">
        <f t="array" aca="1" ref="C38" ca="1">ProyeccionAnualidades($A38,$B$3, $C$4, 'Anualidades pensionados'!$A$1:$E$166,'Anualidades activos'!$A$2:$G$226, Hombres!$A$1:$DW$117, Mujeres!$A$1:$DW$117)</f>
        <v>3176846098.2595882</v>
      </c>
      <c r="D38" s="63" cm="1">
        <f t="array" aca="1" ref="D38" ca="1">ProyeccionAnualidades($A38,$D$3, $D$4, 'Anualidades pensionados'!$A$1:$E$166,'Anualidades activos'!$A$2:$G$226, Hombres!$A$1:$DW$117, Mujeres!$A$1:$DW$117)</f>
        <v>42812891.599289827</v>
      </c>
      <c r="E38" s="60" cm="1">
        <f t="array" aca="1" ref="E38" ca="1">ProyeccionAnualidades($A38,$D$3, $E$4, 'Anualidades pensionados'!$A$1:$E$166,'Anualidades activos'!$A$2:$G$226, Hombres!$A$1:$DW$117, Mujeres!$A$1:$DW$117)</f>
        <v>25590083.138316214</v>
      </c>
      <c r="F38" s="66">
        <f t="shared" ca="1" si="0"/>
        <v>7323559741.8359089</v>
      </c>
      <c r="G38" s="66">
        <f t="shared" ca="1" si="1"/>
        <v>68402974.737606049</v>
      </c>
      <c r="H38" s="66">
        <f t="shared" ca="1" si="2"/>
        <v>4189526535.175611</v>
      </c>
      <c r="I38" s="66">
        <f t="shared" ca="1" si="3"/>
        <v>3202436181.3979044</v>
      </c>
      <c r="J38" s="66">
        <f t="shared" ca="1" si="4"/>
        <v>7391962716.5735149</v>
      </c>
      <c r="K38" s="66" cm="1">
        <f t="array" aca="1" ref="K38" ca="1">valorpresente(J38,A38)</f>
        <v>804531266.08326554</v>
      </c>
    </row>
    <row r="39" spans="1:11" x14ac:dyDescent="0.35">
      <c r="A39" s="85">
        <v>2059</v>
      </c>
      <c r="B39" s="63" cm="1">
        <f t="array" ref="B39">ProyeccionAnualidades($A39,B$3, B$4, 'Anualidades pensionados'!$A$1:$E$166,'Anualidades activos'!$A$2:$G$226, Hombres!$A$1:$DW$117, Mujeres!$A$1:$DW$117)</f>
        <v>4711401036.4832535</v>
      </c>
      <c r="C39" s="60" cm="1">
        <f t="array" aca="1" ref="C39" ca="1">ProyeccionAnualidades($A39,$B$3, $C$4, 'Anualidades pensionados'!$A$1:$E$166,'Anualidades activos'!$A$2:$G$226, Hombres!$A$1:$DW$117, Mujeres!$A$1:$DW$117)</f>
        <v>3429709753.8598456</v>
      </c>
      <c r="D39" s="63" cm="1">
        <f t="array" aca="1" ref="D39" ca="1">ProyeccionAnualidades($A39,$D$3, $D$4, 'Anualidades pensionados'!$A$1:$E$166,'Anualidades activos'!$A$2:$G$226, Hombres!$A$1:$DW$117, Mujeres!$A$1:$DW$117)</f>
        <v>35539695.877929471</v>
      </c>
      <c r="E39" s="60" cm="1">
        <f t="array" aca="1" ref="E39" ca="1">ProyeccionAnualidades($A39,$D$3, $E$4, 'Anualidades pensionados'!$A$1:$E$166,'Anualidades activos'!$A$2:$G$226, Hombres!$A$1:$DW$117, Mujeres!$A$1:$DW$117)</f>
        <v>21052943.994386025</v>
      </c>
      <c r="F39" s="66">
        <f t="shared" ca="1" si="0"/>
        <v>8140078195.9204922</v>
      </c>
      <c r="G39" s="66">
        <f t="shared" ca="1" si="1"/>
        <v>56592639.872315496</v>
      </c>
      <c r="H39" s="66">
        <f t="shared" ca="1" si="2"/>
        <v>4745908137.9385767</v>
      </c>
      <c r="I39" s="66">
        <f t="shared" ca="1" si="3"/>
        <v>3450762697.8542318</v>
      </c>
      <c r="J39" s="66">
        <f t="shared" ca="1" si="4"/>
        <v>8196670835.7928076</v>
      </c>
      <c r="K39" s="66" cm="1">
        <f t="array" aca="1" ref="K39" ca="1">valorpresente(J39,A39)</f>
        <v>834127164.03811347</v>
      </c>
    </row>
    <row r="40" spans="1:11" x14ac:dyDescent="0.35">
      <c r="A40" s="85">
        <v>2060</v>
      </c>
      <c r="B40" s="63" cm="1">
        <f t="array" ref="B40">ProyeccionAnualidades($A40,B$3, B$4, 'Anualidades pensionados'!$A$1:$E$166,'Anualidades activos'!$A$2:$G$226, Hombres!$A$1:$DW$117, Mujeres!$A$1:$DW$117)</f>
        <v>4874598264.3763371</v>
      </c>
      <c r="C40" s="60" cm="1">
        <f t="array" aca="1" ref="C40" ca="1">ProyeccionAnualidades($A40,$B$3, $C$4, 'Anualidades pensionados'!$A$1:$E$166,'Anualidades activos'!$A$2:$G$226, Hombres!$A$1:$DW$117, Mujeres!$A$1:$DW$117)</f>
        <v>3680499161.3557701</v>
      </c>
      <c r="D40" s="63" cm="1">
        <f t="array" aca="1" ref="D40" ca="1">ProyeccionAnualidades($A40,$D$3, $D$4, 'Anualidades pensionados'!$A$1:$E$166,'Anualidades activos'!$A$2:$G$226, Hombres!$A$1:$DW$117, Mujeres!$A$1:$DW$117)</f>
        <v>29078063.821543429</v>
      </c>
      <c r="E40" s="60" cm="1">
        <f t="array" aca="1" ref="E40" ca="1">ProyeccionAnualidades($A40,$D$3, $E$4, 'Anualidades pensionados'!$A$1:$E$166,'Anualidades activos'!$A$2:$G$226, Hombres!$A$1:$DW$117, Mujeres!$A$1:$DW$117)</f>
        <v>17056181.916858669</v>
      </c>
      <c r="F40" s="66">
        <f t="shared" ca="1" si="0"/>
        <v>8553746075.5180092</v>
      </c>
      <c r="G40" s="66">
        <f t="shared" ca="1" si="1"/>
        <v>46134245.738402098</v>
      </c>
      <c r="H40" s="66">
        <f t="shared" ca="1" si="2"/>
        <v>4902324977.9837828</v>
      </c>
      <c r="I40" s="66">
        <f t="shared" ca="1" si="3"/>
        <v>3697555343.2726288</v>
      </c>
      <c r="J40" s="66">
        <f t="shared" ca="1" si="4"/>
        <v>8599880321.2564106</v>
      </c>
      <c r="K40" s="66" cm="1">
        <f t="array" aca="1" ref="K40" ca="1">valorpresente(J40,A40)</f>
        <v>818274067.83557451</v>
      </c>
    </row>
    <row r="41" spans="1:11" x14ac:dyDescent="0.35">
      <c r="A41" s="85">
        <v>2061</v>
      </c>
      <c r="B41" s="63" cm="1">
        <f t="array" ref="B41">ProyeccionAnualidades($A41,B$3, B$4, 'Anualidades pensionados'!$A$1:$E$166,'Anualidades activos'!$A$2:$G$226, Hombres!$A$1:$DW$117, Mujeres!$A$1:$DW$117)</f>
        <v>5473248831.5228615</v>
      </c>
      <c r="C41" s="60" cm="1">
        <f t="array" aca="1" ref="C41" ca="1">ProyeccionAnualidades($A41,$B$3, $C$4, 'Anualidades pensionados'!$A$1:$E$166,'Anualidades activos'!$A$2:$G$226, Hombres!$A$1:$DW$117, Mujeres!$A$1:$DW$117)</f>
        <v>3824884349.7285385</v>
      </c>
      <c r="D41" s="63" cm="1">
        <f t="array" aca="1" ref="D41" ca="1">ProyeccionAnualidades($A41,$D$3, $D$4, 'Anualidades pensionados'!$A$1:$E$166,'Anualidades activos'!$A$2:$G$226, Hombres!$A$1:$DW$117, Mujeres!$A$1:$DW$117)</f>
        <v>23440750.01121667</v>
      </c>
      <c r="E41" s="60" cm="1">
        <f t="array" aca="1" ref="E41" ca="1">ProyeccionAnualidades($A41,$D$3, $E$4, 'Anualidades pensionados'!$A$1:$E$166,'Anualidades activos'!$A$2:$G$226, Hombres!$A$1:$DW$117, Mujeres!$A$1:$DW$117)</f>
        <v>13591173.511508238</v>
      </c>
      <c r="F41" s="66">
        <f t="shared" ca="1" si="0"/>
        <v>9295929949.1552143</v>
      </c>
      <c r="G41" s="66">
        <f t="shared" ca="1" si="1"/>
        <v>37031923.522724912</v>
      </c>
      <c r="H41" s="66">
        <f t="shared" ca="1" si="2"/>
        <v>5494486349.4378929</v>
      </c>
      <c r="I41" s="66">
        <f t="shared" ca="1" si="3"/>
        <v>3838475523.240047</v>
      </c>
      <c r="J41" s="66">
        <f t="shared" ca="1" si="4"/>
        <v>9332961872.6779404</v>
      </c>
      <c r="K41" s="66" cm="1">
        <f t="array" aca="1" ref="K41" ca="1">valorpresente(J41,A41)</f>
        <v>830304674.69274211</v>
      </c>
    </row>
    <row r="42" spans="1:11" x14ac:dyDescent="0.35">
      <c r="A42" s="85">
        <v>2062</v>
      </c>
      <c r="B42" s="63" cm="1">
        <f t="array" ref="B42">ProyeccionAnualidades($A42,B$3, B$4, 'Anualidades pensionados'!$A$1:$E$166,'Anualidades activos'!$A$2:$G$226, Hombres!$A$1:$DW$117, Mujeres!$A$1:$DW$117)</f>
        <v>5684037793.530901</v>
      </c>
      <c r="C42" s="60" cm="1">
        <f t="array" aca="1" ref="C42" ca="1">ProyeccionAnualidades($A42,$B$3, $C$4, 'Anualidades pensionados'!$A$1:$E$166,'Anualidades activos'!$A$2:$G$226, Hombres!$A$1:$DW$117, Mujeres!$A$1:$DW$117)</f>
        <v>4101259249.7187109</v>
      </c>
      <c r="D42" s="63" cm="1">
        <f t="array" aca="1" ref="D42" ca="1">ProyeccionAnualidades($A42,$D$3, $D$4, 'Anualidades pensionados'!$A$1:$E$166,'Anualidades activos'!$A$2:$G$226, Hombres!$A$1:$DW$117, Mujeres!$A$1:$DW$117)</f>
        <v>18611124.189146273</v>
      </c>
      <c r="E42" s="60" cm="1">
        <f t="array" aca="1" ref="E42" ca="1">ProyeccionAnualidades($A42,$D$3, $E$4, 'Anualidades pensionados'!$A$1:$E$166,'Anualidades activos'!$A$2:$G$226, Hombres!$A$1:$DW$117, Mujeres!$A$1:$DW$117)</f>
        <v>10636079.80272633</v>
      </c>
      <c r="F42" s="66">
        <f t="shared" ca="1" si="0"/>
        <v>9784642179.0093937</v>
      </c>
      <c r="G42" s="66">
        <f t="shared" ca="1" si="1"/>
        <v>29247203.991872601</v>
      </c>
      <c r="H42" s="66">
        <f t="shared" ca="1" si="2"/>
        <v>5701994053.4798288</v>
      </c>
      <c r="I42" s="66">
        <f t="shared" ca="1" si="3"/>
        <v>4111895329.5214372</v>
      </c>
      <c r="J42" s="66">
        <f t="shared" ca="1" si="4"/>
        <v>9813889383.0012665</v>
      </c>
      <c r="K42" s="66" cm="1">
        <f t="array" aca="1" ref="K42" ca="1">valorpresente(J42,A42)</f>
        <v>816339405.48626626</v>
      </c>
    </row>
    <row r="43" spans="1:11" x14ac:dyDescent="0.35">
      <c r="A43" s="85">
        <v>2063</v>
      </c>
      <c r="B43" s="63" cm="1">
        <f t="array" ref="B43">ProyeccionAnualidades($A43,B$3, B$4, 'Anualidades pensionados'!$A$1:$E$166,'Anualidades activos'!$A$2:$G$226, Hombres!$A$1:$DW$117, Mujeres!$A$1:$DW$117)</f>
        <v>6199348012.6824799</v>
      </c>
      <c r="C43" s="60" cm="1">
        <f t="array" aca="1" ref="C43" ca="1">ProyeccionAnualidades($A43,$B$3, $C$4, 'Anualidades pensionados'!$A$1:$E$166,'Anualidades activos'!$A$2:$G$226, Hombres!$A$1:$DW$117, Mujeres!$A$1:$DW$117)</f>
        <v>4698548231.4727793</v>
      </c>
      <c r="D43" s="63" cm="1">
        <f t="array" aca="1" ref="D43" ca="1">ProyeccionAnualidades($A43,$D$3, $D$4, 'Anualidades pensionados'!$A$1:$E$166,'Anualidades activos'!$A$2:$G$226, Hombres!$A$1:$DW$117, Mujeres!$A$1:$DW$117)</f>
        <v>14547758.534390429</v>
      </c>
      <c r="E43" s="60" cm="1">
        <f t="array" aca="1" ref="E43" ca="1">ProyeccionAnualidades($A43,$D$3, $E$4, 'Anualidades pensionados'!$A$1:$E$166,'Anualidades activos'!$A$2:$G$226, Hombres!$A$1:$DW$117, Mujeres!$A$1:$DW$117)</f>
        <v>8158672.2506503044</v>
      </c>
      <c r="F43" s="66">
        <f t="shared" ca="1" si="0"/>
        <v>10896934012.124914</v>
      </c>
      <c r="G43" s="66">
        <f t="shared" ca="1" si="1"/>
        <v>22706430.785040732</v>
      </c>
      <c r="H43" s="66">
        <f t="shared" ca="1" si="2"/>
        <v>6212933539.1865253</v>
      </c>
      <c r="I43" s="66">
        <f t="shared" ca="1" si="3"/>
        <v>4706706903.7234297</v>
      </c>
      <c r="J43" s="66">
        <f t="shared" ca="1" si="4"/>
        <v>10919640442.909954</v>
      </c>
      <c r="K43" s="66" cm="1">
        <f t="array" aca="1" ref="K43" ca="1">valorpresente(J43,A43)</f>
        <v>849277369.128672</v>
      </c>
    </row>
    <row r="44" spans="1:11" x14ac:dyDescent="0.35">
      <c r="A44" s="85">
        <v>2064</v>
      </c>
      <c r="B44" s="63" cm="1">
        <f t="array" ref="B44">ProyeccionAnualidades($A44,B$3, B$4, 'Anualidades pensionados'!$A$1:$E$166,'Anualidades activos'!$A$2:$G$226, Hombres!$A$1:$DW$117, Mujeres!$A$1:$DW$117)</f>
        <v>6479563249.3380394</v>
      </c>
      <c r="C44" s="60" cm="1">
        <f t="array" aca="1" ref="C44" ca="1">ProyeccionAnualidades($A44,$B$3, $C$4, 'Anualidades pensionados'!$A$1:$E$166,'Anualidades activos'!$A$2:$G$226, Hombres!$A$1:$DW$117, Mujeres!$A$1:$DW$117)</f>
        <v>4874098250.0417891</v>
      </c>
      <c r="D44" s="63" cm="1">
        <f t="array" aca="1" ref="D44" ca="1">ProyeccionAnualidades($A44,$D$3, $D$4, 'Anualidades pensionados'!$A$1:$E$166,'Anualidades activos'!$A$2:$G$226, Hombres!$A$1:$DW$117, Mujeres!$A$1:$DW$117)</f>
        <v>11191411.442147193</v>
      </c>
      <c r="E44" s="60" cm="1">
        <f t="array" aca="1" ref="E44" ca="1">ProyeccionAnualidades($A44,$D$3, $E$4, 'Anualidades pensionados'!$A$1:$E$166,'Anualidades activos'!$A$2:$G$226, Hombres!$A$1:$DW$117, Mujeres!$A$1:$DW$117)</f>
        <v>6120233.1102272533</v>
      </c>
      <c r="F44" s="66">
        <f t="shared" ca="1" si="0"/>
        <v>11352475419.457737</v>
      </c>
      <c r="G44" s="66">
        <f t="shared" ca="1" si="1"/>
        <v>17311644.552374445</v>
      </c>
      <c r="H44" s="66">
        <f t="shared" ca="1" si="2"/>
        <v>6489568580.8580961</v>
      </c>
      <c r="I44" s="66">
        <f t="shared" ca="1" si="3"/>
        <v>4880218483.1520166</v>
      </c>
      <c r="J44" s="66">
        <f t="shared" ca="1" si="4"/>
        <v>11369787064.010111</v>
      </c>
      <c r="K44" s="66" cm="1">
        <f t="array" aca="1" ref="K44" ca="1">valorpresente(J44,A44)</f>
        <v>826808923.56624317</v>
      </c>
    </row>
    <row r="45" spans="1:11" x14ac:dyDescent="0.35">
      <c r="A45" s="85">
        <v>2065</v>
      </c>
      <c r="B45" s="63" cm="1">
        <f t="array" ref="B45">ProyeccionAnualidades($A45,B$3, B$4, 'Anualidades pensionados'!$A$1:$E$166,'Anualidades activos'!$A$2:$G$226, Hombres!$A$1:$DW$117, Mujeres!$A$1:$DW$117)</f>
        <v>6627071688.378376</v>
      </c>
      <c r="C45" s="60" cm="1">
        <f t="array" aca="1" ref="C45" ca="1">ProyeccionAnualidades($A45,$B$3, $C$4, 'Anualidades pensionados'!$A$1:$E$166,'Anualidades activos'!$A$2:$G$226, Hombres!$A$1:$DW$117, Mujeres!$A$1:$DW$117)</f>
        <v>5101007163.4445953</v>
      </c>
      <c r="D45" s="63" cm="1">
        <f t="array" aca="1" ref="D45" ca="1">ProyeccionAnualidades($A45,$D$3, $D$4, 'Anualidades pensionados'!$A$1:$E$166,'Anualidades activos'!$A$2:$G$226, Hombres!$A$1:$DW$117, Mujeres!$A$1:$DW$117)</f>
        <v>8470975.9589498453</v>
      </c>
      <c r="E45" s="60" cm="1">
        <f t="array" aca="1" ref="E45" ca="1">ProyeccionAnualidades($A45,$D$3, $E$4, 'Anualidades pensionados'!$A$1:$E$166,'Anualidades activos'!$A$2:$G$226, Hombres!$A$1:$DW$117, Mujeres!$A$1:$DW$117)</f>
        <v>4478134.64658703</v>
      </c>
      <c r="F45" s="66">
        <f t="shared" ca="1" si="0"/>
        <v>11726397832.653158</v>
      </c>
      <c r="G45" s="66">
        <f t="shared" ca="1" si="1"/>
        <v>12949110.605536874</v>
      </c>
      <c r="H45" s="66">
        <f t="shared" ca="1" si="2"/>
        <v>6633861645.1675129</v>
      </c>
      <c r="I45" s="66">
        <f t="shared" ca="1" si="3"/>
        <v>5105485298.0911827</v>
      </c>
      <c r="J45" s="66">
        <f t="shared" ca="1" si="4"/>
        <v>11739346943.258696</v>
      </c>
      <c r="K45" s="66" cm="1">
        <f t="array" aca="1" ref="K45" ca="1">valorpresente(J45,A45)</f>
        <v>798193841.78566384</v>
      </c>
    </row>
    <row r="46" spans="1:11" x14ac:dyDescent="0.35">
      <c r="A46" s="85">
        <v>2066</v>
      </c>
      <c r="B46" s="63" cm="1">
        <f t="array" ref="B46">ProyeccionAnualidades($A46,B$3, B$4, 'Anualidades pensionados'!$A$1:$E$166,'Anualidades activos'!$A$2:$G$226, Hombres!$A$1:$DW$117, Mujeres!$A$1:$DW$117)</f>
        <v>6771356413.575037</v>
      </c>
      <c r="C46" s="60" cm="1">
        <f t="array" aca="1" ref="C46" ca="1">ProyeccionAnualidades($A46,$B$3, $C$4, 'Anualidades pensionados'!$A$1:$E$166,'Anualidades activos'!$A$2:$G$226, Hombres!$A$1:$DW$117, Mujeres!$A$1:$DW$117)</f>
        <v>5332782328.4635391</v>
      </c>
      <c r="D46" s="63" cm="1">
        <f t="array" aca="1" ref="D46" ca="1">ProyeccionAnualidades($A46,$D$3, $D$4, 'Anualidades pensionados'!$A$1:$E$166,'Anualidades activos'!$A$2:$G$226, Hombres!$A$1:$DW$117, Mujeres!$A$1:$DW$117)</f>
        <v>6307229.7935272334</v>
      </c>
      <c r="E46" s="60" cm="1">
        <f t="array" aca="1" ref="E46" ca="1">ProyeccionAnualidades($A46,$D$3, $E$4, 'Anualidades pensionados'!$A$1:$E$166,'Anualidades activos'!$A$2:$G$226, Hombres!$A$1:$DW$117, Mujeres!$A$1:$DW$117)</f>
        <v>3186480.5533572333</v>
      </c>
      <c r="F46" s="66">
        <f t="shared" ca="1" si="0"/>
        <v>12103984562.625479</v>
      </c>
      <c r="G46" s="66">
        <f t="shared" ca="1" si="1"/>
        <v>9493710.3468844667</v>
      </c>
      <c r="H46" s="66">
        <f t="shared" ca="1" si="2"/>
        <v>6777509463.9554672</v>
      </c>
      <c r="I46" s="66">
        <f t="shared" ca="1" si="3"/>
        <v>5335968809.0168962</v>
      </c>
      <c r="J46" s="66">
        <f t="shared" ca="1" si="4"/>
        <v>12113478272.972364</v>
      </c>
      <c r="K46" s="66" cm="1">
        <f t="array" aca="1" ref="K46" ca="1">valorpresente(J46,A46)</f>
        <v>770096075.98968875</v>
      </c>
    </row>
    <row r="47" spans="1:11" x14ac:dyDescent="0.35">
      <c r="A47" s="85">
        <v>2067</v>
      </c>
      <c r="B47" s="63" cm="1">
        <f t="array" ref="B47">ProyeccionAnualidades($A47,B$3, B$4, 'Anualidades pensionados'!$A$1:$E$166,'Anualidades activos'!$A$2:$G$226, Hombres!$A$1:$DW$117, Mujeres!$A$1:$DW$117)</f>
        <v>6914619586.7606354</v>
      </c>
      <c r="C47" s="60" cm="1">
        <f t="array" aca="1" ref="C47" ca="1">ProyeccionAnualidades($A47,$B$3, $C$4, 'Anualidades pensionados'!$A$1:$E$166,'Anualidades activos'!$A$2:$G$226, Hombres!$A$1:$DW$117, Mujeres!$A$1:$DW$117)</f>
        <v>5600490621.7357416</v>
      </c>
      <c r="D47" s="63" cm="1">
        <f t="array" aca="1" ref="D47" ca="1">ProyeccionAnualidades($A47,$D$3, $D$4, 'Anualidades pensionados'!$A$1:$E$166,'Anualidades activos'!$A$2:$G$226, Hombres!$A$1:$DW$117, Mujeres!$A$1:$DW$117)</f>
        <v>4617314.4855362987</v>
      </c>
      <c r="E47" s="60" cm="1">
        <f t="array" aca="1" ref="E47" ca="1">ProyeccionAnualidades($A47,$D$3, $E$4, 'Anualidades pensionados'!$A$1:$E$166,'Anualidades activos'!$A$2:$G$226, Hombres!$A$1:$DW$117, Mujeres!$A$1:$DW$117)</f>
        <v>2197054.9996518195</v>
      </c>
      <c r="F47" s="66">
        <f t="shared" ca="1" si="0"/>
        <v>12513419454.272881</v>
      </c>
      <c r="G47" s="66">
        <f t="shared" ca="1" si="1"/>
        <v>6814369.4851881182</v>
      </c>
      <c r="H47" s="66">
        <f t="shared" ca="1" si="2"/>
        <v>6917546147.0226746</v>
      </c>
      <c r="I47" s="66">
        <f t="shared" ca="1" si="3"/>
        <v>5602687676.7353935</v>
      </c>
      <c r="J47" s="66">
        <f t="shared" ca="1" si="4"/>
        <v>12520233823.758068</v>
      </c>
      <c r="K47" s="66" cm="1">
        <f t="array" aca="1" ref="K47" ca="1">valorpresente(J47,A47)</f>
        <v>744217874.00933373</v>
      </c>
    </row>
    <row r="48" spans="1:11" x14ac:dyDescent="0.35">
      <c r="A48" s="85">
        <v>2068</v>
      </c>
      <c r="B48" s="63" cm="1">
        <f t="array" ref="B48">ProyeccionAnualidades($A48,B$3, B$4, 'Anualidades pensionados'!$A$1:$E$166,'Anualidades activos'!$A$2:$G$226, Hombres!$A$1:$DW$117, Mujeres!$A$1:$DW$117)</f>
        <v>7051556676.275012</v>
      </c>
      <c r="C48" s="60" cm="1">
        <f t="array" aca="1" ref="C48" ca="1">ProyeccionAnualidades($A48,$B$3, $C$4, 'Anualidades pensionados'!$A$1:$E$166,'Anualidades activos'!$A$2:$G$226, Hombres!$A$1:$DW$117, Mujeres!$A$1:$DW$117)</f>
        <v>6152997041.3512201</v>
      </c>
      <c r="D48" s="63" cm="1">
        <f t="array" aca="1" ref="D48" ca="1">ProyeccionAnualidades($A48,$D$3, $D$4, 'Anualidades pensionados'!$A$1:$E$166,'Anualidades activos'!$A$2:$G$226, Hombres!$A$1:$DW$117, Mujeres!$A$1:$DW$117)</f>
        <v>3320285.6781284413</v>
      </c>
      <c r="E48" s="60" cm="1">
        <f t="array" aca="1" ref="E48" ca="1">ProyeccionAnualidades($A48,$D$3, $E$4, 'Anualidades pensionados'!$A$1:$E$166,'Anualidades activos'!$A$2:$G$226, Hombres!$A$1:$DW$117, Mujeres!$A$1:$DW$117)</f>
        <v>1461483.4101647055</v>
      </c>
      <c r="F48" s="66">
        <f t="shared" ca="1" si="0"/>
        <v>13204281494.838856</v>
      </c>
      <c r="G48" s="66">
        <f t="shared" ca="1" si="1"/>
        <v>4781769.0882931463</v>
      </c>
      <c r="H48" s="66">
        <f t="shared" ca="1" si="2"/>
        <v>7054604739.1657639</v>
      </c>
      <c r="I48" s="66">
        <f t="shared" ca="1" si="3"/>
        <v>6154458524.761385</v>
      </c>
      <c r="J48" s="66">
        <f t="shared" ca="1" si="4"/>
        <v>13209063263.927149</v>
      </c>
      <c r="K48" s="66" cm="1">
        <f t="array" aca="1" ref="K48" ca="1">valorpresente(J48,A48)</f>
        <v>734127153.34416997</v>
      </c>
    </row>
    <row r="49" spans="1:11" x14ac:dyDescent="0.35">
      <c r="A49" s="85">
        <v>2069</v>
      </c>
      <c r="B49" s="63" cm="1">
        <f t="array" ref="B49">ProyeccionAnualidades($A49,B$3, B$4, 'Anualidades pensionados'!$A$1:$E$166,'Anualidades activos'!$A$2:$G$226, Hombres!$A$1:$DW$117, Mujeres!$A$1:$DW$117)</f>
        <v>7185080503.5109549</v>
      </c>
      <c r="C49" s="60" cm="1">
        <f t="array" aca="1" ref="C49" ca="1">ProyeccionAnualidades($A49,$B$3, $C$4, 'Anualidades pensionados'!$A$1:$E$166,'Anualidades activos'!$A$2:$G$226, Hombres!$A$1:$DW$117, Mujeres!$A$1:$DW$117)</f>
        <v>6245069819.6130905</v>
      </c>
      <c r="D49" s="63" cm="1">
        <f t="array" aca="1" ref="D49" ca="1">ProyeccionAnualidades($A49,$D$3, $D$4, 'Anualidades pensionados'!$A$1:$E$166,'Anualidades activos'!$A$2:$G$226, Hombres!$A$1:$DW$117, Mujeres!$A$1:$DW$117)</f>
        <v>2341606.9794982988</v>
      </c>
      <c r="E49" s="60" cm="1">
        <f t="array" aca="1" ref="E49" ca="1">ProyeccionAnualidades($A49,$D$3, $E$4, 'Anualidades pensionados'!$A$1:$E$166,'Anualidades activos'!$A$2:$G$226, Hombres!$A$1:$DW$117, Mujeres!$A$1:$DW$117)</f>
        <v>933188.07966758183</v>
      </c>
      <c r="F49" s="66">
        <f t="shared" ca="1" si="0"/>
        <v>13428855356.179474</v>
      </c>
      <c r="G49" s="66">
        <f t="shared" ca="1" si="1"/>
        <v>3274795.0591658805</v>
      </c>
      <c r="H49" s="66">
        <f t="shared" ca="1" si="2"/>
        <v>7186127143.5458822</v>
      </c>
      <c r="I49" s="66">
        <f t="shared" ca="1" si="3"/>
        <v>6246003007.6927586</v>
      </c>
      <c r="J49" s="66">
        <f t="shared" ca="1" si="4"/>
        <v>13432130151.23864</v>
      </c>
      <c r="K49" s="66" cm="1">
        <f t="array" aca="1" ref="K49" ca="1">valorpresente(J49,A49)</f>
        <v>698000557.75514901</v>
      </c>
    </row>
    <row r="50" spans="1:11" x14ac:dyDescent="0.35">
      <c r="A50" s="85">
        <v>2070</v>
      </c>
      <c r="B50" s="63" cm="1">
        <f t="array" ref="B50">ProyeccionAnualidades($A50,B$3, B$4, 'Anualidades pensionados'!$A$1:$E$166,'Anualidades activos'!$A$2:$G$226, Hombres!$A$1:$DW$117, Mujeres!$A$1:$DW$117)</f>
        <v>7310496241.1349134</v>
      </c>
      <c r="C50" s="60" cm="1">
        <f t="array" aca="1" ref="C50" ca="1">ProyeccionAnualidades($A50,$B$3, $C$4, 'Anualidades pensionados'!$A$1:$E$166,'Anualidades activos'!$A$2:$G$226, Hombres!$A$1:$DW$117, Mujeres!$A$1:$DW$117)</f>
        <v>6329659916.3641357</v>
      </c>
      <c r="D50" s="63" cm="1">
        <f t="array" aca="1" ref="D50" ca="1">ProyeccionAnualidades($A50,$D$3, $D$4, 'Anualidades pensionados'!$A$1:$E$166,'Anualidades activos'!$A$2:$G$226, Hombres!$A$1:$DW$117, Mujeres!$A$1:$DW$117)</f>
        <v>1615709.5181601946</v>
      </c>
      <c r="E50" s="60" cm="1">
        <f t="array" aca="1" ref="E50" ca="1">ProyeccionAnualidades($A50,$D$3, $E$4, 'Anualidades pensionados'!$A$1:$E$166,'Anualidades activos'!$A$2:$G$226, Hombres!$A$1:$DW$117, Mujeres!$A$1:$DW$117)</f>
        <v>568759.69169847155</v>
      </c>
      <c r="F50" s="66">
        <f t="shared" ca="1" si="0"/>
        <v>13639705863.785999</v>
      </c>
      <c r="G50" s="66">
        <f t="shared" ca="1" si="1"/>
        <v>2184469.2098586662</v>
      </c>
      <c r="H50" s="66">
        <f t="shared" ca="1" si="2"/>
        <v>7311661656.9400225</v>
      </c>
      <c r="I50" s="66">
        <f t="shared" ca="1" si="3"/>
        <v>6330228676.0558338</v>
      </c>
      <c r="J50" s="66">
        <f t="shared" ca="1" si="4"/>
        <v>13641890332.995857</v>
      </c>
      <c r="K50" s="66" cm="1">
        <f t="array" aca="1" ref="K50" ca="1">valorpresente(J50,A50)</f>
        <v>662822195.88695812</v>
      </c>
    </row>
    <row r="51" spans="1:11" x14ac:dyDescent="0.35">
      <c r="A51" s="85">
        <v>2071</v>
      </c>
      <c r="B51" s="63" cm="1">
        <f t="array" ref="B51">ProyeccionAnualidades($A51,B$3, B$4, 'Anualidades pensionados'!$A$1:$E$166,'Anualidades activos'!$A$2:$G$226, Hombres!$A$1:$DW$117, Mujeres!$A$1:$DW$117)</f>
        <v>7429288418.5351744</v>
      </c>
      <c r="C51" s="60" cm="1">
        <f t="array" aca="1" ref="C51" ca="1">ProyeccionAnualidades($A51,$B$3, $C$4, 'Anualidades pensionados'!$A$1:$E$166,'Anualidades activos'!$A$2:$G$226, Hombres!$A$1:$DW$117, Mujeres!$A$1:$DW$117)</f>
        <v>6405330122.7778397</v>
      </c>
      <c r="D51" s="63" cm="1">
        <f t="array" aca="1" ref="D51" ca="1">ProyeccionAnualidades($A51,$D$3, $D$4, 'Anualidades pensionados'!$A$1:$E$166,'Anualidades activos'!$A$2:$G$226, Hombres!$A$1:$DW$117, Mujeres!$A$1:$DW$117)</f>
        <v>1086794.3173516276</v>
      </c>
      <c r="E51" s="60" cm="1">
        <f t="array" aca="1" ref="E51" ca="1">ProyeccionAnualidades($A51,$D$3, $E$4, 'Anualidades pensionados'!$A$1:$E$166,'Anualidades activos'!$A$2:$G$226, Hombres!$A$1:$DW$117, Mujeres!$A$1:$DW$117)</f>
        <v>328750.11426811822</v>
      </c>
      <c r="F51" s="66">
        <f t="shared" ca="1" si="0"/>
        <v>13834618541.313015</v>
      </c>
      <c r="G51" s="66">
        <f t="shared" ca="1" si="1"/>
        <v>1415544.4316197459</v>
      </c>
      <c r="H51" s="66">
        <f t="shared" ca="1" si="2"/>
        <v>7430375212.8525257</v>
      </c>
      <c r="I51" s="66">
        <f t="shared" ca="1" si="3"/>
        <v>6405658872.892108</v>
      </c>
      <c r="J51" s="66">
        <f t="shared" ca="1" si="4"/>
        <v>13836034085.744635</v>
      </c>
      <c r="K51" s="66" cm="1">
        <f t="array" aca="1" ref="K51" ca="1">valorpresente(J51,A51)</f>
        <v>628558528.4438206</v>
      </c>
    </row>
    <row r="52" spans="1:11" x14ac:dyDescent="0.35">
      <c r="A52" s="85">
        <v>2072</v>
      </c>
      <c r="B52" s="63" cm="1">
        <f t="array" ref="B52">ProyeccionAnualidades($A52,B$3, B$4, 'Anualidades pensionados'!$A$1:$E$166,'Anualidades activos'!$A$2:$G$226, Hombres!$A$1:$DW$117, Mujeres!$A$1:$DW$117)</f>
        <v>7540123131.008049</v>
      </c>
      <c r="C52" s="60" cm="1">
        <f t="array" aca="1" ref="C52" ca="1">ProyeccionAnualidades($A52,$B$3, $C$4, 'Anualidades pensionados'!$A$1:$E$166,'Anualidades activos'!$A$2:$G$226, Hombres!$A$1:$DW$117, Mujeres!$A$1:$DW$117)</f>
        <v>6471246635.4946508</v>
      </c>
      <c r="D52" s="63" cm="1">
        <f t="array" aca="1" ref="D52" ca="1">ProyeccionAnualidades($A52,$D$3, $D$4, 'Anualidades pensionados'!$A$1:$E$166,'Anualidades activos'!$A$2:$G$226, Hombres!$A$1:$DW$117, Mujeres!$A$1:$DW$117)</f>
        <v>708820.51143846905</v>
      </c>
      <c r="E52" s="60" cm="1">
        <f t="array" aca="1" ref="E52" ca="1">ProyeccionAnualidades($A52,$D$3, $E$4, 'Anualidades pensionados'!$A$1:$E$166,'Anualidades activos'!$A$2:$G$226, Hombres!$A$1:$DW$117, Mujeres!$A$1:$DW$117)</f>
        <v>178876.61477339049</v>
      </c>
      <c r="F52" s="66">
        <f t="shared" ca="1" si="0"/>
        <v>14011369766.502701</v>
      </c>
      <c r="G52" s="66">
        <f t="shared" ca="1" si="1"/>
        <v>887697.12621185952</v>
      </c>
      <c r="H52" s="66">
        <f t="shared" ca="1" si="2"/>
        <v>7540831951.5194874</v>
      </c>
      <c r="I52" s="66">
        <f t="shared" ca="1" si="3"/>
        <v>6471425512.1094246</v>
      </c>
      <c r="J52" s="66">
        <f t="shared" ca="1" si="4"/>
        <v>14012257463.628912</v>
      </c>
      <c r="K52" s="66" cm="1">
        <f t="array" aca="1" ref="K52" ca="1">valorpresente(J52,A52)</f>
        <v>595187524.46921921</v>
      </c>
    </row>
    <row r="53" spans="1:11" x14ac:dyDescent="0.35">
      <c r="A53" s="85">
        <v>2073</v>
      </c>
      <c r="B53" s="63" cm="1">
        <f t="array" ref="B53">ProyeccionAnualidades($A53,B$3, B$4, 'Anualidades pensionados'!$A$1:$E$166,'Anualidades activos'!$A$2:$G$226, Hombres!$A$1:$DW$117, Mujeres!$A$1:$DW$117)</f>
        <v>7641363622.8620558</v>
      </c>
      <c r="C53" s="60" cm="1">
        <f t="array" aca="1" ref="C53" ca="1">ProyeccionAnualidades($A53,$B$3, $C$4, 'Anualidades pensionados'!$A$1:$E$166,'Anualidades activos'!$A$2:$G$226, Hombres!$A$1:$DW$117, Mujeres!$A$1:$DW$117)</f>
        <v>6526181329.044672</v>
      </c>
      <c r="D53" s="63" cm="1">
        <f t="array" aca="1" ref="D53" ca="1">ProyeccionAnualidades($A53,$D$3, $D$4, 'Anualidades pensionados'!$A$1:$E$166,'Anualidades activos'!$A$2:$G$226, Hombres!$A$1:$DW$117, Mujeres!$A$1:$DW$117)</f>
        <v>444942.04521764838</v>
      </c>
      <c r="E53" s="60" cm="1">
        <f t="array" aca="1" ref="E53" ca="1">ProyeccionAnualidades($A53,$D$3, $E$4, 'Anualidades pensionados'!$A$1:$E$166,'Anualidades activos'!$A$2:$G$226, Hombres!$A$1:$DW$117, Mujeres!$A$1:$DW$117)</f>
        <v>90797.830972059455</v>
      </c>
      <c r="F53" s="66">
        <f t="shared" ca="1" si="0"/>
        <v>14167544951.906727</v>
      </c>
      <c r="G53" s="66">
        <f t="shared" ca="1" si="1"/>
        <v>535739.87618970778</v>
      </c>
      <c r="H53" s="66">
        <f t="shared" ca="1" si="2"/>
        <v>7641808564.9072733</v>
      </c>
      <c r="I53" s="66">
        <f t="shared" ca="1" si="3"/>
        <v>6526272126.8756437</v>
      </c>
      <c r="J53" s="66">
        <f t="shared" ca="1" si="4"/>
        <v>14168080691.782917</v>
      </c>
      <c r="K53" s="66" cm="1">
        <f t="array" aca="1" ref="K53" ca="1">valorpresente(J53,A53)</f>
        <v>562688894.14254391</v>
      </c>
    </row>
    <row r="54" spans="1:11" x14ac:dyDescent="0.35">
      <c r="A54" s="85">
        <v>2074</v>
      </c>
      <c r="B54" s="63" cm="1">
        <f t="array" ref="B54">ProyeccionAnualidades($A54,B$3, B$4, 'Anualidades pensionados'!$A$1:$E$166,'Anualidades activos'!$A$2:$G$226, Hombres!$A$1:$DW$117, Mujeres!$A$1:$DW$117)</f>
        <v>7731068100.6781673</v>
      </c>
      <c r="C54" s="60" cm="1">
        <f t="array" aca="1" ref="C54" ca="1">ProyeccionAnualidades($A54,$B$3, $C$4, 'Anualidades pensionados'!$A$1:$E$166,'Anualidades activos'!$A$2:$G$226, Hombres!$A$1:$DW$117, Mujeres!$A$1:$DW$117)</f>
        <v>6565500084.0845871</v>
      </c>
      <c r="D54" s="63" cm="1">
        <f t="array" aca="1" ref="D54" ca="1">ProyeccionAnualidades($A54,$D$3, $D$4, 'Anualidades pensionados'!$A$1:$E$166,'Anualidades activos'!$A$2:$G$226, Hombres!$A$1:$DW$117, Mujeres!$A$1:$DW$117)</f>
        <v>266246.64743631036</v>
      </c>
      <c r="E54" s="60" cm="1">
        <f t="array" aca="1" ref="E54" ca="1">ProyeccionAnualidades($A54,$D$3, $E$4, 'Anualidades pensionados'!$A$1:$E$166,'Anualidades activos'!$A$2:$G$226, Hombres!$A$1:$DW$117, Mujeres!$A$1:$DW$117)</f>
        <v>42552.835958677519</v>
      </c>
      <c r="F54" s="66">
        <f t="shared" ca="1" si="0"/>
        <v>14296568184.762754</v>
      </c>
      <c r="G54" s="66">
        <f t="shared" ca="1" si="1"/>
        <v>308799.48339498788</v>
      </c>
      <c r="H54" s="66">
        <f t="shared" ca="1" si="2"/>
        <v>7731334347.3256035</v>
      </c>
      <c r="I54" s="66">
        <f t="shared" ca="1" si="3"/>
        <v>6565542636.9205456</v>
      </c>
      <c r="J54" s="66">
        <f t="shared" ca="1" si="4"/>
        <v>14296876984.246149</v>
      </c>
      <c r="K54" s="66" cm="1">
        <f t="array" aca="1" ref="K54" ca="1">valorpresente(J54,A54)</f>
        <v>530896806.70880455</v>
      </c>
    </row>
    <row r="55" spans="1:11" x14ac:dyDescent="0.35">
      <c r="A55" s="85">
        <v>2075</v>
      </c>
      <c r="B55" s="63" cm="1">
        <f t="array" ref="B55">ProyeccionAnualidades($A55,B$3, B$4, 'Anualidades pensionados'!$A$1:$E$166,'Anualidades activos'!$A$2:$G$226, Hombres!$A$1:$DW$117, Mujeres!$A$1:$DW$117)</f>
        <v>7807577917.122858</v>
      </c>
      <c r="C55" s="60" cm="1">
        <f t="array" aca="1" ref="C55" ca="1">ProyeccionAnualidades($A55,$B$3, $C$4, 'Anualidades pensionados'!$A$1:$E$166,'Anualidades activos'!$A$2:$G$226, Hombres!$A$1:$DW$117, Mujeres!$A$1:$DW$117)</f>
        <v>6592428530.8318748</v>
      </c>
      <c r="D55" s="63" cm="1">
        <f t="array" aca="1" ref="D55" ca="1">ProyeccionAnualidades($A55,$D$3, $D$4, 'Anualidades pensionados'!$A$1:$E$166,'Anualidades activos'!$A$2:$G$226, Hombres!$A$1:$DW$117, Mujeres!$A$1:$DW$117)</f>
        <v>150098.86563127532</v>
      </c>
      <c r="E55" s="60" cm="1">
        <f t="array" aca="1" ref="E55" ca="1">ProyeccionAnualidades($A55,$D$3, $E$4, 'Anualidades pensionados'!$A$1:$E$166,'Anualidades activos'!$A$2:$G$226, Hombres!$A$1:$DW$117, Mujeres!$A$1:$DW$117)</f>
        <v>18179.038147090767</v>
      </c>
      <c r="F55" s="66">
        <f t="shared" ca="1" si="0"/>
        <v>14400006447.954733</v>
      </c>
      <c r="G55" s="66">
        <f t="shared" ca="1" si="1"/>
        <v>168277.90377836608</v>
      </c>
      <c r="H55" s="66">
        <f t="shared" ca="1" si="2"/>
        <v>7807728015.9884892</v>
      </c>
      <c r="I55" s="66">
        <f t="shared" ca="1" si="3"/>
        <v>6592446709.8700218</v>
      </c>
      <c r="J55" s="66">
        <f t="shared" ca="1" si="4"/>
        <v>14400174725.858511</v>
      </c>
      <c r="K55" s="66" cm="1">
        <f t="array" aca="1" ref="K55" ca="1">valorpresente(J55,A55)</f>
        <v>499975018.69206733</v>
      </c>
    </row>
    <row r="56" spans="1:11" x14ac:dyDescent="0.35">
      <c r="A56" s="85">
        <v>2076</v>
      </c>
      <c r="B56" s="63" cm="1">
        <f t="array" ref="B56">ProyeccionAnualidades($A56,B$3, B$4, 'Anualidades pensionados'!$A$1:$E$166,'Anualidades activos'!$A$2:$G$226, Hombres!$A$1:$DW$117, Mujeres!$A$1:$DW$117)</f>
        <v>7869051658.6583986</v>
      </c>
      <c r="C56" s="60" cm="1">
        <f t="array" aca="1" ref="C56" ca="1">ProyeccionAnualidades($A56,$B$3, $C$4, 'Anualidades pensionados'!$A$1:$E$166,'Anualidades activos'!$A$2:$G$226, Hombres!$A$1:$DW$117, Mujeres!$A$1:$DW$117)</f>
        <v>6605759422.2125845</v>
      </c>
      <c r="D56" s="63" cm="1">
        <f t="array" aca="1" ref="D56" ca="1">ProyeccionAnualidades($A56,$D$3, $D$4, 'Anualidades pensionados'!$A$1:$E$166,'Anualidades activos'!$A$2:$G$226, Hombres!$A$1:$DW$117, Mujeres!$A$1:$DW$117)</f>
        <v>78607.451682164014</v>
      </c>
      <c r="E56" s="60" cm="1">
        <f t="array" aca="1" ref="E56" ca="1">ProyeccionAnualidades($A56,$D$3, $E$4, 'Anualidades pensionados'!$A$1:$E$166,'Anualidades activos'!$A$2:$G$226, Hombres!$A$1:$DW$117, Mujeres!$A$1:$DW$117)</f>
        <v>6972.7794093776802</v>
      </c>
      <c r="F56" s="66">
        <f t="shared" ca="1" si="0"/>
        <v>14474811080.870983</v>
      </c>
      <c r="G56" s="66">
        <f t="shared" ca="1" si="1"/>
        <v>85580.231091541689</v>
      </c>
      <c r="H56" s="66">
        <f t="shared" ca="1" si="2"/>
        <v>7869130266.1100807</v>
      </c>
      <c r="I56" s="66">
        <f t="shared" ca="1" si="3"/>
        <v>6605766394.9919939</v>
      </c>
      <c r="J56" s="66">
        <f t="shared" ca="1" si="4"/>
        <v>14474896661.102076</v>
      </c>
      <c r="K56" s="66" cm="1">
        <f t="array" aca="1" ref="K56" ca="1">valorpresente(J56,A56)</f>
        <v>469902360.22509938</v>
      </c>
    </row>
    <row r="57" spans="1:11" x14ac:dyDescent="0.35">
      <c r="A57" s="85">
        <v>2077</v>
      </c>
      <c r="B57" s="63" cm="1">
        <f t="array" ref="B57">ProyeccionAnualidades($A57,B$3, B$4, 'Anualidades pensionados'!$A$1:$E$166,'Anualidades activos'!$A$2:$G$226, Hombres!$A$1:$DW$117, Mujeres!$A$1:$DW$117)</f>
        <v>7913478803.3509178</v>
      </c>
      <c r="C57" s="60" cm="1">
        <f t="array" aca="1" ref="C57" ca="1">ProyeccionAnualidades($A57,$B$3, $C$4, 'Anualidades pensionados'!$A$1:$E$166,'Anualidades activos'!$A$2:$G$226, Hombres!$A$1:$DW$117, Mujeres!$A$1:$DW$117)</f>
        <v>6603435772.3575602</v>
      </c>
      <c r="D57" s="63" cm="1">
        <f t="array" aca="1" ref="D57" ca="1">ProyeccionAnualidades($A57,$D$3, $D$4, 'Anualidades pensionados'!$A$1:$E$166,'Anualidades activos'!$A$2:$G$226, Hombres!$A$1:$DW$117, Mujeres!$A$1:$DW$117)</f>
        <v>37598.860825849937</v>
      </c>
      <c r="E57" s="60" cm="1">
        <f t="array" aca="1" ref="E57" ca="1">ProyeccionAnualidades($A57,$D$3, $E$4, 'Anualidades pensionados'!$A$1:$E$166,'Anualidades activos'!$A$2:$G$226, Hombres!$A$1:$DW$117, Mujeres!$A$1:$DW$117)</f>
        <v>2350.4061841262542</v>
      </c>
      <c r="F57" s="66">
        <f t="shared" ca="1" si="0"/>
        <v>14516914575.708477</v>
      </c>
      <c r="G57" s="66">
        <f t="shared" ca="1" si="1"/>
        <v>39949.267009976189</v>
      </c>
      <c r="H57" s="66">
        <f t="shared" ca="1" si="2"/>
        <v>7913516402.2117434</v>
      </c>
      <c r="I57" s="66">
        <f t="shared" ca="1" si="3"/>
        <v>6603438122.7637444</v>
      </c>
      <c r="J57" s="66">
        <f t="shared" ca="1" si="4"/>
        <v>14516954524.975487</v>
      </c>
      <c r="K57" s="66" cm="1">
        <f t="array" aca="1" ref="K57" ca="1">valorpresente(J57,A57)</f>
        <v>440635295.45322412</v>
      </c>
    </row>
    <row r="58" spans="1:11" x14ac:dyDescent="0.35">
      <c r="A58" s="85">
        <v>2078</v>
      </c>
      <c r="B58" s="63" cm="1">
        <f t="array" ref="B58">ProyeccionAnualidades($A58,B$3, B$4, 'Anualidades pensionados'!$A$1:$E$166,'Anualidades activos'!$A$2:$G$226, Hombres!$A$1:$DW$117, Mujeres!$A$1:$DW$117)</f>
        <v>7938397698.8359604</v>
      </c>
      <c r="C58" s="60" cm="1">
        <f t="array" aca="1" ref="C58" ca="1">ProyeccionAnualidades($A58,$B$3, $C$4, 'Anualidades pensionados'!$A$1:$E$166,'Anualidades activos'!$A$2:$G$226, Hombres!$A$1:$DW$117, Mujeres!$A$1:$DW$117)</f>
        <v>6584682811.3457584</v>
      </c>
      <c r="D58" s="63" cm="1">
        <f t="array" aca="1" ref="D58" ca="1">ProyeccionAnualidades($A58,$D$3, $D$4, 'Anualidades pensionados'!$A$1:$E$166,'Anualidades activos'!$A$2:$G$226, Hombres!$A$1:$DW$117, Mujeres!$A$1:$DW$117)</f>
        <v>16089.584541840779</v>
      </c>
      <c r="E58" s="60" cm="1">
        <f t="array" aca="1" ref="E58" ca="1">ProyeccionAnualidades($A58,$D$3, $E$4, 'Anualidades pensionados'!$A$1:$E$166,'Anualidades activos'!$A$2:$G$226, Hombres!$A$1:$DW$117, Mujeres!$A$1:$DW$117)</f>
        <v>675.26367703402445</v>
      </c>
      <c r="F58" s="66">
        <f t="shared" ca="1" si="0"/>
        <v>14523080510.181719</v>
      </c>
      <c r="G58" s="66">
        <f t="shared" ca="1" si="1"/>
        <v>16764.848218874802</v>
      </c>
      <c r="H58" s="66">
        <f t="shared" ca="1" si="2"/>
        <v>7938413788.4205027</v>
      </c>
      <c r="I58" s="66">
        <f t="shared" ca="1" si="3"/>
        <v>6584683486.6094351</v>
      </c>
      <c r="J58" s="66">
        <f t="shared" ca="1" si="4"/>
        <v>14523097275.029938</v>
      </c>
      <c r="K58" s="66" cm="1">
        <f t="array" aca="1" ref="K58" ca="1">valorpresente(J58,A58)</f>
        <v>412168333.69357938</v>
      </c>
    </row>
    <row r="59" spans="1:11" x14ac:dyDescent="0.35">
      <c r="A59" s="85">
        <v>2079</v>
      </c>
      <c r="B59" s="63" cm="1">
        <f t="array" ref="B59">ProyeccionAnualidades($A59,B$3, B$4, 'Anualidades pensionados'!$A$1:$E$166,'Anualidades activos'!$A$2:$G$226, Hombres!$A$1:$DW$117, Mujeres!$A$1:$DW$117)</f>
        <v>7942489159.6406116</v>
      </c>
      <c r="C59" s="60" cm="1">
        <f t="array" aca="1" ref="C59" ca="1">ProyeccionAnualidades($A59,$B$3, $C$4, 'Anualidades pensionados'!$A$1:$E$166,'Anualidades activos'!$A$2:$G$226, Hombres!$A$1:$DW$117, Mujeres!$A$1:$DW$117)</f>
        <v>6548498258.0624485</v>
      </c>
      <c r="D59" s="63" cm="1">
        <f t="array" aca="1" ref="D59" ca="1">ProyeccionAnualidades($A59,$D$3, $D$4, 'Anualidades pensionados'!$A$1:$E$166,'Anualidades activos'!$A$2:$G$226, Hombres!$A$1:$DW$117, Mujeres!$A$1:$DW$117)</f>
        <v>6002.1600459141291</v>
      </c>
      <c r="E59" s="60" cm="1">
        <f t="array" aca="1" ref="E59" ca="1">ProyeccionAnualidades($A59,$D$3, $E$4, 'Anualidades pensionados'!$A$1:$E$166,'Anualidades activos'!$A$2:$G$226, Hombres!$A$1:$DW$117, Mujeres!$A$1:$DW$117)</f>
        <v>137.58216583783093</v>
      </c>
      <c r="F59" s="66">
        <f t="shared" ca="1" si="0"/>
        <v>14490987417.70306</v>
      </c>
      <c r="G59" s="66">
        <f t="shared" ca="1" si="1"/>
        <v>6139.74221175196</v>
      </c>
      <c r="H59" s="66">
        <f t="shared" ca="1" si="2"/>
        <v>7942495161.8006573</v>
      </c>
      <c r="I59" s="66">
        <f t="shared" ca="1" si="3"/>
        <v>6548498395.6446142</v>
      </c>
      <c r="J59" s="66">
        <f t="shared" ca="1" si="4"/>
        <v>14490993557.445272</v>
      </c>
      <c r="K59" s="66" cm="1">
        <f t="array" aca="1" ref="K59" ca="1">valorpresente(J59,A59)</f>
        <v>384525504.37084508</v>
      </c>
    </row>
    <row r="60" spans="1:11" x14ac:dyDescent="0.35">
      <c r="A60" s="85">
        <v>2080</v>
      </c>
      <c r="B60" s="63" cm="1">
        <f t="array" ref="B60">ProyeccionAnualidades($A60,B$3, B$4, 'Anualidades pensionados'!$A$1:$E$166,'Anualidades activos'!$A$2:$G$226, Hombres!$A$1:$DW$117, Mujeres!$A$1:$DW$117)</f>
        <v>7923744724.5673256</v>
      </c>
      <c r="C60" s="60" cm="1">
        <f t="array" aca="1" ref="C60" ca="1">ProyeccionAnualidades($A60,$B$3, $C$4, 'Anualidades pensionados'!$A$1:$E$166,'Anualidades activos'!$A$2:$G$226, Hombres!$A$1:$DW$117, Mujeres!$A$1:$DW$117)</f>
        <v>6493883566.5176392</v>
      </c>
      <c r="D60" s="63" cm="1">
        <f t="array" aca="1" ref="D60" ca="1">ProyeccionAnualidades($A60,$D$3, $D$4, 'Anualidades pensionados'!$A$1:$E$166,'Anualidades activos'!$A$2:$G$226, Hombres!$A$1:$DW$117, Mujeres!$A$1:$DW$117)</f>
        <v>1887.6694289549089</v>
      </c>
      <c r="E60" s="60" cm="1">
        <f t="array" aca="1" ref="E60" ca="1">ProyeccionAnualidades($A60,$D$3, $E$4, 'Anualidades pensionados'!$A$1:$E$166,'Anualidades activos'!$A$2:$G$226, Hombres!$A$1:$DW$117, Mujeres!$A$1:$DW$117)</f>
        <v>0</v>
      </c>
      <c r="F60" s="66">
        <f t="shared" ca="1" si="0"/>
        <v>14417628291.084965</v>
      </c>
      <c r="G60" s="66">
        <f t="shared" ca="1" si="1"/>
        <v>1887.6694289549089</v>
      </c>
      <c r="H60" s="66">
        <f t="shared" ca="1" si="2"/>
        <v>7923746612.2367544</v>
      </c>
      <c r="I60" s="66">
        <f t="shared" ca="1" si="3"/>
        <v>6493883566.5176392</v>
      </c>
      <c r="J60" s="66">
        <f t="shared" ca="1" si="4"/>
        <v>14417630178.754395</v>
      </c>
      <c r="K60" s="66" cm="1">
        <f t="array" aca="1" ref="K60" ca="1">valorpresente(J60,A60)</f>
        <v>357711151.5651688</v>
      </c>
    </row>
    <row r="61" spans="1:11" x14ac:dyDescent="0.35">
      <c r="A61" s="85">
        <v>2081</v>
      </c>
      <c r="B61" s="63" cm="1">
        <f t="array" ref="B61">ProyeccionAnualidades($A61,B$3, B$4, 'Anualidades pensionados'!$A$1:$E$166,'Anualidades activos'!$A$2:$G$226, Hombres!$A$1:$DW$117, Mujeres!$A$1:$DW$117)</f>
        <v>7880439351.8831453</v>
      </c>
      <c r="C61" s="60" cm="1">
        <f t="array" aca="1" ref="C61" ca="1">ProyeccionAnualidades($A61,$B$3, $C$4, 'Anualidades pensionados'!$A$1:$E$166,'Anualidades activos'!$A$2:$G$226, Hombres!$A$1:$DW$117, Mujeres!$A$1:$DW$117)</f>
        <v>6420004347.6685247</v>
      </c>
      <c r="D61" s="63" cm="1">
        <f t="array" aca="1" ref="D61" ca="1">ProyeccionAnualidades($A61,$D$3, $D$4, 'Anualidades pensionados'!$A$1:$E$166,'Anualidades activos'!$A$2:$G$226, Hombres!$A$1:$DW$117, Mujeres!$A$1:$DW$117)</f>
        <v>476.57886691449102</v>
      </c>
      <c r="E61" s="60" cm="1">
        <f t="array" aca="1" ref="E61" ca="1">ProyeccionAnualidades($A61,$D$3, $E$4, 'Anualidades pensionados'!$A$1:$E$166,'Anualidades activos'!$A$2:$G$226, Hombres!$A$1:$DW$117, Mujeres!$A$1:$DW$117)</f>
        <v>0</v>
      </c>
      <c r="F61" s="66">
        <f t="shared" ca="1" si="0"/>
        <v>14300443699.55167</v>
      </c>
      <c r="G61" s="66">
        <f t="shared" ca="1" si="1"/>
        <v>476.57886691449102</v>
      </c>
      <c r="H61" s="66">
        <f t="shared" ca="1" si="2"/>
        <v>7880439828.4620123</v>
      </c>
      <c r="I61" s="66">
        <f t="shared" ca="1" si="3"/>
        <v>6420004347.6685247</v>
      </c>
      <c r="J61" s="66">
        <f t="shared" ca="1" si="4"/>
        <v>14300444176.130537</v>
      </c>
      <c r="K61" s="66" cm="1">
        <f t="array" aca="1" ref="K61" ca="1">valorpresente(J61,A61)</f>
        <v>331741447.92298841</v>
      </c>
    </row>
    <row r="62" spans="1:11" x14ac:dyDescent="0.35">
      <c r="A62" s="85">
        <v>2082</v>
      </c>
      <c r="B62" s="63" cm="1">
        <f t="array" ref="B62">ProyeccionAnualidades($A62,B$3, B$4, 'Anualidades pensionados'!$A$1:$E$166,'Anualidades activos'!$A$2:$G$226, Hombres!$A$1:$DW$117, Mujeres!$A$1:$DW$117)</f>
        <v>7810655857.8182707</v>
      </c>
      <c r="C62" s="60" cm="1">
        <f t="array" aca="1" ref="C62" ca="1">ProyeccionAnualidades($A62,$B$3, $C$4, 'Anualidades pensionados'!$A$1:$E$166,'Anualidades activos'!$A$2:$G$226, Hombres!$A$1:$DW$117, Mujeres!$A$1:$DW$117)</f>
        <v>6326314066.8482819</v>
      </c>
      <c r="D62" s="63" cm="1">
        <f t="array" aca="1" ref="D62" ca="1">ProyeccionAnualidades($A62,$D$3, $D$4, 'Anualidades pensionados'!$A$1:$E$166,'Anualidades activos'!$A$2:$G$226, Hombres!$A$1:$DW$117, Mujeres!$A$1:$DW$117)</f>
        <v>89.607296464472682</v>
      </c>
      <c r="E62" s="60" cm="1">
        <f t="array" aca="1" ref="E62" ca="1">ProyeccionAnualidades($A62,$D$3, $E$4, 'Anualidades pensionados'!$A$1:$E$166,'Anualidades activos'!$A$2:$G$226, Hombres!$A$1:$DW$117, Mujeres!$A$1:$DW$117)</f>
        <v>0</v>
      </c>
      <c r="F62" s="66">
        <f t="shared" ca="1" si="0"/>
        <v>14136969924.666553</v>
      </c>
      <c r="G62" s="66">
        <f t="shared" ca="1" si="1"/>
        <v>89.607296464472682</v>
      </c>
      <c r="H62" s="66">
        <f t="shared" ca="1" si="2"/>
        <v>7810655947.4255667</v>
      </c>
      <c r="I62" s="66">
        <f t="shared" ca="1" si="3"/>
        <v>6326314066.8482819</v>
      </c>
      <c r="J62" s="66">
        <f t="shared" ca="1" si="4"/>
        <v>14136970014.273849</v>
      </c>
      <c r="K62" s="66" cm="1">
        <f t="array" aca="1" ref="K62" ca="1">valorpresente(J62,A62)</f>
        <v>306632480.72270298</v>
      </c>
    </row>
    <row r="63" spans="1:11" x14ac:dyDescent="0.35">
      <c r="A63" s="85">
        <v>2083</v>
      </c>
      <c r="B63" s="63" cm="1">
        <f t="array" ref="B63">ProyeccionAnualidades($A63,B$3, B$4, 'Anualidades pensionados'!$A$1:$E$166,'Anualidades activos'!$A$2:$G$226, Hombres!$A$1:$DW$117, Mujeres!$A$1:$DW$117)</f>
        <v>7713397868.9022007</v>
      </c>
      <c r="C63" s="60" cm="1">
        <f t="array" aca="1" ref="C63" ca="1">ProyeccionAnualidades($A63,$B$3, $C$4, 'Anualidades pensionados'!$A$1:$E$166,'Anualidades activos'!$A$2:$G$226, Hombres!$A$1:$DW$117, Mujeres!$A$1:$DW$117)</f>
        <v>6211648625.9052839</v>
      </c>
      <c r="D63" s="63" cm="1">
        <f t="array" aca="1" ref="D63" ca="1">ProyeccionAnualidades($A63,$D$3, $D$4, 'Anualidades pensionados'!$A$1:$E$166,'Anualidades activos'!$A$2:$G$226, Hombres!$A$1:$DW$117, Mujeres!$A$1:$DW$117)</f>
        <v>10.865951023145239</v>
      </c>
      <c r="E63" s="60" cm="1">
        <f t="array" aca="1" ref="E63" ca="1">ProyeccionAnualidades($A63,$D$3, $E$4, 'Anualidades pensionados'!$A$1:$E$166,'Anualidades activos'!$A$2:$G$226, Hombres!$A$1:$DW$117, Mujeres!$A$1:$DW$117)</f>
        <v>0</v>
      </c>
      <c r="F63" s="66">
        <f t="shared" ca="1" si="0"/>
        <v>13925046494.807484</v>
      </c>
      <c r="G63" s="66">
        <f t="shared" ca="1" si="1"/>
        <v>10.865951023145239</v>
      </c>
      <c r="H63" s="66">
        <f t="shared" ca="1" si="2"/>
        <v>7713397879.7681513</v>
      </c>
      <c r="I63" s="66">
        <f t="shared" ca="1" si="3"/>
        <v>6211648625.9052839</v>
      </c>
      <c r="J63" s="66">
        <f t="shared" ca="1" si="4"/>
        <v>13925046505.673435</v>
      </c>
      <c r="K63" s="66" cm="1">
        <f t="array" aca="1" ref="K63" ca="1">valorpresente(J63,A63)</f>
        <v>282403506.49105006</v>
      </c>
    </row>
    <row r="64" spans="1:11" x14ac:dyDescent="0.35">
      <c r="A64" s="85">
        <v>2084</v>
      </c>
      <c r="B64" s="63" cm="1">
        <f t="array" ref="B64">ProyeccionAnualidades($A64,B$3, B$4, 'Anualidades pensionados'!$A$1:$E$166,'Anualidades activos'!$A$2:$G$226, Hombres!$A$1:$DW$117, Mujeres!$A$1:$DW$117)</f>
        <v>7586210860.9636612</v>
      </c>
      <c r="C64" s="60" cm="1">
        <f t="array" aca="1" ref="C64" ca="1">ProyeccionAnualidades($A64,$B$3, $C$4, 'Anualidades pensionados'!$A$1:$E$166,'Anualidades activos'!$A$2:$G$226, Hombres!$A$1:$DW$117, Mujeres!$A$1:$DW$117)</f>
        <v>6074524764.4070663</v>
      </c>
      <c r="D64" s="63" cm="1">
        <f t="array" aca="1" ref="D64" ca="1">ProyeccionAnualidades($A64,$D$3, $D$4, 'Anualidades pensionados'!$A$1:$E$166,'Anualidades activos'!$A$2:$G$226, Hombres!$A$1:$DW$117, Mujeres!$A$1:$DW$117)</f>
        <v>0</v>
      </c>
      <c r="E64" s="60" cm="1">
        <f t="array" aca="1" ref="E64" ca="1">ProyeccionAnualidades($A64,$D$3, $E$4, 'Anualidades pensionados'!$A$1:$E$166,'Anualidades activos'!$A$2:$G$226, Hombres!$A$1:$DW$117, Mujeres!$A$1:$DW$117)</f>
        <v>0</v>
      </c>
      <c r="F64" s="66">
        <f t="shared" ca="1" si="0"/>
        <v>13660735625.370728</v>
      </c>
      <c r="G64" s="66">
        <f t="shared" ca="1" si="1"/>
        <v>0</v>
      </c>
      <c r="H64" s="66">
        <f t="shared" ca="1" si="2"/>
        <v>7586210860.9636612</v>
      </c>
      <c r="I64" s="66">
        <f t="shared" ca="1" si="3"/>
        <v>6074524764.4070663</v>
      </c>
      <c r="J64" s="66">
        <f t="shared" ca="1" si="4"/>
        <v>13660735625.370728</v>
      </c>
      <c r="K64" s="66" cm="1">
        <f t="array" aca="1" ref="K64" ca="1">valorpresente(J64,A64)</f>
        <v>259035405.279394</v>
      </c>
    </row>
    <row r="65" spans="1:11" x14ac:dyDescent="0.35">
      <c r="A65" s="85">
        <v>2085</v>
      </c>
      <c r="B65" s="63" cm="1">
        <f t="array" ref="B65">ProyeccionAnualidades($A65,B$3, B$4, 'Anualidades pensionados'!$A$1:$E$166,'Anualidades activos'!$A$2:$G$226, Hombres!$A$1:$DW$117, Mujeres!$A$1:$DW$117)</f>
        <v>7428881321.2350235</v>
      </c>
      <c r="C65" s="60" cm="1">
        <f t="array" aca="1" ref="C65" ca="1">ProyeccionAnualidades($A65,$B$3, $C$4, 'Anualidades pensionados'!$A$1:$E$166,'Anualidades activos'!$A$2:$G$226, Hombres!$A$1:$DW$117, Mujeres!$A$1:$DW$117)</f>
        <v>5915786042.4278059</v>
      </c>
      <c r="D65" s="63" cm="1">
        <f t="array" aca="1" ref="D65" ca="1">ProyeccionAnualidades($A65,$D$3, $D$4, 'Anualidades pensionados'!$A$1:$E$166,'Anualidades activos'!$A$2:$G$226, Hombres!$A$1:$DW$117, Mujeres!$A$1:$DW$117)</f>
        <v>0</v>
      </c>
      <c r="E65" s="60" cm="1">
        <f t="array" aca="1" ref="E65" ca="1">ProyeccionAnualidades($A65,$D$3, $E$4, 'Anualidades pensionados'!$A$1:$E$166,'Anualidades activos'!$A$2:$G$226, Hombres!$A$1:$DW$117, Mujeres!$A$1:$DW$117)</f>
        <v>0</v>
      </c>
      <c r="F65" s="66">
        <f t="shared" ca="1" si="0"/>
        <v>13344667363.66283</v>
      </c>
      <c r="G65" s="66">
        <f t="shared" ca="1" si="1"/>
        <v>0</v>
      </c>
      <c r="H65" s="66">
        <f t="shared" ca="1" si="2"/>
        <v>7428881321.2350235</v>
      </c>
      <c r="I65" s="66">
        <f t="shared" ca="1" si="3"/>
        <v>5915786042.4278059</v>
      </c>
      <c r="J65" s="66">
        <f t="shared" ca="1" si="4"/>
        <v>13344667363.66283</v>
      </c>
      <c r="K65" s="66" cm="1">
        <f t="array" aca="1" ref="K65" ca="1">valorpresente(J65,A65)</f>
        <v>236594369.56940305</v>
      </c>
    </row>
    <row r="66" spans="1:11" x14ac:dyDescent="0.35">
      <c r="A66" s="85">
        <v>2086</v>
      </c>
      <c r="B66" s="63" cm="1">
        <f t="array" ref="B66">ProyeccionAnualidades($A66,B$3, B$4, 'Anualidades pensionados'!$A$1:$E$166,'Anualidades activos'!$A$2:$G$226, Hombres!$A$1:$DW$117, Mujeres!$A$1:$DW$117)</f>
        <v>7240475034.4474096</v>
      </c>
      <c r="C66" s="60" cm="1">
        <f t="array" aca="1" ref="C66" ca="1">ProyeccionAnualidades($A66,$B$3, $C$4, 'Anualidades pensionados'!$A$1:$E$166,'Anualidades activos'!$A$2:$G$226, Hombres!$A$1:$DW$117, Mujeres!$A$1:$DW$117)</f>
        <v>5735728163.3538294</v>
      </c>
      <c r="D66" s="63" cm="1">
        <f t="array" aca="1" ref="D66" ca="1">ProyeccionAnualidades($A66,$D$3, $D$4, 'Anualidades pensionados'!$A$1:$E$166,'Anualidades activos'!$A$2:$G$226, Hombres!$A$1:$DW$117, Mujeres!$A$1:$DW$117)</f>
        <v>0</v>
      </c>
      <c r="E66" s="60" cm="1">
        <f t="array" aca="1" ref="E66" ca="1">ProyeccionAnualidades($A66,$D$3, $E$4, 'Anualidades pensionados'!$A$1:$E$166,'Anualidades activos'!$A$2:$G$226, Hombres!$A$1:$DW$117, Mujeres!$A$1:$DW$117)</f>
        <v>0</v>
      </c>
      <c r="F66" s="66">
        <f t="shared" ca="1" si="0"/>
        <v>12976203197.801239</v>
      </c>
      <c r="G66" s="66">
        <f t="shared" ca="1" si="1"/>
        <v>0</v>
      </c>
      <c r="H66" s="66">
        <f t="shared" ca="1" si="2"/>
        <v>7240475034.4474096</v>
      </c>
      <c r="I66" s="66">
        <f t="shared" ca="1" si="3"/>
        <v>5735728163.3538294</v>
      </c>
      <c r="J66" s="66">
        <f t="shared" ca="1" si="4"/>
        <v>12976203197.801239</v>
      </c>
      <c r="K66" s="66" cm="1">
        <f t="array" aca="1" ref="K66" ca="1">valorpresente(J66,A66)</f>
        <v>215107672.35985389</v>
      </c>
    </row>
    <row r="67" spans="1:11" x14ac:dyDescent="0.35">
      <c r="A67" s="85">
        <v>2087</v>
      </c>
      <c r="B67" s="63" cm="1">
        <f t="array" ref="B67">ProyeccionAnualidades($A67,B$3, B$4, 'Anualidades pensionados'!$A$1:$E$166,'Anualidades activos'!$A$2:$G$226, Hombres!$A$1:$DW$117, Mujeres!$A$1:$DW$117)</f>
        <v>7021373343.1606989</v>
      </c>
      <c r="C67" s="60" cm="1">
        <f t="array" aca="1" ref="C67" ca="1">ProyeccionAnualidades($A67,$B$3, $C$4, 'Anualidades pensionados'!$A$1:$E$166,'Anualidades activos'!$A$2:$G$226, Hombres!$A$1:$DW$117, Mujeres!$A$1:$DW$117)</f>
        <v>5534835597.0196838</v>
      </c>
      <c r="D67" s="63" cm="1">
        <f t="array" aca="1" ref="D67" ca="1">ProyeccionAnualidades($A67,$D$3, $D$4, 'Anualidades pensionados'!$A$1:$E$166,'Anualidades activos'!$A$2:$G$226, Hombres!$A$1:$DW$117, Mujeres!$A$1:$DW$117)</f>
        <v>0</v>
      </c>
      <c r="E67" s="60" cm="1">
        <f t="array" aca="1" ref="E67" ca="1">ProyeccionAnualidades($A67,$D$3, $E$4, 'Anualidades pensionados'!$A$1:$E$166,'Anualidades activos'!$A$2:$G$226, Hombres!$A$1:$DW$117, Mujeres!$A$1:$DW$117)</f>
        <v>0</v>
      </c>
      <c r="F67" s="66">
        <f t="shared" ca="1" si="0"/>
        <v>12556208940.180382</v>
      </c>
      <c r="G67" s="66">
        <f t="shared" ca="1" si="1"/>
        <v>0</v>
      </c>
      <c r="H67" s="66">
        <f t="shared" ca="1" si="2"/>
        <v>7021373343.1606989</v>
      </c>
      <c r="I67" s="66">
        <f t="shared" ca="1" si="3"/>
        <v>5534835597.0196838</v>
      </c>
      <c r="J67" s="66">
        <f t="shared" ca="1" si="4"/>
        <v>12556208940.180382</v>
      </c>
      <c r="K67" s="66" cm="1">
        <f t="array" aca="1" ref="K67" ca="1">valorpresente(J67,A67)</f>
        <v>194615939.89935374</v>
      </c>
    </row>
    <row r="68" spans="1:11" x14ac:dyDescent="0.35">
      <c r="A68" s="85">
        <v>2088</v>
      </c>
      <c r="B68" s="63" cm="1">
        <f t="array" ref="B68">ProyeccionAnualidades($A68,B$3, B$4, 'Anualidades pensionados'!$A$1:$E$166,'Anualidades activos'!$A$2:$G$226, Hombres!$A$1:$DW$117, Mujeres!$A$1:$DW$117)</f>
        <v>6771894176.7214117</v>
      </c>
      <c r="C68" s="60" cm="1">
        <f t="array" aca="1" ref="C68" ca="1">ProyeccionAnualidades($A68,$B$3, $C$4, 'Anualidades pensionados'!$A$1:$E$166,'Anualidades activos'!$A$2:$G$226, Hombres!$A$1:$DW$117, Mujeres!$A$1:$DW$117)</f>
        <v>5313557011.1080952</v>
      </c>
      <c r="D68" s="63" cm="1">
        <f t="array" aca="1" ref="D68" ca="1">ProyeccionAnualidades($A68,$D$3, $D$4, 'Anualidades pensionados'!$A$1:$E$166,'Anualidades activos'!$A$2:$G$226, Hombres!$A$1:$DW$117, Mujeres!$A$1:$DW$117)</f>
        <v>0</v>
      </c>
      <c r="E68" s="60" cm="1">
        <f t="array" aca="1" ref="E68" ca="1">ProyeccionAnualidades($A68,$D$3, $E$4, 'Anualidades pensionados'!$A$1:$E$166,'Anualidades activos'!$A$2:$G$226, Hombres!$A$1:$DW$117, Mujeres!$A$1:$DW$117)</f>
        <v>0</v>
      </c>
      <c r="F68" s="66">
        <f t="shared" ca="1" si="0"/>
        <v>12085451187.829506</v>
      </c>
      <c r="G68" s="66">
        <f t="shared" ca="1" si="1"/>
        <v>0</v>
      </c>
      <c r="H68" s="66">
        <f t="shared" ca="1" si="2"/>
        <v>6771894176.7214117</v>
      </c>
      <c r="I68" s="66">
        <f t="shared" ca="1" si="3"/>
        <v>5313557011.1080952</v>
      </c>
      <c r="J68" s="66">
        <f t="shared" ca="1" si="4"/>
        <v>12085451187.829506</v>
      </c>
      <c r="K68" s="66" cm="1">
        <f t="array" aca="1" ref="K68" ca="1">valorpresente(J68,A68)</f>
        <v>175143632.82519889</v>
      </c>
    </row>
    <row r="69" spans="1:11" x14ac:dyDescent="0.35">
      <c r="A69" s="85">
        <v>2089</v>
      </c>
      <c r="B69" s="63" cm="1">
        <f t="array" ref="B69">ProyeccionAnualidades($A69,B$3, B$4, 'Anualidades pensionados'!$A$1:$E$166,'Anualidades activos'!$A$2:$G$226, Hombres!$A$1:$DW$117, Mujeres!$A$1:$DW$117)</f>
        <v>6492562027.1860266</v>
      </c>
      <c r="C69" s="60" cm="1">
        <f t="array" aca="1" ref="C69" ca="1">ProyeccionAnualidades($A69,$B$3, $C$4, 'Anualidades pensionados'!$A$1:$E$166,'Anualidades activos'!$A$2:$G$226, Hombres!$A$1:$DW$117, Mujeres!$A$1:$DW$117)</f>
        <v>5072025275.3815804</v>
      </c>
      <c r="D69" s="63" cm="1">
        <f t="array" aca="1" ref="D69" ca="1">ProyeccionAnualidades($A69,$D$3, $D$4, 'Anualidades pensionados'!$A$1:$E$166,'Anualidades activos'!$A$2:$G$226, Hombres!$A$1:$DW$117, Mujeres!$A$1:$DW$117)</f>
        <v>0</v>
      </c>
      <c r="E69" s="60" cm="1">
        <f t="array" aca="1" ref="E69" ca="1">ProyeccionAnualidades($A69,$D$3, $E$4, 'Anualidades pensionados'!$A$1:$E$166,'Anualidades activos'!$A$2:$G$226, Hombres!$A$1:$DW$117, Mujeres!$A$1:$DW$117)</f>
        <v>0</v>
      </c>
      <c r="F69" s="66">
        <f t="shared" ca="1" si="0"/>
        <v>11564587302.567608</v>
      </c>
      <c r="G69" s="66">
        <f t="shared" ca="1" si="1"/>
        <v>0</v>
      </c>
      <c r="H69" s="66">
        <f t="shared" ca="1" si="2"/>
        <v>6492562027.1860266</v>
      </c>
      <c r="I69" s="66">
        <f t="shared" ca="1" si="3"/>
        <v>5072025275.3815804</v>
      </c>
      <c r="J69" s="66">
        <f t="shared" ca="1" si="4"/>
        <v>11564587302.567608</v>
      </c>
      <c r="K69" s="66" cm="1">
        <f t="array" aca="1" ref="K69" ca="1">valorpresente(J69,A69)</f>
        <v>156701529.28206459</v>
      </c>
    </row>
    <row r="70" spans="1:11" x14ac:dyDescent="0.35">
      <c r="A70" s="85">
        <v>2090</v>
      </c>
      <c r="B70" s="63" cm="1">
        <f t="array" ref="B70">ProyeccionAnualidades($A70,B$3, B$4, 'Anualidades pensionados'!$A$1:$E$166,'Anualidades activos'!$A$2:$G$226, Hombres!$A$1:$DW$117, Mujeres!$A$1:$DW$117)</f>
        <v>6184820241.8686056</v>
      </c>
      <c r="C70" s="60" cm="1">
        <f t="array" aca="1" ref="C70" ca="1">ProyeccionAnualidades($A70,$B$3, $C$4, 'Anualidades pensionados'!$A$1:$E$166,'Anualidades activos'!$A$2:$G$226, Hombres!$A$1:$DW$117, Mujeres!$A$1:$DW$117)</f>
        <v>4812901391.5738316</v>
      </c>
      <c r="D70" s="63" cm="1">
        <f t="array" aca="1" ref="D70" ca="1">ProyeccionAnualidades($A70,$D$3, $D$4, 'Anualidades pensionados'!$A$1:$E$166,'Anualidades activos'!$A$2:$G$226, Hombres!$A$1:$DW$117, Mujeres!$A$1:$DW$117)</f>
        <v>0</v>
      </c>
      <c r="E70" s="60" cm="1">
        <f t="array" aca="1" ref="E70" ca="1">ProyeccionAnualidades($A70,$D$3, $E$4, 'Anualidades pensionados'!$A$1:$E$166,'Anualidades activos'!$A$2:$G$226, Hombres!$A$1:$DW$117, Mujeres!$A$1:$DW$117)</f>
        <v>0</v>
      </c>
      <c r="F70" s="66">
        <f t="shared" ref="F70:F100" ca="1" si="5">B70+C70</f>
        <v>10997721633.442436</v>
      </c>
      <c r="G70" s="66">
        <f t="shared" ref="G70:G100" ca="1" si="6">D70+E70</f>
        <v>0</v>
      </c>
      <c r="H70" s="66">
        <f t="shared" ref="H70:H100" ca="1" si="7">B70+D70</f>
        <v>6184820241.8686056</v>
      </c>
      <c r="I70" s="66">
        <f t="shared" ref="I70:I100" ca="1" si="8">C70+E70</f>
        <v>4812901391.5738316</v>
      </c>
      <c r="J70" s="66">
        <f t="shared" ref="J70:J100" ca="1" si="9">B70+C70+D70+E70</f>
        <v>10997721633.442436</v>
      </c>
      <c r="K70" s="66" cm="1">
        <f t="array" aca="1" ref="K70" ca="1">valorpresente(J70,A70)</f>
        <v>139334104.15030488</v>
      </c>
    </row>
    <row r="71" spans="1:11" x14ac:dyDescent="0.35">
      <c r="A71" s="85">
        <v>2091</v>
      </c>
      <c r="B71" s="63" cm="1">
        <f t="array" ref="B71">ProyeccionAnualidades($A71,B$3, B$4, 'Anualidades pensionados'!$A$1:$E$166,'Anualidades activos'!$A$2:$G$226, Hombres!$A$1:$DW$117, Mujeres!$A$1:$DW$117)</f>
        <v>5850949395.8521099</v>
      </c>
      <c r="C71" s="60" cm="1">
        <f t="array" aca="1" ref="C71" ca="1">ProyeccionAnualidades($A71,$B$3, $C$4, 'Anualidades pensionados'!$A$1:$E$166,'Anualidades activos'!$A$2:$G$226, Hombres!$A$1:$DW$117, Mujeres!$A$1:$DW$117)</f>
        <v>4538570529.088665</v>
      </c>
      <c r="D71" s="63" cm="1">
        <f t="array" aca="1" ref="D71" ca="1">ProyeccionAnualidades($A71,$D$3, $D$4, 'Anualidades pensionados'!$A$1:$E$166,'Anualidades activos'!$A$2:$G$226, Hombres!$A$1:$DW$117, Mujeres!$A$1:$DW$117)</f>
        <v>0</v>
      </c>
      <c r="E71" s="60" cm="1">
        <f t="array" aca="1" ref="E71" ca="1">ProyeccionAnualidades($A71,$D$3, $E$4, 'Anualidades pensionados'!$A$1:$E$166,'Anualidades activos'!$A$2:$G$226, Hombres!$A$1:$DW$117, Mujeres!$A$1:$DW$117)</f>
        <v>0</v>
      </c>
      <c r="F71" s="66">
        <f t="shared" ca="1" si="5"/>
        <v>10389519924.940775</v>
      </c>
      <c r="G71" s="66">
        <f t="shared" ca="1" si="6"/>
        <v>0</v>
      </c>
      <c r="H71" s="66">
        <f t="shared" ca="1" si="7"/>
        <v>5850949395.8521099</v>
      </c>
      <c r="I71" s="66">
        <f t="shared" ca="1" si="8"/>
        <v>4538570529.088665</v>
      </c>
      <c r="J71" s="66">
        <f t="shared" ca="1" si="9"/>
        <v>10389519924.940775</v>
      </c>
      <c r="K71" s="66" cm="1">
        <f t="array" aca="1" ref="K71" ca="1">valorpresente(J71,A71)</f>
        <v>123072719.70254688</v>
      </c>
    </row>
    <row r="72" spans="1:11" x14ac:dyDescent="0.35">
      <c r="A72" s="85">
        <v>2092</v>
      </c>
      <c r="B72" s="63" cm="1">
        <f t="array" ref="B72">ProyeccionAnualidades($A72,B$3, B$4, 'Anualidades pensionados'!$A$1:$E$166,'Anualidades activos'!$A$2:$G$226, Hombres!$A$1:$DW$117, Mujeres!$A$1:$DW$117)</f>
        <v>5493663885.4626122</v>
      </c>
      <c r="C72" s="60" cm="1">
        <f t="array" aca="1" ref="C72" ca="1">ProyeccionAnualidades($A72,$B$3, $C$4, 'Anualidades pensionados'!$A$1:$E$166,'Anualidades activos'!$A$2:$G$226, Hombres!$A$1:$DW$117, Mujeres!$A$1:$DW$117)</f>
        <v>4251669172.3886123</v>
      </c>
      <c r="D72" s="63" cm="1">
        <f t="array" aca="1" ref="D72" ca="1">ProyeccionAnualidades($A72,$D$3, $D$4, 'Anualidades pensionados'!$A$1:$E$166,'Anualidades activos'!$A$2:$G$226, Hombres!$A$1:$DW$117, Mujeres!$A$1:$DW$117)</f>
        <v>0</v>
      </c>
      <c r="E72" s="60" cm="1">
        <f t="array" aca="1" ref="E72" ca="1">ProyeccionAnualidades($A72,$D$3, $E$4, 'Anualidades pensionados'!$A$1:$E$166,'Anualidades activos'!$A$2:$G$226, Hombres!$A$1:$DW$117, Mujeres!$A$1:$DW$117)</f>
        <v>0</v>
      </c>
      <c r="F72" s="66">
        <f t="shared" ca="1" si="5"/>
        <v>9745333057.8512249</v>
      </c>
      <c r="G72" s="66">
        <f t="shared" ca="1" si="6"/>
        <v>0</v>
      </c>
      <c r="H72" s="66">
        <f t="shared" ca="1" si="7"/>
        <v>5493663885.4626122</v>
      </c>
      <c r="I72" s="66">
        <f t="shared" ca="1" si="8"/>
        <v>4251669172.3886123</v>
      </c>
      <c r="J72" s="66">
        <f t="shared" ca="1" si="9"/>
        <v>9745333057.8512249</v>
      </c>
      <c r="K72" s="66" cm="1">
        <f t="array" aca="1" ref="K72" ca="1">valorpresente(J72,A72)</f>
        <v>107938061.6322253</v>
      </c>
    </row>
    <row r="73" spans="1:11" x14ac:dyDescent="0.35">
      <c r="A73" s="85">
        <v>2093</v>
      </c>
      <c r="B73" s="63" cm="1">
        <f t="array" ref="B73">ProyeccionAnualidades($A73,B$3, B$4, 'Anualidades pensionados'!$A$1:$E$166,'Anualidades activos'!$A$2:$G$226, Hombres!$A$1:$DW$117, Mujeres!$A$1:$DW$117)</f>
        <v>5116099128.1348753</v>
      </c>
      <c r="C73" s="60" cm="1">
        <f t="array" aca="1" ref="C73" ca="1">ProyeccionAnualidades($A73,$B$3, $C$4, 'Anualidades pensionados'!$A$1:$E$166,'Anualidades activos'!$A$2:$G$226, Hombres!$A$1:$DW$117, Mujeres!$A$1:$DW$117)</f>
        <v>3955010518.5439</v>
      </c>
      <c r="D73" s="63" cm="1">
        <f t="array" aca="1" ref="D73" ca="1">ProyeccionAnualidades($A73,$D$3, $D$4, 'Anualidades pensionados'!$A$1:$E$166,'Anualidades activos'!$A$2:$G$226, Hombres!$A$1:$DW$117, Mujeres!$A$1:$DW$117)</f>
        <v>0</v>
      </c>
      <c r="E73" s="60" cm="1">
        <f t="array" aca="1" ref="E73" ca="1">ProyeccionAnualidades($A73,$D$3, $E$4, 'Anualidades pensionados'!$A$1:$E$166,'Anualidades activos'!$A$2:$G$226, Hombres!$A$1:$DW$117, Mujeres!$A$1:$DW$117)</f>
        <v>0</v>
      </c>
      <c r="F73" s="66">
        <f t="shared" ca="1" si="5"/>
        <v>9071109646.6787758</v>
      </c>
      <c r="G73" s="66">
        <f t="shared" ca="1" si="6"/>
        <v>0</v>
      </c>
      <c r="H73" s="66">
        <f t="shared" ca="1" si="7"/>
        <v>5116099128.1348753</v>
      </c>
      <c r="I73" s="66">
        <f t="shared" ca="1" si="8"/>
        <v>3955010518.5439</v>
      </c>
      <c r="J73" s="66">
        <f t="shared" ca="1" si="9"/>
        <v>9071109646.6787758</v>
      </c>
      <c r="K73" s="66" cm="1">
        <f t="array" aca="1" ref="K73" ca="1">valorpresente(J73,A73)</f>
        <v>93939870.21211262</v>
      </c>
    </row>
    <row r="74" spans="1:11" x14ac:dyDescent="0.35">
      <c r="A74" s="85">
        <v>2094</v>
      </c>
      <c r="B74" s="63" cm="1">
        <f t="array" ref="B74">ProyeccionAnualidades($A74,B$3, B$4, 'Anualidades pensionados'!$A$1:$E$166,'Anualidades activos'!$A$2:$G$226, Hombres!$A$1:$DW$117, Mujeres!$A$1:$DW$117)</f>
        <v>4722078261.4244518</v>
      </c>
      <c r="C74" s="60" cm="1">
        <f t="array" aca="1" ref="C74" ca="1">ProyeccionAnualidades($A74,$B$3, $C$4, 'Anualidades pensionados'!$A$1:$E$166,'Anualidades activos'!$A$2:$G$226, Hombres!$A$1:$DW$117, Mujeres!$A$1:$DW$117)</f>
        <v>3651800253.3230057</v>
      </c>
      <c r="D74" s="63" cm="1">
        <f t="array" aca="1" ref="D74" ca="1">ProyeccionAnualidades($A74,$D$3, $D$4, 'Anualidades pensionados'!$A$1:$E$166,'Anualidades activos'!$A$2:$G$226, Hombres!$A$1:$DW$117, Mujeres!$A$1:$DW$117)</f>
        <v>0</v>
      </c>
      <c r="E74" s="60" cm="1">
        <f t="array" aca="1" ref="E74" ca="1">ProyeccionAnualidades($A74,$D$3, $E$4, 'Anualidades pensionados'!$A$1:$E$166,'Anualidades activos'!$A$2:$G$226, Hombres!$A$1:$DW$117, Mujeres!$A$1:$DW$117)</f>
        <v>0</v>
      </c>
      <c r="F74" s="66">
        <f t="shared" ca="1" si="5"/>
        <v>8373878514.7474575</v>
      </c>
      <c r="G74" s="66">
        <f t="shared" ca="1" si="6"/>
        <v>0</v>
      </c>
      <c r="H74" s="66">
        <f t="shared" ca="1" si="7"/>
        <v>4722078261.4244518</v>
      </c>
      <c r="I74" s="66">
        <f t="shared" ca="1" si="8"/>
        <v>3651800253.3230057</v>
      </c>
      <c r="J74" s="66">
        <f t="shared" ca="1" si="9"/>
        <v>8373878514.7474575</v>
      </c>
      <c r="K74" s="66" cm="1">
        <f t="array" aca="1" ref="K74" ca="1">valorpresente(J74,A74)</f>
        <v>81082626.110862717</v>
      </c>
    </row>
    <row r="75" spans="1:11" x14ac:dyDescent="0.35">
      <c r="A75" s="85">
        <v>2095</v>
      </c>
      <c r="B75" s="63" cm="1">
        <f t="array" ref="B75">ProyeccionAnualidades($A75,B$3, B$4, 'Anualidades pensionados'!$A$1:$E$166,'Anualidades activos'!$A$2:$G$226, Hombres!$A$1:$DW$117, Mujeres!$A$1:$DW$117)</f>
        <v>4316405307.5680256</v>
      </c>
      <c r="C75" s="60" cm="1">
        <f t="array" aca="1" ref="C75" ca="1">ProyeccionAnualidades($A75,$B$3, $C$4, 'Anualidades pensionados'!$A$1:$E$166,'Anualidades activos'!$A$2:$G$226, Hombres!$A$1:$DW$117, Mujeres!$A$1:$DW$117)</f>
        <v>3345783301.637145</v>
      </c>
      <c r="D75" s="63" cm="1">
        <f t="array" aca="1" ref="D75" ca="1">ProyeccionAnualidades($A75,$D$3, $D$4, 'Anualidades pensionados'!$A$1:$E$166,'Anualidades activos'!$A$2:$G$226, Hombres!$A$1:$DW$117, Mujeres!$A$1:$DW$117)</f>
        <v>0</v>
      </c>
      <c r="E75" s="60" cm="1">
        <f t="array" aca="1" ref="E75" ca="1">ProyeccionAnualidades($A75,$D$3, $E$4, 'Anualidades pensionados'!$A$1:$E$166,'Anualidades activos'!$A$2:$G$226, Hombres!$A$1:$DW$117, Mujeres!$A$1:$DW$117)</f>
        <v>0</v>
      </c>
      <c r="F75" s="66">
        <f t="shared" ca="1" si="5"/>
        <v>7662188609.2051706</v>
      </c>
      <c r="G75" s="66">
        <f t="shared" ca="1" si="6"/>
        <v>0</v>
      </c>
      <c r="H75" s="66">
        <f t="shared" ca="1" si="7"/>
        <v>4316405307.5680256</v>
      </c>
      <c r="I75" s="66">
        <f t="shared" ca="1" si="8"/>
        <v>3345783301.637145</v>
      </c>
      <c r="J75" s="66">
        <f t="shared" ca="1" si="9"/>
        <v>7662188609.2051706</v>
      </c>
      <c r="K75" s="66" cm="1">
        <f t="array" aca="1" ref="K75" ca="1">valorpresente(J75,A75)</f>
        <v>69369026.412988469</v>
      </c>
    </row>
    <row r="76" spans="1:11" x14ac:dyDescent="0.35">
      <c r="A76" s="85">
        <v>2096</v>
      </c>
      <c r="B76" s="63" cm="1">
        <f t="array" ref="B76">ProyeccionAnualidades($A76,B$3, B$4, 'Anualidades pensionados'!$A$1:$E$166,'Anualidades activos'!$A$2:$G$226, Hombres!$A$1:$DW$117, Mujeres!$A$1:$DW$117)</f>
        <v>3904570347.5456309</v>
      </c>
      <c r="C76" s="60" cm="1">
        <f t="array" aca="1" ref="C76" ca="1">ProyeccionAnualidades($A76,$B$3, $C$4, 'Anualidades pensionados'!$A$1:$E$166,'Anualidades activos'!$A$2:$G$226, Hombres!$A$1:$DW$117, Mujeres!$A$1:$DW$117)</f>
        <v>3040951587.4664893</v>
      </c>
      <c r="D76" s="63" cm="1">
        <f t="array" aca="1" ref="D76" ca="1">ProyeccionAnualidades($A76,$D$3, $D$4, 'Anualidades pensionados'!$A$1:$E$166,'Anualidades activos'!$A$2:$G$226, Hombres!$A$1:$DW$117, Mujeres!$A$1:$DW$117)</f>
        <v>0</v>
      </c>
      <c r="E76" s="60" cm="1">
        <f t="array" aca="1" ref="E76" ca="1">ProyeccionAnualidades($A76,$D$3, $E$4, 'Anualidades pensionados'!$A$1:$E$166,'Anualidades activos'!$A$2:$G$226, Hombres!$A$1:$DW$117, Mujeres!$A$1:$DW$117)</f>
        <v>0</v>
      </c>
      <c r="F76" s="66">
        <f t="shared" ca="1" si="5"/>
        <v>6945521935.0121202</v>
      </c>
      <c r="G76" s="66">
        <f t="shared" ca="1" si="6"/>
        <v>0</v>
      </c>
      <c r="H76" s="66">
        <f t="shared" ca="1" si="7"/>
        <v>3904570347.5456309</v>
      </c>
      <c r="I76" s="66">
        <f t="shared" ca="1" si="8"/>
        <v>3040951587.4664893</v>
      </c>
      <c r="J76" s="66">
        <f t="shared" ca="1" si="9"/>
        <v>6945521935.0121202</v>
      </c>
      <c r="K76" s="66" cm="1">
        <f t="array" aca="1" ref="K76" ca="1">valorpresente(J76,A76)</f>
        <v>58793492.485178769</v>
      </c>
    </row>
    <row r="77" spans="1:11" x14ac:dyDescent="0.35">
      <c r="A77" s="85">
        <v>2097</v>
      </c>
      <c r="B77" s="63" cm="1">
        <f t="array" ref="B77">ProyeccionAnualidades($A77,B$3, B$4, 'Anualidades pensionados'!$A$1:$E$166,'Anualidades activos'!$A$2:$G$226, Hombres!$A$1:$DW$117, Mujeres!$A$1:$DW$117)</f>
        <v>3492222386.7621365</v>
      </c>
      <c r="C77" s="60" cm="1">
        <f t="array" aca="1" ref="C77" ca="1">ProyeccionAnualidades($A77,$B$3, $C$4, 'Anualidades pensionados'!$A$1:$E$166,'Anualidades activos'!$A$2:$G$226, Hombres!$A$1:$DW$117, Mujeres!$A$1:$DW$117)</f>
        <v>2741074910.3684578</v>
      </c>
      <c r="D77" s="63" cm="1">
        <f t="array" aca="1" ref="D77" ca="1">ProyeccionAnualidades($A77,$D$3, $D$4, 'Anualidades pensionados'!$A$1:$E$166,'Anualidades activos'!$A$2:$G$226, Hombres!$A$1:$DW$117, Mujeres!$A$1:$DW$117)</f>
        <v>0</v>
      </c>
      <c r="E77" s="60" cm="1">
        <f t="array" aca="1" ref="E77" ca="1">ProyeccionAnualidades($A77,$D$3, $E$4, 'Anualidades pensionados'!$A$1:$E$166,'Anualidades activos'!$A$2:$G$226, Hombres!$A$1:$DW$117, Mujeres!$A$1:$DW$117)</f>
        <v>0</v>
      </c>
      <c r="F77" s="66">
        <f t="shared" ca="1" si="5"/>
        <v>6233297297.1305943</v>
      </c>
      <c r="G77" s="66">
        <f t="shared" ca="1" si="6"/>
        <v>0</v>
      </c>
      <c r="H77" s="66">
        <f t="shared" ca="1" si="7"/>
        <v>3492222386.7621365</v>
      </c>
      <c r="I77" s="66">
        <f t="shared" ca="1" si="8"/>
        <v>2741074910.3684578</v>
      </c>
      <c r="J77" s="66">
        <f t="shared" ca="1" si="9"/>
        <v>6233297297.1305943</v>
      </c>
      <c r="K77" s="66" cm="1">
        <f t="array" aca="1" ref="K77" ca="1">valorpresente(J77,A77)</f>
        <v>49334851.339627527</v>
      </c>
    </row>
    <row r="78" spans="1:11" x14ac:dyDescent="0.35">
      <c r="A78" s="85">
        <v>2098</v>
      </c>
      <c r="B78" s="63" cm="1">
        <f t="array" ref="B78">ProyeccionAnualidades($A78,B$3, B$4, 'Anualidades pensionados'!$A$1:$E$166,'Anualidades activos'!$A$2:$G$226, Hombres!$A$1:$DW$117, Mujeres!$A$1:$DW$117)</f>
        <v>3085009656.6748319</v>
      </c>
      <c r="C78" s="60" cm="1">
        <f t="array" aca="1" ref="C78" ca="1">ProyeccionAnualidades($A78,$B$3, $C$4, 'Anualidades pensionados'!$A$1:$E$166,'Anualidades activos'!$A$2:$G$226, Hombres!$A$1:$DW$117, Mujeres!$A$1:$DW$117)</f>
        <v>2449537840.4313164</v>
      </c>
      <c r="D78" s="63" cm="1">
        <f t="array" aca="1" ref="D78" ca="1">ProyeccionAnualidades($A78,$D$3, $D$4, 'Anualidades pensionados'!$A$1:$E$166,'Anualidades activos'!$A$2:$G$226, Hombres!$A$1:$DW$117, Mujeres!$A$1:$DW$117)</f>
        <v>0</v>
      </c>
      <c r="E78" s="60" cm="1">
        <f t="array" aca="1" ref="E78" ca="1">ProyeccionAnualidades($A78,$D$3, $E$4, 'Anualidades pensionados'!$A$1:$E$166,'Anualidades activos'!$A$2:$G$226, Hombres!$A$1:$DW$117, Mujeres!$A$1:$DW$117)</f>
        <v>0</v>
      </c>
      <c r="F78" s="66">
        <f t="shared" ca="1" si="5"/>
        <v>5534547497.1061478</v>
      </c>
      <c r="G78" s="66">
        <f t="shared" ca="1" si="6"/>
        <v>0</v>
      </c>
      <c r="H78" s="66">
        <f t="shared" ca="1" si="7"/>
        <v>3085009656.6748319</v>
      </c>
      <c r="I78" s="66">
        <f t="shared" ca="1" si="8"/>
        <v>2449537840.4313164</v>
      </c>
      <c r="J78" s="66">
        <f t="shared" ca="1" si="9"/>
        <v>5534547497.1061478</v>
      </c>
      <c r="K78" s="66" cm="1">
        <f t="array" aca="1" ref="K78" ca="1">valorpresente(J78,A78)</f>
        <v>40957148.482111156</v>
      </c>
    </row>
    <row r="79" spans="1:11" x14ac:dyDescent="0.35">
      <c r="A79" s="85">
        <v>2099</v>
      </c>
      <c r="B79" s="63" cm="1">
        <f t="array" ref="B79">ProyeccionAnualidades($A79,B$3, B$4, 'Anualidades pensionados'!$A$1:$E$166,'Anualidades activos'!$A$2:$G$226, Hombres!$A$1:$DW$117, Mujeres!$A$1:$DW$117)</f>
        <v>2688650047.5682054</v>
      </c>
      <c r="C79" s="60" cm="1">
        <f t="array" aca="1" ref="C79" ca="1">ProyeccionAnualidades($A79,$B$3, $C$4, 'Anualidades pensionados'!$A$1:$E$166,'Anualidades activos'!$A$2:$G$226, Hombres!$A$1:$DW$117, Mujeres!$A$1:$DW$117)</f>
        <v>2169403585.0937452</v>
      </c>
      <c r="D79" s="63" cm="1">
        <f t="array" aca="1" ref="D79" ca="1">ProyeccionAnualidades($A79,$D$3, $D$4, 'Anualidades pensionados'!$A$1:$E$166,'Anualidades activos'!$A$2:$G$226, Hombres!$A$1:$DW$117, Mujeres!$A$1:$DW$117)</f>
        <v>0</v>
      </c>
      <c r="E79" s="60" cm="1">
        <f t="array" aca="1" ref="E79" ca="1">ProyeccionAnualidades($A79,$D$3, $E$4, 'Anualidades pensionados'!$A$1:$E$166,'Anualidades activos'!$A$2:$G$226, Hombres!$A$1:$DW$117, Mujeres!$A$1:$DW$117)</f>
        <v>0</v>
      </c>
      <c r="F79" s="66">
        <f t="shared" ca="1" si="5"/>
        <v>4858053632.6619511</v>
      </c>
      <c r="G79" s="66">
        <f t="shared" ca="1" si="6"/>
        <v>0</v>
      </c>
      <c r="H79" s="66">
        <f t="shared" ca="1" si="7"/>
        <v>2688650047.5682054</v>
      </c>
      <c r="I79" s="66">
        <f t="shared" ca="1" si="8"/>
        <v>2169403585.0937452</v>
      </c>
      <c r="J79" s="66">
        <f t="shared" ca="1" si="9"/>
        <v>4858053632.6619511</v>
      </c>
      <c r="K79" s="66" cm="1">
        <f t="array" aca="1" ref="K79" ca="1">valorpresente(J79,A79)</f>
        <v>33614101.696013018</v>
      </c>
    </row>
    <row r="80" spans="1:11" x14ac:dyDescent="0.35">
      <c r="A80" s="85">
        <v>2100</v>
      </c>
      <c r="B80" s="63" cm="1">
        <f t="array" ref="B80">ProyeccionAnualidades($A80,B$3, B$4, 'Anualidades pensionados'!$A$1:$E$166,'Anualidades activos'!$A$2:$G$226, Hombres!$A$1:$DW$117, Mujeres!$A$1:$DW$117)</f>
        <v>2308930569.6642799</v>
      </c>
      <c r="C80" s="60" cm="1">
        <f t="array" aca="1" ref="C80" ca="1">ProyeccionAnualidades($A80,$B$3, $C$4, 'Anualidades pensionados'!$A$1:$E$166,'Anualidades activos'!$A$2:$G$226, Hombres!$A$1:$DW$117, Mujeres!$A$1:$DW$117)</f>
        <v>1903457223.1573663</v>
      </c>
      <c r="D80" s="63" cm="1">
        <f t="array" aca="1" ref="D80" ca="1">ProyeccionAnualidades($A80,$D$3, $D$4, 'Anualidades pensionados'!$A$1:$E$166,'Anualidades activos'!$A$2:$G$226, Hombres!$A$1:$DW$117, Mujeres!$A$1:$DW$117)</f>
        <v>0</v>
      </c>
      <c r="E80" s="60" cm="1">
        <f t="array" aca="1" ref="E80" ca="1">ProyeccionAnualidades($A80,$D$3, $E$4, 'Anualidades pensionados'!$A$1:$E$166,'Anualidades activos'!$A$2:$G$226, Hombres!$A$1:$DW$117, Mujeres!$A$1:$DW$117)</f>
        <v>0</v>
      </c>
      <c r="F80" s="66">
        <f t="shared" ca="1" si="5"/>
        <v>4212387792.8216462</v>
      </c>
      <c r="G80" s="66">
        <f t="shared" ca="1" si="6"/>
        <v>0</v>
      </c>
      <c r="H80" s="66">
        <f t="shared" ca="1" si="7"/>
        <v>2308930569.6642799</v>
      </c>
      <c r="I80" s="66">
        <f t="shared" ca="1" si="8"/>
        <v>1903457223.1573663</v>
      </c>
      <c r="J80" s="66">
        <f t="shared" ca="1" si="9"/>
        <v>4212387792.8216462</v>
      </c>
      <c r="K80" s="66" cm="1">
        <f t="array" aca="1" ref="K80" ca="1">valorpresente(J80,A80)</f>
        <v>27252048.990059257</v>
      </c>
    </row>
    <row r="81" spans="1:11" x14ac:dyDescent="0.35">
      <c r="A81" s="85">
        <v>2101</v>
      </c>
      <c r="B81" s="63" cm="1">
        <f t="array" ref="B81">ProyeccionAnualidades($A81,B$3, B$4, 'Anualidades pensionados'!$A$1:$E$166,'Anualidades activos'!$A$2:$G$226, Hombres!$A$1:$DW$117, Mujeres!$A$1:$DW$117)</f>
        <v>1951276878.4027431</v>
      </c>
      <c r="C81" s="60" cm="1">
        <f t="array" aca="1" ref="C81" ca="1">ProyeccionAnualidades($A81,$B$3, $C$4, 'Anualidades pensionados'!$A$1:$E$166,'Anualidades activos'!$A$2:$G$226, Hombres!$A$1:$DW$117, Mujeres!$A$1:$DW$117)</f>
        <v>1653970506.4930863</v>
      </c>
      <c r="D81" s="63" cm="1">
        <f t="array" aca="1" ref="D81" ca="1">ProyeccionAnualidades($A81,$D$3, $D$4, 'Anualidades pensionados'!$A$1:$E$166,'Anualidades activos'!$A$2:$G$226, Hombres!$A$1:$DW$117, Mujeres!$A$1:$DW$117)</f>
        <v>0</v>
      </c>
      <c r="E81" s="60" cm="1">
        <f t="array" aca="1" ref="E81" ca="1">ProyeccionAnualidades($A81,$D$3, $E$4, 'Anualidades pensionados'!$A$1:$E$166,'Anualidades activos'!$A$2:$G$226, Hombres!$A$1:$DW$117, Mujeres!$A$1:$DW$117)</f>
        <v>0</v>
      </c>
      <c r="F81" s="66">
        <f t="shared" ca="1" si="5"/>
        <v>3605247384.8958292</v>
      </c>
      <c r="G81" s="66">
        <f t="shared" ca="1" si="6"/>
        <v>0</v>
      </c>
      <c r="H81" s="66">
        <f t="shared" ca="1" si="7"/>
        <v>1951276878.4027431</v>
      </c>
      <c r="I81" s="66">
        <f t="shared" ca="1" si="8"/>
        <v>1653970506.4930863</v>
      </c>
      <c r="J81" s="66">
        <f t="shared" ca="1" si="9"/>
        <v>3605247384.8958292</v>
      </c>
      <c r="K81" s="66" cm="1">
        <f t="array" aca="1" ref="K81" ca="1">valorpresente(J81,A81)</f>
        <v>21808083.272382978</v>
      </c>
    </row>
    <row r="82" spans="1:11" x14ac:dyDescent="0.35">
      <c r="A82" s="85">
        <v>2102</v>
      </c>
      <c r="B82" s="63" cm="1">
        <f t="array" ref="B82">ProyeccionAnualidades($A82,B$3, B$4, 'Anualidades pensionados'!$A$1:$E$166,'Anualidades activos'!$A$2:$G$226, Hombres!$A$1:$DW$117, Mujeres!$A$1:$DW$117)</f>
        <v>1620266727.5965261</v>
      </c>
      <c r="C82" s="60" cm="1">
        <f t="array" aca="1" ref="C82" ca="1">ProyeccionAnualidades($A82,$B$3, $C$4, 'Anualidades pensionados'!$A$1:$E$166,'Anualidades activos'!$A$2:$G$226, Hombres!$A$1:$DW$117, Mujeres!$A$1:$DW$117)</f>
        <v>1422459957.2338064</v>
      </c>
      <c r="D82" s="63" cm="1">
        <f t="array" aca="1" ref="D82" ca="1">ProyeccionAnualidades($A82,$D$3, $D$4, 'Anualidades pensionados'!$A$1:$E$166,'Anualidades activos'!$A$2:$G$226, Hombres!$A$1:$DW$117, Mujeres!$A$1:$DW$117)</f>
        <v>0</v>
      </c>
      <c r="E82" s="60" cm="1">
        <f t="array" aca="1" ref="E82" ca="1">ProyeccionAnualidades($A82,$D$3, $E$4, 'Anualidades pensionados'!$A$1:$E$166,'Anualidades activos'!$A$2:$G$226, Hombres!$A$1:$DW$117, Mujeres!$A$1:$DW$117)</f>
        <v>0</v>
      </c>
      <c r="F82" s="66">
        <f t="shared" ca="1" si="5"/>
        <v>3042726684.8303328</v>
      </c>
      <c r="G82" s="66">
        <f t="shared" ca="1" si="6"/>
        <v>0</v>
      </c>
      <c r="H82" s="66">
        <f t="shared" ca="1" si="7"/>
        <v>1620266727.5965261</v>
      </c>
      <c r="I82" s="66">
        <f t="shared" ca="1" si="8"/>
        <v>1422459957.2338064</v>
      </c>
      <c r="J82" s="66">
        <f t="shared" ca="1" si="9"/>
        <v>3042726684.8303328</v>
      </c>
      <c r="K82" s="66" cm="1">
        <f t="array" aca="1" ref="K82" ca="1">valorpresente(J82,A82)</f>
        <v>17209053.331027396</v>
      </c>
    </row>
    <row r="83" spans="1:11" x14ac:dyDescent="0.35">
      <c r="A83" s="85">
        <v>2103</v>
      </c>
      <c r="B83" s="63" cm="1">
        <f t="array" ref="B83">ProyeccionAnualidades($A83,B$3, B$4, 'Anualidades pensionados'!$A$1:$E$166,'Anualidades activos'!$A$2:$G$226, Hombres!$A$1:$DW$117, Mujeres!$A$1:$DW$117)</f>
        <v>1319477952.1582096</v>
      </c>
      <c r="C83" s="60" cm="1">
        <f t="array" aca="1" ref="C83" ca="1">ProyeccionAnualidades($A83,$B$3, $C$4, 'Anualidades pensionados'!$A$1:$E$166,'Anualidades activos'!$A$2:$G$226, Hombres!$A$1:$DW$117, Mujeres!$A$1:$DW$117)</f>
        <v>1209759259.9143579</v>
      </c>
      <c r="D83" s="63" cm="1">
        <f t="array" aca="1" ref="D83" ca="1">ProyeccionAnualidades($A83,$D$3, $D$4, 'Anualidades pensionados'!$A$1:$E$166,'Anualidades activos'!$A$2:$G$226, Hombres!$A$1:$DW$117, Mujeres!$A$1:$DW$117)</f>
        <v>0</v>
      </c>
      <c r="E83" s="60" cm="1">
        <f t="array" aca="1" ref="E83" ca="1">ProyeccionAnualidades($A83,$D$3, $E$4, 'Anualidades pensionados'!$A$1:$E$166,'Anualidades activos'!$A$2:$G$226, Hombres!$A$1:$DW$117, Mujeres!$A$1:$DW$117)</f>
        <v>0</v>
      </c>
      <c r="F83" s="66">
        <f t="shared" ca="1" si="5"/>
        <v>2529237212.0725675</v>
      </c>
      <c r="G83" s="66">
        <f t="shared" ca="1" si="6"/>
        <v>0</v>
      </c>
      <c r="H83" s="66">
        <f t="shared" ca="1" si="7"/>
        <v>1319477952.1582096</v>
      </c>
      <c r="I83" s="66">
        <f t="shared" ca="1" si="8"/>
        <v>1209759259.9143579</v>
      </c>
      <c r="J83" s="66">
        <f t="shared" ca="1" si="9"/>
        <v>2529237212.0725675</v>
      </c>
      <c r="K83" s="66" cm="1">
        <f t="array" aca="1" ref="K83" ca="1">valorpresente(J83,A83)</f>
        <v>13375043.738815386</v>
      </c>
    </row>
    <row r="84" spans="1:11" x14ac:dyDescent="0.35">
      <c r="A84" s="85">
        <v>2104</v>
      </c>
      <c r="B84" s="63" cm="1">
        <f t="array" ref="B84">ProyeccionAnualidades($A84,B$3, B$4, 'Anualidades pensionados'!$A$1:$E$166,'Anualidades activos'!$A$2:$G$226, Hombres!$A$1:$DW$117, Mujeres!$A$1:$DW$117)</f>
        <v>1051507337.1165421</v>
      </c>
      <c r="C84" s="60" cm="1">
        <f t="array" aca="1" ref="C84" ca="1">ProyeccionAnualidades($A84,$B$3, $C$4, 'Anualidades pensionados'!$A$1:$E$166,'Anualidades activos'!$A$2:$G$226, Hombres!$A$1:$DW$117, Mujeres!$A$1:$DW$117)</f>
        <v>1016244450.5047231</v>
      </c>
      <c r="D84" s="63" cm="1">
        <f t="array" aca="1" ref="D84" ca="1">ProyeccionAnualidades($A84,$D$3, $D$4, 'Anualidades pensionados'!$A$1:$E$166,'Anualidades activos'!$A$2:$G$226, Hombres!$A$1:$DW$117, Mujeres!$A$1:$DW$117)</f>
        <v>0</v>
      </c>
      <c r="E84" s="60" cm="1">
        <f t="array" aca="1" ref="E84" ca="1">ProyeccionAnualidades($A84,$D$3, $E$4, 'Anualidades pensionados'!$A$1:$E$166,'Anualidades activos'!$A$2:$G$226, Hombres!$A$1:$DW$117, Mujeres!$A$1:$DW$117)</f>
        <v>0</v>
      </c>
      <c r="F84" s="66">
        <f t="shared" ca="1" si="5"/>
        <v>2067751787.6212652</v>
      </c>
      <c r="G84" s="66">
        <f t="shared" ca="1" si="6"/>
        <v>0</v>
      </c>
      <c r="H84" s="66">
        <f t="shared" ca="1" si="7"/>
        <v>1051507337.1165421</v>
      </c>
      <c r="I84" s="66">
        <f t="shared" ca="1" si="8"/>
        <v>1016244450.5047231</v>
      </c>
      <c r="J84" s="66">
        <f t="shared" ca="1" si="9"/>
        <v>2067751787.6212652</v>
      </c>
      <c r="K84" s="66" cm="1">
        <f t="array" aca="1" ref="K84" ca="1">valorpresente(J84,A84)</f>
        <v>10223878.127362091</v>
      </c>
    </row>
    <row r="85" spans="1:11" x14ac:dyDescent="0.35">
      <c r="A85" s="85">
        <v>2105</v>
      </c>
      <c r="B85" s="63" cm="1">
        <f t="array" ref="B85">ProyeccionAnualidades($A85,B$3, B$4, 'Anualidades pensionados'!$A$1:$E$166,'Anualidades activos'!$A$2:$G$226, Hombres!$A$1:$DW$117, Mujeres!$A$1:$DW$117)</f>
        <v>817957831.13681006</v>
      </c>
      <c r="C85" s="60" cm="1">
        <f t="array" aca="1" ref="C85" ca="1">ProyeccionAnualidades($A85,$B$3, $C$4, 'Anualidades pensionados'!$A$1:$E$166,'Anualidades activos'!$A$2:$G$226, Hombres!$A$1:$DW$117, Mujeres!$A$1:$DW$117)</f>
        <v>842053816.11647797</v>
      </c>
      <c r="D85" s="63" cm="1">
        <f t="array" aca="1" ref="D85" ca="1">ProyeccionAnualidades($A85,$D$3, $D$4, 'Anualidades pensionados'!$A$1:$E$166,'Anualidades activos'!$A$2:$G$226, Hombres!$A$1:$DW$117, Mujeres!$A$1:$DW$117)</f>
        <v>0</v>
      </c>
      <c r="E85" s="60" cm="1">
        <f t="array" aca="1" ref="E85" ca="1">ProyeccionAnualidades($A85,$D$3, $E$4, 'Anualidades pensionados'!$A$1:$E$166,'Anualidades activos'!$A$2:$G$226, Hombres!$A$1:$DW$117, Mujeres!$A$1:$DW$117)</f>
        <v>0</v>
      </c>
      <c r="F85" s="66">
        <f t="shared" ca="1" si="5"/>
        <v>1660011647.253288</v>
      </c>
      <c r="G85" s="66">
        <f t="shared" ca="1" si="6"/>
        <v>0</v>
      </c>
      <c r="H85" s="66">
        <f t="shared" ca="1" si="7"/>
        <v>817957831.13681006</v>
      </c>
      <c r="I85" s="66">
        <f t="shared" ca="1" si="8"/>
        <v>842053816.11647797</v>
      </c>
      <c r="J85" s="66">
        <f t="shared" ca="1" si="9"/>
        <v>1660011647.253288</v>
      </c>
      <c r="K85" s="66" cm="1">
        <f t="array" aca="1" ref="K85" ca="1">valorpresente(J85,A85)</f>
        <v>7674321.7809646465</v>
      </c>
    </row>
    <row r="86" spans="1:11" x14ac:dyDescent="0.35">
      <c r="A86" s="85">
        <v>2106</v>
      </c>
      <c r="B86" s="63" cm="1">
        <f t="array" ref="B86">ProyeccionAnualidades($A86,B$3, B$4, 'Anualidades pensionados'!$A$1:$E$166,'Anualidades activos'!$A$2:$G$226, Hombres!$A$1:$DW$117, Mujeres!$A$1:$DW$117)</f>
        <v>619274835.05323589</v>
      </c>
      <c r="C86" s="60" cm="1">
        <f t="array" aca="1" ref="C86" ca="1">ProyeccionAnualidades($A86,$B$3, $C$4, 'Anualidades pensionados'!$A$1:$E$166,'Anualidades activos'!$A$2:$G$226, Hombres!$A$1:$DW$117, Mujeres!$A$1:$DW$117)</f>
        <v>687087894.89084923</v>
      </c>
      <c r="D86" s="63" cm="1">
        <f t="array" aca="1" ref="D86" ca="1">ProyeccionAnualidades($A86,$D$3, $D$4, 'Anualidades pensionados'!$A$1:$E$166,'Anualidades activos'!$A$2:$G$226, Hombres!$A$1:$DW$117, Mujeres!$A$1:$DW$117)</f>
        <v>0</v>
      </c>
      <c r="E86" s="60" cm="1">
        <f t="array" aca="1" ref="E86" ca="1">ProyeccionAnualidades($A86,$D$3, $E$4, 'Anualidades pensionados'!$A$1:$E$166,'Anualidades activos'!$A$2:$G$226, Hombres!$A$1:$DW$117, Mujeres!$A$1:$DW$117)</f>
        <v>0</v>
      </c>
      <c r="F86" s="66">
        <f t="shared" ca="1" si="5"/>
        <v>1306362729.9440851</v>
      </c>
      <c r="G86" s="66">
        <f t="shared" ca="1" si="6"/>
        <v>0</v>
      </c>
      <c r="H86" s="66">
        <f t="shared" ca="1" si="7"/>
        <v>619274835.05323589</v>
      </c>
      <c r="I86" s="66">
        <f t="shared" ca="1" si="8"/>
        <v>687087894.89084923</v>
      </c>
      <c r="J86" s="66">
        <f t="shared" ca="1" si="9"/>
        <v>1306362729.9440851</v>
      </c>
      <c r="K86" s="66" cm="1">
        <f t="array" aca="1" ref="K86" ca="1">valorpresente(J86,A86)</f>
        <v>5646824.1357608894</v>
      </c>
    </row>
    <row r="87" spans="1:11" x14ac:dyDescent="0.35">
      <c r="A87" s="85">
        <v>2107</v>
      </c>
      <c r="B87" s="63" cm="1">
        <f t="array" ref="B87">ProyeccionAnualidades($A87,B$3, B$4, 'Anualidades pensionados'!$A$1:$E$166,'Anualidades activos'!$A$2:$G$226, Hombres!$A$1:$DW$117, Mujeres!$A$1:$DW$117)</f>
        <v>454680629.97988504</v>
      </c>
      <c r="C87" s="60" cm="1">
        <f t="array" aca="1" ref="C87" ca="1">ProyeccionAnualidades($A87,$B$3, $C$4, 'Anualidades pensionados'!$A$1:$E$166,'Anualidades activos'!$A$2:$G$226, Hombres!$A$1:$DW$117, Mujeres!$A$1:$DW$117)</f>
        <v>550976030.64206755</v>
      </c>
      <c r="D87" s="63" cm="1">
        <f t="array" aca="1" ref="D87" ca="1">ProyeccionAnualidades($A87,$D$3, $D$4, 'Anualidades pensionados'!$A$1:$E$166,'Anualidades activos'!$A$2:$G$226, Hombres!$A$1:$DW$117, Mujeres!$A$1:$DW$117)</f>
        <v>0</v>
      </c>
      <c r="E87" s="60" cm="1">
        <f t="array" aca="1" ref="E87" ca="1">ProyeccionAnualidades($A87,$D$3, $E$4, 'Anualidades pensionados'!$A$1:$E$166,'Anualidades activos'!$A$2:$G$226, Hombres!$A$1:$DW$117, Mujeres!$A$1:$DW$117)</f>
        <v>0</v>
      </c>
      <c r="F87" s="66">
        <f t="shared" ca="1" si="5"/>
        <v>1005656660.6219525</v>
      </c>
      <c r="G87" s="66">
        <f t="shared" ca="1" si="6"/>
        <v>0</v>
      </c>
      <c r="H87" s="66">
        <f t="shared" ca="1" si="7"/>
        <v>454680629.97988504</v>
      </c>
      <c r="I87" s="66">
        <f t="shared" ca="1" si="8"/>
        <v>550976030.64206755</v>
      </c>
      <c r="J87" s="66">
        <f t="shared" ca="1" si="9"/>
        <v>1005656660.6219525</v>
      </c>
      <c r="K87" s="66" cm="1">
        <f t="array" aca="1" ref="K87" ca="1">valorpresente(J87,A87)</f>
        <v>4064450.3797113337</v>
      </c>
    </row>
    <row r="88" spans="1:11" x14ac:dyDescent="0.35">
      <c r="A88" s="85">
        <v>2108</v>
      </c>
      <c r="B88" s="63" cm="1">
        <f t="array" ref="B88">ProyeccionAnualidades($A88,B$3, B$4, 'Anualidades pensionados'!$A$1:$E$166,'Anualidades activos'!$A$2:$G$226, Hombres!$A$1:$DW$117, Mujeres!$A$1:$DW$117)</f>
        <v>322317513.87664104</v>
      </c>
      <c r="C88" s="60" cm="1">
        <f t="array" aca="1" ref="C88" ca="1">ProyeccionAnualidades($A88,$B$3, $C$4, 'Anualidades pensionados'!$A$1:$E$166,'Anualidades activos'!$A$2:$G$226, Hombres!$A$1:$DW$117, Mujeres!$A$1:$DW$117)</f>
        <v>433141834.02513516</v>
      </c>
      <c r="D88" s="63" cm="1">
        <f t="array" aca="1" ref="D88" ca="1">ProyeccionAnualidades($A88,$D$3, $D$4, 'Anualidades pensionados'!$A$1:$E$166,'Anualidades activos'!$A$2:$G$226, Hombres!$A$1:$DW$117, Mujeres!$A$1:$DW$117)</f>
        <v>0</v>
      </c>
      <c r="E88" s="60" cm="1">
        <f t="array" aca="1" ref="E88" ca="1">ProyeccionAnualidades($A88,$D$3, $E$4, 'Anualidades pensionados'!$A$1:$E$166,'Anualidades activos'!$A$2:$G$226, Hombres!$A$1:$DW$117, Mujeres!$A$1:$DW$117)</f>
        <v>0</v>
      </c>
      <c r="F88" s="66">
        <f t="shared" ca="1" si="5"/>
        <v>755459347.90177619</v>
      </c>
      <c r="G88" s="66">
        <f t="shared" ca="1" si="6"/>
        <v>0</v>
      </c>
      <c r="H88" s="66">
        <f t="shared" ca="1" si="7"/>
        <v>322317513.87664104</v>
      </c>
      <c r="I88" s="66">
        <f t="shared" ca="1" si="8"/>
        <v>433141834.02513516</v>
      </c>
      <c r="J88" s="66">
        <f t="shared" ca="1" si="9"/>
        <v>755459347.90177619</v>
      </c>
      <c r="K88" s="66" cm="1">
        <f t="array" aca="1" ref="K88" ca="1">valorpresente(J88,A88)</f>
        <v>2854794.1744720051</v>
      </c>
    </row>
    <row r="89" spans="1:11" x14ac:dyDescent="0.35">
      <c r="A89" s="85">
        <v>2109</v>
      </c>
      <c r="B89" s="63" cm="1">
        <f t="array" ref="B89">ProyeccionAnualidades($A89,B$3, B$4, 'Anualidades pensionados'!$A$1:$E$166,'Anualidades activos'!$A$2:$G$226, Hombres!$A$1:$DW$117, Mujeres!$A$1:$DW$117)</f>
        <v>219444968.50245008</v>
      </c>
      <c r="C89" s="60" cm="1">
        <f t="array" aca="1" ref="C89" ca="1">ProyeccionAnualidades($A89,$B$3, $C$4, 'Anualidades pensionados'!$A$1:$E$166,'Anualidades activos'!$A$2:$G$226, Hombres!$A$1:$DW$117, Mujeres!$A$1:$DW$117)</f>
        <v>332879054.46422809</v>
      </c>
      <c r="D89" s="63" cm="1">
        <f t="array" aca="1" ref="D89" ca="1">ProyeccionAnualidades($A89,$D$3, $D$4, 'Anualidades pensionados'!$A$1:$E$166,'Anualidades activos'!$A$2:$G$226, Hombres!$A$1:$DW$117, Mujeres!$A$1:$DW$117)</f>
        <v>0</v>
      </c>
      <c r="E89" s="60" cm="1">
        <f t="array" aca="1" ref="E89" ca="1">ProyeccionAnualidades($A89,$D$3, $E$4, 'Anualidades pensionados'!$A$1:$E$166,'Anualidades activos'!$A$2:$G$226, Hombres!$A$1:$DW$117, Mujeres!$A$1:$DW$117)</f>
        <v>0</v>
      </c>
      <c r="F89" s="66">
        <f t="shared" ca="1" si="5"/>
        <v>552324022.96667814</v>
      </c>
      <c r="G89" s="66">
        <f t="shared" ca="1" si="6"/>
        <v>0</v>
      </c>
      <c r="H89" s="66">
        <f t="shared" ca="1" si="7"/>
        <v>219444968.50245008</v>
      </c>
      <c r="I89" s="66">
        <f t="shared" ca="1" si="8"/>
        <v>332879054.46422809</v>
      </c>
      <c r="J89" s="66">
        <f t="shared" ca="1" si="9"/>
        <v>552324022.96667814</v>
      </c>
      <c r="K89" s="66" cm="1">
        <f t="array" aca="1" ref="K89" ca="1">valorpresente(J89,A89)</f>
        <v>1951503.103474464</v>
      </c>
    </row>
    <row r="90" spans="1:11" x14ac:dyDescent="0.35">
      <c r="A90" s="85">
        <v>2110</v>
      </c>
      <c r="B90" s="63" cm="1">
        <f t="array" ref="B90">ProyeccionAnualidades($A90,B$3, B$4, 'Anualidades pensionados'!$A$1:$E$166,'Anualidades activos'!$A$2:$G$226, Hombres!$A$1:$DW$117, Mujeres!$A$1:$DW$117)</f>
        <v>142611872.92021766</v>
      </c>
      <c r="C90" s="60" cm="1">
        <f t="array" aca="1" ref="C90" ca="1">ProyeccionAnualidades($A90,$B$3, $C$4, 'Anualidades pensionados'!$A$1:$E$166,'Anualidades activos'!$A$2:$G$226, Hombres!$A$1:$DW$117, Mujeres!$A$1:$DW$117)</f>
        <v>249338632.78251895</v>
      </c>
      <c r="D90" s="63" cm="1">
        <f t="array" aca="1" ref="D90" ca="1">ProyeccionAnualidades($A90,$D$3, $D$4, 'Anualidades pensionados'!$A$1:$E$166,'Anualidades activos'!$A$2:$G$226, Hombres!$A$1:$DW$117, Mujeres!$A$1:$DW$117)</f>
        <v>0</v>
      </c>
      <c r="E90" s="60" cm="1">
        <f t="array" aca="1" ref="E90" ca="1">ProyeccionAnualidades($A90,$D$3, $E$4, 'Anualidades pensionados'!$A$1:$E$166,'Anualidades activos'!$A$2:$G$226, Hombres!$A$1:$DW$117, Mujeres!$A$1:$DW$117)</f>
        <v>0</v>
      </c>
      <c r="F90" s="66">
        <f t="shared" ca="1" si="5"/>
        <v>391950505.70273662</v>
      </c>
      <c r="G90" s="66">
        <f t="shared" ca="1" si="6"/>
        <v>0</v>
      </c>
      <c r="H90" s="66">
        <f t="shared" ca="1" si="7"/>
        <v>142611872.92021766</v>
      </c>
      <c r="I90" s="66">
        <f t="shared" ca="1" si="8"/>
        <v>249338632.78251895</v>
      </c>
      <c r="J90" s="66">
        <f t="shared" ca="1" si="9"/>
        <v>391950505.70273662</v>
      </c>
      <c r="K90" s="66" cm="1">
        <f t="array" aca="1" ref="K90" ca="1">valorpresente(J90,A90)</f>
        <v>1294846.1006769389</v>
      </c>
    </row>
    <row r="91" spans="1:11" x14ac:dyDescent="0.35">
      <c r="A91" s="85">
        <v>2111</v>
      </c>
      <c r="B91" s="63" cm="1">
        <f t="array" ref="B91">ProyeccionAnualidades($A91,B$3, B$4, 'Anualidades pensionados'!$A$1:$E$166,'Anualidades activos'!$A$2:$G$226, Hombres!$A$1:$DW$117, Mujeres!$A$1:$DW$117)</f>
        <v>87823257.072020218</v>
      </c>
      <c r="C91" s="60" cm="1">
        <f t="array" aca="1" ref="C91" ca="1">ProyeccionAnualidades($A91,$B$3, $C$4, 'Anualidades pensionados'!$A$1:$E$166,'Anualidades activos'!$A$2:$G$226, Hombres!$A$1:$DW$117, Mujeres!$A$1:$DW$117)</f>
        <v>181427849.15069133</v>
      </c>
      <c r="D91" s="63" cm="1">
        <f t="array" aca="1" ref="D91" ca="1">ProyeccionAnualidades($A91,$D$3, $D$4, 'Anualidades pensionados'!$A$1:$E$166,'Anualidades activos'!$A$2:$G$226, Hombres!$A$1:$DW$117, Mujeres!$A$1:$DW$117)</f>
        <v>0</v>
      </c>
      <c r="E91" s="60" cm="1">
        <f t="array" aca="1" ref="E91" ca="1">ProyeccionAnualidades($A91,$D$3, $E$4, 'Anualidades pensionados'!$A$1:$E$166,'Anualidades activos'!$A$2:$G$226, Hombres!$A$1:$DW$117, Mujeres!$A$1:$DW$117)</f>
        <v>0</v>
      </c>
      <c r="F91" s="66">
        <f t="shared" ca="1" si="5"/>
        <v>269251106.22271156</v>
      </c>
      <c r="G91" s="66">
        <f t="shared" ca="1" si="6"/>
        <v>0</v>
      </c>
      <c r="H91" s="66">
        <f t="shared" ca="1" si="7"/>
        <v>87823257.072020218</v>
      </c>
      <c r="I91" s="66">
        <f t="shared" ca="1" si="8"/>
        <v>181427849.15069133</v>
      </c>
      <c r="J91" s="66">
        <f t="shared" ca="1" si="9"/>
        <v>269251106.22271156</v>
      </c>
      <c r="K91" s="66" cm="1">
        <f t="array" aca="1" ref="K91" ca="1">valorpresente(J91,A91)</f>
        <v>831679.56624083361</v>
      </c>
    </row>
    <row r="92" spans="1:11" x14ac:dyDescent="0.35">
      <c r="A92" s="85">
        <v>2112</v>
      </c>
      <c r="B92" s="63" cm="1">
        <f t="array" ref="B92">ProyeccionAnualidades($A92,B$3, B$4, 'Anualidades pensionados'!$A$1:$E$166,'Anualidades activos'!$A$2:$G$226, Hombres!$A$1:$DW$117, Mujeres!$A$1:$DW$117)</f>
        <v>50797871.190944329</v>
      </c>
      <c r="C92" s="60" cm="1">
        <f t="array" aca="1" ref="C92" ca="1">ProyeccionAnualidades($A92,$B$3, $C$4, 'Anualidades pensionados'!$A$1:$E$166,'Anualidades activos'!$A$2:$G$226, Hombres!$A$1:$DW$117, Mujeres!$A$1:$DW$117)</f>
        <v>127752647.33045729</v>
      </c>
      <c r="D92" s="63" cm="1">
        <f t="array" aca="1" ref="D92" ca="1">ProyeccionAnualidades($A92,$D$3, $D$4, 'Anualidades pensionados'!$A$1:$E$166,'Anualidades activos'!$A$2:$G$226, Hombres!$A$1:$DW$117, Mujeres!$A$1:$DW$117)</f>
        <v>0</v>
      </c>
      <c r="E92" s="60" cm="1">
        <f t="array" aca="1" ref="E92" ca="1">ProyeccionAnualidades($A92,$D$3, $E$4, 'Anualidades pensionados'!$A$1:$E$166,'Anualidades activos'!$A$2:$G$226, Hombres!$A$1:$DW$117, Mujeres!$A$1:$DW$117)</f>
        <v>0</v>
      </c>
      <c r="F92" s="66">
        <f t="shared" ca="1" si="5"/>
        <v>178550518.52140161</v>
      </c>
      <c r="G92" s="66">
        <f t="shared" ca="1" si="6"/>
        <v>0</v>
      </c>
      <c r="H92" s="66">
        <f t="shared" ca="1" si="7"/>
        <v>50797871.190944329</v>
      </c>
      <c r="I92" s="66">
        <f t="shared" ca="1" si="8"/>
        <v>127752647.33045729</v>
      </c>
      <c r="J92" s="66">
        <f t="shared" ca="1" si="9"/>
        <v>178550518.52140161</v>
      </c>
      <c r="K92" s="66" cm="1">
        <f t="array" aca="1" ref="K92" ca="1">valorpresente(J92,A92)</f>
        <v>515669.28205811209</v>
      </c>
    </row>
    <row r="93" spans="1:11" x14ac:dyDescent="0.35">
      <c r="A93" s="85">
        <v>2113</v>
      </c>
      <c r="B93" s="63" cm="1">
        <f t="array" ref="B93">ProyeccionAnualidades($A93,B$3, B$4, 'Anualidades pensionados'!$A$1:$E$166,'Anualidades activos'!$A$2:$G$226, Hombres!$A$1:$DW$117, Mujeres!$A$1:$DW$117)</f>
        <v>27298867.990119744</v>
      </c>
      <c r="C93" s="60" cm="1">
        <f t="array" aca="1" ref="C93" ca="1">ProyeccionAnualidades($A93,$B$3, $C$4, 'Anualidades pensionados'!$A$1:$E$166,'Anualidades activos'!$A$2:$G$226, Hombres!$A$1:$DW$117, Mujeres!$A$1:$DW$117)</f>
        <v>86671312.717357248</v>
      </c>
      <c r="D93" s="63" cm="1">
        <f t="array" aca="1" ref="D93" ca="1">ProyeccionAnualidades($A93,$D$3, $D$4, 'Anualidades pensionados'!$A$1:$E$166,'Anualidades activos'!$A$2:$G$226, Hombres!$A$1:$DW$117, Mujeres!$A$1:$DW$117)</f>
        <v>0</v>
      </c>
      <c r="E93" s="60" cm="1">
        <f t="array" aca="1" ref="E93" ca="1">ProyeccionAnualidades($A93,$D$3, $E$4, 'Anualidades pensionados'!$A$1:$E$166,'Anualidades activos'!$A$2:$G$226, Hombres!$A$1:$DW$117, Mujeres!$A$1:$DW$117)</f>
        <v>0</v>
      </c>
      <c r="F93" s="66">
        <f t="shared" ca="1" si="5"/>
        <v>113970180.70747699</v>
      </c>
      <c r="G93" s="66">
        <f t="shared" ca="1" si="6"/>
        <v>0</v>
      </c>
      <c r="H93" s="66">
        <f t="shared" ca="1" si="7"/>
        <v>27298867.990119744</v>
      </c>
      <c r="I93" s="66">
        <f t="shared" ca="1" si="8"/>
        <v>86671312.717357248</v>
      </c>
      <c r="J93" s="66">
        <f t="shared" ca="1" si="9"/>
        <v>113970180.70747699</v>
      </c>
      <c r="K93" s="66" cm="1">
        <f t="array" aca="1" ref="K93" ca="1">valorpresente(J93,A93)</f>
        <v>307760.5813442464</v>
      </c>
    </row>
    <row r="94" spans="1:11" x14ac:dyDescent="0.35">
      <c r="A94" s="85">
        <v>2114</v>
      </c>
      <c r="B94" s="63" cm="1">
        <f t="array" ref="B94">ProyeccionAnualidades($A94,B$3, B$4, 'Anualidades pensionados'!$A$1:$E$166,'Anualidades activos'!$A$2:$G$226, Hombres!$A$1:$DW$117, Mujeres!$A$1:$DW$117)</f>
        <v>13448826.409394912</v>
      </c>
      <c r="C94" s="60" cm="1">
        <f t="array" aca="1" ref="C94" ca="1">ProyeccionAnualidades($A94,$B$3, $C$4, 'Anualidades pensionados'!$A$1:$E$166,'Anualidades activos'!$A$2:$G$226, Hombres!$A$1:$DW$117, Mujeres!$A$1:$DW$117)</f>
        <v>56357259.94339107</v>
      </c>
      <c r="D94" s="63" cm="1">
        <f t="array" aca="1" ref="D94" ca="1">ProyeccionAnualidades($A94,$D$3, $D$4, 'Anualidades pensionados'!$A$1:$E$166,'Anualidades activos'!$A$2:$G$226, Hombres!$A$1:$DW$117, Mujeres!$A$1:$DW$117)</f>
        <v>0</v>
      </c>
      <c r="E94" s="60" cm="1">
        <f t="array" aca="1" ref="E94" ca="1">ProyeccionAnualidades($A94,$D$3, $E$4, 'Anualidades pensionados'!$A$1:$E$166,'Anualidades activos'!$A$2:$G$226, Hombres!$A$1:$DW$117, Mujeres!$A$1:$DW$117)</f>
        <v>0</v>
      </c>
      <c r="F94" s="66">
        <f t="shared" ca="1" si="5"/>
        <v>69806086.352785975</v>
      </c>
      <c r="G94" s="66">
        <f t="shared" ca="1" si="6"/>
        <v>0</v>
      </c>
      <c r="H94" s="66">
        <f t="shared" ca="1" si="7"/>
        <v>13448826.409394912</v>
      </c>
      <c r="I94" s="66">
        <f t="shared" ca="1" si="8"/>
        <v>56357259.94339107</v>
      </c>
      <c r="J94" s="66">
        <f t="shared" ca="1" si="9"/>
        <v>69806086.352785975</v>
      </c>
      <c r="K94" s="66" cm="1">
        <f t="array" aca="1" ref="K94" ca="1">valorpresente(J94,A94)</f>
        <v>176248.99847471909</v>
      </c>
    </row>
    <row r="95" spans="1:11" x14ac:dyDescent="0.35">
      <c r="A95" s="85">
        <v>2115</v>
      </c>
      <c r="B95" s="63" cm="1">
        <f t="array" ref="B95">ProyeccionAnualidades($A95,B$3, B$4, 'Anualidades pensionados'!$A$1:$E$166,'Anualidades activos'!$A$2:$G$226, Hombres!$A$1:$DW$117, Mujeres!$A$1:$DW$117)</f>
        <v>5972931.0040221373</v>
      </c>
      <c r="C95" s="60" cm="1">
        <f t="array" aca="1" ref="C95" ca="1">ProyeccionAnualidades($A95,$B$3, $C$4, 'Anualidades pensionados'!$A$1:$E$166,'Anualidades activos'!$A$2:$G$226, Hombres!$A$1:$DW$117, Mujeres!$A$1:$DW$117)</f>
        <v>34914317.731723905</v>
      </c>
      <c r="D95" s="63" cm="1">
        <f t="array" aca="1" ref="D95" ca="1">ProyeccionAnualidades($A95,$D$3, $D$4, 'Anualidades pensionados'!$A$1:$E$166,'Anualidades activos'!$A$2:$G$226, Hombres!$A$1:$DW$117, Mujeres!$A$1:$DW$117)</f>
        <v>0</v>
      </c>
      <c r="E95" s="60" cm="1">
        <f t="array" aca="1" ref="E95" ca="1">ProyeccionAnualidades($A95,$D$3, $E$4, 'Anualidades pensionados'!$A$1:$E$166,'Anualidades activos'!$A$2:$G$226, Hombres!$A$1:$DW$117, Mujeres!$A$1:$DW$117)</f>
        <v>0</v>
      </c>
      <c r="F95" s="66">
        <f t="shared" ca="1" si="5"/>
        <v>40887248.735746041</v>
      </c>
      <c r="G95" s="66">
        <f t="shared" ca="1" si="6"/>
        <v>0</v>
      </c>
      <c r="H95" s="66">
        <f t="shared" ca="1" si="7"/>
        <v>5972931.0040221373</v>
      </c>
      <c r="I95" s="66">
        <f t="shared" ca="1" si="8"/>
        <v>34914317.731723905</v>
      </c>
      <c r="J95" s="66">
        <f t="shared" ca="1" si="9"/>
        <v>40887248.735746041</v>
      </c>
      <c r="K95" s="66" cm="1">
        <f t="array" aca="1" ref="K95" ca="1">valorpresente(J95,A95)</f>
        <v>96523.45677145994</v>
      </c>
    </row>
    <row r="96" spans="1:11" x14ac:dyDescent="0.35">
      <c r="A96" s="85">
        <v>2116</v>
      </c>
      <c r="B96" s="63" cm="1">
        <f t="array" ref="B96">ProyeccionAnualidades($A96,B$3, B$4, 'Anualidades pensionados'!$A$1:$E$166,'Anualidades activos'!$A$2:$G$226, Hombres!$A$1:$DW$117, Mujeres!$A$1:$DW$117)</f>
        <v>2340489.4311239501</v>
      </c>
      <c r="C96" s="60" cm="1">
        <f t="array" aca="1" ref="C96" ca="1">ProyeccionAnualidades($A96,$B$3, $C$4, 'Anualidades pensionados'!$A$1:$E$166,'Anualidades activos'!$A$2:$G$226, Hombres!$A$1:$DW$117, Mujeres!$A$1:$DW$117)</f>
        <v>20464778.73848103</v>
      </c>
      <c r="D96" s="63" cm="1">
        <f t="array" aca="1" ref="D96" ca="1">ProyeccionAnualidades($A96,$D$3, $D$4, 'Anualidades pensionados'!$A$1:$E$166,'Anualidades activos'!$A$2:$G$226, Hombres!$A$1:$DW$117, Mujeres!$A$1:$DW$117)</f>
        <v>0</v>
      </c>
      <c r="E96" s="60" cm="1">
        <f t="array" aca="1" ref="E96" ca="1">ProyeccionAnualidades($A96,$D$3, $E$4, 'Anualidades pensionados'!$A$1:$E$166,'Anualidades activos'!$A$2:$G$226, Hombres!$A$1:$DW$117, Mujeres!$A$1:$DW$117)</f>
        <v>0</v>
      </c>
      <c r="F96" s="66">
        <f t="shared" ca="1" si="5"/>
        <v>22805268.169604979</v>
      </c>
      <c r="G96" s="66">
        <f t="shared" ca="1" si="6"/>
        <v>0</v>
      </c>
      <c r="H96" s="66">
        <f t="shared" ca="1" si="7"/>
        <v>2340489.4311239501</v>
      </c>
      <c r="I96" s="66">
        <f t="shared" ca="1" si="8"/>
        <v>20464778.73848103</v>
      </c>
      <c r="J96" s="66">
        <f t="shared" ca="1" si="9"/>
        <v>22805268.169604979</v>
      </c>
      <c r="K96" s="66" cm="1">
        <f t="array" aca="1" ref="K96" ca="1">valorpresente(J96,A96)</f>
        <v>50337.515103322999</v>
      </c>
    </row>
    <row r="97" spans="1:11" x14ac:dyDescent="0.35">
      <c r="A97" s="85">
        <v>2117</v>
      </c>
      <c r="B97" s="63" cm="1">
        <f t="array" ref="B97">ProyeccionAnualidades($A97,B$3, B$4, 'Anualidades pensionados'!$A$1:$E$166,'Anualidades activos'!$A$2:$G$226, Hombres!$A$1:$DW$117, Mujeres!$A$1:$DW$117)</f>
        <v>786274.07023287984</v>
      </c>
      <c r="C97" s="60" cm="1">
        <f t="array" aca="1" ref="C97" ca="1">ProyeccionAnualidades($A97,$B$3, $C$4, 'Anualidades pensionados'!$A$1:$E$166,'Anualidades activos'!$A$2:$G$226, Hombres!$A$1:$DW$117, Mujeres!$A$1:$DW$117)</f>
        <v>11254438.584130498</v>
      </c>
      <c r="D97" s="63" cm="1">
        <f t="array" aca="1" ref="D97" ca="1">ProyeccionAnualidades($A97,$D$3, $D$4, 'Anualidades pensionados'!$A$1:$E$166,'Anualidades activos'!$A$2:$G$226, Hombres!$A$1:$DW$117, Mujeres!$A$1:$DW$117)</f>
        <v>0</v>
      </c>
      <c r="E97" s="60" cm="1">
        <f t="array" aca="1" ref="E97" ca="1">ProyeccionAnualidades($A97,$D$3, $E$4, 'Anualidades pensionados'!$A$1:$E$166,'Anualidades activos'!$A$2:$G$226, Hombres!$A$1:$DW$117, Mujeres!$A$1:$DW$117)</f>
        <v>0</v>
      </c>
      <c r="F97" s="66">
        <f t="shared" ca="1" si="5"/>
        <v>12040712.654363377</v>
      </c>
      <c r="G97" s="66">
        <f t="shared" ca="1" si="6"/>
        <v>0</v>
      </c>
      <c r="H97" s="66">
        <f t="shared" ca="1" si="7"/>
        <v>786274.07023287984</v>
      </c>
      <c r="I97" s="66">
        <f t="shared" ca="1" si="8"/>
        <v>11254438.584130498</v>
      </c>
      <c r="J97" s="66">
        <f t="shared" ca="1" si="9"/>
        <v>12040712.654363377</v>
      </c>
      <c r="K97" s="66" cm="1">
        <f t="array" aca="1" ref="K97" ca="1">valorpresente(J97,A97)</f>
        <v>24849.65665819262</v>
      </c>
    </row>
    <row r="98" spans="1:11" x14ac:dyDescent="0.35">
      <c r="A98" s="85">
        <v>2118</v>
      </c>
      <c r="B98" s="63" cm="1">
        <f t="array" ref="B98">ProyeccionAnualidades($A98,B$3, B$4, 'Anualidades pensionados'!$A$1:$E$166,'Anualidades activos'!$A$2:$G$226, Hombres!$A$1:$DW$117, Mujeres!$A$1:$DW$117)</f>
        <v>217616.14007950007</v>
      </c>
      <c r="C98" s="60" cm="1">
        <f t="array" aca="1" ref="C98" ca="1">ProyeccionAnualidades($A98,$B$3, $C$4, 'Anualidades pensionados'!$A$1:$E$166,'Anualidades activos'!$A$2:$G$226, Hombres!$A$1:$DW$117, Mujeres!$A$1:$DW$117)</f>
        <v>5744545.0130202407</v>
      </c>
      <c r="D98" s="63" cm="1">
        <f t="array" aca="1" ref="D98" ca="1">ProyeccionAnualidades($A98,$D$3, $D$4, 'Anualidades pensionados'!$A$1:$E$166,'Anualidades activos'!$A$2:$G$226, Hombres!$A$1:$DW$117, Mujeres!$A$1:$DW$117)</f>
        <v>0</v>
      </c>
      <c r="E98" s="60" cm="1">
        <f t="array" aca="1" ref="E98" ca="1">ProyeccionAnualidades($A98,$D$3, $E$4, 'Anualidades pensionados'!$A$1:$E$166,'Anualidades activos'!$A$2:$G$226, Hombres!$A$1:$DW$117, Mujeres!$A$1:$DW$117)</f>
        <v>0</v>
      </c>
      <c r="F98" s="66">
        <f t="shared" ca="1" si="5"/>
        <v>5962161.1530997409</v>
      </c>
      <c r="G98" s="66">
        <f t="shared" ca="1" si="6"/>
        <v>0</v>
      </c>
      <c r="H98" s="66">
        <f t="shared" ca="1" si="7"/>
        <v>217616.14007950007</v>
      </c>
      <c r="I98" s="66">
        <f t="shared" ca="1" si="8"/>
        <v>5744545.0130202407</v>
      </c>
      <c r="J98" s="66">
        <f t="shared" ca="1" si="9"/>
        <v>5962161.1530997409</v>
      </c>
      <c r="K98" s="66" cm="1">
        <f t="array" aca="1" ref="K98" ca="1">valorpresente(J98,A98)</f>
        <v>11504.917842337582</v>
      </c>
    </row>
    <row r="99" spans="1:11" x14ac:dyDescent="0.35">
      <c r="A99" s="85">
        <v>2119</v>
      </c>
      <c r="B99" s="63" cm="1">
        <f t="array" ref="B99">ProyeccionAnualidades($A99,B$3, B$4, 'Anualidades pensionados'!$A$1:$E$166,'Anualidades activos'!$A$2:$G$226, Hombres!$A$1:$DW$117, Mujeres!$A$1:$DW$117)</f>
        <v>46675.334679669308</v>
      </c>
      <c r="C99" s="60" cm="1">
        <f t="array" aca="1" ref="C99" ca="1">ProyeccionAnualidades($A99,$B$3, $C$4, 'Anualidades pensionados'!$A$1:$E$166,'Anualidades activos'!$A$2:$G$226, Hombres!$A$1:$DW$117, Mujeres!$A$1:$DW$117)</f>
        <v>2683336.362917643</v>
      </c>
      <c r="D99" s="63" cm="1">
        <f t="array" aca="1" ref="D99" ca="1">ProyeccionAnualidades($A99,$D$3, $D$4, 'Anualidades pensionados'!$A$1:$E$166,'Anualidades activos'!$A$2:$G$226, Hombres!$A$1:$DW$117, Mujeres!$A$1:$DW$117)</f>
        <v>0</v>
      </c>
      <c r="E99" s="60" cm="1">
        <f t="array" aca="1" ref="E99" ca="1">ProyeccionAnualidades($A99,$D$3, $E$4, 'Anualidades pensionados'!$A$1:$E$166,'Anualidades activos'!$A$2:$G$226, Hombres!$A$1:$DW$117, Mujeres!$A$1:$DW$117)</f>
        <v>0</v>
      </c>
      <c r="F99" s="66">
        <f t="shared" ca="1" si="5"/>
        <v>2730011.6975973123</v>
      </c>
      <c r="G99" s="66">
        <f t="shared" ca="1" si="6"/>
        <v>0</v>
      </c>
      <c r="H99" s="66">
        <f t="shared" ca="1" si="7"/>
        <v>46675.334679669308</v>
      </c>
      <c r="I99" s="66">
        <f t="shared" ca="1" si="8"/>
        <v>2683336.362917643</v>
      </c>
      <c r="J99" s="66">
        <f t="shared" ca="1" si="9"/>
        <v>2730011.6975973123</v>
      </c>
      <c r="K99" s="66" cm="1">
        <f t="array" aca="1" ref="K99" ca="1">valorpresente(J99,A99)</f>
        <v>4925.5635861827741</v>
      </c>
    </row>
    <row r="100" spans="1:11" x14ac:dyDescent="0.35">
      <c r="A100" s="86">
        <v>2120</v>
      </c>
      <c r="B100" s="63" cm="1">
        <f t="array" ref="B100">ProyeccionAnualidades($A100,B$3, B$4, 'Anualidades pensionados'!$A$1:$E$166,'Anualidades activos'!$A$2:$G$226, Hombres!$A$1:$DW$117, Mujeres!$A$1:$DW$117)</f>
        <v>7034.2059511102725</v>
      </c>
      <c r="C100" s="61" cm="1">
        <f t="array" aca="1" ref="C100" ca="1">ProyeccionAnualidades($A100,$B$3, $C$4, 'Anualidades pensionados'!$A$1:$E$166,'Anualidades activos'!$A$2:$G$226, Hombres!$A$1:$DW$117, Mujeres!$A$1:$DW$117)</f>
        <v>1134955.028936045</v>
      </c>
      <c r="D100" s="64" cm="1">
        <f t="array" aca="1" ref="D100" ca="1">ProyeccionAnualidades($A100,$D$3, $D$4, 'Anualidades pensionados'!$A$1:$E$166,'Anualidades activos'!$A$2:$G$226, Hombres!$A$1:$DW$117, Mujeres!$A$1:$DW$117)</f>
        <v>0</v>
      </c>
      <c r="E100" s="61" cm="1">
        <f t="array" aca="1" ref="E100" ca="1">ProyeccionAnualidades($A100,$D$3, $E$4, 'Anualidades pensionados'!$A$1:$E$166,'Anualidades activos'!$A$2:$G$226, Hombres!$A$1:$DW$117, Mujeres!$A$1:$DW$117)</f>
        <v>0</v>
      </c>
      <c r="F100" s="67">
        <f t="shared" ca="1" si="5"/>
        <v>1141989.2348871552</v>
      </c>
      <c r="G100" s="67">
        <f t="shared" ca="1" si="6"/>
        <v>0</v>
      </c>
      <c r="H100" s="67">
        <f t="shared" ca="1" si="7"/>
        <v>7034.2059511102725</v>
      </c>
      <c r="I100" s="67">
        <f t="shared" ca="1" si="8"/>
        <v>1134955.028936045</v>
      </c>
      <c r="J100" s="67">
        <f t="shared" ca="1" si="9"/>
        <v>1141989.2348871552</v>
      </c>
      <c r="K100" s="66" cm="1">
        <f t="array" aca="1" ref="K100" ca="1">valorpresente(J100,A100)</f>
        <v>1926.4823873741625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E4" sqref="E4:E99"/>
    </sheetView>
  </sheetViews>
  <sheetFormatPr baseColWidth="10" defaultRowHeight="14.5" x14ac:dyDescent="0.35"/>
  <cols>
    <col min="2" max="2" width="12.6328125" bestFit="1" customWidth="1"/>
    <col min="3" max="3" width="12.089843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36328125" style="12" bestFit="1" customWidth="1"/>
    <col min="9" max="9" width="26.36328125" bestFit="1" customWidth="1"/>
  </cols>
  <sheetData>
    <row r="1" spans="1:9" x14ac:dyDescent="0.35">
      <c r="A1" s="127" t="s">
        <v>29</v>
      </c>
      <c r="B1" s="128"/>
      <c r="C1" s="128"/>
      <c r="D1" s="128"/>
      <c r="E1" s="128"/>
      <c r="F1" s="128"/>
      <c r="G1" s="128"/>
      <c r="H1"/>
    </row>
    <row r="2" spans="1:9" x14ac:dyDescent="0.35">
      <c r="A2" s="126" t="s">
        <v>33</v>
      </c>
      <c r="B2" s="126" t="s">
        <v>30</v>
      </c>
      <c r="C2" s="126"/>
      <c r="D2" s="126" t="s">
        <v>31</v>
      </c>
      <c r="E2" s="126"/>
      <c r="F2" s="125" t="s">
        <v>42</v>
      </c>
      <c r="G2" s="125" t="s">
        <v>41</v>
      </c>
      <c r="H2" s="125" t="s">
        <v>53</v>
      </c>
      <c r="I2" s="125" t="s">
        <v>56</v>
      </c>
    </row>
    <row r="3" spans="1:9" x14ac:dyDescent="0.35">
      <c r="A3" s="118"/>
      <c r="B3" s="36" t="s">
        <v>5</v>
      </c>
      <c r="C3" s="36" t="s">
        <v>6</v>
      </c>
      <c r="D3" s="36" t="s">
        <v>5</v>
      </c>
      <c r="E3" s="36" t="s">
        <v>6</v>
      </c>
      <c r="F3" s="115"/>
      <c r="G3" s="125"/>
      <c r="H3" s="125"/>
      <c r="I3" s="125"/>
    </row>
    <row r="4" spans="1:9" x14ac:dyDescent="0.35">
      <c r="A4" s="55">
        <v>2025</v>
      </c>
      <c r="B4" s="58" cm="1">
        <f t="array" ref="B4">ProyBeneficioMuerteActivos(B$3, $A4,  Hombres!$A$1:$DW$117, Mujeres!$A$1:$DW$117, 'Anualidades pensionados'!$A$1:$E$166, 'Anualidades activos'!$A$2:$G$226)</f>
        <v>0</v>
      </c>
      <c r="C4" s="58" cm="1">
        <f t="array" ref="C4">ProyBeneficioMuerteActivos(C$3, $A4,  Hombres!$A$1:$DW$117, Mujeres!$A$1:$DW$117, 'Anualidades pensionados'!$A$1:$E$166, 'Anualidades activos'!$A$2:$G$226)</f>
        <v>0</v>
      </c>
      <c r="D4" s="62" cm="1">
        <f t="array" ref="D4">ProyBeneficioMuertePensionados(D$3, $A4,  Hombres!$A$1:$DW$117, Mujeres!$A$1:$DW$117, 'Anualidades pensionados'!$A$1:$E$166, 'Anualidades activos'!$A$2:$G$226)</f>
        <v>0</v>
      </c>
      <c r="E4" s="62" cm="1">
        <f t="array" ref="E4">ProyBeneficioMuertePensionados(E$3, $A4,  Hombres!$A$1:$DW$117, Mujeres!$A$1:$DW$117, 'Anualidades pensionados'!$A$1:$E$166, 'Anualidades activos'!$A$2:$G$226)</f>
        <v>0</v>
      </c>
      <c r="F4" s="65">
        <f ca="1">D4+E4</f>
        <v>0</v>
      </c>
      <c r="G4" s="52">
        <f ca="1">B4+C4</f>
        <v>0</v>
      </c>
      <c r="H4" s="52" cm="1">
        <f t="array" aca="1" ref="H4" ca="1">valorpresente(F4+G4, A4)</f>
        <v>0</v>
      </c>
      <c r="I4" s="94">
        <f ca="1">SUM(H4:H99)</f>
        <v>226423707.90453926</v>
      </c>
    </row>
    <row r="5" spans="1:9" x14ac:dyDescent="0.35">
      <c r="A5" s="56">
        <v>2026</v>
      </c>
      <c r="B5" s="58" cm="1">
        <f t="array" ref="B5">ProyBeneficioMuerteActivos(B$3, $A5,  Hombres!$A$1:$DW$117, Mujeres!$A$1:$DW$117, 'Anualidades pensionados'!$A$1:$E$166, 'Anualidades activos'!$A$2:$G$226)</f>
        <v>954037.50000000012</v>
      </c>
      <c r="C5" s="58" cm="1">
        <f t="array" ref="C5">ProyBeneficioMuerteActivos(C$3, $A5,  Hombres!$A$1:$DW$117, Mujeres!$A$1:$DW$117, 'Anualidades pensionados'!$A$1:$E$166, 'Anualidades activos'!$A$2:$G$226)</f>
        <v>437173.49999999983</v>
      </c>
      <c r="D5" s="62" cm="1">
        <f t="array" ref="D5">ProyBeneficioMuertePensionados(D$3, $A5,  Hombres!$A$1:$DW$117, Mujeres!$A$1:$DW$117, 'Anualidades pensionados'!$A$1:$E$166, 'Anualidades activos'!$A$2:$G$226)</f>
        <v>7251140.3999999985</v>
      </c>
      <c r="E5" s="62" cm="1">
        <f t="array" ref="E5">ProyBeneficioMuertePensionados(E$3, $A5,  Hombres!$A$1:$DW$117, Mujeres!$A$1:$DW$117, 'Anualidades pensionados'!$A$1:$E$166, 'Anualidades activos'!$A$2:$G$226)</f>
        <v>5908398.6000000006</v>
      </c>
      <c r="F5" s="66">
        <f ca="1">D5+E5</f>
        <v>12404471.393371796</v>
      </c>
      <c r="G5" s="52">
        <f t="shared" ref="G5:G68" ca="1" si="0">B5+C5</f>
        <v>1388409.5813169996</v>
      </c>
      <c r="H5" s="52" cm="1">
        <f t="array" aca="1" ref="H5" ca="1">valorpresente(F5+G5, A5)</f>
        <v>12896343.711334025</v>
      </c>
    </row>
    <row r="6" spans="1:9" x14ac:dyDescent="0.35">
      <c r="A6" s="56">
        <v>2027</v>
      </c>
      <c r="B6" s="58" cm="1">
        <f t="array" ref="B6">ProyBeneficioMuerteActivos(B$3, $A6,  Hombres!$A$1:$DW$117, Mujeres!$A$1:$DW$117, 'Anualidades pensionados'!$A$1:$E$166, 'Anualidades activos'!$A$2:$G$226)</f>
        <v>984969.71209698066</v>
      </c>
      <c r="C6" s="58" cm="1">
        <f t="array" ref="C6">ProyBeneficioMuerteActivos(C$3, $A6,  Hombres!$A$1:$DW$117, Mujeres!$A$1:$DW$117, 'Anualidades pensionados'!$A$1:$E$166, 'Anualidades activos'!$A$2:$G$226)</f>
        <v>460837.58477069571</v>
      </c>
      <c r="D6" s="62" cm="1">
        <f t="array" ref="D6">ProyBeneficioMuertePensionados(D$3, $A6,  Hombres!$A$1:$DW$117, Mujeres!$A$1:$DW$117, 'Anualidades pensionados'!$A$1:$E$166, 'Anualidades activos'!$A$2:$G$226)</f>
        <v>6819748.8522504261</v>
      </c>
      <c r="E6" s="62" cm="1">
        <f t="array" ref="E6">ProyBeneficioMuertePensionados(E$3, $A6,  Hombres!$A$1:$DW$117, Mujeres!$A$1:$DW$117, 'Anualidades pensionados'!$A$1:$E$166, 'Anualidades activos'!$A$2:$G$226)</f>
        <v>5935720.991419889</v>
      </c>
      <c r="F6" s="66">
        <f t="shared" ref="F6:F68" ca="1" si="1">D6+E6</f>
        <v>12755469.843670316</v>
      </c>
      <c r="G6" s="52">
        <f t="shared" ca="1" si="0"/>
        <v>1445807.2968676763</v>
      </c>
      <c r="H6" s="52" cm="1">
        <f t="array" aca="1" ref="H6" ca="1">valorpresente(F6+G6, A6)</f>
        <v>12415111.508186828</v>
      </c>
    </row>
    <row r="7" spans="1:9" x14ac:dyDescent="0.35">
      <c r="A7" s="56">
        <v>2028</v>
      </c>
      <c r="B7" s="58" cm="1">
        <f t="array" ref="B7">ProyBeneficioMuerteActivos(B$3, $A7,  Hombres!$A$1:$DW$117, Mujeres!$A$1:$DW$117, 'Anualidades pensionados'!$A$1:$E$166, 'Anualidades activos'!$A$2:$G$226)</f>
        <v>972690.78459444351</v>
      </c>
      <c r="C7" s="58" cm="1">
        <f t="array" ref="C7">ProyBeneficioMuerteActivos(C$3, $A7,  Hombres!$A$1:$DW$117, Mujeres!$A$1:$DW$117, 'Anualidades pensionados'!$A$1:$E$166, 'Anualidades activos'!$A$2:$G$226)</f>
        <v>487938.66173924768</v>
      </c>
      <c r="D7" s="62" cm="1">
        <f t="array" ref="D7">ProyBeneficioMuertePensionados(D$3, $A7,  Hombres!$A$1:$DW$117, Mujeres!$A$1:$DW$117, 'Anualidades pensionados'!$A$1:$E$166, 'Anualidades activos'!$A$2:$G$226)</f>
        <v>6925150.610089533</v>
      </c>
      <c r="E7" s="62" cm="1">
        <f t="array" ref="E7">ProyBeneficioMuertePensionados(E$3, $A7,  Hombres!$A$1:$DW$117, Mujeres!$A$1:$DW$117, 'Anualidades pensionados'!$A$1:$E$166, 'Anualidades activos'!$A$2:$G$226)</f>
        <v>6209941.577865568</v>
      </c>
      <c r="F7" s="66">
        <f t="shared" ca="1" si="1"/>
        <v>13135092.1879551</v>
      </c>
      <c r="G7" s="52">
        <f t="shared" ca="1" si="0"/>
        <v>1460629.4463336912</v>
      </c>
      <c r="H7" s="52" cm="1">
        <f t="array" aca="1" ref="H7" ca="1">valorpresente(F7+G7, A7)</f>
        <v>11930548.337263273</v>
      </c>
    </row>
    <row r="8" spans="1:9" x14ac:dyDescent="0.35">
      <c r="A8" s="56">
        <v>2029</v>
      </c>
      <c r="B8" s="58" cm="1">
        <f t="array" ref="B8">ProyBeneficioMuerteActivos(B$3, $A8,  Hombres!$A$1:$DW$117, Mujeres!$A$1:$DW$117, 'Anualidades pensionados'!$A$1:$E$166, 'Anualidades activos'!$A$2:$G$226)</f>
        <v>1013632.5589976485</v>
      </c>
      <c r="C8" s="58" cm="1">
        <f t="array" ref="C8">ProyBeneficioMuerteActivos(C$3, $A8,  Hombres!$A$1:$DW$117, Mujeres!$A$1:$DW$117, 'Anualidades pensionados'!$A$1:$E$166, 'Anualidades activos'!$A$2:$G$226)</f>
        <v>517400.11613879615</v>
      </c>
      <c r="D8" s="62" cm="1">
        <f t="array" ref="D8">ProyBeneficioMuertePensionados(D$3, $A8,  Hombres!$A$1:$DW$117, Mujeres!$A$1:$DW$117, 'Anualidades pensionados'!$A$1:$E$166, 'Anualidades activos'!$A$2:$G$226)</f>
        <v>6987685.6423501857</v>
      </c>
      <c r="E8" s="62" cm="1">
        <f t="array" ref="E8">ProyBeneficioMuertePensionados(E$3, $A8,  Hombres!$A$1:$DW$117, Mujeres!$A$1:$DW$117, 'Anualidades pensionados'!$A$1:$E$166, 'Anualidades activos'!$A$2:$G$226)</f>
        <v>6483802.9752665563</v>
      </c>
      <c r="F8" s="66">
        <f t="shared" ca="1" si="1"/>
        <v>13471072.136815026</v>
      </c>
      <c r="G8" s="52">
        <f t="shared" ca="1" si="0"/>
        <v>1531032.6751364446</v>
      </c>
      <c r="H8" s="52" cm="1">
        <f t="array" aca="1" ref="H8" ca="1">valorpresente(F8+G8, A8)</f>
        <v>11465648.90263834</v>
      </c>
    </row>
    <row r="9" spans="1:9" x14ac:dyDescent="0.35">
      <c r="A9" s="56">
        <v>2030</v>
      </c>
      <c r="B9" s="58" cm="1">
        <f t="array" ref="B9">ProyBeneficioMuerteActivos(B$3, $A9,  Hombres!$A$1:$DW$117, Mujeres!$A$1:$DW$117, 'Anualidades pensionados'!$A$1:$E$166, 'Anualidades activos'!$A$2:$G$226)</f>
        <v>1058983.8835033379</v>
      </c>
      <c r="C9" s="58" cm="1">
        <f t="array" ref="C9">ProyBeneficioMuerteActivos(C$3, $A9,  Hombres!$A$1:$DW$117, Mujeres!$A$1:$DW$117, 'Anualidades pensionados'!$A$1:$E$166, 'Anualidades activos'!$A$2:$G$226)</f>
        <v>525992.79021303833</v>
      </c>
      <c r="D9" s="62" cm="1">
        <f t="array" ref="D9">ProyBeneficioMuertePensionados(D$3, $A9,  Hombres!$A$1:$DW$117, Mujeres!$A$1:$DW$117, 'Anualidades pensionados'!$A$1:$E$166, 'Anualidades activos'!$A$2:$G$226)</f>
        <v>7044976.5229649339</v>
      </c>
      <c r="E9" s="62" cm="1">
        <f t="array" ref="E9">ProyBeneficioMuertePensionados(E$3, $A9,  Hombres!$A$1:$DW$117, Mujeres!$A$1:$DW$117, 'Anualidades pensionados'!$A$1:$E$166, 'Anualidades activos'!$A$2:$G$226)</f>
        <v>6749455.0538909445</v>
      </c>
      <c r="F9" s="66">
        <f t="shared" ca="1" si="1"/>
        <v>13794431.576855879</v>
      </c>
      <c r="G9" s="52">
        <f t="shared" ca="1" si="0"/>
        <v>1584976.6737163761</v>
      </c>
      <c r="H9" s="52" cm="1">
        <f t="array" aca="1" ref="H9" ca="1">valorpresente(F9+G9, A9)</f>
        <v>10989999.683478622</v>
      </c>
    </row>
    <row r="10" spans="1:9" x14ac:dyDescent="0.35">
      <c r="A10" s="56">
        <v>2031</v>
      </c>
      <c r="B10" s="58" cm="1">
        <f t="array" ref="B10">ProyBeneficioMuerteActivos(B$3, $A10,  Hombres!$A$1:$DW$117, Mujeres!$A$1:$DW$117, 'Anualidades pensionados'!$A$1:$E$166, 'Anualidades activos'!$A$2:$G$226)</f>
        <v>1109774.1403155872</v>
      </c>
      <c r="C10" s="58" cm="1">
        <f t="array" ref="C10">ProyBeneficioMuerteActivos(C$3, $A10,  Hombres!$A$1:$DW$117, Mujeres!$A$1:$DW$117, 'Anualidades pensionados'!$A$1:$E$166, 'Anualidades activos'!$A$2:$G$226)</f>
        <v>536301.33554431482</v>
      </c>
      <c r="D10" s="62" cm="1">
        <f t="array" ref="D10">ProyBeneficioMuertePensionados(D$3, $A10,  Hombres!$A$1:$DW$117, Mujeres!$A$1:$DW$117, 'Anualidades pensionados'!$A$1:$E$166, 'Anualidades activos'!$A$2:$G$226)</f>
        <v>7095690.0710686799</v>
      </c>
      <c r="E10" s="62" cm="1">
        <f t="array" ref="E10">ProyBeneficioMuertePensionados(E$3, $A10,  Hombres!$A$1:$DW$117, Mujeres!$A$1:$DW$117, 'Anualidades pensionados'!$A$1:$E$166, 'Anualidades activos'!$A$2:$G$226)</f>
        <v>7019435.3944511563</v>
      </c>
      <c r="F10" s="66">
        <f t="shared" ca="1" si="1"/>
        <v>14115038.479092002</v>
      </c>
      <c r="G10" s="52">
        <f t="shared" ca="1" si="0"/>
        <v>1646075.4758599019</v>
      </c>
      <c r="H10" s="52" cm="1">
        <f t="array" aca="1" ref="H10" ca="1">valorpresente(F10+G10, A10)</f>
        <v>10530683.840889212</v>
      </c>
    </row>
    <row r="11" spans="1:9" x14ac:dyDescent="0.35">
      <c r="A11" s="56">
        <v>2032</v>
      </c>
      <c r="B11" s="58" cm="1">
        <f t="array" ref="B11">ProyBeneficioMuerteActivos(B$3, $A11,  Hombres!$A$1:$DW$117, Mujeres!$A$1:$DW$117, 'Anualidades pensionados'!$A$1:$E$166, 'Anualidades activos'!$A$2:$G$226)</f>
        <v>1167666.0783765204</v>
      </c>
      <c r="C11" s="58" cm="1">
        <f t="array" ref="C11">ProyBeneficioMuerteActivos(C$3, $A11,  Hombres!$A$1:$DW$117, Mujeres!$A$1:$DW$117, 'Anualidades pensionados'!$A$1:$E$166, 'Anualidades activos'!$A$2:$G$226)</f>
        <v>549124.53903110139</v>
      </c>
      <c r="D11" s="62" cm="1">
        <f t="array" ref="D11">ProyBeneficioMuertePensionados(D$3, $A11,  Hombres!$A$1:$DW$117, Mujeres!$A$1:$DW$117, 'Anualidades pensionados'!$A$1:$E$166, 'Anualidades activos'!$A$2:$G$226)</f>
        <v>7141260.5840091463</v>
      </c>
      <c r="E11" s="62" cm="1">
        <f t="array" ref="E11">ProyBeneficioMuertePensionados(E$3, $A11,  Hombres!$A$1:$DW$117, Mujeres!$A$1:$DW$117, 'Anualidades pensionados'!$A$1:$E$166, 'Anualidades activos'!$A$2:$G$226)</f>
        <v>7274198.4245524462</v>
      </c>
      <c r="F11" s="66">
        <f t="shared" ca="1" si="1"/>
        <v>14415375.479142029</v>
      </c>
      <c r="G11" s="52">
        <f t="shared" ca="1" si="0"/>
        <v>1716790.6174076218</v>
      </c>
      <c r="H11" s="52" cm="1">
        <f t="array" aca="1" ref="H11" ca="1">valorpresente(F11+G11, A11)</f>
        <v>10077990.87878081</v>
      </c>
    </row>
    <row r="12" spans="1:9" x14ac:dyDescent="0.35">
      <c r="A12" s="56">
        <v>2033</v>
      </c>
      <c r="B12" s="58" cm="1">
        <f t="array" ref="B12">ProyBeneficioMuerteActivos(B$3, $A12,  Hombres!$A$1:$DW$117, Mujeres!$A$1:$DW$117, 'Anualidades pensionados'!$A$1:$E$166, 'Anualidades activos'!$A$2:$G$226)</f>
        <v>1232026.7802865098</v>
      </c>
      <c r="C12" s="58" cm="1">
        <f t="array" ref="C12">ProyBeneficioMuerteActivos(C$3, $A12,  Hombres!$A$1:$DW$117, Mujeres!$A$1:$DW$117, 'Anualidades pensionados'!$A$1:$E$166, 'Anualidades activos'!$A$2:$G$226)</f>
        <v>585778.95827437553</v>
      </c>
      <c r="D12" s="62" cm="1">
        <f t="array" ref="D12">ProyBeneficioMuertePensionados(D$3, $A12,  Hombres!$A$1:$DW$117, Mujeres!$A$1:$DW$117, 'Anualidades pensionados'!$A$1:$E$166, 'Anualidades activos'!$A$2:$G$226)</f>
        <v>7170218.4933373788</v>
      </c>
      <c r="E12" s="62" cm="1">
        <f t="array" ref="E12">ProyBeneficioMuertePensionados(E$3, $A12,  Hombres!$A$1:$DW$117, Mujeres!$A$1:$DW$117, 'Anualidades pensionados'!$A$1:$E$166, 'Anualidades activos'!$A$2:$G$226)</f>
        <v>7511347.8676867513</v>
      </c>
      <c r="F12" s="66">
        <f t="shared" ca="1" si="1"/>
        <v>14681485.921875522</v>
      </c>
      <c r="G12" s="52">
        <f t="shared" ca="1" si="0"/>
        <v>1817805.7385608852</v>
      </c>
      <c r="H12" s="52" cm="1">
        <f t="array" aca="1" ref="H12" ca="1">valorpresente(F12+G12, A12)</f>
        <v>9637362.3184775058</v>
      </c>
    </row>
    <row r="13" spans="1:9" x14ac:dyDescent="0.35">
      <c r="A13" s="56">
        <v>2034</v>
      </c>
      <c r="B13" s="58" cm="1">
        <f t="array" ref="B13">ProyBeneficioMuerteActivos(B$3, $A13,  Hombres!$A$1:$DW$117, Mujeres!$A$1:$DW$117, 'Anualidades pensionados'!$A$1:$E$166, 'Anualidades activos'!$A$2:$G$226)</f>
        <v>1300328.6743162842</v>
      </c>
      <c r="C13" s="58" cm="1">
        <f t="array" ref="C13">ProyBeneficioMuerteActivos(C$3, $A13,  Hombres!$A$1:$DW$117, Mujeres!$A$1:$DW$117, 'Anualidades pensionados'!$A$1:$E$166, 'Anualidades activos'!$A$2:$G$226)</f>
        <v>603673.86031455675</v>
      </c>
      <c r="D13" s="62" cm="1">
        <f t="array" ref="D13">ProyBeneficioMuertePensionados(D$3, $A13,  Hombres!$A$1:$DW$117, Mujeres!$A$1:$DW$117, 'Anualidades pensionados'!$A$1:$E$166, 'Anualidades activos'!$A$2:$G$226)</f>
        <v>7188532.3870385755</v>
      </c>
      <c r="E13" s="62" cm="1">
        <f t="array" ref="E13">ProyBeneficioMuertePensionados(E$3, $A13,  Hombres!$A$1:$DW$117, Mujeres!$A$1:$DW$117, 'Anualidades pensionados'!$A$1:$E$166, 'Anualidades activos'!$A$2:$G$226)</f>
        <v>7735791.53508808</v>
      </c>
      <c r="F13" s="66">
        <f t="shared" ca="1" si="1"/>
        <v>14924323.922126655</v>
      </c>
      <c r="G13" s="52">
        <f t="shared" ca="1" si="0"/>
        <v>1904002.5346308411</v>
      </c>
      <c r="H13" s="52" cm="1">
        <f t="array" aca="1" ref="H13" ca="1">valorpresente(F13+G13, A13)</f>
        <v>9190633.0432340149</v>
      </c>
    </row>
    <row r="14" spans="1:9" x14ac:dyDescent="0.35">
      <c r="A14" s="56">
        <v>2035</v>
      </c>
      <c r="B14" s="58" cm="1">
        <f t="array" ref="B14">ProyBeneficioMuerteActivos(B$3, $A14,  Hombres!$A$1:$DW$117, Mujeres!$A$1:$DW$117, 'Anualidades pensionados'!$A$1:$E$166, 'Anualidades activos'!$A$2:$G$226)</f>
        <v>1370640.0259452485</v>
      </c>
      <c r="C14" s="58" cm="1">
        <f t="array" ref="C14">ProyBeneficioMuerteActivos(C$3, $A14,  Hombres!$A$1:$DW$117, Mujeres!$A$1:$DW$117, 'Anualidades pensionados'!$A$1:$E$166, 'Anualidades activos'!$A$2:$G$226)</f>
        <v>642921.80922284175</v>
      </c>
      <c r="D14" s="62" cm="1">
        <f t="array" ref="D14">ProyBeneficioMuertePensionados(D$3, $A14,  Hombres!$A$1:$DW$117, Mujeres!$A$1:$DW$117, 'Anualidades pensionados'!$A$1:$E$166, 'Anualidades activos'!$A$2:$G$226)</f>
        <v>7183963.8875503056</v>
      </c>
      <c r="E14" s="62" cm="1">
        <f t="array" ref="E14">ProyBeneficioMuertePensionados(E$3, $A14,  Hombres!$A$1:$DW$117, Mujeres!$A$1:$DW$117, 'Anualidades pensionados'!$A$1:$E$166, 'Anualidades activos'!$A$2:$G$226)</f>
        <v>7931355.1970588434</v>
      </c>
      <c r="F14" s="66">
        <f t="shared" ca="1" si="1"/>
        <v>15115244.401771162</v>
      </c>
      <c r="G14" s="52">
        <f t="shared" ca="1" si="0"/>
        <v>2013561.8351680902</v>
      </c>
      <c r="H14" s="52" cm="1">
        <f t="array" aca="1" ref="H14" ca="1">valorpresente(F14+G14, A14)</f>
        <v>8746679.3416500017</v>
      </c>
    </row>
    <row r="15" spans="1:9" x14ac:dyDescent="0.35">
      <c r="A15" s="56">
        <v>2036</v>
      </c>
      <c r="B15" s="58" cm="1">
        <f t="array" ref="B15">ProyBeneficioMuerteActivos(B$3, $A15,  Hombres!$A$1:$DW$117, Mujeres!$A$1:$DW$117, 'Anualidades pensionados'!$A$1:$E$166, 'Anualidades activos'!$A$2:$G$226)</f>
        <v>1401010.5702410378</v>
      </c>
      <c r="C15" s="58" cm="1">
        <f t="array" ref="C15">ProyBeneficioMuerteActivos(C$3, $A15,  Hombres!$A$1:$DW$117, Mujeres!$A$1:$DW$117, 'Anualidades pensionados'!$A$1:$E$166, 'Anualidades activos'!$A$2:$G$226)</f>
        <v>685589.19218945119</v>
      </c>
      <c r="D15" s="62" cm="1">
        <f t="array" ref="D15">ProyBeneficioMuertePensionados(D$3, $A15,  Hombres!$A$1:$DW$117, Mujeres!$A$1:$DW$117, 'Anualidades pensionados'!$A$1:$E$166, 'Anualidades activos'!$A$2:$G$226)</f>
        <v>7205235.3370095631</v>
      </c>
      <c r="E15" s="62" cm="1">
        <f t="array" ref="E15">ProyBeneficioMuertePensionados(E$3, $A15,  Hombres!$A$1:$DW$117, Mujeres!$A$1:$DW$117, 'Anualidades pensionados'!$A$1:$E$166, 'Anualidades activos'!$A$2:$G$226)</f>
        <v>8106961.7340214727</v>
      </c>
      <c r="F15" s="66">
        <f t="shared" ca="1" si="1"/>
        <v>15312197.071031036</v>
      </c>
      <c r="G15" s="52">
        <f t="shared" ca="1" si="0"/>
        <v>2086599.7624304891</v>
      </c>
      <c r="H15" s="52" cm="1">
        <f t="array" aca="1" ref="H15" ca="1">valorpresente(F15+G15, A15)</f>
        <v>8307052.1418950278</v>
      </c>
    </row>
    <row r="16" spans="1:9" x14ac:dyDescent="0.35">
      <c r="A16" s="56">
        <v>2037</v>
      </c>
      <c r="B16" s="58" cm="1">
        <f t="array" ref="B16">ProyBeneficioMuerteActivos(B$3, $A16,  Hombres!$A$1:$DW$117, Mujeres!$A$1:$DW$117, 'Anualidades pensionados'!$A$1:$E$166, 'Anualidades activos'!$A$2:$G$226)</f>
        <v>1481423.4217316406</v>
      </c>
      <c r="C16" s="58" cm="1">
        <f t="array" ref="C16">ProyBeneficioMuerteActivos(C$3, $A16,  Hombres!$A$1:$DW$117, Mujeres!$A$1:$DW$117, 'Anualidades pensionados'!$A$1:$E$166, 'Anualidades activos'!$A$2:$G$226)</f>
        <v>713755.47630637861</v>
      </c>
      <c r="D16" s="62" cm="1">
        <f t="array" ref="D16">ProyBeneficioMuertePensionados(D$3, $A16,  Hombres!$A$1:$DW$117, Mujeres!$A$1:$DW$117, 'Anualidades pensionados'!$A$1:$E$166, 'Anualidades activos'!$A$2:$G$226)</f>
        <v>7181714.2594155855</v>
      </c>
      <c r="E16" s="62" cm="1">
        <f t="array" ref="E16">ProyBeneficioMuertePensionados(E$3, $A16,  Hombres!$A$1:$DW$117, Mujeres!$A$1:$DW$117, 'Anualidades pensionados'!$A$1:$E$166, 'Anualidades activos'!$A$2:$G$226)</f>
        <v>8274739.3195686629</v>
      </c>
      <c r="F16" s="66">
        <f t="shared" ca="1" si="1"/>
        <v>15456124.331177376</v>
      </c>
      <c r="G16" s="52">
        <f t="shared" ca="1" si="0"/>
        <v>2195178.8980380194</v>
      </c>
      <c r="H16" s="52" cm="1">
        <f t="array" aca="1" ref="H16" ca="1">valorpresente(F16+G16, A16)</f>
        <v>7879816.5384910246</v>
      </c>
    </row>
    <row r="17" spans="1:8" x14ac:dyDescent="0.35">
      <c r="A17" s="56">
        <v>2038</v>
      </c>
      <c r="B17" s="58" cm="1">
        <f t="array" ref="B17">ProyBeneficioMuerteActivos(B$3, $A17,  Hombres!$A$1:$DW$117, Mujeres!$A$1:$DW$117, 'Anualidades pensionados'!$A$1:$E$166, 'Anualidades activos'!$A$2:$G$226)</f>
        <v>1529337.0937409825</v>
      </c>
      <c r="C17" s="58" cm="1">
        <f t="array" ref="C17">ProyBeneficioMuerteActivos(C$3, $A17,  Hombres!$A$1:$DW$117, Mujeres!$A$1:$DW$117, 'Anualidades pensionados'!$A$1:$E$166, 'Anualidades activos'!$A$2:$G$226)</f>
        <v>726516.61003401049</v>
      </c>
      <c r="D17" s="62" cm="1">
        <f t="array" ref="D17">ProyBeneficioMuertePensionados(D$3, $A17,  Hombres!$A$1:$DW$117, Mujeres!$A$1:$DW$117, 'Anualidades pensionados'!$A$1:$E$166, 'Anualidades activos'!$A$2:$G$226)</f>
        <v>7173693.615117033</v>
      </c>
      <c r="E17" s="62" cm="1">
        <f t="array" ref="E17">ProyBeneficioMuertePensionados(E$3, $A17,  Hombres!$A$1:$DW$117, Mujeres!$A$1:$DW$117, 'Anualidades pensionados'!$A$1:$E$166, 'Anualidades activos'!$A$2:$G$226)</f>
        <v>8438408.5996768586</v>
      </c>
      <c r="F17" s="66">
        <f t="shared" ca="1" si="1"/>
        <v>15612035.616473939</v>
      </c>
      <c r="G17" s="52">
        <f t="shared" ca="1" si="0"/>
        <v>2255853.7037749928</v>
      </c>
      <c r="H17" s="52" cm="1">
        <f t="array" aca="1" ref="H17" ca="1">valorpresente(F17+G17, A17)</f>
        <v>7458031.1849410506</v>
      </c>
    </row>
    <row r="18" spans="1:8" x14ac:dyDescent="0.35">
      <c r="A18" s="56">
        <v>2039</v>
      </c>
      <c r="B18" s="58" cm="1">
        <f t="array" ref="B18">ProyBeneficioMuerteActivos(B$3, $A18,  Hombres!$A$1:$DW$117, Mujeres!$A$1:$DW$117, 'Anualidades pensionados'!$A$1:$E$166, 'Anualidades activos'!$A$2:$G$226)</f>
        <v>1499189.0144622994</v>
      </c>
      <c r="C18" s="58" cm="1">
        <f t="array" ref="C18">ProyBeneficioMuerteActivos(C$3, $A18,  Hombres!$A$1:$DW$117, Mujeres!$A$1:$DW$117, 'Anualidades pensionados'!$A$1:$E$166, 'Anualidades activos'!$A$2:$G$226)</f>
        <v>721585.34464042762</v>
      </c>
      <c r="D18" s="62" cm="1">
        <f t="array" ref="D18">ProyBeneficioMuertePensionados(D$3, $A18,  Hombres!$A$1:$DW$117, Mujeres!$A$1:$DW$117, 'Anualidades pensionados'!$A$1:$E$166, 'Anualidades activos'!$A$2:$G$226)</f>
        <v>7189742.9100739332</v>
      </c>
      <c r="E18" s="62" cm="1">
        <f t="array" ref="E18">ProyBeneficioMuertePensionados(E$3, $A18,  Hombres!$A$1:$DW$117, Mujeres!$A$1:$DW$117, 'Anualidades pensionados'!$A$1:$E$166, 'Anualidades activos'!$A$2:$G$226)</f>
        <v>8574776.4652012587</v>
      </c>
      <c r="F18" s="66">
        <f t="shared" ca="1" si="1"/>
        <v>15764077.82824095</v>
      </c>
      <c r="G18" s="52">
        <f t="shared" ca="1" si="0"/>
        <v>2220774.3591027269</v>
      </c>
      <c r="H18" s="52" cm="1">
        <f t="array" aca="1" ref="H18" ca="1">valorpresente(F18+G18, A18)</f>
        <v>7018905.9810833046</v>
      </c>
    </row>
    <row r="19" spans="1:8" x14ac:dyDescent="0.35">
      <c r="A19" s="56">
        <v>2040</v>
      </c>
      <c r="B19" s="58" cm="1">
        <f t="array" ref="B19">ProyBeneficioMuerteActivos(B$3, $A19,  Hombres!$A$1:$DW$117, Mujeres!$A$1:$DW$117, 'Anualidades pensionados'!$A$1:$E$166, 'Anualidades activos'!$A$2:$G$226)</f>
        <v>1428348.9994955687</v>
      </c>
      <c r="C19" s="58" cm="1">
        <f t="array" ref="C19">ProyBeneficioMuerteActivos(C$3, $A19,  Hombres!$A$1:$DW$117, Mujeres!$A$1:$DW$117, 'Anualidades pensionados'!$A$1:$E$166, 'Anualidades activos'!$A$2:$G$226)</f>
        <v>716415.29756434832</v>
      </c>
      <c r="D19" s="62" cm="1">
        <f t="array" ref="D19">ProyBeneficioMuertePensionados(D$3, $A19,  Hombres!$A$1:$DW$117, Mujeres!$A$1:$DW$117, 'Anualidades pensionados'!$A$1:$E$166, 'Anualidades activos'!$A$2:$G$226)</f>
        <v>7204205.3411633763</v>
      </c>
      <c r="E19" s="62" cm="1">
        <f t="array" ref="E19">ProyBeneficioMuertePensionados(E$3, $A19,  Hombres!$A$1:$DW$117, Mujeres!$A$1:$DW$117, 'Anualidades pensionados'!$A$1:$E$166, 'Anualidades activos'!$A$2:$G$226)</f>
        <v>8679412.4765086304</v>
      </c>
      <c r="F19" s="66">
        <f t="shared" ca="1" si="1"/>
        <v>15882517.098282119</v>
      </c>
      <c r="G19" s="52">
        <f t="shared" ca="1" si="0"/>
        <v>2144764.2970599169</v>
      </c>
      <c r="H19" s="52" cm="1">
        <f t="array" aca="1" ref="H19" ca="1">valorpresente(F19+G19, A19)</f>
        <v>6578159.5209965007</v>
      </c>
    </row>
    <row r="20" spans="1:8" x14ac:dyDescent="0.35">
      <c r="A20" s="56">
        <v>2041</v>
      </c>
      <c r="B20" s="58" cm="1">
        <f t="array" ref="B20">ProyBeneficioMuerteActivos(B$3, $A20,  Hombres!$A$1:$DW$117, Mujeres!$A$1:$DW$117, 'Anualidades pensionados'!$A$1:$E$166, 'Anualidades activos'!$A$2:$G$226)</f>
        <v>1479632.8025248169</v>
      </c>
      <c r="C20" s="58" cm="1">
        <f t="array" ref="C20">ProyBeneficioMuerteActivos(C$3, $A20,  Hombres!$A$1:$DW$117, Mujeres!$A$1:$DW$117, 'Anualidades pensionados'!$A$1:$E$166, 'Anualidades activos'!$A$2:$G$226)</f>
        <v>730956.15357079788</v>
      </c>
      <c r="D20" s="62" cm="1">
        <f t="array" ref="D20">ProyBeneficioMuertePensionados(D$3, $A20,  Hombres!$A$1:$DW$117, Mujeres!$A$1:$DW$117, 'Anualidades pensionados'!$A$1:$E$166, 'Anualidades activos'!$A$2:$G$226)</f>
        <v>7116035.4676127201</v>
      </c>
      <c r="E20" s="62" cm="1">
        <f t="array" ref="E20">ProyBeneficioMuertePensionados(E$3, $A20,  Hombres!$A$1:$DW$117, Mujeres!$A$1:$DW$117, 'Anualidades pensionados'!$A$1:$E$166, 'Anualidades activos'!$A$2:$G$226)</f>
        <v>8736672.0791464318</v>
      </c>
      <c r="F20" s="66">
        <f t="shared" ca="1" si="1"/>
        <v>15851341.329299478</v>
      </c>
      <c r="G20" s="52">
        <f t="shared" ca="1" si="0"/>
        <v>2210588.9560956149</v>
      </c>
      <c r="H20" s="52" cm="1">
        <f t="array" aca="1" ref="H20" ca="1">valorpresente(F20+G20, A20)</f>
        <v>6162400.7205718765</v>
      </c>
    </row>
    <row r="21" spans="1:8" x14ac:dyDescent="0.35">
      <c r="A21" s="56">
        <v>2042</v>
      </c>
      <c r="B21" s="58" cm="1">
        <f t="array" ref="B21">ProyBeneficioMuerteActivos(B$3, $A21,  Hombres!$A$1:$DW$117, Mujeres!$A$1:$DW$117, 'Anualidades pensionados'!$A$1:$E$166, 'Anualidades activos'!$A$2:$G$226)</f>
        <v>1451620.1348967403</v>
      </c>
      <c r="C21" s="58" cm="1">
        <f t="array" ref="C21">ProyBeneficioMuerteActivos(C$3, $A21,  Hombres!$A$1:$DW$117, Mujeres!$A$1:$DW$117, 'Anualidades pensionados'!$A$1:$E$166, 'Anualidades activos'!$A$2:$G$226)</f>
        <v>713113.41005568882</v>
      </c>
      <c r="D21" s="62" cm="1">
        <f t="array" ref="D21">ProyBeneficioMuertePensionados(D$3, $A21,  Hombres!$A$1:$DW$117, Mujeres!$A$1:$DW$117, 'Anualidades pensionados'!$A$1:$E$166, 'Anualidades activos'!$A$2:$G$226)</f>
        <v>7062388.0914239241</v>
      </c>
      <c r="E21" s="62" cm="1">
        <f t="array" ref="E21">ProyBeneficioMuertePensionados(E$3, $A21,  Hombres!$A$1:$DW$117, Mujeres!$A$1:$DW$117, 'Anualidades pensionados'!$A$1:$E$166, 'Anualidades activos'!$A$2:$G$226)</f>
        <v>8786299.5551188756</v>
      </c>
      <c r="F21" s="66">
        <f t="shared" ca="1" si="1"/>
        <v>15848283.660170341</v>
      </c>
      <c r="G21" s="52">
        <f t="shared" ca="1" si="0"/>
        <v>2164733.5449524289</v>
      </c>
      <c r="H21" s="52" cm="1">
        <f t="array" aca="1" ref="H21" ca="1">valorpresente(F21+G21, A21)</f>
        <v>5746241.1603454994</v>
      </c>
    </row>
    <row r="22" spans="1:8" x14ac:dyDescent="0.35">
      <c r="A22" s="56">
        <v>2043</v>
      </c>
      <c r="B22" s="58" cm="1">
        <f t="array" ref="B22">ProyBeneficioMuerteActivos(B$3, $A22,  Hombres!$A$1:$DW$117, Mujeres!$A$1:$DW$117, 'Anualidades pensionados'!$A$1:$E$166, 'Anualidades activos'!$A$2:$G$226)</f>
        <v>1543615.6380208877</v>
      </c>
      <c r="C22" s="58" cm="1">
        <f t="array" ref="C22">ProyBeneficioMuerteActivos(C$3, $A22,  Hombres!$A$1:$DW$117, Mujeres!$A$1:$DW$117, 'Anualidades pensionados'!$A$1:$E$166, 'Anualidades activos'!$A$2:$G$226)</f>
        <v>678234.67749212903</v>
      </c>
      <c r="D22" s="62" cm="1">
        <f t="array" ref="D22">ProyBeneficioMuertePensionados(D$3, $A22,  Hombres!$A$1:$DW$117, Mujeres!$A$1:$DW$117, 'Anualidades pensionados'!$A$1:$E$166, 'Anualidades activos'!$A$2:$G$226)</f>
        <v>6922742.2053938191</v>
      </c>
      <c r="E22" s="62" cm="1">
        <f t="array" ref="E22">ProyBeneficioMuertePensionados(E$3, $A22,  Hombres!$A$1:$DW$117, Mujeres!$A$1:$DW$117, 'Anualidades pensionados'!$A$1:$E$166, 'Anualidades activos'!$A$2:$G$226)</f>
        <v>8816917.6554498728</v>
      </c>
      <c r="F22" s="66">
        <f t="shared" ca="1" si="1"/>
        <v>15738591.492089018</v>
      </c>
      <c r="G22" s="52">
        <f t="shared" ca="1" si="0"/>
        <v>2221850.3155130167</v>
      </c>
      <c r="H22" s="52" cm="1">
        <f t="array" aca="1" ref="H22" ca="1">valorpresente(F22+G22, A22)</f>
        <v>5357053.841993547</v>
      </c>
    </row>
    <row r="23" spans="1:8" x14ac:dyDescent="0.35">
      <c r="A23" s="56">
        <v>2044</v>
      </c>
      <c r="B23" s="58" cm="1">
        <f t="array" ref="B23">ProyBeneficioMuerteActivos(B$3, $A23,  Hombres!$A$1:$DW$117, Mujeres!$A$1:$DW$117, 'Anualidades pensionados'!$A$1:$E$166, 'Anualidades activos'!$A$2:$G$226)</f>
        <v>1519659.1191614578</v>
      </c>
      <c r="C23" s="58" cm="1">
        <f t="array" ref="C23">ProyBeneficioMuerteActivos(C$3, $A23,  Hombres!$A$1:$DW$117, Mujeres!$A$1:$DW$117, 'Anualidades pensionados'!$A$1:$E$166, 'Anualidades activos'!$A$2:$G$226)</f>
        <v>692842.55968186678</v>
      </c>
      <c r="D23" s="62" cm="1">
        <f t="array" ref="D23">ProyBeneficioMuertePensionados(D$3, $A23,  Hombres!$A$1:$DW$117, Mujeres!$A$1:$DW$117, 'Anualidades pensionados'!$A$1:$E$166, 'Anualidades activos'!$A$2:$G$226)</f>
        <v>6845514.3215370327</v>
      </c>
      <c r="E23" s="62" cm="1">
        <f t="array" ref="E23">ProyBeneficioMuertePensionados(E$3, $A23,  Hombres!$A$1:$DW$117, Mujeres!$A$1:$DW$117, 'Anualidades pensionados'!$A$1:$E$166, 'Anualidades activos'!$A$2:$G$226)</f>
        <v>8781946.1804084387</v>
      </c>
      <c r="F23" s="66">
        <f t="shared" ca="1" si="1"/>
        <v>15627192.677730385</v>
      </c>
      <c r="G23" s="52">
        <f t="shared" ca="1" si="0"/>
        <v>2212501.6788433245</v>
      </c>
      <c r="H23" s="52" cm="1">
        <f t="array" aca="1" ref="H23" ca="1">valorpresente(F23+G23, A23)</f>
        <v>4975171.0421463894</v>
      </c>
    </row>
    <row r="24" spans="1:8" x14ac:dyDescent="0.35">
      <c r="A24" s="56">
        <v>2045</v>
      </c>
      <c r="B24" s="58" cm="1">
        <f t="array" ref="B24">ProyBeneficioMuerteActivos(B$3, $A24,  Hombres!$A$1:$DW$117, Mujeres!$A$1:$DW$117, 'Anualidades pensionados'!$A$1:$E$166, 'Anualidades activos'!$A$2:$G$226)</f>
        <v>1574521.1079036521</v>
      </c>
      <c r="C24" s="58" cm="1">
        <f t="array" ref="C24">ProyBeneficioMuerteActivos(C$3, $A24,  Hombres!$A$1:$DW$117, Mujeres!$A$1:$DW$117, 'Anualidades pensionados'!$A$1:$E$166, 'Anualidades activos'!$A$2:$G$226)</f>
        <v>674262.68558845262</v>
      </c>
      <c r="D24" s="62" cm="1">
        <f t="array" ref="D24">ProyBeneficioMuertePensionados(D$3, $A24,  Hombres!$A$1:$DW$117, Mujeres!$A$1:$DW$117, 'Anualidades pensionados'!$A$1:$E$166, 'Anualidades activos'!$A$2:$G$226)</f>
        <v>6701484.5216537947</v>
      </c>
      <c r="E24" s="62" cm="1">
        <f t="array" ref="E24">ProyBeneficioMuertePensionados(E$3, $A24,  Hombres!$A$1:$DW$117, Mujeres!$A$1:$DW$117, 'Anualidades pensionados'!$A$1:$E$166, 'Anualidades activos'!$A$2:$G$226)</f>
        <v>8719557.8533496391</v>
      </c>
      <c r="F24" s="66">
        <f t="shared" ca="1" si="1"/>
        <v>15420131.784817681</v>
      </c>
      <c r="G24" s="52">
        <f t="shared" ca="1" si="0"/>
        <v>2248783.7934921049</v>
      </c>
      <c r="H24" s="52" cm="1">
        <f t="array" aca="1" ref="H24" ca="1">valorpresente(F24+G24, A24)</f>
        <v>4607253.5479013119</v>
      </c>
    </row>
    <row r="25" spans="1:8" x14ac:dyDescent="0.35">
      <c r="A25" s="56">
        <v>2046</v>
      </c>
      <c r="B25" s="58" cm="1">
        <f t="array" ref="B25">ProyBeneficioMuerteActivos(B$3, $A25,  Hombres!$A$1:$DW$117, Mujeres!$A$1:$DW$117, 'Anualidades pensionados'!$A$1:$E$166, 'Anualidades activos'!$A$2:$G$226)</f>
        <v>1404086.4248966316</v>
      </c>
      <c r="C25" s="58" cm="1">
        <f t="array" ref="C25">ProyBeneficioMuerteActivos(C$3, $A25,  Hombres!$A$1:$DW$117, Mujeres!$A$1:$DW$117, 'Anualidades pensionados'!$A$1:$E$166, 'Anualidades activos'!$A$2:$G$226)</f>
        <v>672597.87882466218</v>
      </c>
      <c r="D25" s="62" cm="1">
        <f t="array" ref="D25">ProyBeneficioMuertePensionados(D$3, $A25,  Hombres!$A$1:$DW$117, Mujeres!$A$1:$DW$117, 'Anualidades pensionados'!$A$1:$E$166, 'Anualidades activos'!$A$2:$G$226)</f>
        <v>6686819.0361214224</v>
      </c>
      <c r="E25" s="62" cm="1">
        <f t="array" ref="E25">ProyBeneficioMuertePensionados(E$3, $A25,  Hombres!$A$1:$DW$117, Mujeres!$A$1:$DW$117, 'Anualidades pensionados'!$A$1:$E$166, 'Anualidades activos'!$A$2:$G$226)</f>
        <v>8615645.163627401</v>
      </c>
      <c r="F25" s="66">
        <f t="shared" ca="1" si="1"/>
        <v>15302002.797925413</v>
      </c>
      <c r="G25" s="52">
        <f t="shared" ca="1" si="0"/>
        <v>2076684.3037212938</v>
      </c>
      <c r="H25" s="52" cm="1">
        <f t="array" aca="1" ref="H25" ca="1">valorpresente(F25+G25, A25)</f>
        <v>4237022.7147035627</v>
      </c>
    </row>
    <row r="26" spans="1:8" x14ac:dyDescent="0.35">
      <c r="A26" s="56">
        <v>2047</v>
      </c>
      <c r="B26" s="58" cm="1">
        <f t="array" ref="B26">ProyBeneficioMuerteActivos(B$3, $A26,  Hombres!$A$1:$DW$117, Mujeres!$A$1:$DW$117, 'Anualidades pensionados'!$A$1:$E$166, 'Anualidades activos'!$A$2:$G$226)</f>
        <v>1464259.9978506563</v>
      </c>
      <c r="C26" s="58" cm="1">
        <f t="array" ref="C26">ProyBeneficioMuerteActivos(C$3, $A26,  Hombres!$A$1:$DW$117, Mujeres!$A$1:$DW$117, 'Anualidades pensionados'!$A$1:$E$166, 'Anualidades activos'!$A$2:$G$226)</f>
        <v>690499.72368882911</v>
      </c>
      <c r="D26" s="62" cm="1">
        <f t="array" ref="D26">ProyBeneficioMuertePensionados(D$3, $A26,  Hombres!$A$1:$DW$117, Mujeres!$A$1:$DW$117, 'Anualidades pensionados'!$A$1:$E$166, 'Anualidades activos'!$A$2:$G$226)</f>
        <v>6522011.1167299794</v>
      </c>
      <c r="E26" s="62" cm="1">
        <f t="array" ref="E26">ProyBeneficioMuertePensionados(E$3, $A26,  Hombres!$A$1:$DW$117, Mujeres!$A$1:$DW$117, 'Anualidades pensionados'!$A$1:$E$166, 'Anualidades activos'!$A$2:$G$226)</f>
        <v>8473336.6677632704</v>
      </c>
      <c r="F26" s="66">
        <f t="shared" ca="1" si="1"/>
        <v>14993412.846367644</v>
      </c>
      <c r="G26" s="52">
        <f t="shared" ca="1" si="0"/>
        <v>2154759.7215394853</v>
      </c>
      <c r="H26" s="52" cm="1">
        <f t="array" aca="1" ref="H26" ca="1">valorpresente(F26+G26, A26)</f>
        <v>3909068.5334256236</v>
      </c>
    </row>
    <row r="27" spans="1:8" x14ac:dyDescent="0.35">
      <c r="A27" s="56">
        <v>2048</v>
      </c>
      <c r="B27" s="58" cm="1">
        <f t="array" ref="B27">ProyBeneficioMuerteActivos(B$3, $A27,  Hombres!$A$1:$DW$117, Mujeres!$A$1:$DW$117, 'Anualidades pensionados'!$A$1:$E$166, 'Anualidades activos'!$A$2:$G$226)</f>
        <v>1535869.3092047195</v>
      </c>
      <c r="C27" s="58" cm="1">
        <f t="array" ref="C27">ProyBeneficioMuerteActivos(C$3, $A27,  Hombres!$A$1:$DW$117, Mujeres!$A$1:$DW$117, 'Anualidades pensionados'!$A$1:$E$166, 'Anualidades activos'!$A$2:$G$226)</f>
        <v>631773.97111687309</v>
      </c>
      <c r="D27" s="62" cm="1">
        <f t="array" ref="D27">ProyBeneficioMuertePensionados(D$3, $A27,  Hombres!$A$1:$DW$117, Mujeres!$A$1:$DW$117, 'Anualidades pensionados'!$A$1:$E$166, 'Anualidades activos'!$A$2:$G$226)</f>
        <v>6343751.2390894871</v>
      </c>
      <c r="E27" s="62" cm="1">
        <f t="array" ref="E27">ProyBeneficioMuertePensionados(E$3, $A27,  Hombres!$A$1:$DW$117, Mujeres!$A$1:$DW$117, 'Anualidades pensionados'!$A$1:$E$166, 'Anualidades activos'!$A$2:$G$226)</f>
        <v>8356505.9671499683</v>
      </c>
      <c r="F27" s="66">
        <f t="shared" ca="1" si="1"/>
        <v>14699914.542389523</v>
      </c>
      <c r="G27" s="52">
        <f t="shared" ca="1" si="0"/>
        <v>2167643.2803215925</v>
      </c>
      <c r="H27" s="52" cm="1">
        <f t="array" aca="1" ref="H27" ca="1">valorpresente(F27+G27, A27)</f>
        <v>3595168.5643194555</v>
      </c>
    </row>
    <row r="28" spans="1:8" x14ac:dyDescent="0.35">
      <c r="A28" s="56">
        <v>2049</v>
      </c>
      <c r="B28" s="58" cm="1">
        <f t="array" ref="B28">ProyBeneficioMuerteActivos(B$3, $A28,  Hombres!$A$1:$DW$117, Mujeres!$A$1:$DW$117, 'Anualidades pensionados'!$A$1:$E$166, 'Anualidades activos'!$A$2:$G$226)</f>
        <v>1616388.8744039179</v>
      </c>
      <c r="C28" s="58" cm="1">
        <f t="array" ref="C28">ProyBeneficioMuerteActivos(C$3, $A28,  Hombres!$A$1:$DW$117, Mujeres!$A$1:$DW$117, 'Anualidades pensionados'!$A$1:$E$166, 'Anualidades activos'!$A$2:$G$226)</f>
        <v>553287.37564869469</v>
      </c>
      <c r="D28" s="62" cm="1">
        <f t="array" ref="D28">ProyBeneficioMuertePensionados(D$3, $A28,  Hombres!$A$1:$DW$117, Mujeres!$A$1:$DW$117, 'Anualidades pensionados'!$A$1:$E$166, 'Anualidades activos'!$A$2:$G$226)</f>
        <v>6150495.7625863412</v>
      </c>
      <c r="E28" s="62" cm="1">
        <f t="array" ref="E28">ProyBeneficioMuertePensionados(E$3, $A28,  Hombres!$A$1:$DW$117, Mujeres!$A$1:$DW$117, 'Anualidades pensionados'!$A$1:$E$166, 'Anualidades activos'!$A$2:$G$226)</f>
        <v>8222812.7861850709</v>
      </c>
      <c r="F28" s="66">
        <f t="shared" ca="1" si="1"/>
        <v>14372750.546012791</v>
      </c>
      <c r="G28" s="52">
        <f t="shared" ca="1" si="0"/>
        <v>2169676.2500526127</v>
      </c>
      <c r="H28" s="52" cm="1">
        <f t="array" aca="1" ref="H28" ca="1">valorpresente(F28+G28, A28)</f>
        <v>3296688.2667648909</v>
      </c>
    </row>
    <row r="29" spans="1:8" x14ac:dyDescent="0.35">
      <c r="A29" s="56">
        <v>2050</v>
      </c>
      <c r="B29" s="58" cm="1">
        <f t="array" ref="B29">ProyBeneficioMuerteActivos(B$3, $A29,  Hombres!$A$1:$DW$117, Mujeres!$A$1:$DW$117, 'Anualidades pensionados'!$A$1:$E$166, 'Anualidades activos'!$A$2:$G$226)</f>
        <v>1665569.816296201</v>
      </c>
      <c r="C29" s="58" cm="1">
        <f t="array" ref="C29">ProyBeneficioMuerteActivos(C$3, $A29,  Hombres!$A$1:$DW$117, Mujeres!$A$1:$DW$117, 'Anualidades pensionados'!$A$1:$E$166, 'Anualidades activos'!$A$2:$G$226)</f>
        <v>561913.82709579822</v>
      </c>
      <c r="D29" s="62" cm="1">
        <f t="array" ref="D29">ProyBeneficioMuertePensionados(D$3, $A29,  Hombres!$A$1:$DW$117, Mujeres!$A$1:$DW$117, 'Anualidades pensionados'!$A$1:$E$166, 'Anualidades activos'!$A$2:$G$226)</f>
        <v>5963522.2413242739</v>
      </c>
      <c r="E29" s="62" cm="1">
        <f t="array" ref="E29">ProyBeneficioMuertePensionados(E$3, $A29,  Hombres!$A$1:$DW$117, Mujeres!$A$1:$DW$117, 'Anualidades pensionados'!$A$1:$E$166, 'Anualidades activos'!$A$2:$G$226)</f>
        <v>7982038.5523203919</v>
      </c>
      <c r="F29" s="66">
        <f t="shared" ca="1" si="1"/>
        <v>13944976.333144087</v>
      </c>
      <c r="G29" s="52">
        <f t="shared" ca="1" si="0"/>
        <v>2227483.6433919994</v>
      </c>
      <c r="H29" s="52" cm="1">
        <f t="array" aca="1" ref="H29" ca="1">valorpresente(F29+G29, A29)</f>
        <v>3013466.4233798492</v>
      </c>
    </row>
    <row r="30" spans="1:8" x14ac:dyDescent="0.35">
      <c r="A30" s="56">
        <v>2051</v>
      </c>
      <c r="B30" s="58" cm="1">
        <f t="array" ref="B30">ProyBeneficioMuerteActivos(B$3, $A30,  Hombres!$A$1:$DW$117, Mujeres!$A$1:$DW$117, 'Anualidades pensionados'!$A$1:$E$166, 'Anualidades activos'!$A$2:$G$226)</f>
        <v>1715702.0248130737</v>
      </c>
      <c r="C30" s="58" cm="1">
        <f t="array" ref="C30">ProyBeneficioMuerteActivos(C$3, $A30,  Hombres!$A$1:$DW$117, Mujeres!$A$1:$DW$117, 'Anualidades pensionados'!$A$1:$E$166, 'Anualidades activos'!$A$2:$G$226)</f>
        <v>526588.63436826435</v>
      </c>
      <c r="D30" s="62" cm="1">
        <f t="array" ref="D30">ProyBeneficioMuertePensionados(D$3, $A30,  Hombres!$A$1:$DW$117, Mujeres!$A$1:$DW$117, 'Anualidades pensionados'!$A$1:$E$166, 'Anualidades activos'!$A$2:$G$226)</f>
        <v>5769274.1334775751</v>
      </c>
      <c r="E30" s="62" cm="1">
        <f t="array" ref="E30">ProyBeneficioMuertePensionados(E$3, $A30,  Hombres!$A$1:$DW$117, Mujeres!$A$1:$DW$117, 'Anualidades pensionados'!$A$1:$E$166, 'Anualidades activos'!$A$2:$G$226)</f>
        <v>7741591.1803974649</v>
      </c>
      <c r="F30" s="66">
        <f t="shared" ca="1" si="1"/>
        <v>13510316.455612101</v>
      </c>
      <c r="G30" s="52">
        <f t="shared" ca="1" si="0"/>
        <v>2242290.6591813378</v>
      </c>
      <c r="H30" s="52" cm="1">
        <f t="array" aca="1" ref="H30" ca="1">valorpresente(F30+G30, A30)</f>
        <v>2744443.6879205042</v>
      </c>
    </row>
    <row r="31" spans="1:8" x14ac:dyDescent="0.35">
      <c r="A31" s="56">
        <v>2052</v>
      </c>
      <c r="B31" s="58" cm="1">
        <f t="array" ref="B31">ProyBeneficioMuerteActivos(B$3, $A31,  Hombres!$A$1:$DW$117, Mujeres!$A$1:$DW$117, 'Anualidades pensionados'!$A$1:$E$166, 'Anualidades activos'!$A$2:$G$226)</f>
        <v>1657871.3219051787</v>
      </c>
      <c r="C31" s="58" cm="1">
        <f t="array" ref="C31">ProyBeneficioMuerteActivos(C$3, $A31,  Hombres!$A$1:$DW$117, Mujeres!$A$1:$DW$117, 'Anualidades pensionados'!$A$1:$E$166, 'Anualidades activos'!$A$2:$G$226)</f>
        <v>506136.20400279772</v>
      </c>
      <c r="D31" s="62" cm="1">
        <f t="array" ref="D31">ProyBeneficioMuertePensionados(D$3, $A31,  Hombres!$A$1:$DW$117, Mujeres!$A$1:$DW$117, 'Anualidades pensionados'!$A$1:$E$166, 'Anualidades activos'!$A$2:$G$226)</f>
        <v>5638603.4463120038</v>
      </c>
      <c r="E31" s="62" cm="1">
        <f t="array" ref="E31">ProyBeneficioMuertePensionados(E$3, $A31,  Hombres!$A$1:$DW$117, Mujeres!$A$1:$DW$117, 'Anualidades pensionados'!$A$1:$E$166, 'Anualidades activos'!$A$2:$G$226)</f>
        <v>7467362.3511559786</v>
      </c>
      <c r="F31" s="66">
        <f t="shared" ca="1" si="1"/>
        <v>13105310.861484766</v>
      </c>
      <c r="G31" s="52">
        <f t="shared" ca="1" si="0"/>
        <v>2164007.5259079766</v>
      </c>
      <c r="H31" s="52" cm="1">
        <f t="array" aca="1" ref="H31" ca="1">valorpresente(F31+G31, A31)</f>
        <v>2487328.4905308792</v>
      </c>
    </row>
    <row r="32" spans="1:8" x14ac:dyDescent="0.35">
      <c r="A32" s="56">
        <v>2053</v>
      </c>
      <c r="B32" s="58" cm="1">
        <f t="array" ref="B32">ProyBeneficioMuerteActivos(B$3, $A32,  Hombres!$A$1:$DW$117, Mujeres!$A$1:$DW$117, 'Anualidades pensionados'!$A$1:$E$166, 'Anualidades activos'!$A$2:$G$226)</f>
        <v>1595761.8542337017</v>
      </c>
      <c r="C32" s="58" cm="1">
        <f t="array" ref="C32">ProyBeneficioMuerteActivos(C$3, $A32,  Hombres!$A$1:$DW$117, Mujeres!$A$1:$DW$117, 'Anualidades pensionados'!$A$1:$E$166, 'Anualidades activos'!$A$2:$G$226)</f>
        <v>472291.75155880762</v>
      </c>
      <c r="D32" s="62" cm="1">
        <f t="array" ref="D32">ProyBeneficioMuertePensionados(D$3, $A32,  Hombres!$A$1:$DW$117, Mujeres!$A$1:$DW$117, 'Anualidades pensionados'!$A$1:$E$166, 'Anualidades activos'!$A$2:$G$226)</f>
        <v>5515428.6836367175</v>
      </c>
      <c r="E32" s="62" cm="1">
        <f t="array" ref="E32">ProyBeneficioMuertePensionados(E$3, $A32,  Hombres!$A$1:$DW$117, Mujeres!$A$1:$DW$117, 'Anualidades pensionados'!$A$1:$E$166, 'Anualidades activos'!$A$2:$G$226)</f>
        <v>7187511.9465582687</v>
      </c>
      <c r="F32" s="66">
        <f t="shared" ca="1" si="1"/>
        <v>12701675.248577671</v>
      </c>
      <c r="G32" s="52">
        <f t="shared" ca="1" si="0"/>
        <v>2068053.6057925094</v>
      </c>
      <c r="H32" s="52" cm="1">
        <f t="array" aca="1" ref="H32" ca="1">valorpresente(F32+G32, A32)</f>
        <v>2249560.2374598351</v>
      </c>
    </row>
    <row r="33" spans="1:8" x14ac:dyDescent="0.35">
      <c r="A33" s="56">
        <v>2054</v>
      </c>
      <c r="B33" s="58" cm="1">
        <f t="array" ref="B33">ProyBeneficioMuerteActivos(B$3, $A33,  Hombres!$A$1:$DW$117, Mujeres!$A$1:$DW$117, 'Anualidades pensionados'!$A$1:$E$166, 'Anualidades activos'!$A$2:$G$226)</f>
        <v>1421802.3613660431</v>
      </c>
      <c r="C33" s="58" cm="1">
        <f t="array" ref="C33">ProyBeneficioMuerteActivos(C$3, $A33,  Hombres!$A$1:$DW$117, Mujeres!$A$1:$DW$117, 'Anualidades pensionados'!$A$1:$E$166, 'Anualidades activos'!$A$2:$G$226)</f>
        <v>423093.05191950704</v>
      </c>
      <c r="D33" s="62" cm="1">
        <f t="array" ref="D33">ProyBeneficioMuertePensionados(D$3, $A33,  Hombres!$A$1:$DW$117, Mujeres!$A$1:$DW$117, 'Anualidades pensionados'!$A$1:$E$166, 'Anualidades activos'!$A$2:$G$226)</f>
        <v>5471345.6118551362</v>
      </c>
      <c r="E33" s="62" cm="1">
        <f t="array" ref="E33">ProyBeneficioMuertePensionados(E$3, $A33,  Hombres!$A$1:$DW$117, Mujeres!$A$1:$DW$117, 'Anualidades pensionados'!$A$1:$E$166, 'Anualidades activos'!$A$2:$G$226)</f>
        <v>6908359.1586937467</v>
      </c>
      <c r="F33" s="66">
        <f t="shared" ca="1" si="1"/>
        <v>12378431.733139314</v>
      </c>
      <c r="G33" s="52">
        <f t="shared" ca="1" si="0"/>
        <v>1844895.4132855502</v>
      </c>
      <c r="H33" s="52" cm="1">
        <f t="array" aca="1" ref="H33" ca="1">valorpresente(F33+G33, A33)</f>
        <v>2025526.4304723369</v>
      </c>
    </row>
    <row r="34" spans="1:8" x14ac:dyDescent="0.35">
      <c r="A34" s="56">
        <v>2055</v>
      </c>
      <c r="B34" s="58" cm="1">
        <f t="array" ref="B34">ProyBeneficioMuerteActivos(B$3, $A34,  Hombres!$A$1:$DW$117, Mujeres!$A$1:$DW$117, 'Anualidades pensionados'!$A$1:$E$166, 'Anualidades activos'!$A$2:$G$226)</f>
        <v>1203037.1541860525</v>
      </c>
      <c r="C34" s="58" cm="1">
        <f t="array" ref="C34">ProyBeneficioMuerteActivos(C$3, $A34,  Hombres!$A$1:$DW$117, Mujeres!$A$1:$DW$117, 'Anualidades pensionados'!$A$1:$E$166, 'Anualidades activos'!$A$2:$G$226)</f>
        <v>300697.85915017384</v>
      </c>
      <c r="D34" s="62" cm="1">
        <f t="array" ref="D34">ProyBeneficioMuertePensionados(D$3, $A34,  Hombres!$A$1:$DW$117, Mujeres!$A$1:$DW$117, 'Anualidades pensionados'!$A$1:$E$166, 'Anualidades activos'!$A$2:$G$226)</f>
        <v>5464156.7620653519</v>
      </c>
      <c r="E34" s="62" cm="1">
        <f t="array" ref="E34">ProyBeneficioMuertePensionados(E$3, $A34,  Hombres!$A$1:$DW$117, Mujeres!$A$1:$DW$117, 'Anualidades pensionados'!$A$1:$E$166, 'Anualidades activos'!$A$2:$G$226)</f>
        <v>6676325.915409389</v>
      </c>
      <c r="F34" s="66">
        <f t="shared" ca="1" si="1"/>
        <v>12138569.56426659</v>
      </c>
      <c r="G34" s="52">
        <f t="shared" ca="1" si="0"/>
        <v>1503735.0133362263</v>
      </c>
      <c r="H34" s="52" cm="1">
        <f t="array" aca="1" ref="H34" ca="1">valorpresente(F34+G34, A34)</f>
        <v>1816502.7828134268</v>
      </c>
    </row>
    <row r="35" spans="1:8" x14ac:dyDescent="0.35">
      <c r="A35" s="56">
        <v>2056</v>
      </c>
      <c r="B35" s="58" cm="1">
        <f t="array" ref="B35">ProyBeneficioMuerteActivos(B$3, $A35,  Hombres!$A$1:$DW$117, Mujeres!$A$1:$DW$117, 'Anualidades pensionados'!$A$1:$E$166, 'Anualidades activos'!$A$2:$G$226)</f>
        <v>837569.88010401244</v>
      </c>
      <c r="C35" s="58" cm="1">
        <f t="array" ref="C35">ProyBeneficioMuerteActivos(C$3, $A35,  Hombres!$A$1:$DW$117, Mujeres!$A$1:$DW$117, 'Anualidades pensionados'!$A$1:$E$166, 'Anualidades activos'!$A$2:$G$226)</f>
        <v>282173.22693720704</v>
      </c>
      <c r="D35" s="62" cm="1">
        <f t="array" ref="D35">ProyBeneficioMuertePensionados(D$3, $A35,  Hombres!$A$1:$DW$117, Mujeres!$A$1:$DW$117, 'Anualidades pensionados'!$A$1:$E$166, 'Anualidades activos'!$A$2:$G$226)</f>
        <v>5553845.4040362388</v>
      </c>
      <c r="E35" s="62" cm="1">
        <f t="array" ref="E35">ProyBeneficioMuertePensionados(E$3, $A35,  Hombres!$A$1:$DW$117, Mujeres!$A$1:$DW$117, 'Anualidades pensionados'!$A$1:$E$166, 'Anualidades activos'!$A$2:$G$226)</f>
        <v>6388837.79938542</v>
      </c>
      <c r="F35" s="66">
        <f t="shared" ca="1" si="1"/>
        <v>11940439.822495971</v>
      </c>
      <c r="G35" s="52">
        <f t="shared" ca="1" si="0"/>
        <v>1119743.1070412195</v>
      </c>
      <c r="H35" s="52" cm="1">
        <f t="array" aca="1" ref="H35" ca="1">valorpresente(F35+G35, A35)</f>
        <v>1625957.527781809</v>
      </c>
    </row>
    <row r="36" spans="1:8" x14ac:dyDescent="0.35">
      <c r="A36" s="56">
        <v>2057</v>
      </c>
      <c r="B36" s="58" cm="1">
        <f t="array" ref="B36">ProyBeneficioMuerteActivos(B$3, $A36,  Hombres!$A$1:$DW$117, Mujeres!$A$1:$DW$117, 'Anualidades pensionados'!$A$1:$E$166, 'Anualidades activos'!$A$2:$G$226)</f>
        <v>729091.79125637701</v>
      </c>
      <c r="C36" s="58" cm="1">
        <f t="array" ref="C36">ProyBeneficioMuerteActivos(C$3, $A36,  Hombres!$A$1:$DW$117, Mujeres!$A$1:$DW$117, 'Anualidades pensionados'!$A$1:$E$166, 'Anualidades activos'!$A$2:$G$226)</f>
        <v>236866.78862126332</v>
      </c>
      <c r="D36" s="62" cm="1">
        <f t="array" ref="D36">ProyBeneficioMuertePensionados(D$3, $A36,  Hombres!$A$1:$DW$117, Mujeres!$A$1:$DW$117, 'Anualidades pensionados'!$A$1:$E$166, 'Anualidades activos'!$A$2:$G$226)</f>
        <v>5502606.08116257</v>
      </c>
      <c r="E36" s="62" cm="1">
        <f t="array" ref="E36">ProyBeneficioMuertePensionados(E$3, $A36,  Hombres!$A$1:$DW$117, Mujeres!$A$1:$DW$117, 'Anualidades pensionados'!$A$1:$E$166, 'Anualidades activos'!$A$2:$G$226)</f>
        <v>6147741.7118502464</v>
      </c>
      <c r="F36" s="66">
        <f t="shared" ca="1" si="1"/>
        <v>11647624.485168191</v>
      </c>
      <c r="G36" s="52">
        <f t="shared" ca="1" si="0"/>
        <v>965958.57987764035</v>
      </c>
      <c r="H36" s="52" cm="1">
        <f t="array" aca="1" ref="H36" ca="1">valorpresente(F36+G36, A36)</f>
        <v>1468283.8416944474</v>
      </c>
    </row>
    <row r="37" spans="1:8" x14ac:dyDescent="0.35">
      <c r="A37" s="56">
        <v>2058</v>
      </c>
      <c r="B37" s="58" cm="1">
        <f t="array" ref="B37">ProyBeneficioMuerteActivos(B$3, $A37,  Hombres!$A$1:$DW$117, Mujeres!$A$1:$DW$117, 'Anualidades pensionados'!$A$1:$E$166, 'Anualidades activos'!$A$2:$G$226)</f>
        <v>649446.47548370645</v>
      </c>
      <c r="C37" s="58" cm="1">
        <f t="array" ref="C37">ProyBeneficioMuerteActivos(C$3, $A37,  Hombres!$A$1:$DW$117, Mujeres!$A$1:$DW$117, 'Anualidades pensionados'!$A$1:$E$166, 'Anualidades activos'!$A$2:$G$226)</f>
        <v>189372.24262887074</v>
      </c>
      <c r="D37" s="62" cm="1">
        <f t="array" ref="D37">ProyBeneficioMuertePensionados(D$3, $A37,  Hombres!$A$1:$DW$117, Mujeres!$A$1:$DW$117, 'Anualidades pensionados'!$A$1:$E$166, 'Anualidades activos'!$A$2:$G$226)</f>
        <v>5445156.3699175464</v>
      </c>
      <c r="E37" s="62" cm="1">
        <f t="array" ref="E37">ProyBeneficioMuertePensionados(E$3, $A37,  Hombres!$A$1:$DW$117, Mujeres!$A$1:$DW$117, 'Anualidades pensionados'!$A$1:$E$166, 'Anualidades activos'!$A$2:$G$226)</f>
        <v>5945409.7919256547</v>
      </c>
      <c r="F37" s="66">
        <f t="shared" ca="1" si="1"/>
        <v>11389418.76489949</v>
      </c>
      <c r="G37" s="52">
        <f t="shared" ca="1" si="0"/>
        <v>838818.71811257722</v>
      </c>
      <c r="H37" s="52" cm="1">
        <f t="array" aca="1" ref="H37" ca="1">valorpresente(F37+G37, A37)</f>
        <v>1330904.8978448946</v>
      </c>
    </row>
    <row r="38" spans="1:8" x14ac:dyDescent="0.35">
      <c r="A38" s="56">
        <v>2059</v>
      </c>
      <c r="B38" s="58" cm="1">
        <f t="array" ref="B38">ProyBeneficioMuerteActivos(B$3, $A38,  Hombres!$A$1:$DW$117, Mujeres!$A$1:$DW$117, 'Anualidades pensionados'!$A$1:$E$166, 'Anualidades activos'!$A$2:$G$226)</f>
        <v>564539.14246237709</v>
      </c>
      <c r="C38" s="58" cm="1">
        <f t="array" ref="C38">ProyBeneficioMuerteActivos(C$3, $A38,  Hombres!$A$1:$DW$117, Mujeres!$A$1:$DW$117, 'Anualidades pensionados'!$A$1:$E$166, 'Anualidades activos'!$A$2:$G$226)</f>
        <v>125645.31533442631</v>
      </c>
      <c r="D38" s="62" cm="1">
        <f t="array" ref="D38">ProyBeneficioMuertePensionados(D$3, $A38,  Hombres!$A$1:$DW$117, Mujeres!$A$1:$DW$117, 'Anualidades pensionados'!$A$1:$E$166, 'Anualidades activos'!$A$2:$G$226)</f>
        <v>5430588.6304789046</v>
      </c>
      <c r="E38" s="62" cm="1">
        <f t="array" ref="E38">ProyBeneficioMuertePensionados(E$3, $A38,  Hombres!$A$1:$DW$117, Mujeres!$A$1:$DW$117, 'Anualidades pensionados'!$A$1:$E$166, 'Anualidades activos'!$A$2:$G$226)</f>
        <v>5802065.8638970833</v>
      </c>
      <c r="F38" s="66">
        <f t="shared" ca="1" si="1"/>
        <v>11231727.094355568</v>
      </c>
      <c r="G38" s="52">
        <f t="shared" ca="1" si="0"/>
        <v>690184.45779680344</v>
      </c>
      <c r="H38" s="52" cm="1">
        <f t="array" aca="1" ref="H38" ca="1">valorpresente(F38+G38, A38)</f>
        <v>1213223.0843631565</v>
      </c>
    </row>
    <row r="39" spans="1:8" x14ac:dyDescent="0.35">
      <c r="A39" s="56">
        <v>2060</v>
      </c>
      <c r="B39" s="58" cm="1">
        <f t="array" ref="B39">ProyBeneficioMuerteActivos(B$3, $A39,  Hombres!$A$1:$DW$117, Mujeres!$A$1:$DW$117, 'Anualidades pensionados'!$A$1:$E$166, 'Anualidades activos'!$A$2:$G$226)</f>
        <v>507068.86031525856</v>
      </c>
      <c r="C39" s="58" cm="1">
        <f t="array" ref="C39">ProyBeneficioMuerteActivos(C$3, $A39,  Hombres!$A$1:$DW$117, Mujeres!$A$1:$DW$117, 'Anualidades pensionados'!$A$1:$E$166, 'Anualidades activos'!$A$2:$G$226)</f>
        <v>122384.29305496668</v>
      </c>
      <c r="D39" s="62" cm="1">
        <f t="array" ref="D39">ProyBeneficioMuertePensionados(D$3, $A39,  Hombres!$A$1:$DW$117, Mujeres!$A$1:$DW$117, 'Anualidades pensionados'!$A$1:$E$166, 'Anualidades activos'!$A$2:$G$226)</f>
        <v>5427687.3821134493</v>
      </c>
      <c r="E39" s="62" cm="1">
        <f t="array" ref="E39">ProyBeneficioMuertePensionados(E$3, $A39,  Hombres!$A$1:$DW$117, Mujeres!$A$1:$DW$117, 'Anualidades pensionados'!$A$1:$E$166, 'Anualidades activos'!$A$2:$G$226)</f>
        <v>5666928.2668989524</v>
      </c>
      <c r="F39" s="66">
        <f t="shared" ca="1" si="1"/>
        <v>11093681.598417211</v>
      </c>
      <c r="G39" s="52">
        <f t="shared" ca="1" si="0"/>
        <v>629453.15337022522</v>
      </c>
      <c r="H39" s="52" cm="1">
        <f t="array" aca="1" ref="H39" ca="1">valorpresente(F39+G39, A39)</f>
        <v>1115450.0763713224</v>
      </c>
    </row>
    <row r="40" spans="1:8" x14ac:dyDescent="0.35">
      <c r="A40" s="56">
        <v>2061</v>
      </c>
      <c r="B40" s="58" cm="1">
        <f t="array" ref="B40">ProyBeneficioMuerteActivos(B$3, $A40,  Hombres!$A$1:$DW$117, Mujeres!$A$1:$DW$117, 'Anualidades pensionados'!$A$1:$E$166, 'Anualidades activos'!$A$2:$G$226)</f>
        <v>510707.2695029187</v>
      </c>
      <c r="C40" s="58" cm="1">
        <f t="array" ref="C40">ProyBeneficioMuerteActivos(C$3, $A40,  Hombres!$A$1:$DW$117, Mujeres!$A$1:$DW$117, 'Anualidades pensionados'!$A$1:$E$166, 'Anualidades activos'!$A$2:$G$226)</f>
        <v>82003.990500789907</v>
      </c>
      <c r="D40" s="62" cm="1">
        <f t="array" ref="D40">ProyBeneficioMuertePensionados(D$3, $A40,  Hombres!$A$1:$DW$117, Mujeres!$A$1:$DW$117, 'Anualidades pensionados'!$A$1:$E$166, 'Anualidades activos'!$A$2:$G$226)</f>
        <v>5450751.5126763135</v>
      </c>
      <c r="E40" s="62" cm="1">
        <f t="array" ref="E40">ProyBeneficioMuertePensionados(E$3, $A40,  Hombres!$A$1:$DW$117, Mujeres!$A$1:$DW$117, 'Anualidades pensionados'!$A$1:$E$166, 'Anualidades activos'!$A$2:$G$226)</f>
        <v>5605857.4872010387</v>
      </c>
      <c r="F40" s="66">
        <f t="shared" ca="1" si="1"/>
        <v>11056028.841043007</v>
      </c>
      <c r="G40" s="52">
        <f t="shared" ca="1" si="0"/>
        <v>592711.26000370865</v>
      </c>
      <c r="H40" s="52" cm="1">
        <f t="array" aca="1" ref="H40" ca="1">valorpresente(F40+G40, A40)</f>
        <v>1036327.3194648409</v>
      </c>
    </row>
    <row r="41" spans="1:8" x14ac:dyDescent="0.35">
      <c r="A41" s="56">
        <v>2062</v>
      </c>
      <c r="B41" s="58" cm="1">
        <f t="array" ref="B41">ProyBeneficioMuerteActivos(B$3, $A41,  Hombres!$A$1:$DW$117, Mujeres!$A$1:$DW$117, 'Anualidades pensionados'!$A$1:$E$166, 'Anualidades activos'!$A$2:$G$226)</f>
        <v>450016.11518940894</v>
      </c>
      <c r="C41" s="58" cm="1">
        <f t="array" ref="C41">ProyBeneficioMuerteActivos(C$3, $A41,  Hombres!$A$1:$DW$117, Mujeres!$A$1:$DW$117, 'Anualidades pensionados'!$A$1:$E$166, 'Anualidades activos'!$A$2:$G$226)</f>
        <v>64517.942369339718</v>
      </c>
      <c r="D41" s="62" cm="1">
        <f t="array" ref="D41">ProyBeneficioMuertePensionados(D$3, $A41,  Hombres!$A$1:$DW$117, Mujeres!$A$1:$DW$117, 'Anualidades pensionados'!$A$1:$E$166, 'Anualidades activos'!$A$2:$G$226)</f>
        <v>5547489.6697134655</v>
      </c>
      <c r="E41" s="62" cm="1">
        <f t="array" ref="E41">ProyBeneficioMuertePensionados(E$3, $A41,  Hombres!$A$1:$DW$117, Mujeres!$A$1:$DW$117, 'Anualidades pensionados'!$A$1:$E$166, 'Anualidades activos'!$A$2:$G$226)</f>
        <v>5605077.0269938344</v>
      </c>
      <c r="F41" s="66">
        <f t="shared" ca="1" si="1"/>
        <v>11152275.690557605</v>
      </c>
      <c r="G41" s="52">
        <f t="shared" ca="1" si="0"/>
        <v>514534.05755874864</v>
      </c>
      <c r="H41" s="52" cm="1">
        <f t="array" aca="1" ref="H41" ca="1">valorpresente(F41+G41, A41)</f>
        <v>970469.11392698449</v>
      </c>
    </row>
    <row r="42" spans="1:8" x14ac:dyDescent="0.35">
      <c r="A42" s="56">
        <v>2063</v>
      </c>
      <c r="B42" s="58" cm="1">
        <f t="array" ref="B42">ProyBeneficioMuerteActivos(B$3, $A42,  Hombres!$A$1:$DW$117, Mujeres!$A$1:$DW$117, 'Anualidades pensionados'!$A$1:$E$166, 'Anualidades activos'!$A$2:$G$226)</f>
        <v>227302.96992507853</v>
      </c>
      <c r="C42" s="58" cm="1">
        <f t="array" ref="C42">ProyBeneficioMuerteActivos(C$3, $A42,  Hombres!$A$1:$DW$117, Mujeres!$A$1:$DW$117, 'Anualidades pensionados'!$A$1:$E$166, 'Anualidades activos'!$A$2:$G$226)</f>
        <v>21871.587314540997</v>
      </c>
      <c r="D42" s="62" cm="1">
        <f t="array" ref="D42">ProyBeneficioMuertePensionados(D$3, $A42,  Hombres!$A$1:$DW$117, Mujeres!$A$1:$DW$117, 'Anualidades pensionados'!$A$1:$E$166, 'Anualidades activos'!$A$2:$G$226)</f>
        <v>5797674.465664003</v>
      </c>
      <c r="E42" s="62" cm="1">
        <f t="array" ref="E42">ProyBeneficioMuertePensionados(E$3, $A42,  Hombres!$A$1:$DW$117, Mujeres!$A$1:$DW$117, 'Anualidades pensionados'!$A$1:$E$166, 'Anualidades activos'!$A$2:$G$226)</f>
        <v>5690621.066266736</v>
      </c>
      <c r="F42" s="66">
        <f t="shared" ca="1" si="1"/>
        <v>11487715.767114105</v>
      </c>
      <c r="G42" s="52">
        <f t="shared" ca="1" si="0"/>
        <v>249174.55723961952</v>
      </c>
      <c r="H42" s="52" cm="1">
        <f t="array" aca="1" ref="H42" ca="1">valorpresente(F42+G42, A42)</f>
        <v>912839.15331580071</v>
      </c>
    </row>
    <row r="43" spans="1:8" x14ac:dyDescent="0.35">
      <c r="A43" s="56">
        <v>2064</v>
      </c>
      <c r="B43" s="58" cm="1">
        <f t="array" ref="B43">ProyBeneficioMuerteActivos(B$3, $A43,  Hombres!$A$1:$DW$117, Mujeres!$A$1:$DW$117, 'Anualidades pensionados'!$A$1:$E$166, 'Anualidades activos'!$A$2:$G$226)</f>
        <v>180438.99637574819</v>
      </c>
      <c r="C43" s="58" cm="1">
        <f t="array" ref="C43">ProyBeneficioMuerteActivos(C$3, $A43,  Hombres!$A$1:$DW$117, Mujeres!$A$1:$DW$117, 'Anualidades pensionados'!$A$1:$E$166, 'Anualidades activos'!$A$2:$G$226)</f>
        <v>0</v>
      </c>
      <c r="D43" s="62" cm="1">
        <f t="array" ref="D43">ProyBeneficioMuertePensionados(D$3, $A43,  Hombres!$A$1:$DW$117, Mujeres!$A$1:$DW$117, 'Anualidades pensionados'!$A$1:$E$166, 'Anualidades activos'!$A$2:$G$226)</f>
        <v>5967607.0694846902</v>
      </c>
      <c r="E43" s="62" cm="1">
        <f t="array" ref="E43">ProyBeneficioMuertePensionados(E$3, $A43,  Hombres!$A$1:$DW$117, Mujeres!$A$1:$DW$117, 'Anualidades pensionados'!$A$1:$E$166, 'Anualidades activos'!$A$2:$G$226)</f>
        <v>5822937.197310565</v>
      </c>
      <c r="F43" s="66">
        <f t="shared" ca="1" si="1"/>
        <v>11789068.422415506</v>
      </c>
      <c r="G43" s="52">
        <f t="shared" ca="1" si="0"/>
        <v>180438.99637574819</v>
      </c>
      <c r="H43" s="52" cm="1">
        <f t="array" aca="1" ref="H43" ca="1">valorpresente(F43+G43, A43)</f>
        <v>870420.4827085369</v>
      </c>
    </row>
    <row r="44" spans="1:8" x14ac:dyDescent="0.35">
      <c r="A44" s="56">
        <v>2065</v>
      </c>
      <c r="B44" s="58" cm="1">
        <f t="array" ref="B44">ProyBeneficioMuerteActivos(B$3, $A44,  Hombres!$A$1:$DW$117, Mujeres!$A$1:$DW$117, 'Anualidades pensionados'!$A$1:$E$166, 'Anualidades activos'!$A$2:$G$226)</f>
        <v>130433.07912886137</v>
      </c>
      <c r="C44" s="58" cm="1">
        <f t="array" ref="C44">ProyBeneficioMuerteActivos(C$3, $A44,  Hombres!$A$1:$DW$117, Mujeres!$A$1:$DW$117, 'Anualidades pensionados'!$A$1:$E$166, 'Anualidades activos'!$A$2:$G$226)</f>
        <v>0</v>
      </c>
      <c r="D44" s="62" cm="1">
        <f t="array" ref="D44">ProyBeneficioMuertePensionados(D$3, $A44,  Hombres!$A$1:$DW$117, Mujeres!$A$1:$DW$117, 'Anualidades pensionados'!$A$1:$E$166, 'Anualidades activos'!$A$2:$G$226)</f>
        <v>6160338.0470213881</v>
      </c>
      <c r="E44" s="62" cm="1">
        <f t="array" ref="E44">ProyBeneficioMuertePensionados(E$3, $A44,  Hombres!$A$1:$DW$117, Mujeres!$A$1:$DW$117, 'Anualidades pensionados'!$A$1:$E$166, 'Anualidades activos'!$A$2:$G$226)</f>
        <v>6005412.975150587</v>
      </c>
      <c r="F44" s="66">
        <f t="shared" ca="1" si="1"/>
        <v>12165365.7645752</v>
      </c>
      <c r="G44" s="52">
        <f t="shared" ca="1" si="0"/>
        <v>130433.07912886137</v>
      </c>
      <c r="H44" s="52" cm="1">
        <f t="array" aca="1" ref="H44" ca="1">valorpresente(F44+G44, A44)</f>
        <v>836028.69600133866</v>
      </c>
    </row>
    <row r="45" spans="1:8" x14ac:dyDescent="0.35">
      <c r="A45" s="56">
        <v>2066</v>
      </c>
      <c r="B45" s="58" cm="1">
        <f t="array" ref="B45">ProyBeneficioMuerteActivos(B$3, $A45,  Hombres!$A$1:$DW$117, Mujeres!$A$1:$DW$117, 'Anualidades pensionados'!$A$1:$E$166, 'Anualidades activos'!$A$2:$G$226)</f>
        <v>108095.39900541687</v>
      </c>
      <c r="C45" s="58" cm="1">
        <f t="array" ref="C45">ProyBeneficioMuerteActivos(C$3, $A45,  Hombres!$A$1:$DW$117, Mujeres!$A$1:$DW$117, 'Anualidades pensionados'!$A$1:$E$166, 'Anualidades activos'!$A$2:$G$226)</f>
        <v>0</v>
      </c>
      <c r="D45" s="62" cm="1">
        <f t="array" ref="D45">ProyBeneficioMuertePensionados(D$3, $A45,  Hombres!$A$1:$DW$117, Mujeres!$A$1:$DW$117, 'Anualidades pensionados'!$A$1:$E$166, 'Anualidades activos'!$A$2:$G$226)</f>
        <v>6347957.8110659923</v>
      </c>
      <c r="E45" s="62" cm="1">
        <f t="array" ref="E45">ProyBeneficioMuertePensionados(E$3, $A45,  Hombres!$A$1:$DW$117, Mujeres!$A$1:$DW$117, 'Anualidades pensionados'!$A$1:$E$166, 'Anualidades activos'!$A$2:$G$226)</f>
        <v>6234872.2444036212</v>
      </c>
      <c r="F45" s="66">
        <f t="shared" ca="1" si="1"/>
        <v>12582503.212085031</v>
      </c>
      <c r="G45" s="52">
        <f t="shared" ca="1" si="0"/>
        <v>108095.39900541687</v>
      </c>
      <c r="H45" s="52" cm="1">
        <f t="array" aca="1" ref="H45" ca="1">valorpresente(F45+G45, A45)</f>
        <v>806785.62937339442</v>
      </c>
    </row>
    <row r="46" spans="1:8" x14ac:dyDescent="0.35">
      <c r="A46" s="56">
        <v>2067</v>
      </c>
      <c r="B46" s="58" cm="1">
        <f t="array" ref="B46">ProyBeneficioMuerteActivos(B$3, $A46,  Hombres!$A$1:$DW$117, Mujeres!$A$1:$DW$117, 'Anualidades pensionados'!$A$1:$E$166, 'Anualidades activos'!$A$2:$G$226)</f>
        <v>84494.173106957634</v>
      </c>
      <c r="C46" s="58" cm="1">
        <f t="array" ref="C46">ProyBeneficioMuerteActivos(C$3, $A46,  Hombres!$A$1:$DW$117, Mujeres!$A$1:$DW$117, 'Anualidades pensionados'!$A$1:$E$166, 'Anualidades activos'!$A$2:$G$226)</f>
        <v>0</v>
      </c>
      <c r="D46" s="62" cm="1">
        <f t="array" ref="D46">ProyBeneficioMuertePensionados(D$3, $A46,  Hombres!$A$1:$DW$117, Mujeres!$A$1:$DW$117, 'Anualidades pensionados'!$A$1:$E$166, 'Anualidades activos'!$A$2:$G$226)</f>
        <v>6557936.9757943004</v>
      </c>
      <c r="E46" s="62" cm="1">
        <f t="array" ref="E46">ProyBeneficioMuertePensionados(E$3, $A46,  Hombres!$A$1:$DW$117, Mujeres!$A$1:$DW$117, 'Anualidades pensionados'!$A$1:$E$166, 'Anualidades activos'!$A$2:$G$226)</f>
        <v>6491537.7722439524</v>
      </c>
      <c r="F46" s="66">
        <f t="shared" ca="1" si="1"/>
        <v>13049315.231965967</v>
      </c>
      <c r="G46" s="52">
        <f t="shared" ca="1" si="0"/>
        <v>84494.173106957634</v>
      </c>
      <c r="H46" s="52" cm="1">
        <f t="array" aca="1" ref="H46" ca="1">valorpresente(F46+G46, A46)</f>
        <v>780689.55026538623</v>
      </c>
    </row>
    <row r="47" spans="1:8" x14ac:dyDescent="0.35">
      <c r="A47" s="56">
        <v>2068</v>
      </c>
      <c r="B47" s="58" cm="1">
        <f t="array" ref="B47">ProyBeneficioMuerteActivos(B$3, $A47,  Hombres!$A$1:$DW$117, Mujeres!$A$1:$DW$117, 'Anualidades pensionados'!$A$1:$E$166, 'Anualidades activos'!$A$2:$G$226)</f>
        <v>0</v>
      </c>
      <c r="C47" s="58" cm="1">
        <f t="array" ref="C47">ProyBeneficioMuerteActivos(C$3, $A47,  Hombres!$A$1:$DW$117, Mujeres!$A$1:$DW$117, 'Anualidades pensionados'!$A$1:$E$166, 'Anualidades activos'!$A$2:$G$226)</f>
        <v>0</v>
      </c>
      <c r="D47" s="62" cm="1">
        <f t="array" ref="D47">ProyBeneficioMuertePensionados(D$3, $A47,  Hombres!$A$1:$DW$117, Mujeres!$A$1:$DW$117, 'Anualidades pensionados'!$A$1:$E$166, 'Anualidades activos'!$A$2:$G$226)</f>
        <v>6818789.4319673078</v>
      </c>
      <c r="E47" s="62" cm="1">
        <f t="array" ref="E47">ProyBeneficioMuertePensionados(E$3, $A47,  Hombres!$A$1:$DW$117, Mujeres!$A$1:$DW$117, 'Anualidades pensionados'!$A$1:$E$166, 'Anualidades activos'!$A$2:$G$226)</f>
        <v>6798093.2654845724</v>
      </c>
      <c r="F47" s="66">
        <f t="shared" ca="1" si="1"/>
        <v>13616726.75054393</v>
      </c>
      <c r="G47" s="52">
        <f t="shared" ca="1" si="0"/>
        <v>0</v>
      </c>
      <c r="H47" s="52" cm="1">
        <f t="array" aca="1" ref="H47" ca="1">valorpresente(F47+G47, A47)</f>
        <v>756784.08434469264</v>
      </c>
    </row>
    <row r="48" spans="1:8" x14ac:dyDescent="0.35">
      <c r="A48" s="56">
        <v>2069</v>
      </c>
      <c r="B48" s="58" cm="1">
        <f t="array" ref="B48">ProyBeneficioMuerteActivos(B$3, $A48,  Hombres!$A$1:$DW$117, Mujeres!$A$1:$DW$117, 'Anualidades pensionados'!$A$1:$E$166, 'Anualidades activos'!$A$2:$G$226)</f>
        <v>0</v>
      </c>
      <c r="C48" s="58" cm="1">
        <f t="array" ref="C48">ProyBeneficioMuerteActivos(C$3, $A48,  Hombres!$A$1:$DW$117, Mujeres!$A$1:$DW$117, 'Anualidades pensionados'!$A$1:$E$166, 'Anualidades activos'!$A$2:$G$226)</f>
        <v>0</v>
      </c>
      <c r="D48" s="62" cm="1">
        <f t="array" ref="D48">ProyBeneficioMuertePensionados(D$3, $A48,  Hombres!$A$1:$DW$117, Mujeres!$A$1:$DW$117, 'Anualidades pensionados'!$A$1:$E$166, 'Anualidades activos'!$A$2:$G$226)</f>
        <v>7039584.5230311295</v>
      </c>
      <c r="E48" s="62" cm="1">
        <f t="array" ref="E48">ProyBeneficioMuertePensionados(E$3, $A48,  Hombres!$A$1:$DW$117, Mujeres!$A$1:$DW$117, 'Anualidades pensionados'!$A$1:$E$166, 'Anualidades activos'!$A$2:$G$226)</f>
        <v>7129231.8381337039</v>
      </c>
      <c r="F48" s="66">
        <f t="shared" ca="1" si="1"/>
        <v>14168358.773947516</v>
      </c>
      <c r="G48" s="52">
        <f t="shared" ca="1" si="0"/>
        <v>0</v>
      </c>
      <c r="H48" s="52" cm="1">
        <f t="array" aca="1" ref="H48" ca="1">valorpresente(F48+G48, A48)</f>
        <v>736258.67344491638</v>
      </c>
    </row>
    <row r="49" spans="1:8" x14ac:dyDescent="0.35">
      <c r="A49" s="56">
        <v>2070</v>
      </c>
      <c r="B49" s="58" cm="1">
        <f t="array" ref="B49">ProyBeneficioMuerteActivos(B$3, $A49,  Hombres!$A$1:$DW$117, Mujeres!$A$1:$DW$117, 'Anualidades pensionados'!$A$1:$E$166, 'Anualidades activos'!$A$2:$G$226)</f>
        <v>0</v>
      </c>
      <c r="C49" s="58" cm="1">
        <f t="array" ref="C49">ProyBeneficioMuerteActivos(C$3, $A49,  Hombres!$A$1:$DW$117, Mujeres!$A$1:$DW$117, 'Anualidades pensionados'!$A$1:$E$166, 'Anualidades activos'!$A$2:$G$226)</f>
        <v>0</v>
      </c>
      <c r="D49" s="62" cm="1">
        <f t="array" ref="D49">ProyBeneficioMuertePensionados(D$3, $A49,  Hombres!$A$1:$DW$117, Mujeres!$A$1:$DW$117, 'Anualidades pensionados'!$A$1:$E$166, 'Anualidades activos'!$A$2:$G$226)</f>
        <v>7262920.8095557056</v>
      </c>
      <c r="E49" s="62" cm="1">
        <f t="array" ref="E49">ProyBeneficioMuertePensionados(E$3, $A49,  Hombres!$A$1:$DW$117, Mujeres!$A$1:$DW$117, 'Anualidades pensionados'!$A$1:$E$166, 'Anualidades activos'!$A$2:$G$226)</f>
        <v>7479406.6257608915</v>
      </c>
      <c r="F49" s="66">
        <f t="shared" ca="1" si="1"/>
        <v>14742327.435316596</v>
      </c>
      <c r="G49" s="52">
        <f t="shared" ca="1" si="0"/>
        <v>0</v>
      </c>
      <c r="H49" s="52" cm="1">
        <f t="array" aca="1" ref="H49" ca="1">valorpresente(F49+G49, A49)</f>
        <v>716289.42944413715</v>
      </c>
    </row>
    <row r="50" spans="1:8" x14ac:dyDescent="0.35">
      <c r="A50" s="56">
        <v>2071</v>
      </c>
      <c r="B50" s="58" cm="1">
        <f t="array" ref="B50">ProyBeneficioMuerteActivos(B$3, $A50,  Hombres!$A$1:$DW$117, Mujeres!$A$1:$DW$117, 'Anualidades pensionados'!$A$1:$E$166, 'Anualidades activos'!$A$2:$G$226)</f>
        <v>0</v>
      </c>
      <c r="C50" s="58" cm="1">
        <f t="array" ref="C50">ProyBeneficioMuerteActivos(C$3, $A50,  Hombres!$A$1:$DW$117, Mujeres!$A$1:$DW$117, 'Anualidades pensionados'!$A$1:$E$166, 'Anualidades activos'!$A$2:$G$226)</f>
        <v>0</v>
      </c>
      <c r="D50" s="62" cm="1">
        <f t="array" ref="D50">ProyBeneficioMuertePensionados(D$3, $A50,  Hombres!$A$1:$DW$117, Mujeres!$A$1:$DW$117, 'Anualidades pensionados'!$A$1:$E$166, 'Anualidades activos'!$A$2:$G$226)</f>
        <v>7502279.1268979441</v>
      </c>
      <c r="E50" s="62" cm="1">
        <f t="array" ref="E50">ProyBeneficioMuertePensionados(E$3, $A50,  Hombres!$A$1:$DW$117, Mujeres!$A$1:$DW$117, 'Anualidades pensionados'!$A$1:$E$166, 'Anualidades activos'!$A$2:$G$226)</f>
        <v>7845524.7555670198</v>
      </c>
      <c r="F50" s="66">
        <f t="shared" ca="1" si="1"/>
        <v>15347803.882464964</v>
      </c>
      <c r="G50" s="52">
        <f ca="1">B50+C50</f>
        <v>0</v>
      </c>
      <c r="H50" s="52" cm="1">
        <f t="array" aca="1" ref="H50" ca="1">valorpresente(F50+G50, A50)</f>
        <v>697236.8645106114</v>
      </c>
    </row>
    <row r="51" spans="1:8" x14ac:dyDescent="0.35">
      <c r="A51" s="56">
        <v>2072</v>
      </c>
      <c r="B51" s="58" cm="1">
        <f t="array" ref="B51">ProyBeneficioMuerteActivos(B$3, $A51,  Hombres!$A$1:$DW$117, Mujeres!$A$1:$DW$117, 'Anualidades pensionados'!$A$1:$E$166, 'Anualidades activos'!$A$2:$G$226)</f>
        <v>0</v>
      </c>
      <c r="C51" s="58" cm="1">
        <f t="array" ref="C51">ProyBeneficioMuerteActivos(C$3, $A51,  Hombres!$A$1:$DW$117, Mujeres!$A$1:$DW$117, 'Anualidades pensionados'!$A$1:$E$166, 'Anualidades activos'!$A$2:$G$226)</f>
        <v>0</v>
      </c>
      <c r="D51" s="62" cm="1">
        <f t="array" ref="D51">ProyBeneficioMuertePensionados(D$3, $A51,  Hombres!$A$1:$DW$117, Mujeres!$A$1:$DW$117, 'Anualidades pensionados'!$A$1:$E$166, 'Anualidades activos'!$A$2:$G$226)</f>
        <v>7715646.1948429672</v>
      </c>
      <c r="E51" s="62" cm="1">
        <f t="array" ref="E51">ProyBeneficioMuertePensionados(E$3, $A51,  Hombres!$A$1:$DW$117, Mujeres!$A$1:$DW$117, 'Anualidades pensionados'!$A$1:$E$166, 'Anualidades activos'!$A$2:$G$226)</f>
        <v>8236240.4544683099</v>
      </c>
      <c r="F51" s="66">
        <f t="shared" ca="1" si="1"/>
        <v>15951886.649311278</v>
      </c>
      <c r="G51" s="52">
        <f t="shared" ca="1" si="0"/>
        <v>0</v>
      </c>
      <c r="H51" s="52" cm="1">
        <f t="array" aca="1" ref="H51" ca="1">valorpresente(F51+G51, A51)</f>
        <v>677575.61192843691</v>
      </c>
    </row>
    <row r="52" spans="1:8" x14ac:dyDescent="0.35">
      <c r="A52" s="56">
        <v>2073</v>
      </c>
      <c r="B52" s="58" cm="1">
        <f t="array" ref="B52">ProyBeneficioMuerteActivos(B$3, $A52,  Hombres!$A$1:$DW$117, Mujeres!$A$1:$DW$117, 'Anualidades pensionados'!$A$1:$E$166, 'Anualidades activos'!$A$2:$G$226)</f>
        <v>0</v>
      </c>
      <c r="C52" s="58" cm="1">
        <f t="array" ref="C52">ProyBeneficioMuerteActivos(C$3, $A52,  Hombres!$A$1:$DW$117, Mujeres!$A$1:$DW$117, 'Anualidades pensionados'!$A$1:$E$166, 'Anualidades activos'!$A$2:$G$226)</f>
        <v>0</v>
      </c>
      <c r="D52" s="62" cm="1">
        <f t="array" ref="D52">ProyBeneficioMuertePensionados(D$3, $A52,  Hombres!$A$1:$DW$117, Mujeres!$A$1:$DW$117, 'Anualidades pensionados'!$A$1:$E$166, 'Anualidades activos'!$A$2:$G$226)</f>
        <v>7918267.4637867697</v>
      </c>
      <c r="E52" s="62" cm="1">
        <f t="array" ref="E52">ProyBeneficioMuertePensionados(E$3, $A52,  Hombres!$A$1:$DW$117, Mujeres!$A$1:$DW$117, 'Anualidades pensionados'!$A$1:$E$166, 'Anualidades activos'!$A$2:$G$226)</f>
        <v>8605616.7218189966</v>
      </c>
      <c r="F52" s="66">
        <f t="shared" ca="1" si="1"/>
        <v>16523884.185605766</v>
      </c>
      <c r="G52" s="52">
        <f t="shared" ca="1" si="0"/>
        <v>0</v>
      </c>
      <c r="H52" s="52" cm="1">
        <f t="array" aca="1" ref="H52" ca="1">valorpresente(F52+G52, A52)</f>
        <v>656250.22341455473</v>
      </c>
    </row>
    <row r="53" spans="1:8" x14ac:dyDescent="0.35">
      <c r="A53" s="56">
        <v>2074</v>
      </c>
      <c r="B53" s="58" cm="1">
        <f t="array" ref="B53">ProyBeneficioMuerteActivos(B$3, $A53,  Hombres!$A$1:$DW$117, Mujeres!$A$1:$DW$117, 'Anualidades pensionados'!$A$1:$E$166, 'Anualidades activos'!$A$2:$G$226)</f>
        <v>0</v>
      </c>
      <c r="C53" s="58" cm="1">
        <f t="array" ref="C53">ProyBeneficioMuerteActivos(C$3, $A53,  Hombres!$A$1:$DW$117, Mujeres!$A$1:$DW$117, 'Anualidades pensionados'!$A$1:$E$166, 'Anualidades activos'!$A$2:$G$226)</f>
        <v>0</v>
      </c>
      <c r="D53" s="62" cm="1">
        <f t="array" ref="D53">ProyBeneficioMuertePensionados(D$3, $A53,  Hombres!$A$1:$DW$117, Mujeres!$A$1:$DW$117, 'Anualidades pensionados'!$A$1:$E$166, 'Anualidades activos'!$A$2:$G$226)</f>
        <v>8102304.2500619395</v>
      </c>
      <c r="E53" s="62" cm="1">
        <f t="array" ref="E53">ProyBeneficioMuertePensionados(E$3, $A53,  Hombres!$A$1:$DW$117, Mujeres!$A$1:$DW$117, 'Anualidades pensionados'!$A$1:$E$166, 'Anualidades activos'!$A$2:$G$226)</f>
        <v>8966896.2974484544</v>
      </c>
      <c r="F53" s="66">
        <f t="shared" ca="1" si="1"/>
        <v>17069200.547510393</v>
      </c>
      <c r="G53" s="52">
        <f t="shared" ca="1" si="0"/>
        <v>0</v>
      </c>
      <c r="H53" s="52" cm="1">
        <f t="array" aca="1" ref="H53" ca="1">valorpresente(F53+G53, A53)</f>
        <v>633843.60610578966</v>
      </c>
    </row>
    <row r="54" spans="1:8" x14ac:dyDescent="0.35">
      <c r="A54" s="56">
        <v>2075</v>
      </c>
      <c r="B54" s="58" cm="1">
        <f t="array" ref="B54">ProyBeneficioMuerteActivos(B$3, $A54,  Hombres!$A$1:$DW$117, Mujeres!$A$1:$DW$117, 'Anualidades pensionados'!$A$1:$E$166, 'Anualidades activos'!$A$2:$G$226)</f>
        <v>0</v>
      </c>
      <c r="C54" s="58" cm="1">
        <f t="array" ref="C54">ProyBeneficioMuerteActivos(C$3, $A54,  Hombres!$A$1:$DW$117, Mujeres!$A$1:$DW$117, 'Anualidades pensionados'!$A$1:$E$166, 'Anualidades activos'!$A$2:$G$226)</f>
        <v>0</v>
      </c>
      <c r="D54" s="62" cm="1">
        <f t="array" ref="D54">ProyBeneficioMuertePensionados(D$3, $A54,  Hombres!$A$1:$DW$117, Mujeres!$A$1:$DW$117, 'Anualidades pensionados'!$A$1:$E$166, 'Anualidades activos'!$A$2:$G$226)</f>
        <v>8256091.4757380094</v>
      </c>
      <c r="E54" s="62" cm="1">
        <f t="array" ref="E54">ProyBeneficioMuertePensionados(E$3, $A54,  Hombres!$A$1:$DW$117, Mujeres!$A$1:$DW$117, 'Anualidades pensionados'!$A$1:$E$166, 'Anualidades activos'!$A$2:$G$226)</f>
        <v>9300426.5527774896</v>
      </c>
      <c r="F54" s="66">
        <f t="shared" ca="1" si="1"/>
        <v>17556518.028515499</v>
      </c>
      <c r="G54" s="52">
        <f t="shared" ca="1" si="0"/>
        <v>0</v>
      </c>
      <c r="H54" s="52" cm="1">
        <f t="array" aca="1" ref="H54" ca="1">valorpresente(F54+G54, A54)</f>
        <v>609563.46687323519</v>
      </c>
    </row>
    <row r="55" spans="1:8" x14ac:dyDescent="0.35">
      <c r="A55" s="56">
        <v>2076</v>
      </c>
      <c r="B55" s="58" cm="1">
        <f t="array" ref="B55">ProyBeneficioMuerteActivos(B$3, $A55,  Hombres!$A$1:$DW$117, Mujeres!$A$1:$DW$117, 'Anualidades pensionados'!$A$1:$E$166, 'Anualidades activos'!$A$2:$G$226)</f>
        <v>0</v>
      </c>
      <c r="C55" s="58" cm="1">
        <f t="array" ref="C55">ProyBeneficioMuerteActivos(C$3, $A55,  Hombres!$A$1:$DW$117, Mujeres!$A$1:$DW$117, 'Anualidades pensionados'!$A$1:$E$166, 'Anualidades activos'!$A$2:$G$226)</f>
        <v>0</v>
      </c>
      <c r="D55" s="62" cm="1">
        <f t="array" ref="D55">ProyBeneficioMuertePensionados(D$3, $A55,  Hombres!$A$1:$DW$117, Mujeres!$A$1:$DW$117, 'Anualidades pensionados'!$A$1:$E$166, 'Anualidades activos'!$A$2:$G$226)</f>
        <v>8376562.6182575654</v>
      </c>
      <c r="E55" s="62" cm="1">
        <f t="array" ref="E55">ProyBeneficioMuertePensionados(E$3, $A55,  Hombres!$A$1:$DW$117, Mujeres!$A$1:$DW$117, 'Anualidades pensionados'!$A$1:$E$166, 'Anualidades activos'!$A$2:$G$226)</f>
        <v>9606693.7940582111</v>
      </c>
      <c r="F55" s="66">
        <f t="shared" ca="1" si="1"/>
        <v>17983256.412315778</v>
      </c>
      <c r="G55" s="52">
        <f t="shared" ca="1" si="0"/>
        <v>0</v>
      </c>
      <c r="H55" s="52" cm="1">
        <f t="array" aca="1" ref="H55" ca="1">valorpresente(F55+G55, A55)</f>
        <v>583795.1614113251</v>
      </c>
    </row>
    <row r="56" spans="1:8" x14ac:dyDescent="0.35">
      <c r="A56" s="56">
        <v>2077</v>
      </c>
      <c r="B56" s="58" cm="1">
        <f t="array" ref="B56">ProyBeneficioMuerteActivos(B$3, $A56,  Hombres!$A$1:$DW$117, Mujeres!$A$1:$DW$117, 'Anualidades pensionados'!$A$1:$E$166, 'Anualidades activos'!$A$2:$G$226)</f>
        <v>0</v>
      </c>
      <c r="C56" s="58" cm="1">
        <f t="array" ref="C56">ProyBeneficioMuerteActivos(C$3, $A56,  Hombres!$A$1:$DW$117, Mujeres!$A$1:$DW$117, 'Anualidades pensionados'!$A$1:$E$166, 'Anualidades activos'!$A$2:$G$226)</f>
        <v>0</v>
      </c>
      <c r="D56" s="62" cm="1">
        <f t="array" ref="D56">ProyBeneficioMuertePensionados(D$3, $A56,  Hombres!$A$1:$DW$117, Mujeres!$A$1:$DW$117, 'Anualidades pensionados'!$A$1:$E$166, 'Anualidades activos'!$A$2:$G$226)</f>
        <v>8482220.7008706201</v>
      </c>
      <c r="E56" s="62" cm="1">
        <f t="array" ref="E56">ProyBeneficioMuertePensionados(E$3, $A56,  Hombres!$A$1:$DW$117, Mujeres!$A$1:$DW$117, 'Anualidades pensionados'!$A$1:$E$166, 'Anualidades activos'!$A$2:$G$226)</f>
        <v>9869589.4654834121</v>
      </c>
      <c r="F56" s="66">
        <f t="shared" ca="1" si="1"/>
        <v>18351810.16635403</v>
      </c>
      <c r="G56" s="52">
        <f t="shared" ca="1" si="0"/>
        <v>0</v>
      </c>
      <c r="H56" s="52" cm="1">
        <f t="array" aca="1" ref="H56" ca="1">valorpresente(F56+G56, A56)</f>
        <v>557035.24322823109</v>
      </c>
    </row>
    <row r="57" spans="1:8" x14ac:dyDescent="0.35">
      <c r="A57" s="56">
        <v>2078</v>
      </c>
      <c r="B57" s="58" cm="1">
        <f t="array" ref="B57">ProyBeneficioMuerteActivos(B$3, $A57,  Hombres!$A$1:$DW$117, Mujeres!$A$1:$DW$117, 'Anualidades pensionados'!$A$1:$E$166, 'Anualidades activos'!$A$2:$G$226)</f>
        <v>0</v>
      </c>
      <c r="C57" s="58" cm="1">
        <f t="array" ref="C57">ProyBeneficioMuerteActivos(C$3, $A57,  Hombres!$A$1:$DW$117, Mujeres!$A$1:$DW$117, 'Anualidades pensionados'!$A$1:$E$166, 'Anualidades activos'!$A$2:$G$226)</f>
        <v>0</v>
      </c>
      <c r="D57" s="62" cm="1">
        <f t="array" ref="D57">ProyBeneficioMuertePensionados(D$3, $A57,  Hombres!$A$1:$DW$117, Mujeres!$A$1:$DW$117, 'Anualidades pensionados'!$A$1:$E$166, 'Anualidades activos'!$A$2:$G$226)</f>
        <v>8583972.5967042074</v>
      </c>
      <c r="E57" s="62" cm="1">
        <f t="array" ref="E57">ProyBeneficioMuertePensionados(E$3, $A57,  Hombres!$A$1:$DW$117, Mujeres!$A$1:$DW$117, 'Anualidades pensionados'!$A$1:$E$166, 'Anualidades activos'!$A$2:$G$226)</f>
        <v>10106576.015362915</v>
      </c>
      <c r="F57" s="66">
        <f t="shared" ca="1" si="1"/>
        <v>18690548.612067122</v>
      </c>
      <c r="G57" s="52">
        <f t="shared" ca="1" si="0"/>
        <v>0</v>
      </c>
      <c r="H57" s="52" cm="1">
        <f t="array" aca="1" ref="H57" ca="1">valorpresente(F57+G57, A57)</f>
        <v>530441.41558562056</v>
      </c>
    </row>
    <row r="58" spans="1:8" x14ac:dyDescent="0.35">
      <c r="A58" s="56">
        <v>2079</v>
      </c>
      <c r="B58" s="58" cm="1">
        <f t="array" ref="B58">ProyBeneficioMuerteActivos(B$3, $A58,  Hombres!$A$1:$DW$117, Mujeres!$A$1:$DW$117, 'Anualidades pensionados'!$A$1:$E$166, 'Anualidades activos'!$A$2:$G$226)</f>
        <v>0</v>
      </c>
      <c r="C58" s="58" cm="1">
        <f t="array" ref="C58">ProyBeneficioMuerteActivos(C$3, $A58,  Hombres!$A$1:$DW$117, Mujeres!$A$1:$DW$117, 'Anualidades pensionados'!$A$1:$E$166, 'Anualidades activos'!$A$2:$G$226)</f>
        <v>0</v>
      </c>
      <c r="D58" s="62" cm="1">
        <f t="array" ref="D58">ProyBeneficioMuertePensionados(D$3, $A58,  Hombres!$A$1:$DW$117, Mujeres!$A$1:$DW$117, 'Anualidades pensionados'!$A$1:$E$166, 'Anualidades activos'!$A$2:$G$226)</f>
        <v>8633619.630984297</v>
      </c>
      <c r="E58" s="62" cm="1">
        <f t="array" ref="E58">ProyBeneficioMuertePensionados(E$3, $A58,  Hombres!$A$1:$DW$117, Mujeres!$A$1:$DW$117, 'Anualidades pensionados'!$A$1:$E$166, 'Anualidades activos'!$A$2:$G$226)</f>
        <v>10288150.389041046</v>
      </c>
      <c r="F58" s="66">
        <f t="shared" ca="1" si="1"/>
        <v>18921770.020025343</v>
      </c>
      <c r="G58" s="52">
        <f t="shared" ca="1" si="0"/>
        <v>0</v>
      </c>
      <c r="H58" s="52" cm="1">
        <f t="array" aca="1" ref="H58" ca="1">valorpresente(F58+G58, A58)</f>
        <v>502098.29517183942</v>
      </c>
    </row>
    <row r="59" spans="1:8" x14ac:dyDescent="0.35">
      <c r="A59" s="56">
        <v>2080</v>
      </c>
      <c r="B59" s="58" cm="1">
        <f t="array" ref="B59">ProyBeneficioMuerteActivos(B$3, $A59,  Hombres!$A$1:$DW$117, Mujeres!$A$1:$DW$117, 'Anualidades pensionados'!$A$1:$E$166, 'Anualidades activos'!$A$2:$G$226)</f>
        <v>0</v>
      </c>
      <c r="C59" s="58" cm="1">
        <f t="array" ref="C59">ProyBeneficioMuerteActivos(C$3, $A59,  Hombres!$A$1:$DW$117, Mujeres!$A$1:$DW$117, 'Anualidades pensionados'!$A$1:$E$166, 'Anualidades activos'!$A$2:$G$226)</f>
        <v>0</v>
      </c>
      <c r="D59" s="62" cm="1">
        <f t="array" ref="D59">ProyBeneficioMuertePensionados(D$3, $A59,  Hombres!$A$1:$DW$117, Mujeres!$A$1:$DW$117, 'Anualidades pensionados'!$A$1:$E$166, 'Anualidades activos'!$A$2:$G$226)</f>
        <v>8643418.3230144139</v>
      </c>
      <c r="E59" s="62" cm="1">
        <f t="array" ref="E59">ProyBeneficioMuertePensionados(E$3, $A59,  Hombres!$A$1:$DW$117, Mujeres!$A$1:$DW$117, 'Anualidades pensionados'!$A$1:$E$166, 'Anualidades activos'!$A$2:$G$226)</f>
        <v>10415609.944783667</v>
      </c>
      <c r="F59" s="66">
        <f t="shared" ca="1" si="1"/>
        <v>19059028.267798081</v>
      </c>
      <c r="G59" s="52">
        <f t="shared" ca="1" si="0"/>
        <v>0</v>
      </c>
      <c r="H59" s="52" cm="1">
        <f t="array" aca="1" ref="H59" ca="1">valorpresente(F59+G59, A59)</f>
        <v>472867.37590436393</v>
      </c>
    </row>
    <row r="60" spans="1:8" x14ac:dyDescent="0.35">
      <c r="A60" s="56">
        <v>2081</v>
      </c>
      <c r="B60" s="58" cm="1">
        <f t="array" ref="B60">ProyBeneficioMuerteActivos(B$3, $A60,  Hombres!$A$1:$DW$117, Mujeres!$A$1:$DW$117, 'Anualidades pensionados'!$A$1:$E$166, 'Anualidades activos'!$A$2:$G$226)</f>
        <v>0</v>
      </c>
      <c r="C60" s="58" cm="1">
        <f t="array" ref="C60">ProyBeneficioMuerteActivos(C$3, $A60,  Hombres!$A$1:$DW$117, Mujeres!$A$1:$DW$117, 'Anualidades pensionados'!$A$1:$E$166, 'Anualidades activos'!$A$2:$G$226)</f>
        <v>0</v>
      </c>
      <c r="D60" s="62" cm="1">
        <f t="array" ref="D60">ProyBeneficioMuertePensionados(D$3, $A60,  Hombres!$A$1:$DW$117, Mujeres!$A$1:$DW$117, 'Anualidades pensionados'!$A$1:$E$166, 'Anualidades activos'!$A$2:$G$226)</f>
        <v>8611933.029635001</v>
      </c>
      <c r="E60" s="62" cm="1">
        <f t="array" ref="E60">ProyBeneficioMuertePensionados(E$3, $A60,  Hombres!$A$1:$DW$117, Mujeres!$A$1:$DW$117, 'Anualidades pensionados'!$A$1:$E$166, 'Anualidades activos'!$A$2:$G$226)</f>
        <v>10478732.993900726</v>
      </c>
      <c r="F60" s="66">
        <f t="shared" ca="1" si="1"/>
        <v>19090666.023535728</v>
      </c>
      <c r="G60" s="52">
        <f t="shared" ca="1" si="0"/>
        <v>0</v>
      </c>
      <c r="H60" s="52" cm="1">
        <f t="array" aca="1" ref="H60" ca="1">valorpresente(F60+G60, A60)</f>
        <v>442864.92856165196</v>
      </c>
    </row>
    <row r="61" spans="1:8" x14ac:dyDescent="0.35">
      <c r="A61" s="56">
        <v>2082</v>
      </c>
      <c r="B61" s="58" cm="1">
        <f t="array" ref="B61">ProyBeneficioMuerteActivos(B$3, $A61,  Hombres!$A$1:$DW$117, Mujeres!$A$1:$DW$117, 'Anualidades pensionados'!$A$1:$E$166, 'Anualidades activos'!$A$2:$G$226)</f>
        <v>0</v>
      </c>
      <c r="C61" s="58" cm="1">
        <f t="array" ref="C61">ProyBeneficioMuerteActivos(C$3, $A61,  Hombres!$A$1:$DW$117, Mujeres!$A$1:$DW$117, 'Anualidades pensionados'!$A$1:$E$166, 'Anualidades activos'!$A$2:$G$226)</f>
        <v>0</v>
      </c>
      <c r="D61" s="62" cm="1">
        <f t="array" ref="D61">ProyBeneficioMuertePensionados(D$3, $A61,  Hombres!$A$1:$DW$117, Mujeres!$A$1:$DW$117, 'Anualidades pensionados'!$A$1:$E$166, 'Anualidades activos'!$A$2:$G$226)</f>
        <v>8545308.9488571733</v>
      </c>
      <c r="E61" s="62" cm="1">
        <f t="array" ref="E61">ProyBeneficioMuertePensionados(E$3, $A61,  Hombres!$A$1:$DW$117, Mujeres!$A$1:$DW$117, 'Anualidades pensionados'!$A$1:$E$166, 'Anualidades activos'!$A$2:$G$226)</f>
        <v>10482755.928602919</v>
      </c>
      <c r="F61" s="66">
        <f t="shared" ca="1" si="1"/>
        <v>19028064.877460092</v>
      </c>
      <c r="G61" s="52">
        <f t="shared" ca="1" si="0"/>
        <v>0</v>
      </c>
      <c r="H61" s="52" cm="1">
        <f t="array" aca="1" ref="H61" ca="1">valorpresente(F61+G61, A61)</f>
        <v>412720.88225673593</v>
      </c>
    </row>
    <row r="62" spans="1:8" x14ac:dyDescent="0.35">
      <c r="A62" s="56">
        <v>2083</v>
      </c>
      <c r="B62" s="58" cm="1">
        <f t="array" ref="B62">ProyBeneficioMuerteActivos(B$3, $A62,  Hombres!$A$1:$DW$117, Mujeres!$A$1:$DW$117, 'Anualidades pensionados'!$A$1:$E$166, 'Anualidades activos'!$A$2:$G$226)</f>
        <v>0</v>
      </c>
      <c r="C62" s="58" cm="1">
        <f t="array" ref="C62">ProyBeneficioMuerteActivos(C$3, $A62,  Hombres!$A$1:$DW$117, Mujeres!$A$1:$DW$117, 'Anualidades pensionados'!$A$1:$E$166, 'Anualidades activos'!$A$2:$G$226)</f>
        <v>0</v>
      </c>
      <c r="D62" s="62" cm="1">
        <f t="array" ref="D62">ProyBeneficioMuertePensionados(D$3, $A62,  Hombres!$A$1:$DW$117, Mujeres!$A$1:$DW$117, 'Anualidades pensionados'!$A$1:$E$166, 'Anualidades activos'!$A$2:$G$226)</f>
        <v>8447838.0992629509</v>
      </c>
      <c r="E62" s="62" cm="1">
        <f t="array" ref="E62">ProyBeneficioMuertePensionados(E$3, $A62,  Hombres!$A$1:$DW$117, Mujeres!$A$1:$DW$117, 'Anualidades pensionados'!$A$1:$E$166, 'Anualidades activos'!$A$2:$G$226)</f>
        <v>10432487.477759311</v>
      </c>
      <c r="F62" s="66">
        <f t="shared" ca="1" si="1"/>
        <v>18880325.577022262</v>
      </c>
      <c r="G62" s="52">
        <f t="shared" ca="1" si="0"/>
        <v>0</v>
      </c>
      <c r="H62" s="52" cm="1">
        <f t="array" aca="1" ref="H62" ca="1">valorpresente(F62+G62, A62)</f>
        <v>382897.83409135463</v>
      </c>
    </row>
    <row r="63" spans="1:8" x14ac:dyDescent="0.35">
      <c r="A63" s="56">
        <v>2084</v>
      </c>
      <c r="B63" s="58" cm="1">
        <f t="array" ref="B63">ProyBeneficioMuerteActivos(B$3, $A63,  Hombres!$A$1:$DW$117, Mujeres!$A$1:$DW$117, 'Anualidades pensionados'!$A$1:$E$166, 'Anualidades activos'!$A$2:$G$226)</f>
        <v>0</v>
      </c>
      <c r="C63" s="58" cm="1">
        <f t="array" ref="C63">ProyBeneficioMuerteActivos(C$3, $A63,  Hombres!$A$1:$DW$117, Mujeres!$A$1:$DW$117, 'Anualidades pensionados'!$A$1:$E$166, 'Anualidades activos'!$A$2:$G$226)</f>
        <v>0</v>
      </c>
      <c r="D63" s="62" cm="1">
        <f t="array" ref="D63">ProyBeneficioMuertePensionados(D$3, $A63,  Hombres!$A$1:$DW$117, Mujeres!$A$1:$DW$117, 'Anualidades pensionados'!$A$1:$E$166, 'Anualidades activos'!$A$2:$G$226)</f>
        <v>8292015.5939794127</v>
      </c>
      <c r="E63" s="62" cm="1">
        <f t="array" ref="E63">ProyBeneficioMuertePensionados(E$3, $A63,  Hombres!$A$1:$DW$117, Mujeres!$A$1:$DW$117, 'Anualidades pensionados'!$A$1:$E$166, 'Anualidades activos'!$A$2:$G$226)</f>
        <v>10319430.560164388</v>
      </c>
      <c r="F63" s="66">
        <f t="shared" ca="1" si="1"/>
        <v>18611446.154143803</v>
      </c>
      <c r="G63" s="52">
        <f t="shared" ca="1" si="0"/>
        <v>0</v>
      </c>
      <c r="H63" s="52" cm="1">
        <f t="array" aca="1" ref="H63" ca="1">valorpresente(F63+G63, A63)</f>
        <v>352910.97270198615</v>
      </c>
    </row>
    <row r="64" spans="1:8" x14ac:dyDescent="0.35">
      <c r="A64" s="56">
        <v>2085</v>
      </c>
      <c r="B64" s="58" cm="1">
        <f t="array" ref="B64">ProyBeneficioMuerteActivos(B$3, $A64,  Hombres!$A$1:$DW$117, Mujeres!$A$1:$DW$117, 'Anualidades pensionados'!$A$1:$E$166, 'Anualidades activos'!$A$2:$G$226)</f>
        <v>0</v>
      </c>
      <c r="C64" s="58" cm="1">
        <f t="array" ref="C64">ProyBeneficioMuerteActivos(C$3, $A64,  Hombres!$A$1:$DW$117, Mujeres!$A$1:$DW$117, 'Anualidades pensionados'!$A$1:$E$166, 'Anualidades activos'!$A$2:$G$226)</f>
        <v>0</v>
      </c>
      <c r="D64" s="62" cm="1">
        <f t="array" ref="D64">ProyBeneficioMuertePensionados(D$3, $A64,  Hombres!$A$1:$DW$117, Mujeres!$A$1:$DW$117, 'Anualidades pensionados'!$A$1:$E$166, 'Anualidades activos'!$A$2:$G$226)</f>
        <v>8081102.971984175</v>
      </c>
      <c r="E64" s="62" cm="1">
        <f t="array" ref="E64">ProyBeneficioMuertePensionados(E$3, $A64,  Hombres!$A$1:$DW$117, Mujeres!$A$1:$DW$117, 'Anualidades pensionados'!$A$1:$E$166, 'Anualidades activos'!$A$2:$G$226)</f>
        <v>10139183.100511786</v>
      </c>
      <c r="F64" s="66">
        <f t="shared" ca="1" si="1"/>
        <v>18220286.07249596</v>
      </c>
      <c r="G64" s="52">
        <f t="shared" ca="1" si="0"/>
        <v>0</v>
      </c>
      <c r="H64" s="52" cm="1">
        <f t="array" aca="1" ref="H64" ca="1">valorpresente(F64+G64, A64)</f>
        <v>323036.68418402056</v>
      </c>
    </row>
    <row r="65" spans="1:8" x14ac:dyDescent="0.35">
      <c r="A65" s="56">
        <v>2086</v>
      </c>
      <c r="B65" s="58" cm="1">
        <f t="array" ref="B65">ProyBeneficioMuerteActivos(B$3, $A65,  Hombres!$A$1:$DW$117, Mujeres!$A$1:$DW$117, 'Anualidades pensionados'!$A$1:$E$166, 'Anualidades activos'!$A$2:$G$226)</f>
        <v>0</v>
      </c>
      <c r="C65" s="58" cm="1">
        <f t="array" ref="C65">ProyBeneficioMuerteActivos(C$3, $A65,  Hombres!$A$1:$DW$117, Mujeres!$A$1:$DW$117, 'Anualidades pensionados'!$A$1:$E$166, 'Anualidades activos'!$A$2:$G$226)</f>
        <v>0</v>
      </c>
      <c r="D65" s="62" cm="1">
        <f t="array" ref="D65">ProyBeneficioMuertePensionados(D$3, $A65,  Hombres!$A$1:$DW$117, Mujeres!$A$1:$DW$117, 'Anualidades pensionados'!$A$1:$E$166, 'Anualidades activos'!$A$2:$G$226)</f>
        <v>7817438.4624932259</v>
      </c>
      <c r="E65" s="62" cm="1">
        <f t="array" ref="E65">ProyBeneficioMuertePensionados(E$3, $A65,  Hombres!$A$1:$DW$117, Mujeres!$A$1:$DW$117, 'Anualidades pensionados'!$A$1:$E$166, 'Anualidades activos'!$A$2:$G$226)</f>
        <v>9895769.36464715</v>
      </c>
      <c r="F65" s="66">
        <f t="shared" ca="1" si="1"/>
        <v>17713207.827140376</v>
      </c>
      <c r="G65" s="52">
        <f t="shared" ca="1" si="0"/>
        <v>0</v>
      </c>
      <c r="H65" s="52" cm="1">
        <f t="array" aca="1" ref="H65" ca="1">valorpresente(F65+G65, A65)</f>
        <v>293633.41862341837</v>
      </c>
    </row>
    <row r="66" spans="1:8" x14ac:dyDescent="0.35">
      <c r="A66" s="56">
        <v>2087</v>
      </c>
      <c r="B66" s="58" cm="1">
        <f t="array" ref="B66">ProyBeneficioMuerteActivos(B$3, $A66,  Hombres!$A$1:$DW$117, Mujeres!$A$1:$DW$117, 'Anualidades pensionados'!$A$1:$E$166, 'Anualidades activos'!$A$2:$G$226)</f>
        <v>0</v>
      </c>
      <c r="C66" s="58" cm="1">
        <f t="array" ref="C66">ProyBeneficioMuerteActivos(C$3, $A66,  Hombres!$A$1:$DW$117, Mujeres!$A$1:$DW$117, 'Anualidades pensionados'!$A$1:$E$166, 'Anualidades activos'!$A$2:$G$226)</f>
        <v>0</v>
      </c>
      <c r="D66" s="62" cm="1">
        <f t="array" ref="D66">ProyBeneficioMuertePensionados(D$3, $A66,  Hombres!$A$1:$DW$117, Mujeres!$A$1:$DW$117, 'Anualidades pensionados'!$A$1:$E$166, 'Anualidades activos'!$A$2:$G$226)</f>
        <v>7504759.5156570505</v>
      </c>
      <c r="E66" s="62" cm="1">
        <f t="array" ref="E66">ProyBeneficioMuertePensionados(E$3, $A66,  Hombres!$A$1:$DW$117, Mujeres!$A$1:$DW$117, 'Anualidades pensionados'!$A$1:$E$166, 'Anualidades activos'!$A$2:$G$226)</f>
        <v>9593153.3558729012</v>
      </c>
      <c r="F66" s="66">
        <f t="shared" ca="1" si="1"/>
        <v>17097912.871529952</v>
      </c>
      <c r="G66" s="52">
        <f t="shared" ca="1" si="0"/>
        <v>0</v>
      </c>
      <c r="H66" s="52" cm="1">
        <f t="array" aca="1" ref="H66" ca="1">valorpresente(F66+G66, A66)</f>
        <v>265010.43425311596</v>
      </c>
    </row>
    <row r="67" spans="1:8" x14ac:dyDescent="0.35">
      <c r="A67" s="56">
        <v>2088</v>
      </c>
      <c r="B67" s="58" cm="1">
        <f t="array" ref="B67">ProyBeneficioMuerteActivos(B$3, $A67,  Hombres!$A$1:$DW$117, Mujeres!$A$1:$DW$117, 'Anualidades pensionados'!$A$1:$E$166, 'Anualidades activos'!$A$2:$G$226)</f>
        <v>0</v>
      </c>
      <c r="C67" s="58" cm="1">
        <f t="array" ref="C67">ProyBeneficioMuerteActivos(C$3, $A67,  Hombres!$A$1:$DW$117, Mujeres!$A$1:$DW$117, 'Anualidades pensionados'!$A$1:$E$166, 'Anualidades activos'!$A$2:$G$226)</f>
        <v>0</v>
      </c>
      <c r="D67" s="62" cm="1">
        <f t="array" ref="D67">ProyBeneficioMuertePensionados(D$3, $A67,  Hombres!$A$1:$DW$117, Mujeres!$A$1:$DW$117, 'Anualidades pensionados'!$A$1:$E$166, 'Anualidades activos'!$A$2:$G$226)</f>
        <v>7143492.0619964777</v>
      </c>
      <c r="E67" s="62" cm="1">
        <f t="array" ref="E67">ProyBeneficioMuertePensionados(E$3, $A67,  Hombres!$A$1:$DW$117, Mujeres!$A$1:$DW$117, 'Anualidades pensionados'!$A$1:$E$166, 'Anualidades activos'!$A$2:$G$226)</f>
        <v>9230403.5459815133</v>
      </c>
      <c r="F67" s="66">
        <f t="shared" ca="1" si="1"/>
        <v>16373895.60797799</v>
      </c>
      <c r="G67" s="52">
        <f t="shared" ca="1" si="0"/>
        <v>0</v>
      </c>
      <c r="H67" s="52" cm="1">
        <f t="array" aca="1" ref="H67" ca="1">valorpresente(F67+G67, A67)</f>
        <v>237292.22150760886</v>
      </c>
    </row>
    <row r="68" spans="1:8" x14ac:dyDescent="0.35">
      <c r="A68" s="56">
        <v>2089</v>
      </c>
      <c r="B68" s="58" cm="1">
        <f t="array" ref="B68">ProyBeneficioMuerteActivos(B$3, $A68,  Hombres!$A$1:$DW$117, Mujeres!$A$1:$DW$117, 'Anualidades pensionados'!$A$1:$E$166, 'Anualidades activos'!$A$2:$G$226)</f>
        <v>0</v>
      </c>
      <c r="C68" s="58" cm="1">
        <f t="array" ref="C68">ProyBeneficioMuerteActivos(C$3, $A68,  Hombres!$A$1:$DW$117, Mujeres!$A$1:$DW$117, 'Anualidades pensionados'!$A$1:$E$166, 'Anualidades activos'!$A$2:$G$226)</f>
        <v>0</v>
      </c>
      <c r="D68" s="62" cm="1">
        <f t="array" ref="D68">ProyBeneficioMuertePensionados(D$3, $A68,  Hombres!$A$1:$DW$117, Mujeres!$A$1:$DW$117, 'Anualidades pensionados'!$A$1:$E$166, 'Anualidades activos'!$A$2:$G$226)</f>
        <v>6732385.8956495756</v>
      </c>
      <c r="E68" s="62" cm="1">
        <f t="array" ref="E68">ProyBeneficioMuertePensionados(E$3, $A68,  Hombres!$A$1:$DW$117, Mujeres!$A$1:$DW$117, 'Anualidades pensionados'!$A$1:$E$166, 'Anualidades activos'!$A$2:$G$226)</f>
        <v>8802930.6756958272</v>
      </c>
      <c r="F68" s="66">
        <f t="shared" ca="1" si="1"/>
        <v>15535316.571345404</v>
      </c>
      <c r="G68" s="52">
        <f t="shared" ca="1" si="0"/>
        <v>0</v>
      </c>
      <c r="H68" s="52" cm="1">
        <f t="array" aca="1" ref="H68" ca="1">valorpresente(F68+G68, A68)</f>
        <v>210505.38172428598</v>
      </c>
    </row>
    <row r="69" spans="1:8" x14ac:dyDescent="0.35">
      <c r="A69" s="56">
        <v>2090</v>
      </c>
      <c r="B69" s="58" cm="1">
        <f t="array" ref="B69">ProyBeneficioMuerteActivos(B$3, $A69,  Hombres!$A$1:$DW$117, Mujeres!$A$1:$DW$117, 'Anualidades pensionados'!$A$1:$E$166, 'Anualidades activos'!$A$2:$G$226)</f>
        <v>0</v>
      </c>
      <c r="C69" s="58" cm="1">
        <f t="array" ref="C69">ProyBeneficioMuerteActivos(C$3, $A69,  Hombres!$A$1:$DW$117, Mujeres!$A$1:$DW$117, 'Anualidades pensionados'!$A$1:$E$166, 'Anualidades activos'!$A$2:$G$226)</f>
        <v>0</v>
      </c>
      <c r="D69" s="62" cm="1">
        <f t="array" ref="D69">ProyBeneficioMuertePensionados(D$3, $A69,  Hombres!$A$1:$DW$117, Mujeres!$A$1:$DW$117, 'Anualidades pensionados'!$A$1:$E$166, 'Anualidades activos'!$A$2:$G$226)</f>
        <v>6275980.6774797058</v>
      </c>
      <c r="E69" s="62" cm="1">
        <f t="array" ref="E69">ProyBeneficioMuertePensionados(E$3, $A69,  Hombres!$A$1:$DW$117, Mujeres!$A$1:$DW$117, 'Anualidades pensionados'!$A$1:$E$166, 'Anualidades activos'!$A$2:$G$226)</f>
        <v>8312133.628889042</v>
      </c>
      <c r="F69" s="66">
        <f t="shared" ref="F69:F99" ca="1" si="2">D69+E69</f>
        <v>14588114.306368748</v>
      </c>
      <c r="G69" s="52">
        <f t="shared" ref="G69:G99" ca="1" si="3">B69+C69</f>
        <v>0</v>
      </c>
      <c r="H69" s="52" cm="1">
        <f t="array" aca="1" ref="H69" ca="1">valorpresente(F69+G69, A69)</f>
        <v>184822.08459788936</v>
      </c>
    </row>
    <row r="70" spans="1:8" x14ac:dyDescent="0.35">
      <c r="A70" s="56">
        <v>2091</v>
      </c>
      <c r="B70" s="58" cm="1">
        <f t="array" ref="B70">ProyBeneficioMuerteActivos(B$3, $A70,  Hombres!$A$1:$DW$117, Mujeres!$A$1:$DW$117, 'Anualidades pensionados'!$A$1:$E$166, 'Anualidades activos'!$A$2:$G$226)</f>
        <v>0</v>
      </c>
      <c r="C70" s="58" cm="1">
        <f t="array" ref="C70">ProyBeneficioMuerteActivos(C$3, $A70,  Hombres!$A$1:$DW$117, Mujeres!$A$1:$DW$117, 'Anualidades pensionados'!$A$1:$E$166, 'Anualidades activos'!$A$2:$G$226)</f>
        <v>0</v>
      </c>
      <c r="D70" s="62" cm="1">
        <f t="array" ref="D70">ProyBeneficioMuertePensionados(D$3, $A70,  Hombres!$A$1:$DW$117, Mujeres!$A$1:$DW$117, 'Anualidades pensionados'!$A$1:$E$166, 'Anualidades activos'!$A$2:$G$226)</f>
        <v>5785970.0052323509</v>
      </c>
      <c r="E70" s="62" cm="1">
        <f t="array" ref="E70">ProyBeneficioMuertePensionados(E$3, $A70,  Hombres!$A$1:$DW$117, Mujeres!$A$1:$DW$117, 'Anualidades pensionados'!$A$1:$E$166, 'Anualidades activos'!$A$2:$G$226)</f>
        <v>7767467.3854943626</v>
      </c>
      <c r="F70" s="66">
        <f t="shared" ca="1" si="2"/>
        <v>13553437.390726713</v>
      </c>
      <c r="G70" s="52">
        <f t="shared" ca="1" si="3"/>
        <v>0</v>
      </c>
      <c r="H70" s="52" cm="1">
        <f t="array" aca="1" ref="H70" ca="1">valorpresente(F70+G70, A70)</f>
        <v>160552.01905822766</v>
      </c>
    </row>
    <row r="71" spans="1:8" x14ac:dyDescent="0.35">
      <c r="A71" s="56">
        <v>2092</v>
      </c>
      <c r="B71" s="58" cm="1">
        <f t="array" ref="B71">ProyBeneficioMuerteActivos(B$3, $A71,  Hombres!$A$1:$DW$117, Mujeres!$A$1:$DW$117, 'Anualidades pensionados'!$A$1:$E$166, 'Anualidades activos'!$A$2:$G$226)</f>
        <v>0</v>
      </c>
      <c r="C71" s="58" cm="1">
        <f t="array" ref="C71">ProyBeneficioMuerteActivos(C$3, $A71,  Hombres!$A$1:$DW$117, Mujeres!$A$1:$DW$117, 'Anualidades pensionados'!$A$1:$E$166, 'Anualidades activos'!$A$2:$G$226)</f>
        <v>0</v>
      </c>
      <c r="D71" s="62" cm="1">
        <f t="array" ref="D71">ProyBeneficioMuertePensionados(D$3, $A71,  Hombres!$A$1:$DW$117, Mujeres!$A$1:$DW$117, 'Anualidades pensionados'!$A$1:$E$166, 'Anualidades activos'!$A$2:$G$226)</f>
        <v>5275356.6150842151</v>
      </c>
      <c r="E71" s="62" cm="1">
        <f t="array" ref="E71">ProyBeneficioMuertePensionados(E$3, $A71,  Hombres!$A$1:$DW$117, Mujeres!$A$1:$DW$117, 'Anualidades pensionados'!$A$1:$E$166, 'Anualidades activos'!$A$2:$G$226)</f>
        <v>7179620.1153549133</v>
      </c>
      <c r="F71" s="66">
        <f t="shared" ca="1" si="2"/>
        <v>12454976.730439128</v>
      </c>
      <c r="G71" s="52">
        <f t="shared" ca="1" si="3"/>
        <v>0</v>
      </c>
      <c r="H71" s="52" cm="1">
        <f t="array" aca="1" ref="H71" ca="1">valorpresente(F71+G71, A71)</f>
        <v>137949.72813935758</v>
      </c>
    </row>
    <row r="72" spans="1:8" x14ac:dyDescent="0.35">
      <c r="A72" s="56">
        <v>2093</v>
      </c>
      <c r="B72" s="58" cm="1">
        <f t="array" ref="B72">ProyBeneficioMuerteActivos(B$3, $A72,  Hombres!$A$1:$DW$117, Mujeres!$A$1:$DW$117, 'Anualidades pensionados'!$A$1:$E$166, 'Anualidades activos'!$A$2:$G$226)</f>
        <v>0</v>
      </c>
      <c r="C72" s="58" cm="1">
        <f t="array" ref="C72">ProyBeneficioMuerteActivos(C$3, $A72,  Hombres!$A$1:$DW$117, Mujeres!$A$1:$DW$117, 'Anualidades pensionados'!$A$1:$E$166, 'Anualidades activos'!$A$2:$G$226)</f>
        <v>0</v>
      </c>
      <c r="D72" s="62" cm="1">
        <f t="array" ref="D72">ProyBeneficioMuertePensionados(D$3, $A72,  Hombres!$A$1:$DW$117, Mujeres!$A$1:$DW$117, 'Anualidades pensionados'!$A$1:$E$166, 'Anualidades activos'!$A$2:$G$226)</f>
        <v>4754972.8216615357</v>
      </c>
      <c r="E72" s="62" cm="1">
        <f t="array" ref="E72">ProyBeneficioMuertePensionados(E$3, $A72,  Hombres!$A$1:$DW$117, Mujeres!$A$1:$DW$117, 'Anualidades pensionados'!$A$1:$E$166, 'Anualidades activos'!$A$2:$G$226)</f>
        <v>6557088.3227756424</v>
      </c>
      <c r="F72" s="66">
        <f t="shared" ca="1" si="2"/>
        <v>11312061.144437179</v>
      </c>
      <c r="G72" s="52">
        <f t="shared" ca="1" si="3"/>
        <v>0</v>
      </c>
      <c r="H72" s="52" cm="1">
        <f t="array" aca="1" ref="H72" ca="1">valorpresente(F72+G72, A72)</f>
        <v>117147.03020142441</v>
      </c>
    </row>
    <row r="73" spans="1:8" x14ac:dyDescent="0.35">
      <c r="A73" s="56">
        <v>2094</v>
      </c>
      <c r="B73" s="58" cm="1">
        <f t="array" ref="B73">ProyBeneficioMuerteActivos(B$3, $A73,  Hombres!$A$1:$DW$117, Mujeres!$A$1:$DW$117, 'Anualidades pensionados'!$A$1:$E$166, 'Anualidades activos'!$A$2:$G$226)</f>
        <v>0</v>
      </c>
      <c r="C73" s="58" cm="1">
        <f t="array" ref="C73">ProyBeneficioMuerteActivos(C$3, $A73,  Hombres!$A$1:$DW$117, Mujeres!$A$1:$DW$117, 'Anualidades pensionados'!$A$1:$E$166, 'Anualidades activos'!$A$2:$G$226)</f>
        <v>0</v>
      </c>
      <c r="D73" s="62" cm="1">
        <f t="array" ref="D73">ProyBeneficioMuertePensionados(D$3, $A73,  Hombres!$A$1:$DW$117, Mujeres!$A$1:$DW$117, 'Anualidades pensionados'!$A$1:$E$166, 'Anualidades activos'!$A$2:$G$226)</f>
        <v>4234121.7810113821</v>
      </c>
      <c r="E73" s="62" cm="1">
        <f t="array" ref="E73">ProyBeneficioMuertePensionados(E$3, $A73,  Hombres!$A$1:$DW$117, Mujeres!$A$1:$DW$117, 'Anualidades pensionados'!$A$1:$E$166, 'Anualidades activos'!$A$2:$G$226)</f>
        <v>5907488.6098242532</v>
      </c>
      <c r="F73" s="66">
        <f t="shared" ca="1" si="2"/>
        <v>10141610.390835635</v>
      </c>
      <c r="G73" s="52">
        <f t="shared" ca="1" si="3"/>
        <v>0</v>
      </c>
      <c r="H73" s="52" cm="1">
        <f t="array" aca="1" ref="H73" ca="1">valorpresente(F73+G73, A73)</f>
        <v>98199.227757362038</v>
      </c>
    </row>
    <row r="74" spans="1:8" x14ac:dyDescent="0.35">
      <c r="A74" s="56">
        <v>2095</v>
      </c>
      <c r="B74" s="58" cm="1">
        <f t="array" ref="B74">ProyBeneficioMuerteActivos(B$3, $A74,  Hombres!$A$1:$DW$117, Mujeres!$A$1:$DW$117, 'Anualidades pensionados'!$A$1:$E$166, 'Anualidades activos'!$A$2:$G$226)</f>
        <v>0</v>
      </c>
      <c r="C74" s="58" cm="1">
        <f t="array" ref="C74">ProyBeneficioMuerteActivos(C$3, $A74,  Hombres!$A$1:$DW$117, Mujeres!$A$1:$DW$117, 'Anualidades pensionados'!$A$1:$E$166, 'Anualidades activos'!$A$2:$G$226)</f>
        <v>0</v>
      </c>
      <c r="D74" s="62" cm="1">
        <f t="array" ref="D74">ProyBeneficioMuertePensionados(D$3, $A74,  Hombres!$A$1:$DW$117, Mujeres!$A$1:$DW$117, 'Anualidades pensionados'!$A$1:$E$166, 'Anualidades activos'!$A$2:$G$226)</f>
        <v>3723917.5136082051</v>
      </c>
      <c r="E74" s="62" cm="1">
        <f t="array" ref="E74">ProyBeneficioMuertePensionados(E$3, $A74,  Hombres!$A$1:$DW$117, Mujeres!$A$1:$DW$117, 'Anualidades pensionados'!$A$1:$E$166, 'Anualidades activos'!$A$2:$G$226)</f>
        <v>5242882.2792721111</v>
      </c>
      <c r="F74" s="66">
        <f t="shared" ca="1" si="2"/>
        <v>8966799.7928803153</v>
      </c>
      <c r="G74" s="52">
        <f t="shared" ca="1" si="3"/>
        <v>0</v>
      </c>
      <c r="H74" s="52" cm="1">
        <f t="array" aca="1" ref="H74" ca="1">valorpresente(F74+G74, A74)</f>
        <v>81180.221917927774</v>
      </c>
    </row>
    <row r="75" spans="1:8" x14ac:dyDescent="0.35">
      <c r="A75" s="56">
        <v>2096</v>
      </c>
      <c r="B75" s="58" cm="1">
        <f t="array" ref="B75">ProyBeneficioMuerteActivos(B$3, $A75,  Hombres!$A$1:$DW$117, Mujeres!$A$1:$DW$117, 'Anualidades pensionados'!$A$1:$E$166, 'Anualidades activos'!$A$2:$G$226)</f>
        <v>0</v>
      </c>
      <c r="C75" s="58" cm="1">
        <f t="array" ref="C75">ProyBeneficioMuerteActivos(C$3, $A75,  Hombres!$A$1:$DW$117, Mujeres!$A$1:$DW$117, 'Anualidades pensionados'!$A$1:$E$166, 'Anualidades activos'!$A$2:$G$226)</f>
        <v>0</v>
      </c>
      <c r="D75" s="62" cm="1">
        <f t="array" ref="D75">ProyBeneficioMuertePensionados(D$3, $A75,  Hombres!$A$1:$DW$117, Mujeres!$A$1:$DW$117, 'Anualidades pensionados'!$A$1:$E$166, 'Anualidades activos'!$A$2:$G$226)</f>
        <v>3236644.9413291053</v>
      </c>
      <c r="E75" s="62" cm="1">
        <f t="array" ref="E75">ProyBeneficioMuertePensionados(E$3, $A75,  Hombres!$A$1:$DW$117, Mujeres!$A$1:$DW$117, 'Anualidades pensionados'!$A$1:$E$166, 'Anualidades activos'!$A$2:$G$226)</f>
        <v>4579423.453043134</v>
      </c>
      <c r="F75" s="66">
        <f t="shared" ca="1" si="2"/>
        <v>7816068.3943722397</v>
      </c>
      <c r="G75" s="52">
        <f t="shared" ca="1" si="3"/>
        <v>0</v>
      </c>
      <c r="H75" s="52" cm="1">
        <f t="array" aca="1" ref="H75" ca="1">valorpresente(F75+G75, A75)</f>
        <v>66162.624307854217</v>
      </c>
    </row>
    <row r="76" spans="1:8" x14ac:dyDescent="0.35">
      <c r="A76" s="56">
        <v>2097</v>
      </c>
      <c r="B76" s="58" cm="1">
        <f t="array" ref="B76">ProyBeneficioMuerteActivos(B$3, $A76,  Hombres!$A$1:$DW$117, Mujeres!$A$1:$DW$117, 'Anualidades pensionados'!$A$1:$E$166, 'Anualidades activos'!$A$2:$G$226)</f>
        <v>0</v>
      </c>
      <c r="C76" s="58" cm="1">
        <f t="array" ref="C76">ProyBeneficioMuerteActivos(C$3, $A76,  Hombres!$A$1:$DW$117, Mujeres!$A$1:$DW$117, 'Anualidades pensionados'!$A$1:$E$166, 'Anualidades activos'!$A$2:$G$226)</f>
        <v>0</v>
      </c>
      <c r="D76" s="62" cm="1">
        <f t="array" ref="D76">ProyBeneficioMuertePensionados(D$3, $A76,  Hombres!$A$1:$DW$117, Mujeres!$A$1:$DW$117, 'Anualidades pensionados'!$A$1:$E$166, 'Anualidades activos'!$A$2:$G$226)</f>
        <v>2781447.397269614</v>
      </c>
      <c r="E76" s="62" cm="1">
        <f t="array" ref="E76">ProyBeneficioMuertePensionados(E$3, $A76,  Hombres!$A$1:$DW$117, Mujeres!$A$1:$DW$117, 'Anualidades pensionados'!$A$1:$E$166, 'Anualidades activos'!$A$2:$G$226)</f>
        <v>3932690.3193644574</v>
      </c>
      <c r="F76" s="66">
        <f t="shared" ca="1" si="2"/>
        <v>6714137.7166340714</v>
      </c>
      <c r="G76" s="52">
        <f t="shared" ca="1" si="3"/>
        <v>0</v>
      </c>
      <c r="H76" s="52" cm="1">
        <f t="array" aca="1" ref="H76" ca="1">valorpresente(F76+G76, A76)</f>
        <v>53140.572370326372</v>
      </c>
    </row>
    <row r="77" spans="1:8" x14ac:dyDescent="0.35">
      <c r="A77" s="56">
        <v>2098</v>
      </c>
      <c r="B77" s="58" cm="1">
        <f t="array" ref="B77">ProyBeneficioMuerteActivos(B$3, $A77,  Hombres!$A$1:$DW$117, Mujeres!$A$1:$DW$117, 'Anualidades pensionados'!$A$1:$E$166, 'Anualidades activos'!$A$2:$G$226)</f>
        <v>0</v>
      </c>
      <c r="C77" s="58" cm="1">
        <f t="array" ref="C77">ProyBeneficioMuerteActivos(C$3, $A77,  Hombres!$A$1:$DW$117, Mujeres!$A$1:$DW$117, 'Anualidades pensionados'!$A$1:$E$166, 'Anualidades activos'!$A$2:$G$226)</f>
        <v>0</v>
      </c>
      <c r="D77" s="62" cm="1">
        <f t="array" ref="D77">ProyBeneficioMuertePensionados(D$3, $A77,  Hombres!$A$1:$DW$117, Mujeres!$A$1:$DW$117, 'Anualidades pensionados'!$A$1:$E$166, 'Anualidades activos'!$A$2:$G$226)</f>
        <v>2363289.3059303043</v>
      </c>
      <c r="E77" s="62" cm="1">
        <f t="array" ref="E77">ProyBeneficioMuertePensionados(E$3, $A77,  Hombres!$A$1:$DW$117, Mujeres!$A$1:$DW$117, 'Anualidades pensionados'!$A$1:$E$166, 'Anualidades activos'!$A$2:$G$226)</f>
        <v>3315732.6231696382</v>
      </c>
      <c r="F77" s="66">
        <f t="shared" ca="1" si="2"/>
        <v>5679021.9290999426</v>
      </c>
      <c r="G77" s="52">
        <f t="shared" ca="1" si="3"/>
        <v>0</v>
      </c>
      <c r="H77" s="52" cm="1">
        <f t="array" aca="1" ref="H77" ca="1">valorpresente(F77+G77, A77)</f>
        <v>42026.298356808678</v>
      </c>
    </row>
    <row r="78" spans="1:8" x14ac:dyDescent="0.35">
      <c r="A78" s="56">
        <v>2099</v>
      </c>
      <c r="B78" s="58" cm="1">
        <f t="array" ref="B78">ProyBeneficioMuerteActivos(B$3, $A78,  Hombres!$A$1:$DW$117, Mujeres!$A$1:$DW$117, 'Anualidades pensionados'!$A$1:$E$166, 'Anualidades activos'!$A$2:$G$226)</f>
        <v>0</v>
      </c>
      <c r="C78" s="58" cm="1">
        <f t="array" ref="C78">ProyBeneficioMuerteActivos(C$3, $A78,  Hombres!$A$1:$DW$117, Mujeres!$A$1:$DW$117, 'Anualidades pensionados'!$A$1:$E$166, 'Anualidades activos'!$A$2:$G$226)</f>
        <v>0</v>
      </c>
      <c r="D78" s="62" cm="1">
        <f t="array" ref="D78">ProyBeneficioMuertePensionados(D$3, $A78,  Hombres!$A$1:$DW$117, Mujeres!$A$1:$DW$117, 'Anualidades pensionados'!$A$1:$E$166, 'Anualidades activos'!$A$2:$G$226)</f>
        <v>1983614.9804063344</v>
      </c>
      <c r="E78" s="62" cm="1">
        <f t="array" ref="E78">ProyBeneficioMuertePensionados(E$3, $A78,  Hombres!$A$1:$DW$117, Mujeres!$A$1:$DW$117, 'Anualidades pensionados'!$A$1:$E$166, 'Anualidades activos'!$A$2:$G$226)</f>
        <v>2739452.0245548333</v>
      </c>
      <c r="F78" s="66">
        <f t="shared" ca="1" si="2"/>
        <v>4723067.0049611675</v>
      </c>
      <c r="G78" s="52">
        <f t="shared" ca="1" si="3"/>
        <v>0</v>
      </c>
      <c r="H78" s="52" cm="1">
        <f t="array" aca="1" ref="H78" ca="1">valorpresente(F78+G78, A78)</f>
        <v>32680.095080559142</v>
      </c>
    </row>
    <row r="79" spans="1:8" x14ac:dyDescent="0.35">
      <c r="A79" s="56">
        <v>2100</v>
      </c>
      <c r="B79" s="58" cm="1">
        <f t="array" ref="B79">ProyBeneficioMuerteActivos(B$3, $A79,  Hombres!$A$1:$DW$117, Mujeres!$A$1:$DW$117, 'Anualidades pensionados'!$A$1:$E$166, 'Anualidades activos'!$A$2:$G$226)</f>
        <v>0</v>
      </c>
      <c r="C79" s="58" cm="1">
        <f t="array" ref="C79">ProyBeneficioMuerteActivos(C$3, $A79,  Hombres!$A$1:$DW$117, Mujeres!$A$1:$DW$117, 'Anualidades pensionados'!$A$1:$E$166, 'Anualidades activos'!$A$2:$G$226)</f>
        <v>0</v>
      </c>
      <c r="D79" s="62" cm="1">
        <f t="array" ref="D79">ProyBeneficioMuertePensionados(D$3, $A79,  Hombres!$A$1:$DW$117, Mujeres!$A$1:$DW$117, 'Anualidades pensionados'!$A$1:$E$166, 'Anualidades activos'!$A$2:$G$226)</f>
        <v>1643036.8250222327</v>
      </c>
      <c r="E79" s="62" cm="1">
        <f t="array" ref="E79">ProyBeneficioMuertePensionados(E$3, $A79,  Hombres!$A$1:$DW$117, Mujeres!$A$1:$DW$117, 'Anualidades pensionados'!$A$1:$E$166, 'Anualidades activos'!$A$2:$G$226)</f>
        <v>2213886.2853351696</v>
      </c>
      <c r="F79" s="66">
        <f t="shared" ca="1" si="2"/>
        <v>3856923.1103574024</v>
      </c>
      <c r="G79" s="52">
        <f t="shared" ca="1" si="3"/>
        <v>0</v>
      </c>
      <c r="H79" s="52" cm="1">
        <f t="array" aca="1" ref="H79" ca="1">valorpresente(F79+G79, A79)</f>
        <v>24952.369706670546</v>
      </c>
    </row>
    <row r="80" spans="1:8" x14ac:dyDescent="0.35">
      <c r="A80" s="56">
        <v>2101</v>
      </c>
      <c r="B80" s="58" cm="1">
        <f t="array" ref="B80">ProyBeneficioMuerteActivos(B$3, $A80,  Hombres!$A$1:$DW$117, Mujeres!$A$1:$DW$117, 'Anualidades pensionados'!$A$1:$E$166, 'Anualidades activos'!$A$2:$G$226)</f>
        <v>0</v>
      </c>
      <c r="C80" s="58" cm="1">
        <f t="array" ref="C80">ProyBeneficioMuerteActivos(C$3, $A80,  Hombres!$A$1:$DW$117, Mujeres!$A$1:$DW$117, 'Anualidades pensionados'!$A$1:$E$166, 'Anualidades activos'!$A$2:$G$226)</f>
        <v>0</v>
      </c>
      <c r="D80" s="62" cm="1">
        <f t="array" ref="D80">ProyBeneficioMuertePensionados(D$3, $A80,  Hombres!$A$1:$DW$117, Mujeres!$A$1:$DW$117, 'Anualidades pensionados'!$A$1:$E$166, 'Anualidades activos'!$A$2:$G$226)</f>
        <v>1341631.1762731648</v>
      </c>
      <c r="E80" s="62" cm="1">
        <f t="array" ref="E80">ProyBeneficioMuertePensionados(E$3, $A80,  Hombres!$A$1:$DW$117, Mujeres!$A$1:$DW$117, 'Anualidades pensionados'!$A$1:$E$166, 'Anualidades activos'!$A$2:$G$226)</f>
        <v>1746885.3175563856</v>
      </c>
      <c r="F80" s="66">
        <f t="shared" ca="1" si="2"/>
        <v>3088516.4938295502</v>
      </c>
      <c r="G80" s="52">
        <f t="shared" ca="1" si="3"/>
        <v>0</v>
      </c>
      <c r="H80" s="52" cm="1">
        <f t="array" aca="1" ref="H80" ca="1">valorpresente(F80+G80, A80)</f>
        <v>18682.38644808262</v>
      </c>
    </row>
    <row r="81" spans="1:8" x14ac:dyDescent="0.35">
      <c r="A81" s="56">
        <v>2102</v>
      </c>
      <c r="B81" s="58" cm="1">
        <f t="array" ref="B81">ProyBeneficioMuerteActivos(B$3, $A81,  Hombres!$A$1:$DW$117, Mujeres!$A$1:$DW$117, 'Anualidades pensionados'!$A$1:$E$166, 'Anualidades activos'!$A$2:$G$226)</f>
        <v>0</v>
      </c>
      <c r="C81" s="58" cm="1">
        <f t="array" ref="C81">ProyBeneficioMuerteActivos(C$3, $A81,  Hombres!$A$1:$DW$117, Mujeres!$A$1:$DW$117, 'Anualidades pensionados'!$A$1:$E$166, 'Anualidades activos'!$A$2:$G$226)</f>
        <v>0</v>
      </c>
      <c r="D81" s="62" cm="1">
        <f t="array" ref="D81">ProyBeneficioMuertePensionados(D$3, $A81,  Hombres!$A$1:$DW$117, Mujeres!$A$1:$DW$117, 'Anualidades pensionados'!$A$1:$E$166, 'Anualidades activos'!$A$2:$G$226)</f>
        <v>1078211.271905971</v>
      </c>
      <c r="E81" s="62" cm="1">
        <f t="array" ref="E81">ProyBeneficioMuertePensionados(E$3, $A81,  Hombres!$A$1:$DW$117, Mujeres!$A$1:$DW$117, 'Anualidades pensionados'!$A$1:$E$166, 'Anualidades activos'!$A$2:$G$226)</f>
        <v>1342366.2573057909</v>
      </c>
      <c r="F81" s="66">
        <f t="shared" ca="1" si="2"/>
        <v>2420577.5292117619</v>
      </c>
      <c r="G81" s="52">
        <f t="shared" ca="1" si="3"/>
        <v>0</v>
      </c>
      <c r="H81" s="52" cm="1">
        <f t="array" aca="1" ref="H81" ca="1">valorpresente(F81+G81, A81)</f>
        <v>13690.302188418391</v>
      </c>
    </row>
    <row r="82" spans="1:8" x14ac:dyDescent="0.35">
      <c r="A82" s="56">
        <v>2103</v>
      </c>
      <c r="B82" s="58" cm="1">
        <f t="array" ref="B82">ProyBeneficioMuerteActivos(B$3, $A82,  Hombres!$A$1:$DW$117, Mujeres!$A$1:$DW$117, 'Anualidades pensionados'!$A$1:$E$166, 'Anualidades activos'!$A$2:$G$226)</f>
        <v>0</v>
      </c>
      <c r="C82" s="58" cm="1">
        <f t="array" ref="C82">ProyBeneficioMuerteActivos(C$3, $A82,  Hombres!$A$1:$DW$117, Mujeres!$A$1:$DW$117, 'Anualidades pensionados'!$A$1:$E$166, 'Anualidades activos'!$A$2:$G$226)</f>
        <v>0</v>
      </c>
      <c r="D82" s="62" cm="1">
        <f t="array" ref="D82">ProyBeneficioMuertePensionados(D$3, $A82,  Hombres!$A$1:$DW$117, Mujeres!$A$1:$DW$117, 'Anualidades pensionados'!$A$1:$E$166, 'Anualidades activos'!$A$2:$G$226)</f>
        <v>850559.54024643509</v>
      </c>
      <c r="E82" s="62" cm="1">
        <f t="array" ref="E82">ProyBeneficioMuertePensionados(E$3, $A82,  Hombres!$A$1:$DW$117, Mujeres!$A$1:$DW$117, 'Anualidades pensionados'!$A$1:$E$166, 'Anualidades activos'!$A$2:$G$226)</f>
        <v>1000670.1008797162</v>
      </c>
      <c r="F82" s="66">
        <f t="shared" ca="1" si="2"/>
        <v>1851229.6411261512</v>
      </c>
      <c r="G82" s="52">
        <f t="shared" ca="1" si="3"/>
        <v>0</v>
      </c>
      <c r="H82" s="52" cm="1">
        <f t="array" aca="1" ref="H82" ca="1">valorpresente(F82+G82, A82)</f>
        <v>9789.6224610597637</v>
      </c>
    </row>
    <row r="83" spans="1:8" x14ac:dyDescent="0.35">
      <c r="A83" s="56">
        <v>2104</v>
      </c>
      <c r="B83" s="58" cm="1">
        <f t="array" ref="B83">ProyBeneficioMuerteActivos(B$3, $A83,  Hombres!$A$1:$DW$117, Mujeres!$A$1:$DW$117, 'Anualidades pensionados'!$A$1:$E$166, 'Anualidades activos'!$A$2:$G$226)</f>
        <v>0</v>
      </c>
      <c r="C83" s="58" cm="1">
        <f t="array" ref="C83">ProyBeneficioMuerteActivos(C$3, $A83,  Hombres!$A$1:$DW$117, Mujeres!$A$1:$DW$117, 'Anualidades pensionados'!$A$1:$E$166, 'Anualidades activos'!$A$2:$G$226)</f>
        <v>0</v>
      </c>
      <c r="D83" s="62" cm="1">
        <f t="array" ref="D83">ProyBeneficioMuertePensionados(D$3, $A83,  Hombres!$A$1:$DW$117, Mujeres!$A$1:$DW$117, 'Anualidades pensionados'!$A$1:$E$166, 'Anualidades activos'!$A$2:$G$226)</f>
        <v>656404.75493385876</v>
      </c>
      <c r="E83" s="62" cm="1">
        <f t="array" ref="E83">ProyBeneficioMuertePensionados(E$3, $A83,  Hombres!$A$1:$DW$117, Mujeres!$A$1:$DW$117, 'Anualidades pensionados'!$A$1:$E$166, 'Anualidades activos'!$A$2:$G$226)</f>
        <v>719808.37010441592</v>
      </c>
      <c r="F83" s="66">
        <f t="shared" ca="1" si="2"/>
        <v>1376213.1250382746</v>
      </c>
      <c r="G83" s="52">
        <f t="shared" ca="1" si="3"/>
        <v>0</v>
      </c>
      <c r="H83" s="52" cm="1">
        <f t="array" aca="1" ref="H83" ca="1">valorpresente(F83+G83, A83)</f>
        <v>6804.6055391657037</v>
      </c>
    </row>
    <row r="84" spans="1:8" x14ac:dyDescent="0.35">
      <c r="A84" s="56">
        <v>2105</v>
      </c>
      <c r="B84" s="58" cm="1">
        <f t="array" ref="B84">ProyBeneficioMuerteActivos(B$3, $A84,  Hombres!$A$1:$DW$117, Mujeres!$A$1:$DW$117, 'Anualidades pensionados'!$A$1:$E$166, 'Anualidades activos'!$A$2:$G$226)</f>
        <v>0</v>
      </c>
      <c r="C84" s="58" cm="1">
        <f t="array" ref="C84">ProyBeneficioMuerteActivos(C$3, $A84,  Hombres!$A$1:$DW$117, Mujeres!$A$1:$DW$117, 'Anualidades pensionados'!$A$1:$E$166, 'Anualidades activos'!$A$2:$G$226)</f>
        <v>0</v>
      </c>
      <c r="D84" s="62" cm="1">
        <f t="array" ref="D84">ProyBeneficioMuertePensionados(D$3, $A84,  Hombres!$A$1:$DW$117, Mujeres!$A$1:$DW$117, 'Anualidades pensionados'!$A$1:$E$166, 'Anualidades activos'!$A$2:$G$226)</f>
        <v>493877.15769830812</v>
      </c>
      <c r="E84" s="62" cm="1">
        <f t="array" ref="E84">ProyBeneficioMuertePensionados(E$3, $A84,  Hombres!$A$1:$DW$117, Mujeres!$A$1:$DW$117, 'Anualidades pensionados'!$A$1:$E$166, 'Anualidades activos'!$A$2:$G$226)</f>
        <v>496431.19489429257</v>
      </c>
      <c r="F84" s="66">
        <f t="shared" ca="1" si="2"/>
        <v>990308.35259260074</v>
      </c>
      <c r="G84" s="52">
        <f t="shared" ca="1" si="3"/>
        <v>0</v>
      </c>
      <c r="H84" s="52" cm="1">
        <f t="array" aca="1" ref="H84" ca="1">valorpresente(F84+G84, A84)</f>
        <v>4578.2479735896686</v>
      </c>
    </row>
    <row r="85" spans="1:8" x14ac:dyDescent="0.35">
      <c r="A85" s="56">
        <v>2106</v>
      </c>
      <c r="B85" s="58" cm="1">
        <f t="array" ref="B85">ProyBeneficioMuerteActivos(B$3, $A85,  Hombres!$A$1:$DW$117, Mujeres!$A$1:$DW$117, 'Anualidades pensionados'!$A$1:$E$166, 'Anualidades activos'!$A$2:$G$226)</f>
        <v>0</v>
      </c>
      <c r="C85" s="58" cm="1">
        <f t="array" ref="C85">ProyBeneficioMuerteActivos(C$3, $A85,  Hombres!$A$1:$DW$117, Mujeres!$A$1:$DW$117, 'Anualidades pensionados'!$A$1:$E$166, 'Anualidades activos'!$A$2:$G$226)</f>
        <v>0</v>
      </c>
      <c r="D85" s="62" cm="1">
        <f t="array" ref="D85">ProyBeneficioMuertePensionados(D$3, $A85,  Hombres!$A$1:$DW$117, Mujeres!$A$1:$DW$117, 'Anualidades pensionados'!$A$1:$E$166, 'Anualidades activos'!$A$2:$G$226)</f>
        <v>361211.38527937623</v>
      </c>
      <c r="E85" s="62" cm="1">
        <f t="array" ref="E85">ProyBeneficioMuertePensionados(E$3, $A85,  Hombres!$A$1:$DW$117, Mujeres!$A$1:$DW$117, 'Anualidades pensionados'!$A$1:$E$166, 'Anualidades activos'!$A$2:$G$226)</f>
        <v>325761.8037815002</v>
      </c>
      <c r="F85" s="66">
        <f t="shared" ca="1" si="2"/>
        <v>686973.18906087638</v>
      </c>
      <c r="G85" s="52">
        <f t="shared" ca="1" si="3"/>
        <v>0</v>
      </c>
      <c r="H85" s="52" cm="1">
        <f t="array" aca="1" ref="H85" ca="1">valorpresente(F85+G85, A85)</f>
        <v>2969.479070162713</v>
      </c>
    </row>
    <row r="86" spans="1:8" x14ac:dyDescent="0.35">
      <c r="A86" s="56">
        <v>2107</v>
      </c>
      <c r="B86" s="58" cm="1">
        <f t="array" ref="B86">ProyBeneficioMuerteActivos(B$3, $A86,  Hombres!$A$1:$DW$117, Mujeres!$A$1:$DW$117, 'Anualidades pensionados'!$A$1:$E$166, 'Anualidades activos'!$A$2:$G$226)</f>
        <v>0</v>
      </c>
      <c r="C86" s="58" cm="1">
        <f t="array" ref="C86">ProyBeneficioMuerteActivos(C$3, $A86,  Hombres!$A$1:$DW$117, Mujeres!$A$1:$DW$117, 'Anualidades pensionados'!$A$1:$E$166, 'Anualidades activos'!$A$2:$G$226)</f>
        <v>0</v>
      </c>
      <c r="D86" s="62" cm="1">
        <f t="array" ref="D86">ProyBeneficioMuertePensionados(D$3, $A86,  Hombres!$A$1:$DW$117, Mujeres!$A$1:$DW$117, 'Anualidades pensionados'!$A$1:$E$166, 'Anualidades activos'!$A$2:$G$226)</f>
        <v>255901.07178689595</v>
      </c>
      <c r="E86" s="62" cm="1">
        <f t="array" ref="E86">ProyBeneficioMuertePensionados(E$3, $A86,  Hombres!$A$1:$DW$117, Mujeres!$A$1:$DW$117, 'Anualidades pensionados'!$A$1:$E$166, 'Anualidades activos'!$A$2:$G$226)</f>
        <v>201477.21876560396</v>
      </c>
      <c r="F86" s="66">
        <f t="shared" ca="1" si="2"/>
        <v>457378.29055249994</v>
      </c>
      <c r="G86" s="52">
        <f t="shared" ca="1" si="3"/>
        <v>0</v>
      </c>
      <c r="H86" s="52" cm="1">
        <f t="array" aca="1" ref="H86" ca="1">valorpresente(F86+G86, A86)</f>
        <v>1848.5348325124482</v>
      </c>
    </row>
    <row r="87" spans="1:8" x14ac:dyDescent="0.35">
      <c r="A87" s="56">
        <v>2108</v>
      </c>
      <c r="B87" s="58" cm="1">
        <f t="array" ref="B87">ProyBeneficioMuerteActivos(B$3, $A87,  Hombres!$A$1:$DW$117, Mujeres!$A$1:$DW$117, 'Anualidades pensionados'!$A$1:$E$166, 'Anualidades activos'!$A$2:$G$226)</f>
        <v>0</v>
      </c>
      <c r="C87" s="58" cm="1">
        <f t="array" ref="C87">ProyBeneficioMuerteActivos(C$3, $A87,  Hombres!$A$1:$DW$117, Mujeres!$A$1:$DW$117, 'Anualidades pensionados'!$A$1:$E$166, 'Anualidades activos'!$A$2:$G$226)</f>
        <v>0</v>
      </c>
      <c r="D87" s="62" cm="1">
        <f t="array" ref="D87">ProyBeneficioMuertePensionados(D$3, $A87,  Hombres!$A$1:$DW$117, Mujeres!$A$1:$DW$117, 'Anualidades pensionados'!$A$1:$E$166, 'Anualidades activos'!$A$2:$G$226)</f>
        <v>175037.7859259707</v>
      </c>
      <c r="E87" s="62" cm="1">
        <f t="array" ref="E87">ProyBeneficioMuertePensionados(E$3, $A87,  Hombres!$A$1:$DW$117, Mujeres!$A$1:$DW$117, 'Anualidades pensionados'!$A$1:$E$166, 'Anualidades activos'!$A$2:$G$226)</f>
        <v>116063.64023794893</v>
      </c>
      <c r="F87" s="66">
        <f t="shared" ca="1" si="2"/>
        <v>291101.42616391962</v>
      </c>
      <c r="G87" s="52">
        <f t="shared" ca="1" si="3"/>
        <v>0</v>
      </c>
      <c r="H87" s="52" cm="1">
        <f t="array" aca="1" ref="H87" ca="1">valorpresente(F87+G87, A87)</f>
        <v>1100.0388808496157</v>
      </c>
    </row>
    <row r="88" spans="1:8" x14ac:dyDescent="0.35">
      <c r="A88" s="56">
        <v>2109</v>
      </c>
      <c r="B88" s="58" cm="1">
        <f t="array" ref="B88">ProyBeneficioMuerteActivos(B$3, $A88,  Hombres!$A$1:$DW$117, Mujeres!$A$1:$DW$117, 'Anualidades pensionados'!$A$1:$E$166, 'Anualidades activos'!$A$2:$G$226)</f>
        <v>0</v>
      </c>
      <c r="C88" s="58" cm="1">
        <f t="array" ref="C88">ProyBeneficioMuerteActivos(C$3, $A88,  Hombres!$A$1:$DW$117, Mujeres!$A$1:$DW$117, 'Anualidades pensionados'!$A$1:$E$166, 'Anualidades activos'!$A$2:$G$226)</f>
        <v>0</v>
      </c>
      <c r="D88" s="62" cm="1">
        <f t="array" ref="D88">ProyBeneficioMuertePensionados(D$3, $A88,  Hombres!$A$1:$DW$117, Mujeres!$A$1:$DW$117, 'Anualidades pensionados'!$A$1:$E$166, 'Anualidades activos'!$A$2:$G$226)</f>
        <v>115037.47427590663</v>
      </c>
      <c r="E88" s="62" cm="1">
        <f t="array" ref="E88">ProyBeneficioMuertePensionados(E$3, $A88,  Hombres!$A$1:$DW$117, Mujeres!$A$1:$DW$117, 'Anualidades pensionados'!$A$1:$E$166, 'Anualidades activos'!$A$2:$G$226)</f>
        <v>61376.865435746324</v>
      </c>
      <c r="F88" s="66">
        <f t="shared" ca="1" si="2"/>
        <v>176414.33971165295</v>
      </c>
      <c r="G88" s="52">
        <f t="shared" ca="1" si="3"/>
        <v>0</v>
      </c>
      <c r="H88" s="52" cm="1">
        <f t="array" aca="1" ref="H88" ca="1">valorpresente(F88+G88, A88)</f>
        <v>623.31732303713181</v>
      </c>
    </row>
    <row r="89" spans="1:8" x14ac:dyDescent="0.35">
      <c r="A89" s="56">
        <v>2110</v>
      </c>
      <c r="B89" s="58" cm="1">
        <f t="array" ref="B89">ProyBeneficioMuerteActivos(B$3, $A89,  Hombres!$A$1:$DW$117, Mujeres!$A$1:$DW$117, 'Anualidades pensionados'!$A$1:$E$166, 'Anualidades activos'!$A$2:$G$226)</f>
        <v>0</v>
      </c>
      <c r="C89" s="58" cm="1">
        <f t="array" ref="C89">ProyBeneficioMuerteActivos(C$3, $A89,  Hombres!$A$1:$DW$117, Mujeres!$A$1:$DW$117, 'Anualidades pensionados'!$A$1:$E$166, 'Anualidades activos'!$A$2:$G$226)</f>
        <v>0</v>
      </c>
      <c r="D89" s="62" cm="1">
        <f t="array" ref="D89">ProyBeneficioMuertePensionados(D$3, $A89,  Hombres!$A$1:$DW$117, Mujeres!$A$1:$DW$117, 'Anualidades pensionados'!$A$1:$E$166, 'Anualidades activos'!$A$2:$G$226)</f>
        <v>72273.65258049425</v>
      </c>
      <c r="E89" s="62" cm="1">
        <f t="array" ref="E89">ProyBeneficioMuertePensionados(E$3, $A89,  Hombres!$A$1:$DW$117, Mujeres!$A$1:$DW$117, 'Anualidades pensionados'!$A$1:$E$166, 'Anualidades activos'!$A$2:$G$226)</f>
        <v>29271.109044748016</v>
      </c>
      <c r="F89" s="66">
        <f t="shared" ca="1" si="2"/>
        <v>101544.76162524227</v>
      </c>
      <c r="G89" s="52">
        <f t="shared" ca="1" si="3"/>
        <v>0</v>
      </c>
      <c r="H89" s="52" cm="1">
        <f t="array" aca="1" ref="H89" ca="1">valorpresente(F89+G89, A89)</f>
        <v>335.46286258483627</v>
      </c>
    </row>
    <row r="90" spans="1:8" x14ac:dyDescent="0.35">
      <c r="A90" s="56">
        <v>2111</v>
      </c>
      <c r="B90" s="58" cm="1">
        <f t="array" ref="B90">ProyBeneficioMuerteActivos(B$3, $A90,  Hombres!$A$1:$DW$117, Mujeres!$A$1:$DW$117, 'Anualidades pensionados'!$A$1:$E$166, 'Anualidades activos'!$A$2:$G$226)</f>
        <v>0</v>
      </c>
      <c r="C90" s="58" cm="1">
        <f t="array" ref="C90">ProyBeneficioMuerteActivos(C$3, $A90,  Hombres!$A$1:$DW$117, Mujeres!$A$1:$DW$117, 'Anualidades pensionados'!$A$1:$E$166, 'Anualidades activos'!$A$2:$G$226)</f>
        <v>0</v>
      </c>
      <c r="D90" s="62" cm="1">
        <f t="array" ref="D90">ProyBeneficioMuertePensionados(D$3, $A90,  Hombres!$A$1:$DW$117, Mujeres!$A$1:$DW$117, 'Anualidades pensionados'!$A$1:$E$166, 'Anualidades activos'!$A$2:$G$226)</f>
        <v>43151.100110817693</v>
      </c>
      <c r="E90" s="62" cm="1">
        <f t="array" ref="E90">ProyBeneficioMuertePensionados(E$3, $A90,  Hombres!$A$1:$DW$117, Mujeres!$A$1:$DW$117, 'Anualidades pensionados'!$A$1:$E$166, 'Anualidades activos'!$A$2:$G$226)</f>
        <v>12312.79445185329</v>
      </c>
      <c r="F90" s="66">
        <f t="shared" ca="1" si="2"/>
        <v>55463.894562670983</v>
      </c>
      <c r="G90" s="52">
        <f t="shared" ca="1" si="3"/>
        <v>0</v>
      </c>
      <c r="H90" s="52" cm="1">
        <f t="array" aca="1" ref="H90" ca="1">valorpresente(F90+G90, A90)</f>
        <v>171.32032777519777</v>
      </c>
    </row>
    <row r="91" spans="1:8" x14ac:dyDescent="0.35">
      <c r="A91" s="56">
        <v>2112</v>
      </c>
      <c r="B91" s="58" cm="1">
        <f t="array" ref="B91">ProyBeneficioMuerteActivos(B$3, $A91,  Hombres!$A$1:$DW$117, Mujeres!$A$1:$DW$117, 'Anualidades pensionados'!$A$1:$E$166, 'Anualidades activos'!$A$2:$G$226)</f>
        <v>0</v>
      </c>
      <c r="C91" s="58" cm="1">
        <f t="array" ref="C91">ProyBeneficioMuerteActivos(C$3, $A91,  Hombres!$A$1:$DW$117, Mujeres!$A$1:$DW$117, 'Anualidades pensionados'!$A$1:$E$166, 'Anualidades activos'!$A$2:$G$226)</f>
        <v>0</v>
      </c>
      <c r="D91" s="62" cm="1">
        <f t="array" ref="D91">ProyBeneficioMuertePensionados(D$3, $A91,  Hombres!$A$1:$DW$117, Mujeres!$A$1:$DW$117, 'Anualidades pensionados'!$A$1:$E$166, 'Anualidades activos'!$A$2:$G$226)</f>
        <v>24322.805547503252</v>
      </c>
      <c r="E91" s="62" cm="1">
        <f t="array" ref="E91">ProyBeneficioMuertePensionados(E$3, $A91,  Hombres!$A$1:$DW$117, Mujeres!$A$1:$DW$117, 'Anualidades pensionados'!$A$1:$E$166, 'Anualidades activos'!$A$2:$G$226)</f>
        <v>4437.4074147588963</v>
      </c>
      <c r="F91" s="66">
        <f t="shared" ca="1" si="2"/>
        <v>28760.212962262151</v>
      </c>
      <c r="G91" s="52">
        <f t="shared" ca="1" si="3"/>
        <v>0</v>
      </c>
      <c r="H91" s="52" cm="1">
        <f t="array" aca="1" ref="H91" ca="1">valorpresente(F91+G91, A91)</f>
        <v>83.061973120567956</v>
      </c>
    </row>
    <row r="92" spans="1:8" x14ac:dyDescent="0.35">
      <c r="A92" s="56">
        <v>2113</v>
      </c>
      <c r="B92" s="58" cm="1">
        <f t="array" ref="B92">ProyBeneficioMuerteActivos(B$3, $A92,  Hombres!$A$1:$DW$117, Mujeres!$A$1:$DW$117, 'Anualidades pensionados'!$A$1:$E$166, 'Anualidades activos'!$A$2:$G$226)</f>
        <v>0</v>
      </c>
      <c r="C92" s="58" cm="1">
        <f t="array" ref="C92">ProyBeneficioMuerteActivos(C$3, $A92,  Hombres!$A$1:$DW$117, Mujeres!$A$1:$DW$117, 'Anualidades pensionados'!$A$1:$E$166, 'Anualidades activos'!$A$2:$G$226)</f>
        <v>0</v>
      </c>
      <c r="D92" s="62" cm="1">
        <f t="array" ref="D92">ProyBeneficioMuertePensionados(D$3, $A92,  Hombres!$A$1:$DW$117, Mujeres!$A$1:$DW$117, 'Anualidades pensionados'!$A$1:$E$166, 'Anualidades activos'!$A$2:$G$226)</f>
        <v>12818.796224441316</v>
      </c>
      <c r="E92" s="62" cm="1">
        <f t="array" ref="E92">ProyBeneficioMuertePensionados(E$3, $A92,  Hombres!$A$1:$DW$117, Mujeres!$A$1:$DW$117, 'Anualidades pensionados'!$A$1:$E$166, 'Anualidades activos'!$A$2:$G$226)</f>
        <v>1317.3902662816545</v>
      </c>
      <c r="F92" s="66">
        <f t="shared" ca="1" si="2"/>
        <v>14136.18649072297</v>
      </c>
      <c r="G92" s="52">
        <f t="shared" ca="1" si="3"/>
        <v>0</v>
      </c>
      <c r="H92" s="52" cm="1">
        <f t="array" aca="1" ref="H92" ca="1">valorpresente(F92+G92, A92)</f>
        <v>38.172800511232019</v>
      </c>
    </row>
    <row r="93" spans="1:8" x14ac:dyDescent="0.35">
      <c r="A93" s="56">
        <v>2114</v>
      </c>
      <c r="B93" s="58" cm="1">
        <f t="array" ref="B93">ProyBeneficioMuerteActivos(B$3, $A93,  Hombres!$A$1:$DW$117, Mujeres!$A$1:$DW$117, 'Anualidades pensionados'!$A$1:$E$166, 'Anualidades activos'!$A$2:$G$226)</f>
        <v>0</v>
      </c>
      <c r="C93" s="58" cm="1">
        <f t="array" ref="C93">ProyBeneficioMuerteActivos(C$3, $A93,  Hombres!$A$1:$DW$117, Mujeres!$A$1:$DW$117, 'Anualidades pensionados'!$A$1:$E$166, 'Anualidades activos'!$A$2:$G$226)</f>
        <v>0</v>
      </c>
      <c r="D93" s="62" cm="1">
        <f t="array" ref="D93">ProyBeneficioMuertePensionados(D$3, $A93,  Hombres!$A$1:$DW$117, Mujeres!$A$1:$DW$117, 'Anualidades pensionados'!$A$1:$E$166, 'Anualidades activos'!$A$2:$G$226)</f>
        <v>6155.9908263708039</v>
      </c>
      <c r="E93" s="62" cm="1">
        <f t="array" ref="E93">ProyBeneficioMuertePensionados(E$3, $A93,  Hombres!$A$1:$DW$117, Mujeres!$A$1:$DW$117, 'Anualidades pensionados'!$A$1:$E$166, 'Anualidades activos'!$A$2:$G$226)</f>
        <v>303.58506953306534</v>
      </c>
      <c r="F93" s="66">
        <f t="shared" ca="1" si="2"/>
        <v>6459.5758959038694</v>
      </c>
      <c r="G93" s="52">
        <f t="shared" ca="1" si="3"/>
        <v>0</v>
      </c>
      <c r="H93" s="52" cm="1">
        <f t="array" aca="1" ref="H93" ca="1">valorpresente(F93+G93, A93)</f>
        <v>16.309377043009889</v>
      </c>
    </row>
    <row r="94" spans="1:8" x14ac:dyDescent="0.35">
      <c r="A94" s="56">
        <v>2115</v>
      </c>
      <c r="B94" s="58" cm="1">
        <f t="array" ref="B94">ProyBeneficioMuerteActivos(B$3, $A94,  Hombres!$A$1:$DW$117, Mujeres!$A$1:$DW$117, 'Anualidades pensionados'!$A$1:$E$166, 'Anualidades activos'!$A$2:$G$226)</f>
        <v>0</v>
      </c>
      <c r="C94" s="58" cm="1">
        <f t="array" ref="C94">ProyBeneficioMuerteActivos(C$3, $A94,  Hombres!$A$1:$DW$117, Mujeres!$A$1:$DW$117, 'Anualidades pensionados'!$A$1:$E$166, 'Anualidades activos'!$A$2:$G$226)</f>
        <v>0</v>
      </c>
      <c r="D94" s="62" cm="1">
        <f t="array" ref="D94">ProyBeneficioMuertePensionados(D$3, $A94,  Hombres!$A$1:$DW$117, Mujeres!$A$1:$DW$117, 'Anualidades pensionados'!$A$1:$E$166, 'Anualidades activos'!$A$2:$G$226)</f>
        <v>2711.8573348926666</v>
      </c>
      <c r="E94" s="62" cm="1">
        <f t="array" ref="E94">ProyBeneficioMuertePensionados(E$3, $A94,  Hombres!$A$1:$DW$117, Mujeres!$A$1:$DW$117, 'Anualidades pensionados'!$A$1:$E$166, 'Anualidades activos'!$A$2:$G$226)</f>
        <v>49.470105704963458</v>
      </c>
      <c r="F94" s="66">
        <f t="shared" ca="1" si="2"/>
        <v>2761.3274405976299</v>
      </c>
      <c r="G94" s="52">
        <f t="shared" ca="1" si="3"/>
        <v>0</v>
      </c>
      <c r="H94" s="52" cm="1">
        <f t="array" aca="1" ref="H94" ca="1">valorpresente(F94+G94, A94)</f>
        <v>6.5187284076502987</v>
      </c>
    </row>
    <row r="95" spans="1:8" x14ac:dyDescent="0.35">
      <c r="A95" s="56">
        <v>2116</v>
      </c>
      <c r="B95" s="58" cm="1">
        <f t="array" ref="B95">ProyBeneficioMuerteActivos(B$3, $A95,  Hombres!$A$1:$DW$117, Mujeres!$A$1:$DW$117, 'Anualidades pensionados'!$A$1:$E$166, 'Anualidades activos'!$A$2:$G$226)</f>
        <v>0</v>
      </c>
      <c r="C95" s="58" cm="1">
        <f t="array" ref="C95">ProyBeneficioMuerteActivos(C$3, $A95,  Hombres!$A$1:$DW$117, Mujeres!$A$1:$DW$117, 'Anualidades pensionados'!$A$1:$E$166, 'Anualidades activos'!$A$2:$G$226)</f>
        <v>0</v>
      </c>
      <c r="D95" s="62" cm="1">
        <f t="array" ref="D95">ProyBeneficioMuertePensionados(D$3, $A95,  Hombres!$A$1:$DW$117, Mujeres!$A$1:$DW$117, 'Anualidades pensionados'!$A$1:$E$166, 'Anualidades activos'!$A$2:$G$226)</f>
        <v>1051.2785866052404</v>
      </c>
      <c r="E95" s="62" cm="1">
        <f t="array" ref="E95">ProyBeneficioMuertePensionados(E$3, $A95,  Hombres!$A$1:$DW$117, Mujeres!$A$1:$DW$117, 'Anualidades pensionados'!$A$1:$E$166, 'Anualidades activos'!$A$2:$G$226)</f>
        <v>4.4758348031565447</v>
      </c>
      <c r="F95" s="66">
        <f t="shared" ca="1" si="2"/>
        <v>1055.7544214083969</v>
      </c>
      <c r="G95" s="52">
        <f t="shared" ca="1" si="3"/>
        <v>0</v>
      </c>
      <c r="H95" s="52" cm="1">
        <f t="array" aca="1" ref="H95" ca="1">valorpresente(F95+G95, A95)</f>
        <v>2.3303411184559528</v>
      </c>
    </row>
    <row r="96" spans="1:8" x14ac:dyDescent="0.35">
      <c r="A96" s="56">
        <v>2117</v>
      </c>
      <c r="B96" s="58" cm="1">
        <f t="array" ref="B96">ProyBeneficioMuerteActivos(B$3, $A96,  Hombres!$A$1:$DW$117, Mujeres!$A$1:$DW$117, 'Anualidades pensionados'!$A$1:$E$166, 'Anualidades activos'!$A$2:$G$226)</f>
        <v>0</v>
      </c>
      <c r="C96" s="58" cm="1">
        <f t="array" ref="C96">ProyBeneficioMuerteActivos(C$3, $A96,  Hombres!$A$1:$DW$117, Mujeres!$A$1:$DW$117, 'Anualidades pensionados'!$A$1:$E$166, 'Anualidades activos'!$A$2:$G$226)</f>
        <v>0</v>
      </c>
      <c r="D96" s="62" cm="1">
        <f t="array" ref="D96">ProyBeneficioMuertePensionados(D$3, $A96,  Hombres!$A$1:$DW$117, Mujeres!$A$1:$DW$117, 'Anualidades pensionados'!$A$1:$E$166, 'Anualidades activos'!$A$2:$G$226)</f>
        <v>356.10889946089651</v>
      </c>
      <c r="E96" s="62" cm="1">
        <f t="array" ref="E96">ProyBeneficioMuertePensionados(E$3, $A96,  Hombres!$A$1:$DW$117, Mujeres!$A$1:$DW$117, 'Anualidades pensionados'!$A$1:$E$166, 'Anualidades activos'!$A$2:$G$226)</f>
        <v>0</v>
      </c>
      <c r="F96" s="66">
        <f t="shared" ca="1" si="2"/>
        <v>356.10889946089651</v>
      </c>
      <c r="G96" s="52">
        <f t="shared" ca="1" si="3"/>
        <v>0</v>
      </c>
      <c r="H96" s="52" cm="1">
        <f t="array" aca="1" ref="H96" ca="1">valorpresente(F96+G96, A96)</f>
        <v>0.73493854878459375</v>
      </c>
    </row>
    <row r="97" spans="1:8" x14ac:dyDescent="0.35">
      <c r="A97" s="56">
        <v>2118</v>
      </c>
      <c r="B97" s="58" cm="1">
        <f t="array" ref="B97">ProyBeneficioMuerteActivos(B$3, $A97,  Hombres!$A$1:$DW$117, Mujeres!$A$1:$DW$117, 'Anualidades pensionados'!$A$1:$E$166, 'Anualidades activos'!$A$2:$G$226)</f>
        <v>0</v>
      </c>
      <c r="C97" s="58" cm="1">
        <f t="array" ref="C97">ProyBeneficioMuerteActivos(C$3, $A97,  Hombres!$A$1:$DW$117, Mujeres!$A$1:$DW$117, 'Anualidades pensionados'!$A$1:$E$166, 'Anualidades activos'!$A$2:$G$226)</f>
        <v>0</v>
      </c>
      <c r="D97" s="62" cm="1">
        <f t="array" ref="D97">ProyBeneficioMuertePensionados(D$3, $A97,  Hombres!$A$1:$DW$117, Mujeres!$A$1:$DW$117, 'Anualidades pensionados'!$A$1:$E$166, 'Anualidades activos'!$A$2:$G$226)</f>
        <v>117.38181095343087</v>
      </c>
      <c r="E97" s="62" cm="1">
        <f t="array" ref="E97">ProyBeneficioMuertePensionados(E$3, $A97,  Hombres!$A$1:$DW$117, Mujeres!$A$1:$DW$117, 'Anualidades pensionados'!$A$1:$E$166, 'Anualidades activos'!$A$2:$G$226)</f>
        <v>0</v>
      </c>
      <c r="F97" s="66">
        <f t="shared" ca="1" si="2"/>
        <v>117.38181095343087</v>
      </c>
      <c r="G97" s="52">
        <f t="shared" ca="1" si="3"/>
        <v>0</v>
      </c>
      <c r="H97" s="52" cm="1">
        <f t="array" aca="1" ref="H97" ca="1">valorpresente(F97+G97, A97)</f>
        <v>0.22650647248974684</v>
      </c>
    </row>
    <row r="98" spans="1:8" x14ac:dyDescent="0.35">
      <c r="A98" s="56">
        <v>2119</v>
      </c>
      <c r="B98" s="58" cm="1">
        <f t="array" ref="B98">ProyBeneficioMuerteActivos(B$3, $A98,  Hombres!$A$1:$DW$117, Mujeres!$A$1:$DW$117, 'Anualidades pensionados'!$A$1:$E$166, 'Anualidades activos'!$A$2:$G$226)</f>
        <v>0</v>
      </c>
      <c r="C98" s="58" cm="1">
        <f t="array" ref="C98">ProyBeneficioMuerteActivos(C$3, $A98,  Hombres!$A$1:$DW$117, Mujeres!$A$1:$DW$117, 'Anualidades pensionados'!$A$1:$E$166, 'Anualidades activos'!$A$2:$G$226)</f>
        <v>0</v>
      </c>
      <c r="D98" s="62" cm="1">
        <f t="array" ref="D98">ProyBeneficioMuertePensionados(D$3, $A98,  Hombres!$A$1:$DW$117, Mujeres!$A$1:$DW$117, 'Anualidades pensionados'!$A$1:$E$166, 'Anualidades activos'!$A$2:$G$226)</f>
        <v>0</v>
      </c>
      <c r="E98" s="62" cm="1">
        <f t="array" ref="E98">ProyBeneficioMuertePensionados(E$3, $A98,  Hombres!$A$1:$DW$117, Mujeres!$A$1:$DW$117, 'Anualidades pensionados'!$A$1:$E$166, 'Anualidades activos'!$A$2:$G$226)</f>
        <v>0</v>
      </c>
      <c r="F98" s="66">
        <f t="shared" ca="1" si="2"/>
        <v>0</v>
      </c>
      <c r="G98" s="52">
        <f t="shared" ca="1" si="3"/>
        <v>0</v>
      </c>
      <c r="H98" s="52" cm="1">
        <f t="array" aca="1" ref="H98" ca="1">valorpresente(F98+G98, A98)</f>
        <v>0</v>
      </c>
    </row>
    <row r="99" spans="1:8" x14ac:dyDescent="0.35">
      <c r="A99" s="57">
        <v>2120</v>
      </c>
      <c r="B99" s="58" cm="1">
        <f t="array" ref="B99">ProyBeneficioMuerteActivos(B$3, $A99,  Hombres!$A$1:$DW$117, Mujeres!$A$1:$DW$117, 'Anualidades pensionados'!$A$1:$E$166, 'Anualidades activos'!$A$2:$G$226)</f>
        <v>0</v>
      </c>
      <c r="C99" s="58" cm="1">
        <f t="array" ref="C99">ProyBeneficioMuerteActivos(C$3, $A99,  Hombres!$A$1:$DW$117, Mujeres!$A$1:$DW$117, 'Anualidades pensionados'!$A$1:$E$166, 'Anualidades activos'!$A$2:$G$226)</f>
        <v>0</v>
      </c>
      <c r="D99" s="62" cm="1">
        <f t="array" ref="D99">ProyBeneficioMuertePensionados(D$3, $A99,  Hombres!$A$1:$DW$117, Mujeres!$A$1:$DW$117, 'Anualidades pensionados'!$A$1:$E$166, 'Anualidades activos'!$A$2:$G$226)</f>
        <v>0</v>
      </c>
      <c r="E99" s="62" cm="1">
        <f t="array" ref="E99">ProyBeneficioMuertePensionados(E$3, $A99,  Hombres!$A$1:$DW$117, Mujeres!$A$1:$DW$117, 'Anualidades pensionados'!$A$1:$E$166, 'Anualidades activos'!$A$2:$G$226)</f>
        <v>0</v>
      </c>
      <c r="F99" s="67">
        <f t="shared" ca="1" si="2"/>
        <v>0</v>
      </c>
      <c r="G99" s="52">
        <f t="shared" ca="1" si="3"/>
        <v>0</v>
      </c>
      <c r="H99" s="52" cm="1">
        <f t="array" aca="1" ref="H99" ca="1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E1" workbookViewId="0">
      <selection activeCell="N7" sqref="N7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11" max="12" width="17.81640625" customWidth="1"/>
    <col min="13" max="13" width="11.1796875" style="52" bestFit="1" customWidth="1"/>
    <col min="14" max="14" width="18.6328125" style="52" bestFit="1" customWidth="1"/>
  </cols>
  <sheetData>
    <row r="1" spans="1:105" x14ac:dyDescent="0.35">
      <c r="A1" s="72" t="s">
        <v>1</v>
      </c>
      <c r="B1" s="73" t="s">
        <v>7</v>
      </c>
      <c r="C1" s="70" t="s">
        <v>8</v>
      </c>
      <c r="D1" s="76" t="s">
        <v>2</v>
      </c>
      <c r="E1" s="70" t="s">
        <v>3</v>
      </c>
      <c r="F1" s="70" t="s">
        <v>0</v>
      </c>
      <c r="G1" s="70" t="s">
        <v>45</v>
      </c>
      <c r="I1" s="113" t="s">
        <v>46</v>
      </c>
      <c r="J1" s="113" t="s">
        <v>33</v>
      </c>
      <c r="K1" s="113" t="s">
        <v>46</v>
      </c>
      <c r="L1" s="113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</row>
    <row r="2" spans="1:105" ht="14.5" customHeight="1" x14ac:dyDescent="0.35">
      <c r="A2" s="71">
        <v>1</v>
      </c>
      <c r="B2" s="79">
        <v>725402</v>
      </c>
      <c r="C2" s="74">
        <v>39510</v>
      </c>
      <c r="D2" s="75" t="s">
        <v>6</v>
      </c>
      <c r="E2" s="74">
        <v>28932</v>
      </c>
      <c r="F2" s="12" cm="1">
        <f t="array" aca="1" ref="F2" ca="1">edadCalc(E2)</f>
        <v>46</v>
      </c>
      <c r="G2" s="52" cm="1">
        <f t="array" aca="1" ref="G2" ca="1">LumpSumReconocimiento(E2,C2,B2, D2, Hombres!$A$1:$DW$117, Mujeres!$A$1:$DW$117)</f>
        <v>5632861.814315781</v>
      </c>
      <c r="I2" s="113"/>
      <c r="J2" s="113"/>
      <c r="K2" s="113"/>
      <c r="L2" s="113"/>
      <c r="M2"/>
      <c r="N2"/>
    </row>
    <row r="3" spans="1:105" x14ac:dyDescent="0.35">
      <c r="A3" s="2">
        <f>+A2+1</f>
        <v>2</v>
      </c>
      <c r="B3" s="80">
        <v>653642</v>
      </c>
      <c r="C3" s="8">
        <v>39027</v>
      </c>
      <c r="D3" s="4" t="s">
        <v>6</v>
      </c>
      <c r="E3" s="8">
        <v>30404</v>
      </c>
      <c r="F3" s="12" cm="1">
        <f t="array" aca="1" ref="F3" ca="1">edadCalc(E3)</f>
        <v>42</v>
      </c>
      <c r="G3" s="52" cm="1">
        <f t="array" ref="G3">LumpSumReconocimiento(E3,C3,B3, D3, Hombres!$A$1:$DW$117, Mujeres!$A$1:$DW$117)</f>
        <v>6172506.5109830555</v>
      </c>
      <c r="I3" s="113"/>
      <c r="J3" s="113"/>
      <c r="K3" s="33" t="s">
        <v>6</v>
      </c>
      <c r="L3" s="26" t="s">
        <v>5</v>
      </c>
      <c r="M3" s="26" t="s">
        <v>53</v>
      </c>
      <c r="N3" s="26" t="s">
        <v>54</v>
      </c>
    </row>
    <row r="4" spans="1:105" x14ac:dyDescent="0.35">
      <c r="A4" s="2">
        <f t="shared" ref="A4:A67" si="0">+A3+1</f>
        <v>3</v>
      </c>
      <c r="B4" s="81">
        <v>663199.5</v>
      </c>
      <c r="C4" s="9">
        <v>44562</v>
      </c>
      <c r="D4" s="7" t="s">
        <v>6</v>
      </c>
      <c r="E4" s="9">
        <v>24772</v>
      </c>
      <c r="F4" s="12" cm="1">
        <f t="array" aca="1" ref="F4" ca="1">edadCalc(E4)</f>
        <v>58</v>
      </c>
      <c r="G4" s="52" cm="1">
        <f t="array" aca="1" ref="G4" ca="1">LumpSumReconocimiento(E4,C4,B4, D4, Hombres!$A$1:$DW$117, Mujeres!$A$1:$DW$117)</f>
        <v>726731.22088019003</v>
      </c>
      <c r="I4" s="113"/>
      <c r="J4" s="48">
        <v>2025</v>
      </c>
      <c r="K4" s="89" cm="1">
        <f t="array" ref="K4">proyeccionlumpsum(J4,$K$3, $A$1:$G$225, Hombres!$A$1:$DW$117, Mujeres!$A$1:$DW$117)</f>
        <v>0</v>
      </c>
      <c r="L4" s="90" cm="1">
        <f t="array" aca="1" ref="L4" ca="1">proyeccionlumpsum(J4,$L$3, $A$1:$G$225, Hombres!$A$1:$DW$117, Mujeres!$A$1:$DW$117)</f>
        <v>0</v>
      </c>
      <c r="M4" s="52" cm="1">
        <f t="array" aca="1" ref="M4" ca="1">valorpresente(L4+K4,J4)</f>
        <v>0</v>
      </c>
      <c r="N4" s="94">
        <f ca="1">SUM(M4:M99)</f>
        <v>493288051.02233964</v>
      </c>
    </row>
    <row r="5" spans="1:105" x14ac:dyDescent="0.35">
      <c r="A5" s="2">
        <f t="shared" si="0"/>
        <v>4</v>
      </c>
      <c r="B5" s="81">
        <v>3016189.9</v>
      </c>
      <c r="C5" s="9">
        <v>44593</v>
      </c>
      <c r="D5" s="7" t="s">
        <v>6</v>
      </c>
      <c r="E5" s="9">
        <v>31776</v>
      </c>
      <c r="F5" s="12" cm="1">
        <f t="array" aca="1" ref="F5" ca="1">edadCalc(E5)</f>
        <v>39</v>
      </c>
      <c r="G5" s="52" cm="1">
        <f t="array" aca="1" ref="G5" ca="1">LumpSumReconocimiento(E5,C5,B5, D5, Hombres!$A$1:$DW$117, Mujeres!$A$1:$DW$117)</f>
        <v>24758226.952860199</v>
      </c>
      <c r="I5" s="30"/>
      <c r="J5" s="30">
        <v>2026</v>
      </c>
      <c r="K5" s="89" cm="1">
        <f t="array" aca="1" ref="K5" ca="1">proyeccionlumpsum(J5,$K$3, $A$1:$G$225, Hombres!$A$1:$DW$117, Mujeres!$A$1:$DW$117)</f>
        <v>0</v>
      </c>
      <c r="L5" s="52" cm="1">
        <f t="array" ref="L5">proyeccionlumpsum(J5,$L$3, $A$1:$G$225, Hombres!$A$1:$DW$117, Mujeres!$A$1:$DW$117)</f>
        <v>0</v>
      </c>
      <c r="M5" s="52" cm="1">
        <f t="array" aca="1" ref="M5" ca="1">valorpresente(L5+K5,J5)</f>
        <v>0</v>
      </c>
    </row>
    <row r="6" spans="1:105" x14ac:dyDescent="0.35">
      <c r="A6" s="2">
        <f t="shared" si="0"/>
        <v>5</v>
      </c>
      <c r="B6" s="81">
        <v>747392</v>
      </c>
      <c r="C6" s="9">
        <v>36773</v>
      </c>
      <c r="D6" s="7" t="s">
        <v>5</v>
      </c>
      <c r="E6" s="9">
        <v>29791</v>
      </c>
      <c r="F6" s="12" cm="1">
        <f t="array" aca="1" ref="F6" ca="1">edadCalc(E6)</f>
        <v>44</v>
      </c>
      <c r="G6" s="52" cm="1">
        <f t="array" aca="1" ref="G6" ca="1">LumpSumReconocimiento(E6,C6,B6, D6, Hombres!$A$1:$DW$117, Mujeres!$A$1:$DW$117)</f>
        <v>7762770.3189346241</v>
      </c>
      <c r="I6" s="30"/>
      <c r="J6" s="48">
        <v>2027</v>
      </c>
      <c r="K6" s="89" cm="1">
        <f t="array" aca="1" ref="K6" ca="1">proyeccionlumpsum(J6,$K$3, $A$1:$G$225, Hombres!$A$1:$DW$117, Mujeres!$A$1:$DW$117)</f>
        <v>726731.22088019003</v>
      </c>
      <c r="L6" s="52" cm="1">
        <f t="array" aca="1" ref="L6" ca="1">proyeccionlumpsum(J6,$L$3, $A$1:$G$225, Hombres!$A$1:$DW$117, Mujeres!$A$1:$DW$117)</f>
        <v>0</v>
      </c>
      <c r="M6" s="52" cm="1">
        <f t="array" aca="1" ref="M6" ca="1">valorpresente(L6+K6,J6)</f>
        <v>635326.60157398426</v>
      </c>
    </row>
    <row r="7" spans="1:105" x14ac:dyDescent="0.35">
      <c r="A7" s="2">
        <f t="shared" si="0"/>
        <v>6</v>
      </c>
      <c r="B7" s="81">
        <v>606280</v>
      </c>
      <c r="C7" s="9">
        <v>43920</v>
      </c>
      <c r="D7" s="7" t="s">
        <v>5</v>
      </c>
      <c r="E7" s="9">
        <v>23299</v>
      </c>
      <c r="F7" s="12" cm="1">
        <f t="array" aca="1" ref="F7" ca="1">edadCalc(E7)</f>
        <v>62</v>
      </c>
      <c r="G7" s="52" cm="1">
        <f t="array" aca="1" ref="G7" ca="1">LumpSumReconocimiento(E7,C7,B7, D7, Hombres!$A$1:$DW$117, Mujeres!$A$1:$DW$117)</f>
        <v>0</v>
      </c>
      <c r="I7" s="30"/>
      <c r="J7" s="30">
        <v>2028</v>
      </c>
      <c r="K7" s="89" cm="1">
        <f t="array" aca="1" ref="K7" ca="1">proyeccionlumpsum(J7,$K$3, $A$1:$G$225, Hombres!$A$1:$DW$117, Mujeres!$A$1:$DW$117)</f>
        <v>1851102.9023387651</v>
      </c>
      <c r="L7" s="52" cm="1">
        <f t="array" aca="1" ref="L7" ca="1">proyeccionlumpsum(J7,$L$3, $A$1:$G$225, Hombres!$A$1:$DW$117, Mujeres!$A$1:$DW$117)</f>
        <v>0</v>
      </c>
      <c r="M7" s="52" cm="1">
        <f t="array" aca="1" ref="M7" ca="1">valorpresente(L7+K7,J7)</f>
        <v>1513092.2065352954</v>
      </c>
    </row>
    <row r="8" spans="1:105" x14ac:dyDescent="0.35">
      <c r="A8" s="2">
        <f t="shared" si="0"/>
        <v>7</v>
      </c>
      <c r="B8" s="81">
        <v>102495.4</v>
      </c>
      <c r="C8" s="9">
        <v>35681</v>
      </c>
      <c r="D8" s="7" t="s">
        <v>6</v>
      </c>
      <c r="E8" s="9">
        <v>25944</v>
      </c>
      <c r="F8" s="12" cm="1">
        <f t="array" aca="1" ref="F8" ca="1">edadCalc(E8)</f>
        <v>54</v>
      </c>
      <c r="G8" s="52" cm="1">
        <f t="array" aca="1" ref="G8" ca="1">LumpSumReconocimiento(E8,C8,B8, D8, Hombres!$A$1:$DW$117, Mujeres!$A$1:$DW$117)</f>
        <v>541639.67632076971</v>
      </c>
      <c r="I8" s="30"/>
      <c r="J8" s="48">
        <v>2029</v>
      </c>
      <c r="K8" s="89" cm="1">
        <f t="array" aca="1" ref="K8" ca="1">proyeccionlumpsum(J8,$K$3, $A$1:$G$225, Hombres!$A$1:$DW$117, Mujeres!$A$1:$DW$117)</f>
        <v>8548538.6281471718</v>
      </c>
      <c r="L8" s="52" cm="1">
        <f t="array" aca="1" ref="L8" ca="1">proyeccionlumpsum(J8,$L$3, $A$1:$G$225, Hombres!$A$1:$DW$117, Mujeres!$A$1:$DW$117)</f>
        <v>0</v>
      </c>
      <c r="M8" s="52" cm="1">
        <f t="array" aca="1" ref="M8" ca="1">valorpresente(L8+K8,J8)</f>
        <v>6533386.0661267685</v>
      </c>
    </row>
    <row r="9" spans="1:105" x14ac:dyDescent="0.35">
      <c r="A9" s="2">
        <f t="shared" si="0"/>
        <v>8</v>
      </c>
      <c r="B9" s="81">
        <v>594545</v>
      </c>
      <c r="C9" s="9">
        <v>40148</v>
      </c>
      <c r="D9" s="7" t="s">
        <v>6</v>
      </c>
      <c r="E9" s="9">
        <v>31751</v>
      </c>
      <c r="F9" s="12" cm="1">
        <f t="array" aca="1" ref="F9" ca="1">edadCalc(E9)</f>
        <v>39</v>
      </c>
      <c r="G9" s="52" cm="1">
        <f t="array" aca="1" ref="G9" ca="1">LumpSumReconocimiento(E9,C9,B9, D9, Hombres!$A$1:$DW$117, Mujeres!$A$1:$DW$117)</f>
        <v>6507052.7306379778</v>
      </c>
      <c r="I9" s="30"/>
      <c r="J9" s="30">
        <v>2030</v>
      </c>
      <c r="K9" s="89" cm="1">
        <f t="array" aca="1" ref="K9" ca="1">proyeccionlumpsum(J9,$K$3, $A$1:$G$225, Hombres!$A$1:$DW$117, Mujeres!$A$1:$DW$117)</f>
        <v>0</v>
      </c>
      <c r="L9" s="52" cm="1">
        <f t="array" aca="1" ref="L9" ca="1">proyeccionlumpsum(J9,$L$3, $A$1:$G$225, Hombres!$A$1:$DW$117, Mujeres!$A$1:$DW$117)</f>
        <v>0</v>
      </c>
      <c r="M9" s="52" cm="1">
        <f t="array" aca="1" ref="M9" ca="1">valorpresente(L9+K9,J9)</f>
        <v>0</v>
      </c>
    </row>
    <row r="10" spans="1:105" x14ac:dyDescent="0.35">
      <c r="A10" s="2">
        <f t="shared" si="0"/>
        <v>9</v>
      </c>
      <c r="B10" s="81">
        <v>791356</v>
      </c>
      <c r="C10" s="9">
        <v>38908</v>
      </c>
      <c r="D10" s="7" t="s">
        <v>6</v>
      </c>
      <c r="E10" s="9">
        <v>29808</v>
      </c>
      <c r="F10" s="12" cm="1">
        <f t="array" aca="1" ref="F10" ca="1">edadCalc(E10)</f>
        <v>44</v>
      </c>
      <c r="G10" s="52" cm="1">
        <f t="array" aca="1" ref="G10" ca="1">LumpSumReconocimiento(E10,C10,B10, D10, Hombres!$A$1:$DW$117, Mujeres!$A$1:$DW$117)</f>
        <v>6775179.4400105793</v>
      </c>
      <c r="I10" s="30"/>
      <c r="J10" s="48">
        <v>2031</v>
      </c>
      <c r="K10" s="89" cm="1">
        <f t="array" aca="1" ref="K10" ca="1">proyeccionlumpsum(J10,$K$3, $A$1:$G$225, Hombres!$A$1:$DW$117, Mujeres!$A$1:$DW$117)</f>
        <v>541639.67632076971</v>
      </c>
      <c r="L10" s="52" cm="1">
        <f t="array" ref="L10">proyeccionlumpsum(J10,$L$3, $A$1:$G$225, Hombres!$A$1:$DW$117, Mujeres!$A$1:$DW$117)</f>
        <v>855405.0595797092</v>
      </c>
      <c r="M10" s="52" cm="1">
        <f t="array" aca="1" ref="M10" ca="1">valorpresente(L10+K10,J10)</f>
        <v>933426.18214648915</v>
      </c>
    </row>
    <row r="11" spans="1:105" x14ac:dyDescent="0.35">
      <c r="A11" s="2">
        <f t="shared" si="0"/>
        <v>10</v>
      </c>
      <c r="B11" s="81">
        <v>732344.5</v>
      </c>
      <c r="C11" s="9">
        <v>43641</v>
      </c>
      <c r="D11" s="7" t="s">
        <v>6</v>
      </c>
      <c r="E11" s="9">
        <v>30743</v>
      </c>
      <c r="F11" s="12" cm="1">
        <f t="array" aca="1" ref="F11" ca="1">edadCalc(E11)</f>
        <v>41</v>
      </c>
      <c r="G11" s="52" cm="1">
        <f t="array" aca="1" ref="G11" ca="1">LumpSumReconocimiento(E11,C11,B11, D11, Hombres!$A$1:$DW$117, Mujeres!$A$1:$DW$117)</f>
        <v>5447930.3359771604</v>
      </c>
      <c r="I11" s="30"/>
      <c r="J11" s="30">
        <v>2032</v>
      </c>
      <c r="K11" s="89" cm="1">
        <f t="array" aca="1" ref="K11" ca="1">proyeccionlumpsum(J11,$K$3, $A$1:$G$225, Hombres!$A$1:$DW$117, Mujeres!$A$1:$DW$117)</f>
        <v>0</v>
      </c>
      <c r="L11" s="52" cm="1">
        <f t="array" aca="1" ref="L11" ca="1">proyeccionlumpsum(J11,$L$3, $A$1:$G$225, Hombres!$A$1:$DW$117, Mujeres!$A$1:$DW$117)</f>
        <v>0</v>
      </c>
      <c r="M11" s="52" cm="1">
        <f t="array" aca="1" ref="M11" ca="1">valorpresente(L11+K11,J11)</f>
        <v>0</v>
      </c>
    </row>
    <row r="12" spans="1:105" x14ac:dyDescent="0.35">
      <c r="A12" s="2">
        <f t="shared" si="0"/>
        <v>11</v>
      </c>
      <c r="B12" s="81">
        <v>930533.5</v>
      </c>
      <c r="C12" s="9">
        <v>39083</v>
      </c>
      <c r="D12" s="7" t="s">
        <v>6</v>
      </c>
      <c r="E12" s="9">
        <v>30552</v>
      </c>
      <c r="F12" s="12" cm="1">
        <f t="array" aca="1" ref="F12" ca="1">edadCalc(E12)</f>
        <v>42</v>
      </c>
      <c r="G12" s="52" cm="1">
        <f t="array" aca="1" ref="G12" ca="1">LumpSumReconocimiento(E12,C12,B12, D12, Hombres!$A$1:$DW$117, Mujeres!$A$1:$DW$117)</f>
        <v>8787262.8861637563</v>
      </c>
      <c r="I12" s="30"/>
      <c r="J12" s="48">
        <v>2033</v>
      </c>
      <c r="K12" s="89" cm="1">
        <f t="array" aca="1" ref="K12" ca="1">proyeccionlumpsum(J12,$K$3, $A$1:$G$225, Hombres!$A$1:$DW$117, Mujeres!$A$1:$DW$117)</f>
        <v>0</v>
      </c>
      <c r="L12" s="52" cm="1">
        <f t="array" aca="1" ref="L12" ca="1">proyeccionlumpsum(J12,$L$3, $A$1:$G$225, Hombres!$A$1:$DW$117, Mujeres!$A$1:$DW$117)</f>
        <v>1241904.4554070523</v>
      </c>
      <c r="M12" s="52" cm="1">
        <f t="array" aca="1" ref="M12" ca="1">valorpresente(L12+K12,J12)</f>
        <v>725405.88093178067</v>
      </c>
    </row>
    <row r="13" spans="1:105" x14ac:dyDescent="0.35">
      <c r="A13" s="2">
        <f t="shared" si="0"/>
        <v>12</v>
      </c>
      <c r="B13" s="81">
        <v>2369743.25</v>
      </c>
      <c r="C13" s="9">
        <v>37681</v>
      </c>
      <c r="D13" s="7" t="s">
        <v>6</v>
      </c>
      <c r="E13" s="9">
        <v>25394</v>
      </c>
      <c r="F13" s="12" cm="1">
        <f t="array" aca="1" ref="F13" ca="1">edadCalc(E13)</f>
        <v>56</v>
      </c>
      <c r="G13" s="52" cm="1">
        <f t="array" aca="1" ref="G13" ca="1">LumpSumReconocimiento(E13,C13,B13, D13, Hombres!$A$1:$DW$117, Mujeres!$A$1:$DW$117)</f>
        <v>8548538.6281471718</v>
      </c>
      <c r="I13" s="30"/>
      <c r="J13" s="30">
        <v>2034</v>
      </c>
      <c r="K13" s="89" cm="1">
        <f t="array" aca="1" ref="K13" ca="1">proyeccionlumpsum(J13,$K$3, $A$1:$G$225, Hombres!$A$1:$DW$117, Mujeres!$A$1:$DW$117)</f>
        <v>904192.4938952775</v>
      </c>
      <c r="L13" s="52" cm="1">
        <f t="array" aca="1" ref="L13" ca="1">proyeccionlumpsum(J13,$L$3, $A$1:$G$225, Hombres!$A$1:$DW$117, Mujeres!$A$1:$DW$117)</f>
        <v>9610495.2808491811</v>
      </c>
      <c r="M13" s="52" cm="1">
        <f t="array" aca="1" ref="M13" ca="1">valorpresente(L13+K13,J13)</f>
        <v>5742498.3494452136</v>
      </c>
    </row>
    <row r="14" spans="1:105" x14ac:dyDescent="0.35">
      <c r="A14" s="2">
        <f t="shared" si="0"/>
        <v>13</v>
      </c>
      <c r="B14" s="81">
        <v>705894</v>
      </c>
      <c r="C14" s="9">
        <v>40562</v>
      </c>
      <c r="D14" s="7" t="s">
        <v>6</v>
      </c>
      <c r="E14" s="9">
        <v>30193</v>
      </c>
      <c r="F14" s="12" cm="1">
        <f t="array" aca="1" ref="F14" ca="1">edadCalc(E14)</f>
        <v>43</v>
      </c>
      <c r="G14" s="52" cm="1">
        <f t="array" ref="G14">LumpSumReconocimiento(E14,C14,B14, D14, Hombres!$A$1:$DW$117, Mujeres!$A$1:$DW$117)</f>
        <v>6346833.1546469908</v>
      </c>
      <c r="I14" s="30"/>
      <c r="J14" s="48">
        <v>2035</v>
      </c>
      <c r="K14" s="89" cm="1">
        <f t="array" aca="1" ref="K14" ca="1">proyeccionlumpsum(J14,$K$3, $A$1:$G$225, Hombres!$A$1:$DW$117, Mujeres!$A$1:$DW$117)</f>
        <v>4812095.0255426941</v>
      </c>
      <c r="L14" s="52" cm="1">
        <f t="array" aca="1" ref="L14" ca="1">proyeccionlumpsum(J14,$L$3, $A$1:$G$225, Hombres!$A$1:$DW$117, Mujeres!$A$1:$DW$117)</f>
        <v>7207611.7514034323</v>
      </c>
      <c r="M14" s="52" cm="1">
        <f t="array" aca="1" ref="M14" ca="1">valorpresente(L14+K14,J14)</f>
        <v>6137761.1203214452</v>
      </c>
    </row>
    <row r="15" spans="1:105" x14ac:dyDescent="0.35">
      <c r="A15" s="2">
        <f t="shared" si="0"/>
        <v>14</v>
      </c>
      <c r="B15" s="81">
        <v>668902.30000000005</v>
      </c>
      <c r="C15" s="9">
        <v>40865</v>
      </c>
      <c r="D15" s="7" t="s">
        <v>6</v>
      </c>
      <c r="E15" s="9">
        <v>32868</v>
      </c>
      <c r="F15" s="12" cm="1">
        <f t="array" aca="1" ref="F15" ca="1">edadCalc(E15)</f>
        <v>36</v>
      </c>
      <c r="G15" s="52" cm="1">
        <f t="array" aca="1" ref="G15" ca="1">LumpSumReconocimiento(E15,C15,B15, D15, Hombres!$A$1:$DW$117, Mujeres!$A$1:$DW$117)</f>
        <v>8488879.6328271776</v>
      </c>
      <c r="I15" s="30"/>
      <c r="J15" s="30">
        <v>2036</v>
      </c>
      <c r="K15" s="89" cm="1">
        <f t="array" aca="1" ref="K15" ca="1">proyeccionlumpsum(J15,$K$3, $A$1:$G$225, Hombres!$A$1:$DW$117, Mujeres!$A$1:$DW$117)</f>
        <v>16332560.607984146</v>
      </c>
      <c r="L15" s="52" cm="1">
        <f t="array" aca="1" ref="L15" ca="1">proyeccionlumpsum(J15,$L$3, $A$1:$G$225, Hombres!$A$1:$DW$117, Mujeres!$A$1:$DW$117)</f>
        <v>1798873.4755419884</v>
      </c>
      <c r="M15" s="52" cm="1">
        <f t="array" aca="1" ref="M15" ca="1">valorpresente(L15+K15,J15)</f>
        <v>8656849.6535066683</v>
      </c>
    </row>
    <row r="16" spans="1:105" x14ac:dyDescent="0.35">
      <c r="A16" s="2">
        <f t="shared" si="0"/>
        <v>15</v>
      </c>
      <c r="B16" s="81">
        <v>1580039</v>
      </c>
      <c r="C16" s="9">
        <v>40878</v>
      </c>
      <c r="D16" s="7" t="s">
        <v>6</v>
      </c>
      <c r="E16" s="9">
        <v>31047</v>
      </c>
      <c r="F16" s="12" cm="1">
        <f t="array" aca="1" ref="F16" ca="1">edadCalc(E16)</f>
        <v>41</v>
      </c>
      <c r="G16" s="52" cm="1">
        <f t="array" aca="1" ref="G16" ca="1">LumpSumReconocimiento(E16,C16,B16, D16, Hombres!$A$1:$DW$117, Mujeres!$A$1:$DW$117)</f>
        <v>15671936.545577509</v>
      </c>
      <c r="I16" s="30"/>
      <c r="J16" s="48">
        <v>2037</v>
      </c>
      <c r="K16" s="89" cm="1">
        <f t="array" ref="K16">proyeccionlumpsum(J16,$K$3, $A$1:$G$225, Hombres!$A$1:$DW$117, Mujeres!$A$1:$DW$117)</f>
        <v>14913794.675473034</v>
      </c>
      <c r="L16" s="52" cm="1">
        <f t="array" aca="1" ref="L16" ca="1">proyeccionlumpsum(J16,$L$3, $A$1:$G$225, Hombres!$A$1:$DW$117, Mujeres!$A$1:$DW$117)</f>
        <v>8763197.6874630302</v>
      </c>
      <c r="M16" s="52" cm="1">
        <f t="array" aca="1" ref="M16" ca="1">valorpresente(L16+K16,J16)</f>
        <v>10569777.969390331</v>
      </c>
    </row>
    <row r="17" spans="1:13" x14ac:dyDescent="0.35">
      <c r="A17" s="2">
        <f t="shared" si="0"/>
        <v>16</v>
      </c>
      <c r="B17" s="81">
        <v>390108.34</v>
      </c>
      <c r="C17" s="9">
        <v>40938</v>
      </c>
      <c r="D17" s="7" t="s">
        <v>6</v>
      </c>
      <c r="E17" s="9">
        <v>29047</v>
      </c>
      <c r="F17" s="12" cm="1">
        <f t="array" aca="1" ref="F17" ca="1">edadCalc(E17)</f>
        <v>46</v>
      </c>
      <c r="G17" s="52" cm="1">
        <f t="array" aca="1" ref="G17" ca="1">LumpSumReconocimiento(E17,C17,B17, D17, Hombres!$A$1:$DW$117, Mujeres!$A$1:$DW$117)</f>
        <v>2271939.9434714657</v>
      </c>
      <c r="I17" s="30"/>
      <c r="J17" s="30">
        <v>2038</v>
      </c>
      <c r="K17" s="89" cm="1">
        <f t="array" aca="1" ref="K17" ca="1">proyeccionlumpsum(J17,$K$3, $A$1:$G$225, Hombres!$A$1:$DW$117, Mujeres!$A$1:$DW$117)</f>
        <v>2015433.7645543676</v>
      </c>
      <c r="L17" s="52" cm="1">
        <f t="array" aca="1" ref="L17" ca="1">proyeccionlumpsum(J17,$L$3, $A$1:$G$225, Hombres!$A$1:$DW$117, Mujeres!$A$1:$DW$117)</f>
        <v>0</v>
      </c>
      <c r="M17" s="52" cm="1">
        <f t="array" aca="1" ref="M17" ca="1">valorpresente(L17+K17,J17)</f>
        <v>841239.14122276427</v>
      </c>
    </row>
    <row r="18" spans="1:13" x14ac:dyDescent="0.35">
      <c r="A18" s="2">
        <f t="shared" si="0"/>
        <v>17</v>
      </c>
      <c r="B18" s="81">
        <v>1652808.8</v>
      </c>
      <c r="C18" s="9">
        <v>41064</v>
      </c>
      <c r="D18" s="7" t="s">
        <v>6</v>
      </c>
      <c r="E18" s="9">
        <v>29283</v>
      </c>
      <c r="F18" s="12" cm="1">
        <f t="array" aca="1" ref="F18" ca="1">edadCalc(E18)</f>
        <v>45</v>
      </c>
      <c r="G18" s="52" cm="1">
        <f t="array" aca="1" ref="G18" ca="1">LumpSumReconocimiento(E18,C18,B18, D18, Hombres!$A$1:$DW$117, Mujeres!$A$1:$DW$117)</f>
        <v>10106681.946460715</v>
      </c>
      <c r="I18" s="30"/>
      <c r="J18" s="48">
        <v>2039</v>
      </c>
      <c r="K18" s="89" cm="1">
        <f t="array" aca="1" ref="K18" ca="1">proyeccionlumpsum(J18,$K$3, $A$1:$G$225, Hombres!$A$1:$DW$117, Mujeres!$A$1:$DW$117)</f>
        <v>19552183.432891641</v>
      </c>
      <c r="L18" s="52" cm="1">
        <f t="array" aca="1" ref="L18" ca="1">proyeccionlumpsum(J18,$L$3, $A$1:$G$225, Hombres!$A$1:$DW$117, Mujeres!$A$1:$DW$117)</f>
        <v>10584029.868118649</v>
      </c>
      <c r="M18" s="52" cm="1">
        <f t="array" aca="1" ref="M18" ca="1">valorpresente(L18+K18,J18)</f>
        <v>11761189.11527762</v>
      </c>
    </row>
    <row r="19" spans="1:13" x14ac:dyDescent="0.35">
      <c r="A19" s="2">
        <f t="shared" si="0"/>
        <v>18</v>
      </c>
      <c r="B19" s="81">
        <v>108080.75</v>
      </c>
      <c r="C19" s="9">
        <v>41074</v>
      </c>
      <c r="D19" s="7" t="s">
        <v>5</v>
      </c>
      <c r="E19" s="9">
        <v>31991</v>
      </c>
      <c r="F19" s="12" cm="1">
        <f t="array" aca="1" ref="F19" ca="1">edadCalc(E19)</f>
        <v>38</v>
      </c>
      <c r="G19" s="52" cm="1">
        <f t="array" aca="1" ref="G19" ca="1">LumpSumReconocimiento(E19,C19,B19, D19, Hombres!$A$1:$DW$117, Mujeres!$A$1:$DW$117)</f>
        <v>1199809.5270348357</v>
      </c>
      <c r="I19" s="30"/>
      <c r="J19" s="30">
        <v>2040</v>
      </c>
      <c r="K19" s="89" cm="1">
        <f t="array" aca="1" ref="K19" ca="1">proyeccionlumpsum(J19,$K$3, $A$1:$G$225, Hombres!$A$1:$DW$117, Mujeres!$A$1:$DW$117)</f>
        <v>20381468.015130267</v>
      </c>
      <c r="L19" s="52" cm="1">
        <f t="array" aca="1" ref="L19" ca="1">proyeccionlumpsum(J19,$L$3, $A$1:$G$225, Hombres!$A$1:$DW$117, Mujeres!$A$1:$DW$117)</f>
        <v>3633732.4378608936</v>
      </c>
      <c r="M19" s="52" cm="1">
        <f t="array" aca="1" ref="M19" ca="1">valorpresente(L19+K19,J19)</f>
        <v>8763152.6930789314</v>
      </c>
    </row>
    <row r="20" spans="1:13" x14ac:dyDescent="0.35">
      <c r="A20" s="2">
        <f t="shared" si="0"/>
        <v>19</v>
      </c>
      <c r="B20" s="81">
        <v>808180</v>
      </c>
      <c r="C20" s="9">
        <v>41091</v>
      </c>
      <c r="D20" s="7" t="s">
        <v>6</v>
      </c>
      <c r="E20" s="9">
        <v>32954</v>
      </c>
      <c r="F20" s="12" cm="1">
        <f t="array" aca="1" ref="F20" ca="1">edadCalc(E20)</f>
        <v>35</v>
      </c>
      <c r="G20" s="52" cm="1">
        <f t="array" aca="1" ref="G20" ca="1">LumpSumReconocimiento(E20,C20,B20, D20, Hombres!$A$1:$DW$117, Mujeres!$A$1:$DW$117)</f>
        <v>10776131.872897316</v>
      </c>
      <c r="I20" s="30"/>
      <c r="J20" s="48">
        <v>2041</v>
      </c>
      <c r="K20" s="89" cm="1">
        <f t="array" aca="1" ref="K20" ca="1">proyeccionlumpsum(J20,$K$3, $A$1:$G$225, Hombres!$A$1:$DW$117, Mujeres!$A$1:$DW$117)</f>
        <v>18602278.05262683</v>
      </c>
      <c r="L20" s="52" cm="1">
        <f t="array" ref="L20">proyeccionlumpsum(J20,$L$3, $A$1:$G$225, Hombres!$A$1:$DW$117, Mujeres!$A$1:$DW$117)</f>
        <v>43218529.518501036</v>
      </c>
      <c r="M20" s="52" cm="1">
        <f t="array" aca="1" ref="M20" ca="1">valorpresente(L20+K20,J20)</f>
        <v>21092130.414804127</v>
      </c>
    </row>
    <row r="21" spans="1:13" x14ac:dyDescent="0.35">
      <c r="A21" s="2">
        <f t="shared" si="0"/>
        <v>20</v>
      </c>
      <c r="B21" s="81">
        <v>1535903.6</v>
      </c>
      <c r="C21" s="9">
        <v>42772</v>
      </c>
      <c r="D21" s="7" t="s">
        <v>5</v>
      </c>
      <c r="E21" s="9">
        <v>33261</v>
      </c>
      <c r="F21" s="12" cm="1">
        <f t="array" aca="1" ref="F21" ca="1">edadCalc(E21)</f>
        <v>34</v>
      </c>
      <c r="G21" s="52" cm="1">
        <f t="array" aca="1" ref="G21" ca="1">LumpSumReconocimiento(E21,C21,B21, D21, Hombres!$A$1:$DW$117, Mujeres!$A$1:$DW$117)</f>
        <v>20722119.908407114</v>
      </c>
      <c r="I21" s="30"/>
      <c r="J21" s="30">
        <v>2042</v>
      </c>
      <c r="K21" s="89" cm="1">
        <f t="array" aca="1" ref="K21" ca="1">proyeccionlumpsum(J21,$K$3, $A$1:$G$225, Hombres!$A$1:$DW$117, Mujeres!$A$1:$DW$117)</f>
        <v>28670611.527879842</v>
      </c>
      <c r="L21" s="52" cm="1">
        <f t="array" aca="1" ref="L21" ca="1">proyeccionlumpsum(J21,$L$3, $A$1:$G$225, Hombres!$A$1:$DW$117, Mujeres!$A$1:$DW$117)</f>
        <v>904172.3050430892</v>
      </c>
      <c r="M21" s="52" cm="1">
        <f t="array" aca="1" ref="M21" ca="1">valorpresente(L21+K21,J21)</f>
        <v>9434501.6292290892</v>
      </c>
    </row>
    <row r="22" spans="1:13" x14ac:dyDescent="0.35">
      <c r="A22" s="2">
        <f t="shared" si="0"/>
        <v>21</v>
      </c>
      <c r="B22" s="81">
        <v>9025.61</v>
      </c>
      <c r="C22" s="9">
        <v>41290</v>
      </c>
      <c r="D22" s="7" t="s">
        <v>6</v>
      </c>
      <c r="E22" s="9">
        <v>32357</v>
      </c>
      <c r="F22" s="12" cm="1">
        <f t="array" aca="1" ref="F22" ca="1">edadCalc(E22)</f>
        <v>37</v>
      </c>
      <c r="G22" s="52" cm="1">
        <f t="array" aca="1" ref="G22" ca="1">LumpSumReconocimiento(E22,C22,B22, D22, Hombres!$A$1:$DW$117, Mujeres!$A$1:$DW$117)</f>
        <v>109022.25415721361</v>
      </c>
      <c r="I22" s="30"/>
      <c r="J22" s="48">
        <v>2043</v>
      </c>
      <c r="K22" s="89" cm="1">
        <f t="array" aca="1" ref="K22" ca="1">proyeccionlumpsum(J22,$K$3, $A$1:$G$225, Hombres!$A$1:$DW$117, Mujeres!$A$1:$DW$117)</f>
        <v>19679514.125253655</v>
      </c>
      <c r="L22" s="52" cm="1">
        <f t="array" aca="1" ref="L22" ca="1">proyeccionlumpsum(J22,$L$3, $A$1:$G$225, Hombres!$A$1:$DW$117, Mujeres!$A$1:$DW$117)</f>
        <v>13560826.100386016</v>
      </c>
      <c r="M22" s="52" cm="1">
        <f t="array" aca="1" ref="M22" ca="1">valorpresente(L22+K22,J22)</f>
        <v>9914583.0722028594</v>
      </c>
    </row>
    <row r="23" spans="1:13" x14ac:dyDescent="0.35">
      <c r="A23" s="2">
        <f t="shared" si="0"/>
        <v>22</v>
      </c>
      <c r="B23" s="81">
        <v>660028</v>
      </c>
      <c r="C23" s="9">
        <v>41302</v>
      </c>
      <c r="D23" s="7" t="s">
        <v>5</v>
      </c>
      <c r="E23" s="9">
        <v>34628</v>
      </c>
      <c r="F23" s="12" cm="1">
        <f t="array" aca="1" ref="F23" ca="1">edadCalc(E23)</f>
        <v>31</v>
      </c>
      <c r="G23" s="52" cm="1">
        <f t="array" aca="1" ref="G23" ca="1">LumpSumReconocimiento(E23,C23,B23, D23, Hombres!$A$1:$DW$117, Mujeres!$A$1:$DW$117)</f>
        <v>12889241.036899187</v>
      </c>
      <c r="I23" s="30"/>
      <c r="J23" s="30">
        <v>2044</v>
      </c>
      <c r="K23" s="89" cm="1">
        <f t="array" aca="1" ref="K23" ca="1">proyeccionlumpsum(J23,$K$3, $A$1:$G$225, Hombres!$A$1:$DW$117, Mujeres!$A$1:$DW$117)</f>
        <v>21119866.881554671</v>
      </c>
      <c r="L23" s="52" cm="1">
        <f t="array" aca="1" ref="L23" ca="1">proyeccionlumpsum(J23,$L$3, $A$1:$G$225, Hombres!$A$1:$DW$117, Mujeres!$A$1:$DW$117)</f>
        <v>4209654.8293186696</v>
      </c>
      <c r="M23" s="52" cm="1">
        <f t="array" aca="1" ref="M23" ca="1">valorpresente(L23+K23,J23)</f>
        <v>7063949.6623953637</v>
      </c>
    </row>
    <row r="24" spans="1:13" x14ac:dyDescent="0.35">
      <c r="A24" s="2">
        <f t="shared" si="0"/>
        <v>23</v>
      </c>
      <c r="B24" s="81">
        <v>2122756.7999999998</v>
      </c>
      <c r="C24" s="9">
        <v>41316</v>
      </c>
      <c r="D24" s="7" t="s">
        <v>6</v>
      </c>
      <c r="E24" s="9">
        <v>32746</v>
      </c>
      <c r="F24" s="12" cm="1">
        <f t="array" aca="1" ref="F24" ca="1">edadCalc(E24)</f>
        <v>36</v>
      </c>
      <c r="G24" s="52" cm="1">
        <f t="array" aca="1" ref="G24" ca="1">LumpSumReconocimiento(E24,C24,B24, D24, Hombres!$A$1:$DW$117, Mujeres!$A$1:$DW$117)</f>
        <v>26939400.514791757</v>
      </c>
      <c r="I24" s="30"/>
      <c r="J24" s="48">
        <v>2045</v>
      </c>
      <c r="K24" s="89" cm="1">
        <f t="array" aca="1" ref="K24" ca="1">proyeccionlumpsum(J24,$K$3, $A$1:$G$225, Hombres!$A$1:$DW$117, Mujeres!$A$1:$DW$117)</f>
        <v>50881623.968236797</v>
      </c>
      <c r="L24" s="52" cm="1">
        <f t="array" aca="1" ref="L24" ca="1">proyeccionlumpsum(J24,$L$3, $A$1:$G$225, Hombres!$A$1:$DW$117, Mujeres!$A$1:$DW$117)</f>
        <v>9682957.1058456693</v>
      </c>
      <c r="M24" s="52" cm="1">
        <f t="array" aca="1" ref="M24" ca="1">valorpresente(L24+K24,J24)</f>
        <v>15792501.797522075</v>
      </c>
    </row>
    <row r="25" spans="1:13" x14ac:dyDescent="0.35">
      <c r="A25" s="2">
        <f t="shared" si="0"/>
        <v>24</v>
      </c>
      <c r="B25" s="81">
        <v>697908.55</v>
      </c>
      <c r="C25" s="9">
        <v>41344</v>
      </c>
      <c r="D25" s="7" t="s">
        <v>5</v>
      </c>
      <c r="E25" s="9">
        <v>28197</v>
      </c>
      <c r="F25" s="12" cm="1">
        <f t="array" aca="1" ref="F25" ca="1">edadCalc(E25)</f>
        <v>48</v>
      </c>
      <c r="G25" s="52" cm="1">
        <f t="array" aca="1" ref="G25" ca="1">LumpSumReconocimiento(E25,C25,B25, D25, Hombres!$A$1:$DW$117, Mujeres!$A$1:$DW$117)</f>
        <v>3595430.9678306673</v>
      </c>
      <c r="I25" s="30"/>
      <c r="J25" s="30">
        <v>2046</v>
      </c>
      <c r="K25" s="89" cm="1">
        <f t="array" aca="1" ref="K25" ca="1">proyeccionlumpsum(J25,$K$3, $A$1:$G$225, Hombres!$A$1:$DW$117, Mujeres!$A$1:$DW$117)</f>
        <v>83596789.373076275</v>
      </c>
      <c r="L25" s="52" cm="1">
        <f t="array" aca="1" ref="L25" ca="1">proyeccionlumpsum(J25,$L$3, $A$1:$G$225, Hombres!$A$1:$DW$117, Mujeres!$A$1:$DW$117)</f>
        <v>13366866.446043842</v>
      </c>
      <c r="M25" s="52" cm="1">
        <f t="array" aca="1" ref="M25" ca="1">valorpresente(L25+K25,J25)</f>
        <v>23640290.535375457</v>
      </c>
    </row>
    <row r="26" spans="1:13" x14ac:dyDescent="0.35">
      <c r="A26" s="2">
        <f t="shared" si="0"/>
        <v>25</v>
      </c>
      <c r="B26" s="81">
        <v>737174.1</v>
      </c>
      <c r="C26" s="9">
        <v>41369</v>
      </c>
      <c r="D26" s="7" t="s">
        <v>6</v>
      </c>
      <c r="E26" s="9">
        <v>27663</v>
      </c>
      <c r="F26" s="12" cm="1">
        <f t="array" aca="1" ref="F26" ca="1">edadCalc(E26)</f>
        <v>50</v>
      </c>
      <c r="G26" s="52" cm="1">
        <f t="array" aca="1" ref="G26" ca="1">LumpSumReconocimiento(E26,C26,B26, D26, Hombres!$A$1:$DW$117, Mujeres!$A$1:$DW$117)</f>
        <v>3536950.4735147497</v>
      </c>
      <c r="I26" s="30"/>
      <c r="J26" s="48">
        <v>2047</v>
      </c>
      <c r="K26" s="89" cm="1">
        <f t="array" aca="1" ref="K26" ca="1">proyeccionlumpsum(J26,$K$3, $A$1:$G$225, Hombres!$A$1:$DW$117, Mujeres!$A$1:$DW$117)</f>
        <v>36403280.100330085</v>
      </c>
      <c r="L26" s="52" cm="1">
        <f t="array" aca="1" ref="L26" ca="1">proyeccionlumpsum(J26,$L$3, $A$1:$G$225, Hombres!$A$1:$DW$117, Mujeres!$A$1:$DW$117)</f>
        <v>55345510.609200902</v>
      </c>
      <c r="M26" s="52" cm="1">
        <f t="array" aca="1" ref="M26" ca="1">valorpresente(L26+K26,J26)</f>
        <v>20914899.784347866</v>
      </c>
    </row>
    <row r="27" spans="1:13" x14ac:dyDescent="0.35">
      <c r="A27" s="2">
        <f t="shared" si="0"/>
        <v>26</v>
      </c>
      <c r="B27" s="81">
        <v>526815.69999999995</v>
      </c>
      <c r="C27" s="9">
        <v>45047</v>
      </c>
      <c r="D27" s="7" t="s">
        <v>6</v>
      </c>
      <c r="E27" s="9">
        <v>34533</v>
      </c>
      <c r="F27" s="12" cm="1">
        <f t="array" aca="1" ref="F27" ca="1">edadCalc(E27)</f>
        <v>31</v>
      </c>
      <c r="G27" s="52" cm="1">
        <f t="array" aca="1" ref="G27" ca="1">LumpSumReconocimiento(E27,C27,B27, D27, Hombres!$A$1:$DW$117, Mujeres!$A$1:$DW$117)</f>
        <v>8563061.5580436699</v>
      </c>
      <c r="I27" s="30"/>
      <c r="J27" s="30">
        <v>2048</v>
      </c>
      <c r="K27" s="89" cm="1">
        <f t="array" ref="K27">proyeccionlumpsum(J27,$K$3, $A$1:$G$225, Hombres!$A$1:$DW$117, Mujeres!$A$1:$DW$117)</f>
        <v>62855542.992268324</v>
      </c>
      <c r="L27" s="52" cm="1">
        <f t="array" ref="L27">proyeccionlumpsum(J27,$L$3, $A$1:$G$225, Hombres!$A$1:$DW$117, Mujeres!$A$1:$DW$117)</f>
        <v>62563717.393132716</v>
      </c>
      <c r="M27" s="52" cm="1">
        <f t="array" aca="1" ref="M27" ca="1">valorpresente(L27+K27,J27)</f>
        <v>26731989.718788862</v>
      </c>
    </row>
    <row r="28" spans="1:13" x14ac:dyDescent="0.35">
      <c r="A28" s="2">
        <f t="shared" si="0"/>
        <v>27</v>
      </c>
      <c r="B28" s="81">
        <v>1646110</v>
      </c>
      <c r="C28" s="9">
        <v>44682</v>
      </c>
      <c r="D28" s="7" t="s">
        <v>6</v>
      </c>
      <c r="E28" s="9">
        <v>33843</v>
      </c>
      <c r="F28" s="12" cm="1">
        <f t="array" aca="1" ref="F28" ca="1">edadCalc(E28)</f>
        <v>33</v>
      </c>
      <c r="G28" s="52" cm="1">
        <f t="array" aca="1" ref="G28" ca="1">LumpSumReconocimiento(E28,C28,B28, D28, Hombres!$A$1:$DW$117, Mujeres!$A$1:$DW$117)</f>
        <v>24232358.663390044</v>
      </c>
      <c r="I28" s="30"/>
      <c r="J28" s="48">
        <v>2049</v>
      </c>
      <c r="K28" s="89" cm="1">
        <f t="array" aca="1" ref="K28" ca="1">proyeccionlumpsum(J28,$K$3, $A$1:$G$225, Hombres!$A$1:$DW$117, Mujeres!$A$1:$DW$117)</f>
        <v>52829839.148401275</v>
      </c>
      <c r="L28" s="52" cm="1">
        <f t="array" aca="1" ref="L28" ca="1">proyeccionlumpsum(J28,$L$3, $A$1:$G$225, Hombres!$A$1:$DW$117, Mujeres!$A$1:$DW$117)</f>
        <v>58584048.653573714</v>
      </c>
      <c r="M28" s="52" cm="1">
        <f t="array" aca="1" ref="M28" ca="1">valorpresente(L28+K28,J28)</f>
        <v>22203323.683970723</v>
      </c>
    </row>
    <row r="29" spans="1:13" x14ac:dyDescent="0.35">
      <c r="A29" s="2">
        <f t="shared" si="0"/>
        <v>28</v>
      </c>
      <c r="B29" s="81">
        <v>1760041</v>
      </c>
      <c r="C29" s="9">
        <v>41435</v>
      </c>
      <c r="D29" s="7" t="s">
        <v>5</v>
      </c>
      <c r="E29" s="9">
        <v>32171</v>
      </c>
      <c r="F29" s="12" cm="1">
        <f t="array" aca="1" ref="F29" ca="1">edadCalc(E29)</f>
        <v>37</v>
      </c>
      <c r="G29" s="52" cm="1">
        <f t="array" aca="1" ref="G29" ca="1">LumpSumReconocimiento(E29,C29,B29, D29, Hombres!$A$1:$DW$117, Mujeres!$A$1:$DW$117)</f>
        <v>20512995.151388075</v>
      </c>
      <c r="I29" s="30"/>
      <c r="J29" s="30">
        <v>2050</v>
      </c>
      <c r="K29" s="89" cm="1">
        <f t="array" aca="1" ref="K29" ca="1">proyeccionlumpsum(J29,$K$3, $A$1:$G$225, Hombres!$A$1:$DW$117, Mujeres!$A$1:$DW$117)</f>
        <v>74668654.844931006</v>
      </c>
      <c r="L29" s="52" cm="1">
        <f t="array" aca="1" ref="L29" ca="1">proyeccionlumpsum(J29,$L$3, $A$1:$G$225, Hombres!$A$1:$DW$117, Mujeres!$A$1:$DW$117)</f>
        <v>88213811.964458629</v>
      </c>
      <c r="M29" s="52" cm="1">
        <f t="array" aca="1" ref="M29" ca="1">valorpresente(L29+K29,J29)</f>
        <v>30350413.319898013</v>
      </c>
    </row>
    <row r="30" spans="1:13" x14ac:dyDescent="0.35">
      <c r="A30" s="2">
        <f t="shared" si="0"/>
        <v>29</v>
      </c>
      <c r="B30" s="81">
        <v>494037.45</v>
      </c>
      <c r="C30" s="9">
        <v>41444</v>
      </c>
      <c r="D30" s="7" t="s">
        <v>6</v>
      </c>
      <c r="E30" s="9">
        <v>28187</v>
      </c>
      <c r="F30" s="12" cm="1">
        <f t="array" aca="1" ref="F30" ca="1">edadCalc(E30)</f>
        <v>48</v>
      </c>
      <c r="G30" s="52" cm="1">
        <f t="array" aca="1" ref="G30" ca="1">LumpSumReconocimiento(E30,C30,B30, D30, Hombres!$A$1:$DW$117, Mujeres!$A$1:$DW$117)</f>
        <v>2610835.1523758811</v>
      </c>
      <c r="I30" s="30"/>
      <c r="J30" s="48">
        <v>2051</v>
      </c>
      <c r="K30" s="89" cm="1">
        <f t="array" aca="1" ref="K30" ca="1">proyeccionlumpsum(J30,$K$3, $A$1:$G$225, Hombres!$A$1:$DW$117, Mujeres!$A$1:$DW$117)</f>
        <v>88670526.162567705</v>
      </c>
      <c r="L30" s="52" cm="1">
        <f t="array" aca="1" ref="L30" ca="1">proyeccionlumpsum(J30,$L$3, $A$1:$G$225, Hombres!$A$1:$DW$117, Mujeres!$A$1:$DW$117)</f>
        <v>170260768.89212811</v>
      </c>
      <c r="M30" s="52" cm="1">
        <f t="array" aca="1" ref="M30" ca="1">valorpresente(L30+K30,J30)</f>
        <v>45111412.551550828</v>
      </c>
    </row>
    <row r="31" spans="1:13" x14ac:dyDescent="0.35">
      <c r="A31" s="2">
        <f t="shared" si="0"/>
        <v>30</v>
      </c>
      <c r="B31" s="81">
        <v>1554317.5</v>
      </c>
      <c r="C31" s="9">
        <v>42370</v>
      </c>
      <c r="D31" s="7" t="s">
        <v>6</v>
      </c>
      <c r="E31" s="9">
        <v>29081</v>
      </c>
      <c r="F31" s="12" cm="1">
        <f t="array" aca="1" ref="F31" ca="1">edadCalc(E31)</f>
        <v>46</v>
      </c>
      <c r="G31" s="52" cm="1">
        <f t="array" aca="1" ref="G31" ca="1">LumpSumReconocimiento(E31,C31,B31, D31, Hombres!$A$1:$DW$117, Mujeres!$A$1:$DW$117)</f>
        <v>9052141.8052398209</v>
      </c>
      <c r="I31" s="30"/>
      <c r="J31" s="30">
        <v>2052</v>
      </c>
      <c r="K31" s="89" cm="1">
        <f t="array" aca="1" ref="K31" ca="1">proyeccionlumpsum(J31,$K$3, $A$1:$G$225, Hombres!$A$1:$DW$117, Mujeres!$A$1:$DW$117)</f>
        <v>171189330.28952563</v>
      </c>
      <c r="L31" s="52" cm="1">
        <f t="array" aca="1" ref="L31" ca="1">proyeccionlumpsum(J31,$L$3, $A$1:$G$225, Hombres!$A$1:$DW$117, Mujeres!$A$1:$DW$117)</f>
        <v>100426881.59997705</v>
      </c>
      <c r="M31" s="52" cm="1">
        <f t="array" aca="1" ref="M31" ca="1">valorpresente(L31+K31,J31)</f>
        <v>44245507.571618035</v>
      </c>
    </row>
    <row r="32" spans="1:13" x14ac:dyDescent="0.35">
      <c r="A32" s="2">
        <f t="shared" si="0"/>
        <v>31</v>
      </c>
      <c r="B32" s="81">
        <v>559340</v>
      </c>
      <c r="C32" s="9">
        <v>42156</v>
      </c>
      <c r="D32" s="7" t="s">
        <v>5</v>
      </c>
      <c r="E32" s="9">
        <v>29125</v>
      </c>
      <c r="F32" s="12" cm="1">
        <f t="array" aca="1" ref="F32" ca="1">edadCalc(E32)</f>
        <v>46</v>
      </c>
      <c r="G32" s="52" cm="1">
        <f t="array" aca="1" ref="G32" ca="1">LumpSumReconocimiento(E32,C32,B32, D32, Hombres!$A$1:$DW$117, Mujeres!$A$1:$DW$117)</f>
        <v>3168235.7152019534</v>
      </c>
      <c r="I32" s="30"/>
      <c r="J32" s="48">
        <v>2053</v>
      </c>
      <c r="K32" s="89" cm="1">
        <f t="array" aca="1" ref="K32" ca="1">proyeccionlumpsum(J32,$K$3, $A$1:$G$225, Hombres!$A$1:$DW$117, Mujeres!$A$1:$DW$117)</f>
        <v>52497550.325766265</v>
      </c>
      <c r="L32" s="52" cm="1">
        <f t="array" aca="1" ref="L32" ca="1">proyeccionlumpsum(J32,$L$3, $A$1:$G$225, Hombres!$A$1:$DW$117, Mujeres!$A$1:$DW$117)</f>
        <v>56156609.056398325</v>
      </c>
      <c r="M32" s="52" cm="1">
        <f t="array" aca="1" ref="M32" ca="1">valorpresente(L32+K32,J32)</f>
        <v>16548988.745207662</v>
      </c>
    </row>
    <row r="33" spans="1:13" x14ac:dyDescent="0.35">
      <c r="A33" s="2">
        <f t="shared" si="0"/>
        <v>32</v>
      </c>
      <c r="B33" s="81">
        <v>1841908.5</v>
      </c>
      <c r="C33" s="9">
        <v>42065</v>
      </c>
      <c r="D33" s="7" t="s">
        <v>6</v>
      </c>
      <c r="E33" s="9">
        <v>29927</v>
      </c>
      <c r="F33" s="12" cm="1">
        <f t="array" aca="1" ref="F33" ca="1">edadCalc(E33)</f>
        <v>44</v>
      </c>
      <c r="G33" s="52" cm="1">
        <f t="array" aca="1" ref="G33" ca="1">LumpSumReconocimiento(E33,C33,B33, D33, Hombres!$A$1:$DW$117, Mujeres!$A$1:$DW$117)</f>
        <v>11827098.61261625</v>
      </c>
      <c r="I33" s="30"/>
      <c r="J33" s="30">
        <v>2054</v>
      </c>
      <c r="K33" s="89" cm="1">
        <f t="array" aca="1" ref="K33" ca="1">proyeccionlumpsum(J33,$K$3, $A$1:$G$225, Hombres!$A$1:$DW$117, Mujeres!$A$1:$DW$117)</f>
        <v>79505746.979311019</v>
      </c>
      <c r="L33" s="52" cm="1">
        <f t="array" aca="1" ref="L33" ca="1">proyeccionlumpsum(J33,$L$3, $A$1:$G$225, Hombres!$A$1:$DW$117, Mujeres!$A$1:$DW$117)</f>
        <v>51781008.710203394</v>
      </c>
      <c r="M33" s="52" cm="1">
        <f t="array" aca="1" ref="M33" ca="1">valorpresente(L33+K33,J33)</f>
        <v>18696384.529615354</v>
      </c>
    </row>
    <row r="34" spans="1:13" x14ac:dyDescent="0.35">
      <c r="A34" s="2">
        <f t="shared" si="0"/>
        <v>33</v>
      </c>
      <c r="B34" s="81">
        <v>3146274.1</v>
      </c>
      <c r="C34" s="9">
        <v>42065</v>
      </c>
      <c r="D34" s="7" t="s">
        <v>5</v>
      </c>
      <c r="E34" s="9">
        <v>31876</v>
      </c>
      <c r="F34" s="12" cm="1">
        <f t="array" aca="1" ref="F34" ca="1">edadCalc(E34)</f>
        <v>38</v>
      </c>
      <c r="G34" s="52" cm="1">
        <f t="array" aca="1" ref="G34" ca="1">LumpSumReconocimiento(E34,C34,B34, D34, Hombres!$A$1:$DW$117, Mujeres!$A$1:$DW$117)</f>
        <v>34926937.866761222</v>
      </c>
      <c r="I34" s="30"/>
      <c r="J34" s="48">
        <v>2055</v>
      </c>
      <c r="K34" s="89" cm="1">
        <f t="array" aca="1" ref="K34" ca="1">proyeccionlumpsum(J34,$K$3, $A$1:$G$225, Hombres!$A$1:$DW$117, Mujeres!$A$1:$DW$117)</f>
        <v>99685619.034069642</v>
      </c>
      <c r="L34" s="52" cm="1">
        <f t="array" aca="1" ref="L34" ca="1">proyeccionlumpsum(J34,$L$3, $A$1:$G$225, Hombres!$A$1:$DW$117, Mujeres!$A$1:$DW$117)</f>
        <v>49390193.230555341</v>
      </c>
      <c r="M34" s="52" cm="1">
        <f t="array" aca="1" ref="M34" ca="1">valorpresente(L34+K34,J34)</f>
        <v>19849771.443561099</v>
      </c>
    </row>
    <row r="35" spans="1:13" x14ac:dyDescent="0.35">
      <c r="A35" s="2">
        <f t="shared" si="0"/>
        <v>34</v>
      </c>
      <c r="B35" s="81">
        <v>982581</v>
      </c>
      <c r="C35" s="9">
        <v>42065</v>
      </c>
      <c r="D35" s="7" t="s">
        <v>5</v>
      </c>
      <c r="E35" s="9">
        <v>29164</v>
      </c>
      <c r="F35" s="12" cm="1">
        <f t="array" aca="1" ref="F35" ca="1">edadCalc(E35)</f>
        <v>46</v>
      </c>
      <c r="G35" s="52" cm="1">
        <f t="array" aca="1" ref="G35" ca="1">LumpSumReconocimiento(E35,C35,B35, D35, Hombres!$A$1:$DW$117, Mujeres!$A$1:$DW$117)</f>
        <v>5565574.1003304794</v>
      </c>
      <c r="I35" s="30"/>
      <c r="J35" s="30">
        <v>2056</v>
      </c>
      <c r="K35" s="89" cm="1">
        <f t="array" aca="1" ref="K35" ca="1">proyeccionlumpsum(J35,$K$3, $A$1:$G$225, Hombres!$A$1:$DW$117, Mujeres!$A$1:$DW$117)</f>
        <v>143774233.4669382</v>
      </c>
      <c r="L35" s="52" cm="1">
        <f t="array" aca="1" ref="L35" ca="1">proyeccionlumpsum(J35,$L$3, $A$1:$G$225, Hombres!$A$1:$DW$117, Mujeres!$A$1:$DW$117)</f>
        <v>17650262.258010138</v>
      </c>
      <c r="M35" s="52" cm="1">
        <f t="array" aca="1" ref="M35" ca="1">valorpresente(L35+K35,J35)</f>
        <v>20096914.063795831</v>
      </c>
    </row>
    <row r="36" spans="1:13" x14ac:dyDescent="0.35">
      <c r="A36" s="2">
        <f t="shared" si="0"/>
        <v>35</v>
      </c>
      <c r="B36" s="81">
        <v>527254.73</v>
      </c>
      <c r="C36" s="9">
        <v>42065</v>
      </c>
      <c r="D36" s="7" t="s">
        <v>6</v>
      </c>
      <c r="E36" s="9">
        <v>28087</v>
      </c>
      <c r="F36" s="12" cm="1">
        <f t="array" aca="1" ref="F36" ca="1">edadCalc(E36)</f>
        <v>49</v>
      </c>
      <c r="G36" s="52" cm="1">
        <f t="array" aca="1" ref="G36" ca="1">LumpSumReconocimiento(E36,C36,B36, D36, Hombres!$A$1:$DW$117, Mujeres!$A$1:$DW$117)</f>
        <v>2654772.6218170603</v>
      </c>
      <c r="I36" s="30"/>
      <c r="J36" s="48">
        <v>2057</v>
      </c>
      <c r="K36" s="89" cm="1">
        <f t="array" ref="K36">proyeccionlumpsum(J36,$K$3, $A$1:$G$225, Hombres!$A$1:$DW$117, Mujeres!$A$1:$DW$117)</f>
        <v>13440323.983964432</v>
      </c>
      <c r="L36" s="52" cm="1">
        <f t="array" aca="1" ref="L36" ca="1">proyeccionlumpsum(J36,$L$3, $A$1:$G$225, Hombres!$A$1:$DW$117, Mujeres!$A$1:$DW$117)</f>
        <v>51236271.778604835</v>
      </c>
      <c r="M36" s="52" cm="1">
        <f t="array" aca="1" ref="M36" ca="1">valorpresente(L36+K36,J36)</f>
        <v>7528677.6171588134</v>
      </c>
    </row>
    <row r="37" spans="1:13" x14ac:dyDescent="0.35">
      <c r="A37" s="2">
        <f t="shared" si="0"/>
        <v>36</v>
      </c>
      <c r="B37" s="81">
        <v>445621.25</v>
      </c>
      <c r="C37" s="9">
        <v>42065</v>
      </c>
      <c r="D37" s="7" t="s">
        <v>6</v>
      </c>
      <c r="E37" s="9">
        <v>28886</v>
      </c>
      <c r="F37" s="12" cm="1">
        <f t="array" aca="1" ref="F37" ca="1">edadCalc(E37)</f>
        <v>46</v>
      </c>
      <c r="G37" s="52" cm="1">
        <f t="array" aca="1" ref="G37" ca="1">LumpSumReconocimiento(E37,C37,B37, D37, Hombres!$A$1:$DW$117, Mujeres!$A$1:$DW$117)</f>
        <v>2595239.8698645709</v>
      </c>
      <c r="I37" s="30"/>
      <c r="J37" s="30">
        <v>2058</v>
      </c>
      <c r="K37" s="89" cm="1">
        <f t="array" ref="K37">proyeccionlumpsum(J37,$K$3, $A$1:$G$225, Hombres!$A$1:$DW$117, Mujeres!$A$1:$DW$117)</f>
        <v>155678405.27491364</v>
      </c>
      <c r="L37" s="52" cm="1">
        <f t="array" ref="L37">proyeccionlumpsum(J37,$L$3, $A$1:$G$225, Hombres!$A$1:$DW$117, Mujeres!$A$1:$DW$117)</f>
        <v>138749200.57499006</v>
      </c>
      <c r="M37" s="52" cm="1">
        <f t="array" aca="1" ref="M37" ca="1">valorpresente(L37+K37,J37)</f>
        <v>32045104.065959059</v>
      </c>
    </row>
    <row r="38" spans="1:13" x14ac:dyDescent="0.35">
      <c r="A38" s="2">
        <f t="shared" si="0"/>
        <v>37</v>
      </c>
      <c r="B38" s="81">
        <v>668348.5</v>
      </c>
      <c r="C38" s="9">
        <v>41518</v>
      </c>
      <c r="D38" s="7" t="s">
        <v>6</v>
      </c>
      <c r="E38" s="9">
        <v>34203</v>
      </c>
      <c r="F38" s="12" cm="1">
        <f t="array" aca="1" ref="F38" ca="1">edadCalc(E38)</f>
        <v>32</v>
      </c>
      <c r="G38" s="52" cm="1">
        <f t="array" aca="1" ref="G38" ca="1">LumpSumReconocimiento(E38,C38,B38, D38, Hombres!$A$1:$DW$117, Mujeres!$A$1:$DW$117)</f>
        <v>12922933.132461993</v>
      </c>
      <c r="I38" s="30"/>
      <c r="J38" s="48">
        <v>2059</v>
      </c>
      <c r="K38" s="89" cm="1">
        <f t="array" aca="1" ref="K38" ca="1">proyeccionlumpsum(J38,$K$3, $A$1:$G$225, Hombres!$A$1:$DW$117, Mujeres!$A$1:$DW$117)</f>
        <v>20950237.43447227</v>
      </c>
      <c r="L38" s="52" cm="1">
        <f t="array" aca="1" ref="L38" ca="1">proyeccionlumpsum(J38,$L$3, $A$1:$G$225, Hombres!$A$1:$DW$117, Mujeres!$A$1:$DW$117)</f>
        <v>25499170.038554177</v>
      </c>
      <c r="M38" s="52" cm="1">
        <f t="array" aca="1" ref="M38" ca="1">valorpresente(L38+K38,J38)</f>
        <v>4726884.0365698049</v>
      </c>
    </row>
    <row r="39" spans="1:13" x14ac:dyDescent="0.35">
      <c r="A39" s="2">
        <f t="shared" si="0"/>
        <v>38</v>
      </c>
      <c r="B39" s="81">
        <v>855448</v>
      </c>
      <c r="C39" s="9">
        <v>41522</v>
      </c>
      <c r="D39" s="7" t="s">
        <v>6</v>
      </c>
      <c r="E39" s="9">
        <v>31792</v>
      </c>
      <c r="F39" s="12" cm="1">
        <f t="array" aca="1" ref="F39" ca="1">edadCalc(E39)</f>
        <v>38</v>
      </c>
      <c r="G39" s="52" cm="1">
        <f t="array" aca="1" ref="G39" ca="1">LumpSumReconocimiento(E39,C39,B39, D39, Hombres!$A$1:$DW$117, Mujeres!$A$1:$DW$117)</f>
        <v>9835624.9631705247</v>
      </c>
      <c r="I39" s="30"/>
      <c r="J39" s="30">
        <v>2060</v>
      </c>
      <c r="K39" s="89" cm="1">
        <f t="array" aca="1" ref="K39" ca="1">proyeccionlumpsum(J39,$K$3, $A$1:$G$225, Hombres!$A$1:$DW$117, Mujeres!$A$1:$DW$117)</f>
        <v>112650788.88933776</v>
      </c>
      <c r="L39" s="52" cm="1">
        <f t="array" aca="1" ref="L39" ca="1">proyeccionlumpsum(J39,$L$3, $A$1:$G$225, Hombres!$A$1:$DW$117, Mujeres!$A$1:$DW$117)</f>
        <v>33969880.336868376</v>
      </c>
      <c r="M39" s="52" cm="1">
        <f t="array" aca="1" ref="M39" ca="1">valorpresente(L39+K39,J39)</f>
        <v>13950879.193046015</v>
      </c>
    </row>
    <row r="40" spans="1:13" x14ac:dyDescent="0.35">
      <c r="A40" s="2">
        <f t="shared" si="0"/>
        <v>39</v>
      </c>
      <c r="B40" s="81">
        <v>1562836.6</v>
      </c>
      <c r="C40" s="9">
        <v>41652</v>
      </c>
      <c r="D40" s="7" t="s">
        <v>5</v>
      </c>
      <c r="E40" s="9">
        <v>34075</v>
      </c>
      <c r="F40" s="12" cm="1">
        <f t="array" aca="1" ref="F40" ca="1">edadCalc(E40)</f>
        <v>32</v>
      </c>
      <c r="G40" s="52" cm="1">
        <f t="array" aca="1" ref="G40" ca="1">LumpSumReconocimiento(E40,C40,B40, D40, Hombres!$A$1:$DW$117, Mujeres!$A$1:$DW$117)</f>
        <v>23250312.682201747</v>
      </c>
      <c r="I40" s="30"/>
      <c r="J40" s="48">
        <v>2061</v>
      </c>
      <c r="K40" s="89" cm="1">
        <f t="array" aca="1" ref="K40" ca="1">proyeccionlumpsum(J40,$K$3, $A$1:$G$225, Hombres!$A$1:$DW$117, Mujeres!$A$1:$DW$117)</f>
        <v>38565961.645394176</v>
      </c>
      <c r="L40" s="52" cm="1">
        <f t="array" aca="1" ref="L40" ca="1">proyeccionlumpsum(J40,$L$3, $A$1:$G$225, Hombres!$A$1:$DW$117, Mujeres!$A$1:$DW$117)</f>
        <v>35220757.106624983</v>
      </c>
      <c r="M40" s="52" cm="1">
        <f t="array" aca="1" ref="M40" ca="1">valorpresente(L40+K40,J40)</f>
        <v>6564417.421375473</v>
      </c>
    </row>
    <row r="41" spans="1:13" x14ac:dyDescent="0.35">
      <c r="A41" s="2">
        <f t="shared" si="0"/>
        <v>40</v>
      </c>
      <c r="B41" s="81">
        <v>779249</v>
      </c>
      <c r="C41" s="9">
        <v>41673</v>
      </c>
      <c r="D41" s="7" t="s">
        <v>6</v>
      </c>
      <c r="E41" s="9">
        <v>31645</v>
      </c>
      <c r="F41" s="12" cm="1">
        <f t="array" aca="1" ref="F41" ca="1">edadCalc(E41)</f>
        <v>39</v>
      </c>
      <c r="G41" s="52" cm="1">
        <f t="array" aca="1" ref="G41" ca="1">LumpSumReconocimiento(E41,C41,B41, D41, Hombres!$A$1:$DW$117, Mujeres!$A$1:$DW$117)</f>
        <v>8528562.7383913975</v>
      </c>
      <c r="I41" s="30"/>
      <c r="J41" s="30">
        <v>2062</v>
      </c>
      <c r="K41" s="89" cm="1">
        <f t="array" aca="1" ref="K41" ca="1">proyeccionlumpsum(J41,$K$3, $A$1:$G$225, Hombres!$A$1:$DW$117, Mujeres!$A$1:$DW$117)</f>
        <v>0</v>
      </c>
      <c r="L41" s="52" cm="1">
        <f t="array" aca="1" ref="L41" ca="1">proyeccionlumpsum(J41,$L$3, $A$1:$G$225, Hombres!$A$1:$DW$117, Mujeres!$A$1:$DW$117)</f>
        <v>44091425.949970879</v>
      </c>
      <c r="M41" s="52" cm="1">
        <f t="array" aca="1" ref="M41" ca="1">valorpresente(L41+K41,J41)</f>
        <v>3667615.0547799906</v>
      </c>
    </row>
    <row r="42" spans="1:13" x14ac:dyDescent="0.35">
      <c r="A42" s="2">
        <f t="shared" si="0"/>
        <v>41</v>
      </c>
      <c r="B42" s="81">
        <v>806438</v>
      </c>
      <c r="C42" s="9">
        <v>41554</v>
      </c>
      <c r="D42" s="7" t="s">
        <v>6</v>
      </c>
      <c r="E42" s="9">
        <v>24939</v>
      </c>
      <c r="F42" s="12" cm="1">
        <f t="array" aca="1" ref="F42" ca="1">edadCalc(E42)</f>
        <v>57</v>
      </c>
      <c r="G42" s="52" cm="1">
        <f t="array" aca="1" ref="G42" ca="1">LumpSumReconocimiento(E42,C42,B42, D42, Hombres!$A$1:$DW$117, Mujeres!$A$1:$DW$117)</f>
        <v>1851102.9023387651</v>
      </c>
      <c r="I42" s="30"/>
      <c r="J42" s="48">
        <v>2063</v>
      </c>
      <c r="K42" s="89" cm="1">
        <f t="array" aca="1" ref="K42" ca="1">proyeccionlumpsum(J42,$K$3, $A$1:$G$225, Hombres!$A$1:$DW$117, Mujeres!$A$1:$DW$117)</f>
        <v>0</v>
      </c>
      <c r="L42" s="52" cm="1">
        <f t="array" ref="L42">proyeccionlumpsum(J42,$L$3, $A$1:$G$225, Hombres!$A$1:$DW$117, Mujeres!$A$1:$DW$117)</f>
        <v>132481874.85390759</v>
      </c>
      <c r="M42" s="52" cm="1">
        <f t="array" aca="1" ref="M42" ca="1">valorpresente(L42+K42,J42)</f>
        <v>10303806.130009992</v>
      </c>
    </row>
    <row r="43" spans="1:13" x14ac:dyDescent="0.35">
      <c r="A43" s="2">
        <f t="shared" si="0"/>
        <v>42</v>
      </c>
      <c r="B43" s="81">
        <v>566986.4</v>
      </c>
      <c r="C43" s="9">
        <v>41603</v>
      </c>
      <c r="D43" s="7" t="s">
        <v>6</v>
      </c>
      <c r="E43" s="9">
        <v>31397</v>
      </c>
      <c r="F43" s="12" cm="1">
        <f t="array" aca="1" ref="F43" ca="1">edadCalc(E43)</f>
        <v>40</v>
      </c>
      <c r="G43" s="52" cm="1">
        <f t="array" aca="1" ref="G43" ca="1">LumpSumReconocimiento(E43,C43,B43, D43, Hombres!$A$1:$DW$117, Mujeres!$A$1:$DW$117)</f>
        <v>5907274.6244425671</v>
      </c>
      <c r="I43" s="30"/>
      <c r="J43" s="30">
        <v>2064</v>
      </c>
      <c r="K43" s="89" cm="1">
        <f t="array" aca="1" ref="K43" ca="1">proyeccionlumpsum(J43,$K$3, $A$1:$G$225, Hombres!$A$1:$DW$117, Mujeres!$A$1:$DW$117)</f>
        <v>0</v>
      </c>
      <c r="L43" s="52" cm="1">
        <f t="array" aca="1" ref="L43" ca="1">proyeccionlumpsum(J43,$L$3, $A$1:$G$225, Hombres!$A$1:$DW$117, Mujeres!$A$1:$DW$117)</f>
        <v>0</v>
      </c>
      <c r="M43" s="52" cm="1">
        <f t="array" aca="1" ref="M43" ca="1">valorpresente(L43+K43,J43)</f>
        <v>0</v>
      </c>
    </row>
    <row r="44" spans="1:13" x14ac:dyDescent="0.35">
      <c r="A44" s="2">
        <f t="shared" si="0"/>
        <v>43</v>
      </c>
      <c r="B44" s="81">
        <v>2219905.7000000002</v>
      </c>
      <c r="C44" s="9">
        <v>43850</v>
      </c>
      <c r="D44" s="7" t="s">
        <v>5</v>
      </c>
      <c r="E44" s="9">
        <v>33196</v>
      </c>
      <c r="F44" s="12" cm="1">
        <f t="array" aca="1" ref="F44" ca="1">edadCalc(E44)</f>
        <v>35</v>
      </c>
      <c r="G44" s="52" cm="1">
        <f t="array" ref="G44">LumpSumReconocimiento(E44,C44,B44, D44, Hombres!$A$1:$DW$117, Mujeres!$A$1:$DW$117)</f>
        <v>28523388.764073379</v>
      </c>
      <c r="I44" s="30"/>
      <c r="J44" s="48">
        <v>2065</v>
      </c>
      <c r="K44" s="89" cm="1">
        <f t="array" aca="1" ref="K44" ca="1">proyeccionlumpsum(J44,$K$3, $A$1:$G$225, Hombres!$A$1:$DW$117, Mujeres!$A$1:$DW$117)</f>
        <v>0</v>
      </c>
      <c r="L44" s="52" cm="1">
        <f t="array" aca="1" ref="L44" ca="1">proyeccionlumpsum(J44,$L$3, $A$1:$G$225, Hombres!$A$1:$DW$117, Mujeres!$A$1:$DW$117)</f>
        <v>0</v>
      </c>
      <c r="M44" s="52" cm="1">
        <f t="array" aca="1" ref="M44" ca="1">valorpresente(L44+K44,J44)</f>
        <v>0</v>
      </c>
    </row>
    <row r="45" spans="1:13" x14ac:dyDescent="0.35">
      <c r="A45" s="2">
        <f t="shared" si="0"/>
        <v>44</v>
      </c>
      <c r="B45" s="81">
        <v>3250699.5</v>
      </c>
      <c r="C45" s="9">
        <v>41631</v>
      </c>
      <c r="D45" s="7" t="s">
        <v>5</v>
      </c>
      <c r="E45" s="9">
        <v>33751</v>
      </c>
      <c r="F45" s="12" cm="1">
        <f t="array" aca="1" ref="F45" ca="1">edadCalc(E45)</f>
        <v>33</v>
      </c>
      <c r="G45" s="52" cm="1">
        <f t="array" aca="1" ref="G45" ca="1">LumpSumReconocimiento(E45,C45,B45, D45, Hombres!$A$1:$DW$117, Mujeres!$A$1:$DW$117)</f>
        <v>46053576.453360274</v>
      </c>
      <c r="I45" s="30"/>
      <c r="J45" s="30">
        <v>2066</v>
      </c>
      <c r="K45" s="89" cm="1">
        <f t="array" aca="1" ref="K45" ca="1">proyeccionlumpsum(J45,$K$3, $A$1:$G$225, Hombres!$A$1:$DW$117, Mujeres!$A$1:$DW$117)</f>
        <v>0</v>
      </c>
      <c r="L45" s="52" cm="1">
        <f t="array" aca="1" ref="L45" ca="1">proyeccionlumpsum(J45,$L$3, $A$1:$G$225, Hombres!$A$1:$DW$117, Mujeres!$A$1:$DW$117)</f>
        <v>0</v>
      </c>
      <c r="M45" s="52" cm="1">
        <f t="array" aca="1" ref="M45" ca="1">valorpresente(L45+K45,J45)</f>
        <v>0</v>
      </c>
    </row>
    <row r="46" spans="1:13" x14ac:dyDescent="0.35">
      <c r="A46" s="2">
        <f t="shared" si="0"/>
        <v>45</v>
      </c>
      <c r="B46" s="81">
        <v>1922135.2</v>
      </c>
      <c r="C46" s="9">
        <v>41652</v>
      </c>
      <c r="D46" s="7" t="s">
        <v>5</v>
      </c>
      <c r="E46" s="9">
        <v>32260</v>
      </c>
      <c r="F46" s="12" cm="1">
        <f t="array" aca="1" ref="F46" ca="1">edadCalc(E46)</f>
        <v>37</v>
      </c>
      <c r="G46" s="52" cm="1">
        <f t="array" aca="1" ref="G46" ca="1">LumpSumReconocimiento(E46,C46,B46, D46, Hombres!$A$1:$DW$117, Mujeres!$A$1:$DW$117)</f>
        <v>22402177.016281068</v>
      </c>
      <c r="I46" s="30"/>
      <c r="J46" s="48">
        <v>2067</v>
      </c>
      <c r="K46" s="89" cm="1">
        <f t="array" aca="1" ref="K46" ca="1">proyeccionlumpsum(J46,$K$3, $A$1:$G$225, Hombres!$A$1:$DW$117, Mujeres!$A$1:$DW$117)</f>
        <v>0</v>
      </c>
      <c r="L46" s="52" cm="1">
        <f t="array" ref="L46">proyeccionlumpsum(J46,$L$3, $A$1:$G$225, Hombres!$A$1:$DW$117, Mujeres!$A$1:$DW$117)</f>
        <v>0</v>
      </c>
      <c r="M46" s="52" cm="1">
        <f t="array" aca="1" ref="M46" ca="1">valorpresente(L46+K46,J46)</f>
        <v>0</v>
      </c>
    </row>
    <row r="47" spans="1:13" x14ac:dyDescent="0.35">
      <c r="A47" s="2">
        <f t="shared" si="0"/>
        <v>46</v>
      </c>
      <c r="B47" s="81">
        <v>1961283.8</v>
      </c>
      <c r="C47" s="9">
        <v>44682</v>
      </c>
      <c r="D47" s="7" t="s">
        <v>5</v>
      </c>
      <c r="E47" s="9">
        <v>33173</v>
      </c>
      <c r="F47" s="12" cm="1">
        <f t="array" aca="1" ref="F47" ca="1">edadCalc(E47)</f>
        <v>35</v>
      </c>
      <c r="G47" s="52" cm="1">
        <f t="array" aca="1" ref="G47" ca="1">LumpSumReconocimiento(E47,C47,B47, D47, Hombres!$A$1:$DW$117, Mujeres!$A$1:$DW$117)</f>
        <v>18900282.668790549</v>
      </c>
      <c r="I47" s="30"/>
      <c r="J47" s="30">
        <v>2068</v>
      </c>
      <c r="K47" s="89" cm="1">
        <f t="array" aca="1" ref="K47" ca="1">proyeccionlumpsum(J47,$K$3, $A$1:$G$225, Hombres!$A$1:$DW$117, Mujeres!$A$1:$DW$117)</f>
        <v>0</v>
      </c>
      <c r="L47" s="52" cm="1">
        <f t="array" aca="1" ref="L47" ca="1">proyeccionlumpsum(J47,$L$3, $A$1:$G$225, Hombres!$A$1:$DW$117, Mujeres!$A$1:$DW$117)</f>
        <v>0</v>
      </c>
      <c r="M47" s="52" cm="1">
        <f t="array" aca="1" ref="M47" ca="1">valorpresente(L47+K47,J47)</f>
        <v>0</v>
      </c>
    </row>
    <row r="48" spans="1:13" x14ac:dyDescent="0.35">
      <c r="A48" s="2">
        <f t="shared" si="0"/>
        <v>47</v>
      </c>
      <c r="B48" s="81">
        <v>2310707</v>
      </c>
      <c r="C48" s="9">
        <v>41701</v>
      </c>
      <c r="D48" s="7" t="s">
        <v>6</v>
      </c>
      <c r="E48" s="9">
        <v>31801</v>
      </c>
      <c r="F48" s="12" cm="1">
        <f t="array" aca="1" ref="F48" ca="1">edadCalc(E48)</f>
        <v>38</v>
      </c>
      <c r="G48" s="52" cm="1">
        <f t="array" aca="1" ref="G48" ca="1">LumpSumReconocimiento(E48,C48,B48, D48, Hombres!$A$1:$DW$117, Mujeres!$A$1:$DW$117)</f>
        <v>26567655.13715956</v>
      </c>
      <c r="I48" s="30"/>
      <c r="J48" s="48">
        <v>2069</v>
      </c>
      <c r="K48" s="89" cm="1">
        <f t="array" aca="1" ref="K48" ca="1">proyeccionlumpsum(J48,$K$3, $A$1:$G$225, Hombres!$A$1:$DW$117, Mujeres!$A$1:$DW$117)</f>
        <v>0</v>
      </c>
      <c r="L48" s="52" cm="1">
        <f t="array" aca="1" ref="L48" ca="1">proyeccionlumpsum(J48,$L$3, $A$1:$G$225, Hombres!$A$1:$DW$117, Mujeres!$A$1:$DW$117)</f>
        <v>0</v>
      </c>
      <c r="M48" s="52" cm="1">
        <f t="array" aca="1" ref="M48" ca="1">valorpresente(L48+K48,J48)</f>
        <v>0</v>
      </c>
    </row>
    <row r="49" spans="1:13" x14ac:dyDescent="0.35">
      <c r="A49" s="2">
        <f t="shared" si="0"/>
        <v>48</v>
      </c>
      <c r="B49" s="81">
        <v>673794.25</v>
      </c>
      <c r="C49" s="9">
        <v>41757</v>
      </c>
      <c r="D49" s="7" t="s">
        <v>5</v>
      </c>
      <c r="E49" s="9">
        <v>32695</v>
      </c>
      <c r="F49" s="12" cm="1">
        <f t="array" aca="1" ref="F49" ca="1">edadCalc(E49)</f>
        <v>36</v>
      </c>
      <c r="G49" s="52" cm="1">
        <f t="array" aca="1" ref="G49" ca="1">LumpSumReconocimiento(E49,C49,B49, D49, Hombres!$A$1:$DW$117, Mujeres!$A$1:$DW$117)</f>
        <v>8245251.4917392032</v>
      </c>
      <c r="I49" s="30"/>
      <c r="J49" s="30">
        <v>2070</v>
      </c>
      <c r="K49" s="89" cm="1">
        <f t="array" aca="1" ref="K49" ca="1">proyeccionlumpsum(J49,$K$3, $A$1:$G$225, Hombres!$A$1:$DW$117, Mujeres!$A$1:$DW$117)</f>
        <v>0</v>
      </c>
      <c r="L49" s="52" cm="1">
        <f t="array" aca="1" ref="L49" ca="1">proyeccionlumpsum(J49,$L$3, $A$1:$G$225, Hombres!$A$1:$DW$117, Mujeres!$A$1:$DW$117)</f>
        <v>0</v>
      </c>
      <c r="M49" s="52" cm="1">
        <f t="array" aca="1" ref="M49" ca="1">valorpresente(L49+K49,J49)</f>
        <v>0</v>
      </c>
    </row>
    <row r="50" spans="1:13" x14ac:dyDescent="0.35">
      <c r="A50" s="2">
        <f t="shared" si="0"/>
        <v>49</v>
      </c>
      <c r="B50" s="81">
        <v>1429496.5</v>
      </c>
      <c r="C50" s="9">
        <v>41787</v>
      </c>
      <c r="D50" s="7" t="s">
        <v>6</v>
      </c>
      <c r="E50" s="9">
        <v>30006</v>
      </c>
      <c r="F50" s="12" cm="1">
        <f t="array" aca="1" ref="F50" ca="1">edadCalc(E50)</f>
        <v>43</v>
      </c>
      <c r="G50" s="52" cm="1">
        <f t="array" aca="1" ref="G50" ca="1">LumpSumReconocimiento(E50,C50,B50, D50, Hombres!$A$1:$DW$117, Mujeres!$A$1:$DW$117)</f>
        <v>9639665.2124665659</v>
      </c>
      <c r="I50" s="30"/>
      <c r="J50" s="48">
        <v>2071</v>
      </c>
      <c r="K50" s="89" cm="1">
        <f t="array" ref="K50">proyeccionlumpsum(J50,$K$3, $A$1:$G$225, Hombres!$A$1:$DW$117, Mujeres!$A$1:$DW$117)</f>
        <v>0</v>
      </c>
      <c r="L50" s="52" cm="1">
        <f t="array" aca="1" ref="L50" ca="1">proyeccionlumpsum(J50,$L$3, $A$1:$G$225, Hombres!$A$1:$DW$117, Mujeres!$A$1:$DW$117)</f>
        <v>0</v>
      </c>
      <c r="M50" s="52" cm="1">
        <f t="array" aca="1" ref="M50" ca="1">valorpresente(L50+K50,J50)</f>
        <v>0</v>
      </c>
    </row>
    <row r="51" spans="1:13" x14ac:dyDescent="0.35">
      <c r="A51" s="2">
        <f t="shared" si="0"/>
        <v>50</v>
      </c>
      <c r="B51" s="81">
        <v>641485</v>
      </c>
      <c r="C51" s="9">
        <v>41806</v>
      </c>
      <c r="D51" s="7" t="s">
        <v>5</v>
      </c>
      <c r="E51" s="9">
        <v>31831</v>
      </c>
      <c r="F51" s="12" cm="1">
        <f t="array" aca="1" ref="F51" ca="1">edadCalc(E51)</f>
        <v>38</v>
      </c>
      <c r="G51" s="52" cm="1">
        <f t="array" aca="1" ref="G51" ca="1">LumpSumReconocimiento(E51,C51,B51, D51, Hombres!$A$1:$DW$117, Mujeres!$A$1:$DW$117)</f>
        <v>7121155.3810455762</v>
      </c>
      <c r="I51" s="30"/>
      <c r="J51" s="30">
        <v>2072</v>
      </c>
      <c r="K51" s="89" cm="1">
        <f t="array" aca="1" ref="K51" ca="1">proyeccionlumpsum(J51,$K$3, $A$1:$G$225, Hombres!$A$1:$DW$117, Mujeres!$A$1:$DW$117)</f>
        <v>0</v>
      </c>
      <c r="L51" s="52" cm="1">
        <f t="array" aca="1" ref="L51" ca="1">proyeccionlumpsum(J51,$L$3, $A$1:$G$225, Hombres!$A$1:$DW$117, Mujeres!$A$1:$DW$117)</f>
        <v>0</v>
      </c>
      <c r="M51" s="52" cm="1">
        <f t="array" aca="1" ref="M51" ca="1">valorpresente(L51+K51,J51)</f>
        <v>0</v>
      </c>
    </row>
    <row r="52" spans="1:13" x14ac:dyDescent="0.35">
      <c r="A52" s="2">
        <f t="shared" si="0"/>
        <v>51</v>
      </c>
      <c r="B52" s="81">
        <v>713149.7</v>
      </c>
      <c r="C52" s="9">
        <v>41834</v>
      </c>
      <c r="D52" s="7" t="s">
        <v>5</v>
      </c>
      <c r="E52" s="9">
        <v>31633</v>
      </c>
      <c r="F52" s="12" cm="1">
        <f t="array" aca="1" ref="F52" ca="1">edadCalc(E52)</f>
        <v>39</v>
      </c>
      <c r="G52" s="52" cm="1">
        <f t="array" aca="1" ref="G52" ca="1">LumpSumReconocimiento(E52,C52,B52, D52, Hombres!$A$1:$DW$117, Mujeres!$A$1:$DW$117)</f>
        <v>7541206.5737876743</v>
      </c>
      <c r="I52" s="30"/>
      <c r="J52" s="48">
        <v>2073</v>
      </c>
      <c r="K52" s="89" cm="1">
        <f t="array" aca="1" ref="K52" ca="1">proyeccionlumpsum(J52,$K$3, $A$1:$G$225, Hombres!$A$1:$DW$117, Mujeres!$A$1:$DW$117)</f>
        <v>0</v>
      </c>
      <c r="L52" s="52" cm="1">
        <f t="array" aca="1" ref="L52" ca="1">proyeccionlumpsum(J52,$L$3, $A$1:$G$225, Hombres!$A$1:$DW$117, Mujeres!$A$1:$DW$117)</f>
        <v>0</v>
      </c>
      <c r="M52" s="52" cm="1">
        <f t="array" aca="1" ref="M52" ca="1">valorpresente(L52+K52,J52)</f>
        <v>0</v>
      </c>
    </row>
    <row r="53" spans="1:13" x14ac:dyDescent="0.35">
      <c r="A53" s="2">
        <f t="shared" si="0"/>
        <v>52</v>
      </c>
      <c r="B53" s="81">
        <v>2174111.6</v>
      </c>
      <c r="C53" s="9">
        <v>41848</v>
      </c>
      <c r="D53" s="7" t="s">
        <v>6</v>
      </c>
      <c r="E53" s="9">
        <v>28090</v>
      </c>
      <c r="F53" s="12" cm="1">
        <f t="array" aca="1" ref="F53" ca="1">edadCalc(E53)</f>
        <v>49</v>
      </c>
      <c r="G53" s="52" cm="1">
        <f t="array" aca="1" ref="G53" ca="1">LumpSumReconocimiento(E53,C53,B53, D53, Hombres!$A$1:$DW$117, Mujeres!$A$1:$DW$117)</f>
        <v>10946837.693527916</v>
      </c>
      <c r="I53" s="30"/>
      <c r="J53" s="30">
        <v>2074</v>
      </c>
      <c r="K53" s="89" cm="1">
        <f t="array" aca="1" ref="K53" ca="1">proyeccionlumpsum(J53,$K$3, $A$1:$G$225, Hombres!$A$1:$DW$117, Mujeres!$A$1:$DW$117)</f>
        <v>0</v>
      </c>
      <c r="L53" s="52" cm="1">
        <f t="array" aca="1" ref="L53" ca="1">proyeccionlumpsum(J53,$L$3, $A$1:$G$225, Hombres!$A$1:$DW$117, Mujeres!$A$1:$DW$117)</f>
        <v>0</v>
      </c>
      <c r="M53" s="52" cm="1">
        <f t="array" aca="1" ref="M53" ca="1">valorpresente(L53+K53,J53)</f>
        <v>0</v>
      </c>
    </row>
    <row r="54" spans="1:13" x14ac:dyDescent="0.35">
      <c r="A54" s="2">
        <f t="shared" si="0"/>
        <v>53</v>
      </c>
      <c r="B54" s="81">
        <v>1883770.4</v>
      </c>
      <c r="C54" s="9">
        <v>41862</v>
      </c>
      <c r="D54" s="7" t="s">
        <v>6</v>
      </c>
      <c r="E54" s="9">
        <v>28425</v>
      </c>
      <c r="F54" s="12" cm="1">
        <f t="array" aca="1" ref="F54" ca="1">edadCalc(E54)</f>
        <v>48</v>
      </c>
      <c r="G54" s="52" cm="1">
        <f t="array" aca="1" ref="G54" ca="1">LumpSumReconocimiento(E54,C54,B54, D54, Hombres!$A$1:$DW$117, Mujeres!$A$1:$DW$117)</f>
        <v>9955144.0469243247</v>
      </c>
      <c r="I54" s="30"/>
      <c r="J54" s="48">
        <v>2075</v>
      </c>
      <c r="K54" s="89" cm="1">
        <f t="array" aca="1" ref="K54" ca="1">proyeccionlumpsum(J54,$K$3, $A$1:$G$225, Hombres!$A$1:$DW$117, Mujeres!$A$1:$DW$117)</f>
        <v>0</v>
      </c>
      <c r="L54" s="52" cm="1">
        <f t="array" ref="L54">proyeccionlumpsum(J54,$L$3, $A$1:$G$225, Hombres!$A$1:$DW$117, Mujeres!$A$1:$DW$117)</f>
        <v>0</v>
      </c>
      <c r="M54" s="52" cm="1">
        <f t="array" aca="1" ref="M54" ca="1">valorpresente(L54+K54,J54)</f>
        <v>0</v>
      </c>
    </row>
    <row r="55" spans="1:13" x14ac:dyDescent="0.35">
      <c r="A55" s="2">
        <f t="shared" si="0"/>
        <v>54</v>
      </c>
      <c r="B55" s="81">
        <v>1920202.69</v>
      </c>
      <c r="C55" s="9">
        <v>41879</v>
      </c>
      <c r="D55" s="7" t="s">
        <v>6</v>
      </c>
      <c r="E55" s="9">
        <v>31732</v>
      </c>
      <c r="F55" s="12" cm="1">
        <f t="array" aca="1" ref="F55" ca="1">edadCalc(E55)</f>
        <v>39</v>
      </c>
      <c r="G55" s="52" cm="1">
        <f t="array" aca="1" ref="G55" ca="1">LumpSumReconocimiento(E55,C55,B55, D55, Hombres!$A$1:$DW$117, Mujeres!$A$1:$DW$117)</f>
        <v>21015835.903662279</v>
      </c>
      <c r="I55" s="30"/>
      <c r="J55" s="30">
        <v>2076</v>
      </c>
      <c r="K55" s="89" cm="1">
        <f t="array" aca="1" ref="K55" ca="1">proyeccionlumpsum(J55,$K$3, $A$1:$G$225, Hombres!$A$1:$DW$117, Mujeres!$A$1:$DW$117)</f>
        <v>0</v>
      </c>
      <c r="L55" s="52" cm="1">
        <f t="array" aca="1" ref="L55" ca="1">proyeccionlumpsum(J55,$L$3, $A$1:$G$225, Hombres!$A$1:$DW$117, Mujeres!$A$1:$DW$117)</f>
        <v>0</v>
      </c>
      <c r="M55" s="52" cm="1">
        <f t="array" aca="1" ref="M55" ca="1">valorpresente(L55+K55,J55)</f>
        <v>0</v>
      </c>
    </row>
    <row r="56" spans="1:13" x14ac:dyDescent="0.35">
      <c r="A56" s="2">
        <f t="shared" si="0"/>
        <v>55</v>
      </c>
      <c r="B56" s="81">
        <v>1844754.4</v>
      </c>
      <c r="C56" s="9">
        <v>42079</v>
      </c>
      <c r="D56" s="7" t="s">
        <v>6</v>
      </c>
      <c r="E56" s="9">
        <v>33131</v>
      </c>
      <c r="F56" s="12" cm="1">
        <f t="array" aca="1" ref="F56" ca="1">edadCalc(E56)</f>
        <v>35</v>
      </c>
      <c r="G56" s="52" cm="1">
        <f t="array" aca="1" ref="G56" ca="1">LumpSumReconocimiento(E56,C56,B56, D56, Hombres!$A$1:$DW$117, Mujeres!$A$1:$DW$117)</f>
        <v>24597635.041089319</v>
      </c>
      <c r="I56" s="30"/>
      <c r="J56" s="48">
        <v>2077</v>
      </c>
      <c r="K56" s="89" cm="1">
        <f t="array" aca="1" ref="K56" ca="1">proyeccionlumpsum(J56,$K$3, $A$1:$G$225, Hombres!$A$1:$DW$117, Mujeres!$A$1:$DW$117)</f>
        <v>0</v>
      </c>
      <c r="L56" s="52" cm="1">
        <f t="array" aca="1" ref="L56" ca="1">proyeccionlumpsum(J56,$L$3, $A$1:$G$225, Hombres!$A$1:$DW$117, Mujeres!$A$1:$DW$117)</f>
        <v>0</v>
      </c>
      <c r="M56" s="52" cm="1">
        <f t="array" aca="1" ref="M56" ca="1">valorpresente(L56+K56,J56)</f>
        <v>0</v>
      </c>
    </row>
    <row r="57" spans="1:13" x14ac:dyDescent="0.35">
      <c r="A57" s="2">
        <f t="shared" si="0"/>
        <v>56</v>
      </c>
      <c r="B57" s="81">
        <v>1645001.6</v>
      </c>
      <c r="C57" s="9">
        <v>42108</v>
      </c>
      <c r="D57" s="7" t="s">
        <v>6</v>
      </c>
      <c r="E57" s="9">
        <v>33153</v>
      </c>
      <c r="F57" s="12" cm="1">
        <f t="array" aca="1" ref="F57" ca="1">edadCalc(E57)</f>
        <v>35</v>
      </c>
      <c r="G57" s="52" cm="1">
        <f t="array" aca="1" ref="G57" ca="1">LumpSumReconocimiento(E57,C57,B57, D57, Hombres!$A$1:$DW$117, Mujeres!$A$1:$DW$117)</f>
        <v>21934165.869889233</v>
      </c>
      <c r="I57" s="30"/>
      <c r="J57" s="30">
        <v>2078</v>
      </c>
      <c r="K57" s="89" cm="1">
        <f t="array" aca="1" ref="K57" ca="1">proyeccionlumpsum(J57,$K$3, $A$1:$G$225, Hombres!$A$1:$DW$117, Mujeres!$A$1:$DW$117)</f>
        <v>0</v>
      </c>
      <c r="L57" s="52" cm="1">
        <f t="array" aca="1" ref="L57" ca="1">proyeccionlumpsum(J57,$L$3, $A$1:$G$225, Hombres!$A$1:$DW$117, Mujeres!$A$1:$DW$117)</f>
        <v>0</v>
      </c>
      <c r="M57" s="52" cm="1">
        <f t="array" aca="1" ref="M57" ca="1">valorpresente(L57+K57,J57)</f>
        <v>0</v>
      </c>
    </row>
    <row r="58" spans="1:13" x14ac:dyDescent="0.35">
      <c r="A58" s="2">
        <f t="shared" si="0"/>
        <v>57</v>
      </c>
      <c r="B58" s="81">
        <v>776500.5</v>
      </c>
      <c r="C58" s="9">
        <v>42177</v>
      </c>
      <c r="D58" s="7" t="s">
        <v>6</v>
      </c>
      <c r="E58" s="9">
        <v>33373</v>
      </c>
      <c r="F58" s="12" cm="1">
        <f t="array" aca="1" ref="F58" ca="1">edadCalc(E58)</f>
        <v>34</v>
      </c>
      <c r="G58" s="52" cm="1">
        <f t="array" aca="1" ref="G58" ca="1">LumpSumReconocimiento(E58,C58,B58, D58, Hombres!$A$1:$DW$117, Mujeres!$A$1:$DW$117)</f>
        <v>10878776.790807417</v>
      </c>
      <c r="I58" s="30"/>
      <c r="J58" s="48">
        <v>2079</v>
      </c>
      <c r="K58" s="89" cm="1">
        <f t="array" aca="1" ref="K58" ca="1">proyeccionlumpsum(J58,$K$3, $A$1:$G$225, Hombres!$A$1:$DW$117, Mujeres!$A$1:$DW$117)</f>
        <v>0</v>
      </c>
      <c r="L58" s="52" cm="1">
        <f t="array" aca="1" ref="L58" ca="1">proyeccionlumpsum(J58,$L$3, $A$1:$G$225, Hombres!$A$1:$DW$117, Mujeres!$A$1:$DW$117)</f>
        <v>0</v>
      </c>
      <c r="M58" s="52" cm="1">
        <f t="array" aca="1" ref="M58" ca="1">valorpresente(L58+K58,J58)</f>
        <v>0</v>
      </c>
    </row>
    <row r="59" spans="1:13" x14ac:dyDescent="0.35">
      <c r="A59" s="2">
        <f t="shared" si="0"/>
        <v>58</v>
      </c>
      <c r="B59" s="81">
        <v>802866</v>
      </c>
      <c r="C59" s="9">
        <v>42384</v>
      </c>
      <c r="D59" s="7" t="s">
        <v>5</v>
      </c>
      <c r="E59" s="9">
        <v>33058</v>
      </c>
      <c r="F59" s="12" cm="1">
        <f t="array" aca="1" ref="F59" ca="1">edadCalc(E59)</f>
        <v>35</v>
      </c>
      <c r="G59" s="52" cm="1">
        <f t="array" aca="1" ref="G59" ca="1">LumpSumReconocimiento(E59,C59,B59, D59, Hombres!$A$1:$DW$117, Mujeres!$A$1:$DW$117)</f>
        <v>10315960.287617864</v>
      </c>
      <c r="I59" s="30"/>
      <c r="J59" s="30">
        <v>2080</v>
      </c>
      <c r="K59" s="89" cm="1">
        <f t="array" ref="K59">proyeccionlumpsum(J59,$K$3, $A$1:$G$225, Hombres!$A$1:$DW$117, Mujeres!$A$1:$DW$117)</f>
        <v>0</v>
      </c>
      <c r="L59" s="52" cm="1">
        <f t="array" ref="L59">proyeccionlumpsum(J59,$L$3, $A$1:$G$225, Hombres!$A$1:$DW$117, Mujeres!$A$1:$DW$117)</f>
        <v>0</v>
      </c>
      <c r="M59" s="52" cm="1">
        <f t="array" aca="1" ref="M59" ca="1">valorpresente(L59+K59,J59)</f>
        <v>0</v>
      </c>
    </row>
    <row r="60" spans="1:13" x14ac:dyDescent="0.35">
      <c r="A60" s="2">
        <f t="shared" si="0"/>
        <v>59</v>
      </c>
      <c r="B60" s="81">
        <v>596527.65</v>
      </c>
      <c r="C60" s="9">
        <v>42282</v>
      </c>
      <c r="D60" s="7" t="s">
        <v>5</v>
      </c>
      <c r="E60" s="9">
        <v>31324</v>
      </c>
      <c r="F60" s="12" cm="1">
        <f t="array" aca="1" ref="F60" ca="1">edadCalc(E60)</f>
        <v>40</v>
      </c>
      <c r="G60" s="52" cm="1">
        <f t="array" aca="1" ref="G60" ca="1">LumpSumReconocimiento(E60,C60,B60, D60, Hombres!$A$1:$DW$117, Mujeres!$A$1:$DW$117)</f>
        <v>6009443.3461243082</v>
      </c>
      <c r="I60" s="30"/>
      <c r="J60" s="48">
        <v>2081</v>
      </c>
      <c r="K60" s="89" cm="1">
        <f t="array" aca="1" ref="K60" ca="1">proyeccionlumpsum(J60,$K$3, $A$1:$G$225, Hombres!$A$1:$DW$117, Mujeres!$A$1:$DW$117)</f>
        <v>0</v>
      </c>
      <c r="L60" s="52" cm="1">
        <f t="array" aca="1" ref="L60" ca="1">proyeccionlumpsum(J60,$L$3, $A$1:$G$225, Hombres!$A$1:$DW$117, Mujeres!$A$1:$DW$117)</f>
        <v>0</v>
      </c>
      <c r="M60" s="52" cm="1">
        <f t="array" aca="1" ref="M60" ca="1">valorpresente(L60+K60,J60)</f>
        <v>0</v>
      </c>
    </row>
    <row r="61" spans="1:13" x14ac:dyDescent="0.35">
      <c r="A61" s="2">
        <f t="shared" si="0"/>
        <v>60</v>
      </c>
      <c r="B61" s="81">
        <v>446583.35</v>
      </c>
      <c r="C61" s="9">
        <v>42373</v>
      </c>
      <c r="D61" s="7" t="s">
        <v>6</v>
      </c>
      <c r="E61" s="9">
        <v>31291</v>
      </c>
      <c r="F61" s="12" cm="1">
        <f t="array" aca="1" ref="F61" ca="1">edadCalc(E61)</f>
        <v>40</v>
      </c>
      <c r="G61" s="52" cm="1">
        <f t="array" aca="1" ref="G61" ca="1">LumpSumReconocimiento(E61,C61,B61, D61, Hombres!$A$1:$DW$117, Mujeres!$A$1:$DW$117)</f>
        <v>3489621.3883880894</v>
      </c>
      <c r="I61" s="30"/>
      <c r="J61" s="30">
        <v>2082</v>
      </c>
      <c r="K61" s="89" cm="1">
        <f t="array" aca="1" ref="K61" ca="1">proyeccionlumpsum(J61,$K$3, $A$1:$G$225, Hombres!$A$1:$DW$117, Mujeres!$A$1:$DW$117)</f>
        <v>0</v>
      </c>
      <c r="L61" s="52" cm="1">
        <f t="array" aca="1" ref="L61" ca="1">proyeccionlumpsum(J61,$L$3, $A$1:$G$225, Hombres!$A$1:$DW$117, Mujeres!$A$1:$DW$117)</f>
        <v>0</v>
      </c>
      <c r="M61" s="52" cm="1">
        <f t="array" aca="1" ref="M61" ca="1">valorpresente(L61+K61,J61)</f>
        <v>0</v>
      </c>
    </row>
    <row r="62" spans="1:13" x14ac:dyDescent="0.35">
      <c r="A62" s="2">
        <f t="shared" si="0"/>
        <v>61</v>
      </c>
      <c r="B62" s="81">
        <v>506678.9</v>
      </c>
      <c r="C62" s="9">
        <v>42625</v>
      </c>
      <c r="D62" s="7" t="s">
        <v>6</v>
      </c>
      <c r="E62" s="9">
        <v>33999</v>
      </c>
      <c r="F62" s="12" cm="1">
        <f t="array" aca="1" ref="F62" ca="1">edadCalc(E62)</f>
        <v>32</v>
      </c>
      <c r="G62" s="52" cm="1">
        <f t="array" ref="G62">LumpSumReconocimiento(E62,C62,B62, D62, Hombres!$A$1:$DW$117, Mujeres!$A$1:$DW$117)</f>
        <v>7837560.8465695931</v>
      </c>
      <c r="I62" s="30"/>
      <c r="J62" s="48">
        <v>2083</v>
      </c>
      <c r="K62" s="89" cm="1">
        <f t="array" aca="1" ref="K62" ca="1">proyeccionlumpsum(J62,$K$3, $A$1:$G$225, Hombres!$A$1:$DW$117, Mujeres!$A$1:$DW$117)</f>
        <v>0</v>
      </c>
      <c r="L62" s="52" cm="1">
        <f t="array" aca="1" ref="L62" ca="1">proyeccionlumpsum(J62,$L$3, $A$1:$G$225, Hombres!$A$1:$DW$117, Mujeres!$A$1:$DW$117)</f>
        <v>0</v>
      </c>
      <c r="M62" s="52" cm="1">
        <f t="array" aca="1" ref="M62" ca="1">valorpresente(L62+K62,J62)</f>
        <v>0</v>
      </c>
    </row>
    <row r="63" spans="1:13" x14ac:dyDescent="0.35">
      <c r="A63" s="2">
        <f t="shared" si="0"/>
        <v>62</v>
      </c>
      <c r="B63" s="81">
        <v>816285.34</v>
      </c>
      <c r="C63" s="9">
        <v>42522</v>
      </c>
      <c r="D63" s="7" t="s">
        <v>5</v>
      </c>
      <c r="E63" s="9">
        <v>33532</v>
      </c>
      <c r="F63" s="12" cm="1">
        <f t="array" aca="1" ref="F63" ca="1">edadCalc(E63)</f>
        <v>34</v>
      </c>
      <c r="G63" s="52" cm="1">
        <f t="array" aca="1" ref="G63" ca="1">LumpSumReconocimiento(E63,C63,B63, D63, Hombres!$A$1:$DW$117, Mujeres!$A$1:$DW$117)</f>
        <v>11013166.903804945</v>
      </c>
      <c r="I63" s="30"/>
      <c r="J63" s="30">
        <v>2084</v>
      </c>
      <c r="K63" s="89" cm="1">
        <f t="array" aca="1" ref="K63" ca="1">proyeccionlumpsum(J63,$K$3, $A$1:$G$225, Hombres!$A$1:$DW$117, Mujeres!$A$1:$DW$117)</f>
        <v>0</v>
      </c>
      <c r="L63" s="52" cm="1">
        <f t="array" aca="1" ref="L63" ca="1">proyeccionlumpsum(J63,$L$3, $A$1:$G$225, Hombres!$A$1:$DW$117, Mujeres!$A$1:$DW$117)</f>
        <v>0</v>
      </c>
      <c r="M63" s="52" cm="1">
        <f t="array" aca="1" ref="M63" ca="1">valorpresente(L63+K63,J63)</f>
        <v>0</v>
      </c>
    </row>
    <row r="64" spans="1:13" x14ac:dyDescent="0.35">
      <c r="A64" s="2">
        <f t="shared" si="0"/>
        <v>63</v>
      </c>
      <c r="B64" s="81">
        <v>774923</v>
      </c>
      <c r="C64" s="9">
        <v>45566</v>
      </c>
      <c r="D64" s="7" t="s">
        <v>5</v>
      </c>
      <c r="E64" s="9">
        <v>33357</v>
      </c>
      <c r="F64" s="12" cm="1">
        <f t="array" aca="1" ref="F64" ca="1">edadCalc(E64)</f>
        <v>34</v>
      </c>
      <c r="G64" s="52" cm="1">
        <f t="array" aca="1" ref="G64" ca="1">LumpSumReconocimiento(E64,C64,B64, D64, Hombres!$A$1:$DW$117, Mujeres!$A$1:$DW$117)</f>
        <v>7841335.5462783761</v>
      </c>
      <c r="I64" s="30"/>
      <c r="J64" s="48">
        <v>2085</v>
      </c>
      <c r="K64" s="89" cm="1">
        <f t="array" aca="1" ref="K64" ca="1">proyeccionlumpsum(J64,$K$3, $A$1:$G$225, Hombres!$A$1:$DW$117, Mujeres!$A$1:$DW$117)</f>
        <v>0</v>
      </c>
      <c r="L64" s="52" cm="1">
        <f t="array" aca="1" ref="L64" ca="1">proyeccionlumpsum(J64,$L$3, $A$1:$G$225, Hombres!$A$1:$DW$117, Mujeres!$A$1:$DW$117)</f>
        <v>0</v>
      </c>
      <c r="M64" s="52" cm="1">
        <f t="array" aca="1" ref="M64" ca="1">valorpresente(L64+K64,J64)</f>
        <v>0</v>
      </c>
    </row>
    <row r="65" spans="1:13" x14ac:dyDescent="0.35">
      <c r="A65" s="2">
        <f t="shared" si="0"/>
        <v>64</v>
      </c>
      <c r="B65" s="81">
        <v>366008.15</v>
      </c>
      <c r="C65" s="9">
        <v>42605</v>
      </c>
      <c r="D65" s="7" t="s">
        <v>5</v>
      </c>
      <c r="E65" s="9">
        <v>27793</v>
      </c>
      <c r="F65" s="12" cm="1">
        <f t="array" aca="1" ref="F65" ca="1">edadCalc(E65)</f>
        <v>49</v>
      </c>
      <c r="G65" s="52" cm="1">
        <f t="array" aca="1" ref="G65" ca="1">LumpSumReconocimiento(E65,C65,B65, D65, Hombres!$A$1:$DW$117, Mujeres!$A$1:$DW$117)</f>
        <v>1798873.4755419884</v>
      </c>
      <c r="I65" s="30"/>
      <c r="J65" s="30">
        <v>2086</v>
      </c>
      <c r="K65" s="89" cm="1">
        <f t="array" aca="1" ref="K65" ca="1">proyeccionlumpsum(J65,$K$3, $A$1:$G$225, Hombres!$A$1:$DW$117, Mujeres!$A$1:$DW$117)</f>
        <v>0</v>
      </c>
      <c r="L65" s="52" cm="1">
        <f t="array" aca="1" ref="L65" ca="1">proyeccionlumpsum(J65,$L$3, $A$1:$G$225, Hombres!$A$1:$DW$117, Mujeres!$A$1:$DW$117)</f>
        <v>0</v>
      </c>
      <c r="M65" s="52" cm="1">
        <f t="array" aca="1" ref="M65" ca="1">valorpresente(L65+K65,J65)</f>
        <v>0</v>
      </c>
    </row>
    <row r="66" spans="1:13" x14ac:dyDescent="0.35">
      <c r="A66" s="2">
        <f t="shared" si="0"/>
        <v>65</v>
      </c>
      <c r="B66" s="81">
        <v>660469.75</v>
      </c>
      <c r="C66" s="9">
        <v>42585</v>
      </c>
      <c r="D66" s="7" t="s">
        <v>5</v>
      </c>
      <c r="E66" s="9">
        <v>32812</v>
      </c>
      <c r="F66" s="12" cm="1">
        <f t="array" aca="1" ref="F66" ca="1">edadCalc(E66)</f>
        <v>36</v>
      </c>
      <c r="G66" s="52" cm="1">
        <f t="array" aca="1" ref="G66" ca="1">LumpSumReconocimiento(E66,C66,B66, D66, Hombres!$A$1:$DW$117, Mujeres!$A$1:$DW$117)</f>
        <v>8082198.9671715358</v>
      </c>
      <c r="I66" s="30"/>
      <c r="J66" s="48">
        <v>2087</v>
      </c>
      <c r="K66" s="89" cm="1">
        <f t="array" aca="1" ref="K66" ca="1">proyeccionlumpsum(J66,$K$3, $A$1:$G$225, Hombres!$A$1:$DW$117, Mujeres!$A$1:$DW$117)</f>
        <v>0</v>
      </c>
      <c r="L66" s="52" cm="1">
        <f t="array" aca="1" ref="L66" ca="1">proyeccionlumpsum(J66,$L$3, $A$1:$G$225, Hombres!$A$1:$DW$117, Mujeres!$A$1:$DW$117)</f>
        <v>0</v>
      </c>
      <c r="M66" s="52" cm="1">
        <f t="array" aca="1" ref="M66" ca="1">valorpresente(L66+K66,J66)</f>
        <v>0</v>
      </c>
    </row>
    <row r="67" spans="1:13" x14ac:dyDescent="0.35">
      <c r="A67" s="2">
        <f t="shared" si="0"/>
        <v>66</v>
      </c>
      <c r="B67" s="81">
        <v>164482.85</v>
      </c>
      <c r="C67" s="9">
        <v>44621</v>
      </c>
      <c r="D67" s="7" t="s">
        <v>6</v>
      </c>
      <c r="E67" s="9">
        <v>36272</v>
      </c>
      <c r="F67" s="12" cm="1">
        <f t="array" aca="1" ref="F67" ca="1">edadCalc(E67)</f>
        <v>26</v>
      </c>
      <c r="G67" s="52" cm="1">
        <f t="array" aca="1" ref="G67" ca="1">LumpSumReconocimiento(E67,C67,B67, D67, Hombres!$A$1:$DW$117, Mujeres!$A$1:$DW$117)</f>
        <v>3426128.611655192</v>
      </c>
      <c r="I67" s="30"/>
      <c r="J67" s="30">
        <v>2088</v>
      </c>
      <c r="K67" s="89" cm="1">
        <f t="array" aca="1" ref="K67" ca="1">proyeccionlumpsum(J67,$K$3, $A$1:$G$225, Hombres!$A$1:$DW$117, Mujeres!$A$1:$DW$117)</f>
        <v>0</v>
      </c>
      <c r="L67" s="52" cm="1">
        <f t="array" aca="1" ref="L67" ca="1">proyeccionlumpsum(J67,$L$3, $A$1:$G$225, Hombres!$A$1:$DW$117, Mujeres!$A$1:$DW$117)</f>
        <v>0</v>
      </c>
      <c r="M67" s="52" cm="1">
        <f t="array" aca="1" ref="M67" ca="1">valorpresente(L67+K67,J67)</f>
        <v>0</v>
      </c>
    </row>
    <row r="68" spans="1:13" x14ac:dyDescent="0.35">
      <c r="A68" s="2">
        <f t="shared" ref="A68:A131" si="1">+A67+1</f>
        <v>67</v>
      </c>
      <c r="B68" s="81">
        <v>486202</v>
      </c>
      <c r="C68" s="9">
        <v>42611</v>
      </c>
      <c r="D68" s="7" t="s">
        <v>5</v>
      </c>
      <c r="E68" s="9">
        <v>31261</v>
      </c>
      <c r="F68" s="12" cm="1">
        <f t="array" aca="1" ref="F68" ca="1">edadCalc(E68)</f>
        <v>40</v>
      </c>
      <c r="G68" s="52" cm="1">
        <f t="array" aca="1" ref="G68" ca="1">LumpSumReconocimiento(E68,C68,B68, D68, Hombres!$A$1:$DW$117, Mujeres!$A$1:$DW$117)</f>
        <v>3673513.7597213611</v>
      </c>
      <c r="I68" s="30"/>
      <c r="J68" s="48">
        <v>2089</v>
      </c>
      <c r="K68" s="89" cm="1">
        <f t="array" aca="1" ref="K68" ca="1">proyeccionlumpsum(J68,$K$3, $A$1:$G$225, Hombres!$A$1:$DW$117, Mujeres!$A$1:$DW$117)</f>
        <v>0</v>
      </c>
      <c r="L68" s="52" cm="1">
        <f t="array" aca="1" ref="L68" ca="1">proyeccionlumpsum(J68,$L$3, $A$1:$G$225, Hombres!$A$1:$DW$117, Mujeres!$A$1:$DW$117)</f>
        <v>0</v>
      </c>
      <c r="M68" s="52" cm="1">
        <f t="array" aca="1" ref="M68" ca="1">valorpresente(L68+K68,J68)</f>
        <v>0</v>
      </c>
    </row>
    <row r="69" spans="1:13" x14ac:dyDescent="0.35">
      <c r="A69" s="2">
        <f t="shared" si="1"/>
        <v>68</v>
      </c>
      <c r="B69" s="81">
        <v>618015</v>
      </c>
      <c r="C69" s="9">
        <v>42767</v>
      </c>
      <c r="D69" s="7" t="s">
        <v>6</v>
      </c>
      <c r="E69" s="9">
        <v>35894</v>
      </c>
      <c r="F69" s="12" cm="1">
        <f t="array" aca="1" ref="F69" ca="1">edadCalc(E69)</f>
        <v>27</v>
      </c>
      <c r="G69" s="52" cm="1">
        <f t="array" aca="1" ref="G69" ca="1">LumpSumReconocimiento(E69,C69,B69, D69, Hombres!$A$1:$DW$117, Mujeres!$A$1:$DW$117)</f>
        <v>15312314.673638269</v>
      </c>
      <c r="I69" s="30"/>
      <c r="J69" s="30">
        <v>2090</v>
      </c>
      <c r="K69" s="89" cm="1">
        <f t="array" ref="K69">proyeccionlumpsum(J69,$K$3, $A$1:$G$225, Hombres!$A$1:$DW$117, Mujeres!$A$1:$DW$117)</f>
        <v>0</v>
      </c>
      <c r="L69" s="52" cm="1">
        <f t="array" ref="L69">proyeccionlumpsum(J69,$L$3, $A$1:$G$225, Hombres!$A$1:$DW$117, Mujeres!$A$1:$DW$117)</f>
        <v>0</v>
      </c>
      <c r="M69" s="52" cm="1">
        <f t="array" aca="1" ref="M69" ca="1">valorpresente(L69+K69,J69)</f>
        <v>0</v>
      </c>
    </row>
    <row r="70" spans="1:13" x14ac:dyDescent="0.35">
      <c r="A70" s="2">
        <f t="shared" si="1"/>
        <v>69</v>
      </c>
      <c r="B70" s="81">
        <v>328849.5</v>
      </c>
      <c r="C70" s="9">
        <v>42688</v>
      </c>
      <c r="D70" s="7" t="s">
        <v>5</v>
      </c>
      <c r="E70" s="9">
        <v>26147</v>
      </c>
      <c r="F70" s="12" cm="1">
        <f t="array" aca="1" ref="F70" ca="1">edadCalc(E70)</f>
        <v>54</v>
      </c>
      <c r="G70" s="52" cm="1">
        <f t="array" aca="1" ref="G70" ca="1">LumpSumReconocimiento(E70,C70,B70, D70, Hombres!$A$1:$DW$117, Mujeres!$A$1:$DW$117)</f>
        <v>855405.0595797092</v>
      </c>
      <c r="I70" s="30"/>
      <c r="J70" s="48">
        <v>2091</v>
      </c>
      <c r="K70" s="89" cm="1">
        <f t="array" aca="1" ref="K70" ca="1">proyeccionlumpsum(J70,$K$3, $A$1:$G$225, Hombres!$A$1:$DW$117, Mujeres!$A$1:$DW$117)</f>
        <v>0</v>
      </c>
      <c r="L70" s="52" cm="1">
        <f t="array" aca="1" ref="L70" ca="1">proyeccionlumpsum(J70,$L$3, $A$1:$G$225, Hombres!$A$1:$DW$117, Mujeres!$A$1:$DW$117)</f>
        <v>0</v>
      </c>
      <c r="M70" s="52" cm="1">
        <f t="array" aca="1" ref="M70" ca="1">valorpresente(L70+K70,J70)</f>
        <v>0</v>
      </c>
    </row>
    <row r="71" spans="1:13" x14ac:dyDescent="0.35">
      <c r="A71" s="2">
        <f t="shared" si="1"/>
        <v>70</v>
      </c>
      <c r="B71" s="81">
        <v>1875335.6</v>
      </c>
      <c r="C71" s="9">
        <v>44562</v>
      </c>
      <c r="D71" s="7" t="s">
        <v>6</v>
      </c>
      <c r="E71" s="9">
        <v>33864</v>
      </c>
      <c r="F71" s="12" cm="1">
        <f t="array" aca="1" ref="F71" ca="1">edadCalc(E71)</f>
        <v>33</v>
      </c>
      <c r="G71" s="52" cm="1">
        <f t="array" aca="1" ref="G71" ca="1">LumpSumReconocimiento(E71,C71,B71, D71, Hombres!$A$1:$DW$117, Mujeres!$A$1:$DW$117)</f>
        <v>27606785.010372192</v>
      </c>
      <c r="I71" s="30"/>
      <c r="J71" s="30">
        <v>2092</v>
      </c>
      <c r="K71" s="89" cm="1">
        <f t="array" aca="1" ref="K71" ca="1">proyeccionlumpsum(J71,$K$3, $A$1:$G$225, Hombres!$A$1:$DW$117, Mujeres!$A$1:$DW$117)</f>
        <v>0</v>
      </c>
      <c r="L71" s="52" cm="1">
        <f t="array" aca="1" ref="L71" ca="1">proyeccionlumpsum(J71,$L$3, $A$1:$G$225, Hombres!$A$1:$DW$117, Mujeres!$A$1:$DW$117)</f>
        <v>0</v>
      </c>
      <c r="M71" s="52" cm="1">
        <f t="array" aca="1" ref="M71" ca="1">valorpresente(L71+K71,J71)</f>
        <v>0</v>
      </c>
    </row>
    <row r="72" spans="1:13" x14ac:dyDescent="0.35">
      <c r="A72" s="2">
        <f t="shared" si="1"/>
        <v>71</v>
      </c>
      <c r="B72" s="81">
        <v>774923</v>
      </c>
      <c r="C72" s="9">
        <v>44562</v>
      </c>
      <c r="D72" s="7" t="s">
        <v>6</v>
      </c>
      <c r="E72" s="9">
        <v>33800</v>
      </c>
      <c r="F72" s="12" cm="1">
        <f t="array" aca="1" ref="F72" ca="1">edadCalc(E72)</f>
        <v>33</v>
      </c>
      <c r="G72" s="52" cm="1">
        <f t="array" aca="1" ref="G72" ca="1">LumpSumReconocimiento(E72,C72,B72, D72, Hombres!$A$1:$DW$117, Mujeres!$A$1:$DW$117)</f>
        <v>11407628.938837746</v>
      </c>
      <c r="I72" s="30"/>
      <c r="J72" s="48">
        <v>2093</v>
      </c>
      <c r="K72" s="89" cm="1">
        <f t="array" aca="1" ref="K72" ca="1">proyeccionlumpsum(J72,$K$3, $A$1:$G$225, Hombres!$A$1:$DW$117, Mujeres!$A$1:$DW$117)</f>
        <v>0</v>
      </c>
      <c r="L72" s="52" cm="1">
        <f t="array" aca="1" ref="L72" ca="1">proyeccionlumpsum(J72,$L$3, $A$1:$G$225, Hombres!$A$1:$DW$117, Mujeres!$A$1:$DW$117)</f>
        <v>0</v>
      </c>
      <c r="M72" s="52" cm="1">
        <f t="array" aca="1" ref="M72" ca="1">valorpresente(L72+K72,J72)</f>
        <v>0</v>
      </c>
    </row>
    <row r="73" spans="1:13" x14ac:dyDescent="0.35">
      <c r="A73" s="2">
        <f t="shared" si="1"/>
        <v>72</v>
      </c>
      <c r="B73" s="81">
        <v>428306.2</v>
      </c>
      <c r="C73" s="9">
        <v>43399</v>
      </c>
      <c r="D73" s="7" t="s">
        <v>5</v>
      </c>
      <c r="E73" s="9">
        <v>32659</v>
      </c>
      <c r="F73" s="12" cm="1">
        <f t="array" aca="1" ref="F73" ca="1">edadCalc(E73)</f>
        <v>36</v>
      </c>
      <c r="G73" s="52" cm="1">
        <f t="array" aca="1" ref="G73" ca="1">LumpSumReconocimiento(E73,C73,B73, D73, Hombres!$A$1:$DW$117, Mujeres!$A$1:$DW$117)</f>
        <v>5241202.8367281994</v>
      </c>
      <c r="I73" s="30"/>
      <c r="J73" s="30">
        <v>2094</v>
      </c>
      <c r="K73" s="89" cm="1">
        <f t="array" aca="1" ref="K73" ca="1">proyeccionlumpsum(J73,$K$3, $A$1:$G$225, Hombres!$A$1:$DW$117, Mujeres!$A$1:$DW$117)</f>
        <v>0</v>
      </c>
      <c r="L73" s="52" cm="1">
        <f t="array" aca="1" ref="L73" ca="1">proyeccionlumpsum(J73,$L$3, $A$1:$G$225, Hombres!$A$1:$DW$117, Mujeres!$A$1:$DW$117)</f>
        <v>0</v>
      </c>
      <c r="M73" s="52" cm="1">
        <f t="array" aca="1" ref="M73" ca="1">valorpresente(L73+K73,J73)</f>
        <v>0</v>
      </c>
    </row>
    <row r="74" spans="1:13" x14ac:dyDescent="0.35">
      <c r="A74" s="2">
        <f t="shared" si="1"/>
        <v>73</v>
      </c>
      <c r="B74" s="81">
        <v>716984</v>
      </c>
      <c r="C74" s="9">
        <v>42905</v>
      </c>
      <c r="D74" s="7" t="s">
        <v>6</v>
      </c>
      <c r="E74" s="9">
        <v>33822</v>
      </c>
      <c r="F74" s="12" cm="1">
        <f t="array" aca="1" ref="F74" ca="1">edadCalc(E74)</f>
        <v>33</v>
      </c>
      <c r="G74" s="52" cm="1">
        <f t="array" aca="1" ref="G74" ca="1">LumpSumReconocimiento(E74,C74,B74, D74, Hombres!$A$1:$DW$117, Mujeres!$A$1:$DW$117)</f>
        <v>10554709.857732501</v>
      </c>
      <c r="I74" s="30"/>
      <c r="J74" s="48">
        <v>2095</v>
      </c>
      <c r="K74" s="89" cm="1">
        <f t="array" aca="1" ref="K74" ca="1">proyeccionlumpsum(J74,$K$3, $A$1:$G$225, Hombres!$A$1:$DW$117, Mujeres!$A$1:$DW$117)</f>
        <v>0</v>
      </c>
      <c r="L74" s="52" cm="1">
        <f t="array" aca="1" ref="L74" ca="1">proyeccionlumpsum(J74,$L$3, $A$1:$G$225, Hombres!$A$1:$DW$117, Mujeres!$A$1:$DW$117)</f>
        <v>0</v>
      </c>
      <c r="M74" s="52" cm="1">
        <f t="array" aca="1" ref="M74" ca="1">valorpresente(L74+K74,J74)</f>
        <v>0</v>
      </c>
    </row>
    <row r="75" spans="1:13" x14ac:dyDescent="0.35">
      <c r="A75" s="2">
        <f t="shared" si="1"/>
        <v>74</v>
      </c>
      <c r="B75" s="81">
        <v>878383.6</v>
      </c>
      <c r="C75" s="9">
        <v>45667</v>
      </c>
      <c r="D75" s="7" t="s">
        <v>6</v>
      </c>
      <c r="E75" s="9">
        <v>31749</v>
      </c>
      <c r="F75" s="12" cm="1">
        <f t="array" aca="1" ref="F75" ca="1">edadCalc(E75)</f>
        <v>39</v>
      </c>
      <c r="G75" s="52" cm="1">
        <f t="array" aca="1" ref="G75" ca="1">LumpSumReconocimiento(E75,C75,B75, D75, Hombres!$A$1:$DW$117, Mujeres!$A$1:$DW$117)</f>
        <v>7210162.901371154</v>
      </c>
      <c r="I75" s="30"/>
      <c r="J75" s="30">
        <v>2096</v>
      </c>
      <c r="K75" s="89" cm="1">
        <f t="array" aca="1" ref="K75" ca="1">proyeccionlumpsum(J75,$K$3, $A$1:$G$225, Hombres!$A$1:$DW$117, Mujeres!$A$1:$DW$117)</f>
        <v>0</v>
      </c>
      <c r="L75" s="52" cm="1">
        <f t="array" aca="1" ref="L75" ca="1">proyeccionlumpsum(J75,$L$3, $A$1:$G$225, Hombres!$A$1:$DW$117, Mujeres!$A$1:$DW$117)</f>
        <v>0</v>
      </c>
      <c r="M75" s="52" cm="1">
        <f t="array" aca="1" ref="M75" ca="1">valorpresente(L75+K75,J75)</f>
        <v>0</v>
      </c>
    </row>
    <row r="76" spans="1:13" x14ac:dyDescent="0.35">
      <c r="A76" s="2">
        <f t="shared" si="1"/>
        <v>75</v>
      </c>
      <c r="B76" s="81">
        <v>834349</v>
      </c>
      <c r="C76" s="9">
        <v>44713</v>
      </c>
      <c r="D76" s="7" t="s">
        <v>6</v>
      </c>
      <c r="E76" s="9">
        <v>32589</v>
      </c>
      <c r="F76" s="12" cm="1">
        <f t="array" aca="1" ref="F76" ca="1">edadCalc(E76)</f>
        <v>36</v>
      </c>
      <c r="G76" s="52" cm="1">
        <f t="array" aca="1" ref="G76" ca="1">LumpSumReconocimiento(E76,C76,B76, D76, Hombres!$A$1:$DW$117, Mujeres!$A$1:$DW$117)</f>
        <v>7941393.1968499599</v>
      </c>
      <c r="I76" s="30"/>
      <c r="J76" s="48">
        <v>2097</v>
      </c>
      <c r="K76" s="89" cm="1">
        <f t="array" aca="1" ref="K76" ca="1">proyeccionlumpsum(J76,$K$3, $A$1:$G$225, Hombres!$A$1:$DW$117, Mujeres!$A$1:$DW$117)</f>
        <v>0</v>
      </c>
      <c r="L76" s="52" cm="1">
        <f t="array" aca="1" ref="L76" ca="1">proyeccionlumpsum(J76,$L$3, $A$1:$G$225, Hombres!$A$1:$DW$117, Mujeres!$A$1:$DW$117)</f>
        <v>0</v>
      </c>
      <c r="M76" s="52" cm="1">
        <f t="array" aca="1" ref="M76" ca="1">valorpresente(L76+K76,J76)</f>
        <v>0</v>
      </c>
    </row>
    <row r="77" spans="1:13" x14ac:dyDescent="0.35">
      <c r="A77" s="2">
        <f t="shared" si="1"/>
        <v>76</v>
      </c>
      <c r="B77" s="81">
        <v>138296.25</v>
      </c>
      <c r="C77" s="9">
        <v>42933</v>
      </c>
      <c r="D77" s="7" t="s">
        <v>5</v>
      </c>
      <c r="E77" s="9">
        <v>30261</v>
      </c>
      <c r="F77" s="12" cm="1">
        <f t="array" aca="1" ref="F77" ca="1">edadCalc(E77)</f>
        <v>43</v>
      </c>
      <c r="G77" s="52" cm="1">
        <f t="array" aca="1" ref="G77" ca="1">LumpSumReconocimiento(E77,C77,B77, D77, Hombres!$A$1:$DW$117, Mujeres!$A$1:$DW$117)</f>
        <v>904172.3050430892</v>
      </c>
      <c r="I77" s="30"/>
      <c r="J77" s="30">
        <v>2098</v>
      </c>
      <c r="K77" s="89" cm="1">
        <f t="array" aca="1" ref="K77" ca="1">proyeccionlumpsum(J77,$K$3, $A$1:$G$225, Hombres!$A$1:$DW$117, Mujeres!$A$1:$DW$117)</f>
        <v>0</v>
      </c>
      <c r="L77" s="52" cm="1">
        <f t="array" aca="1" ref="L77" ca="1">proyeccionlumpsum(J77,$L$3, $A$1:$G$225, Hombres!$A$1:$DW$117, Mujeres!$A$1:$DW$117)</f>
        <v>0</v>
      </c>
      <c r="M77" s="52" cm="1">
        <f t="array" aca="1" ref="M77" ca="1">valorpresente(L77+K77,J77)</f>
        <v>0</v>
      </c>
    </row>
    <row r="78" spans="1:13" x14ac:dyDescent="0.35">
      <c r="A78" s="2">
        <f t="shared" si="1"/>
        <v>77</v>
      </c>
      <c r="B78" s="81">
        <v>917469.45</v>
      </c>
      <c r="C78" s="9">
        <v>44682</v>
      </c>
      <c r="D78" s="7" t="s">
        <v>5</v>
      </c>
      <c r="E78" s="9">
        <v>29235</v>
      </c>
      <c r="F78" s="12" cm="1">
        <f t="array" aca="1" ref="F78" ca="1">edadCalc(E78)</f>
        <v>45</v>
      </c>
      <c r="G78" s="52" cm="1">
        <f t="array" aca="1" ref="G78" ca="1">LumpSumReconocimiento(E78,C78,B78, D78, Hombres!$A$1:$DW$117, Mujeres!$A$1:$DW$117)</f>
        <v>3633732.4378608936</v>
      </c>
      <c r="I78" s="30"/>
      <c r="J78" s="48">
        <v>2099</v>
      </c>
      <c r="K78" s="89" cm="1">
        <f t="array" aca="1" ref="K78" ca="1">proyeccionlumpsum(J78,$K$3, $A$1:$G$225, Hombres!$A$1:$DW$117, Mujeres!$A$1:$DW$117)</f>
        <v>0</v>
      </c>
      <c r="L78" s="52" cm="1">
        <f t="array" aca="1" ref="L78" ca="1">proyeccionlumpsum(J78,$L$3, $A$1:$G$225, Hombres!$A$1:$DW$117, Mujeres!$A$1:$DW$117)</f>
        <v>0</v>
      </c>
      <c r="M78" s="52" cm="1">
        <f t="array" aca="1" ref="M78" ca="1">valorpresente(L78+K78,J78)</f>
        <v>0</v>
      </c>
    </row>
    <row r="79" spans="1:13" x14ac:dyDescent="0.35">
      <c r="A79" s="2">
        <f t="shared" si="1"/>
        <v>78</v>
      </c>
      <c r="B79" s="81">
        <v>958611.95</v>
      </c>
      <c r="C79" s="9">
        <v>45397</v>
      </c>
      <c r="D79" s="7" t="s">
        <v>5</v>
      </c>
      <c r="E79" s="9">
        <v>33046</v>
      </c>
      <c r="F79" s="12" cm="1">
        <f t="array" aca="1" ref="F79" ca="1">edadCalc(E79)</f>
        <v>35</v>
      </c>
      <c r="G79" s="52" cm="1">
        <f t="array" aca="1" ref="G79" ca="1">LumpSumReconocimiento(E79,C79,B79, D79, Hombres!$A$1:$DW$117, Mujeres!$A$1:$DW$117)</f>
        <v>9237845.5502872709</v>
      </c>
      <c r="I79" s="30"/>
      <c r="J79" s="30">
        <v>2100</v>
      </c>
      <c r="K79" s="89" cm="1">
        <f t="array" aca="1" ref="K79" ca="1">proyeccionlumpsum(J79,$K$3, $A$1:$G$225, Hombres!$A$1:$DW$117, Mujeres!$A$1:$DW$117)</f>
        <v>0</v>
      </c>
      <c r="L79" s="52" cm="1">
        <f t="array" aca="1" ref="L79" ca="1">proyeccionlumpsum(J79,$L$3, $A$1:$G$225, Hombres!$A$1:$DW$117, Mujeres!$A$1:$DW$117)</f>
        <v>0</v>
      </c>
      <c r="M79" s="52" cm="1">
        <f t="array" aca="1" ref="M79" ca="1">valorpresente(L79+K79,J79)</f>
        <v>0</v>
      </c>
    </row>
    <row r="80" spans="1:13" x14ac:dyDescent="0.35">
      <c r="A80" s="2">
        <f t="shared" si="1"/>
        <v>79</v>
      </c>
      <c r="B80" s="81">
        <v>3075435.7</v>
      </c>
      <c r="C80" s="9">
        <v>43074</v>
      </c>
      <c r="D80" s="7" t="s">
        <v>6</v>
      </c>
      <c r="E80" s="9">
        <v>36149</v>
      </c>
      <c r="F80" s="12" cm="1">
        <f t="array" aca="1" ref="F80" ca="1">edadCalc(E80)</f>
        <v>27</v>
      </c>
      <c r="G80" s="52" cm="1">
        <f t="array" aca="1" ref="G80" ca="1">LumpSumReconocimiento(E80,C80,B80, D80, Hombres!$A$1:$DW$117, Mujeres!$A$1:$DW$117)</f>
        <v>76198861.18773976</v>
      </c>
      <c r="I80" s="30"/>
      <c r="J80" s="48">
        <v>2101</v>
      </c>
      <c r="K80" s="89" cm="1">
        <f t="array" aca="1" ref="K80" ca="1">proyeccionlumpsum(J80,$K$3, $A$1:$G$225, Hombres!$A$1:$DW$117, Mujeres!$A$1:$DW$117)</f>
        <v>0</v>
      </c>
      <c r="L80" s="52" cm="1">
        <f t="array" aca="1" ref="L80" ca="1">proyeccionlumpsum(J80,$L$3, $A$1:$G$225, Hombres!$A$1:$DW$117, Mujeres!$A$1:$DW$117)</f>
        <v>0</v>
      </c>
      <c r="M80" s="52" cm="1">
        <f t="array" aca="1" ref="M80" ca="1">valorpresente(L80+K80,J80)</f>
        <v>0</v>
      </c>
    </row>
    <row r="81" spans="1:13" x14ac:dyDescent="0.35">
      <c r="A81" s="2">
        <f t="shared" si="1"/>
        <v>80</v>
      </c>
      <c r="B81" s="81">
        <v>675154.3</v>
      </c>
      <c r="C81" s="9">
        <v>43305</v>
      </c>
      <c r="D81" s="7" t="s">
        <v>5</v>
      </c>
      <c r="E81" s="9">
        <v>34016</v>
      </c>
      <c r="F81" s="12" cm="1">
        <f t="array" aca="1" ref="F81" ca="1">edadCalc(E81)</f>
        <v>32</v>
      </c>
      <c r="G81" s="52" cm="1">
        <f t="array" aca="1" ref="G81" ca="1">LumpSumReconocimiento(E81,C81,B81, D81, Hombres!$A$1:$DW$117, Mujeres!$A$1:$DW$117)</f>
        <v>10044267.317346577</v>
      </c>
      <c r="I81" s="30"/>
      <c r="J81" s="30">
        <v>2102</v>
      </c>
      <c r="K81" s="89" cm="1">
        <f t="array" aca="1" ref="K81" ca="1">proyeccionlumpsum(J81,$K$3, $A$1:$G$225, Hombres!$A$1:$DW$117, Mujeres!$A$1:$DW$117)</f>
        <v>0</v>
      </c>
      <c r="L81" s="52" cm="1">
        <f t="array" aca="1" ref="L81" ca="1">proyeccionlumpsum(J81,$L$3, $A$1:$G$225, Hombres!$A$1:$DW$117, Mujeres!$A$1:$DW$117)</f>
        <v>0</v>
      </c>
      <c r="M81" s="52" cm="1">
        <f t="array" aca="1" ref="M81" ca="1">valorpresente(L81+K81,J81)</f>
        <v>0</v>
      </c>
    </row>
    <row r="82" spans="1:13" x14ac:dyDescent="0.35">
      <c r="A82" s="2">
        <f t="shared" si="1"/>
        <v>81</v>
      </c>
      <c r="B82" s="81">
        <v>432282.8</v>
      </c>
      <c r="C82" s="9">
        <v>43635</v>
      </c>
      <c r="D82" s="7" t="s">
        <v>5</v>
      </c>
      <c r="E82" s="9">
        <v>35648</v>
      </c>
      <c r="F82" s="12" cm="1">
        <f t="array" aca="1" ref="F82" ca="1">edadCalc(E82)</f>
        <v>28</v>
      </c>
      <c r="G82" s="52" cm="1">
        <f t="array" aca="1" ref="G82" ca="1">LumpSumReconocimiento(E82,C82,B82, D82, Hombres!$A$1:$DW$117, Mujeres!$A$1:$DW$117)</f>
        <v>7822133.3260120517</v>
      </c>
      <c r="I82" s="30"/>
      <c r="J82" s="48">
        <v>2103</v>
      </c>
      <c r="K82" s="89" cm="1">
        <f t="array" aca="1" ref="K82" ca="1">proyeccionlumpsum(J82,$K$3, $A$1:$G$225, Hombres!$A$1:$DW$117, Mujeres!$A$1:$DW$117)</f>
        <v>0</v>
      </c>
      <c r="L82" s="52" cm="1">
        <f t="array" aca="1" ref="L82" ca="1">proyeccionlumpsum(J82,$L$3, $A$1:$G$225, Hombres!$A$1:$DW$117, Mujeres!$A$1:$DW$117)</f>
        <v>0</v>
      </c>
      <c r="M82" s="52" cm="1">
        <f t="array" aca="1" ref="M82" ca="1">valorpresente(L82+K82,J82)</f>
        <v>0</v>
      </c>
    </row>
    <row r="83" spans="1:13" x14ac:dyDescent="0.35">
      <c r="A83" s="2">
        <f t="shared" si="1"/>
        <v>82</v>
      </c>
      <c r="B83" s="81">
        <v>557962</v>
      </c>
      <c r="C83" s="9">
        <v>43441</v>
      </c>
      <c r="D83" s="7" t="s">
        <v>5</v>
      </c>
      <c r="E83" s="9">
        <v>36513</v>
      </c>
      <c r="F83" s="12" cm="1">
        <f t="array" aca="1" ref="F83" ca="1">edadCalc(E83)</f>
        <v>26</v>
      </c>
      <c r="G83" s="52" cm="1">
        <f t="array" aca="1" ref="G83" ca="1">LumpSumReconocimiento(E83,C83,B83, D83, Hombres!$A$1:$DW$117, Mujeres!$A$1:$DW$117)</f>
        <v>13921599.010009769</v>
      </c>
      <c r="I83" s="30"/>
      <c r="J83" s="30">
        <v>2104</v>
      </c>
      <c r="K83" s="89" cm="1">
        <f t="array" aca="1" ref="K83" ca="1">proyeccionlumpsum(J83,$K$3, $A$1:$G$225, Hombres!$A$1:$DW$117, Mujeres!$A$1:$DW$117)</f>
        <v>0</v>
      </c>
      <c r="L83" s="52" cm="1">
        <f t="array" aca="1" ref="L83" ca="1">proyeccionlumpsum(J83,$L$3, $A$1:$G$225, Hombres!$A$1:$DW$117, Mujeres!$A$1:$DW$117)</f>
        <v>0</v>
      </c>
      <c r="M83" s="52" cm="1">
        <f t="array" aca="1" ref="M83" ca="1">valorpresente(L83+K83,J83)</f>
        <v>0</v>
      </c>
    </row>
    <row r="84" spans="1:13" x14ac:dyDescent="0.35">
      <c r="A84" s="2">
        <f t="shared" si="1"/>
        <v>83</v>
      </c>
      <c r="B84" s="81">
        <v>761827.61</v>
      </c>
      <c r="C84" s="9">
        <v>43446</v>
      </c>
      <c r="D84" s="7" t="s">
        <v>5</v>
      </c>
      <c r="E84" s="9">
        <v>33631</v>
      </c>
      <c r="F84" s="12" cm="1">
        <f t="array" aca="1" ref="F84" ca="1">edadCalc(E84)</f>
        <v>33</v>
      </c>
      <c r="G84" s="52" cm="1">
        <f t="array" aca="1" ref="G84" ca="1">LumpSumReconocimiento(E84,C84,B84, D84, Hombres!$A$1:$DW$117, Mujeres!$A$1:$DW$117)</f>
        <v>10793026.572101092</v>
      </c>
      <c r="I84" s="30"/>
      <c r="J84" s="48">
        <v>2105</v>
      </c>
      <c r="K84" s="89" cm="1">
        <f t="array" aca="1" ref="K84" ca="1">proyeccionlumpsum(J84,$K$3, $A$1:$G$225, Hombres!$A$1:$DW$117, Mujeres!$A$1:$DW$117)</f>
        <v>0</v>
      </c>
      <c r="L84" s="52" cm="1">
        <f t="array" ref="L84">proyeccionlumpsum(J84,$L$3, $A$1:$G$225, Hombres!$A$1:$DW$117, Mujeres!$A$1:$DW$117)</f>
        <v>0</v>
      </c>
      <c r="M84" s="52" cm="1">
        <f t="array" aca="1" ref="M84" ca="1">valorpresente(L84+K84,J84)</f>
        <v>0</v>
      </c>
    </row>
    <row r="85" spans="1:13" x14ac:dyDescent="0.35">
      <c r="A85" s="2">
        <f t="shared" si="1"/>
        <v>84</v>
      </c>
      <c r="B85" s="81">
        <v>666401</v>
      </c>
      <c r="C85" s="9">
        <v>43479</v>
      </c>
      <c r="D85" s="7" t="s">
        <v>6</v>
      </c>
      <c r="E85" s="9">
        <v>30574</v>
      </c>
      <c r="F85" s="12" cm="1">
        <f t="array" aca="1" ref="F85" ca="1">edadCalc(E85)</f>
        <v>42</v>
      </c>
      <c r="G85" s="52" cm="1">
        <f t="array" aca="1" ref="G85" ca="1">LumpSumReconocimiento(E85,C85,B85, D85, Hombres!$A$1:$DW$117, Mujeres!$A$1:$DW$117)</f>
        <v>4719744.7281068442</v>
      </c>
      <c r="I85" s="30"/>
      <c r="J85" s="30">
        <v>2106</v>
      </c>
      <c r="K85" s="89" cm="1">
        <f t="array" aca="1" ref="K85" ca="1">proyeccionlumpsum(J85,$K$3, $A$1:$G$225, Hombres!$A$1:$DW$117, Mujeres!$A$1:$DW$117)</f>
        <v>0</v>
      </c>
      <c r="L85" s="52" cm="1">
        <f t="array" aca="1" ref="L85" ca="1">proyeccionlumpsum(J85,$L$3, $A$1:$G$225, Hombres!$A$1:$DW$117, Mujeres!$A$1:$DW$117)</f>
        <v>0</v>
      </c>
      <c r="M85" s="52" cm="1">
        <f t="array" aca="1" ref="M85" ca="1">valorpresente(L85+K85,J85)</f>
        <v>0</v>
      </c>
    </row>
    <row r="86" spans="1:13" x14ac:dyDescent="0.35">
      <c r="A86" s="2">
        <f t="shared" si="1"/>
        <v>85</v>
      </c>
      <c r="B86" s="81">
        <v>1631306.25</v>
      </c>
      <c r="C86" s="9">
        <v>43724</v>
      </c>
      <c r="D86" s="7" t="s">
        <v>5</v>
      </c>
      <c r="E86" s="9">
        <v>35448</v>
      </c>
      <c r="F86" s="12" cm="1">
        <f t="array" aca="1" ref="F86" ca="1">edadCalc(E86)</f>
        <v>28</v>
      </c>
      <c r="G86" s="52" cm="1">
        <f t="array" aca="1" ref="G86" ca="1">LumpSumReconocimiento(E86,C86,B86, D86, Hombres!$A$1:$DW$117, Mujeres!$A$1:$DW$117)</f>
        <v>29518396.25138161</v>
      </c>
      <c r="I86" s="30"/>
      <c r="J86" s="48">
        <v>2107</v>
      </c>
      <c r="K86" s="89" cm="1">
        <f t="array" aca="1" ref="K86" ca="1">proyeccionlumpsum(J86,$K$3, $A$1:$G$225, Hombres!$A$1:$DW$117, Mujeres!$A$1:$DW$117)</f>
        <v>0</v>
      </c>
      <c r="L86" s="52" cm="1">
        <f t="array" aca="1" ref="L86" ca="1">proyeccionlumpsum(J86,$L$3, $A$1:$G$225, Hombres!$A$1:$DW$117, Mujeres!$A$1:$DW$117)</f>
        <v>0</v>
      </c>
      <c r="M86" s="52" cm="1">
        <f t="array" aca="1" ref="M86" ca="1">valorpresente(L86+K86,J86)</f>
        <v>0</v>
      </c>
    </row>
    <row r="87" spans="1:13" x14ac:dyDescent="0.35">
      <c r="A87" s="2">
        <f t="shared" si="1"/>
        <v>86</v>
      </c>
      <c r="B87" s="81">
        <v>1841030.5</v>
      </c>
      <c r="C87" s="9">
        <v>43577</v>
      </c>
      <c r="D87" s="7" t="s">
        <v>6</v>
      </c>
      <c r="E87" s="9">
        <v>34755</v>
      </c>
      <c r="F87" s="12" cm="1">
        <f t="array" aca="1" ref="F87" ca="1">edadCalc(E87)</f>
        <v>30</v>
      </c>
      <c r="G87" s="52" cm="1">
        <f t="array" aca="1" ref="G87" ca="1">LumpSumReconocimiento(E87,C87,B87, D87, Hombres!$A$1:$DW$117, Mujeres!$A$1:$DW$117)</f>
        <v>31445756.786671788</v>
      </c>
      <c r="I87" s="30"/>
      <c r="J87" s="30">
        <v>2108</v>
      </c>
      <c r="K87" s="89" cm="1">
        <f t="array" aca="1" ref="K87" ca="1">proyeccionlumpsum(J87,$K$3, $A$1:$G$225, Hombres!$A$1:$DW$117, Mujeres!$A$1:$DW$117)</f>
        <v>0</v>
      </c>
      <c r="L87" s="52" cm="1">
        <f t="array" aca="1" ref="L87" ca="1">proyeccionlumpsum(J87,$L$3, $A$1:$G$225, Hombres!$A$1:$DW$117, Mujeres!$A$1:$DW$117)</f>
        <v>0</v>
      </c>
      <c r="M87" s="52" cm="1">
        <f t="array" aca="1" ref="M87" ca="1">valorpresente(L87+K87,J87)</f>
        <v>0</v>
      </c>
    </row>
    <row r="88" spans="1:13" x14ac:dyDescent="0.35">
      <c r="A88" s="2">
        <f t="shared" si="1"/>
        <v>87</v>
      </c>
      <c r="B88" s="81">
        <v>584767.85</v>
      </c>
      <c r="C88" s="9">
        <v>43633</v>
      </c>
      <c r="D88" s="7" t="s">
        <v>5</v>
      </c>
      <c r="E88" s="9">
        <v>31029</v>
      </c>
      <c r="F88" s="12" cm="1">
        <f t="array" aca="1" ref="F88" ca="1">edadCalc(E88)</f>
        <v>41</v>
      </c>
      <c r="G88" s="52" cm="1">
        <f t="array" aca="1" ref="G88" ca="1">LumpSumReconocimiento(E88,C88,B88, D88, Hombres!$A$1:$DW$117, Mujeres!$A$1:$DW$117)</f>
        <v>4209654.8293186696</v>
      </c>
      <c r="I88" s="30"/>
      <c r="J88" s="48">
        <v>2109</v>
      </c>
      <c r="K88" s="89" cm="1">
        <f t="array" aca="1" ref="K88" ca="1">proyeccionlumpsum(J88,$K$3, $A$1:$G$225, Hombres!$A$1:$DW$117, Mujeres!$A$1:$DW$117)</f>
        <v>0</v>
      </c>
      <c r="L88" s="52" cm="1">
        <f t="array" aca="1" ref="L88" ca="1">proyeccionlumpsum(J88,$L$3, $A$1:$G$225, Hombres!$A$1:$DW$117, Mujeres!$A$1:$DW$117)</f>
        <v>0</v>
      </c>
      <c r="M88" s="52" cm="1">
        <f t="array" aca="1" ref="M88" ca="1">valorpresente(L88+K88,J88)</f>
        <v>0</v>
      </c>
    </row>
    <row r="89" spans="1:13" x14ac:dyDescent="0.35">
      <c r="A89" s="2">
        <f t="shared" si="1"/>
        <v>88</v>
      </c>
      <c r="B89" s="81">
        <v>745437.2</v>
      </c>
      <c r="C89" s="9">
        <v>43668</v>
      </c>
      <c r="D89" s="7" t="s">
        <v>6</v>
      </c>
      <c r="E89" s="9">
        <v>32863</v>
      </c>
      <c r="F89" s="12" cm="1">
        <f t="array" aca="1" ref="F89" ca="1">edadCalc(E89)</f>
        <v>36</v>
      </c>
      <c r="G89" s="52" cm="1">
        <f t="array" aca="1" ref="G89" ca="1">LumpSumReconocimiento(E89,C89,B89, D89, Hombres!$A$1:$DW$117, Mujeres!$A$1:$DW$117)</f>
        <v>9460165.8039323799</v>
      </c>
      <c r="I89" s="30"/>
      <c r="J89" s="30">
        <v>2110</v>
      </c>
      <c r="K89" s="89" cm="1">
        <f t="array" aca="1" ref="K89" ca="1">proyeccionlumpsum(J89,$K$3, $A$1:$G$225, Hombres!$A$1:$DW$117, Mujeres!$A$1:$DW$117)</f>
        <v>0</v>
      </c>
      <c r="L89" s="52" cm="1">
        <f t="array" aca="1" ref="L89" ca="1">proyeccionlumpsum(J89,$L$3, $A$1:$G$225, Hombres!$A$1:$DW$117, Mujeres!$A$1:$DW$117)</f>
        <v>0</v>
      </c>
      <c r="M89" s="52" cm="1">
        <f t="array" aca="1" ref="M89" ca="1">valorpresente(L89+K89,J89)</f>
        <v>0</v>
      </c>
    </row>
    <row r="90" spans="1:13" x14ac:dyDescent="0.35">
      <c r="A90" s="2">
        <f t="shared" si="1"/>
        <v>89</v>
      </c>
      <c r="B90" s="81">
        <v>407087.15</v>
      </c>
      <c r="C90" s="9">
        <v>43675</v>
      </c>
      <c r="D90" s="7" t="s">
        <v>5</v>
      </c>
      <c r="E90" s="9">
        <v>32824</v>
      </c>
      <c r="F90" s="12" cm="1">
        <f t="array" aca="1" ref="F90" ca="1">edadCalc(E90)</f>
        <v>36</v>
      </c>
      <c r="G90" s="52" cm="1">
        <f t="array" aca="1" ref="G90" ca="1">LumpSumReconocimiento(E90,C90,B90, D90, Hombres!$A$1:$DW$117, Mujeres!$A$1:$DW$117)</f>
        <v>4981544.3376154685</v>
      </c>
      <c r="I90" s="30"/>
      <c r="J90" s="48">
        <v>2111</v>
      </c>
      <c r="K90" s="89" cm="1">
        <f t="array" aca="1" ref="K90" ca="1">proyeccionlumpsum(J90,$K$3, $A$1:$G$225, Hombres!$A$1:$DW$117, Mujeres!$A$1:$DW$117)</f>
        <v>0</v>
      </c>
      <c r="L90" s="52" cm="1">
        <f t="array" aca="1" ref="L90" ca="1">proyeccionlumpsum(J90,$L$3, $A$1:$G$225, Hombres!$A$1:$DW$117, Mujeres!$A$1:$DW$117)</f>
        <v>0</v>
      </c>
      <c r="M90" s="52" cm="1">
        <f t="array" aca="1" ref="M90" ca="1">valorpresente(L90+K90,J90)</f>
        <v>0</v>
      </c>
    </row>
    <row r="91" spans="1:13" x14ac:dyDescent="0.35">
      <c r="A91" s="2">
        <f t="shared" si="1"/>
        <v>90</v>
      </c>
      <c r="B91" s="81">
        <v>406585.35</v>
      </c>
      <c r="C91" s="9">
        <v>43682</v>
      </c>
      <c r="D91" s="7" t="s">
        <v>6</v>
      </c>
      <c r="E91" s="9">
        <v>29564</v>
      </c>
      <c r="F91" s="12" cm="1">
        <f t="array" aca="1" ref="F91" ca="1">edadCalc(E91)</f>
        <v>45</v>
      </c>
      <c r="G91" s="52" cm="1">
        <f t="array" aca="1" ref="G91" ca="1">LumpSumReconocimiento(E91,C91,B91, D91, Hombres!$A$1:$DW$117, Mujeres!$A$1:$DW$117)</f>
        <v>2486209.4251557775</v>
      </c>
      <c r="I91" s="30"/>
      <c r="J91" s="30">
        <v>2112</v>
      </c>
      <c r="K91" s="89" cm="1">
        <f t="array" aca="1" ref="K91" ca="1">proyeccionlumpsum(J91,$K$3, $A$1:$G$225, Hombres!$A$1:$DW$117, Mujeres!$A$1:$DW$117)</f>
        <v>0</v>
      </c>
      <c r="L91" s="52" cm="1">
        <f t="array" ref="L91">proyeccionlumpsum(J91,$L$3, $A$1:$G$225, Hombres!$A$1:$DW$117, Mujeres!$A$1:$DW$117)</f>
        <v>0</v>
      </c>
      <c r="M91" s="52" cm="1">
        <f t="array" aca="1" ref="M91" ca="1">valorpresente(L91+K91,J91)</f>
        <v>0</v>
      </c>
    </row>
    <row r="92" spans="1:13" x14ac:dyDescent="0.35">
      <c r="A92" s="2">
        <f t="shared" si="1"/>
        <v>91</v>
      </c>
      <c r="B92" s="81">
        <v>1919034.4</v>
      </c>
      <c r="C92" s="9">
        <v>43773</v>
      </c>
      <c r="D92" s="7" t="s">
        <v>5</v>
      </c>
      <c r="E92" s="9">
        <v>29748</v>
      </c>
      <c r="F92" s="12" cm="1">
        <f t="array" aca="1" ref="F92" ca="1">edadCalc(E92)</f>
        <v>44</v>
      </c>
      <c r="G92" s="52" cm="1">
        <f t="array" aca="1" ref="G92" ca="1">LumpSumReconocimiento(E92,C92,B92, D92, Hombres!$A$1:$DW$117, Mujeres!$A$1:$DW$117)</f>
        <v>11959204.766442118</v>
      </c>
      <c r="I92" s="30"/>
      <c r="J92" s="48">
        <v>2113</v>
      </c>
      <c r="K92" s="89" cm="1">
        <f t="array" aca="1" ref="K92" ca="1">proyeccionlumpsum(J92,$K$3, $A$1:$G$225, Hombres!$A$1:$DW$117, Mujeres!$A$1:$DW$117)</f>
        <v>0</v>
      </c>
      <c r="L92" s="52" cm="1">
        <f t="array" aca="1" ref="L92" ca="1">proyeccionlumpsum(J92,$L$3, $A$1:$G$225, Hombres!$A$1:$DW$117, Mujeres!$A$1:$DW$117)</f>
        <v>0</v>
      </c>
      <c r="M92" s="52" cm="1">
        <f t="array" aca="1" ref="M92" ca="1">valorpresente(L92+K92,J92)</f>
        <v>0</v>
      </c>
    </row>
    <row r="93" spans="1:13" x14ac:dyDescent="0.35">
      <c r="A93" s="2">
        <f t="shared" si="1"/>
        <v>92</v>
      </c>
      <c r="B93" s="81">
        <v>2105844.1800000002</v>
      </c>
      <c r="C93" s="9">
        <v>43773</v>
      </c>
      <c r="D93" s="7" t="s">
        <v>6</v>
      </c>
      <c r="E93" s="9">
        <v>33754</v>
      </c>
      <c r="F93" s="12" cm="1">
        <f t="array" aca="1" ref="F93" ca="1">edadCalc(E93)</f>
        <v>33</v>
      </c>
      <c r="G93" s="52" cm="1">
        <f t="array" aca="1" ref="G93" ca="1">LumpSumReconocimiento(E93,C93,B93, D93, Hombres!$A$1:$DW$117, Mujeres!$A$1:$DW$117)</f>
        <v>31000098.08516594</v>
      </c>
      <c r="I93" s="30"/>
      <c r="J93" s="30">
        <v>2114</v>
      </c>
      <c r="K93" s="89" cm="1">
        <f t="array" aca="1" ref="K93" ca="1">proyeccionlumpsum(J93,$K$3, $A$1:$G$225, Hombres!$A$1:$DW$117, Mujeres!$A$1:$DW$117)</f>
        <v>0</v>
      </c>
      <c r="L93" s="52" cm="1">
        <f t="array" aca="1" ref="L93" ca="1">proyeccionlumpsum(J93,$L$3, $A$1:$G$225, Hombres!$A$1:$DW$117, Mujeres!$A$1:$DW$117)</f>
        <v>0</v>
      </c>
      <c r="M93" s="52" cm="1">
        <f t="array" aca="1" ref="M93" ca="1">valorpresente(L93+K93,J93)</f>
        <v>0</v>
      </c>
    </row>
    <row r="94" spans="1:13" x14ac:dyDescent="0.35">
      <c r="A94" s="2">
        <f t="shared" si="1"/>
        <v>93</v>
      </c>
      <c r="B94" s="81">
        <v>504290</v>
      </c>
      <c r="C94" s="9">
        <v>44116</v>
      </c>
      <c r="D94" s="7" t="s">
        <v>5</v>
      </c>
      <c r="E94" s="9">
        <v>35831</v>
      </c>
      <c r="F94" s="12" cm="1">
        <f t="array" aca="1" ref="F94" ca="1">edadCalc(E94)</f>
        <v>27</v>
      </c>
      <c r="G94" s="52" cm="1">
        <f t="array" aca="1" ref="G94" ca="1">LumpSumReconocimiento(E94,C94,B94, D94, Hombres!$A$1:$DW$117, Mujeres!$A$1:$DW$117)</f>
        <v>9583874.8079675343</v>
      </c>
      <c r="I94" s="30"/>
      <c r="J94" s="48">
        <v>2115</v>
      </c>
      <c r="K94" s="89" cm="1">
        <f t="array" aca="1" ref="K94" ca="1">proyeccionlumpsum(J94,$K$3, $A$1:$G$225, Hombres!$A$1:$DW$117, Mujeres!$A$1:$DW$117)</f>
        <v>0</v>
      </c>
      <c r="L94" s="52" cm="1">
        <f t="array" aca="1" ref="L94" ca="1">proyeccionlumpsum(J94,$L$3, $A$1:$G$225, Hombres!$A$1:$DW$117, Mujeres!$A$1:$DW$117)</f>
        <v>0</v>
      </c>
      <c r="M94" s="52" cm="1">
        <f t="array" aca="1" ref="M94" ca="1">valorpresente(L94+K94,J94)</f>
        <v>0</v>
      </c>
    </row>
    <row r="95" spans="1:13" x14ac:dyDescent="0.35">
      <c r="A95" s="2">
        <f t="shared" si="1"/>
        <v>94</v>
      </c>
      <c r="B95" s="81">
        <v>892201.6</v>
      </c>
      <c r="C95" s="9">
        <v>44046</v>
      </c>
      <c r="D95" s="7" t="s">
        <v>6</v>
      </c>
      <c r="E95" s="9">
        <v>35293</v>
      </c>
      <c r="F95" s="12" cm="1">
        <f t="array" aca="1" ref="F95" ca="1">edadCalc(E95)</f>
        <v>29</v>
      </c>
      <c r="G95" s="52" cm="1">
        <f t="array" aca="1" ref="G95" ca="1">LumpSumReconocimiento(E95,C95,B95, D95, Hombres!$A$1:$DW$117, Mujeres!$A$1:$DW$117)</f>
        <v>16014095.506224269</v>
      </c>
      <c r="I95" s="30"/>
      <c r="J95" s="30">
        <v>2116</v>
      </c>
      <c r="K95" s="89" cm="1">
        <f t="array" aca="1" ref="K95" ca="1">proyeccionlumpsum(J95,$K$3, $A$1:$G$225, Hombres!$A$1:$DW$117, Mujeres!$A$1:$DW$117)</f>
        <v>0</v>
      </c>
      <c r="L95" s="52" cm="1">
        <f t="array" aca="1" ref="L95" ca="1">proyeccionlumpsum(J95,$L$3, $A$1:$G$225, Hombres!$A$1:$DW$117, Mujeres!$A$1:$DW$117)</f>
        <v>0</v>
      </c>
      <c r="M95" s="52" cm="1">
        <f t="array" aca="1" ref="M95" ca="1">valorpresente(L95+K95,J95)</f>
        <v>0</v>
      </c>
    </row>
    <row r="96" spans="1:13" x14ac:dyDescent="0.35">
      <c r="A96" s="2">
        <f t="shared" si="1"/>
        <v>95</v>
      </c>
      <c r="B96" s="81">
        <v>781943</v>
      </c>
      <c r="C96" s="9">
        <v>43802</v>
      </c>
      <c r="D96" s="7" t="s">
        <v>5</v>
      </c>
      <c r="E96" s="9">
        <v>28278</v>
      </c>
      <c r="F96" s="12" cm="1">
        <f t="array" aca="1" ref="F96" ca="1">edadCalc(E96)</f>
        <v>48</v>
      </c>
      <c r="G96" s="52" cm="1">
        <f t="array" aca="1" ref="G96" ca="1">LumpSumReconocimiento(E96,C96,B96, D96, Hombres!$A$1:$DW$117, Mujeres!$A$1:$DW$117)</f>
        <v>2685568.7394176163</v>
      </c>
      <c r="I96" s="30"/>
      <c r="J96" s="48">
        <v>2117</v>
      </c>
      <c r="K96" s="89" cm="1">
        <f t="array" aca="1" ref="K96" ca="1">proyeccionlumpsum(J96,$K$3, $A$1:$G$225, Hombres!$A$1:$DW$117, Mujeres!$A$1:$DW$117)</f>
        <v>0</v>
      </c>
      <c r="L96" s="52" cm="1">
        <f t="array" aca="1" ref="L96" ca="1">proyeccionlumpsum(J96,$L$3, $A$1:$G$225, Hombres!$A$1:$DW$117, Mujeres!$A$1:$DW$117)</f>
        <v>0</v>
      </c>
      <c r="M96" s="52" cm="1">
        <f t="array" aca="1" ref="M96" ca="1">valorpresente(L96+K96,J96)</f>
        <v>0</v>
      </c>
    </row>
    <row r="97" spans="1:13" x14ac:dyDescent="0.35">
      <c r="A97" s="2">
        <f t="shared" si="1"/>
        <v>96</v>
      </c>
      <c r="B97" s="81">
        <v>704259</v>
      </c>
      <c r="C97" s="9">
        <v>43808</v>
      </c>
      <c r="D97" s="7" t="s">
        <v>5</v>
      </c>
      <c r="E97" s="9">
        <v>27467</v>
      </c>
      <c r="F97" s="12" cm="1">
        <f t="array" aca="1" ref="F97" ca="1">edadCalc(E97)</f>
        <v>50</v>
      </c>
      <c r="G97" s="52" cm="1">
        <f t="array" aca="1" ref="G97" ca="1">LumpSumReconocimiento(E97,C97,B97, D97, Hombres!$A$1:$DW$117, Mujeres!$A$1:$DW$117)</f>
        <v>2202058.1437747744</v>
      </c>
      <c r="I97" s="30"/>
      <c r="J97" s="30">
        <v>2118</v>
      </c>
      <c r="K97" s="89" cm="1">
        <f t="array" aca="1" ref="K97" ca="1">proyeccionlumpsum(J97,$K$3, $A$1:$G$225, Hombres!$A$1:$DW$117, Mujeres!$A$1:$DW$117)</f>
        <v>0</v>
      </c>
      <c r="L97" s="52" cm="1">
        <f t="array" aca="1" ref="L97" ca="1">proyeccionlumpsum(J97,$L$3, $A$1:$G$225, Hombres!$A$1:$DW$117, Mujeres!$A$1:$DW$117)</f>
        <v>0</v>
      </c>
      <c r="M97" s="52" cm="1">
        <f t="array" aca="1" ref="M97" ca="1">valorpresente(L97+K97,J97)</f>
        <v>0</v>
      </c>
    </row>
    <row r="98" spans="1:13" x14ac:dyDescent="0.35">
      <c r="A98" s="2">
        <f t="shared" si="1"/>
        <v>97</v>
      </c>
      <c r="B98" s="81">
        <v>666401</v>
      </c>
      <c r="C98" s="9">
        <v>43836</v>
      </c>
      <c r="D98" s="7" t="s">
        <v>6</v>
      </c>
      <c r="E98" s="9">
        <v>28240</v>
      </c>
      <c r="F98" s="12" cm="1">
        <f t="array" aca="1" ref="F98" ca="1">edadCalc(E98)</f>
        <v>48</v>
      </c>
      <c r="G98" s="52" cm="1">
        <f t="array" aca="1" ref="G98" ca="1">LumpSumReconocimiento(E98,C98,B98, D98, Hombres!$A$1:$DW$117, Mujeres!$A$1:$DW$117)</f>
        <v>2347815.4761728281</v>
      </c>
      <c r="I98" s="30"/>
      <c r="J98" s="48">
        <v>2119</v>
      </c>
      <c r="K98" s="89" cm="1">
        <f t="array" aca="1" ref="K98" ca="1">proyeccionlumpsum(J98,$K$3, $A$1:$G$225, Hombres!$A$1:$DW$117, Mujeres!$A$1:$DW$117)</f>
        <v>0</v>
      </c>
      <c r="L98" s="52" cm="1">
        <f t="array" aca="1" ref="L98" ca="1">proyeccionlumpsum(J98,$L$3, $A$1:$G$225, Hombres!$A$1:$DW$117, Mujeres!$A$1:$DW$117)</f>
        <v>0</v>
      </c>
      <c r="M98" s="52" cm="1">
        <f t="array" aca="1" ref="M98" ca="1">valorpresente(L98+K98,J98)</f>
        <v>0</v>
      </c>
    </row>
    <row r="99" spans="1:13" x14ac:dyDescent="0.35">
      <c r="A99" s="2">
        <f t="shared" si="1"/>
        <v>98</v>
      </c>
      <c r="B99" s="81">
        <v>324008.8</v>
      </c>
      <c r="C99" s="9">
        <v>43836</v>
      </c>
      <c r="D99" s="7" t="s">
        <v>5</v>
      </c>
      <c r="E99" s="9">
        <v>27751</v>
      </c>
      <c r="F99" s="12" cm="1">
        <f t="array" aca="1" ref="F99" ca="1">edadCalc(E99)</f>
        <v>50</v>
      </c>
      <c r="G99" s="52" cm="1">
        <f t="array" aca="1" ref="G99" ca="1">LumpSumReconocimiento(E99,C99,B99, D99, Hombres!$A$1:$DW$117, Mujeres!$A$1:$DW$117)</f>
        <v>1013102.0216918666</v>
      </c>
      <c r="I99" s="30"/>
      <c r="J99" s="30">
        <v>2120</v>
      </c>
      <c r="K99" s="89" cm="1">
        <f t="array" aca="1" ref="K99" ca="1">proyeccionlumpsum(J99,$K$3, $A$1:$G$225, Hombres!$A$1:$DW$117, Mujeres!$A$1:$DW$117)</f>
        <v>0</v>
      </c>
      <c r="L99" s="52" cm="1">
        <f t="array" aca="1" ref="L99" ca="1">proyeccionlumpsum(J99,$L$3, $A$1:$G$225, Hombres!$A$1:$DW$117, Mujeres!$A$1:$DW$117)</f>
        <v>0</v>
      </c>
      <c r="M99" s="52" cm="1">
        <f t="array" aca="1" ref="M99" ca="1">valorpresente(L99+K99,J99)</f>
        <v>0</v>
      </c>
    </row>
    <row r="100" spans="1:13" x14ac:dyDescent="0.35">
      <c r="A100" s="2">
        <f t="shared" si="1"/>
        <v>99</v>
      </c>
      <c r="B100" s="81">
        <v>398650</v>
      </c>
      <c r="C100" s="9">
        <v>43836</v>
      </c>
      <c r="D100" s="7" t="s">
        <v>6</v>
      </c>
      <c r="E100" s="9">
        <v>27612</v>
      </c>
      <c r="F100" s="12" cm="1">
        <f t="array" aca="1" ref="F100" ca="1">edadCalc(E100)</f>
        <v>50</v>
      </c>
      <c r="G100" s="52" cm="1">
        <f t="array" aca="1" ref="G100" ca="1">LumpSumReconocimiento(E100,C100,B100, D100, Hombres!$A$1:$DW$117, Mujeres!$A$1:$DW$117)</f>
        <v>1275144.5520279447</v>
      </c>
      <c r="I100" s="30"/>
    </row>
    <row r="101" spans="1:13" x14ac:dyDescent="0.35">
      <c r="A101" s="2">
        <f t="shared" si="1"/>
        <v>100</v>
      </c>
      <c r="B101" s="81">
        <v>885207.5</v>
      </c>
      <c r="C101" s="9">
        <v>44593</v>
      </c>
      <c r="D101" s="7" t="s">
        <v>5</v>
      </c>
      <c r="E101" s="9">
        <v>32777</v>
      </c>
      <c r="F101" s="12" cm="1">
        <f t="array" aca="1" ref="F101" ca="1">edadCalc(E101)</f>
        <v>36</v>
      </c>
      <c r="G101" s="52" cm="1">
        <f t="array" aca="1" ref="G101" ca="1">LumpSumReconocimiento(E101,C101,B101, D101, Hombres!$A$1:$DW$117, Mujeres!$A$1:$DW$117)</f>
        <v>8124243.9289223654</v>
      </c>
      <c r="I101" s="30"/>
    </row>
    <row r="102" spans="1:13" x14ac:dyDescent="0.35">
      <c r="A102" s="2">
        <f t="shared" si="1"/>
        <v>101</v>
      </c>
      <c r="B102" s="81">
        <v>686648</v>
      </c>
      <c r="C102" s="9">
        <v>43836</v>
      </c>
      <c r="D102" s="7" t="s">
        <v>5</v>
      </c>
      <c r="E102" s="9">
        <v>27136</v>
      </c>
      <c r="F102" s="12" cm="1">
        <f t="array" aca="1" ref="F102" ca="1">edadCalc(E102)</f>
        <v>51</v>
      </c>
      <c r="G102" s="52" cm="1">
        <f t="array" aca="1" ref="G102" ca="1">LumpSumReconocimiento(E102,C102,B102, D102, Hombres!$A$1:$DW$117, Mujeres!$A$1:$DW$117)</f>
        <v>2049460.8296224431</v>
      </c>
      <c r="I102" s="30"/>
    </row>
    <row r="103" spans="1:13" x14ac:dyDescent="0.35">
      <c r="A103" s="2">
        <f t="shared" si="1"/>
        <v>102</v>
      </c>
      <c r="B103" s="81">
        <v>617762</v>
      </c>
      <c r="C103" s="9">
        <v>44669</v>
      </c>
      <c r="D103" s="7" t="s">
        <v>6</v>
      </c>
      <c r="E103" s="9">
        <v>33566</v>
      </c>
      <c r="F103" s="12" cm="1">
        <f t="array" aca="1" ref="F103" ca="1">edadCalc(E103)</f>
        <v>34</v>
      </c>
      <c r="G103" s="52" cm="1">
        <f t="array" aca="1" ref="G103" ca="1">LumpSumReconocimiento(E103,C103,B103, D103, Hombres!$A$1:$DW$117, Mujeres!$A$1:$DW$117)</f>
        <v>6491137.0705905259</v>
      </c>
      <c r="I103" s="30"/>
    </row>
    <row r="104" spans="1:13" x14ac:dyDescent="0.35">
      <c r="A104" s="2">
        <f t="shared" si="1"/>
        <v>103</v>
      </c>
      <c r="B104" s="81">
        <v>1650056.97</v>
      </c>
      <c r="C104" s="9">
        <v>44245</v>
      </c>
      <c r="D104" s="7" t="s">
        <v>6</v>
      </c>
      <c r="E104" s="9">
        <v>35111</v>
      </c>
      <c r="F104" s="12" cm="1">
        <f t="array" aca="1" ref="F104" ca="1">edadCalc(E104)</f>
        <v>29</v>
      </c>
      <c r="G104" s="52" cm="1">
        <f t="array" aca="1" ref="G104" ca="1">LumpSumReconocimiento(E104,C104,B104, D104, Hombres!$A$1:$DW$117, Mujeres!$A$1:$DW$117)</f>
        <v>29616815.199940275</v>
      </c>
      <c r="I104" s="30"/>
    </row>
    <row r="105" spans="1:13" x14ac:dyDescent="0.35">
      <c r="A105" s="2">
        <f t="shared" si="1"/>
        <v>104</v>
      </c>
      <c r="B105" s="81">
        <v>713268</v>
      </c>
      <c r="C105" s="9">
        <v>43920</v>
      </c>
      <c r="D105" s="7" t="s">
        <v>6</v>
      </c>
      <c r="E105" s="9">
        <v>33178</v>
      </c>
      <c r="F105" s="12" cm="1">
        <f t="array" aca="1" ref="F105" ca="1">edadCalc(E105)</f>
        <v>35</v>
      </c>
      <c r="G105" s="52" cm="1">
        <f t="array" aca="1" ref="G105" ca="1">LumpSumReconocimiento(E105,C105,B105, D105, Hombres!$A$1:$DW$117, Mujeres!$A$1:$DW$117)</f>
        <v>9510591.7354026623</v>
      </c>
      <c r="I105" s="30"/>
    </row>
    <row r="106" spans="1:13" x14ac:dyDescent="0.35">
      <c r="A106" s="2">
        <f t="shared" si="1"/>
        <v>105</v>
      </c>
      <c r="B106" s="81">
        <v>1885757.3</v>
      </c>
      <c r="C106" s="9">
        <v>43920</v>
      </c>
      <c r="D106" s="7" t="s">
        <v>6</v>
      </c>
      <c r="E106" s="9">
        <v>32210</v>
      </c>
      <c r="F106" s="12" cm="1">
        <f t="array" aca="1" ref="F106" ca="1">edadCalc(E106)</f>
        <v>37</v>
      </c>
      <c r="G106" s="52" cm="1">
        <f t="array" aca="1" ref="G106" ca="1">LumpSumReconocimiento(E106,C106,B106, D106, Hombres!$A$1:$DW$117, Mujeres!$A$1:$DW$117)</f>
        <v>17083846.269622296</v>
      </c>
      <c r="I106" s="30"/>
    </row>
    <row r="107" spans="1:13" x14ac:dyDescent="0.35">
      <c r="A107" s="2">
        <f t="shared" si="1"/>
        <v>106</v>
      </c>
      <c r="B107" s="81">
        <v>722728.6</v>
      </c>
      <c r="C107" s="9">
        <v>43934</v>
      </c>
      <c r="D107" s="7" t="s">
        <v>5</v>
      </c>
      <c r="E107" s="9">
        <v>28413</v>
      </c>
      <c r="F107" s="12" cm="1">
        <f t="array" aca="1" ref="F107" ca="1">edadCalc(E107)</f>
        <v>48</v>
      </c>
      <c r="G107" s="52" cm="1">
        <f t="array" aca="1" ref="G107" ca="1">LumpSumReconocimiento(E107,C107,B107, D107, Hombres!$A$1:$DW$117, Mujeres!$A$1:$DW$117)</f>
        <v>2482197.9802147457</v>
      </c>
      <c r="I107" s="30"/>
    </row>
    <row r="108" spans="1:13" x14ac:dyDescent="0.35">
      <c r="A108" s="2">
        <f t="shared" si="1"/>
        <v>107</v>
      </c>
      <c r="B108" s="81">
        <v>813576.15</v>
      </c>
      <c r="C108" s="9">
        <v>44652</v>
      </c>
      <c r="D108" s="7" t="s">
        <v>6</v>
      </c>
      <c r="E108" s="9">
        <v>28037</v>
      </c>
      <c r="F108" s="12" cm="1">
        <f t="array" aca="1" ref="F108" ca="1">edadCalc(E108)</f>
        <v>49</v>
      </c>
      <c r="G108" s="52" cm="1">
        <f t="array" ref="G108">LumpSumReconocimiento(E108,C108,B108, D108, Hombres!$A$1:$DW$117, Mujeres!$A$1:$DW$117)</f>
        <v>2730950.2926391698</v>
      </c>
      <c r="I108" s="30"/>
    </row>
    <row r="109" spans="1:13" x14ac:dyDescent="0.35">
      <c r="A109" s="2">
        <f t="shared" si="1"/>
        <v>108</v>
      </c>
      <c r="B109" s="81">
        <v>681351.5</v>
      </c>
      <c r="C109" s="9">
        <v>44263</v>
      </c>
      <c r="D109" s="7" t="s">
        <v>5</v>
      </c>
      <c r="E109" s="9">
        <v>32333</v>
      </c>
      <c r="F109" s="12" cm="1">
        <f t="array" aca="1" ref="F109" ca="1">edadCalc(E109)</f>
        <v>37</v>
      </c>
      <c r="G109" s="52" cm="1">
        <f t="array" aca="1" ref="G109" ca="1">LumpSumReconocimiento(E109,C109,B109, D109, Hombres!$A$1:$DW$117, Mujeres!$A$1:$DW$117)</f>
        <v>5955781.718674873</v>
      </c>
      <c r="I109" s="30"/>
    </row>
    <row r="110" spans="1:13" x14ac:dyDescent="0.35">
      <c r="A110" s="2">
        <f t="shared" si="1"/>
        <v>109</v>
      </c>
      <c r="B110" s="81">
        <v>1015047.5</v>
      </c>
      <c r="C110" s="9">
        <v>43976</v>
      </c>
      <c r="D110" s="7" t="s">
        <v>5</v>
      </c>
      <c r="E110" s="9">
        <v>32605</v>
      </c>
      <c r="F110" s="12" cm="1">
        <f t="array" aca="1" ref="F110" ca="1">edadCalc(E110)</f>
        <v>36</v>
      </c>
      <c r="G110" s="52" cm="1">
        <f t="array" aca="1" ref="G110" ca="1">LumpSumReconocimiento(E110,C110,B110, D110, Hombres!$A$1:$DW$117, Mujeres!$A$1:$DW$117)</f>
        <v>9315887.5059721302</v>
      </c>
      <c r="I110" s="30"/>
    </row>
    <row r="111" spans="1:13" x14ac:dyDescent="0.35">
      <c r="A111" s="2">
        <f t="shared" si="1"/>
        <v>110</v>
      </c>
      <c r="B111" s="81">
        <v>780386</v>
      </c>
      <c r="C111" s="9">
        <v>43976</v>
      </c>
      <c r="D111" s="7" t="s">
        <v>5</v>
      </c>
      <c r="E111" s="9">
        <v>31879</v>
      </c>
      <c r="F111" s="12" cm="1">
        <f t="array" aca="1" ref="F111" ca="1">edadCalc(E111)</f>
        <v>38</v>
      </c>
      <c r="G111" s="52" cm="1">
        <f t="array" aca="1" ref="G111" ca="1">LumpSumReconocimiento(E111,C111,B111, D111, Hombres!$A$1:$DW$117, Mujeres!$A$1:$DW$117)</f>
        <v>6497326.4727849821</v>
      </c>
      <c r="I111" s="30"/>
    </row>
    <row r="112" spans="1:13" x14ac:dyDescent="0.35">
      <c r="A112" s="2">
        <f t="shared" si="1"/>
        <v>111</v>
      </c>
      <c r="B112" s="81">
        <v>2606955.65</v>
      </c>
      <c r="C112" s="9">
        <v>44562</v>
      </c>
      <c r="D112" s="7" t="s">
        <v>5</v>
      </c>
      <c r="E112" s="9">
        <v>33569</v>
      </c>
      <c r="F112" s="12" cm="1">
        <f t="array" aca="1" ref="F112" ca="1">edadCalc(E112)</f>
        <v>34</v>
      </c>
      <c r="G112" s="52" cm="1">
        <f t="array" aca="1" ref="G112" ca="1">LumpSumReconocimiento(E112,C112,B112, D112, Hombres!$A$1:$DW$117, Mujeres!$A$1:$DW$117)</f>
        <v>26379413.188040942</v>
      </c>
      <c r="I112" s="30"/>
    </row>
    <row r="113" spans="1:9" x14ac:dyDescent="0.35">
      <c r="A113" s="2">
        <f t="shared" si="1"/>
        <v>112</v>
      </c>
      <c r="B113" s="81">
        <v>712567.6</v>
      </c>
      <c r="C113" s="9">
        <v>44235</v>
      </c>
      <c r="D113" s="7" t="s">
        <v>6</v>
      </c>
      <c r="E113" s="9">
        <v>35620</v>
      </c>
      <c r="F113" s="12" cm="1">
        <f t="array" aca="1" ref="F113" ca="1">edadCalc(E113)</f>
        <v>28</v>
      </c>
      <c r="G113" s="52" cm="1">
        <f t="array" aca="1" ref="G113" ca="1">LumpSumReconocimiento(E113,C113,B113, D113, Hombres!$A$1:$DW$117, Mujeres!$A$1:$DW$117)</f>
        <v>13440323.983964432</v>
      </c>
      <c r="I113" s="30"/>
    </row>
    <row r="114" spans="1:9" x14ac:dyDescent="0.35">
      <c r="A114" s="2">
        <f t="shared" si="1"/>
        <v>113</v>
      </c>
      <c r="B114" s="81">
        <v>882803.45</v>
      </c>
      <c r="C114" s="9">
        <v>44046</v>
      </c>
      <c r="D114" s="7" t="s">
        <v>6</v>
      </c>
      <c r="E114" s="9">
        <v>33856</v>
      </c>
      <c r="F114" s="12" cm="1">
        <f t="array" aca="1" ref="F114" ca="1">edadCalc(E114)</f>
        <v>33</v>
      </c>
      <c r="G114" s="52" cm="1">
        <f t="array" aca="1" ref="G114" ca="1">LumpSumReconocimiento(E114,C114,B114, D114, Hombres!$A$1:$DW$117, Mujeres!$A$1:$DW$117)</f>
        <v>12995735.29695957</v>
      </c>
      <c r="I114" s="30"/>
    </row>
    <row r="115" spans="1:9" x14ac:dyDescent="0.35">
      <c r="A115" s="2">
        <f t="shared" si="1"/>
        <v>114</v>
      </c>
      <c r="B115" s="81">
        <v>1439854.6</v>
      </c>
      <c r="C115" s="9">
        <v>44061</v>
      </c>
      <c r="D115" s="7" t="s">
        <v>6</v>
      </c>
      <c r="E115" s="9">
        <v>33929</v>
      </c>
      <c r="F115" s="12" cm="1">
        <f t="array" aca="1" ref="F115" ca="1">edadCalc(E115)</f>
        <v>33</v>
      </c>
      <c r="G115" s="52" cm="1">
        <f t="array" aca="1" ref="G115" ca="1">LumpSumReconocimiento(E115,C115,B115, D115, Hombres!$A$1:$DW$117, Mujeres!$A$1:$DW$117)</f>
        <v>21196076.258774936</v>
      </c>
      <c r="I115" s="30"/>
    </row>
    <row r="116" spans="1:9" x14ac:dyDescent="0.35">
      <c r="A116" s="2">
        <f t="shared" si="1"/>
        <v>115</v>
      </c>
      <c r="B116" s="81">
        <v>1011469.7</v>
      </c>
      <c r="C116" s="9">
        <v>44061</v>
      </c>
      <c r="D116" s="7" t="s">
        <v>5</v>
      </c>
      <c r="E116" s="9">
        <v>33540</v>
      </c>
      <c r="F116" s="12" cm="1">
        <f t="array" aca="1" ref="F116" ca="1">edadCalc(E116)</f>
        <v>34</v>
      </c>
      <c r="G116" s="52" cm="1">
        <f t="array" aca="1" ref="G116" ca="1">LumpSumReconocimiento(E116,C116,B116, D116, Hombres!$A$1:$DW$117, Mujeres!$A$1:$DW$117)</f>
        <v>13646557.249504833</v>
      </c>
      <c r="I116" s="30"/>
    </row>
    <row r="117" spans="1:9" x14ac:dyDescent="0.35">
      <c r="A117" s="2">
        <f t="shared" si="1"/>
        <v>116</v>
      </c>
      <c r="B117" s="81">
        <v>2044294.1</v>
      </c>
      <c r="C117" s="9">
        <v>44089</v>
      </c>
      <c r="D117" s="7" t="s">
        <v>5</v>
      </c>
      <c r="E117" s="9">
        <v>33795</v>
      </c>
      <c r="F117" s="12" cm="1">
        <f t="array" aca="1" ref="F117" ca="1">edadCalc(E117)</f>
        <v>33</v>
      </c>
      <c r="G117" s="52" cm="1">
        <f t="array" aca="1" ref="G117" ca="1">LumpSumReconocimiento(E117,C117,B117, D117, Hombres!$A$1:$DW$117, Mujeres!$A$1:$DW$117)</f>
        <v>28962090.967652757</v>
      </c>
      <c r="I117" s="30"/>
    </row>
    <row r="118" spans="1:9" x14ac:dyDescent="0.35">
      <c r="A118" s="2">
        <f t="shared" si="1"/>
        <v>117</v>
      </c>
      <c r="B118" s="81">
        <v>713575.8</v>
      </c>
      <c r="C118" s="9">
        <v>44501</v>
      </c>
      <c r="D118" s="7" t="s">
        <v>5</v>
      </c>
      <c r="E118" s="9">
        <v>32255</v>
      </c>
      <c r="F118" s="12" cm="1">
        <f t="array" aca="1" ref="F118" ca="1">edadCalc(E118)</f>
        <v>37</v>
      </c>
      <c r="G118" s="52" cm="1">
        <f t="array" aca="1" ref="G118" ca="1">LumpSumReconocimiento(E118,C118,B118, D118, Hombres!$A$1:$DW$117, Mujeres!$A$1:$DW$117)</f>
        <v>6237458.4990695678</v>
      </c>
      <c r="I118" s="30"/>
    </row>
    <row r="119" spans="1:9" x14ac:dyDescent="0.35">
      <c r="A119" s="2">
        <f t="shared" si="1"/>
        <v>118</v>
      </c>
      <c r="B119" s="81">
        <v>971499.5</v>
      </c>
      <c r="C119" s="9">
        <v>44172</v>
      </c>
      <c r="D119" s="7" t="s">
        <v>5</v>
      </c>
      <c r="E119" s="9">
        <v>34642</v>
      </c>
      <c r="F119" s="12" cm="1">
        <f t="array" aca="1" ref="F119" ca="1">edadCalc(E119)</f>
        <v>31</v>
      </c>
      <c r="G119" s="52" cm="1">
        <f t="array" aca="1" ref="G119" ca="1">LumpSumReconocimiento(E119,C119,B119, D119, Hombres!$A$1:$DW$117, Mujeres!$A$1:$DW$117)</f>
        <v>15177406.076987086</v>
      </c>
      <c r="I119" s="30"/>
    </row>
    <row r="120" spans="1:9" x14ac:dyDescent="0.35">
      <c r="A120" s="2">
        <f t="shared" si="1"/>
        <v>119</v>
      </c>
      <c r="B120" s="81">
        <v>739888</v>
      </c>
      <c r="C120" s="9">
        <v>44562</v>
      </c>
      <c r="D120" s="7" t="s">
        <v>6</v>
      </c>
      <c r="E120" s="9">
        <v>33674</v>
      </c>
      <c r="F120" s="12" cm="1">
        <f t="array" aca="1" ref="F120" ca="1">edadCalc(E120)</f>
        <v>33</v>
      </c>
      <c r="G120" s="52" cm="1">
        <f t="array" aca="1" ref="G120" ca="1">LumpSumReconocimiento(E120,C120,B120, D120, Hombres!$A$1:$DW$117, Mujeres!$A$1:$DW$117)</f>
        <v>10891879.270971157</v>
      </c>
      <c r="I120" s="30"/>
    </row>
    <row r="121" spans="1:9" x14ac:dyDescent="0.35">
      <c r="A121" s="2">
        <f t="shared" si="1"/>
        <v>120</v>
      </c>
      <c r="B121" s="81">
        <v>887948.5</v>
      </c>
      <c r="C121" s="9">
        <v>44562</v>
      </c>
      <c r="D121" s="7" t="s">
        <v>5</v>
      </c>
      <c r="E121" s="9">
        <v>35864</v>
      </c>
      <c r="F121" s="12" cm="1">
        <f t="array" aca="1" ref="F121" ca="1">edadCalc(E121)</f>
        <v>27</v>
      </c>
      <c r="G121" s="52" cm="1">
        <f t="array" aca="1" ref="G121" ca="1">LumpSumReconocimiento(E121,C121,B121, D121, Hombres!$A$1:$DW$117, Mujeres!$A$1:$DW$117)</f>
        <v>16875185.428865451</v>
      </c>
      <c r="I121" s="30"/>
    </row>
    <row r="122" spans="1:9" x14ac:dyDescent="0.35">
      <c r="A122" s="2">
        <f t="shared" si="1"/>
        <v>121</v>
      </c>
      <c r="B122" s="81">
        <v>495316</v>
      </c>
      <c r="C122" s="9">
        <v>44562</v>
      </c>
      <c r="D122" s="7" t="s">
        <v>5</v>
      </c>
      <c r="E122" s="9">
        <v>33106</v>
      </c>
      <c r="F122" s="12" cm="1">
        <f t="array" aca="1" ref="F122" ca="1">edadCalc(E122)</f>
        <v>35</v>
      </c>
      <c r="G122" s="52" cm="1">
        <f t="array" aca="1" ref="G122" ca="1">LumpSumReconocimiento(E122,C122,B122, D122, Hombres!$A$1:$DW$117, Mujeres!$A$1:$DW$117)</f>
        <v>4773206.4122360367</v>
      </c>
      <c r="I122" s="30"/>
    </row>
    <row r="123" spans="1:9" x14ac:dyDescent="0.35">
      <c r="A123" s="2">
        <f t="shared" si="1"/>
        <v>122</v>
      </c>
      <c r="B123" s="81">
        <v>572422</v>
      </c>
      <c r="C123" s="9">
        <v>44627</v>
      </c>
      <c r="D123" s="7" t="s">
        <v>6</v>
      </c>
      <c r="E123" s="9">
        <v>31607</v>
      </c>
      <c r="F123" s="12" cm="1">
        <f t="array" aca="1" ref="F123" ca="1">edadCalc(E123)</f>
        <v>39</v>
      </c>
      <c r="G123" s="52" cm="1">
        <f t="array" aca="1" ref="G123" ca="1">LumpSumReconocimiento(E123,C123,B123, D123, Hombres!$A$1:$DW$117, Mujeres!$A$1:$DW$117)</f>
        <v>4698694.133552447</v>
      </c>
      <c r="I123" s="30"/>
    </row>
    <row r="124" spans="1:9" x14ac:dyDescent="0.35">
      <c r="A124" s="2">
        <f t="shared" si="1"/>
        <v>123</v>
      </c>
      <c r="B124" s="81">
        <v>1429496.5</v>
      </c>
      <c r="C124" s="9">
        <v>44333</v>
      </c>
      <c r="D124" s="7" t="s">
        <v>5</v>
      </c>
      <c r="E124" s="9">
        <v>33384</v>
      </c>
      <c r="F124" s="12" cm="1">
        <f t="array" aca="1" ref="F124" ca="1">edadCalc(E124)</f>
        <v>34</v>
      </c>
      <c r="G124" s="52" cm="1">
        <f t="array" aca="1" ref="G124" ca="1">LumpSumReconocimiento(E124,C124,B124, D124, Hombres!$A$1:$DW$117, Mujeres!$A$1:$DW$117)</f>
        <v>19286495.50769221</v>
      </c>
      <c r="I124" s="30"/>
    </row>
    <row r="125" spans="1:9" x14ac:dyDescent="0.35">
      <c r="A125" s="2">
        <f t="shared" si="1"/>
        <v>124</v>
      </c>
      <c r="B125" s="81">
        <v>713268</v>
      </c>
      <c r="C125" s="9">
        <v>44562</v>
      </c>
      <c r="D125" s="7" t="s">
        <v>5</v>
      </c>
      <c r="E125" s="9">
        <v>35877</v>
      </c>
      <c r="F125" s="12" cm="1">
        <f t="array" aca="1" ref="F125" ca="1">edadCalc(E125)</f>
        <v>27</v>
      </c>
      <c r="G125" s="52" cm="1">
        <f t="array" aca="1" ref="G125" ca="1">LumpSumReconocimiento(E125,C125,B125, D125, Hombres!$A$1:$DW$117, Mujeres!$A$1:$DW$117)</f>
        <v>13555436.7854397</v>
      </c>
      <c r="I125" s="30"/>
    </row>
    <row r="126" spans="1:9" x14ac:dyDescent="0.35">
      <c r="A126" s="2">
        <f t="shared" si="1"/>
        <v>125</v>
      </c>
      <c r="B126" s="81">
        <v>841528</v>
      </c>
      <c r="C126" s="9">
        <v>44375</v>
      </c>
      <c r="D126" s="7" t="s">
        <v>5</v>
      </c>
      <c r="E126" s="9">
        <v>34154</v>
      </c>
      <c r="F126" s="12" cm="1">
        <f t="array" aca="1" ref="F126" ca="1">edadCalc(E126)</f>
        <v>32</v>
      </c>
      <c r="G126" s="52" cm="1">
        <f t="array" ref="G126">LumpSumReconocimiento(E126,C126,B126, D126, Hombres!$A$1:$DW$117, Mujeres!$A$1:$DW$117)</f>
        <v>12519408.062767323</v>
      </c>
      <c r="I126" s="30"/>
    </row>
    <row r="127" spans="1:9" x14ac:dyDescent="0.35">
      <c r="A127" s="2">
        <f t="shared" si="1"/>
        <v>126</v>
      </c>
      <c r="B127" s="81">
        <v>653865</v>
      </c>
      <c r="C127" s="9">
        <v>44375</v>
      </c>
      <c r="D127" s="7" t="s">
        <v>5</v>
      </c>
      <c r="E127" s="9">
        <v>34944</v>
      </c>
      <c r="F127" s="12" cm="1">
        <f t="array" aca="1" ref="F127" ca="1">edadCalc(E127)</f>
        <v>30</v>
      </c>
      <c r="G127" s="52" cm="1">
        <f t="array" aca="1" ref="G127" ca="1">LumpSumReconocimiento(E127,C127,B127, D127, Hombres!$A$1:$DW$117, Mujeres!$A$1:$DW$117)</f>
        <v>10727382.050501151</v>
      </c>
      <c r="I127" s="30"/>
    </row>
    <row r="128" spans="1:9" x14ac:dyDescent="0.35">
      <c r="A128" s="2">
        <f t="shared" si="1"/>
        <v>127</v>
      </c>
      <c r="B128" s="81">
        <v>855467.5</v>
      </c>
      <c r="C128" s="9">
        <v>44732</v>
      </c>
      <c r="D128" s="7" t="s">
        <v>5</v>
      </c>
      <c r="E128" s="9">
        <v>36035</v>
      </c>
      <c r="F128" s="12" cm="1">
        <f t="array" aca="1" ref="F128" ca="1">edadCalc(E128)</f>
        <v>27</v>
      </c>
      <c r="G128" s="52" cm="1">
        <f t="array" aca="1" ref="G128" ca="1">LumpSumReconocimiento(E128,C128,B128, D128, Hombres!$A$1:$DW$117, Mujeres!$A$1:$DW$117)</f>
        <v>16257894.113079708</v>
      </c>
      <c r="I128" s="30"/>
    </row>
    <row r="129" spans="1:9" x14ac:dyDescent="0.35">
      <c r="A129" s="2">
        <f t="shared" si="1"/>
        <v>128</v>
      </c>
      <c r="B129" s="81">
        <v>740203.6</v>
      </c>
      <c r="C129" s="9">
        <v>44389</v>
      </c>
      <c r="D129" s="7" t="s">
        <v>6</v>
      </c>
      <c r="E129" s="9">
        <v>31274</v>
      </c>
      <c r="F129" s="12" cm="1">
        <f t="array" aca="1" ref="F129" ca="1">edadCalc(E129)</f>
        <v>40</v>
      </c>
      <c r="G129" s="52" cm="1">
        <f t="array" aca="1" ref="G129" ca="1">LumpSumReconocimiento(E129,C129,B129, D129, Hombres!$A$1:$DW$117, Mujeres!$A$1:$DW$117)</f>
        <v>5783982.5741865709</v>
      </c>
      <c r="I129" s="30"/>
    </row>
    <row r="130" spans="1:9" x14ac:dyDescent="0.35">
      <c r="A130" s="2">
        <f t="shared" si="1"/>
        <v>129</v>
      </c>
      <c r="B130" s="81">
        <v>695209</v>
      </c>
      <c r="C130" s="9">
        <v>44621</v>
      </c>
      <c r="D130" s="7" t="s">
        <v>5</v>
      </c>
      <c r="E130" s="9">
        <v>34026</v>
      </c>
      <c r="F130" s="12" cm="1">
        <f t="array" aca="1" ref="F130" ca="1">edadCalc(E130)</f>
        <v>32</v>
      </c>
      <c r="G130" s="52" cm="1">
        <f t="array" aca="1" ref="G130" ca="1">LumpSumReconocimiento(E130,C130,B130, D130, Hombres!$A$1:$DW$117, Mujeres!$A$1:$DW$117)</f>
        <v>10342620.99408268</v>
      </c>
      <c r="I130" s="30"/>
    </row>
    <row r="131" spans="1:9" x14ac:dyDescent="0.35">
      <c r="A131" s="2">
        <f t="shared" si="1"/>
        <v>130</v>
      </c>
      <c r="B131" s="81">
        <v>746450.2</v>
      </c>
      <c r="C131" s="9">
        <v>44431</v>
      </c>
      <c r="D131" s="7" t="s">
        <v>5</v>
      </c>
      <c r="E131" s="9">
        <v>35901</v>
      </c>
      <c r="F131" s="12" cm="1">
        <f t="array" aca="1" ref="F131" ca="1">edadCalc(E131)</f>
        <v>27</v>
      </c>
      <c r="G131" s="52" cm="1">
        <f t="array" aca="1" ref="G131" ca="1">LumpSumReconocimiento(E131,C131,B131, D131, Hombres!$A$1:$DW$117, Mujeres!$A$1:$DW$117)</f>
        <v>14186054.189419433</v>
      </c>
      <c r="I131" s="30"/>
    </row>
    <row r="132" spans="1:9" x14ac:dyDescent="0.35">
      <c r="A132" s="2">
        <f t="shared" ref="A132:A195" si="2">+A131+1</f>
        <v>131</v>
      </c>
      <c r="B132" s="81">
        <v>289354.5</v>
      </c>
      <c r="C132" s="9">
        <v>44652</v>
      </c>
      <c r="D132" s="7" t="s">
        <v>5</v>
      </c>
      <c r="E132" s="9">
        <v>37700</v>
      </c>
      <c r="F132" s="12" cm="1">
        <f t="array" aca="1" ref="F132" ca="1">edadCalc(E132)</f>
        <v>22</v>
      </c>
      <c r="G132" s="52" cm="1">
        <f t="array" aca="1" ref="G132" ca="1">LumpSumReconocimiento(E132,C132,B132, D132, Hombres!$A$1:$DW$117, Mujeres!$A$1:$DW$117)</f>
        <v>8787768.8335336279</v>
      </c>
      <c r="I132" s="30"/>
    </row>
    <row r="133" spans="1:9" x14ac:dyDescent="0.35">
      <c r="A133" s="2">
        <f t="shared" si="2"/>
        <v>132</v>
      </c>
      <c r="B133" s="81">
        <v>2636433.5</v>
      </c>
      <c r="C133" s="9">
        <v>44621</v>
      </c>
      <c r="D133" s="7" t="s">
        <v>5</v>
      </c>
      <c r="E133" s="9">
        <v>37640</v>
      </c>
      <c r="F133" s="12" cm="1">
        <f t="array" aca="1" ref="F133" ca="1">edadCalc(E133)</f>
        <v>22</v>
      </c>
      <c r="G133" s="52" cm="1">
        <f t="array" aca="1" ref="G133" ca="1">LumpSumReconocimiento(E133,C133,B133, D133, Hombres!$A$1:$DW$117, Mujeres!$A$1:$DW$117)</f>
        <v>80069147.509314641</v>
      </c>
      <c r="I133" s="30"/>
    </row>
    <row r="134" spans="1:9" x14ac:dyDescent="0.35">
      <c r="A134" s="2">
        <f t="shared" si="2"/>
        <v>133</v>
      </c>
      <c r="B134" s="81">
        <v>661579.4</v>
      </c>
      <c r="C134" s="9">
        <v>44445</v>
      </c>
      <c r="D134" s="7" t="s">
        <v>6</v>
      </c>
      <c r="E134" s="9">
        <v>34631</v>
      </c>
      <c r="F134" s="12" cm="1">
        <f t="array" aca="1" ref="F134" ca="1">edadCalc(E134)</f>
        <v>31</v>
      </c>
      <c r="G134" s="52" cm="1">
        <f t="array" aca="1" ref="G134" ca="1">LumpSumReconocimiento(E134,C134,B134, D134, Hombres!$A$1:$DW$117, Mujeres!$A$1:$DW$117)</f>
        <v>10753561.687196484</v>
      </c>
      <c r="I134" s="30"/>
    </row>
    <row r="135" spans="1:9" x14ac:dyDescent="0.35">
      <c r="A135" s="2">
        <f t="shared" si="2"/>
        <v>134</v>
      </c>
      <c r="B135" s="81">
        <v>2010897.4</v>
      </c>
      <c r="C135" s="9">
        <v>44522</v>
      </c>
      <c r="D135" s="7" t="s">
        <v>5</v>
      </c>
      <c r="E135" s="9">
        <v>29696</v>
      </c>
      <c r="F135" s="12" cm="1">
        <f t="array" aca="1" ref="F135" ca="1">edadCalc(E135)</f>
        <v>44</v>
      </c>
      <c r="G135" s="52" cm="1">
        <f t="array" aca="1" ref="G135" ca="1">LumpSumReconocimiento(E135,C135,B135, D135, Hombres!$A$1:$DW$117, Mujeres!$A$1:$DW$117)</f>
        <v>12531684.565376244</v>
      </c>
      <c r="I135" s="30"/>
    </row>
    <row r="136" spans="1:9" x14ac:dyDescent="0.35">
      <c r="A136" s="2">
        <f t="shared" si="2"/>
        <v>135</v>
      </c>
      <c r="B136" s="81">
        <v>681824.65</v>
      </c>
      <c r="C136" s="9">
        <v>44530</v>
      </c>
      <c r="D136" s="7" t="s">
        <v>5</v>
      </c>
      <c r="E136" s="9">
        <v>33540</v>
      </c>
      <c r="F136" s="12" cm="1">
        <f t="array" aca="1" ref="F136" ca="1">edadCalc(E136)</f>
        <v>34</v>
      </c>
      <c r="G136" s="52" cm="1">
        <f t="array" aca="1" ref="G136" ca="1">LumpSumReconocimiento(E136,C136,B136, D136, Hombres!$A$1:$DW$117, Mujeres!$A$1:$DW$117)</f>
        <v>9199048.7904369216</v>
      </c>
      <c r="I136" s="30"/>
    </row>
    <row r="137" spans="1:9" x14ac:dyDescent="0.35">
      <c r="A137" s="2">
        <f t="shared" si="2"/>
        <v>136</v>
      </c>
      <c r="B137" s="81">
        <v>679066</v>
      </c>
      <c r="C137" s="9">
        <v>44564</v>
      </c>
      <c r="D137" s="7" t="s">
        <v>5</v>
      </c>
      <c r="E137" s="9">
        <v>29750</v>
      </c>
      <c r="F137" s="12" cm="1">
        <f t="array" aca="1" ref="F137" ca="1">edadCalc(E137)</f>
        <v>44</v>
      </c>
      <c r="G137" s="52" cm="1">
        <f t="array" aca="1" ref="G137" ca="1">LumpSumReconocimiento(E137,C137,B137, D137, Hombres!$A$1:$DW$117, Mujeres!$A$1:$DW$117)</f>
        <v>2821241.5382544417</v>
      </c>
      <c r="I137" s="30"/>
    </row>
    <row r="138" spans="1:9" x14ac:dyDescent="0.35">
      <c r="A138" s="2">
        <f t="shared" si="2"/>
        <v>137</v>
      </c>
      <c r="B138" s="81">
        <v>631996</v>
      </c>
      <c r="C138" s="9">
        <v>44571</v>
      </c>
      <c r="D138" s="7" t="s">
        <v>5</v>
      </c>
      <c r="E138" s="9">
        <v>27441</v>
      </c>
      <c r="F138" s="12" cm="1">
        <f t="array" aca="1" ref="F138" ca="1">edadCalc(E138)</f>
        <v>50</v>
      </c>
      <c r="G138" s="52" cm="1">
        <f t="array" aca="1" ref="G138" ca="1">LumpSumReconocimiento(E138,C138,B138, D138, Hombres!$A$1:$DW$117, Mujeres!$A$1:$DW$117)</f>
        <v>1976108.134412315</v>
      </c>
      <c r="I138" s="30"/>
    </row>
    <row r="139" spans="1:9" x14ac:dyDescent="0.35">
      <c r="A139" s="2">
        <f t="shared" si="2"/>
        <v>138</v>
      </c>
      <c r="B139" s="81">
        <v>878383.6</v>
      </c>
      <c r="C139" s="9">
        <v>44571</v>
      </c>
      <c r="D139" s="7" t="s">
        <v>5</v>
      </c>
      <c r="E139" s="9">
        <v>33471</v>
      </c>
      <c r="F139" s="12" cm="1">
        <f t="array" aca="1" ref="F139" ca="1">edadCalc(E139)</f>
        <v>34</v>
      </c>
      <c r="G139" s="52" cm="1">
        <f t="array" aca="1" ref="G139" ca="1">LumpSumReconocimiento(E139,C139,B139, D139, Hombres!$A$1:$DW$117, Mujeres!$A$1:$DW$117)</f>
        <v>8888238.6326744296</v>
      </c>
      <c r="I139" s="30"/>
    </row>
    <row r="140" spans="1:9" x14ac:dyDescent="0.35">
      <c r="A140" s="2">
        <f t="shared" si="2"/>
        <v>139</v>
      </c>
      <c r="B140" s="81">
        <v>340853.55</v>
      </c>
      <c r="C140" s="9">
        <v>44571</v>
      </c>
      <c r="D140" s="7" t="s">
        <v>5</v>
      </c>
      <c r="E140" s="9">
        <v>33031</v>
      </c>
      <c r="F140" s="12" cm="1">
        <f t="array" aca="1" ref="F140" ca="1">edadCalc(E140)</f>
        <v>35</v>
      </c>
      <c r="G140" s="52" cm="1">
        <f t="array" aca="1" ref="G140" ca="1">LumpSumReconocimiento(E140,C140,B140, D140, Hombres!$A$1:$DW$117, Mujeres!$A$1:$DW$117)</f>
        <v>3284699.7684173663</v>
      </c>
      <c r="I140" s="30"/>
    </row>
    <row r="141" spans="1:9" x14ac:dyDescent="0.35">
      <c r="A141" s="2">
        <f t="shared" si="2"/>
        <v>140</v>
      </c>
      <c r="B141" s="81">
        <v>751699</v>
      </c>
      <c r="C141" s="9">
        <v>45575</v>
      </c>
      <c r="D141" s="7" t="s">
        <v>5</v>
      </c>
      <c r="E141" s="9">
        <v>34643</v>
      </c>
      <c r="F141" s="12" cm="1">
        <f t="array" aca="1" ref="F141" ca="1">edadCalc(E141)</f>
        <v>31</v>
      </c>
      <c r="G141" s="52" cm="1">
        <f t="array" aca="1" ref="G141" ca="1">LumpSumReconocimiento(E141,C141,B141, D141, Hombres!$A$1:$DW$117, Mujeres!$A$1:$DW$117)</f>
        <v>11743537.665912453</v>
      </c>
      <c r="I141" s="30"/>
    </row>
    <row r="142" spans="1:9" x14ac:dyDescent="0.35">
      <c r="A142" s="2">
        <f t="shared" si="2"/>
        <v>141</v>
      </c>
      <c r="B142" s="81">
        <v>841303.9</v>
      </c>
      <c r="C142" s="9">
        <v>44753</v>
      </c>
      <c r="D142" s="7" t="s">
        <v>6</v>
      </c>
      <c r="E142" s="9">
        <v>36453</v>
      </c>
      <c r="F142" s="12" cm="1">
        <f t="array" aca="1" ref="F142" ca="1">edadCalc(E142)</f>
        <v>26</v>
      </c>
      <c r="G142" s="52" cm="1">
        <f t="array" aca="1" ref="G142" ca="1">LumpSumReconocimiento(E142,C142,B142, D142, Hombres!$A$1:$DW$117, Mujeres!$A$1:$DW$117)</f>
        <v>17524108.82281708</v>
      </c>
      <c r="I142" s="30"/>
    </row>
    <row r="143" spans="1:9" x14ac:dyDescent="0.35">
      <c r="A143" s="2">
        <f t="shared" si="2"/>
        <v>142</v>
      </c>
      <c r="B143" s="81">
        <v>61592.39</v>
      </c>
      <c r="C143" s="9">
        <v>44599</v>
      </c>
      <c r="D143" s="7" t="s">
        <v>6</v>
      </c>
      <c r="E143" s="9">
        <v>28814</v>
      </c>
      <c r="F143" s="12" cm="1">
        <f t="array" aca="1" ref="F143" ca="1">edadCalc(E143)</f>
        <v>47</v>
      </c>
      <c r="G143" s="52" cm="1">
        <f t="array" aca="1" ref="G143" ca="1">LumpSumReconocimiento(E143,C143,B143, D143, Hombres!$A$1:$DW$117, Mujeres!$A$1:$DW$117)</f>
        <v>227784.97341942016</v>
      </c>
      <c r="I143" s="30"/>
    </row>
    <row r="144" spans="1:9" x14ac:dyDescent="0.35">
      <c r="A144" s="2">
        <f t="shared" si="2"/>
        <v>143</v>
      </c>
      <c r="B144" s="81">
        <v>606280</v>
      </c>
      <c r="C144" s="9">
        <v>44713</v>
      </c>
      <c r="D144" s="7" t="s">
        <v>5</v>
      </c>
      <c r="E144" s="9">
        <v>33803</v>
      </c>
      <c r="F144" s="12" cm="1">
        <f t="array" aca="1" ref="F144" ca="1">edadCalc(E144)</f>
        <v>33</v>
      </c>
      <c r="G144" s="52" cm="1">
        <f t="array" aca="1" ref="G144" ca="1">LumpSumReconocimiento(E144,C144,B144, D144, Hombres!$A$1:$DW$117, Mujeres!$A$1:$DW$117)</f>
        <v>8589339.7196951807</v>
      </c>
      <c r="I144" s="30"/>
    </row>
    <row r="145" spans="1:9" x14ac:dyDescent="0.35">
      <c r="A145" s="2">
        <f t="shared" si="2"/>
        <v>144</v>
      </c>
      <c r="B145" s="81">
        <v>565516.19999999995</v>
      </c>
      <c r="C145" s="9">
        <v>44613</v>
      </c>
      <c r="D145" s="7" t="s">
        <v>5</v>
      </c>
      <c r="E145" s="9">
        <v>32989</v>
      </c>
      <c r="F145" s="12" cm="1">
        <f t="array" aca="1" ref="F145" ca="1">edadCalc(E145)</f>
        <v>35</v>
      </c>
      <c r="G145" s="52" cm="1">
        <f t="array" aca="1" ref="G145" ca="1">LumpSumReconocimiento(E145,C145,B145, D145, Hombres!$A$1:$DW$117, Mujeres!$A$1:$DW$117)</f>
        <v>5449703.9305480877</v>
      </c>
      <c r="I145" s="30"/>
    </row>
    <row r="146" spans="1:9" x14ac:dyDescent="0.35">
      <c r="A146" s="2">
        <f t="shared" si="2"/>
        <v>145</v>
      </c>
      <c r="B146" s="81">
        <v>425547.25</v>
      </c>
      <c r="C146" s="9">
        <v>44641</v>
      </c>
      <c r="D146" s="7" t="s">
        <v>5</v>
      </c>
      <c r="E146" s="9">
        <v>33725</v>
      </c>
      <c r="F146" s="12" cm="1">
        <f t="array" aca="1" ref="F146" ca="1">edadCalc(E146)</f>
        <v>33</v>
      </c>
      <c r="G146" s="52" cm="1">
        <f t="array" aca="1" ref="G146" ca="1">LumpSumReconocimiento(E146,C146,B146, D146, Hombres!$A$1:$DW$117, Mujeres!$A$1:$DW$117)</f>
        <v>6028847.887167736</v>
      </c>
      <c r="I146" s="30"/>
    </row>
    <row r="147" spans="1:9" x14ac:dyDescent="0.35">
      <c r="A147" s="2">
        <f t="shared" si="2"/>
        <v>146</v>
      </c>
      <c r="B147" s="81">
        <v>861150.51</v>
      </c>
      <c r="C147" s="9">
        <v>44615</v>
      </c>
      <c r="D147" s="7" t="s">
        <v>6</v>
      </c>
      <c r="E147" s="9">
        <v>36791</v>
      </c>
      <c r="F147" s="12" cm="1">
        <f t="array" aca="1" ref="F147" ca="1">edadCalc(E147)</f>
        <v>25</v>
      </c>
      <c r="G147" s="52" cm="1">
        <f t="array" aca="1" ref="G147" ca="1">LumpSumReconocimiento(E147,C147,B147, D147, Hombres!$A$1:$DW$117, Mujeres!$A$1:$DW$117)</f>
        <v>18850281.195563711</v>
      </c>
      <c r="I147" s="30"/>
    </row>
    <row r="148" spans="1:9" x14ac:dyDescent="0.35">
      <c r="A148" s="2">
        <f t="shared" si="2"/>
        <v>147</v>
      </c>
      <c r="B148" s="81">
        <v>483375</v>
      </c>
      <c r="C148" s="9">
        <v>44713</v>
      </c>
      <c r="D148" s="7" t="s">
        <v>6</v>
      </c>
      <c r="E148" s="9">
        <v>28630</v>
      </c>
      <c r="F148" s="12" cm="1">
        <f t="array" aca="1" ref="F148" ca="1">edadCalc(E148)</f>
        <v>47</v>
      </c>
      <c r="G148" s="52" cm="1">
        <f t="array" aca="1" ref="G148" ca="1">LumpSumReconocimiento(E148,C148,B148, D148, Hombres!$A$1:$DW$117, Mujeres!$A$1:$DW$117)</f>
        <v>1787648.7911349474</v>
      </c>
      <c r="I148" s="30"/>
    </row>
    <row r="149" spans="1:9" x14ac:dyDescent="0.35">
      <c r="A149" s="2">
        <f t="shared" si="2"/>
        <v>148</v>
      </c>
      <c r="B149" s="81">
        <v>1850047.38</v>
      </c>
      <c r="C149" s="9">
        <v>44627</v>
      </c>
      <c r="D149" s="7" t="s">
        <v>6</v>
      </c>
      <c r="E149" s="9">
        <v>34342</v>
      </c>
      <c r="F149" s="12" cm="1">
        <f t="array" aca="1" ref="F149" ca="1">edadCalc(E149)</f>
        <v>31</v>
      </c>
      <c r="G149" s="52" cm="1">
        <f t="array" aca="1" ref="G149" ca="1">LumpSumReconocimiento(E149,C149,B149, D149, Hombres!$A$1:$DW$117, Mujeres!$A$1:$DW$117)</f>
        <v>30071369.551509965</v>
      </c>
      <c r="I149" s="30"/>
    </row>
    <row r="150" spans="1:9" x14ac:dyDescent="0.35">
      <c r="A150" s="2">
        <f t="shared" si="2"/>
        <v>149</v>
      </c>
      <c r="B150" s="81">
        <v>769372</v>
      </c>
      <c r="C150" s="9">
        <v>44641</v>
      </c>
      <c r="D150" s="7" t="s">
        <v>6</v>
      </c>
      <c r="E150" s="9">
        <v>31070</v>
      </c>
      <c r="F150" s="12" cm="1">
        <f t="array" aca="1" ref="F150" ca="1">edadCalc(E150)</f>
        <v>40</v>
      </c>
      <c r="G150" s="52" cm="1">
        <f t="array" aca="1" ref="G150" ca="1">LumpSumReconocimiento(E150,C150,B150, D150, Hombres!$A$1:$DW$117, Mujeres!$A$1:$DW$117)</f>
        <v>6011905.6987389289</v>
      </c>
      <c r="I150" s="30"/>
    </row>
    <row r="151" spans="1:9" x14ac:dyDescent="0.35">
      <c r="A151" s="2">
        <f t="shared" si="2"/>
        <v>150</v>
      </c>
      <c r="B151" s="81">
        <v>2243260.2000000002</v>
      </c>
      <c r="C151" s="9">
        <v>44984</v>
      </c>
      <c r="D151" s="7" t="s">
        <v>6</v>
      </c>
      <c r="E151" s="9">
        <v>35207</v>
      </c>
      <c r="F151" s="12" cm="1">
        <f t="array" aca="1" ref="F151" ca="1">edadCalc(E151)</f>
        <v>29</v>
      </c>
      <c r="G151" s="52" cm="1">
        <f t="array" aca="1" ref="G151" ca="1">LumpSumReconocimiento(E151,C151,B151, D151, Hombres!$A$1:$DW$117, Mujeres!$A$1:$DW$117)</f>
        <v>40264199.355965912</v>
      </c>
      <c r="I151" s="30"/>
    </row>
    <row r="152" spans="1:9" x14ac:dyDescent="0.35">
      <c r="A152" s="2">
        <f t="shared" si="2"/>
        <v>151</v>
      </c>
      <c r="B152" s="81">
        <v>566683.30000000005</v>
      </c>
      <c r="C152" s="9">
        <v>44655</v>
      </c>
      <c r="D152" s="7" t="s">
        <v>5</v>
      </c>
      <c r="E152" s="9">
        <v>34796</v>
      </c>
      <c r="F152" s="12" cm="1">
        <f t="array" aca="1" ref="F152" ca="1">edadCalc(E152)</f>
        <v>30</v>
      </c>
      <c r="G152" s="52" cm="1">
        <f t="array" aca="1" ref="G152" ca="1">LumpSumReconocimiento(E152,C152,B152, D152, Hombres!$A$1:$DW$117, Mujeres!$A$1:$DW$117)</f>
        <v>9297069.3656010944</v>
      </c>
      <c r="I152" s="30"/>
    </row>
    <row r="153" spans="1:9" x14ac:dyDescent="0.35">
      <c r="A153" s="2">
        <f t="shared" si="2"/>
        <v>152</v>
      </c>
      <c r="B153" s="81">
        <v>672643</v>
      </c>
      <c r="C153" s="9">
        <v>44684</v>
      </c>
      <c r="D153" s="7" t="s">
        <v>5</v>
      </c>
      <c r="E153" s="9">
        <v>32123</v>
      </c>
      <c r="F153" s="12" cm="1">
        <f t="array" aca="1" ref="F153" ca="1">edadCalc(E153)</f>
        <v>38</v>
      </c>
      <c r="G153" s="52" cm="1">
        <f t="array" aca="1" ref="G153" ca="1">LumpSumReconocimiento(E153,C153,B153, D153, Hombres!$A$1:$DW$117, Mujeres!$A$1:$DW$117)</f>
        <v>5600281.3615742838</v>
      </c>
      <c r="I153" s="30"/>
    </row>
    <row r="154" spans="1:9" x14ac:dyDescent="0.35">
      <c r="A154" s="2">
        <f t="shared" si="2"/>
        <v>153</v>
      </c>
      <c r="B154" s="81">
        <v>734554</v>
      </c>
      <c r="C154" s="9">
        <v>44697</v>
      </c>
      <c r="D154" s="7" t="s">
        <v>5</v>
      </c>
      <c r="E154" s="9">
        <v>31643</v>
      </c>
      <c r="F154" s="12" cm="1">
        <f t="array" aca="1" ref="F154" ca="1">edadCalc(E154)</f>
        <v>39</v>
      </c>
      <c r="G154" s="52" cm="1">
        <f t="array" aca="1" ref="G154" ca="1">LumpSumReconocimiento(E154,C154,B154, D154, Hombres!$A$1:$DW$117, Mujeres!$A$1:$DW$117)</f>
        <v>5825659.8722561663</v>
      </c>
      <c r="I154" s="30"/>
    </row>
    <row r="155" spans="1:9" x14ac:dyDescent="0.35">
      <c r="A155" s="2">
        <f t="shared" si="2"/>
        <v>154</v>
      </c>
      <c r="B155" s="81">
        <v>559450</v>
      </c>
      <c r="C155" s="9">
        <v>44711</v>
      </c>
      <c r="D155" s="7" t="s">
        <v>6</v>
      </c>
      <c r="E155" s="9">
        <v>32367</v>
      </c>
      <c r="F155" s="12" cm="1">
        <f t="array" aca="1" ref="F155" ca="1">edadCalc(E155)</f>
        <v>37</v>
      </c>
      <c r="G155" s="52" cm="1">
        <f t="array" aca="1" ref="G155" ca="1">LumpSumReconocimiento(E155,C155,B155, D155, Hombres!$A$1:$DW$117, Mujeres!$A$1:$DW$117)</f>
        <v>5068286.2505902499</v>
      </c>
      <c r="I155" s="30"/>
    </row>
    <row r="156" spans="1:9" x14ac:dyDescent="0.35">
      <c r="A156" s="2">
        <f t="shared" si="2"/>
        <v>155</v>
      </c>
      <c r="B156" s="81">
        <v>1024424</v>
      </c>
      <c r="C156" s="9">
        <v>44711</v>
      </c>
      <c r="D156" s="7" t="s">
        <v>5</v>
      </c>
      <c r="E156" s="9">
        <v>35206</v>
      </c>
      <c r="F156" s="12" cm="1">
        <f t="array" aca="1" ref="F156" ca="1">edadCalc(E156)</f>
        <v>29</v>
      </c>
      <c r="G156" s="52" cm="1">
        <f t="array" aca="1" ref="G156" ca="1">LumpSumReconocimiento(E156,C156,B156, D156, Hombres!$A$1:$DW$117, Mujeres!$A$1:$DW$117)</f>
        <v>17650262.258010138</v>
      </c>
      <c r="I156" s="30"/>
    </row>
    <row r="157" spans="1:9" x14ac:dyDescent="0.35">
      <c r="A157" s="2">
        <f t="shared" si="2"/>
        <v>156</v>
      </c>
      <c r="B157" s="81">
        <v>864066.85</v>
      </c>
      <c r="C157" s="9">
        <v>44739</v>
      </c>
      <c r="D157" s="7" t="s">
        <v>6</v>
      </c>
      <c r="E157" s="9">
        <v>34726</v>
      </c>
      <c r="F157" s="12" cm="1">
        <f t="array" aca="1" ref="F157" ca="1">edadCalc(E157)</f>
        <v>30</v>
      </c>
      <c r="G157" s="52" cm="1">
        <f t="array" aca="1" ref="G157" ca="1">LumpSumReconocimiento(E157,C157,B157, D157, Hombres!$A$1:$DW$117, Mujeres!$A$1:$DW$117)</f>
        <v>14758710.413828347</v>
      </c>
      <c r="I157" s="30"/>
    </row>
    <row r="158" spans="1:9" x14ac:dyDescent="0.35">
      <c r="A158" s="2">
        <f t="shared" si="2"/>
        <v>157</v>
      </c>
      <c r="B158" s="81">
        <v>510122</v>
      </c>
      <c r="C158" s="9">
        <v>44739</v>
      </c>
      <c r="D158" s="7" t="s">
        <v>6</v>
      </c>
      <c r="E158" s="9">
        <v>34863</v>
      </c>
      <c r="F158" s="12" cm="1">
        <f t="array" aca="1" ref="F158" ca="1">edadCalc(E158)</f>
        <v>30</v>
      </c>
      <c r="G158" s="52" cm="1">
        <f t="array" aca="1" ref="G158" ca="1">LumpSumReconocimiento(E158,C158,B158, D158, Hombres!$A$1:$DW$117, Mujeres!$A$1:$DW$117)</f>
        <v>8713148.6108082309</v>
      </c>
      <c r="I158" s="30"/>
    </row>
    <row r="159" spans="1:9" x14ac:dyDescent="0.35">
      <c r="A159" s="2">
        <f t="shared" si="2"/>
        <v>158</v>
      </c>
      <c r="B159" s="81">
        <v>539787</v>
      </c>
      <c r="C159" s="9">
        <v>44753</v>
      </c>
      <c r="D159" s="7" t="s">
        <v>5</v>
      </c>
      <c r="E159" s="9">
        <v>32903</v>
      </c>
      <c r="F159" s="12" cm="1">
        <f t="array" aca="1" ref="F159" ca="1">edadCalc(E159)</f>
        <v>35</v>
      </c>
      <c r="G159" s="52" cm="1">
        <f t="array" aca="1" ref="G159" ca="1">LumpSumReconocimiento(E159,C159,B159, D159, Hombres!$A$1:$DW$117, Mujeres!$A$1:$DW$117)</f>
        <v>5201759.6234356519</v>
      </c>
      <c r="I159" s="30"/>
    </row>
    <row r="160" spans="1:9" x14ac:dyDescent="0.35">
      <c r="A160" s="2">
        <f t="shared" si="2"/>
        <v>159</v>
      </c>
      <c r="B160" s="81">
        <v>1522792.05</v>
      </c>
      <c r="C160" s="9">
        <v>44768</v>
      </c>
      <c r="D160" s="7" t="s">
        <v>6</v>
      </c>
      <c r="E160" s="9">
        <v>31395</v>
      </c>
      <c r="F160" s="12" cm="1">
        <f t="array" aca="1" ref="F160" ca="1">edadCalc(E160)</f>
        <v>40</v>
      </c>
      <c r="G160" s="52" cm="1">
        <f t="array" aca="1" ref="G160" ca="1">LumpSumReconocimiento(E160,C160,B160, D160, Hombres!$A$1:$DW$117, Mujeres!$A$1:$DW$117)</f>
        <v>11899162.178230213</v>
      </c>
      <c r="I160" s="30"/>
    </row>
    <row r="161" spans="1:9" x14ac:dyDescent="0.35">
      <c r="A161" s="2">
        <f t="shared" si="2"/>
        <v>160</v>
      </c>
      <c r="B161" s="81">
        <v>546613.05000000005</v>
      </c>
      <c r="C161" s="9">
        <v>44767</v>
      </c>
      <c r="D161" s="7" t="s">
        <v>6</v>
      </c>
      <c r="E161" s="9">
        <v>31181</v>
      </c>
      <c r="F161" s="12" cm="1">
        <f t="array" aca="1" ref="F161" ca="1">edadCalc(E161)</f>
        <v>40</v>
      </c>
      <c r="G161" s="52" cm="1">
        <f t="array" aca="1" ref="G161" ca="1">LumpSumReconocimiento(E161,C161,B161, D161, Hombres!$A$1:$DW$117, Mujeres!$A$1:$DW$117)</f>
        <v>4271257.740468937</v>
      </c>
      <c r="I161" s="30"/>
    </row>
    <row r="162" spans="1:9" x14ac:dyDescent="0.35">
      <c r="A162" s="2">
        <f t="shared" si="2"/>
        <v>161</v>
      </c>
      <c r="B162" s="81">
        <v>784984</v>
      </c>
      <c r="C162" s="9">
        <v>44768</v>
      </c>
      <c r="D162" s="7" t="s">
        <v>6</v>
      </c>
      <c r="E162" s="9">
        <v>33069</v>
      </c>
      <c r="F162" s="12" cm="1">
        <f t="array" aca="1" ref="F162" ca="1">edadCalc(E162)</f>
        <v>35</v>
      </c>
      <c r="G162" s="52" cm="1">
        <f t="array" aca="1" ref="G162" ca="1">LumpSumReconocimiento(E162,C162,B162, D162, Hombres!$A$1:$DW$117, Mujeres!$A$1:$DW$117)</f>
        <v>7850130.3256524783</v>
      </c>
      <c r="I162" s="30"/>
    </row>
    <row r="163" spans="1:9" x14ac:dyDescent="0.35">
      <c r="A163" s="2">
        <f t="shared" si="2"/>
        <v>162</v>
      </c>
      <c r="B163" s="81">
        <v>782680</v>
      </c>
      <c r="C163" s="9">
        <v>44774</v>
      </c>
      <c r="D163" s="7" t="s">
        <v>5</v>
      </c>
      <c r="E163" s="9">
        <v>27279</v>
      </c>
      <c r="F163" s="12" cm="1">
        <f t="array" aca="1" ref="F163" ca="1">edadCalc(E163)</f>
        <v>51</v>
      </c>
      <c r="G163" s="52" cm="1">
        <f t="array" aca="1" ref="G163" ca="1">LumpSumReconocimiento(E163,C163,B163, D163, Hombres!$A$1:$DW$117, Mujeres!$A$1:$DW$117)</f>
        <v>2336090.6929444107</v>
      </c>
      <c r="I163" s="30"/>
    </row>
    <row r="164" spans="1:9" x14ac:dyDescent="0.35">
      <c r="A164" s="2">
        <f t="shared" si="2"/>
        <v>163</v>
      </c>
      <c r="B164" s="81">
        <v>1951565.4</v>
      </c>
      <c r="C164" s="9">
        <v>44823</v>
      </c>
      <c r="D164" s="7" t="s">
        <v>6</v>
      </c>
      <c r="E164" s="9">
        <v>33335</v>
      </c>
      <c r="F164" s="12" cm="1">
        <f t="array" aca="1" ref="F164" ca="1">edadCalc(E164)</f>
        <v>34</v>
      </c>
      <c r="G164" s="52" cm="1">
        <f t="array" aca="1" ref="G164" ca="1">LumpSumReconocimiento(E164,C164,B164, D164, Hombres!$A$1:$DW$117, Mujeres!$A$1:$DW$117)</f>
        <v>20506082.461565822</v>
      </c>
      <c r="I164" s="30"/>
    </row>
    <row r="165" spans="1:9" x14ac:dyDescent="0.35">
      <c r="A165" s="2">
        <f t="shared" si="2"/>
        <v>164</v>
      </c>
      <c r="B165" s="81">
        <v>588205.6</v>
      </c>
      <c r="C165" s="9">
        <v>44823</v>
      </c>
      <c r="D165" s="7" t="s">
        <v>6</v>
      </c>
      <c r="E165" s="9">
        <v>31601</v>
      </c>
      <c r="F165" s="12" cm="1">
        <f t="array" aca="1" ref="F165" ca="1">edadCalc(E165)</f>
        <v>39</v>
      </c>
      <c r="G165" s="52" cm="1">
        <f t="array" aca="1" ref="G165" ca="1">LumpSumReconocimiento(E165,C165,B165, D165, Hombres!$A$1:$DW$117, Mujeres!$A$1:$DW$117)</f>
        <v>4828252.9358457513</v>
      </c>
      <c r="I165" s="30"/>
    </row>
    <row r="166" spans="1:9" x14ac:dyDescent="0.35">
      <c r="A166" s="2">
        <f t="shared" si="2"/>
        <v>165</v>
      </c>
      <c r="B166" s="81">
        <v>489974</v>
      </c>
      <c r="C166" s="9">
        <v>44837</v>
      </c>
      <c r="D166" s="7" t="s">
        <v>5</v>
      </c>
      <c r="E166" s="9">
        <v>28992</v>
      </c>
      <c r="F166" s="12" cm="1">
        <f t="array" aca="1" ref="F166" ca="1">edadCalc(E166)</f>
        <v>46</v>
      </c>
      <c r="G166" s="52" cm="1">
        <f t="array" aca="1" ref="G166" ca="1">LumpSumReconocimiento(E166,C166,B166, D166, Hombres!$A$1:$DW$117, Mujeres!$A$1:$DW$117)</f>
        <v>1850220.0525862172</v>
      </c>
      <c r="I166" s="30"/>
    </row>
    <row r="167" spans="1:9" x14ac:dyDescent="0.35">
      <c r="A167" s="2">
        <f t="shared" si="2"/>
        <v>166</v>
      </c>
      <c r="B167" s="81">
        <v>617762</v>
      </c>
      <c r="C167" s="9">
        <v>44851</v>
      </c>
      <c r="D167" s="7" t="s">
        <v>6</v>
      </c>
      <c r="E167" s="9">
        <v>33787</v>
      </c>
      <c r="F167" s="12" cm="1">
        <f t="array" aca="1" ref="F167" ca="1">edadCalc(E167)</f>
        <v>33</v>
      </c>
      <c r="G167" s="52" cm="1">
        <f t="array" aca="1" ref="G167" ca="1">LumpSumReconocimiento(E167,C167,B167, D167, Hombres!$A$1:$DW$117, Mujeres!$A$1:$DW$117)</f>
        <v>9094064.4019009434</v>
      </c>
      <c r="I167" s="30"/>
    </row>
    <row r="168" spans="1:9" x14ac:dyDescent="0.35">
      <c r="A168" s="2">
        <f t="shared" si="2"/>
        <v>167</v>
      </c>
      <c r="B168" s="81">
        <v>405111.6</v>
      </c>
      <c r="C168" s="9">
        <v>44879</v>
      </c>
      <c r="D168" s="7" t="s">
        <v>5</v>
      </c>
      <c r="E168" s="9">
        <v>33306</v>
      </c>
      <c r="F168" s="12" cm="1">
        <f t="array" aca="1" ref="F168" ca="1">edadCalc(E168)</f>
        <v>34</v>
      </c>
      <c r="G168" s="52" cm="1">
        <f t="array" aca="1" ref="G168" ca="1">LumpSumReconocimiento(E168,C168,B168, D168, Hombres!$A$1:$DW$117, Mujeres!$A$1:$DW$117)</f>
        <v>4099266.6229931321</v>
      </c>
      <c r="I168" s="30"/>
    </row>
    <row r="169" spans="1:9" x14ac:dyDescent="0.35">
      <c r="A169" s="2">
        <f t="shared" si="2"/>
        <v>168</v>
      </c>
      <c r="B169" s="81">
        <v>1328766.05</v>
      </c>
      <c r="C169" s="9">
        <v>45236</v>
      </c>
      <c r="D169" s="7" t="s">
        <v>6</v>
      </c>
      <c r="E169" s="9">
        <v>34340</v>
      </c>
      <c r="F169" s="12" cm="1">
        <f t="array" aca="1" ref="F169" ca="1">edadCalc(E169)</f>
        <v>31</v>
      </c>
      <c r="G169" s="52" cm="1">
        <f t="array" aca="1" ref="G169" ca="1">LumpSumReconocimiento(E169,C169,B169, D169, Hombres!$A$1:$DW$117, Mujeres!$A$1:$DW$117)</f>
        <v>21598265.735794384</v>
      </c>
      <c r="I169" s="30"/>
    </row>
    <row r="170" spans="1:9" x14ac:dyDescent="0.35">
      <c r="A170" s="2">
        <f t="shared" si="2"/>
        <v>169</v>
      </c>
      <c r="B170" s="81">
        <v>850747.6</v>
      </c>
      <c r="C170" s="9">
        <v>45201</v>
      </c>
      <c r="D170" s="7" t="s">
        <v>6</v>
      </c>
      <c r="E170" s="9">
        <v>36630</v>
      </c>
      <c r="F170" s="12" cm="1">
        <f t="array" aca="1" ref="F170" ca="1">edadCalc(E170)</f>
        <v>25</v>
      </c>
      <c r="G170" s="52" cm="1">
        <f t="array" aca="1" ref="G170" ca="1">LumpSumReconocimiento(E170,C170,B170, D170, Hombres!$A$1:$DW$117, Mujeres!$A$1:$DW$117)</f>
        <v>18622565.161635865</v>
      </c>
      <c r="I170" s="30"/>
    </row>
    <row r="171" spans="1:9" x14ac:dyDescent="0.35">
      <c r="A171" s="2">
        <f t="shared" si="2"/>
        <v>170</v>
      </c>
      <c r="B171" s="81">
        <v>823111.6</v>
      </c>
      <c r="C171" s="9">
        <v>44956</v>
      </c>
      <c r="D171" s="7" t="s">
        <v>5</v>
      </c>
      <c r="E171" s="9">
        <v>29896</v>
      </c>
      <c r="F171" s="12" cm="1">
        <f t="array" aca="1" ref="F171" ca="1">edadCalc(E171)</f>
        <v>44</v>
      </c>
      <c r="G171" s="52" cm="1">
        <f t="array" aca="1" ref="G171" ca="1">LumpSumReconocimiento(E171,C171,B171, D171, Hombres!$A$1:$DW$117, Mujeres!$A$1:$DW$117)</f>
        <v>3419692.1014144053</v>
      </c>
      <c r="I171" s="30"/>
    </row>
    <row r="172" spans="1:9" x14ac:dyDescent="0.35">
      <c r="A172" s="2">
        <f t="shared" si="2"/>
        <v>171</v>
      </c>
      <c r="B172" s="81">
        <v>825263.3</v>
      </c>
      <c r="C172" s="9">
        <v>45012</v>
      </c>
      <c r="D172" s="7" t="s">
        <v>6</v>
      </c>
      <c r="E172" s="9">
        <v>30129</v>
      </c>
      <c r="F172" s="12" cm="1">
        <f t="array" aca="1" ref="F172" ca="1">edadCalc(E172)</f>
        <v>43</v>
      </c>
      <c r="G172" s="52" cm="1">
        <f t="array" aca="1" ref="G172" ca="1">LumpSumReconocimiento(E172,C172,B172, D172, Hombres!$A$1:$DW$117, Mujeres!$A$1:$DW$117)</f>
        <v>3710053.1196988402</v>
      </c>
      <c r="I172" s="30"/>
    </row>
    <row r="173" spans="1:9" x14ac:dyDescent="0.35">
      <c r="A173" s="2">
        <f t="shared" si="2"/>
        <v>172</v>
      </c>
      <c r="B173" s="81">
        <v>1730016.1</v>
      </c>
      <c r="C173" s="9">
        <v>44956</v>
      </c>
      <c r="D173" s="7" t="s">
        <v>6</v>
      </c>
      <c r="E173" s="9">
        <v>31086</v>
      </c>
      <c r="F173" s="12" cm="1">
        <f t="array" aca="1" ref="F173" ca="1">edadCalc(E173)</f>
        <v>40</v>
      </c>
      <c r="G173" s="52" cm="1">
        <f t="array" aca="1" ref="G173" ca="1">LumpSumReconocimiento(E173,C173,B173, D173, Hombres!$A$1:$DW$117, Mujeres!$A$1:$DW$117)</f>
        <v>13518419.763781495</v>
      </c>
      <c r="I173" s="30"/>
    </row>
    <row r="174" spans="1:9" x14ac:dyDescent="0.35">
      <c r="A174" s="2">
        <f t="shared" si="2"/>
        <v>173</v>
      </c>
      <c r="B174" s="81">
        <v>880666.29</v>
      </c>
      <c r="C174" s="9">
        <v>44991</v>
      </c>
      <c r="D174" s="7" t="s">
        <v>5</v>
      </c>
      <c r="E174" s="9">
        <v>33451</v>
      </c>
      <c r="F174" s="12" cm="1">
        <f t="array" aca="1" ref="F174" ca="1">edadCalc(E174)</f>
        <v>34</v>
      </c>
      <c r="G174" s="52" cm="1">
        <f t="array" aca="1" ref="G174" ca="1">LumpSumReconocimiento(E174,C174,B174, D174, Hombres!$A$1:$DW$117, Mujeres!$A$1:$DW$117)</f>
        <v>8911336.8479011487</v>
      </c>
      <c r="I174" s="30"/>
    </row>
    <row r="175" spans="1:9" x14ac:dyDescent="0.35">
      <c r="A175" s="2">
        <f t="shared" si="2"/>
        <v>174</v>
      </c>
      <c r="B175" s="81">
        <v>1857589</v>
      </c>
      <c r="C175" s="9">
        <v>44991</v>
      </c>
      <c r="D175" s="7" t="s">
        <v>6</v>
      </c>
      <c r="E175" s="9">
        <v>35964</v>
      </c>
      <c r="F175" s="12" cm="1">
        <f t="array" aca="1" ref="F175" ca="1">edadCalc(E175)</f>
        <v>27</v>
      </c>
      <c r="G175" s="52" cm="1">
        <f t="array" aca="1" ref="G175" ca="1">LumpSumReconocimiento(E175,C175,B175, D175, Hombres!$A$1:$DW$117, Mujeres!$A$1:$DW$117)</f>
        <v>36819801.852432758</v>
      </c>
      <c r="I175" s="30"/>
    </row>
    <row r="176" spans="1:9" x14ac:dyDescent="0.35">
      <c r="A176" s="2">
        <f t="shared" si="2"/>
        <v>175</v>
      </c>
      <c r="B176" s="81">
        <v>1976811.4</v>
      </c>
      <c r="C176" s="9">
        <v>45005</v>
      </c>
      <c r="D176" s="7" t="s">
        <v>5</v>
      </c>
      <c r="E176" s="9">
        <v>30341</v>
      </c>
      <c r="F176" s="12" cm="1">
        <f t="array" aca="1" ref="F176" ca="1">edadCalc(E176)</f>
        <v>42</v>
      </c>
      <c r="G176" s="52" cm="1">
        <f t="array" aca="1" ref="G176" ca="1">LumpSumReconocimiento(E176,C176,B176, D176, Hombres!$A$1:$DW$117, Mujeres!$A$1:$DW$117)</f>
        <v>13560826.100386016</v>
      </c>
      <c r="I176" s="30"/>
    </row>
    <row r="177" spans="1:9" x14ac:dyDescent="0.35">
      <c r="A177" s="2">
        <f t="shared" si="2"/>
        <v>176</v>
      </c>
      <c r="B177" s="81">
        <v>1906245.4</v>
      </c>
      <c r="C177" s="9">
        <v>45418</v>
      </c>
      <c r="D177" s="7" t="s">
        <v>5</v>
      </c>
      <c r="E177" s="9">
        <v>37274</v>
      </c>
      <c r="F177" s="12" cm="1">
        <f t="array" aca="1" ref="F177" ca="1">edadCalc(E177)</f>
        <v>23</v>
      </c>
      <c r="G177" s="52" cm="1">
        <f t="array" aca="1" ref="G177" ca="1">LumpSumReconocimiento(E177,C177,B177, D177, Hombres!$A$1:$DW$117, Mujeres!$A$1:$DW$117)</f>
        <v>44091425.949970879</v>
      </c>
      <c r="I177" s="30"/>
    </row>
    <row r="178" spans="1:9" x14ac:dyDescent="0.35">
      <c r="A178" s="2">
        <f t="shared" si="2"/>
        <v>177</v>
      </c>
      <c r="B178" s="81">
        <v>766247.5</v>
      </c>
      <c r="C178" s="9">
        <v>45138</v>
      </c>
      <c r="D178" s="7" t="s">
        <v>5</v>
      </c>
      <c r="E178" s="9">
        <v>34503</v>
      </c>
      <c r="F178" s="12" cm="1">
        <f t="array" aca="1" ref="F178" ca="1">edadCalc(E178)</f>
        <v>31</v>
      </c>
      <c r="G178" s="52" cm="1">
        <f t="array" aca="1" ref="G178" ca="1">LumpSumReconocimiento(E178,C178,B178, D178, Hombres!$A$1:$DW$117, Mujeres!$A$1:$DW$117)</f>
        <v>11970823.930404659</v>
      </c>
      <c r="I178" s="30"/>
    </row>
    <row r="179" spans="1:9" x14ac:dyDescent="0.35">
      <c r="A179" s="2">
        <f t="shared" si="2"/>
        <v>178</v>
      </c>
      <c r="B179" s="81">
        <v>787529</v>
      </c>
      <c r="C179" s="9">
        <v>45145</v>
      </c>
      <c r="D179" s="7" t="s">
        <v>6</v>
      </c>
      <c r="E179" s="9">
        <v>35051</v>
      </c>
      <c r="F179" s="12" cm="1">
        <f t="array" aca="1" ref="F179" ca="1">edadCalc(E179)</f>
        <v>30</v>
      </c>
      <c r="G179" s="52" cm="1">
        <f t="array" aca="1" ref="G179" ca="1">LumpSumReconocimiento(E179,C179,B179, D179, Hombres!$A$1:$DW$117, Mujeres!$A$1:$DW$117)</f>
        <v>13451404.198056927</v>
      </c>
      <c r="I179" s="30"/>
    </row>
    <row r="180" spans="1:9" x14ac:dyDescent="0.35">
      <c r="A180" s="2">
        <f t="shared" si="2"/>
        <v>179</v>
      </c>
      <c r="B180" s="81">
        <v>766508</v>
      </c>
      <c r="C180" s="9">
        <v>45236</v>
      </c>
      <c r="D180" s="7" t="s">
        <v>5</v>
      </c>
      <c r="E180" s="9">
        <v>36836</v>
      </c>
      <c r="F180" s="12" cm="1">
        <f t="array" aca="1" ref="F180" ca="1">edadCalc(E180)</f>
        <v>25</v>
      </c>
      <c r="G180" s="52" cm="1">
        <f t="array" aca="1" ref="G180" ca="1">LumpSumReconocimiento(E180,C180,B180, D180, Hombres!$A$1:$DW$117, Mujeres!$A$1:$DW$117)</f>
        <v>16069888.544254402</v>
      </c>
      <c r="I180" s="30"/>
    </row>
    <row r="181" spans="1:9" x14ac:dyDescent="0.35">
      <c r="A181" s="2">
        <f t="shared" si="2"/>
        <v>180</v>
      </c>
      <c r="B181" s="81">
        <v>524135</v>
      </c>
      <c r="C181" s="9">
        <v>45201</v>
      </c>
      <c r="D181" s="7" t="s">
        <v>6</v>
      </c>
      <c r="E181" s="9">
        <v>34389</v>
      </c>
      <c r="F181" s="12" cm="1">
        <f t="array" aca="1" ref="F181" ca="1">edadCalc(E181)</f>
        <v>31</v>
      </c>
      <c r="G181" s="52" cm="1">
        <f t="array" aca="1" ref="G181" ca="1">LumpSumReconocimiento(E181,C181,B181, D181, Hombres!$A$1:$DW$117, Mujeres!$A$1:$DW$117)</f>
        <v>8519488.4467665255</v>
      </c>
      <c r="I181" s="30"/>
    </row>
    <row r="182" spans="1:9" x14ac:dyDescent="0.35">
      <c r="A182" s="2">
        <f t="shared" si="2"/>
        <v>181</v>
      </c>
      <c r="B182" s="81">
        <v>2051722.1</v>
      </c>
      <c r="C182" s="9">
        <v>45250</v>
      </c>
      <c r="D182" s="7" t="s">
        <v>6</v>
      </c>
      <c r="E182" s="9">
        <v>33981</v>
      </c>
      <c r="F182" s="12" cm="1">
        <f t="array" aca="1" ref="F182" ca="1">edadCalc(E182)</f>
        <v>32</v>
      </c>
      <c r="G182" s="52" cm="1">
        <f t="array" aca="1" ref="G182" ca="1">LumpSumReconocimiento(E182,C182,B182, D182, Hombres!$A$1:$DW$117, Mujeres!$A$1:$DW$117)</f>
        <v>31737056.346734677</v>
      </c>
      <c r="I182" s="30"/>
    </row>
    <row r="183" spans="1:9" x14ac:dyDescent="0.35">
      <c r="A183" s="2">
        <f t="shared" si="2"/>
        <v>182</v>
      </c>
      <c r="B183" s="81">
        <v>767935.05</v>
      </c>
      <c r="C183" s="9">
        <v>45236</v>
      </c>
      <c r="D183" s="7" t="s">
        <v>5</v>
      </c>
      <c r="E183" s="9">
        <v>35546</v>
      </c>
      <c r="F183" s="12" cm="1">
        <f t="array" aca="1" ref="F183" ca="1">edadCalc(E183)</f>
        <v>28</v>
      </c>
      <c r="G183" s="52" cm="1">
        <f t="array" aca="1" ref="G183" ca="1">LumpSumReconocimiento(E183,C183,B183, D183, Hombres!$A$1:$DW$117, Mujeres!$A$1:$DW$117)</f>
        <v>13895742.201211179</v>
      </c>
      <c r="I183" s="30"/>
    </row>
    <row r="184" spans="1:9" x14ac:dyDescent="0.35">
      <c r="A184" s="2">
        <f t="shared" si="2"/>
        <v>183</v>
      </c>
      <c r="B184" s="81">
        <v>757253.6</v>
      </c>
      <c r="C184" s="9">
        <v>45229</v>
      </c>
      <c r="D184" s="7" t="s">
        <v>5</v>
      </c>
      <c r="E184" s="9">
        <v>32697</v>
      </c>
      <c r="F184" s="12" cm="1">
        <f t="array" aca="1" ref="F184" ca="1">edadCalc(E184)</f>
        <v>36</v>
      </c>
      <c r="G184" s="52" cm="1">
        <f t="array" aca="1" ref="G184" ca="1">LumpSumReconocimiento(E184,C184,B184, D184, Hombres!$A$1:$DW$117, Mujeres!$A$1:$DW$117)</f>
        <v>6949910.5717638014</v>
      </c>
      <c r="I184" s="30"/>
    </row>
    <row r="185" spans="1:9" x14ac:dyDescent="0.35">
      <c r="A185" s="2">
        <f t="shared" si="2"/>
        <v>184</v>
      </c>
      <c r="B185" s="81">
        <v>539036</v>
      </c>
      <c r="C185" s="9">
        <v>45264</v>
      </c>
      <c r="D185" s="7" t="s">
        <v>5</v>
      </c>
      <c r="E185" s="9">
        <v>29682</v>
      </c>
      <c r="F185" s="12" cm="1">
        <f t="array" aca="1" ref="F185" ca="1">edadCalc(E185)</f>
        <v>44</v>
      </c>
      <c r="G185" s="52" cm="1">
        <f t="array" aca="1" ref="G185" ca="1">LumpSumReconocimiento(E185,C185,B185, D185, Hombres!$A$1:$DW$117, Mujeres!$A$1:$DW$117)</f>
        <v>2239474.1509875641</v>
      </c>
      <c r="I185" s="30"/>
    </row>
    <row r="186" spans="1:9" x14ac:dyDescent="0.35">
      <c r="A186" s="2">
        <f t="shared" si="2"/>
        <v>185</v>
      </c>
      <c r="B186" s="81">
        <v>2061217.4</v>
      </c>
      <c r="C186" s="9">
        <v>45264</v>
      </c>
      <c r="D186" s="7" t="s">
        <v>6</v>
      </c>
      <c r="E186" s="9">
        <v>33362</v>
      </c>
      <c r="F186" s="12" cm="1">
        <f t="array" aca="1" ref="F186" ca="1">edadCalc(E186)</f>
        <v>34</v>
      </c>
      <c r="G186" s="52" cm="1">
        <f t="array" aca="1" ref="G186" ca="1">LumpSumReconocimiento(E186,C186,B186, D186, Hombres!$A$1:$DW$117, Mujeres!$A$1:$DW$117)</f>
        <v>21658251.358429652</v>
      </c>
      <c r="I186" s="30"/>
    </row>
    <row r="187" spans="1:9" x14ac:dyDescent="0.35">
      <c r="A187" s="2">
        <f t="shared" si="2"/>
        <v>186</v>
      </c>
      <c r="B187" s="81">
        <v>896689</v>
      </c>
      <c r="C187" s="9">
        <v>45600</v>
      </c>
      <c r="D187" s="7" t="s">
        <v>6</v>
      </c>
      <c r="E187" s="9">
        <v>37025</v>
      </c>
      <c r="F187" s="12" cm="1">
        <f t="array" aca="1" ref="F187" ca="1">edadCalc(E187)</f>
        <v>24</v>
      </c>
      <c r="G187" s="52" cm="1">
        <f t="array" aca="1" ref="G187" ca="1">LumpSumReconocimiento(E187,C187,B187, D187, Hombres!$A$1:$DW$117, Mujeres!$A$1:$DW$117)</f>
        <v>20627216.934881188</v>
      </c>
      <c r="I187" s="30"/>
    </row>
    <row r="188" spans="1:9" x14ac:dyDescent="0.35">
      <c r="A188" s="2">
        <f t="shared" si="2"/>
        <v>187</v>
      </c>
      <c r="B188" s="81">
        <v>619379</v>
      </c>
      <c r="C188" s="9">
        <v>45369</v>
      </c>
      <c r="D188" s="7" t="s">
        <v>6</v>
      </c>
      <c r="E188" s="9">
        <v>33852</v>
      </c>
      <c r="F188" s="12" cm="1">
        <f t="array" aca="1" ref="F188" ca="1">edadCalc(E188)</f>
        <v>33</v>
      </c>
      <c r="G188" s="52" cm="1">
        <f t="array" aca="1" ref="G188" ca="1">LumpSumReconocimiento(E188,C188,B188, D188, Hombres!$A$1:$DW$117, Mujeres!$A$1:$DW$117)</f>
        <v>6838401.1745441649</v>
      </c>
      <c r="I188" s="30"/>
    </row>
    <row r="189" spans="1:9" x14ac:dyDescent="0.35">
      <c r="A189" s="2">
        <f t="shared" si="2"/>
        <v>188</v>
      </c>
      <c r="B189" s="81">
        <v>850747.6</v>
      </c>
      <c r="C189" s="9">
        <v>45390</v>
      </c>
      <c r="D189" s="7" t="s">
        <v>6</v>
      </c>
      <c r="E189" s="9">
        <v>35073</v>
      </c>
      <c r="F189" s="12" cm="1">
        <f t="array" aca="1" ref="F189" ca="1">edadCalc(E189)</f>
        <v>29</v>
      </c>
      <c r="G189" s="52" cm="1">
        <f t="array" aca="1" ref="G189" ca="1">LumpSumReconocimiento(E189,C189,B189, D189, Hombres!$A$1:$DW$117, Mujeres!$A$1:$DW$117)</f>
        <v>15270039.101130374</v>
      </c>
      <c r="I189" s="30"/>
    </row>
    <row r="190" spans="1:9" x14ac:dyDescent="0.35">
      <c r="A190" s="2">
        <f t="shared" si="2"/>
        <v>189</v>
      </c>
      <c r="B190" s="81">
        <v>1790164.49</v>
      </c>
      <c r="C190" s="9">
        <v>45418</v>
      </c>
      <c r="D190" s="7" t="s">
        <v>6</v>
      </c>
      <c r="E190" s="9">
        <v>35118</v>
      </c>
      <c r="F190" s="12" cm="1">
        <f t="array" aca="1" ref="F190" ca="1">edadCalc(E190)</f>
        <v>29</v>
      </c>
      <c r="G190" s="52" cm="1">
        <f t="array" aca="1" ref="G190" ca="1">LumpSumReconocimiento(E190,C190,B190, D190, Hombres!$A$1:$DW$117, Mujeres!$A$1:$DW$117)</f>
        <v>32131600.20640095</v>
      </c>
      <c r="I190" s="30"/>
    </row>
    <row r="191" spans="1:9" x14ac:dyDescent="0.35">
      <c r="A191" s="2">
        <f t="shared" si="2"/>
        <v>190</v>
      </c>
      <c r="B191" s="81">
        <v>1379700</v>
      </c>
      <c r="C191" s="9">
        <v>45418</v>
      </c>
      <c r="D191" s="7" t="s">
        <v>6</v>
      </c>
      <c r="E191" s="9">
        <v>36096</v>
      </c>
      <c r="F191" s="12" cm="1">
        <f t="array" aca="1" ref="F191" ca="1">edadCalc(E191)</f>
        <v>27</v>
      </c>
      <c r="G191" s="52" cm="1">
        <f t="array" aca="1" ref="G191" ca="1">LumpSumReconocimiento(E191,C191,B191, D191, Hombres!$A$1:$DW$117, Mujeres!$A$1:$DW$117)</f>
        <v>27347427.561102849</v>
      </c>
      <c r="I191" s="30"/>
    </row>
    <row r="192" spans="1:9" x14ac:dyDescent="0.35">
      <c r="A192" s="2">
        <f t="shared" si="2"/>
        <v>191</v>
      </c>
      <c r="B192" s="81">
        <v>2120993.7999999998</v>
      </c>
      <c r="C192" s="9">
        <v>45418</v>
      </c>
      <c r="D192" s="7" t="s">
        <v>5</v>
      </c>
      <c r="E192" s="9">
        <v>35858</v>
      </c>
      <c r="F192" s="12" cm="1">
        <f t="array" aca="1" ref="F192" ca="1">edadCalc(E192)</f>
        <v>27</v>
      </c>
      <c r="G192" s="52" cm="1">
        <f t="array" aca="1" ref="G192" ca="1">LumpSumReconocimiento(E192,C192,B192, D192, Hombres!$A$1:$DW$117, Mujeres!$A$1:$DW$117)</f>
        <v>40308828.348123759</v>
      </c>
      <c r="I192" s="30"/>
    </row>
    <row r="193" spans="1:9" x14ac:dyDescent="0.35">
      <c r="A193" s="2">
        <f t="shared" si="2"/>
        <v>192</v>
      </c>
      <c r="B193" s="81">
        <v>1789927</v>
      </c>
      <c r="C193" s="9">
        <v>45418</v>
      </c>
      <c r="D193" s="7" t="s">
        <v>5</v>
      </c>
      <c r="E193" s="9">
        <v>34961</v>
      </c>
      <c r="F193" s="12" cm="1">
        <f t="array" aca="1" ref="F193" ca="1">edadCalc(E193)</f>
        <v>30</v>
      </c>
      <c r="G193" s="52" cm="1">
        <f t="array" aca="1" ref="G193" ca="1">LumpSumReconocimiento(E193,C193,B193, D193, Hombres!$A$1:$DW$117, Mujeres!$A$1:$DW$117)</f>
        <v>29365741.814453099</v>
      </c>
      <c r="I193" s="30"/>
    </row>
    <row r="194" spans="1:9" x14ac:dyDescent="0.35">
      <c r="A194" s="2">
        <f t="shared" si="2"/>
        <v>193</v>
      </c>
      <c r="B194" s="81">
        <v>737046</v>
      </c>
      <c r="C194" s="9">
        <v>45421</v>
      </c>
      <c r="D194" s="7" t="s">
        <v>6</v>
      </c>
      <c r="E194" s="9">
        <v>31418</v>
      </c>
      <c r="F194" s="12" cm="1">
        <f t="array" aca="1" ref="F194" ca="1">edadCalc(E194)</f>
        <v>39</v>
      </c>
      <c r="G194" s="52" cm="1">
        <f t="array" aca="1" ref="G194" ca="1">LumpSumReconocimiento(E194,C194,B194, D194, Hombres!$A$1:$DW$117, Mujeres!$A$1:$DW$117)</f>
        <v>6050001.0767550804</v>
      </c>
      <c r="I194" s="30"/>
    </row>
    <row r="195" spans="1:9" x14ac:dyDescent="0.35">
      <c r="A195" s="2">
        <f t="shared" si="2"/>
        <v>194</v>
      </c>
      <c r="B195" s="81">
        <v>832859.91</v>
      </c>
      <c r="C195" s="9">
        <v>45446</v>
      </c>
      <c r="D195" s="7" t="s">
        <v>5</v>
      </c>
      <c r="E195" s="9">
        <v>32567</v>
      </c>
      <c r="F195" s="12" cm="1">
        <f t="array" aca="1" ref="F195" ca="1">edadCalc(E195)</f>
        <v>36</v>
      </c>
      <c r="G195" s="52" cm="1">
        <f t="array" aca="1" ref="G195" ca="1">LumpSumReconocimiento(E195,C195,B195, D195, Hombres!$A$1:$DW$117, Mujeres!$A$1:$DW$117)</f>
        <v>7643809.0136610102</v>
      </c>
      <c r="I195" s="30"/>
    </row>
    <row r="196" spans="1:9" x14ac:dyDescent="0.35">
      <c r="A196" s="2">
        <f t="shared" ref="A196:A225" si="3">+A195+1</f>
        <v>195</v>
      </c>
      <c r="B196" s="81">
        <v>3018720.6</v>
      </c>
      <c r="C196" s="9">
        <v>45474</v>
      </c>
      <c r="D196" s="7" t="s">
        <v>5</v>
      </c>
      <c r="E196" s="9">
        <v>33414</v>
      </c>
      <c r="F196" s="12" cm="1">
        <f t="array" aca="1" ref="F196" ca="1">edadCalc(E196)</f>
        <v>34</v>
      </c>
      <c r="G196" s="52" cm="1">
        <f t="array" aca="1" ref="G196" ca="1">LumpSumReconocimiento(E196,C196,B196, D196, Hombres!$A$1:$DW$117, Mujeres!$A$1:$DW$117)</f>
        <v>30546004.112747706</v>
      </c>
      <c r="I196" s="30"/>
    </row>
    <row r="197" spans="1:9" x14ac:dyDescent="0.35">
      <c r="A197" s="2">
        <f t="shared" si="3"/>
        <v>196</v>
      </c>
      <c r="B197" s="81">
        <v>1795546.5</v>
      </c>
      <c r="C197" s="9">
        <v>45677</v>
      </c>
      <c r="D197" s="7" t="s">
        <v>5</v>
      </c>
      <c r="E197" s="9">
        <v>37725</v>
      </c>
      <c r="F197" s="12" cm="1">
        <f t="array" aca="1" ref="F197" ca="1">edadCalc(E197)</f>
        <v>22</v>
      </c>
      <c r="G197" s="52" cm="1">
        <f t="array" aca="1" ref="G197" ca="1">LumpSumReconocimiento(E197,C197,B197, D197, Hombres!$A$1:$DW$117, Mujeres!$A$1:$DW$117)</f>
        <v>43624958.511059307</v>
      </c>
      <c r="I197" s="30"/>
    </row>
    <row r="198" spans="1:9" x14ac:dyDescent="0.35">
      <c r="A198" s="2">
        <f t="shared" si="3"/>
        <v>197</v>
      </c>
      <c r="B198" s="81">
        <v>1599447.75</v>
      </c>
      <c r="C198" s="9">
        <v>45677</v>
      </c>
      <c r="D198" s="7" t="s">
        <v>5</v>
      </c>
      <c r="E198" s="9">
        <v>37239</v>
      </c>
      <c r="F198" s="12" cm="1">
        <f t="array" aca="1" ref="F198" ca="1">edadCalc(E198)</f>
        <v>24</v>
      </c>
      <c r="G198" s="52" cm="1">
        <f t="array" aca="1" ref="G198" ca="1">LumpSumReconocimiento(E198,C198,B198, D198, Hombres!$A$1:$DW$117, Mujeres!$A$1:$DW$117)</f>
        <v>35220757.106624983</v>
      </c>
      <c r="I198" s="30"/>
    </row>
    <row r="199" spans="1:9" x14ac:dyDescent="0.35">
      <c r="A199" s="2">
        <f t="shared" si="3"/>
        <v>198</v>
      </c>
      <c r="B199" s="81">
        <v>765779</v>
      </c>
      <c r="C199" s="9">
        <v>45509</v>
      </c>
      <c r="D199" s="7" t="s">
        <v>5</v>
      </c>
      <c r="E199" s="9">
        <v>33422</v>
      </c>
      <c r="F199" s="12" cm="1">
        <f t="array" aca="1" ref="F199" ca="1">edadCalc(E199)</f>
        <v>34</v>
      </c>
      <c r="G199" s="52" cm="1">
        <f t="array" aca="1" ref="G199" ca="1">LumpSumReconocimiento(E199,C199,B199, D199, Hombres!$A$1:$DW$117, Mujeres!$A$1:$DW$117)</f>
        <v>7748808.7116958825</v>
      </c>
      <c r="I199" s="30"/>
    </row>
    <row r="200" spans="1:9" x14ac:dyDescent="0.35">
      <c r="A200" s="2">
        <f t="shared" si="3"/>
        <v>199</v>
      </c>
      <c r="B200" s="81">
        <v>607171.75</v>
      </c>
      <c r="C200" s="9">
        <v>45516</v>
      </c>
      <c r="D200" s="7" t="s">
        <v>6</v>
      </c>
      <c r="E200" s="9">
        <v>36704</v>
      </c>
      <c r="F200" s="12" cm="1">
        <f t="array" aca="1" ref="F200" ca="1">edadCalc(E200)</f>
        <v>25</v>
      </c>
      <c r="G200" s="52" cm="1">
        <f t="array" aca="1" ref="G200" ca="1">LumpSumReconocimiento(E200,C200,B200, D200, Hombres!$A$1:$DW$117, Mujeres!$A$1:$DW$117)</f>
        <v>13290775.640953299</v>
      </c>
      <c r="I200" s="30"/>
    </row>
    <row r="201" spans="1:9" x14ac:dyDescent="0.35">
      <c r="A201" s="2">
        <f t="shared" si="3"/>
        <v>200</v>
      </c>
      <c r="B201" s="81">
        <v>853801</v>
      </c>
      <c r="C201" s="9">
        <v>45558</v>
      </c>
      <c r="D201" s="7" t="s">
        <v>5</v>
      </c>
      <c r="E201" s="9">
        <v>36888</v>
      </c>
      <c r="F201" s="12" cm="1">
        <f t="array" aca="1" ref="F201" ca="1">edadCalc(E201)</f>
        <v>25</v>
      </c>
      <c r="G201" s="52" cm="1">
        <f t="array" aca="1" ref="G201" ca="1">LumpSumReconocimiento(E201,C201,B201, D201, Hombres!$A$1:$DW$117, Mujeres!$A$1:$DW$117)</f>
        <v>17899991.792613976</v>
      </c>
      <c r="I201" s="30"/>
    </row>
    <row r="202" spans="1:9" x14ac:dyDescent="0.35">
      <c r="A202" s="2">
        <f t="shared" si="3"/>
        <v>201</v>
      </c>
      <c r="B202" s="81">
        <v>1750556.6</v>
      </c>
      <c r="C202" s="9">
        <v>45572</v>
      </c>
      <c r="D202" s="7" t="s">
        <v>5</v>
      </c>
      <c r="E202" s="9">
        <v>27334</v>
      </c>
      <c r="F202" s="12" cm="1">
        <f t="array" aca="1" ref="F202" ca="1">edadCalc(E202)</f>
        <v>51</v>
      </c>
      <c r="G202" s="52" cm="1">
        <f t="array" aca="1" ref="G202" ca="1">LumpSumReconocimiento(E202,C202,B202, D202, Hombres!$A$1:$DW$117, Mujeres!$A$1:$DW$117)</f>
        <v>5224943.7582823271</v>
      </c>
      <c r="I202" s="30"/>
    </row>
    <row r="203" spans="1:9" x14ac:dyDescent="0.35">
      <c r="A203" s="2">
        <f t="shared" si="3"/>
        <v>202</v>
      </c>
      <c r="B203" s="81">
        <v>892201.6</v>
      </c>
      <c r="C203" s="9">
        <v>45628</v>
      </c>
      <c r="D203" s="7" t="s">
        <v>5</v>
      </c>
      <c r="E203" s="9">
        <v>36021</v>
      </c>
      <c r="F203" s="12" cm="1">
        <f t="array" aca="1" ref="F203" ca="1">edadCalc(E203)</f>
        <v>27</v>
      </c>
      <c r="G203" s="52" cm="1">
        <f t="array" aca="1" ref="G203" ca="1">LumpSumReconocimiento(E203,C203,B203, D203, Hombres!$A$1:$DW$117, Mujeres!$A$1:$DW$117)</f>
        <v>16956014.273271978</v>
      </c>
      <c r="I203" s="30"/>
    </row>
    <row r="204" spans="1:9" x14ac:dyDescent="0.35">
      <c r="A204" s="2">
        <f t="shared" si="3"/>
        <v>203</v>
      </c>
      <c r="B204" s="81">
        <v>644864</v>
      </c>
      <c r="C204" s="9">
        <v>45663</v>
      </c>
      <c r="D204" s="7" t="s">
        <v>5</v>
      </c>
      <c r="E204" s="9">
        <v>27456</v>
      </c>
      <c r="F204" s="12" cm="1">
        <f t="array" aca="1" ref="F204" ca="1">edadCalc(E204)</f>
        <v>50</v>
      </c>
      <c r="G204" s="52" cm="1">
        <f t="array" aca="1" ref="G204" ca="1">LumpSumReconocimiento(E204,C204,B204, D204, Hombres!$A$1:$DW$117, Mujeres!$A$1:$DW$117)</f>
        <v>2016343.4515244765</v>
      </c>
      <c r="I204" s="30"/>
    </row>
    <row r="205" spans="1:9" x14ac:dyDescent="0.35">
      <c r="A205" s="2">
        <f t="shared" si="3"/>
        <v>204</v>
      </c>
      <c r="B205" s="81">
        <v>725934.7</v>
      </c>
      <c r="C205" s="9">
        <v>45691</v>
      </c>
      <c r="D205" s="7" t="s">
        <v>6</v>
      </c>
      <c r="E205" s="9">
        <v>29222</v>
      </c>
      <c r="F205" s="12" cm="1">
        <f t="array" aca="1" ref="F205" ca="1">edadCalc(E205)</f>
        <v>45</v>
      </c>
      <c r="G205" s="52" cm="1">
        <f t="array" aca="1" ref="G205" ca="1">LumpSumReconocimiento(E205,C205,B205, D205, Hombres!$A$1:$DW$117, Mujeres!$A$1:$DW$117)</f>
        <v>2959322.3877637368</v>
      </c>
      <c r="I205" s="30"/>
    </row>
    <row r="206" spans="1:9" x14ac:dyDescent="0.35">
      <c r="A206" s="2">
        <f t="shared" si="3"/>
        <v>205</v>
      </c>
      <c r="B206" s="81">
        <v>871494.7</v>
      </c>
      <c r="C206" s="9">
        <v>45705</v>
      </c>
      <c r="D206" s="7" t="s">
        <v>5</v>
      </c>
      <c r="E206" s="9">
        <v>26959</v>
      </c>
      <c r="F206" s="12" cm="1">
        <f t="array" aca="1" ref="F206" ca="1">edadCalc(E206)</f>
        <v>52</v>
      </c>
      <c r="G206" s="52" cm="1">
        <f t="array" aca="1" ref="G206" ca="1">LumpSumReconocimiento(E206,C206,B206, D206, Hombres!$A$1:$DW$117, Mujeres!$A$1:$DW$117)</f>
        <v>1241904.4554070523</v>
      </c>
      <c r="I206" s="30"/>
    </row>
    <row r="207" spans="1:9" x14ac:dyDescent="0.35">
      <c r="A207" s="2">
        <f t="shared" si="3"/>
        <v>206</v>
      </c>
      <c r="B207" s="81">
        <v>598004</v>
      </c>
      <c r="C207" s="9">
        <v>45733</v>
      </c>
      <c r="D207" s="7" t="s">
        <v>5</v>
      </c>
      <c r="E207" s="9">
        <v>29787</v>
      </c>
      <c r="F207" s="12" cm="1">
        <f t="array" aca="1" ref="F207" ca="1">edadCalc(E207)</f>
        <v>44</v>
      </c>
      <c r="G207" s="52" cm="1">
        <f t="array" aca="1" ref="G207" ca="1">LumpSumReconocimiento(E207,C207,B207, D207, Hombres!$A$1:$DW$117, Mujeres!$A$1:$DW$117)</f>
        <v>2484462.0770916361</v>
      </c>
      <c r="I207" s="30"/>
    </row>
    <row r="208" spans="1:9" x14ac:dyDescent="0.35">
      <c r="A208" s="2">
        <f t="shared" si="3"/>
        <v>207</v>
      </c>
      <c r="B208" s="81">
        <v>262223.34999999998</v>
      </c>
      <c r="C208" s="9">
        <v>45768</v>
      </c>
      <c r="D208" s="7" t="s">
        <v>5</v>
      </c>
      <c r="E208" s="9">
        <v>33137</v>
      </c>
      <c r="F208" s="12" cm="1">
        <f t="array" aca="1" ref="F208" ca="1">edadCalc(E208)</f>
        <v>35</v>
      </c>
      <c r="G208" s="52" cm="1">
        <f t="array" aca="1" ref="G208" ca="1">LumpSumReconocimiento(E208,C208,B208, D208, Hombres!$A$1:$DW$117, Mujeres!$A$1:$DW$117)</f>
        <v>2526964.9590524319</v>
      </c>
      <c r="I208" s="30"/>
    </row>
    <row r="209" spans="1:9" x14ac:dyDescent="0.35">
      <c r="A209" s="2">
        <f t="shared" si="3"/>
        <v>208</v>
      </c>
      <c r="B209" s="81">
        <v>552763.44999999995</v>
      </c>
      <c r="C209" s="9">
        <v>45796</v>
      </c>
      <c r="D209" s="7" t="s">
        <v>6</v>
      </c>
      <c r="E209" s="9">
        <v>29357</v>
      </c>
      <c r="F209" s="12" cm="1">
        <f t="array" aca="1" ref="F209" ca="1">edadCalc(E209)</f>
        <v>45</v>
      </c>
      <c r="G209" s="52" cm="1">
        <f t="array" aca="1" ref="G209" ca="1">LumpSumReconocimiento(E209,C209,B209, D209, Hombres!$A$1:$DW$117, Mujeres!$A$1:$DW$117)</f>
        <v>2253377.9590953854</v>
      </c>
      <c r="I209" s="30"/>
    </row>
    <row r="210" spans="1:9" x14ac:dyDescent="0.35">
      <c r="A210" s="2">
        <f t="shared" si="3"/>
        <v>209</v>
      </c>
      <c r="B210" s="81">
        <v>643477.6</v>
      </c>
      <c r="C210" s="9">
        <v>45824</v>
      </c>
      <c r="D210" s="7" t="s">
        <v>6</v>
      </c>
      <c r="E210" s="9">
        <v>33585</v>
      </c>
      <c r="F210" s="12" cm="1">
        <f t="array" aca="1" ref="F210" ca="1">edadCalc(E210)</f>
        <v>34</v>
      </c>
      <c r="G210" s="52" cm="1">
        <f t="array" aca="1" ref="G210" ca="1">LumpSumReconocimiento(E210,C210,B210, D210, Hombres!$A$1:$DW$117, Mujeres!$A$1:$DW$117)</f>
        <v>6761343.85646029</v>
      </c>
      <c r="I210" s="30"/>
    </row>
    <row r="211" spans="1:9" x14ac:dyDescent="0.35">
      <c r="A211" s="2">
        <f t="shared" si="3"/>
        <v>210</v>
      </c>
      <c r="B211" s="81">
        <v>195573.15</v>
      </c>
      <c r="C211" s="9">
        <v>45810</v>
      </c>
      <c r="D211" s="7" t="s">
        <v>5</v>
      </c>
      <c r="E211" s="9">
        <v>33376</v>
      </c>
      <c r="F211" s="12" cm="1">
        <f t="array" aca="1" ref="F211" ca="1">edadCalc(E211)</f>
        <v>34</v>
      </c>
      <c r="G211" s="52" cm="1">
        <f t="array" aca="1" ref="G211" ca="1">LumpSumReconocimiento(E211,C211,B211, D211, Hombres!$A$1:$DW$117, Mujeres!$A$1:$DW$117)</f>
        <v>1978976.8699504761</v>
      </c>
      <c r="I211" s="30"/>
    </row>
    <row r="212" spans="1:9" x14ac:dyDescent="0.35">
      <c r="A212" s="2">
        <f t="shared" si="3"/>
        <v>211</v>
      </c>
      <c r="B212" s="81">
        <v>1570390</v>
      </c>
      <c r="C212" s="9">
        <v>45810</v>
      </c>
      <c r="D212" s="7" t="s">
        <v>6</v>
      </c>
      <c r="E212" s="9">
        <v>32504</v>
      </c>
      <c r="F212" s="12" cm="1">
        <f t="array" aca="1" ref="F212" ca="1">edadCalc(E212)</f>
        <v>37</v>
      </c>
      <c r="G212" s="52" cm="1">
        <f t="array" aca="1" ref="G212" ca="1">LumpSumReconocimiento(E212,C212,B212, D212, Hombres!$A$1:$DW$117, Mujeres!$A$1:$DW$117)</f>
        <v>14226804.978218649</v>
      </c>
      <c r="I212" s="30"/>
    </row>
    <row r="213" spans="1:9" x14ac:dyDescent="0.35">
      <c r="A213" s="2">
        <f t="shared" si="3"/>
        <v>212</v>
      </c>
      <c r="B213" s="81">
        <v>583737.5</v>
      </c>
      <c r="C213" s="9">
        <v>45852</v>
      </c>
      <c r="D213" s="7" t="s">
        <v>6</v>
      </c>
      <c r="E213" s="9">
        <v>35078</v>
      </c>
      <c r="F213" s="12" cm="1">
        <f t="array" aca="1" ref="F213" ca="1">edadCalc(E213)</f>
        <v>29</v>
      </c>
      <c r="G213" s="52" cm="1">
        <f t="array" aca="1" ref="G213" ca="1">LumpSumReconocimiento(E213,C213,B213, D213, Hombres!$A$1:$DW$117, Mujeres!$A$1:$DW$117)</f>
        <v>10477484.097276432</v>
      </c>
      <c r="I213" s="30"/>
    </row>
    <row r="214" spans="1:9" x14ac:dyDescent="0.35">
      <c r="A214" s="2">
        <f t="shared" si="3"/>
        <v>213</v>
      </c>
      <c r="B214" s="81">
        <v>852899.5</v>
      </c>
      <c r="C214" s="9">
        <v>45873</v>
      </c>
      <c r="D214" s="7" t="s">
        <v>5</v>
      </c>
      <c r="E214" s="9">
        <v>32378</v>
      </c>
      <c r="F214" s="12" cm="1">
        <f t="array" aca="1" ref="F214" ca="1">edadCalc(E214)</f>
        <v>37</v>
      </c>
      <c r="G214" s="52" cm="1">
        <f t="array" aca="1" ref="G214" ca="1">LumpSumReconocimiento(E214,C214,B214, D214, Hombres!$A$1:$DW$117, Mujeres!$A$1:$DW$117)</f>
        <v>7455305.0077191303</v>
      </c>
      <c r="I214" s="30"/>
    </row>
    <row r="215" spans="1:9" x14ac:dyDescent="0.35">
      <c r="A215" s="2">
        <f t="shared" si="3"/>
        <v>214</v>
      </c>
      <c r="B215" s="81">
        <v>486524.85</v>
      </c>
      <c r="C215" s="9">
        <v>45880</v>
      </c>
      <c r="D215" s="7" t="s">
        <v>6</v>
      </c>
      <c r="E215" s="9">
        <v>33721</v>
      </c>
      <c r="F215" s="12" cm="1">
        <f t="array" aca="1" ref="F215" ca="1">edadCalc(E215)</f>
        <v>33</v>
      </c>
      <c r="G215" s="52" cm="1">
        <f t="array" aca="1" ref="G215" ca="1">LumpSumReconocimiento(E215,C215,B215, D215, Hombres!$A$1:$DW$117, Mujeres!$A$1:$DW$117)</f>
        <v>5371593.3308764482</v>
      </c>
      <c r="I215" s="30"/>
    </row>
    <row r="216" spans="1:9" x14ac:dyDescent="0.35">
      <c r="A216" s="2">
        <f t="shared" si="3"/>
        <v>215</v>
      </c>
      <c r="B216" s="81">
        <v>2827234.5</v>
      </c>
      <c r="C216" s="9">
        <v>45915</v>
      </c>
      <c r="D216" s="7" t="s">
        <v>6</v>
      </c>
      <c r="E216" s="9">
        <v>36728</v>
      </c>
      <c r="F216" s="12" cm="1">
        <f t="array" aca="1" ref="F216" ca="1">edadCalc(E216)</f>
        <v>25</v>
      </c>
      <c r="G216" s="52" cm="1">
        <f t="array" aca="1" ref="G216" ca="1">LumpSumReconocimiento(E216,C216,B216, D216, Hombres!$A$1:$DW$117, Mujeres!$A$1:$DW$117)</f>
        <v>61887166.891184881</v>
      </c>
      <c r="I216" s="30"/>
    </row>
    <row r="217" spans="1:9" x14ac:dyDescent="0.35">
      <c r="A217" s="2">
        <f t="shared" si="3"/>
        <v>216</v>
      </c>
      <c r="B217" s="81">
        <v>779818</v>
      </c>
      <c r="C217" s="9">
        <v>45908</v>
      </c>
      <c r="D217" s="7" t="s">
        <v>6</v>
      </c>
      <c r="E217" s="9">
        <v>36933</v>
      </c>
      <c r="F217" s="12" cm="1">
        <f t="array" aca="1" ref="F217" ca="1">edadCalc(E217)</f>
        <v>24</v>
      </c>
      <c r="G217" s="52" cm="1">
        <f t="array" aca="1" ref="G217" ca="1">LumpSumReconocimiento(E217,C217,B217, D217, Hombres!$A$1:$DW$117, Mujeres!$A$1:$DW$117)</f>
        <v>17938744.710512985</v>
      </c>
      <c r="I217" s="30"/>
    </row>
    <row r="218" spans="1:9" x14ac:dyDescent="0.35">
      <c r="A218" s="2">
        <f t="shared" si="3"/>
        <v>217</v>
      </c>
      <c r="B218" s="81">
        <v>1833468.8</v>
      </c>
      <c r="C218" s="9">
        <v>45922</v>
      </c>
      <c r="D218" s="7" t="s">
        <v>6</v>
      </c>
      <c r="E218" s="9">
        <v>34956</v>
      </c>
      <c r="F218" s="12" cm="1">
        <f t="array" aca="1" ref="F218" ca="1">edadCalc(E218)</f>
        <v>30</v>
      </c>
      <c r="G218" s="52" cm="1">
        <f t="array" aca="1" ref="G218" ca="1">LumpSumReconocimiento(E218,C218,B218, D218, Hombres!$A$1:$DW$117, Mujeres!$A$1:$DW$117)</f>
        <v>31316599.024704356</v>
      </c>
      <c r="I218" s="30"/>
    </row>
    <row r="219" spans="1:9" x14ac:dyDescent="0.35">
      <c r="A219" s="2">
        <f t="shared" si="3"/>
        <v>218</v>
      </c>
      <c r="B219" s="81">
        <v>580168</v>
      </c>
      <c r="C219" s="9">
        <v>45936</v>
      </c>
      <c r="D219" s="7" t="s">
        <v>5</v>
      </c>
      <c r="E219" s="9">
        <v>36098</v>
      </c>
      <c r="F219" s="12" cm="1">
        <f t="array" aca="1" ref="F219" ca="1">edadCalc(E219)</f>
        <v>27</v>
      </c>
      <c r="G219" s="52" cm="1">
        <f t="array" aca="1" ref="G219" ca="1">LumpSumReconocimiento(E219,C219,B219, D219, Hombres!$A$1:$DW$117, Mujeres!$A$1:$DW$117)</f>
        <v>11025912.628822519</v>
      </c>
      <c r="I219" s="30"/>
    </row>
    <row r="220" spans="1:9" x14ac:dyDescent="0.35">
      <c r="A220" s="2">
        <f t="shared" si="3"/>
        <v>219</v>
      </c>
      <c r="B220" s="81">
        <v>2910519.2</v>
      </c>
      <c r="C220" s="9">
        <v>45978</v>
      </c>
      <c r="D220" s="7" t="s">
        <v>6</v>
      </c>
      <c r="E220" s="9">
        <v>32453</v>
      </c>
      <c r="F220" s="12" cm="1">
        <f t="array" aca="1" ref="F220" ca="1">edadCalc(E220)</f>
        <v>37</v>
      </c>
      <c r="G220" s="52" cm="1">
        <f t="array" aca="1" ref="G220" ca="1">LumpSumReconocimiento(E220,C220,B220, D220, Hombres!$A$1:$DW$117, Mujeres!$A$1:$DW$117)</f>
        <v>26367583.239679921</v>
      </c>
      <c r="I220" s="30"/>
    </row>
    <row r="221" spans="1:9" x14ac:dyDescent="0.35">
      <c r="A221" s="2">
        <f t="shared" si="3"/>
        <v>220</v>
      </c>
      <c r="B221" s="81">
        <v>2129424.2000000002</v>
      </c>
      <c r="C221" s="9">
        <v>45978</v>
      </c>
      <c r="D221" s="7" t="s">
        <v>6</v>
      </c>
      <c r="E221" s="9">
        <v>33559</v>
      </c>
      <c r="F221" s="12" cm="1">
        <f t="array" aca="1" ref="F221" ca="1">edadCalc(E221)</f>
        <v>34</v>
      </c>
      <c r="G221" s="52" cm="1">
        <f t="array" aca="1" ref="G221" ca="1">LumpSumReconocimiento(E221,C221,B221, D221, Hombres!$A$1:$DW$117, Mujeres!$A$1:$DW$117)</f>
        <v>22374934.624714009</v>
      </c>
      <c r="I221" s="30"/>
    </row>
    <row r="222" spans="1:9" x14ac:dyDescent="0.35">
      <c r="A222" s="2">
        <f t="shared" si="3"/>
        <v>221</v>
      </c>
      <c r="B222" s="81">
        <v>580020</v>
      </c>
      <c r="C222" s="9">
        <v>45978</v>
      </c>
      <c r="D222" s="7" t="s">
        <v>5</v>
      </c>
      <c r="E222" s="9">
        <v>36226</v>
      </c>
      <c r="F222" s="12" cm="1">
        <f t="array" aca="1" ref="F222" ca="1">edadCalc(E222)</f>
        <v>26</v>
      </c>
      <c r="G222" s="52" cm="1">
        <f t="array" aca="1" ref="G222" ca="1">LumpSumReconocimiento(E222,C222,B222, D222, Hombres!$A$1:$DW$117, Mujeres!$A$1:$DW$117)</f>
        <v>11577571.028544405</v>
      </c>
      <c r="I222" s="30"/>
    </row>
    <row r="223" spans="1:9" x14ac:dyDescent="0.35">
      <c r="A223" s="2">
        <f t="shared" si="3"/>
        <v>222</v>
      </c>
      <c r="B223" s="81">
        <v>1996187.7</v>
      </c>
      <c r="C223" s="9">
        <v>45978</v>
      </c>
      <c r="D223" s="7" t="s">
        <v>6</v>
      </c>
      <c r="E223" s="9">
        <v>30099</v>
      </c>
      <c r="F223" s="12" cm="1">
        <f t="array" aca="1" ref="F223" ca="1">edadCalc(E223)</f>
        <v>43</v>
      </c>
      <c r="G223" s="52" cm="1">
        <f t="array" aca="1" ref="G223" ca="1">LumpSumReconocimiento(E223,C223,B223, D223, Hombres!$A$1:$DW$117, Mujeres!$A$1:$DW$117)</f>
        <v>8974060.0410674419</v>
      </c>
      <c r="I223" s="30"/>
    </row>
    <row r="224" spans="1:9" x14ac:dyDescent="0.35">
      <c r="A224" s="2">
        <f t="shared" si="3"/>
        <v>223</v>
      </c>
      <c r="B224" s="81">
        <v>631873.69999999995</v>
      </c>
      <c r="C224" s="9">
        <v>45985</v>
      </c>
      <c r="D224" s="7" t="s">
        <v>6</v>
      </c>
      <c r="E224" s="9">
        <v>29347</v>
      </c>
      <c r="F224" s="12" cm="1">
        <f t="array" aca="1" ref="F224" ca="1">edadCalc(E224)</f>
        <v>45</v>
      </c>
      <c r="G224" s="52" cm="1">
        <f t="array" aca="1" ref="G224" ca="1">LumpSumReconocimiento(E224,C224,B224, D224, Hombres!$A$1:$DW$117, Mujeres!$A$1:$DW$117)</f>
        <v>2575876.2966546537</v>
      </c>
      <c r="I224" s="30"/>
    </row>
    <row r="225" spans="1:9" x14ac:dyDescent="0.35">
      <c r="A225" s="2">
        <f t="shared" si="3"/>
        <v>224</v>
      </c>
      <c r="B225" s="81">
        <v>593195.91</v>
      </c>
      <c r="C225" s="9">
        <v>45999</v>
      </c>
      <c r="D225" s="7" t="s">
        <v>6</v>
      </c>
      <c r="E225" s="9">
        <v>27119</v>
      </c>
      <c r="F225" s="12" cm="1">
        <f t="array" aca="1" ref="F225" ca="1">edadCalc(E225)</f>
        <v>51</v>
      </c>
      <c r="G225" s="52" cm="1">
        <f t="array" aca="1" ref="G225" ca="1">LumpSumReconocimiento(E225,C225,B225, D225, Hombres!$A$1:$DW$117, Mujeres!$A$1:$DW$117)</f>
        <v>904192.4938952775</v>
      </c>
      <c r="I225" s="30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G8"/>
  <sheetViews>
    <sheetView workbookViewId="0">
      <selection activeCell="E8" sqref="E8"/>
    </sheetView>
  </sheetViews>
  <sheetFormatPr baseColWidth="10" defaultRowHeight="14.5" x14ac:dyDescent="0.35"/>
  <cols>
    <col min="2" max="2" width="22.7265625" bestFit="1" customWidth="1"/>
    <col min="3" max="3" width="14" bestFit="1" customWidth="1"/>
    <col min="4" max="4" width="14.6328125" bestFit="1" customWidth="1"/>
    <col min="5" max="5" width="18.7265625" bestFit="1" customWidth="1"/>
    <col min="6" max="7" width="14.36328125" bestFit="1" customWidth="1"/>
  </cols>
  <sheetData>
    <row r="2" spans="2:7" x14ac:dyDescent="0.35">
      <c r="B2" s="30" t="s">
        <v>47</v>
      </c>
      <c r="C2" s="30" t="s">
        <v>6</v>
      </c>
      <c r="D2" s="30" t="s">
        <v>5</v>
      </c>
      <c r="E2" s="30" t="s">
        <v>32</v>
      </c>
    </row>
    <row r="3" spans="2:7" x14ac:dyDescent="0.35">
      <c r="B3" s="12" t="s">
        <v>48</v>
      </c>
      <c r="C3" s="52" cm="1">
        <f t="array" ref="C3">costoActuarialBeneficio($B3, C$2,'Anualidades pensionados'!$A$1:$E$166, 'Anualidades activos'!$A$2:$G$226, Hombres!$A$1:$DW$117, Mujeres!$A$1:$DW$117)</f>
        <v>105460530.42441268</v>
      </c>
      <c r="D3" s="52" cm="1">
        <f t="array" ref="D3">costoActuarialBeneficio($B3, D$2,'Anualidades pensionados'!$A$1:$E$166, 'Anualidades activos'!$A$2:$G$226, Hombres!$A$1:$DW$117, Mujeres!$A$1:$DW$117)</f>
        <v>97985464.086627975</v>
      </c>
      <c r="E3" s="52">
        <f ca="1">C3+D3</f>
        <v>202734618.66800427</v>
      </c>
      <c r="F3" s="49"/>
    </row>
    <row r="4" spans="2:7" x14ac:dyDescent="0.35">
      <c r="B4" s="12" t="s">
        <v>49</v>
      </c>
      <c r="C4" s="52" cm="1">
        <f t="array" ref="C4">costoActuarialBeneficio(B4, C2,'Anualidades pensionados'!$A$1:$E$166, 'Anualidades activos'!$A$2:$G$226, Hombres!$A$1:$DW$117, Mujeres!$A$1:$DW$117)</f>
        <v>7363291.341495051</v>
      </c>
      <c r="D4" s="52" cm="1">
        <f t="array" ref="D4">costoActuarialBeneficio($B4, D$2,'Anualidades pensionados'!$A$1:$E$166, 'Anualidades activos'!$A$2:$G$226, Hombres!$A$1:$DW$117, Mujeres!$A$1:$DW$117)</f>
        <v>16328417.221508471</v>
      </c>
      <c r="E4" s="52">
        <f t="shared" ref="E4:E6" ca="1" si="0">C4+D4</f>
        <v>23689089.236534916</v>
      </c>
    </row>
    <row r="5" spans="2:7" x14ac:dyDescent="0.35">
      <c r="B5" s="12" t="s">
        <v>50</v>
      </c>
      <c r="C5" s="52" cm="1">
        <f t="array" aca="1" ref="C5" ca="1">costoActuarialBeneficio(B5, C2,'Anualidades pensionados'!$A$1:$E$166, 'Anualidades activos'!$A$2:$G$226, Hombres!$A$1:$DW$117, Mujeres!$A$1:$DW$117)</f>
        <v>16952489640.687246</v>
      </c>
      <c r="D5" s="52" cm="1">
        <f t="array" ref="D5">costoActuarialBeneficio($B5, D$2,'Anualidades pensionados'!$A$1:$E$166, 'Anualidades activos'!$A$2:$G$226, Hombres!$A$1:$DW$117, Mujeres!$A$1:$DW$117)</f>
        <v>12297480250.26778</v>
      </c>
      <c r="E5" s="52">
        <f t="shared" ca="1" si="0"/>
        <v>29239976321.520767</v>
      </c>
      <c r="G5" s="49"/>
    </row>
    <row r="6" spans="2:7" x14ac:dyDescent="0.35">
      <c r="B6" s="12" t="s">
        <v>51</v>
      </c>
      <c r="C6" s="52" cm="1">
        <f t="array" aca="1" ref="C6" ca="1">costoActuarialBeneficio(B6, C2,'Anualidades pensionados'!$A$1:$E$166, 'Anualidades activos'!$A$2:$G$226, Hombres!$A$1:$DW$117, Mujeres!$A$1:$DW$117)</f>
        <v>278013762.76726317</v>
      </c>
      <c r="D6" s="52" cm="1">
        <f t="array" aca="1" ref="D6" ca="1">costoActuarialBeneficio($B6, D$2,'Anualidades pensionados'!$A$1:$E$166, 'Anualidades activos'!$A$2:$G$226, Hombres!$A$1:$DW$117, Mujeres!$A$1:$DW$117)</f>
        <v>215274288.25507653</v>
      </c>
      <c r="E6" s="52">
        <f t="shared" ca="1" si="0"/>
        <v>493288051.0223397</v>
      </c>
    </row>
    <row r="7" spans="2:7" x14ac:dyDescent="0.35">
      <c r="D7" s="92" t="s">
        <v>52</v>
      </c>
      <c r="E7" s="91">
        <f ca="1">SUM(E3:E6)</f>
        <v>29959688080.447647</v>
      </c>
    </row>
    <row r="8" spans="2:7" x14ac:dyDescent="0.35">
      <c r="E8" s="49">
        <f ca="1">'Proyección lump sum'!N4+'e,f) Proyección BenMuerte '!I4+'g) Proyección anualidades '!L5-'i) Costo actuarial de beneficio'!E7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4.5" x14ac:dyDescent="0.35"/>
  <cols>
    <col min="4" max="4" width="11.36328125" bestFit="1" customWidth="1"/>
  </cols>
  <sheetData>
    <row r="7" spans="3:6" x14ac:dyDescent="0.35">
      <c r="C7">
        <v>1.2122999999999999E-3</v>
      </c>
    </row>
    <row r="8" spans="3:6" x14ac:dyDescent="0.35">
      <c r="D8" s="99" cm="1">
        <f t="array" ref="D8">kpx(46, "Femenino", 1,2026,Hombres!A1:DW117,Mujeres!A1:DW117)</f>
        <v>1</v>
      </c>
      <c r="F8">
        <f>(1-Mujeres!C49)*(1-Mujeres!D50)</f>
        <v>0.99727975073069997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E1" workbookViewId="0">
      <selection activeCell="M12" sqref="M12:O13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  <col min="5" max="6" width="13.1796875" bestFit="1" customWidth="1"/>
  </cols>
  <sheetData>
    <row r="2" spans="2:18" ht="30" customHeight="1" x14ac:dyDescent="0.35">
      <c r="B2" s="133" t="s">
        <v>0</v>
      </c>
      <c r="C2" s="132" t="s">
        <v>59</v>
      </c>
      <c r="D2" s="112"/>
      <c r="E2" s="132" t="s">
        <v>60</v>
      </c>
      <c r="F2" s="112"/>
      <c r="G2" s="132" t="s">
        <v>13</v>
      </c>
      <c r="H2" s="112"/>
      <c r="J2" s="132" t="s">
        <v>62</v>
      </c>
      <c r="K2" s="112"/>
      <c r="L2" s="112"/>
      <c r="M2" s="112"/>
      <c r="O2" s="132" t="s">
        <v>63</v>
      </c>
      <c r="P2" s="112"/>
      <c r="Q2" s="112"/>
      <c r="R2" s="112"/>
    </row>
    <row r="3" spans="2:18" ht="14.5" customHeight="1" x14ac:dyDescent="0.35">
      <c r="B3" s="134"/>
      <c r="C3" s="17" t="s">
        <v>5</v>
      </c>
      <c r="D3" s="17" t="s">
        <v>6</v>
      </c>
      <c r="E3" s="17" t="s">
        <v>5</v>
      </c>
      <c r="F3" s="17" t="s">
        <v>6</v>
      </c>
      <c r="G3" s="17" t="s">
        <v>5</v>
      </c>
      <c r="H3" s="17" t="s">
        <v>6</v>
      </c>
      <c r="J3" s="112" t="s">
        <v>5</v>
      </c>
      <c r="K3" s="112"/>
      <c r="L3" s="112" t="s">
        <v>6</v>
      </c>
      <c r="M3" s="112"/>
      <c r="O3" s="112" t="s">
        <v>5</v>
      </c>
      <c r="P3" s="112"/>
      <c r="Q3" s="112" t="s">
        <v>6</v>
      </c>
      <c r="R3" s="112"/>
    </row>
    <row r="4" spans="2:18" x14ac:dyDescent="0.35">
      <c r="B4" s="30">
        <v>22</v>
      </c>
      <c r="C4" s="62" cm="1">
        <f t="array" ref="C4">valormasasalarialedadsexo($B4,C$3,'Anualidades activos'!$A$2:$G$226, Hombres!$A$1:$DW$117, Mujeres!$A$1:$DW$117)</f>
        <v>1749216958.1507161</v>
      </c>
      <c r="D4" s="59" cm="1">
        <f t="array" ref="D4">valormasasalarialedadsexo($B4,D$3,'Anualidades activos'!$A$2:$G$226, Hombres!$A$1:$DW$117, Mujeres!$A$1:$DW$117)</f>
        <v>0</v>
      </c>
      <c r="E4" s="62" cm="1">
        <f t="array" ref="E4">valoractuarialedadsexo($B4,E$3,'Anualidades pensionados'!$A$1:$E$166,'Anualidades activos'!$A$2:$G$226, Hombres!$A$1:$DW$117, Mujeres!$A$1:$DW$117)</f>
        <v>463881838.95176709</v>
      </c>
      <c r="F4" s="59" cm="1">
        <f t="array" ref="F4">valoractuarialedadsexo($B4,F$3,'Anualidades pensionados'!$A$1:$E$166,'Anualidades activos'!$A$2:$G$226, Hombres!$A$1:$DW$117, Mujeres!$A$1:$DW$117)</f>
        <v>0</v>
      </c>
      <c r="G4" s="98" cm="1">
        <f t="array" ref="G4">primaedadsexo($B4,G$3,'Anualidades pensionados'!$A$1:$E$166,'Anualidades activos'!$A$2:$G$226, Hombres!$A$1:$DW$117, Mujeres!$A$1:$DW$117)</f>
        <v>0.26519399825747519</v>
      </c>
      <c r="H4" s="98" cm="1">
        <f t="array" ref="H4">primaedadsexo($B4,H$3,'Anualidades pensionados'!$A$1:$E$166,'Anualidades activos'!$A$2:$G$226, Hombres!$A$1:$DW$117, Mujeres!$A$1:$DW$117)</f>
        <v>0</v>
      </c>
      <c r="J4" s="130">
        <f ca="1">SUM(E4:E44)</f>
        <v>10478757837.194008</v>
      </c>
      <c r="K4" s="131"/>
      <c r="L4" s="130">
        <f ca="1">SUM(F4:F44)</f>
        <v>14664105245.398417</v>
      </c>
      <c r="M4" s="131"/>
      <c r="O4" s="130">
        <f ca="1">SUM(C4:C44)</f>
        <v>28915785574.52145</v>
      </c>
      <c r="P4" s="131"/>
      <c r="Q4" s="130">
        <f ca="1">SUM(D4:D44)</f>
        <v>32121275803.603489</v>
      </c>
      <c r="R4" s="131"/>
    </row>
    <row r="5" spans="2:18" x14ac:dyDescent="0.35">
      <c r="B5" s="30">
        <v>23</v>
      </c>
      <c r="C5" s="63" cm="1">
        <f t="array" ref="C5">valormasasalarialedadsexo($B5,C$3,'Anualidades activos'!$A$2:$G$226, Hombres!$A$1:$DW$117, Mujeres!$A$1:$DW$117)</f>
        <v>694703122.62982321</v>
      </c>
      <c r="D5" s="60" cm="1">
        <f t="array" ref="D5">valormasasalarialedadsexo($B5,D$3,'Anualidades activos'!$A$2:$G$226, Hombres!$A$1:$DW$117, Mujeres!$A$1:$DW$117)</f>
        <v>0</v>
      </c>
      <c r="E5" s="63" cm="1">
        <f t="array" ref="E5">valoractuarialedadsexo($B5,E$3,'Anualidades pensionados'!$A$1:$E$166,'Anualidades activos'!$A$2:$G$226, Hombres!$A$1:$DW$117, Mujeres!$A$1:$DW$117)</f>
        <v>189763919.80458173</v>
      </c>
      <c r="F5" s="60" cm="1">
        <f t="array" ref="F5">valoractuarialedadsexo($B5,F$3,'Anualidades pensionados'!$A$1:$E$166,'Anualidades activos'!$A$2:$G$226, Hombres!$A$1:$DW$117, Mujeres!$A$1:$DW$117)</f>
        <v>0</v>
      </c>
      <c r="G5" s="98" cm="1">
        <f t="array" ref="G5">primaedadsexo($B5,G$3,'Anualidades pensionados'!$A$1:$E$166,'Anualidades activos'!$A$2:$G$226, Hombres!$A$1:$DW$117, Mujeres!$A$1:$DW$117)</f>
        <v>0.27315829398639191</v>
      </c>
      <c r="H5" s="98" cm="1">
        <f t="array" ref="H5">primaedadsexo($B5,H$3,'Anualidades pensionados'!$A$1:$E$166,'Anualidades activos'!$A$2:$G$226, Hombres!$A$1:$DW$117, Mujeres!$A$1:$DW$117)</f>
        <v>0</v>
      </c>
      <c r="J5" s="131"/>
      <c r="K5" s="131"/>
      <c r="L5" s="131"/>
      <c r="M5" s="131"/>
      <c r="O5" s="131"/>
      <c r="P5" s="131"/>
      <c r="Q5" s="131"/>
      <c r="R5" s="131"/>
    </row>
    <row r="6" spans="2:18" x14ac:dyDescent="0.35">
      <c r="B6" s="30">
        <v>24</v>
      </c>
      <c r="C6" s="63" cm="1">
        <f t="array" ref="C6">valormasasalarialedadsexo($B6,C$3,'Anualidades activos'!$A$2:$G$226, Hombres!$A$1:$DW$117, Mujeres!$A$1:$DW$117)</f>
        <v>573045695.48070884</v>
      </c>
      <c r="D6" s="60" cm="1">
        <f t="array" ref="D6">valormasasalarialedadsexo($B6,D$3,'Anualidades activos'!$A$2:$G$226, Hombres!$A$1:$DW$117, Mujeres!$A$1:$DW$117)</f>
        <v>590735207.04653978</v>
      </c>
      <c r="E6" s="63" cm="1">
        <f t="array" ref="E6">valoractuarialedadsexo($B6,E$3,'Anualidades pensionados'!$A$1:$E$166,'Anualidades activos'!$A$2:$G$226, Hombres!$A$1:$DW$117, Mujeres!$A$1:$DW$117)</f>
        <v>161856537.68311572</v>
      </c>
      <c r="F6" s="60" cm="1">
        <f t="array" ref="F6">valoractuarialedadsexo($B6,F$3,'Anualidades pensionados'!$A$1:$E$166,'Anualidades activos'!$A$2:$G$226, Hombres!$A$1:$DW$117, Mujeres!$A$1:$DW$117)</f>
        <v>191166649.15408671</v>
      </c>
      <c r="G6" s="98" cm="1">
        <f t="array" ref="G6">primaedadsexo($B6,G$3,'Anualidades pensionados'!$A$1:$E$166,'Anualidades activos'!$A$2:$G$226, Hombres!$A$1:$DW$117, Mujeres!$A$1:$DW$117)</f>
        <v>0.28244961782208255</v>
      </c>
      <c r="H6" s="98" cm="1">
        <f t="array" ref="H6">primaedadsexo($B6,H$3,'Anualidades pensionados'!$A$1:$E$166,'Anualidades activos'!$A$2:$G$226, Hombres!$A$1:$DW$117, Mujeres!$A$1:$DW$117)</f>
        <v>0.3236080173887893</v>
      </c>
    </row>
    <row r="7" spans="2:18" ht="14.5" customHeight="1" x14ac:dyDescent="0.35">
      <c r="B7" s="30">
        <v>25</v>
      </c>
      <c r="C7" s="63" cm="1">
        <f t="array" ref="C7">valormasasalarialedadsexo($B7,C$3,'Anualidades activos'!$A$2:$G$226, Hombres!$A$1:$DW$117, Mujeres!$A$1:$DW$117)</f>
        <v>570368947.74269533</v>
      </c>
      <c r="D7" s="60" cm="1">
        <f t="array" ref="D7">valormasasalarialedadsexo($B7,D$3,'Anualidades activos'!$A$2:$G$226, Hombres!$A$1:$DW$117, Mujeres!$A$1:$DW$117)</f>
        <v>1779286155.1107452</v>
      </c>
      <c r="E7" s="63" cm="1">
        <f t="array" ref="E7">valoractuarialedadsexo($B7,E$3,'Anualidades pensionados'!$A$1:$E$166,'Anualidades activos'!$A$2:$G$226, Hombres!$A$1:$DW$117, Mujeres!$A$1:$DW$117)</f>
        <v>166807990.40318739</v>
      </c>
      <c r="F7" s="60" cm="1">
        <f t="array" ref="F7">valoractuarialedadsexo($B7,F$3,'Anualidades pensionados'!$A$1:$E$166,'Anualidades activos'!$A$2:$G$226, Hombres!$A$1:$DW$117, Mujeres!$A$1:$DW$117)</f>
        <v>577176876.18095565</v>
      </c>
      <c r="G7" s="98" cm="1">
        <f t="array" ref="G7">primaedadsexo($B7,G$3,'Anualidades pensionados'!$A$1:$E$166,'Anualidades activos'!$A$2:$G$226, Hombres!$A$1:$DW$117, Mujeres!$A$1:$DW$117)</f>
        <v>0.29245629703957476</v>
      </c>
      <c r="H7" s="98" cm="1">
        <f t="array" ref="H7">primaedadsexo($B7,H$3,'Anualidades pensionados'!$A$1:$E$166,'Anualidades activos'!$A$2:$G$226, Hombres!$A$1:$DW$117, Mujeres!$A$1:$DW$117)</f>
        <v>0.32438676292910928</v>
      </c>
      <c r="J7" s="112" t="s">
        <v>64</v>
      </c>
      <c r="K7" s="112"/>
      <c r="L7" s="112"/>
      <c r="M7" s="112"/>
      <c r="O7" s="112" t="s">
        <v>65</v>
      </c>
      <c r="P7" s="112"/>
      <c r="Q7" s="112"/>
      <c r="R7" s="112"/>
    </row>
    <row r="8" spans="2:18" x14ac:dyDescent="0.35">
      <c r="B8" s="30">
        <v>26</v>
      </c>
      <c r="C8" s="63" cm="1">
        <f t="array" ref="C8">valormasasalarialedadsexo($B8,C$3,'Anualidades activos'!$A$2:$G$226, Hombres!$A$1:$DW$117, Mujeres!$A$1:$DW$117)</f>
        <v>393327438.86836898</v>
      </c>
      <c r="D8" s="60" cm="1">
        <f t="array" ref="D8">valormasasalarialedadsexo($B8,D$3,'Anualidades activos'!$A$2:$G$226, Hombres!$A$1:$DW$117, Mujeres!$A$1:$DW$117)</f>
        <v>340965239.14906955</v>
      </c>
      <c r="E8" s="63" cm="1">
        <f t="array" ref="E8">valoractuarialedadsexo($B8,E$3,'Anualidades pensionados'!$A$1:$E$166,'Anualidades activos'!$A$2:$G$226, Hombres!$A$1:$DW$117, Mujeres!$A$1:$DW$117)</f>
        <v>110547202.02955703</v>
      </c>
      <c r="F8" s="60" cm="1">
        <f t="array" ref="F8">valoractuarialedadsexo($B8,F$3,'Anualidades pensionados'!$A$1:$E$166,'Anualidades activos'!$A$2:$G$226, Hombres!$A$1:$DW$117, Mujeres!$A$1:$DW$117)</f>
        <v>127253099.94261803</v>
      </c>
      <c r="G8" s="98" cm="1">
        <f t="array" ref="G8">primaedadsexo($B8,G$3,'Anualidades pensionados'!$A$1:$E$166,'Anualidades activos'!$A$2:$G$226, Hombres!$A$1:$DW$117, Mujeres!$A$1:$DW$117)</f>
        <v>0.28105642044096696</v>
      </c>
      <c r="H8" s="98" cm="1">
        <f t="array" ref="H8">primaedadsexo($B8,H$3,'Anualidades pensionados'!$A$1:$E$166,'Anualidades activos'!$A$2:$G$226, Hombres!$A$1:$DW$117, Mujeres!$A$1:$DW$117)</f>
        <v>0.37321429087668123</v>
      </c>
      <c r="J8" s="130">
        <f ca="1">J4+L4</f>
        <v>25142863082.592422</v>
      </c>
      <c r="K8" s="130"/>
      <c r="L8" s="130"/>
      <c r="M8" s="130"/>
      <c r="O8" s="130">
        <f ca="1">O4+Q4</f>
        <v>61037061378.124939</v>
      </c>
      <c r="P8" s="130"/>
      <c r="Q8" s="130"/>
      <c r="R8" s="130"/>
    </row>
    <row r="9" spans="2:18" x14ac:dyDescent="0.35">
      <c r="B9" s="30">
        <v>27</v>
      </c>
      <c r="C9" s="63" cm="1">
        <f t="array" ref="C9">valormasasalarialedadsexo($B9,C$3,'Anualidades activos'!$A$2:$G$226, Hombres!$A$1:$DW$117, Mujeres!$A$1:$DW$117)</f>
        <v>2476023546.5799222</v>
      </c>
      <c r="D9" s="60" cm="1">
        <f t="array" ref="D9">valormasasalarialedadsexo($B9,D$3,'Anualidades activos'!$A$2:$G$226, Hombres!$A$1:$DW$117, Mujeres!$A$1:$DW$117)</f>
        <v>2302034291.8514132</v>
      </c>
      <c r="E9" s="63" cm="1">
        <f t="array" ref="E9">valoractuarialedadsexo($B9,E$3,'Anualidades pensionados'!$A$1:$E$166,'Anualidades activos'!$A$2:$G$226, Hombres!$A$1:$DW$117, Mujeres!$A$1:$DW$117)</f>
        <v>720275012.41233253</v>
      </c>
      <c r="F9" s="60" cm="1">
        <f t="array" ref="F9">valoractuarialedadsexo($B9,F$3,'Anualidades pensionados'!$A$1:$E$166,'Anualidades activos'!$A$2:$G$226, Hombres!$A$1:$DW$117, Mujeres!$A$1:$DW$117)</f>
        <v>831092375.97437024</v>
      </c>
      <c r="G9" s="98" cm="1">
        <f t="array" ref="G9">primaedadsexo($B9,G$3,'Anualidades pensionados'!$A$1:$E$166,'Anualidades activos'!$A$2:$G$226, Hombres!$A$1:$DW$117, Mujeres!$A$1:$DW$117)</f>
        <v>0.29089990416578743</v>
      </c>
      <c r="H9" s="98" cm="1">
        <f t="array" ref="H9">primaedadsexo($B9,H$3,'Anualidades pensionados'!$A$1:$E$166,'Anualidades activos'!$A$2:$G$226, Hombres!$A$1:$DW$117, Mujeres!$A$1:$DW$117)</f>
        <v>0.36102519363686952</v>
      </c>
      <c r="J9" s="130"/>
      <c r="K9" s="130"/>
      <c r="L9" s="130"/>
      <c r="M9" s="130"/>
      <c r="O9" s="130"/>
      <c r="P9" s="130"/>
      <c r="Q9" s="130"/>
      <c r="R9" s="130"/>
    </row>
    <row r="10" spans="2:18" x14ac:dyDescent="0.35">
      <c r="B10" s="30">
        <v>28</v>
      </c>
      <c r="C10" s="63" cm="1">
        <f t="array" ref="C10">valormasasalarialedadsexo($B10,C$3,'Anualidades activos'!$A$2:$G$226, Hombres!$A$1:$DW$117, Mujeres!$A$1:$DW$117)</f>
        <v>941591745.61480725</v>
      </c>
      <c r="D10" s="60" cm="1">
        <f t="array" ref="D10">valormasasalarialedadsexo($B10,D$3,'Anualidades activos'!$A$2:$G$226, Hombres!$A$1:$DW$117, Mujeres!$A$1:$DW$117)</f>
        <v>231707125.60488129</v>
      </c>
      <c r="E10" s="63" cm="1">
        <f t="array" ref="E10">valoractuarialedadsexo($B10,E$3,'Anualidades pensionados'!$A$1:$E$166,'Anualidades activos'!$A$2:$G$226, Hombres!$A$1:$DW$117, Mujeres!$A$1:$DW$117)</f>
        <v>293867267.32097137</v>
      </c>
      <c r="F10" s="60" cm="1">
        <f t="array" ref="F10">valoractuarialedadsexo($B10,F$3,'Anualidades pensionados'!$A$1:$E$166,'Anualidades activos'!$A$2:$G$226, Hombres!$A$1:$DW$117, Mujeres!$A$1:$DW$117)</f>
        <v>79377911.105809927</v>
      </c>
      <c r="G10" s="98" cm="1">
        <f t="array" ref="G10">primaedadsexo($B10,G$3,'Anualidades pensionados'!$A$1:$E$166,'Anualidades activos'!$A$2:$G$226, Hombres!$A$1:$DW$117, Mujeres!$A$1:$DW$117)</f>
        <v>0.3120962653820763</v>
      </c>
      <c r="H10" s="98" cm="1">
        <f t="array" ref="H10">primaedadsexo($B10,H$3,'Anualidades pensionados'!$A$1:$E$166,'Anualidades activos'!$A$2:$G$226, Hombres!$A$1:$DW$117, Mujeres!$A$1:$DW$117)</f>
        <v>0.34257863627883917</v>
      </c>
    </row>
    <row r="11" spans="2:18" ht="14.5" customHeight="1" x14ac:dyDescent="0.35">
      <c r="B11" s="30">
        <v>29</v>
      </c>
      <c r="C11" s="63" cm="1">
        <f t="array" ref="C11">valormasasalarialedadsexo($B11,C$3,'Anualidades activos'!$A$2:$G$226, Hombres!$A$1:$DW$117, Mujeres!$A$1:$DW$117)</f>
        <v>333777775.49715066</v>
      </c>
      <c r="D11" s="60" cm="1">
        <f t="array" ref="D11">valormasasalarialedadsexo($B11,D$3,'Anualidades activos'!$A$2:$G$226, Hombres!$A$1:$DW$117, Mujeres!$A$1:$DW$117)</f>
        <v>2547809163.305131</v>
      </c>
      <c r="E11" s="63" cm="1">
        <f t="array" ref="E11">valoractuarialedadsexo($B11,E$3,'Anualidades pensionados'!$A$1:$E$166,'Anualidades activos'!$A$2:$G$226, Hombres!$A$1:$DW$117, Mujeres!$A$1:$DW$117)</f>
        <v>96015536.07236217</v>
      </c>
      <c r="F11" s="60" cm="1">
        <f t="array" ref="F11">valoractuarialedadsexo($B11,F$3,'Anualidades pensionados'!$A$1:$E$166,'Anualidades activos'!$A$2:$G$226, Hombres!$A$1:$DW$117, Mujeres!$A$1:$DW$117)</f>
        <v>906406802.34955359</v>
      </c>
      <c r="G11" s="98" cm="1">
        <f t="array" ref="G11">primaedadsexo($B11,G$3,'Anualidades pensionados'!$A$1:$E$166,'Anualidades activos'!$A$2:$G$226, Hombres!$A$1:$DW$117, Mujeres!$A$1:$DW$117)</f>
        <v>0.28766305943932391</v>
      </c>
      <c r="H11" s="98" cm="1">
        <f t="array" ref="H11">primaedadsexo($B11,H$3,'Anualidades pensionados'!$A$1:$E$166,'Anualidades activos'!$A$2:$G$226, Hombres!$A$1:$DW$117, Mujeres!$A$1:$DW$117)</f>
        <v>0.35575929916733734</v>
      </c>
      <c r="M11" s="112" t="s">
        <v>61</v>
      </c>
      <c r="N11" s="112"/>
      <c r="O11" s="112"/>
    </row>
    <row r="12" spans="2:18" x14ac:dyDescent="0.35">
      <c r="B12" s="30">
        <v>30</v>
      </c>
      <c r="C12" s="63" cm="1">
        <f t="array" ref="C12">valormasasalarialedadsexo($B12,C$3,'Anualidades activos'!$A$2:$G$226, Hombres!$A$1:$DW$117, Mujeres!$A$1:$DW$117)</f>
        <v>960297336.32057083</v>
      </c>
      <c r="D12" s="60" cm="1">
        <f t="array" ref="D12">valormasasalarialedadsexo($B12,D$3,'Anualidades activos'!$A$2:$G$226, Hombres!$A$1:$DW$117, Mujeres!$A$1:$DW$117)</f>
        <v>1814162653.4443481</v>
      </c>
      <c r="E12" s="63" cm="1">
        <f t="array" ref="E12">valoractuarialedadsexo($B12,E$3,'Anualidades pensionados'!$A$1:$E$166,'Anualidades activos'!$A$2:$G$226, Hombres!$A$1:$DW$117, Mujeres!$A$1:$DW$117)</f>
        <v>286839276.37216717</v>
      </c>
      <c r="F12" s="60" cm="1">
        <f t="array" ref="F12">valoractuarialedadsexo($B12,F$3,'Anualidades pensionados'!$A$1:$E$166,'Anualidades activos'!$A$2:$G$226, Hombres!$A$1:$DW$117, Mujeres!$A$1:$DW$117)</f>
        <v>671262490.49284792</v>
      </c>
      <c r="G12" s="98" cm="1">
        <f t="array" ref="G12">primaedadsexo($B12,G$3,'Anualidades pensionados'!$A$1:$E$166,'Anualidades activos'!$A$2:$G$226, Hombres!$A$1:$DW$117, Mujeres!$A$1:$DW$117)</f>
        <v>0.29869839842647777</v>
      </c>
      <c r="H12" s="98" cm="1">
        <f t="array" ref="H12">primaedadsexo($B12,H$3,'Anualidades pensionados'!$A$1:$E$166,'Anualidades activos'!$A$2:$G$226, Hombres!$A$1:$DW$117, Mujeres!$A$1:$DW$117)</f>
        <v>0.37001229697811094</v>
      </c>
      <c r="M12" s="129">
        <f ca="1">'i) Costo actuarial de beneficio'!E7/'Primas por edad y sexo'!O8</f>
        <v>0.49084420848584454</v>
      </c>
      <c r="N12" s="129"/>
      <c r="O12" s="129"/>
    </row>
    <row r="13" spans="2:18" x14ac:dyDescent="0.35">
      <c r="B13" s="30">
        <v>31</v>
      </c>
      <c r="C13" s="63" cm="1">
        <f t="array" ref="C13">valormasasalarialedadsexo($B13,C$3,'Anualidades activos'!$A$2:$G$226, Hombres!$A$1:$DW$117, Mujeres!$A$1:$DW$117)</f>
        <v>982726829.74295413</v>
      </c>
      <c r="D13" s="60" cm="1">
        <f t="array" ref="D13">valormasasalarialedadsexo($B13,D$3,'Anualidades activos'!$A$2:$G$226, Hombres!$A$1:$DW$117, Mujeres!$A$1:$DW$117)</f>
        <v>1484486526.4948311</v>
      </c>
      <c r="E13" s="63" cm="1">
        <f t="array" ref="E13">valoractuarialedadsexo($B13,E$3,'Anualidades pensionados'!$A$1:$E$166,'Anualidades activos'!$A$2:$G$226, Hombres!$A$1:$DW$117, Mujeres!$A$1:$DW$117)</f>
        <v>316590418.9530285</v>
      </c>
      <c r="F13" s="60" cm="1">
        <f t="array" ref="F13">valoractuarialedadsexo($B13,F$3,'Anualidades pensionados'!$A$1:$E$166,'Anualidades activos'!$A$2:$G$226, Hombres!$A$1:$DW$117, Mujeres!$A$1:$DW$117)</f>
        <v>571869110.26009369</v>
      </c>
      <c r="G13" s="98" cm="1">
        <f t="array" ref="G13">primaedadsexo($B13,G$3,'Anualidades pensionados'!$A$1:$E$166,'Anualidades activos'!$A$2:$G$226, Hombres!$A$1:$DW$117, Mujeres!$A$1:$DW$117)</f>
        <v>0.32215505812112316</v>
      </c>
      <c r="H13" s="98" cm="1">
        <f t="array" ref="H13">primaedadsexo($B13,H$3,'Anualidades pensionados'!$A$1:$E$166,'Anualidades activos'!$A$2:$G$226, Hombres!$A$1:$DW$117, Mujeres!$A$1:$DW$117)</f>
        <v>0.38523024631984421</v>
      </c>
      <c r="M13" s="129"/>
      <c r="N13" s="129"/>
      <c r="O13" s="129"/>
    </row>
    <row r="14" spans="2:18" x14ac:dyDescent="0.35">
      <c r="B14" s="30">
        <v>32</v>
      </c>
      <c r="C14" s="63" cm="1">
        <f t="array" ref="C14">valormasasalarialedadsexo($B14,C$3,'Anualidades activos'!$A$2:$G$226, Hombres!$A$1:$DW$117, Mujeres!$A$1:$DW$117)</f>
        <v>1151090820.0139418</v>
      </c>
      <c r="D14" s="60" cm="1">
        <f t="array" ref="D14">valormasasalarialedadsexo($B14,D$3,'Anualidades activos'!$A$2:$G$226, Hombres!$A$1:$DW$117, Mujeres!$A$1:$DW$117)</f>
        <v>955156085.15545356</v>
      </c>
      <c r="E14" s="63" cm="1">
        <f t="array" ref="E14">valoractuarialedadsexo($B14,E$3,'Anualidades pensionados'!$A$1:$E$166,'Anualidades activos'!$A$2:$G$226, Hombres!$A$1:$DW$117, Mujeres!$A$1:$DW$117)</f>
        <v>409640458.26247829</v>
      </c>
      <c r="F14" s="60" cm="1">
        <f t="array" ref="F14">valoractuarialedadsexo($B14,F$3,'Anualidades pensionados'!$A$1:$E$166,'Anualidades activos'!$A$2:$G$226, Hombres!$A$1:$DW$117, Mujeres!$A$1:$DW$117)</f>
        <v>407909530.25504768</v>
      </c>
      <c r="G14" s="98" cm="1">
        <f t="array" ref="G14">primaedadsexo($B14,G$3,'Anualidades pensionados'!$A$1:$E$166,'Anualidades activos'!$A$2:$G$226, Hombres!$A$1:$DW$117, Mujeres!$A$1:$DW$117)</f>
        <v>0.35587153605961069</v>
      </c>
      <c r="H14" s="98" cm="1">
        <f t="array" ref="H14">primaedadsexo($B14,H$3,'Anualidades pensionados'!$A$1:$E$166,'Anualidades activos'!$A$2:$G$226, Hombres!$A$1:$DW$117, Mujeres!$A$1:$DW$117)</f>
        <v>0.42706059940837793</v>
      </c>
    </row>
    <row r="15" spans="2:18" x14ac:dyDescent="0.35">
      <c r="B15" s="30">
        <v>33</v>
      </c>
      <c r="C15" s="63" cm="1">
        <f t="array" ref="C15">valormasasalarialedadsexo($B15,C$3,'Anualidades activos'!$A$2:$G$226, Hombres!$A$1:$DW$117, Mujeres!$A$1:$DW$117)</f>
        <v>2110550726.0449171</v>
      </c>
      <c r="D15" s="60" cm="1">
        <f t="array" ref="D15">valormasasalarialedadsexo($B15,D$3,'Anualidades activos'!$A$2:$G$226, Hombres!$A$1:$DW$117, Mujeres!$A$1:$DW$117)</f>
        <v>3433550883.9068556</v>
      </c>
      <c r="E15" s="63" cm="1">
        <f t="array" ref="E15">valoractuarialedadsexo($B15,E$3,'Anualidades pensionados'!$A$1:$E$166,'Anualidades activos'!$A$2:$G$226, Hombres!$A$1:$DW$117, Mujeres!$A$1:$DW$117)</f>
        <v>765104980.25485873</v>
      </c>
      <c r="F15" s="60" cm="1">
        <f t="array" ref="F15">valoractuarialedadsexo($B15,F$3,'Anualidades pensionados'!$A$1:$E$166,'Anualidades activos'!$A$2:$G$226, Hombres!$A$1:$DW$117, Mujeres!$A$1:$DW$117)</f>
        <v>1437026604.5006852</v>
      </c>
      <c r="G15" s="98" cm="1">
        <f t="array" ref="G15">primaedadsexo($B15,G$3,'Anualidades pensionados'!$A$1:$E$166,'Anualidades activos'!$A$2:$G$226, Hombres!$A$1:$DW$117, Mujeres!$A$1:$DW$117)</f>
        <v>0.36251437637257511</v>
      </c>
      <c r="H15" s="98" cm="1">
        <f t="array" ref="H15">primaedadsexo($B15,H$3,'Anualidades pensionados'!$A$1:$E$166,'Anualidades activos'!$A$2:$G$226, Hombres!$A$1:$DW$117, Mujeres!$A$1:$DW$117)</f>
        <v>0.41852491868871589</v>
      </c>
    </row>
    <row r="16" spans="2:18" x14ac:dyDescent="0.35">
      <c r="B16" s="30">
        <v>34</v>
      </c>
      <c r="C16" s="63" cm="1">
        <f t="array" ref="C16">valormasasalarialedadsexo($B16,C$3,'Anualidades activos'!$A$2:$G$226, Hombres!$A$1:$DW$117, Mujeres!$A$1:$DW$117)</f>
        <v>4356252692.9912472</v>
      </c>
      <c r="D16" s="60" cm="1">
        <f t="array" ref="D16">valormasasalarialedadsexo($B16,D$3,'Anualidades activos'!$A$2:$G$226, Hombres!$A$1:$DW$117, Mujeres!$A$1:$DW$117)</f>
        <v>2295804119.7965484</v>
      </c>
      <c r="E16" s="63" cm="1">
        <f t="array" ref="E16">valoractuarialedadsexo($B16,E$3,'Anualidades pensionados'!$A$1:$E$166,'Anualidades activos'!$A$2:$G$226, Hombres!$A$1:$DW$117, Mujeres!$A$1:$DW$117)</f>
        <v>1534821779.4629865</v>
      </c>
      <c r="F16" s="60" cm="1">
        <f t="array" ref="F16">valoractuarialedadsexo($B16,F$3,'Anualidades pensionados'!$A$1:$E$166,'Anualidades activos'!$A$2:$G$226, Hombres!$A$1:$DW$117, Mujeres!$A$1:$DW$117)</f>
        <v>920854797.18168259</v>
      </c>
      <c r="G16" s="98" cm="1">
        <f t="array" ref="G16">primaedadsexo($B16,G$3,'Anualidades pensionados'!$A$1:$E$166,'Anualidades activos'!$A$2:$G$226, Hombres!$A$1:$DW$117, Mujeres!$A$1:$DW$117)</f>
        <v>0.35232615911660803</v>
      </c>
      <c r="H16" s="98" cm="1">
        <f t="array" ref="H16">primaedadsexo($B16,H$3,'Anualidades pensionados'!$A$1:$E$166,'Anualidades activos'!$A$2:$G$226, Hombres!$A$1:$DW$117, Mujeres!$A$1:$DW$117)</f>
        <v>0.40110338214014868</v>
      </c>
    </row>
    <row r="17" spans="2:8" x14ac:dyDescent="0.35">
      <c r="B17" s="30">
        <v>35</v>
      </c>
      <c r="C17" s="63" cm="1">
        <f t="array" ref="C17">valormasasalarialedadsexo($B17,C$3,'Anualidades activos'!$A$2:$G$226, Hombres!$A$1:$DW$117, Mujeres!$A$1:$DW$117)</f>
        <v>2304767343.9478302</v>
      </c>
      <c r="D17" s="60" cm="1">
        <f t="array" ref="D17">valormasasalarialedadsexo($B17,D$3,'Anualidades activos'!$A$2:$G$226, Hombres!$A$1:$DW$117, Mujeres!$A$1:$DW$117)</f>
        <v>1581137110.2432542</v>
      </c>
      <c r="E17" s="63" cm="1">
        <f t="array" ref="E17">valoractuarialedadsexo($B17,E$3,'Anualidades pensionados'!$A$1:$E$166,'Anualidades activos'!$A$2:$G$226, Hombres!$A$1:$DW$117, Mujeres!$A$1:$DW$117)</f>
        <v>839943849.92814493</v>
      </c>
      <c r="F17" s="60" cm="1">
        <f t="array" ref="F17">valoractuarialedadsexo($B17,F$3,'Anualidades pensionados'!$A$1:$E$166,'Anualidades activos'!$A$2:$G$226, Hombres!$A$1:$DW$117, Mujeres!$A$1:$DW$117)</f>
        <v>739957937.40597308</v>
      </c>
      <c r="G17" s="98" cm="1">
        <f t="array" ref="G17">primaedadsexo($B17,G$3,'Anualidades pensionados'!$A$1:$E$166,'Anualidades activos'!$A$2:$G$226, Hombres!$A$1:$DW$117, Mujeres!$A$1:$DW$117)</f>
        <v>0.36443758721841624</v>
      </c>
      <c r="H17" s="98" cm="1">
        <f t="array" ref="H17">primaedadsexo($B17,H$3,'Anualidades pensionados'!$A$1:$E$166,'Anualidades activos'!$A$2:$G$226, Hombres!$A$1:$DW$117, Mujeres!$A$1:$DW$117)</f>
        <v>0.46799100002917032</v>
      </c>
    </row>
    <row r="18" spans="2:8" x14ac:dyDescent="0.35">
      <c r="B18" s="30">
        <v>36</v>
      </c>
      <c r="C18" s="63" cm="1">
        <f t="array" ref="C18">valormasasalarialedadsexo($B18,C$3,'Anualidades activos'!$A$2:$G$226, Hombres!$A$1:$DW$117, Mujeres!$A$1:$DW$117)</f>
        <v>1558244897.2238336</v>
      </c>
      <c r="D18" s="60" cm="1">
        <f t="array" ref="D18">valormasasalarialedadsexo($B18,D$3,'Anualidades activos'!$A$2:$G$226, Hombres!$A$1:$DW$117, Mujeres!$A$1:$DW$117)</f>
        <v>1157474032.341903</v>
      </c>
      <c r="E18" s="63" cm="1">
        <f t="array" ref="E18">valoractuarialedadsexo($B18,E$3,'Anualidades pensionados'!$A$1:$E$166,'Anualidades activos'!$A$2:$G$226, Hombres!$A$1:$DW$117, Mujeres!$A$1:$DW$117)</f>
        <v>605976849.76318371</v>
      </c>
      <c r="F18" s="60" cm="1">
        <f t="array" ref="F18">valoractuarialedadsexo($B18,F$3,'Anualidades pensionados'!$A$1:$E$166,'Anualidades activos'!$A$2:$G$226, Hombres!$A$1:$DW$117, Mujeres!$A$1:$DW$117)</f>
        <v>568413937.91284168</v>
      </c>
      <c r="G18" s="98" cm="1">
        <f t="array" ref="G18">primaedadsexo($B18,G$3,'Anualidades pensionados'!$A$1:$E$166,'Anualidades activos'!$A$2:$G$226, Hombres!$A$1:$DW$117, Mujeres!$A$1:$DW$117)</f>
        <v>0.38888421893297453</v>
      </c>
      <c r="H18" s="98" cm="1">
        <f t="array" ref="H18">primaedadsexo($B18,H$3,'Anualidades pensionados'!$A$1:$E$166,'Anualidades activos'!$A$2:$G$226, Hombres!$A$1:$DW$117, Mujeres!$A$1:$DW$117)</f>
        <v>0.4910813737762883</v>
      </c>
    </row>
    <row r="19" spans="2:8" x14ac:dyDescent="0.35">
      <c r="B19" s="30">
        <v>37</v>
      </c>
      <c r="C19" s="63" cm="1">
        <f t="array" ref="C19">valormasasalarialedadsexo($B19,C$3,'Anualidades activos'!$A$2:$G$226, Hombres!$A$1:$DW$117, Mujeres!$A$1:$DW$117)</f>
        <v>1586630963.5415716</v>
      </c>
      <c r="D19" s="60" cm="1">
        <f t="array" ref="D19">valormasasalarialedadsexo($B19,D$3,'Anualidades activos'!$A$2:$G$226, Hombres!$A$1:$DW$117, Mujeres!$A$1:$DW$117)</f>
        <v>1779807041.2453208</v>
      </c>
      <c r="E19" s="63" cm="1">
        <f t="array" ref="E19">valoractuarialedadsexo($B19,E$3,'Anualidades pensionados'!$A$1:$E$166,'Anualidades activos'!$A$2:$G$226, Hombres!$A$1:$DW$117, Mujeres!$A$1:$DW$117)</f>
        <v>643956108.60569489</v>
      </c>
      <c r="F19" s="60" cm="1">
        <f t="array" ref="F19">valoractuarialedadsexo($B19,F$3,'Anualidades pensionados'!$A$1:$E$166,'Anualidades activos'!$A$2:$G$226, Hombres!$A$1:$DW$117, Mujeres!$A$1:$DW$117)</f>
        <v>739525697.49495149</v>
      </c>
      <c r="G19" s="98" cm="1">
        <f t="array" ref="G19">primaedadsexo($B19,G$3,'Anualidades pensionados'!$A$1:$E$166,'Anualidades activos'!$A$2:$G$226, Hombres!$A$1:$DW$117, Mujeres!$A$1:$DW$117)</f>
        <v>0.40586382303311358</v>
      </c>
      <c r="H19" s="98" cm="1">
        <f t="array" ref="H19">primaedadsexo($B19,H$3,'Anualidades pensionados'!$A$1:$E$166,'Anualidades activos'!$A$2:$G$226, Hombres!$A$1:$DW$117, Mujeres!$A$1:$DW$117)</f>
        <v>0.41550891774060494</v>
      </c>
    </row>
    <row r="20" spans="2:8" x14ac:dyDescent="0.35">
      <c r="B20" s="30">
        <v>38</v>
      </c>
      <c r="C20" s="63" cm="1">
        <f t="array" ref="C20">valormasasalarialedadsexo($B20,C$3,'Anualidades activos'!$A$2:$G$226, Hombres!$A$1:$DW$117, Mujeres!$A$1:$DW$117)</f>
        <v>1388998788.8030303</v>
      </c>
      <c r="D20" s="60" cm="1">
        <f t="array" ref="D20">valormasasalarialedadsexo($B20,D$3,'Anualidades activos'!$A$2:$G$226, Hombres!$A$1:$DW$117, Mujeres!$A$1:$DW$117)</f>
        <v>786323701.52292204</v>
      </c>
      <c r="E20" s="63" cm="1">
        <f t="array" ref="E20">valoractuarialedadsexo($B20,E$3,'Anualidades pensionados'!$A$1:$E$166,'Anualidades activos'!$A$2:$G$226, Hombres!$A$1:$DW$117, Mujeres!$A$1:$DW$117)</f>
        <v>582593726.72609198</v>
      </c>
      <c r="F20" s="60" cm="1">
        <f t="array" ref="F20">valoractuarialedadsexo($B20,F$3,'Anualidades pensionados'!$A$1:$E$166,'Anualidades activos'!$A$2:$G$226, Hombres!$A$1:$DW$117, Mujeres!$A$1:$DW$117)</f>
        <v>414637133.92873323</v>
      </c>
      <c r="G20" s="98" cm="1">
        <f t="array" ref="G20">primaedadsexo($B20,G$3,'Anualidades pensionados'!$A$1:$E$166,'Anualidades activos'!$A$2:$G$226, Hombres!$A$1:$DW$117, Mujeres!$A$1:$DW$117)</f>
        <v>0.41943429427187778</v>
      </c>
      <c r="H20" s="98" cm="1">
        <f t="array" ref="H20">primaedadsexo($B20,H$3,'Anualidades pensionados'!$A$1:$E$166,'Anualidades activos'!$A$2:$G$226, Hombres!$A$1:$DW$117, Mujeres!$A$1:$DW$117)</f>
        <v>0.52731099561882677</v>
      </c>
    </row>
    <row r="21" spans="2:8" x14ac:dyDescent="0.35">
      <c r="B21" s="30">
        <v>39</v>
      </c>
      <c r="C21" s="63" cm="1">
        <f t="array" ref="C21">valormasasalarialedadsexo($B21,C$3,'Anualidades activos'!$A$2:$G$226, Hombres!$A$1:$DW$117, Mujeres!$A$1:$DW$117)</f>
        <v>364345584.59651059</v>
      </c>
      <c r="D21" s="60" cm="1">
        <f t="array" ref="D21">valormasasalarialedadsexo($B21,D$3,'Anualidades activos'!$A$2:$G$226, Hombres!$A$1:$DW$117, Mujeres!$A$1:$DW$117)</f>
        <v>2180049012.6256485</v>
      </c>
      <c r="E21" s="63" cm="1">
        <f t="array" ref="E21">valoractuarialedadsexo($B21,E$3,'Anualidades pensionados'!$A$1:$E$166,'Anualidades activos'!$A$2:$G$226, Hombres!$A$1:$DW$117, Mujeres!$A$1:$DW$117)</f>
        <v>141136673.26486456</v>
      </c>
      <c r="F21" s="60" cm="1">
        <f t="array" ref="F21">valoractuarialedadsexo($B21,F$3,'Anualidades pensionados'!$A$1:$E$166,'Anualidades activos'!$A$2:$G$226, Hombres!$A$1:$DW$117, Mujeres!$A$1:$DW$117)</f>
        <v>1042139932.6297594</v>
      </c>
      <c r="G21" s="98" cm="1">
        <f t="array" ref="G21">primaedadsexo($B21,G$3,'Anualidades pensionados'!$A$1:$E$166,'Anualidades activos'!$A$2:$G$226, Hombres!$A$1:$DW$117, Mujeres!$A$1:$DW$117)</f>
        <v>0.38737034077458188</v>
      </c>
      <c r="H21" s="98" cm="1">
        <f t="array" ref="H21">primaedadsexo($B21,H$3,'Anualidades pensionados'!$A$1:$E$166,'Anualidades activos'!$A$2:$G$226, Hombres!$A$1:$DW$117, Mujeres!$A$1:$DW$117)</f>
        <v>0.47803509306178732</v>
      </c>
    </row>
    <row r="22" spans="2:8" x14ac:dyDescent="0.35">
      <c r="B22" s="30">
        <v>40</v>
      </c>
      <c r="C22" s="63" cm="1">
        <f t="array" ref="C22">valormasasalarialedadsexo($B22,C$3,'Anualidades activos'!$A$2:$G$226, Hombres!$A$1:$DW$117, Mujeres!$A$1:$DW$117)</f>
        <v>263678889.05794984</v>
      </c>
      <c r="D22" s="60" cm="1">
        <f t="array" ref="D22">valormasasalarialedadsexo($B22,D$3,'Anualidades activos'!$A$2:$G$226, Hombres!$A$1:$DW$117, Mujeres!$A$1:$DW$117)</f>
        <v>1462788319.8834493</v>
      </c>
      <c r="E22" s="63" cm="1">
        <f t="array" ref="E22">valoractuarialedadsexo($B22,E$3,'Anualidades pensionados'!$A$1:$E$166,'Anualidades activos'!$A$2:$G$226, Hombres!$A$1:$DW$117, Mujeres!$A$1:$DW$117)</f>
        <v>121699315.48769516</v>
      </c>
      <c r="F22" s="60" cm="1">
        <f t="array" ref="F22">valoractuarialedadsexo($B22,F$3,'Anualidades pensionados'!$A$1:$E$166,'Anualidades activos'!$A$2:$G$226, Hombres!$A$1:$DW$117, Mujeres!$A$1:$DW$117)</f>
        <v>686746366.19716942</v>
      </c>
      <c r="G22" s="98" cm="1">
        <f t="array" ref="G22">primaedadsexo($B22,G$3,'Anualidades pensionados'!$A$1:$E$166,'Anualidades activos'!$A$2:$G$226, Hombres!$A$1:$DW$117, Mujeres!$A$1:$DW$117)</f>
        <v>0.46154364470546894</v>
      </c>
      <c r="H22" s="98" cm="1">
        <f t="array" ref="H22">primaedadsexo($B22,H$3,'Anualidades pensionados'!$A$1:$E$166,'Anualidades activos'!$A$2:$G$226, Hombres!$A$1:$DW$117, Mujeres!$A$1:$DW$117)</f>
        <v>0.46947761125949333</v>
      </c>
    </row>
    <row r="23" spans="2:8" x14ac:dyDescent="0.35">
      <c r="B23" s="30">
        <v>41</v>
      </c>
      <c r="C23" s="63" cm="1">
        <f t="array" ref="C23">valormasasalarialedadsexo($B23,C$3,'Anualidades activos'!$A$2:$G$226, Hombres!$A$1:$DW$117, Mujeres!$A$1:$DW$117)</f>
        <v>137573487.61514542</v>
      </c>
      <c r="D23" s="60" cm="1">
        <f t="array" ref="D23">valormasasalarialedadsexo($B23,D$3,'Anualidades activos'!$A$2:$G$226, Hombres!$A$1:$DW$117, Mujeres!$A$1:$DW$117)</f>
        <v>514839689.93405974</v>
      </c>
      <c r="E23" s="63" cm="1">
        <f t="array" ref="E23">valoractuarialedadsexo($B23,E$3,'Anualidades pensionados'!$A$1:$E$166,'Anualidades activos'!$A$2:$G$226, Hombres!$A$1:$DW$117, Mujeres!$A$1:$DW$117)</f>
        <v>66612182.143002234</v>
      </c>
      <c r="F23" s="60" cm="1">
        <f t="array" ref="F23">valoractuarialedadsexo($B23,F$3,'Anualidades pensionados'!$A$1:$E$166,'Anualidades activos'!$A$2:$G$226, Hombres!$A$1:$DW$117, Mujeres!$A$1:$DW$117)</f>
        <v>294500402.07885128</v>
      </c>
      <c r="G23" s="98" cm="1">
        <f t="array" ref="G23">primaedadsexo($B23,G$3,'Anualidades pensionados'!$A$1:$E$166,'Anualidades activos'!$A$2:$G$226, Hombres!$A$1:$DW$117, Mujeres!$A$1:$DW$117)</f>
        <v>0.48419345396946178</v>
      </c>
      <c r="H23" s="98" cm="1">
        <f t="array" ref="H23">primaedadsexo($B23,H$3,'Anualidades pensionados'!$A$1:$E$166,'Anualidades activos'!$A$2:$G$226, Hombres!$A$1:$DW$117, Mujeres!$A$1:$DW$117)</f>
        <v>0.57202350136713553</v>
      </c>
    </row>
    <row r="24" spans="2:8" x14ac:dyDescent="0.35">
      <c r="B24" s="30">
        <v>42</v>
      </c>
      <c r="C24" s="63" cm="1">
        <f t="array" ref="C24">valormasasalarialedadsexo($B24,C$3,'Anualidades activos'!$A$2:$G$226, Hombres!$A$1:$DW$117, Mujeres!$A$1:$DW$117)</f>
        <v>448462181.20579892</v>
      </c>
      <c r="D24" s="60" cm="1">
        <f t="array" ref="D24">valormasasalarialedadsexo($B24,D$3,'Anualidades activos'!$A$2:$G$226, Hombres!$A$1:$DW$117, Mujeres!$A$1:$DW$117)</f>
        <v>481129404.40439636</v>
      </c>
      <c r="E24" s="63" cm="1">
        <f t="array" ref="E24">valoractuarialedadsexo($B24,E$3,'Anualidades pensionados'!$A$1:$E$166,'Anualidades activos'!$A$2:$G$226, Hombres!$A$1:$DW$117, Mujeres!$A$1:$DW$117)</f>
        <v>175580043.04021868</v>
      </c>
      <c r="F24" s="60" cm="1">
        <f t="array" ref="F24">valoractuarialedadsexo($B24,F$3,'Anualidades pensionados'!$A$1:$E$166,'Anualidades activos'!$A$2:$G$226, Hombres!$A$1:$DW$117, Mujeres!$A$1:$DW$117)</f>
        <v>308944286.86614883</v>
      </c>
      <c r="G24" s="98" cm="1">
        <f t="array" ref="G24">primaedadsexo($B24,G$3,'Anualidades pensionados'!$A$1:$E$166,'Anualidades activos'!$A$2:$G$226, Hombres!$A$1:$DW$117, Mujeres!$A$1:$DW$117)</f>
        <v>0.39151582987026756</v>
      </c>
      <c r="H24" s="98" cm="1">
        <f t="array" ref="H24">primaedadsexo($B24,H$3,'Anualidades pensionados'!$A$1:$E$166,'Anualidades activos'!$A$2:$G$226, Hombres!$A$1:$DW$117, Mujeres!$A$1:$DW$117)</f>
        <v>0.64212306302209832</v>
      </c>
    </row>
    <row r="25" spans="2:8" x14ac:dyDescent="0.35">
      <c r="B25" s="30">
        <v>43</v>
      </c>
      <c r="C25" s="63" cm="1">
        <f t="array" ref="C25">valormasasalarialedadsexo($B25,C$3,'Anualidades activos'!$A$2:$G$226, Hombres!$A$1:$DW$117, Mujeres!$A$1:$DW$117)</f>
        <v>30193805.129968237</v>
      </c>
      <c r="D25" s="60" cm="1">
        <f t="array" ref="D25">valormasasalarialedadsexo($B25,D$3,'Anualidades activos'!$A$2:$G$226, Hombres!$A$1:$DW$117, Mujeres!$A$1:$DW$117)</f>
        <v>1014989351.4574177</v>
      </c>
      <c r="E25" s="63" cm="1">
        <f t="array" ref="E25">valoractuarialedadsexo($B25,E$3,'Anualidades pensionados'!$A$1:$E$166,'Anualidades activos'!$A$2:$G$226, Hombres!$A$1:$DW$117, Mujeres!$A$1:$DW$117)</f>
        <v>16576855.720098712</v>
      </c>
      <c r="F25" s="60" cm="1">
        <f t="array" ref="F25">valoractuarialedadsexo($B25,F$3,'Anualidades pensionados'!$A$1:$E$166,'Anualidades activos'!$A$2:$G$226, Hombres!$A$1:$DW$117, Mujeres!$A$1:$DW$117)</f>
        <v>607524618.08415031</v>
      </c>
      <c r="G25" s="98" cm="1">
        <f t="array" ref="G25">primaedadsexo($B25,G$3,'Anualidades pensionados'!$A$1:$E$166,'Anualidades activos'!$A$2:$G$226, Hombres!$A$1:$DW$117, Mujeres!$A$1:$DW$117)</f>
        <v>0.54901512574331668</v>
      </c>
      <c r="H25" s="98" cm="1">
        <f t="array" ref="H25">primaedadsexo($B25,H$3,'Anualidades pensionados'!$A$1:$E$166,'Anualidades activos'!$A$2:$G$226, Hombres!$A$1:$DW$117, Mujeres!$A$1:$DW$117)</f>
        <v>0.59855270127889415</v>
      </c>
    </row>
    <row r="26" spans="2:8" x14ac:dyDescent="0.35">
      <c r="B26" s="30">
        <v>44</v>
      </c>
      <c r="C26" s="63" cm="1">
        <f t="array" ref="C26">valormasasalarialedadsexo($B26,C$3,'Anualidades activos'!$A$2:$G$226, Hombres!$A$1:$DW$117, Mujeres!$A$1:$DW$117)</f>
        <v>1533917535.759599</v>
      </c>
      <c r="D26" s="60" cm="1">
        <f t="array" ref="D26">valormasasalarialedadsexo($B26,D$3,'Anualidades activos'!$A$2:$G$226, Hombres!$A$1:$DW$117, Mujeres!$A$1:$DW$117)</f>
        <v>515059037.60673904</v>
      </c>
      <c r="E26" s="63" cm="1">
        <f t="array" ref="E26">valoractuarialedadsexo($B26,E$3,'Anualidades pensionados'!$A$1:$E$166,'Anualidades activos'!$A$2:$G$226, Hombres!$A$1:$DW$117, Mujeres!$A$1:$DW$117)</f>
        <v>709089866.62645984</v>
      </c>
      <c r="F26" s="60" cm="1">
        <f t="array" ref="F26">valoractuarialedadsexo($B26,F$3,'Anualidades pensionados'!$A$1:$E$166,'Anualidades activos'!$A$2:$G$226, Hombres!$A$1:$DW$117, Mujeres!$A$1:$DW$117)</f>
        <v>318097483.44226891</v>
      </c>
      <c r="G26" s="98" cm="1">
        <f t="array" ref="G26">primaedadsexo($B26,G$3,'Anualidades pensionados'!$A$1:$E$166,'Anualidades activos'!$A$2:$G$226, Hombres!$A$1:$DW$117, Mujeres!$A$1:$DW$117)</f>
        <v>0.46227378597332297</v>
      </c>
      <c r="H26" s="98" cm="1">
        <f t="array" ref="H26">primaedadsexo($B26,H$3,'Anualidades pensionados'!$A$1:$E$166,'Anualidades activos'!$A$2:$G$226, Hombres!$A$1:$DW$117, Mujeres!$A$1:$DW$117)</f>
        <v>0.61759421778197121</v>
      </c>
    </row>
    <row r="27" spans="2:8" x14ac:dyDescent="0.35">
      <c r="B27" s="30">
        <v>45</v>
      </c>
      <c r="C27" s="63" cm="1">
        <f t="array" ref="C27">valormasasalarialedadsexo($B27,C$3,'Anualidades activos'!$A$2:$G$226, Hombres!$A$1:$DW$117, Mujeres!$A$1:$DW$117)</f>
        <v>184249991.01867288</v>
      </c>
      <c r="D27" s="60" cm="1">
        <f t="array" ref="D27">valormasasalarialedadsexo($B27,D$3,'Anualidades activos'!$A$2:$G$226, Hombres!$A$1:$DW$117, Mujeres!$A$1:$DW$117)</f>
        <v>739505381.28873515</v>
      </c>
      <c r="E27" s="63" cm="1">
        <f t="array" ref="E27">valoractuarialedadsexo($B27,E$3,'Anualidades pensionados'!$A$1:$E$166,'Anualidades activos'!$A$2:$G$226, Hombres!$A$1:$DW$117, Mujeres!$A$1:$DW$117)</f>
        <v>85367420.40836893</v>
      </c>
      <c r="F27" s="60" cm="1">
        <f t="array" ref="F27">valoractuarialedadsexo($B27,F$3,'Anualidades pensionados'!$A$1:$E$166,'Anualidades activos'!$A$2:$G$226, Hombres!$A$1:$DW$117, Mujeres!$A$1:$DW$117)</f>
        <v>436744599.35434318</v>
      </c>
      <c r="G27" s="98" cm="1">
        <f t="array" ref="G27">primaedadsexo($B27,G$3,'Anualidades pensionados'!$A$1:$E$166,'Anualidades activos'!$A$2:$G$226, Hombres!$A$1:$DW$117, Mujeres!$A$1:$DW$117)</f>
        <v>0.46332387826123334</v>
      </c>
      <c r="H27" s="98" cm="1">
        <f t="array" ref="H27">primaedadsexo($B27,H$3,'Anualidades pensionados'!$A$1:$E$166,'Anualidades activos'!$A$2:$G$226, Hombres!$A$1:$DW$117, Mujeres!$A$1:$DW$117)</f>
        <v>0.59059015715778684</v>
      </c>
    </row>
    <row r="28" spans="2:8" x14ac:dyDescent="0.35">
      <c r="B28" s="30">
        <v>46</v>
      </c>
      <c r="C28" s="63" cm="1">
        <f t="array" ref="C28">valormasasalarialedadsexo($B28,C$3,'Anualidades activos'!$A$2:$G$226, Hombres!$A$1:$DW$117, Mujeres!$A$1:$DW$117)</f>
        <v>389806563.04938078</v>
      </c>
      <c r="D28" s="60" cm="1">
        <f t="array" ref="D28">valormasasalarialedadsexo($B28,D$3,'Anualidades activos'!$A$2:$G$226, Hombres!$A$1:$DW$117, Mujeres!$A$1:$DW$117)</f>
        <v>550800932.17802298</v>
      </c>
      <c r="E28" s="63" cm="1">
        <f t="array" ref="E28">valoractuarialedadsexo($B28,E$3,'Anualidades pensionados'!$A$1:$E$166,'Anualidades activos'!$A$2:$G$226, Hombres!$A$1:$DW$117, Mujeres!$A$1:$DW$117)</f>
        <v>193869259.72246087</v>
      </c>
      <c r="F28" s="60" cm="1">
        <f t="array" ref="F28">valoractuarialedadsexo($B28,F$3,'Anualidades pensionados'!$A$1:$E$166,'Anualidades activos'!$A$2:$G$226, Hombres!$A$1:$DW$117, Mujeres!$A$1:$DW$117)</f>
        <v>395631085.80609721</v>
      </c>
      <c r="G28" s="98" cm="1">
        <f t="array" ref="G28">primaedadsexo($B28,G$3,'Anualidades pensionados'!$A$1:$E$166,'Anualidades activos'!$A$2:$G$226, Hombres!$A$1:$DW$117, Mujeres!$A$1:$DW$117)</f>
        <v>0.49734734635009586</v>
      </c>
      <c r="H28" s="98" cm="1">
        <f t="array" ref="H28">primaedadsexo($B28,H$3,'Anualidades pensionados'!$A$1:$E$166,'Anualidades activos'!$A$2:$G$226, Hombres!$A$1:$DW$117, Mujeres!$A$1:$DW$117)</f>
        <v>0.71828325388205094</v>
      </c>
    </row>
    <row r="29" spans="2:8" x14ac:dyDescent="0.35">
      <c r="B29" s="30">
        <v>47</v>
      </c>
      <c r="C29" s="63" cm="1">
        <f t="array" ref="C29">valormasasalarialedadsexo($B29,C$3,'Anualidades activos'!$A$2:$G$226, Hombres!$A$1:$DW$117, Mujeres!$A$1:$DW$117)</f>
        <v>0</v>
      </c>
      <c r="D29" s="60" cm="1">
        <f t="array" ref="D29">valormasasalarialedadsexo($B29,D$3,'Anualidades activos'!$A$2:$G$226, Hombres!$A$1:$DW$117, Mujeres!$A$1:$DW$117)</f>
        <v>91096080.204928294</v>
      </c>
      <c r="E29" s="63" cm="1">
        <f t="array" ref="E29">valoractuarialedadsexo($B29,E$3,'Anualidades pensionados'!$A$1:$E$166,'Anualidades activos'!$A$2:$G$226, Hombres!$A$1:$DW$117, Mujeres!$A$1:$DW$117)</f>
        <v>0</v>
      </c>
      <c r="F29" s="60" cm="1">
        <f t="array" ref="F29">valoractuarialedadsexo($B29,F$3,'Anualidades pensionados'!$A$1:$E$166,'Anualidades activos'!$A$2:$G$226, Hombres!$A$1:$DW$117, Mujeres!$A$1:$DW$117)</f>
        <v>44339030.966229133</v>
      </c>
      <c r="G29" s="98" cm="1">
        <f t="array" ref="G29">primaedadsexo($B29,G$3,'Anualidades pensionados'!$A$1:$E$166,'Anualidades activos'!$A$2:$G$226, Hombres!$A$1:$DW$117, Mujeres!$A$1:$DW$117)</f>
        <v>0</v>
      </c>
      <c r="H29" s="98" cm="1">
        <f t="array" ref="H29">primaedadsexo($B29,H$3,'Anualidades pensionados'!$A$1:$E$166,'Anualidades activos'!$A$2:$G$226, Hombres!$A$1:$DW$117, Mujeres!$A$1:$DW$117)</f>
        <v>0.48672819803535733</v>
      </c>
    </row>
    <row r="30" spans="2:8" x14ac:dyDescent="0.35">
      <c r="B30" s="30">
        <v>48</v>
      </c>
      <c r="C30" s="63" cm="1">
        <f t="array" ref="C30">valormasasalarialedadsexo($B30,C$3,'Anualidades activos'!$A$2:$G$226, Hombres!$A$1:$DW$117, Mujeres!$A$1:$DW$117)</f>
        <v>382001168.34505337</v>
      </c>
      <c r="D30" s="60" cm="1">
        <f t="array" ref="D30">valormasasalarialedadsexo($B30,D$3,'Anualidades activos'!$A$2:$G$226, Hombres!$A$1:$DW$117, Mujeres!$A$1:$DW$117)</f>
        <v>479026131.14371645</v>
      </c>
      <c r="E30" s="63" cm="1">
        <f t="array" ref="E30">valoractuarialedadsexo($B30,E$3,'Anualidades pensionados'!$A$1:$E$166,'Anualidades activos'!$A$2:$G$226, Hombres!$A$1:$DW$117, Mujeres!$A$1:$DW$117)</f>
        <v>216939827.27431741</v>
      </c>
      <c r="F30" s="60" cm="1">
        <f t="array" ref="F30">valoractuarialedadsexo($B30,F$3,'Anualidades pensionados'!$A$1:$E$166,'Anualidades activos'!$A$2:$G$226, Hombres!$A$1:$DW$117, Mujeres!$A$1:$DW$117)</f>
        <v>359797633.4917466</v>
      </c>
      <c r="G30" s="98" cm="1">
        <f t="array" ref="G30">primaedadsexo($B30,G$3,'Anualidades pensionados'!$A$1:$E$166,'Anualidades activos'!$A$2:$G$226, Hombres!$A$1:$DW$117, Mujeres!$A$1:$DW$117)</f>
        <v>0.56790357007065584</v>
      </c>
      <c r="H30" s="98" cm="1">
        <f t="array" ref="H30">primaedadsexo($B30,H$3,'Anualidades pensionados'!$A$1:$E$166,'Anualidades activos'!$A$2:$G$226, Hombres!$A$1:$DW$117, Mujeres!$A$1:$DW$117)</f>
        <v>0.75110230966460756</v>
      </c>
    </row>
    <row r="31" spans="2:8" x14ac:dyDescent="0.35">
      <c r="B31" s="30">
        <v>49</v>
      </c>
      <c r="C31" s="63" cm="1">
        <f t="array" ref="C31">valormasasalarialedadsexo($B31,C$3,'Anualidades activos'!$A$2:$G$226, Hombres!$A$1:$DW$117, Mujeres!$A$1:$DW$117)</f>
        <v>60027065.992636196</v>
      </c>
      <c r="D31" s="60" cm="1">
        <f t="array" ref="D31">valormasasalarialedadsexo($B31,D$3,'Anualidades activos'!$A$2:$G$226, Hombres!$A$1:$DW$117, Mujeres!$A$1:$DW$117)</f>
        <v>518051096.28895563</v>
      </c>
      <c r="E31" s="63" cm="1">
        <f t="array" ref="E31">valoractuarialedadsexo($B31,E$3,'Anualidades pensionados'!$A$1:$E$166,'Anualidades activos'!$A$2:$G$226, Hombres!$A$1:$DW$117, Mujeres!$A$1:$DW$117)</f>
        <v>37146762.194408812</v>
      </c>
      <c r="F31" s="60" cm="1">
        <f t="array" ref="F31">valoractuarialedadsexo($B31,F$3,'Anualidades pensionados'!$A$1:$E$166,'Anualidades activos'!$A$2:$G$226, Hombres!$A$1:$DW$117, Mujeres!$A$1:$DW$117)</f>
        <v>392978027.11762869</v>
      </c>
      <c r="G31" s="98" cm="1">
        <f t="array" ref="G31">primaedadsexo($B31,G$3,'Anualidades pensionados'!$A$1:$E$166,'Anualidades activos'!$A$2:$G$226, Hombres!$A$1:$DW$117, Mujeres!$A$1:$DW$117)</f>
        <v>0.61883354750281783</v>
      </c>
      <c r="H31" s="98" cm="1">
        <f t="array" ref="H31">primaedadsexo($B31,H$3,'Anualidades pensionados'!$A$1:$E$166,'Anualidades activos'!$A$2:$G$226, Hombres!$A$1:$DW$117, Mujeres!$A$1:$DW$117)</f>
        <v>0.75857001352321363</v>
      </c>
    </row>
    <row r="32" spans="2:8" x14ac:dyDescent="0.35">
      <c r="B32" s="30">
        <v>50</v>
      </c>
      <c r="C32" s="63" cm="1">
        <f t="array" ref="C32">valormasasalarialedadsexo($B32,C$3,'Anualidades activos'!$A$2:$G$226, Hombres!$A$1:$DW$117, Mujeres!$A$1:$DW$117)</f>
        <v>355965227.4212665</v>
      </c>
      <c r="D32" s="60" cm="1">
        <f t="array" ref="D32">valormasasalarialedadsexo($B32,D$3,'Anualidades activos'!$A$2:$G$226, Hombres!$A$1:$DW$117, Mujeres!$A$1:$DW$117)</f>
        <v>155882394.78545716</v>
      </c>
      <c r="E32" s="63" cm="1">
        <f t="array" ref="E32">valoractuarialedadsexo($B32,E$3,'Anualidades pensionados'!$A$1:$E$166,'Anualidades activos'!$A$2:$G$226, Hombres!$A$1:$DW$117, Mujeres!$A$1:$DW$117)</f>
        <v>196209482.10790515</v>
      </c>
      <c r="F32" s="60" cm="1">
        <f t="array" ref="F32">valoractuarialedadsexo($B32,F$3,'Anualidades pensionados'!$A$1:$E$166,'Anualidades activos'!$A$2:$G$226, Hombres!$A$1:$DW$117, Mujeres!$A$1:$DW$117)</f>
        <v>124441954.30936421</v>
      </c>
      <c r="G32" s="98" cm="1">
        <f t="array" ref="G32">primaedadsexo($B32,G$3,'Anualidades pensionados'!$A$1:$E$166,'Anualidades activos'!$A$2:$G$226, Hombres!$A$1:$DW$117, Mujeres!$A$1:$DW$117)</f>
        <v>0.55120406992928372</v>
      </c>
      <c r="H32" s="98" cm="1">
        <f t="array" ref="H32">primaedadsexo($B32,H$3,'Anualidades pensionados'!$A$1:$E$166,'Anualidades activos'!$A$2:$G$226, Hombres!$A$1:$DW$117, Mujeres!$A$1:$DW$117)</f>
        <v>0.79830666240812631</v>
      </c>
    </row>
    <row r="33" spans="2:8" x14ac:dyDescent="0.35">
      <c r="B33" s="30">
        <v>51</v>
      </c>
      <c r="C33" s="63" cm="1">
        <f t="array" ref="C33">valormasasalarialedadsexo($B33,C$3,'Anualidades activos'!$A$2:$G$226, Hombres!$A$1:$DW$117, Mujeres!$A$1:$DW$117)</f>
        <v>465868638.51030576</v>
      </c>
      <c r="D33" s="60" cm="1">
        <f t="array" ref="D33">valormasasalarialedadsexo($B33,D$3,'Anualidades activos'!$A$2:$G$226, Hombres!$A$1:$DW$117, Mujeres!$A$1:$DW$117)</f>
        <v>75289693.422485441</v>
      </c>
      <c r="E33" s="63" cm="1">
        <f t="array" ref="E33">valoractuarialedadsexo($B33,E$3,'Anualidades pensionados'!$A$1:$E$166,'Anualidades activos'!$A$2:$G$226, Hombres!$A$1:$DW$117, Mujeres!$A$1:$DW$117)</f>
        <v>233060232.16788277</v>
      </c>
      <c r="F33" s="60" cm="1">
        <f t="array" ref="F33">valoractuarialedadsexo($B33,F$3,'Anualidades pensionados'!$A$1:$E$166,'Anualidades activos'!$A$2:$G$226, Hombres!$A$1:$DW$117, Mujeres!$A$1:$DW$117)</f>
        <v>50880830.090195678</v>
      </c>
      <c r="G33" s="98" cm="1">
        <f t="array" ref="G33">primaedadsexo($B33,G$3,'Anualidades pensionados'!$A$1:$E$166,'Anualidades activos'!$A$2:$G$226, Hombres!$A$1:$DW$117, Mujeres!$A$1:$DW$117)</f>
        <v>0.50027027557195636</v>
      </c>
      <c r="H33" s="98" cm="1">
        <f t="array" ref="H33">primaedadsexo($B33,H$3,'Anualidades pensionados'!$A$1:$E$166,'Anualidades activos'!$A$2:$G$226, Hombres!$A$1:$DW$117, Mujeres!$A$1:$DW$117)</f>
        <v>0.67580073416795183</v>
      </c>
    </row>
    <row r="34" spans="2:8" x14ac:dyDescent="0.35">
      <c r="B34" s="30">
        <v>52</v>
      </c>
      <c r="C34" s="63" cm="1">
        <f t="array" ref="C34">valormasasalarialedadsexo($B34,C$3,'Anualidades activos'!$A$2:$G$226, Hombres!$A$1:$DW$117, Mujeres!$A$1:$DW$117)</f>
        <v>117463683.86181772</v>
      </c>
      <c r="D34" s="60" cm="1">
        <f t="array" ref="D34">valormasasalarialedadsexo($B34,D$3,'Anualidades activos'!$A$2:$G$226, Hombres!$A$1:$DW$117, Mujeres!$A$1:$DW$117)</f>
        <v>0</v>
      </c>
      <c r="E34" s="63" cm="1">
        <f t="array" ref="E34">valoractuarialedadsexo($B34,E$3,'Anualidades pensionados'!$A$1:$E$166,'Anualidades activos'!$A$2:$G$226, Hombres!$A$1:$DW$117, Mujeres!$A$1:$DW$117)</f>
        <v>63669671.457138941</v>
      </c>
      <c r="F34" s="60" cm="1">
        <f t="array" ref="F34">valoractuarialedadsexo($B34,F$3,'Anualidades pensionados'!$A$1:$E$166,'Anualidades activos'!$A$2:$G$226, Hombres!$A$1:$DW$117, Mujeres!$A$1:$DW$117)</f>
        <v>0</v>
      </c>
      <c r="G34" s="98" cm="1">
        <f t="array" ref="G34">primaedadsexo($B34,G$3,'Anualidades pensionados'!$A$1:$E$166,'Anualidades activos'!$A$2:$G$226, Hombres!$A$1:$DW$117, Mujeres!$A$1:$DW$117)</f>
        <v>0.54203707362046349</v>
      </c>
      <c r="H34" s="98" cm="1">
        <f t="array" ref="H34">primaedadsexo($B34,H$3,'Anualidades pensionados'!$A$1:$E$166,'Anualidades activos'!$A$2:$G$226, Hombres!$A$1:$DW$117, Mujeres!$A$1:$DW$117)</f>
        <v>0</v>
      </c>
    </row>
    <row r="35" spans="2:8" x14ac:dyDescent="0.35">
      <c r="B35" s="30">
        <v>53</v>
      </c>
      <c r="C35" s="63" cm="1">
        <f t="array" ref="C35">valormasasalarialedadsexo($B35,C$3,'Anualidades activos'!$A$2:$G$226, Hombres!$A$1:$DW$117, Mujeres!$A$1:$DW$117)</f>
        <v>0</v>
      </c>
      <c r="D35" s="60" cm="1">
        <f t="array" ref="D35">valormasasalarialedadsexo($B35,D$3,'Anualidades activos'!$A$2:$G$226, Hombres!$A$1:$DW$117, Mujeres!$A$1:$DW$117)</f>
        <v>0</v>
      </c>
      <c r="E35" s="63" cm="1">
        <f t="array" ref="E35">valoractuarialedadsexo($B35,E$3,'Anualidades pensionados'!$A$1:$E$166,'Anualidades activos'!$A$2:$G$226, Hombres!$A$1:$DW$117, Mujeres!$A$1:$DW$117)</f>
        <v>0</v>
      </c>
      <c r="F35" s="60" cm="1">
        <f t="array" ref="F35">valoractuarialedadsexo($B35,F$3,'Anualidades pensionados'!$A$1:$E$166,'Anualidades activos'!$A$2:$G$226, Hombres!$A$1:$DW$117, Mujeres!$A$1:$DW$117)</f>
        <v>0</v>
      </c>
      <c r="G35" s="98" cm="1">
        <f t="array" ref="G35">primaedadsexo($B35,G$3,'Anualidades pensionados'!$A$1:$E$166,'Anualidades activos'!$A$2:$G$226, Hombres!$A$1:$DW$117, Mujeres!$A$1:$DW$117)</f>
        <v>0</v>
      </c>
      <c r="H35" s="98" cm="1">
        <f t="array" ref="H35">primaedadsexo($B35,H$3,'Anualidades pensionados'!$A$1:$E$166,'Anualidades activos'!$A$2:$G$226, Hombres!$A$1:$DW$117, Mujeres!$A$1:$DW$117)</f>
        <v>0</v>
      </c>
    </row>
    <row r="36" spans="2:8" x14ac:dyDescent="0.35">
      <c r="B36" s="30">
        <v>54</v>
      </c>
      <c r="C36" s="63" cm="1">
        <f t="array" ref="C36">valormasasalarialedadsexo($B36,C$3,'Anualidades activos'!$A$2:$G$226, Hombres!$A$1:$DW$117, Mujeres!$A$1:$DW$117)</f>
        <v>37640005.020653971</v>
      </c>
      <c r="D36" s="60" cm="1">
        <f t="array" ref="D36">valormasasalarialedadsexo($B36,D$3,'Anualidades activos'!$A$2:$G$226, Hombres!$A$1:$DW$117, Mujeres!$A$1:$DW$117)</f>
        <v>9722958.3719752412</v>
      </c>
      <c r="E36" s="63" cm="1">
        <f t="array" ref="E36">valoractuarialedadsexo($B36,E$3,'Anualidades pensionados'!$A$1:$E$166,'Anualidades activos'!$A$2:$G$226, Hombres!$A$1:$DW$117, Mujeres!$A$1:$DW$117)</f>
        <v>36515714.179712072</v>
      </c>
      <c r="F36" s="60" cm="1">
        <f t="array" ref="F36">valoractuarialedadsexo($B36,F$3,'Anualidades pensionados'!$A$1:$E$166,'Anualidades activos'!$A$2:$G$226, Hombres!$A$1:$DW$117, Mujeres!$A$1:$DW$117)</f>
        <v>17999870.846189376</v>
      </c>
      <c r="G36" s="98" cm="1">
        <f t="array" ref="G36">primaedadsexo($B36,G$3,'Anualidades pensionados'!$A$1:$E$166,'Anualidades activos'!$A$2:$G$226, Hombres!$A$1:$DW$117, Mujeres!$A$1:$DW$117)</f>
        <v>0.970130427976166</v>
      </c>
      <c r="H36" s="98" cm="1">
        <f t="array" ref="H36">primaedadsexo($B36,H$3,'Anualidades pensionados'!$A$1:$E$166,'Anualidades activos'!$A$2:$G$226, Hombres!$A$1:$DW$117, Mujeres!$A$1:$DW$117)</f>
        <v>1.8512751117058071</v>
      </c>
    </row>
    <row r="37" spans="2:8" x14ac:dyDescent="0.35">
      <c r="B37" s="30">
        <v>55</v>
      </c>
      <c r="C37" s="63" cm="1">
        <f t="array" ref="C37">valormasasalarialedadsexo($B37,C$3,'Anualidades activos'!$A$2:$G$226, Hombres!$A$1:$DW$117, Mujeres!$A$1:$DW$117)</f>
        <v>0</v>
      </c>
      <c r="D37" s="60" cm="1">
        <f t="array" ref="D37">valormasasalarialedadsexo($B37,D$3,'Anualidades activos'!$A$2:$G$226, Hombres!$A$1:$DW$117, Mujeres!$A$1:$DW$117)</f>
        <v>0</v>
      </c>
      <c r="E37" s="63" cm="1">
        <f t="array" ref="E37">valoractuarialedadsexo($B37,E$3,'Anualidades pensionados'!$A$1:$E$166,'Anualidades activos'!$A$2:$G$226, Hombres!$A$1:$DW$117, Mujeres!$A$1:$DW$117)</f>
        <v>0</v>
      </c>
      <c r="F37" s="60" cm="1">
        <f t="array" ref="F37">valoractuarialedadsexo($B37,F$3,'Anualidades pensionados'!$A$1:$E$166,'Anualidades activos'!$A$2:$G$226, Hombres!$A$1:$DW$117, Mujeres!$A$1:$DW$117)</f>
        <v>0</v>
      </c>
      <c r="G37" s="98" cm="1">
        <f t="array" ref="G37">primaedadsexo($B37,G$3,'Anualidades pensionados'!$A$1:$E$166,'Anualidades activos'!$A$2:$G$226, Hombres!$A$1:$DW$117, Mujeres!$A$1:$DW$117)</f>
        <v>0</v>
      </c>
      <c r="H37" s="98" cm="1">
        <f t="array" ref="H37">primaedadsexo($B37,H$3,'Anualidades pensionados'!$A$1:$E$166,'Anualidades activos'!$A$2:$G$226, Hombres!$A$1:$DW$117, Mujeres!$A$1:$DW$117)</f>
        <v>0</v>
      </c>
    </row>
    <row r="38" spans="2:8" x14ac:dyDescent="0.35">
      <c r="B38" s="30">
        <v>56</v>
      </c>
      <c r="C38" s="63" cm="1">
        <f t="array" ref="C38">valormasasalarialedadsexo($B38,C$3,'Anualidades activos'!$A$2:$G$226, Hombres!$A$1:$DW$117, Mujeres!$A$1:$DW$117)</f>
        <v>0</v>
      </c>
      <c r="D38" s="60" cm="1">
        <f t="array" ref="D38">valormasasalarialedadsexo($B38,D$3,'Anualidades activos'!$A$2:$G$226, Hombres!$A$1:$DW$117, Mujeres!$A$1:$DW$117)</f>
        <v>171844309.30201611</v>
      </c>
      <c r="E38" s="63" cm="1">
        <f t="array" ref="E38">valoractuarialedadsexo($B38,E$3,'Anualidades pensionados'!$A$1:$E$166,'Anualidades activos'!$A$2:$G$226, Hombres!$A$1:$DW$117, Mujeres!$A$1:$DW$117)</f>
        <v>0</v>
      </c>
      <c r="F38" s="60" cm="1">
        <f t="array" ref="F38">valoractuarialedadsexo($B38,F$3,'Anualidades pensionados'!$A$1:$E$166,'Anualidades activos'!$A$2:$G$226, Hombres!$A$1:$DW$117, Mujeres!$A$1:$DW$117)</f>
        <v>322650566.21238571</v>
      </c>
      <c r="G38" s="98" cm="1">
        <f t="array" ref="G38">primaedadsexo($B38,G$3,'Anualidades pensionados'!$A$1:$E$166,'Anualidades activos'!$A$2:$G$226, Hombres!$A$1:$DW$117, Mujeres!$A$1:$DW$117)</f>
        <v>0</v>
      </c>
      <c r="H38" s="98" cm="1">
        <f t="array" ref="H38">primaedadsexo($B38,H$3,'Anualidades pensionados'!$A$1:$E$166,'Anualidades activos'!$A$2:$G$226, Hombres!$A$1:$DW$117, Mujeres!$A$1:$DW$117)</f>
        <v>1.8775749253664713</v>
      </c>
    </row>
    <row r="39" spans="2:8" x14ac:dyDescent="0.35">
      <c r="B39" s="30">
        <v>57</v>
      </c>
      <c r="C39" s="63" cm="1">
        <f t="array" ref="C39">valormasasalarialedadsexo($B39,C$3,'Anualidades activos'!$A$2:$G$226, Hombres!$A$1:$DW$117, Mujeres!$A$1:$DW$117)</f>
        <v>0</v>
      </c>
      <c r="D39" s="60" cm="1">
        <f t="array" ref="D39">valormasasalarialedadsexo($B39,D$3,'Anualidades activos'!$A$2:$G$226, Hombres!$A$1:$DW$117, Mujeres!$A$1:$DW$117)</f>
        <v>49217469.91037216</v>
      </c>
      <c r="E39" s="63" cm="1">
        <f t="array" ref="E39">valoractuarialedadsexo($B39,E$3,'Anualidades pensionados'!$A$1:$E$166,'Anualidades activos'!$A$2:$G$226, Hombres!$A$1:$DW$117, Mujeres!$A$1:$DW$117)</f>
        <v>0</v>
      </c>
      <c r="F39" s="60" cm="1">
        <f t="array" ref="F39">valoractuarialedadsexo($B39,F$3,'Anualidades pensionados'!$A$1:$E$166,'Anualidades activos'!$A$2:$G$226, Hombres!$A$1:$DW$117, Mujeres!$A$1:$DW$117)</f>
        <v>77768581.860659346</v>
      </c>
      <c r="G39" s="98" cm="1">
        <f t="array" ref="G39">primaedadsexo($B39,G$3,'Anualidades pensionados'!$A$1:$E$166,'Anualidades activos'!$A$2:$G$226, Hombres!$A$1:$DW$117, Mujeres!$A$1:$DW$117)</f>
        <v>0</v>
      </c>
      <c r="H39" s="98" cm="1">
        <f t="array" ref="H39">primaedadsexo($B39,H$3,'Anualidades pensionados'!$A$1:$E$166,'Anualidades activos'!$A$2:$G$226, Hombres!$A$1:$DW$117, Mujeres!$A$1:$DW$117)</f>
        <v>1.5801011714393365</v>
      </c>
    </row>
    <row r="40" spans="2:8" x14ac:dyDescent="0.35">
      <c r="B40" s="30">
        <v>58</v>
      </c>
      <c r="C40" s="63" cm="1">
        <f t="array" ref="C40">valormasasalarialedadsexo($B40,C$3,'Anualidades activos'!$A$2:$G$226, Hombres!$A$1:$DW$117, Mujeres!$A$1:$DW$117)</f>
        <v>0</v>
      </c>
      <c r="D40" s="60" cm="1">
        <f t="array" ref="D40">valormasasalarialedadsexo($B40,D$3,'Anualidades activos'!$A$2:$G$226, Hombres!$A$1:$DW$117, Mujeres!$A$1:$DW$117)</f>
        <v>32711744.239441134</v>
      </c>
      <c r="E40" s="63" cm="1">
        <f t="array" ref="E40">valoractuarialedadsexo($B40,E$3,'Anualidades pensionados'!$A$1:$E$166,'Anualidades activos'!$A$2:$G$226, Hombres!$A$1:$DW$117, Mujeres!$A$1:$DW$117)</f>
        <v>0</v>
      </c>
      <c r="F40" s="60" cm="1">
        <f t="array" ref="F40">valoractuarialedadsexo($B40,F$3,'Anualidades pensionados'!$A$1:$E$166,'Anualidades activos'!$A$2:$G$226, Hombres!$A$1:$DW$117, Mujeres!$A$1:$DW$117)</f>
        <v>1151694.5659647302</v>
      </c>
      <c r="G40" s="98" cm="1">
        <f t="array" ref="G40">primaedadsexo($B40,G$3,'Anualidades pensionados'!$A$1:$E$166,'Anualidades activos'!$A$2:$G$226, Hombres!$A$1:$DW$117, Mujeres!$A$1:$DW$117)</f>
        <v>0</v>
      </c>
      <c r="H40" s="98" cm="1">
        <f t="array" ref="H40">primaedadsexo($B40,H$3,'Anualidades pensionados'!$A$1:$E$166,'Anualidades activos'!$A$2:$G$226, Hombres!$A$1:$DW$117, Mujeres!$A$1:$DW$117)</f>
        <v>3.5207372542859133E-2</v>
      </c>
    </row>
    <row r="41" spans="2:8" x14ac:dyDescent="0.35">
      <c r="B41" s="30">
        <v>59</v>
      </c>
      <c r="C41" s="63" cm="1">
        <f t="array" ref="C41">valormasasalarialedadsexo($B41,C$3,'Anualidades activos'!$A$2:$G$226, Hombres!$A$1:$DW$117, Mujeres!$A$1:$DW$117)</f>
        <v>0</v>
      </c>
      <c r="D41" s="60" cm="1">
        <f t="array" ref="D41">valormasasalarialedadsexo($B41,D$3,'Anualidades activos'!$A$2:$G$226, Hombres!$A$1:$DW$117, Mujeres!$A$1:$DW$117)</f>
        <v>0</v>
      </c>
      <c r="E41" s="63" cm="1">
        <f t="array" ref="E41">valoractuarialedadsexo($B41,E$3,'Anualidades pensionados'!$A$1:$E$166,'Anualidades activos'!$A$2:$G$226, Hombres!$A$1:$DW$117, Mujeres!$A$1:$DW$117)</f>
        <v>0</v>
      </c>
      <c r="F41" s="60" cm="1">
        <f t="array" ref="F41">valoractuarialedadsexo($B41,F$3,'Anualidades pensionados'!$A$1:$E$166,'Anualidades activos'!$A$2:$G$226, Hombres!$A$1:$DW$117, Mujeres!$A$1:$DW$117)</f>
        <v>0</v>
      </c>
      <c r="G41" s="98" cm="1">
        <f t="array" ref="G41">primaedadsexo($B41,G$3,'Anualidades pensionados'!$A$1:$E$166,'Anualidades activos'!$A$2:$G$226, Hombres!$A$1:$DW$117, Mujeres!$A$1:$DW$117)</f>
        <v>0</v>
      </c>
      <c r="H41" s="98" cm="1">
        <f t="array" ref="H41">primaedadsexo($B41,H$3,'Anualidades pensionados'!$A$1:$E$166,'Anualidades activos'!$A$2:$G$226, Hombres!$A$1:$DW$117, Mujeres!$A$1:$DW$117)</f>
        <v>0</v>
      </c>
    </row>
    <row r="42" spans="2:8" x14ac:dyDescent="0.35">
      <c r="B42" s="30">
        <v>60</v>
      </c>
      <c r="C42" s="63" cm="1">
        <f t="array" ref="C42">valormasasalarialedadsexo($B42,C$3,'Anualidades activos'!$A$2:$G$226, Hombres!$A$1:$DW$117, Mujeres!$A$1:$DW$117)</f>
        <v>0</v>
      </c>
      <c r="D42" s="60" cm="1">
        <f t="array" ref="D42">valormasasalarialedadsexo($B42,D$3,'Anualidades activos'!$A$2:$G$226, Hombres!$A$1:$DW$117, Mujeres!$A$1:$DW$117)</f>
        <v>0</v>
      </c>
      <c r="E42" s="63" cm="1">
        <f t="array" ref="E42">valoractuarialedadsexo($B42,E$3,'Anualidades pensionados'!$A$1:$E$166,'Anualidades activos'!$A$2:$G$226, Hombres!$A$1:$DW$117, Mujeres!$A$1:$DW$117)</f>
        <v>0</v>
      </c>
      <c r="F42" s="60" cm="1">
        <f t="array" ref="F42">valoractuarialedadsexo($B42,F$3,'Anualidades pensionados'!$A$1:$E$166,'Anualidades activos'!$A$2:$G$226, Hombres!$A$1:$DW$117, Mujeres!$A$1:$DW$117)</f>
        <v>0</v>
      </c>
      <c r="G42" s="98" cm="1">
        <f t="array" ref="G42">primaedadsexo($B42,G$3,'Anualidades pensionados'!$A$1:$E$166,'Anualidades activos'!$A$2:$G$226, Hombres!$A$1:$DW$117, Mujeres!$A$1:$DW$117)</f>
        <v>0</v>
      </c>
      <c r="H42" s="98" cm="1">
        <f t="array" ref="H42">primaedadsexo($B42,H$3,'Anualidades pensionados'!$A$1:$E$166,'Anualidades activos'!$A$2:$G$226, Hombres!$A$1:$DW$117, Mujeres!$A$1:$DW$117)</f>
        <v>0</v>
      </c>
    </row>
    <row r="43" spans="2:8" x14ac:dyDescent="0.35">
      <c r="B43" s="30">
        <v>61</v>
      </c>
      <c r="C43" s="63" cm="1">
        <f t="array" ref="C43">valormasasalarialedadsexo($B43,C$3,'Anualidades activos'!$A$2:$G$226, Hombres!$A$1:$DW$117, Mujeres!$A$1:$DW$117)</f>
        <v>0</v>
      </c>
      <c r="D43" s="60" cm="1">
        <f t="array" ref="D43">valormasasalarialedadsexo($B43,D$3,'Anualidades activos'!$A$2:$G$226, Hombres!$A$1:$DW$117, Mujeres!$A$1:$DW$117)</f>
        <v>0</v>
      </c>
      <c r="E43" s="63" cm="1">
        <f t="array" ref="E43">valoractuarialedadsexo($B43,E$3,'Anualidades pensionados'!$A$1:$E$166,'Anualidades activos'!$A$2:$G$226, Hombres!$A$1:$DW$117, Mujeres!$A$1:$DW$117)</f>
        <v>0</v>
      </c>
      <c r="F43" s="60" cm="1">
        <f t="array" ref="F43">valoractuarialedadsexo($B43,F$3,'Anualidades pensionados'!$A$1:$E$166,'Anualidades activos'!$A$2:$G$226, Hombres!$A$1:$DW$117, Mujeres!$A$1:$DW$117)</f>
        <v>0</v>
      </c>
      <c r="G43" s="98" cm="1">
        <f t="array" ref="G43">primaedadsexo($B43,G$3,'Anualidades pensionados'!$A$1:$E$166,'Anualidades activos'!$A$2:$G$226, Hombres!$A$1:$DW$117, Mujeres!$A$1:$DW$117)</f>
        <v>0</v>
      </c>
      <c r="H43" s="98" cm="1">
        <f t="array" ref="H43">primaedadsexo($B43,H$3,'Anualidades pensionados'!$A$1:$E$166,'Anualidades activos'!$A$2:$G$226, Hombres!$A$1:$DW$117, Mujeres!$A$1:$DW$117)</f>
        <v>0</v>
      </c>
    </row>
    <row r="44" spans="2:8" x14ac:dyDescent="0.35">
      <c r="B44" s="30">
        <v>62</v>
      </c>
      <c r="C44" s="64" cm="1">
        <f t="array" ref="C44">valormasasalarialedadsexo($B44,C$3,'Anualidades activos'!$A$2:$G$226, Hombres!$A$1:$DW$117, Mujeres!$A$1:$DW$117)</f>
        <v>15201111.838687342</v>
      </c>
      <c r="D44" s="61" cm="1">
        <f t="array" ref="D44">valormasasalarialedadsexo($B44,D$3,'Anualidades activos'!$A$2:$G$226, Hombres!$A$1:$DW$117, Mujeres!$A$1:$DW$117)</f>
        <v>0</v>
      </c>
      <c r="E44" s="64" cm="1">
        <f t="array" ref="E44">valoractuarialedadsexo($B44,E$3,'Anualidades pensionados'!$A$1:$E$166,'Anualidades activos'!$A$2:$G$226, Hombres!$A$1:$DW$117, Mujeres!$A$1:$DW$117)</f>
        <v>811321.04294823261</v>
      </c>
      <c r="F44" s="61" cm="1">
        <f t="array" ref="F44">valoractuarialedadsexo($B44,F$3,'Anualidades pensionados'!$A$1:$E$166,'Anualidades activos'!$A$2:$G$226, Hombres!$A$1:$DW$117, Mujeres!$A$1:$DW$117)</f>
        <v>0</v>
      </c>
      <c r="G44" s="98" cm="1">
        <f t="array" ref="G44">primaedadsexo($B44,G$3,'Anualidades pensionados'!$A$1:$E$166,'Anualidades activos'!$A$2:$G$226, Hombres!$A$1:$DW$117, Mujeres!$A$1:$DW$117)</f>
        <v>5.3372480352614292E-2</v>
      </c>
      <c r="H44" s="98" cm="1">
        <f t="array" ref="H44">primaedadsexo($B44,H$3,'Anualidades pensionados'!$A$1:$E$166,'Anualidades activos'!$A$2:$G$226, Hombres!$A$1:$DW$117, Mujeres!$A$1:$DW$117)</f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D97"/>
  <sheetViews>
    <sheetView workbookViewId="0">
      <selection activeCell="C3" sqref="C3:C97"/>
    </sheetView>
  </sheetViews>
  <sheetFormatPr baseColWidth="10" defaultRowHeight="14.5" x14ac:dyDescent="0.35"/>
  <cols>
    <col min="1" max="1" width="11.81640625" bestFit="1" customWidth="1"/>
    <col min="2" max="3" width="11" bestFit="1" customWidth="1"/>
    <col min="4" max="4" width="27.7265625" customWidth="1"/>
  </cols>
  <sheetData>
    <row r="1" spans="1:4" x14ac:dyDescent="0.35">
      <c r="A1" s="27" t="s">
        <v>16</v>
      </c>
      <c r="B1" s="27" t="s">
        <v>5</v>
      </c>
      <c r="C1" s="28" t="s">
        <v>6</v>
      </c>
      <c r="D1" s="27" t="s">
        <v>19</v>
      </c>
    </row>
    <row r="2" spans="1:4" x14ac:dyDescent="0.35">
      <c r="A2" s="12">
        <v>2025</v>
      </c>
      <c r="B2" s="44" cm="1">
        <f t="array" ref="B2">MuertesEnAnio3("Masculino", A2, "PENSIONADOS", Hombres!$A$1:$DW$117, Mujeres!$A$1:$DW$117, Pensionados!$A$2:$G$166,'Empleados activos'!$A$2:$I$225)</f>
        <v>0</v>
      </c>
      <c r="C2" s="44" cm="1">
        <f t="array" ref="C2">MuertesEnAnio3("Femenino", A2, "PENSIONADOS", Hombres!$A$1:$DW$117, Mujeres!$A$1:$DW$117, Pensionados!$A$2:$G$166,'Empleados activos'!$A$2:$I$225)</f>
        <v>0</v>
      </c>
      <c r="D2" s="44">
        <f ca="1">B2+C2</f>
        <v>0</v>
      </c>
    </row>
    <row r="3" spans="1:4" x14ac:dyDescent="0.35">
      <c r="A3" s="12">
        <f>A2+1</f>
        <v>2026</v>
      </c>
      <c r="B3" s="44" cm="1">
        <f t="array" ref="B3">MuertesEnAnio3("Masculino", A3, "PENSIONADOS", Hombres!$A$1:$DW$117, Mujeres!$A$1:$DW$117, Pensionados!$A$2:$G$166,'Empleados activos'!$A$2:$I$225)</f>
        <v>2.3649765999999994</v>
      </c>
      <c r="C3" s="44" cm="1">
        <f t="array" ref="C3">MuertesEnAnio3("Femenino", A3, "PENSIONADOS", Hombres!$A$1:$DW$117, Mujeres!$A$1:$DW$117, Pensionados!$A$2:$G$166,'Empleados activos'!$A$2:$I$225)</f>
        <v>1.9694662000000001</v>
      </c>
      <c r="D3" s="45">
        <f ca="1">B3+C3</f>
        <v>4.0854911000362595</v>
      </c>
    </row>
    <row r="4" spans="1:4" x14ac:dyDescent="0.35">
      <c r="A4" s="12">
        <f t="shared" ref="A4:A67" si="0">A3+1</f>
        <v>2027</v>
      </c>
      <c r="B4" s="44" cm="1">
        <f t="array" ref="B4">MuertesEnAnio3("Masculino", A4, "PENSIONADOS", Hombres!$A$1:$DW$117, Mujeres!$A$1:$DW$117, Pensionados!$A$2:$G$166,'Empleados activos'!$A$2:$I$225)</f>
        <v>2.2226814301007956</v>
      </c>
      <c r="C4" s="44" cm="1">
        <f t="array" ref="C4">MuertesEnAnio3("Femenino", A4, "PENSIONADOS", Hombres!$A$1:$DW$117, Mujeres!$A$1:$DW$117, Pensionados!$A$2:$G$166,'Empleados activos'!$A$2:$I$225)</f>
        <v>1.9785736638066298</v>
      </c>
      <c r="D4" s="45">
        <f ca="1">B4+C4</f>
        <v>4.2012550939074256</v>
      </c>
    </row>
    <row r="5" spans="1:4" x14ac:dyDescent="0.35">
      <c r="A5" s="12">
        <f t="shared" si="0"/>
        <v>2028</v>
      </c>
      <c r="B5" s="44" cm="1">
        <f t="array" ref="B5">MuertesEnAnio3("Masculino", A5, "PENSIONADOS", Hombres!$A$1:$DW$117, Mujeres!$A$1:$DW$117, Pensionados!$A$2:$G$166,'Empleados activos'!$A$2:$I$225)</f>
        <v>2.2567753864296134</v>
      </c>
      <c r="C5" s="44" cm="1">
        <f t="array" ref="C5">MuertesEnAnio3("Femenino", A5, "PENSIONADOS", Hombres!$A$1:$DW$117, Mujeres!$A$1:$DW$117, Pensionados!$A$2:$G$166,'Empleados activos'!$A$2:$I$225)</f>
        <v>2.0699805259551893</v>
      </c>
      <c r="D5" s="45">
        <f t="shared" ref="D5:D66" ca="1" si="1">B5+C5</f>
        <v>4.3267559123848027</v>
      </c>
    </row>
    <row r="6" spans="1:4" x14ac:dyDescent="0.35">
      <c r="A6" s="12">
        <f t="shared" si="0"/>
        <v>2029</v>
      </c>
      <c r="B6" s="44" cm="1">
        <f t="array" ref="B6">MuertesEnAnio3("Masculino", A6, "PENSIONADOS", Hombres!$A$1:$DW$117, Mujeres!$A$1:$DW$117, Pensionados!$A$2:$G$166,'Empleados activos'!$A$2:$I$225)</f>
        <v>2.2768518588595015</v>
      </c>
      <c r="C6" s="44" cm="1">
        <f t="array" ref="C6">MuertesEnAnio3("Femenino", A6, "PENSIONADOS", Hombres!$A$1:$DW$117, Mujeres!$A$1:$DW$117, Pensionados!$A$2:$G$166,'Empleados activos'!$A$2:$I$225)</f>
        <v>2.1612676584221853</v>
      </c>
      <c r="D6" s="45">
        <f t="shared" ca="1" si="1"/>
        <v>4.4379806903477821</v>
      </c>
    </row>
    <row r="7" spans="1:4" x14ac:dyDescent="0.35">
      <c r="A7" s="12">
        <f t="shared" si="0"/>
        <v>2030</v>
      </c>
      <c r="B7" s="44" cm="1">
        <f t="array" ref="B7">MuertesEnAnio3("Masculino", A7, "PENSIONADOS", Hombres!$A$1:$DW$117, Mujeres!$A$1:$DW$117, Pensionados!$A$2:$G$166,'Empleados activos'!$A$2:$I$225)</f>
        <v>2.2955272596694889</v>
      </c>
      <c r="C7" s="44" cm="1">
        <f t="array" ref="C7">MuertesEnAnio3("Femenino", A7, "PENSIONADOS", Hombres!$A$1:$DW$117, Mujeres!$A$1:$DW$117, Pensionados!$A$2:$G$166,'Empleados activos'!$A$2:$I$225)</f>
        <v>2.2498183512969816</v>
      </c>
      <c r="D7" s="45">
        <f t="shared" ca="1" si="1"/>
        <v>4.5453456109664705</v>
      </c>
    </row>
    <row r="8" spans="1:4" x14ac:dyDescent="0.35">
      <c r="A8" s="12">
        <f t="shared" si="0"/>
        <v>2031</v>
      </c>
      <c r="B8" s="44" cm="1">
        <f t="array" ref="B8">MuertesEnAnio3("Masculino", A8, "PENSIONADOS", Hombres!$A$1:$DW$117, Mujeres!$A$1:$DW$117, Pensionados!$A$2:$G$166,'Empleados activos'!$A$2:$I$225)</f>
        <v>2.3123677942785315</v>
      </c>
      <c r="C8" s="44" cm="1">
        <f t="array" ref="C8">MuertesEnAnio3("Femenino", A8, "PENSIONADOS", Hombres!$A$1:$DW$117, Mujeres!$A$1:$DW$117, Pensionados!$A$2:$G$166,'Empleados activos'!$A$2:$I$225)</f>
        <v>2.3398117981503854</v>
      </c>
      <c r="D8" s="45">
        <f t="shared" ca="1" si="1"/>
        <v>4.6521505969529713</v>
      </c>
    </row>
    <row r="9" spans="1:4" x14ac:dyDescent="0.35">
      <c r="A9" s="12">
        <f t="shared" si="0"/>
        <v>2032</v>
      </c>
      <c r="B9" s="44" cm="1">
        <f t="array" ref="B9">MuertesEnAnio3("Masculino", A9, "PENSIONADOS", Hombres!$A$1:$DW$117, Mujeres!$A$1:$DW$117, Pensionados!$A$2:$G$166,'Empleados activos'!$A$2:$I$225)</f>
        <v>2.3278536073399789</v>
      </c>
      <c r="C9" s="44" cm="1">
        <f t="array" ref="C9">MuertesEnAnio3("Femenino", A9, "PENSIONADOS", Hombres!$A$1:$DW$117, Mujeres!$A$1:$DW$117, Pensionados!$A$2:$G$166,'Empleados activos'!$A$2:$I$225)</f>
        <v>2.4247328081841486</v>
      </c>
      <c r="D9" s="45">
        <f t="shared" ca="1" si="1"/>
        <v>4.7525585723842729</v>
      </c>
    </row>
    <row r="10" spans="1:4" x14ac:dyDescent="0.35">
      <c r="A10" s="12">
        <f t="shared" si="0"/>
        <v>2033</v>
      </c>
      <c r="B10" s="44" cm="1">
        <f t="array" ref="B10">MuertesEnAnio3("Masculino", A10, "PENSIONADOS", Hombres!$A$1:$DW$117, Mujeres!$A$1:$DW$117, Pensionados!$A$2:$G$166,'Empleados activos'!$A$2:$I$225)</f>
        <v>2.3381979528932622</v>
      </c>
      <c r="C10" s="44" cm="1">
        <f t="array" ref="C10">MuertesEnAnio3("Femenino", A10, "PENSIONADOS", Hombres!$A$1:$DW$117, Mujeres!$A$1:$DW$117, Pensionados!$A$2:$G$166,'Empleados activos'!$A$2:$I$225)</f>
        <v>2.5037826225622504</v>
      </c>
      <c r="D10" s="45">
        <f t="shared" ca="1" si="1"/>
        <v>4.8419537624059767</v>
      </c>
    </row>
    <row r="11" spans="1:4" x14ac:dyDescent="0.35">
      <c r="A11" s="12">
        <f t="shared" si="0"/>
        <v>2034</v>
      </c>
      <c r="B11" s="44" cm="1">
        <f t="array" ref="B11">MuertesEnAnio3("Masculino", A11, "PENSIONADOS", Hombres!$A$1:$DW$117, Mujeres!$A$1:$DW$117, Pensionados!$A$2:$G$166,'Empleados activos'!$A$2:$I$225)</f>
        <v>2.3454652101856555</v>
      </c>
      <c r="C11" s="44" cm="1">
        <f t="array" ref="C11">MuertesEnAnio3("Femenino", A11, "PENSIONADOS", Hombres!$A$1:$DW$117, Mujeres!$A$1:$DW$117, Pensionados!$A$2:$G$166,'Empleados activos'!$A$2:$I$225)</f>
        <v>2.5785971783626933</v>
      </c>
      <c r="D11" s="45">
        <f t="shared" ca="1" si="1"/>
        <v>4.9240623885483483</v>
      </c>
    </row>
    <row r="12" spans="1:4" x14ac:dyDescent="0.35">
      <c r="A12" s="12">
        <f t="shared" si="0"/>
        <v>2035</v>
      </c>
      <c r="B12" s="44" cm="1">
        <f t="array" ref="B12">MuertesEnAnio3("Masculino", A12, "PENSIONADOS", Hombres!$A$1:$DW$117, Mujeres!$A$1:$DW$117, Pensionados!$A$2:$G$166,'Empleados activos'!$A$2:$I$225)</f>
        <v>2.3456200033531385</v>
      </c>
      <c r="C12" s="44" cm="1">
        <f t="array" ref="C12">MuertesEnAnio3("Femenino", A12, "PENSIONADOS", Hombres!$A$1:$DW$117, Mujeres!$A$1:$DW$117, Pensionados!$A$2:$G$166,'Empleados activos'!$A$2:$I$225)</f>
        <v>2.6437850656862811</v>
      </c>
      <c r="D12" s="45">
        <f t="shared" ca="1" si="1"/>
        <v>4.9893801747600897</v>
      </c>
    </row>
    <row r="13" spans="1:4" x14ac:dyDescent="0.35">
      <c r="A13" s="12">
        <f t="shared" si="0"/>
        <v>2036</v>
      </c>
      <c r="B13" s="44" cm="1">
        <f t="array" ref="B13">MuertesEnAnio3("Masculino", A13, "PENSIONADOS", Hombres!$A$1:$DW$117, Mujeres!$A$1:$DW$117, Pensionados!$A$2:$G$166,'Empleados activos'!$A$2:$I$225)</f>
        <v>2.3548794048811263</v>
      </c>
      <c r="C13" s="44" cm="1">
        <f t="array" ref="C13">MuertesEnAnio3("Femenino", A13, "PENSIONADOS", Hombres!$A$1:$DW$117, Mujeres!$A$1:$DW$117, Pensionados!$A$2:$G$166,'Empleados activos'!$A$2:$I$225)</f>
        <v>2.7023205780071575</v>
      </c>
      <c r="D13" s="45">
        <f t="shared" ca="1" si="1"/>
        <v>5.0571999828882834</v>
      </c>
    </row>
    <row r="14" spans="1:4" x14ac:dyDescent="0.35">
      <c r="A14" s="12">
        <f t="shared" si="0"/>
        <v>2037</v>
      </c>
      <c r="B14" s="44" cm="1">
        <f t="array" ref="B14">MuertesEnAnio3("Masculino", A14, "PENSIONADOS", Hombres!$A$1:$DW$117, Mujeres!$A$1:$DW$117, Pensionados!$A$2:$G$166,'Empleados activos'!$A$2:$I$225)</f>
        <v>2.3496567392337249</v>
      </c>
      <c r="C14" s="44" cm="1">
        <f t="array" ref="C14">MuertesEnAnio3("Femenino", A14, "PENSIONADOS", Hombres!$A$1:$DW$117, Mujeres!$A$1:$DW$117, Pensionados!$A$2:$G$166,'Empleados activos'!$A$2:$I$225)</f>
        <v>2.758246439856221</v>
      </c>
      <c r="D14" s="45">
        <f t="shared" ca="1" si="1"/>
        <v>5.1077934298209886</v>
      </c>
    </row>
    <row r="15" spans="1:4" x14ac:dyDescent="0.35">
      <c r="A15" s="12">
        <f t="shared" si="0"/>
        <v>2038</v>
      </c>
      <c r="B15" s="44" cm="1">
        <f t="array" ref="B15">MuertesEnAnio3("Masculino", A15, "PENSIONADOS", Hombres!$A$1:$DW$117, Mujeres!$A$1:$DW$117, Pensionados!$A$2:$G$166,'Empleados activos'!$A$2:$I$225)</f>
        <v>2.3500208436679824</v>
      </c>
      <c r="C15" s="44" cm="1">
        <f t="array" ref="C15">MuertesEnAnio3("Femenino", A15, "PENSIONADOS", Hombres!$A$1:$DW$117, Mujeres!$A$1:$DW$117, Pensionados!$A$2:$G$166,'Empleados activos'!$A$2:$I$225)</f>
        <v>2.8128028665589531</v>
      </c>
      <c r="D15" s="45">
        <f t="shared" ca="1" si="1"/>
        <v>5.1628015107869514</v>
      </c>
    </row>
    <row r="16" spans="1:4" x14ac:dyDescent="0.35">
      <c r="A16" s="12">
        <f t="shared" si="0"/>
        <v>2039</v>
      </c>
      <c r="B16" s="44" cm="1">
        <f t="array" ref="B16">MuertesEnAnio3("Masculino", A16, "PENSIONADOS", Hombres!$A$1:$DW$117, Mujeres!$A$1:$DW$117, Pensionados!$A$2:$G$166,'Empleados activos'!$A$2:$I$225)</f>
        <v>2.3588040113649718</v>
      </c>
      <c r="C16" s="44" cm="1">
        <f t="array" ref="C16">MuertesEnAnio3("Femenino", A16, "PENSIONADOS", Hombres!$A$1:$DW$117, Mujeres!$A$1:$DW$117, Pensionados!$A$2:$G$166,'Empleados activos'!$A$2:$I$225)</f>
        <v>2.8582588217337528</v>
      </c>
      <c r="D16" s="45">
        <f t="shared" ca="1" si="1"/>
        <v>5.2169156507539771</v>
      </c>
    </row>
    <row r="17" spans="1:4" x14ac:dyDescent="0.35">
      <c r="A17" s="12">
        <f t="shared" si="0"/>
        <v>2040</v>
      </c>
      <c r="B17" s="44" cm="1">
        <f t="array" ref="B17">MuertesEnAnio3("Masculino", A17, "PENSIONADOS", Hombres!$A$1:$DW$117, Mujeres!$A$1:$DW$117, Pensionados!$A$2:$G$166,'Empleados activos'!$A$2:$I$225)</f>
        <v>2.3673852299035305</v>
      </c>
      <c r="C17" s="44" cm="1">
        <f t="array" ref="C17">MuertesEnAnio3("Femenino", A17, "PENSIONADOS", Hombres!$A$1:$DW$117, Mujeres!$A$1:$DW$117, Pensionados!$A$2:$G$166,'Empleados activos'!$A$2:$I$225)</f>
        <v>2.8931374921695432</v>
      </c>
      <c r="D17" s="45">
        <f t="shared" ca="1" si="1"/>
        <v>5.2601558156097781</v>
      </c>
    </row>
    <row r="18" spans="1:4" x14ac:dyDescent="0.35">
      <c r="A18" s="12">
        <f t="shared" si="0"/>
        <v>2041</v>
      </c>
      <c r="B18" s="44" cm="1">
        <f t="array" ref="B18">MuertesEnAnio3("Masculino", A18, "PENSIONADOS", Hombres!$A$1:$DW$117, Mujeres!$A$1:$DW$117, Pensionados!$A$2:$G$166,'Empleados activos'!$A$2:$I$225)</f>
        <v>2.3419655925802947</v>
      </c>
      <c r="C18" s="44" cm="1">
        <f t="array" ref="C18">MuertesEnAnio3("Femenino", A18, "PENSIONADOS", Hombres!$A$1:$DW$117, Mujeres!$A$1:$DW$117, Pensionados!$A$2:$G$166,'Empleados activos'!$A$2:$I$225)</f>
        <v>2.9122240263821437</v>
      </c>
      <c r="D18" s="45">
        <f t="shared" ca="1" si="1"/>
        <v>5.2537342131425468</v>
      </c>
    </row>
    <row r="19" spans="1:4" x14ac:dyDescent="0.35">
      <c r="A19" s="12">
        <f t="shared" si="0"/>
        <v>2042</v>
      </c>
      <c r="B19" s="44" cm="1">
        <f t="array" ref="B19">MuertesEnAnio3("Masculino", A19, "PENSIONADOS", Hombres!$A$1:$DW$117, Mujeres!$A$1:$DW$117, Pensionados!$A$2:$G$166,'Empleados activos'!$A$2:$I$225)</f>
        <v>2.3281381207906882</v>
      </c>
      <c r="C19" s="44" cm="1">
        <f t="array" ref="C19">MuertesEnAnio3("Femenino", A19, "PENSIONADOS", Hombres!$A$1:$DW$117, Mujeres!$A$1:$DW$117, Pensionados!$A$2:$G$166,'Empleados activos'!$A$2:$I$225)</f>
        <v>2.9247376229152557</v>
      </c>
      <c r="D19" s="45">
        <f t="shared" ca="1" si="1"/>
        <v>5.2527410815817905</v>
      </c>
    </row>
    <row r="20" spans="1:4" x14ac:dyDescent="0.35">
      <c r="A20" s="12">
        <f t="shared" si="0"/>
        <v>2043</v>
      </c>
      <c r="B20" s="44" cm="1">
        <f t="array" ref="B20">MuertesEnAnio3("Masculino", A20, "PENSIONADOS", Hombres!$A$1:$DW$117, Mujeres!$A$1:$DW$117, Pensionados!$A$2:$G$166,'Empleados activos'!$A$2:$I$225)</f>
        <v>2.2856144460778745</v>
      </c>
      <c r="C20" s="44" cm="1">
        <f t="array" ref="C20">MuertesEnAnio3("Femenino", A20, "PENSIONADOS", Hombres!$A$1:$DW$117, Mujeres!$A$1:$DW$117, Pensionados!$A$2:$G$166,'Empleados activos'!$A$2:$I$225)</f>
        <v>2.9345591407863201</v>
      </c>
      <c r="D20" s="45">
        <f t="shared" ca="1" si="1"/>
        <v>5.2198359380432011</v>
      </c>
    </row>
    <row r="21" spans="1:4" x14ac:dyDescent="0.35">
      <c r="A21" s="12">
        <f t="shared" si="0"/>
        <v>2044</v>
      </c>
      <c r="B21" s="44" cm="1">
        <f t="array" ref="B21">MuertesEnAnio3("Masculino", A21, "PENSIONADOS", Hombres!$A$1:$DW$117, Mujeres!$A$1:$DW$117, Pensionados!$A$2:$G$166,'Empleados activos'!$A$2:$I$225)</f>
        <v>2.263758803875886</v>
      </c>
      <c r="C21" s="44" cm="1">
        <f t="array" ref="C21">MuertesEnAnio3("Femenino", A21, "PENSIONADOS", Hombres!$A$1:$DW$117, Mujeres!$A$1:$DW$117, Pensionados!$A$2:$G$166,'Empleados activos'!$A$2:$I$225)</f>
        <v>2.9225718617154426</v>
      </c>
      <c r="D21" s="45">
        <f t="shared" ca="1" si="1"/>
        <v>5.1862413908529668</v>
      </c>
    </row>
    <row r="22" spans="1:4" x14ac:dyDescent="0.35">
      <c r="A22" s="12">
        <f t="shared" si="0"/>
        <v>2045</v>
      </c>
      <c r="B22" s="44" cm="1">
        <f t="array" ref="B22">MuertesEnAnio3("Masculino", A22, "PENSIONADOS", Hombres!$A$1:$DW$117, Mujeres!$A$1:$DW$117, Pensionados!$A$2:$G$166,'Empleados activos'!$A$2:$I$225)</f>
        <v>2.2193829409262391</v>
      </c>
      <c r="C22" s="44" cm="1">
        <f t="array" ref="C22">MuertesEnAnio3("Femenino", A22, "PENSIONADOS", Hombres!$A$1:$DW$117, Mujeres!$A$1:$DW$117, Pensionados!$A$2:$G$166,'Empleados activos'!$A$2:$I$225)</f>
        <v>2.9014566308510186</v>
      </c>
      <c r="D22" s="45">
        <f t="shared" ca="1" si="1"/>
        <v>5.1205360417153392</v>
      </c>
    </row>
    <row r="23" spans="1:4" x14ac:dyDescent="0.35">
      <c r="A23" s="12">
        <f t="shared" si="0"/>
        <v>2046</v>
      </c>
      <c r="B23" s="44" cm="1">
        <f t="array" ref="B23">MuertesEnAnio3("Masculino", A23, "PENSIONADOS", Hombres!$A$1:$DW$117, Mujeres!$A$1:$DW$117, Pensionados!$A$2:$G$166,'Empleados activos'!$A$2:$I$225)</f>
        <v>2.2177677045321853</v>
      </c>
      <c r="C23" s="44" cm="1">
        <f t="array" ref="C23">MuertesEnAnio3("Femenino", A23, "PENSIONADOS", Hombres!$A$1:$DW$117, Mujeres!$A$1:$DW$117, Pensionados!$A$2:$G$166,'Empleados activos'!$A$2:$I$225)</f>
        <v>2.8664977279732189</v>
      </c>
      <c r="D23" s="45">
        <f t="shared" ca="1" si="1"/>
        <v>5.084111631897601</v>
      </c>
    </row>
    <row r="24" spans="1:4" x14ac:dyDescent="0.35">
      <c r="A24" s="12">
        <f t="shared" si="0"/>
        <v>2047</v>
      </c>
      <c r="B24" s="44" cm="1">
        <f t="array" ref="B24">MuertesEnAnio3("Masculino", A24, "PENSIONADOS", Hombres!$A$1:$DW$117, Mujeres!$A$1:$DW$117, Pensionados!$A$2:$G$166,'Empleados activos'!$A$2:$I$225)</f>
        <v>2.1656680179082239</v>
      </c>
      <c r="C24" s="44" cm="1">
        <f t="array" ref="C24">MuertesEnAnio3("Femenino", A24, "PENSIONADOS", Hombres!$A$1:$DW$117, Mujeres!$A$1:$DW$117, Pensionados!$A$2:$G$166,'Empleados activos'!$A$2:$I$225)</f>
        <v>2.8186869474898466</v>
      </c>
      <c r="D24" s="45">
        <f t="shared" ca="1" si="1"/>
        <v>4.9837099860228697</v>
      </c>
    </row>
    <row r="25" spans="1:4" x14ac:dyDescent="0.35">
      <c r="A25" s="12">
        <f t="shared" si="0"/>
        <v>2048</v>
      </c>
      <c r="B25" s="44" cm="1">
        <f t="array" ref="B25">MuertesEnAnio3("Masculino", A25, "PENSIONADOS", Hombres!$A$1:$DW$117, Mujeres!$A$1:$DW$117, Pensionados!$A$2:$G$166,'Empleados activos'!$A$2:$I$225)</f>
        <v>2.1086095280472197</v>
      </c>
      <c r="C25" s="44" cm="1">
        <f t="array" ref="C25">MuertesEnAnio3("Femenino", A25, "PENSIONADOS", Hombres!$A$1:$DW$117, Mujeres!$A$1:$DW$117, Pensionados!$A$2:$G$166,'Empleados activos'!$A$2:$I$225)</f>
        <v>2.7792882534726489</v>
      </c>
      <c r="D25" s="45">
        <f t="shared" ca="1" si="1"/>
        <v>4.8877835602365574</v>
      </c>
    </row>
    <row r="26" spans="1:4" x14ac:dyDescent="0.35">
      <c r="A26" s="12">
        <f t="shared" si="0"/>
        <v>2049</v>
      </c>
      <c r="B26" s="44" cm="1">
        <f t="array" ref="B26">MuertesEnAnio3("Masculino", A26, "PENSIONADOS", Hombres!$A$1:$DW$117, Mujeres!$A$1:$DW$117, Pensionados!$A$2:$G$166,'Empleados activos'!$A$2:$I$225)</f>
        <v>2.0460739796283183</v>
      </c>
      <c r="C26" s="44" cm="1">
        <f t="array" ref="C26">MuertesEnAnio3("Femenino", A26, "PENSIONADOS", Hombres!$A$1:$DW$117, Mujeres!$A$1:$DW$117, Pensionados!$A$2:$G$166,'Empleados activos'!$A$2:$I$225)</f>
        <v>2.7341647881972646</v>
      </c>
      <c r="D26" s="45">
        <f t="shared" ca="1" si="1"/>
        <v>4.7800527669060422</v>
      </c>
    </row>
    <row r="27" spans="1:4" x14ac:dyDescent="0.35">
      <c r="A27" s="12">
        <f t="shared" si="0"/>
        <v>2050</v>
      </c>
      <c r="B27" s="44" cm="1">
        <f t="array" ref="B27">MuertesEnAnio3("Masculino", A27, "PENSIONADOS", Hombres!$A$1:$DW$117, Mujeres!$A$1:$DW$117, Pensionados!$A$2:$G$166,'Empleados activos'!$A$2:$I$225)</f>
        <v>1.9851784961950218</v>
      </c>
      <c r="C27" s="44" cm="1">
        <f t="array" ref="C27">MuertesEnAnio3("Femenino", A27, "PENSIONADOS", Hombres!$A$1:$DW$117, Mujeres!$A$1:$DW$117, Pensionados!$A$2:$G$166,'Empleados activos'!$A$2:$I$225)</f>
        <v>2.6531883475752731</v>
      </c>
      <c r="D27" s="45">
        <f t="shared" ca="1" si="1"/>
        <v>4.6381720236034347</v>
      </c>
    </row>
    <row r="28" spans="1:4" x14ac:dyDescent="0.35">
      <c r="A28" s="12">
        <f t="shared" si="0"/>
        <v>2051</v>
      </c>
      <c r="B28" s="44" cm="1">
        <f t="array" ref="B28">MuertesEnAnio3("Masculino", A28, "PENSIONADOS", Hombres!$A$1:$DW$117, Mujeres!$A$1:$DW$117, Pensionados!$A$2:$G$166,'Empleados activos'!$A$2:$I$225)</f>
        <v>1.9214550000034041</v>
      </c>
      <c r="C28" s="44" cm="1">
        <f t="array" ref="C28">MuertesEnAnio3("Femenino", A28, "PENSIONADOS", Hombres!$A$1:$DW$117, Mujeres!$A$1:$DW$117, Pensionados!$A$2:$G$166,'Empleados activos'!$A$2:$I$225)</f>
        <v>2.5721607388303842</v>
      </c>
      <c r="D28" s="45">
        <f t="shared" ca="1" si="1"/>
        <v>4.4934327860794747</v>
      </c>
    </row>
    <row r="29" spans="1:4" x14ac:dyDescent="0.35">
      <c r="A29" s="12">
        <f t="shared" si="0"/>
        <v>2052</v>
      </c>
      <c r="B29" s="44" cm="1">
        <f t="array" ref="B29">MuertesEnAnio3("Masculino", A29, "PENSIONADOS", Hombres!$A$1:$DW$117, Mujeres!$A$1:$DW$117, Pensionados!$A$2:$G$166,'Empleados activos'!$A$2:$I$225)</f>
        <v>1.8785910535923913</v>
      </c>
      <c r="C29" s="44" cm="1">
        <f t="array" ref="C29">MuertesEnAnio3("Femenino", A29, "PENSIONADOS", Hombres!$A$1:$DW$117, Mujeres!$A$1:$DW$117, Pensionados!$A$2:$G$166,'Empleados activos'!$A$2:$I$225)</f>
        <v>2.479824686088727</v>
      </c>
      <c r="D29" s="45">
        <f t="shared" ca="1" si="1"/>
        <v>4.3581974276867133</v>
      </c>
    </row>
    <row r="30" spans="1:4" x14ac:dyDescent="0.35">
      <c r="A30" s="12">
        <f t="shared" si="0"/>
        <v>2053</v>
      </c>
      <c r="B30" s="44" cm="1">
        <f t="array" ref="B30">MuertesEnAnio3("Masculino", A30, "PENSIONADOS", Hombres!$A$1:$DW$117, Mujeres!$A$1:$DW$117, Pensionados!$A$2:$G$166,'Empleados activos'!$A$2:$I$225)</f>
        <v>1.8379704660757021</v>
      </c>
      <c r="C30" s="44" cm="1">
        <f t="array" ref="C30">MuertesEnAnio3("Femenino", A30, "PENSIONADOS", Hombres!$A$1:$DW$117, Mujeres!$A$1:$DW$117, Pensionados!$A$2:$G$166,'Empleados activos'!$A$2:$I$225)</f>
        <v>2.3856786223671653</v>
      </c>
      <c r="D30" s="45">
        <f t="shared" ca="1" si="1"/>
        <v>4.223227294570429</v>
      </c>
    </row>
    <row r="31" spans="1:4" x14ac:dyDescent="0.35">
      <c r="A31" s="12">
        <f t="shared" si="0"/>
        <v>2054</v>
      </c>
      <c r="B31" s="44" cm="1">
        <f t="array" ref="B31">MuertesEnAnio3("Masculino", A31, "PENSIONADOS", Hombres!$A$1:$DW$117, Mujeres!$A$1:$DW$117, Pensionados!$A$2:$G$166,'Empleados activos'!$A$2:$I$225)</f>
        <v>1.8235323960676728</v>
      </c>
      <c r="C31" s="44" cm="1">
        <f t="array" ref="C31">MuertesEnAnio3("Femenino", A31, "PENSIONADOS", Hombres!$A$1:$DW$117, Mujeres!$A$1:$DW$117, Pensionados!$A$2:$G$166,'Empleados activos'!$A$2:$I$225)</f>
        <v>2.2918255353469013</v>
      </c>
      <c r="D31" s="45">
        <f t="shared" ca="1" si="1"/>
        <v>4.1149335856113849</v>
      </c>
    </row>
    <row r="32" spans="1:4" x14ac:dyDescent="0.35">
      <c r="A32" s="12">
        <f t="shared" si="0"/>
        <v>2055</v>
      </c>
      <c r="B32" s="44" cm="1">
        <f t="array" ref="B32">MuertesEnAnio3("Masculino", A32, "PENSIONADOS", Hombres!$A$1:$DW$117, Mujeres!$A$1:$DW$117, Pensionados!$A$2:$G$166,'Empleados activos'!$A$2:$I$225)</f>
        <v>1.8212737366057787</v>
      </c>
      <c r="C32" s="44" cm="1">
        <f t="array" ref="C32">MuertesEnAnio3("Femenino", A32, "PENSIONADOS", Hombres!$A$1:$DW$117, Mujeres!$A$1:$DW$117, Pensionados!$A$2:$G$166,'Empleados activos'!$A$2:$I$225)</f>
        <v>2.2136053244615632</v>
      </c>
      <c r="D32" s="45">
        <f t="shared" ca="1" si="1"/>
        <v>4.0342413566646247</v>
      </c>
    </row>
    <row r="33" spans="1:4" x14ac:dyDescent="0.35">
      <c r="A33" s="12">
        <f t="shared" si="0"/>
        <v>2056</v>
      </c>
      <c r="B33" s="44" cm="1">
        <f t="array" ref="B33">MuertesEnAnio3("Masculino", A33, "PENSIONADOS", Hombres!$A$1:$DW$117, Mujeres!$A$1:$DW$117, Pensionados!$A$2:$G$166,'Empleados activos'!$A$2:$I$225)</f>
        <v>1.8512368860163555</v>
      </c>
      <c r="C33" s="44" cm="1">
        <f t="array" ref="C33">MuertesEnAnio3("Femenino", A33, "PENSIONADOS", Hombres!$A$1:$DW$117, Mujeres!$A$1:$DW$117, Pensionados!$A$2:$G$166,'Empleados activos'!$A$2:$I$225)</f>
        <v>2.1166884235725019</v>
      </c>
      <c r="D33" s="45">
        <f t="shared" ca="1" si="1"/>
        <v>3.9671775159469611</v>
      </c>
    </row>
    <row r="34" spans="1:4" x14ac:dyDescent="0.35">
      <c r="A34" s="12">
        <f t="shared" si="0"/>
        <v>2057</v>
      </c>
      <c r="B34" s="44" cm="1">
        <f t="array" ref="B34">MuertesEnAnio3("Masculino", A34, "PENSIONADOS", Hombres!$A$1:$DW$117, Mujeres!$A$1:$DW$117, Pensionados!$A$2:$G$166,'Empleados activos'!$A$2:$I$225)</f>
        <v>1.8341861746928296</v>
      </c>
      <c r="C34" s="44" cm="1">
        <f t="array" ref="C34">MuertesEnAnio3("Femenino", A34, "PENSIONADOS", Hombres!$A$1:$DW$117, Mujeres!$A$1:$DW$117, Pensionados!$A$2:$G$166,'Empleados activos'!$A$2:$I$225)</f>
        <v>2.0349527978571293</v>
      </c>
      <c r="D34" s="45">
        <f t="shared" ca="1" si="1"/>
        <v>3.8682312032684174</v>
      </c>
    </row>
    <row r="35" spans="1:4" x14ac:dyDescent="0.35">
      <c r="A35" s="12">
        <f t="shared" si="0"/>
        <v>2058</v>
      </c>
      <c r="B35" s="44" cm="1">
        <f t="array" ref="B35">MuertesEnAnio3("Masculino", A35, "PENSIONADOS", Hombres!$A$1:$DW$117, Mujeres!$A$1:$DW$117, Pensionados!$A$2:$G$166,'Empleados activos'!$A$2:$I$225)</f>
        <v>1.8150473280847843</v>
      </c>
      <c r="C35" s="44" cm="1">
        <f t="array" ref="C35">MuertesEnAnio3("Femenino", A35, "PENSIONADOS", Hombres!$A$1:$DW$117, Mujeres!$A$1:$DW$117, Pensionados!$A$2:$G$166,'Empleados activos'!$A$2:$I$225)</f>
        <v>1.9658735048512228</v>
      </c>
      <c r="D35" s="45">
        <f t="shared" ca="1" si="1"/>
        <v>3.7805383672881039</v>
      </c>
    </row>
    <row r="36" spans="1:4" x14ac:dyDescent="0.35">
      <c r="A36" s="12">
        <f t="shared" si="0"/>
        <v>2059</v>
      </c>
      <c r="B36" s="44" cm="1">
        <f t="array" ref="B36">MuertesEnAnio3("Masculino", A36, "PENSIONADOS", Hombres!$A$1:$DW$117, Mujeres!$A$1:$DW$117, Pensionados!$A$2:$G$166,'Empleados activos'!$A$2:$I$225)</f>
        <v>1.810195009383724</v>
      </c>
      <c r="C36" s="44" cm="1">
        <f t="array" ref="C36">MuertesEnAnio3("Femenino", A36, "PENSIONADOS", Hombres!$A$1:$DW$117, Mujeres!$A$1:$DW$117, Pensionados!$A$2:$G$166,'Empleados activos'!$A$2:$I$225)</f>
        <v>1.915388372239951</v>
      </c>
      <c r="D36" s="45">
        <f t="shared" ca="1" si="1"/>
        <v>3.7252742482835348</v>
      </c>
    </row>
    <row r="37" spans="1:4" x14ac:dyDescent="0.35">
      <c r="A37" s="12">
        <f t="shared" si="0"/>
        <v>2060</v>
      </c>
      <c r="B37" s="44" cm="1">
        <f t="array" ref="B37">MuertesEnAnio3("Masculino", A37, "PENSIONADOS", Hombres!$A$1:$DW$117, Mujeres!$A$1:$DW$117, Pensionados!$A$2:$G$166,'Empleados activos'!$A$2:$I$225)</f>
        <v>1.8092291273711496</v>
      </c>
      <c r="C37" s="44" cm="1">
        <f t="array" ref="C37">MuertesEnAnio3("Femenino", A37, "PENSIONADOS", Hombres!$A$1:$DW$117, Mujeres!$A$1:$DW$117, Pensionados!$A$2:$G$166,'Empleados activos'!$A$2:$I$225)</f>
        <v>1.8685809079511801</v>
      </c>
      <c r="D37" s="45">
        <f t="shared" ca="1" si="1"/>
        <v>3.6774986851239335</v>
      </c>
    </row>
    <row r="38" spans="1:4" x14ac:dyDescent="0.35">
      <c r="A38" s="12">
        <f t="shared" si="0"/>
        <v>2061</v>
      </c>
      <c r="B38" s="44" cm="1">
        <f t="array" ref="B38">MuertesEnAnio3("Masculino", A38, "PENSIONADOS", Hombres!$A$1:$DW$117, Mujeres!$A$1:$DW$117, Pensionados!$A$2:$G$166,'Empleados activos'!$A$2:$I$225)</f>
        <v>1.8169171708921046</v>
      </c>
      <c r="C38" s="44" cm="1">
        <f t="array" ref="C38">MuertesEnAnio3("Femenino", A38, "PENSIONADOS", Hombres!$A$1:$DW$117, Mujeres!$A$1:$DW$117, Pensionados!$A$2:$G$166,'Empleados activos'!$A$2:$I$225)</f>
        <v>1.846363857380199</v>
      </c>
      <c r="D38" s="45">
        <f t="shared" ca="1" si="1"/>
        <v>3.6630876419941885</v>
      </c>
    </row>
    <row r="39" spans="1:4" x14ac:dyDescent="0.35">
      <c r="A39" s="12">
        <f t="shared" si="0"/>
        <v>2062</v>
      </c>
      <c r="B39" s="44" cm="1">
        <f t="array" ref="B39">MuertesEnAnio3("Masculino", A39, "PENSIONADOS", Hombres!$A$1:$DW$117, Mujeres!$A$1:$DW$117, Pensionados!$A$2:$G$166,'Empleados activos'!$A$2:$I$225)</f>
        <v>1.8491632232378219</v>
      </c>
      <c r="C39" s="44" cm="1">
        <f t="array" ref="C39">MuertesEnAnio3("Femenino", A39, "PENSIONADOS", Hombres!$A$1:$DW$117, Mujeres!$A$1:$DW$117, Pensionados!$A$2:$G$166,'Empleados activos'!$A$2:$I$225)</f>
        <v>1.8441340178148062</v>
      </c>
      <c r="D39" s="45">
        <f t="shared" ca="1" si="1"/>
        <v>3.6932002390027296</v>
      </c>
    </row>
    <row r="40" spans="1:4" x14ac:dyDescent="0.35">
      <c r="A40" s="12">
        <f t="shared" si="0"/>
        <v>2063</v>
      </c>
      <c r="B40" s="44" cm="1">
        <f t="array" ref="B40">MuertesEnAnio3("Masculino", A40, "PENSIONADOS", Hombres!$A$1:$DW$117, Mujeres!$A$1:$DW$117, Pensionados!$A$2:$G$166,'Empleados activos'!$A$2:$I$225)</f>
        <v>1.9325581552213345</v>
      </c>
      <c r="C40" s="44" cm="1">
        <f t="array" ref="C40">MuertesEnAnio3("Femenino", A40, "PENSIONADOS", Hombres!$A$1:$DW$117, Mujeres!$A$1:$DW$117, Pensionados!$A$2:$G$166,'Empleados activos'!$A$2:$I$225)</f>
        <v>1.8705853624332835</v>
      </c>
      <c r="D40" s="45">
        <f t="shared" ca="1" si="1"/>
        <v>3.8029502627157399</v>
      </c>
    </row>
    <row r="41" spans="1:4" x14ac:dyDescent="0.35">
      <c r="A41" s="12">
        <f t="shared" si="0"/>
        <v>2064</v>
      </c>
      <c r="B41" s="44" cm="1">
        <f t="array" ref="B41">MuertesEnAnio3("Masculino", A41, "PENSIONADOS", Hombres!$A$1:$DW$117, Mujeres!$A$1:$DW$117, Pensionados!$A$2:$G$166,'Empleados activos'!$A$2:$I$225)</f>
        <v>1.9892023564948969</v>
      </c>
      <c r="C41" s="44" cm="1">
        <f t="array" ref="C41">MuertesEnAnio3("Femenino", A41, "PENSIONADOS", Hombres!$A$1:$DW$117, Mujeres!$A$1:$DW$117, Pensionados!$A$2:$G$166,'Empleados activos'!$A$2:$I$225)</f>
        <v>1.9125642360608375</v>
      </c>
      <c r="D41" s="45">
        <f t="shared" ca="1" si="1"/>
        <v>3.9012746444291517</v>
      </c>
    </row>
    <row r="42" spans="1:4" x14ac:dyDescent="0.35">
      <c r="A42" s="12">
        <f t="shared" si="0"/>
        <v>2065</v>
      </c>
      <c r="B42" s="44" cm="1">
        <f t="array" ref="B42">MuertesEnAnio3("Masculino", A42, "PENSIONADOS", Hombres!$A$1:$DW$117, Mujeres!$A$1:$DW$117, Pensionados!$A$2:$G$166,'Empleados activos'!$A$2:$I$225)</f>
        <v>2.0534460156737961</v>
      </c>
      <c r="C42" s="44" cm="1">
        <f t="array" ref="C42">MuertesEnAnio3("Femenino", A42, "PENSIONADOS", Hombres!$A$1:$DW$117, Mujeres!$A$1:$DW$117, Pensionados!$A$2:$G$166,'Empleados activos'!$A$2:$I$225)</f>
        <v>1.9712324934847003</v>
      </c>
      <c r="D42" s="45">
        <f t="shared" ca="1" si="1"/>
        <v>4.0245500899595719</v>
      </c>
    </row>
    <row r="43" spans="1:4" x14ac:dyDescent="0.35">
      <c r="A43" s="12">
        <f t="shared" si="0"/>
        <v>2066</v>
      </c>
      <c r="B43" s="44" cm="1">
        <f t="array" ref="B43">MuertesEnAnio3("Masculino", A43, "PENSIONADOS", Hombres!$A$1:$DW$117, Mujeres!$A$1:$DW$117, Pensionados!$A$2:$G$166,'Empleados activos'!$A$2:$I$225)</f>
        <v>2.1159859370219976</v>
      </c>
      <c r="C43" s="44" cm="1">
        <f t="array" ref="C43">MuertesEnAnio3("Femenino", A43, "PENSIONADOS", Hombres!$A$1:$DW$117, Mujeres!$A$1:$DW$117, Pensionados!$A$2:$G$166,'Empleados activos'!$A$2:$I$225)</f>
        <v>2.0455592261964948</v>
      </c>
      <c r="D43" s="45">
        <f t="shared" ca="1" si="1"/>
        <v>4.1614362154236311</v>
      </c>
    </row>
    <row r="44" spans="1:4" x14ac:dyDescent="0.35">
      <c r="A44" s="12">
        <f t="shared" si="0"/>
        <v>2067</v>
      </c>
      <c r="B44" s="44" cm="1">
        <f t="array" ref="B44">MuertesEnAnio3("Masculino", A44, "PENSIONADOS", Hombres!$A$1:$DW$117, Mujeres!$A$1:$DW$117, Pensionados!$A$2:$G$166,'Empleados activos'!$A$2:$I$225)</f>
        <v>2.1859789919314334</v>
      </c>
      <c r="C44" s="44" cm="1">
        <f t="array" ref="C44">MuertesEnAnio3("Femenino", A44, "PENSIONADOS", Hombres!$A$1:$DW$117, Mujeres!$A$1:$DW$117, Pensionados!$A$2:$G$166,'Empleados activos'!$A$2:$I$225)</f>
        <v>2.1289858934135193</v>
      </c>
      <c r="D44" s="45">
        <f t="shared" ca="1" si="1"/>
        <v>4.314911713320857</v>
      </c>
    </row>
    <row r="45" spans="1:4" x14ac:dyDescent="0.35">
      <c r="A45" s="12">
        <f t="shared" si="0"/>
        <v>2068</v>
      </c>
      <c r="B45" s="44" cm="1">
        <f t="array" ref="B45">MuertesEnAnio3("Masculino", A45, "PENSIONADOS", Hombres!$A$1:$DW$117, Mujeres!$A$1:$DW$117, Pensionados!$A$2:$G$166,'Empleados activos'!$A$2:$I$225)</f>
        <v>2.2729298106557692</v>
      </c>
      <c r="C45" s="44" cm="1">
        <f t="array" ref="C45">MuertesEnAnio3("Femenino", A45, "PENSIONADOS", Hombres!$A$1:$DW$117, Mujeres!$A$1:$DW$117, Pensionados!$A$2:$G$166,'Empleados activos'!$A$2:$I$225)</f>
        <v>2.229135820575689</v>
      </c>
      <c r="D45" s="45">
        <f t="shared" ca="1" si="1"/>
        <v>4.5020136489288083</v>
      </c>
    </row>
    <row r="46" spans="1:4" x14ac:dyDescent="0.35">
      <c r="A46" s="12">
        <f t="shared" si="0"/>
        <v>2069</v>
      </c>
      <c r="B46" s="44" cm="1">
        <f t="array" ref="B46">MuertesEnAnio3("Masculino", A46, "PENSIONADOS", Hombres!$A$1:$DW$117, Mujeres!$A$1:$DW$117, Pensionados!$A$2:$G$166,'Empleados activos'!$A$2:$I$225)</f>
        <v>2.3465281743437099</v>
      </c>
      <c r="C46" s="44" cm="1">
        <f t="array" ref="C46">MuertesEnAnio3("Femenino", A46, "PENSIONADOS", Hombres!$A$1:$DW$117, Mujeres!$A$1:$DW$117, Pensionados!$A$2:$G$166,'Empleados activos'!$A$2:$I$225)</f>
        <v>2.3376540150811178</v>
      </c>
      <c r="D46" s="45">
        <f t="shared" ca="1" si="1"/>
        <v>4.6840296603523885</v>
      </c>
    </row>
    <row r="47" spans="1:4" x14ac:dyDescent="0.35">
      <c r="A47" s="12">
        <f t="shared" si="0"/>
        <v>2070</v>
      </c>
      <c r="B47" s="44" cm="1">
        <f t="array" ref="B47">MuertesEnAnio3("Masculino", A47, "PENSIONADOS", Hombres!$A$1:$DW$117, Mujeres!$A$1:$DW$117, Pensionados!$A$2:$G$166,'Empleados activos'!$A$2:$I$225)</f>
        <v>2.4209736031852351</v>
      </c>
      <c r="C47" s="44" cm="1">
        <f t="array" ref="C47">MuertesEnAnio3("Femenino", A47, "PENSIONADOS", Hombres!$A$1:$DW$117, Mujeres!$A$1:$DW$117, Pensionados!$A$2:$G$166,'Empleados activos'!$A$2:$I$225)</f>
        <v>2.4527764501750831</v>
      </c>
      <c r="D47" s="45">
        <f t="shared" ca="1" si="1"/>
        <v>4.8737500533603182</v>
      </c>
    </row>
    <row r="48" spans="1:4" x14ac:dyDescent="0.35">
      <c r="A48" s="12">
        <f t="shared" si="0"/>
        <v>2071</v>
      </c>
      <c r="B48" s="44" cm="1">
        <f t="array" ref="B48">MuertesEnAnio3("Masculino", A48, "PENSIONADOS", Hombres!$A$1:$DW$117, Mujeres!$A$1:$DW$117, Pensionados!$A$2:$G$166,'Empleados activos'!$A$2:$I$225)</f>
        <v>2.5007597089659814</v>
      </c>
      <c r="C48" s="44" cm="1">
        <f t="array" ref="C48">MuertesEnAnio3("Femenino", A48, "PENSIONADOS", Hombres!$A$1:$DW$117, Mujeres!$A$1:$DW$117, Pensionados!$A$2:$G$166,'Empleados activos'!$A$2:$I$225)</f>
        <v>2.5735365467192928</v>
      </c>
      <c r="D48" s="45">
        <f t="shared" ca="1" si="1"/>
        <v>5.0742962556852742</v>
      </c>
    </row>
    <row r="49" spans="1:4" x14ac:dyDescent="0.35">
      <c r="A49" s="12">
        <f t="shared" si="0"/>
        <v>2072</v>
      </c>
      <c r="B49" s="44" cm="1">
        <f t="array" ref="B49">MuertesEnAnio3("Masculino", A49, "PENSIONADOS", Hombres!$A$1:$DW$117, Mujeres!$A$1:$DW$117, Pensionados!$A$2:$G$166,'Empleados activos'!$A$2:$I$225)</f>
        <v>2.5718820649476557</v>
      </c>
      <c r="C49" s="44" cm="1">
        <f t="array" ref="C49">MuertesEnAnio3("Femenino", A49, "PENSIONADOS", Hombres!$A$1:$DW$117, Mujeres!$A$1:$DW$117, Pensionados!$A$2:$G$166,'Empleados activos'!$A$2:$I$225)</f>
        <v>2.7028841791385418</v>
      </c>
      <c r="D49" s="45">
        <f t="shared" ca="1" si="1"/>
        <v>5.274766244086198</v>
      </c>
    </row>
    <row r="50" spans="1:4" x14ac:dyDescent="0.35">
      <c r="A50" s="12">
        <f t="shared" si="0"/>
        <v>2073</v>
      </c>
      <c r="B50" s="44" cm="1">
        <f t="array" ref="B50">MuertesEnAnio3("Masculino", A50, "PENSIONADOS", Hombres!$A$1:$DW$117, Mujeres!$A$1:$DW$117, Pensionados!$A$2:$G$166,'Empleados activos'!$A$2:$I$225)</f>
        <v>2.6394224879289232</v>
      </c>
      <c r="C50" s="44" cm="1">
        <f t="array" ref="C50">MuertesEnAnio3("Femenino", A50, "PENSIONADOS", Hombres!$A$1:$DW$117, Mujeres!$A$1:$DW$117, Pensionados!$A$2:$G$166,'Empleados activos'!$A$2:$I$225)</f>
        <v>2.8256007574543247</v>
      </c>
      <c r="D50" s="45">
        <f t="shared" ca="1" si="1"/>
        <v>5.4650232453832484</v>
      </c>
    </row>
    <row r="51" spans="1:4" x14ac:dyDescent="0.35">
      <c r="A51" s="12">
        <f t="shared" si="0"/>
        <v>2074</v>
      </c>
      <c r="B51" s="44" cm="1">
        <f t="array" ref="B51">MuertesEnAnio3("Masculino", A51, "PENSIONADOS", Hombres!$A$1:$DW$117, Mujeres!$A$1:$DW$117, Pensionados!$A$2:$G$166,'Empleados activos'!$A$2:$I$225)</f>
        <v>2.7007680833539798</v>
      </c>
      <c r="C51" s="44" cm="1">
        <f t="array" ref="C51">MuertesEnAnio3("Femenino", A51, "PENSIONADOS", Hombres!$A$1:$DW$117, Mujeres!$A$1:$DW$117, Pensionados!$A$2:$G$166,'Empleados activos'!$A$2:$I$225)</f>
        <v>2.9462194779650286</v>
      </c>
      <c r="D51" s="45">
        <f t="shared" ca="1" si="1"/>
        <v>5.6469875613190084</v>
      </c>
    </row>
    <row r="52" spans="1:4" x14ac:dyDescent="0.35">
      <c r="A52" s="12">
        <f t="shared" si="0"/>
        <v>2075</v>
      </c>
      <c r="B52" s="44" cm="1">
        <f t="array" ref="B52">MuertesEnAnio3("Masculino", A52, "PENSIONADOS", Hombres!$A$1:$DW$117, Mujeres!$A$1:$DW$117, Pensionados!$A$2:$G$166,'Empleados activos'!$A$2:$I$225)</f>
        <v>2.7520304919126697</v>
      </c>
      <c r="C52" s="44" cm="1">
        <f t="array" ref="C52">MuertesEnAnio3("Femenino", A52, "PENSIONADOS", Hombres!$A$1:$DW$117, Mujeres!$A$1:$DW$117, Pensionados!$A$2:$G$166,'Empleados activos'!$A$2:$I$225)</f>
        <v>3.0582775079971967</v>
      </c>
      <c r="D52" s="45">
        <f t="shared" ca="1" si="1"/>
        <v>5.8103079999098668</v>
      </c>
    </row>
    <row r="53" spans="1:4" x14ac:dyDescent="0.35">
      <c r="A53" s="12">
        <f t="shared" si="0"/>
        <v>2076</v>
      </c>
      <c r="B53" s="44" cm="1">
        <f t="array" ref="B53">MuertesEnAnio3("Masculino", A53, "PENSIONADOS", Hombres!$A$1:$DW$117, Mujeres!$A$1:$DW$117, Pensionados!$A$2:$G$166,'Empleados activos'!$A$2:$I$225)</f>
        <v>2.7921875394191886</v>
      </c>
      <c r="C53" s="44" cm="1">
        <f t="array" ref="C53">MuertesEnAnio3("Femenino", A53, "PENSIONADOS", Hombres!$A$1:$DW$117, Mujeres!$A$1:$DW$117, Pensionados!$A$2:$G$166,'Empleados activos'!$A$2:$I$225)</f>
        <v>3.1619679915071353</v>
      </c>
      <c r="D53" s="45">
        <f t="shared" ca="1" si="1"/>
        <v>5.9541555309263234</v>
      </c>
    </row>
    <row r="54" spans="1:4" x14ac:dyDescent="0.35">
      <c r="A54" s="12">
        <f t="shared" si="0"/>
        <v>2077</v>
      </c>
      <c r="B54" s="44" cm="1">
        <f t="array" ref="B54">MuertesEnAnio3("Masculino", A54, "PENSIONADOS", Hombres!$A$1:$DW$117, Mujeres!$A$1:$DW$117, Pensionados!$A$2:$G$166,'Empleados activos'!$A$2:$I$225)</f>
        <v>2.8274069002902067</v>
      </c>
      <c r="C54" s="44" cm="1">
        <f t="array" ref="C54">MuertesEnAnio3("Femenino", A54, "PENSIONADOS", Hombres!$A$1:$DW$117, Mujeres!$A$1:$DW$117, Pensionados!$A$2:$G$166,'Empleados activos'!$A$2:$I$225)</f>
        <v>3.2519201981733659</v>
      </c>
      <c r="D54" s="45">
        <f t="shared" ca="1" si="1"/>
        <v>6.0793270984635726</v>
      </c>
    </row>
    <row r="55" spans="1:4" x14ac:dyDescent="0.35">
      <c r="A55" s="12">
        <f t="shared" si="0"/>
        <v>2078</v>
      </c>
      <c r="B55" s="44" cm="1">
        <f t="array" ref="B55">MuertesEnAnio3("Masculino", A55, "PENSIONADOS", Hombres!$A$1:$DW$117, Mujeres!$A$1:$DW$117, Pensionados!$A$2:$G$166,'Empleados activos'!$A$2:$I$225)</f>
        <v>2.8613241989014022</v>
      </c>
      <c r="C55" s="44" cm="1">
        <f t="array" ref="C55">MuertesEnAnio3("Femenino", A55, "PENSIONADOS", Hombres!$A$1:$DW$117, Mujeres!$A$1:$DW$117, Pensionados!$A$2:$G$166,'Empleados activos'!$A$2:$I$225)</f>
        <v>3.3339309849089056</v>
      </c>
      <c r="D55" s="45">
        <f t="shared" ca="1" si="1"/>
        <v>6.1952551838103078</v>
      </c>
    </row>
    <row r="56" spans="1:4" x14ac:dyDescent="0.35">
      <c r="A56" s="12">
        <f t="shared" si="0"/>
        <v>2079</v>
      </c>
      <c r="B56" s="44" cm="1">
        <f t="array" ref="B56">MuertesEnAnio3("Masculino", A56, "PENSIONADOS", Hombres!$A$1:$DW$117, Mujeres!$A$1:$DW$117, Pensionados!$A$2:$G$166,'Empleados activos'!$A$2:$I$225)</f>
        <v>2.8778732103280991</v>
      </c>
      <c r="C56" s="44" cm="1">
        <f t="array" ref="C56">MuertesEnAnio3("Femenino", A56, "PENSIONADOS", Hombres!$A$1:$DW$117, Mujeres!$A$1:$DW$117, Pensionados!$A$2:$G$166,'Empleados activos'!$A$2:$I$225)</f>
        <v>3.3981019081023374</v>
      </c>
      <c r="D56" s="45">
        <f t="shared" ca="1" si="1"/>
        <v>6.275975118430436</v>
      </c>
    </row>
    <row r="57" spans="1:4" x14ac:dyDescent="0.35">
      <c r="A57" s="12">
        <f t="shared" si="0"/>
        <v>2080</v>
      </c>
      <c r="B57" s="44" cm="1">
        <f t="array" ref="B57">MuertesEnAnio3("Masculino", A57, "PENSIONADOS", Hombres!$A$1:$DW$117, Mujeres!$A$1:$DW$117, Pensionados!$A$2:$G$166,'Empleados activos'!$A$2:$I$225)</f>
        <v>2.8811394410048048</v>
      </c>
      <c r="C57" s="44" cm="1">
        <f t="array" ref="C57">MuertesEnAnio3("Femenino", A57, "PENSIONADOS", Hombres!$A$1:$DW$117, Mujeres!$A$1:$DW$117, Pensionados!$A$2:$G$166,'Empleados activos'!$A$2:$I$225)</f>
        <v>3.4447259201046481</v>
      </c>
      <c r="D57" s="45">
        <f t="shared" ca="1" si="1"/>
        <v>6.3258653611094529</v>
      </c>
    </row>
    <row r="58" spans="1:4" x14ac:dyDescent="0.35">
      <c r="A58" s="12">
        <f t="shared" si="0"/>
        <v>2081</v>
      </c>
      <c r="B58" s="44" cm="1">
        <f t="array" ref="B58">MuertesEnAnio3("Masculino", A58, "PENSIONADOS", Hombres!$A$1:$DW$117, Mujeres!$A$1:$DW$117, Pensionados!$A$2:$G$166,'Empleados activos'!$A$2:$I$225)</f>
        <v>2.8706443432116671</v>
      </c>
      <c r="C58" s="44" cm="1">
        <f t="array" ref="C58">MuertesEnAnio3("Femenino", A58, "PENSIONADOS", Hombres!$A$1:$DW$117, Mujeres!$A$1:$DW$117, Pensionados!$A$2:$G$166,'Empleados activos'!$A$2:$I$225)</f>
        <v>3.4701875768001602</v>
      </c>
      <c r="D58" s="45">
        <f t="shared" ca="1" si="1"/>
        <v>6.3408319200118273</v>
      </c>
    </row>
    <row r="59" spans="1:4" x14ac:dyDescent="0.35">
      <c r="A59" s="12">
        <f t="shared" si="0"/>
        <v>2082</v>
      </c>
      <c r="B59" s="44" cm="1">
        <f t="array" ref="B59">MuertesEnAnio3("Masculino", A59, "PENSIONADOS", Hombres!$A$1:$DW$117, Mujeres!$A$1:$DW$117, Pensionados!$A$2:$G$166,'Empleados activos'!$A$2:$I$225)</f>
        <v>2.8484363162857247</v>
      </c>
      <c r="C59" s="44" cm="1">
        <f t="array" ref="C59">MuertesEnAnio3("Femenino", A59, "PENSIONADOS", Hombres!$A$1:$DW$117, Mujeres!$A$1:$DW$117, Pensionados!$A$2:$G$166,'Empleados activos'!$A$2:$I$225)</f>
        <v>3.4759933232402758</v>
      </c>
      <c r="D59" s="45">
        <f t="shared" ca="1" si="1"/>
        <v>6.3244296395260005</v>
      </c>
    </row>
    <row r="60" spans="1:4" x14ac:dyDescent="0.35">
      <c r="A60" s="12">
        <f t="shared" si="0"/>
        <v>2083</v>
      </c>
      <c r="B60" s="44" cm="1">
        <f t="array" ref="B60">MuertesEnAnio3("Masculino", A60, "PENSIONADOS", Hombres!$A$1:$DW$117, Mujeres!$A$1:$DW$117, Pensionados!$A$2:$G$166,'Empleados activos'!$A$2:$I$225)</f>
        <v>2.8159460330876502</v>
      </c>
      <c r="C60" s="44" cm="1">
        <f t="array" ref="C60">MuertesEnAnio3("Femenino", A60, "PENSIONADOS", Hombres!$A$1:$DW$117, Mujeres!$A$1:$DW$117, Pensionados!$A$2:$G$166,'Empleados activos'!$A$2:$I$225)</f>
        <v>3.4635036508094053</v>
      </c>
      <c r="D60" s="45">
        <f t="shared" ca="1" si="1"/>
        <v>6.2794496838970559</v>
      </c>
    </row>
    <row r="61" spans="1:4" x14ac:dyDescent="0.35">
      <c r="A61" s="12">
        <f t="shared" si="0"/>
        <v>2084</v>
      </c>
      <c r="B61" s="44" cm="1">
        <f t="array" ref="B61">MuertesEnAnio3("Masculino", A61, "PENSIONADOS", Hombres!$A$1:$DW$117, Mujeres!$A$1:$DW$117, Pensionados!$A$2:$G$166,'Empleados activos'!$A$2:$I$225)</f>
        <v>2.7640051979931375</v>
      </c>
      <c r="C61" s="44" cm="1">
        <f t="array" ref="C61">MuertesEnAnio3("Femenino", A61, "PENSIONADOS", Hombres!$A$1:$DW$117, Mujeres!$A$1:$DW$117, Pensionados!$A$2:$G$166,'Empleados activos'!$A$2:$I$225)</f>
        <v>3.4296622873409786</v>
      </c>
      <c r="D61" s="45">
        <f t="shared" ca="1" si="1"/>
        <v>6.1936674853341156</v>
      </c>
    </row>
    <row r="62" spans="1:4" x14ac:dyDescent="0.35">
      <c r="A62" s="12">
        <f t="shared" si="0"/>
        <v>2085</v>
      </c>
      <c r="B62" s="44" cm="1">
        <f t="array" ref="B62">MuertesEnAnio3("Masculino", A62, "PENSIONADOS", Hombres!$A$1:$DW$117, Mujeres!$A$1:$DW$117, Pensionados!$A$2:$G$166,'Empleados activos'!$A$2:$I$225)</f>
        <v>2.6937009906613918</v>
      </c>
      <c r="C62" s="44" cm="1">
        <f t="array" ref="C62">MuertesEnAnio3("Femenino", A62, "PENSIONADOS", Hombres!$A$1:$DW$117, Mujeres!$A$1:$DW$117, Pensionados!$A$2:$G$166,'Empleados activos'!$A$2:$I$225)</f>
        <v>3.3728229978611437</v>
      </c>
      <c r="D62" s="45">
        <f t="shared" ca="1" si="1"/>
        <v>6.066523988522535</v>
      </c>
    </row>
    <row r="63" spans="1:4" x14ac:dyDescent="0.35">
      <c r="A63" s="12">
        <f t="shared" si="0"/>
        <v>2086</v>
      </c>
      <c r="B63" s="44" cm="1">
        <f t="array" ref="B63">MuertesEnAnio3("Masculino", A63, "PENSIONADOS", Hombres!$A$1:$DW$117, Mujeres!$A$1:$DW$117, Pensionados!$A$2:$G$166,'Empleados activos'!$A$2:$I$225)</f>
        <v>2.6058128208310753</v>
      </c>
      <c r="C63" s="44" cm="1">
        <f t="array" ref="C63">MuertesEnAnio3("Femenino", A63, "PENSIONADOS", Hombres!$A$1:$DW$117, Mujeres!$A$1:$DW$117, Pensionados!$A$2:$G$166,'Empleados activos'!$A$2:$I$225)</f>
        <v>3.2942267440348409</v>
      </c>
      <c r="D63" s="45">
        <f t="shared" ca="1" si="1"/>
        <v>5.9000395648659163</v>
      </c>
    </row>
    <row r="64" spans="1:4" x14ac:dyDescent="0.35">
      <c r="A64" s="12">
        <f t="shared" si="0"/>
        <v>2087</v>
      </c>
      <c r="B64" s="44" cm="1">
        <f t="array" ref="B64">MuertesEnAnio3("Masculino", A64, "PENSIONADOS", Hombres!$A$1:$DW$117, Mujeres!$A$1:$DW$117, Pensionados!$A$2:$G$166,'Empleados activos'!$A$2:$I$225)</f>
        <v>2.5015865052190169</v>
      </c>
      <c r="C64" s="44" cm="1">
        <f t="array" ref="C64">MuertesEnAnio3("Femenino", A64, "PENSIONADOS", Hombres!$A$1:$DW$117, Mujeres!$A$1:$DW$117, Pensionados!$A$2:$G$166,'Empleados activos'!$A$2:$I$225)</f>
        <v>3.1951890607693252</v>
      </c>
      <c r="D64" s="45">
        <f t="shared" ca="1" si="1"/>
        <v>5.6967755659883421</v>
      </c>
    </row>
    <row r="65" spans="1:4" x14ac:dyDescent="0.35">
      <c r="A65" s="12">
        <f t="shared" si="0"/>
        <v>2088</v>
      </c>
      <c r="B65" s="44" cm="1">
        <f t="array" ref="B65">MuertesEnAnio3("Masculino", A65, "PENSIONADOS", Hombres!$A$1:$DW$117, Mujeres!$A$1:$DW$117, Pensionados!$A$2:$G$166,'Empleados activos'!$A$2:$I$225)</f>
        <v>2.3811640206654925</v>
      </c>
      <c r="C65" s="44" cm="1">
        <f t="array" ref="C65">MuertesEnAnio3("Femenino", A65, "PENSIONADOS", Hombres!$A$1:$DW$117, Mujeres!$A$1:$DW$117, Pensionados!$A$2:$G$166,'Empleados activos'!$A$2:$I$225)</f>
        <v>3.0754777410957446</v>
      </c>
      <c r="D65" s="45">
        <f t="shared" ca="1" si="1"/>
        <v>5.4566417617612366</v>
      </c>
    </row>
    <row r="66" spans="1:4" x14ac:dyDescent="0.35">
      <c r="A66" s="12">
        <f t="shared" si="0"/>
        <v>2089</v>
      </c>
      <c r="B66" s="44" cm="1">
        <f t="array" ref="B66">MuertesEnAnio3("Masculino", A66, "PENSIONADOS", Hombres!$A$1:$DW$117, Mujeres!$A$1:$DW$117, Pensionados!$A$2:$G$166,'Empleados activos'!$A$2:$I$225)</f>
        <v>2.2441286318831919</v>
      </c>
      <c r="C66" s="44" cm="1">
        <f t="array" ref="C66">MuertesEnAnio3("Femenino", A66, "PENSIONADOS", Hombres!$A$1:$DW$117, Mujeres!$A$1:$DW$117, Pensionados!$A$2:$G$166,'Empleados activos'!$A$2:$I$225)</f>
        <v>2.9336969443324969</v>
      </c>
      <c r="D66" s="45">
        <f t="shared" ca="1" si="1"/>
        <v>5.1778255762156888</v>
      </c>
    </row>
    <row r="67" spans="1:4" x14ac:dyDescent="0.35">
      <c r="A67" s="12">
        <f t="shared" si="0"/>
        <v>2090</v>
      </c>
      <c r="B67" s="44" cm="1">
        <f t="array" ref="B67">MuertesEnAnio3("Masculino", A67, "PENSIONADOS", Hombres!$A$1:$DW$117, Mujeres!$A$1:$DW$117, Pensionados!$A$2:$G$166,'Empleados activos'!$A$2:$I$225)</f>
        <v>2.0919935591599019</v>
      </c>
      <c r="C67" s="44" cm="1">
        <f t="array" ref="C67">MuertesEnAnio3("Femenino", A67, "PENSIONADOS", Hombres!$A$1:$DW$117, Mujeres!$A$1:$DW$117, Pensionados!$A$2:$G$166,'Empleados activos'!$A$2:$I$225)</f>
        <v>2.7704658795584853</v>
      </c>
      <c r="D67" s="45">
        <f t="shared" ref="D67:D96" ca="1" si="2">B67+C67</f>
        <v>4.8624594387183873</v>
      </c>
    </row>
    <row r="68" spans="1:4" x14ac:dyDescent="0.35">
      <c r="A68" s="12">
        <f t="shared" ref="A68:A97" si="3">A67+1</f>
        <v>2091</v>
      </c>
      <c r="B68" s="44" cm="1">
        <f t="array" ref="B68">MuertesEnAnio3("Masculino", A68, "PENSIONADOS", Hombres!$A$1:$DW$117, Mujeres!$A$1:$DW$117, Pensionados!$A$2:$G$166,'Empleados activos'!$A$2:$I$225)</f>
        <v>1.9286566684107835</v>
      </c>
      <c r="C68" s="44" cm="1">
        <f t="array" ref="C68">MuertesEnAnio3("Femenino", A68, "PENSIONADOS", Hombres!$A$1:$DW$117, Mujeres!$A$1:$DW$117, Pensionados!$A$2:$G$166,'Empleados activos'!$A$2:$I$225)</f>
        <v>2.5890739588650376</v>
      </c>
      <c r="D68" s="45">
        <f t="shared" ca="1" si="2"/>
        <v>4.5177306272758209</v>
      </c>
    </row>
    <row r="69" spans="1:4" x14ac:dyDescent="0.35">
      <c r="A69" s="12">
        <f t="shared" si="3"/>
        <v>2092</v>
      </c>
      <c r="B69" s="44" cm="1">
        <f t="array" ref="B69">MuertesEnAnio3("Masculino", A69, "PENSIONADOS", Hombres!$A$1:$DW$117, Mujeres!$A$1:$DW$117, Pensionados!$A$2:$G$166,'Empleados activos'!$A$2:$I$225)</f>
        <v>1.7584522050280718</v>
      </c>
      <c r="C69" s="44" cm="1">
        <f t="array" ref="C69">MuertesEnAnio3("Femenino", A69, "PENSIONADOS", Hombres!$A$1:$DW$117, Mujeres!$A$1:$DW$117, Pensionados!$A$2:$G$166,'Empleados activos'!$A$2:$I$225)</f>
        <v>2.3931850673498003</v>
      </c>
      <c r="D69" s="45">
        <f t="shared" ca="1" si="2"/>
        <v>4.1516372723778723</v>
      </c>
    </row>
    <row r="70" spans="1:4" x14ac:dyDescent="0.35">
      <c r="A70" s="12">
        <f t="shared" si="3"/>
        <v>2093</v>
      </c>
      <c r="B70" s="44" cm="1">
        <f t="array" ref="B70">MuertesEnAnio3("Masculino", A70, "PENSIONADOS", Hombres!$A$1:$DW$117, Mujeres!$A$1:$DW$117, Pensionados!$A$2:$G$166,'Empleados activos'!$A$2:$I$225)</f>
        <v>1.5849909405538452</v>
      </c>
      <c r="C70" s="44" cm="1">
        <f t="array" ref="C70">MuertesEnAnio3("Femenino", A70, "PENSIONADOS", Hombres!$A$1:$DW$117, Mujeres!$A$1:$DW$117, Pensionados!$A$2:$G$166,'Empleados activos'!$A$2:$I$225)</f>
        <v>2.1856919304335127</v>
      </c>
      <c r="D70" s="45">
        <f t="shared" ca="1" si="2"/>
        <v>3.7706828709873577</v>
      </c>
    </row>
    <row r="71" spans="1:4" x14ac:dyDescent="0.35">
      <c r="A71" s="12">
        <f t="shared" si="3"/>
        <v>2094</v>
      </c>
      <c r="B71" s="44" cm="1">
        <f t="array" ref="B71">MuertesEnAnio3("Masculino", A71, "PENSIONADOS", Hombres!$A$1:$DW$117, Mujeres!$A$1:$DW$117, Pensionados!$A$2:$G$166,'Empleados activos'!$A$2:$I$225)</f>
        <v>1.4113739270037939</v>
      </c>
      <c r="C71" s="44" cm="1">
        <f t="array" ref="C71">MuertesEnAnio3("Femenino", A71, "PENSIONADOS", Hombres!$A$1:$DW$117, Mujeres!$A$1:$DW$117, Pensionados!$A$2:$G$166,'Empleados activos'!$A$2:$I$225)</f>
        <v>1.969162345213229</v>
      </c>
      <c r="D71" s="45">
        <f t="shared" ca="1" si="2"/>
        <v>3.3805362722170229</v>
      </c>
    </row>
    <row r="72" spans="1:4" x14ac:dyDescent="0.35">
      <c r="A72" s="12">
        <f t="shared" si="3"/>
        <v>2095</v>
      </c>
      <c r="B72" s="44" cm="1">
        <f t="array" ref="B72">MuertesEnAnio3("Masculino", A72, "PENSIONADOS", Hombres!$A$1:$DW$117, Mujeres!$A$1:$DW$117, Pensionados!$A$2:$G$166,'Empleados activos'!$A$2:$I$225)</f>
        <v>1.2413058378694017</v>
      </c>
      <c r="C72" s="44" cm="1">
        <f t="array" ref="C72">MuertesEnAnio3("Femenino", A72, "PENSIONADOS", Hombres!$A$1:$DW$117, Mujeres!$A$1:$DW$117, Pensionados!$A$2:$G$166,'Empleados activos'!$A$2:$I$225)</f>
        <v>1.747627426424037</v>
      </c>
      <c r="D72" s="45">
        <f t="shared" ca="1" si="2"/>
        <v>2.988933264293439</v>
      </c>
    </row>
    <row r="73" spans="1:4" x14ac:dyDescent="0.35">
      <c r="A73" s="12">
        <f t="shared" si="3"/>
        <v>2096</v>
      </c>
      <c r="B73" s="44" cm="1">
        <f t="array" ref="B73">MuertesEnAnio3("Masculino", A73, "PENSIONADOS", Hombres!$A$1:$DW$117, Mujeres!$A$1:$DW$117, Pensionados!$A$2:$G$166,'Empleados activos'!$A$2:$I$225)</f>
        <v>1.0788816471097018</v>
      </c>
      <c r="C73" s="44" cm="1">
        <f t="array" ref="C73">MuertesEnAnio3("Femenino", A73, "PENSIONADOS", Hombres!$A$1:$DW$117, Mujeres!$A$1:$DW$117, Pensionados!$A$2:$G$166,'Empleados activos'!$A$2:$I$225)</f>
        <v>1.5264744843477114</v>
      </c>
      <c r="D73" s="45">
        <f t="shared" ca="1" si="2"/>
        <v>2.6053561314574134</v>
      </c>
    </row>
    <row r="74" spans="1:4" x14ac:dyDescent="0.35">
      <c r="A74" s="12">
        <f t="shared" si="3"/>
        <v>2097</v>
      </c>
      <c r="B74" s="44" cm="1">
        <f t="array" ref="B74">MuertesEnAnio3("Masculino", A74, "PENSIONADOS", Hombres!$A$1:$DW$117, Mujeres!$A$1:$DW$117, Pensionados!$A$2:$G$166,'Empleados activos'!$A$2:$I$225)</f>
        <v>0.92714913242320474</v>
      </c>
      <c r="C74" s="44" cm="1">
        <f t="array" ref="C74">MuertesEnAnio3("Femenino", A74, "PENSIONADOS", Hombres!$A$1:$DW$117, Mujeres!$A$1:$DW$117, Pensionados!$A$2:$G$166,'Empleados activos'!$A$2:$I$225)</f>
        <v>1.3108967731214858</v>
      </c>
      <c r="D74" s="45">
        <f t="shared" ca="1" si="2"/>
        <v>2.2380459055446904</v>
      </c>
    </row>
    <row r="75" spans="1:4" x14ac:dyDescent="0.35">
      <c r="A75" s="12">
        <f t="shared" si="3"/>
        <v>2098</v>
      </c>
      <c r="B75" s="44" cm="1">
        <f t="array" ref="B75">MuertesEnAnio3("Masculino", A75, "PENSIONADOS", Hombres!$A$1:$DW$117, Mujeres!$A$1:$DW$117, Pensionados!$A$2:$G$166,'Empleados activos'!$A$2:$I$225)</f>
        <v>0.78776310197676813</v>
      </c>
      <c r="C75" s="44" cm="1">
        <f t="array" ref="C75">MuertesEnAnio3("Femenino", A75, "PENSIONADOS", Hombres!$A$1:$DW$117, Mujeres!$A$1:$DW$117, Pensionados!$A$2:$G$166,'Empleados activos'!$A$2:$I$225)</f>
        <v>1.1052442077232127</v>
      </c>
      <c r="D75" s="45">
        <f t="shared" ca="1" si="2"/>
        <v>1.8930073096999809</v>
      </c>
    </row>
    <row r="76" spans="1:4" x14ac:dyDescent="0.35">
      <c r="A76" s="12">
        <f t="shared" si="3"/>
        <v>2099</v>
      </c>
      <c r="B76" s="44" cm="1">
        <f t="array" ref="B76">MuertesEnAnio3("Masculino", A76, "PENSIONADOS", Hombres!$A$1:$DW$117, Mujeres!$A$1:$DW$117, Pensionados!$A$2:$G$166,'Empleados activos'!$A$2:$I$225)</f>
        <v>0.66120499346877815</v>
      </c>
      <c r="C76" s="44" cm="1">
        <f t="array" ref="C76">MuertesEnAnio3("Femenino", A76, "PENSIONADOS", Hombres!$A$1:$DW$117, Mujeres!$A$1:$DW$117, Pensionados!$A$2:$G$166,'Empleados activos'!$A$2:$I$225)</f>
        <v>0.91315067485161117</v>
      </c>
      <c r="D76" s="45">
        <f t="shared" ca="1" si="2"/>
        <v>1.5743556683203894</v>
      </c>
    </row>
    <row r="77" spans="1:4" x14ac:dyDescent="0.35">
      <c r="A77" s="12">
        <f t="shared" si="3"/>
        <v>2100</v>
      </c>
      <c r="B77" s="44" cm="1">
        <f t="array" ref="B77">MuertesEnAnio3("Masculino", A77, "PENSIONADOS", Hombres!$A$1:$DW$117, Mujeres!$A$1:$DW$117, Pensionados!$A$2:$G$166,'Empleados activos'!$A$2:$I$225)</f>
        <v>0.5476789416740776</v>
      </c>
      <c r="C77" s="44" cm="1">
        <f t="array" ref="C77">MuertesEnAnio3("Femenino", A77, "PENSIONADOS", Hombres!$A$1:$DW$117, Mujeres!$A$1:$DW$117, Pensionados!$A$2:$G$166,'Empleados activos'!$A$2:$I$225)</f>
        <v>0.73796209511172317</v>
      </c>
      <c r="D77" s="45">
        <f t="shared" ca="1" si="2"/>
        <v>1.2856410367858007</v>
      </c>
    </row>
    <row r="78" spans="1:4" x14ac:dyDescent="0.35">
      <c r="A78" s="12">
        <f t="shared" si="3"/>
        <v>2101</v>
      </c>
      <c r="B78" s="44" cm="1">
        <f t="array" ref="B78">MuertesEnAnio3("Masculino", A78, "PENSIONADOS", Hombres!$A$1:$DW$117, Mujeres!$A$1:$DW$117, Pensionados!$A$2:$G$166,'Empleados activos'!$A$2:$I$225)</f>
        <v>0.4472103920910549</v>
      </c>
      <c r="C78" s="44" cm="1">
        <f t="array" ref="C78">MuertesEnAnio3("Femenino", A78, "PENSIONADOS", Hombres!$A$1:$DW$117, Mujeres!$A$1:$DW$117, Pensionados!$A$2:$G$166,'Empleados activos'!$A$2:$I$225)</f>
        <v>0.58229510585212851</v>
      </c>
      <c r="D78" s="45">
        <f t="shared" ca="1" si="2"/>
        <v>1.0295054979431835</v>
      </c>
    </row>
    <row r="79" spans="1:4" x14ac:dyDescent="0.35">
      <c r="A79" s="12">
        <f t="shared" si="3"/>
        <v>2102</v>
      </c>
      <c r="B79" s="44" cm="1">
        <f t="array" ref="B79">MuertesEnAnio3("Masculino", A79, "PENSIONADOS", Hombres!$A$1:$DW$117, Mujeres!$A$1:$DW$117, Pensionados!$A$2:$G$166,'Empleados activos'!$A$2:$I$225)</f>
        <v>0.35940375730199031</v>
      </c>
      <c r="C79" s="44" cm="1">
        <f t="array" ref="C79">MuertesEnAnio3("Femenino", A79, "PENSIONADOS", Hombres!$A$1:$DW$117, Mujeres!$A$1:$DW$117, Pensionados!$A$2:$G$166,'Empleados activos'!$A$2:$I$225)</f>
        <v>0.44745541910193032</v>
      </c>
      <c r="D79" s="45">
        <f t="shared" ca="1" si="2"/>
        <v>0.80685917640392057</v>
      </c>
    </row>
    <row r="80" spans="1:4" x14ac:dyDescent="0.35">
      <c r="A80" s="12">
        <f t="shared" si="3"/>
        <v>2103</v>
      </c>
      <c r="B80" s="44" cm="1">
        <f t="array" ref="B80">MuertesEnAnio3("Masculino", A80, "PENSIONADOS", Hombres!$A$1:$DW$117, Mujeres!$A$1:$DW$117, Pensionados!$A$2:$G$166,'Empleados activos'!$A$2:$I$225)</f>
        <v>0.2835198467488117</v>
      </c>
      <c r="C80" s="44" cm="1">
        <f t="array" ref="C80">MuertesEnAnio3("Femenino", A80, "PENSIONADOS", Hombres!$A$1:$DW$117, Mujeres!$A$1:$DW$117, Pensionados!$A$2:$G$166,'Empleados activos'!$A$2:$I$225)</f>
        <v>0.33355670029323875</v>
      </c>
      <c r="D80" s="45">
        <f t="shared" ca="1" si="2"/>
        <v>0.6170765470420505</v>
      </c>
    </row>
    <row r="81" spans="1:4" x14ac:dyDescent="0.35">
      <c r="A81" s="12">
        <f t="shared" si="3"/>
        <v>2104</v>
      </c>
      <c r="B81" s="44" cm="1">
        <f t="array" ref="B81">MuertesEnAnio3("Masculino", A81, "PENSIONADOS", Hombres!$A$1:$DW$117, Mujeres!$A$1:$DW$117, Pensionados!$A$2:$G$166,'Empleados activos'!$A$2:$I$225)</f>
        <v>0.21880158497795291</v>
      </c>
      <c r="C81" s="44" cm="1">
        <f t="array" ref="C81">MuertesEnAnio3("Femenino", A81, "PENSIONADOS", Hombres!$A$1:$DW$117, Mujeres!$A$1:$DW$117, Pensionados!$A$2:$G$166,'Empleados activos'!$A$2:$I$225)</f>
        <v>0.23993612336813866</v>
      </c>
      <c r="D81" s="45">
        <f t="shared" ca="1" si="2"/>
        <v>0.45873770834609157</v>
      </c>
    </row>
    <row r="82" spans="1:4" x14ac:dyDescent="0.35">
      <c r="A82" s="12">
        <f t="shared" si="3"/>
        <v>2105</v>
      </c>
      <c r="B82" s="44" cm="1">
        <f t="array" ref="B82">MuertesEnAnio3("Masculino", A82, "PENSIONADOS", Hombres!$A$1:$DW$117, Mujeres!$A$1:$DW$117, Pensionados!$A$2:$G$166,'Empleados activos'!$A$2:$I$225)</f>
        <v>0.16462571923276936</v>
      </c>
      <c r="C82" s="44" cm="1">
        <f t="array" ref="C82">MuertesEnAnio3("Femenino", A82, "PENSIONADOS", Hombres!$A$1:$DW$117, Mujeres!$A$1:$DW$117, Pensionados!$A$2:$G$166,'Empleados activos'!$A$2:$I$225)</f>
        <v>0.16547706496476419</v>
      </c>
      <c r="D82" s="45">
        <f t="shared" ca="1" si="2"/>
        <v>0.33010278419753358</v>
      </c>
    </row>
    <row r="83" spans="1:4" x14ac:dyDescent="0.35">
      <c r="A83" s="12">
        <f t="shared" si="3"/>
        <v>2106</v>
      </c>
      <c r="B83" s="44" cm="1">
        <f t="array" ref="B83">MuertesEnAnio3("Masculino", A83, "PENSIONADOS", Hombres!$A$1:$DW$117, Mujeres!$A$1:$DW$117, Pensionados!$A$2:$G$166,'Empleados activos'!$A$2:$I$225)</f>
        <v>0.12040379509312542</v>
      </c>
      <c r="C83" s="44" cm="1">
        <f t="array" ref="C83">MuertesEnAnio3("Femenino", A83, "PENSIONADOS", Hombres!$A$1:$DW$117, Mujeres!$A$1:$DW$117, Pensionados!$A$2:$G$166,'Empleados activos'!$A$2:$I$225)</f>
        <v>0.10858726792716673</v>
      </c>
      <c r="D83" s="45">
        <f t="shared" ca="1" si="2"/>
        <v>0.22899106302029215</v>
      </c>
    </row>
    <row r="84" spans="1:4" x14ac:dyDescent="0.35">
      <c r="A84" s="12">
        <f t="shared" si="3"/>
        <v>2107</v>
      </c>
      <c r="B84" s="44" cm="1">
        <f t="array" ref="B84">MuertesEnAnio3("Masculino", A84, "PENSIONADOS", Hombres!$A$1:$DW$117, Mujeres!$A$1:$DW$117, Pensionados!$A$2:$G$166,'Empleados activos'!$A$2:$I$225)</f>
        <v>8.5300357262298648E-2</v>
      </c>
      <c r="C84" s="44" cm="1">
        <f t="array" ref="C84">MuertesEnAnio3("Femenino", A84, "PENSIONADOS", Hombres!$A$1:$DW$117, Mujeres!$A$1:$DW$117, Pensionados!$A$2:$G$166,'Empleados activos'!$A$2:$I$225)</f>
        <v>6.7159072921867985E-2</v>
      </c>
      <c r="D84" s="45">
        <f t="shared" ca="1" si="2"/>
        <v>0.15245943018416663</v>
      </c>
    </row>
    <row r="85" spans="1:4" x14ac:dyDescent="0.35">
      <c r="A85" s="12">
        <f t="shared" si="3"/>
        <v>2108</v>
      </c>
      <c r="B85" s="44" cm="1">
        <f t="array" ref="B85">MuertesEnAnio3("Masculino", A85, "PENSIONADOS", Hombres!$A$1:$DW$117, Mujeres!$A$1:$DW$117, Pensionados!$A$2:$G$166,'Empleados activos'!$A$2:$I$225)</f>
        <v>5.8345928641990237E-2</v>
      </c>
      <c r="C85" s="44" cm="1">
        <f t="array" ref="C85">MuertesEnAnio3("Femenino", A85, "PENSIONADOS", Hombres!$A$1:$DW$117, Mujeres!$A$1:$DW$117, Pensionados!$A$2:$G$166,'Empleados activos'!$A$2:$I$225)</f>
        <v>3.8687880079316311E-2</v>
      </c>
      <c r="D85" s="45">
        <f t="shared" ca="1" si="2"/>
        <v>9.7033808721306541E-2</v>
      </c>
    </row>
    <row r="86" spans="1:4" x14ac:dyDescent="0.35">
      <c r="A86" s="12">
        <f t="shared" si="3"/>
        <v>2109</v>
      </c>
      <c r="B86" s="44" cm="1">
        <f t="array" ref="B86">MuertesEnAnio3("Masculino", A86, "PENSIONADOS", Hombres!$A$1:$DW$117, Mujeres!$A$1:$DW$117, Pensionados!$A$2:$G$166,'Empleados activos'!$A$2:$I$225)</f>
        <v>3.8345824758635544E-2</v>
      </c>
      <c r="C86" s="44" cm="1">
        <f t="array" ref="C86">MuertesEnAnio3("Femenino", A86, "PENSIONADOS", Hombres!$A$1:$DW$117, Mujeres!$A$1:$DW$117, Pensionados!$A$2:$G$166,'Empleados activos'!$A$2:$I$225)</f>
        <v>2.0458955145248776E-2</v>
      </c>
      <c r="D86" s="45">
        <f t="shared" ca="1" si="2"/>
        <v>5.8804779903884316E-2</v>
      </c>
    </row>
    <row r="87" spans="1:4" x14ac:dyDescent="0.35">
      <c r="A87" s="12">
        <f t="shared" si="3"/>
        <v>2110</v>
      </c>
      <c r="B87" s="44" cm="1">
        <f t="array" ref="B87">MuertesEnAnio3("Masculino", A87, "PENSIONADOS", Hombres!$A$1:$DW$117, Mujeres!$A$1:$DW$117, Pensionados!$A$2:$G$166,'Empleados activos'!$A$2:$I$225)</f>
        <v>2.4091217526831417E-2</v>
      </c>
      <c r="C87" s="44" cm="1">
        <f t="array" ref="C87">MuertesEnAnio3("Femenino", A87, "PENSIONADOS", Hombres!$A$1:$DW$117, Mujeres!$A$1:$DW$117, Pensionados!$A$2:$G$166,'Empleados activos'!$A$2:$I$225)</f>
        <v>9.7570363482493393E-3</v>
      </c>
      <c r="D87" s="45">
        <f t="shared" ca="1" si="2"/>
        <v>3.3848253875080753E-2</v>
      </c>
    </row>
    <row r="88" spans="1:4" x14ac:dyDescent="0.35">
      <c r="A88" s="12">
        <f t="shared" si="3"/>
        <v>2111</v>
      </c>
      <c r="B88" s="44" cm="1">
        <f t="array" ref="B88">MuertesEnAnio3("Masculino", A88, "PENSIONADOS", Hombres!$A$1:$DW$117, Mujeres!$A$1:$DW$117, Pensionados!$A$2:$G$166,'Empleados activos'!$A$2:$I$225)</f>
        <v>1.4383700036939232E-2</v>
      </c>
      <c r="C88" s="44" cm="1">
        <f t="array" ref="C88">MuertesEnAnio3("Femenino", A88, "PENSIONADOS", Hombres!$A$1:$DW$117, Mujeres!$A$1:$DW$117, Pensionados!$A$2:$G$166,'Empleados activos'!$A$2:$I$225)</f>
        <v>4.1042648172844301E-3</v>
      </c>
      <c r="D88" s="45">
        <f t="shared" ca="1" si="2"/>
        <v>1.8487964854223663E-2</v>
      </c>
    </row>
    <row r="89" spans="1:4" x14ac:dyDescent="0.35">
      <c r="A89" s="12">
        <f t="shared" si="3"/>
        <v>2112</v>
      </c>
      <c r="B89" s="44" cm="1">
        <f t="array" ref="B89">MuertesEnAnio3("Masculino", A89, "PENSIONADOS", Hombres!$A$1:$DW$117, Mujeres!$A$1:$DW$117, Pensionados!$A$2:$G$166,'Empleados activos'!$A$2:$I$225)</f>
        <v>8.1076018491677507E-3</v>
      </c>
      <c r="C89" s="44" cm="1">
        <f t="array" ref="C89">MuertesEnAnio3("Femenino", A89, "PENSIONADOS", Hombres!$A$1:$DW$117, Mujeres!$A$1:$DW$117, Pensionados!$A$2:$G$166,'Empleados activos'!$A$2:$I$225)</f>
        <v>1.4791358049196319E-3</v>
      </c>
      <c r="D89" s="45">
        <f t="shared" ca="1" si="2"/>
        <v>9.5867376540873829E-3</v>
      </c>
    </row>
    <row r="90" spans="1:4" x14ac:dyDescent="0.35">
      <c r="A90" s="12">
        <f t="shared" si="3"/>
        <v>2113</v>
      </c>
      <c r="B90" s="44" cm="1">
        <f t="array" ref="B90">MuertesEnAnio3("Masculino", A90, "PENSIONADOS", Hombres!$A$1:$DW$117, Mujeres!$A$1:$DW$117, Pensionados!$A$2:$G$166,'Empleados activos'!$A$2:$I$225)</f>
        <v>4.2729320748137716E-3</v>
      </c>
      <c r="C90" s="44" cm="1">
        <f t="array" ref="C90">MuertesEnAnio3("Femenino", A90, "PENSIONADOS", Hombres!$A$1:$DW$117, Mujeres!$A$1:$DW$117, Pensionados!$A$2:$G$166,'Empleados activos'!$A$2:$I$225)</f>
        <v>4.3913008876055146E-4</v>
      </c>
      <c r="D90" s="45">
        <f t="shared" ca="1" si="2"/>
        <v>4.7120621635743229E-3</v>
      </c>
    </row>
    <row r="91" spans="1:4" x14ac:dyDescent="0.35">
      <c r="A91" s="12">
        <f t="shared" si="3"/>
        <v>2114</v>
      </c>
      <c r="B91" s="44" cm="1">
        <f t="array" ref="B91">MuertesEnAnio3("Masculino", A91, "PENSIONADOS", Hombres!$A$1:$DW$117, Mujeres!$A$1:$DW$117, Pensionados!$A$2:$G$166,'Empleados activos'!$A$2:$I$225)</f>
        <v>2.0519969421236013E-3</v>
      </c>
      <c r="C91" s="44" cm="1">
        <f t="array" ref="C91">MuertesEnAnio3("Femenino", A91, "PENSIONADOS", Hombres!$A$1:$DW$117, Mujeres!$A$1:$DW$117, Pensionados!$A$2:$G$166,'Empleados activos'!$A$2:$I$225)</f>
        <v>1.0119502317768844E-4</v>
      </c>
      <c r="D91" s="45">
        <f t="shared" ca="1" si="2"/>
        <v>2.1531919653012899E-3</v>
      </c>
    </row>
    <row r="92" spans="1:4" x14ac:dyDescent="0.35">
      <c r="A92" s="12">
        <f t="shared" si="3"/>
        <v>2115</v>
      </c>
      <c r="B92" s="44" cm="1">
        <f t="array" ref="B92">MuertesEnAnio3("Masculino", A92, "PENSIONADOS", Hombres!$A$1:$DW$117, Mujeres!$A$1:$DW$117, Pensionados!$A$2:$G$166,'Empleados activos'!$A$2:$I$225)</f>
        <v>9.0395244496422223E-4</v>
      </c>
      <c r="C92" s="44" cm="1">
        <f t="array" ref="C92">MuertesEnAnio3("Femenino", A92, "PENSIONADOS", Hombres!$A$1:$DW$117, Mujeres!$A$1:$DW$117, Pensionados!$A$2:$G$166,'Empleados activos'!$A$2:$I$225)</f>
        <v>1.6490035234987819E-5</v>
      </c>
      <c r="D92" s="45">
        <f t="shared" ca="1" si="2"/>
        <v>9.2044248019921009E-4</v>
      </c>
    </row>
    <row r="93" spans="1:4" x14ac:dyDescent="0.35">
      <c r="A93" s="12">
        <f t="shared" si="3"/>
        <v>2116</v>
      </c>
      <c r="B93" s="44" cm="1">
        <f t="array" ref="B93">MuertesEnAnio3("Masculino", A93, "PENSIONADOS", Hombres!$A$1:$DW$117, Mujeres!$A$1:$DW$117, Pensionados!$A$2:$G$166,'Empleados activos'!$A$2:$I$225)</f>
        <v>3.5042619553508013E-4</v>
      </c>
      <c r="C93" s="44" cm="1">
        <f t="array" ref="C93">MuertesEnAnio3("Femenino", A93, "PENSIONADOS", Hombres!$A$1:$DW$117, Mujeres!$A$1:$DW$117, Pensionados!$A$2:$G$166,'Empleados activos'!$A$2:$I$225)</f>
        <v>1.4919449343855148E-6</v>
      </c>
      <c r="D93" s="45">
        <f t="shared" ca="1" si="2"/>
        <v>3.5191814046946565E-4</v>
      </c>
    </row>
    <row r="94" spans="1:4" x14ac:dyDescent="0.35">
      <c r="A94" s="12">
        <f t="shared" si="3"/>
        <v>2117</v>
      </c>
      <c r="B94" s="44" cm="1">
        <f t="array" ref="B94">MuertesEnAnio3("Masculino", A94, "PENSIONADOS", Hombres!$A$1:$DW$117, Mujeres!$A$1:$DW$117, Pensionados!$A$2:$G$166,'Empleados activos'!$A$2:$I$225)</f>
        <v>1.1870296648696549E-4</v>
      </c>
      <c r="C94" s="44" cm="1">
        <f t="array" ref="C94">MuertesEnAnio3("Femenino", A94, "PENSIONADOS", Hombres!$A$1:$DW$117, Mujeres!$A$1:$DW$117, Pensionados!$A$2:$G$166,'Empleados activos'!$A$2:$I$225)</f>
        <v>0</v>
      </c>
      <c r="D94" s="45">
        <f t="shared" ca="1" si="2"/>
        <v>1.1870296648696549E-4</v>
      </c>
    </row>
    <row r="95" spans="1:4" x14ac:dyDescent="0.35">
      <c r="A95" s="12">
        <f t="shared" si="3"/>
        <v>2118</v>
      </c>
      <c r="B95" s="44" cm="1">
        <f t="array" ref="B95">MuertesEnAnio3("Masculino", A95, "PENSIONADOS", Hombres!$A$1:$DW$117, Mujeres!$A$1:$DW$117, Pensionados!$A$2:$G$166,'Empleados activos'!$A$2:$I$225)</f>
        <v>3.9127270317810291E-5</v>
      </c>
      <c r="C95" s="44" cm="1">
        <f t="array" ref="C95">MuertesEnAnio3("Femenino", A95, "PENSIONADOS", Hombres!$A$1:$DW$117, Mujeres!$A$1:$DW$117, Pensionados!$A$2:$G$166,'Empleados activos'!$A$2:$I$225)</f>
        <v>0</v>
      </c>
      <c r="D95" s="43">
        <f t="shared" ca="1" si="2"/>
        <v>3.9127270317810291E-5</v>
      </c>
    </row>
    <row r="96" spans="1:4" x14ac:dyDescent="0.35">
      <c r="A96" s="46">
        <f t="shared" si="3"/>
        <v>2119</v>
      </c>
      <c r="B96" s="44" cm="1">
        <f t="array" ref="B96">MuertesEnAnio3("Masculino", A96, "PENSIONADOS", Hombres!$A$1:$DW$117, Mujeres!$A$1:$DW$117, Pensionados!$A$2:$G$166,'Empleados activos'!$A$2:$I$225)</f>
        <v>0</v>
      </c>
      <c r="C96" s="44" cm="1">
        <f t="array" ref="C96">MuertesEnAnio3("Femenino", A96, "PENSIONADOS", Hombres!$A$1:$DW$117, Mujeres!$A$1:$DW$117, Pensionados!$A$2:$G$166,'Empleados activos'!$A$2:$I$225)</f>
        <v>0</v>
      </c>
      <c r="D96" s="45">
        <f t="shared" ca="1" si="2"/>
        <v>0</v>
      </c>
    </row>
    <row r="97" spans="1:4" x14ac:dyDescent="0.35">
      <c r="A97" s="46">
        <f t="shared" si="3"/>
        <v>2120</v>
      </c>
      <c r="B97" s="44" cm="1">
        <f t="array" ref="B97">MuertesEnAnio3("Masculino", A97, "PENSIONADOS", Hombres!$A$1:$DW$117, Mujeres!$A$1:$DW$117, Pensionados!$A$2:$G$166,'Empleados activos'!$A$2:$I$225)</f>
        <v>0</v>
      </c>
      <c r="C97" s="44" cm="1">
        <f t="array" ref="C97">MuertesEnAnio3("Femenino", A97, "PENSIONADOS", Hombres!$A$1:$DW$117, Mujeres!$A$1:$DW$117, Pensionados!$A$2:$G$166,'Empleados activos'!$A$2:$I$225)</f>
        <v>0</v>
      </c>
      <c r="D97" s="45">
        <f t="shared" ref="D97" ca="1" si="4">B97+C97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tabSelected="1" workbookViewId="0">
      <selection activeCell="J9" sqref="J9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7" t="s">
        <v>16</v>
      </c>
      <c r="B1" s="27" t="s">
        <v>5</v>
      </c>
      <c r="C1" s="28" t="s">
        <v>6</v>
      </c>
      <c r="D1" s="27" t="s">
        <v>17</v>
      </c>
    </row>
    <row r="2" spans="1:10" x14ac:dyDescent="0.35">
      <c r="A2" s="29">
        <v>2025</v>
      </c>
      <c r="B2" s="42" cm="1">
        <f t="array" ref="B2">MuertesEnAnio3("Masculino", $A2, "ACTIVOS", Hombres!$A$1:$DW$117, Mujeres!$A$1:$DW$117, Pensionados!$A$2:$G$166,'Empleados activos'!$A$2:$I$225)</f>
        <v>0</v>
      </c>
      <c r="C2" s="42" cm="1">
        <f t="array" aca="1" ref="C2" ca="1">MuertesEnAnio3("Femenino", $A2, "ACTIVOS", Hombres!$A$1:$DW$117, Mujeres!$A$1:$DW$117, Pensionados!$A$2:$G$166,'Empleados activos'!$A$2:$I$225)</f>
        <v>0</v>
      </c>
      <c r="D2" s="42">
        <f ca="1">C2+B2</f>
        <v>0</v>
      </c>
      <c r="E2" s="47"/>
    </row>
    <row r="3" spans="1:10" x14ac:dyDescent="0.35">
      <c r="A3" s="29">
        <f>A2+1</f>
        <v>2026</v>
      </c>
      <c r="B3" s="100" cm="1">
        <f t="array" ref="B3">MuertesEnAnio3("Masculino", $A3, "ACTIVOS", Hombres!$A$1:$DW$117, Mujeres!$A$1:$DW$117, 'Anualidades pensionados'!$A$1:$E$166,'Anualidades activos'!$A$2:$G$226)</f>
        <v>0.19080750000000002</v>
      </c>
      <c r="C3" s="42" cm="1">
        <f t="array" aca="1" ref="C3" ca="1">MuertesEnAnio3("Femenino", $A3, "ACTIVOS", Hombres!$A$1:$DW$117, Mujeres!$A$1:$DW$117, Pensionados!$A$2:$G$166,'Empleados activos'!$A$2:$I$225)</f>
        <v>8.611888600987995E-2</v>
      </c>
      <c r="D3" s="41">
        <f ca="1">B3+C3</f>
        <v>0.27692638600987995</v>
      </c>
      <c r="E3" s="47"/>
    </row>
    <row r="4" spans="1:10" x14ac:dyDescent="0.35">
      <c r="A4" s="29">
        <f t="shared" ref="A4:A46" si="0">A3+1</f>
        <v>2027</v>
      </c>
      <c r="B4" s="42"/>
      <c r="C4" s="42" cm="1">
        <f t="array" aca="1" ref="C4" ca="1">MuertesEnAnio3("Femenino", $A4, "ACTIVOS", Hombres!$A$1:$DW$117, Mujeres!$A$1:$DW$117, Pensionados!$A$2:$G$166,'Empleados activos'!$A$2:$I$225)</f>
        <v>9.0877223998126366E-2</v>
      </c>
      <c r="D4" s="42">
        <f t="shared" ref="D4:D44" ca="1" si="1">B4+C4</f>
        <v>9.0877223998126366E-2</v>
      </c>
      <c r="E4" s="47"/>
    </row>
    <row r="5" spans="1:10" x14ac:dyDescent="0.35">
      <c r="A5" s="29">
        <f t="shared" si="0"/>
        <v>2028</v>
      </c>
      <c r="B5" s="42" cm="1">
        <f t="array" ref="B5">MuertesEnAnio3("Masculino", $A5, "ACTIVOS", Hombres!$A$1:$DW$117, Mujeres!$A$1:$DW$117, Pensionados!$A$2:$G$166,'Empleados activos'!$A$2:$I$225)</f>
        <v>0.1945381569188887</v>
      </c>
      <c r="C5" s="42" cm="1">
        <f t="array" aca="1" ref="C5" ca="1">MuertesEnAnio3("Femenino", $A5, "ACTIVOS", Hombres!$A$1:$DW$117, Mujeres!$A$1:$DW$117, Pensionados!$A$2:$G$166,'Empleados activos'!$A$2:$I$225)</f>
        <v>9.6215780625958217E-2</v>
      </c>
      <c r="D5" s="42">
        <f t="shared" ca="1" si="1"/>
        <v>0.29075393754484691</v>
      </c>
      <c r="E5" s="47"/>
    </row>
    <row r="6" spans="1:10" x14ac:dyDescent="0.35">
      <c r="A6" s="29">
        <f t="shared" si="0"/>
        <v>2029</v>
      </c>
      <c r="B6" s="42" cm="1">
        <f t="array" ref="B6">MuertesEnAnio3("Masculino", $A6, "ACTIVOS", Hombres!$A$1:$DW$117, Mujeres!$A$1:$DW$117, Pensionados!$A$2:$G$166,'Empleados activos'!$A$2:$I$225)</f>
        <v>0.20272651179952972</v>
      </c>
      <c r="C6" s="42" cm="1">
        <f t="array" aca="1" ref="C6" ca="1">MuertesEnAnio3("Femenino", $A6, "ACTIVOS", Hombres!$A$1:$DW$117, Mujeres!$A$1:$DW$117, Pensionados!$A$2:$G$166,'Empleados activos'!$A$2:$I$225)</f>
        <v>0.10202021490870551</v>
      </c>
      <c r="D6" s="42">
        <f t="shared" ca="1" si="1"/>
        <v>0.30474672670823522</v>
      </c>
      <c r="E6" s="47"/>
    </row>
    <row r="7" spans="1:10" x14ac:dyDescent="0.35">
      <c r="A7" s="29">
        <f t="shared" si="0"/>
        <v>2030</v>
      </c>
      <c r="B7" s="42" cm="1">
        <f t="array" ref="B7">MuertesEnAnio3("Masculino", $A7, "ACTIVOS", Hombres!$A$1:$DW$117, Mujeres!$A$1:$DW$117, Pensionados!$A$2:$G$166,'Empleados activos'!$A$2:$I$225)</f>
        <v>0.21179677670066757</v>
      </c>
      <c r="C7" s="42" cm="1">
        <f t="array" aca="1" ref="C7" ca="1">MuertesEnAnio3("Femenino", $A7, "ACTIVOS", Hombres!$A$1:$DW$117, Mujeres!$A$1:$DW$117, Pensionados!$A$2:$G$166,'Empleados activos'!$A$2:$I$225)</f>
        <v>0.10364228393558698</v>
      </c>
      <c r="D7" s="42">
        <f t="shared" ca="1" si="1"/>
        <v>0.31543906063625454</v>
      </c>
      <c r="E7" s="47"/>
    </row>
    <row r="8" spans="1:10" x14ac:dyDescent="0.35">
      <c r="A8" s="29">
        <f t="shared" si="0"/>
        <v>2031</v>
      </c>
      <c r="B8" s="42" cm="1">
        <f t="array" ref="B8">MuertesEnAnio3("Masculino", $A8, "ACTIVOS", Hombres!$A$1:$DW$117, Mujeres!$A$1:$DW$117, Pensionados!$A$2:$G$166,'Empleados activos'!$A$2:$I$225)</f>
        <v>0.22195482806311742</v>
      </c>
      <c r="C8" s="42" cm="1">
        <f t="array" aca="1" ref="C8" ca="1">MuertesEnAnio3("Femenino", $A8, "ACTIVOS", Hombres!$A$1:$DW$117, Mujeres!$A$1:$DW$117, Pensionados!$A$2:$G$166,'Empleados activos'!$A$2:$I$225)</f>
        <v>0.10559949875941779</v>
      </c>
      <c r="D8" s="42">
        <f t="shared" ca="1" si="1"/>
        <v>0.32755432682253521</v>
      </c>
      <c r="E8" s="47"/>
    </row>
    <row r="9" spans="1:10" x14ac:dyDescent="0.35">
      <c r="A9" s="29">
        <f t="shared" si="0"/>
        <v>2032</v>
      </c>
      <c r="B9" s="42" cm="1">
        <f t="array" ref="B9">MuertesEnAnio3("Masculino", $A9, "ACTIVOS", Hombres!$A$1:$DW$117, Mujeres!$A$1:$DW$117, Pensionados!$A$2:$G$166,'Empleados activos'!$A$2:$I$225)</f>
        <v>0.23353321567530408</v>
      </c>
      <c r="C9" s="42" cm="1">
        <f t="array" aca="1" ref="C9" ca="1">MuertesEnAnio3("Femenino", $A9, "ACTIVOS", Hombres!$A$1:$DW$117, Mujeres!$A$1:$DW$117, Pensionados!$A$2:$G$166,'Empleados activos'!$A$2:$I$225)</f>
        <v>0.10805496461348281</v>
      </c>
      <c r="D9" s="42">
        <f t="shared" ca="1" si="1"/>
        <v>0.3415881802887869</v>
      </c>
      <c r="E9" s="47"/>
      <c r="J9" s="135"/>
    </row>
    <row r="10" spans="1:10" x14ac:dyDescent="0.35">
      <c r="A10" s="29">
        <f t="shared" si="0"/>
        <v>2033</v>
      </c>
      <c r="B10" s="42" cm="1">
        <f t="array" ref="B10">MuertesEnAnio3("Masculino", $A10, "ACTIVOS", Hombres!$A$1:$DW$117, Mujeres!$A$1:$DW$117, Pensionados!$A$2:$G$166,'Empleados activos'!$A$2:$I$225)</f>
        <v>0.24640535605730196</v>
      </c>
      <c r="C10" s="42" cm="1">
        <f t="array" aca="1" ref="C10" ca="1">MuertesEnAnio3("Femenino", $A10, "ACTIVOS", Hombres!$A$1:$DW$117, Mujeres!$A$1:$DW$117, Pensionados!$A$2:$G$166,'Empleados activos'!$A$2:$I$225)</f>
        <v>0.1152679266783912</v>
      </c>
      <c r="D10" s="42">
        <f t="shared" ca="1" si="1"/>
        <v>0.36167328273569316</v>
      </c>
      <c r="E10" s="47"/>
    </row>
    <row r="11" spans="1:10" x14ac:dyDescent="0.35">
      <c r="A11" s="29">
        <f t="shared" si="0"/>
        <v>2034</v>
      </c>
      <c r="B11" s="42" cm="1">
        <f t="array" ref="B11">MuertesEnAnio3("Masculino", $A11, "ACTIVOS", Hombres!$A$1:$DW$117, Mujeres!$A$1:$DW$117, Pensionados!$A$2:$G$166,'Empleados activos'!$A$2:$I$225)</f>
        <v>0.26006573486325685</v>
      </c>
      <c r="C11" s="42" cm="1">
        <f t="array" aca="1" ref="C11" ca="1">MuertesEnAnio3("Femenino", $A11, "ACTIVOS", Hombres!$A$1:$DW$117, Mujeres!$A$1:$DW$117, Pensionados!$A$2:$G$166,'Empleados activos'!$A$2:$I$225)</f>
        <v>0.11870836338013846</v>
      </c>
      <c r="D11" s="42">
        <f t="shared" ca="1" si="1"/>
        <v>0.37877409824339531</v>
      </c>
      <c r="E11" s="47"/>
    </row>
    <row r="12" spans="1:10" x14ac:dyDescent="0.35">
      <c r="A12" s="29">
        <f t="shared" si="0"/>
        <v>2035</v>
      </c>
      <c r="B12" s="42" cm="1">
        <f t="array" ref="B12">MuertesEnAnio3("Masculino", $A12, "ACTIVOS", Hombres!$A$1:$DW$117, Mujeres!$A$1:$DW$117, Pensionados!$A$2:$G$166,'Empleados activos'!$A$2:$I$225)</f>
        <v>0.27412800518904973</v>
      </c>
      <c r="C12" s="42" cm="1">
        <f t="array" aca="1" ref="C12" ca="1">MuertesEnAnio3("Femenino", $A12, "ACTIVOS", Hombres!$A$1:$DW$117, Mujeres!$A$1:$DW$117, Pensionados!$A$2:$G$166,'Empleados activos'!$A$2:$I$225)</f>
        <v>0.12640286203285039</v>
      </c>
      <c r="D12" s="42">
        <f t="shared" ca="1" si="1"/>
        <v>0.40053086722190012</v>
      </c>
      <c r="E12" s="47"/>
    </row>
    <row r="13" spans="1:10" x14ac:dyDescent="0.35">
      <c r="A13" s="29">
        <f t="shared" si="0"/>
        <v>2036</v>
      </c>
      <c r="B13" s="42" cm="1">
        <f t="array" ref="B13">MuertesEnAnio3("Masculino", $A13, "ACTIVOS", Hombres!$A$1:$DW$117, Mujeres!$A$1:$DW$117, Pensionados!$A$2:$G$166,'Empleados activos'!$A$2:$I$225)</f>
        <v>0.28020211404820755</v>
      </c>
      <c r="C13" s="42" cm="1">
        <f t="array" aca="1" ref="C13" ca="1">MuertesEnAnio3("Femenino", $A13, "ACTIVOS", Hombres!$A$1:$DW$117, Mujeres!$A$1:$DW$117, Pensionados!$A$2:$G$166,'Empleados activos'!$A$2:$I$225)</f>
        <v>0.13477315181101179</v>
      </c>
      <c r="D13" s="42">
        <f t="shared" ca="1" si="1"/>
        <v>0.41497526585921934</v>
      </c>
      <c r="E13" s="47"/>
    </row>
    <row r="14" spans="1:10" x14ac:dyDescent="0.35">
      <c r="A14" s="29">
        <f t="shared" si="0"/>
        <v>2037</v>
      </c>
      <c r="B14" s="42" cm="1">
        <f t="array" ref="B14">MuertesEnAnio3("Masculino", $A14, "ACTIVOS", Hombres!$A$1:$DW$117, Mujeres!$A$1:$DW$117, Pensionados!$A$2:$G$166,'Empleados activos'!$A$2:$I$225)</f>
        <v>0.2962846843463281</v>
      </c>
      <c r="C14" s="42" cm="1">
        <f t="array" aca="1" ref="C14" ca="1">MuertesEnAnio3("Femenino", $A14, "ACTIVOS", Hombres!$A$1:$DW$117, Mujeres!$A$1:$DW$117, Pensionados!$A$2:$G$166,'Empleados activos'!$A$2:$I$225)</f>
        <v>0.14024992838692593</v>
      </c>
      <c r="D14" s="42">
        <f t="shared" ca="1" si="1"/>
        <v>0.436534612733254</v>
      </c>
      <c r="E14" s="47"/>
    </row>
    <row r="15" spans="1:10" x14ac:dyDescent="0.35">
      <c r="A15" s="29">
        <f t="shared" si="0"/>
        <v>2038</v>
      </c>
      <c r="B15" s="42" cm="1">
        <f t="array" ref="B15">MuertesEnAnio3("Masculino", $A15, "ACTIVOS", Hombres!$A$1:$DW$117, Mujeres!$A$1:$DW$117, Pensionados!$A$2:$G$166,'Empleados activos'!$A$2:$I$225)</f>
        <v>0.30586741874819651</v>
      </c>
      <c r="C15" s="42" cm="1">
        <f t="array" aca="1" ref="C15" ca="1">MuertesEnAnio3("Femenino", $A15, "ACTIVOS", Hombres!$A$1:$DW$117, Mujeres!$A$1:$DW$117, Pensionados!$A$2:$G$166,'Empleados activos'!$A$2:$I$225)</f>
        <v>0.14264539132496629</v>
      </c>
      <c r="D15" s="42">
        <f t="shared" ca="1" si="1"/>
        <v>0.44851281007316279</v>
      </c>
      <c r="E15" s="47"/>
    </row>
    <row r="16" spans="1:10" x14ac:dyDescent="0.35">
      <c r="A16" s="29">
        <f t="shared" si="0"/>
        <v>2039</v>
      </c>
      <c r="B16" s="42" cm="1">
        <f t="array" ref="B16">MuertesEnAnio3("Masculino", $A16, "ACTIVOS", Hombres!$A$1:$DW$117, Mujeres!$A$1:$DW$117, Pensionados!$A$2:$G$166,'Empleados activos'!$A$2:$I$225)</f>
        <v>0.29983780289245987</v>
      </c>
      <c r="C16" s="42" cm="1">
        <f t="array" aca="1" ref="C16" ca="1">MuertesEnAnio3("Femenino", $A16, "ACTIVOS", Hombres!$A$1:$DW$117, Mujeres!$A$1:$DW$117, Pensionados!$A$2:$G$166,'Empleados activos'!$A$2:$I$225)</f>
        <v>0.14148435370193463</v>
      </c>
      <c r="D16" s="42">
        <f t="shared" ca="1" si="1"/>
        <v>0.4413221565943945</v>
      </c>
      <c r="E16" s="47"/>
    </row>
    <row r="17" spans="1:5" x14ac:dyDescent="0.35">
      <c r="A17" s="29">
        <f t="shared" si="0"/>
        <v>2040</v>
      </c>
      <c r="B17" s="42" cm="1">
        <f t="array" ref="B17">MuertesEnAnio3("Masculino", $A17, "ACTIVOS", Hombres!$A$1:$DW$117, Mujeres!$A$1:$DW$117, Pensionados!$A$2:$G$166,'Empleados activos'!$A$2:$I$225)</f>
        <v>0.28566979989911373</v>
      </c>
      <c r="C17" s="42" cm="1">
        <f t="array" aca="1" ref="C17" ca="1">MuertesEnAnio3("Femenino", $A17, "ACTIVOS", Hombres!$A$1:$DW$117, Mujeres!$A$1:$DW$117, Pensionados!$A$2:$G$166,'Empleados activos'!$A$2:$I$225)</f>
        <v>0.14023884194167169</v>
      </c>
      <c r="D17" s="42">
        <f t="shared" ca="1" si="1"/>
        <v>0.42590864184078542</v>
      </c>
      <c r="E17" s="47"/>
    </row>
    <row r="18" spans="1:5" x14ac:dyDescent="0.35">
      <c r="A18" s="29">
        <f t="shared" si="0"/>
        <v>2041</v>
      </c>
      <c r="B18" s="42" cm="1">
        <f t="array" ref="B18">MuertesEnAnio3("Masculino", $A18, "ACTIVOS", Hombres!$A$1:$DW$117, Mujeres!$A$1:$DW$117, Pensionados!$A$2:$G$166,'Empleados activos'!$A$2:$I$225)</f>
        <v>0.29592656050496341</v>
      </c>
      <c r="C18" s="42" cm="1">
        <f t="array" aca="1" ref="C18" ca="1">MuertesEnAnio3("Femenino", $A18, "ACTIVOS", Hombres!$A$1:$DW$117, Mujeres!$A$1:$DW$117, Pensionados!$A$2:$G$166,'Empleados activos'!$A$2:$I$225)</f>
        <v>0.14288960885607102</v>
      </c>
      <c r="D18" s="42">
        <f t="shared" ca="1" si="1"/>
        <v>0.4388161693610344</v>
      </c>
      <c r="E18" s="47"/>
    </row>
    <row r="19" spans="1:5" x14ac:dyDescent="0.35">
      <c r="A19" s="29">
        <f t="shared" si="0"/>
        <v>2042</v>
      </c>
      <c r="B19" s="42" cm="1">
        <f t="array" ref="B19">MuertesEnAnio3("Masculino", $A19, "ACTIVOS", Hombres!$A$1:$DW$117, Mujeres!$A$1:$DW$117, Pensionados!$A$2:$G$166,'Empleados activos'!$A$2:$I$225)</f>
        <v>0.29032402697934806</v>
      </c>
      <c r="C19" s="42" cm="1">
        <f t="array" aca="1" ref="C19" ca="1">MuertesEnAnio3("Femenino", $A19, "ACTIVOS", Hombres!$A$1:$DW$117, Mujeres!$A$1:$DW$117, Pensionados!$A$2:$G$166,'Empleados activos'!$A$2:$I$225)</f>
        <v>0.14262268201113776</v>
      </c>
      <c r="D19" s="42">
        <f t="shared" ca="1" si="1"/>
        <v>0.43294670899048582</v>
      </c>
      <c r="E19" s="47"/>
    </row>
    <row r="20" spans="1:5" x14ac:dyDescent="0.35">
      <c r="A20" s="29">
        <f t="shared" si="0"/>
        <v>2043</v>
      </c>
      <c r="B20" s="42" cm="1">
        <f t="array" ref="B20">MuertesEnAnio3("Masculino", $A20, "ACTIVOS", Hombres!$A$1:$DW$117, Mujeres!$A$1:$DW$117, Pensionados!$A$2:$G$166,'Empleados activos'!$A$2:$I$225)</f>
        <v>0.30872312760417753</v>
      </c>
      <c r="C20" s="42" cm="1">
        <f t="array" aca="1" ref="C20" ca="1">MuertesEnAnio3("Femenino", $A20, "ACTIVOS", Hombres!$A$1:$DW$117, Mujeres!$A$1:$DW$117, Pensionados!$A$2:$G$166,'Empleados activos'!$A$2:$I$225)</f>
        <v>0.1356469354984258</v>
      </c>
      <c r="D20" s="42">
        <f t="shared" ca="1" si="1"/>
        <v>0.4443700631026033</v>
      </c>
      <c r="E20" s="47"/>
    </row>
    <row r="21" spans="1:5" x14ac:dyDescent="0.35">
      <c r="A21" s="29">
        <f t="shared" si="0"/>
        <v>2044</v>
      </c>
      <c r="B21" s="42" cm="1">
        <f t="array" ref="B21">MuertesEnAnio3("Masculino", $A21, "ACTIVOS", Hombres!$A$1:$DW$117, Mujeres!$A$1:$DW$117, Pensionados!$A$2:$G$166,'Empleados activos'!$A$2:$I$225)</f>
        <v>0.30393182383229156</v>
      </c>
      <c r="C21" s="42" cm="1">
        <f t="array" aca="1" ref="C21" ca="1">MuertesEnAnio3("Femenino", $A21, "ACTIVOS", Hombres!$A$1:$DW$117, Mujeres!$A$1:$DW$117, Pensionados!$A$2:$G$166,'Empleados activos'!$A$2:$I$225)</f>
        <v>0.13856851193637335</v>
      </c>
      <c r="D21" s="42">
        <f t="shared" ca="1" si="1"/>
        <v>0.44250033576866488</v>
      </c>
      <c r="E21" s="47"/>
    </row>
    <row r="22" spans="1:5" x14ac:dyDescent="0.35">
      <c r="A22" s="29">
        <f t="shared" si="0"/>
        <v>2045</v>
      </c>
      <c r="B22" s="42" cm="1">
        <f t="array" ref="B22">MuertesEnAnio3("Masculino", $A22, "ACTIVOS", Hombres!$A$1:$DW$117, Mujeres!$A$1:$DW$117, Pensionados!$A$2:$G$166,'Empleados activos'!$A$2:$I$225)</f>
        <v>0.31490422158073045</v>
      </c>
      <c r="C22" s="42" cm="1">
        <f t="array" aca="1" ref="C22" ca="1">MuertesEnAnio3("Femenino", $A22, "ACTIVOS", Hombres!$A$1:$DW$117, Mujeres!$A$1:$DW$117, Pensionados!$A$2:$G$166,'Empleados activos'!$A$2:$I$225)</f>
        <v>0.13485253711769052</v>
      </c>
      <c r="D22" s="42">
        <f t="shared" ca="1" si="1"/>
        <v>0.44975675869842097</v>
      </c>
      <c r="E22" s="47"/>
    </row>
    <row r="23" spans="1:5" x14ac:dyDescent="0.35">
      <c r="A23" s="29">
        <f t="shared" si="0"/>
        <v>2046</v>
      </c>
      <c r="B23" s="42" cm="1">
        <f t="array" ref="B23">MuertesEnAnio3("Masculino", $A23, "ACTIVOS", Hombres!$A$1:$DW$117, Mujeres!$A$1:$DW$117, Pensionados!$A$2:$G$166,'Empleados activos'!$A$2:$I$225)</f>
        <v>0.28081728497932634</v>
      </c>
      <c r="C23" s="42" cm="1">
        <f t="array" aca="1" ref="C23" ca="1">MuertesEnAnio3("Femenino", $A23, "ACTIVOS", Hombres!$A$1:$DW$117, Mujeres!$A$1:$DW$117, Pensionados!$A$2:$G$166,'Empleados activos'!$A$2:$I$225)</f>
        <v>0.13451957576493243</v>
      </c>
      <c r="D23" s="42">
        <f t="shared" ca="1" si="1"/>
        <v>0.4153368607442588</v>
      </c>
      <c r="E23" s="47"/>
    </row>
    <row r="24" spans="1:5" x14ac:dyDescent="0.35">
      <c r="A24" s="29">
        <f t="shared" si="0"/>
        <v>2047</v>
      </c>
      <c r="B24" s="42" cm="1">
        <f t="array" ref="B24">MuertesEnAnio3("Masculino", $A24, "ACTIVOS", Hombres!$A$1:$DW$117, Mujeres!$A$1:$DW$117, Pensionados!$A$2:$G$166,'Empleados activos'!$A$2:$I$225)</f>
        <v>0.29285199957013125</v>
      </c>
      <c r="C24" s="42" cm="1">
        <f t="array" aca="1" ref="C24" ca="1">MuertesEnAnio3("Femenino", $A24, "ACTIVOS", Hombres!$A$1:$DW$117, Mujeres!$A$1:$DW$117, Pensionados!$A$2:$G$166,'Empleados activos'!$A$2:$I$225)</f>
        <v>0.13809994473776582</v>
      </c>
      <c r="D24" s="42">
        <f t="shared" ca="1" si="1"/>
        <v>0.43095194430789707</v>
      </c>
      <c r="E24" s="47"/>
    </row>
    <row r="25" spans="1:5" x14ac:dyDescent="0.35">
      <c r="A25" s="29">
        <f t="shared" si="0"/>
        <v>2048</v>
      </c>
      <c r="B25" s="42" cm="1">
        <f t="array" ref="B25">MuertesEnAnio3("Masculino", $A25, "ACTIVOS", Hombres!$A$1:$DW$117, Mujeres!$A$1:$DW$117, Pensionados!$A$2:$G$166,'Empleados activos'!$A$2:$I$225)</f>
        <v>0.30717386184094392</v>
      </c>
      <c r="C25" s="42" cm="1">
        <f t="array" aca="1" ref="C25" ca="1">MuertesEnAnio3("Femenino", $A25, "ACTIVOS", Hombres!$A$1:$DW$117, Mujeres!$A$1:$DW$117, Pensionados!$A$2:$G$166,'Empleados activos'!$A$2:$I$225)</f>
        <v>0.12635479422337462</v>
      </c>
      <c r="D25" s="42">
        <f t="shared" ca="1" si="1"/>
        <v>0.43352865606431856</v>
      </c>
      <c r="E25" s="47"/>
    </row>
    <row r="26" spans="1:5" x14ac:dyDescent="0.35">
      <c r="A26" s="29">
        <f t="shared" si="0"/>
        <v>2049</v>
      </c>
      <c r="B26" s="42" cm="1">
        <f t="array" ref="B26">MuertesEnAnio3("Masculino", $A26, "ACTIVOS", Hombres!$A$1:$DW$117, Mujeres!$A$1:$DW$117, Pensionados!$A$2:$G$166,'Empleados activos'!$A$2:$I$225)</f>
        <v>0.32327777488078357</v>
      </c>
      <c r="C26" s="42" cm="1">
        <f t="array" aca="1" ref="C26" ca="1">MuertesEnAnio3("Femenino", $A26, "ACTIVOS", Hombres!$A$1:$DW$117, Mujeres!$A$1:$DW$117, Pensionados!$A$2:$G$166,'Empleados activos'!$A$2:$I$225)</f>
        <v>0.11065747512973893</v>
      </c>
      <c r="D26" s="42">
        <f t="shared" ca="1" si="1"/>
        <v>0.43393525001052252</v>
      </c>
      <c r="E26" s="47"/>
    </row>
    <row r="27" spans="1:5" x14ac:dyDescent="0.35">
      <c r="A27" s="29">
        <f t="shared" si="0"/>
        <v>2050</v>
      </c>
      <c r="B27" s="42" cm="1">
        <f t="array" ref="B27">MuertesEnAnio3("Masculino", $A27, "ACTIVOS", Hombres!$A$1:$DW$117, Mujeres!$A$1:$DW$117, Pensionados!$A$2:$G$166,'Empleados activos'!$A$2:$I$225)</f>
        <v>0.3331139632592402</v>
      </c>
      <c r="C27" s="42" cm="1">
        <f t="array" aca="1" ref="C27" ca="1">MuertesEnAnio3("Femenino", $A27, "ACTIVOS", Hombres!$A$1:$DW$117, Mujeres!$A$1:$DW$117, Pensionados!$A$2:$G$166,'Empleados activos'!$A$2:$I$225)</f>
        <v>0.11238276541915965</v>
      </c>
      <c r="D27" s="42">
        <f t="shared" ca="1" si="1"/>
        <v>0.44549672867839984</v>
      </c>
      <c r="E27" s="47"/>
    </row>
    <row r="28" spans="1:5" x14ac:dyDescent="0.35">
      <c r="A28" s="29">
        <f t="shared" si="0"/>
        <v>2051</v>
      </c>
      <c r="B28" s="42" cm="1">
        <f t="array" ref="B28">MuertesEnAnio3("Masculino", $A28, "ACTIVOS", Hombres!$A$1:$DW$117, Mujeres!$A$1:$DW$117, Pensionados!$A$2:$G$166,'Empleados activos'!$A$2:$I$225)</f>
        <v>0.34314040496261472</v>
      </c>
      <c r="C28" s="42" cm="1">
        <f t="array" aca="1" ref="C28" ca="1">MuertesEnAnio3("Femenino", $A28, "ACTIVOS", Hombres!$A$1:$DW$117, Mujeres!$A$1:$DW$117, Pensionados!$A$2:$G$166,'Empleados activos'!$A$2:$I$225)</f>
        <v>0.10531772687365287</v>
      </c>
      <c r="D28" s="42">
        <f t="shared" ca="1" si="1"/>
        <v>0.44845813183626759</v>
      </c>
      <c r="E28" s="47"/>
    </row>
    <row r="29" spans="1:5" x14ac:dyDescent="0.35">
      <c r="A29" s="29">
        <f t="shared" si="0"/>
        <v>2052</v>
      </c>
      <c r="B29" s="42" cm="1">
        <f t="array" ref="B29">MuertesEnAnio3("Masculino", $A29, "ACTIVOS", Hombres!$A$1:$DW$117, Mujeres!$A$1:$DW$117, Pensionados!$A$2:$G$166,'Empleados activos'!$A$2:$I$225)</f>
        <v>0.33157426438103577</v>
      </c>
      <c r="C29" s="42" cm="1">
        <f t="array" aca="1" ref="C29" ca="1">MuertesEnAnio3("Femenino", $A29, "ACTIVOS", Hombres!$A$1:$DW$117, Mujeres!$A$1:$DW$117, Pensionados!$A$2:$G$166,'Empleados activos'!$A$2:$I$225)</f>
        <v>0.10122724080055955</v>
      </c>
      <c r="D29" s="42">
        <f t="shared" ca="1" si="1"/>
        <v>0.43280150518159533</v>
      </c>
      <c r="E29" s="47"/>
    </row>
    <row r="30" spans="1:5" x14ac:dyDescent="0.35">
      <c r="A30" s="29">
        <f t="shared" si="0"/>
        <v>2053</v>
      </c>
      <c r="B30" s="42" cm="1">
        <f t="array" ref="B30">MuertesEnAnio3("Masculino", $A30, "ACTIVOS", Hombres!$A$1:$DW$117, Mujeres!$A$1:$DW$117, Pensionados!$A$2:$G$166,'Empleados activos'!$A$2:$I$225)</f>
        <v>0.31915237084674036</v>
      </c>
      <c r="C30" s="42" cm="1">
        <f t="array" aca="1" ref="C30" ca="1">MuertesEnAnio3("Femenino", $A30, "ACTIVOS", Hombres!$A$1:$DW$117, Mujeres!$A$1:$DW$117, Pensionados!$A$2:$G$166,'Empleados activos'!$A$2:$I$225)</f>
        <v>9.445835031176153E-2</v>
      </c>
      <c r="D30" s="42">
        <f t="shared" ca="1" si="1"/>
        <v>0.41361072115850189</v>
      </c>
      <c r="E30" s="47"/>
    </row>
    <row r="31" spans="1:5" x14ac:dyDescent="0.35">
      <c r="A31" s="29">
        <f t="shared" si="0"/>
        <v>2054</v>
      </c>
      <c r="B31" s="42" cm="1">
        <f t="array" ref="B31">MuertesEnAnio3("Masculino", $A31, "ACTIVOS", Hombres!$A$1:$DW$117, Mujeres!$A$1:$DW$117, Pensionados!$A$2:$G$166,'Empleados activos'!$A$2:$I$225)</f>
        <v>0.2843604722732086</v>
      </c>
      <c r="C31" s="42" cm="1">
        <f t="array" aca="1" ref="C31" ca="1">MuertesEnAnio3("Femenino", $A31, "ACTIVOS", Hombres!$A$1:$DW$117, Mujeres!$A$1:$DW$117, Pensionados!$A$2:$G$166,'Empleados activos'!$A$2:$I$225)</f>
        <v>8.4618610383901408E-2</v>
      </c>
      <c r="D31" s="42">
        <f t="shared" ca="1" si="1"/>
        <v>0.36897908265710999</v>
      </c>
      <c r="E31" s="47"/>
    </row>
    <row r="32" spans="1:5" x14ac:dyDescent="0.35">
      <c r="A32" s="29">
        <f t="shared" si="0"/>
        <v>2055</v>
      </c>
      <c r="B32" s="42" cm="1">
        <f t="array" ref="B32">MuertesEnAnio3("Masculino", $A32, "ACTIVOS", Hombres!$A$1:$DW$117, Mujeres!$A$1:$DW$117, Pensionados!$A$2:$G$166,'Empleados activos'!$A$2:$I$225)</f>
        <v>0.24060743083721048</v>
      </c>
      <c r="C32" s="42" cm="1">
        <f t="array" aca="1" ref="C32" ca="1">MuertesEnAnio3("Femenino", $A32, "ACTIVOS", Hombres!$A$1:$DW$117, Mujeres!$A$1:$DW$117, Pensionados!$A$2:$G$166,'Empleados activos'!$A$2:$I$225)</f>
        <v>6.0139571830034766E-2</v>
      </c>
      <c r="D32" s="42">
        <f t="shared" ca="1" si="1"/>
        <v>0.30074700266724524</v>
      </c>
      <c r="E32" s="47"/>
    </row>
    <row r="33" spans="1:5" x14ac:dyDescent="0.35">
      <c r="A33" s="29">
        <f t="shared" si="0"/>
        <v>2056</v>
      </c>
      <c r="B33" s="42" cm="1">
        <f t="array" ref="B33">MuertesEnAnio3("Masculino", $A33, "ACTIVOS", Hombres!$A$1:$DW$117, Mujeres!$A$1:$DW$117, Pensionados!$A$2:$G$166,'Empleados activos'!$A$2:$I$225)</f>
        <v>0.16751397602080248</v>
      </c>
      <c r="C33" s="42" cm="1">
        <f t="array" aca="1" ref="C33" ca="1">MuertesEnAnio3("Femenino", $A33, "ACTIVOS", Hombres!$A$1:$DW$117, Mujeres!$A$1:$DW$117, Pensionados!$A$2:$G$166,'Empleados activos'!$A$2:$I$225)</f>
        <v>5.6434645387441411E-2</v>
      </c>
      <c r="D33" s="42">
        <f t="shared" ca="1" si="1"/>
        <v>0.2239486214082439</v>
      </c>
      <c r="E33" s="47"/>
    </row>
    <row r="34" spans="1:5" x14ac:dyDescent="0.35">
      <c r="A34" s="29">
        <f t="shared" si="0"/>
        <v>2057</v>
      </c>
      <c r="B34" s="42" cm="1">
        <f t="array" ref="B34">MuertesEnAnio3("Masculino", $A34, "ACTIVOS", Hombres!$A$1:$DW$117, Mujeres!$A$1:$DW$117, Pensionados!$A$2:$G$166,'Empleados activos'!$A$2:$I$225)</f>
        <v>0.1458183582512754</v>
      </c>
      <c r="C34" s="42" cm="1">
        <f t="array" aca="1" ref="C34" ca="1">MuertesEnAnio3("Femenino", $A34, "ACTIVOS", Hombres!$A$1:$DW$117, Mujeres!$A$1:$DW$117, Pensionados!$A$2:$G$166,'Empleados activos'!$A$2:$I$225)</f>
        <v>4.7373357724252663E-2</v>
      </c>
      <c r="D34" s="42">
        <f t="shared" ca="1" si="1"/>
        <v>0.19319171597552806</v>
      </c>
      <c r="E34" s="47"/>
    </row>
    <row r="35" spans="1:5" x14ac:dyDescent="0.35">
      <c r="A35" s="29">
        <f t="shared" si="0"/>
        <v>2058</v>
      </c>
      <c r="B35" s="42" cm="1">
        <f t="array" ref="B35">MuertesEnAnio3("Masculino", $A35, "ACTIVOS", Hombres!$A$1:$DW$117, Mujeres!$A$1:$DW$117, Pensionados!$A$2:$G$166,'Empleados activos'!$A$2:$I$225)</f>
        <v>0.1298892950967413</v>
      </c>
      <c r="C35" s="42" cm="1">
        <f t="array" aca="1" ref="C35" ca="1">MuertesEnAnio3("Femenino", $A35, "ACTIVOS", Hombres!$A$1:$DW$117, Mujeres!$A$1:$DW$117, Pensionados!$A$2:$G$166,'Empleados activos'!$A$2:$I$225)</f>
        <v>3.7874448525774145E-2</v>
      </c>
      <c r="D35" s="42">
        <f t="shared" ca="1" si="1"/>
        <v>0.16776374362251545</v>
      </c>
      <c r="E35" s="47"/>
    </row>
    <row r="36" spans="1:5" x14ac:dyDescent="0.35">
      <c r="A36" s="29">
        <f t="shared" si="0"/>
        <v>2059</v>
      </c>
      <c r="B36" s="42" cm="1">
        <f t="array" ref="B36">MuertesEnAnio3("Masculino", $A36, "ACTIVOS", Hombres!$A$1:$DW$117, Mujeres!$A$1:$DW$117, Pensionados!$A$2:$G$166,'Empleados activos'!$A$2:$I$225)</f>
        <v>0.11290782849247541</v>
      </c>
      <c r="C36" s="42" cm="1">
        <f t="array" aca="1" ref="C36" ca="1">MuertesEnAnio3("Femenino", $A36, "ACTIVOS", Hombres!$A$1:$DW$117, Mujeres!$A$1:$DW$117, Pensionados!$A$2:$G$166,'Empleados activos'!$A$2:$I$225)</f>
        <v>2.5129063066885261E-2</v>
      </c>
      <c r="D36" s="42">
        <f t="shared" ca="1" si="1"/>
        <v>0.13803689155936066</v>
      </c>
      <c r="E36" s="47"/>
    </row>
    <row r="37" spans="1:5" x14ac:dyDescent="0.35">
      <c r="A37" s="29">
        <f t="shared" si="0"/>
        <v>2060</v>
      </c>
      <c r="B37" s="42" cm="1">
        <f t="array" ref="B37">MuertesEnAnio3("Masculino", $A37, "ACTIVOS", Hombres!$A$1:$DW$117, Mujeres!$A$1:$DW$117, Pensionados!$A$2:$G$166,'Empleados activos'!$A$2:$I$225)</f>
        <v>0.10141377206305172</v>
      </c>
      <c r="C37" s="42" cm="1">
        <f t="array" aca="1" ref="C37" ca="1">MuertesEnAnio3("Femenino", $A37, "ACTIVOS", Hombres!$A$1:$DW$117, Mujeres!$A$1:$DW$117, Pensionados!$A$2:$G$166,'Empleados activos'!$A$2:$I$225)</f>
        <v>2.4476858610993336E-2</v>
      </c>
      <c r="D37" s="42">
        <f t="shared" ca="1" si="1"/>
        <v>0.12589063067404505</v>
      </c>
      <c r="E37" s="47"/>
    </row>
    <row r="38" spans="1:5" x14ac:dyDescent="0.35">
      <c r="A38" s="29">
        <f t="shared" si="0"/>
        <v>2061</v>
      </c>
      <c r="B38" s="42" cm="1">
        <f t="array" ref="B38">MuertesEnAnio3("Masculino", $A38, "ACTIVOS", Hombres!$A$1:$DW$117, Mujeres!$A$1:$DW$117, Pensionados!$A$2:$G$166,'Empleados activos'!$A$2:$I$225)</f>
        <v>0.10214145390058374</v>
      </c>
      <c r="C38" s="42" cm="1">
        <f t="array" aca="1" ref="C38" ca="1">MuertesEnAnio3("Femenino", $A38, "ACTIVOS", Hombres!$A$1:$DW$117, Mujeres!$A$1:$DW$117, Pensionados!$A$2:$G$166,'Empleados activos'!$A$2:$I$225)</f>
        <v>1.640079810015798E-2</v>
      </c>
      <c r="D38" s="42">
        <f t="shared" ca="1" si="1"/>
        <v>0.11854225200074173</v>
      </c>
      <c r="E38" s="47"/>
    </row>
    <row r="39" spans="1:5" x14ac:dyDescent="0.35">
      <c r="A39" s="29">
        <f t="shared" si="0"/>
        <v>2062</v>
      </c>
      <c r="B39" s="42" cm="1">
        <f t="array" ref="B39">MuertesEnAnio3("Masculino", $A39, "ACTIVOS", Hombres!$A$1:$DW$117, Mujeres!$A$1:$DW$117, Pensionados!$A$2:$G$166,'Empleados activos'!$A$2:$I$225)</f>
        <v>9.0003223037881788E-2</v>
      </c>
      <c r="C39" s="42" cm="1">
        <f t="array" aca="1" ref="C39" ca="1">MuertesEnAnio3("Femenino", $A39, "ACTIVOS", Hombres!$A$1:$DW$117, Mujeres!$A$1:$DW$117, Pensionados!$A$2:$G$166,'Empleados activos'!$A$2:$I$225)</f>
        <v>1.2903588473867944E-2</v>
      </c>
      <c r="D39" s="42">
        <f t="shared" ca="1" si="1"/>
        <v>0.10290681151174973</v>
      </c>
      <c r="E39" s="47"/>
    </row>
    <row r="40" spans="1:5" x14ac:dyDescent="0.35">
      <c r="A40" s="29">
        <f t="shared" si="0"/>
        <v>2063</v>
      </c>
      <c r="B40" s="42" cm="1">
        <f t="array" ref="B40">MuertesEnAnio3("Masculino", $A40, "ACTIVOS", Hombres!$A$1:$DW$117, Mujeres!$A$1:$DW$117, Pensionados!$A$2:$G$166,'Empleados activos'!$A$2:$I$225)</f>
        <v>4.5460593985015708E-2</v>
      </c>
      <c r="C40" s="42" cm="1">
        <f t="array" aca="1" ref="C40" ca="1">MuertesEnAnio3("Femenino", $A40, "ACTIVOS", Hombres!$A$1:$DW$117, Mujeres!$A$1:$DW$117, Pensionados!$A$2:$G$166,'Empleados activos'!$A$2:$I$225)</f>
        <v>4.3743174629081996E-3</v>
      </c>
      <c r="D40" s="42">
        <f t="shared" ca="1" si="1"/>
        <v>4.9834911447923909E-2</v>
      </c>
      <c r="E40" s="47"/>
    </row>
    <row r="41" spans="1:5" x14ac:dyDescent="0.35">
      <c r="A41" s="29">
        <f t="shared" si="0"/>
        <v>2064</v>
      </c>
      <c r="B41" s="42" cm="1">
        <f t="array" ref="B41">MuertesEnAnio3("Masculino", $A41, "ACTIVOS", Hombres!$A$1:$DW$117, Mujeres!$A$1:$DW$117, Pensionados!$A$2:$G$166,'Empleados activos'!$A$2:$I$225)</f>
        <v>3.6087799275149636E-2</v>
      </c>
      <c r="C41" s="42" cm="1">
        <f t="array" aca="1" ref="C41" ca="1">MuertesEnAnio3("Femenino", $A41, "ACTIVOS", Hombres!$A$1:$DW$117, Mujeres!$A$1:$DW$117, Pensionados!$A$2:$G$166,'Empleados activos'!$A$2:$I$225)</f>
        <v>0</v>
      </c>
      <c r="D41" s="42">
        <f t="shared" ca="1" si="1"/>
        <v>3.6087799275149636E-2</v>
      </c>
      <c r="E41" s="47"/>
    </row>
    <row r="42" spans="1:5" x14ac:dyDescent="0.35">
      <c r="A42" s="29">
        <f t="shared" si="0"/>
        <v>2065</v>
      </c>
      <c r="B42" s="42" cm="1">
        <f t="array" ref="B42">MuertesEnAnio3("Masculino", $A42, "ACTIVOS", Hombres!$A$1:$DW$117, Mujeres!$A$1:$DW$117, Pensionados!$A$2:$G$166,'Empleados activos'!$A$2:$I$225)</f>
        <v>2.6086615825772274E-2</v>
      </c>
      <c r="C42" s="42" cm="1">
        <f t="array" aca="1" ref="C42" ca="1">MuertesEnAnio3("Femenino", $A42, "ACTIVOS", Hombres!$A$1:$DW$117, Mujeres!$A$1:$DW$117, Pensionados!$A$2:$G$166,'Empleados activos'!$A$2:$I$225)</f>
        <v>0</v>
      </c>
      <c r="D42" s="42">
        <f t="shared" ca="1" si="1"/>
        <v>2.6086615825772274E-2</v>
      </c>
      <c r="E42" s="47"/>
    </row>
    <row r="43" spans="1:5" x14ac:dyDescent="0.35">
      <c r="A43" s="29">
        <f t="shared" si="0"/>
        <v>2066</v>
      </c>
      <c r="B43" s="42" cm="1">
        <f t="array" ref="B43">MuertesEnAnio3("Masculino", $A43, "ACTIVOS", Hombres!$A$1:$DW$117, Mujeres!$A$1:$DW$117, Pensionados!$A$2:$G$166,'Empleados activos'!$A$2:$I$225)</f>
        <v>2.1619079801083373E-2</v>
      </c>
      <c r="C43" s="42" cm="1">
        <f t="array" aca="1" ref="C43" ca="1">MuertesEnAnio3("Femenino", $A43, "ACTIVOS", Hombres!$A$1:$DW$117, Mujeres!$A$1:$DW$117, Pensionados!$A$2:$G$166,'Empleados activos'!$A$2:$I$225)</f>
        <v>0</v>
      </c>
      <c r="D43" s="42">
        <f t="shared" ca="1" si="1"/>
        <v>2.1619079801083373E-2</v>
      </c>
      <c r="E43" s="47"/>
    </row>
    <row r="44" spans="1:5" x14ac:dyDescent="0.35">
      <c r="A44" s="29">
        <f t="shared" si="0"/>
        <v>2067</v>
      </c>
      <c r="B44" s="42" cm="1">
        <f t="array" ref="B44">MuertesEnAnio3("Masculino", $A44, "ACTIVOS", Hombres!$A$1:$DW$117, Mujeres!$A$1:$DW$117, Pensionados!$A$2:$G$166,'Empleados activos'!$A$2:$I$225)</f>
        <v>1.6898834621391527E-2</v>
      </c>
      <c r="C44" s="42" cm="1">
        <f t="array" aca="1" ref="C44" ca="1">MuertesEnAnio3("Femenino", $A44, "ACTIVOS", Hombres!$A$1:$DW$117, Mujeres!$A$1:$DW$117, Pensionados!$A$2:$G$166,'Empleados activos'!$A$2:$I$225)</f>
        <v>0</v>
      </c>
      <c r="D44" s="42">
        <f t="shared" ca="1" si="1"/>
        <v>1.6898834621391527E-2</v>
      </c>
      <c r="E44" s="47"/>
    </row>
    <row r="45" spans="1:5" x14ac:dyDescent="0.35">
      <c r="A45" s="29">
        <f t="shared" si="0"/>
        <v>2068</v>
      </c>
      <c r="B45" s="42" cm="1">
        <f t="array" ref="B45">MuertesEnAnio3("Masculino", $A45, "ACTIVOS", Hombres!$A$1:$DW$117, Mujeres!$A$1:$DW$117, Pensionados!$A$2:$G$166,'Empleados activos'!$A$2:$I$225)</f>
        <v>0</v>
      </c>
      <c r="C45" s="42" cm="1">
        <f t="array" aca="1" ref="C45" ca="1">MuertesEnAnio3("Femenino", $A45, "ACTIVOS", Hombres!$A$1:$DW$117, Mujeres!$A$1:$DW$117, Pensionados!$A$2:$G$166,'Empleados activos'!$A$2:$I$225)</f>
        <v>0</v>
      </c>
      <c r="D45" s="42">
        <f ca="1">B45+C45</f>
        <v>0</v>
      </c>
      <c r="E45" s="47"/>
    </row>
    <row r="46" spans="1:5" x14ac:dyDescent="0.35">
      <c r="A46" s="29">
        <f t="shared" si="0"/>
        <v>2069</v>
      </c>
      <c r="B46" s="42" cm="1">
        <f t="array" ref="B46">MuertesEnAnio3("Masculino", $A46, "ACTIVOS", Hombres!$A$1:$DW$117, Mujeres!$A$1:$DW$117, Pensionados!$A$2:$G$166,'Empleados activos'!$A$2:$I$225)</f>
        <v>0</v>
      </c>
      <c r="C46" s="42" cm="1">
        <f t="array" aca="1" ref="C46" ca="1">MuertesEnAnio3("Femenino", $A46, "ACTIVOS", Hombres!$A$1:$DW$117, Mujeres!$A$1:$DW$117, Pensionados!$A$2:$G$166,'Empleados activos'!$A$2:$I$225)</f>
        <v>0</v>
      </c>
      <c r="D46" s="42">
        <f t="shared" ref="D46" ca="1" si="2">B46+C46</f>
        <v>0</v>
      </c>
      <c r="E46" s="4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C46" sqref="C4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27" t="s">
        <v>16</v>
      </c>
      <c r="B1" s="27" t="s">
        <v>5</v>
      </c>
      <c r="C1" s="28" t="s">
        <v>14</v>
      </c>
      <c r="D1" s="27" t="s">
        <v>15</v>
      </c>
    </row>
    <row r="2" spans="1:4" x14ac:dyDescent="0.35">
      <c r="A2" s="38">
        <v>2025</v>
      </c>
      <c r="B2" s="39" cm="1">
        <f t="array" aca="1" ref="B2" ca="1">ProbActivoEnAnio("Masculino", A2, Hombres!$A$1:$DW$116, Mujeres!$A$1:$DW$116, 'Empleados activos'!$A$2:$E$225)</f>
        <v>109</v>
      </c>
      <c r="C2" s="38" cm="1">
        <f t="array" aca="1" ref="C2" ca="1">ProbActivoEnAnio("Femenino", A2, Hombres!$A$1:$DW$116, Mujeres!$A$1:$DW$116, 'Empleados activos'!$A$2:$E$225)</f>
        <v>115</v>
      </c>
      <c r="D2" s="40">
        <f ca="1">B2+C2</f>
        <v>224</v>
      </c>
    </row>
    <row r="3" spans="1:4" x14ac:dyDescent="0.35">
      <c r="A3" s="38">
        <f>A2+1</f>
        <v>2026</v>
      </c>
      <c r="B3" s="39" cm="1">
        <f t="array" aca="1" ref="B3" ca="1">ProbActivoEnAnio("Masculino", A3, Hombres!$A$1:$DW$116, Mujeres!$A$1:$DW$116, 'Empleados activos'!$A$2:$E$225)</f>
        <v>108.80676200000002</v>
      </c>
      <c r="C3" s="38" cm="1">
        <f t="array" aca="1" ref="C3" ca="1">ProbActivoEnAnio("Femenino", A3, Hombres!$A$1:$DW$116, Mujeres!$A$1:$DW$116, 'Empleados activos'!$A$2:$E$225)</f>
        <v>114.9104658000001</v>
      </c>
      <c r="D3" s="40">
        <f t="shared" ref="D3:D46" ca="1" si="0">B3+C3</f>
        <v>223.7172278000001</v>
      </c>
    </row>
    <row r="4" spans="1:4" x14ac:dyDescent="0.35">
      <c r="A4" s="38">
        <f t="shared" ref="A4:A46" si="1">A3+1</f>
        <v>2027</v>
      </c>
      <c r="B4" s="39" cm="1">
        <f t="array" aca="1" ref="B4" ca="1">ProbActivoEnAnio("Masculino", A4, Hombres!$A$1:$DW$116, Mujeres!$A$1:$DW$116, 'Empleados activos'!$A$2:$E$225)</f>
        <v>108.60686297583139</v>
      </c>
      <c r="C4" s="38" cm="1">
        <f t="array" aca="1" ref="C4" ca="1">ProbActivoEnAnio("Femenino", A4, Hombres!$A$1:$DW$116, Mujeres!$A$1:$DW$116, 'Empleados activos'!$A$2:$E$225)</f>
        <v>114.81611835293153</v>
      </c>
      <c r="D4" s="40">
        <f t="shared" ca="1" si="0"/>
        <v>223.42298132876292</v>
      </c>
    </row>
    <row r="5" spans="1:4" x14ac:dyDescent="0.35">
      <c r="A5" s="38">
        <f t="shared" si="1"/>
        <v>2028</v>
      </c>
      <c r="B5" s="39" cm="1">
        <f t="array" aca="1" ref="B5" ca="1">ProbActivoEnAnio("Masculino", A5, Hombres!$A$1:$DW$116, Mujeres!$A$1:$DW$116, 'Empleados activos'!$A$2:$E$225)</f>
        <v>108.39914400360274</v>
      </c>
      <c r="C5" s="38" cm="1">
        <f t="array" aca="1" ref="C5" ca="1">ProbActivoEnAnio("Femenino", A5, Hombres!$A$1:$DW$116, Mujeres!$A$1:$DW$116, 'Empleados activos'!$A$2:$E$225)</f>
        <v>114.7163964009838</v>
      </c>
      <c r="D5" s="40">
        <f t="shared" ca="1" si="0"/>
        <v>223.11554040458654</v>
      </c>
    </row>
    <row r="6" spans="1:4" x14ac:dyDescent="0.35">
      <c r="A6" s="38">
        <f t="shared" si="1"/>
        <v>2029</v>
      </c>
      <c r="B6" s="39" cm="1">
        <f t="array" aca="1" ref="B6" ca="1">ProbActivoEnAnio("Masculino", A6, Hombres!$A$1:$DW$116, Mujeres!$A$1:$DW$116, 'Empleados activos'!$A$2:$E$225)</f>
        <v>107.22329641930922</v>
      </c>
      <c r="C6" s="38" cm="1">
        <f t="array" aca="1" ref="C6" ca="1">ProbActivoEnAnio("Femenino", A6, Hombres!$A$1:$DW$116, Mujeres!$A$1:$DW$116, 'Empleados activos'!$A$2:$E$225)</f>
        <v>114.61061063726777</v>
      </c>
      <c r="D6" s="40">
        <f t="shared" ca="1" si="0"/>
        <v>221.833907056577</v>
      </c>
    </row>
    <row r="7" spans="1:4" x14ac:dyDescent="0.35">
      <c r="A7" s="38">
        <f t="shared" si="1"/>
        <v>2030</v>
      </c>
      <c r="B7" s="39" cm="1">
        <f t="array" aca="1" ref="B7" ca="1">ProbActivoEnAnio("Masculino", A7, Hombres!$A$1:$DW$116, Mujeres!$A$1:$DW$116, 'Empleados activos'!$A$2:$E$225)</f>
        <v>107.00822382728188</v>
      </c>
      <c r="C7" s="38" cm="1">
        <f t="array" aca="1" ref="C7" ca="1">ProbActivoEnAnio("Femenino", A7, Hombres!$A$1:$DW$116, Mujeres!$A$1:$DW$116, 'Empleados activos'!$A$2:$E$225)</f>
        <v>114.49818360551822</v>
      </c>
      <c r="D7" s="40">
        <f t="shared" ca="1" si="0"/>
        <v>221.5064074328001</v>
      </c>
    </row>
    <row r="8" spans="1:4" x14ac:dyDescent="0.35">
      <c r="A8" s="38">
        <f t="shared" si="1"/>
        <v>2031</v>
      </c>
      <c r="B8" s="39" cm="1">
        <f t="array" aca="1" ref="B8" ca="1">ProbActivoEnAnio("Masculino", A8, Hombres!$A$1:$DW$116, Mujeres!$A$1:$DW$116, 'Empleados activos'!$A$2:$E$225)</f>
        <v>106.78272933799251</v>
      </c>
      <c r="C8" s="38" cm="1">
        <f t="array" aca="1" ref="C8" ca="1">ProbActivoEnAnio("Femenino", A8, Hombres!$A$1:$DW$116, Mujeres!$A$1:$DW$116, 'Empleados activos'!$A$2:$E$225)</f>
        <v>113.40394906494532</v>
      </c>
      <c r="D8" s="40">
        <f t="shared" ca="1" si="0"/>
        <v>220.18667840293784</v>
      </c>
    </row>
    <row r="9" spans="1:4" x14ac:dyDescent="0.35">
      <c r="A9" s="38">
        <f t="shared" si="1"/>
        <v>2032</v>
      </c>
      <c r="B9" s="39" cm="1">
        <f t="array" aca="1" ref="B9" ca="1">ProbActivoEnAnio("Masculino", A9, Hombres!$A$1:$DW$116, Mujeres!$A$1:$DW$116, 'Empleados activos'!$A$2:$E$225)</f>
        <v>106.545616170095</v>
      </c>
      <c r="C9" s="38" cm="1">
        <f t="array" aca="1" ref="C9" ca="1">ProbActivoEnAnio("Femenino", A9, Hombres!$A$1:$DW$116, Mujeres!$A$1:$DW$116, 'Empleados activos'!$A$2:$E$225)</f>
        <v>112.31013206055941</v>
      </c>
      <c r="D9" s="40">
        <f t="shared" ca="1" si="0"/>
        <v>218.8557482306544</v>
      </c>
    </row>
    <row r="10" spans="1:4" x14ac:dyDescent="0.35">
      <c r="A10" s="38">
        <f t="shared" si="1"/>
        <v>2033</v>
      </c>
      <c r="B10" s="39" cm="1">
        <f t="array" aca="1" ref="B10" ca="1">ProbActivoEnAnio("Masculino", A10, Hombres!$A$1:$DW$116, Mujeres!$A$1:$DW$116, 'Empleados activos'!$A$2:$E$225)</f>
        <v>106.29561830632736</v>
      </c>
      <c r="C10" s="38" cm="1">
        <f t="array" aca="1" ref="C10" ca="1">ProbActivoEnAnio("Femenino", A10, Hombres!$A$1:$DW$116, Mujeres!$A$1:$DW$116, 'Empleados activos'!$A$2:$E$225)</f>
        <v>111.21596724887698</v>
      </c>
      <c r="D10" s="40">
        <f t="shared" ca="1" si="0"/>
        <v>217.51158555520433</v>
      </c>
    </row>
    <row r="11" spans="1:4" x14ac:dyDescent="0.35">
      <c r="A11" s="38">
        <f t="shared" si="1"/>
        <v>2034</v>
      </c>
      <c r="B11" s="39" cm="1">
        <f t="array" aca="1" ref="B11" ca="1">ProbActivoEnAnio("Masculino", A11, Hombres!$A$1:$DW$116, Mujeres!$A$1:$DW$116, 'Empleados activos'!$A$2:$E$225)</f>
        <v>106.03163821395256</v>
      </c>
      <c r="C11" s="38" cm="1">
        <f t="array" aca="1" ref="C11" ca="1">ProbActivoEnAnio("Femenino", A11, Hombres!$A$1:$DW$116, Mujeres!$A$1:$DW$116, 'Empleados activos'!$A$2:$E$225)</f>
        <v>111.08834093213085</v>
      </c>
      <c r="D11" s="40">
        <f t="shared" ca="1" si="0"/>
        <v>217.11997914608341</v>
      </c>
    </row>
    <row r="12" spans="1:4" x14ac:dyDescent="0.35">
      <c r="A12" s="38">
        <f t="shared" si="1"/>
        <v>2035</v>
      </c>
      <c r="B12" s="39" cm="1">
        <f t="array" aca="1" ref="B12" ca="1">ProbActivoEnAnio("Masculino", A12, Hombres!$A$1:$DW$116, Mujeres!$A$1:$DW$116, 'Empleados activos'!$A$2:$E$225)</f>
        <v>105.75302665662302</v>
      </c>
      <c r="C12" s="38" cm="1">
        <f t="array" aca="1" ref="C12" ca="1">ProbActivoEnAnio("Femenino", A12, Hombres!$A$1:$DW$116, Mujeres!$A$1:$DW$116, 'Empleados activos'!$A$2:$E$225)</f>
        <v>109.9862625614323</v>
      </c>
      <c r="D12" s="40">
        <f t="shared" ca="1" si="0"/>
        <v>215.73928921805532</v>
      </c>
    </row>
    <row r="13" spans="1:4" x14ac:dyDescent="0.35">
      <c r="A13" s="38">
        <f t="shared" si="1"/>
        <v>2036</v>
      </c>
      <c r="B13" s="39" cm="1">
        <f t="array" aca="1" ref="B13" ca="1">ProbActivoEnAnio("Masculino", A13, Hombres!$A$1:$DW$116, Mujeres!$A$1:$DW$116, 'Empleados activos'!$A$2:$E$225)</f>
        <v>105.45898184963744</v>
      </c>
      <c r="C13" s="38" cm="1">
        <f t="array" aca="1" ref="C13" ca="1">ProbActivoEnAnio("Femenino", A13, Hombres!$A$1:$DW$116, Mujeres!$A$1:$DW$116, 'Empleados activos'!$A$2:$E$225)</f>
        <v>109.8459356563875</v>
      </c>
      <c r="D13" s="40">
        <f t="shared" ca="1" si="0"/>
        <v>215.30491750602494</v>
      </c>
    </row>
    <row r="14" spans="1:4" x14ac:dyDescent="0.35">
      <c r="A14" s="38">
        <f t="shared" si="1"/>
        <v>2037</v>
      </c>
      <c r="B14" s="39" cm="1">
        <f t="array" aca="1" ref="B14" ca="1">ProbActivoEnAnio("Masculino", A14, Hombres!$A$1:$DW$116, Mujeres!$A$1:$DW$116, 'Empleados activos'!$A$2:$E$225)</f>
        <v>104.23118035419969</v>
      </c>
      <c r="C14" s="38" cm="1">
        <f t="array" aca="1" ref="C14" ca="1">ProbActivoEnAnio("Femenino", A14, Hombres!$A$1:$DW$116, Mujeres!$A$1:$DW$116, 'Empleados activos'!$A$2:$E$225)</f>
        <v>109.69597688141791</v>
      </c>
      <c r="D14" s="40">
        <f t="shared" ca="1" si="0"/>
        <v>213.92715723561759</v>
      </c>
    </row>
    <row r="15" spans="1:4" x14ac:dyDescent="0.35">
      <c r="A15" s="38">
        <f t="shared" si="1"/>
        <v>2038</v>
      </c>
      <c r="B15" s="39" cm="1">
        <f t="array" aca="1" ref="B15" ca="1">ProbActivoEnAnio("Masculino", A15, Hombres!$A$1:$DW$116, Mujeres!$A$1:$DW$116, 'Empleados activos'!$A$2:$E$225)</f>
        <v>103.91167765425243</v>
      </c>
      <c r="C15" s="38" cm="1">
        <f t="array" aca="1" ref="C15" ca="1">ProbActivoEnAnio("Femenino", A15, Hombres!$A$1:$DW$116, Mujeres!$A$1:$DW$116, 'Empleados activos'!$A$2:$E$225)</f>
        <v>108.5734510696317</v>
      </c>
      <c r="D15" s="40">
        <f t="shared" ca="1" si="0"/>
        <v>212.48512872388415</v>
      </c>
    </row>
    <row r="16" spans="1:4" x14ac:dyDescent="0.35">
      <c r="A16" s="38">
        <f t="shared" si="1"/>
        <v>2039</v>
      </c>
      <c r="B16" s="39" cm="1">
        <f t="array" aca="1" ref="B16" ca="1">ProbActivoEnAnio("Masculino", A16, Hombres!$A$1:$DW$116, Mujeres!$A$1:$DW$116, 'Empleados activos'!$A$2:$E$225)</f>
        <v>102.6600839964612</v>
      </c>
      <c r="C16" s="38" cm="1">
        <f t="array" aca="1" ref="C16" ca="1">ProbActivoEnAnio("Femenino", A16, Hombres!$A$1:$DW$116, Mujeres!$A$1:$DW$116, 'Empleados activos'!$A$2:$E$225)</f>
        <v>106.48389280582862</v>
      </c>
      <c r="D16" s="40">
        <f t="shared" ca="1" si="0"/>
        <v>209.14397680228981</v>
      </c>
    </row>
    <row r="17" spans="1:4" x14ac:dyDescent="0.35">
      <c r="A17" s="38">
        <f t="shared" si="1"/>
        <v>2040</v>
      </c>
      <c r="B17" s="39" cm="1">
        <f t="array" aca="1" ref="B17" ca="1">ProbActivoEnAnio("Masculino", A17, Hombres!$A$1:$DW$116, Mujeres!$A$1:$DW$116, 'Empleados activos'!$A$2:$E$225)</f>
        <v>99.58027935964725</v>
      </c>
      <c r="C17" s="38" cm="1">
        <f t="array" aca="1" ref="C17" ca="1">ProbActivoEnAnio("Femenino", A17, Hombres!$A$1:$DW$116, Mujeres!$A$1:$DW$116, 'Empleados activos'!$A$2:$E$225)</f>
        <v>103.43277485209939</v>
      </c>
      <c r="D17" s="40">
        <f t="shared" ca="1" si="0"/>
        <v>203.01305421174663</v>
      </c>
    </row>
    <row r="18" spans="1:4" x14ac:dyDescent="0.35">
      <c r="A18" s="38">
        <f t="shared" si="1"/>
        <v>2041</v>
      </c>
      <c r="B18" s="39" cm="1">
        <f t="array" aca="1" ref="B18" ca="1">ProbActivoEnAnio("Masculino", A18, Hombres!$A$1:$DW$116, Mujeres!$A$1:$DW$116, 'Empleados activos'!$A$2:$E$225)</f>
        <v>95.606394137154211</v>
      </c>
      <c r="C18" s="38" cm="1">
        <f t="array" aca="1" ref="C18" ca="1">ProbActivoEnAnio("Femenino", A18, Hombres!$A$1:$DW$116, Mujeres!$A$1:$DW$116, 'Empleados activos'!$A$2:$E$225)</f>
        <v>100.38486604968071</v>
      </c>
      <c r="D18" s="40">
        <f t="shared" ca="1" si="0"/>
        <v>195.99126018683492</v>
      </c>
    </row>
    <row r="19" spans="1:4" x14ac:dyDescent="0.35">
      <c r="A19" s="38">
        <f t="shared" si="1"/>
        <v>2042</v>
      </c>
      <c r="B19" s="39" cm="1">
        <f t="array" aca="1" ref="B19" ca="1">ProbActivoEnAnio("Masculino", A19, Hombres!$A$1:$DW$116, Mujeres!$A$1:$DW$116, 'Empleados activos'!$A$2:$E$225)</f>
        <v>94.372054448624823</v>
      </c>
      <c r="C19" s="38" cm="1">
        <f t="array" aca="1" ref="C19" ca="1">ProbActivoEnAnio("Femenino", A19, Hombres!$A$1:$DW$116, Mujeres!$A$1:$DW$116, 'Empleados activos'!$A$2:$E$225)</f>
        <v>98.298443493600573</v>
      </c>
      <c r="D19" s="40">
        <f t="shared" ca="1" si="0"/>
        <v>192.67049794222538</v>
      </c>
    </row>
    <row r="20" spans="1:4" x14ac:dyDescent="0.35">
      <c r="A20" s="38">
        <f t="shared" si="1"/>
        <v>2043</v>
      </c>
      <c r="B20" s="39" cm="1">
        <f t="array" aca="1" ref="B20" ca="1">ProbActivoEnAnio("Masculino", A20, Hombres!$A$1:$DW$116, Mujeres!$A$1:$DW$116, 'Empleados activos'!$A$2:$E$225)</f>
        <v>91.320958619258121</v>
      </c>
      <c r="C20" s="38" cm="1">
        <f t="array" aca="1" ref="C20" ca="1">ProbActivoEnAnio("Femenino", A20, Hombres!$A$1:$DW$116, Mujeres!$A$1:$DW$116, 'Empleados activos'!$A$2:$E$225)</f>
        <v>94.29204469096841</v>
      </c>
      <c r="D20" s="40">
        <f t="shared" ca="1" si="0"/>
        <v>185.61300331022653</v>
      </c>
    </row>
    <row r="21" spans="1:4" x14ac:dyDescent="0.35">
      <c r="A21" s="38">
        <f t="shared" si="1"/>
        <v>2044</v>
      </c>
      <c r="B21" s="39" cm="1">
        <f t="array" aca="1" ref="B21" ca="1">ProbActivoEnAnio("Masculino", A21, Hombres!$A$1:$DW$116, Mujeres!$A$1:$DW$116, 'Empleados activos'!$A$2:$E$225)</f>
        <v>90.987723563201854</v>
      </c>
      <c r="C21" s="38" cm="1">
        <f t="array" aca="1" ref="C21" ca="1">ProbActivoEnAnio("Femenino", A21, Hombres!$A$1:$DW$116, Mujeres!$A$1:$DW$116, 'Empleados activos'!$A$2:$E$225)</f>
        <v>89.333033844367932</v>
      </c>
      <c r="D21" s="40">
        <f t="shared" ca="1" si="0"/>
        <v>180.32075740756977</v>
      </c>
    </row>
    <row r="22" spans="1:4" x14ac:dyDescent="0.35">
      <c r="A22" s="38">
        <f t="shared" si="1"/>
        <v>2045</v>
      </c>
      <c r="B22" s="39" cm="1">
        <f t="array" aca="1" ref="B22" ca="1">ProbActivoEnAnio("Masculino", A22, Hombres!$A$1:$DW$116, Mujeres!$A$1:$DW$116, 'Empleados activos'!$A$2:$E$225)</f>
        <v>87.929896950444288</v>
      </c>
      <c r="C22" s="38" cm="1">
        <f t="array" aca="1" ref="C22" ca="1">ProbActivoEnAnio("Femenino", A22, Hombres!$A$1:$DW$116, Mujeres!$A$1:$DW$116, 'Empleados activos'!$A$2:$E$225)</f>
        <v>87.25763304622582</v>
      </c>
      <c r="D22" s="40">
        <f t="shared" ca="1" si="0"/>
        <v>175.18752999667009</v>
      </c>
    </row>
    <row r="23" spans="1:4" x14ac:dyDescent="0.35">
      <c r="A23" s="38">
        <f t="shared" si="1"/>
        <v>2046</v>
      </c>
      <c r="B23" s="39" cm="1">
        <f t="array" aca="1" ref="B23" ca="1">ProbActivoEnAnio("Masculino", A23, Hombres!$A$1:$DW$116, Mujeres!$A$1:$DW$116, 'Empleados activos'!$A$2:$E$225)</f>
        <v>86.679863923671647</v>
      </c>
      <c r="C23" s="38" cm="1">
        <f t="array" aca="1" ref="C23" ca="1">ProbActivoEnAnio("Femenino", A23, Hombres!$A$1:$DW$116, Mujeres!$A$1:$DW$116, 'Empleados activos'!$A$2:$E$225)</f>
        <v>83.26336721159781</v>
      </c>
      <c r="D23" s="40">
        <f t="shared" ca="1" si="0"/>
        <v>169.94323113526946</v>
      </c>
    </row>
    <row r="24" spans="1:4" x14ac:dyDescent="0.35">
      <c r="A24" s="38">
        <f t="shared" si="1"/>
        <v>2047</v>
      </c>
      <c r="B24" s="39" cm="1">
        <f t="array" aca="1" ref="B24" ca="1">ProbActivoEnAnio("Masculino", A24, Hombres!$A$1:$DW$116, Mujeres!$A$1:$DW$116, 'Empleados activos'!$A$2:$E$225)</f>
        <v>80.020341119649899</v>
      </c>
      <c r="C24" s="38" cm="1">
        <f t="array" aca="1" ref="C24" ca="1">ProbActivoEnAnio("Femenino", A24, Hombres!$A$1:$DW$116, Mujeres!$A$1:$DW$116, 'Empleados activos'!$A$2:$E$225)</f>
        <v>80.231141793042724</v>
      </c>
      <c r="D24" s="40">
        <f t="shared" ca="1" si="0"/>
        <v>160.25148291269261</v>
      </c>
    </row>
    <row r="25" spans="1:4" x14ac:dyDescent="0.35">
      <c r="A25" s="38">
        <f t="shared" si="1"/>
        <v>2048</v>
      </c>
      <c r="B25" s="39" cm="1">
        <f t="array" aca="1" ref="B25" ca="1">ProbActivoEnAnio("Masculino", A25, Hombres!$A$1:$DW$116, Mujeres!$A$1:$DW$116, 'Empleados activos'!$A$2:$E$225)</f>
        <v>78.793751442403575</v>
      </c>
      <c r="C25" s="38" cm="1">
        <f t="array" aca="1" ref="C25" ca="1">ProbActivoEnAnio("Femenino", A25, Hombres!$A$1:$DW$116, Mujeres!$A$1:$DW$116, 'Empleados activos'!$A$2:$E$225)</f>
        <v>78.15633024329405</v>
      </c>
      <c r="D25" s="40">
        <f t="shared" ca="1" si="0"/>
        <v>156.95008168569763</v>
      </c>
    </row>
    <row r="26" spans="1:4" x14ac:dyDescent="0.35">
      <c r="A26" s="38">
        <f t="shared" si="1"/>
        <v>2049</v>
      </c>
      <c r="B26" s="40" cm="1">
        <f t="array" aca="1" ref="B26" ca="1">ProbActivoEnAnio("Masculino", A26, Hombres!$A$1:$DW$116, Mujeres!$A$1:$DW$116, 'Empleados activos'!$A$2:$E$225)</f>
        <v>77.551491510630214</v>
      </c>
      <c r="C26" s="38" cm="1">
        <f t="array" aca="1" ref="C26" ca="1">ProbActivoEnAnio("Femenino", A26, Hombres!$A$1:$DW$116, Mujeres!$A$1:$DW$116, 'Empleados activos'!$A$2:$E$225)</f>
        <v>71.287402573112914</v>
      </c>
      <c r="D26" s="40">
        <f t="shared" ca="1" si="0"/>
        <v>148.83889408374313</v>
      </c>
    </row>
    <row r="27" spans="1:4" x14ac:dyDescent="0.35">
      <c r="A27" s="38">
        <f t="shared" si="1"/>
        <v>2050</v>
      </c>
      <c r="B27" s="40" cm="1">
        <f t="array" aca="1" ref="B27" ca="1">ProbActivoEnAnio("Masculino", A27, Hombres!$A$1:$DW$116, Mujeres!$A$1:$DW$116, 'Empleados activos'!$A$2:$E$225)</f>
        <v>76.291989079943932</v>
      </c>
      <c r="C27" s="38" cm="1">
        <f t="array" aca="1" ref="C27" ca="1">ProbActivoEnAnio("Femenino", A27, Hombres!$A$1:$DW$116, Mujeres!$A$1:$DW$116, 'Empleados activos'!$A$2:$E$225)</f>
        <v>63.474225808476945</v>
      </c>
      <c r="D27" s="40">
        <f t="shared" ca="1" si="0"/>
        <v>139.76621488842088</v>
      </c>
    </row>
    <row r="28" spans="1:4" x14ac:dyDescent="0.35">
      <c r="A28" s="38">
        <f t="shared" si="1"/>
        <v>2051</v>
      </c>
      <c r="B28" s="40" cm="1">
        <f t="array" aca="1" ref="B28" ca="1">ProbActivoEnAnio("Masculino", A28, Hombres!$A$1:$DW$116, Mujeres!$A$1:$DW$116, 'Empleados activos'!$A$2:$E$225)</f>
        <v>74.117945345246355</v>
      </c>
      <c r="C28" s="38" cm="1">
        <f t="array" aca="1" ref="C28" ca="1">ProbActivoEnAnio("Femenino", A28, Hombres!$A$1:$DW$116, Mujeres!$A$1:$DW$116, 'Empleados activos'!$A$2:$E$225)</f>
        <v>61.427738545096332</v>
      </c>
      <c r="D28" s="40">
        <f t="shared" ca="1" si="0"/>
        <v>135.54568389034267</v>
      </c>
    </row>
    <row r="29" spans="1:4" x14ac:dyDescent="0.35">
      <c r="A29" s="38">
        <f t="shared" si="1"/>
        <v>2052</v>
      </c>
      <c r="B29" s="40" cm="1">
        <f t="array" aca="1" ref="B29" ca="1">ProbActivoEnAnio("Masculino", A29, Hombres!$A$1:$DW$116, Mujeres!$A$1:$DW$116, 'Empleados activos'!$A$2:$E$225)</f>
        <v>71.934727589683746</v>
      </c>
      <c r="C29" s="38" cm="1">
        <f t="array" aca="1" ref="C29" ca="1">ProbActivoEnAnio("Femenino", A29, Hombres!$A$1:$DW$116, Mujeres!$A$1:$DW$116, 'Empleados activos'!$A$2:$E$225)</f>
        <v>56.503439385419561</v>
      </c>
      <c r="D29" s="40">
        <f t="shared" ca="1" si="0"/>
        <v>128.43816697510331</v>
      </c>
    </row>
    <row r="30" spans="1:4" x14ac:dyDescent="0.35">
      <c r="A30" s="38">
        <f t="shared" si="1"/>
        <v>2053</v>
      </c>
      <c r="B30" s="40" cm="1">
        <f t="array" aca="1" ref="B30" ca="1">ProbActivoEnAnio("Masculino", A30, Hombres!$A$1:$DW$116, Mujeres!$A$1:$DW$116, 'Empleados activos'!$A$2:$E$225)</f>
        <v>67.052990137172046</v>
      </c>
      <c r="C30" s="38" cm="1">
        <f t="array" aca="1" ref="C30" ca="1">ProbActivoEnAnio("Femenino", A30, Hombres!$A$1:$DW$116, Mujeres!$A$1:$DW$116, 'Empleados activos'!$A$2:$E$225)</f>
        <v>52.544368521930046</v>
      </c>
      <c r="D30" s="40">
        <f t="shared" ca="1" si="0"/>
        <v>119.5973586591021</v>
      </c>
    </row>
    <row r="31" spans="1:4" x14ac:dyDescent="0.35">
      <c r="A31" s="38">
        <f t="shared" si="1"/>
        <v>2054</v>
      </c>
      <c r="B31" s="40" cm="1">
        <f t="array" aca="1" ref="B31" ca="1">ProbActivoEnAnio("Masculino", A31, Hombres!$A$1:$DW$116, Mujeres!$A$1:$DW$116, 'Empleados activos'!$A$2:$E$225)</f>
        <v>62.186444851691505</v>
      </c>
      <c r="C31" s="38" cm="1">
        <f t="array" aca="1" ref="C31" ca="1">ProbActivoEnAnio("Femenino", A31, Hombres!$A$1:$DW$116, Mujeres!$A$1:$DW$116, 'Empleados activos'!$A$2:$E$225)</f>
        <v>47.629522679485532</v>
      </c>
      <c r="D31" s="40">
        <f t="shared" ca="1" si="0"/>
        <v>109.81596753117704</v>
      </c>
    </row>
    <row r="32" spans="1:4" x14ac:dyDescent="0.35">
      <c r="A32" s="38">
        <f t="shared" si="1"/>
        <v>2055</v>
      </c>
      <c r="B32" s="40" cm="1">
        <f t="array" aca="1" ref="B32" ca="1">ProbActivoEnAnio("Masculino", A32, Hombres!$A$1:$DW$116, Mujeres!$A$1:$DW$116, 'Empleados activos'!$A$2:$E$225)</f>
        <v>54.647500963781631</v>
      </c>
      <c r="C32" s="38" cm="1">
        <f t="array" aca="1" ref="C32" ca="1">ProbActivoEnAnio("Femenino", A32, Hombres!$A$1:$DW$116, Mujeres!$A$1:$DW$116, 'Empleados activos'!$A$2:$E$225)</f>
        <v>41.761679358339912</v>
      </c>
      <c r="D32" s="40">
        <f t="shared" ca="1" si="0"/>
        <v>96.409180322121543</v>
      </c>
    </row>
    <row r="33" spans="1:4" x14ac:dyDescent="0.35">
      <c r="A33" s="38">
        <f t="shared" si="1"/>
        <v>2056</v>
      </c>
      <c r="B33" s="40" cm="1">
        <f t="array" aca="1" ref="B33" ca="1">ProbActivoEnAnio("Masculino", A33, Hombres!$A$1:$DW$116, Mujeres!$A$1:$DW$116, 'Empleados activos'!$A$2:$E$225)</f>
        <v>46.25330486472177</v>
      </c>
      <c r="C33" s="38" cm="1">
        <f t="array" aca="1" ref="C33" ca="1">ProbActivoEnAnio("Femenino", A33, Hombres!$A$1:$DW$116, Mujeres!$A$1:$DW$116, 'Empleados activos'!$A$2:$E$225)</f>
        <v>31.105883190887184</v>
      </c>
      <c r="D33" s="40">
        <f t="shared" ca="1" si="0"/>
        <v>77.359188055608954</v>
      </c>
    </row>
    <row r="34" spans="1:4" x14ac:dyDescent="0.35">
      <c r="A34" s="38">
        <f t="shared" si="1"/>
        <v>2057</v>
      </c>
      <c r="B34" s="40" cm="1">
        <f t="array" aca="1" ref="B34" ca="1">ProbActivoEnAnio("Masculino", A34, Hombres!$A$1:$DW$116, Mujeres!$A$1:$DW$116, 'Empleados activos'!$A$2:$E$225)</f>
        <v>34.325572681991645</v>
      </c>
      <c r="C34" s="38" cm="1">
        <f t="array" aca="1" ref="C34" ca="1">ProbActivoEnAnio("Femenino", A34, Hombres!$A$1:$DW$116, Mujeres!$A$1:$DW$116, 'Empleados activos'!$A$2:$E$225)</f>
        <v>28.15453856375985</v>
      </c>
      <c r="D34" s="40">
        <f t="shared" ca="1" si="0"/>
        <v>62.480111245751495</v>
      </c>
    </row>
    <row r="35" spans="1:4" x14ac:dyDescent="0.35">
      <c r="A35" s="38">
        <f t="shared" si="1"/>
        <v>2058</v>
      </c>
      <c r="B35" s="40" cm="1">
        <f t="array" aca="1" ref="B35" ca="1">ProbActivoEnAnio("Masculino", A35, Hombres!$A$1:$DW$116, Mujeres!$A$1:$DW$116, 'Empleados activos'!$A$2:$E$225)</f>
        <v>29.649390509893983</v>
      </c>
      <c r="C35" s="38" cm="1">
        <f t="array" aca="1" ref="C35" ca="1">ProbActivoEnAnio("Femenino", A35, Hombres!$A$1:$DW$116, Mujeres!$A$1:$DW$116, 'Empleados activos'!$A$2:$E$225)</f>
        <v>23.285526070175969</v>
      </c>
      <c r="D35" s="40">
        <f t="shared" ca="1" si="0"/>
        <v>52.934916580069952</v>
      </c>
    </row>
    <row r="36" spans="1:4" x14ac:dyDescent="0.35">
      <c r="A36" s="38">
        <f t="shared" si="1"/>
        <v>2059</v>
      </c>
      <c r="B36" s="40" cm="1">
        <f t="array" aca="1" ref="B36" ca="1">ProbActivoEnAnio("Masculino", A36, Hombres!$A$1:$DW$116, Mujeres!$A$1:$DW$116, 'Empleados activos'!$A$2:$E$225)</f>
        <v>25.894388204695456</v>
      </c>
      <c r="C36" s="38" cm="1">
        <f t="array" aca="1" ref="C36" ca="1">ProbActivoEnAnio("Femenino", A36, Hombres!$A$1:$DW$116, Mujeres!$A$1:$DW$116, 'Empleados activos'!$A$2:$E$225)</f>
        <v>18.425261650059824</v>
      </c>
      <c r="D36" s="40">
        <f t="shared" ca="1" si="0"/>
        <v>44.319649854755284</v>
      </c>
    </row>
    <row r="37" spans="1:4" x14ac:dyDescent="0.35">
      <c r="A37" s="38">
        <f t="shared" si="1"/>
        <v>2060</v>
      </c>
      <c r="B37" s="40" cm="1">
        <f t="array" aca="1" ref="B37" ca="1">ProbActivoEnAnio("Masculino", A37, Hombres!$A$1:$DW$116, Mujeres!$A$1:$DW$116, 'Empleados activos'!$A$2:$E$225)</f>
        <v>22.158229240405348</v>
      </c>
      <c r="C37" s="38" cm="1">
        <f t="array" aca="1" ref="C37" ca="1">ProbActivoEnAnio("Femenino", A37, Hombres!$A$1:$DW$116, Mujeres!$A$1:$DW$116, 'Empleados activos'!$A$2:$E$225)</f>
        <v>12.613249344215465</v>
      </c>
      <c r="D37" s="40">
        <f t="shared" ca="1" si="0"/>
        <v>34.771478584620809</v>
      </c>
    </row>
    <row r="38" spans="1:4" x14ac:dyDescent="0.35">
      <c r="A38" s="38">
        <f t="shared" si="1"/>
        <v>2061</v>
      </c>
      <c r="B38" s="40" cm="1">
        <f t="array" aca="1" ref="B38" ca="1">ProbActivoEnAnio("Masculino", A38, Hombres!$A$1:$DW$116, Mujeres!$A$1:$DW$116, 'Empleados activos'!$A$2:$E$225)</f>
        <v>19.338107189264228</v>
      </c>
      <c r="C38" s="38" cm="1">
        <f t="array" aca="1" ref="C38" ca="1">ProbActivoEnAnio("Femenino", A38, Hombres!$A$1:$DW$116, Mujeres!$A$1:$DW$116, 'Empleados activos'!$A$2:$E$225)</f>
        <v>11.621659324187668</v>
      </c>
      <c r="D38" s="40">
        <f t="shared" ca="1" si="0"/>
        <v>30.959766513451896</v>
      </c>
    </row>
    <row r="39" spans="1:4" x14ac:dyDescent="0.35">
      <c r="A39" s="38">
        <f t="shared" si="1"/>
        <v>2062</v>
      </c>
      <c r="B39" s="40" cm="1">
        <f t="array" aca="1" ref="B39" ca="1">ProbActivoEnAnio("Masculino", A39, Hombres!$A$1:$DW$116, Mujeres!$A$1:$DW$116, 'Empleados activos'!$A$2:$E$225)</f>
        <v>18.323687973787944</v>
      </c>
      <c r="C39" s="38" cm="1">
        <f t="array" aca="1" ref="C39" ca="1">ProbActivoEnAnio("Femenino", A39, Hombres!$A$1:$DW$116, Mujeres!$A$1:$DW$116, 'Empleados activos'!$A$2:$E$225)</f>
        <v>7.7441535835336595</v>
      </c>
      <c r="D39" s="40">
        <f t="shared" ca="1" si="0"/>
        <v>26.067841557321604</v>
      </c>
    </row>
    <row r="40" spans="1:4" x14ac:dyDescent="0.35">
      <c r="A40" s="38">
        <f t="shared" si="1"/>
        <v>2063</v>
      </c>
      <c r="B40" s="40" cm="1">
        <f t="array" aca="1" ref="B40" ca="1">ProbActivoEnAnio("Masculino", A40, Hombres!$A$1:$DW$116, Mujeres!$A$1:$DW$116, 'Empleados activos'!$A$2:$E$225)</f>
        <v>15.516176848998176</v>
      </c>
      <c r="C40" s="38" cm="1">
        <f t="array" aca="1" ref="C40" ca="1">ProbActivoEnAnio("Femenino", A40, Hombres!$A$1:$DW$116, Mujeres!$A$1:$DW$116, 'Empleados activos'!$A$2:$E$225)</f>
        <v>5.7992985161597828</v>
      </c>
      <c r="D40" s="40">
        <f t="shared" ca="1" si="0"/>
        <v>21.315475365157958</v>
      </c>
    </row>
    <row r="41" spans="1:4" x14ac:dyDescent="0.35">
      <c r="A41" s="38">
        <f t="shared" si="1"/>
        <v>2064</v>
      </c>
      <c r="B41" s="40" cm="1">
        <f t="array" aca="1" ref="B41" ca="1">ProbActivoEnAnio("Masculino", A41, Hombres!$A$1:$DW$116, Mujeres!$A$1:$DW$116, 'Empleados activos'!$A$2:$E$225)</f>
        <v>8.2409251331367344</v>
      </c>
      <c r="C41" s="38" cm="1">
        <f t="array" aca="1" ref="C41" ca="1">ProbActivoEnAnio("Femenino", A41, Hombres!$A$1:$DW$116, Mujeres!$A$1:$DW$116, 'Empleados activos'!$A$2:$E$225)</f>
        <v>1.9319969919693292</v>
      </c>
      <c r="D41" s="40">
        <f t="shared" ca="1" si="0"/>
        <v>10.172922125106064</v>
      </c>
    </row>
    <row r="42" spans="1:4" x14ac:dyDescent="0.35">
      <c r="A42" s="38">
        <f t="shared" si="1"/>
        <v>2065</v>
      </c>
      <c r="B42" s="40" cm="1">
        <f t="array" aca="1" ref="B42" ca="1">ProbActivoEnAnio("Masculino", A42, Hombres!$A$1:$DW$116, Mujeres!$A$1:$DW$116, 'Empleados activos'!$A$2:$E$225)</f>
        <v>6.3951198579511379</v>
      </c>
      <c r="C42" s="38" cm="1">
        <f t="array" aca="1" ref="C42" ca="1">ProbActivoEnAnio("Femenino", A42, Hombres!$A$1:$DW$116, Mujeres!$A$1:$DW$116, 'Empleados activos'!$A$2:$E$225)</f>
        <v>0</v>
      </c>
      <c r="D42" s="40">
        <f t="shared" ca="1" si="0"/>
        <v>6.3951198579511379</v>
      </c>
    </row>
    <row r="43" spans="1:4" x14ac:dyDescent="0.35">
      <c r="A43" s="38">
        <f t="shared" si="1"/>
        <v>2066</v>
      </c>
      <c r="B43" s="40" cm="1">
        <f t="array" aca="1" ref="B43" ca="1">ProbActivoEnAnio("Masculino", A43, Hombres!$A$1:$DW$116, Mujeres!$A$1:$DW$116, 'Empleados activos'!$A$2:$E$225)</f>
        <v>4.5600946428754572</v>
      </c>
      <c r="C43" s="38" cm="1">
        <f t="array" aca="1" ref="C43" ca="1">ProbActivoEnAnio("Femenino", A43, Hombres!$A$1:$DW$116, Mujeres!$A$1:$DW$116, 'Empleados activos'!$A$2:$E$225)</f>
        <v>0</v>
      </c>
      <c r="D43" s="40">
        <f t="shared" ca="1" si="0"/>
        <v>4.5600946428754572</v>
      </c>
    </row>
    <row r="44" spans="1:4" x14ac:dyDescent="0.35">
      <c r="A44" s="38">
        <f t="shared" si="1"/>
        <v>2067</v>
      </c>
      <c r="B44" s="40" cm="1">
        <f t="array" aca="1" ref="B44" ca="1">ProbActivoEnAnio("Masculino", A44, Hombres!$A$1:$DW$116, Mujeres!$A$1:$DW$116, 'Empleados activos'!$A$2:$E$225)</f>
        <v>3.6332317401711345</v>
      </c>
      <c r="C44" s="38" cm="1">
        <f t="array" aca="1" ref="C44" ca="1">ProbActivoEnAnio("Femenino", A44, Hombres!$A$1:$DW$116, Mujeres!$A$1:$DW$116, 'Empleados activos'!$A$2:$E$225)</f>
        <v>0</v>
      </c>
      <c r="D44" s="40">
        <f t="shared" ca="1" si="0"/>
        <v>3.6332317401711345</v>
      </c>
    </row>
    <row r="45" spans="1:4" x14ac:dyDescent="0.35">
      <c r="A45" s="38">
        <f t="shared" si="1"/>
        <v>2068</v>
      </c>
      <c r="B45" s="40" cm="1">
        <f t="array" aca="1" ref="B45" ca="1">ProbActivoEnAnio("Masculino", A45, Hombres!$A$1:$DW$116, Mujeres!$A$1:$DW$116, 'Empleados activos'!$A$2:$E$225)</f>
        <v>2.7113028111845385</v>
      </c>
      <c r="C45" s="38" cm="1">
        <f t="array" aca="1" ref="C45" ca="1">ProbActivoEnAnio("Femenino", A45, Hombres!$A$1:$DW$116, Mujeres!$A$1:$DW$116, 'Empleados activos'!$A$2:$E$225)</f>
        <v>0</v>
      </c>
      <c r="D45" s="40">
        <f ca="1">B45+C45</f>
        <v>2.7113028111845385</v>
      </c>
    </row>
    <row r="46" spans="1:4" x14ac:dyDescent="0.35">
      <c r="A46" s="38">
        <f t="shared" si="1"/>
        <v>2069</v>
      </c>
      <c r="B46" s="40" cm="1">
        <f t="array" aca="1" ref="B46" ca="1">ProbActivoEnAnio("Masculino", A46, Hombres!$A$1:$DW$116, Mujeres!$A$1:$DW$116, 'Empleados activos'!$A$2:$E$225)</f>
        <v>0</v>
      </c>
      <c r="C46" s="38" cm="1">
        <f t="array" aca="1" ref="C46" ca="1">ProbActivoEnAnio("Femenino", A46, Hombres!$A$1:$DW$116, Mujeres!$A$1:$DW$116, 'Empleados activos'!$A$2:$E$225)</f>
        <v>0</v>
      </c>
      <c r="D46" s="40">
        <f t="shared" ca="1" si="0"/>
        <v>0</v>
      </c>
    </row>
    <row r="47" spans="1:4" x14ac:dyDescent="0.35">
      <c r="B47" s="18"/>
      <c r="C47" s="18"/>
      <c r="D47" s="18"/>
    </row>
    <row r="48" spans="1:4" x14ac:dyDescent="0.35">
      <c r="B48" s="18"/>
      <c r="C48" s="18"/>
      <c r="D48" s="18"/>
    </row>
    <row r="49" spans="2:4" x14ac:dyDescent="0.35">
      <c r="B49" s="18"/>
      <c r="C49" s="18"/>
      <c r="D49" s="18"/>
    </row>
    <row r="50" spans="2:4" x14ac:dyDescent="0.35">
      <c r="B50" s="18"/>
      <c r="C50" s="18"/>
      <c r="D50" s="18"/>
    </row>
    <row r="51" spans="2:4" x14ac:dyDescent="0.35">
      <c r="B51" s="18"/>
      <c r="C51" s="18"/>
      <c r="D51" s="18"/>
    </row>
    <row r="52" spans="2:4" x14ac:dyDescent="0.35">
      <c r="B52" s="18"/>
      <c r="C52" s="18"/>
      <c r="D52" s="18"/>
    </row>
    <row r="53" spans="2:4" x14ac:dyDescent="0.35">
      <c r="B53" s="18"/>
      <c r="C53" s="18"/>
      <c r="D53" s="18"/>
    </row>
    <row r="54" spans="2:4" x14ac:dyDescent="0.35">
      <c r="B54" s="18"/>
      <c r="C54" s="18"/>
      <c r="D54" s="18"/>
    </row>
    <row r="55" spans="2:4" x14ac:dyDescent="0.35">
      <c r="B55" s="18"/>
      <c r="C55" s="18"/>
      <c r="D55" s="18"/>
    </row>
    <row r="56" spans="2:4" x14ac:dyDescent="0.35">
      <c r="B56" s="18"/>
      <c r="C56" s="18"/>
      <c r="D56" s="18"/>
    </row>
    <row r="57" spans="2:4" x14ac:dyDescent="0.35">
      <c r="B57" s="18"/>
      <c r="C57" s="18"/>
      <c r="D57" s="18"/>
    </row>
    <row r="58" spans="2:4" x14ac:dyDescent="0.35">
      <c r="B58" s="18"/>
      <c r="C58" s="18"/>
      <c r="D58" s="18"/>
    </row>
    <row r="59" spans="2:4" x14ac:dyDescent="0.35">
      <c r="B59" s="18"/>
      <c r="C59" s="18"/>
      <c r="D59" s="18"/>
    </row>
    <row r="60" spans="2:4" x14ac:dyDescent="0.35">
      <c r="B60" s="18"/>
      <c r="C60" s="18"/>
      <c r="D60" s="18"/>
    </row>
    <row r="61" spans="2:4" x14ac:dyDescent="0.35">
      <c r="B61" s="18"/>
      <c r="C61" s="18"/>
      <c r="D61" s="18"/>
    </row>
    <row r="62" spans="2:4" x14ac:dyDescent="0.35">
      <c r="B62" s="18"/>
      <c r="C62" s="18"/>
      <c r="D62" s="18"/>
    </row>
    <row r="63" spans="2:4" x14ac:dyDescent="0.35">
      <c r="B63" s="18"/>
      <c r="C63" s="18"/>
      <c r="D63" s="18"/>
    </row>
    <row r="64" spans="2:4" x14ac:dyDescent="0.35">
      <c r="B64" s="18"/>
      <c r="C64" s="18"/>
      <c r="D64" s="18"/>
    </row>
    <row r="65" spans="2:4" x14ac:dyDescent="0.35">
      <c r="B65" s="18"/>
      <c r="C65" s="18"/>
      <c r="D65" s="18"/>
    </row>
    <row r="66" spans="2:4" x14ac:dyDescent="0.35">
      <c r="B66" s="18"/>
      <c r="C66" s="18"/>
      <c r="D66" s="18"/>
    </row>
    <row r="67" spans="2:4" x14ac:dyDescent="0.35">
      <c r="B67" s="18"/>
      <c r="C67" s="18"/>
      <c r="D67" s="18"/>
    </row>
    <row r="68" spans="2:4" x14ac:dyDescent="0.35">
      <c r="B68" s="18"/>
      <c r="C68" s="18"/>
      <c r="D68" s="18"/>
    </row>
    <row r="69" spans="2:4" x14ac:dyDescent="0.35">
      <c r="B69" s="18"/>
      <c r="C69" s="18"/>
      <c r="D69" s="18"/>
    </row>
    <row r="70" spans="2:4" x14ac:dyDescent="0.35">
      <c r="B70" s="18"/>
      <c r="C70" s="18"/>
      <c r="D70" s="18"/>
    </row>
    <row r="71" spans="2:4" x14ac:dyDescent="0.35">
      <c r="B71" s="18"/>
      <c r="C71" s="18"/>
      <c r="D71" s="18"/>
    </row>
    <row r="72" spans="2:4" x14ac:dyDescent="0.35">
      <c r="B72" s="18"/>
      <c r="C72" s="18"/>
      <c r="D72" s="18"/>
    </row>
    <row r="73" spans="2:4" x14ac:dyDescent="0.35">
      <c r="B73" s="18"/>
      <c r="C73" s="18"/>
      <c r="D73" s="18"/>
    </row>
    <row r="74" spans="2:4" x14ac:dyDescent="0.35">
      <c r="B74" s="18"/>
      <c r="C74" s="18"/>
      <c r="D74" s="18"/>
    </row>
    <row r="75" spans="2:4" x14ac:dyDescent="0.35">
      <c r="B75" s="18"/>
      <c r="C75" s="18"/>
      <c r="D75" s="18"/>
    </row>
    <row r="76" spans="2:4" x14ac:dyDescent="0.35">
      <c r="B76" s="18"/>
      <c r="C76" s="18"/>
      <c r="D76" s="18"/>
    </row>
    <row r="77" spans="2:4" x14ac:dyDescent="0.35">
      <c r="B77" s="18"/>
      <c r="C77" s="18"/>
      <c r="D77" s="18"/>
    </row>
    <row r="78" spans="2:4" x14ac:dyDescent="0.35">
      <c r="B78" s="18"/>
      <c r="C78" s="18"/>
      <c r="D78" s="18"/>
    </row>
    <row r="79" spans="2:4" x14ac:dyDescent="0.35">
      <c r="B79" s="18"/>
      <c r="C79" s="18"/>
      <c r="D79" s="18"/>
    </row>
    <row r="80" spans="2:4" x14ac:dyDescent="0.35">
      <c r="B80" s="18"/>
      <c r="C80" s="18"/>
      <c r="D80" s="18"/>
    </row>
    <row r="81" spans="2:4" x14ac:dyDescent="0.35">
      <c r="B81" s="18"/>
      <c r="C81" s="18"/>
      <c r="D81" s="18"/>
    </row>
    <row r="82" spans="2:4" x14ac:dyDescent="0.35">
      <c r="B82" s="18"/>
      <c r="C82" s="18"/>
      <c r="D82" s="18"/>
    </row>
    <row r="83" spans="2:4" x14ac:dyDescent="0.35">
      <c r="B83" s="18"/>
      <c r="C83" s="18"/>
      <c r="D83" s="18"/>
    </row>
    <row r="84" spans="2:4" x14ac:dyDescent="0.35">
      <c r="B84" s="18"/>
      <c r="C84" s="18"/>
      <c r="D84" s="18"/>
    </row>
    <row r="85" spans="2:4" x14ac:dyDescent="0.35">
      <c r="B85" s="18"/>
      <c r="C85" s="18"/>
      <c r="D85" s="18"/>
    </row>
    <row r="86" spans="2:4" x14ac:dyDescent="0.35">
      <c r="B86" s="18"/>
      <c r="C86" s="18"/>
      <c r="D86" s="18"/>
    </row>
    <row r="87" spans="2:4" x14ac:dyDescent="0.35">
      <c r="B87" s="18"/>
      <c r="C87" s="18"/>
      <c r="D87" s="18"/>
    </row>
    <row r="88" spans="2:4" x14ac:dyDescent="0.35">
      <c r="B88" s="18"/>
      <c r="C88" s="18"/>
      <c r="D88" s="18"/>
    </row>
    <row r="89" spans="2:4" x14ac:dyDescent="0.35">
      <c r="B89" s="18"/>
      <c r="C89" s="18"/>
      <c r="D89" s="18"/>
    </row>
    <row r="90" spans="2:4" x14ac:dyDescent="0.35">
      <c r="B90" s="18"/>
      <c r="C90" s="18"/>
      <c r="D90" s="18"/>
    </row>
    <row r="91" spans="2:4" x14ac:dyDescent="0.35">
      <c r="B91" s="18"/>
      <c r="C91" s="18"/>
      <c r="D91" s="18"/>
    </row>
    <row r="92" spans="2:4" x14ac:dyDescent="0.35">
      <c r="B92" s="18"/>
      <c r="C92" s="18"/>
      <c r="D92" s="18"/>
    </row>
    <row r="93" spans="2:4" x14ac:dyDescent="0.35">
      <c r="B93" s="18"/>
      <c r="C93" s="18"/>
      <c r="D93" s="18"/>
    </row>
    <row r="94" spans="2:4" x14ac:dyDescent="0.35">
      <c r="B94" s="18"/>
      <c r="C94" s="18"/>
      <c r="D94" s="18"/>
    </row>
    <row r="95" spans="2:4" x14ac:dyDescent="0.35">
      <c r="B95" s="18"/>
      <c r="C95" s="18"/>
      <c r="D95" s="18"/>
    </row>
    <row r="96" spans="2:4" x14ac:dyDescent="0.35">
      <c r="B96" s="18"/>
      <c r="C96" s="18"/>
      <c r="D96" s="18"/>
    </row>
    <row r="97" spans="2:4" x14ac:dyDescent="0.35">
      <c r="B97" s="18"/>
      <c r="C97" s="18"/>
      <c r="D97" s="18"/>
    </row>
    <row r="98" spans="2:4" x14ac:dyDescent="0.35">
      <c r="B98" s="18"/>
      <c r="C98" s="18"/>
      <c r="D98" s="18"/>
    </row>
    <row r="99" spans="2:4" x14ac:dyDescent="0.35">
      <c r="B99" s="18"/>
      <c r="C99" s="18"/>
      <c r="D99" s="18"/>
    </row>
    <row r="100" spans="2:4" x14ac:dyDescent="0.35">
      <c r="B100" s="18"/>
      <c r="C100" s="18"/>
      <c r="D100" s="18"/>
    </row>
    <row r="101" spans="2:4" x14ac:dyDescent="0.35">
      <c r="B101" s="18"/>
      <c r="C101" s="18"/>
      <c r="D101" s="18"/>
    </row>
    <row r="102" spans="2:4" x14ac:dyDescent="0.35">
      <c r="B102" s="18"/>
      <c r="C102" s="18"/>
      <c r="D102" s="18"/>
    </row>
    <row r="103" spans="2:4" x14ac:dyDescent="0.35">
      <c r="B103" s="18"/>
      <c r="C103" s="18"/>
      <c r="D103" s="18"/>
    </row>
    <row r="104" spans="2:4" x14ac:dyDescent="0.35">
      <c r="B104" s="18"/>
      <c r="C104" s="18"/>
      <c r="D104" s="18"/>
    </row>
    <row r="105" spans="2:4" x14ac:dyDescent="0.35">
      <c r="B105" s="18"/>
      <c r="C105" s="18"/>
      <c r="D105" s="18"/>
    </row>
    <row r="106" spans="2:4" x14ac:dyDescent="0.35">
      <c r="B106" s="18"/>
      <c r="C106" s="18"/>
      <c r="D106" s="18"/>
    </row>
    <row r="107" spans="2:4" x14ac:dyDescent="0.35">
      <c r="B107" s="18"/>
      <c r="C107" s="18"/>
      <c r="D107" s="18"/>
    </row>
    <row r="108" spans="2:4" x14ac:dyDescent="0.35">
      <c r="B108" s="18"/>
      <c r="C108" s="18"/>
      <c r="D108" s="18"/>
    </row>
    <row r="109" spans="2:4" x14ac:dyDescent="0.35">
      <c r="B109" s="18"/>
      <c r="C109" s="18"/>
      <c r="D109" s="18"/>
    </row>
    <row r="110" spans="2:4" x14ac:dyDescent="0.35">
      <c r="B110" s="18"/>
      <c r="C110" s="18"/>
      <c r="D110" s="18"/>
    </row>
    <row r="111" spans="2:4" x14ac:dyDescent="0.35">
      <c r="B111" s="18"/>
      <c r="C111" s="18"/>
      <c r="D111" s="18"/>
    </row>
    <row r="112" spans="2:4" x14ac:dyDescent="0.35">
      <c r="B112" s="18"/>
      <c r="C112" s="18"/>
    </row>
    <row r="113" spans="2:3" x14ac:dyDescent="0.35">
      <c r="B113" s="18"/>
      <c r="C113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88" workbookViewId="0">
      <selection activeCell="B96" sqref="B96"/>
    </sheetView>
  </sheetViews>
  <sheetFormatPr baseColWidth="10" defaultRowHeight="14.5" x14ac:dyDescent="0.35"/>
  <cols>
    <col min="2" max="2" width="20.08984375" bestFit="1" customWidth="1"/>
    <col min="3" max="3" width="21" bestFit="1" customWidth="1"/>
    <col min="4" max="4" width="17.6328125" customWidth="1"/>
  </cols>
  <sheetData>
    <row r="1" spans="1:4" x14ac:dyDescent="0.35">
      <c r="A1" s="27" t="s">
        <v>16</v>
      </c>
      <c r="B1" s="50" t="s">
        <v>5</v>
      </c>
      <c r="C1" s="51" t="s">
        <v>20</v>
      </c>
      <c r="D1" s="50" t="s">
        <v>18</v>
      </c>
    </row>
    <row r="2" spans="1:4" x14ac:dyDescent="0.35">
      <c r="A2" s="12">
        <v>2025</v>
      </c>
      <c r="B2" s="43" cm="1">
        <f t="array" aca="1" ref="B2" ca="1">ProbPensionadoEnAnio("Masculino",A2,Hombres!$A$1:$DW$225,Mujeres!$A$1:$DW$117,Pensionados!$A$2:$G$166,'Empleados activos'!$A$2:$I$225)</f>
        <v>74</v>
      </c>
      <c r="C2" s="43" cm="1">
        <f t="array" aca="1" ref="C2" ca="1">ProbPensionadoEnAnio("Femenino",A2,Hombres!$A$1:$DW$225,Mujeres!$A$1:$DW$117,Pensionados!$A$2:$G$166,'Empleados activos'!$A$2:$I$225)</f>
        <v>91</v>
      </c>
      <c r="D2" s="43">
        <f ca="1">B2+C2</f>
        <v>165</v>
      </c>
    </row>
    <row r="3" spans="1:4" x14ac:dyDescent="0.35">
      <c r="A3" s="12">
        <f>A2+1</f>
        <v>2026</v>
      </c>
      <c r="B3" s="43" cm="1">
        <f t="array" aca="1" ref="B3" ca="1">ProbPensionadoEnAnio("Masculino",A3,Hombres!$A$1:$DW$225,Mujeres!$A$1:$DW$117,Pensionados!$A$2:$G$166,'Empleados activos'!$A$2:$I$225)</f>
        <v>71.558949599999991</v>
      </c>
      <c r="C3" s="43" cm="1">
        <f t="array" aca="1" ref="C3" ca="1">ProbPensionadoEnAnio("Femenino",A3,Hombres!$A$1:$DW$225,Mujeres!$A$1:$DW$117,Pensionados!$A$2:$G$166,'Empleados activos'!$A$2:$I$225)</f>
        <v>89.003841899999983</v>
      </c>
      <c r="D3" s="43">
        <f t="shared" ref="D3:D66" ca="1" si="0">B3+C3</f>
        <v>160.56279149999997</v>
      </c>
    </row>
    <row r="4" spans="1:4" x14ac:dyDescent="0.35">
      <c r="A4" s="12">
        <f t="shared" ref="A4:A67" si="1">A3+1</f>
        <v>2027</v>
      </c>
      <c r="B4" s="43" cm="1">
        <f t="array" aca="1" ref="B4" ca="1">ProbPensionadoEnAnio("Masculino",A4,Hombres!$A$1:$DW$225,Mujeres!$A$1:$DW$117,Pensionados!$A$2:$G$166,'Empleados activos'!$A$2:$I$225)</f>
        <v>69.091327448643057</v>
      </c>
      <c r="C4" s="43" cm="1">
        <f t="array" aca="1" ref="C4" ca="1">ProbPensionadoEnAnio("Femenino",A4,Hombres!$A$1:$DW$225,Mujeres!$A$1:$DW$117,Pensionados!$A$2:$G$166,'Empleados activos'!$A$2:$I$225)</f>
        <v>86.902622693755958</v>
      </c>
      <c r="D4" s="43">
        <f t="shared" ca="1" si="0"/>
        <v>155.993950142399</v>
      </c>
    </row>
    <row r="5" spans="1:4" x14ac:dyDescent="0.35">
      <c r="A5" s="12">
        <f t="shared" si="1"/>
        <v>2028</v>
      </c>
      <c r="B5" s="43" cm="1">
        <f t="array" aca="1" ref="B5" ca="1">ProbPensionadoEnAnio("Masculino",A5,Hombres!$A$1:$DW$225,Mujeres!$A$1:$DW$117,Pensionados!$A$2:$G$166,'Empleados activos'!$A$2:$I$225)</f>
        <v>67.595899852552833</v>
      </c>
      <c r="C5" s="43" cm="1">
        <f t="array" aca="1" ref="C5" ca="1">ProbPensionadoEnAnio("Femenino",A5,Hombres!$A$1:$DW$225,Mujeres!$A$1:$DW$117,Pensionados!$A$2:$G$166,'Empleados activos'!$A$2:$I$225)</f>
        <v>84.69931973278365</v>
      </c>
      <c r="D5" s="43">
        <f t="shared" ca="1" si="0"/>
        <v>152.2952195853365</v>
      </c>
    </row>
    <row r="6" spans="1:4" x14ac:dyDescent="0.35">
      <c r="A6" s="12">
        <f t="shared" si="1"/>
        <v>2029</v>
      </c>
      <c r="B6" s="43" cm="1">
        <f t="array" aca="1" ref="B6" ca="1">ProbPensionadoEnAnio("Masculino",A6,Hombres!$A$1:$DW$225,Mujeres!$A$1:$DW$117,Pensionados!$A$2:$G$166,'Empleados activos'!$A$2:$I$225)</f>
        <v>65.063320325048309</v>
      </c>
      <c r="C6" s="43" cm="1">
        <f t="array" aca="1" ref="C6" ca="1">ProbPensionadoEnAnio("Femenino",A6,Hombres!$A$1:$DW$225,Mujeres!$A$1:$DW$117,Pensionados!$A$2:$G$166,'Empleados activos'!$A$2:$I$225)</f>
        <v>82.390563287373624</v>
      </c>
      <c r="D6" s="43">
        <f t="shared" ca="1" si="0"/>
        <v>147.45388361242192</v>
      </c>
    </row>
    <row r="7" spans="1:4" x14ac:dyDescent="0.35">
      <c r="A7" s="12">
        <f t="shared" si="1"/>
        <v>2030</v>
      </c>
      <c r="B7" s="43" cm="1">
        <f t="array" aca="1" ref="B7" ca="1">ProbPensionadoEnAnio("Masculino",A7,Hombres!$A$1:$DW$225,Mujeres!$A$1:$DW$117,Pensionados!$A$2:$G$166,'Empleados activos'!$A$2:$I$225)</f>
        <v>62.504554827676749</v>
      </c>
      <c r="C7" s="43" cm="1">
        <f t="array" aca="1" ref="C7" ca="1">ProbPensionadoEnAnio("Femenino",A7,Hombres!$A$1:$DW$225,Mujeres!$A$1:$DW$117,Pensionados!$A$2:$G$166,'Empleados activos'!$A$2:$I$225)</f>
        <v>80.982134656843158</v>
      </c>
      <c r="D7" s="43">
        <f t="shared" ca="1" si="0"/>
        <v>143.4866894845199</v>
      </c>
    </row>
    <row r="8" spans="1:4" x14ac:dyDescent="0.35">
      <c r="A8" s="12">
        <f t="shared" si="1"/>
        <v>2031</v>
      </c>
      <c r="B8" s="43" cm="1">
        <f t="array" aca="1" ref="B8" ca="1">ProbPensionadoEnAnio("Masculino",A8,Hombres!$A$1:$DW$225,Mujeres!$A$1:$DW$117,Pensionados!$A$2:$G$166,'Empleados activos'!$A$2:$I$225)</f>
        <v>59.923408095264982</v>
      </c>
      <c r="C8" s="43" cm="1">
        <f t="array" aca="1" ref="C8" ca="1">ProbPensionadoEnAnio("Femenino",A8,Hombres!$A$1:$DW$225,Mujeres!$A$1:$DW$117,Pensionados!$A$2:$G$166,'Empleados activos'!$A$2:$I$225)</f>
        <v>79.468579175755082</v>
      </c>
      <c r="D8" s="43">
        <f t="shared" ca="1" si="0"/>
        <v>139.39198727102007</v>
      </c>
    </row>
    <row r="9" spans="1:4" x14ac:dyDescent="0.35">
      <c r="A9" s="12">
        <f t="shared" si="1"/>
        <v>2032</v>
      </c>
      <c r="B9" s="43" cm="1">
        <f t="array" aca="1" ref="B9" ca="1">ProbPensionadoEnAnio("Masculino",A9,Hombres!$A$1:$DW$225,Mujeres!$A$1:$DW$117,Pensionados!$A$2:$G$166,'Empleados activos'!$A$2:$I$225)</f>
        <v>57.323415509675335</v>
      </c>
      <c r="C9" s="43" cm="1">
        <f t="array" aca="1" ref="C9" ca="1">ProbPensionadoEnAnio("Femenino",A9,Hombres!$A$1:$DW$225,Mujeres!$A$1:$DW$117,Pensionados!$A$2:$G$166,'Empleados activos'!$A$2:$I$225)</f>
        <v>77.856985568915519</v>
      </c>
      <c r="D9" s="43">
        <f t="shared" ca="1" si="0"/>
        <v>135.18040107859085</v>
      </c>
    </row>
    <row r="10" spans="1:4" x14ac:dyDescent="0.35">
      <c r="A10" s="12">
        <f t="shared" si="1"/>
        <v>2033</v>
      </c>
      <c r="B10" s="43" cm="1">
        <f t="array" aca="1" ref="B10" ca="1">ProbPensionadoEnAnio("Masculino",A10,Hombres!$A$1:$DW$225,Mujeres!$A$1:$DW$117,Pensionados!$A$2:$G$166,'Empleados activos'!$A$2:$I$225)</f>
        <v>54.710300912673141</v>
      </c>
      <c r="C10" s="43" cm="1">
        <f t="array" aca="1" ref="C10" ca="1">ProbPensionadoEnAnio("Femenino",A10,Hombres!$A$1:$DW$225,Mujeres!$A$1:$DW$117,Pensionados!$A$2:$G$166,'Empleados activos'!$A$2:$I$225)</f>
        <v>75.148203018710689</v>
      </c>
      <c r="D10" s="43">
        <f t="shared" ca="1" si="0"/>
        <v>129.85850393138384</v>
      </c>
    </row>
    <row r="11" spans="1:4" x14ac:dyDescent="0.35">
      <c r="A11" s="12">
        <f t="shared" si="1"/>
        <v>2034</v>
      </c>
      <c r="B11" s="43" cm="1">
        <f t="array" aca="1" ref="B11" ca="1">ProbPensionadoEnAnio("Masculino",A11,Hombres!$A$1:$DW$225,Mujeres!$A$1:$DW$117,Pensionados!$A$2:$G$166,'Empleados activos'!$A$2:$I$225)</f>
        <v>52.085036028342259</v>
      </c>
      <c r="C11" s="43" cm="1">
        <f t="array" aca="1" ref="C11" ca="1">ProbPensionadoEnAnio("Femenino",A11,Hombres!$A$1:$DW$225,Mujeres!$A$1:$DW$117,Pensionados!$A$2:$G$166,'Empleados activos'!$A$2:$I$225)</f>
        <v>73.352938168029198</v>
      </c>
      <c r="D11" s="43">
        <f t="shared" ca="1" si="0"/>
        <v>125.43797419637146</v>
      </c>
    </row>
    <row r="12" spans="1:4" x14ac:dyDescent="0.35">
      <c r="A12" s="12">
        <f t="shared" si="1"/>
        <v>2035</v>
      </c>
      <c r="B12" s="43" cm="1">
        <f t="array" aca="1" ref="B12" ca="1">ProbPensionadoEnAnio("Masculino",A12,Hombres!$A$1:$DW$225,Mujeres!$A$1:$DW$117,Pensionados!$A$2:$G$166,'Empleados activos'!$A$2:$I$225)</f>
        <v>49.453851867274309</v>
      </c>
      <c r="C12" s="43" cm="1">
        <f t="array" aca="1" ref="C12" ca="1">ProbPensionadoEnAnio("Femenino",A12,Hombres!$A$1:$DW$225,Mujeres!$A$1:$DW$117,Pensionados!$A$2:$G$166,'Empleados activos'!$A$2:$I$225)</f>
        <v>70.469909940335597</v>
      </c>
      <c r="D12" s="43">
        <f t="shared" ca="1" si="0"/>
        <v>119.92376180760991</v>
      </c>
    </row>
    <row r="13" spans="1:4" x14ac:dyDescent="0.35">
      <c r="A13" s="12">
        <f t="shared" si="1"/>
        <v>2036</v>
      </c>
      <c r="B13" s="43" cm="1">
        <f t="array" aca="1" ref="B13" ca="1">ProbPensionadoEnAnio("Masculino",A13,Hombres!$A$1:$DW$225,Mujeres!$A$1:$DW$117,Pensionados!$A$2:$G$166,'Empleados activos'!$A$2:$I$225)</f>
        <v>47.818749025355388</v>
      </c>
      <c r="C13" s="43" cm="1">
        <f t="array" aca="1" ref="C13" ca="1">ProbPensionadoEnAnio("Femenino",A13,Hombres!$A$1:$DW$225,Mujeres!$A$1:$DW$117,Pensionados!$A$2:$G$166,'Empleados activos'!$A$2:$I$225)</f>
        <v>67.5121069692742</v>
      </c>
      <c r="D13" s="43">
        <f t="shared" ca="1" si="0"/>
        <v>115.33085599462959</v>
      </c>
    </row>
    <row r="14" spans="1:4" x14ac:dyDescent="0.35">
      <c r="A14" s="12">
        <f t="shared" si="1"/>
        <v>2037</v>
      </c>
      <c r="B14" s="43" cm="1">
        <f t="array" aca="1" ref="B14" ca="1">ProbPensionadoEnAnio("Masculino",A14,Hombres!$A$1:$DW$225,Mujeres!$A$1:$DW$117,Pensionados!$A$2:$G$166,'Empleados activos'!$A$2:$I$225)</f>
        <v>45.176898399346143</v>
      </c>
      <c r="C14" s="43" cm="1">
        <f t="array" aca="1" ref="C14" ca="1">ProbPensionadoEnAnio("Femenino",A14,Hombres!$A$1:$DW$225,Mujeres!$A$1:$DW$117,Pensionados!$A$2:$G$166,'Empleados activos'!$A$2:$I$225)</f>
        <v>65.489265962977825</v>
      </c>
      <c r="D14" s="43">
        <f t="shared" ca="1" si="0"/>
        <v>110.66616436232397</v>
      </c>
    </row>
    <row r="15" spans="1:4" x14ac:dyDescent="0.35">
      <c r="A15" s="12">
        <f t="shared" si="1"/>
        <v>2038</v>
      </c>
      <c r="B15" s="43" cm="1">
        <f t="array" aca="1" ref="B15" ca="1">ProbPensionadoEnAnio("Masculino",A15,Hombres!$A$1:$DW$225,Mujeres!$A$1:$DW$117,Pensionados!$A$2:$G$166,'Empleados activos'!$A$2:$I$225)</f>
        <v>43.541968800660712</v>
      </c>
      <c r="C15" s="43" cm="1">
        <f t="array" aca="1" ref="C15" ca="1">ProbPensionadoEnAnio("Femenino",A15,Hombres!$A$1:$DW$225,Mujeres!$A$1:$DW$117,Pensionados!$A$2:$G$166,'Empleados activos'!$A$2:$I$225)</f>
        <v>64.403257185882666</v>
      </c>
      <c r="D15" s="43">
        <f t="shared" ca="1" si="0"/>
        <v>107.94522598654338</v>
      </c>
    </row>
    <row r="16" spans="1:4" x14ac:dyDescent="0.35">
      <c r="A16" s="12">
        <f t="shared" si="1"/>
        <v>2039</v>
      </c>
      <c r="B16" s="43" cm="1">
        <f t="array" aca="1" ref="B16" ca="1">ProbPensionadoEnAnio("Masculino",A16,Hombres!$A$1:$DW$225,Mujeres!$A$1:$DW$117,Pensionados!$A$2:$G$166,'Empleados activos'!$A$2:$I$225)</f>
        <v>43.913396409908017</v>
      </c>
      <c r="C16" s="43" cm="1">
        <f t="array" aca="1" ref="C16" ca="1">ProbPensionadoEnAnio("Femenino",A16,Hombres!$A$1:$DW$225,Mujeres!$A$1:$DW$117,Pensionados!$A$2:$G$166,'Empleados activos'!$A$2:$I$225)</f>
        <v>64.261098459136818</v>
      </c>
      <c r="D16" s="43">
        <f t="shared" ca="1" si="0"/>
        <v>108.17449486904484</v>
      </c>
    </row>
    <row r="17" spans="1:4" x14ac:dyDescent="0.35">
      <c r="A17" s="12">
        <f t="shared" si="1"/>
        <v>2040</v>
      </c>
      <c r="B17" s="43" cm="1">
        <f t="array" aca="1" ref="B17" ca="1">ProbPensionadoEnAnio("Masculino",A17,Hombres!$A$1:$DW$225,Mujeres!$A$1:$DW$117,Pensionados!$A$2:$G$166,'Empleados activos'!$A$2:$I$225)</f>
        <v>45.281302915382213</v>
      </c>
      <c r="C17" s="43" cm="1">
        <f t="array" aca="1" ref="C17" ca="1">ProbPensionadoEnAnio("Femenino",A17,Hombres!$A$1:$DW$225,Mujeres!$A$1:$DW$117,Pensionados!$A$2:$G$166,'Empleados activos'!$A$2:$I$225)</f>
        <v>64.068057964459328</v>
      </c>
      <c r="D17" s="43">
        <f t="shared" ca="1" si="0"/>
        <v>109.34936087984154</v>
      </c>
    </row>
    <row r="18" spans="1:4" x14ac:dyDescent="0.35">
      <c r="A18" s="12">
        <f t="shared" si="1"/>
        <v>2041</v>
      </c>
      <c r="B18" s="43" cm="1">
        <f t="array" aca="1" ref="B18" ca="1">ProbPensionadoEnAnio("Masculino",A18,Hombres!$A$1:$DW$225,Mujeres!$A$1:$DW$117,Pensionados!$A$2:$G$166,'Empleados activos'!$A$2:$I$225)</f>
        <v>43.645111864223026</v>
      </c>
      <c r="C18" s="43" cm="1">
        <f t="array" aca="1" ref="C18" ca="1">ProbPensionadoEnAnio("Femenino",A18,Hombres!$A$1:$DW$225,Mujeres!$A$1:$DW$117,Pensionados!$A$2:$G$166,'Empleados activos'!$A$2:$I$225)</f>
        <v>62.838066352391607</v>
      </c>
      <c r="D18" s="43">
        <f t="shared" ca="1" si="0"/>
        <v>106.48317821661463</v>
      </c>
    </row>
    <row r="19" spans="1:4" x14ac:dyDescent="0.35">
      <c r="A19" s="12">
        <f t="shared" si="1"/>
        <v>2042</v>
      </c>
      <c r="B19" s="43" cm="1">
        <f t="array" aca="1" ref="B19" ca="1">ProbPensionadoEnAnio("Masculino",A19,Hombres!$A$1:$DW$225,Mujeres!$A$1:$DW$117,Pensionados!$A$2:$G$166,'Empleados activos'!$A$2:$I$225)</f>
        <v>44.041496462962904</v>
      </c>
      <c r="C19" s="43" cm="1">
        <f t="array" aca="1" ref="C19" ca="1">ProbPensionadoEnAnio("Femenino",A19,Hombres!$A$1:$DW$225,Mujeres!$A$1:$DW$117,Pensionados!$A$2:$G$166,'Empleados activos'!$A$2:$I$225)</f>
        <v>63.58860947989595</v>
      </c>
      <c r="D19" s="43">
        <f t="shared" ca="1" si="0"/>
        <v>107.63010594285885</v>
      </c>
    </row>
    <row r="20" spans="1:4" x14ac:dyDescent="0.35">
      <c r="A20" s="12">
        <f t="shared" si="1"/>
        <v>2043</v>
      </c>
      <c r="B20" s="43" cm="1">
        <f t="array" aca="1" ref="B20" ca="1">ProbPensionadoEnAnio("Masculino",A20,Hombres!$A$1:$DW$225,Mujeres!$A$1:$DW$117,Pensionados!$A$2:$G$166,'Empleados activos'!$A$2:$I$225)</f>
        <v>41.456885282538408</v>
      </c>
      <c r="C20" s="43" cm="1">
        <f t="array" aca="1" ref="C20" ca="1">ProbPensionadoEnAnio("Femenino",A20,Hombres!$A$1:$DW$225,Mujeres!$A$1:$DW$117,Pensionados!$A$2:$G$166,'Empleados activos'!$A$2:$I$225)</f>
        <v>65.323464430147482</v>
      </c>
      <c r="D20" s="43">
        <f t="shared" ca="1" si="0"/>
        <v>106.78034971268589</v>
      </c>
    </row>
    <row r="21" spans="1:4" x14ac:dyDescent="0.35">
      <c r="A21" s="12">
        <f t="shared" si="1"/>
        <v>2044</v>
      </c>
      <c r="B21" s="43" cm="1">
        <f t="array" aca="1" ref="B21" ca="1">ProbPensionadoEnAnio("Masculino",A21,Hombres!$A$1:$DW$225,Mujeres!$A$1:$DW$117,Pensionados!$A$2:$G$166,'Empleados activos'!$A$2:$I$225)</f>
        <v>41.920702460693839</v>
      </c>
      <c r="C21" s="43" cm="1">
        <f t="array" aca="1" ref="C21" ca="1">ProbPensionadoEnAnio("Femenino",A21,Hombres!$A$1:$DW$225,Mujeres!$A$1:$DW$117,Pensionados!$A$2:$G$166,'Empleados activos'!$A$2:$I$225)</f>
        <v>64.047703587307694</v>
      </c>
      <c r="D21" s="43">
        <f t="shared" ca="1" si="0"/>
        <v>105.96840604800153</v>
      </c>
    </row>
    <row r="22" spans="1:4" x14ac:dyDescent="0.35">
      <c r="A22" s="12">
        <f t="shared" si="1"/>
        <v>2045</v>
      </c>
      <c r="B22" s="43" cm="1">
        <f t="array" aca="1" ref="B22" ca="1">ProbPensionadoEnAnio("Masculino",A22,Hombres!$A$1:$DW$225,Mujeres!$A$1:$DW$117,Pensionados!$A$2:$G$166,'Empleados activos'!$A$2:$I$225)</f>
        <v>40.412644778485216</v>
      </c>
      <c r="C22" s="43" cm="1">
        <f t="array" aca="1" ref="C22" ca="1">ProbPensionadoEnAnio("Femenino",A22,Hombres!$A$1:$DW$225,Mujeres!$A$1:$DW$117,Pensionados!$A$2:$G$166,'Empleados activos'!$A$2:$I$225)</f>
        <v>64.789771958371716</v>
      </c>
      <c r="D22" s="43">
        <f t="shared" ca="1" si="0"/>
        <v>105.20241673685693</v>
      </c>
    </row>
    <row r="23" spans="1:4" x14ac:dyDescent="0.35">
      <c r="A23" s="12">
        <f t="shared" si="1"/>
        <v>2046</v>
      </c>
      <c r="B23" s="43" cm="1">
        <f t="array" aca="1" ref="B23" ca="1">ProbPensionadoEnAnio("Masculino",A23,Hombres!$A$1:$DW$225,Mujeres!$A$1:$DW$117,Pensionados!$A$2:$G$166,'Empleados activos'!$A$2:$I$225)</f>
        <v>44.960447302761764</v>
      </c>
      <c r="C23" s="43" cm="1">
        <f t="array" aca="1" ref="C23" ca="1">ProbPensionadoEnAnio("Femenino",A23,Hombres!$A$1:$DW$225,Mujeres!$A$1:$DW$117,Pensionados!$A$2:$G$166,'Empleados activos'!$A$2:$I$225)</f>
        <v>64.556098728661468</v>
      </c>
      <c r="D23" s="43">
        <f t="shared" ca="1" si="0"/>
        <v>109.51654603142323</v>
      </c>
    </row>
    <row r="24" spans="1:4" x14ac:dyDescent="0.35">
      <c r="A24" s="12">
        <f t="shared" si="1"/>
        <v>2047</v>
      </c>
      <c r="B24" s="43" cm="1">
        <f t="array" aca="1" ref="B24" ca="1">ProbPensionadoEnAnio("Masculino",A24,Hombres!$A$1:$DW$225,Mujeres!$A$1:$DW$117,Pensionados!$A$2:$G$166,'Empleados activos'!$A$2:$I$225)</f>
        <v>43.513258827230132</v>
      </c>
      <c r="C24" s="43" cm="1">
        <f t="array" aca="1" ref="C24" ca="1">ProbPensionadoEnAnio("Femenino",A24,Hombres!$A$1:$DW$225,Mujeres!$A$1:$DW$117,Pensionados!$A$2:$G$166,'Empleados activos'!$A$2:$I$225)</f>
        <v>63.364148599890726</v>
      </c>
      <c r="D24" s="43">
        <f t="shared" ca="1" si="0"/>
        <v>106.87740742712086</v>
      </c>
    </row>
    <row r="25" spans="1:4" x14ac:dyDescent="0.35">
      <c r="A25" s="12">
        <f t="shared" si="1"/>
        <v>2048</v>
      </c>
      <c r="B25" s="43" cm="1">
        <f t="array" aca="1" ref="B25" ca="1">ProbPensionadoEnAnio("Masculino",A25,Hombres!$A$1:$DW$225,Mujeres!$A$1:$DW$117,Pensionados!$A$2:$G$166,'Empleados activos'!$A$2:$I$225)</f>
        <v>42.127023222929168</v>
      </c>
      <c r="C25" s="43" cm="1">
        <f t="array" aca="1" ref="C25" ca="1">ProbPensionadoEnAnio("Femenino",A25,Hombres!$A$1:$DW$225,Mujeres!$A$1:$DW$117,Pensionados!$A$2:$G$166,'Empleados activos'!$A$2:$I$225)</f>
        <v>67.227341120215357</v>
      </c>
      <c r="D25" s="43">
        <f t="shared" ca="1" si="0"/>
        <v>109.35436434314452</v>
      </c>
    </row>
    <row r="26" spans="1:4" x14ac:dyDescent="0.35">
      <c r="A26" s="12">
        <f t="shared" si="1"/>
        <v>2049</v>
      </c>
      <c r="B26" s="43" cm="1">
        <f t="array" aca="1" ref="B26" ca="1">ProbPensionadoEnAnio("Masculino",A26,Hombres!$A$1:$DW$225,Mujeres!$A$1:$DW$117,Pensionados!$A$2:$G$166,'Empleados activos'!$A$2:$I$225)</f>
        <v>40.805664469144617</v>
      </c>
      <c r="C26" s="43" cm="1">
        <f t="array" aca="1" ref="C26" ca="1">ProbPensionadoEnAnio("Femenino",A26,Hombres!$A$1:$DW$225,Mujeres!$A$1:$DW$117,Pensionados!$A$2:$G$166,'Empleados activos'!$A$2:$I$225)</f>
        <v>72.136361940413636</v>
      </c>
      <c r="D26" s="43">
        <f t="shared" ca="1" si="0"/>
        <v>112.94202640955825</v>
      </c>
    </row>
    <row r="27" spans="1:4" x14ac:dyDescent="0.35">
      <c r="A27" s="12">
        <f t="shared" si="1"/>
        <v>2050</v>
      </c>
      <c r="B27" s="43" cm="1">
        <f t="array" aca="1" ref="B27" ca="1">ProbPensionadoEnAnio("Masculino",A27,Hombres!$A$1:$DW$225,Mujeres!$A$1:$DW$117,Pensionados!$A$2:$G$166,'Empleados activos'!$A$2:$I$225)</f>
        <v>40.555316751581685</v>
      </c>
      <c r="C27" s="43" cm="1">
        <f t="array" aca="1" ref="C27" ca="1">ProbPensionadoEnAnio("Femenino",A27,Hombres!$A$1:$DW$225,Mujeres!$A$1:$DW$117,Pensionados!$A$2:$G$166,'Empleados activos'!$A$2:$I$225)</f>
        <v>71.102277398821144</v>
      </c>
      <c r="D27" s="43">
        <f t="shared" ca="1" si="0"/>
        <v>111.65759415040283</v>
      </c>
    </row>
    <row r="28" spans="1:4" x14ac:dyDescent="0.35">
      <c r="A28" s="12">
        <f t="shared" si="1"/>
        <v>2051</v>
      </c>
      <c r="B28" s="43" cm="1">
        <f t="array" aca="1" ref="B28" ca="1">ProbPensionadoEnAnio("Masculino",A28,Hombres!$A$1:$DW$225,Mujeres!$A$1:$DW$117,Pensionados!$A$2:$G$166,'Empleados activos'!$A$2:$I$225)</f>
        <v>40.373636625022741</v>
      </c>
      <c r="C28" s="43" cm="1">
        <f t="array" aca="1" ref="C28" ca="1">ProbPensionadoEnAnio("Femenino",A28,Hombres!$A$1:$DW$225,Mujeres!$A$1:$DW$117,Pensionados!$A$2:$G$166,'Empleados activos'!$A$2:$I$225)</f>
        <v>73.16126541812018</v>
      </c>
      <c r="D28" s="43">
        <f t="shared" ca="1" si="0"/>
        <v>113.53490204314292</v>
      </c>
    </row>
    <row r="29" spans="1:4" x14ac:dyDescent="0.35">
      <c r="A29" s="12">
        <f t="shared" si="1"/>
        <v>2052</v>
      </c>
      <c r="B29" s="43" cm="1">
        <f t="array" aca="1" ref="B29" ca="1">ProbPensionadoEnAnio("Masculino",A29,Hombres!$A$1:$DW$225,Mujeres!$A$1:$DW$117,Pensionados!$A$2:$G$166,'Empleados activos'!$A$2:$I$225)</f>
        <v>43.263418623716788</v>
      </c>
      <c r="C29" s="43" cm="1">
        <f t="array" aca="1" ref="C29" ca="1">ProbPensionadoEnAnio("Femenino",A29,Hombres!$A$1:$DW$225,Mujeres!$A$1:$DW$117,Pensionados!$A$2:$G$166,'Empleados activos'!$A$2:$I$225)</f>
        <v>74.314233558868452</v>
      </c>
      <c r="D29" s="43">
        <f t="shared" ca="1" si="0"/>
        <v>117.57765218258524</v>
      </c>
    </row>
    <row r="30" spans="1:4" x14ac:dyDescent="0.35">
      <c r="A30" s="12">
        <f t="shared" si="1"/>
        <v>2053</v>
      </c>
      <c r="B30" s="43" cm="1">
        <f t="array" aca="1" ref="B30" ca="1">ProbPensionadoEnAnio("Masculino",A30,Hombres!$A$1:$DW$225,Mujeres!$A$1:$DW$117,Pensionados!$A$2:$G$166,'Empleados activos'!$A$2:$I$225)</f>
        <v>46.201149074957918</v>
      </c>
      <c r="C30" s="43" cm="1">
        <f t="array" aca="1" ref="C30" ca="1">ProbPensionadoEnAnio("Femenino",A30,Hombres!$A$1:$DW$225,Mujeres!$A$1:$DW$117,Pensionados!$A$2:$G$166,'Empleados activos'!$A$2:$I$225)</f>
        <v>76.574041907767437</v>
      </c>
      <c r="D30" s="43">
        <f t="shared" ca="1" si="0"/>
        <v>122.77519098272535</v>
      </c>
    </row>
    <row r="31" spans="1:4" x14ac:dyDescent="0.35">
      <c r="A31" s="12">
        <f t="shared" si="1"/>
        <v>2054</v>
      </c>
      <c r="B31" s="43" cm="1">
        <f t="array" aca="1" ref="B31" ca="1">ProbPensionadoEnAnio("Masculino",A31,Hombres!$A$1:$DW$225,Mujeres!$A$1:$DW$117,Pensionados!$A$2:$G$166,'Empleados activos'!$A$2:$I$225)</f>
        <v>52.184362841051602</v>
      </c>
      <c r="C31" s="43" cm="1">
        <f t="array" aca="1" ref="C31" ca="1">ProbPensionadoEnAnio("Femenino",A31,Hombres!$A$1:$DW$225,Mujeres!$A$1:$DW$117,Pensionados!$A$2:$G$166,'Empleados activos'!$A$2:$I$225)</f>
        <v>79.943396636471988</v>
      </c>
      <c r="D31" s="43">
        <f t="shared" ca="1" si="0"/>
        <v>132.1277594775236</v>
      </c>
    </row>
    <row r="32" spans="1:4" x14ac:dyDescent="0.35">
      <c r="A32" s="12">
        <f t="shared" si="1"/>
        <v>2055</v>
      </c>
      <c r="B32" s="43" cm="1">
        <f t="array" aca="1" ref="B32" ca="1">ProbPensionadoEnAnio("Masculino",A32,Hombres!$A$1:$DW$225,Mujeres!$A$1:$DW$117,Pensionados!$A$2:$G$166,'Empleados activos'!$A$2:$I$225)</f>
        <v>59.183634905850262</v>
      </c>
      <c r="C32" s="43" cm="1">
        <f t="array" aca="1" ref="C32" ca="1">ProbPensionadoEnAnio("Femenino",A32,Hombres!$A$1:$DW$225,Mujeres!$A$1:$DW$117,Pensionados!$A$2:$G$166,'Empleados activos'!$A$2:$I$225)</f>
        <v>88.422712450437402</v>
      </c>
      <c r="D32" s="43">
        <f t="shared" ca="1" si="0"/>
        <v>147.60634735628767</v>
      </c>
    </row>
    <row r="33" spans="1:4" x14ac:dyDescent="0.35">
      <c r="A33" s="12">
        <f t="shared" si="1"/>
        <v>2056</v>
      </c>
      <c r="B33" s="43" cm="1">
        <f t="array" aca="1" ref="B33" ca="1">ProbPensionadoEnAnio("Masculino",A33,Hombres!$A$1:$DW$225,Mujeres!$A$1:$DW$117,Pensionados!$A$2:$G$166,'Empleados activos'!$A$2:$I$225)</f>
        <v>70.185507612022278</v>
      </c>
      <c r="C33" s="43" cm="1">
        <f t="array" aca="1" ref="C33" ca="1">ProbPensionadoEnAnio("Femenino",A33,Hombres!$A$1:$DW$225,Mujeres!$A$1:$DW$117,Pensionados!$A$2:$G$166,'Empleados activos'!$A$2:$I$225)</f>
        <v>88.996052834702041</v>
      </c>
      <c r="D33" s="43">
        <f t="shared" ca="1" si="0"/>
        <v>159.18156044672432</v>
      </c>
    </row>
    <row r="34" spans="1:4" x14ac:dyDescent="0.35">
      <c r="A34" s="12">
        <f t="shared" si="1"/>
        <v>2057</v>
      </c>
      <c r="B34" s="43" cm="1">
        <f t="array" aca="1" ref="B34" ca="1">ProbPensionadoEnAnio("Masculino",A34,Hombres!$A$1:$DW$225,Mujeres!$A$1:$DW$117,Pensionados!$A$2:$G$166,'Empleados activos'!$A$2:$I$225)</f>
        <v>73.153950755319286</v>
      </c>
      <c r="C34" s="43" cm="1">
        <f t="array" aca="1" ref="C34" ca="1">ProbPensionadoEnAnio("Femenino",A34,Hombres!$A$1:$DW$225,Mujeres!$A$1:$DW$117,Pensionados!$A$2:$G$166,'Empleados activos'!$A$2:$I$225)</f>
        <v>91.682735872121611</v>
      </c>
      <c r="D34" s="43">
        <f t="shared" ca="1" si="0"/>
        <v>164.83668662744088</v>
      </c>
    </row>
    <row r="35" spans="1:4" x14ac:dyDescent="0.35">
      <c r="A35" s="12">
        <f t="shared" si="1"/>
        <v>2058</v>
      </c>
      <c r="B35" s="43" cm="1">
        <f t="array" aca="1" ref="B35" ca="1">ProbPensionadoEnAnio("Masculino",A35,Hombres!$A$1:$DW$225,Mujeres!$A$1:$DW$117,Pensionados!$A$2:$G$166,'Empleados activos'!$A$2:$I$225)</f>
        <v>75.141169211468991</v>
      </c>
      <c r="C35" s="43" cm="1">
        <f t="array" aca="1" ref="C35" ca="1">ProbPensionadoEnAnio("Femenino",A35,Hombres!$A$1:$DW$225,Mujeres!$A$1:$DW$117,Pensionados!$A$2:$G$166,'Empleados activos'!$A$2:$I$225)</f>
        <v>94.466303567537935</v>
      </c>
      <c r="D35" s="43">
        <f t="shared" ca="1" si="0"/>
        <v>169.60747277900691</v>
      </c>
    </row>
    <row r="36" spans="1:4" x14ac:dyDescent="0.35">
      <c r="A36" s="12">
        <f t="shared" si="1"/>
        <v>2059</v>
      </c>
      <c r="B36" s="43" cm="1">
        <f t="array" aca="1" ref="B36" ca="1">ProbPensionadoEnAnio("Masculino",A36,Hombres!$A$1:$DW$225,Mujeres!$A$1:$DW$117,Pensionados!$A$2:$G$166,'Empleados activos'!$A$2:$I$225)</f>
        <v>77.148511030427031</v>
      </c>
      <c r="C36" s="43" cm="1">
        <f t="array" aca="1" ref="C36" ca="1">ProbPensionadoEnAnio("Femenino",A36,Hombres!$A$1:$DW$225,Mujeres!$A$1:$DW$117,Pensionados!$A$2:$G$166,'Empleados activos'!$A$2:$I$225)</f>
        <v>98.332870381323943</v>
      </c>
      <c r="D36" s="43">
        <f t="shared" ca="1" si="0"/>
        <v>175.48138141175099</v>
      </c>
    </row>
    <row r="37" spans="1:4" x14ac:dyDescent="0.35">
      <c r="A37" s="12">
        <f t="shared" si="1"/>
        <v>2060</v>
      </c>
      <c r="B37" s="43" cm="1">
        <f t="array" aca="1" ref="B37" ca="1">ProbPensionadoEnAnio("Masculino",A37,Hombres!$A$1:$DW$225,Mujeres!$A$1:$DW$117,Pensionados!$A$2:$G$166,'Empleados activos'!$A$2:$I$225)</f>
        <v>78.160655773047523</v>
      </c>
      <c r="C37" s="43" cm="1">
        <f t="array" aca="1" ref="C37" ca="1">ProbPensionadoEnAnio("Femenino",A37,Hombres!$A$1:$DW$225,Mujeres!$A$1:$DW$117,Pensionados!$A$2:$G$166,'Empleados activos'!$A$2:$I$225)</f>
        <v>97.261143651660362</v>
      </c>
      <c r="D37" s="43">
        <f t="shared" ca="1" si="0"/>
        <v>175.4217994247079</v>
      </c>
    </row>
    <row r="38" spans="1:4" x14ac:dyDescent="0.35">
      <c r="A38" s="12">
        <f t="shared" si="1"/>
        <v>2061</v>
      </c>
      <c r="B38" s="43" cm="1">
        <f t="array" aca="1" ref="B38" ca="1">ProbPensionadoEnAnio("Masculino",A38,Hombres!$A$1:$DW$225,Mujeres!$A$1:$DW$117,Pensionados!$A$2:$G$166,'Empleados activos'!$A$2:$I$225)</f>
        <v>77.173313499666676</v>
      </c>
      <c r="C38" s="43" cm="1">
        <f t="array" aca="1" ref="C38" ca="1">ProbPensionadoEnAnio("Femenino",A38,Hombres!$A$1:$DW$225,Mujeres!$A$1:$DW$117,Pensionados!$A$2:$G$166,'Empleados activos'!$A$2:$I$225)</f>
        <v>99.24720495063724</v>
      </c>
      <c r="D38" s="43">
        <f t="shared" ca="1" si="0"/>
        <v>176.42051845030392</v>
      </c>
    </row>
    <row r="39" spans="1:4" x14ac:dyDescent="0.35">
      <c r="A39" s="12">
        <f t="shared" si="1"/>
        <v>2062</v>
      </c>
      <c r="B39" s="43" cm="1">
        <f t="array" aca="1" ref="B39" ca="1">ProbPensionadoEnAnio("Masculino",A39,Hombres!$A$1:$DW$225,Mujeres!$A$1:$DW$117,Pensionados!$A$2:$G$166,'Empleados activos'!$A$2:$I$225)</f>
        <v>78.176865187184404</v>
      </c>
      <c r="C39" s="43" cm="1">
        <f t="array" aca="1" ref="C39" ca="1">ProbPensionadoEnAnio("Femenino",A39,Hombres!$A$1:$DW$225,Mujeres!$A$1:$DW$117,Pensionados!$A$2:$G$166,'Empleados activos'!$A$2:$I$225)</f>
        <v>99.264154503851515</v>
      </c>
      <c r="D39" s="43">
        <f t="shared" ca="1" si="0"/>
        <v>177.44101969103593</v>
      </c>
    </row>
    <row r="40" spans="1:4" x14ac:dyDescent="0.35">
      <c r="A40" s="12">
        <f t="shared" si="1"/>
        <v>2063</v>
      </c>
      <c r="B40" s="43" cm="1">
        <f t="array" aca="1" ref="B40" ca="1">ProbPensionadoEnAnio("Masculino",A40,Hombres!$A$1:$DW$225,Mujeres!$A$1:$DW$117,Pensionados!$A$2:$G$166,'Empleados activos'!$A$2:$I$225)</f>
        <v>84.144042398348034</v>
      </c>
      <c r="C40" s="43" cm="1">
        <f t="array" aca="1" ref="C40" ca="1">ProbPensionadoEnAnio("Femenino",A40,Hombres!$A$1:$DW$225,Mujeres!$A$1:$DW$117,Pensionados!$A$2:$G$166,'Empleados activos'!$A$2:$I$225)</f>
        <v>101.28990473046801</v>
      </c>
      <c r="D40" s="43">
        <f t="shared" ca="1" si="0"/>
        <v>185.43394712881604</v>
      </c>
    </row>
    <row r="41" spans="1:4" x14ac:dyDescent="0.35">
      <c r="A41" s="12">
        <f t="shared" si="1"/>
        <v>2064</v>
      </c>
      <c r="B41" s="43" cm="1">
        <f t="array" aca="1" ref="B41" ca="1">ProbPensionadoEnAnio("Masculino",A41,Hombres!$A$1:$DW$225,Mujeres!$A$1:$DW$117,Pensionados!$A$2:$G$166,'Empleados activos'!$A$2:$I$225)</f>
        <v>84.018501063255925</v>
      </c>
      <c r="C41" s="43" cm="1">
        <f t="array" aca="1" ref="C41" ca="1">ProbPensionadoEnAnio("Femenino",A41,Hombres!$A$1:$DW$225,Mujeres!$A$1:$DW$117,Pensionados!$A$2:$G$166,'Empleados activos'!$A$2:$I$225)</f>
        <v>101.29325600859617</v>
      </c>
      <c r="D41" s="43">
        <f t="shared" ca="1" si="0"/>
        <v>185.3117570718521</v>
      </c>
    </row>
    <row r="42" spans="1:4" x14ac:dyDescent="0.35">
      <c r="A42" s="12">
        <f t="shared" si="1"/>
        <v>2065</v>
      </c>
      <c r="B42" s="43" cm="1">
        <f t="array" aca="1" ref="B42" ca="1">ProbPensionadoEnAnio("Masculino",A42,Hombres!$A$1:$DW$225,Mujeres!$A$1:$DW$117,Pensionados!$A$2:$G$166,'Empleados activos'!$A$2:$I$225)</f>
        <v>83.830043736211991</v>
      </c>
      <c r="C42" s="43" cm="1">
        <f t="array" aca="1" ref="C42" ca="1">ProbPensionadoEnAnio("Femenino",A42,Hombres!$A$1:$DW$225,Mujeres!$A$1:$DW$117,Pensionados!$A$2:$G$166,'Empleados activos'!$A$2:$I$225)</f>
        <v>99.25681181107565</v>
      </c>
      <c r="D42" s="43">
        <f t="shared" ca="1" si="0"/>
        <v>183.08685554728766</v>
      </c>
    </row>
    <row r="43" spans="1:4" x14ac:dyDescent="0.35">
      <c r="A43" s="12">
        <f t="shared" si="1"/>
        <v>2066</v>
      </c>
      <c r="B43" s="43" cm="1">
        <f t="array" aca="1" ref="B43" ca="1">ProbPensionadoEnAnio("Masculino",A43,Hombres!$A$1:$DW$225,Mujeres!$A$1:$DW$117,Pensionados!$A$2:$G$166,'Empleados activos'!$A$2:$I$225)</f>
        <v>82.56956098375025</v>
      </c>
      <c r="C43" s="43" cm="1">
        <f t="array" aca="1" ref="C43" ca="1">ProbPensionadoEnAnio("Femenino",A43,Hombres!$A$1:$DW$225,Mujeres!$A$1:$DW$117,Pensionados!$A$2:$G$166,'Empleados activos'!$A$2:$I$225)</f>
        <v>97.162018408357127</v>
      </c>
      <c r="D43" s="43">
        <f t="shared" ca="1" si="0"/>
        <v>179.73157939210739</v>
      </c>
    </row>
    <row r="44" spans="1:4" x14ac:dyDescent="0.35">
      <c r="A44" s="12">
        <f t="shared" si="1"/>
        <v>2067</v>
      </c>
      <c r="B44" s="43" cm="1">
        <f t="array" aca="1" ref="B44" ca="1">ProbPensionadoEnAnio("Masculino",A44,Hombres!$A$1:$DW$225,Mujeres!$A$1:$DW$117,Pensionados!$A$2:$G$166,'Empleados activos'!$A$2:$I$225)</f>
        <v>81.23932104229101</v>
      </c>
      <c r="C44" s="43" cm="1">
        <f t="array" aca="1" ref="C44" ca="1">ProbPensionadoEnAnio("Femenino",A44,Hombres!$A$1:$DW$225,Mujeres!$A$1:$DW$117,Pensionados!$A$2:$G$166,'Empleados activos'!$A$2:$I$225)</f>
        <v>94.99162002526397</v>
      </c>
      <c r="D44" s="43">
        <f t="shared" ca="1" si="0"/>
        <v>176.23094106755497</v>
      </c>
    </row>
    <row r="45" spans="1:4" x14ac:dyDescent="0.35">
      <c r="A45" s="12">
        <f t="shared" si="1"/>
        <v>2068</v>
      </c>
      <c r="B45" s="43" cm="1">
        <f t="array" aca="1" ref="B45" ca="1">ProbPensionadoEnAnio("Masculino",A45,Hombres!$A$1:$DW$225,Mujeres!$A$1:$DW$117,Pensionados!$A$2:$G$166,'Empleados activos'!$A$2:$I$225)</f>
        <v>81.831026734751191</v>
      </c>
      <c r="C45" s="43" cm="1">
        <f t="array" aca="1" ref="C45" ca="1">ProbPensionadoEnAnio("Femenino",A45,Hombres!$A$1:$DW$225,Mujeres!$A$1:$DW$117,Pensionados!$A$2:$G$166,'Empleados activos'!$A$2:$I$225)</f>
        <v>92.735379914680109</v>
      </c>
      <c r="D45" s="43">
        <f t="shared" ca="1" si="0"/>
        <v>174.56640664943131</v>
      </c>
    </row>
    <row r="46" spans="1:4" x14ac:dyDescent="0.35">
      <c r="A46" s="12">
        <f t="shared" si="1"/>
        <v>2069</v>
      </c>
      <c r="B46" s="43" cm="1">
        <f t="array" aca="1" ref="B46" ca="1">ProbPensionadoEnAnio("Masculino",A46,Hombres!$A$1:$DW$225,Mujeres!$A$1:$DW$117,Pensionados!$A$2:$G$166,'Empleados activos'!$A$2:$I$225)</f>
        <v>79.325971341958819</v>
      </c>
      <c r="C46" s="43" cm="1">
        <f t="array" aca="1" ref="C46" ca="1">ProbPensionadoEnAnio("Femenino",A46,Hombres!$A$1:$DW$225,Mujeres!$A$1:$DW$117,Pensionados!$A$2:$G$166,'Empleados activos'!$A$2:$I$225)</f>
        <v>90.37531827021769</v>
      </c>
      <c r="D46" s="43">
        <f t="shared" ca="1" si="0"/>
        <v>169.70128961217651</v>
      </c>
    </row>
    <row r="47" spans="1:4" x14ac:dyDescent="0.35">
      <c r="A47" s="12">
        <f t="shared" si="1"/>
        <v>2070</v>
      </c>
      <c r="B47" s="43" cm="1">
        <f t="array" aca="1" ref="B47" ca="1">ProbPensionadoEnAnio("Masculino",A47,Hombres!$A$1:$DW$225,Mujeres!$A$1:$DW$117,Pensionados!$A$2:$G$166,'Empleados activos'!$A$2:$I$225)</f>
        <v>76.739023861930519</v>
      </c>
      <c r="C47" s="43" cm="1">
        <f t="array" aca="1" ref="C47" ca="1">ProbPensionadoEnAnio("Femenino",A47,Hombres!$A$1:$DW$225,Mujeres!$A$1:$DW$117,Pensionados!$A$2:$G$166,'Empleados activos'!$A$2:$I$225)</f>
        <v>87.902346666851017</v>
      </c>
      <c r="D47" s="43">
        <f t="shared" ca="1" si="0"/>
        <v>164.64137052878152</v>
      </c>
    </row>
    <row r="48" spans="1:4" x14ac:dyDescent="0.35">
      <c r="A48" s="12">
        <f t="shared" si="1"/>
        <v>2071</v>
      </c>
      <c r="B48" s="43" cm="1">
        <f t="array" aca="1" ref="B48" ca="1">ProbPensionadoEnAnio("Masculino",A48,Hombres!$A$1:$DW$225,Mujeres!$A$1:$DW$117,Pensionados!$A$2:$G$166,'Empleados activos'!$A$2:$I$225)</f>
        <v>74.068938154344565</v>
      </c>
      <c r="C48" s="43" cm="1">
        <f t="array" aca="1" ref="C48" ca="1">ProbPensionadoEnAnio("Femenino",A48,Hombres!$A$1:$DW$225,Mujeres!$A$1:$DW$117,Pensionados!$A$2:$G$166,'Empleados activos'!$A$2:$I$225)</f>
        <v>85.309406335283029</v>
      </c>
      <c r="D48" s="43">
        <f t="shared" ca="1" si="0"/>
        <v>159.37834448962758</v>
      </c>
    </row>
    <row r="49" spans="1:4" x14ac:dyDescent="0.35">
      <c r="A49" s="12">
        <f t="shared" si="1"/>
        <v>2072</v>
      </c>
      <c r="B49" s="43" cm="1">
        <f t="array" aca="1" ref="B49" ca="1">ProbPensionadoEnAnio("Masculino",A49,Hombres!$A$1:$DW$225,Mujeres!$A$1:$DW$117,Pensionados!$A$2:$G$166,'Empleados activos'!$A$2:$I$225)</f>
        <v>71.309947457972868</v>
      </c>
      <c r="C49" s="43" cm="1">
        <f t="array" aca="1" ref="C49" ca="1">ProbPensionadoEnAnio("Femenino",A49,Hombres!$A$1:$DW$225,Mujeres!$A$1:$DW$117,Pensionados!$A$2:$G$166,'Empleados activos'!$A$2:$I$225)</f>
        <v>82.590606451442909</v>
      </c>
      <c r="D49" s="43">
        <f t="shared" ca="1" si="0"/>
        <v>153.90055390941578</v>
      </c>
    </row>
    <row r="50" spans="1:4" x14ac:dyDescent="0.35">
      <c r="A50" s="12">
        <f t="shared" si="1"/>
        <v>2073</v>
      </c>
      <c r="B50" s="43" cm="1">
        <f t="array" aca="1" ref="B50" ca="1">ProbPensionadoEnAnio("Masculino",A50,Hombres!$A$1:$DW$225,Mujeres!$A$1:$DW$117,Pensionados!$A$2:$G$166,'Empleados activos'!$A$2:$I$225)</f>
        <v>68.471616437200836</v>
      </c>
      <c r="C50" s="43" cm="1">
        <f t="array" aca="1" ref="C50" ca="1">ProbPensionadoEnAnio("Femenino",A50,Hombres!$A$1:$DW$225,Mujeres!$A$1:$DW$117,Pensionados!$A$2:$G$166,'Empleados activos'!$A$2:$I$225)</f>
        <v>79.737140779502525</v>
      </c>
      <c r="D50" s="43">
        <f t="shared" ca="1" si="0"/>
        <v>148.20875721670336</v>
      </c>
    </row>
    <row r="51" spans="1:4" x14ac:dyDescent="0.35">
      <c r="A51" s="12">
        <f t="shared" si="1"/>
        <v>2074</v>
      </c>
      <c r="B51" s="43" cm="1">
        <f t="array" aca="1" ref="B51" ca="1">ProbPensionadoEnAnio("Masculino",A51,Hombres!$A$1:$DW$225,Mujeres!$A$1:$DW$117,Pensionados!$A$2:$G$166,'Empleados activos'!$A$2:$I$225)</f>
        <v>65.557885667120928</v>
      </c>
      <c r="C51" s="43" cm="1">
        <f t="array" aca="1" ref="C51" ca="1">ProbPensionadoEnAnio("Femenino",A51,Hombres!$A$1:$DW$225,Mujeres!$A$1:$DW$117,Pensionados!$A$2:$G$166,'Empleados activos'!$A$2:$I$225)</f>
        <v>76.756173833545589</v>
      </c>
      <c r="D51" s="43">
        <f t="shared" ca="1" si="0"/>
        <v>142.31405950066653</v>
      </c>
    </row>
    <row r="52" spans="1:4" x14ac:dyDescent="0.35">
      <c r="A52" s="12">
        <f t="shared" si="1"/>
        <v>2075</v>
      </c>
      <c r="B52" s="43" cm="1">
        <f t="array" aca="1" ref="B52" ca="1">ProbPensionadoEnAnio("Masculino",A52,Hombres!$A$1:$DW$225,Mujeres!$A$1:$DW$117,Pensionados!$A$2:$G$166,'Empleados activos'!$A$2:$I$225)</f>
        <v>62.575582269230104</v>
      </c>
      <c r="C52" s="43" cm="1">
        <f t="array" aca="1" ref="C52" ca="1">ProbPensionadoEnAnio("Femenino",A52,Hombres!$A$1:$DW$225,Mujeres!$A$1:$DW$117,Pensionados!$A$2:$G$166,'Empleados activos'!$A$2:$I$225)</f>
        <v>73.650341257422397</v>
      </c>
      <c r="D52" s="43">
        <f t="shared" ca="1" si="0"/>
        <v>136.22592352665251</v>
      </c>
    </row>
    <row r="53" spans="1:4" x14ac:dyDescent="0.35">
      <c r="A53" s="12">
        <f t="shared" si="1"/>
        <v>2076</v>
      </c>
      <c r="B53" s="43" cm="1">
        <f t="array" aca="1" ref="B53" ca="1">ProbPensionadoEnAnio("Masculino",A53,Hombres!$A$1:$DW$225,Mujeres!$A$1:$DW$117,Pensionados!$A$2:$G$166,'Empleados activos'!$A$2:$I$225)</f>
        <v>59.535842197992189</v>
      </c>
      <c r="C53" s="43" cm="1">
        <f t="array" aca="1" ref="C53" ca="1">ProbPensionadoEnAnio("Femenino",A53,Hombres!$A$1:$DW$225,Mujeres!$A$1:$DW$117,Pensionados!$A$2:$G$166,'Empleados activos'!$A$2:$I$225)</f>
        <v>70.429132032948402</v>
      </c>
      <c r="D53" s="43">
        <f t="shared" ca="1" si="0"/>
        <v>129.96497423094058</v>
      </c>
    </row>
    <row r="54" spans="1:4" x14ac:dyDescent="0.35">
      <c r="A54" s="12">
        <f t="shared" si="1"/>
        <v>2077</v>
      </c>
      <c r="B54" s="43" cm="1">
        <f t="array" aca="1" ref="B54" ca="1">ProbPensionadoEnAnio("Masculino",A54,Hombres!$A$1:$DW$225,Mujeres!$A$1:$DW$117,Pensionados!$A$2:$G$166,'Empleados activos'!$A$2:$I$225)</f>
        <v>56.45094696522527</v>
      </c>
      <c r="C54" s="43" cm="1">
        <f t="array" aca="1" ref="C54" ca="1">ProbPensionadoEnAnio("Femenino",A54,Hombres!$A$1:$DW$225,Mujeres!$A$1:$DW$117,Pensionados!$A$2:$G$166,'Empleados activos'!$A$2:$I$225)</f>
        <v>67.101911799176847</v>
      </c>
      <c r="D54" s="43">
        <f t="shared" ca="1" si="0"/>
        <v>123.55285876440212</v>
      </c>
    </row>
    <row r="55" spans="1:4" x14ac:dyDescent="0.35">
      <c r="A55" s="12">
        <f t="shared" si="1"/>
        <v>2078</v>
      </c>
      <c r="B55" s="43" cm="1">
        <f t="array" aca="1" ref="B55" ca="1">ProbPensionadoEnAnio("Masculino",A55,Hombres!$A$1:$DW$225,Mujeres!$A$1:$DW$117,Pensionados!$A$2:$G$166,'Empleados activos'!$A$2:$I$225)</f>
        <v>53.326364850059022</v>
      </c>
      <c r="C55" s="43" cm="1">
        <f t="array" aca="1" ref="C55" ca="1">ProbPensionadoEnAnio("Femenino",A55,Hombres!$A$1:$DW$225,Mujeres!$A$1:$DW$117,Pensionados!$A$2:$G$166,'Empleados activos'!$A$2:$I$225)</f>
        <v>63.683652263548005</v>
      </c>
      <c r="D55" s="43">
        <f t="shared" ca="1" si="0"/>
        <v>117.01001711360703</v>
      </c>
    </row>
    <row r="56" spans="1:4" x14ac:dyDescent="0.35">
      <c r="A56" s="12">
        <f t="shared" si="1"/>
        <v>2079</v>
      </c>
      <c r="B56" s="43" cm="1">
        <f t="array" aca="1" ref="B56" ca="1">ProbPensionadoEnAnio("Masculino",A56,Hombres!$A$1:$DW$225,Mujeres!$A$1:$DW$117,Pensionados!$A$2:$G$166,'Empleados activos'!$A$2:$I$225)</f>
        <v>50.163551878675733</v>
      </c>
      <c r="C56" s="43" cm="1">
        <f t="array" aca="1" ref="C56" ca="1">ProbPensionadoEnAnio("Femenino",A56,Hombres!$A$1:$DW$225,Mujeres!$A$1:$DW$117,Pensionados!$A$2:$G$166,'Empleados activos'!$A$2:$I$225)</f>
        <v>60.183323983886076</v>
      </c>
      <c r="D56" s="43">
        <f t="shared" ca="1" si="0"/>
        <v>110.3468758625618</v>
      </c>
    </row>
    <row r="57" spans="1:4" x14ac:dyDescent="0.35">
      <c r="A57" s="12">
        <f t="shared" si="1"/>
        <v>2080</v>
      </c>
      <c r="B57" s="43" cm="1">
        <f t="array" aca="1" ref="B57" ca="1">ProbPensionadoEnAnio("Masculino",A57,Hombres!$A$1:$DW$225,Mujeres!$A$1:$DW$117,Pensionados!$A$2:$G$166,'Empleados activos'!$A$2:$I$225)</f>
        <v>46.981765703875503</v>
      </c>
      <c r="C57" s="43" cm="1">
        <f t="array" aca="1" ref="C57" ca="1">ProbPensionadoEnAnio("Femenino",A57,Hombres!$A$1:$DW$225,Mujeres!$A$1:$DW$117,Pensionados!$A$2:$G$166,'Empleados activos'!$A$2:$I$225)</f>
        <v>56.620126727289083</v>
      </c>
      <c r="D57" s="43">
        <f t="shared" ca="1" si="0"/>
        <v>103.60189243116459</v>
      </c>
    </row>
    <row r="58" spans="1:4" x14ac:dyDescent="0.35">
      <c r="A58" s="12">
        <f t="shared" si="1"/>
        <v>2081</v>
      </c>
      <c r="B58" s="43" cm="1">
        <f t="array" aca="1" ref="B58" ca="1">ProbPensionadoEnAnio("Masculino",A58,Hombres!$A$1:$DW$225,Mujeres!$A$1:$DW$117,Pensionados!$A$2:$G$166,'Empleados activos'!$A$2:$I$225)</f>
        <v>43.795753556908473</v>
      </c>
      <c r="C58" s="43" cm="1">
        <f t="array" aca="1" ref="C58" ca="1">ProbPensionadoEnAnio("Femenino",A58,Hombres!$A$1:$DW$225,Mujeres!$A$1:$DW$117,Pensionados!$A$2:$G$166,'Empleados activos'!$A$2:$I$225)</f>
        <v>53.012837591588223</v>
      </c>
      <c r="D58" s="43">
        <f t="shared" ca="1" si="0"/>
        <v>96.808591148496703</v>
      </c>
    </row>
    <row r="59" spans="1:4" x14ac:dyDescent="0.35">
      <c r="A59" s="12">
        <f t="shared" si="1"/>
        <v>2082</v>
      </c>
      <c r="B59" s="43" cm="1">
        <f t="array" aca="1" ref="B59" ca="1">ProbPensionadoEnAnio("Masculino",A59,Hombres!$A$1:$DW$225,Mujeres!$A$1:$DW$117,Pensionados!$A$2:$G$166,'Empleados activos'!$A$2:$I$225)</f>
        <v>40.620801722218197</v>
      </c>
      <c r="C59" s="43" cm="1">
        <f t="array" aca="1" ref="C59" ca="1">ProbPensionadoEnAnio("Femenino",A59,Hombres!$A$1:$DW$225,Mujeres!$A$1:$DW$117,Pensionados!$A$2:$G$166,'Empleados activos'!$A$2:$I$225)</f>
        <v>49.383770607585951</v>
      </c>
      <c r="D59" s="43">
        <f t="shared" ca="1" si="0"/>
        <v>90.004572329804148</v>
      </c>
    </row>
    <row r="60" spans="1:4" x14ac:dyDescent="0.35">
      <c r="A60" s="12">
        <f t="shared" si="1"/>
        <v>2083</v>
      </c>
      <c r="B60" s="43" cm="1">
        <f t="array" aca="1" ref="B60" ca="1">ProbPensionadoEnAnio("Masculino",A60,Hombres!$A$1:$DW$225,Mujeres!$A$1:$DW$117,Pensionados!$A$2:$G$166,'Empleados activos'!$A$2:$I$225)</f>
        <v>37.469937767976489</v>
      </c>
      <c r="C60" s="43" cm="1">
        <f t="array" aca="1" ref="C60" ca="1">ProbPensionadoEnAnio("Femenino",A60,Hombres!$A$1:$DW$225,Mujeres!$A$1:$DW$117,Pensionados!$A$2:$G$166,'Empleados activos'!$A$2:$I$225)</f>
        <v>45.753430502830923</v>
      </c>
      <c r="D60" s="43">
        <f t="shared" ca="1" si="0"/>
        <v>83.223368270807413</v>
      </c>
    </row>
    <row r="61" spans="1:4" x14ac:dyDescent="0.35">
      <c r="A61" s="12">
        <f t="shared" si="1"/>
        <v>2084</v>
      </c>
      <c r="B61" s="43" cm="1">
        <f t="array" aca="1" ref="B61" ca="1">ProbPensionadoEnAnio("Masculino",A61,Hombres!$A$1:$DW$225,Mujeres!$A$1:$DW$117,Pensionados!$A$2:$G$166,'Empleados activos'!$A$2:$I$225)</f>
        <v>34.354608686282752</v>
      </c>
      <c r="C61" s="43" cm="1">
        <f t="array" aca="1" ref="C61" ca="1">ProbPensionadoEnAnio("Femenino",A61,Hombres!$A$1:$DW$225,Mujeres!$A$1:$DW$117,Pensionados!$A$2:$G$166,'Empleados activos'!$A$2:$I$225)</f>
        <v>42.140664932237982</v>
      </c>
      <c r="D61" s="43">
        <f t="shared" ca="1" si="0"/>
        <v>76.495273618520741</v>
      </c>
    </row>
    <row r="62" spans="1:4" x14ac:dyDescent="0.35">
      <c r="A62" s="12">
        <f t="shared" si="1"/>
        <v>2085</v>
      </c>
      <c r="B62" s="43" cm="1">
        <f t="array" aca="1" ref="B62" ca="1">ProbPensionadoEnAnio("Masculino",A62,Hombres!$A$1:$DW$225,Mujeres!$A$1:$DW$117,Pensionados!$A$2:$G$166,'Empleados activos'!$A$2:$I$225)</f>
        <v>31.29640517105571</v>
      </c>
      <c r="C62" s="43" cm="1">
        <f t="array" aca="1" ref="C62" ca="1">ProbPensionadoEnAnio("Femenino",A62,Hombres!$A$1:$DW$225,Mujeres!$A$1:$DW$117,Pensionados!$A$2:$G$166,'Empleados activos'!$A$2:$I$225)</f>
        <v>38.567260254573078</v>
      </c>
      <c r="D62" s="43">
        <f t="shared" ca="1" si="0"/>
        <v>69.863665425628795</v>
      </c>
    </row>
    <row r="63" spans="1:4" x14ac:dyDescent="0.35">
      <c r="A63" s="12">
        <f t="shared" si="1"/>
        <v>2086</v>
      </c>
      <c r="B63" s="43" cm="1">
        <f t="array" aca="1" ref="B63" ca="1">ProbPensionadoEnAnio("Masculino",A63,Hombres!$A$1:$DW$225,Mujeres!$A$1:$DW$117,Pensionados!$A$2:$G$166,'Empleados activos'!$A$2:$I$225)</f>
        <v>28.315712257385528</v>
      </c>
      <c r="C63" s="43" cm="1">
        <f t="array" aca="1" ref="C63" ca="1">ProbPensionadoEnAnio("Femenino",A63,Hombres!$A$1:$DW$225,Mujeres!$A$1:$DW$117,Pensionados!$A$2:$G$166,'Empleados activos'!$A$2:$I$225)</f>
        <v>35.056519830488995</v>
      </c>
      <c r="D63" s="43">
        <f t="shared" ca="1" si="0"/>
        <v>63.372232087874522</v>
      </c>
    </row>
    <row r="64" spans="1:4" x14ac:dyDescent="0.35">
      <c r="A64" s="12">
        <f t="shared" si="1"/>
        <v>2087</v>
      </c>
      <c r="B64" s="43" cm="1">
        <f t="array" aca="1" ref="B64" ca="1">ProbPensionadoEnAnio("Masculino",A64,Hombres!$A$1:$DW$225,Mujeres!$A$1:$DW$117,Pensionados!$A$2:$G$166,'Empleados activos'!$A$2:$I$225)</f>
        <v>25.432047615331822</v>
      </c>
      <c r="C64" s="43" cm="1">
        <f t="array" aca="1" ref="C64" ca="1">ProbPensionadoEnAnio("Femenino",A64,Hombres!$A$1:$DW$225,Mujeres!$A$1:$DW$117,Pensionados!$A$2:$G$166,'Empleados activos'!$A$2:$I$225)</f>
        <v>31.630344742119231</v>
      </c>
      <c r="D64" s="43">
        <f t="shared" ca="1" si="0"/>
        <v>57.062392357451053</v>
      </c>
    </row>
    <row r="65" spans="1:4" x14ac:dyDescent="0.35">
      <c r="A65" s="12">
        <f t="shared" si="1"/>
        <v>2088</v>
      </c>
      <c r="B65" s="43" cm="1">
        <f t="array" aca="1" ref="B65" ca="1">ProbPensionadoEnAnio("Masculino",A65,Hombres!$A$1:$DW$225,Mujeres!$A$1:$DW$117,Pensionados!$A$2:$G$166,'Empleados activos'!$A$2:$I$225)</f>
        <v>22.663544016809912</v>
      </c>
      <c r="C65" s="43" cm="1">
        <f t="array" aca="1" ref="C65" ca="1">ProbPensionadoEnAnio("Femenino",A65,Hombres!$A$1:$DW$225,Mujeres!$A$1:$DW$117,Pensionados!$A$2:$G$166,'Empleados activos'!$A$2:$I$225)</f>
        <v>28.309252922120237</v>
      </c>
      <c r="D65" s="43">
        <f t="shared" ca="1" si="0"/>
        <v>50.972796938930145</v>
      </c>
    </row>
    <row r="66" spans="1:4" x14ac:dyDescent="0.35">
      <c r="A66" s="12">
        <f t="shared" si="1"/>
        <v>2089</v>
      </c>
      <c r="B66" s="43" cm="1">
        <f t="array" aca="1" ref="B66" ca="1">ProbPensionadoEnAnio("Masculino",A66,Hombres!$A$1:$DW$225,Mujeres!$A$1:$DW$117,Pensionados!$A$2:$G$166,'Empleados activos'!$A$2:$I$225)</f>
        <v>20.028170885107716</v>
      </c>
      <c r="C66" s="43" cm="1">
        <f t="array" aca="1" ref="C66" ca="1">ProbPensionadoEnAnio("Femenino",A66,Hombres!$A$1:$DW$225,Mujeres!$A$1:$DW$117,Pensionados!$A$2:$G$166,'Empleados activos'!$A$2:$I$225)</f>
        <v>25.1140724519103</v>
      </c>
      <c r="D66" s="43">
        <f t="shared" ca="1" si="0"/>
        <v>45.142243337018016</v>
      </c>
    </row>
    <row r="67" spans="1:4" x14ac:dyDescent="0.35">
      <c r="A67" s="12">
        <f t="shared" si="1"/>
        <v>2090</v>
      </c>
      <c r="B67" s="43" cm="1">
        <f t="array" aca="1" ref="B67" ca="1">ProbPensionadoEnAnio("Masculino",A67,Hombres!$A$1:$DW$225,Mujeres!$A$1:$DW$117,Pensionados!$A$2:$G$166,'Empleados activos'!$A$2:$I$225)</f>
        <v>17.544352886413876</v>
      </c>
      <c r="C67" s="43" cm="1">
        <f t="array" aca="1" ref="C67" ca="1">ProbPensionadoEnAnio("Femenino",A67,Hombres!$A$1:$DW$225,Mujeres!$A$1:$DW$117,Pensionados!$A$2:$G$166,'Empleados activos'!$A$2:$I$225)</f>
        <v>22.06720608206658</v>
      </c>
      <c r="D67" s="43">
        <f t="shared" ref="D67:D96" ca="1" si="2">B67+C67</f>
        <v>39.611558968480452</v>
      </c>
    </row>
    <row r="68" spans="1:4" x14ac:dyDescent="0.35">
      <c r="A68" s="12">
        <f t="shared" ref="A68:A96" si="3">A67+1</f>
        <v>2091</v>
      </c>
      <c r="B68" s="43" cm="1">
        <f t="array" aca="1" ref="B68" ca="1">ProbPensionadoEnAnio("Masculino",A68,Hombres!$A$1:$DW$225,Mujeres!$A$1:$DW$117,Pensionados!$A$2:$G$166,'Empleados activos'!$A$2:$I$225)</f>
        <v>15.228834395637108</v>
      </c>
      <c r="C68" s="43" cm="1">
        <f t="array" aca="1" ref="C68" ca="1">ProbPensionadoEnAnio("Femenino",A68,Hombres!$A$1:$DW$225,Mujeres!$A$1:$DW$117,Pensionados!$A$2:$G$166,'Empleados activos'!$A$2:$I$225)</f>
        <v>19.190558294882958</v>
      </c>
      <c r="D68" s="43">
        <f t="shared" ca="1" si="2"/>
        <v>34.41939269052007</v>
      </c>
    </row>
    <row r="69" spans="1:4" x14ac:dyDescent="0.35">
      <c r="A69" s="12">
        <f t="shared" si="3"/>
        <v>2092</v>
      </c>
      <c r="B69" s="43" cm="1">
        <f t="array" aca="1" ref="B69" ca="1">ProbPensionadoEnAnio("Masculino",A69,Hombres!$A$1:$DW$225,Mujeres!$A$1:$DW$117,Pensionados!$A$2:$G$166,'Empleados activos'!$A$2:$I$225)</f>
        <v>13.094040438299375</v>
      </c>
      <c r="C69" s="43" cm="1">
        <f t="array" aca="1" ref="C69" ca="1">ProbPensionadoEnAnio("Femenino",A69,Hombres!$A$1:$DW$225,Mujeres!$A$1:$DW$117,Pensionados!$A$2:$G$166,'Empleados activos'!$A$2:$I$225)</f>
        <v>16.502748424679393</v>
      </c>
      <c r="D69" s="43">
        <f t="shared" ca="1" si="2"/>
        <v>29.596788862978769</v>
      </c>
    </row>
    <row r="70" spans="1:4" x14ac:dyDescent="0.35">
      <c r="A70" s="12">
        <f t="shared" si="3"/>
        <v>2093</v>
      </c>
      <c r="B70" s="43" cm="1">
        <f t="array" aca="1" ref="B70" ca="1">ProbPensionadoEnAnio("Masculino",A70,Hombres!$A$1:$DW$225,Mujeres!$A$1:$DW$117,Pensionados!$A$2:$G$166,'Empleados activos'!$A$2:$I$225)</f>
        <v>11.147594218439812</v>
      </c>
      <c r="C70" s="43" cm="1">
        <f t="array" aca="1" ref="C70" ca="1">ProbPensionadoEnAnio("Femenino",A70,Hombres!$A$1:$DW$225,Mujeres!$A$1:$DW$117,Pensionados!$A$2:$G$166,'Empleados activos'!$A$2:$I$225)</f>
        <v>14.018685465871178</v>
      </c>
      <c r="D70" s="43">
        <f t="shared" ca="1" si="2"/>
        <v>25.166279684310989</v>
      </c>
    </row>
    <row r="71" spans="1:4" x14ac:dyDescent="0.35">
      <c r="A71" s="12">
        <f t="shared" si="3"/>
        <v>2094</v>
      </c>
      <c r="B71" s="43" cm="1">
        <f t="array" aca="1" ref="B71" ca="1">ProbPensionadoEnAnio("Masculino",A71,Hombres!$A$1:$DW$225,Mujeres!$A$1:$DW$117,Pensionados!$A$2:$G$166,'Empleados activos'!$A$2:$I$225)</f>
        <v>9.3931181581594263</v>
      </c>
      <c r="C71" s="43" cm="1">
        <f t="array" aca="1" ref="C71" ca="1">ProbPensionadoEnAnio("Femenino",A71,Hombres!$A$1:$DW$225,Mujeres!$A$1:$DW$117,Pensionados!$A$2:$G$166,'Empleados activos'!$A$2:$I$225)</f>
        <v>11.75032783178594</v>
      </c>
      <c r="D71" s="43">
        <f t="shared" ca="1" si="2"/>
        <v>21.143445989945366</v>
      </c>
    </row>
    <row r="72" spans="1:4" x14ac:dyDescent="0.35">
      <c r="A72" s="12">
        <f t="shared" si="3"/>
        <v>2095</v>
      </c>
      <c r="B72" s="43" cm="1">
        <f t="array" aca="1" ref="B72" ca="1">ProbPensionadoEnAnio("Masculino",A72,Hombres!$A$1:$DW$225,Mujeres!$A$1:$DW$117,Pensionados!$A$2:$G$166,'Empleados activos'!$A$2:$I$225)</f>
        <v>7.8307990817228337</v>
      </c>
      <c r="C72" s="43" cm="1">
        <f t="array" aca="1" ref="C72" ca="1">ProbPensionadoEnAnio("Femenino",A72,Hombres!$A$1:$DW$225,Mujeres!$A$1:$DW$117,Pensionados!$A$2:$G$166,'Empleados activos'!$A$2:$I$225)</f>
        <v>9.706989179604566</v>
      </c>
      <c r="D72" s="43">
        <f t="shared" ca="1" si="2"/>
        <v>17.5377882613274</v>
      </c>
    </row>
    <row r="73" spans="1:4" x14ac:dyDescent="0.35">
      <c r="A73" s="12">
        <f t="shared" si="3"/>
        <v>2096</v>
      </c>
      <c r="B73" s="43" cm="1">
        <f t="array" aca="1" ref="B73" ca="1">ProbPensionadoEnAnio("Masculino",A73,Hombres!$A$1:$DW$225,Mujeres!$A$1:$DW$117,Pensionados!$A$2:$G$166,'Empleados activos'!$A$2:$I$225)</f>
        <v>6.4567201208577245</v>
      </c>
      <c r="C73" s="43" cm="1">
        <f t="array" aca="1" ref="C73" ca="1">ProbPensionadoEnAnio("Femenino",A73,Hombres!$A$1:$DW$225,Mujeres!$A$1:$DW$117,Pensionados!$A$2:$G$166,'Empleados activos'!$A$2:$I$225)</f>
        <v>7.8938033287657783</v>
      </c>
      <c r="D73" s="43">
        <f t="shared" ca="1" si="2"/>
        <v>14.350523449623502</v>
      </c>
    </row>
    <row r="74" spans="1:4" x14ac:dyDescent="0.35">
      <c r="A74" s="12">
        <f t="shared" si="3"/>
        <v>2097</v>
      </c>
      <c r="B74" s="43" cm="1">
        <f t="array" aca="1" ref="B74" ca="1">ProbPensionadoEnAnio("Masculino",A74,Hombres!$A$1:$DW$225,Mujeres!$A$1:$DW$117,Pensionados!$A$2:$G$166,'Empleados activos'!$A$2:$I$225)</f>
        <v>5.2624292226707814</v>
      </c>
      <c r="C74" s="43" cm="1">
        <f t="array" aca="1" ref="C74" ca="1">ProbPensionadoEnAnio("Femenino",A74,Hombres!$A$1:$DW$225,Mujeres!$A$1:$DW$117,Pensionados!$A$2:$G$166,'Empleados activos'!$A$2:$I$225)</f>
        <v>6.310312072650988</v>
      </c>
      <c r="D74" s="43">
        <f t="shared" ca="1" si="2"/>
        <v>11.572741295321769</v>
      </c>
    </row>
    <row r="75" spans="1:4" x14ac:dyDescent="0.35">
      <c r="A75" s="12">
        <f t="shared" si="3"/>
        <v>2098</v>
      </c>
      <c r="B75" s="43" cm="1">
        <f t="array" aca="1" ref="B75" ca="1">ProbPensionadoEnAnio("Masculino",A75,Hombres!$A$1:$DW$225,Mujeres!$A$1:$DW$117,Pensionados!$A$2:$G$166,'Empleados activos'!$A$2:$I$225)</f>
        <v>4.236098147552303</v>
      </c>
      <c r="C75" s="43" cm="1">
        <f t="array" aca="1" ref="C75" ca="1">ProbPensionadoEnAnio("Femenino",A75,Hombres!$A$1:$DW$225,Mujeres!$A$1:$DW$117,Pensionados!$A$2:$G$166,'Empleados activos'!$A$2:$I$225)</f>
        <v>4.9506676939760297</v>
      </c>
      <c r="D75" s="43">
        <f t="shared" ca="1" si="2"/>
        <v>9.1867658415283326</v>
      </c>
    </row>
    <row r="76" spans="1:4" x14ac:dyDescent="0.35">
      <c r="A76" s="12">
        <f t="shared" si="3"/>
        <v>2099</v>
      </c>
      <c r="B76" s="43" cm="1">
        <f t="array" aca="1" ref="B76" ca="1">ProbPensionadoEnAnio("Masculino",A76,Hombres!$A$1:$DW$225,Mujeres!$A$1:$DW$117,Pensionados!$A$2:$G$166,'Empleados activos'!$A$2:$I$225)</f>
        <v>3.3640649211851015</v>
      </c>
      <c r="C76" s="43" cm="1">
        <f t="array" aca="1" ref="C76" ca="1">ProbPensionadoEnAnio("Femenino",A76,Hombres!$A$1:$DW$225,Mujeres!$A$1:$DW$117,Pensionados!$A$2:$G$166,'Empleados activos'!$A$2:$I$225)</f>
        <v>3.8045101896000482</v>
      </c>
      <c r="D76" s="43">
        <f t="shared" ca="1" si="2"/>
        <v>7.1685751107851496</v>
      </c>
    </row>
    <row r="77" spans="1:4" x14ac:dyDescent="0.35">
      <c r="A77" s="12">
        <f t="shared" si="3"/>
        <v>2100</v>
      </c>
      <c r="B77" s="43" cm="1">
        <f t="array" aca="1" ref="B77" ca="1">ProbPensionadoEnAnio("Masculino",A77,Hombres!$A$1:$DW$225,Mujeres!$A$1:$DW$117,Pensionados!$A$2:$G$166,'Empleados activos'!$A$2:$I$225)</f>
        <v>2.6321325416804497</v>
      </c>
      <c r="C77" s="43" cm="1">
        <f t="array" aca="1" ref="C77" ca="1">ProbPensionadoEnAnio("Femenino",A77,Hombres!$A$1:$DW$225,Mujeres!$A$1:$DW$117,Pensionados!$A$2:$G$166,'Empleados activos'!$A$2:$I$225)</f>
        <v>2.8577128522909474</v>
      </c>
      <c r="D77" s="43">
        <f t="shared" ca="1" si="2"/>
        <v>5.4898453939713967</v>
      </c>
    </row>
    <row r="78" spans="1:4" x14ac:dyDescent="0.35">
      <c r="A78" s="12">
        <f t="shared" si="3"/>
        <v>2101</v>
      </c>
      <c r="B78" s="43" cm="1">
        <f t="array" aca="1" ref="B78" ca="1">ProbPensionadoEnAnio("Masculino",A78,Hombres!$A$1:$DW$225,Mujeres!$A$1:$DW$117,Pensionados!$A$2:$G$166,'Empleados activos'!$A$2:$I$225)</f>
        <v>2.0258762786550792</v>
      </c>
      <c r="C78" s="43" cm="1">
        <f t="array" aca="1" ref="C78" ca="1">ProbPensionadoEnAnio("Femenino",A78,Hombres!$A$1:$DW$225,Mujeres!$A$1:$DW$117,Pensionados!$A$2:$G$166,'Empleados activos'!$A$2:$I$225)</f>
        <v>2.0926843866954616</v>
      </c>
      <c r="D78" s="43">
        <f t="shared" ca="1" si="2"/>
        <v>4.1185606653505413</v>
      </c>
    </row>
    <row r="79" spans="1:4" x14ac:dyDescent="0.35">
      <c r="A79" s="12">
        <f t="shared" si="3"/>
        <v>2102</v>
      </c>
      <c r="B79" s="43" cm="1">
        <f t="array" aca="1" ref="B79" ca="1">ProbPensionadoEnAnio("Masculino",A79,Hombres!$A$1:$DW$225,Mujeres!$A$1:$DW$117,Pensionados!$A$2:$G$166,'Empleados activos'!$A$2:$I$225)</f>
        <v>1.5308417875288804</v>
      </c>
      <c r="C79" s="43" cm="1">
        <f t="array" aca="1" ref="C79" ca="1">ProbPensionadoEnAnio("Femenino",A79,Hombres!$A$1:$DW$225,Mujeres!$A$1:$DW$117,Pensionados!$A$2:$G$166,'Empleados activos'!$A$2:$I$225)</f>
        <v>1.4891286762916613</v>
      </c>
      <c r="D79" s="43">
        <f t="shared" ca="1" si="2"/>
        <v>3.0199704638205418</v>
      </c>
    </row>
    <row r="80" spans="1:4" x14ac:dyDescent="0.35">
      <c r="A80" s="12">
        <f t="shared" si="3"/>
        <v>2103</v>
      </c>
      <c r="B80" s="43" cm="1">
        <f t="array" aca="1" ref="B80" ca="1">ProbPensionadoEnAnio("Masculino",A80,Hombres!$A$1:$DW$225,Mujeres!$A$1:$DW$117,Pensionados!$A$2:$G$166,'Empleados activos'!$A$2:$I$225)</f>
        <v>1.133011607143372</v>
      </c>
      <c r="C80" s="43" cm="1">
        <f t="array" aca="1" ref="C80" ca="1">ProbPensionadoEnAnio("Femenino",A80,Hombres!$A$1:$DW$225,Mujeres!$A$1:$DW$117,Pensionados!$A$2:$G$166,'Empleados activos'!$A$2:$I$225)</f>
        <v>1.0254066087130773</v>
      </c>
      <c r="D80" s="43">
        <f t="shared" ca="1" si="2"/>
        <v>2.1584182158564493</v>
      </c>
    </row>
    <row r="81" spans="1:4" x14ac:dyDescent="0.35">
      <c r="A81" s="12">
        <f t="shared" si="3"/>
        <v>2104</v>
      </c>
      <c r="B81" s="43" cm="1">
        <f t="array" aca="1" ref="B81" ca="1">ProbPensionadoEnAnio("Masculino",A81,Hombres!$A$1:$DW$225,Mujeres!$A$1:$DW$117,Pensionados!$A$2:$G$166,'Empleados activos'!$A$2:$I$225)</f>
        <v>0.81918590713496675</v>
      </c>
      <c r="C81" s="43" cm="1">
        <f t="array" aca="1" ref="C81" ca="1">ProbPensionadoEnAnio("Femenino",A81,Hombres!$A$1:$DW$225,Mujeres!$A$1:$DW$117,Pensionados!$A$2:$G$166,'Empleados activos'!$A$2:$I$225)</f>
        <v>0.67977318522436081</v>
      </c>
      <c r="D81" s="43">
        <f t="shared" ca="1" si="2"/>
        <v>1.4989590923593274</v>
      </c>
    </row>
    <row r="82" spans="1:4" x14ac:dyDescent="0.35">
      <c r="A82" s="12">
        <f t="shared" si="3"/>
        <v>2105</v>
      </c>
      <c r="B82" s="43" cm="1">
        <f t="array" aca="1" ref="B82" ca="1">ProbPensionadoEnAnio("Masculino",A82,Hombres!$A$1:$DW$225,Mujeres!$A$1:$DW$117,Pensionados!$A$2:$G$166,'Empleados activos'!$A$2:$I$225)</f>
        <v>0.57700269568309648</v>
      </c>
      <c r="C82" s="43" cm="1">
        <f t="array" aca="1" ref="C82" ca="1">ProbPensionadoEnAnio("Femenino",A82,Hombres!$A$1:$DW$225,Mujeres!$A$1:$DW$117,Pensionados!$A$2:$G$166,'Empleados activos'!$A$2:$I$225)</f>
        <v>0.43118243236259451</v>
      </c>
      <c r="D82" s="43">
        <f t="shared" ca="1" si="2"/>
        <v>1.008185128045691</v>
      </c>
    </row>
    <row r="83" spans="1:4" x14ac:dyDescent="0.35">
      <c r="A83" s="12">
        <f t="shared" si="3"/>
        <v>2106</v>
      </c>
      <c r="B83" s="43" cm="1">
        <f t="array" aca="1" ref="B83" ca="1">ProbPensionadoEnAnio("Masculino",A83,Hombres!$A$1:$DW$225,Mujeres!$A$1:$DW$117,Pensionados!$A$2:$G$166,'Empleados activos'!$A$2:$I$225)</f>
        <v>0.3947899995462279</v>
      </c>
      <c r="C83" s="43" cm="1">
        <f t="array" aca="1" ref="C83" ca="1">ProbPensionadoEnAnio("Femenino",A83,Hombres!$A$1:$DW$225,Mujeres!$A$1:$DW$117,Pensionados!$A$2:$G$166,'Empleados activos'!$A$2:$I$225)</f>
        <v>0.25975667895174737</v>
      </c>
      <c r="D83" s="43">
        <f t="shared" ca="1" si="2"/>
        <v>0.65454667849797521</v>
      </c>
    </row>
    <row r="84" spans="1:4" x14ac:dyDescent="0.35">
      <c r="A84" s="12">
        <f t="shared" si="3"/>
        <v>2107</v>
      </c>
      <c r="B84" s="43" cm="1">
        <f t="array" aca="1" ref="B84" ca="1">ProbPensionadoEnAnio("Masculino",A84,Hombres!$A$1:$DW$225,Mujeres!$A$1:$DW$117,Pensionados!$A$2:$G$166,'Empleados activos'!$A$2:$I$225)</f>
        <v>0.2615276133502108</v>
      </c>
      <c r="C84" s="43" cm="1">
        <f t="array" aca="1" ref="C84" ca="1">ProbPensionadoEnAnio("Femenino",A84,Hombres!$A$1:$DW$225,Mujeres!$A$1:$DW$117,Pensionados!$A$2:$G$166,'Empleados activos'!$A$2:$I$225)</f>
        <v>0.147277580235323</v>
      </c>
      <c r="D84" s="43">
        <f t="shared" ca="1" si="2"/>
        <v>0.4088051935855338</v>
      </c>
    </row>
    <row r="85" spans="1:4" x14ac:dyDescent="0.35">
      <c r="A85" s="12">
        <f t="shared" si="3"/>
        <v>2108</v>
      </c>
      <c r="B85" s="43" cm="1">
        <f t="array" aca="1" ref="B85" ca="1">ProbPensionadoEnAnio("Masculino",A85,Hombres!$A$1:$DW$225,Mujeres!$A$1:$DW$117,Pensionados!$A$2:$G$166,'Empleados activos'!$A$2:$I$225)</f>
        <v>0.16712064480123007</v>
      </c>
      <c r="C85" s="43" cm="1">
        <f t="array" aca="1" ref="C85" ca="1">ProbPensionadoEnAnio("Femenino",A85,Hombres!$A$1:$DW$225,Mujeres!$A$1:$DW$117,Pensionados!$A$2:$G$166,'Empleados activos'!$A$2:$I$225)</f>
        <v>7.7717857873725829E-2</v>
      </c>
      <c r="D85" s="43">
        <f t="shared" ca="1" si="2"/>
        <v>0.24483850267495588</v>
      </c>
    </row>
    <row r="86" spans="1:4" x14ac:dyDescent="0.35">
      <c r="A86" s="12">
        <f t="shared" si="3"/>
        <v>2109</v>
      </c>
      <c r="B86" s="43" cm="1">
        <f t="array" aca="1" ref="B86" ca="1">ProbPensionadoEnAnio("Masculino",A86,Hombres!$A$1:$DW$225,Mujeres!$A$1:$DW$117,Pensionados!$A$2:$G$166,'Empleados activos'!$A$2:$I$225)</f>
        <v>0.10254789984043647</v>
      </c>
      <c r="C86" s="43" cm="1">
        <f t="array" aca="1" ref="C86" ca="1">ProbPensionadoEnAnio("Femenino",A86,Hombres!$A$1:$DW$225,Mujeres!$A$1:$DW$117,Pensionados!$A$2:$G$166,'Empleados activos'!$A$2:$I$225)</f>
        <v>3.7650244955361754E-2</v>
      </c>
      <c r="D86" s="43">
        <f t="shared" ca="1" si="2"/>
        <v>0.14019814479579823</v>
      </c>
    </row>
    <row r="87" spans="1:4" x14ac:dyDescent="0.35">
      <c r="A87" s="12">
        <f t="shared" si="3"/>
        <v>2110</v>
      </c>
      <c r="B87" s="43" cm="1">
        <f t="array" aca="1" ref="B87" ca="1">ProbPensionadoEnAnio("Masculino",A87,Hombres!$A$1:$DW$225,Mujeres!$A$1:$DW$117,Pensionados!$A$2:$G$166,'Empleados activos'!$A$2:$I$225)</f>
        <v>6.0111125258902581E-2</v>
      </c>
      <c r="C87" s="43" cm="1">
        <f t="array" aca="1" ref="C87" ca="1">ProbPensionadoEnAnio("Femenino",A87,Hombres!$A$1:$DW$225,Mujeres!$A$1:$DW$117,Pensionados!$A$2:$G$166,'Empleados activos'!$A$2:$I$225)</f>
        <v>1.6463123648849404E-2</v>
      </c>
      <c r="D87" s="43">
        <f t="shared" ca="1" si="2"/>
        <v>7.6574248907751982E-2</v>
      </c>
    </row>
    <row r="88" spans="1:4" x14ac:dyDescent="0.35">
      <c r="A88" s="12">
        <f t="shared" si="3"/>
        <v>2111</v>
      </c>
      <c r="B88" s="43" cm="1">
        <f t="array" aca="1" ref="B88" ca="1">ProbPensionadoEnAnio("Masculino",A88,Hombres!$A$1:$DW$225,Mujeres!$A$1:$DW$117,Pensionados!$A$2:$G$166,'Empleados activos'!$A$2:$I$225)</f>
        <v>3.3450570982652444E-2</v>
      </c>
      <c r="C88" s="43" cm="1">
        <f t="array" aca="1" ref="C88" ca="1">ProbPensionadoEnAnio("Femenino",A88,Hombres!$A$1:$DW$225,Mujeres!$A$1:$DW$117,Pensionados!$A$2:$G$166,'Empleados activos'!$A$2:$I$225)</f>
        <v>6.3594313657416579E-3</v>
      </c>
      <c r="D88" s="43">
        <f t="shared" ca="1" si="2"/>
        <v>3.9810002348394102E-2</v>
      </c>
    </row>
    <row r="89" spans="1:4" x14ac:dyDescent="0.35">
      <c r="A89" s="12">
        <f t="shared" si="3"/>
        <v>2112</v>
      </c>
      <c r="B89" s="43" cm="1">
        <f t="array" aca="1" ref="B89" ca="1">ProbPensionadoEnAnio("Masculino",A89,Hombres!$A$1:$DW$225,Mujeres!$A$1:$DW$117,Pensionados!$A$2:$G$166,'Empleados activos'!$A$2:$I$225)</f>
        <v>1.7533315846376855E-2</v>
      </c>
      <c r="C89" s="43" cm="1">
        <f t="array" aca="1" ref="C89" ca="1">ProbPensionadoEnAnio("Femenino",A89,Hombres!$A$1:$DW$225,Mujeres!$A$1:$DW$117,Pensionados!$A$2:$G$166,'Empleados activos'!$A$2:$I$225)</f>
        <v>2.1095770971365255E-3</v>
      </c>
      <c r="D89" s="43">
        <f t="shared" ca="1" si="2"/>
        <v>1.9642892943513381E-2</v>
      </c>
    </row>
    <row r="90" spans="1:4" x14ac:dyDescent="0.35">
      <c r="A90" s="12">
        <f t="shared" si="3"/>
        <v>2113</v>
      </c>
      <c r="B90" s="43" cm="1">
        <f t="array" aca="1" ref="B90" ca="1">ProbPensionadoEnAnio("Masculino",A90,Hombres!$A$1:$DW$225,Mujeres!$A$1:$DW$117,Pensionados!$A$2:$G$166,'Empleados activos'!$A$2:$I$225)</f>
        <v>8.5615323815127261E-3</v>
      </c>
      <c r="C90" s="43" cm="1">
        <f t="array" aca="1" ref="C90" ca="1">ProbPensionadoEnAnio("Femenino",A90,Hombres!$A$1:$DW$225,Mujeres!$A$1:$DW$117,Pensionados!$A$2:$G$166,'Empleados activos'!$A$2:$I$225)</f>
        <v>5.7804887612545014E-4</v>
      </c>
      <c r="D90" s="43">
        <f t="shared" ca="1" si="2"/>
        <v>9.1395812576381755E-3</v>
      </c>
    </row>
    <row r="91" spans="1:4" x14ac:dyDescent="0.35">
      <c r="A91" s="12">
        <f t="shared" si="3"/>
        <v>2114</v>
      </c>
      <c r="B91" s="43" cm="1">
        <f t="array" aca="1" ref="B91" ca="1">ProbPensionadoEnAnio("Masculino",A91,Hombres!$A$1:$DW$225,Mujeres!$A$1:$DW$117,Pensionados!$A$2:$G$166,'Empleados activos'!$A$2:$I$225)</f>
        <v>3.8332524563641276E-3</v>
      </c>
      <c r="C91" s="43" cm="1">
        <f t="array" aca="1" ref="C91" ca="1">ProbPensionadoEnAnio("Femenino",A91,Hombres!$A$1:$DW$225,Mujeres!$A$1:$DW$117,Pensionados!$A$2:$G$166,'Empleados activos'!$A$2:$I$225)</f>
        <v>1.2338576017683028E-4</v>
      </c>
      <c r="D91" s="43">
        <f t="shared" ca="1" si="2"/>
        <v>3.9566382165409581E-3</v>
      </c>
    </row>
    <row r="92" spans="1:4" x14ac:dyDescent="0.35">
      <c r="A92" s="12">
        <f t="shared" si="3"/>
        <v>2115</v>
      </c>
      <c r="B92" s="43" cm="1">
        <f t="array" aca="1" ref="B92" ca="1">ProbPensionadoEnAnio("Masculino",A92,Hombres!$A$1:$DW$225,Mujeres!$A$1:$DW$117,Pensionados!$A$2:$G$166,'Empleados activos'!$A$2:$I$225)</f>
        <v>1.5626354033974022E-3</v>
      </c>
      <c r="C92" s="43" cm="1">
        <f t="array" aca="1" ref="C92" ca="1">ProbPensionadoEnAnio("Femenino",A92,Hombres!$A$1:$DW$225,Mujeres!$A$1:$DW$117,Pensionados!$A$2:$G$166,'Empleados activos'!$A$2:$I$225)</f>
        <v>1.8616180979094347E-5</v>
      </c>
      <c r="D92" s="43">
        <f t="shared" ca="1" si="2"/>
        <v>1.5812515843764965E-3</v>
      </c>
    </row>
    <row r="93" spans="1:4" x14ac:dyDescent="0.35">
      <c r="A93" s="12">
        <f t="shared" si="3"/>
        <v>2116</v>
      </c>
      <c r="B93" s="43" cm="1">
        <f t="array" aca="1" ref="B93" ca="1">ProbPensionadoEnAnio("Masculino",A93,Hombres!$A$1:$DW$225,Mujeres!$A$1:$DW$117,Pensionados!$A$2:$G$166,'Empleados activos'!$A$2:$I$225)</f>
        <v>5.6238862782189184E-4</v>
      </c>
      <c r="C93" s="43" cm="1">
        <f t="array" aca="1" ref="C93" ca="1">ProbPensionadoEnAnio("Femenino",A93,Hombres!$A$1:$DW$225,Mujeres!$A$1:$DW$117,Pensionados!$A$2:$G$166,'Empleados activos'!$A$2:$I$225)</f>
        <v>1.5444588584630677E-6</v>
      </c>
      <c r="D93" s="43">
        <f t="shared" ca="1" si="2"/>
        <v>5.6393308668035492E-4</v>
      </c>
    </row>
    <row r="94" spans="1:4" x14ac:dyDescent="0.35">
      <c r="A94" s="12">
        <f t="shared" si="3"/>
        <v>2117</v>
      </c>
      <c r="B94" s="43" cm="1">
        <f t="array" aca="1" ref="B94" ca="1">ProbPensionadoEnAnio("Masculino",A94,Hombres!$A$1:$DW$225,Mujeres!$A$1:$DW$117,Pensionados!$A$2:$G$166,'Empleados activos'!$A$2:$I$225)</f>
        <v>1.7463833305763262E-4</v>
      </c>
      <c r="C94" s="43" cm="1">
        <f t="array" aca="1" ref="C94" ca="1">ProbPensionadoEnAnio("Femenino",A94,Hombres!$A$1:$DW$225,Mujeres!$A$1:$DW$117,Pensionados!$A$2:$G$166,'Empleados activos'!$A$2:$I$225)</f>
        <v>0</v>
      </c>
      <c r="D94" s="43">
        <f t="shared" ca="1" si="2"/>
        <v>1.7463833305763262E-4</v>
      </c>
    </row>
    <row r="95" spans="1:4" x14ac:dyDescent="0.35">
      <c r="A95" s="12">
        <f t="shared" si="3"/>
        <v>2118</v>
      </c>
      <c r="B95" s="43" cm="1">
        <f t="array" aca="1" ref="B95" ca="1">ProbPensionadoEnAnio("Masculino",A95,Hombres!$A$1:$DW$225,Mujeres!$A$1:$DW$117,Pensionados!$A$2:$G$166,'Empleados activos'!$A$2:$I$225)</f>
        <v>4.3293508371404686E-5</v>
      </c>
      <c r="C95" s="43" cm="1">
        <f t="array" aca="1" ref="C95" ca="1">ProbPensionadoEnAnio("Femenino",A95,Hombres!$A$1:$DW$225,Mujeres!$A$1:$DW$117,Pensionados!$A$2:$G$166,'Empleados activos'!$A$2:$I$225)</f>
        <v>0</v>
      </c>
      <c r="D95" s="43">
        <f t="shared" ca="1" si="2"/>
        <v>4.3293508371404686E-5</v>
      </c>
    </row>
    <row r="96" spans="1:4" x14ac:dyDescent="0.35">
      <c r="A96" s="12">
        <f t="shared" si="3"/>
        <v>2119</v>
      </c>
      <c r="B96" s="43" cm="1">
        <f t="array" aca="1" ref="B96" ca="1">ProbPensionadoEnAnio("Masculino",A96,Hombres!$A$1:$DW$225,Mujeres!$A$1:$DW$117,Pensionados!$A$2:$G$166,'Empleados activos'!$A$2:$I$225)</f>
        <v>0</v>
      </c>
      <c r="C96" s="43" cm="1">
        <f t="array" aca="1" ref="C96" ca="1">ProbPensionadoEnAnio("Femenino",A96,Hombres!$A$1:$DW$225,Mujeres!$A$1:$DW$117,Pensionados!$A$2:$G$166,'Empleados activos'!$A$2:$I$225)</f>
        <v>0</v>
      </c>
      <c r="D96" s="43">
        <f t="shared" ca="1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A101" workbookViewId="0">
      <selection activeCell="A2" sqref="A2:A117"/>
    </sheetView>
  </sheetViews>
  <sheetFormatPr baseColWidth="10" defaultRowHeight="14.5" x14ac:dyDescent="0.35"/>
  <sheetData>
    <row r="1" spans="1:127" x14ac:dyDescent="0.35">
      <c r="A1" s="30" t="s">
        <v>10</v>
      </c>
      <c r="B1" s="31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35">
      <c r="A2" s="31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31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31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31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1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31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31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31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31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31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31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31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31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31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31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31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31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31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31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31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31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31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31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31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31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31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31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31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31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31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31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31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31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31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31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31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31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31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31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31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31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31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31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31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31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31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31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31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31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31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31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31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31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31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31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31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31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31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31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31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31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31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31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31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31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31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31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31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31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31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31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31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31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31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31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31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31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31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31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31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31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31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31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31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31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31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31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31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31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31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31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31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31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31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31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31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31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31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31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31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31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31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31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31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31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31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31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31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31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31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31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31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31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31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31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31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2" cm="1">
        <f t="array" aca="1" ref="F118" ca="1">edadCalc(C118)</f>
        <v>126</v>
      </c>
      <c r="G118" s="12" cm="1">
        <f t="array" aca="1" ref="G118" ca="1">edadCalc(E118)</f>
        <v>126</v>
      </c>
    </row>
    <row r="119" spans="1:127" x14ac:dyDescent="0.35">
      <c r="F119" s="12" cm="1">
        <f t="array" aca="1" ref="F119" ca="1">edadCalc(C119)</f>
        <v>126</v>
      </c>
      <c r="G119" s="12" cm="1">
        <f t="array" aca="1" ref="G119" ca="1">edadCalc(E119)</f>
        <v>126</v>
      </c>
    </row>
    <row r="120" spans="1:127" x14ac:dyDescent="0.35">
      <c r="F120" s="12" cm="1">
        <f t="array" aca="1" ref="F120" ca="1">edadCalc(C120)</f>
        <v>126</v>
      </c>
      <c r="G120" s="12" cm="1">
        <f t="array" aca="1" ref="G120" ca="1">edadCalc(E120)</f>
        <v>126</v>
      </c>
    </row>
    <row r="121" spans="1:127" x14ac:dyDescent="0.35">
      <c r="F121" s="12" cm="1">
        <f t="array" aca="1" ref="F121" ca="1">edadCalc(C121)</f>
        <v>126</v>
      </c>
      <c r="G121" s="12" cm="1">
        <f t="array" aca="1" ref="G121" ca="1">edadCalc(E121)</f>
        <v>126</v>
      </c>
    </row>
    <row r="122" spans="1:127" x14ac:dyDescent="0.35">
      <c r="F122" s="12" cm="1">
        <f t="array" aca="1" ref="F122" ca="1">edadCalc(C122)</f>
        <v>126</v>
      </c>
      <c r="G122" s="12" cm="1">
        <f t="array" aca="1" ref="G122" ca="1">edadCalc(E122)</f>
        <v>126</v>
      </c>
    </row>
    <row r="123" spans="1:127" x14ac:dyDescent="0.35">
      <c r="F123" s="12" cm="1">
        <f t="array" aca="1" ref="F123" ca="1">edadCalc(C123)</f>
        <v>126</v>
      </c>
      <c r="G123" s="12" cm="1">
        <f t="array" aca="1" ref="G123" ca="1">edadCalc(E123)</f>
        <v>126</v>
      </c>
    </row>
    <row r="124" spans="1:127" x14ac:dyDescent="0.35">
      <c r="F124" s="12" cm="1">
        <f t="array" aca="1" ref="F124" ca="1">edadCalc(C124)</f>
        <v>126</v>
      </c>
      <c r="G124" s="12" cm="1">
        <f t="array" aca="1" ref="G124" ca="1">edadCalc(E124)</f>
        <v>126</v>
      </c>
    </row>
    <row r="125" spans="1:127" x14ac:dyDescent="0.35">
      <c r="F125" s="12" cm="1">
        <f t="array" aca="1" ref="F125" ca="1">edadCalc(C125)</f>
        <v>126</v>
      </c>
      <c r="G125" s="12" cm="1">
        <f t="array" aca="1" ref="G125" ca="1">edadCalc(E125)</f>
        <v>126</v>
      </c>
    </row>
    <row r="126" spans="1:127" x14ac:dyDescent="0.35">
      <c r="F126" s="12" cm="1">
        <f t="array" aca="1" ref="F126" ca="1">edadCalc(C126)</f>
        <v>126</v>
      </c>
      <c r="G126" s="12" cm="1">
        <f t="array" aca="1" ref="G126" ca="1">edadCalc(E126)</f>
        <v>126</v>
      </c>
    </row>
    <row r="127" spans="1:127" x14ac:dyDescent="0.35">
      <c r="F127" s="12" cm="1">
        <f t="array" aca="1" ref="F127" ca="1">edadCalc(C127)</f>
        <v>126</v>
      </c>
      <c r="G127" s="12" cm="1">
        <f t="array" aca="1" ref="G127" ca="1">edadCalc(E127)</f>
        <v>126</v>
      </c>
    </row>
    <row r="128" spans="1:127" x14ac:dyDescent="0.35">
      <c r="F128" s="12" cm="1">
        <f t="array" aca="1" ref="F128" ca="1">edadCalc(C128)</f>
        <v>126</v>
      </c>
      <c r="G128" s="12" cm="1">
        <f t="array" aca="1" ref="G128" ca="1">edadCalc(E128)</f>
        <v>126</v>
      </c>
    </row>
    <row r="129" spans="6:7" x14ac:dyDescent="0.35">
      <c r="F129" s="12" cm="1">
        <f t="array" aca="1" ref="F129" ca="1">edadCalc(C129)</f>
        <v>126</v>
      </c>
      <c r="G129" s="12" cm="1">
        <f t="array" aca="1" ref="G129" ca="1">edadCalc(E129)</f>
        <v>126</v>
      </c>
    </row>
    <row r="130" spans="6:7" x14ac:dyDescent="0.35">
      <c r="F130" s="12" cm="1">
        <f t="array" aca="1" ref="F130" ca="1">edadCalc(C130)</f>
        <v>126</v>
      </c>
      <c r="G130" s="12" cm="1">
        <f t="array" aca="1" ref="G130" ca="1">edadCalc(E130)</f>
        <v>126</v>
      </c>
    </row>
    <row r="131" spans="6:7" x14ac:dyDescent="0.35">
      <c r="F131" s="12" cm="1">
        <f t="array" aca="1" ref="F131" ca="1">edadCalc(C131)</f>
        <v>126</v>
      </c>
      <c r="G131" s="12" cm="1">
        <f t="array" aca="1" ref="G131" ca="1">edadCalc(E131)</f>
        <v>126</v>
      </c>
    </row>
    <row r="132" spans="6:7" x14ac:dyDescent="0.35">
      <c r="F132" s="12" cm="1">
        <f t="array" aca="1" ref="F132" ca="1">edadCalc(C132)</f>
        <v>126</v>
      </c>
      <c r="G132" s="12" cm="1">
        <f t="array" aca="1" ref="G132" ca="1">edadCalc(E132)</f>
        <v>126</v>
      </c>
    </row>
    <row r="133" spans="6:7" x14ac:dyDescent="0.35">
      <c r="F133" s="12" cm="1">
        <f t="array" aca="1" ref="F133" ca="1">edadCalc(C133)</f>
        <v>126</v>
      </c>
      <c r="G133" s="12" cm="1">
        <f t="array" aca="1" ref="G133" ca="1">edadCalc(E133)</f>
        <v>126</v>
      </c>
    </row>
    <row r="134" spans="6:7" x14ac:dyDescent="0.35">
      <c r="F134" s="12" cm="1">
        <f t="array" aca="1" ref="F134" ca="1">edadCalc(C134)</f>
        <v>126</v>
      </c>
      <c r="G134" s="12" cm="1">
        <f t="array" aca="1" ref="G134" ca="1">edadCalc(E134)</f>
        <v>126</v>
      </c>
    </row>
    <row r="135" spans="6:7" x14ac:dyDescent="0.35">
      <c r="F135" s="12" cm="1">
        <f t="array" aca="1" ref="F135" ca="1">edadCalc(C135)</f>
        <v>126</v>
      </c>
      <c r="G135" s="12" cm="1">
        <f t="array" aca="1" ref="G135" ca="1">edadCalc(E135)</f>
        <v>126</v>
      </c>
    </row>
    <row r="136" spans="6:7" x14ac:dyDescent="0.35">
      <c r="F136" s="12" cm="1">
        <f t="array" aca="1" ref="F136" ca="1">edadCalc(C136)</f>
        <v>126</v>
      </c>
      <c r="G136" s="12" cm="1">
        <f t="array" aca="1" ref="G136" ca="1">edadCalc(E136)</f>
        <v>126</v>
      </c>
    </row>
    <row r="137" spans="6:7" x14ac:dyDescent="0.35">
      <c r="F137" s="12" cm="1">
        <f t="array" aca="1" ref="F137" ca="1">edadCalc(C137)</f>
        <v>126</v>
      </c>
      <c r="G137" s="12" cm="1">
        <f t="array" aca="1" ref="G137" ca="1">edadCalc(E137)</f>
        <v>126</v>
      </c>
    </row>
    <row r="138" spans="6:7" x14ac:dyDescent="0.35">
      <c r="F138" s="12" cm="1">
        <f t="array" aca="1" ref="F138" ca="1">edadCalc(C138)</f>
        <v>126</v>
      </c>
      <c r="G138" s="12" cm="1">
        <f t="array" aca="1" ref="G138" ca="1">edadCalc(E138)</f>
        <v>126</v>
      </c>
    </row>
    <row r="139" spans="6:7" x14ac:dyDescent="0.35">
      <c r="F139" s="12" cm="1">
        <f t="array" aca="1" ref="F139" ca="1">edadCalc(C139)</f>
        <v>126</v>
      </c>
      <c r="G139" s="12" cm="1">
        <f t="array" aca="1" ref="G139" ca="1">edadCalc(E139)</f>
        <v>126</v>
      </c>
    </row>
    <row r="140" spans="6:7" x14ac:dyDescent="0.35">
      <c r="F140" s="12" cm="1">
        <f t="array" aca="1" ref="F140" ca="1">edadCalc(C140)</f>
        <v>126</v>
      </c>
      <c r="G140" s="12" cm="1">
        <f t="array" aca="1" ref="G140" ca="1">edadCalc(E140)</f>
        <v>126</v>
      </c>
    </row>
    <row r="141" spans="6:7" x14ac:dyDescent="0.35">
      <c r="F141" s="12" cm="1">
        <f t="array" aca="1" ref="F141" ca="1">edadCalc(C141)</f>
        <v>126</v>
      </c>
      <c r="G141" s="12" cm="1">
        <f t="array" aca="1" ref="G141" ca="1">edadCalc(E141)</f>
        <v>126</v>
      </c>
    </row>
    <row r="142" spans="6:7" x14ac:dyDescent="0.35">
      <c r="F142" s="12" cm="1">
        <f t="array" aca="1" ref="F142" ca="1">edadCalc(C142)</f>
        <v>126</v>
      </c>
      <c r="G142" s="12" cm="1">
        <f t="array" aca="1" ref="G142" ca="1">edadCalc(E142)</f>
        <v>126</v>
      </c>
    </row>
    <row r="143" spans="6:7" x14ac:dyDescent="0.35">
      <c r="F143" s="12" cm="1">
        <f t="array" aca="1" ref="F143" ca="1">edadCalc(C143)</f>
        <v>126</v>
      </c>
      <c r="G143" s="12" cm="1">
        <f t="array" aca="1" ref="G143" ca="1">edadCalc(E143)</f>
        <v>126</v>
      </c>
    </row>
    <row r="144" spans="6:7" x14ac:dyDescent="0.35">
      <c r="F144" s="12" cm="1">
        <f t="array" aca="1" ref="F144" ca="1">edadCalc(C144)</f>
        <v>126</v>
      </c>
      <c r="G144" s="12" cm="1">
        <f t="array" aca="1" ref="G144" ca="1">edadCalc(E144)</f>
        <v>126</v>
      </c>
    </row>
    <row r="145" spans="6:7" x14ac:dyDescent="0.35">
      <c r="F145" s="12" cm="1">
        <f t="array" aca="1" ref="F145" ca="1">edadCalc(C145)</f>
        <v>126</v>
      </c>
      <c r="G145" s="12" cm="1">
        <f t="array" aca="1" ref="G145" ca="1">edadCalc(E145)</f>
        <v>126</v>
      </c>
    </row>
    <row r="146" spans="6:7" x14ac:dyDescent="0.35">
      <c r="F146" s="12" cm="1">
        <f t="array" aca="1" ref="F146" ca="1">edadCalc(C146)</f>
        <v>126</v>
      </c>
      <c r="G146" s="12" cm="1">
        <f t="array" aca="1" ref="G146" ca="1">edadCalc(E146)</f>
        <v>126</v>
      </c>
    </row>
    <row r="147" spans="6:7" x14ac:dyDescent="0.35">
      <c r="F147" s="12" cm="1">
        <f t="array" aca="1" ref="F147" ca="1">edadCalc(C147)</f>
        <v>126</v>
      </c>
      <c r="G147" s="12" cm="1">
        <f t="array" aca="1" ref="G147" ca="1">edadCalc(E147)</f>
        <v>126</v>
      </c>
    </row>
    <row r="148" spans="6:7" x14ac:dyDescent="0.35">
      <c r="F148" s="12" cm="1">
        <f t="array" aca="1" ref="F148" ca="1">edadCalc(C148)</f>
        <v>126</v>
      </c>
      <c r="G148" s="12" cm="1">
        <f t="array" aca="1" ref="G148" ca="1">edadCalc(E148)</f>
        <v>126</v>
      </c>
    </row>
    <row r="149" spans="6:7" x14ac:dyDescent="0.35">
      <c r="F149" s="12" cm="1">
        <f t="array" aca="1" ref="F149" ca="1">edadCalc(C149)</f>
        <v>126</v>
      </c>
      <c r="G149" s="12" cm="1">
        <f t="array" aca="1" ref="G149" ca="1">edadCalc(E149)</f>
        <v>126</v>
      </c>
    </row>
    <row r="150" spans="6:7" x14ac:dyDescent="0.35">
      <c r="F150" s="12" cm="1">
        <f t="array" aca="1" ref="F150" ca="1">edadCalc(C150)</f>
        <v>126</v>
      </c>
      <c r="G150" s="12" cm="1">
        <f t="array" aca="1" ref="G150" ca="1">edadCalc(E150)</f>
        <v>126</v>
      </c>
    </row>
    <row r="151" spans="6:7" x14ac:dyDescent="0.35">
      <c r="F151" s="12" cm="1">
        <f t="array" aca="1" ref="F151" ca="1">edadCalc(C151)</f>
        <v>126</v>
      </c>
      <c r="G151" s="12" cm="1">
        <f t="array" aca="1" ref="G151" ca="1">edadCalc(E151)</f>
        <v>126</v>
      </c>
    </row>
    <row r="152" spans="6:7" x14ac:dyDescent="0.35">
      <c r="F152" s="12" cm="1">
        <f t="array" aca="1" ref="F152" ca="1">edadCalc(C152)</f>
        <v>126</v>
      </c>
      <c r="G152" s="12" cm="1">
        <f t="array" aca="1" ref="G152" ca="1">edadCalc(E152)</f>
        <v>126</v>
      </c>
    </row>
    <row r="153" spans="6:7" x14ac:dyDescent="0.35">
      <c r="F153" s="12" cm="1">
        <f t="array" aca="1" ref="F153" ca="1">edadCalc(C153)</f>
        <v>126</v>
      </c>
      <c r="G153" s="12" cm="1">
        <f t="array" aca="1" ref="G153" ca="1">edadCalc(E153)</f>
        <v>126</v>
      </c>
    </row>
    <row r="154" spans="6:7" x14ac:dyDescent="0.35">
      <c r="F154" s="12" cm="1">
        <f t="array" aca="1" ref="F154" ca="1">edadCalc(C154)</f>
        <v>126</v>
      </c>
      <c r="G154" s="12" cm="1">
        <f t="array" aca="1" ref="G154" ca="1">edadCalc(E154)</f>
        <v>126</v>
      </c>
    </row>
    <row r="155" spans="6:7" x14ac:dyDescent="0.35">
      <c r="F155" s="12" cm="1">
        <f t="array" aca="1" ref="F155" ca="1">edadCalc(C155)</f>
        <v>126</v>
      </c>
      <c r="G155" s="12" cm="1">
        <f t="array" aca="1" ref="G155" ca="1">edadCalc(E155)</f>
        <v>126</v>
      </c>
    </row>
    <row r="156" spans="6:7" x14ac:dyDescent="0.35">
      <c r="F156" s="12" cm="1">
        <f t="array" aca="1" ref="F156" ca="1">edadCalc(C156)</f>
        <v>126</v>
      </c>
      <c r="G156" s="12" cm="1">
        <f t="array" aca="1" ref="G156" ca="1">edadCalc(E156)</f>
        <v>126</v>
      </c>
    </row>
    <row r="157" spans="6:7" x14ac:dyDescent="0.35">
      <c r="F157" s="12" cm="1">
        <f t="array" aca="1" ref="F157" ca="1">edadCalc(C157)</f>
        <v>126</v>
      </c>
      <c r="G157" s="12" cm="1">
        <f t="array" aca="1" ref="G157" ca="1">edadCalc(E157)</f>
        <v>126</v>
      </c>
    </row>
    <row r="158" spans="6:7" x14ac:dyDescent="0.35">
      <c r="F158" s="12" cm="1">
        <f t="array" aca="1" ref="F158" ca="1">edadCalc(C158)</f>
        <v>126</v>
      </c>
      <c r="G158" s="12" cm="1">
        <f t="array" aca="1" ref="G158" ca="1">edadCalc(E158)</f>
        <v>126</v>
      </c>
    </row>
    <row r="159" spans="6:7" x14ac:dyDescent="0.35">
      <c r="F159" s="12" cm="1">
        <f t="array" aca="1" ref="F159" ca="1">edadCalc(C159)</f>
        <v>126</v>
      </c>
      <c r="G159" s="12" cm="1">
        <f t="array" aca="1" ref="G159" ca="1">edadCalc(E159)</f>
        <v>126</v>
      </c>
    </row>
    <row r="160" spans="6:7" x14ac:dyDescent="0.35">
      <c r="F160" s="12" cm="1">
        <f t="array" aca="1" ref="F160" ca="1">edadCalc(C160)</f>
        <v>126</v>
      </c>
      <c r="G160" s="12" cm="1">
        <f t="array" aca="1" ref="G160" ca="1">edadCalc(E160)</f>
        <v>126</v>
      </c>
    </row>
    <row r="161" spans="6:7" x14ac:dyDescent="0.35">
      <c r="F161" s="12" cm="1">
        <f t="array" aca="1" ref="F161" ca="1">edadCalc(C161)</f>
        <v>126</v>
      </c>
      <c r="G161" s="12" cm="1">
        <f t="array" aca="1" ref="G161" ca="1">edadCalc(E161)</f>
        <v>126</v>
      </c>
    </row>
    <row r="162" spans="6:7" x14ac:dyDescent="0.35">
      <c r="F162" s="12" cm="1">
        <f t="array" aca="1" ref="F162" ca="1">edadCalc(C162)</f>
        <v>126</v>
      </c>
      <c r="G162" s="12" cm="1">
        <f t="array" aca="1" ref="G162" ca="1">edadCalc(E162)</f>
        <v>126</v>
      </c>
    </row>
    <row r="163" spans="6:7" x14ac:dyDescent="0.35">
      <c r="F163" s="12" cm="1">
        <f t="array" aca="1" ref="F163" ca="1">edadCalc(C163)</f>
        <v>126</v>
      </c>
      <c r="G163" s="12" cm="1">
        <f t="array" aca="1" ref="G163" ca="1">edadCalc(E163)</f>
        <v>126</v>
      </c>
    </row>
    <row r="164" spans="6:7" x14ac:dyDescent="0.35">
      <c r="F164" s="12" cm="1">
        <f t="array" aca="1" ref="F164" ca="1">edadCalc(C164)</f>
        <v>126</v>
      </c>
      <c r="G164" s="12" cm="1">
        <f t="array" aca="1" ref="G164" ca="1">edadCalc(E164)</f>
        <v>126</v>
      </c>
    </row>
    <row r="165" spans="6:7" x14ac:dyDescent="0.35">
      <c r="F165" s="12" cm="1">
        <f t="array" aca="1" ref="F165" ca="1">edadCalc(C165)</f>
        <v>126</v>
      </c>
      <c r="G165" s="12" cm="1">
        <f t="array" aca="1" ref="G165" ca="1">edadCalc(E165)</f>
        <v>126</v>
      </c>
    </row>
    <row r="166" spans="6:7" x14ac:dyDescent="0.35">
      <c r="F166" s="12" cm="1">
        <f t="array" aca="1" ref="F166" ca="1">edadCalc(C166)</f>
        <v>126</v>
      </c>
      <c r="G166" s="12" cm="1">
        <f t="array" aca="1" ref="G166" ca="1">edadCalc(E166)</f>
        <v>126</v>
      </c>
    </row>
    <row r="167" spans="6:7" x14ac:dyDescent="0.35">
      <c r="G167" s="12" cm="1">
        <f t="array" aca="1" ref="G167" ca="1">edadCalc(E167)</f>
        <v>126</v>
      </c>
    </row>
    <row r="168" spans="6:7" x14ac:dyDescent="0.35">
      <c r="G168" s="12" cm="1">
        <f t="array" aca="1" ref="G168" ca="1">edadCalc(E168)</f>
        <v>126</v>
      </c>
    </row>
    <row r="169" spans="6:7" x14ac:dyDescent="0.35">
      <c r="G169" s="12" cm="1">
        <f t="array" aca="1" ref="G169" ca="1">edadCalc(E169)</f>
        <v>126</v>
      </c>
    </row>
    <row r="170" spans="6:7" x14ac:dyDescent="0.35">
      <c r="G170" s="12" cm="1">
        <f t="array" aca="1" ref="G170" ca="1">edadCalc(E170)</f>
        <v>126</v>
      </c>
    </row>
    <row r="171" spans="6:7" x14ac:dyDescent="0.35">
      <c r="G171" s="12" cm="1">
        <f t="array" aca="1" ref="G171" ca="1">edadCalc(E171)</f>
        <v>126</v>
      </c>
    </row>
    <row r="172" spans="6:7" x14ac:dyDescent="0.35">
      <c r="G172" s="12" cm="1">
        <f t="array" aca="1" ref="G172" ca="1">edadCalc(E172)</f>
        <v>126</v>
      </c>
    </row>
    <row r="173" spans="6:7" x14ac:dyDescent="0.35">
      <c r="G173" s="12" cm="1">
        <f t="array" aca="1" ref="G173" ca="1">edadCalc(E173)</f>
        <v>126</v>
      </c>
    </row>
    <row r="174" spans="6:7" x14ac:dyDescent="0.35">
      <c r="G174" s="12" cm="1">
        <f t="array" aca="1" ref="G174" ca="1">edadCalc(E174)</f>
        <v>126</v>
      </c>
    </row>
    <row r="175" spans="6:7" x14ac:dyDescent="0.35">
      <c r="G175" s="12" cm="1">
        <f t="array" aca="1" ref="G175" ca="1">edadCalc(E175)</f>
        <v>126</v>
      </c>
    </row>
    <row r="176" spans="6:7" x14ac:dyDescent="0.35">
      <c r="G176" s="12" cm="1">
        <f t="array" aca="1" ref="G176" ca="1">edadCalc(E176)</f>
        <v>126</v>
      </c>
    </row>
    <row r="177" spans="7:7" x14ac:dyDescent="0.35">
      <c r="G177" s="12" cm="1">
        <f t="array" aca="1" ref="G177" ca="1">edadCalc(E177)</f>
        <v>126</v>
      </c>
    </row>
    <row r="178" spans="7:7" x14ac:dyDescent="0.35">
      <c r="G178" s="12" cm="1">
        <f t="array" aca="1" ref="G178" ca="1">edadCalc(E178)</f>
        <v>126</v>
      </c>
    </row>
    <row r="179" spans="7:7" x14ac:dyDescent="0.35">
      <c r="G179" s="12" cm="1">
        <f t="array" aca="1" ref="G179" ca="1">edadCalc(E179)</f>
        <v>126</v>
      </c>
    </row>
    <row r="180" spans="7:7" x14ac:dyDescent="0.35">
      <c r="G180" s="12" cm="1">
        <f t="array" aca="1" ref="G180" ca="1">edadCalc(E180)</f>
        <v>126</v>
      </c>
    </row>
    <row r="181" spans="7:7" x14ac:dyDescent="0.35">
      <c r="G181" s="12" cm="1">
        <f t="array" aca="1" ref="G181" ca="1">edadCalc(E181)</f>
        <v>126</v>
      </c>
    </row>
    <row r="182" spans="7:7" x14ac:dyDescent="0.35">
      <c r="G182" s="12" cm="1">
        <f t="array" aca="1" ref="G182" ca="1">edadCalc(E182)</f>
        <v>126</v>
      </c>
    </row>
    <row r="183" spans="7:7" x14ac:dyDescent="0.35">
      <c r="G183" s="12" cm="1">
        <f t="array" aca="1" ref="G183" ca="1">edadCalc(E183)</f>
        <v>126</v>
      </c>
    </row>
    <row r="184" spans="7:7" x14ac:dyDescent="0.35">
      <c r="G184" s="12" cm="1">
        <f t="array" aca="1" ref="G184" ca="1">edadCalc(E184)</f>
        <v>126</v>
      </c>
    </row>
    <row r="185" spans="7:7" x14ac:dyDescent="0.35">
      <c r="G185" s="12" cm="1">
        <f t="array" aca="1" ref="G185" ca="1">edadCalc(E185)</f>
        <v>126</v>
      </c>
    </row>
    <row r="186" spans="7:7" x14ac:dyDescent="0.35">
      <c r="G186" s="12" cm="1">
        <f t="array" aca="1" ref="G186" ca="1">edadCalc(E186)</f>
        <v>126</v>
      </c>
    </row>
    <row r="187" spans="7:7" x14ac:dyDescent="0.35">
      <c r="G187" s="12" cm="1">
        <f t="array" aca="1" ref="G187" ca="1">edadCalc(E187)</f>
        <v>126</v>
      </c>
    </row>
    <row r="188" spans="7:7" x14ac:dyDescent="0.35">
      <c r="G188" s="12" cm="1">
        <f t="array" aca="1" ref="G188" ca="1">edadCalc(E188)</f>
        <v>126</v>
      </c>
    </row>
    <row r="189" spans="7:7" x14ac:dyDescent="0.35">
      <c r="G189" s="12" cm="1">
        <f t="array" aca="1" ref="G189" ca="1">edadCalc(E189)</f>
        <v>126</v>
      </c>
    </row>
    <row r="190" spans="7:7" x14ac:dyDescent="0.35">
      <c r="G190" s="12" cm="1">
        <f t="array" aca="1" ref="G190" ca="1">edadCalc(E190)</f>
        <v>126</v>
      </c>
    </row>
    <row r="191" spans="7:7" x14ac:dyDescent="0.35">
      <c r="G191" s="12" cm="1">
        <f t="array" aca="1" ref="G191" ca="1">edadCalc(E191)</f>
        <v>126</v>
      </c>
    </row>
    <row r="192" spans="7:7" x14ac:dyDescent="0.35">
      <c r="G192" s="12" cm="1">
        <f t="array" aca="1" ref="G192" ca="1">edadCalc(E192)</f>
        <v>126</v>
      </c>
    </row>
    <row r="193" spans="7:7" x14ac:dyDescent="0.35">
      <c r="G193" s="12" cm="1">
        <f t="array" aca="1" ref="G193" ca="1">edadCalc(E193)</f>
        <v>126</v>
      </c>
    </row>
    <row r="194" spans="7:7" x14ac:dyDescent="0.35">
      <c r="G194" s="12" cm="1">
        <f t="array" aca="1" ref="G194" ca="1">edadCalc(E194)</f>
        <v>126</v>
      </c>
    </row>
    <row r="195" spans="7:7" x14ac:dyDescent="0.35">
      <c r="G195" s="12" cm="1">
        <f t="array" aca="1" ref="G195" ca="1">edadCalc(E195)</f>
        <v>126</v>
      </c>
    </row>
    <row r="196" spans="7:7" x14ac:dyDescent="0.35">
      <c r="G196" s="12" cm="1">
        <f t="array" aca="1" ref="G196" ca="1">edadCalc(E196)</f>
        <v>126</v>
      </c>
    </row>
    <row r="197" spans="7:7" x14ac:dyDescent="0.35">
      <c r="G197" s="12" cm="1">
        <f t="array" aca="1" ref="G197" ca="1">edadCalc(E197)</f>
        <v>126</v>
      </c>
    </row>
    <row r="198" spans="7:7" x14ac:dyDescent="0.35">
      <c r="G198" s="12" cm="1">
        <f t="array" aca="1" ref="G198" ca="1">edadCalc(E198)</f>
        <v>126</v>
      </c>
    </row>
    <row r="199" spans="7:7" x14ac:dyDescent="0.35">
      <c r="G199" s="12" cm="1">
        <f t="array" aca="1" ref="G199" ca="1">edadCalc(E199)</f>
        <v>126</v>
      </c>
    </row>
    <row r="200" spans="7:7" x14ac:dyDescent="0.35">
      <c r="G200" s="12" cm="1">
        <f t="array" aca="1" ref="G200" ca="1">edadCalc(E200)</f>
        <v>126</v>
      </c>
    </row>
    <row r="201" spans="7:7" x14ac:dyDescent="0.35">
      <c r="G201" s="12" cm="1">
        <f t="array" aca="1" ref="G201" ca="1">edadCalc(E201)</f>
        <v>126</v>
      </c>
    </row>
    <row r="202" spans="7:7" x14ac:dyDescent="0.35">
      <c r="G202" s="12" cm="1">
        <f t="array" aca="1" ref="G202" ca="1">edadCalc(E202)</f>
        <v>126</v>
      </c>
    </row>
    <row r="203" spans="7:7" x14ac:dyDescent="0.35">
      <c r="G203" s="12" cm="1">
        <f t="array" aca="1" ref="G203" ca="1">edadCalc(E203)</f>
        <v>126</v>
      </c>
    </row>
    <row r="204" spans="7:7" x14ac:dyDescent="0.35">
      <c r="G204" s="12" cm="1">
        <f t="array" aca="1" ref="G204" ca="1">edadCalc(E204)</f>
        <v>126</v>
      </c>
    </row>
    <row r="205" spans="7:7" x14ac:dyDescent="0.35">
      <c r="G205" s="12" cm="1">
        <f t="array" aca="1" ref="G205" ca="1">edadCalc(E205)</f>
        <v>126</v>
      </c>
    </row>
    <row r="206" spans="7:7" x14ac:dyDescent="0.35">
      <c r="G206" s="12" cm="1">
        <f t="array" aca="1" ref="G206" ca="1">edadCalc(E206)</f>
        <v>126</v>
      </c>
    </row>
    <row r="207" spans="7:7" x14ac:dyDescent="0.35">
      <c r="G207" s="12" cm="1">
        <f t="array" aca="1" ref="G207" ca="1">edadCalc(E207)</f>
        <v>126</v>
      </c>
    </row>
    <row r="208" spans="7:7" x14ac:dyDescent="0.35">
      <c r="G208" s="12" cm="1">
        <f t="array" aca="1" ref="G208" ca="1">edadCalc(E208)</f>
        <v>126</v>
      </c>
    </row>
    <row r="209" spans="7:7" x14ac:dyDescent="0.35">
      <c r="G209" s="12" cm="1">
        <f t="array" aca="1" ref="G209" ca="1">edadCalc(E209)</f>
        <v>126</v>
      </c>
    </row>
    <row r="210" spans="7:7" x14ac:dyDescent="0.35">
      <c r="G210" s="12" cm="1">
        <f t="array" aca="1" ref="G210" ca="1">edadCalc(E210)</f>
        <v>126</v>
      </c>
    </row>
    <row r="211" spans="7:7" x14ac:dyDescent="0.35">
      <c r="G211" s="12" cm="1">
        <f t="array" aca="1" ref="G211" ca="1">edadCalc(E211)</f>
        <v>126</v>
      </c>
    </row>
    <row r="212" spans="7:7" x14ac:dyDescent="0.35">
      <c r="G212" s="12" cm="1">
        <f t="array" aca="1" ref="G212" ca="1">edadCalc(E212)</f>
        <v>126</v>
      </c>
    </row>
    <row r="213" spans="7:7" x14ac:dyDescent="0.35">
      <c r="G213" s="12" cm="1">
        <f t="array" aca="1" ref="G213" ca="1">edadCalc(E213)</f>
        <v>126</v>
      </c>
    </row>
    <row r="214" spans="7:7" x14ac:dyDescent="0.35">
      <c r="G214" s="12" cm="1">
        <f t="array" aca="1" ref="G214" ca="1">edadCalc(E214)</f>
        <v>126</v>
      </c>
    </row>
    <row r="215" spans="7:7" x14ac:dyDescent="0.35">
      <c r="G215" s="12" cm="1">
        <f t="array" aca="1" ref="G215" ca="1">edadCalc(E215)</f>
        <v>126</v>
      </c>
    </row>
    <row r="216" spans="7:7" x14ac:dyDescent="0.35">
      <c r="G216" s="12" cm="1">
        <f t="array" aca="1" ref="G216" ca="1">edadCalc(E216)</f>
        <v>126</v>
      </c>
    </row>
    <row r="217" spans="7:7" x14ac:dyDescent="0.35">
      <c r="G217" s="12" cm="1">
        <f t="array" aca="1" ref="G217" ca="1">edadCalc(E217)</f>
        <v>126</v>
      </c>
    </row>
    <row r="218" spans="7:7" x14ac:dyDescent="0.35">
      <c r="G218" s="12" cm="1">
        <f t="array" aca="1" ref="G218" ca="1">edadCalc(E218)</f>
        <v>126</v>
      </c>
    </row>
    <row r="219" spans="7:7" x14ac:dyDescent="0.35">
      <c r="G219" s="12" cm="1">
        <f t="array" aca="1" ref="G219" ca="1">edadCalc(E219)</f>
        <v>126</v>
      </c>
    </row>
    <row r="220" spans="7:7" x14ac:dyDescent="0.35">
      <c r="G220" s="12" cm="1">
        <f t="array" aca="1" ref="G220" ca="1">edadCalc(E220)</f>
        <v>126</v>
      </c>
    </row>
    <row r="221" spans="7:7" x14ac:dyDescent="0.35">
      <c r="G221" s="12" cm="1">
        <f t="array" aca="1" ref="G221" ca="1">edadCalc(E221)</f>
        <v>126</v>
      </c>
    </row>
    <row r="222" spans="7:7" x14ac:dyDescent="0.35">
      <c r="G222" s="12" cm="1">
        <f t="array" aca="1" ref="G222" ca="1">edadCalc(E222)</f>
        <v>126</v>
      </c>
    </row>
    <row r="223" spans="7:7" x14ac:dyDescent="0.35">
      <c r="G223" s="12" cm="1">
        <f t="array" aca="1" ref="G223" ca="1">edadCalc(E223)</f>
        <v>126</v>
      </c>
    </row>
    <row r="224" spans="7:7" x14ac:dyDescent="0.35">
      <c r="G224" s="12" cm="1">
        <f t="array" aca="1" ref="G224" ca="1">edadCalc(E224)</f>
        <v>126</v>
      </c>
    </row>
    <row r="225" spans="7:7" x14ac:dyDescent="0.35">
      <c r="G225" s="12" cm="1">
        <f t="array" aca="1" ref="G225" ca="1">edadCalc(E225)</f>
        <v>126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A38" zoomScale="77" workbookViewId="0">
      <selection activeCell="D50" sqref="D50"/>
    </sheetView>
  </sheetViews>
  <sheetFormatPr baseColWidth="10" defaultRowHeight="14.5" x14ac:dyDescent="0.35"/>
  <sheetData>
    <row r="1" spans="1:127" x14ac:dyDescent="0.35">
      <c r="A1" s="30" t="s">
        <v>10</v>
      </c>
      <c r="B1" s="31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35">
      <c r="A2" s="31">
        <v>0</v>
      </c>
      <c r="B2" s="11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1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1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1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1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1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1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1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1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1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1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1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1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1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1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1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1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1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1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1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1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1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1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1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1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1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1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1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1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1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1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1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1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1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1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1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1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1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1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1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1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1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1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1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1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1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1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1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1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1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1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1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1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1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1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1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1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1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1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1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1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1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1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1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1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1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1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1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1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1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1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1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1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1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1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1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1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1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1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1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1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1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1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1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1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1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1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1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1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1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1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1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1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1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1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1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1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1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1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1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1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1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1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1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1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1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1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1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1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1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1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1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1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1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1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1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http://schemas.microsoft.com/office/2006/documentManagement/types"/>
    <ds:schemaRef ds:uri="61214f1e-7c9c-4651-838e-70ecd5869fc2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Pensionados</vt:lpstr>
      <vt:lpstr>Empleados activos</vt:lpstr>
      <vt:lpstr>Anualidades activos</vt:lpstr>
      <vt:lpstr>Anualidades pensionados</vt:lpstr>
      <vt:lpstr>g) Proyección anualidades </vt:lpstr>
      <vt:lpstr>e,f) Proyección BenMuerte </vt:lpstr>
      <vt:lpstr>Proyección lump sum</vt:lpstr>
      <vt:lpstr>i) Costo actuarial de beneficio</vt:lpstr>
      <vt:lpstr>k.l) Primas</vt:lpstr>
      <vt:lpstr>Primas por edad y sexo</vt:lpstr>
      <vt:lpstr>d) Proyección muert Pensionados</vt:lpstr>
      <vt:lpstr>c)Proyección muertes Activos</vt:lpstr>
      <vt:lpstr>b) Proyección dem Activos </vt:lpstr>
      <vt:lpstr>b) Proyección dem Pensionados</vt:lpstr>
      <vt:lpstr>Hombres</vt:lpstr>
      <vt:lpstr>Mujeres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Garro</cp:lastModifiedBy>
  <dcterms:created xsi:type="dcterms:W3CDTF">2018-05-03T14:51:58Z</dcterms:created>
  <dcterms:modified xsi:type="dcterms:W3CDTF">2026-06-19T06:05:54Z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